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charts/chart20.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6.xml" ContentType="application/vnd.openxmlformats-officedocument.drawing+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Ex1.xml" ContentType="application/vnd.ms-office.chartex+xml"/>
  <Override PartName="/xl/charts/style19.xml" ContentType="application/vnd.ms-office.chartstyle+xml"/>
  <Override PartName="/xl/charts/colors19.xml" ContentType="application/vnd.ms-office.chartcolorstyle+xml"/>
  <Override PartName="/xl/drawings/drawing7.xml" ContentType="application/vnd.openxmlformats-officedocument.drawing+xml"/>
  <Override PartName="/xl/slicers/slicer2.xml" ContentType="application/vnd.ms-excel.slicer+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Ex2.xml" ContentType="application/vnd.ms-office.chartex+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ryan\DATA ANALYTICS\"/>
    </mc:Choice>
  </mc:AlternateContent>
  <xr:revisionPtr revIDLastSave="0" documentId="13_ncr:1_{C2E7B24B-CAFE-43F1-AE43-FBA8C35066D9}" xr6:coauthVersionLast="47" xr6:coauthVersionMax="47" xr10:uidLastSave="{00000000-0000-0000-0000-000000000000}"/>
  <bookViews>
    <workbookView xWindow="-108" yWindow="-108" windowWidth="23256" windowHeight="13176" firstSheet="7" activeTab="11" xr2:uid="{00000000-000D-0000-FFFF-FFFF00000000}"/>
  </bookViews>
  <sheets>
    <sheet name="Churn_Dat" sheetId="1" r:id="rId1"/>
    <sheet name="customer data" sheetId="2" r:id="rId2"/>
    <sheet name="Internet data " sheetId="3" r:id="rId3"/>
    <sheet name="final data" sheetId="4" r:id="rId4"/>
    <sheet name="CHURN DASHBOARD" sheetId="9" r:id="rId5"/>
    <sheet name="CUSTOMER DASHBOARD" sheetId="10" r:id="rId6"/>
    <sheet name="SERVICE DASHBOARD" sheetId="11" r:id="rId7"/>
    <sheet name="KPI" sheetId="8" r:id="rId8"/>
    <sheet name="EXTRA KPI" sheetId="14" r:id="rId9"/>
    <sheet name="pivot charts and tables" sheetId="7" r:id="rId10"/>
    <sheet name="EXTRA PIVOT CHARTS AND TABLES" sheetId="15" r:id="rId11"/>
    <sheet name="MAIN DASHBOARD" sheetId="12" r:id="rId12"/>
  </sheets>
  <definedNames>
    <definedName name="_xlchart.v1.0" hidden="1">'EXTRA PIVOT CHARTS AND TABLES'!$N$16:$N$26</definedName>
    <definedName name="_xlchart.v1.1" hidden="1">'EXTRA PIVOT CHARTS AND TABLES'!$O$15</definedName>
    <definedName name="_xlchart.v1.2" hidden="1">'EXTRA PIVOT CHARTS AND TABLES'!$O$16:$O$26</definedName>
    <definedName name="_xlchart.v1.3" hidden="1">'EXTRA PIVOT CHARTS AND TABLES'!$N$16:$N$26</definedName>
    <definedName name="_xlchart.v1.4" hidden="1">'EXTRA PIVOT CHARTS AND TABLES'!$O$15</definedName>
    <definedName name="_xlchart.v1.5" hidden="1">'EXTRA PIVOT CHARTS AND TABLES'!$O$16:$O$26</definedName>
    <definedName name="Slicer_Contract">#N/A</definedName>
    <definedName name="Slicer_Gender">#N/A</definedName>
    <definedName name="Slicer_InternetService">#N/A</definedName>
    <definedName name="Slicer_PaymentMethod">#N/A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8" l="1"/>
  <c r="B2" i="8"/>
  <c r="B1" i="8"/>
  <c r="O7044" i="4"/>
  <c r="N7044" i="4"/>
  <c r="M7044" i="4"/>
  <c r="K7044" i="4"/>
  <c r="J7044" i="4"/>
  <c r="O7043" i="4"/>
  <c r="N7043" i="4"/>
  <c r="M7043" i="4"/>
  <c r="K7043" i="4"/>
  <c r="J7043" i="4"/>
  <c r="O7042" i="4"/>
  <c r="N7042" i="4"/>
  <c r="M7042" i="4"/>
  <c r="K7042" i="4"/>
  <c r="J7042" i="4"/>
  <c r="O7041" i="4"/>
  <c r="N7041" i="4"/>
  <c r="M7041" i="4"/>
  <c r="K7041" i="4"/>
  <c r="J7041" i="4"/>
  <c r="O7040" i="4"/>
  <c r="N7040" i="4"/>
  <c r="M7040" i="4"/>
  <c r="K7040" i="4"/>
  <c r="J7040" i="4"/>
  <c r="O7039" i="4"/>
  <c r="N7039" i="4"/>
  <c r="M7039" i="4"/>
  <c r="K7039" i="4"/>
  <c r="J7039" i="4"/>
  <c r="O7038" i="4"/>
  <c r="N7038" i="4"/>
  <c r="M7038" i="4"/>
  <c r="K7038" i="4"/>
  <c r="J7038" i="4"/>
  <c r="O7037" i="4"/>
  <c r="N7037" i="4"/>
  <c r="M7037" i="4"/>
  <c r="K7037" i="4"/>
  <c r="J7037" i="4"/>
  <c r="O7036" i="4"/>
  <c r="N7036" i="4"/>
  <c r="M7036" i="4"/>
  <c r="K7036" i="4"/>
  <c r="J7036" i="4"/>
  <c r="O7035" i="4"/>
  <c r="N7035" i="4"/>
  <c r="M7035" i="4"/>
  <c r="K7035" i="4"/>
  <c r="J7035" i="4"/>
  <c r="O7034" i="4"/>
  <c r="N7034" i="4"/>
  <c r="M7034" i="4"/>
  <c r="K7034" i="4"/>
  <c r="J7034" i="4"/>
  <c r="O7033" i="4"/>
  <c r="N7033" i="4"/>
  <c r="M7033" i="4"/>
  <c r="K7033" i="4"/>
  <c r="J7033" i="4"/>
  <c r="O7032" i="4"/>
  <c r="N7032" i="4"/>
  <c r="M7032" i="4"/>
  <c r="K7032" i="4"/>
  <c r="J7032" i="4"/>
  <c r="O7031" i="4"/>
  <c r="N7031" i="4"/>
  <c r="M7031" i="4"/>
  <c r="K7031" i="4"/>
  <c r="J7031" i="4"/>
  <c r="O7030" i="4"/>
  <c r="N7030" i="4"/>
  <c r="M7030" i="4"/>
  <c r="K7030" i="4"/>
  <c r="J7030" i="4"/>
  <c r="O7029" i="4"/>
  <c r="N7029" i="4"/>
  <c r="M7029" i="4"/>
  <c r="K7029" i="4"/>
  <c r="J7029" i="4"/>
  <c r="O7028" i="4"/>
  <c r="N7028" i="4"/>
  <c r="M7028" i="4"/>
  <c r="K7028" i="4"/>
  <c r="J7028" i="4"/>
  <c r="O7027" i="4"/>
  <c r="N7027" i="4"/>
  <c r="M7027" i="4"/>
  <c r="K7027" i="4"/>
  <c r="J7027" i="4"/>
  <c r="O7026" i="4"/>
  <c r="N7026" i="4"/>
  <c r="M7026" i="4"/>
  <c r="K7026" i="4"/>
  <c r="J7026" i="4"/>
  <c r="O7025" i="4"/>
  <c r="N7025" i="4"/>
  <c r="M7025" i="4"/>
  <c r="K7025" i="4"/>
  <c r="J7025" i="4"/>
  <c r="O7024" i="4"/>
  <c r="N7024" i="4"/>
  <c r="M7024" i="4"/>
  <c r="K7024" i="4"/>
  <c r="J7024" i="4"/>
  <c r="O7023" i="4"/>
  <c r="N7023" i="4"/>
  <c r="M7023" i="4"/>
  <c r="K7023" i="4"/>
  <c r="J7023" i="4"/>
  <c r="O7022" i="4"/>
  <c r="N7022" i="4"/>
  <c r="M7022" i="4"/>
  <c r="K7022" i="4"/>
  <c r="J7022" i="4"/>
  <c r="O7021" i="4"/>
  <c r="N7021" i="4"/>
  <c r="M7021" i="4"/>
  <c r="K7021" i="4"/>
  <c r="J7021" i="4"/>
  <c r="O7020" i="4"/>
  <c r="N7020" i="4"/>
  <c r="M7020" i="4"/>
  <c r="K7020" i="4"/>
  <c r="J7020" i="4"/>
  <c r="O7019" i="4"/>
  <c r="N7019" i="4"/>
  <c r="M7019" i="4"/>
  <c r="K7019" i="4"/>
  <c r="J7019" i="4"/>
  <c r="O7018" i="4"/>
  <c r="N7018" i="4"/>
  <c r="M7018" i="4"/>
  <c r="K7018" i="4"/>
  <c r="J7018" i="4"/>
  <c r="O7017" i="4"/>
  <c r="N7017" i="4"/>
  <c r="M7017" i="4"/>
  <c r="K7017" i="4"/>
  <c r="J7017" i="4"/>
  <c r="O7016" i="4"/>
  <c r="N7016" i="4"/>
  <c r="M7016" i="4"/>
  <c r="K7016" i="4"/>
  <c r="J7016" i="4"/>
  <c r="O7015" i="4"/>
  <c r="N7015" i="4"/>
  <c r="M7015" i="4"/>
  <c r="K7015" i="4"/>
  <c r="J7015" i="4"/>
  <c r="O7014" i="4"/>
  <c r="N7014" i="4"/>
  <c r="M7014" i="4"/>
  <c r="K7014" i="4"/>
  <c r="J7014" i="4"/>
  <c r="O7013" i="4"/>
  <c r="N7013" i="4"/>
  <c r="M7013" i="4"/>
  <c r="K7013" i="4"/>
  <c r="J7013" i="4"/>
  <c r="O7012" i="4"/>
  <c r="N7012" i="4"/>
  <c r="M7012" i="4"/>
  <c r="K7012" i="4"/>
  <c r="J7012" i="4"/>
  <c r="O7011" i="4"/>
  <c r="N7011" i="4"/>
  <c r="M7011" i="4"/>
  <c r="K7011" i="4"/>
  <c r="J7011" i="4"/>
  <c r="O7010" i="4"/>
  <c r="N7010" i="4"/>
  <c r="M7010" i="4"/>
  <c r="K7010" i="4"/>
  <c r="J7010" i="4"/>
  <c r="O7009" i="4"/>
  <c r="N7009" i="4"/>
  <c r="M7009" i="4"/>
  <c r="K7009" i="4"/>
  <c r="J7009" i="4"/>
  <c r="O7008" i="4"/>
  <c r="N7008" i="4"/>
  <c r="M7008" i="4"/>
  <c r="K7008" i="4"/>
  <c r="J7008" i="4"/>
  <c r="O7007" i="4"/>
  <c r="N7007" i="4"/>
  <c r="M7007" i="4"/>
  <c r="K7007" i="4"/>
  <c r="J7007" i="4"/>
  <c r="O7006" i="4"/>
  <c r="N7006" i="4"/>
  <c r="M7006" i="4"/>
  <c r="K7006" i="4"/>
  <c r="J7006" i="4"/>
  <c r="O7005" i="4"/>
  <c r="N7005" i="4"/>
  <c r="M7005" i="4"/>
  <c r="K7005" i="4"/>
  <c r="J7005" i="4"/>
  <c r="O7004" i="4"/>
  <c r="N7004" i="4"/>
  <c r="M7004" i="4"/>
  <c r="K7004" i="4"/>
  <c r="J7004" i="4"/>
  <c r="O7003" i="4"/>
  <c r="N7003" i="4"/>
  <c r="M7003" i="4"/>
  <c r="K7003" i="4"/>
  <c r="J7003" i="4"/>
  <c r="O7002" i="4"/>
  <c r="N7002" i="4"/>
  <c r="M7002" i="4"/>
  <c r="K7002" i="4"/>
  <c r="J7002" i="4"/>
  <c r="O7001" i="4"/>
  <c r="N7001" i="4"/>
  <c r="M7001" i="4"/>
  <c r="K7001" i="4"/>
  <c r="J7001" i="4"/>
  <c r="O7000" i="4"/>
  <c r="N7000" i="4"/>
  <c r="M7000" i="4"/>
  <c r="K7000" i="4"/>
  <c r="J7000" i="4"/>
  <c r="O6999" i="4"/>
  <c r="N6999" i="4"/>
  <c r="M6999" i="4"/>
  <c r="K6999" i="4"/>
  <c r="J6999" i="4"/>
  <c r="O6998" i="4"/>
  <c r="N6998" i="4"/>
  <c r="M6998" i="4"/>
  <c r="K6998" i="4"/>
  <c r="J6998" i="4"/>
  <c r="O6997" i="4"/>
  <c r="N6997" i="4"/>
  <c r="M6997" i="4"/>
  <c r="K6997" i="4"/>
  <c r="J6997" i="4"/>
  <c r="O6996" i="4"/>
  <c r="N6996" i="4"/>
  <c r="M6996" i="4"/>
  <c r="K6996" i="4"/>
  <c r="J6996" i="4"/>
  <c r="O6995" i="4"/>
  <c r="N6995" i="4"/>
  <c r="M6995" i="4"/>
  <c r="K6995" i="4"/>
  <c r="J6995" i="4"/>
  <c r="O6994" i="4"/>
  <c r="N6994" i="4"/>
  <c r="M6994" i="4"/>
  <c r="K6994" i="4"/>
  <c r="J6994" i="4"/>
  <c r="O6993" i="4"/>
  <c r="N6993" i="4"/>
  <c r="M6993" i="4"/>
  <c r="K6993" i="4"/>
  <c r="J6993" i="4"/>
  <c r="O6992" i="4"/>
  <c r="N6992" i="4"/>
  <c r="M6992" i="4"/>
  <c r="K6992" i="4"/>
  <c r="J6992" i="4"/>
  <c r="O6991" i="4"/>
  <c r="N6991" i="4"/>
  <c r="M6991" i="4"/>
  <c r="K6991" i="4"/>
  <c r="J6991" i="4"/>
  <c r="O6990" i="4"/>
  <c r="N6990" i="4"/>
  <c r="M6990" i="4"/>
  <c r="K6990" i="4"/>
  <c r="J6990" i="4"/>
  <c r="O6989" i="4"/>
  <c r="N6989" i="4"/>
  <c r="M6989" i="4"/>
  <c r="K6989" i="4"/>
  <c r="J6989" i="4"/>
  <c r="O6988" i="4"/>
  <c r="N6988" i="4"/>
  <c r="M6988" i="4"/>
  <c r="K6988" i="4"/>
  <c r="J6988" i="4"/>
  <c r="O6987" i="4"/>
  <c r="N6987" i="4"/>
  <c r="M6987" i="4"/>
  <c r="K6987" i="4"/>
  <c r="J6987" i="4"/>
  <c r="O6986" i="4"/>
  <c r="N6986" i="4"/>
  <c r="M6986" i="4"/>
  <c r="K6986" i="4"/>
  <c r="J6986" i="4"/>
  <c r="O6985" i="4"/>
  <c r="N6985" i="4"/>
  <c r="M6985" i="4"/>
  <c r="K6985" i="4"/>
  <c r="J6985" i="4"/>
  <c r="O6984" i="4"/>
  <c r="N6984" i="4"/>
  <c r="M6984" i="4"/>
  <c r="K6984" i="4"/>
  <c r="J6984" i="4"/>
  <c r="O6983" i="4"/>
  <c r="N6983" i="4"/>
  <c r="M6983" i="4"/>
  <c r="K6983" i="4"/>
  <c r="J6983" i="4"/>
  <c r="O6982" i="4"/>
  <c r="N6982" i="4"/>
  <c r="M6982" i="4"/>
  <c r="K6982" i="4"/>
  <c r="J6982" i="4"/>
  <c r="O6981" i="4"/>
  <c r="N6981" i="4"/>
  <c r="M6981" i="4"/>
  <c r="K6981" i="4"/>
  <c r="J6981" i="4"/>
  <c r="O6980" i="4"/>
  <c r="N6980" i="4"/>
  <c r="M6980" i="4"/>
  <c r="K6980" i="4"/>
  <c r="J6980" i="4"/>
  <c r="O6979" i="4"/>
  <c r="N6979" i="4"/>
  <c r="M6979" i="4"/>
  <c r="K6979" i="4"/>
  <c r="J6979" i="4"/>
  <c r="O6978" i="4"/>
  <c r="N6978" i="4"/>
  <c r="M6978" i="4"/>
  <c r="K6978" i="4"/>
  <c r="J6978" i="4"/>
  <c r="O6977" i="4"/>
  <c r="N6977" i="4"/>
  <c r="M6977" i="4"/>
  <c r="K6977" i="4"/>
  <c r="J6977" i="4"/>
  <c r="O6976" i="4"/>
  <c r="N6976" i="4"/>
  <c r="M6976" i="4"/>
  <c r="K6976" i="4"/>
  <c r="J6976" i="4"/>
  <c r="O6975" i="4"/>
  <c r="N6975" i="4"/>
  <c r="M6975" i="4"/>
  <c r="K6975" i="4"/>
  <c r="J6975" i="4"/>
  <c r="O6974" i="4"/>
  <c r="N6974" i="4"/>
  <c r="M6974" i="4"/>
  <c r="K6974" i="4"/>
  <c r="J6974" i="4"/>
  <c r="O6973" i="4"/>
  <c r="N6973" i="4"/>
  <c r="M6973" i="4"/>
  <c r="K6973" i="4"/>
  <c r="J6973" i="4"/>
  <c r="O6972" i="4"/>
  <c r="N6972" i="4"/>
  <c r="M6972" i="4"/>
  <c r="K6972" i="4"/>
  <c r="J6972" i="4"/>
  <c r="O6971" i="4"/>
  <c r="N6971" i="4"/>
  <c r="M6971" i="4"/>
  <c r="K6971" i="4"/>
  <c r="J6971" i="4"/>
  <c r="O6970" i="4"/>
  <c r="N6970" i="4"/>
  <c r="M6970" i="4"/>
  <c r="K6970" i="4"/>
  <c r="J6970" i="4"/>
  <c r="O6969" i="4"/>
  <c r="N6969" i="4"/>
  <c r="M6969" i="4"/>
  <c r="K6969" i="4"/>
  <c r="J6969" i="4"/>
  <c r="O6968" i="4"/>
  <c r="N6968" i="4"/>
  <c r="M6968" i="4"/>
  <c r="K6968" i="4"/>
  <c r="J6968" i="4"/>
  <c r="O6967" i="4"/>
  <c r="N6967" i="4"/>
  <c r="M6967" i="4"/>
  <c r="K6967" i="4"/>
  <c r="J6967" i="4"/>
  <c r="O6966" i="4"/>
  <c r="N6966" i="4"/>
  <c r="M6966" i="4"/>
  <c r="K6966" i="4"/>
  <c r="J6966" i="4"/>
  <c r="O6965" i="4"/>
  <c r="N6965" i="4"/>
  <c r="M6965" i="4"/>
  <c r="K6965" i="4"/>
  <c r="J6965" i="4"/>
  <c r="O6964" i="4"/>
  <c r="N6964" i="4"/>
  <c r="M6964" i="4"/>
  <c r="K6964" i="4"/>
  <c r="J6964" i="4"/>
  <c r="O6963" i="4"/>
  <c r="N6963" i="4"/>
  <c r="M6963" i="4"/>
  <c r="K6963" i="4"/>
  <c r="J6963" i="4"/>
  <c r="O6962" i="4"/>
  <c r="N6962" i="4"/>
  <c r="M6962" i="4"/>
  <c r="K6962" i="4"/>
  <c r="J6962" i="4"/>
  <c r="O6961" i="4"/>
  <c r="N6961" i="4"/>
  <c r="M6961" i="4"/>
  <c r="K6961" i="4"/>
  <c r="J6961" i="4"/>
  <c r="O6960" i="4"/>
  <c r="N6960" i="4"/>
  <c r="M6960" i="4"/>
  <c r="K6960" i="4"/>
  <c r="J6960" i="4"/>
  <c r="O6959" i="4"/>
  <c r="N6959" i="4"/>
  <c r="M6959" i="4"/>
  <c r="K6959" i="4"/>
  <c r="J6959" i="4"/>
  <c r="O6958" i="4"/>
  <c r="N6958" i="4"/>
  <c r="M6958" i="4"/>
  <c r="K6958" i="4"/>
  <c r="J6958" i="4"/>
  <c r="O6957" i="4"/>
  <c r="N6957" i="4"/>
  <c r="M6957" i="4"/>
  <c r="K6957" i="4"/>
  <c r="J6957" i="4"/>
  <c r="O6956" i="4"/>
  <c r="N6956" i="4"/>
  <c r="M6956" i="4"/>
  <c r="K6956" i="4"/>
  <c r="J6956" i="4"/>
  <c r="O6955" i="4"/>
  <c r="N6955" i="4"/>
  <c r="M6955" i="4"/>
  <c r="K6955" i="4"/>
  <c r="J6955" i="4"/>
  <c r="O6954" i="4"/>
  <c r="N6954" i="4"/>
  <c r="M6954" i="4"/>
  <c r="K6954" i="4"/>
  <c r="J6954" i="4"/>
  <c r="O6953" i="4"/>
  <c r="N6953" i="4"/>
  <c r="M6953" i="4"/>
  <c r="K6953" i="4"/>
  <c r="J6953" i="4"/>
  <c r="O6952" i="4"/>
  <c r="N6952" i="4"/>
  <c r="M6952" i="4"/>
  <c r="K6952" i="4"/>
  <c r="J6952" i="4"/>
  <c r="O6951" i="4"/>
  <c r="N6951" i="4"/>
  <c r="M6951" i="4"/>
  <c r="K6951" i="4"/>
  <c r="J6951" i="4"/>
  <c r="O6950" i="4"/>
  <c r="N6950" i="4"/>
  <c r="M6950" i="4"/>
  <c r="K6950" i="4"/>
  <c r="J6950" i="4"/>
  <c r="O6949" i="4"/>
  <c r="N6949" i="4"/>
  <c r="M6949" i="4"/>
  <c r="K6949" i="4"/>
  <c r="J6949" i="4"/>
  <c r="O6948" i="4"/>
  <c r="N6948" i="4"/>
  <c r="M6948" i="4"/>
  <c r="K6948" i="4"/>
  <c r="J6948" i="4"/>
  <c r="O6947" i="4"/>
  <c r="N6947" i="4"/>
  <c r="M6947" i="4"/>
  <c r="K6947" i="4"/>
  <c r="J6947" i="4"/>
  <c r="O6946" i="4"/>
  <c r="N6946" i="4"/>
  <c r="M6946" i="4"/>
  <c r="K6946" i="4"/>
  <c r="J6946" i="4"/>
  <c r="O6945" i="4"/>
  <c r="N6945" i="4"/>
  <c r="M6945" i="4"/>
  <c r="K6945" i="4"/>
  <c r="J6945" i="4"/>
  <c r="O6944" i="4"/>
  <c r="N6944" i="4"/>
  <c r="M6944" i="4"/>
  <c r="K6944" i="4"/>
  <c r="J6944" i="4"/>
  <c r="O6943" i="4"/>
  <c r="N6943" i="4"/>
  <c r="M6943" i="4"/>
  <c r="K6943" i="4"/>
  <c r="J6943" i="4"/>
  <c r="O6942" i="4"/>
  <c r="N6942" i="4"/>
  <c r="M6942" i="4"/>
  <c r="K6942" i="4"/>
  <c r="J6942" i="4"/>
  <c r="O6941" i="4"/>
  <c r="N6941" i="4"/>
  <c r="M6941" i="4"/>
  <c r="K6941" i="4"/>
  <c r="J6941" i="4"/>
  <c r="O6940" i="4"/>
  <c r="N6940" i="4"/>
  <c r="M6940" i="4"/>
  <c r="K6940" i="4"/>
  <c r="J6940" i="4"/>
  <c r="O6939" i="4"/>
  <c r="N6939" i="4"/>
  <c r="M6939" i="4"/>
  <c r="K6939" i="4"/>
  <c r="J6939" i="4"/>
  <c r="O6938" i="4"/>
  <c r="N6938" i="4"/>
  <c r="M6938" i="4"/>
  <c r="K6938" i="4"/>
  <c r="J6938" i="4"/>
  <c r="O6937" i="4"/>
  <c r="N6937" i="4"/>
  <c r="M6937" i="4"/>
  <c r="K6937" i="4"/>
  <c r="J6937" i="4"/>
  <c r="O6936" i="4"/>
  <c r="N6936" i="4"/>
  <c r="M6936" i="4"/>
  <c r="K6936" i="4"/>
  <c r="J6936" i="4"/>
  <c r="O6935" i="4"/>
  <c r="N6935" i="4"/>
  <c r="M6935" i="4"/>
  <c r="K6935" i="4"/>
  <c r="J6935" i="4"/>
  <c r="O6934" i="4"/>
  <c r="N6934" i="4"/>
  <c r="M6934" i="4"/>
  <c r="K6934" i="4"/>
  <c r="J6934" i="4"/>
  <c r="O6933" i="4"/>
  <c r="N6933" i="4"/>
  <c r="M6933" i="4"/>
  <c r="K6933" i="4"/>
  <c r="J6933" i="4"/>
  <c r="O6932" i="4"/>
  <c r="N6932" i="4"/>
  <c r="M6932" i="4"/>
  <c r="K6932" i="4"/>
  <c r="J6932" i="4"/>
  <c r="O6931" i="4"/>
  <c r="N6931" i="4"/>
  <c r="M6931" i="4"/>
  <c r="K6931" i="4"/>
  <c r="J6931" i="4"/>
  <c r="O6930" i="4"/>
  <c r="N6930" i="4"/>
  <c r="M6930" i="4"/>
  <c r="K6930" i="4"/>
  <c r="J6930" i="4"/>
  <c r="O6929" i="4"/>
  <c r="N6929" i="4"/>
  <c r="M6929" i="4"/>
  <c r="K6929" i="4"/>
  <c r="J6929" i="4"/>
  <c r="O6928" i="4"/>
  <c r="N6928" i="4"/>
  <c r="M6928" i="4"/>
  <c r="K6928" i="4"/>
  <c r="J6928" i="4"/>
  <c r="O6927" i="4"/>
  <c r="N6927" i="4"/>
  <c r="M6927" i="4"/>
  <c r="K6927" i="4"/>
  <c r="J6927" i="4"/>
  <c r="O6926" i="4"/>
  <c r="N6926" i="4"/>
  <c r="M6926" i="4"/>
  <c r="K6926" i="4"/>
  <c r="J6926" i="4"/>
  <c r="O6925" i="4"/>
  <c r="N6925" i="4"/>
  <c r="M6925" i="4"/>
  <c r="K6925" i="4"/>
  <c r="J6925" i="4"/>
  <c r="O6924" i="4"/>
  <c r="N6924" i="4"/>
  <c r="M6924" i="4"/>
  <c r="K6924" i="4"/>
  <c r="J6924" i="4"/>
  <c r="O6923" i="4"/>
  <c r="N6923" i="4"/>
  <c r="M6923" i="4"/>
  <c r="K6923" i="4"/>
  <c r="J6923" i="4"/>
  <c r="O6922" i="4"/>
  <c r="N6922" i="4"/>
  <c r="M6922" i="4"/>
  <c r="K6922" i="4"/>
  <c r="J6922" i="4"/>
  <c r="O6921" i="4"/>
  <c r="N6921" i="4"/>
  <c r="M6921" i="4"/>
  <c r="K6921" i="4"/>
  <c r="J6921" i="4"/>
  <c r="O6920" i="4"/>
  <c r="N6920" i="4"/>
  <c r="M6920" i="4"/>
  <c r="K6920" i="4"/>
  <c r="J6920" i="4"/>
  <c r="O6919" i="4"/>
  <c r="N6919" i="4"/>
  <c r="M6919" i="4"/>
  <c r="K6919" i="4"/>
  <c r="J6919" i="4"/>
  <c r="O6918" i="4"/>
  <c r="N6918" i="4"/>
  <c r="M6918" i="4"/>
  <c r="K6918" i="4"/>
  <c r="J6918" i="4"/>
  <c r="O6917" i="4"/>
  <c r="N6917" i="4"/>
  <c r="M6917" i="4"/>
  <c r="K6917" i="4"/>
  <c r="J6917" i="4"/>
  <c r="O6916" i="4"/>
  <c r="N6916" i="4"/>
  <c r="M6916" i="4"/>
  <c r="K6916" i="4"/>
  <c r="J6916" i="4"/>
  <c r="O6915" i="4"/>
  <c r="N6915" i="4"/>
  <c r="M6915" i="4"/>
  <c r="K6915" i="4"/>
  <c r="J6915" i="4"/>
  <c r="O6914" i="4"/>
  <c r="N6914" i="4"/>
  <c r="M6914" i="4"/>
  <c r="K6914" i="4"/>
  <c r="J6914" i="4"/>
  <c r="O6913" i="4"/>
  <c r="N6913" i="4"/>
  <c r="M6913" i="4"/>
  <c r="K6913" i="4"/>
  <c r="J6913" i="4"/>
  <c r="O6912" i="4"/>
  <c r="N6912" i="4"/>
  <c r="M6912" i="4"/>
  <c r="K6912" i="4"/>
  <c r="J6912" i="4"/>
  <c r="O6911" i="4"/>
  <c r="N6911" i="4"/>
  <c r="M6911" i="4"/>
  <c r="K6911" i="4"/>
  <c r="J6911" i="4"/>
  <c r="O6910" i="4"/>
  <c r="N6910" i="4"/>
  <c r="M6910" i="4"/>
  <c r="K6910" i="4"/>
  <c r="J6910" i="4"/>
  <c r="O6909" i="4"/>
  <c r="N6909" i="4"/>
  <c r="M6909" i="4"/>
  <c r="K6909" i="4"/>
  <c r="J6909" i="4"/>
  <c r="O6908" i="4"/>
  <c r="N6908" i="4"/>
  <c r="M6908" i="4"/>
  <c r="K6908" i="4"/>
  <c r="J6908" i="4"/>
  <c r="O6907" i="4"/>
  <c r="N6907" i="4"/>
  <c r="M6907" i="4"/>
  <c r="K6907" i="4"/>
  <c r="J6907" i="4"/>
  <c r="O6906" i="4"/>
  <c r="N6906" i="4"/>
  <c r="M6906" i="4"/>
  <c r="K6906" i="4"/>
  <c r="J6906" i="4"/>
  <c r="O6905" i="4"/>
  <c r="N6905" i="4"/>
  <c r="M6905" i="4"/>
  <c r="K6905" i="4"/>
  <c r="J6905" i="4"/>
  <c r="O6904" i="4"/>
  <c r="N6904" i="4"/>
  <c r="M6904" i="4"/>
  <c r="K6904" i="4"/>
  <c r="J6904" i="4"/>
  <c r="O6903" i="4"/>
  <c r="N6903" i="4"/>
  <c r="M6903" i="4"/>
  <c r="K6903" i="4"/>
  <c r="J6903" i="4"/>
  <c r="O6902" i="4"/>
  <c r="N6902" i="4"/>
  <c r="M6902" i="4"/>
  <c r="K6902" i="4"/>
  <c r="J6902" i="4"/>
  <c r="O6901" i="4"/>
  <c r="N6901" i="4"/>
  <c r="M6901" i="4"/>
  <c r="K6901" i="4"/>
  <c r="J6901" i="4"/>
  <c r="O6900" i="4"/>
  <c r="N6900" i="4"/>
  <c r="M6900" i="4"/>
  <c r="K6900" i="4"/>
  <c r="J6900" i="4"/>
  <c r="O6899" i="4"/>
  <c r="N6899" i="4"/>
  <c r="M6899" i="4"/>
  <c r="K6899" i="4"/>
  <c r="J6899" i="4"/>
  <c r="O6898" i="4"/>
  <c r="N6898" i="4"/>
  <c r="M6898" i="4"/>
  <c r="K6898" i="4"/>
  <c r="J6898" i="4"/>
  <c r="O6897" i="4"/>
  <c r="N6897" i="4"/>
  <c r="M6897" i="4"/>
  <c r="K6897" i="4"/>
  <c r="J6897" i="4"/>
  <c r="O6896" i="4"/>
  <c r="N6896" i="4"/>
  <c r="M6896" i="4"/>
  <c r="K6896" i="4"/>
  <c r="J6896" i="4"/>
  <c r="O6895" i="4"/>
  <c r="N6895" i="4"/>
  <c r="M6895" i="4"/>
  <c r="K6895" i="4"/>
  <c r="J6895" i="4"/>
  <c r="O6894" i="4"/>
  <c r="N6894" i="4"/>
  <c r="M6894" i="4"/>
  <c r="K6894" i="4"/>
  <c r="J6894" i="4"/>
  <c r="O6893" i="4"/>
  <c r="N6893" i="4"/>
  <c r="M6893" i="4"/>
  <c r="K6893" i="4"/>
  <c r="J6893" i="4"/>
  <c r="O6892" i="4"/>
  <c r="N6892" i="4"/>
  <c r="M6892" i="4"/>
  <c r="K6892" i="4"/>
  <c r="J6892" i="4"/>
  <c r="O6891" i="4"/>
  <c r="N6891" i="4"/>
  <c r="M6891" i="4"/>
  <c r="K6891" i="4"/>
  <c r="J6891" i="4"/>
  <c r="O6890" i="4"/>
  <c r="N6890" i="4"/>
  <c r="M6890" i="4"/>
  <c r="K6890" i="4"/>
  <c r="J6890" i="4"/>
  <c r="O6889" i="4"/>
  <c r="N6889" i="4"/>
  <c r="M6889" i="4"/>
  <c r="K6889" i="4"/>
  <c r="J6889" i="4"/>
  <c r="O6888" i="4"/>
  <c r="N6888" i="4"/>
  <c r="M6888" i="4"/>
  <c r="K6888" i="4"/>
  <c r="J6888" i="4"/>
  <c r="O6887" i="4"/>
  <c r="N6887" i="4"/>
  <c r="M6887" i="4"/>
  <c r="K6887" i="4"/>
  <c r="J6887" i="4"/>
  <c r="O6886" i="4"/>
  <c r="N6886" i="4"/>
  <c r="M6886" i="4"/>
  <c r="K6886" i="4"/>
  <c r="J6886" i="4"/>
  <c r="O6885" i="4"/>
  <c r="N6885" i="4"/>
  <c r="M6885" i="4"/>
  <c r="K6885" i="4"/>
  <c r="J6885" i="4"/>
  <c r="O6884" i="4"/>
  <c r="N6884" i="4"/>
  <c r="M6884" i="4"/>
  <c r="K6884" i="4"/>
  <c r="J6884" i="4"/>
  <c r="O6883" i="4"/>
  <c r="N6883" i="4"/>
  <c r="M6883" i="4"/>
  <c r="K6883" i="4"/>
  <c r="J6883" i="4"/>
  <c r="O6882" i="4"/>
  <c r="N6882" i="4"/>
  <c r="M6882" i="4"/>
  <c r="K6882" i="4"/>
  <c r="J6882" i="4"/>
  <c r="O6881" i="4"/>
  <c r="N6881" i="4"/>
  <c r="M6881" i="4"/>
  <c r="K6881" i="4"/>
  <c r="J6881" i="4"/>
  <c r="O6880" i="4"/>
  <c r="N6880" i="4"/>
  <c r="M6880" i="4"/>
  <c r="K6880" i="4"/>
  <c r="J6880" i="4"/>
  <c r="O6879" i="4"/>
  <c r="N6879" i="4"/>
  <c r="M6879" i="4"/>
  <c r="K6879" i="4"/>
  <c r="J6879" i="4"/>
  <c r="O6878" i="4"/>
  <c r="N6878" i="4"/>
  <c r="M6878" i="4"/>
  <c r="K6878" i="4"/>
  <c r="J6878" i="4"/>
  <c r="O6877" i="4"/>
  <c r="N6877" i="4"/>
  <c r="M6877" i="4"/>
  <c r="K6877" i="4"/>
  <c r="J6877" i="4"/>
  <c r="O6876" i="4"/>
  <c r="N6876" i="4"/>
  <c r="M6876" i="4"/>
  <c r="K6876" i="4"/>
  <c r="J6876" i="4"/>
  <c r="O6875" i="4"/>
  <c r="N6875" i="4"/>
  <c r="M6875" i="4"/>
  <c r="K6875" i="4"/>
  <c r="J6875" i="4"/>
  <c r="O6874" i="4"/>
  <c r="N6874" i="4"/>
  <c r="M6874" i="4"/>
  <c r="K6874" i="4"/>
  <c r="J6874" i="4"/>
  <c r="O6873" i="4"/>
  <c r="N6873" i="4"/>
  <c r="M6873" i="4"/>
  <c r="K6873" i="4"/>
  <c r="J6873" i="4"/>
  <c r="O6872" i="4"/>
  <c r="N6872" i="4"/>
  <c r="M6872" i="4"/>
  <c r="K6872" i="4"/>
  <c r="J6872" i="4"/>
  <c r="O6871" i="4"/>
  <c r="N6871" i="4"/>
  <c r="M6871" i="4"/>
  <c r="K6871" i="4"/>
  <c r="J6871" i="4"/>
  <c r="O6870" i="4"/>
  <c r="N6870" i="4"/>
  <c r="M6870" i="4"/>
  <c r="K6870" i="4"/>
  <c r="J6870" i="4"/>
  <c r="O6869" i="4"/>
  <c r="N6869" i="4"/>
  <c r="M6869" i="4"/>
  <c r="K6869" i="4"/>
  <c r="J6869" i="4"/>
  <c r="O6868" i="4"/>
  <c r="N6868" i="4"/>
  <c r="M6868" i="4"/>
  <c r="K6868" i="4"/>
  <c r="J6868" i="4"/>
  <c r="O6867" i="4"/>
  <c r="N6867" i="4"/>
  <c r="M6867" i="4"/>
  <c r="K6867" i="4"/>
  <c r="J6867" i="4"/>
  <c r="O6866" i="4"/>
  <c r="N6866" i="4"/>
  <c r="M6866" i="4"/>
  <c r="K6866" i="4"/>
  <c r="J6866" i="4"/>
  <c r="O6865" i="4"/>
  <c r="N6865" i="4"/>
  <c r="M6865" i="4"/>
  <c r="K6865" i="4"/>
  <c r="J6865" i="4"/>
  <c r="O6864" i="4"/>
  <c r="N6864" i="4"/>
  <c r="M6864" i="4"/>
  <c r="K6864" i="4"/>
  <c r="J6864" i="4"/>
  <c r="O6863" i="4"/>
  <c r="N6863" i="4"/>
  <c r="M6863" i="4"/>
  <c r="K6863" i="4"/>
  <c r="J6863" i="4"/>
  <c r="O6862" i="4"/>
  <c r="N6862" i="4"/>
  <c r="M6862" i="4"/>
  <c r="K6862" i="4"/>
  <c r="J6862" i="4"/>
  <c r="O6861" i="4"/>
  <c r="N6861" i="4"/>
  <c r="M6861" i="4"/>
  <c r="K6861" i="4"/>
  <c r="J6861" i="4"/>
  <c r="O6860" i="4"/>
  <c r="N6860" i="4"/>
  <c r="M6860" i="4"/>
  <c r="K6860" i="4"/>
  <c r="J6860" i="4"/>
  <c r="O6859" i="4"/>
  <c r="N6859" i="4"/>
  <c r="M6859" i="4"/>
  <c r="K6859" i="4"/>
  <c r="J6859" i="4"/>
  <c r="O6858" i="4"/>
  <c r="N6858" i="4"/>
  <c r="M6858" i="4"/>
  <c r="K6858" i="4"/>
  <c r="J6858" i="4"/>
  <c r="O6857" i="4"/>
  <c r="N6857" i="4"/>
  <c r="M6857" i="4"/>
  <c r="K6857" i="4"/>
  <c r="J6857" i="4"/>
  <c r="O6856" i="4"/>
  <c r="N6856" i="4"/>
  <c r="M6856" i="4"/>
  <c r="K6856" i="4"/>
  <c r="J6856" i="4"/>
  <c r="O6855" i="4"/>
  <c r="N6855" i="4"/>
  <c r="M6855" i="4"/>
  <c r="K6855" i="4"/>
  <c r="J6855" i="4"/>
  <c r="O6854" i="4"/>
  <c r="N6854" i="4"/>
  <c r="M6854" i="4"/>
  <c r="K6854" i="4"/>
  <c r="J6854" i="4"/>
  <c r="O6853" i="4"/>
  <c r="N6853" i="4"/>
  <c r="M6853" i="4"/>
  <c r="K6853" i="4"/>
  <c r="J6853" i="4"/>
  <c r="O6852" i="4"/>
  <c r="N6852" i="4"/>
  <c r="M6852" i="4"/>
  <c r="K6852" i="4"/>
  <c r="J6852" i="4"/>
  <c r="O6851" i="4"/>
  <c r="N6851" i="4"/>
  <c r="M6851" i="4"/>
  <c r="K6851" i="4"/>
  <c r="J6851" i="4"/>
  <c r="O6850" i="4"/>
  <c r="N6850" i="4"/>
  <c r="M6850" i="4"/>
  <c r="K6850" i="4"/>
  <c r="J6850" i="4"/>
  <c r="O6849" i="4"/>
  <c r="N6849" i="4"/>
  <c r="M6849" i="4"/>
  <c r="K6849" i="4"/>
  <c r="J6849" i="4"/>
  <c r="O6848" i="4"/>
  <c r="N6848" i="4"/>
  <c r="M6848" i="4"/>
  <c r="K6848" i="4"/>
  <c r="J6848" i="4"/>
  <c r="O6847" i="4"/>
  <c r="N6847" i="4"/>
  <c r="M6847" i="4"/>
  <c r="K6847" i="4"/>
  <c r="J6847" i="4"/>
  <c r="O6846" i="4"/>
  <c r="N6846" i="4"/>
  <c r="M6846" i="4"/>
  <c r="K6846" i="4"/>
  <c r="J6846" i="4"/>
  <c r="O6845" i="4"/>
  <c r="N6845" i="4"/>
  <c r="M6845" i="4"/>
  <c r="K6845" i="4"/>
  <c r="J6845" i="4"/>
  <c r="O6844" i="4"/>
  <c r="N6844" i="4"/>
  <c r="M6844" i="4"/>
  <c r="K6844" i="4"/>
  <c r="J6844" i="4"/>
  <c r="O6843" i="4"/>
  <c r="N6843" i="4"/>
  <c r="M6843" i="4"/>
  <c r="K6843" i="4"/>
  <c r="J6843" i="4"/>
  <c r="O6842" i="4"/>
  <c r="N6842" i="4"/>
  <c r="M6842" i="4"/>
  <c r="K6842" i="4"/>
  <c r="J6842" i="4"/>
  <c r="O6841" i="4"/>
  <c r="N6841" i="4"/>
  <c r="M6841" i="4"/>
  <c r="K6841" i="4"/>
  <c r="J6841" i="4"/>
  <c r="O6840" i="4"/>
  <c r="N6840" i="4"/>
  <c r="M6840" i="4"/>
  <c r="K6840" i="4"/>
  <c r="J6840" i="4"/>
  <c r="O6839" i="4"/>
  <c r="N6839" i="4"/>
  <c r="M6839" i="4"/>
  <c r="K6839" i="4"/>
  <c r="J6839" i="4"/>
  <c r="O6838" i="4"/>
  <c r="N6838" i="4"/>
  <c r="M6838" i="4"/>
  <c r="K6838" i="4"/>
  <c r="J6838" i="4"/>
  <c r="O6837" i="4"/>
  <c r="N6837" i="4"/>
  <c r="M6837" i="4"/>
  <c r="K6837" i="4"/>
  <c r="J6837" i="4"/>
  <c r="O6836" i="4"/>
  <c r="N6836" i="4"/>
  <c r="M6836" i="4"/>
  <c r="K6836" i="4"/>
  <c r="J6836" i="4"/>
  <c r="O6835" i="4"/>
  <c r="N6835" i="4"/>
  <c r="M6835" i="4"/>
  <c r="K6835" i="4"/>
  <c r="J6835" i="4"/>
  <c r="O6834" i="4"/>
  <c r="N6834" i="4"/>
  <c r="M6834" i="4"/>
  <c r="K6834" i="4"/>
  <c r="J6834" i="4"/>
  <c r="O6833" i="4"/>
  <c r="N6833" i="4"/>
  <c r="M6833" i="4"/>
  <c r="K6833" i="4"/>
  <c r="J6833" i="4"/>
  <c r="O6832" i="4"/>
  <c r="N6832" i="4"/>
  <c r="M6832" i="4"/>
  <c r="K6832" i="4"/>
  <c r="J6832" i="4"/>
  <c r="O6831" i="4"/>
  <c r="N6831" i="4"/>
  <c r="M6831" i="4"/>
  <c r="K6831" i="4"/>
  <c r="J6831" i="4"/>
  <c r="O6830" i="4"/>
  <c r="N6830" i="4"/>
  <c r="M6830" i="4"/>
  <c r="K6830" i="4"/>
  <c r="J6830" i="4"/>
  <c r="O6829" i="4"/>
  <c r="N6829" i="4"/>
  <c r="M6829" i="4"/>
  <c r="K6829" i="4"/>
  <c r="J6829" i="4"/>
  <c r="O6828" i="4"/>
  <c r="N6828" i="4"/>
  <c r="M6828" i="4"/>
  <c r="K6828" i="4"/>
  <c r="J6828" i="4"/>
  <c r="O6827" i="4"/>
  <c r="N6827" i="4"/>
  <c r="M6827" i="4"/>
  <c r="K6827" i="4"/>
  <c r="J6827" i="4"/>
  <c r="O6826" i="4"/>
  <c r="N6826" i="4"/>
  <c r="M6826" i="4"/>
  <c r="K6826" i="4"/>
  <c r="J6826" i="4"/>
  <c r="O6825" i="4"/>
  <c r="N6825" i="4"/>
  <c r="M6825" i="4"/>
  <c r="K6825" i="4"/>
  <c r="J6825" i="4"/>
  <c r="O6824" i="4"/>
  <c r="N6824" i="4"/>
  <c r="M6824" i="4"/>
  <c r="K6824" i="4"/>
  <c r="J6824" i="4"/>
  <c r="O6823" i="4"/>
  <c r="N6823" i="4"/>
  <c r="M6823" i="4"/>
  <c r="K6823" i="4"/>
  <c r="J6823" i="4"/>
  <c r="O6822" i="4"/>
  <c r="N6822" i="4"/>
  <c r="M6822" i="4"/>
  <c r="K6822" i="4"/>
  <c r="J6822" i="4"/>
  <c r="O6821" i="4"/>
  <c r="N6821" i="4"/>
  <c r="M6821" i="4"/>
  <c r="K6821" i="4"/>
  <c r="J6821" i="4"/>
  <c r="O6820" i="4"/>
  <c r="N6820" i="4"/>
  <c r="M6820" i="4"/>
  <c r="K6820" i="4"/>
  <c r="J6820" i="4"/>
  <c r="O6819" i="4"/>
  <c r="N6819" i="4"/>
  <c r="M6819" i="4"/>
  <c r="K6819" i="4"/>
  <c r="J6819" i="4"/>
  <c r="O6818" i="4"/>
  <c r="N6818" i="4"/>
  <c r="M6818" i="4"/>
  <c r="K6818" i="4"/>
  <c r="J6818" i="4"/>
  <c r="O6817" i="4"/>
  <c r="N6817" i="4"/>
  <c r="M6817" i="4"/>
  <c r="K6817" i="4"/>
  <c r="J6817" i="4"/>
  <c r="O6816" i="4"/>
  <c r="N6816" i="4"/>
  <c r="M6816" i="4"/>
  <c r="K6816" i="4"/>
  <c r="J6816" i="4"/>
  <c r="O6815" i="4"/>
  <c r="N6815" i="4"/>
  <c r="M6815" i="4"/>
  <c r="K6815" i="4"/>
  <c r="J6815" i="4"/>
  <c r="O6814" i="4"/>
  <c r="N6814" i="4"/>
  <c r="M6814" i="4"/>
  <c r="K6814" i="4"/>
  <c r="J6814" i="4"/>
  <c r="O6813" i="4"/>
  <c r="N6813" i="4"/>
  <c r="M6813" i="4"/>
  <c r="K6813" i="4"/>
  <c r="J6813" i="4"/>
  <c r="O6812" i="4"/>
  <c r="N6812" i="4"/>
  <c r="M6812" i="4"/>
  <c r="K6812" i="4"/>
  <c r="J6812" i="4"/>
  <c r="O6811" i="4"/>
  <c r="N6811" i="4"/>
  <c r="M6811" i="4"/>
  <c r="K6811" i="4"/>
  <c r="J6811" i="4"/>
  <c r="O6810" i="4"/>
  <c r="N6810" i="4"/>
  <c r="M6810" i="4"/>
  <c r="K6810" i="4"/>
  <c r="J6810" i="4"/>
  <c r="O6809" i="4"/>
  <c r="N6809" i="4"/>
  <c r="M6809" i="4"/>
  <c r="K6809" i="4"/>
  <c r="J6809" i="4"/>
  <c r="O6808" i="4"/>
  <c r="N6808" i="4"/>
  <c r="M6808" i="4"/>
  <c r="K6808" i="4"/>
  <c r="J6808" i="4"/>
  <c r="O6807" i="4"/>
  <c r="N6807" i="4"/>
  <c r="M6807" i="4"/>
  <c r="K6807" i="4"/>
  <c r="J6807" i="4"/>
  <c r="O6806" i="4"/>
  <c r="N6806" i="4"/>
  <c r="M6806" i="4"/>
  <c r="K6806" i="4"/>
  <c r="J6806" i="4"/>
  <c r="O6805" i="4"/>
  <c r="N6805" i="4"/>
  <c r="M6805" i="4"/>
  <c r="K6805" i="4"/>
  <c r="J6805" i="4"/>
  <c r="O6804" i="4"/>
  <c r="N6804" i="4"/>
  <c r="M6804" i="4"/>
  <c r="K6804" i="4"/>
  <c r="J6804" i="4"/>
  <c r="O6803" i="4"/>
  <c r="N6803" i="4"/>
  <c r="M6803" i="4"/>
  <c r="K6803" i="4"/>
  <c r="J6803" i="4"/>
  <c r="O6802" i="4"/>
  <c r="N6802" i="4"/>
  <c r="M6802" i="4"/>
  <c r="K6802" i="4"/>
  <c r="J6802" i="4"/>
  <c r="O6801" i="4"/>
  <c r="N6801" i="4"/>
  <c r="M6801" i="4"/>
  <c r="K6801" i="4"/>
  <c r="J6801" i="4"/>
  <c r="O6800" i="4"/>
  <c r="N6800" i="4"/>
  <c r="M6800" i="4"/>
  <c r="K6800" i="4"/>
  <c r="J6800" i="4"/>
  <c r="O6799" i="4"/>
  <c r="N6799" i="4"/>
  <c r="M6799" i="4"/>
  <c r="K6799" i="4"/>
  <c r="J6799" i="4"/>
  <c r="O6798" i="4"/>
  <c r="N6798" i="4"/>
  <c r="M6798" i="4"/>
  <c r="K6798" i="4"/>
  <c r="J6798" i="4"/>
  <c r="O6797" i="4"/>
  <c r="N6797" i="4"/>
  <c r="M6797" i="4"/>
  <c r="K6797" i="4"/>
  <c r="J6797" i="4"/>
  <c r="O6796" i="4"/>
  <c r="N6796" i="4"/>
  <c r="M6796" i="4"/>
  <c r="K6796" i="4"/>
  <c r="J6796" i="4"/>
  <c r="O6795" i="4"/>
  <c r="N6795" i="4"/>
  <c r="M6795" i="4"/>
  <c r="K6795" i="4"/>
  <c r="J6795" i="4"/>
  <c r="O6794" i="4"/>
  <c r="N6794" i="4"/>
  <c r="M6794" i="4"/>
  <c r="K6794" i="4"/>
  <c r="J6794" i="4"/>
  <c r="O6793" i="4"/>
  <c r="N6793" i="4"/>
  <c r="M6793" i="4"/>
  <c r="K6793" i="4"/>
  <c r="J6793" i="4"/>
  <c r="O6792" i="4"/>
  <c r="N6792" i="4"/>
  <c r="M6792" i="4"/>
  <c r="K6792" i="4"/>
  <c r="J6792" i="4"/>
  <c r="O6791" i="4"/>
  <c r="N6791" i="4"/>
  <c r="M6791" i="4"/>
  <c r="K6791" i="4"/>
  <c r="J6791" i="4"/>
  <c r="O6790" i="4"/>
  <c r="N6790" i="4"/>
  <c r="M6790" i="4"/>
  <c r="K6790" i="4"/>
  <c r="J6790" i="4"/>
  <c r="O6789" i="4"/>
  <c r="N6789" i="4"/>
  <c r="M6789" i="4"/>
  <c r="K6789" i="4"/>
  <c r="J6789" i="4"/>
  <c r="O6788" i="4"/>
  <c r="N6788" i="4"/>
  <c r="M6788" i="4"/>
  <c r="K6788" i="4"/>
  <c r="J6788" i="4"/>
  <c r="O6787" i="4"/>
  <c r="N6787" i="4"/>
  <c r="M6787" i="4"/>
  <c r="K6787" i="4"/>
  <c r="J6787" i="4"/>
  <c r="O6786" i="4"/>
  <c r="N6786" i="4"/>
  <c r="M6786" i="4"/>
  <c r="K6786" i="4"/>
  <c r="J6786" i="4"/>
  <c r="O6785" i="4"/>
  <c r="N6785" i="4"/>
  <c r="M6785" i="4"/>
  <c r="K6785" i="4"/>
  <c r="J6785" i="4"/>
  <c r="O6784" i="4"/>
  <c r="N6784" i="4"/>
  <c r="M6784" i="4"/>
  <c r="K6784" i="4"/>
  <c r="J6784" i="4"/>
  <c r="O6783" i="4"/>
  <c r="N6783" i="4"/>
  <c r="M6783" i="4"/>
  <c r="K6783" i="4"/>
  <c r="J6783" i="4"/>
  <c r="O6782" i="4"/>
  <c r="N6782" i="4"/>
  <c r="M6782" i="4"/>
  <c r="K6782" i="4"/>
  <c r="J6782" i="4"/>
  <c r="O6781" i="4"/>
  <c r="N6781" i="4"/>
  <c r="M6781" i="4"/>
  <c r="K6781" i="4"/>
  <c r="J6781" i="4"/>
  <c r="O6780" i="4"/>
  <c r="N6780" i="4"/>
  <c r="M6780" i="4"/>
  <c r="K6780" i="4"/>
  <c r="J6780" i="4"/>
  <c r="O6779" i="4"/>
  <c r="N6779" i="4"/>
  <c r="M6779" i="4"/>
  <c r="K6779" i="4"/>
  <c r="J6779" i="4"/>
  <c r="O6778" i="4"/>
  <c r="N6778" i="4"/>
  <c r="M6778" i="4"/>
  <c r="K6778" i="4"/>
  <c r="J6778" i="4"/>
  <c r="O6777" i="4"/>
  <c r="N6777" i="4"/>
  <c r="M6777" i="4"/>
  <c r="K6777" i="4"/>
  <c r="J6777" i="4"/>
  <c r="O6776" i="4"/>
  <c r="N6776" i="4"/>
  <c r="M6776" i="4"/>
  <c r="K6776" i="4"/>
  <c r="J6776" i="4"/>
  <c r="O6775" i="4"/>
  <c r="N6775" i="4"/>
  <c r="M6775" i="4"/>
  <c r="K6775" i="4"/>
  <c r="J6775" i="4"/>
  <c r="O6774" i="4"/>
  <c r="N6774" i="4"/>
  <c r="M6774" i="4"/>
  <c r="K6774" i="4"/>
  <c r="J6774" i="4"/>
  <c r="O6773" i="4"/>
  <c r="N6773" i="4"/>
  <c r="M6773" i="4"/>
  <c r="K6773" i="4"/>
  <c r="J6773" i="4"/>
  <c r="O6772" i="4"/>
  <c r="N6772" i="4"/>
  <c r="M6772" i="4"/>
  <c r="K6772" i="4"/>
  <c r="J6772" i="4"/>
  <c r="O6771" i="4"/>
  <c r="N6771" i="4"/>
  <c r="M6771" i="4"/>
  <c r="K6771" i="4"/>
  <c r="J6771" i="4"/>
  <c r="O6770" i="4"/>
  <c r="N6770" i="4"/>
  <c r="M6770" i="4"/>
  <c r="K6770" i="4"/>
  <c r="J6770" i="4"/>
  <c r="O6769" i="4"/>
  <c r="N6769" i="4"/>
  <c r="M6769" i="4"/>
  <c r="K6769" i="4"/>
  <c r="J6769" i="4"/>
  <c r="O6768" i="4"/>
  <c r="N6768" i="4"/>
  <c r="M6768" i="4"/>
  <c r="K6768" i="4"/>
  <c r="J6768" i="4"/>
  <c r="O6767" i="4"/>
  <c r="N6767" i="4"/>
  <c r="M6767" i="4"/>
  <c r="K6767" i="4"/>
  <c r="J6767" i="4"/>
  <c r="O6766" i="4"/>
  <c r="N6766" i="4"/>
  <c r="M6766" i="4"/>
  <c r="K6766" i="4"/>
  <c r="J6766" i="4"/>
  <c r="O6765" i="4"/>
  <c r="N6765" i="4"/>
  <c r="M6765" i="4"/>
  <c r="K6765" i="4"/>
  <c r="J6765" i="4"/>
  <c r="O6764" i="4"/>
  <c r="N6764" i="4"/>
  <c r="M6764" i="4"/>
  <c r="K6764" i="4"/>
  <c r="J6764" i="4"/>
  <c r="O6763" i="4"/>
  <c r="N6763" i="4"/>
  <c r="M6763" i="4"/>
  <c r="K6763" i="4"/>
  <c r="J6763" i="4"/>
  <c r="O6762" i="4"/>
  <c r="N6762" i="4"/>
  <c r="M6762" i="4"/>
  <c r="K6762" i="4"/>
  <c r="J6762" i="4"/>
  <c r="O6761" i="4"/>
  <c r="N6761" i="4"/>
  <c r="M6761" i="4"/>
  <c r="K6761" i="4"/>
  <c r="J6761" i="4"/>
  <c r="O6760" i="4"/>
  <c r="N6760" i="4"/>
  <c r="M6760" i="4"/>
  <c r="K6760" i="4"/>
  <c r="J6760" i="4"/>
  <c r="O6759" i="4"/>
  <c r="N6759" i="4"/>
  <c r="M6759" i="4"/>
  <c r="K6759" i="4"/>
  <c r="J6759" i="4"/>
  <c r="O6758" i="4"/>
  <c r="N6758" i="4"/>
  <c r="M6758" i="4"/>
  <c r="K6758" i="4"/>
  <c r="J6758" i="4"/>
  <c r="O6757" i="4"/>
  <c r="N6757" i="4"/>
  <c r="M6757" i="4"/>
  <c r="K6757" i="4"/>
  <c r="J6757" i="4"/>
  <c r="O6756" i="4"/>
  <c r="N6756" i="4"/>
  <c r="M6756" i="4"/>
  <c r="K6756" i="4"/>
  <c r="J6756" i="4"/>
  <c r="O6755" i="4"/>
  <c r="N6755" i="4"/>
  <c r="M6755" i="4"/>
  <c r="K6755" i="4"/>
  <c r="J6755" i="4"/>
  <c r="O6754" i="4"/>
  <c r="N6754" i="4"/>
  <c r="M6754" i="4"/>
  <c r="K6754" i="4"/>
  <c r="J6754" i="4"/>
  <c r="O6753" i="4"/>
  <c r="N6753" i="4"/>
  <c r="M6753" i="4"/>
  <c r="K6753" i="4"/>
  <c r="J6753" i="4"/>
  <c r="O6752" i="4"/>
  <c r="N6752" i="4"/>
  <c r="M6752" i="4"/>
  <c r="K6752" i="4"/>
  <c r="J6752" i="4"/>
  <c r="O6751" i="4"/>
  <c r="N6751" i="4"/>
  <c r="M6751" i="4"/>
  <c r="K6751" i="4"/>
  <c r="J6751" i="4"/>
  <c r="O6750" i="4"/>
  <c r="N6750" i="4"/>
  <c r="M6750" i="4"/>
  <c r="K6750" i="4"/>
  <c r="J6750" i="4"/>
  <c r="O6749" i="4"/>
  <c r="N6749" i="4"/>
  <c r="M6749" i="4"/>
  <c r="K6749" i="4"/>
  <c r="J6749" i="4"/>
  <c r="O6748" i="4"/>
  <c r="N6748" i="4"/>
  <c r="M6748" i="4"/>
  <c r="K6748" i="4"/>
  <c r="J6748" i="4"/>
  <c r="O6747" i="4"/>
  <c r="N6747" i="4"/>
  <c r="M6747" i="4"/>
  <c r="K6747" i="4"/>
  <c r="J6747" i="4"/>
  <c r="O6746" i="4"/>
  <c r="N6746" i="4"/>
  <c r="M6746" i="4"/>
  <c r="K6746" i="4"/>
  <c r="J6746" i="4"/>
  <c r="O6745" i="4"/>
  <c r="N6745" i="4"/>
  <c r="M6745" i="4"/>
  <c r="K6745" i="4"/>
  <c r="J6745" i="4"/>
  <c r="O6744" i="4"/>
  <c r="N6744" i="4"/>
  <c r="M6744" i="4"/>
  <c r="K6744" i="4"/>
  <c r="J6744" i="4"/>
  <c r="O6743" i="4"/>
  <c r="N6743" i="4"/>
  <c r="M6743" i="4"/>
  <c r="K6743" i="4"/>
  <c r="J6743" i="4"/>
  <c r="O6742" i="4"/>
  <c r="N6742" i="4"/>
  <c r="M6742" i="4"/>
  <c r="K6742" i="4"/>
  <c r="J6742" i="4"/>
  <c r="O6741" i="4"/>
  <c r="N6741" i="4"/>
  <c r="M6741" i="4"/>
  <c r="K6741" i="4"/>
  <c r="J6741" i="4"/>
  <c r="O6740" i="4"/>
  <c r="N6740" i="4"/>
  <c r="M6740" i="4"/>
  <c r="K6740" i="4"/>
  <c r="J6740" i="4"/>
  <c r="O6739" i="4"/>
  <c r="N6739" i="4"/>
  <c r="M6739" i="4"/>
  <c r="K6739" i="4"/>
  <c r="J6739" i="4"/>
  <c r="O6738" i="4"/>
  <c r="N6738" i="4"/>
  <c r="M6738" i="4"/>
  <c r="K6738" i="4"/>
  <c r="J6738" i="4"/>
  <c r="O6737" i="4"/>
  <c r="N6737" i="4"/>
  <c r="M6737" i="4"/>
  <c r="K6737" i="4"/>
  <c r="J6737" i="4"/>
  <c r="O6736" i="4"/>
  <c r="N6736" i="4"/>
  <c r="M6736" i="4"/>
  <c r="K6736" i="4"/>
  <c r="J6736" i="4"/>
  <c r="O6735" i="4"/>
  <c r="N6735" i="4"/>
  <c r="M6735" i="4"/>
  <c r="K6735" i="4"/>
  <c r="J6735" i="4"/>
  <c r="O6734" i="4"/>
  <c r="N6734" i="4"/>
  <c r="M6734" i="4"/>
  <c r="K6734" i="4"/>
  <c r="J6734" i="4"/>
  <c r="O6733" i="4"/>
  <c r="N6733" i="4"/>
  <c r="M6733" i="4"/>
  <c r="K6733" i="4"/>
  <c r="J6733" i="4"/>
  <c r="O6732" i="4"/>
  <c r="N6732" i="4"/>
  <c r="M6732" i="4"/>
  <c r="K6732" i="4"/>
  <c r="J6732" i="4"/>
  <c r="O6731" i="4"/>
  <c r="N6731" i="4"/>
  <c r="M6731" i="4"/>
  <c r="K6731" i="4"/>
  <c r="J6731" i="4"/>
  <c r="O6730" i="4"/>
  <c r="N6730" i="4"/>
  <c r="M6730" i="4"/>
  <c r="K6730" i="4"/>
  <c r="J6730" i="4"/>
  <c r="O6729" i="4"/>
  <c r="N6729" i="4"/>
  <c r="M6729" i="4"/>
  <c r="K6729" i="4"/>
  <c r="J6729" i="4"/>
  <c r="O6728" i="4"/>
  <c r="N6728" i="4"/>
  <c r="M6728" i="4"/>
  <c r="K6728" i="4"/>
  <c r="J6728" i="4"/>
  <c r="O6727" i="4"/>
  <c r="N6727" i="4"/>
  <c r="M6727" i="4"/>
  <c r="K6727" i="4"/>
  <c r="J6727" i="4"/>
  <c r="O6726" i="4"/>
  <c r="N6726" i="4"/>
  <c r="M6726" i="4"/>
  <c r="K6726" i="4"/>
  <c r="J6726" i="4"/>
  <c r="O6725" i="4"/>
  <c r="N6725" i="4"/>
  <c r="M6725" i="4"/>
  <c r="K6725" i="4"/>
  <c r="J6725" i="4"/>
  <c r="O6724" i="4"/>
  <c r="N6724" i="4"/>
  <c r="M6724" i="4"/>
  <c r="K6724" i="4"/>
  <c r="J6724" i="4"/>
  <c r="O6723" i="4"/>
  <c r="N6723" i="4"/>
  <c r="M6723" i="4"/>
  <c r="K6723" i="4"/>
  <c r="J6723" i="4"/>
  <c r="O6722" i="4"/>
  <c r="N6722" i="4"/>
  <c r="M6722" i="4"/>
  <c r="K6722" i="4"/>
  <c r="J6722" i="4"/>
  <c r="O6721" i="4"/>
  <c r="N6721" i="4"/>
  <c r="M6721" i="4"/>
  <c r="K6721" i="4"/>
  <c r="J6721" i="4"/>
  <c r="O6720" i="4"/>
  <c r="N6720" i="4"/>
  <c r="M6720" i="4"/>
  <c r="K6720" i="4"/>
  <c r="J6720" i="4"/>
  <c r="O6719" i="4"/>
  <c r="N6719" i="4"/>
  <c r="M6719" i="4"/>
  <c r="K6719" i="4"/>
  <c r="J6719" i="4"/>
  <c r="O6718" i="4"/>
  <c r="N6718" i="4"/>
  <c r="M6718" i="4"/>
  <c r="K6718" i="4"/>
  <c r="J6718" i="4"/>
  <c r="O6717" i="4"/>
  <c r="N6717" i="4"/>
  <c r="M6717" i="4"/>
  <c r="K6717" i="4"/>
  <c r="J6717" i="4"/>
  <c r="O6716" i="4"/>
  <c r="N6716" i="4"/>
  <c r="M6716" i="4"/>
  <c r="K6716" i="4"/>
  <c r="J6716" i="4"/>
  <c r="O6715" i="4"/>
  <c r="N6715" i="4"/>
  <c r="M6715" i="4"/>
  <c r="K6715" i="4"/>
  <c r="J6715" i="4"/>
  <c r="O6714" i="4"/>
  <c r="N6714" i="4"/>
  <c r="M6714" i="4"/>
  <c r="K6714" i="4"/>
  <c r="J6714" i="4"/>
  <c r="O6713" i="4"/>
  <c r="N6713" i="4"/>
  <c r="M6713" i="4"/>
  <c r="K6713" i="4"/>
  <c r="J6713" i="4"/>
  <c r="O6712" i="4"/>
  <c r="N6712" i="4"/>
  <c r="M6712" i="4"/>
  <c r="K6712" i="4"/>
  <c r="J6712" i="4"/>
  <c r="O6711" i="4"/>
  <c r="N6711" i="4"/>
  <c r="M6711" i="4"/>
  <c r="K6711" i="4"/>
  <c r="J6711" i="4"/>
  <c r="O6710" i="4"/>
  <c r="N6710" i="4"/>
  <c r="M6710" i="4"/>
  <c r="K6710" i="4"/>
  <c r="J6710" i="4"/>
  <c r="O6709" i="4"/>
  <c r="N6709" i="4"/>
  <c r="M6709" i="4"/>
  <c r="K6709" i="4"/>
  <c r="J6709" i="4"/>
  <c r="O6708" i="4"/>
  <c r="N6708" i="4"/>
  <c r="M6708" i="4"/>
  <c r="K6708" i="4"/>
  <c r="J6708" i="4"/>
  <c r="O6707" i="4"/>
  <c r="N6707" i="4"/>
  <c r="M6707" i="4"/>
  <c r="K6707" i="4"/>
  <c r="J6707" i="4"/>
  <c r="O6706" i="4"/>
  <c r="N6706" i="4"/>
  <c r="M6706" i="4"/>
  <c r="K6706" i="4"/>
  <c r="J6706" i="4"/>
  <c r="O6705" i="4"/>
  <c r="N6705" i="4"/>
  <c r="M6705" i="4"/>
  <c r="K6705" i="4"/>
  <c r="J6705" i="4"/>
  <c r="O6704" i="4"/>
  <c r="N6704" i="4"/>
  <c r="M6704" i="4"/>
  <c r="K6704" i="4"/>
  <c r="J6704" i="4"/>
  <c r="O6703" i="4"/>
  <c r="N6703" i="4"/>
  <c r="M6703" i="4"/>
  <c r="K6703" i="4"/>
  <c r="J6703" i="4"/>
  <c r="O6702" i="4"/>
  <c r="N6702" i="4"/>
  <c r="M6702" i="4"/>
  <c r="K6702" i="4"/>
  <c r="J6702" i="4"/>
  <c r="O6701" i="4"/>
  <c r="N6701" i="4"/>
  <c r="M6701" i="4"/>
  <c r="K6701" i="4"/>
  <c r="J6701" i="4"/>
  <c r="O6700" i="4"/>
  <c r="N6700" i="4"/>
  <c r="M6700" i="4"/>
  <c r="K6700" i="4"/>
  <c r="J6700" i="4"/>
  <c r="O6699" i="4"/>
  <c r="N6699" i="4"/>
  <c r="M6699" i="4"/>
  <c r="K6699" i="4"/>
  <c r="J6699" i="4"/>
  <c r="O6698" i="4"/>
  <c r="N6698" i="4"/>
  <c r="M6698" i="4"/>
  <c r="K6698" i="4"/>
  <c r="J6698" i="4"/>
  <c r="O6697" i="4"/>
  <c r="N6697" i="4"/>
  <c r="M6697" i="4"/>
  <c r="K6697" i="4"/>
  <c r="J6697" i="4"/>
  <c r="O6696" i="4"/>
  <c r="N6696" i="4"/>
  <c r="M6696" i="4"/>
  <c r="K6696" i="4"/>
  <c r="J6696" i="4"/>
  <c r="O6695" i="4"/>
  <c r="N6695" i="4"/>
  <c r="M6695" i="4"/>
  <c r="K6695" i="4"/>
  <c r="J6695" i="4"/>
  <c r="O6694" i="4"/>
  <c r="N6694" i="4"/>
  <c r="M6694" i="4"/>
  <c r="K6694" i="4"/>
  <c r="J6694" i="4"/>
  <c r="O6693" i="4"/>
  <c r="N6693" i="4"/>
  <c r="M6693" i="4"/>
  <c r="K6693" i="4"/>
  <c r="J6693" i="4"/>
  <c r="O6692" i="4"/>
  <c r="N6692" i="4"/>
  <c r="M6692" i="4"/>
  <c r="K6692" i="4"/>
  <c r="J6692" i="4"/>
  <c r="O6691" i="4"/>
  <c r="N6691" i="4"/>
  <c r="M6691" i="4"/>
  <c r="K6691" i="4"/>
  <c r="J6691" i="4"/>
  <c r="O6690" i="4"/>
  <c r="N6690" i="4"/>
  <c r="M6690" i="4"/>
  <c r="K6690" i="4"/>
  <c r="J6690" i="4"/>
  <c r="O6689" i="4"/>
  <c r="N6689" i="4"/>
  <c r="M6689" i="4"/>
  <c r="K6689" i="4"/>
  <c r="J6689" i="4"/>
  <c r="O6688" i="4"/>
  <c r="N6688" i="4"/>
  <c r="M6688" i="4"/>
  <c r="K6688" i="4"/>
  <c r="J6688" i="4"/>
  <c r="O6687" i="4"/>
  <c r="N6687" i="4"/>
  <c r="M6687" i="4"/>
  <c r="K6687" i="4"/>
  <c r="J6687" i="4"/>
  <c r="O6686" i="4"/>
  <c r="N6686" i="4"/>
  <c r="M6686" i="4"/>
  <c r="K6686" i="4"/>
  <c r="J6686" i="4"/>
  <c r="O6685" i="4"/>
  <c r="N6685" i="4"/>
  <c r="M6685" i="4"/>
  <c r="K6685" i="4"/>
  <c r="J6685" i="4"/>
  <c r="O6684" i="4"/>
  <c r="N6684" i="4"/>
  <c r="M6684" i="4"/>
  <c r="K6684" i="4"/>
  <c r="J6684" i="4"/>
  <c r="O6683" i="4"/>
  <c r="N6683" i="4"/>
  <c r="M6683" i="4"/>
  <c r="K6683" i="4"/>
  <c r="J6683" i="4"/>
  <c r="O6682" i="4"/>
  <c r="N6682" i="4"/>
  <c r="M6682" i="4"/>
  <c r="K6682" i="4"/>
  <c r="J6682" i="4"/>
  <c r="O6681" i="4"/>
  <c r="N6681" i="4"/>
  <c r="M6681" i="4"/>
  <c r="K6681" i="4"/>
  <c r="J6681" i="4"/>
  <c r="O6680" i="4"/>
  <c r="N6680" i="4"/>
  <c r="M6680" i="4"/>
  <c r="K6680" i="4"/>
  <c r="J6680" i="4"/>
  <c r="O6679" i="4"/>
  <c r="N6679" i="4"/>
  <c r="M6679" i="4"/>
  <c r="K6679" i="4"/>
  <c r="J6679" i="4"/>
  <c r="O6678" i="4"/>
  <c r="N6678" i="4"/>
  <c r="M6678" i="4"/>
  <c r="K6678" i="4"/>
  <c r="J6678" i="4"/>
  <c r="O6677" i="4"/>
  <c r="N6677" i="4"/>
  <c r="M6677" i="4"/>
  <c r="K6677" i="4"/>
  <c r="J6677" i="4"/>
  <c r="O6676" i="4"/>
  <c r="N6676" i="4"/>
  <c r="M6676" i="4"/>
  <c r="K6676" i="4"/>
  <c r="J6676" i="4"/>
  <c r="O6675" i="4"/>
  <c r="N6675" i="4"/>
  <c r="M6675" i="4"/>
  <c r="K6675" i="4"/>
  <c r="J6675" i="4"/>
  <c r="O6674" i="4"/>
  <c r="N6674" i="4"/>
  <c r="M6674" i="4"/>
  <c r="K6674" i="4"/>
  <c r="J6674" i="4"/>
  <c r="O6673" i="4"/>
  <c r="N6673" i="4"/>
  <c r="M6673" i="4"/>
  <c r="K6673" i="4"/>
  <c r="J6673" i="4"/>
  <c r="O6672" i="4"/>
  <c r="N6672" i="4"/>
  <c r="M6672" i="4"/>
  <c r="K6672" i="4"/>
  <c r="J6672" i="4"/>
  <c r="O6671" i="4"/>
  <c r="N6671" i="4"/>
  <c r="M6671" i="4"/>
  <c r="K6671" i="4"/>
  <c r="J6671" i="4"/>
  <c r="O6670" i="4"/>
  <c r="N6670" i="4"/>
  <c r="M6670" i="4"/>
  <c r="K6670" i="4"/>
  <c r="J6670" i="4"/>
  <c r="O6669" i="4"/>
  <c r="N6669" i="4"/>
  <c r="M6669" i="4"/>
  <c r="K6669" i="4"/>
  <c r="J6669" i="4"/>
  <c r="O6668" i="4"/>
  <c r="N6668" i="4"/>
  <c r="M6668" i="4"/>
  <c r="K6668" i="4"/>
  <c r="J6668" i="4"/>
  <c r="O6667" i="4"/>
  <c r="N6667" i="4"/>
  <c r="M6667" i="4"/>
  <c r="K6667" i="4"/>
  <c r="J6667" i="4"/>
  <c r="O6666" i="4"/>
  <c r="N6666" i="4"/>
  <c r="M6666" i="4"/>
  <c r="K6666" i="4"/>
  <c r="J6666" i="4"/>
  <c r="O6665" i="4"/>
  <c r="N6665" i="4"/>
  <c r="M6665" i="4"/>
  <c r="K6665" i="4"/>
  <c r="J6665" i="4"/>
  <c r="O6664" i="4"/>
  <c r="N6664" i="4"/>
  <c r="M6664" i="4"/>
  <c r="K6664" i="4"/>
  <c r="J6664" i="4"/>
  <c r="O6663" i="4"/>
  <c r="N6663" i="4"/>
  <c r="M6663" i="4"/>
  <c r="K6663" i="4"/>
  <c r="J6663" i="4"/>
  <c r="O6662" i="4"/>
  <c r="N6662" i="4"/>
  <c r="M6662" i="4"/>
  <c r="K6662" i="4"/>
  <c r="J6662" i="4"/>
  <c r="O6661" i="4"/>
  <c r="N6661" i="4"/>
  <c r="M6661" i="4"/>
  <c r="K6661" i="4"/>
  <c r="J6661" i="4"/>
  <c r="O6660" i="4"/>
  <c r="N6660" i="4"/>
  <c r="M6660" i="4"/>
  <c r="K6660" i="4"/>
  <c r="J6660" i="4"/>
  <c r="O6659" i="4"/>
  <c r="N6659" i="4"/>
  <c r="M6659" i="4"/>
  <c r="K6659" i="4"/>
  <c r="J6659" i="4"/>
  <c r="O6658" i="4"/>
  <c r="N6658" i="4"/>
  <c r="M6658" i="4"/>
  <c r="K6658" i="4"/>
  <c r="J6658" i="4"/>
  <c r="O6657" i="4"/>
  <c r="N6657" i="4"/>
  <c r="M6657" i="4"/>
  <c r="K6657" i="4"/>
  <c r="J6657" i="4"/>
  <c r="O6656" i="4"/>
  <c r="N6656" i="4"/>
  <c r="M6656" i="4"/>
  <c r="K6656" i="4"/>
  <c r="J6656" i="4"/>
  <c r="O6655" i="4"/>
  <c r="N6655" i="4"/>
  <c r="M6655" i="4"/>
  <c r="K6655" i="4"/>
  <c r="J6655" i="4"/>
  <c r="O6654" i="4"/>
  <c r="N6654" i="4"/>
  <c r="M6654" i="4"/>
  <c r="K6654" i="4"/>
  <c r="J6654" i="4"/>
  <c r="O6653" i="4"/>
  <c r="N6653" i="4"/>
  <c r="M6653" i="4"/>
  <c r="K6653" i="4"/>
  <c r="J6653" i="4"/>
  <c r="O6652" i="4"/>
  <c r="N6652" i="4"/>
  <c r="M6652" i="4"/>
  <c r="K6652" i="4"/>
  <c r="J6652" i="4"/>
  <c r="O6651" i="4"/>
  <c r="N6651" i="4"/>
  <c r="M6651" i="4"/>
  <c r="K6651" i="4"/>
  <c r="J6651" i="4"/>
  <c r="O6650" i="4"/>
  <c r="N6650" i="4"/>
  <c r="M6650" i="4"/>
  <c r="K6650" i="4"/>
  <c r="J6650" i="4"/>
  <c r="O6649" i="4"/>
  <c r="N6649" i="4"/>
  <c r="M6649" i="4"/>
  <c r="K6649" i="4"/>
  <c r="J6649" i="4"/>
  <c r="O6648" i="4"/>
  <c r="N6648" i="4"/>
  <c r="M6648" i="4"/>
  <c r="K6648" i="4"/>
  <c r="J6648" i="4"/>
  <c r="O6647" i="4"/>
  <c r="N6647" i="4"/>
  <c r="M6647" i="4"/>
  <c r="K6647" i="4"/>
  <c r="J6647" i="4"/>
  <c r="O6646" i="4"/>
  <c r="N6646" i="4"/>
  <c r="M6646" i="4"/>
  <c r="K6646" i="4"/>
  <c r="J6646" i="4"/>
  <c r="O6645" i="4"/>
  <c r="N6645" i="4"/>
  <c r="M6645" i="4"/>
  <c r="K6645" i="4"/>
  <c r="J6645" i="4"/>
  <c r="O6644" i="4"/>
  <c r="N6644" i="4"/>
  <c r="M6644" i="4"/>
  <c r="K6644" i="4"/>
  <c r="J6644" i="4"/>
  <c r="O6643" i="4"/>
  <c r="N6643" i="4"/>
  <c r="M6643" i="4"/>
  <c r="K6643" i="4"/>
  <c r="J6643" i="4"/>
  <c r="O6642" i="4"/>
  <c r="N6642" i="4"/>
  <c r="M6642" i="4"/>
  <c r="K6642" i="4"/>
  <c r="J6642" i="4"/>
  <c r="O6641" i="4"/>
  <c r="N6641" i="4"/>
  <c r="M6641" i="4"/>
  <c r="K6641" i="4"/>
  <c r="J6641" i="4"/>
  <c r="O6640" i="4"/>
  <c r="N6640" i="4"/>
  <c r="M6640" i="4"/>
  <c r="K6640" i="4"/>
  <c r="J6640" i="4"/>
  <c r="O6639" i="4"/>
  <c r="N6639" i="4"/>
  <c r="M6639" i="4"/>
  <c r="K6639" i="4"/>
  <c r="J6639" i="4"/>
  <c r="O6638" i="4"/>
  <c r="N6638" i="4"/>
  <c r="M6638" i="4"/>
  <c r="K6638" i="4"/>
  <c r="J6638" i="4"/>
  <c r="O6637" i="4"/>
  <c r="N6637" i="4"/>
  <c r="M6637" i="4"/>
  <c r="K6637" i="4"/>
  <c r="J6637" i="4"/>
  <c r="O6636" i="4"/>
  <c r="N6636" i="4"/>
  <c r="M6636" i="4"/>
  <c r="K6636" i="4"/>
  <c r="J6636" i="4"/>
  <c r="O6635" i="4"/>
  <c r="N6635" i="4"/>
  <c r="M6635" i="4"/>
  <c r="K6635" i="4"/>
  <c r="J6635" i="4"/>
  <c r="O6634" i="4"/>
  <c r="N6634" i="4"/>
  <c r="M6634" i="4"/>
  <c r="K6634" i="4"/>
  <c r="J6634" i="4"/>
  <c r="O6633" i="4"/>
  <c r="N6633" i="4"/>
  <c r="M6633" i="4"/>
  <c r="K6633" i="4"/>
  <c r="J6633" i="4"/>
  <c r="O6632" i="4"/>
  <c r="N6632" i="4"/>
  <c r="M6632" i="4"/>
  <c r="K6632" i="4"/>
  <c r="J6632" i="4"/>
  <c r="O6631" i="4"/>
  <c r="N6631" i="4"/>
  <c r="M6631" i="4"/>
  <c r="K6631" i="4"/>
  <c r="J6631" i="4"/>
  <c r="O6630" i="4"/>
  <c r="N6630" i="4"/>
  <c r="M6630" i="4"/>
  <c r="K6630" i="4"/>
  <c r="J6630" i="4"/>
  <c r="O6629" i="4"/>
  <c r="N6629" i="4"/>
  <c r="M6629" i="4"/>
  <c r="K6629" i="4"/>
  <c r="J6629" i="4"/>
  <c r="O6628" i="4"/>
  <c r="N6628" i="4"/>
  <c r="M6628" i="4"/>
  <c r="K6628" i="4"/>
  <c r="J6628" i="4"/>
  <c r="O6627" i="4"/>
  <c r="N6627" i="4"/>
  <c r="M6627" i="4"/>
  <c r="K6627" i="4"/>
  <c r="J6627" i="4"/>
  <c r="O6626" i="4"/>
  <c r="N6626" i="4"/>
  <c r="M6626" i="4"/>
  <c r="K6626" i="4"/>
  <c r="J6626" i="4"/>
  <c r="O6625" i="4"/>
  <c r="N6625" i="4"/>
  <c r="M6625" i="4"/>
  <c r="K6625" i="4"/>
  <c r="J6625" i="4"/>
  <c r="O6624" i="4"/>
  <c r="N6624" i="4"/>
  <c r="M6624" i="4"/>
  <c r="K6624" i="4"/>
  <c r="J6624" i="4"/>
  <c r="O6623" i="4"/>
  <c r="N6623" i="4"/>
  <c r="M6623" i="4"/>
  <c r="K6623" i="4"/>
  <c r="J6623" i="4"/>
  <c r="O6622" i="4"/>
  <c r="N6622" i="4"/>
  <c r="M6622" i="4"/>
  <c r="K6622" i="4"/>
  <c r="J6622" i="4"/>
  <c r="O6621" i="4"/>
  <c r="N6621" i="4"/>
  <c r="M6621" i="4"/>
  <c r="K6621" i="4"/>
  <c r="J6621" i="4"/>
  <c r="O6620" i="4"/>
  <c r="N6620" i="4"/>
  <c r="M6620" i="4"/>
  <c r="K6620" i="4"/>
  <c r="J6620" i="4"/>
  <c r="O6619" i="4"/>
  <c r="N6619" i="4"/>
  <c r="M6619" i="4"/>
  <c r="K6619" i="4"/>
  <c r="J6619" i="4"/>
  <c r="O6618" i="4"/>
  <c r="N6618" i="4"/>
  <c r="M6618" i="4"/>
  <c r="K6618" i="4"/>
  <c r="J6618" i="4"/>
  <c r="O6617" i="4"/>
  <c r="N6617" i="4"/>
  <c r="M6617" i="4"/>
  <c r="K6617" i="4"/>
  <c r="J6617" i="4"/>
  <c r="O6616" i="4"/>
  <c r="N6616" i="4"/>
  <c r="M6616" i="4"/>
  <c r="K6616" i="4"/>
  <c r="J6616" i="4"/>
  <c r="O6615" i="4"/>
  <c r="N6615" i="4"/>
  <c r="M6615" i="4"/>
  <c r="K6615" i="4"/>
  <c r="J6615" i="4"/>
  <c r="O6614" i="4"/>
  <c r="N6614" i="4"/>
  <c r="M6614" i="4"/>
  <c r="K6614" i="4"/>
  <c r="J6614" i="4"/>
  <c r="O6613" i="4"/>
  <c r="N6613" i="4"/>
  <c r="M6613" i="4"/>
  <c r="K6613" i="4"/>
  <c r="J6613" i="4"/>
  <c r="O6612" i="4"/>
  <c r="N6612" i="4"/>
  <c r="M6612" i="4"/>
  <c r="K6612" i="4"/>
  <c r="J6612" i="4"/>
  <c r="O6611" i="4"/>
  <c r="N6611" i="4"/>
  <c r="M6611" i="4"/>
  <c r="K6611" i="4"/>
  <c r="J6611" i="4"/>
  <c r="O6610" i="4"/>
  <c r="N6610" i="4"/>
  <c r="M6610" i="4"/>
  <c r="K6610" i="4"/>
  <c r="J6610" i="4"/>
  <c r="O6609" i="4"/>
  <c r="N6609" i="4"/>
  <c r="M6609" i="4"/>
  <c r="K6609" i="4"/>
  <c r="J6609" i="4"/>
  <c r="O6608" i="4"/>
  <c r="N6608" i="4"/>
  <c r="M6608" i="4"/>
  <c r="K6608" i="4"/>
  <c r="J6608" i="4"/>
  <c r="O6607" i="4"/>
  <c r="N6607" i="4"/>
  <c r="M6607" i="4"/>
  <c r="K6607" i="4"/>
  <c r="J6607" i="4"/>
  <c r="O6606" i="4"/>
  <c r="N6606" i="4"/>
  <c r="M6606" i="4"/>
  <c r="K6606" i="4"/>
  <c r="J6606" i="4"/>
  <c r="O6605" i="4"/>
  <c r="N6605" i="4"/>
  <c r="M6605" i="4"/>
  <c r="K6605" i="4"/>
  <c r="J6605" i="4"/>
  <c r="O6604" i="4"/>
  <c r="N6604" i="4"/>
  <c r="M6604" i="4"/>
  <c r="K6604" i="4"/>
  <c r="J6604" i="4"/>
  <c r="O6603" i="4"/>
  <c r="N6603" i="4"/>
  <c r="M6603" i="4"/>
  <c r="K6603" i="4"/>
  <c r="J6603" i="4"/>
  <c r="O6602" i="4"/>
  <c r="N6602" i="4"/>
  <c r="M6602" i="4"/>
  <c r="K6602" i="4"/>
  <c r="J6602" i="4"/>
  <c r="O6601" i="4"/>
  <c r="N6601" i="4"/>
  <c r="M6601" i="4"/>
  <c r="K6601" i="4"/>
  <c r="J6601" i="4"/>
  <c r="O6600" i="4"/>
  <c r="N6600" i="4"/>
  <c r="M6600" i="4"/>
  <c r="K6600" i="4"/>
  <c r="J6600" i="4"/>
  <c r="O6599" i="4"/>
  <c r="N6599" i="4"/>
  <c r="M6599" i="4"/>
  <c r="K6599" i="4"/>
  <c r="J6599" i="4"/>
  <c r="O6598" i="4"/>
  <c r="N6598" i="4"/>
  <c r="M6598" i="4"/>
  <c r="K6598" i="4"/>
  <c r="J6598" i="4"/>
  <c r="O6597" i="4"/>
  <c r="N6597" i="4"/>
  <c r="M6597" i="4"/>
  <c r="K6597" i="4"/>
  <c r="J6597" i="4"/>
  <c r="O6596" i="4"/>
  <c r="N6596" i="4"/>
  <c r="M6596" i="4"/>
  <c r="K6596" i="4"/>
  <c r="J6596" i="4"/>
  <c r="O6595" i="4"/>
  <c r="N6595" i="4"/>
  <c r="M6595" i="4"/>
  <c r="K6595" i="4"/>
  <c r="J6595" i="4"/>
  <c r="O6594" i="4"/>
  <c r="N6594" i="4"/>
  <c r="M6594" i="4"/>
  <c r="K6594" i="4"/>
  <c r="J6594" i="4"/>
  <c r="O6593" i="4"/>
  <c r="N6593" i="4"/>
  <c r="M6593" i="4"/>
  <c r="K6593" i="4"/>
  <c r="J6593" i="4"/>
  <c r="O6592" i="4"/>
  <c r="N6592" i="4"/>
  <c r="M6592" i="4"/>
  <c r="K6592" i="4"/>
  <c r="J6592" i="4"/>
  <c r="O6591" i="4"/>
  <c r="N6591" i="4"/>
  <c r="M6591" i="4"/>
  <c r="K6591" i="4"/>
  <c r="J6591" i="4"/>
  <c r="O6590" i="4"/>
  <c r="N6590" i="4"/>
  <c r="M6590" i="4"/>
  <c r="K6590" i="4"/>
  <c r="J6590" i="4"/>
  <c r="O6589" i="4"/>
  <c r="N6589" i="4"/>
  <c r="M6589" i="4"/>
  <c r="K6589" i="4"/>
  <c r="J6589" i="4"/>
  <c r="O6588" i="4"/>
  <c r="N6588" i="4"/>
  <c r="M6588" i="4"/>
  <c r="K6588" i="4"/>
  <c r="J6588" i="4"/>
  <c r="O6587" i="4"/>
  <c r="N6587" i="4"/>
  <c r="M6587" i="4"/>
  <c r="K6587" i="4"/>
  <c r="J6587" i="4"/>
  <c r="O6586" i="4"/>
  <c r="N6586" i="4"/>
  <c r="M6586" i="4"/>
  <c r="K6586" i="4"/>
  <c r="J6586" i="4"/>
  <c r="O6585" i="4"/>
  <c r="N6585" i="4"/>
  <c r="M6585" i="4"/>
  <c r="K6585" i="4"/>
  <c r="J6585" i="4"/>
  <c r="O6584" i="4"/>
  <c r="N6584" i="4"/>
  <c r="M6584" i="4"/>
  <c r="K6584" i="4"/>
  <c r="J6584" i="4"/>
  <c r="O6583" i="4"/>
  <c r="N6583" i="4"/>
  <c r="M6583" i="4"/>
  <c r="K6583" i="4"/>
  <c r="J6583" i="4"/>
  <c r="O6582" i="4"/>
  <c r="N6582" i="4"/>
  <c r="M6582" i="4"/>
  <c r="K6582" i="4"/>
  <c r="J6582" i="4"/>
  <c r="O6581" i="4"/>
  <c r="N6581" i="4"/>
  <c r="M6581" i="4"/>
  <c r="K6581" i="4"/>
  <c r="J6581" i="4"/>
  <c r="O6580" i="4"/>
  <c r="N6580" i="4"/>
  <c r="M6580" i="4"/>
  <c r="K6580" i="4"/>
  <c r="J6580" i="4"/>
  <c r="O6579" i="4"/>
  <c r="N6579" i="4"/>
  <c r="M6579" i="4"/>
  <c r="K6579" i="4"/>
  <c r="J6579" i="4"/>
  <c r="O6578" i="4"/>
  <c r="N6578" i="4"/>
  <c r="M6578" i="4"/>
  <c r="K6578" i="4"/>
  <c r="J6578" i="4"/>
  <c r="O6577" i="4"/>
  <c r="N6577" i="4"/>
  <c r="M6577" i="4"/>
  <c r="K6577" i="4"/>
  <c r="J6577" i="4"/>
  <c r="O6576" i="4"/>
  <c r="N6576" i="4"/>
  <c r="M6576" i="4"/>
  <c r="K6576" i="4"/>
  <c r="J6576" i="4"/>
  <c r="O6575" i="4"/>
  <c r="N6575" i="4"/>
  <c r="M6575" i="4"/>
  <c r="K6575" i="4"/>
  <c r="J6575" i="4"/>
  <c r="O6574" i="4"/>
  <c r="N6574" i="4"/>
  <c r="M6574" i="4"/>
  <c r="K6574" i="4"/>
  <c r="J6574" i="4"/>
  <c r="O6573" i="4"/>
  <c r="N6573" i="4"/>
  <c r="M6573" i="4"/>
  <c r="K6573" i="4"/>
  <c r="J6573" i="4"/>
  <c r="O6572" i="4"/>
  <c r="N6572" i="4"/>
  <c r="M6572" i="4"/>
  <c r="K6572" i="4"/>
  <c r="J6572" i="4"/>
  <c r="O6571" i="4"/>
  <c r="N6571" i="4"/>
  <c r="M6571" i="4"/>
  <c r="K6571" i="4"/>
  <c r="J6571" i="4"/>
  <c r="O6570" i="4"/>
  <c r="N6570" i="4"/>
  <c r="M6570" i="4"/>
  <c r="K6570" i="4"/>
  <c r="J6570" i="4"/>
  <c r="O6569" i="4"/>
  <c r="N6569" i="4"/>
  <c r="M6569" i="4"/>
  <c r="K6569" i="4"/>
  <c r="J6569" i="4"/>
  <c r="O6568" i="4"/>
  <c r="N6568" i="4"/>
  <c r="M6568" i="4"/>
  <c r="K6568" i="4"/>
  <c r="J6568" i="4"/>
  <c r="O6567" i="4"/>
  <c r="N6567" i="4"/>
  <c r="M6567" i="4"/>
  <c r="K6567" i="4"/>
  <c r="J6567" i="4"/>
  <c r="O6566" i="4"/>
  <c r="N6566" i="4"/>
  <c r="M6566" i="4"/>
  <c r="K6566" i="4"/>
  <c r="J6566" i="4"/>
  <c r="O6565" i="4"/>
  <c r="N6565" i="4"/>
  <c r="M6565" i="4"/>
  <c r="K6565" i="4"/>
  <c r="J6565" i="4"/>
  <c r="O6564" i="4"/>
  <c r="N6564" i="4"/>
  <c r="M6564" i="4"/>
  <c r="K6564" i="4"/>
  <c r="J6564" i="4"/>
  <c r="O6563" i="4"/>
  <c r="N6563" i="4"/>
  <c r="M6563" i="4"/>
  <c r="K6563" i="4"/>
  <c r="J6563" i="4"/>
  <c r="O6562" i="4"/>
  <c r="N6562" i="4"/>
  <c r="M6562" i="4"/>
  <c r="K6562" i="4"/>
  <c r="J6562" i="4"/>
  <c r="O6561" i="4"/>
  <c r="N6561" i="4"/>
  <c r="M6561" i="4"/>
  <c r="K6561" i="4"/>
  <c r="J6561" i="4"/>
  <c r="O6560" i="4"/>
  <c r="N6560" i="4"/>
  <c r="M6560" i="4"/>
  <c r="K6560" i="4"/>
  <c r="J6560" i="4"/>
  <c r="O6559" i="4"/>
  <c r="N6559" i="4"/>
  <c r="M6559" i="4"/>
  <c r="K6559" i="4"/>
  <c r="J6559" i="4"/>
  <c r="O6558" i="4"/>
  <c r="N6558" i="4"/>
  <c r="M6558" i="4"/>
  <c r="K6558" i="4"/>
  <c r="J6558" i="4"/>
  <c r="O6557" i="4"/>
  <c r="N6557" i="4"/>
  <c r="M6557" i="4"/>
  <c r="K6557" i="4"/>
  <c r="J6557" i="4"/>
  <c r="O6556" i="4"/>
  <c r="N6556" i="4"/>
  <c r="M6556" i="4"/>
  <c r="K6556" i="4"/>
  <c r="J6556" i="4"/>
  <c r="O6555" i="4"/>
  <c r="N6555" i="4"/>
  <c r="M6555" i="4"/>
  <c r="K6555" i="4"/>
  <c r="J6555" i="4"/>
  <c r="O6554" i="4"/>
  <c r="N6554" i="4"/>
  <c r="M6554" i="4"/>
  <c r="K6554" i="4"/>
  <c r="J6554" i="4"/>
  <c r="O6553" i="4"/>
  <c r="N6553" i="4"/>
  <c r="M6553" i="4"/>
  <c r="K6553" i="4"/>
  <c r="J6553" i="4"/>
  <c r="O6552" i="4"/>
  <c r="N6552" i="4"/>
  <c r="M6552" i="4"/>
  <c r="K6552" i="4"/>
  <c r="J6552" i="4"/>
  <c r="O6551" i="4"/>
  <c r="N6551" i="4"/>
  <c r="M6551" i="4"/>
  <c r="K6551" i="4"/>
  <c r="J6551" i="4"/>
  <c r="O6550" i="4"/>
  <c r="N6550" i="4"/>
  <c r="M6550" i="4"/>
  <c r="K6550" i="4"/>
  <c r="J6550" i="4"/>
  <c r="O6549" i="4"/>
  <c r="N6549" i="4"/>
  <c r="M6549" i="4"/>
  <c r="K6549" i="4"/>
  <c r="J6549" i="4"/>
  <c r="O6548" i="4"/>
  <c r="N6548" i="4"/>
  <c r="M6548" i="4"/>
  <c r="K6548" i="4"/>
  <c r="J6548" i="4"/>
  <c r="O6547" i="4"/>
  <c r="N6547" i="4"/>
  <c r="M6547" i="4"/>
  <c r="K6547" i="4"/>
  <c r="J6547" i="4"/>
  <c r="O6546" i="4"/>
  <c r="N6546" i="4"/>
  <c r="M6546" i="4"/>
  <c r="K6546" i="4"/>
  <c r="J6546" i="4"/>
  <c r="O6545" i="4"/>
  <c r="N6545" i="4"/>
  <c r="M6545" i="4"/>
  <c r="K6545" i="4"/>
  <c r="J6545" i="4"/>
  <c r="O6544" i="4"/>
  <c r="N6544" i="4"/>
  <c r="M6544" i="4"/>
  <c r="K6544" i="4"/>
  <c r="J6544" i="4"/>
  <c r="O6543" i="4"/>
  <c r="N6543" i="4"/>
  <c r="M6543" i="4"/>
  <c r="K6543" i="4"/>
  <c r="J6543" i="4"/>
  <c r="O6542" i="4"/>
  <c r="N6542" i="4"/>
  <c r="M6542" i="4"/>
  <c r="K6542" i="4"/>
  <c r="J6542" i="4"/>
  <c r="O6541" i="4"/>
  <c r="N6541" i="4"/>
  <c r="M6541" i="4"/>
  <c r="K6541" i="4"/>
  <c r="J6541" i="4"/>
  <c r="O6540" i="4"/>
  <c r="N6540" i="4"/>
  <c r="M6540" i="4"/>
  <c r="K6540" i="4"/>
  <c r="J6540" i="4"/>
  <c r="O6539" i="4"/>
  <c r="N6539" i="4"/>
  <c r="M6539" i="4"/>
  <c r="K6539" i="4"/>
  <c r="J6539" i="4"/>
  <c r="O6538" i="4"/>
  <c r="N6538" i="4"/>
  <c r="M6538" i="4"/>
  <c r="K6538" i="4"/>
  <c r="J6538" i="4"/>
  <c r="O6537" i="4"/>
  <c r="N6537" i="4"/>
  <c r="M6537" i="4"/>
  <c r="K6537" i="4"/>
  <c r="J6537" i="4"/>
  <c r="O6536" i="4"/>
  <c r="N6536" i="4"/>
  <c r="M6536" i="4"/>
  <c r="K6536" i="4"/>
  <c r="J6536" i="4"/>
  <c r="O6535" i="4"/>
  <c r="N6535" i="4"/>
  <c r="M6535" i="4"/>
  <c r="K6535" i="4"/>
  <c r="J6535" i="4"/>
  <c r="O6534" i="4"/>
  <c r="N6534" i="4"/>
  <c r="M6534" i="4"/>
  <c r="K6534" i="4"/>
  <c r="J6534" i="4"/>
  <c r="O6533" i="4"/>
  <c r="N6533" i="4"/>
  <c r="M6533" i="4"/>
  <c r="K6533" i="4"/>
  <c r="J6533" i="4"/>
  <c r="O6532" i="4"/>
  <c r="N6532" i="4"/>
  <c r="M6532" i="4"/>
  <c r="K6532" i="4"/>
  <c r="J6532" i="4"/>
  <c r="O6531" i="4"/>
  <c r="N6531" i="4"/>
  <c r="M6531" i="4"/>
  <c r="K6531" i="4"/>
  <c r="J6531" i="4"/>
  <c r="O6530" i="4"/>
  <c r="N6530" i="4"/>
  <c r="M6530" i="4"/>
  <c r="K6530" i="4"/>
  <c r="J6530" i="4"/>
  <c r="O6529" i="4"/>
  <c r="N6529" i="4"/>
  <c r="M6529" i="4"/>
  <c r="K6529" i="4"/>
  <c r="J6529" i="4"/>
  <c r="O6528" i="4"/>
  <c r="N6528" i="4"/>
  <c r="M6528" i="4"/>
  <c r="K6528" i="4"/>
  <c r="J6528" i="4"/>
  <c r="O6527" i="4"/>
  <c r="N6527" i="4"/>
  <c r="M6527" i="4"/>
  <c r="K6527" i="4"/>
  <c r="J6527" i="4"/>
  <c r="O6526" i="4"/>
  <c r="N6526" i="4"/>
  <c r="M6526" i="4"/>
  <c r="K6526" i="4"/>
  <c r="J6526" i="4"/>
  <c r="O6525" i="4"/>
  <c r="N6525" i="4"/>
  <c r="M6525" i="4"/>
  <c r="K6525" i="4"/>
  <c r="J6525" i="4"/>
  <c r="O6524" i="4"/>
  <c r="N6524" i="4"/>
  <c r="M6524" i="4"/>
  <c r="K6524" i="4"/>
  <c r="J6524" i="4"/>
  <c r="O6523" i="4"/>
  <c r="N6523" i="4"/>
  <c r="M6523" i="4"/>
  <c r="K6523" i="4"/>
  <c r="J6523" i="4"/>
  <c r="O6522" i="4"/>
  <c r="N6522" i="4"/>
  <c r="M6522" i="4"/>
  <c r="K6522" i="4"/>
  <c r="J6522" i="4"/>
  <c r="O6521" i="4"/>
  <c r="N6521" i="4"/>
  <c r="M6521" i="4"/>
  <c r="K6521" i="4"/>
  <c r="J6521" i="4"/>
  <c r="O6520" i="4"/>
  <c r="N6520" i="4"/>
  <c r="M6520" i="4"/>
  <c r="K6520" i="4"/>
  <c r="J6520" i="4"/>
  <c r="O6519" i="4"/>
  <c r="N6519" i="4"/>
  <c r="M6519" i="4"/>
  <c r="K6519" i="4"/>
  <c r="J6519" i="4"/>
  <c r="O6518" i="4"/>
  <c r="N6518" i="4"/>
  <c r="M6518" i="4"/>
  <c r="K6518" i="4"/>
  <c r="J6518" i="4"/>
  <c r="O6517" i="4"/>
  <c r="N6517" i="4"/>
  <c r="M6517" i="4"/>
  <c r="K6517" i="4"/>
  <c r="J6517" i="4"/>
  <c r="O6516" i="4"/>
  <c r="N6516" i="4"/>
  <c r="M6516" i="4"/>
  <c r="K6516" i="4"/>
  <c r="J6516" i="4"/>
  <c r="O6515" i="4"/>
  <c r="N6515" i="4"/>
  <c r="M6515" i="4"/>
  <c r="K6515" i="4"/>
  <c r="J6515" i="4"/>
  <c r="O6514" i="4"/>
  <c r="N6514" i="4"/>
  <c r="M6514" i="4"/>
  <c r="K6514" i="4"/>
  <c r="J6514" i="4"/>
  <c r="O6513" i="4"/>
  <c r="N6513" i="4"/>
  <c r="M6513" i="4"/>
  <c r="K6513" i="4"/>
  <c r="J6513" i="4"/>
  <c r="O6512" i="4"/>
  <c r="N6512" i="4"/>
  <c r="M6512" i="4"/>
  <c r="K6512" i="4"/>
  <c r="J6512" i="4"/>
  <c r="O6511" i="4"/>
  <c r="N6511" i="4"/>
  <c r="M6511" i="4"/>
  <c r="K6511" i="4"/>
  <c r="J6511" i="4"/>
  <c r="O6510" i="4"/>
  <c r="N6510" i="4"/>
  <c r="M6510" i="4"/>
  <c r="K6510" i="4"/>
  <c r="J6510" i="4"/>
  <c r="O6509" i="4"/>
  <c r="N6509" i="4"/>
  <c r="M6509" i="4"/>
  <c r="K6509" i="4"/>
  <c r="J6509" i="4"/>
  <c r="O6508" i="4"/>
  <c r="N6508" i="4"/>
  <c r="M6508" i="4"/>
  <c r="K6508" i="4"/>
  <c r="J6508" i="4"/>
  <c r="O6507" i="4"/>
  <c r="N6507" i="4"/>
  <c r="M6507" i="4"/>
  <c r="K6507" i="4"/>
  <c r="J6507" i="4"/>
  <c r="O6506" i="4"/>
  <c r="N6506" i="4"/>
  <c r="M6506" i="4"/>
  <c r="K6506" i="4"/>
  <c r="J6506" i="4"/>
  <c r="O6505" i="4"/>
  <c r="N6505" i="4"/>
  <c r="M6505" i="4"/>
  <c r="K6505" i="4"/>
  <c r="J6505" i="4"/>
  <c r="O6504" i="4"/>
  <c r="N6504" i="4"/>
  <c r="M6504" i="4"/>
  <c r="K6504" i="4"/>
  <c r="J6504" i="4"/>
  <c r="O6503" i="4"/>
  <c r="N6503" i="4"/>
  <c r="M6503" i="4"/>
  <c r="K6503" i="4"/>
  <c r="J6503" i="4"/>
  <c r="O6502" i="4"/>
  <c r="N6502" i="4"/>
  <c r="M6502" i="4"/>
  <c r="K6502" i="4"/>
  <c r="J6502" i="4"/>
  <c r="O6501" i="4"/>
  <c r="N6501" i="4"/>
  <c r="M6501" i="4"/>
  <c r="K6501" i="4"/>
  <c r="J6501" i="4"/>
  <c r="O6500" i="4"/>
  <c r="N6500" i="4"/>
  <c r="M6500" i="4"/>
  <c r="K6500" i="4"/>
  <c r="J6500" i="4"/>
  <c r="O6499" i="4"/>
  <c r="N6499" i="4"/>
  <c r="M6499" i="4"/>
  <c r="K6499" i="4"/>
  <c r="J6499" i="4"/>
  <c r="O6498" i="4"/>
  <c r="N6498" i="4"/>
  <c r="M6498" i="4"/>
  <c r="K6498" i="4"/>
  <c r="J6498" i="4"/>
  <c r="O6497" i="4"/>
  <c r="N6497" i="4"/>
  <c r="M6497" i="4"/>
  <c r="K6497" i="4"/>
  <c r="J6497" i="4"/>
  <c r="O6496" i="4"/>
  <c r="N6496" i="4"/>
  <c r="M6496" i="4"/>
  <c r="K6496" i="4"/>
  <c r="J6496" i="4"/>
  <c r="O6495" i="4"/>
  <c r="N6495" i="4"/>
  <c r="M6495" i="4"/>
  <c r="K6495" i="4"/>
  <c r="J6495" i="4"/>
  <c r="O6494" i="4"/>
  <c r="N6494" i="4"/>
  <c r="M6494" i="4"/>
  <c r="K6494" i="4"/>
  <c r="J6494" i="4"/>
  <c r="O6493" i="4"/>
  <c r="N6493" i="4"/>
  <c r="M6493" i="4"/>
  <c r="K6493" i="4"/>
  <c r="J6493" i="4"/>
  <c r="O6492" i="4"/>
  <c r="N6492" i="4"/>
  <c r="M6492" i="4"/>
  <c r="K6492" i="4"/>
  <c r="J6492" i="4"/>
  <c r="O6491" i="4"/>
  <c r="N6491" i="4"/>
  <c r="M6491" i="4"/>
  <c r="K6491" i="4"/>
  <c r="J6491" i="4"/>
  <c r="O6490" i="4"/>
  <c r="N6490" i="4"/>
  <c r="M6490" i="4"/>
  <c r="K6490" i="4"/>
  <c r="J6490" i="4"/>
  <c r="O6489" i="4"/>
  <c r="N6489" i="4"/>
  <c r="M6489" i="4"/>
  <c r="K6489" i="4"/>
  <c r="J6489" i="4"/>
  <c r="O6488" i="4"/>
  <c r="N6488" i="4"/>
  <c r="M6488" i="4"/>
  <c r="K6488" i="4"/>
  <c r="J6488" i="4"/>
  <c r="O6487" i="4"/>
  <c r="N6487" i="4"/>
  <c r="M6487" i="4"/>
  <c r="K6487" i="4"/>
  <c r="J6487" i="4"/>
  <c r="O6486" i="4"/>
  <c r="N6486" i="4"/>
  <c r="M6486" i="4"/>
  <c r="K6486" i="4"/>
  <c r="J6486" i="4"/>
  <c r="O6485" i="4"/>
  <c r="N6485" i="4"/>
  <c r="M6485" i="4"/>
  <c r="K6485" i="4"/>
  <c r="J6485" i="4"/>
  <c r="O6484" i="4"/>
  <c r="N6484" i="4"/>
  <c r="M6484" i="4"/>
  <c r="K6484" i="4"/>
  <c r="J6484" i="4"/>
  <c r="O6483" i="4"/>
  <c r="N6483" i="4"/>
  <c r="M6483" i="4"/>
  <c r="K6483" i="4"/>
  <c r="J6483" i="4"/>
  <c r="O6482" i="4"/>
  <c r="N6482" i="4"/>
  <c r="M6482" i="4"/>
  <c r="K6482" i="4"/>
  <c r="J6482" i="4"/>
  <c r="O6481" i="4"/>
  <c r="N6481" i="4"/>
  <c r="M6481" i="4"/>
  <c r="K6481" i="4"/>
  <c r="J6481" i="4"/>
  <c r="O6480" i="4"/>
  <c r="N6480" i="4"/>
  <c r="M6480" i="4"/>
  <c r="K6480" i="4"/>
  <c r="J6480" i="4"/>
  <c r="O6479" i="4"/>
  <c r="N6479" i="4"/>
  <c r="M6479" i="4"/>
  <c r="K6479" i="4"/>
  <c r="J6479" i="4"/>
  <c r="O6478" i="4"/>
  <c r="N6478" i="4"/>
  <c r="M6478" i="4"/>
  <c r="K6478" i="4"/>
  <c r="J6478" i="4"/>
  <c r="O6477" i="4"/>
  <c r="N6477" i="4"/>
  <c r="M6477" i="4"/>
  <c r="K6477" i="4"/>
  <c r="J6477" i="4"/>
  <c r="O6476" i="4"/>
  <c r="N6476" i="4"/>
  <c r="M6476" i="4"/>
  <c r="K6476" i="4"/>
  <c r="J6476" i="4"/>
  <c r="O6475" i="4"/>
  <c r="N6475" i="4"/>
  <c r="M6475" i="4"/>
  <c r="K6475" i="4"/>
  <c r="J6475" i="4"/>
  <c r="O6474" i="4"/>
  <c r="N6474" i="4"/>
  <c r="M6474" i="4"/>
  <c r="K6474" i="4"/>
  <c r="J6474" i="4"/>
  <c r="O6473" i="4"/>
  <c r="N6473" i="4"/>
  <c r="M6473" i="4"/>
  <c r="K6473" i="4"/>
  <c r="J6473" i="4"/>
  <c r="O6472" i="4"/>
  <c r="N6472" i="4"/>
  <c r="M6472" i="4"/>
  <c r="K6472" i="4"/>
  <c r="J6472" i="4"/>
  <c r="O6471" i="4"/>
  <c r="N6471" i="4"/>
  <c r="M6471" i="4"/>
  <c r="K6471" i="4"/>
  <c r="J6471" i="4"/>
  <c r="O6470" i="4"/>
  <c r="N6470" i="4"/>
  <c r="M6470" i="4"/>
  <c r="K6470" i="4"/>
  <c r="J6470" i="4"/>
  <c r="O6469" i="4"/>
  <c r="N6469" i="4"/>
  <c r="M6469" i="4"/>
  <c r="K6469" i="4"/>
  <c r="J6469" i="4"/>
  <c r="O6468" i="4"/>
  <c r="N6468" i="4"/>
  <c r="M6468" i="4"/>
  <c r="K6468" i="4"/>
  <c r="J6468" i="4"/>
  <c r="O6467" i="4"/>
  <c r="N6467" i="4"/>
  <c r="M6467" i="4"/>
  <c r="K6467" i="4"/>
  <c r="J6467" i="4"/>
  <c r="O6466" i="4"/>
  <c r="N6466" i="4"/>
  <c r="M6466" i="4"/>
  <c r="K6466" i="4"/>
  <c r="J6466" i="4"/>
  <c r="O6465" i="4"/>
  <c r="N6465" i="4"/>
  <c r="M6465" i="4"/>
  <c r="K6465" i="4"/>
  <c r="J6465" i="4"/>
  <c r="O6464" i="4"/>
  <c r="N6464" i="4"/>
  <c r="M6464" i="4"/>
  <c r="K6464" i="4"/>
  <c r="J6464" i="4"/>
  <c r="O6463" i="4"/>
  <c r="N6463" i="4"/>
  <c r="M6463" i="4"/>
  <c r="K6463" i="4"/>
  <c r="J6463" i="4"/>
  <c r="O6462" i="4"/>
  <c r="N6462" i="4"/>
  <c r="M6462" i="4"/>
  <c r="K6462" i="4"/>
  <c r="J6462" i="4"/>
  <c r="O6461" i="4"/>
  <c r="N6461" i="4"/>
  <c r="M6461" i="4"/>
  <c r="K6461" i="4"/>
  <c r="J6461" i="4"/>
  <c r="O6460" i="4"/>
  <c r="N6460" i="4"/>
  <c r="M6460" i="4"/>
  <c r="K6460" i="4"/>
  <c r="J6460" i="4"/>
  <c r="O6459" i="4"/>
  <c r="N6459" i="4"/>
  <c r="M6459" i="4"/>
  <c r="K6459" i="4"/>
  <c r="J6459" i="4"/>
  <c r="O6458" i="4"/>
  <c r="N6458" i="4"/>
  <c r="M6458" i="4"/>
  <c r="K6458" i="4"/>
  <c r="J6458" i="4"/>
  <c r="O6457" i="4"/>
  <c r="N6457" i="4"/>
  <c r="M6457" i="4"/>
  <c r="K6457" i="4"/>
  <c r="J6457" i="4"/>
  <c r="O6456" i="4"/>
  <c r="N6456" i="4"/>
  <c r="M6456" i="4"/>
  <c r="K6456" i="4"/>
  <c r="J6456" i="4"/>
  <c r="O6455" i="4"/>
  <c r="N6455" i="4"/>
  <c r="M6455" i="4"/>
  <c r="K6455" i="4"/>
  <c r="J6455" i="4"/>
  <c r="O6454" i="4"/>
  <c r="N6454" i="4"/>
  <c r="M6454" i="4"/>
  <c r="K6454" i="4"/>
  <c r="J6454" i="4"/>
  <c r="O6453" i="4"/>
  <c r="N6453" i="4"/>
  <c r="M6453" i="4"/>
  <c r="K6453" i="4"/>
  <c r="J6453" i="4"/>
  <c r="O6452" i="4"/>
  <c r="N6452" i="4"/>
  <c r="M6452" i="4"/>
  <c r="K6452" i="4"/>
  <c r="J6452" i="4"/>
  <c r="O6451" i="4"/>
  <c r="N6451" i="4"/>
  <c r="M6451" i="4"/>
  <c r="K6451" i="4"/>
  <c r="J6451" i="4"/>
  <c r="O6450" i="4"/>
  <c r="N6450" i="4"/>
  <c r="M6450" i="4"/>
  <c r="K6450" i="4"/>
  <c r="J6450" i="4"/>
  <c r="O6449" i="4"/>
  <c r="N6449" i="4"/>
  <c r="M6449" i="4"/>
  <c r="K6449" i="4"/>
  <c r="J6449" i="4"/>
  <c r="O6448" i="4"/>
  <c r="N6448" i="4"/>
  <c r="M6448" i="4"/>
  <c r="K6448" i="4"/>
  <c r="J6448" i="4"/>
  <c r="O6447" i="4"/>
  <c r="N6447" i="4"/>
  <c r="M6447" i="4"/>
  <c r="K6447" i="4"/>
  <c r="J6447" i="4"/>
  <c r="O6446" i="4"/>
  <c r="N6446" i="4"/>
  <c r="M6446" i="4"/>
  <c r="K6446" i="4"/>
  <c r="J6446" i="4"/>
  <c r="O6445" i="4"/>
  <c r="N6445" i="4"/>
  <c r="M6445" i="4"/>
  <c r="K6445" i="4"/>
  <c r="J6445" i="4"/>
  <c r="O6444" i="4"/>
  <c r="N6444" i="4"/>
  <c r="M6444" i="4"/>
  <c r="K6444" i="4"/>
  <c r="J6444" i="4"/>
  <c r="O6443" i="4"/>
  <c r="N6443" i="4"/>
  <c r="M6443" i="4"/>
  <c r="K6443" i="4"/>
  <c r="J6443" i="4"/>
  <c r="O6442" i="4"/>
  <c r="N6442" i="4"/>
  <c r="M6442" i="4"/>
  <c r="K6442" i="4"/>
  <c r="J6442" i="4"/>
  <c r="O6441" i="4"/>
  <c r="N6441" i="4"/>
  <c r="M6441" i="4"/>
  <c r="K6441" i="4"/>
  <c r="J6441" i="4"/>
  <c r="O6440" i="4"/>
  <c r="N6440" i="4"/>
  <c r="M6440" i="4"/>
  <c r="K6440" i="4"/>
  <c r="J6440" i="4"/>
  <c r="O6439" i="4"/>
  <c r="N6439" i="4"/>
  <c r="M6439" i="4"/>
  <c r="K6439" i="4"/>
  <c r="J6439" i="4"/>
  <c r="O6438" i="4"/>
  <c r="N6438" i="4"/>
  <c r="M6438" i="4"/>
  <c r="K6438" i="4"/>
  <c r="J6438" i="4"/>
  <c r="O6437" i="4"/>
  <c r="N6437" i="4"/>
  <c r="M6437" i="4"/>
  <c r="K6437" i="4"/>
  <c r="J6437" i="4"/>
  <c r="O6436" i="4"/>
  <c r="N6436" i="4"/>
  <c r="M6436" i="4"/>
  <c r="K6436" i="4"/>
  <c r="J6436" i="4"/>
  <c r="O6435" i="4"/>
  <c r="N6435" i="4"/>
  <c r="M6435" i="4"/>
  <c r="K6435" i="4"/>
  <c r="J6435" i="4"/>
  <c r="O6434" i="4"/>
  <c r="N6434" i="4"/>
  <c r="M6434" i="4"/>
  <c r="K6434" i="4"/>
  <c r="J6434" i="4"/>
  <c r="O6433" i="4"/>
  <c r="N6433" i="4"/>
  <c r="M6433" i="4"/>
  <c r="K6433" i="4"/>
  <c r="J6433" i="4"/>
  <c r="O6432" i="4"/>
  <c r="N6432" i="4"/>
  <c r="M6432" i="4"/>
  <c r="K6432" i="4"/>
  <c r="J6432" i="4"/>
  <c r="O6431" i="4"/>
  <c r="N6431" i="4"/>
  <c r="M6431" i="4"/>
  <c r="K6431" i="4"/>
  <c r="J6431" i="4"/>
  <c r="O6430" i="4"/>
  <c r="N6430" i="4"/>
  <c r="M6430" i="4"/>
  <c r="K6430" i="4"/>
  <c r="J6430" i="4"/>
  <c r="O6429" i="4"/>
  <c r="N6429" i="4"/>
  <c r="M6429" i="4"/>
  <c r="K6429" i="4"/>
  <c r="J6429" i="4"/>
  <c r="O6428" i="4"/>
  <c r="N6428" i="4"/>
  <c r="M6428" i="4"/>
  <c r="K6428" i="4"/>
  <c r="J6428" i="4"/>
  <c r="O6427" i="4"/>
  <c r="N6427" i="4"/>
  <c r="M6427" i="4"/>
  <c r="K6427" i="4"/>
  <c r="J6427" i="4"/>
  <c r="O6426" i="4"/>
  <c r="N6426" i="4"/>
  <c r="M6426" i="4"/>
  <c r="K6426" i="4"/>
  <c r="J6426" i="4"/>
  <c r="O6425" i="4"/>
  <c r="N6425" i="4"/>
  <c r="M6425" i="4"/>
  <c r="K6425" i="4"/>
  <c r="J6425" i="4"/>
  <c r="O6424" i="4"/>
  <c r="N6424" i="4"/>
  <c r="M6424" i="4"/>
  <c r="K6424" i="4"/>
  <c r="J6424" i="4"/>
  <c r="O6423" i="4"/>
  <c r="N6423" i="4"/>
  <c r="M6423" i="4"/>
  <c r="K6423" i="4"/>
  <c r="J6423" i="4"/>
  <c r="O6422" i="4"/>
  <c r="N6422" i="4"/>
  <c r="M6422" i="4"/>
  <c r="K6422" i="4"/>
  <c r="J6422" i="4"/>
  <c r="O6421" i="4"/>
  <c r="N6421" i="4"/>
  <c r="M6421" i="4"/>
  <c r="K6421" i="4"/>
  <c r="J6421" i="4"/>
  <c r="O6420" i="4"/>
  <c r="N6420" i="4"/>
  <c r="M6420" i="4"/>
  <c r="K6420" i="4"/>
  <c r="J6420" i="4"/>
  <c r="O6419" i="4"/>
  <c r="N6419" i="4"/>
  <c r="M6419" i="4"/>
  <c r="K6419" i="4"/>
  <c r="J6419" i="4"/>
  <c r="O6418" i="4"/>
  <c r="N6418" i="4"/>
  <c r="M6418" i="4"/>
  <c r="K6418" i="4"/>
  <c r="J6418" i="4"/>
  <c r="O6417" i="4"/>
  <c r="N6417" i="4"/>
  <c r="M6417" i="4"/>
  <c r="K6417" i="4"/>
  <c r="J6417" i="4"/>
  <c r="O6416" i="4"/>
  <c r="N6416" i="4"/>
  <c r="M6416" i="4"/>
  <c r="K6416" i="4"/>
  <c r="J6416" i="4"/>
  <c r="O6415" i="4"/>
  <c r="N6415" i="4"/>
  <c r="M6415" i="4"/>
  <c r="K6415" i="4"/>
  <c r="J6415" i="4"/>
  <c r="O6414" i="4"/>
  <c r="N6414" i="4"/>
  <c r="M6414" i="4"/>
  <c r="K6414" i="4"/>
  <c r="J6414" i="4"/>
  <c r="O6413" i="4"/>
  <c r="N6413" i="4"/>
  <c r="M6413" i="4"/>
  <c r="K6413" i="4"/>
  <c r="J6413" i="4"/>
  <c r="O6412" i="4"/>
  <c r="N6412" i="4"/>
  <c r="M6412" i="4"/>
  <c r="K6412" i="4"/>
  <c r="J6412" i="4"/>
  <c r="O6411" i="4"/>
  <c r="N6411" i="4"/>
  <c r="M6411" i="4"/>
  <c r="K6411" i="4"/>
  <c r="J6411" i="4"/>
  <c r="O6410" i="4"/>
  <c r="N6410" i="4"/>
  <c r="M6410" i="4"/>
  <c r="K6410" i="4"/>
  <c r="J6410" i="4"/>
  <c r="O6409" i="4"/>
  <c r="N6409" i="4"/>
  <c r="M6409" i="4"/>
  <c r="K6409" i="4"/>
  <c r="J6409" i="4"/>
  <c r="O6408" i="4"/>
  <c r="N6408" i="4"/>
  <c r="M6408" i="4"/>
  <c r="K6408" i="4"/>
  <c r="J6408" i="4"/>
  <c r="O6407" i="4"/>
  <c r="N6407" i="4"/>
  <c r="M6407" i="4"/>
  <c r="K6407" i="4"/>
  <c r="J6407" i="4"/>
  <c r="O6406" i="4"/>
  <c r="N6406" i="4"/>
  <c r="M6406" i="4"/>
  <c r="K6406" i="4"/>
  <c r="J6406" i="4"/>
  <c r="O6405" i="4"/>
  <c r="N6405" i="4"/>
  <c r="M6405" i="4"/>
  <c r="K6405" i="4"/>
  <c r="J6405" i="4"/>
  <c r="O6404" i="4"/>
  <c r="N6404" i="4"/>
  <c r="M6404" i="4"/>
  <c r="K6404" i="4"/>
  <c r="J6404" i="4"/>
  <c r="O6403" i="4"/>
  <c r="N6403" i="4"/>
  <c r="M6403" i="4"/>
  <c r="K6403" i="4"/>
  <c r="J6403" i="4"/>
  <c r="O6402" i="4"/>
  <c r="N6402" i="4"/>
  <c r="M6402" i="4"/>
  <c r="K6402" i="4"/>
  <c r="J6402" i="4"/>
  <c r="O6401" i="4"/>
  <c r="N6401" i="4"/>
  <c r="M6401" i="4"/>
  <c r="K6401" i="4"/>
  <c r="J6401" i="4"/>
  <c r="O6400" i="4"/>
  <c r="N6400" i="4"/>
  <c r="M6400" i="4"/>
  <c r="K6400" i="4"/>
  <c r="J6400" i="4"/>
  <c r="O6399" i="4"/>
  <c r="N6399" i="4"/>
  <c r="M6399" i="4"/>
  <c r="K6399" i="4"/>
  <c r="J6399" i="4"/>
  <c r="O6398" i="4"/>
  <c r="N6398" i="4"/>
  <c r="M6398" i="4"/>
  <c r="K6398" i="4"/>
  <c r="J6398" i="4"/>
  <c r="O6397" i="4"/>
  <c r="N6397" i="4"/>
  <c r="M6397" i="4"/>
  <c r="K6397" i="4"/>
  <c r="J6397" i="4"/>
  <c r="O6396" i="4"/>
  <c r="N6396" i="4"/>
  <c r="M6396" i="4"/>
  <c r="K6396" i="4"/>
  <c r="J6396" i="4"/>
  <c r="O6395" i="4"/>
  <c r="N6395" i="4"/>
  <c r="M6395" i="4"/>
  <c r="K6395" i="4"/>
  <c r="J6395" i="4"/>
  <c r="O6394" i="4"/>
  <c r="N6394" i="4"/>
  <c r="M6394" i="4"/>
  <c r="K6394" i="4"/>
  <c r="J6394" i="4"/>
  <c r="O6393" i="4"/>
  <c r="N6393" i="4"/>
  <c r="M6393" i="4"/>
  <c r="K6393" i="4"/>
  <c r="J6393" i="4"/>
  <c r="O6392" i="4"/>
  <c r="N6392" i="4"/>
  <c r="M6392" i="4"/>
  <c r="K6392" i="4"/>
  <c r="J6392" i="4"/>
  <c r="O6391" i="4"/>
  <c r="N6391" i="4"/>
  <c r="M6391" i="4"/>
  <c r="K6391" i="4"/>
  <c r="J6391" i="4"/>
  <c r="O6390" i="4"/>
  <c r="N6390" i="4"/>
  <c r="M6390" i="4"/>
  <c r="K6390" i="4"/>
  <c r="J6390" i="4"/>
  <c r="O6389" i="4"/>
  <c r="N6389" i="4"/>
  <c r="M6389" i="4"/>
  <c r="K6389" i="4"/>
  <c r="J6389" i="4"/>
  <c r="O6388" i="4"/>
  <c r="N6388" i="4"/>
  <c r="M6388" i="4"/>
  <c r="K6388" i="4"/>
  <c r="J6388" i="4"/>
  <c r="O6387" i="4"/>
  <c r="N6387" i="4"/>
  <c r="M6387" i="4"/>
  <c r="K6387" i="4"/>
  <c r="J6387" i="4"/>
  <c r="O6386" i="4"/>
  <c r="N6386" i="4"/>
  <c r="M6386" i="4"/>
  <c r="K6386" i="4"/>
  <c r="J6386" i="4"/>
  <c r="O6385" i="4"/>
  <c r="N6385" i="4"/>
  <c r="M6385" i="4"/>
  <c r="K6385" i="4"/>
  <c r="J6385" i="4"/>
  <c r="O6384" i="4"/>
  <c r="N6384" i="4"/>
  <c r="M6384" i="4"/>
  <c r="K6384" i="4"/>
  <c r="J6384" i="4"/>
  <c r="O6383" i="4"/>
  <c r="N6383" i="4"/>
  <c r="M6383" i="4"/>
  <c r="K6383" i="4"/>
  <c r="J6383" i="4"/>
  <c r="O6382" i="4"/>
  <c r="N6382" i="4"/>
  <c r="M6382" i="4"/>
  <c r="K6382" i="4"/>
  <c r="J6382" i="4"/>
  <c r="O6381" i="4"/>
  <c r="N6381" i="4"/>
  <c r="M6381" i="4"/>
  <c r="K6381" i="4"/>
  <c r="J6381" i="4"/>
  <c r="O6380" i="4"/>
  <c r="N6380" i="4"/>
  <c r="M6380" i="4"/>
  <c r="K6380" i="4"/>
  <c r="J6380" i="4"/>
  <c r="O6379" i="4"/>
  <c r="N6379" i="4"/>
  <c r="M6379" i="4"/>
  <c r="K6379" i="4"/>
  <c r="J6379" i="4"/>
  <c r="O6378" i="4"/>
  <c r="N6378" i="4"/>
  <c r="M6378" i="4"/>
  <c r="K6378" i="4"/>
  <c r="J6378" i="4"/>
  <c r="O6377" i="4"/>
  <c r="N6377" i="4"/>
  <c r="M6377" i="4"/>
  <c r="K6377" i="4"/>
  <c r="J6377" i="4"/>
  <c r="O6376" i="4"/>
  <c r="N6376" i="4"/>
  <c r="M6376" i="4"/>
  <c r="K6376" i="4"/>
  <c r="J6376" i="4"/>
  <c r="O6375" i="4"/>
  <c r="N6375" i="4"/>
  <c r="M6375" i="4"/>
  <c r="K6375" i="4"/>
  <c r="J6375" i="4"/>
  <c r="O6374" i="4"/>
  <c r="N6374" i="4"/>
  <c r="M6374" i="4"/>
  <c r="K6374" i="4"/>
  <c r="J6374" i="4"/>
  <c r="O6373" i="4"/>
  <c r="N6373" i="4"/>
  <c r="M6373" i="4"/>
  <c r="K6373" i="4"/>
  <c r="J6373" i="4"/>
  <c r="O6372" i="4"/>
  <c r="N6372" i="4"/>
  <c r="M6372" i="4"/>
  <c r="K6372" i="4"/>
  <c r="J6372" i="4"/>
  <c r="O6371" i="4"/>
  <c r="N6371" i="4"/>
  <c r="M6371" i="4"/>
  <c r="K6371" i="4"/>
  <c r="J6371" i="4"/>
  <c r="O6370" i="4"/>
  <c r="N6370" i="4"/>
  <c r="M6370" i="4"/>
  <c r="K6370" i="4"/>
  <c r="J6370" i="4"/>
  <c r="O6369" i="4"/>
  <c r="N6369" i="4"/>
  <c r="M6369" i="4"/>
  <c r="K6369" i="4"/>
  <c r="J6369" i="4"/>
  <c r="O6368" i="4"/>
  <c r="N6368" i="4"/>
  <c r="M6368" i="4"/>
  <c r="K6368" i="4"/>
  <c r="J6368" i="4"/>
  <c r="O6367" i="4"/>
  <c r="N6367" i="4"/>
  <c r="M6367" i="4"/>
  <c r="K6367" i="4"/>
  <c r="J6367" i="4"/>
  <c r="O6366" i="4"/>
  <c r="N6366" i="4"/>
  <c r="M6366" i="4"/>
  <c r="K6366" i="4"/>
  <c r="J6366" i="4"/>
  <c r="O6365" i="4"/>
  <c r="N6365" i="4"/>
  <c r="M6365" i="4"/>
  <c r="K6365" i="4"/>
  <c r="J6365" i="4"/>
  <c r="O6364" i="4"/>
  <c r="N6364" i="4"/>
  <c r="M6364" i="4"/>
  <c r="K6364" i="4"/>
  <c r="J6364" i="4"/>
  <c r="O6363" i="4"/>
  <c r="N6363" i="4"/>
  <c r="M6363" i="4"/>
  <c r="K6363" i="4"/>
  <c r="J6363" i="4"/>
  <c r="O6362" i="4"/>
  <c r="N6362" i="4"/>
  <c r="M6362" i="4"/>
  <c r="K6362" i="4"/>
  <c r="J6362" i="4"/>
  <c r="O6361" i="4"/>
  <c r="N6361" i="4"/>
  <c r="M6361" i="4"/>
  <c r="K6361" i="4"/>
  <c r="J6361" i="4"/>
  <c r="O6360" i="4"/>
  <c r="N6360" i="4"/>
  <c r="M6360" i="4"/>
  <c r="K6360" i="4"/>
  <c r="J6360" i="4"/>
  <c r="O6359" i="4"/>
  <c r="N6359" i="4"/>
  <c r="M6359" i="4"/>
  <c r="K6359" i="4"/>
  <c r="J6359" i="4"/>
  <c r="O6358" i="4"/>
  <c r="N6358" i="4"/>
  <c r="M6358" i="4"/>
  <c r="K6358" i="4"/>
  <c r="J6358" i="4"/>
  <c r="O6357" i="4"/>
  <c r="N6357" i="4"/>
  <c r="M6357" i="4"/>
  <c r="K6357" i="4"/>
  <c r="J6357" i="4"/>
  <c r="O6356" i="4"/>
  <c r="N6356" i="4"/>
  <c r="M6356" i="4"/>
  <c r="K6356" i="4"/>
  <c r="J6356" i="4"/>
  <c r="O6355" i="4"/>
  <c r="N6355" i="4"/>
  <c r="M6355" i="4"/>
  <c r="K6355" i="4"/>
  <c r="J6355" i="4"/>
  <c r="O6354" i="4"/>
  <c r="N6354" i="4"/>
  <c r="M6354" i="4"/>
  <c r="K6354" i="4"/>
  <c r="J6354" i="4"/>
  <c r="O6353" i="4"/>
  <c r="N6353" i="4"/>
  <c r="M6353" i="4"/>
  <c r="K6353" i="4"/>
  <c r="J6353" i="4"/>
  <c r="O6352" i="4"/>
  <c r="N6352" i="4"/>
  <c r="M6352" i="4"/>
  <c r="K6352" i="4"/>
  <c r="J6352" i="4"/>
  <c r="O6351" i="4"/>
  <c r="N6351" i="4"/>
  <c r="M6351" i="4"/>
  <c r="K6351" i="4"/>
  <c r="J6351" i="4"/>
  <c r="O6350" i="4"/>
  <c r="N6350" i="4"/>
  <c r="M6350" i="4"/>
  <c r="K6350" i="4"/>
  <c r="J6350" i="4"/>
  <c r="O6349" i="4"/>
  <c r="N6349" i="4"/>
  <c r="M6349" i="4"/>
  <c r="K6349" i="4"/>
  <c r="J6349" i="4"/>
  <c r="O6348" i="4"/>
  <c r="N6348" i="4"/>
  <c r="M6348" i="4"/>
  <c r="K6348" i="4"/>
  <c r="J6348" i="4"/>
  <c r="O6347" i="4"/>
  <c r="N6347" i="4"/>
  <c r="M6347" i="4"/>
  <c r="K6347" i="4"/>
  <c r="J6347" i="4"/>
  <c r="O6346" i="4"/>
  <c r="N6346" i="4"/>
  <c r="M6346" i="4"/>
  <c r="K6346" i="4"/>
  <c r="J6346" i="4"/>
  <c r="O6345" i="4"/>
  <c r="N6345" i="4"/>
  <c r="M6345" i="4"/>
  <c r="K6345" i="4"/>
  <c r="J6345" i="4"/>
  <c r="O6344" i="4"/>
  <c r="N6344" i="4"/>
  <c r="M6344" i="4"/>
  <c r="K6344" i="4"/>
  <c r="J6344" i="4"/>
  <c r="O6343" i="4"/>
  <c r="N6343" i="4"/>
  <c r="M6343" i="4"/>
  <c r="K6343" i="4"/>
  <c r="J6343" i="4"/>
  <c r="O6342" i="4"/>
  <c r="N6342" i="4"/>
  <c r="M6342" i="4"/>
  <c r="K6342" i="4"/>
  <c r="J6342" i="4"/>
  <c r="O6341" i="4"/>
  <c r="N6341" i="4"/>
  <c r="M6341" i="4"/>
  <c r="K6341" i="4"/>
  <c r="J6341" i="4"/>
  <c r="O6340" i="4"/>
  <c r="N6340" i="4"/>
  <c r="M6340" i="4"/>
  <c r="K6340" i="4"/>
  <c r="J6340" i="4"/>
  <c r="O6339" i="4"/>
  <c r="N6339" i="4"/>
  <c r="M6339" i="4"/>
  <c r="K6339" i="4"/>
  <c r="J6339" i="4"/>
  <c r="O6338" i="4"/>
  <c r="N6338" i="4"/>
  <c r="M6338" i="4"/>
  <c r="K6338" i="4"/>
  <c r="J6338" i="4"/>
  <c r="O6337" i="4"/>
  <c r="N6337" i="4"/>
  <c r="M6337" i="4"/>
  <c r="K6337" i="4"/>
  <c r="J6337" i="4"/>
  <c r="O6336" i="4"/>
  <c r="N6336" i="4"/>
  <c r="M6336" i="4"/>
  <c r="K6336" i="4"/>
  <c r="J6336" i="4"/>
  <c r="O6335" i="4"/>
  <c r="N6335" i="4"/>
  <c r="M6335" i="4"/>
  <c r="K6335" i="4"/>
  <c r="J6335" i="4"/>
  <c r="O6334" i="4"/>
  <c r="N6334" i="4"/>
  <c r="M6334" i="4"/>
  <c r="K6334" i="4"/>
  <c r="J6334" i="4"/>
  <c r="O6333" i="4"/>
  <c r="N6333" i="4"/>
  <c r="M6333" i="4"/>
  <c r="K6333" i="4"/>
  <c r="J6333" i="4"/>
  <c r="O6332" i="4"/>
  <c r="N6332" i="4"/>
  <c r="M6332" i="4"/>
  <c r="K6332" i="4"/>
  <c r="J6332" i="4"/>
  <c r="O6331" i="4"/>
  <c r="N6331" i="4"/>
  <c r="M6331" i="4"/>
  <c r="K6331" i="4"/>
  <c r="J6331" i="4"/>
  <c r="O6330" i="4"/>
  <c r="N6330" i="4"/>
  <c r="M6330" i="4"/>
  <c r="K6330" i="4"/>
  <c r="J6330" i="4"/>
  <c r="O6329" i="4"/>
  <c r="N6329" i="4"/>
  <c r="M6329" i="4"/>
  <c r="K6329" i="4"/>
  <c r="J6329" i="4"/>
  <c r="O6328" i="4"/>
  <c r="N6328" i="4"/>
  <c r="M6328" i="4"/>
  <c r="K6328" i="4"/>
  <c r="J6328" i="4"/>
  <c r="O6327" i="4"/>
  <c r="N6327" i="4"/>
  <c r="M6327" i="4"/>
  <c r="K6327" i="4"/>
  <c r="J6327" i="4"/>
  <c r="O6326" i="4"/>
  <c r="N6326" i="4"/>
  <c r="M6326" i="4"/>
  <c r="K6326" i="4"/>
  <c r="J6326" i="4"/>
  <c r="O6325" i="4"/>
  <c r="N6325" i="4"/>
  <c r="M6325" i="4"/>
  <c r="K6325" i="4"/>
  <c r="J6325" i="4"/>
  <c r="O6324" i="4"/>
  <c r="N6324" i="4"/>
  <c r="M6324" i="4"/>
  <c r="K6324" i="4"/>
  <c r="J6324" i="4"/>
  <c r="O6323" i="4"/>
  <c r="N6323" i="4"/>
  <c r="M6323" i="4"/>
  <c r="K6323" i="4"/>
  <c r="J6323" i="4"/>
  <c r="O6322" i="4"/>
  <c r="N6322" i="4"/>
  <c r="M6322" i="4"/>
  <c r="K6322" i="4"/>
  <c r="J6322" i="4"/>
  <c r="O6321" i="4"/>
  <c r="N6321" i="4"/>
  <c r="M6321" i="4"/>
  <c r="K6321" i="4"/>
  <c r="J6321" i="4"/>
  <c r="O6320" i="4"/>
  <c r="N6320" i="4"/>
  <c r="M6320" i="4"/>
  <c r="K6320" i="4"/>
  <c r="J6320" i="4"/>
  <c r="O6319" i="4"/>
  <c r="N6319" i="4"/>
  <c r="M6319" i="4"/>
  <c r="K6319" i="4"/>
  <c r="J6319" i="4"/>
  <c r="O6318" i="4"/>
  <c r="N6318" i="4"/>
  <c r="M6318" i="4"/>
  <c r="K6318" i="4"/>
  <c r="J6318" i="4"/>
  <c r="O6317" i="4"/>
  <c r="N6317" i="4"/>
  <c r="M6317" i="4"/>
  <c r="K6317" i="4"/>
  <c r="J6317" i="4"/>
  <c r="O6316" i="4"/>
  <c r="N6316" i="4"/>
  <c r="M6316" i="4"/>
  <c r="K6316" i="4"/>
  <c r="J6316" i="4"/>
  <c r="O6315" i="4"/>
  <c r="N6315" i="4"/>
  <c r="M6315" i="4"/>
  <c r="K6315" i="4"/>
  <c r="J6315" i="4"/>
  <c r="O6314" i="4"/>
  <c r="N6314" i="4"/>
  <c r="M6314" i="4"/>
  <c r="K6314" i="4"/>
  <c r="J6314" i="4"/>
  <c r="O6313" i="4"/>
  <c r="N6313" i="4"/>
  <c r="M6313" i="4"/>
  <c r="K6313" i="4"/>
  <c r="J6313" i="4"/>
  <c r="O6312" i="4"/>
  <c r="N6312" i="4"/>
  <c r="M6312" i="4"/>
  <c r="K6312" i="4"/>
  <c r="J6312" i="4"/>
  <c r="O6311" i="4"/>
  <c r="N6311" i="4"/>
  <c r="M6311" i="4"/>
  <c r="K6311" i="4"/>
  <c r="J6311" i="4"/>
  <c r="O6310" i="4"/>
  <c r="N6310" i="4"/>
  <c r="M6310" i="4"/>
  <c r="K6310" i="4"/>
  <c r="J6310" i="4"/>
  <c r="O6309" i="4"/>
  <c r="N6309" i="4"/>
  <c r="M6309" i="4"/>
  <c r="K6309" i="4"/>
  <c r="J6309" i="4"/>
  <c r="O6308" i="4"/>
  <c r="N6308" i="4"/>
  <c r="M6308" i="4"/>
  <c r="K6308" i="4"/>
  <c r="J6308" i="4"/>
  <c r="O6307" i="4"/>
  <c r="N6307" i="4"/>
  <c r="M6307" i="4"/>
  <c r="K6307" i="4"/>
  <c r="J6307" i="4"/>
  <c r="O6306" i="4"/>
  <c r="N6306" i="4"/>
  <c r="M6306" i="4"/>
  <c r="K6306" i="4"/>
  <c r="J6306" i="4"/>
  <c r="O6305" i="4"/>
  <c r="N6305" i="4"/>
  <c r="M6305" i="4"/>
  <c r="K6305" i="4"/>
  <c r="J6305" i="4"/>
  <c r="O6304" i="4"/>
  <c r="N6304" i="4"/>
  <c r="M6304" i="4"/>
  <c r="K6304" i="4"/>
  <c r="J6304" i="4"/>
  <c r="O6303" i="4"/>
  <c r="N6303" i="4"/>
  <c r="M6303" i="4"/>
  <c r="K6303" i="4"/>
  <c r="J6303" i="4"/>
  <c r="O6302" i="4"/>
  <c r="N6302" i="4"/>
  <c r="M6302" i="4"/>
  <c r="K6302" i="4"/>
  <c r="J6302" i="4"/>
  <c r="O6301" i="4"/>
  <c r="N6301" i="4"/>
  <c r="M6301" i="4"/>
  <c r="K6301" i="4"/>
  <c r="J6301" i="4"/>
  <c r="O6300" i="4"/>
  <c r="N6300" i="4"/>
  <c r="M6300" i="4"/>
  <c r="K6300" i="4"/>
  <c r="J6300" i="4"/>
  <c r="O6299" i="4"/>
  <c r="N6299" i="4"/>
  <c r="M6299" i="4"/>
  <c r="K6299" i="4"/>
  <c r="J6299" i="4"/>
  <c r="O6298" i="4"/>
  <c r="N6298" i="4"/>
  <c r="M6298" i="4"/>
  <c r="K6298" i="4"/>
  <c r="J6298" i="4"/>
  <c r="O6297" i="4"/>
  <c r="N6297" i="4"/>
  <c r="M6297" i="4"/>
  <c r="K6297" i="4"/>
  <c r="J6297" i="4"/>
  <c r="O6296" i="4"/>
  <c r="N6296" i="4"/>
  <c r="M6296" i="4"/>
  <c r="K6296" i="4"/>
  <c r="J6296" i="4"/>
  <c r="O6295" i="4"/>
  <c r="N6295" i="4"/>
  <c r="M6295" i="4"/>
  <c r="K6295" i="4"/>
  <c r="J6295" i="4"/>
  <c r="O6294" i="4"/>
  <c r="N6294" i="4"/>
  <c r="M6294" i="4"/>
  <c r="K6294" i="4"/>
  <c r="J6294" i="4"/>
  <c r="O6293" i="4"/>
  <c r="N6293" i="4"/>
  <c r="M6293" i="4"/>
  <c r="K6293" i="4"/>
  <c r="J6293" i="4"/>
  <c r="O6292" i="4"/>
  <c r="N6292" i="4"/>
  <c r="M6292" i="4"/>
  <c r="K6292" i="4"/>
  <c r="J6292" i="4"/>
  <c r="O6291" i="4"/>
  <c r="N6291" i="4"/>
  <c r="M6291" i="4"/>
  <c r="K6291" i="4"/>
  <c r="J6291" i="4"/>
  <c r="O6290" i="4"/>
  <c r="N6290" i="4"/>
  <c r="M6290" i="4"/>
  <c r="K6290" i="4"/>
  <c r="J6290" i="4"/>
  <c r="O6289" i="4"/>
  <c r="N6289" i="4"/>
  <c r="M6289" i="4"/>
  <c r="K6289" i="4"/>
  <c r="J6289" i="4"/>
  <c r="O6288" i="4"/>
  <c r="N6288" i="4"/>
  <c r="M6288" i="4"/>
  <c r="K6288" i="4"/>
  <c r="J6288" i="4"/>
  <c r="O6287" i="4"/>
  <c r="N6287" i="4"/>
  <c r="M6287" i="4"/>
  <c r="K6287" i="4"/>
  <c r="J6287" i="4"/>
  <c r="O6286" i="4"/>
  <c r="N6286" i="4"/>
  <c r="M6286" i="4"/>
  <c r="K6286" i="4"/>
  <c r="J6286" i="4"/>
  <c r="O6285" i="4"/>
  <c r="N6285" i="4"/>
  <c r="M6285" i="4"/>
  <c r="K6285" i="4"/>
  <c r="J6285" i="4"/>
  <c r="O6284" i="4"/>
  <c r="N6284" i="4"/>
  <c r="M6284" i="4"/>
  <c r="K6284" i="4"/>
  <c r="J6284" i="4"/>
  <c r="O6283" i="4"/>
  <c r="N6283" i="4"/>
  <c r="M6283" i="4"/>
  <c r="K6283" i="4"/>
  <c r="J6283" i="4"/>
  <c r="O6282" i="4"/>
  <c r="N6282" i="4"/>
  <c r="M6282" i="4"/>
  <c r="K6282" i="4"/>
  <c r="J6282" i="4"/>
  <c r="O6281" i="4"/>
  <c r="N6281" i="4"/>
  <c r="M6281" i="4"/>
  <c r="K6281" i="4"/>
  <c r="J6281" i="4"/>
  <c r="O6280" i="4"/>
  <c r="N6280" i="4"/>
  <c r="M6280" i="4"/>
  <c r="K6280" i="4"/>
  <c r="J6280" i="4"/>
  <c r="O6279" i="4"/>
  <c r="N6279" i="4"/>
  <c r="M6279" i="4"/>
  <c r="K6279" i="4"/>
  <c r="J6279" i="4"/>
  <c r="O6278" i="4"/>
  <c r="N6278" i="4"/>
  <c r="M6278" i="4"/>
  <c r="K6278" i="4"/>
  <c r="J6278" i="4"/>
  <c r="O6277" i="4"/>
  <c r="N6277" i="4"/>
  <c r="M6277" i="4"/>
  <c r="K6277" i="4"/>
  <c r="J6277" i="4"/>
  <c r="O6276" i="4"/>
  <c r="N6276" i="4"/>
  <c r="M6276" i="4"/>
  <c r="K6276" i="4"/>
  <c r="J6276" i="4"/>
  <c r="O6275" i="4"/>
  <c r="N6275" i="4"/>
  <c r="M6275" i="4"/>
  <c r="K6275" i="4"/>
  <c r="J6275" i="4"/>
  <c r="O6274" i="4"/>
  <c r="N6274" i="4"/>
  <c r="M6274" i="4"/>
  <c r="K6274" i="4"/>
  <c r="J6274" i="4"/>
  <c r="O6273" i="4"/>
  <c r="N6273" i="4"/>
  <c r="M6273" i="4"/>
  <c r="K6273" i="4"/>
  <c r="J6273" i="4"/>
  <c r="O6272" i="4"/>
  <c r="N6272" i="4"/>
  <c r="M6272" i="4"/>
  <c r="K6272" i="4"/>
  <c r="J6272" i="4"/>
  <c r="O6271" i="4"/>
  <c r="N6271" i="4"/>
  <c r="M6271" i="4"/>
  <c r="K6271" i="4"/>
  <c r="J6271" i="4"/>
  <c r="O6270" i="4"/>
  <c r="N6270" i="4"/>
  <c r="M6270" i="4"/>
  <c r="K6270" i="4"/>
  <c r="J6270" i="4"/>
  <c r="O6269" i="4"/>
  <c r="N6269" i="4"/>
  <c r="M6269" i="4"/>
  <c r="K6269" i="4"/>
  <c r="J6269" i="4"/>
  <c r="O6268" i="4"/>
  <c r="N6268" i="4"/>
  <c r="M6268" i="4"/>
  <c r="K6268" i="4"/>
  <c r="J6268" i="4"/>
  <c r="O6267" i="4"/>
  <c r="N6267" i="4"/>
  <c r="M6267" i="4"/>
  <c r="K6267" i="4"/>
  <c r="J6267" i="4"/>
  <c r="O6266" i="4"/>
  <c r="N6266" i="4"/>
  <c r="M6266" i="4"/>
  <c r="K6266" i="4"/>
  <c r="J6266" i="4"/>
  <c r="O6265" i="4"/>
  <c r="N6265" i="4"/>
  <c r="M6265" i="4"/>
  <c r="K6265" i="4"/>
  <c r="J6265" i="4"/>
  <c r="O6264" i="4"/>
  <c r="N6264" i="4"/>
  <c r="M6264" i="4"/>
  <c r="K6264" i="4"/>
  <c r="J6264" i="4"/>
  <c r="O6263" i="4"/>
  <c r="N6263" i="4"/>
  <c r="M6263" i="4"/>
  <c r="K6263" i="4"/>
  <c r="J6263" i="4"/>
  <c r="O6262" i="4"/>
  <c r="N6262" i="4"/>
  <c r="M6262" i="4"/>
  <c r="K6262" i="4"/>
  <c r="J6262" i="4"/>
  <c r="O6261" i="4"/>
  <c r="N6261" i="4"/>
  <c r="M6261" i="4"/>
  <c r="K6261" i="4"/>
  <c r="J6261" i="4"/>
  <c r="O6260" i="4"/>
  <c r="N6260" i="4"/>
  <c r="M6260" i="4"/>
  <c r="K6260" i="4"/>
  <c r="J6260" i="4"/>
  <c r="O6259" i="4"/>
  <c r="N6259" i="4"/>
  <c r="M6259" i="4"/>
  <c r="K6259" i="4"/>
  <c r="J6259" i="4"/>
  <c r="O6258" i="4"/>
  <c r="N6258" i="4"/>
  <c r="M6258" i="4"/>
  <c r="K6258" i="4"/>
  <c r="J6258" i="4"/>
  <c r="O6257" i="4"/>
  <c r="N6257" i="4"/>
  <c r="M6257" i="4"/>
  <c r="K6257" i="4"/>
  <c r="J6257" i="4"/>
  <c r="O6256" i="4"/>
  <c r="N6256" i="4"/>
  <c r="M6256" i="4"/>
  <c r="K6256" i="4"/>
  <c r="J6256" i="4"/>
  <c r="O6255" i="4"/>
  <c r="N6255" i="4"/>
  <c r="M6255" i="4"/>
  <c r="K6255" i="4"/>
  <c r="J6255" i="4"/>
  <c r="O6254" i="4"/>
  <c r="N6254" i="4"/>
  <c r="M6254" i="4"/>
  <c r="K6254" i="4"/>
  <c r="J6254" i="4"/>
  <c r="O6253" i="4"/>
  <c r="N6253" i="4"/>
  <c r="M6253" i="4"/>
  <c r="K6253" i="4"/>
  <c r="J6253" i="4"/>
  <c r="O6252" i="4"/>
  <c r="N6252" i="4"/>
  <c r="M6252" i="4"/>
  <c r="K6252" i="4"/>
  <c r="J6252" i="4"/>
  <c r="O6251" i="4"/>
  <c r="N6251" i="4"/>
  <c r="M6251" i="4"/>
  <c r="K6251" i="4"/>
  <c r="J6251" i="4"/>
  <c r="O6250" i="4"/>
  <c r="N6250" i="4"/>
  <c r="M6250" i="4"/>
  <c r="K6250" i="4"/>
  <c r="J6250" i="4"/>
  <c r="O6249" i="4"/>
  <c r="N6249" i="4"/>
  <c r="M6249" i="4"/>
  <c r="K6249" i="4"/>
  <c r="J6249" i="4"/>
  <c r="O6248" i="4"/>
  <c r="N6248" i="4"/>
  <c r="M6248" i="4"/>
  <c r="K6248" i="4"/>
  <c r="J6248" i="4"/>
  <c r="O6247" i="4"/>
  <c r="N6247" i="4"/>
  <c r="M6247" i="4"/>
  <c r="K6247" i="4"/>
  <c r="J6247" i="4"/>
  <c r="O6246" i="4"/>
  <c r="N6246" i="4"/>
  <c r="M6246" i="4"/>
  <c r="K6246" i="4"/>
  <c r="J6246" i="4"/>
  <c r="O6245" i="4"/>
  <c r="N6245" i="4"/>
  <c r="M6245" i="4"/>
  <c r="K6245" i="4"/>
  <c r="J6245" i="4"/>
  <c r="O6244" i="4"/>
  <c r="N6244" i="4"/>
  <c r="M6244" i="4"/>
  <c r="K6244" i="4"/>
  <c r="J6244" i="4"/>
  <c r="O6243" i="4"/>
  <c r="N6243" i="4"/>
  <c r="M6243" i="4"/>
  <c r="K6243" i="4"/>
  <c r="J6243" i="4"/>
  <c r="O6242" i="4"/>
  <c r="N6242" i="4"/>
  <c r="M6242" i="4"/>
  <c r="K6242" i="4"/>
  <c r="J6242" i="4"/>
  <c r="O6241" i="4"/>
  <c r="N6241" i="4"/>
  <c r="M6241" i="4"/>
  <c r="K6241" i="4"/>
  <c r="J6241" i="4"/>
  <c r="O6240" i="4"/>
  <c r="N6240" i="4"/>
  <c r="M6240" i="4"/>
  <c r="K6240" i="4"/>
  <c r="J6240" i="4"/>
  <c r="O6239" i="4"/>
  <c r="N6239" i="4"/>
  <c r="M6239" i="4"/>
  <c r="K6239" i="4"/>
  <c r="J6239" i="4"/>
  <c r="O6238" i="4"/>
  <c r="N6238" i="4"/>
  <c r="M6238" i="4"/>
  <c r="K6238" i="4"/>
  <c r="J6238" i="4"/>
  <c r="O6237" i="4"/>
  <c r="N6237" i="4"/>
  <c r="M6237" i="4"/>
  <c r="K6237" i="4"/>
  <c r="J6237" i="4"/>
  <c r="O6236" i="4"/>
  <c r="N6236" i="4"/>
  <c r="M6236" i="4"/>
  <c r="K6236" i="4"/>
  <c r="J6236" i="4"/>
  <c r="O6235" i="4"/>
  <c r="N6235" i="4"/>
  <c r="M6235" i="4"/>
  <c r="K6235" i="4"/>
  <c r="J6235" i="4"/>
  <c r="O6234" i="4"/>
  <c r="N6234" i="4"/>
  <c r="M6234" i="4"/>
  <c r="K6234" i="4"/>
  <c r="J6234" i="4"/>
  <c r="O6233" i="4"/>
  <c r="N6233" i="4"/>
  <c r="M6233" i="4"/>
  <c r="K6233" i="4"/>
  <c r="J6233" i="4"/>
  <c r="O6232" i="4"/>
  <c r="N6232" i="4"/>
  <c r="M6232" i="4"/>
  <c r="K6232" i="4"/>
  <c r="J6232" i="4"/>
  <c r="O6231" i="4"/>
  <c r="N6231" i="4"/>
  <c r="M6231" i="4"/>
  <c r="K6231" i="4"/>
  <c r="J6231" i="4"/>
  <c r="O6230" i="4"/>
  <c r="N6230" i="4"/>
  <c r="M6230" i="4"/>
  <c r="K6230" i="4"/>
  <c r="J6230" i="4"/>
  <c r="O6229" i="4"/>
  <c r="N6229" i="4"/>
  <c r="M6229" i="4"/>
  <c r="K6229" i="4"/>
  <c r="J6229" i="4"/>
  <c r="O6228" i="4"/>
  <c r="N6228" i="4"/>
  <c r="M6228" i="4"/>
  <c r="K6228" i="4"/>
  <c r="J6228" i="4"/>
  <c r="O6227" i="4"/>
  <c r="N6227" i="4"/>
  <c r="M6227" i="4"/>
  <c r="K6227" i="4"/>
  <c r="J6227" i="4"/>
  <c r="O6226" i="4"/>
  <c r="N6226" i="4"/>
  <c r="M6226" i="4"/>
  <c r="K6226" i="4"/>
  <c r="J6226" i="4"/>
  <c r="O6225" i="4"/>
  <c r="N6225" i="4"/>
  <c r="M6225" i="4"/>
  <c r="K6225" i="4"/>
  <c r="J6225" i="4"/>
  <c r="O6224" i="4"/>
  <c r="N6224" i="4"/>
  <c r="M6224" i="4"/>
  <c r="K6224" i="4"/>
  <c r="J6224" i="4"/>
  <c r="O6223" i="4"/>
  <c r="N6223" i="4"/>
  <c r="M6223" i="4"/>
  <c r="K6223" i="4"/>
  <c r="J6223" i="4"/>
  <c r="O6222" i="4"/>
  <c r="N6222" i="4"/>
  <c r="M6222" i="4"/>
  <c r="K6222" i="4"/>
  <c r="J6222" i="4"/>
  <c r="O6221" i="4"/>
  <c r="N6221" i="4"/>
  <c r="M6221" i="4"/>
  <c r="K6221" i="4"/>
  <c r="J6221" i="4"/>
  <c r="O6220" i="4"/>
  <c r="N6220" i="4"/>
  <c r="M6220" i="4"/>
  <c r="K6220" i="4"/>
  <c r="J6220" i="4"/>
  <c r="O6219" i="4"/>
  <c r="N6219" i="4"/>
  <c r="M6219" i="4"/>
  <c r="K6219" i="4"/>
  <c r="J6219" i="4"/>
  <c r="O6218" i="4"/>
  <c r="N6218" i="4"/>
  <c r="M6218" i="4"/>
  <c r="K6218" i="4"/>
  <c r="J6218" i="4"/>
  <c r="O6217" i="4"/>
  <c r="N6217" i="4"/>
  <c r="M6217" i="4"/>
  <c r="K6217" i="4"/>
  <c r="J6217" i="4"/>
  <c r="O6216" i="4"/>
  <c r="N6216" i="4"/>
  <c r="M6216" i="4"/>
  <c r="K6216" i="4"/>
  <c r="J6216" i="4"/>
  <c r="O6215" i="4"/>
  <c r="N6215" i="4"/>
  <c r="M6215" i="4"/>
  <c r="K6215" i="4"/>
  <c r="J6215" i="4"/>
  <c r="O6214" i="4"/>
  <c r="N6214" i="4"/>
  <c r="M6214" i="4"/>
  <c r="K6214" i="4"/>
  <c r="J6214" i="4"/>
  <c r="O6213" i="4"/>
  <c r="N6213" i="4"/>
  <c r="M6213" i="4"/>
  <c r="K6213" i="4"/>
  <c r="J6213" i="4"/>
  <c r="O6212" i="4"/>
  <c r="N6212" i="4"/>
  <c r="M6212" i="4"/>
  <c r="K6212" i="4"/>
  <c r="J6212" i="4"/>
  <c r="O6211" i="4"/>
  <c r="N6211" i="4"/>
  <c r="M6211" i="4"/>
  <c r="K6211" i="4"/>
  <c r="J6211" i="4"/>
  <c r="O6210" i="4"/>
  <c r="N6210" i="4"/>
  <c r="M6210" i="4"/>
  <c r="K6210" i="4"/>
  <c r="J6210" i="4"/>
  <c r="O6209" i="4"/>
  <c r="N6209" i="4"/>
  <c r="M6209" i="4"/>
  <c r="K6209" i="4"/>
  <c r="J6209" i="4"/>
  <c r="O6208" i="4"/>
  <c r="N6208" i="4"/>
  <c r="M6208" i="4"/>
  <c r="K6208" i="4"/>
  <c r="J6208" i="4"/>
  <c r="O6207" i="4"/>
  <c r="N6207" i="4"/>
  <c r="M6207" i="4"/>
  <c r="K6207" i="4"/>
  <c r="J6207" i="4"/>
  <c r="O6206" i="4"/>
  <c r="N6206" i="4"/>
  <c r="M6206" i="4"/>
  <c r="K6206" i="4"/>
  <c r="J6206" i="4"/>
  <c r="O6205" i="4"/>
  <c r="N6205" i="4"/>
  <c r="M6205" i="4"/>
  <c r="K6205" i="4"/>
  <c r="J6205" i="4"/>
  <c r="O6204" i="4"/>
  <c r="N6204" i="4"/>
  <c r="M6204" i="4"/>
  <c r="K6204" i="4"/>
  <c r="J6204" i="4"/>
  <c r="O6203" i="4"/>
  <c r="N6203" i="4"/>
  <c r="M6203" i="4"/>
  <c r="K6203" i="4"/>
  <c r="J6203" i="4"/>
  <c r="O6202" i="4"/>
  <c r="N6202" i="4"/>
  <c r="M6202" i="4"/>
  <c r="K6202" i="4"/>
  <c r="J6202" i="4"/>
  <c r="O6201" i="4"/>
  <c r="N6201" i="4"/>
  <c r="M6201" i="4"/>
  <c r="K6201" i="4"/>
  <c r="J6201" i="4"/>
  <c r="O6200" i="4"/>
  <c r="N6200" i="4"/>
  <c r="M6200" i="4"/>
  <c r="K6200" i="4"/>
  <c r="J6200" i="4"/>
  <c r="O6199" i="4"/>
  <c r="N6199" i="4"/>
  <c r="M6199" i="4"/>
  <c r="K6199" i="4"/>
  <c r="J6199" i="4"/>
  <c r="O6198" i="4"/>
  <c r="N6198" i="4"/>
  <c r="M6198" i="4"/>
  <c r="K6198" i="4"/>
  <c r="J6198" i="4"/>
  <c r="O6197" i="4"/>
  <c r="N6197" i="4"/>
  <c r="M6197" i="4"/>
  <c r="K6197" i="4"/>
  <c r="J6197" i="4"/>
  <c r="O6196" i="4"/>
  <c r="N6196" i="4"/>
  <c r="M6196" i="4"/>
  <c r="K6196" i="4"/>
  <c r="J6196" i="4"/>
  <c r="O6195" i="4"/>
  <c r="N6195" i="4"/>
  <c r="M6195" i="4"/>
  <c r="K6195" i="4"/>
  <c r="J6195" i="4"/>
  <c r="O6194" i="4"/>
  <c r="N6194" i="4"/>
  <c r="M6194" i="4"/>
  <c r="K6194" i="4"/>
  <c r="J6194" i="4"/>
  <c r="O6193" i="4"/>
  <c r="N6193" i="4"/>
  <c r="M6193" i="4"/>
  <c r="K6193" i="4"/>
  <c r="J6193" i="4"/>
  <c r="O6192" i="4"/>
  <c r="N6192" i="4"/>
  <c r="M6192" i="4"/>
  <c r="K6192" i="4"/>
  <c r="J6192" i="4"/>
  <c r="O6191" i="4"/>
  <c r="N6191" i="4"/>
  <c r="M6191" i="4"/>
  <c r="K6191" i="4"/>
  <c r="J6191" i="4"/>
  <c r="O6190" i="4"/>
  <c r="N6190" i="4"/>
  <c r="M6190" i="4"/>
  <c r="K6190" i="4"/>
  <c r="J6190" i="4"/>
  <c r="O6189" i="4"/>
  <c r="N6189" i="4"/>
  <c r="M6189" i="4"/>
  <c r="K6189" i="4"/>
  <c r="J6189" i="4"/>
  <c r="O6188" i="4"/>
  <c r="N6188" i="4"/>
  <c r="M6188" i="4"/>
  <c r="K6188" i="4"/>
  <c r="J6188" i="4"/>
  <c r="O6187" i="4"/>
  <c r="N6187" i="4"/>
  <c r="M6187" i="4"/>
  <c r="K6187" i="4"/>
  <c r="J6187" i="4"/>
  <c r="O6186" i="4"/>
  <c r="N6186" i="4"/>
  <c r="M6186" i="4"/>
  <c r="K6186" i="4"/>
  <c r="J6186" i="4"/>
  <c r="O6185" i="4"/>
  <c r="N6185" i="4"/>
  <c r="M6185" i="4"/>
  <c r="K6185" i="4"/>
  <c r="J6185" i="4"/>
  <c r="O6184" i="4"/>
  <c r="N6184" i="4"/>
  <c r="M6184" i="4"/>
  <c r="K6184" i="4"/>
  <c r="J6184" i="4"/>
  <c r="O6183" i="4"/>
  <c r="N6183" i="4"/>
  <c r="M6183" i="4"/>
  <c r="K6183" i="4"/>
  <c r="J6183" i="4"/>
  <c r="O6182" i="4"/>
  <c r="N6182" i="4"/>
  <c r="M6182" i="4"/>
  <c r="K6182" i="4"/>
  <c r="J6182" i="4"/>
  <c r="O6181" i="4"/>
  <c r="N6181" i="4"/>
  <c r="M6181" i="4"/>
  <c r="K6181" i="4"/>
  <c r="J6181" i="4"/>
  <c r="O6180" i="4"/>
  <c r="N6180" i="4"/>
  <c r="M6180" i="4"/>
  <c r="K6180" i="4"/>
  <c r="J6180" i="4"/>
  <c r="O6179" i="4"/>
  <c r="N6179" i="4"/>
  <c r="M6179" i="4"/>
  <c r="K6179" i="4"/>
  <c r="J6179" i="4"/>
  <c r="O6178" i="4"/>
  <c r="N6178" i="4"/>
  <c r="M6178" i="4"/>
  <c r="K6178" i="4"/>
  <c r="J6178" i="4"/>
  <c r="O6177" i="4"/>
  <c r="N6177" i="4"/>
  <c r="M6177" i="4"/>
  <c r="K6177" i="4"/>
  <c r="J6177" i="4"/>
  <c r="O6176" i="4"/>
  <c r="N6176" i="4"/>
  <c r="M6176" i="4"/>
  <c r="K6176" i="4"/>
  <c r="J6176" i="4"/>
  <c r="O6175" i="4"/>
  <c r="N6175" i="4"/>
  <c r="M6175" i="4"/>
  <c r="K6175" i="4"/>
  <c r="J6175" i="4"/>
  <c r="O6174" i="4"/>
  <c r="N6174" i="4"/>
  <c r="M6174" i="4"/>
  <c r="K6174" i="4"/>
  <c r="J6174" i="4"/>
  <c r="O6173" i="4"/>
  <c r="N6173" i="4"/>
  <c r="M6173" i="4"/>
  <c r="K6173" i="4"/>
  <c r="J6173" i="4"/>
  <c r="O6172" i="4"/>
  <c r="N6172" i="4"/>
  <c r="M6172" i="4"/>
  <c r="K6172" i="4"/>
  <c r="J6172" i="4"/>
  <c r="O6171" i="4"/>
  <c r="N6171" i="4"/>
  <c r="M6171" i="4"/>
  <c r="K6171" i="4"/>
  <c r="J6171" i="4"/>
  <c r="O6170" i="4"/>
  <c r="N6170" i="4"/>
  <c r="M6170" i="4"/>
  <c r="K6170" i="4"/>
  <c r="J6170" i="4"/>
  <c r="O6169" i="4"/>
  <c r="N6169" i="4"/>
  <c r="M6169" i="4"/>
  <c r="K6169" i="4"/>
  <c r="J6169" i="4"/>
  <c r="O6168" i="4"/>
  <c r="N6168" i="4"/>
  <c r="M6168" i="4"/>
  <c r="K6168" i="4"/>
  <c r="J6168" i="4"/>
  <c r="O6167" i="4"/>
  <c r="N6167" i="4"/>
  <c r="M6167" i="4"/>
  <c r="K6167" i="4"/>
  <c r="J6167" i="4"/>
  <c r="O6166" i="4"/>
  <c r="N6166" i="4"/>
  <c r="M6166" i="4"/>
  <c r="K6166" i="4"/>
  <c r="J6166" i="4"/>
  <c r="O6165" i="4"/>
  <c r="N6165" i="4"/>
  <c r="M6165" i="4"/>
  <c r="K6165" i="4"/>
  <c r="J6165" i="4"/>
  <c r="O6164" i="4"/>
  <c r="N6164" i="4"/>
  <c r="M6164" i="4"/>
  <c r="K6164" i="4"/>
  <c r="J6164" i="4"/>
  <c r="O6163" i="4"/>
  <c r="N6163" i="4"/>
  <c r="M6163" i="4"/>
  <c r="K6163" i="4"/>
  <c r="J6163" i="4"/>
  <c r="O6162" i="4"/>
  <c r="N6162" i="4"/>
  <c r="M6162" i="4"/>
  <c r="K6162" i="4"/>
  <c r="J6162" i="4"/>
  <c r="O6161" i="4"/>
  <c r="N6161" i="4"/>
  <c r="M6161" i="4"/>
  <c r="K6161" i="4"/>
  <c r="J6161" i="4"/>
  <c r="O6160" i="4"/>
  <c r="N6160" i="4"/>
  <c r="M6160" i="4"/>
  <c r="K6160" i="4"/>
  <c r="J6160" i="4"/>
  <c r="O6159" i="4"/>
  <c r="N6159" i="4"/>
  <c r="M6159" i="4"/>
  <c r="K6159" i="4"/>
  <c r="J6159" i="4"/>
  <c r="O6158" i="4"/>
  <c r="N6158" i="4"/>
  <c r="M6158" i="4"/>
  <c r="K6158" i="4"/>
  <c r="J6158" i="4"/>
  <c r="O6157" i="4"/>
  <c r="N6157" i="4"/>
  <c r="M6157" i="4"/>
  <c r="K6157" i="4"/>
  <c r="J6157" i="4"/>
  <c r="O6156" i="4"/>
  <c r="N6156" i="4"/>
  <c r="M6156" i="4"/>
  <c r="K6156" i="4"/>
  <c r="J6156" i="4"/>
  <c r="O6155" i="4"/>
  <c r="N6155" i="4"/>
  <c r="M6155" i="4"/>
  <c r="K6155" i="4"/>
  <c r="J6155" i="4"/>
  <c r="O6154" i="4"/>
  <c r="N6154" i="4"/>
  <c r="M6154" i="4"/>
  <c r="K6154" i="4"/>
  <c r="J6154" i="4"/>
  <c r="O6153" i="4"/>
  <c r="N6153" i="4"/>
  <c r="M6153" i="4"/>
  <c r="K6153" i="4"/>
  <c r="J6153" i="4"/>
  <c r="O6152" i="4"/>
  <c r="N6152" i="4"/>
  <c r="M6152" i="4"/>
  <c r="K6152" i="4"/>
  <c r="J6152" i="4"/>
  <c r="O6151" i="4"/>
  <c r="N6151" i="4"/>
  <c r="M6151" i="4"/>
  <c r="K6151" i="4"/>
  <c r="J6151" i="4"/>
  <c r="O6150" i="4"/>
  <c r="N6150" i="4"/>
  <c r="M6150" i="4"/>
  <c r="K6150" i="4"/>
  <c r="J6150" i="4"/>
  <c r="O6149" i="4"/>
  <c r="N6149" i="4"/>
  <c r="M6149" i="4"/>
  <c r="K6149" i="4"/>
  <c r="J6149" i="4"/>
  <c r="O6148" i="4"/>
  <c r="N6148" i="4"/>
  <c r="M6148" i="4"/>
  <c r="K6148" i="4"/>
  <c r="J6148" i="4"/>
  <c r="O6147" i="4"/>
  <c r="N6147" i="4"/>
  <c r="M6147" i="4"/>
  <c r="K6147" i="4"/>
  <c r="J6147" i="4"/>
  <c r="O6146" i="4"/>
  <c r="N6146" i="4"/>
  <c r="M6146" i="4"/>
  <c r="K6146" i="4"/>
  <c r="J6146" i="4"/>
  <c r="O6145" i="4"/>
  <c r="N6145" i="4"/>
  <c r="M6145" i="4"/>
  <c r="K6145" i="4"/>
  <c r="J6145" i="4"/>
  <c r="O6144" i="4"/>
  <c r="N6144" i="4"/>
  <c r="M6144" i="4"/>
  <c r="K6144" i="4"/>
  <c r="J6144" i="4"/>
  <c r="O6143" i="4"/>
  <c r="N6143" i="4"/>
  <c r="M6143" i="4"/>
  <c r="K6143" i="4"/>
  <c r="J6143" i="4"/>
  <c r="O6142" i="4"/>
  <c r="N6142" i="4"/>
  <c r="M6142" i="4"/>
  <c r="K6142" i="4"/>
  <c r="J6142" i="4"/>
  <c r="O6141" i="4"/>
  <c r="N6141" i="4"/>
  <c r="M6141" i="4"/>
  <c r="K6141" i="4"/>
  <c r="J6141" i="4"/>
  <c r="O6140" i="4"/>
  <c r="N6140" i="4"/>
  <c r="M6140" i="4"/>
  <c r="K6140" i="4"/>
  <c r="J6140" i="4"/>
  <c r="O6139" i="4"/>
  <c r="N6139" i="4"/>
  <c r="M6139" i="4"/>
  <c r="K6139" i="4"/>
  <c r="J6139" i="4"/>
  <c r="O6138" i="4"/>
  <c r="N6138" i="4"/>
  <c r="M6138" i="4"/>
  <c r="K6138" i="4"/>
  <c r="J6138" i="4"/>
  <c r="O6137" i="4"/>
  <c r="N6137" i="4"/>
  <c r="M6137" i="4"/>
  <c r="K6137" i="4"/>
  <c r="J6137" i="4"/>
  <c r="O6136" i="4"/>
  <c r="N6136" i="4"/>
  <c r="M6136" i="4"/>
  <c r="K6136" i="4"/>
  <c r="J6136" i="4"/>
  <c r="O6135" i="4"/>
  <c r="N6135" i="4"/>
  <c r="M6135" i="4"/>
  <c r="K6135" i="4"/>
  <c r="J6135" i="4"/>
  <c r="O6134" i="4"/>
  <c r="N6134" i="4"/>
  <c r="M6134" i="4"/>
  <c r="K6134" i="4"/>
  <c r="J6134" i="4"/>
  <c r="O6133" i="4"/>
  <c r="N6133" i="4"/>
  <c r="M6133" i="4"/>
  <c r="K6133" i="4"/>
  <c r="J6133" i="4"/>
  <c r="O6132" i="4"/>
  <c r="N6132" i="4"/>
  <c r="M6132" i="4"/>
  <c r="K6132" i="4"/>
  <c r="J6132" i="4"/>
  <c r="O6131" i="4"/>
  <c r="N6131" i="4"/>
  <c r="M6131" i="4"/>
  <c r="K6131" i="4"/>
  <c r="J6131" i="4"/>
  <c r="O6130" i="4"/>
  <c r="N6130" i="4"/>
  <c r="M6130" i="4"/>
  <c r="K6130" i="4"/>
  <c r="J6130" i="4"/>
  <c r="O6129" i="4"/>
  <c r="N6129" i="4"/>
  <c r="M6129" i="4"/>
  <c r="K6129" i="4"/>
  <c r="J6129" i="4"/>
  <c r="O6128" i="4"/>
  <c r="N6128" i="4"/>
  <c r="M6128" i="4"/>
  <c r="K6128" i="4"/>
  <c r="J6128" i="4"/>
  <c r="O6127" i="4"/>
  <c r="N6127" i="4"/>
  <c r="M6127" i="4"/>
  <c r="K6127" i="4"/>
  <c r="J6127" i="4"/>
  <c r="O6126" i="4"/>
  <c r="N6126" i="4"/>
  <c r="M6126" i="4"/>
  <c r="K6126" i="4"/>
  <c r="J6126" i="4"/>
  <c r="O6125" i="4"/>
  <c r="N6125" i="4"/>
  <c r="M6125" i="4"/>
  <c r="K6125" i="4"/>
  <c r="J6125" i="4"/>
  <c r="O6124" i="4"/>
  <c r="N6124" i="4"/>
  <c r="M6124" i="4"/>
  <c r="K6124" i="4"/>
  <c r="J6124" i="4"/>
  <c r="O6123" i="4"/>
  <c r="N6123" i="4"/>
  <c r="M6123" i="4"/>
  <c r="K6123" i="4"/>
  <c r="J6123" i="4"/>
  <c r="O6122" i="4"/>
  <c r="N6122" i="4"/>
  <c r="M6122" i="4"/>
  <c r="K6122" i="4"/>
  <c r="J6122" i="4"/>
  <c r="O6121" i="4"/>
  <c r="N6121" i="4"/>
  <c r="M6121" i="4"/>
  <c r="K6121" i="4"/>
  <c r="J6121" i="4"/>
  <c r="O6120" i="4"/>
  <c r="N6120" i="4"/>
  <c r="M6120" i="4"/>
  <c r="K6120" i="4"/>
  <c r="J6120" i="4"/>
  <c r="O6119" i="4"/>
  <c r="N6119" i="4"/>
  <c r="M6119" i="4"/>
  <c r="K6119" i="4"/>
  <c r="J6119" i="4"/>
  <c r="O6118" i="4"/>
  <c r="N6118" i="4"/>
  <c r="M6118" i="4"/>
  <c r="K6118" i="4"/>
  <c r="J6118" i="4"/>
  <c r="O6117" i="4"/>
  <c r="N6117" i="4"/>
  <c r="M6117" i="4"/>
  <c r="K6117" i="4"/>
  <c r="J6117" i="4"/>
  <c r="O6116" i="4"/>
  <c r="N6116" i="4"/>
  <c r="M6116" i="4"/>
  <c r="K6116" i="4"/>
  <c r="J6116" i="4"/>
  <c r="O6115" i="4"/>
  <c r="N6115" i="4"/>
  <c r="M6115" i="4"/>
  <c r="K6115" i="4"/>
  <c r="J6115" i="4"/>
  <c r="O6114" i="4"/>
  <c r="N6114" i="4"/>
  <c r="M6114" i="4"/>
  <c r="K6114" i="4"/>
  <c r="J6114" i="4"/>
  <c r="O6113" i="4"/>
  <c r="N6113" i="4"/>
  <c r="M6113" i="4"/>
  <c r="K6113" i="4"/>
  <c r="J6113" i="4"/>
  <c r="O6112" i="4"/>
  <c r="N6112" i="4"/>
  <c r="M6112" i="4"/>
  <c r="K6112" i="4"/>
  <c r="J6112" i="4"/>
  <c r="O6111" i="4"/>
  <c r="N6111" i="4"/>
  <c r="M6111" i="4"/>
  <c r="K6111" i="4"/>
  <c r="J6111" i="4"/>
  <c r="O6110" i="4"/>
  <c r="N6110" i="4"/>
  <c r="M6110" i="4"/>
  <c r="K6110" i="4"/>
  <c r="J6110" i="4"/>
  <c r="O6109" i="4"/>
  <c r="N6109" i="4"/>
  <c r="M6109" i="4"/>
  <c r="K6109" i="4"/>
  <c r="J6109" i="4"/>
  <c r="O6108" i="4"/>
  <c r="N6108" i="4"/>
  <c r="M6108" i="4"/>
  <c r="K6108" i="4"/>
  <c r="J6108" i="4"/>
  <c r="O6107" i="4"/>
  <c r="N6107" i="4"/>
  <c r="M6107" i="4"/>
  <c r="K6107" i="4"/>
  <c r="J6107" i="4"/>
  <c r="O6106" i="4"/>
  <c r="N6106" i="4"/>
  <c r="M6106" i="4"/>
  <c r="K6106" i="4"/>
  <c r="J6106" i="4"/>
  <c r="O6105" i="4"/>
  <c r="N6105" i="4"/>
  <c r="M6105" i="4"/>
  <c r="K6105" i="4"/>
  <c r="J6105" i="4"/>
  <c r="O6104" i="4"/>
  <c r="N6104" i="4"/>
  <c r="M6104" i="4"/>
  <c r="K6104" i="4"/>
  <c r="J6104" i="4"/>
  <c r="O6103" i="4"/>
  <c r="N6103" i="4"/>
  <c r="M6103" i="4"/>
  <c r="K6103" i="4"/>
  <c r="J6103" i="4"/>
  <c r="O6102" i="4"/>
  <c r="N6102" i="4"/>
  <c r="M6102" i="4"/>
  <c r="K6102" i="4"/>
  <c r="J6102" i="4"/>
  <c r="O6101" i="4"/>
  <c r="N6101" i="4"/>
  <c r="M6101" i="4"/>
  <c r="K6101" i="4"/>
  <c r="J6101" i="4"/>
  <c r="O6100" i="4"/>
  <c r="N6100" i="4"/>
  <c r="M6100" i="4"/>
  <c r="K6100" i="4"/>
  <c r="J6100" i="4"/>
  <c r="O6099" i="4"/>
  <c r="N6099" i="4"/>
  <c r="M6099" i="4"/>
  <c r="K6099" i="4"/>
  <c r="J6099" i="4"/>
  <c r="O6098" i="4"/>
  <c r="N6098" i="4"/>
  <c r="M6098" i="4"/>
  <c r="K6098" i="4"/>
  <c r="J6098" i="4"/>
  <c r="O6097" i="4"/>
  <c r="N6097" i="4"/>
  <c r="M6097" i="4"/>
  <c r="K6097" i="4"/>
  <c r="J6097" i="4"/>
  <c r="O6096" i="4"/>
  <c r="N6096" i="4"/>
  <c r="M6096" i="4"/>
  <c r="K6096" i="4"/>
  <c r="J6096" i="4"/>
  <c r="O6095" i="4"/>
  <c r="N6095" i="4"/>
  <c r="M6095" i="4"/>
  <c r="K6095" i="4"/>
  <c r="J6095" i="4"/>
  <c r="O6094" i="4"/>
  <c r="N6094" i="4"/>
  <c r="M6094" i="4"/>
  <c r="K6094" i="4"/>
  <c r="J6094" i="4"/>
  <c r="O6093" i="4"/>
  <c r="N6093" i="4"/>
  <c r="M6093" i="4"/>
  <c r="K6093" i="4"/>
  <c r="J6093" i="4"/>
  <c r="O6092" i="4"/>
  <c r="N6092" i="4"/>
  <c r="M6092" i="4"/>
  <c r="K6092" i="4"/>
  <c r="J6092" i="4"/>
  <c r="O6091" i="4"/>
  <c r="N6091" i="4"/>
  <c r="M6091" i="4"/>
  <c r="K6091" i="4"/>
  <c r="J6091" i="4"/>
  <c r="O6090" i="4"/>
  <c r="N6090" i="4"/>
  <c r="M6090" i="4"/>
  <c r="K6090" i="4"/>
  <c r="J6090" i="4"/>
  <c r="O6089" i="4"/>
  <c r="N6089" i="4"/>
  <c r="M6089" i="4"/>
  <c r="K6089" i="4"/>
  <c r="J6089" i="4"/>
  <c r="O6088" i="4"/>
  <c r="N6088" i="4"/>
  <c r="M6088" i="4"/>
  <c r="K6088" i="4"/>
  <c r="J6088" i="4"/>
  <c r="O6087" i="4"/>
  <c r="N6087" i="4"/>
  <c r="M6087" i="4"/>
  <c r="K6087" i="4"/>
  <c r="J6087" i="4"/>
  <c r="O6086" i="4"/>
  <c r="N6086" i="4"/>
  <c r="M6086" i="4"/>
  <c r="K6086" i="4"/>
  <c r="J6086" i="4"/>
  <c r="O6085" i="4"/>
  <c r="N6085" i="4"/>
  <c r="M6085" i="4"/>
  <c r="K6085" i="4"/>
  <c r="J6085" i="4"/>
  <c r="O6084" i="4"/>
  <c r="N6084" i="4"/>
  <c r="M6084" i="4"/>
  <c r="K6084" i="4"/>
  <c r="J6084" i="4"/>
  <c r="O6083" i="4"/>
  <c r="N6083" i="4"/>
  <c r="M6083" i="4"/>
  <c r="K6083" i="4"/>
  <c r="J6083" i="4"/>
  <c r="O6082" i="4"/>
  <c r="N6082" i="4"/>
  <c r="M6082" i="4"/>
  <c r="K6082" i="4"/>
  <c r="J6082" i="4"/>
  <c r="O6081" i="4"/>
  <c r="N6081" i="4"/>
  <c r="M6081" i="4"/>
  <c r="K6081" i="4"/>
  <c r="J6081" i="4"/>
  <c r="O6080" i="4"/>
  <c r="N6080" i="4"/>
  <c r="M6080" i="4"/>
  <c r="K6080" i="4"/>
  <c r="J6080" i="4"/>
  <c r="O6079" i="4"/>
  <c r="N6079" i="4"/>
  <c r="M6079" i="4"/>
  <c r="K6079" i="4"/>
  <c r="J6079" i="4"/>
  <c r="O6078" i="4"/>
  <c r="N6078" i="4"/>
  <c r="M6078" i="4"/>
  <c r="K6078" i="4"/>
  <c r="J6078" i="4"/>
  <c r="O6077" i="4"/>
  <c r="N6077" i="4"/>
  <c r="M6077" i="4"/>
  <c r="K6077" i="4"/>
  <c r="J6077" i="4"/>
  <c r="O6076" i="4"/>
  <c r="N6076" i="4"/>
  <c r="M6076" i="4"/>
  <c r="K6076" i="4"/>
  <c r="J6076" i="4"/>
  <c r="O6075" i="4"/>
  <c r="N6075" i="4"/>
  <c r="M6075" i="4"/>
  <c r="K6075" i="4"/>
  <c r="J6075" i="4"/>
  <c r="O6074" i="4"/>
  <c r="N6074" i="4"/>
  <c r="M6074" i="4"/>
  <c r="K6074" i="4"/>
  <c r="J6074" i="4"/>
  <c r="O6073" i="4"/>
  <c r="N6073" i="4"/>
  <c r="M6073" i="4"/>
  <c r="K6073" i="4"/>
  <c r="J6073" i="4"/>
  <c r="O6072" i="4"/>
  <c r="N6072" i="4"/>
  <c r="M6072" i="4"/>
  <c r="K6072" i="4"/>
  <c r="J6072" i="4"/>
  <c r="O6071" i="4"/>
  <c r="N6071" i="4"/>
  <c r="M6071" i="4"/>
  <c r="K6071" i="4"/>
  <c r="J6071" i="4"/>
  <c r="O6070" i="4"/>
  <c r="N6070" i="4"/>
  <c r="M6070" i="4"/>
  <c r="K6070" i="4"/>
  <c r="J6070" i="4"/>
  <c r="O6069" i="4"/>
  <c r="N6069" i="4"/>
  <c r="M6069" i="4"/>
  <c r="K6069" i="4"/>
  <c r="J6069" i="4"/>
  <c r="O6068" i="4"/>
  <c r="N6068" i="4"/>
  <c r="M6068" i="4"/>
  <c r="K6068" i="4"/>
  <c r="J6068" i="4"/>
  <c r="O6067" i="4"/>
  <c r="N6067" i="4"/>
  <c r="M6067" i="4"/>
  <c r="K6067" i="4"/>
  <c r="J6067" i="4"/>
  <c r="O6066" i="4"/>
  <c r="N6066" i="4"/>
  <c r="M6066" i="4"/>
  <c r="K6066" i="4"/>
  <c r="J6066" i="4"/>
  <c r="O6065" i="4"/>
  <c r="N6065" i="4"/>
  <c r="M6065" i="4"/>
  <c r="K6065" i="4"/>
  <c r="J6065" i="4"/>
  <c r="O6064" i="4"/>
  <c r="N6064" i="4"/>
  <c r="M6064" i="4"/>
  <c r="K6064" i="4"/>
  <c r="J6064" i="4"/>
  <c r="O6063" i="4"/>
  <c r="N6063" i="4"/>
  <c r="M6063" i="4"/>
  <c r="K6063" i="4"/>
  <c r="J6063" i="4"/>
  <c r="O6062" i="4"/>
  <c r="N6062" i="4"/>
  <c r="M6062" i="4"/>
  <c r="K6062" i="4"/>
  <c r="J6062" i="4"/>
  <c r="O6061" i="4"/>
  <c r="N6061" i="4"/>
  <c r="M6061" i="4"/>
  <c r="K6061" i="4"/>
  <c r="J6061" i="4"/>
  <c r="O6060" i="4"/>
  <c r="N6060" i="4"/>
  <c r="M6060" i="4"/>
  <c r="K6060" i="4"/>
  <c r="J6060" i="4"/>
  <c r="O6059" i="4"/>
  <c r="N6059" i="4"/>
  <c r="M6059" i="4"/>
  <c r="K6059" i="4"/>
  <c r="J6059" i="4"/>
  <c r="O6058" i="4"/>
  <c r="N6058" i="4"/>
  <c r="M6058" i="4"/>
  <c r="K6058" i="4"/>
  <c r="J6058" i="4"/>
  <c r="O6057" i="4"/>
  <c r="N6057" i="4"/>
  <c r="M6057" i="4"/>
  <c r="K6057" i="4"/>
  <c r="J6057" i="4"/>
  <c r="O6056" i="4"/>
  <c r="N6056" i="4"/>
  <c r="M6056" i="4"/>
  <c r="K6056" i="4"/>
  <c r="J6056" i="4"/>
  <c r="O6055" i="4"/>
  <c r="N6055" i="4"/>
  <c r="M6055" i="4"/>
  <c r="K6055" i="4"/>
  <c r="J6055" i="4"/>
  <c r="O6054" i="4"/>
  <c r="N6054" i="4"/>
  <c r="M6054" i="4"/>
  <c r="K6054" i="4"/>
  <c r="J6054" i="4"/>
  <c r="O6053" i="4"/>
  <c r="N6053" i="4"/>
  <c r="M6053" i="4"/>
  <c r="K6053" i="4"/>
  <c r="J6053" i="4"/>
  <c r="O6052" i="4"/>
  <c r="N6052" i="4"/>
  <c r="M6052" i="4"/>
  <c r="K6052" i="4"/>
  <c r="J6052" i="4"/>
  <c r="O6051" i="4"/>
  <c r="N6051" i="4"/>
  <c r="M6051" i="4"/>
  <c r="K6051" i="4"/>
  <c r="J6051" i="4"/>
  <c r="O6050" i="4"/>
  <c r="N6050" i="4"/>
  <c r="M6050" i="4"/>
  <c r="K6050" i="4"/>
  <c r="J6050" i="4"/>
  <c r="O6049" i="4"/>
  <c r="N6049" i="4"/>
  <c r="M6049" i="4"/>
  <c r="K6049" i="4"/>
  <c r="J6049" i="4"/>
  <c r="O6048" i="4"/>
  <c r="N6048" i="4"/>
  <c r="M6048" i="4"/>
  <c r="K6048" i="4"/>
  <c r="J6048" i="4"/>
  <c r="O6047" i="4"/>
  <c r="N6047" i="4"/>
  <c r="M6047" i="4"/>
  <c r="K6047" i="4"/>
  <c r="J6047" i="4"/>
  <c r="O6046" i="4"/>
  <c r="N6046" i="4"/>
  <c r="M6046" i="4"/>
  <c r="K6046" i="4"/>
  <c r="J6046" i="4"/>
  <c r="O6045" i="4"/>
  <c r="N6045" i="4"/>
  <c r="M6045" i="4"/>
  <c r="K6045" i="4"/>
  <c r="J6045" i="4"/>
  <c r="O6044" i="4"/>
  <c r="N6044" i="4"/>
  <c r="M6044" i="4"/>
  <c r="K6044" i="4"/>
  <c r="J6044" i="4"/>
  <c r="O6043" i="4"/>
  <c r="N6043" i="4"/>
  <c r="M6043" i="4"/>
  <c r="K6043" i="4"/>
  <c r="J6043" i="4"/>
  <c r="O6042" i="4"/>
  <c r="N6042" i="4"/>
  <c r="M6042" i="4"/>
  <c r="K6042" i="4"/>
  <c r="J6042" i="4"/>
  <c r="O6041" i="4"/>
  <c r="N6041" i="4"/>
  <c r="M6041" i="4"/>
  <c r="K6041" i="4"/>
  <c r="J6041" i="4"/>
  <c r="O6040" i="4"/>
  <c r="N6040" i="4"/>
  <c r="M6040" i="4"/>
  <c r="K6040" i="4"/>
  <c r="J6040" i="4"/>
  <c r="O6039" i="4"/>
  <c r="N6039" i="4"/>
  <c r="M6039" i="4"/>
  <c r="K6039" i="4"/>
  <c r="J6039" i="4"/>
  <c r="O6038" i="4"/>
  <c r="N6038" i="4"/>
  <c r="M6038" i="4"/>
  <c r="K6038" i="4"/>
  <c r="J6038" i="4"/>
  <c r="O6037" i="4"/>
  <c r="N6037" i="4"/>
  <c r="M6037" i="4"/>
  <c r="K6037" i="4"/>
  <c r="J6037" i="4"/>
  <c r="O6036" i="4"/>
  <c r="N6036" i="4"/>
  <c r="M6036" i="4"/>
  <c r="K6036" i="4"/>
  <c r="J6036" i="4"/>
  <c r="O6035" i="4"/>
  <c r="N6035" i="4"/>
  <c r="M6035" i="4"/>
  <c r="K6035" i="4"/>
  <c r="J6035" i="4"/>
  <c r="O6034" i="4"/>
  <c r="N6034" i="4"/>
  <c r="M6034" i="4"/>
  <c r="K6034" i="4"/>
  <c r="J6034" i="4"/>
  <c r="O6033" i="4"/>
  <c r="N6033" i="4"/>
  <c r="M6033" i="4"/>
  <c r="K6033" i="4"/>
  <c r="J6033" i="4"/>
  <c r="O6032" i="4"/>
  <c r="N6032" i="4"/>
  <c r="M6032" i="4"/>
  <c r="K6032" i="4"/>
  <c r="J6032" i="4"/>
  <c r="O6031" i="4"/>
  <c r="N6031" i="4"/>
  <c r="M6031" i="4"/>
  <c r="K6031" i="4"/>
  <c r="J6031" i="4"/>
  <c r="O6030" i="4"/>
  <c r="N6030" i="4"/>
  <c r="M6030" i="4"/>
  <c r="K6030" i="4"/>
  <c r="J6030" i="4"/>
  <c r="O6029" i="4"/>
  <c r="N6029" i="4"/>
  <c r="M6029" i="4"/>
  <c r="K6029" i="4"/>
  <c r="J6029" i="4"/>
  <c r="O6028" i="4"/>
  <c r="N6028" i="4"/>
  <c r="M6028" i="4"/>
  <c r="K6028" i="4"/>
  <c r="J6028" i="4"/>
  <c r="O6027" i="4"/>
  <c r="N6027" i="4"/>
  <c r="M6027" i="4"/>
  <c r="K6027" i="4"/>
  <c r="J6027" i="4"/>
  <c r="O6026" i="4"/>
  <c r="N6026" i="4"/>
  <c r="M6026" i="4"/>
  <c r="K6026" i="4"/>
  <c r="J6026" i="4"/>
  <c r="O6025" i="4"/>
  <c r="N6025" i="4"/>
  <c r="M6025" i="4"/>
  <c r="K6025" i="4"/>
  <c r="J6025" i="4"/>
  <c r="O6024" i="4"/>
  <c r="N6024" i="4"/>
  <c r="M6024" i="4"/>
  <c r="K6024" i="4"/>
  <c r="J6024" i="4"/>
  <c r="O6023" i="4"/>
  <c r="N6023" i="4"/>
  <c r="M6023" i="4"/>
  <c r="K6023" i="4"/>
  <c r="J6023" i="4"/>
  <c r="O6022" i="4"/>
  <c r="N6022" i="4"/>
  <c r="M6022" i="4"/>
  <c r="K6022" i="4"/>
  <c r="J6022" i="4"/>
  <c r="O6021" i="4"/>
  <c r="N6021" i="4"/>
  <c r="M6021" i="4"/>
  <c r="K6021" i="4"/>
  <c r="J6021" i="4"/>
  <c r="O6020" i="4"/>
  <c r="N6020" i="4"/>
  <c r="M6020" i="4"/>
  <c r="K6020" i="4"/>
  <c r="J6020" i="4"/>
  <c r="O6019" i="4"/>
  <c r="N6019" i="4"/>
  <c r="M6019" i="4"/>
  <c r="K6019" i="4"/>
  <c r="J6019" i="4"/>
  <c r="O6018" i="4"/>
  <c r="N6018" i="4"/>
  <c r="M6018" i="4"/>
  <c r="K6018" i="4"/>
  <c r="J6018" i="4"/>
  <c r="O6017" i="4"/>
  <c r="N6017" i="4"/>
  <c r="M6017" i="4"/>
  <c r="K6017" i="4"/>
  <c r="J6017" i="4"/>
  <c r="O6016" i="4"/>
  <c r="N6016" i="4"/>
  <c r="M6016" i="4"/>
  <c r="K6016" i="4"/>
  <c r="J6016" i="4"/>
  <c r="O6015" i="4"/>
  <c r="N6015" i="4"/>
  <c r="M6015" i="4"/>
  <c r="K6015" i="4"/>
  <c r="J6015" i="4"/>
  <c r="O6014" i="4"/>
  <c r="N6014" i="4"/>
  <c r="M6014" i="4"/>
  <c r="K6014" i="4"/>
  <c r="J6014" i="4"/>
  <c r="O6013" i="4"/>
  <c r="N6013" i="4"/>
  <c r="M6013" i="4"/>
  <c r="K6013" i="4"/>
  <c r="J6013" i="4"/>
  <c r="O6012" i="4"/>
  <c r="N6012" i="4"/>
  <c r="M6012" i="4"/>
  <c r="K6012" i="4"/>
  <c r="J6012" i="4"/>
  <c r="O6011" i="4"/>
  <c r="N6011" i="4"/>
  <c r="M6011" i="4"/>
  <c r="K6011" i="4"/>
  <c r="J6011" i="4"/>
  <c r="O6010" i="4"/>
  <c r="N6010" i="4"/>
  <c r="M6010" i="4"/>
  <c r="K6010" i="4"/>
  <c r="J6010" i="4"/>
  <c r="O6009" i="4"/>
  <c r="N6009" i="4"/>
  <c r="M6009" i="4"/>
  <c r="K6009" i="4"/>
  <c r="J6009" i="4"/>
  <c r="O6008" i="4"/>
  <c r="N6008" i="4"/>
  <c r="M6008" i="4"/>
  <c r="K6008" i="4"/>
  <c r="J6008" i="4"/>
  <c r="O6007" i="4"/>
  <c r="N6007" i="4"/>
  <c r="M6007" i="4"/>
  <c r="K6007" i="4"/>
  <c r="J6007" i="4"/>
  <c r="O6006" i="4"/>
  <c r="N6006" i="4"/>
  <c r="M6006" i="4"/>
  <c r="K6006" i="4"/>
  <c r="J6006" i="4"/>
  <c r="O6005" i="4"/>
  <c r="N6005" i="4"/>
  <c r="M6005" i="4"/>
  <c r="K6005" i="4"/>
  <c r="J6005" i="4"/>
  <c r="O6004" i="4"/>
  <c r="N6004" i="4"/>
  <c r="M6004" i="4"/>
  <c r="K6004" i="4"/>
  <c r="J6004" i="4"/>
  <c r="O6003" i="4"/>
  <c r="N6003" i="4"/>
  <c r="M6003" i="4"/>
  <c r="K6003" i="4"/>
  <c r="J6003" i="4"/>
  <c r="O6002" i="4"/>
  <c r="N6002" i="4"/>
  <c r="M6002" i="4"/>
  <c r="K6002" i="4"/>
  <c r="J6002" i="4"/>
  <c r="O6001" i="4"/>
  <c r="N6001" i="4"/>
  <c r="M6001" i="4"/>
  <c r="K6001" i="4"/>
  <c r="J6001" i="4"/>
  <c r="O6000" i="4"/>
  <c r="N6000" i="4"/>
  <c r="M6000" i="4"/>
  <c r="K6000" i="4"/>
  <c r="J6000" i="4"/>
  <c r="O5999" i="4"/>
  <c r="N5999" i="4"/>
  <c r="M5999" i="4"/>
  <c r="K5999" i="4"/>
  <c r="J5999" i="4"/>
  <c r="O5998" i="4"/>
  <c r="N5998" i="4"/>
  <c r="M5998" i="4"/>
  <c r="K5998" i="4"/>
  <c r="J5998" i="4"/>
  <c r="O5997" i="4"/>
  <c r="N5997" i="4"/>
  <c r="M5997" i="4"/>
  <c r="K5997" i="4"/>
  <c r="J5997" i="4"/>
  <c r="O5996" i="4"/>
  <c r="N5996" i="4"/>
  <c r="M5996" i="4"/>
  <c r="K5996" i="4"/>
  <c r="J5996" i="4"/>
  <c r="O5995" i="4"/>
  <c r="N5995" i="4"/>
  <c r="M5995" i="4"/>
  <c r="K5995" i="4"/>
  <c r="J5995" i="4"/>
  <c r="O5994" i="4"/>
  <c r="N5994" i="4"/>
  <c r="M5994" i="4"/>
  <c r="K5994" i="4"/>
  <c r="J5994" i="4"/>
  <c r="O5993" i="4"/>
  <c r="N5993" i="4"/>
  <c r="M5993" i="4"/>
  <c r="K5993" i="4"/>
  <c r="J5993" i="4"/>
  <c r="O5992" i="4"/>
  <c r="N5992" i="4"/>
  <c r="M5992" i="4"/>
  <c r="K5992" i="4"/>
  <c r="J5992" i="4"/>
  <c r="O5991" i="4"/>
  <c r="N5991" i="4"/>
  <c r="M5991" i="4"/>
  <c r="K5991" i="4"/>
  <c r="J5991" i="4"/>
  <c r="O5990" i="4"/>
  <c r="N5990" i="4"/>
  <c r="M5990" i="4"/>
  <c r="K5990" i="4"/>
  <c r="J5990" i="4"/>
  <c r="O5989" i="4"/>
  <c r="N5989" i="4"/>
  <c r="M5989" i="4"/>
  <c r="K5989" i="4"/>
  <c r="J5989" i="4"/>
  <c r="O5988" i="4"/>
  <c r="N5988" i="4"/>
  <c r="M5988" i="4"/>
  <c r="K5988" i="4"/>
  <c r="J5988" i="4"/>
  <c r="O5987" i="4"/>
  <c r="N5987" i="4"/>
  <c r="M5987" i="4"/>
  <c r="K5987" i="4"/>
  <c r="J5987" i="4"/>
  <c r="O5986" i="4"/>
  <c r="N5986" i="4"/>
  <c r="M5986" i="4"/>
  <c r="K5986" i="4"/>
  <c r="J5986" i="4"/>
  <c r="O5985" i="4"/>
  <c r="N5985" i="4"/>
  <c r="M5985" i="4"/>
  <c r="K5985" i="4"/>
  <c r="J5985" i="4"/>
  <c r="O5984" i="4"/>
  <c r="N5984" i="4"/>
  <c r="M5984" i="4"/>
  <c r="K5984" i="4"/>
  <c r="J5984" i="4"/>
  <c r="O5983" i="4"/>
  <c r="N5983" i="4"/>
  <c r="M5983" i="4"/>
  <c r="K5983" i="4"/>
  <c r="J5983" i="4"/>
  <c r="O5982" i="4"/>
  <c r="N5982" i="4"/>
  <c r="M5982" i="4"/>
  <c r="K5982" i="4"/>
  <c r="J5982" i="4"/>
  <c r="O5981" i="4"/>
  <c r="N5981" i="4"/>
  <c r="M5981" i="4"/>
  <c r="K5981" i="4"/>
  <c r="J5981" i="4"/>
  <c r="O5980" i="4"/>
  <c r="N5980" i="4"/>
  <c r="M5980" i="4"/>
  <c r="K5980" i="4"/>
  <c r="J5980" i="4"/>
  <c r="O5979" i="4"/>
  <c r="N5979" i="4"/>
  <c r="M5979" i="4"/>
  <c r="K5979" i="4"/>
  <c r="J5979" i="4"/>
  <c r="O5978" i="4"/>
  <c r="N5978" i="4"/>
  <c r="M5978" i="4"/>
  <c r="K5978" i="4"/>
  <c r="J5978" i="4"/>
  <c r="O5977" i="4"/>
  <c r="N5977" i="4"/>
  <c r="M5977" i="4"/>
  <c r="K5977" i="4"/>
  <c r="J5977" i="4"/>
  <c r="O5976" i="4"/>
  <c r="N5976" i="4"/>
  <c r="M5976" i="4"/>
  <c r="K5976" i="4"/>
  <c r="J5976" i="4"/>
  <c r="O5975" i="4"/>
  <c r="N5975" i="4"/>
  <c r="M5975" i="4"/>
  <c r="K5975" i="4"/>
  <c r="J5975" i="4"/>
  <c r="O5974" i="4"/>
  <c r="N5974" i="4"/>
  <c r="M5974" i="4"/>
  <c r="K5974" i="4"/>
  <c r="J5974" i="4"/>
  <c r="O5973" i="4"/>
  <c r="N5973" i="4"/>
  <c r="M5973" i="4"/>
  <c r="K5973" i="4"/>
  <c r="J5973" i="4"/>
  <c r="O5972" i="4"/>
  <c r="N5972" i="4"/>
  <c r="M5972" i="4"/>
  <c r="K5972" i="4"/>
  <c r="J5972" i="4"/>
  <c r="O5971" i="4"/>
  <c r="N5971" i="4"/>
  <c r="M5971" i="4"/>
  <c r="K5971" i="4"/>
  <c r="J5971" i="4"/>
  <c r="O5970" i="4"/>
  <c r="N5970" i="4"/>
  <c r="M5970" i="4"/>
  <c r="K5970" i="4"/>
  <c r="J5970" i="4"/>
  <c r="O5969" i="4"/>
  <c r="N5969" i="4"/>
  <c r="M5969" i="4"/>
  <c r="K5969" i="4"/>
  <c r="J5969" i="4"/>
  <c r="O5968" i="4"/>
  <c r="N5968" i="4"/>
  <c r="M5968" i="4"/>
  <c r="K5968" i="4"/>
  <c r="J5968" i="4"/>
  <c r="O5967" i="4"/>
  <c r="N5967" i="4"/>
  <c r="M5967" i="4"/>
  <c r="K5967" i="4"/>
  <c r="J5967" i="4"/>
  <c r="O5966" i="4"/>
  <c r="N5966" i="4"/>
  <c r="M5966" i="4"/>
  <c r="K5966" i="4"/>
  <c r="J5966" i="4"/>
  <c r="O5965" i="4"/>
  <c r="N5965" i="4"/>
  <c r="M5965" i="4"/>
  <c r="K5965" i="4"/>
  <c r="J5965" i="4"/>
  <c r="O5964" i="4"/>
  <c r="N5964" i="4"/>
  <c r="M5964" i="4"/>
  <c r="K5964" i="4"/>
  <c r="J5964" i="4"/>
  <c r="O5963" i="4"/>
  <c r="N5963" i="4"/>
  <c r="M5963" i="4"/>
  <c r="K5963" i="4"/>
  <c r="J5963" i="4"/>
  <c r="O5962" i="4"/>
  <c r="N5962" i="4"/>
  <c r="M5962" i="4"/>
  <c r="K5962" i="4"/>
  <c r="J5962" i="4"/>
  <c r="O5961" i="4"/>
  <c r="N5961" i="4"/>
  <c r="M5961" i="4"/>
  <c r="K5961" i="4"/>
  <c r="J5961" i="4"/>
  <c r="O5960" i="4"/>
  <c r="N5960" i="4"/>
  <c r="M5960" i="4"/>
  <c r="K5960" i="4"/>
  <c r="J5960" i="4"/>
  <c r="O5959" i="4"/>
  <c r="N5959" i="4"/>
  <c r="M5959" i="4"/>
  <c r="K5959" i="4"/>
  <c r="J5959" i="4"/>
  <c r="O5958" i="4"/>
  <c r="N5958" i="4"/>
  <c r="M5958" i="4"/>
  <c r="K5958" i="4"/>
  <c r="J5958" i="4"/>
  <c r="O5957" i="4"/>
  <c r="N5957" i="4"/>
  <c r="M5957" i="4"/>
  <c r="K5957" i="4"/>
  <c r="J5957" i="4"/>
  <c r="O5956" i="4"/>
  <c r="N5956" i="4"/>
  <c r="M5956" i="4"/>
  <c r="K5956" i="4"/>
  <c r="J5956" i="4"/>
  <c r="O5955" i="4"/>
  <c r="N5955" i="4"/>
  <c r="M5955" i="4"/>
  <c r="K5955" i="4"/>
  <c r="J5955" i="4"/>
  <c r="O5954" i="4"/>
  <c r="N5954" i="4"/>
  <c r="M5954" i="4"/>
  <c r="K5954" i="4"/>
  <c r="J5954" i="4"/>
  <c r="O5953" i="4"/>
  <c r="N5953" i="4"/>
  <c r="M5953" i="4"/>
  <c r="K5953" i="4"/>
  <c r="J5953" i="4"/>
  <c r="O5952" i="4"/>
  <c r="N5952" i="4"/>
  <c r="M5952" i="4"/>
  <c r="K5952" i="4"/>
  <c r="J5952" i="4"/>
  <c r="O5951" i="4"/>
  <c r="N5951" i="4"/>
  <c r="M5951" i="4"/>
  <c r="K5951" i="4"/>
  <c r="J5951" i="4"/>
  <c r="O5950" i="4"/>
  <c r="N5950" i="4"/>
  <c r="M5950" i="4"/>
  <c r="K5950" i="4"/>
  <c r="J5950" i="4"/>
  <c r="O5949" i="4"/>
  <c r="N5949" i="4"/>
  <c r="M5949" i="4"/>
  <c r="K5949" i="4"/>
  <c r="J5949" i="4"/>
  <c r="O5948" i="4"/>
  <c r="N5948" i="4"/>
  <c r="M5948" i="4"/>
  <c r="K5948" i="4"/>
  <c r="J5948" i="4"/>
  <c r="O5947" i="4"/>
  <c r="N5947" i="4"/>
  <c r="M5947" i="4"/>
  <c r="K5947" i="4"/>
  <c r="J5947" i="4"/>
  <c r="O5946" i="4"/>
  <c r="N5946" i="4"/>
  <c r="M5946" i="4"/>
  <c r="K5946" i="4"/>
  <c r="J5946" i="4"/>
  <c r="O5945" i="4"/>
  <c r="N5945" i="4"/>
  <c r="M5945" i="4"/>
  <c r="K5945" i="4"/>
  <c r="J5945" i="4"/>
  <c r="O5944" i="4"/>
  <c r="N5944" i="4"/>
  <c r="M5944" i="4"/>
  <c r="K5944" i="4"/>
  <c r="J5944" i="4"/>
  <c r="O5943" i="4"/>
  <c r="N5943" i="4"/>
  <c r="M5943" i="4"/>
  <c r="K5943" i="4"/>
  <c r="J5943" i="4"/>
  <c r="O5942" i="4"/>
  <c r="N5942" i="4"/>
  <c r="M5942" i="4"/>
  <c r="K5942" i="4"/>
  <c r="J5942" i="4"/>
  <c r="O5941" i="4"/>
  <c r="N5941" i="4"/>
  <c r="M5941" i="4"/>
  <c r="K5941" i="4"/>
  <c r="J5941" i="4"/>
  <c r="O5940" i="4"/>
  <c r="N5940" i="4"/>
  <c r="M5940" i="4"/>
  <c r="K5940" i="4"/>
  <c r="J5940" i="4"/>
  <c r="O5939" i="4"/>
  <c r="N5939" i="4"/>
  <c r="M5939" i="4"/>
  <c r="K5939" i="4"/>
  <c r="J5939" i="4"/>
  <c r="O5938" i="4"/>
  <c r="N5938" i="4"/>
  <c r="M5938" i="4"/>
  <c r="K5938" i="4"/>
  <c r="J5938" i="4"/>
  <c r="O5937" i="4"/>
  <c r="N5937" i="4"/>
  <c r="M5937" i="4"/>
  <c r="K5937" i="4"/>
  <c r="J5937" i="4"/>
  <c r="O5936" i="4"/>
  <c r="N5936" i="4"/>
  <c r="M5936" i="4"/>
  <c r="K5936" i="4"/>
  <c r="J5936" i="4"/>
  <c r="O5935" i="4"/>
  <c r="N5935" i="4"/>
  <c r="M5935" i="4"/>
  <c r="K5935" i="4"/>
  <c r="J5935" i="4"/>
  <c r="O5934" i="4"/>
  <c r="N5934" i="4"/>
  <c r="M5934" i="4"/>
  <c r="K5934" i="4"/>
  <c r="J5934" i="4"/>
  <c r="O5933" i="4"/>
  <c r="N5933" i="4"/>
  <c r="M5933" i="4"/>
  <c r="K5933" i="4"/>
  <c r="J5933" i="4"/>
  <c r="O5932" i="4"/>
  <c r="N5932" i="4"/>
  <c r="M5932" i="4"/>
  <c r="K5932" i="4"/>
  <c r="J5932" i="4"/>
  <c r="O5931" i="4"/>
  <c r="N5931" i="4"/>
  <c r="M5931" i="4"/>
  <c r="K5931" i="4"/>
  <c r="J5931" i="4"/>
  <c r="O5930" i="4"/>
  <c r="N5930" i="4"/>
  <c r="M5930" i="4"/>
  <c r="K5930" i="4"/>
  <c r="J5930" i="4"/>
  <c r="O5929" i="4"/>
  <c r="N5929" i="4"/>
  <c r="M5929" i="4"/>
  <c r="K5929" i="4"/>
  <c r="J5929" i="4"/>
  <c r="O5928" i="4"/>
  <c r="N5928" i="4"/>
  <c r="M5928" i="4"/>
  <c r="K5928" i="4"/>
  <c r="J5928" i="4"/>
  <c r="O5927" i="4"/>
  <c r="N5927" i="4"/>
  <c r="M5927" i="4"/>
  <c r="K5927" i="4"/>
  <c r="J5927" i="4"/>
  <c r="O5926" i="4"/>
  <c r="N5926" i="4"/>
  <c r="M5926" i="4"/>
  <c r="K5926" i="4"/>
  <c r="J5926" i="4"/>
  <c r="O5925" i="4"/>
  <c r="N5925" i="4"/>
  <c r="M5925" i="4"/>
  <c r="K5925" i="4"/>
  <c r="J5925" i="4"/>
  <c r="O5924" i="4"/>
  <c r="N5924" i="4"/>
  <c r="M5924" i="4"/>
  <c r="K5924" i="4"/>
  <c r="J5924" i="4"/>
  <c r="O5923" i="4"/>
  <c r="N5923" i="4"/>
  <c r="M5923" i="4"/>
  <c r="K5923" i="4"/>
  <c r="J5923" i="4"/>
  <c r="O5922" i="4"/>
  <c r="N5922" i="4"/>
  <c r="M5922" i="4"/>
  <c r="K5922" i="4"/>
  <c r="J5922" i="4"/>
  <c r="O5921" i="4"/>
  <c r="N5921" i="4"/>
  <c r="M5921" i="4"/>
  <c r="K5921" i="4"/>
  <c r="J5921" i="4"/>
  <c r="O5920" i="4"/>
  <c r="N5920" i="4"/>
  <c r="M5920" i="4"/>
  <c r="K5920" i="4"/>
  <c r="J5920" i="4"/>
  <c r="O5919" i="4"/>
  <c r="N5919" i="4"/>
  <c r="M5919" i="4"/>
  <c r="K5919" i="4"/>
  <c r="J5919" i="4"/>
  <c r="O5918" i="4"/>
  <c r="N5918" i="4"/>
  <c r="M5918" i="4"/>
  <c r="K5918" i="4"/>
  <c r="J5918" i="4"/>
  <c r="O5917" i="4"/>
  <c r="N5917" i="4"/>
  <c r="M5917" i="4"/>
  <c r="K5917" i="4"/>
  <c r="J5917" i="4"/>
  <c r="O5916" i="4"/>
  <c r="N5916" i="4"/>
  <c r="M5916" i="4"/>
  <c r="K5916" i="4"/>
  <c r="J5916" i="4"/>
  <c r="O5915" i="4"/>
  <c r="N5915" i="4"/>
  <c r="M5915" i="4"/>
  <c r="K5915" i="4"/>
  <c r="J5915" i="4"/>
  <c r="O5914" i="4"/>
  <c r="N5914" i="4"/>
  <c r="M5914" i="4"/>
  <c r="K5914" i="4"/>
  <c r="J5914" i="4"/>
  <c r="O5913" i="4"/>
  <c r="N5913" i="4"/>
  <c r="M5913" i="4"/>
  <c r="K5913" i="4"/>
  <c r="J5913" i="4"/>
  <c r="O5912" i="4"/>
  <c r="N5912" i="4"/>
  <c r="M5912" i="4"/>
  <c r="K5912" i="4"/>
  <c r="J5912" i="4"/>
  <c r="O5911" i="4"/>
  <c r="N5911" i="4"/>
  <c r="M5911" i="4"/>
  <c r="K5911" i="4"/>
  <c r="J5911" i="4"/>
  <c r="O5910" i="4"/>
  <c r="N5910" i="4"/>
  <c r="M5910" i="4"/>
  <c r="K5910" i="4"/>
  <c r="J5910" i="4"/>
  <c r="O5909" i="4"/>
  <c r="N5909" i="4"/>
  <c r="M5909" i="4"/>
  <c r="K5909" i="4"/>
  <c r="J5909" i="4"/>
  <c r="O5908" i="4"/>
  <c r="N5908" i="4"/>
  <c r="M5908" i="4"/>
  <c r="K5908" i="4"/>
  <c r="J5908" i="4"/>
  <c r="O5907" i="4"/>
  <c r="N5907" i="4"/>
  <c r="M5907" i="4"/>
  <c r="K5907" i="4"/>
  <c r="J5907" i="4"/>
  <c r="O5906" i="4"/>
  <c r="N5906" i="4"/>
  <c r="M5906" i="4"/>
  <c r="K5906" i="4"/>
  <c r="J5906" i="4"/>
  <c r="O5905" i="4"/>
  <c r="N5905" i="4"/>
  <c r="M5905" i="4"/>
  <c r="K5905" i="4"/>
  <c r="J5905" i="4"/>
  <c r="O5904" i="4"/>
  <c r="N5904" i="4"/>
  <c r="M5904" i="4"/>
  <c r="K5904" i="4"/>
  <c r="J5904" i="4"/>
  <c r="O5903" i="4"/>
  <c r="N5903" i="4"/>
  <c r="M5903" i="4"/>
  <c r="K5903" i="4"/>
  <c r="J5903" i="4"/>
  <c r="O5902" i="4"/>
  <c r="N5902" i="4"/>
  <c r="M5902" i="4"/>
  <c r="K5902" i="4"/>
  <c r="J5902" i="4"/>
  <c r="O5901" i="4"/>
  <c r="N5901" i="4"/>
  <c r="M5901" i="4"/>
  <c r="K5901" i="4"/>
  <c r="J5901" i="4"/>
  <c r="O5900" i="4"/>
  <c r="N5900" i="4"/>
  <c r="M5900" i="4"/>
  <c r="K5900" i="4"/>
  <c r="J5900" i="4"/>
  <c r="O5899" i="4"/>
  <c r="N5899" i="4"/>
  <c r="M5899" i="4"/>
  <c r="K5899" i="4"/>
  <c r="J5899" i="4"/>
  <c r="O5898" i="4"/>
  <c r="N5898" i="4"/>
  <c r="M5898" i="4"/>
  <c r="K5898" i="4"/>
  <c r="J5898" i="4"/>
  <c r="O5897" i="4"/>
  <c r="N5897" i="4"/>
  <c r="M5897" i="4"/>
  <c r="K5897" i="4"/>
  <c r="J5897" i="4"/>
  <c r="O5896" i="4"/>
  <c r="N5896" i="4"/>
  <c r="M5896" i="4"/>
  <c r="K5896" i="4"/>
  <c r="J5896" i="4"/>
  <c r="O5895" i="4"/>
  <c r="N5895" i="4"/>
  <c r="M5895" i="4"/>
  <c r="K5895" i="4"/>
  <c r="J5895" i="4"/>
  <c r="O5894" i="4"/>
  <c r="N5894" i="4"/>
  <c r="M5894" i="4"/>
  <c r="K5894" i="4"/>
  <c r="J5894" i="4"/>
  <c r="O5893" i="4"/>
  <c r="N5893" i="4"/>
  <c r="M5893" i="4"/>
  <c r="K5893" i="4"/>
  <c r="J5893" i="4"/>
  <c r="O5892" i="4"/>
  <c r="N5892" i="4"/>
  <c r="M5892" i="4"/>
  <c r="K5892" i="4"/>
  <c r="J5892" i="4"/>
  <c r="O5891" i="4"/>
  <c r="N5891" i="4"/>
  <c r="M5891" i="4"/>
  <c r="K5891" i="4"/>
  <c r="J5891" i="4"/>
  <c r="O5890" i="4"/>
  <c r="N5890" i="4"/>
  <c r="M5890" i="4"/>
  <c r="K5890" i="4"/>
  <c r="J5890" i="4"/>
  <c r="O5889" i="4"/>
  <c r="N5889" i="4"/>
  <c r="M5889" i="4"/>
  <c r="K5889" i="4"/>
  <c r="J5889" i="4"/>
  <c r="O5888" i="4"/>
  <c r="N5888" i="4"/>
  <c r="M5888" i="4"/>
  <c r="K5888" i="4"/>
  <c r="J5888" i="4"/>
  <c r="O5887" i="4"/>
  <c r="N5887" i="4"/>
  <c r="M5887" i="4"/>
  <c r="K5887" i="4"/>
  <c r="J5887" i="4"/>
  <c r="O5886" i="4"/>
  <c r="N5886" i="4"/>
  <c r="M5886" i="4"/>
  <c r="K5886" i="4"/>
  <c r="J5886" i="4"/>
  <c r="O5885" i="4"/>
  <c r="N5885" i="4"/>
  <c r="M5885" i="4"/>
  <c r="K5885" i="4"/>
  <c r="J5885" i="4"/>
  <c r="O5884" i="4"/>
  <c r="N5884" i="4"/>
  <c r="M5884" i="4"/>
  <c r="K5884" i="4"/>
  <c r="J5884" i="4"/>
  <c r="O5883" i="4"/>
  <c r="N5883" i="4"/>
  <c r="M5883" i="4"/>
  <c r="K5883" i="4"/>
  <c r="J5883" i="4"/>
  <c r="O5882" i="4"/>
  <c r="N5882" i="4"/>
  <c r="M5882" i="4"/>
  <c r="K5882" i="4"/>
  <c r="J5882" i="4"/>
  <c r="O5881" i="4"/>
  <c r="N5881" i="4"/>
  <c r="M5881" i="4"/>
  <c r="K5881" i="4"/>
  <c r="J5881" i="4"/>
  <c r="O5880" i="4"/>
  <c r="N5880" i="4"/>
  <c r="M5880" i="4"/>
  <c r="K5880" i="4"/>
  <c r="J5880" i="4"/>
  <c r="O5879" i="4"/>
  <c r="N5879" i="4"/>
  <c r="M5879" i="4"/>
  <c r="K5879" i="4"/>
  <c r="J5879" i="4"/>
  <c r="O5878" i="4"/>
  <c r="N5878" i="4"/>
  <c r="M5878" i="4"/>
  <c r="K5878" i="4"/>
  <c r="J5878" i="4"/>
  <c r="O5877" i="4"/>
  <c r="N5877" i="4"/>
  <c r="M5877" i="4"/>
  <c r="K5877" i="4"/>
  <c r="J5877" i="4"/>
  <c r="O5876" i="4"/>
  <c r="N5876" i="4"/>
  <c r="M5876" i="4"/>
  <c r="K5876" i="4"/>
  <c r="J5876" i="4"/>
  <c r="O5875" i="4"/>
  <c r="N5875" i="4"/>
  <c r="M5875" i="4"/>
  <c r="K5875" i="4"/>
  <c r="J5875" i="4"/>
  <c r="O5874" i="4"/>
  <c r="N5874" i="4"/>
  <c r="M5874" i="4"/>
  <c r="K5874" i="4"/>
  <c r="J5874" i="4"/>
  <c r="O5873" i="4"/>
  <c r="N5873" i="4"/>
  <c r="M5873" i="4"/>
  <c r="K5873" i="4"/>
  <c r="J5873" i="4"/>
  <c r="O5872" i="4"/>
  <c r="N5872" i="4"/>
  <c r="M5872" i="4"/>
  <c r="K5872" i="4"/>
  <c r="J5872" i="4"/>
  <c r="O5871" i="4"/>
  <c r="N5871" i="4"/>
  <c r="M5871" i="4"/>
  <c r="K5871" i="4"/>
  <c r="J5871" i="4"/>
  <c r="O5870" i="4"/>
  <c r="N5870" i="4"/>
  <c r="M5870" i="4"/>
  <c r="K5870" i="4"/>
  <c r="J5870" i="4"/>
  <c r="O5869" i="4"/>
  <c r="N5869" i="4"/>
  <c r="M5869" i="4"/>
  <c r="K5869" i="4"/>
  <c r="J5869" i="4"/>
  <c r="O5868" i="4"/>
  <c r="N5868" i="4"/>
  <c r="M5868" i="4"/>
  <c r="K5868" i="4"/>
  <c r="J5868" i="4"/>
  <c r="O5867" i="4"/>
  <c r="N5867" i="4"/>
  <c r="M5867" i="4"/>
  <c r="K5867" i="4"/>
  <c r="J5867" i="4"/>
  <c r="O5866" i="4"/>
  <c r="N5866" i="4"/>
  <c r="M5866" i="4"/>
  <c r="K5866" i="4"/>
  <c r="J5866" i="4"/>
  <c r="O5865" i="4"/>
  <c r="N5865" i="4"/>
  <c r="M5865" i="4"/>
  <c r="K5865" i="4"/>
  <c r="J5865" i="4"/>
  <c r="O5864" i="4"/>
  <c r="N5864" i="4"/>
  <c r="M5864" i="4"/>
  <c r="K5864" i="4"/>
  <c r="J5864" i="4"/>
  <c r="O5863" i="4"/>
  <c r="N5863" i="4"/>
  <c r="M5863" i="4"/>
  <c r="K5863" i="4"/>
  <c r="J5863" i="4"/>
  <c r="O5862" i="4"/>
  <c r="N5862" i="4"/>
  <c r="M5862" i="4"/>
  <c r="K5862" i="4"/>
  <c r="J5862" i="4"/>
  <c r="O5861" i="4"/>
  <c r="N5861" i="4"/>
  <c r="M5861" i="4"/>
  <c r="K5861" i="4"/>
  <c r="J5861" i="4"/>
  <c r="O5860" i="4"/>
  <c r="N5860" i="4"/>
  <c r="M5860" i="4"/>
  <c r="K5860" i="4"/>
  <c r="J5860" i="4"/>
  <c r="O5859" i="4"/>
  <c r="N5859" i="4"/>
  <c r="M5859" i="4"/>
  <c r="K5859" i="4"/>
  <c r="J5859" i="4"/>
  <c r="O5858" i="4"/>
  <c r="N5858" i="4"/>
  <c r="M5858" i="4"/>
  <c r="K5858" i="4"/>
  <c r="J5858" i="4"/>
  <c r="O5857" i="4"/>
  <c r="N5857" i="4"/>
  <c r="M5857" i="4"/>
  <c r="K5857" i="4"/>
  <c r="J5857" i="4"/>
  <c r="O5856" i="4"/>
  <c r="N5856" i="4"/>
  <c r="M5856" i="4"/>
  <c r="K5856" i="4"/>
  <c r="J5856" i="4"/>
  <c r="O5855" i="4"/>
  <c r="N5855" i="4"/>
  <c r="M5855" i="4"/>
  <c r="K5855" i="4"/>
  <c r="J5855" i="4"/>
  <c r="O5854" i="4"/>
  <c r="N5854" i="4"/>
  <c r="M5854" i="4"/>
  <c r="K5854" i="4"/>
  <c r="J5854" i="4"/>
  <c r="O5853" i="4"/>
  <c r="N5853" i="4"/>
  <c r="M5853" i="4"/>
  <c r="K5853" i="4"/>
  <c r="J5853" i="4"/>
  <c r="O5852" i="4"/>
  <c r="N5852" i="4"/>
  <c r="M5852" i="4"/>
  <c r="K5852" i="4"/>
  <c r="J5852" i="4"/>
  <c r="O5851" i="4"/>
  <c r="N5851" i="4"/>
  <c r="M5851" i="4"/>
  <c r="K5851" i="4"/>
  <c r="J5851" i="4"/>
  <c r="O5850" i="4"/>
  <c r="N5850" i="4"/>
  <c r="M5850" i="4"/>
  <c r="K5850" i="4"/>
  <c r="J5850" i="4"/>
  <c r="O5849" i="4"/>
  <c r="N5849" i="4"/>
  <c r="M5849" i="4"/>
  <c r="K5849" i="4"/>
  <c r="J5849" i="4"/>
  <c r="O5848" i="4"/>
  <c r="N5848" i="4"/>
  <c r="M5848" i="4"/>
  <c r="K5848" i="4"/>
  <c r="J5848" i="4"/>
  <c r="O5847" i="4"/>
  <c r="N5847" i="4"/>
  <c r="M5847" i="4"/>
  <c r="K5847" i="4"/>
  <c r="J5847" i="4"/>
  <c r="O5846" i="4"/>
  <c r="N5846" i="4"/>
  <c r="M5846" i="4"/>
  <c r="K5846" i="4"/>
  <c r="J5846" i="4"/>
  <c r="O5845" i="4"/>
  <c r="N5845" i="4"/>
  <c r="M5845" i="4"/>
  <c r="K5845" i="4"/>
  <c r="J5845" i="4"/>
  <c r="O5844" i="4"/>
  <c r="N5844" i="4"/>
  <c r="M5844" i="4"/>
  <c r="K5844" i="4"/>
  <c r="J5844" i="4"/>
  <c r="O5843" i="4"/>
  <c r="N5843" i="4"/>
  <c r="M5843" i="4"/>
  <c r="K5843" i="4"/>
  <c r="J5843" i="4"/>
  <c r="O5842" i="4"/>
  <c r="N5842" i="4"/>
  <c r="M5842" i="4"/>
  <c r="K5842" i="4"/>
  <c r="J5842" i="4"/>
  <c r="O5841" i="4"/>
  <c r="N5841" i="4"/>
  <c r="M5841" i="4"/>
  <c r="K5841" i="4"/>
  <c r="J5841" i="4"/>
  <c r="O5840" i="4"/>
  <c r="N5840" i="4"/>
  <c r="M5840" i="4"/>
  <c r="K5840" i="4"/>
  <c r="J5840" i="4"/>
  <c r="O5839" i="4"/>
  <c r="N5839" i="4"/>
  <c r="M5839" i="4"/>
  <c r="K5839" i="4"/>
  <c r="J5839" i="4"/>
  <c r="O5838" i="4"/>
  <c r="N5838" i="4"/>
  <c r="M5838" i="4"/>
  <c r="K5838" i="4"/>
  <c r="J5838" i="4"/>
  <c r="O5837" i="4"/>
  <c r="N5837" i="4"/>
  <c r="M5837" i="4"/>
  <c r="K5837" i="4"/>
  <c r="J5837" i="4"/>
  <c r="O5836" i="4"/>
  <c r="N5836" i="4"/>
  <c r="M5836" i="4"/>
  <c r="K5836" i="4"/>
  <c r="J5836" i="4"/>
  <c r="O5835" i="4"/>
  <c r="N5835" i="4"/>
  <c r="M5835" i="4"/>
  <c r="K5835" i="4"/>
  <c r="J5835" i="4"/>
  <c r="O5834" i="4"/>
  <c r="N5834" i="4"/>
  <c r="M5834" i="4"/>
  <c r="K5834" i="4"/>
  <c r="J5834" i="4"/>
  <c r="O5833" i="4"/>
  <c r="N5833" i="4"/>
  <c r="M5833" i="4"/>
  <c r="K5833" i="4"/>
  <c r="J5833" i="4"/>
  <c r="O5832" i="4"/>
  <c r="N5832" i="4"/>
  <c r="M5832" i="4"/>
  <c r="K5832" i="4"/>
  <c r="J5832" i="4"/>
  <c r="O5831" i="4"/>
  <c r="N5831" i="4"/>
  <c r="M5831" i="4"/>
  <c r="K5831" i="4"/>
  <c r="J5831" i="4"/>
  <c r="O5830" i="4"/>
  <c r="N5830" i="4"/>
  <c r="M5830" i="4"/>
  <c r="K5830" i="4"/>
  <c r="J5830" i="4"/>
  <c r="O5829" i="4"/>
  <c r="N5829" i="4"/>
  <c r="M5829" i="4"/>
  <c r="K5829" i="4"/>
  <c r="J5829" i="4"/>
  <c r="O5828" i="4"/>
  <c r="N5828" i="4"/>
  <c r="M5828" i="4"/>
  <c r="K5828" i="4"/>
  <c r="J5828" i="4"/>
  <c r="O5827" i="4"/>
  <c r="N5827" i="4"/>
  <c r="M5827" i="4"/>
  <c r="K5827" i="4"/>
  <c r="J5827" i="4"/>
  <c r="O5826" i="4"/>
  <c r="N5826" i="4"/>
  <c r="M5826" i="4"/>
  <c r="K5826" i="4"/>
  <c r="J5826" i="4"/>
  <c r="O5825" i="4"/>
  <c r="N5825" i="4"/>
  <c r="M5825" i="4"/>
  <c r="K5825" i="4"/>
  <c r="J5825" i="4"/>
  <c r="O5824" i="4"/>
  <c r="N5824" i="4"/>
  <c r="M5824" i="4"/>
  <c r="K5824" i="4"/>
  <c r="J5824" i="4"/>
  <c r="O5823" i="4"/>
  <c r="N5823" i="4"/>
  <c r="M5823" i="4"/>
  <c r="K5823" i="4"/>
  <c r="J5823" i="4"/>
  <c r="O5822" i="4"/>
  <c r="N5822" i="4"/>
  <c r="M5822" i="4"/>
  <c r="K5822" i="4"/>
  <c r="J5822" i="4"/>
  <c r="O5821" i="4"/>
  <c r="N5821" i="4"/>
  <c r="M5821" i="4"/>
  <c r="K5821" i="4"/>
  <c r="J5821" i="4"/>
  <c r="O5820" i="4"/>
  <c r="N5820" i="4"/>
  <c r="M5820" i="4"/>
  <c r="K5820" i="4"/>
  <c r="J5820" i="4"/>
  <c r="O5819" i="4"/>
  <c r="N5819" i="4"/>
  <c r="M5819" i="4"/>
  <c r="K5819" i="4"/>
  <c r="J5819" i="4"/>
  <c r="O5818" i="4"/>
  <c r="N5818" i="4"/>
  <c r="M5818" i="4"/>
  <c r="K5818" i="4"/>
  <c r="J5818" i="4"/>
  <c r="O5817" i="4"/>
  <c r="N5817" i="4"/>
  <c r="M5817" i="4"/>
  <c r="K5817" i="4"/>
  <c r="J5817" i="4"/>
  <c r="O5816" i="4"/>
  <c r="N5816" i="4"/>
  <c r="M5816" i="4"/>
  <c r="K5816" i="4"/>
  <c r="J5816" i="4"/>
  <c r="O5815" i="4"/>
  <c r="N5815" i="4"/>
  <c r="M5815" i="4"/>
  <c r="K5815" i="4"/>
  <c r="J5815" i="4"/>
  <c r="O5814" i="4"/>
  <c r="N5814" i="4"/>
  <c r="M5814" i="4"/>
  <c r="K5814" i="4"/>
  <c r="J5814" i="4"/>
  <c r="O5813" i="4"/>
  <c r="N5813" i="4"/>
  <c r="M5813" i="4"/>
  <c r="K5813" i="4"/>
  <c r="J5813" i="4"/>
  <c r="O5812" i="4"/>
  <c r="N5812" i="4"/>
  <c r="M5812" i="4"/>
  <c r="K5812" i="4"/>
  <c r="J5812" i="4"/>
  <c r="O5811" i="4"/>
  <c r="N5811" i="4"/>
  <c r="M5811" i="4"/>
  <c r="K5811" i="4"/>
  <c r="J5811" i="4"/>
  <c r="O5810" i="4"/>
  <c r="N5810" i="4"/>
  <c r="M5810" i="4"/>
  <c r="K5810" i="4"/>
  <c r="J5810" i="4"/>
  <c r="O5809" i="4"/>
  <c r="N5809" i="4"/>
  <c r="M5809" i="4"/>
  <c r="K5809" i="4"/>
  <c r="J5809" i="4"/>
  <c r="O5808" i="4"/>
  <c r="N5808" i="4"/>
  <c r="M5808" i="4"/>
  <c r="K5808" i="4"/>
  <c r="J5808" i="4"/>
  <c r="O5807" i="4"/>
  <c r="N5807" i="4"/>
  <c r="M5807" i="4"/>
  <c r="K5807" i="4"/>
  <c r="J5807" i="4"/>
  <c r="O5806" i="4"/>
  <c r="N5806" i="4"/>
  <c r="M5806" i="4"/>
  <c r="K5806" i="4"/>
  <c r="J5806" i="4"/>
  <c r="O5805" i="4"/>
  <c r="N5805" i="4"/>
  <c r="M5805" i="4"/>
  <c r="K5805" i="4"/>
  <c r="J5805" i="4"/>
  <c r="O5804" i="4"/>
  <c r="N5804" i="4"/>
  <c r="M5804" i="4"/>
  <c r="K5804" i="4"/>
  <c r="J5804" i="4"/>
  <c r="O5803" i="4"/>
  <c r="N5803" i="4"/>
  <c r="M5803" i="4"/>
  <c r="K5803" i="4"/>
  <c r="J5803" i="4"/>
  <c r="O5802" i="4"/>
  <c r="N5802" i="4"/>
  <c r="M5802" i="4"/>
  <c r="K5802" i="4"/>
  <c r="J5802" i="4"/>
  <c r="O5801" i="4"/>
  <c r="N5801" i="4"/>
  <c r="M5801" i="4"/>
  <c r="K5801" i="4"/>
  <c r="J5801" i="4"/>
  <c r="O5800" i="4"/>
  <c r="N5800" i="4"/>
  <c r="M5800" i="4"/>
  <c r="K5800" i="4"/>
  <c r="J5800" i="4"/>
  <c r="O5799" i="4"/>
  <c r="N5799" i="4"/>
  <c r="M5799" i="4"/>
  <c r="K5799" i="4"/>
  <c r="J5799" i="4"/>
  <c r="O5798" i="4"/>
  <c r="N5798" i="4"/>
  <c r="M5798" i="4"/>
  <c r="K5798" i="4"/>
  <c r="J5798" i="4"/>
  <c r="O5797" i="4"/>
  <c r="N5797" i="4"/>
  <c r="M5797" i="4"/>
  <c r="K5797" i="4"/>
  <c r="J5797" i="4"/>
  <c r="O5796" i="4"/>
  <c r="N5796" i="4"/>
  <c r="M5796" i="4"/>
  <c r="K5796" i="4"/>
  <c r="J5796" i="4"/>
  <c r="O5795" i="4"/>
  <c r="N5795" i="4"/>
  <c r="M5795" i="4"/>
  <c r="K5795" i="4"/>
  <c r="J5795" i="4"/>
  <c r="O5794" i="4"/>
  <c r="N5794" i="4"/>
  <c r="M5794" i="4"/>
  <c r="K5794" i="4"/>
  <c r="J5794" i="4"/>
  <c r="O5793" i="4"/>
  <c r="N5793" i="4"/>
  <c r="M5793" i="4"/>
  <c r="K5793" i="4"/>
  <c r="J5793" i="4"/>
  <c r="O5792" i="4"/>
  <c r="N5792" i="4"/>
  <c r="M5792" i="4"/>
  <c r="K5792" i="4"/>
  <c r="J5792" i="4"/>
  <c r="O5791" i="4"/>
  <c r="N5791" i="4"/>
  <c r="M5791" i="4"/>
  <c r="K5791" i="4"/>
  <c r="J5791" i="4"/>
  <c r="O5790" i="4"/>
  <c r="N5790" i="4"/>
  <c r="M5790" i="4"/>
  <c r="K5790" i="4"/>
  <c r="J5790" i="4"/>
  <c r="O5789" i="4"/>
  <c r="N5789" i="4"/>
  <c r="M5789" i="4"/>
  <c r="K5789" i="4"/>
  <c r="J5789" i="4"/>
  <c r="O5788" i="4"/>
  <c r="N5788" i="4"/>
  <c r="M5788" i="4"/>
  <c r="K5788" i="4"/>
  <c r="J5788" i="4"/>
  <c r="O5787" i="4"/>
  <c r="N5787" i="4"/>
  <c r="M5787" i="4"/>
  <c r="K5787" i="4"/>
  <c r="J5787" i="4"/>
  <c r="O5786" i="4"/>
  <c r="N5786" i="4"/>
  <c r="M5786" i="4"/>
  <c r="K5786" i="4"/>
  <c r="J5786" i="4"/>
  <c r="O5785" i="4"/>
  <c r="N5785" i="4"/>
  <c r="M5785" i="4"/>
  <c r="K5785" i="4"/>
  <c r="J5785" i="4"/>
  <c r="O5784" i="4"/>
  <c r="N5784" i="4"/>
  <c r="M5784" i="4"/>
  <c r="K5784" i="4"/>
  <c r="J5784" i="4"/>
  <c r="O5783" i="4"/>
  <c r="N5783" i="4"/>
  <c r="M5783" i="4"/>
  <c r="K5783" i="4"/>
  <c r="J5783" i="4"/>
  <c r="O5782" i="4"/>
  <c r="N5782" i="4"/>
  <c r="M5782" i="4"/>
  <c r="K5782" i="4"/>
  <c r="J5782" i="4"/>
  <c r="O5781" i="4"/>
  <c r="N5781" i="4"/>
  <c r="M5781" i="4"/>
  <c r="K5781" i="4"/>
  <c r="J5781" i="4"/>
  <c r="O5780" i="4"/>
  <c r="N5780" i="4"/>
  <c r="M5780" i="4"/>
  <c r="K5780" i="4"/>
  <c r="J5780" i="4"/>
  <c r="O5779" i="4"/>
  <c r="N5779" i="4"/>
  <c r="M5779" i="4"/>
  <c r="K5779" i="4"/>
  <c r="J5779" i="4"/>
  <c r="O5778" i="4"/>
  <c r="N5778" i="4"/>
  <c r="M5778" i="4"/>
  <c r="K5778" i="4"/>
  <c r="J5778" i="4"/>
  <c r="O5777" i="4"/>
  <c r="N5777" i="4"/>
  <c r="M5777" i="4"/>
  <c r="K5777" i="4"/>
  <c r="J5777" i="4"/>
  <c r="O5776" i="4"/>
  <c r="N5776" i="4"/>
  <c r="M5776" i="4"/>
  <c r="K5776" i="4"/>
  <c r="J5776" i="4"/>
  <c r="O5775" i="4"/>
  <c r="N5775" i="4"/>
  <c r="M5775" i="4"/>
  <c r="K5775" i="4"/>
  <c r="J5775" i="4"/>
  <c r="O5774" i="4"/>
  <c r="N5774" i="4"/>
  <c r="M5774" i="4"/>
  <c r="K5774" i="4"/>
  <c r="J5774" i="4"/>
  <c r="O5773" i="4"/>
  <c r="N5773" i="4"/>
  <c r="M5773" i="4"/>
  <c r="K5773" i="4"/>
  <c r="J5773" i="4"/>
  <c r="O5772" i="4"/>
  <c r="N5772" i="4"/>
  <c r="M5772" i="4"/>
  <c r="K5772" i="4"/>
  <c r="J5772" i="4"/>
  <c r="O5771" i="4"/>
  <c r="N5771" i="4"/>
  <c r="M5771" i="4"/>
  <c r="K5771" i="4"/>
  <c r="J5771" i="4"/>
  <c r="O5770" i="4"/>
  <c r="N5770" i="4"/>
  <c r="M5770" i="4"/>
  <c r="K5770" i="4"/>
  <c r="J5770" i="4"/>
  <c r="O5769" i="4"/>
  <c r="N5769" i="4"/>
  <c r="M5769" i="4"/>
  <c r="K5769" i="4"/>
  <c r="J5769" i="4"/>
  <c r="O5768" i="4"/>
  <c r="N5768" i="4"/>
  <c r="M5768" i="4"/>
  <c r="K5768" i="4"/>
  <c r="J5768" i="4"/>
  <c r="O5767" i="4"/>
  <c r="N5767" i="4"/>
  <c r="M5767" i="4"/>
  <c r="K5767" i="4"/>
  <c r="J5767" i="4"/>
  <c r="O5766" i="4"/>
  <c r="N5766" i="4"/>
  <c r="M5766" i="4"/>
  <c r="K5766" i="4"/>
  <c r="J5766" i="4"/>
  <c r="O5765" i="4"/>
  <c r="N5765" i="4"/>
  <c r="M5765" i="4"/>
  <c r="K5765" i="4"/>
  <c r="J5765" i="4"/>
  <c r="O5764" i="4"/>
  <c r="N5764" i="4"/>
  <c r="M5764" i="4"/>
  <c r="K5764" i="4"/>
  <c r="J5764" i="4"/>
  <c r="O5763" i="4"/>
  <c r="N5763" i="4"/>
  <c r="M5763" i="4"/>
  <c r="K5763" i="4"/>
  <c r="J5763" i="4"/>
  <c r="O5762" i="4"/>
  <c r="N5762" i="4"/>
  <c r="M5762" i="4"/>
  <c r="K5762" i="4"/>
  <c r="J5762" i="4"/>
  <c r="O5761" i="4"/>
  <c r="N5761" i="4"/>
  <c r="M5761" i="4"/>
  <c r="K5761" i="4"/>
  <c r="J5761" i="4"/>
  <c r="O5760" i="4"/>
  <c r="N5760" i="4"/>
  <c r="M5760" i="4"/>
  <c r="K5760" i="4"/>
  <c r="J5760" i="4"/>
  <c r="O5759" i="4"/>
  <c r="N5759" i="4"/>
  <c r="M5759" i="4"/>
  <c r="K5759" i="4"/>
  <c r="J5759" i="4"/>
  <c r="O5758" i="4"/>
  <c r="N5758" i="4"/>
  <c r="M5758" i="4"/>
  <c r="K5758" i="4"/>
  <c r="J5758" i="4"/>
  <c r="O5757" i="4"/>
  <c r="N5757" i="4"/>
  <c r="M5757" i="4"/>
  <c r="K5757" i="4"/>
  <c r="J5757" i="4"/>
  <c r="O5756" i="4"/>
  <c r="N5756" i="4"/>
  <c r="M5756" i="4"/>
  <c r="K5756" i="4"/>
  <c r="J5756" i="4"/>
  <c r="O5755" i="4"/>
  <c r="N5755" i="4"/>
  <c r="M5755" i="4"/>
  <c r="K5755" i="4"/>
  <c r="J5755" i="4"/>
  <c r="O5754" i="4"/>
  <c r="N5754" i="4"/>
  <c r="M5754" i="4"/>
  <c r="K5754" i="4"/>
  <c r="J5754" i="4"/>
  <c r="O5753" i="4"/>
  <c r="N5753" i="4"/>
  <c r="M5753" i="4"/>
  <c r="K5753" i="4"/>
  <c r="J5753" i="4"/>
  <c r="O5752" i="4"/>
  <c r="N5752" i="4"/>
  <c r="M5752" i="4"/>
  <c r="K5752" i="4"/>
  <c r="J5752" i="4"/>
  <c r="O5751" i="4"/>
  <c r="N5751" i="4"/>
  <c r="M5751" i="4"/>
  <c r="K5751" i="4"/>
  <c r="J5751" i="4"/>
  <c r="O5750" i="4"/>
  <c r="N5750" i="4"/>
  <c r="M5750" i="4"/>
  <c r="K5750" i="4"/>
  <c r="J5750" i="4"/>
  <c r="O5749" i="4"/>
  <c r="N5749" i="4"/>
  <c r="M5749" i="4"/>
  <c r="K5749" i="4"/>
  <c r="J5749" i="4"/>
  <c r="O5748" i="4"/>
  <c r="N5748" i="4"/>
  <c r="M5748" i="4"/>
  <c r="K5748" i="4"/>
  <c r="J5748" i="4"/>
  <c r="O5747" i="4"/>
  <c r="N5747" i="4"/>
  <c r="M5747" i="4"/>
  <c r="K5747" i="4"/>
  <c r="J5747" i="4"/>
  <c r="O5746" i="4"/>
  <c r="N5746" i="4"/>
  <c r="M5746" i="4"/>
  <c r="K5746" i="4"/>
  <c r="J5746" i="4"/>
  <c r="O5745" i="4"/>
  <c r="N5745" i="4"/>
  <c r="M5745" i="4"/>
  <c r="K5745" i="4"/>
  <c r="J5745" i="4"/>
  <c r="O5744" i="4"/>
  <c r="N5744" i="4"/>
  <c r="M5744" i="4"/>
  <c r="K5744" i="4"/>
  <c r="J5744" i="4"/>
  <c r="O5743" i="4"/>
  <c r="N5743" i="4"/>
  <c r="M5743" i="4"/>
  <c r="K5743" i="4"/>
  <c r="J5743" i="4"/>
  <c r="O5742" i="4"/>
  <c r="N5742" i="4"/>
  <c r="M5742" i="4"/>
  <c r="K5742" i="4"/>
  <c r="J5742" i="4"/>
  <c r="O5741" i="4"/>
  <c r="N5741" i="4"/>
  <c r="M5741" i="4"/>
  <c r="K5741" i="4"/>
  <c r="J5741" i="4"/>
  <c r="O5740" i="4"/>
  <c r="N5740" i="4"/>
  <c r="M5740" i="4"/>
  <c r="K5740" i="4"/>
  <c r="J5740" i="4"/>
  <c r="O5739" i="4"/>
  <c r="N5739" i="4"/>
  <c r="M5739" i="4"/>
  <c r="K5739" i="4"/>
  <c r="J5739" i="4"/>
  <c r="O5738" i="4"/>
  <c r="N5738" i="4"/>
  <c r="M5738" i="4"/>
  <c r="K5738" i="4"/>
  <c r="J5738" i="4"/>
  <c r="O5737" i="4"/>
  <c r="N5737" i="4"/>
  <c r="M5737" i="4"/>
  <c r="K5737" i="4"/>
  <c r="J5737" i="4"/>
  <c r="O5736" i="4"/>
  <c r="N5736" i="4"/>
  <c r="M5736" i="4"/>
  <c r="K5736" i="4"/>
  <c r="J5736" i="4"/>
  <c r="O5735" i="4"/>
  <c r="N5735" i="4"/>
  <c r="M5735" i="4"/>
  <c r="K5735" i="4"/>
  <c r="J5735" i="4"/>
  <c r="O5734" i="4"/>
  <c r="N5734" i="4"/>
  <c r="M5734" i="4"/>
  <c r="K5734" i="4"/>
  <c r="J5734" i="4"/>
  <c r="O5733" i="4"/>
  <c r="N5733" i="4"/>
  <c r="M5733" i="4"/>
  <c r="K5733" i="4"/>
  <c r="J5733" i="4"/>
  <c r="O5732" i="4"/>
  <c r="N5732" i="4"/>
  <c r="M5732" i="4"/>
  <c r="K5732" i="4"/>
  <c r="J5732" i="4"/>
  <c r="O5731" i="4"/>
  <c r="N5731" i="4"/>
  <c r="M5731" i="4"/>
  <c r="K5731" i="4"/>
  <c r="J5731" i="4"/>
  <c r="O5730" i="4"/>
  <c r="N5730" i="4"/>
  <c r="M5730" i="4"/>
  <c r="K5730" i="4"/>
  <c r="J5730" i="4"/>
  <c r="O5729" i="4"/>
  <c r="N5729" i="4"/>
  <c r="M5729" i="4"/>
  <c r="K5729" i="4"/>
  <c r="J5729" i="4"/>
  <c r="O5728" i="4"/>
  <c r="N5728" i="4"/>
  <c r="M5728" i="4"/>
  <c r="K5728" i="4"/>
  <c r="J5728" i="4"/>
  <c r="O5727" i="4"/>
  <c r="N5727" i="4"/>
  <c r="M5727" i="4"/>
  <c r="K5727" i="4"/>
  <c r="J5727" i="4"/>
  <c r="O5726" i="4"/>
  <c r="N5726" i="4"/>
  <c r="M5726" i="4"/>
  <c r="K5726" i="4"/>
  <c r="J5726" i="4"/>
  <c r="O5725" i="4"/>
  <c r="N5725" i="4"/>
  <c r="M5725" i="4"/>
  <c r="K5725" i="4"/>
  <c r="J5725" i="4"/>
  <c r="O5724" i="4"/>
  <c r="N5724" i="4"/>
  <c r="M5724" i="4"/>
  <c r="K5724" i="4"/>
  <c r="J5724" i="4"/>
  <c r="O5723" i="4"/>
  <c r="N5723" i="4"/>
  <c r="M5723" i="4"/>
  <c r="K5723" i="4"/>
  <c r="J5723" i="4"/>
  <c r="O5722" i="4"/>
  <c r="N5722" i="4"/>
  <c r="M5722" i="4"/>
  <c r="K5722" i="4"/>
  <c r="J5722" i="4"/>
  <c r="O5721" i="4"/>
  <c r="N5721" i="4"/>
  <c r="M5721" i="4"/>
  <c r="K5721" i="4"/>
  <c r="J5721" i="4"/>
  <c r="O5720" i="4"/>
  <c r="N5720" i="4"/>
  <c r="M5720" i="4"/>
  <c r="K5720" i="4"/>
  <c r="J5720" i="4"/>
  <c r="O5719" i="4"/>
  <c r="N5719" i="4"/>
  <c r="M5719" i="4"/>
  <c r="K5719" i="4"/>
  <c r="J5719" i="4"/>
  <c r="O5718" i="4"/>
  <c r="N5718" i="4"/>
  <c r="M5718" i="4"/>
  <c r="K5718" i="4"/>
  <c r="J5718" i="4"/>
  <c r="O5717" i="4"/>
  <c r="N5717" i="4"/>
  <c r="M5717" i="4"/>
  <c r="K5717" i="4"/>
  <c r="J5717" i="4"/>
  <c r="O5716" i="4"/>
  <c r="N5716" i="4"/>
  <c r="M5716" i="4"/>
  <c r="K5716" i="4"/>
  <c r="J5716" i="4"/>
  <c r="O5715" i="4"/>
  <c r="N5715" i="4"/>
  <c r="M5715" i="4"/>
  <c r="K5715" i="4"/>
  <c r="J5715" i="4"/>
  <c r="O5714" i="4"/>
  <c r="N5714" i="4"/>
  <c r="M5714" i="4"/>
  <c r="K5714" i="4"/>
  <c r="J5714" i="4"/>
  <c r="O5713" i="4"/>
  <c r="N5713" i="4"/>
  <c r="M5713" i="4"/>
  <c r="K5713" i="4"/>
  <c r="J5713" i="4"/>
  <c r="O5712" i="4"/>
  <c r="N5712" i="4"/>
  <c r="M5712" i="4"/>
  <c r="K5712" i="4"/>
  <c r="J5712" i="4"/>
  <c r="O5711" i="4"/>
  <c r="N5711" i="4"/>
  <c r="M5711" i="4"/>
  <c r="K5711" i="4"/>
  <c r="J5711" i="4"/>
  <c r="O5710" i="4"/>
  <c r="N5710" i="4"/>
  <c r="M5710" i="4"/>
  <c r="K5710" i="4"/>
  <c r="J5710" i="4"/>
  <c r="O5709" i="4"/>
  <c r="N5709" i="4"/>
  <c r="M5709" i="4"/>
  <c r="K5709" i="4"/>
  <c r="J5709" i="4"/>
  <c r="O5708" i="4"/>
  <c r="N5708" i="4"/>
  <c r="M5708" i="4"/>
  <c r="K5708" i="4"/>
  <c r="J5708" i="4"/>
  <c r="O5707" i="4"/>
  <c r="N5707" i="4"/>
  <c r="M5707" i="4"/>
  <c r="K5707" i="4"/>
  <c r="J5707" i="4"/>
  <c r="O5706" i="4"/>
  <c r="N5706" i="4"/>
  <c r="M5706" i="4"/>
  <c r="K5706" i="4"/>
  <c r="J5706" i="4"/>
  <c r="O5705" i="4"/>
  <c r="N5705" i="4"/>
  <c r="M5705" i="4"/>
  <c r="K5705" i="4"/>
  <c r="J5705" i="4"/>
  <c r="O5704" i="4"/>
  <c r="N5704" i="4"/>
  <c r="M5704" i="4"/>
  <c r="K5704" i="4"/>
  <c r="J5704" i="4"/>
  <c r="O5703" i="4"/>
  <c r="N5703" i="4"/>
  <c r="M5703" i="4"/>
  <c r="K5703" i="4"/>
  <c r="J5703" i="4"/>
  <c r="O5702" i="4"/>
  <c r="N5702" i="4"/>
  <c r="M5702" i="4"/>
  <c r="K5702" i="4"/>
  <c r="J5702" i="4"/>
  <c r="O5701" i="4"/>
  <c r="N5701" i="4"/>
  <c r="M5701" i="4"/>
  <c r="K5701" i="4"/>
  <c r="J5701" i="4"/>
  <c r="O5700" i="4"/>
  <c r="N5700" i="4"/>
  <c r="M5700" i="4"/>
  <c r="K5700" i="4"/>
  <c r="J5700" i="4"/>
  <c r="O5699" i="4"/>
  <c r="N5699" i="4"/>
  <c r="M5699" i="4"/>
  <c r="K5699" i="4"/>
  <c r="J5699" i="4"/>
  <c r="O5698" i="4"/>
  <c r="N5698" i="4"/>
  <c r="M5698" i="4"/>
  <c r="K5698" i="4"/>
  <c r="J5698" i="4"/>
  <c r="O5697" i="4"/>
  <c r="N5697" i="4"/>
  <c r="M5697" i="4"/>
  <c r="K5697" i="4"/>
  <c r="J5697" i="4"/>
  <c r="O5696" i="4"/>
  <c r="N5696" i="4"/>
  <c r="M5696" i="4"/>
  <c r="K5696" i="4"/>
  <c r="J5696" i="4"/>
  <c r="O5695" i="4"/>
  <c r="N5695" i="4"/>
  <c r="M5695" i="4"/>
  <c r="K5695" i="4"/>
  <c r="J5695" i="4"/>
  <c r="O5694" i="4"/>
  <c r="N5694" i="4"/>
  <c r="M5694" i="4"/>
  <c r="K5694" i="4"/>
  <c r="J5694" i="4"/>
  <c r="O5693" i="4"/>
  <c r="N5693" i="4"/>
  <c r="M5693" i="4"/>
  <c r="K5693" i="4"/>
  <c r="J5693" i="4"/>
  <c r="O5692" i="4"/>
  <c r="N5692" i="4"/>
  <c r="M5692" i="4"/>
  <c r="K5692" i="4"/>
  <c r="J5692" i="4"/>
  <c r="O5691" i="4"/>
  <c r="N5691" i="4"/>
  <c r="M5691" i="4"/>
  <c r="K5691" i="4"/>
  <c r="J5691" i="4"/>
  <c r="O5690" i="4"/>
  <c r="N5690" i="4"/>
  <c r="M5690" i="4"/>
  <c r="K5690" i="4"/>
  <c r="J5690" i="4"/>
  <c r="O5689" i="4"/>
  <c r="N5689" i="4"/>
  <c r="M5689" i="4"/>
  <c r="K5689" i="4"/>
  <c r="J5689" i="4"/>
  <c r="O5688" i="4"/>
  <c r="N5688" i="4"/>
  <c r="M5688" i="4"/>
  <c r="K5688" i="4"/>
  <c r="J5688" i="4"/>
  <c r="O5687" i="4"/>
  <c r="N5687" i="4"/>
  <c r="M5687" i="4"/>
  <c r="K5687" i="4"/>
  <c r="J5687" i="4"/>
  <c r="O5686" i="4"/>
  <c r="N5686" i="4"/>
  <c r="M5686" i="4"/>
  <c r="K5686" i="4"/>
  <c r="J5686" i="4"/>
  <c r="O5685" i="4"/>
  <c r="N5685" i="4"/>
  <c r="M5685" i="4"/>
  <c r="K5685" i="4"/>
  <c r="J5685" i="4"/>
  <c r="O5684" i="4"/>
  <c r="N5684" i="4"/>
  <c r="M5684" i="4"/>
  <c r="K5684" i="4"/>
  <c r="J5684" i="4"/>
  <c r="O5683" i="4"/>
  <c r="N5683" i="4"/>
  <c r="M5683" i="4"/>
  <c r="K5683" i="4"/>
  <c r="J5683" i="4"/>
  <c r="O5682" i="4"/>
  <c r="N5682" i="4"/>
  <c r="M5682" i="4"/>
  <c r="K5682" i="4"/>
  <c r="J5682" i="4"/>
  <c r="O5681" i="4"/>
  <c r="N5681" i="4"/>
  <c r="M5681" i="4"/>
  <c r="K5681" i="4"/>
  <c r="J5681" i="4"/>
  <c r="O5680" i="4"/>
  <c r="N5680" i="4"/>
  <c r="M5680" i="4"/>
  <c r="K5680" i="4"/>
  <c r="J5680" i="4"/>
  <c r="O5679" i="4"/>
  <c r="N5679" i="4"/>
  <c r="M5679" i="4"/>
  <c r="K5679" i="4"/>
  <c r="J5679" i="4"/>
  <c r="O5678" i="4"/>
  <c r="N5678" i="4"/>
  <c r="M5678" i="4"/>
  <c r="K5678" i="4"/>
  <c r="J5678" i="4"/>
  <c r="O5677" i="4"/>
  <c r="N5677" i="4"/>
  <c r="M5677" i="4"/>
  <c r="K5677" i="4"/>
  <c r="J5677" i="4"/>
  <c r="O5676" i="4"/>
  <c r="N5676" i="4"/>
  <c r="M5676" i="4"/>
  <c r="K5676" i="4"/>
  <c r="J5676" i="4"/>
  <c r="O5675" i="4"/>
  <c r="N5675" i="4"/>
  <c r="M5675" i="4"/>
  <c r="K5675" i="4"/>
  <c r="J5675" i="4"/>
  <c r="O5674" i="4"/>
  <c r="N5674" i="4"/>
  <c r="M5674" i="4"/>
  <c r="K5674" i="4"/>
  <c r="J5674" i="4"/>
  <c r="O5673" i="4"/>
  <c r="N5673" i="4"/>
  <c r="M5673" i="4"/>
  <c r="K5673" i="4"/>
  <c r="J5673" i="4"/>
  <c r="O5672" i="4"/>
  <c r="N5672" i="4"/>
  <c r="M5672" i="4"/>
  <c r="K5672" i="4"/>
  <c r="J5672" i="4"/>
  <c r="O5671" i="4"/>
  <c r="N5671" i="4"/>
  <c r="M5671" i="4"/>
  <c r="K5671" i="4"/>
  <c r="J5671" i="4"/>
  <c r="O5670" i="4"/>
  <c r="N5670" i="4"/>
  <c r="M5670" i="4"/>
  <c r="K5670" i="4"/>
  <c r="J5670" i="4"/>
  <c r="O5669" i="4"/>
  <c r="N5669" i="4"/>
  <c r="M5669" i="4"/>
  <c r="K5669" i="4"/>
  <c r="J5669" i="4"/>
  <c r="O5668" i="4"/>
  <c r="N5668" i="4"/>
  <c r="M5668" i="4"/>
  <c r="K5668" i="4"/>
  <c r="J5668" i="4"/>
  <c r="O5667" i="4"/>
  <c r="N5667" i="4"/>
  <c r="M5667" i="4"/>
  <c r="K5667" i="4"/>
  <c r="J5667" i="4"/>
  <c r="O5666" i="4"/>
  <c r="N5666" i="4"/>
  <c r="M5666" i="4"/>
  <c r="K5666" i="4"/>
  <c r="J5666" i="4"/>
  <c r="O5665" i="4"/>
  <c r="N5665" i="4"/>
  <c r="M5665" i="4"/>
  <c r="K5665" i="4"/>
  <c r="J5665" i="4"/>
  <c r="O5664" i="4"/>
  <c r="N5664" i="4"/>
  <c r="M5664" i="4"/>
  <c r="K5664" i="4"/>
  <c r="J5664" i="4"/>
  <c r="O5663" i="4"/>
  <c r="N5663" i="4"/>
  <c r="M5663" i="4"/>
  <c r="K5663" i="4"/>
  <c r="J5663" i="4"/>
  <c r="O5662" i="4"/>
  <c r="N5662" i="4"/>
  <c r="M5662" i="4"/>
  <c r="K5662" i="4"/>
  <c r="J5662" i="4"/>
  <c r="O5661" i="4"/>
  <c r="N5661" i="4"/>
  <c r="M5661" i="4"/>
  <c r="K5661" i="4"/>
  <c r="J5661" i="4"/>
  <c r="O5660" i="4"/>
  <c r="N5660" i="4"/>
  <c r="M5660" i="4"/>
  <c r="K5660" i="4"/>
  <c r="J5660" i="4"/>
  <c r="O5659" i="4"/>
  <c r="N5659" i="4"/>
  <c r="M5659" i="4"/>
  <c r="K5659" i="4"/>
  <c r="J5659" i="4"/>
  <c r="O5658" i="4"/>
  <c r="N5658" i="4"/>
  <c r="M5658" i="4"/>
  <c r="K5658" i="4"/>
  <c r="J5658" i="4"/>
  <c r="O5657" i="4"/>
  <c r="N5657" i="4"/>
  <c r="M5657" i="4"/>
  <c r="K5657" i="4"/>
  <c r="J5657" i="4"/>
  <c r="O5656" i="4"/>
  <c r="N5656" i="4"/>
  <c r="M5656" i="4"/>
  <c r="K5656" i="4"/>
  <c r="J5656" i="4"/>
  <c r="O5655" i="4"/>
  <c r="N5655" i="4"/>
  <c r="M5655" i="4"/>
  <c r="K5655" i="4"/>
  <c r="J5655" i="4"/>
  <c r="O5654" i="4"/>
  <c r="N5654" i="4"/>
  <c r="M5654" i="4"/>
  <c r="K5654" i="4"/>
  <c r="J5654" i="4"/>
  <c r="O5653" i="4"/>
  <c r="N5653" i="4"/>
  <c r="M5653" i="4"/>
  <c r="K5653" i="4"/>
  <c r="J5653" i="4"/>
  <c r="O5652" i="4"/>
  <c r="N5652" i="4"/>
  <c r="M5652" i="4"/>
  <c r="K5652" i="4"/>
  <c r="J5652" i="4"/>
  <c r="O5651" i="4"/>
  <c r="N5651" i="4"/>
  <c r="M5651" i="4"/>
  <c r="K5651" i="4"/>
  <c r="J5651" i="4"/>
  <c r="O5650" i="4"/>
  <c r="N5650" i="4"/>
  <c r="M5650" i="4"/>
  <c r="K5650" i="4"/>
  <c r="J5650" i="4"/>
  <c r="O5649" i="4"/>
  <c r="N5649" i="4"/>
  <c r="M5649" i="4"/>
  <c r="K5649" i="4"/>
  <c r="J5649" i="4"/>
  <c r="O5648" i="4"/>
  <c r="N5648" i="4"/>
  <c r="M5648" i="4"/>
  <c r="K5648" i="4"/>
  <c r="J5648" i="4"/>
  <c r="O5647" i="4"/>
  <c r="N5647" i="4"/>
  <c r="M5647" i="4"/>
  <c r="K5647" i="4"/>
  <c r="J5647" i="4"/>
  <c r="O5646" i="4"/>
  <c r="N5646" i="4"/>
  <c r="M5646" i="4"/>
  <c r="K5646" i="4"/>
  <c r="J5646" i="4"/>
  <c r="O5645" i="4"/>
  <c r="N5645" i="4"/>
  <c r="M5645" i="4"/>
  <c r="K5645" i="4"/>
  <c r="J5645" i="4"/>
  <c r="O5644" i="4"/>
  <c r="N5644" i="4"/>
  <c r="M5644" i="4"/>
  <c r="K5644" i="4"/>
  <c r="J5644" i="4"/>
  <c r="O5643" i="4"/>
  <c r="N5643" i="4"/>
  <c r="M5643" i="4"/>
  <c r="K5643" i="4"/>
  <c r="J5643" i="4"/>
  <c r="O5642" i="4"/>
  <c r="N5642" i="4"/>
  <c r="M5642" i="4"/>
  <c r="K5642" i="4"/>
  <c r="J5642" i="4"/>
  <c r="O5641" i="4"/>
  <c r="N5641" i="4"/>
  <c r="M5641" i="4"/>
  <c r="K5641" i="4"/>
  <c r="J5641" i="4"/>
  <c r="O5640" i="4"/>
  <c r="N5640" i="4"/>
  <c r="M5640" i="4"/>
  <c r="K5640" i="4"/>
  <c r="J5640" i="4"/>
  <c r="O5639" i="4"/>
  <c r="N5639" i="4"/>
  <c r="M5639" i="4"/>
  <c r="K5639" i="4"/>
  <c r="J5639" i="4"/>
  <c r="O5638" i="4"/>
  <c r="N5638" i="4"/>
  <c r="M5638" i="4"/>
  <c r="K5638" i="4"/>
  <c r="J5638" i="4"/>
  <c r="O5637" i="4"/>
  <c r="N5637" i="4"/>
  <c r="M5637" i="4"/>
  <c r="K5637" i="4"/>
  <c r="J5637" i="4"/>
  <c r="O5636" i="4"/>
  <c r="N5636" i="4"/>
  <c r="M5636" i="4"/>
  <c r="K5636" i="4"/>
  <c r="J5636" i="4"/>
  <c r="O5635" i="4"/>
  <c r="N5635" i="4"/>
  <c r="M5635" i="4"/>
  <c r="K5635" i="4"/>
  <c r="J5635" i="4"/>
  <c r="O5634" i="4"/>
  <c r="N5634" i="4"/>
  <c r="M5634" i="4"/>
  <c r="K5634" i="4"/>
  <c r="J5634" i="4"/>
  <c r="O5633" i="4"/>
  <c r="N5633" i="4"/>
  <c r="M5633" i="4"/>
  <c r="K5633" i="4"/>
  <c r="J5633" i="4"/>
  <c r="O5632" i="4"/>
  <c r="N5632" i="4"/>
  <c r="M5632" i="4"/>
  <c r="K5632" i="4"/>
  <c r="J5632" i="4"/>
  <c r="O5631" i="4"/>
  <c r="N5631" i="4"/>
  <c r="M5631" i="4"/>
  <c r="K5631" i="4"/>
  <c r="J5631" i="4"/>
  <c r="O5630" i="4"/>
  <c r="N5630" i="4"/>
  <c r="M5630" i="4"/>
  <c r="K5630" i="4"/>
  <c r="J5630" i="4"/>
  <c r="O5629" i="4"/>
  <c r="N5629" i="4"/>
  <c r="M5629" i="4"/>
  <c r="K5629" i="4"/>
  <c r="J5629" i="4"/>
  <c r="O5628" i="4"/>
  <c r="N5628" i="4"/>
  <c r="M5628" i="4"/>
  <c r="K5628" i="4"/>
  <c r="J5628" i="4"/>
  <c r="O5627" i="4"/>
  <c r="N5627" i="4"/>
  <c r="M5627" i="4"/>
  <c r="K5627" i="4"/>
  <c r="J5627" i="4"/>
  <c r="O5626" i="4"/>
  <c r="N5626" i="4"/>
  <c r="M5626" i="4"/>
  <c r="K5626" i="4"/>
  <c r="J5626" i="4"/>
  <c r="O5625" i="4"/>
  <c r="N5625" i="4"/>
  <c r="M5625" i="4"/>
  <c r="K5625" i="4"/>
  <c r="J5625" i="4"/>
  <c r="O5624" i="4"/>
  <c r="N5624" i="4"/>
  <c r="M5624" i="4"/>
  <c r="K5624" i="4"/>
  <c r="J5624" i="4"/>
  <c r="O5623" i="4"/>
  <c r="N5623" i="4"/>
  <c r="M5623" i="4"/>
  <c r="K5623" i="4"/>
  <c r="J5623" i="4"/>
  <c r="O5622" i="4"/>
  <c r="N5622" i="4"/>
  <c r="M5622" i="4"/>
  <c r="K5622" i="4"/>
  <c r="J5622" i="4"/>
  <c r="O5621" i="4"/>
  <c r="N5621" i="4"/>
  <c r="M5621" i="4"/>
  <c r="K5621" i="4"/>
  <c r="J5621" i="4"/>
  <c r="O5620" i="4"/>
  <c r="N5620" i="4"/>
  <c r="M5620" i="4"/>
  <c r="K5620" i="4"/>
  <c r="J5620" i="4"/>
  <c r="O5619" i="4"/>
  <c r="N5619" i="4"/>
  <c r="M5619" i="4"/>
  <c r="K5619" i="4"/>
  <c r="J5619" i="4"/>
  <c r="O5618" i="4"/>
  <c r="N5618" i="4"/>
  <c r="M5618" i="4"/>
  <c r="K5618" i="4"/>
  <c r="J5618" i="4"/>
  <c r="O5617" i="4"/>
  <c r="N5617" i="4"/>
  <c r="M5617" i="4"/>
  <c r="K5617" i="4"/>
  <c r="J5617" i="4"/>
  <c r="O5616" i="4"/>
  <c r="N5616" i="4"/>
  <c r="M5616" i="4"/>
  <c r="K5616" i="4"/>
  <c r="J5616" i="4"/>
  <c r="O5615" i="4"/>
  <c r="N5615" i="4"/>
  <c r="M5615" i="4"/>
  <c r="K5615" i="4"/>
  <c r="J5615" i="4"/>
  <c r="O5614" i="4"/>
  <c r="N5614" i="4"/>
  <c r="M5614" i="4"/>
  <c r="K5614" i="4"/>
  <c r="J5614" i="4"/>
  <c r="O5613" i="4"/>
  <c r="N5613" i="4"/>
  <c r="M5613" i="4"/>
  <c r="K5613" i="4"/>
  <c r="J5613" i="4"/>
  <c r="O5612" i="4"/>
  <c r="N5612" i="4"/>
  <c r="M5612" i="4"/>
  <c r="K5612" i="4"/>
  <c r="J5612" i="4"/>
  <c r="O5611" i="4"/>
  <c r="N5611" i="4"/>
  <c r="M5611" i="4"/>
  <c r="K5611" i="4"/>
  <c r="J5611" i="4"/>
  <c r="O5610" i="4"/>
  <c r="N5610" i="4"/>
  <c r="M5610" i="4"/>
  <c r="K5610" i="4"/>
  <c r="J5610" i="4"/>
  <c r="O5609" i="4"/>
  <c r="N5609" i="4"/>
  <c r="M5609" i="4"/>
  <c r="K5609" i="4"/>
  <c r="J5609" i="4"/>
  <c r="O5608" i="4"/>
  <c r="N5608" i="4"/>
  <c r="M5608" i="4"/>
  <c r="K5608" i="4"/>
  <c r="J5608" i="4"/>
  <c r="O5607" i="4"/>
  <c r="N5607" i="4"/>
  <c r="M5607" i="4"/>
  <c r="K5607" i="4"/>
  <c r="J5607" i="4"/>
  <c r="O5606" i="4"/>
  <c r="N5606" i="4"/>
  <c r="M5606" i="4"/>
  <c r="K5606" i="4"/>
  <c r="J5606" i="4"/>
  <c r="O5605" i="4"/>
  <c r="N5605" i="4"/>
  <c r="M5605" i="4"/>
  <c r="K5605" i="4"/>
  <c r="J5605" i="4"/>
  <c r="O5604" i="4"/>
  <c r="N5604" i="4"/>
  <c r="M5604" i="4"/>
  <c r="K5604" i="4"/>
  <c r="J5604" i="4"/>
  <c r="O5603" i="4"/>
  <c r="N5603" i="4"/>
  <c r="M5603" i="4"/>
  <c r="K5603" i="4"/>
  <c r="J5603" i="4"/>
  <c r="O5602" i="4"/>
  <c r="N5602" i="4"/>
  <c r="M5602" i="4"/>
  <c r="K5602" i="4"/>
  <c r="J5602" i="4"/>
  <c r="O5601" i="4"/>
  <c r="N5601" i="4"/>
  <c r="M5601" i="4"/>
  <c r="K5601" i="4"/>
  <c r="J5601" i="4"/>
  <c r="O5600" i="4"/>
  <c r="N5600" i="4"/>
  <c r="M5600" i="4"/>
  <c r="K5600" i="4"/>
  <c r="J5600" i="4"/>
  <c r="O5599" i="4"/>
  <c r="N5599" i="4"/>
  <c r="M5599" i="4"/>
  <c r="K5599" i="4"/>
  <c r="J5599" i="4"/>
  <c r="O5598" i="4"/>
  <c r="N5598" i="4"/>
  <c r="M5598" i="4"/>
  <c r="K5598" i="4"/>
  <c r="J5598" i="4"/>
  <c r="O5597" i="4"/>
  <c r="N5597" i="4"/>
  <c r="M5597" i="4"/>
  <c r="K5597" i="4"/>
  <c r="J5597" i="4"/>
  <c r="O5596" i="4"/>
  <c r="N5596" i="4"/>
  <c r="M5596" i="4"/>
  <c r="K5596" i="4"/>
  <c r="J5596" i="4"/>
  <c r="O5595" i="4"/>
  <c r="N5595" i="4"/>
  <c r="M5595" i="4"/>
  <c r="K5595" i="4"/>
  <c r="J5595" i="4"/>
  <c r="O5594" i="4"/>
  <c r="N5594" i="4"/>
  <c r="M5594" i="4"/>
  <c r="K5594" i="4"/>
  <c r="J5594" i="4"/>
  <c r="O5593" i="4"/>
  <c r="N5593" i="4"/>
  <c r="M5593" i="4"/>
  <c r="K5593" i="4"/>
  <c r="J5593" i="4"/>
  <c r="O5592" i="4"/>
  <c r="N5592" i="4"/>
  <c r="M5592" i="4"/>
  <c r="K5592" i="4"/>
  <c r="J5592" i="4"/>
  <c r="O5591" i="4"/>
  <c r="N5591" i="4"/>
  <c r="M5591" i="4"/>
  <c r="K5591" i="4"/>
  <c r="J5591" i="4"/>
  <c r="O5590" i="4"/>
  <c r="N5590" i="4"/>
  <c r="M5590" i="4"/>
  <c r="K5590" i="4"/>
  <c r="J5590" i="4"/>
  <c r="O5589" i="4"/>
  <c r="N5589" i="4"/>
  <c r="M5589" i="4"/>
  <c r="K5589" i="4"/>
  <c r="J5589" i="4"/>
  <c r="O5588" i="4"/>
  <c r="N5588" i="4"/>
  <c r="M5588" i="4"/>
  <c r="K5588" i="4"/>
  <c r="J5588" i="4"/>
  <c r="O5587" i="4"/>
  <c r="N5587" i="4"/>
  <c r="M5587" i="4"/>
  <c r="K5587" i="4"/>
  <c r="J5587" i="4"/>
  <c r="O5586" i="4"/>
  <c r="N5586" i="4"/>
  <c r="M5586" i="4"/>
  <c r="K5586" i="4"/>
  <c r="J5586" i="4"/>
  <c r="O5585" i="4"/>
  <c r="N5585" i="4"/>
  <c r="M5585" i="4"/>
  <c r="K5585" i="4"/>
  <c r="J5585" i="4"/>
  <c r="O5584" i="4"/>
  <c r="N5584" i="4"/>
  <c r="M5584" i="4"/>
  <c r="K5584" i="4"/>
  <c r="J5584" i="4"/>
  <c r="O5583" i="4"/>
  <c r="N5583" i="4"/>
  <c r="M5583" i="4"/>
  <c r="K5583" i="4"/>
  <c r="J5583" i="4"/>
  <c r="O5582" i="4"/>
  <c r="N5582" i="4"/>
  <c r="M5582" i="4"/>
  <c r="K5582" i="4"/>
  <c r="J5582" i="4"/>
  <c r="O5581" i="4"/>
  <c r="N5581" i="4"/>
  <c r="M5581" i="4"/>
  <c r="K5581" i="4"/>
  <c r="J5581" i="4"/>
  <c r="O5580" i="4"/>
  <c r="N5580" i="4"/>
  <c r="M5580" i="4"/>
  <c r="K5580" i="4"/>
  <c r="J5580" i="4"/>
  <c r="O5579" i="4"/>
  <c r="N5579" i="4"/>
  <c r="M5579" i="4"/>
  <c r="K5579" i="4"/>
  <c r="J5579" i="4"/>
  <c r="O5578" i="4"/>
  <c r="N5578" i="4"/>
  <c r="M5578" i="4"/>
  <c r="K5578" i="4"/>
  <c r="J5578" i="4"/>
  <c r="O5577" i="4"/>
  <c r="N5577" i="4"/>
  <c r="M5577" i="4"/>
  <c r="K5577" i="4"/>
  <c r="J5577" i="4"/>
  <c r="O5576" i="4"/>
  <c r="N5576" i="4"/>
  <c r="M5576" i="4"/>
  <c r="K5576" i="4"/>
  <c r="J5576" i="4"/>
  <c r="O5575" i="4"/>
  <c r="N5575" i="4"/>
  <c r="M5575" i="4"/>
  <c r="K5575" i="4"/>
  <c r="J5575" i="4"/>
  <c r="O5574" i="4"/>
  <c r="N5574" i="4"/>
  <c r="M5574" i="4"/>
  <c r="K5574" i="4"/>
  <c r="J5574" i="4"/>
  <c r="O5573" i="4"/>
  <c r="N5573" i="4"/>
  <c r="M5573" i="4"/>
  <c r="K5573" i="4"/>
  <c r="J5573" i="4"/>
  <c r="O5572" i="4"/>
  <c r="N5572" i="4"/>
  <c r="M5572" i="4"/>
  <c r="K5572" i="4"/>
  <c r="J5572" i="4"/>
  <c r="O5571" i="4"/>
  <c r="N5571" i="4"/>
  <c r="M5571" i="4"/>
  <c r="K5571" i="4"/>
  <c r="J5571" i="4"/>
  <c r="O5570" i="4"/>
  <c r="N5570" i="4"/>
  <c r="M5570" i="4"/>
  <c r="K5570" i="4"/>
  <c r="J5570" i="4"/>
  <c r="O5569" i="4"/>
  <c r="N5569" i="4"/>
  <c r="M5569" i="4"/>
  <c r="K5569" i="4"/>
  <c r="J5569" i="4"/>
  <c r="O5568" i="4"/>
  <c r="N5568" i="4"/>
  <c r="M5568" i="4"/>
  <c r="K5568" i="4"/>
  <c r="J5568" i="4"/>
  <c r="O5567" i="4"/>
  <c r="N5567" i="4"/>
  <c r="M5567" i="4"/>
  <c r="K5567" i="4"/>
  <c r="J5567" i="4"/>
  <c r="O5566" i="4"/>
  <c r="N5566" i="4"/>
  <c r="M5566" i="4"/>
  <c r="K5566" i="4"/>
  <c r="J5566" i="4"/>
  <c r="O5565" i="4"/>
  <c r="N5565" i="4"/>
  <c r="M5565" i="4"/>
  <c r="K5565" i="4"/>
  <c r="J5565" i="4"/>
  <c r="O5564" i="4"/>
  <c r="N5564" i="4"/>
  <c r="M5564" i="4"/>
  <c r="K5564" i="4"/>
  <c r="J5564" i="4"/>
  <c r="O5563" i="4"/>
  <c r="N5563" i="4"/>
  <c r="M5563" i="4"/>
  <c r="K5563" i="4"/>
  <c r="J5563" i="4"/>
  <c r="O5562" i="4"/>
  <c r="N5562" i="4"/>
  <c r="M5562" i="4"/>
  <c r="K5562" i="4"/>
  <c r="J5562" i="4"/>
  <c r="O5561" i="4"/>
  <c r="N5561" i="4"/>
  <c r="M5561" i="4"/>
  <c r="K5561" i="4"/>
  <c r="J5561" i="4"/>
  <c r="O5560" i="4"/>
  <c r="N5560" i="4"/>
  <c r="M5560" i="4"/>
  <c r="K5560" i="4"/>
  <c r="J5560" i="4"/>
  <c r="O5559" i="4"/>
  <c r="N5559" i="4"/>
  <c r="M5559" i="4"/>
  <c r="K5559" i="4"/>
  <c r="J5559" i="4"/>
  <c r="O5558" i="4"/>
  <c r="N5558" i="4"/>
  <c r="M5558" i="4"/>
  <c r="K5558" i="4"/>
  <c r="J5558" i="4"/>
  <c r="O5557" i="4"/>
  <c r="N5557" i="4"/>
  <c r="M5557" i="4"/>
  <c r="K5557" i="4"/>
  <c r="J5557" i="4"/>
  <c r="O5556" i="4"/>
  <c r="N5556" i="4"/>
  <c r="M5556" i="4"/>
  <c r="K5556" i="4"/>
  <c r="J5556" i="4"/>
  <c r="O5555" i="4"/>
  <c r="N5555" i="4"/>
  <c r="M5555" i="4"/>
  <c r="K5555" i="4"/>
  <c r="J5555" i="4"/>
  <c r="O5554" i="4"/>
  <c r="N5554" i="4"/>
  <c r="M5554" i="4"/>
  <c r="K5554" i="4"/>
  <c r="J5554" i="4"/>
  <c r="O5553" i="4"/>
  <c r="N5553" i="4"/>
  <c r="M5553" i="4"/>
  <c r="K5553" i="4"/>
  <c r="J5553" i="4"/>
  <c r="O5552" i="4"/>
  <c r="N5552" i="4"/>
  <c r="M5552" i="4"/>
  <c r="K5552" i="4"/>
  <c r="J5552" i="4"/>
  <c r="O5551" i="4"/>
  <c r="N5551" i="4"/>
  <c r="M5551" i="4"/>
  <c r="K5551" i="4"/>
  <c r="J5551" i="4"/>
  <c r="O5550" i="4"/>
  <c r="N5550" i="4"/>
  <c r="M5550" i="4"/>
  <c r="K5550" i="4"/>
  <c r="J5550" i="4"/>
  <c r="O5549" i="4"/>
  <c r="N5549" i="4"/>
  <c r="M5549" i="4"/>
  <c r="K5549" i="4"/>
  <c r="J5549" i="4"/>
  <c r="O5548" i="4"/>
  <c r="N5548" i="4"/>
  <c r="M5548" i="4"/>
  <c r="K5548" i="4"/>
  <c r="J5548" i="4"/>
  <c r="O5547" i="4"/>
  <c r="N5547" i="4"/>
  <c r="M5547" i="4"/>
  <c r="K5547" i="4"/>
  <c r="J5547" i="4"/>
  <c r="O5546" i="4"/>
  <c r="N5546" i="4"/>
  <c r="M5546" i="4"/>
  <c r="K5546" i="4"/>
  <c r="J5546" i="4"/>
  <c r="O5545" i="4"/>
  <c r="N5545" i="4"/>
  <c r="M5545" i="4"/>
  <c r="K5545" i="4"/>
  <c r="J5545" i="4"/>
  <c r="O5544" i="4"/>
  <c r="N5544" i="4"/>
  <c r="M5544" i="4"/>
  <c r="K5544" i="4"/>
  <c r="J5544" i="4"/>
  <c r="O5543" i="4"/>
  <c r="N5543" i="4"/>
  <c r="M5543" i="4"/>
  <c r="K5543" i="4"/>
  <c r="J5543" i="4"/>
  <c r="O5542" i="4"/>
  <c r="N5542" i="4"/>
  <c r="M5542" i="4"/>
  <c r="K5542" i="4"/>
  <c r="J5542" i="4"/>
  <c r="O5541" i="4"/>
  <c r="N5541" i="4"/>
  <c r="M5541" i="4"/>
  <c r="K5541" i="4"/>
  <c r="J5541" i="4"/>
  <c r="O5540" i="4"/>
  <c r="N5540" i="4"/>
  <c r="M5540" i="4"/>
  <c r="K5540" i="4"/>
  <c r="J5540" i="4"/>
  <c r="O5539" i="4"/>
  <c r="N5539" i="4"/>
  <c r="M5539" i="4"/>
  <c r="K5539" i="4"/>
  <c r="J5539" i="4"/>
  <c r="O5538" i="4"/>
  <c r="N5538" i="4"/>
  <c r="M5538" i="4"/>
  <c r="K5538" i="4"/>
  <c r="J5538" i="4"/>
  <c r="O5537" i="4"/>
  <c r="N5537" i="4"/>
  <c r="M5537" i="4"/>
  <c r="K5537" i="4"/>
  <c r="J5537" i="4"/>
  <c r="O5536" i="4"/>
  <c r="N5536" i="4"/>
  <c r="M5536" i="4"/>
  <c r="K5536" i="4"/>
  <c r="J5536" i="4"/>
  <c r="O5535" i="4"/>
  <c r="N5535" i="4"/>
  <c r="M5535" i="4"/>
  <c r="K5535" i="4"/>
  <c r="J5535" i="4"/>
  <c r="O5534" i="4"/>
  <c r="N5534" i="4"/>
  <c r="M5534" i="4"/>
  <c r="K5534" i="4"/>
  <c r="J5534" i="4"/>
  <c r="O5533" i="4"/>
  <c r="N5533" i="4"/>
  <c r="M5533" i="4"/>
  <c r="K5533" i="4"/>
  <c r="J5533" i="4"/>
  <c r="O5532" i="4"/>
  <c r="N5532" i="4"/>
  <c r="M5532" i="4"/>
  <c r="K5532" i="4"/>
  <c r="J5532" i="4"/>
  <c r="O5531" i="4"/>
  <c r="N5531" i="4"/>
  <c r="M5531" i="4"/>
  <c r="K5531" i="4"/>
  <c r="J5531" i="4"/>
  <c r="O5530" i="4"/>
  <c r="N5530" i="4"/>
  <c r="M5530" i="4"/>
  <c r="K5530" i="4"/>
  <c r="J5530" i="4"/>
  <c r="O5529" i="4"/>
  <c r="N5529" i="4"/>
  <c r="M5529" i="4"/>
  <c r="K5529" i="4"/>
  <c r="J5529" i="4"/>
  <c r="O5528" i="4"/>
  <c r="N5528" i="4"/>
  <c r="M5528" i="4"/>
  <c r="K5528" i="4"/>
  <c r="J5528" i="4"/>
  <c r="O5527" i="4"/>
  <c r="N5527" i="4"/>
  <c r="M5527" i="4"/>
  <c r="K5527" i="4"/>
  <c r="J5527" i="4"/>
  <c r="O5526" i="4"/>
  <c r="N5526" i="4"/>
  <c r="M5526" i="4"/>
  <c r="K5526" i="4"/>
  <c r="J5526" i="4"/>
  <c r="O5525" i="4"/>
  <c r="N5525" i="4"/>
  <c r="M5525" i="4"/>
  <c r="K5525" i="4"/>
  <c r="J5525" i="4"/>
  <c r="O5524" i="4"/>
  <c r="N5524" i="4"/>
  <c r="M5524" i="4"/>
  <c r="K5524" i="4"/>
  <c r="J5524" i="4"/>
  <c r="O5523" i="4"/>
  <c r="N5523" i="4"/>
  <c r="M5523" i="4"/>
  <c r="K5523" i="4"/>
  <c r="J5523" i="4"/>
  <c r="O5522" i="4"/>
  <c r="N5522" i="4"/>
  <c r="M5522" i="4"/>
  <c r="K5522" i="4"/>
  <c r="J5522" i="4"/>
  <c r="O5521" i="4"/>
  <c r="N5521" i="4"/>
  <c r="M5521" i="4"/>
  <c r="K5521" i="4"/>
  <c r="J5521" i="4"/>
  <c r="O5520" i="4"/>
  <c r="N5520" i="4"/>
  <c r="M5520" i="4"/>
  <c r="K5520" i="4"/>
  <c r="J5520" i="4"/>
  <c r="O5519" i="4"/>
  <c r="N5519" i="4"/>
  <c r="M5519" i="4"/>
  <c r="K5519" i="4"/>
  <c r="J5519" i="4"/>
  <c r="O5518" i="4"/>
  <c r="N5518" i="4"/>
  <c r="M5518" i="4"/>
  <c r="K5518" i="4"/>
  <c r="J5518" i="4"/>
  <c r="O5517" i="4"/>
  <c r="N5517" i="4"/>
  <c r="M5517" i="4"/>
  <c r="K5517" i="4"/>
  <c r="J5517" i="4"/>
  <c r="O5516" i="4"/>
  <c r="N5516" i="4"/>
  <c r="M5516" i="4"/>
  <c r="K5516" i="4"/>
  <c r="J5516" i="4"/>
  <c r="O5515" i="4"/>
  <c r="N5515" i="4"/>
  <c r="M5515" i="4"/>
  <c r="K5515" i="4"/>
  <c r="J5515" i="4"/>
  <c r="O5514" i="4"/>
  <c r="N5514" i="4"/>
  <c r="M5514" i="4"/>
  <c r="K5514" i="4"/>
  <c r="J5514" i="4"/>
  <c r="O5513" i="4"/>
  <c r="N5513" i="4"/>
  <c r="M5513" i="4"/>
  <c r="K5513" i="4"/>
  <c r="J5513" i="4"/>
  <c r="O5512" i="4"/>
  <c r="N5512" i="4"/>
  <c r="M5512" i="4"/>
  <c r="K5512" i="4"/>
  <c r="J5512" i="4"/>
  <c r="O5511" i="4"/>
  <c r="N5511" i="4"/>
  <c r="M5511" i="4"/>
  <c r="K5511" i="4"/>
  <c r="J5511" i="4"/>
  <c r="O5510" i="4"/>
  <c r="N5510" i="4"/>
  <c r="M5510" i="4"/>
  <c r="K5510" i="4"/>
  <c r="J5510" i="4"/>
  <c r="O5509" i="4"/>
  <c r="N5509" i="4"/>
  <c r="M5509" i="4"/>
  <c r="K5509" i="4"/>
  <c r="J5509" i="4"/>
  <c r="O5508" i="4"/>
  <c r="N5508" i="4"/>
  <c r="M5508" i="4"/>
  <c r="K5508" i="4"/>
  <c r="J5508" i="4"/>
  <c r="O5507" i="4"/>
  <c r="N5507" i="4"/>
  <c r="M5507" i="4"/>
  <c r="K5507" i="4"/>
  <c r="J5507" i="4"/>
  <c r="O5506" i="4"/>
  <c r="N5506" i="4"/>
  <c r="M5506" i="4"/>
  <c r="K5506" i="4"/>
  <c r="J5506" i="4"/>
  <c r="O5505" i="4"/>
  <c r="N5505" i="4"/>
  <c r="M5505" i="4"/>
  <c r="K5505" i="4"/>
  <c r="J5505" i="4"/>
  <c r="O5504" i="4"/>
  <c r="N5504" i="4"/>
  <c r="M5504" i="4"/>
  <c r="K5504" i="4"/>
  <c r="J5504" i="4"/>
  <c r="O5503" i="4"/>
  <c r="N5503" i="4"/>
  <c r="M5503" i="4"/>
  <c r="K5503" i="4"/>
  <c r="J5503" i="4"/>
  <c r="O5502" i="4"/>
  <c r="N5502" i="4"/>
  <c r="M5502" i="4"/>
  <c r="K5502" i="4"/>
  <c r="J5502" i="4"/>
  <c r="O5501" i="4"/>
  <c r="N5501" i="4"/>
  <c r="M5501" i="4"/>
  <c r="K5501" i="4"/>
  <c r="J5501" i="4"/>
  <c r="O5500" i="4"/>
  <c r="N5500" i="4"/>
  <c r="M5500" i="4"/>
  <c r="K5500" i="4"/>
  <c r="J5500" i="4"/>
  <c r="O5499" i="4"/>
  <c r="N5499" i="4"/>
  <c r="M5499" i="4"/>
  <c r="K5499" i="4"/>
  <c r="J5499" i="4"/>
  <c r="O5498" i="4"/>
  <c r="N5498" i="4"/>
  <c r="M5498" i="4"/>
  <c r="K5498" i="4"/>
  <c r="J5498" i="4"/>
  <c r="O5497" i="4"/>
  <c r="N5497" i="4"/>
  <c r="M5497" i="4"/>
  <c r="K5497" i="4"/>
  <c r="J5497" i="4"/>
  <c r="O5496" i="4"/>
  <c r="N5496" i="4"/>
  <c r="M5496" i="4"/>
  <c r="K5496" i="4"/>
  <c r="J5496" i="4"/>
  <c r="O5495" i="4"/>
  <c r="N5495" i="4"/>
  <c r="M5495" i="4"/>
  <c r="K5495" i="4"/>
  <c r="J5495" i="4"/>
  <c r="O5494" i="4"/>
  <c r="N5494" i="4"/>
  <c r="M5494" i="4"/>
  <c r="K5494" i="4"/>
  <c r="J5494" i="4"/>
  <c r="O5493" i="4"/>
  <c r="N5493" i="4"/>
  <c r="M5493" i="4"/>
  <c r="K5493" i="4"/>
  <c r="J5493" i="4"/>
  <c r="O5492" i="4"/>
  <c r="N5492" i="4"/>
  <c r="M5492" i="4"/>
  <c r="K5492" i="4"/>
  <c r="J5492" i="4"/>
  <c r="O5491" i="4"/>
  <c r="N5491" i="4"/>
  <c r="M5491" i="4"/>
  <c r="K5491" i="4"/>
  <c r="J5491" i="4"/>
  <c r="O5490" i="4"/>
  <c r="N5490" i="4"/>
  <c r="M5490" i="4"/>
  <c r="K5490" i="4"/>
  <c r="J5490" i="4"/>
  <c r="O5489" i="4"/>
  <c r="N5489" i="4"/>
  <c r="M5489" i="4"/>
  <c r="K5489" i="4"/>
  <c r="J5489" i="4"/>
  <c r="O5488" i="4"/>
  <c r="N5488" i="4"/>
  <c r="M5488" i="4"/>
  <c r="K5488" i="4"/>
  <c r="J5488" i="4"/>
  <c r="O5487" i="4"/>
  <c r="N5487" i="4"/>
  <c r="M5487" i="4"/>
  <c r="K5487" i="4"/>
  <c r="J5487" i="4"/>
  <c r="O5486" i="4"/>
  <c r="N5486" i="4"/>
  <c r="M5486" i="4"/>
  <c r="K5486" i="4"/>
  <c r="J5486" i="4"/>
  <c r="O5485" i="4"/>
  <c r="N5485" i="4"/>
  <c r="M5485" i="4"/>
  <c r="K5485" i="4"/>
  <c r="J5485" i="4"/>
  <c r="O5484" i="4"/>
  <c r="N5484" i="4"/>
  <c r="M5484" i="4"/>
  <c r="K5484" i="4"/>
  <c r="J5484" i="4"/>
  <c r="O5483" i="4"/>
  <c r="N5483" i="4"/>
  <c r="M5483" i="4"/>
  <c r="K5483" i="4"/>
  <c r="J5483" i="4"/>
  <c r="O5482" i="4"/>
  <c r="N5482" i="4"/>
  <c r="M5482" i="4"/>
  <c r="K5482" i="4"/>
  <c r="J5482" i="4"/>
  <c r="O5481" i="4"/>
  <c r="N5481" i="4"/>
  <c r="M5481" i="4"/>
  <c r="K5481" i="4"/>
  <c r="J5481" i="4"/>
  <c r="O5480" i="4"/>
  <c r="N5480" i="4"/>
  <c r="M5480" i="4"/>
  <c r="K5480" i="4"/>
  <c r="J5480" i="4"/>
  <c r="O5479" i="4"/>
  <c r="N5479" i="4"/>
  <c r="M5479" i="4"/>
  <c r="K5479" i="4"/>
  <c r="J5479" i="4"/>
  <c r="O5478" i="4"/>
  <c r="N5478" i="4"/>
  <c r="M5478" i="4"/>
  <c r="K5478" i="4"/>
  <c r="J5478" i="4"/>
  <c r="O5477" i="4"/>
  <c r="N5477" i="4"/>
  <c r="M5477" i="4"/>
  <c r="K5477" i="4"/>
  <c r="J5477" i="4"/>
  <c r="O5476" i="4"/>
  <c r="N5476" i="4"/>
  <c r="M5476" i="4"/>
  <c r="K5476" i="4"/>
  <c r="J5476" i="4"/>
  <c r="O5475" i="4"/>
  <c r="N5475" i="4"/>
  <c r="M5475" i="4"/>
  <c r="K5475" i="4"/>
  <c r="J5475" i="4"/>
  <c r="O5474" i="4"/>
  <c r="N5474" i="4"/>
  <c r="M5474" i="4"/>
  <c r="K5474" i="4"/>
  <c r="J5474" i="4"/>
  <c r="O5473" i="4"/>
  <c r="N5473" i="4"/>
  <c r="M5473" i="4"/>
  <c r="K5473" i="4"/>
  <c r="J5473" i="4"/>
  <c r="O5472" i="4"/>
  <c r="N5472" i="4"/>
  <c r="M5472" i="4"/>
  <c r="K5472" i="4"/>
  <c r="J5472" i="4"/>
  <c r="O5471" i="4"/>
  <c r="N5471" i="4"/>
  <c r="M5471" i="4"/>
  <c r="K5471" i="4"/>
  <c r="J5471" i="4"/>
  <c r="O5470" i="4"/>
  <c r="N5470" i="4"/>
  <c r="M5470" i="4"/>
  <c r="K5470" i="4"/>
  <c r="J5470" i="4"/>
  <c r="O5469" i="4"/>
  <c r="N5469" i="4"/>
  <c r="M5469" i="4"/>
  <c r="K5469" i="4"/>
  <c r="J5469" i="4"/>
  <c r="O5468" i="4"/>
  <c r="N5468" i="4"/>
  <c r="M5468" i="4"/>
  <c r="K5468" i="4"/>
  <c r="J5468" i="4"/>
  <c r="O5467" i="4"/>
  <c r="N5467" i="4"/>
  <c r="M5467" i="4"/>
  <c r="K5467" i="4"/>
  <c r="J5467" i="4"/>
  <c r="O5466" i="4"/>
  <c r="N5466" i="4"/>
  <c r="M5466" i="4"/>
  <c r="K5466" i="4"/>
  <c r="J5466" i="4"/>
  <c r="O5465" i="4"/>
  <c r="N5465" i="4"/>
  <c r="M5465" i="4"/>
  <c r="K5465" i="4"/>
  <c r="J5465" i="4"/>
  <c r="O5464" i="4"/>
  <c r="N5464" i="4"/>
  <c r="M5464" i="4"/>
  <c r="K5464" i="4"/>
  <c r="J5464" i="4"/>
  <c r="O5463" i="4"/>
  <c r="N5463" i="4"/>
  <c r="M5463" i="4"/>
  <c r="K5463" i="4"/>
  <c r="J5463" i="4"/>
  <c r="O5462" i="4"/>
  <c r="N5462" i="4"/>
  <c r="M5462" i="4"/>
  <c r="K5462" i="4"/>
  <c r="J5462" i="4"/>
  <c r="O5461" i="4"/>
  <c r="N5461" i="4"/>
  <c r="M5461" i="4"/>
  <c r="K5461" i="4"/>
  <c r="J5461" i="4"/>
  <c r="O5460" i="4"/>
  <c r="N5460" i="4"/>
  <c r="M5460" i="4"/>
  <c r="K5460" i="4"/>
  <c r="J5460" i="4"/>
  <c r="O5459" i="4"/>
  <c r="N5459" i="4"/>
  <c r="M5459" i="4"/>
  <c r="K5459" i="4"/>
  <c r="J5459" i="4"/>
  <c r="O5458" i="4"/>
  <c r="N5458" i="4"/>
  <c r="M5458" i="4"/>
  <c r="K5458" i="4"/>
  <c r="J5458" i="4"/>
  <c r="O5457" i="4"/>
  <c r="N5457" i="4"/>
  <c r="M5457" i="4"/>
  <c r="K5457" i="4"/>
  <c r="J5457" i="4"/>
  <c r="O5456" i="4"/>
  <c r="N5456" i="4"/>
  <c r="M5456" i="4"/>
  <c r="K5456" i="4"/>
  <c r="J5456" i="4"/>
  <c r="O5455" i="4"/>
  <c r="N5455" i="4"/>
  <c r="M5455" i="4"/>
  <c r="K5455" i="4"/>
  <c r="J5455" i="4"/>
  <c r="O5454" i="4"/>
  <c r="N5454" i="4"/>
  <c r="M5454" i="4"/>
  <c r="K5454" i="4"/>
  <c r="J5454" i="4"/>
  <c r="O5453" i="4"/>
  <c r="N5453" i="4"/>
  <c r="M5453" i="4"/>
  <c r="K5453" i="4"/>
  <c r="J5453" i="4"/>
  <c r="O5452" i="4"/>
  <c r="N5452" i="4"/>
  <c r="M5452" i="4"/>
  <c r="K5452" i="4"/>
  <c r="J5452" i="4"/>
  <c r="O5451" i="4"/>
  <c r="N5451" i="4"/>
  <c r="M5451" i="4"/>
  <c r="K5451" i="4"/>
  <c r="J5451" i="4"/>
  <c r="O5450" i="4"/>
  <c r="N5450" i="4"/>
  <c r="M5450" i="4"/>
  <c r="K5450" i="4"/>
  <c r="J5450" i="4"/>
  <c r="O5449" i="4"/>
  <c r="N5449" i="4"/>
  <c r="M5449" i="4"/>
  <c r="K5449" i="4"/>
  <c r="J5449" i="4"/>
  <c r="O5448" i="4"/>
  <c r="N5448" i="4"/>
  <c r="M5448" i="4"/>
  <c r="K5448" i="4"/>
  <c r="J5448" i="4"/>
  <c r="O5447" i="4"/>
  <c r="N5447" i="4"/>
  <c r="M5447" i="4"/>
  <c r="K5447" i="4"/>
  <c r="J5447" i="4"/>
  <c r="O5446" i="4"/>
  <c r="N5446" i="4"/>
  <c r="M5446" i="4"/>
  <c r="K5446" i="4"/>
  <c r="J5446" i="4"/>
  <c r="O5445" i="4"/>
  <c r="N5445" i="4"/>
  <c r="M5445" i="4"/>
  <c r="K5445" i="4"/>
  <c r="J5445" i="4"/>
  <c r="O5444" i="4"/>
  <c r="N5444" i="4"/>
  <c r="M5444" i="4"/>
  <c r="K5444" i="4"/>
  <c r="J5444" i="4"/>
  <c r="O5443" i="4"/>
  <c r="N5443" i="4"/>
  <c r="M5443" i="4"/>
  <c r="K5443" i="4"/>
  <c r="J5443" i="4"/>
  <c r="O5442" i="4"/>
  <c r="N5442" i="4"/>
  <c r="M5442" i="4"/>
  <c r="K5442" i="4"/>
  <c r="J5442" i="4"/>
  <c r="O5441" i="4"/>
  <c r="N5441" i="4"/>
  <c r="M5441" i="4"/>
  <c r="K5441" i="4"/>
  <c r="J5441" i="4"/>
  <c r="O5440" i="4"/>
  <c r="N5440" i="4"/>
  <c r="M5440" i="4"/>
  <c r="K5440" i="4"/>
  <c r="J5440" i="4"/>
  <c r="O5439" i="4"/>
  <c r="N5439" i="4"/>
  <c r="M5439" i="4"/>
  <c r="K5439" i="4"/>
  <c r="J5439" i="4"/>
  <c r="O5438" i="4"/>
  <c r="N5438" i="4"/>
  <c r="M5438" i="4"/>
  <c r="K5438" i="4"/>
  <c r="J5438" i="4"/>
  <c r="O5437" i="4"/>
  <c r="N5437" i="4"/>
  <c r="M5437" i="4"/>
  <c r="K5437" i="4"/>
  <c r="J5437" i="4"/>
  <c r="O5436" i="4"/>
  <c r="N5436" i="4"/>
  <c r="M5436" i="4"/>
  <c r="K5436" i="4"/>
  <c r="J5436" i="4"/>
  <c r="O5435" i="4"/>
  <c r="N5435" i="4"/>
  <c r="M5435" i="4"/>
  <c r="K5435" i="4"/>
  <c r="J5435" i="4"/>
  <c r="O5434" i="4"/>
  <c r="N5434" i="4"/>
  <c r="M5434" i="4"/>
  <c r="K5434" i="4"/>
  <c r="J5434" i="4"/>
  <c r="O5433" i="4"/>
  <c r="N5433" i="4"/>
  <c r="M5433" i="4"/>
  <c r="K5433" i="4"/>
  <c r="J5433" i="4"/>
  <c r="O5432" i="4"/>
  <c r="N5432" i="4"/>
  <c r="M5432" i="4"/>
  <c r="K5432" i="4"/>
  <c r="J5432" i="4"/>
  <c r="O5431" i="4"/>
  <c r="N5431" i="4"/>
  <c r="M5431" i="4"/>
  <c r="K5431" i="4"/>
  <c r="J5431" i="4"/>
  <c r="O5430" i="4"/>
  <c r="N5430" i="4"/>
  <c r="M5430" i="4"/>
  <c r="K5430" i="4"/>
  <c r="J5430" i="4"/>
  <c r="O5429" i="4"/>
  <c r="N5429" i="4"/>
  <c r="M5429" i="4"/>
  <c r="K5429" i="4"/>
  <c r="J5429" i="4"/>
  <c r="O5428" i="4"/>
  <c r="N5428" i="4"/>
  <c r="M5428" i="4"/>
  <c r="K5428" i="4"/>
  <c r="J5428" i="4"/>
  <c r="O5427" i="4"/>
  <c r="N5427" i="4"/>
  <c r="M5427" i="4"/>
  <c r="K5427" i="4"/>
  <c r="J5427" i="4"/>
  <c r="O5426" i="4"/>
  <c r="N5426" i="4"/>
  <c r="M5426" i="4"/>
  <c r="K5426" i="4"/>
  <c r="J5426" i="4"/>
  <c r="O5425" i="4"/>
  <c r="N5425" i="4"/>
  <c r="M5425" i="4"/>
  <c r="K5425" i="4"/>
  <c r="J5425" i="4"/>
  <c r="O5424" i="4"/>
  <c r="N5424" i="4"/>
  <c r="M5424" i="4"/>
  <c r="K5424" i="4"/>
  <c r="J5424" i="4"/>
  <c r="O5423" i="4"/>
  <c r="N5423" i="4"/>
  <c r="M5423" i="4"/>
  <c r="K5423" i="4"/>
  <c r="J5423" i="4"/>
  <c r="O5422" i="4"/>
  <c r="N5422" i="4"/>
  <c r="M5422" i="4"/>
  <c r="K5422" i="4"/>
  <c r="J5422" i="4"/>
  <c r="O5421" i="4"/>
  <c r="N5421" i="4"/>
  <c r="M5421" i="4"/>
  <c r="K5421" i="4"/>
  <c r="J5421" i="4"/>
  <c r="O5420" i="4"/>
  <c r="N5420" i="4"/>
  <c r="M5420" i="4"/>
  <c r="K5420" i="4"/>
  <c r="J5420" i="4"/>
  <c r="O5419" i="4"/>
  <c r="N5419" i="4"/>
  <c r="M5419" i="4"/>
  <c r="K5419" i="4"/>
  <c r="J5419" i="4"/>
  <c r="O5418" i="4"/>
  <c r="N5418" i="4"/>
  <c r="M5418" i="4"/>
  <c r="K5418" i="4"/>
  <c r="J5418" i="4"/>
  <c r="O5417" i="4"/>
  <c r="N5417" i="4"/>
  <c r="M5417" i="4"/>
  <c r="K5417" i="4"/>
  <c r="J5417" i="4"/>
  <c r="O5416" i="4"/>
  <c r="N5416" i="4"/>
  <c r="M5416" i="4"/>
  <c r="K5416" i="4"/>
  <c r="J5416" i="4"/>
  <c r="O5415" i="4"/>
  <c r="N5415" i="4"/>
  <c r="M5415" i="4"/>
  <c r="K5415" i="4"/>
  <c r="J5415" i="4"/>
  <c r="O5414" i="4"/>
  <c r="N5414" i="4"/>
  <c r="M5414" i="4"/>
  <c r="K5414" i="4"/>
  <c r="J5414" i="4"/>
  <c r="O5413" i="4"/>
  <c r="N5413" i="4"/>
  <c r="M5413" i="4"/>
  <c r="K5413" i="4"/>
  <c r="J5413" i="4"/>
  <c r="O5412" i="4"/>
  <c r="N5412" i="4"/>
  <c r="M5412" i="4"/>
  <c r="K5412" i="4"/>
  <c r="J5412" i="4"/>
  <c r="O5411" i="4"/>
  <c r="N5411" i="4"/>
  <c r="M5411" i="4"/>
  <c r="K5411" i="4"/>
  <c r="J5411" i="4"/>
  <c r="O5410" i="4"/>
  <c r="N5410" i="4"/>
  <c r="M5410" i="4"/>
  <c r="K5410" i="4"/>
  <c r="J5410" i="4"/>
  <c r="O5409" i="4"/>
  <c r="N5409" i="4"/>
  <c r="M5409" i="4"/>
  <c r="K5409" i="4"/>
  <c r="J5409" i="4"/>
  <c r="O5408" i="4"/>
  <c r="N5408" i="4"/>
  <c r="M5408" i="4"/>
  <c r="K5408" i="4"/>
  <c r="J5408" i="4"/>
  <c r="O5407" i="4"/>
  <c r="N5407" i="4"/>
  <c r="M5407" i="4"/>
  <c r="K5407" i="4"/>
  <c r="J5407" i="4"/>
  <c r="O5406" i="4"/>
  <c r="N5406" i="4"/>
  <c r="M5406" i="4"/>
  <c r="K5406" i="4"/>
  <c r="J5406" i="4"/>
  <c r="O5405" i="4"/>
  <c r="N5405" i="4"/>
  <c r="M5405" i="4"/>
  <c r="K5405" i="4"/>
  <c r="J5405" i="4"/>
  <c r="O5404" i="4"/>
  <c r="N5404" i="4"/>
  <c r="M5404" i="4"/>
  <c r="K5404" i="4"/>
  <c r="J5404" i="4"/>
  <c r="O5403" i="4"/>
  <c r="N5403" i="4"/>
  <c r="M5403" i="4"/>
  <c r="K5403" i="4"/>
  <c r="J5403" i="4"/>
  <c r="O5402" i="4"/>
  <c r="N5402" i="4"/>
  <c r="M5402" i="4"/>
  <c r="K5402" i="4"/>
  <c r="J5402" i="4"/>
  <c r="O5401" i="4"/>
  <c r="N5401" i="4"/>
  <c r="M5401" i="4"/>
  <c r="K5401" i="4"/>
  <c r="J5401" i="4"/>
  <c r="O5400" i="4"/>
  <c r="N5400" i="4"/>
  <c r="M5400" i="4"/>
  <c r="K5400" i="4"/>
  <c r="J5400" i="4"/>
  <c r="O5399" i="4"/>
  <c r="N5399" i="4"/>
  <c r="M5399" i="4"/>
  <c r="K5399" i="4"/>
  <c r="J5399" i="4"/>
  <c r="O5398" i="4"/>
  <c r="N5398" i="4"/>
  <c r="M5398" i="4"/>
  <c r="K5398" i="4"/>
  <c r="J5398" i="4"/>
  <c r="O5397" i="4"/>
  <c r="N5397" i="4"/>
  <c r="M5397" i="4"/>
  <c r="K5397" i="4"/>
  <c r="J5397" i="4"/>
  <c r="O5396" i="4"/>
  <c r="N5396" i="4"/>
  <c r="M5396" i="4"/>
  <c r="K5396" i="4"/>
  <c r="J5396" i="4"/>
  <c r="O5395" i="4"/>
  <c r="N5395" i="4"/>
  <c r="M5395" i="4"/>
  <c r="K5395" i="4"/>
  <c r="J5395" i="4"/>
  <c r="O5394" i="4"/>
  <c r="N5394" i="4"/>
  <c r="M5394" i="4"/>
  <c r="K5394" i="4"/>
  <c r="J5394" i="4"/>
  <c r="O5393" i="4"/>
  <c r="N5393" i="4"/>
  <c r="M5393" i="4"/>
  <c r="K5393" i="4"/>
  <c r="J5393" i="4"/>
  <c r="O5392" i="4"/>
  <c r="N5392" i="4"/>
  <c r="M5392" i="4"/>
  <c r="K5392" i="4"/>
  <c r="J5392" i="4"/>
  <c r="O5391" i="4"/>
  <c r="N5391" i="4"/>
  <c r="M5391" i="4"/>
  <c r="K5391" i="4"/>
  <c r="J5391" i="4"/>
  <c r="O5390" i="4"/>
  <c r="N5390" i="4"/>
  <c r="M5390" i="4"/>
  <c r="K5390" i="4"/>
  <c r="J5390" i="4"/>
  <c r="O5389" i="4"/>
  <c r="N5389" i="4"/>
  <c r="M5389" i="4"/>
  <c r="K5389" i="4"/>
  <c r="J5389" i="4"/>
  <c r="O5388" i="4"/>
  <c r="N5388" i="4"/>
  <c r="M5388" i="4"/>
  <c r="K5388" i="4"/>
  <c r="J5388" i="4"/>
  <c r="O5387" i="4"/>
  <c r="N5387" i="4"/>
  <c r="M5387" i="4"/>
  <c r="K5387" i="4"/>
  <c r="J5387" i="4"/>
  <c r="O5386" i="4"/>
  <c r="N5386" i="4"/>
  <c r="M5386" i="4"/>
  <c r="K5386" i="4"/>
  <c r="J5386" i="4"/>
  <c r="O5385" i="4"/>
  <c r="N5385" i="4"/>
  <c r="M5385" i="4"/>
  <c r="K5385" i="4"/>
  <c r="J5385" i="4"/>
  <c r="O5384" i="4"/>
  <c r="N5384" i="4"/>
  <c r="M5384" i="4"/>
  <c r="K5384" i="4"/>
  <c r="J5384" i="4"/>
  <c r="O5383" i="4"/>
  <c r="N5383" i="4"/>
  <c r="M5383" i="4"/>
  <c r="K5383" i="4"/>
  <c r="J5383" i="4"/>
  <c r="O5382" i="4"/>
  <c r="N5382" i="4"/>
  <c r="M5382" i="4"/>
  <c r="K5382" i="4"/>
  <c r="J5382" i="4"/>
  <c r="O5381" i="4"/>
  <c r="N5381" i="4"/>
  <c r="M5381" i="4"/>
  <c r="K5381" i="4"/>
  <c r="J5381" i="4"/>
  <c r="O5380" i="4"/>
  <c r="N5380" i="4"/>
  <c r="M5380" i="4"/>
  <c r="K5380" i="4"/>
  <c r="J5380" i="4"/>
  <c r="O5379" i="4"/>
  <c r="N5379" i="4"/>
  <c r="M5379" i="4"/>
  <c r="K5379" i="4"/>
  <c r="J5379" i="4"/>
  <c r="O5378" i="4"/>
  <c r="N5378" i="4"/>
  <c r="M5378" i="4"/>
  <c r="K5378" i="4"/>
  <c r="J5378" i="4"/>
  <c r="O5377" i="4"/>
  <c r="N5377" i="4"/>
  <c r="M5377" i="4"/>
  <c r="K5377" i="4"/>
  <c r="J5377" i="4"/>
  <c r="O5376" i="4"/>
  <c r="N5376" i="4"/>
  <c r="M5376" i="4"/>
  <c r="K5376" i="4"/>
  <c r="J5376" i="4"/>
  <c r="O5375" i="4"/>
  <c r="N5375" i="4"/>
  <c r="M5375" i="4"/>
  <c r="K5375" i="4"/>
  <c r="J5375" i="4"/>
  <c r="O5374" i="4"/>
  <c r="N5374" i="4"/>
  <c r="M5374" i="4"/>
  <c r="K5374" i="4"/>
  <c r="J5374" i="4"/>
  <c r="O5373" i="4"/>
  <c r="N5373" i="4"/>
  <c r="M5373" i="4"/>
  <c r="K5373" i="4"/>
  <c r="J5373" i="4"/>
  <c r="O5372" i="4"/>
  <c r="N5372" i="4"/>
  <c r="M5372" i="4"/>
  <c r="K5372" i="4"/>
  <c r="J5372" i="4"/>
  <c r="O5371" i="4"/>
  <c r="N5371" i="4"/>
  <c r="M5371" i="4"/>
  <c r="K5371" i="4"/>
  <c r="J5371" i="4"/>
  <c r="O5370" i="4"/>
  <c r="N5370" i="4"/>
  <c r="M5370" i="4"/>
  <c r="K5370" i="4"/>
  <c r="J5370" i="4"/>
  <c r="O5369" i="4"/>
  <c r="N5369" i="4"/>
  <c r="M5369" i="4"/>
  <c r="K5369" i="4"/>
  <c r="J5369" i="4"/>
  <c r="O5368" i="4"/>
  <c r="N5368" i="4"/>
  <c r="M5368" i="4"/>
  <c r="K5368" i="4"/>
  <c r="J5368" i="4"/>
  <c r="O5367" i="4"/>
  <c r="N5367" i="4"/>
  <c r="M5367" i="4"/>
  <c r="K5367" i="4"/>
  <c r="J5367" i="4"/>
  <c r="O5366" i="4"/>
  <c r="N5366" i="4"/>
  <c r="M5366" i="4"/>
  <c r="K5366" i="4"/>
  <c r="J5366" i="4"/>
  <c r="O5365" i="4"/>
  <c r="N5365" i="4"/>
  <c r="M5365" i="4"/>
  <c r="K5365" i="4"/>
  <c r="J5365" i="4"/>
  <c r="O5364" i="4"/>
  <c r="N5364" i="4"/>
  <c r="M5364" i="4"/>
  <c r="K5364" i="4"/>
  <c r="J5364" i="4"/>
  <c r="O5363" i="4"/>
  <c r="N5363" i="4"/>
  <c r="M5363" i="4"/>
  <c r="K5363" i="4"/>
  <c r="J5363" i="4"/>
  <c r="O5362" i="4"/>
  <c r="N5362" i="4"/>
  <c r="M5362" i="4"/>
  <c r="K5362" i="4"/>
  <c r="J5362" i="4"/>
  <c r="O5361" i="4"/>
  <c r="N5361" i="4"/>
  <c r="M5361" i="4"/>
  <c r="K5361" i="4"/>
  <c r="J5361" i="4"/>
  <c r="O5360" i="4"/>
  <c r="N5360" i="4"/>
  <c r="M5360" i="4"/>
  <c r="K5360" i="4"/>
  <c r="J5360" i="4"/>
  <c r="O5359" i="4"/>
  <c r="N5359" i="4"/>
  <c r="M5359" i="4"/>
  <c r="K5359" i="4"/>
  <c r="J5359" i="4"/>
  <c r="O5358" i="4"/>
  <c r="N5358" i="4"/>
  <c r="M5358" i="4"/>
  <c r="K5358" i="4"/>
  <c r="J5358" i="4"/>
  <c r="O5357" i="4"/>
  <c r="N5357" i="4"/>
  <c r="M5357" i="4"/>
  <c r="K5357" i="4"/>
  <c r="J5357" i="4"/>
  <c r="O5356" i="4"/>
  <c r="N5356" i="4"/>
  <c r="M5356" i="4"/>
  <c r="K5356" i="4"/>
  <c r="J5356" i="4"/>
  <c r="O5355" i="4"/>
  <c r="N5355" i="4"/>
  <c r="M5355" i="4"/>
  <c r="K5355" i="4"/>
  <c r="J5355" i="4"/>
  <c r="O5354" i="4"/>
  <c r="N5354" i="4"/>
  <c r="M5354" i="4"/>
  <c r="K5354" i="4"/>
  <c r="J5354" i="4"/>
  <c r="O5353" i="4"/>
  <c r="N5353" i="4"/>
  <c r="M5353" i="4"/>
  <c r="K5353" i="4"/>
  <c r="J5353" i="4"/>
  <c r="O5352" i="4"/>
  <c r="N5352" i="4"/>
  <c r="M5352" i="4"/>
  <c r="K5352" i="4"/>
  <c r="J5352" i="4"/>
  <c r="O5351" i="4"/>
  <c r="N5351" i="4"/>
  <c r="M5351" i="4"/>
  <c r="K5351" i="4"/>
  <c r="J5351" i="4"/>
  <c r="O5350" i="4"/>
  <c r="N5350" i="4"/>
  <c r="M5350" i="4"/>
  <c r="K5350" i="4"/>
  <c r="J5350" i="4"/>
  <c r="O5349" i="4"/>
  <c r="N5349" i="4"/>
  <c r="M5349" i="4"/>
  <c r="K5349" i="4"/>
  <c r="J5349" i="4"/>
  <c r="O5348" i="4"/>
  <c r="N5348" i="4"/>
  <c r="M5348" i="4"/>
  <c r="K5348" i="4"/>
  <c r="J5348" i="4"/>
  <c r="O5347" i="4"/>
  <c r="N5347" i="4"/>
  <c r="M5347" i="4"/>
  <c r="K5347" i="4"/>
  <c r="J5347" i="4"/>
  <c r="O5346" i="4"/>
  <c r="N5346" i="4"/>
  <c r="M5346" i="4"/>
  <c r="K5346" i="4"/>
  <c r="J5346" i="4"/>
  <c r="O5345" i="4"/>
  <c r="N5345" i="4"/>
  <c r="M5345" i="4"/>
  <c r="K5345" i="4"/>
  <c r="J5345" i="4"/>
  <c r="O5344" i="4"/>
  <c r="N5344" i="4"/>
  <c r="M5344" i="4"/>
  <c r="K5344" i="4"/>
  <c r="J5344" i="4"/>
  <c r="O5343" i="4"/>
  <c r="N5343" i="4"/>
  <c r="M5343" i="4"/>
  <c r="K5343" i="4"/>
  <c r="J5343" i="4"/>
  <c r="O5342" i="4"/>
  <c r="N5342" i="4"/>
  <c r="M5342" i="4"/>
  <c r="K5342" i="4"/>
  <c r="J5342" i="4"/>
  <c r="O5341" i="4"/>
  <c r="N5341" i="4"/>
  <c r="M5341" i="4"/>
  <c r="K5341" i="4"/>
  <c r="J5341" i="4"/>
  <c r="O5340" i="4"/>
  <c r="N5340" i="4"/>
  <c r="M5340" i="4"/>
  <c r="K5340" i="4"/>
  <c r="J5340" i="4"/>
  <c r="O5339" i="4"/>
  <c r="N5339" i="4"/>
  <c r="M5339" i="4"/>
  <c r="K5339" i="4"/>
  <c r="J5339" i="4"/>
  <c r="O5338" i="4"/>
  <c r="N5338" i="4"/>
  <c r="M5338" i="4"/>
  <c r="K5338" i="4"/>
  <c r="J5338" i="4"/>
  <c r="O5337" i="4"/>
  <c r="N5337" i="4"/>
  <c r="M5337" i="4"/>
  <c r="K5337" i="4"/>
  <c r="J5337" i="4"/>
  <c r="O5336" i="4"/>
  <c r="N5336" i="4"/>
  <c r="M5336" i="4"/>
  <c r="K5336" i="4"/>
  <c r="J5336" i="4"/>
  <c r="O5335" i="4"/>
  <c r="N5335" i="4"/>
  <c r="M5335" i="4"/>
  <c r="K5335" i="4"/>
  <c r="J5335" i="4"/>
  <c r="O5334" i="4"/>
  <c r="N5334" i="4"/>
  <c r="M5334" i="4"/>
  <c r="K5334" i="4"/>
  <c r="J5334" i="4"/>
  <c r="O5333" i="4"/>
  <c r="N5333" i="4"/>
  <c r="M5333" i="4"/>
  <c r="K5333" i="4"/>
  <c r="J5333" i="4"/>
  <c r="O5332" i="4"/>
  <c r="N5332" i="4"/>
  <c r="M5332" i="4"/>
  <c r="K5332" i="4"/>
  <c r="J5332" i="4"/>
  <c r="O5331" i="4"/>
  <c r="N5331" i="4"/>
  <c r="M5331" i="4"/>
  <c r="K5331" i="4"/>
  <c r="J5331" i="4"/>
  <c r="O5330" i="4"/>
  <c r="N5330" i="4"/>
  <c r="M5330" i="4"/>
  <c r="K5330" i="4"/>
  <c r="J5330" i="4"/>
  <c r="O5329" i="4"/>
  <c r="N5329" i="4"/>
  <c r="M5329" i="4"/>
  <c r="K5329" i="4"/>
  <c r="J5329" i="4"/>
  <c r="O5328" i="4"/>
  <c r="N5328" i="4"/>
  <c r="M5328" i="4"/>
  <c r="K5328" i="4"/>
  <c r="J5328" i="4"/>
  <c r="O5327" i="4"/>
  <c r="N5327" i="4"/>
  <c r="M5327" i="4"/>
  <c r="K5327" i="4"/>
  <c r="J5327" i="4"/>
  <c r="O5326" i="4"/>
  <c r="N5326" i="4"/>
  <c r="M5326" i="4"/>
  <c r="K5326" i="4"/>
  <c r="J5326" i="4"/>
  <c r="O5325" i="4"/>
  <c r="N5325" i="4"/>
  <c r="M5325" i="4"/>
  <c r="K5325" i="4"/>
  <c r="J5325" i="4"/>
  <c r="O5324" i="4"/>
  <c r="N5324" i="4"/>
  <c r="M5324" i="4"/>
  <c r="K5324" i="4"/>
  <c r="J5324" i="4"/>
  <c r="O5323" i="4"/>
  <c r="N5323" i="4"/>
  <c r="M5323" i="4"/>
  <c r="K5323" i="4"/>
  <c r="J5323" i="4"/>
  <c r="O5322" i="4"/>
  <c r="N5322" i="4"/>
  <c r="M5322" i="4"/>
  <c r="K5322" i="4"/>
  <c r="J5322" i="4"/>
  <c r="O5321" i="4"/>
  <c r="N5321" i="4"/>
  <c r="M5321" i="4"/>
  <c r="K5321" i="4"/>
  <c r="J5321" i="4"/>
  <c r="O5320" i="4"/>
  <c r="N5320" i="4"/>
  <c r="M5320" i="4"/>
  <c r="K5320" i="4"/>
  <c r="J5320" i="4"/>
  <c r="O5319" i="4"/>
  <c r="N5319" i="4"/>
  <c r="M5319" i="4"/>
  <c r="K5319" i="4"/>
  <c r="J5319" i="4"/>
  <c r="O5318" i="4"/>
  <c r="N5318" i="4"/>
  <c r="M5318" i="4"/>
  <c r="K5318" i="4"/>
  <c r="J5318" i="4"/>
  <c r="O5317" i="4"/>
  <c r="N5317" i="4"/>
  <c r="M5317" i="4"/>
  <c r="K5317" i="4"/>
  <c r="J5317" i="4"/>
  <c r="O5316" i="4"/>
  <c r="N5316" i="4"/>
  <c r="M5316" i="4"/>
  <c r="K5316" i="4"/>
  <c r="J5316" i="4"/>
  <c r="O5315" i="4"/>
  <c r="N5315" i="4"/>
  <c r="M5315" i="4"/>
  <c r="K5315" i="4"/>
  <c r="J5315" i="4"/>
  <c r="O5314" i="4"/>
  <c r="N5314" i="4"/>
  <c r="M5314" i="4"/>
  <c r="K5314" i="4"/>
  <c r="J5314" i="4"/>
  <c r="O5313" i="4"/>
  <c r="N5313" i="4"/>
  <c r="M5313" i="4"/>
  <c r="K5313" i="4"/>
  <c r="J5313" i="4"/>
  <c r="O5312" i="4"/>
  <c r="N5312" i="4"/>
  <c r="M5312" i="4"/>
  <c r="K5312" i="4"/>
  <c r="J5312" i="4"/>
  <c r="O5311" i="4"/>
  <c r="N5311" i="4"/>
  <c r="M5311" i="4"/>
  <c r="K5311" i="4"/>
  <c r="J5311" i="4"/>
  <c r="O5310" i="4"/>
  <c r="N5310" i="4"/>
  <c r="M5310" i="4"/>
  <c r="K5310" i="4"/>
  <c r="J5310" i="4"/>
  <c r="O5309" i="4"/>
  <c r="N5309" i="4"/>
  <c r="M5309" i="4"/>
  <c r="K5309" i="4"/>
  <c r="J5309" i="4"/>
  <c r="O5308" i="4"/>
  <c r="N5308" i="4"/>
  <c r="M5308" i="4"/>
  <c r="K5308" i="4"/>
  <c r="J5308" i="4"/>
  <c r="O5307" i="4"/>
  <c r="N5307" i="4"/>
  <c r="M5307" i="4"/>
  <c r="K5307" i="4"/>
  <c r="J5307" i="4"/>
  <c r="O5306" i="4"/>
  <c r="N5306" i="4"/>
  <c r="M5306" i="4"/>
  <c r="K5306" i="4"/>
  <c r="J5306" i="4"/>
  <c r="O5305" i="4"/>
  <c r="N5305" i="4"/>
  <c r="M5305" i="4"/>
  <c r="K5305" i="4"/>
  <c r="J5305" i="4"/>
  <c r="O5304" i="4"/>
  <c r="N5304" i="4"/>
  <c r="M5304" i="4"/>
  <c r="K5304" i="4"/>
  <c r="J5304" i="4"/>
  <c r="O5303" i="4"/>
  <c r="N5303" i="4"/>
  <c r="M5303" i="4"/>
  <c r="K5303" i="4"/>
  <c r="J5303" i="4"/>
  <c r="O5302" i="4"/>
  <c r="N5302" i="4"/>
  <c r="M5302" i="4"/>
  <c r="K5302" i="4"/>
  <c r="J5302" i="4"/>
  <c r="O5301" i="4"/>
  <c r="N5301" i="4"/>
  <c r="M5301" i="4"/>
  <c r="K5301" i="4"/>
  <c r="J5301" i="4"/>
  <c r="O5300" i="4"/>
  <c r="N5300" i="4"/>
  <c r="M5300" i="4"/>
  <c r="K5300" i="4"/>
  <c r="J5300" i="4"/>
  <c r="O5299" i="4"/>
  <c r="N5299" i="4"/>
  <c r="M5299" i="4"/>
  <c r="K5299" i="4"/>
  <c r="J5299" i="4"/>
  <c r="O5298" i="4"/>
  <c r="N5298" i="4"/>
  <c r="M5298" i="4"/>
  <c r="K5298" i="4"/>
  <c r="J5298" i="4"/>
  <c r="O5297" i="4"/>
  <c r="N5297" i="4"/>
  <c r="M5297" i="4"/>
  <c r="K5297" i="4"/>
  <c r="J5297" i="4"/>
  <c r="O5296" i="4"/>
  <c r="N5296" i="4"/>
  <c r="M5296" i="4"/>
  <c r="K5296" i="4"/>
  <c r="J5296" i="4"/>
  <c r="O5295" i="4"/>
  <c r="N5295" i="4"/>
  <c r="M5295" i="4"/>
  <c r="K5295" i="4"/>
  <c r="J5295" i="4"/>
  <c r="O5294" i="4"/>
  <c r="N5294" i="4"/>
  <c r="M5294" i="4"/>
  <c r="K5294" i="4"/>
  <c r="J5294" i="4"/>
  <c r="O5293" i="4"/>
  <c r="N5293" i="4"/>
  <c r="M5293" i="4"/>
  <c r="K5293" i="4"/>
  <c r="J5293" i="4"/>
  <c r="O5292" i="4"/>
  <c r="N5292" i="4"/>
  <c r="M5292" i="4"/>
  <c r="K5292" i="4"/>
  <c r="J5292" i="4"/>
  <c r="O5291" i="4"/>
  <c r="N5291" i="4"/>
  <c r="M5291" i="4"/>
  <c r="K5291" i="4"/>
  <c r="J5291" i="4"/>
  <c r="O5290" i="4"/>
  <c r="N5290" i="4"/>
  <c r="M5290" i="4"/>
  <c r="K5290" i="4"/>
  <c r="J5290" i="4"/>
  <c r="O5289" i="4"/>
  <c r="N5289" i="4"/>
  <c r="M5289" i="4"/>
  <c r="K5289" i="4"/>
  <c r="J5289" i="4"/>
  <c r="O5288" i="4"/>
  <c r="N5288" i="4"/>
  <c r="M5288" i="4"/>
  <c r="K5288" i="4"/>
  <c r="J5288" i="4"/>
  <c r="O5287" i="4"/>
  <c r="N5287" i="4"/>
  <c r="M5287" i="4"/>
  <c r="K5287" i="4"/>
  <c r="J5287" i="4"/>
  <c r="O5286" i="4"/>
  <c r="N5286" i="4"/>
  <c r="M5286" i="4"/>
  <c r="K5286" i="4"/>
  <c r="J5286" i="4"/>
  <c r="O5285" i="4"/>
  <c r="N5285" i="4"/>
  <c r="M5285" i="4"/>
  <c r="K5285" i="4"/>
  <c r="J5285" i="4"/>
  <c r="O5284" i="4"/>
  <c r="N5284" i="4"/>
  <c r="M5284" i="4"/>
  <c r="K5284" i="4"/>
  <c r="J5284" i="4"/>
  <c r="O5283" i="4"/>
  <c r="N5283" i="4"/>
  <c r="M5283" i="4"/>
  <c r="K5283" i="4"/>
  <c r="J5283" i="4"/>
  <c r="O5282" i="4"/>
  <c r="N5282" i="4"/>
  <c r="M5282" i="4"/>
  <c r="K5282" i="4"/>
  <c r="J5282" i="4"/>
  <c r="O5281" i="4"/>
  <c r="N5281" i="4"/>
  <c r="M5281" i="4"/>
  <c r="K5281" i="4"/>
  <c r="J5281" i="4"/>
  <c r="O5280" i="4"/>
  <c r="N5280" i="4"/>
  <c r="M5280" i="4"/>
  <c r="K5280" i="4"/>
  <c r="J5280" i="4"/>
  <c r="O5279" i="4"/>
  <c r="N5279" i="4"/>
  <c r="M5279" i="4"/>
  <c r="K5279" i="4"/>
  <c r="J5279" i="4"/>
  <c r="O5278" i="4"/>
  <c r="N5278" i="4"/>
  <c r="M5278" i="4"/>
  <c r="K5278" i="4"/>
  <c r="J5278" i="4"/>
  <c r="O5277" i="4"/>
  <c r="N5277" i="4"/>
  <c r="M5277" i="4"/>
  <c r="K5277" i="4"/>
  <c r="J5277" i="4"/>
  <c r="O5276" i="4"/>
  <c r="N5276" i="4"/>
  <c r="M5276" i="4"/>
  <c r="K5276" i="4"/>
  <c r="J5276" i="4"/>
  <c r="O5275" i="4"/>
  <c r="N5275" i="4"/>
  <c r="M5275" i="4"/>
  <c r="K5275" i="4"/>
  <c r="J5275" i="4"/>
  <c r="O5274" i="4"/>
  <c r="N5274" i="4"/>
  <c r="M5274" i="4"/>
  <c r="K5274" i="4"/>
  <c r="J5274" i="4"/>
  <c r="O5273" i="4"/>
  <c r="N5273" i="4"/>
  <c r="M5273" i="4"/>
  <c r="K5273" i="4"/>
  <c r="J5273" i="4"/>
  <c r="O5272" i="4"/>
  <c r="N5272" i="4"/>
  <c r="M5272" i="4"/>
  <c r="K5272" i="4"/>
  <c r="J5272" i="4"/>
  <c r="O5271" i="4"/>
  <c r="N5271" i="4"/>
  <c r="M5271" i="4"/>
  <c r="K5271" i="4"/>
  <c r="J5271" i="4"/>
  <c r="O5270" i="4"/>
  <c r="N5270" i="4"/>
  <c r="M5270" i="4"/>
  <c r="K5270" i="4"/>
  <c r="J5270" i="4"/>
  <c r="O5269" i="4"/>
  <c r="N5269" i="4"/>
  <c r="M5269" i="4"/>
  <c r="K5269" i="4"/>
  <c r="J5269" i="4"/>
  <c r="O5268" i="4"/>
  <c r="N5268" i="4"/>
  <c r="M5268" i="4"/>
  <c r="K5268" i="4"/>
  <c r="J5268" i="4"/>
  <c r="O5267" i="4"/>
  <c r="N5267" i="4"/>
  <c r="M5267" i="4"/>
  <c r="K5267" i="4"/>
  <c r="J5267" i="4"/>
  <c r="O5266" i="4"/>
  <c r="N5266" i="4"/>
  <c r="M5266" i="4"/>
  <c r="K5266" i="4"/>
  <c r="J5266" i="4"/>
  <c r="O5265" i="4"/>
  <c r="N5265" i="4"/>
  <c r="M5265" i="4"/>
  <c r="K5265" i="4"/>
  <c r="J5265" i="4"/>
  <c r="O5264" i="4"/>
  <c r="N5264" i="4"/>
  <c r="M5264" i="4"/>
  <c r="K5264" i="4"/>
  <c r="J5264" i="4"/>
  <c r="O5263" i="4"/>
  <c r="N5263" i="4"/>
  <c r="M5263" i="4"/>
  <c r="K5263" i="4"/>
  <c r="J5263" i="4"/>
  <c r="O5262" i="4"/>
  <c r="N5262" i="4"/>
  <c r="M5262" i="4"/>
  <c r="K5262" i="4"/>
  <c r="J5262" i="4"/>
  <c r="O5261" i="4"/>
  <c r="N5261" i="4"/>
  <c r="M5261" i="4"/>
  <c r="K5261" i="4"/>
  <c r="J5261" i="4"/>
  <c r="O5260" i="4"/>
  <c r="N5260" i="4"/>
  <c r="M5260" i="4"/>
  <c r="K5260" i="4"/>
  <c r="J5260" i="4"/>
  <c r="O5259" i="4"/>
  <c r="N5259" i="4"/>
  <c r="M5259" i="4"/>
  <c r="K5259" i="4"/>
  <c r="J5259" i="4"/>
  <c r="O5258" i="4"/>
  <c r="N5258" i="4"/>
  <c r="M5258" i="4"/>
  <c r="K5258" i="4"/>
  <c r="J5258" i="4"/>
  <c r="O5257" i="4"/>
  <c r="N5257" i="4"/>
  <c r="M5257" i="4"/>
  <c r="K5257" i="4"/>
  <c r="J5257" i="4"/>
  <c r="O5256" i="4"/>
  <c r="N5256" i="4"/>
  <c r="M5256" i="4"/>
  <c r="K5256" i="4"/>
  <c r="J5256" i="4"/>
  <c r="O5255" i="4"/>
  <c r="N5255" i="4"/>
  <c r="M5255" i="4"/>
  <c r="K5255" i="4"/>
  <c r="J5255" i="4"/>
  <c r="O5254" i="4"/>
  <c r="N5254" i="4"/>
  <c r="M5254" i="4"/>
  <c r="K5254" i="4"/>
  <c r="J5254" i="4"/>
  <c r="O5253" i="4"/>
  <c r="N5253" i="4"/>
  <c r="M5253" i="4"/>
  <c r="K5253" i="4"/>
  <c r="J5253" i="4"/>
  <c r="O5252" i="4"/>
  <c r="N5252" i="4"/>
  <c r="M5252" i="4"/>
  <c r="K5252" i="4"/>
  <c r="J5252" i="4"/>
  <c r="O5251" i="4"/>
  <c r="N5251" i="4"/>
  <c r="M5251" i="4"/>
  <c r="K5251" i="4"/>
  <c r="J5251" i="4"/>
  <c r="O5250" i="4"/>
  <c r="N5250" i="4"/>
  <c r="M5250" i="4"/>
  <c r="K5250" i="4"/>
  <c r="J5250" i="4"/>
  <c r="O5249" i="4"/>
  <c r="N5249" i="4"/>
  <c r="M5249" i="4"/>
  <c r="K5249" i="4"/>
  <c r="J5249" i="4"/>
  <c r="O5248" i="4"/>
  <c r="N5248" i="4"/>
  <c r="M5248" i="4"/>
  <c r="K5248" i="4"/>
  <c r="J5248" i="4"/>
  <c r="O5247" i="4"/>
  <c r="N5247" i="4"/>
  <c r="M5247" i="4"/>
  <c r="K5247" i="4"/>
  <c r="J5247" i="4"/>
  <c r="O5246" i="4"/>
  <c r="N5246" i="4"/>
  <c r="M5246" i="4"/>
  <c r="K5246" i="4"/>
  <c r="J5246" i="4"/>
  <c r="O5245" i="4"/>
  <c r="N5245" i="4"/>
  <c r="M5245" i="4"/>
  <c r="K5245" i="4"/>
  <c r="J5245" i="4"/>
  <c r="O5244" i="4"/>
  <c r="N5244" i="4"/>
  <c r="M5244" i="4"/>
  <c r="K5244" i="4"/>
  <c r="J5244" i="4"/>
  <c r="O5243" i="4"/>
  <c r="N5243" i="4"/>
  <c r="M5243" i="4"/>
  <c r="K5243" i="4"/>
  <c r="J5243" i="4"/>
  <c r="O5242" i="4"/>
  <c r="N5242" i="4"/>
  <c r="M5242" i="4"/>
  <c r="K5242" i="4"/>
  <c r="J5242" i="4"/>
  <c r="O5241" i="4"/>
  <c r="N5241" i="4"/>
  <c r="M5241" i="4"/>
  <c r="K5241" i="4"/>
  <c r="J5241" i="4"/>
  <c r="O5240" i="4"/>
  <c r="N5240" i="4"/>
  <c r="M5240" i="4"/>
  <c r="K5240" i="4"/>
  <c r="J5240" i="4"/>
  <c r="O5239" i="4"/>
  <c r="N5239" i="4"/>
  <c r="M5239" i="4"/>
  <c r="K5239" i="4"/>
  <c r="J5239" i="4"/>
  <c r="O5238" i="4"/>
  <c r="N5238" i="4"/>
  <c r="M5238" i="4"/>
  <c r="K5238" i="4"/>
  <c r="J5238" i="4"/>
  <c r="O5237" i="4"/>
  <c r="N5237" i="4"/>
  <c r="M5237" i="4"/>
  <c r="K5237" i="4"/>
  <c r="J5237" i="4"/>
  <c r="O5236" i="4"/>
  <c r="N5236" i="4"/>
  <c r="M5236" i="4"/>
  <c r="K5236" i="4"/>
  <c r="J5236" i="4"/>
  <c r="O5235" i="4"/>
  <c r="N5235" i="4"/>
  <c r="M5235" i="4"/>
  <c r="K5235" i="4"/>
  <c r="J5235" i="4"/>
  <c r="O5234" i="4"/>
  <c r="N5234" i="4"/>
  <c r="M5234" i="4"/>
  <c r="K5234" i="4"/>
  <c r="J5234" i="4"/>
  <c r="O5233" i="4"/>
  <c r="N5233" i="4"/>
  <c r="M5233" i="4"/>
  <c r="K5233" i="4"/>
  <c r="J5233" i="4"/>
  <c r="O5232" i="4"/>
  <c r="N5232" i="4"/>
  <c r="M5232" i="4"/>
  <c r="K5232" i="4"/>
  <c r="J5232" i="4"/>
  <c r="O5231" i="4"/>
  <c r="N5231" i="4"/>
  <c r="M5231" i="4"/>
  <c r="K5231" i="4"/>
  <c r="J5231" i="4"/>
  <c r="O5230" i="4"/>
  <c r="N5230" i="4"/>
  <c r="M5230" i="4"/>
  <c r="K5230" i="4"/>
  <c r="J5230" i="4"/>
  <c r="O5229" i="4"/>
  <c r="N5229" i="4"/>
  <c r="M5229" i="4"/>
  <c r="K5229" i="4"/>
  <c r="J5229" i="4"/>
  <c r="O5228" i="4"/>
  <c r="N5228" i="4"/>
  <c r="M5228" i="4"/>
  <c r="K5228" i="4"/>
  <c r="J5228" i="4"/>
  <c r="O5227" i="4"/>
  <c r="N5227" i="4"/>
  <c r="M5227" i="4"/>
  <c r="K5227" i="4"/>
  <c r="J5227" i="4"/>
  <c r="O5226" i="4"/>
  <c r="N5226" i="4"/>
  <c r="M5226" i="4"/>
  <c r="K5226" i="4"/>
  <c r="J5226" i="4"/>
  <c r="O5225" i="4"/>
  <c r="N5225" i="4"/>
  <c r="M5225" i="4"/>
  <c r="K5225" i="4"/>
  <c r="J5225" i="4"/>
  <c r="O5224" i="4"/>
  <c r="N5224" i="4"/>
  <c r="M5224" i="4"/>
  <c r="K5224" i="4"/>
  <c r="J5224" i="4"/>
  <c r="O5223" i="4"/>
  <c r="N5223" i="4"/>
  <c r="M5223" i="4"/>
  <c r="K5223" i="4"/>
  <c r="J5223" i="4"/>
  <c r="O5222" i="4"/>
  <c r="N5222" i="4"/>
  <c r="M5222" i="4"/>
  <c r="K5222" i="4"/>
  <c r="J5222" i="4"/>
  <c r="O5221" i="4"/>
  <c r="N5221" i="4"/>
  <c r="M5221" i="4"/>
  <c r="K5221" i="4"/>
  <c r="J5221" i="4"/>
  <c r="O5220" i="4"/>
  <c r="N5220" i="4"/>
  <c r="M5220" i="4"/>
  <c r="K5220" i="4"/>
  <c r="J5220" i="4"/>
  <c r="O5219" i="4"/>
  <c r="N5219" i="4"/>
  <c r="M5219" i="4"/>
  <c r="K5219" i="4"/>
  <c r="J5219" i="4"/>
  <c r="O5218" i="4"/>
  <c r="N5218" i="4"/>
  <c r="M5218" i="4"/>
  <c r="K5218" i="4"/>
  <c r="J5218" i="4"/>
  <c r="O5217" i="4"/>
  <c r="N5217" i="4"/>
  <c r="M5217" i="4"/>
  <c r="K5217" i="4"/>
  <c r="J5217" i="4"/>
  <c r="O5216" i="4"/>
  <c r="N5216" i="4"/>
  <c r="M5216" i="4"/>
  <c r="K5216" i="4"/>
  <c r="J5216" i="4"/>
  <c r="O5215" i="4"/>
  <c r="N5215" i="4"/>
  <c r="M5215" i="4"/>
  <c r="K5215" i="4"/>
  <c r="J5215" i="4"/>
  <c r="O5214" i="4"/>
  <c r="N5214" i="4"/>
  <c r="M5214" i="4"/>
  <c r="K5214" i="4"/>
  <c r="J5214" i="4"/>
  <c r="O5213" i="4"/>
  <c r="N5213" i="4"/>
  <c r="M5213" i="4"/>
  <c r="K5213" i="4"/>
  <c r="J5213" i="4"/>
  <c r="O5212" i="4"/>
  <c r="N5212" i="4"/>
  <c r="M5212" i="4"/>
  <c r="K5212" i="4"/>
  <c r="J5212" i="4"/>
  <c r="O5211" i="4"/>
  <c r="N5211" i="4"/>
  <c r="M5211" i="4"/>
  <c r="K5211" i="4"/>
  <c r="J5211" i="4"/>
  <c r="O5210" i="4"/>
  <c r="N5210" i="4"/>
  <c r="M5210" i="4"/>
  <c r="K5210" i="4"/>
  <c r="J5210" i="4"/>
  <c r="O5209" i="4"/>
  <c r="N5209" i="4"/>
  <c r="M5209" i="4"/>
  <c r="K5209" i="4"/>
  <c r="J5209" i="4"/>
  <c r="O5208" i="4"/>
  <c r="N5208" i="4"/>
  <c r="M5208" i="4"/>
  <c r="K5208" i="4"/>
  <c r="J5208" i="4"/>
  <c r="O5207" i="4"/>
  <c r="N5207" i="4"/>
  <c r="M5207" i="4"/>
  <c r="K5207" i="4"/>
  <c r="J5207" i="4"/>
  <c r="O5206" i="4"/>
  <c r="N5206" i="4"/>
  <c r="M5206" i="4"/>
  <c r="K5206" i="4"/>
  <c r="J5206" i="4"/>
  <c r="O5205" i="4"/>
  <c r="N5205" i="4"/>
  <c r="M5205" i="4"/>
  <c r="K5205" i="4"/>
  <c r="J5205" i="4"/>
  <c r="O5204" i="4"/>
  <c r="N5204" i="4"/>
  <c r="M5204" i="4"/>
  <c r="K5204" i="4"/>
  <c r="J5204" i="4"/>
  <c r="O5203" i="4"/>
  <c r="N5203" i="4"/>
  <c r="M5203" i="4"/>
  <c r="K5203" i="4"/>
  <c r="J5203" i="4"/>
  <c r="O5202" i="4"/>
  <c r="N5202" i="4"/>
  <c r="M5202" i="4"/>
  <c r="K5202" i="4"/>
  <c r="J5202" i="4"/>
  <c r="O5201" i="4"/>
  <c r="N5201" i="4"/>
  <c r="M5201" i="4"/>
  <c r="K5201" i="4"/>
  <c r="J5201" i="4"/>
  <c r="O5200" i="4"/>
  <c r="N5200" i="4"/>
  <c r="M5200" i="4"/>
  <c r="K5200" i="4"/>
  <c r="J5200" i="4"/>
  <c r="O5199" i="4"/>
  <c r="N5199" i="4"/>
  <c r="M5199" i="4"/>
  <c r="K5199" i="4"/>
  <c r="J5199" i="4"/>
  <c r="O5198" i="4"/>
  <c r="N5198" i="4"/>
  <c r="M5198" i="4"/>
  <c r="K5198" i="4"/>
  <c r="J5198" i="4"/>
  <c r="O5197" i="4"/>
  <c r="N5197" i="4"/>
  <c r="M5197" i="4"/>
  <c r="K5197" i="4"/>
  <c r="J5197" i="4"/>
  <c r="O5196" i="4"/>
  <c r="N5196" i="4"/>
  <c r="M5196" i="4"/>
  <c r="K5196" i="4"/>
  <c r="J5196" i="4"/>
  <c r="O5195" i="4"/>
  <c r="N5195" i="4"/>
  <c r="M5195" i="4"/>
  <c r="K5195" i="4"/>
  <c r="J5195" i="4"/>
  <c r="O5194" i="4"/>
  <c r="N5194" i="4"/>
  <c r="M5194" i="4"/>
  <c r="K5194" i="4"/>
  <c r="J5194" i="4"/>
  <c r="O5193" i="4"/>
  <c r="N5193" i="4"/>
  <c r="M5193" i="4"/>
  <c r="K5193" i="4"/>
  <c r="J5193" i="4"/>
  <c r="O5192" i="4"/>
  <c r="N5192" i="4"/>
  <c r="M5192" i="4"/>
  <c r="K5192" i="4"/>
  <c r="J5192" i="4"/>
  <c r="O5191" i="4"/>
  <c r="N5191" i="4"/>
  <c r="M5191" i="4"/>
  <c r="K5191" i="4"/>
  <c r="J5191" i="4"/>
  <c r="O5190" i="4"/>
  <c r="N5190" i="4"/>
  <c r="M5190" i="4"/>
  <c r="K5190" i="4"/>
  <c r="J5190" i="4"/>
  <c r="O5189" i="4"/>
  <c r="N5189" i="4"/>
  <c r="M5189" i="4"/>
  <c r="K5189" i="4"/>
  <c r="J5189" i="4"/>
  <c r="O5188" i="4"/>
  <c r="N5188" i="4"/>
  <c r="M5188" i="4"/>
  <c r="K5188" i="4"/>
  <c r="J5188" i="4"/>
  <c r="O5187" i="4"/>
  <c r="N5187" i="4"/>
  <c r="M5187" i="4"/>
  <c r="K5187" i="4"/>
  <c r="J5187" i="4"/>
  <c r="O5186" i="4"/>
  <c r="N5186" i="4"/>
  <c r="M5186" i="4"/>
  <c r="K5186" i="4"/>
  <c r="J5186" i="4"/>
  <c r="O5185" i="4"/>
  <c r="N5185" i="4"/>
  <c r="M5185" i="4"/>
  <c r="K5185" i="4"/>
  <c r="J5185" i="4"/>
  <c r="O5184" i="4"/>
  <c r="N5184" i="4"/>
  <c r="M5184" i="4"/>
  <c r="K5184" i="4"/>
  <c r="J5184" i="4"/>
  <c r="O5183" i="4"/>
  <c r="N5183" i="4"/>
  <c r="M5183" i="4"/>
  <c r="K5183" i="4"/>
  <c r="J5183" i="4"/>
  <c r="O5182" i="4"/>
  <c r="N5182" i="4"/>
  <c r="M5182" i="4"/>
  <c r="K5182" i="4"/>
  <c r="J5182" i="4"/>
  <c r="O5181" i="4"/>
  <c r="N5181" i="4"/>
  <c r="M5181" i="4"/>
  <c r="K5181" i="4"/>
  <c r="J5181" i="4"/>
  <c r="O5180" i="4"/>
  <c r="N5180" i="4"/>
  <c r="M5180" i="4"/>
  <c r="K5180" i="4"/>
  <c r="J5180" i="4"/>
  <c r="O5179" i="4"/>
  <c r="N5179" i="4"/>
  <c r="M5179" i="4"/>
  <c r="K5179" i="4"/>
  <c r="J5179" i="4"/>
  <c r="O5178" i="4"/>
  <c r="N5178" i="4"/>
  <c r="M5178" i="4"/>
  <c r="K5178" i="4"/>
  <c r="J5178" i="4"/>
  <c r="O5177" i="4"/>
  <c r="N5177" i="4"/>
  <c r="M5177" i="4"/>
  <c r="K5177" i="4"/>
  <c r="J5177" i="4"/>
  <c r="O5176" i="4"/>
  <c r="N5176" i="4"/>
  <c r="M5176" i="4"/>
  <c r="K5176" i="4"/>
  <c r="J5176" i="4"/>
  <c r="O5175" i="4"/>
  <c r="N5175" i="4"/>
  <c r="M5175" i="4"/>
  <c r="K5175" i="4"/>
  <c r="J5175" i="4"/>
  <c r="O5174" i="4"/>
  <c r="N5174" i="4"/>
  <c r="M5174" i="4"/>
  <c r="K5174" i="4"/>
  <c r="J5174" i="4"/>
  <c r="O5173" i="4"/>
  <c r="N5173" i="4"/>
  <c r="M5173" i="4"/>
  <c r="K5173" i="4"/>
  <c r="J5173" i="4"/>
  <c r="O5172" i="4"/>
  <c r="N5172" i="4"/>
  <c r="M5172" i="4"/>
  <c r="K5172" i="4"/>
  <c r="J5172" i="4"/>
  <c r="O5171" i="4"/>
  <c r="N5171" i="4"/>
  <c r="M5171" i="4"/>
  <c r="K5171" i="4"/>
  <c r="J5171" i="4"/>
  <c r="O5170" i="4"/>
  <c r="N5170" i="4"/>
  <c r="M5170" i="4"/>
  <c r="K5170" i="4"/>
  <c r="J5170" i="4"/>
  <c r="O5169" i="4"/>
  <c r="N5169" i="4"/>
  <c r="M5169" i="4"/>
  <c r="K5169" i="4"/>
  <c r="J5169" i="4"/>
  <c r="O5168" i="4"/>
  <c r="N5168" i="4"/>
  <c r="M5168" i="4"/>
  <c r="K5168" i="4"/>
  <c r="J5168" i="4"/>
  <c r="O5167" i="4"/>
  <c r="N5167" i="4"/>
  <c r="M5167" i="4"/>
  <c r="K5167" i="4"/>
  <c r="J5167" i="4"/>
  <c r="O5166" i="4"/>
  <c r="N5166" i="4"/>
  <c r="M5166" i="4"/>
  <c r="K5166" i="4"/>
  <c r="J5166" i="4"/>
  <c r="O5165" i="4"/>
  <c r="N5165" i="4"/>
  <c r="M5165" i="4"/>
  <c r="K5165" i="4"/>
  <c r="J5165" i="4"/>
  <c r="O5164" i="4"/>
  <c r="N5164" i="4"/>
  <c r="M5164" i="4"/>
  <c r="K5164" i="4"/>
  <c r="J5164" i="4"/>
  <c r="O5163" i="4"/>
  <c r="N5163" i="4"/>
  <c r="M5163" i="4"/>
  <c r="K5163" i="4"/>
  <c r="J5163" i="4"/>
  <c r="O5162" i="4"/>
  <c r="N5162" i="4"/>
  <c r="M5162" i="4"/>
  <c r="K5162" i="4"/>
  <c r="J5162" i="4"/>
  <c r="O5161" i="4"/>
  <c r="N5161" i="4"/>
  <c r="M5161" i="4"/>
  <c r="K5161" i="4"/>
  <c r="J5161" i="4"/>
  <c r="O5160" i="4"/>
  <c r="N5160" i="4"/>
  <c r="M5160" i="4"/>
  <c r="K5160" i="4"/>
  <c r="J5160" i="4"/>
  <c r="O5159" i="4"/>
  <c r="N5159" i="4"/>
  <c r="M5159" i="4"/>
  <c r="K5159" i="4"/>
  <c r="J5159" i="4"/>
  <c r="O5158" i="4"/>
  <c r="N5158" i="4"/>
  <c r="M5158" i="4"/>
  <c r="K5158" i="4"/>
  <c r="J5158" i="4"/>
  <c r="O5157" i="4"/>
  <c r="N5157" i="4"/>
  <c r="M5157" i="4"/>
  <c r="K5157" i="4"/>
  <c r="J5157" i="4"/>
  <c r="O5156" i="4"/>
  <c r="N5156" i="4"/>
  <c r="M5156" i="4"/>
  <c r="K5156" i="4"/>
  <c r="J5156" i="4"/>
  <c r="O5155" i="4"/>
  <c r="N5155" i="4"/>
  <c r="M5155" i="4"/>
  <c r="K5155" i="4"/>
  <c r="J5155" i="4"/>
  <c r="O5154" i="4"/>
  <c r="N5154" i="4"/>
  <c r="M5154" i="4"/>
  <c r="K5154" i="4"/>
  <c r="J5154" i="4"/>
  <c r="O5153" i="4"/>
  <c r="N5153" i="4"/>
  <c r="M5153" i="4"/>
  <c r="K5153" i="4"/>
  <c r="J5153" i="4"/>
  <c r="O5152" i="4"/>
  <c r="N5152" i="4"/>
  <c r="M5152" i="4"/>
  <c r="K5152" i="4"/>
  <c r="J5152" i="4"/>
  <c r="O5151" i="4"/>
  <c r="N5151" i="4"/>
  <c r="M5151" i="4"/>
  <c r="K5151" i="4"/>
  <c r="J5151" i="4"/>
  <c r="O5150" i="4"/>
  <c r="N5150" i="4"/>
  <c r="M5150" i="4"/>
  <c r="K5150" i="4"/>
  <c r="J5150" i="4"/>
  <c r="O5149" i="4"/>
  <c r="N5149" i="4"/>
  <c r="M5149" i="4"/>
  <c r="K5149" i="4"/>
  <c r="J5149" i="4"/>
  <c r="O5148" i="4"/>
  <c r="N5148" i="4"/>
  <c r="M5148" i="4"/>
  <c r="K5148" i="4"/>
  <c r="J5148" i="4"/>
  <c r="O5147" i="4"/>
  <c r="N5147" i="4"/>
  <c r="M5147" i="4"/>
  <c r="K5147" i="4"/>
  <c r="J5147" i="4"/>
  <c r="O5146" i="4"/>
  <c r="N5146" i="4"/>
  <c r="M5146" i="4"/>
  <c r="K5146" i="4"/>
  <c r="J5146" i="4"/>
  <c r="O5145" i="4"/>
  <c r="N5145" i="4"/>
  <c r="M5145" i="4"/>
  <c r="K5145" i="4"/>
  <c r="J5145" i="4"/>
  <c r="O5144" i="4"/>
  <c r="N5144" i="4"/>
  <c r="M5144" i="4"/>
  <c r="K5144" i="4"/>
  <c r="J5144" i="4"/>
  <c r="O5143" i="4"/>
  <c r="N5143" i="4"/>
  <c r="M5143" i="4"/>
  <c r="K5143" i="4"/>
  <c r="J5143" i="4"/>
  <c r="O5142" i="4"/>
  <c r="N5142" i="4"/>
  <c r="M5142" i="4"/>
  <c r="K5142" i="4"/>
  <c r="J5142" i="4"/>
  <c r="O5141" i="4"/>
  <c r="N5141" i="4"/>
  <c r="M5141" i="4"/>
  <c r="K5141" i="4"/>
  <c r="J5141" i="4"/>
  <c r="O5140" i="4"/>
  <c r="N5140" i="4"/>
  <c r="M5140" i="4"/>
  <c r="K5140" i="4"/>
  <c r="J5140" i="4"/>
  <c r="O5139" i="4"/>
  <c r="N5139" i="4"/>
  <c r="M5139" i="4"/>
  <c r="K5139" i="4"/>
  <c r="J5139" i="4"/>
  <c r="O5138" i="4"/>
  <c r="N5138" i="4"/>
  <c r="M5138" i="4"/>
  <c r="K5138" i="4"/>
  <c r="J5138" i="4"/>
  <c r="O5137" i="4"/>
  <c r="N5137" i="4"/>
  <c r="M5137" i="4"/>
  <c r="K5137" i="4"/>
  <c r="J5137" i="4"/>
  <c r="O5136" i="4"/>
  <c r="N5136" i="4"/>
  <c r="M5136" i="4"/>
  <c r="K5136" i="4"/>
  <c r="J5136" i="4"/>
  <c r="O5135" i="4"/>
  <c r="N5135" i="4"/>
  <c r="M5135" i="4"/>
  <c r="K5135" i="4"/>
  <c r="J5135" i="4"/>
  <c r="O5134" i="4"/>
  <c r="N5134" i="4"/>
  <c r="M5134" i="4"/>
  <c r="K5134" i="4"/>
  <c r="J5134" i="4"/>
  <c r="O5133" i="4"/>
  <c r="N5133" i="4"/>
  <c r="M5133" i="4"/>
  <c r="K5133" i="4"/>
  <c r="J5133" i="4"/>
  <c r="O5132" i="4"/>
  <c r="N5132" i="4"/>
  <c r="M5132" i="4"/>
  <c r="K5132" i="4"/>
  <c r="J5132" i="4"/>
  <c r="O5131" i="4"/>
  <c r="N5131" i="4"/>
  <c r="M5131" i="4"/>
  <c r="K5131" i="4"/>
  <c r="J5131" i="4"/>
  <c r="O5130" i="4"/>
  <c r="N5130" i="4"/>
  <c r="M5130" i="4"/>
  <c r="K5130" i="4"/>
  <c r="J5130" i="4"/>
  <c r="O5129" i="4"/>
  <c r="N5129" i="4"/>
  <c r="M5129" i="4"/>
  <c r="K5129" i="4"/>
  <c r="J5129" i="4"/>
  <c r="O5128" i="4"/>
  <c r="N5128" i="4"/>
  <c r="M5128" i="4"/>
  <c r="K5128" i="4"/>
  <c r="J5128" i="4"/>
  <c r="O5127" i="4"/>
  <c r="N5127" i="4"/>
  <c r="M5127" i="4"/>
  <c r="K5127" i="4"/>
  <c r="J5127" i="4"/>
  <c r="O5126" i="4"/>
  <c r="N5126" i="4"/>
  <c r="M5126" i="4"/>
  <c r="K5126" i="4"/>
  <c r="J5126" i="4"/>
  <c r="O5125" i="4"/>
  <c r="N5125" i="4"/>
  <c r="M5125" i="4"/>
  <c r="K5125" i="4"/>
  <c r="J5125" i="4"/>
  <c r="O5124" i="4"/>
  <c r="N5124" i="4"/>
  <c r="M5124" i="4"/>
  <c r="K5124" i="4"/>
  <c r="J5124" i="4"/>
  <c r="O5123" i="4"/>
  <c r="N5123" i="4"/>
  <c r="M5123" i="4"/>
  <c r="K5123" i="4"/>
  <c r="J5123" i="4"/>
  <c r="O5122" i="4"/>
  <c r="N5122" i="4"/>
  <c r="M5122" i="4"/>
  <c r="K5122" i="4"/>
  <c r="J5122" i="4"/>
  <c r="O5121" i="4"/>
  <c r="N5121" i="4"/>
  <c r="M5121" i="4"/>
  <c r="K5121" i="4"/>
  <c r="J5121" i="4"/>
  <c r="O5120" i="4"/>
  <c r="N5120" i="4"/>
  <c r="M5120" i="4"/>
  <c r="K5120" i="4"/>
  <c r="J5120" i="4"/>
  <c r="O5119" i="4"/>
  <c r="N5119" i="4"/>
  <c r="M5119" i="4"/>
  <c r="K5119" i="4"/>
  <c r="J5119" i="4"/>
  <c r="O5118" i="4"/>
  <c r="N5118" i="4"/>
  <c r="M5118" i="4"/>
  <c r="K5118" i="4"/>
  <c r="J5118" i="4"/>
  <c r="O5117" i="4"/>
  <c r="N5117" i="4"/>
  <c r="M5117" i="4"/>
  <c r="K5117" i="4"/>
  <c r="J5117" i="4"/>
  <c r="O5116" i="4"/>
  <c r="N5116" i="4"/>
  <c r="M5116" i="4"/>
  <c r="K5116" i="4"/>
  <c r="J5116" i="4"/>
  <c r="O5115" i="4"/>
  <c r="N5115" i="4"/>
  <c r="M5115" i="4"/>
  <c r="K5115" i="4"/>
  <c r="J5115" i="4"/>
  <c r="O5114" i="4"/>
  <c r="N5114" i="4"/>
  <c r="M5114" i="4"/>
  <c r="K5114" i="4"/>
  <c r="J5114" i="4"/>
  <c r="O5113" i="4"/>
  <c r="N5113" i="4"/>
  <c r="M5113" i="4"/>
  <c r="K5113" i="4"/>
  <c r="J5113" i="4"/>
  <c r="O5112" i="4"/>
  <c r="N5112" i="4"/>
  <c r="M5112" i="4"/>
  <c r="K5112" i="4"/>
  <c r="J5112" i="4"/>
  <c r="O5111" i="4"/>
  <c r="N5111" i="4"/>
  <c r="M5111" i="4"/>
  <c r="K5111" i="4"/>
  <c r="J5111" i="4"/>
  <c r="O5110" i="4"/>
  <c r="N5110" i="4"/>
  <c r="M5110" i="4"/>
  <c r="K5110" i="4"/>
  <c r="J5110" i="4"/>
  <c r="O5109" i="4"/>
  <c r="N5109" i="4"/>
  <c r="M5109" i="4"/>
  <c r="K5109" i="4"/>
  <c r="J5109" i="4"/>
  <c r="O5108" i="4"/>
  <c r="N5108" i="4"/>
  <c r="M5108" i="4"/>
  <c r="K5108" i="4"/>
  <c r="J5108" i="4"/>
  <c r="O5107" i="4"/>
  <c r="N5107" i="4"/>
  <c r="M5107" i="4"/>
  <c r="K5107" i="4"/>
  <c r="J5107" i="4"/>
  <c r="O5106" i="4"/>
  <c r="N5106" i="4"/>
  <c r="M5106" i="4"/>
  <c r="K5106" i="4"/>
  <c r="J5106" i="4"/>
  <c r="O5105" i="4"/>
  <c r="N5105" i="4"/>
  <c r="M5105" i="4"/>
  <c r="K5105" i="4"/>
  <c r="J5105" i="4"/>
  <c r="O5104" i="4"/>
  <c r="N5104" i="4"/>
  <c r="M5104" i="4"/>
  <c r="K5104" i="4"/>
  <c r="J5104" i="4"/>
  <c r="O5103" i="4"/>
  <c r="N5103" i="4"/>
  <c r="M5103" i="4"/>
  <c r="K5103" i="4"/>
  <c r="J5103" i="4"/>
  <c r="O5102" i="4"/>
  <c r="N5102" i="4"/>
  <c r="M5102" i="4"/>
  <c r="K5102" i="4"/>
  <c r="J5102" i="4"/>
  <c r="O5101" i="4"/>
  <c r="N5101" i="4"/>
  <c r="M5101" i="4"/>
  <c r="K5101" i="4"/>
  <c r="J5101" i="4"/>
  <c r="O5100" i="4"/>
  <c r="N5100" i="4"/>
  <c r="M5100" i="4"/>
  <c r="K5100" i="4"/>
  <c r="J5100" i="4"/>
  <c r="O5099" i="4"/>
  <c r="N5099" i="4"/>
  <c r="M5099" i="4"/>
  <c r="K5099" i="4"/>
  <c r="J5099" i="4"/>
  <c r="O5098" i="4"/>
  <c r="N5098" i="4"/>
  <c r="M5098" i="4"/>
  <c r="K5098" i="4"/>
  <c r="J5098" i="4"/>
  <c r="O5097" i="4"/>
  <c r="N5097" i="4"/>
  <c r="M5097" i="4"/>
  <c r="K5097" i="4"/>
  <c r="J5097" i="4"/>
  <c r="O5096" i="4"/>
  <c r="N5096" i="4"/>
  <c r="M5096" i="4"/>
  <c r="K5096" i="4"/>
  <c r="J5096" i="4"/>
  <c r="O5095" i="4"/>
  <c r="N5095" i="4"/>
  <c r="M5095" i="4"/>
  <c r="K5095" i="4"/>
  <c r="J5095" i="4"/>
  <c r="O5094" i="4"/>
  <c r="N5094" i="4"/>
  <c r="M5094" i="4"/>
  <c r="K5094" i="4"/>
  <c r="J5094" i="4"/>
  <c r="O5093" i="4"/>
  <c r="N5093" i="4"/>
  <c r="M5093" i="4"/>
  <c r="K5093" i="4"/>
  <c r="J5093" i="4"/>
  <c r="O5092" i="4"/>
  <c r="N5092" i="4"/>
  <c r="M5092" i="4"/>
  <c r="K5092" i="4"/>
  <c r="J5092" i="4"/>
  <c r="O5091" i="4"/>
  <c r="N5091" i="4"/>
  <c r="M5091" i="4"/>
  <c r="K5091" i="4"/>
  <c r="J5091" i="4"/>
  <c r="O5090" i="4"/>
  <c r="N5090" i="4"/>
  <c r="M5090" i="4"/>
  <c r="K5090" i="4"/>
  <c r="J5090" i="4"/>
  <c r="O5089" i="4"/>
  <c r="N5089" i="4"/>
  <c r="M5089" i="4"/>
  <c r="K5089" i="4"/>
  <c r="J5089" i="4"/>
  <c r="O5088" i="4"/>
  <c r="N5088" i="4"/>
  <c r="M5088" i="4"/>
  <c r="K5088" i="4"/>
  <c r="J5088" i="4"/>
  <c r="O5087" i="4"/>
  <c r="N5087" i="4"/>
  <c r="M5087" i="4"/>
  <c r="K5087" i="4"/>
  <c r="J5087" i="4"/>
  <c r="O5086" i="4"/>
  <c r="N5086" i="4"/>
  <c r="M5086" i="4"/>
  <c r="K5086" i="4"/>
  <c r="J5086" i="4"/>
  <c r="O5085" i="4"/>
  <c r="N5085" i="4"/>
  <c r="M5085" i="4"/>
  <c r="K5085" i="4"/>
  <c r="J5085" i="4"/>
  <c r="O5084" i="4"/>
  <c r="N5084" i="4"/>
  <c r="M5084" i="4"/>
  <c r="K5084" i="4"/>
  <c r="J5084" i="4"/>
  <c r="O5083" i="4"/>
  <c r="N5083" i="4"/>
  <c r="M5083" i="4"/>
  <c r="K5083" i="4"/>
  <c r="J5083" i="4"/>
  <c r="O5082" i="4"/>
  <c r="N5082" i="4"/>
  <c r="M5082" i="4"/>
  <c r="K5082" i="4"/>
  <c r="J5082" i="4"/>
  <c r="O5081" i="4"/>
  <c r="N5081" i="4"/>
  <c r="M5081" i="4"/>
  <c r="K5081" i="4"/>
  <c r="J5081" i="4"/>
  <c r="O5080" i="4"/>
  <c r="N5080" i="4"/>
  <c r="M5080" i="4"/>
  <c r="K5080" i="4"/>
  <c r="J5080" i="4"/>
  <c r="O5079" i="4"/>
  <c r="N5079" i="4"/>
  <c r="M5079" i="4"/>
  <c r="K5079" i="4"/>
  <c r="J5079" i="4"/>
  <c r="O5078" i="4"/>
  <c r="N5078" i="4"/>
  <c r="M5078" i="4"/>
  <c r="K5078" i="4"/>
  <c r="J5078" i="4"/>
  <c r="O5077" i="4"/>
  <c r="N5077" i="4"/>
  <c r="M5077" i="4"/>
  <c r="K5077" i="4"/>
  <c r="J5077" i="4"/>
  <c r="O5076" i="4"/>
  <c r="N5076" i="4"/>
  <c r="M5076" i="4"/>
  <c r="K5076" i="4"/>
  <c r="J5076" i="4"/>
  <c r="O5075" i="4"/>
  <c r="N5075" i="4"/>
  <c r="M5075" i="4"/>
  <c r="K5075" i="4"/>
  <c r="J5075" i="4"/>
  <c r="O5074" i="4"/>
  <c r="N5074" i="4"/>
  <c r="M5074" i="4"/>
  <c r="K5074" i="4"/>
  <c r="J5074" i="4"/>
  <c r="O5073" i="4"/>
  <c r="N5073" i="4"/>
  <c r="M5073" i="4"/>
  <c r="K5073" i="4"/>
  <c r="J5073" i="4"/>
  <c r="O5072" i="4"/>
  <c r="N5072" i="4"/>
  <c r="M5072" i="4"/>
  <c r="K5072" i="4"/>
  <c r="J5072" i="4"/>
  <c r="O5071" i="4"/>
  <c r="N5071" i="4"/>
  <c r="M5071" i="4"/>
  <c r="K5071" i="4"/>
  <c r="J5071" i="4"/>
  <c r="O5070" i="4"/>
  <c r="N5070" i="4"/>
  <c r="M5070" i="4"/>
  <c r="K5070" i="4"/>
  <c r="J5070" i="4"/>
  <c r="O5069" i="4"/>
  <c r="N5069" i="4"/>
  <c r="M5069" i="4"/>
  <c r="K5069" i="4"/>
  <c r="J5069" i="4"/>
  <c r="O5068" i="4"/>
  <c r="N5068" i="4"/>
  <c r="M5068" i="4"/>
  <c r="K5068" i="4"/>
  <c r="J5068" i="4"/>
  <c r="O5067" i="4"/>
  <c r="N5067" i="4"/>
  <c r="M5067" i="4"/>
  <c r="K5067" i="4"/>
  <c r="J5067" i="4"/>
  <c r="O5066" i="4"/>
  <c r="N5066" i="4"/>
  <c r="M5066" i="4"/>
  <c r="K5066" i="4"/>
  <c r="J5066" i="4"/>
  <c r="O5065" i="4"/>
  <c r="N5065" i="4"/>
  <c r="M5065" i="4"/>
  <c r="K5065" i="4"/>
  <c r="J5065" i="4"/>
  <c r="O5064" i="4"/>
  <c r="N5064" i="4"/>
  <c r="M5064" i="4"/>
  <c r="K5064" i="4"/>
  <c r="J5064" i="4"/>
  <c r="O5063" i="4"/>
  <c r="N5063" i="4"/>
  <c r="M5063" i="4"/>
  <c r="K5063" i="4"/>
  <c r="J5063" i="4"/>
  <c r="O5062" i="4"/>
  <c r="N5062" i="4"/>
  <c r="M5062" i="4"/>
  <c r="K5062" i="4"/>
  <c r="J5062" i="4"/>
  <c r="O5061" i="4"/>
  <c r="N5061" i="4"/>
  <c r="M5061" i="4"/>
  <c r="K5061" i="4"/>
  <c r="J5061" i="4"/>
  <c r="O5060" i="4"/>
  <c r="N5060" i="4"/>
  <c r="M5060" i="4"/>
  <c r="K5060" i="4"/>
  <c r="J5060" i="4"/>
  <c r="O5059" i="4"/>
  <c r="N5059" i="4"/>
  <c r="M5059" i="4"/>
  <c r="K5059" i="4"/>
  <c r="J5059" i="4"/>
  <c r="O5058" i="4"/>
  <c r="N5058" i="4"/>
  <c r="M5058" i="4"/>
  <c r="K5058" i="4"/>
  <c r="J5058" i="4"/>
  <c r="O5057" i="4"/>
  <c r="N5057" i="4"/>
  <c r="M5057" i="4"/>
  <c r="K5057" i="4"/>
  <c r="J5057" i="4"/>
  <c r="O5056" i="4"/>
  <c r="N5056" i="4"/>
  <c r="M5056" i="4"/>
  <c r="K5056" i="4"/>
  <c r="J5056" i="4"/>
  <c r="O5055" i="4"/>
  <c r="N5055" i="4"/>
  <c r="M5055" i="4"/>
  <c r="K5055" i="4"/>
  <c r="J5055" i="4"/>
  <c r="O5054" i="4"/>
  <c r="N5054" i="4"/>
  <c r="M5054" i="4"/>
  <c r="K5054" i="4"/>
  <c r="J5054" i="4"/>
  <c r="O5053" i="4"/>
  <c r="N5053" i="4"/>
  <c r="M5053" i="4"/>
  <c r="K5053" i="4"/>
  <c r="J5053" i="4"/>
  <c r="O5052" i="4"/>
  <c r="N5052" i="4"/>
  <c r="M5052" i="4"/>
  <c r="K5052" i="4"/>
  <c r="J5052" i="4"/>
  <c r="O5051" i="4"/>
  <c r="N5051" i="4"/>
  <c r="M5051" i="4"/>
  <c r="K5051" i="4"/>
  <c r="J5051" i="4"/>
  <c r="O5050" i="4"/>
  <c r="N5050" i="4"/>
  <c r="M5050" i="4"/>
  <c r="K5050" i="4"/>
  <c r="J5050" i="4"/>
  <c r="O5049" i="4"/>
  <c r="N5049" i="4"/>
  <c r="M5049" i="4"/>
  <c r="K5049" i="4"/>
  <c r="J5049" i="4"/>
  <c r="O5048" i="4"/>
  <c r="N5048" i="4"/>
  <c r="M5048" i="4"/>
  <c r="K5048" i="4"/>
  <c r="J5048" i="4"/>
  <c r="O5047" i="4"/>
  <c r="N5047" i="4"/>
  <c r="M5047" i="4"/>
  <c r="K5047" i="4"/>
  <c r="J5047" i="4"/>
  <c r="O5046" i="4"/>
  <c r="N5046" i="4"/>
  <c r="M5046" i="4"/>
  <c r="K5046" i="4"/>
  <c r="J5046" i="4"/>
  <c r="O5045" i="4"/>
  <c r="N5045" i="4"/>
  <c r="M5045" i="4"/>
  <c r="K5045" i="4"/>
  <c r="J5045" i="4"/>
  <c r="O5044" i="4"/>
  <c r="N5044" i="4"/>
  <c r="M5044" i="4"/>
  <c r="K5044" i="4"/>
  <c r="J5044" i="4"/>
  <c r="O5043" i="4"/>
  <c r="N5043" i="4"/>
  <c r="M5043" i="4"/>
  <c r="K5043" i="4"/>
  <c r="J5043" i="4"/>
  <c r="O5042" i="4"/>
  <c r="N5042" i="4"/>
  <c r="M5042" i="4"/>
  <c r="K5042" i="4"/>
  <c r="J5042" i="4"/>
  <c r="O5041" i="4"/>
  <c r="N5041" i="4"/>
  <c r="M5041" i="4"/>
  <c r="K5041" i="4"/>
  <c r="J5041" i="4"/>
  <c r="O5040" i="4"/>
  <c r="N5040" i="4"/>
  <c r="M5040" i="4"/>
  <c r="K5040" i="4"/>
  <c r="J5040" i="4"/>
  <c r="O5039" i="4"/>
  <c r="N5039" i="4"/>
  <c r="M5039" i="4"/>
  <c r="K5039" i="4"/>
  <c r="J5039" i="4"/>
  <c r="O5038" i="4"/>
  <c r="N5038" i="4"/>
  <c r="M5038" i="4"/>
  <c r="K5038" i="4"/>
  <c r="J5038" i="4"/>
  <c r="O5037" i="4"/>
  <c r="N5037" i="4"/>
  <c r="M5037" i="4"/>
  <c r="K5037" i="4"/>
  <c r="J5037" i="4"/>
  <c r="O5036" i="4"/>
  <c r="N5036" i="4"/>
  <c r="M5036" i="4"/>
  <c r="K5036" i="4"/>
  <c r="J5036" i="4"/>
  <c r="O5035" i="4"/>
  <c r="N5035" i="4"/>
  <c r="M5035" i="4"/>
  <c r="K5035" i="4"/>
  <c r="J5035" i="4"/>
  <c r="O5034" i="4"/>
  <c r="N5034" i="4"/>
  <c r="M5034" i="4"/>
  <c r="K5034" i="4"/>
  <c r="J5034" i="4"/>
  <c r="O5033" i="4"/>
  <c r="N5033" i="4"/>
  <c r="M5033" i="4"/>
  <c r="K5033" i="4"/>
  <c r="J5033" i="4"/>
  <c r="O5032" i="4"/>
  <c r="N5032" i="4"/>
  <c r="M5032" i="4"/>
  <c r="K5032" i="4"/>
  <c r="J5032" i="4"/>
  <c r="O5031" i="4"/>
  <c r="N5031" i="4"/>
  <c r="M5031" i="4"/>
  <c r="K5031" i="4"/>
  <c r="J5031" i="4"/>
  <c r="O5030" i="4"/>
  <c r="N5030" i="4"/>
  <c r="M5030" i="4"/>
  <c r="K5030" i="4"/>
  <c r="J5030" i="4"/>
  <c r="O5029" i="4"/>
  <c r="N5029" i="4"/>
  <c r="M5029" i="4"/>
  <c r="K5029" i="4"/>
  <c r="J5029" i="4"/>
  <c r="O5028" i="4"/>
  <c r="N5028" i="4"/>
  <c r="M5028" i="4"/>
  <c r="K5028" i="4"/>
  <c r="J5028" i="4"/>
  <c r="O5027" i="4"/>
  <c r="N5027" i="4"/>
  <c r="M5027" i="4"/>
  <c r="K5027" i="4"/>
  <c r="J5027" i="4"/>
  <c r="O5026" i="4"/>
  <c r="N5026" i="4"/>
  <c r="M5026" i="4"/>
  <c r="K5026" i="4"/>
  <c r="J5026" i="4"/>
  <c r="O5025" i="4"/>
  <c r="N5025" i="4"/>
  <c r="M5025" i="4"/>
  <c r="K5025" i="4"/>
  <c r="J5025" i="4"/>
  <c r="O5024" i="4"/>
  <c r="N5024" i="4"/>
  <c r="M5024" i="4"/>
  <c r="K5024" i="4"/>
  <c r="J5024" i="4"/>
  <c r="O5023" i="4"/>
  <c r="N5023" i="4"/>
  <c r="M5023" i="4"/>
  <c r="K5023" i="4"/>
  <c r="J5023" i="4"/>
  <c r="O5022" i="4"/>
  <c r="N5022" i="4"/>
  <c r="M5022" i="4"/>
  <c r="K5022" i="4"/>
  <c r="J5022" i="4"/>
  <c r="O5021" i="4"/>
  <c r="N5021" i="4"/>
  <c r="M5021" i="4"/>
  <c r="K5021" i="4"/>
  <c r="J5021" i="4"/>
  <c r="O5020" i="4"/>
  <c r="N5020" i="4"/>
  <c r="M5020" i="4"/>
  <c r="K5020" i="4"/>
  <c r="J5020" i="4"/>
  <c r="O5019" i="4"/>
  <c r="N5019" i="4"/>
  <c r="M5019" i="4"/>
  <c r="K5019" i="4"/>
  <c r="J5019" i="4"/>
  <c r="O5018" i="4"/>
  <c r="N5018" i="4"/>
  <c r="M5018" i="4"/>
  <c r="K5018" i="4"/>
  <c r="J5018" i="4"/>
  <c r="O5017" i="4"/>
  <c r="N5017" i="4"/>
  <c r="M5017" i="4"/>
  <c r="K5017" i="4"/>
  <c r="J5017" i="4"/>
  <c r="O5016" i="4"/>
  <c r="N5016" i="4"/>
  <c r="M5016" i="4"/>
  <c r="K5016" i="4"/>
  <c r="J5016" i="4"/>
  <c r="O5015" i="4"/>
  <c r="N5015" i="4"/>
  <c r="M5015" i="4"/>
  <c r="K5015" i="4"/>
  <c r="J5015" i="4"/>
  <c r="O5014" i="4"/>
  <c r="N5014" i="4"/>
  <c r="M5014" i="4"/>
  <c r="K5014" i="4"/>
  <c r="J5014" i="4"/>
  <c r="O5013" i="4"/>
  <c r="N5013" i="4"/>
  <c r="M5013" i="4"/>
  <c r="K5013" i="4"/>
  <c r="J5013" i="4"/>
  <c r="O5012" i="4"/>
  <c r="N5012" i="4"/>
  <c r="M5012" i="4"/>
  <c r="K5012" i="4"/>
  <c r="J5012" i="4"/>
  <c r="O5011" i="4"/>
  <c r="N5011" i="4"/>
  <c r="M5011" i="4"/>
  <c r="K5011" i="4"/>
  <c r="J5011" i="4"/>
  <c r="O5010" i="4"/>
  <c r="N5010" i="4"/>
  <c r="M5010" i="4"/>
  <c r="K5010" i="4"/>
  <c r="J5010" i="4"/>
  <c r="O5009" i="4"/>
  <c r="N5009" i="4"/>
  <c r="M5009" i="4"/>
  <c r="K5009" i="4"/>
  <c r="J5009" i="4"/>
  <c r="O5008" i="4"/>
  <c r="N5008" i="4"/>
  <c r="M5008" i="4"/>
  <c r="K5008" i="4"/>
  <c r="J5008" i="4"/>
  <c r="O5007" i="4"/>
  <c r="N5007" i="4"/>
  <c r="M5007" i="4"/>
  <c r="K5007" i="4"/>
  <c r="J5007" i="4"/>
  <c r="O5006" i="4"/>
  <c r="N5006" i="4"/>
  <c r="M5006" i="4"/>
  <c r="K5006" i="4"/>
  <c r="J5006" i="4"/>
  <c r="O5005" i="4"/>
  <c r="N5005" i="4"/>
  <c r="M5005" i="4"/>
  <c r="K5005" i="4"/>
  <c r="J5005" i="4"/>
  <c r="O5004" i="4"/>
  <c r="N5004" i="4"/>
  <c r="M5004" i="4"/>
  <c r="K5004" i="4"/>
  <c r="J5004" i="4"/>
  <c r="O5003" i="4"/>
  <c r="N5003" i="4"/>
  <c r="M5003" i="4"/>
  <c r="K5003" i="4"/>
  <c r="J5003" i="4"/>
  <c r="O5002" i="4"/>
  <c r="N5002" i="4"/>
  <c r="M5002" i="4"/>
  <c r="K5002" i="4"/>
  <c r="J5002" i="4"/>
  <c r="O5001" i="4"/>
  <c r="N5001" i="4"/>
  <c r="M5001" i="4"/>
  <c r="K5001" i="4"/>
  <c r="J5001" i="4"/>
  <c r="O5000" i="4"/>
  <c r="N5000" i="4"/>
  <c r="M5000" i="4"/>
  <c r="K5000" i="4"/>
  <c r="J5000" i="4"/>
  <c r="O4999" i="4"/>
  <c r="N4999" i="4"/>
  <c r="M4999" i="4"/>
  <c r="K4999" i="4"/>
  <c r="J4999" i="4"/>
  <c r="O4998" i="4"/>
  <c r="N4998" i="4"/>
  <c r="M4998" i="4"/>
  <c r="K4998" i="4"/>
  <c r="J4998" i="4"/>
  <c r="O4997" i="4"/>
  <c r="N4997" i="4"/>
  <c r="M4997" i="4"/>
  <c r="K4997" i="4"/>
  <c r="J4997" i="4"/>
  <c r="O4996" i="4"/>
  <c r="N4996" i="4"/>
  <c r="M4996" i="4"/>
  <c r="K4996" i="4"/>
  <c r="J4996" i="4"/>
  <c r="O4995" i="4"/>
  <c r="N4995" i="4"/>
  <c r="M4995" i="4"/>
  <c r="K4995" i="4"/>
  <c r="J4995" i="4"/>
  <c r="O4994" i="4"/>
  <c r="N4994" i="4"/>
  <c r="M4994" i="4"/>
  <c r="K4994" i="4"/>
  <c r="J4994" i="4"/>
  <c r="O4993" i="4"/>
  <c r="N4993" i="4"/>
  <c r="M4993" i="4"/>
  <c r="K4993" i="4"/>
  <c r="J4993" i="4"/>
  <c r="O4992" i="4"/>
  <c r="N4992" i="4"/>
  <c r="M4992" i="4"/>
  <c r="K4992" i="4"/>
  <c r="J4992" i="4"/>
  <c r="O4991" i="4"/>
  <c r="N4991" i="4"/>
  <c r="M4991" i="4"/>
  <c r="K4991" i="4"/>
  <c r="J4991" i="4"/>
  <c r="O4990" i="4"/>
  <c r="N4990" i="4"/>
  <c r="M4990" i="4"/>
  <c r="K4990" i="4"/>
  <c r="J4990" i="4"/>
  <c r="O4989" i="4"/>
  <c r="N4989" i="4"/>
  <c r="M4989" i="4"/>
  <c r="K4989" i="4"/>
  <c r="J4989" i="4"/>
  <c r="O4988" i="4"/>
  <c r="N4988" i="4"/>
  <c r="M4988" i="4"/>
  <c r="K4988" i="4"/>
  <c r="J4988" i="4"/>
  <c r="O4987" i="4"/>
  <c r="N4987" i="4"/>
  <c r="M4987" i="4"/>
  <c r="K4987" i="4"/>
  <c r="J4987" i="4"/>
  <c r="O4986" i="4"/>
  <c r="N4986" i="4"/>
  <c r="M4986" i="4"/>
  <c r="K4986" i="4"/>
  <c r="J4986" i="4"/>
  <c r="O4985" i="4"/>
  <c r="N4985" i="4"/>
  <c r="M4985" i="4"/>
  <c r="K4985" i="4"/>
  <c r="J4985" i="4"/>
  <c r="O4984" i="4"/>
  <c r="N4984" i="4"/>
  <c r="M4984" i="4"/>
  <c r="K4984" i="4"/>
  <c r="J4984" i="4"/>
  <c r="O4983" i="4"/>
  <c r="N4983" i="4"/>
  <c r="M4983" i="4"/>
  <c r="K4983" i="4"/>
  <c r="J4983" i="4"/>
  <c r="O4982" i="4"/>
  <c r="N4982" i="4"/>
  <c r="M4982" i="4"/>
  <c r="K4982" i="4"/>
  <c r="J4982" i="4"/>
  <c r="O4981" i="4"/>
  <c r="N4981" i="4"/>
  <c r="M4981" i="4"/>
  <c r="K4981" i="4"/>
  <c r="J4981" i="4"/>
  <c r="O4980" i="4"/>
  <c r="N4980" i="4"/>
  <c r="M4980" i="4"/>
  <c r="K4980" i="4"/>
  <c r="J4980" i="4"/>
  <c r="O4979" i="4"/>
  <c r="N4979" i="4"/>
  <c r="M4979" i="4"/>
  <c r="K4979" i="4"/>
  <c r="J4979" i="4"/>
  <c r="O4978" i="4"/>
  <c r="N4978" i="4"/>
  <c r="M4978" i="4"/>
  <c r="K4978" i="4"/>
  <c r="J4978" i="4"/>
  <c r="O4977" i="4"/>
  <c r="N4977" i="4"/>
  <c r="M4977" i="4"/>
  <c r="K4977" i="4"/>
  <c r="J4977" i="4"/>
  <c r="O4976" i="4"/>
  <c r="N4976" i="4"/>
  <c r="M4976" i="4"/>
  <c r="K4976" i="4"/>
  <c r="J4976" i="4"/>
  <c r="O4975" i="4"/>
  <c r="N4975" i="4"/>
  <c r="M4975" i="4"/>
  <c r="K4975" i="4"/>
  <c r="J4975" i="4"/>
  <c r="O4974" i="4"/>
  <c r="N4974" i="4"/>
  <c r="M4974" i="4"/>
  <c r="K4974" i="4"/>
  <c r="J4974" i="4"/>
  <c r="O4973" i="4"/>
  <c r="N4973" i="4"/>
  <c r="M4973" i="4"/>
  <c r="K4973" i="4"/>
  <c r="J4973" i="4"/>
  <c r="O4972" i="4"/>
  <c r="N4972" i="4"/>
  <c r="M4972" i="4"/>
  <c r="K4972" i="4"/>
  <c r="J4972" i="4"/>
  <c r="O4971" i="4"/>
  <c r="N4971" i="4"/>
  <c r="M4971" i="4"/>
  <c r="K4971" i="4"/>
  <c r="J4971" i="4"/>
  <c r="O4970" i="4"/>
  <c r="N4970" i="4"/>
  <c r="M4970" i="4"/>
  <c r="K4970" i="4"/>
  <c r="J4970" i="4"/>
  <c r="O4969" i="4"/>
  <c r="N4969" i="4"/>
  <c r="M4969" i="4"/>
  <c r="K4969" i="4"/>
  <c r="J4969" i="4"/>
  <c r="O4968" i="4"/>
  <c r="N4968" i="4"/>
  <c r="M4968" i="4"/>
  <c r="K4968" i="4"/>
  <c r="J4968" i="4"/>
  <c r="O4967" i="4"/>
  <c r="N4967" i="4"/>
  <c r="M4967" i="4"/>
  <c r="K4967" i="4"/>
  <c r="J4967" i="4"/>
  <c r="O4966" i="4"/>
  <c r="N4966" i="4"/>
  <c r="M4966" i="4"/>
  <c r="K4966" i="4"/>
  <c r="J4966" i="4"/>
  <c r="O4965" i="4"/>
  <c r="N4965" i="4"/>
  <c r="M4965" i="4"/>
  <c r="K4965" i="4"/>
  <c r="J4965" i="4"/>
  <c r="O4964" i="4"/>
  <c r="N4964" i="4"/>
  <c r="M4964" i="4"/>
  <c r="K4964" i="4"/>
  <c r="J4964" i="4"/>
  <c r="O4963" i="4"/>
  <c r="N4963" i="4"/>
  <c r="M4963" i="4"/>
  <c r="K4963" i="4"/>
  <c r="J4963" i="4"/>
  <c r="O4962" i="4"/>
  <c r="N4962" i="4"/>
  <c r="M4962" i="4"/>
  <c r="K4962" i="4"/>
  <c r="J4962" i="4"/>
  <c r="O4961" i="4"/>
  <c r="N4961" i="4"/>
  <c r="M4961" i="4"/>
  <c r="K4961" i="4"/>
  <c r="J4961" i="4"/>
  <c r="O4960" i="4"/>
  <c r="N4960" i="4"/>
  <c r="M4960" i="4"/>
  <c r="K4960" i="4"/>
  <c r="J4960" i="4"/>
  <c r="O4959" i="4"/>
  <c r="N4959" i="4"/>
  <c r="M4959" i="4"/>
  <c r="K4959" i="4"/>
  <c r="J4959" i="4"/>
  <c r="O4958" i="4"/>
  <c r="N4958" i="4"/>
  <c r="M4958" i="4"/>
  <c r="K4958" i="4"/>
  <c r="J4958" i="4"/>
  <c r="O4957" i="4"/>
  <c r="N4957" i="4"/>
  <c r="M4957" i="4"/>
  <c r="K4957" i="4"/>
  <c r="J4957" i="4"/>
  <c r="O4956" i="4"/>
  <c r="N4956" i="4"/>
  <c r="M4956" i="4"/>
  <c r="K4956" i="4"/>
  <c r="J4956" i="4"/>
  <c r="O4955" i="4"/>
  <c r="N4955" i="4"/>
  <c r="M4955" i="4"/>
  <c r="K4955" i="4"/>
  <c r="J4955" i="4"/>
  <c r="O4954" i="4"/>
  <c r="N4954" i="4"/>
  <c r="M4954" i="4"/>
  <c r="K4954" i="4"/>
  <c r="J4954" i="4"/>
  <c r="O4953" i="4"/>
  <c r="N4953" i="4"/>
  <c r="M4953" i="4"/>
  <c r="K4953" i="4"/>
  <c r="J4953" i="4"/>
  <c r="O4952" i="4"/>
  <c r="N4952" i="4"/>
  <c r="M4952" i="4"/>
  <c r="K4952" i="4"/>
  <c r="J4952" i="4"/>
  <c r="O4951" i="4"/>
  <c r="N4951" i="4"/>
  <c r="M4951" i="4"/>
  <c r="K4951" i="4"/>
  <c r="J4951" i="4"/>
  <c r="O4950" i="4"/>
  <c r="N4950" i="4"/>
  <c r="M4950" i="4"/>
  <c r="K4950" i="4"/>
  <c r="J4950" i="4"/>
  <c r="O4949" i="4"/>
  <c r="N4949" i="4"/>
  <c r="M4949" i="4"/>
  <c r="K4949" i="4"/>
  <c r="J4949" i="4"/>
  <c r="O4948" i="4"/>
  <c r="N4948" i="4"/>
  <c r="M4948" i="4"/>
  <c r="K4948" i="4"/>
  <c r="J4948" i="4"/>
  <c r="O4947" i="4"/>
  <c r="N4947" i="4"/>
  <c r="M4947" i="4"/>
  <c r="K4947" i="4"/>
  <c r="J4947" i="4"/>
  <c r="O4946" i="4"/>
  <c r="N4946" i="4"/>
  <c r="M4946" i="4"/>
  <c r="K4946" i="4"/>
  <c r="J4946" i="4"/>
  <c r="O4945" i="4"/>
  <c r="N4945" i="4"/>
  <c r="M4945" i="4"/>
  <c r="K4945" i="4"/>
  <c r="J4945" i="4"/>
  <c r="O4944" i="4"/>
  <c r="N4944" i="4"/>
  <c r="M4944" i="4"/>
  <c r="K4944" i="4"/>
  <c r="J4944" i="4"/>
  <c r="O4943" i="4"/>
  <c r="N4943" i="4"/>
  <c r="M4943" i="4"/>
  <c r="K4943" i="4"/>
  <c r="J4943" i="4"/>
  <c r="O4942" i="4"/>
  <c r="N4942" i="4"/>
  <c r="M4942" i="4"/>
  <c r="K4942" i="4"/>
  <c r="J4942" i="4"/>
  <c r="O4941" i="4"/>
  <c r="N4941" i="4"/>
  <c r="M4941" i="4"/>
  <c r="K4941" i="4"/>
  <c r="J4941" i="4"/>
  <c r="O4940" i="4"/>
  <c r="N4940" i="4"/>
  <c r="M4940" i="4"/>
  <c r="K4940" i="4"/>
  <c r="J4940" i="4"/>
  <c r="O4939" i="4"/>
  <c r="N4939" i="4"/>
  <c r="M4939" i="4"/>
  <c r="K4939" i="4"/>
  <c r="J4939" i="4"/>
  <c r="O4938" i="4"/>
  <c r="N4938" i="4"/>
  <c r="M4938" i="4"/>
  <c r="K4938" i="4"/>
  <c r="J4938" i="4"/>
  <c r="O4937" i="4"/>
  <c r="N4937" i="4"/>
  <c r="M4937" i="4"/>
  <c r="K4937" i="4"/>
  <c r="J4937" i="4"/>
  <c r="O4936" i="4"/>
  <c r="N4936" i="4"/>
  <c r="M4936" i="4"/>
  <c r="K4936" i="4"/>
  <c r="J4936" i="4"/>
  <c r="O4935" i="4"/>
  <c r="N4935" i="4"/>
  <c r="M4935" i="4"/>
  <c r="K4935" i="4"/>
  <c r="J4935" i="4"/>
  <c r="O4934" i="4"/>
  <c r="N4934" i="4"/>
  <c r="M4934" i="4"/>
  <c r="K4934" i="4"/>
  <c r="J4934" i="4"/>
  <c r="O4933" i="4"/>
  <c r="N4933" i="4"/>
  <c r="M4933" i="4"/>
  <c r="K4933" i="4"/>
  <c r="J4933" i="4"/>
  <c r="O4932" i="4"/>
  <c r="N4932" i="4"/>
  <c r="M4932" i="4"/>
  <c r="K4932" i="4"/>
  <c r="J4932" i="4"/>
  <c r="O4931" i="4"/>
  <c r="N4931" i="4"/>
  <c r="M4931" i="4"/>
  <c r="K4931" i="4"/>
  <c r="J4931" i="4"/>
  <c r="O4930" i="4"/>
  <c r="N4930" i="4"/>
  <c r="M4930" i="4"/>
  <c r="K4930" i="4"/>
  <c r="J4930" i="4"/>
  <c r="O4929" i="4"/>
  <c r="N4929" i="4"/>
  <c r="M4929" i="4"/>
  <c r="K4929" i="4"/>
  <c r="J4929" i="4"/>
  <c r="O4928" i="4"/>
  <c r="N4928" i="4"/>
  <c r="M4928" i="4"/>
  <c r="K4928" i="4"/>
  <c r="J4928" i="4"/>
  <c r="O4927" i="4"/>
  <c r="N4927" i="4"/>
  <c r="M4927" i="4"/>
  <c r="K4927" i="4"/>
  <c r="J4927" i="4"/>
  <c r="O4926" i="4"/>
  <c r="N4926" i="4"/>
  <c r="M4926" i="4"/>
  <c r="K4926" i="4"/>
  <c r="J4926" i="4"/>
  <c r="O4925" i="4"/>
  <c r="N4925" i="4"/>
  <c r="M4925" i="4"/>
  <c r="K4925" i="4"/>
  <c r="J4925" i="4"/>
  <c r="O4924" i="4"/>
  <c r="N4924" i="4"/>
  <c r="M4924" i="4"/>
  <c r="K4924" i="4"/>
  <c r="J4924" i="4"/>
  <c r="O4923" i="4"/>
  <c r="N4923" i="4"/>
  <c r="M4923" i="4"/>
  <c r="K4923" i="4"/>
  <c r="J4923" i="4"/>
  <c r="O4922" i="4"/>
  <c r="N4922" i="4"/>
  <c r="M4922" i="4"/>
  <c r="K4922" i="4"/>
  <c r="J4922" i="4"/>
  <c r="O4921" i="4"/>
  <c r="N4921" i="4"/>
  <c r="M4921" i="4"/>
  <c r="K4921" i="4"/>
  <c r="J4921" i="4"/>
  <c r="O4920" i="4"/>
  <c r="N4920" i="4"/>
  <c r="M4920" i="4"/>
  <c r="K4920" i="4"/>
  <c r="J4920" i="4"/>
  <c r="O4919" i="4"/>
  <c r="N4919" i="4"/>
  <c r="M4919" i="4"/>
  <c r="K4919" i="4"/>
  <c r="J4919" i="4"/>
  <c r="O4918" i="4"/>
  <c r="N4918" i="4"/>
  <c r="M4918" i="4"/>
  <c r="K4918" i="4"/>
  <c r="J4918" i="4"/>
  <c r="O4917" i="4"/>
  <c r="N4917" i="4"/>
  <c r="M4917" i="4"/>
  <c r="K4917" i="4"/>
  <c r="J4917" i="4"/>
  <c r="O4916" i="4"/>
  <c r="N4916" i="4"/>
  <c r="M4916" i="4"/>
  <c r="K4916" i="4"/>
  <c r="J4916" i="4"/>
  <c r="O4915" i="4"/>
  <c r="N4915" i="4"/>
  <c r="M4915" i="4"/>
  <c r="K4915" i="4"/>
  <c r="J4915" i="4"/>
  <c r="O4914" i="4"/>
  <c r="N4914" i="4"/>
  <c r="M4914" i="4"/>
  <c r="K4914" i="4"/>
  <c r="J4914" i="4"/>
  <c r="O4913" i="4"/>
  <c r="N4913" i="4"/>
  <c r="M4913" i="4"/>
  <c r="K4913" i="4"/>
  <c r="J4913" i="4"/>
  <c r="O4912" i="4"/>
  <c r="N4912" i="4"/>
  <c r="M4912" i="4"/>
  <c r="K4912" i="4"/>
  <c r="J4912" i="4"/>
  <c r="O4911" i="4"/>
  <c r="N4911" i="4"/>
  <c r="M4911" i="4"/>
  <c r="K4911" i="4"/>
  <c r="J4911" i="4"/>
  <c r="O4910" i="4"/>
  <c r="N4910" i="4"/>
  <c r="M4910" i="4"/>
  <c r="K4910" i="4"/>
  <c r="J4910" i="4"/>
  <c r="O4909" i="4"/>
  <c r="N4909" i="4"/>
  <c r="M4909" i="4"/>
  <c r="K4909" i="4"/>
  <c r="J4909" i="4"/>
  <c r="O4908" i="4"/>
  <c r="N4908" i="4"/>
  <c r="M4908" i="4"/>
  <c r="K4908" i="4"/>
  <c r="J4908" i="4"/>
  <c r="O4907" i="4"/>
  <c r="N4907" i="4"/>
  <c r="M4907" i="4"/>
  <c r="K4907" i="4"/>
  <c r="J4907" i="4"/>
  <c r="O4906" i="4"/>
  <c r="N4906" i="4"/>
  <c r="M4906" i="4"/>
  <c r="K4906" i="4"/>
  <c r="J4906" i="4"/>
  <c r="O4905" i="4"/>
  <c r="N4905" i="4"/>
  <c r="M4905" i="4"/>
  <c r="K4905" i="4"/>
  <c r="J4905" i="4"/>
  <c r="O4904" i="4"/>
  <c r="N4904" i="4"/>
  <c r="M4904" i="4"/>
  <c r="K4904" i="4"/>
  <c r="J4904" i="4"/>
  <c r="O4903" i="4"/>
  <c r="N4903" i="4"/>
  <c r="M4903" i="4"/>
  <c r="K4903" i="4"/>
  <c r="J4903" i="4"/>
  <c r="O4902" i="4"/>
  <c r="N4902" i="4"/>
  <c r="M4902" i="4"/>
  <c r="K4902" i="4"/>
  <c r="J4902" i="4"/>
  <c r="O4901" i="4"/>
  <c r="N4901" i="4"/>
  <c r="M4901" i="4"/>
  <c r="K4901" i="4"/>
  <c r="J4901" i="4"/>
  <c r="O4900" i="4"/>
  <c r="N4900" i="4"/>
  <c r="M4900" i="4"/>
  <c r="K4900" i="4"/>
  <c r="J4900" i="4"/>
  <c r="O4899" i="4"/>
  <c r="N4899" i="4"/>
  <c r="M4899" i="4"/>
  <c r="K4899" i="4"/>
  <c r="J4899" i="4"/>
  <c r="O4898" i="4"/>
  <c r="N4898" i="4"/>
  <c r="M4898" i="4"/>
  <c r="K4898" i="4"/>
  <c r="J4898" i="4"/>
  <c r="O4897" i="4"/>
  <c r="N4897" i="4"/>
  <c r="M4897" i="4"/>
  <c r="K4897" i="4"/>
  <c r="J4897" i="4"/>
  <c r="O4896" i="4"/>
  <c r="N4896" i="4"/>
  <c r="M4896" i="4"/>
  <c r="K4896" i="4"/>
  <c r="J4896" i="4"/>
  <c r="O4895" i="4"/>
  <c r="N4895" i="4"/>
  <c r="M4895" i="4"/>
  <c r="K4895" i="4"/>
  <c r="J4895" i="4"/>
  <c r="O4894" i="4"/>
  <c r="N4894" i="4"/>
  <c r="M4894" i="4"/>
  <c r="K4894" i="4"/>
  <c r="J4894" i="4"/>
  <c r="O4893" i="4"/>
  <c r="N4893" i="4"/>
  <c r="M4893" i="4"/>
  <c r="K4893" i="4"/>
  <c r="J4893" i="4"/>
  <c r="O4892" i="4"/>
  <c r="N4892" i="4"/>
  <c r="M4892" i="4"/>
  <c r="K4892" i="4"/>
  <c r="J4892" i="4"/>
  <c r="O4891" i="4"/>
  <c r="N4891" i="4"/>
  <c r="M4891" i="4"/>
  <c r="K4891" i="4"/>
  <c r="J4891" i="4"/>
  <c r="O4890" i="4"/>
  <c r="N4890" i="4"/>
  <c r="M4890" i="4"/>
  <c r="K4890" i="4"/>
  <c r="J4890" i="4"/>
  <c r="O4889" i="4"/>
  <c r="N4889" i="4"/>
  <c r="M4889" i="4"/>
  <c r="K4889" i="4"/>
  <c r="J4889" i="4"/>
  <c r="O4888" i="4"/>
  <c r="N4888" i="4"/>
  <c r="M4888" i="4"/>
  <c r="K4888" i="4"/>
  <c r="J4888" i="4"/>
  <c r="O4887" i="4"/>
  <c r="N4887" i="4"/>
  <c r="M4887" i="4"/>
  <c r="K4887" i="4"/>
  <c r="J4887" i="4"/>
  <c r="O4886" i="4"/>
  <c r="N4886" i="4"/>
  <c r="M4886" i="4"/>
  <c r="K4886" i="4"/>
  <c r="J4886" i="4"/>
  <c r="O4885" i="4"/>
  <c r="N4885" i="4"/>
  <c r="M4885" i="4"/>
  <c r="K4885" i="4"/>
  <c r="J4885" i="4"/>
  <c r="O4884" i="4"/>
  <c r="N4884" i="4"/>
  <c r="M4884" i="4"/>
  <c r="K4884" i="4"/>
  <c r="J4884" i="4"/>
  <c r="O4883" i="4"/>
  <c r="N4883" i="4"/>
  <c r="M4883" i="4"/>
  <c r="K4883" i="4"/>
  <c r="J4883" i="4"/>
  <c r="O4882" i="4"/>
  <c r="N4882" i="4"/>
  <c r="M4882" i="4"/>
  <c r="K4882" i="4"/>
  <c r="J4882" i="4"/>
  <c r="O4881" i="4"/>
  <c r="N4881" i="4"/>
  <c r="M4881" i="4"/>
  <c r="K4881" i="4"/>
  <c r="J4881" i="4"/>
  <c r="O4880" i="4"/>
  <c r="N4880" i="4"/>
  <c r="M4880" i="4"/>
  <c r="K4880" i="4"/>
  <c r="J4880" i="4"/>
  <c r="O4879" i="4"/>
  <c r="N4879" i="4"/>
  <c r="M4879" i="4"/>
  <c r="K4879" i="4"/>
  <c r="J4879" i="4"/>
  <c r="O4878" i="4"/>
  <c r="N4878" i="4"/>
  <c r="M4878" i="4"/>
  <c r="K4878" i="4"/>
  <c r="J4878" i="4"/>
  <c r="O4877" i="4"/>
  <c r="N4877" i="4"/>
  <c r="M4877" i="4"/>
  <c r="K4877" i="4"/>
  <c r="J4877" i="4"/>
  <c r="O4876" i="4"/>
  <c r="N4876" i="4"/>
  <c r="M4876" i="4"/>
  <c r="K4876" i="4"/>
  <c r="J4876" i="4"/>
  <c r="O4875" i="4"/>
  <c r="N4875" i="4"/>
  <c r="M4875" i="4"/>
  <c r="K4875" i="4"/>
  <c r="J4875" i="4"/>
  <c r="O4874" i="4"/>
  <c r="N4874" i="4"/>
  <c r="M4874" i="4"/>
  <c r="K4874" i="4"/>
  <c r="J4874" i="4"/>
  <c r="O4873" i="4"/>
  <c r="N4873" i="4"/>
  <c r="M4873" i="4"/>
  <c r="K4873" i="4"/>
  <c r="J4873" i="4"/>
  <c r="O4872" i="4"/>
  <c r="N4872" i="4"/>
  <c r="M4872" i="4"/>
  <c r="K4872" i="4"/>
  <c r="J4872" i="4"/>
  <c r="O4871" i="4"/>
  <c r="N4871" i="4"/>
  <c r="M4871" i="4"/>
  <c r="K4871" i="4"/>
  <c r="J4871" i="4"/>
  <c r="O4870" i="4"/>
  <c r="N4870" i="4"/>
  <c r="M4870" i="4"/>
  <c r="K4870" i="4"/>
  <c r="J4870" i="4"/>
  <c r="O4869" i="4"/>
  <c r="N4869" i="4"/>
  <c r="M4869" i="4"/>
  <c r="K4869" i="4"/>
  <c r="J4869" i="4"/>
  <c r="O4868" i="4"/>
  <c r="N4868" i="4"/>
  <c r="M4868" i="4"/>
  <c r="K4868" i="4"/>
  <c r="J4868" i="4"/>
  <c r="O4867" i="4"/>
  <c r="N4867" i="4"/>
  <c r="M4867" i="4"/>
  <c r="K4867" i="4"/>
  <c r="J4867" i="4"/>
  <c r="O4866" i="4"/>
  <c r="N4866" i="4"/>
  <c r="M4866" i="4"/>
  <c r="K4866" i="4"/>
  <c r="J4866" i="4"/>
  <c r="O4865" i="4"/>
  <c r="N4865" i="4"/>
  <c r="M4865" i="4"/>
  <c r="K4865" i="4"/>
  <c r="J4865" i="4"/>
  <c r="O4864" i="4"/>
  <c r="N4864" i="4"/>
  <c r="M4864" i="4"/>
  <c r="K4864" i="4"/>
  <c r="J4864" i="4"/>
  <c r="O4863" i="4"/>
  <c r="N4863" i="4"/>
  <c r="M4863" i="4"/>
  <c r="K4863" i="4"/>
  <c r="J4863" i="4"/>
  <c r="O4862" i="4"/>
  <c r="N4862" i="4"/>
  <c r="M4862" i="4"/>
  <c r="K4862" i="4"/>
  <c r="J4862" i="4"/>
  <c r="O4861" i="4"/>
  <c r="N4861" i="4"/>
  <c r="M4861" i="4"/>
  <c r="K4861" i="4"/>
  <c r="J4861" i="4"/>
  <c r="O4860" i="4"/>
  <c r="N4860" i="4"/>
  <c r="M4860" i="4"/>
  <c r="K4860" i="4"/>
  <c r="J4860" i="4"/>
  <c r="O4859" i="4"/>
  <c r="N4859" i="4"/>
  <c r="M4859" i="4"/>
  <c r="K4859" i="4"/>
  <c r="J4859" i="4"/>
  <c r="O4858" i="4"/>
  <c r="N4858" i="4"/>
  <c r="M4858" i="4"/>
  <c r="K4858" i="4"/>
  <c r="J4858" i="4"/>
  <c r="O4857" i="4"/>
  <c r="N4857" i="4"/>
  <c r="M4857" i="4"/>
  <c r="K4857" i="4"/>
  <c r="J4857" i="4"/>
  <c r="O4856" i="4"/>
  <c r="N4856" i="4"/>
  <c r="M4856" i="4"/>
  <c r="K4856" i="4"/>
  <c r="J4856" i="4"/>
  <c r="O4855" i="4"/>
  <c r="N4855" i="4"/>
  <c r="M4855" i="4"/>
  <c r="K4855" i="4"/>
  <c r="J4855" i="4"/>
  <c r="O4854" i="4"/>
  <c r="N4854" i="4"/>
  <c r="M4854" i="4"/>
  <c r="K4854" i="4"/>
  <c r="J4854" i="4"/>
  <c r="O4853" i="4"/>
  <c r="N4853" i="4"/>
  <c r="M4853" i="4"/>
  <c r="K4853" i="4"/>
  <c r="J4853" i="4"/>
  <c r="O4852" i="4"/>
  <c r="N4852" i="4"/>
  <c r="M4852" i="4"/>
  <c r="K4852" i="4"/>
  <c r="J4852" i="4"/>
  <c r="O4851" i="4"/>
  <c r="N4851" i="4"/>
  <c r="M4851" i="4"/>
  <c r="K4851" i="4"/>
  <c r="J4851" i="4"/>
  <c r="O4850" i="4"/>
  <c r="N4850" i="4"/>
  <c r="M4850" i="4"/>
  <c r="K4850" i="4"/>
  <c r="J4850" i="4"/>
  <c r="O4849" i="4"/>
  <c r="N4849" i="4"/>
  <c r="M4849" i="4"/>
  <c r="K4849" i="4"/>
  <c r="J4849" i="4"/>
  <c r="O4848" i="4"/>
  <c r="N4848" i="4"/>
  <c r="M4848" i="4"/>
  <c r="K4848" i="4"/>
  <c r="J4848" i="4"/>
  <c r="O4847" i="4"/>
  <c r="N4847" i="4"/>
  <c r="M4847" i="4"/>
  <c r="K4847" i="4"/>
  <c r="J4847" i="4"/>
  <c r="O4846" i="4"/>
  <c r="N4846" i="4"/>
  <c r="M4846" i="4"/>
  <c r="K4846" i="4"/>
  <c r="J4846" i="4"/>
  <c r="O4845" i="4"/>
  <c r="N4845" i="4"/>
  <c r="M4845" i="4"/>
  <c r="K4845" i="4"/>
  <c r="J4845" i="4"/>
  <c r="O4844" i="4"/>
  <c r="N4844" i="4"/>
  <c r="M4844" i="4"/>
  <c r="K4844" i="4"/>
  <c r="J4844" i="4"/>
  <c r="O4843" i="4"/>
  <c r="N4843" i="4"/>
  <c r="M4843" i="4"/>
  <c r="K4843" i="4"/>
  <c r="J4843" i="4"/>
  <c r="O4842" i="4"/>
  <c r="N4842" i="4"/>
  <c r="M4842" i="4"/>
  <c r="K4842" i="4"/>
  <c r="J4842" i="4"/>
  <c r="O4841" i="4"/>
  <c r="N4841" i="4"/>
  <c r="M4841" i="4"/>
  <c r="K4841" i="4"/>
  <c r="J4841" i="4"/>
  <c r="O4840" i="4"/>
  <c r="N4840" i="4"/>
  <c r="M4840" i="4"/>
  <c r="K4840" i="4"/>
  <c r="J4840" i="4"/>
  <c r="O4839" i="4"/>
  <c r="N4839" i="4"/>
  <c r="M4839" i="4"/>
  <c r="K4839" i="4"/>
  <c r="J4839" i="4"/>
  <c r="O4838" i="4"/>
  <c r="N4838" i="4"/>
  <c r="M4838" i="4"/>
  <c r="K4838" i="4"/>
  <c r="J4838" i="4"/>
  <c r="O4837" i="4"/>
  <c r="N4837" i="4"/>
  <c r="M4837" i="4"/>
  <c r="K4837" i="4"/>
  <c r="J4837" i="4"/>
  <c r="O4836" i="4"/>
  <c r="N4836" i="4"/>
  <c r="M4836" i="4"/>
  <c r="K4836" i="4"/>
  <c r="J4836" i="4"/>
  <c r="O4835" i="4"/>
  <c r="N4835" i="4"/>
  <c r="M4835" i="4"/>
  <c r="K4835" i="4"/>
  <c r="J4835" i="4"/>
  <c r="O4834" i="4"/>
  <c r="N4834" i="4"/>
  <c r="M4834" i="4"/>
  <c r="K4834" i="4"/>
  <c r="J4834" i="4"/>
  <c r="O4833" i="4"/>
  <c r="N4833" i="4"/>
  <c r="M4833" i="4"/>
  <c r="K4833" i="4"/>
  <c r="J4833" i="4"/>
  <c r="O4832" i="4"/>
  <c r="N4832" i="4"/>
  <c r="M4832" i="4"/>
  <c r="K4832" i="4"/>
  <c r="J4832" i="4"/>
  <c r="O4831" i="4"/>
  <c r="N4831" i="4"/>
  <c r="M4831" i="4"/>
  <c r="K4831" i="4"/>
  <c r="J4831" i="4"/>
  <c r="O4830" i="4"/>
  <c r="N4830" i="4"/>
  <c r="M4830" i="4"/>
  <c r="K4830" i="4"/>
  <c r="J4830" i="4"/>
  <c r="O4829" i="4"/>
  <c r="N4829" i="4"/>
  <c r="M4829" i="4"/>
  <c r="K4829" i="4"/>
  <c r="J4829" i="4"/>
  <c r="O4828" i="4"/>
  <c r="N4828" i="4"/>
  <c r="M4828" i="4"/>
  <c r="K4828" i="4"/>
  <c r="J4828" i="4"/>
  <c r="O4827" i="4"/>
  <c r="N4827" i="4"/>
  <c r="M4827" i="4"/>
  <c r="K4827" i="4"/>
  <c r="J4827" i="4"/>
  <c r="O4826" i="4"/>
  <c r="N4826" i="4"/>
  <c r="M4826" i="4"/>
  <c r="K4826" i="4"/>
  <c r="J4826" i="4"/>
  <c r="O4825" i="4"/>
  <c r="N4825" i="4"/>
  <c r="M4825" i="4"/>
  <c r="K4825" i="4"/>
  <c r="J4825" i="4"/>
  <c r="O4824" i="4"/>
  <c r="N4824" i="4"/>
  <c r="M4824" i="4"/>
  <c r="K4824" i="4"/>
  <c r="J4824" i="4"/>
  <c r="O4823" i="4"/>
  <c r="N4823" i="4"/>
  <c r="M4823" i="4"/>
  <c r="K4823" i="4"/>
  <c r="J4823" i="4"/>
  <c r="O4822" i="4"/>
  <c r="N4822" i="4"/>
  <c r="M4822" i="4"/>
  <c r="K4822" i="4"/>
  <c r="J4822" i="4"/>
  <c r="O4821" i="4"/>
  <c r="N4821" i="4"/>
  <c r="M4821" i="4"/>
  <c r="K4821" i="4"/>
  <c r="J4821" i="4"/>
  <c r="O4820" i="4"/>
  <c r="N4820" i="4"/>
  <c r="M4820" i="4"/>
  <c r="K4820" i="4"/>
  <c r="J4820" i="4"/>
  <c r="O4819" i="4"/>
  <c r="N4819" i="4"/>
  <c r="M4819" i="4"/>
  <c r="K4819" i="4"/>
  <c r="J4819" i="4"/>
  <c r="O4818" i="4"/>
  <c r="N4818" i="4"/>
  <c r="M4818" i="4"/>
  <c r="K4818" i="4"/>
  <c r="J4818" i="4"/>
  <c r="O4817" i="4"/>
  <c r="N4817" i="4"/>
  <c r="M4817" i="4"/>
  <c r="K4817" i="4"/>
  <c r="J4817" i="4"/>
  <c r="O4816" i="4"/>
  <c r="N4816" i="4"/>
  <c r="M4816" i="4"/>
  <c r="K4816" i="4"/>
  <c r="J4816" i="4"/>
  <c r="O4815" i="4"/>
  <c r="N4815" i="4"/>
  <c r="M4815" i="4"/>
  <c r="K4815" i="4"/>
  <c r="J4815" i="4"/>
  <c r="O4814" i="4"/>
  <c r="N4814" i="4"/>
  <c r="M4814" i="4"/>
  <c r="K4814" i="4"/>
  <c r="J4814" i="4"/>
  <c r="O4813" i="4"/>
  <c r="N4813" i="4"/>
  <c r="M4813" i="4"/>
  <c r="K4813" i="4"/>
  <c r="J4813" i="4"/>
  <c r="O4812" i="4"/>
  <c r="N4812" i="4"/>
  <c r="M4812" i="4"/>
  <c r="K4812" i="4"/>
  <c r="J4812" i="4"/>
  <c r="O4811" i="4"/>
  <c r="N4811" i="4"/>
  <c r="M4811" i="4"/>
  <c r="K4811" i="4"/>
  <c r="J4811" i="4"/>
  <c r="O4810" i="4"/>
  <c r="N4810" i="4"/>
  <c r="M4810" i="4"/>
  <c r="K4810" i="4"/>
  <c r="J4810" i="4"/>
  <c r="O4809" i="4"/>
  <c r="N4809" i="4"/>
  <c r="M4809" i="4"/>
  <c r="K4809" i="4"/>
  <c r="J4809" i="4"/>
  <c r="O4808" i="4"/>
  <c r="N4808" i="4"/>
  <c r="M4808" i="4"/>
  <c r="K4808" i="4"/>
  <c r="J4808" i="4"/>
  <c r="O4807" i="4"/>
  <c r="N4807" i="4"/>
  <c r="M4807" i="4"/>
  <c r="K4807" i="4"/>
  <c r="J4807" i="4"/>
  <c r="O4806" i="4"/>
  <c r="N4806" i="4"/>
  <c r="M4806" i="4"/>
  <c r="K4806" i="4"/>
  <c r="J4806" i="4"/>
  <c r="O4805" i="4"/>
  <c r="N4805" i="4"/>
  <c r="M4805" i="4"/>
  <c r="K4805" i="4"/>
  <c r="J4805" i="4"/>
  <c r="O4804" i="4"/>
  <c r="N4804" i="4"/>
  <c r="M4804" i="4"/>
  <c r="K4804" i="4"/>
  <c r="J4804" i="4"/>
  <c r="O4803" i="4"/>
  <c r="N4803" i="4"/>
  <c r="M4803" i="4"/>
  <c r="K4803" i="4"/>
  <c r="J4803" i="4"/>
  <c r="O4802" i="4"/>
  <c r="N4802" i="4"/>
  <c r="M4802" i="4"/>
  <c r="K4802" i="4"/>
  <c r="J4802" i="4"/>
  <c r="O4801" i="4"/>
  <c r="N4801" i="4"/>
  <c r="M4801" i="4"/>
  <c r="K4801" i="4"/>
  <c r="J4801" i="4"/>
  <c r="O4800" i="4"/>
  <c r="N4800" i="4"/>
  <c r="M4800" i="4"/>
  <c r="K4800" i="4"/>
  <c r="J4800" i="4"/>
  <c r="O4799" i="4"/>
  <c r="N4799" i="4"/>
  <c r="M4799" i="4"/>
  <c r="K4799" i="4"/>
  <c r="J4799" i="4"/>
  <c r="O4798" i="4"/>
  <c r="N4798" i="4"/>
  <c r="M4798" i="4"/>
  <c r="K4798" i="4"/>
  <c r="J4798" i="4"/>
  <c r="O4797" i="4"/>
  <c r="N4797" i="4"/>
  <c r="M4797" i="4"/>
  <c r="K4797" i="4"/>
  <c r="J4797" i="4"/>
  <c r="O4796" i="4"/>
  <c r="N4796" i="4"/>
  <c r="M4796" i="4"/>
  <c r="K4796" i="4"/>
  <c r="J4796" i="4"/>
  <c r="O4795" i="4"/>
  <c r="N4795" i="4"/>
  <c r="M4795" i="4"/>
  <c r="K4795" i="4"/>
  <c r="J4795" i="4"/>
  <c r="O4794" i="4"/>
  <c r="N4794" i="4"/>
  <c r="M4794" i="4"/>
  <c r="K4794" i="4"/>
  <c r="J4794" i="4"/>
  <c r="O4793" i="4"/>
  <c r="N4793" i="4"/>
  <c r="M4793" i="4"/>
  <c r="K4793" i="4"/>
  <c r="J4793" i="4"/>
  <c r="O4792" i="4"/>
  <c r="N4792" i="4"/>
  <c r="M4792" i="4"/>
  <c r="K4792" i="4"/>
  <c r="J4792" i="4"/>
  <c r="O4791" i="4"/>
  <c r="N4791" i="4"/>
  <c r="M4791" i="4"/>
  <c r="K4791" i="4"/>
  <c r="J4791" i="4"/>
  <c r="O4790" i="4"/>
  <c r="N4790" i="4"/>
  <c r="M4790" i="4"/>
  <c r="K4790" i="4"/>
  <c r="J4790" i="4"/>
  <c r="O4789" i="4"/>
  <c r="N4789" i="4"/>
  <c r="M4789" i="4"/>
  <c r="K4789" i="4"/>
  <c r="J4789" i="4"/>
  <c r="O4788" i="4"/>
  <c r="N4788" i="4"/>
  <c r="M4788" i="4"/>
  <c r="K4788" i="4"/>
  <c r="J4788" i="4"/>
  <c r="O4787" i="4"/>
  <c r="N4787" i="4"/>
  <c r="M4787" i="4"/>
  <c r="K4787" i="4"/>
  <c r="J4787" i="4"/>
  <c r="O4786" i="4"/>
  <c r="N4786" i="4"/>
  <c r="M4786" i="4"/>
  <c r="K4786" i="4"/>
  <c r="J4786" i="4"/>
  <c r="O4785" i="4"/>
  <c r="N4785" i="4"/>
  <c r="M4785" i="4"/>
  <c r="K4785" i="4"/>
  <c r="J4785" i="4"/>
  <c r="O4784" i="4"/>
  <c r="N4784" i="4"/>
  <c r="M4784" i="4"/>
  <c r="K4784" i="4"/>
  <c r="J4784" i="4"/>
  <c r="O4783" i="4"/>
  <c r="N4783" i="4"/>
  <c r="M4783" i="4"/>
  <c r="K4783" i="4"/>
  <c r="J4783" i="4"/>
  <c r="O4782" i="4"/>
  <c r="N4782" i="4"/>
  <c r="M4782" i="4"/>
  <c r="K4782" i="4"/>
  <c r="J4782" i="4"/>
  <c r="O4781" i="4"/>
  <c r="N4781" i="4"/>
  <c r="M4781" i="4"/>
  <c r="K4781" i="4"/>
  <c r="J4781" i="4"/>
  <c r="O4780" i="4"/>
  <c r="N4780" i="4"/>
  <c r="M4780" i="4"/>
  <c r="K4780" i="4"/>
  <c r="J4780" i="4"/>
  <c r="O4779" i="4"/>
  <c r="N4779" i="4"/>
  <c r="M4779" i="4"/>
  <c r="K4779" i="4"/>
  <c r="J4779" i="4"/>
  <c r="O4778" i="4"/>
  <c r="N4778" i="4"/>
  <c r="M4778" i="4"/>
  <c r="K4778" i="4"/>
  <c r="J4778" i="4"/>
  <c r="O4777" i="4"/>
  <c r="N4777" i="4"/>
  <c r="M4777" i="4"/>
  <c r="K4777" i="4"/>
  <c r="J4777" i="4"/>
  <c r="O4776" i="4"/>
  <c r="N4776" i="4"/>
  <c r="M4776" i="4"/>
  <c r="K4776" i="4"/>
  <c r="J4776" i="4"/>
  <c r="O4775" i="4"/>
  <c r="N4775" i="4"/>
  <c r="M4775" i="4"/>
  <c r="K4775" i="4"/>
  <c r="J4775" i="4"/>
  <c r="O4774" i="4"/>
  <c r="N4774" i="4"/>
  <c r="M4774" i="4"/>
  <c r="K4774" i="4"/>
  <c r="J4774" i="4"/>
  <c r="O4773" i="4"/>
  <c r="N4773" i="4"/>
  <c r="M4773" i="4"/>
  <c r="K4773" i="4"/>
  <c r="J4773" i="4"/>
  <c r="O4772" i="4"/>
  <c r="N4772" i="4"/>
  <c r="M4772" i="4"/>
  <c r="K4772" i="4"/>
  <c r="J4772" i="4"/>
  <c r="O4771" i="4"/>
  <c r="N4771" i="4"/>
  <c r="M4771" i="4"/>
  <c r="K4771" i="4"/>
  <c r="J4771" i="4"/>
  <c r="O4770" i="4"/>
  <c r="N4770" i="4"/>
  <c r="M4770" i="4"/>
  <c r="K4770" i="4"/>
  <c r="J4770" i="4"/>
  <c r="O4769" i="4"/>
  <c r="N4769" i="4"/>
  <c r="M4769" i="4"/>
  <c r="K4769" i="4"/>
  <c r="J4769" i="4"/>
  <c r="O4768" i="4"/>
  <c r="N4768" i="4"/>
  <c r="M4768" i="4"/>
  <c r="K4768" i="4"/>
  <c r="J4768" i="4"/>
  <c r="O4767" i="4"/>
  <c r="N4767" i="4"/>
  <c r="M4767" i="4"/>
  <c r="K4767" i="4"/>
  <c r="J4767" i="4"/>
  <c r="O4766" i="4"/>
  <c r="N4766" i="4"/>
  <c r="M4766" i="4"/>
  <c r="K4766" i="4"/>
  <c r="J4766" i="4"/>
  <c r="O4765" i="4"/>
  <c r="N4765" i="4"/>
  <c r="M4765" i="4"/>
  <c r="K4765" i="4"/>
  <c r="J4765" i="4"/>
  <c r="O4764" i="4"/>
  <c r="N4764" i="4"/>
  <c r="M4764" i="4"/>
  <c r="K4764" i="4"/>
  <c r="J4764" i="4"/>
  <c r="O4763" i="4"/>
  <c r="N4763" i="4"/>
  <c r="M4763" i="4"/>
  <c r="K4763" i="4"/>
  <c r="J4763" i="4"/>
  <c r="O4762" i="4"/>
  <c r="N4762" i="4"/>
  <c r="M4762" i="4"/>
  <c r="K4762" i="4"/>
  <c r="J4762" i="4"/>
  <c r="O4761" i="4"/>
  <c r="N4761" i="4"/>
  <c r="M4761" i="4"/>
  <c r="K4761" i="4"/>
  <c r="J4761" i="4"/>
  <c r="O4760" i="4"/>
  <c r="N4760" i="4"/>
  <c r="M4760" i="4"/>
  <c r="K4760" i="4"/>
  <c r="J4760" i="4"/>
  <c r="O4759" i="4"/>
  <c r="N4759" i="4"/>
  <c r="M4759" i="4"/>
  <c r="K4759" i="4"/>
  <c r="J4759" i="4"/>
  <c r="O4758" i="4"/>
  <c r="N4758" i="4"/>
  <c r="M4758" i="4"/>
  <c r="K4758" i="4"/>
  <c r="J4758" i="4"/>
  <c r="O4757" i="4"/>
  <c r="N4757" i="4"/>
  <c r="M4757" i="4"/>
  <c r="K4757" i="4"/>
  <c r="J4757" i="4"/>
  <c r="O4756" i="4"/>
  <c r="N4756" i="4"/>
  <c r="M4756" i="4"/>
  <c r="K4756" i="4"/>
  <c r="J4756" i="4"/>
  <c r="O4755" i="4"/>
  <c r="N4755" i="4"/>
  <c r="M4755" i="4"/>
  <c r="K4755" i="4"/>
  <c r="J4755" i="4"/>
  <c r="O4754" i="4"/>
  <c r="N4754" i="4"/>
  <c r="M4754" i="4"/>
  <c r="K4754" i="4"/>
  <c r="J4754" i="4"/>
  <c r="O4753" i="4"/>
  <c r="N4753" i="4"/>
  <c r="M4753" i="4"/>
  <c r="K4753" i="4"/>
  <c r="J4753" i="4"/>
  <c r="O4752" i="4"/>
  <c r="N4752" i="4"/>
  <c r="M4752" i="4"/>
  <c r="K4752" i="4"/>
  <c r="J4752" i="4"/>
  <c r="O4751" i="4"/>
  <c r="N4751" i="4"/>
  <c r="M4751" i="4"/>
  <c r="K4751" i="4"/>
  <c r="J4751" i="4"/>
  <c r="O4750" i="4"/>
  <c r="N4750" i="4"/>
  <c r="M4750" i="4"/>
  <c r="K4750" i="4"/>
  <c r="J4750" i="4"/>
  <c r="O4749" i="4"/>
  <c r="N4749" i="4"/>
  <c r="M4749" i="4"/>
  <c r="K4749" i="4"/>
  <c r="J4749" i="4"/>
  <c r="O4748" i="4"/>
  <c r="N4748" i="4"/>
  <c r="M4748" i="4"/>
  <c r="K4748" i="4"/>
  <c r="J4748" i="4"/>
  <c r="O4747" i="4"/>
  <c r="N4747" i="4"/>
  <c r="M4747" i="4"/>
  <c r="K4747" i="4"/>
  <c r="J4747" i="4"/>
  <c r="O4746" i="4"/>
  <c r="N4746" i="4"/>
  <c r="M4746" i="4"/>
  <c r="K4746" i="4"/>
  <c r="J4746" i="4"/>
  <c r="O4745" i="4"/>
  <c r="N4745" i="4"/>
  <c r="M4745" i="4"/>
  <c r="K4745" i="4"/>
  <c r="J4745" i="4"/>
  <c r="O4744" i="4"/>
  <c r="N4744" i="4"/>
  <c r="M4744" i="4"/>
  <c r="K4744" i="4"/>
  <c r="J4744" i="4"/>
  <c r="O4743" i="4"/>
  <c r="N4743" i="4"/>
  <c r="M4743" i="4"/>
  <c r="K4743" i="4"/>
  <c r="J4743" i="4"/>
  <c r="O4742" i="4"/>
  <c r="N4742" i="4"/>
  <c r="M4742" i="4"/>
  <c r="K4742" i="4"/>
  <c r="J4742" i="4"/>
  <c r="O4741" i="4"/>
  <c r="N4741" i="4"/>
  <c r="M4741" i="4"/>
  <c r="K4741" i="4"/>
  <c r="J4741" i="4"/>
  <c r="O4740" i="4"/>
  <c r="N4740" i="4"/>
  <c r="M4740" i="4"/>
  <c r="K4740" i="4"/>
  <c r="J4740" i="4"/>
  <c r="O4739" i="4"/>
  <c r="N4739" i="4"/>
  <c r="M4739" i="4"/>
  <c r="K4739" i="4"/>
  <c r="J4739" i="4"/>
  <c r="O4738" i="4"/>
  <c r="N4738" i="4"/>
  <c r="M4738" i="4"/>
  <c r="K4738" i="4"/>
  <c r="J4738" i="4"/>
  <c r="O4737" i="4"/>
  <c r="N4737" i="4"/>
  <c r="M4737" i="4"/>
  <c r="K4737" i="4"/>
  <c r="J4737" i="4"/>
  <c r="O4736" i="4"/>
  <c r="N4736" i="4"/>
  <c r="M4736" i="4"/>
  <c r="K4736" i="4"/>
  <c r="J4736" i="4"/>
  <c r="O4735" i="4"/>
  <c r="N4735" i="4"/>
  <c r="M4735" i="4"/>
  <c r="K4735" i="4"/>
  <c r="J4735" i="4"/>
  <c r="O4734" i="4"/>
  <c r="N4734" i="4"/>
  <c r="M4734" i="4"/>
  <c r="K4734" i="4"/>
  <c r="J4734" i="4"/>
  <c r="O4733" i="4"/>
  <c r="N4733" i="4"/>
  <c r="M4733" i="4"/>
  <c r="K4733" i="4"/>
  <c r="J4733" i="4"/>
  <c r="O4732" i="4"/>
  <c r="N4732" i="4"/>
  <c r="M4732" i="4"/>
  <c r="K4732" i="4"/>
  <c r="J4732" i="4"/>
  <c r="O4731" i="4"/>
  <c r="N4731" i="4"/>
  <c r="M4731" i="4"/>
  <c r="K4731" i="4"/>
  <c r="J4731" i="4"/>
  <c r="O4730" i="4"/>
  <c r="N4730" i="4"/>
  <c r="M4730" i="4"/>
  <c r="K4730" i="4"/>
  <c r="J4730" i="4"/>
  <c r="O4729" i="4"/>
  <c r="N4729" i="4"/>
  <c r="M4729" i="4"/>
  <c r="K4729" i="4"/>
  <c r="J4729" i="4"/>
  <c r="O4728" i="4"/>
  <c r="N4728" i="4"/>
  <c r="M4728" i="4"/>
  <c r="K4728" i="4"/>
  <c r="J4728" i="4"/>
  <c r="O4727" i="4"/>
  <c r="N4727" i="4"/>
  <c r="M4727" i="4"/>
  <c r="K4727" i="4"/>
  <c r="J4727" i="4"/>
  <c r="O4726" i="4"/>
  <c r="N4726" i="4"/>
  <c r="M4726" i="4"/>
  <c r="K4726" i="4"/>
  <c r="J4726" i="4"/>
  <c r="O4725" i="4"/>
  <c r="N4725" i="4"/>
  <c r="M4725" i="4"/>
  <c r="K4725" i="4"/>
  <c r="J4725" i="4"/>
  <c r="O4724" i="4"/>
  <c r="N4724" i="4"/>
  <c r="M4724" i="4"/>
  <c r="K4724" i="4"/>
  <c r="J4724" i="4"/>
  <c r="O4723" i="4"/>
  <c r="N4723" i="4"/>
  <c r="M4723" i="4"/>
  <c r="K4723" i="4"/>
  <c r="J4723" i="4"/>
  <c r="O4722" i="4"/>
  <c r="N4722" i="4"/>
  <c r="M4722" i="4"/>
  <c r="K4722" i="4"/>
  <c r="J4722" i="4"/>
  <c r="O4721" i="4"/>
  <c r="N4721" i="4"/>
  <c r="M4721" i="4"/>
  <c r="K4721" i="4"/>
  <c r="J4721" i="4"/>
  <c r="O4720" i="4"/>
  <c r="N4720" i="4"/>
  <c r="M4720" i="4"/>
  <c r="K4720" i="4"/>
  <c r="J4720" i="4"/>
  <c r="O4719" i="4"/>
  <c r="N4719" i="4"/>
  <c r="M4719" i="4"/>
  <c r="K4719" i="4"/>
  <c r="J4719" i="4"/>
  <c r="O4718" i="4"/>
  <c r="N4718" i="4"/>
  <c r="M4718" i="4"/>
  <c r="K4718" i="4"/>
  <c r="J4718" i="4"/>
  <c r="O4717" i="4"/>
  <c r="N4717" i="4"/>
  <c r="M4717" i="4"/>
  <c r="K4717" i="4"/>
  <c r="J4717" i="4"/>
  <c r="O4716" i="4"/>
  <c r="N4716" i="4"/>
  <c r="M4716" i="4"/>
  <c r="K4716" i="4"/>
  <c r="J4716" i="4"/>
  <c r="O4715" i="4"/>
  <c r="N4715" i="4"/>
  <c r="M4715" i="4"/>
  <c r="K4715" i="4"/>
  <c r="J4715" i="4"/>
  <c r="O4714" i="4"/>
  <c r="N4714" i="4"/>
  <c r="M4714" i="4"/>
  <c r="K4714" i="4"/>
  <c r="J4714" i="4"/>
  <c r="O4713" i="4"/>
  <c r="N4713" i="4"/>
  <c r="M4713" i="4"/>
  <c r="K4713" i="4"/>
  <c r="J4713" i="4"/>
  <c r="O4712" i="4"/>
  <c r="N4712" i="4"/>
  <c r="M4712" i="4"/>
  <c r="K4712" i="4"/>
  <c r="J4712" i="4"/>
  <c r="O4711" i="4"/>
  <c r="N4711" i="4"/>
  <c r="M4711" i="4"/>
  <c r="K4711" i="4"/>
  <c r="J4711" i="4"/>
  <c r="O4710" i="4"/>
  <c r="N4710" i="4"/>
  <c r="M4710" i="4"/>
  <c r="K4710" i="4"/>
  <c r="J4710" i="4"/>
  <c r="O4709" i="4"/>
  <c r="N4709" i="4"/>
  <c r="M4709" i="4"/>
  <c r="K4709" i="4"/>
  <c r="J4709" i="4"/>
  <c r="O4708" i="4"/>
  <c r="N4708" i="4"/>
  <c r="M4708" i="4"/>
  <c r="K4708" i="4"/>
  <c r="J4708" i="4"/>
  <c r="O4707" i="4"/>
  <c r="N4707" i="4"/>
  <c r="M4707" i="4"/>
  <c r="K4707" i="4"/>
  <c r="J4707" i="4"/>
  <c r="O4706" i="4"/>
  <c r="N4706" i="4"/>
  <c r="M4706" i="4"/>
  <c r="K4706" i="4"/>
  <c r="J4706" i="4"/>
  <c r="O4705" i="4"/>
  <c r="N4705" i="4"/>
  <c r="M4705" i="4"/>
  <c r="K4705" i="4"/>
  <c r="J4705" i="4"/>
  <c r="O4704" i="4"/>
  <c r="N4704" i="4"/>
  <c r="M4704" i="4"/>
  <c r="K4704" i="4"/>
  <c r="J4704" i="4"/>
  <c r="O4703" i="4"/>
  <c r="N4703" i="4"/>
  <c r="M4703" i="4"/>
  <c r="K4703" i="4"/>
  <c r="J4703" i="4"/>
  <c r="O4702" i="4"/>
  <c r="N4702" i="4"/>
  <c r="M4702" i="4"/>
  <c r="K4702" i="4"/>
  <c r="J4702" i="4"/>
  <c r="O4701" i="4"/>
  <c r="N4701" i="4"/>
  <c r="M4701" i="4"/>
  <c r="K4701" i="4"/>
  <c r="J4701" i="4"/>
  <c r="O4700" i="4"/>
  <c r="N4700" i="4"/>
  <c r="M4700" i="4"/>
  <c r="K4700" i="4"/>
  <c r="J4700" i="4"/>
  <c r="O4699" i="4"/>
  <c r="N4699" i="4"/>
  <c r="M4699" i="4"/>
  <c r="K4699" i="4"/>
  <c r="J4699" i="4"/>
  <c r="O4698" i="4"/>
  <c r="N4698" i="4"/>
  <c r="M4698" i="4"/>
  <c r="K4698" i="4"/>
  <c r="J4698" i="4"/>
  <c r="O4697" i="4"/>
  <c r="N4697" i="4"/>
  <c r="M4697" i="4"/>
  <c r="K4697" i="4"/>
  <c r="J4697" i="4"/>
  <c r="O4696" i="4"/>
  <c r="N4696" i="4"/>
  <c r="M4696" i="4"/>
  <c r="K4696" i="4"/>
  <c r="J4696" i="4"/>
  <c r="O4695" i="4"/>
  <c r="N4695" i="4"/>
  <c r="M4695" i="4"/>
  <c r="K4695" i="4"/>
  <c r="J4695" i="4"/>
  <c r="O4694" i="4"/>
  <c r="N4694" i="4"/>
  <c r="M4694" i="4"/>
  <c r="K4694" i="4"/>
  <c r="J4694" i="4"/>
  <c r="O4693" i="4"/>
  <c r="N4693" i="4"/>
  <c r="M4693" i="4"/>
  <c r="K4693" i="4"/>
  <c r="J4693" i="4"/>
  <c r="O4692" i="4"/>
  <c r="N4692" i="4"/>
  <c r="M4692" i="4"/>
  <c r="K4692" i="4"/>
  <c r="J4692" i="4"/>
  <c r="O4691" i="4"/>
  <c r="N4691" i="4"/>
  <c r="M4691" i="4"/>
  <c r="K4691" i="4"/>
  <c r="J4691" i="4"/>
  <c r="O4690" i="4"/>
  <c r="N4690" i="4"/>
  <c r="M4690" i="4"/>
  <c r="K4690" i="4"/>
  <c r="J4690" i="4"/>
  <c r="O4689" i="4"/>
  <c r="N4689" i="4"/>
  <c r="M4689" i="4"/>
  <c r="K4689" i="4"/>
  <c r="J4689" i="4"/>
  <c r="O4688" i="4"/>
  <c r="N4688" i="4"/>
  <c r="M4688" i="4"/>
  <c r="K4688" i="4"/>
  <c r="J4688" i="4"/>
  <c r="O4687" i="4"/>
  <c r="N4687" i="4"/>
  <c r="M4687" i="4"/>
  <c r="K4687" i="4"/>
  <c r="J4687" i="4"/>
  <c r="O4686" i="4"/>
  <c r="N4686" i="4"/>
  <c r="M4686" i="4"/>
  <c r="K4686" i="4"/>
  <c r="J4686" i="4"/>
  <c r="O4685" i="4"/>
  <c r="N4685" i="4"/>
  <c r="M4685" i="4"/>
  <c r="K4685" i="4"/>
  <c r="J4685" i="4"/>
  <c r="O4684" i="4"/>
  <c r="N4684" i="4"/>
  <c r="M4684" i="4"/>
  <c r="K4684" i="4"/>
  <c r="J4684" i="4"/>
  <c r="O4683" i="4"/>
  <c r="N4683" i="4"/>
  <c r="M4683" i="4"/>
  <c r="K4683" i="4"/>
  <c r="J4683" i="4"/>
  <c r="O4682" i="4"/>
  <c r="N4682" i="4"/>
  <c r="M4682" i="4"/>
  <c r="K4682" i="4"/>
  <c r="J4682" i="4"/>
  <c r="O4681" i="4"/>
  <c r="N4681" i="4"/>
  <c r="M4681" i="4"/>
  <c r="K4681" i="4"/>
  <c r="J4681" i="4"/>
  <c r="O4680" i="4"/>
  <c r="N4680" i="4"/>
  <c r="M4680" i="4"/>
  <c r="K4680" i="4"/>
  <c r="J4680" i="4"/>
  <c r="O4679" i="4"/>
  <c r="N4679" i="4"/>
  <c r="M4679" i="4"/>
  <c r="K4679" i="4"/>
  <c r="J4679" i="4"/>
  <c r="O4678" i="4"/>
  <c r="N4678" i="4"/>
  <c r="M4678" i="4"/>
  <c r="K4678" i="4"/>
  <c r="J4678" i="4"/>
  <c r="O4677" i="4"/>
  <c r="N4677" i="4"/>
  <c r="M4677" i="4"/>
  <c r="K4677" i="4"/>
  <c r="J4677" i="4"/>
  <c r="O4676" i="4"/>
  <c r="N4676" i="4"/>
  <c r="M4676" i="4"/>
  <c r="K4676" i="4"/>
  <c r="J4676" i="4"/>
  <c r="O4675" i="4"/>
  <c r="N4675" i="4"/>
  <c r="M4675" i="4"/>
  <c r="K4675" i="4"/>
  <c r="J4675" i="4"/>
  <c r="O4674" i="4"/>
  <c r="N4674" i="4"/>
  <c r="M4674" i="4"/>
  <c r="K4674" i="4"/>
  <c r="J4674" i="4"/>
  <c r="O4673" i="4"/>
  <c r="N4673" i="4"/>
  <c r="M4673" i="4"/>
  <c r="K4673" i="4"/>
  <c r="J4673" i="4"/>
  <c r="O4672" i="4"/>
  <c r="N4672" i="4"/>
  <c r="M4672" i="4"/>
  <c r="K4672" i="4"/>
  <c r="J4672" i="4"/>
  <c r="O4671" i="4"/>
  <c r="N4671" i="4"/>
  <c r="M4671" i="4"/>
  <c r="K4671" i="4"/>
  <c r="J4671" i="4"/>
  <c r="O4670" i="4"/>
  <c r="N4670" i="4"/>
  <c r="M4670" i="4"/>
  <c r="K4670" i="4"/>
  <c r="J4670" i="4"/>
  <c r="O4669" i="4"/>
  <c r="N4669" i="4"/>
  <c r="M4669" i="4"/>
  <c r="K4669" i="4"/>
  <c r="J4669" i="4"/>
  <c r="O4668" i="4"/>
  <c r="N4668" i="4"/>
  <c r="M4668" i="4"/>
  <c r="K4668" i="4"/>
  <c r="J4668" i="4"/>
  <c r="O4667" i="4"/>
  <c r="N4667" i="4"/>
  <c r="M4667" i="4"/>
  <c r="K4667" i="4"/>
  <c r="J4667" i="4"/>
  <c r="O4666" i="4"/>
  <c r="N4666" i="4"/>
  <c r="M4666" i="4"/>
  <c r="K4666" i="4"/>
  <c r="J4666" i="4"/>
  <c r="O4665" i="4"/>
  <c r="N4665" i="4"/>
  <c r="M4665" i="4"/>
  <c r="K4665" i="4"/>
  <c r="J4665" i="4"/>
  <c r="O4664" i="4"/>
  <c r="N4664" i="4"/>
  <c r="M4664" i="4"/>
  <c r="K4664" i="4"/>
  <c r="J4664" i="4"/>
  <c r="O4663" i="4"/>
  <c r="N4663" i="4"/>
  <c r="M4663" i="4"/>
  <c r="K4663" i="4"/>
  <c r="J4663" i="4"/>
  <c r="O4662" i="4"/>
  <c r="N4662" i="4"/>
  <c r="M4662" i="4"/>
  <c r="K4662" i="4"/>
  <c r="J4662" i="4"/>
  <c r="O4661" i="4"/>
  <c r="N4661" i="4"/>
  <c r="M4661" i="4"/>
  <c r="K4661" i="4"/>
  <c r="J4661" i="4"/>
  <c r="O4660" i="4"/>
  <c r="N4660" i="4"/>
  <c r="M4660" i="4"/>
  <c r="K4660" i="4"/>
  <c r="J4660" i="4"/>
  <c r="O4659" i="4"/>
  <c r="N4659" i="4"/>
  <c r="M4659" i="4"/>
  <c r="K4659" i="4"/>
  <c r="J4659" i="4"/>
  <c r="O4658" i="4"/>
  <c r="N4658" i="4"/>
  <c r="M4658" i="4"/>
  <c r="K4658" i="4"/>
  <c r="J4658" i="4"/>
  <c r="O4657" i="4"/>
  <c r="N4657" i="4"/>
  <c r="M4657" i="4"/>
  <c r="K4657" i="4"/>
  <c r="J4657" i="4"/>
  <c r="O4656" i="4"/>
  <c r="N4656" i="4"/>
  <c r="M4656" i="4"/>
  <c r="K4656" i="4"/>
  <c r="J4656" i="4"/>
  <c r="O4655" i="4"/>
  <c r="N4655" i="4"/>
  <c r="M4655" i="4"/>
  <c r="K4655" i="4"/>
  <c r="J4655" i="4"/>
  <c r="O4654" i="4"/>
  <c r="N4654" i="4"/>
  <c r="M4654" i="4"/>
  <c r="K4654" i="4"/>
  <c r="J4654" i="4"/>
  <c r="O4653" i="4"/>
  <c r="N4653" i="4"/>
  <c r="M4653" i="4"/>
  <c r="K4653" i="4"/>
  <c r="J4653" i="4"/>
  <c r="O4652" i="4"/>
  <c r="N4652" i="4"/>
  <c r="M4652" i="4"/>
  <c r="K4652" i="4"/>
  <c r="J4652" i="4"/>
  <c r="O4651" i="4"/>
  <c r="N4651" i="4"/>
  <c r="M4651" i="4"/>
  <c r="K4651" i="4"/>
  <c r="J4651" i="4"/>
  <c r="O4650" i="4"/>
  <c r="N4650" i="4"/>
  <c r="M4650" i="4"/>
  <c r="K4650" i="4"/>
  <c r="J4650" i="4"/>
  <c r="O4649" i="4"/>
  <c r="N4649" i="4"/>
  <c r="M4649" i="4"/>
  <c r="K4649" i="4"/>
  <c r="J4649" i="4"/>
  <c r="O4648" i="4"/>
  <c r="N4648" i="4"/>
  <c r="M4648" i="4"/>
  <c r="K4648" i="4"/>
  <c r="J4648" i="4"/>
  <c r="O4647" i="4"/>
  <c r="N4647" i="4"/>
  <c r="M4647" i="4"/>
  <c r="K4647" i="4"/>
  <c r="J4647" i="4"/>
  <c r="O4646" i="4"/>
  <c r="N4646" i="4"/>
  <c r="M4646" i="4"/>
  <c r="K4646" i="4"/>
  <c r="J4646" i="4"/>
  <c r="O4645" i="4"/>
  <c r="N4645" i="4"/>
  <c r="M4645" i="4"/>
  <c r="K4645" i="4"/>
  <c r="J4645" i="4"/>
  <c r="O4644" i="4"/>
  <c r="N4644" i="4"/>
  <c r="M4644" i="4"/>
  <c r="K4644" i="4"/>
  <c r="J4644" i="4"/>
  <c r="O4643" i="4"/>
  <c r="N4643" i="4"/>
  <c r="M4643" i="4"/>
  <c r="K4643" i="4"/>
  <c r="J4643" i="4"/>
  <c r="O4642" i="4"/>
  <c r="N4642" i="4"/>
  <c r="M4642" i="4"/>
  <c r="K4642" i="4"/>
  <c r="J4642" i="4"/>
  <c r="O4641" i="4"/>
  <c r="N4641" i="4"/>
  <c r="M4641" i="4"/>
  <c r="K4641" i="4"/>
  <c r="J4641" i="4"/>
  <c r="O4640" i="4"/>
  <c r="N4640" i="4"/>
  <c r="M4640" i="4"/>
  <c r="K4640" i="4"/>
  <c r="J4640" i="4"/>
  <c r="O4639" i="4"/>
  <c r="N4639" i="4"/>
  <c r="M4639" i="4"/>
  <c r="K4639" i="4"/>
  <c r="J4639" i="4"/>
  <c r="O4638" i="4"/>
  <c r="N4638" i="4"/>
  <c r="M4638" i="4"/>
  <c r="K4638" i="4"/>
  <c r="J4638" i="4"/>
  <c r="O4637" i="4"/>
  <c r="N4637" i="4"/>
  <c r="M4637" i="4"/>
  <c r="K4637" i="4"/>
  <c r="J4637" i="4"/>
  <c r="O4636" i="4"/>
  <c r="N4636" i="4"/>
  <c r="M4636" i="4"/>
  <c r="K4636" i="4"/>
  <c r="J4636" i="4"/>
  <c r="O4635" i="4"/>
  <c r="N4635" i="4"/>
  <c r="M4635" i="4"/>
  <c r="K4635" i="4"/>
  <c r="J4635" i="4"/>
  <c r="O4634" i="4"/>
  <c r="N4634" i="4"/>
  <c r="M4634" i="4"/>
  <c r="K4634" i="4"/>
  <c r="J4634" i="4"/>
  <c r="O4633" i="4"/>
  <c r="N4633" i="4"/>
  <c r="M4633" i="4"/>
  <c r="K4633" i="4"/>
  <c r="J4633" i="4"/>
  <c r="O4632" i="4"/>
  <c r="N4632" i="4"/>
  <c r="M4632" i="4"/>
  <c r="K4632" i="4"/>
  <c r="J4632" i="4"/>
  <c r="O4631" i="4"/>
  <c r="N4631" i="4"/>
  <c r="M4631" i="4"/>
  <c r="K4631" i="4"/>
  <c r="J4631" i="4"/>
  <c r="O4630" i="4"/>
  <c r="N4630" i="4"/>
  <c r="M4630" i="4"/>
  <c r="K4630" i="4"/>
  <c r="J4630" i="4"/>
  <c r="O4629" i="4"/>
  <c r="N4629" i="4"/>
  <c r="M4629" i="4"/>
  <c r="K4629" i="4"/>
  <c r="J4629" i="4"/>
  <c r="O4628" i="4"/>
  <c r="N4628" i="4"/>
  <c r="M4628" i="4"/>
  <c r="K4628" i="4"/>
  <c r="J4628" i="4"/>
  <c r="O4627" i="4"/>
  <c r="N4627" i="4"/>
  <c r="M4627" i="4"/>
  <c r="K4627" i="4"/>
  <c r="J4627" i="4"/>
  <c r="O4626" i="4"/>
  <c r="N4626" i="4"/>
  <c r="M4626" i="4"/>
  <c r="K4626" i="4"/>
  <c r="J4626" i="4"/>
  <c r="O4625" i="4"/>
  <c r="N4625" i="4"/>
  <c r="M4625" i="4"/>
  <c r="K4625" i="4"/>
  <c r="J4625" i="4"/>
  <c r="O4624" i="4"/>
  <c r="N4624" i="4"/>
  <c r="M4624" i="4"/>
  <c r="K4624" i="4"/>
  <c r="J4624" i="4"/>
  <c r="O4623" i="4"/>
  <c r="N4623" i="4"/>
  <c r="M4623" i="4"/>
  <c r="K4623" i="4"/>
  <c r="J4623" i="4"/>
  <c r="O4622" i="4"/>
  <c r="N4622" i="4"/>
  <c r="M4622" i="4"/>
  <c r="K4622" i="4"/>
  <c r="J4622" i="4"/>
  <c r="O4621" i="4"/>
  <c r="N4621" i="4"/>
  <c r="M4621" i="4"/>
  <c r="K4621" i="4"/>
  <c r="J4621" i="4"/>
  <c r="O4620" i="4"/>
  <c r="N4620" i="4"/>
  <c r="M4620" i="4"/>
  <c r="K4620" i="4"/>
  <c r="J4620" i="4"/>
  <c r="O4619" i="4"/>
  <c r="N4619" i="4"/>
  <c r="M4619" i="4"/>
  <c r="K4619" i="4"/>
  <c r="J4619" i="4"/>
  <c r="O4618" i="4"/>
  <c r="N4618" i="4"/>
  <c r="M4618" i="4"/>
  <c r="K4618" i="4"/>
  <c r="J4618" i="4"/>
  <c r="O4617" i="4"/>
  <c r="N4617" i="4"/>
  <c r="M4617" i="4"/>
  <c r="K4617" i="4"/>
  <c r="J4617" i="4"/>
  <c r="O4616" i="4"/>
  <c r="N4616" i="4"/>
  <c r="M4616" i="4"/>
  <c r="K4616" i="4"/>
  <c r="J4616" i="4"/>
  <c r="O4615" i="4"/>
  <c r="N4615" i="4"/>
  <c r="M4615" i="4"/>
  <c r="K4615" i="4"/>
  <c r="J4615" i="4"/>
  <c r="O4614" i="4"/>
  <c r="N4614" i="4"/>
  <c r="M4614" i="4"/>
  <c r="K4614" i="4"/>
  <c r="J4614" i="4"/>
  <c r="O4613" i="4"/>
  <c r="N4613" i="4"/>
  <c r="M4613" i="4"/>
  <c r="K4613" i="4"/>
  <c r="J4613" i="4"/>
  <c r="O4612" i="4"/>
  <c r="N4612" i="4"/>
  <c r="M4612" i="4"/>
  <c r="K4612" i="4"/>
  <c r="J4612" i="4"/>
  <c r="O4611" i="4"/>
  <c r="N4611" i="4"/>
  <c r="M4611" i="4"/>
  <c r="K4611" i="4"/>
  <c r="J4611" i="4"/>
  <c r="O4610" i="4"/>
  <c r="N4610" i="4"/>
  <c r="M4610" i="4"/>
  <c r="K4610" i="4"/>
  <c r="J4610" i="4"/>
  <c r="O4609" i="4"/>
  <c r="N4609" i="4"/>
  <c r="M4609" i="4"/>
  <c r="K4609" i="4"/>
  <c r="J4609" i="4"/>
  <c r="O4608" i="4"/>
  <c r="N4608" i="4"/>
  <c r="M4608" i="4"/>
  <c r="K4608" i="4"/>
  <c r="J4608" i="4"/>
  <c r="O4607" i="4"/>
  <c r="N4607" i="4"/>
  <c r="M4607" i="4"/>
  <c r="K4607" i="4"/>
  <c r="J4607" i="4"/>
  <c r="O4606" i="4"/>
  <c r="N4606" i="4"/>
  <c r="M4606" i="4"/>
  <c r="K4606" i="4"/>
  <c r="J4606" i="4"/>
  <c r="O4605" i="4"/>
  <c r="N4605" i="4"/>
  <c r="M4605" i="4"/>
  <c r="K4605" i="4"/>
  <c r="J4605" i="4"/>
  <c r="O4604" i="4"/>
  <c r="N4604" i="4"/>
  <c r="M4604" i="4"/>
  <c r="K4604" i="4"/>
  <c r="J4604" i="4"/>
  <c r="O4603" i="4"/>
  <c r="N4603" i="4"/>
  <c r="M4603" i="4"/>
  <c r="K4603" i="4"/>
  <c r="J4603" i="4"/>
  <c r="O4602" i="4"/>
  <c r="N4602" i="4"/>
  <c r="M4602" i="4"/>
  <c r="K4602" i="4"/>
  <c r="J4602" i="4"/>
  <c r="O4601" i="4"/>
  <c r="N4601" i="4"/>
  <c r="M4601" i="4"/>
  <c r="K4601" i="4"/>
  <c r="J4601" i="4"/>
  <c r="O4600" i="4"/>
  <c r="N4600" i="4"/>
  <c r="M4600" i="4"/>
  <c r="K4600" i="4"/>
  <c r="J4600" i="4"/>
  <c r="O4599" i="4"/>
  <c r="N4599" i="4"/>
  <c r="M4599" i="4"/>
  <c r="K4599" i="4"/>
  <c r="J4599" i="4"/>
  <c r="O4598" i="4"/>
  <c r="N4598" i="4"/>
  <c r="M4598" i="4"/>
  <c r="K4598" i="4"/>
  <c r="J4598" i="4"/>
  <c r="O4597" i="4"/>
  <c r="N4597" i="4"/>
  <c r="M4597" i="4"/>
  <c r="K4597" i="4"/>
  <c r="J4597" i="4"/>
  <c r="O4596" i="4"/>
  <c r="N4596" i="4"/>
  <c r="M4596" i="4"/>
  <c r="K4596" i="4"/>
  <c r="J4596" i="4"/>
  <c r="O4595" i="4"/>
  <c r="N4595" i="4"/>
  <c r="M4595" i="4"/>
  <c r="K4595" i="4"/>
  <c r="J4595" i="4"/>
  <c r="O4594" i="4"/>
  <c r="N4594" i="4"/>
  <c r="M4594" i="4"/>
  <c r="K4594" i="4"/>
  <c r="J4594" i="4"/>
  <c r="O4593" i="4"/>
  <c r="N4593" i="4"/>
  <c r="M4593" i="4"/>
  <c r="K4593" i="4"/>
  <c r="J4593" i="4"/>
  <c r="O4592" i="4"/>
  <c r="N4592" i="4"/>
  <c r="M4592" i="4"/>
  <c r="K4592" i="4"/>
  <c r="J4592" i="4"/>
  <c r="O4591" i="4"/>
  <c r="N4591" i="4"/>
  <c r="M4591" i="4"/>
  <c r="K4591" i="4"/>
  <c r="J4591" i="4"/>
  <c r="O4590" i="4"/>
  <c r="N4590" i="4"/>
  <c r="M4590" i="4"/>
  <c r="K4590" i="4"/>
  <c r="J4590" i="4"/>
  <c r="O4589" i="4"/>
  <c r="N4589" i="4"/>
  <c r="M4589" i="4"/>
  <c r="K4589" i="4"/>
  <c r="J4589" i="4"/>
  <c r="O4588" i="4"/>
  <c r="N4588" i="4"/>
  <c r="M4588" i="4"/>
  <c r="K4588" i="4"/>
  <c r="J4588" i="4"/>
  <c r="O4587" i="4"/>
  <c r="N4587" i="4"/>
  <c r="M4587" i="4"/>
  <c r="K4587" i="4"/>
  <c r="J4587" i="4"/>
  <c r="O4586" i="4"/>
  <c r="N4586" i="4"/>
  <c r="M4586" i="4"/>
  <c r="K4586" i="4"/>
  <c r="J4586" i="4"/>
  <c r="O4585" i="4"/>
  <c r="N4585" i="4"/>
  <c r="M4585" i="4"/>
  <c r="K4585" i="4"/>
  <c r="J4585" i="4"/>
  <c r="O4584" i="4"/>
  <c r="N4584" i="4"/>
  <c r="M4584" i="4"/>
  <c r="K4584" i="4"/>
  <c r="J4584" i="4"/>
  <c r="O4583" i="4"/>
  <c r="N4583" i="4"/>
  <c r="M4583" i="4"/>
  <c r="K4583" i="4"/>
  <c r="J4583" i="4"/>
  <c r="O4582" i="4"/>
  <c r="N4582" i="4"/>
  <c r="M4582" i="4"/>
  <c r="K4582" i="4"/>
  <c r="J4582" i="4"/>
  <c r="O4581" i="4"/>
  <c r="N4581" i="4"/>
  <c r="M4581" i="4"/>
  <c r="K4581" i="4"/>
  <c r="J4581" i="4"/>
  <c r="O4580" i="4"/>
  <c r="N4580" i="4"/>
  <c r="M4580" i="4"/>
  <c r="K4580" i="4"/>
  <c r="J4580" i="4"/>
  <c r="O4579" i="4"/>
  <c r="N4579" i="4"/>
  <c r="M4579" i="4"/>
  <c r="K4579" i="4"/>
  <c r="J4579" i="4"/>
  <c r="O4578" i="4"/>
  <c r="N4578" i="4"/>
  <c r="M4578" i="4"/>
  <c r="K4578" i="4"/>
  <c r="J4578" i="4"/>
  <c r="O4577" i="4"/>
  <c r="N4577" i="4"/>
  <c r="M4577" i="4"/>
  <c r="K4577" i="4"/>
  <c r="J4577" i="4"/>
  <c r="O4576" i="4"/>
  <c r="N4576" i="4"/>
  <c r="M4576" i="4"/>
  <c r="K4576" i="4"/>
  <c r="J4576" i="4"/>
  <c r="O4575" i="4"/>
  <c r="N4575" i="4"/>
  <c r="M4575" i="4"/>
  <c r="K4575" i="4"/>
  <c r="J4575" i="4"/>
  <c r="O4574" i="4"/>
  <c r="N4574" i="4"/>
  <c r="M4574" i="4"/>
  <c r="K4574" i="4"/>
  <c r="J4574" i="4"/>
  <c r="O4573" i="4"/>
  <c r="N4573" i="4"/>
  <c r="M4573" i="4"/>
  <c r="K4573" i="4"/>
  <c r="J4573" i="4"/>
  <c r="O4572" i="4"/>
  <c r="N4572" i="4"/>
  <c r="M4572" i="4"/>
  <c r="K4572" i="4"/>
  <c r="J4572" i="4"/>
  <c r="O4571" i="4"/>
  <c r="N4571" i="4"/>
  <c r="M4571" i="4"/>
  <c r="K4571" i="4"/>
  <c r="J4571" i="4"/>
  <c r="O4570" i="4"/>
  <c r="N4570" i="4"/>
  <c r="M4570" i="4"/>
  <c r="K4570" i="4"/>
  <c r="J4570" i="4"/>
  <c r="O4569" i="4"/>
  <c r="N4569" i="4"/>
  <c r="M4569" i="4"/>
  <c r="K4569" i="4"/>
  <c r="J4569" i="4"/>
  <c r="O4568" i="4"/>
  <c r="N4568" i="4"/>
  <c r="M4568" i="4"/>
  <c r="K4568" i="4"/>
  <c r="J4568" i="4"/>
  <c r="O4567" i="4"/>
  <c r="N4567" i="4"/>
  <c r="M4567" i="4"/>
  <c r="K4567" i="4"/>
  <c r="J4567" i="4"/>
  <c r="O4566" i="4"/>
  <c r="N4566" i="4"/>
  <c r="M4566" i="4"/>
  <c r="K4566" i="4"/>
  <c r="J4566" i="4"/>
  <c r="O4565" i="4"/>
  <c r="N4565" i="4"/>
  <c r="M4565" i="4"/>
  <c r="K4565" i="4"/>
  <c r="J4565" i="4"/>
  <c r="O4564" i="4"/>
  <c r="N4564" i="4"/>
  <c r="M4564" i="4"/>
  <c r="K4564" i="4"/>
  <c r="J4564" i="4"/>
  <c r="O4563" i="4"/>
  <c r="N4563" i="4"/>
  <c r="M4563" i="4"/>
  <c r="K4563" i="4"/>
  <c r="J4563" i="4"/>
  <c r="O4562" i="4"/>
  <c r="N4562" i="4"/>
  <c r="M4562" i="4"/>
  <c r="K4562" i="4"/>
  <c r="J4562" i="4"/>
  <c r="O4561" i="4"/>
  <c r="N4561" i="4"/>
  <c r="M4561" i="4"/>
  <c r="K4561" i="4"/>
  <c r="J4561" i="4"/>
  <c r="O4560" i="4"/>
  <c r="N4560" i="4"/>
  <c r="M4560" i="4"/>
  <c r="K4560" i="4"/>
  <c r="J4560" i="4"/>
  <c r="O4559" i="4"/>
  <c r="N4559" i="4"/>
  <c r="M4559" i="4"/>
  <c r="K4559" i="4"/>
  <c r="J4559" i="4"/>
  <c r="O4558" i="4"/>
  <c r="N4558" i="4"/>
  <c r="M4558" i="4"/>
  <c r="K4558" i="4"/>
  <c r="J4558" i="4"/>
  <c r="O4557" i="4"/>
  <c r="N4557" i="4"/>
  <c r="M4557" i="4"/>
  <c r="K4557" i="4"/>
  <c r="J4557" i="4"/>
  <c r="O4556" i="4"/>
  <c r="N4556" i="4"/>
  <c r="M4556" i="4"/>
  <c r="K4556" i="4"/>
  <c r="J4556" i="4"/>
  <c r="O4555" i="4"/>
  <c r="N4555" i="4"/>
  <c r="M4555" i="4"/>
  <c r="K4555" i="4"/>
  <c r="J4555" i="4"/>
  <c r="O4554" i="4"/>
  <c r="N4554" i="4"/>
  <c r="M4554" i="4"/>
  <c r="K4554" i="4"/>
  <c r="J4554" i="4"/>
  <c r="O4553" i="4"/>
  <c r="N4553" i="4"/>
  <c r="M4553" i="4"/>
  <c r="K4553" i="4"/>
  <c r="J4553" i="4"/>
  <c r="O4552" i="4"/>
  <c r="N4552" i="4"/>
  <c r="M4552" i="4"/>
  <c r="K4552" i="4"/>
  <c r="J4552" i="4"/>
  <c r="O4551" i="4"/>
  <c r="N4551" i="4"/>
  <c r="M4551" i="4"/>
  <c r="K4551" i="4"/>
  <c r="J4551" i="4"/>
  <c r="O4550" i="4"/>
  <c r="N4550" i="4"/>
  <c r="M4550" i="4"/>
  <c r="K4550" i="4"/>
  <c r="J4550" i="4"/>
  <c r="O4549" i="4"/>
  <c r="N4549" i="4"/>
  <c r="M4549" i="4"/>
  <c r="K4549" i="4"/>
  <c r="J4549" i="4"/>
  <c r="O4548" i="4"/>
  <c r="N4548" i="4"/>
  <c r="M4548" i="4"/>
  <c r="K4548" i="4"/>
  <c r="J4548" i="4"/>
  <c r="O4547" i="4"/>
  <c r="N4547" i="4"/>
  <c r="M4547" i="4"/>
  <c r="K4547" i="4"/>
  <c r="J4547" i="4"/>
  <c r="O4546" i="4"/>
  <c r="N4546" i="4"/>
  <c r="M4546" i="4"/>
  <c r="K4546" i="4"/>
  <c r="J4546" i="4"/>
  <c r="O4545" i="4"/>
  <c r="N4545" i="4"/>
  <c r="M4545" i="4"/>
  <c r="K4545" i="4"/>
  <c r="J4545" i="4"/>
  <c r="O4544" i="4"/>
  <c r="N4544" i="4"/>
  <c r="M4544" i="4"/>
  <c r="K4544" i="4"/>
  <c r="J4544" i="4"/>
  <c r="O4543" i="4"/>
  <c r="N4543" i="4"/>
  <c r="M4543" i="4"/>
  <c r="K4543" i="4"/>
  <c r="J4543" i="4"/>
  <c r="O4542" i="4"/>
  <c r="N4542" i="4"/>
  <c r="M4542" i="4"/>
  <c r="K4542" i="4"/>
  <c r="J4542" i="4"/>
  <c r="O4541" i="4"/>
  <c r="N4541" i="4"/>
  <c r="M4541" i="4"/>
  <c r="K4541" i="4"/>
  <c r="J4541" i="4"/>
  <c r="O4540" i="4"/>
  <c r="N4540" i="4"/>
  <c r="M4540" i="4"/>
  <c r="K4540" i="4"/>
  <c r="J4540" i="4"/>
  <c r="O4539" i="4"/>
  <c r="N4539" i="4"/>
  <c r="M4539" i="4"/>
  <c r="K4539" i="4"/>
  <c r="J4539" i="4"/>
  <c r="O4538" i="4"/>
  <c r="N4538" i="4"/>
  <c r="M4538" i="4"/>
  <c r="K4538" i="4"/>
  <c r="J4538" i="4"/>
  <c r="O4537" i="4"/>
  <c r="N4537" i="4"/>
  <c r="M4537" i="4"/>
  <c r="K4537" i="4"/>
  <c r="J4537" i="4"/>
  <c r="O4536" i="4"/>
  <c r="N4536" i="4"/>
  <c r="M4536" i="4"/>
  <c r="K4536" i="4"/>
  <c r="J4536" i="4"/>
  <c r="O4535" i="4"/>
  <c r="N4535" i="4"/>
  <c r="M4535" i="4"/>
  <c r="K4535" i="4"/>
  <c r="J4535" i="4"/>
  <c r="O4534" i="4"/>
  <c r="N4534" i="4"/>
  <c r="M4534" i="4"/>
  <c r="K4534" i="4"/>
  <c r="J4534" i="4"/>
  <c r="O4533" i="4"/>
  <c r="N4533" i="4"/>
  <c r="M4533" i="4"/>
  <c r="K4533" i="4"/>
  <c r="J4533" i="4"/>
  <c r="O4532" i="4"/>
  <c r="N4532" i="4"/>
  <c r="M4532" i="4"/>
  <c r="K4532" i="4"/>
  <c r="J4532" i="4"/>
  <c r="O4531" i="4"/>
  <c r="N4531" i="4"/>
  <c r="M4531" i="4"/>
  <c r="K4531" i="4"/>
  <c r="J4531" i="4"/>
  <c r="O4530" i="4"/>
  <c r="N4530" i="4"/>
  <c r="M4530" i="4"/>
  <c r="K4530" i="4"/>
  <c r="J4530" i="4"/>
  <c r="O4529" i="4"/>
  <c r="N4529" i="4"/>
  <c r="M4529" i="4"/>
  <c r="K4529" i="4"/>
  <c r="J4529" i="4"/>
  <c r="O4528" i="4"/>
  <c r="N4528" i="4"/>
  <c r="M4528" i="4"/>
  <c r="K4528" i="4"/>
  <c r="J4528" i="4"/>
  <c r="O4527" i="4"/>
  <c r="N4527" i="4"/>
  <c r="M4527" i="4"/>
  <c r="K4527" i="4"/>
  <c r="J4527" i="4"/>
  <c r="O4526" i="4"/>
  <c r="N4526" i="4"/>
  <c r="M4526" i="4"/>
  <c r="K4526" i="4"/>
  <c r="J4526" i="4"/>
  <c r="O4525" i="4"/>
  <c r="N4525" i="4"/>
  <c r="M4525" i="4"/>
  <c r="K4525" i="4"/>
  <c r="J4525" i="4"/>
  <c r="O4524" i="4"/>
  <c r="N4524" i="4"/>
  <c r="M4524" i="4"/>
  <c r="K4524" i="4"/>
  <c r="J4524" i="4"/>
  <c r="O4523" i="4"/>
  <c r="N4523" i="4"/>
  <c r="M4523" i="4"/>
  <c r="K4523" i="4"/>
  <c r="J4523" i="4"/>
  <c r="O4522" i="4"/>
  <c r="N4522" i="4"/>
  <c r="M4522" i="4"/>
  <c r="K4522" i="4"/>
  <c r="J4522" i="4"/>
  <c r="O4521" i="4"/>
  <c r="N4521" i="4"/>
  <c r="M4521" i="4"/>
  <c r="K4521" i="4"/>
  <c r="J4521" i="4"/>
  <c r="O4520" i="4"/>
  <c r="N4520" i="4"/>
  <c r="M4520" i="4"/>
  <c r="K4520" i="4"/>
  <c r="J4520" i="4"/>
  <c r="O4519" i="4"/>
  <c r="N4519" i="4"/>
  <c r="M4519" i="4"/>
  <c r="K4519" i="4"/>
  <c r="J4519" i="4"/>
  <c r="O4518" i="4"/>
  <c r="N4518" i="4"/>
  <c r="M4518" i="4"/>
  <c r="K4518" i="4"/>
  <c r="J4518" i="4"/>
  <c r="O4517" i="4"/>
  <c r="N4517" i="4"/>
  <c r="M4517" i="4"/>
  <c r="K4517" i="4"/>
  <c r="J4517" i="4"/>
  <c r="O4516" i="4"/>
  <c r="N4516" i="4"/>
  <c r="M4516" i="4"/>
  <c r="K4516" i="4"/>
  <c r="J4516" i="4"/>
  <c r="O4515" i="4"/>
  <c r="N4515" i="4"/>
  <c r="M4515" i="4"/>
  <c r="K4515" i="4"/>
  <c r="J4515" i="4"/>
  <c r="O4514" i="4"/>
  <c r="N4514" i="4"/>
  <c r="M4514" i="4"/>
  <c r="K4514" i="4"/>
  <c r="J4514" i="4"/>
  <c r="O4513" i="4"/>
  <c r="N4513" i="4"/>
  <c r="M4513" i="4"/>
  <c r="K4513" i="4"/>
  <c r="J4513" i="4"/>
  <c r="O4512" i="4"/>
  <c r="N4512" i="4"/>
  <c r="M4512" i="4"/>
  <c r="K4512" i="4"/>
  <c r="J4512" i="4"/>
  <c r="O4511" i="4"/>
  <c r="N4511" i="4"/>
  <c r="M4511" i="4"/>
  <c r="K4511" i="4"/>
  <c r="J4511" i="4"/>
  <c r="O4510" i="4"/>
  <c r="N4510" i="4"/>
  <c r="M4510" i="4"/>
  <c r="K4510" i="4"/>
  <c r="J4510" i="4"/>
  <c r="O4509" i="4"/>
  <c r="N4509" i="4"/>
  <c r="M4509" i="4"/>
  <c r="K4509" i="4"/>
  <c r="J4509" i="4"/>
  <c r="O4508" i="4"/>
  <c r="N4508" i="4"/>
  <c r="M4508" i="4"/>
  <c r="K4508" i="4"/>
  <c r="J4508" i="4"/>
  <c r="O4507" i="4"/>
  <c r="N4507" i="4"/>
  <c r="M4507" i="4"/>
  <c r="K4507" i="4"/>
  <c r="J4507" i="4"/>
  <c r="O4506" i="4"/>
  <c r="N4506" i="4"/>
  <c r="M4506" i="4"/>
  <c r="K4506" i="4"/>
  <c r="J4506" i="4"/>
  <c r="O4505" i="4"/>
  <c r="N4505" i="4"/>
  <c r="M4505" i="4"/>
  <c r="K4505" i="4"/>
  <c r="J4505" i="4"/>
  <c r="O4504" i="4"/>
  <c r="N4504" i="4"/>
  <c r="M4504" i="4"/>
  <c r="K4504" i="4"/>
  <c r="J4504" i="4"/>
  <c r="O4503" i="4"/>
  <c r="N4503" i="4"/>
  <c r="M4503" i="4"/>
  <c r="K4503" i="4"/>
  <c r="J4503" i="4"/>
  <c r="O4502" i="4"/>
  <c r="N4502" i="4"/>
  <c r="M4502" i="4"/>
  <c r="K4502" i="4"/>
  <c r="J4502" i="4"/>
  <c r="O4501" i="4"/>
  <c r="N4501" i="4"/>
  <c r="M4501" i="4"/>
  <c r="K4501" i="4"/>
  <c r="J4501" i="4"/>
  <c r="O4500" i="4"/>
  <c r="N4500" i="4"/>
  <c r="M4500" i="4"/>
  <c r="K4500" i="4"/>
  <c r="J4500" i="4"/>
  <c r="O4499" i="4"/>
  <c r="N4499" i="4"/>
  <c r="M4499" i="4"/>
  <c r="K4499" i="4"/>
  <c r="J4499" i="4"/>
  <c r="O4498" i="4"/>
  <c r="N4498" i="4"/>
  <c r="M4498" i="4"/>
  <c r="K4498" i="4"/>
  <c r="J4498" i="4"/>
  <c r="O4497" i="4"/>
  <c r="N4497" i="4"/>
  <c r="M4497" i="4"/>
  <c r="K4497" i="4"/>
  <c r="J4497" i="4"/>
  <c r="O4496" i="4"/>
  <c r="N4496" i="4"/>
  <c r="M4496" i="4"/>
  <c r="K4496" i="4"/>
  <c r="J4496" i="4"/>
  <c r="O4495" i="4"/>
  <c r="N4495" i="4"/>
  <c r="M4495" i="4"/>
  <c r="K4495" i="4"/>
  <c r="J4495" i="4"/>
  <c r="O4494" i="4"/>
  <c r="N4494" i="4"/>
  <c r="M4494" i="4"/>
  <c r="K4494" i="4"/>
  <c r="J4494" i="4"/>
  <c r="O4493" i="4"/>
  <c r="N4493" i="4"/>
  <c r="M4493" i="4"/>
  <c r="K4493" i="4"/>
  <c r="J4493" i="4"/>
  <c r="O4492" i="4"/>
  <c r="N4492" i="4"/>
  <c r="M4492" i="4"/>
  <c r="K4492" i="4"/>
  <c r="J4492" i="4"/>
  <c r="O4491" i="4"/>
  <c r="N4491" i="4"/>
  <c r="M4491" i="4"/>
  <c r="K4491" i="4"/>
  <c r="J4491" i="4"/>
  <c r="O4490" i="4"/>
  <c r="N4490" i="4"/>
  <c r="M4490" i="4"/>
  <c r="K4490" i="4"/>
  <c r="J4490" i="4"/>
  <c r="O4489" i="4"/>
  <c r="N4489" i="4"/>
  <c r="M4489" i="4"/>
  <c r="K4489" i="4"/>
  <c r="J4489" i="4"/>
  <c r="O4488" i="4"/>
  <c r="N4488" i="4"/>
  <c r="M4488" i="4"/>
  <c r="K4488" i="4"/>
  <c r="J4488" i="4"/>
  <c r="O4487" i="4"/>
  <c r="N4487" i="4"/>
  <c r="M4487" i="4"/>
  <c r="K4487" i="4"/>
  <c r="J4487" i="4"/>
  <c r="O4486" i="4"/>
  <c r="N4486" i="4"/>
  <c r="M4486" i="4"/>
  <c r="K4486" i="4"/>
  <c r="J4486" i="4"/>
  <c r="O4485" i="4"/>
  <c r="N4485" i="4"/>
  <c r="M4485" i="4"/>
  <c r="K4485" i="4"/>
  <c r="J4485" i="4"/>
  <c r="O4484" i="4"/>
  <c r="N4484" i="4"/>
  <c r="M4484" i="4"/>
  <c r="K4484" i="4"/>
  <c r="J4484" i="4"/>
  <c r="O4483" i="4"/>
  <c r="N4483" i="4"/>
  <c r="M4483" i="4"/>
  <c r="K4483" i="4"/>
  <c r="J4483" i="4"/>
  <c r="O4482" i="4"/>
  <c r="N4482" i="4"/>
  <c r="M4482" i="4"/>
  <c r="K4482" i="4"/>
  <c r="J4482" i="4"/>
  <c r="O4481" i="4"/>
  <c r="N4481" i="4"/>
  <c r="M4481" i="4"/>
  <c r="K4481" i="4"/>
  <c r="J4481" i="4"/>
  <c r="O4480" i="4"/>
  <c r="N4480" i="4"/>
  <c r="M4480" i="4"/>
  <c r="K4480" i="4"/>
  <c r="J4480" i="4"/>
  <c r="O4479" i="4"/>
  <c r="N4479" i="4"/>
  <c r="M4479" i="4"/>
  <c r="K4479" i="4"/>
  <c r="J4479" i="4"/>
  <c r="O4478" i="4"/>
  <c r="N4478" i="4"/>
  <c r="M4478" i="4"/>
  <c r="K4478" i="4"/>
  <c r="J4478" i="4"/>
  <c r="O4477" i="4"/>
  <c r="N4477" i="4"/>
  <c r="M4477" i="4"/>
  <c r="K4477" i="4"/>
  <c r="J4477" i="4"/>
  <c r="O4476" i="4"/>
  <c r="N4476" i="4"/>
  <c r="M4476" i="4"/>
  <c r="K4476" i="4"/>
  <c r="J4476" i="4"/>
  <c r="O4475" i="4"/>
  <c r="N4475" i="4"/>
  <c r="M4475" i="4"/>
  <c r="K4475" i="4"/>
  <c r="J4475" i="4"/>
  <c r="O4474" i="4"/>
  <c r="N4474" i="4"/>
  <c r="M4474" i="4"/>
  <c r="K4474" i="4"/>
  <c r="J4474" i="4"/>
  <c r="O4473" i="4"/>
  <c r="N4473" i="4"/>
  <c r="M4473" i="4"/>
  <c r="K4473" i="4"/>
  <c r="J4473" i="4"/>
  <c r="O4472" i="4"/>
  <c r="N4472" i="4"/>
  <c r="M4472" i="4"/>
  <c r="K4472" i="4"/>
  <c r="J4472" i="4"/>
  <c r="O4471" i="4"/>
  <c r="N4471" i="4"/>
  <c r="M4471" i="4"/>
  <c r="K4471" i="4"/>
  <c r="J4471" i="4"/>
  <c r="O4470" i="4"/>
  <c r="N4470" i="4"/>
  <c r="M4470" i="4"/>
  <c r="K4470" i="4"/>
  <c r="J4470" i="4"/>
  <c r="O4469" i="4"/>
  <c r="N4469" i="4"/>
  <c r="M4469" i="4"/>
  <c r="K4469" i="4"/>
  <c r="J4469" i="4"/>
  <c r="O4468" i="4"/>
  <c r="N4468" i="4"/>
  <c r="M4468" i="4"/>
  <c r="K4468" i="4"/>
  <c r="J4468" i="4"/>
  <c r="O4467" i="4"/>
  <c r="N4467" i="4"/>
  <c r="M4467" i="4"/>
  <c r="K4467" i="4"/>
  <c r="J4467" i="4"/>
  <c r="O4466" i="4"/>
  <c r="N4466" i="4"/>
  <c r="M4466" i="4"/>
  <c r="K4466" i="4"/>
  <c r="J4466" i="4"/>
  <c r="O4465" i="4"/>
  <c r="N4465" i="4"/>
  <c r="M4465" i="4"/>
  <c r="K4465" i="4"/>
  <c r="J4465" i="4"/>
  <c r="O4464" i="4"/>
  <c r="N4464" i="4"/>
  <c r="M4464" i="4"/>
  <c r="K4464" i="4"/>
  <c r="J4464" i="4"/>
  <c r="O4463" i="4"/>
  <c r="N4463" i="4"/>
  <c r="M4463" i="4"/>
  <c r="K4463" i="4"/>
  <c r="J4463" i="4"/>
  <c r="O4462" i="4"/>
  <c r="N4462" i="4"/>
  <c r="M4462" i="4"/>
  <c r="K4462" i="4"/>
  <c r="J4462" i="4"/>
  <c r="O4461" i="4"/>
  <c r="N4461" i="4"/>
  <c r="M4461" i="4"/>
  <c r="K4461" i="4"/>
  <c r="J4461" i="4"/>
  <c r="O4460" i="4"/>
  <c r="N4460" i="4"/>
  <c r="M4460" i="4"/>
  <c r="K4460" i="4"/>
  <c r="J4460" i="4"/>
  <c r="O4459" i="4"/>
  <c r="N4459" i="4"/>
  <c r="M4459" i="4"/>
  <c r="K4459" i="4"/>
  <c r="J4459" i="4"/>
  <c r="O4458" i="4"/>
  <c r="N4458" i="4"/>
  <c r="M4458" i="4"/>
  <c r="K4458" i="4"/>
  <c r="J4458" i="4"/>
  <c r="O4457" i="4"/>
  <c r="N4457" i="4"/>
  <c r="M4457" i="4"/>
  <c r="K4457" i="4"/>
  <c r="J4457" i="4"/>
  <c r="O4456" i="4"/>
  <c r="N4456" i="4"/>
  <c r="M4456" i="4"/>
  <c r="K4456" i="4"/>
  <c r="J4456" i="4"/>
  <c r="O4455" i="4"/>
  <c r="N4455" i="4"/>
  <c r="M4455" i="4"/>
  <c r="K4455" i="4"/>
  <c r="J4455" i="4"/>
  <c r="O4454" i="4"/>
  <c r="N4454" i="4"/>
  <c r="M4454" i="4"/>
  <c r="K4454" i="4"/>
  <c r="J4454" i="4"/>
  <c r="O4453" i="4"/>
  <c r="N4453" i="4"/>
  <c r="M4453" i="4"/>
  <c r="K4453" i="4"/>
  <c r="J4453" i="4"/>
  <c r="O4452" i="4"/>
  <c r="N4452" i="4"/>
  <c r="M4452" i="4"/>
  <c r="K4452" i="4"/>
  <c r="J4452" i="4"/>
  <c r="O4451" i="4"/>
  <c r="N4451" i="4"/>
  <c r="M4451" i="4"/>
  <c r="K4451" i="4"/>
  <c r="J4451" i="4"/>
  <c r="O4450" i="4"/>
  <c r="N4450" i="4"/>
  <c r="M4450" i="4"/>
  <c r="K4450" i="4"/>
  <c r="J4450" i="4"/>
  <c r="O4449" i="4"/>
  <c r="N4449" i="4"/>
  <c r="M4449" i="4"/>
  <c r="K4449" i="4"/>
  <c r="J4449" i="4"/>
  <c r="O4448" i="4"/>
  <c r="N4448" i="4"/>
  <c r="M4448" i="4"/>
  <c r="K4448" i="4"/>
  <c r="J4448" i="4"/>
  <c r="O4447" i="4"/>
  <c r="N4447" i="4"/>
  <c r="M4447" i="4"/>
  <c r="K4447" i="4"/>
  <c r="J4447" i="4"/>
  <c r="O4446" i="4"/>
  <c r="N4446" i="4"/>
  <c r="M4446" i="4"/>
  <c r="K4446" i="4"/>
  <c r="J4446" i="4"/>
  <c r="O4445" i="4"/>
  <c r="N4445" i="4"/>
  <c r="M4445" i="4"/>
  <c r="K4445" i="4"/>
  <c r="J4445" i="4"/>
  <c r="O4444" i="4"/>
  <c r="N4444" i="4"/>
  <c r="M4444" i="4"/>
  <c r="K4444" i="4"/>
  <c r="J4444" i="4"/>
  <c r="O4443" i="4"/>
  <c r="N4443" i="4"/>
  <c r="M4443" i="4"/>
  <c r="K4443" i="4"/>
  <c r="J4443" i="4"/>
  <c r="O4442" i="4"/>
  <c r="N4442" i="4"/>
  <c r="M4442" i="4"/>
  <c r="K4442" i="4"/>
  <c r="J4442" i="4"/>
  <c r="O4441" i="4"/>
  <c r="N4441" i="4"/>
  <c r="M4441" i="4"/>
  <c r="K4441" i="4"/>
  <c r="J4441" i="4"/>
  <c r="O4440" i="4"/>
  <c r="N4440" i="4"/>
  <c r="M4440" i="4"/>
  <c r="K4440" i="4"/>
  <c r="J4440" i="4"/>
  <c r="O4439" i="4"/>
  <c r="N4439" i="4"/>
  <c r="M4439" i="4"/>
  <c r="K4439" i="4"/>
  <c r="J4439" i="4"/>
  <c r="O4438" i="4"/>
  <c r="N4438" i="4"/>
  <c r="M4438" i="4"/>
  <c r="K4438" i="4"/>
  <c r="J4438" i="4"/>
  <c r="O4437" i="4"/>
  <c r="N4437" i="4"/>
  <c r="M4437" i="4"/>
  <c r="K4437" i="4"/>
  <c r="J4437" i="4"/>
  <c r="O4436" i="4"/>
  <c r="N4436" i="4"/>
  <c r="M4436" i="4"/>
  <c r="K4436" i="4"/>
  <c r="J4436" i="4"/>
  <c r="O4435" i="4"/>
  <c r="N4435" i="4"/>
  <c r="M4435" i="4"/>
  <c r="K4435" i="4"/>
  <c r="J4435" i="4"/>
  <c r="O4434" i="4"/>
  <c r="N4434" i="4"/>
  <c r="M4434" i="4"/>
  <c r="K4434" i="4"/>
  <c r="J4434" i="4"/>
  <c r="O4433" i="4"/>
  <c r="N4433" i="4"/>
  <c r="M4433" i="4"/>
  <c r="K4433" i="4"/>
  <c r="J4433" i="4"/>
  <c r="O4432" i="4"/>
  <c r="N4432" i="4"/>
  <c r="M4432" i="4"/>
  <c r="K4432" i="4"/>
  <c r="J4432" i="4"/>
  <c r="O4431" i="4"/>
  <c r="N4431" i="4"/>
  <c r="M4431" i="4"/>
  <c r="K4431" i="4"/>
  <c r="J4431" i="4"/>
  <c r="O4430" i="4"/>
  <c r="N4430" i="4"/>
  <c r="M4430" i="4"/>
  <c r="K4430" i="4"/>
  <c r="J4430" i="4"/>
  <c r="O4429" i="4"/>
  <c r="N4429" i="4"/>
  <c r="M4429" i="4"/>
  <c r="K4429" i="4"/>
  <c r="J4429" i="4"/>
  <c r="O4428" i="4"/>
  <c r="N4428" i="4"/>
  <c r="M4428" i="4"/>
  <c r="K4428" i="4"/>
  <c r="J4428" i="4"/>
  <c r="O4427" i="4"/>
  <c r="N4427" i="4"/>
  <c r="M4427" i="4"/>
  <c r="K4427" i="4"/>
  <c r="J4427" i="4"/>
  <c r="O4426" i="4"/>
  <c r="N4426" i="4"/>
  <c r="M4426" i="4"/>
  <c r="K4426" i="4"/>
  <c r="J4426" i="4"/>
  <c r="O4425" i="4"/>
  <c r="N4425" i="4"/>
  <c r="M4425" i="4"/>
  <c r="K4425" i="4"/>
  <c r="J4425" i="4"/>
  <c r="O4424" i="4"/>
  <c r="N4424" i="4"/>
  <c r="M4424" i="4"/>
  <c r="K4424" i="4"/>
  <c r="J4424" i="4"/>
  <c r="O4423" i="4"/>
  <c r="N4423" i="4"/>
  <c r="M4423" i="4"/>
  <c r="K4423" i="4"/>
  <c r="J4423" i="4"/>
  <c r="O4422" i="4"/>
  <c r="N4422" i="4"/>
  <c r="M4422" i="4"/>
  <c r="K4422" i="4"/>
  <c r="J4422" i="4"/>
  <c r="O4421" i="4"/>
  <c r="N4421" i="4"/>
  <c r="M4421" i="4"/>
  <c r="K4421" i="4"/>
  <c r="J4421" i="4"/>
  <c r="O4420" i="4"/>
  <c r="N4420" i="4"/>
  <c r="M4420" i="4"/>
  <c r="K4420" i="4"/>
  <c r="J4420" i="4"/>
  <c r="O4419" i="4"/>
  <c r="N4419" i="4"/>
  <c r="M4419" i="4"/>
  <c r="K4419" i="4"/>
  <c r="J4419" i="4"/>
  <c r="O4418" i="4"/>
  <c r="N4418" i="4"/>
  <c r="M4418" i="4"/>
  <c r="K4418" i="4"/>
  <c r="J4418" i="4"/>
  <c r="O4417" i="4"/>
  <c r="N4417" i="4"/>
  <c r="M4417" i="4"/>
  <c r="K4417" i="4"/>
  <c r="J4417" i="4"/>
  <c r="O4416" i="4"/>
  <c r="N4416" i="4"/>
  <c r="M4416" i="4"/>
  <c r="K4416" i="4"/>
  <c r="J4416" i="4"/>
  <c r="O4415" i="4"/>
  <c r="N4415" i="4"/>
  <c r="M4415" i="4"/>
  <c r="K4415" i="4"/>
  <c r="J4415" i="4"/>
  <c r="O4414" i="4"/>
  <c r="N4414" i="4"/>
  <c r="M4414" i="4"/>
  <c r="K4414" i="4"/>
  <c r="J4414" i="4"/>
  <c r="O4413" i="4"/>
  <c r="N4413" i="4"/>
  <c r="M4413" i="4"/>
  <c r="K4413" i="4"/>
  <c r="J4413" i="4"/>
  <c r="O4412" i="4"/>
  <c r="N4412" i="4"/>
  <c r="M4412" i="4"/>
  <c r="K4412" i="4"/>
  <c r="J4412" i="4"/>
  <c r="O4411" i="4"/>
  <c r="N4411" i="4"/>
  <c r="M4411" i="4"/>
  <c r="K4411" i="4"/>
  <c r="J4411" i="4"/>
  <c r="O4410" i="4"/>
  <c r="N4410" i="4"/>
  <c r="M4410" i="4"/>
  <c r="K4410" i="4"/>
  <c r="J4410" i="4"/>
  <c r="O4409" i="4"/>
  <c r="N4409" i="4"/>
  <c r="M4409" i="4"/>
  <c r="K4409" i="4"/>
  <c r="J4409" i="4"/>
  <c r="O4408" i="4"/>
  <c r="N4408" i="4"/>
  <c r="M4408" i="4"/>
  <c r="K4408" i="4"/>
  <c r="J4408" i="4"/>
  <c r="O4407" i="4"/>
  <c r="N4407" i="4"/>
  <c r="M4407" i="4"/>
  <c r="K4407" i="4"/>
  <c r="J4407" i="4"/>
  <c r="O4406" i="4"/>
  <c r="N4406" i="4"/>
  <c r="M4406" i="4"/>
  <c r="K4406" i="4"/>
  <c r="J4406" i="4"/>
  <c r="O4405" i="4"/>
  <c r="N4405" i="4"/>
  <c r="M4405" i="4"/>
  <c r="K4405" i="4"/>
  <c r="J4405" i="4"/>
  <c r="O4404" i="4"/>
  <c r="N4404" i="4"/>
  <c r="M4404" i="4"/>
  <c r="K4404" i="4"/>
  <c r="J4404" i="4"/>
  <c r="O4403" i="4"/>
  <c r="N4403" i="4"/>
  <c r="M4403" i="4"/>
  <c r="K4403" i="4"/>
  <c r="J4403" i="4"/>
  <c r="O4402" i="4"/>
  <c r="N4402" i="4"/>
  <c r="M4402" i="4"/>
  <c r="K4402" i="4"/>
  <c r="J4402" i="4"/>
  <c r="O4401" i="4"/>
  <c r="N4401" i="4"/>
  <c r="M4401" i="4"/>
  <c r="K4401" i="4"/>
  <c r="J4401" i="4"/>
  <c r="O4400" i="4"/>
  <c r="N4400" i="4"/>
  <c r="M4400" i="4"/>
  <c r="K4400" i="4"/>
  <c r="J4400" i="4"/>
  <c r="O4399" i="4"/>
  <c r="N4399" i="4"/>
  <c r="M4399" i="4"/>
  <c r="K4399" i="4"/>
  <c r="J4399" i="4"/>
  <c r="O4398" i="4"/>
  <c r="N4398" i="4"/>
  <c r="M4398" i="4"/>
  <c r="K4398" i="4"/>
  <c r="J4398" i="4"/>
  <c r="O4397" i="4"/>
  <c r="N4397" i="4"/>
  <c r="M4397" i="4"/>
  <c r="K4397" i="4"/>
  <c r="J4397" i="4"/>
  <c r="O4396" i="4"/>
  <c r="N4396" i="4"/>
  <c r="M4396" i="4"/>
  <c r="K4396" i="4"/>
  <c r="J4396" i="4"/>
  <c r="O4395" i="4"/>
  <c r="N4395" i="4"/>
  <c r="M4395" i="4"/>
  <c r="K4395" i="4"/>
  <c r="J4395" i="4"/>
  <c r="O4394" i="4"/>
  <c r="N4394" i="4"/>
  <c r="M4394" i="4"/>
  <c r="K4394" i="4"/>
  <c r="J4394" i="4"/>
  <c r="O4393" i="4"/>
  <c r="N4393" i="4"/>
  <c r="M4393" i="4"/>
  <c r="K4393" i="4"/>
  <c r="J4393" i="4"/>
  <c r="O4392" i="4"/>
  <c r="N4392" i="4"/>
  <c r="M4392" i="4"/>
  <c r="K4392" i="4"/>
  <c r="J4392" i="4"/>
  <c r="O4391" i="4"/>
  <c r="N4391" i="4"/>
  <c r="M4391" i="4"/>
  <c r="K4391" i="4"/>
  <c r="J4391" i="4"/>
  <c r="O4390" i="4"/>
  <c r="N4390" i="4"/>
  <c r="M4390" i="4"/>
  <c r="K4390" i="4"/>
  <c r="J4390" i="4"/>
  <c r="O4389" i="4"/>
  <c r="N4389" i="4"/>
  <c r="M4389" i="4"/>
  <c r="K4389" i="4"/>
  <c r="J4389" i="4"/>
  <c r="O4388" i="4"/>
  <c r="N4388" i="4"/>
  <c r="M4388" i="4"/>
  <c r="K4388" i="4"/>
  <c r="J4388" i="4"/>
  <c r="O4387" i="4"/>
  <c r="N4387" i="4"/>
  <c r="M4387" i="4"/>
  <c r="K4387" i="4"/>
  <c r="J4387" i="4"/>
  <c r="O4386" i="4"/>
  <c r="N4386" i="4"/>
  <c r="M4386" i="4"/>
  <c r="K4386" i="4"/>
  <c r="J4386" i="4"/>
  <c r="O4385" i="4"/>
  <c r="N4385" i="4"/>
  <c r="M4385" i="4"/>
  <c r="K4385" i="4"/>
  <c r="J4385" i="4"/>
  <c r="O4384" i="4"/>
  <c r="N4384" i="4"/>
  <c r="M4384" i="4"/>
  <c r="K4384" i="4"/>
  <c r="J4384" i="4"/>
  <c r="O4383" i="4"/>
  <c r="N4383" i="4"/>
  <c r="M4383" i="4"/>
  <c r="K4383" i="4"/>
  <c r="J4383" i="4"/>
  <c r="O4382" i="4"/>
  <c r="N4382" i="4"/>
  <c r="M4382" i="4"/>
  <c r="K4382" i="4"/>
  <c r="J4382" i="4"/>
  <c r="O4381" i="4"/>
  <c r="N4381" i="4"/>
  <c r="M4381" i="4"/>
  <c r="K4381" i="4"/>
  <c r="J4381" i="4"/>
  <c r="O4380" i="4"/>
  <c r="N4380" i="4"/>
  <c r="M4380" i="4"/>
  <c r="K4380" i="4"/>
  <c r="J4380" i="4"/>
  <c r="O4379" i="4"/>
  <c r="N4379" i="4"/>
  <c r="M4379" i="4"/>
  <c r="K4379" i="4"/>
  <c r="J4379" i="4"/>
  <c r="O4378" i="4"/>
  <c r="N4378" i="4"/>
  <c r="M4378" i="4"/>
  <c r="K4378" i="4"/>
  <c r="J4378" i="4"/>
  <c r="O4377" i="4"/>
  <c r="N4377" i="4"/>
  <c r="M4377" i="4"/>
  <c r="K4377" i="4"/>
  <c r="J4377" i="4"/>
  <c r="O4376" i="4"/>
  <c r="N4376" i="4"/>
  <c r="M4376" i="4"/>
  <c r="K4376" i="4"/>
  <c r="J4376" i="4"/>
  <c r="O4375" i="4"/>
  <c r="N4375" i="4"/>
  <c r="M4375" i="4"/>
  <c r="K4375" i="4"/>
  <c r="J4375" i="4"/>
  <c r="O4374" i="4"/>
  <c r="N4374" i="4"/>
  <c r="M4374" i="4"/>
  <c r="K4374" i="4"/>
  <c r="J4374" i="4"/>
  <c r="O4373" i="4"/>
  <c r="N4373" i="4"/>
  <c r="M4373" i="4"/>
  <c r="K4373" i="4"/>
  <c r="J4373" i="4"/>
  <c r="O4372" i="4"/>
  <c r="N4372" i="4"/>
  <c r="M4372" i="4"/>
  <c r="K4372" i="4"/>
  <c r="J4372" i="4"/>
  <c r="O4371" i="4"/>
  <c r="N4371" i="4"/>
  <c r="M4371" i="4"/>
  <c r="K4371" i="4"/>
  <c r="J4371" i="4"/>
  <c r="O4370" i="4"/>
  <c r="N4370" i="4"/>
  <c r="M4370" i="4"/>
  <c r="K4370" i="4"/>
  <c r="J4370" i="4"/>
  <c r="O4369" i="4"/>
  <c r="N4369" i="4"/>
  <c r="M4369" i="4"/>
  <c r="K4369" i="4"/>
  <c r="J4369" i="4"/>
  <c r="O4368" i="4"/>
  <c r="N4368" i="4"/>
  <c r="M4368" i="4"/>
  <c r="K4368" i="4"/>
  <c r="J4368" i="4"/>
  <c r="O4367" i="4"/>
  <c r="N4367" i="4"/>
  <c r="M4367" i="4"/>
  <c r="K4367" i="4"/>
  <c r="J4367" i="4"/>
  <c r="O4366" i="4"/>
  <c r="N4366" i="4"/>
  <c r="M4366" i="4"/>
  <c r="K4366" i="4"/>
  <c r="J4366" i="4"/>
  <c r="O4365" i="4"/>
  <c r="N4365" i="4"/>
  <c r="M4365" i="4"/>
  <c r="K4365" i="4"/>
  <c r="J4365" i="4"/>
  <c r="O4364" i="4"/>
  <c r="N4364" i="4"/>
  <c r="M4364" i="4"/>
  <c r="K4364" i="4"/>
  <c r="J4364" i="4"/>
  <c r="O4363" i="4"/>
  <c r="N4363" i="4"/>
  <c r="M4363" i="4"/>
  <c r="K4363" i="4"/>
  <c r="J4363" i="4"/>
  <c r="O4362" i="4"/>
  <c r="N4362" i="4"/>
  <c r="M4362" i="4"/>
  <c r="K4362" i="4"/>
  <c r="J4362" i="4"/>
  <c r="O4361" i="4"/>
  <c r="N4361" i="4"/>
  <c r="M4361" i="4"/>
  <c r="K4361" i="4"/>
  <c r="J4361" i="4"/>
  <c r="O4360" i="4"/>
  <c r="N4360" i="4"/>
  <c r="M4360" i="4"/>
  <c r="K4360" i="4"/>
  <c r="J4360" i="4"/>
  <c r="O4359" i="4"/>
  <c r="N4359" i="4"/>
  <c r="M4359" i="4"/>
  <c r="K4359" i="4"/>
  <c r="J4359" i="4"/>
  <c r="O4358" i="4"/>
  <c r="N4358" i="4"/>
  <c r="M4358" i="4"/>
  <c r="K4358" i="4"/>
  <c r="J4358" i="4"/>
  <c r="O4357" i="4"/>
  <c r="N4357" i="4"/>
  <c r="M4357" i="4"/>
  <c r="K4357" i="4"/>
  <c r="J4357" i="4"/>
  <c r="O4356" i="4"/>
  <c r="N4356" i="4"/>
  <c r="M4356" i="4"/>
  <c r="K4356" i="4"/>
  <c r="J4356" i="4"/>
  <c r="O4355" i="4"/>
  <c r="N4355" i="4"/>
  <c r="M4355" i="4"/>
  <c r="K4355" i="4"/>
  <c r="J4355" i="4"/>
  <c r="O4354" i="4"/>
  <c r="N4354" i="4"/>
  <c r="M4354" i="4"/>
  <c r="K4354" i="4"/>
  <c r="J4354" i="4"/>
  <c r="O4353" i="4"/>
  <c r="N4353" i="4"/>
  <c r="M4353" i="4"/>
  <c r="K4353" i="4"/>
  <c r="J4353" i="4"/>
  <c r="O4352" i="4"/>
  <c r="N4352" i="4"/>
  <c r="M4352" i="4"/>
  <c r="K4352" i="4"/>
  <c r="J4352" i="4"/>
  <c r="O4351" i="4"/>
  <c r="N4351" i="4"/>
  <c r="M4351" i="4"/>
  <c r="K4351" i="4"/>
  <c r="J4351" i="4"/>
  <c r="O4350" i="4"/>
  <c r="N4350" i="4"/>
  <c r="M4350" i="4"/>
  <c r="K4350" i="4"/>
  <c r="J4350" i="4"/>
  <c r="O4349" i="4"/>
  <c r="N4349" i="4"/>
  <c r="M4349" i="4"/>
  <c r="K4349" i="4"/>
  <c r="J4349" i="4"/>
  <c r="O4348" i="4"/>
  <c r="N4348" i="4"/>
  <c r="M4348" i="4"/>
  <c r="K4348" i="4"/>
  <c r="J4348" i="4"/>
  <c r="O4347" i="4"/>
  <c r="N4347" i="4"/>
  <c r="M4347" i="4"/>
  <c r="K4347" i="4"/>
  <c r="J4347" i="4"/>
  <c r="O4346" i="4"/>
  <c r="N4346" i="4"/>
  <c r="M4346" i="4"/>
  <c r="K4346" i="4"/>
  <c r="J4346" i="4"/>
  <c r="O4345" i="4"/>
  <c r="N4345" i="4"/>
  <c r="M4345" i="4"/>
  <c r="K4345" i="4"/>
  <c r="J4345" i="4"/>
  <c r="O4344" i="4"/>
  <c r="N4344" i="4"/>
  <c r="M4344" i="4"/>
  <c r="K4344" i="4"/>
  <c r="J4344" i="4"/>
  <c r="O4343" i="4"/>
  <c r="N4343" i="4"/>
  <c r="M4343" i="4"/>
  <c r="K4343" i="4"/>
  <c r="J4343" i="4"/>
  <c r="O4342" i="4"/>
  <c r="N4342" i="4"/>
  <c r="M4342" i="4"/>
  <c r="K4342" i="4"/>
  <c r="J4342" i="4"/>
  <c r="O4341" i="4"/>
  <c r="N4341" i="4"/>
  <c r="M4341" i="4"/>
  <c r="K4341" i="4"/>
  <c r="J4341" i="4"/>
  <c r="O4340" i="4"/>
  <c r="N4340" i="4"/>
  <c r="M4340" i="4"/>
  <c r="K4340" i="4"/>
  <c r="J4340" i="4"/>
  <c r="O4339" i="4"/>
  <c r="N4339" i="4"/>
  <c r="M4339" i="4"/>
  <c r="K4339" i="4"/>
  <c r="J4339" i="4"/>
  <c r="O4338" i="4"/>
  <c r="N4338" i="4"/>
  <c r="M4338" i="4"/>
  <c r="K4338" i="4"/>
  <c r="J4338" i="4"/>
  <c r="O4337" i="4"/>
  <c r="N4337" i="4"/>
  <c r="M4337" i="4"/>
  <c r="K4337" i="4"/>
  <c r="J4337" i="4"/>
  <c r="O4336" i="4"/>
  <c r="N4336" i="4"/>
  <c r="M4336" i="4"/>
  <c r="K4336" i="4"/>
  <c r="J4336" i="4"/>
  <c r="O4335" i="4"/>
  <c r="N4335" i="4"/>
  <c r="M4335" i="4"/>
  <c r="K4335" i="4"/>
  <c r="J4335" i="4"/>
  <c r="O4334" i="4"/>
  <c r="N4334" i="4"/>
  <c r="M4334" i="4"/>
  <c r="K4334" i="4"/>
  <c r="J4334" i="4"/>
  <c r="O4333" i="4"/>
  <c r="N4333" i="4"/>
  <c r="M4333" i="4"/>
  <c r="K4333" i="4"/>
  <c r="J4333" i="4"/>
  <c r="O4332" i="4"/>
  <c r="N4332" i="4"/>
  <c r="M4332" i="4"/>
  <c r="K4332" i="4"/>
  <c r="J4332" i="4"/>
  <c r="O4331" i="4"/>
  <c r="N4331" i="4"/>
  <c r="M4331" i="4"/>
  <c r="K4331" i="4"/>
  <c r="J4331" i="4"/>
  <c r="O4330" i="4"/>
  <c r="N4330" i="4"/>
  <c r="M4330" i="4"/>
  <c r="K4330" i="4"/>
  <c r="J4330" i="4"/>
  <c r="O4329" i="4"/>
  <c r="N4329" i="4"/>
  <c r="M4329" i="4"/>
  <c r="K4329" i="4"/>
  <c r="J4329" i="4"/>
  <c r="O4328" i="4"/>
  <c r="N4328" i="4"/>
  <c r="M4328" i="4"/>
  <c r="K4328" i="4"/>
  <c r="J4328" i="4"/>
  <c r="O4327" i="4"/>
  <c r="N4327" i="4"/>
  <c r="M4327" i="4"/>
  <c r="K4327" i="4"/>
  <c r="J4327" i="4"/>
  <c r="O4326" i="4"/>
  <c r="N4326" i="4"/>
  <c r="M4326" i="4"/>
  <c r="K4326" i="4"/>
  <c r="J4326" i="4"/>
  <c r="O4325" i="4"/>
  <c r="N4325" i="4"/>
  <c r="M4325" i="4"/>
  <c r="K4325" i="4"/>
  <c r="J4325" i="4"/>
  <c r="O4324" i="4"/>
  <c r="N4324" i="4"/>
  <c r="M4324" i="4"/>
  <c r="K4324" i="4"/>
  <c r="J4324" i="4"/>
  <c r="O4323" i="4"/>
  <c r="N4323" i="4"/>
  <c r="M4323" i="4"/>
  <c r="K4323" i="4"/>
  <c r="J4323" i="4"/>
  <c r="O4322" i="4"/>
  <c r="N4322" i="4"/>
  <c r="M4322" i="4"/>
  <c r="K4322" i="4"/>
  <c r="J4322" i="4"/>
  <c r="O4321" i="4"/>
  <c r="N4321" i="4"/>
  <c r="M4321" i="4"/>
  <c r="K4321" i="4"/>
  <c r="J4321" i="4"/>
  <c r="O4320" i="4"/>
  <c r="N4320" i="4"/>
  <c r="M4320" i="4"/>
  <c r="K4320" i="4"/>
  <c r="J4320" i="4"/>
  <c r="O4319" i="4"/>
  <c r="N4319" i="4"/>
  <c r="M4319" i="4"/>
  <c r="K4319" i="4"/>
  <c r="J4319" i="4"/>
  <c r="O4318" i="4"/>
  <c r="N4318" i="4"/>
  <c r="M4318" i="4"/>
  <c r="K4318" i="4"/>
  <c r="J4318" i="4"/>
  <c r="O4317" i="4"/>
  <c r="N4317" i="4"/>
  <c r="M4317" i="4"/>
  <c r="K4317" i="4"/>
  <c r="J4317" i="4"/>
  <c r="O4316" i="4"/>
  <c r="N4316" i="4"/>
  <c r="M4316" i="4"/>
  <c r="K4316" i="4"/>
  <c r="J4316" i="4"/>
  <c r="O4315" i="4"/>
  <c r="N4315" i="4"/>
  <c r="M4315" i="4"/>
  <c r="K4315" i="4"/>
  <c r="J4315" i="4"/>
  <c r="O4314" i="4"/>
  <c r="N4314" i="4"/>
  <c r="M4314" i="4"/>
  <c r="K4314" i="4"/>
  <c r="J4314" i="4"/>
  <c r="O4313" i="4"/>
  <c r="N4313" i="4"/>
  <c r="M4313" i="4"/>
  <c r="K4313" i="4"/>
  <c r="J4313" i="4"/>
  <c r="O4312" i="4"/>
  <c r="N4312" i="4"/>
  <c r="M4312" i="4"/>
  <c r="K4312" i="4"/>
  <c r="J4312" i="4"/>
  <c r="O4311" i="4"/>
  <c r="N4311" i="4"/>
  <c r="M4311" i="4"/>
  <c r="K4311" i="4"/>
  <c r="J4311" i="4"/>
  <c r="O4310" i="4"/>
  <c r="N4310" i="4"/>
  <c r="M4310" i="4"/>
  <c r="K4310" i="4"/>
  <c r="J4310" i="4"/>
  <c r="O4309" i="4"/>
  <c r="N4309" i="4"/>
  <c r="M4309" i="4"/>
  <c r="K4309" i="4"/>
  <c r="J4309" i="4"/>
  <c r="O4308" i="4"/>
  <c r="N4308" i="4"/>
  <c r="M4308" i="4"/>
  <c r="K4308" i="4"/>
  <c r="J4308" i="4"/>
  <c r="O4307" i="4"/>
  <c r="N4307" i="4"/>
  <c r="M4307" i="4"/>
  <c r="K4307" i="4"/>
  <c r="J4307" i="4"/>
  <c r="O4306" i="4"/>
  <c r="N4306" i="4"/>
  <c r="M4306" i="4"/>
  <c r="K4306" i="4"/>
  <c r="J4306" i="4"/>
  <c r="O4305" i="4"/>
  <c r="N4305" i="4"/>
  <c r="M4305" i="4"/>
  <c r="K4305" i="4"/>
  <c r="J4305" i="4"/>
  <c r="O4304" i="4"/>
  <c r="N4304" i="4"/>
  <c r="M4304" i="4"/>
  <c r="K4304" i="4"/>
  <c r="J4304" i="4"/>
  <c r="O4303" i="4"/>
  <c r="N4303" i="4"/>
  <c r="M4303" i="4"/>
  <c r="K4303" i="4"/>
  <c r="J4303" i="4"/>
  <c r="O4302" i="4"/>
  <c r="N4302" i="4"/>
  <c r="M4302" i="4"/>
  <c r="K4302" i="4"/>
  <c r="J4302" i="4"/>
  <c r="O4301" i="4"/>
  <c r="N4301" i="4"/>
  <c r="M4301" i="4"/>
  <c r="K4301" i="4"/>
  <c r="J4301" i="4"/>
  <c r="O4300" i="4"/>
  <c r="N4300" i="4"/>
  <c r="M4300" i="4"/>
  <c r="K4300" i="4"/>
  <c r="J4300" i="4"/>
  <c r="O4299" i="4"/>
  <c r="N4299" i="4"/>
  <c r="M4299" i="4"/>
  <c r="K4299" i="4"/>
  <c r="J4299" i="4"/>
  <c r="O4298" i="4"/>
  <c r="N4298" i="4"/>
  <c r="M4298" i="4"/>
  <c r="K4298" i="4"/>
  <c r="J4298" i="4"/>
  <c r="O4297" i="4"/>
  <c r="N4297" i="4"/>
  <c r="M4297" i="4"/>
  <c r="K4297" i="4"/>
  <c r="J4297" i="4"/>
  <c r="O4296" i="4"/>
  <c r="N4296" i="4"/>
  <c r="M4296" i="4"/>
  <c r="K4296" i="4"/>
  <c r="J4296" i="4"/>
  <c r="O4295" i="4"/>
  <c r="N4295" i="4"/>
  <c r="M4295" i="4"/>
  <c r="K4295" i="4"/>
  <c r="J4295" i="4"/>
  <c r="O4294" i="4"/>
  <c r="N4294" i="4"/>
  <c r="M4294" i="4"/>
  <c r="K4294" i="4"/>
  <c r="J4294" i="4"/>
  <c r="O4293" i="4"/>
  <c r="N4293" i="4"/>
  <c r="M4293" i="4"/>
  <c r="K4293" i="4"/>
  <c r="J4293" i="4"/>
  <c r="O4292" i="4"/>
  <c r="N4292" i="4"/>
  <c r="M4292" i="4"/>
  <c r="K4292" i="4"/>
  <c r="J4292" i="4"/>
  <c r="O4291" i="4"/>
  <c r="N4291" i="4"/>
  <c r="M4291" i="4"/>
  <c r="K4291" i="4"/>
  <c r="J4291" i="4"/>
  <c r="O4290" i="4"/>
  <c r="N4290" i="4"/>
  <c r="M4290" i="4"/>
  <c r="K4290" i="4"/>
  <c r="J4290" i="4"/>
  <c r="O4289" i="4"/>
  <c r="N4289" i="4"/>
  <c r="M4289" i="4"/>
  <c r="K4289" i="4"/>
  <c r="J4289" i="4"/>
  <c r="O4288" i="4"/>
  <c r="N4288" i="4"/>
  <c r="M4288" i="4"/>
  <c r="K4288" i="4"/>
  <c r="J4288" i="4"/>
  <c r="O4287" i="4"/>
  <c r="N4287" i="4"/>
  <c r="M4287" i="4"/>
  <c r="K4287" i="4"/>
  <c r="J4287" i="4"/>
  <c r="O4286" i="4"/>
  <c r="N4286" i="4"/>
  <c r="M4286" i="4"/>
  <c r="K4286" i="4"/>
  <c r="J4286" i="4"/>
  <c r="O4285" i="4"/>
  <c r="N4285" i="4"/>
  <c r="M4285" i="4"/>
  <c r="K4285" i="4"/>
  <c r="J4285" i="4"/>
  <c r="O4284" i="4"/>
  <c r="N4284" i="4"/>
  <c r="M4284" i="4"/>
  <c r="K4284" i="4"/>
  <c r="J4284" i="4"/>
  <c r="O4283" i="4"/>
  <c r="N4283" i="4"/>
  <c r="M4283" i="4"/>
  <c r="K4283" i="4"/>
  <c r="J4283" i="4"/>
  <c r="O4282" i="4"/>
  <c r="N4282" i="4"/>
  <c r="M4282" i="4"/>
  <c r="K4282" i="4"/>
  <c r="J4282" i="4"/>
  <c r="O4281" i="4"/>
  <c r="N4281" i="4"/>
  <c r="M4281" i="4"/>
  <c r="K4281" i="4"/>
  <c r="J4281" i="4"/>
  <c r="O4280" i="4"/>
  <c r="N4280" i="4"/>
  <c r="M4280" i="4"/>
  <c r="K4280" i="4"/>
  <c r="J4280" i="4"/>
  <c r="O4279" i="4"/>
  <c r="N4279" i="4"/>
  <c r="M4279" i="4"/>
  <c r="K4279" i="4"/>
  <c r="J4279" i="4"/>
  <c r="O4278" i="4"/>
  <c r="N4278" i="4"/>
  <c r="M4278" i="4"/>
  <c r="K4278" i="4"/>
  <c r="J4278" i="4"/>
  <c r="O4277" i="4"/>
  <c r="N4277" i="4"/>
  <c r="M4277" i="4"/>
  <c r="K4277" i="4"/>
  <c r="J4277" i="4"/>
  <c r="O4276" i="4"/>
  <c r="N4276" i="4"/>
  <c r="M4276" i="4"/>
  <c r="K4276" i="4"/>
  <c r="J4276" i="4"/>
  <c r="O4275" i="4"/>
  <c r="N4275" i="4"/>
  <c r="M4275" i="4"/>
  <c r="K4275" i="4"/>
  <c r="J4275" i="4"/>
  <c r="O4274" i="4"/>
  <c r="N4274" i="4"/>
  <c r="M4274" i="4"/>
  <c r="K4274" i="4"/>
  <c r="J4274" i="4"/>
  <c r="O4273" i="4"/>
  <c r="N4273" i="4"/>
  <c r="M4273" i="4"/>
  <c r="K4273" i="4"/>
  <c r="J4273" i="4"/>
  <c r="O4272" i="4"/>
  <c r="N4272" i="4"/>
  <c r="M4272" i="4"/>
  <c r="K4272" i="4"/>
  <c r="J4272" i="4"/>
  <c r="O4271" i="4"/>
  <c r="N4271" i="4"/>
  <c r="M4271" i="4"/>
  <c r="K4271" i="4"/>
  <c r="J4271" i="4"/>
  <c r="O4270" i="4"/>
  <c r="N4270" i="4"/>
  <c r="M4270" i="4"/>
  <c r="K4270" i="4"/>
  <c r="J4270" i="4"/>
  <c r="O4269" i="4"/>
  <c r="N4269" i="4"/>
  <c r="M4269" i="4"/>
  <c r="K4269" i="4"/>
  <c r="J4269" i="4"/>
  <c r="O4268" i="4"/>
  <c r="N4268" i="4"/>
  <c r="M4268" i="4"/>
  <c r="K4268" i="4"/>
  <c r="J4268" i="4"/>
  <c r="O4267" i="4"/>
  <c r="N4267" i="4"/>
  <c r="M4267" i="4"/>
  <c r="K4267" i="4"/>
  <c r="J4267" i="4"/>
  <c r="O4266" i="4"/>
  <c r="N4266" i="4"/>
  <c r="M4266" i="4"/>
  <c r="K4266" i="4"/>
  <c r="J4266" i="4"/>
  <c r="O4265" i="4"/>
  <c r="N4265" i="4"/>
  <c r="M4265" i="4"/>
  <c r="K4265" i="4"/>
  <c r="J4265" i="4"/>
  <c r="O4264" i="4"/>
  <c r="N4264" i="4"/>
  <c r="M4264" i="4"/>
  <c r="K4264" i="4"/>
  <c r="J4264" i="4"/>
  <c r="O4263" i="4"/>
  <c r="N4263" i="4"/>
  <c r="M4263" i="4"/>
  <c r="K4263" i="4"/>
  <c r="J4263" i="4"/>
  <c r="O4262" i="4"/>
  <c r="N4262" i="4"/>
  <c r="M4262" i="4"/>
  <c r="K4262" i="4"/>
  <c r="J4262" i="4"/>
  <c r="O4261" i="4"/>
  <c r="N4261" i="4"/>
  <c r="M4261" i="4"/>
  <c r="K4261" i="4"/>
  <c r="J4261" i="4"/>
  <c r="O4260" i="4"/>
  <c r="N4260" i="4"/>
  <c r="M4260" i="4"/>
  <c r="K4260" i="4"/>
  <c r="J4260" i="4"/>
  <c r="O4259" i="4"/>
  <c r="N4259" i="4"/>
  <c r="M4259" i="4"/>
  <c r="K4259" i="4"/>
  <c r="J4259" i="4"/>
  <c r="O4258" i="4"/>
  <c r="N4258" i="4"/>
  <c r="M4258" i="4"/>
  <c r="K4258" i="4"/>
  <c r="J4258" i="4"/>
  <c r="O4257" i="4"/>
  <c r="N4257" i="4"/>
  <c r="M4257" i="4"/>
  <c r="K4257" i="4"/>
  <c r="J4257" i="4"/>
  <c r="O4256" i="4"/>
  <c r="N4256" i="4"/>
  <c r="M4256" i="4"/>
  <c r="K4256" i="4"/>
  <c r="J4256" i="4"/>
  <c r="O4255" i="4"/>
  <c r="N4255" i="4"/>
  <c r="M4255" i="4"/>
  <c r="K4255" i="4"/>
  <c r="J4255" i="4"/>
  <c r="O4254" i="4"/>
  <c r="N4254" i="4"/>
  <c r="M4254" i="4"/>
  <c r="K4254" i="4"/>
  <c r="J4254" i="4"/>
  <c r="O4253" i="4"/>
  <c r="N4253" i="4"/>
  <c r="M4253" i="4"/>
  <c r="K4253" i="4"/>
  <c r="J4253" i="4"/>
  <c r="O4252" i="4"/>
  <c r="N4252" i="4"/>
  <c r="M4252" i="4"/>
  <c r="K4252" i="4"/>
  <c r="J4252" i="4"/>
  <c r="O4251" i="4"/>
  <c r="N4251" i="4"/>
  <c r="M4251" i="4"/>
  <c r="K4251" i="4"/>
  <c r="J4251" i="4"/>
  <c r="O4250" i="4"/>
  <c r="N4250" i="4"/>
  <c r="M4250" i="4"/>
  <c r="K4250" i="4"/>
  <c r="J4250" i="4"/>
  <c r="O4249" i="4"/>
  <c r="N4249" i="4"/>
  <c r="M4249" i="4"/>
  <c r="K4249" i="4"/>
  <c r="J4249" i="4"/>
  <c r="O4248" i="4"/>
  <c r="N4248" i="4"/>
  <c r="M4248" i="4"/>
  <c r="K4248" i="4"/>
  <c r="J4248" i="4"/>
  <c r="O4247" i="4"/>
  <c r="N4247" i="4"/>
  <c r="M4247" i="4"/>
  <c r="K4247" i="4"/>
  <c r="J4247" i="4"/>
  <c r="O4246" i="4"/>
  <c r="N4246" i="4"/>
  <c r="M4246" i="4"/>
  <c r="K4246" i="4"/>
  <c r="J4246" i="4"/>
  <c r="O4245" i="4"/>
  <c r="N4245" i="4"/>
  <c r="M4245" i="4"/>
  <c r="K4245" i="4"/>
  <c r="J4245" i="4"/>
  <c r="O4244" i="4"/>
  <c r="N4244" i="4"/>
  <c r="M4244" i="4"/>
  <c r="K4244" i="4"/>
  <c r="J4244" i="4"/>
  <c r="O4243" i="4"/>
  <c r="N4243" i="4"/>
  <c r="M4243" i="4"/>
  <c r="K4243" i="4"/>
  <c r="J4243" i="4"/>
  <c r="O4242" i="4"/>
  <c r="N4242" i="4"/>
  <c r="M4242" i="4"/>
  <c r="K4242" i="4"/>
  <c r="J4242" i="4"/>
  <c r="O4241" i="4"/>
  <c r="N4241" i="4"/>
  <c r="M4241" i="4"/>
  <c r="K4241" i="4"/>
  <c r="J4241" i="4"/>
  <c r="O4240" i="4"/>
  <c r="N4240" i="4"/>
  <c r="M4240" i="4"/>
  <c r="K4240" i="4"/>
  <c r="J4240" i="4"/>
  <c r="O4239" i="4"/>
  <c r="N4239" i="4"/>
  <c r="M4239" i="4"/>
  <c r="K4239" i="4"/>
  <c r="J4239" i="4"/>
  <c r="O4238" i="4"/>
  <c r="N4238" i="4"/>
  <c r="M4238" i="4"/>
  <c r="K4238" i="4"/>
  <c r="J4238" i="4"/>
  <c r="O4237" i="4"/>
  <c r="N4237" i="4"/>
  <c r="M4237" i="4"/>
  <c r="K4237" i="4"/>
  <c r="J4237" i="4"/>
  <c r="O4236" i="4"/>
  <c r="N4236" i="4"/>
  <c r="M4236" i="4"/>
  <c r="K4236" i="4"/>
  <c r="J4236" i="4"/>
  <c r="O4235" i="4"/>
  <c r="N4235" i="4"/>
  <c r="M4235" i="4"/>
  <c r="K4235" i="4"/>
  <c r="J4235" i="4"/>
  <c r="O4234" i="4"/>
  <c r="N4234" i="4"/>
  <c r="M4234" i="4"/>
  <c r="K4234" i="4"/>
  <c r="J4234" i="4"/>
  <c r="O4233" i="4"/>
  <c r="N4233" i="4"/>
  <c r="M4233" i="4"/>
  <c r="K4233" i="4"/>
  <c r="J4233" i="4"/>
  <c r="O4232" i="4"/>
  <c r="N4232" i="4"/>
  <c r="M4232" i="4"/>
  <c r="K4232" i="4"/>
  <c r="J4232" i="4"/>
  <c r="O4231" i="4"/>
  <c r="N4231" i="4"/>
  <c r="M4231" i="4"/>
  <c r="K4231" i="4"/>
  <c r="J4231" i="4"/>
  <c r="O4230" i="4"/>
  <c r="N4230" i="4"/>
  <c r="M4230" i="4"/>
  <c r="K4230" i="4"/>
  <c r="J4230" i="4"/>
  <c r="O4229" i="4"/>
  <c r="N4229" i="4"/>
  <c r="M4229" i="4"/>
  <c r="K4229" i="4"/>
  <c r="J4229" i="4"/>
  <c r="O4228" i="4"/>
  <c r="N4228" i="4"/>
  <c r="M4228" i="4"/>
  <c r="K4228" i="4"/>
  <c r="J4228" i="4"/>
  <c r="O4227" i="4"/>
  <c r="N4227" i="4"/>
  <c r="M4227" i="4"/>
  <c r="K4227" i="4"/>
  <c r="J4227" i="4"/>
  <c r="O4226" i="4"/>
  <c r="N4226" i="4"/>
  <c r="M4226" i="4"/>
  <c r="K4226" i="4"/>
  <c r="J4226" i="4"/>
  <c r="O4225" i="4"/>
  <c r="N4225" i="4"/>
  <c r="M4225" i="4"/>
  <c r="K4225" i="4"/>
  <c r="J4225" i="4"/>
  <c r="O4224" i="4"/>
  <c r="N4224" i="4"/>
  <c r="M4224" i="4"/>
  <c r="K4224" i="4"/>
  <c r="J4224" i="4"/>
  <c r="O4223" i="4"/>
  <c r="N4223" i="4"/>
  <c r="M4223" i="4"/>
  <c r="K4223" i="4"/>
  <c r="J4223" i="4"/>
  <c r="O4222" i="4"/>
  <c r="N4222" i="4"/>
  <c r="M4222" i="4"/>
  <c r="K4222" i="4"/>
  <c r="J4222" i="4"/>
  <c r="O4221" i="4"/>
  <c r="N4221" i="4"/>
  <c r="M4221" i="4"/>
  <c r="K4221" i="4"/>
  <c r="J4221" i="4"/>
  <c r="O4220" i="4"/>
  <c r="N4220" i="4"/>
  <c r="M4220" i="4"/>
  <c r="K4220" i="4"/>
  <c r="J4220" i="4"/>
  <c r="O4219" i="4"/>
  <c r="N4219" i="4"/>
  <c r="M4219" i="4"/>
  <c r="K4219" i="4"/>
  <c r="J4219" i="4"/>
  <c r="O4218" i="4"/>
  <c r="N4218" i="4"/>
  <c r="M4218" i="4"/>
  <c r="K4218" i="4"/>
  <c r="J4218" i="4"/>
  <c r="O4217" i="4"/>
  <c r="N4217" i="4"/>
  <c r="M4217" i="4"/>
  <c r="K4217" i="4"/>
  <c r="J4217" i="4"/>
  <c r="O4216" i="4"/>
  <c r="N4216" i="4"/>
  <c r="M4216" i="4"/>
  <c r="K4216" i="4"/>
  <c r="J4216" i="4"/>
  <c r="O4215" i="4"/>
  <c r="N4215" i="4"/>
  <c r="M4215" i="4"/>
  <c r="K4215" i="4"/>
  <c r="J4215" i="4"/>
  <c r="O4214" i="4"/>
  <c r="N4214" i="4"/>
  <c r="M4214" i="4"/>
  <c r="K4214" i="4"/>
  <c r="J4214" i="4"/>
  <c r="O4213" i="4"/>
  <c r="N4213" i="4"/>
  <c r="M4213" i="4"/>
  <c r="K4213" i="4"/>
  <c r="J4213" i="4"/>
  <c r="O4212" i="4"/>
  <c r="N4212" i="4"/>
  <c r="M4212" i="4"/>
  <c r="K4212" i="4"/>
  <c r="J4212" i="4"/>
  <c r="O4211" i="4"/>
  <c r="N4211" i="4"/>
  <c r="M4211" i="4"/>
  <c r="K4211" i="4"/>
  <c r="J4211" i="4"/>
  <c r="O4210" i="4"/>
  <c r="N4210" i="4"/>
  <c r="M4210" i="4"/>
  <c r="K4210" i="4"/>
  <c r="J4210" i="4"/>
  <c r="O4209" i="4"/>
  <c r="N4209" i="4"/>
  <c r="M4209" i="4"/>
  <c r="K4209" i="4"/>
  <c r="J4209" i="4"/>
  <c r="O4208" i="4"/>
  <c r="N4208" i="4"/>
  <c r="M4208" i="4"/>
  <c r="K4208" i="4"/>
  <c r="J4208" i="4"/>
  <c r="O4207" i="4"/>
  <c r="N4207" i="4"/>
  <c r="M4207" i="4"/>
  <c r="K4207" i="4"/>
  <c r="J4207" i="4"/>
  <c r="O4206" i="4"/>
  <c r="N4206" i="4"/>
  <c r="M4206" i="4"/>
  <c r="K4206" i="4"/>
  <c r="J4206" i="4"/>
  <c r="O4205" i="4"/>
  <c r="N4205" i="4"/>
  <c r="M4205" i="4"/>
  <c r="K4205" i="4"/>
  <c r="J4205" i="4"/>
  <c r="O4204" i="4"/>
  <c r="N4204" i="4"/>
  <c r="M4204" i="4"/>
  <c r="K4204" i="4"/>
  <c r="J4204" i="4"/>
  <c r="O4203" i="4"/>
  <c r="N4203" i="4"/>
  <c r="M4203" i="4"/>
  <c r="K4203" i="4"/>
  <c r="J4203" i="4"/>
  <c r="O4202" i="4"/>
  <c r="N4202" i="4"/>
  <c r="M4202" i="4"/>
  <c r="K4202" i="4"/>
  <c r="J4202" i="4"/>
  <c r="O4201" i="4"/>
  <c r="N4201" i="4"/>
  <c r="M4201" i="4"/>
  <c r="K4201" i="4"/>
  <c r="J4201" i="4"/>
  <c r="O4200" i="4"/>
  <c r="N4200" i="4"/>
  <c r="M4200" i="4"/>
  <c r="K4200" i="4"/>
  <c r="J4200" i="4"/>
  <c r="O4199" i="4"/>
  <c r="N4199" i="4"/>
  <c r="M4199" i="4"/>
  <c r="K4199" i="4"/>
  <c r="J4199" i="4"/>
  <c r="O4198" i="4"/>
  <c r="N4198" i="4"/>
  <c r="M4198" i="4"/>
  <c r="K4198" i="4"/>
  <c r="J4198" i="4"/>
  <c r="O4197" i="4"/>
  <c r="N4197" i="4"/>
  <c r="M4197" i="4"/>
  <c r="K4197" i="4"/>
  <c r="J4197" i="4"/>
  <c r="O4196" i="4"/>
  <c r="N4196" i="4"/>
  <c r="M4196" i="4"/>
  <c r="K4196" i="4"/>
  <c r="J4196" i="4"/>
  <c r="O4195" i="4"/>
  <c r="N4195" i="4"/>
  <c r="M4195" i="4"/>
  <c r="K4195" i="4"/>
  <c r="J4195" i="4"/>
  <c r="O4194" i="4"/>
  <c r="N4194" i="4"/>
  <c r="M4194" i="4"/>
  <c r="K4194" i="4"/>
  <c r="J4194" i="4"/>
  <c r="O4193" i="4"/>
  <c r="N4193" i="4"/>
  <c r="M4193" i="4"/>
  <c r="K4193" i="4"/>
  <c r="J4193" i="4"/>
  <c r="O4192" i="4"/>
  <c r="N4192" i="4"/>
  <c r="M4192" i="4"/>
  <c r="K4192" i="4"/>
  <c r="J4192" i="4"/>
  <c r="O4191" i="4"/>
  <c r="N4191" i="4"/>
  <c r="M4191" i="4"/>
  <c r="K4191" i="4"/>
  <c r="J4191" i="4"/>
  <c r="O4190" i="4"/>
  <c r="N4190" i="4"/>
  <c r="M4190" i="4"/>
  <c r="K4190" i="4"/>
  <c r="J4190" i="4"/>
  <c r="O4189" i="4"/>
  <c r="N4189" i="4"/>
  <c r="M4189" i="4"/>
  <c r="K4189" i="4"/>
  <c r="J4189" i="4"/>
  <c r="O4188" i="4"/>
  <c r="N4188" i="4"/>
  <c r="M4188" i="4"/>
  <c r="K4188" i="4"/>
  <c r="J4188" i="4"/>
  <c r="O4187" i="4"/>
  <c r="N4187" i="4"/>
  <c r="M4187" i="4"/>
  <c r="K4187" i="4"/>
  <c r="J4187" i="4"/>
  <c r="O4186" i="4"/>
  <c r="N4186" i="4"/>
  <c r="M4186" i="4"/>
  <c r="K4186" i="4"/>
  <c r="J4186" i="4"/>
  <c r="O4185" i="4"/>
  <c r="N4185" i="4"/>
  <c r="M4185" i="4"/>
  <c r="K4185" i="4"/>
  <c r="J4185" i="4"/>
  <c r="O4184" i="4"/>
  <c r="N4184" i="4"/>
  <c r="M4184" i="4"/>
  <c r="K4184" i="4"/>
  <c r="J4184" i="4"/>
  <c r="O4183" i="4"/>
  <c r="N4183" i="4"/>
  <c r="M4183" i="4"/>
  <c r="K4183" i="4"/>
  <c r="J4183" i="4"/>
  <c r="O4182" i="4"/>
  <c r="N4182" i="4"/>
  <c r="M4182" i="4"/>
  <c r="K4182" i="4"/>
  <c r="J4182" i="4"/>
  <c r="O4181" i="4"/>
  <c r="N4181" i="4"/>
  <c r="M4181" i="4"/>
  <c r="K4181" i="4"/>
  <c r="J4181" i="4"/>
  <c r="O4180" i="4"/>
  <c r="N4180" i="4"/>
  <c r="M4180" i="4"/>
  <c r="K4180" i="4"/>
  <c r="J4180" i="4"/>
  <c r="O4179" i="4"/>
  <c r="N4179" i="4"/>
  <c r="M4179" i="4"/>
  <c r="K4179" i="4"/>
  <c r="J4179" i="4"/>
  <c r="O4178" i="4"/>
  <c r="N4178" i="4"/>
  <c r="M4178" i="4"/>
  <c r="K4178" i="4"/>
  <c r="J4178" i="4"/>
  <c r="O4177" i="4"/>
  <c r="N4177" i="4"/>
  <c r="M4177" i="4"/>
  <c r="K4177" i="4"/>
  <c r="J4177" i="4"/>
  <c r="O4176" i="4"/>
  <c r="N4176" i="4"/>
  <c r="M4176" i="4"/>
  <c r="K4176" i="4"/>
  <c r="J4176" i="4"/>
  <c r="O4175" i="4"/>
  <c r="N4175" i="4"/>
  <c r="M4175" i="4"/>
  <c r="K4175" i="4"/>
  <c r="J4175" i="4"/>
  <c r="O4174" i="4"/>
  <c r="N4174" i="4"/>
  <c r="M4174" i="4"/>
  <c r="K4174" i="4"/>
  <c r="J4174" i="4"/>
  <c r="O4173" i="4"/>
  <c r="N4173" i="4"/>
  <c r="M4173" i="4"/>
  <c r="K4173" i="4"/>
  <c r="J4173" i="4"/>
  <c r="O4172" i="4"/>
  <c r="N4172" i="4"/>
  <c r="M4172" i="4"/>
  <c r="K4172" i="4"/>
  <c r="J4172" i="4"/>
  <c r="O4171" i="4"/>
  <c r="N4171" i="4"/>
  <c r="M4171" i="4"/>
  <c r="K4171" i="4"/>
  <c r="J4171" i="4"/>
  <c r="O4170" i="4"/>
  <c r="N4170" i="4"/>
  <c r="M4170" i="4"/>
  <c r="K4170" i="4"/>
  <c r="J4170" i="4"/>
  <c r="O4169" i="4"/>
  <c r="N4169" i="4"/>
  <c r="M4169" i="4"/>
  <c r="K4169" i="4"/>
  <c r="J4169" i="4"/>
  <c r="O4168" i="4"/>
  <c r="N4168" i="4"/>
  <c r="M4168" i="4"/>
  <c r="K4168" i="4"/>
  <c r="J4168" i="4"/>
  <c r="O4167" i="4"/>
  <c r="N4167" i="4"/>
  <c r="M4167" i="4"/>
  <c r="K4167" i="4"/>
  <c r="J4167" i="4"/>
  <c r="O4166" i="4"/>
  <c r="N4166" i="4"/>
  <c r="M4166" i="4"/>
  <c r="K4166" i="4"/>
  <c r="J4166" i="4"/>
  <c r="O4165" i="4"/>
  <c r="N4165" i="4"/>
  <c r="M4165" i="4"/>
  <c r="K4165" i="4"/>
  <c r="J4165" i="4"/>
  <c r="O4164" i="4"/>
  <c r="N4164" i="4"/>
  <c r="M4164" i="4"/>
  <c r="K4164" i="4"/>
  <c r="J4164" i="4"/>
  <c r="O4163" i="4"/>
  <c r="N4163" i="4"/>
  <c r="M4163" i="4"/>
  <c r="K4163" i="4"/>
  <c r="J4163" i="4"/>
  <c r="O4162" i="4"/>
  <c r="N4162" i="4"/>
  <c r="M4162" i="4"/>
  <c r="K4162" i="4"/>
  <c r="J4162" i="4"/>
  <c r="O4161" i="4"/>
  <c r="N4161" i="4"/>
  <c r="M4161" i="4"/>
  <c r="K4161" i="4"/>
  <c r="J4161" i="4"/>
  <c r="O4160" i="4"/>
  <c r="N4160" i="4"/>
  <c r="M4160" i="4"/>
  <c r="K4160" i="4"/>
  <c r="J4160" i="4"/>
  <c r="O4159" i="4"/>
  <c r="N4159" i="4"/>
  <c r="M4159" i="4"/>
  <c r="K4159" i="4"/>
  <c r="J4159" i="4"/>
  <c r="O4158" i="4"/>
  <c r="N4158" i="4"/>
  <c r="M4158" i="4"/>
  <c r="K4158" i="4"/>
  <c r="J4158" i="4"/>
  <c r="O4157" i="4"/>
  <c r="N4157" i="4"/>
  <c r="M4157" i="4"/>
  <c r="K4157" i="4"/>
  <c r="J4157" i="4"/>
  <c r="O4156" i="4"/>
  <c r="N4156" i="4"/>
  <c r="M4156" i="4"/>
  <c r="K4156" i="4"/>
  <c r="J4156" i="4"/>
  <c r="O4155" i="4"/>
  <c r="N4155" i="4"/>
  <c r="M4155" i="4"/>
  <c r="K4155" i="4"/>
  <c r="J4155" i="4"/>
  <c r="O4154" i="4"/>
  <c r="N4154" i="4"/>
  <c r="M4154" i="4"/>
  <c r="K4154" i="4"/>
  <c r="J4154" i="4"/>
  <c r="O4153" i="4"/>
  <c r="N4153" i="4"/>
  <c r="M4153" i="4"/>
  <c r="K4153" i="4"/>
  <c r="J4153" i="4"/>
  <c r="O4152" i="4"/>
  <c r="N4152" i="4"/>
  <c r="M4152" i="4"/>
  <c r="K4152" i="4"/>
  <c r="J4152" i="4"/>
  <c r="O4151" i="4"/>
  <c r="N4151" i="4"/>
  <c r="M4151" i="4"/>
  <c r="K4151" i="4"/>
  <c r="J4151" i="4"/>
  <c r="O4150" i="4"/>
  <c r="N4150" i="4"/>
  <c r="M4150" i="4"/>
  <c r="K4150" i="4"/>
  <c r="J4150" i="4"/>
  <c r="O4149" i="4"/>
  <c r="N4149" i="4"/>
  <c r="M4149" i="4"/>
  <c r="K4149" i="4"/>
  <c r="J4149" i="4"/>
  <c r="O4148" i="4"/>
  <c r="N4148" i="4"/>
  <c r="M4148" i="4"/>
  <c r="K4148" i="4"/>
  <c r="J4148" i="4"/>
  <c r="O4147" i="4"/>
  <c r="N4147" i="4"/>
  <c r="M4147" i="4"/>
  <c r="K4147" i="4"/>
  <c r="J4147" i="4"/>
  <c r="O4146" i="4"/>
  <c r="N4146" i="4"/>
  <c r="M4146" i="4"/>
  <c r="K4146" i="4"/>
  <c r="J4146" i="4"/>
  <c r="O4145" i="4"/>
  <c r="N4145" i="4"/>
  <c r="M4145" i="4"/>
  <c r="K4145" i="4"/>
  <c r="J4145" i="4"/>
  <c r="O4144" i="4"/>
  <c r="N4144" i="4"/>
  <c r="M4144" i="4"/>
  <c r="K4144" i="4"/>
  <c r="J4144" i="4"/>
  <c r="O4143" i="4"/>
  <c r="N4143" i="4"/>
  <c r="M4143" i="4"/>
  <c r="K4143" i="4"/>
  <c r="J4143" i="4"/>
  <c r="O4142" i="4"/>
  <c r="N4142" i="4"/>
  <c r="M4142" i="4"/>
  <c r="K4142" i="4"/>
  <c r="J4142" i="4"/>
  <c r="O4141" i="4"/>
  <c r="N4141" i="4"/>
  <c r="M4141" i="4"/>
  <c r="K4141" i="4"/>
  <c r="J4141" i="4"/>
  <c r="O4140" i="4"/>
  <c r="N4140" i="4"/>
  <c r="M4140" i="4"/>
  <c r="K4140" i="4"/>
  <c r="J4140" i="4"/>
  <c r="O4139" i="4"/>
  <c r="N4139" i="4"/>
  <c r="M4139" i="4"/>
  <c r="K4139" i="4"/>
  <c r="J4139" i="4"/>
  <c r="O4138" i="4"/>
  <c r="N4138" i="4"/>
  <c r="M4138" i="4"/>
  <c r="K4138" i="4"/>
  <c r="J4138" i="4"/>
  <c r="O4137" i="4"/>
  <c r="N4137" i="4"/>
  <c r="M4137" i="4"/>
  <c r="K4137" i="4"/>
  <c r="J4137" i="4"/>
  <c r="O4136" i="4"/>
  <c r="N4136" i="4"/>
  <c r="M4136" i="4"/>
  <c r="K4136" i="4"/>
  <c r="J4136" i="4"/>
  <c r="O4135" i="4"/>
  <c r="N4135" i="4"/>
  <c r="M4135" i="4"/>
  <c r="K4135" i="4"/>
  <c r="J4135" i="4"/>
  <c r="O4134" i="4"/>
  <c r="N4134" i="4"/>
  <c r="M4134" i="4"/>
  <c r="K4134" i="4"/>
  <c r="J4134" i="4"/>
  <c r="O4133" i="4"/>
  <c r="N4133" i="4"/>
  <c r="M4133" i="4"/>
  <c r="K4133" i="4"/>
  <c r="J4133" i="4"/>
  <c r="O4132" i="4"/>
  <c r="N4132" i="4"/>
  <c r="M4132" i="4"/>
  <c r="K4132" i="4"/>
  <c r="J4132" i="4"/>
  <c r="O4131" i="4"/>
  <c r="N4131" i="4"/>
  <c r="M4131" i="4"/>
  <c r="K4131" i="4"/>
  <c r="J4131" i="4"/>
  <c r="O4130" i="4"/>
  <c r="N4130" i="4"/>
  <c r="M4130" i="4"/>
  <c r="K4130" i="4"/>
  <c r="J4130" i="4"/>
  <c r="O4129" i="4"/>
  <c r="N4129" i="4"/>
  <c r="M4129" i="4"/>
  <c r="K4129" i="4"/>
  <c r="J4129" i="4"/>
  <c r="O4128" i="4"/>
  <c r="N4128" i="4"/>
  <c r="M4128" i="4"/>
  <c r="K4128" i="4"/>
  <c r="J4128" i="4"/>
  <c r="O4127" i="4"/>
  <c r="N4127" i="4"/>
  <c r="M4127" i="4"/>
  <c r="K4127" i="4"/>
  <c r="J4127" i="4"/>
  <c r="O4126" i="4"/>
  <c r="N4126" i="4"/>
  <c r="M4126" i="4"/>
  <c r="K4126" i="4"/>
  <c r="J4126" i="4"/>
  <c r="O4125" i="4"/>
  <c r="N4125" i="4"/>
  <c r="M4125" i="4"/>
  <c r="K4125" i="4"/>
  <c r="J4125" i="4"/>
  <c r="O4124" i="4"/>
  <c r="N4124" i="4"/>
  <c r="M4124" i="4"/>
  <c r="K4124" i="4"/>
  <c r="J4124" i="4"/>
  <c r="O4123" i="4"/>
  <c r="N4123" i="4"/>
  <c r="M4123" i="4"/>
  <c r="K4123" i="4"/>
  <c r="J4123" i="4"/>
  <c r="O4122" i="4"/>
  <c r="N4122" i="4"/>
  <c r="M4122" i="4"/>
  <c r="K4122" i="4"/>
  <c r="J4122" i="4"/>
  <c r="O4121" i="4"/>
  <c r="N4121" i="4"/>
  <c r="M4121" i="4"/>
  <c r="K4121" i="4"/>
  <c r="J4121" i="4"/>
  <c r="O4120" i="4"/>
  <c r="N4120" i="4"/>
  <c r="M4120" i="4"/>
  <c r="K4120" i="4"/>
  <c r="J4120" i="4"/>
  <c r="O4119" i="4"/>
  <c r="N4119" i="4"/>
  <c r="M4119" i="4"/>
  <c r="K4119" i="4"/>
  <c r="J4119" i="4"/>
  <c r="O4118" i="4"/>
  <c r="N4118" i="4"/>
  <c r="M4118" i="4"/>
  <c r="K4118" i="4"/>
  <c r="J4118" i="4"/>
  <c r="O4117" i="4"/>
  <c r="N4117" i="4"/>
  <c r="M4117" i="4"/>
  <c r="K4117" i="4"/>
  <c r="J4117" i="4"/>
  <c r="O4116" i="4"/>
  <c r="N4116" i="4"/>
  <c r="M4116" i="4"/>
  <c r="K4116" i="4"/>
  <c r="J4116" i="4"/>
  <c r="O4115" i="4"/>
  <c r="N4115" i="4"/>
  <c r="M4115" i="4"/>
  <c r="K4115" i="4"/>
  <c r="J4115" i="4"/>
  <c r="O4114" i="4"/>
  <c r="N4114" i="4"/>
  <c r="M4114" i="4"/>
  <c r="K4114" i="4"/>
  <c r="J4114" i="4"/>
  <c r="O4113" i="4"/>
  <c r="N4113" i="4"/>
  <c r="M4113" i="4"/>
  <c r="K4113" i="4"/>
  <c r="J4113" i="4"/>
  <c r="O4112" i="4"/>
  <c r="N4112" i="4"/>
  <c r="M4112" i="4"/>
  <c r="K4112" i="4"/>
  <c r="J4112" i="4"/>
  <c r="O4111" i="4"/>
  <c r="N4111" i="4"/>
  <c r="M4111" i="4"/>
  <c r="K4111" i="4"/>
  <c r="J4111" i="4"/>
  <c r="O4110" i="4"/>
  <c r="N4110" i="4"/>
  <c r="M4110" i="4"/>
  <c r="K4110" i="4"/>
  <c r="J4110" i="4"/>
  <c r="O4109" i="4"/>
  <c r="N4109" i="4"/>
  <c r="M4109" i="4"/>
  <c r="K4109" i="4"/>
  <c r="J4109" i="4"/>
  <c r="O4108" i="4"/>
  <c r="N4108" i="4"/>
  <c r="M4108" i="4"/>
  <c r="K4108" i="4"/>
  <c r="J4108" i="4"/>
  <c r="O4107" i="4"/>
  <c r="N4107" i="4"/>
  <c r="M4107" i="4"/>
  <c r="K4107" i="4"/>
  <c r="J4107" i="4"/>
  <c r="O4106" i="4"/>
  <c r="N4106" i="4"/>
  <c r="M4106" i="4"/>
  <c r="K4106" i="4"/>
  <c r="J4106" i="4"/>
  <c r="O4105" i="4"/>
  <c r="N4105" i="4"/>
  <c r="M4105" i="4"/>
  <c r="K4105" i="4"/>
  <c r="J4105" i="4"/>
  <c r="O4104" i="4"/>
  <c r="N4104" i="4"/>
  <c r="M4104" i="4"/>
  <c r="K4104" i="4"/>
  <c r="J4104" i="4"/>
  <c r="O4103" i="4"/>
  <c r="N4103" i="4"/>
  <c r="M4103" i="4"/>
  <c r="K4103" i="4"/>
  <c r="J4103" i="4"/>
  <c r="O4102" i="4"/>
  <c r="N4102" i="4"/>
  <c r="M4102" i="4"/>
  <c r="K4102" i="4"/>
  <c r="J4102" i="4"/>
  <c r="O4101" i="4"/>
  <c r="N4101" i="4"/>
  <c r="M4101" i="4"/>
  <c r="K4101" i="4"/>
  <c r="J4101" i="4"/>
  <c r="O4100" i="4"/>
  <c r="N4100" i="4"/>
  <c r="M4100" i="4"/>
  <c r="K4100" i="4"/>
  <c r="J4100" i="4"/>
  <c r="O4099" i="4"/>
  <c r="N4099" i="4"/>
  <c r="M4099" i="4"/>
  <c r="K4099" i="4"/>
  <c r="J4099" i="4"/>
  <c r="O4098" i="4"/>
  <c r="N4098" i="4"/>
  <c r="M4098" i="4"/>
  <c r="K4098" i="4"/>
  <c r="J4098" i="4"/>
  <c r="O4097" i="4"/>
  <c r="N4097" i="4"/>
  <c r="M4097" i="4"/>
  <c r="K4097" i="4"/>
  <c r="J4097" i="4"/>
  <c r="O4096" i="4"/>
  <c r="N4096" i="4"/>
  <c r="M4096" i="4"/>
  <c r="K4096" i="4"/>
  <c r="J4096" i="4"/>
  <c r="O4095" i="4"/>
  <c r="N4095" i="4"/>
  <c r="M4095" i="4"/>
  <c r="K4095" i="4"/>
  <c r="J4095" i="4"/>
  <c r="O4094" i="4"/>
  <c r="N4094" i="4"/>
  <c r="M4094" i="4"/>
  <c r="K4094" i="4"/>
  <c r="J4094" i="4"/>
  <c r="O4093" i="4"/>
  <c r="N4093" i="4"/>
  <c r="M4093" i="4"/>
  <c r="K4093" i="4"/>
  <c r="J4093" i="4"/>
  <c r="O4092" i="4"/>
  <c r="N4092" i="4"/>
  <c r="M4092" i="4"/>
  <c r="K4092" i="4"/>
  <c r="J4092" i="4"/>
  <c r="O4091" i="4"/>
  <c r="N4091" i="4"/>
  <c r="M4091" i="4"/>
  <c r="K4091" i="4"/>
  <c r="J4091" i="4"/>
  <c r="O4090" i="4"/>
  <c r="N4090" i="4"/>
  <c r="M4090" i="4"/>
  <c r="K4090" i="4"/>
  <c r="J4090" i="4"/>
  <c r="O4089" i="4"/>
  <c r="N4089" i="4"/>
  <c r="M4089" i="4"/>
  <c r="K4089" i="4"/>
  <c r="J4089" i="4"/>
  <c r="O4088" i="4"/>
  <c r="N4088" i="4"/>
  <c r="M4088" i="4"/>
  <c r="K4088" i="4"/>
  <c r="J4088" i="4"/>
  <c r="O4087" i="4"/>
  <c r="N4087" i="4"/>
  <c r="M4087" i="4"/>
  <c r="K4087" i="4"/>
  <c r="J4087" i="4"/>
  <c r="O4086" i="4"/>
  <c r="N4086" i="4"/>
  <c r="M4086" i="4"/>
  <c r="K4086" i="4"/>
  <c r="J4086" i="4"/>
  <c r="O4085" i="4"/>
  <c r="N4085" i="4"/>
  <c r="M4085" i="4"/>
  <c r="K4085" i="4"/>
  <c r="J4085" i="4"/>
  <c r="O4084" i="4"/>
  <c r="N4084" i="4"/>
  <c r="M4084" i="4"/>
  <c r="K4084" i="4"/>
  <c r="J4084" i="4"/>
  <c r="O4083" i="4"/>
  <c r="N4083" i="4"/>
  <c r="M4083" i="4"/>
  <c r="K4083" i="4"/>
  <c r="J4083" i="4"/>
  <c r="O4082" i="4"/>
  <c r="N4082" i="4"/>
  <c r="M4082" i="4"/>
  <c r="K4082" i="4"/>
  <c r="J4082" i="4"/>
  <c r="O4081" i="4"/>
  <c r="N4081" i="4"/>
  <c r="M4081" i="4"/>
  <c r="K4081" i="4"/>
  <c r="J4081" i="4"/>
  <c r="O4080" i="4"/>
  <c r="N4080" i="4"/>
  <c r="M4080" i="4"/>
  <c r="K4080" i="4"/>
  <c r="J4080" i="4"/>
  <c r="O4079" i="4"/>
  <c r="N4079" i="4"/>
  <c r="M4079" i="4"/>
  <c r="K4079" i="4"/>
  <c r="J4079" i="4"/>
  <c r="O4078" i="4"/>
  <c r="N4078" i="4"/>
  <c r="M4078" i="4"/>
  <c r="K4078" i="4"/>
  <c r="J4078" i="4"/>
  <c r="O4077" i="4"/>
  <c r="N4077" i="4"/>
  <c r="M4077" i="4"/>
  <c r="K4077" i="4"/>
  <c r="J4077" i="4"/>
  <c r="O4076" i="4"/>
  <c r="N4076" i="4"/>
  <c r="M4076" i="4"/>
  <c r="K4076" i="4"/>
  <c r="J4076" i="4"/>
  <c r="O4075" i="4"/>
  <c r="N4075" i="4"/>
  <c r="M4075" i="4"/>
  <c r="K4075" i="4"/>
  <c r="J4075" i="4"/>
  <c r="O4074" i="4"/>
  <c r="N4074" i="4"/>
  <c r="M4074" i="4"/>
  <c r="K4074" i="4"/>
  <c r="J4074" i="4"/>
  <c r="O4073" i="4"/>
  <c r="N4073" i="4"/>
  <c r="M4073" i="4"/>
  <c r="K4073" i="4"/>
  <c r="J4073" i="4"/>
  <c r="O4072" i="4"/>
  <c r="N4072" i="4"/>
  <c r="M4072" i="4"/>
  <c r="K4072" i="4"/>
  <c r="J4072" i="4"/>
  <c r="O4071" i="4"/>
  <c r="N4071" i="4"/>
  <c r="M4071" i="4"/>
  <c r="K4071" i="4"/>
  <c r="J4071" i="4"/>
  <c r="O4070" i="4"/>
  <c r="N4070" i="4"/>
  <c r="M4070" i="4"/>
  <c r="K4070" i="4"/>
  <c r="J4070" i="4"/>
  <c r="O4069" i="4"/>
  <c r="N4069" i="4"/>
  <c r="M4069" i="4"/>
  <c r="K4069" i="4"/>
  <c r="J4069" i="4"/>
  <c r="O4068" i="4"/>
  <c r="N4068" i="4"/>
  <c r="M4068" i="4"/>
  <c r="K4068" i="4"/>
  <c r="J4068" i="4"/>
  <c r="O4067" i="4"/>
  <c r="N4067" i="4"/>
  <c r="M4067" i="4"/>
  <c r="K4067" i="4"/>
  <c r="J4067" i="4"/>
  <c r="O4066" i="4"/>
  <c r="N4066" i="4"/>
  <c r="M4066" i="4"/>
  <c r="K4066" i="4"/>
  <c r="J4066" i="4"/>
  <c r="O4065" i="4"/>
  <c r="N4065" i="4"/>
  <c r="M4065" i="4"/>
  <c r="K4065" i="4"/>
  <c r="J4065" i="4"/>
  <c r="O4064" i="4"/>
  <c r="N4064" i="4"/>
  <c r="M4064" i="4"/>
  <c r="K4064" i="4"/>
  <c r="J4064" i="4"/>
  <c r="O4063" i="4"/>
  <c r="N4063" i="4"/>
  <c r="M4063" i="4"/>
  <c r="K4063" i="4"/>
  <c r="J4063" i="4"/>
  <c r="O4062" i="4"/>
  <c r="N4062" i="4"/>
  <c r="M4062" i="4"/>
  <c r="K4062" i="4"/>
  <c r="J4062" i="4"/>
  <c r="O4061" i="4"/>
  <c r="N4061" i="4"/>
  <c r="M4061" i="4"/>
  <c r="K4061" i="4"/>
  <c r="J4061" i="4"/>
  <c r="O4060" i="4"/>
  <c r="N4060" i="4"/>
  <c r="M4060" i="4"/>
  <c r="K4060" i="4"/>
  <c r="J4060" i="4"/>
  <c r="O4059" i="4"/>
  <c r="N4059" i="4"/>
  <c r="M4059" i="4"/>
  <c r="K4059" i="4"/>
  <c r="J4059" i="4"/>
  <c r="O4058" i="4"/>
  <c r="N4058" i="4"/>
  <c r="M4058" i="4"/>
  <c r="K4058" i="4"/>
  <c r="J4058" i="4"/>
  <c r="O4057" i="4"/>
  <c r="N4057" i="4"/>
  <c r="M4057" i="4"/>
  <c r="K4057" i="4"/>
  <c r="J4057" i="4"/>
  <c r="O4056" i="4"/>
  <c r="N4056" i="4"/>
  <c r="M4056" i="4"/>
  <c r="K4056" i="4"/>
  <c r="J4056" i="4"/>
  <c r="O4055" i="4"/>
  <c r="N4055" i="4"/>
  <c r="M4055" i="4"/>
  <c r="K4055" i="4"/>
  <c r="J4055" i="4"/>
  <c r="O4054" i="4"/>
  <c r="N4054" i="4"/>
  <c r="M4054" i="4"/>
  <c r="K4054" i="4"/>
  <c r="J4054" i="4"/>
  <c r="O4053" i="4"/>
  <c r="N4053" i="4"/>
  <c r="M4053" i="4"/>
  <c r="K4053" i="4"/>
  <c r="J4053" i="4"/>
  <c r="O4052" i="4"/>
  <c r="N4052" i="4"/>
  <c r="M4052" i="4"/>
  <c r="K4052" i="4"/>
  <c r="J4052" i="4"/>
  <c r="O4051" i="4"/>
  <c r="N4051" i="4"/>
  <c r="M4051" i="4"/>
  <c r="K4051" i="4"/>
  <c r="J4051" i="4"/>
  <c r="O4050" i="4"/>
  <c r="N4050" i="4"/>
  <c r="M4050" i="4"/>
  <c r="K4050" i="4"/>
  <c r="J4050" i="4"/>
  <c r="O4049" i="4"/>
  <c r="N4049" i="4"/>
  <c r="M4049" i="4"/>
  <c r="K4049" i="4"/>
  <c r="J4049" i="4"/>
  <c r="O4048" i="4"/>
  <c r="N4048" i="4"/>
  <c r="M4048" i="4"/>
  <c r="K4048" i="4"/>
  <c r="J4048" i="4"/>
  <c r="O4047" i="4"/>
  <c r="N4047" i="4"/>
  <c r="M4047" i="4"/>
  <c r="K4047" i="4"/>
  <c r="J4047" i="4"/>
  <c r="O4046" i="4"/>
  <c r="N4046" i="4"/>
  <c r="M4046" i="4"/>
  <c r="K4046" i="4"/>
  <c r="J4046" i="4"/>
  <c r="O4045" i="4"/>
  <c r="N4045" i="4"/>
  <c r="M4045" i="4"/>
  <c r="K4045" i="4"/>
  <c r="J4045" i="4"/>
  <c r="O4044" i="4"/>
  <c r="N4044" i="4"/>
  <c r="M4044" i="4"/>
  <c r="K4044" i="4"/>
  <c r="J4044" i="4"/>
  <c r="O4043" i="4"/>
  <c r="N4043" i="4"/>
  <c r="M4043" i="4"/>
  <c r="K4043" i="4"/>
  <c r="J4043" i="4"/>
  <c r="O4042" i="4"/>
  <c r="N4042" i="4"/>
  <c r="M4042" i="4"/>
  <c r="K4042" i="4"/>
  <c r="J4042" i="4"/>
  <c r="O4041" i="4"/>
  <c r="N4041" i="4"/>
  <c r="M4041" i="4"/>
  <c r="K4041" i="4"/>
  <c r="J4041" i="4"/>
  <c r="O4040" i="4"/>
  <c r="N4040" i="4"/>
  <c r="M4040" i="4"/>
  <c r="K4040" i="4"/>
  <c r="J4040" i="4"/>
  <c r="O4039" i="4"/>
  <c r="N4039" i="4"/>
  <c r="M4039" i="4"/>
  <c r="K4039" i="4"/>
  <c r="J4039" i="4"/>
  <c r="O4038" i="4"/>
  <c r="N4038" i="4"/>
  <c r="M4038" i="4"/>
  <c r="K4038" i="4"/>
  <c r="J4038" i="4"/>
  <c r="O4037" i="4"/>
  <c r="N4037" i="4"/>
  <c r="M4037" i="4"/>
  <c r="K4037" i="4"/>
  <c r="J4037" i="4"/>
  <c r="O4036" i="4"/>
  <c r="N4036" i="4"/>
  <c r="M4036" i="4"/>
  <c r="K4036" i="4"/>
  <c r="J4036" i="4"/>
  <c r="O4035" i="4"/>
  <c r="N4035" i="4"/>
  <c r="M4035" i="4"/>
  <c r="K4035" i="4"/>
  <c r="J4035" i="4"/>
  <c r="O4034" i="4"/>
  <c r="N4034" i="4"/>
  <c r="M4034" i="4"/>
  <c r="K4034" i="4"/>
  <c r="J4034" i="4"/>
  <c r="O4033" i="4"/>
  <c r="N4033" i="4"/>
  <c r="M4033" i="4"/>
  <c r="K4033" i="4"/>
  <c r="J4033" i="4"/>
  <c r="O4032" i="4"/>
  <c r="N4032" i="4"/>
  <c r="M4032" i="4"/>
  <c r="K4032" i="4"/>
  <c r="J4032" i="4"/>
  <c r="O4031" i="4"/>
  <c r="N4031" i="4"/>
  <c r="M4031" i="4"/>
  <c r="K4031" i="4"/>
  <c r="J4031" i="4"/>
  <c r="O4030" i="4"/>
  <c r="N4030" i="4"/>
  <c r="M4030" i="4"/>
  <c r="K4030" i="4"/>
  <c r="J4030" i="4"/>
  <c r="O4029" i="4"/>
  <c r="N4029" i="4"/>
  <c r="M4029" i="4"/>
  <c r="K4029" i="4"/>
  <c r="J4029" i="4"/>
  <c r="O4028" i="4"/>
  <c r="N4028" i="4"/>
  <c r="M4028" i="4"/>
  <c r="K4028" i="4"/>
  <c r="J4028" i="4"/>
  <c r="O4027" i="4"/>
  <c r="N4027" i="4"/>
  <c r="M4027" i="4"/>
  <c r="K4027" i="4"/>
  <c r="J4027" i="4"/>
  <c r="O4026" i="4"/>
  <c r="N4026" i="4"/>
  <c r="M4026" i="4"/>
  <c r="K4026" i="4"/>
  <c r="J4026" i="4"/>
  <c r="O4025" i="4"/>
  <c r="N4025" i="4"/>
  <c r="M4025" i="4"/>
  <c r="K4025" i="4"/>
  <c r="J4025" i="4"/>
  <c r="O4024" i="4"/>
  <c r="N4024" i="4"/>
  <c r="M4024" i="4"/>
  <c r="K4024" i="4"/>
  <c r="J4024" i="4"/>
  <c r="O4023" i="4"/>
  <c r="N4023" i="4"/>
  <c r="M4023" i="4"/>
  <c r="K4023" i="4"/>
  <c r="J4023" i="4"/>
  <c r="O4022" i="4"/>
  <c r="N4022" i="4"/>
  <c r="M4022" i="4"/>
  <c r="K4022" i="4"/>
  <c r="J4022" i="4"/>
  <c r="O4021" i="4"/>
  <c r="N4021" i="4"/>
  <c r="M4021" i="4"/>
  <c r="K4021" i="4"/>
  <c r="J4021" i="4"/>
  <c r="O4020" i="4"/>
  <c r="N4020" i="4"/>
  <c r="M4020" i="4"/>
  <c r="K4020" i="4"/>
  <c r="J4020" i="4"/>
  <c r="O4019" i="4"/>
  <c r="N4019" i="4"/>
  <c r="M4019" i="4"/>
  <c r="K4019" i="4"/>
  <c r="J4019" i="4"/>
  <c r="O4018" i="4"/>
  <c r="N4018" i="4"/>
  <c r="M4018" i="4"/>
  <c r="K4018" i="4"/>
  <c r="J4018" i="4"/>
  <c r="O4017" i="4"/>
  <c r="N4017" i="4"/>
  <c r="M4017" i="4"/>
  <c r="K4017" i="4"/>
  <c r="J4017" i="4"/>
  <c r="O4016" i="4"/>
  <c r="N4016" i="4"/>
  <c r="M4016" i="4"/>
  <c r="K4016" i="4"/>
  <c r="J4016" i="4"/>
  <c r="O4015" i="4"/>
  <c r="N4015" i="4"/>
  <c r="M4015" i="4"/>
  <c r="K4015" i="4"/>
  <c r="J4015" i="4"/>
  <c r="O4014" i="4"/>
  <c r="N4014" i="4"/>
  <c r="M4014" i="4"/>
  <c r="K4014" i="4"/>
  <c r="J4014" i="4"/>
  <c r="O4013" i="4"/>
  <c r="N4013" i="4"/>
  <c r="M4013" i="4"/>
  <c r="K4013" i="4"/>
  <c r="J4013" i="4"/>
  <c r="O4012" i="4"/>
  <c r="N4012" i="4"/>
  <c r="M4012" i="4"/>
  <c r="K4012" i="4"/>
  <c r="J4012" i="4"/>
  <c r="O4011" i="4"/>
  <c r="N4011" i="4"/>
  <c r="M4011" i="4"/>
  <c r="K4011" i="4"/>
  <c r="J4011" i="4"/>
  <c r="O4010" i="4"/>
  <c r="N4010" i="4"/>
  <c r="M4010" i="4"/>
  <c r="K4010" i="4"/>
  <c r="J4010" i="4"/>
  <c r="O4009" i="4"/>
  <c r="N4009" i="4"/>
  <c r="M4009" i="4"/>
  <c r="K4009" i="4"/>
  <c r="J4009" i="4"/>
  <c r="O4008" i="4"/>
  <c r="N4008" i="4"/>
  <c r="M4008" i="4"/>
  <c r="K4008" i="4"/>
  <c r="J4008" i="4"/>
  <c r="O4007" i="4"/>
  <c r="N4007" i="4"/>
  <c r="M4007" i="4"/>
  <c r="K4007" i="4"/>
  <c r="J4007" i="4"/>
  <c r="O4006" i="4"/>
  <c r="N4006" i="4"/>
  <c r="M4006" i="4"/>
  <c r="K4006" i="4"/>
  <c r="J4006" i="4"/>
  <c r="O4005" i="4"/>
  <c r="N4005" i="4"/>
  <c r="M4005" i="4"/>
  <c r="K4005" i="4"/>
  <c r="J4005" i="4"/>
  <c r="O4004" i="4"/>
  <c r="N4004" i="4"/>
  <c r="M4004" i="4"/>
  <c r="K4004" i="4"/>
  <c r="J4004" i="4"/>
  <c r="O4003" i="4"/>
  <c r="N4003" i="4"/>
  <c r="M4003" i="4"/>
  <c r="K4003" i="4"/>
  <c r="J4003" i="4"/>
  <c r="O4002" i="4"/>
  <c r="N4002" i="4"/>
  <c r="M4002" i="4"/>
  <c r="K4002" i="4"/>
  <c r="J4002" i="4"/>
  <c r="O4001" i="4"/>
  <c r="N4001" i="4"/>
  <c r="M4001" i="4"/>
  <c r="K4001" i="4"/>
  <c r="J4001" i="4"/>
  <c r="O4000" i="4"/>
  <c r="N4000" i="4"/>
  <c r="M4000" i="4"/>
  <c r="K4000" i="4"/>
  <c r="J4000" i="4"/>
  <c r="O3999" i="4"/>
  <c r="N3999" i="4"/>
  <c r="M3999" i="4"/>
  <c r="K3999" i="4"/>
  <c r="J3999" i="4"/>
  <c r="O3998" i="4"/>
  <c r="N3998" i="4"/>
  <c r="M3998" i="4"/>
  <c r="K3998" i="4"/>
  <c r="J3998" i="4"/>
  <c r="O3997" i="4"/>
  <c r="N3997" i="4"/>
  <c r="M3997" i="4"/>
  <c r="K3997" i="4"/>
  <c r="J3997" i="4"/>
  <c r="O3996" i="4"/>
  <c r="N3996" i="4"/>
  <c r="M3996" i="4"/>
  <c r="K3996" i="4"/>
  <c r="J3996" i="4"/>
  <c r="O3995" i="4"/>
  <c r="N3995" i="4"/>
  <c r="M3995" i="4"/>
  <c r="K3995" i="4"/>
  <c r="J3995" i="4"/>
  <c r="O3994" i="4"/>
  <c r="N3994" i="4"/>
  <c r="M3994" i="4"/>
  <c r="K3994" i="4"/>
  <c r="J3994" i="4"/>
  <c r="O3993" i="4"/>
  <c r="N3993" i="4"/>
  <c r="M3993" i="4"/>
  <c r="K3993" i="4"/>
  <c r="J3993" i="4"/>
  <c r="O3992" i="4"/>
  <c r="N3992" i="4"/>
  <c r="M3992" i="4"/>
  <c r="K3992" i="4"/>
  <c r="J3992" i="4"/>
  <c r="O3991" i="4"/>
  <c r="N3991" i="4"/>
  <c r="M3991" i="4"/>
  <c r="K3991" i="4"/>
  <c r="J3991" i="4"/>
  <c r="O3990" i="4"/>
  <c r="N3990" i="4"/>
  <c r="M3990" i="4"/>
  <c r="K3990" i="4"/>
  <c r="J3990" i="4"/>
  <c r="O3989" i="4"/>
  <c r="N3989" i="4"/>
  <c r="M3989" i="4"/>
  <c r="K3989" i="4"/>
  <c r="J3989" i="4"/>
  <c r="O3988" i="4"/>
  <c r="N3988" i="4"/>
  <c r="M3988" i="4"/>
  <c r="K3988" i="4"/>
  <c r="J3988" i="4"/>
  <c r="O3987" i="4"/>
  <c r="N3987" i="4"/>
  <c r="M3987" i="4"/>
  <c r="K3987" i="4"/>
  <c r="J3987" i="4"/>
  <c r="O3986" i="4"/>
  <c r="N3986" i="4"/>
  <c r="M3986" i="4"/>
  <c r="K3986" i="4"/>
  <c r="J3986" i="4"/>
  <c r="O3985" i="4"/>
  <c r="N3985" i="4"/>
  <c r="M3985" i="4"/>
  <c r="K3985" i="4"/>
  <c r="J3985" i="4"/>
  <c r="O3984" i="4"/>
  <c r="N3984" i="4"/>
  <c r="M3984" i="4"/>
  <c r="K3984" i="4"/>
  <c r="J3984" i="4"/>
  <c r="O3983" i="4"/>
  <c r="N3983" i="4"/>
  <c r="M3983" i="4"/>
  <c r="K3983" i="4"/>
  <c r="J3983" i="4"/>
  <c r="O3982" i="4"/>
  <c r="N3982" i="4"/>
  <c r="M3982" i="4"/>
  <c r="K3982" i="4"/>
  <c r="J3982" i="4"/>
  <c r="O3981" i="4"/>
  <c r="N3981" i="4"/>
  <c r="M3981" i="4"/>
  <c r="K3981" i="4"/>
  <c r="J3981" i="4"/>
  <c r="O3980" i="4"/>
  <c r="N3980" i="4"/>
  <c r="M3980" i="4"/>
  <c r="K3980" i="4"/>
  <c r="J3980" i="4"/>
  <c r="O3979" i="4"/>
  <c r="N3979" i="4"/>
  <c r="M3979" i="4"/>
  <c r="K3979" i="4"/>
  <c r="J3979" i="4"/>
  <c r="O3978" i="4"/>
  <c r="N3978" i="4"/>
  <c r="M3978" i="4"/>
  <c r="K3978" i="4"/>
  <c r="J3978" i="4"/>
  <c r="O3977" i="4"/>
  <c r="N3977" i="4"/>
  <c r="M3977" i="4"/>
  <c r="K3977" i="4"/>
  <c r="J3977" i="4"/>
  <c r="O3976" i="4"/>
  <c r="N3976" i="4"/>
  <c r="M3976" i="4"/>
  <c r="K3976" i="4"/>
  <c r="J3976" i="4"/>
  <c r="O3975" i="4"/>
  <c r="N3975" i="4"/>
  <c r="M3975" i="4"/>
  <c r="K3975" i="4"/>
  <c r="J3975" i="4"/>
  <c r="O3974" i="4"/>
  <c r="N3974" i="4"/>
  <c r="M3974" i="4"/>
  <c r="K3974" i="4"/>
  <c r="J3974" i="4"/>
  <c r="O3973" i="4"/>
  <c r="N3973" i="4"/>
  <c r="M3973" i="4"/>
  <c r="K3973" i="4"/>
  <c r="J3973" i="4"/>
  <c r="O3972" i="4"/>
  <c r="N3972" i="4"/>
  <c r="M3972" i="4"/>
  <c r="K3972" i="4"/>
  <c r="J3972" i="4"/>
  <c r="O3971" i="4"/>
  <c r="N3971" i="4"/>
  <c r="M3971" i="4"/>
  <c r="K3971" i="4"/>
  <c r="J3971" i="4"/>
  <c r="O3970" i="4"/>
  <c r="N3970" i="4"/>
  <c r="M3970" i="4"/>
  <c r="K3970" i="4"/>
  <c r="J3970" i="4"/>
  <c r="O3969" i="4"/>
  <c r="N3969" i="4"/>
  <c r="M3969" i="4"/>
  <c r="K3969" i="4"/>
  <c r="J3969" i="4"/>
  <c r="O3968" i="4"/>
  <c r="N3968" i="4"/>
  <c r="M3968" i="4"/>
  <c r="K3968" i="4"/>
  <c r="J3968" i="4"/>
  <c r="O3967" i="4"/>
  <c r="N3967" i="4"/>
  <c r="M3967" i="4"/>
  <c r="K3967" i="4"/>
  <c r="J3967" i="4"/>
  <c r="O3966" i="4"/>
  <c r="N3966" i="4"/>
  <c r="M3966" i="4"/>
  <c r="K3966" i="4"/>
  <c r="J3966" i="4"/>
  <c r="O3965" i="4"/>
  <c r="N3965" i="4"/>
  <c r="M3965" i="4"/>
  <c r="K3965" i="4"/>
  <c r="J3965" i="4"/>
  <c r="O3964" i="4"/>
  <c r="N3964" i="4"/>
  <c r="M3964" i="4"/>
  <c r="K3964" i="4"/>
  <c r="J3964" i="4"/>
  <c r="O3963" i="4"/>
  <c r="N3963" i="4"/>
  <c r="M3963" i="4"/>
  <c r="K3963" i="4"/>
  <c r="J3963" i="4"/>
  <c r="O3962" i="4"/>
  <c r="N3962" i="4"/>
  <c r="M3962" i="4"/>
  <c r="K3962" i="4"/>
  <c r="J3962" i="4"/>
  <c r="O3961" i="4"/>
  <c r="N3961" i="4"/>
  <c r="M3961" i="4"/>
  <c r="K3961" i="4"/>
  <c r="J3961" i="4"/>
  <c r="O3960" i="4"/>
  <c r="N3960" i="4"/>
  <c r="M3960" i="4"/>
  <c r="K3960" i="4"/>
  <c r="J3960" i="4"/>
  <c r="O3959" i="4"/>
  <c r="N3959" i="4"/>
  <c r="M3959" i="4"/>
  <c r="K3959" i="4"/>
  <c r="J3959" i="4"/>
  <c r="O3958" i="4"/>
  <c r="N3958" i="4"/>
  <c r="M3958" i="4"/>
  <c r="K3958" i="4"/>
  <c r="J3958" i="4"/>
  <c r="O3957" i="4"/>
  <c r="N3957" i="4"/>
  <c r="M3957" i="4"/>
  <c r="K3957" i="4"/>
  <c r="J3957" i="4"/>
  <c r="O3956" i="4"/>
  <c r="N3956" i="4"/>
  <c r="M3956" i="4"/>
  <c r="K3956" i="4"/>
  <c r="J3956" i="4"/>
  <c r="O3955" i="4"/>
  <c r="N3955" i="4"/>
  <c r="M3955" i="4"/>
  <c r="K3955" i="4"/>
  <c r="J3955" i="4"/>
  <c r="O3954" i="4"/>
  <c r="N3954" i="4"/>
  <c r="M3954" i="4"/>
  <c r="K3954" i="4"/>
  <c r="J3954" i="4"/>
  <c r="O3953" i="4"/>
  <c r="N3953" i="4"/>
  <c r="M3953" i="4"/>
  <c r="K3953" i="4"/>
  <c r="J3953" i="4"/>
  <c r="O3952" i="4"/>
  <c r="N3952" i="4"/>
  <c r="M3952" i="4"/>
  <c r="K3952" i="4"/>
  <c r="J3952" i="4"/>
  <c r="O3951" i="4"/>
  <c r="N3951" i="4"/>
  <c r="M3951" i="4"/>
  <c r="K3951" i="4"/>
  <c r="J3951" i="4"/>
  <c r="O3950" i="4"/>
  <c r="N3950" i="4"/>
  <c r="M3950" i="4"/>
  <c r="K3950" i="4"/>
  <c r="J3950" i="4"/>
  <c r="O3949" i="4"/>
  <c r="N3949" i="4"/>
  <c r="M3949" i="4"/>
  <c r="K3949" i="4"/>
  <c r="J3949" i="4"/>
  <c r="O3948" i="4"/>
  <c r="N3948" i="4"/>
  <c r="M3948" i="4"/>
  <c r="K3948" i="4"/>
  <c r="J3948" i="4"/>
  <c r="O3947" i="4"/>
  <c r="N3947" i="4"/>
  <c r="M3947" i="4"/>
  <c r="K3947" i="4"/>
  <c r="J3947" i="4"/>
  <c r="O3946" i="4"/>
  <c r="N3946" i="4"/>
  <c r="M3946" i="4"/>
  <c r="K3946" i="4"/>
  <c r="J3946" i="4"/>
  <c r="O3945" i="4"/>
  <c r="N3945" i="4"/>
  <c r="M3945" i="4"/>
  <c r="K3945" i="4"/>
  <c r="J3945" i="4"/>
  <c r="O3944" i="4"/>
  <c r="N3944" i="4"/>
  <c r="M3944" i="4"/>
  <c r="K3944" i="4"/>
  <c r="J3944" i="4"/>
  <c r="O3943" i="4"/>
  <c r="N3943" i="4"/>
  <c r="M3943" i="4"/>
  <c r="K3943" i="4"/>
  <c r="J3943" i="4"/>
  <c r="O3942" i="4"/>
  <c r="N3942" i="4"/>
  <c r="M3942" i="4"/>
  <c r="K3942" i="4"/>
  <c r="J3942" i="4"/>
  <c r="O3941" i="4"/>
  <c r="N3941" i="4"/>
  <c r="M3941" i="4"/>
  <c r="K3941" i="4"/>
  <c r="J3941" i="4"/>
  <c r="O3940" i="4"/>
  <c r="N3940" i="4"/>
  <c r="M3940" i="4"/>
  <c r="K3940" i="4"/>
  <c r="J3940" i="4"/>
  <c r="O3939" i="4"/>
  <c r="N3939" i="4"/>
  <c r="M3939" i="4"/>
  <c r="K3939" i="4"/>
  <c r="J3939" i="4"/>
  <c r="O3938" i="4"/>
  <c r="N3938" i="4"/>
  <c r="M3938" i="4"/>
  <c r="K3938" i="4"/>
  <c r="J3938" i="4"/>
  <c r="O3937" i="4"/>
  <c r="N3937" i="4"/>
  <c r="M3937" i="4"/>
  <c r="K3937" i="4"/>
  <c r="J3937" i="4"/>
  <c r="O3936" i="4"/>
  <c r="N3936" i="4"/>
  <c r="M3936" i="4"/>
  <c r="K3936" i="4"/>
  <c r="J3936" i="4"/>
  <c r="O3935" i="4"/>
  <c r="N3935" i="4"/>
  <c r="M3935" i="4"/>
  <c r="K3935" i="4"/>
  <c r="J3935" i="4"/>
  <c r="O3934" i="4"/>
  <c r="N3934" i="4"/>
  <c r="M3934" i="4"/>
  <c r="K3934" i="4"/>
  <c r="J3934" i="4"/>
  <c r="O3933" i="4"/>
  <c r="N3933" i="4"/>
  <c r="M3933" i="4"/>
  <c r="K3933" i="4"/>
  <c r="J3933" i="4"/>
  <c r="O3932" i="4"/>
  <c r="N3932" i="4"/>
  <c r="M3932" i="4"/>
  <c r="K3932" i="4"/>
  <c r="J3932" i="4"/>
  <c r="O3931" i="4"/>
  <c r="N3931" i="4"/>
  <c r="M3931" i="4"/>
  <c r="K3931" i="4"/>
  <c r="J3931" i="4"/>
  <c r="O3930" i="4"/>
  <c r="N3930" i="4"/>
  <c r="M3930" i="4"/>
  <c r="K3930" i="4"/>
  <c r="J3930" i="4"/>
  <c r="O3929" i="4"/>
  <c r="N3929" i="4"/>
  <c r="M3929" i="4"/>
  <c r="K3929" i="4"/>
  <c r="J3929" i="4"/>
  <c r="O3928" i="4"/>
  <c r="N3928" i="4"/>
  <c r="M3928" i="4"/>
  <c r="K3928" i="4"/>
  <c r="J3928" i="4"/>
  <c r="O3927" i="4"/>
  <c r="N3927" i="4"/>
  <c r="M3927" i="4"/>
  <c r="K3927" i="4"/>
  <c r="J3927" i="4"/>
  <c r="O3926" i="4"/>
  <c r="N3926" i="4"/>
  <c r="M3926" i="4"/>
  <c r="K3926" i="4"/>
  <c r="J3926" i="4"/>
  <c r="O3925" i="4"/>
  <c r="N3925" i="4"/>
  <c r="M3925" i="4"/>
  <c r="K3925" i="4"/>
  <c r="J3925" i="4"/>
  <c r="O3924" i="4"/>
  <c r="N3924" i="4"/>
  <c r="M3924" i="4"/>
  <c r="K3924" i="4"/>
  <c r="J3924" i="4"/>
  <c r="O3923" i="4"/>
  <c r="N3923" i="4"/>
  <c r="M3923" i="4"/>
  <c r="K3923" i="4"/>
  <c r="J3923" i="4"/>
  <c r="O3922" i="4"/>
  <c r="N3922" i="4"/>
  <c r="M3922" i="4"/>
  <c r="K3922" i="4"/>
  <c r="J3922" i="4"/>
  <c r="O3921" i="4"/>
  <c r="N3921" i="4"/>
  <c r="M3921" i="4"/>
  <c r="K3921" i="4"/>
  <c r="J3921" i="4"/>
  <c r="O3920" i="4"/>
  <c r="N3920" i="4"/>
  <c r="M3920" i="4"/>
  <c r="K3920" i="4"/>
  <c r="J3920" i="4"/>
  <c r="O3919" i="4"/>
  <c r="N3919" i="4"/>
  <c r="M3919" i="4"/>
  <c r="K3919" i="4"/>
  <c r="J3919" i="4"/>
  <c r="O3918" i="4"/>
  <c r="N3918" i="4"/>
  <c r="M3918" i="4"/>
  <c r="K3918" i="4"/>
  <c r="J3918" i="4"/>
  <c r="O3917" i="4"/>
  <c r="N3917" i="4"/>
  <c r="M3917" i="4"/>
  <c r="K3917" i="4"/>
  <c r="J3917" i="4"/>
  <c r="O3916" i="4"/>
  <c r="N3916" i="4"/>
  <c r="M3916" i="4"/>
  <c r="K3916" i="4"/>
  <c r="J3916" i="4"/>
  <c r="O3915" i="4"/>
  <c r="N3915" i="4"/>
  <c r="M3915" i="4"/>
  <c r="K3915" i="4"/>
  <c r="J3915" i="4"/>
  <c r="O3914" i="4"/>
  <c r="N3914" i="4"/>
  <c r="M3914" i="4"/>
  <c r="K3914" i="4"/>
  <c r="J3914" i="4"/>
  <c r="O3913" i="4"/>
  <c r="N3913" i="4"/>
  <c r="M3913" i="4"/>
  <c r="K3913" i="4"/>
  <c r="J3913" i="4"/>
  <c r="O3912" i="4"/>
  <c r="N3912" i="4"/>
  <c r="M3912" i="4"/>
  <c r="K3912" i="4"/>
  <c r="J3912" i="4"/>
  <c r="O3911" i="4"/>
  <c r="N3911" i="4"/>
  <c r="M3911" i="4"/>
  <c r="K3911" i="4"/>
  <c r="J3911" i="4"/>
  <c r="O3910" i="4"/>
  <c r="N3910" i="4"/>
  <c r="M3910" i="4"/>
  <c r="K3910" i="4"/>
  <c r="J3910" i="4"/>
  <c r="O3909" i="4"/>
  <c r="N3909" i="4"/>
  <c r="M3909" i="4"/>
  <c r="K3909" i="4"/>
  <c r="J3909" i="4"/>
  <c r="O3908" i="4"/>
  <c r="N3908" i="4"/>
  <c r="M3908" i="4"/>
  <c r="K3908" i="4"/>
  <c r="J3908" i="4"/>
  <c r="O3907" i="4"/>
  <c r="N3907" i="4"/>
  <c r="M3907" i="4"/>
  <c r="K3907" i="4"/>
  <c r="J3907" i="4"/>
  <c r="O3906" i="4"/>
  <c r="N3906" i="4"/>
  <c r="M3906" i="4"/>
  <c r="K3906" i="4"/>
  <c r="J3906" i="4"/>
  <c r="O3905" i="4"/>
  <c r="N3905" i="4"/>
  <c r="M3905" i="4"/>
  <c r="K3905" i="4"/>
  <c r="J3905" i="4"/>
  <c r="O3904" i="4"/>
  <c r="N3904" i="4"/>
  <c r="M3904" i="4"/>
  <c r="K3904" i="4"/>
  <c r="J3904" i="4"/>
  <c r="O3903" i="4"/>
  <c r="N3903" i="4"/>
  <c r="M3903" i="4"/>
  <c r="K3903" i="4"/>
  <c r="J3903" i="4"/>
  <c r="O3902" i="4"/>
  <c r="N3902" i="4"/>
  <c r="M3902" i="4"/>
  <c r="K3902" i="4"/>
  <c r="J3902" i="4"/>
  <c r="O3901" i="4"/>
  <c r="N3901" i="4"/>
  <c r="M3901" i="4"/>
  <c r="K3901" i="4"/>
  <c r="J3901" i="4"/>
  <c r="O3900" i="4"/>
  <c r="N3900" i="4"/>
  <c r="M3900" i="4"/>
  <c r="K3900" i="4"/>
  <c r="J3900" i="4"/>
  <c r="O3899" i="4"/>
  <c r="N3899" i="4"/>
  <c r="M3899" i="4"/>
  <c r="K3899" i="4"/>
  <c r="J3899" i="4"/>
  <c r="O3898" i="4"/>
  <c r="N3898" i="4"/>
  <c r="M3898" i="4"/>
  <c r="K3898" i="4"/>
  <c r="J3898" i="4"/>
  <c r="O3897" i="4"/>
  <c r="N3897" i="4"/>
  <c r="M3897" i="4"/>
  <c r="K3897" i="4"/>
  <c r="J3897" i="4"/>
  <c r="O3896" i="4"/>
  <c r="N3896" i="4"/>
  <c r="M3896" i="4"/>
  <c r="K3896" i="4"/>
  <c r="J3896" i="4"/>
  <c r="O3895" i="4"/>
  <c r="N3895" i="4"/>
  <c r="M3895" i="4"/>
  <c r="K3895" i="4"/>
  <c r="J3895" i="4"/>
  <c r="O3894" i="4"/>
  <c r="N3894" i="4"/>
  <c r="M3894" i="4"/>
  <c r="K3894" i="4"/>
  <c r="J3894" i="4"/>
  <c r="O3893" i="4"/>
  <c r="N3893" i="4"/>
  <c r="M3893" i="4"/>
  <c r="K3893" i="4"/>
  <c r="J3893" i="4"/>
  <c r="O3892" i="4"/>
  <c r="N3892" i="4"/>
  <c r="M3892" i="4"/>
  <c r="K3892" i="4"/>
  <c r="J3892" i="4"/>
  <c r="O3891" i="4"/>
  <c r="N3891" i="4"/>
  <c r="M3891" i="4"/>
  <c r="K3891" i="4"/>
  <c r="J3891" i="4"/>
  <c r="O3890" i="4"/>
  <c r="N3890" i="4"/>
  <c r="M3890" i="4"/>
  <c r="K3890" i="4"/>
  <c r="J3890" i="4"/>
  <c r="O3889" i="4"/>
  <c r="N3889" i="4"/>
  <c r="M3889" i="4"/>
  <c r="K3889" i="4"/>
  <c r="J3889" i="4"/>
  <c r="O3888" i="4"/>
  <c r="N3888" i="4"/>
  <c r="M3888" i="4"/>
  <c r="K3888" i="4"/>
  <c r="J3888" i="4"/>
  <c r="O3887" i="4"/>
  <c r="N3887" i="4"/>
  <c r="M3887" i="4"/>
  <c r="K3887" i="4"/>
  <c r="J3887" i="4"/>
  <c r="O3886" i="4"/>
  <c r="N3886" i="4"/>
  <c r="M3886" i="4"/>
  <c r="K3886" i="4"/>
  <c r="J3886" i="4"/>
  <c r="O3885" i="4"/>
  <c r="N3885" i="4"/>
  <c r="M3885" i="4"/>
  <c r="K3885" i="4"/>
  <c r="J3885" i="4"/>
  <c r="O3884" i="4"/>
  <c r="N3884" i="4"/>
  <c r="M3884" i="4"/>
  <c r="K3884" i="4"/>
  <c r="J3884" i="4"/>
  <c r="O3883" i="4"/>
  <c r="N3883" i="4"/>
  <c r="M3883" i="4"/>
  <c r="K3883" i="4"/>
  <c r="J3883" i="4"/>
  <c r="O3882" i="4"/>
  <c r="N3882" i="4"/>
  <c r="M3882" i="4"/>
  <c r="K3882" i="4"/>
  <c r="J3882" i="4"/>
  <c r="O3881" i="4"/>
  <c r="N3881" i="4"/>
  <c r="M3881" i="4"/>
  <c r="K3881" i="4"/>
  <c r="J3881" i="4"/>
  <c r="O3880" i="4"/>
  <c r="N3880" i="4"/>
  <c r="M3880" i="4"/>
  <c r="K3880" i="4"/>
  <c r="J3880" i="4"/>
  <c r="O3879" i="4"/>
  <c r="N3879" i="4"/>
  <c r="M3879" i="4"/>
  <c r="K3879" i="4"/>
  <c r="J3879" i="4"/>
  <c r="O3878" i="4"/>
  <c r="N3878" i="4"/>
  <c r="M3878" i="4"/>
  <c r="K3878" i="4"/>
  <c r="J3878" i="4"/>
  <c r="O3877" i="4"/>
  <c r="N3877" i="4"/>
  <c r="M3877" i="4"/>
  <c r="K3877" i="4"/>
  <c r="J3877" i="4"/>
  <c r="O3876" i="4"/>
  <c r="N3876" i="4"/>
  <c r="M3876" i="4"/>
  <c r="K3876" i="4"/>
  <c r="J3876" i="4"/>
  <c r="O3875" i="4"/>
  <c r="N3875" i="4"/>
  <c r="M3875" i="4"/>
  <c r="K3875" i="4"/>
  <c r="J3875" i="4"/>
  <c r="O3874" i="4"/>
  <c r="N3874" i="4"/>
  <c r="M3874" i="4"/>
  <c r="K3874" i="4"/>
  <c r="J3874" i="4"/>
  <c r="O3873" i="4"/>
  <c r="N3873" i="4"/>
  <c r="M3873" i="4"/>
  <c r="K3873" i="4"/>
  <c r="J3873" i="4"/>
  <c r="O3872" i="4"/>
  <c r="N3872" i="4"/>
  <c r="M3872" i="4"/>
  <c r="K3872" i="4"/>
  <c r="J3872" i="4"/>
  <c r="O3871" i="4"/>
  <c r="N3871" i="4"/>
  <c r="M3871" i="4"/>
  <c r="K3871" i="4"/>
  <c r="J3871" i="4"/>
  <c r="O3870" i="4"/>
  <c r="N3870" i="4"/>
  <c r="M3870" i="4"/>
  <c r="K3870" i="4"/>
  <c r="J3870" i="4"/>
  <c r="O3869" i="4"/>
  <c r="N3869" i="4"/>
  <c r="M3869" i="4"/>
  <c r="K3869" i="4"/>
  <c r="J3869" i="4"/>
  <c r="O3868" i="4"/>
  <c r="N3868" i="4"/>
  <c r="M3868" i="4"/>
  <c r="K3868" i="4"/>
  <c r="J3868" i="4"/>
  <c r="O3867" i="4"/>
  <c r="N3867" i="4"/>
  <c r="M3867" i="4"/>
  <c r="K3867" i="4"/>
  <c r="J3867" i="4"/>
  <c r="O3866" i="4"/>
  <c r="N3866" i="4"/>
  <c r="M3866" i="4"/>
  <c r="K3866" i="4"/>
  <c r="J3866" i="4"/>
  <c r="O3865" i="4"/>
  <c r="N3865" i="4"/>
  <c r="M3865" i="4"/>
  <c r="K3865" i="4"/>
  <c r="J3865" i="4"/>
  <c r="O3864" i="4"/>
  <c r="N3864" i="4"/>
  <c r="M3864" i="4"/>
  <c r="K3864" i="4"/>
  <c r="J3864" i="4"/>
  <c r="O3863" i="4"/>
  <c r="N3863" i="4"/>
  <c r="M3863" i="4"/>
  <c r="K3863" i="4"/>
  <c r="J3863" i="4"/>
  <c r="O3862" i="4"/>
  <c r="N3862" i="4"/>
  <c r="M3862" i="4"/>
  <c r="K3862" i="4"/>
  <c r="J3862" i="4"/>
  <c r="O3861" i="4"/>
  <c r="N3861" i="4"/>
  <c r="M3861" i="4"/>
  <c r="K3861" i="4"/>
  <c r="J3861" i="4"/>
  <c r="O3860" i="4"/>
  <c r="N3860" i="4"/>
  <c r="M3860" i="4"/>
  <c r="K3860" i="4"/>
  <c r="J3860" i="4"/>
  <c r="O3859" i="4"/>
  <c r="N3859" i="4"/>
  <c r="M3859" i="4"/>
  <c r="K3859" i="4"/>
  <c r="J3859" i="4"/>
  <c r="O3858" i="4"/>
  <c r="N3858" i="4"/>
  <c r="M3858" i="4"/>
  <c r="K3858" i="4"/>
  <c r="J3858" i="4"/>
  <c r="O3857" i="4"/>
  <c r="N3857" i="4"/>
  <c r="M3857" i="4"/>
  <c r="K3857" i="4"/>
  <c r="J3857" i="4"/>
  <c r="O3856" i="4"/>
  <c r="N3856" i="4"/>
  <c r="M3856" i="4"/>
  <c r="K3856" i="4"/>
  <c r="J3856" i="4"/>
  <c r="O3855" i="4"/>
  <c r="N3855" i="4"/>
  <c r="M3855" i="4"/>
  <c r="K3855" i="4"/>
  <c r="J3855" i="4"/>
  <c r="O3854" i="4"/>
  <c r="N3854" i="4"/>
  <c r="M3854" i="4"/>
  <c r="K3854" i="4"/>
  <c r="J3854" i="4"/>
  <c r="O3853" i="4"/>
  <c r="N3853" i="4"/>
  <c r="M3853" i="4"/>
  <c r="K3853" i="4"/>
  <c r="J3853" i="4"/>
  <c r="O3852" i="4"/>
  <c r="N3852" i="4"/>
  <c r="M3852" i="4"/>
  <c r="K3852" i="4"/>
  <c r="J3852" i="4"/>
  <c r="O3851" i="4"/>
  <c r="N3851" i="4"/>
  <c r="M3851" i="4"/>
  <c r="K3851" i="4"/>
  <c r="J3851" i="4"/>
  <c r="O3850" i="4"/>
  <c r="N3850" i="4"/>
  <c r="M3850" i="4"/>
  <c r="K3850" i="4"/>
  <c r="J3850" i="4"/>
  <c r="O3849" i="4"/>
  <c r="N3849" i="4"/>
  <c r="M3849" i="4"/>
  <c r="K3849" i="4"/>
  <c r="J3849" i="4"/>
  <c r="O3848" i="4"/>
  <c r="N3848" i="4"/>
  <c r="M3848" i="4"/>
  <c r="K3848" i="4"/>
  <c r="J3848" i="4"/>
  <c r="O3847" i="4"/>
  <c r="N3847" i="4"/>
  <c r="M3847" i="4"/>
  <c r="K3847" i="4"/>
  <c r="J3847" i="4"/>
  <c r="O3846" i="4"/>
  <c r="N3846" i="4"/>
  <c r="M3846" i="4"/>
  <c r="K3846" i="4"/>
  <c r="J3846" i="4"/>
  <c r="O3845" i="4"/>
  <c r="N3845" i="4"/>
  <c r="M3845" i="4"/>
  <c r="K3845" i="4"/>
  <c r="J3845" i="4"/>
  <c r="O3844" i="4"/>
  <c r="N3844" i="4"/>
  <c r="M3844" i="4"/>
  <c r="K3844" i="4"/>
  <c r="J3844" i="4"/>
  <c r="O3843" i="4"/>
  <c r="N3843" i="4"/>
  <c r="M3843" i="4"/>
  <c r="K3843" i="4"/>
  <c r="J3843" i="4"/>
  <c r="O3842" i="4"/>
  <c r="N3842" i="4"/>
  <c r="M3842" i="4"/>
  <c r="K3842" i="4"/>
  <c r="J3842" i="4"/>
  <c r="O3841" i="4"/>
  <c r="N3841" i="4"/>
  <c r="M3841" i="4"/>
  <c r="K3841" i="4"/>
  <c r="J3841" i="4"/>
  <c r="O3840" i="4"/>
  <c r="N3840" i="4"/>
  <c r="M3840" i="4"/>
  <c r="K3840" i="4"/>
  <c r="J3840" i="4"/>
  <c r="O3839" i="4"/>
  <c r="N3839" i="4"/>
  <c r="M3839" i="4"/>
  <c r="K3839" i="4"/>
  <c r="J3839" i="4"/>
  <c r="O3838" i="4"/>
  <c r="N3838" i="4"/>
  <c r="M3838" i="4"/>
  <c r="K3838" i="4"/>
  <c r="J3838" i="4"/>
  <c r="O3837" i="4"/>
  <c r="N3837" i="4"/>
  <c r="M3837" i="4"/>
  <c r="K3837" i="4"/>
  <c r="J3837" i="4"/>
  <c r="O3836" i="4"/>
  <c r="N3836" i="4"/>
  <c r="M3836" i="4"/>
  <c r="K3836" i="4"/>
  <c r="J3836" i="4"/>
  <c r="O3835" i="4"/>
  <c r="N3835" i="4"/>
  <c r="M3835" i="4"/>
  <c r="K3835" i="4"/>
  <c r="J3835" i="4"/>
  <c r="O3834" i="4"/>
  <c r="N3834" i="4"/>
  <c r="M3834" i="4"/>
  <c r="K3834" i="4"/>
  <c r="J3834" i="4"/>
  <c r="O3833" i="4"/>
  <c r="N3833" i="4"/>
  <c r="M3833" i="4"/>
  <c r="K3833" i="4"/>
  <c r="J3833" i="4"/>
  <c r="O3832" i="4"/>
  <c r="N3832" i="4"/>
  <c r="M3832" i="4"/>
  <c r="K3832" i="4"/>
  <c r="J3832" i="4"/>
  <c r="O3831" i="4"/>
  <c r="N3831" i="4"/>
  <c r="M3831" i="4"/>
  <c r="K3831" i="4"/>
  <c r="J3831" i="4"/>
  <c r="O3830" i="4"/>
  <c r="N3830" i="4"/>
  <c r="M3830" i="4"/>
  <c r="K3830" i="4"/>
  <c r="J3830" i="4"/>
  <c r="O3829" i="4"/>
  <c r="N3829" i="4"/>
  <c r="M3829" i="4"/>
  <c r="K3829" i="4"/>
  <c r="J3829" i="4"/>
  <c r="O3828" i="4"/>
  <c r="N3828" i="4"/>
  <c r="M3828" i="4"/>
  <c r="K3828" i="4"/>
  <c r="J3828" i="4"/>
  <c r="O3827" i="4"/>
  <c r="N3827" i="4"/>
  <c r="M3827" i="4"/>
  <c r="K3827" i="4"/>
  <c r="J3827" i="4"/>
  <c r="O3826" i="4"/>
  <c r="N3826" i="4"/>
  <c r="M3826" i="4"/>
  <c r="K3826" i="4"/>
  <c r="J3826" i="4"/>
  <c r="O3825" i="4"/>
  <c r="N3825" i="4"/>
  <c r="M3825" i="4"/>
  <c r="K3825" i="4"/>
  <c r="J3825" i="4"/>
  <c r="O3824" i="4"/>
  <c r="N3824" i="4"/>
  <c r="M3824" i="4"/>
  <c r="K3824" i="4"/>
  <c r="J3824" i="4"/>
  <c r="O3823" i="4"/>
  <c r="N3823" i="4"/>
  <c r="M3823" i="4"/>
  <c r="K3823" i="4"/>
  <c r="J3823" i="4"/>
  <c r="O3822" i="4"/>
  <c r="N3822" i="4"/>
  <c r="M3822" i="4"/>
  <c r="K3822" i="4"/>
  <c r="J3822" i="4"/>
  <c r="O3821" i="4"/>
  <c r="N3821" i="4"/>
  <c r="M3821" i="4"/>
  <c r="K3821" i="4"/>
  <c r="J3821" i="4"/>
  <c r="O3820" i="4"/>
  <c r="N3820" i="4"/>
  <c r="M3820" i="4"/>
  <c r="K3820" i="4"/>
  <c r="J3820" i="4"/>
  <c r="O3819" i="4"/>
  <c r="N3819" i="4"/>
  <c r="M3819" i="4"/>
  <c r="K3819" i="4"/>
  <c r="J3819" i="4"/>
  <c r="O3818" i="4"/>
  <c r="N3818" i="4"/>
  <c r="M3818" i="4"/>
  <c r="K3818" i="4"/>
  <c r="J3818" i="4"/>
  <c r="O3817" i="4"/>
  <c r="N3817" i="4"/>
  <c r="M3817" i="4"/>
  <c r="K3817" i="4"/>
  <c r="J3817" i="4"/>
  <c r="O3816" i="4"/>
  <c r="N3816" i="4"/>
  <c r="M3816" i="4"/>
  <c r="K3816" i="4"/>
  <c r="J3816" i="4"/>
  <c r="O3815" i="4"/>
  <c r="N3815" i="4"/>
  <c r="M3815" i="4"/>
  <c r="K3815" i="4"/>
  <c r="J3815" i="4"/>
  <c r="O3814" i="4"/>
  <c r="N3814" i="4"/>
  <c r="M3814" i="4"/>
  <c r="K3814" i="4"/>
  <c r="J3814" i="4"/>
  <c r="O3813" i="4"/>
  <c r="N3813" i="4"/>
  <c r="M3813" i="4"/>
  <c r="K3813" i="4"/>
  <c r="J3813" i="4"/>
  <c r="O3812" i="4"/>
  <c r="N3812" i="4"/>
  <c r="M3812" i="4"/>
  <c r="K3812" i="4"/>
  <c r="J3812" i="4"/>
  <c r="O3811" i="4"/>
  <c r="N3811" i="4"/>
  <c r="M3811" i="4"/>
  <c r="K3811" i="4"/>
  <c r="J3811" i="4"/>
  <c r="O3810" i="4"/>
  <c r="N3810" i="4"/>
  <c r="M3810" i="4"/>
  <c r="K3810" i="4"/>
  <c r="J3810" i="4"/>
  <c r="O3809" i="4"/>
  <c r="N3809" i="4"/>
  <c r="M3809" i="4"/>
  <c r="K3809" i="4"/>
  <c r="J3809" i="4"/>
  <c r="O3808" i="4"/>
  <c r="N3808" i="4"/>
  <c r="M3808" i="4"/>
  <c r="K3808" i="4"/>
  <c r="J3808" i="4"/>
  <c r="O3807" i="4"/>
  <c r="N3807" i="4"/>
  <c r="M3807" i="4"/>
  <c r="K3807" i="4"/>
  <c r="J3807" i="4"/>
  <c r="O3806" i="4"/>
  <c r="N3806" i="4"/>
  <c r="M3806" i="4"/>
  <c r="K3806" i="4"/>
  <c r="J3806" i="4"/>
  <c r="O3805" i="4"/>
  <c r="N3805" i="4"/>
  <c r="M3805" i="4"/>
  <c r="K3805" i="4"/>
  <c r="J3805" i="4"/>
  <c r="O3804" i="4"/>
  <c r="N3804" i="4"/>
  <c r="M3804" i="4"/>
  <c r="K3804" i="4"/>
  <c r="J3804" i="4"/>
  <c r="O3803" i="4"/>
  <c r="N3803" i="4"/>
  <c r="M3803" i="4"/>
  <c r="K3803" i="4"/>
  <c r="J3803" i="4"/>
  <c r="O3802" i="4"/>
  <c r="N3802" i="4"/>
  <c r="M3802" i="4"/>
  <c r="K3802" i="4"/>
  <c r="J3802" i="4"/>
  <c r="O3801" i="4"/>
  <c r="N3801" i="4"/>
  <c r="M3801" i="4"/>
  <c r="K3801" i="4"/>
  <c r="J3801" i="4"/>
  <c r="O3800" i="4"/>
  <c r="N3800" i="4"/>
  <c r="M3800" i="4"/>
  <c r="K3800" i="4"/>
  <c r="J3800" i="4"/>
  <c r="O3799" i="4"/>
  <c r="N3799" i="4"/>
  <c r="M3799" i="4"/>
  <c r="K3799" i="4"/>
  <c r="J3799" i="4"/>
  <c r="O3798" i="4"/>
  <c r="N3798" i="4"/>
  <c r="M3798" i="4"/>
  <c r="K3798" i="4"/>
  <c r="J3798" i="4"/>
  <c r="O3797" i="4"/>
  <c r="N3797" i="4"/>
  <c r="M3797" i="4"/>
  <c r="K3797" i="4"/>
  <c r="J3797" i="4"/>
  <c r="O3796" i="4"/>
  <c r="N3796" i="4"/>
  <c r="M3796" i="4"/>
  <c r="K3796" i="4"/>
  <c r="J3796" i="4"/>
  <c r="O3795" i="4"/>
  <c r="N3795" i="4"/>
  <c r="M3795" i="4"/>
  <c r="K3795" i="4"/>
  <c r="J3795" i="4"/>
  <c r="O3794" i="4"/>
  <c r="N3794" i="4"/>
  <c r="M3794" i="4"/>
  <c r="K3794" i="4"/>
  <c r="J3794" i="4"/>
  <c r="O3793" i="4"/>
  <c r="N3793" i="4"/>
  <c r="M3793" i="4"/>
  <c r="K3793" i="4"/>
  <c r="J3793" i="4"/>
  <c r="O3792" i="4"/>
  <c r="N3792" i="4"/>
  <c r="M3792" i="4"/>
  <c r="K3792" i="4"/>
  <c r="J3792" i="4"/>
  <c r="O3791" i="4"/>
  <c r="N3791" i="4"/>
  <c r="M3791" i="4"/>
  <c r="K3791" i="4"/>
  <c r="J3791" i="4"/>
  <c r="O3790" i="4"/>
  <c r="N3790" i="4"/>
  <c r="M3790" i="4"/>
  <c r="K3790" i="4"/>
  <c r="J3790" i="4"/>
  <c r="O3789" i="4"/>
  <c r="N3789" i="4"/>
  <c r="M3789" i="4"/>
  <c r="K3789" i="4"/>
  <c r="J3789" i="4"/>
  <c r="O3788" i="4"/>
  <c r="N3788" i="4"/>
  <c r="M3788" i="4"/>
  <c r="K3788" i="4"/>
  <c r="J3788" i="4"/>
  <c r="O3787" i="4"/>
  <c r="N3787" i="4"/>
  <c r="M3787" i="4"/>
  <c r="K3787" i="4"/>
  <c r="J3787" i="4"/>
  <c r="O3786" i="4"/>
  <c r="N3786" i="4"/>
  <c r="M3786" i="4"/>
  <c r="K3786" i="4"/>
  <c r="J3786" i="4"/>
  <c r="O3785" i="4"/>
  <c r="N3785" i="4"/>
  <c r="M3785" i="4"/>
  <c r="K3785" i="4"/>
  <c r="J3785" i="4"/>
  <c r="O3784" i="4"/>
  <c r="N3784" i="4"/>
  <c r="M3784" i="4"/>
  <c r="K3784" i="4"/>
  <c r="J3784" i="4"/>
  <c r="O3783" i="4"/>
  <c r="N3783" i="4"/>
  <c r="M3783" i="4"/>
  <c r="K3783" i="4"/>
  <c r="J3783" i="4"/>
  <c r="O3782" i="4"/>
  <c r="N3782" i="4"/>
  <c r="M3782" i="4"/>
  <c r="K3782" i="4"/>
  <c r="J3782" i="4"/>
  <c r="O3781" i="4"/>
  <c r="N3781" i="4"/>
  <c r="M3781" i="4"/>
  <c r="K3781" i="4"/>
  <c r="J3781" i="4"/>
  <c r="O3780" i="4"/>
  <c r="N3780" i="4"/>
  <c r="M3780" i="4"/>
  <c r="K3780" i="4"/>
  <c r="J3780" i="4"/>
  <c r="O3779" i="4"/>
  <c r="N3779" i="4"/>
  <c r="M3779" i="4"/>
  <c r="K3779" i="4"/>
  <c r="J3779" i="4"/>
  <c r="O3778" i="4"/>
  <c r="N3778" i="4"/>
  <c r="M3778" i="4"/>
  <c r="K3778" i="4"/>
  <c r="J3778" i="4"/>
  <c r="O3777" i="4"/>
  <c r="N3777" i="4"/>
  <c r="M3777" i="4"/>
  <c r="K3777" i="4"/>
  <c r="J3777" i="4"/>
  <c r="O3776" i="4"/>
  <c r="N3776" i="4"/>
  <c r="M3776" i="4"/>
  <c r="K3776" i="4"/>
  <c r="J3776" i="4"/>
  <c r="O3775" i="4"/>
  <c r="N3775" i="4"/>
  <c r="M3775" i="4"/>
  <c r="K3775" i="4"/>
  <c r="J3775" i="4"/>
  <c r="O3774" i="4"/>
  <c r="N3774" i="4"/>
  <c r="M3774" i="4"/>
  <c r="K3774" i="4"/>
  <c r="J3774" i="4"/>
  <c r="O3773" i="4"/>
  <c r="N3773" i="4"/>
  <c r="M3773" i="4"/>
  <c r="K3773" i="4"/>
  <c r="J3773" i="4"/>
  <c r="O3772" i="4"/>
  <c r="N3772" i="4"/>
  <c r="M3772" i="4"/>
  <c r="K3772" i="4"/>
  <c r="J3772" i="4"/>
  <c r="O3771" i="4"/>
  <c r="N3771" i="4"/>
  <c r="M3771" i="4"/>
  <c r="K3771" i="4"/>
  <c r="J3771" i="4"/>
  <c r="O3770" i="4"/>
  <c r="N3770" i="4"/>
  <c r="M3770" i="4"/>
  <c r="K3770" i="4"/>
  <c r="J3770" i="4"/>
  <c r="O3769" i="4"/>
  <c r="N3769" i="4"/>
  <c r="M3769" i="4"/>
  <c r="K3769" i="4"/>
  <c r="J3769" i="4"/>
  <c r="O3768" i="4"/>
  <c r="N3768" i="4"/>
  <c r="M3768" i="4"/>
  <c r="K3768" i="4"/>
  <c r="J3768" i="4"/>
  <c r="O3767" i="4"/>
  <c r="N3767" i="4"/>
  <c r="M3767" i="4"/>
  <c r="K3767" i="4"/>
  <c r="J3767" i="4"/>
  <c r="O3766" i="4"/>
  <c r="N3766" i="4"/>
  <c r="M3766" i="4"/>
  <c r="K3766" i="4"/>
  <c r="J3766" i="4"/>
  <c r="O3765" i="4"/>
  <c r="N3765" i="4"/>
  <c r="M3765" i="4"/>
  <c r="K3765" i="4"/>
  <c r="J3765" i="4"/>
  <c r="O3764" i="4"/>
  <c r="N3764" i="4"/>
  <c r="M3764" i="4"/>
  <c r="K3764" i="4"/>
  <c r="J3764" i="4"/>
  <c r="O3763" i="4"/>
  <c r="N3763" i="4"/>
  <c r="M3763" i="4"/>
  <c r="K3763" i="4"/>
  <c r="J3763" i="4"/>
  <c r="O3762" i="4"/>
  <c r="N3762" i="4"/>
  <c r="M3762" i="4"/>
  <c r="K3762" i="4"/>
  <c r="J3762" i="4"/>
  <c r="O3761" i="4"/>
  <c r="N3761" i="4"/>
  <c r="M3761" i="4"/>
  <c r="K3761" i="4"/>
  <c r="J3761" i="4"/>
  <c r="O3760" i="4"/>
  <c r="N3760" i="4"/>
  <c r="M3760" i="4"/>
  <c r="K3760" i="4"/>
  <c r="J3760" i="4"/>
  <c r="O3759" i="4"/>
  <c r="N3759" i="4"/>
  <c r="M3759" i="4"/>
  <c r="K3759" i="4"/>
  <c r="J3759" i="4"/>
  <c r="O3758" i="4"/>
  <c r="N3758" i="4"/>
  <c r="M3758" i="4"/>
  <c r="K3758" i="4"/>
  <c r="J3758" i="4"/>
  <c r="O3757" i="4"/>
  <c r="N3757" i="4"/>
  <c r="M3757" i="4"/>
  <c r="K3757" i="4"/>
  <c r="J3757" i="4"/>
  <c r="O3756" i="4"/>
  <c r="N3756" i="4"/>
  <c r="M3756" i="4"/>
  <c r="K3756" i="4"/>
  <c r="J3756" i="4"/>
  <c r="O3755" i="4"/>
  <c r="N3755" i="4"/>
  <c r="M3755" i="4"/>
  <c r="K3755" i="4"/>
  <c r="J3755" i="4"/>
  <c r="O3754" i="4"/>
  <c r="N3754" i="4"/>
  <c r="M3754" i="4"/>
  <c r="K3754" i="4"/>
  <c r="J3754" i="4"/>
  <c r="O3753" i="4"/>
  <c r="N3753" i="4"/>
  <c r="M3753" i="4"/>
  <c r="K3753" i="4"/>
  <c r="J3753" i="4"/>
  <c r="O3752" i="4"/>
  <c r="N3752" i="4"/>
  <c r="M3752" i="4"/>
  <c r="K3752" i="4"/>
  <c r="J3752" i="4"/>
  <c r="O3751" i="4"/>
  <c r="N3751" i="4"/>
  <c r="M3751" i="4"/>
  <c r="K3751" i="4"/>
  <c r="J3751" i="4"/>
  <c r="O3750" i="4"/>
  <c r="N3750" i="4"/>
  <c r="M3750" i="4"/>
  <c r="K3750" i="4"/>
  <c r="J3750" i="4"/>
  <c r="O3749" i="4"/>
  <c r="N3749" i="4"/>
  <c r="M3749" i="4"/>
  <c r="K3749" i="4"/>
  <c r="J3749" i="4"/>
  <c r="O3748" i="4"/>
  <c r="N3748" i="4"/>
  <c r="M3748" i="4"/>
  <c r="K3748" i="4"/>
  <c r="J3748" i="4"/>
  <c r="O3747" i="4"/>
  <c r="N3747" i="4"/>
  <c r="M3747" i="4"/>
  <c r="K3747" i="4"/>
  <c r="J3747" i="4"/>
  <c r="O3746" i="4"/>
  <c r="N3746" i="4"/>
  <c r="M3746" i="4"/>
  <c r="K3746" i="4"/>
  <c r="J3746" i="4"/>
  <c r="O3745" i="4"/>
  <c r="N3745" i="4"/>
  <c r="M3745" i="4"/>
  <c r="K3745" i="4"/>
  <c r="J3745" i="4"/>
  <c r="O3744" i="4"/>
  <c r="N3744" i="4"/>
  <c r="M3744" i="4"/>
  <c r="K3744" i="4"/>
  <c r="J3744" i="4"/>
  <c r="O3743" i="4"/>
  <c r="N3743" i="4"/>
  <c r="M3743" i="4"/>
  <c r="K3743" i="4"/>
  <c r="J3743" i="4"/>
  <c r="O3742" i="4"/>
  <c r="N3742" i="4"/>
  <c r="M3742" i="4"/>
  <c r="K3742" i="4"/>
  <c r="J3742" i="4"/>
  <c r="O3741" i="4"/>
  <c r="N3741" i="4"/>
  <c r="M3741" i="4"/>
  <c r="K3741" i="4"/>
  <c r="J3741" i="4"/>
  <c r="O3740" i="4"/>
  <c r="N3740" i="4"/>
  <c r="M3740" i="4"/>
  <c r="K3740" i="4"/>
  <c r="J3740" i="4"/>
  <c r="O3739" i="4"/>
  <c r="N3739" i="4"/>
  <c r="M3739" i="4"/>
  <c r="K3739" i="4"/>
  <c r="J3739" i="4"/>
  <c r="O3738" i="4"/>
  <c r="N3738" i="4"/>
  <c r="M3738" i="4"/>
  <c r="K3738" i="4"/>
  <c r="J3738" i="4"/>
  <c r="O3737" i="4"/>
  <c r="N3737" i="4"/>
  <c r="M3737" i="4"/>
  <c r="K3737" i="4"/>
  <c r="J3737" i="4"/>
  <c r="O3736" i="4"/>
  <c r="N3736" i="4"/>
  <c r="M3736" i="4"/>
  <c r="K3736" i="4"/>
  <c r="J3736" i="4"/>
  <c r="O3735" i="4"/>
  <c r="N3735" i="4"/>
  <c r="M3735" i="4"/>
  <c r="K3735" i="4"/>
  <c r="J3735" i="4"/>
  <c r="O3734" i="4"/>
  <c r="N3734" i="4"/>
  <c r="M3734" i="4"/>
  <c r="K3734" i="4"/>
  <c r="J3734" i="4"/>
  <c r="O3733" i="4"/>
  <c r="N3733" i="4"/>
  <c r="M3733" i="4"/>
  <c r="K3733" i="4"/>
  <c r="J3733" i="4"/>
  <c r="O3732" i="4"/>
  <c r="N3732" i="4"/>
  <c r="M3732" i="4"/>
  <c r="K3732" i="4"/>
  <c r="J3732" i="4"/>
  <c r="O3731" i="4"/>
  <c r="N3731" i="4"/>
  <c r="M3731" i="4"/>
  <c r="K3731" i="4"/>
  <c r="J3731" i="4"/>
  <c r="O3730" i="4"/>
  <c r="N3730" i="4"/>
  <c r="M3730" i="4"/>
  <c r="K3730" i="4"/>
  <c r="J3730" i="4"/>
  <c r="O3729" i="4"/>
  <c r="N3729" i="4"/>
  <c r="M3729" i="4"/>
  <c r="K3729" i="4"/>
  <c r="J3729" i="4"/>
  <c r="O3728" i="4"/>
  <c r="N3728" i="4"/>
  <c r="M3728" i="4"/>
  <c r="K3728" i="4"/>
  <c r="J3728" i="4"/>
  <c r="O3727" i="4"/>
  <c r="N3727" i="4"/>
  <c r="M3727" i="4"/>
  <c r="K3727" i="4"/>
  <c r="J3727" i="4"/>
  <c r="O3726" i="4"/>
  <c r="N3726" i="4"/>
  <c r="M3726" i="4"/>
  <c r="K3726" i="4"/>
  <c r="J3726" i="4"/>
  <c r="O3725" i="4"/>
  <c r="N3725" i="4"/>
  <c r="M3725" i="4"/>
  <c r="K3725" i="4"/>
  <c r="J3725" i="4"/>
  <c r="O3724" i="4"/>
  <c r="N3724" i="4"/>
  <c r="M3724" i="4"/>
  <c r="K3724" i="4"/>
  <c r="J3724" i="4"/>
  <c r="O3723" i="4"/>
  <c r="N3723" i="4"/>
  <c r="M3723" i="4"/>
  <c r="K3723" i="4"/>
  <c r="J3723" i="4"/>
  <c r="O3722" i="4"/>
  <c r="N3722" i="4"/>
  <c r="M3722" i="4"/>
  <c r="K3722" i="4"/>
  <c r="J3722" i="4"/>
  <c r="O3721" i="4"/>
  <c r="N3721" i="4"/>
  <c r="M3721" i="4"/>
  <c r="K3721" i="4"/>
  <c r="J3721" i="4"/>
  <c r="O3720" i="4"/>
  <c r="N3720" i="4"/>
  <c r="M3720" i="4"/>
  <c r="K3720" i="4"/>
  <c r="J3720" i="4"/>
  <c r="O3719" i="4"/>
  <c r="N3719" i="4"/>
  <c r="M3719" i="4"/>
  <c r="K3719" i="4"/>
  <c r="J3719" i="4"/>
  <c r="O3718" i="4"/>
  <c r="N3718" i="4"/>
  <c r="M3718" i="4"/>
  <c r="K3718" i="4"/>
  <c r="J3718" i="4"/>
  <c r="O3717" i="4"/>
  <c r="N3717" i="4"/>
  <c r="M3717" i="4"/>
  <c r="K3717" i="4"/>
  <c r="J3717" i="4"/>
  <c r="O3716" i="4"/>
  <c r="N3716" i="4"/>
  <c r="M3716" i="4"/>
  <c r="K3716" i="4"/>
  <c r="J3716" i="4"/>
  <c r="O3715" i="4"/>
  <c r="N3715" i="4"/>
  <c r="M3715" i="4"/>
  <c r="K3715" i="4"/>
  <c r="J3715" i="4"/>
  <c r="O3714" i="4"/>
  <c r="N3714" i="4"/>
  <c r="M3714" i="4"/>
  <c r="K3714" i="4"/>
  <c r="J3714" i="4"/>
  <c r="O3713" i="4"/>
  <c r="N3713" i="4"/>
  <c r="M3713" i="4"/>
  <c r="K3713" i="4"/>
  <c r="J3713" i="4"/>
  <c r="O3712" i="4"/>
  <c r="N3712" i="4"/>
  <c r="M3712" i="4"/>
  <c r="K3712" i="4"/>
  <c r="J3712" i="4"/>
  <c r="O3711" i="4"/>
  <c r="N3711" i="4"/>
  <c r="M3711" i="4"/>
  <c r="K3711" i="4"/>
  <c r="J3711" i="4"/>
  <c r="O3710" i="4"/>
  <c r="N3710" i="4"/>
  <c r="M3710" i="4"/>
  <c r="K3710" i="4"/>
  <c r="J3710" i="4"/>
  <c r="O3709" i="4"/>
  <c r="N3709" i="4"/>
  <c r="M3709" i="4"/>
  <c r="K3709" i="4"/>
  <c r="J3709" i="4"/>
  <c r="O3708" i="4"/>
  <c r="N3708" i="4"/>
  <c r="M3708" i="4"/>
  <c r="K3708" i="4"/>
  <c r="J3708" i="4"/>
  <c r="O3707" i="4"/>
  <c r="N3707" i="4"/>
  <c r="M3707" i="4"/>
  <c r="K3707" i="4"/>
  <c r="J3707" i="4"/>
  <c r="O3706" i="4"/>
  <c r="N3706" i="4"/>
  <c r="M3706" i="4"/>
  <c r="K3706" i="4"/>
  <c r="J3706" i="4"/>
  <c r="O3705" i="4"/>
  <c r="N3705" i="4"/>
  <c r="M3705" i="4"/>
  <c r="K3705" i="4"/>
  <c r="J3705" i="4"/>
  <c r="O3704" i="4"/>
  <c r="N3704" i="4"/>
  <c r="M3704" i="4"/>
  <c r="K3704" i="4"/>
  <c r="J3704" i="4"/>
  <c r="O3703" i="4"/>
  <c r="N3703" i="4"/>
  <c r="M3703" i="4"/>
  <c r="K3703" i="4"/>
  <c r="J3703" i="4"/>
  <c r="O3702" i="4"/>
  <c r="N3702" i="4"/>
  <c r="M3702" i="4"/>
  <c r="K3702" i="4"/>
  <c r="J3702" i="4"/>
  <c r="O3701" i="4"/>
  <c r="N3701" i="4"/>
  <c r="M3701" i="4"/>
  <c r="K3701" i="4"/>
  <c r="J3701" i="4"/>
  <c r="O3700" i="4"/>
  <c r="N3700" i="4"/>
  <c r="M3700" i="4"/>
  <c r="K3700" i="4"/>
  <c r="J3700" i="4"/>
  <c r="O3699" i="4"/>
  <c r="N3699" i="4"/>
  <c r="M3699" i="4"/>
  <c r="K3699" i="4"/>
  <c r="J3699" i="4"/>
  <c r="O3698" i="4"/>
  <c r="N3698" i="4"/>
  <c r="M3698" i="4"/>
  <c r="K3698" i="4"/>
  <c r="J3698" i="4"/>
  <c r="O3697" i="4"/>
  <c r="N3697" i="4"/>
  <c r="M3697" i="4"/>
  <c r="K3697" i="4"/>
  <c r="J3697" i="4"/>
  <c r="O3696" i="4"/>
  <c r="N3696" i="4"/>
  <c r="M3696" i="4"/>
  <c r="K3696" i="4"/>
  <c r="J3696" i="4"/>
  <c r="O3695" i="4"/>
  <c r="N3695" i="4"/>
  <c r="M3695" i="4"/>
  <c r="K3695" i="4"/>
  <c r="J3695" i="4"/>
  <c r="O3694" i="4"/>
  <c r="N3694" i="4"/>
  <c r="M3694" i="4"/>
  <c r="K3694" i="4"/>
  <c r="J3694" i="4"/>
  <c r="O3693" i="4"/>
  <c r="N3693" i="4"/>
  <c r="M3693" i="4"/>
  <c r="K3693" i="4"/>
  <c r="J3693" i="4"/>
  <c r="O3692" i="4"/>
  <c r="N3692" i="4"/>
  <c r="M3692" i="4"/>
  <c r="K3692" i="4"/>
  <c r="J3692" i="4"/>
  <c r="O3691" i="4"/>
  <c r="N3691" i="4"/>
  <c r="M3691" i="4"/>
  <c r="K3691" i="4"/>
  <c r="J3691" i="4"/>
  <c r="O3690" i="4"/>
  <c r="N3690" i="4"/>
  <c r="M3690" i="4"/>
  <c r="K3690" i="4"/>
  <c r="J3690" i="4"/>
  <c r="O3689" i="4"/>
  <c r="N3689" i="4"/>
  <c r="M3689" i="4"/>
  <c r="K3689" i="4"/>
  <c r="J3689" i="4"/>
  <c r="O3688" i="4"/>
  <c r="N3688" i="4"/>
  <c r="M3688" i="4"/>
  <c r="K3688" i="4"/>
  <c r="J3688" i="4"/>
  <c r="O3687" i="4"/>
  <c r="N3687" i="4"/>
  <c r="M3687" i="4"/>
  <c r="K3687" i="4"/>
  <c r="J3687" i="4"/>
  <c r="O3686" i="4"/>
  <c r="N3686" i="4"/>
  <c r="M3686" i="4"/>
  <c r="K3686" i="4"/>
  <c r="J3686" i="4"/>
  <c r="O3685" i="4"/>
  <c r="N3685" i="4"/>
  <c r="M3685" i="4"/>
  <c r="K3685" i="4"/>
  <c r="J3685" i="4"/>
  <c r="O3684" i="4"/>
  <c r="N3684" i="4"/>
  <c r="M3684" i="4"/>
  <c r="K3684" i="4"/>
  <c r="J3684" i="4"/>
  <c r="O3683" i="4"/>
  <c r="N3683" i="4"/>
  <c r="M3683" i="4"/>
  <c r="K3683" i="4"/>
  <c r="J3683" i="4"/>
  <c r="O3682" i="4"/>
  <c r="N3682" i="4"/>
  <c r="M3682" i="4"/>
  <c r="K3682" i="4"/>
  <c r="J3682" i="4"/>
  <c r="O3681" i="4"/>
  <c r="N3681" i="4"/>
  <c r="M3681" i="4"/>
  <c r="K3681" i="4"/>
  <c r="J3681" i="4"/>
  <c r="O3680" i="4"/>
  <c r="N3680" i="4"/>
  <c r="M3680" i="4"/>
  <c r="K3680" i="4"/>
  <c r="J3680" i="4"/>
  <c r="O3679" i="4"/>
  <c r="N3679" i="4"/>
  <c r="M3679" i="4"/>
  <c r="K3679" i="4"/>
  <c r="J3679" i="4"/>
  <c r="O3678" i="4"/>
  <c r="N3678" i="4"/>
  <c r="M3678" i="4"/>
  <c r="K3678" i="4"/>
  <c r="J3678" i="4"/>
  <c r="O3677" i="4"/>
  <c r="N3677" i="4"/>
  <c r="M3677" i="4"/>
  <c r="K3677" i="4"/>
  <c r="J3677" i="4"/>
  <c r="O3676" i="4"/>
  <c r="N3676" i="4"/>
  <c r="M3676" i="4"/>
  <c r="K3676" i="4"/>
  <c r="J3676" i="4"/>
  <c r="O3675" i="4"/>
  <c r="N3675" i="4"/>
  <c r="M3675" i="4"/>
  <c r="K3675" i="4"/>
  <c r="J3675" i="4"/>
  <c r="O3674" i="4"/>
  <c r="N3674" i="4"/>
  <c r="M3674" i="4"/>
  <c r="K3674" i="4"/>
  <c r="J3674" i="4"/>
  <c r="O3673" i="4"/>
  <c r="N3673" i="4"/>
  <c r="M3673" i="4"/>
  <c r="K3673" i="4"/>
  <c r="J3673" i="4"/>
  <c r="O3672" i="4"/>
  <c r="N3672" i="4"/>
  <c r="M3672" i="4"/>
  <c r="K3672" i="4"/>
  <c r="J3672" i="4"/>
  <c r="O3671" i="4"/>
  <c r="N3671" i="4"/>
  <c r="M3671" i="4"/>
  <c r="K3671" i="4"/>
  <c r="J3671" i="4"/>
  <c r="O3670" i="4"/>
  <c r="N3670" i="4"/>
  <c r="M3670" i="4"/>
  <c r="K3670" i="4"/>
  <c r="J3670" i="4"/>
  <c r="O3669" i="4"/>
  <c r="N3669" i="4"/>
  <c r="M3669" i="4"/>
  <c r="K3669" i="4"/>
  <c r="J3669" i="4"/>
  <c r="O3668" i="4"/>
  <c r="N3668" i="4"/>
  <c r="M3668" i="4"/>
  <c r="K3668" i="4"/>
  <c r="J3668" i="4"/>
  <c r="O3667" i="4"/>
  <c r="N3667" i="4"/>
  <c r="M3667" i="4"/>
  <c r="K3667" i="4"/>
  <c r="J3667" i="4"/>
  <c r="O3666" i="4"/>
  <c r="N3666" i="4"/>
  <c r="M3666" i="4"/>
  <c r="K3666" i="4"/>
  <c r="J3666" i="4"/>
  <c r="O3665" i="4"/>
  <c r="N3665" i="4"/>
  <c r="M3665" i="4"/>
  <c r="K3665" i="4"/>
  <c r="J3665" i="4"/>
  <c r="O3664" i="4"/>
  <c r="N3664" i="4"/>
  <c r="M3664" i="4"/>
  <c r="K3664" i="4"/>
  <c r="J3664" i="4"/>
  <c r="O3663" i="4"/>
  <c r="N3663" i="4"/>
  <c r="M3663" i="4"/>
  <c r="K3663" i="4"/>
  <c r="J3663" i="4"/>
  <c r="O3662" i="4"/>
  <c r="N3662" i="4"/>
  <c r="M3662" i="4"/>
  <c r="K3662" i="4"/>
  <c r="J3662" i="4"/>
  <c r="O3661" i="4"/>
  <c r="N3661" i="4"/>
  <c r="M3661" i="4"/>
  <c r="K3661" i="4"/>
  <c r="J3661" i="4"/>
  <c r="O3660" i="4"/>
  <c r="N3660" i="4"/>
  <c r="M3660" i="4"/>
  <c r="K3660" i="4"/>
  <c r="J3660" i="4"/>
  <c r="O3659" i="4"/>
  <c r="N3659" i="4"/>
  <c r="M3659" i="4"/>
  <c r="K3659" i="4"/>
  <c r="J3659" i="4"/>
  <c r="O3658" i="4"/>
  <c r="N3658" i="4"/>
  <c r="M3658" i="4"/>
  <c r="K3658" i="4"/>
  <c r="J3658" i="4"/>
  <c r="O3657" i="4"/>
  <c r="N3657" i="4"/>
  <c r="M3657" i="4"/>
  <c r="K3657" i="4"/>
  <c r="J3657" i="4"/>
  <c r="O3656" i="4"/>
  <c r="N3656" i="4"/>
  <c r="M3656" i="4"/>
  <c r="K3656" i="4"/>
  <c r="J3656" i="4"/>
  <c r="O3655" i="4"/>
  <c r="N3655" i="4"/>
  <c r="M3655" i="4"/>
  <c r="K3655" i="4"/>
  <c r="J3655" i="4"/>
  <c r="O3654" i="4"/>
  <c r="N3654" i="4"/>
  <c r="M3654" i="4"/>
  <c r="K3654" i="4"/>
  <c r="J3654" i="4"/>
  <c r="O3653" i="4"/>
  <c r="N3653" i="4"/>
  <c r="M3653" i="4"/>
  <c r="K3653" i="4"/>
  <c r="J3653" i="4"/>
  <c r="O3652" i="4"/>
  <c r="N3652" i="4"/>
  <c r="M3652" i="4"/>
  <c r="K3652" i="4"/>
  <c r="J3652" i="4"/>
  <c r="O3651" i="4"/>
  <c r="N3651" i="4"/>
  <c r="M3651" i="4"/>
  <c r="K3651" i="4"/>
  <c r="J3651" i="4"/>
  <c r="O3650" i="4"/>
  <c r="N3650" i="4"/>
  <c r="M3650" i="4"/>
  <c r="K3650" i="4"/>
  <c r="J3650" i="4"/>
  <c r="O3649" i="4"/>
  <c r="N3649" i="4"/>
  <c r="M3649" i="4"/>
  <c r="K3649" i="4"/>
  <c r="J3649" i="4"/>
  <c r="O3648" i="4"/>
  <c r="N3648" i="4"/>
  <c r="M3648" i="4"/>
  <c r="K3648" i="4"/>
  <c r="J3648" i="4"/>
  <c r="O3647" i="4"/>
  <c r="N3647" i="4"/>
  <c r="M3647" i="4"/>
  <c r="K3647" i="4"/>
  <c r="J3647" i="4"/>
  <c r="O3646" i="4"/>
  <c r="N3646" i="4"/>
  <c r="M3646" i="4"/>
  <c r="K3646" i="4"/>
  <c r="J3646" i="4"/>
  <c r="O3645" i="4"/>
  <c r="N3645" i="4"/>
  <c r="M3645" i="4"/>
  <c r="K3645" i="4"/>
  <c r="J3645" i="4"/>
  <c r="O3644" i="4"/>
  <c r="N3644" i="4"/>
  <c r="M3644" i="4"/>
  <c r="K3644" i="4"/>
  <c r="J3644" i="4"/>
  <c r="O3643" i="4"/>
  <c r="N3643" i="4"/>
  <c r="M3643" i="4"/>
  <c r="K3643" i="4"/>
  <c r="J3643" i="4"/>
  <c r="O3642" i="4"/>
  <c r="N3642" i="4"/>
  <c r="M3642" i="4"/>
  <c r="K3642" i="4"/>
  <c r="J3642" i="4"/>
  <c r="O3641" i="4"/>
  <c r="N3641" i="4"/>
  <c r="M3641" i="4"/>
  <c r="K3641" i="4"/>
  <c r="J3641" i="4"/>
  <c r="O3640" i="4"/>
  <c r="N3640" i="4"/>
  <c r="M3640" i="4"/>
  <c r="K3640" i="4"/>
  <c r="J3640" i="4"/>
  <c r="O3639" i="4"/>
  <c r="N3639" i="4"/>
  <c r="M3639" i="4"/>
  <c r="K3639" i="4"/>
  <c r="J3639" i="4"/>
  <c r="O3638" i="4"/>
  <c r="N3638" i="4"/>
  <c r="M3638" i="4"/>
  <c r="K3638" i="4"/>
  <c r="J3638" i="4"/>
  <c r="O3637" i="4"/>
  <c r="N3637" i="4"/>
  <c r="M3637" i="4"/>
  <c r="K3637" i="4"/>
  <c r="J3637" i="4"/>
  <c r="O3636" i="4"/>
  <c r="N3636" i="4"/>
  <c r="M3636" i="4"/>
  <c r="K3636" i="4"/>
  <c r="J3636" i="4"/>
  <c r="O3635" i="4"/>
  <c r="N3635" i="4"/>
  <c r="M3635" i="4"/>
  <c r="K3635" i="4"/>
  <c r="J3635" i="4"/>
  <c r="O3634" i="4"/>
  <c r="N3634" i="4"/>
  <c r="M3634" i="4"/>
  <c r="K3634" i="4"/>
  <c r="J3634" i="4"/>
  <c r="O3633" i="4"/>
  <c r="N3633" i="4"/>
  <c r="M3633" i="4"/>
  <c r="K3633" i="4"/>
  <c r="J3633" i="4"/>
  <c r="O3632" i="4"/>
  <c r="N3632" i="4"/>
  <c r="M3632" i="4"/>
  <c r="K3632" i="4"/>
  <c r="J3632" i="4"/>
  <c r="O3631" i="4"/>
  <c r="N3631" i="4"/>
  <c r="M3631" i="4"/>
  <c r="K3631" i="4"/>
  <c r="J3631" i="4"/>
  <c r="O3630" i="4"/>
  <c r="N3630" i="4"/>
  <c r="M3630" i="4"/>
  <c r="K3630" i="4"/>
  <c r="J3630" i="4"/>
  <c r="O3629" i="4"/>
  <c r="N3629" i="4"/>
  <c r="M3629" i="4"/>
  <c r="K3629" i="4"/>
  <c r="J3629" i="4"/>
  <c r="O3628" i="4"/>
  <c r="N3628" i="4"/>
  <c r="M3628" i="4"/>
  <c r="K3628" i="4"/>
  <c r="J3628" i="4"/>
  <c r="O3627" i="4"/>
  <c r="N3627" i="4"/>
  <c r="M3627" i="4"/>
  <c r="K3627" i="4"/>
  <c r="J3627" i="4"/>
  <c r="O3626" i="4"/>
  <c r="N3626" i="4"/>
  <c r="M3626" i="4"/>
  <c r="K3626" i="4"/>
  <c r="J3626" i="4"/>
  <c r="O3625" i="4"/>
  <c r="N3625" i="4"/>
  <c r="M3625" i="4"/>
  <c r="K3625" i="4"/>
  <c r="J3625" i="4"/>
  <c r="O3624" i="4"/>
  <c r="N3624" i="4"/>
  <c r="M3624" i="4"/>
  <c r="K3624" i="4"/>
  <c r="J3624" i="4"/>
  <c r="O3623" i="4"/>
  <c r="N3623" i="4"/>
  <c r="M3623" i="4"/>
  <c r="K3623" i="4"/>
  <c r="J3623" i="4"/>
  <c r="O3622" i="4"/>
  <c r="N3622" i="4"/>
  <c r="M3622" i="4"/>
  <c r="K3622" i="4"/>
  <c r="J3622" i="4"/>
  <c r="O3621" i="4"/>
  <c r="N3621" i="4"/>
  <c r="M3621" i="4"/>
  <c r="K3621" i="4"/>
  <c r="J3621" i="4"/>
  <c r="O3620" i="4"/>
  <c r="N3620" i="4"/>
  <c r="M3620" i="4"/>
  <c r="K3620" i="4"/>
  <c r="J3620" i="4"/>
  <c r="O3619" i="4"/>
  <c r="N3619" i="4"/>
  <c r="M3619" i="4"/>
  <c r="K3619" i="4"/>
  <c r="J3619" i="4"/>
  <c r="O3618" i="4"/>
  <c r="N3618" i="4"/>
  <c r="M3618" i="4"/>
  <c r="K3618" i="4"/>
  <c r="J3618" i="4"/>
  <c r="O3617" i="4"/>
  <c r="N3617" i="4"/>
  <c r="M3617" i="4"/>
  <c r="K3617" i="4"/>
  <c r="J3617" i="4"/>
  <c r="O3616" i="4"/>
  <c r="N3616" i="4"/>
  <c r="M3616" i="4"/>
  <c r="K3616" i="4"/>
  <c r="J3616" i="4"/>
  <c r="O3615" i="4"/>
  <c r="N3615" i="4"/>
  <c r="M3615" i="4"/>
  <c r="K3615" i="4"/>
  <c r="J3615" i="4"/>
  <c r="O3614" i="4"/>
  <c r="N3614" i="4"/>
  <c r="M3614" i="4"/>
  <c r="K3614" i="4"/>
  <c r="J3614" i="4"/>
  <c r="O3613" i="4"/>
  <c r="N3613" i="4"/>
  <c r="M3613" i="4"/>
  <c r="K3613" i="4"/>
  <c r="J3613" i="4"/>
  <c r="O3612" i="4"/>
  <c r="N3612" i="4"/>
  <c r="M3612" i="4"/>
  <c r="K3612" i="4"/>
  <c r="J3612" i="4"/>
  <c r="O3611" i="4"/>
  <c r="N3611" i="4"/>
  <c r="M3611" i="4"/>
  <c r="K3611" i="4"/>
  <c r="J3611" i="4"/>
  <c r="O3610" i="4"/>
  <c r="N3610" i="4"/>
  <c r="M3610" i="4"/>
  <c r="K3610" i="4"/>
  <c r="J3610" i="4"/>
  <c r="O3609" i="4"/>
  <c r="N3609" i="4"/>
  <c r="M3609" i="4"/>
  <c r="K3609" i="4"/>
  <c r="J3609" i="4"/>
  <c r="O3608" i="4"/>
  <c r="N3608" i="4"/>
  <c r="M3608" i="4"/>
  <c r="K3608" i="4"/>
  <c r="J3608" i="4"/>
  <c r="O3607" i="4"/>
  <c r="N3607" i="4"/>
  <c r="M3607" i="4"/>
  <c r="K3607" i="4"/>
  <c r="J3607" i="4"/>
  <c r="O3606" i="4"/>
  <c r="N3606" i="4"/>
  <c r="M3606" i="4"/>
  <c r="K3606" i="4"/>
  <c r="J3606" i="4"/>
  <c r="O3605" i="4"/>
  <c r="N3605" i="4"/>
  <c r="M3605" i="4"/>
  <c r="K3605" i="4"/>
  <c r="J3605" i="4"/>
  <c r="O3604" i="4"/>
  <c r="N3604" i="4"/>
  <c r="M3604" i="4"/>
  <c r="K3604" i="4"/>
  <c r="J3604" i="4"/>
  <c r="O3603" i="4"/>
  <c r="N3603" i="4"/>
  <c r="M3603" i="4"/>
  <c r="K3603" i="4"/>
  <c r="J3603" i="4"/>
  <c r="O3602" i="4"/>
  <c r="N3602" i="4"/>
  <c r="M3602" i="4"/>
  <c r="K3602" i="4"/>
  <c r="J3602" i="4"/>
  <c r="O3601" i="4"/>
  <c r="N3601" i="4"/>
  <c r="M3601" i="4"/>
  <c r="K3601" i="4"/>
  <c r="J3601" i="4"/>
  <c r="O3600" i="4"/>
  <c r="N3600" i="4"/>
  <c r="M3600" i="4"/>
  <c r="K3600" i="4"/>
  <c r="J3600" i="4"/>
  <c r="O3599" i="4"/>
  <c r="N3599" i="4"/>
  <c r="M3599" i="4"/>
  <c r="K3599" i="4"/>
  <c r="J3599" i="4"/>
  <c r="O3598" i="4"/>
  <c r="N3598" i="4"/>
  <c r="M3598" i="4"/>
  <c r="K3598" i="4"/>
  <c r="J3598" i="4"/>
  <c r="O3597" i="4"/>
  <c r="N3597" i="4"/>
  <c r="M3597" i="4"/>
  <c r="K3597" i="4"/>
  <c r="J3597" i="4"/>
  <c r="O3596" i="4"/>
  <c r="N3596" i="4"/>
  <c r="M3596" i="4"/>
  <c r="K3596" i="4"/>
  <c r="J3596" i="4"/>
  <c r="O3595" i="4"/>
  <c r="N3595" i="4"/>
  <c r="M3595" i="4"/>
  <c r="K3595" i="4"/>
  <c r="J3595" i="4"/>
  <c r="O3594" i="4"/>
  <c r="N3594" i="4"/>
  <c r="M3594" i="4"/>
  <c r="K3594" i="4"/>
  <c r="J3594" i="4"/>
  <c r="O3593" i="4"/>
  <c r="N3593" i="4"/>
  <c r="M3593" i="4"/>
  <c r="K3593" i="4"/>
  <c r="J3593" i="4"/>
  <c r="O3592" i="4"/>
  <c r="N3592" i="4"/>
  <c r="M3592" i="4"/>
  <c r="K3592" i="4"/>
  <c r="J3592" i="4"/>
  <c r="O3591" i="4"/>
  <c r="N3591" i="4"/>
  <c r="M3591" i="4"/>
  <c r="K3591" i="4"/>
  <c r="J3591" i="4"/>
  <c r="O3590" i="4"/>
  <c r="N3590" i="4"/>
  <c r="M3590" i="4"/>
  <c r="K3590" i="4"/>
  <c r="J3590" i="4"/>
  <c r="O3589" i="4"/>
  <c r="N3589" i="4"/>
  <c r="M3589" i="4"/>
  <c r="K3589" i="4"/>
  <c r="J3589" i="4"/>
  <c r="O3588" i="4"/>
  <c r="N3588" i="4"/>
  <c r="M3588" i="4"/>
  <c r="K3588" i="4"/>
  <c r="J3588" i="4"/>
  <c r="O3587" i="4"/>
  <c r="N3587" i="4"/>
  <c r="M3587" i="4"/>
  <c r="K3587" i="4"/>
  <c r="J3587" i="4"/>
  <c r="O3586" i="4"/>
  <c r="N3586" i="4"/>
  <c r="M3586" i="4"/>
  <c r="K3586" i="4"/>
  <c r="J3586" i="4"/>
  <c r="O3585" i="4"/>
  <c r="N3585" i="4"/>
  <c r="M3585" i="4"/>
  <c r="K3585" i="4"/>
  <c r="J3585" i="4"/>
  <c r="O3584" i="4"/>
  <c r="N3584" i="4"/>
  <c r="M3584" i="4"/>
  <c r="K3584" i="4"/>
  <c r="J3584" i="4"/>
  <c r="O3583" i="4"/>
  <c r="N3583" i="4"/>
  <c r="M3583" i="4"/>
  <c r="K3583" i="4"/>
  <c r="J3583" i="4"/>
  <c r="O3582" i="4"/>
  <c r="N3582" i="4"/>
  <c r="M3582" i="4"/>
  <c r="K3582" i="4"/>
  <c r="J3582" i="4"/>
  <c r="O3581" i="4"/>
  <c r="N3581" i="4"/>
  <c r="M3581" i="4"/>
  <c r="K3581" i="4"/>
  <c r="J3581" i="4"/>
  <c r="O3580" i="4"/>
  <c r="N3580" i="4"/>
  <c r="M3580" i="4"/>
  <c r="K3580" i="4"/>
  <c r="J3580" i="4"/>
  <c r="O3579" i="4"/>
  <c r="N3579" i="4"/>
  <c r="M3579" i="4"/>
  <c r="K3579" i="4"/>
  <c r="J3579" i="4"/>
  <c r="O3578" i="4"/>
  <c r="N3578" i="4"/>
  <c r="M3578" i="4"/>
  <c r="K3578" i="4"/>
  <c r="J3578" i="4"/>
  <c r="O3577" i="4"/>
  <c r="N3577" i="4"/>
  <c r="M3577" i="4"/>
  <c r="K3577" i="4"/>
  <c r="J3577" i="4"/>
  <c r="O3576" i="4"/>
  <c r="N3576" i="4"/>
  <c r="M3576" i="4"/>
  <c r="K3576" i="4"/>
  <c r="J3576" i="4"/>
  <c r="O3575" i="4"/>
  <c r="N3575" i="4"/>
  <c r="M3575" i="4"/>
  <c r="K3575" i="4"/>
  <c r="J3575" i="4"/>
  <c r="O3574" i="4"/>
  <c r="N3574" i="4"/>
  <c r="M3574" i="4"/>
  <c r="K3574" i="4"/>
  <c r="J3574" i="4"/>
  <c r="O3573" i="4"/>
  <c r="N3573" i="4"/>
  <c r="M3573" i="4"/>
  <c r="K3573" i="4"/>
  <c r="J3573" i="4"/>
  <c r="O3572" i="4"/>
  <c r="N3572" i="4"/>
  <c r="M3572" i="4"/>
  <c r="K3572" i="4"/>
  <c r="J3572" i="4"/>
  <c r="O3571" i="4"/>
  <c r="N3571" i="4"/>
  <c r="M3571" i="4"/>
  <c r="K3571" i="4"/>
  <c r="J3571" i="4"/>
  <c r="O3570" i="4"/>
  <c r="N3570" i="4"/>
  <c r="M3570" i="4"/>
  <c r="K3570" i="4"/>
  <c r="J3570" i="4"/>
  <c r="O3569" i="4"/>
  <c r="N3569" i="4"/>
  <c r="M3569" i="4"/>
  <c r="K3569" i="4"/>
  <c r="J3569" i="4"/>
  <c r="O3568" i="4"/>
  <c r="N3568" i="4"/>
  <c r="M3568" i="4"/>
  <c r="K3568" i="4"/>
  <c r="J3568" i="4"/>
  <c r="O3567" i="4"/>
  <c r="N3567" i="4"/>
  <c r="M3567" i="4"/>
  <c r="K3567" i="4"/>
  <c r="J3567" i="4"/>
  <c r="O3566" i="4"/>
  <c r="N3566" i="4"/>
  <c r="M3566" i="4"/>
  <c r="K3566" i="4"/>
  <c r="J3566" i="4"/>
  <c r="O3565" i="4"/>
  <c r="N3565" i="4"/>
  <c r="M3565" i="4"/>
  <c r="K3565" i="4"/>
  <c r="J3565" i="4"/>
  <c r="O3564" i="4"/>
  <c r="N3564" i="4"/>
  <c r="M3564" i="4"/>
  <c r="K3564" i="4"/>
  <c r="J3564" i="4"/>
  <c r="O3563" i="4"/>
  <c r="N3563" i="4"/>
  <c r="M3563" i="4"/>
  <c r="K3563" i="4"/>
  <c r="J3563" i="4"/>
  <c r="O3562" i="4"/>
  <c r="N3562" i="4"/>
  <c r="M3562" i="4"/>
  <c r="K3562" i="4"/>
  <c r="J3562" i="4"/>
  <c r="O3561" i="4"/>
  <c r="N3561" i="4"/>
  <c r="M3561" i="4"/>
  <c r="K3561" i="4"/>
  <c r="J3561" i="4"/>
  <c r="O3560" i="4"/>
  <c r="N3560" i="4"/>
  <c r="M3560" i="4"/>
  <c r="K3560" i="4"/>
  <c r="J3560" i="4"/>
  <c r="O3559" i="4"/>
  <c r="N3559" i="4"/>
  <c r="M3559" i="4"/>
  <c r="K3559" i="4"/>
  <c r="J3559" i="4"/>
  <c r="O3558" i="4"/>
  <c r="N3558" i="4"/>
  <c r="M3558" i="4"/>
  <c r="K3558" i="4"/>
  <c r="J3558" i="4"/>
  <c r="O3557" i="4"/>
  <c r="N3557" i="4"/>
  <c r="M3557" i="4"/>
  <c r="K3557" i="4"/>
  <c r="J3557" i="4"/>
  <c r="O3556" i="4"/>
  <c r="N3556" i="4"/>
  <c r="M3556" i="4"/>
  <c r="K3556" i="4"/>
  <c r="J3556" i="4"/>
  <c r="O3555" i="4"/>
  <c r="N3555" i="4"/>
  <c r="M3555" i="4"/>
  <c r="K3555" i="4"/>
  <c r="J3555" i="4"/>
  <c r="O3554" i="4"/>
  <c r="N3554" i="4"/>
  <c r="M3554" i="4"/>
  <c r="K3554" i="4"/>
  <c r="J3554" i="4"/>
  <c r="O3553" i="4"/>
  <c r="N3553" i="4"/>
  <c r="M3553" i="4"/>
  <c r="K3553" i="4"/>
  <c r="J3553" i="4"/>
  <c r="O3552" i="4"/>
  <c r="N3552" i="4"/>
  <c r="M3552" i="4"/>
  <c r="K3552" i="4"/>
  <c r="J3552" i="4"/>
  <c r="O3551" i="4"/>
  <c r="N3551" i="4"/>
  <c r="M3551" i="4"/>
  <c r="K3551" i="4"/>
  <c r="J3551" i="4"/>
  <c r="O3550" i="4"/>
  <c r="N3550" i="4"/>
  <c r="M3550" i="4"/>
  <c r="K3550" i="4"/>
  <c r="J3550" i="4"/>
  <c r="O3549" i="4"/>
  <c r="N3549" i="4"/>
  <c r="M3549" i="4"/>
  <c r="K3549" i="4"/>
  <c r="J3549" i="4"/>
  <c r="O3548" i="4"/>
  <c r="N3548" i="4"/>
  <c r="M3548" i="4"/>
  <c r="K3548" i="4"/>
  <c r="J3548" i="4"/>
  <c r="O3547" i="4"/>
  <c r="N3547" i="4"/>
  <c r="M3547" i="4"/>
  <c r="K3547" i="4"/>
  <c r="J3547" i="4"/>
  <c r="O3546" i="4"/>
  <c r="N3546" i="4"/>
  <c r="M3546" i="4"/>
  <c r="K3546" i="4"/>
  <c r="J3546" i="4"/>
  <c r="O3545" i="4"/>
  <c r="N3545" i="4"/>
  <c r="M3545" i="4"/>
  <c r="K3545" i="4"/>
  <c r="J3545" i="4"/>
  <c r="O3544" i="4"/>
  <c r="N3544" i="4"/>
  <c r="M3544" i="4"/>
  <c r="K3544" i="4"/>
  <c r="J3544" i="4"/>
  <c r="O3543" i="4"/>
  <c r="N3543" i="4"/>
  <c r="M3543" i="4"/>
  <c r="K3543" i="4"/>
  <c r="J3543" i="4"/>
  <c r="O3542" i="4"/>
  <c r="N3542" i="4"/>
  <c r="M3542" i="4"/>
  <c r="K3542" i="4"/>
  <c r="J3542" i="4"/>
  <c r="O3541" i="4"/>
  <c r="N3541" i="4"/>
  <c r="M3541" i="4"/>
  <c r="K3541" i="4"/>
  <c r="J3541" i="4"/>
  <c r="O3540" i="4"/>
  <c r="N3540" i="4"/>
  <c r="M3540" i="4"/>
  <c r="K3540" i="4"/>
  <c r="J3540" i="4"/>
  <c r="O3539" i="4"/>
  <c r="N3539" i="4"/>
  <c r="M3539" i="4"/>
  <c r="K3539" i="4"/>
  <c r="J3539" i="4"/>
  <c r="O3538" i="4"/>
  <c r="N3538" i="4"/>
  <c r="M3538" i="4"/>
  <c r="K3538" i="4"/>
  <c r="J3538" i="4"/>
  <c r="O3537" i="4"/>
  <c r="N3537" i="4"/>
  <c r="M3537" i="4"/>
  <c r="K3537" i="4"/>
  <c r="J3537" i="4"/>
  <c r="O3536" i="4"/>
  <c r="N3536" i="4"/>
  <c r="M3536" i="4"/>
  <c r="K3536" i="4"/>
  <c r="J3536" i="4"/>
  <c r="O3535" i="4"/>
  <c r="N3535" i="4"/>
  <c r="M3535" i="4"/>
  <c r="K3535" i="4"/>
  <c r="J3535" i="4"/>
  <c r="O3534" i="4"/>
  <c r="N3534" i="4"/>
  <c r="M3534" i="4"/>
  <c r="K3534" i="4"/>
  <c r="J3534" i="4"/>
  <c r="O3533" i="4"/>
  <c r="N3533" i="4"/>
  <c r="M3533" i="4"/>
  <c r="K3533" i="4"/>
  <c r="J3533" i="4"/>
  <c r="O3532" i="4"/>
  <c r="N3532" i="4"/>
  <c r="M3532" i="4"/>
  <c r="K3532" i="4"/>
  <c r="J3532" i="4"/>
  <c r="O3531" i="4"/>
  <c r="N3531" i="4"/>
  <c r="M3531" i="4"/>
  <c r="K3531" i="4"/>
  <c r="J3531" i="4"/>
  <c r="O3530" i="4"/>
  <c r="N3530" i="4"/>
  <c r="M3530" i="4"/>
  <c r="K3530" i="4"/>
  <c r="J3530" i="4"/>
  <c r="O3529" i="4"/>
  <c r="N3529" i="4"/>
  <c r="M3529" i="4"/>
  <c r="K3529" i="4"/>
  <c r="J3529" i="4"/>
  <c r="O3528" i="4"/>
  <c r="N3528" i="4"/>
  <c r="M3528" i="4"/>
  <c r="K3528" i="4"/>
  <c r="J3528" i="4"/>
  <c r="O3527" i="4"/>
  <c r="N3527" i="4"/>
  <c r="M3527" i="4"/>
  <c r="K3527" i="4"/>
  <c r="J3527" i="4"/>
  <c r="O3526" i="4"/>
  <c r="N3526" i="4"/>
  <c r="M3526" i="4"/>
  <c r="K3526" i="4"/>
  <c r="J3526" i="4"/>
  <c r="O3525" i="4"/>
  <c r="N3525" i="4"/>
  <c r="M3525" i="4"/>
  <c r="K3525" i="4"/>
  <c r="J3525" i="4"/>
  <c r="O3524" i="4"/>
  <c r="N3524" i="4"/>
  <c r="M3524" i="4"/>
  <c r="K3524" i="4"/>
  <c r="J3524" i="4"/>
  <c r="O3523" i="4"/>
  <c r="N3523" i="4"/>
  <c r="M3523" i="4"/>
  <c r="K3523" i="4"/>
  <c r="J3523" i="4"/>
  <c r="O3522" i="4"/>
  <c r="N3522" i="4"/>
  <c r="M3522" i="4"/>
  <c r="K3522" i="4"/>
  <c r="J3522" i="4"/>
  <c r="O3521" i="4"/>
  <c r="N3521" i="4"/>
  <c r="M3521" i="4"/>
  <c r="K3521" i="4"/>
  <c r="J3521" i="4"/>
  <c r="O3520" i="4"/>
  <c r="N3520" i="4"/>
  <c r="M3520" i="4"/>
  <c r="K3520" i="4"/>
  <c r="J3520" i="4"/>
  <c r="O3519" i="4"/>
  <c r="N3519" i="4"/>
  <c r="M3519" i="4"/>
  <c r="K3519" i="4"/>
  <c r="J3519" i="4"/>
  <c r="O3518" i="4"/>
  <c r="N3518" i="4"/>
  <c r="M3518" i="4"/>
  <c r="K3518" i="4"/>
  <c r="J3518" i="4"/>
  <c r="O3517" i="4"/>
  <c r="N3517" i="4"/>
  <c r="M3517" i="4"/>
  <c r="K3517" i="4"/>
  <c r="J3517" i="4"/>
  <c r="O3516" i="4"/>
  <c r="N3516" i="4"/>
  <c r="M3516" i="4"/>
  <c r="K3516" i="4"/>
  <c r="J3516" i="4"/>
  <c r="O3515" i="4"/>
  <c r="N3515" i="4"/>
  <c r="M3515" i="4"/>
  <c r="K3515" i="4"/>
  <c r="J3515" i="4"/>
  <c r="O3514" i="4"/>
  <c r="N3514" i="4"/>
  <c r="M3514" i="4"/>
  <c r="K3514" i="4"/>
  <c r="J3514" i="4"/>
  <c r="O3513" i="4"/>
  <c r="N3513" i="4"/>
  <c r="M3513" i="4"/>
  <c r="K3513" i="4"/>
  <c r="J3513" i="4"/>
  <c r="O3512" i="4"/>
  <c r="N3512" i="4"/>
  <c r="M3512" i="4"/>
  <c r="K3512" i="4"/>
  <c r="J3512" i="4"/>
  <c r="O3511" i="4"/>
  <c r="N3511" i="4"/>
  <c r="M3511" i="4"/>
  <c r="K3511" i="4"/>
  <c r="J3511" i="4"/>
  <c r="O3510" i="4"/>
  <c r="N3510" i="4"/>
  <c r="M3510" i="4"/>
  <c r="K3510" i="4"/>
  <c r="J3510" i="4"/>
  <c r="O3509" i="4"/>
  <c r="N3509" i="4"/>
  <c r="M3509" i="4"/>
  <c r="K3509" i="4"/>
  <c r="J3509" i="4"/>
  <c r="O3508" i="4"/>
  <c r="N3508" i="4"/>
  <c r="M3508" i="4"/>
  <c r="K3508" i="4"/>
  <c r="J3508" i="4"/>
  <c r="O3507" i="4"/>
  <c r="N3507" i="4"/>
  <c r="M3507" i="4"/>
  <c r="K3507" i="4"/>
  <c r="J3507" i="4"/>
  <c r="O3506" i="4"/>
  <c r="N3506" i="4"/>
  <c r="M3506" i="4"/>
  <c r="K3506" i="4"/>
  <c r="J3506" i="4"/>
  <c r="O3505" i="4"/>
  <c r="N3505" i="4"/>
  <c r="M3505" i="4"/>
  <c r="K3505" i="4"/>
  <c r="J3505" i="4"/>
  <c r="O3504" i="4"/>
  <c r="N3504" i="4"/>
  <c r="M3504" i="4"/>
  <c r="K3504" i="4"/>
  <c r="J3504" i="4"/>
  <c r="O3503" i="4"/>
  <c r="N3503" i="4"/>
  <c r="M3503" i="4"/>
  <c r="K3503" i="4"/>
  <c r="J3503" i="4"/>
  <c r="O3502" i="4"/>
  <c r="N3502" i="4"/>
  <c r="M3502" i="4"/>
  <c r="K3502" i="4"/>
  <c r="J3502" i="4"/>
  <c r="O3501" i="4"/>
  <c r="N3501" i="4"/>
  <c r="M3501" i="4"/>
  <c r="K3501" i="4"/>
  <c r="J3501" i="4"/>
  <c r="O3500" i="4"/>
  <c r="N3500" i="4"/>
  <c r="M3500" i="4"/>
  <c r="K3500" i="4"/>
  <c r="J3500" i="4"/>
  <c r="O3499" i="4"/>
  <c r="N3499" i="4"/>
  <c r="M3499" i="4"/>
  <c r="K3499" i="4"/>
  <c r="J3499" i="4"/>
  <c r="O3498" i="4"/>
  <c r="N3498" i="4"/>
  <c r="M3498" i="4"/>
  <c r="K3498" i="4"/>
  <c r="J3498" i="4"/>
  <c r="O3497" i="4"/>
  <c r="N3497" i="4"/>
  <c r="M3497" i="4"/>
  <c r="K3497" i="4"/>
  <c r="J3497" i="4"/>
  <c r="O3496" i="4"/>
  <c r="N3496" i="4"/>
  <c r="M3496" i="4"/>
  <c r="K3496" i="4"/>
  <c r="J3496" i="4"/>
  <c r="O3495" i="4"/>
  <c r="N3495" i="4"/>
  <c r="M3495" i="4"/>
  <c r="K3495" i="4"/>
  <c r="J3495" i="4"/>
  <c r="O3494" i="4"/>
  <c r="N3494" i="4"/>
  <c r="M3494" i="4"/>
  <c r="K3494" i="4"/>
  <c r="J3494" i="4"/>
  <c r="O3493" i="4"/>
  <c r="N3493" i="4"/>
  <c r="M3493" i="4"/>
  <c r="K3493" i="4"/>
  <c r="J3493" i="4"/>
  <c r="O3492" i="4"/>
  <c r="N3492" i="4"/>
  <c r="M3492" i="4"/>
  <c r="K3492" i="4"/>
  <c r="J3492" i="4"/>
  <c r="O3491" i="4"/>
  <c r="N3491" i="4"/>
  <c r="M3491" i="4"/>
  <c r="K3491" i="4"/>
  <c r="J3491" i="4"/>
  <c r="O3490" i="4"/>
  <c r="N3490" i="4"/>
  <c r="M3490" i="4"/>
  <c r="K3490" i="4"/>
  <c r="J3490" i="4"/>
  <c r="O3489" i="4"/>
  <c r="N3489" i="4"/>
  <c r="M3489" i="4"/>
  <c r="K3489" i="4"/>
  <c r="J3489" i="4"/>
  <c r="O3488" i="4"/>
  <c r="N3488" i="4"/>
  <c r="M3488" i="4"/>
  <c r="K3488" i="4"/>
  <c r="J3488" i="4"/>
  <c r="O3487" i="4"/>
  <c r="N3487" i="4"/>
  <c r="M3487" i="4"/>
  <c r="K3487" i="4"/>
  <c r="J3487" i="4"/>
  <c r="O3486" i="4"/>
  <c r="N3486" i="4"/>
  <c r="M3486" i="4"/>
  <c r="K3486" i="4"/>
  <c r="J3486" i="4"/>
  <c r="O3485" i="4"/>
  <c r="N3485" i="4"/>
  <c r="M3485" i="4"/>
  <c r="K3485" i="4"/>
  <c r="J3485" i="4"/>
  <c r="O3484" i="4"/>
  <c r="N3484" i="4"/>
  <c r="M3484" i="4"/>
  <c r="K3484" i="4"/>
  <c r="J3484" i="4"/>
  <c r="O3483" i="4"/>
  <c r="N3483" i="4"/>
  <c r="M3483" i="4"/>
  <c r="K3483" i="4"/>
  <c r="J3483" i="4"/>
  <c r="O3482" i="4"/>
  <c r="N3482" i="4"/>
  <c r="M3482" i="4"/>
  <c r="K3482" i="4"/>
  <c r="J3482" i="4"/>
  <c r="O3481" i="4"/>
  <c r="N3481" i="4"/>
  <c r="M3481" i="4"/>
  <c r="K3481" i="4"/>
  <c r="J3481" i="4"/>
  <c r="O3480" i="4"/>
  <c r="N3480" i="4"/>
  <c r="M3480" i="4"/>
  <c r="K3480" i="4"/>
  <c r="J3480" i="4"/>
  <c r="O3479" i="4"/>
  <c r="N3479" i="4"/>
  <c r="M3479" i="4"/>
  <c r="K3479" i="4"/>
  <c r="J3479" i="4"/>
  <c r="O3478" i="4"/>
  <c r="N3478" i="4"/>
  <c r="M3478" i="4"/>
  <c r="K3478" i="4"/>
  <c r="J3478" i="4"/>
  <c r="O3477" i="4"/>
  <c r="N3477" i="4"/>
  <c r="M3477" i="4"/>
  <c r="K3477" i="4"/>
  <c r="J3477" i="4"/>
  <c r="O3476" i="4"/>
  <c r="N3476" i="4"/>
  <c r="M3476" i="4"/>
  <c r="K3476" i="4"/>
  <c r="J3476" i="4"/>
  <c r="O3475" i="4"/>
  <c r="N3475" i="4"/>
  <c r="M3475" i="4"/>
  <c r="K3475" i="4"/>
  <c r="J3475" i="4"/>
  <c r="O3474" i="4"/>
  <c r="N3474" i="4"/>
  <c r="M3474" i="4"/>
  <c r="K3474" i="4"/>
  <c r="J3474" i="4"/>
  <c r="O3473" i="4"/>
  <c r="N3473" i="4"/>
  <c r="M3473" i="4"/>
  <c r="K3473" i="4"/>
  <c r="J3473" i="4"/>
  <c r="O3472" i="4"/>
  <c r="N3472" i="4"/>
  <c r="M3472" i="4"/>
  <c r="K3472" i="4"/>
  <c r="J3472" i="4"/>
  <c r="O3471" i="4"/>
  <c r="N3471" i="4"/>
  <c r="M3471" i="4"/>
  <c r="K3471" i="4"/>
  <c r="J3471" i="4"/>
  <c r="O3470" i="4"/>
  <c r="N3470" i="4"/>
  <c r="M3470" i="4"/>
  <c r="K3470" i="4"/>
  <c r="J3470" i="4"/>
  <c r="O3469" i="4"/>
  <c r="N3469" i="4"/>
  <c r="M3469" i="4"/>
  <c r="K3469" i="4"/>
  <c r="J3469" i="4"/>
  <c r="O3468" i="4"/>
  <c r="N3468" i="4"/>
  <c r="M3468" i="4"/>
  <c r="K3468" i="4"/>
  <c r="J3468" i="4"/>
  <c r="O3467" i="4"/>
  <c r="N3467" i="4"/>
  <c r="M3467" i="4"/>
  <c r="K3467" i="4"/>
  <c r="J3467" i="4"/>
  <c r="O3466" i="4"/>
  <c r="N3466" i="4"/>
  <c r="M3466" i="4"/>
  <c r="K3466" i="4"/>
  <c r="J3466" i="4"/>
  <c r="O3465" i="4"/>
  <c r="N3465" i="4"/>
  <c r="M3465" i="4"/>
  <c r="K3465" i="4"/>
  <c r="J3465" i="4"/>
  <c r="O3464" i="4"/>
  <c r="N3464" i="4"/>
  <c r="M3464" i="4"/>
  <c r="K3464" i="4"/>
  <c r="J3464" i="4"/>
  <c r="O3463" i="4"/>
  <c r="N3463" i="4"/>
  <c r="M3463" i="4"/>
  <c r="K3463" i="4"/>
  <c r="J3463" i="4"/>
  <c r="O3462" i="4"/>
  <c r="N3462" i="4"/>
  <c r="M3462" i="4"/>
  <c r="K3462" i="4"/>
  <c r="J3462" i="4"/>
  <c r="O3461" i="4"/>
  <c r="N3461" i="4"/>
  <c r="M3461" i="4"/>
  <c r="K3461" i="4"/>
  <c r="J3461" i="4"/>
  <c r="O3460" i="4"/>
  <c r="N3460" i="4"/>
  <c r="M3460" i="4"/>
  <c r="K3460" i="4"/>
  <c r="J3460" i="4"/>
  <c r="O3459" i="4"/>
  <c r="N3459" i="4"/>
  <c r="M3459" i="4"/>
  <c r="K3459" i="4"/>
  <c r="J3459" i="4"/>
  <c r="O3458" i="4"/>
  <c r="N3458" i="4"/>
  <c r="M3458" i="4"/>
  <c r="K3458" i="4"/>
  <c r="J3458" i="4"/>
  <c r="O3457" i="4"/>
  <c r="N3457" i="4"/>
  <c r="M3457" i="4"/>
  <c r="K3457" i="4"/>
  <c r="J3457" i="4"/>
  <c r="O3456" i="4"/>
  <c r="N3456" i="4"/>
  <c r="M3456" i="4"/>
  <c r="K3456" i="4"/>
  <c r="J3456" i="4"/>
  <c r="O3455" i="4"/>
  <c r="N3455" i="4"/>
  <c r="M3455" i="4"/>
  <c r="K3455" i="4"/>
  <c r="J3455" i="4"/>
  <c r="O3454" i="4"/>
  <c r="N3454" i="4"/>
  <c r="M3454" i="4"/>
  <c r="K3454" i="4"/>
  <c r="J3454" i="4"/>
  <c r="O3453" i="4"/>
  <c r="N3453" i="4"/>
  <c r="M3453" i="4"/>
  <c r="K3453" i="4"/>
  <c r="J3453" i="4"/>
  <c r="O3452" i="4"/>
  <c r="N3452" i="4"/>
  <c r="M3452" i="4"/>
  <c r="K3452" i="4"/>
  <c r="J3452" i="4"/>
  <c r="O3451" i="4"/>
  <c r="N3451" i="4"/>
  <c r="M3451" i="4"/>
  <c r="K3451" i="4"/>
  <c r="J3451" i="4"/>
  <c r="O3450" i="4"/>
  <c r="N3450" i="4"/>
  <c r="M3450" i="4"/>
  <c r="K3450" i="4"/>
  <c r="J3450" i="4"/>
  <c r="O3449" i="4"/>
  <c r="N3449" i="4"/>
  <c r="M3449" i="4"/>
  <c r="K3449" i="4"/>
  <c r="J3449" i="4"/>
  <c r="O3448" i="4"/>
  <c r="N3448" i="4"/>
  <c r="M3448" i="4"/>
  <c r="K3448" i="4"/>
  <c r="J3448" i="4"/>
  <c r="O3447" i="4"/>
  <c r="N3447" i="4"/>
  <c r="M3447" i="4"/>
  <c r="K3447" i="4"/>
  <c r="J3447" i="4"/>
  <c r="O3446" i="4"/>
  <c r="N3446" i="4"/>
  <c r="M3446" i="4"/>
  <c r="K3446" i="4"/>
  <c r="J3446" i="4"/>
  <c r="O3445" i="4"/>
  <c r="N3445" i="4"/>
  <c r="M3445" i="4"/>
  <c r="K3445" i="4"/>
  <c r="J3445" i="4"/>
  <c r="O3444" i="4"/>
  <c r="N3444" i="4"/>
  <c r="M3444" i="4"/>
  <c r="K3444" i="4"/>
  <c r="J3444" i="4"/>
  <c r="O3443" i="4"/>
  <c r="N3443" i="4"/>
  <c r="M3443" i="4"/>
  <c r="K3443" i="4"/>
  <c r="J3443" i="4"/>
  <c r="O3442" i="4"/>
  <c r="N3442" i="4"/>
  <c r="M3442" i="4"/>
  <c r="K3442" i="4"/>
  <c r="J3442" i="4"/>
  <c r="O3441" i="4"/>
  <c r="N3441" i="4"/>
  <c r="M3441" i="4"/>
  <c r="K3441" i="4"/>
  <c r="J3441" i="4"/>
  <c r="O3440" i="4"/>
  <c r="N3440" i="4"/>
  <c r="M3440" i="4"/>
  <c r="K3440" i="4"/>
  <c r="J3440" i="4"/>
  <c r="O3439" i="4"/>
  <c r="N3439" i="4"/>
  <c r="M3439" i="4"/>
  <c r="K3439" i="4"/>
  <c r="J3439" i="4"/>
  <c r="O3438" i="4"/>
  <c r="N3438" i="4"/>
  <c r="M3438" i="4"/>
  <c r="K3438" i="4"/>
  <c r="J3438" i="4"/>
  <c r="O3437" i="4"/>
  <c r="N3437" i="4"/>
  <c r="M3437" i="4"/>
  <c r="K3437" i="4"/>
  <c r="J3437" i="4"/>
  <c r="O3436" i="4"/>
  <c r="N3436" i="4"/>
  <c r="M3436" i="4"/>
  <c r="K3436" i="4"/>
  <c r="J3436" i="4"/>
  <c r="O3435" i="4"/>
  <c r="N3435" i="4"/>
  <c r="M3435" i="4"/>
  <c r="K3435" i="4"/>
  <c r="J3435" i="4"/>
  <c r="O3434" i="4"/>
  <c r="N3434" i="4"/>
  <c r="M3434" i="4"/>
  <c r="K3434" i="4"/>
  <c r="J3434" i="4"/>
  <c r="O3433" i="4"/>
  <c r="N3433" i="4"/>
  <c r="M3433" i="4"/>
  <c r="K3433" i="4"/>
  <c r="J3433" i="4"/>
  <c r="O3432" i="4"/>
  <c r="N3432" i="4"/>
  <c r="M3432" i="4"/>
  <c r="K3432" i="4"/>
  <c r="J3432" i="4"/>
  <c r="O3431" i="4"/>
  <c r="N3431" i="4"/>
  <c r="M3431" i="4"/>
  <c r="K3431" i="4"/>
  <c r="J3431" i="4"/>
  <c r="O3430" i="4"/>
  <c r="N3430" i="4"/>
  <c r="M3430" i="4"/>
  <c r="K3430" i="4"/>
  <c r="J3430" i="4"/>
  <c r="O3429" i="4"/>
  <c r="N3429" i="4"/>
  <c r="M3429" i="4"/>
  <c r="K3429" i="4"/>
  <c r="J3429" i="4"/>
  <c r="O3428" i="4"/>
  <c r="N3428" i="4"/>
  <c r="M3428" i="4"/>
  <c r="K3428" i="4"/>
  <c r="J3428" i="4"/>
  <c r="O3427" i="4"/>
  <c r="N3427" i="4"/>
  <c r="M3427" i="4"/>
  <c r="K3427" i="4"/>
  <c r="J3427" i="4"/>
  <c r="O3426" i="4"/>
  <c r="N3426" i="4"/>
  <c r="M3426" i="4"/>
  <c r="K3426" i="4"/>
  <c r="J3426" i="4"/>
  <c r="O3425" i="4"/>
  <c r="N3425" i="4"/>
  <c r="M3425" i="4"/>
  <c r="K3425" i="4"/>
  <c r="J3425" i="4"/>
  <c r="O3424" i="4"/>
  <c r="N3424" i="4"/>
  <c r="M3424" i="4"/>
  <c r="K3424" i="4"/>
  <c r="J3424" i="4"/>
  <c r="O3423" i="4"/>
  <c r="N3423" i="4"/>
  <c r="M3423" i="4"/>
  <c r="K3423" i="4"/>
  <c r="J3423" i="4"/>
  <c r="O3422" i="4"/>
  <c r="N3422" i="4"/>
  <c r="M3422" i="4"/>
  <c r="K3422" i="4"/>
  <c r="J3422" i="4"/>
  <c r="O3421" i="4"/>
  <c r="N3421" i="4"/>
  <c r="M3421" i="4"/>
  <c r="K3421" i="4"/>
  <c r="J3421" i="4"/>
  <c r="O3420" i="4"/>
  <c r="N3420" i="4"/>
  <c r="M3420" i="4"/>
  <c r="K3420" i="4"/>
  <c r="J3420" i="4"/>
  <c r="O3419" i="4"/>
  <c r="N3419" i="4"/>
  <c r="M3419" i="4"/>
  <c r="K3419" i="4"/>
  <c r="J3419" i="4"/>
  <c r="O3418" i="4"/>
  <c r="N3418" i="4"/>
  <c r="M3418" i="4"/>
  <c r="K3418" i="4"/>
  <c r="J3418" i="4"/>
  <c r="O3417" i="4"/>
  <c r="N3417" i="4"/>
  <c r="M3417" i="4"/>
  <c r="K3417" i="4"/>
  <c r="J3417" i="4"/>
  <c r="O3416" i="4"/>
  <c r="N3416" i="4"/>
  <c r="M3416" i="4"/>
  <c r="K3416" i="4"/>
  <c r="J3416" i="4"/>
  <c r="O3415" i="4"/>
  <c r="N3415" i="4"/>
  <c r="M3415" i="4"/>
  <c r="K3415" i="4"/>
  <c r="J3415" i="4"/>
  <c r="O3414" i="4"/>
  <c r="N3414" i="4"/>
  <c r="M3414" i="4"/>
  <c r="K3414" i="4"/>
  <c r="J3414" i="4"/>
  <c r="O3413" i="4"/>
  <c r="N3413" i="4"/>
  <c r="M3413" i="4"/>
  <c r="K3413" i="4"/>
  <c r="J3413" i="4"/>
  <c r="O3412" i="4"/>
  <c r="N3412" i="4"/>
  <c r="M3412" i="4"/>
  <c r="K3412" i="4"/>
  <c r="J3412" i="4"/>
  <c r="O3411" i="4"/>
  <c r="N3411" i="4"/>
  <c r="M3411" i="4"/>
  <c r="K3411" i="4"/>
  <c r="J3411" i="4"/>
  <c r="O3410" i="4"/>
  <c r="N3410" i="4"/>
  <c r="M3410" i="4"/>
  <c r="K3410" i="4"/>
  <c r="J3410" i="4"/>
  <c r="O3409" i="4"/>
  <c r="N3409" i="4"/>
  <c r="M3409" i="4"/>
  <c r="K3409" i="4"/>
  <c r="J3409" i="4"/>
  <c r="O3408" i="4"/>
  <c r="N3408" i="4"/>
  <c r="M3408" i="4"/>
  <c r="K3408" i="4"/>
  <c r="J3408" i="4"/>
  <c r="O3407" i="4"/>
  <c r="N3407" i="4"/>
  <c r="M3407" i="4"/>
  <c r="K3407" i="4"/>
  <c r="J3407" i="4"/>
  <c r="O3406" i="4"/>
  <c r="N3406" i="4"/>
  <c r="M3406" i="4"/>
  <c r="K3406" i="4"/>
  <c r="J3406" i="4"/>
  <c r="O3405" i="4"/>
  <c r="N3405" i="4"/>
  <c r="M3405" i="4"/>
  <c r="K3405" i="4"/>
  <c r="J3405" i="4"/>
  <c r="O3404" i="4"/>
  <c r="N3404" i="4"/>
  <c r="M3404" i="4"/>
  <c r="K3404" i="4"/>
  <c r="J3404" i="4"/>
  <c r="O3403" i="4"/>
  <c r="N3403" i="4"/>
  <c r="M3403" i="4"/>
  <c r="K3403" i="4"/>
  <c r="J3403" i="4"/>
  <c r="O3402" i="4"/>
  <c r="N3402" i="4"/>
  <c r="M3402" i="4"/>
  <c r="K3402" i="4"/>
  <c r="J3402" i="4"/>
  <c r="O3401" i="4"/>
  <c r="N3401" i="4"/>
  <c r="M3401" i="4"/>
  <c r="K3401" i="4"/>
  <c r="J3401" i="4"/>
  <c r="O3400" i="4"/>
  <c r="N3400" i="4"/>
  <c r="M3400" i="4"/>
  <c r="K3400" i="4"/>
  <c r="J3400" i="4"/>
  <c r="O3399" i="4"/>
  <c r="N3399" i="4"/>
  <c r="M3399" i="4"/>
  <c r="K3399" i="4"/>
  <c r="J3399" i="4"/>
  <c r="O3398" i="4"/>
  <c r="N3398" i="4"/>
  <c r="M3398" i="4"/>
  <c r="K3398" i="4"/>
  <c r="J3398" i="4"/>
  <c r="O3397" i="4"/>
  <c r="N3397" i="4"/>
  <c r="M3397" i="4"/>
  <c r="K3397" i="4"/>
  <c r="J3397" i="4"/>
  <c r="O3396" i="4"/>
  <c r="N3396" i="4"/>
  <c r="M3396" i="4"/>
  <c r="K3396" i="4"/>
  <c r="J3396" i="4"/>
  <c r="O3395" i="4"/>
  <c r="N3395" i="4"/>
  <c r="M3395" i="4"/>
  <c r="K3395" i="4"/>
  <c r="J3395" i="4"/>
  <c r="O3394" i="4"/>
  <c r="N3394" i="4"/>
  <c r="M3394" i="4"/>
  <c r="K3394" i="4"/>
  <c r="J3394" i="4"/>
  <c r="O3393" i="4"/>
  <c r="N3393" i="4"/>
  <c r="M3393" i="4"/>
  <c r="K3393" i="4"/>
  <c r="J3393" i="4"/>
  <c r="O3392" i="4"/>
  <c r="N3392" i="4"/>
  <c r="M3392" i="4"/>
  <c r="K3392" i="4"/>
  <c r="J3392" i="4"/>
  <c r="O3391" i="4"/>
  <c r="N3391" i="4"/>
  <c r="M3391" i="4"/>
  <c r="K3391" i="4"/>
  <c r="J3391" i="4"/>
  <c r="O3390" i="4"/>
  <c r="N3390" i="4"/>
  <c r="M3390" i="4"/>
  <c r="K3390" i="4"/>
  <c r="J3390" i="4"/>
  <c r="O3389" i="4"/>
  <c r="N3389" i="4"/>
  <c r="M3389" i="4"/>
  <c r="K3389" i="4"/>
  <c r="J3389" i="4"/>
  <c r="O3388" i="4"/>
  <c r="N3388" i="4"/>
  <c r="M3388" i="4"/>
  <c r="K3388" i="4"/>
  <c r="J3388" i="4"/>
  <c r="O3387" i="4"/>
  <c r="N3387" i="4"/>
  <c r="M3387" i="4"/>
  <c r="K3387" i="4"/>
  <c r="J3387" i="4"/>
  <c r="O3386" i="4"/>
  <c r="N3386" i="4"/>
  <c r="M3386" i="4"/>
  <c r="K3386" i="4"/>
  <c r="J3386" i="4"/>
  <c r="O3385" i="4"/>
  <c r="N3385" i="4"/>
  <c r="M3385" i="4"/>
  <c r="K3385" i="4"/>
  <c r="J3385" i="4"/>
  <c r="O3384" i="4"/>
  <c r="N3384" i="4"/>
  <c r="M3384" i="4"/>
  <c r="K3384" i="4"/>
  <c r="J3384" i="4"/>
  <c r="O3383" i="4"/>
  <c r="N3383" i="4"/>
  <c r="M3383" i="4"/>
  <c r="K3383" i="4"/>
  <c r="J3383" i="4"/>
  <c r="O3382" i="4"/>
  <c r="N3382" i="4"/>
  <c r="M3382" i="4"/>
  <c r="K3382" i="4"/>
  <c r="J3382" i="4"/>
  <c r="O3381" i="4"/>
  <c r="N3381" i="4"/>
  <c r="M3381" i="4"/>
  <c r="K3381" i="4"/>
  <c r="J3381" i="4"/>
  <c r="O3380" i="4"/>
  <c r="N3380" i="4"/>
  <c r="M3380" i="4"/>
  <c r="K3380" i="4"/>
  <c r="J3380" i="4"/>
  <c r="O3379" i="4"/>
  <c r="N3379" i="4"/>
  <c r="M3379" i="4"/>
  <c r="K3379" i="4"/>
  <c r="J3379" i="4"/>
  <c r="O3378" i="4"/>
  <c r="N3378" i="4"/>
  <c r="M3378" i="4"/>
  <c r="K3378" i="4"/>
  <c r="J3378" i="4"/>
  <c r="O3377" i="4"/>
  <c r="N3377" i="4"/>
  <c r="M3377" i="4"/>
  <c r="K3377" i="4"/>
  <c r="J3377" i="4"/>
  <c r="O3376" i="4"/>
  <c r="N3376" i="4"/>
  <c r="M3376" i="4"/>
  <c r="K3376" i="4"/>
  <c r="J3376" i="4"/>
  <c r="O3375" i="4"/>
  <c r="N3375" i="4"/>
  <c r="M3375" i="4"/>
  <c r="K3375" i="4"/>
  <c r="J3375" i="4"/>
  <c r="O3374" i="4"/>
  <c r="N3374" i="4"/>
  <c r="M3374" i="4"/>
  <c r="K3374" i="4"/>
  <c r="J3374" i="4"/>
  <c r="O3373" i="4"/>
  <c r="N3373" i="4"/>
  <c r="M3373" i="4"/>
  <c r="K3373" i="4"/>
  <c r="J3373" i="4"/>
  <c r="O3372" i="4"/>
  <c r="N3372" i="4"/>
  <c r="M3372" i="4"/>
  <c r="K3372" i="4"/>
  <c r="J3372" i="4"/>
  <c r="O3371" i="4"/>
  <c r="N3371" i="4"/>
  <c r="M3371" i="4"/>
  <c r="K3371" i="4"/>
  <c r="J3371" i="4"/>
  <c r="O3370" i="4"/>
  <c r="N3370" i="4"/>
  <c r="M3370" i="4"/>
  <c r="K3370" i="4"/>
  <c r="J3370" i="4"/>
  <c r="O3369" i="4"/>
  <c r="N3369" i="4"/>
  <c r="M3369" i="4"/>
  <c r="K3369" i="4"/>
  <c r="J3369" i="4"/>
  <c r="O3368" i="4"/>
  <c r="N3368" i="4"/>
  <c r="M3368" i="4"/>
  <c r="K3368" i="4"/>
  <c r="J3368" i="4"/>
  <c r="O3367" i="4"/>
  <c r="N3367" i="4"/>
  <c r="M3367" i="4"/>
  <c r="K3367" i="4"/>
  <c r="J3367" i="4"/>
  <c r="O3366" i="4"/>
  <c r="N3366" i="4"/>
  <c r="M3366" i="4"/>
  <c r="K3366" i="4"/>
  <c r="J3366" i="4"/>
  <c r="O3365" i="4"/>
  <c r="N3365" i="4"/>
  <c r="M3365" i="4"/>
  <c r="K3365" i="4"/>
  <c r="J3365" i="4"/>
  <c r="O3364" i="4"/>
  <c r="N3364" i="4"/>
  <c r="M3364" i="4"/>
  <c r="K3364" i="4"/>
  <c r="J3364" i="4"/>
  <c r="O3363" i="4"/>
  <c r="N3363" i="4"/>
  <c r="M3363" i="4"/>
  <c r="K3363" i="4"/>
  <c r="J3363" i="4"/>
  <c r="O3362" i="4"/>
  <c r="N3362" i="4"/>
  <c r="M3362" i="4"/>
  <c r="K3362" i="4"/>
  <c r="J3362" i="4"/>
  <c r="O3361" i="4"/>
  <c r="N3361" i="4"/>
  <c r="M3361" i="4"/>
  <c r="K3361" i="4"/>
  <c r="J3361" i="4"/>
  <c r="O3360" i="4"/>
  <c r="N3360" i="4"/>
  <c r="M3360" i="4"/>
  <c r="K3360" i="4"/>
  <c r="J3360" i="4"/>
  <c r="O3359" i="4"/>
  <c r="N3359" i="4"/>
  <c r="M3359" i="4"/>
  <c r="K3359" i="4"/>
  <c r="J3359" i="4"/>
  <c r="O3358" i="4"/>
  <c r="N3358" i="4"/>
  <c r="M3358" i="4"/>
  <c r="K3358" i="4"/>
  <c r="J3358" i="4"/>
  <c r="O3357" i="4"/>
  <c r="N3357" i="4"/>
  <c r="M3357" i="4"/>
  <c r="K3357" i="4"/>
  <c r="J3357" i="4"/>
  <c r="O3356" i="4"/>
  <c r="N3356" i="4"/>
  <c r="M3356" i="4"/>
  <c r="K3356" i="4"/>
  <c r="J3356" i="4"/>
  <c r="O3355" i="4"/>
  <c r="N3355" i="4"/>
  <c r="M3355" i="4"/>
  <c r="K3355" i="4"/>
  <c r="J3355" i="4"/>
  <c r="O3354" i="4"/>
  <c r="N3354" i="4"/>
  <c r="M3354" i="4"/>
  <c r="K3354" i="4"/>
  <c r="J3354" i="4"/>
  <c r="O3353" i="4"/>
  <c r="N3353" i="4"/>
  <c r="M3353" i="4"/>
  <c r="K3353" i="4"/>
  <c r="J3353" i="4"/>
  <c r="O3352" i="4"/>
  <c r="N3352" i="4"/>
  <c r="M3352" i="4"/>
  <c r="K3352" i="4"/>
  <c r="J3352" i="4"/>
  <c r="O3351" i="4"/>
  <c r="N3351" i="4"/>
  <c r="M3351" i="4"/>
  <c r="K3351" i="4"/>
  <c r="J3351" i="4"/>
  <c r="O3350" i="4"/>
  <c r="N3350" i="4"/>
  <c r="M3350" i="4"/>
  <c r="K3350" i="4"/>
  <c r="J3350" i="4"/>
  <c r="O3349" i="4"/>
  <c r="N3349" i="4"/>
  <c r="M3349" i="4"/>
  <c r="K3349" i="4"/>
  <c r="J3349" i="4"/>
  <c r="O3348" i="4"/>
  <c r="N3348" i="4"/>
  <c r="M3348" i="4"/>
  <c r="K3348" i="4"/>
  <c r="J3348" i="4"/>
  <c r="O3347" i="4"/>
  <c r="N3347" i="4"/>
  <c r="M3347" i="4"/>
  <c r="K3347" i="4"/>
  <c r="J3347" i="4"/>
  <c r="O3346" i="4"/>
  <c r="N3346" i="4"/>
  <c r="M3346" i="4"/>
  <c r="K3346" i="4"/>
  <c r="J3346" i="4"/>
  <c r="O3345" i="4"/>
  <c r="N3345" i="4"/>
  <c r="M3345" i="4"/>
  <c r="K3345" i="4"/>
  <c r="J3345" i="4"/>
  <c r="O3344" i="4"/>
  <c r="N3344" i="4"/>
  <c r="M3344" i="4"/>
  <c r="K3344" i="4"/>
  <c r="J3344" i="4"/>
  <c r="O3343" i="4"/>
  <c r="N3343" i="4"/>
  <c r="M3343" i="4"/>
  <c r="K3343" i="4"/>
  <c r="J3343" i="4"/>
  <c r="O3342" i="4"/>
  <c r="N3342" i="4"/>
  <c r="M3342" i="4"/>
  <c r="K3342" i="4"/>
  <c r="J3342" i="4"/>
  <c r="O3341" i="4"/>
  <c r="N3341" i="4"/>
  <c r="M3341" i="4"/>
  <c r="K3341" i="4"/>
  <c r="J3341" i="4"/>
  <c r="O3340" i="4"/>
  <c r="N3340" i="4"/>
  <c r="M3340" i="4"/>
  <c r="K3340" i="4"/>
  <c r="J3340" i="4"/>
  <c r="O3339" i="4"/>
  <c r="N3339" i="4"/>
  <c r="M3339" i="4"/>
  <c r="K3339" i="4"/>
  <c r="J3339" i="4"/>
  <c r="O3338" i="4"/>
  <c r="N3338" i="4"/>
  <c r="M3338" i="4"/>
  <c r="K3338" i="4"/>
  <c r="J3338" i="4"/>
  <c r="O3337" i="4"/>
  <c r="N3337" i="4"/>
  <c r="M3337" i="4"/>
  <c r="K3337" i="4"/>
  <c r="J3337" i="4"/>
  <c r="O3336" i="4"/>
  <c r="N3336" i="4"/>
  <c r="M3336" i="4"/>
  <c r="K3336" i="4"/>
  <c r="J3336" i="4"/>
  <c r="O3335" i="4"/>
  <c r="N3335" i="4"/>
  <c r="M3335" i="4"/>
  <c r="K3335" i="4"/>
  <c r="J3335" i="4"/>
  <c r="O3334" i="4"/>
  <c r="N3334" i="4"/>
  <c r="M3334" i="4"/>
  <c r="K3334" i="4"/>
  <c r="J3334" i="4"/>
  <c r="O3333" i="4"/>
  <c r="N3333" i="4"/>
  <c r="M3333" i="4"/>
  <c r="K3333" i="4"/>
  <c r="J3333" i="4"/>
  <c r="O3332" i="4"/>
  <c r="N3332" i="4"/>
  <c r="M3332" i="4"/>
  <c r="K3332" i="4"/>
  <c r="J3332" i="4"/>
  <c r="O3331" i="4"/>
  <c r="N3331" i="4"/>
  <c r="M3331" i="4"/>
  <c r="K3331" i="4"/>
  <c r="J3331" i="4"/>
  <c r="O3330" i="4"/>
  <c r="N3330" i="4"/>
  <c r="M3330" i="4"/>
  <c r="K3330" i="4"/>
  <c r="J3330" i="4"/>
  <c r="O3329" i="4"/>
  <c r="N3329" i="4"/>
  <c r="M3329" i="4"/>
  <c r="K3329" i="4"/>
  <c r="J3329" i="4"/>
  <c r="O3328" i="4"/>
  <c r="N3328" i="4"/>
  <c r="M3328" i="4"/>
  <c r="K3328" i="4"/>
  <c r="J3328" i="4"/>
  <c r="O3327" i="4"/>
  <c r="N3327" i="4"/>
  <c r="M3327" i="4"/>
  <c r="K3327" i="4"/>
  <c r="J3327" i="4"/>
  <c r="O3326" i="4"/>
  <c r="N3326" i="4"/>
  <c r="M3326" i="4"/>
  <c r="K3326" i="4"/>
  <c r="J3326" i="4"/>
  <c r="O3325" i="4"/>
  <c r="N3325" i="4"/>
  <c r="M3325" i="4"/>
  <c r="K3325" i="4"/>
  <c r="J3325" i="4"/>
  <c r="O3324" i="4"/>
  <c r="N3324" i="4"/>
  <c r="M3324" i="4"/>
  <c r="K3324" i="4"/>
  <c r="J3324" i="4"/>
  <c r="O3323" i="4"/>
  <c r="N3323" i="4"/>
  <c r="M3323" i="4"/>
  <c r="K3323" i="4"/>
  <c r="J3323" i="4"/>
  <c r="O3322" i="4"/>
  <c r="N3322" i="4"/>
  <c r="M3322" i="4"/>
  <c r="K3322" i="4"/>
  <c r="J3322" i="4"/>
  <c r="O3321" i="4"/>
  <c r="N3321" i="4"/>
  <c r="M3321" i="4"/>
  <c r="K3321" i="4"/>
  <c r="J3321" i="4"/>
  <c r="O3320" i="4"/>
  <c r="N3320" i="4"/>
  <c r="M3320" i="4"/>
  <c r="K3320" i="4"/>
  <c r="J3320" i="4"/>
  <c r="O3319" i="4"/>
  <c r="N3319" i="4"/>
  <c r="M3319" i="4"/>
  <c r="K3319" i="4"/>
  <c r="J3319" i="4"/>
  <c r="O3318" i="4"/>
  <c r="N3318" i="4"/>
  <c r="M3318" i="4"/>
  <c r="K3318" i="4"/>
  <c r="J3318" i="4"/>
  <c r="O3317" i="4"/>
  <c r="N3317" i="4"/>
  <c r="M3317" i="4"/>
  <c r="K3317" i="4"/>
  <c r="J3317" i="4"/>
  <c r="O3316" i="4"/>
  <c r="N3316" i="4"/>
  <c r="M3316" i="4"/>
  <c r="K3316" i="4"/>
  <c r="J3316" i="4"/>
  <c r="O3315" i="4"/>
  <c r="N3315" i="4"/>
  <c r="M3315" i="4"/>
  <c r="K3315" i="4"/>
  <c r="J3315" i="4"/>
  <c r="O3314" i="4"/>
  <c r="N3314" i="4"/>
  <c r="M3314" i="4"/>
  <c r="K3314" i="4"/>
  <c r="J3314" i="4"/>
  <c r="O3313" i="4"/>
  <c r="N3313" i="4"/>
  <c r="M3313" i="4"/>
  <c r="K3313" i="4"/>
  <c r="J3313" i="4"/>
  <c r="O3312" i="4"/>
  <c r="N3312" i="4"/>
  <c r="M3312" i="4"/>
  <c r="K3312" i="4"/>
  <c r="J3312" i="4"/>
  <c r="O3311" i="4"/>
  <c r="N3311" i="4"/>
  <c r="M3311" i="4"/>
  <c r="K3311" i="4"/>
  <c r="J3311" i="4"/>
  <c r="O3310" i="4"/>
  <c r="N3310" i="4"/>
  <c r="M3310" i="4"/>
  <c r="K3310" i="4"/>
  <c r="J3310" i="4"/>
  <c r="O3309" i="4"/>
  <c r="N3309" i="4"/>
  <c r="M3309" i="4"/>
  <c r="K3309" i="4"/>
  <c r="J3309" i="4"/>
  <c r="O3308" i="4"/>
  <c r="N3308" i="4"/>
  <c r="M3308" i="4"/>
  <c r="K3308" i="4"/>
  <c r="J3308" i="4"/>
  <c r="O3307" i="4"/>
  <c r="N3307" i="4"/>
  <c r="M3307" i="4"/>
  <c r="K3307" i="4"/>
  <c r="J3307" i="4"/>
  <c r="O3306" i="4"/>
  <c r="N3306" i="4"/>
  <c r="M3306" i="4"/>
  <c r="K3306" i="4"/>
  <c r="J3306" i="4"/>
  <c r="O3305" i="4"/>
  <c r="N3305" i="4"/>
  <c r="M3305" i="4"/>
  <c r="K3305" i="4"/>
  <c r="J3305" i="4"/>
  <c r="O3304" i="4"/>
  <c r="N3304" i="4"/>
  <c r="M3304" i="4"/>
  <c r="K3304" i="4"/>
  <c r="J3304" i="4"/>
  <c r="O3303" i="4"/>
  <c r="N3303" i="4"/>
  <c r="M3303" i="4"/>
  <c r="K3303" i="4"/>
  <c r="J3303" i="4"/>
  <c r="O3302" i="4"/>
  <c r="N3302" i="4"/>
  <c r="M3302" i="4"/>
  <c r="K3302" i="4"/>
  <c r="J3302" i="4"/>
  <c r="O3301" i="4"/>
  <c r="N3301" i="4"/>
  <c r="M3301" i="4"/>
  <c r="K3301" i="4"/>
  <c r="J3301" i="4"/>
  <c r="O3300" i="4"/>
  <c r="N3300" i="4"/>
  <c r="M3300" i="4"/>
  <c r="K3300" i="4"/>
  <c r="J3300" i="4"/>
  <c r="O3299" i="4"/>
  <c r="N3299" i="4"/>
  <c r="M3299" i="4"/>
  <c r="K3299" i="4"/>
  <c r="J3299" i="4"/>
  <c r="O3298" i="4"/>
  <c r="N3298" i="4"/>
  <c r="M3298" i="4"/>
  <c r="K3298" i="4"/>
  <c r="J3298" i="4"/>
  <c r="O3297" i="4"/>
  <c r="N3297" i="4"/>
  <c r="M3297" i="4"/>
  <c r="K3297" i="4"/>
  <c r="J3297" i="4"/>
  <c r="O3296" i="4"/>
  <c r="N3296" i="4"/>
  <c r="M3296" i="4"/>
  <c r="K3296" i="4"/>
  <c r="J3296" i="4"/>
  <c r="O3295" i="4"/>
  <c r="N3295" i="4"/>
  <c r="M3295" i="4"/>
  <c r="K3295" i="4"/>
  <c r="J3295" i="4"/>
  <c r="O3294" i="4"/>
  <c r="N3294" i="4"/>
  <c r="M3294" i="4"/>
  <c r="K3294" i="4"/>
  <c r="J3294" i="4"/>
  <c r="O3293" i="4"/>
  <c r="N3293" i="4"/>
  <c r="M3293" i="4"/>
  <c r="K3293" i="4"/>
  <c r="J3293" i="4"/>
  <c r="O3292" i="4"/>
  <c r="N3292" i="4"/>
  <c r="M3292" i="4"/>
  <c r="K3292" i="4"/>
  <c r="J3292" i="4"/>
  <c r="O3291" i="4"/>
  <c r="N3291" i="4"/>
  <c r="M3291" i="4"/>
  <c r="K3291" i="4"/>
  <c r="J3291" i="4"/>
  <c r="O3290" i="4"/>
  <c r="N3290" i="4"/>
  <c r="M3290" i="4"/>
  <c r="K3290" i="4"/>
  <c r="J3290" i="4"/>
  <c r="O3289" i="4"/>
  <c r="N3289" i="4"/>
  <c r="M3289" i="4"/>
  <c r="K3289" i="4"/>
  <c r="J3289" i="4"/>
  <c r="O3288" i="4"/>
  <c r="N3288" i="4"/>
  <c r="M3288" i="4"/>
  <c r="K3288" i="4"/>
  <c r="J3288" i="4"/>
  <c r="O3287" i="4"/>
  <c r="N3287" i="4"/>
  <c r="M3287" i="4"/>
  <c r="K3287" i="4"/>
  <c r="J3287" i="4"/>
  <c r="O3286" i="4"/>
  <c r="N3286" i="4"/>
  <c r="M3286" i="4"/>
  <c r="K3286" i="4"/>
  <c r="J3286" i="4"/>
  <c r="O3285" i="4"/>
  <c r="N3285" i="4"/>
  <c r="M3285" i="4"/>
  <c r="K3285" i="4"/>
  <c r="J3285" i="4"/>
  <c r="O3284" i="4"/>
  <c r="N3284" i="4"/>
  <c r="M3284" i="4"/>
  <c r="K3284" i="4"/>
  <c r="J3284" i="4"/>
  <c r="O3283" i="4"/>
  <c r="N3283" i="4"/>
  <c r="M3283" i="4"/>
  <c r="K3283" i="4"/>
  <c r="J3283" i="4"/>
  <c r="O3282" i="4"/>
  <c r="N3282" i="4"/>
  <c r="M3282" i="4"/>
  <c r="K3282" i="4"/>
  <c r="J3282" i="4"/>
  <c r="O3281" i="4"/>
  <c r="N3281" i="4"/>
  <c r="M3281" i="4"/>
  <c r="K3281" i="4"/>
  <c r="J3281" i="4"/>
  <c r="O3280" i="4"/>
  <c r="N3280" i="4"/>
  <c r="M3280" i="4"/>
  <c r="K3280" i="4"/>
  <c r="J3280" i="4"/>
  <c r="O3279" i="4"/>
  <c r="N3279" i="4"/>
  <c r="M3279" i="4"/>
  <c r="K3279" i="4"/>
  <c r="J3279" i="4"/>
  <c r="O3278" i="4"/>
  <c r="N3278" i="4"/>
  <c r="M3278" i="4"/>
  <c r="K3278" i="4"/>
  <c r="J3278" i="4"/>
  <c r="O3277" i="4"/>
  <c r="N3277" i="4"/>
  <c r="M3277" i="4"/>
  <c r="K3277" i="4"/>
  <c r="J3277" i="4"/>
  <c r="O3276" i="4"/>
  <c r="N3276" i="4"/>
  <c r="M3276" i="4"/>
  <c r="K3276" i="4"/>
  <c r="J3276" i="4"/>
  <c r="O3275" i="4"/>
  <c r="N3275" i="4"/>
  <c r="M3275" i="4"/>
  <c r="K3275" i="4"/>
  <c r="J3275" i="4"/>
  <c r="O3274" i="4"/>
  <c r="N3274" i="4"/>
  <c r="M3274" i="4"/>
  <c r="K3274" i="4"/>
  <c r="J3274" i="4"/>
  <c r="O3273" i="4"/>
  <c r="N3273" i="4"/>
  <c r="M3273" i="4"/>
  <c r="K3273" i="4"/>
  <c r="J3273" i="4"/>
  <c r="O3272" i="4"/>
  <c r="N3272" i="4"/>
  <c r="M3272" i="4"/>
  <c r="K3272" i="4"/>
  <c r="J3272" i="4"/>
  <c r="O3271" i="4"/>
  <c r="N3271" i="4"/>
  <c r="M3271" i="4"/>
  <c r="K3271" i="4"/>
  <c r="J3271" i="4"/>
  <c r="O3270" i="4"/>
  <c r="N3270" i="4"/>
  <c r="M3270" i="4"/>
  <c r="K3270" i="4"/>
  <c r="J3270" i="4"/>
  <c r="O3269" i="4"/>
  <c r="N3269" i="4"/>
  <c r="M3269" i="4"/>
  <c r="K3269" i="4"/>
  <c r="J3269" i="4"/>
  <c r="O3268" i="4"/>
  <c r="N3268" i="4"/>
  <c r="M3268" i="4"/>
  <c r="K3268" i="4"/>
  <c r="J3268" i="4"/>
  <c r="O3267" i="4"/>
  <c r="N3267" i="4"/>
  <c r="M3267" i="4"/>
  <c r="K3267" i="4"/>
  <c r="J3267" i="4"/>
  <c r="O3266" i="4"/>
  <c r="N3266" i="4"/>
  <c r="M3266" i="4"/>
  <c r="K3266" i="4"/>
  <c r="J3266" i="4"/>
  <c r="O3265" i="4"/>
  <c r="N3265" i="4"/>
  <c r="M3265" i="4"/>
  <c r="K3265" i="4"/>
  <c r="J3265" i="4"/>
  <c r="O3264" i="4"/>
  <c r="N3264" i="4"/>
  <c r="M3264" i="4"/>
  <c r="K3264" i="4"/>
  <c r="J3264" i="4"/>
  <c r="O3263" i="4"/>
  <c r="N3263" i="4"/>
  <c r="M3263" i="4"/>
  <c r="K3263" i="4"/>
  <c r="J3263" i="4"/>
  <c r="O3262" i="4"/>
  <c r="N3262" i="4"/>
  <c r="M3262" i="4"/>
  <c r="K3262" i="4"/>
  <c r="J3262" i="4"/>
  <c r="O3261" i="4"/>
  <c r="N3261" i="4"/>
  <c r="M3261" i="4"/>
  <c r="K3261" i="4"/>
  <c r="J3261" i="4"/>
  <c r="O3260" i="4"/>
  <c r="N3260" i="4"/>
  <c r="M3260" i="4"/>
  <c r="K3260" i="4"/>
  <c r="J3260" i="4"/>
  <c r="O3259" i="4"/>
  <c r="N3259" i="4"/>
  <c r="M3259" i="4"/>
  <c r="K3259" i="4"/>
  <c r="J3259" i="4"/>
  <c r="O3258" i="4"/>
  <c r="N3258" i="4"/>
  <c r="M3258" i="4"/>
  <c r="K3258" i="4"/>
  <c r="J3258" i="4"/>
  <c r="O3257" i="4"/>
  <c r="N3257" i="4"/>
  <c r="M3257" i="4"/>
  <c r="K3257" i="4"/>
  <c r="J3257" i="4"/>
  <c r="O3256" i="4"/>
  <c r="N3256" i="4"/>
  <c r="M3256" i="4"/>
  <c r="K3256" i="4"/>
  <c r="J3256" i="4"/>
  <c r="O3255" i="4"/>
  <c r="N3255" i="4"/>
  <c r="M3255" i="4"/>
  <c r="K3255" i="4"/>
  <c r="J3255" i="4"/>
  <c r="O3254" i="4"/>
  <c r="N3254" i="4"/>
  <c r="M3254" i="4"/>
  <c r="K3254" i="4"/>
  <c r="J3254" i="4"/>
  <c r="O3253" i="4"/>
  <c r="N3253" i="4"/>
  <c r="M3253" i="4"/>
  <c r="K3253" i="4"/>
  <c r="J3253" i="4"/>
  <c r="O3252" i="4"/>
  <c r="N3252" i="4"/>
  <c r="M3252" i="4"/>
  <c r="K3252" i="4"/>
  <c r="J3252" i="4"/>
  <c r="O3251" i="4"/>
  <c r="N3251" i="4"/>
  <c r="M3251" i="4"/>
  <c r="K3251" i="4"/>
  <c r="J3251" i="4"/>
  <c r="O3250" i="4"/>
  <c r="N3250" i="4"/>
  <c r="M3250" i="4"/>
  <c r="K3250" i="4"/>
  <c r="J3250" i="4"/>
  <c r="O3249" i="4"/>
  <c r="N3249" i="4"/>
  <c r="M3249" i="4"/>
  <c r="K3249" i="4"/>
  <c r="J3249" i="4"/>
  <c r="O3248" i="4"/>
  <c r="N3248" i="4"/>
  <c r="M3248" i="4"/>
  <c r="K3248" i="4"/>
  <c r="J3248" i="4"/>
  <c r="O3247" i="4"/>
  <c r="N3247" i="4"/>
  <c r="M3247" i="4"/>
  <c r="K3247" i="4"/>
  <c r="J3247" i="4"/>
  <c r="O3246" i="4"/>
  <c r="N3246" i="4"/>
  <c r="M3246" i="4"/>
  <c r="K3246" i="4"/>
  <c r="J3246" i="4"/>
  <c r="O3245" i="4"/>
  <c r="N3245" i="4"/>
  <c r="M3245" i="4"/>
  <c r="K3245" i="4"/>
  <c r="J3245" i="4"/>
  <c r="O3244" i="4"/>
  <c r="N3244" i="4"/>
  <c r="M3244" i="4"/>
  <c r="K3244" i="4"/>
  <c r="J3244" i="4"/>
  <c r="O3243" i="4"/>
  <c r="N3243" i="4"/>
  <c r="M3243" i="4"/>
  <c r="K3243" i="4"/>
  <c r="J3243" i="4"/>
  <c r="O3242" i="4"/>
  <c r="N3242" i="4"/>
  <c r="M3242" i="4"/>
  <c r="K3242" i="4"/>
  <c r="J3242" i="4"/>
  <c r="O3241" i="4"/>
  <c r="N3241" i="4"/>
  <c r="M3241" i="4"/>
  <c r="K3241" i="4"/>
  <c r="J3241" i="4"/>
  <c r="O3240" i="4"/>
  <c r="N3240" i="4"/>
  <c r="M3240" i="4"/>
  <c r="K3240" i="4"/>
  <c r="J3240" i="4"/>
  <c r="O3239" i="4"/>
  <c r="N3239" i="4"/>
  <c r="M3239" i="4"/>
  <c r="K3239" i="4"/>
  <c r="J3239" i="4"/>
  <c r="O3238" i="4"/>
  <c r="N3238" i="4"/>
  <c r="M3238" i="4"/>
  <c r="K3238" i="4"/>
  <c r="J3238" i="4"/>
  <c r="O3237" i="4"/>
  <c r="N3237" i="4"/>
  <c r="M3237" i="4"/>
  <c r="K3237" i="4"/>
  <c r="J3237" i="4"/>
  <c r="O3236" i="4"/>
  <c r="N3236" i="4"/>
  <c r="M3236" i="4"/>
  <c r="K3236" i="4"/>
  <c r="J3236" i="4"/>
  <c r="O3235" i="4"/>
  <c r="N3235" i="4"/>
  <c r="M3235" i="4"/>
  <c r="K3235" i="4"/>
  <c r="J3235" i="4"/>
  <c r="O3234" i="4"/>
  <c r="N3234" i="4"/>
  <c r="M3234" i="4"/>
  <c r="K3234" i="4"/>
  <c r="J3234" i="4"/>
  <c r="O3233" i="4"/>
  <c r="N3233" i="4"/>
  <c r="M3233" i="4"/>
  <c r="K3233" i="4"/>
  <c r="J3233" i="4"/>
  <c r="O3232" i="4"/>
  <c r="N3232" i="4"/>
  <c r="M3232" i="4"/>
  <c r="K3232" i="4"/>
  <c r="J3232" i="4"/>
  <c r="O3231" i="4"/>
  <c r="N3231" i="4"/>
  <c r="M3231" i="4"/>
  <c r="K3231" i="4"/>
  <c r="J3231" i="4"/>
  <c r="O3230" i="4"/>
  <c r="N3230" i="4"/>
  <c r="M3230" i="4"/>
  <c r="K3230" i="4"/>
  <c r="J3230" i="4"/>
  <c r="O3229" i="4"/>
  <c r="N3229" i="4"/>
  <c r="M3229" i="4"/>
  <c r="K3229" i="4"/>
  <c r="J3229" i="4"/>
  <c r="O3228" i="4"/>
  <c r="N3228" i="4"/>
  <c r="M3228" i="4"/>
  <c r="K3228" i="4"/>
  <c r="J3228" i="4"/>
  <c r="O3227" i="4"/>
  <c r="N3227" i="4"/>
  <c r="M3227" i="4"/>
  <c r="K3227" i="4"/>
  <c r="J3227" i="4"/>
  <c r="O3226" i="4"/>
  <c r="N3226" i="4"/>
  <c r="M3226" i="4"/>
  <c r="K3226" i="4"/>
  <c r="J3226" i="4"/>
  <c r="O3225" i="4"/>
  <c r="N3225" i="4"/>
  <c r="M3225" i="4"/>
  <c r="K3225" i="4"/>
  <c r="J3225" i="4"/>
  <c r="O3224" i="4"/>
  <c r="N3224" i="4"/>
  <c r="M3224" i="4"/>
  <c r="K3224" i="4"/>
  <c r="J3224" i="4"/>
  <c r="O3223" i="4"/>
  <c r="N3223" i="4"/>
  <c r="M3223" i="4"/>
  <c r="K3223" i="4"/>
  <c r="J3223" i="4"/>
  <c r="O3222" i="4"/>
  <c r="N3222" i="4"/>
  <c r="M3222" i="4"/>
  <c r="K3222" i="4"/>
  <c r="J3222" i="4"/>
  <c r="O3221" i="4"/>
  <c r="N3221" i="4"/>
  <c r="M3221" i="4"/>
  <c r="K3221" i="4"/>
  <c r="J3221" i="4"/>
  <c r="O3220" i="4"/>
  <c r="N3220" i="4"/>
  <c r="M3220" i="4"/>
  <c r="K3220" i="4"/>
  <c r="J3220" i="4"/>
  <c r="O3219" i="4"/>
  <c r="N3219" i="4"/>
  <c r="M3219" i="4"/>
  <c r="K3219" i="4"/>
  <c r="J3219" i="4"/>
  <c r="O3218" i="4"/>
  <c r="N3218" i="4"/>
  <c r="M3218" i="4"/>
  <c r="K3218" i="4"/>
  <c r="J3218" i="4"/>
  <c r="O3217" i="4"/>
  <c r="N3217" i="4"/>
  <c r="M3217" i="4"/>
  <c r="K3217" i="4"/>
  <c r="J3217" i="4"/>
  <c r="O3216" i="4"/>
  <c r="N3216" i="4"/>
  <c r="M3216" i="4"/>
  <c r="K3216" i="4"/>
  <c r="J3216" i="4"/>
  <c r="O3215" i="4"/>
  <c r="N3215" i="4"/>
  <c r="M3215" i="4"/>
  <c r="K3215" i="4"/>
  <c r="J3215" i="4"/>
  <c r="O3214" i="4"/>
  <c r="N3214" i="4"/>
  <c r="M3214" i="4"/>
  <c r="K3214" i="4"/>
  <c r="J3214" i="4"/>
  <c r="O3213" i="4"/>
  <c r="N3213" i="4"/>
  <c r="M3213" i="4"/>
  <c r="K3213" i="4"/>
  <c r="J3213" i="4"/>
  <c r="O3212" i="4"/>
  <c r="N3212" i="4"/>
  <c r="M3212" i="4"/>
  <c r="K3212" i="4"/>
  <c r="J3212" i="4"/>
  <c r="O3211" i="4"/>
  <c r="N3211" i="4"/>
  <c r="M3211" i="4"/>
  <c r="K3211" i="4"/>
  <c r="J3211" i="4"/>
  <c r="O3210" i="4"/>
  <c r="N3210" i="4"/>
  <c r="M3210" i="4"/>
  <c r="K3210" i="4"/>
  <c r="J3210" i="4"/>
  <c r="O3209" i="4"/>
  <c r="N3209" i="4"/>
  <c r="M3209" i="4"/>
  <c r="K3209" i="4"/>
  <c r="J3209" i="4"/>
  <c r="O3208" i="4"/>
  <c r="N3208" i="4"/>
  <c r="M3208" i="4"/>
  <c r="K3208" i="4"/>
  <c r="J3208" i="4"/>
  <c r="O3207" i="4"/>
  <c r="N3207" i="4"/>
  <c r="M3207" i="4"/>
  <c r="K3207" i="4"/>
  <c r="J3207" i="4"/>
  <c r="O3206" i="4"/>
  <c r="N3206" i="4"/>
  <c r="M3206" i="4"/>
  <c r="K3206" i="4"/>
  <c r="J3206" i="4"/>
  <c r="O3205" i="4"/>
  <c r="N3205" i="4"/>
  <c r="M3205" i="4"/>
  <c r="K3205" i="4"/>
  <c r="J3205" i="4"/>
  <c r="O3204" i="4"/>
  <c r="N3204" i="4"/>
  <c r="M3204" i="4"/>
  <c r="K3204" i="4"/>
  <c r="J3204" i="4"/>
  <c r="O3203" i="4"/>
  <c r="N3203" i="4"/>
  <c r="M3203" i="4"/>
  <c r="K3203" i="4"/>
  <c r="J3203" i="4"/>
  <c r="O3202" i="4"/>
  <c r="N3202" i="4"/>
  <c r="M3202" i="4"/>
  <c r="K3202" i="4"/>
  <c r="J3202" i="4"/>
  <c r="O3201" i="4"/>
  <c r="N3201" i="4"/>
  <c r="M3201" i="4"/>
  <c r="K3201" i="4"/>
  <c r="J3201" i="4"/>
  <c r="O3200" i="4"/>
  <c r="N3200" i="4"/>
  <c r="M3200" i="4"/>
  <c r="K3200" i="4"/>
  <c r="J3200" i="4"/>
  <c r="O3199" i="4"/>
  <c r="N3199" i="4"/>
  <c r="M3199" i="4"/>
  <c r="K3199" i="4"/>
  <c r="J3199" i="4"/>
  <c r="O3198" i="4"/>
  <c r="N3198" i="4"/>
  <c r="M3198" i="4"/>
  <c r="K3198" i="4"/>
  <c r="J3198" i="4"/>
  <c r="O3197" i="4"/>
  <c r="N3197" i="4"/>
  <c r="M3197" i="4"/>
  <c r="K3197" i="4"/>
  <c r="J3197" i="4"/>
  <c r="O3196" i="4"/>
  <c r="N3196" i="4"/>
  <c r="M3196" i="4"/>
  <c r="K3196" i="4"/>
  <c r="J3196" i="4"/>
  <c r="O3195" i="4"/>
  <c r="N3195" i="4"/>
  <c r="M3195" i="4"/>
  <c r="K3195" i="4"/>
  <c r="J3195" i="4"/>
  <c r="O3194" i="4"/>
  <c r="N3194" i="4"/>
  <c r="M3194" i="4"/>
  <c r="K3194" i="4"/>
  <c r="J3194" i="4"/>
  <c r="O3193" i="4"/>
  <c r="N3193" i="4"/>
  <c r="M3193" i="4"/>
  <c r="K3193" i="4"/>
  <c r="J3193" i="4"/>
  <c r="O3192" i="4"/>
  <c r="N3192" i="4"/>
  <c r="M3192" i="4"/>
  <c r="K3192" i="4"/>
  <c r="J3192" i="4"/>
  <c r="O3191" i="4"/>
  <c r="N3191" i="4"/>
  <c r="M3191" i="4"/>
  <c r="K3191" i="4"/>
  <c r="J3191" i="4"/>
  <c r="O3190" i="4"/>
  <c r="N3190" i="4"/>
  <c r="M3190" i="4"/>
  <c r="K3190" i="4"/>
  <c r="J3190" i="4"/>
  <c r="O3189" i="4"/>
  <c r="N3189" i="4"/>
  <c r="M3189" i="4"/>
  <c r="K3189" i="4"/>
  <c r="J3189" i="4"/>
  <c r="O3188" i="4"/>
  <c r="N3188" i="4"/>
  <c r="M3188" i="4"/>
  <c r="K3188" i="4"/>
  <c r="J3188" i="4"/>
  <c r="O3187" i="4"/>
  <c r="N3187" i="4"/>
  <c r="M3187" i="4"/>
  <c r="K3187" i="4"/>
  <c r="J3187" i="4"/>
  <c r="O3186" i="4"/>
  <c r="N3186" i="4"/>
  <c r="M3186" i="4"/>
  <c r="K3186" i="4"/>
  <c r="J3186" i="4"/>
  <c r="O3185" i="4"/>
  <c r="N3185" i="4"/>
  <c r="M3185" i="4"/>
  <c r="K3185" i="4"/>
  <c r="J3185" i="4"/>
  <c r="O3184" i="4"/>
  <c r="N3184" i="4"/>
  <c r="M3184" i="4"/>
  <c r="K3184" i="4"/>
  <c r="J3184" i="4"/>
  <c r="O3183" i="4"/>
  <c r="N3183" i="4"/>
  <c r="M3183" i="4"/>
  <c r="K3183" i="4"/>
  <c r="J3183" i="4"/>
  <c r="O3182" i="4"/>
  <c r="N3182" i="4"/>
  <c r="M3182" i="4"/>
  <c r="K3182" i="4"/>
  <c r="J3182" i="4"/>
  <c r="O3181" i="4"/>
  <c r="N3181" i="4"/>
  <c r="M3181" i="4"/>
  <c r="K3181" i="4"/>
  <c r="J3181" i="4"/>
  <c r="O3180" i="4"/>
  <c r="N3180" i="4"/>
  <c r="M3180" i="4"/>
  <c r="K3180" i="4"/>
  <c r="J3180" i="4"/>
  <c r="O3179" i="4"/>
  <c r="N3179" i="4"/>
  <c r="M3179" i="4"/>
  <c r="K3179" i="4"/>
  <c r="J3179" i="4"/>
  <c r="O3178" i="4"/>
  <c r="N3178" i="4"/>
  <c r="M3178" i="4"/>
  <c r="K3178" i="4"/>
  <c r="J3178" i="4"/>
  <c r="O3177" i="4"/>
  <c r="N3177" i="4"/>
  <c r="M3177" i="4"/>
  <c r="K3177" i="4"/>
  <c r="J3177" i="4"/>
  <c r="O3176" i="4"/>
  <c r="N3176" i="4"/>
  <c r="M3176" i="4"/>
  <c r="K3176" i="4"/>
  <c r="J3176" i="4"/>
  <c r="O3175" i="4"/>
  <c r="N3175" i="4"/>
  <c r="M3175" i="4"/>
  <c r="K3175" i="4"/>
  <c r="J3175" i="4"/>
  <c r="O3174" i="4"/>
  <c r="N3174" i="4"/>
  <c r="M3174" i="4"/>
  <c r="K3174" i="4"/>
  <c r="J3174" i="4"/>
  <c r="O3173" i="4"/>
  <c r="N3173" i="4"/>
  <c r="M3173" i="4"/>
  <c r="K3173" i="4"/>
  <c r="J3173" i="4"/>
  <c r="O3172" i="4"/>
  <c r="N3172" i="4"/>
  <c r="M3172" i="4"/>
  <c r="K3172" i="4"/>
  <c r="J3172" i="4"/>
  <c r="O3171" i="4"/>
  <c r="N3171" i="4"/>
  <c r="M3171" i="4"/>
  <c r="K3171" i="4"/>
  <c r="J3171" i="4"/>
  <c r="O3170" i="4"/>
  <c r="N3170" i="4"/>
  <c r="M3170" i="4"/>
  <c r="K3170" i="4"/>
  <c r="J3170" i="4"/>
  <c r="O3169" i="4"/>
  <c r="N3169" i="4"/>
  <c r="M3169" i="4"/>
  <c r="K3169" i="4"/>
  <c r="J3169" i="4"/>
  <c r="O3168" i="4"/>
  <c r="N3168" i="4"/>
  <c r="M3168" i="4"/>
  <c r="K3168" i="4"/>
  <c r="J3168" i="4"/>
  <c r="O3167" i="4"/>
  <c r="N3167" i="4"/>
  <c r="M3167" i="4"/>
  <c r="K3167" i="4"/>
  <c r="J3167" i="4"/>
  <c r="O3166" i="4"/>
  <c r="N3166" i="4"/>
  <c r="M3166" i="4"/>
  <c r="K3166" i="4"/>
  <c r="J3166" i="4"/>
  <c r="O3165" i="4"/>
  <c r="N3165" i="4"/>
  <c r="M3165" i="4"/>
  <c r="K3165" i="4"/>
  <c r="J3165" i="4"/>
  <c r="O3164" i="4"/>
  <c r="N3164" i="4"/>
  <c r="M3164" i="4"/>
  <c r="K3164" i="4"/>
  <c r="J3164" i="4"/>
  <c r="O3163" i="4"/>
  <c r="N3163" i="4"/>
  <c r="M3163" i="4"/>
  <c r="K3163" i="4"/>
  <c r="J3163" i="4"/>
  <c r="O3162" i="4"/>
  <c r="N3162" i="4"/>
  <c r="M3162" i="4"/>
  <c r="K3162" i="4"/>
  <c r="J3162" i="4"/>
  <c r="O3161" i="4"/>
  <c r="N3161" i="4"/>
  <c r="M3161" i="4"/>
  <c r="K3161" i="4"/>
  <c r="J3161" i="4"/>
  <c r="O3160" i="4"/>
  <c r="N3160" i="4"/>
  <c r="M3160" i="4"/>
  <c r="K3160" i="4"/>
  <c r="J3160" i="4"/>
  <c r="O3159" i="4"/>
  <c r="N3159" i="4"/>
  <c r="M3159" i="4"/>
  <c r="K3159" i="4"/>
  <c r="J3159" i="4"/>
  <c r="O3158" i="4"/>
  <c r="N3158" i="4"/>
  <c r="M3158" i="4"/>
  <c r="K3158" i="4"/>
  <c r="J3158" i="4"/>
  <c r="O3157" i="4"/>
  <c r="N3157" i="4"/>
  <c r="M3157" i="4"/>
  <c r="K3157" i="4"/>
  <c r="J3157" i="4"/>
  <c r="O3156" i="4"/>
  <c r="N3156" i="4"/>
  <c r="M3156" i="4"/>
  <c r="K3156" i="4"/>
  <c r="J3156" i="4"/>
  <c r="O3155" i="4"/>
  <c r="N3155" i="4"/>
  <c r="M3155" i="4"/>
  <c r="K3155" i="4"/>
  <c r="J3155" i="4"/>
  <c r="O3154" i="4"/>
  <c r="N3154" i="4"/>
  <c r="M3154" i="4"/>
  <c r="K3154" i="4"/>
  <c r="J3154" i="4"/>
  <c r="O3153" i="4"/>
  <c r="N3153" i="4"/>
  <c r="M3153" i="4"/>
  <c r="K3153" i="4"/>
  <c r="J3153" i="4"/>
  <c r="O3152" i="4"/>
  <c r="N3152" i="4"/>
  <c r="M3152" i="4"/>
  <c r="K3152" i="4"/>
  <c r="J3152" i="4"/>
  <c r="O3151" i="4"/>
  <c r="N3151" i="4"/>
  <c r="M3151" i="4"/>
  <c r="K3151" i="4"/>
  <c r="J3151" i="4"/>
  <c r="O3150" i="4"/>
  <c r="N3150" i="4"/>
  <c r="M3150" i="4"/>
  <c r="K3150" i="4"/>
  <c r="J3150" i="4"/>
  <c r="O3149" i="4"/>
  <c r="N3149" i="4"/>
  <c r="M3149" i="4"/>
  <c r="K3149" i="4"/>
  <c r="J3149" i="4"/>
  <c r="O3148" i="4"/>
  <c r="N3148" i="4"/>
  <c r="M3148" i="4"/>
  <c r="K3148" i="4"/>
  <c r="J3148" i="4"/>
  <c r="O3147" i="4"/>
  <c r="N3147" i="4"/>
  <c r="M3147" i="4"/>
  <c r="K3147" i="4"/>
  <c r="J3147" i="4"/>
  <c r="O3146" i="4"/>
  <c r="N3146" i="4"/>
  <c r="M3146" i="4"/>
  <c r="K3146" i="4"/>
  <c r="J3146" i="4"/>
  <c r="O3145" i="4"/>
  <c r="N3145" i="4"/>
  <c r="M3145" i="4"/>
  <c r="K3145" i="4"/>
  <c r="J3145" i="4"/>
  <c r="O3144" i="4"/>
  <c r="N3144" i="4"/>
  <c r="M3144" i="4"/>
  <c r="K3144" i="4"/>
  <c r="J3144" i="4"/>
  <c r="O3143" i="4"/>
  <c r="N3143" i="4"/>
  <c r="M3143" i="4"/>
  <c r="K3143" i="4"/>
  <c r="J3143" i="4"/>
  <c r="O3142" i="4"/>
  <c r="N3142" i="4"/>
  <c r="M3142" i="4"/>
  <c r="K3142" i="4"/>
  <c r="J3142" i="4"/>
  <c r="O3141" i="4"/>
  <c r="N3141" i="4"/>
  <c r="M3141" i="4"/>
  <c r="K3141" i="4"/>
  <c r="J3141" i="4"/>
  <c r="O3140" i="4"/>
  <c r="N3140" i="4"/>
  <c r="M3140" i="4"/>
  <c r="K3140" i="4"/>
  <c r="J3140" i="4"/>
  <c r="O3139" i="4"/>
  <c r="N3139" i="4"/>
  <c r="M3139" i="4"/>
  <c r="K3139" i="4"/>
  <c r="J3139" i="4"/>
  <c r="O3138" i="4"/>
  <c r="N3138" i="4"/>
  <c r="M3138" i="4"/>
  <c r="K3138" i="4"/>
  <c r="J3138" i="4"/>
  <c r="O3137" i="4"/>
  <c r="N3137" i="4"/>
  <c r="M3137" i="4"/>
  <c r="K3137" i="4"/>
  <c r="J3137" i="4"/>
  <c r="O3136" i="4"/>
  <c r="N3136" i="4"/>
  <c r="M3136" i="4"/>
  <c r="K3136" i="4"/>
  <c r="J3136" i="4"/>
  <c r="O3135" i="4"/>
  <c r="N3135" i="4"/>
  <c r="M3135" i="4"/>
  <c r="K3135" i="4"/>
  <c r="J3135" i="4"/>
  <c r="O3134" i="4"/>
  <c r="N3134" i="4"/>
  <c r="M3134" i="4"/>
  <c r="K3134" i="4"/>
  <c r="J3134" i="4"/>
  <c r="O3133" i="4"/>
  <c r="N3133" i="4"/>
  <c r="M3133" i="4"/>
  <c r="K3133" i="4"/>
  <c r="J3133" i="4"/>
  <c r="O3132" i="4"/>
  <c r="N3132" i="4"/>
  <c r="M3132" i="4"/>
  <c r="K3132" i="4"/>
  <c r="J3132" i="4"/>
  <c r="O3131" i="4"/>
  <c r="N3131" i="4"/>
  <c r="M3131" i="4"/>
  <c r="K3131" i="4"/>
  <c r="J3131" i="4"/>
  <c r="O3130" i="4"/>
  <c r="N3130" i="4"/>
  <c r="M3130" i="4"/>
  <c r="K3130" i="4"/>
  <c r="J3130" i="4"/>
  <c r="O3129" i="4"/>
  <c r="N3129" i="4"/>
  <c r="M3129" i="4"/>
  <c r="K3129" i="4"/>
  <c r="J3129" i="4"/>
  <c r="O3128" i="4"/>
  <c r="N3128" i="4"/>
  <c r="M3128" i="4"/>
  <c r="K3128" i="4"/>
  <c r="J3128" i="4"/>
  <c r="O3127" i="4"/>
  <c r="N3127" i="4"/>
  <c r="M3127" i="4"/>
  <c r="K3127" i="4"/>
  <c r="J3127" i="4"/>
  <c r="O3126" i="4"/>
  <c r="N3126" i="4"/>
  <c r="M3126" i="4"/>
  <c r="K3126" i="4"/>
  <c r="J3126" i="4"/>
  <c r="O3125" i="4"/>
  <c r="N3125" i="4"/>
  <c r="M3125" i="4"/>
  <c r="K3125" i="4"/>
  <c r="J3125" i="4"/>
  <c r="O3124" i="4"/>
  <c r="N3124" i="4"/>
  <c r="M3124" i="4"/>
  <c r="K3124" i="4"/>
  <c r="J3124" i="4"/>
  <c r="O3123" i="4"/>
  <c r="N3123" i="4"/>
  <c r="M3123" i="4"/>
  <c r="K3123" i="4"/>
  <c r="J3123" i="4"/>
  <c r="O3122" i="4"/>
  <c r="N3122" i="4"/>
  <c r="M3122" i="4"/>
  <c r="K3122" i="4"/>
  <c r="J3122" i="4"/>
  <c r="O3121" i="4"/>
  <c r="N3121" i="4"/>
  <c r="M3121" i="4"/>
  <c r="K3121" i="4"/>
  <c r="J3121" i="4"/>
  <c r="O3120" i="4"/>
  <c r="N3120" i="4"/>
  <c r="M3120" i="4"/>
  <c r="K3120" i="4"/>
  <c r="J3120" i="4"/>
  <c r="O3119" i="4"/>
  <c r="N3119" i="4"/>
  <c r="M3119" i="4"/>
  <c r="K3119" i="4"/>
  <c r="J3119" i="4"/>
  <c r="O3118" i="4"/>
  <c r="N3118" i="4"/>
  <c r="M3118" i="4"/>
  <c r="K3118" i="4"/>
  <c r="J3118" i="4"/>
  <c r="O3117" i="4"/>
  <c r="N3117" i="4"/>
  <c r="M3117" i="4"/>
  <c r="K3117" i="4"/>
  <c r="J3117" i="4"/>
  <c r="O3116" i="4"/>
  <c r="N3116" i="4"/>
  <c r="M3116" i="4"/>
  <c r="K3116" i="4"/>
  <c r="J3116" i="4"/>
  <c r="O3115" i="4"/>
  <c r="N3115" i="4"/>
  <c r="M3115" i="4"/>
  <c r="K3115" i="4"/>
  <c r="J3115" i="4"/>
  <c r="O3114" i="4"/>
  <c r="N3114" i="4"/>
  <c r="M3114" i="4"/>
  <c r="K3114" i="4"/>
  <c r="J3114" i="4"/>
  <c r="O3113" i="4"/>
  <c r="N3113" i="4"/>
  <c r="M3113" i="4"/>
  <c r="K3113" i="4"/>
  <c r="J3113" i="4"/>
  <c r="O3112" i="4"/>
  <c r="N3112" i="4"/>
  <c r="M3112" i="4"/>
  <c r="K3112" i="4"/>
  <c r="J3112" i="4"/>
  <c r="O3111" i="4"/>
  <c r="N3111" i="4"/>
  <c r="M3111" i="4"/>
  <c r="K3111" i="4"/>
  <c r="J3111" i="4"/>
  <c r="O3110" i="4"/>
  <c r="N3110" i="4"/>
  <c r="M3110" i="4"/>
  <c r="K3110" i="4"/>
  <c r="J3110" i="4"/>
  <c r="O3109" i="4"/>
  <c r="N3109" i="4"/>
  <c r="M3109" i="4"/>
  <c r="K3109" i="4"/>
  <c r="J3109" i="4"/>
  <c r="O3108" i="4"/>
  <c r="N3108" i="4"/>
  <c r="M3108" i="4"/>
  <c r="K3108" i="4"/>
  <c r="J3108" i="4"/>
  <c r="O3107" i="4"/>
  <c r="N3107" i="4"/>
  <c r="M3107" i="4"/>
  <c r="K3107" i="4"/>
  <c r="J3107" i="4"/>
  <c r="O3106" i="4"/>
  <c r="N3106" i="4"/>
  <c r="M3106" i="4"/>
  <c r="K3106" i="4"/>
  <c r="J3106" i="4"/>
  <c r="O3105" i="4"/>
  <c r="N3105" i="4"/>
  <c r="M3105" i="4"/>
  <c r="K3105" i="4"/>
  <c r="J3105" i="4"/>
  <c r="O3104" i="4"/>
  <c r="N3104" i="4"/>
  <c r="M3104" i="4"/>
  <c r="K3104" i="4"/>
  <c r="J3104" i="4"/>
  <c r="O3103" i="4"/>
  <c r="N3103" i="4"/>
  <c r="M3103" i="4"/>
  <c r="K3103" i="4"/>
  <c r="J3103" i="4"/>
  <c r="O3102" i="4"/>
  <c r="N3102" i="4"/>
  <c r="M3102" i="4"/>
  <c r="K3102" i="4"/>
  <c r="J3102" i="4"/>
  <c r="O3101" i="4"/>
  <c r="N3101" i="4"/>
  <c r="M3101" i="4"/>
  <c r="K3101" i="4"/>
  <c r="J3101" i="4"/>
  <c r="O3100" i="4"/>
  <c r="N3100" i="4"/>
  <c r="M3100" i="4"/>
  <c r="K3100" i="4"/>
  <c r="J3100" i="4"/>
  <c r="O3099" i="4"/>
  <c r="N3099" i="4"/>
  <c r="M3099" i="4"/>
  <c r="K3099" i="4"/>
  <c r="J3099" i="4"/>
  <c r="O3098" i="4"/>
  <c r="N3098" i="4"/>
  <c r="M3098" i="4"/>
  <c r="K3098" i="4"/>
  <c r="J3098" i="4"/>
  <c r="O3097" i="4"/>
  <c r="N3097" i="4"/>
  <c r="M3097" i="4"/>
  <c r="K3097" i="4"/>
  <c r="J3097" i="4"/>
  <c r="O3096" i="4"/>
  <c r="N3096" i="4"/>
  <c r="M3096" i="4"/>
  <c r="K3096" i="4"/>
  <c r="J3096" i="4"/>
  <c r="O3095" i="4"/>
  <c r="N3095" i="4"/>
  <c r="M3095" i="4"/>
  <c r="K3095" i="4"/>
  <c r="J3095" i="4"/>
  <c r="O3094" i="4"/>
  <c r="N3094" i="4"/>
  <c r="M3094" i="4"/>
  <c r="K3094" i="4"/>
  <c r="J3094" i="4"/>
  <c r="O3093" i="4"/>
  <c r="N3093" i="4"/>
  <c r="M3093" i="4"/>
  <c r="K3093" i="4"/>
  <c r="J3093" i="4"/>
  <c r="O3092" i="4"/>
  <c r="N3092" i="4"/>
  <c r="M3092" i="4"/>
  <c r="K3092" i="4"/>
  <c r="J3092" i="4"/>
  <c r="O3091" i="4"/>
  <c r="N3091" i="4"/>
  <c r="M3091" i="4"/>
  <c r="K3091" i="4"/>
  <c r="J3091" i="4"/>
  <c r="O3090" i="4"/>
  <c r="N3090" i="4"/>
  <c r="M3090" i="4"/>
  <c r="K3090" i="4"/>
  <c r="J3090" i="4"/>
  <c r="O3089" i="4"/>
  <c r="N3089" i="4"/>
  <c r="M3089" i="4"/>
  <c r="K3089" i="4"/>
  <c r="J3089" i="4"/>
  <c r="O3088" i="4"/>
  <c r="N3088" i="4"/>
  <c r="M3088" i="4"/>
  <c r="K3088" i="4"/>
  <c r="J3088" i="4"/>
  <c r="O3087" i="4"/>
  <c r="N3087" i="4"/>
  <c r="M3087" i="4"/>
  <c r="K3087" i="4"/>
  <c r="J3087" i="4"/>
  <c r="O3086" i="4"/>
  <c r="N3086" i="4"/>
  <c r="M3086" i="4"/>
  <c r="K3086" i="4"/>
  <c r="J3086" i="4"/>
  <c r="O3085" i="4"/>
  <c r="N3085" i="4"/>
  <c r="M3085" i="4"/>
  <c r="K3085" i="4"/>
  <c r="J3085" i="4"/>
  <c r="O3084" i="4"/>
  <c r="N3084" i="4"/>
  <c r="M3084" i="4"/>
  <c r="K3084" i="4"/>
  <c r="J3084" i="4"/>
  <c r="O3083" i="4"/>
  <c r="N3083" i="4"/>
  <c r="M3083" i="4"/>
  <c r="K3083" i="4"/>
  <c r="J3083" i="4"/>
  <c r="O3082" i="4"/>
  <c r="N3082" i="4"/>
  <c r="M3082" i="4"/>
  <c r="K3082" i="4"/>
  <c r="J3082" i="4"/>
  <c r="O3081" i="4"/>
  <c r="N3081" i="4"/>
  <c r="M3081" i="4"/>
  <c r="K3081" i="4"/>
  <c r="J3081" i="4"/>
  <c r="O3080" i="4"/>
  <c r="N3080" i="4"/>
  <c r="M3080" i="4"/>
  <c r="K3080" i="4"/>
  <c r="J3080" i="4"/>
  <c r="O3079" i="4"/>
  <c r="N3079" i="4"/>
  <c r="M3079" i="4"/>
  <c r="K3079" i="4"/>
  <c r="J3079" i="4"/>
  <c r="O3078" i="4"/>
  <c r="N3078" i="4"/>
  <c r="M3078" i="4"/>
  <c r="K3078" i="4"/>
  <c r="J3078" i="4"/>
  <c r="O3077" i="4"/>
  <c r="N3077" i="4"/>
  <c r="M3077" i="4"/>
  <c r="K3077" i="4"/>
  <c r="J3077" i="4"/>
  <c r="O3076" i="4"/>
  <c r="N3076" i="4"/>
  <c r="M3076" i="4"/>
  <c r="K3076" i="4"/>
  <c r="J3076" i="4"/>
  <c r="O3075" i="4"/>
  <c r="N3075" i="4"/>
  <c r="M3075" i="4"/>
  <c r="K3075" i="4"/>
  <c r="J3075" i="4"/>
  <c r="O3074" i="4"/>
  <c r="N3074" i="4"/>
  <c r="M3074" i="4"/>
  <c r="K3074" i="4"/>
  <c r="J3074" i="4"/>
  <c r="O3073" i="4"/>
  <c r="N3073" i="4"/>
  <c r="M3073" i="4"/>
  <c r="K3073" i="4"/>
  <c r="J3073" i="4"/>
  <c r="O3072" i="4"/>
  <c r="N3072" i="4"/>
  <c r="M3072" i="4"/>
  <c r="K3072" i="4"/>
  <c r="J3072" i="4"/>
  <c r="O3071" i="4"/>
  <c r="N3071" i="4"/>
  <c r="M3071" i="4"/>
  <c r="K3071" i="4"/>
  <c r="J3071" i="4"/>
  <c r="O3070" i="4"/>
  <c r="N3070" i="4"/>
  <c r="M3070" i="4"/>
  <c r="K3070" i="4"/>
  <c r="J3070" i="4"/>
  <c r="O3069" i="4"/>
  <c r="N3069" i="4"/>
  <c r="M3069" i="4"/>
  <c r="K3069" i="4"/>
  <c r="J3069" i="4"/>
  <c r="O3068" i="4"/>
  <c r="N3068" i="4"/>
  <c r="M3068" i="4"/>
  <c r="K3068" i="4"/>
  <c r="J3068" i="4"/>
  <c r="O3067" i="4"/>
  <c r="N3067" i="4"/>
  <c r="M3067" i="4"/>
  <c r="K3067" i="4"/>
  <c r="J3067" i="4"/>
  <c r="O3066" i="4"/>
  <c r="N3066" i="4"/>
  <c r="M3066" i="4"/>
  <c r="K3066" i="4"/>
  <c r="J3066" i="4"/>
  <c r="O3065" i="4"/>
  <c r="N3065" i="4"/>
  <c r="M3065" i="4"/>
  <c r="K3065" i="4"/>
  <c r="J3065" i="4"/>
  <c r="O3064" i="4"/>
  <c r="N3064" i="4"/>
  <c r="M3064" i="4"/>
  <c r="K3064" i="4"/>
  <c r="J3064" i="4"/>
  <c r="O3063" i="4"/>
  <c r="N3063" i="4"/>
  <c r="M3063" i="4"/>
  <c r="K3063" i="4"/>
  <c r="J3063" i="4"/>
  <c r="O3062" i="4"/>
  <c r="N3062" i="4"/>
  <c r="M3062" i="4"/>
  <c r="K3062" i="4"/>
  <c r="J3062" i="4"/>
  <c r="O3061" i="4"/>
  <c r="N3061" i="4"/>
  <c r="M3061" i="4"/>
  <c r="K3061" i="4"/>
  <c r="J3061" i="4"/>
  <c r="O3060" i="4"/>
  <c r="N3060" i="4"/>
  <c r="M3060" i="4"/>
  <c r="K3060" i="4"/>
  <c r="J3060" i="4"/>
  <c r="O3059" i="4"/>
  <c r="N3059" i="4"/>
  <c r="M3059" i="4"/>
  <c r="K3059" i="4"/>
  <c r="J3059" i="4"/>
  <c r="O3058" i="4"/>
  <c r="N3058" i="4"/>
  <c r="M3058" i="4"/>
  <c r="K3058" i="4"/>
  <c r="J3058" i="4"/>
  <c r="O3057" i="4"/>
  <c r="N3057" i="4"/>
  <c r="M3057" i="4"/>
  <c r="K3057" i="4"/>
  <c r="J3057" i="4"/>
  <c r="O3056" i="4"/>
  <c r="N3056" i="4"/>
  <c r="M3056" i="4"/>
  <c r="K3056" i="4"/>
  <c r="J3056" i="4"/>
  <c r="O3055" i="4"/>
  <c r="N3055" i="4"/>
  <c r="M3055" i="4"/>
  <c r="K3055" i="4"/>
  <c r="J3055" i="4"/>
  <c r="O3054" i="4"/>
  <c r="N3054" i="4"/>
  <c r="M3054" i="4"/>
  <c r="K3054" i="4"/>
  <c r="J3054" i="4"/>
  <c r="O3053" i="4"/>
  <c r="N3053" i="4"/>
  <c r="M3053" i="4"/>
  <c r="K3053" i="4"/>
  <c r="J3053" i="4"/>
  <c r="O3052" i="4"/>
  <c r="N3052" i="4"/>
  <c r="M3052" i="4"/>
  <c r="K3052" i="4"/>
  <c r="J3052" i="4"/>
  <c r="O3051" i="4"/>
  <c r="N3051" i="4"/>
  <c r="M3051" i="4"/>
  <c r="K3051" i="4"/>
  <c r="J3051" i="4"/>
  <c r="O3050" i="4"/>
  <c r="N3050" i="4"/>
  <c r="M3050" i="4"/>
  <c r="K3050" i="4"/>
  <c r="J3050" i="4"/>
  <c r="O3049" i="4"/>
  <c r="N3049" i="4"/>
  <c r="M3049" i="4"/>
  <c r="K3049" i="4"/>
  <c r="J3049" i="4"/>
  <c r="O3048" i="4"/>
  <c r="N3048" i="4"/>
  <c r="M3048" i="4"/>
  <c r="K3048" i="4"/>
  <c r="J3048" i="4"/>
  <c r="O3047" i="4"/>
  <c r="N3047" i="4"/>
  <c r="M3047" i="4"/>
  <c r="K3047" i="4"/>
  <c r="J3047" i="4"/>
  <c r="O3046" i="4"/>
  <c r="N3046" i="4"/>
  <c r="M3046" i="4"/>
  <c r="K3046" i="4"/>
  <c r="J3046" i="4"/>
  <c r="O3045" i="4"/>
  <c r="N3045" i="4"/>
  <c r="M3045" i="4"/>
  <c r="K3045" i="4"/>
  <c r="J3045" i="4"/>
  <c r="O3044" i="4"/>
  <c r="N3044" i="4"/>
  <c r="M3044" i="4"/>
  <c r="K3044" i="4"/>
  <c r="J3044" i="4"/>
  <c r="O3043" i="4"/>
  <c r="N3043" i="4"/>
  <c r="M3043" i="4"/>
  <c r="K3043" i="4"/>
  <c r="J3043" i="4"/>
  <c r="O3042" i="4"/>
  <c r="N3042" i="4"/>
  <c r="M3042" i="4"/>
  <c r="K3042" i="4"/>
  <c r="J3042" i="4"/>
  <c r="O3041" i="4"/>
  <c r="N3041" i="4"/>
  <c r="M3041" i="4"/>
  <c r="K3041" i="4"/>
  <c r="J3041" i="4"/>
  <c r="O3040" i="4"/>
  <c r="N3040" i="4"/>
  <c r="M3040" i="4"/>
  <c r="K3040" i="4"/>
  <c r="J3040" i="4"/>
  <c r="O3039" i="4"/>
  <c r="N3039" i="4"/>
  <c r="M3039" i="4"/>
  <c r="K3039" i="4"/>
  <c r="J3039" i="4"/>
  <c r="O3038" i="4"/>
  <c r="N3038" i="4"/>
  <c r="M3038" i="4"/>
  <c r="K3038" i="4"/>
  <c r="J3038" i="4"/>
  <c r="O3037" i="4"/>
  <c r="N3037" i="4"/>
  <c r="M3037" i="4"/>
  <c r="K3037" i="4"/>
  <c r="J3037" i="4"/>
  <c r="O3036" i="4"/>
  <c r="N3036" i="4"/>
  <c r="M3036" i="4"/>
  <c r="K3036" i="4"/>
  <c r="J3036" i="4"/>
  <c r="O3035" i="4"/>
  <c r="N3035" i="4"/>
  <c r="M3035" i="4"/>
  <c r="K3035" i="4"/>
  <c r="J3035" i="4"/>
  <c r="O3034" i="4"/>
  <c r="N3034" i="4"/>
  <c r="M3034" i="4"/>
  <c r="K3034" i="4"/>
  <c r="J3034" i="4"/>
  <c r="O3033" i="4"/>
  <c r="N3033" i="4"/>
  <c r="M3033" i="4"/>
  <c r="K3033" i="4"/>
  <c r="J3033" i="4"/>
  <c r="O3032" i="4"/>
  <c r="N3032" i="4"/>
  <c r="M3032" i="4"/>
  <c r="K3032" i="4"/>
  <c r="J3032" i="4"/>
  <c r="O3031" i="4"/>
  <c r="N3031" i="4"/>
  <c r="M3031" i="4"/>
  <c r="K3031" i="4"/>
  <c r="J3031" i="4"/>
  <c r="O3030" i="4"/>
  <c r="N3030" i="4"/>
  <c r="M3030" i="4"/>
  <c r="K3030" i="4"/>
  <c r="J3030" i="4"/>
  <c r="O3029" i="4"/>
  <c r="N3029" i="4"/>
  <c r="M3029" i="4"/>
  <c r="K3029" i="4"/>
  <c r="J3029" i="4"/>
  <c r="O3028" i="4"/>
  <c r="N3028" i="4"/>
  <c r="M3028" i="4"/>
  <c r="K3028" i="4"/>
  <c r="J3028" i="4"/>
  <c r="O3027" i="4"/>
  <c r="N3027" i="4"/>
  <c r="M3027" i="4"/>
  <c r="K3027" i="4"/>
  <c r="J3027" i="4"/>
  <c r="O3026" i="4"/>
  <c r="N3026" i="4"/>
  <c r="M3026" i="4"/>
  <c r="K3026" i="4"/>
  <c r="J3026" i="4"/>
  <c r="O3025" i="4"/>
  <c r="N3025" i="4"/>
  <c r="M3025" i="4"/>
  <c r="K3025" i="4"/>
  <c r="J3025" i="4"/>
  <c r="O3024" i="4"/>
  <c r="N3024" i="4"/>
  <c r="M3024" i="4"/>
  <c r="K3024" i="4"/>
  <c r="J3024" i="4"/>
  <c r="O3023" i="4"/>
  <c r="N3023" i="4"/>
  <c r="M3023" i="4"/>
  <c r="K3023" i="4"/>
  <c r="J3023" i="4"/>
  <c r="O3022" i="4"/>
  <c r="N3022" i="4"/>
  <c r="M3022" i="4"/>
  <c r="K3022" i="4"/>
  <c r="J3022" i="4"/>
  <c r="O3021" i="4"/>
  <c r="N3021" i="4"/>
  <c r="M3021" i="4"/>
  <c r="K3021" i="4"/>
  <c r="J3021" i="4"/>
  <c r="O3020" i="4"/>
  <c r="N3020" i="4"/>
  <c r="M3020" i="4"/>
  <c r="K3020" i="4"/>
  <c r="J3020" i="4"/>
  <c r="O3019" i="4"/>
  <c r="N3019" i="4"/>
  <c r="M3019" i="4"/>
  <c r="K3019" i="4"/>
  <c r="J3019" i="4"/>
  <c r="O3018" i="4"/>
  <c r="N3018" i="4"/>
  <c r="M3018" i="4"/>
  <c r="K3018" i="4"/>
  <c r="J3018" i="4"/>
  <c r="O3017" i="4"/>
  <c r="N3017" i="4"/>
  <c r="M3017" i="4"/>
  <c r="K3017" i="4"/>
  <c r="J3017" i="4"/>
  <c r="O3016" i="4"/>
  <c r="N3016" i="4"/>
  <c r="M3016" i="4"/>
  <c r="K3016" i="4"/>
  <c r="J3016" i="4"/>
  <c r="O3015" i="4"/>
  <c r="N3015" i="4"/>
  <c r="M3015" i="4"/>
  <c r="K3015" i="4"/>
  <c r="J3015" i="4"/>
  <c r="O3014" i="4"/>
  <c r="N3014" i="4"/>
  <c r="M3014" i="4"/>
  <c r="K3014" i="4"/>
  <c r="J3014" i="4"/>
  <c r="O3013" i="4"/>
  <c r="N3013" i="4"/>
  <c r="M3013" i="4"/>
  <c r="K3013" i="4"/>
  <c r="J3013" i="4"/>
  <c r="O3012" i="4"/>
  <c r="N3012" i="4"/>
  <c r="M3012" i="4"/>
  <c r="K3012" i="4"/>
  <c r="J3012" i="4"/>
  <c r="O3011" i="4"/>
  <c r="N3011" i="4"/>
  <c r="M3011" i="4"/>
  <c r="K3011" i="4"/>
  <c r="J3011" i="4"/>
  <c r="O3010" i="4"/>
  <c r="N3010" i="4"/>
  <c r="M3010" i="4"/>
  <c r="K3010" i="4"/>
  <c r="J3010" i="4"/>
  <c r="O3009" i="4"/>
  <c r="N3009" i="4"/>
  <c r="M3009" i="4"/>
  <c r="K3009" i="4"/>
  <c r="J3009" i="4"/>
  <c r="O3008" i="4"/>
  <c r="N3008" i="4"/>
  <c r="M3008" i="4"/>
  <c r="K3008" i="4"/>
  <c r="J3008" i="4"/>
  <c r="O3007" i="4"/>
  <c r="N3007" i="4"/>
  <c r="M3007" i="4"/>
  <c r="K3007" i="4"/>
  <c r="J3007" i="4"/>
  <c r="O3006" i="4"/>
  <c r="N3006" i="4"/>
  <c r="M3006" i="4"/>
  <c r="K3006" i="4"/>
  <c r="J3006" i="4"/>
  <c r="O3005" i="4"/>
  <c r="N3005" i="4"/>
  <c r="M3005" i="4"/>
  <c r="K3005" i="4"/>
  <c r="J3005" i="4"/>
  <c r="O3004" i="4"/>
  <c r="N3004" i="4"/>
  <c r="M3004" i="4"/>
  <c r="K3004" i="4"/>
  <c r="J3004" i="4"/>
  <c r="O3003" i="4"/>
  <c r="N3003" i="4"/>
  <c r="M3003" i="4"/>
  <c r="K3003" i="4"/>
  <c r="J3003" i="4"/>
  <c r="O3002" i="4"/>
  <c r="N3002" i="4"/>
  <c r="M3002" i="4"/>
  <c r="K3002" i="4"/>
  <c r="J3002" i="4"/>
  <c r="O3001" i="4"/>
  <c r="N3001" i="4"/>
  <c r="M3001" i="4"/>
  <c r="K3001" i="4"/>
  <c r="J3001" i="4"/>
  <c r="O3000" i="4"/>
  <c r="N3000" i="4"/>
  <c r="M3000" i="4"/>
  <c r="K3000" i="4"/>
  <c r="J3000" i="4"/>
  <c r="O2999" i="4"/>
  <c r="N2999" i="4"/>
  <c r="M2999" i="4"/>
  <c r="K2999" i="4"/>
  <c r="J2999" i="4"/>
  <c r="O2998" i="4"/>
  <c r="N2998" i="4"/>
  <c r="M2998" i="4"/>
  <c r="K2998" i="4"/>
  <c r="J2998" i="4"/>
  <c r="O2997" i="4"/>
  <c r="N2997" i="4"/>
  <c r="M2997" i="4"/>
  <c r="K2997" i="4"/>
  <c r="J2997" i="4"/>
  <c r="O2996" i="4"/>
  <c r="N2996" i="4"/>
  <c r="M2996" i="4"/>
  <c r="K2996" i="4"/>
  <c r="J2996" i="4"/>
  <c r="O2995" i="4"/>
  <c r="N2995" i="4"/>
  <c r="M2995" i="4"/>
  <c r="K2995" i="4"/>
  <c r="J2995" i="4"/>
  <c r="O2994" i="4"/>
  <c r="N2994" i="4"/>
  <c r="M2994" i="4"/>
  <c r="K2994" i="4"/>
  <c r="J2994" i="4"/>
  <c r="O2993" i="4"/>
  <c r="N2993" i="4"/>
  <c r="M2993" i="4"/>
  <c r="K2993" i="4"/>
  <c r="J2993" i="4"/>
  <c r="O2992" i="4"/>
  <c r="N2992" i="4"/>
  <c r="M2992" i="4"/>
  <c r="K2992" i="4"/>
  <c r="J2992" i="4"/>
  <c r="O2991" i="4"/>
  <c r="N2991" i="4"/>
  <c r="M2991" i="4"/>
  <c r="K2991" i="4"/>
  <c r="J2991" i="4"/>
  <c r="O2990" i="4"/>
  <c r="N2990" i="4"/>
  <c r="M2990" i="4"/>
  <c r="K2990" i="4"/>
  <c r="J2990" i="4"/>
  <c r="O2989" i="4"/>
  <c r="N2989" i="4"/>
  <c r="M2989" i="4"/>
  <c r="K2989" i="4"/>
  <c r="J2989" i="4"/>
  <c r="O2988" i="4"/>
  <c r="N2988" i="4"/>
  <c r="M2988" i="4"/>
  <c r="K2988" i="4"/>
  <c r="J2988" i="4"/>
  <c r="O2987" i="4"/>
  <c r="N2987" i="4"/>
  <c r="M2987" i="4"/>
  <c r="K2987" i="4"/>
  <c r="J2987" i="4"/>
  <c r="O2986" i="4"/>
  <c r="N2986" i="4"/>
  <c r="M2986" i="4"/>
  <c r="K2986" i="4"/>
  <c r="J2986" i="4"/>
  <c r="O2985" i="4"/>
  <c r="N2985" i="4"/>
  <c r="M2985" i="4"/>
  <c r="K2985" i="4"/>
  <c r="J2985" i="4"/>
  <c r="O2984" i="4"/>
  <c r="N2984" i="4"/>
  <c r="M2984" i="4"/>
  <c r="K2984" i="4"/>
  <c r="J2984" i="4"/>
  <c r="O2983" i="4"/>
  <c r="N2983" i="4"/>
  <c r="M2983" i="4"/>
  <c r="K2983" i="4"/>
  <c r="J2983" i="4"/>
  <c r="O2982" i="4"/>
  <c r="N2982" i="4"/>
  <c r="M2982" i="4"/>
  <c r="K2982" i="4"/>
  <c r="J2982" i="4"/>
  <c r="O2981" i="4"/>
  <c r="N2981" i="4"/>
  <c r="M2981" i="4"/>
  <c r="K2981" i="4"/>
  <c r="J2981" i="4"/>
  <c r="O2980" i="4"/>
  <c r="N2980" i="4"/>
  <c r="M2980" i="4"/>
  <c r="K2980" i="4"/>
  <c r="J2980" i="4"/>
  <c r="O2979" i="4"/>
  <c r="N2979" i="4"/>
  <c r="M2979" i="4"/>
  <c r="K2979" i="4"/>
  <c r="J2979" i="4"/>
  <c r="O2978" i="4"/>
  <c r="N2978" i="4"/>
  <c r="M2978" i="4"/>
  <c r="K2978" i="4"/>
  <c r="J2978" i="4"/>
  <c r="O2977" i="4"/>
  <c r="N2977" i="4"/>
  <c r="M2977" i="4"/>
  <c r="K2977" i="4"/>
  <c r="J2977" i="4"/>
  <c r="O2976" i="4"/>
  <c r="N2976" i="4"/>
  <c r="M2976" i="4"/>
  <c r="K2976" i="4"/>
  <c r="J2976" i="4"/>
  <c r="O2975" i="4"/>
  <c r="N2975" i="4"/>
  <c r="M2975" i="4"/>
  <c r="K2975" i="4"/>
  <c r="J2975" i="4"/>
  <c r="O2974" i="4"/>
  <c r="N2974" i="4"/>
  <c r="M2974" i="4"/>
  <c r="K2974" i="4"/>
  <c r="J2974" i="4"/>
  <c r="O2973" i="4"/>
  <c r="N2973" i="4"/>
  <c r="M2973" i="4"/>
  <c r="K2973" i="4"/>
  <c r="J2973" i="4"/>
  <c r="O2972" i="4"/>
  <c r="N2972" i="4"/>
  <c r="M2972" i="4"/>
  <c r="K2972" i="4"/>
  <c r="J2972" i="4"/>
  <c r="O2971" i="4"/>
  <c r="N2971" i="4"/>
  <c r="M2971" i="4"/>
  <c r="K2971" i="4"/>
  <c r="J2971" i="4"/>
  <c r="O2970" i="4"/>
  <c r="N2970" i="4"/>
  <c r="M2970" i="4"/>
  <c r="K2970" i="4"/>
  <c r="J2970" i="4"/>
  <c r="O2969" i="4"/>
  <c r="N2969" i="4"/>
  <c r="M2969" i="4"/>
  <c r="K2969" i="4"/>
  <c r="J2969" i="4"/>
  <c r="O2968" i="4"/>
  <c r="N2968" i="4"/>
  <c r="M2968" i="4"/>
  <c r="K2968" i="4"/>
  <c r="J2968" i="4"/>
  <c r="O2967" i="4"/>
  <c r="N2967" i="4"/>
  <c r="M2967" i="4"/>
  <c r="K2967" i="4"/>
  <c r="J2967" i="4"/>
  <c r="O2966" i="4"/>
  <c r="N2966" i="4"/>
  <c r="M2966" i="4"/>
  <c r="K2966" i="4"/>
  <c r="J2966" i="4"/>
  <c r="O2965" i="4"/>
  <c r="N2965" i="4"/>
  <c r="M2965" i="4"/>
  <c r="K2965" i="4"/>
  <c r="J2965" i="4"/>
  <c r="O2964" i="4"/>
  <c r="N2964" i="4"/>
  <c r="M2964" i="4"/>
  <c r="K2964" i="4"/>
  <c r="J2964" i="4"/>
  <c r="O2963" i="4"/>
  <c r="N2963" i="4"/>
  <c r="M2963" i="4"/>
  <c r="K2963" i="4"/>
  <c r="J2963" i="4"/>
  <c r="O2962" i="4"/>
  <c r="N2962" i="4"/>
  <c r="M2962" i="4"/>
  <c r="K2962" i="4"/>
  <c r="J2962" i="4"/>
  <c r="O2961" i="4"/>
  <c r="N2961" i="4"/>
  <c r="M2961" i="4"/>
  <c r="K2961" i="4"/>
  <c r="J2961" i="4"/>
  <c r="O2960" i="4"/>
  <c r="N2960" i="4"/>
  <c r="M2960" i="4"/>
  <c r="K2960" i="4"/>
  <c r="J2960" i="4"/>
  <c r="O2959" i="4"/>
  <c r="N2959" i="4"/>
  <c r="M2959" i="4"/>
  <c r="K2959" i="4"/>
  <c r="J2959" i="4"/>
  <c r="O2958" i="4"/>
  <c r="N2958" i="4"/>
  <c r="M2958" i="4"/>
  <c r="K2958" i="4"/>
  <c r="J2958" i="4"/>
  <c r="O2957" i="4"/>
  <c r="N2957" i="4"/>
  <c r="M2957" i="4"/>
  <c r="K2957" i="4"/>
  <c r="J2957" i="4"/>
  <c r="O2956" i="4"/>
  <c r="N2956" i="4"/>
  <c r="M2956" i="4"/>
  <c r="K2956" i="4"/>
  <c r="J2956" i="4"/>
  <c r="O2955" i="4"/>
  <c r="N2955" i="4"/>
  <c r="M2955" i="4"/>
  <c r="K2955" i="4"/>
  <c r="J2955" i="4"/>
  <c r="O2954" i="4"/>
  <c r="N2954" i="4"/>
  <c r="M2954" i="4"/>
  <c r="K2954" i="4"/>
  <c r="J2954" i="4"/>
  <c r="O2953" i="4"/>
  <c r="N2953" i="4"/>
  <c r="M2953" i="4"/>
  <c r="K2953" i="4"/>
  <c r="J2953" i="4"/>
  <c r="O2952" i="4"/>
  <c r="N2952" i="4"/>
  <c r="M2952" i="4"/>
  <c r="K2952" i="4"/>
  <c r="J2952" i="4"/>
  <c r="O2951" i="4"/>
  <c r="N2951" i="4"/>
  <c r="M2951" i="4"/>
  <c r="K2951" i="4"/>
  <c r="J2951" i="4"/>
  <c r="O2950" i="4"/>
  <c r="N2950" i="4"/>
  <c r="M2950" i="4"/>
  <c r="K2950" i="4"/>
  <c r="J2950" i="4"/>
  <c r="O2949" i="4"/>
  <c r="N2949" i="4"/>
  <c r="M2949" i="4"/>
  <c r="K2949" i="4"/>
  <c r="J2949" i="4"/>
  <c r="O2948" i="4"/>
  <c r="N2948" i="4"/>
  <c r="M2948" i="4"/>
  <c r="K2948" i="4"/>
  <c r="J2948" i="4"/>
  <c r="O2947" i="4"/>
  <c r="N2947" i="4"/>
  <c r="M2947" i="4"/>
  <c r="K2947" i="4"/>
  <c r="J2947" i="4"/>
  <c r="O2946" i="4"/>
  <c r="N2946" i="4"/>
  <c r="M2946" i="4"/>
  <c r="K2946" i="4"/>
  <c r="J2946" i="4"/>
  <c r="O2945" i="4"/>
  <c r="N2945" i="4"/>
  <c r="M2945" i="4"/>
  <c r="K2945" i="4"/>
  <c r="J2945" i="4"/>
  <c r="O2944" i="4"/>
  <c r="N2944" i="4"/>
  <c r="M2944" i="4"/>
  <c r="K2944" i="4"/>
  <c r="J2944" i="4"/>
  <c r="O2943" i="4"/>
  <c r="N2943" i="4"/>
  <c r="M2943" i="4"/>
  <c r="K2943" i="4"/>
  <c r="J2943" i="4"/>
  <c r="O2942" i="4"/>
  <c r="N2942" i="4"/>
  <c r="M2942" i="4"/>
  <c r="K2942" i="4"/>
  <c r="J2942" i="4"/>
  <c r="O2941" i="4"/>
  <c r="N2941" i="4"/>
  <c r="M2941" i="4"/>
  <c r="K2941" i="4"/>
  <c r="J2941" i="4"/>
  <c r="O2940" i="4"/>
  <c r="N2940" i="4"/>
  <c r="M2940" i="4"/>
  <c r="K2940" i="4"/>
  <c r="J2940" i="4"/>
  <c r="O2939" i="4"/>
  <c r="N2939" i="4"/>
  <c r="M2939" i="4"/>
  <c r="K2939" i="4"/>
  <c r="J2939" i="4"/>
  <c r="O2938" i="4"/>
  <c r="N2938" i="4"/>
  <c r="M2938" i="4"/>
  <c r="K2938" i="4"/>
  <c r="J2938" i="4"/>
  <c r="O2937" i="4"/>
  <c r="N2937" i="4"/>
  <c r="M2937" i="4"/>
  <c r="K2937" i="4"/>
  <c r="J2937" i="4"/>
  <c r="O2936" i="4"/>
  <c r="N2936" i="4"/>
  <c r="M2936" i="4"/>
  <c r="K2936" i="4"/>
  <c r="J2936" i="4"/>
  <c r="O2935" i="4"/>
  <c r="N2935" i="4"/>
  <c r="M2935" i="4"/>
  <c r="K2935" i="4"/>
  <c r="J2935" i="4"/>
  <c r="O2934" i="4"/>
  <c r="N2934" i="4"/>
  <c r="M2934" i="4"/>
  <c r="K2934" i="4"/>
  <c r="J2934" i="4"/>
  <c r="O2933" i="4"/>
  <c r="N2933" i="4"/>
  <c r="M2933" i="4"/>
  <c r="K2933" i="4"/>
  <c r="J2933" i="4"/>
  <c r="O2932" i="4"/>
  <c r="N2932" i="4"/>
  <c r="M2932" i="4"/>
  <c r="K2932" i="4"/>
  <c r="J2932" i="4"/>
  <c r="O2931" i="4"/>
  <c r="N2931" i="4"/>
  <c r="M2931" i="4"/>
  <c r="K2931" i="4"/>
  <c r="J2931" i="4"/>
  <c r="O2930" i="4"/>
  <c r="N2930" i="4"/>
  <c r="M2930" i="4"/>
  <c r="K2930" i="4"/>
  <c r="J2930" i="4"/>
  <c r="O2929" i="4"/>
  <c r="N2929" i="4"/>
  <c r="M2929" i="4"/>
  <c r="K2929" i="4"/>
  <c r="J2929" i="4"/>
  <c r="O2928" i="4"/>
  <c r="N2928" i="4"/>
  <c r="M2928" i="4"/>
  <c r="K2928" i="4"/>
  <c r="J2928" i="4"/>
  <c r="O2927" i="4"/>
  <c r="N2927" i="4"/>
  <c r="M2927" i="4"/>
  <c r="K2927" i="4"/>
  <c r="J2927" i="4"/>
  <c r="O2926" i="4"/>
  <c r="N2926" i="4"/>
  <c r="M2926" i="4"/>
  <c r="K2926" i="4"/>
  <c r="J2926" i="4"/>
  <c r="O2925" i="4"/>
  <c r="N2925" i="4"/>
  <c r="M2925" i="4"/>
  <c r="K2925" i="4"/>
  <c r="J2925" i="4"/>
  <c r="O2924" i="4"/>
  <c r="N2924" i="4"/>
  <c r="M2924" i="4"/>
  <c r="K2924" i="4"/>
  <c r="J2924" i="4"/>
  <c r="O2923" i="4"/>
  <c r="N2923" i="4"/>
  <c r="M2923" i="4"/>
  <c r="K2923" i="4"/>
  <c r="J2923" i="4"/>
  <c r="O2922" i="4"/>
  <c r="N2922" i="4"/>
  <c r="M2922" i="4"/>
  <c r="K2922" i="4"/>
  <c r="J2922" i="4"/>
  <c r="O2921" i="4"/>
  <c r="N2921" i="4"/>
  <c r="M2921" i="4"/>
  <c r="K2921" i="4"/>
  <c r="J2921" i="4"/>
  <c r="O2920" i="4"/>
  <c r="N2920" i="4"/>
  <c r="M2920" i="4"/>
  <c r="K2920" i="4"/>
  <c r="J2920" i="4"/>
  <c r="O2919" i="4"/>
  <c r="N2919" i="4"/>
  <c r="M2919" i="4"/>
  <c r="K2919" i="4"/>
  <c r="J2919" i="4"/>
  <c r="O2918" i="4"/>
  <c r="N2918" i="4"/>
  <c r="M2918" i="4"/>
  <c r="K2918" i="4"/>
  <c r="J2918" i="4"/>
  <c r="O2917" i="4"/>
  <c r="N2917" i="4"/>
  <c r="M2917" i="4"/>
  <c r="K2917" i="4"/>
  <c r="J2917" i="4"/>
  <c r="O2916" i="4"/>
  <c r="N2916" i="4"/>
  <c r="M2916" i="4"/>
  <c r="K2916" i="4"/>
  <c r="J2916" i="4"/>
  <c r="O2915" i="4"/>
  <c r="N2915" i="4"/>
  <c r="M2915" i="4"/>
  <c r="K2915" i="4"/>
  <c r="J2915" i="4"/>
  <c r="O2914" i="4"/>
  <c r="N2914" i="4"/>
  <c r="M2914" i="4"/>
  <c r="K2914" i="4"/>
  <c r="J2914" i="4"/>
  <c r="O2913" i="4"/>
  <c r="N2913" i="4"/>
  <c r="M2913" i="4"/>
  <c r="K2913" i="4"/>
  <c r="J2913" i="4"/>
  <c r="O2912" i="4"/>
  <c r="N2912" i="4"/>
  <c r="M2912" i="4"/>
  <c r="K2912" i="4"/>
  <c r="J2912" i="4"/>
  <c r="O2911" i="4"/>
  <c r="N2911" i="4"/>
  <c r="M2911" i="4"/>
  <c r="K2911" i="4"/>
  <c r="J2911" i="4"/>
  <c r="O2910" i="4"/>
  <c r="N2910" i="4"/>
  <c r="M2910" i="4"/>
  <c r="K2910" i="4"/>
  <c r="J2910" i="4"/>
  <c r="O2909" i="4"/>
  <c r="N2909" i="4"/>
  <c r="M2909" i="4"/>
  <c r="K2909" i="4"/>
  <c r="J2909" i="4"/>
  <c r="O2908" i="4"/>
  <c r="N2908" i="4"/>
  <c r="M2908" i="4"/>
  <c r="K2908" i="4"/>
  <c r="J2908" i="4"/>
  <c r="O2907" i="4"/>
  <c r="N2907" i="4"/>
  <c r="M2907" i="4"/>
  <c r="K2907" i="4"/>
  <c r="J2907" i="4"/>
  <c r="O2906" i="4"/>
  <c r="N2906" i="4"/>
  <c r="M2906" i="4"/>
  <c r="K2906" i="4"/>
  <c r="J2906" i="4"/>
  <c r="O2905" i="4"/>
  <c r="N2905" i="4"/>
  <c r="M2905" i="4"/>
  <c r="K2905" i="4"/>
  <c r="J2905" i="4"/>
  <c r="O2904" i="4"/>
  <c r="N2904" i="4"/>
  <c r="M2904" i="4"/>
  <c r="K2904" i="4"/>
  <c r="J2904" i="4"/>
  <c r="O2903" i="4"/>
  <c r="N2903" i="4"/>
  <c r="M2903" i="4"/>
  <c r="K2903" i="4"/>
  <c r="J2903" i="4"/>
  <c r="O2902" i="4"/>
  <c r="N2902" i="4"/>
  <c r="M2902" i="4"/>
  <c r="K2902" i="4"/>
  <c r="J2902" i="4"/>
  <c r="O2901" i="4"/>
  <c r="N2901" i="4"/>
  <c r="M2901" i="4"/>
  <c r="K2901" i="4"/>
  <c r="J2901" i="4"/>
  <c r="O2900" i="4"/>
  <c r="N2900" i="4"/>
  <c r="M2900" i="4"/>
  <c r="K2900" i="4"/>
  <c r="J2900" i="4"/>
  <c r="O2899" i="4"/>
  <c r="N2899" i="4"/>
  <c r="M2899" i="4"/>
  <c r="K2899" i="4"/>
  <c r="J2899" i="4"/>
  <c r="O2898" i="4"/>
  <c r="N2898" i="4"/>
  <c r="M2898" i="4"/>
  <c r="K2898" i="4"/>
  <c r="J2898" i="4"/>
  <c r="O2897" i="4"/>
  <c r="N2897" i="4"/>
  <c r="M2897" i="4"/>
  <c r="K2897" i="4"/>
  <c r="J2897" i="4"/>
  <c r="O2896" i="4"/>
  <c r="N2896" i="4"/>
  <c r="M2896" i="4"/>
  <c r="K2896" i="4"/>
  <c r="J2896" i="4"/>
  <c r="O2895" i="4"/>
  <c r="N2895" i="4"/>
  <c r="M2895" i="4"/>
  <c r="K2895" i="4"/>
  <c r="J2895" i="4"/>
  <c r="O2894" i="4"/>
  <c r="N2894" i="4"/>
  <c r="M2894" i="4"/>
  <c r="K2894" i="4"/>
  <c r="J2894" i="4"/>
  <c r="O2893" i="4"/>
  <c r="N2893" i="4"/>
  <c r="M2893" i="4"/>
  <c r="K2893" i="4"/>
  <c r="J2893" i="4"/>
  <c r="O2892" i="4"/>
  <c r="N2892" i="4"/>
  <c r="M2892" i="4"/>
  <c r="K2892" i="4"/>
  <c r="J2892" i="4"/>
  <c r="O2891" i="4"/>
  <c r="N2891" i="4"/>
  <c r="M2891" i="4"/>
  <c r="K2891" i="4"/>
  <c r="J2891" i="4"/>
  <c r="O2890" i="4"/>
  <c r="N2890" i="4"/>
  <c r="M2890" i="4"/>
  <c r="K2890" i="4"/>
  <c r="J2890" i="4"/>
  <c r="O2889" i="4"/>
  <c r="N2889" i="4"/>
  <c r="M2889" i="4"/>
  <c r="K2889" i="4"/>
  <c r="J2889" i="4"/>
  <c r="O2888" i="4"/>
  <c r="N2888" i="4"/>
  <c r="M2888" i="4"/>
  <c r="K2888" i="4"/>
  <c r="J2888" i="4"/>
  <c r="O2887" i="4"/>
  <c r="N2887" i="4"/>
  <c r="M2887" i="4"/>
  <c r="K2887" i="4"/>
  <c r="J2887" i="4"/>
  <c r="O2886" i="4"/>
  <c r="N2886" i="4"/>
  <c r="M2886" i="4"/>
  <c r="K2886" i="4"/>
  <c r="J2886" i="4"/>
  <c r="O2885" i="4"/>
  <c r="N2885" i="4"/>
  <c r="M2885" i="4"/>
  <c r="K2885" i="4"/>
  <c r="J2885" i="4"/>
  <c r="O2884" i="4"/>
  <c r="N2884" i="4"/>
  <c r="M2884" i="4"/>
  <c r="K2884" i="4"/>
  <c r="J2884" i="4"/>
  <c r="O2883" i="4"/>
  <c r="N2883" i="4"/>
  <c r="M2883" i="4"/>
  <c r="K2883" i="4"/>
  <c r="J2883" i="4"/>
  <c r="O2882" i="4"/>
  <c r="N2882" i="4"/>
  <c r="M2882" i="4"/>
  <c r="K2882" i="4"/>
  <c r="J2882" i="4"/>
  <c r="O2881" i="4"/>
  <c r="N2881" i="4"/>
  <c r="M2881" i="4"/>
  <c r="K2881" i="4"/>
  <c r="J2881" i="4"/>
  <c r="O2880" i="4"/>
  <c r="N2880" i="4"/>
  <c r="M2880" i="4"/>
  <c r="K2880" i="4"/>
  <c r="J2880" i="4"/>
  <c r="O2879" i="4"/>
  <c r="N2879" i="4"/>
  <c r="M2879" i="4"/>
  <c r="K2879" i="4"/>
  <c r="J2879" i="4"/>
  <c r="O2878" i="4"/>
  <c r="N2878" i="4"/>
  <c r="M2878" i="4"/>
  <c r="K2878" i="4"/>
  <c r="J2878" i="4"/>
  <c r="O2877" i="4"/>
  <c r="N2877" i="4"/>
  <c r="M2877" i="4"/>
  <c r="K2877" i="4"/>
  <c r="J2877" i="4"/>
  <c r="O2876" i="4"/>
  <c r="N2876" i="4"/>
  <c r="M2876" i="4"/>
  <c r="K2876" i="4"/>
  <c r="J2876" i="4"/>
  <c r="O2875" i="4"/>
  <c r="N2875" i="4"/>
  <c r="M2875" i="4"/>
  <c r="K2875" i="4"/>
  <c r="J2875" i="4"/>
  <c r="O2874" i="4"/>
  <c r="N2874" i="4"/>
  <c r="M2874" i="4"/>
  <c r="K2874" i="4"/>
  <c r="J2874" i="4"/>
  <c r="O2873" i="4"/>
  <c r="N2873" i="4"/>
  <c r="M2873" i="4"/>
  <c r="K2873" i="4"/>
  <c r="J2873" i="4"/>
  <c r="O2872" i="4"/>
  <c r="N2872" i="4"/>
  <c r="M2872" i="4"/>
  <c r="K2872" i="4"/>
  <c r="J2872" i="4"/>
  <c r="O2871" i="4"/>
  <c r="N2871" i="4"/>
  <c r="M2871" i="4"/>
  <c r="K2871" i="4"/>
  <c r="J2871" i="4"/>
  <c r="O2870" i="4"/>
  <c r="N2870" i="4"/>
  <c r="M2870" i="4"/>
  <c r="K2870" i="4"/>
  <c r="J2870" i="4"/>
  <c r="O2869" i="4"/>
  <c r="N2869" i="4"/>
  <c r="M2869" i="4"/>
  <c r="K2869" i="4"/>
  <c r="J2869" i="4"/>
  <c r="O2868" i="4"/>
  <c r="N2868" i="4"/>
  <c r="M2868" i="4"/>
  <c r="K2868" i="4"/>
  <c r="J2868" i="4"/>
  <c r="O2867" i="4"/>
  <c r="N2867" i="4"/>
  <c r="M2867" i="4"/>
  <c r="K2867" i="4"/>
  <c r="J2867" i="4"/>
  <c r="O2866" i="4"/>
  <c r="N2866" i="4"/>
  <c r="M2866" i="4"/>
  <c r="K2866" i="4"/>
  <c r="J2866" i="4"/>
  <c r="O2865" i="4"/>
  <c r="N2865" i="4"/>
  <c r="M2865" i="4"/>
  <c r="K2865" i="4"/>
  <c r="J2865" i="4"/>
  <c r="O2864" i="4"/>
  <c r="N2864" i="4"/>
  <c r="M2864" i="4"/>
  <c r="K2864" i="4"/>
  <c r="J2864" i="4"/>
  <c r="O2863" i="4"/>
  <c r="N2863" i="4"/>
  <c r="M2863" i="4"/>
  <c r="K2863" i="4"/>
  <c r="J2863" i="4"/>
  <c r="O2862" i="4"/>
  <c r="N2862" i="4"/>
  <c r="M2862" i="4"/>
  <c r="K2862" i="4"/>
  <c r="J2862" i="4"/>
  <c r="O2861" i="4"/>
  <c r="N2861" i="4"/>
  <c r="M2861" i="4"/>
  <c r="K2861" i="4"/>
  <c r="J2861" i="4"/>
  <c r="O2860" i="4"/>
  <c r="N2860" i="4"/>
  <c r="M2860" i="4"/>
  <c r="K2860" i="4"/>
  <c r="J2860" i="4"/>
  <c r="O2859" i="4"/>
  <c r="N2859" i="4"/>
  <c r="M2859" i="4"/>
  <c r="K2859" i="4"/>
  <c r="J2859" i="4"/>
  <c r="O2858" i="4"/>
  <c r="N2858" i="4"/>
  <c r="M2858" i="4"/>
  <c r="K2858" i="4"/>
  <c r="J2858" i="4"/>
  <c r="O2857" i="4"/>
  <c r="N2857" i="4"/>
  <c r="M2857" i="4"/>
  <c r="K2857" i="4"/>
  <c r="J2857" i="4"/>
  <c r="O2856" i="4"/>
  <c r="N2856" i="4"/>
  <c r="M2856" i="4"/>
  <c r="K2856" i="4"/>
  <c r="J2856" i="4"/>
  <c r="O2855" i="4"/>
  <c r="N2855" i="4"/>
  <c r="M2855" i="4"/>
  <c r="K2855" i="4"/>
  <c r="J2855" i="4"/>
  <c r="O2854" i="4"/>
  <c r="N2854" i="4"/>
  <c r="M2854" i="4"/>
  <c r="K2854" i="4"/>
  <c r="J2854" i="4"/>
  <c r="O2853" i="4"/>
  <c r="N2853" i="4"/>
  <c r="M2853" i="4"/>
  <c r="K2853" i="4"/>
  <c r="J2853" i="4"/>
  <c r="O2852" i="4"/>
  <c r="N2852" i="4"/>
  <c r="M2852" i="4"/>
  <c r="K2852" i="4"/>
  <c r="J2852" i="4"/>
  <c r="O2851" i="4"/>
  <c r="N2851" i="4"/>
  <c r="M2851" i="4"/>
  <c r="K2851" i="4"/>
  <c r="J2851" i="4"/>
  <c r="O2850" i="4"/>
  <c r="N2850" i="4"/>
  <c r="M2850" i="4"/>
  <c r="K2850" i="4"/>
  <c r="J2850" i="4"/>
  <c r="O2849" i="4"/>
  <c r="N2849" i="4"/>
  <c r="M2849" i="4"/>
  <c r="K2849" i="4"/>
  <c r="J2849" i="4"/>
  <c r="O2848" i="4"/>
  <c r="N2848" i="4"/>
  <c r="M2848" i="4"/>
  <c r="K2848" i="4"/>
  <c r="J2848" i="4"/>
  <c r="O2847" i="4"/>
  <c r="N2847" i="4"/>
  <c r="M2847" i="4"/>
  <c r="K2847" i="4"/>
  <c r="J2847" i="4"/>
  <c r="O2846" i="4"/>
  <c r="N2846" i="4"/>
  <c r="M2846" i="4"/>
  <c r="K2846" i="4"/>
  <c r="J2846" i="4"/>
  <c r="O2845" i="4"/>
  <c r="N2845" i="4"/>
  <c r="M2845" i="4"/>
  <c r="K2845" i="4"/>
  <c r="J2845" i="4"/>
  <c r="O2844" i="4"/>
  <c r="N2844" i="4"/>
  <c r="M2844" i="4"/>
  <c r="K2844" i="4"/>
  <c r="J2844" i="4"/>
  <c r="O2843" i="4"/>
  <c r="N2843" i="4"/>
  <c r="M2843" i="4"/>
  <c r="K2843" i="4"/>
  <c r="J2843" i="4"/>
  <c r="O2842" i="4"/>
  <c r="N2842" i="4"/>
  <c r="M2842" i="4"/>
  <c r="K2842" i="4"/>
  <c r="J2842" i="4"/>
  <c r="O2841" i="4"/>
  <c r="N2841" i="4"/>
  <c r="M2841" i="4"/>
  <c r="K2841" i="4"/>
  <c r="J2841" i="4"/>
  <c r="O2840" i="4"/>
  <c r="N2840" i="4"/>
  <c r="M2840" i="4"/>
  <c r="K2840" i="4"/>
  <c r="J2840" i="4"/>
  <c r="O2839" i="4"/>
  <c r="N2839" i="4"/>
  <c r="M2839" i="4"/>
  <c r="K2839" i="4"/>
  <c r="J2839" i="4"/>
  <c r="O2838" i="4"/>
  <c r="N2838" i="4"/>
  <c r="M2838" i="4"/>
  <c r="K2838" i="4"/>
  <c r="J2838" i="4"/>
  <c r="O2837" i="4"/>
  <c r="N2837" i="4"/>
  <c r="M2837" i="4"/>
  <c r="K2837" i="4"/>
  <c r="J2837" i="4"/>
  <c r="O2836" i="4"/>
  <c r="N2836" i="4"/>
  <c r="M2836" i="4"/>
  <c r="K2836" i="4"/>
  <c r="J2836" i="4"/>
  <c r="O2835" i="4"/>
  <c r="N2835" i="4"/>
  <c r="M2835" i="4"/>
  <c r="K2835" i="4"/>
  <c r="J2835" i="4"/>
  <c r="O2834" i="4"/>
  <c r="N2834" i="4"/>
  <c r="M2834" i="4"/>
  <c r="K2834" i="4"/>
  <c r="J2834" i="4"/>
  <c r="O2833" i="4"/>
  <c r="N2833" i="4"/>
  <c r="M2833" i="4"/>
  <c r="K2833" i="4"/>
  <c r="J2833" i="4"/>
  <c r="O2832" i="4"/>
  <c r="N2832" i="4"/>
  <c r="M2832" i="4"/>
  <c r="K2832" i="4"/>
  <c r="J2832" i="4"/>
  <c r="O2831" i="4"/>
  <c r="N2831" i="4"/>
  <c r="M2831" i="4"/>
  <c r="K2831" i="4"/>
  <c r="J2831" i="4"/>
  <c r="O2830" i="4"/>
  <c r="N2830" i="4"/>
  <c r="M2830" i="4"/>
  <c r="K2830" i="4"/>
  <c r="J2830" i="4"/>
  <c r="O2829" i="4"/>
  <c r="N2829" i="4"/>
  <c r="M2829" i="4"/>
  <c r="K2829" i="4"/>
  <c r="J2829" i="4"/>
  <c r="O2828" i="4"/>
  <c r="N2828" i="4"/>
  <c r="M2828" i="4"/>
  <c r="K2828" i="4"/>
  <c r="J2828" i="4"/>
  <c r="O2827" i="4"/>
  <c r="N2827" i="4"/>
  <c r="M2827" i="4"/>
  <c r="K2827" i="4"/>
  <c r="J2827" i="4"/>
  <c r="O2826" i="4"/>
  <c r="N2826" i="4"/>
  <c r="M2826" i="4"/>
  <c r="K2826" i="4"/>
  <c r="J2826" i="4"/>
  <c r="O2825" i="4"/>
  <c r="N2825" i="4"/>
  <c r="M2825" i="4"/>
  <c r="K2825" i="4"/>
  <c r="J2825" i="4"/>
  <c r="O2824" i="4"/>
  <c r="N2824" i="4"/>
  <c r="M2824" i="4"/>
  <c r="K2824" i="4"/>
  <c r="J2824" i="4"/>
  <c r="O2823" i="4"/>
  <c r="N2823" i="4"/>
  <c r="M2823" i="4"/>
  <c r="K2823" i="4"/>
  <c r="J2823" i="4"/>
  <c r="O2822" i="4"/>
  <c r="N2822" i="4"/>
  <c r="M2822" i="4"/>
  <c r="K2822" i="4"/>
  <c r="J2822" i="4"/>
  <c r="O2821" i="4"/>
  <c r="N2821" i="4"/>
  <c r="M2821" i="4"/>
  <c r="K2821" i="4"/>
  <c r="J2821" i="4"/>
  <c r="O2820" i="4"/>
  <c r="N2820" i="4"/>
  <c r="M2820" i="4"/>
  <c r="K2820" i="4"/>
  <c r="J2820" i="4"/>
  <c r="O2819" i="4"/>
  <c r="N2819" i="4"/>
  <c r="M2819" i="4"/>
  <c r="K2819" i="4"/>
  <c r="J2819" i="4"/>
  <c r="O2818" i="4"/>
  <c r="N2818" i="4"/>
  <c r="M2818" i="4"/>
  <c r="K2818" i="4"/>
  <c r="J2818" i="4"/>
  <c r="O2817" i="4"/>
  <c r="N2817" i="4"/>
  <c r="M2817" i="4"/>
  <c r="K2817" i="4"/>
  <c r="J2817" i="4"/>
  <c r="O2816" i="4"/>
  <c r="N2816" i="4"/>
  <c r="M2816" i="4"/>
  <c r="K2816" i="4"/>
  <c r="J2816" i="4"/>
  <c r="O2815" i="4"/>
  <c r="N2815" i="4"/>
  <c r="M2815" i="4"/>
  <c r="K2815" i="4"/>
  <c r="J2815" i="4"/>
  <c r="O2814" i="4"/>
  <c r="N2814" i="4"/>
  <c r="M2814" i="4"/>
  <c r="K2814" i="4"/>
  <c r="J2814" i="4"/>
  <c r="O2813" i="4"/>
  <c r="N2813" i="4"/>
  <c r="M2813" i="4"/>
  <c r="K2813" i="4"/>
  <c r="J2813" i="4"/>
  <c r="O2812" i="4"/>
  <c r="N2812" i="4"/>
  <c r="M2812" i="4"/>
  <c r="K2812" i="4"/>
  <c r="J2812" i="4"/>
  <c r="O2811" i="4"/>
  <c r="N2811" i="4"/>
  <c r="M2811" i="4"/>
  <c r="K2811" i="4"/>
  <c r="J2811" i="4"/>
  <c r="O2810" i="4"/>
  <c r="N2810" i="4"/>
  <c r="M2810" i="4"/>
  <c r="K2810" i="4"/>
  <c r="J2810" i="4"/>
  <c r="O2809" i="4"/>
  <c r="N2809" i="4"/>
  <c r="M2809" i="4"/>
  <c r="K2809" i="4"/>
  <c r="J2809" i="4"/>
  <c r="O2808" i="4"/>
  <c r="N2808" i="4"/>
  <c r="M2808" i="4"/>
  <c r="K2808" i="4"/>
  <c r="J2808" i="4"/>
  <c r="O2807" i="4"/>
  <c r="N2807" i="4"/>
  <c r="M2807" i="4"/>
  <c r="K2807" i="4"/>
  <c r="J2807" i="4"/>
  <c r="O2806" i="4"/>
  <c r="N2806" i="4"/>
  <c r="M2806" i="4"/>
  <c r="K2806" i="4"/>
  <c r="J2806" i="4"/>
  <c r="O2805" i="4"/>
  <c r="N2805" i="4"/>
  <c r="M2805" i="4"/>
  <c r="K2805" i="4"/>
  <c r="J2805" i="4"/>
  <c r="O2804" i="4"/>
  <c r="N2804" i="4"/>
  <c r="M2804" i="4"/>
  <c r="K2804" i="4"/>
  <c r="J2804" i="4"/>
  <c r="O2803" i="4"/>
  <c r="N2803" i="4"/>
  <c r="M2803" i="4"/>
  <c r="K2803" i="4"/>
  <c r="J2803" i="4"/>
  <c r="O2802" i="4"/>
  <c r="N2802" i="4"/>
  <c r="M2802" i="4"/>
  <c r="K2802" i="4"/>
  <c r="J2802" i="4"/>
  <c r="O2801" i="4"/>
  <c r="N2801" i="4"/>
  <c r="M2801" i="4"/>
  <c r="K2801" i="4"/>
  <c r="J2801" i="4"/>
  <c r="O2800" i="4"/>
  <c r="N2800" i="4"/>
  <c r="M2800" i="4"/>
  <c r="K2800" i="4"/>
  <c r="J2800" i="4"/>
  <c r="O2799" i="4"/>
  <c r="N2799" i="4"/>
  <c r="M2799" i="4"/>
  <c r="K2799" i="4"/>
  <c r="J2799" i="4"/>
  <c r="O2798" i="4"/>
  <c r="N2798" i="4"/>
  <c r="M2798" i="4"/>
  <c r="K2798" i="4"/>
  <c r="J2798" i="4"/>
  <c r="O2797" i="4"/>
  <c r="N2797" i="4"/>
  <c r="M2797" i="4"/>
  <c r="K2797" i="4"/>
  <c r="J2797" i="4"/>
  <c r="O2796" i="4"/>
  <c r="N2796" i="4"/>
  <c r="M2796" i="4"/>
  <c r="K2796" i="4"/>
  <c r="J2796" i="4"/>
  <c r="O2795" i="4"/>
  <c r="N2795" i="4"/>
  <c r="M2795" i="4"/>
  <c r="K2795" i="4"/>
  <c r="J2795" i="4"/>
  <c r="O2794" i="4"/>
  <c r="N2794" i="4"/>
  <c r="M2794" i="4"/>
  <c r="K2794" i="4"/>
  <c r="J2794" i="4"/>
  <c r="O2793" i="4"/>
  <c r="N2793" i="4"/>
  <c r="M2793" i="4"/>
  <c r="K2793" i="4"/>
  <c r="J2793" i="4"/>
  <c r="O2792" i="4"/>
  <c r="N2792" i="4"/>
  <c r="M2792" i="4"/>
  <c r="K2792" i="4"/>
  <c r="J2792" i="4"/>
  <c r="O2791" i="4"/>
  <c r="N2791" i="4"/>
  <c r="M2791" i="4"/>
  <c r="K2791" i="4"/>
  <c r="J2791" i="4"/>
  <c r="O2790" i="4"/>
  <c r="N2790" i="4"/>
  <c r="M2790" i="4"/>
  <c r="K2790" i="4"/>
  <c r="J2790" i="4"/>
  <c r="O2789" i="4"/>
  <c r="N2789" i="4"/>
  <c r="M2789" i="4"/>
  <c r="K2789" i="4"/>
  <c r="J2789" i="4"/>
  <c r="O2788" i="4"/>
  <c r="N2788" i="4"/>
  <c r="M2788" i="4"/>
  <c r="K2788" i="4"/>
  <c r="J2788" i="4"/>
  <c r="O2787" i="4"/>
  <c r="N2787" i="4"/>
  <c r="M2787" i="4"/>
  <c r="K2787" i="4"/>
  <c r="J2787" i="4"/>
  <c r="O2786" i="4"/>
  <c r="N2786" i="4"/>
  <c r="M2786" i="4"/>
  <c r="K2786" i="4"/>
  <c r="J2786" i="4"/>
  <c r="O2785" i="4"/>
  <c r="N2785" i="4"/>
  <c r="M2785" i="4"/>
  <c r="K2785" i="4"/>
  <c r="J2785" i="4"/>
  <c r="O2784" i="4"/>
  <c r="N2784" i="4"/>
  <c r="M2784" i="4"/>
  <c r="K2784" i="4"/>
  <c r="J2784" i="4"/>
  <c r="O2783" i="4"/>
  <c r="N2783" i="4"/>
  <c r="M2783" i="4"/>
  <c r="K2783" i="4"/>
  <c r="J2783" i="4"/>
  <c r="O2782" i="4"/>
  <c r="N2782" i="4"/>
  <c r="M2782" i="4"/>
  <c r="K2782" i="4"/>
  <c r="J2782" i="4"/>
  <c r="O2781" i="4"/>
  <c r="N2781" i="4"/>
  <c r="M2781" i="4"/>
  <c r="K2781" i="4"/>
  <c r="J2781" i="4"/>
  <c r="O2780" i="4"/>
  <c r="N2780" i="4"/>
  <c r="M2780" i="4"/>
  <c r="K2780" i="4"/>
  <c r="J2780" i="4"/>
  <c r="O2779" i="4"/>
  <c r="N2779" i="4"/>
  <c r="M2779" i="4"/>
  <c r="K2779" i="4"/>
  <c r="J2779" i="4"/>
  <c r="O2778" i="4"/>
  <c r="N2778" i="4"/>
  <c r="M2778" i="4"/>
  <c r="K2778" i="4"/>
  <c r="J2778" i="4"/>
  <c r="O2777" i="4"/>
  <c r="N2777" i="4"/>
  <c r="M2777" i="4"/>
  <c r="K2777" i="4"/>
  <c r="J2777" i="4"/>
  <c r="O2776" i="4"/>
  <c r="N2776" i="4"/>
  <c r="M2776" i="4"/>
  <c r="K2776" i="4"/>
  <c r="J2776" i="4"/>
  <c r="O2775" i="4"/>
  <c r="N2775" i="4"/>
  <c r="M2775" i="4"/>
  <c r="K2775" i="4"/>
  <c r="J2775" i="4"/>
  <c r="O2774" i="4"/>
  <c r="N2774" i="4"/>
  <c r="M2774" i="4"/>
  <c r="K2774" i="4"/>
  <c r="J2774" i="4"/>
  <c r="O2773" i="4"/>
  <c r="N2773" i="4"/>
  <c r="M2773" i="4"/>
  <c r="K2773" i="4"/>
  <c r="J2773" i="4"/>
  <c r="O2772" i="4"/>
  <c r="N2772" i="4"/>
  <c r="M2772" i="4"/>
  <c r="K2772" i="4"/>
  <c r="J2772" i="4"/>
  <c r="O2771" i="4"/>
  <c r="N2771" i="4"/>
  <c r="M2771" i="4"/>
  <c r="K2771" i="4"/>
  <c r="J2771" i="4"/>
  <c r="O2770" i="4"/>
  <c r="N2770" i="4"/>
  <c r="M2770" i="4"/>
  <c r="K2770" i="4"/>
  <c r="J2770" i="4"/>
  <c r="O2769" i="4"/>
  <c r="N2769" i="4"/>
  <c r="M2769" i="4"/>
  <c r="K2769" i="4"/>
  <c r="J2769" i="4"/>
  <c r="O2768" i="4"/>
  <c r="N2768" i="4"/>
  <c r="M2768" i="4"/>
  <c r="K2768" i="4"/>
  <c r="J2768" i="4"/>
  <c r="O2767" i="4"/>
  <c r="N2767" i="4"/>
  <c r="M2767" i="4"/>
  <c r="K2767" i="4"/>
  <c r="J2767" i="4"/>
  <c r="O2766" i="4"/>
  <c r="N2766" i="4"/>
  <c r="M2766" i="4"/>
  <c r="K2766" i="4"/>
  <c r="J2766" i="4"/>
  <c r="O2765" i="4"/>
  <c r="N2765" i="4"/>
  <c r="M2765" i="4"/>
  <c r="K2765" i="4"/>
  <c r="J2765" i="4"/>
  <c r="O2764" i="4"/>
  <c r="N2764" i="4"/>
  <c r="M2764" i="4"/>
  <c r="K2764" i="4"/>
  <c r="J2764" i="4"/>
  <c r="O2763" i="4"/>
  <c r="N2763" i="4"/>
  <c r="M2763" i="4"/>
  <c r="K2763" i="4"/>
  <c r="J2763" i="4"/>
  <c r="O2762" i="4"/>
  <c r="N2762" i="4"/>
  <c r="M2762" i="4"/>
  <c r="K2762" i="4"/>
  <c r="J2762" i="4"/>
  <c r="O2761" i="4"/>
  <c r="N2761" i="4"/>
  <c r="M2761" i="4"/>
  <c r="K2761" i="4"/>
  <c r="J2761" i="4"/>
  <c r="O2760" i="4"/>
  <c r="N2760" i="4"/>
  <c r="M2760" i="4"/>
  <c r="K2760" i="4"/>
  <c r="J2760" i="4"/>
  <c r="O2759" i="4"/>
  <c r="N2759" i="4"/>
  <c r="M2759" i="4"/>
  <c r="K2759" i="4"/>
  <c r="J2759" i="4"/>
  <c r="O2758" i="4"/>
  <c r="N2758" i="4"/>
  <c r="M2758" i="4"/>
  <c r="K2758" i="4"/>
  <c r="J2758" i="4"/>
  <c r="O2757" i="4"/>
  <c r="N2757" i="4"/>
  <c r="M2757" i="4"/>
  <c r="K2757" i="4"/>
  <c r="J2757" i="4"/>
  <c r="O2756" i="4"/>
  <c r="N2756" i="4"/>
  <c r="M2756" i="4"/>
  <c r="K2756" i="4"/>
  <c r="J2756" i="4"/>
  <c r="O2755" i="4"/>
  <c r="N2755" i="4"/>
  <c r="M2755" i="4"/>
  <c r="K2755" i="4"/>
  <c r="J2755" i="4"/>
  <c r="O2754" i="4"/>
  <c r="N2754" i="4"/>
  <c r="M2754" i="4"/>
  <c r="K2754" i="4"/>
  <c r="J2754" i="4"/>
  <c r="O2753" i="4"/>
  <c r="N2753" i="4"/>
  <c r="M2753" i="4"/>
  <c r="K2753" i="4"/>
  <c r="J2753" i="4"/>
  <c r="O2752" i="4"/>
  <c r="N2752" i="4"/>
  <c r="M2752" i="4"/>
  <c r="K2752" i="4"/>
  <c r="J2752" i="4"/>
  <c r="O2751" i="4"/>
  <c r="N2751" i="4"/>
  <c r="M2751" i="4"/>
  <c r="K2751" i="4"/>
  <c r="J2751" i="4"/>
  <c r="O2750" i="4"/>
  <c r="N2750" i="4"/>
  <c r="M2750" i="4"/>
  <c r="K2750" i="4"/>
  <c r="J2750" i="4"/>
  <c r="O2749" i="4"/>
  <c r="N2749" i="4"/>
  <c r="M2749" i="4"/>
  <c r="K2749" i="4"/>
  <c r="J2749" i="4"/>
  <c r="O2748" i="4"/>
  <c r="N2748" i="4"/>
  <c r="M2748" i="4"/>
  <c r="K2748" i="4"/>
  <c r="J2748" i="4"/>
  <c r="O2747" i="4"/>
  <c r="N2747" i="4"/>
  <c r="M2747" i="4"/>
  <c r="K2747" i="4"/>
  <c r="J2747" i="4"/>
  <c r="O2746" i="4"/>
  <c r="N2746" i="4"/>
  <c r="M2746" i="4"/>
  <c r="K2746" i="4"/>
  <c r="J2746" i="4"/>
  <c r="O2745" i="4"/>
  <c r="N2745" i="4"/>
  <c r="M2745" i="4"/>
  <c r="K2745" i="4"/>
  <c r="J2745" i="4"/>
  <c r="O2744" i="4"/>
  <c r="N2744" i="4"/>
  <c r="M2744" i="4"/>
  <c r="K2744" i="4"/>
  <c r="J2744" i="4"/>
  <c r="O2743" i="4"/>
  <c r="N2743" i="4"/>
  <c r="M2743" i="4"/>
  <c r="K2743" i="4"/>
  <c r="J2743" i="4"/>
  <c r="O2742" i="4"/>
  <c r="N2742" i="4"/>
  <c r="M2742" i="4"/>
  <c r="K2742" i="4"/>
  <c r="J2742" i="4"/>
  <c r="O2741" i="4"/>
  <c r="N2741" i="4"/>
  <c r="M2741" i="4"/>
  <c r="K2741" i="4"/>
  <c r="J2741" i="4"/>
  <c r="O2740" i="4"/>
  <c r="N2740" i="4"/>
  <c r="M2740" i="4"/>
  <c r="K2740" i="4"/>
  <c r="J2740" i="4"/>
  <c r="O2739" i="4"/>
  <c r="N2739" i="4"/>
  <c r="M2739" i="4"/>
  <c r="K2739" i="4"/>
  <c r="J2739" i="4"/>
  <c r="O2738" i="4"/>
  <c r="N2738" i="4"/>
  <c r="M2738" i="4"/>
  <c r="K2738" i="4"/>
  <c r="J2738" i="4"/>
  <c r="O2737" i="4"/>
  <c r="N2737" i="4"/>
  <c r="M2737" i="4"/>
  <c r="K2737" i="4"/>
  <c r="J2737" i="4"/>
  <c r="O2736" i="4"/>
  <c r="N2736" i="4"/>
  <c r="M2736" i="4"/>
  <c r="K2736" i="4"/>
  <c r="J2736" i="4"/>
  <c r="O2735" i="4"/>
  <c r="N2735" i="4"/>
  <c r="M2735" i="4"/>
  <c r="K2735" i="4"/>
  <c r="J2735" i="4"/>
  <c r="O2734" i="4"/>
  <c r="N2734" i="4"/>
  <c r="M2734" i="4"/>
  <c r="K2734" i="4"/>
  <c r="J2734" i="4"/>
  <c r="O2733" i="4"/>
  <c r="N2733" i="4"/>
  <c r="M2733" i="4"/>
  <c r="K2733" i="4"/>
  <c r="J2733" i="4"/>
  <c r="O2732" i="4"/>
  <c r="N2732" i="4"/>
  <c r="M2732" i="4"/>
  <c r="K2732" i="4"/>
  <c r="J2732" i="4"/>
  <c r="O2731" i="4"/>
  <c r="N2731" i="4"/>
  <c r="M2731" i="4"/>
  <c r="K2731" i="4"/>
  <c r="J2731" i="4"/>
  <c r="O2730" i="4"/>
  <c r="N2730" i="4"/>
  <c r="M2730" i="4"/>
  <c r="K2730" i="4"/>
  <c r="J2730" i="4"/>
  <c r="O2729" i="4"/>
  <c r="N2729" i="4"/>
  <c r="M2729" i="4"/>
  <c r="K2729" i="4"/>
  <c r="J2729" i="4"/>
  <c r="O2728" i="4"/>
  <c r="N2728" i="4"/>
  <c r="M2728" i="4"/>
  <c r="K2728" i="4"/>
  <c r="J2728" i="4"/>
  <c r="O2727" i="4"/>
  <c r="N2727" i="4"/>
  <c r="M2727" i="4"/>
  <c r="K2727" i="4"/>
  <c r="J2727" i="4"/>
  <c r="O2726" i="4"/>
  <c r="N2726" i="4"/>
  <c r="M2726" i="4"/>
  <c r="K2726" i="4"/>
  <c r="J2726" i="4"/>
  <c r="O2725" i="4"/>
  <c r="N2725" i="4"/>
  <c r="M2725" i="4"/>
  <c r="K2725" i="4"/>
  <c r="J2725" i="4"/>
  <c r="O2724" i="4"/>
  <c r="N2724" i="4"/>
  <c r="M2724" i="4"/>
  <c r="K2724" i="4"/>
  <c r="J2724" i="4"/>
  <c r="O2723" i="4"/>
  <c r="N2723" i="4"/>
  <c r="M2723" i="4"/>
  <c r="K2723" i="4"/>
  <c r="J2723" i="4"/>
  <c r="O2722" i="4"/>
  <c r="N2722" i="4"/>
  <c r="M2722" i="4"/>
  <c r="K2722" i="4"/>
  <c r="J2722" i="4"/>
  <c r="O2721" i="4"/>
  <c r="N2721" i="4"/>
  <c r="M2721" i="4"/>
  <c r="K2721" i="4"/>
  <c r="J2721" i="4"/>
  <c r="O2720" i="4"/>
  <c r="N2720" i="4"/>
  <c r="M2720" i="4"/>
  <c r="K2720" i="4"/>
  <c r="J2720" i="4"/>
  <c r="O2719" i="4"/>
  <c r="N2719" i="4"/>
  <c r="M2719" i="4"/>
  <c r="K2719" i="4"/>
  <c r="J2719" i="4"/>
  <c r="O2718" i="4"/>
  <c r="N2718" i="4"/>
  <c r="M2718" i="4"/>
  <c r="K2718" i="4"/>
  <c r="J2718" i="4"/>
  <c r="O2717" i="4"/>
  <c r="N2717" i="4"/>
  <c r="M2717" i="4"/>
  <c r="K2717" i="4"/>
  <c r="J2717" i="4"/>
  <c r="O2716" i="4"/>
  <c r="N2716" i="4"/>
  <c r="M2716" i="4"/>
  <c r="K2716" i="4"/>
  <c r="J2716" i="4"/>
  <c r="O2715" i="4"/>
  <c r="N2715" i="4"/>
  <c r="M2715" i="4"/>
  <c r="K2715" i="4"/>
  <c r="J2715" i="4"/>
  <c r="O2714" i="4"/>
  <c r="N2714" i="4"/>
  <c r="M2714" i="4"/>
  <c r="K2714" i="4"/>
  <c r="J2714" i="4"/>
  <c r="O2713" i="4"/>
  <c r="N2713" i="4"/>
  <c r="M2713" i="4"/>
  <c r="K2713" i="4"/>
  <c r="J2713" i="4"/>
  <c r="O2712" i="4"/>
  <c r="N2712" i="4"/>
  <c r="M2712" i="4"/>
  <c r="K2712" i="4"/>
  <c r="J2712" i="4"/>
  <c r="O2711" i="4"/>
  <c r="N2711" i="4"/>
  <c r="M2711" i="4"/>
  <c r="K2711" i="4"/>
  <c r="J2711" i="4"/>
  <c r="O2710" i="4"/>
  <c r="N2710" i="4"/>
  <c r="M2710" i="4"/>
  <c r="K2710" i="4"/>
  <c r="J2710" i="4"/>
  <c r="O2709" i="4"/>
  <c r="N2709" i="4"/>
  <c r="M2709" i="4"/>
  <c r="K2709" i="4"/>
  <c r="J2709" i="4"/>
  <c r="O2708" i="4"/>
  <c r="N2708" i="4"/>
  <c r="M2708" i="4"/>
  <c r="K2708" i="4"/>
  <c r="J2708" i="4"/>
  <c r="O2707" i="4"/>
  <c r="N2707" i="4"/>
  <c r="M2707" i="4"/>
  <c r="K2707" i="4"/>
  <c r="J2707" i="4"/>
  <c r="O2706" i="4"/>
  <c r="N2706" i="4"/>
  <c r="M2706" i="4"/>
  <c r="K2706" i="4"/>
  <c r="J2706" i="4"/>
  <c r="O2705" i="4"/>
  <c r="N2705" i="4"/>
  <c r="M2705" i="4"/>
  <c r="K2705" i="4"/>
  <c r="J2705" i="4"/>
  <c r="O2704" i="4"/>
  <c r="N2704" i="4"/>
  <c r="M2704" i="4"/>
  <c r="K2704" i="4"/>
  <c r="J2704" i="4"/>
  <c r="O2703" i="4"/>
  <c r="N2703" i="4"/>
  <c r="M2703" i="4"/>
  <c r="K2703" i="4"/>
  <c r="J2703" i="4"/>
  <c r="O2702" i="4"/>
  <c r="N2702" i="4"/>
  <c r="M2702" i="4"/>
  <c r="K2702" i="4"/>
  <c r="J2702" i="4"/>
  <c r="O2701" i="4"/>
  <c r="N2701" i="4"/>
  <c r="M2701" i="4"/>
  <c r="K2701" i="4"/>
  <c r="J2701" i="4"/>
  <c r="O2700" i="4"/>
  <c r="N2700" i="4"/>
  <c r="M2700" i="4"/>
  <c r="K2700" i="4"/>
  <c r="J2700" i="4"/>
  <c r="O2699" i="4"/>
  <c r="N2699" i="4"/>
  <c r="M2699" i="4"/>
  <c r="K2699" i="4"/>
  <c r="J2699" i="4"/>
  <c r="O2698" i="4"/>
  <c r="N2698" i="4"/>
  <c r="M2698" i="4"/>
  <c r="K2698" i="4"/>
  <c r="J2698" i="4"/>
  <c r="O2697" i="4"/>
  <c r="N2697" i="4"/>
  <c r="M2697" i="4"/>
  <c r="K2697" i="4"/>
  <c r="J2697" i="4"/>
  <c r="O2696" i="4"/>
  <c r="N2696" i="4"/>
  <c r="M2696" i="4"/>
  <c r="K2696" i="4"/>
  <c r="J2696" i="4"/>
  <c r="O2695" i="4"/>
  <c r="N2695" i="4"/>
  <c r="M2695" i="4"/>
  <c r="K2695" i="4"/>
  <c r="J2695" i="4"/>
  <c r="O2694" i="4"/>
  <c r="N2694" i="4"/>
  <c r="M2694" i="4"/>
  <c r="K2694" i="4"/>
  <c r="J2694" i="4"/>
  <c r="O2693" i="4"/>
  <c r="N2693" i="4"/>
  <c r="M2693" i="4"/>
  <c r="K2693" i="4"/>
  <c r="J2693" i="4"/>
  <c r="O2692" i="4"/>
  <c r="N2692" i="4"/>
  <c r="M2692" i="4"/>
  <c r="K2692" i="4"/>
  <c r="J2692" i="4"/>
  <c r="O2691" i="4"/>
  <c r="N2691" i="4"/>
  <c r="M2691" i="4"/>
  <c r="K2691" i="4"/>
  <c r="J2691" i="4"/>
  <c r="O2690" i="4"/>
  <c r="N2690" i="4"/>
  <c r="M2690" i="4"/>
  <c r="K2690" i="4"/>
  <c r="J2690" i="4"/>
  <c r="O2689" i="4"/>
  <c r="N2689" i="4"/>
  <c r="M2689" i="4"/>
  <c r="K2689" i="4"/>
  <c r="J2689" i="4"/>
  <c r="O2688" i="4"/>
  <c r="N2688" i="4"/>
  <c r="M2688" i="4"/>
  <c r="K2688" i="4"/>
  <c r="J2688" i="4"/>
  <c r="O2687" i="4"/>
  <c r="N2687" i="4"/>
  <c r="M2687" i="4"/>
  <c r="K2687" i="4"/>
  <c r="J2687" i="4"/>
  <c r="O2686" i="4"/>
  <c r="N2686" i="4"/>
  <c r="M2686" i="4"/>
  <c r="K2686" i="4"/>
  <c r="J2686" i="4"/>
  <c r="O2685" i="4"/>
  <c r="N2685" i="4"/>
  <c r="M2685" i="4"/>
  <c r="K2685" i="4"/>
  <c r="J2685" i="4"/>
  <c r="O2684" i="4"/>
  <c r="N2684" i="4"/>
  <c r="M2684" i="4"/>
  <c r="K2684" i="4"/>
  <c r="J2684" i="4"/>
  <c r="O2683" i="4"/>
  <c r="N2683" i="4"/>
  <c r="M2683" i="4"/>
  <c r="K2683" i="4"/>
  <c r="J2683" i="4"/>
  <c r="O2682" i="4"/>
  <c r="N2682" i="4"/>
  <c r="M2682" i="4"/>
  <c r="K2682" i="4"/>
  <c r="J2682" i="4"/>
  <c r="O2681" i="4"/>
  <c r="N2681" i="4"/>
  <c r="M2681" i="4"/>
  <c r="K2681" i="4"/>
  <c r="J2681" i="4"/>
  <c r="O2680" i="4"/>
  <c r="N2680" i="4"/>
  <c r="M2680" i="4"/>
  <c r="K2680" i="4"/>
  <c r="J2680" i="4"/>
  <c r="O2679" i="4"/>
  <c r="N2679" i="4"/>
  <c r="M2679" i="4"/>
  <c r="K2679" i="4"/>
  <c r="J2679" i="4"/>
  <c r="O2678" i="4"/>
  <c r="N2678" i="4"/>
  <c r="M2678" i="4"/>
  <c r="K2678" i="4"/>
  <c r="J2678" i="4"/>
  <c r="O2677" i="4"/>
  <c r="N2677" i="4"/>
  <c r="M2677" i="4"/>
  <c r="K2677" i="4"/>
  <c r="J2677" i="4"/>
  <c r="O2676" i="4"/>
  <c r="N2676" i="4"/>
  <c r="M2676" i="4"/>
  <c r="K2676" i="4"/>
  <c r="J2676" i="4"/>
  <c r="O2675" i="4"/>
  <c r="N2675" i="4"/>
  <c r="M2675" i="4"/>
  <c r="K2675" i="4"/>
  <c r="J2675" i="4"/>
  <c r="O2674" i="4"/>
  <c r="N2674" i="4"/>
  <c r="M2674" i="4"/>
  <c r="K2674" i="4"/>
  <c r="J2674" i="4"/>
  <c r="O2673" i="4"/>
  <c r="N2673" i="4"/>
  <c r="M2673" i="4"/>
  <c r="K2673" i="4"/>
  <c r="J2673" i="4"/>
  <c r="O2672" i="4"/>
  <c r="N2672" i="4"/>
  <c r="M2672" i="4"/>
  <c r="K2672" i="4"/>
  <c r="J2672" i="4"/>
  <c r="O2671" i="4"/>
  <c r="N2671" i="4"/>
  <c r="M2671" i="4"/>
  <c r="K2671" i="4"/>
  <c r="J2671" i="4"/>
  <c r="O2670" i="4"/>
  <c r="N2670" i="4"/>
  <c r="M2670" i="4"/>
  <c r="K2670" i="4"/>
  <c r="J2670" i="4"/>
  <c r="O2669" i="4"/>
  <c r="N2669" i="4"/>
  <c r="M2669" i="4"/>
  <c r="K2669" i="4"/>
  <c r="J2669" i="4"/>
  <c r="O2668" i="4"/>
  <c r="N2668" i="4"/>
  <c r="M2668" i="4"/>
  <c r="K2668" i="4"/>
  <c r="J2668" i="4"/>
  <c r="O2667" i="4"/>
  <c r="N2667" i="4"/>
  <c r="M2667" i="4"/>
  <c r="K2667" i="4"/>
  <c r="J2667" i="4"/>
  <c r="O2666" i="4"/>
  <c r="N2666" i="4"/>
  <c r="M2666" i="4"/>
  <c r="K2666" i="4"/>
  <c r="J2666" i="4"/>
  <c r="O2665" i="4"/>
  <c r="N2665" i="4"/>
  <c r="M2665" i="4"/>
  <c r="K2665" i="4"/>
  <c r="J2665" i="4"/>
  <c r="O2664" i="4"/>
  <c r="N2664" i="4"/>
  <c r="M2664" i="4"/>
  <c r="K2664" i="4"/>
  <c r="J2664" i="4"/>
  <c r="O2663" i="4"/>
  <c r="N2663" i="4"/>
  <c r="M2663" i="4"/>
  <c r="K2663" i="4"/>
  <c r="J2663" i="4"/>
  <c r="O2662" i="4"/>
  <c r="N2662" i="4"/>
  <c r="M2662" i="4"/>
  <c r="K2662" i="4"/>
  <c r="J2662" i="4"/>
  <c r="O2661" i="4"/>
  <c r="N2661" i="4"/>
  <c r="M2661" i="4"/>
  <c r="K2661" i="4"/>
  <c r="J2661" i="4"/>
  <c r="O2660" i="4"/>
  <c r="N2660" i="4"/>
  <c r="M2660" i="4"/>
  <c r="K2660" i="4"/>
  <c r="J2660" i="4"/>
  <c r="O2659" i="4"/>
  <c r="N2659" i="4"/>
  <c r="M2659" i="4"/>
  <c r="K2659" i="4"/>
  <c r="J2659" i="4"/>
  <c r="O2658" i="4"/>
  <c r="N2658" i="4"/>
  <c r="M2658" i="4"/>
  <c r="K2658" i="4"/>
  <c r="J2658" i="4"/>
  <c r="O2657" i="4"/>
  <c r="N2657" i="4"/>
  <c r="M2657" i="4"/>
  <c r="K2657" i="4"/>
  <c r="J2657" i="4"/>
  <c r="O2656" i="4"/>
  <c r="N2656" i="4"/>
  <c r="M2656" i="4"/>
  <c r="K2656" i="4"/>
  <c r="J2656" i="4"/>
  <c r="O2655" i="4"/>
  <c r="N2655" i="4"/>
  <c r="M2655" i="4"/>
  <c r="K2655" i="4"/>
  <c r="J2655" i="4"/>
  <c r="O2654" i="4"/>
  <c r="N2654" i="4"/>
  <c r="M2654" i="4"/>
  <c r="K2654" i="4"/>
  <c r="J2654" i="4"/>
  <c r="O2653" i="4"/>
  <c r="N2653" i="4"/>
  <c r="M2653" i="4"/>
  <c r="K2653" i="4"/>
  <c r="J2653" i="4"/>
  <c r="O2652" i="4"/>
  <c r="N2652" i="4"/>
  <c r="M2652" i="4"/>
  <c r="K2652" i="4"/>
  <c r="J2652" i="4"/>
  <c r="O2651" i="4"/>
  <c r="N2651" i="4"/>
  <c r="M2651" i="4"/>
  <c r="K2651" i="4"/>
  <c r="J2651" i="4"/>
  <c r="O2650" i="4"/>
  <c r="N2650" i="4"/>
  <c r="M2650" i="4"/>
  <c r="K2650" i="4"/>
  <c r="J2650" i="4"/>
  <c r="O2649" i="4"/>
  <c r="N2649" i="4"/>
  <c r="M2649" i="4"/>
  <c r="K2649" i="4"/>
  <c r="J2649" i="4"/>
  <c r="O2648" i="4"/>
  <c r="N2648" i="4"/>
  <c r="M2648" i="4"/>
  <c r="K2648" i="4"/>
  <c r="J2648" i="4"/>
  <c r="O2647" i="4"/>
  <c r="N2647" i="4"/>
  <c r="M2647" i="4"/>
  <c r="K2647" i="4"/>
  <c r="J2647" i="4"/>
  <c r="O2646" i="4"/>
  <c r="N2646" i="4"/>
  <c r="M2646" i="4"/>
  <c r="K2646" i="4"/>
  <c r="J2646" i="4"/>
  <c r="O2645" i="4"/>
  <c r="N2645" i="4"/>
  <c r="M2645" i="4"/>
  <c r="K2645" i="4"/>
  <c r="J2645" i="4"/>
  <c r="O2644" i="4"/>
  <c r="N2644" i="4"/>
  <c r="M2644" i="4"/>
  <c r="K2644" i="4"/>
  <c r="J2644" i="4"/>
  <c r="O2643" i="4"/>
  <c r="N2643" i="4"/>
  <c r="M2643" i="4"/>
  <c r="K2643" i="4"/>
  <c r="J2643" i="4"/>
  <c r="O2642" i="4"/>
  <c r="N2642" i="4"/>
  <c r="M2642" i="4"/>
  <c r="K2642" i="4"/>
  <c r="J2642" i="4"/>
  <c r="O2641" i="4"/>
  <c r="N2641" i="4"/>
  <c r="M2641" i="4"/>
  <c r="K2641" i="4"/>
  <c r="J2641" i="4"/>
  <c r="O2640" i="4"/>
  <c r="N2640" i="4"/>
  <c r="M2640" i="4"/>
  <c r="K2640" i="4"/>
  <c r="J2640" i="4"/>
  <c r="O2639" i="4"/>
  <c r="N2639" i="4"/>
  <c r="M2639" i="4"/>
  <c r="K2639" i="4"/>
  <c r="J2639" i="4"/>
  <c r="O2638" i="4"/>
  <c r="N2638" i="4"/>
  <c r="M2638" i="4"/>
  <c r="K2638" i="4"/>
  <c r="J2638" i="4"/>
  <c r="O2637" i="4"/>
  <c r="N2637" i="4"/>
  <c r="M2637" i="4"/>
  <c r="K2637" i="4"/>
  <c r="J2637" i="4"/>
  <c r="O2636" i="4"/>
  <c r="N2636" i="4"/>
  <c r="M2636" i="4"/>
  <c r="K2636" i="4"/>
  <c r="J2636" i="4"/>
  <c r="O2635" i="4"/>
  <c r="N2635" i="4"/>
  <c r="M2635" i="4"/>
  <c r="K2635" i="4"/>
  <c r="J2635" i="4"/>
  <c r="O2634" i="4"/>
  <c r="N2634" i="4"/>
  <c r="M2634" i="4"/>
  <c r="K2634" i="4"/>
  <c r="J2634" i="4"/>
  <c r="O2633" i="4"/>
  <c r="N2633" i="4"/>
  <c r="M2633" i="4"/>
  <c r="K2633" i="4"/>
  <c r="J2633" i="4"/>
  <c r="O2632" i="4"/>
  <c r="N2632" i="4"/>
  <c r="M2632" i="4"/>
  <c r="K2632" i="4"/>
  <c r="J2632" i="4"/>
  <c r="O2631" i="4"/>
  <c r="N2631" i="4"/>
  <c r="M2631" i="4"/>
  <c r="K2631" i="4"/>
  <c r="J2631" i="4"/>
  <c r="O2630" i="4"/>
  <c r="N2630" i="4"/>
  <c r="M2630" i="4"/>
  <c r="K2630" i="4"/>
  <c r="J2630" i="4"/>
  <c r="O2629" i="4"/>
  <c r="N2629" i="4"/>
  <c r="M2629" i="4"/>
  <c r="K2629" i="4"/>
  <c r="J2629" i="4"/>
  <c r="O2628" i="4"/>
  <c r="N2628" i="4"/>
  <c r="M2628" i="4"/>
  <c r="K2628" i="4"/>
  <c r="J2628" i="4"/>
  <c r="O2627" i="4"/>
  <c r="N2627" i="4"/>
  <c r="M2627" i="4"/>
  <c r="K2627" i="4"/>
  <c r="J2627" i="4"/>
  <c r="O2626" i="4"/>
  <c r="N2626" i="4"/>
  <c r="M2626" i="4"/>
  <c r="K2626" i="4"/>
  <c r="J2626" i="4"/>
  <c r="O2625" i="4"/>
  <c r="N2625" i="4"/>
  <c r="M2625" i="4"/>
  <c r="K2625" i="4"/>
  <c r="J2625" i="4"/>
  <c r="O2624" i="4"/>
  <c r="N2624" i="4"/>
  <c r="M2624" i="4"/>
  <c r="K2624" i="4"/>
  <c r="J2624" i="4"/>
  <c r="O2623" i="4"/>
  <c r="N2623" i="4"/>
  <c r="M2623" i="4"/>
  <c r="K2623" i="4"/>
  <c r="J2623" i="4"/>
  <c r="O2622" i="4"/>
  <c r="N2622" i="4"/>
  <c r="M2622" i="4"/>
  <c r="K2622" i="4"/>
  <c r="J2622" i="4"/>
  <c r="O2621" i="4"/>
  <c r="N2621" i="4"/>
  <c r="M2621" i="4"/>
  <c r="K2621" i="4"/>
  <c r="J2621" i="4"/>
  <c r="O2620" i="4"/>
  <c r="N2620" i="4"/>
  <c r="M2620" i="4"/>
  <c r="K2620" i="4"/>
  <c r="J2620" i="4"/>
  <c r="O2619" i="4"/>
  <c r="N2619" i="4"/>
  <c r="M2619" i="4"/>
  <c r="K2619" i="4"/>
  <c r="J2619" i="4"/>
  <c r="O2618" i="4"/>
  <c r="N2618" i="4"/>
  <c r="M2618" i="4"/>
  <c r="K2618" i="4"/>
  <c r="J2618" i="4"/>
  <c r="O2617" i="4"/>
  <c r="N2617" i="4"/>
  <c r="M2617" i="4"/>
  <c r="K2617" i="4"/>
  <c r="J2617" i="4"/>
  <c r="O2616" i="4"/>
  <c r="N2616" i="4"/>
  <c r="M2616" i="4"/>
  <c r="K2616" i="4"/>
  <c r="J2616" i="4"/>
  <c r="O2615" i="4"/>
  <c r="N2615" i="4"/>
  <c r="M2615" i="4"/>
  <c r="K2615" i="4"/>
  <c r="J2615" i="4"/>
  <c r="O2614" i="4"/>
  <c r="N2614" i="4"/>
  <c r="M2614" i="4"/>
  <c r="K2614" i="4"/>
  <c r="J2614" i="4"/>
  <c r="O2613" i="4"/>
  <c r="N2613" i="4"/>
  <c r="M2613" i="4"/>
  <c r="K2613" i="4"/>
  <c r="J2613" i="4"/>
  <c r="O2612" i="4"/>
  <c r="N2612" i="4"/>
  <c r="M2612" i="4"/>
  <c r="K2612" i="4"/>
  <c r="J2612" i="4"/>
  <c r="O2611" i="4"/>
  <c r="N2611" i="4"/>
  <c r="M2611" i="4"/>
  <c r="K2611" i="4"/>
  <c r="J2611" i="4"/>
  <c r="O2610" i="4"/>
  <c r="N2610" i="4"/>
  <c r="M2610" i="4"/>
  <c r="K2610" i="4"/>
  <c r="J2610" i="4"/>
  <c r="O2609" i="4"/>
  <c r="N2609" i="4"/>
  <c r="M2609" i="4"/>
  <c r="K2609" i="4"/>
  <c r="J2609" i="4"/>
  <c r="O2608" i="4"/>
  <c r="N2608" i="4"/>
  <c r="M2608" i="4"/>
  <c r="K2608" i="4"/>
  <c r="J2608" i="4"/>
  <c r="O2607" i="4"/>
  <c r="N2607" i="4"/>
  <c r="M2607" i="4"/>
  <c r="K2607" i="4"/>
  <c r="J2607" i="4"/>
  <c r="O2606" i="4"/>
  <c r="N2606" i="4"/>
  <c r="M2606" i="4"/>
  <c r="K2606" i="4"/>
  <c r="J2606" i="4"/>
  <c r="O2605" i="4"/>
  <c r="N2605" i="4"/>
  <c r="M2605" i="4"/>
  <c r="K2605" i="4"/>
  <c r="J2605" i="4"/>
  <c r="O2604" i="4"/>
  <c r="N2604" i="4"/>
  <c r="M2604" i="4"/>
  <c r="K2604" i="4"/>
  <c r="J2604" i="4"/>
  <c r="O2603" i="4"/>
  <c r="N2603" i="4"/>
  <c r="M2603" i="4"/>
  <c r="K2603" i="4"/>
  <c r="J2603" i="4"/>
  <c r="O2602" i="4"/>
  <c r="N2602" i="4"/>
  <c r="M2602" i="4"/>
  <c r="K2602" i="4"/>
  <c r="J2602" i="4"/>
  <c r="O2601" i="4"/>
  <c r="N2601" i="4"/>
  <c r="M2601" i="4"/>
  <c r="K2601" i="4"/>
  <c r="J2601" i="4"/>
  <c r="O2600" i="4"/>
  <c r="N2600" i="4"/>
  <c r="M2600" i="4"/>
  <c r="K2600" i="4"/>
  <c r="J2600" i="4"/>
  <c r="O2599" i="4"/>
  <c r="N2599" i="4"/>
  <c r="M2599" i="4"/>
  <c r="K2599" i="4"/>
  <c r="J2599" i="4"/>
  <c r="O2598" i="4"/>
  <c r="N2598" i="4"/>
  <c r="M2598" i="4"/>
  <c r="K2598" i="4"/>
  <c r="J2598" i="4"/>
  <c r="O2597" i="4"/>
  <c r="N2597" i="4"/>
  <c r="M2597" i="4"/>
  <c r="K2597" i="4"/>
  <c r="J2597" i="4"/>
  <c r="O2596" i="4"/>
  <c r="N2596" i="4"/>
  <c r="M2596" i="4"/>
  <c r="K2596" i="4"/>
  <c r="J2596" i="4"/>
  <c r="O2595" i="4"/>
  <c r="N2595" i="4"/>
  <c r="M2595" i="4"/>
  <c r="K2595" i="4"/>
  <c r="J2595" i="4"/>
  <c r="O2594" i="4"/>
  <c r="N2594" i="4"/>
  <c r="M2594" i="4"/>
  <c r="K2594" i="4"/>
  <c r="J2594" i="4"/>
  <c r="O2593" i="4"/>
  <c r="N2593" i="4"/>
  <c r="M2593" i="4"/>
  <c r="K2593" i="4"/>
  <c r="J2593" i="4"/>
  <c r="O2592" i="4"/>
  <c r="N2592" i="4"/>
  <c r="M2592" i="4"/>
  <c r="K2592" i="4"/>
  <c r="J2592" i="4"/>
  <c r="O2591" i="4"/>
  <c r="N2591" i="4"/>
  <c r="M2591" i="4"/>
  <c r="K2591" i="4"/>
  <c r="J2591" i="4"/>
  <c r="O2590" i="4"/>
  <c r="N2590" i="4"/>
  <c r="M2590" i="4"/>
  <c r="K2590" i="4"/>
  <c r="J2590" i="4"/>
  <c r="O2589" i="4"/>
  <c r="N2589" i="4"/>
  <c r="M2589" i="4"/>
  <c r="K2589" i="4"/>
  <c r="J2589" i="4"/>
  <c r="O2588" i="4"/>
  <c r="N2588" i="4"/>
  <c r="M2588" i="4"/>
  <c r="K2588" i="4"/>
  <c r="J2588" i="4"/>
  <c r="O2587" i="4"/>
  <c r="N2587" i="4"/>
  <c r="M2587" i="4"/>
  <c r="K2587" i="4"/>
  <c r="J2587" i="4"/>
  <c r="O2586" i="4"/>
  <c r="N2586" i="4"/>
  <c r="M2586" i="4"/>
  <c r="K2586" i="4"/>
  <c r="J2586" i="4"/>
  <c r="O2585" i="4"/>
  <c r="N2585" i="4"/>
  <c r="M2585" i="4"/>
  <c r="K2585" i="4"/>
  <c r="J2585" i="4"/>
  <c r="O2584" i="4"/>
  <c r="N2584" i="4"/>
  <c r="M2584" i="4"/>
  <c r="K2584" i="4"/>
  <c r="J2584" i="4"/>
  <c r="O2583" i="4"/>
  <c r="N2583" i="4"/>
  <c r="M2583" i="4"/>
  <c r="K2583" i="4"/>
  <c r="J2583" i="4"/>
  <c r="O2582" i="4"/>
  <c r="N2582" i="4"/>
  <c r="M2582" i="4"/>
  <c r="K2582" i="4"/>
  <c r="J2582" i="4"/>
  <c r="O2581" i="4"/>
  <c r="N2581" i="4"/>
  <c r="M2581" i="4"/>
  <c r="K2581" i="4"/>
  <c r="J2581" i="4"/>
  <c r="O2580" i="4"/>
  <c r="N2580" i="4"/>
  <c r="M2580" i="4"/>
  <c r="K2580" i="4"/>
  <c r="J2580" i="4"/>
  <c r="O2579" i="4"/>
  <c r="N2579" i="4"/>
  <c r="M2579" i="4"/>
  <c r="K2579" i="4"/>
  <c r="J2579" i="4"/>
  <c r="O2578" i="4"/>
  <c r="N2578" i="4"/>
  <c r="M2578" i="4"/>
  <c r="K2578" i="4"/>
  <c r="J2578" i="4"/>
  <c r="O2577" i="4"/>
  <c r="N2577" i="4"/>
  <c r="M2577" i="4"/>
  <c r="K2577" i="4"/>
  <c r="J2577" i="4"/>
  <c r="O2576" i="4"/>
  <c r="N2576" i="4"/>
  <c r="M2576" i="4"/>
  <c r="K2576" i="4"/>
  <c r="J2576" i="4"/>
  <c r="O2575" i="4"/>
  <c r="N2575" i="4"/>
  <c r="M2575" i="4"/>
  <c r="K2575" i="4"/>
  <c r="J2575" i="4"/>
  <c r="O2574" i="4"/>
  <c r="N2574" i="4"/>
  <c r="M2574" i="4"/>
  <c r="K2574" i="4"/>
  <c r="J2574" i="4"/>
  <c r="O2573" i="4"/>
  <c r="N2573" i="4"/>
  <c r="M2573" i="4"/>
  <c r="K2573" i="4"/>
  <c r="J2573" i="4"/>
  <c r="O2572" i="4"/>
  <c r="N2572" i="4"/>
  <c r="M2572" i="4"/>
  <c r="K2572" i="4"/>
  <c r="J2572" i="4"/>
  <c r="O2571" i="4"/>
  <c r="N2571" i="4"/>
  <c r="M2571" i="4"/>
  <c r="K2571" i="4"/>
  <c r="J2571" i="4"/>
  <c r="O2570" i="4"/>
  <c r="N2570" i="4"/>
  <c r="M2570" i="4"/>
  <c r="K2570" i="4"/>
  <c r="J2570" i="4"/>
  <c r="O2569" i="4"/>
  <c r="N2569" i="4"/>
  <c r="M2569" i="4"/>
  <c r="K2569" i="4"/>
  <c r="J2569" i="4"/>
  <c r="O2568" i="4"/>
  <c r="N2568" i="4"/>
  <c r="M2568" i="4"/>
  <c r="K2568" i="4"/>
  <c r="J2568" i="4"/>
  <c r="O2567" i="4"/>
  <c r="N2567" i="4"/>
  <c r="M2567" i="4"/>
  <c r="K2567" i="4"/>
  <c r="J2567" i="4"/>
  <c r="O2566" i="4"/>
  <c r="N2566" i="4"/>
  <c r="M2566" i="4"/>
  <c r="K2566" i="4"/>
  <c r="J2566" i="4"/>
  <c r="O2565" i="4"/>
  <c r="N2565" i="4"/>
  <c r="M2565" i="4"/>
  <c r="K2565" i="4"/>
  <c r="J2565" i="4"/>
  <c r="O2564" i="4"/>
  <c r="N2564" i="4"/>
  <c r="M2564" i="4"/>
  <c r="K2564" i="4"/>
  <c r="J2564" i="4"/>
  <c r="O2563" i="4"/>
  <c r="N2563" i="4"/>
  <c r="M2563" i="4"/>
  <c r="K2563" i="4"/>
  <c r="J2563" i="4"/>
  <c r="O2562" i="4"/>
  <c r="N2562" i="4"/>
  <c r="M2562" i="4"/>
  <c r="K2562" i="4"/>
  <c r="J2562" i="4"/>
  <c r="O2561" i="4"/>
  <c r="N2561" i="4"/>
  <c r="M2561" i="4"/>
  <c r="K2561" i="4"/>
  <c r="J2561" i="4"/>
  <c r="O2560" i="4"/>
  <c r="N2560" i="4"/>
  <c r="M2560" i="4"/>
  <c r="K2560" i="4"/>
  <c r="J2560" i="4"/>
  <c r="O2559" i="4"/>
  <c r="N2559" i="4"/>
  <c r="M2559" i="4"/>
  <c r="K2559" i="4"/>
  <c r="J2559" i="4"/>
  <c r="O2558" i="4"/>
  <c r="N2558" i="4"/>
  <c r="M2558" i="4"/>
  <c r="K2558" i="4"/>
  <c r="J2558" i="4"/>
  <c r="O2557" i="4"/>
  <c r="N2557" i="4"/>
  <c r="M2557" i="4"/>
  <c r="K2557" i="4"/>
  <c r="J2557" i="4"/>
  <c r="O2556" i="4"/>
  <c r="N2556" i="4"/>
  <c r="M2556" i="4"/>
  <c r="K2556" i="4"/>
  <c r="J2556" i="4"/>
  <c r="O2555" i="4"/>
  <c r="N2555" i="4"/>
  <c r="M2555" i="4"/>
  <c r="K2555" i="4"/>
  <c r="J2555" i="4"/>
  <c r="O2554" i="4"/>
  <c r="N2554" i="4"/>
  <c r="M2554" i="4"/>
  <c r="K2554" i="4"/>
  <c r="J2554" i="4"/>
  <c r="O2553" i="4"/>
  <c r="N2553" i="4"/>
  <c r="M2553" i="4"/>
  <c r="K2553" i="4"/>
  <c r="J2553" i="4"/>
  <c r="O2552" i="4"/>
  <c r="N2552" i="4"/>
  <c r="M2552" i="4"/>
  <c r="K2552" i="4"/>
  <c r="J2552" i="4"/>
  <c r="O2551" i="4"/>
  <c r="N2551" i="4"/>
  <c r="M2551" i="4"/>
  <c r="K2551" i="4"/>
  <c r="J2551" i="4"/>
  <c r="O2550" i="4"/>
  <c r="N2550" i="4"/>
  <c r="M2550" i="4"/>
  <c r="K2550" i="4"/>
  <c r="J2550" i="4"/>
  <c r="O2549" i="4"/>
  <c r="N2549" i="4"/>
  <c r="M2549" i="4"/>
  <c r="K2549" i="4"/>
  <c r="J2549" i="4"/>
  <c r="O2548" i="4"/>
  <c r="N2548" i="4"/>
  <c r="M2548" i="4"/>
  <c r="K2548" i="4"/>
  <c r="J2548" i="4"/>
  <c r="O2547" i="4"/>
  <c r="N2547" i="4"/>
  <c r="M2547" i="4"/>
  <c r="K2547" i="4"/>
  <c r="J2547" i="4"/>
  <c r="O2546" i="4"/>
  <c r="N2546" i="4"/>
  <c r="M2546" i="4"/>
  <c r="K2546" i="4"/>
  <c r="J2546" i="4"/>
  <c r="O2545" i="4"/>
  <c r="N2545" i="4"/>
  <c r="M2545" i="4"/>
  <c r="K2545" i="4"/>
  <c r="J2545" i="4"/>
  <c r="O2544" i="4"/>
  <c r="N2544" i="4"/>
  <c r="M2544" i="4"/>
  <c r="K2544" i="4"/>
  <c r="J2544" i="4"/>
  <c r="O2543" i="4"/>
  <c r="N2543" i="4"/>
  <c r="M2543" i="4"/>
  <c r="K2543" i="4"/>
  <c r="J2543" i="4"/>
  <c r="O2542" i="4"/>
  <c r="N2542" i="4"/>
  <c r="M2542" i="4"/>
  <c r="K2542" i="4"/>
  <c r="J2542" i="4"/>
  <c r="O2541" i="4"/>
  <c r="N2541" i="4"/>
  <c r="M2541" i="4"/>
  <c r="K2541" i="4"/>
  <c r="J2541" i="4"/>
  <c r="O2540" i="4"/>
  <c r="N2540" i="4"/>
  <c r="M2540" i="4"/>
  <c r="K2540" i="4"/>
  <c r="J2540" i="4"/>
  <c r="O2539" i="4"/>
  <c r="N2539" i="4"/>
  <c r="M2539" i="4"/>
  <c r="K2539" i="4"/>
  <c r="J2539" i="4"/>
  <c r="O2538" i="4"/>
  <c r="N2538" i="4"/>
  <c r="M2538" i="4"/>
  <c r="K2538" i="4"/>
  <c r="J2538" i="4"/>
  <c r="O2537" i="4"/>
  <c r="N2537" i="4"/>
  <c r="M2537" i="4"/>
  <c r="K2537" i="4"/>
  <c r="J2537" i="4"/>
  <c r="O2536" i="4"/>
  <c r="N2536" i="4"/>
  <c r="M2536" i="4"/>
  <c r="K2536" i="4"/>
  <c r="J2536" i="4"/>
  <c r="O2535" i="4"/>
  <c r="N2535" i="4"/>
  <c r="M2535" i="4"/>
  <c r="K2535" i="4"/>
  <c r="J2535" i="4"/>
  <c r="O2534" i="4"/>
  <c r="N2534" i="4"/>
  <c r="M2534" i="4"/>
  <c r="K2534" i="4"/>
  <c r="J2534" i="4"/>
  <c r="O2533" i="4"/>
  <c r="N2533" i="4"/>
  <c r="M2533" i="4"/>
  <c r="K2533" i="4"/>
  <c r="J2533" i="4"/>
  <c r="O2532" i="4"/>
  <c r="N2532" i="4"/>
  <c r="M2532" i="4"/>
  <c r="K2532" i="4"/>
  <c r="J2532" i="4"/>
  <c r="O2531" i="4"/>
  <c r="N2531" i="4"/>
  <c r="M2531" i="4"/>
  <c r="K2531" i="4"/>
  <c r="J2531" i="4"/>
  <c r="O2530" i="4"/>
  <c r="N2530" i="4"/>
  <c r="M2530" i="4"/>
  <c r="K2530" i="4"/>
  <c r="J2530" i="4"/>
  <c r="O2529" i="4"/>
  <c r="N2529" i="4"/>
  <c r="M2529" i="4"/>
  <c r="K2529" i="4"/>
  <c r="J2529" i="4"/>
  <c r="O2528" i="4"/>
  <c r="N2528" i="4"/>
  <c r="M2528" i="4"/>
  <c r="K2528" i="4"/>
  <c r="J2528" i="4"/>
  <c r="O2527" i="4"/>
  <c r="N2527" i="4"/>
  <c r="M2527" i="4"/>
  <c r="K2527" i="4"/>
  <c r="J2527" i="4"/>
  <c r="O2526" i="4"/>
  <c r="N2526" i="4"/>
  <c r="M2526" i="4"/>
  <c r="K2526" i="4"/>
  <c r="J2526" i="4"/>
  <c r="O2525" i="4"/>
  <c r="N2525" i="4"/>
  <c r="M2525" i="4"/>
  <c r="K2525" i="4"/>
  <c r="J2525" i="4"/>
  <c r="O2524" i="4"/>
  <c r="N2524" i="4"/>
  <c r="M2524" i="4"/>
  <c r="K2524" i="4"/>
  <c r="J2524" i="4"/>
  <c r="O2523" i="4"/>
  <c r="N2523" i="4"/>
  <c r="M2523" i="4"/>
  <c r="K2523" i="4"/>
  <c r="J2523" i="4"/>
  <c r="O2522" i="4"/>
  <c r="N2522" i="4"/>
  <c r="M2522" i="4"/>
  <c r="K2522" i="4"/>
  <c r="J2522" i="4"/>
  <c r="O2521" i="4"/>
  <c r="N2521" i="4"/>
  <c r="M2521" i="4"/>
  <c r="K2521" i="4"/>
  <c r="J2521" i="4"/>
  <c r="O2520" i="4"/>
  <c r="N2520" i="4"/>
  <c r="M2520" i="4"/>
  <c r="K2520" i="4"/>
  <c r="J2520" i="4"/>
  <c r="O2519" i="4"/>
  <c r="N2519" i="4"/>
  <c r="M2519" i="4"/>
  <c r="K2519" i="4"/>
  <c r="J2519" i="4"/>
  <c r="O2518" i="4"/>
  <c r="N2518" i="4"/>
  <c r="M2518" i="4"/>
  <c r="K2518" i="4"/>
  <c r="J2518" i="4"/>
  <c r="O2517" i="4"/>
  <c r="N2517" i="4"/>
  <c r="M2517" i="4"/>
  <c r="K2517" i="4"/>
  <c r="J2517" i="4"/>
  <c r="O2516" i="4"/>
  <c r="N2516" i="4"/>
  <c r="M2516" i="4"/>
  <c r="K2516" i="4"/>
  <c r="J2516" i="4"/>
  <c r="O2515" i="4"/>
  <c r="N2515" i="4"/>
  <c r="M2515" i="4"/>
  <c r="K2515" i="4"/>
  <c r="J2515" i="4"/>
  <c r="O2514" i="4"/>
  <c r="N2514" i="4"/>
  <c r="M2514" i="4"/>
  <c r="K2514" i="4"/>
  <c r="J2514" i="4"/>
  <c r="O2513" i="4"/>
  <c r="N2513" i="4"/>
  <c r="M2513" i="4"/>
  <c r="K2513" i="4"/>
  <c r="J2513" i="4"/>
  <c r="O2512" i="4"/>
  <c r="N2512" i="4"/>
  <c r="M2512" i="4"/>
  <c r="K2512" i="4"/>
  <c r="J2512" i="4"/>
  <c r="O2511" i="4"/>
  <c r="N2511" i="4"/>
  <c r="M2511" i="4"/>
  <c r="K2511" i="4"/>
  <c r="J2511" i="4"/>
  <c r="O2510" i="4"/>
  <c r="N2510" i="4"/>
  <c r="M2510" i="4"/>
  <c r="K2510" i="4"/>
  <c r="J2510" i="4"/>
  <c r="O2509" i="4"/>
  <c r="N2509" i="4"/>
  <c r="M2509" i="4"/>
  <c r="K2509" i="4"/>
  <c r="J2509" i="4"/>
  <c r="O2508" i="4"/>
  <c r="N2508" i="4"/>
  <c r="M2508" i="4"/>
  <c r="K2508" i="4"/>
  <c r="J2508" i="4"/>
  <c r="O2507" i="4"/>
  <c r="N2507" i="4"/>
  <c r="M2507" i="4"/>
  <c r="K2507" i="4"/>
  <c r="J2507" i="4"/>
  <c r="O2506" i="4"/>
  <c r="N2506" i="4"/>
  <c r="M2506" i="4"/>
  <c r="K2506" i="4"/>
  <c r="J2506" i="4"/>
  <c r="O2505" i="4"/>
  <c r="N2505" i="4"/>
  <c r="M2505" i="4"/>
  <c r="K2505" i="4"/>
  <c r="J2505" i="4"/>
  <c r="O2504" i="4"/>
  <c r="N2504" i="4"/>
  <c r="M2504" i="4"/>
  <c r="K2504" i="4"/>
  <c r="J2504" i="4"/>
  <c r="O2503" i="4"/>
  <c r="N2503" i="4"/>
  <c r="M2503" i="4"/>
  <c r="K2503" i="4"/>
  <c r="J2503" i="4"/>
  <c r="O2502" i="4"/>
  <c r="N2502" i="4"/>
  <c r="M2502" i="4"/>
  <c r="K2502" i="4"/>
  <c r="J2502" i="4"/>
  <c r="O2501" i="4"/>
  <c r="N2501" i="4"/>
  <c r="M2501" i="4"/>
  <c r="K2501" i="4"/>
  <c r="J2501" i="4"/>
  <c r="O2500" i="4"/>
  <c r="N2500" i="4"/>
  <c r="M2500" i="4"/>
  <c r="K2500" i="4"/>
  <c r="J2500" i="4"/>
  <c r="O2499" i="4"/>
  <c r="N2499" i="4"/>
  <c r="M2499" i="4"/>
  <c r="K2499" i="4"/>
  <c r="J2499" i="4"/>
  <c r="O2498" i="4"/>
  <c r="N2498" i="4"/>
  <c r="M2498" i="4"/>
  <c r="K2498" i="4"/>
  <c r="J2498" i="4"/>
  <c r="O2497" i="4"/>
  <c r="N2497" i="4"/>
  <c r="M2497" i="4"/>
  <c r="K2497" i="4"/>
  <c r="J2497" i="4"/>
  <c r="O2496" i="4"/>
  <c r="N2496" i="4"/>
  <c r="M2496" i="4"/>
  <c r="K2496" i="4"/>
  <c r="J2496" i="4"/>
  <c r="O2495" i="4"/>
  <c r="N2495" i="4"/>
  <c r="M2495" i="4"/>
  <c r="K2495" i="4"/>
  <c r="J2495" i="4"/>
  <c r="O2494" i="4"/>
  <c r="N2494" i="4"/>
  <c r="M2494" i="4"/>
  <c r="K2494" i="4"/>
  <c r="J2494" i="4"/>
  <c r="O2493" i="4"/>
  <c r="N2493" i="4"/>
  <c r="M2493" i="4"/>
  <c r="K2493" i="4"/>
  <c r="J2493" i="4"/>
  <c r="O2492" i="4"/>
  <c r="N2492" i="4"/>
  <c r="M2492" i="4"/>
  <c r="K2492" i="4"/>
  <c r="J2492" i="4"/>
  <c r="O2491" i="4"/>
  <c r="N2491" i="4"/>
  <c r="M2491" i="4"/>
  <c r="K2491" i="4"/>
  <c r="J2491" i="4"/>
  <c r="O2490" i="4"/>
  <c r="N2490" i="4"/>
  <c r="M2490" i="4"/>
  <c r="K2490" i="4"/>
  <c r="J2490" i="4"/>
  <c r="O2489" i="4"/>
  <c r="N2489" i="4"/>
  <c r="M2489" i="4"/>
  <c r="K2489" i="4"/>
  <c r="J2489" i="4"/>
  <c r="O2488" i="4"/>
  <c r="N2488" i="4"/>
  <c r="M2488" i="4"/>
  <c r="K2488" i="4"/>
  <c r="J2488" i="4"/>
  <c r="O2487" i="4"/>
  <c r="N2487" i="4"/>
  <c r="M2487" i="4"/>
  <c r="K2487" i="4"/>
  <c r="J2487" i="4"/>
  <c r="O2486" i="4"/>
  <c r="N2486" i="4"/>
  <c r="M2486" i="4"/>
  <c r="K2486" i="4"/>
  <c r="J2486" i="4"/>
  <c r="O2485" i="4"/>
  <c r="N2485" i="4"/>
  <c r="M2485" i="4"/>
  <c r="K2485" i="4"/>
  <c r="J2485" i="4"/>
  <c r="O2484" i="4"/>
  <c r="N2484" i="4"/>
  <c r="M2484" i="4"/>
  <c r="K2484" i="4"/>
  <c r="J2484" i="4"/>
  <c r="O2483" i="4"/>
  <c r="N2483" i="4"/>
  <c r="M2483" i="4"/>
  <c r="K2483" i="4"/>
  <c r="J2483" i="4"/>
  <c r="O2482" i="4"/>
  <c r="N2482" i="4"/>
  <c r="M2482" i="4"/>
  <c r="K2482" i="4"/>
  <c r="J2482" i="4"/>
  <c r="O2481" i="4"/>
  <c r="N2481" i="4"/>
  <c r="M2481" i="4"/>
  <c r="K2481" i="4"/>
  <c r="J2481" i="4"/>
  <c r="O2480" i="4"/>
  <c r="N2480" i="4"/>
  <c r="M2480" i="4"/>
  <c r="K2480" i="4"/>
  <c r="J2480" i="4"/>
  <c r="O2479" i="4"/>
  <c r="N2479" i="4"/>
  <c r="M2479" i="4"/>
  <c r="K2479" i="4"/>
  <c r="J2479" i="4"/>
  <c r="O2478" i="4"/>
  <c r="N2478" i="4"/>
  <c r="M2478" i="4"/>
  <c r="K2478" i="4"/>
  <c r="J2478" i="4"/>
  <c r="O2477" i="4"/>
  <c r="N2477" i="4"/>
  <c r="M2477" i="4"/>
  <c r="K2477" i="4"/>
  <c r="J2477" i="4"/>
  <c r="O2476" i="4"/>
  <c r="N2476" i="4"/>
  <c r="M2476" i="4"/>
  <c r="K2476" i="4"/>
  <c r="J2476" i="4"/>
  <c r="O2475" i="4"/>
  <c r="N2475" i="4"/>
  <c r="M2475" i="4"/>
  <c r="K2475" i="4"/>
  <c r="J2475" i="4"/>
  <c r="O2474" i="4"/>
  <c r="N2474" i="4"/>
  <c r="M2474" i="4"/>
  <c r="K2474" i="4"/>
  <c r="J2474" i="4"/>
  <c r="O2473" i="4"/>
  <c r="N2473" i="4"/>
  <c r="M2473" i="4"/>
  <c r="K2473" i="4"/>
  <c r="J2473" i="4"/>
  <c r="O2472" i="4"/>
  <c r="N2472" i="4"/>
  <c r="M2472" i="4"/>
  <c r="K2472" i="4"/>
  <c r="J2472" i="4"/>
  <c r="O2471" i="4"/>
  <c r="N2471" i="4"/>
  <c r="M2471" i="4"/>
  <c r="K2471" i="4"/>
  <c r="J2471" i="4"/>
  <c r="O2470" i="4"/>
  <c r="N2470" i="4"/>
  <c r="M2470" i="4"/>
  <c r="K2470" i="4"/>
  <c r="J2470" i="4"/>
  <c r="O2469" i="4"/>
  <c r="N2469" i="4"/>
  <c r="M2469" i="4"/>
  <c r="K2469" i="4"/>
  <c r="J2469" i="4"/>
  <c r="O2468" i="4"/>
  <c r="N2468" i="4"/>
  <c r="M2468" i="4"/>
  <c r="K2468" i="4"/>
  <c r="J2468" i="4"/>
  <c r="O2467" i="4"/>
  <c r="N2467" i="4"/>
  <c r="M2467" i="4"/>
  <c r="K2467" i="4"/>
  <c r="J2467" i="4"/>
  <c r="O2466" i="4"/>
  <c r="N2466" i="4"/>
  <c r="M2466" i="4"/>
  <c r="K2466" i="4"/>
  <c r="J2466" i="4"/>
  <c r="O2465" i="4"/>
  <c r="N2465" i="4"/>
  <c r="M2465" i="4"/>
  <c r="K2465" i="4"/>
  <c r="J2465" i="4"/>
  <c r="O2464" i="4"/>
  <c r="N2464" i="4"/>
  <c r="M2464" i="4"/>
  <c r="K2464" i="4"/>
  <c r="J2464" i="4"/>
  <c r="O2463" i="4"/>
  <c r="N2463" i="4"/>
  <c r="M2463" i="4"/>
  <c r="K2463" i="4"/>
  <c r="J2463" i="4"/>
  <c r="O2462" i="4"/>
  <c r="N2462" i="4"/>
  <c r="M2462" i="4"/>
  <c r="K2462" i="4"/>
  <c r="J2462" i="4"/>
  <c r="O2461" i="4"/>
  <c r="N2461" i="4"/>
  <c r="M2461" i="4"/>
  <c r="K2461" i="4"/>
  <c r="J2461" i="4"/>
  <c r="O2460" i="4"/>
  <c r="N2460" i="4"/>
  <c r="M2460" i="4"/>
  <c r="K2460" i="4"/>
  <c r="J2460" i="4"/>
  <c r="O2459" i="4"/>
  <c r="N2459" i="4"/>
  <c r="M2459" i="4"/>
  <c r="K2459" i="4"/>
  <c r="J2459" i="4"/>
  <c r="O2458" i="4"/>
  <c r="N2458" i="4"/>
  <c r="M2458" i="4"/>
  <c r="K2458" i="4"/>
  <c r="J2458" i="4"/>
  <c r="O2457" i="4"/>
  <c r="N2457" i="4"/>
  <c r="M2457" i="4"/>
  <c r="K2457" i="4"/>
  <c r="J2457" i="4"/>
  <c r="O2456" i="4"/>
  <c r="N2456" i="4"/>
  <c r="M2456" i="4"/>
  <c r="K2456" i="4"/>
  <c r="J2456" i="4"/>
  <c r="O2455" i="4"/>
  <c r="N2455" i="4"/>
  <c r="M2455" i="4"/>
  <c r="K2455" i="4"/>
  <c r="J2455" i="4"/>
  <c r="O2454" i="4"/>
  <c r="N2454" i="4"/>
  <c r="M2454" i="4"/>
  <c r="K2454" i="4"/>
  <c r="J2454" i="4"/>
  <c r="O2453" i="4"/>
  <c r="N2453" i="4"/>
  <c r="M2453" i="4"/>
  <c r="K2453" i="4"/>
  <c r="J2453" i="4"/>
  <c r="O2452" i="4"/>
  <c r="N2452" i="4"/>
  <c r="M2452" i="4"/>
  <c r="K2452" i="4"/>
  <c r="J2452" i="4"/>
  <c r="O2451" i="4"/>
  <c r="N2451" i="4"/>
  <c r="M2451" i="4"/>
  <c r="K2451" i="4"/>
  <c r="J2451" i="4"/>
  <c r="O2450" i="4"/>
  <c r="N2450" i="4"/>
  <c r="M2450" i="4"/>
  <c r="K2450" i="4"/>
  <c r="J2450" i="4"/>
  <c r="O2449" i="4"/>
  <c r="N2449" i="4"/>
  <c r="M2449" i="4"/>
  <c r="K2449" i="4"/>
  <c r="J2449" i="4"/>
  <c r="O2448" i="4"/>
  <c r="N2448" i="4"/>
  <c r="M2448" i="4"/>
  <c r="K2448" i="4"/>
  <c r="J2448" i="4"/>
  <c r="O2447" i="4"/>
  <c r="N2447" i="4"/>
  <c r="M2447" i="4"/>
  <c r="K2447" i="4"/>
  <c r="J2447" i="4"/>
  <c r="O2446" i="4"/>
  <c r="N2446" i="4"/>
  <c r="M2446" i="4"/>
  <c r="K2446" i="4"/>
  <c r="J2446" i="4"/>
  <c r="O2445" i="4"/>
  <c r="N2445" i="4"/>
  <c r="M2445" i="4"/>
  <c r="K2445" i="4"/>
  <c r="J2445" i="4"/>
  <c r="O2444" i="4"/>
  <c r="N2444" i="4"/>
  <c r="M2444" i="4"/>
  <c r="K2444" i="4"/>
  <c r="J2444" i="4"/>
  <c r="O2443" i="4"/>
  <c r="N2443" i="4"/>
  <c r="M2443" i="4"/>
  <c r="K2443" i="4"/>
  <c r="J2443" i="4"/>
  <c r="O2442" i="4"/>
  <c r="N2442" i="4"/>
  <c r="M2442" i="4"/>
  <c r="K2442" i="4"/>
  <c r="J2442" i="4"/>
  <c r="O2441" i="4"/>
  <c r="N2441" i="4"/>
  <c r="M2441" i="4"/>
  <c r="K2441" i="4"/>
  <c r="J2441" i="4"/>
  <c r="O2440" i="4"/>
  <c r="N2440" i="4"/>
  <c r="M2440" i="4"/>
  <c r="K2440" i="4"/>
  <c r="J2440" i="4"/>
  <c r="O2439" i="4"/>
  <c r="N2439" i="4"/>
  <c r="M2439" i="4"/>
  <c r="K2439" i="4"/>
  <c r="J2439" i="4"/>
  <c r="O2438" i="4"/>
  <c r="N2438" i="4"/>
  <c r="M2438" i="4"/>
  <c r="K2438" i="4"/>
  <c r="J2438" i="4"/>
  <c r="O2437" i="4"/>
  <c r="N2437" i="4"/>
  <c r="M2437" i="4"/>
  <c r="K2437" i="4"/>
  <c r="J2437" i="4"/>
  <c r="O2436" i="4"/>
  <c r="N2436" i="4"/>
  <c r="M2436" i="4"/>
  <c r="K2436" i="4"/>
  <c r="J2436" i="4"/>
  <c r="O2435" i="4"/>
  <c r="N2435" i="4"/>
  <c r="M2435" i="4"/>
  <c r="K2435" i="4"/>
  <c r="J2435" i="4"/>
  <c r="O2434" i="4"/>
  <c r="N2434" i="4"/>
  <c r="M2434" i="4"/>
  <c r="K2434" i="4"/>
  <c r="J2434" i="4"/>
  <c r="O2433" i="4"/>
  <c r="N2433" i="4"/>
  <c r="M2433" i="4"/>
  <c r="K2433" i="4"/>
  <c r="J2433" i="4"/>
  <c r="O2432" i="4"/>
  <c r="N2432" i="4"/>
  <c r="M2432" i="4"/>
  <c r="K2432" i="4"/>
  <c r="J2432" i="4"/>
  <c r="O2431" i="4"/>
  <c r="N2431" i="4"/>
  <c r="M2431" i="4"/>
  <c r="K2431" i="4"/>
  <c r="J2431" i="4"/>
  <c r="O2430" i="4"/>
  <c r="N2430" i="4"/>
  <c r="M2430" i="4"/>
  <c r="K2430" i="4"/>
  <c r="J2430" i="4"/>
  <c r="O2429" i="4"/>
  <c r="N2429" i="4"/>
  <c r="M2429" i="4"/>
  <c r="K2429" i="4"/>
  <c r="J2429" i="4"/>
  <c r="O2428" i="4"/>
  <c r="N2428" i="4"/>
  <c r="M2428" i="4"/>
  <c r="K2428" i="4"/>
  <c r="J2428" i="4"/>
  <c r="O2427" i="4"/>
  <c r="N2427" i="4"/>
  <c r="M2427" i="4"/>
  <c r="K2427" i="4"/>
  <c r="J2427" i="4"/>
  <c r="O2426" i="4"/>
  <c r="N2426" i="4"/>
  <c r="M2426" i="4"/>
  <c r="K2426" i="4"/>
  <c r="J2426" i="4"/>
  <c r="O2425" i="4"/>
  <c r="N2425" i="4"/>
  <c r="M2425" i="4"/>
  <c r="K2425" i="4"/>
  <c r="J2425" i="4"/>
  <c r="O2424" i="4"/>
  <c r="N2424" i="4"/>
  <c r="M2424" i="4"/>
  <c r="K2424" i="4"/>
  <c r="J2424" i="4"/>
  <c r="O2423" i="4"/>
  <c r="N2423" i="4"/>
  <c r="M2423" i="4"/>
  <c r="K2423" i="4"/>
  <c r="J2423" i="4"/>
  <c r="O2422" i="4"/>
  <c r="N2422" i="4"/>
  <c r="M2422" i="4"/>
  <c r="K2422" i="4"/>
  <c r="J2422" i="4"/>
  <c r="O2421" i="4"/>
  <c r="N2421" i="4"/>
  <c r="M2421" i="4"/>
  <c r="K2421" i="4"/>
  <c r="J2421" i="4"/>
  <c r="O2420" i="4"/>
  <c r="N2420" i="4"/>
  <c r="M2420" i="4"/>
  <c r="K2420" i="4"/>
  <c r="J2420" i="4"/>
  <c r="O2419" i="4"/>
  <c r="N2419" i="4"/>
  <c r="M2419" i="4"/>
  <c r="K2419" i="4"/>
  <c r="J2419" i="4"/>
  <c r="O2418" i="4"/>
  <c r="N2418" i="4"/>
  <c r="M2418" i="4"/>
  <c r="K2418" i="4"/>
  <c r="J2418" i="4"/>
  <c r="O2417" i="4"/>
  <c r="N2417" i="4"/>
  <c r="M2417" i="4"/>
  <c r="K2417" i="4"/>
  <c r="J2417" i="4"/>
  <c r="O2416" i="4"/>
  <c r="N2416" i="4"/>
  <c r="M2416" i="4"/>
  <c r="K2416" i="4"/>
  <c r="J2416" i="4"/>
  <c r="O2415" i="4"/>
  <c r="N2415" i="4"/>
  <c r="M2415" i="4"/>
  <c r="K2415" i="4"/>
  <c r="J2415" i="4"/>
  <c r="O2414" i="4"/>
  <c r="N2414" i="4"/>
  <c r="M2414" i="4"/>
  <c r="K2414" i="4"/>
  <c r="J2414" i="4"/>
  <c r="O2413" i="4"/>
  <c r="N2413" i="4"/>
  <c r="M2413" i="4"/>
  <c r="K2413" i="4"/>
  <c r="J2413" i="4"/>
  <c r="O2412" i="4"/>
  <c r="N2412" i="4"/>
  <c r="M2412" i="4"/>
  <c r="K2412" i="4"/>
  <c r="J2412" i="4"/>
  <c r="O2411" i="4"/>
  <c r="N2411" i="4"/>
  <c r="M2411" i="4"/>
  <c r="K2411" i="4"/>
  <c r="J2411" i="4"/>
  <c r="O2410" i="4"/>
  <c r="N2410" i="4"/>
  <c r="M2410" i="4"/>
  <c r="K2410" i="4"/>
  <c r="J2410" i="4"/>
  <c r="O2409" i="4"/>
  <c r="N2409" i="4"/>
  <c r="M2409" i="4"/>
  <c r="K2409" i="4"/>
  <c r="J2409" i="4"/>
  <c r="O2408" i="4"/>
  <c r="N2408" i="4"/>
  <c r="M2408" i="4"/>
  <c r="K2408" i="4"/>
  <c r="J2408" i="4"/>
  <c r="O2407" i="4"/>
  <c r="N2407" i="4"/>
  <c r="M2407" i="4"/>
  <c r="K2407" i="4"/>
  <c r="J2407" i="4"/>
  <c r="O2406" i="4"/>
  <c r="N2406" i="4"/>
  <c r="M2406" i="4"/>
  <c r="K2406" i="4"/>
  <c r="J2406" i="4"/>
  <c r="O2405" i="4"/>
  <c r="N2405" i="4"/>
  <c r="M2405" i="4"/>
  <c r="K2405" i="4"/>
  <c r="J2405" i="4"/>
  <c r="O2404" i="4"/>
  <c r="N2404" i="4"/>
  <c r="M2404" i="4"/>
  <c r="K2404" i="4"/>
  <c r="J2404" i="4"/>
  <c r="O2403" i="4"/>
  <c r="N2403" i="4"/>
  <c r="M2403" i="4"/>
  <c r="K2403" i="4"/>
  <c r="J2403" i="4"/>
  <c r="O2402" i="4"/>
  <c r="N2402" i="4"/>
  <c r="M2402" i="4"/>
  <c r="K2402" i="4"/>
  <c r="J2402" i="4"/>
  <c r="O2401" i="4"/>
  <c r="N2401" i="4"/>
  <c r="M2401" i="4"/>
  <c r="K2401" i="4"/>
  <c r="J2401" i="4"/>
  <c r="O2400" i="4"/>
  <c r="N2400" i="4"/>
  <c r="M2400" i="4"/>
  <c r="K2400" i="4"/>
  <c r="J2400" i="4"/>
  <c r="O2399" i="4"/>
  <c r="N2399" i="4"/>
  <c r="M2399" i="4"/>
  <c r="K2399" i="4"/>
  <c r="J2399" i="4"/>
  <c r="O2398" i="4"/>
  <c r="N2398" i="4"/>
  <c r="M2398" i="4"/>
  <c r="K2398" i="4"/>
  <c r="J2398" i="4"/>
  <c r="O2397" i="4"/>
  <c r="N2397" i="4"/>
  <c r="M2397" i="4"/>
  <c r="K2397" i="4"/>
  <c r="J2397" i="4"/>
  <c r="O2396" i="4"/>
  <c r="N2396" i="4"/>
  <c r="M2396" i="4"/>
  <c r="K2396" i="4"/>
  <c r="J2396" i="4"/>
  <c r="O2395" i="4"/>
  <c r="N2395" i="4"/>
  <c r="M2395" i="4"/>
  <c r="K2395" i="4"/>
  <c r="J2395" i="4"/>
  <c r="O2394" i="4"/>
  <c r="N2394" i="4"/>
  <c r="M2394" i="4"/>
  <c r="K2394" i="4"/>
  <c r="J2394" i="4"/>
  <c r="O2393" i="4"/>
  <c r="N2393" i="4"/>
  <c r="M2393" i="4"/>
  <c r="K2393" i="4"/>
  <c r="J2393" i="4"/>
  <c r="O2392" i="4"/>
  <c r="N2392" i="4"/>
  <c r="M2392" i="4"/>
  <c r="K2392" i="4"/>
  <c r="J2392" i="4"/>
  <c r="O2391" i="4"/>
  <c r="N2391" i="4"/>
  <c r="M2391" i="4"/>
  <c r="K2391" i="4"/>
  <c r="J2391" i="4"/>
  <c r="O2390" i="4"/>
  <c r="N2390" i="4"/>
  <c r="M2390" i="4"/>
  <c r="K2390" i="4"/>
  <c r="J2390" i="4"/>
  <c r="O2389" i="4"/>
  <c r="N2389" i="4"/>
  <c r="M2389" i="4"/>
  <c r="K2389" i="4"/>
  <c r="J2389" i="4"/>
  <c r="O2388" i="4"/>
  <c r="N2388" i="4"/>
  <c r="M2388" i="4"/>
  <c r="K2388" i="4"/>
  <c r="J2388" i="4"/>
  <c r="O2387" i="4"/>
  <c r="N2387" i="4"/>
  <c r="M2387" i="4"/>
  <c r="K2387" i="4"/>
  <c r="J2387" i="4"/>
  <c r="O2386" i="4"/>
  <c r="N2386" i="4"/>
  <c r="M2386" i="4"/>
  <c r="K2386" i="4"/>
  <c r="J2386" i="4"/>
  <c r="O2385" i="4"/>
  <c r="N2385" i="4"/>
  <c r="M2385" i="4"/>
  <c r="K2385" i="4"/>
  <c r="J2385" i="4"/>
  <c r="O2384" i="4"/>
  <c r="N2384" i="4"/>
  <c r="M2384" i="4"/>
  <c r="K2384" i="4"/>
  <c r="J2384" i="4"/>
  <c r="O2383" i="4"/>
  <c r="N2383" i="4"/>
  <c r="M2383" i="4"/>
  <c r="K2383" i="4"/>
  <c r="J2383" i="4"/>
  <c r="O2382" i="4"/>
  <c r="N2382" i="4"/>
  <c r="M2382" i="4"/>
  <c r="K2382" i="4"/>
  <c r="J2382" i="4"/>
  <c r="O2381" i="4"/>
  <c r="N2381" i="4"/>
  <c r="M2381" i="4"/>
  <c r="K2381" i="4"/>
  <c r="J2381" i="4"/>
  <c r="O2380" i="4"/>
  <c r="N2380" i="4"/>
  <c r="M2380" i="4"/>
  <c r="K2380" i="4"/>
  <c r="J2380" i="4"/>
  <c r="O2379" i="4"/>
  <c r="N2379" i="4"/>
  <c r="M2379" i="4"/>
  <c r="K2379" i="4"/>
  <c r="J2379" i="4"/>
  <c r="O2378" i="4"/>
  <c r="N2378" i="4"/>
  <c r="M2378" i="4"/>
  <c r="K2378" i="4"/>
  <c r="J2378" i="4"/>
  <c r="O2377" i="4"/>
  <c r="N2377" i="4"/>
  <c r="M2377" i="4"/>
  <c r="K2377" i="4"/>
  <c r="J2377" i="4"/>
  <c r="O2376" i="4"/>
  <c r="N2376" i="4"/>
  <c r="M2376" i="4"/>
  <c r="K2376" i="4"/>
  <c r="J2376" i="4"/>
  <c r="O2375" i="4"/>
  <c r="N2375" i="4"/>
  <c r="M2375" i="4"/>
  <c r="K2375" i="4"/>
  <c r="J2375" i="4"/>
  <c r="O2374" i="4"/>
  <c r="N2374" i="4"/>
  <c r="M2374" i="4"/>
  <c r="K2374" i="4"/>
  <c r="J2374" i="4"/>
  <c r="O2373" i="4"/>
  <c r="N2373" i="4"/>
  <c r="M2373" i="4"/>
  <c r="K2373" i="4"/>
  <c r="J2373" i="4"/>
  <c r="O2372" i="4"/>
  <c r="N2372" i="4"/>
  <c r="M2372" i="4"/>
  <c r="K2372" i="4"/>
  <c r="J2372" i="4"/>
  <c r="O2371" i="4"/>
  <c r="N2371" i="4"/>
  <c r="M2371" i="4"/>
  <c r="K2371" i="4"/>
  <c r="J2371" i="4"/>
  <c r="O2370" i="4"/>
  <c r="N2370" i="4"/>
  <c r="M2370" i="4"/>
  <c r="K2370" i="4"/>
  <c r="J2370" i="4"/>
  <c r="O2369" i="4"/>
  <c r="N2369" i="4"/>
  <c r="M2369" i="4"/>
  <c r="K2369" i="4"/>
  <c r="J2369" i="4"/>
  <c r="O2368" i="4"/>
  <c r="N2368" i="4"/>
  <c r="M2368" i="4"/>
  <c r="K2368" i="4"/>
  <c r="J2368" i="4"/>
  <c r="O2367" i="4"/>
  <c r="N2367" i="4"/>
  <c r="M2367" i="4"/>
  <c r="K2367" i="4"/>
  <c r="J2367" i="4"/>
  <c r="O2366" i="4"/>
  <c r="N2366" i="4"/>
  <c r="M2366" i="4"/>
  <c r="K2366" i="4"/>
  <c r="J2366" i="4"/>
  <c r="O2365" i="4"/>
  <c r="N2365" i="4"/>
  <c r="M2365" i="4"/>
  <c r="K2365" i="4"/>
  <c r="J2365" i="4"/>
  <c r="O2364" i="4"/>
  <c r="N2364" i="4"/>
  <c r="M2364" i="4"/>
  <c r="K2364" i="4"/>
  <c r="J2364" i="4"/>
  <c r="O2363" i="4"/>
  <c r="N2363" i="4"/>
  <c r="M2363" i="4"/>
  <c r="K2363" i="4"/>
  <c r="J2363" i="4"/>
  <c r="O2362" i="4"/>
  <c r="N2362" i="4"/>
  <c r="M2362" i="4"/>
  <c r="K2362" i="4"/>
  <c r="J2362" i="4"/>
  <c r="O2361" i="4"/>
  <c r="N2361" i="4"/>
  <c r="M2361" i="4"/>
  <c r="K2361" i="4"/>
  <c r="J2361" i="4"/>
  <c r="O2360" i="4"/>
  <c r="N2360" i="4"/>
  <c r="M2360" i="4"/>
  <c r="K2360" i="4"/>
  <c r="J2360" i="4"/>
  <c r="O2359" i="4"/>
  <c r="N2359" i="4"/>
  <c r="M2359" i="4"/>
  <c r="K2359" i="4"/>
  <c r="J2359" i="4"/>
  <c r="O2358" i="4"/>
  <c r="N2358" i="4"/>
  <c r="M2358" i="4"/>
  <c r="K2358" i="4"/>
  <c r="J2358" i="4"/>
  <c r="O2357" i="4"/>
  <c r="N2357" i="4"/>
  <c r="M2357" i="4"/>
  <c r="K2357" i="4"/>
  <c r="J2357" i="4"/>
  <c r="O2356" i="4"/>
  <c r="N2356" i="4"/>
  <c r="M2356" i="4"/>
  <c r="K2356" i="4"/>
  <c r="J2356" i="4"/>
  <c r="O2355" i="4"/>
  <c r="N2355" i="4"/>
  <c r="M2355" i="4"/>
  <c r="K2355" i="4"/>
  <c r="J2355" i="4"/>
  <c r="O2354" i="4"/>
  <c r="N2354" i="4"/>
  <c r="M2354" i="4"/>
  <c r="K2354" i="4"/>
  <c r="J2354" i="4"/>
  <c r="O2353" i="4"/>
  <c r="N2353" i="4"/>
  <c r="M2353" i="4"/>
  <c r="K2353" i="4"/>
  <c r="J2353" i="4"/>
  <c r="O2352" i="4"/>
  <c r="N2352" i="4"/>
  <c r="M2352" i="4"/>
  <c r="K2352" i="4"/>
  <c r="J2352" i="4"/>
  <c r="O2351" i="4"/>
  <c r="N2351" i="4"/>
  <c r="M2351" i="4"/>
  <c r="K2351" i="4"/>
  <c r="J2351" i="4"/>
  <c r="O2350" i="4"/>
  <c r="N2350" i="4"/>
  <c r="M2350" i="4"/>
  <c r="K2350" i="4"/>
  <c r="J2350" i="4"/>
  <c r="O2349" i="4"/>
  <c r="N2349" i="4"/>
  <c r="M2349" i="4"/>
  <c r="K2349" i="4"/>
  <c r="J2349" i="4"/>
  <c r="O2348" i="4"/>
  <c r="N2348" i="4"/>
  <c r="M2348" i="4"/>
  <c r="K2348" i="4"/>
  <c r="J2348" i="4"/>
  <c r="O2347" i="4"/>
  <c r="N2347" i="4"/>
  <c r="M2347" i="4"/>
  <c r="K2347" i="4"/>
  <c r="J2347" i="4"/>
  <c r="O2346" i="4"/>
  <c r="N2346" i="4"/>
  <c r="M2346" i="4"/>
  <c r="K2346" i="4"/>
  <c r="J2346" i="4"/>
  <c r="O2345" i="4"/>
  <c r="N2345" i="4"/>
  <c r="M2345" i="4"/>
  <c r="K2345" i="4"/>
  <c r="J2345" i="4"/>
  <c r="O2344" i="4"/>
  <c r="N2344" i="4"/>
  <c r="M2344" i="4"/>
  <c r="K2344" i="4"/>
  <c r="J2344" i="4"/>
  <c r="O2343" i="4"/>
  <c r="N2343" i="4"/>
  <c r="M2343" i="4"/>
  <c r="K2343" i="4"/>
  <c r="J2343" i="4"/>
  <c r="O2342" i="4"/>
  <c r="N2342" i="4"/>
  <c r="M2342" i="4"/>
  <c r="K2342" i="4"/>
  <c r="J2342" i="4"/>
  <c r="O2341" i="4"/>
  <c r="N2341" i="4"/>
  <c r="M2341" i="4"/>
  <c r="K2341" i="4"/>
  <c r="J2341" i="4"/>
  <c r="O2340" i="4"/>
  <c r="N2340" i="4"/>
  <c r="M2340" i="4"/>
  <c r="K2340" i="4"/>
  <c r="J2340" i="4"/>
  <c r="O2339" i="4"/>
  <c r="N2339" i="4"/>
  <c r="M2339" i="4"/>
  <c r="K2339" i="4"/>
  <c r="J2339" i="4"/>
  <c r="O2338" i="4"/>
  <c r="N2338" i="4"/>
  <c r="M2338" i="4"/>
  <c r="K2338" i="4"/>
  <c r="J2338" i="4"/>
  <c r="O2337" i="4"/>
  <c r="N2337" i="4"/>
  <c r="M2337" i="4"/>
  <c r="K2337" i="4"/>
  <c r="J2337" i="4"/>
  <c r="O2336" i="4"/>
  <c r="N2336" i="4"/>
  <c r="M2336" i="4"/>
  <c r="K2336" i="4"/>
  <c r="J2336" i="4"/>
  <c r="O2335" i="4"/>
  <c r="N2335" i="4"/>
  <c r="M2335" i="4"/>
  <c r="K2335" i="4"/>
  <c r="J2335" i="4"/>
  <c r="O2334" i="4"/>
  <c r="N2334" i="4"/>
  <c r="M2334" i="4"/>
  <c r="K2334" i="4"/>
  <c r="J2334" i="4"/>
  <c r="O2333" i="4"/>
  <c r="N2333" i="4"/>
  <c r="M2333" i="4"/>
  <c r="K2333" i="4"/>
  <c r="J2333" i="4"/>
  <c r="O2332" i="4"/>
  <c r="N2332" i="4"/>
  <c r="M2332" i="4"/>
  <c r="K2332" i="4"/>
  <c r="J2332" i="4"/>
  <c r="O2331" i="4"/>
  <c r="N2331" i="4"/>
  <c r="M2331" i="4"/>
  <c r="K2331" i="4"/>
  <c r="J2331" i="4"/>
  <c r="O2330" i="4"/>
  <c r="N2330" i="4"/>
  <c r="M2330" i="4"/>
  <c r="K2330" i="4"/>
  <c r="J2330" i="4"/>
  <c r="O2329" i="4"/>
  <c r="N2329" i="4"/>
  <c r="M2329" i="4"/>
  <c r="K2329" i="4"/>
  <c r="J2329" i="4"/>
  <c r="O2328" i="4"/>
  <c r="N2328" i="4"/>
  <c r="M2328" i="4"/>
  <c r="K2328" i="4"/>
  <c r="J2328" i="4"/>
  <c r="O2327" i="4"/>
  <c r="N2327" i="4"/>
  <c r="M2327" i="4"/>
  <c r="K2327" i="4"/>
  <c r="J2327" i="4"/>
  <c r="O2326" i="4"/>
  <c r="N2326" i="4"/>
  <c r="M2326" i="4"/>
  <c r="K2326" i="4"/>
  <c r="J2326" i="4"/>
  <c r="O2325" i="4"/>
  <c r="N2325" i="4"/>
  <c r="M2325" i="4"/>
  <c r="K2325" i="4"/>
  <c r="J2325" i="4"/>
  <c r="O2324" i="4"/>
  <c r="N2324" i="4"/>
  <c r="M2324" i="4"/>
  <c r="K2324" i="4"/>
  <c r="J2324" i="4"/>
  <c r="O2323" i="4"/>
  <c r="N2323" i="4"/>
  <c r="M2323" i="4"/>
  <c r="K2323" i="4"/>
  <c r="J2323" i="4"/>
  <c r="O2322" i="4"/>
  <c r="N2322" i="4"/>
  <c r="M2322" i="4"/>
  <c r="K2322" i="4"/>
  <c r="J2322" i="4"/>
  <c r="O2321" i="4"/>
  <c r="N2321" i="4"/>
  <c r="M2321" i="4"/>
  <c r="K2321" i="4"/>
  <c r="J2321" i="4"/>
  <c r="O2320" i="4"/>
  <c r="N2320" i="4"/>
  <c r="M2320" i="4"/>
  <c r="K2320" i="4"/>
  <c r="J2320" i="4"/>
  <c r="O2319" i="4"/>
  <c r="N2319" i="4"/>
  <c r="M2319" i="4"/>
  <c r="K2319" i="4"/>
  <c r="J2319" i="4"/>
  <c r="O2318" i="4"/>
  <c r="N2318" i="4"/>
  <c r="M2318" i="4"/>
  <c r="K2318" i="4"/>
  <c r="J2318" i="4"/>
  <c r="O2317" i="4"/>
  <c r="N2317" i="4"/>
  <c r="M2317" i="4"/>
  <c r="K2317" i="4"/>
  <c r="J2317" i="4"/>
  <c r="O2316" i="4"/>
  <c r="N2316" i="4"/>
  <c r="M2316" i="4"/>
  <c r="K2316" i="4"/>
  <c r="J2316" i="4"/>
  <c r="O2315" i="4"/>
  <c r="N2315" i="4"/>
  <c r="M2315" i="4"/>
  <c r="K2315" i="4"/>
  <c r="J2315" i="4"/>
  <c r="O2314" i="4"/>
  <c r="N2314" i="4"/>
  <c r="M2314" i="4"/>
  <c r="K2314" i="4"/>
  <c r="J2314" i="4"/>
  <c r="O2313" i="4"/>
  <c r="N2313" i="4"/>
  <c r="M2313" i="4"/>
  <c r="K2313" i="4"/>
  <c r="J2313" i="4"/>
  <c r="O2312" i="4"/>
  <c r="N2312" i="4"/>
  <c r="M2312" i="4"/>
  <c r="K2312" i="4"/>
  <c r="J2312" i="4"/>
  <c r="O2311" i="4"/>
  <c r="N2311" i="4"/>
  <c r="M2311" i="4"/>
  <c r="K2311" i="4"/>
  <c r="J2311" i="4"/>
  <c r="O2310" i="4"/>
  <c r="N2310" i="4"/>
  <c r="M2310" i="4"/>
  <c r="K2310" i="4"/>
  <c r="J2310" i="4"/>
  <c r="O2309" i="4"/>
  <c r="N2309" i="4"/>
  <c r="M2309" i="4"/>
  <c r="K2309" i="4"/>
  <c r="J2309" i="4"/>
  <c r="O2308" i="4"/>
  <c r="N2308" i="4"/>
  <c r="M2308" i="4"/>
  <c r="K2308" i="4"/>
  <c r="J2308" i="4"/>
  <c r="O2307" i="4"/>
  <c r="N2307" i="4"/>
  <c r="M2307" i="4"/>
  <c r="K2307" i="4"/>
  <c r="J2307" i="4"/>
  <c r="O2306" i="4"/>
  <c r="N2306" i="4"/>
  <c r="M2306" i="4"/>
  <c r="K2306" i="4"/>
  <c r="J2306" i="4"/>
  <c r="O2305" i="4"/>
  <c r="N2305" i="4"/>
  <c r="M2305" i="4"/>
  <c r="K2305" i="4"/>
  <c r="J2305" i="4"/>
  <c r="O2304" i="4"/>
  <c r="N2304" i="4"/>
  <c r="M2304" i="4"/>
  <c r="K2304" i="4"/>
  <c r="J2304" i="4"/>
  <c r="O2303" i="4"/>
  <c r="N2303" i="4"/>
  <c r="M2303" i="4"/>
  <c r="K2303" i="4"/>
  <c r="J2303" i="4"/>
  <c r="O2302" i="4"/>
  <c r="N2302" i="4"/>
  <c r="M2302" i="4"/>
  <c r="K2302" i="4"/>
  <c r="J2302" i="4"/>
  <c r="O2301" i="4"/>
  <c r="N2301" i="4"/>
  <c r="M2301" i="4"/>
  <c r="K2301" i="4"/>
  <c r="J2301" i="4"/>
  <c r="O2300" i="4"/>
  <c r="N2300" i="4"/>
  <c r="M2300" i="4"/>
  <c r="K2300" i="4"/>
  <c r="J2300" i="4"/>
  <c r="O2299" i="4"/>
  <c r="N2299" i="4"/>
  <c r="M2299" i="4"/>
  <c r="K2299" i="4"/>
  <c r="J2299" i="4"/>
  <c r="O2298" i="4"/>
  <c r="N2298" i="4"/>
  <c r="M2298" i="4"/>
  <c r="K2298" i="4"/>
  <c r="J2298" i="4"/>
  <c r="O2297" i="4"/>
  <c r="N2297" i="4"/>
  <c r="M2297" i="4"/>
  <c r="K2297" i="4"/>
  <c r="J2297" i="4"/>
  <c r="O2296" i="4"/>
  <c r="N2296" i="4"/>
  <c r="M2296" i="4"/>
  <c r="K2296" i="4"/>
  <c r="J2296" i="4"/>
  <c r="O2295" i="4"/>
  <c r="N2295" i="4"/>
  <c r="M2295" i="4"/>
  <c r="K2295" i="4"/>
  <c r="J2295" i="4"/>
  <c r="O2294" i="4"/>
  <c r="N2294" i="4"/>
  <c r="M2294" i="4"/>
  <c r="K2294" i="4"/>
  <c r="J2294" i="4"/>
  <c r="O2293" i="4"/>
  <c r="N2293" i="4"/>
  <c r="M2293" i="4"/>
  <c r="K2293" i="4"/>
  <c r="J2293" i="4"/>
  <c r="O2292" i="4"/>
  <c r="N2292" i="4"/>
  <c r="M2292" i="4"/>
  <c r="K2292" i="4"/>
  <c r="J2292" i="4"/>
  <c r="O2291" i="4"/>
  <c r="N2291" i="4"/>
  <c r="M2291" i="4"/>
  <c r="K2291" i="4"/>
  <c r="J2291" i="4"/>
  <c r="O2290" i="4"/>
  <c r="N2290" i="4"/>
  <c r="M2290" i="4"/>
  <c r="K2290" i="4"/>
  <c r="J2290" i="4"/>
  <c r="O2289" i="4"/>
  <c r="N2289" i="4"/>
  <c r="M2289" i="4"/>
  <c r="K2289" i="4"/>
  <c r="J2289" i="4"/>
  <c r="O2288" i="4"/>
  <c r="N2288" i="4"/>
  <c r="M2288" i="4"/>
  <c r="K2288" i="4"/>
  <c r="J2288" i="4"/>
  <c r="O2287" i="4"/>
  <c r="N2287" i="4"/>
  <c r="M2287" i="4"/>
  <c r="K2287" i="4"/>
  <c r="J2287" i="4"/>
  <c r="O2286" i="4"/>
  <c r="N2286" i="4"/>
  <c r="M2286" i="4"/>
  <c r="K2286" i="4"/>
  <c r="J2286" i="4"/>
  <c r="O2285" i="4"/>
  <c r="N2285" i="4"/>
  <c r="M2285" i="4"/>
  <c r="K2285" i="4"/>
  <c r="J2285" i="4"/>
  <c r="O2284" i="4"/>
  <c r="N2284" i="4"/>
  <c r="M2284" i="4"/>
  <c r="K2284" i="4"/>
  <c r="J2284" i="4"/>
  <c r="O2283" i="4"/>
  <c r="N2283" i="4"/>
  <c r="M2283" i="4"/>
  <c r="K2283" i="4"/>
  <c r="J2283" i="4"/>
  <c r="O2282" i="4"/>
  <c r="N2282" i="4"/>
  <c r="M2282" i="4"/>
  <c r="K2282" i="4"/>
  <c r="J2282" i="4"/>
  <c r="O2281" i="4"/>
  <c r="N2281" i="4"/>
  <c r="M2281" i="4"/>
  <c r="K2281" i="4"/>
  <c r="J2281" i="4"/>
  <c r="O2280" i="4"/>
  <c r="N2280" i="4"/>
  <c r="M2280" i="4"/>
  <c r="K2280" i="4"/>
  <c r="J2280" i="4"/>
  <c r="O2279" i="4"/>
  <c r="N2279" i="4"/>
  <c r="M2279" i="4"/>
  <c r="K2279" i="4"/>
  <c r="J2279" i="4"/>
  <c r="O2278" i="4"/>
  <c r="N2278" i="4"/>
  <c r="M2278" i="4"/>
  <c r="K2278" i="4"/>
  <c r="J2278" i="4"/>
  <c r="O2277" i="4"/>
  <c r="N2277" i="4"/>
  <c r="M2277" i="4"/>
  <c r="K2277" i="4"/>
  <c r="J2277" i="4"/>
  <c r="O2276" i="4"/>
  <c r="N2276" i="4"/>
  <c r="M2276" i="4"/>
  <c r="K2276" i="4"/>
  <c r="J2276" i="4"/>
  <c r="O2275" i="4"/>
  <c r="N2275" i="4"/>
  <c r="M2275" i="4"/>
  <c r="K2275" i="4"/>
  <c r="J2275" i="4"/>
  <c r="O2274" i="4"/>
  <c r="N2274" i="4"/>
  <c r="M2274" i="4"/>
  <c r="K2274" i="4"/>
  <c r="J2274" i="4"/>
  <c r="O2273" i="4"/>
  <c r="N2273" i="4"/>
  <c r="M2273" i="4"/>
  <c r="K2273" i="4"/>
  <c r="J2273" i="4"/>
  <c r="O2272" i="4"/>
  <c r="N2272" i="4"/>
  <c r="M2272" i="4"/>
  <c r="K2272" i="4"/>
  <c r="J2272" i="4"/>
  <c r="O2271" i="4"/>
  <c r="N2271" i="4"/>
  <c r="M2271" i="4"/>
  <c r="K2271" i="4"/>
  <c r="J2271" i="4"/>
  <c r="O2270" i="4"/>
  <c r="N2270" i="4"/>
  <c r="M2270" i="4"/>
  <c r="K2270" i="4"/>
  <c r="J2270" i="4"/>
  <c r="O2269" i="4"/>
  <c r="N2269" i="4"/>
  <c r="M2269" i="4"/>
  <c r="K2269" i="4"/>
  <c r="J2269" i="4"/>
  <c r="O2268" i="4"/>
  <c r="N2268" i="4"/>
  <c r="M2268" i="4"/>
  <c r="K2268" i="4"/>
  <c r="J2268" i="4"/>
  <c r="O2267" i="4"/>
  <c r="N2267" i="4"/>
  <c r="M2267" i="4"/>
  <c r="K2267" i="4"/>
  <c r="J2267" i="4"/>
  <c r="O2266" i="4"/>
  <c r="N2266" i="4"/>
  <c r="M2266" i="4"/>
  <c r="K2266" i="4"/>
  <c r="J2266" i="4"/>
  <c r="O2265" i="4"/>
  <c r="N2265" i="4"/>
  <c r="M2265" i="4"/>
  <c r="K2265" i="4"/>
  <c r="J2265" i="4"/>
  <c r="O2264" i="4"/>
  <c r="N2264" i="4"/>
  <c r="M2264" i="4"/>
  <c r="K2264" i="4"/>
  <c r="J2264" i="4"/>
  <c r="O2263" i="4"/>
  <c r="N2263" i="4"/>
  <c r="M2263" i="4"/>
  <c r="K2263" i="4"/>
  <c r="J2263" i="4"/>
  <c r="O2262" i="4"/>
  <c r="N2262" i="4"/>
  <c r="M2262" i="4"/>
  <c r="K2262" i="4"/>
  <c r="J2262" i="4"/>
  <c r="O2261" i="4"/>
  <c r="N2261" i="4"/>
  <c r="M2261" i="4"/>
  <c r="K2261" i="4"/>
  <c r="J2261" i="4"/>
  <c r="O2260" i="4"/>
  <c r="N2260" i="4"/>
  <c r="M2260" i="4"/>
  <c r="K2260" i="4"/>
  <c r="J2260" i="4"/>
  <c r="O2259" i="4"/>
  <c r="N2259" i="4"/>
  <c r="M2259" i="4"/>
  <c r="K2259" i="4"/>
  <c r="J2259" i="4"/>
  <c r="O2258" i="4"/>
  <c r="N2258" i="4"/>
  <c r="M2258" i="4"/>
  <c r="K2258" i="4"/>
  <c r="J2258" i="4"/>
  <c r="O2257" i="4"/>
  <c r="N2257" i="4"/>
  <c r="M2257" i="4"/>
  <c r="K2257" i="4"/>
  <c r="J2257" i="4"/>
  <c r="O2256" i="4"/>
  <c r="N2256" i="4"/>
  <c r="M2256" i="4"/>
  <c r="K2256" i="4"/>
  <c r="J2256" i="4"/>
  <c r="O2255" i="4"/>
  <c r="N2255" i="4"/>
  <c r="M2255" i="4"/>
  <c r="K2255" i="4"/>
  <c r="J2255" i="4"/>
  <c r="O2254" i="4"/>
  <c r="N2254" i="4"/>
  <c r="M2254" i="4"/>
  <c r="K2254" i="4"/>
  <c r="J2254" i="4"/>
  <c r="O2253" i="4"/>
  <c r="N2253" i="4"/>
  <c r="M2253" i="4"/>
  <c r="K2253" i="4"/>
  <c r="J2253" i="4"/>
  <c r="O2252" i="4"/>
  <c r="N2252" i="4"/>
  <c r="M2252" i="4"/>
  <c r="K2252" i="4"/>
  <c r="J2252" i="4"/>
  <c r="O2251" i="4"/>
  <c r="N2251" i="4"/>
  <c r="M2251" i="4"/>
  <c r="K2251" i="4"/>
  <c r="J2251" i="4"/>
  <c r="O2250" i="4"/>
  <c r="N2250" i="4"/>
  <c r="M2250" i="4"/>
  <c r="K2250" i="4"/>
  <c r="J2250" i="4"/>
  <c r="O2249" i="4"/>
  <c r="N2249" i="4"/>
  <c r="M2249" i="4"/>
  <c r="K2249" i="4"/>
  <c r="J2249" i="4"/>
  <c r="O2248" i="4"/>
  <c r="N2248" i="4"/>
  <c r="M2248" i="4"/>
  <c r="K2248" i="4"/>
  <c r="J2248" i="4"/>
  <c r="O2247" i="4"/>
  <c r="N2247" i="4"/>
  <c r="M2247" i="4"/>
  <c r="K2247" i="4"/>
  <c r="J2247" i="4"/>
  <c r="O2246" i="4"/>
  <c r="N2246" i="4"/>
  <c r="M2246" i="4"/>
  <c r="K2246" i="4"/>
  <c r="J2246" i="4"/>
  <c r="O2245" i="4"/>
  <c r="N2245" i="4"/>
  <c r="M2245" i="4"/>
  <c r="K2245" i="4"/>
  <c r="J2245" i="4"/>
  <c r="O2244" i="4"/>
  <c r="N2244" i="4"/>
  <c r="M2244" i="4"/>
  <c r="K2244" i="4"/>
  <c r="J2244" i="4"/>
  <c r="O2243" i="4"/>
  <c r="N2243" i="4"/>
  <c r="M2243" i="4"/>
  <c r="K2243" i="4"/>
  <c r="J2243" i="4"/>
  <c r="O2242" i="4"/>
  <c r="N2242" i="4"/>
  <c r="M2242" i="4"/>
  <c r="K2242" i="4"/>
  <c r="J2242" i="4"/>
  <c r="O2241" i="4"/>
  <c r="N2241" i="4"/>
  <c r="M2241" i="4"/>
  <c r="K2241" i="4"/>
  <c r="J2241" i="4"/>
  <c r="O2240" i="4"/>
  <c r="N2240" i="4"/>
  <c r="M2240" i="4"/>
  <c r="K2240" i="4"/>
  <c r="J2240" i="4"/>
  <c r="O2239" i="4"/>
  <c r="N2239" i="4"/>
  <c r="M2239" i="4"/>
  <c r="K2239" i="4"/>
  <c r="J2239" i="4"/>
  <c r="O2238" i="4"/>
  <c r="N2238" i="4"/>
  <c r="M2238" i="4"/>
  <c r="K2238" i="4"/>
  <c r="J2238" i="4"/>
  <c r="O2237" i="4"/>
  <c r="N2237" i="4"/>
  <c r="M2237" i="4"/>
  <c r="K2237" i="4"/>
  <c r="J2237" i="4"/>
  <c r="O2236" i="4"/>
  <c r="N2236" i="4"/>
  <c r="M2236" i="4"/>
  <c r="K2236" i="4"/>
  <c r="J2236" i="4"/>
  <c r="O2235" i="4"/>
  <c r="N2235" i="4"/>
  <c r="M2235" i="4"/>
  <c r="K2235" i="4"/>
  <c r="J2235" i="4"/>
  <c r="O2234" i="4"/>
  <c r="N2234" i="4"/>
  <c r="M2234" i="4"/>
  <c r="K2234" i="4"/>
  <c r="J2234" i="4"/>
  <c r="O2233" i="4"/>
  <c r="N2233" i="4"/>
  <c r="M2233" i="4"/>
  <c r="K2233" i="4"/>
  <c r="J2233" i="4"/>
  <c r="O2232" i="4"/>
  <c r="N2232" i="4"/>
  <c r="M2232" i="4"/>
  <c r="K2232" i="4"/>
  <c r="J2232" i="4"/>
  <c r="O2231" i="4"/>
  <c r="N2231" i="4"/>
  <c r="M2231" i="4"/>
  <c r="K2231" i="4"/>
  <c r="J2231" i="4"/>
  <c r="O2230" i="4"/>
  <c r="N2230" i="4"/>
  <c r="M2230" i="4"/>
  <c r="K2230" i="4"/>
  <c r="J2230" i="4"/>
  <c r="O2229" i="4"/>
  <c r="N2229" i="4"/>
  <c r="M2229" i="4"/>
  <c r="K2229" i="4"/>
  <c r="J2229" i="4"/>
  <c r="O2228" i="4"/>
  <c r="N2228" i="4"/>
  <c r="M2228" i="4"/>
  <c r="K2228" i="4"/>
  <c r="J2228" i="4"/>
  <c r="O2227" i="4"/>
  <c r="N2227" i="4"/>
  <c r="M2227" i="4"/>
  <c r="K2227" i="4"/>
  <c r="J2227" i="4"/>
  <c r="O2226" i="4"/>
  <c r="N2226" i="4"/>
  <c r="M2226" i="4"/>
  <c r="K2226" i="4"/>
  <c r="J2226" i="4"/>
  <c r="O2225" i="4"/>
  <c r="N2225" i="4"/>
  <c r="M2225" i="4"/>
  <c r="K2225" i="4"/>
  <c r="J2225" i="4"/>
  <c r="O2224" i="4"/>
  <c r="N2224" i="4"/>
  <c r="M2224" i="4"/>
  <c r="K2224" i="4"/>
  <c r="J2224" i="4"/>
  <c r="O2223" i="4"/>
  <c r="N2223" i="4"/>
  <c r="M2223" i="4"/>
  <c r="K2223" i="4"/>
  <c r="J2223" i="4"/>
  <c r="O2222" i="4"/>
  <c r="N2222" i="4"/>
  <c r="M2222" i="4"/>
  <c r="K2222" i="4"/>
  <c r="J2222" i="4"/>
  <c r="O2221" i="4"/>
  <c r="N2221" i="4"/>
  <c r="M2221" i="4"/>
  <c r="K2221" i="4"/>
  <c r="J2221" i="4"/>
  <c r="O2220" i="4"/>
  <c r="N2220" i="4"/>
  <c r="M2220" i="4"/>
  <c r="K2220" i="4"/>
  <c r="J2220" i="4"/>
  <c r="O2219" i="4"/>
  <c r="N2219" i="4"/>
  <c r="M2219" i="4"/>
  <c r="K2219" i="4"/>
  <c r="J2219" i="4"/>
  <c r="O2218" i="4"/>
  <c r="N2218" i="4"/>
  <c r="M2218" i="4"/>
  <c r="K2218" i="4"/>
  <c r="J2218" i="4"/>
  <c r="O2217" i="4"/>
  <c r="N2217" i="4"/>
  <c r="M2217" i="4"/>
  <c r="K2217" i="4"/>
  <c r="J2217" i="4"/>
  <c r="O2216" i="4"/>
  <c r="N2216" i="4"/>
  <c r="M2216" i="4"/>
  <c r="K2216" i="4"/>
  <c r="J2216" i="4"/>
  <c r="O2215" i="4"/>
  <c r="N2215" i="4"/>
  <c r="M2215" i="4"/>
  <c r="K2215" i="4"/>
  <c r="J2215" i="4"/>
  <c r="O2214" i="4"/>
  <c r="N2214" i="4"/>
  <c r="M2214" i="4"/>
  <c r="K2214" i="4"/>
  <c r="J2214" i="4"/>
  <c r="O2213" i="4"/>
  <c r="N2213" i="4"/>
  <c r="M2213" i="4"/>
  <c r="K2213" i="4"/>
  <c r="J2213" i="4"/>
  <c r="O2212" i="4"/>
  <c r="N2212" i="4"/>
  <c r="M2212" i="4"/>
  <c r="K2212" i="4"/>
  <c r="J2212" i="4"/>
  <c r="O2211" i="4"/>
  <c r="N2211" i="4"/>
  <c r="M2211" i="4"/>
  <c r="K2211" i="4"/>
  <c r="J2211" i="4"/>
  <c r="O2210" i="4"/>
  <c r="N2210" i="4"/>
  <c r="M2210" i="4"/>
  <c r="K2210" i="4"/>
  <c r="J2210" i="4"/>
  <c r="O2209" i="4"/>
  <c r="N2209" i="4"/>
  <c r="M2209" i="4"/>
  <c r="K2209" i="4"/>
  <c r="J2209" i="4"/>
  <c r="O2208" i="4"/>
  <c r="N2208" i="4"/>
  <c r="M2208" i="4"/>
  <c r="K2208" i="4"/>
  <c r="J2208" i="4"/>
  <c r="O2207" i="4"/>
  <c r="N2207" i="4"/>
  <c r="M2207" i="4"/>
  <c r="K2207" i="4"/>
  <c r="J2207" i="4"/>
  <c r="O2206" i="4"/>
  <c r="N2206" i="4"/>
  <c r="M2206" i="4"/>
  <c r="K2206" i="4"/>
  <c r="J2206" i="4"/>
  <c r="O2205" i="4"/>
  <c r="N2205" i="4"/>
  <c r="M2205" i="4"/>
  <c r="K2205" i="4"/>
  <c r="J2205" i="4"/>
  <c r="O2204" i="4"/>
  <c r="N2204" i="4"/>
  <c r="M2204" i="4"/>
  <c r="K2204" i="4"/>
  <c r="J2204" i="4"/>
  <c r="O2203" i="4"/>
  <c r="N2203" i="4"/>
  <c r="M2203" i="4"/>
  <c r="K2203" i="4"/>
  <c r="J2203" i="4"/>
  <c r="O2202" i="4"/>
  <c r="N2202" i="4"/>
  <c r="M2202" i="4"/>
  <c r="K2202" i="4"/>
  <c r="J2202" i="4"/>
  <c r="O2201" i="4"/>
  <c r="N2201" i="4"/>
  <c r="M2201" i="4"/>
  <c r="K2201" i="4"/>
  <c r="J2201" i="4"/>
  <c r="O2200" i="4"/>
  <c r="N2200" i="4"/>
  <c r="M2200" i="4"/>
  <c r="K2200" i="4"/>
  <c r="J2200" i="4"/>
  <c r="O2199" i="4"/>
  <c r="N2199" i="4"/>
  <c r="M2199" i="4"/>
  <c r="K2199" i="4"/>
  <c r="J2199" i="4"/>
  <c r="O2198" i="4"/>
  <c r="N2198" i="4"/>
  <c r="M2198" i="4"/>
  <c r="K2198" i="4"/>
  <c r="J2198" i="4"/>
  <c r="O2197" i="4"/>
  <c r="N2197" i="4"/>
  <c r="M2197" i="4"/>
  <c r="K2197" i="4"/>
  <c r="J2197" i="4"/>
  <c r="O2196" i="4"/>
  <c r="N2196" i="4"/>
  <c r="M2196" i="4"/>
  <c r="K2196" i="4"/>
  <c r="J2196" i="4"/>
  <c r="O2195" i="4"/>
  <c r="N2195" i="4"/>
  <c r="M2195" i="4"/>
  <c r="K2195" i="4"/>
  <c r="J2195" i="4"/>
  <c r="O2194" i="4"/>
  <c r="N2194" i="4"/>
  <c r="M2194" i="4"/>
  <c r="K2194" i="4"/>
  <c r="J2194" i="4"/>
  <c r="O2193" i="4"/>
  <c r="N2193" i="4"/>
  <c r="M2193" i="4"/>
  <c r="K2193" i="4"/>
  <c r="J2193" i="4"/>
  <c r="O2192" i="4"/>
  <c r="N2192" i="4"/>
  <c r="M2192" i="4"/>
  <c r="K2192" i="4"/>
  <c r="J2192" i="4"/>
  <c r="O2191" i="4"/>
  <c r="N2191" i="4"/>
  <c r="M2191" i="4"/>
  <c r="K2191" i="4"/>
  <c r="J2191" i="4"/>
  <c r="O2190" i="4"/>
  <c r="N2190" i="4"/>
  <c r="M2190" i="4"/>
  <c r="K2190" i="4"/>
  <c r="J2190" i="4"/>
  <c r="O2189" i="4"/>
  <c r="N2189" i="4"/>
  <c r="M2189" i="4"/>
  <c r="K2189" i="4"/>
  <c r="J2189" i="4"/>
  <c r="O2188" i="4"/>
  <c r="N2188" i="4"/>
  <c r="M2188" i="4"/>
  <c r="K2188" i="4"/>
  <c r="J2188" i="4"/>
  <c r="O2187" i="4"/>
  <c r="N2187" i="4"/>
  <c r="M2187" i="4"/>
  <c r="K2187" i="4"/>
  <c r="J2187" i="4"/>
  <c r="O2186" i="4"/>
  <c r="N2186" i="4"/>
  <c r="M2186" i="4"/>
  <c r="K2186" i="4"/>
  <c r="J2186" i="4"/>
  <c r="O2185" i="4"/>
  <c r="N2185" i="4"/>
  <c r="M2185" i="4"/>
  <c r="K2185" i="4"/>
  <c r="J2185" i="4"/>
  <c r="O2184" i="4"/>
  <c r="N2184" i="4"/>
  <c r="M2184" i="4"/>
  <c r="K2184" i="4"/>
  <c r="J2184" i="4"/>
  <c r="O2183" i="4"/>
  <c r="N2183" i="4"/>
  <c r="M2183" i="4"/>
  <c r="K2183" i="4"/>
  <c r="J2183" i="4"/>
  <c r="O2182" i="4"/>
  <c r="N2182" i="4"/>
  <c r="M2182" i="4"/>
  <c r="K2182" i="4"/>
  <c r="J2182" i="4"/>
  <c r="O2181" i="4"/>
  <c r="N2181" i="4"/>
  <c r="M2181" i="4"/>
  <c r="K2181" i="4"/>
  <c r="J2181" i="4"/>
  <c r="O2180" i="4"/>
  <c r="N2180" i="4"/>
  <c r="M2180" i="4"/>
  <c r="K2180" i="4"/>
  <c r="J2180" i="4"/>
  <c r="O2179" i="4"/>
  <c r="N2179" i="4"/>
  <c r="M2179" i="4"/>
  <c r="K2179" i="4"/>
  <c r="J2179" i="4"/>
  <c r="O2178" i="4"/>
  <c r="N2178" i="4"/>
  <c r="M2178" i="4"/>
  <c r="K2178" i="4"/>
  <c r="J2178" i="4"/>
  <c r="O2177" i="4"/>
  <c r="N2177" i="4"/>
  <c r="M2177" i="4"/>
  <c r="K2177" i="4"/>
  <c r="J2177" i="4"/>
  <c r="O2176" i="4"/>
  <c r="N2176" i="4"/>
  <c r="M2176" i="4"/>
  <c r="K2176" i="4"/>
  <c r="J2176" i="4"/>
  <c r="O2175" i="4"/>
  <c r="N2175" i="4"/>
  <c r="M2175" i="4"/>
  <c r="K2175" i="4"/>
  <c r="J2175" i="4"/>
  <c r="O2174" i="4"/>
  <c r="N2174" i="4"/>
  <c r="M2174" i="4"/>
  <c r="K2174" i="4"/>
  <c r="J2174" i="4"/>
  <c r="O2173" i="4"/>
  <c r="N2173" i="4"/>
  <c r="M2173" i="4"/>
  <c r="K2173" i="4"/>
  <c r="J2173" i="4"/>
  <c r="O2172" i="4"/>
  <c r="N2172" i="4"/>
  <c r="M2172" i="4"/>
  <c r="K2172" i="4"/>
  <c r="J2172" i="4"/>
  <c r="O2171" i="4"/>
  <c r="N2171" i="4"/>
  <c r="M2171" i="4"/>
  <c r="K2171" i="4"/>
  <c r="J2171" i="4"/>
  <c r="O2170" i="4"/>
  <c r="N2170" i="4"/>
  <c r="M2170" i="4"/>
  <c r="K2170" i="4"/>
  <c r="J2170" i="4"/>
  <c r="O2169" i="4"/>
  <c r="N2169" i="4"/>
  <c r="M2169" i="4"/>
  <c r="K2169" i="4"/>
  <c r="J2169" i="4"/>
  <c r="O2168" i="4"/>
  <c r="N2168" i="4"/>
  <c r="M2168" i="4"/>
  <c r="K2168" i="4"/>
  <c r="J2168" i="4"/>
  <c r="O2167" i="4"/>
  <c r="N2167" i="4"/>
  <c r="M2167" i="4"/>
  <c r="K2167" i="4"/>
  <c r="J2167" i="4"/>
  <c r="O2166" i="4"/>
  <c r="N2166" i="4"/>
  <c r="M2166" i="4"/>
  <c r="K2166" i="4"/>
  <c r="J2166" i="4"/>
  <c r="O2165" i="4"/>
  <c r="N2165" i="4"/>
  <c r="M2165" i="4"/>
  <c r="K2165" i="4"/>
  <c r="J2165" i="4"/>
  <c r="O2164" i="4"/>
  <c r="N2164" i="4"/>
  <c r="M2164" i="4"/>
  <c r="K2164" i="4"/>
  <c r="J2164" i="4"/>
  <c r="O2163" i="4"/>
  <c r="N2163" i="4"/>
  <c r="M2163" i="4"/>
  <c r="K2163" i="4"/>
  <c r="J2163" i="4"/>
  <c r="O2162" i="4"/>
  <c r="N2162" i="4"/>
  <c r="M2162" i="4"/>
  <c r="K2162" i="4"/>
  <c r="J2162" i="4"/>
  <c r="O2161" i="4"/>
  <c r="N2161" i="4"/>
  <c r="M2161" i="4"/>
  <c r="K2161" i="4"/>
  <c r="J2161" i="4"/>
  <c r="O2160" i="4"/>
  <c r="N2160" i="4"/>
  <c r="M2160" i="4"/>
  <c r="K2160" i="4"/>
  <c r="J2160" i="4"/>
  <c r="O2159" i="4"/>
  <c r="N2159" i="4"/>
  <c r="M2159" i="4"/>
  <c r="K2159" i="4"/>
  <c r="J2159" i="4"/>
  <c r="O2158" i="4"/>
  <c r="N2158" i="4"/>
  <c r="M2158" i="4"/>
  <c r="K2158" i="4"/>
  <c r="J2158" i="4"/>
  <c r="O2157" i="4"/>
  <c r="N2157" i="4"/>
  <c r="M2157" i="4"/>
  <c r="K2157" i="4"/>
  <c r="J2157" i="4"/>
  <c r="O2156" i="4"/>
  <c r="N2156" i="4"/>
  <c r="M2156" i="4"/>
  <c r="K2156" i="4"/>
  <c r="J2156" i="4"/>
  <c r="O2155" i="4"/>
  <c r="N2155" i="4"/>
  <c r="M2155" i="4"/>
  <c r="K2155" i="4"/>
  <c r="J2155" i="4"/>
  <c r="O2154" i="4"/>
  <c r="N2154" i="4"/>
  <c r="M2154" i="4"/>
  <c r="K2154" i="4"/>
  <c r="J2154" i="4"/>
  <c r="O2153" i="4"/>
  <c r="N2153" i="4"/>
  <c r="M2153" i="4"/>
  <c r="K2153" i="4"/>
  <c r="J2153" i="4"/>
  <c r="O2152" i="4"/>
  <c r="N2152" i="4"/>
  <c r="M2152" i="4"/>
  <c r="K2152" i="4"/>
  <c r="J2152" i="4"/>
  <c r="O2151" i="4"/>
  <c r="N2151" i="4"/>
  <c r="M2151" i="4"/>
  <c r="K2151" i="4"/>
  <c r="J2151" i="4"/>
  <c r="O2150" i="4"/>
  <c r="N2150" i="4"/>
  <c r="M2150" i="4"/>
  <c r="K2150" i="4"/>
  <c r="J2150" i="4"/>
  <c r="O2149" i="4"/>
  <c r="N2149" i="4"/>
  <c r="M2149" i="4"/>
  <c r="K2149" i="4"/>
  <c r="J2149" i="4"/>
  <c r="O2148" i="4"/>
  <c r="N2148" i="4"/>
  <c r="M2148" i="4"/>
  <c r="K2148" i="4"/>
  <c r="J2148" i="4"/>
  <c r="O2147" i="4"/>
  <c r="N2147" i="4"/>
  <c r="M2147" i="4"/>
  <c r="K2147" i="4"/>
  <c r="J2147" i="4"/>
  <c r="O2146" i="4"/>
  <c r="N2146" i="4"/>
  <c r="M2146" i="4"/>
  <c r="K2146" i="4"/>
  <c r="J2146" i="4"/>
  <c r="O2145" i="4"/>
  <c r="N2145" i="4"/>
  <c r="M2145" i="4"/>
  <c r="K2145" i="4"/>
  <c r="J2145" i="4"/>
  <c r="O2144" i="4"/>
  <c r="N2144" i="4"/>
  <c r="M2144" i="4"/>
  <c r="K2144" i="4"/>
  <c r="J2144" i="4"/>
  <c r="O2143" i="4"/>
  <c r="N2143" i="4"/>
  <c r="M2143" i="4"/>
  <c r="K2143" i="4"/>
  <c r="J2143" i="4"/>
  <c r="O2142" i="4"/>
  <c r="N2142" i="4"/>
  <c r="M2142" i="4"/>
  <c r="K2142" i="4"/>
  <c r="J2142" i="4"/>
  <c r="O2141" i="4"/>
  <c r="N2141" i="4"/>
  <c r="M2141" i="4"/>
  <c r="K2141" i="4"/>
  <c r="J2141" i="4"/>
  <c r="O2140" i="4"/>
  <c r="N2140" i="4"/>
  <c r="M2140" i="4"/>
  <c r="K2140" i="4"/>
  <c r="J2140" i="4"/>
  <c r="O2139" i="4"/>
  <c r="N2139" i="4"/>
  <c r="M2139" i="4"/>
  <c r="K2139" i="4"/>
  <c r="J2139" i="4"/>
  <c r="O2138" i="4"/>
  <c r="N2138" i="4"/>
  <c r="M2138" i="4"/>
  <c r="K2138" i="4"/>
  <c r="J2138" i="4"/>
  <c r="O2137" i="4"/>
  <c r="N2137" i="4"/>
  <c r="M2137" i="4"/>
  <c r="K2137" i="4"/>
  <c r="J2137" i="4"/>
  <c r="O2136" i="4"/>
  <c r="N2136" i="4"/>
  <c r="M2136" i="4"/>
  <c r="K2136" i="4"/>
  <c r="J2136" i="4"/>
  <c r="O2135" i="4"/>
  <c r="N2135" i="4"/>
  <c r="M2135" i="4"/>
  <c r="K2135" i="4"/>
  <c r="J2135" i="4"/>
  <c r="O2134" i="4"/>
  <c r="N2134" i="4"/>
  <c r="M2134" i="4"/>
  <c r="K2134" i="4"/>
  <c r="J2134" i="4"/>
  <c r="O2133" i="4"/>
  <c r="N2133" i="4"/>
  <c r="M2133" i="4"/>
  <c r="K2133" i="4"/>
  <c r="J2133" i="4"/>
  <c r="O2132" i="4"/>
  <c r="N2132" i="4"/>
  <c r="M2132" i="4"/>
  <c r="K2132" i="4"/>
  <c r="J2132" i="4"/>
  <c r="O2131" i="4"/>
  <c r="N2131" i="4"/>
  <c r="M2131" i="4"/>
  <c r="K2131" i="4"/>
  <c r="J2131" i="4"/>
  <c r="O2130" i="4"/>
  <c r="N2130" i="4"/>
  <c r="M2130" i="4"/>
  <c r="K2130" i="4"/>
  <c r="J2130" i="4"/>
  <c r="O2129" i="4"/>
  <c r="N2129" i="4"/>
  <c r="M2129" i="4"/>
  <c r="K2129" i="4"/>
  <c r="J2129" i="4"/>
  <c r="O2128" i="4"/>
  <c r="N2128" i="4"/>
  <c r="M2128" i="4"/>
  <c r="K2128" i="4"/>
  <c r="J2128" i="4"/>
  <c r="O2127" i="4"/>
  <c r="N2127" i="4"/>
  <c r="M2127" i="4"/>
  <c r="K2127" i="4"/>
  <c r="J2127" i="4"/>
  <c r="O2126" i="4"/>
  <c r="N2126" i="4"/>
  <c r="M2126" i="4"/>
  <c r="K2126" i="4"/>
  <c r="J2126" i="4"/>
  <c r="O2125" i="4"/>
  <c r="N2125" i="4"/>
  <c r="M2125" i="4"/>
  <c r="K2125" i="4"/>
  <c r="J2125" i="4"/>
  <c r="O2124" i="4"/>
  <c r="N2124" i="4"/>
  <c r="M2124" i="4"/>
  <c r="K2124" i="4"/>
  <c r="J2124" i="4"/>
  <c r="O2123" i="4"/>
  <c r="N2123" i="4"/>
  <c r="M2123" i="4"/>
  <c r="K2123" i="4"/>
  <c r="J2123" i="4"/>
  <c r="O2122" i="4"/>
  <c r="N2122" i="4"/>
  <c r="M2122" i="4"/>
  <c r="K2122" i="4"/>
  <c r="J2122" i="4"/>
  <c r="O2121" i="4"/>
  <c r="N2121" i="4"/>
  <c r="M2121" i="4"/>
  <c r="K2121" i="4"/>
  <c r="J2121" i="4"/>
  <c r="O2120" i="4"/>
  <c r="N2120" i="4"/>
  <c r="M2120" i="4"/>
  <c r="K2120" i="4"/>
  <c r="J2120" i="4"/>
  <c r="O2119" i="4"/>
  <c r="N2119" i="4"/>
  <c r="M2119" i="4"/>
  <c r="K2119" i="4"/>
  <c r="J2119" i="4"/>
  <c r="O2118" i="4"/>
  <c r="N2118" i="4"/>
  <c r="M2118" i="4"/>
  <c r="K2118" i="4"/>
  <c r="J2118" i="4"/>
  <c r="O2117" i="4"/>
  <c r="N2117" i="4"/>
  <c r="M2117" i="4"/>
  <c r="K2117" i="4"/>
  <c r="J2117" i="4"/>
  <c r="O2116" i="4"/>
  <c r="N2116" i="4"/>
  <c r="M2116" i="4"/>
  <c r="K2116" i="4"/>
  <c r="J2116" i="4"/>
  <c r="O2115" i="4"/>
  <c r="N2115" i="4"/>
  <c r="M2115" i="4"/>
  <c r="K2115" i="4"/>
  <c r="J2115" i="4"/>
  <c r="O2114" i="4"/>
  <c r="N2114" i="4"/>
  <c r="M2114" i="4"/>
  <c r="K2114" i="4"/>
  <c r="J2114" i="4"/>
  <c r="O2113" i="4"/>
  <c r="N2113" i="4"/>
  <c r="M2113" i="4"/>
  <c r="K2113" i="4"/>
  <c r="J2113" i="4"/>
  <c r="O2112" i="4"/>
  <c r="N2112" i="4"/>
  <c r="M2112" i="4"/>
  <c r="K2112" i="4"/>
  <c r="J2112" i="4"/>
  <c r="O2111" i="4"/>
  <c r="N2111" i="4"/>
  <c r="M2111" i="4"/>
  <c r="K2111" i="4"/>
  <c r="J2111" i="4"/>
  <c r="O2110" i="4"/>
  <c r="N2110" i="4"/>
  <c r="M2110" i="4"/>
  <c r="K2110" i="4"/>
  <c r="J2110" i="4"/>
  <c r="O2109" i="4"/>
  <c r="N2109" i="4"/>
  <c r="M2109" i="4"/>
  <c r="K2109" i="4"/>
  <c r="J2109" i="4"/>
  <c r="O2108" i="4"/>
  <c r="N2108" i="4"/>
  <c r="M2108" i="4"/>
  <c r="K2108" i="4"/>
  <c r="J2108" i="4"/>
  <c r="O2107" i="4"/>
  <c r="N2107" i="4"/>
  <c r="M2107" i="4"/>
  <c r="K2107" i="4"/>
  <c r="J2107" i="4"/>
  <c r="O2106" i="4"/>
  <c r="N2106" i="4"/>
  <c r="M2106" i="4"/>
  <c r="K2106" i="4"/>
  <c r="J2106" i="4"/>
  <c r="O2105" i="4"/>
  <c r="N2105" i="4"/>
  <c r="M2105" i="4"/>
  <c r="K2105" i="4"/>
  <c r="J2105" i="4"/>
  <c r="O2104" i="4"/>
  <c r="N2104" i="4"/>
  <c r="M2104" i="4"/>
  <c r="K2104" i="4"/>
  <c r="J2104" i="4"/>
  <c r="O2103" i="4"/>
  <c r="N2103" i="4"/>
  <c r="M2103" i="4"/>
  <c r="K2103" i="4"/>
  <c r="J2103" i="4"/>
  <c r="O2102" i="4"/>
  <c r="N2102" i="4"/>
  <c r="M2102" i="4"/>
  <c r="K2102" i="4"/>
  <c r="J2102" i="4"/>
  <c r="O2101" i="4"/>
  <c r="N2101" i="4"/>
  <c r="M2101" i="4"/>
  <c r="K2101" i="4"/>
  <c r="J2101" i="4"/>
  <c r="O2100" i="4"/>
  <c r="N2100" i="4"/>
  <c r="M2100" i="4"/>
  <c r="K2100" i="4"/>
  <c r="J2100" i="4"/>
  <c r="O2099" i="4"/>
  <c r="N2099" i="4"/>
  <c r="M2099" i="4"/>
  <c r="K2099" i="4"/>
  <c r="J2099" i="4"/>
  <c r="O2098" i="4"/>
  <c r="N2098" i="4"/>
  <c r="M2098" i="4"/>
  <c r="K2098" i="4"/>
  <c r="J2098" i="4"/>
  <c r="O2097" i="4"/>
  <c r="N2097" i="4"/>
  <c r="M2097" i="4"/>
  <c r="K2097" i="4"/>
  <c r="J2097" i="4"/>
  <c r="O2096" i="4"/>
  <c r="N2096" i="4"/>
  <c r="M2096" i="4"/>
  <c r="K2096" i="4"/>
  <c r="J2096" i="4"/>
  <c r="O2095" i="4"/>
  <c r="N2095" i="4"/>
  <c r="M2095" i="4"/>
  <c r="K2095" i="4"/>
  <c r="J2095" i="4"/>
  <c r="O2094" i="4"/>
  <c r="N2094" i="4"/>
  <c r="M2094" i="4"/>
  <c r="K2094" i="4"/>
  <c r="J2094" i="4"/>
  <c r="O2093" i="4"/>
  <c r="N2093" i="4"/>
  <c r="M2093" i="4"/>
  <c r="K2093" i="4"/>
  <c r="J2093" i="4"/>
  <c r="O2092" i="4"/>
  <c r="N2092" i="4"/>
  <c r="M2092" i="4"/>
  <c r="K2092" i="4"/>
  <c r="J2092" i="4"/>
  <c r="O2091" i="4"/>
  <c r="N2091" i="4"/>
  <c r="M2091" i="4"/>
  <c r="K2091" i="4"/>
  <c r="J2091" i="4"/>
  <c r="O2090" i="4"/>
  <c r="N2090" i="4"/>
  <c r="M2090" i="4"/>
  <c r="K2090" i="4"/>
  <c r="J2090" i="4"/>
  <c r="O2089" i="4"/>
  <c r="N2089" i="4"/>
  <c r="M2089" i="4"/>
  <c r="K2089" i="4"/>
  <c r="J2089" i="4"/>
  <c r="O2088" i="4"/>
  <c r="N2088" i="4"/>
  <c r="M2088" i="4"/>
  <c r="K2088" i="4"/>
  <c r="J2088" i="4"/>
  <c r="O2087" i="4"/>
  <c r="N2087" i="4"/>
  <c r="M2087" i="4"/>
  <c r="K2087" i="4"/>
  <c r="J2087" i="4"/>
  <c r="O2086" i="4"/>
  <c r="N2086" i="4"/>
  <c r="M2086" i="4"/>
  <c r="K2086" i="4"/>
  <c r="J2086" i="4"/>
  <c r="O2085" i="4"/>
  <c r="N2085" i="4"/>
  <c r="M2085" i="4"/>
  <c r="K2085" i="4"/>
  <c r="J2085" i="4"/>
  <c r="O2084" i="4"/>
  <c r="N2084" i="4"/>
  <c r="M2084" i="4"/>
  <c r="K2084" i="4"/>
  <c r="J2084" i="4"/>
  <c r="O2083" i="4"/>
  <c r="N2083" i="4"/>
  <c r="M2083" i="4"/>
  <c r="K2083" i="4"/>
  <c r="J2083" i="4"/>
  <c r="O2082" i="4"/>
  <c r="N2082" i="4"/>
  <c r="M2082" i="4"/>
  <c r="K2082" i="4"/>
  <c r="J2082" i="4"/>
  <c r="O2081" i="4"/>
  <c r="N2081" i="4"/>
  <c r="M2081" i="4"/>
  <c r="K2081" i="4"/>
  <c r="J2081" i="4"/>
  <c r="O2080" i="4"/>
  <c r="N2080" i="4"/>
  <c r="M2080" i="4"/>
  <c r="K2080" i="4"/>
  <c r="J2080" i="4"/>
  <c r="O2079" i="4"/>
  <c r="N2079" i="4"/>
  <c r="M2079" i="4"/>
  <c r="K2079" i="4"/>
  <c r="J2079" i="4"/>
  <c r="O2078" i="4"/>
  <c r="N2078" i="4"/>
  <c r="M2078" i="4"/>
  <c r="K2078" i="4"/>
  <c r="J2078" i="4"/>
  <c r="O2077" i="4"/>
  <c r="N2077" i="4"/>
  <c r="M2077" i="4"/>
  <c r="K2077" i="4"/>
  <c r="J2077" i="4"/>
  <c r="O2076" i="4"/>
  <c r="N2076" i="4"/>
  <c r="M2076" i="4"/>
  <c r="K2076" i="4"/>
  <c r="J2076" i="4"/>
  <c r="O2075" i="4"/>
  <c r="N2075" i="4"/>
  <c r="M2075" i="4"/>
  <c r="K2075" i="4"/>
  <c r="J2075" i="4"/>
  <c r="O2074" i="4"/>
  <c r="N2074" i="4"/>
  <c r="M2074" i="4"/>
  <c r="K2074" i="4"/>
  <c r="J2074" i="4"/>
  <c r="O2073" i="4"/>
  <c r="N2073" i="4"/>
  <c r="M2073" i="4"/>
  <c r="K2073" i="4"/>
  <c r="J2073" i="4"/>
  <c r="O2072" i="4"/>
  <c r="N2072" i="4"/>
  <c r="M2072" i="4"/>
  <c r="K2072" i="4"/>
  <c r="J2072" i="4"/>
  <c r="O2071" i="4"/>
  <c r="N2071" i="4"/>
  <c r="M2071" i="4"/>
  <c r="K2071" i="4"/>
  <c r="J2071" i="4"/>
  <c r="O2070" i="4"/>
  <c r="N2070" i="4"/>
  <c r="M2070" i="4"/>
  <c r="K2070" i="4"/>
  <c r="J2070" i="4"/>
  <c r="O2069" i="4"/>
  <c r="N2069" i="4"/>
  <c r="M2069" i="4"/>
  <c r="K2069" i="4"/>
  <c r="J2069" i="4"/>
  <c r="O2068" i="4"/>
  <c r="N2068" i="4"/>
  <c r="M2068" i="4"/>
  <c r="K2068" i="4"/>
  <c r="J2068" i="4"/>
  <c r="O2067" i="4"/>
  <c r="N2067" i="4"/>
  <c r="M2067" i="4"/>
  <c r="K2067" i="4"/>
  <c r="J2067" i="4"/>
  <c r="O2066" i="4"/>
  <c r="N2066" i="4"/>
  <c r="M2066" i="4"/>
  <c r="K2066" i="4"/>
  <c r="J2066" i="4"/>
  <c r="O2065" i="4"/>
  <c r="N2065" i="4"/>
  <c r="M2065" i="4"/>
  <c r="K2065" i="4"/>
  <c r="J2065" i="4"/>
  <c r="O2064" i="4"/>
  <c r="N2064" i="4"/>
  <c r="M2064" i="4"/>
  <c r="K2064" i="4"/>
  <c r="J2064" i="4"/>
  <c r="O2063" i="4"/>
  <c r="N2063" i="4"/>
  <c r="M2063" i="4"/>
  <c r="K2063" i="4"/>
  <c r="J2063" i="4"/>
  <c r="O2062" i="4"/>
  <c r="N2062" i="4"/>
  <c r="M2062" i="4"/>
  <c r="K2062" i="4"/>
  <c r="J2062" i="4"/>
  <c r="O2061" i="4"/>
  <c r="N2061" i="4"/>
  <c r="M2061" i="4"/>
  <c r="K2061" i="4"/>
  <c r="J2061" i="4"/>
  <c r="O2060" i="4"/>
  <c r="N2060" i="4"/>
  <c r="M2060" i="4"/>
  <c r="K2060" i="4"/>
  <c r="J2060" i="4"/>
  <c r="O2059" i="4"/>
  <c r="N2059" i="4"/>
  <c r="M2059" i="4"/>
  <c r="K2059" i="4"/>
  <c r="J2059" i="4"/>
  <c r="O2058" i="4"/>
  <c r="N2058" i="4"/>
  <c r="M2058" i="4"/>
  <c r="K2058" i="4"/>
  <c r="J2058" i="4"/>
  <c r="O2057" i="4"/>
  <c r="N2057" i="4"/>
  <c r="M2057" i="4"/>
  <c r="K2057" i="4"/>
  <c r="J2057" i="4"/>
  <c r="O2056" i="4"/>
  <c r="N2056" i="4"/>
  <c r="M2056" i="4"/>
  <c r="K2056" i="4"/>
  <c r="J2056" i="4"/>
  <c r="O2055" i="4"/>
  <c r="N2055" i="4"/>
  <c r="M2055" i="4"/>
  <c r="K2055" i="4"/>
  <c r="J2055" i="4"/>
  <c r="O2054" i="4"/>
  <c r="N2054" i="4"/>
  <c r="M2054" i="4"/>
  <c r="K2054" i="4"/>
  <c r="J2054" i="4"/>
  <c r="O2053" i="4"/>
  <c r="N2053" i="4"/>
  <c r="M2053" i="4"/>
  <c r="K2053" i="4"/>
  <c r="J2053" i="4"/>
  <c r="O2052" i="4"/>
  <c r="N2052" i="4"/>
  <c r="M2052" i="4"/>
  <c r="K2052" i="4"/>
  <c r="J2052" i="4"/>
  <c r="O2051" i="4"/>
  <c r="N2051" i="4"/>
  <c r="M2051" i="4"/>
  <c r="K2051" i="4"/>
  <c r="J2051" i="4"/>
  <c r="O2050" i="4"/>
  <c r="N2050" i="4"/>
  <c r="M2050" i="4"/>
  <c r="K2050" i="4"/>
  <c r="J2050" i="4"/>
  <c r="O2049" i="4"/>
  <c r="N2049" i="4"/>
  <c r="M2049" i="4"/>
  <c r="K2049" i="4"/>
  <c r="J2049" i="4"/>
  <c r="O2048" i="4"/>
  <c r="N2048" i="4"/>
  <c r="M2048" i="4"/>
  <c r="K2048" i="4"/>
  <c r="J2048" i="4"/>
  <c r="O2047" i="4"/>
  <c r="N2047" i="4"/>
  <c r="M2047" i="4"/>
  <c r="K2047" i="4"/>
  <c r="J2047" i="4"/>
  <c r="O2046" i="4"/>
  <c r="N2046" i="4"/>
  <c r="M2046" i="4"/>
  <c r="K2046" i="4"/>
  <c r="J2046" i="4"/>
  <c r="O2045" i="4"/>
  <c r="N2045" i="4"/>
  <c r="M2045" i="4"/>
  <c r="K2045" i="4"/>
  <c r="J2045" i="4"/>
  <c r="O2044" i="4"/>
  <c r="N2044" i="4"/>
  <c r="M2044" i="4"/>
  <c r="K2044" i="4"/>
  <c r="J2044" i="4"/>
  <c r="O2043" i="4"/>
  <c r="N2043" i="4"/>
  <c r="M2043" i="4"/>
  <c r="K2043" i="4"/>
  <c r="J2043" i="4"/>
  <c r="O2042" i="4"/>
  <c r="N2042" i="4"/>
  <c r="M2042" i="4"/>
  <c r="K2042" i="4"/>
  <c r="J2042" i="4"/>
  <c r="O2041" i="4"/>
  <c r="N2041" i="4"/>
  <c r="M2041" i="4"/>
  <c r="K2041" i="4"/>
  <c r="J2041" i="4"/>
  <c r="O2040" i="4"/>
  <c r="N2040" i="4"/>
  <c r="M2040" i="4"/>
  <c r="K2040" i="4"/>
  <c r="J2040" i="4"/>
  <c r="O2039" i="4"/>
  <c r="N2039" i="4"/>
  <c r="M2039" i="4"/>
  <c r="K2039" i="4"/>
  <c r="J2039" i="4"/>
  <c r="O2038" i="4"/>
  <c r="N2038" i="4"/>
  <c r="M2038" i="4"/>
  <c r="K2038" i="4"/>
  <c r="J2038" i="4"/>
  <c r="O2037" i="4"/>
  <c r="N2037" i="4"/>
  <c r="M2037" i="4"/>
  <c r="K2037" i="4"/>
  <c r="J2037" i="4"/>
  <c r="O2036" i="4"/>
  <c r="N2036" i="4"/>
  <c r="M2036" i="4"/>
  <c r="K2036" i="4"/>
  <c r="J2036" i="4"/>
  <c r="O2035" i="4"/>
  <c r="N2035" i="4"/>
  <c r="M2035" i="4"/>
  <c r="K2035" i="4"/>
  <c r="J2035" i="4"/>
  <c r="O2034" i="4"/>
  <c r="N2034" i="4"/>
  <c r="M2034" i="4"/>
  <c r="K2034" i="4"/>
  <c r="J2034" i="4"/>
  <c r="O2033" i="4"/>
  <c r="N2033" i="4"/>
  <c r="M2033" i="4"/>
  <c r="K2033" i="4"/>
  <c r="J2033" i="4"/>
  <c r="O2032" i="4"/>
  <c r="N2032" i="4"/>
  <c r="M2032" i="4"/>
  <c r="K2032" i="4"/>
  <c r="J2032" i="4"/>
  <c r="O2031" i="4"/>
  <c r="N2031" i="4"/>
  <c r="M2031" i="4"/>
  <c r="K2031" i="4"/>
  <c r="J2031" i="4"/>
  <c r="O2030" i="4"/>
  <c r="N2030" i="4"/>
  <c r="M2030" i="4"/>
  <c r="K2030" i="4"/>
  <c r="J2030" i="4"/>
  <c r="O2029" i="4"/>
  <c r="N2029" i="4"/>
  <c r="M2029" i="4"/>
  <c r="K2029" i="4"/>
  <c r="J2029" i="4"/>
  <c r="O2028" i="4"/>
  <c r="N2028" i="4"/>
  <c r="M2028" i="4"/>
  <c r="K2028" i="4"/>
  <c r="J2028" i="4"/>
  <c r="O2027" i="4"/>
  <c r="N2027" i="4"/>
  <c r="M2027" i="4"/>
  <c r="K2027" i="4"/>
  <c r="J2027" i="4"/>
  <c r="O2026" i="4"/>
  <c r="N2026" i="4"/>
  <c r="M2026" i="4"/>
  <c r="K2026" i="4"/>
  <c r="J2026" i="4"/>
  <c r="O2025" i="4"/>
  <c r="N2025" i="4"/>
  <c r="M2025" i="4"/>
  <c r="K2025" i="4"/>
  <c r="J2025" i="4"/>
  <c r="O2024" i="4"/>
  <c r="N2024" i="4"/>
  <c r="M2024" i="4"/>
  <c r="K2024" i="4"/>
  <c r="J2024" i="4"/>
  <c r="O2023" i="4"/>
  <c r="N2023" i="4"/>
  <c r="M2023" i="4"/>
  <c r="K2023" i="4"/>
  <c r="J2023" i="4"/>
  <c r="O2022" i="4"/>
  <c r="N2022" i="4"/>
  <c r="M2022" i="4"/>
  <c r="K2022" i="4"/>
  <c r="J2022" i="4"/>
  <c r="O2021" i="4"/>
  <c r="N2021" i="4"/>
  <c r="M2021" i="4"/>
  <c r="K2021" i="4"/>
  <c r="J2021" i="4"/>
  <c r="O2020" i="4"/>
  <c r="N2020" i="4"/>
  <c r="M2020" i="4"/>
  <c r="K2020" i="4"/>
  <c r="J2020" i="4"/>
  <c r="O2019" i="4"/>
  <c r="N2019" i="4"/>
  <c r="M2019" i="4"/>
  <c r="K2019" i="4"/>
  <c r="J2019" i="4"/>
  <c r="O2018" i="4"/>
  <c r="N2018" i="4"/>
  <c r="M2018" i="4"/>
  <c r="K2018" i="4"/>
  <c r="J2018" i="4"/>
  <c r="O2017" i="4"/>
  <c r="N2017" i="4"/>
  <c r="M2017" i="4"/>
  <c r="K2017" i="4"/>
  <c r="J2017" i="4"/>
  <c r="O2016" i="4"/>
  <c r="N2016" i="4"/>
  <c r="M2016" i="4"/>
  <c r="K2016" i="4"/>
  <c r="J2016" i="4"/>
  <c r="O2015" i="4"/>
  <c r="N2015" i="4"/>
  <c r="M2015" i="4"/>
  <c r="K2015" i="4"/>
  <c r="J2015" i="4"/>
  <c r="O2014" i="4"/>
  <c r="N2014" i="4"/>
  <c r="M2014" i="4"/>
  <c r="K2014" i="4"/>
  <c r="J2014" i="4"/>
  <c r="O2013" i="4"/>
  <c r="N2013" i="4"/>
  <c r="M2013" i="4"/>
  <c r="K2013" i="4"/>
  <c r="J2013" i="4"/>
  <c r="O2012" i="4"/>
  <c r="N2012" i="4"/>
  <c r="M2012" i="4"/>
  <c r="K2012" i="4"/>
  <c r="J2012" i="4"/>
  <c r="O2011" i="4"/>
  <c r="N2011" i="4"/>
  <c r="M2011" i="4"/>
  <c r="K2011" i="4"/>
  <c r="J2011" i="4"/>
  <c r="O2010" i="4"/>
  <c r="N2010" i="4"/>
  <c r="M2010" i="4"/>
  <c r="K2010" i="4"/>
  <c r="J2010" i="4"/>
  <c r="O2009" i="4"/>
  <c r="N2009" i="4"/>
  <c r="M2009" i="4"/>
  <c r="K2009" i="4"/>
  <c r="J2009" i="4"/>
  <c r="O2008" i="4"/>
  <c r="N2008" i="4"/>
  <c r="M2008" i="4"/>
  <c r="K2008" i="4"/>
  <c r="J2008" i="4"/>
  <c r="O2007" i="4"/>
  <c r="N2007" i="4"/>
  <c r="M2007" i="4"/>
  <c r="K2007" i="4"/>
  <c r="J2007" i="4"/>
  <c r="O2006" i="4"/>
  <c r="N2006" i="4"/>
  <c r="M2006" i="4"/>
  <c r="K2006" i="4"/>
  <c r="J2006" i="4"/>
  <c r="O2005" i="4"/>
  <c r="N2005" i="4"/>
  <c r="M2005" i="4"/>
  <c r="K2005" i="4"/>
  <c r="J2005" i="4"/>
  <c r="O2004" i="4"/>
  <c r="N2004" i="4"/>
  <c r="M2004" i="4"/>
  <c r="K2004" i="4"/>
  <c r="J2004" i="4"/>
  <c r="O2003" i="4"/>
  <c r="N2003" i="4"/>
  <c r="M2003" i="4"/>
  <c r="K2003" i="4"/>
  <c r="J2003" i="4"/>
  <c r="O2002" i="4"/>
  <c r="N2002" i="4"/>
  <c r="M2002" i="4"/>
  <c r="K2002" i="4"/>
  <c r="J2002" i="4"/>
  <c r="O2001" i="4"/>
  <c r="N2001" i="4"/>
  <c r="M2001" i="4"/>
  <c r="K2001" i="4"/>
  <c r="J2001" i="4"/>
  <c r="O2000" i="4"/>
  <c r="N2000" i="4"/>
  <c r="M2000" i="4"/>
  <c r="K2000" i="4"/>
  <c r="J2000" i="4"/>
  <c r="O1999" i="4"/>
  <c r="N1999" i="4"/>
  <c r="M1999" i="4"/>
  <c r="K1999" i="4"/>
  <c r="J1999" i="4"/>
  <c r="O1998" i="4"/>
  <c r="N1998" i="4"/>
  <c r="M1998" i="4"/>
  <c r="K1998" i="4"/>
  <c r="J1998" i="4"/>
  <c r="O1997" i="4"/>
  <c r="N1997" i="4"/>
  <c r="M1997" i="4"/>
  <c r="K1997" i="4"/>
  <c r="J1997" i="4"/>
  <c r="O1996" i="4"/>
  <c r="N1996" i="4"/>
  <c r="M1996" i="4"/>
  <c r="K1996" i="4"/>
  <c r="J1996" i="4"/>
  <c r="O1995" i="4"/>
  <c r="N1995" i="4"/>
  <c r="M1995" i="4"/>
  <c r="K1995" i="4"/>
  <c r="J1995" i="4"/>
  <c r="O1994" i="4"/>
  <c r="N1994" i="4"/>
  <c r="M1994" i="4"/>
  <c r="K1994" i="4"/>
  <c r="J1994" i="4"/>
  <c r="O1993" i="4"/>
  <c r="N1993" i="4"/>
  <c r="M1993" i="4"/>
  <c r="K1993" i="4"/>
  <c r="J1993" i="4"/>
  <c r="O1992" i="4"/>
  <c r="N1992" i="4"/>
  <c r="M1992" i="4"/>
  <c r="K1992" i="4"/>
  <c r="J1992" i="4"/>
  <c r="O1991" i="4"/>
  <c r="N1991" i="4"/>
  <c r="M1991" i="4"/>
  <c r="K1991" i="4"/>
  <c r="J1991" i="4"/>
  <c r="O1990" i="4"/>
  <c r="N1990" i="4"/>
  <c r="M1990" i="4"/>
  <c r="K1990" i="4"/>
  <c r="J1990" i="4"/>
  <c r="O1989" i="4"/>
  <c r="N1989" i="4"/>
  <c r="M1989" i="4"/>
  <c r="K1989" i="4"/>
  <c r="J1989" i="4"/>
  <c r="O1988" i="4"/>
  <c r="N1988" i="4"/>
  <c r="M1988" i="4"/>
  <c r="K1988" i="4"/>
  <c r="J1988" i="4"/>
  <c r="O1987" i="4"/>
  <c r="N1987" i="4"/>
  <c r="M1987" i="4"/>
  <c r="K1987" i="4"/>
  <c r="J1987" i="4"/>
  <c r="O1986" i="4"/>
  <c r="N1986" i="4"/>
  <c r="M1986" i="4"/>
  <c r="K1986" i="4"/>
  <c r="J1986" i="4"/>
  <c r="O1985" i="4"/>
  <c r="N1985" i="4"/>
  <c r="M1985" i="4"/>
  <c r="K1985" i="4"/>
  <c r="J1985" i="4"/>
  <c r="O1984" i="4"/>
  <c r="N1984" i="4"/>
  <c r="M1984" i="4"/>
  <c r="K1984" i="4"/>
  <c r="J1984" i="4"/>
  <c r="O1983" i="4"/>
  <c r="N1983" i="4"/>
  <c r="M1983" i="4"/>
  <c r="K1983" i="4"/>
  <c r="J1983" i="4"/>
  <c r="O1982" i="4"/>
  <c r="N1982" i="4"/>
  <c r="M1982" i="4"/>
  <c r="K1982" i="4"/>
  <c r="J1982" i="4"/>
  <c r="O1981" i="4"/>
  <c r="N1981" i="4"/>
  <c r="M1981" i="4"/>
  <c r="K1981" i="4"/>
  <c r="J1981" i="4"/>
  <c r="O1980" i="4"/>
  <c r="N1980" i="4"/>
  <c r="M1980" i="4"/>
  <c r="K1980" i="4"/>
  <c r="J1980" i="4"/>
  <c r="O1979" i="4"/>
  <c r="N1979" i="4"/>
  <c r="M1979" i="4"/>
  <c r="K1979" i="4"/>
  <c r="J1979" i="4"/>
  <c r="O1978" i="4"/>
  <c r="N1978" i="4"/>
  <c r="M1978" i="4"/>
  <c r="K1978" i="4"/>
  <c r="J1978" i="4"/>
  <c r="O1977" i="4"/>
  <c r="N1977" i="4"/>
  <c r="M1977" i="4"/>
  <c r="K1977" i="4"/>
  <c r="J1977" i="4"/>
  <c r="O1976" i="4"/>
  <c r="N1976" i="4"/>
  <c r="M1976" i="4"/>
  <c r="K1976" i="4"/>
  <c r="J1976" i="4"/>
  <c r="O1975" i="4"/>
  <c r="N1975" i="4"/>
  <c r="M1975" i="4"/>
  <c r="K1975" i="4"/>
  <c r="J1975" i="4"/>
  <c r="O1974" i="4"/>
  <c r="N1974" i="4"/>
  <c r="M1974" i="4"/>
  <c r="K1974" i="4"/>
  <c r="J1974" i="4"/>
  <c r="O1973" i="4"/>
  <c r="N1973" i="4"/>
  <c r="M1973" i="4"/>
  <c r="K1973" i="4"/>
  <c r="J1973" i="4"/>
  <c r="O1972" i="4"/>
  <c r="N1972" i="4"/>
  <c r="M1972" i="4"/>
  <c r="K1972" i="4"/>
  <c r="J1972" i="4"/>
  <c r="O1971" i="4"/>
  <c r="N1971" i="4"/>
  <c r="M1971" i="4"/>
  <c r="K1971" i="4"/>
  <c r="J1971" i="4"/>
  <c r="O1970" i="4"/>
  <c r="N1970" i="4"/>
  <c r="M1970" i="4"/>
  <c r="K1970" i="4"/>
  <c r="J1970" i="4"/>
  <c r="O1969" i="4"/>
  <c r="N1969" i="4"/>
  <c r="M1969" i="4"/>
  <c r="K1969" i="4"/>
  <c r="J1969" i="4"/>
  <c r="O1968" i="4"/>
  <c r="N1968" i="4"/>
  <c r="M1968" i="4"/>
  <c r="K1968" i="4"/>
  <c r="J1968" i="4"/>
  <c r="O1967" i="4"/>
  <c r="N1967" i="4"/>
  <c r="M1967" i="4"/>
  <c r="K1967" i="4"/>
  <c r="J1967" i="4"/>
  <c r="O1966" i="4"/>
  <c r="N1966" i="4"/>
  <c r="M1966" i="4"/>
  <c r="K1966" i="4"/>
  <c r="J1966" i="4"/>
  <c r="O1965" i="4"/>
  <c r="N1965" i="4"/>
  <c r="M1965" i="4"/>
  <c r="K1965" i="4"/>
  <c r="J1965" i="4"/>
  <c r="O1964" i="4"/>
  <c r="N1964" i="4"/>
  <c r="M1964" i="4"/>
  <c r="K1964" i="4"/>
  <c r="J1964" i="4"/>
  <c r="O1963" i="4"/>
  <c r="N1963" i="4"/>
  <c r="M1963" i="4"/>
  <c r="K1963" i="4"/>
  <c r="J1963" i="4"/>
  <c r="O1962" i="4"/>
  <c r="N1962" i="4"/>
  <c r="M1962" i="4"/>
  <c r="K1962" i="4"/>
  <c r="J1962" i="4"/>
  <c r="O1961" i="4"/>
  <c r="N1961" i="4"/>
  <c r="M1961" i="4"/>
  <c r="K1961" i="4"/>
  <c r="J1961" i="4"/>
  <c r="O1960" i="4"/>
  <c r="N1960" i="4"/>
  <c r="M1960" i="4"/>
  <c r="K1960" i="4"/>
  <c r="J1960" i="4"/>
  <c r="O1959" i="4"/>
  <c r="N1959" i="4"/>
  <c r="M1959" i="4"/>
  <c r="K1959" i="4"/>
  <c r="J1959" i="4"/>
  <c r="O1958" i="4"/>
  <c r="N1958" i="4"/>
  <c r="M1958" i="4"/>
  <c r="K1958" i="4"/>
  <c r="J1958" i="4"/>
  <c r="O1957" i="4"/>
  <c r="N1957" i="4"/>
  <c r="M1957" i="4"/>
  <c r="K1957" i="4"/>
  <c r="J1957" i="4"/>
  <c r="O1956" i="4"/>
  <c r="N1956" i="4"/>
  <c r="M1956" i="4"/>
  <c r="K1956" i="4"/>
  <c r="J1956" i="4"/>
  <c r="O1955" i="4"/>
  <c r="N1955" i="4"/>
  <c r="M1955" i="4"/>
  <c r="K1955" i="4"/>
  <c r="J1955" i="4"/>
  <c r="O1954" i="4"/>
  <c r="N1954" i="4"/>
  <c r="M1954" i="4"/>
  <c r="K1954" i="4"/>
  <c r="J1954" i="4"/>
  <c r="O1953" i="4"/>
  <c r="N1953" i="4"/>
  <c r="M1953" i="4"/>
  <c r="K1953" i="4"/>
  <c r="J1953" i="4"/>
  <c r="O1952" i="4"/>
  <c r="N1952" i="4"/>
  <c r="M1952" i="4"/>
  <c r="K1952" i="4"/>
  <c r="J1952" i="4"/>
  <c r="O1951" i="4"/>
  <c r="N1951" i="4"/>
  <c r="M1951" i="4"/>
  <c r="K1951" i="4"/>
  <c r="J1951" i="4"/>
  <c r="O1950" i="4"/>
  <c r="N1950" i="4"/>
  <c r="M1950" i="4"/>
  <c r="K1950" i="4"/>
  <c r="J1950" i="4"/>
  <c r="O1949" i="4"/>
  <c r="N1949" i="4"/>
  <c r="M1949" i="4"/>
  <c r="K1949" i="4"/>
  <c r="J1949" i="4"/>
  <c r="O1948" i="4"/>
  <c r="N1948" i="4"/>
  <c r="M1948" i="4"/>
  <c r="K1948" i="4"/>
  <c r="J1948" i="4"/>
  <c r="O1947" i="4"/>
  <c r="N1947" i="4"/>
  <c r="M1947" i="4"/>
  <c r="K1947" i="4"/>
  <c r="J1947" i="4"/>
  <c r="O1946" i="4"/>
  <c r="N1946" i="4"/>
  <c r="M1946" i="4"/>
  <c r="K1946" i="4"/>
  <c r="J1946" i="4"/>
  <c r="O1945" i="4"/>
  <c r="N1945" i="4"/>
  <c r="M1945" i="4"/>
  <c r="K1945" i="4"/>
  <c r="J1945" i="4"/>
  <c r="O1944" i="4"/>
  <c r="N1944" i="4"/>
  <c r="M1944" i="4"/>
  <c r="K1944" i="4"/>
  <c r="J1944" i="4"/>
  <c r="O1943" i="4"/>
  <c r="N1943" i="4"/>
  <c r="M1943" i="4"/>
  <c r="K1943" i="4"/>
  <c r="J1943" i="4"/>
  <c r="O1942" i="4"/>
  <c r="N1942" i="4"/>
  <c r="M1942" i="4"/>
  <c r="K1942" i="4"/>
  <c r="J1942" i="4"/>
  <c r="O1941" i="4"/>
  <c r="N1941" i="4"/>
  <c r="M1941" i="4"/>
  <c r="K1941" i="4"/>
  <c r="J1941" i="4"/>
  <c r="O1940" i="4"/>
  <c r="N1940" i="4"/>
  <c r="M1940" i="4"/>
  <c r="K1940" i="4"/>
  <c r="J1940" i="4"/>
  <c r="O1939" i="4"/>
  <c r="N1939" i="4"/>
  <c r="M1939" i="4"/>
  <c r="K1939" i="4"/>
  <c r="J1939" i="4"/>
  <c r="O1938" i="4"/>
  <c r="N1938" i="4"/>
  <c r="M1938" i="4"/>
  <c r="K1938" i="4"/>
  <c r="J1938" i="4"/>
  <c r="O1937" i="4"/>
  <c r="N1937" i="4"/>
  <c r="M1937" i="4"/>
  <c r="K1937" i="4"/>
  <c r="J1937" i="4"/>
  <c r="O1936" i="4"/>
  <c r="N1936" i="4"/>
  <c r="M1936" i="4"/>
  <c r="K1936" i="4"/>
  <c r="J1936" i="4"/>
  <c r="O1935" i="4"/>
  <c r="N1935" i="4"/>
  <c r="M1935" i="4"/>
  <c r="K1935" i="4"/>
  <c r="J1935" i="4"/>
  <c r="O1934" i="4"/>
  <c r="N1934" i="4"/>
  <c r="M1934" i="4"/>
  <c r="K1934" i="4"/>
  <c r="J1934" i="4"/>
  <c r="O1933" i="4"/>
  <c r="N1933" i="4"/>
  <c r="M1933" i="4"/>
  <c r="K1933" i="4"/>
  <c r="J1933" i="4"/>
  <c r="O1932" i="4"/>
  <c r="N1932" i="4"/>
  <c r="M1932" i="4"/>
  <c r="K1932" i="4"/>
  <c r="J1932" i="4"/>
  <c r="O1931" i="4"/>
  <c r="N1931" i="4"/>
  <c r="M1931" i="4"/>
  <c r="K1931" i="4"/>
  <c r="J1931" i="4"/>
  <c r="O1930" i="4"/>
  <c r="N1930" i="4"/>
  <c r="M1930" i="4"/>
  <c r="K1930" i="4"/>
  <c r="J1930" i="4"/>
  <c r="O1929" i="4"/>
  <c r="N1929" i="4"/>
  <c r="M1929" i="4"/>
  <c r="K1929" i="4"/>
  <c r="J1929" i="4"/>
  <c r="O1928" i="4"/>
  <c r="N1928" i="4"/>
  <c r="M1928" i="4"/>
  <c r="K1928" i="4"/>
  <c r="J1928" i="4"/>
  <c r="O1927" i="4"/>
  <c r="N1927" i="4"/>
  <c r="M1927" i="4"/>
  <c r="K1927" i="4"/>
  <c r="J1927" i="4"/>
  <c r="O1926" i="4"/>
  <c r="N1926" i="4"/>
  <c r="M1926" i="4"/>
  <c r="K1926" i="4"/>
  <c r="J1926" i="4"/>
  <c r="O1925" i="4"/>
  <c r="N1925" i="4"/>
  <c r="M1925" i="4"/>
  <c r="K1925" i="4"/>
  <c r="J1925" i="4"/>
  <c r="O1924" i="4"/>
  <c r="N1924" i="4"/>
  <c r="M1924" i="4"/>
  <c r="K1924" i="4"/>
  <c r="J1924" i="4"/>
  <c r="O1923" i="4"/>
  <c r="N1923" i="4"/>
  <c r="M1923" i="4"/>
  <c r="K1923" i="4"/>
  <c r="J1923" i="4"/>
  <c r="O1922" i="4"/>
  <c r="N1922" i="4"/>
  <c r="M1922" i="4"/>
  <c r="K1922" i="4"/>
  <c r="J1922" i="4"/>
  <c r="O1921" i="4"/>
  <c r="N1921" i="4"/>
  <c r="M1921" i="4"/>
  <c r="K1921" i="4"/>
  <c r="J1921" i="4"/>
  <c r="O1920" i="4"/>
  <c r="N1920" i="4"/>
  <c r="M1920" i="4"/>
  <c r="K1920" i="4"/>
  <c r="J1920" i="4"/>
  <c r="O1919" i="4"/>
  <c r="N1919" i="4"/>
  <c r="M1919" i="4"/>
  <c r="K1919" i="4"/>
  <c r="J1919" i="4"/>
  <c r="O1918" i="4"/>
  <c r="N1918" i="4"/>
  <c r="M1918" i="4"/>
  <c r="K1918" i="4"/>
  <c r="J1918" i="4"/>
  <c r="O1917" i="4"/>
  <c r="N1917" i="4"/>
  <c r="M1917" i="4"/>
  <c r="K1917" i="4"/>
  <c r="J1917" i="4"/>
  <c r="O1916" i="4"/>
  <c r="N1916" i="4"/>
  <c r="M1916" i="4"/>
  <c r="K1916" i="4"/>
  <c r="J1916" i="4"/>
  <c r="O1915" i="4"/>
  <c r="N1915" i="4"/>
  <c r="M1915" i="4"/>
  <c r="K1915" i="4"/>
  <c r="J1915" i="4"/>
  <c r="O1914" i="4"/>
  <c r="N1914" i="4"/>
  <c r="M1914" i="4"/>
  <c r="K1914" i="4"/>
  <c r="J1914" i="4"/>
  <c r="O1913" i="4"/>
  <c r="N1913" i="4"/>
  <c r="M1913" i="4"/>
  <c r="K1913" i="4"/>
  <c r="J1913" i="4"/>
  <c r="O1912" i="4"/>
  <c r="N1912" i="4"/>
  <c r="M1912" i="4"/>
  <c r="K1912" i="4"/>
  <c r="J1912" i="4"/>
  <c r="O1911" i="4"/>
  <c r="N1911" i="4"/>
  <c r="M1911" i="4"/>
  <c r="K1911" i="4"/>
  <c r="J1911" i="4"/>
  <c r="O1910" i="4"/>
  <c r="N1910" i="4"/>
  <c r="M1910" i="4"/>
  <c r="K1910" i="4"/>
  <c r="J1910" i="4"/>
  <c r="O1909" i="4"/>
  <c r="N1909" i="4"/>
  <c r="M1909" i="4"/>
  <c r="K1909" i="4"/>
  <c r="J1909" i="4"/>
  <c r="O1908" i="4"/>
  <c r="N1908" i="4"/>
  <c r="M1908" i="4"/>
  <c r="K1908" i="4"/>
  <c r="J1908" i="4"/>
  <c r="O1907" i="4"/>
  <c r="N1907" i="4"/>
  <c r="M1907" i="4"/>
  <c r="K1907" i="4"/>
  <c r="J1907" i="4"/>
  <c r="O1906" i="4"/>
  <c r="N1906" i="4"/>
  <c r="M1906" i="4"/>
  <c r="K1906" i="4"/>
  <c r="J1906" i="4"/>
  <c r="O1905" i="4"/>
  <c r="N1905" i="4"/>
  <c r="M1905" i="4"/>
  <c r="K1905" i="4"/>
  <c r="J1905" i="4"/>
  <c r="O1904" i="4"/>
  <c r="N1904" i="4"/>
  <c r="M1904" i="4"/>
  <c r="K1904" i="4"/>
  <c r="J1904" i="4"/>
  <c r="O1903" i="4"/>
  <c r="N1903" i="4"/>
  <c r="M1903" i="4"/>
  <c r="K1903" i="4"/>
  <c r="J1903" i="4"/>
  <c r="O1902" i="4"/>
  <c r="N1902" i="4"/>
  <c r="M1902" i="4"/>
  <c r="K1902" i="4"/>
  <c r="J1902" i="4"/>
  <c r="O1901" i="4"/>
  <c r="N1901" i="4"/>
  <c r="M1901" i="4"/>
  <c r="K1901" i="4"/>
  <c r="J1901" i="4"/>
  <c r="O1900" i="4"/>
  <c r="N1900" i="4"/>
  <c r="M1900" i="4"/>
  <c r="K1900" i="4"/>
  <c r="J1900" i="4"/>
  <c r="O1899" i="4"/>
  <c r="N1899" i="4"/>
  <c r="M1899" i="4"/>
  <c r="K1899" i="4"/>
  <c r="J1899" i="4"/>
  <c r="O1898" i="4"/>
  <c r="N1898" i="4"/>
  <c r="M1898" i="4"/>
  <c r="K1898" i="4"/>
  <c r="J1898" i="4"/>
  <c r="O1897" i="4"/>
  <c r="N1897" i="4"/>
  <c r="M1897" i="4"/>
  <c r="K1897" i="4"/>
  <c r="J1897" i="4"/>
  <c r="O1896" i="4"/>
  <c r="N1896" i="4"/>
  <c r="M1896" i="4"/>
  <c r="K1896" i="4"/>
  <c r="J1896" i="4"/>
  <c r="O1895" i="4"/>
  <c r="N1895" i="4"/>
  <c r="M1895" i="4"/>
  <c r="K1895" i="4"/>
  <c r="J1895" i="4"/>
  <c r="O1894" i="4"/>
  <c r="N1894" i="4"/>
  <c r="M1894" i="4"/>
  <c r="K1894" i="4"/>
  <c r="J1894" i="4"/>
  <c r="O1893" i="4"/>
  <c r="N1893" i="4"/>
  <c r="M1893" i="4"/>
  <c r="K1893" i="4"/>
  <c r="J1893" i="4"/>
  <c r="O1892" i="4"/>
  <c r="N1892" i="4"/>
  <c r="M1892" i="4"/>
  <c r="K1892" i="4"/>
  <c r="J1892" i="4"/>
  <c r="O1891" i="4"/>
  <c r="N1891" i="4"/>
  <c r="M1891" i="4"/>
  <c r="K1891" i="4"/>
  <c r="J1891" i="4"/>
  <c r="O1890" i="4"/>
  <c r="N1890" i="4"/>
  <c r="M1890" i="4"/>
  <c r="K1890" i="4"/>
  <c r="J1890" i="4"/>
  <c r="O1889" i="4"/>
  <c r="N1889" i="4"/>
  <c r="M1889" i="4"/>
  <c r="K1889" i="4"/>
  <c r="J1889" i="4"/>
  <c r="O1888" i="4"/>
  <c r="N1888" i="4"/>
  <c r="M1888" i="4"/>
  <c r="K1888" i="4"/>
  <c r="J1888" i="4"/>
  <c r="O1887" i="4"/>
  <c r="N1887" i="4"/>
  <c r="M1887" i="4"/>
  <c r="K1887" i="4"/>
  <c r="J1887" i="4"/>
  <c r="O1886" i="4"/>
  <c r="N1886" i="4"/>
  <c r="M1886" i="4"/>
  <c r="K1886" i="4"/>
  <c r="J1886" i="4"/>
  <c r="O1885" i="4"/>
  <c r="N1885" i="4"/>
  <c r="M1885" i="4"/>
  <c r="K1885" i="4"/>
  <c r="J1885" i="4"/>
  <c r="O1884" i="4"/>
  <c r="N1884" i="4"/>
  <c r="M1884" i="4"/>
  <c r="K1884" i="4"/>
  <c r="J1884" i="4"/>
  <c r="O1883" i="4"/>
  <c r="N1883" i="4"/>
  <c r="M1883" i="4"/>
  <c r="K1883" i="4"/>
  <c r="J1883" i="4"/>
  <c r="O1882" i="4"/>
  <c r="N1882" i="4"/>
  <c r="M1882" i="4"/>
  <c r="K1882" i="4"/>
  <c r="J1882" i="4"/>
  <c r="O1881" i="4"/>
  <c r="N1881" i="4"/>
  <c r="M1881" i="4"/>
  <c r="K1881" i="4"/>
  <c r="J1881" i="4"/>
  <c r="O1880" i="4"/>
  <c r="N1880" i="4"/>
  <c r="M1880" i="4"/>
  <c r="K1880" i="4"/>
  <c r="J1880" i="4"/>
  <c r="O1879" i="4"/>
  <c r="N1879" i="4"/>
  <c r="M1879" i="4"/>
  <c r="K1879" i="4"/>
  <c r="J1879" i="4"/>
  <c r="O1878" i="4"/>
  <c r="N1878" i="4"/>
  <c r="M1878" i="4"/>
  <c r="K1878" i="4"/>
  <c r="J1878" i="4"/>
  <c r="O1877" i="4"/>
  <c r="N1877" i="4"/>
  <c r="M1877" i="4"/>
  <c r="K1877" i="4"/>
  <c r="J1877" i="4"/>
  <c r="O1876" i="4"/>
  <c r="N1876" i="4"/>
  <c r="M1876" i="4"/>
  <c r="K1876" i="4"/>
  <c r="J1876" i="4"/>
  <c r="O1875" i="4"/>
  <c r="N1875" i="4"/>
  <c r="M1875" i="4"/>
  <c r="K1875" i="4"/>
  <c r="J1875" i="4"/>
  <c r="O1874" i="4"/>
  <c r="N1874" i="4"/>
  <c r="M1874" i="4"/>
  <c r="K1874" i="4"/>
  <c r="J1874" i="4"/>
  <c r="O1873" i="4"/>
  <c r="N1873" i="4"/>
  <c r="M1873" i="4"/>
  <c r="K1873" i="4"/>
  <c r="J1873" i="4"/>
  <c r="O1872" i="4"/>
  <c r="N1872" i="4"/>
  <c r="M1872" i="4"/>
  <c r="K1872" i="4"/>
  <c r="J1872" i="4"/>
  <c r="O1871" i="4"/>
  <c r="N1871" i="4"/>
  <c r="M1871" i="4"/>
  <c r="K1871" i="4"/>
  <c r="J1871" i="4"/>
  <c r="O1870" i="4"/>
  <c r="N1870" i="4"/>
  <c r="M1870" i="4"/>
  <c r="K1870" i="4"/>
  <c r="J1870" i="4"/>
  <c r="O1869" i="4"/>
  <c r="N1869" i="4"/>
  <c r="M1869" i="4"/>
  <c r="K1869" i="4"/>
  <c r="J1869" i="4"/>
  <c r="O1868" i="4"/>
  <c r="N1868" i="4"/>
  <c r="M1868" i="4"/>
  <c r="K1868" i="4"/>
  <c r="J1868" i="4"/>
  <c r="O1867" i="4"/>
  <c r="N1867" i="4"/>
  <c r="M1867" i="4"/>
  <c r="K1867" i="4"/>
  <c r="J1867" i="4"/>
  <c r="O1866" i="4"/>
  <c r="N1866" i="4"/>
  <c r="M1866" i="4"/>
  <c r="K1866" i="4"/>
  <c r="J1866" i="4"/>
  <c r="O1865" i="4"/>
  <c r="N1865" i="4"/>
  <c r="M1865" i="4"/>
  <c r="K1865" i="4"/>
  <c r="J1865" i="4"/>
  <c r="O1864" i="4"/>
  <c r="N1864" i="4"/>
  <c r="M1864" i="4"/>
  <c r="K1864" i="4"/>
  <c r="J1864" i="4"/>
  <c r="O1863" i="4"/>
  <c r="N1863" i="4"/>
  <c r="M1863" i="4"/>
  <c r="K1863" i="4"/>
  <c r="J1863" i="4"/>
  <c r="O1862" i="4"/>
  <c r="N1862" i="4"/>
  <c r="M1862" i="4"/>
  <c r="K1862" i="4"/>
  <c r="J1862" i="4"/>
  <c r="O1861" i="4"/>
  <c r="N1861" i="4"/>
  <c r="M1861" i="4"/>
  <c r="K1861" i="4"/>
  <c r="J1861" i="4"/>
  <c r="O1860" i="4"/>
  <c r="N1860" i="4"/>
  <c r="M1860" i="4"/>
  <c r="K1860" i="4"/>
  <c r="J1860" i="4"/>
  <c r="O1859" i="4"/>
  <c r="N1859" i="4"/>
  <c r="M1859" i="4"/>
  <c r="K1859" i="4"/>
  <c r="J1859" i="4"/>
  <c r="O1858" i="4"/>
  <c r="N1858" i="4"/>
  <c r="M1858" i="4"/>
  <c r="K1858" i="4"/>
  <c r="J1858" i="4"/>
  <c r="O1857" i="4"/>
  <c r="N1857" i="4"/>
  <c r="M1857" i="4"/>
  <c r="K1857" i="4"/>
  <c r="J1857" i="4"/>
  <c r="O1856" i="4"/>
  <c r="N1856" i="4"/>
  <c r="M1856" i="4"/>
  <c r="K1856" i="4"/>
  <c r="J1856" i="4"/>
  <c r="O1855" i="4"/>
  <c r="N1855" i="4"/>
  <c r="M1855" i="4"/>
  <c r="K1855" i="4"/>
  <c r="J1855" i="4"/>
  <c r="O1854" i="4"/>
  <c r="N1854" i="4"/>
  <c r="M1854" i="4"/>
  <c r="K1854" i="4"/>
  <c r="J1854" i="4"/>
  <c r="O1853" i="4"/>
  <c r="N1853" i="4"/>
  <c r="M1853" i="4"/>
  <c r="K1853" i="4"/>
  <c r="J1853" i="4"/>
  <c r="O1852" i="4"/>
  <c r="N1852" i="4"/>
  <c r="M1852" i="4"/>
  <c r="K1852" i="4"/>
  <c r="J1852" i="4"/>
  <c r="O1851" i="4"/>
  <c r="N1851" i="4"/>
  <c r="M1851" i="4"/>
  <c r="K1851" i="4"/>
  <c r="J1851" i="4"/>
  <c r="O1850" i="4"/>
  <c r="N1850" i="4"/>
  <c r="M1850" i="4"/>
  <c r="K1850" i="4"/>
  <c r="J1850" i="4"/>
  <c r="O1849" i="4"/>
  <c r="N1849" i="4"/>
  <c r="M1849" i="4"/>
  <c r="K1849" i="4"/>
  <c r="J1849" i="4"/>
  <c r="O1848" i="4"/>
  <c r="N1848" i="4"/>
  <c r="M1848" i="4"/>
  <c r="K1848" i="4"/>
  <c r="J1848" i="4"/>
  <c r="O1847" i="4"/>
  <c r="N1847" i="4"/>
  <c r="M1847" i="4"/>
  <c r="K1847" i="4"/>
  <c r="J1847" i="4"/>
  <c r="O1846" i="4"/>
  <c r="N1846" i="4"/>
  <c r="M1846" i="4"/>
  <c r="K1846" i="4"/>
  <c r="J1846" i="4"/>
  <c r="O1845" i="4"/>
  <c r="N1845" i="4"/>
  <c r="M1845" i="4"/>
  <c r="K1845" i="4"/>
  <c r="J1845" i="4"/>
  <c r="O1844" i="4"/>
  <c r="N1844" i="4"/>
  <c r="M1844" i="4"/>
  <c r="K1844" i="4"/>
  <c r="J1844" i="4"/>
  <c r="O1843" i="4"/>
  <c r="N1843" i="4"/>
  <c r="M1843" i="4"/>
  <c r="K1843" i="4"/>
  <c r="J1843" i="4"/>
  <c r="O1842" i="4"/>
  <c r="N1842" i="4"/>
  <c r="M1842" i="4"/>
  <c r="K1842" i="4"/>
  <c r="J1842" i="4"/>
  <c r="O1841" i="4"/>
  <c r="N1841" i="4"/>
  <c r="M1841" i="4"/>
  <c r="K1841" i="4"/>
  <c r="J1841" i="4"/>
  <c r="O1840" i="4"/>
  <c r="N1840" i="4"/>
  <c r="M1840" i="4"/>
  <c r="K1840" i="4"/>
  <c r="J1840" i="4"/>
  <c r="O1839" i="4"/>
  <c r="N1839" i="4"/>
  <c r="M1839" i="4"/>
  <c r="K1839" i="4"/>
  <c r="J1839" i="4"/>
  <c r="O1838" i="4"/>
  <c r="N1838" i="4"/>
  <c r="M1838" i="4"/>
  <c r="K1838" i="4"/>
  <c r="J1838" i="4"/>
  <c r="O1837" i="4"/>
  <c r="N1837" i="4"/>
  <c r="M1837" i="4"/>
  <c r="K1837" i="4"/>
  <c r="J1837" i="4"/>
  <c r="O1836" i="4"/>
  <c r="N1836" i="4"/>
  <c r="M1836" i="4"/>
  <c r="K1836" i="4"/>
  <c r="J1836" i="4"/>
  <c r="O1835" i="4"/>
  <c r="N1835" i="4"/>
  <c r="M1835" i="4"/>
  <c r="K1835" i="4"/>
  <c r="J1835" i="4"/>
  <c r="O1834" i="4"/>
  <c r="N1834" i="4"/>
  <c r="M1834" i="4"/>
  <c r="K1834" i="4"/>
  <c r="J1834" i="4"/>
  <c r="O1833" i="4"/>
  <c r="N1833" i="4"/>
  <c r="M1833" i="4"/>
  <c r="K1833" i="4"/>
  <c r="J1833" i="4"/>
  <c r="O1832" i="4"/>
  <c r="N1832" i="4"/>
  <c r="M1832" i="4"/>
  <c r="K1832" i="4"/>
  <c r="J1832" i="4"/>
  <c r="O1831" i="4"/>
  <c r="N1831" i="4"/>
  <c r="M1831" i="4"/>
  <c r="K1831" i="4"/>
  <c r="J1831" i="4"/>
  <c r="O1830" i="4"/>
  <c r="N1830" i="4"/>
  <c r="M1830" i="4"/>
  <c r="K1830" i="4"/>
  <c r="J1830" i="4"/>
  <c r="O1829" i="4"/>
  <c r="N1829" i="4"/>
  <c r="M1829" i="4"/>
  <c r="K1829" i="4"/>
  <c r="J1829" i="4"/>
  <c r="O1828" i="4"/>
  <c r="N1828" i="4"/>
  <c r="M1828" i="4"/>
  <c r="K1828" i="4"/>
  <c r="J1828" i="4"/>
  <c r="O1827" i="4"/>
  <c r="N1827" i="4"/>
  <c r="M1827" i="4"/>
  <c r="K1827" i="4"/>
  <c r="J1827" i="4"/>
  <c r="O1826" i="4"/>
  <c r="N1826" i="4"/>
  <c r="M1826" i="4"/>
  <c r="K1826" i="4"/>
  <c r="J1826" i="4"/>
  <c r="O1825" i="4"/>
  <c r="N1825" i="4"/>
  <c r="M1825" i="4"/>
  <c r="K1825" i="4"/>
  <c r="J1825" i="4"/>
  <c r="O1824" i="4"/>
  <c r="N1824" i="4"/>
  <c r="M1824" i="4"/>
  <c r="K1824" i="4"/>
  <c r="J1824" i="4"/>
  <c r="O1823" i="4"/>
  <c r="N1823" i="4"/>
  <c r="M1823" i="4"/>
  <c r="K1823" i="4"/>
  <c r="J1823" i="4"/>
  <c r="O1822" i="4"/>
  <c r="N1822" i="4"/>
  <c r="M1822" i="4"/>
  <c r="K1822" i="4"/>
  <c r="J1822" i="4"/>
  <c r="O1821" i="4"/>
  <c r="N1821" i="4"/>
  <c r="M1821" i="4"/>
  <c r="K1821" i="4"/>
  <c r="J1821" i="4"/>
  <c r="O1820" i="4"/>
  <c r="N1820" i="4"/>
  <c r="M1820" i="4"/>
  <c r="K1820" i="4"/>
  <c r="J1820" i="4"/>
  <c r="O1819" i="4"/>
  <c r="N1819" i="4"/>
  <c r="M1819" i="4"/>
  <c r="K1819" i="4"/>
  <c r="J1819" i="4"/>
  <c r="O1818" i="4"/>
  <c r="N1818" i="4"/>
  <c r="M1818" i="4"/>
  <c r="K1818" i="4"/>
  <c r="J1818" i="4"/>
  <c r="O1817" i="4"/>
  <c r="N1817" i="4"/>
  <c r="M1817" i="4"/>
  <c r="K1817" i="4"/>
  <c r="J1817" i="4"/>
  <c r="O1816" i="4"/>
  <c r="N1816" i="4"/>
  <c r="M1816" i="4"/>
  <c r="K1816" i="4"/>
  <c r="J1816" i="4"/>
  <c r="O1815" i="4"/>
  <c r="N1815" i="4"/>
  <c r="M1815" i="4"/>
  <c r="K1815" i="4"/>
  <c r="J1815" i="4"/>
  <c r="O1814" i="4"/>
  <c r="N1814" i="4"/>
  <c r="M1814" i="4"/>
  <c r="K1814" i="4"/>
  <c r="J1814" i="4"/>
  <c r="O1813" i="4"/>
  <c r="N1813" i="4"/>
  <c r="M1813" i="4"/>
  <c r="K1813" i="4"/>
  <c r="J1813" i="4"/>
  <c r="O1812" i="4"/>
  <c r="N1812" i="4"/>
  <c r="M1812" i="4"/>
  <c r="K1812" i="4"/>
  <c r="J1812" i="4"/>
  <c r="O1811" i="4"/>
  <c r="N1811" i="4"/>
  <c r="M1811" i="4"/>
  <c r="K1811" i="4"/>
  <c r="J1811" i="4"/>
  <c r="O1810" i="4"/>
  <c r="N1810" i="4"/>
  <c r="M1810" i="4"/>
  <c r="K1810" i="4"/>
  <c r="J1810" i="4"/>
  <c r="O1809" i="4"/>
  <c r="N1809" i="4"/>
  <c r="M1809" i="4"/>
  <c r="K1809" i="4"/>
  <c r="J1809" i="4"/>
  <c r="O1808" i="4"/>
  <c r="N1808" i="4"/>
  <c r="M1808" i="4"/>
  <c r="K1808" i="4"/>
  <c r="J1808" i="4"/>
  <c r="O1807" i="4"/>
  <c r="N1807" i="4"/>
  <c r="M1807" i="4"/>
  <c r="K1807" i="4"/>
  <c r="J1807" i="4"/>
  <c r="O1806" i="4"/>
  <c r="N1806" i="4"/>
  <c r="M1806" i="4"/>
  <c r="K1806" i="4"/>
  <c r="J1806" i="4"/>
  <c r="O1805" i="4"/>
  <c r="N1805" i="4"/>
  <c r="M1805" i="4"/>
  <c r="K1805" i="4"/>
  <c r="J1805" i="4"/>
  <c r="O1804" i="4"/>
  <c r="N1804" i="4"/>
  <c r="M1804" i="4"/>
  <c r="K1804" i="4"/>
  <c r="J1804" i="4"/>
  <c r="O1803" i="4"/>
  <c r="N1803" i="4"/>
  <c r="M1803" i="4"/>
  <c r="K1803" i="4"/>
  <c r="J1803" i="4"/>
  <c r="O1802" i="4"/>
  <c r="N1802" i="4"/>
  <c r="M1802" i="4"/>
  <c r="K1802" i="4"/>
  <c r="J1802" i="4"/>
  <c r="O1801" i="4"/>
  <c r="N1801" i="4"/>
  <c r="M1801" i="4"/>
  <c r="K1801" i="4"/>
  <c r="J1801" i="4"/>
  <c r="O1800" i="4"/>
  <c r="N1800" i="4"/>
  <c r="M1800" i="4"/>
  <c r="K1800" i="4"/>
  <c r="J1800" i="4"/>
  <c r="O1799" i="4"/>
  <c r="N1799" i="4"/>
  <c r="M1799" i="4"/>
  <c r="K1799" i="4"/>
  <c r="J1799" i="4"/>
  <c r="O1798" i="4"/>
  <c r="N1798" i="4"/>
  <c r="M1798" i="4"/>
  <c r="K1798" i="4"/>
  <c r="J1798" i="4"/>
  <c r="O1797" i="4"/>
  <c r="N1797" i="4"/>
  <c r="M1797" i="4"/>
  <c r="K1797" i="4"/>
  <c r="J1797" i="4"/>
  <c r="O1796" i="4"/>
  <c r="N1796" i="4"/>
  <c r="M1796" i="4"/>
  <c r="K1796" i="4"/>
  <c r="J1796" i="4"/>
  <c r="O1795" i="4"/>
  <c r="N1795" i="4"/>
  <c r="M1795" i="4"/>
  <c r="K1795" i="4"/>
  <c r="J1795" i="4"/>
  <c r="O1794" i="4"/>
  <c r="N1794" i="4"/>
  <c r="M1794" i="4"/>
  <c r="K1794" i="4"/>
  <c r="J1794" i="4"/>
  <c r="O1793" i="4"/>
  <c r="N1793" i="4"/>
  <c r="M1793" i="4"/>
  <c r="K1793" i="4"/>
  <c r="J1793" i="4"/>
  <c r="O1792" i="4"/>
  <c r="N1792" i="4"/>
  <c r="M1792" i="4"/>
  <c r="K1792" i="4"/>
  <c r="J1792" i="4"/>
  <c r="O1791" i="4"/>
  <c r="N1791" i="4"/>
  <c r="M1791" i="4"/>
  <c r="K1791" i="4"/>
  <c r="J1791" i="4"/>
  <c r="O1790" i="4"/>
  <c r="N1790" i="4"/>
  <c r="M1790" i="4"/>
  <c r="K1790" i="4"/>
  <c r="J1790" i="4"/>
  <c r="O1789" i="4"/>
  <c r="N1789" i="4"/>
  <c r="M1789" i="4"/>
  <c r="K1789" i="4"/>
  <c r="J1789" i="4"/>
  <c r="O1788" i="4"/>
  <c r="N1788" i="4"/>
  <c r="M1788" i="4"/>
  <c r="K1788" i="4"/>
  <c r="J1788" i="4"/>
  <c r="O1787" i="4"/>
  <c r="N1787" i="4"/>
  <c r="M1787" i="4"/>
  <c r="K1787" i="4"/>
  <c r="J1787" i="4"/>
  <c r="O1786" i="4"/>
  <c r="N1786" i="4"/>
  <c r="M1786" i="4"/>
  <c r="K1786" i="4"/>
  <c r="J1786" i="4"/>
  <c r="O1785" i="4"/>
  <c r="N1785" i="4"/>
  <c r="M1785" i="4"/>
  <c r="K1785" i="4"/>
  <c r="J1785" i="4"/>
  <c r="O1784" i="4"/>
  <c r="N1784" i="4"/>
  <c r="M1784" i="4"/>
  <c r="K1784" i="4"/>
  <c r="J1784" i="4"/>
  <c r="O1783" i="4"/>
  <c r="N1783" i="4"/>
  <c r="M1783" i="4"/>
  <c r="K1783" i="4"/>
  <c r="J1783" i="4"/>
  <c r="O1782" i="4"/>
  <c r="N1782" i="4"/>
  <c r="M1782" i="4"/>
  <c r="K1782" i="4"/>
  <c r="J1782" i="4"/>
  <c r="O1781" i="4"/>
  <c r="N1781" i="4"/>
  <c r="M1781" i="4"/>
  <c r="K1781" i="4"/>
  <c r="J1781" i="4"/>
  <c r="O1780" i="4"/>
  <c r="N1780" i="4"/>
  <c r="M1780" i="4"/>
  <c r="K1780" i="4"/>
  <c r="J1780" i="4"/>
  <c r="O1779" i="4"/>
  <c r="N1779" i="4"/>
  <c r="M1779" i="4"/>
  <c r="K1779" i="4"/>
  <c r="J1779" i="4"/>
  <c r="O1778" i="4"/>
  <c r="N1778" i="4"/>
  <c r="M1778" i="4"/>
  <c r="K1778" i="4"/>
  <c r="J1778" i="4"/>
  <c r="O1777" i="4"/>
  <c r="N1777" i="4"/>
  <c r="M1777" i="4"/>
  <c r="K1777" i="4"/>
  <c r="J1777" i="4"/>
  <c r="O1776" i="4"/>
  <c r="N1776" i="4"/>
  <c r="M1776" i="4"/>
  <c r="K1776" i="4"/>
  <c r="J1776" i="4"/>
  <c r="O1775" i="4"/>
  <c r="N1775" i="4"/>
  <c r="M1775" i="4"/>
  <c r="K1775" i="4"/>
  <c r="J1775" i="4"/>
  <c r="O1774" i="4"/>
  <c r="N1774" i="4"/>
  <c r="M1774" i="4"/>
  <c r="K1774" i="4"/>
  <c r="J1774" i="4"/>
  <c r="O1773" i="4"/>
  <c r="N1773" i="4"/>
  <c r="M1773" i="4"/>
  <c r="K1773" i="4"/>
  <c r="J1773" i="4"/>
  <c r="O1772" i="4"/>
  <c r="N1772" i="4"/>
  <c r="M1772" i="4"/>
  <c r="K1772" i="4"/>
  <c r="J1772" i="4"/>
  <c r="O1771" i="4"/>
  <c r="N1771" i="4"/>
  <c r="M1771" i="4"/>
  <c r="K1771" i="4"/>
  <c r="J1771" i="4"/>
  <c r="O1770" i="4"/>
  <c r="N1770" i="4"/>
  <c r="M1770" i="4"/>
  <c r="K1770" i="4"/>
  <c r="J1770" i="4"/>
  <c r="O1769" i="4"/>
  <c r="N1769" i="4"/>
  <c r="M1769" i="4"/>
  <c r="K1769" i="4"/>
  <c r="J1769" i="4"/>
  <c r="O1768" i="4"/>
  <c r="N1768" i="4"/>
  <c r="M1768" i="4"/>
  <c r="K1768" i="4"/>
  <c r="J1768" i="4"/>
  <c r="O1767" i="4"/>
  <c r="N1767" i="4"/>
  <c r="M1767" i="4"/>
  <c r="K1767" i="4"/>
  <c r="J1767" i="4"/>
  <c r="O1766" i="4"/>
  <c r="N1766" i="4"/>
  <c r="M1766" i="4"/>
  <c r="K1766" i="4"/>
  <c r="J1766" i="4"/>
  <c r="O1765" i="4"/>
  <c r="N1765" i="4"/>
  <c r="M1765" i="4"/>
  <c r="K1765" i="4"/>
  <c r="J1765" i="4"/>
  <c r="O1764" i="4"/>
  <c r="N1764" i="4"/>
  <c r="M1764" i="4"/>
  <c r="K1764" i="4"/>
  <c r="J1764" i="4"/>
  <c r="O1763" i="4"/>
  <c r="N1763" i="4"/>
  <c r="M1763" i="4"/>
  <c r="K1763" i="4"/>
  <c r="J1763" i="4"/>
  <c r="O1762" i="4"/>
  <c r="N1762" i="4"/>
  <c r="M1762" i="4"/>
  <c r="K1762" i="4"/>
  <c r="J1762" i="4"/>
  <c r="O1761" i="4"/>
  <c r="N1761" i="4"/>
  <c r="M1761" i="4"/>
  <c r="K1761" i="4"/>
  <c r="J1761" i="4"/>
  <c r="O1760" i="4"/>
  <c r="N1760" i="4"/>
  <c r="M1760" i="4"/>
  <c r="K1760" i="4"/>
  <c r="J1760" i="4"/>
  <c r="O1759" i="4"/>
  <c r="N1759" i="4"/>
  <c r="M1759" i="4"/>
  <c r="K1759" i="4"/>
  <c r="J1759" i="4"/>
  <c r="O1758" i="4"/>
  <c r="N1758" i="4"/>
  <c r="M1758" i="4"/>
  <c r="K1758" i="4"/>
  <c r="J1758" i="4"/>
  <c r="O1757" i="4"/>
  <c r="N1757" i="4"/>
  <c r="M1757" i="4"/>
  <c r="K1757" i="4"/>
  <c r="J1757" i="4"/>
  <c r="O1756" i="4"/>
  <c r="N1756" i="4"/>
  <c r="M1756" i="4"/>
  <c r="K1756" i="4"/>
  <c r="J1756" i="4"/>
  <c r="O1755" i="4"/>
  <c r="N1755" i="4"/>
  <c r="M1755" i="4"/>
  <c r="K1755" i="4"/>
  <c r="J1755" i="4"/>
  <c r="O1754" i="4"/>
  <c r="N1754" i="4"/>
  <c r="M1754" i="4"/>
  <c r="K1754" i="4"/>
  <c r="J1754" i="4"/>
  <c r="O1753" i="4"/>
  <c r="N1753" i="4"/>
  <c r="M1753" i="4"/>
  <c r="K1753" i="4"/>
  <c r="J1753" i="4"/>
  <c r="O1752" i="4"/>
  <c r="N1752" i="4"/>
  <c r="M1752" i="4"/>
  <c r="K1752" i="4"/>
  <c r="J1752" i="4"/>
  <c r="O1751" i="4"/>
  <c r="N1751" i="4"/>
  <c r="M1751" i="4"/>
  <c r="K1751" i="4"/>
  <c r="J1751" i="4"/>
  <c r="O1750" i="4"/>
  <c r="N1750" i="4"/>
  <c r="M1750" i="4"/>
  <c r="K1750" i="4"/>
  <c r="J1750" i="4"/>
  <c r="O1749" i="4"/>
  <c r="N1749" i="4"/>
  <c r="M1749" i="4"/>
  <c r="K1749" i="4"/>
  <c r="J1749" i="4"/>
  <c r="O1748" i="4"/>
  <c r="N1748" i="4"/>
  <c r="M1748" i="4"/>
  <c r="K1748" i="4"/>
  <c r="J1748" i="4"/>
  <c r="O1747" i="4"/>
  <c r="N1747" i="4"/>
  <c r="M1747" i="4"/>
  <c r="K1747" i="4"/>
  <c r="J1747" i="4"/>
  <c r="O1746" i="4"/>
  <c r="N1746" i="4"/>
  <c r="M1746" i="4"/>
  <c r="K1746" i="4"/>
  <c r="J1746" i="4"/>
  <c r="O1745" i="4"/>
  <c r="N1745" i="4"/>
  <c r="M1745" i="4"/>
  <c r="K1745" i="4"/>
  <c r="J1745" i="4"/>
  <c r="O1744" i="4"/>
  <c r="N1744" i="4"/>
  <c r="M1744" i="4"/>
  <c r="K1744" i="4"/>
  <c r="J1744" i="4"/>
  <c r="O1743" i="4"/>
  <c r="N1743" i="4"/>
  <c r="M1743" i="4"/>
  <c r="K1743" i="4"/>
  <c r="J1743" i="4"/>
  <c r="O1742" i="4"/>
  <c r="N1742" i="4"/>
  <c r="M1742" i="4"/>
  <c r="K1742" i="4"/>
  <c r="J1742" i="4"/>
  <c r="O1741" i="4"/>
  <c r="N1741" i="4"/>
  <c r="M1741" i="4"/>
  <c r="K1741" i="4"/>
  <c r="J1741" i="4"/>
  <c r="O1740" i="4"/>
  <c r="N1740" i="4"/>
  <c r="M1740" i="4"/>
  <c r="K1740" i="4"/>
  <c r="J1740" i="4"/>
  <c r="O1739" i="4"/>
  <c r="N1739" i="4"/>
  <c r="M1739" i="4"/>
  <c r="K1739" i="4"/>
  <c r="J1739" i="4"/>
  <c r="O1738" i="4"/>
  <c r="N1738" i="4"/>
  <c r="M1738" i="4"/>
  <c r="K1738" i="4"/>
  <c r="J1738" i="4"/>
  <c r="O1737" i="4"/>
  <c r="N1737" i="4"/>
  <c r="M1737" i="4"/>
  <c r="K1737" i="4"/>
  <c r="J1737" i="4"/>
  <c r="O1736" i="4"/>
  <c r="N1736" i="4"/>
  <c r="M1736" i="4"/>
  <c r="K1736" i="4"/>
  <c r="J1736" i="4"/>
  <c r="O1735" i="4"/>
  <c r="N1735" i="4"/>
  <c r="M1735" i="4"/>
  <c r="K1735" i="4"/>
  <c r="J1735" i="4"/>
  <c r="O1734" i="4"/>
  <c r="N1734" i="4"/>
  <c r="M1734" i="4"/>
  <c r="K1734" i="4"/>
  <c r="J1734" i="4"/>
  <c r="O1733" i="4"/>
  <c r="N1733" i="4"/>
  <c r="M1733" i="4"/>
  <c r="K1733" i="4"/>
  <c r="J1733" i="4"/>
  <c r="O1732" i="4"/>
  <c r="N1732" i="4"/>
  <c r="M1732" i="4"/>
  <c r="K1732" i="4"/>
  <c r="J1732" i="4"/>
  <c r="O1731" i="4"/>
  <c r="N1731" i="4"/>
  <c r="M1731" i="4"/>
  <c r="K1731" i="4"/>
  <c r="J1731" i="4"/>
  <c r="O1730" i="4"/>
  <c r="N1730" i="4"/>
  <c r="M1730" i="4"/>
  <c r="K1730" i="4"/>
  <c r="J1730" i="4"/>
  <c r="O1729" i="4"/>
  <c r="N1729" i="4"/>
  <c r="M1729" i="4"/>
  <c r="K1729" i="4"/>
  <c r="J1729" i="4"/>
  <c r="O1728" i="4"/>
  <c r="N1728" i="4"/>
  <c r="M1728" i="4"/>
  <c r="K1728" i="4"/>
  <c r="J1728" i="4"/>
  <c r="O1727" i="4"/>
  <c r="N1727" i="4"/>
  <c r="M1727" i="4"/>
  <c r="K1727" i="4"/>
  <c r="J1727" i="4"/>
  <c r="O1726" i="4"/>
  <c r="N1726" i="4"/>
  <c r="M1726" i="4"/>
  <c r="K1726" i="4"/>
  <c r="J1726" i="4"/>
  <c r="O1725" i="4"/>
  <c r="N1725" i="4"/>
  <c r="M1725" i="4"/>
  <c r="K1725" i="4"/>
  <c r="J1725" i="4"/>
  <c r="O1724" i="4"/>
  <c r="N1724" i="4"/>
  <c r="M1724" i="4"/>
  <c r="K1724" i="4"/>
  <c r="J1724" i="4"/>
  <c r="O1723" i="4"/>
  <c r="N1723" i="4"/>
  <c r="M1723" i="4"/>
  <c r="K1723" i="4"/>
  <c r="J1723" i="4"/>
  <c r="O1722" i="4"/>
  <c r="N1722" i="4"/>
  <c r="M1722" i="4"/>
  <c r="K1722" i="4"/>
  <c r="J1722" i="4"/>
  <c r="O1721" i="4"/>
  <c r="N1721" i="4"/>
  <c r="M1721" i="4"/>
  <c r="K1721" i="4"/>
  <c r="J1721" i="4"/>
  <c r="O1720" i="4"/>
  <c r="N1720" i="4"/>
  <c r="M1720" i="4"/>
  <c r="K1720" i="4"/>
  <c r="J1720" i="4"/>
  <c r="O1719" i="4"/>
  <c r="N1719" i="4"/>
  <c r="M1719" i="4"/>
  <c r="K1719" i="4"/>
  <c r="J1719" i="4"/>
  <c r="O1718" i="4"/>
  <c r="N1718" i="4"/>
  <c r="M1718" i="4"/>
  <c r="K1718" i="4"/>
  <c r="J1718" i="4"/>
  <c r="O1717" i="4"/>
  <c r="N1717" i="4"/>
  <c r="M1717" i="4"/>
  <c r="K1717" i="4"/>
  <c r="J1717" i="4"/>
  <c r="O1716" i="4"/>
  <c r="N1716" i="4"/>
  <c r="M1716" i="4"/>
  <c r="K1716" i="4"/>
  <c r="J1716" i="4"/>
  <c r="O1715" i="4"/>
  <c r="N1715" i="4"/>
  <c r="M1715" i="4"/>
  <c r="K1715" i="4"/>
  <c r="J1715" i="4"/>
  <c r="O1714" i="4"/>
  <c r="N1714" i="4"/>
  <c r="M1714" i="4"/>
  <c r="K1714" i="4"/>
  <c r="J1714" i="4"/>
  <c r="O1713" i="4"/>
  <c r="N1713" i="4"/>
  <c r="M1713" i="4"/>
  <c r="K1713" i="4"/>
  <c r="J1713" i="4"/>
  <c r="O1712" i="4"/>
  <c r="N1712" i="4"/>
  <c r="M1712" i="4"/>
  <c r="K1712" i="4"/>
  <c r="J1712" i="4"/>
  <c r="O1711" i="4"/>
  <c r="N1711" i="4"/>
  <c r="M1711" i="4"/>
  <c r="K1711" i="4"/>
  <c r="J1711" i="4"/>
  <c r="O1710" i="4"/>
  <c r="N1710" i="4"/>
  <c r="M1710" i="4"/>
  <c r="K1710" i="4"/>
  <c r="J1710" i="4"/>
  <c r="O1709" i="4"/>
  <c r="N1709" i="4"/>
  <c r="M1709" i="4"/>
  <c r="K1709" i="4"/>
  <c r="J1709" i="4"/>
  <c r="O1708" i="4"/>
  <c r="N1708" i="4"/>
  <c r="M1708" i="4"/>
  <c r="K1708" i="4"/>
  <c r="J1708" i="4"/>
  <c r="O1707" i="4"/>
  <c r="N1707" i="4"/>
  <c r="M1707" i="4"/>
  <c r="K1707" i="4"/>
  <c r="J1707" i="4"/>
  <c r="O1706" i="4"/>
  <c r="N1706" i="4"/>
  <c r="M1706" i="4"/>
  <c r="K1706" i="4"/>
  <c r="J1706" i="4"/>
  <c r="O1705" i="4"/>
  <c r="N1705" i="4"/>
  <c r="M1705" i="4"/>
  <c r="K1705" i="4"/>
  <c r="J1705" i="4"/>
  <c r="O1704" i="4"/>
  <c r="N1704" i="4"/>
  <c r="M1704" i="4"/>
  <c r="K1704" i="4"/>
  <c r="J1704" i="4"/>
  <c r="O1703" i="4"/>
  <c r="N1703" i="4"/>
  <c r="M1703" i="4"/>
  <c r="K1703" i="4"/>
  <c r="J1703" i="4"/>
  <c r="O1702" i="4"/>
  <c r="N1702" i="4"/>
  <c r="M1702" i="4"/>
  <c r="K1702" i="4"/>
  <c r="J1702" i="4"/>
  <c r="O1701" i="4"/>
  <c r="N1701" i="4"/>
  <c r="M1701" i="4"/>
  <c r="K1701" i="4"/>
  <c r="J1701" i="4"/>
  <c r="O1700" i="4"/>
  <c r="N1700" i="4"/>
  <c r="M1700" i="4"/>
  <c r="K1700" i="4"/>
  <c r="J1700" i="4"/>
  <c r="O1699" i="4"/>
  <c r="N1699" i="4"/>
  <c r="M1699" i="4"/>
  <c r="K1699" i="4"/>
  <c r="J1699" i="4"/>
  <c r="O1698" i="4"/>
  <c r="N1698" i="4"/>
  <c r="M1698" i="4"/>
  <c r="K1698" i="4"/>
  <c r="J1698" i="4"/>
  <c r="O1697" i="4"/>
  <c r="N1697" i="4"/>
  <c r="M1697" i="4"/>
  <c r="K1697" i="4"/>
  <c r="J1697" i="4"/>
  <c r="O1696" i="4"/>
  <c r="N1696" i="4"/>
  <c r="M1696" i="4"/>
  <c r="K1696" i="4"/>
  <c r="J1696" i="4"/>
  <c r="O1695" i="4"/>
  <c r="N1695" i="4"/>
  <c r="M1695" i="4"/>
  <c r="K1695" i="4"/>
  <c r="J1695" i="4"/>
  <c r="O1694" i="4"/>
  <c r="N1694" i="4"/>
  <c r="M1694" i="4"/>
  <c r="K1694" i="4"/>
  <c r="J1694" i="4"/>
  <c r="O1693" i="4"/>
  <c r="N1693" i="4"/>
  <c r="M1693" i="4"/>
  <c r="K1693" i="4"/>
  <c r="J1693" i="4"/>
  <c r="O1692" i="4"/>
  <c r="N1692" i="4"/>
  <c r="M1692" i="4"/>
  <c r="K1692" i="4"/>
  <c r="J1692" i="4"/>
  <c r="O1691" i="4"/>
  <c r="N1691" i="4"/>
  <c r="M1691" i="4"/>
  <c r="K1691" i="4"/>
  <c r="J1691" i="4"/>
  <c r="O1690" i="4"/>
  <c r="N1690" i="4"/>
  <c r="M1690" i="4"/>
  <c r="K1690" i="4"/>
  <c r="J1690" i="4"/>
  <c r="O1689" i="4"/>
  <c r="N1689" i="4"/>
  <c r="M1689" i="4"/>
  <c r="K1689" i="4"/>
  <c r="J1689" i="4"/>
  <c r="O1688" i="4"/>
  <c r="N1688" i="4"/>
  <c r="M1688" i="4"/>
  <c r="K1688" i="4"/>
  <c r="J1688" i="4"/>
  <c r="O1687" i="4"/>
  <c r="N1687" i="4"/>
  <c r="M1687" i="4"/>
  <c r="K1687" i="4"/>
  <c r="J1687" i="4"/>
  <c r="O1686" i="4"/>
  <c r="N1686" i="4"/>
  <c r="M1686" i="4"/>
  <c r="K1686" i="4"/>
  <c r="J1686" i="4"/>
  <c r="O1685" i="4"/>
  <c r="N1685" i="4"/>
  <c r="M1685" i="4"/>
  <c r="K1685" i="4"/>
  <c r="J1685" i="4"/>
  <c r="O1684" i="4"/>
  <c r="N1684" i="4"/>
  <c r="M1684" i="4"/>
  <c r="K1684" i="4"/>
  <c r="J1684" i="4"/>
  <c r="O1683" i="4"/>
  <c r="N1683" i="4"/>
  <c r="M1683" i="4"/>
  <c r="K1683" i="4"/>
  <c r="J1683" i="4"/>
  <c r="O1682" i="4"/>
  <c r="N1682" i="4"/>
  <c r="M1682" i="4"/>
  <c r="K1682" i="4"/>
  <c r="J1682" i="4"/>
  <c r="O1681" i="4"/>
  <c r="N1681" i="4"/>
  <c r="M1681" i="4"/>
  <c r="K1681" i="4"/>
  <c r="J1681" i="4"/>
  <c r="O1680" i="4"/>
  <c r="N1680" i="4"/>
  <c r="M1680" i="4"/>
  <c r="K1680" i="4"/>
  <c r="J1680" i="4"/>
  <c r="O1679" i="4"/>
  <c r="N1679" i="4"/>
  <c r="M1679" i="4"/>
  <c r="K1679" i="4"/>
  <c r="J1679" i="4"/>
  <c r="O1678" i="4"/>
  <c r="N1678" i="4"/>
  <c r="M1678" i="4"/>
  <c r="K1678" i="4"/>
  <c r="J1678" i="4"/>
  <c r="O1677" i="4"/>
  <c r="N1677" i="4"/>
  <c r="M1677" i="4"/>
  <c r="K1677" i="4"/>
  <c r="J1677" i="4"/>
  <c r="O1676" i="4"/>
  <c r="N1676" i="4"/>
  <c r="M1676" i="4"/>
  <c r="K1676" i="4"/>
  <c r="J1676" i="4"/>
  <c r="O1675" i="4"/>
  <c r="N1675" i="4"/>
  <c r="M1675" i="4"/>
  <c r="K1675" i="4"/>
  <c r="J1675" i="4"/>
  <c r="O1674" i="4"/>
  <c r="N1674" i="4"/>
  <c r="M1674" i="4"/>
  <c r="K1674" i="4"/>
  <c r="J1674" i="4"/>
  <c r="O1673" i="4"/>
  <c r="N1673" i="4"/>
  <c r="M1673" i="4"/>
  <c r="K1673" i="4"/>
  <c r="J1673" i="4"/>
  <c r="O1672" i="4"/>
  <c r="N1672" i="4"/>
  <c r="M1672" i="4"/>
  <c r="K1672" i="4"/>
  <c r="J1672" i="4"/>
  <c r="O1671" i="4"/>
  <c r="N1671" i="4"/>
  <c r="M1671" i="4"/>
  <c r="K1671" i="4"/>
  <c r="J1671" i="4"/>
  <c r="O1670" i="4"/>
  <c r="N1670" i="4"/>
  <c r="M1670" i="4"/>
  <c r="K1670" i="4"/>
  <c r="J1670" i="4"/>
  <c r="O1669" i="4"/>
  <c r="N1669" i="4"/>
  <c r="M1669" i="4"/>
  <c r="K1669" i="4"/>
  <c r="J1669" i="4"/>
  <c r="O1668" i="4"/>
  <c r="N1668" i="4"/>
  <c r="M1668" i="4"/>
  <c r="K1668" i="4"/>
  <c r="J1668" i="4"/>
  <c r="O1667" i="4"/>
  <c r="N1667" i="4"/>
  <c r="M1667" i="4"/>
  <c r="K1667" i="4"/>
  <c r="J1667" i="4"/>
  <c r="O1666" i="4"/>
  <c r="N1666" i="4"/>
  <c r="M1666" i="4"/>
  <c r="K1666" i="4"/>
  <c r="J1666" i="4"/>
  <c r="O1665" i="4"/>
  <c r="N1665" i="4"/>
  <c r="M1665" i="4"/>
  <c r="K1665" i="4"/>
  <c r="J1665" i="4"/>
  <c r="O1664" i="4"/>
  <c r="N1664" i="4"/>
  <c r="M1664" i="4"/>
  <c r="K1664" i="4"/>
  <c r="J1664" i="4"/>
  <c r="O1663" i="4"/>
  <c r="N1663" i="4"/>
  <c r="M1663" i="4"/>
  <c r="K1663" i="4"/>
  <c r="J1663" i="4"/>
  <c r="O1662" i="4"/>
  <c r="N1662" i="4"/>
  <c r="M1662" i="4"/>
  <c r="K1662" i="4"/>
  <c r="J1662" i="4"/>
  <c r="O1661" i="4"/>
  <c r="N1661" i="4"/>
  <c r="M1661" i="4"/>
  <c r="K1661" i="4"/>
  <c r="J1661" i="4"/>
  <c r="O1660" i="4"/>
  <c r="N1660" i="4"/>
  <c r="M1660" i="4"/>
  <c r="K1660" i="4"/>
  <c r="J1660" i="4"/>
  <c r="O1659" i="4"/>
  <c r="N1659" i="4"/>
  <c r="M1659" i="4"/>
  <c r="K1659" i="4"/>
  <c r="J1659" i="4"/>
  <c r="O1658" i="4"/>
  <c r="N1658" i="4"/>
  <c r="M1658" i="4"/>
  <c r="K1658" i="4"/>
  <c r="J1658" i="4"/>
  <c r="O1657" i="4"/>
  <c r="N1657" i="4"/>
  <c r="M1657" i="4"/>
  <c r="K1657" i="4"/>
  <c r="J1657" i="4"/>
  <c r="O1656" i="4"/>
  <c r="N1656" i="4"/>
  <c r="M1656" i="4"/>
  <c r="K1656" i="4"/>
  <c r="J1656" i="4"/>
  <c r="O1655" i="4"/>
  <c r="N1655" i="4"/>
  <c r="M1655" i="4"/>
  <c r="K1655" i="4"/>
  <c r="J1655" i="4"/>
  <c r="O1654" i="4"/>
  <c r="N1654" i="4"/>
  <c r="M1654" i="4"/>
  <c r="K1654" i="4"/>
  <c r="J1654" i="4"/>
  <c r="O1653" i="4"/>
  <c r="N1653" i="4"/>
  <c r="M1653" i="4"/>
  <c r="K1653" i="4"/>
  <c r="J1653" i="4"/>
  <c r="O1652" i="4"/>
  <c r="N1652" i="4"/>
  <c r="M1652" i="4"/>
  <c r="K1652" i="4"/>
  <c r="J1652" i="4"/>
  <c r="O1651" i="4"/>
  <c r="N1651" i="4"/>
  <c r="M1651" i="4"/>
  <c r="K1651" i="4"/>
  <c r="J1651" i="4"/>
  <c r="O1650" i="4"/>
  <c r="N1650" i="4"/>
  <c r="M1650" i="4"/>
  <c r="K1650" i="4"/>
  <c r="J1650" i="4"/>
  <c r="O1649" i="4"/>
  <c r="N1649" i="4"/>
  <c r="M1649" i="4"/>
  <c r="K1649" i="4"/>
  <c r="J1649" i="4"/>
  <c r="O1648" i="4"/>
  <c r="N1648" i="4"/>
  <c r="M1648" i="4"/>
  <c r="K1648" i="4"/>
  <c r="J1648" i="4"/>
  <c r="O1647" i="4"/>
  <c r="N1647" i="4"/>
  <c r="M1647" i="4"/>
  <c r="K1647" i="4"/>
  <c r="J1647" i="4"/>
  <c r="O1646" i="4"/>
  <c r="N1646" i="4"/>
  <c r="M1646" i="4"/>
  <c r="K1646" i="4"/>
  <c r="J1646" i="4"/>
  <c r="O1645" i="4"/>
  <c r="N1645" i="4"/>
  <c r="M1645" i="4"/>
  <c r="K1645" i="4"/>
  <c r="J1645" i="4"/>
  <c r="O1644" i="4"/>
  <c r="N1644" i="4"/>
  <c r="M1644" i="4"/>
  <c r="K1644" i="4"/>
  <c r="J1644" i="4"/>
  <c r="O1643" i="4"/>
  <c r="N1643" i="4"/>
  <c r="M1643" i="4"/>
  <c r="K1643" i="4"/>
  <c r="J1643" i="4"/>
  <c r="O1642" i="4"/>
  <c r="N1642" i="4"/>
  <c r="M1642" i="4"/>
  <c r="K1642" i="4"/>
  <c r="J1642" i="4"/>
  <c r="O1641" i="4"/>
  <c r="N1641" i="4"/>
  <c r="M1641" i="4"/>
  <c r="K1641" i="4"/>
  <c r="J1641" i="4"/>
  <c r="O1640" i="4"/>
  <c r="N1640" i="4"/>
  <c r="M1640" i="4"/>
  <c r="K1640" i="4"/>
  <c r="J1640" i="4"/>
  <c r="O1639" i="4"/>
  <c r="N1639" i="4"/>
  <c r="M1639" i="4"/>
  <c r="K1639" i="4"/>
  <c r="J1639" i="4"/>
  <c r="O1638" i="4"/>
  <c r="N1638" i="4"/>
  <c r="M1638" i="4"/>
  <c r="K1638" i="4"/>
  <c r="J1638" i="4"/>
  <c r="O1637" i="4"/>
  <c r="N1637" i="4"/>
  <c r="M1637" i="4"/>
  <c r="K1637" i="4"/>
  <c r="J1637" i="4"/>
  <c r="O1636" i="4"/>
  <c r="N1636" i="4"/>
  <c r="M1636" i="4"/>
  <c r="K1636" i="4"/>
  <c r="J1636" i="4"/>
  <c r="O1635" i="4"/>
  <c r="N1635" i="4"/>
  <c r="M1635" i="4"/>
  <c r="K1635" i="4"/>
  <c r="J1635" i="4"/>
  <c r="O1634" i="4"/>
  <c r="N1634" i="4"/>
  <c r="M1634" i="4"/>
  <c r="K1634" i="4"/>
  <c r="J1634" i="4"/>
  <c r="O1633" i="4"/>
  <c r="N1633" i="4"/>
  <c r="M1633" i="4"/>
  <c r="K1633" i="4"/>
  <c r="J1633" i="4"/>
  <c r="O1632" i="4"/>
  <c r="N1632" i="4"/>
  <c r="M1632" i="4"/>
  <c r="K1632" i="4"/>
  <c r="J1632" i="4"/>
  <c r="O1631" i="4"/>
  <c r="N1631" i="4"/>
  <c r="M1631" i="4"/>
  <c r="K1631" i="4"/>
  <c r="J1631" i="4"/>
  <c r="O1630" i="4"/>
  <c r="N1630" i="4"/>
  <c r="M1630" i="4"/>
  <c r="K1630" i="4"/>
  <c r="J1630" i="4"/>
  <c r="O1629" i="4"/>
  <c r="N1629" i="4"/>
  <c r="M1629" i="4"/>
  <c r="K1629" i="4"/>
  <c r="J1629" i="4"/>
  <c r="O1628" i="4"/>
  <c r="N1628" i="4"/>
  <c r="M1628" i="4"/>
  <c r="K1628" i="4"/>
  <c r="J1628" i="4"/>
  <c r="O1627" i="4"/>
  <c r="N1627" i="4"/>
  <c r="M1627" i="4"/>
  <c r="K1627" i="4"/>
  <c r="J1627" i="4"/>
  <c r="O1626" i="4"/>
  <c r="N1626" i="4"/>
  <c r="M1626" i="4"/>
  <c r="K1626" i="4"/>
  <c r="J1626" i="4"/>
  <c r="O1625" i="4"/>
  <c r="N1625" i="4"/>
  <c r="M1625" i="4"/>
  <c r="K1625" i="4"/>
  <c r="J1625" i="4"/>
  <c r="O1624" i="4"/>
  <c r="N1624" i="4"/>
  <c r="M1624" i="4"/>
  <c r="K1624" i="4"/>
  <c r="J1624" i="4"/>
  <c r="O1623" i="4"/>
  <c r="N1623" i="4"/>
  <c r="M1623" i="4"/>
  <c r="K1623" i="4"/>
  <c r="J1623" i="4"/>
  <c r="O1622" i="4"/>
  <c r="N1622" i="4"/>
  <c r="M1622" i="4"/>
  <c r="K1622" i="4"/>
  <c r="J1622" i="4"/>
  <c r="O1621" i="4"/>
  <c r="N1621" i="4"/>
  <c r="M1621" i="4"/>
  <c r="K1621" i="4"/>
  <c r="J1621" i="4"/>
  <c r="O1620" i="4"/>
  <c r="N1620" i="4"/>
  <c r="M1620" i="4"/>
  <c r="K1620" i="4"/>
  <c r="J1620" i="4"/>
  <c r="O1619" i="4"/>
  <c r="N1619" i="4"/>
  <c r="M1619" i="4"/>
  <c r="K1619" i="4"/>
  <c r="J1619" i="4"/>
  <c r="O1618" i="4"/>
  <c r="N1618" i="4"/>
  <c r="M1618" i="4"/>
  <c r="K1618" i="4"/>
  <c r="J1618" i="4"/>
  <c r="O1617" i="4"/>
  <c r="N1617" i="4"/>
  <c r="M1617" i="4"/>
  <c r="K1617" i="4"/>
  <c r="J1617" i="4"/>
  <c r="O1616" i="4"/>
  <c r="N1616" i="4"/>
  <c r="M1616" i="4"/>
  <c r="K1616" i="4"/>
  <c r="J1616" i="4"/>
  <c r="O1615" i="4"/>
  <c r="N1615" i="4"/>
  <c r="M1615" i="4"/>
  <c r="K1615" i="4"/>
  <c r="J1615" i="4"/>
  <c r="O1614" i="4"/>
  <c r="N1614" i="4"/>
  <c r="M1614" i="4"/>
  <c r="K1614" i="4"/>
  <c r="J1614" i="4"/>
  <c r="O1613" i="4"/>
  <c r="N1613" i="4"/>
  <c r="M1613" i="4"/>
  <c r="K1613" i="4"/>
  <c r="J1613" i="4"/>
  <c r="O1612" i="4"/>
  <c r="N1612" i="4"/>
  <c r="M1612" i="4"/>
  <c r="K1612" i="4"/>
  <c r="J1612" i="4"/>
  <c r="O1611" i="4"/>
  <c r="N1611" i="4"/>
  <c r="M1611" i="4"/>
  <c r="K1611" i="4"/>
  <c r="J1611" i="4"/>
  <c r="O1610" i="4"/>
  <c r="N1610" i="4"/>
  <c r="M1610" i="4"/>
  <c r="K1610" i="4"/>
  <c r="J1610" i="4"/>
  <c r="O1609" i="4"/>
  <c r="N1609" i="4"/>
  <c r="M1609" i="4"/>
  <c r="K1609" i="4"/>
  <c r="J1609" i="4"/>
  <c r="O1608" i="4"/>
  <c r="N1608" i="4"/>
  <c r="M1608" i="4"/>
  <c r="K1608" i="4"/>
  <c r="J1608" i="4"/>
  <c r="O1607" i="4"/>
  <c r="N1607" i="4"/>
  <c r="M1607" i="4"/>
  <c r="K1607" i="4"/>
  <c r="J1607" i="4"/>
  <c r="O1606" i="4"/>
  <c r="N1606" i="4"/>
  <c r="M1606" i="4"/>
  <c r="K1606" i="4"/>
  <c r="J1606" i="4"/>
  <c r="O1605" i="4"/>
  <c r="N1605" i="4"/>
  <c r="M1605" i="4"/>
  <c r="K1605" i="4"/>
  <c r="J1605" i="4"/>
  <c r="O1604" i="4"/>
  <c r="N1604" i="4"/>
  <c r="M1604" i="4"/>
  <c r="K1604" i="4"/>
  <c r="J1604" i="4"/>
  <c r="O1603" i="4"/>
  <c r="N1603" i="4"/>
  <c r="M1603" i="4"/>
  <c r="K1603" i="4"/>
  <c r="J1603" i="4"/>
  <c r="O1602" i="4"/>
  <c r="N1602" i="4"/>
  <c r="M1602" i="4"/>
  <c r="K1602" i="4"/>
  <c r="J1602" i="4"/>
  <c r="O1601" i="4"/>
  <c r="N1601" i="4"/>
  <c r="M1601" i="4"/>
  <c r="K1601" i="4"/>
  <c r="J1601" i="4"/>
  <c r="O1600" i="4"/>
  <c r="N1600" i="4"/>
  <c r="M1600" i="4"/>
  <c r="K1600" i="4"/>
  <c r="J1600" i="4"/>
  <c r="O1599" i="4"/>
  <c r="N1599" i="4"/>
  <c r="M1599" i="4"/>
  <c r="K1599" i="4"/>
  <c r="J1599" i="4"/>
  <c r="O1598" i="4"/>
  <c r="N1598" i="4"/>
  <c r="M1598" i="4"/>
  <c r="K1598" i="4"/>
  <c r="J1598" i="4"/>
  <c r="O1597" i="4"/>
  <c r="N1597" i="4"/>
  <c r="M1597" i="4"/>
  <c r="K1597" i="4"/>
  <c r="J1597" i="4"/>
  <c r="O1596" i="4"/>
  <c r="N1596" i="4"/>
  <c r="M1596" i="4"/>
  <c r="K1596" i="4"/>
  <c r="J1596" i="4"/>
  <c r="O1595" i="4"/>
  <c r="N1595" i="4"/>
  <c r="M1595" i="4"/>
  <c r="K1595" i="4"/>
  <c r="J1595" i="4"/>
  <c r="O1594" i="4"/>
  <c r="N1594" i="4"/>
  <c r="M1594" i="4"/>
  <c r="K1594" i="4"/>
  <c r="J1594" i="4"/>
  <c r="O1593" i="4"/>
  <c r="N1593" i="4"/>
  <c r="M1593" i="4"/>
  <c r="K1593" i="4"/>
  <c r="J1593" i="4"/>
  <c r="O1592" i="4"/>
  <c r="N1592" i="4"/>
  <c r="M1592" i="4"/>
  <c r="K1592" i="4"/>
  <c r="J1592" i="4"/>
  <c r="O1591" i="4"/>
  <c r="N1591" i="4"/>
  <c r="M1591" i="4"/>
  <c r="K1591" i="4"/>
  <c r="J1591" i="4"/>
  <c r="O1590" i="4"/>
  <c r="N1590" i="4"/>
  <c r="M1590" i="4"/>
  <c r="K1590" i="4"/>
  <c r="J1590" i="4"/>
  <c r="O1589" i="4"/>
  <c r="N1589" i="4"/>
  <c r="M1589" i="4"/>
  <c r="K1589" i="4"/>
  <c r="J1589" i="4"/>
  <c r="O1588" i="4"/>
  <c r="N1588" i="4"/>
  <c r="M1588" i="4"/>
  <c r="K1588" i="4"/>
  <c r="J1588" i="4"/>
  <c r="O1587" i="4"/>
  <c r="N1587" i="4"/>
  <c r="M1587" i="4"/>
  <c r="K1587" i="4"/>
  <c r="J1587" i="4"/>
  <c r="O1586" i="4"/>
  <c r="N1586" i="4"/>
  <c r="M1586" i="4"/>
  <c r="K1586" i="4"/>
  <c r="J1586" i="4"/>
  <c r="O1585" i="4"/>
  <c r="N1585" i="4"/>
  <c r="M1585" i="4"/>
  <c r="K1585" i="4"/>
  <c r="J1585" i="4"/>
  <c r="O1584" i="4"/>
  <c r="N1584" i="4"/>
  <c r="M1584" i="4"/>
  <c r="K1584" i="4"/>
  <c r="J1584" i="4"/>
  <c r="O1583" i="4"/>
  <c r="N1583" i="4"/>
  <c r="M1583" i="4"/>
  <c r="K1583" i="4"/>
  <c r="J1583" i="4"/>
  <c r="O1582" i="4"/>
  <c r="N1582" i="4"/>
  <c r="M1582" i="4"/>
  <c r="K1582" i="4"/>
  <c r="J1582" i="4"/>
  <c r="O1581" i="4"/>
  <c r="N1581" i="4"/>
  <c r="M1581" i="4"/>
  <c r="K1581" i="4"/>
  <c r="J1581" i="4"/>
  <c r="O1580" i="4"/>
  <c r="N1580" i="4"/>
  <c r="M1580" i="4"/>
  <c r="K1580" i="4"/>
  <c r="J1580" i="4"/>
  <c r="O1579" i="4"/>
  <c r="N1579" i="4"/>
  <c r="M1579" i="4"/>
  <c r="K1579" i="4"/>
  <c r="J1579" i="4"/>
  <c r="O1578" i="4"/>
  <c r="N1578" i="4"/>
  <c r="M1578" i="4"/>
  <c r="K1578" i="4"/>
  <c r="J1578" i="4"/>
  <c r="O1577" i="4"/>
  <c r="N1577" i="4"/>
  <c r="M1577" i="4"/>
  <c r="K1577" i="4"/>
  <c r="J1577" i="4"/>
  <c r="O1576" i="4"/>
  <c r="N1576" i="4"/>
  <c r="M1576" i="4"/>
  <c r="K1576" i="4"/>
  <c r="J1576" i="4"/>
  <c r="O1575" i="4"/>
  <c r="N1575" i="4"/>
  <c r="M1575" i="4"/>
  <c r="K1575" i="4"/>
  <c r="J1575" i="4"/>
  <c r="O1574" i="4"/>
  <c r="N1574" i="4"/>
  <c r="M1574" i="4"/>
  <c r="K1574" i="4"/>
  <c r="J1574" i="4"/>
  <c r="O1573" i="4"/>
  <c r="N1573" i="4"/>
  <c r="M1573" i="4"/>
  <c r="K1573" i="4"/>
  <c r="J1573" i="4"/>
  <c r="O1572" i="4"/>
  <c r="N1572" i="4"/>
  <c r="M1572" i="4"/>
  <c r="K1572" i="4"/>
  <c r="J1572" i="4"/>
  <c r="O1571" i="4"/>
  <c r="N1571" i="4"/>
  <c r="M1571" i="4"/>
  <c r="K1571" i="4"/>
  <c r="J1571" i="4"/>
  <c r="O1570" i="4"/>
  <c r="N1570" i="4"/>
  <c r="M1570" i="4"/>
  <c r="K1570" i="4"/>
  <c r="J1570" i="4"/>
  <c r="O1569" i="4"/>
  <c r="N1569" i="4"/>
  <c r="M1569" i="4"/>
  <c r="K1569" i="4"/>
  <c r="J1569" i="4"/>
  <c r="O1568" i="4"/>
  <c r="N1568" i="4"/>
  <c r="M1568" i="4"/>
  <c r="K1568" i="4"/>
  <c r="J1568" i="4"/>
  <c r="O1567" i="4"/>
  <c r="N1567" i="4"/>
  <c r="M1567" i="4"/>
  <c r="K1567" i="4"/>
  <c r="J1567" i="4"/>
  <c r="O1566" i="4"/>
  <c r="N1566" i="4"/>
  <c r="M1566" i="4"/>
  <c r="K1566" i="4"/>
  <c r="J1566" i="4"/>
  <c r="O1565" i="4"/>
  <c r="N1565" i="4"/>
  <c r="M1565" i="4"/>
  <c r="K1565" i="4"/>
  <c r="J1565" i="4"/>
  <c r="O1564" i="4"/>
  <c r="N1564" i="4"/>
  <c r="M1564" i="4"/>
  <c r="K1564" i="4"/>
  <c r="J1564" i="4"/>
  <c r="O1563" i="4"/>
  <c r="N1563" i="4"/>
  <c r="M1563" i="4"/>
  <c r="K1563" i="4"/>
  <c r="J1563" i="4"/>
  <c r="O1562" i="4"/>
  <c r="N1562" i="4"/>
  <c r="M1562" i="4"/>
  <c r="K1562" i="4"/>
  <c r="J1562" i="4"/>
  <c r="O1561" i="4"/>
  <c r="N1561" i="4"/>
  <c r="M1561" i="4"/>
  <c r="K1561" i="4"/>
  <c r="J1561" i="4"/>
  <c r="O1560" i="4"/>
  <c r="N1560" i="4"/>
  <c r="M1560" i="4"/>
  <c r="K1560" i="4"/>
  <c r="J1560" i="4"/>
  <c r="O1559" i="4"/>
  <c r="N1559" i="4"/>
  <c r="M1559" i="4"/>
  <c r="K1559" i="4"/>
  <c r="J1559" i="4"/>
  <c r="O1558" i="4"/>
  <c r="N1558" i="4"/>
  <c r="M1558" i="4"/>
  <c r="K1558" i="4"/>
  <c r="J1558" i="4"/>
  <c r="O1557" i="4"/>
  <c r="N1557" i="4"/>
  <c r="M1557" i="4"/>
  <c r="K1557" i="4"/>
  <c r="J1557" i="4"/>
  <c r="O1556" i="4"/>
  <c r="N1556" i="4"/>
  <c r="M1556" i="4"/>
  <c r="K1556" i="4"/>
  <c r="J1556" i="4"/>
  <c r="O1555" i="4"/>
  <c r="N1555" i="4"/>
  <c r="M1555" i="4"/>
  <c r="K1555" i="4"/>
  <c r="J1555" i="4"/>
  <c r="O1554" i="4"/>
  <c r="N1554" i="4"/>
  <c r="M1554" i="4"/>
  <c r="K1554" i="4"/>
  <c r="J1554" i="4"/>
  <c r="O1553" i="4"/>
  <c r="N1553" i="4"/>
  <c r="M1553" i="4"/>
  <c r="K1553" i="4"/>
  <c r="J1553" i="4"/>
  <c r="O1552" i="4"/>
  <c r="N1552" i="4"/>
  <c r="M1552" i="4"/>
  <c r="K1552" i="4"/>
  <c r="J1552" i="4"/>
  <c r="O1551" i="4"/>
  <c r="N1551" i="4"/>
  <c r="M1551" i="4"/>
  <c r="K1551" i="4"/>
  <c r="J1551" i="4"/>
  <c r="O1550" i="4"/>
  <c r="N1550" i="4"/>
  <c r="M1550" i="4"/>
  <c r="K1550" i="4"/>
  <c r="J1550" i="4"/>
  <c r="O1549" i="4"/>
  <c r="N1549" i="4"/>
  <c r="M1549" i="4"/>
  <c r="K1549" i="4"/>
  <c r="J1549" i="4"/>
  <c r="O1548" i="4"/>
  <c r="N1548" i="4"/>
  <c r="M1548" i="4"/>
  <c r="K1548" i="4"/>
  <c r="J1548" i="4"/>
  <c r="O1547" i="4"/>
  <c r="N1547" i="4"/>
  <c r="M1547" i="4"/>
  <c r="K1547" i="4"/>
  <c r="J1547" i="4"/>
  <c r="O1546" i="4"/>
  <c r="N1546" i="4"/>
  <c r="M1546" i="4"/>
  <c r="K1546" i="4"/>
  <c r="J1546" i="4"/>
  <c r="O1545" i="4"/>
  <c r="N1545" i="4"/>
  <c r="M1545" i="4"/>
  <c r="K1545" i="4"/>
  <c r="J1545" i="4"/>
  <c r="O1544" i="4"/>
  <c r="N1544" i="4"/>
  <c r="M1544" i="4"/>
  <c r="K1544" i="4"/>
  <c r="J1544" i="4"/>
  <c r="O1543" i="4"/>
  <c r="N1543" i="4"/>
  <c r="M1543" i="4"/>
  <c r="K1543" i="4"/>
  <c r="J1543" i="4"/>
  <c r="O1542" i="4"/>
  <c r="N1542" i="4"/>
  <c r="M1542" i="4"/>
  <c r="K1542" i="4"/>
  <c r="J1542" i="4"/>
  <c r="O1541" i="4"/>
  <c r="N1541" i="4"/>
  <c r="M1541" i="4"/>
  <c r="K1541" i="4"/>
  <c r="J1541" i="4"/>
  <c r="O1540" i="4"/>
  <c r="N1540" i="4"/>
  <c r="M1540" i="4"/>
  <c r="K1540" i="4"/>
  <c r="J1540" i="4"/>
  <c r="O1539" i="4"/>
  <c r="N1539" i="4"/>
  <c r="M1539" i="4"/>
  <c r="K1539" i="4"/>
  <c r="J1539" i="4"/>
  <c r="O1538" i="4"/>
  <c r="N1538" i="4"/>
  <c r="M1538" i="4"/>
  <c r="K1538" i="4"/>
  <c r="J1538" i="4"/>
  <c r="O1537" i="4"/>
  <c r="N1537" i="4"/>
  <c r="M1537" i="4"/>
  <c r="K1537" i="4"/>
  <c r="J1537" i="4"/>
  <c r="O1536" i="4"/>
  <c r="N1536" i="4"/>
  <c r="M1536" i="4"/>
  <c r="K1536" i="4"/>
  <c r="J1536" i="4"/>
  <c r="O1535" i="4"/>
  <c r="N1535" i="4"/>
  <c r="M1535" i="4"/>
  <c r="K1535" i="4"/>
  <c r="J1535" i="4"/>
  <c r="O1534" i="4"/>
  <c r="N1534" i="4"/>
  <c r="M1534" i="4"/>
  <c r="K1534" i="4"/>
  <c r="J1534" i="4"/>
  <c r="O1533" i="4"/>
  <c r="N1533" i="4"/>
  <c r="M1533" i="4"/>
  <c r="K1533" i="4"/>
  <c r="J1533" i="4"/>
  <c r="O1532" i="4"/>
  <c r="N1532" i="4"/>
  <c r="M1532" i="4"/>
  <c r="K1532" i="4"/>
  <c r="J1532" i="4"/>
  <c r="O1531" i="4"/>
  <c r="N1531" i="4"/>
  <c r="M1531" i="4"/>
  <c r="K1531" i="4"/>
  <c r="J1531" i="4"/>
  <c r="O1530" i="4"/>
  <c r="N1530" i="4"/>
  <c r="M1530" i="4"/>
  <c r="K1530" i="4"/>
  <c r="J1530" i="4"/>
  <c r="O1529" i="4"/>
  <c r="N1529" i="4"/>
  <c r="M1529" i="4"/>
  <c r="K1529" i="4"/>
  <c r="J1529" i="4"/>
  <c r="O1528" i="4"/>
  <c r="N1528" i="4"/>
  <c r="M1528" i="4"/>
  <c r="K1528" i="4"/>
  <c r="J1528" i="4"/>
  <c r="O1527" i="4"/>
  <c r="N1527" i="4"/>
  <c r="M1527" i="4"/>
  <c r="K1527" i="4"/>
  <c r="J1527" i="4"/>
  <c r="O1526" i="4"/>
  <c r="N1526" i="4"/>
  <c r="M1526" i="4"/>
  <c r="K1526" i="4"/>
  <c r="J1526" i="4"/>
  <c r="O1525" i="4"/>
  <c r="N1525" i="4"/>
  <c r="M1525" i="4"/>
  <c r="K1525" i="4"/>
  <c r="J1525" i="4"/>
  <c r="O1524" i="4"/>
  <c r="N1524" i="4"/>
  <c r="M1524" i="4"/>
  <c r="K1524" i="4"/>
  <c r="J1524" i="4"/>
  <c r="O1523" i="4"/>
  <c r="N1523" i="4"/>
  <c r="M1523" i="4"/>
  <c r="K1523" i="4"/>
  <c r="J1523" i="4"/>
  <c r="O1522" i="4"/>
  <c r="N1522" i="4"/>
  <c r="M1522" i="4"/>
  <c r="K1522" i="4"/>
  <c r="J1522" i="4"/>
  <c r="O1521" i="4"/>
  <c r="N1521" i="4"/>
  <c r="M1521" i="4"/>
  <c r="K1521" i="4"/>
  <c r="J1521" i="4"/>
  <c r="O1520" i="4"/>
  <c r="N1520" i="4"/>
  <c r="M1520" i="4"/>
  <c r="K1520" i="4"/>
  <c r="J1520" i="4"/>
  <c r="O1519" i="4"/>
  <c r="N1519" i="4"/>
  <c r="M1519" i="4"/>
  <c r="K1519" i="4"/>
  <c r="J1519" i="4"/>
  <c r="O1518" i="4"/>
  <c r="N1518" i="4"/>
  <c r="M1518" i="4"/>
  <c r="K1518" i="4"/>
  <c r="J1518" i="4"/>
  <c r="O1517" i="4"/>
  <c r="N1517" i="4"/>
  <c r="M1517" i="4"/>
  <c r="K1517" i="4"/>
  <c r="J1517" i="4"/>
  <c r="O1516" i="4"/>
  <c r="N1516" i="4"/>
  <c r="M1516" i="4"/>
  <c r="K1516" i="4"/>
  <c r="J1516" i="4"/>
  <c r="O1515" i="4"/>
  <c r="N1515" i="4"/>
  <c r="M1515" i="4"/>
  <c r="K1515" i="4"/>
  <c r="J1515" i="4"/>
  <c r="O1514" i="4"/>
  <c r="N1514" i="4"/>
  <c r="M1514" i="4"/>
  <c r="K1514" i="4"/>
  <c r="J1514" i="4"/>
  <c r="O1513" i="4"/>
  <c r="N1513" i="4"/>
  <c r="M1513" i="4"/>
  <c r="K1513" i="4"/>
  <c r="J1513" i="4"/>
  <c r="O1512" i="4"/>
  <c r="N1512" i="4"/>
  <c r="M1512" i="4"/>
  <c r="K1512" i="4"/>
  <c r="J1512" i="4"/>
  <c r="O1511" i="4"/>
  <c r="N1511" i="4"/>
  <c r="M1511" i="4"/>
  <c r="K1511" i="4"/>
  <c r="J1511" i="4"/>
  <c r="O1510" i="4"/>
  <c r="N1510" i="4"/>
  <c r="M1510" i="4"/>
  <c r="K1510" i="4"/>
  <c r="J1510" i="4"/>
  <c r="O1509" i="4"/>
  <c r="N1509" i="4"/>
  <c r="M1509" i="4"/>
  <c r="K1509" i="4"/>
  <c r="J1509" i="4"/>
  <c r="O1508" i="4"/>
  <c r="N1508" i="4"/>
  <c r="M1508" i="4"/>
  <c r="K1508" i="4"/>
  <c r="J1508" i="4"/>
  <c r="O1507" i="4"/>
  <c r="N1507" i="4"/>
  <c r="M1507" i="4"/>
  <c r="K1507" i="4"/>
  <c r="J1507" i="4"/>
  <c r="O1506" i="4"/>
  <c r="N1506" i="4"/>
  <c r="M1506" i="4"/>
  <c r="K1506" i="4"/>
  <c r="J1506" i="4"/>
  <c r="O1505" i="4"/>
  <c r="N1505" i="4"/>
  <c r="M1505" i="4"/>
  <c r="K1505" i="4"/>
  <c r="J1505" i="4"/>
  <c r="O1504" i="4"/>
  <c r="N1504" i="4"/>
  <c r="M1504" i="4"/>
  <c r="K1504" i="4"/>
  <c r="J1504" i="4"/>
  <c r="O1503" i="4"/>
  <c r="N1503" i="4"/>
  <c r="M1503" i="4"/>
  <c r="K1503" i="4"/>
  <c r="J1503" i="4"/>
  <c r="O1502" i="4"/>
  <c r="N1502" i="4"/>
  <c r="M1502" i="4"/>
  <c r="K1502" i="4"/>
  <c r="J1502" i="4"/>
  <c r="O1501" i="4"/>
  <c r="N1501" i="4"/>
  <c r="M1501" i="4"/>
  <c r="K1501" i="4"/>
  <c r="J1501" i="4"/>
  <c r="O1500" i="4"/>
  <c r="N1500" i="4"/>
  <c r="M1500" i="4"/>
  <c r="K1500" i="4"/>
  <c r="J1500" i="4"/>
  <c r="O1499" i="4"/>
  <c r="N1499" i="4"/>
  <c r="M1499" i="4"/>
  <c r="K1499" i="4"/>
  <c r="J1499" i="4"/>
  <c r="O1498" i="4"/>
  <c r="N1498" i="4"/>
  <c r="M1498" i="4"/>
  <c r="K1498" i="4"/>
  <c r="J1498" i="4"/>
  <c r="O1497" i="4"/>
  <c r="N1497" i="4"/>
  <c r="M1497" i="4"/>
  <c r="K1497" i="4"/>
  <c r="J1497" i="4"/>
  <c r="O1496" i="4"/>
  <c r="N1496" i="4"/>
  <c r="M1496" i="4"/>
  <c r="K1496" i="4"/>
  <c r="J1496" i="4"/>
  <c r="O1495" i="4"/>
  <c r="N1495" i="4"/>
  <c r="M1495" i="4"/>
  <c r="K1495" i="4"/>
  <c r="J1495" i="4"/>
  <c r="O1494" i="4"/>
  <c r="N1494" i="4"/>
  <c r="M1494" i="4"/>
  <c r="K1494" i="4"/>
  <c r="J1494" i="4"/>
  <c r="O1493" i="4"/>
  <c r="N1493" i="4"/>
  <c r="M1493" i="4"/>
  <c r="K1493" i="4"/>
  <c r="J1493" i="4"/>
  <c r="O1492" i="4"/>
  <c r="N1492" i="4"/>
  <c r="M1492" i="4"/>
  <c r="K1492" i="4"/>
  <c r="J1492" i="4"/>
  <c r="O1491" i="4"/>
  <c r="N1491" i="4"/>
  <c r="M1491" i="4"/>
  <c r="K1491" i="4"/>
  <c r="J1491" i="4"/>
  <c r="O1490" i="4"/>
  <c r="N1490" i="4"/>
  <c r="M1490" i="4"/>
  <c r="K1490" i="4"/>
  <c r="J1490" i="4"/>
  <c r="O1489" i="4"/>
  <c r="N1489" i="4"/>
  <c r="M1489" i="4"/>
  <c r="K1489" i="4"/>
  <c r="J1489" i="4"/>
  <c r="O1488" i="4"/>
  <c r="N1488" i="4"/>
  <c r="M1488" i="4"/>
  <c r="K1488" i="4"/>
  <c r="J1488" i="4"/>
  <c r="O1487" i="4"/>
  <c r="N1487" i="4"/>
  <c r="M1487" i="4"/>
  <c r="K1487" i="4"/>
  <c r="J1487" i="4"/>
  <c r="O1486" i="4"/>
  <c r="N1486" i="4"/>
  <c r="M1486" i="4"/>
  <c r="K1486" i="4"/>
  <c r="J1486" i="4"/>
  <c r="O1485" i="4"/>
  <c r="N1485" i="4"/>
  <c r="M1485" i="4"/>
  <c r="K1485" i="4"/>
  <c r="J1485" i="4"/>
  <c r="O1484" i="4"/>
  <c r="N1484" i="4"/>
  <c r="M1484" i="4"/>
  <c r="K1484" i="4"/>
  <c r="J1484" i="4"/>
  <c r="O1483" i="4"/>
  <c r="N1483" i="4"/>
  <c r="M1483" i="4"/>
  <c r="K1483" i="4"/>
  <c r="J1483" i="4"/>
  <c r="O1482" i="4"/>
  <c r="N1482" i="4"/>
  <c r="M1482" i="4"/>
  <c r="K1482" i="4"/>
  <c r="J1482" i="4"/>
  <c r="O1481" i="4"/>
  <c r="N1481" i="4"/>
  <c r="M1481" i="4"/>
  <c r="K1481" i="4"/>
  <c r="J1481" i="4"/>
  <c r="O1480" i="4"/>
  <c r="N1480" i="4"/>
  <c r="M1480" i="4"/>
  <c r="K1480" i="4"/>
  <c r="J1480" i="4"/>
  <c r="O1479" i="4"/>
  <c r="N1479" i="4"/>
  <c r="M1479" i="4"/>
  <c r="K1479" i="4"/>
  <c r="J1479" i="4"/>
  <c r="O1478" i="4"/>
  <c r="N1478" i="4"/>
  <c r="M1478" i="4"/>
  <c r="K1478" i="4"/>
  <c r="J1478" i="4"/>
  <c r="O1477" i="4"/>
  <c r="N1477" i="4"/>
  <c r="M1477" i="4"/>
  <c r="K1477" i="4"/>
  <c r="J1477" i="4"/>
  <c r="O1476" i="4"/>
  <c r="N1476" i="4"/>
  <c r="M1476" i="4"/>
  <c r="K1476" i="4"/>
  <c r="J1476" i="4"/>
  <c r="O1475" i="4"/>
  <c r="N1475" i="4"/>
  <c r="M1475" i="4"/>
  <c r="K1475" i="4"/>
  <c r="J1475" i="4"/>
  <c r="O1474" i="4"/>
  <c r="N1474" i="4"/>
  <c r="M1474" i="4"/>
  <c r="K1474" i="4"/>
  <c r="J1474" i="4"/>
  <c r="O1473" i="4"/>
  <c r="N1473" i="4"/>
  <c r="M1473" i="4"/>
  <c r="K1473" i="4"/>
  <c r="J1473" i="4"/>
  <c r="O1472" i="4"/>
  <c r="N1472" i="4"/>
  <c r="M1472" i="4"/>
  <c r="K1472" i="4"/>
  <c r="J1472" i="4"/>
  <c r="O1471" i="4"/>
  <c r="N1471" i="4"/>
  <c r="M1471" i="4"/>
  <c r="K1471" i="4"/>
  <c r="J1471" i="4"/>
  <c r="O1470" i="4"/>
  <c r="N1470" i="4"/>
  <c r="M1470" i="4"/>
  <c r="K1470" i="4"/>
  <c r="J1470" i="4"/>
  <c r="O1469" i="4"/>
  <c r="N1469" i="4"/>
  <c r="M1469" i="4"/>
  <c r="K1469" i="4"/>
  <c r="J1469" i="4"/>
  <c r="O1468" i="4"/>
  <c r="N1468" i="4"/>
  <c r="M1468" i="4"/>
  <c r="K1468" i="4"/>
  <c r="J1468" i="4"/>
  <c r="O1467" i="4"/>
  <c r="N1467" i="4"/>
  <c r="M1467" i="4"/>
  <c r="K1467" i="4"/>
  <c r="J1467" i="4"/>
  <c r="O1466" i="4"/>
  <c r="N1466" i="4"/>
  <c r="M1466" i="4"/>
  <c r="K1466" i="4"/>
  <c r="J1466" i="4"/>
  <c r="O1465" i="4"/>
  <c r="N1465" i="4"/>
  <c r="M1465" i="4"/>
  <c r="K1465" i="4"/>
  <c r="J1465" i="4"/>
  <c r="O1464" i="4"/>
  <c r="N1464" i="4"/>
  <c r="M1464" i="4"/>
  <c r="K1464" i="4"/>
  <c r="J1464" i="4"/>
  <c r="O1463" i="4"/>
  <c r="N1463" i="4"/>
  <c r="M1463" i="4"/>
  <c r="K1463" i="4"/>
  <c r="J1463" i="4"/>
  <c r="O1462" i="4"/>
  <c r="N1462" i="4"/>
  <c r="M1462" i="4"/>
  <c r="K1462" i="4"/>
  <c r="J1462" i="4"/>
  <c r="O1461" i="4"/>
  <c r="N1461" i="4"/>
  <c r="M1461" i="4"/>
  <c r="K1461" i="4"/>
  <c r="J1461" i="4"/>
  <c r="O1460" i="4"/>
  <c r="N1460" i="4"/>
  <c r="M1460" i="4"/>
  <c r="K1460" i="4"/>
  <c r="J1460" i="4"/>
  <c r="O1459" i="4"/>
  <c r="N1459" i="4"/>
  <c r="M1459" i="4"/>
  <c r="K1459" i="4"/>
  <c r="J1459" i="4"/>
  <c r="O1458" i="4"/>
  <c r="N1458" i="4"/>
  <c r="M1458" i="4"/>
  <c r="K1458" i="4"/>
  <c r="J1458" i="4"/>
  <c r="O1457" i="4"/>
  <c r="N1457" i="4"/>
  <c r="M1457" i="4"/>
  <c r="K1457" i="4"/>
  <c r="J1457" i="4"/>
  <c r="O1456" i="4"/>
  <c r="N1456" i="4"/>
  <c r="M1456" i="4"/>
  <c r="K1456" i="4"/>
  <c r="J1456" i="4"/>
  <c r="O1455" i="4"/>
  <c r="N1455" i="4"/>
  <c r="M1455" i="4"/>
  <c r="K1455" i="4"/>
  <c r="J1455" i="4"/>
  <c r="O1454" i="4"/>
  <c r="N1454" i="4"/>
  <c r="M1454" i="4"/>
  <c r="K1454" i="4"/>
  <c r="J1454" i="4"/>
  <c r="O1453" i="4"/>
  <c r="N1453" i="4"/>
  <c r="M1453" i="4"/>
  <c r="K1453" i="4"/>
  <c r="J1453" i="4"/>
  <c r="O1452" i="4"/>
  <c r="N1452" i="4"/>
  <c r="M1452" i="4"/>
  <c r="K1452" i="4"/>
  <c r="J1452" i="4"/>
  <c r="O1451" i="4"/>
  <c r="N1451" i="4"/>
  <c r="M1451" i="4"/>
  <c r="K1451" i="4"/>
  <c r="J1451" i="4"/>
  <c r="O1450" i="4"/>
  <c r="N1450" i="4"/>
  <c r="M1450" i="4"/>
  <c r="K1450" i="4"/>
  <c r="J1450" i="4"/>
  <c r="O1449" i="4"/>
  <c r="N1449" i="4"/>
  <c r="M1449" i="4"/>
  <c r="K1449" i="4"/>
  <c r="J1449" i="4"/>
  <c r="O1448" i="4"/>
  <c r="N1448" i="4"/>
  <c r="M1448" i="4"/>
  <c r="K1448" i="4"/>
  <c r="J1448" i="4"/>
  <c r="O1447" i="4"/>
  <c r="N1447" i="4"/>
  <c r="M1447" i="4"/>
  <c r="K1447" i="4"/>
  <c r="J1447" i="4"/>
  <c r="O1446" i="4"/>
  <c r="N1446" i="4"/>
  <c r="M1446" i="4"/>
  <c r="K1446" i="4"/>
  <c r="J1446" i="4"/>
  <c r="O1445" i="4"/>
  <c r="N1445" i="4"/>
  <c r="M1445" i="4"/>
  <c r="K1445" i="4"/>
  <c r="J1445" i="4"/>
  <c r="O1444" i="4"/>
  <c r="N1444" i="4"/>
  <c r="M1444" i="4"/>
  <c r="K1444" i="4"/>
  <c r="J1444" i="4"/>
  <c r="O1443" i="4"/>
  <c r="N1443" i="4"/>
  <c r="M1443" i="4"/>
  <c r="K1443" i="4"/>
  <c r="J1443" i="4"/>
  <c r="O1442" i="4"/>
  <c r="N1442" i="4"/>
  <c r="M1442" i="4"/>
  <c r="K1442" i="4"/>
  <c r="J1442" i="4"/>
  <c r="O1441" i="4"/>
  <c r="N1441" i="4"/>
  <c r="M1441" i="4"/>
  <c r="K1441" i="4"/>
  <c r="J1441" i="4"/>
  <c r="O1440" i="4"/>
  <c r="N1440" i="4"/>
  <c r="M1440" i="4"/>
  <c r="K1440" i="4"/>
  <c r="J1440" i="4"/>
  <c r="O1439" i="4"/>
  <c r="N1439" i="4"/>
  <c r="M1439" i="4"/>
  <c r="K1439" i="4"/>
  <c r="J1439" i="4"/>
  <c r="O1438" i="4"/>
  <c r="N1438" i="4"/>
  <c r="M1438" i="4"/>
  <c r="K1438" i="4"/>
  <c r="J1438" i="4"/>
  <c r="O1437" i="4"/>
  <c r="N1437" i="4"/>
  <c r="M1437" i="4"/>
  <c r="K1437" i="4"/>
  <c r="J1437" i="4"/>
  <c r="O1436" i="4"/>
  <c r="N1436" i="4"/>
  <c r="M1436" i="4"/>
  <c r="K1436" i="4"/>
  <c r="J1436" i="4"/>
  <c r="O1435" i="4"/>
  <c r="N1435" i="4"/>
  <c r="M1435" i="4"/>
  <c r="K1435" i="4"/>
  <c r="J1435" i="4"/>
  <c r="O1434" i="4"/>
  <c r="N1434" i="4"/>
  <c r="M1434" i="4"/>
  <c r="K1434" i="4"/>
  <c r="J1434" i="4"/>
  <c r="O1433" i="4"/>
  <c r="N1433" i="4"/>
  <c r="M1433" i="4"/>
  <c r="K1433" i="4"/>
  <c r="J1433" i="4"/>
  <c r="O1432" i="4"/>
  <c r="N1432" i="4"/>
  <c r="M1432" i="4"/>
  <c r="K1432" i="4"/>
  <c r="J1432" i="4"/>
  <c r="O1431" i="4"/>
  <c r="N1431" i="4"/>
  <c r="M1431" i="4"/>
  <c r="K1431" i="4"/>
  <c r="J1431" i="4"/>
  <c r="O1430" i="4"/>
  <c r="N1430" i="4"/>
  <c r="M1430" i="4"/>
  <c r="K1430" i="4"/>
  <c r="J1430" i="4"/>
  <c r="O1429" i="4"/>
  <c r="N1429" i="4"/>
  <c r="M1429" i="4"/>
  <c r="K1429" i="4"/>
  <c r="J1429" i="4"/>
  <c r="O1428" i="4"/>
  <c r="N1428" i="4"/>
  <c r="M1428" i="4"/>
  <c r="K1428" i="4"/>
  <c r="J1428" i="4"/>
  <c r="O1427" i="4"/>
  <c r="N1427" i="4"/>
  <c r="M1427" i="4"/>
  <c r="K1427" i="4"/>
  <c r="J1427" i="4"/>
  <c r="O1426" i="4"/>
  <c r="N1426" i="4"/>
  <c r="M1426" i="4"/>
  <c r="K1426" i="4"/>
  <c r="J1426" i="4"/>
  <c r="O1425" i="4"/>
  <c r="N1425" i="4"/>
  <c r="M1425" i="4"/>
  <c r="K1425" i="4"/>
  <c r="J1425" i="4"/>
  <c r="O1424" i="4"/>
  <c r="N1424" i="4"/>
  <c r="M1424" i="4"/>
  <c r="K1424" i="4"/>
  <c r="J1424" i="4"/>
  <c r="O1423" i="4"/>
  <c r="N1423" i="4"/>
  <c r="M1423" i="4"/>
  <c r="K1423" i="4"/>
  <c r="J1423" i="4"/>
  <c r="O1422" i="4"/>
  <c r="N1422" i="4"/>
  <c r="M1422" i="4"/>
  <c r="K1422" i="4"/>
  <c r="J1422" i="4"/>
  <c r="O1421" i="4"/>
  <c r="N1421" i="4"/>
  <c r="M1421" i="4"/>
  <c r="K1421" i="4"/>
  <c r="J1421" i="4"/>
  <c r="O1420" i="4"/>
  <c r="N1420" i="4"/>
  <c r="M1420" i="4"/>
  <c r="K1420" i="4"/>
  <c r="J1420" i="4"/>
  <c r="O1419" i="4"/>
  <c r="N1419" i="4"/>
  <c r="M1419" i="4"/>
  <c r="K1419" i="4"/>
  <c r="J1419" i="4"/>
  <c r="O1418" i="4"/>
  <c r="N1418" i="4"/>
  <c r="M1418" i="4"/>
  <c r="K1418" i="4"/>
  <c r="J1418" i="4"/>
  <c r="O1417" i="4"/>
  <c r="N1417" i="4"/>
  <c r="M1417" i="4"/>
  <c r="K1417" i="4"/>
  <c r="J1417" i="4"/>
  <c r="O1416" i="4"/>
  <c r="N1416" i="4"/>
  <c r="M1416" i="4"/>
  <c r="K1416" i="4"/>
  <c r="J1416" i="4"/>
  <c r="O1415" i="4"/>
  <c r="N1415" i="4"/>
  <c r="M1415" i="4"/>
  <c r="K1415" i="4"/>
  <c r="J1415" i="4"/>
  <c r="O1414" i="4"/>
  <c r="N1414" i="4"/>
  <c r="M1414" i="4"/>
  <c r="K1414" i="4"/>
  <c r="J1414" i="4"/>
  <c r="O1413" i="4"/>
  <c r="N1413" i="4"/>
  <c r="M1413" i="4"/>
  <c r="K1413" i="4"/>
  <c r="J1413" i="4"/>
  <c r="O1412" i="4"/>
  <c r="N1412" i="4"/>
  <c r="M1412" i="4"/>
  <c r="K1412" i="4"/>
  <c r="J1412" i="4"/>
  <c r="O1411" i="4"/>
  <c r="N1411" i="4"/>
  <c r="M1411" i="4"/>
  <c r="K1411" i="4"/>
  <c r="J1411" i="4"/>
  <c r="O1410" i="4"/>
  <c r="N1410" i="4"/>
  <c r="M1410" i="4"/>
  <c r="K1410" i="4"/>
  <c r="J1410" i="4"/>
  <c r="O1409" i="4"/>
  <c r="N1409" i="4"/>
  <c r="M1409" i="4"/>
  <c r="K1409" i="4"/>
  <c r="J1409" i="4"/>
  <c r="O1408" i="4"/>
  <c r="N1408" i="4"/>
  <c r="M1408" i="4"/>
  <c r="K1408" i="4"/>
  <c r="J1408" i="4"/>
  <c r="O1407" i="4"/>
  <c r="N1407" i="4"/>
  <c r="M1407" i="4"/>
  <c r="K1407" i="4"/>
  <c r="J1407" i="4"/>
  <c r="O1406" i="4"/>
  <c r="N1406" i="4"/>
  <c r="M1406" i="4"/>
  <c r="K1406" i="4"/>
  <c r="J1406" i="4"/>
  <c r="O1405" i="4"/>
  <c r="N1405" i="4"/>
  <c r="M1405" i="4"/>
  <c r="K1405" i="4"/>
  <c r="J1405" i="4"/>
  <c r="O1404" i="4"/>
  <c r="N1404" i="4"/>
  <c r="M1404" i="4"/>
  <c r="K1404" i="4"/>
  <c r="J1404" i="4"/>
  <c r="O1403" i="4"/>
  <c r="N1403" i="4"/>
  <c r="M1403" i="4"/>
  <c r="K1403" i="4"/>
  <c r="J1403" i="4"/>
  <c r="O1402" i="4"/>
  <c r="N1402" i="4"/>
  <c r="M1402" i="4"/>
  <c r="K1402" i="4"/>
  <c r="J1402" i="4"/>
  <c r="O1401" i="4"/>
  <c r="N1401" i="4"/>
  <c r="M1401" i="4"/>
  <c r="K1401" i="4"/>
  <c r="J1401" i="4"/>
  <c r="O1400" i="4"/>
  <c r="N1400" i="4"/>
  <c r="M1400" i="4"/>
  <c r="K1400" i="4"/>
  <c r="J1400" i="4"/>
  <c r="O1399" i="4"/>
  <c r="N1399" i="4"/>
  <c r="M1399" i="4"/>
  <c r="K1399" i="4"/>
  <c r="J1399" i="4"/>
  <c r="O1398" i="4"/>
  <c r="N1398" i="4"/>
  <c r="M1398" i="4"/>
  <c r="K1398" i="4"/>
  <c r="J1398" i="4"/>
  <c r="O1397" i="4"/>
  <c r="N1397" i="4"/>
  <c r="M1397" i="4"/>
  <c r="K1397" i="4"/>
  <c r="J1397" i="4"/>
  <c r="O1396" i="4"/>
  <c r="N1396" i="4"/>
  <c r="M1396" i="4"/>
  <c r="K1396" i="4"/>
  <c r="J1396" i="4"/>
  <c r="O1395" i="4"/>
  <c r="N1395" i="4"/>
  <c r="M1395" i="4"/>
  <c r="K1395" i="4"/>
  <c r="J1395" i="4"/>
  <c r="O1394" i="4"/>
  <c r="N1394" i="4"/>
  <c r="M1394" i="4"/>
  <c r="K1394" i="4"/>
  <c r="J1394" i="4"/>
  <c r="O1393" i="4"/>
  <c r="N1393" i="4"/>
  <c r="M1393" i="4"/>
  <c r="K1393" i="4"/>
  <c r="J1393" i="4"/>
  <c r="O1392" i="4"/>
  <c r="N1392" i="4"/>
  <c r="M1392" i="4"/>
  <c r="K1392" i="4"/>
  <c r="J1392" i="4"/>
  <c r="O1391" i="4"/>
  <c r="N1391" i="4"/>
  <c r="M1391" i="4"/>
  <c r="K1391" i="4"/>
  <c r="J1391" i="4"/>
  <c r="O1390" i="4"/>
  <c r="N1390" i="4"/>
  <c r="M1390" i="4"/>
  <c r="K1390" i="4"/>
  <c r="J1390" i="4"/>
  <c r="O1389" i="4"/>
  <c r="N1389" i="4"/>
  <c r="M1389" i="4"/>
  <c r="K1389" i="4"/>
  <c r="J1389" i="4"/>
  <c r="O1388" i="4"/>
  <c r="N1388" i="4"/>
  <c r="M1388" i="4"/>
  <c r="K1388" i="4"/>
  <c r="J1388" i="4"/>
  <c r="O1387" i="4"/>
  <c r="N1387" i="4"/>
  <c r="M1387" i="4"/>
  <c r="K1387" i="4"/>
  <c r="J1387" i="4"/>
  <c r="O1386" i="4"/>
  <c r="N1386" i="4"/>
  <c r="M1386" i="4"/>
  <c r="K1386" i="4"/>
  <c r="J1386" i="4"/>
  <c r="O1385" i="4"/>
  <c r="N1385" i="4"/>
  <c r="M1385" i="4"/>
  <c r="K1385" i="4"/>
  <c r="J1385" i="4"/>
  <c r="O1384" i="4"/>
  <c r="N1384" i="4"/>
  <c r="M1384" i="4"/>
  <c r="K1384" i="4"/>
  <c r="J1384" i="4"/>
  <c r="O1383" i="4"/>
  <c r="N1383" i="4"/>
  <c r="M1383" i="4"/>
  <c r="K1383" i="4"/>
  <c r="J1383" i="4"/>
  <c r="O1382" i="4"/>
  <c r="N1382" i="4"/>
  <c r="M1382" i="4"/>
  <c r="K1382" i="4"/>
  <c r="J1382" i="4"/>
  <c r="O1381" i="4"/>
  <c r="N1381" i="4"/>
  <c r="M1381" i="4"/>
  <c r="K1381" i="4"/>
  <c r="J1381" i="4"/>
  <c r="O1380" i="4"/>
  <c r="N1380" i="4"/>
  <c r="M1380" i="4"/>
  <c r="K1380" i="4"/>
  <c r="J1380" i="4"/>
  <c r="O1379" i="4"/>
  <c r="N1379" i="4"/>
  <c r="M1379" i="4"/>
  <c r="K1379" i="4"/>
  <c r="J1379" i="4"/>
  <c r="O1378" i="4"/>
  <c r="N1378" i="4"/>
  <c r="M1378" i="4"/>
  <c r="K1378" i="4"/>
  <c r="J1378" i="4"/>
  <c r="O1377" i="4"/>
  <c r="N1377" i="4"/>
  <c r="M1377" i="4"/>
  <c r="K1377" i="4"/>
  <c r="J1377" i="4"/>
  <c r="O1376" i="4"/>
  <c r="N1376" i="4"/>
  <c r="M1376" i="4"/>
  <c r="K1376" i="4"/>
  <c r="J1376" i="4"/>
  <c r="O1375" i="4"/>
  <c r="N1375" i="4"/>
  <c r="M1375" i="4"/>
  <c r="K1375" i="4"/>
  <c r="J1375" i="4"/>
  <c r="O1374" i="4"/>
  <c r="N1374" i="4"/>
  <c r="M1374" i="4"/>
  <c r="K1374" i="4"/>
  <c r="J1374" i="4"/>
  <c r="O1373" i="4"/>
  <c r="N1373" i="4"/>
  <c r="M1373" i="4"/>
  <c r="K1373" i="4"/>
  <c r="J1373" i="4"/>
  <c r="O1372" i="4"/>
  <c r="N1372" i="4"/>
  <c r="M1372" i="4"/>
  <c r="K1372" i="4"/>
  <c r="J1372" i="4"/>
  <c r="O1371" i="4"/>
  <c r="N1371" i="4"/>
  <c r="M1371" i="4"/>
  <c r="K1371" i="4"/>
  <c r="J1371" i="4"/>
  <c r="O1370" i="4"/>
  <c r="N1370" i="4"/>
  <c r="M1370" i="4"/>
  <c r="K1370" i="4"/>
  <c r="J1370" i="4"/>
  <c r="O1369" i="4"/>
  <c r="N1369" i="4"/>
  <c r="M1369" i="4"/>
  <c r="K1369" i="4"/>
  <c r="J1369" i="4"/>
  <c r="O1368" i="4"/>
  <c r="N1368" i="4"/>
  <c r="M1368" i="4"/>
  <c r="K1368" i="4"/>
  <c r="J1368" i="4"/>
  <c r="O1367" i="4"/>
  <c r="N1367" i="4"/>
  <c r="M1367" i="4"/>
  <c r="K1367" i="4"/>
  <c r="J1367" i="4"/>
  <c r="O1366" i="4"/>
  <c r="N1366" i="4"/>
  <c r="M1366" i="4"/>
  <c r="K1366" i="4"/>
  <c r="J1366" i="4"/>
  <c r="O1365" i="4"/>
  <c r="N1365" i="4"/>
  <c r="M1365" i="4"/>
  <c r="K1365" i="4"/>
  <c r="J1365" i="4"/>
  <c r="O1364" i="4"/>
  <c r="N1364" i="4"/>
  <c r="M1364" i="4"/>
  <c r="K1364" i="4"/>
  <c r="J1364" i="4"/>
  <c r="O1363" i="4"/>
  <c r="N1363" i="4"/>
  <c r="M1363" i="4"/>
  <c r="K1363" i="4"/>
  <c r="J1363" i="4"/>
  <c r="O1362" i="4"/>
  <c r="N1362" i="4"/>
  <c r="M1362" i="4"/>
  <c r="K1362" i="4"/>
  <c r="J1362" i="4"/>
  <c r="O1361" i="4"/>
  <c r="N1361" i="4"/>
  <c r="M1361" i="4"/>
  <c r="K1361" i="4"/>
  <c r="J1361" i="4"/>
  <c r="O1360" i="4"/>
  <c r="N1360" i="4"/>
  <c r="M1360" i="4"/>
  <c r="K1360" i="4"/>
  <c r="J1360" i="4"/>
  <c r="O1359" i="4"/>
  <c r="N1359" i="4"/>
  <c r="M1359" i="4"/>
  <c r="K1359" i="4"/>
  <c r="J1359" i="4"/>
  <c r="O1358" i="4"/>
  <c r="N1358" i="4"/>
  <c r="M1358" i="4"/>
  <c r="K1358" i="4"/>
  <c r="J1358" i="4"/>
  <c r="O1357" i="4"/>
  <c r="N1357" i="4"/>
  <c r="M1357" i="4"/>
  <c r="K1357" i="4"/>
  <c r="J1357" i="4"/>
  <c r="O1356" i="4"/>
  <c r="N1356" i="4"/>
  <c r="M1356" i="4"/>
  <c r="K1356" i="4"/>
  <c r="J1356" i="4"/>
  <c r="O1355" i="4"/>
  <c r="N1355" i="4"/>
  <c r="M1355" i="4"/>
  <c r="K1355" i="4"/>
  <c r="J1355" i="4"/>
  <c r="O1354" i="4"/>
  <c r="N1354" i="4"/>
  <c r="M1354" i="4"/>
  <c r="K1354" i="4"/>
  <c r="J1354" i="4"/>
  <c r="O1353" i="4"/>
  <c r="N1353" i="4"/>
  <c r="M1353" i="4"/>
  <c r="K1353" i="4"/>
  <c r="J1353" i="4"/>
  <c r="O1352" i="4"/>
  <c r="N1352" i="4"/>
  <c r="M1352" i="4"/>
  <c r="K1352" i="4"/>
  <c r="J1352" i="4"/>
  <c r="O1351" i="4"/>
  <c r="N1351" i="4"/>
  <c r="M1351" i="4"/>
  <c r="K1351" i="4"/>
  <c r="J1351" i="4"/>
  <c r="O1350" i="4"/>
  <c r="N1350" i="4"/>
  <c r="M1350" i="4"/>
  <c r="K1350" i="4"/>
  <c r="J1350" i="4"/>
  <c r="O1349" i="4"/>
  <c r="N1349" i="4"/>
  <c r="M1349" i="4"/>
  <c r="K1349" i="4"/>
  <c r="J1349" i="4"/>
  <c r="O1348" i="4"/>
  <c r="N1348" i="4"/>
  <c r="M1348" i="4"/>
  <c r="K1348" i="4"/>
  <c r="J1348" i="4"/>
  <c r="O1347" i="4"/>
  <c r="N1347" i="4"/>
  <c r="M1347" i="4"/>
  <c r="K1347" i="4"/>
  <c r="J1347" i="4"/>
  <c r="O1346" i="4"/>
  <c r="N1346" i="4"/>
  <c r="M1346" i="4"/>
  <c r="K1346" i="4"/>
  <c r="J1346" i="4"/>
  <c r="O1345" i="4"/>
  <c r="N1345" i="4"/>
  <c r="M1345" i="4"/>
  <c r="K1345" i="4"/>
  <c r="J1345" i="4"/>
  <c r="O1344" i="4"/>
  <c r="N1344" i="4"/>
  <c r="M1344" i="4"/>
  <c r="K1344" i="4"/>
  <c r="J1344" i="4"/>
  <c r="O1343" i="4"/>
  <c r="N1343" i="4"/>
  <c r="M1343" i="4"/>
  <c r="K1343" i="4"/>
  <c r="J1343" i="4"/>
  <c r="O1342" i="4"/>
  <c r="N1342" i="4"/>
  <c r="M1342" i="4"/>
  <c r="K1342" i="4"/>
  <c r="J1342" i="4"/>
  <c r="O1341" i="4"/>
  <c r="N1341" i="4"/>
  <c r="M1341" i="4"/>
  <c r="K1341" i="4"/>
  <c r="J1341" i="4"/>
  <c r="O1340" i="4"/>
  <c r="N1340" i="4"/>
  <c r="M1340" i="4"/>
  <c r="K1340" i="4"/>
  <c r="J1340" i="4"/>
  <c r="O1339" i="4"/>
  <c r="N1339" i="4"/>
  <c r="M1339" i="4"/>
  <c r="K1339" i="4"/>
  <c r="J1339" i="4"/>
  <c r="O1338" i="4"/>
  <c r="N1338" i="4"/>
  <c r="M1338" i="4"/>
  <c r="K1338" i="4"/>
  <c r="J1338" i="4"/>
  <c r="O1337" i="4"/>
  <c r="N1337" i="4"/>
  <c r="M1337" i="4"/>
  <c r="K1337" i="4"/>
  <c r="J1337" i="4"/>
  <c r="O1336" i="4"/>
  <c r="N1336" i="4"/>
  <c r="M1336" i="4"/>
  <c r="K1336" i="4"/>
  <c r="J1336" i="4"/>
  <c r="O1335" i="4"/>
  <c r="N1335" i="4"/>
  <c r="M1335" i="4"/>
  <c r="K1335" i="4"/>
  <c r="J1335" i="4"/>
  <c r="O1334" i="4"/>
  <c r="N1334" i="4"/>
  <c r="M1334" i="4"/>
  <c r="K1334" i="4"/>
  <c r="J1334" i="4"/>
  <c r="O1333" i="4"/>
  <c r="N1333" i="4"/>
  <c r="M1333" i="4"/>
  <c r="K1333" i="4"/>
  <c r="J1333" i="4"/>
  <c r="O1332" i="4"/>
  <c r="N1332" i="4"/>
  <c r="M1332" i="4"/>
  <c r="K1332" i="4"/>
  <c r="J1332" i="4"/>
  <c r="O1331" i="4"/>
  <c r="N1331" i="4"/>
  <c r="M1331" i="4"/>
  <c r="K1331" i="4"/>
  <c r="J1331" i="4"/>
  <c r="O1330" i="4"/>
  <c r="N1330" i="4"/>
  <c r="M1330" i="4"/>
  <c r="K1330" i="4"/>
  <c r="J1330" i="4"/>
  <c r="O1329" i="4"/>
  <c r="N1329" i="4"/>
  <c r="M1329" i="4"/>
  <c r="K1329" i="4"/>
  <c r="J1329" i="4"/>
  <c r="O1328" i="4"/>
  <c r="N1328" i="4"/>
  <c r="M1328" i="4"/>
  <c r="K1328" i="4"/>
  <c r="J1328" i="4"/>
  <c r="O1327" i="4"/>
  <c r="N1327" i="4"/>
  <c r="M1327" i="4"/>
  <c r="K1327" i="4"/>
  <c r="J1327" i="4"/>
  <c r="O1326" i="4"/>
  <c r="N1326" i="4"/>
  <c r="M1326" i="4"/>
  <c r="K1326" i="4"/>
  <c r="J1326" i="4"/>
  <c r="O1325" i="4"/>
  <c r="N1325" i="4"/>
  <c r="M1325" i="4"/>
  <c r="K1325" i="4"/>
  <c r="J1325" i="4"/>
  <c r="O1324" i="4"/>
  <c r="N1324" i="4"/>
  <c r="M1324" i="4"/>
  <c r="K1324" i="4"/>
  <c r="J1324" i="4"/>
  <c r="O1323" i="4"/>
  <c r="N1323" i="4"/>
  <c r="M1323" i="4"/>
  <c r="K1323" i="4"/>
  <c r="J1323" i="4"/>
  <c r="O1322" i="4"/>
  <c r="N1322" i="4"/>
  <c r="M1322" i="4"/>
  <c r="K1322" i="4"/>
  <c r="J1322" i="4"/>
  <c r="O1321" i="4"/>
  <c r="N1321" i="4"/>
  <c r="M1321" i="4"/>
  <c r="K1321" i="4"/>
  <c r="J1321" i="4"/>
  <c r="O1320" i="4"/>
  <c r="N1320" i="4"/>
  <c r="M1320" i="4"/>
  <c r="K1320" i="4"/>
  <c r="J1320" i="4"/>
  <c r="O1319" i="4"/>
  <c r="N1319" i="4"/>
  <c r="M1319" i="4"/>
  <c r="K1319" i="4"/>
  <c r="J1319" i="4"/>
  <c r="O1318" i="4"/>
  <c r="N1318" i="4"/>
  <c r="M1318" i="4"/>
  <c r="K1318" i="4"/>
  <c r="J1318" i="4"/>
  <c r="O1317" i="4"/>
  <c r="N1317" i="4"/>
  <c r="M1317" i="4"/>
  <c r="K1317" i="4"/>
  <c r="J1317" i="4"/>
  <c r="O1316" i="4"/>
  <c r="N1316" i="4"/>
  <c r="M1316" i="4"/>
  <c r="K1316" i="4"/>
  <c r="J1316" i="4"/>
  <c r="O1315" i="4"/>
  <c r="N1315" i="4"/>
  <c r="M1315" i="4"/>
  <c r="K1315" i="4"/>
  <c r="J1315" i="4"/>
  <c r="O1314" i="4"/>
  <c r="N1314" i="4"/>
  <c r="M1314" i="4"/>
  <c r="K1314" i="4"/>
  <c r="J1314" i="4"/>
  <c r="O1313" i="4"/>
  <c r="N1313" i="4"/>
  <c r="M1313" i="4"/>
  <c r="K1313" i="4"/>
  <c r="J1313" i="4"/>
  <c r="O1312" i="4"/>
  <c r="N1312" i="4"/>
  <c r="M1312" i="4"/>
  <c r="K1312" i="4"/>
  <c r="J1312" i="4"/>
  <c r="O1311" i="4"/>
  <c r="N1311" i="4"/>
  <c r="M1311" i="4"/>
  <c r="K1311" i="4"/>
  <c r="J1311" i="4"/>
  <c r="O1310" i="4"/>
  <c r="N1310" i="4"/>
  <c r="M1310" i="4"/>
  <c r="K1310" i="4"/>
  <c r="J1310" i="4"/>
  <c r="O1309" i="4"/>
  <c r="N1309" i="4"/>
  <c r="M1309" i="4"/>
  <c r="K1309" i="4"/>
  <c r="J1309" i="4"/>
  <c r="O1308" i="4"/>
  <c r="N1308" i="4"/>
  <c r="M1308" i="4"/>
  <c r="K1308" i="4"/>
  <c r="J1308" i="4"/>
  <c r="O1307" i="4"/>
  <c r="N1307" i="4"/>
  <c r="M1307" i="4"/>
  <c r="K1307" i="4"/>
  <c r="J1307" i="4"/>
  <c r="O1306" i="4"/>
  <c r="N1306" i="4"/>
  <c r="M1306" i="4"/>
  <c r="K1306" i="4"/>
  <c r="J1306" i="4"/>
  <c r="O1305" i="4"/>
  <c r="N1305" i="4"/>
  <c r="M1305" i="4"/>
  <c r="K1305" i="4"/>
  <c r="J1305" i="4"/>
  <c r="O1304" i="4"/>
  <c r="N1304" i="4"/>
  <c r="M1304" i="4"/>
  <c r="K1304" i="4"/>
  <c r="J1304" i="4"/>
  <c r="O1303" i="4"/>
  <c r="N1303" i="4"/>
  <c r="M1303" i="4"/>
  <c r="K1303" i="4"/>
  <c r="J1303" i="4"/>
  <c r="O1302" i="4"/>
  <c r="N1302" i="4"/>
  <c r="M1302" i="4"/>
  <c r="K1302" i="4"/>
  <c r="J1302" i="4"/>
  <c r="O1301" i="4"/>
  <c r="N1301" i="4"/>
  <c r="M1301" i="4"/>
  <c r="K1301" i="4"/>
  <c r="J1301" i="4"/>
  <c r="O1300" i="4"/>
  <c r="N1300" i="4"/>
  <c r="M1300" i="4"/>
  <c r="K1300" i="4"/>
  <c r="J1300" i="4"/>
  <c r="O1299" i="4"/>
  <c r="N1299" i="4"/>
  <c r="M1299" i="4"/>
  <c r="K1299" i="4"/>
  <c r="J1299" i="4"/>
  <c r="O1298" i="4"/>
  <c r="N1298" i="4"/>
  <c r="M1298" i="4"/>
  <c r="K1298" i="4"/>
  <c r="J1298" i="4"/>
  <c r="O1297" i="4"/>
  <c r="N1297" i="4"/>
  <c r="M1297" i="4"/>
  <c r="K1297" i="4"/>
  <c r="J1297" i="4"/>
  <c r="O1296" i="4"/>
  <c r="N1296" i="4"/>
  <c r="M1296" i="4"/>
  <c r="K1296" i="4"/>
  <c r="J1296" i="4"/>
  <c r="O1295" i="4"/>
  <c r="N1295" i="4"/>
  <c r="M1295" i="4"/>
  <c r="K1295" i="4"/>
  <c r="J1295" i="4"/>
  <c r="O1294" i="4"/>
  <c r="N1294" i="4"/>
  <c r="M1294" i="4"/>
  <c r="K1294" i="4"/>
  <c r="J1294" i="4"/>
  <c r="O1293" i="4"/>
  <c r="N1293" i="4"/>
  <c r="M1293" i="4"/>
  <c r="K1293" i="4"/>
  <c r="J1293" i="4"/>
  <c r="O1292" i="4"/>
  <c r="N1292" i="4"/>
  <c r="M1292" i="4"/>
  <c r="K1292" i="4"/>
  <c r="J1292" i="4"/>
  <c r="O1291" i="4"/>
  <c r="N1291" i="4"/>
  <c r="M1291" i="4"/>
  <c r="K1291" i="4"/>
  <c r="J1291" i="4"/>
  <c r="O1290" i="4"/>
  <c r="N1290" i="4"/>
  <c r="M1290" i="4"/>
  <c r="K1290" i="4"/>
  <c r="J1290" i="4"/>
  <c r="O1289" i="4"/>
  <c r="N1289" i="4"/>
  <c r="M1289" i="4"/>
  <c r="K1289" i="4"/>
  <c r="J1289" i="4"/>
  <c r="O1288" i="4"/>
  <c r="N1288" i="4"/>
  <c r="M1288" i="4"/>
  <c r="K1288" i="4"/>
  <c r="J1288" i="4"/>
  <c r="O1287" i="4"/>
  <c r="N1287" i="4"/>
  <c r="M1287" i="4"/>
  <c r="K1287" i="4"/>
  <c r="J1287" i="4"/>
  <c r="O1286" i="4"/>
  <c r="N1286" i="4"/>
  <c r="M1286" i="4"/>
  <c r="K1286" i="4"/>
  <c r="J1286" i="4"/>
  <c r="O1285" i="4"/>
  <c r="N1285" i="4"/>
  <c r="M1285" i="4"/>
  <c r="K1285" i="4"/>
  <c r="J1285" i="4"/>
  <c r="O1284" i="4"/>
  <c r="N1284" i="4"/>
  <c r="M1284" i="4"/>
  <c r="K1284" i="4"/>
  <c r="J1284" i="4"/>
  <c r="O1283" i="4"/>
  <c r="N1283" i="4"/>
  <c r="M1283" i="4"/>
  <c r="K1283" i="4"/>
  <c r="J1283" i="4"/>
  <c r="O1282" i="4"/>
  <c r="N1282" i="4"/>
  <c r="M1282" i="4"/>
  <c r="K1282" i="4"/>
  <c r="J1282" i="4"/>
  <c r="O1281" i="4"/>
  <c r="N1281" i="4"/>
  <c r="M1281" i="4"/>
  <c r="K1281" i="4"/>
  <c r="J1281" i="4"/>
  <c r="O1280" i="4"/>
  <c r="N1280" i="4"/>
  <c r="M1280" i="4"/>
  <c r="K1280" i="4"/>
  <c r="J1280" i="4"/>
  <c r="O1279" i="4"/>
  <c r="N1279" i="4"/>
  <c r="M1279" i="4"/>
  <c r="K1279" i="4"/>
  <c r="J1279" i="4"/>
  <c r="O1278" i="4"/>
  <c r="N1278" i="4"/>
  <c r="M1278" i="4"/>
  <c r="K1278" i="4"/>
  <c r="J1278" i="4"/>
  <c r="O1277" i="4"/>
  <c r="N1277" i="4"/>
  <c r="M1277" i="4"/>
  <c r="K1277" i="4"/>
  <c r="J1277" i="4"/>
  <c r="O1276" i="4"/>
  <c r="N1276" i="4"/>
  <c r="M1276" i="4"/>
  <c r="K1276" i="4"/>
  <c r="J1276" i="4"/>
  <c r="O1275" i="4"/>
  <c r="N1275" i="4"/>
  <c r="M1275" i="4"/>
  <c r="K1275" i="4"/>
  <c r="J1275" i="4"/>
  <c r="O1274" i="4"/>
  <c r="N1274" i="4"/>
  <c r="M1274" i="4"/>
  <c r="K1274" i="4"/>
  <c r="J1274" i="4"/>
  <c r="O1273" i="4"/>
  <c r="N1273" i="4"/>
  <c r="M1273" i="4"/>
  <c r="K1273" i="4"/>
  <c r="J1273" i="4"/>
  <c r="O1272" i="4"/>
  <c r="N1272" i="4"/>
  <c r="M1272" i="4"/>
  <c r="K1272" i="4"/>
  <c r="J1272" i="4"/>
  <c r="O1271" i="4"/>
  <c r="N1271" i="4"/>
  <c r="M1271" i="4"/>
  <c r="K1271" i="4"/>
  <c r="J1271" i="4"/>
  <c r="O1270" i="4"/>
  <c r="N1270" i="4"/>
  <c r="M1270" i="4"/>
  <c r="K1270" i="4"/>
  <c r="J1270" i="4"/>
  <c r="O1269" i="4"/>
  <c r="N1269" i="4"/>
  <c r="M1269" i="4"/>
  <c r="K1269" i="4"/>
  <c r="J1269" i="4"/>
  <c r="O1268" i="4"/>
  <c r="N1268" i="4"/>
  <c r="M1268" i="4"/>
  <c r="K1268" i="4"/>
  <c r="J1268" i="4"/>
  <c r="O1267" i="4"/>
  <c r="N1267" i="4"/>
  <c r="M1267" i="4"/>
  <c r="K1267" i="4"/>
  <c r="J1267" i="4"/>
  <c r="O1266" i="4"/>
  <c r="N1266" i="4"/>
  <c r="M1266" i="4"/>
  <c r="K1266" i="4"/>
  <c r="J1266" i="4"/>
  <c r="O1265" i="4"/>
  <c r="N1265" i="4"/>
  <c r="M1265" i="4"/>
  <c r="K1265" i="4"/>
  <c r="J1265" i="4"/>
  <c r="O1264" i="4"/>
  <c r="N1264" i="4"/>
  <c r="M1264" i="4"/>
  <c r="K1264" i="4"/>
  <c r="J1264" i="4"/>
  <c r="O1263" i="4"/>
  <c r="N1263" i="4"/>
  <c r="M1263" i="4"/>
  <c r="K1263" i="4"/>
  <c r="J1263" i="4"/>
  <c r="O1262" i="4"/>
  <c r="N1262" i="4"/>
  <c r="M1262" i="4"/>
  <c r="K1262" i="4"/>
  <c r="J1262" i="4"/>
  <c r="O1261" i="4"/>
  <c r="N1261" i="4"/>
  <c r="M1261" i="4"/>
  <c r="K1261" i="4"/>
  <c r="J1261" i="4"/>
  <c r="O1260" i="4"/>
  <c r="N1260" i="4"/>
  <c r="M1260" i="4"/>
  <c r="K1260" i="4"/>
  <c r="J1260" i="4"/>
  <c r="O1259" i="4"/>
  <c r="N1259" i="4"/>
  <c r="M1259" i="4"/>
  <c r="K1259" i="4"/>
  <c r="J1259" i="4"/>
  <c r="O1258" i="4"/>
  <c r="N1258" i="4"/>
  <c r="M1258" i="4"/>
  <c r="K1258" i="4"/>
  <c r="J1258" i="4"/>
  <c r="O1257" i="4"/>
  <c r="N1257" i="4"/>
  <c r="M1257" i="4"/>
  <c r="K1257" i="4"/>
  <c r="J1257" i="4"/>
  <c r="O1256" i="4"/>
  <c r="N1256" i="4"/>
  <c r="M1256" i="4"/>
  <c r="K1256" i="4"/>
  <c r="J1256" i="4"/>
  <c r="O1255" i="4"/>
  <c r="N1255" i="4"/>
  <c r="M1255" i="4"/>
  <c r="K1255" i="4"/>
  <c r="J1255" i="4"/>
  <c r="O1254" i="4"/>
  <c r="N1254" i="4"/>
  <c r="M1254" i="4"/>
  <c r="K1254" i="4"/>
  <c r="J1254" i="4"/>
  <c r="O1253" i="4"/>
  <c r="N1253" i="4"/>
  <c r="M1253" i="4"/>
  <c r="K1253" i="4"/>
  <c r="J1253" i="4"/>
  <c r="O1252" i="4"/>
  <c r="N1252" i="4"/>
  <c r="M1252" i="4"/>
  <c r="K1252" i="4"/>
  <c r="J1252" i="4"/>
  <c r="O1251" i="4"/>
  <c r="N1251" i="4"/>
  <c r="M1251" i="4"/>
  <c r="K1251" i="4"/>
  <c r="J1251" i="4"/>
  <c r="O1250" i="4"/>
  <c r="N1250" i="4"/>
  <c r="M1250" i="4"/>
  <c r="K1250" i="4"/>
  <c r="J1250" i="4"/>
  <c r="O1249" i="4"/>
  <c r="N1249" i="4"/>
  <c r="M1249" i="4"/>
  <c r="K1249" i="4"/>
  <c r="J1249" i="4"/>
  <c r="O1248" i="4"/>
  <c r="N1248" i="4"/>
  <c r="M1248" i="4"/>
  <c r="K1248" i="4"/>
  <c r="J1248" i="4"/>
  <c r="O1247" i="4"/>
  <c r="N1247" i="4"/>
  <c r="M1247" i="4"/>
  <c r="K1247" i="4"/>
  <c r="J1247" i="4"/>
  <c r="O1246" i="4"/>
  <c r="N1246" i="4"/>
  <c r="M1246" i="4"/>
  <c r="K1246" i="4"/>
  <c r="J1246" i="4"/>
  <c r="O1245" i="4"/>
  <c r="N1245" i="4"/>
  <c r="M1245" i="4"/>
  <c r="K1245" i="4"/>
  <c r="J1245" i="4"/>
  <c r="O1244" i="4"/>
  <c r="N1244" i="4"/>
  <c r="M1244" i="4"/>
  <c r="K1244" i="4"/>
  <c r="J1244" i="4"/>
  <c r="O1243" i="4"/>
  <c r="N1243" i="4"/>
  <c r="M1243" i="4"/>
  <c r="K1243" i="4"/>
  <c r="J1243" i="4"/>
  <c r="O1242" i="4"/>
  <c r="N1242" i="4"/>
  <c r="M1242" i="4"/>
  <c r="K1242" i="4"/>
  <c r="J1242" i="4"/>
  <c r="O1241" i="4"/>
  <c r="N1241" i="4"/>
  <c r="M1241" i="4"/>
  <c r="K1241" i="4"/>
  <c r="J1241" i="4"/>
  <c r="O1240" i="4"/>
  <c r="N1240" i="4"/>
  <c r="M1240" i="4"/>
  <c r="K1240" i="4"/>
  <c r="J1240" i="4"/>
  <c r="O1239" i="4"/>
  <c r="N1239" i="4"/>
  <c r="M1239" i="4"/>
  <c r="K1239" i="4"/>
  <c r="J1239" i="4"/>
  <c r="O1238" i="4"/>
  <c r="N1238" i="4"/>
  <c r="M1238" i="4"/>
  <c r="K1238" i="4"/>
  <c r="J1238" i="4"/>
  <c r="O1237" i="4"/>
  <c r="N1237" i="4"/>
  <c r="M1237" i="4"/>
  <c r="K1237" i="4"/>
  <c r="J1237" i="4"/>
  <c r="O1236" i="4"/>
  <c r="N1236" i="4"/>
  <c r="M1236" i="4"/>
  <c r="K1236" i="4"/>
  <c r="J1236" i="4"/>
  <c r="O1235" i="4"/>
  <c r="N1235" i="4"/>
  <c r="M1235" i="4"/>
  <c r="K1235" i="4"/>
  <c r="J1235" i="4"/>
  <c r="O1234" i="4"/>
  <c r="N1234" i="4"/>
  <c r="M1234" i="4"/>
  <c r="K1234" i="4"/>
  <c r="J1234" i="4"/>
  <c r="O1233" i="4"/>
  <c r="N1233" i="4"/>
  <c r="M1233" i="4"/>
  <c r="K1233" i="4"/>
  <c r="J1233" i="4"/>
  <c r="O1232" i="4"/>
  <c r="N1232" i="4"/>
  <c r="M1232" i="4"/>
  <c r="K1232" i="4"/>
  <c r="J1232" i="4"/>
  <c r="O1231" i="4"/>
  <c r="N1231" i="4"/>
  <c r="M1231" i="4"/>
  <c r="K1231" i="4"/>
  <c r="J1231" i="4"/>
  <c r="O1230" i="4"/>
  <c r="N1230" i="4"/>
  <c r="M1230" i="4"/>
  <c r="K1230" i="4"/>
  <c r="J1230" i="4"/>
  <c r="O1229" i="4"/>
  <c r="N1229" i="4"/>
  <c r="M1229" i="4"/>
  <c r="K1229" i="4"/>
  <c r="J1229" i="4"/>
  <c r="O1228" i="4"/>
  <c r="N1228" i="4"/>
  <c r="M1228" i="4"/>
  <c r="K1228" i="4"/>
  <c r="J1228" i="4"/>
  <c r="O1227" i="4"/>
  <c r="N1227" i="4"/>
  <c r="M1227" i="4"/>
  <c r="K1227" i="4"/>
  <c r="J1227" i="4"/>
  <c r="O1226" i="4"/>
  <c r="N1226" i="4"/>
  <c r="M1226" i="4"/>
  <c r="K1226" i="4"/>
  <c r="J1226" i="4"/>
  <c r="O1225" i="4"/>
  <c r="N1225" i="4"/>
  <c r="M1225" i="4"/>
  <c r="K1225" i="4"/>
  <c r="J1225" i="4"/>
  <c r="O1224" i="4"/>
  <c r="N1224" i="4"/>
  <c r="M1224" i="4"/>
  <c r="K1224" i="4"/>
  <c r="J1224" i="4"/>
  <c r="O1223" i="4"/>
  <c r="N1223" i="4"/>
  <c r="M1223" i="4"/>
  <c r="K1223" i="4"/>
  <c r="J1223" i="4"/>
  <c r="O1222" i="4"/>
  <c r="N1222" i="4"/>
  <c r="M1222" i="4"/>
  <c r="K1222" i="4"/>
  <c r="J1222" i="4"/>
  <c r="O1221" i="4"/>
  <c r="N1221" i="4"/>
  <c r="M1221" i="4"/>
  <c r="K1221" i="4"/>
  <c r="J1221" i="4"/>
  <c r="O1220" i="4"/>
  <c r="N1220" i="4"/>
  <c r="M1220" i="4"/>
  <c r="K1220" i="4"/>
  <c r="J1220" i="4"/>
  <c r="O1219" i="4"/>
  <c r="N1219" i="4"/>
  <c r="M1219" i="4"/>
  <c r="K1219" i="4"/>
  <c r="J1219" i="4"/>
  <c r="O1218" i="4"/>
  <c r="N1218" i="4"/>
  <c r="M1218" i="4"/>
  <c r="K1218" i="4"/>
  <c r="J1218" i="4"/>
  <c r="O1217" i="4"/>
  <c r="N1217" i="4"/>
  <c r="M1217" i="4"/>
  <c r="K1217" i="4"/>
  <c r="J1217" i="4"/>
  <c r="O1216" i="4"/>
  <c r="N1216" i="4"/>
  <c r="M1216" i="4"/>
  <c r="K1216" i="4"/>
  <c r="J1216" i="4"/>
  <c r="O1215" i="4"/>
  <c r="N1215" i="4"/>
  <c r="M1215" i="4"/>
  <c r="K1215" i="4"/>
  <c r="J1215" i="4"/>
  <c r="O1214" i="4"/>
  <c r="N1214" i="4"/>
  <c r="M1214" i="4"/>
  <c r="K1214" i="4"/>
  <c r="J1214" i="4"/>
  <c r="O1213" i="4"/>
  <c r="N1213" i="4"/>
  <c r="M1213" i="4"/>
  <c r="K1213" i="4"/>
  <c r="J1213" i="4"/>
  <c r="O1212" i="4"/>
  <c r="N1212" i="4"/>
  <c r="M1212" i="4"/>
  <c r="K1212" i="4"/>
  <c r="J1212" i="4"/>
  <c r="O1211" i="4"/>
  <c r="N1211" i="4"/>
  <c r="M1211" i="4"/>
  <c r="K1211" i="4"/>
  <c r="J1211" i="4"/>
  <c r="O1210" i="4"/>
  <c r="N1210" i="4"/>
  <c r="M1210" i="4"/>
  <c r="K1210" i="4"/>
  <c r="J1210" i="4"/>
  <c r="O1209" i="4"/>
  <c r="N1209" i="4"/>
  <c r="M1209" i="4"/>
  <c r="K1209" i="4"/>
  <c r="J1209" i="4"/>
  <c r="O1208" i="4"/>
  <c r="N1208" i="4"/>
  <c r="M1208" i="4"/>
  <c r="K1208" i="4"/>
  <c r="J1208" i="4"/>
  <c r="O1207" i="4"/>
  <c r="N1207" i="4"/>
  <c r="M1207" i="4"/>
  <c r="K1207" i="4"/>
  <c r="J1207" i="4"/>
  <c r="O1206" i="4"/>
  <c r="N1206" i="4"/>
  <c r="M1206" i="4"/>
  <c r="K1206" i="4"/>
  <c r="J1206" i="4"/>
  <c r="O1205" i="4"/>
  <c r="N1205" i="4"/>
  <c r="M1205" i="4"/>
  <c r="K1205" i="4"/>
  <c r="J1205" i="4"/>
  <c r="O1204" i="4"/>
  <c r="N1204" i="4"/>
  <c r="M1204" i="4"/>
  <c r="K1204" i="4"/>
  <c r="J1204" i="4"/>
  <c r="O1203" i="4"/>
  <c r="N1203" i="4"/>
  <c r="M1203" i="4"/>
  <c r="K1203" i="4"/>
  <c r="J1203" i="4"/>
  <c r="O1202" i="4"/>
  <c r="N1202" i="4"/>
  <c r="M1202" i="4"/>
  <c r="K1202" i="4"/>
  <c r="J1202" i="4"/>
  <c r="O1201" i="4"/>
  <c r="N1201" i="4"/>
  <c r="M1201" i="4"/>
  <c r="K1201" i="4"/>
  <c r="J1201" i="4"/>
  <c r="O1200" i="4"/>
  <c r="N1200" i="4"/>
  <c r="M1200" i="4"/>
  <c r="K1200" i="4"/>
  <c r="J1200" i="4"/>
  <c r="O1199" i="4"/>
  <c r="N1199" i="4"/>
  <c r="M1199" i="4"/>
  <c r="K1199" i="4"/>
  <c r="J1199" i="4"/>
  <c r="O1198" i="4"/>
  <c r="N1198" i="4"/>
  <c r="M1198" i="4"/>
  <c r="K1198" i="4"/>
  <c r="J1198" i="4"/>
  <c r="O1197" i="4"/>
  <c r="N1197" i="4"/>
  <c r="M1197" i="4"/>
  <c r="K1197" i="4"/>
  <c r="J1197" i="4"/>
  <c r="O1196" i="4"/>
  <c r="N1196" i="4"/>
  <c r="M1196" i="4"/>
  <c r="K1196" i="4"/>
  <c r="J1196" i="4"/>
  <c r="O1195" i="4"/>
  <c r="N1195" i="4"/>
  <c r="M1195" i="4"/>
  <c r="K1195" i="4"/>
  <c r="J1195" i="4"/>
  <c r="O1194" i="4"/>
  <c r="N1194" i="4"/>
  <c r="M1194" i="4"/>
  <c r="K1194" i="4"/>
  <c r="J1194" i="4"/>
  <c r="O1193" i="4"/>
  <c r="N1193" i="4"/>
  <c r="M1193" i="4"/>
  <c r="K1193" i="4"/>
  <c r="J1193" i="4"/>
  <c r="O1192" i="4"/>
  <c r="N1192" i="4"/>
  <c r="M1192" i="4"/>
  <c r="K1192" i="4"/>
  <c r="J1192" i="4"/>
  <c r="O1191" i="4"/>
  <c r="N1191" i="4"/>
  <c r="M1191" i="4"/>
  <c r="K1191" i="4"/>
  <c r="J1191" i="4"/>
  <c r="O1190" i="4"/>
  <c r="N1190" i="4"/>
  <c r="M1190" i="4"/>
  <c r="K1190" i="4"/>
  <c r="J1190" i="4"/>
  <c r="O1189" i="4"/>
  <c r="N1189" i="4"/>
  <c r="M1189" i="4"/>
  <c r="K1189" i="4"/>
  <c r="J1189" i="4"/>
  <c r="O1188" i="4"/>
  <c r="N1188" i="4"/>
  <c r="M1188" i="4"/>
  <c r="K1188" i="4"/>
  <c r="J1188" i="4"/>
  <c r="O1187" i="4"/>
  <c r="N1187" i="4"/>
  <c r="M1187" i="4"/>
  <c r="K1187" i="4"/>
  <c r="J1187" i="4"/>
  <c r="O1186" i="4"/>
  <c r="N1186" i="4"/>
  <c r="M1186" i="4"/>
  <c r="K1186" i="4"/>
  <c r="J1186" i="4"/>
  <c r="O1185" i="4"/>
  <c r="N1185" i="4"/>
  <c r="M1185" i="4"/>
  <c r="K1185" i="4"/>
  <c r="J1185" i="4"/>
  <c r="O1184" i="4"/>
  <c r="N1184" i="4"/>
  <c r="M1184" i="4"/>
  <c r="K1184" i="4"/>
  <c r="J1184" i="4"/>
  <c r="O1183" i="4"/>
  <c r="N1183" i="4"/>
  <c r="M1183" i="4"/>
  <c r="K1183" i="4"/>
  <c r="J1183" i="4"/>
  <c r="O1182" i="4"/>
  <c r="N1182" i="4"/>
  <c r="M1182" i="4"/>
  <c r="K1182" i="4"/>
  <c r="J1182" i="4"/>
  <c r="O1181" i="4"/>
  <c r="N1181" i="4"/>
  <c r="M1181" i="4"/>
  <c r="K1181" i="4"/>
  <c r="J1181" i="4"/>
  <c r="O1180" i="4"/>
  <c r="N1180" i="4"/>
  <c r="M1180" i="4"/>
  <c r="K1180" i="4"/>
  <c r="J1180" i="4"/>
  <c r="O1179" i="4"/>
  <c r="N1179" i="4"/>
  <c r="M1179" i="4"/>
  <c r="K1179" i="4"/>
  <c r="J1179" i="4"/>
  <c r="O1178" i="4"/>
  <c r="N1178" i="4"/>
  <c r="M1178" i="4"/>
  <c r="K1178" i="4"/>
  <c r="J1178" i="4"/>
  <c r="O1177" i="4"/>
  <c r="N1177" i="4"/>
  <c r="M1177" i="4"/>
  <c r="K1177" i="4"/>
  <c r="J1177" i="4"/>
  <c r="O1176" i="4"/>
  <c r="N1176" i="4"/>
  <c r="M1176" i="4"/>
  <c r="K1176" i="4"/>
  <c r="J1176" i="4"/>
  <c r="O1175" i="4"/>
  <c r="N1175" i="4"/>
  <c r="M1175" i="4"/>
  <c r="K1175" i="4"/>
  <c r="J1175" i="4"/>
  <c r="O1174" i="4"/>
  <c r="N1174" i="4"/>
  <c r="M1174" i="4"/>
  <c r="K1174" i="4"/>
  <c r="J1174" i="4"/>
  <c r="O1173" i="4"/>
  <c r="N1173" i="4"/>
  <c r="M1173" i="4"/>
  <c r="K1173" i="4"/>
  <c r="J1173" i="4"/>
  <c r="O1172" i="4"/>
  <c r="N1172" i="4"/>
  <c r="M1172" i="4"/>
  <c r="K1172" i="4"/>
  <c r="J1172" i="4"/>
  <c r="O1171" i="4"/>
  <c r="N1171" i="4"/>
  <c r="M1171" i="4"/>
  <c r="K1171" i="4"/>
  <c r="J1171" i="4"/>
  <c r="O1170" i="4"/>
  <c r="N1170" i="4"/>
  <c r="M1170" i="4"/>
  <c r="K1170" i="4"/>
  <c r="J1170" i="4"/>
  <c r="O1169" i="4"/>
  <c r="N1169" i="4"/>
  <c r="M1169" i="4"/>
  <c r="K1169" i="4"/>
  <c r="J1169" i="4"/>
  <c r="O1168" i="4"/>
  <c r="N1168" i="4"/>
  <c r="M1168" i="4"/>
  <c r="K1168" i="4"/>
  <c r="J1168" i="4"/>
  <c r="O1167" i="4"/>
  <c r="N1167" i="4"/>
  <c r="M1167" i="4"/>
  <c r="K1167" i="4"/>
  <c r="J1167" i="4"/>
  <c r="O1166" i="4"/>
  <c r="N1166" i="4"/>
  <c r="M1166" i="4"/>
  <c r="K1166" i="4"/>
  <c r="J1166" i="4"/>
  <c r="O1165" i="4"/>
  <c r="N1165" i="4"/>
  <c r="M1165" i="4"/>
  <c r="K1165" i="4"/>
  <c r="J1165" i="4"/>
  <c r="O1164" i="4"/>
  <c r="N1164" i="4"/>
  <c r="M1164" i="4"/>
  <c r="K1164" i="4"/>
  <c r="J1164" i="4"/>
  <c r="O1163" i="4"/>
  <c r="N1163" i="4"/>
  <c r="M1163" i="4"/>
  <c r="K1163" i="4"/>
  <c r="J1163" i="4"/>
  <c r="O1162" i="4"/>
  <c r="N1162" i="4"/>
  <c r="M1162" i="4"/>
  <c r="K1162" i="4"/>
  <c r="J1162" i="4"/>
  <c r="O1161" i="4"/>
  <c r="N1161" i="4"/>
  <c r="M1161" i="4"/>
  <c r="K1161" i="4"/>
  <c r="J1161" i="4"/>
  <c r="O1160" i="4"/>
  <c r="N1160" i="4"/>
  <c r="M1160" i="4"/>
  <c r="K1160" i="4"/>
  <c r="J1160" i="4"/>
  <c r="O1159" i="4"/>
  <c r="N1159" i="4"/>
  <c r="M1159" i="4"/>
  <c r="K1159" i="4"/>
  <c r="J1159" i="4"/>
  <c r="O1158" i="4"/>
  <c r="N1158" i="4"/>
  <c r="M1158" i="4"/>
  <c r="K1158" i="4"/>
  <c r="J1158" i="4"/>
  <c r="O1157" i="4"/>
  <c r="N1157" i="4"/>
  <c r="M1157" i="4"/>
  <c r="K1157" i="4"/>
  <c r="J1157" i="4"/>
  <c r="O1156" i="4"/>
  <c r="N1156" i="4"/>
  <c r="M1156" i="4"/>
  <c r="K1156" i="4"/>
  <c r="J1156" i="4"/>
  <c r="O1155" i="4"/>
  <c r="N1155" i="4"/>
  <c r="M1155" i="4"/>
  <c r="K1155" i="4"/>
  <c r="J1155" i="4"/>
  <c r="O1154" i="4"/>
  <c r="N1154" i="4"/>
  <c r="M1154" i="4"/>
  <c r="K1154" i="4"/>
  <c r="J1154" i="4"/>
  <c r="O1153" i="4"/>
  <c r="N1153" i="4"/>
  <c r="M1153" i="4"/>
  <c r="K1153" i="4"/>
  <c r="J1153" i="4"/>
  <c r="O1152" i="4"/>
  <c r="N1152" i="4"/>
  <c r="M1152" i="4"/>
  <c r="K1152" i="4"/>
  <c r="J1152" i="4"/>
  <c r="O1151" i="4"/>
  <c r="N1151" i="4"/>
  <c r="M1151" i="4"/>
  <c r="K1151" i="4"/>
  <c r="J1151" i="4"/>
  <c r="O1150" i="4"/>
  <c r="N1150" i="4"/>
  <c r="M1150" i="4"/>
  <c r="K1150" i="4"/>
  <c r="J1150" i="4"/>
  <c r="O1149" i="4"/>
  <c r="N1149" i="4"/>
  <c r="M1149" i="4"/>
  <c r="K1149" i="4"/>
  <c r="J1149" i="4"/>
  <c r="O1148" i="4"/>
  <c r="N1148" i="4"/>
  <c r="M1148" i="4"/>
  <c r="K1148" i="4"/>
  <c r="J1148" i="4"/>
  <c r="O1147" i="4"/>
  <c r="N1147" i="4"/>
  <c r="M1147" i="4"/>
  <c r="K1147" i="4"/>
  <c r="J1147" i="4"/>
  <c r="O1146" i="4"/>
  <c r="N1146" i="4"/>
  <c r="M1146" i="4"/>
  <c r="K1146" i="4"/>
  <c r="J1146" i="4"/>
  <c r="O1145" i="4"/>
  <c r="N1145" i="4"/>
  <c r="M1145" i="4"/>
  <c r="K1145" i="4"/>
  <c r="J1145" i="4"/>
  <c r="O1144" i="4"/>
  <c r="N1144" i="4"/>
  <c r="M1144" i="4"/>
  <c r="K1144" i="4"/>
  <c r="J1144" i="4"/>
  <c r="O1143" i="4"/>
  <c r="N1143" i="4"/>
  <c r="M1143" i="4"/>
  <c r="K1143" i="4"/>
  <c r="J1143" i="4"/>
  <c r="O1142" i="4"/>
  <c r="N1142" i="4"/>
  <c r="M1142" i="4"/>
  <c r="K1142" i="4"/>
  <c r="J1142" i="4"/>
  <c r="O1141" i="4"/>
  <c r="N1141" i="4"/>
  <c r="M1141" i="4"/>
  <c r="K1141" i="4"/>
  <c r="J1141" i="4"/>
  <c r="O1140" i="4"/>
  <c r="N1140" i="4"/>
  <c r="M1140" i="4"/>
  <c r="K1140" i="4"/>
  <c r="J1140" i="4"/>
  <c r="O1139" i="4"/>
  <c r="N1139" i="4"/>
  <c r="M1139" i="4"/>
  <c r="K1139" i="4"/>
  <c r="J1139" i="4"/>
  <c r="O1138" i="4"/>
  <c r="N1138" i="4"/>
  <c r="M1138" i="4"/>
  <c r="K1138" i="4"/>
  <c r="J1138" i="4"/>
  <c r="O1137" i="4"/>
  <c r="N1137" i="4"/>
  <c r="M1137" i="4"/>
  <c r="K1137" i="4"/>
  <c r="J1137" i="4"/>
  <c r="O1136" i="4"/>
  <c r="N1136" i="4"/>
  <c r="M1136" i="4"/>
  <c r="K1136" i="4"/>
  <c r="J1136" i="4"/>
  <c r="O1135" i="4"/>
  <c r="N1135" i="4"/>
  <c r="M1135" i="4"/>
  <c r="K1135" i="4"/>
  <c r="J1135" i="4"/>
  <c r="O1134" i="4"/>
  <c r="N1134" i="4"/>
  <c r="M1134" i="4"/>
  <c r="K1134" i="4"/>
  <c r="J1134" i="4"/>
  <c r="O1133" i="4"/>
  <c r="N1133" i="4"/>
  <c r="M1133" i="4"/>
  <c r="K1133" i="4"/>
  <c r="J1133" i="4"/>
  <c r="O1132" i="4"/>
  <c r="N1132" i="4"/>
  <c r="M1132" i="4"/>
  <c r="K1132" i="4"/>
  <c r="J1132" i="4"/>
  <c r="O1131" i="4"/>
  <c r="N1131" i="4"/>
  <c r="M1131" i="4"/>
  <c r="K1131" i="4"/>
  <c r="J1131" i="4"/>
  <c r="O1130" i="4"/>
  <c r="N1130" i="4"/>
  <c r="M1130" i="4"/>
  <c r="K1130" i="4"/>
  <c r="J1130" i="4"/>
  <c r="O1129" i="4"/>
  <c r="N1129" i="4"/>
  <c r="M1129" i="4"/>
  <c r="K1129" i="4"/>
  <c r="J1129" i="4"/>
  <c r="O1128" i="4"/>
  <c r="N1128" i="4"/>
  <c r="M1128" i="4"/>
  <c r="K1128" i="4"/>
  <c r="J1128" i="4"/>
  <c r="O1127" i="4"/>
  <c r="N1127" i="4"/>
  <c r="M1127" i="4"/>
  <c r="K1127" i="4"/>
  <c r="J1127" i="4"/>
  <c r="O1126" i="4"/>
  <c r="N1126" i="4"/>
  <c r="M1126" i="4"/>
  <c r="K1126" i="4"/>
  <c r="J1126" i="4"/>
  <c r="O1125" i="4"/>
  <c r="N1125" i="4"/>
  <c r="M1125" i="4"/>
  <c r="K1125" i="4"/>
  <c r="J1125" i="4"/>
  <c r="O1124" i="4"/>
  <c r="N1124" i="4"/>
  <c r="M1124" i="4"/>
  <c r="K1124" i="4"/>
  <c r="J1124" i="4"/>
  <c r="O1123" i="4"/>
  <c r="N1123" i="4"/>
  <c r="M1123" i="4"/>
  <c r="K1123" i="4"/>
  <c r="J1123" i="4"/>
  <c r="O1122" i="4"/>
  <c r="N1122" i="4"/>
  <c r="M1122" i="4"/>
  <c r="K1122" i="4"/>
  <c r="J1122" i="4"/>
  <c r="O1121" i="4"/>
  <c r="N1121" i="4"/>
  <c r="M1121" i="4"/>
  <c r="K1121" i="4"/>
  <c r="J1121" i="4"/>
  <c r="O1120" i="4"/>
  <c r="N1120" i="4"/>
  <c r="M1120" i="4"/>
  <c r="K1120" i="4"/>
  <c r="J1120" i="4"/>
  <c r="O1119" i="4"/>
  <c r="N1119" i="4"/>
  <c r="M1119" i="4"/>
  <c r="K1119" i="4"/>
  <c r="J1119" i="4"/>
  <c r="O1118" i="4"/>
  <c r="N1118" i="4"/>
  <c r="M1118" i="4"/>
  <c r="K1118" i="4"/>
  <c r="J1118" i="4"/>
  <c r="O1117" i="4"/>
  <c r="N1117" i="4"/>
  <c r="M1117" i="4"/>
  <c r="K1117" i="4"/>
  <c r="J1117" i="4"/>
  <c r="O1116" i="4"/>
  <c r="N1116" i="4"/>
  <c r="M1116" i="4"/>
  <c r="K1116" i="4"/>
  <c r="J1116" i="4"/>
  <c r="O1115" i="4"/>
  <c r="N1115" i="4"/>
  <c r="M1115" i="4"/>
  <c r="K1115" i="4"/>
  <c r="J1115" i="4"/>
  <c r="O1114" i="4"/>
  <c r="N1114" i="4"/>
  <c r="M1114" i="4"/>
  <c r="K1114" i="4"/>
  <c r="J1114" i="4"/>
  <c r="O1113" i="4"/>
  <c r="N1113" i="4"/>
  <c r="M1113" i="4"/>
  <c r="K1113" i="4"/>
  <c r="J1113" i="4"/>
  <c r="O1112" i="4"/>
  <c r="N1112" i="4"/>
  <c r="M1112" i="4"/>
  <c r="K1112" i="4"/>
  <c r="J1112" i="4"/>
  <c r="O1111" i="4"/>
  <c r="N1111" i="4"/>
  <c r="M1111" i="4"/>
  <c r="K1111" i="4"/>
  <c r="J1111" i="4"/>
  <c r="O1110" i="4"/>
  <c r="N1110" i="4"/>
  <c r="M1110" i="4"/>
  <c r="K1110" i="4"/>
  <c r="J1110" i="4"/>
  <c r="O1109" i="4"/>
  <c r="N1109" i="4"/>
  <c r="M1109" i="4"/>
  <c r="K1109" i="4"/>
  <c r="J1109" i="4"/>
  <c r="O1108" i="4"/>
  <c r="N1108" i="4"/>
  <c r="M1108" i="4"/>
  <c r="K1108" i="4"/>
  <c r="J1108" i="4"/>
  <c r="O1107" i="4"/>
  <c r="N1107" i="4"/>
  <c r="M1107" i="4"/>
  <c r="K1107" i="4"/>
  <c r="J1107" i="4"/>
  <c r="O1106" i="4"/>
  <c r="N1106" i="4"/>
  <c r="M1106" i="4"/>
  <c r="K1106" i="4"/>
  <c r="J1106" i="4"/>
  <c r="O1105" i="4"/>
  <c r="N1105" i="4"/>
  <c r="M1105" i="4"/>
  <c r="K1105" i="4"/>
  <c r="J1105" i="4"/>
  <c r="O1104" i="4"/>
  <c r="N1104" i="4"/>
  <c r="M1104" i="4"/>
  <c r="K1104" i="4"/>
  <c r="J1104" i="4"/>
  <c r="O1103" i="4"/>
  <c r="N1103" i="4"/>
  <c r="M1103" i="4"/>
  <c r="K1103" i="4"/>
  <c r="J1103" i="4"/>
  <c r="O1102" i="4"/>
  <c r="N1102" i="4"/>
  <c r="M1102" i="4"/>
  <c r="K1102" i="4"/>
  <c r="J1102" i="4"/>
  <c r="O1101" i="4"/>
  <c r="N1101" i="4"/>
  <c r="M1101" i="4"/>
  <c r="K1101" i="4"/>
  <c r="J1101" i="4"/>
  <c r="O1100" i="4"/>
  <c r="N1100" i="4"/>
  <c r="M1100" i="4"/>
  <c r="K1100" i="4"/>
  <c r="J1100" i="4"/>
  <c r="O1099" i="4"/>
  <c r="N1099" i="4"/>
  <c r="M1099" i="4"/>
  <c r="K1099" i="4"/>
  <c r="J1099" i="4"/>
  <c r="O1098" i="4"/>
  <c r="N1098" i="4"/>
  <c r="M1098" i="4"/>
  <c r="K1098" i="4"/>
  <c r="J1098" i="4"/>
  <c r="O1097" i="4"/>
  <c r="N1097" i="4"/>
  <c r="M1097" i="4"/>
  <c r="K1097" i="4"/>
  <c r="J1097" i="4"/>
  <c r="O1096" i="4"/>
  <c r="N1096" i="4"/>
  <c r="M1096" i="4"/>
  <c r="K1096" i="4"/>
  <c r="J1096" i="4"/>
  <c r="O1095" i="4"/>
  <c r="N1095" i="4"/>
  <c r="M1095" i="4"/>
  <c r="K1095" i="4"/>
  <c r="J1095" i="4"/>
  <c r="O1094" i="4"/>
  <c r="N1094" i="4"/>
  <c r="M1094" i="4"/>
  <c r="K1094" i="4"/>
  <c r="J1094" i="4"/>
  <c r="O1093" i="4"/>
  <c r="N1093" i="4"/>
  <c r="M1093" i="4"/>
  <c r="K1093" i="4"/>
  <c r="J1093" i="4"/>
  <c r="O1092" i="4"/>
  <c r="N1092" i="4"/>
  <c r="M1092" i="4"/>
  <c r="K1092" i="4"/>
  <c r="J1092" i="4"/>
  <c r="O1091" i="4"/>
  <c r="N1091" i="4"/>
  <c r="M1091" i="4"/>
  <c r="K1091" i="4"/>
  <c r="J1091" i="4"/>
  <c r="O1090" i="4"/>
  <c r="N1090" i="4"/>
  <c r="M1090" i="4"/>
  <c r="K1090" i="4"/>
  <c r="J1090" i="4"/>
  <c r="O1089" i="4"/>
  <c r="N1089" i="4"/>
  <c r="M1089" i="4"/>
  <c r="K1089" i="4"/>
  <c r="J1089" i="4"/>
  <c r="O1088" i="4"/>
  <c r="N1088" i="4"/>
  <c r="M1088" i="4"/>
  <c r="K1088" i="4"/>
  <c r="J1088" i="4"/>
  <c r="O1087" i="4"/>
  <c r="N1087" i="4"/>
  <c r="M1087" i="4"/>
  <c r="K1087" i="4"/>
  <c r="J1087" i="4"/>
  <c r="O1086" i="4"/>
  <c r="N1086" i="4"/>
  <c r="M1086" i="4"/>
  <c r="K1086" i="4"/>
  <c r="J1086" i="4"/>
  <c r="O1085" i="4"/>
  <c r="N1085" i="4"/>
  <c r="M1085" i="4"/>
  <c r="K1085" i="4"/>
  <c r="J1085" i="4"/>
  <c r="O1084" i="4"/>
  <c r="N1084" i="4"/>
  <c r="M1084" i="4"/>
  <c r="K1084" i="4"/>
  <c r="J1084" i="4"/>
  <c r="O1083" i="4"/>
  <c r="N1083" i="4"/>
  <c r="M1083" i="4"/>
  <c r="K1083" i="4"/>
  <c r="J1083" i="4"/>
  <c r="O1082" i="4"/>
  <c r="N1082" i="4"/>
  <c r="M1082" i="4"/>
  <c r="K1082" i="4"/>
  <c r="J1082" i="4"/>
  <c r="O1081" i="4"/>
  <c r="N1081" i="4"/>
  <c r="M1081" i="4"/>
  <c r="K1081" i="4"/>
  <c r="J1081" i="4"/>
  <c r="O1080" i="4"/>
  <c r="N1080" i="4"/>
  <c r="M1080" i="4"/>
  <c r="K1080" i="4"/>
  <c r="J1080" i="4"/>
  <c r="O1079" i="4"/>
  <c r="N1079" i="4"/>
  <c r="M1079" i="4"/>
  <c r="K1079" i="4"/>
  <c r="J1079" i="4"/>
  <c r="O1078" i="4"/>
  <c r="N1078" i="4"/>
  <c r="M1078" i="4"/>
  <c r="K1078" i="4"/>
  <c r="J1078" i="4"/>
  <c r="O1077" i="4"/>
  <c r="N1077" i="4"/>
  <c r="M1077" i="4"/>
  <c r="K1077" i="4"/>
  <c r="J1077" i="4"/>
  <c r="O1076" i="4"/>
  <c r="N1076" i="4"/>
  <c r="M1076" i="4"/>
  <c r="K1076" i="4"/>
  <c r="J1076" i="4"/>
  <c r="O1075" i="4"/>
  <c r="N1075" i="4"/>
  <c r="M1075" i="4"/>
  <c r="K1075" i="4"/>
  <c r="J1075" i="4"/>
  <c r="O1074" i="4"/>
  <c r="N1074" i="4"/>
  <c r="M1074" i="4"/>
  <c r="K1074" i="4"/>
  <c r="J1074" i="4"/>
  <c r="O1073" i="4"/>
  <c r="N1073" i="4"/>
  <c r="M1073" i="4"/>
  <c r="K1073" i="4"/>
  <c r="J1073" i="4"/>
  <c r="O1072" i="4"/>
  <c r="N1072" i="4"/>
  <c r="M1072" i="4"/>
  <c r="K1072" i="4"/>
  <c r="J1072" i="4"/>
  <c r="O1071" i="4"/>
  <c r="N1071" i="4"/>
  <c r="M1071" i="4"/>
  <c r="K1071" i="4"/>
  <c r="J1071" i="4"/>
  <c r="O1070" i="4"/>
  <c r="N1070" i="4"/>
  <c r="M1070" i="4"/>
  <c r="K1070" i="4"/>
  <c r="J1070" i="4"/>
  <c r="O1069" i="4"/>
  <c r="N1069" i="4"/>
  <c r="M1069" i="4"/>
  <c r="K1069" i="4"/>
  <c r="J1069" i="4"/>
  <c r="O1068" i="4"/>
  <c r="N1068" i="4"/>
  <c r="M1068" i="4"/>
  <c r="K1068" i="4"/>
  <c r="J1068" i="4"/>
  <c r="O1067" i="4"/>
  <c r="N1067" i="4"/>
  <c r="M1067" i="4"/>
  <c r="K1067" i="4"/>
  <c r="J1067" i="4"/>
  <c r="O1066" i="4"/>
  <c r="N1066" i="4"/>
  <c r="M1066" i="4"/>
  <c r="K1066" i="4"/>
  <c r="J1066" i="4"/>
  <c r="O1065" i="4"/>
  <c r="N1065" i="4"/>
  <c r="M1065" i="4"/>
  <c r="K1065" i="4"/>
  <c r="J1065" i="4"/>
  <c r="O1064" i="4"/>
  <c r="N1064" i="4"/>
  <c r="M1064" i="4"/>
  <c r="K1064" i="4"/>
  <c r="J1064" i="4"/>
  <c r="O1063" i="4"/>
  <c r="N1063" i="4"/>
  <c r="M1063" i="4"/>
  <c r="K1063" i="4"/>
  <c r="J1063" i="4"/>
  <c r="O1062" i="4"/>
  <c r="N1062" i="4"/>
  <c r="M1062" i="4"/>
  <c r="K1062" i="4"/>
  <c r="J1062" i="4"/>
  <c r="O1061" i="4"/>
  <c r="N1061" i="4"/>
  <c r="M1061" i="4"/>
  <c r="K1061" i="4"/>
  <c r="J1061" i="4"/>
  <c r="O1060" i="4"/>
  <c r="N1060" i="4"/>
  <c r="M1060" i="4"/>
  <c r="K1060" i="4"/>
  <c r="J1060" i="4"/>
  <c r="O1059" i="4"/>
  <c r="N1059" i="4"/>
  <c r="M1059" i="4"/>
  <c r="K1059" i="4"/>
  <c r="J1059" i="4"/>
  <c r="O1058" i="4"/>
  <c r="N1058" i="4"/>
  <c r="M1058" i="4"/>
  <c r="K1058" i="4"/>
  <c r="J1058" i="4"/>
  <c r="O1057" i="4"/>
  <c r="N1057" i="4"/>
  <c r="M1057" i="4"/>
  <c r="K1057" i="4"/>
  <c r="J1057" i="4"/>
  <c r="O1056" i="4"/>
  <c r="N1056" i="4"/>
  <c r="M1056" i="4"/>
  <c r="K1056" i="4"/>
  <c r="J1056" i="4"/>
  <c r="O1055" i="4"/>
  <c r="N1055" i="4"/>
  <c r="M1055" i="4"/>
  <c r="K1055" i="4"/>
  <c r="J1055" i="4"/>
  <c r="O1054" i="4"/>
  <c r="N1054" i="4"/>
  <c r="M1054" i="4"/>
  <c r="K1054" i="4"/>
  <c r="J1054" i="4"/>
  <c r="O1053" i="4"/>
  <c r="N1053" i="4"/>
  <c r="M1053" i="4"/>
  <c r="K1053" i="4"/>
  <c r="J1053" i="4"/>
  <c r="O1052" i="4"/>
  <c r="N1052" i="4"/>
  <c r="M1052" i="4"/>
  <c r="K1052" i="4"/>
  <c r="J1052" i="4"/>
  <c r="O1051" i="4"/>
  <c r="N1051" i="4"/>
  <c r="M1051" i="4"/>
  <c r="K1051" i="4"/>
  <c r="J1051" i="4"/>
  <c r="O1050" i="4"/>
  <c r="N1050" i="4"/>
  <c r="M1050" i="4"/>
  <c r="K1050" i="4"/>
  <c r="J1050" i="4"/>
  <c r="O1049" i="4"/>
  <c r="N1049" i="4"/>
  <c r="M1049" i="4"/>
  <c r="K1049" i="4"/>
  <c r="J1049" i="4"/>
  <c r="O1048" i="4"/>
  <c r="N1048" i="4"/>
  <c r="M1048" i="4"/>
  <c r="K1048" i="4"/>
  <c r="J1048" i="4"/>
  <c r="O1047" i="4"/>
  <c r="N1047" i="4"/>
  <c r="M1047" i="4"/>
  <c r="K1047" i="4"/>
  <c r="J1047" i="4"/>
  <c r="O1046" i="4"/>
  <c r="N1046" i="4"/>
  <c r="M1046" i="4"/>
  <c r="K1046" i="4"/>
  <c r="J1046" i="4"/>
  <c r="O1045" i="4"/>
  <c r="N1045" i="4"/>
  <c r="M1045" i="4"/>
  <c r="K1045" i="4"/>
  <c r="J1045" i="4"/>
  <c r="O1044" i="4"/>
  <c r="N1044" i="4"/>
  <c r="M1044" i="4"/>
  <c r="K1044" i="4"/>
  <c r="J1044" i="4"/>
  <c r="O1043" i="4"/>
  <c r="N1043" i="4"/>
  <c r="M1043" i="4"/>
  <c r="K1043" i="4"/>
  <c r="J1043" i="4"/>
  <c r="O1042" i="4"/>
  <c r="N1042" i="4"/>
  <c r="M1042" i="4"/>
  <c r="K1042" i="4"/>
  <c r="J1042" i="4"/>
  <c r="O1041" i="4"/>
  <c r="N1041" i="4"/>
  <c r="M1041" i="4"/>
  <c r="K1041" i="4"/>
  <c r="J1041" i="4"/>
  <c r="O1040" i="4"/>
  <c r="N1040" i="4"/>
  <c r="M1040" i="4"/>
  <c r="K1040" i="4"/>
  <c r="J1040" i="4"/>
  <c r="O1039" i="4"/>
  <c r="N1039" i="4"/>
  <c r="M1039" i="4"/>
  <c r="K1039" i="4"/>
  <c r="J1039" i="4"/>
  <c r="O1038" i="4"/>
  <c r="N1038" i="4"/>
  <c r="M1038" i="4"/>
  <c r="K1038" i="4"/>
  <c r="J1038" i="4"/>
  <c r="O1037" i="4"/>
  <c r="N1037" i="4"/>
  <c r="M1037" i="4"/>
  <c r="K1037" i="4"/>
  <c r="J1037" i="4"/>
  <c r="O1036" i="4"/>
  <c r="N1036" i="4"/>
  <c r="M1036" i="4"/>
  <c r="K1036" i="4"/>
  <c r="J1036" i="4"/>
  <c r="O1035" i="4"/>
  <c r="N1035" i="4"/>
  <c r="M1035" i="4"/>
  <c r="K1035" i="4"/>
  <c r="J1035" i="4"/>
  <c r="O1034" i="4"/>
  <c r="N1034" i="4"/>
  <c r="M1034" i="4"/>
  <c r="K1034" i="4"/>
  <c r="J1034" i="4"/>
  <c r="O1033" i="4"/>
  <c r="N1033" i="4"/>
  <c r="M1033" i="4"/>
  <c r="K1033" i="4"/>
  <c r="J1033" i="4"/>
  <c r="O1032" i="4"/>
  <c r="N1032" i="4"/>
  <c r="M1032" i="4"/>
  <c r="K1032" i="4"/>
  <c r="J1032" i="4"/>
  <c r="O1031" i="4"/>
  <c r="N1031" i="4"/>
  <c r="M1031" i="4"/>
  <c r="K1031" i="4"/>
  <c r="J1031" i="4"/>
  <c r="O1030" i="4"/>
  <c r="N1030" i="4"/>
  <c r="M1030" i="4"/>
  <c r="K1030" i="4"/>
  <c r="J1030" i="4"/>
  <c r="O1029" i="4"/>
  <c r="N1029" i="4"/>
  <c r="M1029" i="4"/>
  <c r="K1029" i="4"/>
  <c r="J1029" i="4"/>
  <c r="O1028" i="4"/>
  <c r="N1028" i="4"/>
  <c r="M1028" i="4"/>
  <c r="K1028" i="4"/>
  <c r="J1028" i="4"/>
  <c r="O1027" i="4"/>
  <c r="N1027" i="4"/>
  <c r="M1027" i="4"/>
  <c r="K1027" i="4"/>
  <c r="J1027" i="4"/>
  <c r="O1026" i="4"/>
  <c r="N1026" i="4"/>
  <c r="M1026" i="4"/>
  <c r="K1026" i="4"/>
  <c r="J1026" i="4"/>
  <c r="O1025" i="4"/>
  <c r="N1025" i="4"/>
  <c r="M1025" i="4"/>
  <c r="K1025" i="4"/>
  <c r="J1025" i="4"/>
  <c r="O1024" i="4"/>
  <c r="N1024" i="4"/>
  <c r="M1024" i="4"/>
  <c r="K1024" i="4"/>
  <c r="J1024" i="4"/>
  <c r="O1023" i="4"/>
  <c r="N1023" i="4"/>
  <c r="M1023" i="4"/>
  <c r="K1023" i="4"/>
  <c r="J1023" i="4"/>
  <c r="O1022" i="4"/>
  <c r="N1022" i="4"/>
  <c r="M1022" i="4"/>
  <c r="K1022" i="4"/>
  <c r="J1022" i="4"/>
  <c r="O1021" i="4"/>
  <c r="N1021" i="4"/>
  <c r="M1021" i="4"/>
  <c r="K1021" i="4"/>
  <c r="J1021" i="4"/>
  <c r="O1020" i="4"/>
  <c r="N1020" i="4"/>
  <c r="M1020" i="4"/>
  <c r="K1020" i="4"/>
  <c r="J1020" i="4"/>
  <c r="O1019" i="4"/>
  <c r="N1019" i="4"/>
  <c r="M1019" i="4"/>
  <c r="K1019" i="4"/>
  <c r="J1019" i="4"/>
  <c r="O1018" i="4"/>
  <c r="N1018" i="4"/>
  <c r="M1018" i="4"/>
  <c r="K1018" i="4"/>
  <c r="J1018" i="4"/>
  <c r="O1017" i="4"/>
  <c r="N1017" i="4"/>
  <c r="M1017" i="4"/>
  <c r="K1017" i="4"/>
  <c r="J1017" i="4"/>
  <c r="O1016" i="4"/>
  <c r="N1016" i="4"/>
  <c r="M1016" i="4"/>
  <c r="K1016" i="4"/>
  <c r="J1016" i="4"/>
  <c r="O1015" i="4"/>
  <c r="N1015" i="4"/>
  <c r="M1015" i="4"/>
  <c r="K1015" i="4"/>
  <c r="J1015" i="4"/>
  <c r="O1014" i="4"/>
  <c r="N1014" i="4"/>
  <c r="M1014" i="4"/>
  <c r="K1014" i="4"/>
  <c r="J1014" i="4"/>
  <c r="O1013" i="4"/>
  <c r="N1013" i="4"/>
  <c r="M1013" i="4"/>
  <c r="K1013" i="4"/>
  <c r="J1013" i="4"/>
  <c r="O1012" i="4"/>
  <c r="N1012" i="4"/>
  <c r="M1012" i="4"/>
  <c r="K1012" i="4"/>
  <c r="J1012" i="4"/>
  <c r="O1011" i="4"/>
  <c r="N1011" i="4"/>
  <c r="M1011" i="4"/>
  <c r="K1011" i="4"/>
  <c r="J1011" i="4"/>
  <c r="O1010" i="4"/>
  <c r="N1010" i="4"/>
  <c r="M1010" i="4"/>
  <c r="K1010" i="4"/>
  <c r="J1010" i="4"/>
  <c r="O1009" i="4"/>
  <c r="N1009" i="4"/>
  <c r="M1009" i="4"/>
  <c r="K1009" i="4"/>
  <c r="J1009" i="4"/>
  <c r="O1008" i="4"/>
  <c r="N1008" i="4"/>
  <c r="M1008" i="4"/>
  <c r="K1008" i="4"/>
  <c r="J1008" i="4"/>
  <c r="O1007" i="4"/>
  <c r="N1007" i="4"/>
  <c r="M1007" i="4"/>
  <c r="K1007" i="4"/>
  <c r="J1007" i="4"/>
  <c r="O1006" i="4"/>
  <c r="N1006" i="4"/>
  <c r="M1006" i="4"/>
  <c r="K1006" i="4"/>
  <c r="J1006" i="4"/>
  <c r="O1005" i="4"/>
  <c r="N1005" i="4"/>
  <c r="M1005" i="4"/>
  <c r="K1005" i="4"/>
  <c r="J1005" i="4"/>
  <c r="O1004" i="4"/>
  <c r="N1004" i="4"/>
  <c r="M1004" i="4"/>
  <c r="K1004" i="4"/>
  <c r="J1004" i="4"/>
  <c r="O1003" i="4"/>
  <c r="N1003" i="4"/>
  <c r="M1003" i="4"/>
  <c r="K1003" i="4"/>
  <c r="J1003" i="4"/>
  <c r="O1002" i="4"/>
  <c r="N1002" i="4"/>
  <c r="M1002" i="4"/>
  <c r="K1002" i="4"/>
  <c r="J1002" i="4"/>
  <c r="O1001" i="4"/>
  <c r="N1001" i="4"/>
  <c r="M1001" i="4"/>
  <c r="K1001" i="4"/>
  <c r="J1001" i="4"/>
  <c r="O1000" i="4"/>
  <c r="N1000" i="4"/>
  <c r="M1000" i="4"/>
  <c r="K1000" i="4"/>
  <c r="J1000" i="4"/>
  <c r="O999" i="4"/>
  <c r="N999" i="4"/>
  <c r="M999" i="4"/>
  <c r="K999" i="4"/>
  <c r="J999" i="4"/>
  <c r="O998" i="4"/>
  <c r="N998" i="4"/>
  <c r="M998" i="4"/>
  <c r="K998" i="4"/>
  <c r="J998" i="4"/>
  <c r="O997" i="4"/>
  <c r="N997" i="4"/>
  <c r="M997" i="4"/>
  <c r="K997" i="4"/>
  <c r="J997" i="4"/>
  <c r="O996" i="4"/>
  <c r="N996" i="4"/>
  <c r="M996" i="4"/>
  <c r="K996" i="4"/>
  <c r="J996" i="4"/>
  <c r="O995" i="4"/>
  <c r="N995" i="4"/>
  <c r="M995" i="4"/>
  <c r="K995" i="4"/>
  <c r="J995" i="4"/>
  <c r="O994" i="4"/>
  <c r="N994" i="4"/>
  <c r="M994" i="4"/>
  <c r="K994" i="4"/>
  <c r="J994" i="4"/>
  <c r="O993" i="4"/>
  <c r="N993" i="4"/>
  <c r="M993" i="4"/>
  <c r="K993" i="4"/>
  <c r="J993" i="4"/>
  <c r="O992" i="4"/>
  <c r="N992" i="4"/>
  <c r="M992" i="4"/>
  <c r="K992" i="4"/>
  <c r="J992" i="4"/>
  <c r="O991" i="4"/>
  <c r="N991" i="4"/>
  <c r="M991" i="4"/>
  <c r="K991" i="4"/>
  <c r="J991" i="4"/>
  <c r="O990" i="4"/>
  <c r="N990" i="4"/>
  <c r="M990" i="4"/>
  <c r="K990" i="4"/>
  <c r="J990" i="4"/>
  <c r="O989" i="4"/>
  <c r="N989" i="4"/>
  <c r="M989" i="4"/>
  <c r="K989" i="4"/>
  <c r="J989" i="4"/>
  <c r="O988" i="4"/>
  <c r="N988" i="4"/>
  <c r="M988" i="4"/>
  <c r="K988" i="4"/>
  <c r="J988" i="4"/>
  <c r="O987" i="4"/>
  <c r="N987" i="4"/>
  <c r="M987" i="4"/>
  <c r="K987" i="4"/>
  <c r="J987" i="4"/>
  <c r="O986" i="4"/>
  <c r="N986" i="4"/>
  <c r="M986" i="4"/>
  <c r="K986" i="4"/>
  <c r="J986" i="4"/>
  <c r="O985" i="4"/>
  <c r="N985" i="4"/>
  <c r="M985" i="4"/>
  <c r="K985" i="4"/>
  <c r="J985" i="4"/>
  <c r="O984" i="4"/>
  <c r="N984" i="4"/>
  <c r="M984" i="4"/>
  <c r="K984" i="4"/>
  <c r="J984" i="4"/>
  <c r="O983" i="4"/>
  <c r="N983" i="4"/>
  <c r="M983" i="4"/>
  <c r="K983" i="4"/>
  <c r="J983" i="4"/>
  <c r="O982" i="4"/>
  <c r="N982" i="4"/>
  <c r="M982" i="4"/>
  <c r="K982" i="4"/>
  <c r="J982" i="4"/>
  <c r="O981" i="4"/>
  <c r="N981" i="4"/>
  <c r="M981" i="4"/>
  <c r="K981" i="4"/>
  <c r="J981" i="4"/>
  <c r="O980" i="4"/>
  <c r="N980" i="4"/>
  <c r="M980" i="4"/>
  <c r="K980" i="4"/>
  <c r="J980" i="4"/>
  <c r="O979" i="4"/>
  <c r="N979" i="4"/>
  <c r="M979" i="4"/>
  <c r="K979" i="4"/>
  <c r="J979" i="4"/>
  <c r="O978" i="4"/>
  <c r="N978" i="4"/>
  <c r="M978" i="4"/>
  <c r="K978" i="4"/>
  <c r="J978" i="4"/>
  <c r="O977" i="4"/>
  <c r="N977" i="4"/>
  <c r="M977" i="4"/>
  <c r="K977" i="4"/>
  <c r="J977" i="4"/>
  <c r="O976" i="4"/>
  <c r="N976" i="4"/>
  <c r="M976" i="4"/>
  <c r="K976" i="4"/>
  <c r="J976" i="4"/>
  <c r="O975" i="4"/>
  <c r="N975" i="4"/>
  <c r="M975" i="4"/>
  <c r="K975" i="4"/>
  <c r="J975" i="4"/>
  <c r="O974" i="4"/>
  <c r="N974" i="4"/>
  <c r="M974" i="4"/>
  <c r="K974" i="4"/>
  <c r="J974" i="4"/>
  <c r="O973" i="4"/>
  <c r="N973" i="4"/>
  <c r="M973" i="4"/>
  <c r="K973" i="4"/>
  <c r="J973" i="4"/>
  <c r="O972" i="4"/>
  <c r="N972" i="4"/>
  <c r="M972" i="4"/>
  <c r="K972" i="4"/>
  <c r="J972" i="4"/>
  <c r="O971" i="4"/>
  <c r="N971" i="4"/>
  <c r="M971" i="4"/>
  <c r="K971" i="4"/>
  <c r="J971" i="4"/>
  <c r="O970" i="4"/>
  <c r="N970" i="4"/>
  <c r="M970" i="4"/>
  <c r="K970" i="4"/>
  <c r="J970" i="4"/>
  <c r="O969" i="4"/>
  <c r="N969" i="4"/>
  <c r="M969" i="4"/>
  <c r="K969" i="4"/>
  <c r="J969" i="4"/>
  <c r="O968" i="4"/>
  <c r="N968" i="4"/>
  <c r="M968" i="4"/>
  <c r="K968" i="4"/>
  <c r="J968" i="4"/>
  <c r="O967" i="4"/>
  <c r="N967" i="4"/>
  <c r="M967" i="4"/>
  <c r="K967" i="4"/>
  <c r="J967" i="4"/>
  <c r="O966" i="4"/>
  <c r="N966" i="4"/>
  <c r="M966" i="4"/>
  <c r="K966" i="4"/>
  <c r="J966" i="4"/>
  <c r="O965" i="4"/>
  <c r="N965" i="4"/>
  <c r="M965" i="4"/>
  <c r="K965" i="4"/>
  <c r="J965" i="4"/>
  <c r="O964" i="4"/>
  <c r="N964" i="4"/>
  <c r="M964" i="4"/>
  <c r="K964" i="4"/>
  <c r="J964" i="4"/>
  <c r="O963" i="4"/>
  <c r="N963" i="4"/>
  <c r="M963" i="4"/>
  <c r="K963" i="4"/>
  <c r="J963" i="4"/>
  <c r="O962" i="4"/>
  <c r="N962" i="4"/>
  <c r="M962" i="4"/>
  <c r="K962" i="4"/>
  <c r="J962" i="4"/>
  <c r="O961" i="4"/>
  <c r="N961" i="4"/>
  <c r="M961" i="4"/>
  <c r="K961" i="4"/>
  <c r="J961" i="4"/>
  <c r="O960" i="4"/>
  <c r="N960" i="4"/>
  <c r="M960" i="4"/>
  <c r="K960" i="4"/>
  <c r="J960" i="4"/>
  <c r="O959" i="4"/>
  <c r="N959" i="4"/>
  <c r="M959" i="4"/>
  <c r="K959" i="4"/>
  <c r="J959" i="4"/>
  <c r="O958" i="4"/>
  <c r="N958" i="4"/>
  <c r="M958" i="4"/>
  <c r="K958" i="4"/>
  <c r="J958" i="4"/>
  <c r="O957" i="4"/>
  <c r="N957" i="4"/>
  <c r="M957" i="4"/>
  <c r="K957" i="4"/>
  <c r="J957" i="4"/>
  <c r="O956" i="4"/>
  <c r="N956" i="4"/>
  <c r="M956" i="4"/>
  <c r="K956" i="4"/>
  <c r="J956" i="4"/>
  <c r="O955" i="4"/>
  <c r="N955" i="4"/>
  <c r="M955" i="4"/>
  <c r="K955" i="4"/>
  <c r="J955" i="4"/>
  <c r="O954" i="4"/>
  <c r="N954" i="4"/>
  <c r="M954" i="4"/>
  <c r="K954" i="4"/>
  <c r="J954" i="4"/>
  <c r="O953" i="4"/>
  <c r="N953" i="4"/>
  <c r="M953" i="4"/>
  <c r="K953" i="4"/>
  <c r="J953" i="4"/>
  <c r="O952" i="4"/>
  <c r="N952" i="4"/>
  <c r="M952" i="4"/>
  <c r="K952" i="4"/>
  <c r="J952" i="4"/>
  <c r="O951" i="4"/>
  <c r="N951" i="4"/>
  <c r="M951" i="4"/>
  <c r="K951" i="4"/>
  <c r="J951" i="4"/>
  <c r="O950" i="4"/>
  <c r="N950" i="4"/>
  <c r="M950" i="4"/>
  <c r="K950" i="4"/>
  <c r="J950" i="4"/>
  <c r="O949" i="4"/>
  <c r="N949" i="4"/>
  <c r="M949" i="4"/>
  <c r="K949" i="4"/>
  <c r="J949" i="4"/>
  <c r="O948" i="4"/>
  <c r="N948" i="4"/>
  <c r="M948" i="4"/>
  <c r="K948" i="4"/>
  <c r="J948" i="4"/>
  <c r="O947" i="4"/>
  <c r="N947" i="4"/>
  <c r="M947" i="4"/>
  <c r="K947" i="4"/>
  <c r="J947" i="4"/>
  <c r="O946" i="4"/>
  <c r="N946" i="4"/>
  <c r="M946" i="4"/>
  <c r="K946" i="4"/>
  <c r="J946" i="4"/>
  <c r="O945" i="4"/>
  <c r="N945" i="4"/>
  <c r="M945" i="4"/>
  <c r="K945" i="4"/>
  <c r="J945" i="4"/>
  <c r="O944" i="4"/>
  <c r="N944" i="4"/>
  <c r="M944" i="4"/>
  <c r="K944" i="4"/>
  <c r="J944" i="4"/>
  <c r="O943" i="4"/>
  <c r="N943" i="4"/>
  <c r="M943" i="4"/>
  <c r="K943" i="4"/>
  <c r="J943" i="4"/>
  <c r="O942" i="4"/>
  <c r="N942" i="4"/>
  <c r="M942" i="4"/>
  <c r="K942" i="4"/>
  <c r="J942" i="4"/>
  <c r="O941" i="4"/>
  <c r="N941" i="4"/>
  <c r="M941" i="4"/>
  <c r="K941" i="4"/>
  <c r="J941" i="4"/>
  <c r="O940" i="4"/>
  <c r="N940" i="4"/>
  <c r="M940" i="4"/>
  <c r="K940" i="4"/>
  <c r="J940" i="4"/>
  <c r="O939" i="4"/>
  <c r="N939" i="4"/>
  <c r="M939" i="4"/>
  <c r="K939" i="4"/>
  <c r="J939" i="4"/>
  <c r="O938" i="4"/>
  <c r="N938" i="4"/>
  <c r="M938" i="4"/>
  <c r="K938" i="4"/>
  <c r="J938" i="4"/>
  <c r="O937" i="4"/>
  <c r="N937" i="4"/>
  <c r="M937" i="4"/>
  <c r="K937" i="4"/>
  <c r="J937" i="4"/>
  <c r="O936" i="4"/>
  <c r="N936" i="4"/>
  <c r="M936" i="4"/>
  <c r="K936" i="4"/>
  <c r="J936" i="4"/>
  <c r="O935" i="4"/>
  <c r="N935" i="4"/>
  <c r="M935" i="4"/>
  <c r="K935" i="4"/>
  <c r="J935" i="4"/>
  <c r="O934" i="4"/>
  <c r="N934" i="4"/>
  <c r="M934" i="4"/>
  <c r="K934" i="4"/>
  <c r="J934" i="4"/>
  <c r="O933" i="4"/>
  <c r="N933" i="4"/>
  <c r="M933" i="4"/>
  <c r="K933" i="4"/>
  <c r="J933" i="4"/>
  <c r="O932" i="4"/>
  <c r="N932" i="4"/>
  <c r="M932" i="4"/>
  <c r="K932" i="4"/>
  <c r="J932" i="4"/>
  <c r="O931" i="4"/>
  <c r="N931" i="4"/>
  <c r="M931" i="4"/>
  <c r="K931" i="4"/>
  <c r="J931" i="4"/>
  <c r="O930" i="4"/>
  <c r="N930" i="4"/>
  <c r="M930" i="4"/>
  <c r="K930" i="4"/>
  <c r="J930" i="4"/>
  <c r="O929" i="4"/>
  <c r="N929" i="4"/>
  <c r="M929" i="4"/>
  <c r="K929" i="4"/>
  <c r="J929" i="4"/>
  <c r="O928" i="4"/>
  <c r="N928" i="4"/>
  <c r="M928" i="4"/>
  <c r="K928" i="4"/>
  <c r="J928" i="4"/>
  <c r="O927" i="4"/>
  <c r="N927" i="4"/>
  <c r="M927" i="4"/>
  <c r="K927" i="4"/>
  <c r="J927" i="4"/>
  <c r="O926" i="4"/>
  <c r="N926" i="4"/>
  <c r="M926" i="4"/>
  <c r="K926" i="4"/>
  <c r="J926" i="4"/>
  <c r="O925" i="4"/>
  <c r="N925" i="4"/>
  <c r="M925" i="4"/>
  <c r="K925" i="4"/>
  <c r="J925" i="4"/>
  <c r="O924" i="4"/>
  <c r="N924" i="4"/>
  <c r="M924" i="4"/>
  <c r="K924" i="4"/>
  <c r="J924" i="4"/>
  <c r="O923" i="4"/>
  <c r="N923" i="4"/>
  <c r="M923" i="4"/>
  <c r="K923" i="4"/>
  <c r="J923" i="4"/>
  <c r="O922" i="4"/>
  <c r="N922" i="4"/>
  <c r="M922" i="4"/>
  <c r="K922" i="4"/>
  <c r="J922" i="4"/>
  <c r="O921" i="4"/>
  <c r="N921" i="4"/>
  <c r="M921" i="4"/>
  <c r="K921" i="4"/>
  <c r="J921" i="4"/>
  <c r="O920" i="4"/>
  <c r="N920" i="4"/>
  <c r="M920" i="4"/>
  <c r="K920" i="4"/>
  <c r="J920" i="4"/>
  <c r="O919" i="4"/>
  <c r="N919" i="4"/>
  <c r="M919" i="4"/>
  <c r="K919" i="4"/>
  <c r="J919" i="4"/>
  <c r="O918" i="4"/>
  <c r="N918" i="4"/>
  <c r="M918" i="4"/>
  <c r="K918" i="4"/>
  <c r="J918" i="4"/>
  <c r="O917" i="4"/>
  <c r="N917" i="4"/>
  <c r="M917" i="4"/>
  <c r="K917" i="4"/>
  <c r="J917" i="4"/>
  <c r="O916" i="4"/>
  <c r="N916" i="4"/>
  <c r="M916" i="4"/>
  <c r="K916" i="4"/>
  <c r="J916" i="4"/>
  <c r="O915" i="4"/>
  <c r="N915" i="4"/>
  <c r="M915" i="4"/>
  <c r="K915" i="4"/>
  <c r="J915" i="4"/>
  <c r="O914" i="4"/>
  <c r="N914" i="4"/>
  <c r="M914" i="4"/>
  <c r="K914" i="4"/>
  <c r="J914" i="4"/>
  <c r="O913" i="4"/>
  <c r="N913" i="4"/>
  <c r="M913" i="4"/>
  <c r="K913" i="4"/>
  <c r="J913" i="4"/>
  <c r="O912" i="4"/>
  <c r="N912" i="4"/>
  <c r="M912" i="4"/>
  <c r="K912" i="4"/>
  <c r="J912" i="4"/>
  <c r="O911" i="4"/>
  <c r="N911" i="4"/>
  <c r="M911" i="4"/>
  <c r="K911" i="4"/>
  <c r="J911" i="4"/>
  <c r="O910" i="4"/>
  <c r="N910" i="4"/>
  <c r="M910" i="4"/>
  <c r="K910" i="4"/>
  <c r="J910" i="4"/>
  <c r="O909" i="4"/>
  <c r="N909" i="4"/>
  <c r="M909" i="4"/>
  <c r="K909" i="4"/>
  <c r="J909" i="4"/>
  <c r="O908" i="4"/>
  <c r="N908" i="4"/>
  <c r="M908" i="4"/>
  <c r="K908" i="4"/>
  <c r="J908" i="4"/>
  <c r="O907" i="4"/>
  <c r="N907" i="4"/>
  <c r="M907" i="4"/>
  <c r="K907" i="4"/>
  <c r="J907" i="4"/>
  <c r="O906" i="4"/>
  <c r="N906" i="4"/>
  <c r="M906" i="4"/>
  <c r="K906" i="4"/>
  <c r="J906" i="4"/>
  <c r="O905" i="4"/>
  <c r="N905" i="4"/>
  <c r="M905" i="4"/>
  <c r="K905" i="4"/>
  <c r="J905" i="4"/>
  <c r="O904" i="4"/>
  <c r="N904" i="4"/>
  <c r="M904" i="4"/>
  <c r="K904" i="4"/>
  <c r="J904" i="4"/>
  <c r="O903" i="4"/>
  <c r="N903" i="4"/>
  <c r="M903" i="4"/>
  <c r="K903" i="4"/>
  <c r="J903" i="4"/>
  <c r="O902" i="4"/>
  <c r="N902" i="4"/>
  <c r="M902" i="4"/>
  <c r="K902" i="4"/>
  <c r="J902" i="4"/>
  <c r="O901" i="4"/>
  <c r="N901" i="4"/>
  <c r="M901" i="4"/>
  <c r="K901" i="4"/>
  <c r="J901" i="4"/>
  <c r="O900" i="4"/>
  <c r="N900" i="4"/>
  <c r="M900" i="4"/>
  <c r="K900" i="4"/>
  <c r="J900" i="4"/>
  <c r="O899" i="4"/>
  <c r="N899" i="4"/>
  <c r="M899" i="4"/>
  <c r="K899" i="4"/>
  <c r="J899" i="4"/>
  <c r="O898" i="4"/>
  <c r="N898" i="4"/>
  <c r="M898" i="4"/>
  <c r="K898" i="4"/>
  <c r="J898" i="4"/>
  <c r="O897" i="4"/>
  <c r="N897" i="4"/>
  <c r="M897" i="4"/>
  <c r="K897" i="4"/>
  <c r="J897" i="4"/>
  <c r="O896" i="4"/>
  <c r="N896" i="4"/>
  <c r="M896" i="4"/>
  <c r="K896" i="4"/>
  <c r="J896" i="4"/>
  <c r="O895" i="4"/>
  <c r="N895" i="4"/>
  <c r="M895" i="4"/>
  <c r="K895" i="4"/>
  <c r="J895" i="4"/>
  <c r="O894" i="4"/>
  <c r="N894" i="4"/>
  <c r="M894" i="4"/>
  <c r="K894" i="4"/>
  <c r="J894" i="4"/>
  <c r="O893" i="4"/>
  <c r="N893" i="4"/>
  <c r="M893" i="4"/>
  <c r="K893" i="4"/>
  <c r="J893" i="4"/>
  <c r="O892" i="4"/>
  <c r="N892" i="4"/>
  <c r="M892" i="4"/>
  <c r="K892" i="4"/>
  <c r="J892" i="4"/>
  <c r="O891" i="4"/>
  <c r="N891" i="4"/>
  <c r="M891" i="4"/>
  <c r="K891" i="4"/>
  <c r="J891" i="4"/>
  <c r="O890" i="4"/>
  <c r="N890" i="4"/>
  <c r="M890" i="4"/>
  <c r="K890" i="4"/>
  <c r="J890" i="4"/>
  <c r="O889" i="4"/>
  <c r="N889" i="4"/>
  <c r="M889" i="4"/>
  <c r="K889" i="4"/>
  <c r="J889" i="4"/>
  <c r="O888" i="4"/>
  <c r="N888" i="4"/>
  <c r="M888" i="4"/>
  <c r="K888" i="4"/>
  <c r="J888" i="4"/>
  <c r="O887" i="4"/>
  <c r="N887" i="4"/>
  <c r="M887" i="4"/>
  <c r="K887" i="4"/>
  <c r="J887" i="4"/>
  <c r="O886" i="4"/>
  <c r="N886" i="4"/>
  <c r="M886" i="4"/>
  <c r="K886" i="4"/>
  <c r="J886" i="4"/>
  <c r="O885" i="4"/>
  <c r="N885" i="4"/>
  <c r="M885" i="4"/>
  <c r="K885" i="4"/>
  <c r="J885" i="4"/>
  <c r="O884" i="4"/>
  <c r="N884" i="4"/>
  <c r="M884" i="4"/>
  <c r="K884" i="4"/>
  <c r="J884" i="4"/>
  <c r="O883" i="4"/>
  <c r="N883" i="4"/>
  <c r="M883" i="4"/>
  <c r="K883" i="4"/>
  <c r="J883" i="4"/>
  <c r="O882" i="4"/>
  <c r="N882" i="4"/>
  <c r="M882" i="4"/>
  <c r="K882" i="4"/>
  <c r="J882" i="4"/>
  <c r="O881" i="4"/>
  <c r="N881" i="4"/>
  <c r="M881" i="4"/>
  <c r="K881" i="4"/>
  <c r="J881" i="4"/>
  <c r="O880" i="4"/>
  <c r="N880" i="4"/>
  <c r="M880" i="4"/>
  <c r="K880" i="4"/>
  <c r="J880" i="4"/>
  <c r="O879" i="4"/>
  <c r="N879" i="4"/>
  <c r="M879" i="4"/>
  <c r="K879" i="4"/>
  <c r="J879" i="4"/>
  <c r="O878" i="4"/>
  <c r="N878" i="4"/>
  <c r="M878" i="4"/>
  <c r="K878" i="4"/>
  <c r="J878" i="4"/>
  <c r="O877" i="4"/>
  <c r="N877" i="4"/>
  <c r="M877" i="4"/>
  <c r="K877" i="4"/>
  <c r="J877" i="4"/>
  <c r="O876" i="4"/>
  <c r="N876" i="4"/>
  <c r="M876" i="4"/>
  <c r="K876" i="4"/>
  <c r="J876" i="4"/>
  <c r="O875" i="4"/>
  <c r="N875" i="4"/>
  <c r="M875" i="4"/>
  <c r="K875" i="4"/>
  <c r="J875" i="4"/>
  <c r="O874" i="4"/>
  <c r="N874" i="4"/>
  <c r="M874" i="4"/>
  <c r="K874" i="4"/>
  <c r="J874" i="4"/>
  <c r="O873" i="4"/>
  <c r="N873" i="4"/>
  <c r="M873" i="4"/>
  <c r="K873" i="4"/>
  <c r="J873" i="4"/>
  <c r="O872" i="4"/>
  <c r="N872" i="4"/>
  <c r="M872" i="4"/>
  <c r="K872" i="4"/>
  <c r="J872" i="4"/>
  <c r="O871" i="4"/>
  <c r="N871" i="4"/>
  <c r="M871" i="4"/>
  <c r="K871" i="4"/>
  <c r="J871" i="4"/>
  <c r="O870" i="4"/>
  <c r="N870" i="4"/>
  <c r="M870" i="4"/>
  <c r="K870" i="4"/>
  <c r="J870" i="4"/>
  <c r="O869" i="4"/>
  <c r="N869" i="4"/>
  <c r="M869" i="4"/>
  <c r="K869" i="4"/>
  <c r="J869" i="4"/>
  <c r="O868" i="4"/>
  <c r="N868" i="4"/>
  <c r="M868" i="4"/>
  <c r="K868" i="4"/>
  <c r="J868" i="4"/>
  <c r="O867" i="4"/>
  <c r="N867" i="4"/>
  <c r="M867" i="4"/>
  <c r="K867" i="4"/>
  <c r="J867" i="4"/>
  <c r="O866" i="4"/>
  <c r="N866" i="4"/>
  <c r="M866" i="4"/>
  <c r="K866" i="4"/>
  <c r="J866" i="4"/>
  <c r="O865" i="4"/>
  <c r="N865" i="4"/>
  <c r="M865" i="4"/>
  <c r="K865" i="4"/>
  <c r="J865" i="4"/>
  <c r="O864" i="4"/>
  <c r="N864" i="4"/>
  <c r="M864" i="4"/>
  <c r="K864" i="4"/>
  <c r="J864" i="4"/>
  <c r="O863" i="4"/>
  <c r="N863" i="4"/>
  <c r="M863" i="4"/>
  <c r="K863" i="4"/>
  <c r="J863" i="4"/>
  <c r="O862" i="4"/>
  <c r="N862" i="4"/>
  <c r="M862" i="4"/>
  <c r="K862" i="4"/>
  <c r="J862" i="4"/>
  <c r="O861" i="4"/>
  <c r="N861" i="4"/>
  <c r="M861" i="4"/>
  <c r="K861" i="4"/>
  <c r="J861" i="4"/>
  <c r="O860" i="4"/>
  <c r="N860" i="4"/>
  <c r="M860" i="4"/>
  <c r="K860" i="4"/>
  <c r="J860" i="4"/>
  <c r="O859" i="4"/>
  <c r="N859" i="4"/>
  <c r="M859" i="4"/>
  <c r="K859" i="4"/>
  <c r="J859" i="4"/>
  <c r="O858" i="4"/>
  <c r="N858" i="4"/>
  <c r="M858" i="4"/>
  <c r="K858" i="4"/>
  <c r="J858" i="4"/>
  <c r="O857" i="4"/>
  <c r="N857" i="4"/>
  <c r="M857" i="4"/>
  <c r="K857" i="4"/>
  <c r="J857" i="4"/>
  <c r="O856" i="4"/>
  <c r="N856" i="4"/>
  <c r="M856" i="4"/>
  <c r="K856" i="4"/>
  <c r="J856" i="4"/>
  <c r="O855" i="4"/>
  <c r="N855" i="4"/>
  <c r="M855" i="4"/>
  <c r="K855" i="4"/>
  <c r="J855" i="4"/>
  <c r="O854" i="4"/>
  <c r="N854" i="4"/>
  <c r="M854" i="4"/>
  <c r="K854" i="4"/>
  <c r="J854" i="4"/>
  <c r="O853" i="4"/>
  <c r="N853" i="4"/>
  <c r="M853" i="4"/>
  <c r="K853" i="4"/>
  <c r="J853" i="4"/>
  <c r="O852" i="4"/>
  <c r="N852" i="4"/>
  <c r="M852" i="4"/>
  <c r="K852" i="4"/>
  <c r="J852" i="4"/>
  <c r="O851" i="4"/>
  <c r="N851" i="4"/>
  <c r="M851" i="4"/>
  <c r="K851" i="4"/>
  <c r="J851" i="4"/>
  <c r="O850" i="4"/>
  <c r="N850" i="4"/>
  <c r="M850" i="4"/>
  <c r="K850" i="4"/>
  <c r="J850" i="4"/>
  <c r="O849" i="4"/>
  <c r="N849" i="4"/>
  <c r="M849" i="4"/>
  <c r="K849" i="4"/>
  <c r="J849" i="4"/>
  <c r="O848" i="4"/>
  <c r="N848" i="4"/>
  <c r="M848" i="4"/>
  <c r="K848" i="4"/>
  <c r="J848" i="4"/>
  <c r="O847" i="4"/>
  <c r="N847" i="4"/>
  <c r="M847" i="4"/>
  <c r="K847" i="4"/>
  <c r="J847" i="4"/>
  <c r="O846" i="4"/>
  <c r="N846" i="4"/>
  <c r="M846" i="4"/>
  <c r="K846" i="4"/>
  <c r="J846" i="4"/>
  <c r="O845" i="4"/>
  <c r="N845" i="4"/>
  <c r="M845" i="4"/>
  <c r="K845" i="4"/>
  <c r="J845" i="4"/>
  <c r="O844" i="4"/>
  <c r="N844" i="4"/>
  <c r="M844" i="4"/>
  <c r="K844" i="4"/>
  <c r="J844" i="4"/>
  <c r="O843" i="4"/>
  <c r="N843" i="4"/>
  <c r="M843" i="4"/>
  <c r="K843" i="4"/>
  <c r="J843" i="4"/>
  <c r="O842" i="4"/>
  <c r="N842" i="4"/>
  <c r="M842" i="4"/>
  <c r="K842" i="4"/>
  <c r="J842" i="4"/>
  <c r="O841" i="4"/>
  <c r="N841" i="4"/>
  <c r="M841" i="4"/>
  <c r="K841" i="4"/>
  <c r="J841" i="4"/>
  <c r="O840" i="4"/>
  <c r="N840" i="4"/>
  <c r="M840" i="4"/>
  <c r="K840" i="4"/>
  <c r="J840" i="4"/>
  <c r="O839" i="4"/>
  <c r="N839" i="4"/>
  <c r="M839" i="4"/>
  <c r="K839" i="4"/>
  <c r="J839" i="4"/>
  <c r="O838" i="4"/>
  <c r="N838" i="4"/>
  <c r="M838" i="4"/>
  <c r="K838" i="4"/>
  <c r="J838" i="4"/>
  <c r="O837" i="4"/>
  <c r="N837" i="4"/>
  <c r="M837" i="4"/>
  <c r="K837" i="4"/>
  <c r="J837" i="4"/>
  <c r="O836" i="4"/>
  <c r="N836" i="4"/>
  <c r="M836" i="4"/>
  <c r="K836" i="4"/>
  <c r="J836" i="4"/>
  <c r="O835" i="4"/>
  <c r="N835" i="4"/>
  <c r="M835" i="4"/>
  <c r="K835" i="4"/>
  <c r="J835" i="4"/>
  <c r="O834" i="4"/>
  <c r="N834" i="4"/>
  <c r="M834" i="4"/>
  <c r="K834" i="4"/>
  <c r="J834" i="4"/>
  <c r="O833" i="4"/>
  <c r="N833" i="4"/>
  <c r="M833" i="4"/>
  <c r="K833" i="4"/>
  <c r="J833" i="4"/>
  <c r="O832" i="4"/>
  <c r="N832" i="4"/>
  <c r="M832" i="4"/>
  <c r="K832" i="4"/>
  <c r="J832" i="4"/>
  <c r="O831" i="4"/>
  <c r="N831" i="4"/>
  <c r="M831" i="4"/>
  <c r="K831" i="4"/>
  <c r="J831" i="4"/>
  <c r="O830" i="4"/>
  <c r="N830" i="4"/>
  <c r="M830" i="4"/>
  <c r="K830" i="4"/>
  <c r="J830" i="4"/>
  <c r="O829" i="4"/>
  <c r="N829" i="4"/>
  <c r="M829" i="4"/>
  <c r="K829" i="4"/>
  <c r="J829" i="4"/>
  <c r="O828" i="4"/>
  <c r="N828" i="4"/>
  <c r="M828" i="4"/>
  <c r="K828" i="4"/>
  <c r="J828" i="4"/>
  <c r="O827" i="4"/>
  <c r="N827" i="4"/>
  <c r="M827" i="4"/>
  <c r="K827" i="4"/>
  <c r="J827" i="4"/>
  <c r="O826" i="4"/>
  <c r="N826" i="4"/>
  <c r="M826" i="4"/>
  <c r="K826" i="4"/>
  <c r="J826" i="4"/>
  <c r="O825" i="4"/>
  <c r="N825" i="4"/>
  <c r="M825" i="4"/>
  <c r="K825" i="4"/>
  <c r="J825" i="4"/>
  <c r="O824" i="4"/>
  <c r="N824" i="4"/>
  <c r="M824" i="4"/>
  <c r="K824" i="4"/>
  <c r="J824" i="4"/>
  <c r="O823" i="4"/>
  <c r="N823" i="4"/>
  <c r="M823" i="4"/>
  <c r="K823" i="4"/>
  <c r="J823" i="4"/>
  <c r="O822" i="4"/>
  <c r="N822" i="4"/>
  <c r="M822" i="4"/>
  <c r="K822" i="4"/>
  <c r="J822" i="4"/>
  <c r="O821" i="4"/>
  <c r="N821" i="4"/>
  <c r="M821" i="4"/>
  <c r="K821" i="4"/>
  <c r="J821" i="4"/>
  <c r="O820" i="4"/>
  <c r="N820" i="4"/>
  <c r="M820" i="4"/>
  <c r="K820" i="4"/>
  <c r="J820" i="4"/>
  <c r="O819" i="4"/>
  <c r="N819" i="4"/>
  <c r="M819" i="4"/>
  <c r="K819" i="4"/>
  <c r="J819" i="4"/>
  <c r="O818" i="4"/>
  <c r="N818" i="4"/>
  <c r="M818" i="4"/>
  <c r="K818" i="4"/>
  <c r="J818" i="4"/>
  <c r="O817" i="4"/>
  <c r="N817" i="4"/>
  <c r="M817" i="4"/>
  <c r="K817" i="4"/>
  <c r="J817" i="4"/>
  <c r="O816" i="4"/>
  <c r="N816" i="4"/>
  <c r="M816" i="4"/>
  <c r="K816" i="4"/>
  <c r="J816" i="4"/>
  <c r="O815" i="4"/>
  <c r="N815" i="4"/>
  <c r="M815" i="4"/>
  <c r="K815" i="4"/>
  <c r="J815" i="4"/>
  <c r="O814" i="4"/>
  <c r="N814" i="4"/>
  <c r="M814" i="4"/>
  <c r="K814" i="4"/>
  <c r="J814" i="4"/>
  <c r="O813" i="4"/>
  <c r="N813" i="4"/>
  <c r="M813" i="4"/>
  <c r="K813" i="4"/>
  <c r="J813" i="4"/>
  <c r="O812" i="4"/>
  <c r="N812" i="4"/>
  <c r="M812" i="4"/>
  <c r="K812" i="4"/>
  <c r="J812" i="4"/>
  <c r="O811" i="4"/>
  <c r="N811" i="4"/>
  <c r="M811" i="4"/>
  <c r="K811" i="4"/>
  <c r="J811" i="4"/>
  <c r="O810" i="4"/>
  <c r="N810" i="4"/>
  <c r="M810" i="4"/>
  <c r="K810" i="4"/>
  <c r="J810" i="4"/>
  <c r="O809" i="4"/>
  <c r="N809" i="4"/>
  <c r="M809" i="4"/>
  <c r="K809" i="4"/>
  <c r="J809" i="4"/>
  <c r="O808" i="4"/>
  <c r="N808" i="4"/>
  <c r="M808" i="4"/>
  <c r="K808" i="4"/>
  <c r="J808" i="4"/>
  <c r="O807" i="4"/>
  <c r="N807" i="4"/>
  <c r="M807" i="4"/>
  <c r="K807" i="4"/>
  <c r="J807" i="4"/>
  <c r="O806" i="4"/>
  <c r="N806" i="4"/>
  <c r="M806" i="4"/>
  <c r="K806" i="4"/>
  <c r="J806" i="4"/>
  <c r="O805" i="4"/>
  <c r="N805" i="4"/>
  <c r="M805" i="4"/>
  <c r="K805" i="4"/>
  <c r="J805" i="4"/>
  <c r="O804" i="4"/>
  <c r="N804" i="4"/>
  <c r="M804" i="4"/>
  <c r="K804" i="4"/>
  <c r="J804" i="4"/>
  <c r="O803" i="4"/>
  <c r="N803" i="4"/>
  <c r="M803" i="4"/>
  <c r="K803" i="4"/>
  <c r="J803" i="4"/>
  <c r="O802" i="4"/>
  <c r="N802" i="4"/>
  <c r="M802" i="4"/>
  <c r="K802" i="4"/>
  <c r="J802" i="4"/>
  <c r="O801" i="4"/>
  <c r="N801" i="4"/>
  <c r="M801" i="4"/>
  <c r="K801" i="4"/>
  <c r="J801" i="4"/>
  <c r="O800" i="4"/>
  <c r="N800" i="4"/>
  <c r="M800" i="4"/>
  <c r="K800" i="4"/>
  <c r="J800" i="4"/>
  <c r="O799" i="4"/>
  <c r="N799" i="4"/>
  <c r="M799" i="4"/>
  <c r="K799" i="4"/>
  <c r="J799" i="4"/>
  <c r="O798" i="4"/>
  <c r="N798" i="4"/>
  <c r="M798" i="4"/>
  <c r="K798" i="4"/>
  <c r="J798" i="4"/>
  <c r="O797" i="4"/>
  <c r="N797" i="4"/>
  <c r="M797" i="4"/>
  <c r="K797" i="4"/>
  <c r="J797" i="4"/>
  <c r="O796" i="4"/>
  <c r="N796" i="4"/>
  <c r="M796" i="4"/>
  <c r="K796" i="4"/>
  <c r="J796" i="4"/>
  <c r="O795" i="4"/>
  <c r="N795" i="4"/>
  <c r="M795" i="4"/>
  <c r="K795" i="4"/>
  <c r="J795" i="4"/>
  <c r="O794" i="4"/>
  <c r="N794" i="4"/>
  <c r="M794" i="4"/>
  <c r="K794" i="4"/>
  <c r="J794" i="4"/>
  <c r="O793" i="4"/>
  <c r="N793" i="4"/>
  <c r="M793" i="4"/>
  <c r="K793" i="4"/>
  <c r="J793" i="4"/>
  <c r="O792" i="4"/>
  <c r="N792" i="4"/>
  <c r="M792" i="4"/>
  <c r="K792" i="4"/>
  <c r="J792" i="4"/>
  <c r="O791" i="4"/>
  <c r="N791" i="4"/>
  <c r="M791" i="4"/>
  <c r="K791" i="4"/>
  <c r="J791" i="4"/>
  <c r="O790" i="4"/>
  <c r="N790" i="4"/>
  <c r="M790" i="4"/>
  <c r="K790" i="4"/>
  <c r="J790" i="4"/>
  <c r="O789" i="4"/>
  <c r="N789" i="4"/>
  <c r="M789" i="4"/>
  <c r="K789" i="4"/>
  <c r="J789" i="4"/>
  <c r="O788" i="4"/>
  <c r="N788" i="4"/>
  <c r="M788" i="4"/>
  <c r="K788" i="4"/>
  <c r="J788" i="4"/>
  <c r="O787" i="4"/>
  <c r="N787" i="4"/>
  <c r="M787" i="4"/>
  <c r="K787" i="4"/>
  <c r="J787" i="4"/>
  <c r="O786" i="4"/>
  <c r="N786" i="4"/>
  <c r="M786" i="4"/>
  <c r="K786" i="4"/>
  <c r="J786" i="4"/>
  <c r="O785" i="4"/>
  <c r="N785" i="4"/>
  <c r="M785" i="4"/>
  <c r="K785" i="4"/>
  <c r="J785" i="4"/>
  <c r="O784" i="4"/>
  <c r="N784" i="4"/>
  <c r="M784" i="4"/>
  <c r="K784" i="4"/>
  <c r="J784" i="4"/>
  <c r="O783" i="4"/>
  <c r="N783" i="4"/>
  <c r="M783" i="4"/>
  <c r="K783" i="4"/>
  <c r="J783" i="4"/>
  <c r="O782" i="4"/>
  <c r="N782" i="4"/>
  <c r="M782" i="4"/>
  <c r="K782" i="4"/>
  <c r="J782" i="4"/>
  <c r="O781" i="4"/>
  <c r="N781" i="4"/>
  <c r="M781" i="4"/>
  <c r="K781" i="4"/>
  <c r="J781" i="4"/>
  <c r="O780" i="4"/>
  <c r="N780" i="4"/>
  <c r="M780" i="4"/>
  <c r="K780" i="4"/>
  <c r="J780" i="4"/>
  <c r="O779" i="4"/>
  <c r="N779" i="4"/>
  <c r="M779" i="4"/>
  <c r="K779" i="4"/>
  <c r="J779" i="4"/>
  <c r="O778" i="4"/>
  <c r="N778" i="4"/>
  <c r="M778" i="4"/>
  <c r="K778" i="4"/>
  <c r="J778" i="4"/>
  <c r="O777" i="4"/>
  <c r="N777" i="4"/>
  <c r="M777" i="4"/>
  <c r="K777" i="4"/>
  <c r="J777" i="4"/>
  <c r="O776" i="4"/>
  <c r="N776" i="4"/>
  <c r="M776" i="4"/>
  <c r="K776" i="4"/>
  <c r="J776" i="4"/>
  <c r="O775" i="4"/>
  <c r="N775" i="4"/>
  <c r="M775" i="4"/>
  <c r="K775" i="4"/>
  <c r="J775" i="4"/>
  <c r="O774" i="4"/>
  <c r="N774" i="4"/>
  <c r="M774" i="4"/>
  <c r="K774" i="4"/>
  <c r="J774" i="4"/>
  <c r="O773" i="4"/>
  <c r="N773" i="4"/>
  <c r="M773" i="4"/>
  <c r="K773" i="4"/>
  <c r="J773" i="4"/>
  <c r="O772" i="4"/>
  <c r="N772" i="4"/>
  <c r="M772" i="4"/>
  <c r="K772" i="4"/>
  <c r="J772" i="4"/>
  <c r="O771" i="4"/>
  <c r="N771" i="4"/>
  <c r="M771" i="4"/>
  <c r="K771" i="4"/>
  <c r="J771" i="4"/>
  <c r="O770" i="4"/>
  <c r="N770" i="4"/>
  <c r="M770" i="4"/>
  <c r="K770" i="4"/>
  <c r="J770" i="4"/>
  <c r="O769" i="4"/>
  <c r="N769" i="4"/>
  <c r="M769" i="4"/>
  <c r="K769" i="4"/>
  <c r="J769" i="4"/>
  <c r="O768" i="4"/>
  <c r="N768" i="4"/>
  <c r="M768" i="4"/>
  <c r="K768" i="4"/>
  <c r="J768" i="4"/>
  <c r="O767" i="4"/>
  <c r="N767" i="4"/>
  <c r="M767" i="4"/>
  <c r="K767" i="4"/>
  <c r="J767" i="4"/>
  <c r="O766" i="4"/>
  <c r="N766" i="4"/>
  <c r="M766" i="4"/>
  <c r="K766" i="4"/>
  <c r="J766" i="4"/>
  <c r="O765" i="4"/>
  <c r="N765" i="4"/>
  <c r="M765" i="4"/>
  <c r="K765" i="4"/>
  <c r="J765" i="4"/>
  <c r="O764" i="4"/>
  <c r="N764" i="4"/>
  <c r="M764" i="4"/>
  <c r="K764" i="4"/>
  <c r="J764" i="4"/>
  <c r="O763" i="4"/>
  <c r="N763" i="4"/>
  <c r="M763" i="4"/>
  <c r="K763" i="4"/>
  <c r="J763" i="4"/>
  <c r="O762" i="4"/>
  <c r="N762" i="4"/>
  <c r="M762" i="4"/>
  <c r="K762" i="4"/>
  <c r="J762" i="4"/>
  <c r="O761" i="4"/>
  <c r="N761" i="4"/>
  <c r="M761" i="4"/>
  <c r="K761" i="4"/>
  <c r="J761" i="4"/>
  <c r="O760" i="4"/>
  <c r="N760" i="4"/>
  <c r="M760" i="4"/>
  <c r="K760" i="4"/>
  <c r="J760" i="4"/>
  <c r="O759" i="4"/>
  <c r="N759" i="4"/>
  <c r="M759" i="4"/>
  <c r="K759" i="4"/>
  <c r="J759" i="4"/>
  <c r="O758" i="4"/>
  <c r="N758" i="4"/>
  <c r="M758" i="4"/>
  <c r="K758" i="4"/>
  <c r="J758" i="4"/>
  <c r="O757" i="4"/>
  <c r="N757" i="4"/>
  <c r="M757" i="4"/>
  <c r="K757" i="4"/>
  <c r="J757" i="4"/>
  <c r="O756" i="4"/>
  <c r="N756" i="4"/>
  <c r="M756" i="4"/>
  <c r="K756" i="4"/>
  <c r="J756" i="4"/>
  <c r="O755" i="4"/>
  <c r="N755" i="4"/>
  <c r="M755" i="4"/>
  <c r="K755" i="4"/>
  <c r="J755" i="4"/>
  <c r="O754" i="4"/>
  <c r="N754" i="4"/>
  <c r="M754" i="4"/>
  <c r="K754" i="4"/>
  <c r="J754" i="4"/>
  <c r="O753" i="4"/>
  <c r="N753" i="4"/>
  <c r="M753" i="4"/>
  <c r="K753" i="4"/>
  <c r="J753" i="4"/>
  <c r="O752" i="4"/>
  <c r="N752" i="4"/>
  <c r="M752" i="4"/>
  <c r="K752" i="4"/>
  <c r="J752" i="4"/>
  <c r="O751" i="4"/>
  <c r="N751" i="4"/>
  <c r="M751" i="4"/>
  <c r="K751" i="4"/>
  <c r="J751" i="4"/>
  <c r="O750" i="4"/>
  <c r="N750" i="4"/>
  <c r="M750" i="4"/>
  <c r="K750" i="4"/>
  <c r="J750" i="4"/>
  <c r="O749" i="4"/>
  <c r="N749" i="4"/>
  <c r="M749" i="4"/>
  <c r="K749" i="4"/>
  <c r="J749" i="4"/>
  <c r="O748" i="4"/>
  <c r="N748" i="4"/>
  <c r="M748" i="4"/>
  <c r="K748" i="4"/>
  <c r="J748" i="4"/>
  <c r="O747" i="4"/>
  <c r="N747" i="4"/>
  <c r="M747" i="4"/>
  <c r="K747" i="4"/>
  <c r="J747" i="4"/>
  <c r="O746" i="4"/>
  <c r="N746" i="4"/>
  <c r="M746" i="4"/>
  <c r="K746" i="4"/>
  <c r="J746" i="4"/>
  <c r="O745" i="4"/>
  <c r="N745" i="4"/>
  <c r="M745" i="4"/>
  <c r="K745" i="4"/>
  <c r="J745" i="4"/>
  <c r="O744" i="4"/>
  <c r="N744" i="4"/>
  <c r="M744" i="4"/>
  <c r="K744" i="4"/>
  <c r="J744" i="4"/>
  <c r="O743" i="4"/>
  <c r="N743" i="4"/>
  <c r="M743" i="4"/>
  <c r="K743" i="4"/>
  <c r="J743" i="4"/>
  <c r="O742" i="4"/>
  <c r="N742" i="4"/>
  <c r="M742" i="4"/>
  <c r="K742" i="4"/>
  <c r="J742" i="4"/>
  <c r="O741" i="4"/>
  <c r="N741" i="4"/>
  <c r="M741" i="4"/>
  <c r="K741" i="4"/>
  <c r="J741" i="4"/>
  <c r="O740" i="4"/>
  <c r="N740" i="4"/>
  <c r="M740" i="4"/>
  <c r="K740" i="4"/>
  <c r="J740" i="4"/>
  <c r="O739" i="4"/>
  <c r="N739" i="4"/>
  <c r="M739" i="4"/>
  <c r="K739" i="4"/>
  <c r="J739" i="4"/>
  <c r="O738" i="4"/>
  <c r="N738" i="4"/>
  <c r="M738" i="4"/>
  <c r="K738" i="4"/>
  <c r="J738" i="4"/>
  <c r="O737" i="4"/>
  <c r="N737" i="4"/>
  <c r="M737" i="4"/>
  <c r="K737" i="4"/>
  <c r="J737" i="4"/>
  <c r="O736" i="4"/>
  <c r="N736" i="4"/>
  <c r="M736" i="4"/>
  <c r="K736" i="4"/>
  <c r="J736" i="4"/>
  <c r="O735" i="4"/>
  <c r="N735" i="4"/>
  <c r="M735" i="4"/>
  <c r="K735" i="4"/>
  <c r="J735" i="4"/>
  <c r="O734" i="4"/>
  <c r="N734" i="4"/>
  <c r="M734" i="4"/>
  <c r="K734" i="4"/>
  <c r="J734" i="4"/>
  <c r="O733" i="4"/>
  <c r="N733" i="4"/>
  <c r="M733" i="4"/>
  <c r="K733" i="4"/>
  <c r="J733" i="4"/>
  <c r="O732" i="4"/>
  <c r="N732" i="4"/>
  <c r="M732" i="4"/>
  <c r="K732" i="4"/>
  <c r="J732" i="4"/>
  <c r="O731" i="4"/>
  <c r="N731" i="4"/>
  <c r="M731" i="4"/>
  <c r="K731" i="4"/>
  <c r="J731" i="4"/>
  <c r="O730" i="4"/>
  <c r="N730" i="4"/>
  <c r="M730" i="4"/>
  <c r="K730" i="4"/>
  <c r="J730" i="4"/>
  <c r="O729" i="4"/>
  <c r="N729" i="4"/>
  <c r="M729" i="4"/>
  <c r="K729" i="4"/>
  <c r="J729" i="4"/>
  <c r="O728" i="4"/>
  <c r="N728" i="4"/>
  <c r="M728" i="4"/>
  <c r="K728" i="4"/>
  <c r="J728" i="4"/>
  <c r="O727" i="4"/>
  <c r="N727" i="4"/>
  <c r="M727" i="4"/>
  <c r="K727" i="4"/>
  <c r="J727" i="4"/>
  <c r="O726" i="4"/>
  <c r="N726" i="4"/>
  <c r="M726" i="4"/>
  <c r="K726" i="4"/>
  <c r="J726" i="4"/>
  <c r="O725" i="4"/>
  <c r="N725" i="4"/>
  <c r="M725" i="4"/>
  <c r="K725" i="4"/>
  <c r="J725" i="4"/>
  <c r="O724" i="4"/>
  <c r="N724" i="4"/>
  <c r="M724" i="4"/>
  <c r="K724" i="4"/>
  <c r="J724" i="4"/>
  <c r="O723" i="4"/>
  <c r="N723" i="4"/>
  <c r="M723" i="4"/>
  <c r="K723" i="4"/>
  <c r="J723" i="4"/>
  <c r="O722" i="4"/>
  <c r="N722" i="4"/>
  <c r="M722" i="4"/>
  <c r="K722" i="4"/>
  <c r="J722" i="4"/>
  <c r="O721" i="4"/>
  <c r="N721" i="4"/>
  <c r="M721" i="4"/>
  <c r="K721" i="4"/>
  <c r="J721" i="4"/>
  <c r="O720" i="4"/>
  <c r="N720" i="4"/>
  <c r="M720" i="4"/>
  <c r="K720" i="4"/>
  <c r="J720" i="4"/>
  <c r="O719" i="4"/>
  <c r="N719" i="4"/>
  <c r="M719" i="4"/>
  <c r="K719" i="4"/>
  <c r="J719" i="4"/>
  <c r="O718" i="4"/>
  <c r="N718" i="4"/>
  <c r="M718" i="4"/>
  <c r="K718" i="4"/>
  <c r="J718" i="4"/>
  <c r="O717" i="4"/>
  <c r="N717" i="4"/>
  <c r="M717" i="4"/>
  <c r="K717" i="4"/>
  <c r="J717" i="4"/>
  <c r="O716" i="4"/>
  <c r="N716" i="4"/>
  <c r="M716" i="4"/>
  <c r="K716" i="4"/>
  <c r="J716" i="4"/>
  <c r="O715" i="4"/>
  <c r="N715" i="4"/>
  <c r="M715" i="4"/>
  <c r="K715" i="4"/>
  <c r="J715" i="4"/>
  <c r="O714" i="4"/>
  <c r="N714" i="4"/>
  <c r="M714" i="4"/>
  <c r="K714" i="4"/>
  <c r="J714" i="4"/>
  <c r="O713" i="4"/>
  <c r="N713" i="4"/>
  <c r="M713" i="4"/>
  <c r="K713" i="4"/>
  <c r="J713" i="4"/>
  <c r="O712" i="4"/>
  <c r="N712" i="4"/>
  <c r="M712" i="4"/>
  <c r="K712" i="4"/>
  <c r="J712" i="4"/>
  <c r="O711" i="4"/>
  <c r="N711" i="4"/>
  <c r="M711" i="4"/>
  <c r="K711" i="4"/>
  <c r="J711" i="4"/>
  <c r="O710" i="4"/>
  <c r="N710" i="4"/>
  <c r="M710" i="4"/>
  <c r="K710" i="4"/>
  <c r="J710" i="4"/>
  <c r="O709" i="4"/>
  <c r="N709" i="4"/>
  <c r="M709" i="4"/>
  <c r="K709" i="4"/>
  <c r="J709" i="4"/>
  <c r="O708" i="4"/>
  <c r="N708" i="4"/>
  <c r="M708" i="4"/>
  <c r="K708" i="4"/>
  <c r="J708" i="4"/>
  <c r="O707" i="4"/>
  <c r="N707" i="4"/>
  <c r="M707" i="4"/>
  <c r="K707" i="4"/>
  <c r="J707" i="4"/>
  <c r="O706" i="4"/>
  <c r="N706" i="4"/>
  <c r="M706" i="4"/>
  <c r="K706" i="4"/>
  <c r="J706" i="4"/>
  <c r="O705" i="4"/>
  <c r="N705" i="4"/>
  <c r="M705" i="4"/>
  <c r="K705" i="4"/>
  <c r="J705" i="4"/>
  <c r="O704" i="4"/>
  <c r="N704" i="4"/>
  <c r="M704" i="4"/>
  <c r="K704" i="4"/>
  <c r="J704" i="4"/>
  <c r="O703" i="4"/>
  <c r="N703" i="4"/>
  <c r="M703" i="4"/>
  <c r="K703" i="4"/>
  <c r="J703" i="4"/>
  <c r="O702" i="4"/>
  <c r="N702" i="4"/>
  <c r="M702" i="4"/>
  <c r="K702" i="4"/>
  <c r="J702" i="4"/>
  <c r="O701" i="4"/>
  <c r="N701" i="4"/>
  <c r="M701" i="4"/>
  <c r="K701" i="4"/>
  <c r="J701" i="4"/>
  <c r="O700" i="4"/>
  <c r="N700" i="4"/>
  <c r="M700" i="4"/>
  <c r="K700" i="4"/>
  <c r="J700" i="4"/>
  <c r="O699" i="4"/>
  <c r="N699" i="4"/>
  <c r="M699" i="4"/>
  <c r="K699" i="4"/>
  <c r="J699" i="4"/>
  <c r="O698" i="4"/>
  <c r="N698" i="4"/>
  <c r="M698" i="4"/>
  <c r="K698" i="4"/>
  <c r="J698" i="4"/>
  <c r="O697" i="4"/>
  <c r="N697" i="4"/>
  <c r="M697" i="4"/>
  <c r="K697" i="4"/>
  <c r="J697" i="4"/>
  <c r="O696" i="4"/>
  <c r="N696" i="4"/>
  <c r="M696" i="4"/>
  <c r="K696" i="4"/>
  <c r="J696" i="4"/>
  <c r="O695" i="4"/>
  <c r="N695" i="4"/>
  <c r="M695" i="4"/>
  <c r="K695" i="4"/>
  <c r="J695" i="4"/>
  <c r="O694" i="4"/>
  <c r="N694" i="4"/>
  <c r="M694" i="4"/>
  <c r="K694" i="4"/>
  <c r="J694" i="4"/>
  <c r="O693" i="4"/>
  <c r="N693" i="4"/>
  <c r="M693" i="4"/>
  <c r="K693" i="4"/>
  <c r="J693" i="4"/>
  <c r="O692" i="4"/>
  <c r="N692" i="4"/>
  <c r="M692" i="4"/>
  <c r="K692" i="4"/>
  <c r="J692" i="4"/>
  <c r="O691" i="4"/>
  <c r="N691" i="4"/>
  <c r="M691" i="4"/>
  <c r="K691" i="4"/>
  <c r="J691" i="4"/>
  <c r="O690" i="4"/>
  <c r="N690" i="4"/>
  <c r="M690" i="4"/>
  <c r="K690" i="4"/>
  <c r="J690" i="4"/>
  <c r="O689" i="4"/>
  <c r="N689" i="4"/>
  <c r="M689" i="4"/>
  <c r="K689" i="4"/>
  <c r="J689" i="4"/>
  <c r="O688" i="4"/>
  <c r="N688" i="4"/>
  <c r="M688" i="4"/>
  <c r="K688" i="4"/>
  <c r="J688" i="4"/>
  <c r="O687" i="4"/>
  <c r="N687" i="4"/>
  <c r="M687" i="4"/>
  <c r="K687" i="4"/>
  <c r="J687" i="4"/>
  <c r="O686" i="4"/>
  <c r="N686" i="4"/>
  <c r="M686" i="4"/>
  <c r="K686" i="4"/>
  <c r="J686" i="4"/>
  <c r="O685" i="4"/>
  <c r="N685" i="4"/>
  <c r="M685" i="4"/>
  <c r="K685" i="4"/>
  <c r="J685" i="4"/>
  <c r="O684" i="4"/>
  <c r="N684" i="4"/>
  <c r="M684" i="4"/>
  <c r="K684" i="4"/>
  <c r="J684" i="4"/>
  <c r="O683" i="4"/>
  <c r="N683" i="4"/>
  <c r="M683" i="4"/>
  <c r="K683" i="4"/>
  <c r="J683" i="4"/>
  <c r="O682" i="4"/>
  <c r="N682" i="4"/>
  <c r="M682" i="4"/>
  <c r="K682" i="4"/>
  <c r="J682" i="4"/>
  <c r="O681" i="4"/>
  <c r="N681" i="4"/>
  <c r="M681" i="4"/>
  <c r="K681" i="4"/>
  <c r="J681" i="4"/>
  <c r="O680" i="4"/>
  <c r="N680" i="4"/>
  <c r="M680" i="4"/>
  <c r="K680" i="4"/>
  <c r="J680" i="4"/>
  <c r="O679" i="4"/>
  <c r="N679" i="4"/>
  <c r="M679" i="4"/>
  <c r="K679" i="4"/>
  <c r="J679" i="4"/>
  <c r="O678" i="4"/>
  <c r="N678" i="4"/>
  <c r="M678" i="4"/>
  <c r="K678" i="4"/>
  <c r="J678" i="4"/>
  <c r="O677" i="4"/>
  <c r="N677" i="4"/>
  <c r="M677" i="4"/>
  <c r="K677" i="4"/>
  <c r="J677" i="4"/>
  <c r="O676" i="4"/>
  <c r="N676" i="4"/>
  <c r="M676" i="4"/>
  <c r="K676" i="4"/>
  <c r="J676" i="4"/>
  <c r="O675" i="4"/>
  <c r="N675" i="4"/>
  <c r="M675" i="4"/>
  <c r="K675" i="4"/>
  <c r="J675" i="4"/>
  <c r="O674" i="4"/>
  <c r="N674" i="4"/>
  <c r="M674" i="4"/>
  <c r="K674" i="4"/>
  <c r="J674" i="4"/>
  <c r="O673" i="4"/>
  <c r="N673" i="4"/>
  <c r="M673" i="4"/>
  <c r="K673" i="4"/>
  <c r="J673" i="4"/>
  <c r="O672" i="4"/>
  <c r="N672" i="4"/>
  <c r="M672" i="4"/>
  <c r="K672" i="4"/>
  <c r="J672" i="4"/>
  <c r="O671" i="4"/>
  <c r="N671" i="4"/>
  <c r="M671" i="4"/>
  <c r="K671" i="4"/>
  <c r="J671" i="4"/>
  <c r="O670" i="4"/>
  <c r="N670" i="4"/>
  <c r="M670" i="4"/>
  <c r="K670" i="4"/>
  <c r="J670" i="4"/>
  <c r="O669" i="4"/>
  <c r="N669" i="4"/>
  <c r="M669" i="4"/>
  <c r="K669" i="4"/>
  <c r="J669" i="4"/>
  <c r="O668" i="4"/>
  <c r="N668" i="4"/>
  <c r="M668" i="4"/>
  <c r="K668" i="4"/>
  <c r="J668" i="4"/>
  <c r="O667" i="4"/>
  <c r="N667" i="4"/>
  <c r="M667" i="4"/>
  <c r="K667" i="4"/>
  <c r="J667" i="4"/>
  <c r="O666" i="4"/>
  <c r="N666" i="4"/>
  <c r="M666" i="4"/>
  <c r="K666" i="4"/>
  <c r="J666" i="4"/>
  <c r="O665" i="4"/>
  <c r="N665" i="4"/>
  <c r="M665" i="4"/>
  <c r="K665" i="4"/>
  <c r="J665" i="4"/>
  <c r="O664" i="4"/>
  <c r="N664" i="4"/>
  <c r="M664" i="4"/>
  <c r="K664" i="4"/>
  <c r="J664" i="4"/>
  <c r="O663" i="4"/>
  <c r="N663" i="4"/>
  <c r="M663" i="4"/>
  <c r="K663" i="4"/>
  <c r="J663" i="4"/>
  <c r="O662" i="4"/>
  <c r="N662" i="4"/>
  <c r="M662" i="4"/>
  <c r="K662" i="4"/>
  <c r="J662" i="4"/>
  <c r="O661" i="4"/>
  <c r="N661" i="4"/>
  <c r="M661" i="4"/>
  <c r="K661" i="4"/>
  <c r="J661" i="4"/>
  <c r="O660" i="4"/>
  <c r="N660" i="4"/>
  <c r="M660" i="4"/>
  <c r="K660" i="4"/>
  <c r="J660" i="4"/>
  <c r="O659" i="4"/>
  <c r="N659" i="4"/>
  <c r="M659" i="4"/>
  <c r="K659" i="4"/>
  <c r="J659" i="4"/>
  <c r="O658" i="4"/>
  <c r="N658" i="4"/>
  <c r="M658" i="4"/>
  <c r="K658" i="4"/>
  <c r="J658" i="4"/>
  <c r="O657" i="4"/>
  <c r="N657" i="4"/>
  <c r="M657" i="4"/>
  <c r="K657" i="4"/>
  <c r="J657" i="4"/>
  <c r="O656" i="4"/>
  <c r="N656" i="4"/>
  <c r="M656" i="4"/>
  <c r="K656" i="4"/>
  <c r="J656" i="4"/>
  <c r="O655" i="4"/>
  <c r="N655" i="4"/>
  <c r="M655" i="4"/>
  <c r="K655" i="4"/>
  <c r="J655" i="4"/>
  <c r="O654" i="4"/>
  <c r="N654" i="4"/>
  <c r="M654" i="4"/>
  <c r="K654" i="4"/>
  <c r="J654" i="4"/>
  <c r="O653" i="4"/>
  <c r="N653" i="4"/>
  <c r="M653" i="4"/>
  <c r="K653" i="4"/>
  <c r="J653" i="4"/>
  <c r="O652" i="4"/>
  <c r="N652" i="4"/>
  <c r="M652" i="4"/>
  <c r="K652" i="4"/>
  <c r="J652" i="4"/>
  <c r="O651" i="4"/>
  <c r="N651" i="4"/>
  <c r="M651" i="4"/>
  <c r="K651" i="4"/>
  <c r="J651" i="4"/>
  <c r="O650" i="4"/>
  <c r="N650" i="4"/>
  <c r="M650" i="4"/>
  <c r="K650" i="4"/>
  <c r="J650" i="4"/>
  <c r="O649" i="4"/>
  <c r="N649" i="4"/>
  <c r="M649" i="4"/>
  <c r="K649" i="4"/>
  <c r="J649" i="4"/>
  <c r="O648" i="4"/>
  <c r="N648" i="4"/>
  <c r="M648" i="4"/>
  <c r="K648" i="4"/>
  <c r="J648" i="4"/>
  <c r="O647" i="4"/>
  <c r="N647" i="4"/>
  <c r="M647" i="4"/>
  <c r="K647" i="4"/>
  <c r="J647" i="4"/>
  <c r="O646" i="4"/>
  <c r="N646" i="4"/>
  <c r="M646" i="4"/>
  <c r="K646" i="4"/>
  <c r="J646" i="4"/>
  <c r="O645" i="4"/>
  <c r="N645" i="4"/>
  <c r="M645" i="4"/>
  <c r="K645" i="4"/>
  <c r="J645" i="4"/>
  <c r="O644" i="4"/>
  <c r="N644" i="4"/>
  <c r="M644" i="4"/>
  <c r="K644" i="4"/>
  <c r="J644" i="4"/>
  <c r="O643" i="4"/>
  <c r="N643" i="4"/>
  <c r="M643" i="4"/>
  <c r="K643" i="4"/>
  <c r="J643" i="4"/>
  <c r="O642" i="4"/>
  <c r="N642" i="4"/>
  <c r="M642" i="4"/>
  <c r="K642" i="4"/>
  <c r="J642" i="4"/>
  <c r="O641" i="4"/>
  <c r="N641" i="4"/>
  <c r="M641" i="4"/>
  <c r="K641" i="4"/>
  <c r="J641" i="4"/>
  <c r="O640" i="4"/>
  <c r="N640" i="4"/>
  <c r="M640" i="4"/>
  <c r="K640" i="4"/>
  <c r="J640" i="4"/>
  <c r="O639" i="4"/>
  <c r="N639" i="4"/>
  <c r="M639" i="4"/>
  <c r="K639" i="4"/>
  <c r="J639" i="4"/>
  <c r="O638" i="4"/>
  <c r="N638" i="4"/>
  <c r="M638" i="4"/>
  <c r="K638" i="4"/>
  <c r="J638" i="4"/>
  <c r="O637" i="4"/>
  <c r="N637" i="4"/>
  <c r="M637" i="4"/>
  <c r="K637" i="4"/>
  <c r="J637" i="4"/>
  <c r="O636" i="4"/>
  <c r="N636" i="4"/>
  <c r="M636" i="4"/>
  <c r="K636" i="4"/>
  <c r="J636" i="4"/>
  <c r="O635" i="4"/>
  <c r="N635" i="4"/>
  <c r="M635" i="4"/>
  <c r="K635" i="4"/>
  <c r="J635" i="4"/>
  <c r="O634" i="4"/>
  <c r="N634" i="4"/>
  <c r="M634" i="4"/>
  <c r="K634" i="4"/>
  <c r="J634" i="4"/>
  <c r="O633" i="4"/>
  <c r="N633" i="4"/>
  <c r="M633" i="4"/>
  <c r="K633" i="4"/>
  <c r="J633" i="4"/>
  <c r="O632" i="4"/>
  <c r="N632" i="4"/>
  <c r="M632" i="4"/>
  <c r="K632" i="4"/>
  <c r="J632" i="4"/>
  <c r="O631" i="4"/>
  <c r="N631" i="4"/>
  <c r="M631" i="4"/>
  <c r="K631" i="4"/>
  <c r="J631" i="4"/>
  <c r="O630" i="4"/>
  <c r="N630" i="4"/>
  <c r="M630" i="4"/>
  <c r="K630" i="4"/>
  <c r="J630" i="4"/>
  <c r="O629" i="4"/>
  <c r="N629" i="4"/>
  <c r="M629" i="4"/>
  <c r="K629" i="4"/>
  <c r="J629" i="4"/>
  <c r="O628" i="4"/>
  <c r="N628" i="4"/>
  <c r="M628" i="4"/>
  <c r="K628" i="4"/>
  <c r="J628" i="4"/>
  <c r="O627" i="4"/>
  <c r="N627" i="4"/>
  <c r="M627" i="4"/>
  <c r="K627" i="4"/>
  <c r="J627" i="4"/>
  <c r="O626" i="4"/>
  <c r="N626" i="4"/>
  <c r="M626" i="4"/>
  <c r="K626" i="4"/>
  <c r="J626" i="4"/>
  <c r="O625" i="4"/>
  <c r="N625" i="4"/>
  <c r="M625" i="4"/>
  <c r="K625" i="4"/>
  <c r="J625" i="4"/>
  <c r="O624" i="4"/>
  <c r="N624" i="4"/>
  <c r="M624" i="4"/>
  <c r="K624" i="4"/>
  <c r="J624" i="4"/>
  <c r="O623" i="4"/>
  <c r="N623" i="4"/>
  <c r="M623" i="4"/>
  <c r="K623" i="4"/>
  <c r="J623" i="4"/>
  <c r="O622" i="4"/>
  <c r="N622" i="4"/>
  <c r="M622" i="4"/>
  <c r="K622" i="4"/>
  <c r="J622" i="4"/>
  <c r="O621" i="4"/>
  <c r="N621" i="4"/>
  <c r="M621" i="4"/>
  <c r="K621" i="4"/>
  <c r="J621" i="4"/>
  <c r="O620" i="4"/>
  <c r="N620" i="4"/>
  <c r="M620" i="4"/>
  <c r="K620" i="4"/>
  <c r="J620" i="4"/>
  <c r="O619" i="4"/>
  <c r="N619" i="4"/>
  <c r="M619" i="4"/>
  <c r="K619" i="4"/>
  <c r="J619" i="4"/>
  <c r="O618" i="4"/>
  <c r="N618" i="4"/>
  <c r="M618" i="4"/>
  <c r="K618" i="4"/>
  <c r="J618" i="4"/>
  <c r="O617" i="4"/>
  <c r="N617" i="4"/>
  <c r="M617" i="4"/>
  <c r="K617" i="4"/>
  <c r="J617" i="4"/>
  <c r="O616" i="4"/>
  <c r="N616" i="4"/>
  <c r="M616" i="4"/>
  <c r="K616" i="4"/>
  <c r="J616" i="4"/>
  <c r="O615" i="4"/>
  <c r="N615" i="4"/>
  <c r="M615" i="4"/>
  <c r="K615" i="4"/>
  <c r="J615" i="4"/>
  <c r="O614" i="4"/>
  <c r="N614" i="4"/>
  <c r="M614" i="4"/>
  <c r="K614" i="4"/>
  <c r="J614" i="4"/>
  <c r="O613" i="4"/>
  <c r="N613" i="4"/>
  <c r="M613" i="4"/>
  <c r="K613" i="4"/>
  <c r="J613" i="4"/>
  <c r="O612" i="4"/>
  <c r="N612" i="4"/>
  <c r="M612" i="4"/>
  <c r="K612" i="4"/>
  <c r="J612" i="4"/>
  <c r="O611" i="4"/>
  <c r="N611" i="4"/>
  <c r="M611" i="4"/>
  <c r="K611" i="4"/>
  <c r="J611" i="4"/>
  <c r="O610" i="4"/>
  <c r="N610" i="4"/>
  <c r="M610" i="4"/>
  <c r="K610" i="4"/>
  <c r="J610" i="4"/>
  <c r="O609" i="4"/>
  <c r="N609" i="4"/>
  <c r="M609" i="4"/>
  <c r="K609" i="4"/>
  <c r="J609" i="4"/>
  <c r="O608" i="4"/>
  <c r="N608" i="4"/>
  <c r="M608" i="4"/>
  <c r="K608" i="4"/>
  <c r="J608" i="4"/>
  <c r="O607" i="4"/>
  <c r="N607" i="4"/>
  <c r="M607" i="4"/>
  <c r="K607" i="4"/>
  <c r="J607" i="4"/>
  <c r="O606" i="4"/>
  <c r="N606" i="4"/>
  <c r="M606" i="4"/>
  <c r="K606" i="4"/>
  <c r="J606" i="4"/>
  <c r="O605" i="4"/>
  <c r="N605" i="4"/>
  <c r="M605" i="4"/>
  <c r="K605" i="4"/>
  <c r="J605" i="4"/>
  <c r="O604" i="4"/>
  <c r="N604" i="4"/>
  <c r="M604" i="4"/>
  <c r="K604" i="4"/>
  <c r="J604" i="4"/>
  <c r="O603" i="4"/>
  <c r="N603" i="4"/>
  <c r="M603" i="4"/>
  <c r="K603" i="4"/>
  <c r="J603" i="4"/>
  <c r="O602" i="4"/>
  <c r="N602" i="4"/>
  <c r="M602" i="4"/>
  <c r="K602" i="4"/>
  <c r="J602" i="4"/>
  <c r="O601" i="4"/>
  <c r="N601" i="4"/>
  <c r="M601" i="4"/>
  <c r="K601" i="4"/>
  <c r="J601" i="4"/>
  <c r="O600" i="4"/>
  <c r="N600" i="4"/>
  <c r="M600" i="4"/>
  <c r="K600" i="4"/>
  <c r="J600" i="4"/>
  <c r="O599" i="4"/>
  <c r="N599" i="4"/>
  <c r="M599" i="4"/>
  <c r="K599" i="4"/>
  <c r="J599" i="4"/>
  <c r="O598" i="4"/>
  <c r="N598" i="4"/>
  <c r="M598" i="4"/>
  <c r="K598" i="4"/>
  <c r="J598" i="4"/>
  <c r="O597" i="4"/>
  <c r="N597" i="4"/>
  <c r="M597" i="4"/>
  <c r="K597" i="4"/>
  <c r="J597" i="4"/>
  <c r="O596" i="4"/>
  <c r="N596" i="4"/>
  <c r="M596" i="4"/>
  <c r="K596" i="4"/>
  <c r="J596" i="4"/>
  <c r="O595" i="4"/>
  <c r="N595" i="4"/>
  <c r="M595" i="4"/>
  <c r="K595" i="4"/>
  <c r="J595" i="4"/>
  <c r="O594" i="4"/>
  <c r="N594" i="4"/>
  <c r="M594" i="4"/>
  <c r="K594" i="4"/>
  <c r="J594" i="4"/>
  <c r="O593" i="4"/>
  <c r="N593" i="4"/>
  <c r="M593" i="4"/>
  <c r="K593" i="4"/>
  <c r="J593" i="4"/>
  <c r="O592" i="4"/>
  <c r="N592" i="4"/>
  <c r="M592" i="4"/>
  <c r="K592" i="4"/>
  <c r="J592" i="4"/>
  <c r="O591" i="4"/>
  <c r="N591" i="4"/>
  <c r="M591" i="4"/>
  <c r="K591" i="4"/>
  <c r="J591" i="4"/>
  <c r="O590" i="4"/>
  <c r="N590" i="4"/>
  <c r="M590" i="4"/>
  <c r="K590" i="4"/>
  <c r="J590" i="4"/>
  <c r="O589" i="4"/>
  <c r="N589" i="4"/>
  <c r="M589" i="4"/>
  <c r="K589" i="4"/>
  <c r="J589" i="4"/>
  <c r="O588" i="4"/>
  <c r="N588" i="4"/>
  <c r="M588" i="4"/>
  <c r="K588" i="4"/>
  <c r="J588" i="4"/>
  <c r="O587" i="4"/>
  <c r="N587" i="4"/>
  <c r="M587" i="4"/>
  <c r="K587" i="4"/>
  <c r="J587" i="4"/>
  <c r="O586" i="4"/>
  <c r="N586" i="4"/>
  <c r="M586" i="4"/>
  <c r="K586" i="4"/>
  <c r="J586" i="4"/>
  <c r="O585" i="4"/>
  <c r="N585" i="4"/>
  <c r="M585" i="4"/>
  <c r="K585" i="4"/>
  <c r="J585" i="4"/>
  <c r="O584" i="4"/>
  <c r="N584" i="4"/>
  <c r="M584" i="4"/>
  <c r="K584" i="4"/>
  <c r="J584" i="4"/>
  <c r="O583" i="4"/>
  <c r="N583" i="4"/>
  <c r="M583" i="4"/>
  <c r="K583" i="4"/>
  <c r="J583" i="4"/>
  <c r="O582" i="4"/>
  <c r="N582" i="4"/>
  <c r="M582" i="4"/>
  <c r="K582" i="4"/>
  <c r="J582" i="4"/>
  <c r="O581" i="4"/>
  <c r="N581" i="4"/>
  <c r="M581" i="4"/>
  <c r="K581" i="4"/>
  <c r="J581" i="4"/>
  <c r="O580" i="4"/>
  <c r="N580" i="4"/>
  <c r="M580" i="4"/>
  <c r="K580" i="4"/>
  <c r="J580" i="4"/>
  <c r="O579" i="4"/>
  <c r="N579" i="4"/>
  <c r="M579" i="4"/>
  <c r="K579" i="4"/>
  <c r="J579" i="4"/>
  <c r="O578" i="4"/>
  <c r="N578" i="4"/>
  <c r="M578" i="4"/>
  <c r="K578" i="4"/>
  <c r="J578" i="4"/>
  <c r="O577" i="4"/>
  <c r="N577" i="4"/>
  <c r="M577" i="4"/>
  <c r="K577" i="4"/>
  <c r="J577" i="4"/>
  <c r="O576" i="4"/>
  <c r="N576" i="4"/>
  <c r="M576" i="4"/>
  <c r="K576" i="4"/>
  <c r="J576" i="4"/>
  <c r="O575" i="4"/>
  <c r="N575" i="4"/>
  <c r="M575" i="4"/>
  <c r="K575" i="4"/>
  <c r="J575" i="4"/>
  <c r="O574" i="4"/>
  <c r="N574" i="4"/>
  <c r="M574" i="4"/>
  <c r="K574" i="4"/>
  <c r="J574" i="4"/>
  <c r="O573" i="4"/>
  <c r="N573" i="4"/>
  <c r="M573" i="4"/>
  <c r="K573" i="4"/>
  <c r="J573" i="4"/>
  <c r="O572" i="4"/>
  <c r="N572" i="4"/>
  <c r="M572" i="4"/>
  <c r="K572" i="4"/>
  <c r="J572" i="4"/>
  <c r="O571" i="4"/>
  <c r="N571" i="4"/>
  <c r="M571" i="4"/>
  <c r="K571" i="4"/>
  <c r="J571" i="4"/>
  <c r="O570" i="4"/>
  <c r="N570" i="4"/>
  <c r="M570" i="4"/>
  <c r="K570" i="4"/>
  <c r="J570" i="4"/>
  <c r="O569" i="4"/>
  <c r="N569" i="4"/>
  <c r="M569" i="4"/>
  <c r="K569" i="4"/>
  <c r="J569" i="4"/>
  <c r="O568" i="4"/>
  <c r="N568" i="4"/>
  <c r="M568" i="4"/>
  <c r="K568" i="4"/>
  <c r="J568" i="4"/>
  <c r="O567" i="4"/>
  <c r="N567" i="4"/>
  <c r="M567" i="4"/>
  <c r="K567" i="4"/>
  <c r="J567" i="4"/>
  <c r="O566" i="4"/>
  <c r="N566" i="4"/>
  <c r="M566" i="4"/>
  <c r="K566" i="4"/>
  <c r="J566" i="4"/>
  <c r="O565" i="4"/>
  <c r="N565" i="4"/>
  <c r="M565" i="4"/>
  <c r="K565" i="4"/>
  <c r="J565" i="4"/>
  <c r="O564" i="4"/>
  <c r="N564" i="4"/>
  <c r="M564" i="4"/>
  <c r="K564" i="4"/>
  <c r="J564" i="4"/>
  <c r="O563" i="4"/>
  <c r="N563" i="4"/>
  <c r="M563" i="4"/>
  <c r="K563" i="4"/>
  <c r="J563" i="4"/>
  <c r="O562" i="4"/>
  <c r="N562" i="4"/>
  <c r="M562" i="4"/>
  <c r="K562" i="4"/>
  <c r="J562" i="4"/>
  <c r="O561" i="4"/>
  <c r="N561" i="4"/>
  <c r="M561" i="4"/>
  <c r="K561" i="4"/>
  <c r="J561" i="4"/>
  <c r="O560" i="4"/>
  <c r="N560" i="4"/>
  <c r="M560" i="4"/>
  <c r="K560" i="4"/>
  <c r="J560" i="4"/>
  <c r="O559" i="4"/>
  <c r="N559" i="4"/>
  <c r="M559" i="4"/>
  <c r="K559" i="4"/>
  <c r="J559" i="4"/>
  <c r="O558" i="4"/>
  <c r="N558" i="4"/>
  <c r="M558" i="4"/>
  <c r="K558" i="4"/>
  <c r="J558" i="4"/>
  <c r="O557" i="4"/>
  <c r="N557" i="4"/>
  <c r="M557" i="4"/>
  <c r="K557" i="4"/>
  <c r="J557" i="4"/>
  <c r="O556" i="4"/>
  <c r="N556" i="4"/>
  <c r="M556" i="4"/>
  <c r="K556" i="4"/>
  <c r="J556" i="4"/>
  <c r="O555" i="4"/>
  <c r="N555" i="4"/>
  <c r="M555" i="4"/>
  <c r="K555" i="4"/>
  <c r="J555" i="4"/>
  <c r="O554" i="4"/>
  <c r="N554" i="4"/>
  <c r="M554" i="4"/>
  <c r="K554" i="4"/>
  <c r="J554" i="4"/>
  <c r="O553" i="4"/>
  <c r="N553" i="4"/>
  <c r="M553" i="4"/>
  <c r="K553" i="4"/>
  <c r="J553" i="4"/>
  <c r="O552" i="4"/>
  <c r="N552" i="4"/>
  <c r="M552" i="4"/>
  <c r="K552" i="4"/>
  <c r="J552" i="4"/>
  <c r="O551" i="4"/>
  <c r="N551" i="4"/>
  <c r="M551" i="4"/>
  <c r="K551" i="4"/>
  <c r="J551" i="4"/>
  <c r="O550" i="4"/>
  <c r="N550" i="4"/>
  <c r="M550" i="4"/>
  <c r="K550" i="4"/>
  <c r="J550" i="4"/>
  <c r="O549" i="4"/>
  <c r="N549" i="4"/>
  <c r="M549" i="4"/>
  <c r="K549" i="4"/>
  <c r="J549" i="4"/>
  <c r="O548" i="4"/>
  <c r="N548" i="4"/>
  <c r="M548" i="4"/>
  <c r="K548" i="4"/>
  <c r="J548" i="4"/>
  <c r="O547" i="4"/>
  <c r="N547" i="4"/>
  <c r="M547" i="4"/>
  <c r="K547" i="4"/>
  <c r="J547" i="4"/>
  <c r="O546" i="4"/>
  <c r="N546" i="4"/>
  <c r="M546" i="4"/>
  <c r="K546" i="4"/>
  <c r="J546" i="4"/>
  <c r="O545" i="4"/>
  <c r="N545" i="4"/>
  <c r="M545" i="4"/>
  <c r="K545" i="4"/>
  <c r="J545" i="4"/>
  <c r="O544" i="4"/>
  <c r="N544" i="4"/>
  <c r="M544" i="4"/>
  <c r="K544" i="4"/>
  <c r="J544" i="4"/>
  <c r="O543" i="4"/>
  <c r="N543" i="4"/>
  <c r="M543" i="4"/>
  <c r="K543" i="4"/>
  <c r="J543" i="4"/>
  <c r="O542" i="4"/>
  <c r="N542" i="4"/>
  <c r="M542" i="4"/>
  <c r="K542" i="4"/>
  <c r="J542" i="4"/>
  <c r="O541" i="4"/>
  <c r="N541" i="4"/>
  <c r="M541" i="4"/>
  <c r="K541" i="4"/>
  <c r="J541" i="4"/>
  <c r="O540" i="4"/>
  <c r="N540" i="4"/>
  <c r="M540" i="4"/>
  <c r="K540" i="4"/>
  <c r="J540" i="4"/>
  <c r="O539" i="4"/>
  <c r="N539" i="4"/>
  <c r="M539" i="4"/>
  <c r="K539" i="4"/>
  <c r="J539" i="4"/>
  <c r="O538" i="4"/>
  <c r="N538" i="4"/>
  <c r="M538" i="4"/>
  <c r="K538" i="4"/>
  <c r="J538" i="4"/>
  <c r="O537" i="4"/>
  <c r="N537" i="4"/>
  <c r="M537" i="4"/>
  <c r="K537" i="4"/>
  <c r="J537" i="4"/>
  <c r="O536" i="4"/>
  <c r="N536" i="4"/>
  <c r="M536" i="4"/>
  <c r="K536" i="4"/>
  <c r="J536" i="4"/>
  <c r="O535" i="4"/>
  <c r="N535" i="4"/>
  <c r="M535" i="4"/>
  <c r="K535" i="4"/>
  <c r="J535" i="4"/>
  <c r="O534" i="4"/>
  <c r="N534" i="4"/>
  <c r="M534" i="4"/>
  <c r="K534" i="4"/>
  <c r="J534" i="4"/>
  <c r="O533" i="4"/>
  <c r="N533" i="4"/>
  <c r="M533" i="4"/>
  <c r="K533" i="4"/>
  <c r="J533" i="4"/>
  <c r="O532" i="4"/>
  <c r="N532" i="4"/>
  <c r="M532" i="4"/>
  <c r="K532" i="4"/>
  <c r="J532" i="4"/>
  <c r="O531" i="4"/>
  <c r="N531" i="4"/>
  <c r="M531" i="4"/>
  <c r="K531" i="4"/>
  <c r="J531" i="4"/>
  <c r="O530" i="4"/>
  <c r="N530" i="4"/>
  <c r="M530" i="4"/>
  <c r="K530" i="4"/>
  <c r="J530" i="4"/>
  <c r="O529" i="4"/>
  <c r="N529" i="4"/>
  <c r="M529" i="4"/>
  <c r="K529" i="4"/>
  <c r="J529" i="4"/>
  <c r="O528" i="4"/>
  <c r="N528" i="4"/>
  <c r="M528" i="4"/>
  <c r="K528" i="4"/>
  <c r="J528" i="4"/>
  <c r="O527" i="4"/>
  <c r="N527" i="4"/>
  <c r="M527" i="4"/>
  <c r="K527" i="4"/>
  <c r="J527" i="4"/>
  <c r="O526" i="4"/>
  <c r="N526" i="4"/>
  <c r="M526" i="4"/>
  <c r="K526" i="4"/>
  <c r="J526" i="4"/>
  <c r="O525" i="4"/>
  <c r="N525" i="4"/>
  <c r="M525" i="4"/>
  <c r="K525" i="4"/>
  <c r="J525" i="4"/>
  <c r="O524" i="4"/>
  <c r="N524" i="4"/>
  <c r="M524" i="4"/>
  <c r="K524" i="4"/>
  <c r="J524" i="4"/>
  <c r="O523" i="4"/>
  <c r="N523" i="4"/>
  <c r="M523" i="4"/>
  <c r="K523" i="4"/>
  <c r="J523" i="4"/>
  <c r="O522" i="4"/>
  <c r="N522" i="4"/>
  <c r="M522" i="4"/>
  <c r="K522" i="4"/>
  <c r="J522" i="4"/>
  <c r="O521" i="4"/>
  <c r="N521" i="4"/>
  <c r="M521" i="4"/>
  <c r="K521" i="4"/>
  <c r="J521" i="4"/>
  <c r="O520" i="4"/>
  <c r="N520" i="4"/>
  <c r="M520" i="4"/>
  <c r="K520" i="4"/>
  <c r="J520" i="4"/>
  <c r="O519" i="4"/>
  <c r="N519" i="4"/>
  <c r="M519" i="4"/>
  <c r="K519" i="4"/>
  <c r="J519" i="4"/>
  <c r="O518" i="4"/>
  <c r="N518" i="4"/>
  <c r="M518" i="4"/>
  <c r="K518" i="4"/>
  <c r="J518" i="4"/>
  <c r="O517" i="4"/>
  <c r="N517" i="4"/>
  <c r="M517" i="4"/>
  <c r="K517" i="4"/>
  <c r="J517" i="4"/>
  <c r="O516" i="4"/>
  <c r="N516" i="4"/>
  <c r="M516" i="4"/>
  <c r="K516" i="4"/>
  <c r="J516" i="4"/>
  <c r="O515" i="4"/>
  <c r="N515" i="4"/>
  <c r="M515" i="4"/>
  <c r="K515" i="4"/>
  <c r="J515" i="4"/>
  <c r="O514" i="4"/>
  <c r="N514" i="4"/>
  <c r="M514" i="4"/>
  <c r="K514" i="4"/>
  <c r="J514" i="4"/>
  <c r="O513" i="4"/>
  <c r="N513" i="4"/>
  <c r="M513" i="4"/>
  <c r="K513" i="4"/>
  <c r="J513" i="4"/>
  <c r="O512" i="4"/>
  <c r="N512" i="4"/>
  <c r="M512" i="4"/>
  <c r="K512" i="4"/>
  <c r="J512" i="4"/>
  <c r="O511" i="4"/>
  <c r="N511" i="4"/>
  <c r="M511" i="4"/>
  <c r="K511" i="4"/>
  <c r="J511" i="4"/>
  <c r="O510" i="4"/>
  <c r="N510" i="4"/>
  <c r="M510" i="4"/>
  <c r="K510" i="4"/>
  <c r="J510" i="4"/>
  <c r="O509" i="4"/>
  <c r="N509" i="4"/>
  <c r="M509" i="4"/>
  <c r="K509" i="4"/>
  <c r="J509" i="4"/>
  <c r="O508" i="4"/>
  <c r="N508" i="4"/>
  <c r="M508" i="4"/>
  <c r="K508" i="4"/>
  <c r="J508" i="4"/>
  <c r="O507" i="4"/>
  <c r="N507" i="4"/>
  <c r="M507" i="4"/>
  <c r="K507" i="4"/>
  <c r="J507" i="4"/>
  <c r="O506" i="4"/>
  <c r="N506" i="4"/>
  <c r="M506" i="4"/>
  <c r="K506" i="4"/>
  <c r="J506" i="4"/>
  <c r="O505" i="4"/>
  <c r="N505" i="4"/>
  <c r="M505" i="4"/>
  <c r="K505" i="4"/>
  <c r="J505" i="4"/>
  <c r="O504" i="4"/>
  <c r="N504" i="4"/>
  <c r="M504" i="4"/>
  <c r="K504" i="4"/>
  <c r="J504" i="4"/>
  <c r="O503" i="4"/>
  <c r="N503" i="4"/>
  <c r="M503" i="4"/>
  <c r="K503" i="4"/>
  <c r="J503" i="4"/>
  <c r="O502" i="4"/>
  <c r="N502" i="4"/>
  <c r="M502" i="4"/>
  <c r="K502" i="4"/>
  <c r="J502" i="4"/>
  <c r="O501" i="4"/>
  <c r="N501" i="4"/>
  <c r="M501" i="4"/>
  <c r="K501" i="4"/>
  <c r="J501" i="4"/>
  <c r="O500" i="4"/>
  <c r="N500" i="4"/>
  <c r="M500" i="4"/>
  <c r="K500" i="4"/>
  <c r="J500" i="4"/>
  <c r="O499" i="4"/>
  <c r="N499" i="4"/>
  <c r="M499" i="4"/>
  <c r="K499" i="4"/>
  <c r="J499" i="4"/>
  <c r="O498" i="4"/>
  <c r="N498" i="4"/>
  <c r="M498" i="4"/>
  <c r="K498" i="4"/>
  <c r="J498" i="4"/>
  <c r="O497" i="4"/>
  <c r="N497" i="4"/>
  <c r="M497" i="4"/>
  <c r="K497" i="4"/>
  <c r="J497" i="4"/>
  <c r="O496" i="4"/>
  <c r="N496" i="4"/>
  <c r="M496" i="4"/>
  <c r="K496" i="4"/>
  <c r="J496" i="4"/>
  <c r="O495" i="4"/>
  <c r="N495" i="4"/>
  <c r="M495" i="4"/>
  <c r="K495" i="4"/>
  <c r="J495" i="4"/>
  <c r="O494" i="4"/>
  <c r="N494" i="4"/>
  <c r="M494" i="4"/>
  <c r="K494" i="4"/>
  <c r="J494" i="4"/>
  <c r="O493" i="4"/>
  <c r="N493" i="4"/>
  <c r="M493" i="4"/>
  <c r="K493" i="4"/>
  <c r="J493" i="4"/>
  <c r="O492" i="4"/>
  <c r="N492" i="4"/>
  <c r="M492" i="4"/>
  <c r="K492" i="4"/>
  <c r="J492" i="4"/>
  <c r="O491" i="4"/>
  <c r="N491" i="4"/>
  <c r="M491" i="4"/>
  <c r="K491" i="4"/>
  <c r="J491" i="4"/>
  <c r="O490" i="4"/>
  <c r="N490" i="4"/>
  <c r="M490" i="4"/>
  <c r="K490" i="4"/>
  <c r="J490" i="4"/>
  <c r="O489" i="4"/>
  <c r="N489" i="4"/>
  <c r="M489" i="4"/>
  <c r="K489" i="4"/>
  <c r="J489" i="4"/>
  <c r="O488" i="4"/>
  <c r="N488" i="4"/>
  <c r="M488" i="4"/>
  <c r="K488" i="4"/>
  <c r="J488" i="4"/>
  <c r="O487" i="4"/>
  <c r="N487" i="4"/>
  <c r="M487" i="4"/>
  <c r="K487" i="4"/>
  <c r="J487" i="4"/>
  <c r="O486" i="4"/>
  <c r="N486" i="4"/>
  <c r="M486" i="4"/>
  <c r="K486" i="4"/>
  <c r="J486" i="4"/>
  <c r="O485" i="4"/>
  <c r="N485" i="4"/>
  <c r="M485" i="4"/>
  <c r="K485" i="4"/>
  <c r="J485" i="4"/>
  <c r="O484" i="4"/>
  <c r="N484" i="4"/>
  <c r="M484" i="4"/>
  <c r="K484" i="4"/>
  <c r="J484" i="4"/>
  <c r="O483" i="4"/>
  <c r="N483" i="4"/>
  <c r="M483" i="4"/>
  <c r="K483" i="4"/>
  <c r="J483" i="4"/>
  <c r="O482" i="4"/>
  <c r="N482" i="4"/>
  <c r="M482" i="4"/>
  <c r="K482" i="4"/>
  <c r="J482" i="4"/>
  <c r="O481" i="4"/>
  <c r="N481" i="4"/>
  <c r="M481" i="4"/>
  <c r="K481" i="4"/>
  <c r="J481" i="4"/>
  <c r="O480" i="4"/>
  <c r="N480" i="4"/>
  <c r="M480" i="4"/>
  <c r="K480" i="4"/>
  <c r="J480" i="4"/>
  <c r="O479" i="4"/>
  <c r="N479" i="4"/>
  <c r="M479" i="4"/>
  <c r="K479" i="4"/>
  <c r="J479" i="4"/>
  <c r="O478" i="4"/>
  <c r="N478" i="4"/>
  <c r="M478" i="4"/>
  <c r="K478" i="4"/>
  <c r="J478" i="4"/>
  <c r="O477" i="4"/>
  <c r="N477" i="4"/>
  <c r="M477" i="4"/>
  <c r="K477" i="4"/>
  <c r="J477" i="4"/>
  <c r="O476" i="4"/>
  <c r="N476" i="4"/>
  <c r="M476" i="4"/>
  <c r="K476" i="4"/>
  <c r="J476" i="4"/>
  <c r="O475" i="4"/>
  <c r="N475" i="4"/>
  <c r="M475" i="4"/>
  <c r="K475" i="4"/>
  <c r="J475" i="4"/>
  <c r="O474" i="4"/>
  <c r="N474" i="4"/>
  <c r="M474" i="4"/>
  <c r="K474" i="4"/>
  <c r="J474" i="4"/>
  <c r="O473" i="4"/>
  <c r="N473" i="4"/>
  <c r="M473" i="4"/>
  <c r="K473" i="4"/>
  <c r="J473" i="4"/>
  <c r="O472" i="4"/>
  <c r="N472" i="4"/>
  <c r="M472" i="4"/>
  <c r="K472" i="4"/>
  <c r="J472" i="4"/>
  <c r="O471" i="4"/>
  <c r="N471" i="4"/>
  <c r="M471" i="4"/>
  <c r="K471" i="4"/>
  <c r="J471" i="4"/>
  <c r="O470" i="4"/>
  <c r="N470" i="4"/>
  <c r="M470" i="4"/>
  <c r="K470" i="4"/>
  <c r="J470" i="4"/>
  <c r="O469" i="4"/>
  <c r="N469" i="4"/>
  <c r="M469" i="4"/>
  <c r="K469" i="4"/>
  <c r="J469" i="4"/>
  <c r="O468" i="4"/>
  <c r="N468" i="4"/>
  <c r="M468" i="4"/>
  <c r="K468" i="4"/>
  <c r="J468" i="4"/>
  <c r="O467" i="4"/>
  <c r="N467" i="4"/>
  <c r="M467" i="4"/>
  <c r="K467" i="4"/>
  <c r="J467" i="4"/>
  <c r="O466" i="4"/>
  <c r="N466" i="4"/>
  <c r="M466" i="4"/>
  <c r="K466" i="4"/>
  <c r="J466" i="4"/>
  <c r="O465" i="4"/>
  <c r="N465" i="4"/>
  <c r="M465" i="4"/>
  <c r="K465" i="4"/>
  <c r="J465" i="4"/>
  <c r="O464" i="4"/>
  <c r="N464" i="4"/>
  <c r="M464" i="4"/>
  <c r="K464" i="4"/>
  <c r="J464" i="4"/>
  <c r="O463" i="4"/>
  <c r="N463" i="4"/>
  <c r="M463" i="4"/>
  <c r="K463" i="4"/>
  <c r="J463" i="4"/>
  <c r="O462" i="4"/>
  <c r="N462" i="4"/>
  <c r="M462" i="4"/>
  <c r="K462" i="4"/>
  <c r="J462" i="4"/>
  <c r="O461" i="4"/>
  <c r="N461" i="4"/>
  <c r="M461" i="4"/>
  <c r="K461" i="4"/>
  <c r="J461" i="4"/>
  <c r="O460" i="4"/>
  <c r="N460" i="4"/>
  <c r="M460" i="4"/>
  <c r="K460" i="4"/>
  <c r="J460" i="4"/>
  <c r="O459" i="4"/>
  <c r="N459" i="4"/>
  <c r="M459" i="4"/>
  <c r="K459" i="4"/>
  <c r="J459" i="4"/>
  <c r="O458" i="4"/>
  <c r="N458" i="4"/>
  <c r="M458" i="4"/>
  <c r="K458" i="4"/>
  <c r="J458" i="4"/>
  <c r="O457" i="4"/>
  <c r="N457" i="4"/>
  <c r="M457" i="4"/>
  <c r="K457" i="4"/>
  <c r="J457" i="4"/>
  <c r="O456" i="4"/>
  <c r="N456" i="4"/>
  <c r="M456" i="4"/>
  <c r="K456" i="4"/>
  <c r="J456" i="4"/>
  <c r="O455" i="4"/>
  <c r="N455" i="4"/>
  <c r="M455" i="4"/>
  <c r="K455" i="4"/>
  <c r="J455" i="4"/>
  <c r="O454" i="4"/>
  <c r="N454" i="4"/>
  <c r="M454" i="4"/>
  <c r="K454" i="4"/>
  <c r="J454" i="4"/>
  <c r="O453" i="4"/>
  <c r="N453" i="4"/>
  <c r="M453" i="4"/>
  <c r="K453" i="4"/>
  <c r="J453" i="4"/>
  <c r="O452" i="4"/>
  <c r="N452" i="4"/>
  <c r="M452" i="4"/>
  <c r="K452" i="4"/>
  <c r="J452" i="4"/>
  <c r="O451" i="4"/>
  <c r="N451" i="4"/>
  <c r="M451" i="4"/>
  <c r="K451" i="4"/>
  <c r="J451" i="4"/>
  <c r="O450" i="4"/>
  <c r="N450" i="4"/>
  <c r="M450" i="4"/>
  <c r="K450" i="4"/>
  <c r="J450" i="4"/>
  <c r="O449" i="4"/>
  <c r="N449" i="4"/>
  <c r="M449" i="4"/>
  <c r="K449" i="4"/>
  <c r="J449" i="4"/>
  <c r="O448" i="4"/>
  <c r="N448" i="4"/>
  <c r="M448" i="4"/>
  <c r="K448" i="4"/>
  <c r="J448" i="4"/>
  <c r="O447" i="4"/>
  <c r="N447" i="4"/>
  <c r="M447" i="4"/>
  <c r="K447" i="4"/>
  <c r="J447" i="4"/>
  <c r="O446" i="4"/>
  <c r="N446" i="4"/>
  <c r="M446" i="4"/>
  <c r="K446" i="4"/>
  <c r="J446" i="4"/>
  <c r="O445" i="4"/>
  <c r="N445" i="4"/>
  <c r="M445" i="4"/>
  <c r="K445" i="4"/>
  <c r="J445" i="4"/>
  <c r="O444" i="4"/>
  <c r="N444" i="4"/>
  <c r="M444" i="4"/>
  <c r="K444" i="4"/>
  <c r="J444" i="4"/>
  <c r="O443" i="4"/>
  <c r="N443" i="4"/>
  <c r="M443" i="4"/>
  <c r="K443" i="4"/>
  <c r="J443" i="4"/>
  <c r="O442" i="4"/>
  <c r="N442" i="4"/>
  <c r="M442" i="4"/>
  <c r="K442" i="4"/>
  <c r="J442" i="4"/>
  <c r="O441" i="4"/>
  <c r="N441" i="4"/>
  <c r="M441" i="4"/>
  <c r="K441" i="4"/>
  <c r="J441" i="4"/>
  <c r="O440" i="4"/>
  <c r="N440" i="4"/>
  <c r="M440" i="4"/>
  <c r="K440" i="4"/>
  <c r="J440" i="4"/>
  <c r="O439" i="4"/>
  <c r="N439" i="4"/>
  <c r="M439" i="4"/>
  <c r="K439" i="4"/>
  <c r="J439" i="4"/>
  <c r="O438" i="4"/>
  <c r="N438" i="4"/>
  <c r="M438" i="4"/>
  <c r="K438" i="4"/>
  <c r="J438" i="4"/>
  <c r="O437" i="4"/>
  <c r="N437" i="4"/>
  <c r="M437" i="4"/>
  <c r="K437" i="4"/>
  <c r="J437" i="4"/>
  <c r="O436" i="4"/>
  <c r="N436" i="4"/>
  <c r="M436" i="4"/>
  <c r="K436" i="4"/>
  <c r="J436" i="4"/>
  <c r="O435" i="4"/>
  <c r="N435" i="4"/>
  <c r="M435" i="4"/>
  <c r="K435" i="4"/>
  <c r="J435" i="4"/>
  <c r="O434" i="4"/>
  <c r="N434" i="4"/>
  <c r="M434" i="4"/>
  <c r="K434" i="4"/>
  <c r="J434" i="4"/>
  <c r="O433" i="4"/>
  <c r="N433" i="4"/>
  <c r="M433" i="4"/>
  <c r="K433" i="4"/>
  <c r="J433" i="4"/>
  <c r="O432" i="4"/>
  <c r="N432" i="4"/>
  <c r="M432" i="4"/>
  <c r="K432" i="4"/>
  <c r="J432" i="4"/>
  <c r="O431" i="4"/>
  <c r="N431" i="4"/>
  <c r="M431" i="4"/>
  <c r="K431" i="4"/>
  <c r="J431" i="4"/>
  <c r="O430" i="4"/>
  <c r="N430" i="4"/>
  <c r="M430" i="4"/>
  <c r="K430" i="4"/>
  <c r="J430" i="4"/>
  <c r="O429" i="4"/>
  <c r="N429" i="4"/>
  <c r="M429" i="4"/>
  <c r="K429" i="4"/>
  <c r="J429" i="4"/>
  <c r="O428" i="4"/>
  <c r="N428" i="4"/>
  <c r="M428" i="4"/>
  <c r="K428" i="4"/>
  <c r="J428" i="4"/>
  <c r="O427" i="4"/>
  <c r="N427" i="4"/>
  <c r="M427" i="4"/>
  <c r="K427" i="4"/>
  <c r="J427" i="4"/>
  <c r="O426" i="4"/>
  <c r="N426" i="4"/>
  <c r="M426" i="4"/>
  <c r="K426" i="4"/>
  <c r="J426" i="4"/>
  <c r="O425" i="4"/>
  <c r="N425" i="4"/>
  <c r="M425" i="4"/>
  <c r="K425" i="4"/>
  <c r="J425" i="4"/>
  <c r="O424" i="4"/>
  <c r="N424" i="4"/>
  <c r="M424" i="4"/>
  <c r="K424" i="4"/>
  <c r="J424" i="4"/>
  <c r="O423" i="4"/>
  <c r="N423" i="4"/>
  <c r="M423" i="4"/>
  <c r="K423" i="4"/>
  <c r="J423" i="4"/>
  <c r="O422" i="4"/>
  <c r="N422" i="4"/>
  <c r="M422" i="4"/>
  <c r="K422" i="4"/>
  <c r="J422" i="4"/>
  <c r="O421" i="4"/>
  <c r="N421" i="4"/>
  <c r="M421" i="4"/>
  <c r="K421" i="4"/>
  <c r="J421" i="4"/>
  <c r="O420" i="4"/>
  <c r="N420" i="4"/>
  <c r="M420" i="4"/>
  <c r="K420" i="4"/>
  <c r="J420" i="4"/>
  <c r="O419" i="4"/>
  <c r="N419" i="4"/>
  <c r="M419" i="4"/>
  <c r="K419" i="4"/>
  <c r="J419" i="4"/>
  <c r="O418" i="4"/>
  <c r="N418" i="4"/>
  <c r="M418" i="4"/>
  <c r="K418" i="4"/>
  <c r="J418" i="4"/>
  <c r="O417" i="4"/>
  <c r="N417" i="4"/>
  <c r="M417" i="4"/>
  <c r="K417" i="4"/>
  <c r="J417" i="4"/>
  <c r="O416" i="4"/>
  <c r="N416" i="4"/>
  <c r="M416" i="4"/>
  <c r="K416" i="4"/>
  <c r="J416" i="4"/>
  <c r="O415" i="4"/>
  <c r="N415" i="4"/>
  <c r="M415" i="4"/>
  <c r="K415" i="4"/>
  <c r="J415" i="4"/>
  <c r="O414" i="4"/>
  <c r="N414" i="4"/>
  <c r="M414" i="4"/>
  <c r="K414" i="4"/>
  <c r="J414" i="4"/>
  <c r="O413" i="4"/>
  <c r="N413" i="4"/>
  <c r="M413" i="4"/>
  <c r="K413" i="4"/>
  <c r="J413" i="4"/>
  <c r="O412" i="4"/>
  <c r="N412" i="4"/>
  <c r="M412" i="4"/>
  <c r="K412" i="4"/>
  <c r="J412" i="4"/>
  <c r="O411" i="4"/>
  <c r="N411" i="4"/>
  <c r="M411" i="4"/>
  <c r="K411" i="4"/>
  <c r="J411" i="4"/>
  <c r="O410" i="4"/>
  <c r="N410" i="4"/>
  <c r="M410" i="4"/>
  <c r="K410" i="4"/>
  <c r="J410" i="4"/>
  <c r="O409" i="4"/>
  <c r="N409" i="4"/>
  <c r="M409" i="4"/>
  <c r="K409" i="4"/>
  <c r="J409" i="4"/>
  <c r="O408" i="4"/>
  <c r="N408" i="4"/>
  <c r="M408" i="4"/>
  <c r="K408" i="4"/>
  <c r="J408" i="4"/>
  <c r="O407" i="4"/>
  <c r="N407" i="4"/>
  <c r="M407" i="4"/>
  <c r="K407" i="4"/>
  <c r="J407" i="4"/>
  <c r="O406" i="4"/>
  <c r="N406" i="4"/>
  <c r="M406" i="4"/>
  <c r="K406" i="4"/>
  <c r="J406" i="4"/>
  <c r="O405" i="4"/>
  <c r="N405" i="4"/>
  <c r="M405" i="4"/>
  <c r="K405" i="4"/>
  <c r="J405" i="4"/>
  <c r="O404" i="4"/>
  <c r="N404" i="4"/>
  <c r="M404" i="4"/>
  <c r="K404" i="4"/>
  <c r="J404" i="4"/>
  <c r="O403" i="4"/>
  <c r="N403" i="4"/>
  <c r="M403" i="4"/>
  <c r="K403" i="4"/>
  <c r="J403" i="4"/>
  <c r="O402" i="4"/>
  <c r="N402" i="4"/>
  <c r="M402" i="4"/>
  <c r="K402" i="4"/>
  <c r="J402" i="4"/>
  <c r="O401" i="4"/>
  <c r="N401" i="4"/>
  <c r="M401" i="4"/>
  <c r="K401" i="4"/>
  <c r="J401" i="4"/>
  <c r="O400" i="4"/>
  <c r="N400" i="4"/>
  <c r="M400" i="4"/>
  <c r="K400" i="4"/>
  <c r="J400" i="4"/>
  <c r="O399" i="4"/>
  <c r="N399" i="4"/>
  <c r="M399" i="4"/>
  <c r="K399" i="4"/>
  <c r="J399" i="4"/>
  <c r="O398" i="4"/>
  <c r="N398" i="4"/>
  <c r="M398" i="4"/>
  <c r="K398" i="4"/>
  <c r="J398" i="4"/>
  <c r="O397" i="4"/>
  <c r="N397" i="4"/>
  <c r="M397" i="4"/>
  <c r="K397" i="4"/>
  <c r="J397" i="4"/>
  <c r="O396" i="4"/>
  <c r="N396" i="4"/>
  <c r="M396" i="4"/>
  <c r="K396" i="4"/>
  <c r="J396" i="4"/>
  <c r="O395" i="4"/>
  <c r="N395" i="4"/>
  <c r="M395" i="4"/>
  <c r="K395" i="4"/>
  <c r="J395" i="4"/>
  <c r="O394" i="4"/>
  <c r="N394" i="4"/>
  <c r="M394" i="4"/>
  <c r="K394" i="4"/>
  <c r="J394" i="4"/>
  <c r="O393" i="4"/>
  <c r="N393" i="4"/>
  <c r="M393" i="4"/>
  <c r="K393" i="4"/>
  <c r="J393" i="4"/>
  <c r="O392" i="4"/>
  <c r="N392" i="4"/>
  <c r="M392" i="4"/>
  <c r="K392" i="4"/>
  <c r="J392" i="4"/>
  <c r="O391" i="4"/>
  <c r="N391" i="4"/>
  <c r="M391" i="4"/>
  <c r="K391" i="4"/>
  <c r="J391" i="4"/>
  <c r="O390" i="4"/>
  <c r="N390" i="4"/>
  <c r="M390" i="4"/>
  <c r="K390" i="4"/>
  <c r="J390" i="4"/>
  <c r="O389" i="4"/>
  <c r="N389" i="4"/>
  <c r="M389" i="4"/>
  <c r="K389" i="4"/>
  <c r="J389" i="4"/>
  <c r="O388" i="4"/>
  <c r="N388" i="4"/>
  <c r="M388" i="4"/>
  <c r="K388" i="4"/>
  <c r="J388" i="4"/>
  <c r="O387" i="4"/>
  <c r="N387" i="4"/>
  <c r="M387" i="4"/>
  <c r="K387" i="4"/>
  <c r="J387" i="4"/>
  <c r="O386" i="4"/>
  <c r="N386" i="4"/>
  <c r="M386" i="4"/>
  <c r="K386" i="4"/>
  <c r="J386" i="4"/>
  <c r="O385" i="4"/>
  <c r="N385" i="4"/>
  <c r="M385" i="4"/>
  <c r="K385" i="4"/>
  <c r="J385" i="4"/>
  <c r="O384" i="4"/>
  <c r="N384" i="4"/>
  <c r="M384" i="4"/>
  <c r="K384" i="4"/>
  <c r="J384" i="4"/>
  <c r="O383" i="4"/>
  <c r="N383" i="4"/>
  <c r="M383" i="4"/>
  <c r="K383" i="4"/>
  <c r="J383" i="4"/>
  <c r="O382" i="4"/>
  <c r="N382" i="4"/>
  <c r="M382" i="4"/>
  <c r="K382" i="4"/>
  <c r="J382" i="4"/>
  <c r="O381" i="4"/>
  <c r="N381" i="4"/>
  <c r="M381" i="4"/>
  <c r="K381" i="4"/>
  <c r="J381" i="4"/>
  <c r="O380" i="4"/>
  <c r="N380" i="4"/>
  <c r="M380" i="4"/>
  <c r="K380" i="4"/>
  <c r="J380" i="4"/>
  <c r="O379" i="4"/>
  <c r="N379" i="4"/>
  <c r="M379" i="4"/>
  <c r="K379" i="4"/>
  <c r="J379" i="4"/>
  <c r="O378" i="4"/>
  <c r="N378" i="4"/>
  <c r="M378" i="4"/>
  <c r="K378" i="4"/>
  <c r="J378" i="4"/>
  <c r="O377" i="4"/>
  <c r="N377" i="4"/>
  <c r="M377" i="4"/>
  <c r="K377" i="4"/>
  <c r="J377" i="4"/>
  <c r="O376" i="4"/>
  <c r="N376" i="4"/>
  <c r="M376" i="4"/>
  <c r="K376" i="4"/>
  <c r="J376" i="4"/>
  <c r="O375" i="4"/>
  <c r="N375" i="4"/>
  <c r="M375" i="4"/>
  <c r="K375" i="4"/>
  <c r="J375" i="4"/>
  <c r="O374" i="4"/>
  <c r="N374" i="4"/>
  <c r="M374" i="4"/>
  <c r="K374" i="4"/>
  <c r="J374" i="4"/>
  <c r="O373" i="4"/>
  <c r="N373" i="4"/>
  <c r="M373" i="4"/>
  <c r="K373" i="4"/>
  <c r="J373" i="4"/>
  <c r="O372" i="4"/>
  <c r="N372" i="4"/>
  <c r="M372" i="4"/>
  <c r="K372" i="4"/>
  <c r="J372" i="4"/>
  <c r="O371" i="4"/>
  <c r="N371" i="4"/>
  <c r="M371" i="4"/>
  <c r="K371" i="4"/>
  <c r="J371" i="4"/>
  <c r="O370" i="4"/>
  <c r="N370" i="4"/>
  <c r="M370" i="4"/>
  <c r="K370" i="4"/>
  <c r="J370" i="4"/>
  <c r="O369" i="4"/>
  <c r="N369" i="4"/>
  <c r="M369" i="4"/>
  <c r="K369" i="4"/>
  <c r="J369" i="4"/>
  <c r="O368" i="4"/>
  <c r="N368" i="4"/>
  <c r="M368" i="4"/>
  <c r="K368" i="4"/>
  <c r="J368" i="4"/>
  <c r="O367" i="4"/>
  <c r="N367" i="4"/>
  <c r="M367" i="4"/>
  <c r="K367" i="4"/>
  <c r="J367" i="4"/>
  <c r="O366" i="4"/>
  <c r="N366" i="4"/>
  <c r="M366" i="4"/>
  <c r="K366" i="4"/>
  <c r="J366" i="4"/>
  <c r="O365" i="4"/>
  <c r="N365" i="4"/>
  <c r="M365" i="4"/>
  <c r="K365" i="4"/>
  <c r="J365" i="4"/>
  <c r="O364" i="4"/>
  <c r="N364" i="4"/>
  <c r="M364" i="4"/>
  <c r="K364" i="4"/>
  <c r="J364" i="4"/>
  <c r="O363" i="4"/>
  <c r="N363" i="4"/>
  <c r="M363" i="4"/>
  <c r="K363" i="4"/>
  <c r="J363" i="4"/>
  <c r="O362" i="4"/>
  <c r="N362" i="4"/>
  <c r="M362" i="4"/>
  <c r="K362" i="4"/>
  <c r="J362" i="4"/>
  <c r="O361" i="4"/>
  <c r="N361" i="4"/>
  <c r="M361" i="4"/>
  <c r="K361" i="4"/>
  <c r="J361" i="4"/>
  <c r="O360" i="4"/>
  <c r="N360" i="4"/>
  <c r="M360" i="4"/>
  <c r="K360" i="4"/>
  <c r="J360" i="4"/>
  <c r="O359" i="4"/>
  <c r="N359" i="4"/>
  <c r="M359" i="4"/>
  <c r="K359" i="4"/>
  <c r="J359" i="4"/>
  <c r="O358" i="4"/>
  <c r="N358" i="4"/>
  <c r="M358" i="4"/>
  <c r="K358" i="4"/>
  <c r="J358" i="4"/>
  <c r="O357" i="4"/>
  <c r="N357" i="4"/>
  <c r="M357" i="4"/>
  <c r="K357" i="4"/>
  <c r="J357" i="4"/>
  <c r="O356" i="4"/>
  <c r="N356" i="4"/>
  <c r="M356" i="4"/>
  <c r="K356" i="4"/>
  <c r="J356" i="4"/>
  <c r="O355" i="4"/>
  <c r="N355" i="4"/>
  <c r="M355" i="4"/>
  <c r="K355" i="4"/>
  <c r="J355" i="4"/>
  <c r="O354" i="4"/>
  <c r="N354" i="4"/>
  <c r="M354" i="4"/>
  <c r="K354" i="4"/>
  <c r="J354" i="4"/>
  <c r="O353" i="4"/>
  <c r="N353" i="4"/>
  <c r="M353" i="4"/>
  <c r="K353" i="4"/>
  <c r="J353" i="4"/>
  <c r="O352" i="4"/>
  <c r="N352" i="4"/>
  <c r="M352" i="4"/>
  <c r="K352" i="4"/>
  <c r="J352" i="4"/>
  <c r="O351" i="4"/>
  <c r="N351" i="4"/>
  <c r="M351" i="4"/>
  <c r="K351" i="4"/>
  <c r="J351" i="4"/>
  <c r="O350" i="4"/>
  <c r="N350" i="4"/>
  <c r="M350" i="4"/>
  <c r="K350" i="4"/>
  <c r="J350" i="4"/>
  <c r="O349" i="4"/>
  <c r="N349" i="4"/>
  <c r="M349" i="4"/>
  <c r="K349" i="4"/>
  <c r="J349" i="4"/>
  <c r="O348" i="4"/>
  <c r="N348" i="4"/>
  <c r="M348" i="4"/>
  <c r="K348" i="4"/>
  <c r="J348" i="4"/>
  <c r="O347" i="4"/>
  <c r="N347" i="4"/>
  <c r="M347" i="4"/>
  <c r="K347" i="4"/>
  <c r="J347" i="4"/>
  <c r="O346" i="4"/>
  <c r="N346" i="4"/>
  <c r="M346" i="4"/>
  <c r="K346" i="4"/>
  <c r="J346" i="4"/>
  <c r="O345" i="4"/>
  <c r="N345" i="4"/>
  <c r="M345" i="4"/>
  <c r="K345" i="4"/>
  <c r="J345" i="4"/>
  <c r="O344" i="4"/>
  <c r="N344" i="4"/>
  <c r="M344" i="4"/>
  <c r="K344" i="4"/>
  <c r="J344" i="4"/>
  <c r="O343" i="4"/>
  <c r="N343" i="4"/>
  <c r="M343" i="4"/>
  <c r="K343" i="4"/>
  <c r="J343" i="4"/>
  <c r="O342" i="4"/>
  <c r="N342" i="4"/>
  <c r="M342" i="4"/>
  <c r="K342" i="4"/>
  <c r="J342" i="4"/>
  <c r="O341" i="4"/>
  <c r="N341" i="4"/>
  <c r="M341" i="4"/>
  <c r="K341" i="4"/>
  <c r="J341" i="4"/>
  <c r="O340" i="4"/>
  <c r="N340" i="4"/>
  <c r="M340" i="4"/>
  <c r="K340" i="4"/>
  <c r="J340" i="4"/>
  <c r="O339" i="4"/>
  <c r="N339" i="4"/>
  <c r="M339" i="4"/>
  <c r="K339" i="4"/>
  <c r="J339" i="4"/>
  <c r="O338" i="4"/>
  <c r="N338" i="4"/>
  <c r="M338" i="4"/>
  <c r="K338" i="4"/>
  <c r="J338" i="4"/>
  <c r="O337" i="4"/>
  <c r="N337" i="4"/>
  <c r="M337" i="4"/>
  <c r="K337" i="4"/>
  <c r="J337" i="4"/>
  <c r="O336" i="4"/>
  <c r="N336" i="4"/>
  <c r="M336" i="4"/>
  <c r="K336" i="4"/>
  <c r="J336" i="4"/>
  <c r="O335" i="4"/>
  <c r="N335" i="4"/>
  <c r="M335" i="4"/>
  <c r="K335" i="4"/>
  <c r="J335" i="4"/>
  <c r="O334" i="4"/>
  <c r="N334" i="4"/>
  <c r="M334" i="4"/>
  <c r="K334" i="4"/>
  <c r="J334" i="4"/>
  <c r="O333" i="4"/>
  <c r="N333" i="4"/>
  <c r="M333" i="4"/>
  <c r="K333" i="4"/>
  <c r="J333" i="4"/>
  <c r="O332" i="4"/>
  <c r="N332" i="4"/>
  <c r="M332" i="4"/>
  <c r="K332" i="4"/>
  <c r="J332" i="4"/>
  <c r="O331" i="4"/>
  <c r="N331" i="4"/>
  <c r="M331" i="4"/>
  <c r="K331" i="4"/>
  <c r="J331" i="4"/>
  <c r="O330" i="4"/>
  <c r="N330" i="4"/>
  <c r="M330" i="4"/>
  <c r="K330" i="4"/>
  <c r="J330" i="4"/>
  <c r="O329" i="4"/>
  <c r="N329" i="4"/>
  <c r="M329" i="4"/>
  <c r="K329" i="4"/>
  <c r="J329" i="4"/>
  <c r="O328" i="4"/>
  <c r="N328" i="4"/>
  <c r="M328" i="4"/>
  <c r="K328" i="4"/>
  <c r="J328" i="4"/>
  <c r="O327" i="4"/>
  <c r="N327" i="4"/>
  <c r="M327" i="4"/>
  <c r="K327" i="4"/>
  <c r="J327" i="4"/>
  <c r="O326" i="4"/>
  <c r="N326" i="4"/>
  <c r="M326" i="4"/>
  <c r="K326" i="4"/>
  <c r="J326" i="4"/>
  <c r="O325" i="4"/>
  <c r="N325" i="4"/>
  <c r="M325" i="4"/>
  <c r="K325" i="4"/>
  <c r="J325" i="4"/>
  <c r="O324" i="4"/>
  <c r="N324" i="4"/>
  <c r="M324" i="4"/>
  <c r="K324" i="4"/>
  <c r="J324" i="4"/>
  <c r="O323" i="4"/>
  <c r="N323" i="4"/>
  <c r="M323" i="4"/>
  <c r="K323" i="4"/>
  <c r="J323" i="4"/>
  <c r="O322" i="4"/>
  <c r="N322" i="4"/>
  <c r="M322" i="4"/>
  <c r="K322" i="4"/>
  <c r="J322" i="4"/>
  <c r="O321" i="4"/>
  <c r="N321" i="4"/>
  <c r="M321" i="4"/>
  <c r="K321" i="4"/>
  <c r="J321" i="4"/>
  <c r="O320" i="4"/>
  <c r="N320" i="4"/>
  <c r="M320" i="4"/>
  <c r="K320" i="4"/>
  <c r="J320" i="4"/>
  <c r="O319" i="4"/>
  <c r="N319" i="4"/>
  <c r="M319" i="4"/>
  <c r="K319" i="4"/>
  <c r="J319" i="4"/>
  <c r="O318" i="4"/>
  <c r="N318" i="4"/>
  <c r="M318" i="4"/>
  <c r="K318" i="4"/>
  <c r="J318" i="4"/>
  <c r="O317" i="4"/>
  <c r="N317" i="4"/>
  <c r="M317" i="4"/>
  <c r="K317" i="4"/>
  <c r="J317" i="4"/>
  <c r="O316" i="4"/>
  <c r="N316" i="4"/>
  <c r="M316" i="4"/>
  <c r="K316" i="4"/>
  <c r="J316" i="4"/>
  <c r="O315" i="4"/>
  <c r="N315" i="4"/>
  <c r="M315" i="4"/>
  <c r="K315" i="4"/>
  <c r="J315" i="4"/>
  <c r="O314" i="4"/>
  <c r="N314" i="4"/>
  <c r="M314" i="4"/>
  <c r="K314" i="4"/>
  <c r="J314" i="4"/>
  <c r="O313" i="4"/>
  <c r="N313" i="4"/>
  <c r="M313" i="4"/>
  <c r="K313" i="4"/>
  <c r="J313" i="4"/>
  <c r="O312" i="4"/>
  <c r="N312" i="4"/>
  <c r="M312" i="4"/>
  <c r="K312" i="4"/>
  <c r="J312" i="4"/>
  <c r="O311" i="4"/>
  <c r="N311" i="4"/>
  <c r="M311" i="4"/>
  <c r="K311" i="4"/>
  <c r="J311" i="4"/>
  <c r="O310" i="4"/>
  <c r="N310" i="4"/>
  <c r="M310" i="4"/>
  <c r="K310" i="4"/>
  <c r="J310" i="4"/>
  <c r="O309" i="4"/>
  <c r="N309" i="4"/>
  <c r="M309" i="4"/>
  <c r="K309" i="4"/>
  <c r="J309" i="4"/>
  <c r="O308" i="4"/>
  <c r="N308" i="4"/>
  <c r="M308" i="4"/>
  <c r="K308" i="4"/>
  <c r="J308" i="4"/>
  <c r="O307" i="4"/>
  <c r="N307" i="4"/>
  <c r="M307" i="4"/>
  <c r="K307" i="4"/>
  <c r="J307" i="4"/>
  <c r="O306" i="4"/>
  <c r="N306" i="4"/>
  <c r="M306" i="4"/>
  <c r="K306" i="4"/>
  <c r="J306" i="4"/>
  <c r="O305" i="4"/>
  <c r="N305" i="4"/>
  <c r="M305" i="4"/>
  <c r="K305" i="4"/>
  <c r="J305" i="4"/>
  <c r="O304" i="4"/>
  <c r="N304" i="4"/>
  <c r="M304" i="4"/>
  <c r="K304" i="4"/>
  <c r="J304" i="4"/>
  <c r="O303" i="4"/>
  <c r="N303" i="4"/>
  <c r="M303" i="4"/>
  <c r="K303" i="4"/>
  <c r="J303" i="4"/>
  <c r="O302" i="4"/>
  <c r="N302" i="4"/>
  <c r="M302" i="4"/>
  <c r="K302" i="4"/>
  <c r="J302" i="4"/>
  <c r="O301" i="4"/>
  <c r="N301" i="4"/>
  <c r="M301" i="4"/>
  <c r="K301" i="4"/>
  <c r="J301" i="4"/>
  <c r="O300" i="4"/>
  <c r="N300" i="4"/>
  <c r="M300" i="4"/>
  <c r="K300" i="4"/>
  <c r="J300" i="4"/>
  <c r="O299" i="4"/>
  <c r="N299" i="4"/>
  <c r="M299" i="4"/>
  <c r="K299" i="4"/>
  <c r="J299" i="4"/>
  <c r="O298" i="4"/>
  <c r="N298" i="4"/>
  <c r="M298" i="4"/>
  <c r="K298" i="4"/>
  <c r="J298" i="4"/>
  <c r="O297" i="4"/>
  <c r="N297" i="4"/>
  <c r="M297" i="4"/>
  <c r="K297" i="4"/>
  <c r="J297" i="4"/>
  <c r="O296" i="4"/>
  <c r="N296" i="4"/>
  <c r="M296" i="4"/>
  <c r="K296" i="4"/>
  <c r="J296" i="4"/>
  <c r="O295" i="4"/>
  <c r="N295" i="4"/>
  <c r="M295" i="4"/>
  <c r="K295" i="4"/>
  <c r="J295" i="4"/>
  <c r="O294" i="4"/>
  <c r="N294" i="4"/>
  <c r="M294" i="4"/>
  <c r="K294" i="4"/>
  <c r="J294" i="4"/>
  <c r="O293" i="4"/>
  <c r="N293" i="4"/>
  <c r="M293" i="4"/>
  <c r="K293" i="4"/>
  <c r="J293" i="4"/>
  <c r="O292" i="4"/>
  <c r="N292" i="4"/>
  <c r="M292" i="4"/>
  <c r="K292" i="4"/>
  <c r="J292" i="4"/>
  <c r="O291" i="4"/>
  <c r="N291" i="4"/>
  <c r="M291" i="4"/>
  <c r="K291" i="4"/>
  <c r="J291" i="4"/>
  <c r="O290" i="4"/>
  <c r="N290" i="4"/>
  <c r="M290" i="4"/>
  <c r="K290" i="4"/>
  <c r="J290" i="4"/>
  <c r="O289" i="4"/>
  <c r="N289" i="4"/>
  <c r="M289" i="4"/>
  <c r="K289" i="4"/>
  <c r="J289" i="4"/>
  <c r="O288" i="4"/>
  <c r="N288" i="4"/>
  <c r="M288" i="4"/>
  <c r="K288" i="4"/>
  <c r="J288" i="4"/>
  <c r="O287" i="4"/>
  <c r="N287" i="4"/>
  <c r="M287" i="4"/>
  <c r="K287" i="4"/>
  <c r="J287" i="4"/>
  <c r="O286" i="4"/>
  <c r="N286" i="4"/>
  <c r="M286" i="4"/>
  <c r="K286" i="4"/>
  <c r="J286" i="4"/>
  <c r="O285" i="4"/>
  <c r="N285" i="4"/>
  <c r="M285" i="4"/>
  <c r="K285" i="4"/>
  <c r="J285" i="4"/>
  <c r="O284" i="4"/>
  <c r="N284" i="4"/>
  <c r="M284" i="4"/>
  <c r="K284" i="4"/>
  <c r="J284" i="4"/>
  <c r="O283" i="4"/>
  <c r="N283" i="4"/>
  <c r="M283" i="4"/>
  <c r="K283" i="4"/>
  <c r="J283" i="4"/>
  <c r="O282" i="4"/>
  <c r="N282" i="4"/>
  <c r="M282" i="4"/>
  <c r="K282" i="4"/>
  <c r="J282" i="4"/>
  <c r="O281" i="4"/>
  <c r="N281" i="4"/>
  <c r="M281" i="4"/>
  <c r="K281" i="4"/>
  <c r="J281" i="4"/>
  <c r="O280" i="4"/>
  <c r="N280" i="4"/>
  <c r="M280" i="4"/>
  <c r="K280" i="4"/>
  <c r="J280" i="4"/>
  <c r="O279" i="4"/>
  <c r="N279" i="4"/>
  <c r="M279" i="4"/>
  <c r="K279" i="4"/>
  <c r="J279" i="4"/>
  <c r="O278" i="4"/>
  <c r="N278" i="4"/>
  <c r="M278" i="4"/>
  <c r="K278" i="4"/>
  <c r="J278" i="4"/>
  <c r="O277" i="4"/>
  <c r="N277" i="4"/>
  <c r="M277" i="4"/>
  <c r="K277" i="4"/>
  <c r="J277" i="4"/>
  <c r="O276" i="4"/>
  <c r="N276" i="4"/>
  <c r="M276" i="4"/>
  <c r="K276" i="4"/>
  <c r="J276" i="4"/>
  <c r="O275" i="4"/>
  <c r="N275" i="4"/>
  <c r="M275" i="4"/>
  <c r="K275" i="4"/>
  <c r="J275" i="4"/>
  <c r="O274" i="4"/>
  <c r="N274" i="4"/>
  <c r="M274" i="4"/>
  <c r="K274" i="4"/>
  <c r="J274" i="4"/>
  <c r="O273" i="4"/>
  <c r="N273" i="4"/>
  <c r="M273" i="4"/>
  <c r="K273" i="4"/>
  <c r="J273" i="4"/>
  <c r="O272" i="4"/>
  <c r="N272" i="4"/>
  <c r="M272" i="4"/>
  <c r="K272" i="4"/>
  <c r="J272" i="4"/>
  <c r="O271" i="4"/>
  <c r="N271" i="4"/>
  <c r="M271" i="4"/>
  <c r="K271" i="4"/>
  <c r="J271" i="4"/>
  <c r="O270" i="4"/>
  <c r="N270" i="4"/>
  <c r="M270" i="4"/>
  <c r="K270" i="4"/>
  <c r="J270" i="4"/>
  <c r="O269" i="4"/>
  <c r="N269" i="4"/>
  <c r="M269" i="4"/>
  <c r="K269" i="4"/>
  <c r="J269" i="4"/>
  <c r="O268" i="4"/>
  <c r="N268" i="4"/>
  <c r="M268" i="4"/>
  <c r="K268" i="4"/>
  <c r="J268" i="4"/>
  <c r="O267" i="4"/>
  <c r="N267" i="4"/>
  <c r="M267" i="4"/>
  <c r="K267" i="4"/>
  <c r="J267" i="4"/>
  <c r="O266" i="4"/>
  <c r="N266" i="4"/>
  <c r="M266" i="4"/>
  <c r="K266" i="4"/>
  <c r="J266" i="4"/>
  <c r="O265" i="4"/>
  <c r="N265" i="4"/>
  <c r="M265" i="4"/>
  <c r="K265" i="4"/>
  <c r="J265" i="4"/>
  <c r="O264" i="4"/>
  <c r="N264" i="4"/>
  <c r="M264" i="4"/>
  <c r="K264" i="4"/>
  <c r="J264" i="4"/>
  <c r="O263" i="4"/>
  <c r="N263" i="4"/>
  <c r="M263" i="4"/>
  <c r="K263" i="4"/>
  <c r="J263" i="4"/>
  <c r="O262" i="4"/>
  <c r="N262" i="4"/>
  <c r="M262" i="4"/>
  <c r="K262" i="4"/>
  <c r="J262" i="4"/>
  <c r="O261" i="4"/>
  <c r="N261" i="4"/>
  <c r="M261" i="4"/>
  <c r="K261" i="4"/>
  <c r="J261" i="4"/>
  <c r="O260" i="4"/>
  <c r="N260" i="4"/>
  <c r="M260" i="4"/>
  <c r="K260" i="4"/>
  <c r="J260" i="4"/>
  <c r="O259" i="4"/>
  <c r="N259" i="4"/>
  <c r="M259" i="4"/>
  <c r="K259" i="4"/>
  <c r="J259" i="4"/>
  <c r="O258" i="4"/>
  <c r="N258" i="4"/>
  <c r="M258" i="4"/>
  <c r="K258" i="4"/>
  <c r="J258" i="4"/>
  <c r="O257" i="4"/>
  <c r="N257" i="4"/>
  <c r="M257" i="4"/>
  <c r="K257" i="4"/>
  <c r="J257" i="4"/>
  <c r="O256" i="4"/>
  <c r="N256" i="4"/>
  <c r="M256" i="4"/>
  <c r="K256" i="4"/>
  <c r="J256" i="4"/>
  <c r="O255" i="4"/>
  <c r="N255" i="4"/>
  <c r="M255" i="4"/>
  <c r="K255" i="4"/>
  <c r="J255" i="4"/>
  <c r="O254" i="4"/>
  <c r="N254" i="4"/>
  <c r="M254" i="4"/>
  <c r="K254" i="4"/>
  <c r="J254" i="4"/>
  <c r="O253" i="4"/>
  <c r="N253" i="4"/>
  <c r="M253" i="4"/>
  <c r="K253" i="4"/>
  <c r="J253" i="4"/>
  <c r="O252" i="4"/>
  <c r="N252" i="4"/>
  <c r="M252" i="4"/>
  <c r="K252" i="4"/>
  <c r="J252" i="4"/>
  <c r="O251" i="4"/>
  <c r="N251" i="4"/>
  <c r="M251" i="4"/>
  <c r="K251" i="4"/>
  <c r="J251" i="4"/>
  <c r="O250" i="4"/>
  <c r="N250" i="4"/>
  <c r="M250" i="4"/>
  <c r="K250" i="4"/>
  <c r="J250" i="4"/>
  <c r="O249" i="4"/>
  <c r="N249" i="4"/>
  <c r="M249" i="4"/>
  <c r="K249" i="4"/>
  <c r="J249" i="4"/>
  <c r="O248" i="4"/>
  <c r="N248" i="4"/>
  <c r="M248" i="4"/>
  <c r="K248" i="4"/>
  <c r="J248" i="4"/>
  <c r="O247" i="4"/>
  <c r="N247" i="4"/>
  <c r="M247" i="4"/>
  <c r="K247" i="4"/>
  <c r="J247" i="4"/>
  <c r="O246" i="4"/>
  <c r="N246" i="4"/>
  <c r="M246" i="4"/>
  <c r="K246" i="4"/>
  <c r="J246" i="4"/>
  <c r="O245" i="4"/>
  <c r="N245" i="4"/>
  <c r="M245" i="4"/>
  <c r="K245" i="4"/>
  <c r="J245" i="4"/>
  <c r="O244" i="4"/>
  <c r="N244" i="4"/>
  <c r="M244" i="4"/>
  <c r="K244" i="4"/>
  <c r="J244" i="4"/>
  <c r="O243" i="4"/>
  <c r="N243" i="4"/>
  <c r="M243" i="4"/>
  <c r="K243" i="4"/>
  <c r="J243" i="4"/>
  <c r="O242" i="4"/>
  <c r="N242" i="4"/>
  <c r="M242" i="4"/>
  <c r="K242" i="4"/>
  <c r="J242" i="4"/>
  <c r="O241" i="4"/>
  <c r="N241" i="4"/>
  <c r="M241" i="4"/>
  <c r="K241" i="4"/>
  <c r="J241" i="4"/>
  <c r="O240" i="4"/>
  <c r="N240" i="4"/>
  <c r="M240" i="4"/>
  <c r="K240" i="4"/>
  <c r="J240" i="4"/>
  <c r="O239" i="4"/>
  <c r="N239" i="4"/>
  <c r="M239" i="4"/>
  <c r="K239" i="4"/>
  <c r="J239" i="4"/>
  <c r="O238" i="4"/>
  <c r="N238" i="4"/>
  <c r="M238" i="4"/>
  <c r="K238" i="4"/>
  <c r="J238" i="4"/>
  <c r="O237" i="4"/>
  <c r="N237" i="4"/>
  <c r="M237" i="4"/>
  <c r="K237" i="4"/>
  <c r="J237" i="4"/>
  <c r="O236" i="4"/>
  <c r="N236" i="4"/>
  <c r="M236" i="4"/>
  <c r="K236" i="4"/>
  <c r="J236" i="4"/>
  <c r="O235" i="4"/>
  <c r="N235" i="4"/>
  <c r="M235" i="4"/>
  <c r="K235" i="4"/>
  <c r="J235" i="4"/>
  <c r="O234" i="4"/>
  <c r="N234" i="4"/>
  <c r="M234" i="4"/>
  <c r="K234" i="4"/>
  <c r="J234" i="4"/>
  <c r="O233" i="4"/>
  <c r="N233" i="4"/>
  <c r="M233" i="4"/>
  <c r="K233" i="4"/>
  <c r="J233" i="4"/>
  <c r="O232" i="4"/>
  <c r="N232" i="4"/>
  <c r="M232" i="4"/>
  <c r="K232" i="4"/>
  <c r="J232" i="4"/>
  <c r="O231" i="4"/>
  <c r="N231" i="4"/>
  <c r="M231" i="4"/>
  <c r="K231" i="4"/>
  <c r="J231" i="4"/>
  <c r="O230" i="4"/>
  <c r="N230" i="4"/>
  <c r="M230" i="4"/>
  <c r="K230" i="4"/>
  <c r="J230" i="4"/>
  <c r="O229" i="4"/>
  <c r="N229" i="4"/>
  <c r="M229" i="4"/>
  <c r="K229" i="4"/>
  <c r="J229" i="4"/>
  <c r="O228" i="4"/>
  <c r="N228" i="4"/>
  <c r="M228" i="4"/>
  <c r="K228" i="4"/>
  <c r="J228" i="4"/>
  <c r="O227" i="4"/>
  <c r="N227" i="4"/>
  <c r="M227" i="4"/>
  <c r="K227" i="4"/>
  <c r="J227" i="4"/>
  <c r="O226" i="4"/>
  <c r="N226" i="4"/>
  <c r="M226" i="4"/>
  <c r="K226" i="4"/>
  <c r="J226" i="4"/>
  <c r="O225" i="4"/>
  <c r="N225" i="4"/>
  <c r="M225" i="4"/>
  <c r="K225" i="4"/>
  <c r="J225" i="4"/>
  <c r="O224" i="4"/>
  <c r="N224" i="4"/>
  <c r="M224" i="4"/>
  <c r="K224" i="4"/>
  <c r="J224" i="4"/>
  <c r="O223" i="4"/>
  <c r="N223" i="4"/>
  <c r="M223" i="4"/>
  <c r="K223" i="4"/>
  <c r="J223" i="4"/>
  <c r="O222" i="4"/>
  <c r="N222" i="4"/>
  <c r="M222" i="4"/>
  <c r="K222" i="4"/>
  <c r="J222" i="4"/>
  <c r="O221" i="4"/>
  <c r="N221" i="4"/>
  <c r="M221" i="4"/>
  <c r="K221" i="4"/>
  <c r="J221" i="4"/>
  <c r="O220" i="4"/>
  <c r="N220" i="4"/>
  <c r="M220" i="4"/>
  <c r="K220" i="4"/>
  <c r="J220" i="4"/>
  <c r="O219" i="4"/>
  <c r="N219" i="4"/>
  <c r="M219" i="4"/>
  <c r="K219" i="4"/>
  <c r="J219" i="4"/>
  <c r="O218" i="4"/>
  <c r="N218" i="4"/>
  <c r="M218" i="4"/>
  <c r="K218" i="4"/>
  <c r="J218" i="4"/>
  <c r="O217" i="4"/>
  <c r="N217" i="4"/>
  <c r="M217" i="4"/>
  <c r="K217" i="4"/>
  <c r="J217" i="4"/>
  <c r="O216" i="4"/>
  <c r="N216" i="4"/>
  <c r="M216" i="4"/>
  <c r="K216" i="4"/>
  <c r="J216" i="4"/>
  <c r="O215" i="4"/>
  <c r="N215" i="4"/>
  <c r="M215" i="4"/>
  <c r="K215" i="4"/>
  <c r="J215" i="4"/>
  <c r="O214" i="4"/>
  <c r="N214" i="4"/>
  <c r="M214" i="4"/>
  <c r="K214" i="4"/>
  <c r="J214" i="4"/>
  <c r="O213" i="4"/>
  <c r="N213" i="4"/>
  <c r="M213" i="4"/>
  <c r="K213" i="4"/>
  <c r="J213" i="4"/>
  <c r="O212" i="4"/>
  <c r="N212" i="4"/>
  <c r="M212" i="4"/>
  <c r="K212" i="4"/>
  <c r="J212" i="4"/>
  <c r="O211" i="4"/>
  <c r="N211" i="4"/>
  <c r="M211" i="4"/>
  <c r="K211" i="4"/>
  <c r="J211" i="4"/>
  <c r="O210" i="4"/>
  <c r="N210" i="4"/>
  <c r="M210" i="4"/>
  <c r="K210" i="4"/>
  <c r="J210" i="4"/>
  <c r="O209" i="4"/>
  <c r="N209" i="4"/>
  <c r="M209" i="4"/>
  <c r="K209" i="4"/>
  <c r="J209" i="4"/>
  <c r="O208" i="4"/>
  <c r="N208" i="4"/>
  <c r="M208" i="4"/>
  <c r="K208" i="4"/>
  <c r="J208" i="4"/>
  <c r="O207" i="4"/>
  <c r="N207" i="4"/>
  <c r="M207" i="4"/>
  <c r="K207" i="4"/>
  <c r="J207" i="4"/>
  <c r="O206" i="4"/>
  <c r="N206" i="4"/>
  <c r="M206" i="4"/>
  <c r="K206" i="4"/>
  <c r="J206" i="4"/>
  <c r="O205" i="4"/>
  <c r="N205" i="4"/>
  <c r="M205" i="4"/>
  <c r="K205" i="4"/>
  <c r="J205" i="4"/>
  <c r="O204" i="4"/>
  <c r="N204" i="4"/>
  <c r="M204" i="4"/>
  <c r="K204" i="4"/>
  <c r="J204" i="4"/>
  <c r="O203" i="4"/>
  <c r="N203" i="4"/>
  <c r="M203" i="4"/>
  <c r="K203" i="4"/>
  <c r="J203" i="4"/>
  <c r="O202" i="4"/>
  <c r="N202" i="4"/>
  <c r="M202" i="4"/>
  <c r="K202" i="4"/>
  <c r="J202" i="4"/>
  <c r="O201" i="4"/>
  <c r="N201" i="4"/>
  <c r="M201" i="4"/>
  <c r="K201" i="4"/>
  <c r="J201" i="4"/>
  <c r="O200" i="4"/>
  <c r="N200" i="4"/>
  <c r="M200" i="4"/>
  <c r="K200" i="4"/>
  <c r="J200" i="4"/>
  <c r="O199" i="4"/>
  <c r="N199" i="4"/>
  <c r="M199" i="4"/>
  <c r="K199" i="4"/>
  <c r="J199" i="4"/>
  <c r="O198" i="4"/>
  <c r="N198" i="4"/>
  <c r="M198" i="4"/>
  <c r="K198" i="4"/>
  <c r="J198" i="4"/>
  <c r="O197" i="4"/>
  <c r="N197" i="4"/>
  <c r="M197" i="4"/>
  <c r="K197" i="4"/>
  <c r="J197" i="4"/>
  <c r="O196" i="4"/>
  <c r="N196" i="4"/>
  <c r="M196" i="4"/>
  <c r="K196" i="4"/>
  <c r="J196" i="4"/>
  <c r="O195" i="4"/>
  <c r="N195" i="4"/>
  <c r="M195" i="4"/>
  <c r="K195" i="4"/>
  <c r="J195" i="4"/>
  <c r="O194" i="4"/>
  <c r="N194" i="4"/>
  <c r="M194" i="4"/>
  <c r="K194" i="4"/>
  <c r="J194" i="4"/>
  <c r="O193" i="4"/>
  <c r="N193" i="4"/>
  <c r="M193" i="4"/>
  <c r="K193" i="4"/>
  <c r="J193" i="4"/>
  <c r="O192" i="4"/>
  <c r="N192" i="4"/>
  <c r="M192" i="4"/>
  <c r="K192" i="4"/>
  <c r="J192" i="4"/>
  <c r="O191" i="4"/>
  <c r="N191" i="4"/>
  <c r="M191" i="4"/>
  <c r="K191" i="4"/>
  <c r="J191" i="4"/>
  <c r="O190" i="4"/>
  <c r="N190" i="4"/>
  <c r="M190" i="4"/>
  <c r="K190" i="4"/>
  <c r="J190" i="4"/>
  <c r="O189" i="4"/>
  <c r="N189" i="4"/>
  <c r="M189" i="4"/>
  <c r="K189" i="4"/>
  <c r="J189" i="4"/>
  <c r="O188" i="4"/>
  <c r="N188" i="4"/>
  <c r="M188" i="4"/>
  <c r="K188" i="4"/>
  <c r="J188" i="4"/>
  <c r="O187" i="4"/>
  <c r="N187" i="4"/>
  <c r="M187" i="4"/>
  <c r="K187" i="4"/>
  <c r="J187" i="4"/>
  <c r="O186" i="4"/>
  <c r="N186" i="4"/>
  <c r="M186" i="4"/>
  <c r="K186" i="4"/>
  <c r="J186" i="4"/>
  <c r="O185" i="4"/>
  <c r="N185" i="4"/>
  <c r="M185" i="4"/>
  <c r="K185" i="4"/>
  <c r="J185" i="4"/>
  <c r="O184" i="4"/>
  <c r="N184" i="4"/>
  <c r="M184" i="4"/>
  <c r="K184" i="4"/>
  <c r="J184" i="4"/>
  <c r="O183" i="4"/>
  <c r="N183" i="4"/>
  <c r="M183" i="4"/>
  <c r="K183" i="4"/>
  <c r="J183" i="4"/>
  <c r="O182" i="4"/>
  <c r="N182" i="4"/>
  <c r="M182" i="4"/>
  <c r="K182" i="4"/>
  <c r="J182" i="4"/>
  <c r="O181" i="4"/>
  <c r="N181" i="4"/>
  <c r="M181" i="4"/>
  <c r="K181" i="4"/>
  <c r="J181" i="4"/>
  <c r="O180" i="4"/>
  <c r="N180" i="4"/>
  <c r="M180" i="4"/>
  <c r="K180" i="4"/>
  <c r="J180" i="4"/>
  <c r="O179" i="4"/>
  <c r="N179" i="4"/>
  <c r="M179" i="4"/>
  <c r="K179" i="4"/>
  <c r="J179" i="4"/>
  <c r="O178" i="4"/>
  <c r="N178" i="4"/>
  <c r="M178" i="4"/>
  <c r="K178" i="4"/>
  <c r="J178" i="4"/>
  <c r="O177" i="4"/>
  <c r="N177" i="4"/>
  <c r="M177" i="4"/>
  <c r="K177" i="4"/>
  <c r="J177" i="4"/>
  <c r="O176" i="4"/>
  <c r="N176" i="4"/>
  <c r="M176" i="4"/>
  <c r="K176" i="4"/>
  <c r="J176" i="4"/>
  <c r="O175" i="4"/>
  <c r="N175" i="4"/>
  <c r="M175" i="4"/>
  <c r="K175" i="4"/>
  <c r="J175" i="4"/>
  <c r="O174" i="4"/>
  <c r="N174" i="4"/>
  <c r="M174" i="4"/>
  <c r="K174" i="4"/>
  <c r="J174" i="4"/>
  <c r="O173" i="4"/>
  <c r="N173" i="4"/>
  <c r="M173" i="4"/>
  <c r="K173" i="4"/>
  <c r="J173" i="4"/>
  <c r="O172" i="4"/>
  <c r="N172" i="4"/>
  <c r="M172" i="4"/>
  <c r="K172" i="4"/>
  <c r="J172" i="4"/>
  <c r="O171" i="4"/>
  <c r="N171" i="4"/>
  <c r="M171" i="4"/>
  <c r="K171" i="4"/>
  <c r="J171" i="4"/>
  <c r="O170" i="4"/>
  <c r="N170" i="4"/>
  <c r="M170" i="4"/>
  <c r="K170" i="4"/>
  <c r="J170" i="4"/>
  <c r="O169" i="4"/>
  <c r="N169" i="4"/>
  <c r="M169" i="4"/>
  <c r="K169" i="4"/>
  <c r="J169" i="4"/>
  <c r="O168" i="4"/>
  <c r="N168" i="4"/>
  <c r="M168" i="4"/>
  <c r="K168" i="4"/>
  <c r="J168" i="4"/>
  <c r="O167" i="4"/>
  <c r="N167" i="4"/>
  <c r="M167" i="4"/>
  <c r="K167" i="4"/>
  <c r="J167" i="4"/>
  <c r="O166" i="4"/>
  <c r="N166" i="4"/>
  <c r="M166" i="4"/>
  <c r="K166" i="4"/>
  <c r="J166" i="4"/>
  <c r="O165" i="4"/>
  <c r="N165" i="4"/>
  <c r="M165" i="4"/>
  <c r="K165" i="4"/>
  <c r="J165" i="4"/>
  <c r="O164" i="4"/>
  <c r="N164" i="4"/>
  <c r="M164" i="4"/>
  <c r="K164" i="4"/>
  <c r="J164" i="4"/>
  <c r="O163" i="4"/>
  <c r="N163" i="4"/>
  <c r="M163" i="4"/>
  <c r="K163" i="4"/>
  <c r="J163" i="4"/>
  <c r="O162" i="4"/>
  <c r="N162" i="4"/>
  <c r="M162" i="4"/>
  <c r="K162" i="4"/>
  <c r="J162" i="4"/>
  <c r="O161" i="4"/>
  <c r="N161" i="4"/>
  <c r="M161" i="4"/>
  <c r="K161" i="4"/>
  <c r="J161" i="4"/>
  <c r="O160" i="4"/>
  <c r="N160" i="4"/>
  <c r="M160" i="4"/>
  <c r="K160" i="4"/>
  <c r="J160" i="4"/>
  <c r="O159" i="4"/>
  <c r="N159" i="4"/>
  <c r="M159" i="4"/>
  <c r="K159" i="4"/>
  <c r="J159" i="4"/>
  <c r="O158" i="4"/>
  <c r="N158" i="4"/>
  <c r="M158" i="4"/>
  <c r="K158" i="4"/>
  <c r="J158" i="4"/>
  <c r="O157" i="4"/>
  <c r="N157" i="4"/>
  <c r="M157" i="4"/>
  <c r="K157" i="4"/>
  <c r="J157" i="4"/>
  <c r="O156" i="4"/>
  <c r="N156" i="4"/>
  <c r="M156" i="4"/>
  <c r="K156" i="4"/>
  <c r="J156" i="4"/>
  <c r="O155" i="4"/>
  <c r="N155" i="4"/>
  <c r="M155" i="4"/>
  <c r="K155" i="4"/>
  <c r="J155" i="4"/>
  <c r="O154" i="4"/>
  <c r="N154" i="4"/>
  <c r="M154" i="4"/>
  <c r="K154" i="4"/>
  <c r="J154" i="4"/>
  <c r="O153" i="4"/>
  <c r="N153" i="4"/>
  <c r="M153" i="4"/>
  <c r="K153" i="4"/>
  <c r="J153" i="4"/>
  <c r="O152" i="4"/>
  <c r="N152" i="4"/>
  <c r="M152" i="4"/>
  <c r="K152" i="4"/>
  <c r="J152" i="4"/>
  <c r="O151" i="4"/>
  <c r="N151" i="4"/>
  <c r="M151" i="4"/>
  <c r="K151" i="4"/>
  <c r="J151" i="4"/>
  <c r="O150" i="4"/>
  <c r="N150" i="4"/>
  <c r="M150" i="4"/>
  <c r="K150" i="4"/>
  <c r="J150" i="4"/>
  <c r="O149" i="4"/>
  <c r="N149" i="4"/>
  <c r="M149" i="4"/>
  <c r="K149" i="4"/>
  <c r="J149" i="4"/>
  <c r="O148" i="4"/>
  <c r="N148" i="4"/>
  <c r="M148" i="4"/>
  <c r="K148" i="4"/>
  <c r="J148" i="4"/>
  <c r="O147" i="4"/>
  <c r="N147" i="4"/>
  <c r="M147" i="4"/>
  <c r="K147" i="4"/>
  <c r="J147" i="4"/>
  <c r="O146" i="4"/>
  <c r="N146" i="4"/>
  <c r="M146" i="4"/>
  <c r="K146" i="4"/>
  <c r="J146" i="4"/>
  <c r="O145" i="4"/>
  <c r="N145" i="4"/>
  <c r="M145" i="4"/>
  <c r="K145" i="4"/>
  <c r="J145" i="4"/>
  <c r="O144" i="4"/>
  <c r="N144" i="4"/>
  <c r="M144" i="4"/>
  <c r="K144" i="4"/>
  <c r="J144" i="4"/>
  <c r="O143" i="4"/>
  <c r="N143" i="4"/>
  <c r="M143" i="4"/>
  <c r="K143" i="4"/>
  <c r="J143" i="4"/>
  <c r="O142" i="4"/>
  <c r="N142" i="4"/>
  <c r="M142" i="4"/>
  <c r="K142" i="4"/>
  <c r="J142" i="4"/>
  <c r="O141" i="4"/>
  <c r="N141" i="4"/>
  <c r="M141" i="4"/>
  <c r="K141" i="4"/>
  <c r="J141" i="4"/>
  <c r="O140" i="4"/>
  <c r="N140" i="4"/>
  <c r="M140" i="4"/>
  <c r="K140" i="4"/>
  <c r="J140" i="4"/>
  <c r="O139" i="4"/>
  <c r="N139" i="4"/>
  <c r="M139" i="4"/>
  <c r="K139" i="4"/>
  <c r="J139" i="4"/>
  <c r="O138" i="4"/>
  <c r="N138" i="4"/>
  <c r="M138" i="4"/>
  <c r="K138" i="4"/>
  <c r="J138" i="4"/>
  <c r="O137" i="4"/>
  <c r="N137" i="4"/>
  <c r="M137" i="4"/>
  <c r="K137" i="4"/>
  <c r="J137" i="4"/>
  <c r="O136" i="4"/>
  <c r="N136" i="4"/>
  <c r="M136" i="4"/>
  <c r="K136" i="4"/>
  <c r="J136" i="4"/>
  <c r="O135" i="4"/>
  <c r="N135" i="4"/>
  <c r="M135" i="4"/>
  <c r="K135" i="4"/>
  <c r="J135" i="4"/>
  <c r="O134" i="4"/>
  <c r="N134" i="4"/>
  <c r="M134" i="4"/>
  <c r="K134" i="4"/>
  <c r="J134" i="4"/>
  <c r="O133" i="4"/>
  <c r="N133" i="4"/>
  <c r="M133" i="4"/>
  <c r="K133" i="4"/>
  <c r="J133" i="4"/>
  <c r="O132" i="4"/>
  <c r="N132" i="4"/>
  <c r="M132" i="4"/>
  <c r="K132" i="4"/>
  <c r="J132" i="4"/>
  <c r="O131" i="4"/>
  <c r="N131" i="4"/>
  <c r="M131" i="4"/>
  <c r="K131" i="4"/>
  <c r="J131" i="4"/>
  <c r="O130" i="4"/>
  <c r="N130" i="4"/>
  <c r="M130" i="4"/>
  <c r="K130" i="4"/>
  <c r="J130" i="4"/>
  <c r="O129" i="4"/>
  <c r="N129" i="4"/>
  <c r="M129" i="4"/>
  <c r="K129" i="4"/>
  <c r="J129" i="4"/>
  <c r="O128" i="4"/>
  <c r="N128" i="4"/>
  <c r="M128" i="4"/>
  <c r="K128" i="4"/>
  <c r="J128" i="4"/>
  <c r="O127" i="4"/>
  <c r="N127" i="4"/>
  <c r="M127" i="4"/>
  <c r="K127" i="4"/>
  <c r="J127" i="4"/>
  <c r="O126" i="4"/>
  <c r="N126" i="4"/>
  <c r="M126" i="4"/>
  <c r="K126" i="4"/>
  <c r="J126" i="4"/>
  <c r="O125" i="4"/>
  <c r="N125" i="4"/>
  <c r="M125" i="4"/>
  <c r="K125" i="4"/>
  <c r="J125" i="4"/>
  <c r="O124" i="4"/>
  <c r="N124" i="4"/>
  <c r="M124" i="4"/>
  <c r="K124" i="4"/>
  <c r="J124" i="4"/>
  <c r="O123" i="4"/>
  <c r="N123" i="4"/>
  <c r="M123" i="4"/>
  <c r="K123" i="4"/>
  <c r="J123" i="4"/>
  <c r="O122" i="4"/>
  <c r="N122" i="4"/>
  <c r="M122" i="4"/>
  <c r="K122" i="4"/>
  <c r="J122" i="4"/>
  <c r="O121" i="4"/>
  <c r="N121" i="4"/>
  <c r="M121" i="4"/>
  <c r="K121" i="4"/>
  <c r="J121" i="4"/>
  <c r="O120" i="4"/>
  <c r="N120" i="4"/>
  <c r="M120" i="4"/>
  <c r="K120" i="4"/>
  <c r="J120" i="4"/>
  <c r="O119" i="4"/>
  <c r="N119" i="4"/>
  <c r="M119" i="4"/>
  <c r="K119" i="4"/>
  <c r="J119" i="4"/>
  <c r="O118" i="4"/>
  <c r="N118" i="4"/>
  <c r="M118" i="4"/>
  <c r="K118" i="4"/>
  <c r="J118" i="4"/>
  <c r="O117" i="4"/>
  <c r="N117" i="4"/>
  <c r="M117" i="4"/>
  <c r="K117" i="4"/>
  <c r="J117" i="4"/>
  <c r="O116" i="4"/>
  <c r="N116" i="4"/>
  <c r="M116" i="4"/>
  <c r="K116" i="4"/>
  <c r="J116" i="4"/>
  <c r="O115" i="4"/>
  <c r="N115" i="4"/>
  <c r="M115" i="4"/>
  <c r="K115" i="4"/>
  <c r="J115" i="4"/>
  <c r="O114" i="4"/>
  <c r="N114" i="4"/>
  <c r="M114" i="4"/>
  <c r="K114" i="4"/>
  <c r="J114" i="4"/>
  <c r="O113" i="4"/>
  <c r="N113" i="4"/>
  <c r="M113" i="4"/>
  <c r="K113" i="4"/>
  <c r="J113" i="4"/>
  <c r="O112" i="4"/>
  <c r="N112" i="4"/>
  <c r="M112" i="4"/>
  <c r="K112" i="4"/>
  <c r="J112" i="4"/>
  <c r="O111" i="4"/>
  <c r="N111" i="4"/>
  <c r="M111" i="4"/>
  <c r="K111" i="4"/>
  <c r="J111" i="4"/>
  <c r="O110" i="4"/>
  <c r="N110" i="4"/>
  <c r="M110" i="4"/>
  <c r="K110" i="4"/>
  <c r="J110" i="4"/>
  <c r="O109" i="4"/>
  <c r="N109" i="4"/>
  <c r="M109" i="4"/>
  <c r="K109" i="4"/>
  <c r="J109" i="4"/>
  <c r="O108" i="4"/>
  <c r="N108" i="4"/>
  <c r="M108" i="4"/>
  <c r="K108" i="4"/>
  <c r="J108" i="4"/>
  <c r="O107" i="4"/>
  <c r="N107" i="4"/>
  <c r="M107" i="4"/>
  <c r="K107" i="4"/>
  <c r="J107" i="4"/>
  <c r="O106" i="4"/>
  <c r="N106" i="4"/>
  <c r="M106" i="4"/>
  <c r="K106" i="4"/>
  <c r="J106" i="4"/>
  <c r="O105" i="4"/>
  <c r="N105" i="4"/>
  <c r="M105" i="4"/>
  <c r="K105" i="4"/>
  <c r="J105" i="4"/>
  <c r="O104" i="4"/>
  <c r="N104" i="4"/>
  <c r="M104" i="4"/>
  <c r="K104" i="4"/>
  <c r="J104" i="4"/>
  <c r="O103" i="4"/>
  <c r="N103" i="4"/>
  <c r="M103" i="4"/>
  <c r="K103" i="4"/>
  <c r="J103" i="4"/>
  <c r="O102" i="4"/>
  <c r="N102" i="4"/>
  <c r="M102" i="4"/>
  <c r="K102" i="4"/>
  <c r="J102" i="4"/>
  <c r="O101" i="4"/>
  <c r="N101" i="4"/>
  <c r="M101" i="4"/>
  <c r="K101" i="4"/>
  <c r="J101" i="4"/>
  <c r="O100" i="4"/>
  <c r="N100" i="4"/>
  <c r="M100" i="4"/>
  <c r="K100" i="4"/>
  <c r="J100" i="4"/>
  <c r="O99" i="4"/>
  <c r="N99" i="4"/>
  <c r="M99" i="4"/>
  <c r="K99" i="4"/>
  <c r="J99" i="4"/>
  <c r="O98" i="4"/>
  <c r="N98" i="4"/>
  <c r="M98" i="4"/>
  <c r="K98" i="4"/>
  <c r="J98" i="4"/>
  <c r="O97" i="4"/>
  <c r="N97" i="4"/>
  <c r="M97" i="4"/>
  <c r="K97" i="4"/>
  <c r="J97" i="4"/>
  <c r="O96" i="4"/>
  <c r="N96" i="4"/>
  <c r="M96" i="4"/>
  <c r="K96" i="4"/>
  <c r="J96" i="4"/>
  <c r="O95" i="4"/>
  <c r="N95" i="4"/>
  <c r="M95" i="4"/>
  <c r="K95" i="4"/>
  <c r="J95" i="4"/>
  <c r="O94" i="4"/>
  <c r="N94" i="4"/>
  <c r="M94" i="4"/>
  <c r="K94" i="4"/>
  <c r="J94" i="4"/>
  <c r="O93" i="4"/>
  <c r="N93" i="4"/>
  <c r="M93" i="4"/>
  <c r="K93" i="4"/>
  <c r="J93" i="4"/>
  <c r="O92" i="4"/>
  <c r="N92" i="4"/>
  <c r="M92" i="4"/>
  <c r="K92" i="4"/>
  <c r="J92" i="4"/>
  <c r="O91" i="4"/>
  <c r="N91" i="4"/>
  <c r="M91" i="4"/>
  <c r="K91" i="4"/>
  <c r="J91" i="4"/>
  <c r="O90" i="4"/>
  <c r="N90" i="4"/>
  <c r="M90" i="4"/>
  <c r="K90" i="4"/>
  <c r="J90" i="4"/>
  <c r="O89" i="4"/>
  <c r="N89" i="4"/>
  <c r="M89" i="4"/>
  <c r="K89" i="4"/>
  <c r="J89" i="4"/>
  <c r="O88" i="4"/>
  <c r="N88" i="4"/>
  <c r="M88" i="4"/>
  <c r="K88" i="4"/>
  <c r="J88" i="4"/>
  <c r="O87" i="4"/>
  <c r="N87" i="4"/>
  <c r="M87" i="4"/>
  <c r="K87" i="4"/>
  <c r="J87" i="4"/>
  <c r="O86" i="4"/>
  <c r="N86" i="4"/>
  <c r="M86" i="4"/>
  <c r="K86" i="4"/>
  <c r="J86" i="4"/>
  <c r="O85" i="4"/>
  <c r="N85" i="4"/>
  <c r="M85" i="4"/>
  <c r="K85" i="4"/>
  <c r="J85" i="4"/>
  <c r="O84" i="4"/>
  <c r="N84" i="4"/>
  <c r="M84" i="4"/>
  <c r="K84" i="4"/>
  <c r="J84" i="4"/>
  <c r="O83" i="4"/>
  <c r="N83" i="4"/>
  <c r="M83" i="4"/>
  <c r="K83" i="4"/>
  <c r="J83" i="4"/>
  <c r="O82" i="4"/>
  <c r="N82" i="4"/>
  <c r="M82" i="4"/>
  <c r="K82" i="4"/>
  <c r="J82" i="4"/>
  <c r="O81" i="4"/>
  <c r="N81" i="4"/>
  <c r="M81" i="4"/>
  <c r="K81" i="4"/>
  <c r="J81" i="4"/>
  <c r="O80" i="4"/>
  <c r="N80" i="4"/>
  <c r="M80" i="4"/>
  <c r="K80" i="4"/>
  <c r="J80" i="4"/>
  <c r="O79" i="4"/>
  <c r="N79" i="4"/>
  <c r="M79" i="4"/>
  <c r="K79" i="4"/>
  <c r="J79" i="4"/>
  <c r="O78" i="4"/>
  <c r="N78" i="4"/>
  <c r="M78" i="4"/>
  <c r="K78" i="4"/>
  <c r="J78" i="4"/>
  <c r="O77" i="4"/>
  <c r="N77" i="4"/>
  <c r="M77" i="4"/>
  <c r="K77" i="4"/>
  <c r="J77" i="4"/>
  <c r="O76" i="4"/>
  <c r="N76" i="4"/>
  <c r="M76" i="4"/>
  <c r="K76" i="4"/>
  <c r="J76" i="4"/>
  <c r="O75" i="4"/>
  <c r="N75" i="4"/>
  <c r="M75" i="4"/>
  <c r="K75" i="4"/>
  <c r="J75" i="4"/>
  <c r="O74" i="4"/>
  <c r="N74" i="4"/>
  <c r="M74" i="4"/>
  <c r="K74" i="4"/>
  <c r="J74" i="4"/>
  <c r="O73" i="4"/>
  <c r="N73" i="4"/>
  <c r="M73" i="4"/>
  <c r="K73" i="4"/>
  <c r="J73" i="4"/>
  <c r="O72" i="4"/>
  <c r="N72" i="4"/>
  <c r="M72" i="4"/>
  <c r="K72" i="4"/>
  <c r="J72" i="4"/>
  <c r="O71" i="4"/>
  <c r="N71" i="4"/>
  <c r="M71" i="4"/>
  <c r="K71" i="4"/>
  <c r="J71" i="4"/>
  <c r="O70" i="4"/>
  <c r="N70" i="4"/>
  <c r="M70" i="4"/>
  <c r="K70" i="4"/>
  <c r="J70" i="4"/>
  <c r="O69" i="4"/>
  <c r="N69" i="4"/>
  <c r="M69" i="4"/>
  <c r="K69" i="4"/>
  <c r="J69" i="4"/>
  <c r="O68" i="4"/>
  <c r="N68" i="4"/>
  <c r="M68" i="4"/>
  <c r="K68" i="4"/>
  <c r="J68" i="4"/>
  <c r="O67" i="4"/>
  <c r="N67" i="4"/>
  <c r="M67" i="4"/>
  <c r="K67" i="4"/>
  <c r="J67" i="4"/>
  <c r="O66" i="4"/>
  <c r="N66" i="4"/>
  <c r="M66" i="4"/>
  <c r="K66" i="4"/>
  <c r="J66" i="4"/>
  <c r="O65" i="4"/>
  <c r="N65" i="4"/>
  <c r="M65" i="4"/>
  <c r="K65" i="4"/>
  <c r="J65" i="4"/>
  <c r="O64" i="4"/>
  <c r="N64" i="4"/>
  <c r="M64" i="4"/>
  <c r="K64" i="4"/>
  <c r="J64" i="4"/>
  <c r="O63" i="4"/>
  <c r="N63" i="4"/>
  <c r="M63" i="4"/>
  <c r="K63" i="4"/>
  <c r="J63" i="4"/>
  <c r="O62" i="4"/>
  <c r="N62" i="4"/>
  <c r="M62" i="4"/>
  <c r="K62" i="4"/>
  <c r="J62" i="4"/>
  <c r="O61" i="4"/>
  <c r="N61" i="4"/>
  <c r="M61" i="4"/>
  <c r="K61" i="4"/>
  <c r="J61" i="4"/>
  <c r="O60" i="4"/>
  <c r="N60" i="4"/>
  <c r="M60" i="4"/>
  <c r="K60" i="4"/>
  <c r="J60" i="4"/>
  <c r="O59" i="4"/>
  <c r="N59" i="4"/>
  <c r="M59" i="4"/>
  <c r="K59" i="4"/>
  <c r="J59" i="4"/>
  <c r="O58" i="4"/>
  <c r="N58" i="4"/>
  <c r="M58" i="4"/>
  <c r="K58" i="4"/>
  <c r="J58" i="4"/>
  <c r="O57" i="4"/>
  <c r="N57" i="4"/>
  <c r="M57" i="4"/>
  <c r="K57" i="4"/>
  <c r="J57" i="4"/>
  <c r="O56" i="4"/>
  <c r="N56" i="4"/>
  <c r="M56" i="4"/>
  <c r="K56" i="4"/>
  <c r="J56" i="4"/>
  <c r="O55" i="4"/>
  <c r="N55" i="4"/>
  <c r="M55" i="4"/>
  <c r="K55" i="4"/>
  <c r="J55" i="4"/>
  <c r="O54" i="4"/>
  <c r="N54" i="4"/>
  <c r="M54" i="4"/>
  <c r="K54" i="4"/>
  <c r="J54" i="4"/>
  <c r="O53" i="4"/>
  <c r="N53" i="4"/>
  <c r="M53" i="4"/>
  <c r="K53" i="4"/>
  <c r="J53" i="4"/>
  <c r="O52" i="4"/>
  <c r="N52" i="4"/>
  <c r="M52" i="4"/>
  <c r="K52" i="4"/>
  <c r="J52" i="4"/>
  <c r="O51" i="4"/>
  <c r="N51" i="4"/>
  <c r="M51" i="4"/>
  <c r="K51" i="4"/>
  <c r="J51" i="4"/>
  <c r="O50" i="4"/>
  <c r="N50" i="4"/>
  <c r="M50" i="4"/>
  <c r="K50" i="4"/>
  <c r="J50" i="4"/>
  <c r="O49" i="4"/>
  <c r="N49" i="4"/>
  <c r="M49" i="4"/>
  <c r="K49" i="4"/>
  <c r="J49" i="4"/>
  <c r="O48" i="4"/>
  <c r="N48" i="4"/>
  <c r="M48" i="4"/>
  <c r="K48" i="4"/>
  <c r="J48" i="4"/>
  <c r="O47" i="4"/>
  <c r="N47" i="4"/>
  <c r="M47" i="4"/>
  <c r="K47" i="4"/>
  <c r="J47" i="4"/>
  <c r="O46" i="4"/>
  <c r="N46" i="4"/>
  <c r="M46" i="4"/>
  <c r="K46" i="4"/>
  <c r="J46" i="4"/>
  <c r="O45" i="4"/>
  <c r="N45" i="4"/>
  <c r="M45" i="4"/>
  <c r="K45" i="4"/>
  <c r="J45" i="4"/>
  <c r="O44" i="4"/>
  <c r="N44" i="4"/>
  <c r="M44" i="4"/>
  <c r="K44" i="4"/>
  <c r="J44" i="4"/>
  <c r="O43" i="4"/>
  <c r="N43" i="4"/>
  <c r="M43" i="4"/>
  <c r="K43" i="4"/>
  <c r="J43" i="4"/>
  <c r="O42" i="4"/>
  <c r="N42" i="4"/>
  <c r="M42" i="4"/>
  <c r="K42" i="4"/>
  <c r="J42" i="4"/>
  <c r="O41" i="4"/>
  <c r="N41" i="4"/>
  <c r="M41" i="4"/>
  <c r="K41" i="4"/>
  <c r="J41" i="4"/>
  <c r="O40" i="4"/>
  <c r="N40" i="4"/>
  <c r="M40" i="4"/>
  <c r="K40" i="4"/>
  <c r="J40" i="4"/>
  <c r="O39" i="4"/>
  <c r="N39" i="4"/>
  <c r="M39" i="4"/>
  <c r="K39" i="4"/>
  <c r="J39" i="4"/>
  <c r="O38" i="4"/>
  <c r="N38" i="4"/>
  <c r="M38" i="4"/>
  <c r="K38" i="4"/>
  <c r="J38" i="4"/>
  <c r="O37" i="4"/>
  <c r="N37" i="4"/>
  <c r="M37" i="4"/>
  <c r="K37" i="4"/>
  <c r="J37" i="4"/>
  <c r="O36" i="4"/>
  <c r="N36" i="4"/>
  <c r="M36" i="4"/>
  <c r="K36" i="4"/>
  <c r="J36" i="4"/>
  <c r="O35" i="4"/>
  <c r="N35" i="4"/>
  <c r="M35" i="4"/>
  <c r="K35" i="4"/>
  <c r="J35" i="4"/>
  <c r="O34" i="4"/>
  <c r="N34" i="4"/>
  <c r="M34" i="4"/>
  <c r="K34" i="4"/>
  <c r="J34" i="4"/>
  <c r="O33" i="4"/>
  <c r="N33" i="4"/>
  <c r="M33" i="4"/>
  <c r="K33" i="4"/>
  <c r="J33" i="4"/>
  <c r="O32" i="4"/>
  <c r="N32" i="4"/>
  <c r="M32" i="4"/>
  <c r="K32" i="4"/>
  <c r="J32" i="4"/>
  <c r="O31" i="4"/>
  <c r="N31" i="4"/>
  <c r="M31" i="4"/>
  <c r="K31" i="4"/>
  <c r="J31" i="4"/>
  <c r="O30" i="4"/>
  <c r="N30" i="4"/>
  <c r="M30" i="4"/>
  <c r="K30" i="4"/>
  <c r="J30" i="4"/>
  <c r="O29" i="4"/>
  <c r="N29" i="4"/>
  <c r="M29" i="4"/>
  <c r="K29" i="4"/>
  <c r="J29" i="4"/>
  <c r="O28" i="4"/>
  <c r="N28" i="4"/>
  <c r="M28" i="4"/>
  <c r="K28" i="4"/>
  <c r="J28" i="4"/>
  <c r="O27" i="4"/>
  <c r="N27" i="4"/>
  <c r="M27" i="4"/>
  <c r="K27" i="4"/>
  <c r="J27" i="4"/>
  <c r="O26" i="4"/>
  <c r="N26" i="4"/>
  <c r="M26" i="4"/>
  <c r="K26" i="4"/>
  <c r="J26" i="4"/>
  <c r="O25" i="4"/>
  <c r="N25" i="4"/>
  <c r="M25" i="4"/>
  <c r="K25" i="4"/>
  <c r="J25" i="4"/>
  <c r="O24" i="4"/>
  <c r="N24" i="4"/>
  <c r="M24" i="4"/>
  <c r="K24" i="4"/>
  <c r="J24" i="4"/>
  <c r="O23" i="4"/>
  <c r="N23" i="4"/>
  <c r="M23" i="4"/>
  <c r="K23" i="4"/>
  <c r="J23" i="4"/>
  <c r="O22" i="4"/>
  <c r="N22" i="4"/>
  <c r="M22" i="4"/>
  <c r="K22" i="4"/>
  <c r="J22" i="4"/>
  <c r="O21" i="4"/>
  <c r="N21" i="4"/>
  <c r="M21" i="4"/>
  <c r="K21" i="4"/>
  <c r="J21" i="4"/>
  <c r="O20" i="4"/>
  <c r="N20" i="4"/>
  <c r="M20" i="4"/>
  <c r="K20" i="4"/>
  <c r="J20" i="4"/>
  <c r="O19" i="4"/>
  <c r="N19" i="4"/>
  <c r="M19" i="4"/>
  <c r="K19" i="4"/>
  <c r="J19" i="4"/>
  <c r="O18" i="4"/>
  <c r="N18" i="4"/>
  <c r="M18" i="4"/>
  <c r="K18" i="4"/>
  <c r="J18" i="4"/>
  <c r="O17" i="4"/>
  <c r="N17" i="4"/>
  <c r="M17" i="4"/>
  <c r="K17" i="4"/>
  <c r="J17" i="4"/>
  <c r="O16" i="4"/>
  <c r="N16" i="4"/>
  <c r="M16" i="4"/>
  <c r="K16" i="4"/>
  <c r="J16" i="4"/>
  <c r="O15" i="4"/>
  <c r="N15" i="4"/>
  <c r="M15" i="4"/>
  <c r="K15" i="4"/>
  <c r="J15" i="4"/>
  <c r="O14" i="4"/>
  <c r="N14" i="4"/>
  <c r="M14" i="4"/>
  <c r="K14" i="4"/>
  <c r="J14" i="4"/>
  <c r="O13" i="4"/>
  <c r="N13" i="4"/>
  <c r="M13" i="4"/>
  <c r="K13" i="4"/>
  <c r="J13" i="4"/>
  <c r="O12" i="4"/>
  <c r="N12" i="4"/>
  <c r="M12" i="4"/>
  <c r="K12" i="4"/>
  <c r="J12" i="4"/>
  <c r="O11" i="4"/>
  <c r="N11" i="4"/>
  <c r="M11" i="4"/>
  <c r="K11" i="4"/>
  <c r="J11" i="4"/>
  <c r="O10" i="4"/>
  <c r="N10" i="4"/>
  <c r="M10" i="4"/>
  <c r="K10" i="4"/>
  <c r="J10" i="4"/>
  <c r="O9" i="4"/>
  <c r="N9" i="4"/>
  <c r="M9" i="4"/>
  <c r="K9" i="4"/>
  <c r="J9" i="4"/>
  <c r="O8" i="4"/>
  <c r="N8" i="4"/>
  <c r="M8" i="4"/>
  <c r="K8" i="4"/>
  <c r="J8" i="4"/>
  <c r="O7" i="4"/>
  <c r="N7" i="4"/>
  <c r="M7" i="4"/>
  <c r="K7" i="4"/>
  <c r="J7" i="4"/>
  <c r="O6" i="4"/>
  <c r="N6" i="4"/>
  <c r="M6" i="4"/>
  <c r="K6" i="4"/>
  <c r="J6" i="4"/>
  <c r="O5" i="4"/>
  <c r="N5" i="4"/>
  <c r="M5" i="4"/>
  <c r="K5" i="4"/>
  <c r="J5" i="4"/>
  <c r="O4" i="4"/>
  <c r="N4" i="4"/>
  <c r="M4" i="4"/>
  <c r="K4" i="4"/>
  <c r="J4" i="4"/>
  <c r="O3" i="4"/>
  <c r="N3" i="4"/>
  <c r="M3" i="4"/>
  <c r="K3" i="4"/>
  <c r="J3" i="4"/>
  <c r="O2" i="4"/>
  <c r="N2" i="4"/>
  <c r="M2" i="4"/>
  <c r="K2" i="4"/>
  <c r="J2" i="4"/>
  <c r="O1" i="4"/>
  <c r="N1" i="4"/>
  <c r="M1" i="4"/>
  <c r="L1" i="4"/>
  <c r="K1" i="4"/>
  <c r="J1" i="4"/>
  <c r="F7044" i="2"/>
  <c r="G7044" i="2" s="1"/>
  <c r="L7044" i="4" s="1"/>
  <c r="F7043" i="2"/>
  <c r="G7043" i="2" s="1"/>
  <c r="L7043" i="4" s="1"/>
  <c r="F7042" i="2"/>
  <c r="G7042" i="2" s="1"/>
  <c r="L7042" i="4" s="1"/>
  <c r="F7041" i="2"/>
  <c r="G7041" i="2" s="1"/>
  <c r="L7041" i="4" s="1"/>
  <c r="F7040" i="2"/>
  <c r="G7040" i="2" s="1"/>
  <c r="L7040" i="4" s="1"/>
  <c r="F7039" i="2"/>
  <c r="G7039" i="2" s="1"/>
  <c r="L7039" i="4" s="1"/>
  <c r="F7038" i="2"/>
  <c r="G7038" i="2" s="1"/>
  <c r="L7038" i="4" s="1"/>
  <c r="F7037" i="2"/>
  <c r="G7037" i="2" s="1"/>
  <c r="L7037" i="4" s="1"/>
  <c r="F7036" i="2"/>
  <c r="G7036" i="2" s="1"/>
  <c r="L7036" i="4" s="1"/>
  <c r="F7035" i="2"/>
  <c r="G7035" i="2" s="1"/>
  <c r="L7035" i="4" s="1"/>
  <c r="F7034" i="2"/>
  <c r="G7034" i="2" s="1"/>
  <c r="L7034" i="4" s="1"/>
  <c r="F7033" i="2"/>
  <c r="G7033" i="2" s="1"/>
  <c r="L7033" i="4" s="1"/>
  <c r="F7032" i="2"/>
  <c r="G7032" i="2" s="1"/>
  <c r="L7032" i="4" s="1"/>
  <c r="F7031" i="2"/>
  <c r="G7031" i="2" s="1"/>
  <c r="L7031" i="4" s="1"/>
  <c r="F7030" i="2"/>
  <c r="G7030" i="2" s="1"/>
  <c r="L7030" i="4" s="1"/>
  <c r="F7029" i="2"/>
  <c r="G7029" i="2" s="1"/>
  <c r="L7029" i="4" s="1"/>
  <c r="F7028" i="2"/>
  <c r="G7028" i="2" s="1"/>
  <c r="L7028" i="4" s="1"/>
  <c r="F7027" i="2"/>
  <c r="G7027" i="2" s="1"/>
  <c r="L7027" i="4" s="1"/>
  <c r="F7026" i="2"/>
  <c r="G7026" i="2" s="1"/>
  <c r="L7026" i="4" s="1"/>
  <c r="F7025" i="2"/>
  <c r="G7025" i="2" s="1"/>
  <c r="L7025" i="4" s="1"/>
  <c r="F7024" i="2"/>
  <c r="G7024" i="2" s="1"/>
  <c r="L7024" i="4" s="1"/>
  <c r="F7023" i="2"/>
  <c r="G7023" i="2" s="1"/>
  <c r="L7023" i="4" s="1"/>
  <c r="F7022" i="2"/>
  <c r="G7022" i="2" s="1"/>
  <c r="L7022" i="4" s="1"/>
  <c r="F7021" i="2"/>
  <c r="G7021" i="2" s="1"/>
  <c r="L7021" i="4" s="1"/>
  <c r="F7020" i="2"/>
  <c r="G7020" i="2" s="1"/>
  <c r="L7020" i="4" s="1"/>
  <c r="F7019" i="2"/>
  <c r="G7019" i="2" s="1"/>
  <c r="L7019" i="4" s="1"/>
  <c r="F7018" i="2"/>
  <c r="G7018" i="2" s="1"/>
  <c r="L7018" i="4" s="1"/>
  <c r="F7017" i="2"/>
  <c r="G7017" i="2" s="1"/>
  <c r="L7017" i="4" s="1"/>
  <c r="F7016" i="2"/>
  <c r="G7016" i="2" s="1"/>
  <c r="L7016" i="4" s="1"/>
  <c r="F7015" i="2"/>
  <c r="G7015" i="2" s="1"/>
  <c r="L7015" i="4" s="1"/>
  <c r="F7014" i="2"/>
  <c r="G7014" i="2" s="1"/>
  <c r="L7014" i="4" s="1"/>
  <c r="F7013" i="2"/>
  <c r="G7013" i="2" s="1"/>
  <c r="L7013" i="4" s="1"/>
  <c r="F7012" i="2"/>
  <c r="G7012" i="2" s="1"/>
  <c r="L7012" i="4" s="1"/>
  <c r="F7011" i="2"/>
  <c r="G7011" i="2" s="1"/>
  <c r="L7011" i="4" s="1"/>
  <c r="F7010" i="2"/>
  <c r="G7010" i="2" s="1"/>
  <c r="L7010" i="4" s="1"/>
  <c r="F7009" i="2"/>
  <c r="G7009" i="2" s="1"/>
  <c r="L7009" i="4" s="1"/>
  <c r="F7008" i="2"/>
  <c r="G7008" i="2" s="1"/>
  <c r="L7008" i="4" s="1"/>
  <c r="F7007" i="2"/>
  <c r="G7007" i="2" s="1"/>
  <c r="L7007" i="4" s="1"/>
  <c r="F7006" i="2"/>
  <c r="G7006" i="2" s="1"/>
  <c r="L7006" i="4" s="1"/>
  <c r="F7005" i="2"/>
  <c r="G7005" i="2" s="1"/>
  <c r="L7005" i="4" s="1"/>
  <c r="F7004" i="2"/>
  <c r="G7004" i="2" s="1"/>
  <c r="L7004" i="4" s="1"/>
  <c r="F7003" i="2"/>
  <c r="G7003" i="2" s="1"/>
  <c r="L7003" i="4" s="1"/>
  <c r="F7002" i="2"/>
  <c r="G7002" i="2" s="1"/>
  <c r="L7002" i="4" s="1"/>
  <c r="F7001" i="2"/>
  <c r="G7001" i="2" s="1"/>
  <c r="L7001" i="4" s="1"/>
  <c r="F7000" i="2"/>
  <c r="G7000" i="2" s="1"/>
  <c r="L7000" i="4" s="1"/>
  <c r="F6999" i="2"/>
  <c r="G6999" i="2" s="1"/>
  <c r="L6999" i="4" s="1"/>
  <c r="F6998" i="2"/>
  <c r="G6998" i="2" s="1"/>
  <c r="L6998" i="4" s="1"/>
  <c r="F6997" i="2"/>
  <c r="G6997" i="2" s="1"/>
  <c r="L6997" i="4" s="1"/>
  <c r="F6996" i="2"/>
  <c r="G6996" i="2" s="1"/>
  <c r="L6996" i="4" s="1"/>
  <c r="F6995" i="2"/>
  <c r="G6995" i="2" s="1"/>
  <c r="L6995" i="4" s="1"/>
  <c r="F6994" i="2"/>
  <c r="G6994" i="2" s="1"/>
  <c r="L6994" i="4" s="1"/>
  <c r="F6993" i="2"/>
  <c r="G6993" i="2" s="1"/>
  <c r="L6993" i="4" s="1"/>
  <c r="F6992" i="2"/>
  <c r="G6992" i="2" s="1"/>
  <c r="L6992" i="4" s="1"/>
  <c r="F6991" i="2"/>
  <c r="G6991" i="2" s="1"/>
  <c r="L6991" i="4" s="1"/>
  <c r="F6990" i="2"/>
  <c r="G6990" i="2" s="1"/>
  <c r="L6990" i="4" s="1"/>
  <c r="F6989" i="2"/>
  <c r="G6989" i="2" s="1"/>
  <c r="L6989" i="4" s="1"/>
  <c r="F6988" i="2"/>
  <c r="G6988" i="2" s="1"/>
  <c r="L6988" i="4" s="1"/>
  <c r="F6987" i="2"/>
  <c r="G6987" i="2" s="1"/>
  <c r="L6987" i="4" s="1"/>
  <c r="F6986" i="2"/>
  <c r="G6986" i="2" s="1"/>
  <c r="L6986" i="4" s="1"/>
  <c r="F6985" i="2"/>
  <c r="G6985" i="2" s="1"/>
  <c r="L6985" i="4" s="1"/>
  <c r="F6984" i="2"/>
  <c r="G6984" i="2" s="1"/>
  <c r="L6984" i="4" s="1"/>
  <c r="F6983" i="2"/>
  <c r="G6983" i="2" s="1"/>
  <c r="L6983" i="4" s="1"/>
  <c r="F6982" i="2"/>
  <c r="G6982" i="2" s="1"/>
  <c r="L6982" i="4" s="1"/>
  <c r="F6981" i="2"/>
  <c r="G6981" i="2" s="1"/>
  <c r="L6981" i="4" s="1"/>
  <c r="F6980" i="2"/>
  <c r="G6980" i="2" s="1"/>
  <c r="L6980" i="4" s="1"/>
  <c r="F6979" i="2"/>
  <c r="G6979" i="2" s="1"/>
  <c r="L6979" i="4" s="1"/>
  <c r="F6978" i="2"/>
  <c r="G6978" i="2" s="1"/>
  <c r="L6978" i="4" s="1"/>
  <c r="F6977" i="2"/>
  <c r="G6977" i="2" s="1"/>
  <c r="L6977" i="4" s="1"/>
  <c r="F6976" i="2"/>
  <c r="G6976" i="2" s="1"/>
  <c r="L6976" i="4" s="1"/>
  <c r="F6975" i="2"/>
  <c r="G6975" i="2" s="1"/>
  <c r="L6975" i="4" s="1"/>
  <c r="F6974" i="2"/>
  <c r="G6974" i="2" s="1"/>
  <c r="L6974" i="4" s="1"/>
  <c r="F6973" i="2"/>
  <c r="G6973" i="2" s="1"/>
  <c r="L6973" i="4" s="1"/>
  <c r="F6972" i="2"/>
  <c r="G6972" i="2" s="1"/>
  <c r="L6972" i="4" s="1"/>
  <c r="F6971" i="2"/>
  <c r="G6971" i="2" s="1"/>
  <c r="L6971" i="4" s="1"/>
  <c r="F6970" i="2"/>
  <c r="G6970" i="2" s="1"/>
  <c r="L6970" i="4" s="1"/>
  <c r="F6969" i="2"/>
  <c r="G6969" i="2" s="1"/>
  <c r="L6969" i="4" s="1"/>
  <c r="F6968" i="2"/>
  <c r="G6968" i="2" s="1"/>
  <c r="L6968" i="4" s="1"/>
  <c r="F6967" i="2"/>
  <c r="G6967" i="2" s="1"/>
  <c r="L6967" i="4" s="1"/>
  <c r="F6966" i="2"/>
  <c r="G6966" i="2" s="1"/>
  <c r="L6966" i="4" s="1"/>
  <c r="F6965" i="2"/>
  <c r="G6965" i="2" s="1"/>
  <c r="L6965" i="4" s="1"/>
  <c r="F6964" i="2"/>
  <c r="G6964" i="2" s="1"/>
  <c r="L6964" i="4" s="1"/>
  <c r="F6963" i="2"/>
  <c r="G6963" i="2" s="1"/>
  <c r="L6963" i="4" s="1"/>
  <c r="F6962" i="2"/>
  <c r="G6962" i="2" s="1"/>
  <c r="L6962" i="4" s="1"/>
  <c r="F6961" i="2"/>
  <c r="G6961" i="2" s="1"/>
  <c r="L6961" i="4" s="1"/>
  <c r="F6960" i="2"/>
  <c r="G6960" i="2" s="1"/>
  <c r="L6960" i="4" s="1"/>
  <c r="F6959" i="2"/>
  <c r="G6959" i="2" s="1"/>
  <c r="L6959" i="4" s="1"/>
  <c r="F6958" i="2"/>
  <c r="G6958" i="2" s="1"/>
  <c r="L6958" i="4" s="1"/>
  <c r="F6957" i="2"/>
  <c r="G6957" i="2" s="1"/>
  <c r="L6957" i="4" s="1"/>
  <c r="F6956" i="2"/>
  <c r="G6956" i="2" s="1"/>
  <c r="L6956" i="4" s="1"/>
  <c r="F6955" i="2"/>
  <c r="G6955" i="2" s="1"/>
  <c r="L6955" i="4" s="1"/>
  <c r="F6954" i="2"/>
  <c r="G6954" i="2" s="1"/>
  <c r="L6954" i="4" s="1"/>
  <c r="F6953" i="2"/>
  <c r="G6953" i="2" s="1"/>
  <c r="L6953" i="4" s="1"/>
  <c r="F6952" i="2"/>
  <c r="G6952" i="2" s="1"/>
  <c r="L6952" i="4" s="1"/>
  <c r="F6951" i="2"/>
  <c r="G6951" i="2" s="1"/>
  <c r="L6951" i="4" s="1"/>
  <c r="F6950" i="2"/>
  <c r="G6950" i="2" s="1"/>
  <c r="L6950" i="4" s="1"/>
  <c r="F6949" i="2"/>
  <c r="G6949" i="2" s="1"/>
  <c r="L6949" i="4" s="1"/>
  <c r="F6948" i="2"/>
  <c r="G6948" i="2" s="1"/>
  <c r="L6948" i="4" s="1"/>
  <c r="F6947" i="2"/>
  <c r="G6947" i="2" s="1"/>
  <c r="L6947" i="4" s="1"/>
  <c r="F6946" i="2"/>
  <c r="G6946" i="2" s="1"/>
  <c r="L6946" i="4" s="1"/>
  <c r="F6945" i="2"/>
  <c r="G6945" i="2" s="1"/>
  <c r="L6945" i="4" s="1"/>
  <c r="F6944" i="2"/>
  <c r="G6944" i="2" s="1"/>
  <c r="L6944" i="4" s="1"/>
  <c r="F6943" i="2"/>
  <c r="G6943" i="2" s="1"/>
  <c r="L6943" i="4" s="1"/>
  <c r="F6942" i="2"/>
  <c r="G6942" i="2" s="1"/>
  <c r="L6942" i="4" s="1"/>
  <c r="F6941" i="2"/>
  <c r="G6941" i="2" s="1"/>
  <c r="L6941" i="4" s="1"/>
  <c r="F6940" i="2"/>
  <c r="G6940" i="2" s="1"/>
  <c r="L6940" i="4" s="1"/>
  <c r="F6939" i="2"/>
  <c r="G6939" i="2" s="1"/>
  <c r="L6939" i="4" s="1"/>
  <c r="F6938" i="2"/>
  <c r="G6938" i="2" s="1"/>
  <c r="L6938" i="4" s="1"/>
  <c r="F6937" i="2"/>
  <c r="G6937" i="2" s="1"/>
  <c r="L6937" i="4" s="1"/>
  <c r="F6936" i="2"/>
  <c r="G6936" i="2" s="1"/>
  <c r="L6936" i="4" s="1"/>
  <c r="F6935" i="2"/>
  <c r="G6935" i="2" s="1"/>
  <c r="L6935" i="4" s="1"/>
  <c r="F6934" i="2"/>
  <c r="G6934" i="2" s="1"/>
  <c r="L6934" i="4" s="1"/>
  <c r="F6933" i="2"/>
  <c r="G6933" i="2" s="1"/>
  <c r="L6933" i="4" s="1"/>
  <c r="F6932" i="2"/>
  <c r="G6932" i="2" s="1"/>
  <c r="L6932" i="4" s="1"/>
  <c r="F6931" i="2"/>
  <c r="G6931" i="2" s="1"/>
  <c r="L6931" i="4" s="1"/>
  <c r="F6930" i="2"/>
  <c r="G6930" i="2" s="1"/>
  <c r="L6930" i="4" s="1"/>
  <c r="F6929" i="2"/>
  <c r="G6929" i="2" s="1"/>
  <c r="L6929" i="4" s="1"/>
  <c r="F6928" i="2"/>
  <c r="G6928" i="2" s="1"/>
  <c r="L6928" i="4" s="1"/>
  <c r="F6927" i="2"/>
  <c r="G6927" i="2" s="1"/>
  <c r="L6927" i="4" s="1"/>
  <c r="F6926" i="2"/>
  <c r="G6926" i="2" s="1"/>
  <c r="L6926" i="4" s="1"/>
  <c r="F6925" i="2"/>
  <c r="G6925" i="2" s="1"/>
  <c r="L6925" i="4" s="1"/>
  <c r="F6924" i="2"/>
  <c r="G6924" i="2" s="1"/>
  <c r="L6924" i="4" s="1"/>
  <c r="F6923" i="2"/>
  <c r="G6923" i="2" s="1"/>
  <c r="L6923" i="4" s="1"/>
  <c r="F6922" i="2"/>
  <c r="G6922" i="2" s="1"/>
  <c r="L6922" i="4" s="1"/>
  <c r="F6921" i="2"/>
  <c r="G6921" i="2" s="1"/>
  <c r="L6921" i="4" s="1"/>
  <c r="F6920" i="2"/>
  <c r="G6920" i="2" s="1"/>
  <c r="L6920" i="4" s="1"/>
  <c r="F6919" i="2"/>
  <c r="G6919" i="2" s="1"/>
  <c r="L6919" i="4" s="1"/>
  <c r="F6918" i="2"/>
  <c r="G6918" i="2" s="1"/>
  <c r="L6918" i="4" s="1"/>
  <c r="F6917" i="2"/>
  <c r="G6917" i="2" s="1"/>
  <c r="L6917" i="4" s="1"/>
  <c r="F6916" i="2"/>
  <c r="G6916" i="2" s="1"/>
  <c r="L6916" i="4" s="1"/>
  <c r="F6915" i="2"/>
  <c r="G6915" i="2" s="1"/>
  <c r="L6915" i="4" s="1"/>
  <c r="F6914" i="2"/>
  <c r="G6914" i="2" s="1"/>
  <c r="L6914" i="4" s="1"/>
  <c r="F6913" i="2"/>
  <c r="G6913" i="2" s="1"/>
  <c r="L6913" i="4" s="1"/>
  <c r="F6912" i="2"/>
  <c r="G6912" i="2" s="1"/>
  <c r="L6912" i="4" s="1"/>
  <c r="F6911" i="2"/>
  <c r="G6911" i="2" s="1"/>
  <c r="L6911" i="4" s="1"/>
  <c r="F6910" i="2"/>
  <c r="G6910" i="2" s="1"/>
  <c r="L6910" i="4" s="1"/>
  <c r="F6909" i="2"/>
  <c r="G6909" i="2" s="1"/>
  <c r="L6909" i="4" s="1"/>
  <c r="F6908" i="2"/>
  <c r="G6908" i="2" s="1"/>
  <c r="L6908" i="4" s="1"/>
  <c r="F6907" i="2"/>
  <c r="G6907" i="2" s="1"/>
  <c r="L6907" i="4" s="1"/>
  <c r="F6906" i="2"/>
  <c r="G6906" i="2" s="1"/>
  <c r="L6906" i="4" s="1"/>
  <c r="F6905" i="2"/>
  <c r="G6905" i="2" s="1"/>
  <c r="L6905" i="4" s="1"/>
  <c r="F6904" i="2"/>
  <c r="G6904" i="2" s="1"/>
  <c r="L6904" i="4" s="1"/>
  <c r="F6903" i="2"/>
  <c r="G6903" i="2" s="1"/>
  <c r="L6903" i="4" s="1"/>
  <c r="F6902" i="2"/>
  <c r="G6902" i="2" s="1"/>
  <c r="L6902" i="4" s="1"/>
  <c r="F6901" i="2"/>
  <c r="G6901" i="2" s="1"/>
  <c r="L6901" i="4" s="1"/>
  <c r="F6900" i="2"/>
  <c r="G6900" i="2" s="1"/>
  <c r="L6900" i="4" s="1"/>
  <c r="F6899" i="2"/>
  <c r="G6899" i="2" s="1"/>
  <c r="L6899" i="4" s="1"/>
  <c r="F6898" i="2"/>
  <c r="G6898" i="2" s="1"/>
  <c r="L6898" i="4" s="1"/>
  <c r="F6897" i="2"/>
  <c r="G6897" i="2" s="1"/>
  <c r="L6897" i="4" s="1"/>
  <c r="F6896" i="2"/>
  <c r="G6896" i="2" s="1"/>
  <c r="L6896" i="4" s="1"/>
  <c r="F6895" i="2"/>
  <c r="G6895" i="2" s="1"/>
  <c r="L6895" i="4" s="1"/>
  <c r="F6894" i="2"/>
  <c r="G6894" i="2" s="1"/>
  <c r="L6894" i="4" s="1"/>
  <c r="F6893" i="2"/>
  <c r="G6893" i="2" s="1"/>
  <c r="L6893" i="4" s="1"/>
  <c r="F6892" i="2"/>
  <c r="G6892" i="2" s="1"/>
  <c r="L6892" i="4" s="1"/>
  <c r="F6891" i="2"/>
  <c r="G6891" i="2" s="1"/>
  <c r="L6891" i="4" s="1"/>
  <c r="F6890" i="2"/>
  <c r="G6890" i="2" s="1"/>
  <c r="L6890" i="4" s="1"/>
  <c r="F6889" i="2"/>
  <c r="G6889" i="2" s="1"/>
  <c r="L6889" i="4" s="1"/>
  <c r="F6888" i="2"/>
  <c r="G6888" i="2" s="1"/>
  <c r="L6888" i="4" s="1"/>
  <c r="F6887" i="2"/>
  <c r="G6887" i="2" s="1"/>
  <c r="L6887" i="4" s="1"/>
  <c r="F6886" i="2"/>
  <c r="G6886" i="2" s="1"/>
  <c r="L6886" i="4" s="1"/>
  <c r="F6885" i="2"/>
  <c r="G6885" i="2" s="1"/>
  <c r="L6885" i="4" s="1"/>
  <c r="F6884" i="2"/>
  <c r="G6884" i="2" s="1"/>
  <c r="L6884" i="4" s="1"/>
  <c r="F6883" i="2"/>
  <c r="G6883" i="2" s="1"/>
  <c r="L6883" i="4" s="1"/>
  <c r="F6882" i="2"/>
  <c r="G6882" i="2" s="1"/>
  <c r="L6882" i="4" s="1"/>
  <c r="F6881" i="2"/>
  <c r="G6881" i="2" s="1"/>
  <c r="L6881" i="4" s="1"/>
  <c r="F6880" i="2"/>
  <c r="G6880" i="2" s="1"/>
  <c r="L6880" i="4" s="1"/>
  <c r="F6879" i="2"/>
  <c r="G6879" i="2" s="1"/>
  <c r="L6879" i="4" s="1"/>
  <c r="F6878" i="2"/>
  <c r="G6878" i="2" s="1"/>
  <c r="L6878" i="4" s="1"/>
  <c r="F6877" i="2"/>
  <c r="G6877" i="2" s="1"/>
  <c r="L6877" i="4" s="1"/>
  <c r="F6876" i="2"/>
  <c r="G6876" i="2" s="1"/>
  <c r="L6876" i="4" s="1"/>
  <c r="F6875" i="2"/>
  <c r="G6875" i="2" s="1"/>
  <c r="L6875" i="4" s="1"/>
  <c r="F6874" i="2"/>
  <c r="G6874" i="2" s="1"/>
  <c r="L6874" i="4" s="1"/>
  <c r="F6873" i="2"/>
  <c r="G6873" i="2" s="1"/>
  <c r="L6873" i="4" s="1"/>
  <c r="F6872" i="2"/>
  <c r="G6872" i="2" s="1"/>
  <c r="L6872" i="4" s="1"/>
  <c r="F6871" i="2"/>
  <c r="G6871" i="2" s="1"/>
  <c r="L6871" i="4" s="1"/>
  <c r="F6870" i="2"/>
  <c r="G6870" i="2" s="1"/>
  <c r="L6870" i="4" s="1"/>
  <c r="F6869" i="2"/>
  <c r="G6869" i="2" s="1"/>
  <c r="L6869" i="4" s="1"/>
  <c r="F6868" i="2"/>
  <c r="G6868" i="2" s="1"/>
  <c r="L6868" i="4" s="1"/>
  <c r="F6867" i="2"/>
  <c r="G6867" i="2" s="1"/>
  <c r="L6867" i="4" s="1"/>
  <c r="F6866" i="2"/>
  <c r="G6866" i="2" s="1"/>
  <c r="L6866" i="4" s="1"/>
  <c r="F6865" i="2"/>
  <c r="G6865" i="2" s="1"/>
  <c r="L6865" i="4" s="1"/>
  <c r="F6864" i="2"/>
  <c r="G6864" i="2" s="1"/>
  <c r="L6864" i="4" s="1"/>
  <c r="F6863" i="2"/>
  <c r="G6863" i="2" s="1"/>
  <c r="L6863" i="4" s="1"/>
  <c r="F6862" i="2"/>
  <c r="G6862" i="2" s="1"/>
  <c r="L6862" i="4" s="1"/>
  <c r="F6861" i="2"/>
  <c r="G6861" i="2" s="1"/>
  <c r="L6861" i="4" s="1"/>
  <c r="F6860" i="2"/>
  <c r="G6860" i="2" s="1"/>
  <c r="L6860" i="4" s="1"/>
  <c r="F6859" i="2"/>
  <c r="G6859" i="2" s="1"/>
  <c r="L6859" i="4" s="1"/>
  <c r="F6858" i="2"/>
  <c r="G6858" i="2" s="1"/>
  <c r="L6858" i="4" s="1"/>
  <c r="F6857" i="2"/>
  <c r="G6857" i="2" s="1"/>
  <c r="L6857" i="4" s="1"/>
  <c r="F6856" i="2"/>
  <c r="G6856" i="2" s="1"/>
  <c r="L6856" i="4" s="1"/>
  <c r="F6855" i="2"/>
  <c r="G6855" i="2" s="1"/>
  <c r="L6855" i="4" s="1"/>
  <c r="F6854" i="2"/>
  <c r="G6854" i="2" s="1"/>
  <c r="L6854" i="4" s="1"/>
  <c r="F6853" i="2"/>
  <c r="G6853" i="2" s="1"/>
  <c r="L6853" i="4" s="1"/>
  <c r="F6852" i="2"/>
  <c r="G6852" i="2" s="1"/>
  <c r="L6852" i="4" s="1"/>
  <c r="F6851" i="2"/>
  <c r="G6851" i="2" s="1"/>
  <c r="L6851" i="4" s="1"/>
  <c r="F6850" i="2"/>
  <c r="G6850" i="2" s="1"/>
  <c r="L6850" i="4" s="1"/>
  <c r="F6849" i="2"/>
  <c r="G6849" i="2" s="1"/>
  <c r="L6849" i="4" s="1"/>
  <c r="F6848" i="2"/>
  <c r="G6848" i="2" s="1"/>
  <c r="L6848" i="4" s="1"/>
  <c r="F6847" i="2"/>
  <c r="G6847" i="2" s="1"/>
  <c r="L6847" i="4" s="1"/>
  <c r="F6846" i="2"/>
  <c r="G6846" i="2" s="1"/>
  <c r="L6846" i="4" s="1"/>
  <c r="F6845" i="2"/>
  <c r="G6845" i="2" s="1"/>
  <c r="L6845" i="4" s="1"/>
  <c r="F6844" i="2"/>
  <c r="G6844" i="2" s="1"/>
  <c r="L6844" i="4" s="1"/>
  <c r="F6843" i="2"/>
  <c r="G6843" i="2" s="1"/>
  <c r="L6843" i="4" s="1"/>
  <c r="F6842" i="2"/>
  <c r="G6842" i="2" s="1"/>
  <c r="L6842" i="4" s="1"/>
  <c r="F6841" i="2"/>
  <c r="G6841" i="2" s="1"/>
  <c r="L6841" i="4" s="1"/>
  <c r="F6840" i="2"/>
  <c r="G6840" i="2" s="1"/>
  <c r="L6840" i="4" s="1"/>
  <c r="F6839" i="2"/>
  <c r="G6839" i="2" s="1"/>
  <c r="L6839" i="4" s="1"/>
  <c r="F6838" i="2"/>
  <c r="G6838" i="2" s="1"/>
  <c r="L6838" i="4" s="1"/>
  <c r="F6837" i="2"/>
  <c r="G6837" i="2" s="1"/>
  <c r="L6837" i="4" s="1"/>
  <c r="F6836" i="2"/>
  <c r="G6836" i="2" s="1"/>
  <c r="L6836" i="4" s="1"/>
  <c r="F6835" i="2"/>
  <c r="G6835" i="2" s="1"/>
  <c r="L6835" i="4" s="1"/>
  <c r="F6834" i="2"/>
  <c r="G6834" i="2" s="1"/>
  <c r="L6834" i="4" s="1"/>
  <c r="F6833" i="2"/>
  <c r="G6833" i="2" s="1"/>
  <c r="L6833" i="4" s="1"/>
  <c r="F6832" i="2"/>
  <c r="G6832" i="2" s="1"/>
  <c r="L6832" i="4" s="1"/>
  <c r="F6831" i="2"/>
  <c r="G6831" i="2" s="1"/>
  <c r="L6831" i="4" s="1"/>
  <c r="F6830" i="2"/>
  <c r="G6830" i="2" s="1"/>
  <c r="L6830" i="4" s="1"/>
  <c r="F6829" i="2"/>
  <c r="G6829" i="2" s="1"/>
  <c r="L6829" i="4" s="1"/>
  <c r="F6828" i="2"/>
  <c r="G6828" i="2" s="1"/>
  <c r="L6828" i="4" s="1"/>
  <c r="F6827" i="2"/>
  <c r="G6827" i="2" s="1"/>
  <c r="L6827" i="4" s="1"/>
  <c r="F6826" i="2"/>
  <c r="G6826" i="2" s="1"/>
  <c r="L6826" i="4" s="1"/>
  <c r="F6825" i="2"/>
  <c r="G6825" i="2" s="1"/>
  <c r="L6825" i="4" s="1"/>
  <c r="F6824" i="2"/>
  <c r="G6824" i="2" s="1"/>
  <c r="L6824" i="4" s="1"/>
  <c r="F6823" i="2"/>
  <c r="G6823" i="2" s="1"/>
  <c r="L6823" i="4" s="1"/>
  <c r="F6822" i="2"/>
  <c r="G6822" i="2" s="1"/>
  <c r="L6822" i="4" s="1"/>
  <c r="F6821" i="2"/>
  <c r="G6821" i="2" s="1"/>
  <c r="L6821" i="4" s="1"/>
  <c r="F6820" i="2"/>
  <c r="G6820" i="2" s="1"/>
  <c r="L6820" i="4" s="1"/>
  <c r="F6819" i="2"/>
  <c r="G6819" i="2" s="1"/>
  <c r="L6819" i="4" s="1"/>
  <c r="F6818" i="2"/>
  <c r="G6818" i="2" s="1"/>
  <c r="L6818" i="4" s="1"/>
  <c r="F6817" i="2"/>
  <c r="G6817" i="2" s="1"/>
  <c r="L6817" i="4" s="1"/>
  <c r="F6816" i="2"/>
  <c r="G6816" i="2" s="1"/>
  <c r="L6816" i="4" s="1"/>
  <c r="F6815" i="2"/>
  <c r="G6815" i="2" s="1"/>
  <c r="L6815" i="4" s="1"/>
  <c r="F6814" i="2"/>
  <c r="G6814" i="2" s="1"/>
  <c r="L6814" i="4" s="1"/>
  <c r="F6813" i="2"/>
  <c r="G6813" i="2" s="1"/>
  <c r="L6813" i="4" s="1"/>
  <c r="F6812" i="2"/>
  <c r="G6812" i="2" s="1"/>
  <c r="L6812" i="4" s="1"/>
  <c r="F6811" i="2"/>
  <c r="G6811" i="2" s="1"/>
  <c r="L6811" i="4" s="1"/>
  <c r="F6810" i="2"/>
  <c r="G6810" i="2" s="1"/>
  <c r="L6810" i="4" s="1"/>
  <c r="F6809" i="2"/>
  <c r="G6809" i="2" s="1"/>
  <c r="L6809" i="4" s="1"/>
  <c r="F6808" i="2"/>
  <c r="G6808" i="2" s="1"/>
  <c r="L6808" i="4" s="1"/>
  <c r="F6807" i="2"/>
  <c r="G6807" i="2" s="1"/>
  <c r="L6807" i="4" s="1"/>
  <c r="F6806" i="2"/>
  <c r="G6806" i="2" s="1"/>
  <c r="L6806" i="4" s="1"/>
  <c r="F6805" i="2"/>
  <c r="G6805" i="2" s="1"/>
  <c r="L6805" i="4" s="1"/>
  <c r="F6804" i="2"/>
  <c r="G6804" i="2" s="1"/>
  <c r="L6804" i="4" s="1"/>
  <c r="F6803" i="2"/>
  <c r="G6803" i="2" s="1"/>
  <c r="L6803" i="4" s="1"/>
  <c r="F6802" i="2"/>
  <c r="G6802" i="2" s="1"/>
  <c r="L6802" i="4" s="1"/>
  <c r="F6801" i="2"/>
  <c r="G6801" i="2" s="1"/>
  <c r="L6801" i="4" s="1"/>
  <c r="F6800" i="2"/>
  <c r="G6800" i="2" s="1"/>
  <c r="L6800" i="4" s="1"/>
  <c r="F6799" i="2"/>
  <c r="G6799" i="2" s="1"/>
  <c r="L6799" i="4" s="1"/>
  <c r="F6798" i="2"/>
  <c r="G6798" i="2" s="1"/>
  <c r="L6798" i="4" s="1"/>
  <c r="F6797" i="2"/>
  <c r="G6797" i="2" s="1"/>
  <c r="L6797" i="4" s="1"/>
  <c r="F6796" i="2"/>
  <c r="G6796" i="2" s="1"/>
  <c r="L6796" i="4" s="1"/>
  <c r="F6795" i="2"/>
  <c r="G6795" i="2" s="1"/>
  <c r="L6795" i="4" s="1"/>
  <c r="F6794" i="2"/>
  <c r="G6794" i="2" s="1"/>
  <c r="L6794" i="4" s="1"/>
  <c r="F6793" i="2"/>
  <c r="G6793" i="2" s="1"/>
  <c r="L6793" i="4" s="1"/>
  <c r="F6792" i="2"/>
  <c r="G6792" i="2" s="1"/>
  <c r="L6792" i="4" s="1"/>
  <c r="F6791" i="2"/>
  <c r="G6791" i="2" s="1"/>
  <c r="L6791" i="4" s="1"/>
  <c r="F6790" i="2"/>
  <c r="G6790" i="2" s="1"/>
  <c r="L6790" i="4" s="1"/>
  <c r="F6789" i="2"/>
  <c r="G6789" i="2" s="1"/>
  <c r="L6789" i="4" s="1"/>
  <c r="F6788" i="2"/>
  <c r="G6788" i="2" s="1"/>
  <c r="L6788" i="4" s="1"/>
  <c r="F6787" i="2"/>
  <c r="G6787" i="2" s="1"/>
  <c r="L6787" i="4" s="1"/>
  <c r="F6786" i="2"/>
  <c r="G6786" i="2" s="1"/>
  <c r="L6786" i="4" s="1"/>
  <c r="F6785" i="2"/>
  <c r="G6785" i="2" s="1"/>
  <c r="L6785" i="4" s="1"/>
  <c r="F6784" i="2"/>
  <c r="G6784" i="2" s="1"/>
  <c r="L6784" i="4" s="1"/>
  <c r="F6783" i="2"/>
  <c r="G6783" i="2" s="1"/>
  <c r="L6783" i="4" s="1"/>
  <c r="F6782" i="2"/>
  <c r="G6782" i="2" s="1"/>
  <c r="L6782" i="4" s="1"/>
  <c r="F6781" i="2"/>
  <c r="G6781" i="2" s="1"/>
  <c r="L6781" i="4" s="1"/>
  <c r="F6780" i="2"/>
  <c r="G6780" i="2" s="1"/>
  <c r="L6780" i="4" s="1"/>
  <c r="F6779" i="2"/>
  <c r="G6779" i="2" s="1"/>
  <c r="L6779" i="4" s="1"/>
  <c r="F6778" i="2"/>
  <c r="G6778" i="2" s="1"/>
  <c r="L6778" i="4" s="1"/>
  <c r="F6777" i="2"/>
  <c r="G6777" i="2" s="1"/>
  <c r="L6777" i="4" s="1"/>
  <c r="F6776" i="2"/>
  <c r="G6776" i="2" s="1"/>
  <c r="L6776" i="4" s="1"/>
  <c r="F6775" i="2"/>
  <c r="G6775" i="2" s="1"/>
  <c r="L6775" i="4" s="1"/>
  <c r="F6774" i="2"/>
  <c r="G6774" i="2" s="1"/>
  <c r="L6774" i="4" s="1"/>
  <c r="F6773" i="2"/>
  <c r="G6773" i="2" s="1"/>
  <c r="L6773" i="4" s="1"/>
  <c r="F6772" i="2"/>
  <c r="G6772" i="2" s="1"/>
  <c r="L6772" i="4" s="1"/>
  <c r="F6771" i="2"/>
  <c r="G6771" i="2" s="1"/>
  <c r="L6771" i="4" s="1"/>
  <c r="F6770" i="2"/>
  <c r="G6770" i="2" s="1"/>
  <c r="L6770" i="4" s="1"/>
  <c r="F6769" i="2"/>
  <c r="G6769" i="2" s="1"/>
  <c r="L6769" i="4" s="1"/>
  <c r="F6768" i="2"/>
  <c r="G6768" i="2" s="1"/>
  <c r="L6768" i="4" s="1"/>
  <c r="F6767" i="2"/>
  <c r="G6767" i="2" s="1"/>
  <c r="L6767" i="4" s="1"/>
  <c r="F6766" i="2"/>
  <c r="G6766" i="2" s="1"/>
  <c r="L6766" i="4" s="1"/>
  <c r="F6765" i="2"/>
  <c r="G6765" i="2" s="1"/>
  <c r="L6765" i="4" s="1"/>
  <c r="F6764" i="2"/>
  <c r="G6764" i="2" s="1"/>
  <c r="L6764" i="4" s="1"/>
  <c r="F6763" i="2"/>
  <c r="G6763" i="2" s="1"/>
  <c r="L6763" i="4" s="1"/>
  <c r="F6762" i="2"/>
  <c r="G6762" i="2" s="1"/>
  <c r="L6762" i="4" s="1"/>
  <c r="F6761" i="2"/>
  <c r="G6761" i="2" s="1"/>
  <c r="L6761" i="4" s="1"/>
  <c r="F6760" i="2"/>
  <c r="G6760" i="2" s="1"/>
  <c r="L6760" i="4" s="1"/>
  <c r="F6759" i="2"/>
  <c r="G6759" i="2" s="1"/>
  <c r="L6759" i="4" s="1"/>
  <c r="F6758" i="2"/>
  <c r="G6758" i="2" s="1"/>
  <c r="L6758" i="4" s="1"/>
  <c r="F6757" i="2"/>
  <c r="G6757" i="2" s="1"/>
  <c r="L6757" i="4" s="1"/>
  <c r="F6756" i="2"/>
  <c r="G6756" i="2" s="1"/>
  <c r="L6756" i="4" s="1"/>
  <c r="F6755" i="2"/>
  <c r="G6755" i="2" s="1"/>
  <c r="L6755" i="4" s="1"/>
  <c r="F6754" i="2"/>
  <c r="G6754" i="2" s="1"/>
  <c r="L6754" i="4" s="1"/>
  <c r="F6753" i="2"/>
  <c r="G6753" i="2" s="1"/>
  <c r="L6753" i="4" s="1"/>
  <c r="F6752" i="2"/>
  <c r="G6752" i="2" s="1"/>
  <c r="L6752" i="4" s="1"/>
  <c r="F6751" i="2"/>
  <c r="G6751" i="2" s="1"/>
  <c r="L6751" i="4" s="1"/>
  <c r="F6750" i="2"/>
  <c r="G6750" i="2" s="1"/>
  <c r="L6750" i="4" s="1"/>
  <c r="F6749" i="2"/>
  <c r="G6749" i="2" s="1"/>
  <c r="L6749" i="4" s="1"/>
  <c r="F6748" i="2"/>
  <c r="G6748" i="2" s="1"/>
  <c r="L6748" i="4" s="1"/>
  <c r="F6747" i="2"/>
  <c r="G6747" i="2" s="1"/>
  <c r="L6747" i="4" s="1"/>
  <c r="F6746" i="2"/>
  <c r="G6746" i="2" s="1"/>
  <c r="L6746" i="4" s="1"/>
  <c r="F6745" i="2"/>
  <c r="G6745" i="2" s="1"/>
  <c r="L6745" i="4" s="1"/>
  <c r="F6744" i="2"/>
  <c r="G6744" i="2" s="1"/>
  <c r="L6744" i="4" s="1"/>
  <c r="F6743" i="2"/>
  <c r="G6743" i="2" s="1"/>
  <c r="L6743" i="4" s="1"/>
  <c r="F6742" i="2"/>
  <c r="G6742" i="2" s="1"/>
  <c r="L6742" i="4" s="1"/>
  <c r="F6741" i="2"/>
  <c r="G6741" i="2" s="1"/>
  <c r="L6741" i="4" s="1"/>
  <c r="F6740" i="2"/>
  <c r="G6740" i="2" s="1"/>
  <c r="L6740" i="4" s="1"/>
  <c r="F6739" i="2"/>
  <c r="G6739" i="2" s="1"/>
  <c r="L6739" i="4" s="1"/>
  <c r="F6738" i="2"/>
  <c r="G6738" i="2" s="1"/>
  <c r="L6738" i="4" s="1"/>
  <c r="F6737" i="2"/>
  <c r="G6737" i="2" s="1"/>
  <c r="L6737" i="4" s="1"/>
  <c r="F6736" i="2"/>
  <c r="G6736" i="2" s="1"/>
  <c r="L6736" i="4" s="1"/>
  <c r="F6735" i="2"/>
  <c r="G6735" i="2" s="1"/>
  <c r="L6735" i="4" s="1"/>
  <c r="F6734" i="2"/>
  <c r="G6734" i="2" s="1"/>
  <c r="L6734" i="4" s="1"/>
  <c r="F6733" i="2"/>
  <c r="G6733" i="2" s="1"/>
  <c r="L6733" i="4" s="1"/>
  <c r="F6732" i="2"/>
  <c r="G6732" i="2" s="1"/>
  <c r="L6732" i="4" s="1"/>
  <c r="F6731" i="2"/>
  <c r="G6731" i="2" s="1"/>
  <c r="L6731" i="4" s="1"/>
  <c r="F6730" i="2"/>
  <c r="G6730" i="2" s="1"/>
  <c r="L6730" i="4" s="1"/>
  <c r="F6729" i="2"/>
  <c r="G6729" i="2" s="1"/>
  <c r="L6729" i="4" s="1"/>
  <c r="F6728" i="2"/>
  <c r="G6728" i="2" s="1"/>
  <c r="L6728" i="4" s="1"/>
  <c r="F6727" i="2"/>
  <c r="G6727" i="2" s="1"/>
  <c r="L6727" i="4" s="1"/>
  <c r="F6726" i="2"/>
  <c r="G6726" i="2" s="1"/>
  <c r="L6726" i="4" s="1"/>
  <c r="F6725" i="2"/>
  <c r="G6725" i="2" s="1"/>
  <c r="L6725" i="4" s="1"/>
  <c r="F6724" i="2"/>
  <c r="G6724" i="2" s="1"/>
  <c r="L6724" i="4" s="1"/>
  <c r="F6723" i="2"/>
  <c r="G6723" i="2" s="1"/>
  <c r="L6723" i="4" s="1"/>
  <c r="F6722" i="2"/>
  <c r="G6722" i="2" s="1"/>
  <c r="L6722" i="4" s="1"/>
  <c r="F6721" i="2"/>
  <c r="G6721" i="2" s="1"/>
  <c r="L6721" i="4" s="1"/>
  <c r="F6720" i="2"/>
  <c r="G6720" i="2" s="1"/>
  <c r="L6720" i="4" s="1"/>
  <c r="F6719" i="2"/>
  <c r="G6719" i="2" s="1"/>
  <c r="L6719" i="4" s="1"/>
  <c r="F6718" i="2"/>
  <c r="G6718" i="2" s="1"/>
  <c r="L6718" i="4" s="1"/>
  <c r="F6717" i="2"/>
  <c r="G6717" i="2" s="1"/>
  <c r="L6717" i="4" s="1"/>
  <c r="F6716" i="2"/>
  <c r="G6716" i="2" s="1"/>
  <c r="L6716" i="4" s="1"/>
  <c r="F6715" i="2"/>
  <c r="G6715" i="2" s="1"/>
  <c r="L6715" i="4" s="1"/>
  <c r="F6714" i="2"/>
  <c r="G6714" i="2" s="1"/>
  <c r="L6714" i="4" s="1"/>
  <c r="F6713" i="2"/>
  <c r="G6713" i="2" s="1"/>
  <c r="L6713" i="4" s="1"/>
  <c r="F6712" i="2"/>
  <c r="G6712" i="2" s="1"/>
  <c r="L6712" i="4" s="1"/>
  <c r="F6711" i="2"/>
  <c r="G6711" i="2" s="1"/>
  <c r="L6711" i="4" s="1"/>
  <c r="F6710" i="2"/>
  <c r="G6710" i="2" s="1"/>
  <c r="L6710" i="4" s="1"/>
  <c r="F6709" i="2"/>
  <c r="G6709" i="2" s="1"/>
  <c r="L6709" i="4" s="1"/>
  <c r="F6708" i="2"/>
  <c r="G6708" i="2" s="1"/>
  <c r="L6708" i="4" s="1"/>
  <c r="F6707" i="2"/>
  <c r="G6707" i="2" s="1"/>
  <c r="L6707" i="4" s="1"/>
  <c r="F6706" i="2"/>
  <c r="G6706" i="2" s="1"/>
  <c r="L6706" i="4" s="1"/>
  <c r="F6705" i="2"/>
  <c r="G6705" i="2" s="1"/>
  <c r="L6705" i="4" s="1"/>
  <c r="F6704" i="2"/>
  <c r="G6704" i="2" s="1"/>
  <c r="L6704" i="4" s="1"/>
  <c r="F6703" i="2"/>
  <c r="G6703" i="2" s="1"/>
  <c r="L6703" i="4" s="1"/>
  <c r="F6702" i="2"/>
  <c r="G6702" i="2" s="1"/>
  <c r="L6702" i="4" s="1"/>
  <c r="F6701" i="2"/>
  <c r="G6701" i="2" s="1"/>
  <c r="L6701" i="4" s="1"/>
  <c r="F6700" i="2"/>
  <c r="G6700" i="2" s="1"/>
  <c r="L6700" i="4" s="1"/>
  <c r="F6699" i="2"/>
  <c r="G6699" i="2" s="1"/>
  <c r="L6699" i="4" s="1"/>
  <c r="F6698" i="2"/>
  <c r="G6698" i="2" s="1"/>
  <c r="L6698" i="4" s="1"/>
  <c r="F6697" i="2"/>
  <c r="G6697" i="2" s="1"/>
  <c r="L6697" i="4" s="1"/>
  <c r="F6696" i="2"/>
  <c r="G6696" i="2" s="1"/>
  <c r="L6696" i="4" s="1"/>
  <c r="F6695" i="2"/>
  <c r="G6695" i="2" s="1"/>
  <c r="L6695" i="4" s="1"/>
  <c r="F6694" i="2"/>
  <c r="G6694" i="2" s="1"/>
  <c r="L6694" i="4" s="1"/>
  <c r="F6693" i="2"/>
  <c r="G6693" i="2" s="1"/>
  <c r="L6693" i="4" s="1"/>
  <c r="F6692" i="2"/>
  <c r="G6692" i="2" s="1"/>
  <c r="L6692" i="4" s="1"/>
  <c r="F6691" i="2"/>
  <c r="G6691" i="2" s="1"/>
  <c r="L6691" i="4" s="1"/>
  <c r="F6690" i="2"/>
  <c r="G6690" i="2" s="1"/>
  <c r="L6690" i="4" s="1"/>
  <c r="F6689" i="2"/>
  <c r="G6689" i="2" s="1"/>
  <c r="L6689" i="4" s="1"/>
  <c r="F6688" i="2"/>
  <c r="G6688" i="2" s="1"/>
  <c r="L6688" i="4" s="1"/>
  <c r="F6687" i="2"/>
  <c r="G6687" i="2" s="1"/>
  <c r="L6687" i="4" s="1"/>
  <c r="F6686" i="2"/>
  <c r="G6686" i="2" s="1"/>
  <c r="L6686" i="4" s="1"/>
  <c r="F6685" i="2"/>
  <c r="G6685" i="2" s="1"/>
  <c r="L6685" i="4" s="1"/>
  <c r="F6684" i="2"/>
  <c r="G6684" i="2" s="1"/>
  <c r="L6684" i="4" s="1"/>
  <c r="F6683" i="2"/>
  <c r="G6683" i="2" s="1"/>
  <c r="L6683" i="4" s="1"/>
  <c r="F6682" i="2"/>
  <c r="G6682" i="2" s="1"/>
  <c r="L6682" i="4" s="1"/>
  <c r="F6681" i="2"/>
  <c r="G6681" i="2" s="1"/>
  <c r="L6681" i="4" s="1"/>
  <c r="F6680" i="2"/>
  <c r="G6680" i="2" s="1"/>
  <c r="L6680" i="4" s="1"/>
  <c r="F6679" i="2"/>
  <c r="G6679" i="2" s="1"/>
  <c r="L6679" i="4" s="1"/>
  <c r="F6678" i="2"/>
  <c r="G6678" i="2" s="1"/>
  <c r="L6678" i="4" s="1"/>
  <c r="F6677" i="2"/>
  <c r="G6677" i="2" s="1"/>
  <c r="L6677" i="4" s="1"/>
  <c r="F6676" i="2"/>
  <c r="G6676" i="2" s="1"/>
  <c r="L6676" i="4" s="1"/>
  <c r="F6675" i="2"/>
  <c r="G6675" i="2" s="1"/>
  <c r="L6675" i="4" s="1"/>
  <c r="F6674" i="2"/>
  <c r="G6674" i="2" s="1"/>
  <c r="L6674" i="4" s="1"/>
  <c r="F6673" i="2"/>
  <c r="G6673" i="2" s="1"/>
  <c r="L6673" i="4" s="1"/>
  <c r="F6672" i="2"/>
  <c r="G6672" i="2" s="1"/>
  <c r="L6672" i="4" s="1"/>
  <c r="F6671" i="2"/>
  <c r="G6671" i="2" s="1"/>
  <c r="L6671" i="4" s="1"/>
  <c r="F6670" i="2"/>
  <c r="G6670" i="2" s="1"/>
  <c r="L6670" i="4" s="1"/>
  <c r="F6669" i="2"/>
  <c r="G6669" i="2" s="1"/>
  <c r="L6669" i="4" s="1"/>
  <c r="F6668" i="2"/>
  <c r="G6668" i="2" s="1"/>
  <c r="L6668" i="4" s="1"/>
  <c r="F6667" i="2"/>
  <c r="G6667" i="2" s="1"/>
  <c r="L6667" i="4" s="1"/>
  <c r="F6666" i="2"/>
  <c r="G6666" i="2" s="1"/>
  <c r="L6666" i="4" s="1"/>
  <c r="F6665" i="2"/>
  <c r="G6665" i="2" s="1"/>
  <c r="L6665" i="4" s="1"/>
  <c r="F6664" i="2"/>
  <c r="G6664" i="2" s="1"/>
  <c r="L6664" i="4" s="1"/>
  <c r="F6663" i="2"/>
  <c r="G6663" i="2" s="1"/>
  <c r="L6663" i="4" s="1"/>
  <c r="F6662" i="2"/>
  <c r="G6662" i="2" s="1"/>
  <c r="L6662" i="4" s="1"/>
  <c r="F6661" i="2"/>
  <c r="G6661" i="2" s="1"/>
  <c r="L6661" i="4" s="1"/>
  <c r="F6660" i="2"/>
  <c r="G6660" i="2" s="1"/>
  <c r="L6660" i="4" s="1"/>
  <c r="F6659" i="2"/>
  <c r="G6659" i="2" s="1"/>
  <c r="L6659" i="4" s="1"/>
  <c r="F6658" i="2"/>
  <c r="G6658" i="2" s="1"/>
  <c r="L6658" i="4" s="1"/>
  <c r="F6657" i="2"/>
  <c r="G6657" i="2" s="1"/>
  <c r="L6657" i="4" s="1"/>
  <c r="F6656" i="2"/>
  <c r="G6656" i="2" s="1"/>
  <c r="L6656" i="4" s="1"/>
  <c r="F6655" i="2"/>
  <c r="G6655" i="2" s="1"/>
  <c r="L6655" i="4" s="1"/>
  <c r="F6654" i="2"/>
  <c r="G6654" i="2" s="1"/>
  <c r="L6654" i="4" s="1"/>
  <c r="F6653" i="2"/>
  <c r="G6653" i="2" s="1"/>
  <c r="L6653" i="4" s="1"/>
  <c r="F6652" i="2"/>
  <c r="G6652" i="2" s="1"/>
  <c r="L6652" i="4" s="1"/>
  <c r="F6651" i="2"/>
  <c r="G6651" i="2" s="1"/>
  <c r="L6651" i="4" s="1"/>
  <c r="F6650" i="2"/>
  <c r="G6650" i="2" s="1"/>
  <c r="L6650" i="4" s="1"/>
  <c r="F6649" i="2"/>
  <c r="G6649" i="2" s="1"/>
  <c r="L6649" i="4" s="1"/>
  <c r="F6648" i="2"/>
  <c r="G6648" i="2" s="1"/>
  <c r="L6648" i="4" s="1"/>
  <c r="F6647" i="2"/>
  <c r="G6647" i="2" s="1"/>
  <c r="L6647" i="4" s="1"/>
  <c r="F6646" i="2"/>
  <c r="G6646" i="2" s="1"/>
  <c r="L6646" i="4" s="1"/>
  <c r="F6645" i="2"/>
  <c r="G6645" i="2" s="1"/>
  <c r="L6645" i="4" s="1"/>
  <c r="F6644" i="2"/>
  <c r="G6644" i="2" s="1"/>
  <c r="L6644" i="4" s="1"/>
  <c r="F6643" i="2"/>
  <c r="G6643" i="2" s="1"/>
  <c r="L6643" i="4" s="1"/>
  <c r="F6642" i="2"/>
  <c r="G6642" i="2" s="1"/>
  <c r="L6642" i="4" s="1"/>
  <c r="F6641" i="2"/>
  <c r="G6641" i="2" s="1"/>
  <c r="L6641" i="4" s="1"/>
  <c r="F6640" i="2"/>
  <c r="G6640" i="2" s="1"/>
  <c r="L6640" i="4" s="1"/>
  <c r="F6639" i="2"/>
  <c r="G6639" i="2" s="1"/>
  <c r="L6639" i="4" s="1"/>
  <c r="F6638" i="2"/>
  <c r="G6638" i="2" s="1"/>
  <c r="L6638" i="4" s="1"/>
  <c r="F6637" i="2"/>
  <c r="G6637" i="2" s="1"/>
  <c r="L6637" i="4" s="1"/>
  <c r="F6636" i="2"/>
  <c r="G6636" i="2" s="1"/>
  <c r="L6636" i="4" s="1"/>
  <c r="F6635" i="2"/>
  <c r="G6635" i="2" s="1"/>
  <c r="L6635" i="4" s="1"/>
  <c r="F6634" i="2"/>
  <c r="G6634" i="2" s="1"/>
  <c r="L6634" i="4" s="1"/>
  <c r="F6633" i="2"/>
  <c r="G6633" i="2" s="1"/>
  <c r="L6633" i="4" s="1"/>
  <c r="F6632" i="2"/>
  <c r="G6632" i="2" s="1"/>
  <c r="L6632" i="4" s="1"/>
  <c r="F6631" i="2"/>
  <c r="G6631" i="2" s="1"/>
  <c r="L6631" i="4" s="1"/>
  <c r="F6630" i="2"/>
  <c r="G6630" i="2" s="1"/>
  <c r="L6630" i="4" s="1"/>
  <c r="F6629" i="2"/>
  <c r="G6629" i="2" s="1"/>
  <c r="L6629" i="4" s="1"/>
  <c r="F6628" i="2"/>
  <c r="G6628" i="2" s="1"/>
  <c r="L6628" i="4" s="1"/>
  <c r="F6627" i="2"/>
  <c r="G6627" i="2" s="1"/>
  <c r="L6627" i="4" s="1"/>
  <c r="F6626" i="2"/>
  <c r="G6626" i="2" s="1"/>
  <c r="L6626" i="4" s="1"/>
  <c r="F6625" i="2"/>
  <c r="G6625" i="2" s="1"/>
  <c r="L6625" i="4" s="1"/>
  <c r="F6624" i="2"/>
  <c r="G6624" i="2" s="1"/>
  <c r="L6624" i="4" s="1"/>
  <c r="F6623" i="2"/>
  <c r="G6623" i="2" s="1"/>
  <c r="L6623" i="4" s="1"/>
  <c r="F6622" i="2"/>
  <c r="G6622" i="2" s="1"/>
  <c r="L6622" i="4" s="1"/>
  <c r="F6621" i="2"/>
  <c r="G6621" i="2" s="1"/>
  <c r="L6621" i="4" s="1"/>
  <c r="F6620" i="2"/>
  <c r="G6620" i="2" s="1"/>
  <c r="L6620" i="4" s="1"/>
  <c r="F6619" i="2"/>
  <c r="G6619" i="2" s="1"/>
  <c r="L6619" i="4" s="1"/>
  <c r="F6618" i="2"/>
  <c r="G6618" i="2" s="1"/>
  <c r="L6618" i="4" s="1"/>
  <c r="F6617" i="2"/>
  <c r="G6617" i="2" s="1"/>
  <c r="L6617" i="4" s="1"/>
  <c r="F6616" i="2"/>
  <c r="G6616" i="2" s="1"/>
  <c r="L6616" i="4" s="1"/>
  <c r="F6615" i="2"/>
  <c r="G6615" i="2" s="1"/>
  <c r="L6615" i="4" s="1"/>
  <c r="F6614" i="2"/>
  <c r="G6614" i="2" s="1"/>
  <c r="L6614" i="4" s="1"/>
  <c r="F6613" i="2"/>
  <c r="G6613" i="2" s="1"/>
  <c r="L6613" i="4" s="1"/>
  <c r="F6612" i="2"/>
  <c r="G6612" i="2" s="1"/>
  <c r="L6612" i="4" s="1"/>
  <c r="F6611" i="2"/>
  <c r="G6611" i="2" s="1"/>
  <c r="L6611" i="4" s="1"/>
  <c r="F6610" i="2"/>
  <c r="G6610" i="2" s="1"/>
  <c r="L6610" i="4" s="1"/>
  <c r="F6609" i="2"/>
  <c r="G6609" i="2" s="1"/>
  <c r="L6609" i="4" s="1"/>
  <c r="F6608" i="2"/>
  <c r="G6608" i="2" s="1"/>
  <c r="L6608" i="4" s="1"/>
  <c r="F6607" i="2"/>
  <c r="G6607" i="2" s="1"/>
  <c r="L6607" i="4" s="1"/>
  <c r="F6606" i="2"/>
  <c r="G6606" i="2" s="1"/>
  <c r="L6606" i="4" s="1"/>
  <c r="F6605" i="2"/>
  <c r="G6605" i="2" s="1"/>
  <c r="L6605" i="4" s="1"/>
  <c r="F6604" i="2"/>
  <c r="G6604" i="2" s="1"/>
  <c r="L6604" i="4" s="1"/>
  <c r="F6603" i="2"/>
  <c r="G6603" i="2" s="1"/>
  <c r="L6603" i="4" s="1"/>
  <c r="F6602" i="2"/>
  <c r="G6602" i="2" s="1"/>
  <c r="L6602" i="4" s="1"/>
  <c r="F6601" i="2"/>
  <c r="G6601" i="2" s="1"/>
  <c r="L6601" i="4" s="1"/>
  <c r="F6600" i="2"/>
  <c r="G6600" i="2" s="1"/>
  <c r="L6600" i="4" s="1"/>
  <c r="F6599" i="2"/>
  <c r="G6599" i="2" s="1"/>
  <c r="L6599" i="4" s="1"/>
  <c r="F6598" i="2"/>
  <c r="G6598" i="2" s="1"/>
  <c r="L6598" i="4" s="1"/>
  <c r="F6597" i="2"/>
  <c r="G6597" i="2" s="1"/>
  <c r="L6597" i="4" s="1"/>
  <c r="F6596" i="2"/>
  <c r="G6596" i="2" s="1"/>
  <c r="L6596" i="4" s="1"/>
  <c r="F6595" i="2"/>
  <c r="G6595" i="2" s="1"/>
  <c r="L6595" i="4" s="1"/>
  <c r="F6594" i="2"/>
  <c r="G6594" i="2" s="1"/>
  <c r="L6594" i="4" s="1"/>
  <c r="F6593" i="2"/>
  <c r="G6593" i="2" s="1"/>
  <c r="L6593" i="4" s="1"/>
  <c r="F6592" i="2"/>
  <c r="G6592" i="2" s="1"/>
  <c r="L6592" i="4" s="1"/>
  <c r="F6591" i="2"/>
  <c r="G6591" i="2" s="1"/>
  <c r="L6591" i="4" s="1"/>
  <c r="F6590" i="2"/>
  <c r="G6590" i="2" s="1"/>
  <c r="L6590" i="4" s="1"/>
  <c r="F6589" i="2"/>
  <c r="G6589" i="2" s="1"/>
  <c r="L6589" i="4" s="1"/>
  <c r="F6588" i="2"/>
  <c r="G6588" i="2" s="1"/>
  <c r="L6588" i="4" s="1"/>
  <c r="F6587" i="2"/>
  <c r="G6587" i="2" s="1"/>
  <c r="L6587" i="4" s="1"/>
  <c r="F6586" i="2"/>
  <c r="G6586" i="2" s="1"/>
  <c r="L6586" i="4" s="1"/>
  <c r="F6585" i="2"/>
  <c r="G6585" i="2" s="1"/>
  <c r="L6585" i="4" s="1"/>
  <c r="F6584" i="2"/>
  <c r="G6584" i="2" s="1"/>
  <c r="L6584" i="4" s="1"/>
  <c r="F6583" i="2"/>
  <c r="G6583" i="2" s="1"/>
  <c r="L6583" i="4" s="1"/>
  <c r="F6582" i="2"/>
  <c r="G6582" i="2" s="1"/>
  <c r="L6582" i="4" s="1"/>
  <c r="F6581" i="2"/>
  <c r="G6581" i="2" s="1"/>
  <c r="L6581" i="4" s="1"/>
  <c r="F6580" i="2"/>
  <c r="G6580" i="2" s="1"/>
  <c r="L6580" i="4" s="1"/>
  <c r="F6579" i="2"/>
  <c r="G6579" i="2" s="1"/>
  <c r="L6579" i="4" s="1"/>
  <c r="F6578" i="2"/>
  <c r="G6578" i="2" s="1"/>
  <c r="L6578" i="4" s="1"/>
  <c r="F6577" i="2"/>
  <c r="G6577" i="2" s="1"/>
  <c r="L6577" i="4" s="1"/>
  <c r="F6576" i="2"/>
  <c r="G6576" i="2" s="1"/>
  <c r="L6576" i="4" s="1"/>
  <c r="F6575" i="2"/>
  <c r="G6575" i="2" s="1"/>
  <c r="L6575" i="4" s="1"/>
  <c r="F6574" i="2"/>
  <c r="G6574" i="2" s="1"/>
  <c r="L6574" i="4" s="1"/>
  <c r="F6573" i="2"/>
  <c r="G6573" i="2" s="1"/>
  <c r="L6573" i="4" s="1"/>
  <c r="F6572" i="2"/>
  <c r="G6572" i="2" s="1"/>
  <c r="L6572" i="4" s="1"/>
  <c r="F6571" i="2"/>
  <c r="G6571" i="2" s="1"/>
  <c r="L6571" i="4" s="1"/>
  <c r="F6570" i="2"/>
  <c r="G6570" i="2" s="1"/>
  <c r="L6570" i="4" s="1"/>
  <c r="F6569" i="2"/>
  <c r="G6569" i="2" s="1"/>
  <c r="L6569" i="4" s="1"/>
  <c r="F6568" i="2"/>
  <c r="G6568" i="2" s="1"/>
  <c r="L6568" i="4" s="1"/>
  <c r="F6567" i="2"/>
  <c r="G6567" i="2" s="1"/>
  <c r="L6567" i="4" s="1"/>
  <c r="F6566" i="2"/>
  <c r="G6566" i="2" s="1"/>
  <c r="L6566" i="4" s="1"/>
  <c r="F6565" i="2"/>
  <c r="G6565" i="2" s="1"/>
  <c r="L6565" i="4" s="1"/>
  <c r="F6564" i="2"/>
  <c r="G6564" i="2" s="1"/>
  <c r="L6564" i="4" s="1"/>
  <c r="F6563" i="2"/>
  <c r="G6563" i="2" s="1"/>
  <c r="L6563" i="4" s="1"/>
  <c r="F6562" i="2"/>
  <c r="G6562" i="2" s="1"/>
  <c r="L6562" i="4" s="1"/>
  <c r="F6561" i="2"/>
  <c r="G6561" i="2" s="1"/>
  <c r="L6561" i="4" s="1"/>
  <c r="F6560" i="2"/>
  <c r="G6560" i="2" s="1"/>
  <c r="L6560" i="4" s="1"/>
  <c r="F6559" i="2"/>
  <c r="G6559" i="2" s="1"/>
  <c r="L6559" i="4" s="1"/>
  <c r="F6558" i="2"/>
  <c r="G6558" i="2" s="1"/>
  <c r="L6558" i="4" s="1"/>
  <c r="F6557" i="2"/>
  <c r="G6557" i="2" s="1"/>
  <c r="L6557" i="4" s="1"/>
  <c r="F6556" i="2"/>
  <c r="G6556" i="2" s="1"/>
  <c r="L6556" i="4" s="1"/>
  <c r="F6555" i="2"/>
  <c r="G6555" i="2" s="1"/>
  <c r="L6555" i="4" s="1"/>
  <c r="F6554" i="2"/>
  <c r="G6554" i="2" s="1"/>
  <c r="L6554" i="4" s="1"/>
  <c r="F6553" i="2"/>
  <c r="G6553" i="2" s="1"/>
  <c r="L6553" i="4" s="1"/>
  <c r="F6552" i="2"/>
  <c r="G6552" i="2" s="1"/>
  <c r="L6552" i="4" s="1"/>
  <c r="F6551" i="2"/>
  <c r="G6551" i="2" s="1"/>
  <c r="L6551" i="4" s="1"/>
  <c r="F6550" i="2"/>
  <c r="G6550" i="2" s="1"/>
  <c r="L6550" i="4" s="1"/>
  <c r="F6549" i="2"/>
  <c r="G6549" i="2" s="1"/>
  <c r="L6549" i="4" s="1"/>
  <c r="F6548" i="2"/>
  <c r="G6548" i="2" s="1"/>
  <c r="L6548" i="4" s="1"/>
  <c r="F6547" i="2"/>
  <c r="G6547" i="2" s="1"/>
  <c r="L6547" i="4" s="1"/>
  <c r="F6546" i="2"/>
  <c r="G6546" i="2" s="1"/>
  <c r="L6546" i="4" s="1"/>
  <c r="F6545" i="2"/>
  <c r="G6545" i="2" s="1"/>
  <c r="L6545" i="4" s="1"/>
  <c r="F6544" i="2"/>
  <c r="G6544" i="2" s="1"/>
  <c r="L6544" i="4" s="1"/>
  <c r="F6543" i="2"/>
  <c r="G6543" i="2" s="1"/>
  <c r="L6543" i="4" s="1"/>
  <c r="F6542" i="2"/>
  <c r="G6542" i="2" s="1"/>
  <c r="L6542" i="4" s="1"/>
  <c r="F6541" i="2"/>
  <c r="G6541" i="2" s="1"/>
  <c r="L6541" i="4" s="1"/>
  <c r="F6540" i="2"/>
  <c r="G6540" i="2" s="1"/>
  <c r="L6540" i="4" s="1"/>
  <c r="F6539" i="2"/>
  <c r="G6539" i="2" s="1"/>
  <c r="L6539" i="4" s="1"/>
  <c r="F6538" i="2"/>
  <c r="G6538" i="2" s="1"/>
  <c r="L6538" i="4" s="1"/>
  <c r="F6537" i="2"/>
  <c r="G6537" i="2" s="1"/>
  <c r="L6537" i="4" s="1"/>
  <c r="F6536" i="2"/>
  <c r="G6536" i="2" s="1"/>
  <c r="L6536" i="4" s="1"/>
  <c r="F6535" i="2"/>
  <c r="G6535" i="2" s="1"/>
  <c r="L6535" i="4" s="1"/>
  <c r="F6534" i="2"/>
  <c r="G6534" i="2" s="1"/>
  <c r="L6534" i="4" s="1"/>
  <c r="F6533" i="2"/>
  <c r="G6533" i="2" s="1"/>
  <c r="L6533" i="4" s="1"/>
  <c r="F6532" i="2"/>
  <c r="G6532" i="2" s="1"/>
  <c r="L6532" i="4" s="1"/>
  <c r="F6531" i="2"/>
  <c r="G6531" i="2" s="1"/>
  <c r="L6531" i="4" s="1"/>
  <c r="F6530" i="2"/>
  <c r="G6530" i="2" s="1"/>
  <c r="L6530" i="4" s="1"/>
  <c r="F6529" i="2"/>
  <c r="G6529" i="2" s="1"/>
  <c r="L6529" i="4" s="1"/>
  <c r="F6528" i="2"/>
  <c r="G6528" i="2" s="1"/>
  <c r="L6528" i="4" s="1"/>
  <c r="F6527" i="2"/>
  <c r="G6527" i="2" s="1"/>
  <c r="L6527" i="4" s="1"/>
  <c r="F6526" i="2"/>
  <c r="G6526" i="2" s="1"/>
  <c r="L6526" i="4" s="1"/>
  <c r="F6525" i="2"/>
  <c r="G6525" i="2" s="1"/>
  <c r="L6525" i="4" s="1"/>
  <c r="F6524" i="2"/>
  <c r="G6524" i="2" s="1"/>
  <c r="L6524" i="4" s="1"/>
  <c r="F6523" i="2"/>
  <c r="G6523" i="2" s="1"/>
  <c r="L6523" i="4" s="1"/>
  <c r="F6522" i="2"/>
  <c r="G6522" i="2" s="1"/>
  <c r="L6522" i="4" s="1"/>
  <c r="F6521" i="2"/>
  <c r="G6521" i="2" s="1"/>
  <c r="L6521" i="4" s="1"/>
  <c r="F6520" i="2"/>
  <c r="G6520" i="2" s="1"/>
  <c r="L6520" i="4" s="1"/>
  <c r="F6519" i="2"/>
  <c r="G6519" i="2" s="1"/>
  <c r="L6519" i="4" s="1"/>
  <c r="F6518" i="2"/>
  <c r="G6518" i="2" s="1"/>
  <c r="L6518" i="4" s="1"/>
  <c r="F6517" i="2"/>
  <c r="G6517" i="2" s="1"/>
  <c r="L6517" i="4" s="1"/>
  <c r="F6516" i="2"/>
  <c r="G6516" i="2" s="1"/>
  <c r="L6516" i="4" s="1"/>
  <c r="F6515" i="2"/>
  <c r="G6515" i="2" s="1"/>
  <c r="L6515" i="4" s="1"/>
  <c r="F6514" i="2"/>
  <c r="G6514" i="2" s="1"/>
  <c r="L6514" i="4" s="1"/>
  <c r="F6513" i="2"/>
  <c r="G6513" i="2" s="1"/>
  <c r="L6513" i="4" s="1"/>
  <c r="F6512" i="2"/>
  <c r="G6512" i="2" s="1"/>
  <c r="L6512" i="4" s="1"/>
  <c r="F6511" i="2"/>
  <c r="G6511" i="2" s="1"/>
  <c r="L6511" i="4" s="1"/>
  <c r="F6510" i="2"/>
  <c r="G6510" i="2" s="1"/>
  <c r="L6510" i="4" s="1"/>
  <c r="F6509" i="2"/>
  <c r="G6509" i="2" s="1"/>
  <c r="L6509" i="4" s="1"/>
  <c r="F6508" i="2"/>
  <c r="G6508" i="2" s="1"/>
  <c r="L6508" i="4" s="1"/>
  <c r="F6507" i="2"/>
  <c r="G6507" i="2" s="1"/>
  <c r="L6507" i="4" s="1"/>
  <c r="F6506" i="2"/>
  <c r="G6506" i="2" s="1"/>
  <c r="L6506" i="4" s="1"/>
  <c r="F6505" i="2"/>
  <c r="G6505" i="2" s="1"/>
  <c r="L6505" i="4" s="1"/>
  <c r="F6504" i="2"/>
  <c r="G6504" i="2" s="1"/>
  <c r="L6504" i="4" s="1"/>
  <c r="F6503" i="2"/>
  <c r="G6503" i="2" s="1"/>
  <c r="L6503" i="4" s="1"/>
  <c r="F6502" i="2"/>
  <c r="G6502" i="2" s="1"/>
  <c r="L6502" i="4" s="1"/>
  <c r="F6501" i="2"/>
  <c r="G6501" i="2" s="1"/>
  <c r="L6501" i="4" s="1"/>
  <c r="F6500" i="2"/>
  <c r="G6500" i="2" s="1"/>
  <c r="L6500" i="4" s="1"/>
  <c r="F6499" i="2"/>
  <c r="G6499" i="2" s="1"/>
  <c r="L6499" i="4" s="1"/>
  <c r="F6498" i="2"/>
  <c r="G6498" i="2" s="1"/>
  <c r="L6498" i="4" s="1"/>
  <c r="F6497" i="2"/>
  <c r="G6497" i="2" s="1"/>
  <c r="L6497" i="4" s="1"/>
  <c r="F6496" i="2"/>
  <c r="G6496" i="2" s="1"/>
  <c r="L6496" i="4" s="1"/>
  <c r="F6495" i="2"/>
  <c r="G6495" i="2" s="1"/>
  <c r="L6495" i="4" s="1"/>
  <c r="F6494" i="2"/>
  <c r="G6494" i="2" s="1"/>
  <c r="L6494" i="4" s="1"/>
  <c r="F6493" i="2"/>
  <c r="G6493" i="2" s="1"/>
  <c r="L6493" i="4" s="1"/>
  <c r="F6492" i="2"/>
  <c r="G6492" i="2" s="1"/>
  <c r="L6492" i="4" s="1"/>
  <c r="F6491" i="2"/>
  <c r="G6491" i="2" s="1"/>
  <c r="L6491" i="4" s="1"/>
  <c r="F6490" i="2"/>
  <c r="G6490" i="2" s="1"/>
  <c r="L6490" i="4" s="1"/>
  <c r="F6489" i="2"/>
  <c r="G6489" i="2" s="1"/>
  <c r="L6489" i="4" s="1"/>
  <c r="F6488" i="2"/>
  <c r="G6488" i="2" s="1"/>
  <c r="L6488" i="4" s="1"/>
  <c r="F6487" i="2"/>
  <c r="G6487" i="2" s="1"/>
  <c r="L6487" i="4" s="1"/>
  <c r="F6486" i="2"/>
  <c r="G6486" i="2" s="1"/>
  <c r="L6486" i="4" s="1"/>
  <c r="F6485" i="2"/>
  <c r="G6485" i="2" s="1"/>
  <c r="L6485" i="4" s="1"/>
  <c r="F6484" i="2"/>
  <c r="G6484" i="2" s="1"/>
  <c r="L6484" i="4" s="1"/>
  <c r="F6483" i="2"/>
  <c r="G6483" i="2" s="1"/>
  <c r="L6483" i="4" s="1"/>
  <c r="F6482" i="2"/>
  <c r="G6482" i="2" s="1"/>
  <c r="L6482" i="4" s="1"/>
  <c r="F6481" i="2"/>
  <c r="G6481" i="2" s="1"/>
  <c r="L6481" i="4" s="1"/>
  <c r="F6480" i="2"/>
  <c r="G6480" i="2" s="1"/>
  <c r="L6480" i="4" s="1"/>
  <c r="F6479" i="2"/>
  <c r="G6479" i="2" s="1"/>
  <c r="L6479" i="4" s="1"/>
  <c r="F6478" i="2"/>
  <c r="G6478" i="2" s="1"/>
  <c r="L6478" i="4" s="1"/>
  <c r="F6477" i="2"/>
  <c r="G6477" i="2" s="1"/>
  <c r="L6477" i="4" s="1"/>
  <c r="F6476" i="2"/>
  <c r="G6476" i="2" s="1"/>
  <c r="L6476" i="4" s="1"/>
  <c r="F6475" i="2"/>
  <c r="G6475" i="2" s="1"/>
  <c r="L6475" i="4" s="1"/>
  <c r="F6474" i="2"/>
  <c r="G6474" i="2" s="1"/>
  <c r="L6474" i="4" s="1"/>
  <c r="F6473" i="2"/>
  <c r="G6473" i="2" s="1"/>
  <c r="L6473" i="4" s="1"/>
  <c r="F6472" i="2"/>
  <c r="G6472" i="2" s="1"/>
  <c r="L6472" i="4" s="1"/>
  <c r="F6471" i="2"/>
  <c r="G6471" i="2" s="1"/>
  <c r="L6471" i="4" s="1"/>
  <c r="F6470" i="2"/>
  <c r="G6470" i="2" s="1"/>
  <c r="L6470" i="4" s="1"/>
  <c r="F6469" i="2"/>
  <c r="G6469" i="2" s="1"/>
  <c r="L6469" i="4" s="1"/>
  <c r="F6468" i="2"/>
  <c r="G6468" i="2" s="1"/>
  <c r="L6468" i="4" s="1"/>
  <c r="F6467" i="2"/>
  <c r="G6467" i="2" s="1"/>
  <c r="L6467" i="4" s="1"/>
  <c r="F6466" i="2"/>
  <c r="G6466" i="2" s="1"/>
  <c r="L6466" i="4" s="1"/>
  <c r="F6465" i="2"/>
  <c r="G6465" i="2" s="1"/>
  <c r="L6465" i="4" s="1"/>
  <c r="F6464" i="2"/>
  <c r="G6464" i="2" s="1"/>
  <c r="L6464" i="4" s="1"/>
  <c r="F6463" i="2"/>
  <c r="G6463" i="2" s="1"/>
  <c r="L6463" i="4" s="1"/>
  <c r="F6462" i="2"/>
  <c r="G6462" i="2" s="1"/>
  <c r="L6462" i="4" s="1"/>
  <c r="F6461" i="2"/>
  <c r="G6461" i="2" s="1"/>
  <c r="L6461" i="4" s="1"/>
  <c r="F6460" i="2"/>
  <c r="G6460" i="2" s="1"/>
  <c r="L6460" i="4" s="1"/>
  <c r="F6459" i="2"/>
  <c r="G6459" i="2" s="1"/>
  <c r="L6459" i="4" s="1"/>
  <c r="F6458" i="2"/>
  <c r="G6458" i="2" s="1"/>
  <c r="L6458" i="4" s="1"/>
  <c r="F6457" i="2"/>
  <c r="G6457" i="2" s="1"/>
  <c r="L6457" i="4" s="1"/>
  <c r="F6456" i="2"/>
  <c r="G6456" i="2" s="1"/>
  <c r="L6456" i="4" s="1"/>
  <c r="F6455" i="2"/>
  <c r="G6455" i="2" s="1"/>
  <c r="L6455" i="4" s="1"/>
  <c r="F6454" i="2"/>
  <c r="G6454" i="2" s="1"/>
  <c r="L6454" i="4" s="1"/>
  <c r="F6453" i="2"/>
  <c r="G6453" i="2" s="1"/>
  <c r="L6453" i="4" s="1"/>
  <c r="F6452" i="2"/>
  <c r="G6452" i="2" s="1"/>
  <c r="L6452" i="4" s="1"/>
  <c r="F6451" i="2"/>
  <c r="G6451" i="2" s="1"/>
  <c r="L6451" i="4" s="1"/>
  <c r="F6450" i="2"/>
  <c r="G6450" i="2" s="1"/>
  <c r="L6450" i="4" s="1"/>
  <c r="F6449" i="2"/>
  <c r="G6449" i="2" s="1"/>
  <c r="L6449" i="4" s="1"/>
  <c r="F6448" i="2"/>
  <c r="G6448" i="2" s="1"/>
  <c r="L6448" i="4" s="1"/>
  <c r="F6447" i="2"/>
  <c r="G6447" i="2" s="1"/>
  <c r="L6447" i="4" s="1"/>
  <c r="F6446" i="2"/>
  <c r="G6446" i="2" s="1"/>
  <c r="L6446" i="4" s="1"/>
  <c r="F6445" i="2"/>
  <c r="G6445" i="2" s="1"/>
  <c r="L6445" i="4" s="1"/>
  <c r="F6444" i="2"/>
  <c r="G6444" i="2" s="1"/>
  <c r="L6444" i="4" s="1"/>
  <c r="F6443" i="2"/>
  <c r="G6443" i="2" s="1"/>
  <c r="L6443" i="4" s="1"/>
  <c r="F6442" i="2"/>
  <c r="G6442" i="2" s="1"/>
  <c r="L6442" i="4" s="1"/>
  <c r="F6441" i="2"/>
  <c r="G6441" i="2" s="1"/>
  <c r="L6441" i="4" s="1"/>
  <c r="F6440" i="2"/>
  <c r="G6440" i="2" s="1"/>
  <c r="L6440" i="4" s="1"/>
  <c r="F6439" i="2"/>
  <c r="G6439" i="2" s="1"/>
  <c r="L6439" i="4" s="1"/>
  <c r="F6438" i="2"/>
  <c r="G6438" i="2" s="1"/>
  <c r="L6438" i="4" s="1"/>
  <c r="F6437" i="2"/>
  <c r="G6437" i="2" s="1"/>
  <c r="L6437" i="4" s="1"/>
  <c r="F6436" i="2"/>
  <c r="G6436" i="2" s="1"/>
  <c r="L6436" i="4" s="1"/>
  <c r="F6435" i="2"/>
  <c r="G6435" i="2" s="1"/>
  <c r="L6435" i="4" s="1"/>
  <c r="F6434" i="2"/>
  <c r="G6434" i="2" s="1"/>
  <c r="L6434" i="4" s="1"/>
  <c r="F6433" i="2"/>
  <c r="G6433" i="2" s="1"/>
  <c r="L6433" i="4" s="1"/>
  <c r="F6432" i="2"/>
  <c r="G6432" i="2" s="1"/>
  <c r="L6432" i="4" s="1"/>
  <c r="F6431" i="2"/>
  <c r="G6431" i="2" s="1"/>
  <c r="L6431" i="4" s="1"/>
  <c r="F6430" i="2"/>
  <c r="G6430" i="2" s="1"/>
  <c r="L6430" i="4" s="1"/>
  <c r="F6429" i="2"/>
  <c r="G6429" i="2" s="1"/>
  <c r="L6429" i="4" s="1"/>
  <c r="F6428" i="2"/>
  <c r="G6428" i="2" s="1"/>
  <c r="L6428" i="4" s="1"/>
  <c r="F6427" i="2"/>
  <c r="G6427" i="2" s="1"/>
  <c r="L6427" i="4" s="1"/>
  <c r="F6426" i="2"/>
  <c r="G6426" i="2" s="1"/>
  <c r="L6426" i="4" s="1"/>
  <c r="F6425" i="2"/>
  <c r="G6425" i="2" s="1"/>
  <c r="L6425" i="4" s="1"/>
  <c r="F6424" i="2"/>
  <c r="G6424" i="2" s="1"/>
  <c r="L6424" i="4" s="1"/>
  <c r="F6423" i="2"/>
  <c r="G6423" i="2" s="1"/>
  <c r="L6423" i="4" s="1"/>
  <c r="F6422" i="2"/>
  <c r="G6422" i="2" s="1"/>
  <c r="L6422" i="4" s="1"/>
  <c r="F6421" i="2"/>
  <c r="G6421" i="2" s="1"/>
  <c r="L6421" i="4" s="1"/>
  <c r="F6420" i="2"/>
  <c r="G6420" i="2" s="1"/>
  <c r="L6420" i="4" s="1"/>
  <c r="F6419" i="2"/>
  <c r="G6419" i="2" s="1"/>
  <c r="L6419" i="4" s="1"/>
  <c r="F6418" i="2"/>
  <c r="G6418" i="2" s="1"/>
  <c r="L6418" i="4" s="1"/>
  <c r="F6417" i="2"/>
  <c r="G6417" i="2" s="1"/>
  <c r="L6417" i="4" s="1"/>
  <c r="F6416" i="2"/>
  <c r="G6416" i="2" s="1"/>
  <c r="L6416" i="4" s="1"/>
  <c r="F6415" i="2"/>
  <c r="G6415" i="2" s="1"/>
  <c r="L6415" i="4" s="1"/>
  <c r="F6414" i="2"/>
  <c r="G6414" i="2" s="1"/>
  <c r="L6414" i="4" s="1"/>
  <c r="F6413" i="2"/>
  <c r="G6413" i="2" s="1"/>
  <c r="L6413" i="4" s="1"/>
  <c r="F6412" i="2"/>
  <c r="G6412" i="2" s="1"/>
  <c r="L6412" i="4" s="1"/>
  <c r="F6411" i="2"/>
  <c r="G6411" i="2" s="1"/>
  <c r="L6411" i="4" s="1"/>
  <c r="F6410" i="2"/>
  <c r="G6410" i="2" s="1"/>
  <c r="L6410" i="4" s="1"/>
  <c r="F6409" i="2"/>
  <c r="G6409" i="2" s="1"/>
  <c r="L6409" i="4" s="1"/>
  <c r="F6408" i="2"/>
  <c r="G6408" i="2" s="1"/>
  <c r="L6408" i="4" s="1"/>
  <c r="F6407" i="2"/>
  <c r="G6407" i="2" s="1"/>
  <c r="L6407" i="4" s="1"/>
  <c r="F6406" i="2"/>
  <c r="G6406" i="2" s="1"/>
  <c r="L6406" i="4" s="1"/>
  <c r="F6405" i="2"/>
  <c r="G6405" i="2" s="1"/>
  <c r="L6405" i="4" s="1"/>
  <c r="F6404" i="2"/>
  <c r="G6404" i="2" s="1"/>
  <c r="L6404" i="4" s="1"/>
  <c r="F6403" i="2"/>
  <c r="G6403" i="2" s="1"/>
  <c r="L6403" i="4" s="1"/>
  <c r="F6402" i="2"/>
  <c r="G6402" i="2" s="1"/>
  <c r="L6402" i="4" s="1"/>
  <c r="F6401" i="2"/>
  <c r="G6401" i="2" s="1"/>
  <c r="L6401" i="4" s="1"/>
  <c r="F6400" i="2"/>
  <c r="G6400" i="2" s="1"/>
  <c r="L6400" i="4" s="1"/>
  <c r="F6399" i="2"/>
  <c r="G6399" i="2" s="1"/>
  <c r="L6399" i="4" s="1"/>
  <c r="F6398" i="2"/>
  <c r="G6398" i="2" s="1"/>
  <c r="L6398" i="4" s="1"/>
  <c r="F6397" i="2"/>
  <c r="G6397" i="2" s="1"/>
  <c r="L6397" i="4" s="1"/>
  <c r="F6396" i="2"/>
  <c r="G6396" i="2" s="1"/>
  <c r="L6396" i="4" s="1"/>
  <c r="F6395" i="2"/>
  <c r="G6395" i="2" s="1"/>
  <c r="L6395" i="4" s="1"/>
  <c r="F6394" i="2"/>
  <c r="G6394" i="2" s="1"/>
  <c r="L6394" i="4" s="1"/>
  <c r="F6393" i="2"/>
  <c r="G6393" i="2" s="1"/>
  <c r="L6393" i="4" s="1"/>
  <c r="F6392" i="2"/>
  <c r="G6392" i="2" s="1"/>
  <c r="L6392" i="4" s="1"/>
  <c r="F6391" i="2"/>
  <c r="G6391" i="2" s="1"/>
  <c r="L6391" i="4" s="1"/>
  <c r="F6390" i="2"/>
  <c r="G6390" i="2" s="1"/>
  <c r="L6390" i="4" s="1"/>
  <c r="F6389" i="2"/>
  <c r="G6389" i="2" s="1"/>
  <c r="L6389" i="4" s="1"/>
  <c r="F6388" i="2"/>
  <c r="G6388" i="2" s="1"/>
  <c r="L6388" i="4" s="1"/>
  <c r="F6387" i="2"/>
  <c r="G6387" i="2" s="1"/>
  <c r="L6387" i="4" s="1"/>
  <c r="F6386" i="2"/>
  <c r="G6386" i="2" s="1"/>
  <c r="L6386" i="4" s="1"/>
  <c r="F6385" i="2"/>
  <c r="G6385" i="2" s="1"/>
  <c r="L6385" i="4" s="1"/>
  <c r="F6384" i="2"/>
  <c r="G6384" i="2" s="1"/>
  <c r="L6384" i="4" s="1"/>
  <c r="F6383" i="2"/>
  <c r="G6383" i="2" s="1"/>
  <c r="L6383" i="4" s="1"/>
  <c r="F6382" i="2"/>
  <c r="G6382" i="2" s="1"/>
  <c r="L6382" i="4" s="1"/>
  <c r="F6381" i="2"/>
  <c r="G6381" i="2" s="1"/>
  <c r="L6381" i="4" s="1"/>
  <c r="F6380" i="2"/>
  <c r="G6380" i="2" s="1"/>
  <c r="L6380" i="4" s="1"/>
  <c r="F6379" i="2"/>
  <c r="G6379" i="2" s="1"/>
  <c r="L6379" i="4" s="1"/>
  <c r="F6378" i="2"/>
  <c r="G6378" i="2" s="1"/>
  <c r="L6378" i="4" s="1"/>
  <c r="F6377" i="2"/>
  <c r="G6377" i="2" s="1"/>
  <c r="L6377" i="4" s="1"/>
  <c r="F6376" i="2"/>
  <c r="G6376" i="2" s="1"/>
  <c r="L6376" i="4" s="1"/>
  <c r="F6375" i="2"/>
  <c r="G6375" i="2" s="1"/>
  <c r="L6375" i="4" s="1"/>
  <c r="F6374" i="2"/>
  <c r="G6374" i="2" s="1"/>
  <c r="L6374" i="4" s="1"/>
  <c r="F6373" i="2"/>
  <c r="G6373" i="2" s="1"/>
  <c r="L6373" i="4" s="1"/>
  <c r="F6372" i="2"/>
  <c r="G6372" i="2" s="1"/>
  <c r="L6372" i="4" s="1"/>
  <c r="F6371" i="2"/>
  <c r="G6371" i="2" s="1"/>
  <c r="L6371" i="4" s="1"/>
  <c r="F6370" i="2"/>
  <c r="G6370" i="2" s="1"/>
  <c r="L6370" i="4" s="1"/>
  <c r="F6369" i="2"/>
  <c r="G6369" i="2" s="1"/>
  <c r="L6369" i="4" s="1"/>
  <c r="F6368" i="2"/>
  <c r="G6368" i="2" s="1"/>
  <c r="L6368" i="4" s="1"/>
  <c r="F6367" i="2"/>
  <c r="G6367" i="2" s="1"/>
  <c r="L6367" i="4" s="1"/>
  <c r="F6366" i="2"/>
  <c r="G6366" i="2" s="1"/>
  <c r="L6366" i="4" s="1"/>
  <c r="F6365" i="2"/>
  <c r="G6365" i="2" s="1"/>
  <c r="L6365" i="4" s="1"/>
  <c r="F6364" i="2"/>
  <c r="G6364" i="2" s="1"/>
  <c r="L6364" i="4" s="1"/>
  <c r="F6363" i="2"/>
  <c r="G6363" i="2" s="1"/>
  <c r="L6363" i="4" s="1"/>
  <c r="F6362" i="2"/>
  <c r="G6362" i="2" s="1"/>
  <c r="L6362" i="4" s="1"/>
  <c r="F6361" i="2"/>
  <c r="G6361" i="2" s="1"/>
  <c r="L6361" i="4" s="1"/>
  <c r="F6360" i="2"/>
  <c r="G6360" i="2" s="1"/>
  <c r="L6360" i="4" s="1"/>
  <c r="F6359" i="2"/>
  <c r="G6359" i="2" s="1"/>
  <c r="L6359" i="4" s="1"/>
  <c r="F6358" i="2"/>
  <c r="G6358" i="2" s="1"/>
  <c r="L6358" i="4" s="1"/>
  <c r="F6357" i="2"/>
  <c r="G6357" i="2" s="1"/>
  <c r="L6357" i="4" s="1"/>
  <c r="F6356" i="2"/>
  <c r="G6356" i="2" s="1"/>
  <c r="L6356" i="4" s="1"/>
  <c r="F6355" i="2"/>
  <c r="G6355" i="2" s="1"/>
  <c r="L6355" i="4" s="1"/>
  <c r="F6354" i="2"/>
  <c r="G6354" i="2" s="1"/>
  <c r="L6354" i="4" s="1"/>
  <c r="F6353" i="2"/>
  <c r="G6353" i="2" s="1"/>
  <c r="L6353" i="4" s="1"/>
  <c r="F6352" i="2"/>
  <c r="G6352" i="2" s="1"/>
  <c r="L6352" i="4" s="1"/>
  <c r="F6351" i="2"/>
  <c r="G6351" i="2" s="1"/>
  <c r="L6351" i="4" s="1"/>
  <c r="F6350" i="2"/>
  <c r="G6350" i="2" s="1"/>
  <c r="L6350" i="4" s="1"/>
  <c r="F6349" i="2"/>
  <c r="G6349" i="2" s="1"/>
  <c r="L6349" i="4" s="1"/>
  <c r="F6348" i="2"/>
  <c r="G6348" i="2" s="1"/>
  <c r="L6348" i="4" s="1"/>
  <c r="F6347" i="2"/>
  <c r="G6347" i="2" s="1"/>
  <c r="L6347" i="4" s="1"/>
  <c r="F6346" i="2"/>
  <c r="G6346" i="2" s="1"/>
  <c r="L6346" i="4" s="1"/>
  <c r="F6345" i="2"/>
  <c r="G6345" i="2" s="1"/>
  <c r="L6345" i="4" s="1"/>
  <c r="F6344" i="2"/>
  <c r="G6344" i="2" s="1"/>
  <c r="L6344" i="4" s="1"/>
  <c r="F6343" i="2"/>
  <c r="G6343" i="2" s="1"/>
  <c r="L6343" i="4" s="1"/>
  <c r="F6342" i="2"/>
  <c r="G6342" i="2" s="1"/>
  <c r="L6342" i="4" s="1"/>
  <c r="F6341" i="2"/>
  <c r="G6341" i="2" s="1"/>
  <c r="L6341" i="4" s="1"/>
  <c r="F6340" i="2"/>
  <c r="G6340" i="2" s="1"/>
  <c r="L6340" i="4" s="1"/>
  <c r="F6339" i="2"/>
  <c r="G6339" i="2" s="1"/>
  <c r="L6339" i="4" s="1"/>
  <c r="F6338" i="2"/>
  <c r="G6338" i="2" s="1"/>
  <c r="L6338" i="4" s="1"/>
  <c r="F6337" i="2"/>
  <c r="G6337" i="2" s="1"/>
  <c r="L6337" i="4" s="1"/>
  <c r="F6336" i="2"/>
  <c r="G6336" i="2" s="1"/>
  <c r="L6336" i="4" s="1"/>
  <c r="F6335" i="2"/>
  <c r="G6335" i="2" s="1"/>
  <c r="L6335" i="4" s="1"/>
  <c r="F6334" i="2"/>
  <c r="G6334" i="2" s="1"/>
  <c r="L6334" i="4" s="1"/>
  <c r="F6333" i="2"/>
  <c r="G6333" i="2" s="1"/>
  <c r="L6333" i="4" s="1"/>
  <c r="F6332" i="2"/>
  <c r="G6332" i="2" s="1"/>
  <c r="L6332" i="4" s="1"/>
  <c r="F6331" i="2"/>
  <c r="G6331" i="2" s="1"/>
  <c r="L6331" i="4" s="1"/>
  <c r="F6330" i="2"/>
  <c r="G6330" i="2" s="1"/>
  <c r="L6330" i="4" s="1"/>
  <c r="F6329" i="2"/>
  <c r="G6329" i="2" s="1"/>
  <c r="L6329" i="4" s="1"/>
  <c r="F6328" i="2"/>
  <c r="G6328" i="2" s="1"/>
  <c r="L6328" i="4" s="1"/>
  <c r="F6327" i="2"/>
  <c r="G6327" i="2" s="1"/>
  <c r="L6327" i="4" s="1"/>
  <c r="F6326" i="2"/>
  <c r="G6326" i="2" s="1"/>
  <c r="L6326" i="4" s="1"/>
  <c r="F6325" i="2"/>
  <c r="G6325" i="2" s="1"/>
  <c r="L6325" i="4" s="1"/>
  <c r="F6324" i="2"/>
  <c r="G6324" i="2" s="1"/>
  <c r="L6324" i="4" s="1"/>
  <c r="F6323" i="2"/>
  <c r="G6323" i="2" s="1"/>
  <c r="L6323" i="4" s="1"/>
  <c r="F6322" i="2"/>
  <c r="G6322" i="2" s="1"/>
  <c r="L6322" i="4" s="1"/>
  <c r="F6321" i="2"/>
  <c r="G6321" i="2" s="1"/>
  <c r="L6321" i="4" s="1"/>
  <c r="F6320" i="2"/>
  <c r="G6320" i="2" s="1"/>
  <c r="L6320" i="4" s="1"/>
  <c r="F6319" i="2"/>
  <c r="G6319" i="2" s="1"/>
  <c r="L6319" i="4" s="1"/>
  <c r="F6318" i="2"/>
  <c r="G6318" i="2" s="1"/>
  <c r="L6318" i="4" s="1"/>
  <c r="F6317" i="2"/>
  <c r="G6317" i="2" s="1"/>
  <c r="L6317" i="4" s="1"/>
  <c r="F6316" i="2"/>
  <c r="G6316" i="2" s="1"/>
  <c r="L6316" i="4" s="1"/>
  <c r="F6315" i="2"/>
  <c r="G6315" i="2" s="1"/>
  <c r="L6315" i="4" s="1"/>
  <c r="F6314" i="2"/>
  <c r="G6314" i="2" s="1"/>
  <c r="L6314" i="4" s="1"/>
  <c r="F6313" i="2"/>
  <c r="G6313" i="2" s="1"/>
  <c r="L6313" i="4" s="1"/>
  <c r="F6312" i="2"/>
  <c r="G6312" i="2" s="1"/>
  <c r="L6312" i="4" s="1"/>
  <c r="F6311" i="2"/>
  <c r="G6311" i="2" s="1"/>
  <c r="L6311" i="4" s="1"/>
  <c r="F6310" i="2"/>
  <c r="G6310" i="2" s="1"/>
  <c r="L6310" i="4" s="1"/>
  <c r="F6309" i="2"/>
  <c r="G6309" i="2" s="1"/>
  <c r="L6309" i="4" s="1"/>
  <c r="F6308" i="2"/>
  <c r="G6308" i="2" s="1"/>
  <c r="L6308" i="4" s="1"/>
  <c r="F6307" i="2"/>
  <c r="G6307" i="2" s="1"/>
  <c r="L6307" i="4" s="1"/>
  <c r="F6306" i="2"/>
  <c r="G6306" i="2" s="1"/>
  <c r="L6306" i="4" s="1"/>
  <c r="F6305" i="2"/>
  <c r="G6305" i="2" s="1"/>
  <c r="L6305" i="4" s="1"/>
  <c r="F6304" i="2"/>
  <c r="G6304" i="2" s="1"/>
  <c r="L6304" i="4" s="1"/>
  <c r="F6303" i="2"/>
  <c r="G6303" i="2" s="1"/>
  <c r="L6303" i="4" s="1"/>
  <c r="F6302" i="2"/>
  <c r="G6302" i="2" s="1"/>
  <c r="L6302" i="4" s="1"/>
  <c r="F6301" i="2"/>
  <c r="G6301" i="2" s="1"/>
  <c r="L6301" i="4" s="1"/>
  <c r="F6300" i="2"/>
  <c r="G6300" i="2" s="1"/>
  <c r="L6300" i="4" s="1"/>
  <c r="F6299" i="2"/>
  <c r="G6299" i="2" s="1"/>
  <c r="L6299" i="4" s="1"/>
  <c r="F6298" i="2"/>
  <c r="G6298" i="2" s="1"/>
  <c r="L6298" i="4" s="1"/>
  <c r="F6297" i="2"/>
  <c r="G6297" i="2" s="1"/>
  <c r="L6297" i="4" s="1"/>
  <c r="F6296" i="2"/>
  <c r="G6296" i="2" s="1"/>
  <c r="L6296" i="4" s="1"/>
  <c r="F6295" i="2"/>
  <c r="G6295" i="2" s="1"/>
  <c r="L6295" i="4" s="1"/>
  <c r="F6294" i="2"/>
  <c r="G6294" i="2" s="1"/>
  <c r="L6294" i="4" s="1"/>
  <c r="F6293" i="2"/>
  <c r="G6293" i="2" s="1"/>
  <c r="L6293" i="4" s="1"/>
  <c r="F6292" i="2"/>
  <c r="G6292" i="2" s="1"/>
  <c r="L6292" i="4" s="1"/>
  <c r="F6291" i="2"/>
  <c r="G6291" i="2" s="1"/>
  <c r="L6291" i="4" s="1"/>
  <c r="F6290" i="2"/>
  <c r="G6290" i="2" s="1"/>
  <c r="L6290" i="4" s="1"/>
  <c r="F6289" i="2"/>
  <c r="G6289" i="2" s="1"/>
  <c r="L6289" i="4" s="1"/>
  <c r="F6288" i="2"/>
  <c r="G6288" i="2" s="1"/>
  <c r="L6288" i="4" s="1"/>
  <c r="F6287" i="2"/>
  <c r="G6287" i="2" s="1"/>
  <c r="L6287" i="4" s="1"/>
  <c r="F6286" i="2"/>
  <c r="G6286" i="2" s="1"/>
  <c r="L6286" i="4" s="1"/>
  <c r="F6285" i="2"/>
  <c r="G6285" i="2" s="1"/>
  <c r="L6285" i="4" s="1"/>
  <c r="F6284" i="2"/>
  <c r="G6284" i="2" s="1"/>
  <c r="L6284" i="4" s="1"/>
  <c r="F6283" i="2"/>
  <c r="G6283" i="2" s="1"/>
  <c r="L6283" i="4" s="1"/>
  <c r="F6282" i="2"/>
  <c r="G6282" i="2" s="1"/>
  <c r="L6282" i="4" s="1"/>
  <c r="F6281" i="2"/>
  <c r="G6281" i="2" s="1"/>
  <c r="L6281" i="4" s="1"/>
  <c r="F6280" i="2"/>
  <c r="G6280" i="2" s="1"/>
  <c r="L6280" i="4" s="1"/>
  <c r="F6279" i="2"/>
  <c r="G6279" i="2" s="1"/>
  <c r="L6279" i="4" s="1"/>
  <c r="F6278" i="2"/>
  <c r="G6278" i="2" s="1"/>
  <c r="L6278" i="4" s="1"/>
  <c r="F6277" i="2"/>
  <c r="G6277" i="2" s="1"/>
  <c r="L6277" i="4" s="1"/>
  <c r="F6276" i="2"/>
  <c r="G6276" i="2" s="1"/>
  <c r="L6276" i="4" s="1"/>
  <c r="F6275" i="2"/>
  <c r="G6275" i="2" s="1"/>
  <c r="L6275" i="4" s="1"/>
  <c r="F6274" i="2"/>
  <c r="G6274" i="2" s="1"/>
  <c r="L6274" i="4" s="1"/>
  <c r="F6273" i="2"/>
  <c r="G6273" i="2" s="1"/>
  <c r="L6273" i="4" s="1"/>
  <c r="F6272" i="2"/>
  <c r="G6272" i="2" s="1"/>
  <c r="L6272" i="4" s="1"/>
  <c r="F6271" i="2"/>
  <c r="G6271" i="2" s="1"/>
  <c r="L6271" i="4" s="1"/>
  <c r="F6270" i="2"/>
  <c r="G6270" i="2" s="1"/>
  <c r="L6270" i="4" s="1"/>
  <c r="F6269" i="2"/>
  <c r="G6269" i="2" s="1"/>
  <c r="L6269" i="4" s="1"/>
  <c r="F6268" i="2"/>
  <c r="G6268" i="2" s="1"/>
  <c r="L6268" i="4" s="1"/>
  <c r="F6267" i="2"/>
  <c r="G6267" i="2" s="1"/>
  <c r="L6267" i="4" s="1"/>
  <c r="F6266" i="2"/>
  <c r="G6266" i="2" s="1"/>
  <c r="L6266" i="4" s="1"/>
  <c r="F6265" i="2"/>
  <c r="G6265" i="2" s="1"/>
  <c r="L6265" i="4" s="1"/>
  <c r="F6264" i="2"/>
  <c r="G6264" i="2" s="1"/>
  <c r="L6264" i="4" s="1"/>
  <c r="F6263" i="2"/>
  <c r="G6263" i="2" s="1"/>
  <c r="L6263" i="4" s="1"/>
  <c r="F6262" i="2"/>
  <c r="G6262" i="2" s="1"/>
  <c r="L6262" i="4" s="1"/>
  <c r="F6261" i="2"/>
  <c r="G6261" i="2" s="1"/>
  <c r="L6261" i="4" s="1"/>
  <c r="F6260" i="2"/>
  <c r="G6260" i="2" s="1"/>
  <c r="L6260" i="4" s="1"/>
  <c r="F6259" i="2"/>
  <c r="G6259" i="2" s="1"/>
  <c r="L6259" i="4" s="1"/>
  <c r="F6258" i="2"/>
  <c r="G6258" i="2" s="1"/>
  <c r="L6258" i="4" s="1"/>
  <c r="F6257" i="2"/>
  <c r="G6257" i="2" s="1"/>
  <c r="L6257" i="4" s="1"/>
  <c r="F6256" i="2"/>
  <c r="G6256" i="2" s="1"/>
  <c r="L6256" i="4" s="1"/>
  <c r="F6255" i="2"/>
  <c r="G6255" i="2" s="1"/>
  <c r="L6255" i="4" s="1"/>
  <c r="F6254" i="2"/>
  <c r="G6254" i="2" s="1"/>
  <c r="L6254" i="4" s="1"/>
  <c r="F6253" i="2"/>
  <c r="G6253" i="2" s="1"/>
  <c r="L6253" i="4" s="1"/>
  <c r="F6252" i="2"/>
  <c r="G6252" i="2" s="1"/>
  <c r="L6252" i="4" s="1"/>
  <c r="F6251" i="2"/>
  <c r="G6251" i="2" s="1"/>
  <c r="L6251" i="4" s="1"/>
  <c r="F6250" i="2"/>
  <c r="G6250" i="2" s="1"/>
  <c r="L6250" i="4" s="1"/>
  <c r="F6249" i="2"/>
  <c r="G6249" i="2" s="1"/>
  <c r="L6249" i="4" s="1"/>
  <c r="F6248" i="2"/>
  <c r="G6248" i="2" s="1"/>
  <c r="L6248" i="4" s="1"/>
  <c r="F6247" i="2"/>
  <c r="G6247" i="2" s="1"/>
  <c r="L6247" i="4" s="1"/>
  <c r="F6246" i="2"/>
  <c r="G6246" i="2" s="1"/>
  <c r="L6246" i="4" s="1"/>
  <c r="F6245" i="2"/>
  <c r="G6245" i="2" s="1"/>
  <c r="L6245" i="4" s="1"/>
  <c r="F6244" i="2"/>
  <c r="G6244" i="2" s="1"/>
  <c r="L6244" i="4" s="1"/>
  <c r="F6243" i="2"/>
  <c r="G6243" i="2" s="1"/>
  <c r="L6243" i="4" s="1"/>
  <c r="F6242" i="2"/>
  <c r="G6242" i="2" s="1"/>
  <c r="L6242" i="4" s="1"/>
  <c r="F6241" i="2"/>
  <c r="G6241" i="2" s="1"/>
  <c r="L6241" i="4" s="1"/>
  <c r="F6240" i="2"/>
  <c r="G6240" i="2" s="1"/>
  <c r="L6240" i="4" s="1"/>
  <c r="F6239" i="2"/>
  <c r="G6239" i="2" s="1"/>
  <c r="L6239" i="4" s="1"/>
  <c r="F6238" i="2"/>
  <c r="G6238" i="2" s="1"/>
  <c r="L6238" i="4" s="1"/>
  <c r="F6237" i="2"/>
  <c r="G6237" i="2" s="1"/>
  <c r="L6237" i="4" s="1"/>
  <c r="F6236" i="2"/>
  <c r="G6236" i="2" s="1"/>
  <c r="L6236" i="4" s="1"/>
  <c r="F6235" i="2"/>
  <c r="G6235" i="2" s="1"/>
  <c r="L6235" i="4" s="1"/>
  <c r="F6234" i="2"/>
  <c r="G6234" i="2" s="1"/>
  <c r="L6234" i="4" s="1"/>
  <c r="F6233" i="2"/>
  <c r="G6233" i="2" s="1"/>
  <c r="L6233" i="4" s="1"/>
  <c r="F6232" i="2"/>
  <c r="G6232" i="2" s="1"/>
  <c r="L6232" i="4" s="1"/>
  <c r="F6231" i="2"/>
  <c r="G6231" i="2" s="1"/>
  <c r="L6231" i="4" s="1"/>
  <c r="F6230" i="2"/>
  <c r="G6230" i="2" s="1"/>
  <c r="L6230" i="4" s="1"/>
  <c r="F6229" i="2"/>
  <c r="G6229" i="2" s="1"/>
  <c r="L6229" i="4" s="1"/>
  <c r="F6228" i="2"/>
  <c r="G6228" i="2" s="1"/>
  <c r="L6228" i="4" s="1"/>
  <c r="F6227" i="2"/>
  <c r="G6227" i="2" s="1"/>
  <c r="L6227" i="4" s="1"/>
  <c r="F6226" i="2"/>
  <c r="G6226" i="2" s="1"/>
  <c r="L6226" i="4" s="1"/>
  <c r="F6225" i="2"/>
  <c r="G6225" i="2" s="1"/>
  <c r="L6225" i="4" s="1"/>
  <c r="F6224" i="2"/>
  <c r="G6224" i="2" s="1"/>
  <c r="L6224" i="4" s="1"/>
  <c r="F6223" i="2"/>
  <c r="G6223" i="2" s="1"/>
  <c r="L6223" i="4" s="1"/>
  <c r="F6222" i="2"/>
  <c r="G6222" i="2" s="1"/>
  <c r="L6222" i="4" s="1"/>
  <c r="F6221" i="2"/>
  <c r="G6221" i="2" s="1"/>
  <c r="L6221" i="4" s="1"/>
  <c r="F6220" i="2"/>
  <c r="G6220" i="2" s="1"/>
  <c r="L6220" i="4" s="1"/>
  <c r="F6219" i="2"/>
  <c r="G6219" i="2" s="1"/>
  <c r="L6219" i="4" s="1"/>
  <c r="F6218" i="2"/>
  <c r="G6218" i="2" s="1"/>
  <c r="L6218" i="4" s="1"/>
  <c r="F6217" i="2"/>
  <c r="G6217" i="2" s="1"/>
  <c r="L6217" i="4" s="1"/>
  <c r="F6216" i="2"/>
  <c r="G6216" i="2" s="1"/>
  <c r="L6216" i="4" s="1"/>
  <c r="F6215" i="2"/>
  <c r="G6215" i="2" s="1"/>
  <c r="L6215" i="4" s="1"/>
  <c r="F6214" i="2"/>
  <c r="G6214" i="2" s="1"/>
  <c r="L6214" i="4" s="1"/>
  <c r="F6213" i="2"/>
  <c r="G6213" i="2" s="1"/>
  <c r="L6213" i="4" s="1"/>
  <c r="F6212" i="2"/>
  <c r="G6212" i="2" s="1"/>
  <c r="L6212" i="4" s="1"/>
  <c r="F6211" i="2"/>
  <c r="G6211" i="2" s="1"/>
  <c r="L6211" i="4" s="1"/>
  <c r="F6210" i="2"/>
  <c r="G6210" i="2" s="1"/>
  <c r="L6210" i="4" s="1"/>
  <c r="F6209" i="2"/>
  <c r="G6209" i="2" s="1"/>
  <c r="L6209" i="4" s="1"/>
  <c r="F6208" i="2"/>
  <c r="G6208" i="2" s="1"/>
  <c r="L6208" i="4" s="1"/>
  <c r="F6207" i="2"/>
  <c r="G6207" i="2" s="1"/>
  <c r="L6207" i="4" s="1"/>
  <c r="F6206" i="2"/>
  <c r="G6206" i="2" s="1"/>
  <c r="L6206" i="4" s="1"/>
  <c r="F6205" i="2"/>
  <c r="G6205" i="2" s="1"/>
  <c r="L6205" i="4" s="1"/>
  <c r="F6204" i="2"/>
  <c r="G6204" i="2" s="1"/>
  <c r="L6204" i="4" s="1"/>
  <c r="F6203" i="2"/>
  <c r="G6203" i="2" s="1"/>
  <c r="L6203" i="4" s="1"/>
  <c r="F6202" i="2"/>
  <c r="G6202" i="2" s="1"/>
  <c r="L6202" i="4" s="1"/>
  <c r="F6201" i="2"/>
  <c r="G6201" i="2" s="1"/>
  <c r="L6201" i="4" s="1"/>
  <c r="F6200" i="2"/>
  <c r="G6200" i="2" s="1"/>
  <c r="L6200" i="4" s="1"/>
  <c r="F6199" i="2"/>
  <c r="G6199" i="2" s="1"/>
  <c r="L6199" i="4" s="1"/>
  <c r="F6198" i="2"/>
  <c r="G6198" i="2" s="1"/>
  <c r="L6198" i="4" s="1"/>
  <c r="F6197" i="2"/>
  <c r="G6197" i="2" s="1"/>
  <c r="L6197" i="4" s="1"/>
  <c r="F6196" i="2"/>
  <c r="G6196" i="2" s="1"/>
  <c r="L6196" i="4" s="1"/>
  <c r="F6195" i="2"/>
  <c r="G6195" i="2" s="1"/>
  <c r="L6195" i="4" s="1"/>
  <c r="F6194" i="2"/>
  <c r="G6194" i="2" s="1"/>
  <c r="L6194" i="4" s="1"/>
  <c r="F6193" i="2"/>
  <c r="G6193" i="2" s="1"/>
  <c r="L6193" i="4" s="1"/>
  <c r="F6192" i="2"/>
  <c r="G6192" i="2" s="1"/>
  <c r="L6192" i="4" s="1"/>
  <c r="F6191" i="2"/>
  <c r="G6191" i="2" s="1"/>
  <c r="L6191" i="4" s="1"/>
  <c r="F6190" i="2"/>
  <c r="G6190" i="2" s="1"/>
  <c r="L6190" i="4" s="1"/>
  <c r="F6189" i="2"/>
  <c r="G6189" i="2" s="1"/>
  <c r="L6189" i="4" s="1"/>
  <c r="F6188" i="2"/>
  <c r="G6188" i="2" s="1"/>
  <c r="L6188" i="4" s="1"/>
  <c r="F6187" i="2"/>
  <c r="G6187" i="2" s="1"/>
  <c r="L6187" i="4" s="1"/>
  <c r="F6186" i="2"/>
  <c r="G6186" i="2" s="1"/>
  <c r="L6186" i="4" s="1"/>
  <c r="F6185" i="2"/>
  <c r="G6185" i="2" s="1"/>
  <c r="L6185" i="4" s="1"/>
  <c r="F6184" i="2"/>
  <c r="G6184" i="2" s="1"/>
  <c r="L6184" i="4" s="1"/>
  <c r="F6183" i="2"/>
  <c r="G6183" i="2" s="1"/>
  <c r="L6183" i="4" s="1"/>
  <c r="F6182" i="2"/>
  <c r="G6182" i="2" s="1"/>
  <c r="L6182" i="4" s="1"/>
  <c r="F6181" i="2"/>
  <c r="G6181" i="2" s="1"/>
  <c r="L6181" i="4" s="1"/>
  <c r="F6180" i="2"/>
  <c r="G6180" i="2" s="1"/>
  <c r="L6180" i="4" s="1"/>
  <c r="F6179" i="2"/>
  <c r="G6179" i="2" s="1"/>
  <c r="L6179" i="4" s="1"/>
  <c r="F6178" i="2"/>
  <c r="G6178" i="2" s="1"/>
  <c r="L6178" i="4" s="1"/>
  <c r="F6177" i="2"/>
  <c r="G6177" i="2" s="1"/>
  <c r="L6177" i="4" s="1"/>
  <c r="F6176" i="2"/>
  <c r="G6176" i="2" s="1"/>
  <c r="L6176" i="4" s="1"/>
  <c r="F6175" i="2"/>
  <c r="G6175" i="2" s="1"/>
  <c r="L6175" i="4" s="1"/>
  <c r="F6174" i="2"/>
  <c r="G6174" i="2" s="1"/>
  <c r="L6174" i="4" s="1"/>
  <c r="F6173" i="2"/>
  <c r="G6173" i="2" s="1"/>
  <c r="L6173" i="4" s="1"/>
  <c r="F6172" i="2"/>
  <c r="G6172" i="2" s="1"/>
  <c r="L6172" i="4" s="1"/>
  <c r="F6171" i="2"/>
  <c r="G6171" i="2" s="1"/>
  <c r="L6171" i="4" s="1"/>
  <c r="F6170" i="2"/>
  <c r="G6170" i="2" s="1"/>
  <c r="L6170" i="4" s="1"/>
  <c r="F6169" i="2"/>
  <c r="G6169" i="2" s="1"/>
  <c r="L6169" i="4" s="1"/>
  <c r="F6168" i="2"/>
  <c r="G6168" i="2" s="1"/>
  <c r="L6168" i="4" s="1"/>
  <c r="F6167" i="2"/>
  <c r="G6167" i="2" s="1"/>
  <c r="L6167" i="4" s="1"/>
  <c r="F6166" i="2"/>
  <c r="G6166" i="2" s="1"/>
  <c r="L6166" i="4" s="1"/>
  <c r="F6165" i="2"/>
  <c r="G6165" i="2" s="1"/>
  <c r="L6165" i="4" s="1"/>
  <c r="F6164" i="2"/>
  <c r="G6164" i="2" s="1"/>
  <c r="L6164" i="4" s="1"/>
  <c r="F6163" i="2"/>
  <c r="G6163" i="2" s="1"/>
  <c r="L6163" i="4" s="1"/>
  <c r="F6162" i="2"/>
  <c r="G6162" i="2" s="1"/>
  <c r="L6162" i="4" s="1"/>
  <c r="F6161" i="2"/>
  <c r="G6161" i="2" s="1"/>
  <c r="L6161" i="4" s="1"/>
  <c r="F6160" i="2"/>
  <c r="G6160" i="2" s="1"/>
  <c r="L6160" i="4" s="1"/>
  <c r="F6159" i="2"/>
  <c r="G6159" i="2" s="1"/>
  <c r="L6159" i="4" s="1"/>
  <c r="F6158" i="2"/>
  <c r="G6158" i="2" s="1"/>
  <c r="L6158" i="4" s="1"/>
  <c r="F6157" i="2"/>
  <c r="G6157" i="2" s="1"/>
  <c r="L6157" i="4" s="1"/>
  <c r="F6156" i="2"/>
  <c r="G6156" i="2" s="1"/>
  <c r="L6156" i="4" s="1"/>
  <c r="F6155" i="2"/>
  <c r="G6155" i="2" s="1"/>
  <c r="L6155" i="4" s="1"/>
  <c r="F6154" i="2"/>
  <c r="G6154" i="2" s="1"/>
  <c r="L6154" i="4" s="1"/>
  <c r="F6153" i="2"/>
  <c r="G6153" i="2" s="1"/>
  <c r="L6153" i="4" s="1"/>
  <c r="F6152" i="2"/>
  <c r="G6152" i="2" s="1"/>
  <c r="L6152" i="4" s="1"/>
  <c r="F6151" i="2"/>
  <c r="G6151" i="2" s="1"/>
  <c r="L6151" i="4" s="1"/>
  <c r="F6150" i="2"/>
  <c r="G6150" i="2" s="1"/>
  <c r="L6150" i="4" s="1"/>
  <c r="F6149" i="2"/>
  <c r="G6149" i="2" s="1"/>
  <c r="L6149" i="4" s="1"/>
  <c r="F6148" i="2"/>
  <c r="G6148" i="2" s="1"/>
  <c r="L6148" i="4" s="1"/>
  <c r="F6147" i="2"/>
  <c r="G6147" i="2" s="1"/>
  <c r="L6147" i="4" s="1"/>
  <c r="F6146" i="2"/>
  <c r="G6146" i="2" s="1"/>
  <c r="L6146" i="4" s="1"/>
  <c r="F6145" i="2"/>
  <c r="G6145" i="2" s="1"/>
  <c r="L6145" i="4" s="1"/>
  <c r="F6144" i="2"/>
  <c r="G6144" i="2" s="1"/>
  <c r="L6144" i="4" s="1"/>
  <c r="F6143" i="2"/>
  <c r="G6143" i="2" s="1"/>
  <c r="L6143" i="4" s="1"/>
  <c r="F6142" i="2"/>
  <c r="G6142" i="2" s="1"/>
  <c r="L6142" i="4" s="1"/>
  <c r="F6141" i="2"/>
  <c r="G6141" i="2" s="1"/>
  <c r="L6141" i="4" s="1"/>
  <c r="F6140" i="2"/>
  <c r="G6140" i="2" s="1"/>
  <c r="L6140" i="4" s="1"/>
  <c r="F6139" i="2"/>
  <c r="G6139" i="2" s="1"/>
  <c r="L6139" i="4" s="1"/>
  <c r="F6138" i="2"/>
  <c r="G6138" i="2" s="1"/>
  <c r="L6138" i="4" s="1"/>
  <c r="F6137" i="2"/>
  <c r="G6137" i="2" s="1"/>
  <c r="L6137" i="4" s="1"/>
  <c r="F6136" i="2"/>
  <c r="G6136" i="2" s="1"/>
  <c r="L6136" i="4" s="1"/>
  <c r="F6135" i="2"/>
  <c r="G6135" i="2" s="1"/>
  <c r="L6135" i="4" s="1"/>
  <c r="F6134" i="2"/>
  <c r="G6134" i="2" s="1"/>
  <c r="L6134" i="4" s="1"/>
  <c r="F6133" i="2"/>
  <c r="G6133" i="2" s="1"/>
  <c r="L6133" i="4" s="1"/>
  <c r="F6132" i="2"/>
  <c r="G6132" i="2" s="1"/>
  <c r="L6132" i="4" s="1"/>
  <c r="F6131" i="2"/>
  <c r="G6131" i="2" s="1"/>
  <c r="L6131" i="4" s="1"/>
  <c r="F6130" i="2"/>
  <c r="G6130" i="2" s="1"/>
  <c r="L6130" i="4" s="1"/>
  <c r="F6129" i="2"/>
  <c r="G6129" i="2" s="1"/>
  <c r="L6129" i="4" s="1"/>
  <c r="F6128" i="2"/>
  <c r="G6128" i="2" s="1"/>
  <c r="L6128" i="4" s="1"/>
  <c r="F6127" i="2"/>
  <c r="G6127" i="2" s="1"/>
  <c r="L6127" i="4" s="1"/>
  <c r="F6126" i="2"/>
  <c r="G6126" i="2" s="1"/>
  <c r="L6126" i="4" s="1"/>
  <c r="F6125" i="2"/>
  <c r="G6125" i="2" s="1"/>
  <c r="L6125" i="4" s="1"/>
  <c r="F6124" i="2"/>
  <c r="G6124" i="2" s="1"/>
  <c r="L6124" i="4" s="1"/>
  <c r="F6123" i="2"/>
  <c r="G6123" i="2" s="1"/>
  <c r="L6123" i="4" s="1"/>
  <c r="F6122" i="2"/>
  <c r="G6122" i="2" s="1"/>
  <c r="L6122" i="4" s="1"/>
  <c r="F6121" i="2"/>
  <c r="G6121" i="2" s="1"/>
  <c r="L6121" i="4" s="1"/>
  <c r="F6120" i="2"/>
  <c r="G6120" i="2" s="1"/>
  <c r="L6120" i="4" s="1"/>
  <c r="F6119" i="2"/>
  <c r="G6119" i="2" s="1"/>
  <c r="L6119" i="4" s="1"/>
  <c r="F6118" i="2"/>
  <c r="G6118" i="2" s="1"/>
  <c r="L6118" i="4" s="1"/>
  <c r="F6117" i="2"/>
  <c r="G6117" i="2" s="1"/>
  <c r="L6117" i="4" s="1"/>
  <c r="F6116" i="2"/>
  <c r="G6116" i="2" s="1"/>
  <c r="L6116" i="4" s="1"/>
  <c r="F6115" i="2"/>
  <c r="G6115" i="2" s="1"/>
  <c r="L6115" i="4" s="1"/>
  <c r="F6114" i="2"/>
  <c r="G6114" i="2" s="1"/>
  <c r="L6114" i="4" s="1"/>
  <c r="F6113" i="2"/>
  <c r="G6113" i="2" s="1"/>
  <c r="L6113" i="4" s="1"/>
  <c r="F6112" i="2"/>
  <c r="G6112" i="2" s="1"/>
  <c r="L6112" i="4" s="1"/>
  <c r="F6111" i="2"/>
  <c r="G6111" i="2" s="1"/>
  <c r="L6111" i="4" s="1"/>
  <c r="F6110" i="2"/>
  <c r="G6110" i="2" s="1"/>
  <c r="L6110" i="4" s="1"/>
  <c r="F6109" i="2"/>
  <c r="G6109" i="2" s="1"/>
  <c r="L6109" i="4" s="1"/>
  <c r="F6108" i="2"/>
  <c r="G6108" i="2" s="1"/>
  <c r="L6108" i="4" s="1"/>
  <c r="F6107" i="2"/>
  <c r="G6107" i="2" s="1"/>
  <c r="L6107" i="4" s="1"/>
  <c r="F6106" i="2"/>
  <c r="G6106" i="2" s="1"/>
  <c r="L6106" i="4" s="1"/>
  <c r="F6105" i="2"/>
  <c r="G6105" i="2" s="1"/>
  <c r="L6105" i="4" s="1"/>
  <c r="F6104" i="2"/>
  <c r="G6104" i="2" s="1"/>
  <c r="L6104" i="4" s="1"/>
  <c r="F6103" i="2"/>
  <c r="G6103" i="2" s="1"/>
  <c r="L6103" i="4" s="1"/>
  <c r="F6102" i="2"/>
  <c r="G6102" i="2" s="1"/>
  <c r="L6102" i="4" s="1"/>
  <c r="F6101" i="2"/>
  <c r="G6101" i="2" s="1"/>
  <c r="L6101" i="4" s="1"/>
  <c r="F6100" i="2"/>
  <c r="G6100" i="2" s="1"/>
  <c r="L6100" i="4" s="1"/>
  <c r="F6099" i="2"/>
  <c r="G6099" i="2" s="1"/>
  <c r="L6099" i="4" s="1"/>
  <c r="F6098" i="2"/>
  <c r="G6098" i="2" s="1"/>
  <c r="L6098" i="4" s="1"/>
  <c r="F6097" i="2"/>
  <c r="G6097" i="2" s="1"/>
  <c r="L6097" i="4" s="1"/>
  <c r="F6096" i="2"/>
  <c r="G6096" i="2" s="1"/>
  <c r="L6096" i="4" s="1"/>
  <c r="F6095" i="2"/>
  <c r="G6095" i="2" s="1"/>
  <c r="L6095" i="4" s="1"/>
  <c r="F6094" i="2"/>
  <c r="G6094" i="2" s="1"/>
  <c r="L6094" i="4" s="1"/>
  <c r="F6093" i="2"/>
  <c r="G6093" i="2" s="1"/>
  <c r="L6093" i="4" s="1"/>
  <c r="F6092" i="2"/>
  <c r="G6092" i="2" s="1"/>
  <c r="L6092" i="4" s="1"/>
  <c r="F6091" i="2"/>
  <c r="G6091" i="2" s="1"/>
  <c r="L6091" i="4" s="1"/>
  <c r="F6090" i="2"/>
  <c r="G6090" i="2" s="1"/>
  <c r="L6090" i="4" s="1"/>
  <c r="F6089" i="2"/>
  <c r="G6089" i="2" s="1"/>
  <c r="L6089" i="4" s="1"/>
  <c r="F6088" i="2"/>
  <c r="G6088" i="2" s="1"/>
  <c r="L6088" i="4" s="1"/>
  <c r="F6087" i="2"/>
  <c r="G6087" i="2" s="1"/>
  <c r="L6087" i="4" s="1"/>
  <c r="F6086" i="2"/>
  <c r="G6086" i="2" s="1"/>
  <c r="L6086" i="4" s="1"/>
  <c r="F6085" i="2"/>
  <c r="G6085" i="2" s="1"/>
  <c r="L6085" i="4" s="1"/>
  <c r="F6084" i="2"/>
  <c r="G6084" i="2" s="1"/>
  <c r="L6084" i="4" s="1"/>
  <c r="F6083" i="2"/>
  <c r="G6083" i="2" s="1"/>
  <c r="L6083" i="4" s="1"/>
  <c r="F6082" i="2"/>
  <c r="G6082" i="2" s="1"/>
  <c r="L6082" i="4" s="1"/>
  <c r="F6081" i="2"/>
  <c r="G6081" i="2" s="1"/>
  <c r="L6081" i="4" s="1"/>
  <c r="F6080" i="2"/>
  <c r="G6080" i="2" s="1"/>
  <c r="L6080" i="4" s="1"/>
  <c r="F6079" i="2"/>
  <c r="G6079" i="2" s="1"/>
  <c r="L6079" i="4" s="1"/>
  <c r="F6078" i="2"/>
  <c r="G6078" i="2" s="1"/>
  <c r="L6078" i="4" s="1"/>
  <c r="F6077" i="2"/>
  <c r="G6077" i="2" s="1"/>
  <c r="L6077" i="4" s="1"/>
  <c r="F6076" i="2"/>
  <c r="G6076" i="2" s="1"/>
  <c r="L6076" i="4" s="1"/>
  <c r="F6075" i="2"/>
  <c r="G6075" i="2" s="1"/>
  <c r="L6075" i="4" s="1"/>
  <c r="F6074" i="2"/>
  <c r="G6074" i="2" s="1"/>
  <c r="L6074" i="4" s="1"/>
  <c r="F6073" i="2"/>
  <c r="G6073" i="2" s="1"/>
  <c r="L6073" i="4" s="1"/>
  <c r="F6072" i="2"/>
  <c r="G6072" i="2" s="1"/>
  <c r="L6072" i="4" s="1"/>
  <c r="F6071" i="2"/>
  <c r="G6071" i="2" s="1"/>
  <c r="L6071" i="4" s="1"/>
  <c r="F6070" i="2"/>
  <c r="G6070" i="2" s="1"/>
  <c r="L6070" i="4" s="1"/>
  <c r="F6069" i="2"/>
  <c r="G6069" i="2" s="1"/>
  <c r="L6069" i="4" s="1"/>
  <c r="F6068" i="2"/>
  <c r="G6068" i="2" s="1"/>
  <c r="L6068" i="4" s="1"/>
  <c r="F6067" i="2"/>
  <c r="G6067" i="2" s="1"/>
  <c r="L6067" i="4" s="1"/>
  <c r="F6066" i="2"/>
  <c r="G6066" i="2" s="1"/>
  <c r="L6066" i="4" s="1"/>
  <c r="F6065" i="2"/>
  <c r="G6065" i="2" s="1"/>
  <c r="L6065" i="4" s="1"/>
  <c r="F6064" i="2"/>
  <c r="G6064" i="2" s="1"/>
  <c r="L6064" i="4" s="1"/>
  <c r="F6063" i="2"/>
  <c r="G6063" i="2" s="1"/>
  <c r="L6063" i="4" s="1"/>
  <c r="F6062" i="2"/>
  <c r="G6062" i="2" s="1"/>
  <c r="L6062" i="4" s="1"/>
  <c r="F6061" i="2"/>
  <c r="G6061" i="2" s="1"/>
  <c r="L6061" i="4" s="1"/>
  <c r="F6060" i="2"/>
  <c r="G6060" i="2" s="1"/>
  <c r="L6060" i="4" s="1"/>
  <c r="F6059" i="2"/>
  <c r="G6059" i="2" s="1"/>
  <c r="L6059" i="4" s="1"/>
  <c r="F6058" i="2"/>
  <c r="G6058" i="2" s="1"/>
  <c r="L6058" i="4" s="1"/>
  <c r="F6057" i="2"/>
  <c r="G6057" i="2" s="1"/>
  <c r="L6057" i="4" s="1"/>
  <c r="F6056" i="2"/>
  <c r="G6056" i="2" s="1"/>
  <c r="L6056" i="4" s="1"/>
  <c r="F6055" i="2"/>
  <c r="G6055" i="2" s="1"/>
  <c r="L6055" i="4" s="1"/>
  <c r="F6054" i="2"/>
  <c r="G6054" i="2" s="1"/>
  <c r="L6054" i="4" s="1"/>
  <c r="F6053" i="2"/>
  <c r="G6053" i="2" s="1"/>
  <c r="L6053" i="4" s="1"/>
  <c r="F6052" i="2"/>
  <c r="G6052" i="2" s="1"/>
  <c r="L6052" i="4" s="1"/>
  <c r="F6051" i="2"/>
  <c r="G6051" i="2" s="1"/>
  <c r="L6051" i="4" s="1"/>
  <c r="F6050" i="2"/>
  <c r="G6050" i="2" s="1"/>
  <c r="L6050" i="4" s="1"/>
  <c r="F6049" i="2"/>
  <c r="G6049" i="2" s="1"/>
  <c r="L6049" i="4" s="1"/>
  <c r="F6048" i="2"/>
  <c r="G6048" i="2" s="1"/>
  <c r="L6048" i="4" s="1"/>
  <c r="F6047" i="2"/>
  <c r="G6047" i="2" s="1"/>
  <c r="L6047" i="4" s="1"/>
  <c r="F6046" i="2"/>
  <c r="G6046" i="2" s="1"/>
  <c r="L6046" i="4" s="1"/>
  <c r="F6045" i="2"/>
  <c r="G6045" i="2" s="1"/>
  <c r="L6045" i="4" s="1"/>
  <c r="F6044" i="2"/>
  <c r="G6044" i="2" s="1"/>
  <c r="L6044" i="4" s="1"/>
  <c r="F6043" i="2"/>
  <c r="G6043" i="2" s="1"/>
  <c r="L6043" i="4" s="1"/>
  <c r="F6042" i="2"/>
  <c r="G6042" i="2" s="1"/>
  <c r="L6042" i="4" s="1"/>
  <c r="F6041" i="2"/>
  <c r="G6041" i="2" s="1"/>
  <c r="L6041" i="4" s="1"/>
  <c r="F6040" i="2"/>
  <c r="G6040" i="2" s="1"/>
  <c r="L6040" i="4" s="1"/>
  <c r="F6039" i="2"/>
  <c r="G6039" i="2" s="1"/>
  <c r="L6039" i="4" s="1"/>
  <c r="F6038" i="2"/>
  <c r="G6038" i="2" s="1"/>
  <c r="L6038" i="4" s="1"/>
  <c r="F6037" i="2"/>
  <c r="G6037" i="2" s="1"/>
  <c r="L6037" i="4" s="1"/>
  <c r="F6036" i="2"/>
  <c r="G6036" i="2" s="1"/>
  <c r="L6036" i="4" s="1"/>
  <c r="F6035" i="2"/>
  <c r="G6035" i="2" s="1"/>
  <c r="L6035" i="4" s="1"/>
  <c r="F6034" i="2"/>
  <c r="G6034" i="2" s="1"/>
  <c r="L6034" i="4" s="1"/>
  <c r="F6033" i="2"/>
  <c r="G6033" i="2" s="1"/>
  <c r="L6033" i="4" s="1"/>
  <c r="F6032" i="2"/>
  <c r="G6032" i="2" s="1"/>
  <c r="L6032" i="4" s="1"/>
  <c r="F6031" i="2"/>
  <c r="G6031" i="2" s="1"/>
  <c r="L6031" i="4" s="1"/>
  <c r="F6030" i="2"/>
  <c r="G6030" i="2" s="1"/>
  <c r="L6030" i="4" s="1"/>
  <c r="F6029" i="2"/>
  <c r="G6029" i="2" s="1"/>
  <c r="L6029" i="4" s="1"/>
  <c r="F6028" i="2"/>
  <c r="G6028" i="2" s="1"/>
  <c r="L6028" i="4" s="1"/>
  <c r="F6027" i="2"/>
  <c r="G6027" i="2" s="1"/>
  <c r="L6027" i="4" s="1"/>
  <c r="F6026" i="2"/>
  <c r="G6026" i="2" s="1"/>
  <c r="L6026" i="4" s="1"/>
  <c r="F6025" i="2"/>
  <c r="G6025" i="2" s="1"/>
  <c r="L6025" i="4" s="1"/>
  <c r="F6024" i="2"/>
  <c r="G6024" i="2" s="1"/>
  <c r="L6024" i="4" s="1"/>
  <c r="F6023" i="2"/>
  <c r="G6023" i="2" s="1"/>
  <c r="L6023" i="4" s="1"/>
  <c r="F6022" i="2"/>
  <c r="G6022" i="2" s="1"/>
  <c r="L6022" i="4" s="1"/>
  <c r="F6021" i="2"/>
  <c r="G6021" i="2" s="1"/>
  <c r="L6021" i="4" s="1"/>
  <c r="F6020" i="2"/>
  <c r="G6020" i="2" s="1"/>
  <c r="L6020" i="4" s="1"/>
  <c r="F6019" i="2"/>
  <c r="G6019" i="2" s="1"/>
  <c r="L6019" i="4" s="1"/>
  <c r="F6018" i="2"/>
  <c r="G6018" i="2" s="1"/>
  <c r="L6018" i="4" s="1"/>
  <c r="F6017" i="2"/>
  <c r="G6017" i="2" s="1"/>
  <c r="L6017" i="4" s="1"/>
  <c r="F6016" i="2"/>
  <c r="G6016" i="2" s="1"/>
  <c r="L6016" i="4" s="1"/>
  <c r="F6015" i="2"/>
  <c r="G6015" i="2" s="1"/>
  <c r="L6015" i="4" s="1"/>
  <c r="F6014" i="2"/>
  <c r="G6014" i="2" s="1"/>
  <c r="L6014" i="4" s="1"/>
  <c r="F6013" i="2"/>
  <c r="G6013" i="2" s="1"/>
  <c r="L6013" i="4" s="1"/>
  <c r="F6012" i="2"/>
  <c r="G6012" i="2" s="1"/>
  <c r="L6012" i="4" s="1"/>
  <c r="F6011" i="2"/>
  <c r="G6011" i="2" s="1"/>
  <c r="L6011" i="4" s="1"/>
  <c r="F6010" i="2"/>
  <c r="G6010" i="2" s="1"/>
  <c r="L6010" i="4" s="1"/>
  <c r="F6009" i="2"/>
  <c r="G6009" i="2" s="1"/>
  <c r="L6009" i="4" s="1"/>
  <c r="F6008" i="2"/>
  <c r="G6008" i="2" s="1"/>
  <c r="L6008" i="4" s="1"/>
  <c r="F6007" i="2"/>
  <c r="G6007" i="2" s="1"/>
  <c r="L6007" i="4" s="1"/>
  <c r="F6006" i="2"/>
  <c r="G6006" i="2" s="1"/>
  <c r="L6006" i="4" s="1"/>
  <c r="F6005" i="2"/>
  <c r="G6005" i="2" s="1"/>
  <c r="L6005" i="4" s="1"/>
  <c r="F6004" i="2"/>
  <c r="G6004" i="2" s="1"/>
  <c r="L6004" i="4" s="1"/>
  <c r="F6003" i="2"/>
  <c r="G6003" i="2" s="1"/>
  <c r="L6003" i="4" s="1"/>
  <c r="F6002" i="2"/>
  <c r="G6002" i="2" s="1"/>
  <c r="L6002" i="4" s="1"/>
  <c r="F6001" i="2"/>
  <c r="G6001" i="2" s="1"/>
  <c r="L6001" i="4" s="1"/>
  <c r="F6000" i="2"/>
  <c r="G6000" i="2" s="1"/>
  <c r="L6000" i="4" s="1"/>
  <c r="F5999" i="2"/>
  <c r="G5999" i="2" s="1"/>
  <c r="L5999" i="4" s="1"/>
  <c r="F5998" i="2"/>
  <c r="G5998" i="2" s="1"/>
  <c r="L5998" i="4" s="1"/>
  <c r="F5997" i="2"/>
  <c r="G5997" i="2" s="1"/>
  <c r="L5997" i="4" s="1"/>
  <c r="F5996" i="2"/>
  <c r="G5996" i="2" s="1"/>
  <c r="L5996" i="4" s="1"/>
  <c r="F5995" i="2"/>
  <c r="G5995" i="2" s="1"/>
  <c r="L5995" i="4" s="1"/>
  <c r="F5994" i="2"/>
  <c r="G5994" i="2" s="1"/>
  <c r="L5994" i="4" s="1"/>
  <c r="F5993" i="2"/>
  <c r="G5993" i="2" s="1"/>
  <c r="L5993" i="4" s="1"/>
  <c r="F5992" i="2"/>
  <c r="G5992" i="2" s="1"/>
  <c r="L5992" i="4" s="1"/>
  <c r="F5991" i="2"/>
  <c r="G5991" i="2" s="1"/>
  <c r="L5991" i="4" s="1"/>
  <c r="F5990" i="2"/>
  <c r="G5990" i="2" s="1"/>
  <c r="L5990" i="4" s="1"/>
  <c r="F5989" i="2"/>
  <c r="G5989" i="2" s="1"/>
  <c r="L5989" i="4" s="1"/>
  <c r="F5988" i="2"/>
  <c r="G5988" i="2" s="1"/>
  <c r="L5988" i="4" s="1"/>
  <c r="F5987" i="2"/>
  <c r="G5987" i="2" s="1"/>
  <c r="L5987" i="4" s="1"/>
  <c r="F5986" i="2"/>
  <c r="G5986" i="2" s="1"/>
  <c r="L5986" i="4" s="1"/>
  <c r="F5985" i="2"/>
  <c r="G5985" i="2" s="1"/>
  <c r="L5985" i="4" s="1"/>
  <c r="F5984" i="2"/>
  <c r="G5984" i="2" s="1"/>
  <c r="L5984" i="4" s="1"/>
  <c r="F5983" i="2"/>
  <c r="G5983" i="2" s="1"/>
  <c r="L5983" i="4" s="1"/>
  <c r="F5982" i="2"/>
  <c r="G5982" i="2" s="1"/>
  <c r="L5982" i="4" s="1"/>
  <c r="F5981" i="2"/>
  <c r="G5981" i="2" s="1"/>
  <c r="L5981" i="4" s="1"/>
  <c r="F5980" i="2"/>
  <c r="G5980" i="2" s="1"/>
  <c r="L5980" i="4" s="1"/>
  <c r="F5979" i="2"/>
  <c r="G5979" i="2" s="1"/>
  <c r="L5979" i="4" s="1"/>
  <c r="F5978" i="2"/>
  <c r="G5978" i="2" s="1"/>
  <c r="L5978" i="4" s="1"/>
  <c r="F5977" i="2"/>
  <c r="G5977" i="2" s="1"/>
  <c r="L5977" i="4" s="1"/>
  <c r="F5976" i="2"/>
  <c r="G5976" i="2" s="1"/>
  <c r="L5976" i="4" s="1"/>
  <c r="F5975" i="2"/>
  <c r="G5975" i="2" s="1"/>
  <c r="L5975" i="4" s="1"/>
  <c r="F5974" i="2"/>
  <c r="G5974" i="2" s="1"/>
  <c r="L5974" i="4" s="1"/>
  <c r="F5973" i="2"/>
  <c r="G5973" i="2" s="1"/>
  <c r="L5973" i="4" s="1"/>
  <c r="F5972" i="2"/>
  <c r="G5972" i="2" s="1"/>
  <c r="L5972" i="4" s="1"/>
  <c r="F5971" i="2"/>
  <c r="G5971" i="2" s="1"/>
  <c r="L5971" i="4" s="1"/>
  <c r="F5970" i="2"/>
  <c r="G5970" i="2" s="1"/>
  <c r="L5970" i="4" s="1"/>
  <c r="F5969" i="2"/>
  <c r="G5969" i="2" s="1"/>
  <c r="L5969" i="4" s="1"/>
  <c r="F5968" i="2"/>
  <c r="G5968" i="2" s="1"/>
  <c r="L5968" i="4" s="1"/>
  <c r="F5967" i="2"/>
  <c r="G5967" i="2" s="1"/>
  <c r="L5967" i="4" s="1"/>
  <c r="F5966" i="2"/>
  <c r="G5966" i="2" s="1"/>
  <c r="L5966" i="4" s="1"/>
  <c r="F5965" i="2"/>
  <c r="G5965" i="2" s="1"/>
  <c r="L5965" i="4" s="1"/>
  <c r="F5964" i="2"/>
  <c r="G5964" i="2" s="1"/>
  <c r="L5964" i="4" s="1"/>
  <c r="F5963" i="2"/>
  <c r="G5963" i="2" s="1"/>
  <c r="L5963" i="4" s="1"/>
  <c r="F5962" i="2"/>
  <c r="G5962" i="2" s="1"/>
  <c r="L5962" i="4" s="1"/>
  <c r="F5961" i="2"/>
  <c r="G5961" i="2" s="1"/>
  <c r="L5961" i="4" s="1"/>
  <c r="F5960" i="2"/>
  <c r="G5960" i="2" s="1"/>
  <c r="L5960" i="4" s="1"/>
  <c r="F5959" i="2"/>
  <c r="G5959" i="2" s="1"/>
  <c r="L5959" i="4" s="1"/>
  <c r="F5958" i="2"/>
  <c r="G5958" i="2" s="1"/>
  <c r="L5958" i="4" s="1"/>
  <c r="F5957" i="2"/>
  <c r="G5957" i="2" s="1"/>
  <c r="L5957" i="4" s="1"/>
  <c r="F5956" i="2"/>
  <c r="G5956" i="2" s="1"/>
  <c r="L5956" i="4" s="1"/>
  <c r="F5955" i="2"/>
  <c r="G5955" i="2" s="1"/>
  <c r="L5955" i="4" s="1"/>
  <c r="F5954" i="2"/>
  <c r="G5954" i="2" s="1"/>
  <c r="L5954" i="4" s="1"/>
  <c r="F5953" i="2"/>
  <c r="G5953" i="2" s="1"/>
  <c r="L5953" i="4" s="1"/>
  <c r="F5952" i="2"/>
  <c r="G5952" i="2" s="1"/>
  <c r="L5952" i="4" s="1"/>
  <c r="F5951" i="2"/>
  <c r="G5951" i="2" s="1"/>
  <c r="L5951" i="4" s="1"/>
  <c r="F5950" i="2"/>
  <c r="G5950" i="2" s="1"/>
  <c r="L5950" i="4" s="1"/>
  <c r="F5949" i="2"/>
  <c r="G5949" i="2" s="1"/>
  <c r="L5949" i="4" s="1"/>
  <c r="F5948" i="2"/>
  <c r="G5948" i="2" s="1"/>
  <c r="L5948" i="4" s="1"/>
  <c r="F5947" i="2"/>
  <c r="G5947" i="2" s="1"/>
  <c r="L5947" i="4" s="1"/>
  <c r="F5946" i="2"/>
  <c r="G5946" i="2" s="1"/>
  <c r="L5946" i="4" s="1"/>
  <c r="F5945" i="2"/>
  <c r="G5945" i="2" s="1"/>
  <c r="L5945" i="4" s="1"/>
  <c r="F5944" i="2"/>
  <c r="G5944" i="2" s="1"/>
  <c r="L5944" i="4" s="1"/>
  <c r="F5943" i="2"/>
  <c r="G5943" i="2" s="1"/>
  <c r="L5943" i="4" s="1"/>
  <c r="F5942" i="2"/>
  <c r="G5942" i="2" s="1"/>
  <c r="L5942" i="4" s="1"/>
  <c r="F5941" i="2"/>
  <c r="G5941" i="2" s="1"/>
  <c r="L5941" i="4" s="1"/>
  <c r="F5940" i="2"/>
  <c r="G5940" i="2" s="1"/>
  <c r="L5940" i="4" s="1"/>
  <c r="F5939" i="2"/>
  <c r="G5939" i="2" s="1"/>
  <c r="L5939" i="4" s="1"/>
  <c r="F5938" i="2"/>
  <c r="G5938" i="2" s="1"/>
  <c r="L5938" i="4" s="1"/>
  <c r="F5937" i="2"/>
  <c r="G5937" i="2" s="1"/>
  <c r="L5937" i="4" s="1"/>
  <c r="F5936" i="2"/>
  <c r="G5936" i="2" s="1"/>
  <c r="L5936" i="4" s="1"/>
  <c r="F5935" i="2"/>
  <c r="G5935" i="2" s="1"/>
  <c r="L5935" i="4" s="1"/>
  <c r="F5934" i="2"/>
  <c r="G5934" i="2" s="1"/>
  <c r="L5934" i="4" s="1"/>
  <c r="F5933" i="2"/>
  <c r="G5933" i="2" s="1"/>
  <c r="L5933" i="4" s="1"/>
  <c r="F5932" i="2"/>
  <c r="G5932" i="2" s="1"/>
  <c r="L5932" i="4" s="1"/>
  <c r="F5931" i="2"/>
  <c r="G5931" i="2" s="1"/>
  <c r="L5931" i="4" s="1"/>
  <c r="F5930" i="2"/>
  <c r="G5930" i="2" s="1"/>
  <c r="L5930" i="4" s="1"/>
  <c r="F5929" i="2"/>
  <c r="G5929" i="2" s="1"/>
  <c r="L5929" i="4" s="1"/>
  <c r="F5928" i="2"/>
  <c r="G5928" i="2" s="1"/>
  <c r="L5928" i="4" s="1"/>
  <c r="F5927" i="2"/>
  <c r="G5927" i="2" s="1"/>
  <c r="L5927" i="4" s="1"/>
  <c r="F5926" i="2"/>
  <c r="G5926" i="2" s="1"/>
  <c r="L5926" i="4" s="1"/>
  <c r="F5925" i="2"/>
  <c r="G5925" i="2" s="1"/>
  <c r="L5925" i="4" s="1"/>
  <c r="F5924" i="2"/>
  <c r="G5924" i="2" s="1"/>
  <c r="L5924" i="4" s="1"/>
  <c r="F5923" i="2"/>
  <c r="G5923" i="2" s="1"/>
  <c r="L5923" i="4" s="1"/>
  <c r="F5922" i="2"/>
  <c r="G5922" i="2" s="1"/>
  <c r="L5922" i="4" s="1"/>
  <c r="F5921" i="2"/>
  <c r="G5921" i="2" s="1"/>
  <c r="L5921" i="4" s="1"/>
  <c r="F5920" i="2"/>
  <c r="G5920" i="2" s="1"/>
  <c r="L5920" i="4" s="1"/>
  <c r="F5919" i="2"/>
  <c r="G5919" i="2" s="1"/>
  <c r="L5919" i="4" s="1"/>
  <c r="F5918" i="2"/>
  <c r="G5918" i="2" s="1"/>
  <c r="L5918" i="4" s="1"/>
  <c r="F5917" i="2"/>
  <c r="G5917" i="2" s="1"/>
  <c r="L5917" i="4" s="1"/>
  <c r="F5916" i="2"/>
  <c r="G5916" i="2" s="1"/>
  <c r="L5916" i="4" s="1"/>
  <c r="F5915" i="2"/>
  <c r="G5915" i="2" s="1"/>
  <c r="L5915" i="4" s="1"/>
  <c r="F5914" i="2"/>
  <c r="G5914" i="2" s="1"/>
  <c r="L5914" i="4" s="1"/>
  <c r="F5913" i="2"/>
  <c r="G5913" i="2" s="1"/>
  <c r="L5913" i="4" s="1"/>
  <c r="F5912" i="2"/>
  <c r="G5912" i="2" s="1"/>
  <c r="L5912" i="4" s="1"/>
  <c r="F5911" i="2"/>
  <c r="G5911" i="2" s="1"/>
  <c r="L5911" i="4" s="1"/>
  <c r="F5910" i="2"/>
  <c r="G5910" i="2" s="1"/>
  <c r="L5910" i="4" s="1"/>
  <c r="F5909" i="2"/>
  <c r="G5909" i="2" s="1"/>
  <c r="L5909" i="4" s="1"/>
  <c r="F5908" i="2"/>
  <c r="G5908" i="2" s="1"/>
  <c r="L5908" i="4" s="1"/>
  <c r="F5907" i="2"/>
  <c r="G5907" i="2" s="1"/>
  <c r="L5907" i="4" s="1"/>
  <c r="F5906" i="2"/>
  <c r="G5906" i="2" s="1"/>
  <c r="L5906" i="4" s="1"/>
  <c r="F5905" i="2"/>
  <c r="G5905" i="2" s="1"/>
  <c r="L5905" i="4" s="1"/>
  <c r="F5904" i="2"/>
  <c r="G5904" i="2" s="1"/>
  <c r="L5904" i="4" s="1"/>
  <c r="F5903" i="2"/>
  <c r="G5903" i="2" s="1"/>
  <c r="L5903" i="4" s="1"/>
  <c r="F5902" i="2"/>
  <c r="G5902" i="2" s="1"/>
  <c r="L5902" i="4" s="1"/>
  <c r="F5901" i="2"/>
  <c r="G5901" i="2" s="1"/>
  <c r="L5901" i="4" s="1"/>
  <c r="F5900" i="2"/>
  <c r="G5900" i="2" s="1"/>
  <c r="L5900" i="4" s="1"/>
  <c r="F5899" i="2"/>
  <c r="G5899" i="2" s="1"/>
  <c r="L5899" i="4" s="1"/>
  <c r="F5898" i="2"/>
  <c r="G5898" i="2" s="1"/>
  <c r="L5898" i="4" s="1"/>
  <c r="F5897" i="2"/>
  <c r="G5897" i="2" s="1"/>
  <c r="L5897" i="4" s="1"/>
  <c r="F5896" i="2"/>
  <c r="G5896" i="2" s="1"/>
  <c r="L5896" i="4" s="1"/>
  <c r="F5895" i="2"/>
  <c r="G5895" i="2" s="1"/>
  <c r="L5895" i="4" s="1"/>
  <c r="F5894" i="2"/>
  <c r="G5894" i="2" s="1"/>
  <c r="L5894" i="4" s="1"/>
  <c r="F5893" i="2"/>
  <c r="G5893" i="2" s="1"/>
  <c r="L5893" i="4" s="1"/>
  <c r="F5892" i="2"/>
  <c r="G5892" i="2" s="1"/>
  <c r="L5892" i="4" s="1"/>
  <c r="F5891" i="2"/>
  <c r="G5891" i="2" s="1"/>
  <c r="L5891" i="4" s="1"/>
  <c r="F5890" i="2"/>
  <c r="G5890" i="2" s="1"/>
  <c r="L5890" i="4" s="1"/>
  <c r="F5889" i="2"/>
  <c r="G5889" i="2" s="1"/>
  <c r="L5889" i="4" s="1"/>
  <c r="F5888" i="2"/>
  <c r="G5888" i="2" s="1"/>
  <c r="L5888" i="4" s="1"/>
  <c r="F5887" i="2"/>
  <c r="G5887" i="2" s="1"/>
  <c r="L5887" i="4" s="1"/>
  <c r="F5886" i="2"/>
  <c r="G5886" i="2" s="1"/>
  <c r="L5886" i="4" s="1"/>
  <c r="F5885" i="2"/>
  <c r="G5885" i="2" s="1"/>
  <c r="L5885" i="4" s="1"/>
  <c r="F5884" i="2"/>
  <c r="G5884" i="2" s="1"/>
  <c r="L5884" i="4" s="1"/>
  <c r="F5883" i="2"/>
  <c r="G5883" i="2" s="1"/>
  <c r="L5883" i="4" s="1"/>
  <c r="F5882" i="2"/>
  <c r="G5882" i="2" s="1"/>
  <c r="L5882" i="4" s="1"/>
  <c r="F5881" i="2"/>
  <c r="G5881" i="2" s="1"/>
  <c r="L5881" i="4" s="1"/>
  <c r="F5880" i="2"/>
  <c r="G5880" i="2" s="1"/>
  <c r="L5880" i="4" s="1"/>
  <c r="F5879" i="2"/>
  <c r="G5879" i="2" s="1"/>
  <c r="L5879" i="4" s="1"/>
  <c r="F5878" i="2"/>
  <c r="G5878" i="2" s="1"/>
  <c r="L5878" i="4" s="1"/>
  <c r="F5877" i="2"/>
  <c r="G5877" i="2" s="1"/>
  <c r="L5877" i="4" s="1"/>
  <c r="F5876" i="2"/>
  <c r="G5876" i="2" s="1"/>
  <c r="L5876" i="4" s="1"/>
  <c r="F5875" i="2"/>
  <c r="G5875" i="2" s="1"/>
  <c r="L5875" i="4" s="1"/>
  <c r="F5874" i="2"/>
  <c r="G5874" i="2" s="1"/>
  <c r="L5874" i="4" s="1"/>
  <c r="F5873" i="2"/>
  <c r="G5873" i="2" s="1"/>
  <c r="L5873" i="4" s="1"/>
  <c r="F5872" i="2"/>
  <c r="G5872" i="2" s="1"/>
  <c r="L5872" i="4" s="1"/>
  <c r="F5871" i="2"/>
  <c r="G5871" i="2" s="1"/>
  <c r="L5871" i="4" s="1"/>
  <c r="F5870" i="2"/>
  <c r="G5870" i="2" s="1"/>
  <c r="L5870" i="4" s="1"/>
  <c r="F5869" i="2"/>
  <c r="G5869" i="2" s="1"/>
  <c r="L5869" i="4" s="1"/>
  <c r="F5868" i="2"/>
  <c r="G5868" i="2" s="1"/>
  <c r="L5868" i="4" s="1"/>
  <c r="F5867" i="2"/>
  <c r="G5867" i="2" s="1"/>
  <c r="L5867" i="4" s="1"/>
  <c r="F5866" i="2"/>
  <c r="G5866" i="2" s="1"/>
  <c r="L5866" i="4" s="1"/>
  <c r="F5865" i="2"/>
  <c r="G5865" i="2" s="1"/>
  <c r="L5865" i="4" s="1"/>
  <c r="F5864" i="2"/>
  <c r="G5864" i="2" s="1"/>
  <c r="L5864" i="4" s="1"/>
  <c r="F5863" i="2"/>
  <c r="G5863" i="2" s="1"/>
  <c r="L5863" i="4" s="1"/>
  <c r="F5862" i="2"/>
  <c r="G5862" i="2" s="1"/>
  <c r="L5862" i="4" s="1"/>
  <c r="F5861" i="2"/>
  <c r="G5861" i="2" s="1"/>
  <c r="L5861" i="4" s="1"/>
  <c r="F5860" i="2"/>
  <c r="G5860" i="2" s="1"/>
  <c r="L5860" i="4" s="1"/>
  <c r="F5859" i="2"/>
  <c r="G5859" i="2" s="1"/>
  <c r="L5859" i="4" s="1"/>
  <c r="F5858" i="2"/>
  <c r="G5858" i="2" s="1"/>
  <c r="L5858" i="4" s="1"/>
  <c r="F5857" i="2"/>
  <c r="G5857" i="2" s="1"/>
  <c r="L5857" i="4" s="1"/>
  <c r="F5856" i="2"/>
  <c r="G5856" i="2" s="1"/>
  <c r="L5856" i="4" s="1"/>
  <c r="F5855" i="2"/>
  <c r="G5855" i="2" s="1"/>
  <c r="L5855" i="4" s="1"/>
  <c r="F5854" i="2"/>
  <c r="G5854" i="2" s="1"/>
  <c r="L5854" i="4" s="1"/>
  <c r="F5853" i="2"/>
  <c r="G5853" i="2" s="1"/>
  <c r="L5853" i="4" s="1"/>
  <c r="F5852" i="2"/>
  <c r="G5852" i="2" s="1"/>
  <c r="L5852" i="4" s="1"/>
  <c r="F5851" i="2"/>
  <c r="G5851" i="2" s="1"/>
  <c r="L5851" i="4" s="1"/>
  <c r="F5850" i="2"/>
  <c r="G5850" i="2" s="1"/>
  <c r="L5850" i="4" s="1"/>
  <c r="F5849" i="2"/>
  <c r="G5849" i="2" s="1"/>
  <c r="L5849" i="4" s="1"/>
  <c r="F5848" i="2"/>
  <c r="G5848" i="2" s="1"/>
  <c r="L5848" i="4" s="1"/>
  <c r="F5847" i="2"/>
  <c r="G5847" i="2" s="1"/>
  <c r="L5847" i="4" s="1"/>
  <c r="F5846" i="2"/>
  <c r="G5846" i="2" s="1"/>
  <c r="L5846" i="4" s="1"/>
  <c r="F5845" i="2"/>
  <c r="G5845" i="2" s="1"/>
  <c r="L5845" i="4" s="1"/>
  <c r="F5844" i="2"/>
  <c r="G5844" i="2" s="1"/>
  <c r="L5844" i="4" s="1"/>
  <c r="F5843" i="2"/>
  <c r="G5843" i="2" s="1"/>
  <c r="L5843" i="4" s="1"/>
  <c r="F5842" i="2"/>
  <c r="G5842" i="2" s="1"/>
  <c r="L5842" i="4" s="1"/>
  <c r="F5841" i="2"/>
  <c r="G5841" i="2" s="1"/>
  <c r="L5841" i="4" s="1"/>
  <c r="F5840" i="2"/>
  <c r="G5840" i="2" s="1"/>
  <c r="L5840" i="4" s="1"/>
  <c r="F5839" i="2"/>
  <c r="G5839" i="2" s="1"/>
  <c r="L5839" i="4" s="1"/>
  <c r="F5838" i="2"/>
  <c r="G5838" i="2" s="1"/>
  <c r="L5838" i="4" s="1"/>
  <c r="F5837" i="2"/>
  <c r="G5837" i="2" s="1"/>
  <c r="L5837" i="4" s="1"/>
  <c r="F5836" i="2"/>
  <c r="G5836" i="2" s="1"/>
  <c r="L5836" i="4" s="1"/>
  <c r="F5835" i="2"/>
  <c r="G5835" i="2" s="1"/>
  <c r="L5835" i="4" s="1"/>
  <c r="F5834" i="2"/>
  <c r="G5834" i="2" s="1"/>
  <c r="L5834" i="4" s="1"/>
  <c r="F5833" i="2"/>
  <c r="G5833" i="2" s="1"/>
  <c r="L5833" i="4" s="1"/>
  <c r="F5832" i="2"/>
  <c r="G5832" i="2" s="1"/>
  <c r="L5832" i="4" s="1"/>
  <c r="F5831" i="2"/>
  <c r="G5831" i="2" s="1"/>
  <c r="L5831" i="4" s="1"/>
  <c r="F5830" i="2"/>
  <c r="G5830" i="2" s="1"/>
  <c r="L5830" i="4" s="1"/>
  <c r="F5829" i="2"/>
  <c r="G5829" i="2" s="1"/>
  <c r="L5829" i="4" s="1"/>
  <c r="F5828" i="2"/>
  <c r="G5828" i="2" s="1"/>
  <c r="L5828" i="4" s="1"/>
  <c r="F5827" i="2"/>
  <c r="G5827" i="2" s="1"/>
  <c r="L5827" i="4" s="1"/>
  <c r="F5826" i="2"/>
  <c r="G5826" i="2" s="1"/>
  <c r="L5826" i="4" s="1"/>
  <c r="F5825" i="2"/>
  <c r="G5825" i="2" s="1"/>
  <c r="L5825" i="4" s="1"/>
  <c r="F5824" i="2"/>
  <c r="G5824" i="2" s="1"/>
  <c r="L5824" i="4" s="1"/>
  <c r="F5823" i="2"/>
  <c r="G5823" i="2" s="1"/>
  <c r="L5823" i="4" s="1"/>
  <c r="F5822" i="2"/>
  <c r="G5822" i="2" s="1"/>
  <c r="L5822" i="4" s="1"/>
  <c r="F5821" i="2"/>
  <c r="G5821" i="2" s="1"/>
  <c r="L5821" i="4" s="1"/>
  <c r="F5820" i="2"/>
  <c r="G5820" i="2" s="1"/>
  <c r="L5820" i="4" s="1"/>
  <c r="F5819" i="2"/>
  <c r="G5819" i="2" s="1"/>
  <c r="L5819" i="4" s="1"/>
  <c r="F5818" i="2"/>
  <c r="G5818" i="2" s="1"/>
  <c r="L5818" i="4" s="1"/>
  <c r="F5817" i="2"/>
  <c r="G5817" i="2" s="1"/>
  <c r="L5817" i="4" s="1"/>
  <c r="F5816" i="2"/>
  <c r="G5816" i="2" s="1"/>
  <c r="L5816" i="4" s="1"/>
  <c r="F5815" i="2"/>
  <c r="G5815" i="2" s="1"/>
  <c r="L5815" i="4" s="1"/>
  <c r="F5814" i="2"/>
  <c r="G5814" i="2" s="1"/>
  <c r="L5814" i="4" s="1"/>
  <c r="F5813" i="2"/>
  <c r="G5813" i="2" s="1"/>
  <c r="L5813" i="4" s="1"/>
  <c r="F5812" i="2"/>
  <c r="G5812" i="2" s="1"/>
  <c r="L5812" i="4" s="1"/>
  <c r="F5811" i="2"/>
  <c r="G5811" i="2" s="1"/>
  <c r="L5811" i="4" s="1"/>
  <c r="F5810" i="2"/>
  <c r="G5810" i="2" s="1"/>
  <c r="L5810" i="4" s="1"/>
  <c r="F5809" i="2"/>
  <c r="G5809" i="2" s="1"/>
  <c r="L5809" i="4" s="1"/>
  <c r="F5808" i="2"/>
  <c r="G5808" i="2" s="1"/>
  <c r="L5808" i="4" s="1"/>
  <c r="F5807" i="2"/>
  <c r="G5807" i="2" s="1"/>
  <c r="L5807" i="4" s="1"/>
  <c r="F5806" i="2"/>
  <c r="G5806" i="2" s="1"/>
  <c r="L5806" i="4" s="1"/>
  <c r="F5805" i="2"/>
  <c r="G5805" i="2" s="1"/>
  <c r="L5805" i="4" s="1"/>
  <c r="F5804" i="2"/>
  <c r="G5804" i="2" s="1"/>
  <c r="L5804" i="4" s="1"/>
  <c r="F5803" i="2"/>
  <c r="G5803" i="2" s="1"/>
  <c r="L5803" i="4" s="1"/>
  <c r="F5802" i="2"/>
  <c r="G5802" i="2" s="1"/>
  <c r="L5802" i="4" s="1"/>
  <c r="F5801" i="2"/>
  <c r="G5801" i="2" s="1"/>
  <c r="L5801" i="4" s="1"/>
  <c r="F5800" i="2"/>
  <c r="G5800" i="2" s="1"/>
  <c r="L5800" i="4" s="1"/>
  <c r="F5799" i="2"/>
  <c r="G5799" i="2" s="1"/>
  <c r="L5799" i="4" s="1"/>
  <c r="F5798" i="2"/>
  <c r="G5798" i="2" s="1"/>
  <c r="L5798" i="4" s="1"/>
  <c r="F5797" i="2"/>
  <c r="G5797" i="2" s="1"/>
  <c r="L5797" i="4" s="1"/>
  <c r="F5796" i="2"/>
  <c r="G5796" i="2" s="1"/>
  <c r="L5796" i="4" s="1"/>
  <c r="F5795" i="2"/>
  <c r="G5795" i="2" s="1"/>
  <c r="L5795" i="4" s="1"/>
  <c r="F5794" i="2"/>
  <c r="G5794" i="2" s="1"/>
  <c r="L5794" i="4" s="1"/>
  <c r="F5793" i="2"/>
  <c r="G5793" i="2" s="1"/>
  <c r="L5793" i="4" s="1"/>
  <c r="F5792" i="2"/>
  <c r="G5792" i="2" s="1"/>
  <c r="L5792" i="4" s="1"/>
  <c r="F5791" i="2"/>
  <c r="G5791" i="2" s="1"/>
  <c r="L5791" i="4" s="1"/>
  <c r="F5790" i="2"/>
  <c r="G5790" i="2" s="1"/>
  <c r="L5790" i="4" s="1"/>
  <c r="F5789" i="2"/>
  <c r="G5789" i="2" s="1"/>
  <c r="L5789" i="4" s="1"/>
  <c r="F5788" i="2"/>
  <c r="G5788" i="2" s="1"/>
  <c r="L5788" i="4" s="1"/>
  <c r="F5787" i="2"/>
  <c r="G5787" i="2" s="1"/>
  <c r="L5787" i="4" s="1"/>
  <c r="F5786" i="2"/>
  <c r="G5786" i="2" s="1"/>
  <c r="L5786" i="4" s="1"/>
  <c r="F5785" i="2"/>
  <c r="G5785" i="2" s="1"/>
  <c r="L5785" i="4" s="1"/>
  <c r="F5784" i="2"/>
  <c r="G5784" i="2" s="1"/>
  <c r="L5784" i="4" s="1"/>
  <c r="F5783" i="2"/>
  <c r="G5783" i="2" s="1"/>
  <c r="L5783" i="4" s="1"/>
  <c r="F5782" i="2"/>
  <c r="G5782" i="2" s="1"/>
  <c r="L5782" i="4" s="1"/>
  <c r="F5781" i="2"/>
  <c r="G5781" i="2" s="1"/>
  <c r="L5781" i="4" s="1"/>
  <c r="F5780" i="2"/>
  <c r="G5780" i="2" s="1"/>
  <c r="L5780" i="4" s="1"/>
  <c r="F5779" i="2"/>
  <c r="G5779" i="2" s="1"/>
  <c r="L5779" i="4" s="1"/>
  <c r="F5778" i="2"/>
  <c r="G5778" i="2" s="1"/>
  <c r="L5778" i="4" s="1"/>
  <c r="F5777" i="2"/>
  <c r="G5777" i="2" s="1"/>
  <c r="L5777" i="4" s="1"/>
  <c r="F5776" i="2"/>
  <c r="G5776" i="2" s="1"/>
  <c r="L5776" i="4" s="1"/>
  <c r="F5775" i="2"/>
  <c r="G5775" i="2" s="1"/>
  <c r="L5775" i="4" s="1"/>
  <c r="F5774" i="2"/>
  <c r="G5774" i="2" s="1"/>
  <c r="L5774" i="4" s="1"/>
  <c r="F5773" i="2"/>
  <c r="G5773" i="2" s="1"/>
  <c r="L5773" i="4" s="1"/>
  <c r="F5772" i="2"/>
  <c r="G5772" i="2" s="1"/>
  <c r="L5772" i="4" s="1"/>
  <c r="F5771" i="2"/>
  <c r="G5771" i="2" s="1"/>
  <c r="L5771" i="4" s="1"/>
  <c r="F5770" i="2"/>
  <c r="G5770" i="2" s="1"/>
  <c r="L5770" i="4" s="1"/>
  <c r="F5769" i="2"/>
  <c r="G5769" i="2" s="1"/>
  <c r="L5769" i="4" s="1"/>
  <c r="F5768" i="2"/>
  <c r="G5768" i="2" s="1"/>
  <c r="L5768" i="4" s="1"/>
  <c r="F5767" i="2"/>
  <c r="G5767" i="2" s="1"/>
  <c r="L5767" i="4" s="1"/>
  <c r="F5766" i="2"/>
  <c r="G5766" i="2" s="1"/>
  <c r="L5766" i="4" s="1"/>
  <c r="F5765" i="2"/>
  <c r="G5765" i="2" s="1"/>
  <c r="L5765" i="4" s="1"/>
  <c r="F5764" i="2"/>
  <c r="G5764" i="2" s="1"/>
  <c r="L5764" i="4" s="1"/>
  <c r="F5763" i="2"/>
  <c r="G5763" i="2" s="1"/>
  <c r="L5763" i="4" s="1"/>
  <c r="F5762" i="2"/>
  <c r="G5762" i="2" s="1"/>
  <c r="L5762" i="4" s="1"/>
  <c r="F5761" i="2"/>
  <c r="G5761" i="2" s="1"/>
  <c r="L5761" i="4" s="1"/>
  <c r="F5760" i="2"/>
  <c r="G5760" i="2" s="1"/>
  <c r="L5760" i="4" s="1"/>
  <c r="F5759" i="2"/>
  <c r="G5759" i="2" s="1"/>
  <c r="L5759" i="4" s="1"/>
  <c r="F5758" i="2"/>
  <c r="G5758" i="2" s="1"/>
  <c r="L5758" i="4" s="1"/>
  <c r="F5757" i="2"/>
  <c r="G5757" i="2" s="1"/>
  <c r="L5757" i="4" s="1"/>
  <c r="F5756" i="2"/>
  <c r="G5756" i="2" s="1"/>
  <c r="L5756" i="4" s="1"/>
  <c r="F5755" i="2"/>
  <c r="G5755" i="2" s="1"/>
  <c r="L5755" i="4" s="1"/>
  <c r="F5754" i="2"/>
  <c r="G5754" i="2" s="1"/>
  <c r="L5754" i="4" s="1"/>
  <c r="F5753" i="2"/>
  <c r="G5753" i="2" s="1"/>
  <c r="L5753" i="4" s="1"/>
  <c r="F5752" i="2"/>
  <c r="G5752" i="2" s="1"/>
  <c r="L5752" i="4" s="1"/>
  <c r="F5751" i="2"/>
  <c r="G5751" i="2" s="1"/>
  <c r="L5751" i="4" s="1"/>
  <c r="F5750" i="2"/>
  <c r="G5750" i="2" s="1"/>
  <c r="L5750" i="4" s="1"/>
  <c r="F5749" i="2"/>
  <c r="G5749" i="2" s="1"/>
  <c r="L5749" i="4" s="1"/>
  <c r="F5748" i="2"/>
  <c r="G5748" i="2" s="1"/>
  <c r="L5748" i="4" s="1"/>
  <c r="F5747" i="2"/>
  <c r="G5747" i="2" s="1"/>
  <c r="L5747" i="4" s="1"/>
  <c r="F5746" i="2"/>
  <c r="G5746" i="2" s="1"/>
  <c r="L5746" i="4" s="1"/>
  <c r="F5745" i="2"/>
  <c r="G5745" i="2" s="1"/>
  <c r="L5745" i="4" s="1"/>
  <c r="F5744" i="2"/>
  <c r="G5744" i="2" s="1"/>
  <c r="L5744" i="4" s="1"/>
  <c r="F5743" i="2"/>
  <c r="G5743" i="2" s="1"/>
  <c r="L5743" i="4" s="1"/>
  <c r="F5742" i="2"/>
  <c r="G5742" i="2" s="1"/>
  <c r="L5742" i="4" s="1"/>
  <c r="F5741" i="2"/>
  <c r="G5741" i="2" s="1"/>
  <c r="L5741" i="4" s="1"/>
  <c r="F5740" i="2"/>
  <c r="G5740" i="2" s="1"/>
  <c r="L5740" i="4" s="1"/>
  <c r="F5739" i="2"/>
  <c r="G5739" i="2" s="1"/>
  <c r="L5739" i="4" s="1"/>
  <c r="F5738" i="2"/>
  <c r="G5738" i="2" s="1"/>
  <c r="L5738" i="4" s="1"/>
  <c r="F5737" i="2"/>
  <c r="G5737" i="2" s="1"/>
  <c r="L5737" i="4" s="1"/>
  <c r="F5736" i="2"/>
  <c r="G5736" i="2" s="1"/>
  <c r="L5736" i="4" s="1"/>
  <c r="F5735" i="2"/>
  <c r="G5735" i="2" s="1"/>
  <c r="L5735" i="4" s="1"/>
  <c r="F5734" i="2"/>
  <c r="G5734" i="2" s="1"/>
  <c r="L5734" i="4" s="1"/>
  <c r="F5733" i="2"/>
  <c r="G5733" i="2" s="1"/>
  <c r="L5733" i="4" s="1"/>
  <c r="F5732" i="2"/>
  <c r="G5732" i="2" s="1"/>
  <c r="L5732" i="4" s="1"/>
  <c r="F5731" i="2"/>
  <c r="G5731" i="2" s="1"/>
  <c r="L5731" i="4" s="1"/>
  <c r="F5730" i="2"/>
  <c r="G5730" i="2" s="1"/>
  <c r="L5730" i="4" s="1"/>
  <c r="F5729" i="2"/>
  <c r="G5729" i="2" s="1"/>
  <c r="L5729" i="4" s="1"/>
  <c r="F5728" i="2"/>
  <c r="G5728" i="2" s="1"/>
  <c r="L5728" i="4" s="1"/>
  <c r="F5727" i="2"/>
  <c r="G5727" i="2" s="1"/>
  <c r="L5727" i="4" s="1"/>
  <c r="F5726" i="2"/>
  <c r="G5726" i="2" s="1"/>
  <c r="L5726" i="4" s="1"/>
  <c r="F5725" i="2"/>
  <c r="G5725" i="2" s="1"/>
  <c r="L5725" i="4" s="1"/>
  <c r="F5724" i="2"/>
  <c r="G5724" i="2" s="1"/>
  <c r="L5724" i="4" s="1"/>
  <c r="F5723" i="2"/>
  <c r="G5723" i="2" s="1"/>
  <c r="L5723" i="4" s="1"/>
  <c r="F5722" i="2"/>
  <c r="G5722" i="2" s="1"/>
  <c r="L5722" i="4" s="1"/>
  <c r="F5721" i="2"/>
  <c r="G5721" i="2" s="1"/>
  <c r="L5721" i="4" s="1"/>
  <c r="F5720" i="2"/>
  <c r="G5720" i="2" s="1"/>
  <c r="L5720" i="4" s="1"/>
  <c r="F5719" i="2"/>
  <c r="G5719" i="2" s="1"/>
  <c r="L5719" i="4" s="1"/>
  <c r="F5718" i="2"/>
  <c r="G5718" i="2" s="1"/>
  <c r="L5718" i="4" s="1"/>
  <c r="F5717" i="2"/>
  <c r="G5717" i="2" s="1"/>
  <c r="L5717" i="4" s="1"/>
  <c r="F5716" i="2"/>
  <c r="G5716" i="2" s="1"/>
  <c r="L5716" i="4" s="1"/>
  <c r="F5715" i="2"/>
  <c r="G5715" i="2" s="1"/>
  <c r="L5715" i="4" s="1"/>
  <c r="F5714" i="2"/>
  <c r="G5714" i="2" s="1"/>
  <c r="L5714" i="4" s="1"/>
  <c r="F5713" i="2"/>
  <c r="G5713" i="2" s="1"/>
  <c r="L5713" i="4" s="1"/>
  <c r="F5712" i="2"/>
  <c r="G5712" i="2" s="1"/>
  <c r="L5712" i="4" s="1"/>
  <c r="F5711" i="2"/>
  <c r="G5711" i="2" s="1"/>
  <c r="L5711" i="4" s="1"/>
  <c r="F5710" i="2"/>
  <c r="G5710" i="2" s="1"/>
  <c r="L5710" i="4" s="1"/>
  <c r="F5709" i="2"/>
  <c r="G5709" i="2" s="1"/>
  <c r="L5709" i="4" s="1"/>
  <c r="F5708" i="2"/>
  <c r="G5708" i="2" s="1"/>
  <c r="L5708" i="4" s="1"/>
  <c r="F5707" i="2"/>
  <c r="G5707" i="2" s="1"/>
  <c r="L5707" i="4" s="1"/>
  <c r="F5706" i="2"/>
  <c r="G5706" i="2" s="1"/>
  <c r="L5706" i="4" s="1"/>
  <c r="F5705" i="2"/>
  <c r="G5705" i="2" s="1"/>
  <c r="L5705" i="4" s="1"/>
  <c r="F5704" i="2"/>
  <c r="G5704" i="2" s="1"/>
  <c r="L5704" i="4" s="1"/>
  <c r="F5703" i="2"/>
  <c r="G5703" i="2" s="1"/>
  <c r="L5703" i="4" s="1"/>
  <c r="F5702" i="2"/>
  <c r="G5702" i="2" s="1"/>
  <c r="L5702" i="4" s="1"/>
  <c r="F5701" i="2"/>
  <c r="G5701" i="2" s="1"/>
  <c r="L5701" i="4" s="1"/>
  <c r="F5700" i="2"/>
  <c r="G5700" i="2" s="1"/>
  <c r="L5700" i="4" s="1"/>
  <c r="F5699" i="2"/>
  <c r="G5699" i="2" s="1"/>
  <c r="L5699" i="4" s="1"/>
  <c r="F5698" i="2"/>
  <c r="G5698" i="2" s="1"/>
  <c r="L5698" i="4" s="1"/>
  <c r="F5697" i="2"/>
  <c r="G5697" i="2" s="1"/>
  <c r="L5697" i="4" s="1"/>
  <c r="F5696" i="2"/>
  <c r="G5696" i="2" s="1"/>
  <c r="L5696" i="4" s="1"/>
  <c r="F5695" i="2"/>
  <c r="G5695" i="2" s="1"/>
  <c r="L5695" i="4" s="1"/>
  <c r="F5694" i="2"/>
  <c r="G5694" i="2" s="1"/>
  <c r="L5694" i="4" s="1"/>
  <c r="F5693" i="2"/>
  <c r="G5693" i="2" s="1"/>
  <c r="L5693" i="4" s="1"/>
  <c r="F5692" i="2"/>
  <c r="G5692" i="2" s="1"/>
  <c r="L5692" i="4" s="1"/>
  <c r="F5691" i="2"/>
  <c r="G5691" i="2" s="1"/>
  <c r="L5691" i="4" s="1"/>
  <c r="F5690" i="2"/>
  <c r="G5690" i="2" s="1"/>
  <c r="L5690" i="4" s="1"/>
  <c r="F5689" i="2"/>
  <c r="G5689" i="2" s="1"/>
  <c r="L5689" i="4" s="1"/>
  <c r="F5688" i="2"/>
  <c r="G5688" i="2" s="1"/>
  <c r="L5688" i="4" s="1"/>
  <c r="F5687" i="2"/>
  <c r="G5687" i="2" s="1"/>
  <c r="L5687" i="4" s="1"/>
  <c r="F5686" i="2"/>
  <c r="G5686" i="2" s="1"/>
  <c r="L5686" i="4" s="1"/>
  <c r="F5685" i="2"/>
  <c r="G5685" i="2" s="1"/>
  <c r="L5685" i="4" s="1"/>
  <c r="F5684" i="2"/>
  <c r="G5684" i="2" s="1"/>
  <c r="L5684" i="4" s="1"/>
  <c r="F5683" i="2"/>
  <c r="G5683" i="2" s="1"/>
  <c r="L5683" i="4" s="1"/>
  <c r="F5682" i="2"/>
  <c r="G5682" i="2" s="1"/>
  <c r="L5682" i="4" s="1"/>
  <c r="F5681" i="2"/>
  <c r="G5681" i="2" s="1"/>
  <c r="L5681" i="4" s="1"/>
  <c r="F5680" i="2"/>
  <c r="G5680" i="2" s="1"/>
  <c r="L5680" i="4" s="1"/>
  <c r="F5679" i="2"/>
  <c r="G5679" i="2" s="1"/>
  <c r="L5679" i="4" s="1"/>
  <c r="F5678" i="2"/>
  <c r="G5678" i="2" s="1"/>
  <c r="L5678" i="4" s="1"/>
  <c r="F5677" i="2"/>
  <c r="G5677" i="2" s="1"/>
  <c r="L5677" i="4" s="1"/>
  <c r="F5676" i="2"/>
  <c r="G5676" i="2" s="1"/>
  <c r="L5676" i="4" s="1"/>
  <c r="F5675" i="2"/>
  <c r="G5675" i="2" s="1"/>
  <c r="L5675" i="4" s="1"/>
  <c r="F5674" i="2"/>
  <c r="G5674" i="2" s="1"/>
  <c r="L5674" i="4" s="1"/>
  <c r="F5673" i="2"/>
  <c r="G5673" i="2" s="1"/>
  <c r="L5673" i="4" s="1"/>
  <c r="F5672" i="2"/>
  <c r="G5672" i="2" s="1"/>
  <c r="L5672" i="4" s="1"/>
  <c r="F5671" i="2"/>
  <c r="G5671" i="2" s="1"/>
  <c r="L5671" i="4" s="1"/>
  <c r="F5670" i="2"/>
  <c r="G5670" i="2" s="1"/>
  <c r="L5670" i="4" s="1"/>
  <c r="F5669" i="2"/>
  <c r="G5669" i="2" s="1"/>
  <c r="L5669" i="4" s="1"/>
  <c r="F5668" i="2"/>
  <c r="G5668" i="2" s="1"/>
  <c r="L5668" i="4" s="1"/>
  <c r="F5667" i="2"/>
  <c r="G5667" i="2" s="1"/>
  <c r="L5667" i="4" s="1"/>
  <c r="F5666" i="2"/>
  <c r="G5666" i="2" s="1"/>
  <c r="L5666" i="4" s="1"/>
  <c r="F5665" i="2"/>
  <c r="G5665" i="2" s="1"/>
  <c r="L5665" i="4" s="1"/>
  <c r="F5664" i="2"/>
  <c r="G5664" i="2" s="1"/>
  <c r="L5664" i="4" s="1"/>
  <c r="F5663" i="2"/>
  <c r="G5663" i="2" s="1"/>
  <c r="L5663" i="4" s="1"/>
  <c r="F5662" i="2"/>
  <c r="G5662" i="2" s="1"/>
  <c r="L5662" i="4" s="1"/>
  <c r="F5661" i="2"/>
  <c r="G5661" i="2" s="1"/>
  <c r="L5661" i="4" s="1"/>
  <c r="F5660" i="2"/>
  <c r="G5660" i="2" s="1"/>
  <c r="L5660" i="4" s="1"/>
  <c r="F5659" i="2"/>
  <c r="G5659" i="2" s="1"/>
  <c r="L5659" i="4" s="1"/>
  <c r="F5658" i="2"/>
  <c r="G5658" i="2" s="1"/>
  <c r="L5658" i="4" s="1"/>
  <c r="F5657" i="2"/>
  <c r="G5657" i="2" s="1"/>
  <c r="L5657" i="4" s="1"/>
  <c r="F5656" i="2"/>
  <c r="G5656" i="2" s="1"/>
  <c r="L5656" i="4" s="1"/>
  <c r="F5655" i="2"/>
  <c r="G5655" i="2" s="1"/>
  <c r="L5655" i="4" s="1"/>
  <c r="F5654" i="2"/>
  <c r="G5654" i="2" s="1"/>
  <c r="L5654" i="4" s="1"/>
  <c r="F5653" i="2"/>
  <c r="G5653" i="2" s="1"/>
  <c r="L5653" i="4" s="1"/>
  <c r="F5652" i="2"/>
  <c r="G5652" i="2" s="1"/>
  <c r="L5652" i="4" s="1"/>
  <c r="F5651" i="2"/>
  <c r="G5651" i="2" s="1"/>
  <c r="L5651" i="4" s="1"/>
  <c r="F5650" i="2"/>
  <c r="G5650" i="2" s="1"/>
  <c r="L5650" i="4" s="1"/>
  <c r="F5649" i="2"/>
  <c r="G5649" i="2" s="1"/>
  <c r="L5649" i="4" s="1"/>
  <c r="F5648" i="2"/>
  <c r="G5648" i="2" s="1"/>
  <c r="L5648" i="4" s="1"/>
  <c r="F5647" i="2"/>
  <c r="G5647" i="2" s="1"/>
  <c r="L5647" i="4" s="1"/>
  <c r="F5646" i="2"/>
  <c r="G5646" i="2" s="1"/>
  <c r="L5646" i="4" s="1"/>
  <c r="F5645" i="2"/>
  <c r="G5645" i="2" s="1"/>
  <c r="L5645" i="4" s="1"/>
  <c r="F5644" i="2"/>
  <c r="G5644" i="2" s="1"/>
  <c r="L5644" i="4" s="1"/>
  <c r="F5643" i="2"/>
  <c r="G5643" i="2" s="1"/>
  <c r="L5643" i="4" s="1"/>
  <c r="F5642" i="2"/>
  <c r="G5642" i="2" s="1"/>
  <c r="L5642" i="4" s="1"/>
  <c r="F5641" i="2"/>
  <c r="G5641" i="2" s="1"/>
  <c r="L5641" i="4" s="1"/>
  <c r="F5640" i="2"/>
  <c r="G5640" i="2" s="1"/>
  <c r="L5640" i="4" s="1"/>
  <c r="F5639" i="2"/>
  <c r="G5639" i="2" s="1"/>
  <c r="L5639" i="4" s="1"/>
  <c r="F5638" i="2"/>
  <c r="G5638" i="2" s="1"/>
  <c r="L5638" i="4" s="1"/>
  <c r="F5637" i="2"/>
  <c r="G5637" i="2" s="1"/>
  <c r="L5637" i="4" s="1"/>
  <c r="F5636" i="2"/>
  <c r="G5636" i="2" s="1"/>
  <c r="L5636" i="4" s="1"/>
  <c r="F5635" i="2"/>
  <c r="G5635" i="2" s="1"/>
  <c r="L5635" i="4" s="1"/>
  <c r="F5634" i="2"/>
  <c r="G5634" i="2" s="1"/>
  <c r="L5634" i="4" s="1"/>
  <c r="F5633" i="2"/>
  <c r="G5633" i="2" s="1"/>
  <c r="L5633" i="4" s="1"/>
  <c r="F5632" i="2"/>
  <c r="G5632" i="2" s="1"/>
  <c r="L5632" i="4" s="1"/>
  <c r="F5631" i="2"/>
  <c r="G5631" i="2" s="1"/>
  <c r="L5631" i="4" s="1"/>
  <c r="F5630" i="2"/>
  <c r="G5630" i="2" s="1"/>
  <c r="L5630" i="4" s="1"/>
  <c r="F5629" i="2"/>
  <c r="G5629" i="2" s="1"/>
  <c r="L5629" i="4" s="1"/>
  <c r="F5628" i="2"/>
  <c r="G5628" i="2" s="1"/>
  <c r="L5628" i="4" s="1"/>
  <c r="F5627" i="2"/>
  <c r="G5627" i="2" s="1"/>
  <c r="L5627" i="4" s="1"/>
  <c r="F5626" i="2"/>
  <c r="G5626" i="2" s="1"/>
  <c r="L5626" i="4" s="1"/>
  <c r="F5625" i="2"/>
  <c r="G5625" i="2" s="1"/>
  <c r="L5625" i="4" s="1"/>
  <c r="F5624" i="2"/>
  <c r="G5624" i="2" s="1"/>
  <c r="L5624" i="4" s="1"/>
  <c r="F5623" i="2"/>
  <c r="G5623" i="2" s="1"/>
  <c r="L5623" i="4" s="1"/>
  <c r="F5622" i="2"/>
  <c r="G5622" i="2" s="1"/>
  <c r="L5622" i="4" s="1"/>
  <c r="F5621" i="2"/>
  <c r="G5621" i="2" s="1"/>
  <c r="L5621" i="4" s="1"/>
  <c r="F5620" i="2"/>
  <c r="G5620" i="2" s="1"/>
  <c r="L5620" i="4" s="1"/>
  <c r="F5619" i="2"/>
  <c r="G5619" i="2" s="1"/>
  <c r="L5619" i="4" s="1"/>
  <c r="F5618" i="2"/>
  <c r="G5618" i="2" s="1"/>
  <c r="L5618" i="4" s="1"/>
  <c r="F5617" i="2"/>
  <c r="G5617" i="2" s="1"/>
  <c r="L5617" i="4" s="1"/>
  <c r="F5616" i="2"/>
  <c r="G5616" i="2" s="1"/>
  <c r="L5616" i="4" s="1"/>
  <c r="F5615" i="2"/>
  <c r="G5615" i="2" s="1"/>
  <c r="L5615" i="4" s="1"/>
  <c r="F5614" i="2"/>
  <c r="G5614" i="2" s="1"/>
  <c r="L5614" i="4" s="1"/>
  <c r="F5613" i="2"/>
  <c r="G5613" i="2" s="1"/>
  <c r="L5613" i="4" s="1"/>
  <c r="F5612" i="2"/>
  <c r="G5612" i="2" s="1"/>
  <c r="L5612" i="4" s="1"/>
  <c r="F5611" i="2"/>
  <c r="G5611" i="2" s="1"/>
  <c r="L5611" i="4" s="1"/>
  <c r="F5610" i="2"/>
  <c r="G5610" i="2" s="1"/>
  <c r="L5610" i="4" s="1"/>
  <c r="F5609" i="2"/>
  <c r="G5609" i="2" s="1"/>
  <c r="L5609" i="4" s="1"/>
  <c r="F5608" i="2"/>
  <c r="G5608" i="2" s="1"/>
  <c r="L5608" i="4" s="1"/>
  <c r="F5607" i="2"/>
  <c r="G5607" i="2" s="1"/>
  <c r="L5607" i="4" s="1"/>
  <c r="F5606" i="2"/>
  <c r="G5606" i="2" s="1"/>
  <c r="L5606" i="4" s="1"/>
  <c r="F5605" i="2"/>
  <c r="G5605" i="2" s="1"/>
  <c r="L5605" i="4" s="1"/>
  <c r="F5604" i="2"/>
  <c r="G5604" i="2" s="1"/>
  <c r="L5604" i="4" s="1"/>
  <c r="F5603" i="2"/>
  <c r="G5603" i="2" s="1"/>
  <c r="L5603" i="4" s="1"/>
  <c r="F5602" i="2"/>
  <c r="G5602" i="2" s="1"/>
  <c r="L5602" i="4" s="1"/>
  <c r="F5601" i="2"/>
  <c r="G5601" i="2" s="1"/>
  <c r="L5601" i="4" s="1"/>
  <c r="F5600" i="2"/>
  <c r="G5600" i="2" s="1"/>
  <c r="L5600" i="4" s="1"/>
  <c r="F5599" i="2"/>
  <c r="G5599" i="2" s="1"/>
  <c r="L5599" i="4" s="1"/>
  <c r="F5598" i="2"/>
  <c r="G5598" i="2" s="1"/>
  <c r="L5598" i="4" s="1"/>
  <c r="F5597" i="2"/>
  <c r="G5597" i="2" s="1"/>
  <c r="L5597" i="4" s="1"/>
  <c r="F5596" i="2"/>
  <c r="G5596" i="2" s="1"/>
  <c r="L5596" i="4" s="1"/>
  <c r="F5595" i="2"/>
  <c r="G5595" i="2" s="1"/>
  <c r="L5595" i="4" s="1"/>
  <c r="F5594" i="2"/>
  <c r="G5594" i="2" s="1"/>
  <c r="L5594" i="4" s="1"/>
  <c r="F5593" i="2"/>
  <c r="G5593" i="2" s="1"/>
  <c r="L5593" i="4" s="1"/>
  <c r="F5592" i="2"/>
  <c r="G5592" i="2" s="1"/>
  <c r="L5592" i="4" s="1"/>
  <c r="F5591" i="2"/>
  <c r="G5591" i="2" s="1"/>
  <c r="L5591" i="4" s="1"/>
  <c r="F5590" i="2"/>
  <c r="G5590" i="2" s="1"/>
  <c r="L5590" i="4" s="1"/>
  <c r="F5589" i="2"/>
  <c r="G5589" i="2" s="1"/>
  <c r="L5589" i="4" s="1"/>
  <c r="F5588" i="2"/>
  <c r="G5588" i="2" s="1"/>
  <c r="L5588" i="4" s="1"/>
  <c r="F5587" i="2"/>
  <c r="G5587" i="2" s="1"/>
  <c r="L5587" i="4" s="1"/>
  <c r="F5586" i="2"/>
  <c r="G5586" i="2" s="1"/>
  <c r="L5586" i="4" s="1"/>
  <c r="F5585" i="2"/>
  <c r="G5585" i="2" s="1"/>
  <c r="L5585" i="4" s="1"/>
  <c r="F5584" i="2"/>
  <c r="G5584" i="2" s="1"/>
  <c r="L5584" i="4" s="1"/>
  <c r="F5583" i="2"/>
  <c r="G5583" i="2" s="1"/>
  <c r="L5583" i="4" s="1"/>
  <c r="F5582" i="2"/>
  <c r="G5582" i="2" s="1"/>
  <c r="L5582" i="4" s="1"/>
  <c r="F5581" i="2"/>
  <c r="G5581" i="2" s="1"/>
  <c r="L5581" i="4" s="1"/>
  <c r="F5580" i="2"/>
  <c r="G5580" i="2" s="1"/>
  <c r="L5580" i="4" s="1"/>
  <c r="F5579" i="2"/>
  <c r="G5579" i="2" s="1"/>
  <c r="L5579" i="4" s="1"/>
  <c r="F5578" i="2"/>
  <c r="G5578" i="2" s="1"/>
  <c r="L5578" i="4" s="1"/>
  <c r="F5577" i="2"/>
  <c r="G5577" i="2" s="1"/>
  <c r="L5577" i="4" s="1"/>
  <c r="F5576" i="2"/>
  <c r="G5576" i="2" s="1"/>
  <c r="L5576" i="4" s="1"/>
  <c r="F5575" i="2"/>
  <c r="G5575" i="2" s="1"/>
  <c r="L5575" i="4" s="1"/>
  <c r="F5574" i="2"/>
  <c r="G5574" i="2" s="1"/>
  <c r="L5574" i="4" s="1"/>
  <c r="F5573" i="2"/>
  <c r="G5573" i="2" s="1"/>
  <c r="L5573" i="4" s="1"/>
  <c r="F5572" i="2"/>
  <c r="G5572" i="2" s="1"/>
  <c r="L5572" i="4" s="1"/>
  <c r="F5571" i="2"/>
  <c r="G5571" i="2" s="1"/>
  <c r="L5571" i="4" s="1"/>
  <c r="F5570" i="2"/>
  <c r="G5570" i="2" s="1"/>
  <c r="L5570" i="4" s="1"/>
  <c r="F5569" i="2"/>
  <c r="G5569" i="2" s="1"/>
  <c r="L5569" i="4" s="1"/>
  <c r="F5568" i="2"/>
  <c r="G5568" i="2" s="1"/>
  <c r="L5568" i="4" s="1"/>
  <c r="F5567" i="2"/>
  <c r="G5567" i="2" s="1"/>
  <c r="L5567" i="4" s="1"/>
  <c r="F5566" i="2"/>
  <c r="G5566" i="2" s="1"/>
  <c r="L5566" i="4" s="1"/>
  <c r="F5565" i="2"/>
  <c r="G5565" i="2" s="1"/>
  <c r="L5565" i="4" s="1"/>
  <c r="F5564" i="2"/>
  <c r="G5564" i="2" s="1"/>
  <c r="L5564" i="4" s="1"/>
  <c r="F5563" i="2"/>
  <c r="G5563" i="2" s="1"/>
  <c r="L5563" i="4" s="1"/>
  <c r="F5562" i="2"/>
  <c r="G5562" i="2" s="1"/>
  <c r="L5562" i="4" s="1"/>
  <c r="F5561" i="2"/>
  <c r="G5561" i="2" s="1"/>
  <c r="L5561" i="4" s="1"/>
  <c r="F5560" i="2"/>
  <c r="G5560" i="2" s="1"/>
  <c r="L5560" i="4" s="1"/>
  <c r="F5559" i="2"/>
  <c r="G5559" i="2" s="1"/>
  <c r="L5559" i="4" s="1"/>
  <c r="F5558" i="2"/>
  <c r="G5558" i="2" s="1"/>
  <c r="L5558" i="4" s="1"/>
  <c r="F5557" i="2"/>
  <c r="G5557" i="2" s="1"/>
  <c r="L5557" i="4" s="1"/>
  <c r="F5556" i="2"/>
  <c r="G5556" i="2" s="1"/>
  <c r="L5556" i="4" s="1"/>
  <c r="F5555" i="2"/>
  <c r="G5555" i="2" s="1"/>
  <c r="L5555" i="4" s="1"/>
  <c r="F5554" i="2"/>
  <c r="G5554" i="2" s="1"/>
  <c r="L5554" i="4" s="1"/>
  <c r="F5553" i="2"/>
  <c r="G5553" i="2" s="1"/>
  <c r="L5553" i="4" s="1"/>
  <c r="F5552" i="2"/>
  <c r="G5552" i="2" s="1"/>
  <c r="L5552" i="4" s="1"/>
  <c r="F5551" i="2"/>
  <c r="G5551" i="2" s="1"/>
  <c r="L5551" i="4" s="1"/>
  <c r="F5550" i="2"/>
  <c r="G5550" i="2" s="1"/>
  <c r="L5550" i="4" s="1"/>
  <c r="F5549" i="2"/>
  <c r="G5549" i="2" s="1"/>
  <c r="L5549" i="4" s="1"/>
  <c r="F5548" i="2"/>
  <c r="G5548" i="2" s="1"/>
  <c r="L5548" i="4" s="1"/>
  <c r="F5547" i="2"/>
  <c r="G5547" i="2" s="1"/>
  <c r="L5547" i="4" s="1"/>
  <c r="F5546" i="2"/>
  <c r="G5546" i="2" s="1"/>
  <c r="L5546" i="4" s="1"/>
  <c r="F5545" i="2"/>
  <c r="G5545" i="2" s="1"/>
  <c r="L5545" i="4" s="1"/>
  <c r="F5544" i="2"/>
  <c r="G5544" i="2" s="1"/>
  <c r="L5544" i="4" s="1"/>
  <c r="F5543" i="2"/>
  <c r="G5543" i="2" s="1"/>
  <c r="L5543" i="4" s="1"/>
  <c r="F5542" i="2"/>
  <c r="G5542" i="2" s="1"/>
  <c r="L5542" i="4" s="1"/>
  <c r="F5541" i="2"/>
  <c r="G5541" i="2" s="1"/>
  <c r="L5541" i="4" s="1"/>
  <c r="F5540" i="2"/>
  <c r="G5540" i="2" s="1"/>
  <c r="L5540" i="4" s="1"/>
  <c r="F5539" i="2"/>
  <c r="G5539" i="2" s="1"/>
  <c r="L5539" i="4" s="1"/>
  <c r="F5538" i="2"/>
  <c r="G5538" i="2" s="1"/>
  <c r="L5538" i="4" s="1"/>
  <c r="F5537" i="2"/>
  <c r="G5537" i="2" s="1"/>
  <c r="L5537" i="4" s="1"/>
  <c r="F5536" i="2"/>
  <c r="G5536" i="2" s="1"/>
  <c r="L5536" i="4" s="1"/>
  <c r="F5535" i="2"/>
  <c r="G5535" i="2" s="1"/>
  <c r="L5535" i="4" s="1"/>
  <c r="F5534" i="2"/>
  <c r="G5534" i="2" s="1"/>
  <c r="L5534" i="4" s="1"/>
  <c r="F5533" i="2"/>
  <c r="G5533" i="2" s="1"/>
  <c r="L5533" i="4" s="1"/>
  <c r="F5532" i="2"/>
  <c r="G5532" i="2" s="1"/>
  <c r="L5532" i="4" s="1"/>
  <c r="F5531" i="2"/>
  <c r="G5531" i="2" s="1"/>
  <c r="L5531" i="4" s="1"/>
  <c r="F5530" i="2"/>
  <c r="G5530" i="2" s="1"/>
  <c r="L5530" i="4" s="1"/>
  <c r="F5529" i="2"/>
  <c r="G5529" i="2" s="1"/>
  <c r="L5529" i="4" s="1"/>
  <c r="F5528" i="2"/>
  <c r="G5528" i="2" s="1"/>
  <c r="L5528" i="4" s="1"/>
  <c r="F5527" i="2"/>
  <c r="G5527" i="2" s="1"/>
  <c r="L5527" i="4" s="1"/>
  <c r="F5526" i="2"/>
  <c r="G5526" i="2" s="1"/>
  <c r="L5526" i="4" s="1"/>
  <c r="F5525" i="2"/>
  <c r="G5525" i="2" s="1"/>
  <c r="L5525" i="4" s="1"/>
  <c r="F5524" i="2"/>
  <c r="G5524" i="2" s="1"/>
  <c r="L5524" i="4" s="1"/>
  <c r="F5523" i="2"/>
  <c r="G5523" i="2" s="1"/>
  <c r="L5523" i="4" s="1"/>
  <c r="F5522" i="2"/>
  <c r="G5522" i="2" s="1"/>
  <c r="L5522" i="4" s="1"/>
  <c r="F5521" i="2"/>
  <c r="G5521" i="2" s="1"/>
  <c r="L5521" i="4" s="1"/>
  <c r="F5520" i="2"/>
  <c r="G5520" i="2" s="1"/>
  <c r="L5520" i="4" s="1"/>
  <c r="F5519" i="2"/>
  <c r="G5519" i="2" s="1"/>
  <c r="L5519" i="4" s="1"/>
  <c r="F5518" i="2"/>
  <c r="G5518" i="2" s="1"/>
  <c r="L5518" i="4" s="1"/>
  <c r="F5517" i="2"/>
  <c r="G5517" i="2" s="1"/>
  <c r="L5517" i="4" s="1"/>
  <c r="F5516" i="2"/>
  <c r="G5516" i="2" s="1"/>
  <c r="L5516" i="4" s="1"/>
  <c r="F5515" i="2"/>
  <c r="G5515" i="2" s="1"/>
  <c r="L5515" i="4" s="1"/>
  <c r="F5514" i="2"/>
  <c r="G5514" i="2" s="1"/>
  <c r="L5514" i="4" s="1"/>
  <c r="F5513" i="2"/>
  <c r="G5513" i="2" s="1"/>
  <c r="L5513" i="4" s="1"/>
  <c r="F5512" i="2"/>
  <c r="G5512" i="2" s="1"/>
  <c r="L5512" i="4" s="1"/>
  <c r="F5511" i="2"/>
  <c r="G5511" i="2" s="1"/>
  <c r="L5511" i="4" s="1"/>
  <c r="F5510" i="2"/>
  <c r="G5510" i="2" s="1"/>
  <c r="L5510" i="4" s="1"/>
  <c r="F5509" i="2"/>
  <c r="G5509" i="2" s="1"/>
  <c r="L5509" i="4" s="1"/>
  <c r="F5508" i="2"/>
  <c r="G5508" i="2" s="1"/>
  <c r="L5508" i="4" s="1"/>
  <c r="F5507" i="2"/>
  <c r="G5507" i="2" s="1"/>
  <c r="L5507" i="4" s="1"/>
  <c r="F5506" i="2"/>
  <c r="G5506" i="2" s="1"/>
  <c r="L5506" i="4" s="1"/>
  <c r="F5505" i="2"/>
  <c r="G5505" i="2" s="1"/>
  <c r="L5505" i="4" s="1"/>
  <c r="F5504" i="2"/>
  <c r="G5504" i="2" s="1"/>
  <c r="L5504" i="4" s="1"/>
  <c r="F5503" i="2"/>
  <c r="G5503" i="2" s="1"/>
  <c r="L5503" i="4" s="1"/>
  <c r="F5502" i="2"/>
  <c r="G5502" i="2" s="1"/>
  <c r="L5502" i="4" s="1"/>
  <c r="F5501" i="2"/>
  <c r="G5501" i="2" s="1"/>
  <c r="L5501" i="4" s="1"/>
  <c r="F5500" i="2"/>
  <c r="G5500" i="2" s="1"/>
  <c r="L5500" i="4" s="1"/>
  <c r="F5499" i="2"/>
  <c r="G5499" i="2" s="1"/>
  <c r="L5499" i="4" s="1"/>
  <c r="F5498" i="2"/>
  <c r="G5498" i="2" s="1"/>
  <c r="L5498" i="4" s="1"/>
  <c r="F5497" i="2"/>
  <c r="G5497" i="2" s="1"/>
  <c r="L5497" i="4" s="1"/>
  <c r="F5496" i="2"/>
  <c r="G5496" i="2" s="1"/>
  <c r="L5496" i="4" s="1"/>
  <c r="F5495" i="2"/>
  <c r="G5495" i="2" s="1"/>
  <c r="L5495" i="4" s="1"/>
  <c r="F5494" i="2"/>
  <c r="G5494" i="2" s="1"/>
  <c r="L5494" i="4" s="1"/>
  <c r="F5493" i="2"/>
  <c r="G5493" i="2" s="1"/>
  <c r="L5493" i="4" s="1"/>
  <c r="F5492" i="2"/>
  <c r="G5492" i="2" s="1"/>
  <c r="L5492" i="4" s="1"/>
  <c r="F5491" i="2"/>
  <c r="G5491" i="2" s="1"/>
  <c r="L5491" i="4" s="1"/>
  <c r="F5490" i="2"/>
  <c r="G5490" i="2" s="1"/>
  <c r="L5490" i="4" s="1"/>
  <c r="F5489" i="2"/>
  <c r="G5489" i="2" s="1"/>
  <c r="L5489" i="4" s="1"/>
  <c r="F5488" i="2"/>
  <c r="G5488" i="2" s="1"/>
  <c r="L5488" i="4" s="1"/>
  <c r="F5487" i="2"/>
  <c r="G5487" i="2" s="1"/>
  <c r="L5487" i="4" s="1"/>
  <c r="F5486" i="2"/>
  <c r="G5486" i="2" s="1"/>
  <c r="L5486" i="4" s="1"/>
  <c r="F5485" i="2"/>
  <c r="G5485" i="2" s="1"/>
  <c r="L5485" i="4" s="1"/>
  <c r="F5484" i="2"/>
  <c r="G5484" i="2" s="1"/>
  <c r="L5484" i="4" s="1"/>
  <c r="F5483" i="2"/>
  <c r="G5483" i="2" s="1"/>
  <c r="L5483" i="4" s="1"/>
  <c r="F5482" i="2"/>
  <c r="G5482" i="2" s="1"/>
  <c r="L5482" i="4" s="1"/>
  <c r="F5481" i="2"/>
  <c r="G5481" i="2" s="1"/>
  <c r="L5481" i="4" s="1"/>
  <c r="F5480" i="2"/>
  <c r="G5480" i="2" s="1"/>
  <c r="L5480" i="4" s="1"/>
  <c r="F5479" i="2"/>
  <c r="G5479" i="2" s="1"/>
  <c r="L5479" i="4" s="1"/>
  <c r="F5478" i="2"/>
  <c r="G5478" i="2" s="1"/>
  <c r="L5478" i="4" s="1"/>
  <c r="F5477" i="2"/>
  <c r="G5477" i="2" s="1"/>
  <c r="L5477" i="4" s="1"/>
  <c r="F5476" i="2"/>
  <c r="G5476" i="2" s="1"/>
  <c r="L5476" i="4" s="1"/>
  <c r="F5475" i="2"/>
  <c r="G5475" i="2" s="1"/>
  <c r="L5475" i="4" s="1"/>
  <c r="F5474" i="2"/>
  <c r="G5474" i="2" s="1"/>
  <c r="L5474" i="4" s="1"/>
  <c r="F5473" i="2"/>
  <c r="G5473" i="2" s="1"/>
  <c r="L5473" i="4" s="1"/>
  <c r="F5472" i="2"/>
  <c r="G5472" i="2" s="1"/>
  <c r="L5472" i="4" s="1"/>
  <c r="F5471" i="2"/>
  <c r="G5471" i="2" s="1"/>
  <c r="L5471" i="4" s="1"/>
  <c r="F5470" i="2"/>
  <c r="G5470" i="2" s="1"/>
  <c r="L5470" i="4" s="1"/>
  <c r="F5469" i="2"/>
  <c r="G5469" i="2" s="1"/>
  <c r="L5469" i="4" s="1"/>
  <c r="F5468" i="2"/>
  <c r="G5468" i="2" s="1"/>
  <c r="L5468" i="4" s="1"/>
  <c r="F5467" i="2"/>
  <c r="G5467" i="2" s="1"/>
  <c r="L5467" i="4" s="1"/>
  <c r="F5466" i="2"/>
  <c r="G5466" i="2" s="1"/>
  <c r="L5466" i="4" s="1"/>
  <c r="F5465" i="2"/>
  <c r="G5465" i="2" s="1"/>
  <c r="L5465" i="4" s="1"/>
  <c r="F5464" i="2"/>
  <c r="G5464" i="2" s="1"/>
  <c r="L5464" i="4" s="1"/>
  <c r="F5463" i="2"/>
  <c r="G5463" i="2" s="1"/>
  <c r="L5463" i="4" s="1"/>
  <c r="F5462" i="2"/>
  <c r="G5462" i="2" s="1"/>
  <c r="L5462" i="4" s="1"/>
  <c r="F5461" i="2"/>
  <c r="G5461" i="2" s="1"/>
  <c r="L5461" i="4" s="1"/>
  <c r="F5460" i="2"/>
  <c r="G5460" i="2" s="1"/>
  <c r="L5460" i="4" s="1"/>
  <c r="F5459" i="2"/>
  <c r="G5459" i="2" s="1"/>
  <c r="L5459" i="4" s="1"/>
  <c r="F5458" i="2"/>
  <c r="G5458" i="2" s="1"/>
  <c r="L5458" i="4" s="1"/>
  <c r="F5457" i="2"/>
  <c r="G5457" i="2" s="1"/>
  <c r="L5457" i="4" s="1"/>
  <c r="F5456" i="2"/>
  <c r="G5456" i="2" s="1"/>
  <c r="L5456" i="4" s="1"/>
  <c r="F5455" i="2"/>
  <c r="G5455" i="2" s="1"/>
  <c r="L5455" i="4" s="1"/>
  <c r="F5454" i="2"/>
  <c r="G5454" i="2" s="1"/>
  <c r="L5454" i="4" s="1"/>
  <c r="F5453" i="2"/>
  <c r="G5453" i="2" s="1"/>
  <c r="L5453" i="4" s="1"/>
  <c r="F5452" i="2"/>
  <c r="G5452" i="2" s="1"/>
  <c r="L5452" i="4" s="1"/>
  <c r="F5451" i="2"/>
  <c r="G5451" i="2" s="1"/>
  <c r="L5451" i="4" s="1"/>
  <c r="F5450" i="2"/>
  <c r="G5450" i="2" s="1"/>
  <c r="L5450" i="4" s="1"/>
  <c r="F5449" i="2"/>
  <c r="G5449" i="2" s="1"/>
  <c r="L5449" i="4" s="1"/>
  <c r="F5448" i="2"/>
  <c r="G5448" i="2" s="1"/>
  <c r="L5448" i="4" s="1"/>
  <c r="F5447" i="2"/>
  <c r="G5447" i="2" s="1"/>
  <c r="L5447" i="4" s="1"/>
  <c r="F5446" i="2"/>
  <c r="G5446" i="2" s="1"/>
  <c r="L5446" i="4" s="1"/>
  <c r="F5445" i="2"/>
  <c r="G5445" i="2" s="1"/>
  <c r="L5445" i="4" s="1"/>
  <c r="F5444" i="2"/>
  <c r="G5444" i="2" s="1"/>
  <c r="L5444" i="4" s="1"/>
  <c r="F5443" i="2"/>
  <c r="G5443" i="2" s="1"/>
  <c r="L5443" i="4" s="1"/>
  <c r="F5442" i="2"/>
  <c r="G5442" i="2" s="1"/>
  <c r="L5442" i="4" s="1"/>
  <c r="F5441" i="2"/>
  <c r="G5441" i="2" s="1"/>
  <c r="L5441" i="4" s="1"/>
  <c r="F5440" i="2"/>
  <c r="G5440" i="2" s="1"/>
  <c r="L5440" i="4" s="1"/>
  <c r="F5439" i="2"/>
  <c r="G5439" i="2" s="1"/>
  <c r="L5439" i="4" s="1"/>
  <c r="F5438" i="2"/>
  <c r="G5438" i="2" s="1"/>
  <c r="L5438" i="4" s="1"/>
  <c r="F5437" i="2"/>
  <c r="G5437" i="2" s="1"/>
  <c r="L5437" i="4" s="1"/>
  <c r="F5436" i="2"/>
  <c r="G5436" i="2" s="1"/>
  <c r="L5436" i="4" s="1"/>
  <c r="F5435" i="2"/>
  <c r="G5435" i="2" s="1"/>
  <c r="L5435" i="4" s="1"/>
  <c r="F5434" i="2"/>
  <c r="G5434" i="2" s="1"/>
  <c r="L5434" i="4" s="1"/>
  <c r="F5433" i="2"/>
  <c r="G5433" i="2" s="1"/>
  <c r="L5433" i="4" s="1"/>
  <c r="F5432" i="2"/>
  <c r="G5432" i="2" s="1"/>
  <c r="L5432" i="4" s="1"/>
  <c r="F5431" i="2"/>
  <c r="G5431" i="2" s="1"/>
  <c r="L5431" i="4" s="1"/>
  <c r="F5430" i="2"/>
  <c r="G5430" i="2" s="1"/>
  <c r="L5430" i="4" s="1"/>
  <c r="F5429" i="2"/>
  <c r="G5429" i="2" s="1"/>
  <c r="L5429" i="4" s="1"/>
  <c r="F5428" i="2"/>
  <c r="G5428" i="2" s="1"/>
  <c r="L5428" i="4" s="1"/>
  <c r="F5427" i="2"/>
  <c r="G5427" i="2" s="1"/>
  <c r="L5427" i="4" s="1"/>
  <c r="F5426" i="2"/>
  <c r="G5426" i="2" s="1"/>
  <c r="L5426" i="4" s="1"/>
  <c r="F5425" i="2"/>
  <c r="G5425" i="2" s="1"/>
  <c r="L5425" i="4" s="1"/>
  <c r="F5424" i="2"/>
  <c r="G5424" i="2" s="1"/>
  <c r="L5424" i="4" s="1"/>
  <c r="F5423" i="2"/>
  <c r="G5423" i="2" s="1"/>
  <c r="L5423" i="4" s="1"/>
  <c r="F5422" i="2"/>
  <c r="G5422" i="2" s="1"/>
  <c r="L5422" i="4" s="1"/>
  <c r="F5421" i="2"/>
  <c r="G5421" i="2" s="1"/>
  <c r="L5421" i="4" s="1"/>
  <c r="F5420" i="2"/>
  <c r="G5420" i="2" s="1"/>
  <c r="L5420" i="4" s="1"/>
  <c r="F5419" i="2"/>
  <c r="G5419" i="2" s="1"/>
  <c r="L5419" i="4" s="1"/>
  <c r="F5418" i="2"/>
  <c r="G5418" i="2" s="1"/>
  <c r="L5418" i="4" s="1"/>
  <c r="F5417" i="2"/>
  <c r="G5417" i="2" s="1"/>
  <c r="L5417" i="4" s="1"/>
  <c r="F5416" i="2"/>
  <c r="G5416" i="2" s="1"/>
  <c r="L5416" i="4" s="1"/>
  <c r="F5415" i="2"/>
  <c r="G5415" i="2" s="1"/>
  <c r="L5415" i="4" s="1"/>
  <c r="F5414" i="2"/>
  <c r="G5414" i="2" s="1"/>
  <c r="L5414" i="4" s="1"/>
  <c r="F5413" i="2"/>
  <c r="G5413" i="2" s="1"/>
  <c r="L5413" i="4" s="1"/>
  <c r="F5412" i="2"/>
  <c r="G5412" i="2" s="1"/>
  <c r="L5412" i="4" s="1"/>
  <c r="F5411" i="2"/>
  <c r="G5411" i="2" s="1"/>
  <c r="L5411" i="4" s="1"/>
  <c r="F5410" i="2"/>
  <c r="G5410" i="2" s="1"/>
  <c r="L5410" i="4" s="1"/>
  <c r="F5409" i="2"/>
  <c r="G5409" i="2" s="1"/>
  <c r="L5409" i="4" s="1"/>
  <c r="F5408" i="2"/>
  <c r="G5408" i="2" s="1"/>
  <c r="L5408" i="4" s="1"/>
  <c r="F5407" i="2"/>
  <c r="G5407" i="2" s="1"/>
  <c r="L5407" i="4" s="1"/>
  <c r="F5406" i="2"/>
  <c r="G5406" i="2" s="1"/>
  <c r="L5406" i="4" s="1"/>
  <c r="F5405" i="2"/>
  <c r="G5405" i="2" s="1"/>
  <c r="L5405" i="4" s="1"/>
  <c r="F5404" i="2"/>
  <c r="G5404" i="2" s="1"/>
  <c r="L5404" i="4" s="1"/>
  <c r="F5403" i="2"/>
  <c r="G5403" i="2" s="1"/>
  <c r="L5403" i="4" s="1"/>
  <c r="F5402" i="2"/>
  <c r="G5402" i="2" s="1"/>
  <c r="L5402" i="4" s="1"/>
  <c r="F5401" i="2"/>
  <c r="G5401" i="2" s="1"/>
  <c r="L5401" i="4" s="1"/>
  <c r="F5400" i="2"/>
  <c r="G5400" i="2" s="1"/>
  <c r="L5400" i="4" s="1"/>
  <c r="F5399" i="2"/>
  <c r="G5399" i="2" s="1"/>
  <c r="L5399" i="4" s="1"/>
  <c r="F5398" i="2"/>
  <c r="G5398" i="2" s="1"/>
  <c r="L5398" i="4" s="1"/>
  <c r="F5397" i="2"/>
  <c r="G5397" i="2" s="1"/>
  <c r="L5397" i="4" s="1"/>
  <c r="F5396" i="2"/>
  <c r="G5396" i="2" s="1"/>
  <c r="L5396" i="4" s="1"/>
  <c r="F5395" i="2"/>
  <c r="G5395" i="2" s="1"/>
  <c r="L5395" i="4" s="1"/>
  <c r="F5394" i="2"/>
  <c r="G5394" i="2" s="1"/>
  <c r="L5394" i="4" s="1"/>
  <c r="F5393" i="2"/>
  <c r="G5393" i="2" s="1"/>
  <c r="L5393" i="4" s="1"/>
  <c r="F5392" i="2"/>
  <c r="G5392" i="2" s="1"/>
  <c r="L5392" i="4" s="1"/>
  <c r="F5391" i="2"/>
  <c r="G5391" i="2" s="1"/>
  <c r="L5391" i="4" s="1"/>
  <c r="F5390" i="2"/>
  <c r="G5390" i="2" s="1"/>
  <c r="L5390" i="4" s="1"/>
  <c r="F5389" i="2"/>
  <c r="G5389" i="2" s="1"/>
  <c r="L5389" i="4" s="1"/>
  <c r="F5388" i="2"/>
  <c r="G5388" i="2" s="1"/>
  <c r="L5388" i="4" s="1"/>
  <c r="F5387" i="2"/>
  <c r="G5387" i="2" s="1"/>
  <c r="L5387" i="4" s="1"/>
  <c r="F5386" i="2"/>
  <c r="G5386" i="2" s="1"/>
  <c r="L5386" i="4" s="1"/>
  <c r="F5385" i="2"/>
  <c r="G5385" i="2" s="1"/>
  <c r="L5385" i="4" s="1"/>
  <c r="F5384" i="2"/>
  <c r="G5384" i="2" s="1"/>
  <c r="L5384" i="4" s="1"/>
  <c r="F5383" i="2"/>
  <c r="G5383" i="2" s="1"/>
  <c r="L5383" i="4" s="1"/>
  <c r="F5382" i="2"/>
  <c r="G5382" i="2" s="1"/>
  <c r="L5382" i="4" s="1"/>
  <c r="F5381" i="2"/>
  <c r="G5381" i="2" s="1"/>
  <c r="L5381" i="4" s="1"/>
  <c r="F5380" i="2"/>
  <c r="G5380" i="2" s="1"/>
  <c r="L5380" i="4" s="1"/>
  <c r="F5379" i="2"/>
  <c r="G5379" i="2" s="1"/>
  <c r="L5379" i="4" s="1"/>
  <c r="F5378" i="2"/>
  <c r="G5378" i="2" s="1"/>
  <c r="L5378" i="4" s="1"/>
  <c r="F5377" i="2"/>
  <c r="G5377" i="2" s="1"/>
  <c r="L5377" i="4" s="1"/>
  <c r="F5376" i="2"/>
  <c r="G5376" i="2" s="1"/>
  <c r="L5376" i="4" s="1"/>
  <c r="F5375" i="2"/>
  <c r="G5375" i="2" s="1"/>
  <c r="L5375" i="4" s="1"/>
  <c r="F5374" i="2"/>
  <c r="G5374" i="2" s="1"/>
  <c r="L5374" i="4" s="1"/>
  <c r="F5373" i="2"/>
  <c r="G5373" i="2" s="1"/>
  <c r="L5373" i="4" s="1"/>
  <c r="F5372" i="2"/>
  <c r="G5372" i="2" s="1"/>
  <c r="L5372" i="4" s="1"/>
  <c r="F5371" i="2"/>
  <c r="G5371" i="2" s="1"/>
  <c r="L5371" i="4" s="1"/>
  <c r="F5370" i="2"/>
  <c r="G5370" i="2" s="1"/>
  <c r="L5370" i="4" s="1"/>
  <c r="F5369" i="2"/>
  <c r="G5369" i="2" s="1"/>
  <c r="L5369" i="4" s="1"/>
  <c r="F5368" i="2"/>
  <c r="G5368" i="2" s="1"/>
  <c r="L5368" i="4" s="1"/>
  <c r="F5367" i="2"/>
  <c r="G5367" i="2" s="1"/>
  <c r="L5367" i="4" s="1"/>
  <c r="F5366" i="2"/>
  <c r="G5366" i="2" s="1"/>
  <c r="L5366" i="4" s="1"/>
  <c r="F5365" i="2"/>
  <c r="G5365" i="2" s="1"/>
  <c r="L5365" i="4" s="1"/>
  <c r="F5364" i="2"/>
  <c r="G5364" i="2" s="1"/>
  <c r="L5364" i="4" s="1"/>
  <c r="F5363" i="2"/>
  <c r="G5363" i="2" s="1"/>
  <c r="L5363" i="4" s="1"/>
  <c r="F5362" i="2"/>
  <c r="G5362" i="2" s="1"/>
  <c r="L5362" i="4" s="1"/>
  <c r="F5361" i="2"/>
  <c r="G5361" i="2" s="1"/>
  <c r="L5361" i="4" s="1"/>
  <c r="F5360" i="2"/>
  <c r="G5360" i="2" s="1"/>
  <c r="L5360" i="4" s="1"/>
  <c r="F5359" i="2"/>
  <c r="G5359" i="2" s="1"/>
  <c r="L5359" i="4" s="1"/>
  <c r="F5358" i="2"/>
  <c r="G5358" i="2" s="1"/>
  <c r="L5358" i="4" s="1"/>
  <c r="F5357" i="2"/>
  <c r="G5357" i="2" s="1"/>
  <c r="L5357" i="4" s="1"/>
  <c r="F5356" i="2"/>
  <c r="G5356" i="2" s="1"/>
  <c r="L5356" i="4" s="1"/>
  <c r="F5355" i="2"/>
  <c r="G5355" i="2" s="1"/>
  <c r="L5355" i="4" s="1"/>
  <c r="F5354" i="2"/>
  <c r="G5354" i="2" s="1"/>
  <c r="L5354" i="4" s="1"/>
  <c r="F5353" i="2"/>
  <c r="G5353" i="2" s="1"/>
  <c r="L5353" i="4" s="1"/>
  <c r="F5352" i="2"/>
  <c r="G5352" i="2" s="1"/>
  <c r="L5352" i="4" s="1"/>
  <c r="F5351" i="2"/>
  <c r="G5351" i="2" s="1"/>
  <c r="L5351" i="4" s="1"/>
  <c r="F5350" i="2"/>
  <c r="G5350" i="2" s="1"/>
  <c r="L5350" i="4" s="1"/>
  <c r="F5349" i="2"/>
  <c r="G5349" i="2" s="1"/>
  <c r="L5349" i="4" s="1"/>
  <c r="F5348" i="2"/>
  <c r="G5348" i="2" s="1"/>
  <c r="L5348" i="4" s="1"/>
  <c r="F5347" i="2"/>
  <c r="G5347" i="2" s="1"/>
  <c r="L5347" i="4" s="1"/>
  <c r="F5346" i="2"/>
  <c r="G5346" i="2" s="1"/>
  <c r="L5346" i="4" s="1"/>
  <c r="F5345" i="2"/>
  <c r="G5345" i="2" s="1"/>
  <c r="L5345" i="4" s="1"/>
  <c r="F5344" i="2"/>
  <c r="G5344" i="2" s="1"/>
  <c r="L5344" i="4" s="1"/>
  <c r="F5343" i="2"/>
  <c r="G5343" i="2" s="1"/>
  <c r="L5343" i="4" s="1"/>
  <c r="F5342" i="2"/>
  <c r="G5342" i="2" s="1"/>
  <c r="L5342" i="4" s="1"/>
  <c r="F5341" i="2"/>
  <c r="G5341" i="2" s="1"/>
  <c r="L5341" i="4" s="1"/>
  <c r="F5340" i="2"/>
  <c r="G5340" i="2" s="1"/>
  <c r="L5340" i="4" s="1"/>
  <c r="F5339" i="2"/>
  <c r="G5339" i="2" s="1"/>
  <c r="L5339" i="4" s="1"/>
  <c r="F5338" i="2"/>
  <c r="G5338" i="2" s="1"/>
  <c r="L5338" i="4" s="1"/>
  <c r="F5337" i="2"/>
  <c r="G5337" i="2" s="1"/>
  <c r="L5337" i="4" s="1"/>
  <c r="F5336" i="2"/>
  <c r="G5336" i="2" s="1"/>
  <c r="L5336" i="4" s="1"/>
  <c r="F5335" i="2"/>
  <c r="G5335" i="2" s="1"/>
  <c r="L5335" i="4" s="1"/>
  <c r="F5334" i="2"/>
  <c r="G5334" i="2" s="1"/>
  <c r="L5334" i="4" s="1"/>
  <c r="F5333" i="2"/>
  <c r="G5333" i="2" s="1"/>
  <c r="L5333" i="4" s="1"/>
  <c r="F5332" i="2"/>
  <c r="G5332" i="2" s="1"/>
  <c r="L5332" i="4" s="1"/>
  <c r="F5331" i="2"/>
  <c r="G5331" i="2" s="1"/>
  <c r="L5331" i="4" s="1"/>
  <c r="F5330" i="2"/>
  <c r="G5330" i="2" s="1"/>
  <c r="L5330" i="4" s="1"/>
  <c r="F5329" i="2"/>
  <c r="G5329" i="2" s="1"/>
  <c r="L5329" i="4" s="1"/>
  <c r="F5328" i="2"/>
  <c r="G5328" i="2" s="1"/>
  <c r="L5328" i="4" s="1"/>
  <c r="F5327" i="2"/>
  <c r="G5327" i="2" s="1"/>
  <c r="L5327" i="4" s="1"/>
  <c r="F5326" i="2"/>
  <c r="G5326" i="2" s="1"/>
  <c r="L5326" i="4" s="1"/>
  <c r="F5325" i="2"/>
  <c r="G5325" i="2" s="1"/>
  <c r="L5325" i="4" s="1"/>
  <c r="F5324" i="2"/>
  <c r="G5324" i="2" s="1"/>
  <c r="L5324" i="4" s="1"/>
  <c r="F5323" i="2"/>
  <c r="G5323" i="2" s="1"/>
  <c r="L5323" i="4" s="1"/>
  <c r="F5322" i="2"/>
  <c r="G5322" i="2" s="1"/>
  <c r="L5322" i="4" s="1"/>
  <c r="F5321" i="2"/>
  <c r="G5321" i="2" s="1"/>
  <c r="L5321" i="4" s="1"/>
  <c r="F5320" i="2"/>
  <c r="G5320" i="2" s="1"/>
  <c r="L5320" i="4" s="1"/>
  <c r="F5319" i="2"/>
  <c r="G5319" i="2" s="1"/>
  <c r="L5319" i="4" s="1"/>
  <c r="F5318" i="2"/>
  <c r="G5318" i="2" s="1"/>
  <c r="L5318" i="4" s="1"/>
  <c r="F5317" i="2"/>
  <c r="G5317" i="2" s="1"/>
  <c r="L5317" i="4" s="1"/>
  <c r="F5316" i="2"/>
  <c r="G5316" i="2" s="1"/>
  <c r="L5316" i="4" s="1"/>
  <c r="F5315" i="2"/>
  <c r="G5315" i="2" s="1"/>
  <c r="L5315" i="4" s="1"/>
  <c r="F5314" i="2"/>
  <c r="G5314" i="2" s="1"/>
  <c r="L5314" i="4" s="1"/>
  <c r="F5313" i="2"/>
  <c r="G5313" i="2" s="1"/>
  <c r="L5313" i="4" s="1"/>
  <c r="F5312" i="2"/>
  <c r="G5312" i="2" s="1"/>
  <c r="L5312" i="4" s="1"/>
  <c r="F5311" i="2"/>
  <c r="G5311" i="2" s="1"/>
  <c r="L5311" i="4" s="1"/>
  <c r="F5310" i="2"/>
  <c r="G5310" i="2" s="1"/>
  <c r="L5310" i="4" s="1"/>
  <c r="F5309" i="2"/>
  <c r="G5309" i="2" s="1"/>
  <c r="L5309" i="4" s="1"/>
  <c r="F5308" i="2"/>
  <c r="G5308" i="2" s="1"/>
  <c r="L5308" i="4" s="1"/>
  <c r="F5307" i="2"/>
  <c r="G5307" i="2" s="1"/>
  <c r="L5307" i="4" s="1"/>
  <c r="F5306" i="2"/>
  <c r="G5306" i="2" s="1"/>
  <c r="L5306" i="4" s="1"/>
  <c r="F5305" i="2"/>
  <c r="G5305" i="2" s="1"/>
  <c r="L5305" i="4" s="1"/>
  <c r="F5304" i="2"/>
  <c r="G5304" i="2" s="1"/>
  <c r="L5304" i="4" s="1"/>
  <c r="F5303" i="2"/>
  <c r="G5303" i="2" s="1"/>
  <c r="L5303" i="4" s="1"/>
  <c r="F5302" i="2"/>
  <c r="G5302" i="2" s="1"/>
  <c r="L5302" i="4" s="1"/>
  <c r="F5301" i="2"/>
  <c r="G5301" i="2" s="1"/>
  <c r="L5301" i="4" s="1"/>
  <c r="F5300" i="2"/>
  <c r="G5300" i="2" s="1"/>
  <c r="L5300" i="4" s="1"/>
  <c r="F5299" i="2"/>
  <c r="G5299" i="2" s="1"/>
  <c r="L5299" i="4" s="1"/>
  <c r="F5298" i="2"/>
  <c r="G5298" i="2" s="1"/>
  <c r="L5298" i="4" s="1"/>
  <c r="F5297" i="2"/>
  <c r="G5297" i="2" s="1"/>
  <c r="L5297" i="4" s="1"/>
  <c r="F5296" i="2"/>
  <c r="G5296" i="2" s="1"/>
  <c r="L5296" i="4" s="1"/>
  <c r="F5295" i="2"/>
  <c r="G5295" i="2" s="1"/>
  <c r="L5295" i="4" s="1"/>
  <c r="F5294" i="2"/>
  <c r="G5294" i="2" s="1"/>
  <c r="L5294" i="4" s="1"/>
  <c r="F5293" i="2"/>
  <c r="G5293" i="2" s="1"/>
  <c r="L5293" i="4" s="1"/>
  <c r="F5292" i="2"/>
  <c r="G5292" i="2" s="1"/>
  <c r="L5292" i="4" s="1"/>
  <c r="F5291" i="2"/>
  <c r="G5291" i="2" s="1"/>
  <c r="L5291" i="4" s="1"/>
  <c r="F5290" i="2"/>
  <c r="G5290" i="2" s="1"/>
  <c r="L5290" i="4" s="1"/>
  <c r="F5289" i="2"/>
  <c r="G5289" i="2" s="1"/>
  <c r="L5289" i="4" s="1"/>
  <c r="F5288" i="2"/>
  <c r="G5288" i="2" s="1"/>
  <c r="L5288" i="4" s="1"/>
  <c r="F5287" i="2"/>
  <c r="G5287" i="2" s="1"/>
  <c r="L5287" i="4" s="1"/>
  <c r="F5286" i="2"/>
  <c r="G5286" i="2" s="1"/>
  <c r="L5286" i="4" s="1"/>
  <c r="F5285" i="2"/>
  <c r="G5285" i="2" s="1"/>
  <c r="L5285" i="4" s="1"/>
  <c r="F5284" i="2"/>
  <c r="G5284" i="2" s="1"/>
  <c r="L5284" i="4" s="1"/>
  <c r="F5283" i="2"/>
  <c r="G5283" i="2" s="1"/>
  <c r="L5283" i="4" s="1"/>
  <c r="F5282" i="2"/>
  <c r="G5282" i="2" s="1"/>
  <c r="L5282" i="4" s="1"/>
  <c r="F5281" i="2"/>
  <c r="G5281" i="2" s="1"/>
  <c r="L5281" i="4" s="1"/>
  <c r="F5280" i="2"/>
  <c r="G5280" i="2" s="1"/>
  <c r="L5280" i="4" s="1"/>
  <c r="F5279" i="2"/>
  <c r="G5279" i="2" s="1"/>
  <c r="L5279" i="4" s="1"/>
  <c r="F5278" i="2"/>
  <c r="G5278" i="2" s="1"/>
  <c r="L5278" i="4" s="1"/>
  <c r="F5277" i="2"/>
  <c r="G5277" i="2" s="1"/>
  <c r="L5277" i="4" s="1"/>
  <c r="F5276" i="2"/>
  <c r="G5276" i="2" s="1"/>
  <c r="L5276" i="4" s="1"/>
  <c r="F5275" i="2"/>
  <c r="G5275" i="2" s="1"/>
  <c r="L5275" i="4" s="1"/>
  <c r="F5274" i="2"/>
  <c r="G5274" i="2" s="1"/>
  <c r="L5274" i="4" s="1"/>
  <c r="F5273" i="2"/>
  <c r="G5273" i="2" s="1"/>
  <c r="L5273" i="4" s="1"/>
  <c r="F5272" i="2"/>
  <c r="G5272" i="2" s="1"/>
  <c r="L5272" i="4" s="1"/>
  <c r="F5271" i="2"/>
  <c r="G5271" i="2" s="1"/>
  <c r="L5271" i="4" s="1"/>
  <c r="F5270" i="2"/>
  <c r="G5270" i="2" s="1"/>
  <c r="L5270" i="4" s="1"/>
  <c r="F5269" i="2"/>
  <c r="G5269" i="2" s="1"/>
  <c r="L5269" i="4" s="1"/>
  <c r="F5268" i="2"/>
  <c r="G5268" i="2" s="1"/>
  <c r="L5268" i="4" s="1"/>
  <c r="F5267" i="2"/>
  <c r="G5267" i="2" s="1"/>
  <c r="L5267" i="4" s="1"/>
  <c r="F5266" i="2"/>
  <c r="G5266" i="2" s="1"/>
  <c r="L5266" i="4" s="1"/>
  <c r="F5265" i="2"/>
  <c r="G5265" i="2" s="1"/>
  <c r="L5265" i="4" s="1"/>
  <c r="F5264" i="2"/>
  <c r="G5264" i="2" s="1"/>
  <c r="L5264" i="4" s="1"/>
  <c r="F5263" i="2"/>
  <c r="G5263" i="2" s="1"/>
  <c r="L5263" i="4" s="1"/>
  <c r="F5262" i="2"/>
  <c r="G5262" i="2" s="1"/>
  <c r="L5262" i="4" s="1"/>
  <c r="F5261" i="2"/>
  <c r="G5261" i="2" s="1"/>
  <c r="L5261" i="4" s="1"/>
  <c r="F5260" i="2"/>
  <c r="G5260" i="2" s="1"/>
  <c r="L5260" i="4" s="1"/>
  <c r="F5259" i="2"/>
  <c r="G5259" i="2" s="1"/>
  <c r="L5259" i="4" s="1"/>
  <c r="F5258" i="2"/>
  <c r="G5258" i="2" s="1"/>
  <c r="L5258" i="4" s="1"/>
  <c r="F5257" i="2"/>
  <c r="G5257" i="2" s="1"/>
  <c r="L5257" i="4" s="1"/>
  <c r="F5256" i="2"/>
  <c r="G5256" i="2" s="1"/>
  <c r="L5256" i="4" s="1"/>
  <c r="F5255" i="2"/>
  <c r="G5255" i="2" s="1"/>
  <c r="L5255" i="4" s="1"/>
  <c r="F5254" i="2"/>
  <c r="G5254" i="2" s="1"/>
  <c r="L5254" i="4" s="1"/>
  <c r="F5253" i="2"/>
  <c r="G5253" i="2" s="1"/>
  <c r="L5253" i="4" s="1"/>
  <c r="F5252" i="2"/>
  <c r="G5252" i="2" s="1"/>
  <c r="L5252" i="4" s="1"/>
  <c r="F5251" i="2"/>
  <c r="G5251" i="2" s="1"/>
  <c r="L5251" i="4" s="1"/>
  <c r="F5250" i="2"/>
  <c r="G5250" i="2" s="1"/>
  <c r="L5250" i="4" s="1"/>
  <c r="F5249" i="2"/>
  <c r="G5249" i="2" s="1"/>
  <c r="L5249" i="4" s="1"/>
  <c r="F5248" i="2"/>
  <c r="G5248" i="2" s="1"/>
  <c r="L5248" i="4" s="1"/>
  <c r="F5247" i="2"/>
  <c r="G5247" i="2" s="1"/>
  <c r="L5247" i="4" s="1"/>
  <c r="F5246" i="2"/>
  <c r="G5246" i="2" s="1"/>
  <c r="L5246" i="4" s="1"/>
  <c r="F5245" i="2"/>
  <c r="G5245" i="2" s="1"/>
  <c r="L5245" i="4" s="1"/>
  <c r="F5244" i="2"/>
  <c r="G5244" i="2" s="1"/>
  <c r="L5244" i="4" s="1"/>
  <c r="F5243" i="2"/>
  <c r="G5243" i="2" s="1"/>
  <c r="L5243" i="4" s="1"/>
  <c r="F5242" i="2"/>
  <c r="G5242" i="2" s="1"/>
  <c r="L5242" i="4" s="1"/>
  <c r="F5241" i="2"/>
  <c r="G5241" i="2" s="1"/>
  <c r="L5241" i="4" s="1"/>
  <c r="F5240" i="2"/>
  <c r="G5240" i="2" s="1"/>
  <c r="L5240" i="4" s="1"/>
  <c r="F5239" i="2"/>
  <c r="G5239" i="2" s="1"/>
  <c r="L5239" i="4" s="1"/>
  <c r="F5238" i="2"/>
  <c r="G5238" i="2" s="1"/>
  <c r="L5238" i="4" s="1"/>
  <c r="F5237" i="2"/>
  <c r="G5237" i="2" s="1"/>
  <c r="L5237" i="4" s="1"/>
  <c r="F5236" i="2"/>
  <c r="G5236" i="2" s="1"/>
  <c r="L5236" i="4" s="1"/>
  <c r="F5235" i="2"/>
  <c r="G5235" i="2" s="1"/>
  <c r="L5235" i="4" s="1"/>
  <c r="F5234" i="2"/>
  <c r="G5234" i="2" s="1"/>
  <c r="L5234" i="4" s="1"/>
  <c r="F5233" i="2"/>
  <c r="G5233" i="2" s="1"/>
  <c r="L5233" i="4" s="1"/>
  <c r="F5232" i="2"/>
  <c r="G5232" i="2" s="1"/>
  <c r="L5232" i="4" s="1"/>
  <c r="F5231" i="2"/>
  <c r="G5231" i="2" s="1"/>
  <c r="L5231" i="4" s="1"/>
  <c r="F5230" i="2"/>
  <c r="G5230" i="2" s="1"/>
  <c r="L5230" i="4" s="1"/>
  <c r="F5229" i="2"/>
  <c r="G5229" i="2" s="1"/>
  <c r="L5229" i="4" s="1"/>
  <c r="F5228" i="2"/>
  <c r="G5228" i="2" s="1"/>
  <c r="L5228" i="4" s="1"/>
  <c r="F5227" i="2"/>
  <c r="G5227" i="2" s="1"/>
  <c r="L5227" i="4" s="1"/>
  <c r="F5226" i="2"/>
  <c r="G5226" i="2" s="1"/>
  <c r="L5226" i="4" s="1"/>
  <c r="F5225" i="2"/>
  <c r="G5225" i="2" s="1"/>
  <c r="L5225" i="4" s="1"/>
  <c r="F5224" i="2"/>
  <c r="G5224" i="2" s="1"/>
  <c r="L5224" i="4" s="1"/>
  <c r="F5223" i="2"/>
  <c r="G5223" i="2" s="1"/>
  <c r="L5223" i="4" s="1"/>
  <c r="F5222" i="2"/>
  <c r="G5222" i="2" s="1"/>
  <c r="L5222" i="4" s="1"/>
  <c r="F5221" i="2"/>
  <c r="G5221" i="2" s="1"/>
  <c r="L5221" i="4" s="1"/>
  <c r="F5220" i="2"/>
  <c r="G5220" i="2" s="1"/>
  <c r="L5220" i="4" s="1"/>
  <c r="F5219" i="2"/>
  <c r="G5219" i="2" s="1"/>
  <c r="L5219" i="4" s="1"/>
  <c r="F5218" i="2"/>
  <c r="G5218" i="2" s="1"/>
  <c r="L5218" i="4" s="1"/>
  <c r="F5217" i="2"/>
  <c r="G5217" i="2" s="1"/>
  <c r="L5217" i="4" s="1"/>
  <c r="F5216" i="2"/>
  <c r="G5216" i="2" s="1"/>
  <c r="L5216" i="4" s="1"/>
  <c r="F5215" i="2"/>
  <c r="G5215" i="2" s="1"/>
  <c r="L5215" i="4" s="1"/>
  <c r="F5214" i="2"/>
  <c r="G5214" i="2" s="1"/>
  <c r="L5214" i="4" s="1"/>
  <c r="F5213" i="2"/>
  <c r="G5213" i="2" s="1"/>
  <c r="L5213" i="4" s="1"/>
  <c r="F5212" i="2"/>
  <c r="G5212" i="2" s="1"/>
  <c r="L5212" i="4" s="1"/>
  <c r="F5211" i="2"/>
  <c r="G5211" i="2" s="1"/>
  <c r="L5211" i="4" s="1"/>
  <c r="F5210" i="2"/>
  <c r="G5210" i="2" s="1"/>
  <c r="L5210" i="4" s="1"/>
  <c r="F5209" i="2"/>
  <c r="G5209" i="2" s="1"/>
  <c r="L5209" i="4" s="1"/>
  <c r="F5208" i="2"/>
  <c r="G5208" i="2" s="1"/>
  <c r="L5208" i="4" s="1"/>
  <c r="F5207" i="2"/>
  <c r="G5207" i="2" s="1"/>
  <c r="L5207" i="4" s="1"/>
  <c r="F5206" i="2"/>
  <c r="G5206" i="2" s="1"/>
  <c r="L5206" i="4" s="1"/>
  <c r="F5205" i="2"/>
  <c r="G5205" i="2" s="1"/>
  <c r="L5205" i="4" s="1"/>
  <c r="F5204" i="2"/>
  <c r="G5204" i="2" s="1"/>
  <c r="L5204" i="4" s="1"/>
  <c r="F5203" i="2"/>
  <c r="G5203" i="2" s="1"/>
  <c r="L5203" i="4" s="1"/>
  <c r="F5202" i="2"/>
  <c r="G5202" i="2" s="1"/>
  <c r="L5202" i="4" s="1"/>
  <c r="F5201" i="2"/>
  <c r="G5201" i="2" s="1"/>
  <c r="L5201" i="4" s="1"/>
  <c r="F5200" i="2"/>
  <c r="G5200" i="2" s="1"/>
  <c r="L5200" i="4" s="1"/>
  <c r="F5199" i="2"/>
  <c r="G5199" i="2" s="1"/>
  <c r="L5199" i="4" s="1"/>
  <c r="F5198" i="2"/>
  <c r="G5198" i="2" s="1"/>
  <c r="L5198" i="4" s="1"/>
  <c r="F5197" i="2"/>
  <c r="G5197" i="2" s="1"/>
  <c r="L5197" i="4" s="1"/>
  <c r="F5196" i="2"/>
  <c r="G5196" i="2" s="1"/>
  <c r="L5196" i="4" s="1"/>
  <c r="F5195" i="2"/>
  <c r="G5195" i="2" s="1"/>
  <c r="L5195" i="4" s="1"/>
  <c r="F5194" i="2"/>
  <c r="G5194" i="2" s="1"/>
  <c r="L5194" i="4" s="1"/>
  <c r="F5193" i="2"/>
  <c r="G5193" i="2" s="1"/>
  <c r="L5193" i="4" s="1"/>
  <c r="F5192" i="2"/>
  <c r="G5192" i="2" s="1"/>
  <c r="L5192" i="4" s="1"/>
  <c r="F5191" i="2"/>
  <c r="G5191" i="2" s="1"/>
  <c r="L5191" i="4" s="1"/>
  <c r="F5190" i="2"/>
  <c r="G5190" i="2" s="1"/>
  <c r="L5190" i="4" s="1"/>
  <c r="F5189" i="2"/>
  <c r="G5189" i="2" s="1"/>
  <c r="L5189" i="4" s="1"/>
  <c r="F5188" i="2"/>
  <c r="G5188" i="2" s="1"/>
  <c r="L5188" i="4" s="1"/>
  <c r="F5187" i="2"/>
  <c r="G5187" i="2" s="1"/>
  <c r="L5187" i="4" s="1"/>
  <c r="F5186" i="2"/>
  <c r="G5186" i="2" s="1"/>
  <c r="L5186" i="4" s="1"/>
  <c r="F5185" i="2"/>
  <c r="G5185" i="2" s="1"/>
  <c r="L5185" i="4" s="1"/>
  <c r="F5184" i="2"/>
  <c r="G5184" i="2" s="1"/>
  <c r="L5184" i="4" s="1"/>
  <c r="F5183" i="2"/>
  <c r="G5183" i="2" s="1"/>
  <c r="L5183" i="4" s="1"/>
  <c r="F5182" i="2"/>
  <c r="G5182" i="2" s="1"/>
  <c r="L5182" i="4" s="1"/>
  <c r="F5181" i="2"/>
  <c r="G5181" i="2" s="1"/>
  <c r="L5181" i="4" s="1"/>
  <c r="F5180" i="2"/>
  <c r="G5180" i="2" s="1"/>
  <c r="L5180" i="4" s="1"/>
  <c r="F5179" i="2"/>
  <c r="G5179" i="2" s="1"/>
  <c r="L5179" i="4" s="1"/>
  <c r="F5178" i="2"/>
  <c r="G5178" i="2" s="1"/>
  <c r="L5178" i="4" s="1"/>
  <c r="F5177" i="2"/>
  <c r="G5177" i="2" s="1"/>
  <c r="L5177" i="4" s="1"/>
  <c r="F5176" i="2"/>
  <c r="G5176" i="2" s="1"/>
  <c r="L5176" i="4" s="1"/>
  <c r="F5175" i="2"/>
  <c r="G5175" i="2" s="1"/>
  <c r="L5175" i="4" s="1"/>
  <c r="F5174" i="2"/>
  <c r="G5174" i="2" s="1"/>
  <c r="L5174" i="4" s="1"/>
  <c r="F5173" i="2"/>
  <c r="G5173" i="2" s="1"/>
  <c r="L5173" i="4" s="1"/>
  <c r="F5172" i="2"/>
  <c r="G5172" i="2" s="1"/>
  <c r="L5172" i="4" s="1"/>
  <c r="F5171" i="2"/>
  <c r="G5171" i="2" s="1"/>
  <c r="L5171" i="4" s="1"/>
  <c r="F5170" i="2"/>
  <c r="G5170" i="2" s="1"/>
  <c r="L5170" i="4" s="1"/>
  <c r="F5169" i="2"/>
  <c r="G5169" i="2" s="1"/>
  <c r="L5169" i="4" s="1"/>
  <c r="F5168" i="2"/>
  <c r="G5168" i="2" s="1"/>
  <c r="L5168" i="4" s="1"/>
  <c r="F5167" i="2"/>
  <c r="G5167" i="2" s="1"/>
  <c r="L5167" i="4" s="1"/>
  <c r="F5166" i="2"/>
  <c r="G5166" i="2" s="1"/>
  <c r="L5166" i="4" s="1"/>
  <c r="F5165" i="2"/>
  <c r="G5165" i="2" s="1"/>
  <c r="L5165" i="4" s="1"/>
  <c r="F5164" i="2"/>
  <c r="G5164" i="2" s="1"/>
  <c r="L5164" i="4" s="1"/>
  <c r="F5163" i="2"/>
  <c r="G5163" i="2" s="1"/>
  <c r="L5163" i="4" s="1"/>
  <c r="F5162" i="2"/>
  <c r="G5162" i="2" s="1"/>
  <c r="L5162" i="4" s="1"/>
  <c r="F5161" i="2"/>
  <c r="G5161" i="2" s="1"/>
  <c r="L5161" i="4" s="1"/>
  <c r="F5160" i="2"/>
  <c r="G5160" i="2" s="1"/>
  <c r="L5160" i="4" s="1"/>
  <c r="F5159" i="2"/>
  <c r="G5159" i="2" s="1"/>
  <c r="L5159" i="4" s="1"/>
  <c r="F5158" i="2"/>
  <c r="G5158" i="2" s="1"/>
  <c r="L5158" i="4" s="1"/>
  <c r="F5157" i="2"/>
  <c r="G5157" i="2" s="1"/>
  <c r="L5157" i="4" s="1"/>
  <c r="F5156" i="2"/>
  <c r="G5156" i="2" s="1"/>
  <c r="L5156" i="4" s="1"/>
  <c r="F5155" i="2"/>
  <c r="G5155" i="2" s="1"/>
  <c r="L5155" i="4" s="1"/>
  <c r="F5154" i="2"/>
  <c r="G5154" i="2" s="1"/>
  <c r="L5154" i="4" s="1"/>
  <c r="F5153" i="2"/>
  <c r="G5153" i="2" s="1"/>
  <c r="L5153" i="4" s="1"/>
  <c r="F5152" i="2"/>
  <c r="G5152" i="2" s="1"/>
  <c r="L5152" i="4" s="1"/>
  <c r="F5151" i="2"/>
  <c r="G5151" i="2" s="1"/>
  <c r="L5151" i="4" s="1"/>
  <c r="F5150" i="2"/>
  <c r="G5150" i="2" s="1"/>
  <c r="L5150" i="4" s="1"/>
  <c r="F5149" i="2"/>
  <c r="G5149" i="2" s="1"/>
  <c r="L5149" i="4" s="1"/>
  <c r="F5148" i="2"/>
  <c r="G5148" i="2" s="1"/>
  <c r="L5148" i="4" s="1"/>
  <c r="F5147" i="2"/>
  <c r="G5147" i="2" s="1"/>
  <c r="L5147" i="4" s="1"/>
  <c r="F5146" i="2"/>
  <c r="G5146" i="2" s="1"/>
  <c r="L5146" i="4" s="1"/>
  <c r="F5145" i="2"/>
  <c r="G5145" i="2" s="1"/>
  <c r="L5145" i="4" s="1"/>
  <c r="F5144" i="2"/>
  <c r="G5144" i="2" s="1"/>
  <c r="L5144" i="4" s="1"/>
  <c r="F5143" i="2"/>
  <c r="G5143" i="2" s="1"/>
  <c r="L5143" i="4" s="1"/>
  <c r="F5142" i="2"/>
  <c r="G5142" i="2" s="1"/>
  <c r="L5142" i="4" s="1"/>
  <c r="F5141" i="2"/>
  <c r="G5141" i="2" s="1"/>
  <c r="L5141" i="4" s="1"/>
  <c r="F5140" i="2"/>
  <c r="G5140" i="2" s="1"/>
  <c r="L5140" i="4" s="1"/>
  <c r="F5139" i="2"/>
  <c r="G5139" i="2" s="1"/>
  <c r="L5139" i="4" s="1"/>
  <c r="F5138" i="2"/>
  <c r="G5138" i="2" s="1"/>
  <c r="L5138" i="4" s="1"/>
  <c r="F5137" i="2"/>
  <c r="G5137" i="2" s="1"/>
  <c r="L5137" i="4" s="1"/>
  <c r="F5136" i="2"/>
  <c r="G5136" i="2" s="1"/>
  <c r="L5136" i="4" s="1"/>
  <c r="F5135" i="2"/>
  <c r="G5135" i="2" s="1"/>
  <c r="L5135" i="4" s="1"/>
  <c r="F5134" i="2"/>
  <c r="G5134" i="2" s="1"/>
  <c r="L5134" i="4" s="1"/>
  <c r="F5133" i="2"/>
  <c r="G5133" i="2" s="1"/>
  <c r="L5133" i="4" s="1"/>
  <c r="F5132" i="2"/>
  <c r="G5132" i="2" s="1"/>
  <c r="L5132" i="4" s="1"/>
  <c r="F5131" i="2"/>
  <c r="G5131" i="2" s="1"/>
  <c r="L5131" i="4" s="1"/>
  <c r="F5130" i="2"/>
  <c r="G5130" i="2" s="1"/>
  <c r="L5130" i="4" s="1"/>
  <c r="F5129" i="2"/>
  <c r="G5129" i="2" s="1"/>
  <c r="L5129" i="4" s="1"/>
  <c r="F5128" i="2"/>
  <c r="G5128" i="2" s="1"/>
  <c r="L5128" i="4" s="1"/>
  <c r="F5127" i="2"/>
  <c r="G5127" i="2" s="1"/>
  <c r="L5127" i="4" s="1"/>
  <c r="F5126" i="2"/>
  <c r="G5126" i="2" s="1"/>
  <c r="L5126" i="4" s="1"/>
  <c r="F5125" i="2"/>
  <c r="G5125" i="2" s="1"/>
  <c r="L5125" i="4" s="1"/>
  <c r="F5124" i="2"/>
  <c r="G5124" i="2" s="1"/>
  <c r="L5124" i="4" s="1"/>
  <c r="F5123" i="2"/>
  <c r="G5123" i="2" s="1"/>
  <c r="L5123" i="4" s="1"/>
  <c r="F5122" i="2"/>
  <c r="G5122" i="2" s="1"/>
  <c r="L5122" i="4" s="1"/>
  <c r="F5121" i="2"/>
  <c r="G5121" i="2" s="1"/>
  <c r="L5121" i="4" s="1"/>
  <c r="F5120" i="2"/>
  <c r="G5120" i="2" s="1"/>
  <c r="L5120" i="4" s="1"/>
  <c r="F5119" i="2"/>
  <c r="G5119" i="2" s="1"/>
  <c r="L5119" i="4" s="1"/>
  <c r="F5118" i="2"/>
  <c r="G5118" i="2" s="1"/>
  <c r="L5118" i="4" s="1"/>
  <c r="F5117" i="2"/>
  <c r="G5117" i="2" s="1"/>
  <c r="L5117" i="4" s="1"/>
  <c r="F5116" i="2"/>
  <c r="G5116" i="2" s="1"/>
  <c r="L5116" i="4" s="1"/>
  <c r="F5115" i="2"/>
  <c r="G5115" i="2" s="1"/>
  <c r="L5115" i="4" s="1"/>
  <c r="F5114" i="2"/>
  <c r="G5114" i="2" s="1"/>
  <c r="L5114" i="4" s="1"/>
  <c r="F5113" i="2"/>
  <c r="G5113" i="2" s="1"/>
  <c r="L5113" i="4" s="1"/>
  <c r="F5112" i="2"/>
  <c r="G5112" i="2" s="1"/>
  <c r="L5112" i="4" s="1"/>
  <c r="F5111" i="2"/>
  <c r="G5111" i="2" s="1"/>
  <c r="L5111" i="4" s="1"/>
  <c r="F5110" i="2"/>
  <c r="G5110" i="2" s="1"/>
  <c r="L5110" i="4" s="1"/>
  <c r="F5109" i="2"/>
  <c r="G5109" i="2" s="1"/>
  <c r="L5109" i="4" s="1"/>
  <c r="F5108" i="2"/>
  <c r="G5108" i="2" s="1"/>
  <c r="L5108" i="4" s="1"/>
  <c r="F5107" i="2"/>
  <c r="G5107" i="2" s="1"/>
  <c r="L5107" i="4" s="1"/>
  <c r="F5106" i="2"/>
  <c r="G5106" i="2" s="1"/>
  <c r="L5106" i="4" s="1"/>
  <c r="F5105" i="2"/>
  <c r="G5105" i="2" s="1"/>
  <c r="L5105" i="4" s="1"/>
  <c r="F5104" i="2"/>
  <c r="G5104" i="2" s="1"/>
  <c r="L5104" i="4" s="1"/>
  <c r="F5103" i="2"/>
  <c r="G5103" i="2" s="1"/>
  <c r="L5103" i="4" s="1"/>
  <c r="F5102" i="2"/>
  <c r="G5102" i="2" s="1"/>
  <c r="L5102" i="4" s="1"/>
  <c r="F5101" i="2"/>
  <c r="G5101" i="2" s="1"/>
  <c r="L5101" i="4" s="1"/>
  <c r="F5100" i="2"/>
  <c r="G5100" i="2" s="1"/>
  <c r="L5100" i="4" s="1"/>
  <c r="F5099" i="2"/>
  <c r="G5099" i="2" s="1"/>
  <c r="L5099" i="4" s="1"/>
  <c r="F5098" i="2"/>
  <c r="G5098" i="2" s="1"/>
  <c r="L5098" i="4" s="1"/>
  <c r="F5097" i="2"/>
  <c r="G5097" i="2" s="1"/>
  <c r="L5097" i="4" s="1"/>
  <c r="F5096" i="2"/>
  <c r="G5096" i="2" s="1"/>
  <c r="L5096" i="4" s="1"/>
  <c r="F5095" i="2"/>
  <c r="G5095" i="2" s="1"/>
  <c r="L5095" i="4" s="1"/>
  <c r="F5094" i="2"/>
  <c r="G5094" i="2" s="1"/>
  <c r="L5094" i="4" s="1"/>
  <c r="F5093" i="2"/>
  <c r="G5093" i="2" s="1"/>
  <c r="L5093" i="4" s="1"/>
  <c r="F5092" i="2"/>
  <c r="G5092" i="2" s="1"/>
  <c r="L5092" i="4" s="1"/>
  <c r="F5091" i="2"/>
  <c r="G5091" i="2" s="1"/>
  <c r="L5091" i="4" s="1"/>
  <c r="F5090" i="2"/>
  <c r="G5090" i="2" s="1"/>
  <c r="L5090" i="4" s="1"/>
  <c r="F5089" i="2"/>
  <c r="G5089" i="2" s="1"/>
  <c r="L5089" i="4" s="1"/>
  <c r="F5088" i="2"/>
  <c r="G5088" i="2" s="1"/>
  <c r="L5088" i="4" s="1"/>
  <c r="F5087" i="2"/>
  <c r="G5087" i="2" s="1"/>
  <c r="L5087" i="4" s="1"/>
  <c r="F5086" i="2"/>
  <c r="G5086" i="2" s="1"/>
  <c r="L5086" i="4" s="1"/>
  <c r="F5085" i="2"/>
  <c r="G5085" i="2" s="1"/>
  <c r="L5085" i="4" s="1"/>
  <c r="F5084" i="2"/>
  <c r="G5084" i="2" s="1"/>
  <c r="L5084" i="4" s="1"/>
  <c r="F5083" i="2"/>
  <c r="G5083" i="2" s="1"/>
  <c r="L5083" i="4" s="1"/>
  <c r="F5082" i="2"/>
  <c r="G5082" i="2" s="1"/>
  <c r="L5082" i="4" s="1"/>
  <c r="F5081" i="2"/>
  <c r="G5081" i="2" s="1"/>
  <c r="L5081" i="4" s="1"/>
  <c r="F5080" i="2"/>
  <c r="G5080" i="2" s="1"/>
  <c r="L5080" i="4" s="1"/>
  <c r="F5079" i="2"/>
  <c r="G5079" i="2" s="1"/>
  <c r="L5079" i="4" s="1"/>
  <c r="F5078" i="2"/>
  <c r="G5078" i="2" s="1"/>
  <c r="L5078" i="4" s="1"/>
  <c r="F5077" i="2"/>
  <c r="G5077" i="2" s="1"/>
  <c r="L5077" i="4" s="1"/>
  <c r="F5076" i="2"/>
  <c r="G5076" i="2" s="1"/>
  <c r="L5076" i="4" s="1"/>
  <c r="F5075" i="2"/>
  <c r="G5075" i="2" s="1"/>
  <c r="L5075" i="4" s="1"/>
  <c r="F5074" i="2"/>
  <c r="G5074" i="2" s="1"/>
  <c r="L5074" i="4" s="1"/>
  <c r="F5073" i="2"/>
  <c r="G5073" i="2" s="1"/>
  <c r="L5073" i="4" s="1"/>
  <c r="F5072" i="2"/>
  <c r="G5072" i="2" s="1"/>
  <c r="L5072" i="4" s="1"/>
  <c r="F5071" i="2"/>
  <c r="G5071" i="2" s="1"/>
  <c r="L5071" i="4" s="1"/>
  <c r="F5070" i="2"/>
  <c r="G5070" i="2" s="1"/>
  <c r="L5070" i="4" s="1"/>
  <c r="F5069" i="2"/>
  <c r="G5069" i="2" s="1"/>
  <c r="L5069" i="4" s="1"/>
  <c r="F5068" i="2"/>
  <c r="G5068" i="2" s="1"/>
  <c r="L5068" i="4" s="1"/>
  <c r="F5067" i="2"/>
  <c r="G5067" i="2" s="1"/>
  <c r="L5067" i="4" s="1"/>
  <c r="F5066" i="2"/>
  <c r="G5066" i="2" s="1"/>
  <c r="L5066" i="4" s="1"/>
  <c r="F5065" i="2"/>
  <c r="G5065" i="2" s="1"/>
  <c r="L5065" i="4" s="1"/>
  <c r="F5064" i="2"/>
  <c r="G5064" i="2" s="1"/>
  <c r="L5064" i="4" s="1"/>
  <c r="F5063" i="2"/>
  <c r="G5063" i="2" s="1"/>
  <c r="L5063" i="4" s="1"/>
  <c r="F5062" i="2"/>
  <c r="G5062" i="2" s="1"/>
  <c r="L5062" i="4" s="1"/>
  <c r="F5061" i="2"/>
  <c r="G5061" i="2" s="1"/>
  <c r="L5061" i="4" s="1"/>
  <c r="F5060" i="2"/>
  <c r="G5060" i="2" s="1"/>
  <c r="L5060" i="4" s="1"/>
  <c r="F5059" i="2"/>
  <c r="G5059" i="2" s="1"/>
  <c r="L5059" i="4" s="1"/>
  <c r="F5058" i="2"/>
  <c r="G5058" i="2" s="1"/>
  <c r="L5058" i="4" s="1"/>
  <c r="F5057" i="2"/>
  <c r="G5057" i="2" s="1"/>
  <c r="L5057" i="4" s="1"/>
  <c r="F5056" i="2"/>
  <c r="G5056" i="2" s="1"/>
  <c r="L5056" i="4" s="1"/>
  <c r="F5055" i="2"/>
  <c r="G5055" i="2" s="1"/>
  <c r="L5055" i="4" s="1"/>
  <c r="F5054" i="2"/>
  <c r="G5054" i="2" s="1"/>
  <c r="L5054" i="4" s="1"/>
  <c r="F5053" i="2"/>
  <c r="G5053" i="2" s="1"/>
  <c r="L5053" i="4" s="1"/>
  <c r="F5052" i="2"/>
  <c r="G5052" i="2" s="1"/>
  <c r="L5052" i="4" s="1"/>
  <c r="F5051" i="2"/>
  <c r="G5051" i="2" s="1"/>
  <c r="L5051" i="4" s="1"/>
  <c r="F5050" i="2"/>
  <c r="G5050" i="2" s="1"/>
  <c r="L5050" i="4" s="1"/>
  <c r="F5049" i="2"/>
  <c r="G5049" i="2" s="1"/>
  <c r="L5049" i="4" s="1"/>
  <c r="F5048" i="2"/>
  <c r="G5048" i="2" s="1"/>
  <c r="L5048" i="4" s="1"/>
  <c r="F5047" i="2"/>
  <c r="G5047" i="2" s="1"/>
  <c r="L5047" i="4" s="1"/>
  <c r="F5046" i="2"/>
  <c r="G5046" i="2" s="1"/>
  <c r="L5046" i="4" s="1"/>
  <c r="F5045" i="2"/>
  <c r="G5045" i="2" s="1"/>
  <c r="L5045" i="4" s="1"/>
  <c r="F5044" i="2"/>
  <c r="G5044" i="2" s="1"/>
  <c r="L5044" i="4" s="1"/>
  <c r="F5043" i="2"/>
  <c r="G5043" i="2" s="1"/>
  <c r="L5043" i="4" s="1"/>
  <c r="F5042" i="2"/>
  <c r="G5042" i="2" s="1"/>
  <c r="L5042" i="4" s="1"/>
  <c r="F5041" i="2"/>
  <c r="G5041" i="2" s="1"/>
  <c r="L5041" i="4" s="1"/>
  <c r="F5040" i="2"/>
  <c r="G5040" i="2" s="1"/>
  <c r="L5040" i="4" s="1"/>
  <c r="F5039" i="2"/>
  <c r="G5039" i="2" s="1"/>
  <c r="L5039" i="4" s="1"/>
  <c r="F5038" i="2"/>
  <c r="G5038" i="2" s="1"/>
  <c r="L5038" i="4" s="1"/>
  <c r="F5037" i="2"/>
  <c r="G5037" i="2" s="1"/>
  <c r="L5037" i="4" s="1"/>
  <c r="F5036" i="2"/>
  <c r="G5036" i="2" s="1"/>
  <c r="L5036" i="4" s="1"/>
  <c r="F5035" i="2"/>
  <c r="G5035" i="2" s="1"/>
  <c r="L5035" i="4" s="1"/>
  <c r="F5034" i="2"/>
  <c r="G5034" i="2" s="1"/>
  <c r="L5034" i="4" s="1"/>
  <c r="F5033" i="2"/>
  <c r="G5033" i="2" s="1"/>
  <c r="L5033" i="4" s="1"/>
  <c r="F5032" i="2"/>
  <c r="G5032" i="2" s="1"/>
  <c r="L5032" i="4" s="1"/>
  <c r="F5031" i="2"/>
  <c r="G5031" i="2" s="1"/>
  <c r="L5031" i="4" s="1"/>
  <c r="F5030" i="2"/>
  <c r="G5030" i="2" s="1"/>
  <c r="L5030" i="4" s="1"/>
  <c r="F5029" i="2"/>
  <c r="G5029" i="2" s="1"/>
  <c r="L5029" i="4" s="1"/>
  <c r="F5028" i="2"/>
  <c r="G5028" i="2" s="1"/>
  <c r="L5028" i="4" s="1"/>
  <c r="F5027" i="2"/>
  <c r="G5027" i="2" s="1"/>
  <c r="L5027" i="4" s="1"/>
  <c r="F5026" i="2"/>
  <c r="G5026" i="2" s="1"/>
  <c r="L5026" i="4" s="1"/>
  <c r="F5025" i="2"/>
  <c r="G5025" i="2" s="1"/>
  <c r="L5025" i="4" s="1"/>
  <c r="F5024" i="2"/>
  <c r="G5024" i="2" s="1"/>
  <c r="L5024" i="4" s="1"/>
  <c r="F5023" i="2"/>
  <c r="G5023" i="2" s="1"/>
  <c r="L5023" i="4" s="1"/>
  <c r="F5022" i="2"/>
  <c r="G5022" i="2" s="1"/>
  <c r="L5022" i="4" s="1"/>
  <c r="F5021" i="2"/>
  <c r="G5021" i="2" s="1"/>
  <c r="L5021" i="4" s="1"/>
  <c r="F5020" i="2"/>
  <c r="G5020" i="2" s="1"/>
  <c r="L5020" i="4" s="1"/>
  <c r="F5019" i="2"/>
  <c r="G5019" i="2" s="1"/>
  <c r="L5019" i="4" s="1"/>
  <c r="F5018" i="2"/>
  <c r="G5018" i="2" s="1"/>
  <c r="L5018" i="4" s="1"/>
  <c r="F5017" i="2"/>
  <c r="G5017" i="2" s="1"/>
  <c r="L5017" i="4" s="1"/>
  <c r="F5016" i="2"/>
  <c r="G5016" i="2" s="1"/>
  <c r="L5016" i="4" s="1"/>
  <c r="F5015" i="2"/>
  <c r="G5015" i="2" s="1"/>
  <c r="L5015" i="4" s="1"/>
  <c r="F5014" i="2"/>
  <c r="G5014" i="2" s="1"/>
  <c r="L5014" i="4" s="1"/>
  <c r="F5013" i="2"/>
  <c r="G5013" i="2" s="1"/>
  <c r="L5013" i="4" s="1"/>
  <c r="F5012" i="2"/>
  <c r="G5012" i="2" s="1"/>
  <c r="L5012" i="4" s="1"/>
  <c r="F5011" i="2"/>
  <c r="G5011" i="2" s="1"/>
  <c r="L5011" i="4" s="1"/>
  <c r="F5010" i="2"/>
  <c r="G5010" i="2" s="1"/>
  <c r="L5010" i="4" s="1"/>
  <c r="F5009" i="2"/>
  <c r="G5009" i="2" s="1"/>
  <c r="L5009" i="4" s="1"/>
  <c r="F5008" i="2"/>
  <c r="G5008" i="2" s="1"/>
  <c r="L5008" i="4" s="1"/>
  <c r="F5007" i="2"/>
  <c r="G5007" i="2" s="1"/>
  <c r="L5007" i="4" s="1"/>
  <c r="F5006" i="2"/>
  <c r="G5006" i="2" s="1"/>
  <c r="L5006" i="4" s="1"/>
  <c r="F5005" i="2"/>
  <c r="G5005" i="2" s="1"/>
  <c r="L5005" i="4" s="1"/>
  <c r="F5004" i="2"/>
  <c r="G5004" i="2" s="1"/>
  <c r="L5004" i="4" s="1"/>
  <c r="F5003" i="2"/>
  <c r="G5003" i="2" s="1"/>
  <c r="L5003" i="4" s="1"/>
  <c r="F5002" i="2"/>
  <c r="G5002" i="2" s="1"/>
  <c r="L5002" i="4" s="1"/>
  <c r="F5001" i="2"/>
  <c r="G5001" i="2" s="1"/>
  <c r="L5001" i="4" s="1"/>
  <c r="F5000" i="2"/>
  <c r="G5000" i="2" s="1"/>
  <c r="L5000" i="4" s="1"/>
  <c r="F4999" i="2"/>
  <c r="G4999" i="2" s="1"/>
  <c r="L4999" i="4" s="1"/>
  <c r="F4998" i="2"/>
  <c r="G4998" i="2" s="1"/>
  <c r="L4998" i="4" s="1"/>
  <c r="F4997" i="2"/>
  <c r="G4997" i="2" s="1"/>
  <c r="L4997" i="4" s="1"/>
  <c r="F4996" i="2"/>
  <c r="G4996" i="2" s="1"/>
  <c r="L4996" i="4" s="1"/>
  <c r="F4995" i="2"/>
  <c r="G4995" i="2" s="1"/>
  <c r="L4995" i="4" s="1"/>
  <c r="F4994" i="2"/>
  <c r="G4994" i="2" s="1"/>
  <c r="L4994" i="4" s="1"/>
  <c r="F4993" i="2"/>
  <c r="G4993" i="2" s="1"/>
  <c r="L4993" i="4" s="1"/>
  <c r="F4992" i="2"/>
  <c r="G4992" i="2" s="1"/>
  <c r="L4992" i="4" s="1"/>
  <c r="F4991" i="2"/>
  <c r="G4991" i="2" s="1"/>
  <c r="L4991" i="4" s="1"/>
  <c r="F4990" i="2"/>
  <c r="G4990" i="2" s="1"/>
  <c r="L4990" i="4" s="1"/>
  <c r="F4989" i="2"/>
  <c r="G4989" i="2" s="1"/>
  <c r="L4989" i="4" s="1"/>
  <c r="F4988" i="2"/>
  <c r="G4988" i="2" s="1"/>
  <c r="L4988" i="4" s="1"/>
  <c r="F4987" i="2"/>
  <c r="G4987" i="2" s="1"/>
  <c r="L4987" i="4" s="1"/>
  <c r="F4986" i="2"/>
  <c r="G4986" i="2" s="1"/>
  <c r="L4986" i="4" s="1"/>
  <c r="F4985" i="2"/>
  <c r="G4985" i="2" s="1"/>
  <c r="L4985" i="4" s="1"/>
  <c r="F4984" i="2"/>
  <c r="G4984" i="2" s="1"/>
  <c r="L4984" i="4" s="1"/>
  <c r="F4983" i="2"/>
  <c r="G4983" i="2" s="1"/>
  <c r="L4983" i="4" s="1"/>
  <c r="F4982" i="2"/>
  <c r="G4982" i="2" s="1"/>
  <c r="L4982" i="4" s="1"/>
  <c r="F4981" i="2"/>
  <c r="G4981" i="2" s="1"/>
  <c r="L4981" i="4" s="1"/>
  <c r="F4980" i="2"/>
  <c r="G4980" i="2" s="1"/>
  <c r="L4980" i="4" s="1"/>
  <c r="F4979" i="2"/>
  <c r="G4979" i="2" s="1"/>
  <c r="L4979" i="4" s="1"/>
  <c r="F4978" i="2"/>
  <c r="G4978" i="2" s="1"/>
  <c r="L4978" i="4" s="1"/>
  <c r="F4977" i="2"/>
  <c r="G4977" i="2" s="1"/>
  <c r="L4977" i="4" s="1"/>
  <c r="F4976" i="2"/>
  <c r="G4976" i="2" s="1"/>
  <c r="L4976" i="4" s="1"/>
  <c r="F4975" i="2"/>
  <c r="G4975" i="2" s="1"/>
  <c r="L4975" i="4" s="1"/>
  <c r="F4974" i="2"/>
  <c r="G4974" i="2" s="1"/>
  <c r="L4974" i="4" s="1"/>
  <c r="F4973" i="2"/>
  <c r="G4973" i="2" s="1"/>
  <c r="L4973" i="4" s="1"/>
  <c r="F4972" i="2"/>
  <c r="G4972" i="2" s="1"/>
  <c r="L4972" i="4" s="1"/>
  <c r="F4971" i="2"/>
  <c r="G4971" i="2" s="1"/>
  <c r="L4971" i="4" s="1"/>
  <c r="F4970" i="2"/>
  <c r="G4970" i="2" s="1"/>
  <c r="L4970" i="4" s="1"/>
  <c r="F4969" i="2"/>
  <c r="G4969" i="2" s="1"/>
  <c r="L4969" i="4" s="1"/>
  <c r="F4968" i="2"/>
  <c r="G4968" i="2" s="1"/>
  <c r="L4968" i="4" s="1"/>
  <c r="F4967" i="2"/>
  <c r="G4967" i="2" s="1"/>
  <c r="L4967" i="4" s="1"/>
  <c r="F4966" i="2"/>
  <c r="G4966" i="2" s="1"/>
  <c r="L4966" i="4" s="1"/>
  <c r="F4965" i="2"/>
  <c r="G4965" i="2" s="1"/>
  <c r="L4965" i="4" s="1"/>
  <c r="F4964" i="2"/>
  <c r="G4964" i="2" s="1"/>
  <c r="L4964" i="4" s="1"/>
  <c r="F4963" i="2"/>
  <c r="G4963" i="2" s="1"/>
  <c r="L4963" i="4" s="1"/>
  <c r="F4962" i="2"/>
  <c r="G4962" i="2" s="1"/>
  <c r="L4962" i="4" s="1"/>
  <c r="F4961" i="2"/>
  <c r="G4961" i="2" s="1"/>
  <c r="L4961" i="4" s="1"/>
  <c r="F4960" i="2"/>
  <c r="G4960" i="2" s="1"/>
  <c r="L4960" i="4" s="1"/>
  <c r="F4959" i="2"/>
  <c r="G4959" i="2" s="1"/>
  <c r="L4959" i="4" s="1"/>
  <c r="F4958" i="2"/>
  <c r="G4958" i="2" s="1"/>
  <c r="L4958" i="4" s="1"/>
  <c r="F4957" i="2"/>
  <c r="G4957" i="2" s="1"/>
  <c r="L4957" i="4" s="1"/>
  <c r="F4956" i="2"/>
  <c r="G4956" i="2" s="1"/>
  <c r="L4956" i="4" s="1"/>
  <c r="F4955" i="2"/>
  <c r="G4955" i="2" s="1"/>
  <c r="L4955" i="4" s="1"/>
  <c r="F4954" i="2"/>
  <c r="G4954" i="2" s="1"/>
  <c r="L4954" i="4" s="1"/>
  <c r="F4953" i="2"/>
  <c r="G4953" i="2" s="1"/>
  <c r="L4953" i="4" s="1"/>
  <c r="F4952" i="2"/>
  <c r="G4952" i="2" s="1"/>
  <c r="L4952" i="4" s="1"/>
  <c r="F4951" i="2"/>
  <c r="G4951" i="2" s="1"/>
  <c r="L4951" i="4" s="1"/>
  <c r="F4950" i="2"/>
  <c r="G4950" i="2" s="1"/>
  <c r="L4950" i="4" s="1"/>
  <c r="F4949" i="2"/>
  <c r="G4949" i="2" s="1"/>
  <c r="L4949" i="4" s="1"/>
  <c r="F4948" i="2"/>
  <c r="G4948" i="2" s="1"/>
  <c r="L4948" i="4" s="1"/>
  <c r="F4947" i="2"/>
  <c r="G4947" i="2" s="1"/>
  <c r="L4947" i="4" s="1"/>
  <c r="F4946" i="2"/>
  <c r="G4946" i="2" s="1"/>
  <c r="L4946" i="4" s="1"/>
  <c r="F4945" i="2"/>
  <c r="G4945" i="2" s="1"/>
  <c r="L4945" i="4" s="1"/>
  <c r="F4944" i="2"/>
  <c r="G4944" i="2" s="1"/>
  <c r="L4944" i="4" s="1"/>
  <c r="F4943" i="2"/>
  <c r="G4943" i="2" s="1"/>
  <c r="L4943" i="4" s="1"/>
  <c r="F4942" i="2"/>
  <c r="G4942" i="2" s="1"/>
  <c r="L4942" i="4" s="1"/>
  <c r="F4941" i="2"/>
  <c r="G4941" i="2" s="1"/>
  <c r="L4941" i="4" s="1"/>
  <c r="F4940" i="2"/>
  <c r="G4940" i="2" s="1"/>
  <c r="L4940" i="4" s="1"/>
  <c r="F4939" i="2"/>
  <c r="G4939" i="2" s="1"/>
  <c r="L4939" i="4" s="1"/>
  <c r="F4938" i="2"/>
  <c r="G4938" i="2" s="1"/>
  <c r="L4938" i="4" s="1"/>
  <c r="F4937" i="2"/>
  <c r="G4937" i="2" s="1"/>
  <c r="L4937" i="4" s="1"/>
  <c r="F4936" i="2"/>
  <c r="G4936" i="2" s="1"/>
  <c r="L4936" i="4" s="1"/>
  <c r="F4935" i="2"/>
  <c r="G4935" i="2" s="1"/>
  <c r="L4935" i="4" s="1"/>
  <c r="F4934" i="2"/>
  <c r="G4934" i="2" s="1"/>
  <c r="L4934" i="4" s="1"/>
  <c r="F4933" i="2"/>
  <c r="G4933" i="2" s="1"/>
  <c r="L4933" i="4" s="1"/>
  <c r="F4932" i="2"/>
  <c r="G4932" i="2" s="1"/>
  <c r="L4932" i="4" s="1"/>
  <c r="F4931" i="2"/>
  <c r="G4931" i="2" s="1"/>
  <c r="L4931" i="4" s="1"/>
  <c r="F4930" i="2"/>
  <c r="G4930" i="2" s="1"/>
  <c r="L4930" i="4" s="1"/>
  <c r="F4929" i="2"/>
  <c r="G4929" i="2" s="1"/>
  <c r="L4929" i="4" s="1"/>
  <c r="F4928" i="2"/>
  <c r="G4928" i="2" s="1"/>
  <c r="L4928" i="4" s="1"/>
  <c r="F4927" i="2"/>
  <c r="G4927" i="2" s="1"/>
  <c r="L4927" i="4" s="1"/>
  <c r="F4926" i="2"/>
  <c r="G4926" i="2" s="1"/>
  <c r="L4926" i="4" s="1"/>
  <c r="F4925" i="2"/>
  <c r="G4925" i="2" s="1"/>
  <c r="L4925" i="4" s="1"/>
  <c r="F4924" i="2"/>
  <c r="G4924" i="2" s="1"/>
  <c r="L4924" i="4" s="1"/>
  <c r="F4923" i="2"/>
  <c r="G4923" i="2" s="1"/>
  <c r="L4923" i="4" s="1"/>
  <c r="F4922" i="2"/>
  <c r="G4922" i="2" s="1"/>
  <c r="L4922" i="4" s="1"/>
  <c r="F4921" i="2"/>
  <c r="G4921" i="2" s="1"/>
  <c r="L4921" i="4" s="1"/>
  <c r="F4920" i="2"/>
  <c r="G4920" i="2" s="1"/>
  <c r="L4920" i="4" s="1"/>
  <c r="F4919" i="2"/>
  <c r="G4919" i="2" s="1"/>
  <c r="L4919" i="4" s="1"/>
  <c r="F4918" i="2"/>
  <c r="G4918" i="2" s="1"/>
  <c r="L4918" i="4" s="1"/>
  <c r="F4917" i="2"/>
  <c r="G4917" i="2" s="1"/>
  <c r="L4917" i="4" s="1"/>
  <c r="F4916" i="2"/>
  <c r="G4916" i="2" s="1"/>
  <c r="L4916" i="4" s="1"/>
  <c r="F4915" i="2"/>
  <c r="G4915" i="2" s="1"/>
  <c r="L4915" i="4" s="1"/>
  <c r="F4914" i="2"/>
  <c r="G4914" i="2" s="1"/>
  <c r="L4914" i="4" s="1"/>
  <c r="F4913" i="2"/>
  <c r="G4913" i="2" s="1"/>
  <c r="L4913" i="4" s="1"/>
  <c r="F4912" i="2"/>
  <c r="G4912" i="2" s="1"/>
  <c r="L4912" i="4" s="1"/>
  <c r="F4911" i="2"/>
  <c r="G4911" i="2" s="1"/>
  <c r="L4911" i="4" s="1"/>
  <c r="F4910" i="2"/>
  <c r="G4910" i="2" s="1"/>
  <c r="L4910" i="4" s="1"/>
  <c r="F4909" i="2"/>
  <c r="G4909" i="2" s="1"/>
  <c r="L4909" i="4" s="1"/>
  <c r="F4908" i="2"/>
  <c r="G4908" i="2" s="1"/>
  <c r="L4908" i="4" s="1"/>
  <c r="F4907" i="2"/>
  <c r="G4907" i="2" s="1"/>
  <c r="L4907" i="4" s="1"/>
  <c r="F4906" i="2"/>
  <c r="G4906" i="2" s="1"/>
  <c r="L4906" i="4" s="1"/>
  <c r="F4905" i="2"/>
  <c r="G4905" i="2" s="1"/>
  <c r="L4905" i="4" s="1"/>
  <c r="F4904" i="2"/>
  <c r="G4904" i="2" s="1"/>
  <c r="L4904" i="4" s="1"/>
  <c r="F4903" i="2"/>
  <c r="G4903" i="2" s="1"/>
  <c r="L4903" i="4" s="1"/>
  <c r="F4902" i="2"/>
  <c r="G4902" i="2" s="1"/>
  <c r="L4902" i="4" s="1"/>
  <c r="F4901" i="2"/>
  <c r="G4901" i="2" s="1"/>
  <c r="L4901" i="4" s="1"/>
  <c r="F4900" i="2"/>
  <c r="G4900" i="2" s="1"/>
  <c r="L4900" i="4" s="1"/>
  <c r="F4899" i="2"/>
  <c r="G4899" i="2" s="1"/>
  <c r="L4899" i="4" s="1"/>
  <c r="F4898" i="2"/>
  <c r="G4898" i="2" s="1"/>
  <c r="L4898" i="4" s="1"/>
  <c r="F4897" i="2"/>
  <c r="G4897" i="2" s="1"/>
  <c r="L4897" i="4" s="1"/>
  <c r="F4896" i="2"/>
  <c r="G4896" i="2" s="1"/>
  <c r="L4896" i="4" s="1"/>
  <c r="F4895" i="2"/>
  <c r="G4895" i="2" s="1"/>
  <c r="L4895" i="4" s="1"/>
  <c r="F4894" i="2"/>
  <c r="G4894" i="2" s="1"/>
  <c r="L4894" i="4" s="1"/>
  <c r="F4893" i="2"/>
  <c r="G4893" i="2" s="1"/>
  <c r="L4893" i="4" s="1"/>
  <c r="F4892" i="2"/>
  <c r="G4892" i="2" s="1"/>
  <c r="L4892" i="4" s="1"/>
  <c r="F4891" i="2"/>
  <c r="G4891" i="2" s="1"/>
  <c r="L4891" i="4" s="1"/>
  <c r="F4890" i="2"/>
  <c r="G4890" i="2" s="1"/>
  <c r="L4890" i="4" s="1"/>
  <c r="F4889" i="2"/>
  <c r="G4889" i="2" s="1"/>
  <c r="L4889" i="4" s="1"/>
  <c r="F4888" i="2"/>
  <c r="G4888" i="2" s="1"/>
  <c r="L4888" i="4" s="1"/>
  <c r="F4887" i="2"/>
  <c r="G4887" i="2" s="1"/>
  <c r="L4887" i="4" s="1"/>
  <c r="F4886" i="2"/>
  <c r="G4886" i="2" s="1"/>
  <c r="L4886" i="4" s="1"/>
  <c r="F4885" i="2"/>
  <c r="G4885" i="2" s="1"/>
  <c r="L4885" i="4" s="1"/>
  <c r="F4884" i="2"/>
  <c r="G4884" i="2" s="1"/>
  <c r="L4884" i="4" s="1"/>
  <c r="F4883" i="2"/>
  <c r="G4883" i="2" s="1"/>
  <c r="L4883" i="4" s="1"/>
  <c r="F4882" i="2"/>
  <c r="G4882" i="2" s="1"/>
  <c r="L4882" i="4" s="1"/>
  <c r="F4881" i="2"/>
  <c r="G4881" i="2" s="1"/>
  <c r="L4881" i="4" s="1"/>
  <c r="F4880" i="2"/>
  <c r="G4880" i="2" s="1"/>
  <c r="L4880" i="4" s="1"/>
  <c r="F4879" i="2"/>
  <c r="G4879" i="2" s="1"/>
  <c r="L4879" i="4" s="1"/>
  <c r="F4878" i="2"/>
  <c r="G4878" i="2" s="1"/>
  <c r="L4878" i="4" s="1"/>
  <c r="F4877" i="2"/>
  <c r="G4877" i="2" s="1"/>
  <c r="L4877" i="4" s="1"/>
  <c r="F4876" i="2"/>
  <c r="G4876" i="2" s="1"/>
  <c r="L4876" i="4" s="1"/>
  <c r="F4875" i="2"/>
  <c r="G4875" i="2" s="1"/>
  <c r="L4875" i="4" s="1"/>
  <c r="F4874" i="2"/>
  <c r="G4874" i="2" s="1"/>
  <c r="L4874" i="4" s="1"/>
  <c r="F4873" i="2"/>
  <c r="G4873" i="2" s="1"/>
  <c r="L4873" i="4" s="1"/>
  <c r="F4872" i="2"/>
  <c r="G4872" i="2" s="1"/>
  <c r="L4872" i="4" s="1"/>
  <c r="F4871" i="2"/>
  <c r="G4871" i="2" s="1"/>
  <c r="L4871" i="4" s="1"/>
  <c r="F4870" i="2"/>
  <c r="G4870" i="2" s="1"/>
  <c r="L4870" i="4" s="1"/>
  <c r="F4869" i="2"/>
  <c r="G4869" i="2" s="1"/>
  <c r="L4869" i="4" s="1"/>
  <c r="F4868" i="2"/>
  <c r="G4868" i="2" s="1"/>
  <c r="L4868" i="4" s="1"/>
  <c r="F4867" i="2"/>
  <c r="G4867" i="2" s="1"/>
  <c r="L4867" i="4" s="1"/>
  <c r="F4866" i="2"/>
  <c r="G4866" i="2" s="1"/>
  <c r="L4866" i="4" s="1"/>
  <c r="F4865" i="2"/>
  <c r="G4865" i="2" s="1"/>
  <c r="L4865" i="4" s="1"/>
  <c r="F4864" i="2"/>
  <c r="G4864" i="2" s="1"/>
  <c r="L4864" i="4" s="1"/>
  <c r="F4863" i="2"/>
  <c r="G4863" i="2" s="1"/>
  <c r="L4863" i="4" s="1"/>
  <c r="F4862" i="2"/>
  <c r="G4862" i="2" s="1"/>
  <c r="L4862" i="4" s="1"/>
  <c r="F4861" i="2"/>
  <c r="G4861" i="2" s="1"/>
  <c r="L4861" i="4" s="1"/>
  <c r="F4860" i="2"/>
  <c r="G4860" i="2" s="1"/>
  <c r="L4860" i="4" s="1"/>
  <c r="F4859" i="2"/>
  <c r="G4859" i="2" s="1"/>
  <c r="L4859" i="4" s="1"/>
  <c r="F4858" i="2"/>
  <c r="G4858" i="2" s="1"/>
  <c r="L4858" i="4" s="1"/>
  <c r="F4857" i="2"/>
  <c r="G4857" i="2" s="1"/>
  <c r="L4857" i="4" s="1"/>
  <c r="F4856" i="2"/>
  <c r="G4856" i="2" s="1"/>
  <c r="L4856" i="4" s="1"/>
  <c r="F4855" i="2"/>
  <c r="G4855" i="2" s="1"/>
  <c r="L4855" i="4" s="1"/>
  <c r="F4854" i="2"/>
  <c r="G4854" i="2" s="1"/>
  <c r="L4854" i="4" s="1"/>
  <c r="F4853" i="2"/>
  <c r="G4853" i="2" s="1"/>
  <c r="L4853" i="4" s="1"/>
  <c r="F4852" i="2"/>
  <c r="G4852" i="2" s="1"/>
  <c r="L4852" i="4" s="1"/>
  <c r="F4851" i="2"/>
  <c r="G4851" i="2" s="1"/>
  <c r="L4851" i="4" s="1"/>
  <c r="F4850" i="2"/>
  <c r="G4850" i="2" s="1"/>
  <c r="L4850" i="4" s="1"/>
  <c r="F4849" i="2"/>
  <c r="G4849" i="2" s="1"/>
  <c r="L4849" i="4" s="1"/>
  <c r="F4848" i="2"/>
  <c r="G4848" i="2" s="1"/>
  <c r="L4848" i="4" s="1"/>
  <c r="F4847" i="2"/>
  <c r="G4847" i="2" s="1"/>
  <c r="L4847" i="4" s="1"/>
  <c r="F4846" i="2"/>
  <c r="G4846" i="2" s="1"/>
  <c r="L4846" i="4" s="1"/>
  <c r="F4845" i="2"/>
  <c r="G4845" i="2" s="1"/>
  <c r="L4845" i="4" s="1"/>
  <c r="F4844" i="2"/>
  <c r="G4844" i="2" s="1"/>
  <c r="L4844" i="4" s="1"/>
  <c r="F4843" i="2"/>
  <c r="G4843" i="2" s="1"/>
  <c r="L4843" i="4" s="1"/>
  <c r="F4842" i="2"/>
  <c r="G4842" i="2" s="1"/>
  <c r="L4842" i="4" s="1"/>
  <c r="F4841" i="2"/>
  <c r="G4841" i="2" s="1"/>
  <c r="L4841" i="4" s="1"/>
  <c r="F4840" i="2"/>
  <c r="G4840" i="2" s="1"/>
  <c r="L4840" i="4" s="1"/>
  <c r="F4839" i="2"/>
  <c r="G4839" i="2" s="1"/>
  <c r="L4839" i="4" s="1"/>
  <c r="F4838" i="2"/>
  <c r="G4838" i="2" s="1"/>
  <c r="L4838" i="4" s="1"/>
  <c r="F4837" i="2"/>
  <c r="G4837" i="2" s="1"/>
  <c r="L4837" i="4" s="1"/>
  <c r="F4836" i="2"/>
  <c r="G4836" i="2" s="1"/>
  <c r="L4836" i="4" s="1"/>
  <c r="F4835" i="2"/>
  <c r="G4835" i="2" s="1"/>
  <c r="L4835" i="4" s="1"/>
  <c r="F4834" i="2"/>
  <c r="G4834" i="2" s="1"/>
  <c r="L4834" i="4" s="1"/>
  <c r="F4833" i="2"/>
  <c r="G4833" i="2" s="1"/>
  <c r="L4833" i="4" s="1"/>
  <c r="F4832" i="2"/>
  <c r="G4832" i="2" s="1"/>
  <c r="L4832" i="4" s="1"/>
  <c r="F4831" i="2"/>
  <c r="G4831" i="2" s="1"/>
  <c r="L4831" i="4" s="1"/>
  <c r="F4830" i="2"/>
  <c r="G4830" i="2" s="1"/>
  <c r="L4830" i="4" s="1"/>
  <c r="F4829" i="2"/>
  <c r="G4829" i="2" s="1"/>
  <c r="L4829" i="4" s="1"/>
  <c r="F4828" i="2"/>
  <c r="G4828" i="2" s="1"/>
  <c r="L4828" i="4" s="1"/>
  <c r="F4827" i="2"/>
  <c r="G4827" i="2" s="1"/>
  <c r="L4827" i="4" s="1"/>
  <c r="F4826" i="2"/>
  <c r="G4826" i="2" s="1"/>
  <c r="L4826" i="4" s="1"/>
  <c r="F4825" i="2"/>
  <c r="G4825" i="2" s="1"/>
  <c r="L4825" i="4" s="1"/>
  <c r="F4824" i="2"/>
  <c r="G4824" i="2" s="1"/>
  <c r="L4824" i="4" s="1"/>
  <c r="F4823" i="2"/>
  <c r="G4823" i="2" s="1"/>
  <c r="L4823" i="4" s="1"/>
  <c r="F4822" i="2"/>
  <c r="G4822" i="2" s="1"/>
  <c r="L4822" i="4" s="1"/>
  <c r="F4821" i="2"/>
  <c r="G4821" i="2" s="1"/>
  <c r="L4821" i="4" s="1"/>
  <c r="F4820" i="2"/>
  <c r="G4820" i="2" s="1"/>
  <c r="L4820" i="4" s="1"/>
  <c r="F4819" i="2"/>
  <c r="G4819" i="2" s="1"/>
  <c r="L4819" i="4" s="1"/>
  <c r="F4818" i="2"/>
  <c r="G4818" i="2" s="1"/>
  <c r="L4818" i="4" s="1"/>
  <c r="F4817" i="2"/>
  <c r="G4817" i="2" s="1"/>
  <c r="L4817" i="4" s="1"/>
  <c r="F4816" i="2"/>
  <c r="G4816" i="2" s="1"/>
  <c r="L4816" i="4" s="1"/>
  <c r="F4815" i="2"/>
  <c r="G4815" i="2" s="1"/>
  <c r="L4815" i="4" s="1"/>
  <c r="F4814" i="2"/>
  <c r="G4814" i="2" s="1"/>
  <c r="L4814" i="4" s="1"/>
  <c r="F4813" i="2"/>
  <c r="G4813" i="2" s="1"/>
  <c r="L4813" i="4" s="1"/>
  <c r="F4812" i="2"/>
  <c r="G4812" i="2" s="1"/>
  <c r="L4812" i="4" s="1"/>
  <c r="F4811" i="2"/>
  <c r="G4811" i="2" s="1"/>
  <c r="L4811" i="4" s="1"/>
  <c r="F4810" i="2"/>
  <c r="G4810" i="2" s="1"/>
  <c r="L4810" i="4" s="1"/>
  <c r="F4809" i="2"/>
  <c r="G4809" i="2" s="1"/>
  <c r="L4809" i="4" s="1"/>
  <c r="F4808" i="2"/>
  <c r="G4808" i="2" s="1"/>
  <c r="L4808" i="4" s="1"/>
  <c r="F4807" i="2"/>
  <c r="G4807" i="2" s="1"/>
  <c r="L4807" i="4" s="1"/>
  <c r="F4806" i="2"/>
  <c r="G4806" i="2" s="1"/>
  <c r="L4806" i="4" s="1"/>
  <c r="F4805" i="2"/>
  <c r="G4805" i="2" s="1"/>
  <c r="L4805" i="4" s="1"/>
  <c r="F4804" i="2"/>
  <c r="G4804" i="2" s="1"/>
  <c r="L4804" i="4" s="1"/>
  <c r="F4803" i="2"/>
  <c r="G4803" i="2" s="1"/>
  <c r="L4803" i="4" s="1"/>
  <c r="F4802" i="2"/>
  <c r="G4802" i="2" s="1"/>
  <c r="L4802" i="4" s="1"/>
  <c r="F4801" i="2"/>
  <c r="G4801" i="2" s="1"/>
  <c r="L4801" i="4" s="1"/>
  <c r="F4800" i="2"/>
  <c r="G4800" i="2" s="1"/>
  <c r="L4800" i="4" s="1"/>
  <c r="F4799" i="2"/>
  <c r="G4799" i="2" s="1"/>
  <c r="L4799" i="4" s="1"/>
  <c r="F4798" i="2"/>
  <c r="G4798" i="2" s="1"/>
  <c r="L4798" i="4" s="1"/>
  <c r="F4797" i="2"/>
  <c r="G4797" i="2" s="1"/>
  <c r="L4797" i="4" s="1"/>
  <c r="F4796" i="2"/>
  <c r="G4796" i="2" s="1"/>
  <c r="L4796" i="4" s="1"/>
  <c r="F4795" i="2"/>
  <c r="G4795" i="2" s="1"/>
  <c r="L4795" i="4" s="1"/>
  <c r="F4794" i="2"/>
  <c r="G4794" i="2" s="1"/>
  <c r="L4794" i="4" s="1"/>
  <c r="F4793" i="2"/>
  <c r="G4793" i="2" s="1"/>
  <c r="L4793" i="4" s="1"/>
  <c r="F4792" i="2"/>
  <c r="G4792" i="2" s="1"/>
  <c r="L4792" i="4" s="1"/>
  <c r="F4791" i="2"/>
  <c r="G4791" i="2" s="1"/>
  <c r="L4791" i="4" s="1"/>
  <c r="F4790" i="2"/>
  <c r="G4790" i="2" s="1"/>
  <c r="L4790" i="4" s="1"/>
  <c r="F4789" i="2"/>
  <c r="G4789" i="2" s="1"/>
  <c r="L4789" i="4" s="1"/>
  <c r="F4788" i="2"/>
  <c r="G4788" i="2" s="1"/>
  <c r="L4788" i="4" s="1"/>
  <c r="F4787" i="2"/>
  <c r="G4787" i="2" s="1"/>
  <c r="L4787" i="4" s="1"/>
  <c r="F4786" i="2"/>
  <c r="G4786" i="2" s="1"/>
  <c r="L4786" i="4" s="1"/>
  <c r="F4785" i="2"/>
  <c r="G4785" i="2" s="1"/>
  <c r="L4785" i="4" s="1"/>
  <c r="F4784" i="2"/>
  <c r="G4784" i="2" s="1"/>
  <c r="L4784" i="4" s="1"/>
  <c r="F4783" i="2"/>
  <c r="G4783" i="2" s="1"/>
  <c r="L4783" i="4" s="1"/>
  <c r="F4782" i="2"/>
  <c r="G4782" i="2" s="1"/>
  <c r="L4782" i="4" s="1"/>
  <c r="F4781" i="2"/>
  <c r="G4781" i="2" s="1"/>
  <c r="L4781" i="4" s="1"/>
  <c r="F4780" i="2"/>
  <c r="G4780" i="2" s="1"/>
  <c r="L4780" i="4" s="1"/>
  <c r="F4779" i="2"/>
  <c r="G4779" i="2" s="1"/>
  <c r="L4779" i="4" s="1"/>
  <c r="F4778" i="2"/>
  <c r="G4778" i="2" s="1"/>
  <c r="L4778" i="4" s="1"/>
  <c r="F4777" i="2"/>
  <c r="G4777" i="2" s="1"/>
  <c r="L4777" i="4" s="1"/>
  <c r="F4776" i="2"/>
  <c r="G4776" i="2" s="1"/>
  <c r="L4776" i="4" s="1"/>
  <c r="F4775" i="2"/>
  <c r="G4775" i="2" s="1"/>
  <c r="L4775" i="4" s="1"/>
  <c r="F4774" i="2"/>
  <c r="G4774" i="2" s="1"/>
  <c r="L4774" i="4" s="1"/>
  <c r="F4773" i="2"/>
  <c r="G4773" i="2" s="1"/>
  <c r="L4773" i="4" s="1"/>
  <c r="F4772" i="2"/>
  <c r="G4772" i="2" s="1"/>
  <c r="L4772" i="4" s="1"/>
  <c r="F4771" i="2"/>
  <c r="G4771" i="2" s="1"/>
  <c r="L4771" i="4" s="1"/>
  <c r="F4770" i="2"/>
  <c r="G4770" i="2" s="1"/>
  <c r="L4770" i="4" s="1"/>
  <c r="F4769" i="2"/>
  <c r="G4769" i="2" s="1"/>
  <c r="L4769" i="4" s="1"/>
  <c r="F4768" i="2"/>
  <c r="G4768" i="2" s="1"/>
  <c r="L4768" i="4" s="1"/>
  <c r="F4767" i="2"/>
  <c r="G4767" i="2" s="1"/>
  <c r="L4767" i="4" s="1"/>
  <c r="F4766" i="2"/>
  <c r="G4766" i="2" s="1"/>
  <c r="L4766" i="4" s="1"/>
  <c r="F4765" i="2"/>
  <c r="G4765" i="2" s="1"/>
  <c r="L4765" i="4" s="1"/>
  <c r="F4764" i="2"/>
  <c r="G4764" i="2" s="1"/>
  <c r="L4764" i="4" s="1"/>
  <c r="F4763" i="2"/>
  <c r="G4763" i="2" s="1"/>
  <c r="L4763" i="4" s="1"/>
  <c r="F4762" i="2"/>
  <c r="G4762" i="2" s="1"/>
  <c r="L4762" i="4" s="1"/>
  <c r="F4761" i="2"/>
  <c r="G4761" i="2" s="1"/>
  <c r="L4761" i="4" s="1"/>
  <c r="F4760" i="2"/>
  <c r="G4760" i="2" s="1"/>
  <c r="L4760" i="4" s="1"/>
  <c r="F4759" i="2"/>
  <c r="G4759" i="2" s="1"/>
  <c r="L4759" i="4" s="1"/>
  <c r="F4758" i="2"/>
  <c r="G4758" i="2" s="1"/>
  <c r="L4758" i="4" s="1"/>
  <c r="F4757" i="2"/>
  <c r="G4757" i="2" s="1"/>
  <c r="L4757" i="4" s="1"/>
  <c r="F4756" i="2"/>
  <c r="G4756" i="2" s="1"/>
  <c r="L4756" i="4" s="1"/>
  <c r="F4755" i="2"/>
  <c r="G4755" i="2" s="1"/>
  <c r="L4755" i="4" s="1"/>
  <c r="F4754" i="2"/>
  <c r="G4754" i="2" s="1"/>
  <c r="L4754" i="4" s="1"/>
  <c r="F4753" i="2"/>
  <c r="G4753" i="2" s="1"/>
  <c r="L4753" i="4" s="1"/>
  <c r="F4752" i="2"/>
  <c r="G4752" i="2" s="1"/>
  <c r="L4752" i="4" s="1"/>
  <c r="F4751" i="2"/>
  <c r="G4751" i="2" s="1"/>
  <c r="L4751" i="4" s="1"/>
  <c r="F4750" i="2"/>
  <c r="G4750" i="2" s="1"/>
  <c r="L4750" i="4" s="1"/>
  <c r="F4749" i="2"/>
  <c r="G4749" i="2" s="1"/>
  <c r="L4749" i="4" s="1"/>
  <c r="F4748" i="2"/>
  <c r="G4748" i="2" s="1"/>
  <c r="L4748" i="4" s="1"/>
  <c r="F4747" i="2"/>
  <c r="G4747" i="2" s="1"/>
  <c r="L4747" i="4" s="1"/>
  <c r="F4746" i="2"/>
  <c r="G4746" i="2" s="1"/>
  <c r="L4746" i="4" s="1"/>
  <c r="F4745" i="2"/>
  <c r="G4745" i="2" s="1"/>
  <c r="L4745" i="4" s="1"/>
  <c r="F4744" i="2"/>
  <c r="G4744" i="2" s="1"/>
  <c r="L4744" i="4" s="1"/>
  <c r="F4743" i="2"/>
  <c r="G4743" i="2" s="1"/>
  <c r="L4743" i="4" s="1"/>
  <c r="F4742" i="2"/>
  <c r="G4742" i="2" s="1"/>
  <c r="L4742" i="4" s="1"/>
  <c r="F4741" i="2"/>
  <c r="G4741" i="2" s="1"/>
  <c r="L4741" i="4" s="1"/>
  <c r="F4740" i="2"/>
  <c r="G4740" i="2" s="1"/>
  <c r="L4740" i="4" s="1"/>
  <c r="F4739" i="2"/>
  <c r="G4739" i="2" s="1"/>
  <c r="L4739" i="4" s="1"/>
  <c r="F4738" i="2"/>
  <c r="G4738" i="2" s="1"/>
  <c r="L4738" i="4" s="1"/>
  <c r="F4737" i="2"/>
  <c r="G4737" i="2" s="1"/>
  <c r="L4737" i="4" s="1"/>
  <c r="F4736" i="2"/>
  <c r="G4736" i="2" s="1"/>
  <c r="L4736" i="4" s="1"/>
  <c r="F4735" i="2"/>
  <c r="G4735" i="2" s="1"/>
  <c r="L4735" i="4" s="1"/>
  <c r="F4734" i="2"/>
  <c r="G4734" i="2" s="1"/>
  <c r="L4734" i="4" s="1"/>
  <c r="F4733" i="2"/>
  <c r="G4733" i="2" s="1"/>
  <c r="L4733" i="4" s="1"/>
  <c r="F4732" i="2"/>
  <c r="G4732" i="2" s="1"/>
  <c r="L4732" i="4" s="1"/>
  <c r="F4731" i="2"/>
  <c r="G4731" i="2" s="1"/>
  <c r="L4731" i="4" s="1"/>
  <c r="F4730" i="2"/>
  <c r="G4730" i="2" s="1"/>
  <c r="L4730" i="4" s="1"/>
  <c r="F4729" i="2"/>
  <c r="G4729" i="2" s="1"/>
  <c r="L4729" i="4" s="1"/>
  <c r="F4728" i="2"/>
  <c r="G4728" i="2" s="1"/>
  <c r="L4728" i="4" s="1"/>
  <c r="F4727" i="2"/>
  <c r="G4727" i="2" s="1"/>
  <c r="L4727" i="4" s="1"/>
  <c r="F4726" i="2"/>
  <c r="G4726" i="2" s="1"/>
  <c r="L4726" i="4" s="1"/>
  <c r="F4725" i="2"/>
  <c r="G4725" i="2" s="1"/>
  <c r="L4725" i="4" s="1"/>
  <c r="F4724" i="2"/>
  <c r="G4724" i="2" s="1"/>
  <c r="L4724" i="4" s="1"/>
  <c r="F4723" i="2"/>
  <c r="G4723" i="2" s="1"/>
  <c r="L4723" i="4" s="1"/>
  <c r="F4722" i="2"/>
  <c r="G4722" i="2" s="1"/>
  <c r="L4722" i="4" s="1"/>
  <c r="F4721" i="2"/>
  <c r="G4721" i="2" s="1"/>
  <c r="L4721" i="4" s="1"/>
  <c r="F4720" i="2"/>
  <c r="G4720" i="2" s="1"/>
  <c r="L4720" i="4" s="1"/>
  <c r="F4719" i="2"/>
  <c r="G4719" i="2" s="1"/>
  <c r="L4719" i="4" s="1"/>
  <c r="F4718" i="2"/>
  <c r="G4718" i="2" s="1"/>
  <c r="L4718" i="4" s="1"/>
  <c r="F4717" i="2"/>
  <c r="G4717" i="2" s="1"/>
  <c r="L4717" i="4" s="1"/>
  <c r="F4716" i="2"/>
  <c r="G4716" i="2" s="1"/>
  <c r="L4716" i="4" s="1"/>
  <c r="F4715" i="2"/>
  <c r="G4715" i="2" s="1"/>
  <c r="L4715" i="4" s="1"/>
  <c r="F4714" i="2"/>
  <c r="G4714" i="2" s="1"/>
  <c r="L4714" i="4" s="1"/>
  <c r="F4713" i="2"/>
  <c r="G4713" i="2" s="1"/>
  <c r="L4713" i="4" s="1"/>
  <c r="F4712" i="2"/>
  <c r="G4712" i="2" s="1"/>
  <c r="L4712" i="4" s="1"/>
  <c r="F4711" i="2"/>
  <c r="G4711" i="2" s="1"/>
  <c r="L4711" i="4" s="1"/>
  <c r="F4710" i="2"/>
  <c r="G4710" i="2" s="1"/>
  <c r="L4710" i="4" s="1"/>
  <c r="F4709" i="2"/>
  <c r="G4709" i="2" s="1"/>
  <c r="L4709" i="4" s="1"/>
  <c r="F4708" i="2"/>
  <c r="G4708" i="2" s="1"/>
  <c r="L4708" i="4" s="1"/>
  <c r="F4707" i="2"/>
  <c r="G4707" i="2" s="1"/>
  <c r="L4707" i="4" s="1"/>
  <c r="F4706" i="2"/>
  <c r="G4706" i="2" s="1"/>
  <c r="L4706" i="4" s="1"/>
  <c r="F4705" i="2"/>
  <c r="G4705" i="2" s="1"/>
  <c r="L4705" i="4" s="1"/>
  <c r="F4704" i="2"/>
  <c r="G4704" i="2" s="1"/>
  <c r="L4704" i="4" s="1"/>
  <c r="F4703" i="2"/>
  <c r="G4703" i="2" s="1"/>
  <c r="L4703" i="4" s="1"/>
  <c r="F4702" i="2"/>
  <c r="G4702" i="2" s="1"/>
  <c r="L4702" i="4" s="1"/>
  <c r="F4701" i="2"/>
  <c r="G4701" i="2" s="1"/>
  <c r="L4701" i="4" s="1"/>
  <c r="F4700" i="2"/>
  <c r="G4700" i="2" s="1"/>
  <c r="L4700" i="4" s="1"/>
  <c r="F4699" i="2"/>
  <c r="G4699" i="2" s="1"/>
  <c r="L4699" i="4" s="1"/>
  <c r="F4698" i="2"/>
  <c r="G4698" i="2" s="1"/>
  <c r="L4698" i="4" s="1"/>
  <c r="F4697" i="2"/>
  <c r="G4697" i="2" s="1"/>
  <c r="L4697" i="4" s="1"/>
  <c r="F4696" i="2"/>
  <c r="G4696" i="2" s="1"/>
  <c r="L4696" i="4" s="1"/>
  <c r="F4695" i="2"/>
  <c r="G4695" i="2" s="1"/>
  <c r="L4695" i="4" s="1"/>
  <c r="F4694" i="2"/>
  <c r="G4694" i="2" s="1"/>
  <c r="L4694" i="4" s="1"/>
  <c r="F4693" i="2"/>
  <c r="G4693" i="2" s="1"/>
  <c r="L4693" i="4" s="1"/>
  <c r="F4692" i="2"/>
  <c r="G4692" i="2" s="1"/>
  <c r="L4692" i="4" s="1"/>
  <c r="F4691" i="2"/>
  <c r="G4691" i="2" s="1"/>
  <c r="L4691" i="4" s="1"/>
  <c r="F4690" i="2"/>
  <c r="G4690" i="2" s="1"/>
  <c r="L4690" i="4" s="1"/>
  <c r="F4689" i="2"/>
  <c r="G4689" i="2" s="1"/>
  <c r="L4689" i="4" s="1"/>
  <c r="F4688" i="2"/>
  <c r="G4688" i="2" s="1"/>
  <c r="L4688" i="4" s="1"/>
  <c r="F4687" i="2"/>
  <c r="G4687" i="2" s="1"/>
  <c r="L4687" i="4" s="1"/>
  <c r="F4686" i="2"/>
  <c r="G4686" i="2" s="1"/>
  <c r="L4686" i="4" s="1"/>
  <c r="F4685" i="2"/>
  <c r="G4685" i="2" s="1"/>
  <c r="L4685" i="4" s="1"/>
  <c r="F4684" i="2"/>
  <c r="G4684" i="2" s="1"/>
  <c r="L4684" i="4" s="1"/>
  <c r="F4683" i="2"/>
  <c r="G4683" i="2" s="1"/>
  <c r="L4683" i="4" s="1"/>
  <c r="F4682" i="2"/>
  <c r="G4682" i="2" s="1"/>
  <c r="L4682" i="4" s="1"/>
  <c r="F4681" i="2"/>
  <c r="G4681" i="2" s="1"/>
  <c r="L4681" i="4" s="1"/>
  <c r="F4680" i="2"/>
  <c r="G4680" i="2" s="1"/>
  <c r="L4680" i="4" s="1"/>
  <c r="F4679" i="2"/>
  <c r="G4679" i="2" s="1"/>
  <c r="L4679" i="4" s="1"/>
  <c r="F4678" i="2"/>
  <c r="G4678" i="2" s="1"/>
  <c r="L4678" i="4" s="1"/>
  <c r="F4677" i="2"/>
  <c r="G4677" i="2" s="1"/>
  <c r="L4677" i="4" s="1"/>
  <c r="F4676" i="2"/>
  <c r="G4676" i="2" s="1"/>
  <c r="L4676" i="4" s="1"/>
  <c r="F4675" i="2"/>
  <c r="G4675" i="2" s="1"/>
  <c r="L4675" i="4" s="1"/>
  <c r="F4674" i="2"/>
  <c r="G4674" i="2" s="1"/>
  <c r="L4674" i="4" s="1"/>
  <c r="F4673" i="2"/>
  <c r="G4673" i="2" s="1"/>
  <c r="L4673" i="4" s="1"/>
  <c r="F4672" i="2"/>
  <c r="G4672" i="2" s="1"/>
  <c r="L4672" i="4" s="1"/>
  <c r="F4671" i="2"/>
  <c r="G4671" i="2" s="1"/>
  <c r="L4671" i="4" s="1"/>
  <c r="F4670" i="2"/>
  <c r="G4670" i="2" s="1"/>
  <c r="L4670" i="4" s="1"/>
  <c r="F4669" i="2"/>
  <c r="G4669" i="2" s="1"/>
  <c r="L4669" i="4" s="1"/>
  <c r="F4668" i="2"/>
  <c r="G4668" i="2" s="1"/>
  <c r="L4668" i="4" s="1"/>
  <c r="F4667" i="2"/>
  <c r="G4667" i="2" s="1"/>
  <c r="L4667" i="4" s="1"/>
  <c r="F4666" i="2"/>
  <c r="G4666" i="2" s="1"/>
  <c r="L4666" i="4" s="1"/>
  <c r="F4665" i="2"/>
  <c r="G4665" i="2" s="1"/>
  <c r="L4665" i="4" s="1"/>
  <c r="F4664" i="2"/>
  <c r="G4664" i="2" s="1"/>
  <c r="L4664" i="4" s="1"/>
  <c r="F4663" i="2"/>
  <c r="G4663" i="2" s="1"/>
  <c r="L4663" i="4" s="1"/>
  <c r="F4662" i="2"/>
  <c r="G4662" i="2" s="1"/>
  <c r="L4662" i="4" s="1"/>
  <c r="F4661" i="2"/>
  <c r="G4661" i="2" s="1"/>
  <c r="L4661" i="4" s="1"/>
  <c r="F4660" i="2"/>
  <c r="G4660" i="2" s="1"/>
  <c r="L4660" i="4" s="1"/>
  <c r="F4659" i="2"/>
  <c r="G4659" i="2" s="1"/>
  <c r="L4659" i="4" s="1"/>
  <c r="F4658" i="2"/>
  <c r="G4658" i="2" s="1"/>
  <c r="L4658" i="4" s="1"/>
  <c r="F4657" i="2"/>
  <c r="G4657" i="2" s="1"/>
  <c r="L4657" i="4" s="1"/>
  <c r="F4656" i="2"/>
  <c r="G4656" i="2" s="1"/>
  <c r="L4656" i="4" s="1"/>
  <c r="F4655" i="2"/>
  <c r="G4655" i="2" s="1"/>
  <c r="L4655" i="4" s="1"/>
  <c r="F4654" i="2"/>
  <c r="G4654" i="2" s="1"/>
  <c r="L4654" i="4" s="1"/>
  <c r="F4653" i="2"/>
  <c r="G4653" i="2" s="1"/>
  <c r="L4653" i="4" s="1"/>
  <c r="F4652" i="2"/>
  <c r="G4652" i="2" s="1"/>
  <c r="L4652" i="4" s="1"/>
  <c r="F4651" i="2"/>
  <c r="G4651" i="2" s="1"/>
  <c r="L4651" i="4" s="1"/>
  <c r="F4650" i="2"/>
  <c r="G4650" i="2" s="1"/>
  <c r="L4650" i="4" s="1"/>
  <c r="F4649" i="2"/>
  <c r="G4649" i="2" s="1"/>
  <c r="L4649" i="4" s="1"/>
  <c r="F4648" i="2"/>
  <c r="G4648" i="2" s="1"/>
  <c r="L4648" i="4" s="1"/>
  <c r="F4647" i="2"/>
  <c r="G4647" i="2" s="1"/>
  <c r="L4647" i="4" s="1"/>
  <c r="F4646" i="2"/>
  <c r="G4646" i="2" s="1"/>
  <c r="L4646" i="4" s="1"/>
  <c r="F4645" i="2"/>
  <c r="G4645" i="2" s="1"/>
  <c r="L4645" i="4" s="1"/>
  <c r="F4644" i="2"/>
  <c r="G4644" i="2" s="1"/>
  <c r="L4644" i="4" s="1"/>
  <c r="F4643" i="2"/>
  <c r="G4643" i="2" s="1"/>
  <c r="L4643" i="4" s="1"/>
  <c r="F4642" i="2"/>
  <c r="G4642" i="2" s="1"/>
  <c r="L4642" i="4" s="1"/>
  <c r="F4641" i="2"/>
  <c r="G4641" i="2" s="1"/>
  <c r="L4641" i="4" s="1"/>
  <c r="F4640" i="2"/>
  <c r="G4640" i="2" s="1"/>
  <c r="L4640" i="4" s="1"/>
  <c r="F4639" i="2"/>
  <c r="G4639" i="2" s="1"/>
  <c r="L4639" i="4" s="1"/>
  <c r="F4638" i="2"/>
  <c r="G4638" i="2" s="1"/>
  <c r="L4638" i="4" s="1"/>
  <c r="F4637" i="2"/>
  <c r="G4637" i="2" s="1"/>
  <c r="L4637" i="4" s="1"/>
  <c r="F4636" i="2"/>
  <c r="G4636" i="2" s="1"/>
  <c r="L4636" i="4" s="1"/>
  <c r="F4635" i="2"/>
  <c r="G4635" i="2" s="1"/>
  <c r="L4635" i="4" s="1"/>
  <c r="F4634" i="2"/>
  <c r="G4634" i="2" s="1"/>
  <c r="L4634" i="4" s="1"/>
  <c r="F4633" i="2"/>
  <c r="G4633" i="2" s="1"/>
  <c r="L4633" i="4" s="1"/>
  <c r="F4632" i="2"/>
  <c r="G4632" i="2" s="1"/>
  <c r="L4632" i="4" s="1"/>
  <c r="F4631" i="2"/>
  <c r="G4631" i="2" s="1"/>
  <c r="L4631" i="4" s="1"/>
  <c r="F4630" i="2"/>
  <c r="G4630" i="2" s="1"/>
  <c r="L4630" i="4" s="1"/>
  <c r="F4629" i="2"/>
  <c r="G4629" i="2" s="1"/>
  <c r="L4629" i="4" s="1"/>
  <c r="F4628" i="2"/>
  <c r="G4628" i="2" s="1"/>
  <c r="L4628" i="4" s="1"/>
  <c r="F4627" i="2"/>
  <c r="G4627" i="2" s="1"/>
  <c r="L4627" i="4" s="1"/>
  <c r="F4626" i="2"/>
  <c r="G4626" i="2" s="1"/>
  <c r="L4626" i="4" s="1"/>
  <c r="F4625" i="2"/>
  <c r="G4625" i="2" s="1"/>
  <c r="L4625" i="4" s="1"/>
  <c r="F4624" i="2"/>
  <c r="G4624" i="2" s="1"/>
  <c r="L4624" i="4" s="1"/>
  <c r="F4623" i="2"/>
  <c r="G4623" i="2" s="1"/>
  <c r="L4623" i="4" s="1"/>
  <c r="F4622" i="2"/>
  <c r="G4622" i="2" s="1"/>
  <c r="L4622" i="4" s="1"/>
  <c r="F4621" i="2"/>
  <c r="G4621" i="2" s="1"/>
  <c r="L4621" i="4" s="1"/>
  <c r="F4620" i="2"/>
  <c r="G4620" i="2" s="1"/>
  <c r="L4620" i="4" s="1"/>
  <c r="F4619" i="2"/>
  <c r="G4619" i="2" s="1"/>
  <c r="L4619" i="4" s="1"/>
  <c r="F4618" i="2"/>
  <c r="G4618" i="2" s="1"/>
  <c r="L4618" i="4" s="1"/>
  <c r="F4617" i="2"/>
  <c r="G4617" i="2" s="1"/>
  <c r="L4617" i="4" s="1"/>
  <c r="F4616" i="2"/>
  <c r="G4616" i="2" s="1"/>
  <c r="L4616" i="4" s="1"/>
  <c r="F4615" i="2"/>
  <c r="G4615" i="2" s="1"/>
  <c r="L4615" i="4" s="1"/>
  <c r="F4614" i="2"/>
  <c r="G4614" i="2" s="1"/>
  <c r="L4614" i="4" s="1"/>
  <c r="F4613" i="2"/>
  <c r="G4613" i="2" s="1"/>
  <c r="L4613" i="4" s="1"/>
  <c r="F4612" i="2"/>
  <c r="G4612" i="2" s="1"/>
  <c r="L4612" i="4" s="1"/>
  <c r="F4611" i="2"/>
  <c r="G4611" i="2" s="1"/>
  <c r="L4611" i="4" s="1"/>
  <c r="F4610" i="2"/>
  <c r="G4610" i="2" s="1"/>
  <c r="L4610" i="4" s="1"/>
  <c r="F4609" i="2"/>
  <c r="G4609" i="2" s="1"/>
  <c r="L4609" i="4" s="1"/>
  <c r="F4608" i="2"/>
  <c r="G4608" i="2" s="1"/>
  <c r="L4608" i="4" s="1"/>
  <c r="F4607" i="2"/>
  <c r="G4607" i="2" s="1"/>
  <c r="L4607" i="4" s="1"/>
  <c r="F4606" i="2"/>
  <c r="G4606" i="2" s="1"/>
  <c r="L4606" i="4" s="1"/>
  <c r="F4605" i="2"/>
  <c r="G4605" i="2" s="1"/>
  <c r="L4605" i="4" s="1"/>
  <c r="F4604" i="2"/>
  <c r="G4604" i="2" s="1"/>
  <c r="L4604" i="4" s="1"/>
  <c r="F4603" i="2"/>
  <c r="G4603" i="2" s="1"/>
  <c r="L4603" i="4" s="1"/>
  <c r="F4602" i="2"/>
  <c r="G4602" i="2" s="1"/>
  <c r="L4602" i="4" s="1"/>
  <c r="F4601" i="2"/>
  <c r="G4601" i="2" s="1"/>
  <c r="L4601" i="4" s="1"/>
  <c r="F4600" i="2"/>
  <c r="G4600" i="2" s="1"/>
  <c r="L4600" i="4" s="1"/>
  <c r="F4599" i="2"/>
  <c r="G4599" i="2" s="1"/>
  <c r="L4599" i="4" s="1"/>
  <c r="F4598" i="2"/>
  <c r="G4598" i="2" s="1"/>
  <c r="L4598" i="4" s="1"/>
  <c r="F4597" i="2"/>
  <c r="G4597" i="2" s="1"/>
  <c r="L4597" i="4" s="1"/>
  <c r="F4596" i="2"/>
  <c r="G4596" i="2" s="1"/>
  <c r="L4596" i="4" s="1"/>
  <c r="F4595" i="2"/>
  <c r="G4595" i="2" s="1"/>
  <c r="L4595" i="4" s="1"/>
  <c r="F4594" i="2"/>
  <c r="G4594" i="2" s="1"/>
  <c r="L4594" i="4" s="1"/>
  <c r="F4593" i="2"/>
  <c r="G4593" i="2" s="1"/>
  <c r="L4593" i="4" s="1"/>
  <c r="F4592" i="2"/>
  <c r="G4592" i="2" s="1"/>
  <c r="L4592" i="4" s="1"/>
  <c r="F4591" i="2"/>
  <c r="G4591" i="2" s="1"/>
  <c r="L4591" i="4" s="1"/>
  <c r="F4590" i="2"/>
  <c r="G4590" i="2" s="1"/>
  <c r="L4590" i="4" s="1"/>
  <c r="F4589" i="2"/>
  <c r="G4589" i="2" s="1"/>
  <c r="L4589" i="4" s="1"/>
  <c r="F4588" i="2"/>
  <c r="G4588" i="2" s="1"/>
  <c r="L4588" i="4" s="1"/>
  <c r="F4587" i="2"/>
  <c r="G4587" i="2" s="1"/>
  <c r="L4587" i="4" s="1"/>
  <c r="F4586" i="2"/>
  <c r="G4586" i="2" s="1"/>
  <c r="L4586" i="4" s="1"/>
  <c r="F4585" i="2"/>
  <c r="G4585" i="2" s="1"/>
  <c r="L4585" i="4" s="1"/>
  <c r="F4584" i="2"/>
  <c r="G4584" i="2" s="1"/>
  <c r="L4584" i="4" s="1"/>
  <c r="F4583" i="2"/>
  <c r="G4583" i="2" s="1"/>
  <c r="L4583" i="4" s="1"/>
  <c r="F4582" i="2"/>
  <c r="G4582" i="2" s="1"/>
  <c r="L4582" i="4" s="1"/>
  <c r="F4581" i="2"/>
  <c r="G4581" i="2" s="1"/>
  <c r="L4581" i="4" s="1"/>
  <c r="F4580" i="2"/>
  <c r="G4580" i="2" s="1"/>
  <c r="L4580" i="4" s="1"/>
  <c r="F4579" i="2"/>
  <c r="G4579" i="2" s="1"/>
  <c r="L4579" i="4" s="1"/>
  <c r="F4578" i="2"/>
  <c r="G4578" i="2" s="1"/>
  <c r="L4578" i="4" s="1"/>
  <c r="F4577" i="2"/>
  <c r="G4577" i="2" s="1"/>
  <c r="L4577" i="4" s="1"/>
  <c r="F4576" i="2"/>
  <c r="G4576" i="2" s="1"/>
  <c r="L4576" i="4" s="1"/>
  <c r="F4575" i="2"/>
  <c r="G4575" i="2" s="1"/>
  <c r="L4575" i="4" s="1"/>
  <c r="F4574" i="2"/>
  <c r="G4574" i="2" s="1"/>
  <c r="L4574" i="4" s="1"/>
  <c r="F4573" i="2"/>
  <c r="G4573" i="2" s="1"/>
  <c r="L4573" i="4" s="1"/>
  <c r="F4572" i="2"/>
  <c r="G4572" i="2" s="1"/>
  <c r="L4572" i="4" s="1"/>
  <c r="F4571" i="2"/>
  <c r="G4571" i="2" s="1"/>
  <c r="L4571" i="4" s="1"/>
  <c r="F4570" i="2"/>
  <c r="G4570" i="2" s="1"/>
  <c r="L4570" i="4" s="1"/>
  <c r="F4569" i="2"/>
  <c r="G4569" i="2" s="1"/>
  <c r="L4569" i="4" s="1"/>
  <c r="F4568" i="2"/>
  <c r="G4568" i="2" s="1"/>
  <c r="L4568" i="4" s="1"/>
  <c r="F4567" i="2"/>
  <c r="G4567" i="2" s="1"/>
  <c r="L4567" i="4" s="1"/>
  <c r="F4566" i="2"/>
  <c r="G4566" i="2" s="1"/>
  <c r="L4566" i="4" s="1"/>
  <c r="F4565" i="2"/>
  <c r="G4565" i="2" s="1"/>
  <c r="L4565" i="4" s="1"/>
  <c r="F4564" i="2"/>
  <c r="G4564" i="2" s="1"/>
  <c r="L4564" i="4" s="1"/>
  <c r="F4563" i="2"/>
  <c r="G4563" i="2" s="1"/>
  <c r="L4563" i="4" s="1"/>
  <c r="F4562" i="2"/>
  <c r="G4562" i="2" s="1"/>
  <c r="L4562" i="4" s="1"/>
  <c r="F4561" i="2"/>
  <c r="G4561" i="2" s="1"/>
  <c r="L4561" i="4" s="1"/>
  <c r="F4560" i="2"/>
  <c r="G4560" i="2" s="1"/>
  <c r="L4560" i="4" s="1"/>
  <c r="F4559" i="2"/>
  <c r="G4559" i="2" s="1"/>
  <c r="L4559" i="4" s="1"/>
  <c r="F4558" i="2"/>
  <c r="G4558" i="2" s="1"/>
  <c r="L4558" i="4" s="1"/>
  <c r="F4557" i="2"/>
  <c r="G4557" i="2" s="1"/>
  <c r="L4557" i="4" s="1"/>
  <c r="F4556" i="2"/>
  <c r="G4556" i="2" s="1"/>
  <c r="L4556" i="4" s="1"/>
  <c r="F4555" i="2"/>
  <c r="G4555" i="2" s="1"/>
  <c r="L4555" i="4" s="1"/>
  <c r="F4554" i="2"/>
  <c r="G4554" i="2" s="1"/>
  <c r="L4554" i="4" s="1"/>
  <c r="F4553" i="2"/>
  <c r="G4553" i="2" s="1"/>
  <c r="L4553" i="4" s="1"/>
  <c r="F4552" i="2"/>
  <c r="G4552" i="2" s="1"/>
  <c r="L4552" i="4" s="1"/>
  <c r="F4551" i="2"/>
  <c r="G4551" i="2" s="1"/>
  <c r="L4551" i="4" s="1"/>
  <c r="F4550" i="2"/>
  <c r="G4550" i="2" s="1"/>
  <c r="L4550" i="4" s="1"/>
  <c r="F4549" i="2"/>
  <c r="G4549" i="2" s="1"/>
  <c r="L4549" i="4" s="1"/>
  <c r="F4548" i="2"/>
  <c r="G4548" i="2" s="1"/>
  <c r="L4548" i="4" s="1"/>
  <c r="F4547" i="2"/>
  <c r="G4547" i="2" s="1"/>
  <c r="L4547" i="4" s="1"/>
  <c r="F4546" i="2"/>
  <c r="G4546" i="2" s="1"/>
  <c r="L4546" i="4" s="1"/>
  <c r="F4545" i="2"/>
  <c r="G4545" i="2" s="1"/>
  <c r="L4545" i="4" s="1"/>
  <c r="F4544" i="2"/>
  <c r="G4544" i="2" s="1"/>
  <c r="L4544" i="4" s="1"/>
  <c r="F4543" i="2"/>
  <c r="G4543" i="2" s="1"/>
  <c r="L4543" i="4" s="1"/>
  <c r="F4542" i="2"/>
  <c r="G4542" i="2" s="1"/>
  <c r="L4542" i="4" s="1"/>
  <c r="F4541" i="2"/>
  <c r="G4541" i="2" s="1"/>
  <c r="L4541" i="4" s="1"/>
  <c r="F4540" i="2"/>
  <c r="G4540" i="2" s="1"/>
  <c r="L4540" i="4" s="1"/>
  <c r="F4539" i="2"/>
  <c r="G4539" i="2" s="1"/>
  <c r="L4539" i="4" s="1"/>
  <c r="F4538" i="2"/>
  <c r="G4538" i="2" s="1"/>
  <c r="L4538" i="4" s="1"/>
  <c r="F4537" i="2"/>
  <c r="G4537" i="2" s="1"/>
  <c r="L4537" i="4" s="1"/>
  <c r="F4536" i="2"/>
  <c r="G4536" i="2" s="1"/>
  <c r="L4536" i="4" s="1"/>
  <c r="F4535" i="2"/>
  <c r="G4535" i="2" s="1"/>
  <c r="L4535" i="4" s="1"/>
  <c r="F4534" i="2"/>
  <c r="G4534" i="2" s="1"/>
  <c r="L4534" i="4" s="1"/>
  <c r="F4533" i="2"/>
  <c r="G4533" i="2" s="1"/>
  <c r="L4533" i="4" s="1"/>
  <c r="F4532" i="2"/>
  <c r="G4532" i="2" s="1"/>
  <c r="L4532" i="4" s="1"/>
  <c r="F4531" i="2"/>
  <c r="G4531" i="2" s="1"/>
  <c r="L4531" i="4" s="1"/>
  <c r="F4530" i="2"/>
  <c r="G4530" i="2" s="1"/>
  <c r="L4530" i="4" s="1"/>
  <c r="F4529" i="2"/>
  <c r="G4529" i="2" s="1"/>
  <c r="L4529" i="4" s="1"/>
  <c r="F4528" i="2"/>
  <c r="G4528" i="2" s="1"/>
  <c r="L4528" i="4" s="1"/>
  <c r="F4527" i="2"/>
  <c r="G4527" i="2" s="1"/>
  <c r="L4527" i="4" s="1"/>
  <c r="F4526" i="2"/>
  <c r="G4526" i="2" s="1"/>
  <c r="L4526" i="4" s="1"/>
  <c r="F4525" i="2"/>
  <c r="G4525" i="2" s="1"/>
  <c r="L4525" i="4" s="1"/>
  <c r="F4524" i="2"/>
  <c r="G4524" i="2" s="1"/>
  <c r="L4524" i="4" s="1"/>
  <c r="F4523" i="2"/>
  <c r="G4523" i="2" s="1"/>
  <c r="L4523" i="4" s="1"/>
  <c r="F4522" i="2"/>
  <c r="G4522" i="2" s="1"/>
  <c r="L4522" i="4" s="1"/>
  <c r="F4521" i="2"/>
  <c r="G4521" i="2" s="1"/>
  <c r="L4521" i="4" s="1"/>
  <c r="F4520" i="2"/>
  <c r="G4520" i="2" s="1"/>
  <c r="L4520" i="4" s="1"/>
  <c r="F4519" i="2"/>
  <c r="G4519" i="2" s="1"/>
  <c r="L4519" i="4" s="1"/>
  <c r="F4518" i="2"/>
  <c r="G4518" i="2" s="1"/>
  <c r="L4518" i="4" s="1"/>
  <c r="F4517" i="2"/>
  <c r="G4517" i="2" s="1"/>
  <c r="L4517" i="4" s="1"/>
  <c r="F4516" i="2"/>
  <c r="G4516" i="2" s="1"/>
  <c r="L4516" i="4" s="1"/>
  <c r="F4515" i="2"/>
  <c r="G4515" i="2" s="1"/>
  <c r="L4515" i="4" s="1"/>
  <c r="F4514" i="2"/>
  <c r="G4514" i="2" s="1"/>
  <c r="L4514" i="4" s="1"/>
  <c r="F4513" i="2"/>
  <c r="G4513" i="2" s="1"/>
  <c r="L4513" i="4" s="1"/>
  <c r="F4512" i="2"/>
  <c r="G4512" i="2" s="1"/>
  <c r="L4512" i="4" s="1"/>
  <c r="F4511" i="2"/>
  <c r="G4511" i="2" s="1"/>
  <c r="L4511" i="4" s="1"/>
  <c r="F4510" i="2"/>
  <c r="G4510" i="2" s="1"/>
  <c r="L4510" i="4" s="1"/>
  <c r="F4509" i="2"/>
  <c r="G4509" i="2" s="1"/>
  <c r="L4509" i="4" s="1"/>
  <c r="F4508" i="2"/>
  <c r="G4508" i="2" s="1"/>
  <c r="L4508" i="4" s="1"/>
  <c r="F4507" i="2"/>
  <c r="G4507" i="2" s="1"/>
  <c r="L4507" i="4" s="1"/>
  <c r="F4506" i="2"/>
  <c r="G4506" i="2" s="1"/>
  <c r="L4506" i="4" s="1"/>
  <c r="F4505" i="2"/>
  <c r="G4505" i="2" s="1"/>
  <c r="L4505" i="4" s="1"/>
  <c r="F4504" i="2"/>
  <c r="G4504" i="2" s="1"/>
  <c r="L4504" i="4" s="1"/>
  <c r="F4503" i="2"/>
  <c r="G4503" i="2" s="1"/>
  <c r="L4503" i="4" s="1"/>
  <c r="F4502" i="2"/>
  <c r="G4502" i="2" s="1"/>
  <c r="L4502" i="4" s="1"/>
  <c r="F4501" i="2"/>
  <c r="G4501" i="2" s="1"/>
  <c r="L4501" i="4" s="1"/>
  <c r="F4500" i="2"/>
  <c r="G4500" i="2" s="1"/>
  <c r="L4500" i="4" s="1"/>
  <c r="F4499" i="2"/>
  <c r="G4499" i="2" s="1"/>
  <c r="L4499" i="4" s="1"/>
  <c r="F4498" i="2"/>
  <c r="G4498" i="2" s="1"/>
  <c r="L4498" i="4" s="1"/>
  <c r="F4497" i="2"/>
  <c r="G4497" i="2" s="1"/>
  <c r="L4497" i="4" s="1"/>
  <c r="F4496" i="2"/>
  <c r="G4496" i="2" s="1"/>
  <c r="L4496" i="4" s="1"/>
  <c r="F4495" i="2"/>
  <c r="G4495" i="2" s="1"/>
  <c r="L4495" i="4" s="1"/>
  <c r="F4494" i="2"/>
  <c r="G4494" i="2" s="1"/>
  <c r="L4494" i="4" s="1"/>
  <c r="F4493" i="2"/>
  <c r="G4493" i="2" s="1"/>
  <c r="L4493" i="4" s="1"/>
  <c r="F4492" i="2"/>
  <c r="G4492" i="2" s="1"/>
  <c r="L4492" i="4" s="1"/>
  <c r="F4491" i="2"/>
  <c r="G4491" i="2" s="1"/>
  <c r="L4491" i="4" s="1"/>
  <c r="F4490" i="2"/>
  <c r="G4490" i="2" s="1"/>
  <c r="L4490" i="4" s="1"/>
  <c r="F4489" i="2"/>
  <c r="G4489" i="2" s="1"/>
  <c r="L4489" i="4" s="1"/>
  <c r="F4488" i="2"/>
  <c r="G4488" i="2" s="1"/>
  <c r="L4488" i="4" s="1"/>
  <c r="F4487" i="2"/>
  <c r="G4487" i="2" s="1"/>
  <c r="L4487" i="4" s="1"/>
  <c r="F4486" i="2"/>
  <c r="G4486" i="2" s="1"/>
  <c r="L4486" i="4" s="1"/>
  <c r="F4485" i="2"/>
  <c r="G4485" i="2" s="1"/>
  <c r="L4485" i="4" s="1"/>
  <c r="F4484" i="2"/>
  <c r="G4484" i="2" s="1"/>
  <c r="L4484" i="4" s="1"/>
  <c r="F4483" i="2"/>
  <c r="G4483" i="2" s="1"/>
  <c r="L4483" i="4" s="1"/>
  <c r="F4482" i="2"/>
  <c r="G4482" i="2" s="1"/>
  <c r="L4482" i="4" s="1"/>
  <c r="F4481" i="2"/>
  <c r="G4481" i="2" s="1"/>
  <c r="L4481" i="4" s="1"/>
  <c r="F4480" i="2"/>
  <c r="G4480" i="2" s="1"/>
  <c r="L4480" i="4" s="1"/>
  <c r="F4479" i="2"/>
  <c r="G4479" i="2" s="1"/>
  <c r="L4479" i="4" s="1"/>
  <c r="F4478" i="2"/>
  <c r="G4478" i="2" s="1"/>
  <c r="L4478" i="4" s="1"/>
  <c r="F4477" i="2"/>
  <c r="G4477" i="2" s="1"/>
  <c r="L4477" i="4" s="1"/>
  <c r="F4476" i="2"/>
  <c r="G4476" i="2" s="1"/>
  <c r="L4476" i="4" s="1"/>
  <c r="F4475" i="2"/>
  <c r="G4475" i="2" s="1"/>
  <c r="L4475" i="4" s="1"/>
  <c r="F4474" i="2"/>
  <c r="G4474" i="2" s="1"/>
  <c r="L4474" i="4" s="1"/>
  <c r="F4473" i="2"/>
  <c r="G4473" i="2" s="1"/>
  <c r="L4473" i="4" s="1"/>
  <c r="F4472" i="2"/>
  <c r="G4472" i="2" s="1"/>
  <c r="L4472" i="4" s="1"/>
  <c r="F4471" i="2"/>
  <c r="G4471" i="2" s="1"/>
  <c r="L4471" i="4" s="1"/>
  <c r="F4470" i="2"/>
  <c r="G4470" i="2" s="1"/>
  <c r="L4470" i="4" s="1"/>
  <c r="F4469" i="2"/>
  <c r="G4469" i="2" s="1"/>
  <c r="L4469" i="4" s="1"/>
  <c r="F4468" i="2"/>
  <c r="G4468" i="2" s="1"/>
  <c r="L4468" i="4" s="1"/>
  <c r="F4467" i="2"/>
  <c r="G4467" i="2" s="1"/>
  <c r="L4467" i="4" s="1"/>
  <c r="F4466" i="2"/>
  <c r="G4466" i="2" s="1"/>
  <c r="L4466" i="4" s="1"/>
  <c r="F4465" i="2"/>
  <c r="G4465" i="2" s="1"/>
  <c r="L4465" i="4" s="1"/>
  <c r="F4464" i="2"/>
  <c r="G4464" i="2" s="1"/>
  <c r="L4464" i="4" s="1"/>
  <c r="F4463" i="2"/>
  <c r="G4463" i="2" s="1"/>
  <c r="L4463" i="4" s="1"/>
  <c r="F4462" i="2"/>
  <c r="G4462" i="2" s="1"/>
  <c r="L4462" i="4" s="1"/>
  <c r="F4461" i="2"/>
  <c r="G4461" i="2" s="1"/>
  <c r="L4461" i="4" s="1"/>
  <c r="F4460" i="2"/>
  <c r="G4460" i="2" s="1"/>
  <c r="L4460" i="4" s="1"/>
  <c r="F4459" i="2"/>
  <c r="G4459" i="2" s="1"/>
  <c r="L4459" i="4" s="1"/>
  <c r="F4458" i="2"/>
  <c r="G4458" i="2" s="1"/>
  <c r="L4458" i="4" s="1"/>
  <c r="F4457" i="2"/>
  <c r="G4457" i="2" s="1"/>
  <c r="L4457" i="4" s="1"/>
  <c r="F4456" i="2"/>
  <c r="G4456" i="2" s="1"/>
  <c r="L4456" i="4" s="1"/>
  <c r="F4455" i="2"/>
  <c r="G4455" i="2" s="1"/>
  <c r="L4455" i="4" s="1"/>
  <c r="F4454" i="2"/>
  <c r="G4454" i="2" s="1"/>
  <c r="L4454" i="4" s="1"/>
  <c r="F4453" i="2"/>
  <c r="G4453" i="2" s="1"/>
  <c r="L4453" i="4" s="1"/>
  <c r="F4452" i="2"/>
  <c r="G4452" i="2" s="1"/>
  <c r="L4452" i="4" s="1"/>
  <c r="F4451" i="2"/>
  <c r="G4451" i="2" s="1"/>
  <c r="L4451" i="4" s="1"/>
  <c r="F4450" i="2"/>
  <c r="G4450" i="2" s="1"/>
  <c r="L4450" i="4" s="1"/>
  <c r="F4449" i="2"/>
  <c r="G4449" i="2" s="1"/>
  <c r="L4449" i="4" s="1"/>
  <c r="F4448" i="2"/>
  <c r="G4448" i="2" s="1"/>
  <c r="L4448" i="4" s="1"/>
  <c r="F4447" i="2"/>
  <c r="G4447" i="2" s="1"/>
  <c r="L4447" i="4" s="1"/>
  <c r="F4446" i="2"/>
  <c r="G4446" i="2" s="1"/>
  <c r="L4446" i="4" s="1"/>
  <c r="F4445" i="2"/>
  <c r="G4445" i="2" s="1"/>
  <c r="L4445" i="4" s="1"/>
  <c r="F4444" i="2"/>
  <c r="G4444" i="2" s="1"/>
  <c r="L4444" i="4" s="1"/>
  <c r="F4443" i="2"/>
  <c r="G4443" i="2" s="1"/>
  <c r="L4443" i="4" s="1"/>
  <c r="F4442" i="2"/>
  <c r="G4442" i="2" s="1"/>
  <c r="L4442" i="4" s="1"/>
  <c r="F4441" i="2"/>
  <c r="G4441" i="2" s="1"/>
  <c r="L4441" i="4" s="1"/>
  <c r="F4440" i="2"/>
  <c r="G4440" i="2" s="1"/>
  <c r="L4440" i="4" s="1"/>
  <c r="F4439" i="2"/>
  <c r="G4439" i="2" s="1"/>
  <c r="L4439" i="4" s="1"/>
  <c r="F4438" i="2"/>
  <c r="G4438" i="2" s="1"/>
  <c r="L4438" i="4" s="1"/>
  <c r="F4437" i="2"/>
  <c r="G4437" i="2" s="1"/>
  <c r="L4437" i="4" s="1"/>
  <c r="F4436" i="2"/>
  <c r="G4436" i="2" s="1"/>
  <c r="L4436" i="4" s="1"/>
  <c r="F4435" i="2"/>
  <c r="G4435" i="2" s="1"/>
  <c r="L4435" i="4" s="1"/>
  <c r="F4434" i="2"/>
  <c r="G4434" i="2" s="1"/>
  <c r="L4434" i="4" s="1"/>
  <c r="F4433" i="2"/>
  <c r="G4433" i="2" s="1"/>
  <c r="L4433" i="4" s="1"/>
  <c r="F4432" i="2"/>
  <c r="G4432" i="2" s="1"/>
  <c r="L4432" i="4" s="1"/>
  <c r="F4431" i="2"/>
  <c r="G4431" i="2" s="1"/>
  <c r="L4431" i="4" s="1"/>
  <c r="F4430" i="2"/>
  <c r="G4430" i="2" s="1"/>
  <c r="L4430" i="4" s="1"/>
  <c r="F4429" i="2"/>
  <c r="G4429" i="2" s="1"/>
  <c r="L4429" i="4" s="1"/>
  <c r="F4428" i="2"/>
  <c r="G4428" i="2" s="1"/>
  <c r="L4428" i="4" s="1"/>
  <c r="F4427" i="2"/>
  <c r="G4427" i="2" s="1"/>
  <c r="L4427" i="4" s="1"/>
  <c r="F4426" i="2"/>
  <c r="G4426" i="2" s="1"/>
  <c r="L4426" i="4" s="1"/>
  <c r="F4425" i="2"/>
  <c r="G4425" i="2" s="1"/>
  <c r="L4425" i="4" s="1"/>
  <c r="F4424" i="2"/>
  <c r="G4424" i="2" s="1"/>
  <c r="L4424" i="4" s="1"/>
  <c r="F4423" i="2"/>
  <c r="G4423" i="2" s="1"/>
  <c r="L4423" i="4" s="1"/>
  <c r="F4422" i="2"/>
  <c r="G4422" i="2" s="1"/>
  <c r="L4422" i="4" s="1"/>
  <c r="F4421" i="2"/>
  <c r="G4421" i="2" s="1"/>
  <c r="L4421" i="4" s="1"/>
  <c r="F4420" i="2"/>
  <c r="G4420" i="2" s="1"/>
  <c r="L4420" i="4" s="1"/>
  <c r="F4419" i="2"/>
  <c r="G4419" i="2" s="1"/>
  <c r="L4419" i="4" s="1"/>
  <c r="F4418" i="2"/>
  <c r="G4418" i="2" s="1"/>
  <c r="L4418" i="4" s="1"/>
  <c r="F4417" i="2"/>
  <c r="G4417" i="2" s="1"/>
  <c r="L4417" i="4" s="1"/>
  <c r="F4416" i="2"/>
  <c r="G4416" i="2" s="1"/>
  <c r="L4416" i="4" s="1"/>
  <c r="F4415" i="2"/>
  <c r="G4415" i="2" s="1"/>
  <c r="L4415" i="4" s="1"/>
  <c r="F4414" i="2"/>
  <c r="G4414" i="2" s="1"/>
  <c r="L4414" i="4" s="1"/>
  <c r="F4413" i="2"/>
  <c r="G4413" i="2" s="1"/>
  <c r="L4413" i="4" s="1"/>
  <c r="F4412" i="2"/>
  <c r="G4412" i="2" s="1"/>
  <c r="L4412" i="4" s="1"/>
  <c r="F4411" i="2"/>
  <c r="G4411" i="2" s="1"/>
  <c r="L4411" i="4" s="1"/>
  <c r="F4410" i="2"/>
  <c r="G4410" i="2" s="1"/>
  <c r="L4410" i="4" s="1"/>
  <c r="F4409" i="2"/>
  <c r="G4409" i="2" s="1"/>
  <c r="L4409" i="4" s="1"/>
  <c r="F4408" i="2"/>
  <c r="G4408" i="2" s="1"/>
  <c r="L4408" i="4" s="1"/>
  <c r="F4407" i="2"/>
  <c r="G4407" i="2" s="1"/>
  <c r="L4407" i="4" s="1"/>
  <c r="F4406" i="2"/>
  <c r="G4406" i="2" s="1"/>
  <c r="L4406" i="4" s="1"/>
  <c r="F4405" i="2"/>
  <c r="G4405" i="2" s="1"/>
  <c r="L4405" i="4" s="1"/>
  <c r="F4404" i="2"/>
  <c r="G4404" i="2" s="1"/>
  <c r="L4404" i="4" s="1"/>
  <c r="F4403" i="2"/>
  <c r="G4403" i="2" s="1"/>
  <c r="L4403" i="4" s="1"/>
  <c r="F4402" i="2"/>
  <c r="G4402" i="2" s="1"/>
  <c r="L4402" i="4" s="1"/>
  <c r="F4401" i="2"/>
  <c r="G4401" i="2" s="1"/>
  <c r="L4401" i="4" s="1"/>
  <c r="F4400" i="2"/>
  <c r="G4400" i="2" s="1"/>
  <c r="L4400" i="4" s="1"/>
  <c r="F4399" i="2"/>
  <c r="G4399" i="2" s="1"/>
  <c r="L4399" i="4" s="1"/>
  <c r="F4398" i="2"/>
  <c r="G4398" i="2" s="1"/>
  <c r="L4398" i="4" s="1"/>
  <c r="F4397" i="2"/>
  <c r="G4397" i="2" s="1"/>
  <c r="L4397" i="4" s="1"/>
  <c r="F4396" i="2"/>
  <c r="G4396" i="2" s="1"/>
  <c r="L4396" i="4" s="1"/>
  <c r="F4395" i="2"/>
  <c r="G4395" i="2" s="1"/>
  <c r="L4395" i="4" s="1"/>
  <c r="F4394" i="2"/>
  <c r="G4394" i="2" s="1"/>
  <c r="L4394" i="4" s="1"/>
  <c r="F4393" i="2"/>
  <c r="G4393" i="2" s="1"/>
  <c r="L4393" i="4" s="1"/>
  <c r="F4392" i="2"/>
  <c r="G4392" i="2" s="1"/>
  <c r="L4392" i="4" s="1"/>
  <c r="F4391" i="2"/>
  <c r="G4391" i="2" s="1"/>
  <c r="L4391" i="4" s="1"/>
  <c r="F4390" i="2"/>
  <c r="G4390" i="2" s="1"/>
  <c r="L4390" i="4" s="1"/>
  <c r="F4389" i="2"/>
  <c r="G4389" i="2" s="1"/>
  <c r="L4389" i="4" s="1"/>
  <c r="F4388" i="2"/>
  <c r="G4388" i="2" s="1"/>
  <c r="L4388" i="4" s="1"/>
  <c r="F4387" i="2"/>
  <c r="G4387" i="2" s="1"/>
  <c r="L4387" i="4" s="1"/>
  <c r="F4386" i="2"/>
  <c r="G4386" i="2" s="1"/>
  <c r="L4386" i="4" s="1"/>
  <c r="F4385" i="2"/>
  <c r="G4385" i="2" s="1"/>
  <c r="L4385" i="4" s="1"/>
  <c r="F4384" i="2"/>
  <c r="G4384" i="2" s="1"/>
  <c r="L4384" i="4" s="1"/>
  <c r="F4383" i="2"/>
  <c r="G4383" i="2" s="1"/>
  <c r="L4383" i="4" s="1"/>
  <c r="F4382" i="2"/>
  <c r="G4382" i="2" s="1"/>
  <c r="L4382" i="4" s="1"/>
  <c r="F4381" i="2"/>
  <c r="G4381" i="2" s="1"/>
  <c r="L4381" i="4" s="1"/>
  <c r="F4380" i="2"/>
  <c r="G4380" i="2" s="1"/>
  <c r="L4380" i="4" s="1"/>
  <c r="F4379" i="2"/>
  <c r="G4379" i="2" s="1"/>
  <c r="L4379" i="4" s="1"/>
  <c r="F4378" i="2"/>
  <c r="G4378" i="2" s="1"/>
  <c r="L4378" i="4" s="1"/>
  <c r="F4377" i="2"/>
  <c r="G4377" i="2" s="1"/>
  <c r="L4377" i="4" s="1"/>
  <c r="F4376" i="2"/>
  <c r="G4376" i="2" s="1"/>
  <c r="L4376" i="4" s="1"/>
  <c r="F4375" i="2"/>
  <c r="G4375" i="2" s="1"/>
  <c r="L4375" i="4" s="1"/>
  <c r="F4374" i="2"/>
  <c r="G4374" i="2" s="1"/>
  <c r="L4374" i="4" s="1"/>
  <c r="F4373" i="2"/>
  <c r="G4373" i="2" s="1"/>
  <c r="L4373" i="4" s="1"/>
  <c r="F4372" i="2"/>
  <c r="G4372" i="2" s="1"/>
  <c r="L4372" i="4" s="1"/>
  <c r="F4371" i="2"/>
  <c r="G4371" i="2" s="1"/>
  <c r="L4371" i="4" s="1"/>
  <c r="F4370" i="2"/>
  <c r="G4370" i="2" s="1"/>
  <c r="L4370" i="4" s="1"/>
  <c r="F4369" i="2"/>
  <c r="G4369" i="2" s="1"/>
  <c r="L4369" i="4" s="1"/>
  <c r="F4368" i="2"/>
  <c r="G4368" i="2" s="1"/>
  <c r="L4368" i="4" s="1"/>
  <c r="F4367" i="2"/>
  <c r="G4367" i="2" s="1"/>
  <c r="L4367" i="4" s="1"/>
  <c r="F4366" i="2"/>
  <c r="G4366" i="2" s="1"/>
  <c r="L4366" i="4" s="1"/>
  <c r="F4365" i="2"/>
  <c r="G4365" i="2" s="1"/>
  <c r="L4365" i="4" s="1"/>
  <c r="F4364" i="2"/>
  <c r="G4364" i="2" s="1"/>
  <c r="L4364" i="4" s="1"/>
  <c r="F4363" i="2"/>
  <c r="G4363" i="2" s="1"/>
  <c r="L4363" i="4" s="1"/>
  <c r="F4362" i="2"/>
  <c r="G4362" i="2" s="1"/>
  <c r="L4362" i="4" s="1"/>
  <c r="F4361" i="2"/>
  <c r="G4361" i="2" s="1"/>
  <c r="L4361" i="4" s="1"/>
  <c r="F4360" i="2"/>
  <c r="G4360" i="2" s="1"/>
  <c r="L4360" i="4" s="1"/>
  <c r="F4359" i="2"/>
  <c r="G4359" i="2" s="1"/>
  <c r="L4359" i="4" s="1"/>
  <c r="F4358" i="2"/>
  <c r="G4358" i="2" s="1"/>
  <c r="L4358" i="4" s="1"/>
  <c r="F4357" i="2"/>
  <c r="G4357" i="2" s="1"/>
  <c r="L4357" i="4" s="1"/>
  <c r="F4356" i="2"/>
  <c r="G4356" i="2" s="1"/>
  <c r="L4356" i="4" s="1"/>
  <c r="F4355" i="2"/>
  <c r="G4355" i="2" s="1"/>
  <c r="L4355" i="4" s="1"/>
  <c r="F4354" i="2"/>
  <c r="G4354" i="2" s="1"/>
  <c r="L4354" i="4" s="1"/>
  <c r="F4353" i="2"/>
  <c r="G4353" i="2" s="1"/>
  <c r="L4353" i="4" s="1"/>
  <c r="F4352" i="2"/>
  <c r="G4352" i="2" s="1"/>
  <c r="L4352" i="4" s="1"/>
  <c r="F4351" i="2"/>
  <c r="G4351" i="2" s="1"/>
  <c r="L4351" i="4" s="1"/>
  <c r="F4350" i="2"/>
  <c r="G4350" i="2" s="1"/>
  <c r="L4350" i="4" s="1"/>
  <c r="F4349" i="2"/>
  <c r="G4349" i="2" s="1"/>
  <c r="L4349" i="4" s="1"/>
  <c r="F4348" i="2"/>
  <c r="G4348" i="2" s="1"/>
  <c r="L4348" i="4" s="1"/>
  <c r="F4347" i="2"/>
  <c r="G4347" i="2" s="1"/>
  <c r="L4347" i="4" s="1"/>
  <c r="F4346" i="2"/>
  <c r="G4346" i="2" s="1"/>
  <c r="L4346" i="4" s="1"/>
  <c r="F4345" i="2"/>
  <c r="G4345" i="2" s="1"/>
  <c r="L4345" i="4" s="1"/>
  <c r="F4344" i="2"/>
  <c r="G4344" i="2" s="1"/>
  <c r="L4344" i="4" s="1"/>
  <c r="F4343" i="2"/>
  <c r="G4343" i="2" s="1"/>
  <c r="L4343" i="4" s="1"/>
  <c r="F4342" i="2"/>
  <c r="G4342" i="2" s="1"/>
  <c r="L4342" i="4" s="1"/>
  <c r="F4341" i="2"/>
  <c r="G4341" i="2" s="1"/>
  <c r="L4341" i="4" s="1"/>
  <c r="F4340" i="2"/>
  <c r="G4340" i="2" s="1"/>
  <c r="L4340" i="4" s="1"/>
  <c r="F4339" i="2"/>
  <c r="G4339" i="2" s="1"/>
  <c r="L4339" i="4" s="1"/>
  <c r="F4338" i="2"/>
  <c r="G4338" i="2" s="1"/>
  <c r="L4338" i="4" s="1"/>
  <c r="F4337" i="2"/>
  <c r="G4337" i="2" s="1"/>
  <c r="L4337" i="4" s="1"/>
  <c r="F4336" i="2"/>
  <c r="G4336" i="2" s="1"/>
  <c r="L4336" i="4" s="1"/>
  <c r="F4335" i="2"/>
  <c r="G4335" i="2" s="1"/>
  <c r="L4335" i="4" s="1"/>
  <c r="F4334" i="2"/>
  <c r="G4334" i="2" s="1"/>
  <c r="L4334" i="4" s="1"/>
  <c r="F4333" i="2"/>
  <c r="G4333" i="2" s="1"/>
  <c r="L4333" i="4" s="1"/>
  <c r="F4332" i="2"/>
  <c r="G4332" i="2" s="1"/>
  <c r="L4332" i="4" s="1"/>
  <c r="F4331" i="2"/>
  <c r="G4331" i="2" s="1"/>
  <c r="L4331" i="4" s="1"/>
  <c r="F4330" i="2"/>
  <c r="G4330" i="2" s="1"/>
  <c r="L4330" i="4" s="1"/>
  <c r="F4329" i="2"/>
  <c r="G4329" i="2" s="1"/>
  <c r="L4329" i="4" s="1"/>
  <c r="F4328" i="2"/>
  <c r="G4328" i="2" s="1"/>
  <c r="L4328" i="4" s="1"/>
  <c r="F4327" i="2"/>
  <c r="G4327" i="2" s="1"/>
  <c r="L4327" i="4" s="1"/>
  <c r="F4326" i="2"/>
  <c r="G4326" i="2" s="1"/>
  <c r="L4326" i="4" s="1"/>
  <c r="F4325" i="2"/>
  <c r="G4325" i="2" s="1"/>
  <c r="L4325" i="4" s="1"/>
  <c r="F4324" i="2"/>
  <c r="G4324" i="2" s="1"/>
  <c r="L4324" i="4" s="1"/>
  <c r="F4323" i="2"/>
  <c r="G4323" i="2" s="1"/>
  <c r="L4323" i="4" s="1"/>
  <c r="F4322" i="2"/>
  <c r="G4322" i="2" s="1"/>
  <c r="L4322" i="4" s="1"/>
  <c r="F4321" i="2"/>
  <c r="G4321" i="2" s="1"/>
  <c r="L4321" i="4" s="1"/>
  <c r="F4320" i="2"/>
  <c r="G4320" i="2" s="1"/>
  <c r="L4320" i="4" s="1"/>
  <c r="F4319" i="2"/>
  <c r="G4319" i="2" s="1"/>
  <c r="L4319" i="4" s="1"/>
  <c r="F4318" i="2"/>
  <c r="G4318" i="2" s="1"/>
  <c r="L4318" i="4" s="1"/>
  <c r="F4317" i="2"/>
  <c r="G4317" i="2" s="1"/>
  <c r="L4317" i="4" s="1"/>
  <c r="F4316" i="2"/>
  <c r="G4316" i="2" s="1"/>
  <c r="L4316" i="4" s="1"/>
  <c r="F4315" i="2"/>
  <c r="G4315" i="2" s="1"/>
  <c r="L4315" i="4" s="1"/>
  <c r="F4314" i="2"/>
  <c r="G4314" i="2" s="1"/>
  <c r="L4314" i="4" s="1"/>
  <c r="F4313" i="2"/>
  <c r="G4313" i="2" s="1"/>
  <c r="L4313" i="4" s="1"/>
  <c r="F4312" i="2"/>
  <c r="G4312" i="2" s="1"/>
  <c r="L4312" i="4" s="1"/>
  <c r="F4311" i="2"/>
  <c r="G4311" i="2" s="1"/>
  <c r="L4311" i="4" s="1"/>
  <c r="F4310" i="2"/>
  <c r="G4310" i="2" s="1"/>
  <c r="L4310" i="4" s="1"/>
  <c r="F4309" i="2"/>
  <c r="G4309" i="2" s="1"/>
  <c r="L4309" i="4" s="1"/>
  <c r="F4308" i="2"/>
  <c r="G4308" i="2" s="1"/>
  <c r="L4308" i="4" s="1"/>
  <c r="F4307" i="2"/>
  <c r="G4307" i="2" s="1"/>
  <c r="L4307" i="4" s="1"/>
  <c r="F4306" i="2"/>
  <c r="G4306" i="2" s="1"/>
  <c r="L4306" i="4" s="1"/>
  <c r="F4305" i="2"/>
  <c r="G4305" i="2" s="1"/>
  <c r="L4305" i="4" s="1"/>
  <c r="F4304" i="2"/>
  <c r="G4304" i="2" s="1"/>
  <c r="L4304" i="4" s="1"/>
  <c r="F4303" i="2"/>
  <c r="G4303" i="2" s="1"/>
  <c r="L4303" i="4" s="1"/>
  <c r="F4302" i="2"/>
  <c r="G4302" i="2" s="1"/>
  <c r="L4302" i="4" s="1"/>
  <c r="F4301" i="2"/>
  <c r="G4301" i="2" s="1"/>
  <c r="L4301" i="4" s="1"/>
  <c r="F4300" i="2"/>
  <c r="G4300" i="2" s="1"/>
  <c r="L4300" i="4" s="1"/>
  <c r="F4299" i="2"/>
  <c r="G4299" i="2" s="1"/>
  <c r="L4299" i="4" s="1"/>
  <c r="F4298" i="2"/>
  <c r="G4298" i="2" s="1"/>
  <c r="L4298" i="4" s="1"/>
  <c r="F4297" i="2"/>
  <c r="G4297" i="2" s="1"/>
  <c r="L4297" i="4" s="1"/>
  <c r="F4296" i="2"/>
  <c r="G4296" i="2" s="1"/>
  <c r="L4296" i="4" s="1"/>
  <c r="F4295" i="2"/>
  <c r="G4295" i="2" s="1"/>
  <c r="L4295" i="4" s="1"/>
  <c r="F4294" i="2"/>
  <c r="G4294" i="2" s="1"/>
  <c r="L4294" i="4" s="1"/>
  <c r="F4293" i="2"/>
  <c r="G4293" i="2" s="1"/>
  <c r="L4293" i="4" s="1"/>
  <c r="F4292" i="2"/>
  <c r="G4292" i="2" s="1"/>
  <c r="L4292" i="4" s="1"/>
  <c r="F4291" i="2"/>
  <c r="G4291" i="2" s="1"/>
  <c r="L4291" i="4" s="1"/>
  <c r="F4290" i="2"/>
  <c r="G4290" i="2" s="1"/>
  <c r="L4290" i="4" s="1"/>
  <c r="F4289" i="2"/>
  <c r="G4289" i="2" s="1"/>
  <c r="L4289" i="4" s="1"/>
  <c r="F4288" i="2"/>
  <c r="G4288" i="2" s="1"/>
  <c r="L4288" i="4" s="1"/>
  <c r="F4287" i="2"/>
  <c r="G4287" i="2" s="1"/>
  <c r="L4287" i="4" s="1"/>
  <c r="F4286" i="2"/>
  <c r="G4286" i="2" s="1"/>
  <c r="L4286" i="4" s="1"/>
  <c r="F4285" i="2"/>
  <c r="G4285" i="2" s="1"/>
  <c r="L4285" i="4" s="1"/>
  <c r="F4284" i="2"/>
  <c r="G4284" i="2" s="1"/>
  <c r="L4284" i="4" s="1"/>
  <c r="F4283" i="2"/>
  <c r="G4283" i="2" s="1"/>
  <c r="L4283" i="4" s="1"/>
  <c r="F4282" i="2"/>
  <c r="G4282" i="2" s="1"/>
  <c r="L4282" i="4" s="1"/>
  <c r="F4281" i="2"/>
  <c r="G4281" i="2" s="1"/>
  <c r="L4281" i="4" s="1"/>
  <c r="F4280" i="2"/>
  <c r="G4280" i="2" s="1"/>
  <c r="L4280" i="4" s="1"/>
  <c r="F4279" i="2"/>
  <c r="G4279" i="2" s="1"/>
  <c r="L4279" i="4" s="1"/>
  <c r="F4278" i="2"/>
  <c r="G4278" i="2" s="1"/>
  <c r="L4278" i="4" s="1"/>
  <c r="F4277" i="2"/>
  <c r="G4277" i="2" s="1"/>
  <c r="L4277" i="4" s="1"/>
  <c r="F4276" i="2"/>
  <c r="G4276" i="2" s="1"/>
  <c r="L4276" i="4" s="1"/>
  <c r="F4275" i="2"/>
  <c r="G4275" i="2" s="1"/>
  <c r="L4275" i="4" s="1"/>
  <c r="F4274" i="2"/>
  <c r="G4274" i="2" s="1"/>
  <c r="L4274" i="4" s="1"/>
  <c r="F4273" i="2"/>
  <c r="G4273" i="2" s="1"/>
  <c r="L4273" i="4" s="1"/>
  <c r="F4272" i="2"/>
  <c r="G4272" i="2" s="1"/>
  <c r="L4272" i="4" s="1"/>
  <c r="F4271" i="2"/>
  <c r="G4271" i="2" s="1"/>
  <c r="L4271" i="4" s="1"/>
  <c r="F4270" i="2"/>
  <c r="G4270" i="2" s="1"/>
  <c r="L4270" i="4" s="1"/>
  <c r="F4269" i="2"/>
  <c r="G4269" i="2" s="1"/>
  <c r="L4269" i="4" s="1"/>
  <c r="F4268" i="2"/>
  <c r="G4268" i="2" s="1"/>
  <c r="L4268" i="4" s="1"/>
  <c r="F4267" i="2"/>
  <c r="G4267" i="2" s="1"/>
  <c r="L4267" i="4" s="1"/>
  <c r="F4266" i="2"/>
  <c r="G4266" i="2" s="1"/>
  <c r="L4266" i="4" s="1"/>
  <c r="F4265" i="2"/>
  <c r="G4265" i="2" s="1"/>
  <c r="L4265" i="4" s="1"/>
  <c r="F4264" i="2"/>
  <c r="G4264" i="2" s="1"/>
  <c r="L4264" i="4" s="1"/>
  <c r="F4263" i="2"/>
  <c r="G4263" i="2" s="1"/>
  <c r="L4263" i="4" s="1"/>
  <c r="F4262" i="2"/>
  <c r="G4262" i="2" s="1"/>
  <c r="L4262" i="4" s="1"/>
  <c r="F4261" i="2"/>
  <c r="G4261" i="2" s="1"/>
  <c r="L4261" i="4" s="1"/>
  <c r="F4260" i="2"/>
  <c r="G4260" i="2" s="1"/>
  <c r="L4260" i="4" s="1"/>
  <c r="F4259" i="2"/>
  <c r="G4259" i="2" s="1"/>
  <c r="L4259" i="4" s="1"/>
  <c r="F4258" i="2"/>
  <c r="G4258" i="2" s="1"/>
  <c r="L4258" i="4" s="1"/>
  <c r="F4257" i="2"/>
  <c r="G4257" i="2" s="1"/>
  <c r="L4257" i="4" s="1"/>
  <c r="F4256" i="2"/>
  <c r="G4256" i="2" s="1"/>
  <c r="L4256" i="4" s="1"/>
  <c r="F4255" i="2"/>
  <c r="G4255" i="2" s="1"/>
  <c r="L4255" i="4" s="1"/>
  <c r="F4254" i="2"/>
  <c r="G4254" i="2" s="1"/>
  <c r="L4254" i="4" s="1"/>
  <c r="F4253" i="2"/>
  <c r="G4253" i="2" s="1"/>
  <c r="L4253" i="4" s="1"/>
  <c r="F4252" i="2"/>
  <c r="G4252" i="2" s="1"/>
  <c r="L4252" i="4" s="1"/>
  <c r="F4251" i="2"/>
  <c r="G4251" i="2" s="1"/>
  <c r="L4251" i="4" s="1"/>
  <c r="F4250" i="2"/>
  <c r="G4250" i="2" s="1"/>
  <c r="L4250" i="4" s="1"/>
  <c r="F4249" i="2"/>
  <c r="G4249" i="2" s="1"/>
  <c r="L4249" i="4" s="1"/>
  <c r="F4248" i="2"/>
  <c r="G4248" i="2" s="1"/>
  <c r="L4248" i="4" s="1"/>
  <c r="F4247" i="2"/>
  <c r="G4247" i="2" s="1"/>
  <c r="L4247" i="4" s="1"/>
  <c r="F4246" i="2"/>
  <c r="G4246" i="2" s="1"/>
  <c r="L4246" i="4" s="1"/>
  <c r="F4245" i="2"/>
  <c r="G4245" i="2" s="1"/>
  <c r="L4245" i="4" s="1"/>
  <c r="F4244" i="2"/>
  <c r="G4244" i="2" s="1"/>
  <c r="L4244" i="4" s="1"/>
  <c r="F4243" i="2"/>
  <c r="G4243" i="2" s="1"/>
  <c r="L4243" i="4" s="1"/>
  <c r="F4242" i="2"/>
  <c r="G4242" i="2" s="1"/>
  <c r="L4242" i="4" s="1"/>
  <c r="F4241" i="2"/>
  <c r="G4241" i="2" s="1"/>
  <c r="L4241" i="4" s="1"/>
  <c r="F4240" i="2"/>
  <c r="G4240" i="2" s="1"/>
  <c r="L4240" i="4" s="1"/>
  <c r="F4239" i="2"/>
  <c r="G4239" i="2" s="1"/>
  <c r="L4239" i="4" s="1"/>
  <c r="F4238" i="2"/>
  <c r="G4238" i="2" s="1"/>
  <c r="L4238" i="4" s="1"/>
  <c r="F4237" i="2"/>
  <c r="G4237" i="2" s="1"/>
  <c r="L4237" i="4" s="1"/>
  <c r="F4236" i="2"/>
  <c r="G4236" i="2" s="1"/>
  <c r="L4236" i="4" s="1"/>
  <c r="F4235" i="2"/>
  <c r="G4235" i="2" s="1"/>
  <c r="L4235" i="4" s="1"/>
  <c r="F4234" i="2"/>
  <c r="G4234" i="2" s="1"/>
  <c r="L4234" i="4" s="1"/>
  <c r="F4233" i="2"/>
  <c r="G4233" i="2" s="1"/>
  <c r="L4233" i="4" s="1"/>
  <c r="F4232" i="2"/>
  <c r="G4232" i="2" s="1"/>
  <c r="L4232" i="4" s="1"/>
  <c r="F4231" i="2"/>
  <c r="G4231" i="2" s="1"/>
  <c r="L4231" i="4" s="1"/>
  <c r="F4230" i="2"/>
  <c r="G4230" i="2" s="1"/>
  <c r="L4230" i="4" s="1"/>
  <c r="F4229" i="2"/>
  <c r="G4229" i="2" s="1"/>
  <c r="L4229" i="4" s="1"/>
  <c r="F4228" i="2"/>
  <c r="G4228" i="2" s="1"/>
  <c r="L4228" i="4" s="1"/>
  <c r="F4227" i="2"/>
  <c r="G4227" i="2" s="1"/>
  <c r="L4227" i="4" s="1"/>
  <c r="F4226" i="2"/>
  <c r="G4226" i="2" s="1"/>
  <c r="L4226" i="4" s="1"/>
  <c r="F4225" i="2"/>
  <c r="G4225" i="2" s="1"/>
  <c r="L4225" i="4" s="1"/>
  <c r="F4224" i="2"/>
  <c r="G4224" i="2" s="1"/>
  <c r="L4224" i="4" s="1"/>
  <c r="F4223" i="2"/>
  <c r="G4223" i="2" s="1"/>
  <c r="L4223" i="4" s="1"/>
  <c r="F4222" i="2"/>
  <c r="G4222" i="2" s="1"/>
  <c r="L4222" i="4" s="1"/>
  <c r="F4221" i="2"/>
  <c r="G4221" i="2" s="1"/>
  <c r="L4221" i="4" s="1"/>
  <c r="F4220" i="2"/>
  <c r="G4220" i="2" s="1"/>
  <c r="L4220" i="4" s="1"/>
  <c r="F4219" i="2"/>
  <c r="G4219" i="2" s="1"/>
  <c r="L4219" i="4" s="1"/>
  <c r="F4218" i="2"/>
  <c r="G4218" i="2" s="1"/>
  <c r="L4218" i="4" s="1"/>
  <c r="F4217" i="2"/>
  <c r="G4217" i="2" s="1"/>
  <c r="L4217" i="4" s="1"/>
  <c r="F4216" i="2"/>
  <c r="G4216" i="2" s="1"/>
  <c r="L4216" i="4" s="1"/>
  <c r="F4215" i="2"/>
  <c r="G4215" i="2" s="1"/>
  <c r="L4215" i="4" s="1"/>
  <c r="F4214" i="2"/>
  <c r="G4214" i="2" s="1"/>
  <c r="L4214" i="4" s="1"/>
  <c r="F4213" i="2"/>
  <c r="G4213" i="2" s="1"/>
  <c r="L4213" i="4" s="1"/>
  <c r="F4212" i="2"/>
  <c r="G4212" i="2" s="1"/>
  <c r="L4212" i="4" s="1"/>
  <c r="F4211" i="2"/>
  <c r="G4211" i="2" s="1"/>
  <c r="L4211" i="4" s="1"/>
  <c r="F4210" i="2"/>
  <c r="G4210" i="2" s="1"/>
  <c r="L4210" i="4" s="1"/>
  <c r="F4209" i="2"/>
  <c r="G4209" i="2" s="1"/>
  <c r="L4209" i="4" s="1"/>
  <c r="F4208" i="2"/>
  <c r="G4208" i="2" s="1"/>
  <c r="L4208" i="4" s="1"/>
  <c r="F4207" i="2"/>
  <c r="G4207" i="2" s="1"/>
  <c r="L4207" i="4" s="1"/>
  <c r="F4206" i="2"/>
  <c r="G4206" i="2" s="1"/>
  <c r="L4206" i="4" s="1"/>
  <c r="F4205" i="2"/>
  <c r="G4205" i="2" s="1"/>
  <c r="L4205" i="4" s="1"/>
  <c r="F4204" i="2"/>
  <c r="G4204" i="2" s="1"/>
  <c r="L4204" i="4" s="1"/>
  <c r="F4203" i="2"/>
  <c r="G4203" i="2" s="1"/>
  <c r="L4203" i="4" s="1"/>
  <c r="F4202" i="2"/>
  <c r="G4202" i="2" s="1"/>
  <c r="L4202" i="4" s="1"/>
  <c r="F4201" i="2"/>
  <c r="G4201" i="2" s="1"/>
  <c r="L4201" i="4" s="1"/>
  <c r="F4200" i="2"/>
  <c r="G4200" i="2" s="1"/>
  <c r="L4200" i="4" s="1"/>
  <c r="F4199" i="2"/>
  <c r="G4199" i="2" s="1"/>
  <c r="L4199" i="4" s="1"/>
  <c r="F4198" i="2"/>
  <c r="G4198" i="2" s="1"/>
  <c r="L4198" i="4" s="1"/>
  <c r="F4197" i="2"/>
  <c r="G4197" i="2" s="1"/>
  <c r="L4197" i="4" s="1"/>
  <c r="F4196" i="2"/>
  <c r="G4196" i="2" s="1"/>
  <c r="L4196" i="4" s="1"/>
  <c r="F4195" i="2"/>
  <c r="G4195" i="2" s="1"/>
  <c r="L4195" i="4" s="1"/>
  <c r="F4194" i="2"/>
  <c r="G4194" i="2" s="1"/>
  <c r="L4194" i="4" s="1"/>
  <c r="F4193" i="2"/>
  <c r="G4193" i="2" s="1"/>
  <c r="L4193" i="4" s="1"/>
  <c r="F4192" i="2"/>
  <c r="G4192" i="2" s="1"/>
  <c r="L4192" i="4" s="1"/>
  <c r="F4191" i="2"/>
  <c r="G4191" i="2" s="1"/>
  <c r="L4191" i="4" s="1"/>
  <c r="F4190" i="2"/>
  <c r="G4190" i="2" s="1"/>
  <c r="L4190" i="4" s="1"/>
  <c r="F4189" i="2"/>
  <c r="G4189" i="2" s="1"/>
  <c r="L4189" i="4" s="1"/>
  <c r="F4188" i="2"/>
  <c r="G4188" i="2" s="1"/>
  <c r="L4188" i="4" s="1"/>
  <c r="F4187" i="2"/>
  <c r="G4187" i="2" s="1"/>
  <c r="L4187" i="4" s="1"/>
  <c r="F4186" i="2"/>
  <c r="G4186" i="2" s="1"/>
  <c r="L4186" i="4" s="1"/>
  <c r="F4185" i="2"/>
  <c r="G4185" i="2" s="1"/>
  <c r="L4185" i="4" s="1"/>
  <c r="F4184" i="2"/>
  <c r="G4184" i="2" s="1"/>
  <c r="L4184" i="4" s="1"/>
  <c r="F4183" i="2"/>
  <c r="G4183" i="2" s="1"/>
  <c r="L4183" i="4" s="1"/>
  <c r="F4182" i="2"/>
  <c r="G4182" i="2" s="1"/>
  <c r="L4182" i="4" s="1"/>
  <c r="F4181" i="2"/>
  <c r="G4181" i="2" s="1"/>
  <c r="L4181" i="4" s="1"/>
  <c r="F4180" i="2"/>
  <c r="G4180" i="2" s="1"/>
  <c r="L4180" i="4" s="1"/>
  <c r="F4179" i="2"/>
  <c r="G4179" i="2" s="1"/>
  <c r="L4179" i="4" s="1"/>
  <c r="F4178" i="2"/>
  <c r="G4178" i="2" s="1"/>
  <c r="L4178" i="4" s="1"/>
  <c r="F4177" i="2"/>
  <c r="G4177" i="2" s="1"/>
  <c r="L4177" i="4" s="1"/>
  <c r="F4176" i="2"/>
  <c r="G4176" i="2" s="1"/>
  <c r="L4176" i="4" s="1"/>
  <c r="F4175" i="2"/>
  <c r="G4175" i="2" s="1"/>
  <c r="L4175" i="4" s="1"/>
  <c r="F4174" i="2"/>
  <c r="G4174" i="2" s="1"/>
  <c r="L4174" i="4" s="1"/>
  <c r="F4173" i="2"/>
  <c r="G4173" i="2" s="1"/>
  <c r="L4173" i="4" s="1"/>
  <c r="F4172" i="2"/>
  <c r="G4172" i="2" s="1"/>
  <c r="L4172" i="4" s="1"/>
  <c r="F4171" i="2"/>
  <c r="G4171" i="2" s="1"/>
  <c r="L4171" i="4" s="1"/>
  <c r="F4170" i="2"/>
  <c r="G4170" i="2" s="1"/>
  <c r="L4170" i="4" s="1"/>
  <c r="F4169" i="2"/>
  <c r="G4169" i="2" s="1"/>
  <c r="L4169" i="4" s="1"/>
  <c r="F4168" i="2"/>
  <c r="G4168" i="2" s="1"/>
  <c r="L4168" i="4" s="1"/>
  <c r="F4167" i="2"/>
  <c r="G4167" i="2" s="1"/>
  <c r="L4167" i="4" s="1"/>
  <c r="F4166" i="2"/>
  <c r="G4166" i="2" s="1"/>
  <c r="L4166" i="4" s="1"/>
  <c r="F4165" i="2"/>
  <c r="G4165" i="2" s="1"/>
  <c r="L4165" i="4" s="1"/>
  <c r="F4164" i="2"/>
  <c r="G4164" i="2" s="1"/>
  <c r="L4164" i="4" s="1"/>
  <c r="F4163" i="2"/>
  <c r="G4163" i="2" s="1"/>
  <c r="L4163" i="4" s="1"/>
  <c r="F4162" i="2"/>
  <c r="G4162" i="2" s="1"/>
  <c r="L4162" i="4" s="1"/>
  <c r="F4161" i="2"/>
  <c r="G4161" i="2" s="1"/>
  <c r="L4161" i="4" s="1"/>
  <c r="F4160" i="2"/>
  <c r="G4160" i="2" s="1"/>
  <c r="L4160" i="4" s="1"/>
  <c r="F4159" i="2"/>
  <c r="G4159" i="2" s="1"/>
  <c r="L4159" i="4" s="1"/>
  <c r="F4158" i="2"/>
  <c r="G4158" i="2" s="1"/>
  <c r="L4158" i="4" s="1"/>
  <c r="F4157" i="2"/>
  <c r="G4157" i="2" s="1"/>
  <c r="L4157" i="4" s="1"/>
  <c r="F4156" i="2"/>
  <c r="G4156" i="2" s="1"/>
  <c r="L4156" i="4" s="1"/>
  <c r="F4155" i="2"/>
  <c r="G4155" i="2" s="1"/>
  <c r="L4155" i="4" s="1"/>
  <c r="F4154" i="2"/>
  <c r="G4154" i="2" s="1"/>
  <c r="L4154" i="4" s="1"/>
  <c r="F4153" i="2"/>
  <c r="G4153" i="2" s="1"/>
  <c r="L4153" i="4" s="1"/>
  <c r="F4152" i="2"/>
  <c r="G4152" i="2" s="1"/>
  <c r="L4152" i="4" s="1"/>
  <c r="F4151" i="2"/>
  <c r="G4151" i="2" s="1"/>
  <c r="L4151" i="4" s="1"/>
  <c r="F4150" i="2"/>
  <c r="G4150" i="2" s="1"/>
  <c r="L4150" i="4" s="1"/>
  <c r="F4149" i="2"/>
  <c r="G4149" i="2" s="1"/>
  <c r="L4149" i="4" s="1"/>
  <c r="F4148" i="2"/>
  <c r="G4148" i="2" s="1"/>
  <c r="L4148" i="4" s="1"/>
  <c r="F4147" i="2"/>
  <c r="G4147" i="2" s="1"/>
  <c r="L4147" i="4" s="1"/>
  <c r="F4146" i="2"/>
  <c r="G4146" i="2" s="1"/>
  <c r="L4146" i="4" s="1"/>
  <c r="F4145" i="2"/>
  <c r="G4145" i="2" s="1"/>
  <c r="L4145" i="4" s="1"/>
  <c r="F4144" i="2"/>
  <c r="G4144" i="2" s="1"/>
  <c r="L4144" i="4" s="1"/>
  <c r="F4143" i="2"/>
  <c r="G4143" i="2" s="1"/>
  <c r="L4143" i="4" s="1"/>
  <c r="F4142" i="2"/>
  <c r="G4142" i="2" s="1"/>
  <c r="L4142" i="4" s="1"/>
  <c r="F4141" i="2"/>
  <c r="G4141" i="2" s="1"/>
  <c r="L4141" i="4" s="1"/>
  <c r="F4140" i="2"/>
  <c r="G4140" i="2" s="1"/>
  <c r="L4140" i="4" s="1"/>
  <c r="F4139" i="2"/>
  <c r="G4139" i="2" s="1"/>
  <c r="L4139" i="4" s="1"/>
  <c r="F4138" i="2"/>
  <c r="G4138" i="2" s="1"/>
  <c r="L4138" i="4" s="1"/>
  <c r="F4137" i="2"/>
  <c r="G4137" i="2" s="1"/>
  <c r="L4137" i="4" s="1"/>
  <c r="F4136" i="2"/>
  <c r="G4136" i="2" s="1"/>
  <c r="L4136" i="4" s="1"/>
  <c r="F4135" i="2"/>
  <c r="G4135" i="2" s="1"/>
  <c r="L4135" i="4" s="1"/>
  <c r="F4134" i="2"/>
  <c r="G4134" i="2" s="1"/>
  <c r="L4134" i="4" s="1"/>
  <c r="F4133" i="2"/>
  <c r="G4133" i="2" s="1"/>
  <c r="L4133" i="4" s="1"/>
  <c r="F4132" i="2"/>
  <c r="G4132" i="2" s="1"/>
  <c r="L4132" i="4" s="1"/>
  <c r="F4131" i="2"/>
  <c r="G4131" i="2" s="1"/>
  <c r="L4131" i="4" s="1"/>
  <c r="F4130" i="2"/>
  <c r="G4130" i="2" s="1"/>
  <c r="L4130" i="4" s="1"/>
  <c r="F4129" i="2"/>
  <c r="G4129" i="2" s="1"/>
  <c r="L4129" i="4" s="1"/>
  <c r="F4128" i="2"/>
  <c r="G4128" i="2" s="1"/>
  <c r="L4128" i="4" s="1"/>
  <c r="F4127" i="2"/>
  <c r="G4127" i="2" s="1"/>
  <c r="L4127" i="4" s="1"/>
  <c r="F4126" i="2"/>
  <c r="G4126" i="2" s="1"/>
  <c r="L4126" i="4" s="1"/>
  <c r="F4125" i="2"/>
  <c r="G4125" i="2" s="1"/>
  <c r="L4125" i="4" s="1"/>
  <c r="F4124" i="2"/>
  <c r="G4124" i="2" s="1"/>
  <c r="L4124" i="4" s="1"/>
  <c r="F4123" i="2"/>
  <c r="G4123" i="2" s="1"/>
  <c r="L4123" i="4" s="1"/>
  <c r="F4122" i="2"/>
  <c r="G4122" i="2" s="1"/>
  <c r="L4122" i="4" s="1"/>
  <c r="F4121" i="2"/>
  <c r="G4121" i="2" s="1"/>
  <c r="L4121" i="4" s="1"/>
  <c r="F4120" i="2"/>
  <c r="G4120" i="2" s="1"/>
  <c r="L4120" i="4" s="1"/>
  <c r="F4119" i="2"/>
  <c r="G4119" i="2" s="1"/>
  <c r="L4119" i="4" s="1"/>
  <c r="F4118" i="2"/>
  <c r="G4118" i="2" s="1"/>
  <c r="L4118" i="4" s="1"/>
  <c r="F4117" i="2"/>
  <c r="G4117" i="2" s="1"/>
  <c r="L4117" i="4" s="1"/>
  <c r="F4116" i="2"/>
  <c r="G4116" i="2" s="1"/>
  <c r="L4116" i="4" s="1"/>
  <c r="F4115" i="2"/>
  <c r="G4115" i="2" s="1"/>
  <c r="L4115" i="4" s="1"/>
  <c r="F4114" i="2"/>
  <c r="G4114" i="2" s="1"/>
  <c r="L4114" i="4" s="1"/>
  <c r="F4113" i="2"/>
  <c r="G4113" i="2" s="1"/>
  <c r="L4113" i="4" s="1"/>
  <c r="F4112" i="2"/>
  <c r="G4112" i="2" s="1"/>
  <c r="L4112" i="4" s="1"/>
  <c r="F4111" i="2"/>
  <c r="G4111" i="2" s="1"/>
  <c r="L4111" i="4" s="1"/>
  <c r="F4110" i="2"/>
  <c r="G4110" i="2" s="1"/>
  <c r="L4110" i="4" s="1"/>
  <c r="F4109" i="2"/>
  <c r="G4109" i="2" s="1"/>
  <c r="L4109" i="4" s="1"/>
  <c r="F4108" i="2"/>
  <c r="G4108" i="2" s="1"/>
  <c r="L4108" i="4" s="1"/>
  <c r="F4107" i="2"/>
  <c r="G4107" i="2" s="1"/>
  <c r="L4107" i="4" s="1"/>
  <c r="F4106" i="2"/>
  <c r="G4106" i="2" s="1"/>
  <c r="L4106" i="4" s="1"/>
  <c r="F4105" i="2"/>
  <c r="G4105" i="2" s="1"/>
  <c r="L4105" i="4" s="1"/>
  <c r="F4104" i="2"/>
  <c r="G4104" i="2" s="1"/>
  <c r="L4104" i="4" s="1"/>
  <c r="F4103" i="2"/>
  <c r="G4103" i="2" s="1"/>
  <c r="L4103" i="4" s="1"/>
  <c r="F4102" i="2"/>
  <c r="G4102" i="2" s="1"/>
  <c r="L4102" i="4" s="1"/>
  <c r="F4101" i="2"/>
  <c r="G4101" i="2" s="1"/>
  <c r="L4101" i="4" s="1"/>
  <c r="F4100" i="2"/>
  <c r="G4100" i="2" s="1"/>
  <c r="L4100" i="4" s="1"/>
  <c r="F4099" i="2"/>
  <c r="G4099" i="2" s="1"/>
  <c r="L4099" i="4" s="1"/>
  <c r="F4098" i="2"/>
  <c r="G4098" i="2" s="1"/>
  <c r="L4098" i="4" s="1"/>
  <c r="F4097" i="2"/>
  <c r="G4097" i="2" s="1"/>
  <c r="L4097" i="4" s="1"/>
  <c r="F4096" i="2"/>
  <c r="G4096" i="2" s="1"/>
  <c r="L4096" i="4" s="1"/>
  <c r="F4095" i="2"/>
  <c r="G4095" i="2" s="1"/>
  <c r="L4095" i="4" s="1"/>
  <c r="F4094" i="2"/>
  <c r="G4094" i="2" s="1"/>
  <c r="L4094" i="4" s="1"/>
  <c r="F4093" i="2"/>
  <c r="G4093" i="2" s="1"/>
  <c r="L4093" i="4" s="1"/>
  <c r="F4092" i="2"/>
  <c r="G4092" i="2" s="1"/>
  <c r="L4092" i="4" s="1"/>
  <c r="F4091" i="2"/>
  <c r="G4091" i="2" s="1"/>
  <c r="L4091" i="4" s="1"/>
  <c r="F4090" i="2"/>
  <c r="G4090" i="2" s="1"/>
  <c r="L4090" i="4" s="1"/>
  <c r="F4089" i="2"/>
  <c r="G4089" i="2" s="1"/>
  <c r="L4089" i="4" s="1"/>
  <c r="F4088" i="2"/>
  <c r="G4088" i="2" s="1"/>
  <c r="L4088" i="4" s="1"/>
  <c r="F4087" i="2"/>
  <c r="G4087" i="2" s="1"/>
  <c r="L4087" i="4" s="1"/>
  <c r="F4086" i="2"/>
  <c r="G4086" i="2" s="1"/>
  <c r="L4086" i="4" s="1"/>
  <c r="F4085" i="2"/>
  <c r="G4085" i="2" s="1"/>
  <c r="L4085" i="4" s="1"/>
  <c r="F4084" i="2"/>
  <c r="G4084" i="2" s="1"/>
  <c r="L4084" i="4" s="1"/>
  <c r="F4083" i="2"/>
  <c r="G4083" i="2" s="1"/>
  <c r="L4083" i="4" s="1"/>
  <c r="F4082" i="2"/>
  <c r="G4082" i="2" s="1"/>
  <c r="L4082" i="4" s="1"/>
  <c r="F4081" i="2"/>
  <c r="G4081" i="2" s="1"/>
  <c r="L4081" i="4" s="1"/>
  <c r="F4080" i="2"/>
  <c r="G4080" i="2" s="1"/>
  <c r="L4080" i="4" s="1"/>
  <c r="F4079" i="2"/>
  <c r="G4079" i="2" s="1"/>
  <c r="L4079" i="4" s="1"/>
  <c r="F4078" i="2"/>
  <c r="G4078" i="2" s="1"/>
  <c r="L4078" i="4" s="1"/>
  <c r="F4077" i="2"/>
  <c r="G4077" i="2" s="1"/>
  <c r="L4077" i="4" s="1"/>
  <c r="F4076" i="2"/>
  <c r="G4076" i="2" s="1"/>
  <c r="L4076" i="4" s="1"/>
  <c r="F4075" i="2"/>
  <c r="G4075" i="2" s="1"/>
  <c r="L4075" i="4" s="1"/>
  <c r="F4074" i="2"/>
  <c r="G4074" i="2" s="1"/>
  <c r="L4074" i="4" s="1"/>
  <c r="F4073" i="2"/>
  <c r="G4073" i="2" s="1"/>
  <c r="L4073" i="4" s="1"/>
  <c r="F4072" i="2"/>
  <c r="G4072" i="2" s="1"/>
  <c r="L4072" i="4" s="1"/>
  <c r="F4071" i="2"/>
  <c r="G4071" i="2" s="1"/>
  <c r="L4071" i="4" s="1"/>
  <c r="F4070" i="2"/>
  <c r="G4070" i="2" s="1"/>
  <c r="L4070" i="4" s="1"/>
  <c r="F4069" i="2"/>
  <c r="G4069" i="2" s="1"/>
  <c r="L4069" i="4" s="1"/>
  <c r="F4068" i="2"/>
  <c r="G4068" i="2" s="1"/>
  <c r="L4068" i="4" s="1"/>
  <c r="F4067" i="2"/>
  <c r="G4067" i="2" s="1"/>
  <c r="L4067" i="4" s="1"/>
  <c r="F4066" i="2"/>
  <c r="G4066" i="2" s="1"/>
  <c r="L4066" i="4" s="1"/>
  <c r="F4065" i="2"/>
  <c r="G4065" i="2" s="1"/>
  <c r="L4065" i="4" s="1"/>
  <c r="F4064" i="2"/>
  <c r="G4064" i="2" s="1"/>
  <c r="L4064" i="4" s="1"/>
  <c r="F4063" i="2"/>
  <c r="G4063" i="2" s="1"/>
  <c r="L4063" i="4" s="1"/>
  <c r="F4062" i="2"/>
  <c r="G4062" i="2" s="1"/>
  <c r="L4062" i="4" s="1"/>
  <c r="F4061" i="2"/>
  <c r="G4061" i="2" s="1"/>
  <c r="L4061" i="4" s="1"/>
  <c r="F4060" i="2"/>
  <c r="G4060" i="2" s="1"/>
  <c r="L4060" i="4" s="1"/>
  <c r="F4059" i="2"/>
  <c r="G4059" i="2" s="1"/>
  <c r="L4059" i="4" s="1"/>
  <c r="F4058" i="2"/>
  <c r="G4058" i="2" s="1"/>
  <c r="L4058" i="4" s="1"/>
  <c r="F4057" i="2"/>
  <c r="G4057" i="2" s="1"/>
  <c r="L4057" i="4" s="1"/>
  <c r="F4056" i="2"/>
  <c r="G4056" i="2" s="1"/>
  <c r="L4056" i="4" s="1"/>
  <c r="F4055" i="2"/>
  <c r="G4055" i="2" s="1"/>
  <c r="L4055" i="4" s="1"/>
  <c r="F4054" i="2"/>
  <c r="G4054" i="2" s="1"/>
  <c r="L4054" i="4" s="1"/>
  <c r="F4053" i="2"/>
  <c r="G4053" i="2" s="1"/>
  <c r="L4053" i="4" s="1"/>
  <c r="F4052" i="2"/>
  <c r="G4052" i="2" s="1"/>
  <c r="L4052" i="4" s="1"/>
  <c r="F4051" i="2"/>
  <c r="G4051" i="2" s="1"/>
  <c r="L4051" i="4" s="1"/>
  <c r="F4050" i="2"/>
  <c r="G4050" i="2" s="1"/>
  <c r="L4050" i="4" s="1"/>
  <c r="F4049" i="2"/>
  <c r="G4049" i="2" s="1"/>
  <c r="L4049" i="4" s="1"/>
  <c r="F4048" i="2"/>
  <c r="G4048" i="2" s="1"/>
  <c r="L4048" i="4" s="1"/>
  <c r="F4047" i="2"/>
  <c r="G4047" i="2" s="1"/>
  <c r="L4047" i="4" s="1"/>
  <c r="F4046" i="2"/>
  <c r="G4046" i="2" s="1"/>
  <c r="L4046" i="4" s="1"/>
  <c r="F4045" i="2"/>
  <c r="G4045" i="2" s="1"/>
  <c r="L4045" i="4" s="1"/>
  <c r="F4044" i="2"/>
  <c r="G4044" i="2" s="1"/>
  <c r="L4044" i="4" s="1"/>
  <c r="F4043" i="2"/>
  <c r="G4043" i="2" s="1"/>
  <c r="L4043" i="4" s="1"/>
  <c r="F4042" i="2"/>
  <c r="G4042" i="2" s="1"/>
  <c r="L4042" i="4" s="1"/>
  <c r="F4041" i="2"/>
  <c r="G4041" i="2" s="1"/>
  <c r="L4041" i="4" s="1"/>
  <c r="F4040" i="2"/>
  <c r="G4040" i="2" s="1"/>
  <c r="L4040" i="4" s="1"/>
  <c r="F4039" i="2"/>
  <c r="G4039" i="2" s="1"/>
  <c r="L4039" i="4" s="1"/>
  <c r="F4038" i="2"/>
  <c r="G4038" i="2" s="1"/>
  <c r="L4038" i="4" s="1"/>
  <c r="F4037" i="2"/>
  <c r="G4037" i="2" s="1"/>
  <c r="L4037" i="4" s="1"/>
  <c r="F4036" i="2"/>
  <c r="G4036" i="2" s="1"/>
  <c r="L4036" i="4" s="1"/>
  <c r="F4035" i="2"/>
  <c r="G4035" i="2" s="1"/>
  <c r="L4035" i="4" s="1"/>
  <c r="F4034" i="2"/>
  <c r="G4034" i="2" s="1"/>
  <c r="L4034" i="4" s="1"/>
  <c r="F4033" i="2"/>
  <c r="G4033" i="2" s="1"/>
  <c r="L4033" i="4" s="1"/>
  <c r="F4032" i="2"/>
  <c r="G4032" i="2" s="1"/>
  <c r="L4032" i="4" s="1"/>
  <c r="F4031" i="2"/>
  <c r="G4031" i="2" s="1"/>
  <c r="L4031" i="4" s="1"/>
  <c r="F4030" i="2"/>
  <c r="G4030" i="2" s="1"/>
  <c r="L4030" i="4" s="1"/>
  <c r="F4029" i="2"/>
  <c r="G4029" i="2" s="1"/>
  <c r="L4029" i="4" s="1"/>
  <c r="F4028" i="2"/>
  <c r="G4028" i="2" s="1"/>
  <c r="L4028" i="4" s="1"/>
  <c r="F4027" i="2"/>
  <c r="G4027" i="2" s="1"/>
  <c r="L4027" i="4" s="1"/>
  <c r="F4026" i="2"/>
  <c r="G4026" i="2" s="1"/>
  <c r="L4026" i="4" s="1"/>
  <c r="F4025" i="2"/>
  <c r="G4025" i="2" s="1"/>
  <c r="L4025" i="4" s="1"/>
  <c r="F4024" i="2"/>
  <c r="G4024" i="2" s="1"/>
  <c r="L4024" i="4" s="1"/>
  <c r="F4023" i="2"/>
  <c r="G4023" i="2" s="1"/>
  <c r="L4023" i="4" s="1"/>
  <c r="F4022" i="2"/>
  <c r="G4022" i="2" s="1"/>
  <c r="L4022" i="4" s="1"/>
  <c r="F4021" i="2"/>
  <c r="G4021" i="2" s="1"/>
  <c r="L4021" i="4" s="1"/>
  <c r="F4020" i="2"/>
  <c r="G4020" i="2" s="1"/>
  <c r="L4020" i="4" s="1"/>
  <c r="F4019" i="2"/>
  <c r="G4019" i="2" s="1"/>
  <c r="L4019" i="4" s="1"/>
  <c r="F4018" i="2"/>
  <c r="G4018" i="2" s="1"/>
  <c r="L4018" i="4" s="1"/>
  <c r="F4017" i="2"/>
  <c r="G4017" i="2" s="1"/>
  <c r="L4017" i="4" s="1"/>
  <c r="F4016" i="2"/>
  <c r="G4016" i="2" s="1"/>
  <c r="L4016" i="4" s="1"/>
  <c r="F4015" i="2"/>
  <c r="G4015" i="2" s="1"/>
  <c r="L4015" i="4" s="1"/>
  <c r="F4014" i="2"/>
  <c r="G4014" i="2" s="1"/>
  <c r="L4014" i="4" s="1"/>
  <c r="F4013" i="2"/>
  <c r="G4013" i="2" s="1"/>
  <c r="L4013" i="4" s="1"/>
  <c r="F4012" i="2"/>
  <c r="G4012" i="2" s="1"/>
  <c r="L4012" i="4" s="1"/>
  <c r="F4011" i="2"/>
  <c r="G4011" i="2" s="1"/>
  <c r="L4011" i="4" s="1"/>
  <c r="F4010" i="2"/>
  <c r="G4010" i="2" s="1"/>
  <c r="L4010" i="4" s="1"/>
  <c r="F4009" i="2"/>
  <c r="G4009" i="2" s="1"/>
  <c r="L4009" i="4" s="1"/>
  <c r="F4008" i="2"/>
  <c r="G4008" i="2" s="1"/>
  <c r="L4008" i="4" s="1"/>
  <c r="F4007" i="2"/>
  <c r="G4007" i="2" s="1"/>
  <c r="L4007" i="4" s="1"/>
  <c r="F4006" i="2"/>
  <c r="G4006" i="2" s="1"/>
  <c r="L4006" i="4" s="1"/>
  <c r="F4005" i="2"/>
  <c r="G4005" i="2" s="1"/>
  <c r="L4005" i="4" s="1"/>
  <c r="F4004" i="2"/>
  <c r="G4004" i="2" s="1"/>
  <c r="L4004" i="4" s="1"/>
  <c r="F4003" i="2"/>
  <c r="G4003" i="2" s="1"/>
  <c r="L4003" i="4" s="1"/>
  <c r="F4002" i="2"/>
  <c r="G4002" i="2" s="1"/>
  <c r="L4002" i="4" s="1"/>
  <c r="F4001" i="2"/>
  <c r="G4001" i="2" s="1"/>
  <c r="L4001" i="4" s="1"/>
  <c r="F4000" i="2"/>
  <c r="G4000" i="2" s="1"/>
  <c r="L4000" i="4" s="1"/>
  <c r="F3999" i="2"/>
  <c r="G3999" i="2" s="1"/>
  <c r="L3999" i="4" s="1"/>
  <c r="F3998" i="2"/>
  <c r="G3998" i="2" s="1"/>
  <c r="L3998" i="4" s="1"/>
  <c r="F3997" i="2"/>
  <c r="G3997" i="2" s="1"/>
  <c r="L3997" i="4" s="1"/>
  <c r="F3996" i="2"/>
  <c r="G3996" i="2" s="1"/>
  <c r="L3996" i="4" s="1"/>
  <c r="F3995" i="2"/>
  <c r="G3995" i="2" s="1"/>
  <c r="L3995" i="4" s="1"/>
  <c r="F3994" i="2"/>
  <c r="G3994" i="2" s="1"/>
  <c r="L3994" i="4" s="1"/>
  <c r="F3993" i="2"/>
  <c r="G3993" i="2" s="1"/>
  <c r="L3993" i="4" s="1"/>
  <c r="F3992" i="2"/>
  <c r="G3992" i="2" s="1"/>
  <c r="L3992" i="4" s="1"/>
  <c r="F3991" i="2"/>
  <c r="G3991" i="2" s="1"/>
  <c r="L3991" i="4" s="1"/>
  <c r="F3990" i="2"/>
  <c r="G3990" i="2" s="1"/>
  <c r="L3990" i="4" s="1"/>
  <c r="F3989" i="2"/>
  <c r="G3989" i="2" s="1"/>
  <c r="L3989" i="4" s="1"/>
  <c r="F3988" i="2"/>
  <c r="G3988" i="2" s="1"/>
  <c r="L3988" i="4" s="1"/>
  <c r="F3987" i="2"/>
  <c r="G3987" i="2" s="1"/>
  <c r="L3987" i="4" s="1"/>
  <c r="F3986" i="2"/>
  <c r="G3986" i="2" s="1"/>
  <c r="L3986" i="4" s="1"/>
  <c r="F3985" i="2"/>
  <c r="G3985" i="2" s="1"/>
  <c r="L3985" i="4" s="1"/>
  <c r="F3984" i="2"/>
  <c r="G3984" i="2" s="1"/>
  <c r="L3984" i="4" s="1"/>
  <c r="F3983" i="2"/>
  <c r="G3983" i="2" s="1"/>
  <c r="L3983" i="4" s="1"/>
  <c r="F3982" i="2"/>
  <c r="G3982" i="2" s="1"/>
  <c r="L3982" i="4" s="1"/>
  <c r="F3981" i="2"/>
  <c r="G3981" i="2" s="1"/>
  <c r="L3981" i="4" s="1"/>
  <c r="F3980" i="2"/>
  <c r="G3980" i="2" s="1"/>
  <c r="L3980" i="4" s="1"/>
  <c r="F3979" i="2"/>
  <c r="G3979" i="2" s="1"/>
  <c r="L3979" i="4" s="1"/>
  <c r="F3978" i="2"/>
  <c r="G3978" i="2" s="1"/>
  <c r="L3978" i="4" s="1"/>
  <c r="F3977" i="2"/>
  <c r="G3977" i="2" s="1"/>
  <c r="L3977" i="4" s="1"/>
  <c r="F3976" i="2"/>
  <c r="G3976" i="2" s="1"/>
  <c r="L3976" i="4" s="1"/>
  <c r="F3975" i="2"/>
  <c r="G3975" i="2" s="1"/>
  <c r="L3975" i="4" s="1"/>
  <c r="F3974" i="2"/>
  <c r="G3974" i="2" s="1"/>
  <c r="L3974" i="4" s="1"/>
  <c r="F3973" i="2"/>
  <c r="G3973" i="2" s="1"/>
  <c r="L3973" i="4" s="1"/>
  <c r="F3972" i="2"/>
  <c r="G3972" i="2" s="1"/>
  <c r="L3972" i="4" s="1"/>
  <c r="F3971" i="2"/>
  <c r="G3971" i="2" s="1"/>
  <c r="L3971" i="4" s="1"/>
  <c r="F3970" i="2"/>
  <c r="G3970" i="2" s="1"/>
  <c r="L3970" i="4" s="1"/>
  <c r="F3969" i="2"/>
  <c r="G3969" i="2" s="1"/>
  <c r="L3969" i="4" s="1"/>
  <c r="F3968" i="2"/>
  <c r="G3968" i="2" s="1"/>
  <c r="L3968" i="4" s="1"/>
  <c r="F3967" i="2"/>
  <c r="G3967" i="2" s="1"/>
  <c r="L3967" i="4" s="1"/>
  <c r="F3966" i="2"/>
  <c r="G3966" i="2" s="1"/>
  <c r="L3966" i="4" s="1"/>
  <c r="F3965" i="2"/>
  <c r="G3965" i="2" s="1"/>
  <c r="L3965" i="4" s="1"/>
  <c r="F3964" i="2"/>
  <c r="G3964" i="2" s="1"/>
  <c r="L3964" i="4" s="1"/>
  <c r="F3963" i="2"/>
  <c r="G3963" i="2" s="1"/>
  <c r="L3963" i="4" s="1"/>
  <c r="F3962" i="2"/>
  <c r="G3962" i="2" s="1"/>
  <c r="L3962" i="4" s="1"/>
  <c r="F3961" i="2"/>
  <c r="G3961" i="2" s="1"/>
  <c r="L3961" i="4" s="1"/>
  <c r="F3960" i="2"/>
  <c r="G3960" i="2" s="1"/>
  <c r="L3960" i="4" s="1"/>
  <c r="F3959" i="2"/>
  <c r="G3959" i="2" s="1"/>
  <c r="L3959" i="4" s="1"/>
  <c r="F3958" i="2"/>
  <c r="G3958" i="2" s="1"/>
  <c r="L3958" i="4" s="1"/>
  <c r="F3957" i="2"/>
  <c r="G3957" i="2" s="1"/>
  <c r="L3957" i="4" s="1"/>
  <c r="F3956" i="2"/>
  <c r="G3956" i="2" s="1"/>
  <c r="L3956" i="4" s="1"/>
  <c r="F3955" i="2"/>
  <c r="G3955" i="2" s="1"/>
  <c r="L3955" i="4" s="1"/>
  <c r="F3954" i="2"/>
  <c r="G3954" i="2" s="1"/>
  <c r="L3954" i="4" s="1"/>
  <c r="F3953" i="2"/>
  <c r="G3953" i="2" s="1"/>
  <c r="L3953" i="4" s="1"/>
  <c r="F3952" i="2"/>
  <c r="G3952" i="2" s="1"/>
  <c r="L3952" i="4" s="1"/>
  <c r="F3951" i="2"/>
  <c r="G3951" i="2" s="1"/>
  <c r="L3951" i="4" s="1"/>
  <c r="F3950" i="2"/>
  <c r="G3950" i="2" s="1"/>
  <c r="L3950" i="4" s="1"/>
  <c r="F3949" i="2"/>
  <c r="G3949" i="2" s="1"/>
  <c r="L3949" i="4" s="1"/>
  <c r="F3948" i="2"/>
  <c r="G3948" i="2" s="1"/>
  <c r="L3948" i="4" s="1"/>
  <c r="F3947" i="2"/>
  <c r="G3947" i="2" s="1"/>
  <c r="L3947" i="4" s="1"/>
  <c r="F3946" i="2"/>
  <c r="G3946" i="2" s="1"/>
  <c r="L3946" i="4" s="1"/>
  <c r="F3945" i="2"/>
  <c r="G3945" i="2" s="1"/>
  <c r="L3945" i="4" s="1"/>
  <c r="F3944" i="2"/>
  <c r="G3944" i="2" s="1"/>
  <c r="L3944" i="4" s="1"/>
  <c r="F3943" i="2"/>
  <c r="G3943" i="2" s="1"/>
  <c r="L3943" i="4" s="1"/>
  <c r="F3942" i="2"/>
  <c r="G3942" i="2" s="1"/>
  <c r="L3942" i="4" s="1"/>
  <c r="F3941" i="2"/>
  <c r="G3941" i="2" s="1"/>
  <c r="L3941" i="4" s="1"/>
  <c r="F3940" i="2"/>
  <c r="G3940" i="2" s="1"/>
  <c r="L3940" i="4" s="1"/>
  <c r="F3939" i="2"/>
  <c r="G3939" i="2" s="1"/>
  <c r="L3939" i="4" s="1"/>
  <c r="F3938" i="2"/>
  <c r="G3938" i="2" s="1"/>
  <c r="L3938" i="4" s="1"/>
  <c r="F3937" i="2"/>
  <c r="G3937" i="2" s="1"/>
  <c r="L3937" i="4" s="1"/>
  <c r="F3936" i="2"/>
  <c r="G3936" i="2" s="1"/>
  <c r="L3936" i="4" s="1"/>
  <c r="F3935" i="2"/>
  <c r="G3935" i="2" s="1"/>
  <c r="L3935" i="4" s="1"/>
  <c r="F3934" i="2"/>
  <c r="G3934" i="2" s="1"/>
  <c r="L3934" i="4" s="1"/>
  <c r="F3933" i="2"/>
  <c r="G3933" i="2" s="1"/>
  <c r="L3933" i="4" s="1"/>
  <c r="F3932" i="2"/>
  <c r="G3932" i="2" s="1"/>
  <c r="L3932" i="4" s="1"/>
  <c r="F3931" i="2"/>
  <c r="G3931" i="2" s="1"/>
  <c r="L3931" i="4" s="1"/>
  <c r="F3930" i="2"/>
  <c r="G3930" i="2" s="1"/>
  <c r="L3930" i="4" s="1"/>
  <c r="F3929" i="2"/>
  <c r="G3929" i="2" s="1"/>
  <c r="L3929" i="4" s="1"/>
  <c r="F3928" i="2"/>
  <c r="G3928" i="2" s="1"/>
  <c r="L3928" i="4" s="1"/>
  <c r="F3927" i="2"/>
  <c r="G3927" i="2" s="1"/>
  <c r="L3927" i="4" s="1"/>
  <c r="F3926" i="2"/>
  <c r="G3926" i="2" s="1"/>
  <c r="L3926" i="4" s="1"/>
  <c r="F3925" i="2"/>
  <c r="G3925" i="2" s="1"/>
  <c r="L3925" i="4" s="1"/>
  <c r="F3924" i="2"/>
  <c r="G3924" i="2" s="1"/>
  <c r="L3924" i="4" s="1"/>
  <c r="F3923" i="2"/>
  <c r="G3923" i="2" s="1"/>
  <c r="L3923" i="4" s="1"/>
  <c r="F3922" i="2"/>
  <c r="G3922" i="2" s="1"/>
  <c r="L3922" i="4" s="1"/>
  <c r="F3921" i="2"/>
  <c r="G3921" i="2" s="1"/>
  <c r="L3921" i="4" s="1"/>
  <c r="F3920" i="2"/>
  <c r="G3920" i="2" s="1"/>
  <c r="L3920" i="4" s="1"/>
  <c r="F3919" i="2"/>
  <c r="G3919" i="2" s="1"/>
  <c r="L3919" i="4" s="1"/>
  <c r="F3918" i="2"/>
  <c r="G3918" i="2" s="1"/>
  <c r="L3918" i="4" s="1"/>
  <c r="F3917" i="2"/>
  <c r="G3917" i="2" s="1"/>
  <c r="L3917" i="4" s="1"/>
  <c r="F3916" i="2"/>
  <c r="G3916" i="2" s="1"/>
  <c r="L3916" i="4" s="1"/>
  <c r="F3915" i="2"/>
  <c r="G3915" i="2" s="1"/>
  <c r="L3915" i="4" s="1"/>
  <c r="F3914" i="2"/>
  <c r="G3914" i="2" s="1"/>
  <c r="L3914" i="4" s="1"/>
  <c r="F3913" i="2"/>
  <c r="G3913" i="2" s="1"/>
  <c r="L3913" i="4" s="1"/>
  <c r="F3912" i="2"/>
  <c r="G3912" i="2" s="1"/>
  <c r="L3912" i="4" s="1"/>
  <c r="F3911" i="2"/>
  <c r="G3911" i="2" s="1"/>
  <c r="L3911" i="4" s="1"/>
  <c r="F3910" i="2"/>
  <c r="G3910" i="2" s="1"/>
  <c r="L3910" i="4" s="1"/>
  <c r="F3909" i="2"/>
  <c r="G3909" i="2" s="1"/>
  <c r="L3909" i="4" s="1"/>
  <c r="F3908" i="2"/>
  <c r="G3908" i="2" s="1"/>
  <c r="L3908" i="4" s="1"/>
  <c r="F3907" i="2"/>
  <c r="G3907" i="2" s="1"/>
  <c r="L3907" i="4" s="1"/>
  <c r="F3906" i="2"/>
  <c r="G3906" i="2" s="1"/>
  <c r="L3906" i="4" s="1"/>
  <c r="F3905" i="2"/>
  <c r="G3905" i="2" s="1"/>
  <c r="L3905" i="4" s="1"/>
  <c r="F3904" i="2"/>
  <c r="G3904" i="2" s="1"/>
  <c r="L3904" i="4" s="1"/>
  <c r="F3903" i="2"/>
  <c r="G3903" i="2" s="1"/>
  <c r="L3903" i="4" s="1"/>
  <c r="F3902" i="2"/>
  <c r="G3902" i="2" s="1"/>
  <c r="L3902" i="4" s="1"/>
  <c r="F3901" i="2"/>
  <c r="G3901" i="2" s="1"/>
  <c r="L3901" i="4" s="1"/>
  <c r="F3900" i="2"/>
  <c r="G3900" i="2" s="1"/>
  <c r="L3900" i="4" s="1"/>
  <c r="F3899" i="2"/>
  <c r="G3899" i="2" s="1"/>
  <c r="L3899" i="4" s="1"/>
  <c r="F3898" i="2"/>
  <c r="G3898" i="2" s="1"/>
  <c r="L3898" i="4" s="1"/>
  <c r="F3897" i="2"/>
  <c r="G3897" i="2" s="1"/>
  <c r="L3897" i="4" s="1"/>
  <c r="F3896" i="2"/>
  <c r="G3896" i="2" s="1"/>
  <c r="L3896" i="4" s="1"/>
  <c r="F3895" i="2"/>
  <c r="G3895" i="2" s="1"/>
  <c r="L3895" i="4" s="1"/>
  <c r="F3894" i="2"/>
  <c r="G3894" i="2" s="1"/>
  <c r="L3894" i="4" s="1"/>
  <c r="F3893" i="2"/>
  <c r="G3893" i="2" s="1"/>
  <c r="L3893" i="4" s="1"/>
  <c r="F3892" i="2"/>
  <c r="G3892" i="2" s="1"/>
  <c r="L3892" i="4" s="1"/>
  <c r="F3891" i="2"/>
  <c r="G3891" i="2" s="1"/>
  <c r="L3891" i="4" s="1"/>
  <c r="F3890" i="2"/>
  <c r="G3890" i="2" s="1"/>
  <c r="L3890" i="4" s="1"/>
  <c r="F3889" i="2"/>
  <c r="G3889" i="2" s="1"/>
  <c r="L3889" i="4" s="1"/>
  <c r="F3888" i="2"/>
  <c r="G3888" i="2" s="1"/>
  <c r="L3888" i="4" s="1"/>
  <c r="F3887" i="2"/>
  <c r="G3887" i="2" s="1"/>
  <c r="L3887" i="4" s="1"/>
  <c r="F3886" i="2"/>
  <c r="G3886" i="2" s="1"/>
  <c r="L3886" i="4" s="1"/>
  <c r="F3885" i="2"/>
  <c r="G3885" i="2" s="1"/>
  <c r="L3885" i="4" s="1"/>
  <c r="F3884" i="2"/>
  <c r="G3884" i="2" s="1"/>
  <c r="L3884" i="4" s="1"/>
  <c r="F3883" i="2"/>
  <c r="G3883" i="2" s="1"/>
  <c r="L3883" i="4" s="1"/>
  <c r="F3882" i="2"/>
  <c r="G3882" i="2" s="1"/>
  <c r="L3882" i="4" s="1"/>
  <c r="F3881" i="2"/>
  <c r="G3881" i="2" s="1"/>
  <c r="L3881" i="4" s="1"/>
  <c r="F3880" i="2"/>
  <c r="G3880" i="2" s="1"/>
  <c r="L3880" i="4" s="1"/>
  <c r="F3879" i="2"/>
  <c r="G3879" i="2" s="1"/>
  <c r="L3879" i="4" s="1"/>
  <c r="F3878" i="2"/>
  <c r="G3878" i="2" s="1"/>
  <c r="L3878" i="4" s="1"/>
  <c r="F3877" i="2"/>
  <c r="G3877" i="2" s="1"/>
  <c r="L3877" i="4" s="1"/>
  <c r="F3876" i="2"/>
  <c r="G3876" i="2" s="1"/>
  <c r="L3876" i="4" s="1"/>
  <c r="F3875" i="2"/>
  <c r="G3875" i="2" s="1"/>
  <c r="L3875" i="4" s="1"/>
  <c r="F3874" i="2"/>
  <c r="G3874" i="2" s="1"/>
  <c r="L3874" i="4" s="1"/>
  <c r="F3873" i="2"/>
  <c r="G3873" i="2" s="1"/>
  <c r="L3873" i="4" s="1"/>
  <c r="F3872" i="2"/>
  <c r="G3872" i="2" s="1"/>
  <c r="L3872" i="4" s="1"/>
  <c r="F3871" i="2"/>
  <c r="G3871" i="2" s="1"/>
  <c r="L3871" i="4" s="1"/>
  <c r="F3870" i="2"/>
  <c r="G3870" i="2" s="1"/>
  <c r="L3870" i="4" s="1"/>
  <c r="F3869" i="2"/>
  <c r="G3869" i="2" s="1"/>
  <c r="L3869" i="4" s="1"/>
  <c r="F3868" i="2"/>
  <c r="G3868" i="2" s="1"/>
  <c r="L3868" i="4" s="1"/>
  <c r="F3867" i="2"/>
  <c r="G3867" i="2" s="1"/>
  <c r="L3867" i="4" s="1"/>
  <c r="F3866" i="2"/>
  <c r="G3866" i="2" s="1"/>
  <c r="L3866" i="4" s="1"/>
  <c r="F3865" i="2"/>
  <c r="G3865" i="2" s="1"/>
  <c r="L3865" i="4" s="1"/>
  <c r="F3864" i="2"/>
  <c r="G3864" i="2" s="1"/>
  <c r="L3864" i="4" s="1"/>
  <c r="F3863" i="2"/>
  <c r="G3863" i="2" s="1"/>
  <c r="L3863" i="4" s="1"/>
  <c r="F3862" i="2"/>
  <c r="G3862" i="2" s="1"/>
  <c r="L3862" i="4" s="1"/>
  <c r="F3861" i="2"/>
  <c r="G3861" i="2" s="1"/>
  <c r="L3861" i="4" s="1"/>
  <c r="F3860" i="2"/>
  <c r="G3860" i="2" s="1"/>
  <c r="L3860" i="4" s="1"/>
  <c r="F3859" i="2"/>
  <c r="G3859" i="2" s="1"/>
  <c r="L3859" i="4" s="1"/>
  <c r="F3858" i="2"/>
  <c r="G3858" i="2" s="1"/>
  <c r="L3858" i="4" s="1"/>
  <c r="F3857" i="2"/>
  <c r="G3857" i="2" s="1"/>
  <c r="L3857" i="4" s="1"/>
  <c r="F3856" i="2"/>
  <c r="G3856" i="2" s="1"/>
  <c r="L3856" i="4" s="1"/>
  <c r="F3855" i="2"/>
  <c r="G3855" i="2" s="1"/>
  <c r="L3855" i="4" s="1"/>
  <c r="F3854" i="2"/>
  <c r="G3854" i="2" s="1"/>
  <c r="L3854" i="4" s="1"/>
  <c r="F3853" i="2"/>
  <c r="G3853" i="2" s="1"/>
  <c r="L3853" i="4" s="1"/>
  <c r="F3852" i="2"/>
  <c r="G3852" i="2" s="1"/>
  <c r="L3852" i="4" s="1"/>
  <c r="F3851" i="2"/>
  <c r="G3851" i="2" s="1"/>
  <c r="L3851" i="4" s="1"/>
  <c r="F3850" i="2"/>
  <c r="G3850" i="2" s="1"/>
  <c r="L3850" i="4" s="1"/>
  <c r="F3849" i="2"/>
  <c r="G3849" i="2" s="1"/>
  <c r="L3849" i="4" s="1"/>
  <c r="F3848" i="2"/>
  <c r="G3848" i="2" s="1"/>
  <c r="L3848" i="4" s="1"/>
  <c r="F3847" i="2"/>
  <c r="G3847" i="2" s="1"/>
  <c r="L3847" i="4" s="1"/>
  <c r="F3846" i="2"/>
  <c r="G3846" i="2" s="1"/>
  <c r="L3846" i="4" s="1"/>
  <c r="F3845" i="2"/>
  <c r="G3845" i="2" s="1"/>
  <c r="L3845" i="4" s="1"/>
  <c r="F3844" i="2"/>
  <c r="G3844" i="2" s="1"/>
  <c r="L3844" i="4" s="1"/>
  <c r="F3843" i="2"/>
  <c r="G3843" i="2" s="1"/>
  <c r="L3843" i="4" s="1"/>
  <c r="F3842" i="2"/>
  <c r="G3842" i="2" s="1"/>
  <c r="L3842" i="4" s="1"/>
  <c r="F3841" i="2"/>
  <c r="G3841" i="2" s="1"/>
  <c r="L3841" i="4" s="1"/>
  <c r="F3840" i="2"/>
  <c r="G3840" i="2" s="1"/>
  <c r="L3840" i="4" s="1"/>
  <c r="F3839" i="2"/>
  <c r="G3839" i="2" s="1"/>
  <c r="L3839" i="4" s="1"/>
  <c r="F3838" i="2"/>
  <c r="G3838" i="2" s="1"/>
  <c r="L3838" i="4" s="1"/>
  <c r="F3837" i="2"/>
  <c r="G3837" i="2" s="1"/>
  <c r="L3837" i="4" s="1"/>
  <c r="F3836" i="2"/>
  <c r="G3836" i="2" s="1"/>
  <c r="L3836" i="4" s="1"/>
  <c r="F3835" i="2"/>
  <c r="G3835" i="2" s="1"/>
  <c r="L3835" i="4" s="1"/>
  <c r="F3834" i="2"/>
  <c r="G3834" i="2" s="1"/>
  <c r="L3834" i="4" s="1"/>
  <c r="F3833" i="2"/>
  <c r="G3833" i="2" s="1"/>
  <c r="L3833" i="4" s="1"/>
  <c r="F3832" i="2"/>
  <c r="G3832" i="2" s="1"/>
  <c r="L3832" i="4" s="1"/>
  <c r="F3831" i="2"/>
  <c r="G3831" i="2" s="1"/>
  <c r="L3831" i="4" s="1"/>
  <c r="F3830" i="2"/>
  <c r="G3830" i="2" s="1"/>
  <c r="L3830" i="4" s="1"/>
  <c r="F3829" i="2"/>
  <c r="G3829" i="2" s="1"/>
  <c r="L3829" i="4" s="1"/>
  <c r="F3828" i="2"/>
  <c r="G3828" i="2" s="1"/>
  <c r="L3828" i="4" s="1"/>
  <c r="F3827" i="2"/>
  <c r="G3827" i="2" s="1"/>
  <c r="L3827" i="4" s="1"/>
  <c r="F3826" i="2"/>
  <c r="G3826" i="2" s="1"/>
  <c r="L3826" i="4" s="1"/>
  <c r="F3825" i="2"/>
  <c r="G3825" i="2" s="1"/>
  <c r="L3825" i="4" s="1"/>
  <c r="F3824" i="2"/>
  <c r="G3824" i="2" s="1"/>
  <c r="L3824" i="4" s="1"/>
  <c r="F3823" i="2"/>
  <c r="G3823" i="2" s="1"/>
  <c r="L3823" i="4" s="1"/>
  <c r="F3822" i="2"/>
  <c r="G3822" i="2" s="1"/>
  <c r="L3822" i="4" s="1"/>
  <c r="F3821" i="2"/>
  <c r="G3821" i="2" s="1"/>
  <c r="L3821" i="4" s="1"/>
  <c r="F3820" i="2"/>
  <c r="G3820" i="2" s="1"/>
  <c r="L3820" i="4" s="1"/>
  <c r="F3819" i="2"/>
  <c r="G3819" i="2" s="1"/>
  <c r="L3819" i="4" s="1"/>
  <c r="F3818" i="2"/>
  <c r="G3818" i="2" s="1"/>
  <c r="L3818" i="4" s="1"/>
  <c r="F3817" i="2"/>
  <c r="G3817" i="2" s="1"/>
  <c r="L3817" i="4" s="1"/>
  <c r="F3816" i="2"/>
  <c r="G3816" i="2" s="1"/>
  <c r="L3816" i="4" s="1"/>
  <c r="F3815" i="2"/>
  <c r="G3815" i="2" s="1"/>
  <c r="L3815" i="4" s="1"/>
  <c r="F3814" i="2"/>
  <c r="G3814" i="2" s="1"/>
  <c r="L3814" i="4" s="1"/>
  <c r="F3813" i="2"/>
  <c r="G3813" i="2" s="1"/>
  <c r="L3813" i="4" s="1"/>
  <c r="F3812" i="2"/>
  <c r="G3812" i="2" s="1"/>
  <c r="L3812" i="4" s="1"/>
  <c r="F3811" i="2"/>
  <c r="G3811" i="2" s="1"/>
  <c r="L3811" i="4" s="1"/>
  <c r="F3810" i="2"/>
  <c r="G3810" i="2" s="1"/>
  <c r="L3810" i="4" s="1"/>
  <c r="F3809" i="2"/>
  <c r="G3809" i="2" s="1"/>
  <c r="L3809" i="4" s="1"/>
  <c r="F3808" i="2"/>
  <c r="G3808" i="2" s="1"/>
  <c r="L3808" i="4" s="1"/>
  <c r="F3807" i="2"/>
  <c r="G3807" i="2" s="1"/>
  <c r="L3807" i="4" s="1"/>
  <c r="F3806" i="2"/>
  <c r="G3806" i="2" s="1"/>
  <c r="L3806" i="4" s="1"/>
  <c r="F3805" i="2"/>
  <c r="G3805" i="2" s="1"/>
  <c r="L3805" i="4" s="1"/>
  <c r="F3804" i="2"/>
  <c r="G3804" i="2" s="1"/>
  <c r="L3804" i="4" s="1"/>
  <c r="F3803" i="2"/>
  <c r="G3803" i="2" s="1"/>
  <c r="L3803" i="4" s="1"/>
  <c r="F3802" i="2"/>
  <c r="G3802" i="2" s="1"/>
  <c r="L3802" i="4" s="1"/>
  <c r="F3801" i="2"/>
  <c r="G3801" i="2" s="1"/>
  <c r="L3801" i="4" s="1"/>
  <c r="F3800" i="2"/>
  <c r="G3800" i="2" s="1"/>
  <c r="L3800" i="4" s="1"/>
  <c r="F3799" i="2"/>
  <c r="G3799" i="2" s="1"/>
  <c r="L3799" i="4" s="1"/>
  <c r="F3798" i="2"/>
  <c r="G3798" i="2" s="1"/>
  <c r="L3798" i="4" s="1"/>
  <c r="F3797" i="2"/>
  <c r="G3797" i="2" s="1"/>
  <c r="L3797" i="4" s="1"/>
  <c r="F3796" i="2"/>
  <c r="G3796" i="2" s="1"/>
  <c r="L3796" i="4" s="1"/>
  <c r="F3795" i="2"/>
  <c r="G3795" i="2" s="1"/>
  <c r="L3795" i="4" s="1"/>
  <c r="F3794" i="2"/>
  <c r="G3794" i="2" s="1"/>
  <c r="L3794" i="4" s="1"/>
  <c r="F3793" i="2"/>
  <c r="G3793" i="2" s="1"/>
  <c r="L3793" i="4" s="1"/>
  <c r="F3792" i="2"/>
  <c r="G3792" i="2" s="1"/>
  <c r="L3792" i="4" s="1"/>
  <c r="F3791" i="2"/>
  <c r="G3791" i="2" s="1"/>
  <c r="L3791" i="4" s="1"/>
  <c r="F3790" i="2"/>
  <c r="G3790" i="2" s="1"/>
  <c r="L3790" i="4" s="1"/>
  <c r="F3789" i="2"/>
  <c r="G3789" i="2" s="1"/>
  <c r="L3789" i="4" s="1"/>
  <c r="F3788" i="2"/>
  <c r="G3788" i="2" s="1"/>
  <c r="L3788" i="4" s="1"/>
  <c r="F3787" i="2"/>
  <c r="G3787" i="2" s="1"/>
  <c r="L3787" i="4" s="1"/>
  <c r="F3786" i="2"/>
  <c r="G3786" i="2" s="1"/>
  <c r="L3786" i="4" s="1"/>
  <c r="F3785" i="2"/>
  <c r="G3785" i="2" s="1"/>
  <c r="L3785" i="4" s="1"/>
  <c r="F3784" i="2"/>
  <c r="G3784" i="2" s="1"/>
  <c r="L3784" i="4" s="1"/>
  <c r="F3783" i="2"/>
  <c r="G3783" i="2" s="1"/>
  <c r="L3783" i="4" s="1"/>
  <c r="F3782" i="2"/>
  <c r="G3782" i="2" s="1"/>
  <c r="L3782" i="4" s="1"/>
  <c r="F3781" i="2"/>
  <c r="G3781" i="2" s="1"/>
  <c r="L3781" i="4" s="1"/>
  <c r="F3780" i="2"/>
  <c r="G3780" i="2" s="1"/>
  <c r="L3780" i="4" s="1"/>
  <c r="F3779" i="2"/>
  <c r="G3779" i="2" s="1"/>
  <c r="L3779" i="4" s="1"/>
  <c r="F3778" i="2"/>
  <c r="G3778" i="2" s="1"/>
  <c r="L3778" i="4" s="1"/>
  <c r="F3777" i="2"/>
  <c r="G3777" i="2" s="1"/>
  <c r="L3777" i="4" s="1"/>
  <c r="F3776" i="2"/>
  <c r="G3776" i="2" s="1"/>
  <c r="L3776" i="4" s="1"/>
  <c r="F3775" i="2"/>
  <c r="G3775" i="2" s="1"/>
  <c r="L3775" i="4" s="1"/>
  <c r="F3774" i="2"/>
  <c r="G3774" i="2" s="1"/>
  <c r="L3774" i="4" s="1"/>
  <c r="F3773" i="2"/>
  <c r="G3773" i="2" s="1"/>
  <c r="L3773" i="4" s="1"/>
  <c r="F3772" i="2"/>
  <c r="G3772" i="2" s="1"/>
  <c r="L3772" i="4" s="1"/>
  <c r="F3771" i="2"/>
  <c r="G3771" i="2" s="1"/>
  <c r="L3771" i="4" s="1"/>
  <c r="F3770" i="2"/>
  <c r="G3770" i="2" s="1"/>
  <c r="L3770" i="4" s="1"/>
  <c r="F3769" i="2"/>
  <c r="G3769" i="2" s="1"/>
  <c r="L3769" i="4" s="1"/>
  <c r="F3768" i="2"/>
  <c r="G3768" i="2" s="1"/>
  <c r="L3768" i="4" s="1"/>
  <c r="F3767" i="2"/>
  <c r="G3767" i="2" s="1"/>
  <c r="L3767" i="4" s="1"/>
  <c r="F3766" i="2"/>
  <c r="G3766" i="2" s="1"/>
  <c r="L3766" i="4" s="1"/>
  <c r="F3765" i="2"/>
  <c r="G3765" i="2" s="1"/>
  <c r="L3765" i="4" s="1"/>
  <c r="F3764" i="2"/>
  <c r="G3764" i="2" s="1"/>
  <c r="L3764" i="4" s="1"/>
  <c r="F3763" i="2"/>
  <c r="G3763" i="2" s="1"/>
  <c r="L3763" i="4" s="1"/>
  <c r="F3762" i="2"/>
  <c r="G3762" i="2" s="1"/>
  <c r="L3762" i="4" s="1"/>
  <c r="F3761" i="2"/>
  <c r="G3761" i="2" s="1"/>
  <c r="L3761" i="4" s="1"/>
  <c r="F3760" i="2"/>
  <c r="G3760" i="2" s="1"/>
  <c r="L3760" i="4" s="1"/>
  <c r="F3759" i="2"/>
  <c r="G3759" i="2" s="1"/>
  <c r="L3759" i="4" s="1"/>
  <c r="F3758" i="2"/>
  <c r="G3758" i="2" s="1"/>
  <c r="L3758" i="4" s="1"/>
  <c r="F3757" i="2"/>
  <c r="G3757" i="2" s="1"/>
  <c r="L3757" i="4" s="1"/>
  <c r="F3756" i="2"/>
  <c r="G3756" i="2" s="1"/>
  <c r="L3756" i="4" s="1"/>
  <c r="F3755" i="2"/>
  <c r="G3755" i="2" s="1"/>
  <c r="L3755" i="4" s="1"/>
  <c r="F3754" i="2"/>
  <c r="G3754" i="2" s="1"/>
  <c r="L3754" i="4" s="1"/>
  <c r="F3753" i="2"/>
  <c r="G3753" i="2" s="1"/>
  <c r="L3753" i="4" s="1"/>
  <c r="F3752" i="2"/>
  <c r="G3752" i="2" s="1"/>
  <c r="L3752" i="4" s="1"/>
  <c r="F3751" i="2"/>
  <c r="G3751" i="2" s="1"/>
  <c r="L3751" i="4" s="1"/>
  <c r="F3750" i="2"/>
  <c r="G3750" i="2" s="1"/>
  <c r="L3750" i="4" s="1"/>
  <c r="F3749" i="2"/>
  <c r="G3749" i="2" s="1"/>
  <c r="L3749" i="4" s="1"/>
  <c r="F3748" i="2"/>
  <c r="G3748" i="2" s="1"/>
  <c r="L3748" i="4" s="1"/>
  <c r="F3747" i="2"/>
  <c r="G3747" i="2" s="1"/>
  <c r="L3747" i="4" s="1"/>
  <c r="F3746" i="2"/>
  <c r="G3746" i="2" s="1"/>
  <c r="L3746" i="4" s="1"/>
  <c r="F3745" i="2"/>
  <c r="G3745" i="2" s="1"/>
  <c r="L3745" i="4" s="1"/>
  <c r="F3744" i="2"/>
  <c r="G3744" i="2" s="1"/>
  <c r="L3744" i="4" s="1"/>
  <c r="F3743" i="2"/>
  <c r="G3743" i="2" s="1"/>
  <c r="L3743" i="4" s="1"/>
  <c r="F3742" i="2"/>
  <c r="G3742" i="2" s="1"/>
  <c r="L3742" i="4" s="1"/>
  <c r="F3741" i="2"/>
  <c r="G3741" i="2" s="1"/>
  <c r="L3741" i="4" s="1"/>
  <c r="F3740" i="2"/>
  <c r="G3740" i="2" s="1"/>
  <c r="L3740" i="4" s="1"/>
  <c r="F3739" i="2"/>
  <c r="G3739" i="2" s="1"/>
  <c r="L3739" i="4" s="1"/>
  <c r="F3738" i="2"/>
  <c r="G3738" i="2" s="1"/>
  <c r="L3738" i="4" s="1"/>
  <c r="F3737" i="2"/>
  <c r="G3737" i="2" s="1"/>
  <c r="L3737" i="4" s="1"/>
  <c r="F3736" i="2"/>
  <c r="G3736" i="2" s="1"/>
  <c r="L3736" i="4" s="1"/>
  <c r="F3735" i="2"/>
  <c r="G3735" i="2" s="1"/>
  <c r="L3735" i="4" s="1"/>
  <c r="F3734" i="2"/>
  <c r="G3734" i="2" s="1"/>
  <c r="L3734" i="4" s="1"/>
  <c r="F3733" i="2"/>
  <c r="G3733" i="2" s="1"/>
  <c r="L3733" i="4" s="1"/>
  <c r="F3732" i="2"/>
  <c r="G3732" i="2" s="1"/>
  <c r="L3732" i="4" s="1"/>
  <c r="F3731" i="2"/>
  <c r="G3731" i="2" s="1"/>
  <c r="L3731" i="4" s="1"/>
  <c r="F3730" i="2"/>
  <c r="G3730" i="2" s="1"/>
  <c r="L3730" i="4" s="1"/>
  <c r="F3729" i="2"/>
  <c r="G3729" i="2" s="1"/>
  <c r="L3729" i="4" s="1"/>
  <c r="F3728" i="2"/>
  <c r="G3728" i="2" s="1"/>
  <c r="L3728" i="4" s="1"/>
  <c r="F3727" i="2"/>
  <c r="G3727" i="2" s="1"/>
  <c r="L3727" i="4" s="1"/>
  <c r="F3726" i="2"/>
  <c r="G3726" i="2" s="1"/>
  <c r="L3726" i="4" s="1"/>
  <c r="F3725" i="2"/>
  <c r="G3725" i="2" s="1"/>
  <c r="L3725" i="4" s="1"/>
  <c r="F3724" i="2"/>
  <c r="G3724" i="2" s="1"/>
  <c r="L3724" i="4" s="1"/>
  <c r="F3723" i="2"/>
  <c r="G3723" i="2" s="1"/>
  <c r="L3723" i="4" s="1"/>
  <c r="F3722" i="2"/>
  <c r="G3722" i="2" s="1"/>
  <c r="L3722" i="4" s="1"/>
  <c r="F3721" i="2"/>
  <c r="G3721" i="2" s="1"/>
  <c r="L3721" i="4" s="1"/>
  <c r="F3720" i="2"/>
  <c r="G3720" i="2" s="1"/>
  <c r="L3720" i="4" s="1"/>
  <c r="F3719" i="2"/>
  <c r="G3719" i="2" s="1"/>
  <c r="L3719" i="4" s="1"/>
  <c r="F3718" i="2"/>
  <c r="G3718" i="2" s="1"/>
  <c r="L3718" i="4" s="1"/>
  <c r="F3717" i="2"/>
  <c r="G3717" i="2" s="1"/>
  <c r="L3717" i="4" s="1"/>
  <c r="F3716" i="2"/>
  <c r="G3716" i="2" s="1"/>
  <c r="L3716" i="4" s="1"/>
  <c r="F3715" i="2"/>
  <c r="G3715" i="2" s="1"/>
  <c r="L3715" i="4" s="1"/>
  <c r="F3714" i="2"/>
  <c r="G3714" i="2" s="1"/>
  <c r="L3714" i="4" s="1"/>
  <c r="F3713" i="2"/>
  <c r="G3713" i="2" s="1"/>
  <c r="L3713" i="4" s="1"/>
  <c r="F3712" i="2"/>
  <c r="G3712" i="2" s="1"/>
  <c r="L3712" i="4" s="1"/>
  <c r="F3711" i="2"/>
  <c r="G3711" i="2" s="1"/>
  <c r="L3711" i="4" s="1"/>
  <c r="F3710" i="2"/>
  <c r="G3710" i="2" s="1"/>
  <c r="L3710" i="4" s="1"/>
  <c r="F3709" i="2"/>
  <c r="G3709" i="2" s="1"/>
  <c r="L3709" i="4" s="1"/>
  <c r="F3708" i="2"/>
  <c r="G3708" i="2" s="1"/>
  <c r="L3708" i="4" s="1"/>
  <c r="F3707" i="2"/>
  <c r="G3707" i="2" s="1"/>
  <c r="L3707" i="4" s="1"/>
  <c r="F3706" i="2"/>
  <c r="G3706" i="2" s="1"/>
  <c r="L3706" i="4" s="1"/>
  <c r="F3705" i="2"/>
  <c r="G3705" i="2" s="1"/>
  <c r="L3705" i="4" s="1"/>
  <c r="F3704" i="2"/>
  <c r="G3704" i="2" s="1"/>
  <c r="L3704" i="4" s="1"/>
  <c r="F3703" i="2"/>
  <c r="G3703" i="2" s="1"/>
  <c r="L3703" i="4" s="1"/>
  <c r="F3702" i="2"/>
  <c r="G3702" i="2" s="1"/>
  <c r="L3702" i="4" s="1"/>
  <c r="F3701" i="2"/>
  <c r="G3701" i="2" s="1"/>
  <c r="L3701" i="4" s="1"/>
  <c r="F3700" i="2"/>
  <c r="G3700" i="2" s="1"/>
  <c r="L3700" i="4" s="1"/>
  <c r="F3699" i="2"/>
  <c r="G3699" i="2" s="1"/>
  <c r="L3699" i="4" s="1"/>
  <c r="F3698" i="2"/>
  <c r="G3698" i="2" s="1"/>
  <c r="L3698" i="4" s="1"/>
  <c r="F3697" i="2"/>
  <c r="G3697" i="2" s="1"/>
  <c r="L3697" i="4" s="1"/>
  <c r="F3696" i="2"/>
  <c r="G3696" i="2" s="1"/>
  <c r="L3696" i="4" s="1"/>
  <c r="F3695" i="2"/>
  <c r="G3695" i="2" s="1"/>
  <c r="L3695" i="4" s="1"/>
  <c r="F3694" i="2"/>
  <c r="G3694" i="2" s="1"/>
  <c r="L3694" i="4" s="1"/>
  <c r="F3693" i="2"/>
  <c r="G3693" i="2" s="1"/>
  <c r="L3693" i="4" s="1"/>
  <c r="F3692" i="2"/>
  <c r="G3692" i="2" s="1"/>
  <c r="L3692" i="4" s="1"/>
  <c r="F3691" i="2"/>
  <c r="G3691" i="2" s="1"/>
  <c r="L3691" i="4" s="1"/>
  <c r="F3690" i="2"/>
  <c r="G3690" i="2" s="1"/>
  <c r="L3690" i="4" s="1"/>
  <c r="F3689" i="2"/>
  <c r="G3689" i="2" s="1"/>
  <c r="L3689" i="4" s="1"/>
  <c r="F3688" i="2"/>
  <c r="G3688" i="2" s="1"/>
  <c r="L3688" i="4" s="1"/>
  <c r="F3687" i="2"/>
  <c r="G3687" i="2" s="1"/>
  <c r="L3687" i="4" s="1"/>
  <c r="F3686" i="2"/>
  <c r="G3686" i="2" s="1"/>
  <c r="L3686" i="4" s="1"/>
  <c r="F3685" i="2"/>
  <c r="G3685" i="2" s="1"/>
  <c r="L3685" i="4" s="1"/>
  <c r="F3684" i="2"/>
  <c r="G3684" i="2" s="1"/>
  <c r="L3684" i="4" s="1"/>
  <c r="F3683" i="2"/>
  <c r="G3683" i="2" s="1"/>
  <c r="L3683" i="4" s="1"/>
  <c r="F3682" i="2"/>
  <c r="G3682" i="2" s="1"/>
  <c r="L3682" i="4" s="1"/>
  <c r="F3681" i="2"/>
  <c r="G3681" i="2" s="1"/>
  <c r="L3681" i="4" s="1"/>
  <c r="F3680" i="2"/>
  <c r="G3680" i="2" s="1"/>
  <c r="L3680" i="4" s="1"/>
  <c r="F3679" i="2"/>
  <c r="G3679" i="2" s="1"/>
  <c r="L3679" i="4" s="1"/>
  <c r="F3678" i="2"/>
  <c r="G3678" i="2" s="1"/>
  <c r="L3678" i="4" s="1"/>
  <c r="F3677" i="2"/>
  <c r="G3677" i="2" s="1"/>
  <c r="L3677" i="4" s="1"/>
  <c r="F3676" i="2"/>
  <c r="G3676" i="2" s="1"/>
  <c r="L3676" i="4" s="1"/>
  <c r="F3675" i="2"/>
  <c r="G3675" i="2" s="1"/>
  <c r="L3675" i="4" s="1"/>
  <c r="F3674" i="2"/>
  <c r="G3674" i="2" s="1"/>
  <c r="L3674" i="4" s="1"/>
  <c r="F3673" i="2"/>
  <c r="G3673" i="2" s="1"/>
  <c r="L3673" i="4" s="1"/>
  <c r="F3672" i="2"/>
  <c r="G3672" i="2" s="1"/>
  <c r="L3672" i="4" s="1"/>
  <c r="F3671" i="2"/>
  <c r="G3671" i="2" s="1"/>
  <c r="L3671" i="4" s="1"/>
  <c r="F3670" i="2"/>
  <c r="G3670" i="2" s="1"/>
  <c r="L3670" i="4" s="1"/>
  <c r="F3669" i="2"/>
  <c r="G3669" i="2" s="1"/>
  <c r="L3669" i="4" s="1"/>
  <c r="F3668" i="2"/>
  <c r="G3668" i="2" s="1"/>
  <c r="L3668" i="4" s="1"/>
  <c r="F3667" i="2"/>
  <c r="G3667" i="2" s="1"/>
  <c r="L3667" i="4" s="1"/>
  <c r="F3666" i="2"/>
  <c r="G3666" i="2" s="1"/>
  <c r="L3666" i="4" s="1"/>
  <c r="F3665" i="2"/>
  <c r="G3665" i="2" s="1"/>
  <c r="L3665" i="4" s="1"/>
  <c r="F3664" i="2"/>
  <c r="G3664" i="2" s="1"/>
  <c r="L3664" i="4" s="1"/>
  <c r="F3663" i="2"/>
  <c r="G3663" i="2" s="1"/>
  <c r="L3663" i="4" s="1"/>
  <c r="F3662" i="2"/>
  <c r="G3662" i="2" s="1"/>
  <c r="L3662" i="4" s="1"/>
  <c r="F3661" i="2"/>
  <c r="G3661" i="2" s="1"/>
  <c r="L3661" i="4" s="1"/>
  <c r="F3660" i="2"/>
  <c r="G3660" i="2" s="1"/>
  <c r="L3660" i="4" s="1"/>
  <c r="F3659" i="2"/>
  <c r="G3659" i="2" s="1"/>
  <c r="L3659" i="4" s="1"/>
  <c r="F3658" i="2"/>
  <c r="G3658" i="2" s="1"/>
  <c r="L3658" i="4" s="1"/>
  <c r="F3657" i="2"/>
  <c r="G3657" i="2" s="1"/>
  <c r="L3657" i="4" s="1"/>
  <c r="F3656" i="2"/>
  <c r="G3656" i="2" s="1"/>
  <c r="L3656" i="4" s="1"/>
  <c r="F3655" i="2"/>
  <c r="G3655" i="2" s="1"/>
  <c r="L3655" i="4" s="1"/>
  <c r="F3654" i="2"/>
  <c r="G3654" i="2" s="1"/>
  <c r="L3654" i="4" s="1"/>
  <c r="F3653" i="2"/>
  <c r="G3653" i="2" s="1"/>
  <c r="L3653" i="4" s="1"/>
  <c r="F3652" i="2"/>
  <c r="G3652" i="2" s="1"/>
  <c r="L3652" i="4" s="1"/>
  <c r="F3651" i="2"/>
  <c r="G3651" i="2" s="1"/>
  <c r="L3651" i="4" s="1"/>
  <c r="F3650" i="2"/>
  <c r="G3650" i="2" s="1"/>
  <c r="L3650" i="4" s="1"/>
  <c r="F3649" i="2"/>
  <c r="G3649" i="2" s="1"/>
  <c r="L3649" i="4" s="1"/>
  <c r="F3648" i="2"/>
  <c r="G3648" i="2" s="1"/>
  <c r="L3648" i="4" s="1"/>
  <c r="F3647" i="2"/>
  <c r="G3647" i="2" s="1"/>
  <c r="L3647" i="4" s="1"/>
  <c r="F3646" i="2"/>
  <c r="G3646" i="2" s="1"/>
  <c r="L3646" i="4" s="1"/>
  <c r="F3645" i="2"/>
  <c r="G3645" i="2" s="1"/>
  <c r="L3645" i="4" s="1"/>
  <c r="F3644" i="2"/>
  <c r="G3644" i="2" s="1"/>
  <c r="L3644" i="4" s="1"/>
  <c r="F3643" i="2"/>
  <c r="G3643" i="2" s="1"/>
  <c r="L3643" i="4" s="1"/>
  <c r="F3642" i="2"/>
  <c r="G3642" i="2" s="1"/>
  <c r="L3642" i="4" s="1"/>
  <c r="F3641" i="2"/>
  <c r="G3641" i="2" s="1"/>
  <c r="L3641" i="4" s="1"/>
  <c r="F3640" i="2"/>
  <c r="G3640" i="2" s="1"/>
  <c r="L3640" i="4" s="1"/>
  <c r="F3639" i="2"/>
  <c r="G3639" i="2" s="1"/>
  <c r="L3639" i="4" s="1"/>
  <c r="F3638" i="2"/>
  <c r="G3638" i="2" s="1"/>
  <c r="L3638" i="4" s="1"/>
  <c r="F3637" i="2"/>
  <c r="G3637" i="2" s="1"/>
  <c r="L3637" i="4" s="1"/>
  <c r="F3636" i="2"/>
  <c r="G3636" i="2" s="1"/>
  <c r="L3636" i="4" s="1"/>
  <c r="F3635" i="2"/>
  <c r="G3635" i="2" s="1"/>
  <c r="L3635" i="4" s="1"/>
  <c r="F3634" i="2"/>
  <c r="G3634" i="2" s="1"/>
  <c r="L3634" i="4" s="1"/>
  <c r="F3633" i="2"/>
  <c r="G3633" i="2" s="1"/>
  <c r="L3633" i="4" s="1"/>
  <c r="F3632" i="2"/>
  <c r="G3632" i="2" s="1"/>
  <c r="L3632" i="4" s="1"/>
  <c r="F3631" i="2"/>
  <c r="G3631" i="2" s="1"/>
  <c r="L3631" i="4" s="1"/>
  <c r="F3630" i="2"/>
  <c r="G3630" i="2" s="1"/>
  <c r="L3630" i="4" s="1"/>
  <c r="F3629" i="2"/>
  <c r="G3629" i="2" s="1"/>
  <c r="L3629" i="4" s="1"/>
  <c r="F3628" i="2"/>
  <c r="G3628" i="2" s="1"/>
  <c r="L3628" i="4" s="1"/>
  <c r="F3627" i="2"/>
  <c r="G3627" i="2" s="1"/>
  <c r="L3627" i="4" s="1"/>
  <c r="F3626" i="2"/>
  <c r="G3626" i="2" s="1"/>
  <c r="L3626" i="4" s="1"/>
  <c r="F3625" i="2"/>
  <c r="G3625" i="2" s="1"/>
  <c r="L3625" i="4" s="1"/>
  <c r="F3624" i="2"/>
  <c r="G3624" i="2" s="1"/>
  <c r="L3624" i="4" s="1"/>
  <c r="F3623" i="2"/>
  <c r="G3623" i="2" s="1"/>
  <c r="L3623" i="4" s="1"/>
  <c r="F3622" i="2"/>
  <c r="G3622" i="2" s="1"/>
  <c r="L3622" i="4" s="1"/>
  <c r="F3621" i="2"/>
  <c r="G3621" i="2" s="1"/>
  <c r="L3621" i="4" s="1"/>
  <c r="F3620" i="2"/>
  <c r="G3620" i="2" s="1"/>
  <c r="L3620" i="4" s="1"/>
  <c r="F3619" i="2"/>
  <c r="G3619" i="2" s="1"/>
  <c r="L3619" i="4" s="1"/>
  <c r="F3618" i="2"/>
  <c r="G3618" i="2" s="1"/>
  <c r="L3618" i="4" s="1"/>
  <c r="F3617" i="2"/>
  <c r="G3617" i="2" s="1"/>
  <c r="L3617" i="4" s="1"/>
  <c r="F3616" i="2"/>
  <c r="G3616" i="2" s="1"/>
  <c r="L3616" i="4" s="1"/>
  <c r="F3615" i="2"/>
  <c r="G3615" i="2" s="1"/>
  <c r="L3615" i="4" s="1"/>
  <c r="F3614" i="2"/>
  <c r="G3614" i="2" s="1"/>
  <c r="L3614" i="4" s="1"/>
  <c r="F3613" i="2"/>
  <c r="G3613" i="2" s="1"/>
  <c r="L3613" i="4" s="1"/>
  <c r="F3612" i="2"/>
  <c r="G3612" i="2" s="1"/>
  <c r="L3612" i="4" s="1"/>
  <c r="F3611" i="2"/>
  <c r="G3611" i="2" s="1"/>
  <c r="L3611" i="4" s="1"/>
  <c r="F3610" i="2"/>
  <c r="G3610" i="2" s="1"/>
  <c r="L3610" i="4" s="1"/>
  <c r="F3609" i="2"/>
  <c r="G3609" i="2" s="1"/>
  <c r="L3609" i="4" s="1"/>
  <c r="F3608" i="2"/>
  <c r="G3608" i="2" s="1"/>
  <c r="L3608" i="4" s="1"/>
  <c r="F3607" i="2"/>
  <c r="G3607" i="2" s="1"/>
  <c r="L3607" i="4" s="1"/>
  <c r="F3606" i="2"/>
  <c r="G3606" i="2" s="1"/>
  <c r="L3606" i="4" s="1"/>
  <c r="F3605" i="2"/>
  <c r="G3605" i="2" s="1"/>
  <c r="L3605" i="4" s="1"/>
  <c r="F3604" i="2"/>
  <c r="G3604" i="2" s="1"/>
  <c r="L3604" i="4" s="1"/>
  <c r="F3603" i="2"/>
  <c r="G3603" i="2" s="1"/>
  <c r="L3603" i="4" s="1"/>
  <c r="F3602" i="2"/>
  <c r="G3602" i="2" s="1"/>
  <c r="L3602" i="4" s="1"/>
  <c r="F3601" i="2"/>
  <c r="G3601" i="2" s="1"/>
  <c r="L3601" i="4" s="1"/>
  <c r="F3600" i="2"/>
  <c r="G3600" i="2" s="1"/>
  <c r="L3600" i="4" s="1"/>
  <c r="F3599" i="2"/>
  <c r="G3599" i="2" s="1"/>
  <c r="L3599" i="4" s="1"/>
  <c r="F3598" i="2"/>
  <c r="G3598" i="2" s="1"/>
  <c r="L3598" i="4" s="1"/>
  <c r="F3597" i="2"/>
  <c r="G3597" i="2" s="1"/>
  <c r="L3597" i="4" s="1"/>
  <c r="F3596" i="2"/>
  <c r="G3596" i="2" s="1"/>
  <c r="L3596" i="4" s="1"/>
  <c r="F3595" i="2"/>
  <c r="G3595" i="2" s="1"/>
  <c r="L3595" i="4" s="1"/>
  <c r="F3594" i="2"/>
  <c r="G3594" i="2" s="1"/>
  <c r="L3594" i="4" s="1"/>
  <c r="F3593" i="2"/>
  <c r="G3593" i="2" s="1"/>
  <c r="L3593" i="4" s="1"/>
  <c r="F3592" i="2"/>
  <c r="G3592" i="2" s="1"/>
  <c r="L3592" i="4" s="1"/>
  <c r="F3591" i="2"/>
  <c r="G3591" i="2" s="1"/>
  <c r="L3591" i="4" s="1"/>
  <c r="F3590" i="2"/>
  <c r="G3590" i="2" s="1"/>
  <c r="L3590" i="4" s="1"/>
  <c r="F3589" i="2"/>
  <c r="G3589" i="2" s="1"/>
  <c r="L3589" i="4" s="1"/>
  <c r="F3588" i="2"/>
  <c r="G3588" i="2" s="1"/>
  <c r="L3588" i="4" s="1"/>
  <c r="F3587" i="2"/>
  <c r="G3587" i="2" s="1"/>
  <c r="L3587" i="4" s="1"/>
  <c r="F3586" i="2"/>
  <c r="G3586" i="2" s="1"/>
  <c r="L3586" i="4" s="1"/>
  <c r="F3585" i="2"/>
  <c r="G3585" i="2" s="1"/>
  <c r="L3585" i="4" s="1"/>
  <c r="F3584" i="2"/>
  <c r="G3584" i="2" s="1"/>
  <c r="L3584" i="4" s="1"/>
  <c r="F3583" i="2"/>
  <c r="G3583" i="2" s="1"/>
  <c r="L3583" i="4" s="1"/>
  <c r="F3582" i="2"/>
  <c r="G3582" i="2" s="1"/>
  <c r="L3582" i="4" s="1"/>
  <c r="F3581" i="2"/>
  <c r="G3581" i="2" s="1"/>
  <c r="L3581" i="4" s="1"/>
  <c r="F3580" i="2"/>
  <c r="G3580" i="2" s="1"/>
  <c r="L3580" i="4" s="1"/>
  <c r="F3579" i="2"/>
  <c r="G3579" i="2" s="1"/>
  <c r="L3579" i="4" s="1"/>
  <c r="F3578" i="2"/>
  <c r="G3578" i="2" s="1"/>
  <c r="L3578" i="4" s="1"/>
  <c r="F3577" i="2"/>
  <c r="G3577" i="2" s="1"/>
  <c r="L3577" i="4" s="1"/>
  <c r="F3576" i="2"/>
  <c r="G3576" i="2" s="1"/>
  <c r="L3576" i="4" s="1"/>
  <c r="F3575" i="2"/>
  <c r="G3575" i="2" s="1"/>
  <c r="L3575" i="4" s="1"/>
  <c r="F3574" i="2"/>
  <c r="G3574" i="2" s="1"/>
  <c r="L3574" i="4" s="1"/>
  <c r="F3573" i="2"/>
  <c r="G3573" i="2" s="1"/>
  <c r="L3573" i="4" s="1"/>
  <c r="F3572" i="2"/>
  <c r="G3572" i="2" s="1"/>
  <c r="L3572" i="4" s="1"/>
  <c r="F3571" i="2"/>
  <c r="G3571" i="2" s="1"/>
  <c r="L3571" i="4" s="1"/>
  <c r="F3570" i="2"/>
  <c r="G3570" i="2" s="1"/>
  <c r="L3570" i="4" s="1"/>
  <c r="F3569" i="2"/>
  <c r="G3569" i="2" s="1"/>
  <c r="L3569" i="4" s="1"/>
  <c r="F3568" i="2"/>
  <c r="G3568" i="2" s="1"/>
  <c r="L3568" i="4" s="1"/>
  <c r="F3567" i="2"/>
  <c r="G3567" i="2" s="1"/>
  <c r="L3567" i="4" s="1"/>
  <c r="F3566" i="2"/>
  <c r="G3566" i="2" s="1"/>
  <c r="L3566" i="4" s="1"/>
  <c r="F3565" i="2"/>
  <c r="G3565" i="2" s="1"/>
  <c r="L3565" i="4" s="1"/>
  <c r="F3564" i="2"/>
  <c r="G3564" i="2" s="1"/>
  <c r="L3564" i="4" s="1"/>
  <c r="F3563" i="2"/>
  <c r="G3563" i="2" s="1"/>
  <c r="L3563" i="4" s="1"/>
  <c r="F3562" i="2"/>
  <c r="G3562" i="2" s="1"/>
  <c r="L3562" i="4" s="1"/>
  <c r="F3561" i="2"/>
  <c r="G3561" i="2" s="1"/>
  <c r="L3561" i="4" s="1"/>
  <c r="F3560" i="2"/>
  <c r="G3560" i="2" s="1"/>
  <c r="L3560" i="4" s="1"/>
  <c r="F3559" i="2"/>
  <c r="G3559" i="2" s="1"/>
  <c r="L3559" i="4" s="1"/>
  <c r="F3558" i="2"/>
  <c r="G3558" i="2" s="1"/>
  <c r="L3558" i="4" s="1"/>
  <c r="F3557" i="2"/>
  <c r="G3557" i="2" s="1"/>
  <c r="L3557" i="4" s="1"/>
  <c r="F3556" i="2"/>
  <c r="G3556" i="2" s="1"/>
  <c r="L3556" i="4" s="1"/>
  <c r="F3555" i="2"/>
  <c r="G3555" i="2" s="1"/>
  <c r="L3555" i="4" s="1"/>
  <c r="F3554" i="2"/>
  <c r="G3554" i="2" s="1"/>
  <c r="L3554" i="4" s="1"/>
  <c r="F3553" i="2"/>
  <c r="G3553" i="2" s="1"/>
  <c r="L3553" i="4" s="1"/>
  <c r="F3552" i="2"/>
  <c r="G3552" i="2" s="1"/>
  <c r="L3552" i="4" s="1"/>
  <c r="F3551" i="2"/>
  <c r="G3551" i="2" s="1"/>
  <c r="L3551" i="4" s="1"/>
  <c r="F3550" i="2"/>
  <c r="G3550" i="2" s="1"/>
  <c r="L3550" i="4" s="1"/>
  <c r="F3549" i="2"/>
  <c r="G3549" i="2" s="1"/>
  <c r="L3549" i="4" s="1"/>
  <c r="F3548" i="2"/>
  <c r="G3548" i="2" s="1"/>
  <c r="L3548" i="4" s="1"/>
  <c r="F3547" i="2"/>
  <c r="G3547" i="2" s="1"/>
  <c r="L3547" i="4" s="1"/>
  <c r="F3546" i="2"/>
  <c r="G3546" i="2" s="1"/>
  <c r="L3546" i="4" s="1"/>
  <c r="F3545" i="2"/>
  <c r="G3545" i="2" s="1"/>
  <c r="L3545" i="4" s="1"/>
  <c r="F3544" i="2"/>
  <c r="G3544" i="2" s="1"/>
  <c r="L3544" i="4" s="1"/>
  <c r="F3543" i="2"/>
  <c r="G3543" i="2" s="1"/>
  <c r="L3543" i="4" s="1"/>
  <c r="F3542" i="2"/>
  <c r="G3542" i="2" s="1"/>
  <c r="L3542" i="4" s="1"/>
  <c r="F3541" i="2"/>
  <c r="G3541" i="2" s="1"/>
  <c r="L3541" i="4" s="1"/>
  <c r="F3540" i="2"/>
  <c r="G3540" i="2" s="1"/>
  <c r="L3540" i="4" s="1"/>
  <c r="F3539" i="2"/>
  <c r="G3539" i="2" s="1"/>
  <c r="L3539" i="4" s="1"/>
  <c r="F3538" i="2"/>
  <c r="G3538" i="2" s="1"/>
  <c r="L3538" i="4" s="1"/>
  <c r="F3537" i="2"/>
  <c r="G3537" i="2" s="1"/>
  <c r="L3537" i="4" s="1"/>
  <c r="F3536" i="2"/>
  <c r="G3536" i="2" s="1"/>
  <c r="L3536" i="4" s="1"/>
  <c r="F3535" i="2"/>
  <c r="G3535" i="2" s="1"/>
  <c r="L3535" i="4" s="1"/>
  <c r="F3534" i="2"/>
  <c r="G3534" i="2" s="1"/>
  <c r="L3534" i="4" s="1"/>
  <c r="F3533" i="2"/>
  <c r="G3533" i="2" s="1"/>
  <c r="L3533" i="4" s="1"/>
  <c r="F3532" i="2"/>
  <c r="G3532" i="2" s="1"/>
  <c r="L3532" i="4" s="1"/>
  <c r="F3531" i="2"/>
  <c r="G3531" i="2" s="1"/>
  <c r="L3531" i="4" s="1"/>
  <c r="F3530" i="2"/>
  <c r="G3530" i="2" s="1"/>
  <c r="L3530" i="4" s="1"/>
  <c r="F3529" i="2"/>
  <c r="G3529" i="2" s="1"/>
  <c r="L3529" i="4" s="1"/>
  <c r="F3528" i="2"/>
  <c r="G3528" i="2" s="1"/>
  <c r="L3528" i="4" s="1"/>
  <c r="F3527" i="2"/>
  <c r="G3527" i="2" s="1"/>
  <c r="L3527" i="4" s="1"/>
  <c r="F3526" i="2"/>
  <c r="G3526" i="2" s="1"/>
  <c r="L3526" i="4" s="1"/>
  <c r="F3525" i="2"/>
  <c r="G3525" i="2" s="1"/>
  <c r="L3525" i="4" s="1"/>
  <c r="F3524" i="2"/>
  <c r="G3524" i="2" s="1"/>
  <c r="L3524" i="4" s="1"/>
  <c r="F3523" i="2"/>
  <c r="G3523" i="2" s="1"/>
  <c r="L3523" i="4" s="1"/>
  <c r="F3522" i="2"/>
  <c r="G3522" i="2" s="1"/>
  <c r="L3522" i="4" s="1"/>
  <c r="F3521" i="2"/>
  <c r="G3521" i="2" s="1"/>
  <c r="L3521" i="4" s="1"/>
  <c r="F3520" i="2"/>
  <c r="G3520" i="2" s="1"/>
  <c r="L3520" i="4" s="1"/>
  <c r="F3519" i="2"/>
  <c r="G3519" i="2" s="1"/>
  <c r="L3519" i="4" s="1"/>
  <c r="F3518" i="2"/>
  <c r="G3518" i="2" s="1"/>
  <c r="L3518" i="4" s="1"/>
  <c r="F3517" i="2"/>
  <c r="G3517" i="2" s="1"/>
  <c r="L3517" i="4" s="1"/>
  <c r="F3516" i="2"/>
  <c r="G3516" i="2" s="1"/>
  <c r="L3516" i="4" s="1"/>
  <c r="F3515" i="2"/>
  <c r="G3515" i="2" s="1"/>
  <c r="L3515" i="4" s="1"/>
  <c r="F3514" i="2"/>
  <c r="G3514" i="2" s="1"/>
  <c r="L3514" i="4" s="1"/>
  <c r="F3513" i="2"/>
  <c r="G3513" i="2" s="1"/>
  <c r="L3513" i="4" s="1"/>
  <c r="F3512" i="2"/>
  <c r="G3512" i="2" s="1"/>
  <c r="L3512" i="4" s="1"/>
  <c r="F3511" i="2"/>
  <c r="G3511" i="2" s="1"/>
  <c r="L3511" i="4" s="1"/>
  <c r="F3510" i="2"/>
  <c r="G3510" i="2" s="1"/>
  <c r="L3510" i="4" s="1"/>
  <c r="F3509" i="2"/>
  <c r="G3509" i="2" s="1"/>
  <c r="L3509" i="4" s="1"/>
  <c r="F3508" i="2"/>
  <c r="G3508" i="2" s="1"/>
  <c r="L3508" i="4" s="1"/>
  <c r="F3507" i="2"/>
  <c r="G3507" i="2" s="1"/>
  <c r="L3507" i="4" s="1"/>
  <c r="F3506" i="2"/>
  <c r="G3506" i="2" s="1"/>
  <c r="L3506" i="4" s="1"/>
  <c r="F3505" i="2"/>
  <c r="G3505" i="2" s="1"/>
  <c r="L3505" i="4" s="1"/>
  <c r="F3504" i="2"/>
  <c r="G3504" i="2" s="1"/>
  <c r="L3504" i="4" s="1"/>
  <c r="F3503" i="2"/>
  <c r="G3503" i="2" s="1"/>
  <c r="L3503" i="4" s="1"/>
  <c r="F3502" i="2"/>
  <c r="G3502" i="2" s="1"/>
  <c r="L3502" i="4" s="1"/>
  <c r="F3501" i="2"/>
  <c r="G3501" i="2" s="1"/>
  <c r="L3501" i="4" s="1"/>
  <c r="F3500" i="2"/>
  <c r="G3500" i="2" s="1"/>
  <c r="L3500" i="4" s="1"/>
  <c r="F3499" i="2"/>
  <c r="G3499" i="2" s="1"/>
  <c r="L3499" i="4" s="1"/>
  <c r="F3498" i="2"/>
  <c r="G3498" i="2" s="1"/>
  <c r="L3498" i="4" s="1"/>
  <c r="F3497" i="2"/>
  <c r="G3497" i="2" s="1"/>
  <c r="L3497" i="4" s="1"/>
  <c r="F3496" i="2"/>
  <c r="G3496" i="2" s="1"/>
  <c r="L3496" i="4" s="1"/>
  <c r="F3495" i="2"/>
  <c r="G3495" i="2" s="1"/>
  <c r="L3495" i="4" s="1"/>
  <c r="F3494" i="2"/>
  <c r="G3494" i="2" s="1"/>
  <c r="L3494" i="4" s="1"/>
  <c r="F3493" i="2"/>
  <c r="G3493" i="2" s="1"/>
  <c r="L3493" i="4" s="1"/>
  <c r="F3492" i="2"/>
  <c r="G3492" i="2" s="1"/>
  <c r="L3492" i="4" s="1"/>
  <c r="F3491" i="2"/>
  <c r="G3491" i="2" s="1"/>
  <c r="L3491" i="4" s="1"/>
  <c r="F3490" i="2"/>
  <c r="G3490" i="2" s="1"/>
  <c r="L3490" i="4" s="1"/>
  <c r="F3489" i="2"/>
  <c r="G3489" i="2" s="1"/>
  <c r="L3489" i="4" s="1"/>
  <c r="F3488" i="2"/>
  <c r="G3488" i="2" s="1"/>
  <c r="L3488" i="4" s="1"/>
  <c r="F3487" i="2"/>
  <c r="G3487" i="2" s="1"/>
  <c r="L3487" i="4" s="1"/>
  <c r="F3486" i="2"/>
  <c r="G3486" i="2" s="1"/>
  <c r="L3486" i="4" s="1"/>
  <c r="F3485" i="2"/>
  <c r="G3485" i="2" s="1"/>
  <c r="L3485" i="4" s="1"/>
  <c r="F3484" i="2"/>
  <c r="G3484" i="2" s="1"/>
  <c r="L3484" i="4" s="1"/>
  <c r="F3483" i="2"/>
  <c r="G3483" i="2" s="1"/>
  <c r="L3483" i="4" s="1"/>
  <c r="F3482" i="2"/>
  <c r="G3482" i="2" s="1"/>
  <c r="L3482" i="4" s="1"/>
  <c r="F3481" i="2"/>
  <c r="G3481" i="2" s="1"/>
  <c r="L3481" i="4" s="1"/>
  <c r="F3480" i="2"/>
  <c r="G3480" i="2" s="1"/>
  <c r="L3480" i="4" s="1"/>
  <c r="F3479" i="2"/>
  <c r="G3479" i="2" s="1"/>
  <c r="L3479" i="4" s="1"/>
  <c r="F3478" i="2"/>
  <c r="G3478" i="2" s="1"/>
  <c r="L3478" i="4" s="1"/>
  <c r="F3477" i="2"/>
  <c r="G3477" i="2" s="1"/>
  <c r="L3477" i="4" s="1"/>
  <c r="F3476" i="2"/>
  <c r="G3476" i="2" s="1"/>
  <c r="L3476" i="4" s="1"/>
  <c r="F3475" i="2"/>
  <c r="G3475" i="2" s="1"/>
  <c r="L3475" i="4" s="1"/>
  <c r="F3474" i="2"/>
  <c r="G3474" i="2" s="1"/>
  <c r="L3474" i="4" s="1"/>
  <c r="F3473" i="2"/>
  <c r="G3473" i="2" s="1"/>
  <c r="L3473" i="4" s="1"/>
  <c r="F3472" i="2"/>
  <c r="G3472" i="2" s="1"/>
  <c r="L3472" i="4" s="1"/>
  <c r="F3471" i="2"/>
  <c r="G3471" i="2" s="1"/>
  <c r="L3471" i="4" s="1"/>
  <c r="F3470" i="2"/>
  <c r="G3470" i="2" s="1"/>
  <c r="L3470" i="4" s="1"/>
  <c r="F3469" i="2"/>
  <c r="G3469" i="2" s="1"/>
  <c r="L3469" i="4" s="1"/>
  <c r="F3468" i="2"/>
  <c r="G3468" i="2" s="1"/>
  <c r="L3468" i="4" s="1"/>
  <c r="F3467" i="2"/>
  <c r="G3467" i="2" s="1"/>
  <c r="L3467" i="4" s="1"/>
  <c r="F3466" i="2"/>
  <c r="G3466" i="2" s="1"/>
  <c r="L3466" i="4" s="1"/>
  <c r="F3465" i="2"/>
  <c r="G3465" i="2" s="1"/>
  <c r="L3465" i="4" s="1"/>
  <c r="F3464" i="2"/>
  <c r="G3464" i="2" s="1"/>
  <c r="L3464" i="4" s="1"/>
  <c r="F3463" i="2"/>
  <c r="G3463" i="2" s="1"/>
  <c r="L3463" i="4" s="1"/>
  <c r="F3462" i="2"/>
  <c r="G3462" i="2" s="1"/>
  <c r="L3462" i="4" s="1"/>
  <c r="F3461" i="2"/>
  <c r="G3461" i="2" s="1"/>
  <c r="L3461" i="4" s="1"/>
  <c r="F3460" i="2"/>
  <c r="G3460" i="2" s="1"/>
  <c r="L3460" i="4" s="1"/>
  <c r="F3459" i="2"/>
  <c r="G3459" i="2" s="1"/>
  <c r="L3459" i="4" s="1"/>
  <c r="F3458" i="2"/>
  <c r="G3458" i="2" s="1"/>
  <c r="L3458" i="4" s="1"/>
  <c r="F3457" i="2"/>
  <c r="G3457" i="2" s="1"/>
  <c r="L3457" i="4" s="1"/>
  <c r="F3456" i="2"/>
  <c r="G3456" i="2" s="1"/>
  <c r="L3456" i="4" s="1"/>
  <c r="F3455" i="2"/>
  <c r="G3455" i="2" s="1"/>
  <c r="L3455" i="4" s="1"/>
  <c r="F3454" i="2"/>
  <c r="G3454" i="2" s="1"/>
  <c r="L3454" i="4" s="1"/>
  <c r="F3453" i="2"/>
  <c r="G3453" i="2" s="1"/>
  <c r="L3453" i="4" s="1"/>
  <c r="F3452" i="2"/>
  <c r="G3452" i="2" s="1"/>
  <c r="L3452" i="4" s="1"/>
  <c r="F3451" i="2"/>
  <c r="G3451" i="2" s="1"/>
  <c r="L3451" i="4" s="1"/>
  <c r="F3450" i="2"/>
  <c r="G3450" i="2" s="1"/>
  <c r="L3450" i="4" s="1"/>
  <c r="F3449" i="2"/>
  <c r="G3449" i="2" s="1"/>
  <c r="L3449" i="4" s="1"/>
  <c r="F3448" i="2"/>
  <c r="G3448" i="2" s="1"/>
  <c r="L3448" i="4" s="1"/>
  <c r="F3447" i="2"/>
  <c r="G3447" i="2" s="1"/>
  <c r="L3447" i="4" s="1"/>
  <c r="F3446" i="2"/>
  <c r="G3446" i="2" s="1"/>
  <c r="L3446" i="4" s="1"/>
  <c r="F3445" i="2"/>
  <c r="G3445" i="2" s="1"/>
  <c r="L3445" i="4" s="1"/>
  <c r="F3444" i="2"/>
  <c r="G3444" i="2" s="1"/>
  <c r="L3444" i="4" s="1"/>
  <c r="F3443" i="2"/>
  <c r="G3443" i="2" s="1"/>
  <c r="L3443" i="4" s="1"/>
  <c r="F3442" i="2"/>
  <c r="G3442" i="2" s="1"/>
  <c r="L3442" i="4" s="1"/>
  <c r="F3441" i="2"/>
  <c r="G3441" i="2" s="1"/>
  <c r="L3441" i="4" s="1"/>
  <c r="F3440" i="2"/>
  <c r="G3440" i="2" s="1"/>
  <c r="L3440" i="4" s="1"/>
  <c r="F3439" i="2"/>
  <c r="G3439" i="2" s="1"/>
  <c r="L3439" i="4" s="1"/>
  <c r="F3438" i="2"/>
  <c r="G3438" i="2" s="1"/>
  <c r="L3438" i="4" s="1"/>
  <c r="F3437" i="2"/>
  <c r="G3437" i="2" s="1"/>
  <c r="L3437" i="4" s="1"/>
  <c r="F3436" i="2"/>
  <c r="G3436" i="2" s="1"/>
  <c r="L3436" i="4" s="1"/>
  <c r="F3435" i="2"/>
  <c r="G3435" i="2" s="1"/>
  <c r="L3435" i="4" s="1"/>
  <c r="F3434" i="2"/>
  <c r="G3434" i="2" s="1"/>
  <c r="L3434" i="4" s="1"/>
  <c r="F3433" i="2"/>
  <c r="G3433" i="2" s="1"/>
  <c r="L3433" i="4" s="1"/>
  <c r="F3432" i="2"/>
  <c r="G3432" i="2" s="1"/>
  <c r="L3432" i="4" s="1"/>
  <c r="F3431" i="2"/>
  <c r="G3431" i="2" s="1"/>
  <c r="L3431" i="4" s="1"/>
  <c r="F3430" i="2"/>
  <c r="G3430" i="2" s="1"/>
  <c r="L3430" i="4" s="1"/>
  <c r="F3429" i="2"/>
  <c r="G3429" i="2" s="1"/>
  <c r="L3429" i="4" s="1"/>
  <c r="F3428" i="2"/>
  <c r="G3428" i="2" s="1"/>
  <c r="L3428" i="4" s="1"/>
  <c r="F3427" i="2"/>
  <c r="G3427" i="2" s="1"/>
  <c r="L3427" i="4" s="1"/>
  <c r="F3426" i="2"/>
  <c r="G3426" i="2" s="1"/>
  <c r="L3426" i="4" s="1"/>
  <c r="F3425" i="2"/>
  <c r="G3425" i="2" s="1"/>
  <c r="L3425" i="4" s="1"/>
  <c r="F3424" i="2"/>
  <c r="G3424" i="2" s="1"/>
  <c r="L3424" i="4" s="1"/>
  <c r="F3423" i="2"/>
  <c r="G3423" i="2" s="1"/>
  <c r="L3423" i="4" s="1"/>
  <c r="F3422" i="2"/>
  <c r="G3422" i="2" s="1"/>
  <c r="L3422" i="4" s="1"/>
  <c r="F3421" i="2"/>
  <c r="G3421" i="2" s="1"/>
  <c r="L3421" i="4" s="1"/>
  <c r="F3420" i="2"/>
  <c r="G3420" i="2" s="1"/>
  <c r="L3420" i="4" s="1"/>
  <c r="F3419" i="2"/>
  <c r="G3419" i="2" s="1"/>
  <c r="L3419" i="4" s="1"/>
  <c r="F3418" i="2"/>
  <c r="G3418" i="2" s="1"/>
  <c r="L3418" i="4" s="1"/>
  <c r="F3417" i="2"/>
  <c r="G3417" i="2" s="1"/>
  <c r="L3417" i="4" s="1"/>
  <c r="F3416" i="2"/>
  <c r="G3416" i="2" s="1"/>
  <c r="L3416" i="4" s="1"/>
  <c r="F3415" i="2"/>
  <c r="G3415" i="2" s="1"/>
  <c r="L3415" i="4" s="1"/>
  <c r="F3414" i="2"/>
  <c r="G3414" i="2" s="1"/>
  <c r="L3414" i="4" s="1"/>
  <c r="F3413" i="2"/>
  <c r="G3413" i="2" s="1"/>
  <c r="L3413" i="4" s="1"/>
  <c r="F3412" i="2"/>
  <c r="G3412" i="2" s="1"/>
  <c r="L3412" i="4" s="1"/>
  <c r="F3411" i="2"/>
  <c r="G3411" i="2" s="1"/>
  <c r="L3411" i="4" s="1"/>
  <c r="F3410" i="2"/>
  <c r="G3410" i="2" s="1"/>
  <c r="L3410" i="4" s="1"/>
  <c r="F3409" i="2"/>
  <c r="G3409" i="2" s="1"/>
  <c r="L3409" i="4" s="1"/>
  <c r="F3408" i="2"/>
  <c r="G3408" i="2" s="1"/>
  <c r="L3408" i="4" s="1"/>
  <c r="F3407" i="2"/>
  <c r="G3407" i="2" s="1"/>
  <c r="L3407" i="4" s="1"/>
  <c r="F3406" i="2"/>
  <c r="G3406" i="2" s="1"/>
  <c r="L3406" i="4" s="1"/>
  <c r="F3405" i="2"/>
  <c r="G3405" i="2" s="1"/>
  <c r="L3405" i="4" s="1"/>
  <c r="F3404" i="2"/>
  <c r="G3404" i="2" s="1"/>
  <c r="L3404" i="4" s="1"/>
  <c r="F3403" i="2"/>
  <c r="G3403" i="2" s="1"/>
  <c r="L3403" i="4" s="1"/>
  <c r="F3402" i="2"/>
  <c r="G3402" i="2" s="1"/>
  <c r="L3402" i="4" s="1"/>
  <c r="F3401" i="2"/>
  <c r="G3401" i="2" s="1"/>
  <c r="L3401" i="4" s="1"/>
  <c r="F3400" i="2"/>
  <c r="G3400" i="2" s="1"/>
  <c r="L3400" i="4" s="1"/>
  <c r="F3399" i="2"/>
  <c r="G3399" i="2" s="1"/>
  <c r="L3399" i="4" s="1"/>
  <c r="F3398" i="2"/>
  <c r="G3398" i="2" s="1"/>
  <c r="L3398" i="4" s="1"/>
  <c r="F3397" i="2"/>
  <c r="G3397" i="2" s="1"/>
  <c r="L3397" i="4" s="1"/>
  <c r="F3396" i="2"/>
  <c r="G3396" i="2" s="1"/>
  <c r="L3396" i="4" s="1"/>
  <c r="F3395" i="2"/>
  <c r="G3395" i="2" s="1"/>
  <c r="L3395" i="4" s="1"/>
  <c r="F3394" i="2"/>
  <c r="G3394" i="2" s="1"/>
  <c r="L3394" i="4" s="1"/>
  <c r="F3393" i="2"/>
  <c r="G3393" i="2" s="1"/>
  <c r="L3393" i="4" s="1"/>
  <c r="F3392" i="2"/>
  <c r="G3392" i="2" s="1"/>
  <c r="L3392" i="4" s="1"/>
  <c r="F3391" i="2"/>
  <c r="G3391" i="2" s="1"/>
  <c r="L3391" i="4" s="1"/>
  <c r="F3390" i="2"/>
  <c r="G3390" i="2" s="1"/>
  <c r="L3390" i="4" s="1"/>
  <c r="F3389" i="2"/>
  <c r="G3389" i="2" s="1"/>
  <c r="L3389" i="4" s="1"/>
  <c r="F3388" i="2"/>
  <c r="G3388" i="2" s="1"/>
  <c r="L3388" i="4" s="1"/>
  <c r="F3387" i="2"/>
  <c r="G3387" i="2" s="1"/>
  <c r="L3387" i="4" s="1"/>
  <c r="F3386" i="2"/>
  <c r="G3386" i="2" s="1"/>
  <c r="L3386" i="4" s="1"/>
  <c r="F3385" i="2"/>
  <c r="G3385" i="2" s="1"/>
  <c r="L3385" i="4" s="1"/>
  <c r="F3384" i="2"/>
  <c r="G3384" i="2" s="1"/>
  <c r="L3384" i="4" s="1"/>
  <c r="F3383" i="2"/>
  <c r="G3383" i="2" s="1"/>
  <c r="L3383" i="4" s="1"/>
  <c r="F3382" i="2"/>
  <c r="G3382" i="2" s="1"/>
  <c r="L3382" i="4" s="1"/>
  <c r="F3381" i="2"/>
  <c r="G3381" i="2" s="1"/>
  <c r="L3381" i="4" s="1"/>
  <c r="F3380" i="2"/>
  <c r="G3380" i="2" s="1"/>
  <c r="L3380" i="4" s="1"/>
  <c r="F3379" i="2"/>
  <c r="G3379" i="2" s="1"/>
  <c r="L3379" i="4" s="1"/>
  <c r="F3378" i="2"/>
  <c r="G3378" i="2" s="1"/>
  <c r="L3378" i="4" s="1"/>
  <c r="F3377" i="2"/>
  <c r="G3377" i="2" s="1"/>
  <c r="L3377" i="4" s="1"/>
  <c r="F3376" i="2"/>
  <c r="G3376" i="2" s="1"/>
  <c r="L3376" i="4" s="1"/>
  <c r="F3375" i="2"/>
  <c r="G3375" i="2" s="1"/>
  <c r="L3375" i="4" s="1"/>
  <c r="F3374" i="2"/>
  <c r="G3374" i="2" s="1"/>
  <c r="L3374" i="4" s="1"/>
  <c r="F3373" i="2"/>
  <c r="G3373" i="2" s="1"/>
  <c r="L3373" i="4" s="1"/>
  <c r="F3372" i="2"/>
  <c r="G3372" i="2" s="1"/>
  <c r="L3372" i="4" s="1"/>
  <c r="F3371" i="2"/>
  <c r="G3371" i="2" s="1"/>
  <c r="L3371" i="4" s="1"/>
  <c r="F3370" i="2"/>
  <c r="G3370" i="2" s="1"/>
  <c r="L3370" i="4" s="1"/>
  <c r="F3369" i="2"/>
  <c r="G3369" i="2" s="1"/>
  <c r="L3369" i="4" s="1"/>
  <c r="F3368" i="2"/>
  <c r="G3368" i="2" s="1"/>
  <c r="L3368" i="4" s="1"/>
  <c r="F3367" i="2"/>
  <c r="G3367" i="2" s="1"/>
  <c r="L3367" i="4" s="1"/>
  <c r="F3366" i="2"/>
  <c r="G3366" i="2" s="1"/>
  <c r="L3366" i="4" s="1"/>
  <c r="F3365" i="2"/>
  <c r="G3365" i="2" s="1"/>
  <c r="L3365" i="4" s="1"/>
  <c r="F3364" i="2"/>
  <c r="G3364" i="2" s="1"/>
  <c r="L3364" i="4" s="1"/>
  <c r="F3363" i="2"/>
  <c r="G3363" i="2" s="1"/>
  <c r="L3363" i="4" s="1"/>
  <c r="F3362" i="2"/>
  <c r="G3362" i="2" s="1"/>
  <c r="L3362" i="4" s="1"/>
  <c r="F3361" i="2"/>
  <c r="G3361" i="2" s="1"/>
  <c r="L3361" i="4" s="1"/>
  <c r="F3360" i="2"/>
  <c r="G3360" i="2" s="1"/>
  <c r="L3360" i="4" s="1"/>
  <c r="F3359" i="2"/>
  <c r="G3359" i="2" s="1"/>
  <c r="L3359" i="4" s="1"/>
  <c r="F3358" i="2"/>
  <c r="G3358" i="2" s="1"/>
  <c r="L3358" i="4" s="1"/>
  <c r="F3357" i="2"/>
  <c r="G3357" i="2" s="1"/>
  <c r="L3357" i="4" s="1"/>
  <c r="F3356" i="2"/>
  <c r="G3356" i="2" s="1"/>
  <c r="L3356" i="4" s="1"/>
  <c r="F3355" i="2"/>
  <c r="G3355" i="2" s="1"/>
  <c r="L3355" i="4" s="1"/>
  <c r="F3354" i="2"/>
  <c r="G3354" i="2" s="1"/>
  <c r="L3354" i="4" s="1"/>
  <c r="F3353" i="2"/>
  <c r="G3353" i="2" s="1"/>
  <c r="L3353" i="4" s="1"/>
  <c r="F3352" i="2"/>
  <c r="G3352" i="2" s="1"/>
  <c r="L3352" i="4" s="1"/>
  <c r="F3351" i="2"/>
  <c r="G3351" i="2" s="1"/>
  <c r="L3351" i="4" s="1"/>
  <c r="F3350" i="2"/>
  <c r="G3350" i="2" s="1"/>
  <c r="L3350" i="4" s="1"/>
  <c r="F3349" i="2"/>
  <c r="G3349" i="2" s="1"/>
  <c r="L3349" i="4" s="1"/>
  <c r="F3348" i="2"/>
  <c r="G3348" i="2" s="1"/>
  <c r="L3348" i="4" s="1"/>
  <c r="F3347" i="2"/>
  <c r="G3347" i="2" s="1"/>
  <c r="L3347" i="4" s="1"/>
  <c r="F3346" i="2"/>
  <c r="G3346" i="2" s="1"/>
  <c r="L3346" i="4" s="1"/>
  <c r="F3345" i="2"/>
  <c r="G3345" i="2" s="1"/>
  <c r="L3345" i="4" s="1"/>
  <c r="F3344" i="2"/>
  <c r="G3344" i="2" s="1"/>
  <c r="L3344" i="4" s="1"/>
  <c r="F3343" i="2"/>
  <c r="G3343" i="2" s="1"/>
  <c r="L3343" i="4" s="1"/>
  <c r="F3342" i="2"/>
  <c r="G3342" i="2" s="1"/>
  <c r="L3342" i="4" s="1"/>
  <c r="F3341" i="2"/>
  <c r="G3341" i="2" s="1"/>
  <c r="L3341" i="4" s="1"/>
  <c r="F3340" i="2"/>
  <c r="G3340" i="2" s="1"/>
  <c r="L3340" i="4" s="1"/>
  <c r="F3339" i="2"/>
  <c r="G3339" i="2" s="1"/>
  <c r="L3339" i="4" s="1"/>
  <c r="F3338" i="2"/>
  <c r="G3338" i="2" s="1"/>
  <c r="L3338" i="4" s="1"/>
  <c r="F3337" i="2"/>
  <c r="G3337" i="2" s="1"/>
  <c r="L3337" i="4" s="1"/>
  <c r="F3336" i="2"/>
  <c r="G3336" i="2" s="1"/>
  <c r="L3336" i="4" s="1"/>
  <c r="F3335" i="2"/>
  <c r="G3335" i="2" s="1"/>
  <c r="L3335" i="4" s="1"/>
  <c r="F3334" i="2"/>
  <c r="G3334" i="2" s="1"/>
  <c r="L3334" i="4" s="1"/>
  <c r="F3333" i="2"/>
  <c r="G3333" i="2" s="1"/>
  <c r="L3333" i="4" s="1"/>
  <c r="F3332" i="2"/>
  <c r="G3332" i="2" s="1"/>
  <c r="L3332" i="4" s="1"/>
  <c r="F3331" i="2"/>
  <c r="G3331" i="2" s="1"/>
  <c r="L3331" i="4" s="1"/>
  <c r="F3330" i="2"/>
  <c r="G3330" i="2" s="1"/>
  <c r="L3330" i="4" s="1"/>
  <c r="F3329" i="2"/>
  <c r="G3329" i="2" s="1"/>
  <c r="L3329" i="4" s="1"/>
  <c r="F3328" i="2"/>
  <c r="G3328" i="2" s="1"/>
  <c r="L3328" i="4" s="1"/>
  <c r="F3327" i="2"/>
  <c r="G3327" i="2" s="1"/>
  <c r="L3327" i="4" s="1"/>
  <c r="F3326" i="2"/>
  <c r="G3326" i="2" s="1"/>
  <c r="L3326" i="4" s="1"/>
  <c r="F3325" i="2"/>
  <c r="G3325" i="2" s="1"/>
  <c r="L3325" i="4" s="1"/>
  <c r="F3324" i="2"/>
  <c r="G3324" i="2" s="1"/>
  <c r="L3324" i="4" s="1"/>
  <c r="F3323" i="2"/>
  <c r="G3323" i="2" s="1"/>
  <c r="L3323" i="4" s="1"/>
  <c r="F3322" i="2"/>
  <c r="G3322" i="2" s="1"/>
  <c r="L3322" i="4" s="1"/>
  <c r="F3321" i="2"/>
  <c r="G3321" i="2" s="1"/>
  <c r="L3321" i="4" s="1"/>
  <c r="F3320" i="2"/>
  <c r="G3320" i="2" s="1"/>
  <c r="L3320" i="4" s="1"/>
  <c r="F3319" i="2"/>
  <c r="G3319" i="2" s="1"/>
  <c r="L3319" i="4" s="1"/>
  <c r="F3318" i="2"/>
  <c r="G3318" i="2" s="1"/>
  <c r="L3318" i="4" s="1"/>
  <c r="F3317" i="2"/>
  <c r="G3317" i="2" s="1"/>
  <c r="L3317" i="4" s="1"/>
  <c r="F3316" i="2"/>
  <c r="G3316" i="2" s="1"/>
  <c r="L3316" i="4" s="1"/>
  <c r="F3315" i="2"/>
  <c r="G3315" i="2" s="1"/>
  <c r="L3315" i="4" s="1"/>
  <c r="F3314" i="2"/>
  <c r="G3314" i="2" s="1"/>
  <c r="L3314" i="4" s="1"/>
  <c r="F3313" i="2"/>
  <c r="G3313" i="2" s="1"/>
  <c r="L3313" i="4" s="1"/>
  <c r="F3312" i="2"/>
  <c r="G3312" i="2" s="1"/>
  <c r="L3312" i="4" s="1"/>
  <c r="F3311" i="2"/>
  <c r="G3311" i="2" s="1"/>
  <c r="L3311" i="4" s="1"/>
  <c r="F3310" i="2"/>
  <c r="G3310" i="2" s="1"/>
  <c r="L3310" i="4" s="1"/>
  <c r="F3309" i="2"/>
  <c r="G3309" i="2" s="1"/>
  <c r="L3309" i="4" s="1"/>
  <c r="F3308" i="2"/>
  <c r="G3308" i="2" s="1"/>
  <c r="L3308" i="4" s="1"/>
  <c r="F3307" i="2"/>
  <c r="G3307" i="2" s="1"/>
  <c r="L3307" i="4" s="1"/>
  <c r="F3306" i="2"/>
  <c r="G3306" i="2" s="1"/>
  <c r="L3306" i="4" s="1"/>
  <c r="F3305" i="2"/>
  <c r="G3305" i="2" s="1"/>
  <c r="L3305" i="4" s="1"/>
  <c r="F3304" i="2"/>
  <c r="G3304" i="2" s="1"/>
  <c r="L3304" i="4" s="1"/>
  <c r="F3303" i="2"/>
  <c r="G3303" i="2" s="1"/>
  <c r="L3303" i="4" s="1"/>
  <c r="F3302" i="2"/>
  <c r="G3302" i="2" s="1"/>
  <c r="L3302" i="4" s="1"/>
  <c r="F3301" i="2"/>
  <c r="G3301" i="2" s="1"/>
  <c r="L3301" i="4" s="1"/>
  <c r="F3300" i="2"/>
  <c r="G3300" i="2" s="1"/>
  <c r="L3300" i="4" s="1"/>
  <c r="F3299" i="2"/>
  <c r="G3299" i="2" s="1"/>
  <c r="L3299" i="4" s="1"/>
  <c r="F3298" i="2"/>
  <c r="G3298" i="2" s="1"/>
  <c r="L3298" i="4" s="1"/>
  <c r="F3297" i="2"/>
  <c r="G3297" i="2" s="1"/>
  <c r="L3297" i="4" s="1"/>
  <c r="F3296" i="2"/>
  <c r="G3296" i="2" s="1"/>
  <c r="L3296" i="4" s="1"/>
  <c r="F3295" i="2"/>
  <c r="G3295" i="2" s="1"/>
  <c r="L3295" i="4" s="1"/>
  <c r="F3294" i="2"/>
  <c r="G3294" i="2" s="1"/>
  <c r="L3294" i="4" s="1"/>
  <c r="F3293" i="2"/>
  <c r="G3293" i="2" s="1"/>
  <c r="L3293" i="4" s="1"/>
  <c r="F3292" i="2"/>
  <c r="G3292" i="2" s="1"/>
  <c r="L3292" i="4" s="1"/>
  <c r="F3291" i="2"/>
  <c r="G3291" i="2" s="1"/>
  <c r="L3291" i="4" s="1"/>
  <c r="F3290" i="2"/>
  <c r="G3290" i="2" s="1"/>
  <c r="L3290" i="4" s="1"/>
  <c r="F3289" i="2"/>
  <c r="G3289" i="2" s="1"/>
  <c r="L3289" i="4" s="1"/>
  <c r="F3288" i="2"/>
  <c r="G3288" i="2" s="1"/>
  <c r="L3288" i="4" s="1"/>
  <c r="F3287" i="2"/>
  <c r="G3287" i="2" s="1"/>
  <c r="L3287" i="4" s="1"/>
  <c r="F3286" i="2"/>
  <c r="G3286" i="2" s="1"/>
  <c r="L3286" i="4" s="1"/>
  <c r="F3285" i="2"/>
  <c r="G3285" i="2" s="1"/>
  <c r="L3285" i="4" s="1"/>
  <c r="F3284" i="2"/>
  <c r="G3284" i="2" s="1"/>
  <c r="L3284" i="4" s="1"/>
  <c r="F3283" i="2"/>
  <c r="G3283" i="2" s="1"/>
  <c r="L3283" i="4" s="1"/>
  <c r="F3282" i="2"/>
  <c r="G3282" i="2" s="1"/>
  <c r="L3282" i="4" s="1"/>
  <c r="F3281" i="2"/>
  <c r="G3281" i="2" s="1"/>
  <c r="L3281" i="4" s="1"/>
  <c r="F3280" i="2"/>
  <c r="G3280" i="2" s="1"/>
  <c r="L3280" i="4" s="1"/>
  <c r="F3279" i="2"/>
  <c r="G3279" i="2" s="1"/>
  <c r="L3279" i="4" s="1"/>
  <c r="F3278" i="2"/>
  <c r="G3278" i="2" s="1"/>
  <c r="L3278" i="4" s="1"/>
  <c r="F3277" i="2"/>
  <c r="G3277" i="2" s="1"/>
  <c r="L3277" i="4" s="1"/>
  <c r="F3276" i="2"/>
  <c r="G3276" i="2" s="1"/>
  <c r="L3276" i="4" s="1"/>
  <c r="F3275" i="2"/>
  <c r="G3275" i="2" s="1"/>
  <c r="L3275" i="4" s="1"/>
  <c r="F3274" i="2"/>
  <c r="G3274" i="2" s="1"/>
  <c r="L3274" i="4" s="1"/>
  <c r="F3273" i="2"/>
  <c r="G3273" i="2" s="1"/>
  <c r="L3273" i="4" s="1"/>
  <c r="F3272" i="2"/>
  <c r="G3272" i="2" s="1"/>
  <c r="L3272" i="4" s="1"/>
  <c r="F3271" i="2"/>
  <c r="G3271" i="2" s="1"/>
  <c r="L3271" i="4" s="1"/>
  <c r="F3270" i="2"/>
  <c r="G3270" i="2" s="1"/>
  <c r="L3270" i="4" s="1"/>
  <c r="F3269" i="2"/>
  <c r="G3269" i="2" s="1"/>
  <c r="L3269" i="4" s="1"/>
  <c r="F3268" i="2"/>
  <c r="G3268" i="2" s="1"/>
  <c r="L3268" i="4" s="1"/>
  <c r="F3267" i="2"/>
  <c r="G3267" i="2" s="1"/>
  <c r="L3267" i="4" s="1"/>
  <c r="F3266" i="2"/>
  <c r="G3266" i="2" s="1"/>
  <c r="L3266" i="4" s="1"/>
  <c r="F3265" i="2"/>
  <c r="G3265" i="2" s="1"/>
  <c r="L3265" i="4" s="1"/>
  <c r="F3264" i="2"/>
  <c r="G3264" i="2" s="1"/>
  <c r="L3264" i="4" s="1"/>
  <c r="F3263" i="2"/>
  <c r="G3263" i="2" s="1"/>
  <c r="L3263" i="4" s="1"/>
  <c r="F3262" i="2"/>
  <c r="G3262" i="2" s="1"/>
  <c r="L3262" i="4" s="1"/>
  <c r="F3261" i="2"/>
  <c r="G3261" i="2" s="1"/>
  <c r="L3261" i="4" s="1"/>
  <c r="F3260" i="2"/>
  <c r="G3260" i="2" s="1"/>
  <c r="L3260" i="4" s="1"/>
  <c r="F3259" i="2"/>
  <c r="G3259" i="2" s="1"/>
  <c r="L3259" i="4" s="1"/>
  <c r="F3258" i="2"/>
  <c r="G3258" i="2" s="1"/>
  <c r="L3258" i="4" s="1"/>
  <c r="F3257" i="2"/>
  <c r="G3257" i="2" s="1"/>
  <c r="L3257" i="4" s="1"/>
  <c r="F3256" i="2"/>
  <c r="G3256" i="2" s="1"/>
  <c r="L3256" i="4" s="1"/>
  <c r="F3255" i="2"/>
  <c r="G3255" i="2" s="1"/>
  <c r="L3255" i="4" s="1"/>
  <c r="F3254" i="2"/>
  <c r="G3254" i="2" s="1"/>
  <c r="L3254" i="4" s="1"/>
  <c r="F3253" i="2"/>
  <c r="G3253" i="2" s="1"/>
  <c r="L3253" i="4" s="1"/>
  <c r="F3252" i="2"/>
  <c r="G3252" i="2" s="1"/>
  <c r="L3252" i="4" s="1"/>
  <c r="F3251" i="2"/>
  <c r="G3251" i="2" s="1"/>
  <c r="L3251" i="4" s="1"/>
  <c r="F3250" i="2"/>
  <c r="G3250" i="2" s="1"/>
  <c r="L3250" i="4" s="1"/>
  <c r="F3249" i="2"/>
  <c r="G3249" i="2" s="1"/>
  <c r="L3249" i="4" s="1"/>
  <c r="F3248" i="2"/>
  <c r="G3248" i="2" s="1"/>
  <c r="L3248" i="4" s="1"/>
  <c r="F3247" i="2"/>
  <c r="G3247" i="2" s="1"/>
  <c r="L3247" i="4" s="1"/>
  <c r="F3246" i="2"/>
  <c r="G3246" i="2" s="1"/>
  <c r="L3246" i="4" s="1"/>
  <c r="F3245" i="2"/>
  <c r="G3245" i="2" s="1"/>
  <c r="L3245" i="4" s="1"/>
  <c r="F3244" i="2"/>
  <c r="G3244" i="2" s="1"/>
  <c r="L3244" i="4" s="1"/>
  <c r="F3243" i="2"/>
  <c r="G3243" i="2" s="1"/>
  <c r="L3243" i="4" s="1"/>
  <c r="F3242" i="2"/>
  <c r="G3242" i="2" s="1"/>
  <c r="L3242" i="4" s="1"/>
  <c r="F3241" i="2"/>
  <c r="G3241" i="2" s="1"/>
  <c r="L3241" i="4" s="1"/>
  <c r="F3240" i="2"/>
  <c r="G3240" i="2" s="1"/>
  <c r="L3240" i="4" s="1"/>
  <c r="F3239" i="2"/>
  <c r="G3239" i="2" s="1"/>
  <c r="L3239" i="4" s="1"/>
  <c r="F3238" i="2"/>
  <c r="G3238" i="2" s="1"/>
  <c r="L3238" i="4" s="1"/>
  <c r="F3237" i="2"/>
  <c r="G3237" i="2" s="1"/>
  <c r="L3237" i="4" s="1"/>
  <c r="F3236" i="2"/>
  <c r="G3236" i="2" s="1"/>
  <c r="L3236" i="4" s="1"/>
  <c r="F3235" i="2"/>
  <c r="G3235" i="2" s="1"/>
  <c r="L3235" i="4" s="1"/>
  <c r="F3234" i="2"/>
  <c r="G3234" i="2" s="1"/>
  <c r="L3234" i="4" s="1"/>
  <c r="F3233" i="2"/>
  <c r="G3233" i="2" s="1"/>
  <c r="L3233" i="4" s="1"/>
  <c r="F3232" i="2"/>
  <c r="G3232" i="2" s="1"/>
  <c r="L3232" i="4" s="1"/>
  <c r="F3231" i="2"/>
  <c r="G3231" i="2" s="1"/>
  <c r="L3231" i="4" s="1"/>
  <c r="F3230" i="2"/>
  <c r="G3230" i="2" s="1"/>
  <c r="L3230" i="4" s="1"/>
  <c r="F3229" i="2"/>
  <c r="G3229" i="2" s="1"/>
  <c r="L3229" i="4" s="1"/>
  <c r="F3228" i="2"/>
  <c r="G3228" i="2" s="1"/>
  <c r="L3228" i="4" s="1"/>
  <c r="F3227" i="2"/>
  <c r="G3227" i="2" s="1"/>
  <c r="L3227" i="4" s="1"/>
  <c r="F3226" i="2"/>
  <c r="G3226" i="2" s="1"/>
  <c r="L3226" i="4" s="1"/>
  <c r="F3225" i="2"/>
  <c r="G3225" i="2" s="1"/>
  <c r="L3225" i="4" s="1"/>
  <c r="F3224" i="2"/>
  <c r="G3224" i="2" s="1"/>
  <c r="L3224" i="4" s="1"/>
  <c r="F3223" i="2"/>
  <c r="G3223" i="2" s="1"/>
  <c r="L3223" i="4" s="1"/>
  <c r="F3222" i="2"/>
  <c r="G3222" i="2" s="1"/>
  <c r="L3222" i="4" s="1"/>
  <c r="F3221" i="2"/>
  <c r="G3221" i="2" s="1"/>
  <c r="L3221" i="4" s="1"/>
  <c r="F3220" i="2"/>
  <c r="G3220" i="2" s="1"/>
  <c r="L3220" i="4" s="1"/>
  <c r="F3219" i="2"/>
  <c r="G3219" i="2" s="1"/>
  <c r="L3219" i="4" s="1"/>
  <c r="F3218" i="2"/>
  <c r="G3218" i="2" s="1"/>
  <c r="L3218" i="4" s="1"/>
  <c r="F3217" i="2"/>
  <c r="G3217" i="2" s="1"/>
  <c r="L3217" i="4" s="1"/>
  <c r="F3216" i="2"/>
  <c r="G3216" i="2" s="1"/>
  <c r="L3216" i="4" s="1"/>
  <c r="F3215" i="2"/>
  <c r="G3215" i="2" s="1"/>
  <c r="L3215" i="4" s="1"/>
  <c r="F3214" i="2"/>
  <c r="G3214" i="2" s="1"/>
  <c r="L3214" i="4" s="1"/>
  <c r="F3213" i="2"/>
  <c r="G3213" i="2" s="1"/>
  <c r="L3213" i="4" s="1"/>
  <c r="F3212" i="2"/>
  <c r="G3212" i="2" s="1"/>
  <c r="L3212" i="4" s="1"/>
  <c r="F3211" i="2"/>
  <c r="G3211" i="2" s="1"/>
  <c r="L3211" i="4" s="1"/>
  <c r="F3210" i="2"/>
  <c r="G3210" i="2" s="1"/>
  <c r="L3210" i="4" s="1"/>
  <c r="F3209" i="2"/>
  <c r="G3209" i="2" s="1"/>
  <c r="L3209" i="4" s="1"/>
  <c r="F3208" i="2"/>
  <c r="G3208" i="2" s="1"/>
  <c r="L3208" i="4" s="1"/>
  <c r="F3207" i="2"/>
  <c r="G3207" i="2" s="1"/>
  <c r="L3207" i="4" s="1"/>
  <c r="F3206" i="2"/>
  <c r="G3206" i="2" s="1"/>
  <c r="L3206" i="4" s="1"/>
  <c r="F3205" i="2"/>
  <c r="G3205" i="2" s="1"/>
  <c r="L3205" i="4" s="1"/>
  <c r="F3204" i="2"/>
  <c r="G3204" i="2" s="1"/>
  <c r="L3204" i="4" s="1"/>
  <c r="F3203" i="2"/>
  <c r="G3203" i="2" s="1"/>
  <c r="L3203" i="4" s="1"/>
  <c r="F3202" i="2"/>
  <c r="G3202" i="2" s="1"/>
  <c r="L3202" i="4" s="1"/>
  <c r="F3201" i="2"/>
  <c r="G3201" i="2" s="1"/>
  <c r="L3201" i="4" s="1"/>
  <c r="F3200" i="2"/>
  <c r="G3200" i="2" s="1"/>
  <c r="L3200" i="4" s="1"/>
  <c r="F3199" i="2"/>
  <c r="G3199" i="2" s="1"/>
  <c r="L3199" i="4" s="1"/>
  <c r="F3198" i="2"/>
  <c r="G3198" i="2" s="1"/>
  <c r="L3198" i="4" s="1"/>
  <c r="F3197" i="2"/>
  <c r="G3197" i="2" s="1"/>
  <c r="L3197" i="4" s="1"/>
  <c r="F3196" i="2"/>
  <c r="G3196" i="2" s="1"/>
  <c r="L3196" i="4" s="1"/>
  <c r="F3195" i="2"/>
  <c r="G3195" i="2" s="1"/>
  <c r="L3195" i="4" s="1"/>
  <c r="F3194" i="2"/>
  <c r="G3194" i="2" s="1"/>
  <c r="L3194" i="4" s="1"/>
  <c r="F3193" i="2"/>
  <c r="G3193" i="2" s="1"/>
  <c r="L3193" i="4" s="1"/>
  <c r="F3192" i="2"/>
  <c r="G3192" i="2" s="1"/>
  <c r="L3192" i="4" s="1"/>
  <c r="F3191" i="2"/>
  <c r="G3191" i="2" s="1"/>
  <c r="L3191" i="4" s="1"/>
  <c r="F3190" i="2"/>
  <c r="G3190" i="2" s="1"/>
  <c r="L3190" i="4" s="1"/>
  <c r="F3189" i="2"/>
  <c r="G3189" i="2" s="1"/>
  <c r="L3189" i="4" s="1"/>
  <c r="F3188" i="2"/>
  <c r="G3188" i="2" s="1"/>
  <c r="L3188" i="4" s="1"/>
  <c r="F3187" i="2"/>
  <c r="G3187" i="2" s="1"/>
  <c r="L3187" i="4" s="1"/>
  <c r="F3186" i="2"/>
  <c r="G3186" i="2" s="1"/>
  <c r="L3186" i="4" s="1"/>
  <c r="F3185" i="2"/>
  <c r="G3185" i="2" s="1"/>
  <c r="L3185" i="4" s="1"/>
  <c r="F3184" i="2"/>
  <c r="G3184" i="2" s="1"/>
  <c r="L3184" i="4" s="1"/>
  <c r="F3183" i="2"/>
  <c r="G3183" i="2" s="1"/>
  <c r="L3183" i="4" s="1"/>
  <c r="F3182" i="2"/>
  <c r="G3182" i="2" s="1"/>
  <c r="L3182" i="4" s="1"/>
  <c r="F3181" i="2"/>
  <c r="G3181" i="2" s="1"/>
  <c r="L3181" i="4" s="1"/>
  <c r="F3180" i="2"/>
  <c r="G3180" i="2" s="1"/>
  <c r="L3180" i="4" s="1"/>
  <c r="F3179" i="2"/>
  <c r="G3179" i="2" s="1"/>
  <c r="L3179" i="4" s="1"/>
  <c r="F3178" i="2"/>
  <c r="G3178" i="2" s="1"/>
  <c r="L3178" i="4" s="1"/>
  <c r="F3177" i="2"/>
  <c r="G3177" i="2" s="1"/>
  <c r="L3177" i="4" s="1"/>
  <c r="F3176" i="2"/>
  <c r="G3176" i="2" s="1"/>
  <c r="L3176" i="4" s="1"/>
  <c r="F3175" i="2"/>
  <c r="G3175" i="2" s="1"/>
  <c r="L3175" i="4" s="1"/>
  <c r="F3174" i="2"/>
  <c r="G3174" i="2" s="1"/>
  <c r="L3174" i="4" s="1"/>
  <c r="F3173" i="2"/>
  <c r="G3173" i="2" s="1"/>
  <c r="L3173" i="4" s="1"/>
  <c r="F3172" i="2"/>
  <c r="G3172" i="2" s="1"/>
  <c r="L3172" i="4" s="1"/>
  <c r="F3171" i="2"/>
  <c r="G3171" i="2" s="1"/>
  <c r="L3171" i="4" s="1"/>
  <c r="F3170" i="2"/>
  <c r="G3170" i="2" s="1"/>
  <c r="L3170" i="4" s="1"/>
  <c r="F3169" i="2"/>
  <c r="G3169" i="2" s="1"/>
  <c r="L3169" i="4" s="1"/>
  <c r="F3168" i="2"/>
  <c r="G3168" i="2" s="1"/>
  <c r="L3168" i="4" s="1"/>
  <c r="F3167" i="2"/>
  <c r="G3167" i="2" s="1"/>
  <c r="L3167" i="4" s="1"/>
  <c r="F3166" i="2"/>
  <c r="G3166" i="2" s="1"/>
  <c r="L3166" i="4" s="1"/>
  <c r="F3165" i="2"/>
  <c r="G3165" i="2" s="1"/>
  <c r="L3165" i="4" s="1"/>
  <c r="F3164" i="2"/>
  <c r="G3164" i="2" s="1"/>
  <c r="L3164" i="4" s="1"/>
  <c r="F3163" i="2"/>
  <c r="G3163" i="2" s="1"/>
  <c r="L3163" i="4" s="1"/>
  <c r="F3162" i="2"/>
  <c r="G3162" i="2" s="1"/>
  <c r="L3162" i="4" s="1"/>
  <c r="F3161" i="2"/>
  <c r="G3161" i="2" s="1"/>
  <c r="L3161" i="4" s="1"/>
  <c r="F3160" i="2"/>
  <c r="G3160" i="2" s="1"/>
  <c r="L3160" i="4" s="1"/>
  <c r="F3159" i="2"/>
  <c r="G3159" i="2" s="1"/>
  <c r="L3159" i="4" s="1"/>
  <c r="F3158" i="2"/>
  <c r="G3158" i="2" s="1"/>
  <c r="L3158" i="4" s="1"/>
  <c r="F3157" i="2"/>
  <c r="G3157" i="2" s="1"/>
  <c r="L3157" i="4" s="1"/>
  <c r="F3156" i="2"/>
  <c r="G3156" i="2" s="1"/>
  <c r="L3156" i="4" s="1"/>
  <c r="F3155" i="2"/>
  <c r="G3155" i="2" s="1"/>
  <c r="L3155" i="4" s="1"/>
  <c r="F3154" i="2"/>
  <c r="G3154" i="2" s="1"/>
  <c r="L3154" i="4" s="1"/>
  <c r="F3153" i="2"/>
  <c r="G3153" i="2" s="1"/>
  <c r="L3153" i="4" s="1"/>
  <c r="F3152" i="2"/>
  <c r="G3152" i="2" s="1"/>
  <c r="L3152" i="4" s="1"/>
  <c r="F3151" i="2"/>
  <c r="G3151" i="2" s="1"/>
  <c r="L3151" i="4" s="1"/>
  <c r="F3150" i="2"/>
  <c r="G3150" i="2" s="1"/>
  <c r="L3150" i="4" s="1"/>
  <c r="F3149" i="2"/>
  <c r="G3149" i="2" s="1"/>
  <c r="L3149" i="4" s="1"/>
  <c r="F3148" i="2"/>
  <c r="G3148" i="2" s="1"/>
  <c r="L3148" i="4" s="1"/>
  <c r="F3147" i="2"/>
  <c r="G3147" i="2" s="1"/>
  <c r="L3147" i="4" s="1"/>
  <c r="F3146" i="2"/>
  <c r="G3146" i="2" s="1"/>
  <c r="L3146" i="4" s="1"/>
  <c r="F3145" i="2"/>
  <c r="G3145" i="2" s="1"/>
  <c r="L3145" i="4" s="1"/>
  <c r="F3144" i="2"/>
  <c r="G3144" i="2" s="1"/>
  <c r="L3144" i="4" s="1"/>
  <c r="F3143" i="2"/>
  <c r="G3143" i="2" s="1"/>
  <c r="L3143" i="4" s="1"/>
  <c r="F3142" i="2"/>
  <c r="G3142" i="2" s="1"/>
  <c r="L3142" i="4" s="1"/>
  <c r="F3141" i="2"/>
  <c r="G3141" i="2" s="1"/>
  <c r="L3141" i="4" s="1"/>
  <c r="F3140" i="2"/>
  <c r="G3140" i="2" s="1"/>
  <c r="L3140" i="4" s="1"/>
  <c r="F3139" i="2"/>
  <c r="G3139" i="2" s="1"/>
  <c r="L3139" i="4" s="1"/>
  <c r="F3138" i="2"/>
  <c r="G3138" i="2" s="1"/>
  <c r="L3138" i="4" s="1"/>
  <c r="F3137" i="2"/>
  <c r="G3137" i="2" s="1"/>
  <c r="L3137" i="4" s="1"/>
  <c r="F3136" i="2"/>
  <c r="G3136" i="2" s="1"/>
  <c r="L3136" i="4" s="1"/>
  <c r="F3135" i="2"/>
  <c r="G3135" i="2" s="1"/>
  <c r="L3135" i="4" s="1"/>
  <c r="F3134" i="2"/>
  <c r="G3134" i="2" s="1"/>
  <c r="L3134" i="4" s="1"/>
  <c r="F3133" i="2"/>
  <c r="G3133" i="2" s="1"/>
  <c r="L3133" i="4" s="1"/>
  <c r="F3132" i="2"/>
  <c r="G3132" i="2" s="1"/>
  <c r="L3132" i="4" s="1"/>
  <c r="F3131" i="2"/>
  <c r="G3131" i="2" s="1"/>
  <c r="L3131" i="4" s="1"/>
  <c r="F3130" i="2"/>
  <c r="G3130" i="2" s="1"/>
  <c r="L3130" i="4" s="1"/>
  <c r="F3129" i="2"/>
  <c r="G3129" i="2" s="1"/>
  <c r="L3129" i="4" s="1"/>
  <c r="F3128" i="2"/>
  <c r="G3128" i="2" s="1"/>
  <c r="L3128" i="4" s="1"/>
  <c r="F3127" i="2"/>
  <c r="G3127" i="2" s="1"/>
  <c r="L3127" i="4" s="1"/>
  <c r="F3126" i="2"/>
  <c r="G3126" i="2" s="1"/>
  <c r="L3126" i="4" s="1"/>
  <c r="F3125" i="2"/>
  <c r="G3125" i="2" s="1"/>
  <c r="L3125" i="4" s="1"/>
  <c r="F3124" i="2"/>
  <c r="G3124" i="2" s="1"/>
  <c r="L3124" i="4" s="1"/>
  <c r="F3123" i="2"/>
  <c r="G3123" i="2" s="1"/>
  <c r="L3123" i="4" s="1"/>
  <c r="F3122" i="2"/>
  <c r="G3122" i="2" s="1"/>
  <c r="L3122" i="4" s="1"/>
  <c r="F3121" i="2"/>
  <c r="G3121" i="2" s="1"/>
  <c r="L3121" i="4" s="1"/>
  <c r="F3120" i="2"/>
  <c r="G3120" i="2" s="1"/>
  <c r="L3120" i="4" s="1"/>
  <c r="F3119" i="2"/>
  <c r="G3119" i="2" s="1"/>
  <c r="L3119" i="4" s="1"/>
  <c r="F3118" i="2"/>
  <c r="G3118" i="2" s="1"/>
  <c r="L3118" i="4" s="1"/>
  <c r="F3117" i="2"/>
  <c r="G3117" i="2" s="1"/>
  <c r="L3117" i="4" s="1"/>
  <c r="F3116" i="2"/>
  <c r="G3116" i="2" s="1"/>
  <c r="L3116" i="4" s="1"/>
  <c r="F3115" i="2"/>
  <c r="G3115" i="2" s="1"/>
  <c r="L3115" i="4" s="1"/>
  <c r="F3114" i="2"/>
  <c r="G3114" i="2" s="1"/>
  <c r="L3114" i="4" s="1"/>
  <c r="F3113" i="2"/>
  <c r="G3113" i="2" s="1"/>
  <c r="L3113" i="4" s="1"/>
  <c r="F3112" i="2"/>
  <c r="G3112" i="2" s="1"/>
  <c r="L3112" i="4" s="1"/>
  <c r="F3111" i="2"/>
  <c r="G3111" i="2" s="1"/>
  <c r="L3111" i="4" s="1"/>
  <c r="F3110" i="2"/>
  <c r="G3110" i="2" s="1"/>
  <c r="L3110" i="4" s="1"/>
  <c r="F3109" i="2"/>
  <c r="G3109" i="2" s="1"/>
  <c r="L3109" i="4" s="1"/>
  <c r="F3108" i="2"/>
  <c r="G3108" i="2" s="1"/>
  <c r="L3108" i="4" s="1"/>
  <c r="F3107" i="2"/>
  <c r="G3107" i="2" s="1"/>
  <c r="L3107" i="4" s="1"/>
  <c r="F3106" i="2"/>
  <c r="G3106" i="2" s="1"/>
  <c r="L3106" i="4" s="1"/>
  <c r="F3105" i="2"/>
  <c r="G3105" i="2" s="1"/>
  <c r="L3105" i="4" s="1"/>
  <c r="F3104" i="2"/>
  <c r="G3104" i="2" s="1"/>
  <c r="L3104" i="4" s="1"/>
  <c r="F3103" i="2"/>
  <c r="G3103" i="2" s="1"/>
  <c r="L3103" i="4" s="1"/>
  <c r="F3102" i="2"/>
  <c r="G3102" i="2" s="1"/>
  <c r="L3102" i="4" s="1"/>
  <c r="F3101" i="2"/>
  <c r="G3101" i="2" s="1"/>
  <c r="L3101" i="4" s="1"/>
  <c r="F3100" i="2"/>
  <c r="G3100" i="2" s="1"/>
  <c r="L3100" i="4" s="1"/>
  <c r="F3099" i="2"/>
  <c r="G3099" i="2" s="1"/>
  <c r="L3099" i="4" s="1"/>
  <c r="F3098" i="2"/>
  <c r="G3098" i="2" s="1"/>
  <c r="L3098" i="4" s="1"/>
  <c r="F3097" i="2"/>
  <c r="G3097" i="2" s="1"/>
  <c r="L3097" i="4" s="1"/>
  <c r="F3096" i="2"/>
  <c r="G3096" i="2" s="1"/>
  <c r="L3096" i="4" s="1"/>
  <c r="F3095" i="2"/>
  <c r="G3095" i="2" s="1"/>
  <c r="L3095" i="4" s="1"/>
  <c r="F3094" i="2"/>
  <c r="G3094" i="2" s="1"/>
  <c r="L3094" i="4" s="1"/>
  <c r="F3093" i="2"/>
  <c r="G3093" i="2" s="1"/>
  <c r="L3093" i="4" s="1"/>
  <c r="F3092" i="2"/>
  <c r="G3092" i="2" s="1"/>
  <c r="L3092" i="4" s="1"/>
  <c r="F3091" i="2"/>
  <c r="G3091" i="2" s="1"/>
  <c r="L3091" i="4" s="1"/>
  <c r="F3090" i="2"/>
  <c r="G3090" i="2" s="1"/>
  <c r="L3090" i="4" s="1"/>
  <c r="F3089" i="2"/>
  <c r="G3089" i="2" s="1"/>
  <c r="L3089" i="4" s="1"/>
  <c r="F3088" i="2"/>
  <c r="G3088" i="2" s="1"/>
  <c r="L3088" i="4" s="1"/>
  <c r="F3087" i="2"/>
  <c r="G3087" i="2" s="1"/>
  <c r="L3087" i="4" s="1"/>
  <c r="F3086" i="2"/>
  <c r="G3086" i="2" s="1"/>
  <c r="L3086" i="4" s="1"/>
  <c r="F3085" i="2"/>
  <c r="G3085" i="2" s="1"/>
  <c r="L3085" i="4" s="1"/>
  <c r="F3084" i="2"/>
  <c r="G3084" i="2" s="1"/>
  <c r="L3084" i="4" s="1"/>
  <c r="F3083" i="2"/>
  <c r="G3083" i="2" s="1"/>
  <c r="L3083" i="4" s="1"/>
  <c r="F3082" i="2"/>
  <c r="G3082" i="2" s="1"/>
  <c r="L3082" i="4" s="1"/>
  <c r="F3081" i="2"/>
  <c r="G3081" i="2" s="1"/>
  <c r="L3081" i="4" s="1"/>
  <c r="F3080" i="2"/>
  <c r="G3080" i="2" s="1"/>
  <c r="L3080" i="4" s="1"/>
  <c r="F3079" i="2"/>
  <c r="G3079" i="2" s="1"/>
  <c r="L3079" i="4" s="1"/>
  <c r="F3078" i="2"/>
  <c r="G3078" i="2" s="1"/>
  <c r="L3078" i="4" s="1"/>
  <c r="F3077" i="2"/>
  <c r="G3077" i="2" s="1"/>
  <c r="L3077" i="4" s="1"/>
  <c r="F3076" i="2"/>
  <c r="G3076" i="2" s="1"/>
  <c r="L3076" i="4" s="1"/>
  <c r="F3075" i="2"/>
  <c r="G3075" i="2" s="1"/>
  <c r="L3075" i="4" s="1"/>
  <c r="F3074" i="2"/>
  <c r="G3074" i="2" s="1"/>
  <c r="L3074" i="4" s="1"/>
  <c r="F3073" i="2"/>
  <c r="G3073" i="2" s="1"/>
  <c r="L3073" i="4" s="1"/>
  <c r="F3072" i="2"/>
  <c r="G3072" i="2" s="1"/>
  <c r="L3072" i="4" s="1"/>
  <c r="F3071" i="2"/>
  <c r="G3071" i="2" s="1"/>
  <c r="L3071" i="4" s="1"/>
  <c r="F3070" i="2"/>
  <c r="G3070" i="2" s="1"/>
  <c r="L3070" i="4" s="1"/>
  <c r="F3069" i="2"/>
  <c r="G3069" i="2" s="1"/>
  <c r="L3069" i="4" s="1"/>
  <c r="F3068" i="2"/>
  <c r="G3068" i="2" s="1"/>
  <c r="L3068" i="4" s="1"/>
  <c r="F3067" i="2"/>
  <c r="G3067" i="2" s="1"/>
  <c r="L3067" i="4" s="1"/>
  <c r="F3066" i="2"/>
  <c r="G3066" i="2" s="1"/>
  <c r="L3066" i="4" s="1"/>
  <c r="F3065" i="2"/>
  <c r="G3065" i="2" s="1"/>
  <c r="L3065" i="4" s="1"/>
  <c r="F3064" i="2"/>
  <c r="G3064" i="2" s="1"/>
  <c r="L3064" i="4" s="1"/>
  <c r="F3063" i="2"/>
  <c r="G3063" i="2" s="1"/>
  <c r="L3063" i="4" s="1"/>
  <c r="F3062" i="2"/>
  <c r="G3062" i="2" s="1"/>
  <c r="L3062" i="4" s="1"/>
  <c r="F3061" i="2"/>
  <c r="G3061" i="2" s="1"/>
  <c r="L3061" i="4" s="1"/>
  <c r="F3060" i="2"/>
  <c r="G3060" i="2" s="1"/>
  <c r="L3060" i="4" s="1"/>
  <c r="F3059" i="2"/>
  <c r="G3059" i="2" s="1"/>
  <c r="L3059" i="4" s="1"/>
  <c r="F3058" i="2"/>
  <c r="G3058" i="2" s="1"/>
  <c r="L3058" i="4" s="1"/>
  <c r="F3057" i="2"/>
  <c r="G3057" i="2" s="1"/>
  <c r="L3057" i="4" s="1"/>
  <c r="F3056" i="2"/>
  <c r="G3056" i="2" s="1"/>
  <c r="L3056" i="4" s="1"/>
  <c r="F3055" i="2"/>
  <c r="G3055" i="2" s="1"/>
  <c r="L3055" i="4" s="1"/>
  <c r="F3054" i="2"/>
  <c r="G3054" i="2" s="1"/>
  <c r="L3054" i="4" s="1"/>
  <c r="F3053" i="2"/>
  <c r="G3053" i="2" s="1"/>
  <c r="L3053" i="4" s="1"/>
  <c r="F3052" i="2"/>
  <c r="G3052" i="2" s="1"/>
  <c r="L3052" i="4" s="1"/>
  <c r="F3051" i="2"/>
  <c r="G3051" i="2" s="1"/>
  <c r="L3051" i="4" s="1"/>
  <c r="F3050" i="2"/>
  <c r="G3050" i="2" s="1"/>
  <c r="L3050" i="4" s="1"/>
  <c r="F3049" i="2"/>
  <c r="G3049" i="2" s="1"/>
  <c r="L3049" i="4" s="1"/>
  <c r="F3048" i="2"/>
  <c r="G3048" i="2" s="1"/>
  <c r="L3048" i="4" s="1"/>
  <c r="F3047" i="2"/>
  <c r="G3047" i="2" s="1"/>
  <c r="L3047" i="4" s="1"/>
  <c r="F3046" i="2"/>
  <c r="G3046" i="2" s="1"/>
  <c r="L3046" i="4" s="1"/>
  <c r="F3045" i="2"/>
  <c r="G3045" i="2" s="1"/>
  <c r="L3045" i="4" s="1"/>
  <c r="F3044" i="2"/>
  <c r="G3044" i="2" s="1"/>
  <c r="L3044" i="4" s="1"/>
  <c r="F3043" i="2"/>
  <c r="G3043" i="2" s="1"/>
  <c r="L3043" i="4" s="1"/>
  <c r="F3042" i="2"/>
  <c r="G3042" i="2" s="1"/>
  <c r="L3042" i="4" s="1"/>
  <c r="F3041" i="2"/>
  <c r="G3041" i="2" s="1"/>
  <c r="L3041" i="4" s="1"/>
  <c r="F3040" i="2"/>
  <c r="G3040" i="2" s="1"/>
  <c r="L3040" i="4" s="1"/>
  <c r="F3039" i="2"/>
  <c r="G3039" i="2" s="1"/>
  <c r="L3039" i="4" s="1"/>
  <c r="F3038" i="2"/>
  <c r="G3038" i="2" s="1"/>
  <c r="L3038" i="4" s="1"/>
  <c r="F3037" i="2"/>
  <c r="G3037" i="2" s="1"/>
  <c r="L3037" i="4" s="1"/>
  <c r="F3036" i="2"/>
  <c r="G3036" i="2" s="1"/>
  <c r="L3036" i="4" s="1"/>
  <c r="F3035" i="2"/>
  <c r="G3035" i="2" s="1"/>
  <c r="L3035" i="4" s="1"/>
  <c r="F3034" i="2"/>
  <c r="G3034" i="2" s="1"/>
  <c r="L3034" i="4" s="1"/>
  <c r="F3033" i="2"/>
  <c r="G3033" i="2" s="1"/>
  <c r="L3033" i="4" s="1"/>
  <c r="F3032" i="2"/>
  <c r="G3032" i="2" s="1"/>
  <c r="L3032" i="4" s="1"/>
  <c r="F3031" i="2"/>
  <c r="G3031" i="2" s="1"/>
  <c r="L3031" i="4" s="1"/>
  <c r="F3030" i="2"/>
  <c r="G3030" i="2" s="1"/>
  <c r="L3030" i="4" s="1"/>
  <c r="F3029" i="2"/>
  <c r="G3029" i="2" s="1"/>
  <c r="L3029" i="4" s="1"/>
  <c r="F3028" i="2"/>
  <c r="G3028" i="2" s="1"/>
  <c r="L3028" i="4" s="1"/>
  <c r="F3027" i="2"/>
  <c r="G3027" i="2" s="1"/>
  <c r="L3027" i="4" s="1"/>
  <c r="F3026" i="2"/>
  <c r="G3026" i="2" s="1"/>
  <c r="L3026" i="4" s="1"/>
  <c r="F3025" i="2"/>
  <c r="G3025" i="2" s="1"/>
  <c r="L3025" i="4" s="1"/>
  <c r="F3024" i="2"/>
  <c r="G3024" i="2" s="1"/>
  <c r="L3024" i="4" s="1"/>
  <c r="F3023" i="2"/>
  <c r="G3023" i="2" s="1"/>
  <c r="L3023" i="4" s="1"/>
  <c r="F3022" i="2"/>
  <c r="G3022" i="2" s="1"/>
  <c r="L3022" i="4" s="1"/>
  <c r="F3021" i="2"/>
  <c r="G3021" i="2" s="1"/>
  <c r="L3021" i="4" s="1"/>
  <c r="F3020" i="2"/>
  <c r="G3020" i="2" s="1"/>
  <c r="L3020" i="4" s="1"/>
  <c r="F3019" i="2"/>
  <c r="G3019" i="2" s="1"/>
  <c r="L3019" i="4" s="1"/>
  <c r="F3018" i="2"/>
  <c r="G3018" i="2" s="1"/>
  <c r="L3018" i="4" s="1"/>
  <c r="F3017" i="2"/>
  <c r="G3017" i="2" s="1"/>
  <c r="L3017" i="4" s="1"/>
  <c r="F3016" i="2"/>
  <c r="G3016" i="2" s="1"/>
  <c r="L3016" i="4" s="1"/>
  <c r="F3015" i="2"/>
  <c r="G3015" i="2" s="1"/>
  <c r="L3015" i="4" s="1"/>
  <c r="F3014" i="2"/>
  <c r="G3014" i="2" s="1"/>
  <c r="L3014" i="4" s="1"/>
  <c r="F3013" i="2"/>
  <c r="G3013" i="2" s="1"/>
  <c r="L3013" i="4" s="1"/>
  <c r="F3012" i="2"/>
  <c r="G3012" i="2" s="1"/>
  <c r="L3012" i="4" s="1"/>
  <c r="F3011" i="2"/>
  <c r="G3011" i="2" s="1"/>
  <c r="L3011" i="4" s="1"/>
  <c r="F3010" i="2"/>
  <c r="G3010" i="2" s="1"/>
  <c r="L3010" i="4" s="1"/>
  <c r="F3009" i="2"/>
  <c r="G3009" i="2" s="1"/>
  <c r="L3009" i="4" s="1"/>
  <c r="F3008" i="2"/>
  <c r="G3008" i="2" s="1"/>
  <c r="L3008" i="4" s="1"/>
  <c r="F3007" i="2"/>
  <c r="G3007" i="2" s="1"/>
  <c r="L3007" i="4" s="1"/>
  <c r="F3006" i="2"/>
  <c r="G3006" i="2" s="1"/>
  <c r="L3006" i="4" s="1"/>
  <c r="F3005" i="2"/>
  <c r="G3005" i="2" s="1"/>
  <c r="L3005" i="4" s="1"/>
  <c r="F3004" i="2"/>
  <c r="G3004" i="2" s="1"/>
  <c r="L3004" i="4" s="1"/>
  <c r="F3003" i="2"/>
  <c r="G3003" i="2" s="1"/>
  <c r="L3003" i="4" s="1"/>
  <c r="F3002" i="2"/>
  <c r="G3002" i="2" s="1"/>
  <c r="L3002" i="4" s="1"/>
  <c r="F3001" i="2"/>
  <c r="G3001" i="2" s="1"/>
  <c r="L3001" i="4" s="1"/>
  <c r="F3000" i="2"/>
  <c r="G3000" i="2" s="1"/>
  <c r="L3000" i="4" s="1"/>
  <c r="F2999" i="2"/>
  <c r="G2999" i="2" s="1"/>
  <c r="L2999" i="4" s="1"/>
  <c r="F2998" i="2"/>
  <c r="G2998" i="2" s="1"/>
  <c r="L2998" i="4" s="1"/>
  <c r="F2997" i="2"/>
  <c r="G2997" i="2" s="1"/>
  <c r="L2997" i="4" s="1"/>
  <c r="F2996" i="2"/>
  <c r="G2996" i="2" s="1"/>
  <c r="L2996" i="4" s="1"/>
  <c r="F2995" i="2"/>
  <c r="G2995" i="2" s="1"/>
  <c r="L2995" i="4" s="1"/>
  <c r="F2994" i="2"/>
  <c r="G2994" i="2" s="1"/>
  <c r="L2994" i="4" s="1"/>
  <c r="F2993" i="2"/>
  <c r="G2993" i="2" s="1"/>
  <c r="L2993" i="4" s="1"/>
  <c r="F2992" i="2"/>
  <c r="G2992" i="2" s="1"/>
  <c r="L2992" i="4" s="1"/>
  <c r="F2991" i="2"/>
  <c r="G2991" i="2" s="1"/>
  <c r="L2991" i="4" s="1"/>
  <c r="F2990" i="2"/>
  <c r="G2990" i="2" s="1"/>
  <c r="L2990" i="4" s="1"/>
  <c r="F2989" i="2"/>
  <c r="G2989" i="2" s="1"/>
  <c r="L2989" i="4" s="1"/>
  <c r="F2988" i="2"/>
  <c r="G2988" i="2" s="1"/>
  <c r="L2988" i="4" s="1"/>
  <c r="F2987" i="2"/>
  <c r="G2987" i="2" s="1"/>
  <c r="L2987" i="4" s="1"/>
  <c r="F2986" i="2"/>
  <c r="G2986" i="2" s="1"/>
  <c r="L2986" i="4" s="1"/>
  <c r="F2985" i="2"/>
  <c r="G2985" i="2" s="1"/>
  <c r="L2985" i="4" s="1"/>
  <c r="F2984" i="2"/>
  <c r="G2984" i="2" s="1"/>
  <c r="L2984" i="4" s="1"/>
  <c r="F2983" i="2"/>
  <c r="G2983" i="2" s="1"/>
  <c r="L2983" i="4" s="1"/>
  <c r="F2982" i="2"/>
  <c r="G2982" i="2" s="1"/>
  <c r="L2982" i="4" s="1"/>
  <c r="F2981" i="2"/>
  <c r="G2981" i="2" s="1"/>
  <c r="L2981" i="4" s="1"/>
  <c r="F2980" i="2"/>
  <c r="G2980" i="2" s="1"/>
  <c r="L2980" i="4" s="1"/>
  <c r="F2979" i="2"/>
  <c r="G2979" i="2" s="1"/>
  <c r="L2979" i="4" s="1"/>
  <c r="F2978" i="2"/>
  <c r="G2978" i="2" s="1"/>
  <c r="L2978" i="4" s="1"/>
  <c r="F2977" i="2"/>
  <c r="G2977" i="2" s="1"/>
  <c r="L2977" i="4" s="1"/>
  <c r="F2976" i="2"/>
  <c r="G2976" i="2" s="1"/>
  <c r="L2976" i="4" s="1"/>
  <c r="F2975" i="2"/>
  <c r="G2975" i="2" s="1"/>
  <c r="L2975" i="4" s="1"/>
  <c r="F2974" i="2"/>
  <c r="G2974" i="2" s="1"/>
  <c r="L2974" i="4" s="1"/>
  <c r="F2973" i="2"/>
  <c r="G2973" i="2" s="1"/>
  <c r="L2973" i="4" s="1"/>
  <c r="F2972" i="2"/>
  <c r="G2972" i="2" s="1"/>
  <c r="L2972" i="4" s="1"/>
  <c r="F2971" i="2"/>
  <c r="G2971" i="2" s="1"/>
  <c r="L2971" i="4" s="1"/>
  <c r="F2970" i="2"/>
  <c r="G2970" i="2" s="1"/>
  <c r="L2970" i="4" s="1"/>
  <c r="F2969" i="2"/>
  <c r="G2969" i="2" s="1"/>
  <c r="L2969" i="4" s="1"/>
  <c r="F2968" i="2"/>
  <c r="G2968" i="2" s="1"/>
  <c r="L2968" i="4" s="1"/>
  <c r="F2967" i="2"/>
  <c r="G2967" i="2" s="1"/>
  <c r="L2967" i="4" s="1"/>
  <c r="F2966" i="2"/>
  <c r="G2966" i="2" s="1"/>
  <c r="L2966" i="4" s="1"/>
  <c r="F2965" i="2"/>
  <c r="G2965" i="2" s="1"/>
  <c r="L2965" i="4" s="1"/>
  <c r="F2964" i="2"/>
  <c r="G2964" i="2" s="1"/>
  <c r="L2964" i="4" s="1"/>
  <c r="F2963" i="2"/>
  <c r="G2963" i="2" s="1"/>
  <c r="L2963" i="4" s="1"/>
  <c r="F2962" i="2"/>
  <c r="G2962" i="2" s="1"/>
  <c r="L2962" i="4" s="1"/>
  <c r="F2961" i="2"/>
  <c r="G2961" i="2" s="1"/>
  <c r="L2961" i="4" s="1"/>
  <c r="F2960" i="2"/>
  <c r="G2960" i="2" s="1"/>
  <c r="L2960" i="4" s="1"/>
  <c r="F2959" i="2"/>
  <c r="G2959" i="2" s="1"/>
  <c r="L2959" i="4" s="1"/>
  <c r="F2958" i="2"/>
  <c r="G2958" i="2" s="1"/>
  <c r="L2958" i="4" s="1"/>
  <c r="F2957" i="2"/>
  <c r="G2957" i="2" s="1"/>
  <c r="L2957" i="4" s="1"/>
  <c r="F2956" i="2"/>
  <c r="G2956" i="2" s="1"/>
  <c r="L2956" i="4" s="1"/>
  <c r="F2955" i="2"/>
  <c r="G2955" i="2" s="1"/>
  <c r="L2955" i="4" s="1"/>
  <c r="F2954" i="2"/>
  <c r="G2954" i="2" s="1"/>
  <c r="L2954" i="4" s="1"/>
  <c r="F2953" i="2"/>
  <c r="G2953" i="2" s="1"/>
  <c r="L2953" i="4" s="1"/>
  <c r="F2952" i="2"/>
  <c r="G2952" i="2" s="1"/>
  <c r="L2952" i="4" s="1"/>
  <c r="F2951" i="2"/>
  <c r="G2951" i="2" s="1"/>
  <c r="L2951" i="4" s="1"/>
  <c r="F2950" i="2"/>
  <c r="G2950" i="2" s="1"/>
  <c r="L2950" i="4" s="1"/>
  <c r="F2949" i="2"/>
  <c r="G2949" i="2" s="1"/>
  <c r="L2949" i="4" s="1"/>
  <c r="F2948" i="2"/>
  <c r="G2948" i="2" s="1"/>
  <c r="L2948" i="4" s="1"/>
  <c r="F2947" i="2"/>
  <c r="G2947" i="2" s="1"/>
  <c r="L2947" i="4" s="1"/>
  <c r="F2946" i="2"/>
  <c r="G2946" i="2" s="1"/>
  <c r="L2946" i="4" s="1"/>
  <c r="F2945" i="2"/>
  <c r="G2945" i="2" s="1"/>
  <c r="L2945" i="4" s="1"/>
  <c r="F2944" i="2"/>
  <c r="G2944" i="2" s="1"/>
  <c r="L2944" i="4" s="1"/>
  <c r="F2943" i="2"/>
  <c r="G2943" i="2" s="1"/>
  <c r="L2943" i="4" s="1"/>
  <c r="F2942" i="2"/>
  <c r="G2942" i="2" s="1"/>
  <c r="L2942" i="4" s="1"/>
  <c r="F2941" i="2"/>
  <c r="G2941" i="2" s="1"/>
  <c r="L2941" i="4" s="1"/>
  <c r="F2940" i="2"/>
  <c r="G2940" i="2" s="1"/>
  <c r="L2940" i="4" s="1"/>
  <c r="F2939" i="2"/>
  <c r="G2939" i="2" s="1"/>
  <c r="L2939" i="4" s="1"/>
  <c r="F2938" i="2"/>
  <c r="G2938" i="2" s="1"/>
  <c r="L2938" i="4" s="1"/>
  <c r="F2937" i="2"/>
  <c r="G2937" i="2" s="1"/>
  <c r="L2937" i="4" s="1"/>
  <c r="F2936" i="2"/>
  <c r="G2936" i="2" s="1"/>
  <c r="L2936" i="4" s="1"/>
  <c r="F2935" i="2"/>
  <c r="G2935" i="2" s="1"/>
  <c r="L2935" i="4" s="1"/>
  <c r="F2934" i="2"/>
  <c r="G2934" i="2" s="1"/>
  <c r="L2934" i="4" s="1"/>
  <c r="F2933" i="2"/>
  <c r="G2933" i="2" s="1"/>
  <c r="L2933" i="4" s="1"/>
  <c r="F2932" i="2"/>
  <c r="G2932" i="2" s="1"/>
  <c r="L2932" i="4" s="1"/>
  <c r="F2931" i="2"/>
  <c r="G2931" i="2" s="1"/>
  <c r="L2931" i="4" s="1"/>
  <c r="F2930" i="2"/>
  <c r="G2930" i="2" s="1"/>
  <c r="L2930" i="4" s="1"/>
  <c r="F2929" i="2"/>
  <c r="G2929" i="2" s="1"/>
  <c r="L2929" i="4" s="1"/>
  <c r="F2928" i="2"/>
  <c r="G2928" i="2" s="1"/>
  <c r="L2928" i="4" s="1"/>
  <c r="F2927" i="2"/>
  <c r="G2927" i="2" s="1"/>
  <c r="L2927" i="4" s="1"/>
  <c r="F2926" i="2"/>
  <c r="G2926" i="2" s="1"/>
  <c r="L2926" i="4" s="1"/>
  <c r="F2925" i="2"/>
  <c r="G2925" i="2" s="1"/>
  <c r="L2925" i="4" s="1"/>
  <c r="F2924" i="2"/>
  <c r="G2924" i="2" s="1"/>
  <c r="L2924" i="4" s="1"/>
  <c r="F2923" i="2"/>
  <c r="G2923" i="2" s="1"/>
  <c r="L2923" i="4" s="1"/>
  <c r="F2922" i="2"/>
  <c r="G2922" i="2" s="1"/>
  <c r="L2922" i="4" s="1"/>
  <c r="F2921" i="2"/>
  <c r="G2921" i="2" s="1"/>
  <c r="L2921" i="4" s="1"/>
  <c r="F2920" i="2"/>
  <c r="G2920" i="2" s="1"/>
  <c r="L2920" i="4" s="1"/>
  <c r="F2919" i="2"/>
  <c r="G2919" i="2" s="1"/>
  <c r="L2919" i="4" s="1"/>
  <c r="F2918" i="2"/>
  <c r="G2918" i="2" s="1"/>
  <c r="L2918" i="4" s="1"/>
  <c r="F2917" i="2"/>
  <c r="G2917" i="2" s="1"/>
  <c r="L2917" i="4" s="1"/>
  <c r="F2916" i="2"/>
  <c r="G2916" i="2" s="1"/>
  <c r="L2916" i="4" s="1"/>
  <c r="F2915" i="2"/>
  <c r="G2915" i="2" s="1"/>
  <c r="L2915" i="4" s="1"/>
  <c r="F2914" i="2"/>
  <c r="G2914" i="2" s="1"/>
  <c r="L2914" i="4" s="1"/>
  <c r="F2913" i="2"/>
  <c r="G2913" i="2" s="1"/>
  <c r="L2913" i="4" s="1"/>
  <c r="F2912" i="2"/>
  <c r="G2912" i="2" s="1"/>
  <c r="L2912" i="4" s="1"/>
  <c r="F2911" i="2"/>
  <c r="G2911" i="2" s="1"/>
  <c r="L2911" i="4" s="1"/>
  <c r="F2910" i="2"/>
  <c r="G2910" i="2" s="1"/>
  <c r="L2910" i="4" s="1"/>
  <c r="F2909" i="2"/>
  <c r="G2909" i="2" s="1"/>
  <c r="L2909" i="4" s="1"/>
  <c r="F2908" i="2"/>
  <c r="G2908" i="2" s="1"/>
  <c r="L2908" i="4" s="1"/>
  <c r="F2907" i="2"/>
  <c r="G2907" i="2" s="1"/>
  <c r="L2907" i="4" s="1"/>
  <c r="F2906" i="2"/>
  <c r="G2906" i="2" s="1"/>
  <c r="L2906" i="4" s="1"/>
  <c r="F2905" i="2"/>
  <c r="G2905" i="2" s="1"/>
  <c r="L2905" i="4" s="1"/>
  <c r="F2904" i="2"/>
  <c r="G2904" i="2" s="1"/>
  <c r="L2904" i="4" s="1"/>
  <c r="F2903" i="2"/>
  <c r="G2903" i="2" s="1"/>
  <c r="L2903" i="4" s="1"/>
  <c r="F2902" i="2"/>
  <c r="G2902" i="2" s="1"/>
  <c r="L2902" i="4" s="1"/>
  <c r="F2901" i="2"/>
  <c r="G2901" i="2" s="1"/>
  <c r="L2901" i="4" s="1"/>
  <c r="F2900" i="2"/>
  <c r="G2900" i="2" s="1"/>
  <c r="L2900" i="4" s="1"/>
  <c r="F2899" i="2"/>
  <c r="G2899" i="2" s="1"/>
  <c r="L2899" i="4" s="1"/>
  <c r="F2898" i="2"/>
  <c r="G2898" i="2" s="1"/>
  <c r="L2898" i="4" s="1"/>
  <c r="F2897" i="2"/>
  <c r="G2897" i="2" s="1"/>
  <c r="L2897" i="4" s="1"/>
  <c r="F2896" i="2"/>
  <c r="G2896" i="2" s="1"/>
  <c r="L2896" i="4" s="1"/>
  <c r="F2895" i="2"/>
  <c r="G2895" i="2" s="1"/>
  <c r="L2895" i="4" s="1"/>
  <c r="F2894" i="2"/>
  <c r="G2894" i="2" s="1"/>
  <c r="L2894" i="4" s="1"/>
  <c r="F2893" i="2"/>
  <c r="G2893" i="2" s="1"/>
  <c r="L2893" i="4" s="1"/>
  <c r="F2892" i="2"/>
  <c r="G2892" i="2" s="1"/>
  <c r="L2892" i="4" s="1"/>
  <c r="F2891" i="2"/>
  <c r="G2891" i="2" s="1"/>
  <c r="L2891" i="4" s="1"/>
  <c r="F2890" i="2"/>
  <c r="G2890" i="2" s="1"/>
  <c r="L2890" i="4" s="1"/>
  <c r="F2889" i="2"/>
  <c r="G2889" i="2" s="1"/>
  <c r="L2889" i="4" s="1"/>
  <c r="F2888" i="2"/>
  <c r="G2888" i="2" s="1"/>
  <c r="L2888" i="4" s="1"/>
  <c r="F2887" i="2"/>
  <c r="G2887" i="2" s="1"/>
  <c r="L2887" i="4" s="1"/>
  <c r="F2886" i="2"/>
  <c r="G2886" i="2" s="1"/>
  <c r="L2886" i="4" s="1"/>
  <c r="F2885" i="2"/>
  <c r="G2885" i="2" s="1"/>
  <c r="L2885" i="4" s="1"/>
  <c r="F2884" i="2"/>
  <c r="G2884" i="2" s="1"/>
  <c r="L2884" i="4" s="1"/>
  <c r="F2883" i="2"/>
  <c r="G2883" i="2" s="1"/>
  <c r="L2883" i="4" s="1"/>
  <c r="F2882" i="2"/>
  <c r="G2882" i="2" s="1"/>
  <c r="L2882" i="4" s="1"/>
  <c r="F2881" i="2"/>
  <c r="G2881" i="2" s="1"/>
  <c r="L2881" i="4" s="1"/>
  <c r="F2880" i="2"/>
  <c r="G2880" i="2" s="1"/>
  <c r="L2880" i="4" s="1"/>
  <c r="F2879" i="2"/>
  <c r="G2879" i="2" s="1"/>
  <c r="L2879" i="4" s="1"/>
  <c r="F2878" i="2"/>
  <c r="G2878" i="2" s="1"/>
  <c r="L2878" i="4" s="1"/>
  <c r="F2877" i="2"/>
  <c r="G2877" i="2" s="1"/>
  <c r="L2877" i="4" s="1"/>
  <c r="F2876" i="2"/>
  <c r="G2876" i="2" s="1"/>
  <c r="L2876" i="4" s="1"/>
  <c r="F2875" i="2"/>
  <c r="G2875" i="2" s="1"/>
  <c r="L2875" i="4" s="1"/>
  <c r="F2874" i="2"/>
  <c r="G2874" i="2" s="1"/>
  <c r="L2874" i="4" s="1"/>
  <c r="F2873" i="2"/>
  <c r="G2873" i="2" s="1"/>
  <c r="L2873" i="4" s="1"/>
  <c r="F2872" i="2"/>
  <c r="G2872" i="2" s="1"/>
  <c r="L2872" i="4" s="1"/>
  <c r="F2871" i="2"/>
  <c r="G2871" i="2" s="1"/>
  <c r="L2871" i="4" s="1"/>
  <c r="F2870" i="2"/>
  <c r="G2870" i="2" s="1"/>
  <c r="L2870" i="4" s="1"/>
  <c r="F2869" i="2"/>
  <c r="G2869" i="2" s="1"/>
  <c r="L2869" i="4" s="1"/>
  <c r="F2868" i="2"/>
  <c r="G2868" i="2" s="1"/>
  <c r="L2868" i="4" s="1"/>
  <c r="F2867" i="2"/>
  <c r="G2867" i="2" s="1"/>
  <c r="L2867" i="4" s="1"/>
  <c r="F2866" i="2"/>
  <c r="G2866" i="2" s="1"/>
  <c r="L2866" i="4" s="1"/>
  <c r="F2865" i="2"/>
  <c r="G2865" i="2" s="1"/>
  <c r="L2865" i="4" s="1"/>
  <c r="F2864" i="2"/>
  <c r="G2864" i="2" s="1"/>
  <c r="L2864" i="4" s="1"/>
  <c r="F2863" i="2"/>
  <c r="G2863" i="2" s="1"/>
  <c r="L2863" i="4" s="1"/>
  <c r="F2862" i="2"/>
  <c r="G2862" i="2" s="1"/>
  <c r="L2862" i="4" s="1"/>
  <c r="F2861" i="2"/>
  <c r="G2861" i="2" s="1"/>
  <c r="L2861" i="4" s="1"/>
  <c r="F2860" i="2"/>
  <c r="G2860" i="2" s="1"/>
  <c r="L2860" i="4" s="1"/>
  <c r="F2859" i="2"/>
  <c r="G2859" i="2" s="1"/>
  <c r="L2859" i="4" s="1"/>
  <c r="F2858" i="2"/>
  <c r="G2858" i="2" s="1"/>
  <c r="L2858" i="4" s="1"/>
  <c r="F2857" i="2"/>
  <c r="G2857" i="2" s="1"/>
  <c r="L2857" i="4" s="1"/>
  <c r="F2856" i="2"/>
  <c r="G2856" i="2" s="1"/>
  <c r="L2856" i="4" s="1"/>
  <c r="F2855" i="2"/>
  <c r="G2855" i="2" s="1"/>
  <c r="L2855" i="4" s="1"/>
  <c r="F2854" i="2"/>
  <c r="G2854" i="2" s="1"/>
  <c r="L2854" i="4" s="1"/>
  <c r="F2853" i="2"/>
  <c r="G2853" i="2" s="1"/>
  <c r="L2853" i="4" s="1"/>
  <c r="F2852" i="2"/>
  <c r="G2852" i="2" s="1"/>
  <c r="L2852" i="4" s="1"/>
  <c r="F2851" i="2"/>
  <c r="G2851" i="2" s="1"/>
  <c r="L2851" i="4" s="1"/>
  <c r="F2850" i="2"/>
  <c r="G2850" i="2" s="1"/>
  <c r="L2850" i="4" s="1"/>
  <c r="F2849" i="2"/>
  <c r="G2849" i="2" s="1"/>
  <c r="L2849" i="4" s="1"/>
  <c r="F2848" i="2"/>
  <c r="G2848" i="2" s="1"/>
  <c r="L2848" i="4" s="1"/>
  <c r="F2847" i="2"/>
  <c r="G2847" i="2" s="1"/>
  <c r="L2847" i="4" s="1"/>
  <c r="F2846" i="2"/>
  <c r="G2846" i="2" s="1"/>
  <c r="L2846" i="4" s="1"/>
  <c r="F2845" i="2"/>
  <c r="G2845" i="2" s="1"/>
  <c r="L2845" i="4" s="1"/>
  <c r="F2844" i="2"/>
  <c r="G2844" i="2" s="1"/>
  <c r="L2844" i="4" s="1"/>
  <c r="F2843" i="2"/>
  <c r="G2843" i="2" s="1"/>
  <c r="L2843" i="4" s="1"/>
  <c r="F2842" i="2"/>
  <c r="G2842" i="2" s="1"/>
  <c r="L2842" i="4" s="1"/>
  <c r="F2841" i="2"/>
  <c r="G2841" i="2" s="1"/>
  <c r="L2841" i="4" s="1"/>
  <c r="F2840" i="2"/>
  <c r="G2840" i="2" s="1"/>
  <c r="L2840" i="4" s="1"/>
  <c r="F2839" i="2"/>
  <c r="G2839" i="2" s="1"/>
  <c r="L2839" i="4" s="1"/>
  <c r="F2838" i="2"/>
  <c r="G2838" i="2" s="1"/>
  <c r="L2838" i="4" s="1"/>
  <c r="F2837" i="2"/>
  <c r="G2837" i="2" s="1"/>
  <c r="L2837" i="4" s="1"/>
  <c r="F2836" i="2"/>
  <c r="G2836" i="2" s="1"/>
  <c r="L2836" i="4" s="1"/>
  <c r="F2835" i="2"/>
  <c r="G2835" i="2" s="1"/>
  <c r="L2835" i="4" s="1"/>
  <c r="F2834" i="2"/>
  <c r="G2834" i="2" s="1"/>
  <c r="L2834" i="4" s="1"/>
  <c r="F2833" i="2"/>
  <c r="G2833" i="2" s="1"/>
  <c r="L2833" i="4" s="1"/>
  <c r="F2832" i="2"/>
  <c r="G2832" i="2" s="1"/>
  <c r="L2832" i="4" s="1"/>
  <c r="F2831" i="2"/>
  <c r="G2831" i="2" s="1"/>
  <c r="L2831" i="4" s="1"/>
  <c r="F2830" i="2"/>
  <c r="G2830" i="2" s="1"/>
  <c r="L2830" i="4" s="1"/>
  <c r="F2829" i="2"/>
  <c r="G2829" i="2" s="1"/>
  <c r="L2829" i="4" s="1"/>
  <c r="F2828" i="2"/>
  <c r="G2828" i="2" s="1"/>
  <c r="L2828" i="4" s="1"/>
  <c r="F2827" i="2"/>
  <c r="G2827" i="2" s="1"/>
  <c r="L2827" i="4" s="1"/>
  <c r="F2826" i="2"/>
  <c r="G2826" i="2" s="1"/>
  <c r="L2826" i="4" s="1"/>
  <c r="F2825" i="2"/>
  <c r="G2825" i="2" s="1"/>
  <c r="L2825" i="4" s="1"/>
  <c r="F2824" i="2"/>
  <c r="G2824" i="2" s="1"/>
  <c r="L2824" i="4" s="1"/>
  <c r="F2823" i="2"/>
  <c r="G2823" i="2" s="1"/>
  <c r="L2823" i="4" s="1"/>
  <c r="F2822" i="2"/>
  <c r="G2822" i="2" s="1"/>
  <c r="L2822" i="4" s="1"/>
  <c r="F2821" i="2"/>
  <c r="G2821" i="2" s="1"/>
  <c r="L2821" i="4" s="1"/>
  <c r="F2820" i="2"/>
  <c r="G2820" i="2" s="1"/>
  <c r="L2820" i="4" s="1"/>
  <c r="F2819" i="2"/>
  <c r="G2819" i="2" s="1"/>
  <c r="L2819" i="4" s="1"/>
  <c r="F2818" i="2"/>
  <c r="G2818" i="2" s="1"/>
  <c r="L2818" i="4" s="1"/>
  <c r="F2817" i="2"/>
  <c r="G2817" i="2" s="1"/>
  <c r="L2817" i="4" s="1"/>
  <c r="F2816" i="2"/>
  <c r="G2816" i="2" s="1"/>
  <c r="L2816" i="4" s="1"/>
  <c r="F2815" i="2"/>
  <c r="G2815" i="2" s="1"/>
  <c r="L2815" i="4" s="1"/>
  <c r="F2814" i="2"/>
  <c r="G2814" i="2" s="1"/>
  <c r="L2814" i="4" s="1"/>
  <c r="F2813" i="2"/>
  <c r="G2813" i="2" s="1"/>
  <c r="L2813" i="4" s="1"/>
  <c r="F2812" i="2"/>
  <c r="G2812" i="2" s="1"/>
  <c r="L2812" i="4" s="1"/>
  <c r="F2811" i="2"/>
  <c r="G2811" i="2" s="1"/>
  <c r="L2811" i="4" s="1"/>
  <c r="F2810" i="2"/>
  <c r="G2810" i="2" s="1"/>
  <c r="L2810" i="4" s="1"/>
  <c r="F2809" i="2"/>
  <c r="G2809" i="2" s="1"/>
  <c r="L2809" i="4" s="1"/>
  <c r="F2808" i="2"/>
  <c r="G2808" i="2" s="1"/>
  <c r="L2808" i="4" s="1"/>
  <c r="F2807" i="2"/>
  <c r="G2807" i="2" s="1"/>
  <c r="L2807" i="4" s="1"/>
  <c r="F2806" i="2"/>
  <c r="G2806" i="2" s="1"/>
  <c r="L2806" i="4" s="1"/>
  <c r="F2805" i="2"/>
  <c r="G2805" i="2" s="1"/>
  <c r="L2805" i="4" s="1"/>
  <c r="F2804" i="2"/>
  <c r="G2804" i="2" s="1"/>
  <c r="L2804" i="4" s="1"/>
  <c r="F2803" i="2"/>
  <c r="G2803" i="2" s="1"/>
  <c r="L2803" i="4" s="1"/>
  <c r="F2802" i="2"/>
  <c r="G2802" i="2" s="1"/>
  <c r="L2802" i="4" s="1"/>
  <c r="F2801" i="2"/>
  <c r="G2801" i="2" s="1"/>
  <c r="L2801" i="4" s="1"/>
  <c r="F2800" i="2"/>
  <c r="G2800" i="2" s="1"/>
  <c r="L2800" i="4" s="1"/>
  <c r="F2799" i="2"/>
  <c r="G2799" i="2" s="1"/>
  <c r="L2799" i="4" s="1"/>
  <c r="F2798" i="2"/>
  <c r="G2798" i="2" s="1"/>
  <c r="L2798" i="4" s="1"/>
  <c r="F2797" i="2"/>
  <c r="G2797" i="2" s="1"/>
  <c r="L2797" i="4" s="1"/>
  <c r="F2796" i="2"/>
  <c r="G2796" i="2" s="1"/>
  <c r="L2796" i="4" s="1"/>
  <c r="F2795" i="2"/>
  <c r="G2795" i="2" s="1"/>
  <c r="L2795" i="4" s="1"/>
  <c r="F2794" i="2"/>
  <c r="G2794" i="2" s="1"/>
  <c r="L2794" i="4" s="1"/>
  <c r="F2793" i="2"/>
  <c r="G2793" i="2" s="1"/>
  <c r="L2793" i="4" s="1"/>
  <c r="F2792" i="2"/>
  <c r="G2792" i="2" s="1"/>
  <c r="L2792" i="4" s="1"/>
  <c r="F2791" i="2"/>
  <c r="G2791" i="2" s="1"/>
  <c r="L2791" i="4" s="1"/>
  <c r="F2790" i="2"/>
  <c r="G2790" i="2" s="1"/>
  <c r="L2790" i="4" s="1"/>
  <c r="F2789" i="2"/>
  <c r="G2789" i="2" s="1"/>
  <c r="L2789" i="4" s="1"/>
  <c r="F2788" i="2"/>
  <c r="G2788" i="2" s="1"/>
  <c r="L2788" i="4" s="1"/>
  <c r="F2787" i="2"/>
  <c r="G2787" i="2" s="1"/>
  <c r="L2787" i="4" s="1"/>
  <c r="F2786" i="2"/>
  <c r="G2786" i="2" s="1"/>
  <c r="L2786" i="4" s="1"/>
  <c r="F2785" i="2"/>
  <c r="G2785" i="2" s="1"/>
  <c r="L2785" i="4" s="1"/>
  <c r="F2784" i="2"/>
  <c r="G2784" i="2" s="1"/>
  <c r="L2784" i="4" s="1"/>
  <c r="F2783" i="2"/>
  <c r="G2783" i="2" s="1"/>
  <c r="L2783" i="4" s="1"/>
  <c r="F2782" i="2"/>
  <c r="G2782" i="2" s="1"/>
  <c r="L2782" i="4" s="1"/>
  <c r="F2781" i="2"/>
  <c r="G2781" i="2" s="1"/>
  <c r="L2781" i="4" s="1"/>
  <c r="F2780" i="2"/>
  <c r="G2780" i="2" s="1"/>
  <c r="L2780" i="4" s="1"/>
  <c r="F2779" i="2"/>
  <c r="G2779" i="2" s="1"/>
  <c r="L2779" i="4" s="1"/>
  <c r="F2778" i="2"/>
  <c r="G2778" i="2" s="1"/>
  <c r="L2778" i="4" s="1"/>
  <c r="F2777" i="2"/>
  <c r="G2777" i="2" s="1"/>
  <c r="L2777" i="4" s="1"/>
  <c r="F2776" i="2"/>
  <c r="G2776" i="2" s="1"/>
  <c r="L2776" i="4" s="1"/>
  <c r="F2775" i="2"/>
  <c r="G2775" i="2" s="1"/>
  <c r="L2775" i="4" s="1"/>
  <c r="F2774" i="2"/>
  <c r="G2774" i="2" s="1"/>
  <c r="L2774" i="4" s="1"/>
  <c r="F2773" i="2"/>
  <c r="G2773" i="2" s="1"/>
  <c r="L2773" i="4" s="1"/>
  <c r="F2772" i="2"/>
  <c r="G2772" i="2" s="1"/>
  <c r="L2772" i="4" s="1"/>
  <c r="F2771" i="2"/>
  <c r="G2771" i="2" s="1"/>
  <c r="L2771" i="4" s="1"/>
  <c r="F2770" i="2"/>
  <c r="G2770" i="2" s="1"/>
  <c r="L2770" i="4" s="1"/>
  <c r="F2769" i="2"/>
  <c r="G2769" i="2" s="1"/>
  <c r="L2769" i="4" s="1"/>
  <c r="F2768" i="2"/>
  <c r="G2768" i="2" s="1"/>
  <c r="L2768" i="4" s="1"/>
  <c r="F2767" i="2"/>
  <c r="G2767" i="2" s="1"/>
  <c r="L2767" i="4" s="1"/>
  <c r="F2766" i="2"/>
  <c r="G2766" i="2" s="1"/>
  <c r="L2766" i="4" s="1"/>
  <c r="F2765" i="2"/>
  <c r="G2765" i="2" s="1"/>
  <c r="L2765" i="4" s="1"/>
  <c r="F2764" i="2"/>
  <c r="G2764" i="2" s="1"/>
  <c r="L2764" i="4" s="1"/>
  <c r="F2763" i="2"/>
  <c r="G2763" i="2" s="1"/>
  <c r="L2763" i="4" s="1"/>
  <c r="F2762" i="2"/>
  <c r="G2762" i="2" s="1"/>
  <c r="L2762" i="4" s="1"/>
  <c r="F2761" i="2"/>
  <c r="G2761" i="2" s="1"/>
  <c r="L2761" i="4" s="1"/>
  <c r="F2760" i="2"/>
  <c r="G2760" i="2" s="1"/>
  <c r="L2760" i="4" s="1"/>
  <c r="F2759" i="2"/>
  <c r="G2759" i="2" s="1"/>
  <c r="L2759" i="4" s="1"/>
  <c r="F2758" i="2"/>
  <c r="G2758" i="2" s="1"/>
  <c r="L2758" i="4" s="1"/>
  <c r="F2757" i="2"/>
  <c r="G2757" i="2" s="1"/>
  <c r="L2757" i="4" s="1"/>
  <c r="F2756" i="2"/>
  <c r="G2756" i="2" s="1"/>
  <c r="L2756" i="4" s="1"/>
  <c r="F2755" i="2"/>
  <c r="G2755" i="2" s="1"/>
  <c r="L2755" i="4" s="1"/>
  <c r="F2754" i="2"/>
  <c r="G2754" i="2" s="1"/>
  <c r="L2754" i="4" s="1"/>
  <c r="F2753" i="2"/>
  <c r="G2753" i="2" s="1"/>
  <c r="L2753" i="4" s="1"/>
  <c r="F2752" i="2"/>
  <c r="G2752" i="2" s="1"/>
  <c r="L2752" i="4" s="1"/>
  <c r="F2751" i="2"/>
  <c r="G2751" i="2" s="1"/>
  <c r="L2751" i="4" s="1"/>
  <c r="F2750" i="2"/>
  <c r="G2750" i="2" s="1"/>
  <c r="L2750" i="4" s="1"/>
  <c r="F2749" i="2"/>
  <c r="G2749" i="2" s="1"/>
  <c r="L2749" i="4" s="1"/>
  <c r="F2748" i="2"/>
  <c r="G2748" i="2" s="1"/>
  <c r="L2748" i="4" s="1"/>
  <c r="F2747" i="2"/>
  <c r="G2747" i="2" s="1"/>
  <c r="L2747" i="4" s="1"/>
  <c r="F2746" i="2"/>
  <c r="G2746" i="2" s="1"/>
  <c r="L2746" i="4" s="1"/>
  <c r="F2745" i="2"/>
  <c r="G2745" i="2" s="1"/>
  <c r="L2745" i="4" s="1"/>
  <c r="F2744" i="2"/>
  <c r="G2744" i="2" s="1"/>
  <c r="L2744" i="4" s="1"/>
  <c r="F2743" i="2"/>
  <c r="G2743" i="2" s="1"/>
  <c r="L2743" i="4" s="1"/>
  <c r="F2742" i="2"/>
  <c r="G2742" i="2" s="1"/>
  <c r="L2742" i="4" s="1"/>
  <c r="F2741" i="2"/>
  <c r="G2741" i="2" s="1"/>
  <c r="L2741" i="4" s="1"/>
  <c r="F2740" i="2"/>
  <c r="G2740" i="2" s="1"/>
  <c r="L2740" i="4" s="1"/>
  <c r="F2739" i="2"/>
  <c r="G2739" i="2" s="1"/>
  <c r="L2739" i="4" s="1"/>
  <c r="F2738" i="2"/>
  <c r="G2738" i="2" s="1"/>
  <c r="L2738" i="4" s="1"/>
  <c r="F2737" i="2"/>
  <c r="G2737" i="2" s="1"/>
  <c r="L2737" i="4" s="1"/>
  <c r="F2736" i="2"/>
  <c r="G2736" i="2" s="1"/>
  <c r="L2736" i="4" s="1"/>
  <c r="F2735" i="2"/>
  <c r="G2735" i="2" s="1"/>
  <c r="L2735" i="4" s="1"/>
  <c r="F2734" i="2"/>
  <c r="G2734" i="2" s="1"/>
  <c r="L2734" i="4" s="1"/>
  <c r="F2733" i="2"/>
  <c r="G2733" i="2" s="1"/>
  <c r="L2733" i="4" s="1"/>
  <c r="F2732" i="2"/>
  <c r="G2732" i="2" s="1"/>
  <c r="L2732" i="4" s="1"/>
  <c r="F2731" i="2"/>
  <c r="G2731" i="2" s="1"/>
  <c r="L2731" i="4" s="1"/>
  <c r="F2730" i="2"/>
  <c r="G2730" i="2" s="1"/>
  <c r="L2730" i="4" s="1"/>
  <c r="F2729" i="2"/>
  <c r="G2729" i="2" s="1"/>
  <c r="L2729" i="4" s="1"/>
  <c r="F2728" i="2"/>
  <c r="G2728" i="2" s="1"/>
  <c r="L2728" i="4" s="1"/>
  <c r="F2727" i="2"/>
  <c r="G2727" i="2" s="1"/>
  <c r="L2727" i="4" s="1"/>
  <c r="F2726" i="2"/>
  <c r="G2726" i="2" s="1"/>
  <c r="L2726" i="4" s="1"/>
  <c r="F2725" i="2"/>
  <c r="G2725" i="2" s="1"/>
  <c r="L2725" i="4" s="1"/>
  <c r="F2724" i="2"/>
  <c r="G2724" i="2" s="1"/>
  <c r="L2724" i="4" s="1"/>
  <c r="F2723" i="2"/>
  <c r="G2723" i="2" s="1"/>
  <c r="L2723" i="4" s="1"/>
  <c r="F2722" i="2"/>
  <c r="G2722" i="2" s="1"/>
  <c r="L2722" i="4" s="1"/>
  <c r="F2721" i="2"/>
  <c r="G2721" i="2" s="1"/>
  <c r="L2721" i="4" s="1"/>
  <c r="F2720" i="2"/>
  <c r="G2720" i="2" s="1"/>
  <c r="L2720" i="4" s="1"/>
  <c r="F2719" i="2"/>
  <c r="G2719" i="2" s="1"/>
  <c r="L2719" i="4" s="1"/>
  <c r="F2718" i="2"/>
  <c r="G2718" i="2" s="1"/>
  <c r="L2718" i="4" s="1"/>
  <c r="F2717" i="2"/>
  <c r="G2717" i="2" s="1"/>
  <c r="L2717" i="4" s="1"/>
  <c r="F2716" i="2"/>
  <c r="G2716" i="2" s="1"/>
  <c r="L2716" i="4" s="1"/>
  <c r="F2715" i="2"/>
  <c r="G2715" i="2" s="1"/>
  <c r="L2715" i="4" s="1"/>
  <c r="F2714" i="2"/>
  <c r="G2714" i="2" s="1"/>
  <c r="L2714" i="4" s="1"/>
  <c r="F2713" i="2"/>
  <c r="G2713" i="2" s="1"/>
  <c r="L2713" i="4" s="1"/>
  <c r="F2712" i="2"/>
  <c r="G2712" i="2" s="1"/>
  <c r="L2712" i="4" s="1"/>
  <c r="F2711" i="2"/>
  <c r="G2711" i="2" s="1"/>
  <c r="L2711" i="4" s="1"/>
  <c r="F2710" i="2"/>
  <c r="G2710" i="2" s="1"/>
  <c r="L2710" i="4" s="1"/>
  <c r="F2709" i="2"/>
  <c r="G2709" i="2" s="1"/>
  <c r="L2709" i="4" s="1"/>
  <c r="F2708" i="2"/>
  <c r="G2708" i="2" s="1"/>
  <c r="L2708" i="4" s="1"/>
  <c r="F2707" i="2"/>
  <c r="G2707" i="2" s="1"/>
  <c r="L2707" i="4" s="1"/>
  <c r="F2706" i="2"/>
  <c r="G2706" i="2" s="1"/>
  <c r="L2706" i="4" s="1"/>
  <c r="F2705" i="2"/>
  <c r="G2705" i="2" s="1"/>
  <c r="L2705" i="4" s="1"/>
  <c r="F2704" i="2"/>
  <c r="G2704" i="2" s="1"/>
  <c r="L2704" i="4" s="1"/>
  <c r="F2703" i="2"/>
  <c r="G2703" i="2" s="1"/>
  <c r="L2703" i="4" s="1"/>
  <c r="F2702" i="2"/>
  <c r="G2702" i="2" s="1"/>
  <c r="L2702" i="4" s="1"/>
  <c r="F2701" i="2"/>
  <c r="G2701" i="2" s="1"/>
  <c r="L2701" i="4" s="1"/>
  <c r="F2700" i="2"/>
  <c r="G2700" i="2" s="1"/>
  <c r="L2700" i="4" s="1"/>
  <c r="F2699" i="2"/>
  <c r="G2699" i="2" s="1"/>
  <c r="L2699" i="4" s="1"/>
  <c r="F2698" i="2"/>
  <c r="G2698" i="2" s="1"/>
  <c r="L2698" i="4" s="1"/>
  <c r="F2697" i="2"/>
  <c r="G2697" i="2" s="1"/>
  <c r="L2697" i="4" s="1"/>
  <c r="F2696" i="2"/>
  <c r="G2696" i="2" s="1"/>
  <c r="L2696" i="4" s="1"/>
  <c r="F2695" i="2"/>
  <c r="G2695" i="2" s="1"/>
  <c r="L2695" i="4" s="1"/>
  <c r="F2694" i="2"/>
  <c r="G2694" i="2" s="1"/>
  <c r="L2694" i="4" s="1"/>
  <c r="F2693" i="2"/>
  <c r="G2693" i="2" s="1"/>
  <c r="L2693" i="4" s="1"/>
  <c r="F2692" i="2"/>
  <c r="G2692" i="2" s="1"/>
  <c r="L2692" i="4" s="1"/>
  <c r="F2691" i="2"/>
  <c r="G2691" i="2" s="1"/>
  <c r="L2691" i="4" s="1"/>
  <c r="F2690" i="2"/>
  <c r="G2690" i="2" s="1"/>
  <c r="L2690" i="4" s="1"/>
  <c r="F2689" i="2"/>
  <c r="G2689" i="2" s="1"/>
  <c r="L2689" i="4" s="1"/>
  <c r="F2688" i="2"/>
  <c r="G2688" i="2" s="1"/>
  <c r="L2688" i="4" s="1"/>
  <c r="F2687" i="2"/>
  <c r="G2687" i="2" s="1"/>
  <c r="L2687" i="4" s="1"/>
  <c r="F2686" i="2"/>
  <c r="G2686" i="2" s="1"/>
  <c r="L2686" i="4" s="1"/>
  <c r="F2685" i="2"/>
  <c r="G2685" i="2" s="1"/>
  <c r="L2685" i="4" s="1"/>
  <c r="F2684" i="2"/>
  <c r="G2684" i="2" s="1"/>
  <c r="L2684" i="4" s="1"/>
  <c r="F2683" i="2"/>
  <c r="G2683" i="2" s="1"/>
  <c r="L2683" i="4" s="1"/>
  <c r="F2682" i="2"/>
  <c r="G2682" i="2" s="1"/>
  <c r="L2682" i="4" s="1"/>
  <c r="F2681" i="2"/>
  <c r="G2681" i="2" s="1"/>
  <c r="L2681" i="4" s="1"/>
  <c r="F2680" i="2"/>
  <c r="G2680" i="2" s="1"/>
  <c r="L2680" i="4" s="1"/>
  <c r="F2679" i="2"/>
  <c r="G2679" i="2" s="1"/>
  <c r="L2679" i="4" s="1"/>
  <c r="F2678" i="2"/>
  <c r="G2678" i="2" s="1"/>
  <c r="L2678" i="4" s="1"/>
  <c r="F2677" i="2"/>
  <c r="G2677" i="2" s="1"/>
  <c r="L2677" i="4" s="1"/>
  <c r="F2676" i="2"/>
  <c r="G2676" i="2" s="1"/>
  <c r="L2676" i="4" s="1"/>
  <c r="F2675" i="2"/>
  <c r="G2675" i="2" s="1"/>
  <c r="L2675" i="4" s="1"/>
  <c r="F2674" i="2"/>
  <c r="G2674" i="2" s="1"/>
  <c r="L2674" i="4" s="1"/>
  <c r="F2673" i="2"/>
  <c r="G2673" i="2" s="1"/>
  <c r="L2673" i="4" s="1"/>
  <c r="F2672" i="2"/>
  <c r="G2672" i="2" s="1"/>
  <c r="L2672" i="4" s="1"/>
  <c r="F2671" i="2"/>
  <c r="G2671" i="2" s="1"/>
  <c r="L2671" i="4" s="1"/>
  <c r="F2670" i="2"/>
  <c r="G2670" i="2" s="1"/>
  <c r="L2670" i="4" s="1"/>
  <c r="F2669" i="2"/>
  <c r="G2669" i="2" s="1"/>
  <c r="L2669" i="4" s="1"/>
  <c r="F2668" i="2"/>
  <c r="G2668" i="2" s="1"/>
  <c r="L2668" i="4" s="1"/>
  <c r="F2667" i="2"/>
  <c r="G2667" i="2" s="1"/>
  <c r="L2667" i="4" s="1"/>
  <c r="F2666" i="2"/>
  <c r="G2666" i="2" s="1"/>
  <c r="L2666" i="4" s="1"/>
  <c r="F2665" i="2"/>
  <c r="G2665" i="2" s="1"/>
  <c r="L2665" i="4" s="1"/>
  <c r="F2664" i="2"/>
  <c r="G2664" i="2" s="1"/>
  <c r="L2664" i="4" s="1"/>
  <c r="F2663" i="2"/>
  <c r="G2663" i="2" s="1"/>
  <c r="L2663" i="4" s="1"/>
  <c r="F2662" i="2"/>
  <c r="G2662" i="2" s="1"/>
  <c r="L2662" i="4" s="1"/>
  <c r="F2661" i="2"/>
  <c r="G2661" i="2" s="1"/>
  <c r="L2661" i="4" s="1"/>
  <c r="F2660" i="2"/>
  <c r="G2660" i="2" s="1"/>
  <c r="L2660" i="4" s="1"/>
  <c r="F2659" i="2"/>
  <c r="G2659" i="2" s="1"/>
  <c r="L2659" i="4" s="1"/>
  <c r="F2658" i="2"/>
  <c r="G2658" i="2" s="1"/>
  <c r="L2658" i="4" s="1"/>
  <c r="F2657" i="2"/>
  <c r="G2657" i="2" s="1"/>
  <c r="L2657" i="4" s="1"/>
  <c r="F2656" i="2"/>
  <c r="G2656" i="2" s="1"/>
  <c r="L2656" i="4" s="1"/>
  <c r="F2655" i="2"/>
  <c r="G2655" i="2" s="1"/>
  <c r="L2655" i="4" s="1"/>
  <c r="F2654" i="2"/>
  <c r="G2654" i="2" s="1"/>
  <c r="L2654" i="4" s="1"/>
  <c r="F2653" i="2"/>
  <c r="G2653" i="2" s="1"/>
  <c r="L2653" i="4" s="1"/>
  <c r="F2652" i="2"/>
  <c r="G2652" i="2" s="1"/>
  <c r="L2652" i="4" s="1"/>
  <c r="F2651" i="2"/>
  <c r="G2651" i="2" s="1"/>
  <c r="L2651" i="4" s="1"/>
  <c r="F2650" i="2"/>
  <c r="G2650" i="2" s="1"/>
  <c r="L2650" i="4" s="1"/>
  <c r="F2649" i="2"/>
  <c r="G2649" i="2" s="1"/>
  <c r="L2649" i="4" s="1"/>
  <c r="F2648" i="2"/>
  <c r="G2648" i="2" s="1"/>
  <c r="L2648" i="4" s="1"/>
  <c r="F2647" i="2"/>
  <c r="G2647" i="2" s="1"/>
  <c r="L2647" i="4" s="1"/>
  <c r="F2646" i="2"/>
  <c r="G2646" i="2" s="1"/>
  <c r="L2646" i="4" s="1"/>
  <c r="F2645" i="2"/>
  <c r="G2645" i="2" s="1"/>
  <c r="L2645" i="4" s="1"/>
  <c r="F2644" i="2"/>
  <c r="G2644" i="2" s="1"/>
  <c r="L2644" i="4" s="1"/>
  <c r="F2643" i="2"/>
  <c r="G2643" i="2" s="1"/>
  <c r="L2643" i="4" s="1"/>
  <c r="F2642" i="2"/>
  <c r="G2642" i="2" s="1"/>
  <c r="L2642" i="4" s="1"/>
  <c r="F2641" i="2"/>
  <c r="G2641" i="2" s="1"/>
  <c r="L2641" i="4" s="1"/>
  <c r="F2640" i="2"/>
  <c r="G2640" i="2" s="1"/>
  <c r="L2640" i="4" s="1"/>
  <c r="F2639" i="2"/>
  <c r="G2639" i="2" s="1"/>
  <c r="L2639" i="4" s="1"/>
  <c r="F2638" i="2"/>
  <c r="G2638" i="2" s="1"/>
  <c r="L2638" i="4" s="1"/>
  <c r="F2637" i="2"/>
  <c r="G2637" i="2" s="1"/>
  <c r="L2637" i="4" s="1"/>
  <c r="F2636" i="2"/>
  <c r="G2636" i="2" s="1"/>
  <c r="L2636" i="4" s="1"/>
  <c r="F2635" i="2"/>
  <c r="G2635" i="2" s="1"/>
  <c r="L2635" i="4" s="1"/>
  <c r="F2634" i="2"/>
  <c r="G2634" i="2" s="1"/>
  <c r="L2634" i="4" s="1"/>
  <c r="F2633" i="2"/>
  <c r="G2633" i="2" s="1"/>
  <c r="L2633" i="4" s="1"/>
  <c r="F2632" i="2"/>
  <c r="G2632" i="2" s="1"/>
  <c r="L2632" i="4" s="1"/>
  <c r="F2631" i="2"/>
  <c r="G2631" i="2" s="1"/>
  <c r="L2631" i="4" s="1"/>
  <c r="F2630" i="2"/>
  <c r="G2630" i="2" s="1"/>
  <c r="L2630" i="4" s="1"/>
  <c r="F2629" i="2"/>
  <c r="G2629" i="2" s="1"/>
  <c r="L2629" i="4" s="1"/>
  <c r="F2628" i="2"/>
  <c r="G2628" i="2" s="1"/>
  <c r="L2628" i="4" s="1"/>
  <c r="F2627" i="2"/>
  <c r="G2627" i="2" s="1"/>
  <c r="L2627" i="4" s="1"/>
  <c r="F2626" i="2"/>
  <c r="G2626" i="2" s="1"/>
  <c r="L2626" i="4" s="1"/>
  <c r="F2625" i="2"/>
  <c r="G2625" i="2" s="1"/>
  <c r="L2625" i="4" s="1"/>
  <c r="F2624" i="2"/>
  <c r="G2624" i="2" s="1"/>
  <c r="L2624" i="4" s="1"/>
  <c r="F2623" i="2"/>
  <c r="G2623" i="2" s="1"/>
  <c r="L2623" i="4" s="1"/>
  <c r="F2622" i="2"/>
  <c r="G2622" i="2" s="1"/>
  <c r="L2622" i="4" s="1"/>
  <c r="F2621" i="2"/>
  <c r="G2621" i="2" s="1"/>
  <c r="L2621" i="4" s="1"/>
  <c r="F2620" i="2"/>
  <c r="G2620" i="2" s="1"/>
  <c r="L2620" i="4" s="1"/>
  <c r="F2619" i="2"/>
  <c r="G2619" i="2" s="1"/>
  <c r="L2619" i="4" s="1"/>
  <c r="F2618" i="2"/>
  <c r="G2618" i="2" s="1"/>
  <c r="L2618" i="4" s="1"/>
  <c r="F2617" i="2"/>
  <c r="G2617" i="2" s="1"/>
  <c r="L2617" i="4" s="1"/>
  <c r="F2616" i="2"/>
  <c r="G2616" i="2" s="1"/>
  <c r="L2616" i="4" s="1"/>
  <c r="F2615" i="2"/>
  <c r="G2615" i="2" s="1"/>
  <c r="L2615" i="4" s="1"/>
  <c r="F2614" i="2"/>
  <c r="G2614" i="2" s="1"/>
  <c r="L2614" i="4" s="1"/>
  <c r="F2613" i="2"/>
  <c r="G2613" i="2" s="1"/>
  <c r="L2613" i="4" s="1"/>
  <c r="F2612" i="2"/>
  <c r="G2612" i="2" s="1"/>
  <c r="L2612" i="4" s="1"/>
  <c r="F2611" i="2"/>
  <c r="G2611" i="2" s="1"/>
  <c r="L2611" i="4" s="1"/>
  <c r="F2610" i="2"/>
  <c r="G2610" i="2" s="1"/>
  <c r="L2610" i="4" s="1"/>
  <c r="F2609" i="2"/>
  <c r="G2609" i="2" s="1"/>
  <c r="L2609" i="4" s="1"/>
  <c r="F2608" i="2"/>
  <c r="G2608" i="2" s="1"/>
  <c r="L2608" i="4" s="1"/>
  <c r="F2607" i="2"/>
  <c r="G2607" i="2" s="1"/>
  <c r="L2607" i="4" s="1"/>
  <c r="F2606" i="2"/>
  <c r="G2606" i="2" s="1"/>
  <c r="L2606" i="4" s="1"/>
  <c r="F2605" i="2"/>
  <c r="G2605" i="2" s="1"/>
  <c r="L2605" i="4" s="1"/>
  <c r="F2604" i="2"/>
  <c r="G2604" i="2" s="1"/>
  <c r="L2604" i="4" s="1"/>
  <c r="F2603" i="2"/>
  <c r="G2603" i="2" s="1"/>
  <c r="L2603" i="4" s="1"/>
  <c r="F2602" i="2"/>
  <c r="G2602" i="2" s="1"/>
  <c r="L2602" i="4" s="1"/>
  <c r="F2601" i="2"/>
  <c r="G2601" i="2" s="1"/>
  <c r="L2601" i="4" s="1"/>
  <c r="F2600" i="2"/>
  <c r="G2600" i="2" s="1"/>
  <c r="L2600" i="4" s="1"/>
  <c r="F2599" i="2"/>
  <c r="G2599" i="2" s="1"/>
  <c r="L2599" i="4" s="1"/>
  <c r="F2598" i="2"/>
  <c r="G2598" i="2" s="1"/>
  <c r="L2598" i="4" s="1"/>
  <c r="F2597" i="2"/>
  <c r="G2597" i="2" s="1"/>
  <c r="L2597" i="4" s="1"/>
  <c r="F2596" i="2"/>
  <c r="G2596" i="2" s="1"/>
  <c r="L2596" i="4" s="1"/>
  <c r="F2595" i="2"/>
  <c r="G2595" i="2" s="1"/>
  <c r="L2595" i="4" s="1"/>
  <c r="F2594" i="2"/>
  <c r="G2594" i="2" s="1"/>
  <c r="L2594" i="4" s="1"/>
  <c r="F2593" i="2"/>
  <c r="G2593" i="2" s="1"/>
  <c r="L2593" i="4" s="1"/>
  <c r="F2592" i="2"/>
  <c r="G2592" i="2" s="1"/>
  <c r="L2592" i="4" s="1"/>
  <c r="F2591" i="2"/>
  <c r="G2591" i="2" s="1"/>
  <c r="L2591" i="4" s="1"/>
  <c r="F2590" i="2"/>
  <c r="G2590" i="2" s="1"/>
  <c r="L2590" i="4" s="1"/>
  <c r="F2589" i="2"/>
  <c r="G2589" i="2" s="1"/>
  <c r="L2589" i="4" s="1"/>
  <c r="F2588" i="2"/>
  <c r="G2588" i="2" s="1"/>
  <c r="L2588" i="4" s="1"/>
  <c r="F2587" i="2"/>
  <c r="G2587" i="2" s="1"/>
  <c r="L2587" i="4" s="1"/>
  <c r="F2586" i="2"/>
  <c r="G2586" i="2" s="1"/>
  <c r="L2586" i="4" s="1"/>
  <c r="F2585" i="2"/>
  <c r="G2585" i="2" s="1"/>
  <c r="L2585" i="4" s="1"/>
  <c r="F2584" i="2"/>
  <c r="G2584" i="2" s="1"/>
  <c r="L2584" i="4" s="1"/>
  <c r="F2583" i="2"/>
  <c r="G2583" i="2" s="1"/>
  <c r="L2583" i="4" s="1"/>
  <c r="F2582" i="2"/>
  <c r="G2582" i="2" s="1"/>
  <c r="L2582" i="4" s="1"/>
  <c r="F2581" i="2"/>
  <c r="G2581" i="2" s="1"/>
  <c r="L2581" i="4" s="1"/>
  <c r="F2580" i="2"/>
  <c r="G2580" i="2" s="1"/>
  <c r="L2580" i="4" s="1"/>
  <c r="F2579" i="2"/>
  <c r="G2579" i="2" s="1"/>
  <c r="L2579" i="4" s="1"/>
  <c r="F2578" i="2"/>
  <c r="G2578" i="2" s="1"/>
  <c r="L2578" i="4" s="1"/>
  <c r="F2577" i="2"/>
  <c r="G2577" i="2" s="1"/>
  <c r="L2577" i="4" s="1"/>
  <c r="F2576" i="2"/>
  <c r="G2576" i="2" s="1"/>
  <c r="L2576" i="4" s="1"/>
  <c r="F2575" i="2"/>
  <c r="G2575" i="2" s="1"/>
  <c r="L2575" i="4" s="1"/>
  <c r="F2574" i="2"/>
  <c r="G2574" i="2" s="1"/>
  <c r="L2574" i="4" s="1"/>
  <c r="F2573" i="2"/>
  <c r="G2573" i="2" s="1"/>
  <c r="L2573" i="4" s="1"/>
  <c r="F2572" i="2"/>
  <c r="G2572" i="2" s="1"/>
  <c r="L2572" i="4" s="1"/>
  <c r="F2571" i="2"/>
  <c r="G2571" i="2" s="1"/>
  <c r="L2571" i="4" s="1"/>
  <c r="F2570" i="2"/>
  <c r="G2570" i="2" s="1"/>
  <c r="L2570" i="4" s="1"/>
  <c r="F2569" i="2"/>
  <c r="G2569" i="2" s="1"/>
  <c r="L2569" i="4" s="1"/>
  <c r="F2568" i="2"/>
  <c r="G2568" i="2" s="1"/>
  <c r="L2568" i="4" s="1"/>
  <c r="F2567" i="2"/>
  <c r="G2567" i="2" s="1"/>
  <c r="L2567" i="4" s="1"/>
  <c r="F2566" i="2"/>
  <c r="G2566" i="2" s="1"/>
  <c r="L2566" i="4" s="1"/>
  <c r="F2565" i="2"/>
  <c r="G2565" i="2" s="1"/>
  <c r="L2565" i="4" s="1"/>
  <c r="F2564" i="2"/>
  <c r="G2564" i="2" s="1"/>
  <c r="L2564" i="4" s="1"/>
  <c r="F2563" i="2"/>
  <c r="G2563" i="2" s="1"/>
  <c r="L2563" i="4" s="1"/>
  <c r="F2562" i="2"/>
  <c r="G2562" i="2" s="1"/>
  <c r="L2562" i="4" s="1"/>
  <c r="F2561" i="2"/>
  <c r="G2561" i="2" s="1"/>
  <c r="L2561" i="4" s="1"/>
  <c r="F2560" i="2"/>
  <c r="G2560" i="2" s="1"/>
  <c r="L2560" i="4" s="1"/>
  <c r="F2559" i="2"/>
  <c r="G2559" i="2" s="1"/>
  <c r="L2559" i="4" s="1"/>
  <c r="F2558" i="2"/>
  <c r="G2558" i="2" s="1"/>
  <c r="L2558" i="4" s="1"/>
  <c r="F2557" i="2"/>
  <c r="G2557" i="2" s="1"/>
  <c r="L2557" i="4" s="1"/>
  <c r="F2556" i="2"/>
  <c r="G2556" i="2" s="1"/>
  <c r="L2556" i="4" s="1"/>
  <c r="F2555" i="2"/>
  <c r="G2555" i="2" s="1"/>
  <c r="L2555" i="4" s="1"/>
  <c r="F2554" i="2"/>
  <c r="G2554" i="2" s="1"/>
  <c r="L2554" i="4" s="1"/>
  <c r="F2553" i="2"/>
  <c r="G2553" i="2" s="1"/>
  <c r="L2553" i="4" s="1"/>
  <c r="F2552" i="2"/>
  <c r="G2552" i="2" s="1"/>
  <c r="L2552" i="4" s="1"/>
  <c r="F2551" i="2"/>
  <c r="G2551" i="2" s="1"/>
  <c r="L2551" i="4" s="1"/>
  <c r="F2550" i="2"/>
  <c r="G2550" i="2" s="1"/>
  <c r="L2550" i="4" s="1"/>
  <c r="F2549" i="2"/>
  <c r="G2549" i="2" s="1"/>
  <c r="L2549" i="4" s="1"/>
  <c r="F2548" i="2"/>
  <c r="G2548" i="2" s="1"/>
  <c r="L2548" i="4" s="1"/>
  <c r="F2547" i="2"/>
  <c r="G2547" i="2" s="1"/>
  <c r="L2547" i="4" s="1"/>
  <c r="F2546" i="2"/>
  <c r="G2546" i="2" s="1"/>
  <c r="L2546" i="4" s="1"/>
  <c r="F2545" i="2"/>
  <c r="G2545" i="2" s="1"/>
  <c r="L2545" i="4" s="1"/>
  <c r="F2544" i="2"/>
  <c r="G2544" i="2" s="1"/>
  <c r="L2544" i="4" s="1"/>
  <c r="F2543" i="2"/>
  <c r="G2543" i="2" s="1"/>
  <c r="L2543" i="4" s="1"/>
  <c r="F2542" i="2"/>
  <c r="G2542" i="2" s="1"/>
  <c r="L2542" i="4" s="1"/>
  <c r="F2541" i="2"/>
  <c r="G2541" i="2" s="1"/>
  <c r="L2541" i="4" s="1"/>
  <c r="F2540" i="2"/>
  <c r="G2540" i="2" s="1"/>
  <c r="L2540" i="4" s="1"/>
  <c r="F2539" i="2"/>
  <c r="G2539" i="2" s="1"/>
  <c r="L2539" i="4" s="1"/>
  <c r="F2538" i="2"/>
  <c r="G2538" i="2" s="1"/>
  <c r="L2538" i="4" s="1"/>
  <c r="F2537" i="2"/>
  <c r="G2537" i="2" s="1"/>
  <c r="L2537" i="4" s="1"/>
  <c r="F2536" i="2"/>
  <c r="G2536" i="2" s="1"/>
  <c r="L2536" i="4" s="1"/>
  <c r="F2535" i="2"/>
  <c r="G2535" i="2" s="1"/>
  <c r="L2535" i="4" s="1"/>
  <c r="F2534" i="2"/>
  <c r="G2534" i="2" s="1"/>
  <c r="L2534" i="4" s="1"/>
  <c r="F2533" i="2"/>
  <c r="G2533" i="2" s="1"/>
  <c r="L2533" i="4" s="1"/>
  <c r="F2532" i="2"/>
  <c r="G2532" i="2" s="1"/>
  <c r="L2532" i="4" s="1"/>
  <c r="F2531" i="2"/>
  <c r="G2531" i="2" s="1"/>
  <c r="L2531" i="4" s="1"/>
  <c r="F2530" i="2"/>
  <c r="G2530" i="2" s="1"/>
  <c r="L2530" i="4" s="1"/>
  <c r="F2529" i="2"/>
  <c r="G2529" i="2" s="1"/>
  <c r="L2529" i="4" s="1"/>
  <c r="F2528" i="2"/>
  <c r="G2528" i="2" s="1"/>
  <c r="L2528" i="4" s="1"/>
  <c r="F2527" i="2"/>
  <c r="G2527" i="2" s="1"/>
  <c r="L2527" i="4" s="1"/>
  <c r="F2526" i="2"/>
  <c r="G2526" i="2" s="1"/>
  <c r="L2526" i="4" s="1"/>
  <c r="F2525" i="2"/>
  <c r="G2525" i="2" s="1"/>
  <c r="L2525" i="4" s="1"/>
  <c r="F2524" i="2"/>
  <c r="G2524" i="2" s="1"/>
  <c r="L2524" i="4" s="1"/>
  <c r="F2523" i="2"/>
  <c r="G2523" i="2" s="1"/>
  <c r="L2523" i="4" s="1"/>
  <c r="F2522" i="2"/>
  <c r="G2522" i="2" s="1"/>
  <c r="L2522" i="4" s="1"/>
  <c r="F2521" i="2"/>
  <c r="G2521" i="2" s="1"/>
  <c r="L2521" i="4" s="1"/>
  <c r="F2520" i="2"/>
  <c r="G2520" i="2" s="1"/>
  <c r="L2520" i="4" s="1"/>
  <c r="F2519" i="2"/>
  <c r="G2519" i="2" s="1"/>
  <c r="L2519" i="4" s="1"/>
  <c r="F2518" i="2"/>
  <c r="G2518" i="2" s="1"/>
  <c r="L2518" i="4" s="1"/>
  <c r="F2517" i="2"/>
  <c r="G2517" i="2" s="1"/>
  <c r="L2517" i="4" s="1"/>
  <c r="F2516" i="2"/>
  <c r="G2516" i="2" s="1"/>
  <c r="L2516" i="4" s="1"/>
  <c r="F2515" i="2"/>
  <c r="G2515" i="2" s="1"/>
  <c r="L2515" i="4" s="1"/>
  <c r="F2514" i="2"/>
  <c r="G2514" i="2" s="1"/>
  <c r="L2514" i="4" s="1"/>
  <c r="F2513" i="2"/>
  <c r="G2513" i="2" s="1"/>
  <c r="L2513" i="4" s="1"/>
  <c r="F2512" i="2"/>
  <c r="G2512" i="2" s="1"/>
  <c r="L2512" i="4" s="1"/>
  <c r="F2511" i="2"/>
  <c r="G2511" i="2" s="1"/>
  <c r="L2511" i="4" s="1"/>
  <c r="F2510" i="2"/>
  <c r="G2510" i="2" s="1"/>
  <c r="L2510" i="4" s="1"/>
  <c r="F2509" i="2"/>
  <c r="G2509" i="2" s="1"/>
  <c r="L2509" i="4" s="1"/>
  <c r="F2508" i="2"/>
  <c r="G2508" i="2" s="1"/>
  <c r="L2508" i="4" s="1"/>
  <c r="F2507" i="2"/>
  <c r="G2507" i="2" s="1"/>
  <c r="L2507" i="4" s="1"/>
  <c r="F2506" i="2"/>
  <c r="G2506" i="2" s="1"/>
  <c r="L2506" i="4" s="1"/>
  <c r="F2505" i="2"/>
  <c r="G2505" i="2" s="1"/>
  <c r="L2505" i="4" s="1"/>
  <c r="F2504" i="2"/>
  <c r="G2504" i="2" s="1"/>
  <c r="L2504" i="4" s="1"/>
  <c r="F2503" i="2"/>
  <c r="G2503" i="2" s="1"/>
  <c r="L2503" i="4" s="1"/>
  <c r="F2502" i="2"/>
  <c r="G2502" i="2" s="1"/>
  <c r="L2502" i="4" s="1"/>
  <c r="F2501" i="2"/>
  <c r="G2501" i="2" s="1"/>
  <c r="L2501" i="4" s="1"/>
  <c r="F2500" i="2"/>
  <c r="G2500" i="2" s="1"/>
  <c r="L2500" i="4" s="1"/>
  <c r="F2499" i="2"/>
  <c r="G2499" i="2" s="1"/>
  <c r="L2499" i="4" s="1"/>
  <c r="F2498" i="2"/>
  <c r="G2498" i="2" s="1"/>
  <c r="L2498" i="4" s="1"/>
  <c r="F2497" i="2"/>
  <c r="G2497" i="2" s="1"/>
  <c r="L2497" i="4" s="1"/>
  <c r="F2496" i="2"/>
  <c r="G2496" i="2" s="1"/>
  <c r="L2496" i="4" s="1"/>
  <c r="F2495" i="2"/>
  <c r="G2495" i="2" s="1"/>
  <c r="L2495" i="4" s="1"/>
  <c r="F2494" i="2"/>
  <c r="G2494" i="2" s="1"/>
  <c r="L2494" i="4" s="1"/>
  <c r="F2493" i="2"/>
  <c r="G2493" i="2" s="1"/>
  <c r="L2493" i="4" s="1"/>
  <c r="F2492" i="2"/>
  <c r="G2492" i="2" s="1"/>
  <c r="L2492" i="4" s="1"/>
  <c r="F2491" i="2"/>
  <c r="G2491" i="2" s="1"/>
  <c r="L2491" i="4" s="1"/>
  <c r="F2490" i="2"/>
  <c r="G2490" i="2" s="1"/>
  <c r="L2490" i="4" s="1"/>
  <c r="F2489" i="2"/>
  <c r="G2489" i="2" s="1"/>
  <c r="L2489" i="4" s="1"/>
  <c r="F2488" i="2"/>
  <c r="G2488" i="2" s="1"/>
  <c r="L2488" i="4" s="1"/>
  <c r="F2487" i="2"/>
  <c r="G2487" i="2" s="1"/>
  <c r="L2487" i="4" s="1"/>
  <c r="F2486" i="2"/>
  <c r="G2486" i="2" s="1"/>
  <c r="L2486" i="4" s="1"/>
  <c r="F2485" i="2"/>
  <c r="G2485" i="2" s="1"/>
  <c r="L2485" i="4" s="1"/>
  <c r="F2484" i="2"/>
  <c r="G2484" i="2" s="1"/>
  <c r="L2484" i="4" s="1"/>
  <c r="F2483" i="2"/>
  <c r="G2483" i="2" s="1"/>
  <c r="L2483" i="4" s="1"/>
  <c r="F2482" i="2"/>
  <c r="G2482" i="2" s="1"/>
  <c r="L2482" i="4" s="1"/>
  <c r="F2481" i="2"/>
  <c r="G2481" i="2" s="1"/>
  <c r="L2481" i="4" s="1"/>
  <c r="F2480" i="2"/>
  <c r="G2480" i="2" s="1"/>
  <c r="L2480" i="4" s="1"/>
  <c r="F2479" i="2"/>
  <c r="G2479" i="2" s="1"/>
  <c r="L2479" i="4" s="1"/>
  <c r="F2478" i="2"/>
  <c r="G2478" i="2" s="1"/>
  <c r="L2478" i="4" s="1"/>
  <c r="F2477" i="2"/>
  <c r="G2477" i="2" s="1"/>
  <c r="L2477" i="4" s="1"/>
  <c r="F2476" i="2"/>
  <c r="G2476" i="2" s="1"/>
  <c r="L2476" i="4" s="1"/>
  <c r="F2475" i="2"/>
  <c r="G2475" i="2" s="1"/>
  <c r="L2475" i="4" s="1"/>
  <c r="F2474" i="2"/>
  <c r="G2474" i="2" s="1"/>
  <c r="L2474" i="4" s="1"/>
  <c r="F2473" i="2"/>
  <c r="G2473" i="2" s="1"/>
  <c r="L2473" i="4" s="1"/>
  <c r="F2472" i="2"/>
  <c r="G2472" i="2" s="1"/>
  <c r="L2472" i="4" s="1"/>
  <c r="F2471" i="2"/>
  <c r="G2471" i="2" s="1"/>
  <c r="L2471" i="4" s="1"/>
  <c r="F2470" i="2"/>
  <c r="G2470" i="2" s="1"/>
  <c r="L2470" i="4" s="1"/>
  <c r="F2469" i="2"/>
  <c r="G2469" i="2" s="1"/>
  <c r="L2469" i="4" s="1"/>
  <c r="F2468" i="2"/>
  <c r="G2468" i="2" s="1"/>
  <c r="L2468" i="4" s="1"/>
  <c r="F2467" i="2"/>
  <c r="G2467" i="2" s="1"/>
  <c r="L2467" i="4" s="1"/>
  <c r="F2466" i="2"/>
  <c r="G2466" i="2" s="1"/>
  <c r="L2466" i="4" s="1"/>
  <c r="F2465" i="2"/>
  <c r="G2465" i="2" s="1"/>
  <c r="L2465" i="4" s="1"/>
  <c r="F2464" i="2"/>
  <c r="G2464" i="2" s="1"/>
  <c r="L2464" i="4" s="1"/>
  <c r="F2463" i="2"/>
  <c r="G2463" i="2" s="1"/>
  <c r="L2463" i="4" s="1"/>
  <c r="F2462" i="2"/>
  <c r="G2462" i="2" s="1"/>
  <c r="L2462" i="4" s="1"/>
  <c r="F2461" i="2"/>
  <c r="G2461" i="2" s="1"/>
  <c r="L2461" i="4" s="1"/>
  <c r="F2460" i="2"/>
  <c r="G2460" i="2" s="1"/>
  <c r="L2460" i="4" s="1"/>
  <c r="F2459" i="2"/>
  <c r="G2459" i="2" s="1"/>
  <c r="L2459" i="4" s="1"/>
  <c r="F2458" i="2"/>
  <c r="G2458" i="2" s="1"/>
  <c r="L2458" i="4" s="1"/>
  <c r="F2457" i="2"/>
  <c r="G2457" i="2" s="1"/>
  <c r="L2457" i="4" s="1"/>
  <c r="F2456" i="2"/>
  <c r="G2456" i="2" s="1"/>
  <c r="L2456" i="4" s="1"/>
  <c r="F2455" i="2"/>
  <c r="G2455" i="2" s="1"/>
  <c r="L2455" i="4" s="1"/>
  <c r="F2454" i="2"/>
  <c r="G2454" i="2" s="1"/>
  <c r="L2454" i="4" s="1"/>
  <c r="F2453" i="2"/>
  <c r="G2453" i="2" s="1"/>
  <c r="L2453" i="4" s="1"/>
  <c r="F2452" i="2"/>
  <c r="G2452" i="2" s="1"/>
  <c r="L2452" i="4" s="1"/>
  <c r="F2451" i="2"/>
  <c r="G2451" i="2" s="1"/>
  <c r="L2451" i="4" s="1"/>
  <c r="F2450" i="2"/>
  <c r="G2450" i="2" s="1"/>
  <c r="L2450" i="4" s="1"/>
  <c r="F2449" i="2"/>
  <c r="G2449" i="2" s="1"/>
  <c r="L2449" i="4" s="1"/>
  <c r="F2448" i="2"/>
  <c r="G2448" i="2" s="1"/>
  <c r="L2448" i="4" s="1"/>
  <c r="F2447" i="2"/>
  <c r="G2447" i="2" s="1"/>
  <c r="L2447" i="4" s="1"/>
  <c r="F2446" i="2"/>
  <c r="G2446" i="2" s="1"/>
  <c r="L2446" i="4" s="1"/>
  <c r="F2445" i="2"/>
  <c r="G2445" i="2" s="1"/>
  <c r="L2445" i="4" s="1"/>
  <c r="F2444" i="2"/>
  <c r="G2444" i="2" s="1"/>
  <c r="L2444" i="4" s="1"/>
  <c r="F2443" i="2"/>
  <c r="G2443" i="2" s="1"/>
  <c r="L2443" i="4" s="1"/>
  <c r="F2442" i="2"/>
  <c r="G2442" i="2" s="1"/>
  <c r="L2442" i="4" s="1"/>
  <c r="F2441" i="2"/>
  <c r="G2441" i="2" s="1"/>
  <c r="L2441" i="4" s="1"/>
  <c r="F2440" i="2"/>
  <c r="G2440" i="2" s="1"/>
  <c r="L2440" i="4" s="1"/>
  <c r="F2439" i="2"/>
  <c r="G2439" i="2" s="1"/>
  <c r="L2439" i="4" s="1"/>
  <c r="F2438" i="2"/>
  <c r="G2438" i="2" s="1"/>
  <c r="L2438" i="4" s="1"/>
  <c r="F2437" i="2"/>
  <c r="G2437" i="2" s="1"/>
  <c r="L2437" i="4" s="1"/>
  <c r="F2436" i="2"/>
  <c r="G2436" i="2" s="1"/>
  <c r="L2436" i="4" s="1"/>
  <c r="F2435" i="2"/>
  <c r="G2435" i="2" s="1"/>
  <c r="L2435" i="4" s="1"/>
  <c r="F2434" i="2"/>
  <c r="G2434" i="2" s="1"/>
  <c r="L2434" i="4" s="1"/>
  <c r="F2433" i="2"/>
  <c r="G2433" i="2" s="1"/>
  <c r="L2433" i="4" s="1"/>
  <c r="F2432" i="2"/>
  <c r="G2432" i="2" s="1"/>
  <c r="L2432" i="4" s="1"/>
  <c r="F2431" i="2"/>
  <c r="G2431" i="2" s="1"/>
  <c r="L2431" i="4" s="1"/>
  <c r="F2430" i="2"/>
  <c r="G2430" i="2" s="1"/>
  <c r="L2430" i="4" s="1"/>
  <c r="F2429" i="2"/>
  <c r="G2429" i="2" s="1"/>
  <c r="L2429" i="4" s="1"/>
  <c r="F2428" i="2"/>
  <c r="G2428" i="2" s="1"/>
  <c r="L2428" i="4" s="1"/>
  <c r="F2427" i="2"/>
  <c r="G2427" i="2" s="1"/>
  <c r="L2427" i="4" s="1"/>
  <c r="F2426" i="2"/>
  <c r="G2426" i="2" s="1"/>
  <c r="L2426" i="4" s="1"/>
  <c r="F2425" i="2"/>
  <c r="G2425" i="2" s="1"/>
  <c r="L2425" i="4" s="1"/>
  <c r="F2424" i="2"/>
  <c r="G2424" i="2" s="1"/>
  <c r="L2424" i="4" s="1"/>
  <c r="F2423" i="2"/>
  <c r="G2423" i="2" s="1"/>
  <c r="L2423" i="4" s="1"/>
  <c r="F2422" i="2"/>
  <c r="G2422" i="2" s="1"/>
  <c r="L2422" i="4" s="1"/>
  <c r="F2421" i="2"/>
  <c r="G2421" i="2" s="1"/>
  <c r="L2421" i="4" s="1"/>
  <c r="F2420" i="2"/>
  <c r="G2420" i="2" s="1"/>
  <c r="L2420" i="4" s="1"/>
  <c r="F2419" i="2"/>
  <c r="G2419" i="2" s="1"/>
  <c r="L2419" i="4" s="1"/>
  <c r="F2418" i="2"/>
  <c r="G2418" i="2" s="1"/>
  <c r="L2418" i="4" s="1"/>
  <c r="F2417" i="2"/>
  <c r="G2417" i="2" s="1"/>
  <c r="L2417" i="4" s="1"/>
  <c r="F2416" i="2"/>
  <c r="G2416" i="2" s="1"/>
  <c r="L2416" i="4" s="1"/>
  <c r="F2415" i="2"/>
  <c r="G2415" i="2" s="1"/>
  <c r="L2415" i="4" s="1"/>
  <c r="F2414" i="2"/>
  <c r="G2414" i="2" s="1"/>
  <c r="L2414" i="4" s="1"/>
  <c r="F2413" i="2"/>
  <c r="G2413" i="2" s="1"/>
  <c r="L2413" i="4" s="1"/>
  <c r="F2412" i="2"/>
  <c r="G2412" i="2" s="1"/>
  <c r="L2412" i="4" s="1"/>
  <c r="F2411" i="2"/>
  <c r="G2411" i="2" s="1"/>
  <c r="L2411" i="4" s="1"/>
  <c r="F2410" i="2"/>
  <c r="G2410" i="2" s="1"/>
  <c r="L2410" i="4" s="1"/>
  <c r="F2409" i="2"/>
  <c r="G2409" i="2" s="1"/>
  <c r="L2409" i="4" s="1"/>
  <c r="F2408" i="2"/>
  <c r="G2408" i="2" s="1"/>
  <c r="L2408" i="4" s="1"/>
  <c r="F2407" i="2"/>
  <c r="G2407" i="2" s="1"/>
  <c r="L2407" i="4" s="1"/>
  <c r="F2406" i="2"/>
  <c r="G2406" i="2" s="1"/>
  <c r="L2406" i="4" s="1"/>
  <c r="F2405" i="2"/>
  <c r="G2405" i="2" s="1"/>
  <c r="L2405" i="4" s="1"/>
  <c r="F2404" i="2"/>
  <c r="G2404" i="2" s="1"/>
  <c r="L2404" i="4" s="1"/>
  <c r="F2403" i="2"/>
  <c r="G2403" i="2" s="1"/>
  <c r="L2403" i="4" s="1"/>
  <c r="F2402" i="2"/>
  <c r="G2402" i="2" s="1"/>
  <c r="L2402" i="4" s="1"/>
  <c r="F2401" i="2"/>
  <c r="G2401" i="2" s="1"/>
  <c r="L2401" i="4" s="1"/>
  <c r="F2400" i="2"/>
  <c r="G2400" i="2" s="1"/>
  <c r="L2400" i="4" s="1"/>
  <c r="F2399" i="2"/>
  <c r="G2399" i="2" s="1"/>
  <c r="L2399" i="4" s="1"/>
  <c r="F2398" i="2"/>
  <c r="G2398" i="2" s="1"/>
  <c r="L2398" i="4" s="1"/>
  <c r="F2397" i="2"/>
  <c r="G2397" i="2" s="1"/>
  <c r="L2397" i="4" s="1"/>
  <c r="F2396" i="2"/>
  <c r="G2396" i="2" s="1"/>
  <c r="L2396" i="4" s="1"/>
  <c r="F2395" i="2"/>
  <c r="G2395" i="2" s="1"/>
  <c r="L2395" i="4" s="1"/>
  <c r="F2394" i="2"/>
  <c r="G2394" i="2" s="1"/>
  <c r="L2394" i="4" s="1"/>
  <c r="F2393" i="2"/>
  <c r="G2393" i="2" s="1"/>
  <c r="L2393" i="4" s="1"/>
  <c r="F2392" i="2"/>
  <c r="G2392" i="2" s="1"/>
  <c r="L2392" i="4" s="1"/>
  <c r="F2391" i="2"/>
  <c r="G2391" i="2" s="1"/>
  <c r="L2391" i="4" s="1"/>
  <c r="F2390" i="2"/>
  <c r="G2390" i="2" s="1"/>
  <c r="L2390" i="4" s="1"/>
  <c r="F2389" i="2"/>
  <c r="G2389" i="2" s="1"/>
  <c r="L2389" i="4" s="1"/>
  <c r="F2388" i="2"/>
  <c r="G2388" i="2" s="1"/>
  <c r="L2388" i="4" s="1"/>
  <c r="F2387" i="2"/>
  <c r="G2387" i="2" s="1"/>
  <c r="L2387" i="4" s="1"/>
  <c r="F2386" i="2"/>
  <c r="G2386" i="2" s="1"/>
  <c r="L2386" i="4" s="1"/>
  <c r="F2385" i="2"/>
  <c r="G2385" i="2" s="1"/>
  <c r="L2385" i="4" s="1"/>
  <c r="F2384" i="2"/>
  <c r="G2384" i="2" s="1"/>
  <c r="L2384" i="4" s="1"/>
  <c r="F2383" i="2"/>
  <c r="G2383" i="2" s="1"/>
  <c r="L2383" i="4" s="1"/>
  <c r="F2382" i="2"/>
  <c r="G2382" i="2" s="1"/>
  <c r="L2382" i="4" s="1"/>
  <c r="F2381" i="2"/>
  <c r="G2381" i="2" s="1"/>
  <c r="L2381" i="4" s="1"/>
  <c r="F2380" i="2"/>
  <c r="G2380" i="2" s="1"/>
  <c r="L2380" i="4" s="1"/>
  <c r="F2379" i="2"/>
  <c r="G2379" i="2" s="1"/>
  <c r="L2379" i="4" s="1"/>
  <c r="F2378" i="2"/>
  <c r="G2378" i="2" s="1"/>
  <c r="L2378" i="4" s="1"/>
  <c r="F2377" i="2"/>
  <c r="G2377" i="2" s="1"/>
  <c r="L2377" i="4" s="1"/>
  <c r="F2376" i="2"/>
  <c r="G2376" i="2" s="1"/>
  <c r="L2376" i="4" s="1"/>
  <c r="F2375" i="2"/>
  <c r="G2375" i="2" s="1"/>
  <c r="L2375" i="4" s="1"/>
  <c r="F2374" i="2"/>
  <c r="G2374" i="2" s="1"/>
  <c r="L2374" i="4" s="1"/>
  <c r="F2373" i="2"/>
  <c r="G2373" i="2" s="1"/>
  <c r="L2373" i="4" s="1"/>
  <c r="F2372" i="2"/>
  <c r="G2372" i="2" s="1"/>
  <c r="L2372" i="4" s="1"/>
  <c r="F2371" i="2"/>
  <c r="G2371" i="2" s="1"/>
  <c r="L2371" i="4" s="1"/>
  <c r="F2370" i="2"/>
  <c r="G2370" i="2" s="1"/>
  <c r="L2370" i="4" s="1"/>
  <c r="F2369" i="2"/>
  <c r="G2369" i="2" s="1"/>
  <c r="L2369" i="4" s="1"/>
  <c r="F2368" i="2"/>
  <c r="G2368" i="2" s="1"/>
  <c r="L2368" i="4" s="1"/>
  <c r="F2367" i="2"/>
  <c r="G2367" i="2" s="1"/>
  <c r="L2367" i="4" s="1"/>
  <c r="F2366" i="2"/>
  <c r="G2366" i="2" s="1"/>
  <c r="L2366" i="4" s="1"/>
  <c r="F2365" i="2"/>
  <c r="G2365" i="2" s="1"/>
  <c r="L2365" i="4" s="1"/>
  <c r="F2364" i="2"/>
  <c r="G2364" i="2" s="1"/>
  <c r="L2364" i="4" s="1"/>
  <c r="F2363" i="2"/>
  <c r="G2363" i="2" s="1"/>
  <c r="L2363" i="4" s="1"/>
  <c r="F2362" i="2"/>
  <c r="G2362" i="2" s="1"/>
  <c r="L2362" i="4" s="1"/>
  <c r="F2361" i="2"/>
  <c r="G2361" i="2" s="1"/>
  <c r="L2361" i="4" s="1"/>
  <c r="F2360" i="2"/>
  <c r="G2360" i="2" s="1"/>
  <c r="L2360" i="4" s="1"/>
  <c r="F2359" i="2"/>
  <c r="G2359" i="2" s="1"/>
  <c r="L2359" i="4" s="1"/>
  <c r="F2358" i="2"/>
  <c r="G2358" i="2" s="1"/>
  <c r="L2358" i="4" s="1"/>
  <c r="F2357" i="2"/>
  <c r="G2357" i="2" s="1"/>
  <c r="L2357" i="4" s="1"/>
  <c r="F2356" i="2"/>
  <c r="G2356" i="2" s="1"/>
  <c r="L2356" i="4" s="1"/>
  <c r="F2355" i="2"/>
  <c r="G2355" i="2" s="1"/>
  <c r="L2355" i="4" s="1"/>
  <c r="F2354" i="2"/>
  <c r="G2354" i="2" s="1"/>
  <c r="L2354" i="4" s="1"/>
  <c r="F2353" i="2"/>
  <c r="G2353" i="2" s="1"/>
  <c r="L2353" i="4" s="1"/>
  <c r="F2352" i="2"/>
  <c r="G2352" i="2" s="1"/>
  <c r="L2352" i="4" s="1"/>
  <c r="F2351" i="2"/>
  <c r="G2351" i="2" s="1"/>
  <c r="L2351" i="4" s="1"/>
  <c r="F2350" i="2"/>
  <c r="G2350" i="2" s="1"/>
  <c r="L2350" i="4" s="1"/>
  <c r="F2349" i="2"/>
  <c r="G2349" i="2" s="1"/>
  <c r="L2349" i="4" s="1"/>
  <c r="F2348" i="2"/>
  <c r="G2348" i="2" s="1"/>
  <c r="L2348" i="4" s="1"/>
  <c r="F2347" i="2"/>
  <c r="G2347" i="2" s="1"/>
  <c r="L2347" i="4" s="1"/>
  <c r="F2346" i="2"/>
  <c r="G2346" i="2" s="1"/>
  <c r="L2346" i="4" s="1"/>
  <c r="F2345" i="2"/>
  <c r="G2345" i="2" s="1"/>
  <c r="L2345" i="4" s="1"/>
  <c r="F2344" i="2"/>
  <c r="G2344" i="2" s="1"/>
  <c r="L2344" i="4" s="1"/>
  <c r="F2343" i="2"/>
  <c r="G2343" i="2" s="1"/>
  <c r="L2343" i="4" s="1"/>
  <c r="F2342" i="2"/>
  <c r="G2342" i="2" s="1"/>
  <c r="L2342" i="4" s="1"/>
  <c r="F2341" i="2"/>
  <c r="G2341" i="2" s="1"/>
  <c r="L2341" i="4" s="1"/>
  <c r="F2340" i="2"/>
  <c r="G2340" i="2" s="1"/>
  <c r="L2340" i="4" s="1"/>
  <c r="F2339" i="2"/>
  <c r="G2339" i="2" s="1"/>
  <c r="L2339" i="4" s="1"/>
  <c r="F2338" i="2"/>
  <c r="G2338" i="2" s="1"/>
  <c r="L2338" i="4" s="1"/>
  <c r="F2337" i="2"/>
  <c r="G2337" i="2" s="1"/>
  <c r="L2337" i="4" s="1"/>
  <c r="F2336" i="2"/>
  <c r="G2336" i="2" s="1"/>
  <c r="L2336" i="4" s="1"/>
  <c r="F2335" i="2"/>
  <c r="G2335" i="2" s="1"/>
  <c r="L2335" i="4" s="1"/>
  <c r="F2334" i="2"/>
  <c r="G2334" i="2" s="1"/>
  <c r="L2334" i="4" s="1"/>
  <c r="F2333" i="2"/>
  <c r="G2333" i="2" s="1"/>
  <c r="L2333" i="4" s="1"/>
  <c r="F2332" i="2"/>
  <c r="G2332" i="2" s="1"/>
  <c r="L2332" i="4" s="1"/>
  <c r="F2331" i="2"/>
  <c r="G2331" i="2" s="1"/>
  <c r="L2331" i="4" s="1"/>
  <c r="F2330" i="2"/>
  <c r="G2330" i="2" s="1"/>
  <c r="L2330" i="4" s="1"/>
  <c r="F2329" i="2"/>
  <c r="G2329" i="2" s="1"/>
  <c r="L2329" i="4" s="1"/>
  <c r="F2328" i="2"/>
  <c r="G2328" i="2" s="1"/>
  <c r="L2328" i="4" s="1"/>
  <c r="F2327" i="2"/>
  <c r="G2327" i="2" s="1"/>
  <c r="L2327" i="4" s="1"/>
  <c r="F2326" i="2"/>
  <c r="G2326" i="2" s="1"/>
  <c r="L2326" i="4" s="1"/>
  <c r="F2325" i="2"/>
  <c r="G2325" i="2" s="1"/>
  <c r="L2325" i="4" s="1"/>
  <c r="F2324" i="2"/>
  <c r="G2324" i="2" s="1"/>
  <c r="L2324" i="4" s="1"/>
  <c r="F2323" i="2"/>
  <c r="G2323" i="2" s="1"/>
  <c r="L2323" i="4" s="1"/>
  <c r="F2322" i="2"/>
  <c r="G2322" i="2" s="1"/>
  <c r="L2322" i="4" s="1"/>
  <c r="F2321" i="2"/>
  <c r="G2321" i="2" s="1"/>
  <c r="L2321" i="4" s="1"/>
  <c r="F2320" i="2"/>
  <c r="G2320" i="2" s="1"/>
  <c r="L2320" i="4" s="1"/>
  <c r="F2319" i="2"/>
  <c r="G2319" i="2" s="1"/>
  <c r="L2319" i="4" s="1"/>
  <c r="F2318" i="2"/>
  <c r="G2318" i="2" s="1"/>
  <c r="L2318" i="4" s="1"/>
  <c r="F2317" i="2"/>
  <c r="G2317" i="2" s="1"/>
  <c r="L2317" i="4" s="1"/>
  <c r="F2316" i="2"/>
  <c r="G2316" i="2" s="1"/>
  <c r="L2316" i="4" s="1"/>
  <c r="F2315" i="2"/>
  <c r="G2315" i="2" s="1"/>
  <c r="L2315" i="4" s="1"/>
  <c r="F2314" i="2"/>
  <c r="G2314" i="2" s="1"/>
  <c r="L2314" i="4" s="1"/>
  <c r="F2313" i="2"/>
  <c r="G2313" i="2" s="1"/>
  <c r="L2313" i="4" s="1"/>
  <c r="F2312" i="2"/>
  <c r="G2312" i="2" s="1"/>
  <c r="L2312" i="4" s="1"/>
  <c r="F2311" i="2"/>
  <c r="G2311" i="2" s="1"/>
  <c r="L2311" i="4" s="1"/>
  <c r="F2310" i="2"/>
  <c r="G2310" i="2" s="1"/>
  <c r="L2310" i="4" s="1"/>
  <c r="F2309" i="2"/>
  <c r="G2309" i="2" s="1"/>
  <c r="L2309" i="4" s="1"/>
  <c r="F2308" i="2"/>
  <c r="G2308" i="2" s="1"/>
  <c r="L2308" i="4" s="1"/>
  <c r="F2307" i="2"/>
  <c r="G2307" i="2" s="1"/>
  <c r="L2307" i="4" s="1"/>
  <c r="F2306" i="2"/>
  <c r="G2306" i="2" s="1"/>
  <c r="L2306" i="4" s="1"/>
  <c r="F2305" i="2"/>
  <c r="G2305" i="2" s="1"/>
  <c r="L2305" i="4" s="1"/>
  <c r="F2304" i="2"/>
  <c r="G2304" i="2" s="1"/>
  <c r="L2304" i="4" s="1"/>
  <c r="F2303" i="2"/>
  <c r="G2303" i="2" s="1"/>
  <c r="L2303" i="4" s="1"/>
  <c r="F2302" i="2"/>
  <c r="G2302" i="2" s="1"/>
  <c r="L2302" i="4" s="1"/>
  <c r="F2301" i="2"/>
  <c r="G2301" i="2" s="1"/>
  <c r="L2301" i="4" s="1"/>
  <c r="F2300" i="2"/>
  <c r="G2300" i="2" s="1"/>
  <c r="L2300" i="4" s="1"/>
  <c r="F2299" i="2"/>
  <c r="G2299" i="2" s="1"/>
  <c r="L2299" i="4" s="1"/>
  <c r="F2298" i="2"/>
  <c r="G2298" i="2" s="1"/>
  <c r="L2298" i="4" s="1"/>
  <c r="F2297" i="2"/>
  <c r="G2297" i="2" s="1"/>
  <c r="L2297" i="4" s="1"/>
  <c r="F2296" i="2"/>
  <c r="G2296" i="2" s="1"/>
  <c r="L2296" i="4" s="1"/>
  <c r="F2295" i="2"/>
  <c r="G2295" i="2" s="1"/>
  <c r="L2295" i="4" s="1"/>
  <c r="F2294" i="2"/>
  <c r="G2294" i="2" s="1"/>
  <c r="L2294" i="4" s="1"/>
  <c r="F2293" i="2"/>
  <c r="G2293" i="2" s="1"/>
  <c r="L2293" i="4" s="1"/>
  <c r="F2292" i="2"/>
  <c r="G2292" i="2" s="1"/>
  <c r="L2292" i="4" s="1"/>
  <c r="F2291" i="2"/>
  <c r="G2291" i="2" s="1"/>
  <c r="L2291" i="4" s="1"/>
  <c r="F2290" i="2"/>
  <c r="G2290" i="2" s="1"/>
  <c r="L2290" i="4" s="1"/>
  <c r="F2289" i="2"/>
  <c r="G2289" i="2" s="1"/>
  <c r="L2289" i="4" s="1"/>
  <c r="F2288" i="2"/>
  <c r="G2288" i="2" s="1"/>
  <c r="L2288" i="4" s="1"/>
  <c r="F2287" i="2"/>
  <c r="G2287" i="2" s="1"/>
  <c r="L2287" i="4" s="1"/>
  <c r="F2286" i="2"/>
  <c r="G2286" i="2" s="1"/>
  <c r="L2286" i="4" s="1"/>
  <c r="F2285" i="2"/>
  <c r="G2285" i="2" s="1"/>
  <c r="L2285" i="4" s="1"/>
  <c r="F2284" i="2"/>
  <c r="G2284" i="2" s="1"/>
  <c r="L2284" i="4" s="1"/>
  <c r="F2283" i="2"/>
  <c r="G2283" i="2" s="1"/>
  <c r="L2283" i="4" s="1"/>
  <c r="F2282" i="2"/>
  <c r="G2282" i="2" s="1"/>
  <c r="L2282" i="4" s="1"/>
  <c r="F2281" i="2"/>
  <c r="G2281" i="2" s="1"/>
  <c r="L2281" i="4" s="1"/>
  <c r="F2280" i="2"/>
  <c r="G2280" i="2" s="1"/>
  <c r="L2280" i="4" s="1"/>
  <c r="F2279" i="2"/>
  <c r="G2279" i="2" s="1"/>
  <c r="L2279" i="4" s="1"/>
  <c r="F2278" i="2"/>
  <c r="G2278" i="2" s="1"/>
  <c r="L2278" i="4" s="1"/>
  <c r="F2277" i="2"/>
  <c r="G2277" i="2" s="1"/>
  <c r="L2277" i="4" s="1"/>
  <c r="F2276" i="2"/>
  <c r="G2276" i="2" s="1"/>
  <c r="L2276" i="4" s="1"/>
  <c r="F2275" i="2"/>
  <c r="G2275" i="2" s="1"/>
  <c r="L2275" i="4" s="1"/>
  <c r="F2274" i="2"/>
  <c r="G2274" i="2" s="1"/>
  <c r="L2274" i="4" s="1"/>
  <c r="F2273" i="2"/>
  <c r="G2273" i="2" s="1"/>
  <c r="L2273" i="4" s="1"/>
  <c r="F2272" i="2"/>
  <c r="G2272" i="2" s="1"/>
  <c r="L2272" i="4" s="1"/>
  <c r="F2271" i="2"/>
  <c r="G2271" i="2" s="1"/>
  <c r="L2271" i="4" s="1"/>
  <c r="F2270" i="2"/>
  <c r="G2270" i="2" s="1"/>
  <c r="L2270" i="4" s="1"/>
  <c r="F2269" i="2"/>
  <c r="G2269" i="2" s="1"/>
  <c r="L2269" i="4" s="1"/>
  <c r="F2268" i="2"/>
  <c r="G2268" i="2" s="1"/>
  <c r="L2268" i="4" s="1"/>
  <c r="F2267" i="2"/>
  <c r="G2267" i="2" s="1"/>
  <c r="L2267" i="4" s="1"/>
  <c r="F2266" i="2"/>
  <c r="G2266" i="2" s="1"/>
  <c r="L2266" i="4" s="1"/>
  <c r="F2265" i="2"/>
  <c r="G2265" i="2" s="1"/>
  <c r="L2265" i="4" s="1"/>
  <c r="F2264" i="2"/>
  <c r="G2264" i="2" s="1"/>
  <c r="L2264" i="4" s="1"/>
  <c r="F2263" i="2"/>
  <c r="G2263" i="2" s="1"/>
  <c r="L2263" i="4" s="1"/>
  <c r="F2262" i="2"/>
  <c r="G2262" i="2" s="1"/>
  <c r="L2262" i="4" s="1"/>
  <c r="F2261" i="2"/>
  <c r="G2261" i="2" s="1"/>
  <c r="L2261" i="4" s="1"/>
  <c r="F2260" i="2"/>
  <c r="G2260" i="2" s="1"/>
  <c r="L2260" i="4" s="1"/>
  <c r="F2259" i="2"/>
  <c r="G2259" i="2" s="1"/>
  <c r="L2259" i="4" s="1"/>
  <c r="F2258" i="2"/>
  <c r="G2258" i="2" s="1"/>
  <c r="L2258" i="4" s="1"/>
  <c r="F2257" i="2"/>
  <c r="G2257" i="2" s="1"/>
  <c r="L2257" i="4" s="1"/>
  <c r="F2256" i="2"/>
  <c r="G2256" i="2" s="1"/>
  <c r="L2256" i="4" s="1"/>
  <c r="F2255" i="2"/>
  <c r="G2255" i="2" s="1"/>
  <c r="L2255" i="4" s="1"/>
  <c r="F2254" i="2"/>
  <c r="G2254" i="2" s="1"/>
  <c r="L2254" i="4" s="1"/>
  <c r="F2253" i="2"/>
  <c r="G2253" i="2" s="1"/>
  <c r="L2253" i="4" s="1"/>
  <c r="F2252" i="2"/>
  <c r="G2252" i="2" s="1"/>
  <c r="L2252" i="4" s="1"/>
  <c r="F2251" i="2"/>
  <c r="G2251" i="2" s="1"/>
  <c r="L2251" i="4" s="1"/>
  <c r="F2250" i="2"/>
  <c r="G2250" i="2" s="1"/>
  <c r="L2250" i="4" s="1"/>
  <c r="F2249" i="2"/>
  <c r="G2249" i="2" s="1"/>
  <c r="L2249" i="4" s="1"/>
  <c r="F2248" i="2"/>
  <c r="G2248" i="2" s="1"/>
  <c r="L2248" i="4" s="1"/>
  <c r="F2247" i="2"/>
  <c r="G2247" i="2" s="1"/>
  <c r="L2247" i="4" s="1"/>
  <c r="F2246" i="2"/>
  <c r="G2246" i="2" s="1"/>
  <c r="L2246" i="4" s="1"/>
  <c r="F2245" i="2"/>
  <c r="G2245" i="2" s="1"/>
  <c r="L2245" i="4" s="1"/>
  <c r="F2244" i="2"/>
  <c r="G2244" i="2" s="1"/>
  <c r="L2244" i="4" s="1"/>
  <c r="F2243" i="2"/>
  <c r="G2243" i="2" s="1"/>
  <c r="L2243" i="4" s="1"/>
  <c r="F2242" i="2"/>
  <c r="G2242" i="2" s="1"/>
  <c r="L2242" i="4" s="1"/>
  <c r="F2241" i="2"/>
  <c r="G2241" i="2" s="1"/>
  <c r="L2241" i="4" s="1"/>
  <c r="F2240" i="2"/>
  <c r="G2240" i="2" s="1"/>
  <c r="L2240" i="4" s="1"/>
  <c r="F2239" i="2"/>
  <c r="G2239" i="2" s="1"/>
  <c r="L2239" i="4" s="1"/>
  <c r="F2238" i="2"/>
  <c r="G2238" i="2" s="1"/>
  <c r="L2238" i="4" s="1"/>
  <c r="F2237" i="2"/>
  <c r="G2237" i="2" s="1"/>
  <c r="L2237" i="4" s="1"/>
  <c r="F2236" i="2"/>
  <c r="G2236" i="2" s="1"/>
  <c r="L2236" i="4" s="1"/>
  <c r="F2235" i="2"/>
  <c r="G2235" i="2" s="1"/>
  <c r="L2235" i="4" s="1"/>
  <c r="F2234" i="2"/>
  <c r="G2234" i="2" s="1"/>
  <c r="L2234" i="4" s="1"/>
  <c r="F2233" i="2"/>
  <c r="G2233" i="2" s="1"/>
  <c r="L2233" i="4" s="1"/>
  <c r="F2232" i="2"/>
  <c r="G2232" i="2" s="1"/>
  <c r="L2232" i="4" s="1"/>
  <c r="F2231" i="2"/>
  <c r="G2231" i="2" s="1"/>
  <c r="L2231" i="4" s="1"/>
  <c r="F2230" i="2"/>
  <c r="G2230" i="2" s="1"/>
  <c r="L2230" i="4" s="1"/>
  <c r="F2229" i="2"/>
  <c r="G2229" i="2" s="1"/>
  <c r="L2229" i="4" s="1"/>
  <c r="F2228" i="2"/>
  <c r="G2228" i="2" s="1"/>
  <c r="L2228" i="4" s="1"/>
  <c r="F2227" i="2"/>
  <c r="G2227" i="2" s="1"/>
  <c r="L2227" i="4" s="1"/>
  <c r="F2226" i="2"/>
  <c r="G2226" i="2" s="1"/>
  <c r="L2226" i="4" s="1"/>
  <c r="F2225" i="2"/>
  <c r="G2225" i="2" s="1"/>
  <c r="L2225" i="4" s="1"/>
  <c r="F2224" i="2"/>
  <c r="G2224" i="2" s="1"/>
  <c r="L2224" i="4" s="1"/>
  <c r="F2223" i="2"/>
  <c r="G2223" i="2" s="1"/>
  <c r="L2223" i="4" s="1"/>
  <c r="F2222" i="2"/>
  <c r="G2222" i="2" s="1"/>
  <c r="L2222" i="4" s="1"/>
  <c r="F2221" i="2"/>
  <c r="G2221" i="2" s="1"/>
  <c r="L2221" i="4" s="1"/>
  <c r="F2220" i="2"/>
  <c r="G2220" i="2" s="1"/>
  <c r="L2220" i="4" s="1"/>
  <c r="F2219" i="2"/>
  <c r="G2219" i="2" s="1"/>
  <c r="L2219" i="4" s="1"/>
  <c r="F2218" i="2"/>
  <c r="G2218" i="2" s="1"/>
  <c r="L2218" i="4" s="1"/>
  <c r="F2217" i="2"/>
  <c r="G2217" i="2" s="1"/>
  <c r="L2217" i="4" s="1"/>
  <c r="F2216" i="2"/>
  <c r="G2216" i="2" s="1"/>
  <c r="L2216" i="4" s="1"/>
  <c r="F2215" i="2"/>
  <c r="G2215" i="2" s="1"/>
  <c r="L2215" i="4" s="1"/>
  <c r="F2214" i="2"/>
  <c r="G2214" i="2" s="1"/>
  <c r="L2214" i="4" s="1"/>
  <c r="F2213" i="2"/>
  <c r="G2213" i="2" s="1"/>
  <c r="L2213" i="4" s="1"/>
  <c r="F2212" i="2"/>
  <c r="G2212" i="2" s="1"/>
  <c r="L2212" i="4" s="1"/>
  <c r="F2211" i="2"/>
  <c r="G2211" i="2" s="1"/>
  <c r="L2211" i="4" s="1"/>
  <c r="F2210" i="2"/>
  <c r="G2210" i="2" s="1"/>
  <c r="L2210" i="4" s="1"/>
  <c r="F2209" i="2"/>
  <c r="G2209" i="2" s="1"/>
  <c r="L2209" i="4" s="1"/>
  <c r="F2208" i="2"/>
  <c r="G2208" i="2" s="1"/>
  <c r="L2208" i="4" s="1"/>
  <c r="F2207" i="2"/>
  <c r="G2207" i="2" s="1"/>
  <c r="L2207" i="4" s="1"/>
  <c r="F2206" i="2"/>
  <c r="G2206" i="2" s="1"/>
  <c r="L2206" i="4" s="1"/>
  <c r="F2205" i="2"/>
  <c r="G2205" i="2" s="1"/>
  <c r="L2205" i="4" s="1"/>
  <c r="F2204" i="2"/>
  <c r="G2204" i="2" s="1"/>
  <c r="L2204" i="4" s="1"/>
  <c r="F2203" i="2"/>
  <c r="G2203" i="2" s="1"/>
  <c r="L2203" i="4" s="1"/>
  <c r="F2202" i="2"/>
  <c r="G2202" i="2" s="1"/>
  <c r="L2202" i="4" s="1"/>
  <c r="F2201" i="2"/>
  <c r="G2201" i="2" s="1"/>
  <c r="L2201" i="4" s="1"/>
  <c r="F2200" i="2"/>
  <c r="G2200" i="2" s="1"/>
  <c r="L2200" i="4" s="1"/>
  <c r="F2199" i="2"/>
  <c r="G2199" i="2" s="1"/>
  <c r="L2199" i="4" s="1"/>
  <c r="F2198" i="2"/>
  <c r="G2198" i="2" s="1"/>
  <c r="L2198" i="4" s="1"/>
  <c r="F2197" i="2"/>
  <c r="G2197" i="2" s="1"/>
  <c r="L2197" i="4" s="1"/>
  <c r="F2196" i="2"/>
  <c r="G2196" i="2" s="1"/>
  <c r="L2196" i="4" s="1"/>
  <c r="F2195" i="2"/>
  <c r="G2195" i="2" s="1"/>
  <c r="L2195" i="4" s="1"/>
  <c r="F2194" i="2"/>
  <c r="G2194" i="2" s="1"/>
  <c r="L2194" i="4" s="1"/>
  <c r="F2193" i="2"/>
  <c r="G2193" i="2" s="1"/>
  <c r="L2193" i="4" s="1"/>
  <c r="F2192" i="2"/>
  <c r="G2192" i="2" s="1"/>
  <c r="L2192" i="4" s="1"/>
  <c r="F2191" i="2"/>
  <c r="G2191" i="2" s="1"/>
  <c r="L2191" i="4" s="1"/>
  <c r="F2190" i="2"/>
  <c r="G2190" i="2" s="1"/>
  <c r="L2190" i="4" s="1"/>
  <c r="F2189" i="2"/>
  <c r="G2189" i="2" s="1"/>
  <c r="L2189" i="4" s="1"/>
  <c r="F2188" i="2"/>
  <c r="G2188" i="2" s="1"/>
  <c r="L2188" i="4" s="1"/>
  <c r="F2187" i="2"/>
  <c r="G2187" i="2" s="1"/>
  <c r="L2187" i="4" s="1"/>
  <c r="F2186" i="2"/>
  <c r="G2186" i="2" s="1"/>
  <c r="L2186" i="4" s="1"/>
  <c r="F2185" i="2"/>
  <c r="G2185" i="2" s="1"/>
  <c r="L2185" i="4" s="1"/>
  <c r="F2184" i="2"/>
  <c r="G2184" i="2" s="1"/>
  <c r="L2184" i="4" s="1"/>
  <c r="F2183" i="2"/>
  <c r="G2183" i="2" s="1"/>
  <c r="L2183" i="4" s="1"/>
  <c r="F2182" i="2"/>
  <c r="G2182" i="2" s="1"/>
  <c r="L2182" i="4" s="1"/>
  <c r="F2181" i="2"/>
  <c r="G2181" i="2" s="1"/>
  <c r="L2181" i="4" s="1"/>
  <c r="F2180" i="2"/>
  <c r="G2180" i="2" s="1"/>
  <c r="L2180" i="4" s="1"/>
  <c r="F2179" i="2"/>
  <c r="G2179" i="2" s="1"/>
  <c r="L2179" i="4" s="1"/>
  <c r="F2178" i="2"/>
  <c r="G2178" i="2" s="1"/>
  <c r="L2178" i="4" s="1"/>
  <c r="F2177" i="2"/>
  <c r="G2177" i="2" s="1"/>
  <c r="L2177" i="4" s="1"/>
  <c r="F2176" i="2"/>
  <c r="G2176" i="2" s="1"/>
  <c r="L2176" i="4" s="1"/>
  <c r="F2175" i="2"/>
  <c r="G2175" i="2" s="1"/>
  <c r="L2175" i="4" s="1"/>
  <c r="F2174" i="2"/>
  <c r="G2174" i="2" s="1"/>
  <c r="L2174" i="4" s="1"/>
  <c r="F2173" i="2"/>
  <c r="G2173" i="2" s="1"/>
  <c r="L2173" i="4" s="1"/>
  <c r="F2172" i="2"/>
  <c r="G2172" i="2" s="1"/>
  <c r="L2172" i="4" s="1"/>
  <c r="F2171" i="2"/>
  <c r="G2171" i="2" s="1"/>
  <c r="L2171" i="4" s="1"/>
  <c r="F2170" i="2"/>
  <c r="G2170" i="2" s="1"/>
  <c r="L2170" i="4" s="1"/>
  <c r="F2169" i="2"/>
  <c r="G2169" i="2" s="1"/>
  <c r="L2169" i="4" s="1"/>
  <c r="F2168" i="2"/>
  <c r="G2168" i="2" s="1"/>
  <c r="L2168" i="4" s="1"/>
  <c r="F2167" i="2"/>
  <c r="G2167" i="2" s="1"/>
  <c r="L2167" i="4" s="1"/>
  <c r="F2166" i="2"/>
  <c r="G2166" i="2" s="1"/>
  <c r="L2166" i="4" s="1"/>
  <c r="F2165" i="2"/>
  <c r="G2165" i="2" s="1"/>
  <c r="L2165" i="4" s="1"/>
  <c r="F2164" i="2"/>
  <c r="G2164" i="2" s="1"/>
  <c r="L2164" i="4" s="1"/>
  <c r="F2163" i="2"/>
  <c r="G2163" i="2" s="1"/>
  <c r="L2163" i="4" s="1"/>
  <c r="F2162" i="2"/>
  <c r="G2162" i="2" s="1"/>
  <c r="L2162" i="4" s="1"/>
  <c r="F2161" i="2"/>
  <c r="G2161" i="2" s="1"/>
  <c r="L2161" i="4" s="1"/>
  <c r="F2160" i="2"/>
  <c r="G2160" i="2" s="1"/>
  <c r="L2160" i="4" s="1"/>
  <c r="F2159" i="2"/>
  <c r="G2159" i="2" s="1"/>
  <c r="L2159" i="4" s="1"/>
  <c r="F2158" i="2"/>
  <c r="G2158" i="2" s="1"/>
  <c r="L2158" i="4" s="1"/>
  <c r="F2157" i="2"/>
  <c r="G2157" i="2" s="1"/>
  <c r="L2157" i="4" s="1"/>
  <c r="F2156" i="2"/>
  <c r="G2156" i="2" s="1"/>
  <c r="L2156" i="4" s="1"/>
  <c r="F2155" i="2"/>
  <c r="G2155" i="2" s="1"/>
  <c r="L2155" i="4" s="1"/>
  <c r="F2154" i="2"/>
  <c r="G2154" i="2" s="1"/>
  <c r="L2154" i="4" s="1"/>
  <c r="F2153" i="2"/>
  <c r="G2153" i="2" s="1"/>
  <c r="L2153" i="4" s="1"/>
  <c r="F2152" i="2"/>
  <c r="G2152" i="2" s="1"/>
  <c r="L2152" i="4" s="1"/>
  <c r="F2151" i="2"/>
  <c r="G2151" i="2" s="1"/>
  <c r="L2151" i="4" s="1"/>
  <c r="F2150" i="2"/>
  <c r="G2150" i="2" s="1"/>
  <c r="L2150" i="4" s="1"/>
  <c r="F2149" i="2"/>
  <c r="G2149" i="2" s="1"/>
  <c r="L2149" i="4" s="1"/>
  <c r="F2148" i="2"/>
  <c r="G2148" i="2" s="1"/>
  <c r="L2148" i="4" s="1"/>
  <c r="F2147" i="2"/>
  <c r="G2147" i="2" s="1"/>
  <c r="L2147" i="4" s="1"/>
  <c r="F2146" i="2"/>
  <c r="G2146" i="2" s="1"/>
  <c r="L2146" i="4" s="1"/>
  <c r="F2145" i="2"/>
  <c r="G2145" i="2" s="1"/>
  <c r="L2145" i="4" s="1"/>
  <c r="F2144" i="2"/>
  <c r="G2144" i="2" s="1"/>
  <c r="L2144" i="4" s="1"/>
  <c r="F2143" i="2"/>
  <c r="G2143" i="2" s="1"/>
  <c r="L2143" i="4" s="1"/>
  <c r="F2142" i="2"/>
  <c r="G2142" i="2" s="1"/>
  <c r="L2142" i="4" s="1"/>
  <c r="F2141" i="2"/>
  <c r="G2141" i="2" s="1"/>
  <c r="L2141" i="4" s="1"/>
  <c r="F2140" i="2"/>
  <c r="G2140" i="2" s="1"/>
  <c r="L2140" i="4" s="1"/>
  <c r="F2139" i="2"/>
  <c r="G2139" i="2" s="1"/>
  <c r="L2139" i="4" s="1"/>
  <c r="F2138" i="2"/>
  <c r="G2138" i="2" s="1"/>
  <c r="L2138" i="4" s="1"/>
  <c r="F2137" i="2"/>
  <c r="G2137" i="2" s="1"/>
  <c r="L2137" i="4" s="1"/>
  <c r="F2136" i="2"/>
  <c r="G2136" i="2" s="1"/>
  <c r="L2136" i="4" s="1"/>
  <c r="F2135" i="2"/>
  <c r="G2135" i="2" s="1"/>
  <c r="L2135" i="4" s="1"/>
  <c r="F2134" i="2"/>
  <c r="G2134" i="2" s="1"/>
  <c r="L2134" i="4" s="1"/>
  <c r="F2133" i="2"/>
  <c r="G2133" i="2" s="1"/>
  <c r="L2133" i="4" s="1"/>
  <c r="F2132" i="2"/>
  <c r="G2132" i="2" s="1"/>
  <c r="L2132" i="4" s="1"/>
  <c r="F2131" i="2"/>
  <c r="G2131" i="2" s="1"/>
  <c r="L2131" i="4" s="1"/>
  <c r="F2130" i="2"/>
  <c r="G2130" i="2" s="1"/>
  <c r="L2130" i="4" s="1"/>
  <c r="F2129" i="2"/>
  <c r="G2129" i="2" s="1"/>
  <c r="L2129" i="4" s="1"/>
  <c r="F2128" i="2"/>
  <c r="G2128" i="2" s="1"/>
  <c r="L2128" i="4" s="1"/>
  <c r="F2127" i="2"/>
  <c r="G2127" i="2" s="1"/>
  <c r="L2127" i="4" s="1"/>
  <c r="F2126" i="2"/>
  <c r="G2126" i="2" s="1"/>
  <c r="L2126" i="4" s="1"/>
  <c r="F2125" i="2"/>
  <c r="G2125" i="2" s="1"/>
  <c r="L2125" i="4" s="1"/>
  <c r="F2124" i="2"/>
  <c r="G2124" i="2" s="1"/>
  <c r="L2124" i="4" s="1"/>
  <c r="F2123" i="2"/>
  <c r="G2123" i="2" s="1"/>
  <c r="L2123" i="4" s="1"/>
  <c r="F2122" i="2"/>
  <c r="G2122" i="2" s="1"/>
  <c r="L2122" i="4" s="1"/>
  <c r="F2121" i="2"/>
  <c r="G2121" i="2" s="1"/>
  <c r="L2121" i="4" s="1"/>
  <c r="F2120" i="2"/>
  <c r="G2120" i="2" s="1"/>
  <c r="L2120" i="4" s="1"/>
  <c r="F2119" i="2"/>
  <c r="G2119" i="2" s="1"/>
  <c r="L2119" i="4" s="1"/>
  <c r="F2118" i="2"/>
  <c r="G2118" i="2" s="1"/>
  <c r="L2118" i="4" s="1"/>
  <c r="F2117" i="2"/>
  <c r="G2117" i="2" s="1"/>
  <c r="L2117" i="4" s="1"/>
  <c r="F2116" i="2"/>
  <c r="G2116" i="2" s="1"/>
  <c r="L2116" i="4" s="1"/>
  <c r="F2115" i="2"/>
  <c r="G2115" i="2" s="1"/>
  <c r="L2115" i="4" s="1"/>
  <c r="F2114" i="2"/>
  <c r="G2114" i="2" s="1"/>
  <c r="L2114" i="4" s="1"/>
  <c r="F2113" i="2"/>
  <c r="G2113" i="2" s="1"/>
  <c r="L2113" i="4" s="1"/>
  <c r="F2112" i="2"/>
  <c r="G2112" i="2" s="1"/>
  <c r="L2112" i="4" s="1"/>
  <c r="F2111" i="2"/>
  <c r="G2111" i="2" s="1"/>
  <c r="L2111" i="4" s="1"/>
  <c r="F2110" i="2"/>
  <c r="G2110" i="2" s="1"/>
  <c r="L2110" i="4" s="1"/>
  <c r="F2109" i="2"/>
  <c r="G2109" i="2" s="1"/>
  <c r="L2109" i="4" s="1"/>
  <c r="F2108" i="2"/>
  <c r="G2108" i="2" s="1"/>
  <c r="L2108" i="4" s="1"/>
  <c r="F2107" i="2"/>
  <c r="G2107" i="2" s="1"/>
  <c r="L2107" i="4" s="1"/>
  <c r="F2106" i="2"/>
  <c r="G2106" i="2" s="1"/>
  <c r="L2106" i="4" s="1"/>
  <c r="F2105" i="2"/>
  <c r="G2105" i="2" s="1"/>
  <c r="L2105" i="4" s="1"/>
  <c r="F2104" i="2"/>
  <c r="G2104" i="2" s="1"/>
  <c r="L2104" i="4" s="1"/>
  <c r="F2103" i="2"/>
  <c r="G2103" i="2" s="1"/>
  <c r="L2103" i="4" s="1"/>
  <c r="F2102" i="2"/>
  <c r="G2102" i="2" s="1"/>
  <c r="L2102" i="4" s="1"/>
  <c r="F2101" i="2"/>
  <c r="G2101" i="2" s="1"/>
  <c r="L2101" i="4" s="1"/>
  <c r="F2100" i="2"/>
  <c r="G2100" i="2" s="1"/>
  <c r="L2100" i="4" s="1"/>
  <c r="F2099" i="2"/>
  <c r="G2099" i="2" s="1"/>
  <c r="L2099" i="4" s="1"/>
  <c r="F2098" i="2"/>
  <c r="G2098" i="2" s="1"/>
  <c r="L2098" i="4" s="1"/>
  <c r="F2097" i="2"/>
  <c r="G2097" i="2" s="1"/>
  <c r="L2097" i="4" s="1"/>
  <c r="F2096" i="2"/>
  <c r="G2096" i="2" s="1"/>
  <c r="L2096" i="4" s="1"/>
  <c r="F2095" i="2"/>
  <c r="G2095" i="2" s="1"/>
  <c r="L2095" i="4" s="1"/>
  <c r="F2094" i="2"/>
  <c r="G2094" i="2" s="1"/>
  <c r="L2094" i="4" s="1"/>
  <c r="F2093" i="2"/>
  <c r="G2093" i="2" s="1"/>
  <c r="L2093" i="4" s="1"/>
  <c r="F2092" i="2"/>
  <c r="G2092" i="2" s="1"/>
  <c r="L2092" i="4" s="1"/>
  <c r="F2091" i="2"/>
  <c r="G2091" i="2" s="1"/>
  <c r="L2091" i="4" s="1"/>
  <c r="F2090" i="2"/>
  <c r="G2090" i="2" s="1"/>
  <c r="L2090" i="4" s="1"/>
  <c r="F2089" i="2"/>
  <c r="G2089" i="2" s="1"/>
  <c r="L2089" i="4" s="1"/>
  <c r="F2088" i="2"/>
  <c r="G2088" i="2" s="1"/>
  <c r="L2088" i="4" s="1"/>
  <c r="F2087" i="2"/>
  <c r="G2087" i="2" s="1"/>
  <c r="L2087" i="4" s="1"/>
  <c r="F2086" i="2"/>
  <c r="G2086" i="2" s="1"/>
  <c r="L2086" i="4" s="1"/>
  <c r="F2085" i="2"/>
  <c r="G2085" i="2" s="1"/>
  <c r="L2085" i="4" s="1"/>
  <c r="F2084" i="2"/>
  <c r="G2084" i="2" s="1"/>
  <c r="L2084" i="4" s="1"/>
  <c r="F2083" i="2"/>
  <c r="G2083" i="2" s="1"/>
  <c r="L2083" i="4" s="1"/>
  <c r="F2082" i="2"/>
  <c r="G2082" i="2" s="1"/>
  <c r="L2082" i="4" s="1"/>
  <c r="F2081" i="2"/>
  <c r="G2081" i="2" s="1"/>
  <c r="L2081" i="4" s="1"/>
  <c r="F2080" i="2"/>
  <c r="G2080" i="2" s="1"/>
  <c r="L2080" i="4" s="1"/>
  <c r="F2079" i="2"/>
  <c r="G2079" i="2" s="1"/>
  <c r="L2079" i="4" s="1"/>
  <c r="F2078" i="2"/>
  <c r="G2078" i="2" s="1"/>
  <c r="L2078" i="4" s="1"/>
  <c r="F2077" i="2"/>
  <c r="G2077" i="2" s="1"/>
  <c r="L2077" i="4" s="1"/>
  <c r="F2076" i="2"/>
  <c r="G2076" i="2" s="1"/>
  <c r="L2076" i="4" s="1"/>
  <c r="F2075" i="2"/>
  <c r="G2075" i="2" s="1"/>
  <c r="L2075" i="4" s="1"/>
  <c r="F2074" i="2"/>
  <c r="G2074" i="2" s="1"/>
  <c r="L2074" i="4" s="1"/>
  <c r="F2073" i="2"/>
  <c r="G2073" i="2" s="1"/>
  <c r="L2073" i="4" s="1"/>
  <c r="F2072" i="2"/>
  <c r="G2072" i="2" s="1"/>
  <c r="L2072" i="4" s="1"/>
  <c r="F2071" i="2"/>
  <c r="G2071" i="2" s="1"/>
  <c r="L2071" i="4" s="1"/>
  <c r="F2070" i="2"/>
  <c r="G2070" i="2" s="1"/>
  <c r="L2070" i="4" s="1"/>
  <c r="F2069" i="2"/>
  <c r="G2069" i="2" s="1"/>
  <c r="L2069" i="4" s="1"/>
  <c r="F2068" i="2"/>
  <c r="G2068" i="2" s="1"/>
  <c r="L2068" i="4" s="1"/>
  <c r="F2067" i="2"/>
  <c r="G2067" i="2" s="1"/>
  <c r="L2067" i="4" s="1"/>
  <c r="F2066" i="2"/>
  <c r="G2066" i="2" s="1"/>
  <c r="L2066" i="4" s="1"/>
  <c r="F2065" i="2"/>
  <c r="G2065" i="2" s="1"/>
  <c r="L2065" i="4" s="1"/>
  <c r="F2064" i="2"/>
  <c r="G2064" i="2" s="1"/>
  <c r="L2064" i="4" s="1"/>
  <c r="F2063" i="2"/>
  <c r="G2063" i="2" s="1"/>
  <c r="L2063" i="4" s="1"/>
  <c r="F2062" i="2"/>
  <c r="G2062" i="2" s="1"/>
  <c r="L2062" i="4" s="1"/>
  <c r="F2061" i="2"/>
  <c r="G2061" i="2" s="1"/>
  <c r="L2061" i="4" s="1"/>
  <c r="F2060" i="2"/>
  <c r="G2060" i="2" s="1"/>
  <c r="L2060" i="4" s="1"/>
  <c r="F2059" i="2"/>
  <c r="G2059" i="2" s="1"/>
  <c r="L2059" i="4" s="1"/>
  <c r="F2058" i="2"/>
  <c r="G2058" i="2" s="1"/>
  <c r="L2058" i="4" s="1"/>
  <c r="F2057" i="2"/>
  <c r="G2057" i="2" s="1"/>
  <c r="L2057" i="4" s="1"/>
  <c r="F2056" i="2"/>
  <c r="G2056" i="2" s="1"/>
  <c r="L2056" i="4" s="1"/>
  <c r="F2055" i="2"/>
  <c r="G2055" i="2" s="1"/>
  <c r="L2055" i="4" s="1"/>
  <c r="F2054" i="2"/>
  <c r="G2054" i="2" s="1"/>
  <c r="L2054" i="4" s="1"/>
  <c r="F2053" i="2"/>
  <c r="G2053" i="2" s="1"/>
  <c r="L2053" i="4" s="1"/>
  <c r="F2052" i="2"/>
  <c r="G2052" i="2" s="1"/>
  <c r="L2052" i="4" s="1"/>
  <c r="F2051" i="2"/>
  <c r="G2051" i="2" s="1"/>
  <c r="L2051" i="4" s="1"/>
  <c r="F2050" i="2"/>
  <c r="G2050" i="2" s="1"/>
  <c r="L2050" i="4" s="1"/>
  <c r="F2049" i="2"/>
  <c r="G2049" i="2" s="1"/>
  <c r="L2049" i="4" s="1"/>
  <c r="F2048" i="2"/>
  <c r="G2048" i="2" s="1"/>
  <c r="L2048" i="4" s="1"/>
  <c r="F2047" i="2"/>
  <c r="G2047" i="2" s="1"/>
  <c r="L2047" i="4" s="1"/>
  <c r="F2046" i="2"/>
  <c r="G2046" i="2" s="1"/>
  <c r="L2046" i="4" s="1"/>
  <c r="F2045" i="2"/>
  <c r="G2045" i="2" s="1"/>
  <c r="L2045" i="4" s="1"/>
  <c r="F2044" i="2"/>
  <c r="G2044" i="2" s="1"/>
  <c r="L2044" i="4" s="1"/>
  <c r="F2043" i="2"/>
  <c r="G2043" i="2" s="1"/>
  <c r="L2043" i="4" s="1"/>
  <c r="F2042" i="2"/>
  <c r="G2042" i="2" s="1"/>
  <c r="L2042" i="4" s="1"/>
  <c r="F2041" i="2"/>
  <c r="G2041" i="2" s="1"/>
  <c r="L2041" i="4" s="1"/>
  <c r="F2040" i="2"/>
  <c r="G2040" i="2" s="1"/>
  <c r="L2040" i="4" s="1"/>
  <c r="F2039" i="2"/>
  <c r="G2039" i="2" s="1"/>
  <c r="L2039" i="4" s="1"/>
  <c r="F2038" i="2"/>
  <c r="G2038" i="2" s="1"/>
  <c r="L2038" i="4" s="1"/>
  <c r="F2037" i="2"/>
  <c r="G2037" i="2" s="1"/>
  <c r="L2037" i="4" s="1"/>
  <c r="F2036" i="2"/>
  <c r="G2036" i="2" s="1"/>
  <c r="L2036" i="4" s="1"/>
  <c r="F2035" i="2"/>
  <c r="G2035" i="2" s="1"/>
  <c r="L2035" i="4" s="1"/>
  <c r="F2034" i="2"/>
  <c r="G2034" i="2" s="1"/>
  <c r="L2034" i="4" s="1"/>
  <c r="F2033" i="2"/>
  <c r="G2033" i="2" s="1"/>
  <c r="L2033" i="4" s="1"/>
  <c r="F2032" i="2"/>
  <c r="G2032" i="2" s="1"/>
  <c r="L2032" i="4" s="1"/>
  <c r="F2031" i="2"/>
  <c r="G2031" i="2" s="1"/>
  <c r="L2031" i="4" s="1"/>
  <c r="F2030" i="2"/>
  <c r="G2030" i="2" s="1"/>
  <c r="L2030" i="4" s="1"/>
  <c r="F2029" i="2"/>
  <c r="G2029" i="2" s="1"/>
  <c r="L2029" i="4" s="1"/>
  <c r="F2028" i="2"/>
  <c r="G2028" i="2" s="1"/>
  <c r="L2028" i="4" s="1"/>
  <c r="F2027" i="2"/>
  <c r="G2027" i="2" s="1"/>
  <c r="L2027" i="4" s="1"/>
  <c r="F2026" i="2"/>
  <c r="G2026" i="2" s="1"/>
  <c r="L2026" i="4" s="1"/>
  <c r="F2025" i="2"/>
  <c r="G2025" i="2" s="1"/>
  <c r="L2025" i="4" s="1"/>
  <c r="F2024" i="2"/>
  <c r="G2024" i="2" s="1"/>
  <c r="L2024" i="4" s="1"/>
  <c r="F2023" i="2"/>
  <c r="G2023" i="2" s="1"/>
  <c r="L2023" i="4" s="1"/>
  <c r="F2022" i="2"/>
  <c r="G2022" i="2" s="1"/>
  <c r="L2022" i="4" s="1"/>
  <c r="F2021" i="2"/>
  <c r="G2021" i="2" s="1"/>
  <c r="L2021" i="4" s="1"/>
  <c r="F2020" i="2"/>
  <c r="G2020" i="2" s="1"/>
  <c r="L2020" i="4" s="1"/>
  <c r="F2019" i="2"/>
  <c r="G2019" i="2" s="1"/>
  <c r="L2019" i="4" s="1"/>
  <c r="F2018" i="2"/>
  <c r="G2018" i="2" s="1"/>
  <c r="L2018" i="4" s="1"/>
  <c r="F2017" i="2"/>
  <c r="G2017" i="2" s="1"/>
  <c r="L2017" i="4" s="1"/>
  <c r="F2016" i="2"/>
  <c r="G2016" i="2" s="1"/>
  <c r="L2016" i="4" s="1"/>
  <c r="F2015" i="2"/>
  <c r="G2015" i="2" s="1"/>
  <c r="L2015" i="4" s="1"/>
  <c r="F2014" i="2"/>
  <c r="G2014" i="2" s="1"/>
  <c r="L2014" i="4" s="1"/>
  <c r="F2013" i="2"/>
  <c r="G2013" i="2" s="1"/>
  <c r="L2013" i="4" s="1"/>
  <c r="F2012" i="2"/>
  <c r="G2012" i="2" s="1"/>
  <c r="L2012" i="4" s="1"/>
  <c r="F2011" i="2"/>
  <c r="G2011" i="2" s="1"/>
  <c r="L2011" i="4" s="1"/>
  <c r="F2010" i="2"/>
  <c r="G2010" i="2" s="1"/>
  <c r="L2010" i="4" s="1"/>
  <c r="F2009" i="2"/>
  <c r="G2009" i="2" s="1"/>
  <c r="L2009" i="4" s="1"/>
  <c r="F2008" i="2"/>
  <c r="G2008" i="2" s="1"/>
  <c r="L2008" i="4" s="1"/>
  <c r="F2007" i="2"/>
  <c r="G2007" i="2" s="1"/>
  <c r="L2007" i="4" s="1"/>
  <c r="F2006" i="2"/>
  <c r="G2006" i="2" s="1"/>
  <c r="L2006" i="4" s="1"/>
  <c r="F2005" i="2"/>
  <c r="G2005" i="2" s="1"/>
  <c r="L2005" i="4" s="1"/>
  <c r="F2004" i="2"/>
  <c r="G2004" i="2" s="1"/>
  <c r="L2004" i="4" s="1"/>
  <c r="F2003" i="2"/>
  <c r="G2003" i="2" s="1"/>
  <c r="L2003" i="4" s="1"/>
  <c r="F2002" i="2"/>
  <c r="G2002" i="2" s="1"/>
  <c r="L2002" i="4" s="1"/>
  <c r="F2001" i="2"/>
  <c r="G2001" i="2" s="1"/>
  <c r="L2001" i="4" s="1"/>
  <c r="F2000" i="2"/>
  <c r="G2000" i="2" s="1"/>
  <c r="L2000" i="4" s="1"/>
  <c r="F1999" i="2"/>
  <c r="G1999" i="2" s="1"/>
  <c r="L1999" i="4" s="1"/>
  <c r="F1998" i="2"/>
  <c r="G1998" i="2" s="1"/>
  <c r="L1998" i="4" s="1"/>
  <c r="F1997" i="2"/>
  <c r="G1997" i="2" s="1"/>
  <c r="L1997" i="4" s="1"/>
  <c r="F1996" i="2"/>
  <c r="G1996" i="2" s="1"/>
  <c r="L1996" i="4" s="1"/>
  <c r="F1995" i="2"/>
  <c r="G1995" i="2" s="1"/>
  <c r="L1995" i="4" s="1"/>
  <c r="F1994" i="2"/>
  <c r="G1994" i="2" s="1"/>
  <c r="L1994" i="4" s="1"/>
  <c r="F1993" i="2"/>
  <c r="G1993" i="2" s="1"/>
  <c r="L1993" i="4" s="1"/>
  <c r="F1992" i="2"/>
  <c r="G1992" i="2" s="1"/>
  <c r="L1992" i="4" s="1"/>
  <c r="F1991" i="2"/>
  <c r="G1991" i="2" s="1"/>
  <c r="L1991" i="4" s="1"/>
  <c r="F1990" i="2"/>
  <c r="G1990" i="2" s="1"/>
  <c r="L1990" i="4" s="1"/>
  <c r="F1989" i="2"/>
  <c r="G1989" i="2" s="1"/>
  <c r="L1989" i="4" s="1"/>
  <c r="F1988" i="2"/>
  <c r="G1988" i="2" s="1"/>
  <c r="L1988" i="4" s="1"/>
  <c r="F1987" i="2"/>
  <c r="G1987" i="2" s="1"/>
  <c r="L1987" i="4" s="1"/>
  <c r="F1986" i="2"/>
  <c r="G1986" i="2" s="1"/>
  <c r="L1986" i="4" s="1"/>
  <c r="F1985" i="2"/>
  <c r="G1985" i="2" s="1"/>
  <c r="L1985" i="4" s="1"/>
  <c r="F1984" i="2"/>
  <c r="G1984" i="2" s="1"/>
  <c r="L1984" i="4" s="1"/>
  <c r="F1983" i="2"/>
  <c r="G1983" i="2" s="1"/>
  <c r="L1983" i="4" s="1"/>
  <c r="F1982" i="2"/>
  <c r="G1982" i="2" s="1"/>
  <c r="L1982" i="4" s="1"/>
  <c r="F1981" i="2"/>
  <c r="G1981" i="2" s="1"/>
  <c r="L1981" i="4" s="1"/>
  <c r="F1980" i="2"/>
  <c r="G1980" i="2" s="1"/>
  <c r="L1980" i="4" s="1"/>
  <c r="F1979" i="2"/>
  <c r="G1979" i="2" s="1"/>
  <c r="L1979" i="4" s="1"/>
  <c r="F1978" i="2"/>
  <c r="G1978" i="2" s="1"/>
  <c r="L1978" i="4" s="1"/>
  <c r="F1977" i="2"/>
  <c r="G1977" i="2" s="1"/>
  <c r="L1977" i="4" s="1"/>
  <c r="F1976" i="2"/>
  <c r="G1976" i="2" s="1"/>
  <c r="L1976" i="4" s="1"/>
  <c r="F1975" i="2"/>
  <c r="G1975" i="2" s="1"/>
  <c r="L1975" i="4" s="1"/>
  <c r="F1974" i="2"/>
  <c r="G1974" i="2" s="1"/>
  <c r="L1974" i="4" s="1"/>
  <c r="F1973" i="2"/>
  <c r="G1973" i="2" s="1"/>
  <c r="L1973" i="4" s="1"/>
  <c r="F1972" i="2"/>
  <c r="G1972" i="2" s="1"/>
  <c r="L1972" i="4" s="1"/>
  <c r="F1971" i="2"/>
  <c r="G1971" i="2" s="1"/>
  <c r="L1971" i="4" s="1"/>
  <c r="F1970" i="2"/>
  <c r="G1970" i="2" s="1"/>
  <c r="L1970" i="4" s="1"/>
  <c r="F1969" i="2"/>
  <c r="G1969" i="2" s="1"/>
  <c r="L1969" i="4" s="1"/>
  <c r="F1968" i="2"/>
  <c r="G1968" i="2" s="1"/>
  <c r="L1968" i="4" s="1"/>
  <c r="F1967" i="2"/>
  <c r="G1967" i="2" s="1"/>
  <c r="L1967" i="4" s="1"/>
  <c r="F1966" i="2"/>
  <c r="G1966" i="2" s="1"/>
  <c r="L1966" i="4" s="1"/>
  <c r="F1965" i="2"/>
  <c r="G1965" i="2" s="1"/>
  <c r="L1965" i="4" s="1"/>
  <c r="F1964" i="2"/>
  <c r="G1964" i="2" s="1"/>
  <c r="L1964" i="4" s="1"/>
  <c r="F1963" i="2"/>
  <c r="G1963" i="2" s="1"/>
  <c r="L1963" i="4" s="1"/>
  <c r="F1962" i="2"/>
  <c r="G1962" i="2" s="1"/>
  <c r="L1962" i="4" s="1"/>
  <c r="F1961" i="2"/>
  <c r="G1961" i="2" s="1"/>
  <c r="L1961" i="4" s="1"/>
  <c r="F1960" i="2"/>
  <c r="G1960" i="2" s="1"/>
  <c r="L1960" i="4" s="1"/>
  <c r="F1959" i="2"/>
  <c r="G1959" i="2" s="1"/>
  <c r="L1959" i="4" s="1"/>
  <c r="F1958" i="2"/>
  <c r="G1958" i="2" s="1"/>
  <c r="L1958" i="4" s="1"/>
  <c r="F1957" i="2"/>
  <c r="G1957" i="2" s="1"/>
  <c r="L1957" i="4" s="1"/>
  <c r="F1956" i="2"/>
  <c r="G1956" i="2" s="1"/>
  <c r="L1956" i="4" s="1"/>
  <c r="F1955" i="2"/>
  <c r="G1955" i="2" s="1"/>
  <c r="L1955" i="4" s="1"/>
  <c r="F1954" i="2"/>
  <c r="G1954" i="2" s="1"/>
  <c r="L1954" i="4" s="1"/>
  <c r="F1953" i="2"/>
  <c r="G1953" i="2" s="1"/>
  <c r="L1953" i="4" s="1"/>
  <c r="F1952" i="2"/>
  <c r="G1952" i="2" s="1"/>
  <c r="L1952" i="4" s="1"/>
  <c r="F1951" i="2"/>
  <c r="G1951" i="2" s="1"/>
  <c r="L1951" i="4" s="1"/>
  <c r="F1950" i="2"/>
  <c r="G1950" i="2" s="1"/>
  <c r="L1950" i="4" s="1"/>
  <c r="F1949" i="2"/>
  <c r="G1949" i="2" s="1"/>
  <c r="L1949" i="4" s="1"/>
  <c r="F1948" i="2"/>
  <c r="G1948" i="2" s="1"/>
  <c r="L1948" i="4" s="1"/>
  <c r="F1947" i="2"/>
  <c r="G1947" i="2" s="1"/>
  <c r="L1947" i="4" s="1"/>
  <c r="F1946" i="2"/>
  <c r="G1946" i="2" s="1"/>
  <c r="L1946" i="4" s="1"/>
  <c r="F1945" i="2"/>
  <c r="G1945" i="2" s="1"/>
  <c r="L1945" i="4" s="1"/>
  <c r="F1944" i="2"/>
  <c r="G1944" i="2" s="1"/>
  <c r="L1944" i="4" s="1"/>
  <c r="F1943" i="2"/>
  <c r="G1943" i="2" s="1"/>
  <c r="L1943" i="4" s="1"/>
  <c r="F1942" i="2"/>
  <c r="G1942" i="2" s="1"/>
  <c r="L1942" i="4" s="1"/>
  <c r="F1941" i="2"/>
  <c r="G1941" i="2" s="1"/>
  <c r="L1941" i="4" s="1"/>
  <c r="F1940" i="2"/>
  <c r="G1940" i="2" s="1"/>
  <c r="L1940" i="4" s="1"/>
  <c r="F1939" i="2"/>
  <c r="G1939" i="2" s="1"/>
  <c r="L1939" i="4" s="1"/>
  <c r="F1938" i="2"/>
  <c r="G1938" i="2" s="1"/>
  <c r="L1938" i="4" s="1"/>
  <c r="F1937" i="2"/>
  <c r="G1937" i="2" s="1"/>
  <c r="L1937" i="4" s="1"/>
  <c r="F1936" i="2"/>
  <c r="G1936" i="2" s="1"/>
  <c r="L1936" i="4" s="1"/>
  <c r="F1935" i="2"/>
  <c r="G1935" i="2" s="1"/>
  <c r="L1935" i="4" s="1"/>
  <c r="F1934" i="2"/>
  <c r="G1934" i="2" s="1"/>
  <c r="L1934" i="4" s="1"/>
  <c r="F1933" i="2"/>
  <c r="G1933" i="2" s="1"/>
  <c r="L1933" i="4" s="1"/>
  <c r="F1932" i="2"/>
  <c r="G1932" i="2" s="1"/>
  <c r="L1932" i="4" s="1"/>
  <c r="F1931" i="2"/>
  <c r="G1931" i="2" s="1"/>
  <c r="L1931" i="4" s="1"/>
  <c r="F1930" i="2"/>
  <c r="G1930" i="2" s="1"/>
  <c r="L1930" i="4" s="1"/>
  <c r="F1929" i="2"/>
  <c r="G1929" i="2" s="1"/>
  <c r="L1929" i="4" s="1"/>
  <c r="F1928" i="2"/>
  <c r="G1928" i="2" s="1"/>
  <c r="L1928" i="4" s="1"/>
  <c r="F1927" i="2"/>
  <c r="G1927" i="2" s="1"/>
  <c r="L1927" i="4" s="1"/>
  <c r="F1926" i="2"/>
  <c r="G1926" i="2" s="1"/>
  <c r="L1926" i="4" s="1"/>
  <c r="F1925" i="2"/>
  <c r="G1925" i="2" s="1"/>
  <c r="L1925" i="4" s="1"/>
  <c r="F1924" i="2"/>
  <c r="G1924" i="2" s="1"/>
  <c r="L1924" i="4" s="1"/>
  <c r="F1923" i="2"/>
  <c r="G1923" i="2" s="1"/>
  <c r="L1923" i="4" s="1"/>
  <c r="F1922" i="2"/>
  <c r="G1922" i="2" s="1"/>
  <c r="L1922" i="4" s="1"/>
  <c r="F1921" i="2"/>
  <c r="G1921" i="2" s="1"/>
  <c r="L1921" i="4" s="1"/>
  <c r="F1920" i="2"/>
  <c r="G1920" i="2" s="1"/>
  <c r="L1920" i="4" s="1"/>
  <c r="F1919" i="2"/>
  <c r="G1919" i="2" s="1"/>
  <c r="L1919" i="4" s="1"/>
  <c r="F1918" i="2"/>
  <c r="G1918" i="2" s="1"/>
  <c r="L1918" i="4" s="1"/>
  <c r="F1917" i="2"/>
  <c r="G1917" i="2" s="1"/>
  <c r="L1917" i="4" s="1"/>
  <c r="F1916" i="2"/>
  <c r="G1916" i="2" s="1"/>
  <c r="L1916" i="4" s="1"/>
  <c r="F1915" i="2"/>
  <c r="G1915" i="2" s="1"/>
  <c r="L1915" i="4" s="1"/>
  <c r="F1914" i="2"/>
  <c r="G1914" i="2" s="1"/>
  <c r="L1914" i="4" s="1"/>
  <c r="F1913" i="2"/>
  <c r="G1913" i="2" s="1"/>
  <c r="L1913" i="4" s="1"/>
  <c r="F1912" i="2"/>
  <c r="G1912" i="2" s="1"/>
  <c r="L1912" i="4" s="1"/>
  <c r="F1911" i="2"/>
  <c r="G1911" i="2" s="1"/>
  <c r="L1911" i="4" s="1"/>
  <c r="F1910" i="2"/>
  <c r="G1910" i="2" s="1"/>
  <c r="L1910" i="4" s="1"/>
  <c r="F1909" i="2"/>
  <c r="G1909" i="2" s="1"/>
  <c r="L1909" i="4" s="1"/>
  <c r="F1908" i="2"/>
  <c r="G1908" i="2" s="1"/>
  <c r="L1908" i="4" s="1"/>
  <c r="F1907" i="2"/>
  <c r="G1907" i="2" s="1"/>
  <c r="L1907" i="4" s="1"/>
  <c r="F1906" i="2"/>
  <c r="G1906" i="2" s="1"/>
  <c r="L1906" i="4" s="1"/>
  <c r="F1905" i="2"/>
  <c r="G1905" i="2" s="1"/>
  <c r="L1905" i="4" s="1"/>
  <c r="F1904" i="2"/>
  <c r="G1904" i="2" s="1"/>
  <c r="L1904" i="4" s="1"/>
  <c r="F1903" i="2"/>
  <c r="G1903" i="2" s="1"/>
  <c r="L1903" i="4" s="1"/>
  <c r="F1902" i="2"/>
  <c r="G1902" i="2" s="1"/>
  <c r="L1902" i="4" s="1"/>
  <c r="F1901" i="2"/>
  <c r="G1901" i="2" s="1"/>
  <c r="L1901" i="4" s="1"/>
  <c r="F1900" i="2"/>
  <c r="G1900" i="2" s="1"/>
  <c r="L1900" i="4" s="1"/>
  <c r="F1899" i="2"/>
  <c r="G1899" i="2" s="1"/>
  <c r="L1899" i="4" s="1"/>
  <c r="F1898" i="2"/>
  <c r="G1898" i="2" s="1"/>
  <c r="L1898" i="4" s="1"/>
  <c r="F1897" i="2"/>
  <c r="G1897" i="2" s="1"/>
  <c r="L1897" i="4" s="1"/>
  <c r="F1896" i="2"/>
  <c r="G1896" i="2" s="1"/>
  <c r="L1896" i="4" s="1"/>
  <c r="F1895" i="2"/>
  <c r="G1895" i="2" s="1"/>
  <c r="L1895" i="4" s="1"/>
  <c r="F1894" i="2"/>
  <c r="G1894" i="2" s="1"/>
  <c r="L1894" i="4" s="1"/>
  <c r="F1893" i="2"/>
  <c r="G1893" i="2" s="1"/>
  <c r="L1893" i="4" s="1"/>
  <c r="F1892" i="2"/>
  <c r="G1892" i="2" s="1"/>
  <c r="L1892" i="4" s="1"/>
  <c r="F1891" i="2"/>
  <c r="G1891" i="2" s="1"/>
  <c r="L1891" i="4" s="1"/>
  <c r="F1890" i="2"/>
  <c r="G1890" i="2" s="1"/>
  <c r="L1890" i="4" s="1"/>
  <c r="F1889" i="2"/>
  <c r="G1889" i="2" s="1"/>
  <c r="L1889" i="4" s="1"/>
  <c r="F1888" i="2"/>
  <c r="G1888" i="2" s="1"/>
  <c r="L1888" i="4" s="1"/>
  <c r="F1887" i="2"/>
  <c r="G1887" i="2" s="1"/>
  <c r="L1887" i="4" s="1"/>
  <c r="F1886" i="2"/>
  <c r="G1886" i="2" s="1"/>
  <c r="L1886" i="4" s="1"/>
  <c r="F1885" i="2"/>
  <c r="G1885" i="2" s="1"/>
  <c r="L1885" i="4" s="1"/>
  <c r="F1884" i="2"/>
  <c r="G1884" i="2" s="1"/>
  <c r="L1884" i="4" s="1"/>
  <c r="F1883" i="2"/>
  <c r="G1883" i="2" s="1"/>
  <c r="L1883" i="4" s="1"/>
  <c r="F1882" i="2"/>
  <c r="G1882" i="2" s="1"/>
  <c r="L1882" i="4" s="1"/>
  <c r="F1881" i="2"/>
  <c r="G1881" i="2" s="1"/>
  <c r="L1881" i="4" s="1"/>
  <c r="F1880" i="2"/>
  <c r="G1880" i="2" s="1"/>
  <c r="L1880" i="4" s="1"/>
  <c r="F1879" i="2"/>
  <c r="G1879" i="2" s="1"/>
  <c r="L1879" i="4" s="1"/>
  <c r="F1878" i="2"/>
  <c r="G1878" i="2" s="1"/>
  <c r="L1878" i="4" s="1"/>
  <c r="F1877" i="2"/>
  <c r="G1877" i="2" s="1"/>
  <c r="L1877" i="4" s="1"/>
  <c r="F1876" i="2"/>
  <c r="G1876" i="2" s="1"/>
  <c r="L1876" i="4" s="1"/>
  <c r="F1875" i="2"/>
  <c r="G1875" i="2" s="1"/>
  <c r="L1875" i="4" s="1"/>
  <c r="F1874" i="2"/>
  <c r="G1874" i="2" s="1"/>
  <c r="L1874" i="4" s="1"/>
  <c r="F1873" i="2"/>
  <c r="G1873" i="2" s="1"/>
  <c r="L1873" i="4" s="1"/>
  <c r="F1872" i="2"/>
  <c r="G1872" i="2" s="1"/>
  <c r="L1872" i="4" s="1"/>
  <c r="F1871" i="2"/>
  <c r="G1871" i="2" s="1"/>
  <c r="L1871" i="4" s="1"/>
  <c r="F1870" i="2"/>
  <c r="G1870" i="2" s="1"/>
  <c r="L1870" i="4" s="1"/>
  <c r="F1869" i="2"/>
  <c r="G1869" i="2" s="1"/>
  <c r="L1869" i="4" s="1"/>
  <c r="F1868" i="2"/>
  <c r="G1868" i="2" s="1"/>
  <c r="L1868" i="4" s="1"/>
  <c r="F1867" i="2"/>
  <c r="G1867" i="2" s="1"/>
  <c r="L1867" i="4" s="1"/>
  <c r="F1866" i="2"/>
  <c r="G1866" i="2" s="1"/>
  <c r="L1866" i="4" s="1"/>
  <c r="F1865" i="2"/>
  <c r="G1865" i="2" s="1"/>
  <c r="L1865" i="4" s="1"/>
  <c r="F1864" i="2"/>
  <c r="G1864" i="2" s="1"/>
  <c r="L1864" i="4" s="1"/>
  <c r="F1863" i="2"/>
  <c r="G1863" i="2" s="1"/>
  <c r="L1863" i="4" s="1"/>
  <c r="F1862" i="2"/>
  <c r="G1862" i="2" s="1"/>
  <c r="L1862" i="4" s="1"/>
  <c r="F1861" i="2"/>
  <c r="G1861" i="2" s="1"/>
  <c r="L1861" i="4" s="1"/>
  <c r="F1860" i="2"/>
  <c r="G1860" i="2" s="1"/>
  <c r="L1860" i="4" s="1"/>
  <c r="F1859" i="2"/>
  <c r="G1859" i="2" s="1"/>
  <c r="L1859" i="4" s="1"/>
  <c r="F1858" i="2"/>
  <c r="G1858" i="2" s="1"/>
  <c r="L1858" i="4" s="1"/>
  <c r="F1857" i="2"/>
  <c r="G1857" i="2" s="1"/>
  <c r="L1857" i="4" s="1"/>
  <c r="F1856" i="2"/>
  <c r="G1856" i="2" s="1"/>
  <c r="L1856" i="4" s="1"/>
  <c r="F1855" i="2"/>
  <c r="G1855" i="2" s="1"/>
  <c r="L1855" i="4" s="1"/>
  <c r="F1854" i="2"/>
  <c r="G1854" i="2" s="1"/>
  <c r="L1854" i="4" s="1"/>
  <c r="F1853" i="2"/>
  <c r="G1853" i="2" s="1"/>
  <c r="L1853" i="4" s="1"/>
  <c r="F1852" i="2"/>
  <c r="G1852" i="2" s="1"/>
  <c r="L1852" i="4" s="1"/>
  <c r="F1851" i="2"/>
  <c r="G1851" i="2" s="1"/>
  <c r="L1851" i="4" s="1"/>
  <c r="F1850" i="2"/>
  <c r="G1850" i="2" s="1"/>
  <c r="L1850" i="4" s="1"/>
  <c r="F1849" i="2"/>
  <c r="G1849" i="2" s="1"/>
  <c r="L1849" i="4" s="1"/>
  <c r="F1848" i="2"/>
  <c r="G1848" i="2" s="1"/>
  <c r="L1848" i="4" s="1"/>
  <c r="F1847" i="2"/>
  <c r="G1847" i="2" s="1"/>
  <c r="L1847" i="4" s="1"/>
  <c r="F1846" i="2"/>
  <c r="G1846" i="2" s="1"/>
  <c r="L1846" i="4" s="1"/>
  <c r="F1845" i="2"/>
  <c r="G1845" i="2" s="1"/>
  <c r="L1845" i="4" s="1"/>
  <c r="F1844" i="2"/>
  <c r="G1844" i="2" s="1"/>
  <c r="L1844" i="4" s="1"/>
  <c r="F1843" i="2"/>
  <c r="G1843" i="2" s="1"/>
  <c r="L1843" i="4" s="1"/>
  <c r="F1842" i="2"/>
  <c r="G1842" i="2" s="1"/>
  <c r="L1842" i="4" s="1"/>
  <c r="F1841" i="2"/>
  <c r="G1841" i="2" s="1"/>
  <c r="L1841" i="4" s="1"/>
  <c r="F1840" i="2"/>
  <c r="G1840" i="2" s="1"/>
  <c r="L1840" i="4" s="1"/>
  <c r="F1839" i="2"/>
  <c r="G1839" i="2" s="1"/>
  <c r="L1839" i="4" s="1"/>
  <c r="F1838" i="2"/>
  <c r="G1838" i="2" s="1"/>
  <c r="L1838" i="4" s="1"/>
  <c r="F1837" i="2"/>
  <c r="G1837" i="2" s="1"/>
  <c r="L1837" i="4" s="1"/>
  <c r="F1836" i="2"/>
  <c r="G1836" i="2" s="1"/>
  <c r="L1836" i="4" s="1"/>
  <c r="F1835" i="2"/>
  <c r="G1835" i="2" s="1"/>
  <c r="L1835" i="4" s="1"/>
  <c r="F1834" i="2"/>
  <c r="G1834" i="2" s="1"/>
  <c r="L1834" i="4" s="1"/>
  <c r="F1833" i="2"/>
  <c r="G1833" i="2" s="1"/>
  <c r="L1833" i="4" s="1"/>
  <c r="F1832" i="2"/>
  <c r="G1832" i="2" s="1"/>
  <c r="L1832" i="4" s="1"/>
  <c r="F1831" i="2"/>
  <c r="G1831" i="2" s="1"/>
  <c r="L1831" i="4" s="1"/>
  <c r="F1830" i="2"/>
  <c r="G1830" i="2" s="1"/>
  <c r="L1830" i="4" s="1"/>
  <c r="F1829" i="2"/>
  <c r="G1829" i="2" s="1"/>
  <c r="L1829" i="4" s="1"/>
  <c r="F1828" i="2"/>
  <c r="G1828" i="2" s="1"/>
  <c r="L1828" i="4" s="1"/>
  <c r="F1827" i="2"/>
  <c r="G1827" i="2" s="1"/>
  <c r="L1827" i="4" s="1"/>
  <c r="F1826" i="2"/>
  <c r="G1826" i="2" s="1"/>
  <c r="L1826" i="4" s="1"/>
  <c r="F1825" i="2"/>
  <c r="G1825" i="2" s="1"/>
  <c r="L1825" i="4" s="1"/>
  <c r="F1824" i="2"/>
  <c r="G1824" i="2" s="1"/>
  <c r="L1824" i="4" s="1"/>
  <c r="F1823" i="2"/>
  <c r="G1823" i="2" s="1"/>
  <c r="L1823" i="4" s="1"/>
  <c r="F1822" i="2"/>
  <c r="G1822" i="2" s="1"/>
  <c r="L1822" i="4" s="1"/>
  <c r="F1821" i="2"/>
  <c r="G1821" i="2" s="1"/>
  <c r="L1821" i="4" s="1"/>
  <c r="F1820" i="2"/>
  <c r="G1820" i="2" s="1"/>
  <c r="L1820" i="4" s="1"/>
  <c r="F1819" i="2"/>
  <c r="G1819" i="2" s="1"/>
  <c r="L1819" i="4" s="1"/>
  <c r="F1818" i="2"/>
  <c r="G1818" i="2" s="1"/>
  <c r="L1818" i="4" s="1"/>
  <c r="F1817" i="2"/>
  <c r="G1817" i="2" s="1"/>
  <c r="L1817" i="4" s="1"/>
  <c r="F1816" i="2"/>
  <c r="G1816" i="2" s="1"/>
  <c r="L1816" i="4" s="1"/>
  <c r="F1815" i="2"/>
  <c r="G1815" i="2" s="1"/>
  <c r="L1815" i="4" s="1"/>
  <c r="F1814" i="2"/>
  <c r="G1814" i="2" s="1"/>
  <c r="L1814" i="4" s="1"/>
  <c r="F1813" i="2"/>
  <c r="G1813" i="2" s="1"/>
  <c r="L1813" i="4" s="1"/>
  <c r="F1812" i="2"/>
  <c r="G1812" i="2" s="1"/>
  <c r="L1812" i="4" s="1"/>
  <c r="F1811" i="2"/>
  <c r="G1811" i="2" s="1"/>
  <c r="L1811" i="4" s="1"/>
  <c r="F1810" i="2"/>
  <c r="G1810" i="2" s="1"/>
  <c r="L1810" i="4" s="1"/>
  <c r="F1809" i="2"/>
  <c r="G1809" i="2" s="1"/>
  <c r="L1809" i="4" s="1"/>
  <c r="F1808" i="2"/>
  <c r="G1808" i="2" s="1"/>
  <c r="L1808" i="4" s="1"/>
  <c r="F1807" i="2"/>
  <c r="G1807" i="2" s="1"/>
  <c r="L1807" i="4" s="1"/>
  <c r="F1806" i="2"/>
  <c r="G1806" i="2" s="1"/>
  <c r="L1806" i="4" s="1"/>
  <c r="F1805" i="2"/>
  <c r="G1805" i="2" s="1"/>
  <c r="L1805" i="4" s="1"/>
  <c r="F1804" i="2"/>
  <c r="G1804" i="2" s="1"/>
  <c r="L1804" i="4" s="1"/>
  <c r="F1803" i="2"/>
  <c r="G1803" i="2" s="1"/>
  <c r="L1803" i="4" s="1"/>
  <c r="F1802" i="2"/>
  <c r="G1802" i="2" s="1"/>
  <c r="L1802" i="4" s="1"/>
  <c r="F1801" i="2"/>
  <c r="G1801" i="2" s="1"/>
  <c r="L1801" i="4" s="1"/>
  <c r="F1800" i="2"/>
  <c r="G1800" i="2" s="1"/>
  <c r="L1800" i="4" s="1"/>
  <c r="F1799" i="2"/>
  <c r="G1799" i="2" s="1"/>
  <c r="L1799" i="4" s="1"/>
  <c r="F1798" i="2"/>
  <c r="G1798" i="2" s="1"/>
  <c r="L1798" i="4" s="1"/>
  <c r="F1797" i="2"/>
  <c r="G1797" i="2" s="1"/>
  <c r="L1797" i="4" s="1"/>
  <c r="F1796" i="2"/>
  <c r="G1796" i="2" s="1"/>
  <c r="L1796" i="4" s="1"/>
  <c r="F1795" i="2"/>
  <c r="G1795" i="2" s="1"/>
  <c r="L1795" i="4" s="1"/>
  <c r="F1794" i="2"/>
  <c r="G1794" i="2" s="1"/>
  <c r="L1794" i="4" s="1"/>
  <c r="F1793" i="2"/>
  <c r="G1793" i="2" s="1"/>
  <c r="L1793" i="4" s="1"/>
  <c r="F1792" i="2"/>
  <c r="G1792" i="2" s="1"/>
  <c r="L1792" i="4" s="1"/>
  <c r="F1791" i="2"/>
  <c r="G1791" i="2" s="1"/>
  <c r="L1791" i="4" s="1"/>
  <c r="F1790" i="2"/>
  <c r="G1790" i="2" s="1"/>
  <c r="L1790" i="4" s="1"/>
  <c r="F1789" i="2"/>
  <c r="G1789" i="2" s="1"/>
  <c r="L1789" i="4" s="1"/>
  <c r="F1788" i="2"/>
  <c r="G1788" i="2" s="1"/>
  <c r="L1788" i="4" s="1"/>
  <c r="F1787" i="2"/>
  <c r="G1787" i="2" s="1"/>
  <c r="L1787" i="4" s="1"/>
  <c r="F1786" i="2"/>
  <c r="G1786" i="2" s="1"/>
  <c r="L1786" i="4" s="1"/>
  <c r="F1785" i="2"/>
  <c r="G1785" i="2" s="1"/>
  <c r="L1785" i="4" s="1"/>
  <c r="F1784" i="2"/>
  <c r="G1784" i="2" s="1"/>
  <c r="L1784" i="4" s="1"/>
  <c r="F1783" i="2"/>
  <c r="G1783" i="2" s="1"/>
  <c r="L1783" i="4" s="1"/>
  <c r="F1782" i="2"/>
  <c r="G1782" i="2" s="1"/>
  <c r="L1782" i="4" s="1"/>
  <c r="F1781" i="2"/>
  <c r="G1781" i="2" s="1"/>
  <c r="L1781" i="4" s="1"/>
  <c r="F1780" i="2"/>
  <c r="G1780" i="2" s="1"/>
  <c r="L1780" i="4" s="1"/>
  <c r="F1779" i="2"/>
  <c r="G1779" i="2" s="1"/>
  <c r="L1779" i="4" s="1"/>
  <c r="F1778" i="2"/>
  <c r="G1778" i="2" s="1"/>
  <c r="L1778" i="4" s="1"/>
  <c r="F1777" i="2"/>
  <c r="G1777" i="2" s="1"/>
  <c r="L1777" i="4" s="1"/>
  <c r="F1776" i="2"/>
  <c r="G1776" i="2" s="1"/>
  <c r="L1776" i="4" s="1"/>
  <c r="F1775" i="2"/>
  <c r="G1775" i="2" s="1"/>
  <c r="L1775" i="4" s="1"/>
  <c r="F1774" i="2"/>
  <c r="G1774" i="2" s="1"/>
  <c r="L1774" i="4" s="1"/>
  <c r="F1773" i="2"/>
  <c r="G1773" i="2" s="1"/>
  <c r="L1773" i="4" s="1"/>
  <c r="F1772" i="2"/>
  <c r="G1772" i="2" s="1"/>
  <c r="L1772" i="4" s="1"/>
  <c r="F1771" i="2"/>
  <c r="G1771" i="2" s="1"/>
  <c r="L1771" i="4" s="1"/>
  <c r="F1770" i="2"/>
  <c r="G1770" i="2" s="1"/>
  <c r="L1770" i="4" s="1"/>
  <c r="F1769" i="2"/>
  <c r="G1769" i="2" s="1"/>
  <c r="L1769" i="4" s="1"/>
  <c r="F1768" i="2"/>
  <c r="G1768" i="2" s="1"/>
  <c r="L1768" i="4" s="1"/>
  <c r="F1767" i="2"/>
  <c r="G1767" i="2" s="1"/>
  <c r="L1767" i="4" s="1"/>
  <c r="F1766" i="2"/>
  <c r="G1766" i="2" s="1"/>
  <c r="L1766" i="4" s="1"/>
  <c r="F1765" i="2"/>
  <c r="G1765" i="2" s="1"/>
  <c r="L1765" i="4" s="1"/>
  <c r="F1764" i="2"/>
  <c r="G1764" i="2" s="1"/>
  <c r="L1764" i="4" s="1"/>
  <c r="F1763" i="2"/>
  <c r="G1763" i="2" s="1"/>
  <c r="L1763" i="4" s="1"/>
  <c r="F1762" i="2"/>
  <c r="G1762" i="2" s="1"/>
  <c r="L1762" i="4" s="1"/>
  <c r="F1761" i="2"/>
  <c r="G1761" i="2" s="1"/>
  <c r="L1761" i="4" s="1"/>
  <c r="F1760" i="2"/>
  <c r="G1760" i="2" s="1"/>
  <c r="L1760" i="4" s="1"/>
  <c r="F1759" i="2"/>
  <c r="G1759" i="2" s="1"/>
  <c r="L1759" i="4" s="1"/>
  <c r="F1758" i="2"/>
  <c r="G1758" i="2" s="1"/>
  <c r="L1758" i="4" s="1"/>
  <c r="F1757" i="2"/>
  <c r="G1757" i="2" s="1"/>
  <c r="L1757" i="4" s="1"/>
  <c r="F1756" i="2"/>
  <c r="G1756" i="2" s="1"/>
  <c r="L1756" i="4" s="1"/>
  <c r="F1755" i="2"/>
  <c r="G1755" i="2" s="1"/>
  <c r="L1755" i="4" s="1"/>
  <c r="F1754" i="2"/>
  <c r="G1754" i="2" s="1"/>
  <c r="L1754" i="4" s="1"/>
  <c r="F1753" i="2"/>
  <c r="G1753" i="2" s="1"/>
  <c r="L1753" i="4" s="1"/>
  <c r="F1752" i="2"/>
  <c r="G1752" i="2" s="1"/>
  <c r="L1752" i="4" s="1"/>
  <c r="F1751" i="2"/>
  <c r="G1751" i="2" s="1"/>
  <c r="L1751" i="4" s="1"/>
  <c r="F1750" i="2"/>
  <c r="G1750" i="2" s="1"/>
  <c r="L1750" i="4" s="1"/>
  <c r="F1749" i="2"/>
  <c r="G1749" i="2" s="1"/>
  <c r="L1749" i="4" s="1"/>
  <c r="F1748" i="2"/>
  <c r="G1748" i="2" s="1"/>
  <c r="L1748" i="4" s="1"/>
  <c r="F1747" i="2"/>
  <c r="G1747" i="2" s="1"/>
  <c r="L1747" i="4" s="1"/>
  <c r="F1746" i="2"/>
  <c r="G1746" i="2" s="1"/>
  <c r="L1746" i="4" s="1"/>
  <c r="F1745" i="2"/>
  <c r="G1745" i="2" s="1"/>
  <c r="L1745" i="4" s="1"/>
  <c r="F1744" i="2"/>
  <c r="G1744" i="2" s="1"/>
  <c r="L1744" i="4" s="1"/>
  <c r="F1743" i="2"/>
  <c r="G1743" i="2" s="1"/>
  <c r="L1743" i="4" s="1"/>
  <c r="F1742" i="2"/>
  <c r="G1742" i="2" s="1"/>
  <c r="L1742" i="4" s="1"/>
  <c r="F1741" i="2"/>
  <c r="G1741" i="2" s="1"/>
  <c r="L1741" i="4" s="1"/>
  <c r="F1740" i="2"/>
  <c r="G1740" i="2" s="1"/>
  <c r="L1740" i="4" s="1"/>
  <c r="F1739" i="2"/>
  <c r="G1739" i="2" s="1"/>
  <c r="L1739" i="4" s="1"/>
  <c r="F1738" i="2"/>
  <c r="G1738" i="2" s="1"/>
  <c r="L1738" i="4" s="1"/>
  <c r="F1737" i="2"/>
  <c r="G1737" i="2" s="1"/>
  <c r="L1737" i="4" s="1"/>
  <c r="F1736" i="2"/>
  <c r="G1736" i="2" s="1"/>
  <c r="L1736" i="4" s="1"/>
  <c r="F1735" i="2"/>
  <c r="G1735" i="2" s="1"/>
  <c r="L1735" i="4" s="1"/>
  <c r="F1734" i="2"/>
  <c r="G1734" i="2" s="1"/>
  <c r="L1734" i="4" s="1"/>
  <c r="F1733" i="2"/>
  <c r="G1733" i="2" s="1"/>
  <c r="L1733" i="4" s="1"/>
  <c r="F1732" i="2"/>
  <c r="G1732" i="2" s="1"/>
  <c r="L1732" i="4" s="1"/>
  <c r="F1731" i="2"/>
  <c r="G1731" i="2" s="1"/>
  <c r="L1731" i="4" s="1"/>
  <c r="F1730" i="2"/>
  <c r="G1730" i="2" s="1"/>
  <c r="L1730" i="4" s="1"/>
  <c r="F1729" i="2"/>
  <c r="G1729" i="2" s="1"/>
  <c r="L1729" i="4" s="1"/>
  <c r="F1728" i="2"/>
  <c r="G1728" i="2" s="1"/>
  <c r="L1728" i="4" s="1"/>
  <c r="F1727" i="2"/>
  <c r="G1727" i="2" s="1"/>
  <c r="L1727" i="4" s="1"/>
  <c r="F1726" i="2"/>
  <c r="G1726" i="2" s="1"/>
  <c r="L1726" i="4" s="1"/>
  <c r="F1725" i="2"/>
  <c r="G1725" i="2" s="1"/>
  <c r="L1725" i="4" s="1"/>
  <c r="F1724" i="2"/>
  <c r="G1724" i="2" s="1"/>
  <c r="L1724" i="4" s="1"/>
  <c r="F1723" i="2"/>
  <c r="G1723" i="2" s="1"/>
  <c r="L1723" i="4" s="1"/>
  <c r="F1722" i="2"/>
  <c r="G1722" i="2" s="1"/>
  <c r="L1722" i="4" s="1"/>
  <c r="F1721" i="2"/>
  <c r="G1721" i="2" s="1"/>
  <c r="L1721" i="4" s="1"/>
  <c r="F1720" i="2"/>
  <c r="G1720" i="2" s="1"/>
  <c r="L1720" i="4" s="1"/>
  <c r="F1719" i="2"/>
  <c r="G1719" i="2" s="1"/>
  <c r="L1719" i="4" s="1"/>
  <c r="F1718" i="2"/>
  <c r="G1718" i="2" s="1"/>
  <c r="L1718" i="4" s="1"/>
  <c r="F1717" i="2"/>
  <c r="G1717" i="2" s="1"/>
  <c r="L1717" i="4" s="1"/>
  <c r="F1716" i="2"/>
  <c r="G1716" i="2" s="1"/>
  <c r="L1716" i="4" s="1"/>
  <c r="F1715" i="2"/>
  <c r="G1715" i="2" s="1"/>
  <c r="L1715" i="4" s="1"/>
  <c r="F1714" i="2"/>
  <c r="G1714" i="2" s="1"/>
  <c r="L1714" i="4" s="1"/>
  <c r="F1713" i="2"/>
  <c r="G1713" i="2" s="1"/>
  <c r="L1713" i="4" s="1"/>
  <c r="F1712" i="2"/>
  <c r="G1712" i="2" s="1"/>
  <c r="L1712" i="4" s="1"/>
  <c r="F1711" i="2"/>
  <c r="G1711" i="2" s="1"/>
  <c r="L1711" i="4" s="1"/>
  <c r="F1710" i="2"/>
  <c r="G1710" i="2" s="1"/>
  <c r="L1710" i="4" s="1"/>
  <c r="F1709" i="2"/>
  <c r="G1709" i="2" s="1"/>
  <c r="L1709" i="4" s="1"/>
  <c r="F1708" i="2"/>
  <c r="G1708" i="2" s="1"/>
  <c r="L1708" i="4" s="1"/>
  <c r="F1707" i="2"/>
  <c r="G1707" i="2" s="1"/>
  <c r="L1707" i="4" s="1"/>
  <c r="F1706" i="2"/>
  <c r="G1706" i="2" s="1"/>
  <c r="L1706" i="4" s="1"/>
  <c r="F1705" i="2"/>
  <c r="G1705" i="2" s="1"/>
  <c r="L1705" i="4" s="1"/>
  <c r="F1704" i="2"/>
  <c r="G1704" i="2" s="1"/>
  <c r="L1704" i="4" s="1"/>
  <c r="F1703" i="2"/>
  <c r="G1703" i="2" s="1"/>
  <c r="L1703" i="4" s="1"/>
  <c r="F1702" i="2"/>
  <c r="G1702" i="2" s="1"/>
  <c r="L1702" i="4" s="1"/>
  <c r="F1701" i="2"/>
  <c r="G1701" i="2" s="1"/>
  <c r="L1701" i="4" s="1"/>
  <c r="F1700" i="2"/>
  <c r="G1700" i="2" s="1"/>
  <c r="L1700" i="4" s="1"/>
  <c r="F1699" i="2"/>
  <c r="G1699" i="2" s="1"/>
  <c r="L1699" i="4" s="1"/>
  <c r="F1698" i="2"/>
  <c r="G1698" i="2" s="1"/>
  <c r="L1698" i="4" s="1"/>
  <c r="F1697" i="2"/>
  <c r="G1697" i="2" s="1"/>
  <c r="L1697" i="4" s="1"/>
  <c r="F1696" i="2"/>
  <c r="G1696" i="2" s="1"/>
  <c r="L1696" i="4" s="1"/>
  <c r="F1695" i="2"/>
  <c r="G1695" i="2" s="1"/>
  <c r="L1695" i="4" s="1"/>
  <c r="F1694" i="2"/>
  <c r="G1694" i="2" s="1"/>
  <c r="L1694" i="4" s="1"/>
  <c r="F1693" i="2"/>
  <c r="G1693" i="2" s="1"/>
  <c r="L1693" i="4" s="1"/>
  <c r="F1692" i="2"/>
  <c r="G1692" i="2" s="1"/>
  <c r="L1692" i="4" s="1"/>
  <c r="F1691" i="2"/>
  <c r="G1691" i="2" s="1"/>
  <c r="L1691" i="4" s="1"/>
  <c r="F1690" i="2"/>
  <c r="G1690" i="2" s="1"/>
  <c r="L1690" i="4" s="1"/>
  <c r="F1689" i="2"/>
  <c r="G1689" i="2" s="1"/>
  <c r="L1689" i="4" s="1"/>
  <c r="F1688" i="2"/>
  <c r="G1688" i="2" s="1"/>
  <c r="L1688" i="4" s="1"/>
  <c r="F1687" i="2"/>
  <c r="G1687" i="2" s="1"/>
  <c r="L1687" i="4" s="1"/>
  <c r="F1686" i="2"/>
  <c r="G1686" i="2" s="1"/>
  <c r="L1686" i="4" s="1"/>
  <c r="F1685" i="2"/>
  <c r="G1685" i="2" s="1"/>
  <c r="L1685" i="4" s="1"/>
  <c r="F1684" i="2"/>
  <c r="G1684" i="2" s="1"/>
  <c r="L1684" i="4" s="1"/>
  <c r="F1683" i="2"/>
  <c r="G1683" i="2" s="1"/>
  <c r="L1683" i="4" s="1"/>
  <c r="F1682" i="2"/>
  <c r="G1682" i="2" s="1"/>
  <c r="L1682" i="4" s="1"/>
  <c r="F1681" i="2"/>
  <c r="G1681" i="2" s="1"/>
  <c r="L1681" i="4" s="1"/>
  <c r="F1680" i="2"/>
  <c r="G1680" i="2" s="1"/>
  <c r="L1680" i="4" s="1"/>
  <c r="F1679" i="2"/>
  <c r="G1679" i="2" s="1"/>
  <c r="L1679" i="4" s="1"/>
  <c r="F1678" i="2"/>
  <c r="G1678" i="2" s="1"/>
  <c r="L1678" i="4" s="1"/>
  <c r="F1677" i="2"/>
  <c r="G1677" i="2" s="1"/>
  <c r="L1677" i="4" s="1"/>
  <c r="F1676" i="2"/>
  <c r="G1676" i="2" s="1"/>
  <c r="L1676" i="4" s="1"/>
  <c r="F1675" i="2"/>
  <c r="G1675" i="2" s="1"/>
  <c r="L1675" i="4" s="1"/>
  <c r="F1674" i="2"/>
  <c r="G1674" i="2" s="1"/>
  <c r="L1674" i="4" s="1"/>
  <c r="F1673" i="2"/>
  <c r="G1673" i="2" s="1"/>
  <c r="L1673" i="4" s="1"/>
  <c r="F1672" i="2"/>
  <c r="G1672" i="2" s="1"/>
  <c r="L1672" i="4" s="1"/>
  <c r="F1671" i="2"/>
  <c r="G1671" i="2" s="1"/>
  <c r="L1671" i="4" s="1"/>
  <c r="F1670" i="2"/>
  <c r="G1670" i="2" s="1"/>
  <c r="L1670" i="4" s="1"/>
  <c r="F1669" i="2"/>
  <c r="G1669" i="2" s="1"/>
  <c r="L1669" i="4" s="1"/>
  <c r="F1668" i="2"/>
  <c r="G1668" i="2" s="1"/>
  <c r="L1668" i="4" s="1"/>
  <c r="F1667" i="2"/>
  <c r="G1667" i="2" s="1"/>
  <c r="L1667" i="4" s="1"/>
  <c r="F1666" i="2"/>
  <c r="G1666" i="2" s="1"/>
  <c r="L1666" i="4" s="1"/>
  <c r="F1665" i="2"/>
  <c r="G1665" i="2" s="1"/>
  <c r="L1665" i="4" s="1"/>
  <c r="F1664" i="2"/>
  <c r="G1664" i="2" s="1"/>
  <c r="L1664" i="4" s="1"/>
  <c r="F1663" i="2"/>
  <c r="G1663" i="2" s="1"/>
  <c r="L1663" i="4" s="1"/>
  <c r="F1662" i="2"/>
  <c r="G1662" i="2" s="1"/>
  <c r="L1662" i="4" s="1"/>
  <c r="F1661" i="2"/>
  <c r="G1661" i="2" s="1"/>
  <c r="L1661" i="4" s="1"/>
  <c r="F1660" i="2"/>
  <c r="G1660" i="2" s="1"/>
  <c r="L1660" i="4" s="1"/>
  <c r="F1659" i="2"/>
  <c r="G1659" i="2" s="1"/>
  <c r="L1659" i="4" s="1"/>
  <c r="F1658" i="2"/>
  <c r="G1658" i="2" s="1"/>
  <c r="L1658" i="4" s="1"/>
  <c r="F1657" i="2"/>
  <c r="G1657" i="2" s="1"/>
  <c r="L1657" i="4" s="1"/>
  <c r="F1656" i="2"/>
  <c r="G1656" i="2" s="1"/>
  <c r="L1656" i="4" s="1"/>
  <c r="F1655" i="2"/>
  <c r="G1655" i="2" s="1"/>
  <c r="L1655" i="4" s="1"/>
  <c r="F1654" i="2"/>
  <c r="G1654" i="2" s="1"/>
  <c r="L1654" i="4" s="1"/>
  <c r="F1653" i="2"/>
  <c r="G1653" i="2" s="1"/>
  <c r="L1653" i="4" s="1"/>
  <c r="F1652" i="2"/>
  <c r="G1652" i="2" s="1"/>
  <c r="L1652" i="4" s="1"/>
  <c r="F1651" i="2"/>
  <c r="G1651" i="2" s="1"/>
  <c r="L1651" i="4" s="1"/>
  <c r="F1650" i="2"/>
  <c r="G1650" i="2" s="1"/>
  <c r="L1650" i="4" s="1"/>
  <c r="F1649" i="2"/>
  <c r="G1649" i="2" s="1"/>
  <c r="L1649" i="4" s="1"/>
  <c r="F1648" i="2"/>
  <c r="G1648" i="2" s="1"/>
  <c r="L1648" i="4" s="1"/>
  <c r="F1647" i="2"/>
  <c r="G1647" i="2" s="1"/>
  <c r="L1647" i="4" s="1"/>
  <c r="F1646" i="2"/>
  <c r="G1646" i="2" s="1"/>
  <c r="L1646" i="4" s="1"/>
  <c r="F1645" i="2"/>
  <c r="G1645" i="2" s="1"/>
  <c r="L1645" i="4" s="1"/>
  <c r="F1644" i="2"/>
  <c r="G1644" i="2" s="1"/>
  <c r="L1644" i="4" s="1"/>
  <c r="F1643" i="2"/>
  <c r="G1643" i="2" s="1"/>
  <c r="L1643" i="4" s="1"/>
  <c r="F1642" i="2"/>
  <c r="G1642" i="2" s="1"/>
  <c r="L1642" i="4" s="1"/>
  <c r="F1641" i="2"/>
  <c r="G1641" i="2" s="1"/>
  <c r="L1641" i="4" s="1"/>
  <c r="F1640" i="2"/>
  <c r="G1640" i="2" s="1"/>
  <c r="L1640" i="4" s="1"/>
  <c r="F1639" i="2"/>
  <c r="G1639" i="2" s="1"/>
  <c r="L1639" i="4" s="1"/>
  <c r="F1638" i="2"/>
  <c r="G1638" i="2" s="1"/>
  <c r="L1638" i="4" s="1"/>
  <c r="F1637" i="2"/>
  <c r="G1637" i="2" s="1"/>
  <c r="L1637" i="4" s="1"/>
  <c r="F1636" i="2"/>
  <c r="G1636" i="2" s="1"/>
  <c r="L1636" i="4" s="1"/>
  <c r="F1635" i="2"/>
  <c r="G1635" i="2" s="1"/>
  <c r="L1635" i="4" s="1"/>
  <c r="F1634" i="2"/>
  <c r="G1634" i="2" s="1"/>
  <c r="L1634" i="4" s="1"/>
  <c r="F1633" i="2"/>
  <c r="G1633" i="2" s="1"/>
  <c r="L1633" i="4" s="1"/>
  <c r="F1632" i="2"/>
  <c r="G1632" i="2" s="1"/>
  <c r="L1632" i="4" s="1"/>
  <c r="F1631" i="2"/>
  <c r="G1631" i="2" s="1"/>
  <c r="L1631" i="4" s="1"/>
  <c r="F1630" i="2"/>
  <c r="G1630" i="2" s="1"/>
  <c r="L1630" i="4" s="1"/>
  <c r="F1629" i="2"/>
  <c r="G1629" i="2" s="1"/>
  <c r="L1629" i="4" s="1"/>
  <c r="F1628" i="2"/>
  <c r="G1628" i="2" s="1"/>
  <c r="L1628" i="4" s="1"/>
  <c r="F1627" i="2"/>
  <c r="G1627" i="2" s="1"/>
  <c r="L1627" i="4" s="1"/>
  <c r="F1626" i="2"/>
  <c r="G1626" i="2" s="1"/>
  <c r="L1626" i="4" s="1"/>
  <c r="F1625" i="2"/>
  <c r="G1625" i="2" s="1"/>
  <c r="L1625" i="4" s="1"/>
  <c r="F1624" i="2"/>
  <c r="G1624" i="2" s="1"/>
  <c r="L1624" i="4" s="1"/>
  <c r="F1623" i="2"/>
  <c r="G1623" i="2" s="1"/>
  <c r="L1623" i="4" s="1"/>
  <c r="F1622" i="2"/>
  <c r="G1622" i="2" s="1"/>
  <c r="L1622" i="4" s="1"/>
  <c r="F1621" i="2"/>
  <c r="G1621" i="2" s="1"/>
  <c r="L1621" i="4" s="1"/>
  <c r="F1620" i="2"/>
  <c r="G1620" i="2" s="1"/>
  <c r="L1620" i="4" s="1"/>
  <c r="F1619" i="2"/>
  <c r="G1619" i="2" s="1"/>
  <c r="L1619" i="4" s="1"/>
  <c r="F1618" i="2"/>
  <c r="G1618" i="2" s="1"/>
  <c r="L1618" i="4" s="1"/>
  <c r="F1617" i="2"/>
  <c r="G1617" i="2" s="1"/>
  <c r="L1617" i="4" s="1"/>
  <c r="F1616" i="2"/>
  <c r="G1616" i="2" s="1"/>
  <c r="L1616" i="4" s="1"/>
  <c r="F1615" i="2"/>
  <c r="G1615" i="2" s="1"/>
  <c r="L1615" i="4" s="1"/>
  <c r="F1614" i="2"/>
  <c r="G1614" i="2" s="1"/>
  <c r="L1614" i="4" s="1"/>
  <c r="F1613" i="2"/>
  <c r="G1613" i="2" s="1"/>
  <c r="L1613" i="4" s="1"/>
  <c r="F1612" i="2"/>
  <c r="G1612" i="2" s="1"/>
  <c r="L1612" i="4" s="1"/>
  <c r="F1611" i="2"/>
  <c r="G1611" i="2" s="1"/>
  <c r="L1611" i="4" s="1"/>
  <c r="F1610" i="2"/>
  <c r="G1610" i="2" s="1"/>
  <c r="L1610" i="4" s="1"/>
  <c r="F1609" i="2"/>
  <c r="G1609" i="2" s="1"/>
  <c r="L1609" i="4" s="1"/>
  <c r="F1608" i="2"/>
  <c r="G1608" i="2" s="1"/>
  <c r="L1608" i="4" s="1"/>
  <c r="F1607" i="2"/>
  <c r="G1607" i="2" s="1"/>
  <c r="L1607" i="4" s="1"/>
  <c r="F1606" i="2"/>
  <c r="G1606" i="2" s="1"/>
  <c r="L1606" i="4" s="1"/>
  <c r="F1605" i="2"/>
  <c r="G1605" i="2" s="1"/>
  <c r="L1605" i="4" s="1"/>
  <c r="F1604" i="2"/>
  <c r="G1604" i="2" s="1"/>
  <c r="L1604" i="4" s="1"/>
  <c r="F1603" i="2"/>
  <c r="G1603" i="2" s="1"/>
  <c r="L1603" i="4" s="1"/>
  <c r="F1602" i="2"/>
  <c r="G1602" i="2" s="1"/>
  <c r="L1602" i="4" s="1"/>
  <c r="F1601" i="2"/>
  <c r="G1601" i="2" s="1"/>
  <c r="L1601" i="4" s="1"/>
  <c r="F1600" i="2"/>
  <c r="G1600" i="2" s="1"/>
  <c r="L1600" i="4" s="1"/>
  <c r="F1599" i="2"/>
  <c r="G1599" i="2" s="1"/>
  <c r="L1599" i="4" s="1"/>
  <c r="F1598" i="2"/>
  <c r="G1598" i="2" s="1"/>
  <c r="L1598" i="4" s="1"/>
  <c r="F1597" i="2"/>
  <c r="G1597" i="2" s="1"/>
  <c r="L1597" i="4" s="1"/>
  <c r="F1596" i="2"/>
  <c r="G1596" i="2" s="1"/>
  <c r="L1596" i="4" s="1"/>
  <c r="F1595" i="2"/>
  <c r="G1595" i="2" s="1"/>
  <c r="L1595" i="4" s="1"/>
  <c r="F1594" i="2"/>
  <c r="G1594" i="2" s="1"/>
  <c r="L1594" i="4" s="1"/>
  <c r="F1593" i="2"/>
  <c r="G1593" i="2" s="1"/>
  <c r="L1593" i="4" s="1"/>
  <c r="F1592" i="2"/>
  <c r="G1592" i="2" s="1"/>
  <c r="L1592" i="4" s="1"/>
  <c r="F1591" i="2"/>
  <c r="G1591" i="2" s="1"/>
  <c r="L1591" i="4" s="1"/>
  <c r="F1590" i="2"/>
  <c r="G1590" i="2" s="1"/>
  <c r="L1590" i="4" s="1"/>
  <c r="F1589" i="2"/>
  <c r="G1589" i="2" s="1"/>
  <c r="L1589" i="4" s="1"/>
  <c r="F1588" i="2"/>
  <c r="G1588" i="2" s="1"/>
  <c r="L1588" i="4" s="1"/>
  <c r="F1587" i="2"/>
  <c r="G1587" i="2" s="1"/>
  <c r="L1587" i="4" s="1"/>
  <c r="F1586" i="2"/>
  <c r="G1586" i="2" s="1"/>
  <c r="L1586" i="4" s="1"/>
  <c r="F1585" i="2"/>
  <c r="G1585" i="2" s="1"/>
  <c r="L1585" i="4" s="1"/>
  <c r="F1584" i="2"/>
  <c r="G1584" i="2" s="1"/>
  <c r="L1584" i="4" s="1"/>
  <c r="F1583" i="2"/>
  <c r="G1583" i="2" s="1"/>
  <c r="L1583" i="4" s="1"/>
  <c r="F1582" i="2"/>
  <c r="G1582" i="2" s="1"/>
  <c r="L1582" i="4" s="1"/>
  <c r="F1581" i="2"/>
  <c r="G1581" i="2" s="1"/>
  <c r="L1581" i="4" s="1"/>
  <c r="F1580" i="2"/>
  <c r="G1580" i="2" s="1"/>
  <c r="L1580" i="4" s="1"/>
  <c r="F1579" i="2"/>
  <c r="G1579" i="2" s="1"/>
  <c r="L1579" i="4" s="1"/>
  <c r="F1578" i="2"/>
  <c r="G1578" i="2" s="1"/>
  <c r="L1578" i="4" s="1"/>
  <c r="F1577" i="2"/>
  <c r="G1577" i="2" s="1"/>
  <c r="L1577" i="4" s="1"/>
  <c r="F1576" i="2"/>
  <c r="G1576" i="2" s="1"/>
  <c r="L1576" i="4" s="1"/>
  <c r="F1575" i="2"/>
  <c r="G1575" i="2" s="1"/>
  <c r="L1575" i="4" s="1"/>
  <c r="F1574" i="2"/>
  <c r="G1574" i="2" s="1"/>
  <c r="L1574" i="4" s="1"/>
  <c r="F1573" i="2"/>
  <c r="G1573" i="2" s="1"/>
  <c r="L1573" i="4" s="1"/>
  <c r="F1572" i="2"/>
  <c r="G1572" i="2" s="1"/>
  <c r="L1572" i="4" s="1"/>
  <c r="F1571" i="2"/>
  <c r="G1571" i="2" s="1"/>
  <c r="L1571" i="4" s="1"/>
  <c r="F1570" i="2"/>
  <c r="G1570" i="2" s="1"/>
  <c r="L1570" i="4" s="1"/>
  <c r="F1569" i="2"/>
  <c r="G1569" i="2" s="1"/>
  <c r="L1569" i="4" s="1"/>
  <c r="F1568" i="2"/>
  <c r="G1568" i="2" s="1"/>
  <c r="L1568" i="4" s="1"/>
  <c r="F1567" i="2"/>
  <c r="G1567" i="2" s="1"/>
  <c r="L1567" i="4" s="1"/>
  <c r="F1566" i="2"/>
  <c r="G1566" i="2" s="1"/>
  <c r="L1566" i="4" s="1"/>
  <c r="F1565" i="2"/>
  <c r="G1565" i="2" s="1"/>
  <c r="L1565" i="4" s="1"/>
  <c r="F1564" i="2"/>
  <c r="G1564" i="2" s="1"/>
  <c r="L1564" i="4" s="1"/>
  <c r="F1563" i="2"/>
  <c r="G1563" i="2" s="1"/>
  <c r="L1563" i="4" s="1"/>
  <c r="F1562" i="2"/>
  <c r="G1562" i="2" s="1"/>
  <c r="L1562" i="4" s="1"/>
  <c r="F1561" i="2"/>
  <c r="G1561" i="2" s="1"/>
  <c r="L1561" i="4" s="1"/>
  <c r="F1560" i="2"/>
  <c r="G1560" i="2" s="1"/>
  <c r="L1560" i="4" s="1"/>
  <c r="F1559" i="2"/>
  <c r="G1559" i="2" s="1"/>
  <c r="L1559" i="4" s="1"/>
  <c r="F1558" i="2"/>
  <c r="G1558" i="2" s="1"/>
  <c r="L1558" i="4" s="1"/>
  <c r="F1557" i="2"/>
  <c r="G1557" i="2" s="1"/>
  <c r="L1557" i="4" s="1"/>
  <c r="F1556" i="2"/>
  <c r="G1556" i="2" s="1"/>
  <c r="L1556" i="4" s="1"/>
  <c r="F1555" i="2"/>
  <c r="G1555" i="2" s="1"/>
  <c r="L1555" i="4" s="1"/>
  <c r="F1554" i="2"/>
  <c r="G1554" i="2" s="1"/>
  <c r="L1554" i="4" s="1"/>
  <c r="F1553" i="2"/>
  <c r="G1553" i="2" s="1"/>
  <c r="L1553" i="4" s="1"/>
  <c r="F1552" i="2"/>
  <c r="G1552" i="2" s="1"/>
  <c r="L1552" i="4" s="1"/>
  <c r="F1551" i="2"/>
  <c r="G1551" i="2" s="1"/>
  <c r="L1551" i="4" s="1"/>
  <c r="F1550" i="2"/>
  <c r="G1550" i="2" s="1"/>
  <c r="L1550" i="4" s="1"/>
  <c r="F1549" i="2"/>
  <c r="G1549" i="2" s="1"/>
  <c r="L1549" i="4" s="1"/>
  <c r="F1548" i="2"/>
  <c r="G1548" i="2" s="1"/>
  <c r="L1548" i="4" s="1"/>
  <c r="F1547" i="2"/>
  <c r="G1547" i="2" s="1"/>
  <c r="L1547" i="4" s="1"/>
  <c r="F1546" i="2"/>
  <c r="G1546" i="2" s="1"/>
  <c r="L1546" i="4" s="1"/>
  <c r="F1545" i="2"/>
  <c r="G1545" i="2" s="1"/>
  <c r="L1545" i="4" s="1"/>
  <c r="F1544" i="2"/>
  <c r="G1544" i="2" s="1"/>
  <c r="L1544" i="4" s="1"/>
  <c r="F1543" i="2"/>
  <c r="G1543" i="2" s="1"/>
  <c r="L1543" i="4" s="1"/>
  <c r="F1542" i="2"/>
  <c r="G1542" i="2" s="1"/>
  <c r="L1542" i="4" s="1"/>
  <c r="F1541" i="2"/>
  <c r="G1541" i="2" s="1"/>
  <c r="L1541" i="4" s="1"/>
  <c r="F1540" i="2"/>
  <c r="G1540" i="2" s="1"/>
  <c r="L1540" i="4" s="1"/>
  <c r="F1539" i="2"/>
  <c r="G1539" i="2" s="1"/>
  <c r="L1539" i="4" s="1"/>
  <c r="F1538" i="2"/>
  <c r="G1538" i="2" s="1"/>
  <c r="L1538" i="4" s="1"/>
  <c r="F1537" i="2"/>
  <c r="G1537" i="2" s="1"/>
  <c r="L1537" i="4" s="1"/>
  <c r="F1536" i="2"/>
  <c r="G1536" i="2" s="1"/>
  <c r="L1536" i="4" s="1"/>
  <c r="F1535" i="2"/>
  <c r="G1535" i="2" s="1"/>
  <c r="L1535" i="4" s="1"/>
  <c r="F1534" i="2"/>
  <c r="G1534" i="2" s="1"/>
  <c r="L1534" i="4" s="1"/>
  <c r="F1533" i="2"/>
  <c r="G1533" i="2" s="1"/>
  <c r="L1533" i="4" s="1"/>
  <c r="F1532" i="2"/>
  <c r="G1532" i="2" s="1"/>
  <c r="L1532" i="4" s="1"/>
  <c r="F1531" i="2"/>
  <c r="G1531" i="2" s="1"/>
  <c r="L1531" i="4" s="1"/>
  <c r="F1530" i="2"/>
  <c r="G1530" i="2" s="1"/>
  <c r="L1530" i="4" s="1"/>
  <c r="F1529" i="2"/>
  <c r="G1529" i="2" s="1"/>
  <c r="L1529" i="4" s="1"/>
  <c r="F1528" i="2"/>
  <c r="G1528" i="2" s="1"/>
  <c r="L1528" i="4" s="1"/>
  <c r="F1527" i="2"/>
  <c r="G1527" i="2" s="1"/>
  <c r="L1527" i="4" s="1"/>
  <c r="F1526" i="2"/>
  <c r="G1526" i="2" s="1"/>
  <c r="L1526" i="4" s="1"/>
  <c r="F1525" i="2"/>
  <c r="G1525" i="2" s="1"/>
  <c r="L1525" i="4" s="1"/>
  <c r="F1524" i="2"/>
  <c r="G1524" i="2" s="1"/>
  <c r="L1524" i="4" s="1"/>
  <c r="F1523" i="2"/>
  <c r="G1523" i="2" s="1"/>
  <c r="L1523" i="4" s="1"/>
  <c r="F1522" i="2"/>
  <c r="G1522" i="2" s="1"/>
  <c r="L1522" i="4" s="1"/>
  <c r="F1521" i="2"/>
  <c r="G1521" i="2" s="1"/>
  <c r="L1521" i="4" s="1"/>
  <c r="F1520" i="2"/>
  <c r="G1520" i="2" s="1"/>
  <c r="L1520" i="4" s="1"/>
  <c r="F1519" i="2"/>
  <c r="G1519" i="2" s="1"/>
  <c r="L1519" i="4" s="1"/>
  <c r="F1518" i="2"/>
  <c r="G1518" i="2" s="1"/>
  <c r="L1518" i="4" s="1"/>
  <c r="F1517" i="2"/>
  <c r="G1517" i="2" s="1"/>
  <c r="L1517" i="4" s="1"/>
  <c r="F1516" i="2"/>
  <c r="G1516" i="2" s="1"/>
  <c r="L1516" i="4" s="1"/>
  <c r="F1515" i="2"/>
  <c r="G1515" i="2" s="1"/>
  <c r="L1515" i="4" s="1"/>
  <c r="F1514" i="2"/>
  <c r="G1514" i="2" s="1"/>
  <c r="L1514" i="4" s="1"/>
  <c r="F1513" i="2"/>
  <c r="G1513" i="2" s="1"/>
  <c r="L1513" i="4" s="1"/>
  <c r="F1512" i="2"/>
  <c r="G1512" i="2" s="1"/>
  <c r="L1512" i="4" s="1"/>
  <c r="F1511" i="2"/>
  <c r="G1511" i="2" s="1"/>
  <c r="L1511" i="4" s="1"/>
  <c r="F1510" i="2"/>
  <c r="G1510" i="2" s="1"/>
  <c r="L1510" i="4" s="1"/>
  <c r="F1509" i="2"/>
  <c r="G1509" i="2" s="1"/>
  <c r="L1509" i="4" s="1"/>
  <c r="F1508" i="2"/>
  <c r="G1508" i="2" s="1"/>
  <c r="L1508" i="4" s="1"/>
  <c r="F1507" i="2"/>
  <c r="G1507" i="2" s="1"/>
  <c r="L1507" i="4" s="1"/>
  <c r="F1506" i="2"/>
  <c r="G1506" i="2" s="1"/>
  <c r="L1506" i="4" s="1"/>
  <c r="F1505" i="2"/>
  <c r="G1505" i="2" s="1"/>
  <c r="L1505" i="4" s="1"/>
  <c r="F1504" i="2"/>
  <c r="G1504" i="2" s="1"/>
  <c r="L1504" i="4" s="1"/>
  <c r="F1503" i="2"/>
  <c r="G1503" i="2" s="1"/>
  <c r="L1503" i="4" s="1"/>
  <c r="F1502" i="2"/>
  <c r="G1502" i="2" s="1"/>
  <c r="L1502" i="4" s="1"/>
  <c r="F1501" i="2"/>
  <c r="G1501" i="2" s="1"/>
  <c r="L1501" i="4" s="1"/>
  <c r="F1500" i="2"/>
  <c r="G1500" i="2" s="1"/>
  <c r="L1500" i="4" s="1"/>
  <c r="F1499" i="2"/>
  <c r="G1499" i="2" s="1"/>
  <c r="L1499" i="4" s="1"/>
  <c r="F1498" i="2"/>
  <c r="G1498" i="2" s="1"/>
  <c r="L1498" i="4" s="1"/>
  <c r="F1497" i="2"/>
  <c r="G1497" i="2" s="1"/>
  <c r="L1497" i="4" s="1"/>
  <c r="F1496" i="2"/>
  <c r="G1496" i="2" s="1"/>
  <c r="L1496" i="4" s="1"/>
  <c r="F1495" i="2"/>
  <c r="G1495" i="2" s="1"/>
  <c r="L1495" i="4" s="1"/>
  <c r="F1494" i="2"/>
  <c r="G1494" i="2" s="1"/>
  <c r="L1494" i="4" s="1"/>
  <c r="F1493" i="2"/>
  <c r="G1493" i="2" s="1"/>
  <c r="L1493" i="4" s="1"/>
  <c r="F1492" i="2"/>
  <c r="G1492" i="2" s="1"/>
  <c r="L1492" i="4" s="1"/>
  <c r="F1491" i="2"/>
  <c r="G1491" i="2" s="1"/>
  <c r="L1491" i="4" s="1"/>
  <c r="F1490" i="2"/>
  <c r="G1490" i="2" s="1"/>
  <c r="L1490" i="4" s="1"/>
  <c r="F1489" i="2"/>
  <c r="G1489" i="2" s="1"/>
  <c r="L1489" i="4" s="1"/>
  <c r="F1488" i="2"/>
  <c r="G1488" i="2" s="1"/>
  <c r="L1488" i="4" s="1"/>
  <c r="F1487" i="2"/>
  <c r="G1487" i="2" s="1"/>
  <c r="L1487" i="4" s="1"/>
  <c r="F1486" i="2"/>
  <c r="G1486" i="2" s="1"/>
  <c r="L1486" i="4" s="1"/>
  <c r="F1485" i="2"/>
  <c r="G1485" i="2" s="1"/>
  <c r="L1485" i="4" s="1"/>
  <c r="F1484" i="2"/>
  <c r="G1484" i="2" s="1"/>
  <c r="L1484" i="4" s="1"/>
  <c r="F1483" i="2"/>
  <c r="G1483" i="2" s="1"/>
  <c r="L1483" i="4" s="1"/>
  <c r="F1482" i="2"/>
  <c r="G1482" i="2" s="1"/>
  <c r="L1482" i="4" s="1"/>
  <c r="F1481" i="2"/>
  <c r="G1481" i="2" s="1"/>
  <c r="L1481" i="4" s="1"/>
  <c r="F1480" i="2"/>
  <c r="G1480" i="2" s="1"/>
  <c r="L1480" i="4" s="1"/>
  <c r="F1479" i="2"/>
  <c r="G1479" i="2" s="1"/>
  <c r="L1479" i="4" s="1"/>
  <c r="F1478" i="2"/>
  <c r="G1478" i="2" s="1"/>
  <c r="L1478" i="4" s="1"/>
  <c r="F1477" i="2"/>
  <c r="G1477" i="2" s="1"/>
  <c r="L1477" i="4" s="1"/>
  <c r="F1476" i="2"/>
  <c r="G1476" i="2" s="1"/>
  <c r="L1476" i="4" s="1"/>
  <c r="F1475" i="2"/>
  <c r="G1475" i="2" s="1"/>
  <c r="L1475" i="4" s="1"/>
  <c r="F1474" i="2"/>
  <c r="G1474" i="2" s="1"/>
  <c r="L1474" i="4" s="1"/>
  <c r="F1473" i="2"/>
  <c r="G1473" i="2" s="1"/>
  <c r="L1473" i="4" s="1"/>
  <c r="F1472" i="2"/>
  <c r="G1472" i="2" s="1"/>
  <c r="L1472" i="4" s="1"/>
  <c r="F1471" i="2"/>
  <c r="G1471" i="2" s="1"/>
  <c r="L1471" i="4" s="1"/>
  <c r="F1470" i="2"/>
  <c r="G1470" i="2" s="1"/>
  <c r="L1470" i="4" s="1"/>
  <c r="F1469" i="2"/>
  <c r="G1469" i="2" s="1"/>
  <c r="L1469" i="4" s="1"/>
  <c r="F1468" i="2"/>
  <c r="G1468" i="2" s="1"/>
  <c r="L1468" i="4" s="1"/>
  <c r="F1467" i="2"/>
  <c r="G1467" i="2" s="1"/>
  <c r="L1467" i="4" s="1"/>
  <c r="F1466" i="2"/>
  <c r="G1466" i="2" s="1"/>
  <c r="L1466" i="4" s="1"/>
  <c r="F1465" i="2"/>
  <c r="G1465" i="2" s="1"/>
  <c r="L1465" i="4" s="1"/>
  <c r="F1464" i="2"/>
  <c r="G1464" i="2" s="1"/>
  <c r="L1464" i="4" s="1"/>
  <c r="F1463" i="2"/>
  <c r="G1463" i="2" s="1"/>
  <c r="L1463" i="4" s="1"/>
  <c r="F1462" i="2"/>
  <c r="G1462" i="2" s="1"/>
  <c r="L1462" i="4" s="1"/>
  <c r="F1461" i="2"/>
  <c r="G1461" i="2" s="1"/>
  <c r="L1461" i="4" s="1"/>
  <c r="F1460" i="2"/>
  <c r="G1460" i="2" s="1"/>
  <c r="L1460" i="4" s="1"/>
  <c r="F1459" i="2"/>
  <c r="G1459" i="2" s="1"/>
  <c r="L1459" i="4" s="1"/>
  <c r="F1458" i="2"/>
  <c r="G1458" i="2" s="1"/>
  <c r="L1458" i="4" s="1"/>
  <c r="F1457" i="2"/>
  <c r="G1457" i="2" s="1"/>
  <c r="L1457" i="4" s="1"/>
  <c r="F1456" i="2"/>
  <c r="G1456" i="2" s="1"/>
  <c r="L1456" i="4" s="1"/>
  <c r="F1455" i="2"/>
  <c r="G1455" i="2" s="1"/>
  <c r="L1455" i="4" s="1"/>
  <c r="F1454" i="2"/>
  <c r="G1454" i="2" s="1"/>
  <c r="L1454" i="4" s="1"/>
  <c r="F1453" i="2"/>
  <c r="G1453" i="2" s="1"/>
  <c r="L1453" i="4" s="1"/>
  <c r="F1452" i="2"/>
  <c r="G1452" i="2" s="1"/>
  <c r="L1452" i="4" s="1"/>
  <c r="F1451" i="2"/>
  <c r="G1451" i="2" s="1"/>
  <c r="L1451" i="4" s="1"/>
  <c r="F1450" i="2"/>
  <c r="G1450" i="2" s="1"/>
  <c r="L1450" i="4" s="1"/>
  <c r="F1449" i="2"/>
  <c r="G1449" i="2" s="1"/>
  <c r="L1449" i="4" s="1"/>
  <c r="F1448" i="2"/>
  <c r="G1448" i="2" s="1"/>
  <c r="L1448" i="4" s="1"/>
  <c r="F1447" i="2"/>
  <c r="G1447" i="2" s="1"/>
  <c r="L1447" i="4" s="1"/>
  <c r="F1446" i="2"/>
  <c r="G1446" i="2" s="1"/>
  <c r="L1446" i="4" s="1"/>
  <c r="F1445" i="2"/>
  <c r="G1445" i="2" s="1"/>
  <c r="L1445" i="4" s="1"/>
  <c r="F1444" i="2"/>
  <c r="G1444" i="2" s="1"/>
  <c r="L1444" i="4" s="1"/>
  <c r="F1443" i="2"/>
  <c r="G1443" i="2" s="1"/>
  <c r="L1443" i="4" s="1"/>
  <c r="F1442" i="2"/>
  <c r="G1442" i="2" s="1"/>
  <c r="L1442" i="4" s="1"/>
  <c r="F1441" i="2"/>
  <c r="G1441" i="2" s="1"/>
  <c r="L1441" i="4" s="1"/>
  <c r="F1440" i="2"/>
  <c r="G1440" i="2" s="1"/>
  <c r="L1440" i="4" s="1"/>
  <c r="F1439" i="2"/>
  <c r="G1439" i="2" s="1"/>
  <c r="L1439" i="4" s="1"/>
  <c r="F1438" i="2"/>
  <c r="G1438" i="2" s="1"/>
  <c r="L1438" i="4" s="1"/>
  <c r="F1437" i="2"/>
  <c r="G1437" i="2" s="1"/>
  <c r="L1437" i="4" s="1"/>
  <c r="F1436" i="2"/>
  <c r="G1436" i="2" s="1"/>
  <c r="L1436" i="4" s="1"/>
  <c r="F1435" i="2"/>
  <c r="G1435" i="2" s="1"/>
  <c r="L1435" i="4" s="1"/>
  <c r="F1434" i="2"/>
  <c r="G1434" i="2" s="1"/>
  <c r="L1434" i="4" s="1"/>
  <c r="F1433" i="2"/>
  <c r="G1433" i="2" s="1"/>
  <c r="L1433" i="4" s="1"/>
  <c r="F1432" i="2"/>
  <c r="G1432" i="2" s="1"/>
  <c r="L1432" i="4" s="1"/>
  <c r="F1431" i="2"/>
  <c r="G1431" i="2" s="1"/>
  <c r="L1431" i="4" s="1"/>
  <c r="F1430" i="2"/>
  <c r="G1430" i="2" s="1"/>
  <c r="L1430" i="4" s="1"/>
  <c r="F1429" i="2"/>
  <c r="G1429" i="2" s="1"/>
  <c r="L1429" i="4" s="1"/>
  <c r="F1428" i="2"/>
  <c r="G1428" i="2" s="1"/>
  <c r="L1428" i="4" s="1"/>
  <c r="F1427" i="2"/>
  <c r="G1427" i="2" s="1"/>
  <c r="L1427" i="4" s="1"/>
  <c r="F1426" i="2"/>
  <c r="G1426" i="2" s="1"/>
  <c r="L1426" i="4" s="1"/>
  <c r="F1425" i="2"/>
  <c r="G1425" i="2" s="1"/>
  <c r="L1425" i="4" s="1"/>
  <c r="F1424" i="2"/>
  <c r="G1424" i="2" s="1"/>
  <c r="L1424" i="4" s="1"/>
  <c r="F1423" i="2"/>
  <c r="G1423" i="2" s="1"/>
  <c r="L1423" i="4" s="1"/>
  <c r="F1422" i="2"/>
  <c r="G1422" i="2" s="1"/>
  <c r="L1422" i="4" s="1"/>
  <c r="F1421" i="2"/>
  <c r="G1421" i="2" s="1"/>
  <c r="L1421" i="4" s="1"/>
  <c r="F1420" i="2"/>
  <c r="G1420" i="2" s="1"/>
  <c r="L1420" i="4" s="1"/>
  <c r="F1419" i="2"/>
  <c r="G1419" i="2" s="1"/>
  <c r="L1419" i="4" s="1"/>
  <c r="F1418" i="2"/>
  <c r="G1418" i="2" s="1"/>
  <c r="L1418" i="4" s="1"/>
  <c r="F1417" i="2"/>
  <c r="G1417" i="2" s="1"/>
  <c r="L1417" i="4" s="1"/>
  <c r="F1416" i="2"/>
  <c r="G1416" i="2" s="1"/>
  <c r="L1416" i="4" s="1"/>
  <c r="F1415" i="2"/>
  <c r="G1415" i="2" s="1"/>
  <c r="L1415" i="4" s="1"/>
  <c r="F1414" i="2"/>
  <c r="G1414" i="2" s="1"/>
  <c r="L1414" i="4" s="1"/>
  <c r="F1413" i="2"/>
  <c r="G1413" i="2" s="1"/>
  <c r="L1413" i="4" s="1"/>
  <c r="F1412" i="2"/>
  <c r="G1412" i="2" s="1"/>
  <c r="L1412" i="4" s="1"/>
  <c r="F1411" i="2"/>
  <c r="G1411" i="2" s="1"/>
  <c r="L1411" i="4" s="1"/>
  <c r="F1410" i="2"/>
  <c r="G1410" i="2" s="1"/>
  <c r="L1410" i="4" s="1"/>
  <c r="F1409" i="2"/>
  <c r="G1409" i="2" s="1"/>
  <c r="L1409" i="4" s="1"/>
  <c r="F1408" i="2"/>
  <c r="G1408" i="2" s="1"/>
  <c r="L1408" i="4" s="1"/>
  <c r="F1407" i="2"/>
  <c r="G1407" i="2" s="1"/>
  <c r="L1407" i="4" s="1"/>
  <c r="F1406" i="2"/>
  <c r="G1406" i="2" s="1"/>
  <c r="L1406" i="4" s="1"/>
  <c r="F1405" i="2"/>
  <c r="G1405" i="2" s="1"/>
  <c r="L1405" i="4" s="1"/>
  <c r="F1404" i="2"/>
  <c r="G1404" i="2" s="1"/>
  <c r="L1404" i="4" s="1"/>
  <c r="F1403" i="2"/>
  <c r="G1403" i="2" s="1"/>
  <c r="L1403" i="4" s="1"/>
  <c r="F1402" i="2"/>
  <c r="G1402" i="2" s="1"/>
  <c r="L1402" i="4" s="1"/>
  <c r="F1401" i="2"/>
  <c r="G1401" i="2" s="1"/>
  <c r="L1401" i="4" s="1"/>
  <c r="F1400" i="2"/>
  <c r="G1400" i="2" s="1"/>
  <c r="L1400" i="4" s="1"/>
  <c r="F1399" i="2"/>
  <c r="G1399" i="2" s="1"/>
  <c r="L1399" i="4" s="1"/>
  <c r="F1398" i="2"/>
  <c r="G1398" i="2" s="1"/>
  <c r="L1398" i="4" s="1"/>
  <c r="F1397" i="2"/>
  <c r="G1397" i="2" s="1"/>
  <c r="L1397" i="4" s="1"/>
  <c r="F1396" i="2"/>
  <c r="G1396" i="2" s="1"/>
  <c r="L1396" i="4" s="1"/>
  <c r="F1395" i="2"/>
  <c r="G1395" i="2" s="1"/>
  <c r="L1395" i="4" s="1"/>
  <c r="F1394" i="2"/>
  <c r="G1394" i="2" s="1"/>
  <c r="L1394" i="4" s="1"/>
  <c r="F1393" i="2"/>
  <c r="G1393" i="2" s="1"/>
  <c r="L1393" i="4" s="1"/>
  <c r="F1392" i="2"/>
  <c r="G1392" i="2" s="1"/>
  <c r="L1392" i="4" s="1"/>
  <c r="F1391" i="2"/>
  <c r="G1391" i="2" s="1"/>
  <c r="L1391" i="4" s="1"/>
  <c r="F1390" i="2"/>
  <c r="G1390" i="2" s="1"/>
  <c r="L1390" i="4" s="1"/>
  <c r="F1389" i="2"/>
  <c r="G1389" i="2" s="1"/>
  <c r="L1389" i="4" s="1"/>
  <c r="F1388" i="2"/>
  <c r="G1388" i="2" s="1"/>
  <c r="L1388" i="4" s="1"/>
  <c r="F1387" i="2"/>
  <c r="G1387" i="2" s="1"/>
  <c r="L1387" i="4" s="1"/>
  <c r="F1386" i="2"/>
  <c r="G1386" i="2" s="1"/>
  <c r="L1386" i="4" s="1"/>
  <c r="F1385" i="2"/>
  <c r="G1385" i="2" s="1"/>
  <c r="L1385" i="4" s="1"/>
  <c r="F1384" i="2"/>
  <c r="G1384" i="2" s="1"/>
  <c r="L1384" i="4" s="1"/>
  <c r="F1383" i="2"/>
  <c r="G1383" i="2" s="1"/>
  <c r="L1383" i="4" s="1"/>
  <c r="F1382" i="2"/>
  <c r="G1382" i="2" s="1"/>
  <c r="L1382" i="4" s="1"/>
  <c r="F1381" i="2"/>
  <c r="G1381" i="2" s="1"/>
  <c r="L1381" i="4" s="1"/>
  <c r="F1380" i="2"/>
  <c r="G1380" i="2" s="1"/>
  <c r="L1380" i="4" s="1"/>
  <c r="F1379" i="2"/>
  <c r="G1379" i="2" s="1"/>
  <c r="L1379" i="4" s="1"/>
  <c r="F1378" i="2"/>
  <c r="G1378" i="2" s="1"/>
  <c r="L1378" i="4" s="1"/>
  <c r="F1377" i="2"/>
  <c r="G1377" i="2" s="1"/>
  <c r="L1377" i="4" s="1"/>
  <c r="F1376" i="2"/>
  <c r="G1376" i="2" s="1"/>
  <c r="L1376" i="4" s="1"/>
  <c r="F1375" i="2"/>
  <c r="G1375" i="2" s="1"/>
  <c r="L1375" i="4" s="1"/>
  <c r="F1374" i="2"/>
  <c r="G1374" i="2" s="1"/>
  <c r="L1374" i="4" s="1"/>
  <c r="F1373" i="2"/>
  <c r="G1373" i="2" s="1"/>
  <c r="L1373" i="4" s="1"/>
  <c r="F1372" i="2"/>
  <c r="G1372" i="2" s="1"/>
  <c r="L1372" i="4" s="1"/>
  <c r="F1371" i="2"/>
  <c r="G1371" i="2" s="1"/>
  <c r="L1371" i="4" s="1"/>
  <c r="F1370" i="2"/>
  <c r="G1370" i="2" s="1"/>
  <c r="L1370" i="4" s="1"/>
  <c r="F1369" i="2"/>
  <c r="G1369" i="2" s="1"/>
  <c r="L1369" i="4" s="1"/>
  <c r="F1368" i="2"/>
  <c r="G1368" i="2" s="1"/>
  <c r="L1368" i="4" s="1"/>
  <c r="F1367" i="2"/>
  <c r="G1367" i="2" s="1"/>
  <c r="L1367" i="4" s="1"/>
  <c r="F1366" i="2"/>
  <c r="G1366" i="2" s="1"/>
  <c r="L1366" i="4" s="1"/>
  <c r="F1365" i="2"/>
  <c r="G1365" i="2" s="1"/>
  <c r="L1365" i="4" s="1"/>
  <c r="F1364" i="2"/>
  <c r="G1364" i="2" s="1"/>
  <c r="L1364" i="4" s="1"/>
  <c r="F1363" i="2"/>
  <c r="G1363" i="2" s="1"/>
  <c r="L1363" i="4" s="1"/>
  <c r="F1362" i="2"/>
  <c r="G1362" i="2" s="1"/>
  <c r="L1362" i="4" s="1"/>
  <c r="F1361" i="2"/>
  <c r="G1361" i="2" s="1"/>
  <c r="L1361" i="4" s="1"/>
  <c r="F1360" i="2"/>
  <c r="G1360" i="2" s="1"/>
  <c r="L1360" i="4" s="1"/>
  <c r="F1359" i="2"/>
  <c r="G1359" i="2" s="1"/>
  <c r="L1359" i="4" s="1"/>
  <c r="F1358" i="2"/>
  <c r="G1358" i="2" s="1"/>
  <c r="L1358" i="4" s="1"/>
  <c r="F1357" i="2"/>
  <c r="G1357" i="2" s="1"/>
  <c r="L1357" i="4" s="1"/>
  <c r="F1356" i="2"/>
  <c r="G1356" i="2" s="1"/>
  <c r="L1356" i="4" s="1"/>
  <c r="F1355" i="2"/>
  <c r="G1355" i="2" s="1"/>
  <c r="L1355" i="4" s="1"/>
  <c r="F1354" i="2"/>
  <c r="G1354" i="2" s="1"/>
  <c r="L1354" i="4" s="1"/>
  <c r="F1353" i="2"/>
  <c r="G1353" i="2" s="1"/>
  <c r="L1353" i="4" s="1"/>
  <c r="F1352" i="2"/>
  <c r="G1352" i="2" s="1"/>
  <c r="L1352" i="4" s="1"/>
  <c r="F1351" i="2"/>
  <c r="G1351" i="2" s="1"/>
  <c r="L1351" i="4" s="1"/>
  <c r="F1350" i="2"/>
  <c r="G1350" i="2" s="1"/>
  <c r="L1350" i="4" s="1"/>
  <c r="F1349" i="2"/>
  <c r="G1349" i="2" s="1"/>
  <c r="L1349" i="4" s="1"/>
  <c r="F1348" i="2"/>
  <c r="G1348" i="2" s="1"/>
  <c r="L1348" i="4" s="1"/>
  <c r="F1347" i="2"/>
  <c r="G1347" i="2" s="1"/>
  <c r="L1347" i="4" s="1"/>
  <c r="F1346" i="2"/>
  <c r="G1346" i="2" s="1"/>
  <c r="L1346" i="4" s="1"/>
  <c r="F1345" i="2"/>
  <c r="G1345" i="2" s="1"/>
  <c r="L1345" i="4" s="1"/>
  <c r="F1344" i="2"/>
  <c r="G1344" i="2" s="1"/>
  <c r="L1344" i="4" s="1"/>
  <c r="F1343" i="2"/>
  <c r="G1343" i="2" s="1"/>
  <c r="L1343" i="4" s="1"/>
  <c r="F1342" i="2"/>
  <c r="G1342" i="2" s="1"/>
  <c r="L1342" i="4" s="1"/>
  <c r="F1341" i="2"/>
  <c r="G1341" i="2" s="1"/>
  <c r="L1341" i="4" s="1"/>
  <c r="F1340" i="2"/>
  <c r="G1340" i="2" s="1"/>
  <c r="L1340" i="4" s="1"/>
  <c r="F1339" i="2"/>
  <c r="G1339" i="2" s="1"/>
  <c r="L1339" i="4" s="1"/>
  <c r="F1338" i="2"/>
  <c r="G1338" i="2" s="1"/>
  <c r="L1338" i="4" s="1"/>
  <c r="F1337" i="2"/>
  <c r="G1337" i="2" s="1"/>
  <c r="L1337" i="4" s="1"/>
  <c r="F1336" i="2"/>
  <c r="G1336" i="2" s="1"/>
  <c r="L1336" i="4" s="1"/>
  <c r="F1335" i="2"/>
  <c r="G1335" i="2" s="1"/>
  <c r="L1335" i="4" s="1"/>
  <c r="F1334" i="2"/>
  <c r="G1334" i="2" s="1"/>
  <c r="L1334" i="4" s="1"/>
  <c r="F1333" i="2"/>
  <c r="G1333" i="2" s="1"/>
  <c r="L1333" i="4" s="1"/>
  <c r="F1332" i="2"/>
  <c r="G1332" i="2" s="1"/>
  <c r="L1332" i="4" s="1"/>
  <c r="F1331" i="2"/>
  <c r="G1331" i="2" s="1"/>
  <c r="L1331" i="4" s="1"/>
  <c r="F1330" i="2"/>
  <c r="G1330" i="2" s="1"/>
  <c r="L1330" i="4" s="1"/>
  <c r="F1329" i="2"/>
  <c r="G1329" i="2" s="1"/>
  <c r="L1329" i="4" s="1"/>
  <c r="F1328" i="2"/>
  <c r="G1328" i="2" s="1"/>
  <c r="L1328" i="4" s="1"/>
  <c r="F1327" i="2"/>
  <c r="G1327" i="2" s="1"/>
  <c r="L1327" i="4" s="1"/>
  <c r="F1326" i="2"/>
  <c r="G1326" i="2" s="1"/>
  <c r="L1326" i="4" s="1"/>
  <c r="F1325" i="2"/>
  <c r="G1325" i="2" s="1"/>
  <c r="L1325" i="4" s="1"/>
  <c r="F1324" i="2"/>
  <c r="G1324" i="2" s="1"/>
  <c r="L1324" i="4" s="1"/>
  <c r="F1323" i="2"/>
  <c r="G1323" i="2" s="1"/>
  <c r="L1323" i="4" s="1"/>
  <c r="F1322" i="2"/>
  <c r="G1322" i="2" s="1"/>
  <c r="L1322" i="4" s="1"/>
  <c r="F1321" i="2"/>
  <c r="G1321" i="2" s="1"/>
  <c r="L1321" i="4" s="1"/>
  <c r="F1320" i="2"/>
  <c r="G1320" i="2" s="1"/>
  <c r="L1320" i="4" s="1"/>
  <c r="F1319" i="2"/>
  <c r="G1319" i="2" s="1"/>
  <c r="L1319" i="4" s="1"/>
  <c r="F1318" i="2"/>
  <c r="G1318" i="2" s="1"/>
  <c r="L1318" i="4" s="1"/>
  <c r="F1317" i="2"/>
  <c r="G1317" i="2" s="1"/>
  <c r="L1317" i="4" s="1"/>
  <c r="F1316" i="2"/>
  <c r="G1316" i="2" s="1"/>
  <c r="L1316" i="4" s="1"/>
  <c r="F1315" i="2"/>
  <c r="G1315" i="2" s="1"/>
  <c r="L1315" i="4" s="1"/>
  <c r="F1314" i="2"/>
  <c r="G1314" i="2" s="1"/>
  <c r="L1314" i="4" s="1"/>
  <c r="F1313" i="2"/>
  <c r="G1313" i="2" s="1"/>
  <c r="L1313" i="4" s="1"/>
  <c r="F1312" i="2"/>
  <c r="G1312" i="2" s="1"/>
  <c r="L1312" i="4" s="1"/>
  <c r="F1311" i="2"/>
  <c r="G1311" i="2" s="1"/>
  <c r="L1311" i="4" s="1"/>
  <c r="F1310" i="2"/>
  <c r="G1310" i="2" s="1"/>
  <c r="L1310" i="4" s="1"/>
  <c r="F1309" i="2"/>
  <c r="G1309" i="2" s="1"/>
  <c r="L1309" i="4" s="1"/>
  <c r="F1308" i="2"/>
  <c r="G1308" i="2" s="1"/>
  <c r="L1308" i="4" s="1"/>
  <c r="F1307" i="2"/>
  <c r="G1307" i="2" s="1"/>
  <c r="L1307" i="4" s="1"/>
  <c r="F1306" i="2"/>
  <c r="G1306" i="2" s="1"/>
  <c r="L1306" i="4" s="1"/>
  <c r="F1305" i="2"/>
  <c r="G1305" i="2" s="1"/>
  <c r="L1305" i="4" s="1"/>
  <c r="F1304" i="2"/>
  <c r="G1304" i="2" s="1"/>
  <c r="L1304" i="4" s="1"/>
  <c r="F1303" i="2"/>
  <c r="G1303" i="2" s="1"/>
  <c r="L1303" i="4" s="1"/>
  <c r="F1302" i="2"/>
  <c r="G1302" i="2" s="1"/>
  <c r="L1302" i="4" s="1"/>
  <c r="F1301" i="2"/>
  <c r="G1301" i="2" s="1"/>
  <c r="L1301" i="4" s="1"/>
  <c r="F1300" i="2"/>
  <c r="G1300" i="2" s="1"/>
  <c r="L1300" i="4" s="1"/>
  <c r="F1299" i="2"/>
  <c r="G1299" i="2" s="1"/>
  <c r="L1299" i="4" s="1"/>
  <c r="F1298" i="2"/>
  <c r="G1298" i="2" s="1"/>
  <c r="L1298" i="4" s="1"/>
  <c r="F1297" i="2"/>
  <c r="G1297" i="2" s="1"/>
  <c r="L1297" i="4" s="1"/>
  <c r="F1296" i="2"/>
  <c r="G1296" i="2" s="1"/>
  <c r="L1296" i="4" s="1"/>
  <c r="F1295" i="2"/>
  <c r="G1295" i="2" s="1"/>
  <c r="L1295" i="4" s="1"/>
  <c r="F1294" i="2"/>
  <c r="G1294" i="2" s="1"/>
  <c r="L1294" i="4" s="1"/>
  <c r="F1293" i="2"/>
  <c r="G1293" i="2" s="1"/>
  <c r="L1293" i="4" s="1"/>
  <c r="F1292" i="2"/>
  <c r="G1292" i="2" s="1"/>
  <c r="L1292" i="4" s="1"/>
  <c r="F1291" i="2"/>
  <c r="G1291" i="2" s="1"/>
  <c r="L1291" i="4" s="1"/>
  <c r="F1290" i="2"/>
  <c r="G1290" i="2" s="1"/>
  <c r="L1290" i="4" s="1"/>
  <c r="F1289" i="2"/>
  <c r="G1289" i="2" s="1"/>
  <c r="L1289" i="4" s="1"/>
  <c r="F1288" i="2"/>
  <c r="G1288" i="2" s="1"/>
  <c r="L1288" i="4" s="1"/>
  <c r="F1287" i="2"/>
  <c r="G1287" i="2" s="1"/>
  <c r="L1287" i="4" s="1"/>
  <c r="F1286" i="2"/>
  <c r="G1286" i="2" s="1"/>
  <c r="L1286" i="4" s="1"/>
  <c r="F1285" i="2"/>
  <c r="G1285" i="2" s="1"/>
  <c r="L1285" i="4" s="1"/>
  <c r="F1284" i="2"/>
  <c r="G1284" i="2" s="1"/>
  <c r="L1284" i="4" s="1"/>
  <c r="F1283" i="2"/>
  <c r="G1283" i="2" s="1"/>
  <c r="L1283" i="4" s="1"/>
  <c r="F1282" i="2"/>
  <c r="G1282" i="2" s="1"/>
  <c r="L1282" i="4" s="1"/>
  <c r="F1281" i="2"/>
  <c r="G1281" i="2" s="1"/>
  <c r="L1281" i="4" s="1"/>
  <c r="F1280" i="2"/>
  <c r="G1280" i="2" s="1"/>
  <c r="L1280" i="4" s="1"/>
  <c r="F1279" i="2"/>
  <c r="G1279" i="2" s="1"/>
  <c r="L1279" i="4" s="1"/>
  <c r="F1278" i="2"/>
  <c r="G1278" i="2" s="1"/>
  <c r="L1278" i="4" s="1"/>
  <c r="F1277" i="2"/>
  <c r="G1277" i="2" s="1"/>
  <c r="L1277" i="4" s="1"/>
  <c r="F1276" i="2"/>
  <c r="G1276" i="2" s="1"/>
  <c r="L1276" i="4" s="1"/>
  <c r="F1275" i="2"/>
  <c r="G1275" i="2" s="1"/>
  <c r="L1275" i="4" s="1"/>
  <c r="F1274" i="2"/>
  <c r="G1274" i="2" s="1"/>
  <c r="L1274" i="4" s="1"/>
  <c r="F1273" i="2"/>
  <c r="G1273" i="2" s="1"/>
  <c r="L1273" i="4" s="1"/>
  <c r="F1272" i="2"/>
  <c r="G1272" i="2" s="1"/>
  <c r="L1272" i="4" s="1"/>
  <c r="F1271" i="2"/>
  <c r="G1271" i="2" s="1"/>
  <c r="L1271" i="4" s="1"/>
  <c r="F1270" i="2"/>
  <c r="G1270" i="2" s="1"/>
  <c r="L1270" i="4" s="1"/>
  <c r="F1269" i="2"/>
  <c r="G1269" i="2" s="1"/>
  <c r="L1269" i="4" s="1"/>
  <c r="F1268" i="2"/>
  <c r="G1268" i="2" s="1"/>
  <c r="L1268" i="4" s="1"/>
  <c r="F1267" i="2"/>
  <c r="G1267" i="2" s="1"/>
  <c r="L1267" i="4" s="1"/>
  <c r="F1266" i="2"/>
  <c r="G1266" i="2" s="1"/>
  <c r="L1266" i="4" s="1"/>
  <c r="F1265" i="2"/>
  <c r="G1265" i="2" s="1"/>
  <c r="L1265" i="4" s="1"/>
  <c r="F1264" i="2"/>
  <c r="G1264" i="2" s="1"/>
  <c r="L1264" i="4" s="1"/>
  <c r="F1263" i="2"/>
  <c r="G1263" i="2" s="1"/>
  <c r="L1263" i="4" s="1"/>
  <c r="F1262" i="2"/>
  <c r="G1262" i="2" s="1"/>
  <c r="L1262" i="4" s="1"/>
  <c r="F1261" i="2"/>
  <c r="G1261" i="2" s="1"/>
  <c r="L1261" i="4" s="1"/>
  <c r="F1260" i="2"/>
  <c r="G1260" i="2" s="1"/>
  <c r="L1260" i="4" s="1"/>
  <c r="F1259" i="2"/>
  <c r="G1259" i="2" s="1"/>
  <c r="L1259" i="4" s="1"/>
  <c r="F1258" i="2"/>
  <c r="G1258" i="2" s="1"/>
  <c r="L1258" i="4" s="1"/>
  <c r="F1257" i="2"/>
  <c r="G1257" i="2" s="1"/>
  <c r="L1257" i="4" s="1"/>
  <c r="F1256" i="2"/>
  <c r="G1256" i="2" s="1"/>
  <c r="L1256" i="4" s="1"/>
  <c r="F1255" i="2"/>
  <c r="G1255" i="2" s="1"/>
  <c r="L1255" i="4" s="1"/>
  <c r="F1254" i="2"/>
  <c r="G1254" i="2" s="1"/>
  <c r="L1254" i="4" s="1"/>
  <c r="F1253" i="2"/>
  <c r="G1253" i="2" s="1"/>
  <c r="L1253" i="4" s="1"/>
  <c r="F1252" i="2"/>
  <c r="G1252" i="2" s="1"/>
  <c r="L1252" i="4" s="1"/>
  <c r="F1251" i="2"/>
  <c r="G1251" i="2" s="1"/>
  <c r="L1251" i="4" s="1"/>
  <c r="F1250" i="2"/>
  <c r="G1250" i="2" s="1"/>
  <c r="L1250" i="4" s="1"/>
  <c r="F1249" i="2"/>
  <c r="G1249" i="2" s="1"/>
  <c r="L1249" i="4" s="1"/>
  <c r="F1248" i="2"/>
  <c r="G1248" i="2" s="1"/>
  <c r="L1248" i="4" s="1"/>
  <c r="F1247" i="2"/>
  <c r="G1247" i="2" s="1"/>
  <c r="L1247" i="4" s="1"/>
  <c r="F1246" i="2"/>
  <c r="G1246" i="2" s="1"/>
  <c r="L1246" i="4" s="1"/>
  <c r="F1245" i="2"/>
  <c r="G1245" i="2" s="1"/>
  <c r="L1245" i="4" s="1"/>
  <c r="F1244" i="2"/>
  <c r="G1244" i="2" s="1"/>
  <c r="L1244" i="4" s="1"/>
  <c r="F1243" i="2"/>
  <c r="G1243" i="2" s="1"/>
  <c r="L1243" i="4" s="1"/>
  <c r="F1242" i="2"/>
  <c r="G1242" i="2" s="1"/>
  <c r="L1242" i="4" s="1"/>
  <c r="F1241" i="2"/>
  <c r="G1241" i="2" s="1"/>
  <c r="L1241" i="4" s="1"/>
  <c r="F1240" i="2"/>
  <c r="G1240" i="2" s="1"/>
  <c r="L1240" i="4" s="1"/>
  <c r="F1239" i="2"/>
  <c r="G1239" i="2" s="1"/>
  <c r="L1239" i="4" s="1"/>
  <c r="F1238" i="2"/>
  <c r="G1238" i="2" s="1"/>
  <c r="L1238" i="4" s="1"/>
  <c r="F1237" i="2"/>
  <c r="G1237" i="2" s="1"/>
  <c r="L1237" i="4" s="1"/>
  <c r="F1236" i="2"/>
  <c r="G1236" i="2" s="1"/>
  <c r="L1236" i="4" s="1"/>
  <c r="F1235" i="2"/>
  <c r="G1235" i="2" s="1"/>
  <c r="L1235" i="4" s="1"/>
  <c r="F1234" i="2"/>
  <c r="G1234" i="2" s="1"/>
  <c r="L1234" i="4" s="1"/>
  <c r="F1233" i="2"/>
  <c r="G1233" i="2" s="1"/>
  <c r="L1233" i="4" s="1"/>
  <c r="F1232" i="2"/>
  <c r="G1232" i="2" s="1"/>
  <c r="L1232" i="4" s="1"/>
  <c r="F1231" i="2"/>
  <c r="G1231" i="2" s="1"/>
  <c r="L1231" i="4" s="1"/>
  <c r="F1230" i="2"/>
  <c r="G1230" i="2" s="1"/>
  <c r="L1230" i="4" s="1"/>
  <c r="F1229" i="2"/>
  <c r="G1229" i="2" s="1"/>
  <c r="L1229" i="4" s="1"/>
  <c r="F1228" i="2"/>
  <c r="G1228" i="2" s="1"/>
  <c r="L1228" i="4" s="1"/>
  <c r="F1227" i="2"/>
  <c r="G1227" i="2" s="1"/>
  <c r="L1227" i="4" s="1"/>
  <c r="F1226" i="2"/>
  <c r="G1226" i="2" s="1"/>
  <c r="L1226" i="4" s="1"/>
  <c r="F1225" i="2"/>
  <c r="G1225" i="2" s="1"/>
  <c r="L1225" i="4" s="1"/>
  <c r="F1224" i="2"/>
  <c r="G1224" i="2" s="1"/>
  <c r="L1224" i="4" s="1"/>
  <c r="F1223" i="2"/>
  <c r="G1223" i="2" s="1"/>
  <c r="L1223" i="4" s="1"/>
  <c r="F1222" i="2"/>
  <c r="G1222" i="2" s="1"/>
  <c r="L1222" i="4" s="1"/>
  <c r="F1221" i="2"/>
  <c r="G1221" i="2" s="1"/>
  <c r="L1221" i="4" s="1"/>
  <c r="F1220" i="2"/>
  <c r="G1220" i="2" s="1"/>
  <c r="L1220" i="4" s="1"/>
  <c r="F1219" i="2"/>
  <c r="G1219" i="2" s="1"/>
  <c r="L1219" i="4" s="1"/>
  <c r="F1218" i="2"/>
  <c r="G1218" i="2" s="1"/>
  <c r="L1218" i="4" s="1"/>
  <c r="F1217" i="2"/>
  <c r="G1217" i="2" s="1"/>
  <c r="L1217" i="4" s="1"/>
  <c r="F1216" i="2"/>
  <c r="G1216" i="2" s="1"/>
  <c r="L1216" i="4" s="1"/>
  <c r="F1215" i="2"/>
  <c r="G1215" i="2" s="1"/>
  <c r="L1215" i="4" s="1"/>
  <c r="F1214" i="2"/>
  <c r="G1214" i="2" s="1"/>
  <c r="L1214" i="4" s="1"/>
  <c r="F1213" i="2"/>
  <c r="G1213" i="2" s="1"/>
  <c r="L1213" i="4" s="1"/>
  <c r="F1212" i="2"/>
  <c r="G1212" i="2" s="1"/>
  <c r="L1212" i="4" s="1"/>
  <c r="F1211" i="2"/>
  <c r="G1211" i="2" s="1"/>
  <c r="L1211" i="4" s="1"/>
  <c r="F1210" i="2"/>
  <c r="G1210" i="2" s="1"/>
  <c r="L1210" i="4" s="1"/>
  <c r="F1209" i="2"/>
  <c r="G1209" i="2" s="1"/>
  <c r="L1209" i="4" s="1"/>
  <c r="F1208" i="2"/>
  <c r="G1208" i="2" s="1"/>
  <c r="L1208" i="4" s="1"/>
  <c r="F1207" i="2"/>
  <c r="G1207" i="2" s="1"/>
  <c r="L1207" i="4" s="1"/>
  <c r="F1206" i="2"/>
  <c r="G1206" i="2" s="1"/>
  <c r="L1206" i="4" s="1"/>
  <c r="F1205" i="2"/>
  <c r="G1205" i="2" s="1"/>
  <c r="L1205" i="4" s="1"/>
  <c r="F1204" i="2"/>
  <c r="G1204" i="2" s="1"/>
  <c r="L1204" i="4" s="1"/>
  <c r="F1203" i="2"/>
  <c r="G1203" i="2" s="1"/>
  <c r="L1203" i="4" s="1"/>
  <c r="F1202" i="2"/>
  <c r="G1202" i="2" s="1"/>
  <c r="L1202" i="4" s="1"/>
  <c r="F1201" i="2"/>
  <c r="G1201" i="2" s="1"/>
  <c r="L1201" i="4" s="1"/>
  <c r="F1200" i="2"/>
  <c r="G1200" i="2" s="1"/>
  <c r="L1200" i="4" s="1"/>
  <c r="F1199" i="2"/>
  <c r="G1199" i="2" s="1"/>
  <c r="L1199" i="4" s="1"/>
  <c r="F1198" i="2"/>
  <c r="G1198" i="2" s="1"/>
  <c r="L1198" i="4" s="1"/>
  <c r="F1197" i="2"/>
  <c r="G1197" i="2" s="1"/>
  <c r="L1197" i="4" s="1"/>
  <c r="F1196" i="2"/>
  <c r="G1196" i="2" s="1"/>
  <c r="L1196" i="4" s="1"/>
  <c r="F1195" i="2"/>
  <c r="G1195" i="2" s="1"/>
  <c r="L1195" i="4" s="1"/>
  <c r="F1194" i="2"/>
  <c r="G1194" i="2" s="1"/>
  <c r="L1194" i="4" s="1"/>
  <c r="F1193" i="2"/>
  <c r="G1193" i="2" s="1"/>
  <c r="L1193" i="4" s="1"/>
  <c r="F1192" i="2"/>
  <c r="G1192" i="2" s="1"/>
  <c r="L1192" i="4" s="1"/>
  <c r="F1191" i="2"/>
  <c r="G1191" i="2" s="1"/>
  <c r="L1191" i="4" s="1"/>
  <c r="F1190" i="2"/>
  <c r="G1190" i="2" s="1"/>
  <c r="L1190" i="4" s="1"/>
  <c r="F1189" i="2"/>
  <c r="G1189" i="2" s="1"/>
  <c r="L1189" i="4" s="1"/>
  <c r="F1188" i="2"/>
  <c r="G1188" i="2" s="1"/>
  <c r="L1188" i="4" s="1"/>
  <c r="F1187" i="2"/>
  <c r="G1187" i="2" s="1"/>
  <c r="L1187" i="4" s="1"/>
  <c r="F1186" i="2"/>
  <c r="G1186" i="2" s="1"/>
  <c r="L1186" i="4" s="1"/>
  <c r="F1185" i="2"/>
  <c r="G1185" i="2" s="1"/>
  <c r="L1185" i="4" s="1"/>
  <c r="F1184" i="2"/>
  <c r="G1184" i="2" s="1"/>
  <c r="L1184" i="4" s="1"/>
  <c r="F1183" i="2"/>
  <c r="G1183" i="2" s="1"/>
  <c r="L1183" i="4" s="1"/>
  <c r="F1182" i="2"/>
  <c r="G1182" i="2" s="1"/>
  <c r="L1182" i="4" s="1"/>
  <c r="F1181" i="2"/>
  <c r="G1181" i="2" s="1"/>
  <c r="L1181" i="4" s="1"/>
  <c r="F1180" i="2"/>
  <c r="G1180" i="2" s="1"/>
  <c r="L1180" i="4" s="1"/>
  <c r="F1179" i="2"/>
  <c r="G1179" i="2" s="1"/>
  <c r="L1179" i="4" s="1"/>
  <c r="F1178" i="2"/>
  <c r="G1178" i="2" s="1"/>
  <c r="L1178" i="4" s="1"/>
  <c r="F1177" i="2"/>
  <c r="G1177" i="2" s="1"/>
  <c r="L1177" i="4" s="1"/>
  <c r="F1176" i="2"/>
  <c r="G1176" i="2" s="1"/>
  <c r="L1176" i="4" s="1"/>
  <c r="F1175" i="2"/>
  <c r="G1175" i="2" s="1"/>
  <c r="L1175" i="4" s="1"/>
  <c r="F1174" i="2"/>
  <c r="G1174" i="2" s="1"/>
  <c r="L1174" i="4" s="1"/>
  <c r="F1173" i="2"/>
  <c r="G1173" i="2" s="1"/>
  <c r="L1173" i="4" s="1"/>
  <c r="F1172" i="2"/>
  <c r="G1172" i="2" s="1"/>
  <c r="L1172" i="4" s="1"/>
  <c r="F1171" i="2"/>
  <c r="G1171" i="2" s="1"/>
  <c r="L1171" i="4" s="1"/>
  <c r="F1170" i="2"/>
  <c r="G1170" i="2" s="1"/>
  <c r="L1170" i="4" s="1"/>
  <c r="F1169" i="2"/>
  <c r="G1169" i="2" s="1"/>
  <c r="L1169" i="4" s="1"/>
  <c r="F1168" i="2"/>
  <c r="G1168" i="2" s="1"/>
  <c r="L1168" i="4" s="1"/>
  <c r="F1167" i="2"/>
  <c r="G1167" i="2" s="1"/>
  <c r="L1167" i="4" s="1"/>
  <c r="F1166" i="2"/>
  <c r="G1166" i="2" s="1"/>
  <c r="L1166" i="4" s="1"/>
  <c r="F1165" i="2"/>
  <c r="G1165" i="2" s="1"/>
  <c r="L1165" i="4" s="1"/>
  <c r="F1164" i="2"/>
  <c r="G1164" i="2" s="1"/>
  <c r="L1164" i="4" s="1"/>
  <c r="F1163" i="2"/>
  <c r="G1163" i="2" s="1"/>
  <c r="L1163" i="4" s="1"/>
  <c r="F1162" i="2"/>
  <c r="G1162" i="2" s="1"/>
  <c r="L1162" i="4" s="1"/>
  <c r="F1161" i="2"/>
  <c r="G1161" i="2" s="1"/>
  <c r="L1161" i="4" s="1"/>
  <c r="F1160" i="2"/>
  <c r="G1160" i="2" s="1"/>
  <c r="L1160" i="4" s="1"/>
  <c r="F1159" i="2"/>
  <c r="G1159" i="2" s="1"/>
  <c r="L1159" i="4" s="1"/>
  <c r="F1158" i="2"/>
  <c r="G1158" i="2" s="1"/>
  <c r="L1158" i="4" s="1"/>
  <c r="F1157" i="2"/>
  <c r="G1157" i="2" s="1"/>
  <c r="L1157" i="4" s="1"/>
  <c r="F1156" i="2"/>
  <c r="G1156" i="2" s="1"/>
  <c r="L1156" i="4" s="1"/>
  <c r="F1155" i="2"/>
  <c r="G1155" i="2" s="1"/>
  <c r="L1155" i="4" s="1"/>
  <c r="F1154" i="2"/>
  <c r="G1154" i="2" s="1"/>
  <c r="L1154" i="4" s="1"/>
  <c r="F1153" i="2"/>
  <c r="G1153" i="2" s="1"/>
  <c r="L1153" i="4" s="1"/>
  <c r="F1152" i="2"/>
  <c r="G1152" i="2" s="1"/>
  <c r="L1152" i="4" s="1"/>
  <c r="F1151" i="2"/>
  <c r="G1151" i="2" s="1"/>
  <c r="L1151" i="4" s="1"/>
  <c r="F1150" i="2"/>
  <c r="G1150" i="2" s="1"/>
  <c r="L1150" i="4" s="1"/>
  <c r="F1149" i="2"/>
  <c r="G1149" i="2" s="1"/>
  <c r="L1149" i="4" s="1"/>
  <c r="F1148" i="2"/>
  <c r="G1148" i="2" s="1"/>
  <c r="L1148" i="4" s="1"/>
  <c r="F1147" i="2"/>
  <c r="G1147" i="2" s="1"/>
  <c r="L1147" i="4" s="1"/>
  <c r="F1146" i="2"/>
  <c r="G1146" i="2" s="1"/>
  <c r="L1146" i="4" s="1"/>
  <c r="F1145" i="2"/>
  <c r="G1145" i="2" s="1"/>
  <c r="L1145" i="4" s="1"/>
  <c r="F1144" i="2"/>
  <c r="G1144" i="2" s="1"/>
  <c r="L1144" i="4" s="1"/>
  <c r="F1143" i="2"/>
  <c r="G1143" i="2" s="1"/>
  <c r="L1143" i="4" s="1"/>
  <c r="F1142" i="2"/>
  <c r="G1142" i="2" s="1"/>
  <c r="L1142" i="4" s="1"/>
  <c r="F1141" i="2"/>
  <c r="G1141" i="2" s="1"/>
  <c r="L1141" i="4" s="1"/>
  <c r="F1140" i="2"/>
  <c r="G1140" i="2" s="1"/>
  <c r="L1140" i="4" s="1"/>
  <c r="F1139" i="2"/>
  <c r="G1139" i="2" s="1"/>
  <c r="L1139" i="4" s="1"/>
  <c r="F1138" i="2"/>
  <c r="G1138" i="2" s="1"/>
  <c r="L1138" i="4" s="1"/>
  <c r="F1137" i="2"/>
  <c r="G1137" i="2" s="1"/>
  <c r="L1137" i="4" s="1"/>
  <c r="F1136" i="2"/>
  <c r="G1136" i="2" s="1"/>
  <c r="L1136" i="4" s="1"/>
  <c r="F1135" i="2"/>
  <c r="G1135" i="2" s="1"/>
  <c r="L1135" i="4" s="1"/>
  <c r="F1134" i="2"/>
  <c r="G1134" i="2" s="1"/>
  <c r="L1134" i="4" s="1"/>
  <c r="F1133" i="2"/>
  <c r="G1133" i="2" s="1"/>
  <c r="L1133" i="4" s="1"/>
  <c r="F1132" i="2"/>
  <c r="G1132" i="2" s="1"/>
  <c r="L1132" i="4" s="1"/>
  <c r="F1131" i="2"/>
  <c r="G1131" i="2" s="1"/>
  <c r="L1131" i="4" s="1"/>
  <c r="F1130" i="2"/>
  <c r="G1130" i="2" s="1"/>
  <c r="L1130" i="4" s="1"/>
  <c r="F1129" i="2"/>
  <c r="G1129" i="2" s="1"/>
  <c r="L1129" i="4" s="1"/>
  <c r="F1128" i="2"/>
  <c r="G1128" i="2" s="1"/>
  <c r="L1128" i="4" s="1"/>
  <c r="F1127" i="2"/>
  <c r="G1127" i="2" s="1"/>
  <c r="L1127" i="4" s="1"/>
  <c r="F1126" i="2"/>
  <c r="G1126" i="2" s="1"/>
  <c r="L1126" i="4" s="1"/>
  <c r="F1125" i="2"/>
  <c r="G1125" i="2" s="1"/>
  <c r="L1125" i="4" s="1"/>
  <c r="F1124" i="2"/>
  <c r="G1124" i="2" s="1"/>
  <c r="L1124" i="4" s="1"/>
  <c r="F1123" i="2"/>
  <c r="G1123" i="2" s="1"/>
  <c r="L1123" i="4" s="1"/>
  <c r="F1122" i="2"/>
  <c r="G1122" i="2" s="1"/>
  <c r="L1122" i="4" s="1"/>
  <c r="F1121" i="2"/>
  <c r="G1121" i="2" s="1"/>
  <c r="L1121" i="4" s="1"/>
  <c r="F1120" i="2"/>
  <c r="G1120" i="2" s="1"/>
  <c r="L1120" i="4" s="1"/>
  <c r="F1119" i="2"/>
  <c r="G1119" i="2" s="1"/>
  <c r="L1119" i="4" s="1"/>
  <c r="F1118" i="2"/>
  <c r="G1118" i="2" s="1"/>
  <c r="L1118" i="4" s="1"/>
  <c r="F1117" i="2"/>
  <c r="G1117" i="2" s="1"/>
  <c r="L1117" i="4" s="1"/>
  <c r="F1116" i="2"/>
  <c r="G1116" i="2" s="1"/>
  <c r="L1116" i="4" s="1"/>
  <c r="F1115" i="2"/>
  <c r="G1115" i="2" s="1"/>
  <c r="L1115" i="4" s="1"/>
  <c r="F1114" i="2"/>
  <c r="G1114" i="2" s="1"/>
  <c r="L1114" i="4" s="1"/>
  <c r="F1113" i="2"/>
  <c r="G1113" i="2" s="1"/>
  <c r="L1113" i="4" s="1"/>
  <c r="F1112" i="2"/>
  <c r="G1112" i="2" s="1"/>
  <c r="L1112" i="4" s="1"/>
  <c r="F1111" i="2"/>
  <c r="G1111" i="2" s="1"/>
  <c r="L1111" i="4" s="1"/>
  <c r="F1110" i="2"/>
  <c r="G1110" i="2" s="1"/>
  <c r="L1110" i="4" s="1"/>
  <c r="F1109" i="2"/>
  <c r="G1109" i="2" s="1"/>
  <c r="L1109" i="4" s="1"/>
  <c r="F1108" i="2"/>
  <c r="G1108" i="2" s="1"/>
  <c r="L1108" i="4" s="1"/>
  <c r="F1107" i="2"/>
  <c r="G1107" i="2" s="1"/>
  <c r="L1107" i="4" s="1"/>
  <c r="F1106" i="2"/>
  <c r="G1106" i="2" s="1"/>
  <c r="L1106" i="4" s="1"/>
  <c r="F1105" i="2"/>
  <c r="G1105" i="2" s="1"/>
  <c r="L1105" i="4" s="1"/>
  <c r="F1104" i="2"/>
  <c r="G1104" i="2" s="1"/>
  <c r="L1104" i="4" s="1"/>
  <c r="F1103" i="2"/>
  <c r="G1103" i="2" s="1"/>
  <c r="L1103" i="4" s="1"/>
  <c r="F1102" i="2"/>
  <c r="G1102" i="2" s="1"/>
  <c r="L1102" i="4" s="1"/>
  <c r="F1101" i="2"/>
  <c r="G1101" i="2" s="1"/>
  <c r="L1101" i="4" s="1"/>
  <c r="F1100" i="2"/>
  <c r="G1100" i="2" s="1"/>
  <c r="L1100" i="4" s="1"/>
  <c r="F1099" i="2"/>
  <c r="G1099" i="2" s="1"/>
  <c r="L1099" i="4" s="1"/>
  <c r="F1098" i="2"/>
  <c r="G1098" i="2" s="1"/>
  <c r="L1098" i="4" s="1"/>
  <c r="F1097" i="2"/>
  <c r="G1097" i="2" s="1"/>
  <c r="L1097" i="4" s="1"/>
  <c r="F1096" i="2"/>
  <c r="G1096" i="2" s="1"/>
  <c r="L1096" i="4" s="1"/>
  <c r="F1095" i="2"/>
  <c r="G1095" i="2" s="1"/>
  <c r="L1095" i="4" s="1"/>
  <c r="F1094" i="2"/>
  <c r="G1094" i="2" s="1"/>
  <c r="L1094" i="4" s="1"/>
  <c r="F1093" i="2"/>
  <c r="G1093" i="2" s="1"/>
  <c r="L1093" i="4" s="1"/>
  <c r="F1092" i="2"/>
  <c r="G1092" i="2" s="1"/>
  <c r="L1092" i="4" s="1"/>
  <c r="F1091" i="2"/>
  <c r="G1091" i="2" s="1"/>
  <c r="L1091" i="4" s="1"/>
  <c r="F1090" i="2"/>
  <c r="G1090" i="2" s="1"/>
  <c r="L1090" i="4" s="1"/>
  <c r="F1089" i="2"/>
  <c r="G1089" i="2" s="1"/>
  <c r="L1089" i="4" s="1"/>
  <c r="F1088" i="2"/>
  <c r="G1088" i="2" s="1"/>
  <c r="L1088" i="4" s="1"/>
  <c r="F1087" i="2"/>
  <c r="G1087" i="2" s="1"/>
  <c r="L1087" i="4" s="1"/>
  <c r="F1086" i="2"/>
  <c r="G1086" i="2" s="1"/>
  <c r="L1086" i="4" s="1"/>
  <c r="F1085" i="2"/>
  <c r="G1085" i="2" s="1"/>
  <c r="L1085" i="4" s="1"/>
  <c r="F1084" i="2"/>
  <c r="G1084" i="2" s="1"/>
  <c r="L1084" i="4" s="1"/>
  <c r="F1083" i="2"/>
  <c r="G1083" i="2" s="1"/>
  <c r="L1083" i="4" s="1"/>
  <c r="F1082" i="2"/>
  <c r="G1082" i="2" s="1"/>
  <c r="L1082" i="4" s="1"/>
  <c r="F1081" i="2"/>
  <c r="G1081" i="2" s="1"/>
  <c r="L1081" i="4" s="1"/>
  <c r="F1080" i="2"/>
  <c r="G1080" i="2" s="1"/>
  <c r="L1080" i="4" s="1"/>
  <c r="F1079" i="2"/>
  <c r="G1079" i="2" s="1"/>
  <c r="L1079" i="4" s="1"/>
  <c r="F1078" i="2"/>
  <c r="G1078" i="2" s="1"/>
  <c r="L1078" i="4" s="1"/>
  <c r="F1077" i="2"/>
  <c r="G1077" i="2" s="1"/>
  <c r="L1077" i="4" s="1"/>
  <c r="F1076" i="2"/>
  <c r="G1076" i="2" s="1"/>
  <c r="L1076" i="4" s="1"/>
  <c r="F1075" i="2"/>
  <c r="G1075" i="2" s="1"/>
  <c r="L1075" i="4" s="1"/>
  <c r="F1074" i="2"/>
  <c r="G1074" i="2" s="1"/>
  <c r="L1074" i="4" s="1"/>
  <c r="F1073" i="2"/>
  <c r="G1073" i="2" s="1"/>
  <c r="L1073" i="4" s="1"/>
  <c r="F1072" i="2"/>
  <c r="G1072" i="2" s="1"/>
  <c r="L1072" i="4" s="1"/>
  <c r="F1071" i="2"/>
  <c r="G1071" i="2" s="1"/>
  <c r="L1071" i="4" s="1"/>
  <c r="F1070" i="2"/>
  <c r="G1070" i="2" s="1"/>
  <c r="L1070" i="4" s="1"/>
  <c r="F1069" i="2"/>
  <c r="G1069" i="2" s="1"/>
  <c r="L1069" i="4" s="1"/>
  <c r="F1068" i="2"/>
  <c r="G1068" i="2" s="1"/>
  <c r="L1068" i="4" s="1"/>
  <c r="F1067" i="2"/>
  <c r="G1067" i="2" s="1"/>
  <c r="L1067" i="4" s="1"/>
  <c r="F1066" i="2"/>
  <c r="G1066" i="2" s="1"/>
  <c r="L1066" i="4" s="1"/>
  <c r="F1065" i="2"/>
  <c r="G1065" i="2" s="1"/>
  <c r="L1065" i="4" s="1"/>
  <c r="F1064" i="2"/>
  <c r="G1064" i="2" s="1"/>
  <c r="L1064" i="4" s="1"/>
  <c r="F1063" i="2"/>
  <c r="G1063" i="2" s="1"/>
  <c r="L1063" i="4" s="1"/>
  <c r="F1062" i="2"/>
  <c r="G1062" i="2" s="1"/>
  <c r="L1062" i="4" s="1"/>
  <c r="F1061" i="2"/>
  <c r="G1061" i="2" s="1"/>
  <c r="L1061" i="4" s="1"/>
  <c r="F1060" i="2"/>
  <c r="G1060" i="2" s="1"/>
  <c r="L1060" i="4" s="1"/>
  <c r="F1059" i="2"/>
  <c r="G1059" i="2" s="1"/>
  <c r="L1059" i="4" s="1"/>
  <c r="F1058" i="2"/>
  <c r="G1058" i="2" s="1"/>
  <c r="L1058" i="4" s="1"/>
  <c r="F1057" i="2"/>
  <c r="G1057" i="2" s="1"/>
  <c r="L1057" i="4" s="1"/>
  <c r="F1056" i="2"/>
  <c r="G1056" i="2" s="1"/>
  <c r="L1056" i="4" s="1"/>
  <c r="F1055" i="2"/>
  <c r="G1055" i="2" s="1"/>
  <c r="L1055" i="4" s="1"/>
  <c r="F1054" i="2"/>
  <c r="G1054" i="2" s="1"/>
  <c r="L1054" i="4" s="1"/>
  <c r="F1053" i="2"/>
  <c r="G1053" i="2" s="1"/>
  <c r="L1053" i="4" s="1"/>
  <c r="F1052" i="2"/>
  <c r="G1052" i="2" s="1"/>
  <c r="L1052" i="4" s="1"/>
  <c r="F1051" i="2"/>
  <c r="G1051" i="2" s="1"/>
  <c r="L1051" i="4" s="1"/>
  <c r="F1050" i="2"/>
  <c r="G1050" i="2" s="1"/>
  <c r="L1050" i="4" s="1"/>
  <c r="F1049" i="2"/>
  <c r="G1049" i="2" s="1"/>
  <c r="L1049" i="4" s="1"/>
  <c r="F1048" i="2"/>
  <c r="G1048" i="2" s="1"/>
  <c r="L1048" i="4" s="1"/>
  <c r="F1047" i="2"/>
  <c r="G1047" i="2" s="1"/>
  <c r="L1047" i="4" s="1"/>
  <c r="F1046" i="2"/>
  <c r="G1046" i="2" s="1"/>
  <c r="L1046" i="4" s="1"/>
  <c r="F1045" i="2"/>
  <c r="G1045" i="2" s="1"/>
  <c r="L1045" i="4" s="1"/>
  <c r="F1044" i="2"/>
  <c r="G1044" i="2" s="1"/>
  <c r="L1044" i="4" s="1"/>
  <c r="F1043" i="2"/>
  <c r="G1043" i="2" s="1"/>
  <c r="L1043" i="4" s="1"/>
  <c r="F1042" i="2"/>
  <c r="G1042" i="2" s="1"/>
  <c r="L1042" i="4" s="1"/>
  <c r="F1041" i="2"/>
  <c r="G1041" i="2" s="1"/>
  <c r="L1041" i="4" s="1"/>
  <c r="F1040" i="2"/>
  <c r="G1040" i="2" s="1"/>
  <c r="L1040" i="4" s="1"/>
  <c r="F1039" i="2"/>
  <c r="G1039" i="2" s="1"/>
  <c r="L1039" i="4" s="1"/>
  <c r="F1038" i="2"/>
  <c r="G1038" i="2" s="1"/>
  <c r="L1038" i="4" s="1"/>
  <c r="F1037" i="2"/>
  <c r="G1037" i="2" s="1"/>
  <c r="L1037" i="4" s="1"/>
  <c r="F1036" i="2"/>
  <c r="G1036" i="2" s="1"/>
  <c r="L1036" i="4" s="1"/>
  <c r="F1035" i="2"/>
  <c r="G1035" i="2" s="1"/>
  <c r="L1035" i="4" s="1"/>
  <c r="F1034" i="2"/>
  <c r="G1034" i="2" s="1"/>
  <c r="L1034" i="4" s="1"/>
  <c r="F1033" i="2"/>
  <c r="G1033" i="2" s="1"/>
  <c r="L1033" i="4" s="1"/>
  <c r="F1032" i="2"/>
  <c r="G1032" i="2" s="1"/>
  <c r="L1032" i="4" s="1"/>
  <c r="F1031" i="2"/>
  <c r="G1031" i="2" s="1"/>
  <c r="L1031" i="4" s="1"/>
  <c r="F1030" i="2"/>
  <c r="G1030" i="2" s="1"/>
  <c r="L1030" i="4" s="1"/>
  <c r="F1029" i="2"/>
  <c r="G1029" i="2" s="1"/>
  <c r="L1029" i="4" s="1"/>
  <c r="F1028" i="2"/>
  <c r="G1028" i="2" s="1"/>
  <c r="L1028" i="4" s="1"/>
  <c r="F1027" i="2"/>
  <c r="G1027" i="2" s="1"/>
  <c r="L1027" i="4" s="1"/>
  <c r="F1026" i="2"/>
  <c r="G1026" i="2" s="1"/>
  <c r="L1026" i="4" s="1"/>
  <c r="F1025" i="2"/>
  <c r="G1025" i="2" s="1"/>
  <c r="L1025" i="4" s="1"/>
  <c r="F1024" i="2"/>
  <c r="G1024" i="2" s="1"/>
  <c r="L1024" i="4" s="1"/>
  <c r="F1023" i="2"/>
  <c r="G1023" i="2" s="1"/>
  <c r="L1023" i="4" s="1"/>
  <c r="F1022" i="2"/>
  <c r="G1022" i="2" s="1"/>
  <c r="L1022" i="4" s="1"/>
  <c r="F1021" i="2"/>
  <c r="G1021" i="2" s="1"/>
  <c r="L1021" i="4" s="1"/>
  <c r="F1020" i="2"/>
  <c r="G1020" i="2" s="1"/>
  <c r="L1020" i="4" s="1"/>
  <c r="F1019" i="2"/>
  <c r="G1019" i="2" s="1"/>
  <c r="L1019" i="4" s="1"/>
  <c r="F1018" i="2"/>
  <c r="G1018" i="2" s="1"/>
  <c r="L1018" i="4" s="1"/>
  <c r="F1017" i="2"/>
  <c r="G1017" i="2" s="1"/>
  <c r="L1017" i="4" s="1"/>
  <c r="F1016" i="2"/>
  <c r="G1016" i="2" s="1"/>
  <c r="L1016" i="4" s="1"/>
  <c r="F1015" i="2"/>
  <c r="G1015" i="2" s="1"/>
  <c r="L1015" i="4" s="1"/>
  <c r="F1014" i="2"/>
  <c r="G1014" i="2" s="1"/>
  <c r="L1014" i="4" s="1"/>
  <c r="F1013" i="2"/>
  <c r="G1013" i="2" s="1"/>
  <c r="L1013" i="4" s="1"/>
  <c r="F1012" i="2"/>
  <c r="G1012" i="2" s="1"/>
  <c r="L1012" i="4" s="1"/>
  <c r="F1011" i="2"/>
  <c r="G1011" i="2" s="1"/>
  <c r="L1011" i="4" s="1"/>
  <c r="F1010" i="2"/>
  <c r="G1010" i="2" s="1"/>
  <c r="L1010" i="4" s="1"/>
  <c r="F1009" i="2"/>
  <c r="G1009" i="2" s="1"/>
  <c r="L1009" i="4" s="1"/>
  <c r="F1008" i="2"/>
  <c r="G1008" i="2" s="1"/>
  <c r="L1008" i="4" s="1"/>
  <c r="F1007" i="2"/>
  <c r="G1007" i="2" s="1"/>
  <c r="L1007" i="4" s="1"/>
  <c r="F1006" i="2"/>
  <c r="G1006" i="2" s="1"/>
  <c r="L1006" i="4" s="1"/>
  <c r="F1005" i="2"/>
  <c r="G1005" i="2" s="1"/>
  <c r="L1005" i="4" s="1"/>
  <c r="F1004" i="2"/>
  <c r="G1004" i="2" s="1"/>
  <c r="L1004" i="4" s="1"/>
  <c r="F1003" i="2"/>
  <c r="G1003" i="2" s="1"/>
  <c r="L1003" i="4" s="1"/>
  <c r="F1002" i="2"/>
  <c r="G1002" i="2" s="1"/>
  <c r="L1002" i="4" s="1"/>
  <c r="F1001" i="2"/>
  <c r="G1001" i="2" s="1"/>
  <c r="L1001" i="4" s="1"/>
  <c r="F1000" i="2"/>
  <c r="G1000" i="2" s="1"/>
  <c r="L1000" i="4" s="1"/>
  <c r="F999" i="2"/>
  <c r="G999" i="2" s="1"/>
  <c r="L999" i="4" s="1"/>
  <c r="F998" i="2"/>
  <c r="G998" i="2" s="1"/>
  <c r="L998" i="4" s="1"/>
  <c r="F997" i="2"/>
  <c r="G997" i="2" s="1"/>
  <c r="L997" i="4" s="1"/>
  <c r="F996" i="2"/>
  <c r="G996" i="2" s="1"/>
  <c r="L996" i="4" s="1"/>
  <c r="F995" i="2"/>
  <c r="G995" i="2" s="1"/>
  <c r="L995" i="4" s="1"/>
  <c r="F994" i="2"/>
  <c r="G994" i="2" s="1"/>
  <c r="L994" i="4" s="1"/>
  <c r="F993" i="2"/>
  <c r="G993" i="2" s="1"/>
  <c r="L993" i="4" s="1"/>
  <c r="F992" i="2"/>
  <c r="G992" i="2" s="1"/>
  <c r="L992" i="4" s="1"/>
  <c r="F991" i="2"/>
  <c r="G991" i="2" s="1"/>
  <c r="L991" i="4" s="1"/>
  <c r="F990" i="2"/>
  <c r="G990" i="2" s="1"/>
  <c r="L990" i="4" s="1"/>
  <c r="F989" i="2"/>
  <c r="G989" i="2" s="1"/>
  <c r="L989" i="4" s="1"/>
  <c r="F988" i="2"/>
  <c r="G988" i="2" s="1"/>
  <c r="L988" i="4" s="1"/>
  <c r="F987" i="2"/>
  <c r="G987" i="2" s="1"/>
  <c r="L987" i="4" s="1"/>
  <c r="F986" i="2"/>
  <c r="G986" i="2" s="1"/>
  <c r="L986" i="4" s="1"/>
  <c r="F985" i="2"/>
  <c r="G985" i="2" s="1"/>
  <c r="L985" i="4" s="1"/>
  <c r="F984" i="2"/>
  <c r="G984" i="2" s="1"/>
  <c r="L984" i="4" s="1"/>
  <c r="F983" i="2"/>
  <c r="G983" i="2" s="1"/>
  <c r="L983" i="4" s="1"/>
  <c r="F982" i="2"/>
  <c r="G982" i="2" s="1"/>
  <c r="L982" i="4" s="1"/>
  <c r="F981" i="2"/>
  <c r="G981" i="2" s="1"/>
  <c r="L981" i="4" s="1"/>
  <c r="F980" i="2"/>
  <c r="G980" i="2" s="1"/>
  <c r="L980" i="4" s="1"/>
  <c r="F979" i="2"/>
  <c r="G979" i="2" s="1"/>
  <c r="L979" i="4" s="1"/>
  <c r="F978" i="2"/>
  <c r="G978" i="2" s="1"/>
  <c r="L978" i="4" s="1"/>
  <c r="F977" i="2"/>
  <c r="G977" i="2" s="1"/>
  <c r="L977" i="4" s="1"/>
  <c r="F976" i="2"/>
  <c r="G976" i="2" s="1"/>
  <c r="L976" i="4" s="1"/>
  <c r="F975" i="2"/>
  <c r="G975" i="2" s="1"/>
  <c r="L975" i="4" s="1"/>
  <c r="F974" i="2"/>
  <c r="G974" i="2" s="1"/>
  <c r="L974" i="4" s="1"/>
  <c r="F973" i="2"/>
  <c r="G973" i="2" s="1"/>
  <c r="L973" i="4" s="1"/>
  <c r="F972" i="2"/>
  <c r="G972" i="2" s="1"/>
  <c r="L972" i="4" s="1"/>
  <c r="F971" i="2"/>
  <c r="G971" i="2" s="1"/>
  <c r="L971" i="4" s="1"/>
  <c r="F970" i="2"/>
  <c r="G970" i="2" s="1"/>
  <c r="L970" i="4" s="1"/>
  <c r="F969" i="2"/>
  <c r="G969" i="2" s="1"/>
  <c r="L969" i="4" s="1"/>
  <c r="F968" i="2"/>
  <c r="G968" i="2" s="1"/>
  <c r="L968" i="4" s="1"/>
  <c r="F967" i="2"/>
  <c r="G967" i="2" s="1"/>
  <c r="L967" i="4" s="1"/>
  <c r="F966" i="2"/>
  <c r="G966" i="2" s="1"/>
  <c r="L966" i="4" s="1"/>
  <c r="F965" i="2"/>
  <c r="G965" i="2" s="1"/>
  <c r="L965" i="4" s="1"/>
  <c r="F964" i="2"/>
  <c r="G964" i="2" s="1"/>
  <c r="L964" i="4" s="1"/>
  <c r="F963" i="2"/>
  <c r="G963" i="2" s="1"/>
  <c r="L963" i="4" s="1"/>
  <c r="F962" i="2"/>
  <c r="G962" i="2" s="1"/>
  <c r="L962" i="4" s="1"/>
  <c r="F961" i="2"/>
  <c r="G961" i="2" s="1"/>
  <c r="L961" i="4" s="1"/>
  <c r="F960" i="2"/>
  <c r="G960" i="2" s="1"/>
  <c r="L960" i="4" s="1"/>
  <c r="F959" i="2"/>
  <c r="G959" i="2" s="1"/>
  <c r="L959" i="4" s="1"/>
  <c r="F958" i="2"/>
  <c r="G958" i="2" s="1"/>
  <c r="L958" i="4" s="1"/>
  <c r="F957" i="2"/>
  <c r="G957" i="2" s="1"/>
  <c r="L957" i="4" s="1"/>
  <c r="F956" i="2"/>
  <c r="G956" i="2" s="1"/>
  <c r="L956" i="4" s="1"/>
  <c r="F955" i="2"/>
  <c r="G955" i="2" s="1"/>
  <c r="L955" i="4" s="1"/>
  <c r="F954" i="2"/>
  <c r="G954" i="2" s="1"/>
  <c r="L954" i="4" s="1"/>
  <c r="F953" i="2"/>
  <c r="G953" i="2" s="1"/>
  <c r="L953" i="4" s="1"/>
  <c r="F952" i="2"/>
  <c r="G952" i="2" s="1"/>
  <c r="L952" i="4" s="1"/>
  <c r="F951" i="2"/>
  <c r="G951" i="2" s="1"/>
  <c r="L951" i="4" s="1"/>
  <c r="F950" i="2"/>
  <c r="G950" i="2" s="1"/>
  <c r="L950" i="4" s="1"/>
  <c r="F949" i="2"/>
  <c r="G949" i="2" s="1"/>
  <c r="L949" i="4" s="1"/>
  <c r="F948" i="2"/>
  <c r="G948" i="2" s="1"/>
  <c r="L948" i="4" s="1"/>
  <c r="F947" i="2"/>
  <c r="G947" i="2" s="1"/>
  <c r="L947" i="4" s="1"/>
  <c r="F946" i="2"/>
  <c r="G946" i="2" s="1"/>
  <c r="L946" i="4" s="1"/>
  <c r="F945" i="2"/>
  <c r="G945" i="2" s="1"/>
  <c r="L945" i="4" s="1"/>
  <c r="F944" i="2"/>
  <c r="G944" i="2" s="1"/>
  <c r="L944" i="4" s="1"/>
  <c r="F943" i="2"/>
  <c r="G943" i="2" s="1"/>
  <c r="L943" i="4" s="1"/>
  <c r="F942" i="2"/>
  <c r="G942" i="2" s="1"/>
  <c r="L942" i="4" s="1"/>
  <c r="F941" i="2"/>
  <c r="G941" i="2" s="1"/>
  <c r="L941" i="4" s="1"/>
  <c r="F940" i="2"/>
  <c r="G940" i="2" s="1"/>
  <c r="L940" i="4" s="1"/>
  <c r="F939" i="2"/>
  <c r="G939" i="2" s="1"/>
  <c r="L939" i="4" s="1"/>
  <c r="F938" i="2"/>
  <c r="G938" i="2" s="1"/>
  <c r="L938" i="4" s="1"/>
  <c r="F937" i="2"/>
  <c r="G937" i="2" s="1"/>
  <c r="L937" i="4" s="1"/>
  <c r="F936" i="2"/>
  <c r="G936" i="2" s="1"/>
  <c r="L936" i="4" s="1"/>
  <c r="F935" i="2"/>
  <c r="G935" i="2" s="1"/>
  <c r="L935" i="4" s="1"/>
  <c r="F934" i="2"/>
  <c r="G934" i="2" s="1"/>
  <c r="L934" i="4" s="1"/>
  <c r="F933" i="2"/>
  <c r="G933" i="2" s="1"/>
  <c r="L933" i="4" s="1"/>
  <c r="F932" i="2"/>
  <c r="G932" i="2" s="1"/>
  <c r="L932" i="4" s="1"/>
  <c r="F931" i="2"/>
  <c r="G931" i="2" s="1"/>
  <c r="L931" i="4" s="1"/>
  <c r="F930" i="2"/>
  <c r="G930" i="2" s="1"/>
  <c r="L930" i="4" s="1"/>
  <c r="F929" i="2"/>
  <c r="G929" i="2" s="1"/>
  <c r="L929" i="4" s="1"/>
  <c r="F928" i="2"/>
  <c r="G928" i="2" s="1"/>
  <c r="L928" i="4" s="1"/>
  <c r="F927" i="2"/>
  <c r="G927" i="2" s="1"/>
  <c r="L927" i="4" s="1"/>
  <c r="F926" i="2"/>
  <c r="G926" i="2" s="1"/>
  <c r="L926" i="4" s="1"/>
  <c r="F925" i="2"/>
  <c r="G925" i="2" s="1"/>
  <c r="L925" i="4" s="1"/>
  <c r="F924" i="2"/>
  <c r="G924" i="2" s="1"/>
  <c r="L924" i="4" s="1"/>
  <c r="F923" i="2"/>
  <c r="G923" i="2" s="1"/>
  <c r="L923" i="4" s="1"/>
  <c r="F922" i="2"/>
  <c r="G922" i="2" s="1"/>
  <c r="L922" i="4" s="1"/>
  <c r="F921" i="2"/>
  <c r="G921" i="2" s="1"/>
  <c r="L921" i="4" s="1"/>
  <c r="F920" i="2"/>
  <c r="G920" i="2" s="1"/>
  <c r="L920" i="4" s="1"/>
  <c r="F919" i="2"/>
  <c r="G919" i="2" s="1"/>
  <c r="L919" i="4" s="1"/>
  <c r="F918" i="2"/>
  <c r="G918" i="2" s="1"/>
  <c r="L918" i="4" s="1"/>
  <c r="F917" i="2"/>
  <c r="G917" i="2" s="1"/>
  <c r="L917" i="4" s="1"/>
  <c r="F916" i="2"/>
  <c r="G916" i="2" s="1"/>
  <c r="L916" i="4" s="1"/>
  <c r="F915" i="2"/>
  <c r="G915" i="2" s="1"/>
  <c r="L915" i="4" s="1"/>
  <c r="F914" i="2"/>
  <c r="G914" i="2" s="1"/>
  <c r="L914" i="4" s="1"/>
  <c r="F913" i="2"/>
  <c r="G913" i="2" s="1"/>
  <c r="L913" i="4" s="1"/>
  <c r="F912" i="2"/>
  <c r="G912" i="2" s="1"/>
  <c r="L912" i="4" s="1"/>
  <c r="F911" i="2"/>
  <c r="G911" i="2" s="1"/>
  <c r="L911" i="4" s="1"/>
  <c r="F910" i="2"/>
  <c r="G910" i="2" s="1"/>
  <c r="L910" i="4" s="1"/>
  <c r="F909" i="2"/>
  <c r="G909" i="2" s="1"/>
  <c r="L909" i="4" s="1"/>
  <c r="F908" i="2"/>
  <c r="G908" i="2" s="1"/>
  <c r="L908" i="4" s="1"/>
  <c r="F907" i="2"/>
  <c r="G907" i="2" s="1"/>
  <c r="L907" i="4" s="1"/>
  <c r="F906" i="2"/>
  <c r="G906" i="2" s="1"/>
  <c r="L906" i="4" s="1"/>
  <c r="F905" i="2"/>
  <c r="G905" i="2" s="1"/>
  <c r="L905" i="4" s="1"/>
  <c r="F904" i="2"/>
  <c r="G904" i="2" s="1"/>
  <c r="L904" i="4" s="1"/>
  <c r="F903" i="2"/>
  <c r="G903" i="2" s="1"/>
  <c r="L903" i="4" s="1"/>
  <c r="F902" i="2"/>
  <c r="G902" i="2" s="1"/>
  <c r="L902" i="4" s="1"/>
  <c r="F901" i="2"/>
  <c r="G901" i="2" s="1"/>
  <c r="L901" i="4" s="1"/>
  <c r="F900" i="2"/>
  <c r="G900" i="2" s="1"/>
  <c r="L900" i="4" s="1"/>
  <c r="F899" i="2"/>
  <c r="G899" i="2" s="1"/>
  <c r="L899" i="4" s="1"/>
  <c r="F898" i="2"/>
  <c r="G898" i="2" s="1"/>
  <c r="L898" i="4" s="1"/>
  <c r="F897" i="2"/>
  <c r="G897" i="2" s="1"/>
  <c r="L897" i="4" s="1"/>
  <c r="F896" i="2"/>
  <c r="G896" i="2" s="1"/>
  <c r="L896" i="4" s="1"/>
  <c r="F895" i="2"/>
  <c r="G895" i="2" s="1"/>
  <c r="L895" i="4" s="1"/>
  <c r="F894" i="2"/>
  <c r="G894" i="2" s="1"/>
  <c r="L894" i="4" s="1"/>
  <c r="F893" i="2"/>
  <c r="G893" i="2" s="1"/>
  <c r="L893" i="4" s="1"/>
  <c r="F892" i="2"/>
  <c r="G892" i="2" s="1"/>
  <c r="L892" i="4" s="1"/>
  <c r="F891" i="2"/>
  <c r="G891" i="2" s="1"/>
  <c r="L891" i="4" s="1"/>
  <c r="F890" i="2"/>
  <c r="G890" i="2" s="1"/>
  <c r="L890" i="4" s="1"/>
  <c r="F889" i="2"/>
  <c r="G889" i="2" s="1"/>
  <c r="L889" i="4" s="1"/>
  <c r="F888" i="2"/>
  <c r="G888" i="2" s="1"/>
  <c r="L888" i="4" s="1"/>
  <c r="F887" i="2"/>
  <c r="G887" i="2" s="1"/>
  <c r="L887" i="4" s="1"/>
  <c r="F886" i="2"/>
  <c r="G886" i="2" s="1"/>
  <c r="L886" i="4" s="1"/>
  <c r="F885" i="2"/>
  <c r="G885" i="2" s="1"/>
  <c r="L885" i="4" s="1"/>
  <c r="F884" i="2"/>
  <c r="G884" i="2" s="1"/>
  <c r="L884" i="4" s="1"/>
  <c r="F883" i="2"/>
  <c r="G883" i="2" s="1"/>
  <c r="L883" i="4" s="1"/>
  <c r="F882" i="2"/>
  <c r="G882" i="2" s="1"/>
  <c r="L882" i="4" s="1"/>
  <c r="F881" i="2"/>
  <c r="G881" i="2" s="1"/>
  <c r="L881" i="4" s="1"/>
  <c r="F880" i="2"/>
  <c r="G880" i="2" s="1"/>
  <c r="L880" i="4" s="1"/>
  <c r="F879" i="2"/>
  <c r="G879" i="2" s="1"/>
  <c r="L879" i="4" s="1"/>
  <c r="F878" i="2"/>
  <c r="G878" i="2" s="1"/>
  <c r="L878" i="4" s="1"/>
  <c r="F877" i="2"/>
  <c r="G877" i="2" s="1"/>
  <c r="L877" i="4" s="1"/>
  <c r="F876" i="2"/>
  <c r="G876" i="2" s="1"/>
  <c r="L876" i="4" s="1"/>
  <c r="F875" i="2"/>
  <c r="G875" i="2" s="1"/>
  <c r="L875" i="4" s="1"/>
  <c r="F874" i="2"/>
  <c r="G874" i="2" s="1"/>
  <c r="L874" i="4" s="1"/>
  <c r="F873" i="2"/>
  <c r="G873" i="2" s="1"/>
  <c r="L873" i="4" s="1"/>
  <c r="F872" i="2"/>
  <c r="G872" i="2" s="1"/>
  <c r="L872" i="4" s="1"/>
  <c r="F871" i="2"/>
  <c r="G871" i="2" s="1"/>
  <c r="L871" i="4" s="1"/>
  <c r="F870" i="2"/>
  <c r="G870" i="2" s="1"/>
  <c r="L870" i="4" s="1"/>
  <c r="F869" i="2"/>
  <c r="G869" i="2" s="1"/>
  <c r="L869" i="4" s="1"/>
  <c r="F868" i="2"/>
  <c r="G868" i="2" s="1"/>
  <c r="L868" i="4" s="1"/>
  <c r="F867" i="2"/>
  <c r="G867" i="2" s="1"/>
  <c r="L867" i="4" s="1"/>
  <c r="F866" i="2"/>
  <c r="G866" i="2" s="1"/>
  <c r="L866" i="4" s="1"/>
  <c r="F865" i="2"/>
  <c r="G865" i="2" s="1"/>
  <c r="L865" i="4" s="1"/>
  <c r="F864" i="2"/>
  <c r="G864" i="2" s="1"/>
  <c r="L864" i="4" s="1"/>
  <c r="F863" i="2"/>
  <c r="G863" i="2" s="1"/>
  <c r="L863" i="4" s="1"/>
  <c r="F862" i="2"/>
  <c r="G862" i="2" s="1"/>
  <c r="L862" i="4" s="1"/>
  <c r="F861" i="2"/>
  <c r="G861" i="2" s="1"/>
  <c r="L861" i="4" s="1"/>
  <c r="F860" i="2"/>
  <c r="G860" i="2" s="1"/>
  <c r="L860" i="4" s="1"/>
  <c r="F859" i="2"/>
  <c r="G859" i="2" s="1"/>
  <c r="L859" i="4" s="1"/>
  <c r="F858" i="2"/>
  <c r="G858" i="2" s="1"/>
  <c r="L858" i="4" s="1"/>
  <c r="F857" i="2"/>
  <c r="G857" i="2" s="1"/>
  <c r="L857" i="4" s="1"/>
  <c r="F856" i="2"/>
  <c r="G856" i="2" s="1"/>
  <c r="L856" i="4" s="1"/>
  <c r="F855" i="2"/>
  <c r="G855" i="2" s="1"/>
  <c r="L855" i="4" s="1"/>
  <c r="F854" i="2"/>
  <c r="G854" i="2" s="1"/>
  <c r="L854" i="4" s="1"/>
  <c r="F853" i="2"/>
  <c r="G853" i="2" s="1"/>
  <c r="L853" i="4" s="1"/>
  <c r="F852" i="2"/>
  <c r="G852" i="2" s="1"/>
  <c r="L852" i="4" s="1"/>
  <c r="F851" i="2"/>
  <c r="G851" i="2" s="1"/>
  <c r="L851" i="4" s="1"/>
  <c r="F850" i="2"/>
  <c r="G850" i="2" s="1"/>
  <c r="L850" i="4" s="1"/>
  <c r="F849" i="2"/>
  <c r="G849" i="2" s="1"/>
  <c r="L849" i="4" s="1"/>
  <c r="F848" i="2"/>
  <c r="G848" i="2" s="1"/>
  <c r="L848" i="4" s="1"/>
  <c r="F847" i="2"/>
  <c r="G847" i="2" s="1"/>
  <c r="L847" i="4" s="1"/>
  <c r="F846" i="2"/>
  <c r="G846" i="2" s="1"/>
  <c r="L846" i="4" s="1"/>
  <c r="F845" i="2"/>
  <c r="G845" i="2" s="1"/>
  <c r="L845" i="4" s="1"/>
  <c r="F844" i="2"/>
  <c r="G844" i="2" s="1"/>
  <c r="L844" i="4" s="1"/>
  <c r="F843" i="2"/>
  <c r="G843" i="2" s="1"/>
  <c r="L843" i="4" s="1"/>
  <c r="F842" i="2"/>
  <c r="G842" i="2" s="1"/>
  <c r="L842" i="4" s="1"/>
  <c r="F841" i="2"/>
  <c r="G841" i="2" s="1"/>
  <c r="L841" i="4" s="1"/>
  <c r="F840" i="2"/>
  <c r="G840" i="2" s="1"/>
  <c r="L840" i="4" s="1"/>
  <c r="F839" i="2"/>
  <c r="G839" i="2" s="1"/>
  <c r="L839" i="4" s="1"/>
  <c r="F838" i="2"/>
  <c r="G838" i="2" s="1"/>
  <c r="L838" i="4" s="1"/>
  <c r="F837" i="2"/>
  <c r="G837" i="2" s="1"/>
  <c r="L837" i="4" s="1"/>
  <c r="F836" i="2"/>
  <c r="G836" i="2" s="1"/>
  <c r="L836" i="4" s="1"/>
  <c r="F835" i="2"/>
  <c r="G835" i="2" s="1"/>
  <c r="L835" i="4" s="1"/>
  <c r="F834" i="2"/>
  <c r="G834" i="2" s="1"/>
  <c r="L834" i="4" s="1"/>
  <c r="F833" i="2"/>
  <c r="G833" i="2" s="1"/>
  <c r="L833" i="4" s="1"/>
  <c r="F832" i="2"/>
  <c r="G832" i="2" s="1"/>
  <c r="L832" i="4" s="1"/>
  <c r="F831" i="2"/>
  <c r="G831" i="2" s="1"/>
  <c r="L831" i="4" s="1"/>
  <c r="F830" i="2"/>
  <c r="G830" i="2" s="1"/>
  <c r="L830" i="4" s="1"/>
  <c r="F829" i="2"/>
  <c r="G829" i="2" s="1"/>
  <c r="L829" i="4" s="1"/>
  <c r="F828" i="2"/>
  <c r="G828" i="2" s="1"/>
  <c r="L828" i="4" s="1"/>
  <c r="F827" i="2"/>
  <c r="G827" i="2" s="1"/>
  <c r="L827" i="4" s="1"/>
  <c r="F826" i="2"/>
  <c r="G826" i="2" s="1"/>
  <c r="L826" i="4" s="1"/>
  <c r="F825" i="2"/>
  <c r="G825" i="2" s="1"/>
  <c r="L825" i="4" s="1"/>
  <c r="F824" i="2"/>
  <c r="G824" i="2" s="1"/>
  <c r="L824" i="4" s="1"/>
  <c r="F823" i="2"/>
  <c r="G823" i="2" s="1"/>
  <c r="L823" i="4" s="1"/>
  <c r="F822" i="2"/>
  <c r="G822" i="2" s="1"/>
  <c r="L822" i="4" s="1"/>
  <c r="F821" i="2"/>
  <c r="G821" i="2" s="1"/>
  <c r="L821" i="4" s="1"/>
  <c r="F820" i="2"/>
  <c r="G820" i="2" s="1"/>
  <c r="L820" i="4" s="1"/>
  <c r="F819" i="2"/>
  <c r="G819" i="2" s="1"/>
  <c r="L819" i="4" s="1"/>
  <c r="F818" i="2"/>
  <c r="G818" i="2" s="1"/>
  <c r="L818" i="4" s="1"/>
  <c r="F817" i="2"/>
  <c r="G817" i="2" s="1"/>
  <c r="L817" i="4" s="1"/>
  <c r="F816" i="2"/>
  <c r="G816" i="2" s="1"/>
  <c r="L816" i="4" s="1"/>
  <c r="F815" i="2"/>
  <c r="G815" i="2" s="1"/>
  <c r="L815" i="4" s="1"/>
  <c r="F814" i="2"/>
  <c r="G814" i="2" s="1"/>
  <c r="L814" i="4" s="1"/>
  <c r="F813" i="2"/>
  <c r="G813" i="2" s="1"/>
  <c r="L813" i="4" s="1"/>
  <c r="F812" i="2"/>
  <c r="G812" i="2" s="1"/>
  <c r="L812" i="4" s="1"/>
  <c r="F811" i="2"/>
  <c r="G811" i="2" s="1"/>
  <c r="L811" i="4" s="1"/>
  <c r="F810" i="2"/>
  <c r="G810" i="2" s="1"/>
  <c r="L810" i="4" s="1"/>
  <c r="F809" i="2"/>
  <c r="G809" i="2" s="1"/>
  <c r="L809" i="4" s="1"/>
  <c r="F808" i="2"/>
  <c r="G808" i="2" s="1"/>
  <c r="L808" i="4" s="1"/>
  <c r="F807" i="2"/>
  <c r="G807" i="2" s="1"/>
  <c r="L807" i="4" s="1"/>
  <c r="F806" i="2"/>
  <c r="G806" i="2" s="1"/>
  <c r="L806" i="4" s="1"/>
  <c r="F805" i="2"/>
  <c r="G805" i="2" s="1"/>
  <c r="L805" i="4" s="1"/>
  <c r="F804" i="2"/>
  <c r="G804" i="2" s="1"/>
  <c r="L804" i="4" s="1"/>
  <c r="F803" i="2"/>
  <c r="G803" i="2" s="1"/>
  <c r="L803" i="4" s="1"/>
  <c r="F802" i="2"/>
  <c r="G802" i="2" s="1"/>
  <c r="L802" i="4" s="1"/>
  <c r="F801" i="2"/>
  <c r="G801" i="2" s="1"/>
  <c r="L801" i="4" s="1"/>
  <c r="F800" i="2"/>
  <c r="G800" i="2" s="1"/>
  <c r="L800" i="4" s="1"/>
  <c r="F799" i="2"/>
  <c r="G799" i="2" s="1"/>
  <c r="L799" i="4" s="1"/>
  <c r="F798" i="2"/>
  <c r="G798" i="2" s="1"/>
  <c r="L798" i="4" s="1"/>
  <c r="F797" i="2"/>
  <c r="G797" i="2" s="1"/>
  <c r="L797" i="4" s="1"/>
  <c r="F796" i="2"/>
  <c r="G796" i="2" s="1"/>
  <c r="L796" i="4" s="1"/>
  <c r="F795" i="2"/>
  <c r="G795" i="2" s="1"/>
  <c r="L795" i="4" s="1"/>
  <c r="F794" i="2"/>
  <c r="G794" i="2" s="1"/>
  <c r="L794" i="4" s="1"/>
  <c r="F793" i="2"/>
  <c r="G793" i="2" s="1"/>
  <c r="L793" i="4" s="1"/>
  <c r="F792" i="2"/>
  <c r="G792" i="2" s="1"/>
  <c r="L792" i="4" s="1"/>
  <c r="F791" i="2"/>
  <c r="G791" i="2" s="1"/>
  <c r="L791" i="4" s="1"/>
  <c r="F790" i="2"/>
  <c r="G790" i="2" s="1"/>
  <c r="L790" i="4" s="1"/>
  <c r="F789" i="2"/>
  <c r="G789" i="2" s="1"/>
  <c r="L789" i="4" s="1"/>
  <c r="F788" i="2"/>
  <c r="G788" i="2" s="1"/>
  <c r="L788" i="4" s="1"/>
  <c r="F787" i="2"/>
  <c r="G787" i="2" s="1"/>
  <c r="L787" i="4" s="1"/>
  <c r="F786" i="2"/>
  <c r="G786" i="2" s="1"/>
  <c r="L786" i="4" s="1"/>
  <c r="F785" i="2"/>
  <c r="G785" i="2" s="1"/>
  <c r="L785" i="4" s="1"/>
  <c r="F784" i="2"/>
  <c r="G784" i="2" s="1"/>
  <c r="L784" i="4" s="1"/>
  <c r="F783" i="2"/>
  <c r="G783" i="2" s="1"/>
  <c r="L783" i="4" s="1"/>
  <c r="F782" i="2"/>
  <c r="G782" i="2" s="1"/>
  <c r="L782" i="4" s="1"/>
  <c r="F781" i="2"/>
  <c r="G781" i="2" s="1"/>
  <c r="L781" i="4" s="1"/>
  <c r="F780" i="2"/>
  <c r="G780" i="2" s="1"/>
  <c r="L780" i="4" s="1"/>
  <c r="F779" i="2"/>
  <c r="G779" i="2" s="1"/>
  <c r="L779" i="4" s="1"/>
  <c r="F778" i="2"/>
  <c r="G778" i="2" s="1"/>
  <c r="L778" i="4" s="1"/>
  <c r="F777" i="2"/>
  <c r="G777" i="2" s="1"/>
  <c r="L777" i="4" s="1"/>
  <c r="F776" i="2"/>
  <c r="G776" i="2" s="1"/>
  <c r="L776" i="4" s="1"/>
  <c r="F775" i="2"/>
  <c r="G775" i="2" s="1"/>
  <c r="L775" i="4" s="1"/>
  <c r="F774" i="2"/>
  <c r="G774" i="2" s="1"/>
  <c r="L774" i="4" s="1"/>
  <c r="F773" i="2"/>
  <c r="G773" i="2" s="1"/>
  <c r="L773" i="4" s="1"/>
  <c r="F772" i="2"/>
  <c r="G772" i="2" s="1"/>
  <c r="L772" i="4" s="1"/>
  <c r="F771" i="2"/>
  <c r="G771" i="2" s="1"/>
  <c r="L771" i="4" s="1"/>
  <c r="F770" i="2"/>
  <c r="G770" i="2" s="1"/>
  <c r="L770" i="4" s="1"/>
  <c r="F769" i="2"/>
  <c r="G769" i="2" s="1"/>
  <c r="L769" i="4" s="1"/>
  <c r="F768" i="2"/>
  <c r="G768" i="2" s="1"/>
  <c r="L768" i="4" s="1"/>
  <c r="F767" i="2"/>
  <c r="G767" i="2" s="1"/>
  <c r="L767" i="4" s="1"/>
  <c r="F766" i="2"/>
  <c r="G766" i="2" s="1"/>
  <c r="L766" i="4" s="1"/>
  <c r="F765" i="2"/>
  <c r="G765" i="2" s="1"/>
  <c r="L765" i="4" s="1"/>
  <c r="F764" i="2"/>
  <c r="G764" i="2" s="1"/>
  <c r="L764" i="4" s="1"/>
  <c r="F763" i="2"/>
  <c r="G763" i="2" s="1"/>
  <c r="L763" i="4" s="1"/>
  <c r="F762" i="2"/>
  <c r="G762" i="2" s="1"/>
  <c r="L762" i="4" s="1"/>
  <c r="F761" i="2"/>
  <c r="G761" i="2" s="1"/>
  <c r="L761" i="4" s="1"/>
  <c r="F760" i="2"/>
  <c r="G760" i="2" s="1"/>
  <c r="L760" i="4" s="1"/>
  <c r="F759" i="2"/>
  <c r="G759" i="2" s="1"/>
  <c r="L759" i="4" s="1"/>
  <c r="F758" i="2"/>
  <c r="G758" i="2" s="1"/>
  <c r="L758" i="4" s="1"/>
  <c r="F757" i="2"/>
  <c r="G757" i="2" s="1"/>
  <c r="L757" i="4" s="1"/>
  <c r="F756" i="2"/>
  <c r="G756" i="2" s="1"/>
  <c r="L756" i="4" s="1"/>
  <c r="F755" i="2"/>
  <c r="G755" i="2" s="1"/>
  <c r="L755" i="4" s="1"/>
  <c r="F754" i="2"/>
  <c r="G754" i="2" s="1"/>
  <c r="L754" i="4" s="1"/>
  <c r="F753" i="2"/>
  <c r="G753" i="2" s="1"/>
  <c r="L753" i="4" s="1"/>
  <c r="F752" i="2"/>
  <c r="G752" i="2" s="1"/>
  <c r="L752" i="4" s="1"/>
  <c r="F751" i="2"/>
  <c r="G751" i="2" s="1"/>
  <c r="L751" i="4" s="1"/>
  <c r="F750" i="2"/>
  <c r="G750" i="2" s="1"/>
  <c r="L750" i="4" s="1"/>
  <c r="F749" i="2"/>
  <c r="G749" i="2" s="1"/>
  <c r="L749" i="4" s="1"/>
  <c r="F748" i="2"/>
  <c r="G748" i="2" s="1"/>
  <c r="L748" i="4" s="1"/>
  <c r="F747" i="2"/>
  <c r="G747" i="2" s="1"/>
  <c r="L747" i="4" s="1"/>
  <c r="F746" i="2"/>
  <c r="G746" i="2" s="1"/>
  <c r="L746" i="4" s="1"/>
  <c r="F745" i="2"/>
  <c r="G745" i="2" s="1"/>
  <c r="L745" i="4" s="1"/>
  <c r="F744" i="2"/>
  <c r="G744" i="2" s="1"/>
  <c r="L744" i="4" s="1"/>
  <c r="F743" i="2"/>
  <c r="G743" i="2" s="1"/>
  <c r="L743" i="4" s="1"/>
  <c r="F742" i="2"/>
  <c r="G742" i="2" s="1"/>
  <c r="L742" i="4" s="1"/>
  <c r="F741" i="2"/>
  <c r="G741" i="2" s="1"/>
  <c r="L741" i="4" s="1"/>
  <c r="F740" i="2"/>
  <c r="G740" i="2" s="1"/>
  <c r="L740" i="4" s="1"/>
  <c r="F739" i="2"/>
  <c r="G739" i="2" s="1"/>
  <c r="L739" i="4" s="1"/>
  <c r="F738" i="2"/>
  <c r="G738" i="2" s="1"/>
  <c r="L738" i="4" s="1"/>
  <c r="F737" i="2"/>
  <c r="G737" i="2" s="1"/>
  <c r="L737" i="4" s="1"/>
  <c r="F736" i="2"/>
  <c r="G736" i="2" s="1"/>
  <c r="L736" i="4" s="1"/>
  <c r="F735" i="2"/>
  <c r="G735" i="2" s="1"/>
  <c r="L735" i="4" s="1"/>
  <c r="F734" i="2"/>
  <c r="G734" i="2" s="1"/>
  <c r="L734" i="4" s="1"/>
  <c r="F733" i="2"/>
  <c r="G733" i="2" s="1"/>
  <c r="L733" i="4" s="1"/>
  <c r="F732" i="2"/>
  <c r="G732" i="2" s="1"/>
  <c r="L732" i="4" s="1"/>
  <c r="F731" i="2"/>
  <c r="G731" i="2" s="1"/>
  <c r="L731" i="4" s="1"/>
  <c r="F730" i="2"/>
  <c r="G730" i="2" s="1"/>
  <c r="L730" i="4" s="1"/>
  <c r="F729" i="2"/>
  <c r="G729" i="2" s="1"/>
  <c r="L729" i="4" s="1"/>
  <c r="F728" i="2"/>
  <c r="G728" i="2" s="1"/>
  <c r="L728" i="4" s="1"/>
  <c r="F727" i="2"/>
  <c r="G727" i="2" s="1"/>
  <c r="L727" i="4" s="1"/>
  <c r="F726" i="2"/>
  <c r="G726" i="2" s="1"/>
  <c r="L726" i="4" s="1"/>
  <c r="F725" i="2"/>
  <c r="G725" i="2" s="1"/>
  <c r="L725" i="4" s="1"/>
  <c r="F724" i="2"/>
  <c r="G724" i="2" s="1"/>
  <c r="L724" i="4" s="1"/>
  <c r="F723" i="2"/>
  <c r="G723" i="2" s="1"/>
  <c r="L723" i="4" s="1"/>
  <c r="F722" i="2"/>
  <c r="G722" i="2" s="1"/>
  <c r="L722" i="4" s="1"/>
  <c r="F721" i="2"/>
  <c r="G721" i="2" s="1"/>
  <c r="L721" i="4" s="1"/>
  <c r="F720" i="2"/>
  <c r="G720" i="2" s="1"/>
  <c r="L720" i="4" s="1"/>
  <c r="F719" i="2"/>
  <c r="G719" i="2" s="1"/>
  <c r="L719" i="4" s="1"/>
  <c r="F718" i="2"/>
  <c r="G718" i="2" s="1"/>
  <c r="L718" i="4" s="1"/>
  <c r="F717" i="2"/>
  <c r="G717" i="2" s="1"/>
  <c r="L717" i="4" s="1"/>
  <c r="F716" i="2"/>
  <c r="G716" i="2" s="1"/>
  <c r="L716" i="4" s="1"/>
  <c r="F715" i="2"/>
  <c r="G715" i="2" s="1"/>
  <c r="L715" i="4" s="1"/>
  <c r="F714" i="2"/>
  <c r="G714" i="2" s="1"/>
  <c r="L714" i="4" s="1"/>
  <c r="F713" i="2"/>
  <c r="G713" i="2" s="1"/>
  <c r="L713" i="4" s="1"/>
  <c r="F712" i="2"/>
  <c r="G712" i="2" s="1"/>
  <c r="L712" i="4" s="1"/>
  <c r="F711" i="2"/>
  <c r="G711" i="2" s="1"/>
  <c r="L711" i="4" s="1"/>
  <c r="F710" i="2"/>
  <c r="G710" i="2" s="1"/>
  <c r="L710" i="4" s="1"/>
  <c r="F709" i="2"/>
  <c r="G709" i="2" s="1"/>
  <c r="L709" i="4" s="1"/>
  <c r="F708" i="2"/>
  <c r="G708" i="2" s="1"/>
  <c r="L708" i="4" s="1"/>
  <c r="F707" i="2"/>
  <c r="G707" i="2" s="1"/>
  <c r="L707" i="4" s="1"/>
  <c r="F706" i="2"/>
  <c r="G706" i="2" s="1"/>
  <c r="L706" i="4" s="1"/>
  <c r="F705" i="2"/>
  <c r="G705" i="2" s="1"/>
  <c r="L705" i="4" s="1"/>
  <c r="F704" i="2"/>
  <c r="G704" i="2" s="1"/>
  <c r="L704" i="4" s="1"/>
  <c r="F703" i="2"/>
  <c r="G703" i="2" s="1"/>
  <c r="L703" i="4" s="1"/>
  <c r="F702" i="2"/>
  <c r="G702" i="2" s="1"/>
  <c r="L702" i="4" s="1"/>
  <c r="F701" i="2"/>
  <c r="G701" i="2" s="1"/>
  <c r="L701" i="4" s="1"/>
  <c r="F700" i="2"/>
  <c r="G700" i="2" s="1"/>
  <c r="L700" i="4" s="1"/>
  <c r="F699" i="2"/>
  <c r="G699" i="2" s="1"/>
  <c r="L699" i="4" s="1"/>
  <c r="F698" i="2"/>
  <c r="G698" i="2" s="1"/>
  <c r="L698" i="4" s="1"/>
  <c r="F697" i="2"/>
  <c r="G697" i="2" s="1"/>
  <c r="L697" i="4" s="1"/>
  <c r="F696" i="2"/>
  <c r="G696" i="2" s="1"/>
  <c r="L696" i="4" s="1"/>
  <c r="F695" i="2"/>
  <c r="G695" i="2" s="1"/>
  <c r="L695" i="4" s="1"/>
  <c r="F694" i="2"/>
  <c r="G694" i="2" s="1"/>
  <c r="L694" i="4" s="1"/>
  <c r="F693" i="2"/>
  <c r="G693" i="2" s="1"/>
  <c r="L693" i="4" s="1"/>
  <c r="F692" i="2"/>
  <c r="G692" i="2" s="1"/>
  <c r="L692" i="4" s="1"/>
  <c r="F691" i="2"/>
  <c r="G691" i="2" s="1"/>
  <c r="L691" i="4" s="1"/>
  <c r="F690" i="2"/>
  <c r="G690" i="2" s="1"/>
  <c r="L690" i="4" s="1"/>
  <c r="F689" i="2"/>
  <c r="G689" i="2" s="1"/>
  <c r="L689" i="4" s="1"/>
  <c r="F688" i="2"/>
  <c r="G688" i="2" s="1"/>
  <c r="L688" i="4" s="1"/>
  <c r="F687" i="2"/>
  <c r="G687" i="2" s="1"/>
  <c r="L687" i="4" s="1"/>
  <c r="F686" i="2"/>
  <c r="G686" i="2" s="1"/>
  <c r="L686" i="4" s="1"/>
  <c r="F685" i="2"/>
  <c r="G685" i="2" s="1"/>
  <c r="L685" i="4" s="1"/>
  <c r="F684" i="2"/>
  <c r="G684" i="2" s="1"/>
  <c r="L684" i="4" s="1"/>
  <c r="F683" i="2"/>
  <c r="G683" i="2" s="1"/>
  <c r="L683" i="4" s="1"/>
  <c r="F682" i="2"/>
  <c r="G682" i="2" s="1"/>
  <c r="L682" i="4" s="1"/>
  <c r="F681" i="2"/>
  <c r="G681" i="2" s="1"/>
  <c r="L681" i="4" s="1"/>
  <c r="F680" i="2"/>
  <c r="G680" i="2" s="1"/>
  <c r="L680" i="4" s="1"/>
  <c r="F679" i="2"/>
  <c r="G679" i="2" s="1"/>
  <c r="L679" i="4" s="1"/>
  <c r="F678" i="2"/>
  <c r="G678" i="2" s="1"/>
  <c r="L678" i="4" s="1"/>
  <c r="F677" i="2"/>
  <c r="G677" i="2" s="1"/>
  <c r="L677" i="4" s="1"/>
  <c r="F676" i="2"/>
  <c r="G676" i="2" s="1"/>
  <c r="L676" i="4" s="1"/>
  <c r="F675" i="2"/>
  <c r="G675" i="2" s="1"/>
  <c r="L675" i="4" s="1"/>
  <c r="F674" i="2"/>
  <c r="G674" i="2" s="1"/>
  <c r="L674" i="4" s="1"/>
  <c r="F673" i="2"/>
  <c r="G673" i="2" s="1"/>
  <c r="L673" i="4" s="1"/>
  <c r="F672" i="2"/>
  <c r="G672" i="2" s="1"/>
  <c r="L672" i="4" s="1"/>
  <c r="F671" i="2"/>
  <c r="G671" i="2" s="1"/>
  <c r="L671" i="4" s="1"/>
  <c r="F670" i="2"/>
  <c r="G670" i="2" s="1"/>
  <c r="L670" i="4" s="1"/>
  <c r="F669" i="2"/>
  <c r="G669" i="2" s="1"/>
  <c r="L669" i="4" s="1"/>
  <c r="F668" i="2"/>
  <c r="G668" i="2" s="1"/>
  <c r="L668" i="4" s="1"/>
  <c r="F667" i="2"/>
  <c r="G667" i="2" s="1"/>
  <c r="L667" i="4" s="1"/>
  <c r="F666" i="2"/>
  <c r="G666" i="2" s="1"/>
  <c r="L666" i="4" s="1"/>
  <c r="F665" i="2"/>
  <c r="G665" i="2" s="1"/>
  <c r="L665" i="4" s="1"/>
  <c r="F664" i="2"/>
  <c r="G664" i="2" s="1"/>
  <c r="L664" i="4" s="1"/>
  <c r="F663" i="2"/>
  <c r="G663" i="2" s="1"/>
  <c r="L663" i="4" s="1"/>
  <c r="F662" i="2"/>
  <c r="G662" i="2" s="1"/>
  <c r="L662" i="4" s="1"/>
  <c r="F661" i="2"/>
  <c r="G661" i="2" s="1"/>
  <c r="L661" i="4" s="1"/>
  <c r="F660" i="2"/>
  <c r="G660" i="2" s="1"/>
  <c r="L660" i="4" s="1"/>
  <c r="F659" i="2"/>
  <c r="G659" i="2" s="1"/>
  <c r="L659" i="4" s="1"/>
  <c r="F658" i="2"/>
  <c r="G658" i="2" s="1"/>
  <c r="L658" i="4" s="1"/>
  <c r="F657" i="2"/>
  <c r="G657" i="2" s="1"/>
  <c r="L657" i="4" s="1"/>
  <c r="F656" i="2"/>
  <c r="G656" i="2" s="1"/>
  <c r="L656" i="4" s="1"/>
  <c r="F655" i="2"/>
  <c r="G655" i="2" s="1"/>
  <c r="L655" i="4" s="1"/>
  <c r="F654" i="2"/>
  <c r="G654" i="2" s="1"/>
  <c r="L654" i="4" s="1"/>
  <c r="F653" i="2"/>
  <c r="G653" i="2" s="1"/>
  <c r="L653" i="4" s="1"/>
  <c r="F652" i="2"/>
  <c r="G652" i="2" s="1"/>
  <c r="L652" i="4" s="1"/>
  <c r="F651" i="2"/>
  <c r="G651" i="2" s="1"/>
  <c r="L651" i="4" s="1"/>
  <c r="F650" i="2"/>
  <c r="G650" i="2" s="1"/>
  <c r="L650" i="4" s="1"/>
  <c r="F649" i="2"/>
  <c r="G649" i="2" s="1"/>
  <c r="L649" i="4" s="1"/>
  <c r="F648" i="2"/>
  <c r="G648" i="2" s="1"/>
  <c r="L648" i="4" s="1"/>
  <c r="F647" i="2"/>
  <c r="G647" i="2" s="1"/>
  <c r="L647" i="4" s="1"/>
  <c r="F646" i="2"/>
  <c r="G646" i="2" s="1"/>
  <c r="L646" i="4" s="1"/>
  <c r="F645" i="2"/>
  <c r="G645" i="2" s="1"/>
  <c r="L645" i="4" s="1"/>
  <c r="F644" i="2"/>
  <c r="G644" i="2" s="1"/>
  <c r="L644" i="4" s="1"/>
  <c r="F643" i="2"/>
  <c r="G643" i="2" s="1"/>
  <c r="L643" i="4" s="1"/>
  <c r="F642" i="2"/>
  <c r="G642" i="2" s="1"/>
  <c r="L642" i="4" s="1"/>
  <c r="F641" i="2"/>
  <c r="G641" i="2" s="1"/>
  <c r="L641" i="4" s="1"/>
  <c r="F640" i="2"/>
  <c r="G640" i="2" s="1"/>
  <c r="L640" i="4" s="1"/>
  <c r="F639" i="2"/>
  <c r="G639" i="2" s="1"/>
  <c r="L639" i="4" s="1"/>
  <c r="F638" i="2"/>
  <c r="G638" i="2" s="1"/>
  <c r="L638" i="4" s="1"/>
  <c r="F637" i="2"/>
  <c r="G637" i="2" s="1"/>
  <c r="L637" i="4" s="1"/>
  <c r="F636" i="2"/>
  <c r="G636" i="2" s="1"/>
  <c r="L636" i="4" s="1"/>
  <c r="F635" i="2"/>
  <c r="G635" i="2" s="1"/>
  <c r="L635" i="4" s="1"/>
  <c r="F634" i="2"/>
  <c r="G634" i="2" s="1"/>
  <c r="L634" i="4" s="1"/>
  <c r="F633" i="2"/>
  <c r="G633" i="2" s="1"/>
  <c r="L633" i="4" s="1"/>
  <c r="F632" i="2"/>
  <c r="G632" i="2" s="1"/>
  <c r="L632" i="4" s="1"/>
  <c r="F631" i="2"/>
  <c r="G631" i="2" s="1"/>
  <c r="L631" i="4" s="1"/>
  <c r="F630" i="2"/>
  <c r="G630" i="2" s="1"/>
  <c r="L630" i="4" s="1"/>
  <c r="F629" i="2"/>
  <c r="G629" i="2" s="1"/>
  <c r="L629" i="4" s="1"/>
  <c r="F628" i="2"/>
  <c r="G628" i="2" s="1"/>
  <c r="L628" i="4" s="1"/>
  <c r="F627" i="2"/>
  <c r="G627" i="2" s="1"/>
  <c r="L627" i="4" s="1"/>
  <c r="F626" i="2"/>
  <c r="G626" i="2" s="1"/>
  <c r="L626" i="4" s="1"/>
  <c r="F625" i="2"/>
  <c r="G625" i="2" s="1"/>
  <c r="L625" i="4" s="1"/>
  <c r="F624" i="2"/>
  <c r="G624" i="2" s="1"/>
  <c r="L624" i="4" s="1"/>
  <c r="F623" i="2"/>
  <c r="G623" i="2" s="1"/>
  <c r="L623" i="4" s="1"/>
  <c r="F622" i="2"/>
  <c r="G622" i="2" s="1"/>
  <c r="L622" i="4" s="1"/>
  <c r="F621" i="2"/>
  <c r="G621" i="2" s="1"/>
  <c r="L621" i="4" s="1"/>
  <c r="F620" i="2"/>
  <c r="G620" i="2" s="1"/>
  <c r="L620" i="4" s="1"/>
  <c r="F619" i="2"/>
  <c r="G619" i="2" s="1"/>
  <c r="L619" i="4" s="1"/>
  <c r="F618" i="2"/>
  <c r="G618" i="2" s="1"/>
  <c r="L618" i="4" s="1"/>
  <c r="F617" i="2"/>
  <c r="G617" i="2" s="1"/>
  <c r="L617" i="4" s="1"/>
  <c r="F616" i="2"/>
  <c r="G616" i="2" s="1"/>
  <c r="L616" i="4" s="1"/>
  <c r="F615" i="2"/>
  <c r="G615" i="2" s="1"/>
  <c r="L615" i="4" s="1"/>
  <c r="F614" i="2"/>
  <c r="G614" i="2" s="1"/>
  <c r="L614" i="4" s="1"/>
  <c r="F613" i="2"/>
  <c r="G613" i="2" s="1"/>
  <c r="L613" i="4" s="1"/>
  <c r="F612" i="2"/>
  <c r="G612" i="2" s="1"/>
  <c r="L612" i="4" s="1"/>
  <c r="F611" i="2"/>
  <c r="G611" i="2" s="1"/>
  <c r="L611" i="4" s="1"/>
  <c r="F610" i="2"/>
  <c r="G610" i="2" s="1"/>
  <c r="L610" i="4" s="1"/>
  <c r="F609" i="2"/>
  <c r="G609" i="2" s="1"/>
  <c r="L609" i="4" s="1"/>
  <c r="F608" i="2"/>
  <c r="G608" i="2" s="1"/>
  <c r="L608" i="4" s="1"/>
  <c r="F607" i="2"/>
  <c r="G607" i="2" s="1"/>
  <c r="L607" i="4" s="1"/>
  <c r="F606" i="2"/>
  <c r="G606" i="2" s="1"/>
  <c r="L606" i="4" s="1"/>
  <c r="F605" i="2"/>
  <c r="G605" i="2" s="1"/>
  <c r="L605" i="4" s="1"/>
  <c r="F604" i="2"/>
  <c r="G604" i="2" s="1"/>
  <c r="L604" i="4" s="1"/>
  <c r="F603" i="2"/>
  <c r="G603" i="2" s="1"/>
  <c r="L603" i="4" s="1"/>
  <c r="F602" i="2"/>
  <c r="G602" i="2" s="1"/>
  <c r="L602" i="4" s="1"/>
  <c r="F601" i="2"/>
  <c r="G601" i="2" s="1"/>
  <c r="L601" i="4" s="1"/>
  <c r="F600" i="2"/>
  <c r="G600" i="2" s="1"/>
  <c r="L600" i="4" s="1"/>
  <c r="F599" i="2"/>
  <c r="G599" i="2" s="1"/>
  <c r="L599" i="4" s="1"/>
  <c r="F598" i="2"/>
  <c r="G598" i="2" s="1"/>
  <c r="L598" i="4" s="1"/>
  <c r="F597" i="2"/>
  <c r="G597" i="2" s="1"/>
  <c r="L597" i="4" s="1"/>
  <c r="F596" i="2"/>
  <c r="G596" i="2" s="1"/>
  <c r="L596" i="4" s="1"/>
  <c r="F595" i="2"/>
  <c r="G595" i="2" s="1"/>
  <c r="L595" i="4" s="1"/>
  <c r="F594" i="2"/>
  <c r="G594" i="2" s="1"/>
  <c r="L594" i="4" s="1"/>
  <c r="F593" i="2"/>
  <c r="G593" i="2" s="1"/>
  <c r="L593" i="4" s="1"/>
  <c r="F592" i="2"/>
  <c r="G592" i="2" s="1"/>
  <c r="L592" i="4" s="1"/>
  <c r="F591" i="2"/>
  <c r="G591" i="2" s="1"/>
  <c r="L591" i="4" s="1"/>
  <c r="F590" i="2"/>
  <c r="G590" i="2" s="1"/>
  <c r="L590" i="4" s="1"/>
  <c r="F589" i="2"/>
  <c r="G589" i="2" s="1"/>
  <c r="L589" i="4" s="1"/>
  <c r="F588" i="2"/>
  <c r="G588" i="2" s="1"/>
  <c r="L588" i="4" s="1"/>
  <c r="F587" i="2"/>
  <c r="G587" i="2" s="1"/>
  <c r="L587" i="4" s="1"/>
  <c r="F586" i="2"/>
  <c r="G586" i="2" s="1"/>
  <c r="L586" i="4" s="1"/>
  <c r="F585" i="2"/>
  <c r="G585" i="2" s="1"/>
  <c r="L585" i="4" s="1"/>
  <c r="F584" i="2"/>
  <c r="G584" i="2" s="1"/>
  <c r="L584" i="4" s="1"/>
  <c r="F583" i="2"/>
  <c r="G583" i="2" s="1"/>
  <c r="L583" i="4" s="1"/>
  <c r="F582" i="2"/>
  <c r="G582" i="2" s="1"/>
  <c r="L582" i="4" s="1"/>
  <c r="F581" i="2"/>
  <c r="G581" i="2" s="1"/>
  <c r="L581" i="4" s="1"/>
  <c r="F580" i="2"/>
  <c r="G580" i="2" s="1"/>
  <c r="L580" i="4" s="1"/>
  <c r="F579" i="2"/>
  <c r="G579" i="2" s="1"/>
  <c r="L579" i="4" s="1"/>
  <c r="F578" i="2"/>
  <c r="G578" i="2" s="1"/>
  <c r="L578" i="4" s="1"/>
  <c r="F577" i="2"/>
  <c r="G577" i="2" s="1"/>
  <c r="L577" i="4" s="1"/>
  <c r="F576" i="2"/>
  <c r="G576" i="2" s="1"/>
  <c r="L576" i="4" s="1"/>
  <c r="F575" i="2"/>
  <c r="G575" i="2" s="1"/>
  <c r="L575" i="4" s="1"/>
  <c r="F574" i="2"/>
  <c r="G574" i="2" s="1"/>
  <c r="L574" i="4" s="1"/>
  <c r="F573" i="2"/>
  <c r="G573" i="2" s="1"/>
  <c r="L573" i="4" s="1"/>
  <c r="F572" i="2"/>
  <c r="G572" i="2" s="1"/>
  <c r="L572" i="4" s="1"/>
  <c r="F571" i="2"/>
  <c r="G571" i="2" s="1"/>
  <c r="L571" i="4" s="1"/>
  <c r="F570" i="2"/>
  <c r="G570" i="2" s="1"/>
  <c r="L570" i="4" s="1"/>
  <c r="F569" i="2"/>
  <c r="G569" i="2" s="1"/>
  <c r="L569" i="4" s="1"/>
  <c r="F568" i="2"/>
  <c r="G568" i="2" s="1"/>
  <c r="L568" i="4" s="1"/>
  <c r="F567" i="2"/>
  <c r="G567" i="2" s="1"/>
  <c r="L567" i="4" s="1"/>
  <c r="F566" i="2"/>
  <c r="G566" i="2" s="1"/>
  <c r="L566" i="4" s="1"/>
  <c r="F565" i="2"/>
  <c r="G565" i="2" s="1"/>
  <c r="L565" i="4" s="1"/>
  <c r="F564" i="2"/>
  <c r="G564" i="2" s="1"/>
  <c r="L564" i="4" s="1"/>
  <c r="F563" i="2"/>
  <c r="G563" i="2" s="1"/>
  <c r="L563" i="4" s="1"/>
  <c r="F562" i="2"/>
  <c r="G562" i="2" s="1"/>
  <c r="L562" i="4" s="1"/>
  <c r="F561" i="2"/>
  <c r="G561" i="2" s="1"/>
  <c r="L561" i="4" s="1"/>
  <c r="F560" i="2"/>
  <c r="G560" i="2" s="1"/>
  <c r="L560" i="4" s="1"/>
  <c r="F559" i="2"/>
  <c r="G559" i="2" s="1"/>
  <c r="L559" i="4" s="1"/>
  <c r="F558" i="2"/>
  <c r="G558" i="2" s="1"/>
  <c r="L558" i="4" s="1"/>
  <c r="F557" i="2"/>
  <c r="G557" i="2" s="1"/>
  <c r="L557" i="4" s="1"/>
  <c r="F556" i="2"/>
  <c r="G556" i="2" s="1"/>
  <c r="L556" i="4" s="1"/>
  <c r="F555" i="2"/>
  <c r="G555" i="2" s="1"/>
  <c r="L555" i="4" s="1"/>
  <c r="F554" i="2"/>
  <c r="G554" i="2" s="1"/>
  <c r="L554" i="4" s="1"/>
  <c r="F553" i="2"/>
  <c r="G553" i="2" s="1"/>
  <c r="L553" i="4" s="1"/>
  <c r="F552" i="2"/>
  <c r="G552" i="2" s="1"/>
  <c r="L552" i="4" s="1"/>
  <c r="F551" i="2"/>
  <c r="G551" i="2" s="1"/>
  <c r="L551" i="4" s="1"/>
  <c r="F550" i="2"/>
  <c r="G550" i="2" s="1"/>
  <c r="L550" i="4" s="1"/>
  <c r="F549" i="2"/>
  <c r="G549" i="2" s="1"/>
  <c r="L549" i="4" s="1"/>
  <c r="F548" i="2"/>
  <c r="G548" i="2" s="1"/>
  <c r="L548" i="4" s="1"/>
  <c r="F547" i="2"/>
  <c r="G547" i="2" s="1"/>
  <c r="L547" i="4" s="1"/>
  <c r="F546" i="2"/>
  <c r="G546" i="2" s="1"/>
  <c r="L546" i="4" s="1"/>
  <c r="F545" i="2"/>
  <c r="G545" i="2" s="1"/>
  <c r="L545" i="4" s="1"/>
  <c r="F544" i="2"/>
  <c r="G544" i="2" s="1"/>
  <c r="L544" i="4" s="1"/>
  <c r="F543" i="2"/>
  <c r="G543" i="2" s="1"/>
  <c r="L543" i="4" s="1"/>
  <c r="F542" i="2"/>
  <c r="G542" i="2" s="1"/>
  <c r="L542" i="4" s="1"/>
  <c r="F541" i="2"/>
  <c r="G541" i="2" s="1"/>
  <c r="L541" i="4" s="1"/>
  <c r="F540" i="2"/>
  <c r="G540" i="2" s="1"/>
  <c r="L540" i="4" s="1"/>
  <c r="F539" i="2"/>
  <c r="G539" i="2" s="1"/>
  <c r="L539" i="4" s="1"/>
  <c r="F538" i="2"/>
  <c r="G538" i="2" s="1"/>
  <c r="L538" i="4" s="1"/>
  <c r="F537" i="2"/>
  <c r="G537" i="2" s="1"/>
  <c r="L537" i="4" s="1"/>
  <c r="F536" i="2"/>
  <c r="G536" i="2" s="1"/>
  <c r="L536" i="4" s="1"/>
  <c r="F535" i="2"/>
  <c r="G535" i="2" s="1"/>
  <c r="L535" i="4" s="1"/>
  <c r="F534" i="2"/>
  <c r="G534" i="2" s="1"/>
  <c r="L534" i="4" s="1"/>
  <c r="F533" i="2"/>
  <c r="G533" i="2" s="1"/>
  <c r="L533" i="4" s="1"/>
  <c r="F532" i="2"/>
  <c r="G532" i="2" s="1"/>
  <c r="L532" i="4" s="1"/>
  <c r="F531" i="2"/>
  <c r="G531" i="2" s="1"/>
  <c r="L531" i="4" s="1"/>
  <c r="F530" i="2"/>
  <c r="G530" i="2" s="1"/>
  <c r="L530" i="4" s="1"/>
  <c r="F529" i="2"/>
  <c r="G529" i="2" s="1"/>
  <c r="L529" i="4" s="1"/>
  <c r="F528" i="2"/>
  <c r="G528" i="2" s="1"/>
  <c r="L528" i="4" s="1"/>
  <c r="F527" i="2"/>
  <c r="G527" i="2" s="1"/>
  <c r="L527" i="4" s="1"/>
  <c r="F526" i="2"/>
  <c r="G526" i="2" s="1"/>
  <c r="L526" i="4" s="1"/>
  <c r="F525" i="2"/>
  <c r="G525" i="2" s="1"/>
  <c r="L525" i="4" s="1"/>
  <c r="F524" i="2"/>
  <c r="G524" i="2" s="1"/>
  <c r="L524" i="4" s="1"/>
  <c r="F523" i="2"/>
  <c r="G523" i="2" s="1"/>
  <c r="L523" i="4" s="1"/>
  <c r="F522" i="2"/>
  <c r="G522" i="2" s="1"/>
  <c r="L522" i="4" s="1"/>
  <c r="F521" i="2"/>
  <c r="G521" i="2" s="1"/>
  <c r="L521" i="4" s="1"/>
  <c r="F520" i="2"/>
  <c r="G520" i="2" s="1"/>
  <c r="L520" i="4" s="1"/>
  <c r="F519" i="2"/>
  <c r="G519" i="2" s="1"/>
  <c r="L519" i="4" s="1"/>
  <c r="F518" i="2"/>
  <c r="G518" i="2" s="1"/>
  <c r="L518" i="4" s="1"/>
  <c r="F517" i="2"/>
  <c r="G517" i="2" s="1"/>
  <c r="L517" i="4" s="1"/>
  <c r="F516" i="2"/>
  <c r="G516" i="2" s="1"/>
  <c r="L516" i="4" s="1"/>
  <c r="F515" i="2"/>
  <c r="G515" i="2" s="1"/>
  <c r="L515" i="4" s="1"/>
  <c r="F514" i="2"/>
  <c r="G514" i="2" s="1"/>
  <c r="L514" i="4" s="1"/>
  <c r="F513" i="2"/>
  <c r="G513" i="2" s="1"/>
  <c r="L513" i="4" s="1"/>
  <c r="F512" i="2"/>
  <c r="G512" i="2" s="1"/>
  <c r="L512" i="4" s="1"/>
  <c r="F511" i="2"/>
  <c r="G511" i="2" s="1"/>
  <c r="L511" i="4" s="1"/>
  <c r="F510" i="2"/>
  <c r="G510" i="2" s="1"/>
  <c r="L510" i="4" s="1"/>
  <c r="F509" i="2"/>
  <c r="G509" i="2" s="1"/>
  <c r="L509" i="4" s="1"/>
  <c r="F508" i="2"/>
  <c r="G508" i="2" s="1"/>
  <c r="L508" i="4" s="1"/>
  <c r="F507" i="2"/>
  <c r="G507" i="2" s="1"/>
  <c r="L507" i="4" s="1"/>
  <c r="F506" i="2"/>
  <c r="G506" i="2" s="1"/>
  <c r="L506" i="4" s="1"/>
  <c r="F505" i="2"/>
  <c r="G505" i="2" s="1"/>
  <c r="L505" i="4" s="1"/>
  <c r="F504" i="2"/>
  <c r="G504" i="2" s="1"/>
  <c r="L504" i="4" s="1"/>
  <c r="F503" i="2"/>
  <c r="G503" i="2" s="1"/>
  <c r="L503" i="4" s="1"/>
  <c r="F502" i="2"/>
  <c r="G502" i="2" s="1"/>
  <c r="L502" i="4" s="1"/>
  <c r="F501" i="2"/>
  <c r="G501" i="2" s="1"/>
  <c r="L501" i="4" s="1"/>
  <c r="F500" i="2"/>
  <c r="G500" i="2" s="1"/>
  <c r="L500" i="4" s="1"/>
  <c r="F499" i="2"/>
  <c r="G499" i="2" s="1"/>
  <c r="L499" i="4" s="1"/>
  <c r="F498" i="2"/>
  <c r="G498" i="2" s="1"/>
  <c r="L498" i="4" s="1"/>
  <c r="F497" i="2"/>
  <c r="G497" i="2" s="1"/>
  <c r="L497" i="4" s="1"/>
  <c r="F496" i="2"/>
  <c r="G496" i="2" s="1"/>
  <c r="L496" i="4" s="1"/>
  <c r="F495" i="2"/>
  <c r="G495" i="2" s="1"/>
  <c r="L495" i="4" s="1"/>
  <c r="F494" i="2"/>
  <c r="G494" i="2" s="1"/>
  <c r="L494" i="4" s="1"/>
  <c r="F493" i="2"/>
  <c r="G493" i="2" s="1"/>
  <c r="L493" i="4" s="1"/>
  <c r="F492" i="2"/>
  <c r="G492" i="2" s="1"/>
  <c r="L492" i="4" s="1"/>
  <c r="F491" i="2"/>
  <c r="G491" i="2" s="1"/>
  <c r="L491" i="4" s="1"/>
  <c r="F490" i="2"/>
  <c r="G490" i="2" s="1"/>
  <c r="L490" i="4" s="1"/>
  <c r="F489" i="2"/>
  <c r="G489" i="2" s="1"/>
  <c r="L489" i="4" s="1"/>
  <c r="F488" i="2"/>
  <c r="G488" i="2" s="1"/>
  <c r="L488" i="4" s="1"/>
  <c r="F487" i="2"/>
  <c r="G487" i="2" s="1"/>
  <c r="L487" i="4" s="1"/>
  <c r="F486" i="2"/>
  <c r="G486" i="2" s="1"/>
  <c r="L486" i="4" s="1"/>
  <c r="F485" i="2"/>
  <c r="G485" i="2" s="1"/>
  <c r="L485" i="4" s="1"/>
  <c r="F484" i="2"/>
  <c r="G484" i="2" s="1"/>
  <c r="L484" i="4" s="1"/>
  <c r="F483" i="2"/>
  <c r="G483" i="2" s="1"/>
  <c r="L483" i="4" s="1"/>
  <c r="F482" i="2"/>
  <c r="G482" i="2" s="1"/>
  <c r="L482" i="4" s="1"/>
  <c r="F481" i="2"/>
  <c r="G481" i="2" s="1"/>
  <c r="L481" i="4" s="1"/>
  <c r="F480" i="2"/>
  <c r="G480" i="2" s="1"/>
  <c r="L480" i="4" s="1"/>
  <c r="F479" i="2"/>
  <c r="G479" i="2" s="1"/>
  <c r="L479" i="4" s="1"/>
  <c r="F478" i="2"/>
  <c r="G478" i="2" s="1"/>
  <c r="L478" i="4" s="1"/>
  <c r="F477" i="2"/>
  <c r="G477" i="2" s="1"/>
  <c r="L477" i="4" s="1"/>
  <c r="F476" i="2"/>
  <c r="G476" i="2" s="1"/>
  <c r="L476" i="4" s="1"/>
  <c r="F475" i="2"/>
  <c r="G475" i="2" s="1"/>
  <c r="L475" i="4" s="1"/>
  <c r="F474" i="2"/>
  <c r="G474" i="2" s="1"/>
  <c r="L474" i="4" s="1"/>
  <c r="F473" i="2"/>
  <c r="G473" i="2" s="1"/>
  <c r="L473" i="4" s="1"/>
  <c r="F472" i="2"/>
  <c r="G472" i="2" s="1"/>
  <c r="L472" i="4" s="1"/>
  <c r="F471" i="2"/>
  <c r="G471" i="2" s="1"/>
  <c r="L471" i="4" s="1"/>
  <c r="F470" i="2"/>
  <c r="G470" i="2" s="1"/>
  <c r="L470" i="4" s="1"/>
  <c r="F469" i="2"/>
  <c r="G469" i="2" s="1"/>
  <c r="L469" i="4" s="1"/>
  <c r="F468" i="2"/>
  <c r="G468" i="2" s="1"/>
  <c r="L468" i="4" s="1"/>
  <c r="F467" i="2"/>
  <c r="G467" i="2" s="1"/>
  <c r="L467" i="4" s="1"/>
  <c r="F466" i="2"/>
  <c r="G466" i="2" s="1"/>
  <c r="L466" i="4" s="1"/>
  <c r="F465" i="2"/>
  <c r="G465" i="2" s="1"/>
  <c r="L465" i="4" s="1"/>
  <c r="F464" i="2"/>
  <c r="G464" i="2" s="1"/>
  <c r="L464" i="4" s="1"/>
  <c r="F463" i="2"/>
  <c r="G463" i="2" s="1"/>
  <c r="L463" i="4" s="1"/>
  <c r="F462" i="2"/>
  <c r="G462" i="2" s="1"/>
  <c r="L462" i="4" s="1"/>
  <c r="F461" i="2"/>
  <c r="G461" i="2" s="1"/>
  <c r="L461" i="4" s="1"/>
  <c r="F460" i="2"/>
  <c r="G460" i="2" s="1"/>
  <c r="L460" i="4" s="1"/>
  <c r="F459" i="2"/>
  <c r="G459" i="2" s="1"/>
  <c r="L459" i="4" s="1"/>
  <c r="F458" i="2"/>
  <c r="G458" i="2" s="1"/>
  <c r="L458" i="4" s="1"/>
  <c r="F457" i="2"/>
  <c r="G457" i="2" s="1"/>
  <c r="L457" i="4" s="1"/>
  <c r="F456" i="2"/>
  <c r="G456" i="2" s="1"/>
  <c r="L456" i="4" s="1"/>
  <c r="F455" i="2"/>
  <c r="G455" i="2" s="1"/>
  <c r="L455" i="4" s="1"/>
  <c r="F454" i="2"/>
  <c r="G454" i="2" s="1"/>
  <c r="L454" i="4" s="1"/>
  <c r="F453" i="2"/>
  <c r="G453" i="2" s="1"/>
  <c r="L453" i="4" s="1"/>
  <c r="F452" i="2"/>
  <c r="G452" i="2" s="1"/>
  <c r="L452" i="4" s="1"/>
  <c r="F451" i="2"/>
  <c r="G451" i="2" s="1"/>
  <c r="L451" i="4" s="1"/>
  <c r="F450" i="2"/>
  <c r="G450" i="2" s="1"/>
  <c r="L450" i="4" s="1"/>
  <c r="F449" i="2"/>
  <c r="G449" i="2" s="1"/>
  <c r="L449" i="4" s="1"/>
  <c r="F448" i="2"/>
  <c r="G448" i="2" s="1"/>
  <c r="L448" i="4" s="1"/>
  <c r="F447" i="2"/>
  <c r="G447" i="2" s="1"/>
  <c r="L447" i="4" s="1"/>
  <c r="F446" i="2"/>
  <c r="G446" i="2" s="1"/>
  <c r="L446" i="4" s="1"/>
  <c r="F445" i="2"/>
  <c r="G445" i="2" s="1"/>
  <c r="L445" i="4" s="1"/>
  <c r="F444" i="2"/>
  <c r="G444" i="2" s="1"/>
  <c r="L444" i="4" s="1"/>
  <c r="F443" i="2"/>
  <c r="G443" i="2" s="1"/>
  <c r="L443" i="4" s="1"/>
  <c r="F442" i="2"/>
  <c r="G442" i="2" s="1"/>
  <c r="L442" i="4" s="1"/>
  <c r="F441" i="2"/>
  <c r="G441" i="2" s="1"/>
  <c r="L441" i="4" s="1"/>
  <c r="F440" i="2"/>
  <c r="G440" i="2" s="1"/>
  <c r="L440" i="4" s="1"/>
  <c r="F439" i="2"/>
  <c r="G439" i="2" s="1"/>
  <c r="L439" i="4" s="1"/>
  <c r="F438" i="2"/>
  <c r="G438" i="2" s="1"/>
  <c r="L438" i="4" s="1"/>
  <c r="F437" i="2"/>
  <c r="G437" i="2" s="1"/>
  <c r="L437" i="4" s="1"/>
  <c r="F436" i="2"/>
  <c r="G436" i="2" s="1"/>
  <c r="L436" i="4" s="1"/>
  <c r="F435" i="2"/>
  <c r="G435" i="2" s="1"/>
  <c r="L435" i="4" s="1"/>
  <c r="F434" i="2"/>
  <c r="G434" i="2" s="1"/>
  <c r="L434" i="4" s="1"/>
  <c r="F433" i="2"/>
  <c r="G433" i="2" s="1"/>
  <c r="L433" i="4" s="1"/>
  <c r="F432" i="2"/>
  <c r="G432" i="2" s="1"/>
  <c r="L432" i="4" s="1"/>
  <c r="F431" i="2"/>
  <c r="G431" i="2" s="1"/>
  <c r="L431" i="4" s="1"/>
  <c r="F430" i="2"/>
  <c r="G430" i="2" s="1"/>
  <c r="L430" i="4" s="1"/>
  <c r="F429" i="2"/>
  <c r="G429" i="2" s="1"/>
  <c r="L429" i="4" s="1"/>
  <c r="F428" i="2"/>
  <c r="G428" i="2" s="1"/>
  <c r="L428" i="4" s="1"/>
  <c r="F427" i="2"/>
  <c r="G427" i="2" s="1"/>
  <c r="L427" i="4" s="1"/>
  <c r="F426" i="2"/>
  <c r="G426" i="2" s="1"/>
  <c r="L426" i="4" s="1"/>
  <c r="F425" i="2"/>
  <c r="G425" i="2" s="1"/>
  <c r="L425" i="4" s="1"/>
  <c r="F424" i="2"/>
  <c r="G424" i="2" s="1"/>
  <c r="L424" i="4" s="1"/>
  <c r="F423" i="2"/>
  <c r="G423" i="2" s="1"/>
  <c r="L423" i="4" s="1"/>
  <c r="F422" i="2"/>
  <c r="G422" i="2" s="1"/>
  <c r="L422" i="4" s="1"/>
  <c r="F421" i="2"/>
  <c r="G421" i="2" s="1"/>
  <c r="L421" i="4" s="1"/>
  <c r="F420" i="2"/>
  <c r="G420" i="2" s="1"/>
  <c r="L420" i="4" s="1"/>
  <c r="F419" i="2"/>
  <c r="G419" i="2" s="1"/>
  <c r="L419" i="4" s="1"/>
  <c r="F418" i="2"/>
  <c r="G418" i="2" s="1"/>
  <c r="L418" i="4" s="1"/>
  <c r="F417" i="2"/>
  <c r="G417" i="2" s="1"/>
  <c r="L417" i="4" s="1"/>
  <c r="F416" i="2"/>
  <c r="G416" i="2" s="1"/>
  <c r="L416" i="4" s="1"/>
  <c r="F415" i="2"/>
  <c r="G415" i="2" s="1"/>
  <c r="L415" i="4" s="1"/>
  <c r="F414" i="2"/>
  <c r="G414" i="2" s="1"/>
  <c r="L414" i="4" s="1"/>
  <c r="F413" i="2"/>
  <c r="G413" i="2" s="1"/>
  <c r="L413" i="4" s="1"/>
  <c r="F412" i="2"/>
  <c r="G412" i="2" s="1"/>
  <c r="L412" i="4" s="1"/>
  <c r="F411" i="2"/>
  <c r="G411" i="2" s="1"/>
  <c r="L411" i="4" s="1"/>
  <c r="F410" i="2"/>
  <c r="G410" i="2" s="1"/>
  <c r="L410" i="4" s="1"/>
  <c r="F409" i="2"/>
  <c r="G409" i="2" s="1"/>
  <c r="L409" i="4" s="1"/>
  <c r="F408" i="2"/>
  <c r="G408" i="2" s="1"/>
  <c r="L408" i="4" s="1"/>
  <c r="F407" i="2"/>
  <c r="G407" i="2" s="1"/>
  <c r="L407" i="4" s="1"/>
  <c r="F406" i="2"/>
  <c r="G406" i="2" s="1"/>
  <c r="L406" i="4" s="1"/>
  <c r="F405" i="2"/>
  <c r="G405" i="2" s="1"/>
  <c r="L405" i="4" s="1"/>
  <c r="F404" i="2"/>
  <c r="G404" i="2" s="1"/>
  <c r="L404" i="4" s="1"/>
  <c r="F403" i="2"/>
  <c r="G403" i="2" s="1"/>
  <c r="L403" i="4" s="1"/>
  <c r="F402" i="2"/>
  <c r="G402" i="2" s="1"/>
  <c r="L402" i="4" s="1"/>
  <c r="F401" i="2"/>
  <c r="G401" i="2" s="1"/>
  <c r="L401" i="4" s="1"/>
  <c r="F400" i="2"/>
  <c r="G400" i="2" s="1"/>
  <c r="L400" i="4" s="1"/>
  <c r="F399" i="2"/>
  <c r="G399" i="2" s="1"/>
  <c r="L399" i="4" s="1"/>
  <c r="F398" i="2"/>
  <c r="G398" i="2" s="1"/>
  <c r="L398" i="4" s="1"/>
  <c r="F397" i="2"/>
  <c r="G397" i="2" s="1"/>
  <c r="L397" i="4" s="1"/>
  <c r="F396" i="2"/>
  <c r="G396" i="2" s="1"/>
  <c r="L396" i="4" s="1"/>
  <c r="F395" i="2"/>
  <c r="G395" i="2" s="1"/>
  <c r="L395" i="4" s="1"/>
  <c r="F394" i="2"/>
  <c r="G394" i="2" s="1"/>
  <c r="L394" i="4" s="1"/>
  <c r="F393" i="2"/>
  <c r="G393" i="2" s="1"/>
  <c r="L393" i="4" s="1"/>
  <c r="F392" i="2"/>
  <c r="G392" i="2" s="1"/>
  <c r="L392" i="4" s="1"/>
  <c r="F391" i="2"/>
  <c r="G391" i="2" s="1"/>
  <c r="L391" i="4" s="1"/>
  <c r="F390" i="2"/>
  <c r="G390" i="2" s="1"/>
  <c r="L390" i="4" s="1"/>
  <c r="F389" i="2"/>
  <c r="G389" i="2" s="1"/>
  <c r="L389" i="4" s="1"/>
  <c r="F388" i="2"/>
  <c r="G388" i="2" s="1"/>
  <c r="L388" i="4" s="1"/>
  <c r="F387" i="2"/>
  <c r="G387" i="2" s="1"/>
  <c r="L387" i="4" s="1"/>
  <c r="F386" i="2"/>
  <c r="G386" i="2" s="1"/>
  <c r="L386" i="4" s="1"/>
  <c r="F385" i="2"/>
  <c r="G385" i="2" s="1"/>
  <c r="L385" i="4" s="1"/>
  <c r="F384" i="2"/>
  <c r="G384" i="2" s="1"/>
  <c r="L384" i="4" s="1"/>
  <c r="F383" i="2"/>
  <c r="G383" i="2" s="1"/>
  <c r="L383" i="4" s="1"/>
  <c r="F382" i="2"/>
  <c r="G382" i="2" s="1"/>
  <c r="L382" i="4" s="1"/>
  <c r="F381" i="2"/>
  <c r="G381" i="2" s="1"/>
  <c r="L381" i="4" s="1"/>
  <c r="F380" i="2"/>
  <c r="G380" i="2" s="1"/>
  <c r="L380" i="4" s="1"/>
  <c r="F379" i="2"/>
  <c r="G379" i="2" s="1"/>
  <c r="L379" i="4" s="1"/>
  <c r="F378" i="2"/>
  <c r="G378" i="2" s="1"/>
  <c r="L378" i="4" s="1"/>
  <c r="F377" i="2"/>
  <c r="G377" i="2" s="1"/>
  <c r="L377" i="4" s="1"/>
  <c r="F376" i="2"/>
  <c r="G376" i="2" s="1"/>
  <c r="L376" i="4" s="1"/>
  <c r="F375" i="2"/>
  <c r="G375" i="2" s="1"/>
  <c r="L375" i="4" s="1"/>
  <c r="F374" i="2"/>
  <c r="G374" i="2" s="1"/>
  <c r="L374" i="4" s="1"/>
  <c r="F373" i="2"/>
  <c r="G373" i="2" s="1"/>
  <c r="L373" i="4" s="1"/>
  <c r="F372" i="2"/>
  <c r="G372" i="2" s="1"/>
  <c r="L372" i="4" s="1"/>
  <c r="F371" i="2"/>
  <c r="G371" i="2" s="1"/>
  <c r="L371" i="4" s="1"/>
  <c r="F370" i="2"/>
  <c r="G370" i="2" s="1"/>
  <c r="L370" i="4" s="1"/>
  <c r="F369" i="2"/>
  <c r="G369" i="2" s="1"/>
  <c r="L369" i="4" s="1"/>
  <c r="F368" i="2"/>
  <c r="G368" i="2" s="1"/>
  <c r="L368" i="4" s="1"/>
  <c r="F367" i="2"/>
  <c r="G367" i="2" s="1"/>
  <c r="L367" i="4" s="1"/>
  <c r="F366" i="2"/>
  <c r="G366" i="2" s="1"/>
  <c r="L366" i="4" s="1"/>
  <c r="F365" i="2"/>
  <c r="G365" i="2" s="1"/>
  <c r="L365" i="4" s="1"/>
  <c r="F364" i="2"/>
  <c r="G364" i="2" s="1"/>
  <c r="L364" i="4" s="1"/>
  <c r="F363" i="2"/>
  <c r="G363" i="2" s="1"/>
  <c r="L363" i="4" s="1"/>
  <c r="F362" i="2"/>
  <c r="G362" i="2" s="1"/>
  <c r="L362" i="4" s="1"/>
  <c r="F361" i="2"/>
  <c r="G361" i="2" s="1"/>
  <c r="L361" i="4" s="1"/>
  <c r="F360" i="2"/>
  <c r="G360" i="2" s="1"/>
  <c r="L360" i="4" s="1"/>
  <c r="F359" i="2"/>
  <c r="G359" i="2" s="1"/>
  <c r="L359" i="4" s="1"/>
  <c r="F358" i="2"/>
  <c r="G358" i="2" s="1"/>
  <c r="L358" i="4" s="1"/>
  <c r="F357" i="2"/>
  <c r="G357" i="2" s="1"/>
  <c r="L357" i="4" s="1"/>
  <c r="F356" i="2"/>
  <c r="G356" i="2" s="1"/>
  <c r="L356" i="4" s="1"/>
  <c r="F355" i="2"/>
  <c r="G355" i="2" s="1"/>
  <c r="L355" i="4" s="1"/>
  <c r="F354" i="2"/>
  <c r="G354" i="2" s="1"/>
  <c r="L354" i="4" s="1"/>
  <c r="F353" i="2"/>
  <c r="G353" i="2" s="1"/>
  <c r="L353" i="4" s="1"/>
  <c r="F352" i="2"/>
  <c r="G352" i="2" s="1"/>
  <c r="L352" i="4" s="1"/>
  <c r="F351" i="2"/>
  <c r="G351" i="2" s="1"/>
  <c r="L351" i="4" s="1"/>
  <c r="F350" i="2"/>
  <c r="G350" i="2" s="1"/>
  <c r="L350" i="4" s="1"/>
  <c r="F349" i="2"/>
  <c r="G349" i="2" s="1"/>
  <c r="L349" i="4" s="1"/>
  <c r="F348" i="2"/>
  <c r="G348" i="2" s="1"/>
  <c r="L348" i="4" s="1"/>
  <c r="F347" i="2"/>
  <c r="G347" i="2" s="1"/>
  <c r="L347" i="4" s="1"/>
  <c r="F346" i="2"/>
  <c r="G346" i="2" s="1"/>
  <c r="L346" i="4" s="1"/>
  <c r="F345" i="2"/>
  <c r="G345" i="2" s="1"/>
  <c r="L345" i="4" s="1"/>
  <c r="F344" i="2"/>
  <c r="G344" i="2" s="1"/>
  <c r="L344" i="4" s="1"/>
  <c r="F343" i="2"/>
  <c r="G343" i="2" s="1"/>
  <c r="L343" i="4" s="1"/>
  <c r="F342" i="2"/>
  <c r="G342" i="2" s="1"/>
  <c r="L342" i="4" s="1"/>
  <c r="F341" i="2"/>
  <c r="G341" i="2" s="1"/>
  <c r="L341" i="4" s="1"/>
  <c r="F340" i="2"/>
  <c r="G340" i="2" s="1"/>
  <c r="L340" i="4" s="1"/>
  <c r="F339" i="2"/>
  <c r="G339" i="2" s="1"/>
  <c r="L339" i="4" s="1"/>
  <c r="F338" i="2"/>
  <c r="G338" i="2" s="1"/>
  <c r="L338" i="4" s="1"/>
  <c r="F337" i="2"/>
  <c r="G337" i="2" s="1"/>
  <c r="L337" i="4" s="1"/>
  <c r="F336" i="2"/>
  <c r="G336" i="2" s="1"/>
  <c r="L336" i="4" s="1"/>
  <c r="F335" i="2"/>
  <c r="G335" i="2" s="1"/>
  <c r="L335" i="4" s="1"/>
  <c r="F334" i="2"/>
  <c r="G334" i="2" s="1"/>
  <c r="L334" i="4" s="1"/>
  <c r="F333" i="2"/>
  <c r="G333" i="2" s="1"/>
  <c r="L333" i="4" s="1"/>
  <c r="F332" i="2"/>
  <c r="G332" i="2" s="1"/>
  <c r="L332" i="4" s="1"/>
  <c r="F331" i="2"/>
  <c r="G331" i="2" s="1"/>
  <c r="L331" i="4" s="1"/>
  <c r="F330" i="2"/>
  <c r="G330" i="2" s="1"/>
  <c r="L330" i="4" s="1"/>
  <c r="F329" i="2"/>
  <c r="G329" i="2" s="1"/>
  <c r="L329" i="4" s="1"/>
  <c r="F328" i="2"/>
  <c r="G328" i="2" s="1"/>
  <c r="L328" i="4" s="1"/>
  <c r="F327" i="2"/>
  <c r="G327" i="2" s="1"/>
  <c r="L327" i="4" s="1"/>
  <c r="F326" i="2"/>
  <c r="G326" i="2" s="1"/>
  <c r="L326" i="4" s="1"/>
  <c r="F325" i="2"/>
  <c r="G325" i="2" s="1"/>
  <c r="L325" i="4" s="1"/>
  <c r="F324" i="2"/>
  <c r="G324" i="2" s="1"/>
  <c r="L324" i="4" s="1"/>
  <c r="F323" i="2"/>
  <c r="G323" i="2" s="1"/>
  <c r="L323" i="4" s="1"/>
  <c r="F322" i="2"/>
  <c r="G322" i="2" s="1"/>
  <c r="L322" i="4" s="1"/>
  <c r="F321" i="2"/>
  <c r="G321" i="2" s="1"/>
  <c r="L321" i="4" s="1"/>
  <c r="F320" i="2"/>
  <c r="G320" i="2" s="1"/>
  <c r="L320" i="4" s="1"/>
  <c r="F319" i="2"/>
  <c r="G319" i="2" s="1"/>
  <c r="L319" i="4" s="1"/>
  <c r="F318" i="2"/>
  <c r="G318" i="2" s="1"/>
  <c r="L318" i="4" s="1"/>
  <c r="F317" i="2"/>
  <c r="G317" i="2" s="1"/>
  <c r="L317" i="4" s="1"/>
  <c r="F316" i="2"/>
  <c r="G316" i="2" s="1"/>
  <c r="L316" i="4" s="1"/>
  <c r="F315" i="2"/>
  <c r="G315" i="2" s="1"/>
  <c r="L315" i="4" s="1"/>
  <c r="F314" i="2"/>
  <c r="G314" i="2" s="1"/>
  <c r="L314" i="4" s="1"/>
  <c r="F313" i="2"/>
  <c r="G313" i="2" s="1"/>
  <c r="L313" i="4" s="1"/>
  <c r="F312" i="2"/>
  <c r="G312" i="2" s="1"/>
  <c r="L312" i="4" s="1"/>
  <c r="F311" i="2"/>
  <c r="G311" i="2" s="1"/>
  <c r="L311" i="4" s="1"/>
  <c r="F310" i="2"/>
  <c r="G310" i="2" s="1"/>
  <c r="L310" i="4" s="1"/>
  <c r="F309" i="2"/>
  <c r="G309" i="2" s="1"/>
  <c r="L309" i="4" s="1"/>
  <c r="F308" i="2"/>
  <c r="G308" i="2" s="1"/>
  <c r="L308" i="4" s="1"/>
  <c r="F307" i="2"/>
  <c r="G307" i="2" s="1"/>
  <c r="L307" i="4" s="1"/>
  <c r="F306" i="2"/>
  <c r="G306" i="2" s="1"/>
  <c r="L306" i="4" s="1"/>
  <c r="F305" i="2"/>
  <c r="G305" i="2" s="1"/>
  <c r="L305" i="4" s="1"/>
  <c r="F304" i="2"/>
  <c r="G304" i="2" s="1"/>
  <c r="L304" i="4" s="1"/>
  <c r="F303" i="2"/>
  <c r="G303" i="2" s="1"/>
  <c r="L303" i="4" s="1"/>
  <c r="F302" i="2"/>
  <c r="G302" i="2" s="1"/>
  <c r="L302" i="4" s="1"/>
  <c r="F301" i="2"/>
  <c r="G301" i="2" s="1"/>
  <c r="L301" i="4" s="1"/>
  <c r="F300" i="2"/>
  <c r="G300" i="2" s="1"/>
  <c r="L300" i="4" s="1"/>
  <c r="F299" i="2"/>
  <c r="G299" i="2" s="1"/>
  <c r="L299" i="4" s="1"/>
  <c r="F298" i="2"/>
  <c r="G298" i="2" s="1"/>
  <c r="L298" i="4" s="1"/>
  <c r="F297" i="2"/>
  <c r="G297" i="2" s="1"/>
  <c r="L297" i="4" s="1"/>
  <c r="F296" i="2"/>
  <c r="G296" i="2" s="1"/>
  <c r="L296" i="4" s="1"/>
  <c r="F295" i="2"/>
  <c r="G295" i="2" s="1"/>
  <c r="L295" i="4" s="1"/>
  <c r="F294" i="2"/>
  <c r="G294" i="2" s="1"/>
  <c r="L294" i="4" s="1"/>
  <c r="F293" i="2"/>
  <c r="G293" i="2" s="1"/>
  <c r="L293" i="4" s="1"/>
  <c r="F292" i="2"/>
  <c r="G292" i="2" s="1"/>
  <c r="L292" i="4" s="1"/>
  <c r="F291" i="2"/>
  <c r="G291" i="2" s="1"/>
  <c r="L291" i="4" s="1"/>
  <c r="F290" i="2"/>
  <c r="G290" i="2" s="1"/>
  <c r="L290" i="4" s="1"/>
  <c r="F289" i="2"/>
  <c r="G289" i="2" s="1"/>
  <c r="L289" i="4" s="1"/>
  <c r="F288" i="2"/>
  <c r="G288" i="2" s="1"/>
  <c r="L288" i="4" s="1"/>
  <c r="F287" i="2"/>
  <c r="G287" i="2" s="1"/>
  <c r="L287" i="4" s="1"/>
  <c r="F286" i="2"/>
  <c r="G286" i="2" s="1"/>
  <c r="L286" i="4" s="1"/>
  <c r="F285" i="2"/>
  <c r="G285" i="2" s="1"/>
  <c r="L285" i="4" s="1"/>
  <c r="F284" i="2"/>
  <c r="G284" i="2" s="1"/>
  <c r="L284" i="4" s="1"/>
  <c r="F283" i="2"/>
  <c r="G283" i="2" s="1"/>
  <c r="L283" i="4" s="1"/>
  <c r="F282" i="2"/>
  <c r="G282" i="2" s="1"/>
  <c r="L282" i="4" s="1"/>
  <c r="F281" i="2"/>
  <c r="G281" i="2" s="1"/>
  <c r="L281" i="4" s="1"/>
  <c r="F280" i="2"/>
  <c r="G280" i="2" s="1"/>
  <c r="L280" i="4" s="1"/>
  <c r="F279" i="2"/>
  <c r="G279" i="2" s="1"/>
  <c r="L279" i="4" s="1"/>
  <c r="F278" i="2"/>
  <c r="G278" i="2" s="1"/>
  <c r="L278" i="4" s="1"/>
  <c r="F277" i="2"/>
  <c r="G277" i="2" s="1"/>
  <c r="L277" i="4" s="1"/>
  <c r="F276" i="2"/>
  <c r="G276" i="2" s="1"/>
  <c r="L276" i="4" s="1"/>
  <c r="F275" i="2"/>
  <c r="G275" i="2" s="1"/>
  <c r="L275" i="4" s="1"/>
  <c r="F274" i="2"/>
  <c r="G274" i="2" s="1"/>
  <c r="L274" i="4" s="1"/>
  <c r="F273" i="2"/>
  <c r="G273" i="2" s="1"/>
  <c r="L273" i="4" s="1"/>
  <c r="F272" i="2"/>
  <c r="G272" i="2" s="1"/>
  <c r="L272" i="4" s="1"/>
  <c r="F271" i="2"/>
  <c r="G271" i="2" s="1"/>
  <c r="L271" i="4" s="1"/>
  <c r="F270" i="2"/>
  <c r="G270" i="2" s="1"/>
  <c r="L270" i="4" s="1"/>
  <c r="F269" i="2"/>
  <c r="G269" i="2" s="1"/>
  <c r="L269" i="4" s="1"/>
  <c r="F268" i="2"/>
  <c r="G268" i="2" s="1"/>
  <c r="L268" i="4" s="1"/>
  <c r="F267" i="2"/>
  <c r="G267" i="2" s="1"/>
  <c r="L267" i="4" s="1"/>
  <c r="F266" i="2"/>
  <c r="G266" i="2" s="1"/>
  <c r="L266" i="4" s="1"/>
  <c r="F265" i="2"/>
  <c r="G265" i="2" s="1"/>
  <c r="L265" i="4" s="1"/>
  <c r="F264" i="2"/>
  <c r="G264" i="2" s="1"/>
  <c r="L264" i="4" s="1"/>
  <c r="F263" i="2"/>
  <c r="G263" i="2" s="1"/>
  <c r="L263" i="4" s="1"/>
  <c r="F262" i="2"/>
  <c r="G262" i="2" s="1"/>
  <c r="L262" i="4" s="1"/>
  <c r="F261" i="2"/>
  <c r="G261" i="2" s="1"/>
  <c r="L261" i="4" s="1"/>
  <c r="F260" i="2"/>
  <c r="G260" i="2" s="1"/>
  <c r="L260" i="4" s="1"/>
  <c r="F259" i="2"/>
  <c r="G259" i="2" s="1"/>
  <c r="L259" i="4" s="1"/>
  <c r="F258" i="2"/>
  <c r="G258" i="2" s="1"/>
  <c r="L258" i="4" s="1"/>
  <c r="F257" i="2"/>
  <c r="G257" i="2" s="1"/>
  <c r="L257" i="4" s="1"/>
  <c r="F256" i="2"/>
  <c r="G256" i="2" s="1"/>
  <c r="L256" i="4" s="1"/>
  <c r="F255" i="2"/>
  <c r="G255" i="2" s="1"/>
  <c r="L255" i="4" s="1"/>
  <c r="F254" i="2"/>
  <c r="G254" i="2" s="1"/>
  <c r="L254" i="4" s="1"/>
  <c r="F253" i="2"/>
  <c r="G253" i="2" s="1"/>
  <c r="L253" i="4" s="1"/>
  <c r="F252" i="2"/>
  <c r="G252" i="2" s="1"/>
  <c r="L252" i="4" s="1"/>
  <c r="F251" i="2"/>
  <c r="G251" i="2" s="1"/>
  <c r="L251" i="4" s="1"/>
  <c r="F250" i="2"/>
  <c r="G250" i="2" s="1"/>
  <c r="L250" i="4" s="1"/>
  <c r="F249" i="2"/>
  <c r="G249" i="2" s="1"/>
  <c r="L249" i="4" s="1"/>
  <c r="F248" i="2"/>
  <c r="G248" i="2" s="1"/>
  <c r="L248" i="4" s="1"/>
  <c r="F247" i="2"/>
  <c r="G247" i="2" s="1"/>
  <c r="L247" i="4" s="1"/>
  <c r="F246" i="2"/>
  <c r="G246" i="2" s="1"/>
  <c r="L246" i="4" s="1"/>
  <c r="F245" i="2"/>
  <c r="G245" i="2" s="1"/>
  <c r="L245" i="4" s="1"/>
  <c r="F244" i="2"/>
  <c r="G244" i="2" s="1"/>
  <c r="L244" i="4" s="1"/>
  <c r="F243" i="2"/>
  <c r="G243" i="2" s="1"/>
  <c r="L243" i="4" s="1"/>
  <c r="F242" i="2"/>
  <c r="G242" i="2" s="1"/>
  <c r="L242" i="4" s="1"/>
  <c r="F241" i="2"/>
  <c r="G241" i="2" s="1"/>
  <c r="L241" i="4" s="1"/>
  <c r="F240" i="2"/>
  <c r="G240" i="2" s="1"/>
  <c r="L240" i="4" s="1"/>
  <c r="F239" i="2"/>
  <c r="G239" i="2" s="1"/>
  <c r="L239" i="4" s="1"/>
  <c r="F238" i="2"/>
  <c r="G238" i="2" s="1"/>
  <c r="L238" i="4" s="1"/>
  <c r="F237" i="2"/>
  <c r="G237" i="2" s="1"/>
  <c r="L237" i="4" s="1"/>
  <c r="F236" i="2"/>
  <c r="G236" i="2" s="1"/>
  <c r="L236" i="4" s="1"/>
  <c r="F235" i="2"/>
  <c r="G235" i="2" s="1"/>
  <c r="L235" i="4" s="1"/>
  <c r="F234" i="2"/>
  <c r="G234" i="2" s="1"/>
  <c r="L234" i="4" s="1"/>
  <c r="F233" i="2"/>
  <c r="G233" i="2" s="1"/>
  <c r="L233" i="4" s="1"/>
  <c r="F232" i="2"/>
  <c r="G232" i="2" s="1"/>
  <c r="L232" i="4" s="1"/>
  <c r="F231" i="2"/>
  <c r="G231" i="2" s="1"/>
  <c r="L231" i="4" s="1"/>
  <c r="F230" i="2"/>
  <c r="G230" i="2" s="1"/>
  <c r="L230" i="4" s="1"/>
  <c r="F229" i="2"/>
  <c r="G229" i="2" s="1"/>
  <c r="L229" i="4" s="1"/>
  <c r="F228" i="2"/>
  <c r="G228" i="2" s="1"/>
  <c r="L228" i="4" s="1"/>
  <c r="F227" i="2"/>
  <c r="G227" i="2" s="1"/>
  <c r="L227" i="4" s="1"/>
  <c r="F226" i="2"/>
  <c r="G226" i="2" s="1"/>
  <c r="L226" i="4" s="1"/>
  <c r="F225" i="2"/>
  <c r="G225" i="2" s="1"/>
  <c r="L225" i="4" s="1"/>
  <c r="F224" i="2"/>
  <c r="G224" i="2" s="1"/>
  <c r="L224" i="4" s="1"/>
  <c r="F223" i="2"/>
  <c r="G223" i="2" s="1"/>
  <c r="L223" i="4" s="1"/>
  <c r="F222" i="2"/>
  <c r="G222" i="2" s="1"/>
  <c r="L222" i="4" s="1"/>
  <c r="F221" i="2"/>
  <c r="G221" i="2" s="1"/>
  <c r="L221" i="4" s="1"/>
  <c r="F220" i="2"/>
  <c r="G220" i="2" s="1"/>
  <c r="L220" i="4" s="1"/>
  <c r="F219" i="2"/>
  <c r="G219" i="2" s="1"/>
  <c r="L219" i="4" s="1"/>
  <c r="F218" i="2"/>
  <c r="G218" i="2" s="1"/>
  <c r="L218" i="4" s="1"/>
  <c r="F217" i="2"/>
  <c r="G217" i="2" s="1"/>
  <c r="L217" i="4" s="1"/>
  <c r="F216" i="2"/>
  <c r="G216" i="2" s="1"/>
  <c r="L216" i="4" s="1"/>
  <c r="F215" i="2"/>
  <c r="G215" i="2" s="1"/>
  <c r="L215" i="4" s="1"/>
  <c r="F214" i="2"/>
  <c r="G214" i="2" s="1"/>
  <c r="L214" i="4" s="1"/>
  <c r="F213" i="2"/>
  <c r="G213" i="2" s="1"/>
  <c r="L213" i="4" s="1"/>
  <c r="F212" i="2"/>
  <c r="G212" i="2" s="1"/>
  <c r="L212" i="4" s="1"/>
  <c r="F211" i="2"/>
  <c r="G211" i="2" s="1"/>
  <c r="L211" i="4" s="1"/>
  <c r="F210" i="2"/>
  <c r="G210" i="2" s="1"/>
  <c r="L210" i="4" s="1"/>
  <c r="F209" i="2"/>
  <c r="G209" i="2" s="1"/>
  <c r="L209" i="4" s="1"/>
  <c r="F208" i="2"/>
  <c r="G208" i="2" s="1"/>
  <c r="L208" i="4" s="1"/>
  <c r="F207" i="2"/>
  <c r="G207" i="2" s="1"/>
  <c r="L207" i="4" s="1"/>
  <c r="F206" i="2"/>
  <c r="G206" i="2" s="1"/>
  <c r="L206" i="4" s="1"/>
  <c r="F205" i="2"/>
  <c r="G205" i="2" s="1"/>
  <c r="L205" i="4" s="1"/>
  <c r="F204" i="2"/>
  <c r="G204" i="2" s="1"/>
  <c r="L204" i="4" s="1"/>
  <c r="F203" i="2"/>
  <c r="G203" i="2" s="1"/>
  <c r="L203" i="4" s="1"/>
  <c r="F202" i="2"/>
  <c r="G202" i="2" s="1"/>
  <c r="L202" i="4" s="1"/>
  <c r="F201" i="2"/>
  <c r="G201" i="2" s="1"/>
  <c r="L201" i="4" s="1"/>
  <c r="F200" i="2"/>
  <c r="G200" i="2" s="1"/>
  <c r="L200" i="4" s="1"/>
  <c r="F199" i="2"/>
  <c r="G199" i="2" s="1"/>
  <c r="L199" i="4" s="1"/>
  <c r="F198" i="2"/>
  <c r="G198" i="2" s="1"/>
  <c r="L198" i="4" s="1"/>
  <c r="F197" i="2"/>
  <c r="G197" i="2" s="1"/>
  <c r="L197" i="4" s="1"/>
  <c r="F196" i="2"/>
  <c r="G196" i="2" s="1"/>
  <c r="L196" i="4" s="1"/>
  <c r="F195" i="2"/>
  <c r="G195" i="2" s="1"/>
  <c r="L195" i="4" s="1"/>
  <c r="F194" i="2"/>
  <c r="G194" i="2" s="1"/>
  <c r="L194" i="4" s="1"/>
  <c r="F193" i="2"/>
  <c r="G193" i="2" s="1"/>
  <c r="L193" i="4" s="1"/>
  <c r="F192" i="2"/>
  <c r="G192" i="2" s="1"/>
  <c r="L192" i="4" s="1"/>
  <c r="F191" i="2"/>
  <c r="G191" i="2" s="1"/>
  <c r="L191" i="4" s="1"/>
  <c r="F190" i="2"/>
  <c r="G190" i="2" s="1"/>
  <c r="L190" i="4" s="1"/>
  <c r="F189" i="2"/>
  <c r="G189" i="2" s="1"/>
  <c r="L189" i="4" s="1"/>
  <c r="F188" i="2"/>
  <c r="G188" i="2" s="1"/>
  <c r="L188" i="4" s="1"/>
  <c r="F187" i="2"/>
  <c r="G187" i="2" s="1"/>
  <c r="L187" i="4" s="1"/>
  <c r="F186" i="2"/>
  <c r="G186" i="2" s="1"/>
  <c r="L186" i="4" s="1"/>
  <c r="F185" i="2"/>
  <c r="G185" i="2" s="1"/>
  <c r="L185" i="4" s="1"/>
  <c r="F184" i="2"/>
  <c r="G184" i="2" s="1"/>
  <c r="L184" i="4" s="1"/>
  <c r="F183" i="2"/>
  <c r="G183" i="2" s="1"/>
  <c r="L183" i="4" s="1"/>
  <c r="F182" i="2"/>
  <c r="G182" i="2" s="1"/>
  <c r="L182" i="4" s="1"/>
  <c r="F181" i="2"/>
  <c r="G181" i="2" s="1"/>
  <c r="L181" i="4" s="1"/>
  <c r="F180" i="2"/>
  <c r="G180" i="2" s="1"/>
  <c r="L180" i="4" s="1"/>
  <c r="F179" i="2"/>
  <c r="G179" i="2" s="1"/>
  <c r="L179" i="4" s="1"/>
  <c r="F178" i="2"/>
  <c r="G178" i="2" s="1"/>
  <c r="L178" i="4" s="1"/>
  <c r="F177" i="2"/>
  <c r="G177" i="2" s="1"/>
  <c r="L177" i="4" s="1"/>
  <c r="F176" i="2"/>
  <c r="G176" i="2" s="1"/>
  <c r="L176" i="4" s="1"/>
  <c r="F175" i="2"/>
  <c r="G175" i="2" s="1"/>
  <c r="L175" i="4" s="1"/>
  <c r="F174" i="2"/>
  <c r="G174" i="2" s="1"/>
  <c r="L174" i="4" s="1"/>
  <c r="F173" i="2"/>
  <c r="G173" i="2" s="1"/>
  <c r="L173" i="4" s="1"/>
  <c r="F172" i="2"/>
  <c r="G172" i="2" s="1"/>
  <c r="L172" i="4" s="1"/>
  <c r="F171" i="2"/>
  <c r="G171" i="2" s="1"/>
  <c r="L171" i="4" s="1"/>
  <c r="F170" i="2"/>
  <c r="G170" i="2" s="1"/>
  <c r="L170" i="4" s="1"/>
  <c r="F169" i="2"/>
  <c r="G169" i="2" s="1"/>
  <c r="L169" i="4" s="1"/>
  <c r="F168" i="2"/>
  <c r="G168" i="2" s="1"/>
  <c r="L168" i="4" s="1"/>
  <c r="F167" i="2"/>
  <c r="G167" i="2" s="1"/>
  <c r="L167" i="4" s="1"/>
  <c r="F166" i="2"/>
  <c r="G166" i="2" s="1"/>
  <c r="L166" i="4" s="1"/>
  <c r="F165" i="2"/>
  <c r="G165" i="2" s="1"/>
  <c r="L165" i="4" s="1"/>
  <c r="F164" i="2"/>
  <c r="G164" i="2" s="1"/>
  <c r="L164" i="4" s="1"/>
  <c r="F163" i="2"/>
  <c r="G163" i="2" s="1"/>
  <c r="L163" i="4" s="1"/>
  <c r="F162" i="2"/>
  <c r="G162" i="2" s="1"/>
  <c r="L162" i="4" s="1"/>
  <c r="F161" i="2"/>
  <c r="G161" i="2" s="1"/>
  <c r="L161" i="4" s="1"/>
  <c r="F160" i="2"/>
  <c r="G160" i="2" s="1"/>
  <c r="L160" i="4" s="1"/>
  <c r="F159" i="2"/>
  <c r="G159" i="2" s="1"/>
  <c r="L159" i="4" s="1"/>
  <c r="F158" i="2"/>
  <c r="G158" i="2" s="1"/>
  <c r="L158" i="4" s="1"/>
  <c r="F157" i="2"/>
  <c r="G157" i="2" s="1"/>
  <c r="L157" i="4" s="1"/>
  <c r="F156" i="2"/>
  <c r="G156" i="2" s="1"/>
  <c r="L156" i="4" s="1"/>
  <c r="F155" i="2"/>
  <c r="G155" i="2" s="1"/>
  <c r="L155" i="4" s="1"/>
  <c r="F154" i="2"/>
  <c r="G154" i="2" s="1"/>
  <c r="L154" i="4" s="1"/>
  <c r="F153" i="2"/>
  <c r="G153" i="2" s="1"/>
  <c r="L153" i="4" s="1"/>
  <c r="F152" i="2"/>
  <c r="G152" i="2" s="1"/>
  <c r="L152" i="4" s="1"/>
  <c r="F151" i="2"/>
  <c r="G151" i="2" s="1"/>
  <c r="L151" i="4" s="1"/>
  <c r="F150" i="2"/>
  <c r="G150" i="2" s="1"/>
  <c r="L150" i="4" s="1"/>
  <c r="F149" i="2"/>
  <c r="G149" i="2" s="1"/>
  <c r="L149" i="4" s="1"/>
  <c r="F148" i="2"/>
  <c r="G148" i="2" s="1"/>
  <c r="L148" i="4" s="1"/>
  <c r="F147" i="2"/>
  <c r="G147" i="2" s="1"/>
  <c r="L147" i="4" s="1"/>
  <c r="F146" i="2"/>
  <c r="G146" i="2" s="1"/>
  <c r="L146" i="4" s="1"/>
  <c r="F145" i="2"/>
  <c r="G145" i="2" s="1"/>
  <c r="L145" i="4" s="1"/>
  <c r="F144" i="2"/>
  <c r="G144" i="2" s="1"/>
  <c r="L144" i="4" s="1"/>
  <c r="F143" i="2"/>
  <c r="G143" i="2" s="1"/>
  <c r="L143" i="4" s="1"/>
  <c r="F142" i="2"/>
  <c r="G142" i="2" s="1"/>
  <c r="L142" i="4" s="1"/>
  <c r="F141" i="2"/>
  <c r="G141" i="2" s="1"/>
  <c r="L141" i="4" s="1"/>
  <c r="F140" i="2"/>
  <c r="G140" i="2" s="1"/>
  <c r="L140" i="4" s="1"/>
  <c r="F139" i="2"/>
  <c r="G139" i="2" s="1"/>
  <c r="L139" i="4" s="1"/>
  <c r="F138" i="2"/>
  <c r="G138" i="2" s="1"/>
  <c r="L138" i="4" s="1"/>
  <c r="F137" i="2"/>
  <c r="G137" i="2" s="1"/>
  <c r="L137" i="4" s="1"/>
  <c r="F136" i="2"/>
  <c r="G136" i="2" s="1"/>
  <c r="L136" i="4" s="1"/>
  <c r="F135" i="2"/>
  <c r="G135" i="2" s="1"/>
  <c r="L135" i="4" s="1"/>
  <c r="F134" i="2"/>
  <c r="G134" i="2" s="1"/>
  <c r="L134" i="4" s="1"/>
  <c r="F133" i="2"/>
  <c r="G133" i="2" s="1"/>
  <c r="L133" i="4" s="1"/>
  <c r="F132" i="2"/>
  <c r="G132" i="2" s="1"/>
  <c r="L132" i="4" s="1"/>
  <c r="F131" i="2"/>
  <c r="G131" i="2" s="1"/>
  <c r="L131" i="4" s="1"/>
  <c r="F130" i="2"/>
  <c r="G130" i="2" s="1"/>
  <c r="L130" i="4" s="1"/>
  <c r="F129" i="2"/>
  <c r="G129" i="2" s="1"/>
  <c r="L129" i="4" s="1"/>
  <c r="F128" i="2"/>
  <c r="G128" i="2" s="1"/>
  <c r="L128" i="4" s="1"/>
  <c r="F127" i="2"/>
  <c r="G127" i="2" s="1"/>
  <c r="L127" i="4" s="1"/>
  <c r="F126" i="2"/>
  <c r="G126" i="2" s="1"/>
  <c r="L126" i="4" s="1"/>
  <c r="F125" i="2"/>
  <c r="G125" i="2" s="1"/>
  <c r="L125" i="4" s="1"/>
  <c r="F124" i="2"/>
  <c r="G124" i="2" s="1"/>
  <c r="L124" i="4" s="1"/>
  <c r="F123" i="2"/>
  <c r="G123" i="2" s="1"/>
  <c r="L123" i="4" s="1"/>
  <c r="F122" i="2"/>
  <c r="G122" i="2" s="1"/>
  <c r="L122" i="4" s="1"/>
  <c r="F121" i="2"/>
  <c r="G121" i="2" s="1"/>
  <c r="L121" i="4" s="1"/>
  <c r="F120" i="2"/>
  <c r="G120" i="2" s="1"/>
  <c r="L120" i="4" s="1"/>
  <c r="F119" i="2"/>
  <c r="G119" i="2" s="1"/>
  <c r="L119" i="4" s="1"/>
  <c r="F118" i="2"/>
  <c r="G118" i="2" s="1"/>
  <c r="L118" i="4" s="1"/>
  <c r="F117" i="2"/>
  <c r="G117" i="2" s="1"/>
  <c r="L117" i="4" s="1"/>
  <c r="F116" i="2"/>
  <c r="G116" i="2" s="1"/>
  <c r="L116" i="4" s="1"/>
  <c r="F115" i="2"/>
  <c r="G115" i="2" s="1"/>
  <c r="L115" i="4" s="1"/>
  <c r="F114" i="2"/>
  <c r="G114" i="2" s="1"/>
  <c r="L114" i="4" s="1"/>
  <c r="F113" i="2"/>
  <c r="G113" i="2" s="1"/>
  <c r="L113" i="4" s="1"/>
  <c r="F112" i="2"/>
  <c r="G112" i="2" s="1"/>
  <c r="L112" i="4" s="1"/>
  <c r="F111" i="2"/>
  <c r="G111" i="2" s="1"/>
  <c r="L111" i="4" s="1"/>
  <c r="F110" i="2"/>
  <c r="G110" i="2" s="1"/>
  <c r="L110" i="4" s="1"/>
  <c r="F109" i="2"/>
  <c r="G109" i="2" s="1"/>
  <c r="L109" i="4" s="1"/>
  <c r="F108" i="2"/>
  <c r="G108" i="2" s="1"/>
  <c r="L108" i="4" s="1"/>
  <c r="F107" i="2"/>
  <c r="G107" i="2" s="1"/>
  <c r="L107" i="4" s="1"/>
  <c r="F106" i="2"/>
  <c r="G106" i="2" s="1"/>
  <c r="L106" i="4" s="1"/>
  <c r="F105" i="2"/>
  <c r="G105" i="2" s="1"/>
  <c r="L105" i="4" s="1"/>
  <c r="F104" i="2"/>
  <c r="G104" i="2" s="1"/>
  <c r="L104" i="4" s="1"/>
  <c r="F103" i="2"/>
  <c r="G103" i="2" s="1"/>
  <c r="L103" i="4" s="1"/>
  <c r="F102" i="2"/>
  <c r="G102" i="2" s="1"/>
  <c r="L102" i="4" s="1"/>
  <c r="F101" i="2"/>
  <c r="G101" i="2" s="1"/>
  <c r="L101" i="4" s="1"/>
  <c r="F100" i="2"/>
  <c r="G100" i="2" s="1"/>
  <c r="L100" i="4" s="1"/>
  <c r="F99" i="2"/>
  <c r="G99" i="2" s="1"/>
  <c r="L99" i="4" s="1"/>
  <c r="F98" i="2"/>
  <c r="G98" i="2" s="1"/>
  <c r="L98" i="4" s="1"/>
  <c r="F97" i="2"/>
  <c r="G97" i="2" s="1"/>
  <c r="L97" i="4" s="1"/>
  <c r="F96" i="2"/>
  <c r="G96" i="2" s="1"/>
  <c r="L96" i="4" s="1"/>
  <c r="F95" i="2"/>
  <c r="G95" i="2" s="1"/>
  <c r="L95" i="4" s="1"/>
  <c r="F94" i="2"/>
  <c r="G94" i="2" s="1"/>
  <c r="L94" i="4" s="1"/>
  <c r="F93" i="2"/>
  <c r="G93" i="2" s="1"/>
  <c r="L93" i="4" s="1"/>
  <c r="F92" i="2"/>
  <c r="G92" i="2" s="1"/>
  <c r="L92" i="4" s="1"/>
  <c r="F91" i="2"/>
  <c r="G91" i="2" s="1"/>
  <c r="L91" i="4" s="1"/>
  <c r="F90" i="2"/>
  <c r="G90" i="2" s="1"/>
  <c r="L90" i="4" s="1"/>
  <c r="F89" i="2"/>
  <c r="G89" i="2" s="1"/>
  <c r="L89" i="4" s="1"/>
  <c r="F88" i="2"/>
  <c r="G88" i="2" s="1"/>
  <c r="L88" i="4" s="1"/>
  <c r="F87" i="2"/>
  <c r="G87" i="2" s="1"/>
  <c r="L87" i="4" s="1"/>
  <c r="F86" i="2"/>
  <c r="G86" i="2" s="1"/>
  <c r="L86" i="4" s="1"/>
  <c r="F85" i="2"/>
  <c r="G85" i="2" s="1"/>
  <c r="L85" i="4" s="1"/>
  <c r="F84" i="2"/>
  <c r="G84" i="2" s="1"/>
  <c r="L84" i="4" s="1"/>
  <c r="F83" i="2"/>
  <c r="G83" i="2" s="1"/>
  <c r="L83" i="4" s="1"/>
  <c r="F82" i="2"/>
  <c r="G82" i="2" s="1"/>
  <c r="L82" i="4" s="1"/>
  <c r="F81" i="2"/>
  <c r="G81" i="2" s="1"/>
  <c r="L81" i="4" s="1"/>
  <c r="F80" i="2"/>
  <c r="G80" i="2" s="1"/>
  <c r="L80" i="4" s="1"/>
  <c r="F79" i="2"/>
  <c r="G79" i="2" s="1"/>
  <c r="L79" i="4" s="1"/>
  <c r="F78" i="2"/>
  <c r="G78" i="2" s="1"/>
  <c r="L78" i="4" s="1"/>
  <c r="F77" i="2"/>
  <c r="G77" i="2" s="1"/>
  <c r="L77" i="4" s="1"/>
  <c r="F76" i="2"/>
  <c r="G76" i="2" s="1"/>
  <c r="L76" i="4" s="1"/>
  <c r="F75" i="2"/>
  <c r="G75" i="2" s="1"/>
  <c r="L75" i="4" s="1"/>
  <c r="F74" i="2"/>
  <c r="G74" i="2" s="1"/>
  <c r="L74" i="4" s="1"/>
  <c r="F73" i="2"/>
  <c r="G73" i="2" s="1"/>
  <c r="L73" i="4" s="1"/>
  <c r="F72" i="2"/>
  <c r="G72" i="2" s="1"/>
  <c r="L72" i="4" s="1"/>
  <c r="F71" i="2"/>
  <c r="G71" i="2" s="1"/>
  <c r="L71" i="4" s="1"/>
  <c r="F70" i="2"/>
  <c r="G70" i="2" s="1"/>
  <c r="L70" i="4" s="1"/>
  <c r="F69" i="2"/>
  <c r="G69" i="2" s="1"/>
  <c r="L69" i="4" s="1"/>
  <c r="F68" i="2"/>
  <c r="G68" i="2" s="1"/>
  <c r="L68" i="4" s="1"/>
  <c r="F67" i="2"/>
  <c r="G67" i="2" s="1"/>
  <c r="L67" i="4" s="1"/>
  <c r="F66" i="2"/>
  <c r="G66" i="2" s="1"/>
  <c r="L66" i="4" s="1"/>
  <c r="F65" i="2"/>
  <c r="G65" i="2" s="1"/>
  <c r="L65" i="4" s="1"/>
  <c r="F64" i="2"/>
  <c r="G64" i="2" s="1"/>
  <c r="L64" i="4" s="1"/>
  <c r="F63" i="2"/>
  <c r="G63" i="2" s="1"/>
  <c r="L63" i="4" s="1"/>
  <c r="F62" i="2"/>
  <c r="G62" i="2" s="1"/>
  <c r="L62" i="4" s="1"/>
  <c r="F61" i="2"/>
  <c r="G61" i="2" s="1"/>
  <c r="L61" i="4" s="1"/>
  <c r="F60" i="2"/>
  <c r="G60" i="2" s="1"/>
  <c r="L60" i="4" s="1"/>
  <c r="F59" i="2"/>
  <c r="G59" i="2" s="1"/>
  <c r="L59" i="4" s="1"/>
  <c r="F58" i="2"/>
  <c r="G58" i="2" s="1"/>
  <c r="L58" i="4" s="1"/>
  <c r="F57" i="2"/>
  <c r="G57" i="2" s="1"/>
  <c r="L57" i="4" s="1"/>
  <c r="F56" i="2"/>
  <c r="G56" i="2" s="1"/>
  <c r="L56" i="4" s="1"/>
  <c r="F55" i="2"/>
  <c r="G55" i="2" s="1"/>
  <c r="L55" i="4" s="1"/>
  <c r="F54" i="2"/>
  <c r="G54" i="2" s="1"/>
  <c r="L54" i="4" s="1"/>
  <c r="F53" i="2"/>
  <c r="G53" i="2" s="1"/>
  <c r="L53" i="4" s="1"/>
  <c r="F52" i="2"/>
  <c r="G52" i="2" s="1"/>
  <c r="L52" i="4" s="1"/>
  <c r="F51" i="2"/>
  <c r="G51" i="2" s="1"/>
  <c r="L51" i="4" s="1"/>
  <c r="F50" i="2"/>
  <c r="G50" i="2" s="1"/>
  <c r="L50" i="4" s="1"/>
  <c r="F49" i="2"/>
  <c r="G49" i="2" s="1"/>
  <c r="L49" i="4" s="1"/>
  <c r="F48" i="2"/>
  <c r="G48" i="2" s="1"/>
  <c r="L48" i="4" s="1"/>
  <c r="F47" i="2"/>
  <c r="G47" i="2" s="1"/>
  <c r="L47" i="4" s="1"/>
  <c r="F46" i="2"/>
  <c r="G46" i="2" s="1"/>
  <c r="L46" i="4" s="1"/>
  <c r="F45" i="2"/>
  <c r="G45" i="2" s="1"/>
  <c r="L45" i="4" s="1"/>
  <c r="F44" i="2"/>
  <c r="G44" i="2" s="1"/>
  <c r="L44" i="4" s="1"/>
  <c r="F43" i="2"/>
  <c r="G43" i="2" s="1"/>
  <c r="L43" i="4" s="1"/>
  <c r="F42" i="2"/>
  <c r="G42" i="2" s="1"/>
  <c r="L42" i="4" s="1"/>
  <c r="F41" i="2"/>
  <c r="G41" i="2" s="1"/>
  <c r="L41" i="4" s="1"/>
  <c r="F40" i="2"/>
  <c r="G40" i="2" s="1"/>
  <c r="L40" i="4" s="1"/>
  <c r="F39" i="2"/>
  <c r="G39" i="2" s="1"/>
  <c r="L39" i="4" s="1"/>
  <c r="F38" i="2"/>
  <c r="G38" i="2" s="1"/>
  <c r="L38" i="4" s="1"/>
  <c r="F37" i="2"/>
  <c r="G37" i="2" s="1"/>
  <c r="L37" i="4" s="1"/>
  <c r="F36" i="2"/>
  <c r="G36" i="2" s="1"/>
  <c r="L36" i="4" s="1"/>
  <c r="F35" i="2"/>
  <c r="G35" i="2" s="1"/>
  <c r="L35" i="4" s="1"/>
  <c r="F34" i="2"/>
  <c r="G34" i="2" s="1"/>
  <c r="L34" i="4" s="1"/>
  <c r="F33" i="2"/>
  <c r="G33" i="2" s="1"/>
  <c r="L33" i="4" s="1"/>
  <c r="F32" i="2"/>
  <c r="G32" i="2" s="1"/>
  <c r="L32" i="4" s="1"/>
  <c r="F31" i="2"/>
  <c r="G31" i="2" s="1"/>
  <c r="L31" i="4" s="1"/>
  <c r="F30" i="2"/>
  <c r="G30" i="2" s="1"/>
  <c r="L30" i="4" s="1"/>
  <c r="F29" i="2"/>
  <c r="G29" i="2" s="1"/>
  <c r="L29" i="4" s="1"/>
  <c r="F28" i="2"/>
  <c r="G28" i="2" s="1"/>
  <c r="L28" i="4" s="1"/>
  <c r="F27" i="2"/>
  <c r="G27" i="2" s="1"/>
  <c r="L27" i="4" s="1"/>
  <c r="F26" i="2"/>
  <c r="G26" i="2" s="1"/>
  <c r="L26" i="4" s="1"/>
  <c r="F25" i="2"/>
  <c r="G25" i="2" s="1"/>
  <c r="L25" i="4" s="1"/>
  <c r="F24" i="2"/>
  <c r="G24" i="2" s="1"/>
  <c r="L24" i="4" s="1"/>
  <c r="F23" i="2"/>
  <c r="G23" i="2" s="1"/>
  <c r="L23" i="4" s="1"/>
  <c r="F22" i="2"/>
  <c r="G22" i="2" s="1"/>
  <c r="L22" i="4" s="1"/>
  <c r="F21" i="2"/>
  <c r="G21" i="2" s="1"/>
  <c r="L21" i="4" s="1"/>
  <c r="F20" i="2"/>
  <c r="G20" i="2" s="1"/>
  <c r="L20" i="4" s="1"/>
  <c r="F19" i="2"/>
  <c r="G19" i="2" s="1"/>
  <c r="L19" i="4" s="1"/>
  <c r="F18" i="2"/>
  <c r="G18" i="2" s="1"/>
  <c r="L18" i="4" s="1"/>
  <c r="F17" i="2"/>
  <c r="G17" i="2" s="1"/>
  <c r="L17" i="4" s="1"/>
  <c r="F16" i="2"/>
  <c r="G16" i="2" s="1"/>
  <c r="L16" i="4" s="1"/>
  <c r="F15" i="2"/>
  <c r="G15" i="2" s="1"/>
  <c r="L15" i="4" s="1"/>
  <c r="F14" i="2"/>
  <c r="G14" i="2" s="1"/>
  <c r="L14" i="4" s="1"/>
  <c r="F13" i="2"/>
  <c r="G13" i="2" s="1"/>
  <c r="L13" i="4" s="1"/>
  <c r="F12" i="2"/>
  <c r="G12" i="2" s="1"/>
  <c r="L12" i="4" s="1"/>
  <c r="F11" i="2"/>
  <c r="G11" i="2" s="1"/>
  <c r="L11" i="4" s="1"/>
  <c r="F10" i="2"/>
  <c r="G10" i="2" s="1"/>
  <c r="L10" i="4" s="1"/>
  <c r="F9" i="2"/>
  <c r="G9" i="2" s="1"/>
  <c r="L9" i="4" s="1"/>
  <c r="F8" i="2"/>
  <c r="G8" i="2" s="1"/>
  <c r="L8" i="4" s="1"/>
  <c r="F7" i="2"/>
  <c r="G7" i="2" s="1"/>
  <c r="L7" i="4" s="1"/>
  <c r="F6" i="2"/>
  <c r="G6" i="2" s="1"/>
  <c r="L6" i="4" s="1"/>
  <c r="F5" i="2"/>
  <c r="G5" i="2" s="1"/>
  <c r="L5" i="4" s="1"/>
  <c r="F4" i="2"/>
  <c r="G4" i="2" s="1"/>
  <c r="L4" i="4" s="1"/>
  <c r="F3" i="2"/>
  <c r="G3" i="2" s="1"/>
  <c r="L3" i="4" s="1"/>
  <c r="F2" i="2"/>
  <c r="G2" i="2" s="1"/>
  <c r="L2" i="4" s="1"/>
  <c r="A11" i="14"/>
  <c r="E4" i="14"/>
  <c r="B7" i="14"/>
  <c r="A5" i="14"/>
  <c r="B12" i="14"/>
</calcChain>
</file>

<file path=xl/sharedStrings.xml><?xml version="1.0" encoding="utf-8"?>
<sst xmlns="http://schemas.openxmlformats.org/spreadsheetml/2006/main" count="176214" uniqueCount="7101">
  <si>
    <t>customerID</t>
  </si>
  <si>
    <t>PhoneService</t>
  </si>
  <si>
    <t>Contract</t>
  </si>
  <si>
    <t>PaperlessBilling</t>
  </si>
  <si>
    <t>PaymentMethod</t>
  </si>
  <si>
    <t>tenure</t>
  </si>
  <si>
    <t>MonthlyCharges</t>
  </si>
  <si>
    <t>TotalCharges</t>
  </si>
  <si>
    <t>Churn</t>
  </si>
  <si>
    <t>7590-VHVEG</t>
  </si>
  <si>
    <t>No</t>
  </si>
  <si>
    <t>Month-to-month</t>
  </si>
  <si>
    <t>Yes</t>
  </si>
  <si>
    <t>Electronic check</t>
  </si>
  <si>
    <t>5575-GNVDE</t>
  </si>
  <si>
    <t>One year</t>
  </si>
  <si>
    <t>Mailed check</t>
  </si>
  <si>
    <t>3668-QPYBK</t>
  </si>
  <si>
    <t>7795-CFOCW</t>
  </si>
  <si>
    <t>Bank transfer (automatic)</t>
  </si>
  <si>
    <t>9237-HQITU</t>
  </si>
  <si>
    <t>9305-CDSKC</t>
  </si>
  <si>
    <t>1452-KIOVK</t>
  </si>
  <si>
    <t>Credit card (automatic)</t>
  </si>
  <si>
    <t>6713-OKOMC</t>
  </si>
  <si>
    <t>7892-POOKP</t>
  </si>
  <si>
    <t>6388-TABGU</t>
  </si>
  <si>
    <t>9763-GRSKD</t>
  </si>
  <si>
    <t>7469-LKBCI</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</si>
  <si>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</si>
  <si>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</si>
  <si>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</si>
  <si>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</si>
  <si>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</si>
  <si>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</si>
  <si>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</si>
  <si>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</si>
  <si>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</si>
  <si>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</si>
  <si>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</si>
  <si>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</si>
  <si>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</si>
  <si>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</si>
  <si>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</si>
  <si>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</si>
  <si>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</si>
  <si>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</si>
  <si>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</si>
  <si>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</si>
  <si>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</si>
  <si>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</si>
  <si>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</si>
  <si>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</si>
  <si>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</si>
  <si>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</si>
  <si>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</si>
  <si>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</si>
  <si>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</si>
  <si>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</si>
  <si>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</si>
  <si>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</si>
  <si>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</si>
  <si>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</si>
  <si>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</si>
  <si>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</si>
  <si>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</si>
  <si>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</si>
  <si>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</si>
  <si>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</si>
  <si>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</si>
  <si>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</si>
  <si>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</si>
  <si>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</si>
  <si>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</si>
  <si>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</si>
  <si>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</si>
  <si>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</si>
  <si>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</si>
  <si>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</si>
  <si>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</si>
  <si>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</si>
  <si>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</si>
  <si>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</si>
  <si>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</si>
  <si>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</si>
  <si>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</si>
  <si>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</si>
  <si>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</si>
  <si>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</si>
  <si>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</si>
  <si>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</si>
  <si>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</si>
  <si>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</si>
  <si>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</si>
  <si>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</si>
  <si>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</si>
  <si>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</si>
  <si>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</si>
  <si>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</si>
  <si>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</si>
  <si>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</si>
  <si>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</si>
  <si>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</si>
  <si>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</si>
  <si>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</si>
  <si>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</si>
  <si>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</si>
  <si>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</si>
  <si>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</si>
  <si>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</si>
  <si>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</si>
  <si>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</si>
  <si>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</si>
  <si>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</si>
  <si>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</si>
  <si>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</si>
  <si>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</si>
  <si>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</si>
  <si>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</si>
  <si>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</si>
  <si>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</si>
  <si>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</si>
  <si>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</si>
  <si>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</si>
  <si>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</si>
  <si>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</si>
  <si>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</si>
  <si>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</si>
  <si>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</si>
  <si>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</si>
  <si>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</si>
  <si>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</si>
  <si>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</si>
  <si>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</si>
  <si>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</si>
  <si>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</si>
  <si>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</si>
  <si>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</si>
  <si>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</si>
  <si>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</si>
  <si>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</si>
  <si>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</si>
  <si>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</si>
  <si>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</si>
  <si>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</si>
  <si>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</si>
  <si>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</si>
  <si>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</si>
  <si>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</si>
  <si>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</si>
  <si>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</si>
  <si>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</si>
  <si>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</si>
  <si>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</si>
  <si>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</si>
  <si>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</si>
  <si>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</si>
  <si>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</si>
  <si>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</si>
  <si>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</si>
  <si>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</si>
  <si>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</si>
  <si>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</si>
  <si>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</si>
  <si>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</si>
  <si>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</si>
  <si>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</si>
  <si>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</si>
  <si>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</si>
  <si>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</si>
  <si>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</si>
  <si>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</si>
  <si>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</si>
  <si>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</si>
  <si>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</si>
  <si>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</si>
  <si>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</si>
  <si>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</si>
  <si>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</si>
  <si>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</si>
  <si>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</si>
  <si>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</si>
  <si>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</si>
  <si>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</si>
  <si>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</si>
  <si>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</si>
  <si>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</si>
  <si>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</si>
  <si>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</si>
  <si>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</si>
  <si>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</si>
  <si>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</si>
  <si>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</si>
  <si>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</si>
  <si>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</si>
  <si>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</si>
  <si>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</si>
  <si>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</si>
  <si>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</si>
  <si>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</si>
  <si>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</si>
  <si>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</si>
  <si>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</si>
  <si>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</si>
  <si>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</si>
  <si>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</si>
  <si>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</si>
  <si>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</si>
  <si>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</si>
  <si>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</si>
  <si>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</si>
  <si>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</si>
  <si>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</si>
  <si>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</si>
  <si>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</si>
  <si>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</si>
  <si>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</si>
  <si>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</si>
  <si>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</si>
  <si>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</si>
  <si>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</si>
  <si>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</si>
  <si>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</si>
  <si>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</si>
  <si>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</si>
  <si>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</si>
  <si>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</si>
  <si>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</si>
  <si>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</si>
  <si>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</si>
  <si>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</si>
  <si>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</si>
  <si>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</si>
  <si>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</si>
  <si>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</si>
  <si>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</si>
  <si>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</si>
  <si>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</si>
  <si>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</si>
  <si>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</si>
  <si>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</si>
  <si>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</si>
  <si>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</si>
  <si>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</si>
  <si>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</si>
  <si>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</si>
  <si>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</si>
  <si>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</si>
  <si>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</si>
  <si>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</si>
  <si>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</si>
  <si>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</si>
  <si>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</si>
  <si>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</si>
  <si>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</si>
  <si>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</si>
  <si>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</si>
  <si>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</si>
  <si>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</si>
  <si>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</si>
  <si>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</si>
  <si>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</si>
  <si>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</si>
  <si>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</si>
  <si>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</si>
  <si>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</si>
  <si>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</si>
  <si>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</si>
  <si>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</si>
  <si>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</si>
  <si>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</si>
  <si>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</si>
  <si>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</si>
  <si>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</si>
  <si>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</si>
  <si>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</si>
  <si>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</si>
  <si>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</si>
  <si>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</si>
  <si>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</si>
  <si>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</si>
  <si>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</si>
  <si>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</si>
  <si>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</si>
  <si>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</si>
  <si>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</si>
  <si>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</si>
  <si>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</si>
  <si>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</si>
  <si>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</si>
  <si>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</si>
  <si>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</si>
  <si>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</si>
  <si>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</si>
  <si>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</si>
  <si>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</si>
  <si>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</si>
  <si>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</si>
  <si>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</si>
  <si>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</si>
  <si>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</si>
  <si>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</si>
  <si>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</si>
  <si>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</si>
  <si>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</si>
  <si>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</si>
  <si>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</si>
  <si>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</si>
  <si>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</si>
  <si>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</si>
  <si>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</si>
  <si>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</si>
  <si>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</si>
  <si>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</si>
  <si>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</si>
  <si>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</si>
  <si>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</si>
  <si>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</si>
  <si>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</si>
  <si>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</si>
  <si>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</si>
  <si>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</si>
  <si>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</si>
  <si>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</si>
  <si>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</si>
  <si>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</si>
  <si>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</si>
  <si>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</si>
  <si>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</si>
  <si>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</si>
  <si>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</si>
  <si>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</si>
  <si>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</si>
  <si>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</si>
  <si>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</si>
  <si>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</si>
  <si>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</si>
  <si>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</si>
  <si>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</si>
  <si>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</si>
  <si>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</si>
  <si>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</si>
  <si>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</si>
  <si>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</si>
  <si>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</si>
  <si>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</si>
  <si>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</si>
  <si>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</si>
  <si>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</si>
  <si>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</si>
  <si>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</si>
  <si>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</si>
  <si>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</si>
  <si>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</si>
  <si>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</si>
  <si>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</si>
  <si>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</si>
  <si>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</si>
  <si>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</si>
  <si>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</si>
  <si>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</si>
  <si>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</si>
  <si>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</si>
  <si>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</si>
  <si>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</si>
  <si>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</si>
  <si>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</si>
  <si>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</si>
  <si>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</si>
  <si>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</si>
  <si>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</si>
  <si>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</si>
  <si>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</si>
  <si>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</si>
  <si>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</si>
  <si>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</si>
  <si>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</si>
  <si>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</si>
  <si>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</si>
  <si>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</si>
  <si>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</si>
  <si>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</si>
  <si>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</si>
  <si>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</si>
  <si>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</si>
  <si>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</si>
  <si>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</si>
  <si>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</si>
  <si>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</si>
  <si>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</si>
  <si>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</si>
  <si>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</si>
  <si>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</si>
  <si>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</si>
  <si>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</si>
  <si>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</si>
  <si>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</si>
  <si>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</si>
  <si>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</si>
  <si>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</si>
  <si>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</si>
  <si>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</si>
  <si>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</si>
  <si>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</si>
  <si>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</si>
  <si>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</si>
  <si>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</si>
  <si>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</si>
  <si>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</si>
  <si>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</si>
  <si>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</si>
  <si>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</si>
  <si>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</si>
  <si>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</si>
  <si>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</si>
  <si>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</si>
  <si>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</si>
  <si>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</si>
  <si>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</si>
  <si>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</si>
  <si>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</si>
  <si>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</si>
  <si>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</si>
  <si>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</si>
  <si>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</si>
  <si>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</si>
  <si>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</si>
  <si>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</si>
  <si>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</si>
  <si>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</si>
  <si>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</si>
  <si>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</si>
  <si>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</si>
  <si>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</si>
  <si>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</si>
  <si>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</si>
  <si>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</si>
  <si>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</si>
  <si>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</si>
  <si>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</si>
  <si>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</si>
  <si>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</si>
  <si>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</si>
  <si>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</si>
  <si>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</si>
  <si>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</si>
  <si>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</si>
  <si>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</si>
  <si>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</si>
  <si>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</si>
  <si>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</si>
  <si>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</si>
  <si>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</si>
  <si>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</si>
  <si>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</si>
  <si>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</si>
  <si>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</si>
  <si>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</si>
  <si>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</si>
  <si>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</si>
  <si>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</si>
  <si>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</si>
  <si>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</si>
  <si>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</si>
  <si>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</si>
  <si>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</si>
  <si>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</si>
  <si>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</si>
  <si>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</si>
  <si>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</si>
  <si>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</si>
  <si>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</si>
  <si>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</si>
  <si>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</si>
  <si>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</si>
  <si>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</si>
  <si>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</si>
  <si>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</si>
  <si>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</si>
  <si>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</si>
  <si>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</si>
  <si>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</si>
  <si>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</si>
  <si>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</si>
  <si>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</si>
  <si>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</si>
  <si>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</si>
  <si>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</si>
  <si>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</si>
  <si>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</si>
  <si>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</si>
  <si>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</si>
  <si>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</si>
  <si>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</si>
  <si>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</si>
  <si>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</si>
  <si>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</si>
  <si>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</si>
  <si>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</si>
  <si>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</si>
  <si>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</si>
  <si>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</si>
  <si>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</si>
  <si>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</si>
  <si>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</si>
  <si>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</si>
  <si>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</si>
  <si>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</si>
  <si>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</si>
  <si>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</si>
  <si>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</si>
  <si>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</si>
  <si>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</si>
  <si>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</si>
  <si>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</si>
  <si>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</si>
  <si>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</si>
  <si>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</si>
  <si>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</si>
  <si>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</si>
  <si>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</si>
  <si>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</si>
  <si>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</si>
  <si>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</si>
  <si>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</si>
  <si>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</si>
  <si>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</si>
  <si>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</si>
  <si>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</si>
  <si>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</si>
  <si>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</si>
  <si>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</si>
  <si>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</si>
  <si>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</si>
  <si>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</si>
  <si>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</si>
  <si>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</si>
  <si>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</si>
  <si>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</si>
  <si>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</si>
  <si>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</si>
  <si>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</si>
  <si>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</si>
  <si>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</si>
  <si>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</si>
  <si>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</si>
  <si>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</si>
  <si>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</si>
  <si>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</si>
  <si>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</si>
  <si>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</si>
  <si>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</si>
  <si>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</si>
  <si>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</si>
  <si>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</si>
  <si>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</si>
  <si>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</si>
  <si>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</si>
  <si>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</si>
  <si>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</si>
  <si>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</si>
  <si>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</si>
  <si>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</si>
  <si>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</si>
  <si>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</si>
  <si>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</si>
  <si>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</si>
  <si>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</si>
  <si>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</si>
  <si>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</si>
  <si>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</si>
  <si>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</si>
  <si>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</si>
  <si>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</si>
  <si>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</si>
  <si>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</si>
  <si>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</si>
  <si>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</si>
  <si>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</si>
  <si>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</si>
  <si>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</si>
  <si>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</si>
  <si>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</si>
  <si>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</si>
  <si>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</si>
  <si>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</si>
  <si>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</si>
  <si>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</si>
  <si>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</si>
  <si>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</si>
  <si>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</si>
  <si>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</si>
  <si>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</si>
  <si>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</si>
  <si>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</si>
  <si>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</si>
  <si>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</si>
  <si>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</si>
  <si>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</si>
  <si>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</si>
  <si>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</si>
  <si>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</si>
  <si>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</si>
  <si>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</si>
  <si>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</si>
  <si>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</si>
  <si>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</si>
  <si>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</si>
  <si>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</si>
  <si>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</si>
  <si>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</si>
  <si>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</si>
  <si>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</si>
  <si>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</si>
  <si>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</si>
  <si>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</si>
  <si>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</si>
  <si>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</si>
  <si>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</si>
  <si>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</si>
  <si>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</si>
  <si>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</si>
  <si>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</si>
  <si>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</si>
  <si>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</si>
  <si>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</si>
  <si>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</si>
  <si>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</si>
  <si>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</si>
  <si>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</si>
  <si>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</si>
  <si>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</si>
  <si>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</si>
  <si>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</si>
  <si>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</si>
  <si>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</si>
  <si>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</si>
  <si>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</si>
  <si>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</si>
  <si>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</si>
  <si>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</si>
  <si>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</si>
  <si>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</si>
  <si>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</si>
  <si>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</si>
  <si>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</si>
  <si>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</si>
  <si>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</si>
  <si>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</si>
  <si>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</si>
  <si>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</si>
  <si>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</si>
  <si>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</si>
  <si>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</si>
  <si>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</si>
  <si>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</si>
  <si>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</si>
  <si>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</si>
  <si>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</si>
  <si>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</si>
  <si>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</si>
  <si>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</si>
  <si>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</si>
  <si>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</si>
  <si>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</si>
  <si>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</si>
  <si>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</si>
  <si>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</si>
  <si>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</si>
  <si>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</si>
  <si>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</si>
  <si>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</si>
  <si>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</si>
  <si>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</si>
  <si>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</si>
  <si>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</si>
  <si>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</si>
  <si>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</si>
  <si>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</si>
  <si>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</si>
  <si>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</si>
  <si>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</si>
  <si>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</si>
  <si>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</si>
  <si>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</si>
  <si>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</si>
  <si>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</si>
  <si>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</si>
  <si>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</si>
  <si>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</si>
  <si>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</si>
  <si>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</si>
  <si>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</si>
  <si>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</si>
  <si>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</si>
  <si>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</si>
  <si>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</si>
  <si>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</si>
  <si>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</si>
  <si>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</si>
  <si>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</si>
  <si>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</si>
  <si>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</si>
  <si>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</si>
  <si>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</si>
  <si>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</si>
  <si>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</si>
  <si>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</si>
  <si>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</si>
  <si>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</si>
  <si>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</si>
  <si>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</si>
  <si>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</si>
  <si>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</si>
  <si>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</si>
  <si>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</si>
  <si>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</si>
  <si>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</si>
  <si>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</si>
  <si>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</si>
  <si>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</si>
  <si>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</si>
  <si>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</si>
  <si>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</si>
  <si>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</si>
  <si>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</si>
  <si>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</si>
  <si>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</si>
  <si>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</si>
  <si>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</si>
  <si>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</si>
  <si>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</si>
  <si>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</si>
  <si>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</si>
  <si>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</si>
  <si>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</si>
  <si>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</si>
  <si>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</si>
  <si>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</si>
  <si>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</si>
  <si>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</si>
  <si>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</si>
  <si>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</si>
  <si>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</si>
  <si>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</si>
  <si>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</si>
  <si>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</si>
  <si>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</si>
  <si>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</si>
  <si>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</si>
  <si>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</si>
  <si>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</si>
  <si>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</si>
  <si>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</si>
  <si>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</si>
  <si>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</si>
  <si>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</si>
  <si>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</si>
  <si>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</si>
  <si>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</si>
  <si>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</si>
  <si>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</si>
  <si>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</si>
  <si>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</si>
  <si>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</si>
  <si>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</si>
  <si>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</si>
  <si>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</si>
  <si>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</si>
  <si>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</si>
  <si>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</si>
  <si>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</si>
  <si>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</si>
  <si>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</si>
  <si>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</si>
  <si>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</si>
  <si>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</si>
  <si>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</si>
  <si>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</si>
  <si>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</si>
  <si>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</si>
  <si>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</si>
  <si>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</si>
  <si>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</si>
  <si>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</si>
  <si>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</si>
  <si>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</si>
  <si>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</si>
  <si>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</si>
  <si>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</si>
  <si>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</si>
  <si>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</si>
  <si>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</si>
  <si>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</si>
  <si>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</si>
  <si>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</si>
  <si>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</si>
  <si>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</si>
  <si>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</si>
  <si>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</si>
  <si>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</si>
  <si>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</si>
  <si>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</si>
  <si>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</si>
  <si>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</si>
  <si>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</si>
  <si>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</si>
  <si>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</si>
  <si>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</si>
  <si>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</si>
  <si>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</si>
  <si>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</si>
  <si>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</si>
  <si>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</si>
  <si>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</si>
  <si>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</si>
  <si>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</si>
  <si>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</si>
  <si>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</si>
  <si>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</si>
  <si>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</si>
  <si>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</si>
  <si>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</si>
  <si>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</si>
  <si>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</si>
  <si>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</si>
  <si>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</si>
  <si>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</si>
  <si>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</si>
  <si>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</si>
  <si>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</si>
  <si>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</si>
  <si>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</si>
  <si>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</si>
  <si>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</si>
  <si>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</si>
  <si>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</si>
  <si>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</si>
  <si>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</si>
  <si>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</si>
  <si>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</si>
  <si>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</si>
  <si>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</si>
  <si>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</si>
  <si>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</si>
  <si>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</si>
  <si>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</si>
  <si>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</si>
  <si>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</si>
  <si>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</si>
  <si>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</si>
  <si>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</si>
  <si>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</si>
  <si>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</si>
  <si>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</si>
  <si>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</si>
  <si>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</si>
  <si>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</si>
  <si>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</si>
  <si>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</si>
  <si>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</si>
  <si>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</si>
  <si>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</si>
  <si>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</si>
  <si>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</si>
  <si>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</si>
  <si>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</si>
  <si>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</si>
  <si>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</si>
  <si>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</si>
  <si>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</si>
  <si>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</si>
  <si>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</si>
  <si>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</si>
  <si>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</si>
  <si>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</si>
  <si>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</si>
  <si>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</si>
  <si>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</si>
  <si>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</si>
  <si>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</si>
  <si>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</si>
  <si>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</si>
  <si>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</si>
  <si>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</si>
  <si>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</si>
  <si>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</si>
  <si>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</si>
  <si>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</si>
  <si>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</si>
  <si>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</si>
  <si>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</si>
  <si>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</si>
  <si>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</si>
  <si>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</si>
  <si>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</si>
  <si>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</si>
  <si>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</si>
  <si>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</si>
  <si>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</si>
  <si>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</si>
  <si>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</si>
  <si>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</si>
  <si>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</si>
  <si>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</si>
  <si>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</si>
  <si>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</si>
  <si>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</si>
  <si>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</si>
  <si>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</si>
  <si>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</si>
  <si>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</si>
  <si>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</si>
  <si>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</si>
  <si>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</si>
  <si>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</si>
  <si>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</si>
  <si>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</si>
  <si>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</si>
  <si>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</si>
  <si>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</si>
  <si>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</si>
  <si>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</si>
  <si>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</si>
  <si>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</si>
  <si>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</si>
  <si>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</si>
  <si>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</si>
  <si>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</si>
  <si>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</si>
  <si>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</si>
  <si>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</si>
  <si>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</si>
  <si>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</si>
  <si>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</si>
  <si>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</si>
  <si>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</si>
  <si>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</si>
  <si>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</si>
  <si>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</si>
  <si>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</si>
  <si>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</si>
  <si>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</si>
  <si>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</si>
  <si>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</si>
  <si>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</si>
  <si>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</si>
  <si>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</si>
  <si>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</si>
  <si>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</si>
  <si>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</si>
  <si>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</si>
  <si>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</si>
  <si>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</si>
  <si>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</si>
  <si>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</si>
  <si>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</si>
  <si>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</si>
  <si>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</si>
  <si>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</si>
  <si>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</si>
  <si>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</si>
  <si>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</si>
  <si>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</si>
  <si>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</si>
  <si>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</si>
  <si>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</si>
  <si>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</si>
  <si>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</si>
  <si>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</si>
  <si>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</si>
  <si>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</si>
  <si>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</si>
  <si>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</si>
  <si>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</si>
  <si>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</si>
  <si>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</si>
  <si>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</si>
  <si>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</si>
  <si>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</si>
  <si>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</si>
  <si>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</si>
  <si>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</si>
  <si>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</si>
  <si>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</si>
  <si>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</si>
  <si>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</si>
  <si>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</si>
  <si>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</si>
  <si>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</si>
  <si>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</si>
  <si>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</si>
  <si>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</si>
  <si>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</si>
  <si>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</si>
  <si>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</si>
  <si>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</si>
  <si>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</si>
  <si>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</si>
  <si>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</si>
  <si>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</si>
  <si>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</si>
  <si>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</si>
  <si>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</si>
  <si>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</si>
  <si>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</si>
  <si>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</si>
  <si>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</si>
  <si>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</si>
  <si>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</si>
  <si>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</si>
  <si>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</si>
  <si>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</si>
  <si>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</si>
  <si>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</si>
  <si>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</si>
  <si>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</si>
  <si>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</si>
  <si>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</si>
  <si>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</si>
  <si>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</si>
  <si>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</si>
  <si>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</si>
  <si>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</si>
  <si>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</si>
  <si>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</si>
  <si>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</si>
  <si>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</si>
  <si>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</si>
  <si>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</si>
  <si>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</si>
  <si>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</si>
  <si>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</si>
  <si>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</si>
  <si>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</si>
  <si>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</si>
  <si>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</si>
  <si>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</si>
  <si>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</si>
  <si>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</si>
  <si>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</si>
  <si>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</si>
  <si>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</si>
  <si>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</si>
  <si>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</si>
  <si>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</si>
  <si>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</si>
  <si>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</si>
  <si>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</si>
  <si>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</si>
  <si>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</si>
  <si>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</si>
  <si>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</si>
  <si>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</si>
  <si>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</si>
  <si>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</si>
  <si>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</si>
  <si>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</si>
  <si>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</si>
  <si>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</si>
  <si>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</si>
  <si>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</si>
  <si>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</si>
  <si>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</si>
  <si>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</si>
  <si>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</si>
  <si>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</si>
  <si>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</si>
  <si>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</si>
  <si>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</si>
  <si>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</si>
  <si>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</si>
  <si>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</si>
  <si>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</si>
  <si>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</si>
  <si>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</si>
  <si>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</si>
  <si>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</si>
  <si>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</si>
  <si>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</si>
  <si>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</si>
  <si>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</si>
  <si>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</si>
  <si>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</si>
  <si>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</si>
  <si>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</si>
  <si>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</si>
  <si>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</si>
  <si>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</si>
  <si>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</si>
  <si>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</si>
  <si>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</si>
  <si>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</si>
  <si>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</si>
  <si>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</si>
  <si>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</si>
  <si>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</si>
  <si>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</si>
  <si>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</si>
  <si>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</si>
  <si>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</si>
  <si>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</si>
  <si>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</si>
  <si>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</si>
  <si>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</si>
  <si>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</si>
  <si>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</si>
  <si>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</si>
  <si>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</si>
  <si>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</si>
  <si>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</si>
  <si>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</si>
  <si>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</si>
  <si>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</si>
  <si>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</si>
  <si>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</si>
  <si>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</si>
  <si>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</si>
  <si>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</si>
  <si>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</si>
  <si>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</si>
  <si>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</si>
  <si>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</si>
  <si>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</si>
  <si>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</si>
  <si>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</si>
  <si>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</si>
  <si>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</si>
  <si>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</si>
  <si>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</si>
  <si>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</si>
  <si>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</si>
  <si>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</si>
  <si>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</si>
  <si>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</si>
  <si>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</si>
  <si>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</si>
  <si>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</si>
  <si>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</si>
  <si>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</si>
  <si>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</si>
  <si>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</si>
  <si>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</si>
  <si>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</si>
  <si>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</si>
  <si>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</si>
  <si>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</si>
  <si>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</si>
  <si>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</si>
  <si>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</si>
  <si>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</si>
  <si>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</si>
  <si>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</si>
  <si>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</si>
  <si>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</si>
  <si>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</si>
  <si>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</si>
  <si>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</si>
  <si>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</si>
  <si>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</si>
  <si>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</si>
  <si>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</si>
  <si>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</si>
  <si>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</si>
  <si>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</si>
  <si>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</si>
  <si>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</si>
  <si>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</si>
  <si>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</si>
  <si>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</si>
  <si>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</si>
  <si>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</si>
  <si>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</si>
  <si>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</si>
  <si>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</si>
  <si>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</si>
  <si>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</si>
  <si>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</si>
  <si>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</si>
  <si>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</si>
  <si>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</si>
  <si>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</si>
  <si>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</si>
  <si>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</si>
  <si>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</si>
  <si>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</si>
  <si>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</si>
  <si>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</si>
  <si>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</si>
  <si>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</si>
  <si>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</si>
  <si>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</si>
  <si>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</si>
  <si>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</si>
  <si>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</si>
  <si>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</si>
  <si>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</si>
  <si>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</si>
  <si>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</si>
  <si>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</si>
  <si>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</si>
  <si>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</si>
  <si>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</si>
  <si>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</si>
  <si>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</si>
  <si>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</si>
  <si>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</si>
  <si>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</si>
  <si>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</si>
  <si>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</si>
  <si>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</si>
  <si>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</si>
  <si>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</si>
  <si>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</si>
  <si>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</si>
  <si>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</si>
  <si>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</si>
  <si>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</si>
  <si>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</si>
  <si>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</si>
  <si>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</si>
  <si>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</si>
  <si>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</si>
  <si>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</si>
  <si>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</si>
  <si>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</si>
  <si>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</si>
  <si>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</si>
  <si>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</si>
  <si>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</si>
  <si>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</si>
  <si>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</si>
  <si>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</si>
  <si>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</si>
  <si>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</si>
  <si>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</si>
  <si>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</si>
  <si>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</si>
  <si>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</si>
  <si>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</si>
  <si>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</si>
  <si>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</si>
  <si>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</si>
  <si>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</si>
  <si>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</si>
  <si>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</si>
  <si>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</si>
  <si>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</si>
  <si>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</si>
  <si>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</si>
  <si>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</si>
  <si>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</si>
  <si>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</si>
  <si>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</si>
  <si>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</si>
  <si>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</si>
  <si>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</si>
  <si>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</si>
  <si>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</si>
  <si>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</si>
  <si>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</si>
  <si>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</si>
  <si>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</si>
  <si>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</si>
  <si>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</si>
  <si>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</si>
  <si>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</si>
  <si>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</si>
  <si>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</si>
  <si>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</si>
  <si>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</si>
  <si>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</si>
  <si>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</si>
  <si>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</si>
  <si>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</si>
  <si>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</si>
  <si>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</si>
  <si>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</si>
  <si>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</si>
  <si>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</si>
  <si>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</si>
  <si>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</si>
  <si>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</si>
  <si>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</si>
  <si>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</si>
  <si>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</si>
  <si>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</si>
  <si>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</si>
  <si>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</si>
  <si>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</si>
  <si>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</si>
  <si>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</si>
  <si>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</si>
  <si>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</si>
  <si>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</si>
  <si>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</si>
  <si>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</si>
  <si>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</si>
  <si>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</si>
  <si>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</si>
  <si>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</si>
  <si>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</si>
  <si>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</si>
  <si>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</si>
  <si>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</si>
  <si>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</si>
  <si>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</si>
  <si>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</si>
  <si>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</si>
  <si>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</si>
  <si>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</si>
  <si>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</si>
  <si>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</si>
  <si>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</si>
  <si>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</si>
  <si>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</si>
  <si>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</si>
  <si>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</si>
  <si>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</si>
  <si>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</si>
  <si>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</si>
  <si>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</si>
  <si>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</si>
  <si>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</si>
  <si>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</si>
  <si>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</si>
  <si>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</si>
  <si>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</si>
  <si>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</si>
  <si>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</si>
  <si>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</si>
  <si>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</si>
  <si>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</si>
  <si>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</si>
  <si>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</si>
  <si>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</si>
  <si>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</si>
  <si>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</si>
  <si>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</si>
  <si>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</si>
  <si>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</si>
  <si>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</si>
  <si>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</si>
  <si>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</si>
  <si>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</si>
  <si>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</si>
  <si>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</si>
  <si>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</si>
  <si>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</si>
  <si>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</si>
  <si>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</si>
  <si>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</si>
  <si>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</si>
  <si>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</si>
  <si>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</si>
  <si>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</si>
  <si>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</si>
  <si>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</si>
  <si>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</si>
  <si>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</si>
  <si>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</si>
  <si>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</si>
  <si>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</si>
  <si>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</si>
  <si>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</si>
  <si>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</si>
  <si>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</si>
  <si>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</si>
  <si>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</si>
  <si>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</si>
  <si>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</si>
  <si>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</si>
  <si>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</si>
  <si>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</si>
  <si>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</si>
  <si>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</si>
  <si>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</si>
  <si>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</si>
  <si>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</si>
  <si>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</si>
  <si>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</si>
  <si>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</si>
  <si>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</si>
  <si>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</si>
  <si>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</si>
  <si>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</si>
  <si>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</si>
  <si>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</si>
  <si>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</si>
  <si>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</si>
  <si>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</si>
  <si>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</si>
  <si>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</si>
  <si>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</si>
  <si>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</si>
  <si>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</si>
  <si>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</si>
  <si>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</si>
  <si>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</si>
  <si>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</si>
  <si>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</si>
  <si>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</si>
  <si>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</si>
  <si>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</si>
  <si>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</si>
  <si>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</si>
  <si>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</si>
  <si>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</si>
  <si>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</si>
  <si>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</si>
  <si>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</si>
  <si>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</si>
  <si>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</si>
  <si>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</si>
  <si>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</si>
  <si>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</si>
  <si>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</si>
  <si>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</si>
  <si>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</si>
  <si>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</si>
  <si>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</si>
  <si>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</si>
  <si>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</si>
  <si>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</si>
  <si>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</si>
  <si>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</si>
  <si>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</si>
  <si>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</si>
  <si>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</si>
  <si>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</si>
  <si>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</si>
  <si>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</si>
  <si>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</si>
  <si>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</si>
  <si>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</si>
  <si>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</si>
  <si>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</si>
  <si>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</si>
  <si>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</si>
  <si>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</si>
  <si>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</si>
  <si>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</si>
  <si>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</si>
  <si>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</si>
  <si>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</si>
  <si>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</si>
  <si>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</si>
  <si>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</si>
  <si>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</si>
  <si>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</si>
  <si>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</si>
  <si>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</si>
  <si>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</si>
  <si>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</si>
  <si>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</si>
  <si>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</si>
  <si>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</si>
  <si>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</si>
  <si>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</si>
  <si>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</si>
  <si>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</si>
  <si>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</si>
  <si>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</si>
  <si>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</si>
  <si>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</si>
  <si>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</si>
  <si>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</si>
  <si>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</si>
  <si>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</si>
  <si>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</si>
  <si>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</si>
  <si>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</si>
  <si>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</si>
  <si>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</si>
  <si>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</si>
  <si>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</si>
  <si>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</si>
  <si>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</si>
  <si>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</si>
  <si>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</si>
  <si>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</si>
  <si>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</si>
  <si>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</si>
  <si>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</si>
  <si>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</si>
  <si>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</si>
  <si>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</si>
  <si>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</si>
  <si>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</si>
  <si>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</si>
  <si>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</si>
  <si>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</si>
  <si>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</si>
  <si>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</si>
  <si>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</si>
  <si>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</si>
  <si>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</si>
  <si>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</si>
  <si>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</si>
  <si>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</si>
  <si>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</si>
  <si>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</si>
  <si>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</si>
  <si>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</si>
  <si>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</si>
  <si>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</si>
  <si>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</si>
  <si>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</si>
  <si>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</si>
  <si>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</si>
  <si>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</si>
  <si>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</si>
  <si>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</si>
  <si>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</si>
  <si>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</si>
  <si>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</si>
  <si>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</si>
  <si>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</si>
  <si>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</si>
  <si>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</si>
  <si>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</si>
  <si>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</si>
  <si>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</si>
  <si>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</si>
  <si>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</si>
  <si>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</si>
  <si>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</si>
  <si>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</si>
  <si>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</si>
  <si>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</si>
  <si>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</si>
  <si>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</si>
  <si>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</si>
  <si>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</si>
  <si>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</si>
  <si>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</si>
  <si>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</si>
  <si>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</si>
  <si>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</si>
  <si>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</si>
  <si>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</si>
  <si>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</si>
  <si>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</si>
  <si>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</si>
  <si>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</si>
  <si>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</si>
  <si>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</si>
  <si>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</si>
  <si>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</si>
  <si>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</si>
  <si>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</si>
  <si>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</si>
  <si>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</si>
  <si>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</si>
  <si>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</si>
  <si>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</si>
  <si>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</si>
  <si>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</si>
  <si>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</si>
  <si>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</si>
  <si>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</si>
  <si>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</si>
  <si>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</si>
  <si>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</si>
  <si>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</si>
  <si>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</si>
  <si>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</si>
  <si>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</si>
  <si>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</si>
  <si>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</si>
  <si>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</si>
  <si>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</si>
  <si>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</si>
  <si>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</si>
  <si>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</si>
  <si>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</si>
  <si>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</si>
  <si>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</si>
  <si>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</si>
  <si>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</si>
  <si>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</si>
  <si>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</si>
  <si>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</si>
  <si>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</si>
  <si>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</si>
  <si>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</si>
  <si>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</si>
  <si>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</si>
  <si>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</si>
  <si>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</si>
  <si>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</si>
  <si>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</si>
  <si>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</si>
  <si>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</si>
  <si>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</si>
  <si>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</si>
  <si>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</si>
  <si>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</si>
  <si>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</si>
  <si>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</si>
  <si>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</si>
  <si>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</si>
  <si>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</si>
  <si>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</si>
  <si>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</si>
  <si>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</si>
  <si>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</si>
  <si>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</si>
  <si>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</si>
  <si>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</si>
  <si>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</si>
  <si>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</si>
  <si>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</si>
  <si>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</si>
  <si>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</si>
  <si>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</si>
  <si>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</si>
  <si>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</si>
  <si>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</si>
  <si>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</si>
  <si>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</si>
  <si>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</si>
  <si>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</si>
  <si>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</si>
  <si>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</si>
  <si>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</si>
  <si>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</si>
  <si>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</si>
  <si>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</si>
  <si>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</si>
  <si>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</si>
  <si>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</si>
  <si>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</si>
  <si>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</si>
  <si>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</si>
  <si>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</si>
  <si>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</si>
  <si>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</si>
  <si>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</si>
  <si>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</si>
  <si>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</si>
  <si>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</si>
  <si>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</si>
  <si>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</si>
  <si>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</si>
  <si>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</si>
  <si>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</si>
  <si>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</si>
  <si>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</si>
  <si>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</si>
  <si>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</si>
  <si>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</si>
  <si>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</si>
  <si>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</si>
  <si>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</si>
  <si>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</si>
  <si>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</si>
  <si>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</si>
  <si>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</si>
  <si>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</si>
  <si>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</si>
  <si>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</si>
  <si>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</si>
  <si>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</si>
  <si>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</si>
  <si>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</si>
  <si>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</si>
  <si>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</si>
  <si>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</si>
  <si>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</si>
  <si>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</si>
  <si>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</si>
  <si>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</si>
  <si>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</si>
  <si>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</si>
  <si>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</si>
  <si>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</si>
  <si>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</si>
  <si>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</si>
  <si>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</si>
  <si>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</si>
  <si>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</si>
  <si>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</si>
  <si>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</si>
  <si>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</si>
  <si>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</si>
  <si>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</si>
  <si>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</si>
  <si>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</si>
  <si>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</si>
  <si>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</si>
  <si>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</si>
  <si>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</si>
  <si>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</si>
  <si>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</si>
  <si>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</si>
  <si>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</si>
  <si>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</si>
  <si>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</si>
  <si>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</si>
  <si>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</si>
  <si>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</si>
  <si>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</si>
  <si>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</si>
  <si>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</si>
  <si>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</si>
  <si>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</si>
  <si>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</si>
  <si>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</si>
  <si>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</si>
  <si>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</si>
  <si>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</si>
  <si>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</si>
  <si>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</si>
  <si>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</si>
  <si>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</si>
  <si>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</si>
  <si>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</si>
  <si>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</si>
  <si>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</si>
  <si>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</si>
  <si>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</si>
  <si>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</si>
  <si>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</si>
  <si>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</si>
  <si>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</si>
  <si>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</si>
  <si>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</si>
  <si>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</si>
  <si>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</si>
  <si>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</si>
  <si>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</si>
  <si>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</si>
  <si>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</si>
  <si>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</si>
  <si>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</si>
  <si>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</si>
  <si>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</si>
  <si>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</si>
  <si>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</si>
  <si>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</si>
  <si>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</si>
  <si>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</si>
  <si>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</si>
  <si>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</si>
  <si>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</si>
  <si>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</si>
  <si>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</si>
  <si>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</si>
  <si>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</si>
  <si>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</si>
  <si>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</si>
  <si>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</si>
  <si>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</si>
  <si>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</si>
  <si>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</si>
  <si>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</si>
  <si>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</si>
  <si>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</si>
  <si>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</si>
  <si>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</si>
  <si>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</si>
  <si>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</si>
  <si>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</si>
  <si>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</si>
  <si>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</si>
  <si>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</si>
  <si>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</si>
  <si>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</si>
  <si>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</si>
  <si>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</si>
  <si>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</si>
  <si>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</si>
  <si>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</si>
  <si>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</si>
  <si>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</si>
  <si>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</si>
  <si>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</si>
  <si>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</si>
  <si>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</si>
  <si>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</si>
  <si>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</si>
  <si>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</si>
  <si>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</si>
  <si>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</si>
  <si>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</si>
  <si>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</si>
  <si>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</si>
  <si>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</si>
  <si>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</si>
  <si>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</si>
  <si>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</si>
  <si>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</si>
  <si>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</si>
  <si>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</si>
  <si>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</si>
  <si>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</si>
  <si>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</si>
  <si>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</si>
  <si>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</si>
  <si>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</si>
  <si>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</si>
  <si>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</si>
  <si>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</si>
  <si>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</si>
  <si>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</si>
  <si>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</si>
  <si>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</si>
  <si>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</si>
  <si>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</si>
  <si>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</si>
  <si>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</si>
  <si>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</si>
  <si>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</si>
  <si>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</si>
  <si>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</si>
  <si>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</si>
  <si>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</si>
  <si>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</si>
  <si>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</si>
  <si>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</si>
  <si>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</si>
  <si>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</si>
  <si>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</si>
  <si>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</si>
  <si>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</si>
  <si>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</si>
  <si>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</si>
  <si>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</si>
  <si>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</si>
  <si>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</si>
  <si>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</si>
  <si>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</si>
  <si>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</si>
  <si>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</si>
  <si>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</si>
  <si>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</si>
  <si>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</si>
  <si>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</si>
  <si>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</si>
  <si>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</si>
  <si>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</si>
  <si>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</si>
  <si>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</si>
  <si>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</si>
  <si>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</si>
  <si>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</si>
  <si>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</si>
  <si>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</si>
  <si>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</si>
  <si>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</si>
  <si>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</si>
  <si>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</si>
  <si>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</si>
  <si>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</si>
  <si>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</si>
  <si>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</si>
  <si>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</si>
  <si>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</si>
  <si>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</si>
  <si>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</si>
  <si>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</si>
  <si>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</si>
  <si>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</si>
  <si>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</si>
  <si>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</si>
  <si>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</si>
  <si>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</si>
  <si>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</si>
  <si>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</si>
  <si>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</si>
  <si>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</si>
  <si>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</si>
  <si>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</si>
  <si>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</si>
  <si>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</si>
  <si>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</si>
  <si>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</si>
  <si>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</si>
  <si>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</si>
  <si>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</si>
  <si>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</si>
  <si>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</si>
  <si>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</si>
  <si>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</si>
  <si>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</si>
  <si>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</si>
  <si>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</si>
  <si>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</si>
  <si>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</si>
  <si>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</si>
  <si>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</si>
  <si>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</si>
  <si>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</si>
  <si>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</si>
  <si>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</si>
  <si>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</si>
  <si>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</si>
  <si>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</si>
  <si>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</si>
  <si>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</si>
  <si>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</si>
  <si>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</si>
  <si>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</si>
  <si>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</si>
  <si>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</si>
  <si>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</si>
  <si>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</si>
  <si>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</si>
  <si>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</si>
  <si>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</si>
  <si>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</si>
  <si>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</si>
  <si>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</si>
  <si>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</si>
  <si>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</si>
  <si>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</si>
  <si>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</si>
  <si>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</si>
  <si>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</si>
  <si>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</si>
  <si>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</si>
  <si>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</si>
  <si>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</si>
  <si>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</si>
  <si>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</si>
  <si>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</si>
  <si>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</si>
  <si>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</si>
  <si>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</si>
  <si>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</si>
  <si>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</si>
  <si>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</si>
  <si>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</si>
  <si>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</si>
  <si>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</si>
  <si>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</si>
  <si>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</si>
  <si>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</si>
  <si>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</si>
  <si>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</si>
  <si>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</si>
  <si>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</si>
  <si>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</si>
  <si>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</si>
  <si>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</si>
  <si>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</si>
  <si>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</si>
  <si>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</si>
  <si>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</si>
  <si>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</si>
  <si>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</si>
  <si>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</si>
  <si>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</si>
  <si>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</si>
  <si>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</si>
  <si>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</si>
  <si>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</si>
  <si>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</si>
  <si>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</si>
  <si>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</si>
  <si>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</si>
  <si>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</si>
  <si>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</si>
  <si>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</si>
  <si>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</si>
  <si>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</si>
  <si>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</si>
  <si>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</si>
  <si>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</si>
  <si>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</si>
  <si>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</si>
  <si>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</si>
  <si>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</si>
  <si>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</si>
  <si>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</si>
  <si>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</si>
  <si>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</si>
  <si>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</si>
  <si>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</si>
  <si>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</si>
  <si>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</si>
  <si>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</si>
  <si>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</si>
  <si>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</si>
  <si>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</si>
  <si>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</si>
  <si>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</si>
  <si>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</si>
  <si>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</si>
  <si>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</si>
  <si>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</si>
  <si>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</si>
  <si>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</si>
  <si>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</si>
  <si>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</si>
  <si>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</si>
  <si>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</si>
  <si>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</si>
  <si>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</si>
  <si>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</si>
  <si>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</si>
  <si>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</si>
  <si>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</si>
  <si>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</si>
  <si>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</si>
  <si>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</si>
  <si>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</si>
  <si>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</si>
  <si>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</si>
  <si>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</si>
  <si>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</si>
  <si>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</si>
  <si>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</si>
  <si>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</si>
  <si>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</si>
  <si>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</si>
  <si>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</si>
  <si>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</si>
  <si>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</si>
  <si>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</si>
  <si>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</si>
  <si>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</si>
  <si>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</si>
  <si>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</si>
  <si>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</si>
  <si>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</si>
  <si>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</si>
  <si>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</si>
  <si>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</si>
  <si>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</si>
  <si>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</si>
  <si>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</si>
  <si>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</si>
  <si>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</si>
  <si>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</si>
  <si>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</si>
  <si>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</si>
  <si>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</si>
  <si>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</si>
  <si>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</si>
  <si>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</si>
  <si>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</si>
  <si>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</si>
  <si>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</si>
  <si>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</si>
  <si>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</si>
  <si>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</si>
  <si>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</si>
  <si>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</si>
  <si>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</si>
  <si>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</si>
  <si>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</si>
  <si>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</si>
  <si>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</si>
  <si>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</si>
  <si>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</si>
  <si>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</si>
  <si>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</si>
  <si>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</si>
  <si>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</si>
  <si>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</si>
  <si>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</si>
  <si>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</si>
  <si>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</si>
  <si>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</si>
  <si>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</si>
  <si>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</si>
  <si>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</si>
  <si>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</si>
  <si>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</si>
  <si>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</si>
  <si>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</si>
  <si>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</si>
  <si>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</si>
  <si>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</si>
  <si>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</si>
  <si>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</si>
  <si>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</si>
  <si>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</si>
  <si>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</si>
  <si>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</si>
  <si>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</si>
  <si>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</si>
  <si>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</si>
  <si>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</si>
  <si>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</si>
  <si>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</si>
  <si>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</si>
  <si>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</si>
  <si>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</si>
  <si>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</si>
  <si>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</si>
  <si>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</si>
  <si>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</si>
  <si>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</si>
  <si>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</si>
  <si>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</si>
  <si>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</si>
  <si>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</si>
  <si>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</si>
  <si>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</si>
  <si>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</si>
  <si>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</si>
  <si>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</si>
  <si>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</si>
  <si>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</si>
  <si>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</si>
  <si>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</si>
  <si>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</si>
  <si>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</si>
  <si>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</si>
  <si>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</si>
  <si>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</si>
  <si>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</si>
  <si>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</si>
  <si>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</si>
  <si>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</si>
  <si>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</si>
  <si>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</si>
  <si>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</si>
  <si>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</si>
  <si>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</si>
  <si>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</si>
  <si>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</si>
  <si>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</si>
  <si>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</si>
  <si>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</si>
  <si>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</si>
  <si>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</si>
  <si>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</si>
  <si>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</si>
  <si>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</si>
  <si>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</si>
  <si>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</si>
  <si>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</si>
  <si>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</si>
  <si>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</si>
  <si>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</si>
  <si>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</si>
  <si>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</si>
  <si>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</si>
  <si>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</si>
  <si>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</si>
  <si>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</si>
  <si>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</si>
  <si>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</si>
  <si>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</si>
  <si>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</si>
  <si>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</si>
  <si>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</si>
  <si>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</si>
  <si>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</si>
  <si>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</si>
  <si>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</si>
  <si>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</si>
  <si>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</si>
  <si>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</si>
  <si>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</si>
  <si>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</si>
  <si>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</si>
  <si>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</si>
  <si>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</si>
  <si>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</si>
  <si>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</si>
  <si>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</si>
  <si>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</si>
  <si>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</si>
  <si>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</si>
  <si>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</si>
  <si>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</si>
  <si>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</si>
  <si>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</si>
  <si>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</si>
  <si>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</si>
  <si>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</si>
  <si>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</si>
  <si>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</si>
  <si>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</si>
  <si>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</si>
  <si>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</si>
  <si>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</si>
  <si>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</si>
  <si>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</si>
  <si>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</si>
  <si>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</si>
  <si>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</si>
  <si>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</si>
  <si>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</si>
  <si>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</si>
  <si>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</si>
  <si>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</si>
  <si>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</si>
  <si>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</si>
  <si>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</si>
  <si>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</si>
  <si>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</si>
  <si>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</si>
  <si>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</si>
  <si>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</si>
  <si>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</si>
  <si>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</si>
  <si>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</si>
  <si>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</si>
  <si>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</si>
  <si>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</si>
  <si>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</si>
  <si>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</si>
  <si>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</si>
  <si>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</si>
  <si>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</si>
  <si>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</si>
  <si>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</si>
  <si>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</si>
  <si>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</si>
  <si>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</si>
  <si>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</si>
  <si>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</si>
  <si>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</si>
  <si>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</si>
  <si>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</si>
  <si>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</si>
  <si>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</si>
  <si>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</si>
  <si>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</si>
  <si>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</si>
  <si>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</si>
  <si>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</si>
  <si>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</si>
  <si>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</si>
  <si>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</si>
  <si>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</si>
  <si>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</si>
  <si>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</si>
  <si>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</si>
  <si>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</si>
  <si>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</si>
  <si>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</si>
  <si>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</si>
  <si>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</si>
  <si>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</si>
  <si>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</si>
  <si>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</si>
  <si>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</si>
  <si>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</si>
  <si>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</si>
  <si>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</si>
  <si>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</si>
  <si>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</si>
  <si>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</si>
  <si>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</si>
  <si>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</si>
  <si>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</si>
  <si>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</si>
  <si>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</si>
  <si>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</si>
  <si>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</si>
  <si>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</si>
  <si>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</si>
  <si>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</si>
  <si>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</si>
  <si>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</si>
  <si>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</si>
  <si>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</si>
  <si>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</si>
  <si>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</si>
  <si>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</si>
  <si>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</si>
  <si>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</si>
  <si>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</si>
  <si>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</si>
  <si>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</si>
  <si>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</si>
  <si>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</si>
  <si>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</si>
  <si>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</si>
  <si>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</si>
  <si>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</si>
  <si>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</si>
  <si>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</si>
  <si>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</si>
  <si>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</si>
  <si>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</si>
  <si>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</si>
  <si>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</si>
  <si>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</si>
  <si>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</si>
  <si>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</si>
  <si>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</si>
  <si>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</si>
  <si>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</si>
  <si>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</si>
  <si>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</si>
  <si>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</si>
  <si>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</si>
  <si>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</si>
  <si>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</si>
  <si>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</si>
  <si>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</si>
  <si>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</si>
  <si>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</si>
  <si>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</si>
  <si>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</si>
  <si>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</si>
  <si>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</si>
  <si>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</si>
  <si>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</si>
  <si>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</si>
  <si>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</si>
  <si>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</si>
  <si>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</si>
  <si>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</si>
  <si>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</si>
  <si>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</si>
  <si>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</si>
  <si>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</si>
  <si>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</si>
  <si>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</si>
  <si>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</si>
  <si>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</si>
  <si>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</si>
  <si>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</si>
  <si>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</si>
  <si>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</si>
  <si>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</si>
  <si>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</si>
  <si>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</si>
  <si>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</si>
  <si>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</si>
  <si>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</si>
  <si>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</si>
  <si>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</si>
  <si>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</si>
  <si>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</si>
  <si>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</si>
  <si>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</si>
  <si>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</si>
  <si>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</si>
  <si>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</si>
  <si>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</si>
  <si>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</si>
  <si>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</si>
  <si>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</si>
  <si>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</si>
  <si>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</si>
  <si>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</si>
  <si>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</si>
  <si>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</si>
  <si>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</si>
  <si>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</si>
  <si>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</si>
  <si>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</si>
  <si>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</si>
  <si>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</si>
  <si>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</si>
  <si>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</si>
  <si>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</si>
  <si>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</si>
  <si>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</si>
  <si>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</si>
  <si>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</si>
  <si>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</si>
  <si>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</si>
  <si>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</si>
  <si>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</si>
  <si>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</si>
  <si>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</si>
  <si>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</si>
  <si>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</si>
  <si>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</si>
  <si>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</si>
  <si>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</si>
  <si>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</si>
  <si>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</si>
  <si>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</si>
  <si>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</si>
  <si>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</si>
  <si>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</si>
  <si>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</si>
  <si>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</si>
  <si>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</si>
  <si>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</si>
  <si>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</si>
  <si>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</si>
  <si>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</si>
  <si>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</si>
  <si>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</si>
  <si>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</si>
  <si>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</si>
  <si>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</si>
  <si>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</si>
  <si>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</si>
  <si>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</si>
  <si>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</si>
  <si>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</si>
  <si>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</si>
  <si>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</si>
  <si>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</si>
  <si>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</si>
  <si>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</si>
  <si>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</si>
  <si>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</si>
  <si>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</si>
  <si>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</si>
  <si>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</si>
  <si>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</si>
  <si>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</si>
  <si>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</si>
  <si>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</si>
  <si>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</si>
  <si>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</si>
  <si>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</si>
  <si>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</si>
  <si>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</si>
  <si>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</si>
  <si>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</si>
  <si>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</si>
  <si>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</si>
  <si>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</si>
  <si>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</si>
  <si>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</si>
  <si>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</si>
  <si>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</si>
  <si>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</si>
  <si>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</si>
  <si>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</si>
  <si>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</si>
  <si>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</si>
  <si>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</si>
  <si>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</si>
  <si>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</si>
  <si>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</si>
  <si>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</si>
  <si>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</si>
  <si>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</si>
  <si>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</si>
  <si>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</si>
  <si>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</si>
  <si>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</si>
  <si>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</si>
  <si>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</si>
  <si>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</si>
  <si>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</si>
  <si>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</si>
  <si>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</si>
  <si>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</si>
  <si>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</si>
  <si>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</si>
  <si>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</si>
  <si>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</si>
  <si>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</si>
  <si>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</si>
  <si>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</si>
  <si>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</si>
  <si>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</si>
  <si>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</si>
  <si>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</si>
  <si>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</si>
  <si>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</si>
  <si>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</si>
  <si>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</si>
  <si>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</si>
  <si>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</si>
  <si>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</si>
  <si>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</si>
  <si>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</si>
  <si>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</si>
  <si>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</si>
  <si>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</si>
  <si>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</si>
  <si>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</si>
  <si>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</si>
  <si>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</si>
  <si>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</si>
  <si>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</si>
  <si>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</si>
  <si>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</si>
  <si>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</si>
  <si>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</si>
  <si>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</si>
  <si>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</si>
  <si>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</si>
  <si>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</si>
  <si>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</si>
  <si>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</si>
  <si>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</si>
  <si>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</si>
  <si>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</si>
  <si>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</si>
  <si>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</si>
  <si>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</si>
  <si>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</si>
  <si>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</si>
  <si>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</si>
  <si>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</si>
  <si>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</si>
  <si>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</si>
  <si>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</si>
  <si>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</si>
  <si>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</si>
  <si>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</si>
  <si>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</si>
  <si>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</si>
  <si>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</si>
  <si>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</si>
  <si>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</si>
  <si>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</si>
  <si>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</si>
  <si>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</si>
  <si>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</si>
  <si>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</si>
  <si>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</si>
  <si>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</si>
  <si>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</si>
  <si>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</si>
  <si>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</si>
  <si>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</si>
  <si>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</si>
  <si>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</si>
  <si>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</si>
  <si>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</si>
  <si>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</si>
  <si>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</si>
  <si>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</si>
  <si>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</si>
  <si>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</si>
  <si>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</si>
  <si>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</si>
  <si>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</si>
  <si>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</si>
  <si>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</si>
  <si>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</si>
  <si>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</si>
  <si>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</si>
  <si>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</si>
  <si>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</si>
  <si>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</si>
  <si>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</si>
  <si>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</si>
  <si>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</si>
  <si>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</si>
  <si>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</si>
  <si>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</si>
  <si>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</si>
  <si>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</si>
  <si>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</si>
  <si>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</si>
  <si>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</si>
  <si>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</si>
  <si>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</si>
  <si>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</si>
  <si>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</si>
  <si>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</si>
  <si>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</si>
  <si>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</si>
  <si>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</si>
  <si>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</si>
  <si>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</si>
  <si>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</si>
  <si>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</si>
  <si>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</si>
  <si>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</si>
  <si>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</si>
  <si>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</si>
  <si>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</si>
  <si>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</si>
  <si>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</si>
  <si>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</si>
  <si>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</si>
  <si>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</si>
  <si>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</si>
  <si>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</si>
  <si>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</si>
  <si>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</si>
  <si>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</si>
  <si>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</si>
  <si>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</si>
  <si>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</si>
  <si>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</si>
  <si>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</si>
  <si>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</si>
  <si>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</si>
  <si>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</si>
  <si>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</si>
  <si>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</si>
  <si>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</si>
  <si>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</si>
  <si>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</si>
  <si>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</si>
  <si>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</si>
  <si>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</si>
  <si>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</si>
  <si>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</si>
  <si>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</si>
  <si>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</si>
  <si>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</si>
  <si>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</si>
  <si>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</si>
  <si>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</si>
  <si>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</si>
  <si>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</si>
  <si>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</si>
  <si>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</si>
  <si>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</si>
  <si>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</si>
  <si>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</si>
  <si>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</si>
  <si>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</si>
  <si>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</si>
  <si>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</si>
  <si>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</si>
  <si>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</si>
  <si>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</si>
  <si>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</si>
  <si>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</si>
  <si>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</si>
  <si>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</si>
  <si>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</si>
  <si>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</si>
  <si>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</si>
  <si>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</si>
  <si>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</si>
  <si>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</si>
  <si>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</si>
  <si>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</si>
  <si>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</si>
  <si>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</si>
  <si>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</si>
  <si>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</si>
  <si>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</si>
  <si>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</si>
  <si>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</si>
  <si>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</si>
  <si>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</si>
  <si>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</si>
  <si>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</si>
  <si>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</si>
  <si>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</si>
  <si>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</si>
  <si>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</si>
  <si>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</si>
  <si>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</si>
  <si>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</si>
  <si>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</si>
  <si>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</si>
  <si>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</si>
  <si>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</si>
  <si>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</si>
  <si>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</si>
  <si>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</si>
  <si>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</si>
  <si>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</si>
  <si>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</si>
  <si>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</si>
  <si>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</si>
  <si>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</si>
  <si>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</si>
  <si>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</si>
  <si>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</si>
  <si>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</si>
  <si>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</si>
  <si>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</si>
  <si>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</si>
  <si>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</si>
  <si>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</si>
  <si>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</si>
  <si>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</si>
  <si>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</si>
  <si>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</si>
  <si>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</si>
  <si>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</si>
  <si>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</si>
  <si>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</si>
  <si>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</si>
  <si>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</si>
  <si>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</si>
  <si>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</si>
  <si>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</si>
  <si>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</si>
  <si>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</si>
  <si>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</si>
  <si>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</si>
  <si>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</si>
  <si>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</si>
  <si>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</si>
  <si>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</si>
  <si>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</si>
  <si>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</si>
  <si>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</si>
  <si>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</si>
  <si>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</si>
  <si>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</si>
  <si>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</si>
  <si>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</si>
  <si>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</si>
  <si>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</si>
  <si>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</si>
  <si>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</si>
  <si>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</si>
  <si>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</si>
  <si>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</si>
  <si>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</si>
  <si>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</si>
  <si>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</si>
  <si>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</si>
  <si>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</si>
  <si>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</si>
  <si>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</si>
  <si>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</si>
  <si>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</si>
  <si>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</si>
  <si>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</si>
  <si>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</si>
  <si>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</si>
  <si>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</si>
  <si>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</si>
  <si>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</si>
  <si>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</si>
  <si>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</si>
  <si>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</si>
  <si>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</si>
  <si>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</si>
  <si>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</si>
  <si>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</si>
  <si>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</si>
  <si>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</si>
  <si>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</si>
  <si>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</si>
  <si>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</si>
  <si>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</si>
  <si>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</si>
  <si>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</si>
  <si>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</si>
  <si>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</si>
  <si>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</si>
  <si>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</si>
  <si>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</si>
  <si>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</si>
  <si>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</si>
  <si>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</si>
  <si>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</si>
  <si>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</si>
  <si>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</si>
  <si>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</si>
  <si>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</si>
  <si>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</si>
  <si>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</si>
  <si>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</si>
  <si>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</si>
  <si>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</si>
  <si>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</si>
  <si>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</si>
  <si>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</si>
  <si>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</si>
  <si>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</si>
  <si>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</si>
  <si>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</si>
  <si>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</si>
  <si>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</si>
  <si>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</si>
  <si>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</si>
  <si>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</si>
  <si>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</si>
  <si>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</si>
  <si>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</si>
  <si>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</si>
  <si>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</si>
  <si>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</si>
  <si>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</si>
  <si>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</si>
  <si>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</si>
  <si>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</si>
  <si>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</si>
  <si>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</si>
  <si>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</si>
  <si>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</si>
  <si>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</si>
  <si>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</si>
  <si>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</si>
  <si>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</si>
  <si>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</si>
  <si>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</si>
  <si>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</si>
  <si>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</si>
  <si>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</si>
  <si>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</si>
  <si>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</si>
  <si>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</si>
  <si>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</si>
  <si>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</si>
  <si>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</si>
  <si>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</si>
  <si>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</si>
  <si>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</si>
  <si>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</si>
  <si>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</si>
  <si>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</si>
  <si>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</si>
  <si>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</si>
  <si>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</si>
  <si>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</si>
  <si>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</si>
  <si>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</si>
  <si>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</si>
  <si>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</si>
  <si>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</si>
  <si>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</si>
  <si>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</si>
  <si>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</si>
  <si>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</si>
  <si>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</si>
  <si>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</si>
  <si>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</si>
  <si>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</si>
  <si>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</si>
  <si>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</si>
  <si>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</si>
  <si>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</si>
  <si>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</si>
  <si>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</si>
  <si>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</si>
  <si>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</si>
  <si>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</si>
  <si>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</si>
  <si>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</si>
  <si>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</si>
  <si>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</si>
  <si>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</si>
  <si>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</si>
  <si>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</si>
  <si>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</si>
  <si>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</si>
  <si>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</si>
  <si>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</si>
  <si>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</si>
  <si>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</si>
  <si>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</si>
  <si>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</si>
  <si>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</si>
  <si>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</si>
  <si>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</si>
  <si>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</si>
  <si>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</si>
  <si>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</si>
  <si>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</si>
  <si>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</si>
  <si>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</si>
  <si>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</si>
  <si>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</si>
  <si>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</si>
  <si>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</si>
  <si>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</si>
  <si>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</si>
  <si>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</si>
  <si>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</si>
  <si>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</si>
  <si>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</si>
  <si>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</si>
  <si>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</si>
  <si>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</si>
  <si>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</si>
  <si>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</si>
  <si>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</si>
  <si>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</si>
  <si>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</si>
  <si>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</si>
  <si>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</si>
  <si>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</si>
  <si>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</si>
  <si>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</si>
  <si>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</si>
  <si>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</si>
  <si>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</si>
  <si>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</si>
  <si>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</si>
  <si>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</si>
  <si>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</si>
  <si>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</si>
  <si>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</si>
  <si>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</si>
  <si>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</si>
  <si>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</si>
  <si>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</si>
  <si>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</si>
  <si>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</si>
  <si>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</si>
  <si>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</si>
  <si>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</si>
  <si>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</si>
  <si>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</si>
  <si>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</si>
  <si>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</si>
  <si>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</si>
  <si>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</si>
  <si>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</si>
  <si>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</si>
  <si>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</si>
  <si>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</si>
  <si>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</si>
  <si>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</si>
  <si>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</si>
  <si>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</si>
  <si>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</si>
  <si>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</si>
  <si>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</si>
  <si>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</si>
  <si>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</si>
  <si>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</si>
  <si>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</si>
  <si>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</si>
  <si>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</si>
  <si>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</si>
  <si>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</si>
  <si>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</si>
  <si>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</si>
  <si>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</si>
  <si>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</si>
  <si>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</si>
  <si>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</si>
  <si>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</si>
  <si>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</si>
  <si>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</si>
  <si>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</si>
  <si>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</si>
  <si>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</si>
  <si>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</si>
  <si>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</si>
  <si>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</si>
  <si>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</si>
  <si>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</si>
  <si>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</si>
  <si>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</si>
  <si>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</si>
  <si>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</si>
  <si>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</si>
  <si>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</si>
  <si>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</si>
  <si>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</si>
  <si>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</si>
  <si>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</si>
  <si>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</si>
  <si>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</si>
  <si>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</si>
  <si>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</si>
  <si>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</si>
  <si>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</si>
  <si>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</si>
  <si>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</si>
  <si>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</si>
  <si>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</si>
  <si>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</si>
  <si>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</si>
  <si>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</si>
  <si>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</si>
  <si>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</si>
  <si>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</si>
  <si>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</si>
  <si>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</si>
  <si>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</si>
  <si>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</si>
  <si>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</si>
  <si>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</si>
  <si>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</si>
  <si>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</si>
  <si>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</si>
  <si>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</si>
  <si>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</si>
  <si>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</si>
  <si>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</si>
  <si>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</si>
  <si>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</si>
  <si>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</si>
  <si>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</si>
  <si>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</si>
  <si>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</si>
  <si>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</si>
  <si>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</si>
  <si>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</si>
  <si>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</si>
  <si>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</si>
  <si>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</si>
  <si>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</si>
  <si>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</si>
  <si>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</si>
  <si>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</si>
  <si>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</si>
  <si>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</si>
  <si>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</si>
  <si>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</si>
  <si>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</si>
  <si>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</si>
  <si>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</si>
  <si>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</si>
  <si>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</si>
  <si>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</si>
  <si>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</si>
  <si>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</si>
  <si>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</si>
  <si>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</si>
  <si>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</si>
  <si>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</si>
  <si>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</si>
  <si>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</si>
  <si>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</si>
  <si>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</si>
  <si>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</si>
  <si>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</si>
  <si>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</si>
  <si>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</si>
  <si>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</si>
  <si>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</si>
  <si>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</si>
  <si>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</si>
  <si>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</si>
  <si>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</si>
  <si>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</si>
  <si>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</si>
  <si>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</si>
  <si>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</si>
  <si>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</si>
  <si>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</si>
  <si>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</si>
  <si>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</si>
  <si>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</si>
  <si>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</si>
  <si>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</si>
  <si>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</si>
  <si>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</si>
  <si>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</si>
  <si>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</si>
  <si>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</si>
  <si>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</si>
  <si>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</si>
  <si>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</si>
  <si>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</si>
  <si>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</si>
  <si>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</si>
  <si>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</si>
  <si>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</si>
  <si>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</si>
  <si>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</si>
  <si>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</si>
  <si>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</si>
  <si>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</si>
  <si>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</si>
  <si>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</si>
  <si>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</si>
  <si>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</si>
  <si>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</si>
  <si>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</si>
  <si>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</si>
  <si>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</si>
  <si>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</si>
  <si>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</si>
  <si>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</si>
  <si>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</si>
  <si>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</si>
  <si>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</si>
  <si>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</si>
  <si>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</si>
  <si>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</si>
  <si>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</si>
  <si>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</si>
  <si>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</si>
  <si>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</si>
  <si>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</si>
  <si>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</si>
  <si>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</si>
  <si>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</si>
  <si>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</si>
  <si>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</si>
  <si>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</si>
  <si>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</si>
  <si>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</si>
  <si>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</si>
  <si>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</si>
  <si>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</si>
  <si>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</si>
  <si>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</si>
  <si>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</si>
  <si>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</si>
  <si>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</si>
  <si>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</si>
  <si>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</si>
  <si>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</si>
  <si>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</si>
  <si>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</si>
  <si>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</si>
  <si>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</si>
  <si>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</si>
  <si>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</si>
  <si>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</si>
  <si>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</si>
  <si>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</si>
  <si>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</si>
  <si>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</si>
  <si>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</si>
  <si>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</si>
  <si>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</si>
  <si>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</si>
  <si>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</si>
  <si>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</si>
  <si>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</si>
  <si>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</si>
  <si>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</si>
  <si>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</si>
  <si>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</si>
  <si>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</si>
  <si>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</si>
  <si>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</si>
  <si>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</si>
  <si>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</si>
  <si>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</si>
  <si>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</si>
  <si>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</si>
  <si>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</si>
  <si>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</si>
  <si>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</si>
  <si>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</si>
  <si>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</si>
  <si>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</si>
  <si>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</si>
  <si>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</si>
  <si>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</si>
  <si>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</si>
  <si>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</si>
  <si>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</si>
  <si>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</si>
  <si>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</si>
  <si>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</si>
  <si>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</si>
  <si>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</si>
  <si>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</si>
  <si>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</si>
  <si>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</si>
  <si>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</si>
  <si>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</si>
  <si>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</si>
  <si>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</si>
  <si>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</si>
  <si>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</si>
  <si>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</si>
  <si>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</si>
  <si>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</si>
  <si>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</si>
  <si>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</si>
  <si>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</si>
  <si>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</si>
  <si>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</si>
  <si>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</si>
  <si>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</si>
  <si>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</si>
  <si>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</si>
  <si>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</si>
  <si>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</si>
  <si>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</si>
  <si>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</si>
  <si>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</si>
  <si>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</si>
  <si>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</si>
  <si>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</si>
  <si>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</si>
  <si>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</si>
  <si>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</si>
  <si>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</si>
  <si>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</si>
  <si>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</si>
  <si>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</si>
  <si>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</si>
  <si>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</si>
  <si>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</si>
  <si>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</si>
  <si>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</si>
  <si>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</si>
  <si>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</si>
  <si>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</si>
  <si>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</si>
  <si>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</si>
  <si>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</si>
  <si>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</si>
  <si>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</si>
  <si>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</si>
  <si>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</si>
  <si>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</si>
  <si>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</si>
  <si>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</si>
  <si>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</si>
  <si>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</si>
  <si>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</si>
  <si>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</si>
  <si>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</si>
  <si>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</si>
  <si>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</si>
  <si>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</si>
  <si>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</si>
  <si>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</si>
  <si>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</si>
  <si>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</si>
  <si>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</si>
  <si>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</si>
  <si>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</si>
  <si>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</si>
  <si>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</si>
  <si>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</si>
  <si>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</si>
  <si>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</si>
  <si>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</si>
  <si>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</si>
  <si>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</si>
  <si>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</si>
  <si>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</si>
  <si>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</si>
  <si>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</si>
  <si>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</si>
  <si>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</si>
  <si>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</si>
  <si>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</si>
  <si>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</si>
  <si>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</si>
  <si>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</si>
  <si>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</si>
  <si>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</si>
  <si>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</si>
  <si>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</si>
  <si>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</si>
  <si>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</si>
  <si>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</si>
  <si>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</si>
  <si>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</si>
  <si>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</si>
  <si>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</si>
  <si>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</si>
  <si>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</si>
  <si>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</si>
  <si>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</si>
  <si>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</si>
  <si>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</si>
  <si>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</si>
  <si>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</si>
  <si>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</si>
  <si>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</si>
  <si>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</si>
  <si>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</si>
  <si>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</si>
  <si>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</si>
  <si>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</si>
  <si>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</si>
  <si>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</si>
  <si>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</si>
  <si>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</si>
  <si>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</si>
  <si>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</si>
  <si>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</si>
  <si>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</si>
  <si>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</si>
  <si>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</si>
  <si>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</si>
  <si>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</si>
  <si>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</si>
  <si>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</si>
  <si>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</si>
  <si>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</si>
  <si>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</si>
  <si>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</si>
  <si>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</si>
  <si>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</si>
  <si>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</si>
  <si>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</si>
  <si>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</si>
  <si>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</si>
  <si>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</si>
  <si>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</si>
  <si>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</si>
  <si>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</si>
  <si>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</si>
  <si>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</si>
  <si>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</si>
  <si>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</si>
  <si>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</si>
  <si>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</si>
  <si>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</si>
  <si>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</si>
  <si>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</si>
  <si>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</si>
  <si>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</si>
  <si>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</si>
  <si>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</si>
  <si>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</si>
  <si>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</si>
  <si>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</si>
  <si>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</si>
  <si>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</si>
  <si>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</si>
  <si>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</si>
  <si>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</si>
  <si>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</si>
  <si>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</si>
  <si>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</si>
  <si>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</si>
  <si>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</si>
  <si>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</si>
  <si>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</si>
  <si>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</si>
  <si>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</si>
  <si>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</si>
  <si>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</si>
  <si>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</si>
  <si>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</si>
  <si>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</si>
  <si>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</si>
  <si>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</si>
  <si>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</si>
  <si>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</si>
  <si>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</si>
  <si>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</si>
  <si>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</si>
  <si>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</si>
  <si>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</si>
  <si>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</si>
  <si>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</si>
  <si>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</si>
  <si>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</si>
  <si>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</si>
  <si>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</si>
  <si>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</si>
  <si>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</si>
  <si>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</si>
  <si>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</si>
  <si>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</si>
  <si>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</si>
  <si>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</si>
  <si>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</si>
  <si>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</si>
  <si>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</si>
  <si>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</si>
  <si>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</si>
  <si>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</si>
  <si>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</si>
  <si>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</si>
  <si>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</si>
  <si>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</si>
  <si>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</si>
  <si>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</si>
  <si>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</si>
  <si>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</si>
  <si>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</si>
  <si>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</si>
  <si>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</si>
  <si>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</si>
  <si>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</si>
  <si>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</si>
  <si>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</si>
  <si>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</si>
  <si>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</si>
  <si>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</si>
  <si>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</si>
  <si>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</si>
  <si>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</si>
  <si>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</si>
  <si>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</si>
  <si>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</si>
  <si>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</si>
  <si>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</si>
  <si>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</si>
  <si>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</si>
  <si>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</si>
  <si>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</si>
  <si>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</si>
  <si>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</si>
  <si>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</si>
  <si>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</si>
  <si>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</si>
  <si>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</si>
  <si>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</si>
  <si>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</si>
  <si>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</si>
  <si>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</si>
  <si>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</si>
  <si>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</si>
  <si>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</si>
  <si>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</si>
  <si>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</si>
  <si>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</si>
  <si>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</si>
  <si>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</si>
  <si>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</si>
  <si>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</si>
  <si>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</si>
  <si>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</si>
  <si>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</si>
  <si>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</si>
  <si>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</si>
  <si>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</si>
  <si>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</si>
  <si>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</si>
  <si>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</si>
  <si>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</si>
  <si>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</si>
  <si>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</si>
  <si>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</si>
  <si>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</si>
  <si>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</si>
  <si>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</si>
  <si>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</si>
  <si>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</si>
  <si>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</si>
  <si>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</si>
  <si>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</si>
  <si>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</si>
  <si>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</si>
  <si>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</si>
  <si>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</si>
  <si>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</si>
  <si>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</si>
  <si>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</si>
  <si>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</si>
  <si>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</si>
  <si>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</si>
  <si>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</si>
  <si>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</si>
  <si>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</si>
  <si>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</si>
  <si>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</si>
  <si>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</si>
  <si>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</si>
  <si>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</si>
  <si>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</si>
  <si>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</si>
  <si>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</si>
  <si>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</si>
  <si>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</si>
  <si>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</si>
  <si>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</si>
  <si>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</si>
  <si>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</si>
  <si>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</si>
  <si>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</si>
  <si>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</si>
  <si>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</si>
  <si>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</si>
  <si>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</si>
  <si>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</si>
  <si>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</si>
  <si>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</si>
  <si>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</si>
  <si>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</si>
  <si>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</si>
  <si>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</si>
  <si>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</si>
  <si>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</si>
  <si>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</si>
  <si>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</si>
  <si>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</si>
  <si>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</si>
  <si>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</si>
  <si>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</si>
  <si>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</si>
  <si>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</si>
  <si>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</si>
  <si>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</si>
  <si>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</si>
  <si>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</si>
  <si>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</si>
  <si>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</si>
  <si>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</si>
  <si>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</si>
  <si>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</si>
  <si>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</si>
  <si>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</si>
  <si>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</si>
  <si>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</si>
  <si>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</si>
  <si>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</si>
  <si>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</si>
  <si>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</si>
  <si>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</si>
  <si>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</si>
  <si>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</si>
  <si>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</si>
  <si>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</si>
  <si>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</si>
  <si>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</si>
  <si>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</si>
  <si>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</si>
  <si>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</si>
  <si>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</si>
  <si>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</si>
  <si>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</si>
  <si>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</si>
  <si>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</si>
  <si>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</si>
  <si>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</si>
  <si>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</si>
  <si>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</si>
  <si>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</si>
  <si>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</si>
  <si>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</si>
  <si>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</si>
  <si>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</si>
  <si>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</si>
  <si>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</si>
  <si>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</si>
  <si>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</si>
  <si>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</si>
  <si>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</si>
  <si>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</si>
  <si>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</si>
  <si>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</si>
  <si>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</si>
  <si>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</si>
  <si>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</si>
  <si>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</si>
  <si>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</si>
  <si>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</si>
  <si>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</si>
  <si>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</si>
  <si>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</si>
  <si>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</si>
  <si>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</si>
  <si>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</si>
  <si>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</si>
  <si>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</si>
  <si>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</si>
  <si>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</si>
  <si>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</si>
  <si>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</si>
  <si>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</si>
  <si>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</si>
  <si>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</si>
  <si>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</si>
  <si>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</si>
  <si>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</si>
  <si>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</si>
  <si>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</si>
  <si>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</si>
  <si>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</si>
  <si>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</si>
  <si>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</si>
  <si>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</si>
  <si>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</si>
  <si>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</si>
  <si>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</si>
  <si>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</si>
  <si>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</si>
  <si>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</si>
  <si>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</si>
  <si>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</si>
  <si>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</si>
  <si>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</si>
  <si>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</si>
  <si>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</si>
  <si>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</si>
  <si>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</si>
  <si>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</si>
  <si>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</si>
  <si>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</si>
  <si>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</si>
  <si>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</si>
  <si>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</si>
  <si>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</si>
  <si>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</si>
  <si>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</si>
  <si>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</si>
  <si>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</si>
  <si>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</si>
  <si>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</si>
  <si>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</si>
  <si>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</si>
  <si>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</si>
  <si>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</si>
  <si>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</si>
  <si>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</si>
  <si>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</si>
  <si>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</si>
  <si>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</si>
  <si>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</si>
  <si>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</si>
  <si>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</si>
  <si>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</si>
  <si>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</si>
  <si>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</si>
  <si>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</si>
  <si>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</si>
  <si>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</si>
  <si>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</si>
  <si>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</si>
  <si>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</si>
  <si>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</si>
  <si>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</si>
  <si>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</si>
  <si>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</si>
  <si>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</si>
  <si>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</si>
  <si>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</si>
  <si>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</si>
  <si>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</si>
  <si>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</si>
  <si>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</si>
  <si>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</si>
  <si>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</si>
  <si>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</si>
  <si>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</si>
  <si>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</si>
  <si>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</si>
  <si>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</si>
  <si>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</si>
  <si>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</si>
  <si>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</si>
  <si>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</si>
  <si>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</si>
  <si>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</si>
  <si>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</si>
  <si>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</si>
  <si>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</si>
  <si>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</si>
  <si>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</si>
  <si>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</si>
  <si>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</si>
  <si>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</si>
  <si>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</si>
  <si>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</si>
  <si>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</si>
  <si>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</si>
  <si>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</si>
  <si>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</si>
  <si>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</si>
  <si>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</si>
  <si>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</si>
  <si>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</si>
  <si>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</si>
  <si>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</si>
  <si>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</si>
  <si>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</si>
  <si>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</si>
  <si>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</si>
  <si>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</si>
  <si>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</si>
  <si>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</si>
  <si>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</si>
  <si>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</si>
  <si>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</si>
  <si>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</si>
  <si>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</si>
  <si>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</si>
  <si>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</si>
  <si>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</si>
  <si>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</si>
  <si>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</si>
  <si>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</si>
  <si>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</si>
  <si>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</si>
  <si>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</si>
  <si>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</si>
  <si>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</si>
  <si>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</si>
  <si>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</si>
  <si>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</si>
  <si>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</si>
  <si>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</si>
  <si>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</si>
  <si>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</si>
  <si>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</si>
  <si>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</si>
  <si>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</si>
  <si>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</si>
  <si>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</si>
  <si>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</si>
  <si>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</si>
  <si>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</si>
  <si>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</si>
  <si>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</si>
  <si>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</si>
  <si>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</si>
  <si>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</si>
  <si>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</si>
  <si>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</si>
  <si>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</si>
  <si>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</si>
  <si>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</si>
  <si>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</si>
  <si>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</si>
  <si>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</si>
  <si>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</si>
  <si>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</si>
  <si>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</si>
  <si>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</si>
  <si>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</si>
  <si>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</si>
  <si>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</si>
  <si>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</si>
  <si>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</si>
  <si>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</si>
  <si>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</si>
  <si>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</si>
  <si>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</si>
  <si>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</si>
  <si>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</si>
  <si>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</si>
  <si>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</si>
  <si>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</si>
  <si>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</si>
  <si>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</si>
  <si>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</si>
  <si>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</si>
  <si>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</si>
  <si>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</si>
  <si>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</si>
  <si>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</si>
  <si>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</si>
  <si>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</si>
  <si>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</si>
  <si>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</si>
  <si>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</si>
  <si>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</si>
  <si>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</si>
  <si>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</si>
  <si>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</si>
  <si>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</si>
  <si>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</si>
  <si>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</si>
  <si>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</si>
  <si>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</si>
  <si>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</si>
  <si>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</si>
  <si>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</si>
  <si>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</si>
  <si>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</si>
  <si>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</si>
  <si>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</si>
  <si>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</si>
  <si>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</si>
  <si>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</si>
  <si>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</si>
  <si>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</si>
  <si>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</si>
  <si>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</si>
  <si>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</si>
  <si>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</si>
  <si>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</si>
  <si>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</si>
  <si>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</si>
  <si>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</si>
  <si>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</si>
  <si>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</si>
  <si>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</si>
  <si>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</si>
  <si>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</si>
  <si>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</si>
  <si>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</si>
  <si>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</si>
  <si>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</si>
  <si>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</si>
  <si>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</si>
  <si>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</si>
  <si>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</si>
  <si>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</si>
  <si>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</si>
  <si>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</si>
  <si>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</si>
  <si>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</si>
  <si>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</si>
  <si>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</si>
  <si>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</si>
  <si>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</si>
  <si>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</si>
  <si>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</si>
  <si>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</si>
  <si>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</si>
  <si>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</si>
  <si>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</si>
  <si>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</si>
  <si>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</si>
  <si>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</si>
  <si>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</si>
  <si>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</si>
  <si>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</si>
  <si>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</si>
  <si>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</si>
  <si>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</si>
  <si>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</si>
  <si>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</si>
  <si>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</si>
  <si>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</si>
  <si>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</si>
  <si>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</si>
  <si>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</si>
  <si>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</si>
  <si>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</si>
  <si>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</si>
  <si>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</si>
  <si>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</si>
  <si>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</si>
  <si>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</si>
  <si>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</si>
  <si>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</si>
  <si>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</si>
  <si>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</si>
  <si>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</si>
  <si>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</si>
  <si>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</si>
  <si>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</si>
  <si>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</si>
  <si>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</si>
  <si>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</si>
  <si>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</si>
  <si>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</si>
  <si>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</si>
  <si>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</si>
  <si>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</si>
  <si>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</si>
  <si>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</si>
  <si>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</si>
  <si>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</si>
  <si>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</si>
  <si>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</si>
  <si>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</si>
  <si>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</si>
  <si>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</si>
  <si>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</si>
  <si>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</si>
  <si>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</si>
  <si>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</si>
  <si>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</si>
  <si>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</si>
  <si>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</si>
  <si>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</si>
  <si>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</si>
  <si>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</si>
  <si>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</si>
  <si>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</si>
  <si>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</si>
  <si>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</si>
  <si>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</si>
  <si>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</si>
  <si>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</si>
  <si>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</si>
  <si>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</si>
  <si>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</si>
  <si>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</si>
  <si>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</si>
  <si>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</si>
  <si>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</si>
  <si>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</si>
  <si>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</si>
  <si>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</si>
  <si>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</si>
  <si>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</si>
  <si>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</si>
  <si>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</si>
  <si>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</si>
  <si>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</si>
  <si>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</si>
  <si>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</si>
  <si>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</si>
  <si>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</si>
  <si>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</si>
  <si>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</si>
  <si>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</si>
  <si>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</si>
  <si>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</si>
  <si>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</si>
  <si>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</si>
  <si>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</si>
  <si>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</si>
  <si>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</si>
  <si>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</si>
  <si>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</si>
  <si>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</si>
  <si>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</si>
  <si>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</si>
  <si>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</si>
  <si>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</si>
  <si>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</si>
  <si>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</si>
  <si>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</si>
  <si>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</si>
  <si>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</si>
  <si>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</si>
  <si>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</si>
  <si>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</si>
  <si>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</si>
  <si>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</si>
  <si>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</si>
  <si>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</si>
  <si>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</si>
  <si>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</si>
  <si>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</si>
  <si>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</si>
  <si>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</si>
  <si>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</si>
  <si>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</si>
  <si>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</si>
  <si>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</si>
  <si>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</si>
  <si>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</si>
  <si>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</si>
  <si>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</si>
  <si>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</si>
  <si>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</si>
  <si>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</si>
  <si>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</si>
  <si>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</si>
  <si>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</si>
  <si>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</si>
  <si>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</si>
  <si>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</si>
  <si>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</si>
  <si>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</si>
  <si>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</si>
  <si>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</si>
  <si>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</si>
  <si>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</si>
  <si>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</si>
  <si>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</si>
  <si>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</si>
  <si>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</si>
  <si>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</si>
  <si>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</si>
  <si>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</si>
  <si>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</si>
  <si>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</si>
  <si>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</si>
  <si>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</si>
  <si>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</si>
  <si>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</si>
  <si>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</si>
  <si>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</si>
  <si>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</si>
  <si>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</si>
  <si>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</si>
  <si>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</si>
  <si>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</si>
  <si>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</si>
  <si>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</si>
  <si>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</si>
  <si>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</si>
  <si>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</si>
  <si>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</si>
  <si>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</si>
  <si>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</si>
  <si>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</si>
  <si>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</si>
  <si>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</si>
  <si>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</si>
  <si>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</si>
  <si>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</si>
  <si>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</si>
  <si>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</si>
  <si>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</si>
  <si>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</si>
  <si>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</si>
  <si>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</si>
  <si>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</si>
  <si>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</si>
  <si>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</si>
  <si>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</si>
  <si>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</si>
  <si>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</si>
  <si>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</si>
  <si>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</si>
  <si>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</si>
  <si>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</si>
  <si>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</si>
  <si>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</si>
  <si>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</si>
  <si>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</si>
  <si>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</si>
  <si>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</si>
  <si>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</si>
  <si>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</si>
  <si>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</si>
  <si>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</si>
  <si>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</si>
  <si>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</si>
  <si>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</si>
  <si>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</si>
  <si>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</si>
  <si>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</si>
  <si>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</si>
  <si>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</si>
  <si>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</si>
  <si>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</si>
  <si>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</si>
  <si>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</si>
  <si>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</si>
  <si>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</si>
  <si>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</si>
  <si>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</si>
  <si>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</si>
  <si>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</si>
  <si>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</si>
  <si>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</si>
  <si>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</si>
  <si>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</si>
  <si>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</si>
  <si>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</si>
  <si>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</si>
  <si>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</si>
  <si>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</si>
  <si>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</si>
  <si>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</si>
  <si>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</si>
  <si>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</si>
  <si>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</si>
  <si>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</si>
  <si>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</si>
  <si>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</si>
  <si>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</si>
  <si>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</si>
  <si>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</si>
  <si>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</si>
  <si>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</si>
  <si>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</si>
  <si>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</si>
  <si>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</si>
  <si>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</si>
  <si>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</si>
  <si>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</si>
  <si>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</si>
  <si>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</si>
  <si>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</si>
  <si>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</si>
  <si>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</si>
  <si>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</si>
  <si>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</si>
  <si>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</si>
  <si>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</si>
  <si>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</si>
  <si>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</si>
  <si>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</si>
  <si>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</si>
  <si>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</si>
  <si>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</si>
  <si>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</si>
  <si>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</si>
  <si>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</si>
  <si>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</si>
  <si>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</si>
  <si>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</si>
  <si>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</si>
  <si>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</si>
  <si>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</si>
  <si>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</si>
  <si>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</si>
  <si>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</si>
  <si>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</si>
  <si>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</si>
  <si>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</si>
  <si>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</si>
  <si>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</si>
  <si>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</si>
  <si>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</si>
  <si>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</si>
  <si>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</si>
  <si>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</si>
  <si>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</si>
  <si>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</si>
  <si>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</si>
  <si>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</si>
  <si>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</si>
  <si>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</si>
  <si>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</si>
  <si>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</si>
  <si>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</si>
  <si>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</si>
  <si>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</si>
  <si>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</si>
  <si>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</si>
  <si>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</si>
  <si>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</si>
  <si>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</si>
  <si>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</si>
  <si>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</si>
  <si>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</si>
  <si>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</si>
  <si>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</si>
  <si>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</si>
  <si>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</si>
  <si>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</si>
  <si>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</si>
  <si>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</si>
  <si>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</si>
  <si>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</si>
  <si>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</si>
  <si>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</si>
  <si>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</si>
  <si>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</si>
  <si>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</si>
  <si>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</si>
  <si>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</si>
  <si>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</si>
  <si>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</si>
  <si>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</si>
  <si>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</si>
  <si>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</si>
  <si>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</si>
  <si>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</si>
  <si>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</si>
  <si>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</si>
  <si>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</si>
  <si>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</si>
  <si>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</si>
  <si>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</si>
  <si>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</si>
  <si>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</si>
  <si>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</si>
  <si>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</si>
  <si>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</si>
  <si>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</si>
  <si>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</si>
  <si>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</si>
  <si>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</si>
  <si>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</si>
  <si>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</si>
  <si>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</si>
  <si>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</si>
  <si>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</si>
  <si>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</si>
  <si>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</si>
  <si>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</si>
  <si>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</si>
  <si>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</si>
  <si>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</si>
  <si>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</si>
  <si>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</si>
  <si>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</si>
  <si>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</si>
  <si>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</si>
  <si>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</si>
  <si>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</si>
  <si>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</si>
  <si>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</si>
  <si>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</si>
  <si>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</si>
  <si>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</si>
  <si>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</si>
  <si>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</si>
  <si>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</si>
  <si>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</si>
  <si>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</si>
  <si>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</si>
  <si>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</si>
  <si>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</si>
  <si>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</si>
  <si>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</si>
  <si>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</si>
  <si>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</si>
  <si>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</si>
  <si>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</si>
  <si>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</si>
  <si>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</si>
  <si>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</si>
  <si>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</si>
  <si>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</si>
  <si>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</si>
  <si>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</si>
  <si>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</si>
  <si>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</si>
  <si>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</si>
  <si>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</si>
  <si>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</si>
  <si>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</si>
  <si>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</si>
  <si>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</si>
  <si>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</si>
  <si>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</si>
  <si>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</si>
  <si>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</si>
  <si>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</si>
  <si>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</si>
  <si>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</si>
  <si>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</si>
  <si>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</si>
  <si>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</si>
  <si>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</si>
  <si>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</si>
  <si>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</si>
  <si>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</si>
  <si>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</si>
  <si>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</si>
  <si>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</si>
  <si>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</si>
  <si>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</si>
  <si>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</si>
  <si>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</si>
  <si>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</si>
  <si>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</si>
  <si>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</si>
  <si>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</si>
  <si>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</si>
  <si>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</si>
  <si>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</si>
  <si>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</si>
  <si>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</si>
  <si>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</si>
  <si>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</si>
  <si>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</si>
  <si>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</si>
  <si>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</si>
  <si>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</si>
  <si>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</si>
  <si>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</si>
  <si>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</si>
  <si>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</si>
  <si>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</si>
  <si>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</si>
  <si>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</si>
  <si>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</si>
  <si>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</si>
  <si>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</si>
  <si>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</si>
  <si>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</si>
  <si>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</si>
  <si>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</si>
  <si>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</si>
  <si>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</si>
  <si>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</si>
  <si>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</si>
  <si>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</si>
  <si>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</si>
  <si>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</si>
  <si>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</si>
  <si>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</si>
  <si>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</si>
  <si>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</si>
  <si>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</si>
  <si>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</si>
  <si>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</si>
  <si>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</si>
  <si>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</si>
  <si>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</si>
  <si>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</si>
  <si>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</si>
  <si>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</si>
  <si>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</si>
  <si>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</si>
  <si>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</si>
  <si>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</si>
  <si>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</si>
  <si>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</si>
  <si>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</si>
  <si>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</si>
  <si>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</si>
  <si>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</si>
  <si>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</si>
  <si>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</si>
  <si>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</si>
  <si>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</si>
  <si>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</si>
  <si>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</si>
  <si>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</si>
  <si>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</si>
  <si>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</si>
  <si>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</si>
  <si>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</si>
  <si>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</si>
  <si>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</si>
  <si>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</si>
  <si>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</si>
  <si>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</si>
  <si>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</si>
  <si>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</si>
  <si>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</si>
  <si>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</si>
  <si>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</si>
  <si>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</si>
  <si>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</si>
  <si>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</si>
  <si>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</si>
  <si>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</si>
  <si>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</si>
  <si>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</si>
  <si>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</si>
  <si>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</si>
  <si>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</si>
  <si>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</si>
  <si>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</si>
  <si>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</si>
  <si>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</si>
  <si>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</si>
  <si>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</si>
  <si>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</si>
  <si>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</si>
  <si>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</si>
  <si>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</si>
  <si>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</si>
  <si>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</si>
  <si>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</si>
  <si>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</si>
  <si>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</si>
  <si>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</si>
  <si>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</si>
  <si>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</si>
  <si>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</si>
  <si>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</si>
  <si>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</si>
  <si>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</si>
  <si>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</si>
  <si>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</si>
  <si>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</si>
  <si>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</si>
  <si>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</si>
  <si>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</si>
  <si>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</si>
  <si>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</si>
  <si>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</si>
  <si>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</si>
  <si>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</si>
  <si>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</si>
  <si>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</si>
  <si>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</si>
  <si>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</si>
  <si>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</si>
  <si>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</si>
  <si>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</si>
  <si>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</si>
  <si>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</si>
  <si>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</si>
  <si>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</si>
  <si>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</si>
  <si>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</si>
  <si>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</si>
  <si>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</si>
  <si>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</si>
  <si>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</si>
  <si>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</si>
  <si>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</si>
  <si>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</si>
  <si>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</si>
  <si>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</si>
  <si>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</si>
  <si>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</si>
  <si>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</si>
  <si>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</si>
  <si>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</si>
  <si>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</si>
  <si>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</si>
  <si>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</si>
  <si>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</si>
  <si>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</si>
  <si>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</si>
  <si>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</si>
  <si>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</si>
  <si>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</si>
  <si>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</si>
  <si>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</si>
  <si>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</si>
  <si>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</si>
  <si>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</si>
  <si>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</si>
  <si>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</si>
  <si>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</si>
  <si>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</si>
  <si>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</si>
  <si>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</si>
  <si>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</si>
  <si>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</si>
  <si>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</si>
  <si>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</si>
  <si>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</si>
  <si>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</si>
  <si>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</si>
  <si>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</si>
  <si>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</si>
  <si>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</si>
  <si>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</si>
  <si>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</si>
  <si>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</si>
  <si>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</si>
  <si>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</si>
  <si>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</si>
  <si>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</si>
  <si>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</si>
  <si>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</si>
  <si>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</si>
  <si>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</si>
  <si>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</si>
  <si>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</si>
  <si>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</si>
  <si>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</si>
  <si>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</si>
  <si>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</si>
  <si>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</si>
  <si>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</si>
  <si>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</si>
  <si>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</si>
  <si>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</si>
  <si>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</si>
  <si>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</si>
  <si>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</si>
  <si>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</si>
  <si>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</si>
  <si>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</si>
  <si>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</si>
  <si>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</si>
  <si>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</si>
  <si>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</si>
  <si>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</si>
  <si>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</si>
  <si>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</si>
  <si>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</si>
  <si>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</si>
  <si>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</si>
  <si>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</si>
  <si>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</si>
  <si>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</si>
  <si>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</si>
  <si>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</si>
  <si>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</si>
  <si>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</si>
  <si>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</si>
  <si>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</si>
  <si>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</si>
  <si>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</si>
  <si>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</si>
  <si>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</si>
  <si>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</si>
  <si>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</si>
  <si>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</si>
  <si>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</si>
  <si>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</si>
  <si>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</si>
  <si>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</si>
  <si>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</si>
  <si>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</si>
  <si>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</si>
  <si>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</si>
  <si>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</si>
  <si>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</si>
  <si>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</si>
  <si>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</si>
  <si>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</si>
  <si>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</si>
  <si>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</si>
  <si>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</si>
  <si>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</si>
  <si>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</si>
  <si>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</si>
  <si>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</si>
  <si>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</si>
  <si>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</si>
  <si>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</si>
  <si>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</si>
  <si>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</si>
  <si>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</si>
  <si>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</si>
  <si>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</si>
  <si>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</si>
  <si>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</si>
  <si>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</si>
  <si>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</si>
  <si>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</si>
  <si>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</si>
  <si>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</si>
  <si>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</si>
  <si>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</si>
  <si>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</si>
  <si>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</si>
  <si>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</si>
  <si>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</si>
  <si>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</si>
  <si>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</si>
  <si>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</si>
  <si>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</si>
  <si>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</si>
  <si>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</si>
  <si>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</si>
  <si>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</si>
  <si>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</si>
  <si>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</si>
  <si>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</si>
  <si>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</si>
  <si>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</si>
  <si>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</si>
  <si>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</si>
  <si>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</si>
  <si>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</si>
  <si>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</si>
  <si>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</si>
  <si>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</si>
  <si>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</si>
  <si>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</si>
  <si>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</si>
  <si>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</si>
  <si>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</si>
  <si>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</si>
  <si>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</si>
  <si>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</si>
  <si>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</si>
  <si>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</si>
  <si>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</si>
  <si>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</si>
  <si>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</si>
  <si>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</si>
  <si>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</si>
  <si>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</si>
  <si>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</si>
  <si>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</si>
  <si>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</si>
  <si>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</si>
  <si>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</si>
  <si>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</si>
  <si>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</si>
  <si>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</si>
  <si>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</si>
  <si>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</si>
  <si>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</si>
  <si>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</si>
  <si>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</si>
  <si>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</si>
  <si>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</si>
  <si>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</si>
  <si>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</si>
  <si>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</si>
  <si>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</si>
  <si>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</si>
  <si>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</si>
  <si>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</si>
  <si>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</si>
  <si>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</si>
  <si>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</si>
  <si>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</si>
  <si>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</si>
  <si>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</si>
  <si>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</si>
  <si>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</si>
  <si>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</si>
  <si>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</si>
  <si>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</si>
  <si>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</si>
  <si>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</si>
  <si>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</si>
  <si>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</si>
  <si>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</si>
  <si>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</si>
  <si>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</si>
  <si>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</si>
  <si>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</si>
  <si>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</si>
  <si>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</si>
  <si>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</si>
  <si>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</si>
  <si>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</si>
  <si>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</si>
  <si>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</si>
  <si>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</si>
  <si>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</si>
  <si>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</si>
  <si>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</si>
  <si>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</si>
  <si>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</si>
  <si>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</si>
  <si>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</si>
  <si>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</si>
  <si>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</si>
  <si>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</si>
  <si>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</si>
  <si>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</si>
  <si>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</si>
  <si>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</si>
  <si>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</si>
  <si>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</si>
  <si>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</si>
  <si>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</si>
  <si>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</si>
  <si>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</si>
  <si>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</si>
  <si>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</si>
  <si>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</si>
  <si>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</si>
  <si>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</si>
  <si>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</si>
  <si>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</si>
  <si>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</si>
  <si>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</si>
  <si>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</si>
  <si>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</si>
  <si>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</si>
  <si>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</si>
  <si>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</si>
  <si>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</si>
  <si>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</si>
  <si>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</si>
  <si>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</si>
  <si>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</si>
  <si>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</si>
  <si>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</si>
  <si>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</si>
  <si>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</si>
  <si>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</si>
  <si>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</si>
  <si>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</si>
  <si>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</si>
  <si>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</si>
  <si>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</si>
  <si>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</si>
  <si>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</si>
  <si>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</si>
  <si>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</si>
  <si>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</si>
  <si>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</si>
  <si>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</si>
  <si>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</si>
  <si>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</si>
  <si>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</si>
  <si>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</si>
  <si>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</si>
  <si>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</si>
  <si>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</si>
  <si>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</si>
  <si>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</si>
  <si>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</si>
  <si>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</si>
  <si>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</si>
  <si>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</si>
  <si>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</si>
  <si>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</si>
  <si>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</si>
  <si>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</si>
  <si>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</si>
  <si>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</si>
  <si>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</si>
  <si>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</si>
  <si>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</si>
  <si>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</si>
  <si>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</si>
  <si>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</si>
  <si>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</si>
  <si>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</si>
  <si>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</si>
  <si>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</si>
  <si>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</si>
  <si>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</si>
  <si>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</si>
  <si>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</si>
  <si>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</si>
  <si>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</si>
  <si>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</si>
  <si>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</si>
  <si>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</si>
  <si>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</si>
  <si>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</si>
  <si>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</si>
  <si>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</si>
  <si>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</si>
  <si>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</si>
  <si>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</si>
  <si>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</si>
  <si>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</si>
  <si>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</si>
  <si>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</si>
  <si>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</si>
  <si>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</si>
  <si>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</si>
  <si>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</si>
  <si>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</si>
  <si>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</si>
  <si>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</si>
  <si>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</si>
  <si>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</si>
  <si>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</si>
  <si>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</si>
  <si>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</si>
  <si>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</si>
  <si>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</si>
  <si>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</si>
  <si>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</si>
  <si>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</si>
  <si>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</si>
  <si>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</si>
  <si>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</si>
  <si>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</si>
  <si>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</si>
  <si>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</si>
  <si>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</si>
  <si>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</si>
  <si>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</si>
  <si>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</si>
  <si>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</si>
  <si>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</si>
  <si>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</si>
  <si>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</si>
  <si>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</si>
  <si>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</si>
  <si>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</si>
  <si>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</si>
  <si>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</si>
  <si>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</si>
  <si>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</si>
  <si>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</si>
  <si>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</si>
  <si>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</si>
  <si>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</si>
  <si>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</si>
  <si>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</si>
  <si>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</si>
  <si>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</si>
  <si>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</si>
  <si>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</si>
  <si>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</si>
  <si>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</si>
  <si>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</si>
  <si>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</si>
  <si>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</si>
  <si>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</si>
  <si>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</si>
  <si>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</si>
  <si>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</si>
  <si>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</si>
  <si>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</si>
  <si>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</si>
  <si>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</si>
  <si>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</si>
  <si>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</si>
  <si>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</si>
  <si>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</si>
  <si>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</si>
  <si>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</si>
  <si>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</si>
  <si>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</si>
  <si>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</si>
  <si>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</si>
  <si>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</si>
  <si>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</si>
  <si>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</si>
  <si>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</si>
  <si>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</si>
  <si>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</si>
  <si>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</si>
  <si>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</si>
  <si>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</si>
  <si>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</si>
  <si>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</si>
  <si>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</si>
  <si>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</si>
  <si>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</si>
  <si>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</si>
  <si>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</si>
  <si>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</si>
  <si>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</si>
  <si>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</si>
  <si>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</si>
  <si>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</si>
  <si>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</si>
  <si>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</si>
  <si>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</si>
  <si>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</si>
  <si>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</si>
  <si>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</si>
  <si>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</si>
  <si>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</si>
  <si>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</si>
  <si>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</si>
  <si>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</si>
  <si>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</si>
  <si>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</si>
  <si>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</si>
  <si>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</si>
  <si>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</si>
  <si>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</si>
  <si>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</si>
  <si>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</si>
  <si>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</si>
  <si>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</si>
  <si>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</si>
  <si>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</si>
  <si>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</si>
  <si>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</si>
  <si>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</si>
  <si>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</si>
  <si>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</si>
  <si>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</si>
  <si>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</si>
  <si>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</si>
  <si>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</si>
  <si>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</si>
  <si>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</si>
  <si>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</si>
  <si>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</si>
  <si>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</si>
  <si>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</si>
  <si>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</si>
  <si>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</si>
  <si>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</si>
  <si>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</si>
  <si>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</si>
  <si>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</si>
  <si>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</si>
  <si>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</si>
  <si>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</si>
  <si>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</si>
  <si>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</si>
  <si>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</si>
  <si>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</si>
  <si>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</si>
  <si>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</si>
  <si>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</si>
  <si>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</si>
  <si>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</si>
  <si>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</si>
  <si>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</si>
  <si>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</si>
  <si>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</si>
  <si>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</si>
  <si>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</si>
  <si>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</si>
  <si>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</si>
  <si>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</si>
  <si>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</si>
  <si>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</si>
  <si>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</si>
  <si>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</si>
  <si>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</si>
  <si>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</si>
  <si>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</si>
  <si>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</si>
  <si>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</si>
  <si>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</si>
  <si>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</si>
  <si>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</si>
  <si>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</si>
  <si>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</si>
  <si>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</si>
  <si>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</si>
  <si>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</si>
  <si>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</si>
  <si>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</si>
  <si>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</si>
  <si>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</si>
  <si>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</si>
  <si>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</si>
  <si>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</si>
  <si>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</si>
  <si>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</si>
  <si>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</si>
  <si>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</si>
  <si>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</si>
  <si>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</si>
  <si>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</si>
  <si>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</si>
  <si>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</si>
  <si>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</si>
  <si>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</si>
  <si>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</si>
  <si>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</si>
  <si>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</si>
  <si>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</si>
  <si>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</si>
  <si>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</si>
  <si>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</si>
  <si>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</si>
  <si>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</si>
  <si>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</si>
  <si>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</si>
  <si>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</si>
  <si>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</si>
  <si>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</si>
  <si>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</si>
  <si>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</si>
  <si>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</si>
  <si>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</si>
  <si>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</si>
  <si>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</si>
  <si>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</si>
  <si>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</si>
  <si>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</si>
  <si>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</si>
  <si>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</si>
  <si>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</si>
  <si>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</si>
  <si>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</si>
  <si>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</si>
  <si>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</si>
  <si>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</si>
  <si>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</si>
  <si>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</si>
  <si>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</si>
  <si>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</si>
  <si>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</si>
  <si>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</si>
  <si>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</si>
  <si>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</si>
  <si>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</si>
  <si>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</si>
  <si>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</si>
  <si>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</si>
  <si>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</si>
  <si>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</si>
  <si>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</si>
  <si>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</si>
  <si>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</si>
  <si>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</si>
  <si>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</si>
  <si>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</si>
  <si>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</si>
  <si>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</si>
  <si>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</si>
  <si>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</si>
  <si>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</si>
  <si>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</si>
  <si>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</si>
  <si>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</si>
  <si>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</si>
  <si>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</si>
  <si>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</si>
  <si>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</si>
  <si>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</si>
  <si>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</si>
  <si>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</si>
  <si>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</si>
  <si>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</si>
  <si>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</si>
  <si>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</si>
  <si>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</si>
  <si>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</si>
  <si>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</si>
  <si>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</si>
  <si>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</si>
  <si>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</si>
  <si>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</si>
  <si>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</si>
  <si>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</si>
  <si>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</si>
  <si>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</si>
  <si>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</si>
  <si>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</si>
  <si>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</si>
  <si>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</si>
  <si>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</si>
  <si>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</si>
  <si>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</si>
  <si>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</si>
  <si>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</si>
  <si>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</si>
  <si>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</si>
  <si>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</si>
  <si>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</si>
  <si>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</si>
  <si>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</si>
  <si>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</si>
  <si>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</si>
  <si>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</si>
  <si>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</si>
  <si>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</si>
  <si>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</si>
  <si>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</si>
  <si>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</si>
  <si>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</si>
  <si>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</si>
  <si>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</si>
  <si>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</si>
  <si>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</si>
  <si>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</si>
  <si>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</si>
  <si>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</si>
  <si>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</si>
  <si>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</si>
  <si>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</si>
  <si>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</si>
  <si>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</si>
  <si>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</si>
  <si>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</si>
  <si>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</si>
  <si>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</si>
  <si>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</si>
  <si>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</si>
  <si>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</si>
  <si>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</si>
  <si>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</si>
  <si>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</si>
  <si>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</si>
  <si>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</si>
  <si>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</si>
  <si>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</si>
  <si>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</si>
  <si>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</si>
  <si>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</si>
  <si>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</si>
  <si>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</si>
  <si>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</si>
  <si>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</si>
  <si>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</si>
  <si>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</si>
  <si>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</si>
  <si>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</si>
  <si>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</si>
  <si>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</si>
  <si>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</si>
  <si>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</si>
  <si>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</si>
  <si>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</si>
  <si>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</si>
  <si>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</si>
  <si>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</si>
  <si>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</si>
  <si>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</si>
  <si>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</si>
  <si>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</si>
  <si>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</si>
  <si>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</si>
  <si>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</si>
  <si>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</si>
  <si>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</si>
  <si>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</si>
  <si>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</si>
  <si>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</si>
  <si>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</si>
  <si>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</si>
  <si>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</si>
  <si>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</si>
  <si>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</si>
  <si>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</si>
  <si>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</si>
  <si>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</si>
  <si>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</si>
  <si>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</si>
  <si>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</si>
  <si>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</si>
  <si>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</si>
  <si>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</si>
  <si>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</si>
  <si>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</si>
  <si>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</si>
  <si>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</si>
  <si>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</si>
  <si>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</si>
  <si>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</si>
  <si>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</si>
  <si>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</si>
  <si>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</si>
  <si>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</si>
  <si>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</si>
  <si>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</si>
  <si>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</si>
  <si>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</si>
  <si>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</si>
  <si>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</si>
  <si>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</si>
  <si>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</si>
  <si>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</si>
  <si>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</si>
  <si>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</si>
  <si>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</si>
  <si>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</si>
  <si>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</si>
  <si>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</si>
  <si>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</si>
  <si>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</si>
  <si>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</si>
  <si>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</si>
  <si>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</si>
  <si>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</si>
  <si>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</si>
  <si>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</si>
  <si>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</si>
  <si>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</si>
  <si>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</si>
  <si>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</si>
  <si>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</si>
  <si>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</si>
  <si>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</si>
  <si>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</si>
  <si>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</si>
  <si>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</si>
  <si>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</si>
  <si>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</si>
  <si>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</si>
  <si>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</si>
  <si>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</si>
  <si>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</si>
  <si>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</si>
  <si>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</si>
  <si>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</si>
  <si>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</si>
  <si>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</si>
  <si>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</si>
  <si>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</si>
  <si>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</si>
  <si>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</si>
  <si>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</si>
  <si>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</si>
  <si>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</si>
  <si>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</si>
  <si>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</si>
  <si>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</si>
  <si>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</si>
  <si>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</si>
  <si>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</si>
  <si>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</si>
  <si>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</si>
  <si>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</si>
  <si>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</si>
  <si>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</si>
  <si>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</si>
  <si>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</si>
  <si>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</si>
  <si>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</si>
  <si>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</si>
  <si>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</si>
  <si>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</si>
  <si>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</si>
  <si>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</si>
  <si>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</si>
  <si>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</si>
  <si>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</si>
  <si>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</si>
  <si>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</si>
  <si>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</si>
  <si>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</si>
  <si>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</si>
  <si>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</si>
  <si>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</si>
  <si>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</si>
  <si>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</si>
  <si>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</si>
  <si>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</si>
  <si>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</si>
  <si>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</si>
  <si>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</si>
  <si>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</si>
  <si>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</si>
  <si>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</si>
  <si>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</si>
  <si>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</si>
  <si>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</si>
  <si>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</si>
  <si>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</si>
  <si>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</si>
  <si>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</si>
  <si>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</si>
  <si>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</si>
  <si>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</si>
  <si>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</si>
  <si>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</si>
  <si>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</si>
  <si>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</si>
  <si>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</si>
  <si>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</si>
  <si>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</si>
  <si>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</si>
  <si>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</si>
  <si>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</si>
  <si>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</si>
  <si>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</si>
  <si>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</si>
  <si>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</si>
  <si>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</si>
  <si>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</si>
  <si>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</si>
  <si>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</si>
  <si>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</si>
  <si>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</si>
  <si>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</si>
  <si>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</si>
  <si>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</si>
  <si>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</si>
  <si>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</si>
  <si>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</si>
  <si>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</si>
  <si>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</si>
  <si>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</si>
  <si>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</si>
  <si>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</si>
  <si>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</si>
  <si>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</si>
  <si>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</si>
  <si>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</si>
  <si>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</si>
  <si>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</si>
  <si>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</si>
  <si>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</si>
  <si>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</si>
  <si>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</si>
  <si>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</si>
  <si>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</si>
  <si>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</si>
  <si>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</si>
  <si>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</si>
  <si>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</si>
  <si>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</si>
  <si>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</si>
  <si>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</si>
  <si>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</si>
  <si>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</si>
  <si>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</si>
  <si>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</si>
  <si>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</si>
  <si>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</si>
  <si>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</si>
  <si>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</si>
  <si>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</si>
  <si>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</si>
  <si>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</si>
  <si>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</si>
  <si>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</si>
  <si>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</si>
  <si>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</si>
  <si>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</si>
  <si>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</si>
  <si>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</si>
  <si>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</si>
  <si>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</si>
  <si>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</si>
  <si>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</si>
  <si>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</si>
  <si>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</si>
  <si>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</si>
  <si>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</si>
  <si>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</si>
  <si>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</si>
  <si>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</si>
  <si>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</si>
  <si>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</si>
  <si>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</si>
  <si>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</si>
  <si>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</si>
  <si>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</si>
  <si>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</si>
  <si>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</si>
  <si>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</si>
  <si>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</si>
  <si>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</si>
  <si>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</si>
  <si>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</si>
  <si>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</si>
  <si>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</si>
  <si>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</si>
  <si>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</si>
  <si>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</si>
  <si>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</si>
  <si>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</si>
  <si>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</si>
  <si>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</si>
  <si>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</si>
  <si>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</si>
  <si>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</si>
  <si>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</si>
  <si>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</si>
  <si>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</si>
  <si>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</si>
  <si>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</si>
  <si>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</si>
  <si>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</si>
  <si>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</si>
  <si>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</si>
  <si>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</si>
  <si>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</si>
  <si>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</si>
  <si>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</si>
  <si>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</si>
  <si>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</si>
  <si>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</si>
  <si>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</si>
  <si>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</si>
  <si>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</si>
  <si>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</si>
  <si>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</si>
  <si>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</si>
  <si>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</si>
  <si>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</si>
  <si>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</si>
  <si>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</si>
  <si>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</si>
  <si>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</si>
  <si>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</si>
  <si>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</si>
  <si>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</si>
  <si>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</si>
  <si>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</si>
  <si>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</si>
  <si>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</si>
  <si>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</si>
  <si>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</si>
  <si>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</si>
  <si>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</si>
  <si>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</si>
  <si>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</si>
  <si>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</si>
  <si>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</si>
  <si>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</si>
  <si>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</si>
  <si>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</si>
  <si>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</si>
  <si>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</si>
  <si>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</si>
  <si>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</si>
  <si>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</si>
  <si>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</si>
  <si>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</si>
  <si>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</si>
  <si>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</si>
  <si>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</si>
  <si>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</si>
  <si>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</si>
  <si>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</si>
  <si>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</si>
  <si>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</si>
  <si>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</si>
  <si>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</si>
  <si>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</si>
  <si>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</si>
  <si>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</si>
  <si>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</si>
  <si>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</si>
  <si>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</si>
  <si>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</si>
  <si>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</si>
  <si>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</si>
  <si>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</si>
  <si>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</si>
  <si>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</si>
  <si>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</si>
  <si>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</si>
  <si>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</si>
  <si>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</si>
  <si>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</si>
  <si>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</si>
  <si>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</si>
  <si>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</si>
  <si>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</si>
  <si>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</si>
  <si>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</si>
  <si>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</si>
  <si>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</si>
  <si>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</si>
  <si>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</si>
  <si>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</si>
  <si>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</si>
  <si>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</si>
  <si>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</si>
  <si>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</si>
  <si>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</si>
  <si>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</si>
  <si>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</si>
  <si>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</si>
  <si>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</si>
  <si>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</si>
  <si>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</si>
  <si>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</si>
  <si>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</si>
  <si>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</si>
  <si>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</si>
  <si>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</si>
  <si>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</si>
  <si>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</si>
  <si>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</si>
  <si>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</si>
  <si>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</si>
  <si>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</si>
  <si>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</si>
  <si>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</si>
  <si>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</si>
  <si>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</si>
  <si>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</si>
  <si>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</si>
  <si>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</si>
  <si>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</si>
  <si>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</si>
  <si>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</si>
  <si>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</si>
  <si>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</si>
  <si>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</si>
  <si>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</si>
  <si>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</si>
  <si>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</si>
  <si>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</si>
  <si>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</si>
  <si>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</si>
  <si>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</si>
  <si>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</si>
  <si>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</si>
  <si>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</si>
  <si>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</si>
  <si>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</si>
  <si>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</si>
  <si>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</si>
  <si>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</si>
  <si>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</si>
  <si>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</si>
  <si>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</si>
  <si>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</si>
  <si>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</si>
  <si>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</si>
  <si>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</si>
  <si>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</si>
  <si>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</si>
  <si>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</si>
  <si>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</si>
  <si>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</si>
  <si>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</si>
  <si>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</si>
  <si>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</si>
  <si>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</si>
  <si>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</si>
  <si>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</si>
  <si>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</si>
  <si>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</si>
  <si>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</si>
  <si>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</si>
  <si>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</si>
  <si>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</si>
  <si>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</si>
  <si>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</si>
  <si>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</si>
  <si>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</si>
  <si>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</si>
  <si>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</si>
  <si>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</si>
  <si>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</si>
  <si>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</si>
  <si>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</si>
  <si>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</si>
  <si>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</si>
  <si>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</si>
  <si>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</si>
  <si>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</si>
  <si>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</si>
  <si>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</si>
  <si>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</si>
  <si>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</si>
  <si>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</si>
  <si>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</si>
  <si>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</si>
  <si>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</si>
  <si>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</si>
  <si>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</si>
  <si>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</si>
  <si>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</si>
  <si>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</si>
  <si>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</si>
  <si>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</si>
  <si>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</si>
  <si>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</si>
  <si>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</si>
  <si>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</si>
  <si>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</si>
  <si>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</si>
  <si>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</si>
  <si>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</si>
  <si>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</si>
  <si>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</si>
  <si>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</si>
  <si>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</si>
  <si>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</si>
  <si>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</si>
  <si>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</si>
  <si>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</si>
  <si>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</si>
  <si>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</si>
  <si>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</si>
  <si>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</si>
  <si>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</si>
  <si>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</si>
  <si>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</si>
  <si>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</si>
  <si>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</si>
  <si>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</si>
  <si>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</si>
  <si>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</si>
  <si>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</si>
  <si>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</si>
  <si>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</si>
  <si>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</si>
  <si>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</si>
  <si>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</si>
  <si>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</si>
  <si>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</si>
  <si>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</si>
  <si>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</si>
  <si>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</si>
  <si>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</si>
  <si>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</si>
  <si>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</si>
  <si>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</si>
  <si>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</si>
  <si>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</si>
  <si>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</si>
  <si>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</si>
  <si>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</si>
  <si>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</si>
  <si>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</si>
  <si>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</si>
  <si>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</si>
  <si>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</si>
  <si>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</si>
  <si>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</si>
  <si>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</si>
  <si>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</si>
  <si>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</si>
  <si>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</si>
  <si>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</si>
  <si>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</si>
  <si>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</si>
  <si>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</si>
  <si>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</si>
  <si>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</si>
  <si>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</si>
  <si>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</si>
  <si>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</si>
  <si>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</si>
  <si>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</si>
  <si>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</si>
  <si>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</si>
  <si>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</si>
  <si>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</si>
  <si>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</si>
  <si>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</si>
  <si>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</si>
  <si>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</si>
  <si>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</si>
  <si>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</si>
  <si>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</si>
  <si>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</si>
  <si>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</si>
  <si>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</si>
  <si>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</si>
  <si>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</si>
  <si>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</si>
  <si>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</si>
  <si>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</si>
  <si>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</si>
  <si>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</si>
  <si>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</si>
  <si>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</si>
  <si>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</si>
  <si>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</si>
  <si>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</si>
  <si>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</si>
  <si>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</si>
  <si>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</si>
  <si>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</si>
  <si>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</si>
  <si>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</si>
  <si>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</si>
  <si>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</si>
  <si>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</si>
  <si>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</si>
  <si>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</si>
  <si>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</si>
  <si>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</si>
  <si>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</si>
  <si>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</si>
  <si>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</si>
  <si>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</si>
  <si>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</si>
  <si>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</si>
  <si>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</si>
  <si>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</si>
  <si>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</si>
  <si>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</si>
  <si>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</si>
  <si>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</si>
  <si>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</si>
  <si>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</si>
  <si>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</si>
  <si>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</si>
  <si>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</si>
  <si>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</si>
  <si>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</si>
  <si>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</si>
  <si>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</si>
  <si>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</si>
  <si>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</si>
  <si>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</si>
  <si>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</si>
  <si>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</si>
  <si>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</si>
  <si>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</si>
  <si>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</si>
  <si>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</si>
  <si>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</si>
  <si>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</si>
  <si>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</si>
  <si>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</si>
  <si>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</si>
  <si>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</si>
  <si>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</si>
  <si>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</si>
  <si>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</si>
  <si>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</si>
  <si>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</si>
  <si>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</si>
  <si>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</si>
  <si>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</si>
  <si>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</si>
  <si>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</si>
  <si>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</si>
  <si>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</si>
  <si>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</si>
  <si>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</si>
  <si>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</si>
  <si>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</si>
  <si>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</si>
  <si>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</si>
  <si>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</si>
  <si>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</si>
  <si>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</si>
  <si>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</si>
  <si>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</si>
  <si>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</si>
  <si>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</si>
  <si>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</si>
  <si>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</si>
  <si>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</si>
  <si>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</si>
  <si>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</si>
  <si>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</si>
  <si>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</si>
  <si>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</si>
  <si>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</si>
  <si>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</si>
  <si>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</si>
  <si>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</si>
  <si>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</si>
  <si>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</si>
  <si>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</si>
  <si>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</si>
  <si>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</si>
  <si>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</si>
  <si>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</si>
  <si>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</si>
  <si>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</si>
  <si>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</si>
  <si>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</si>
  <si>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</si>
  <si>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</si>
  <si>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</si>
  <si>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</si>
  <si>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</si>
  <si>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</si>
  <si>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</si>
  <si>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</si>
  <si>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</si>
  <si>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</si>
  <si>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</si>
  <si>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</si>
  <si>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</si>
  <si>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</si>
  <si>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</si>
  <si>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</si>
  <si>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</si>
  <si>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</si>
  <si>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</si>
  <si>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</si>
  <si>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</si>
  <si>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</si>
  <si>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</si>
  <si>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</si>
  <si>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</si>
  <si>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</si>
  <si>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</si>
  <si>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</si>
  <si>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</si>
  <si>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</si>
  <si>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</si>
  <si>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</si>
  <si>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</si>
  <si>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</si>
  <si>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</si>
  <si>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</si>
  <si>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</si>
  <si>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</si>
  <si>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</si>
  <si>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</si>
  <si>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</si>
  <si>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</si>
  <si>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</si>
  <si>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</si>
  <si>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</si>
  <si>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</si>
  <si>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</si>
  <si>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</si>
  <si>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</si>
  <si>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</si>
  <si>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</si>
  <si>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</si>
  <si>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</si>
  <si>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</si>
  <si>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</si>
  <si>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</si>
  <si>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</si>
  <si>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</si>
  <si>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</si>
  <si>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</si>
  <si>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</si>
  <si>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</si>
  <si>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</si>
  <si>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</si>
  <si>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</si>
  <si>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</si>
  <si>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</si>
  <si>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</si>
  <si>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</si>
  <si>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</si>
  <si>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</si>
  <si>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</si>
  <si>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</si>
  <si>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</si>
  <si>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</si>
  <si>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</si>
  <si>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</si>
  <si>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</si>
  <si>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</si>
  <si>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</si>
  <si>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</si>
  <si>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</si>
  <si>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</si>
  <si>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</si>
  <si>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</si>
  <si>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</si>
  <si>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</si>
  <si>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</si>
  <si>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</si>
  <si>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</si>
  <si>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</si>
  <si>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</si>
  <si>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</si>
  <si>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</si>
  <si>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</si>
  <si>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</si>
  <si>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</si>
  <si>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</si>
  <si>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</si>
  <si>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</si>
  <si>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</si>
  <si>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</si>
  <si>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</si>
  <si>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</si>
  <si>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</si>
  <si>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</si>
  <si>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</si>
  <si>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</si>
  <si>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</si>
  <si>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</si>
  <si>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</si>
  <si>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</si>
  <si>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</si>
  <si>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</si>
  <si>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</si>
  <si>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</si>
  <si>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</si>
  <si>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</si>
  <si>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</si>
  <si>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</si>
  <si>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</si>
  <si>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</si>
  <si>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</si>
  <si>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</si>
  <si>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</si>
  <si>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</si>
  <si>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</si>
  <si>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</si>
  <si>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</si>
  <si>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</si>
  <si>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</si>
  <si>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</si>
  <si>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</si>
  <si>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</si>
  <si>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</si>
  <si>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</si>
  <si>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</si>
  <si>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</si>
  <si>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</si>
  <si>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</si>
  <si>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</si>
  <si>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</si>
  <si>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</si>
  <si>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</si>
  <si>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</si>
  <si>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</si>
  <si>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</si>
  <si>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</si>
  <si>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</si>
  <si>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</si>
  <si>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</si>
  <si>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</si>
  <si>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</si>
  <si>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</si>
  <si>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</si>
  <si>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</si>
  <si>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</si>
  <si>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</si>
  <si>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</si>
  <si>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</si>
  <si>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</si>
  <si>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</si>
  <si>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</si>
  <si>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</si>
  <si>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</si>
  <si>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</si>
  <si>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</si>
  <si>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</si>
  <si>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</si>
  <si>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</si>
  <si>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</si>
  <si>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</si>
  <si>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</si>
  <si>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</si>
  <si>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</si>
  <si>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</si>
  <si>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</si>
  <si>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</si>
  <si>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</si>
  <si>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</si>
  <si>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</si>
  <si>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</si>
  <si>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</si>
  <si>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</si>
  <si>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</si>
  <si>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</si>
  <si>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</si>
  <si>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</si>
  <si>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</si>
  <si>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</si>
  <si>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</si>
  <si>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</si>
  <si>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</si>
  <si>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</si>
  <si>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</si>
  <si>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</si>
  <si>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</si>
  <si>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</si>
  <si>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</si>
  <si>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</si>
  <si>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</si>
  <si>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</si>
  <si>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</si>
  <si>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</si>
  <si>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</si>
  <si>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</si>
  <si>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</si>
  <si>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</si>
  <si>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</si>
  <si>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</si>
  <si>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</si>
  <si>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</si>
  <si>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</si>
  <si>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</si>
  <si>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</si>
  <si>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</si>
  <si>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</si>
  <si>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</si>
  <si>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</si>
  <si>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</si>
  <si>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</si>
  <si>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</si>
  <si>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</si>
  <si>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</si>
  <si>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</si>
  <si>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</si>
  <si>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</si>
  <si>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</si>
  <si>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</si>
  <si>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</si>
  <si>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</si>
  <si>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</si>
  <si>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</si>
  <si>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</si>
  <si>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</si>
  <si>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</si>
  <si>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</si>
  <si>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</si>
  <si>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</si>
  <si>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</si>
  <si>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</si>
  <si>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</si>
  <si>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</si>
  <si>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</si>
  <si>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</si>
  <si>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</si>
  <si>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</si>
  <si>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</si>
  <si>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</si>
  <si>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</si>
  <si>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</si>
  <si>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</si>
  <si>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</si>
  <si>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</si>
  <si>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</si>
  <si>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</si>
  <si>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</si>
  <si>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</si>
  <si>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</si>
  <si>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</si>
  <si>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</si>
  <si>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</si>
  <si>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</si>
  <si>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</si>
  <si>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</si>
  <si>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</si>
  <si>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</si>
  <si>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</si>
  <si>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</si>
  <si>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</si>
  <si>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</si>
  <si>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</si>
  <si>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</si>
  <si>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</si>
  <si>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</si>
  <si>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</si>
  <si>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</si>
  <si>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</si>
  <si>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</si>
  <si>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</si>
  <si>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</si>
  <si>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</si>
  <si>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</si>
  <si>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</si>
  <si>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</si>
  <si>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</si>
  <si>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</si>
  <si>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</si>
  <si>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</si>
  <si>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</si>
  <si>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</si>
  <si>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</si>
  <si>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</si>
  <si>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</si>
  <si>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</si>
  <si>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</si>
  <si>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</si>
  <si>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</si>
  <si>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</si>
  <si>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</si>
  <si>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</si>
  <si>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</si>
  <si>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</si>
  <si>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</si>
  <si>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</si>
  <si>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</si>
  <si>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</si>
  <si>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</si>
  <si>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</si>
  <si>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</si>
  <si>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</si>
  <si>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</si>
  <si>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</si>
  <si>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</si>
  <si>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</si>
  <si>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</si>
  <si>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</si>
  <si>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</si>
  <si>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</si>
  <si>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</si>
  <si>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</si>
  <si>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</si>
  <si>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</si>
  <si>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</si>
  <si>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</si>
  <si>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</si>
  <si>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</si>
  <si>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</si>
  <si>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</si>
  <si>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</si>
  <si>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</si>
  <si>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</si>
  <si>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</si>
  <si>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</si>
  <si>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</si>
  <si>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</si>
  <si>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</si>
  <si>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</si>
  <si>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</si>
  <si>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</si>
  <si>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</si>
  <si>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</si>
  <si>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</si>
  <si>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</si>
  <si>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</si>
  <si>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</si>
  <si>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</si>
  <si>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</si>
  <si>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</si>
  <si>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</si>
  <si>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</si>
  <si>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</si>
  <si>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</si>
  <si>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</si>
  <si>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</si>
  <si>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</si>
  <si>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</si>
  <si>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</si>
  <si>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</si>
  <si>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</si>
  <si>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</si>
  <si>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</si>
  <si>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</si>
  <si>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</si>
  <si>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</si>
  <si>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</si>
  <si>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</si>
  <si>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</si>
  <si>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</si>
  <si>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</si>
  <si>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</si>
  <si>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</si>
  <si>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</si>
  <si>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</si>
  <si>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</si>
  <si>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</si>
  <si>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</si>
  <si>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</si>
  <si>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</si>
  <si>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</si>
  <si>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</si>
  <si>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</si>
  <si>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</si>
  <si>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</si>
  <si>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</si>
  <si>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</si>
  <si>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</si>
  <si>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</si>
  <si>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</si>
  <si>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</si>
  <si>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</si>
  <si>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</si>
  <si>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</si>
  <si>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</si>
  <si>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</si>
  <si>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</si>
  <si>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</si>
  <si>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</si>
  <si>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</si>
  <si>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</si>
  <si>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</si>
  <si>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</si>
  <si>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</si>
  <si>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</si>
  <si>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</si>
  <si>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</si>
  <si>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</si>
  <si>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</si>
  <si>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</si>
  <si>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</si>
  <si>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</si>
  <si>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</si>
  <si>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</si>
  <si>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</si>
  <si>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</si>
  <si>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</si>
  <si>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</si>
  <si>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</si>
  <si>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</si>
  <si>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</si>
  <si>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</si>
  <si>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</si>
  <si>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</si>
  <si>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</si>
  <si>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</si>
  <si>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</si>
  <si>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</si>
  <si>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</si>
  <si>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</si>
  <si>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</si>
  <si>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</si>
  <si>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</si>
  <si>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</si>
  <si>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</si>
  <si>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</si>
  <si>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</si>
  <si>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</si>
  <si>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</si>
  <si>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</si>
  <si>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</si>
  <si>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</si>
  <si>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</si>
  <si>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</si>
  <si>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</si>
  <si>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</si>
  <si>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</si>
  <si>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</si>
  <si>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</si>
  <si>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</si>
  <si>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</si>
  <si>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</si>
  <si>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</si>
  <si>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</si>
  <si>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</si>
  <si>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</si>
  <si>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</si>
  <si>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</si>
  <si>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</si>
  <si>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</si>
  <si>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</si>
  <si>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</si>
  <si>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</si>
  <si>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</si>
  <si>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</si>
  <si>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</si>
  <si>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</si>
  <si>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</si>
  <si>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</si>
  <si>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</si>
  <si>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</si>
  <si>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</si>
  <si>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</si>
  <si>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</si>
  <si>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</si>
  <si>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</si>
  <si>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</si>
  <si>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</si>
  <si>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</si>
  <si>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</si>
  <si>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</si>
  <si>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</si>
  <si>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</si>
  <si>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</si>
  <si>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</si>
  <si>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</si>
  <si>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</si>
  <si>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</si>
  <si>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</si>
  <si>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</si>
  <si>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</si>
  <si>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</si>
  <si>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</si>
  <si>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</si>
  <si>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</si>
  <si>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</si>
  <si>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</si>
  <si>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</si>
  <si>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</si>
  <si>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</si>
  <si>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</si>
  <si>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</si>
  <si>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</si>
  <si>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</si>
  <si>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</si>
  <si>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</si>
  <si>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</si>
  <si>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</si>
  <si>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</si>
  <si>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</si>
  <si>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</si>
  <si>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</si>
  <si>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</si>
  <si>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</si>
  <si>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</si>
  <si>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</si>
  <si>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</si>
  <si>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</si>
  <si>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</si>
  <si>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</si>
  <si>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</si>
  <si>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</si>
  <si>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</si>
  <si>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</si>
  <si>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</si>
  <si>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</si>
  <si>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</si>
  <si>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</si>
  <si>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</si>
  <si>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</si>
  <si>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</si>
  <si>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</si>
  <si>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</si>
  <si>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</si>
  <si>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</si>
  <si>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</si>
  <si>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</si>
  <si>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</si>
  <si>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</si>
  <si>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</si>
  <si>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</si>
  <si>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</si>
  <si>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</si>
  <si>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</si>
  <si>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</si>
  <si>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</si>
  <si>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</si>
  <si>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</si>
  <si>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</si>
  <si>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</si>
  <si>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</si>
  <si>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</si>
  <si>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</si>
  <si>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</si>
  <si>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</si>
  <si>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</si>
  <si>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</si>
  <si>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</si>
  <si>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</si>
  <si>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</si>
  <si>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</si>
  <si>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</si>
  <si>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</si>
  <si>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</si>
  <si>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</si>
  <si>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</si>
  <si>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</si>
  <si>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</si>
  <si>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</si>
  <si>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</si>
  <si>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</si>
  <si>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</si>
  <si>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</si>
  <si>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</si>
  <si>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</si>
  <si>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</si>
  <si>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</si>
  <si>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</si>
  <si>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</si>
  <si>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</si>
  <si>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</si>
  <si>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</si>
  <si>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</si>
  <si>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</si>
  <si>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</si>
  <si>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</si>
  <si>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</si>
  <si>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</si>
  <si>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</si>
  <si>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</si>
  <si>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</si>
  <si>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</si>
  <si>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</si>
  <si>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</si>
  <si>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</si>
  <si>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</si>
  <si>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</si>
  <si>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</si>
  <si>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</si>
  <si>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</si>
  <si>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</si>
  <si>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</si>
  <si>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</si>
  <si>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</si>
  <si>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</si>
  <si>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</si>
  <si>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</si>
  <si>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</si>
  <si>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</si>
  <si>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</si>
  <si>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</si>
  <si>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</si>
  <si>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</si>
  <si>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</si>
  <si>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</si>
  <si>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</si>
  <si>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</si>
  <si>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</si>
  <si>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</si>
  <si>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</si>
  <si>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</si>
  <si>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</si>
  <si>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</si>
  <si>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</si>
  <si>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</si>
  <si>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</si>
  <si>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</si>
  <si>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</si>
  <si>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</si>
  <si>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</si>
  <si>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</si>
  <si>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</si>
  <si>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</si>
  <si>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</si>
  <si>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</si>
  <si>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</si>
  <si>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</si>
  <si>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</si>
  <si>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</si>
  <si>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</si>
  <si>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</si>
  <si>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</si>
  <si>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</si>
  <si>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</si>
  <si>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</si>
  <si>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</si>
  <si>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</si>
  <si>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</si>
  <si>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</si>
  <si>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</si>
  <si>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</si>
  <si>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</si>
  <si>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</si>
  <si>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</si>
  <si>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</si>
  <si>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</si>
  <si>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</si>
  <si>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</si>
  <si>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</si>
  <si>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</si>
  <si>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</si>
  <si>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</si>
  <si>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</si>
  <si>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</si>
  <si>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</si>
  <si>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</si>
  <si>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</si>
  <si>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</si>
  <si>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</si>
  <si>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</si>
  <si>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</si>
  <si>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</si>
  <si>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</si>
  <si>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</si>
  <si>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</si>
  <si>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</si>
  <si>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</si>
  <si>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</si>
  <si>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</si>
  <si>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</si>
  <si>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</si>
  <si>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</si>
  <si>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</si>
  <si>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</si>
  <si>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</si>
  <si>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</si>
  <si>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</si>
  <si>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</si>
  <si>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</si>
  <si>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</si>
  <si>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</si>
  <si>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</si>
  <si>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</si>
  <si>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</si>
  <si>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</si>
  <si>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</si>
  <si>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</si>
  <si>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</si>
  <si>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</si>
  <si>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</si>
  <si>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</si>
  <si>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</si>
  <si>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</si>
  <si>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</si>
  <si>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</si>
  <si>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</si>
  <si>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</si>
  <si>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</si>
  <si>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</si>
  <si>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</si>
  <si>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</si>
  <si>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</si>
  <si>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</si>
  <si>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</si>
  <si>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</si>
  <si>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</si>
  <si>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</si>
  <si>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</si>
  <si>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</si>
  <si>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</si>
  <si>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</si>
  <si>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</si>
  <si>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</si>
  <si>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</si>
  <si>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</si>
  <si>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</si>
  <si>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</si>
  <si>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</si>
  <si>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</si>
  <si>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</si>
  <si>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</si>
  <si>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</si>
  <si>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</si>
  <si>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</si>
  <si>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</si>
  <si>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</si>
  <si>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</si>
  <si>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</si>
  <si>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</si>
  <si>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</si>
  <si>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</si>
  <si>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</si>
  <si>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</si>
  <si>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</si>
  <si>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</si>
  <si>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</si>
  <si>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</si>
  <si>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</si>
  <si>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</si>
  <si>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</si>
  <si>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</si>
  <si>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</si>
  <si>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</si>
  <si>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</si>
  <si>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</si>
  <si>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</si>
  <si>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</si>
  <si>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</si>
  <si>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</si>
  <si>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</si>
  <si>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</si>
  <si>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</si>
  <si>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</si>
  <si>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</si>
  <si>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</si>
  <si>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</si>
  <si>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</si>
  <si>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</si>
  <si>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</si>
  <si>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</si>
  <si>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</si>
  <si>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</si>
  <si>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</si>
  <si>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</si>
  <si>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</si>
  <si>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</si>
  <si>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</si>
  <si>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</si>
  <si>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</si>
  <si>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</si>
  <si>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</si>
  <si>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</si>
  <si>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</si>
  <si>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</si>
  <si>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</si>
  <si>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</si>
  <si>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</si>
  <si>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</si>
  <si>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</si>
  <si>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</si>
  <si>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</si>
  <si>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</si>
  <si>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</si>
  <si>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</si>
  <si>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</si>
  <si>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</si>
  <si>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</si>
  <si>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</si>
  <si>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</si>
  <si>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</si>
  <si>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</si>
  <si>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</si>
  <si>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</si>
  <si>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</si>
  <si>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</si>
  <si>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</si>
  <si>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</si>
  <si>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</si>
  <si>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</si>
  <si>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</si>
  <si>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</si>
  <si>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</si>
  <si>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</si>
  <si>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</si>
  <si>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</si>
  <si>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</si>
  <si>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</si>
  <si>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</si>
  <si>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</si>
  <si>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</si>
  <si>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</si>
  <si>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</si>
  <si>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</si>
  <si>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</si>
  <si>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</si>
  <si>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</si>
  <si>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</si>
  <si>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</si>
  <si>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</si>
  <si>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</si>
  <si>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</si>
  <si>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</si>
  <si>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</si>
  <si>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</si>
  <si>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</si>
  <si>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</si>
  <si>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</si>
  <si>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</si>
  <si>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</si>
  <si>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</si>
  <si>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</si>
  <si>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</si>
  <si>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</si>
  <si>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</si>
  <si>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</si>
  <si>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</si>
  <si>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</si>
  <si>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</si>
  <si>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</si>
  <si>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</si>
  <si>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</si>
  <si>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</si>
  <si>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</si>
  <si>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</si>
  <si>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</si>
  <si>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</si>
  <si>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</si>
  <si>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</si>
  <si>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</si>
  <si>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</si>
  <si>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</si>
  <si>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</si>
  <si>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</si>
  <si>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</si>
  <si>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</si>
  <si>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</si>
  <si>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</si>
  <si>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</si>
  <si>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</si>
  <si>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</si>
  <si>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</si>
  <si>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</si>
  <si>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</si>
  <si>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</si>
  <si>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</si>
  <si>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</si>
  <si>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</si>
  <si>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</si>
  <si>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</si>
  <si>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</si>
  <si>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</si>
  <si>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</si>
  <si>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</si>
  <si>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</si>
  <si>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</si>
  <si>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</si>
  <si>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</si>
  <si>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</si>
  <si>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</si>
  <si>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</si>
  <si>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</si>
  <si>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</si>
  <si>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</si>
  <si>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</si>
  <si>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</si>
  <si>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</si>
  <si>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</si>
  <si>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</si>
  <si>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</si>
  <si>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</si>
  <si>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</si>
  <si>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</si>
  <si>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</si>
  <si>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</si>
  <si>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</si>
  <si>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</si>
  <si>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</si>
  <si>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</si>
  <si>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</si>
  <si>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</si>
  <si>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</si>
  <si>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</si>
  <si>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</si>
  <si>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</si>
  <si>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</si>
  <si>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</si>
  <si>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</si>
  <si>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</si>
  <si>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</si>
  <si>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</si>
  <si>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</si>
  <si>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</si>
  <si>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</si>
  <si>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</si>
  <si>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</si>
  <si>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</si>
  <si>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</si>
  <si>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</si>
  <si>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</si>
  <si>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</si>
  <si>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</si>
  <si>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</si>
  <si>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</si>
  <si>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</si>
  <si>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</si>
  <si>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</si>
  <si>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</si>
  <si>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</si>
  <si>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</si>
  <si>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</si>
  <si>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</si>
  <si>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</si>
  <si>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</si>
  <si>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</si>
  <si>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</si>
  <si>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</si>
  <si>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</si>
  <si>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</si>
  <si>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</si>
  <si>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</si>
  <si>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</si>
  <si>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</si>
  <si>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</si>
  <si>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</si>
  <si>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</si>
  <si>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</si>
  <si>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</si>
  <si>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</si>
  <si>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</si>
  <si>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</si>
  <si>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</si>
  <si>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</si>
  <si>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</si>
  <si>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</si>
  <si>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</si>
  <si>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</si>
  <si>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</si>
  <si>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</si>
  <si>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</si>
  <si>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</si>
  <si>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</si>
  <si>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</si>
  <si>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</si>
  <si>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</si>
  <si>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</si>
  <si>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</si>
  <si>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</si>
  <si>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</si>
  <si>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</si>
  <si>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</si>
  <si>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</si>
  <si>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</si>
  <si>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</si>
  <si>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</si>
  <si>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</si>
  <si>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</si>
  <si>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</si>
  <si>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</si>
  <si>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</si>
  <si>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</si>
  <si>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</si>
  <si>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</si>
  <si>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</si>
  <si>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</si>
  <si>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</si>
  <si>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</si>
  <si>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</si>
  <si>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</si>
  <si>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</si>
  <si>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</si>
  <si>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</si>
  <si>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</si>
  <si>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</si>
  <si>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</si>
  <si>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</si>
  <si>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</si>
  <si>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</si>
  <si>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</si>
  <si>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</si>
  <si>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</si>
  <si>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</si>
  <si>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</si>
  <si>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</si>
  <si>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</si>
  <si>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</si>
  <si>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</si>
  <si>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</si>
  <si>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</si>
  <si>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</si>
  <si>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</si>
  <si>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</si>
  <si>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</si>
  <si>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</si>
  <si>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</si>
  <si>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</si>
  <si>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</si>
  <si>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</si>
  <si>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</si>
  <si>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</si>
  <si>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</si>
  <si>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</si>
  <si>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</si>
  <si>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</si>
  <si>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</si>
  <si>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</si>
  <si>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</si>
  <si>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</si>
  <si>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</si>
  <si>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</si>
  <si>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</si>
  <si>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</si>
  <si>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</si>
  <si>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</si>
  <si>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</si>
  <si>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</si>
  <si>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</si>
  <si>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</si>
  <si>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</si>
  <si>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</si>
  <si>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</si>
  <si>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</si>
  <si>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</si>
  <si>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</si>
  <si>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</si>
  <si>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</si>
  <si>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</si>
  <si>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</si>
  <si>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</si>
  <si>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</si>
  <si>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</si>
  <si>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</si>
  <si>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</si>
  <si>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</si>
  <si>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</si>
  <si>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</si>
  <si>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</si>
  <si>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</si>
  <si>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</si>
  <si>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</si>
  <si>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</si>
  <si>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</si>
  <si>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</si>
  <si>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</si>
  <si>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</si>
  <si>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</si>
  <si>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</si>
  <si>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</si>
  <si>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</si>
  <si>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</si>
  <si>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</si>
  <si>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</si>
  <si>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</si>
  <si>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</si>
  <si>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</si>
  <si>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</si>
  <si>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</si>
  <si>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</si>
  <si>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</si>
  <si>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</si>
  <si>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</si>
  <si>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</si>
  <si>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</si>
  <si>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</si>
  <si>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</si>
  <si>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</si>
  <si>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</si>
  <si>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</si>
  <si>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</si>
  <si>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</si>
  <si>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</si>
  <si>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</si>
  <si>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</si>
  <si>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</si>
  <si>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</si>
  <si>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</si>
  <si>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</si>
  <si>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</si>
  <si>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</si>
  <si>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</si>
  <si>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</si>
  <si>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</si>
  <si>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</si>
  <si>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</si>
  <si>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</si>
  <si>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</si>
  <si>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</si>
  <si>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</si>
  <si>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</si>
  <si>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</si>
  <si>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</si>
  <si>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</si>
  <si>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</si>
  <si>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</si>
  <si>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</si>
  <si>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</si>
  <si>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</si>
  <si>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</si>
  <si>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</si>
  <si>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</si>
  <si>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</si>
  <si>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</si>
  <si>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</si>
  <si>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</si>
  <si>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</si>
  <si>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</si>
  <si>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</si>
  <si>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</si>
  <si>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</si>
  <si>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</si>
  <si>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</si>
  <si>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</si>
  <si>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</si>
  <si>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</si>
  <si>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</si>
  <si>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</si>
  <si>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</si>
  <si>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</si>
  <si>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</si>
  <si>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</si>
  <si>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</si>
  <si>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</si>
  <si>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</si>
  <si>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</si>
  <si>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</si>
  <si>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</si>
  <si>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</si>
  <si>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</si>
  <si>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</si>
  <si>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</si>
  <si>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</si>
  <si>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</si>
  <si>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</si>
  <si>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</si>
  <si>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</si>
  <si>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</si>
  <si>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</si>
  <si>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</si>
  <si>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</si>
  <si>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</si>
  <si>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</si>
  <si>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</si>
  <si>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</si>
  <si>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</si>
  <si>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</si>
  <si>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</si>
  <si>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</si>
  <si>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</si>
  <si>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</si>
  <si>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</si>
  <si>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</si>
  <si>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</si>
  <si>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</si>
  <si>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</si>
  <si>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</si>
  <si>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</si>
  <si>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</si>
  <si>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</si>
  <si>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</si>
  <si>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</si>
  <si>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</si>
  <si>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</si>
  <si>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</si>
  <si>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</si>
  <si>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</si>
  <si>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</si>
  <si>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</si>
  <si>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</si>
  <si>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</si>
  <si>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</si>
  <si>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</si>
  <si>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</si>
  <si>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</si>
  <si>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</si>
  <si>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</si>
  <si>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</si>
  <si>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</si>
  <si>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</si>
  <si>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</si>
  <si>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</si>
  <si>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</si>
  <si>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</si>
  <si>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</si>
  <si>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</si>
  <si>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</si>
  <si>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</si>
  <si>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</si>
  <si>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</si>
  <si>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</si>
  <si>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</si>
  <si>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</si>
  <si>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</si>
  <si>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</si>
  <si>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</si>
  <si>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</si>
  <si>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</si>
  <si>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</si>
  <si>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</si>
  <si>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</si>
  <si>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</si>
  <si>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</si>
  <si>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</si>
  <si>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</si>
  <si>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</si>
  <si>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</si>
  <si>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</si>
  <si>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</si>
  <si>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</si>
  <si>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</si>
  <si>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</si>
  <si>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</si>
  <si>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</si>
  <si>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</si>
  <si>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</si>
  <si>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</si>
  <si>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</si>
  <si>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</si>
  <si>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</si>
  <si>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</si>
  <si>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</si>
  <si>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</si>
  <si>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</si>
  <si>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</si>
  <si>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</si>
  <si>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</si>
  <si>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</si>
  <si>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</si>
  <si>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</si>
  <si>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</si>
  <si>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</si>
  <si>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</si>
  <si>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</si>
  <si>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</si>
  <si>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</si>
  <si>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</si>
  <si>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</si>
  <si>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</si>
  <si>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</si>
  <si>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</si>
  <si>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</si>
  <si>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</si>
  <si>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</si>
  <si>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</si>
  <si>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</si>
  <si>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</si>
  <si>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</si>
  <si>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</si>
  <si>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</si>
  <si>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</si>
  <si>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</si>
  <si>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</si>
  <si>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</si>
  <si>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</si>
  <si>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</si>
  <si>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</si>
  <si>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</si>
  <si>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</si>
  <si>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</si>
  <si>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</si>
  <si>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</si>
  <si>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</si>
  <si>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</si>
  <si>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</si>
  <si>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</si>
  <si>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</si>
  <si>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</si>
  <si>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</si>
  <si>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</si>
  <si>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</si>
  <si>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</si>
  <si>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</si>
  <si>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</si>
  <si>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</si>
  <si>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</si>
  <si>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</si>
  <si>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</si>
  <si>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</si>
  <si>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</si>
  <si>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</si>
  <si>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</si>
  <si>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</si>
  <si>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</si>
  <si>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</si>
  <si>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</si>
  <si>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</si>
  <si>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</si>
  <si>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</si>
  <si>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</si>
  <si>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</si>
  <si>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</si>
  <si>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</si>
  <si>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</si>
  <si>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</si>
  <si>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</si>
  <si>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</si>
  <si>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</si>
  <si>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</si>
  <si>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</si>
  <si>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</si>
  <si>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</si>
  <si>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</si>
  <si>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</si>
  <si>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</si>
  <si>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</si>
  <si>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</si>
  <si>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</si>
  <si>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</si>
  <si>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</si>
  <si>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</si>
  <si>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</si>
  <si>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</si>
  <si>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</si>
  <si>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</si>
  <si>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</si>
  <si>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</si>
  <si>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</si>
  <si>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</si>
  <si>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</si>
  <si>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</si>
  <si>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</si>
  <si>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</si>
  <si>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</si>
  <si>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</si>
  <si>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</si>
  <si>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</si>
  <si>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</si>
  <si>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</si>
  <si>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</si>
  <si>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</si>
  <si>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</si>
  <si>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</si>
  <si>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</si>
  <si>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</si>
  <si>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</si>
  <si>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</si>
  <si>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</si>
  <si>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</si>
  <si>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</si>
  <si>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</si>
  <si>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</si>
  <si>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</si>
  <si>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</si>
  <si>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</si>
  <si>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</si>
  <si>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</si>
  <si>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</si>
  <si>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</si>
  <si>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</si>
  <si>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</si>
  <si>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</si>
  <si>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</si>
  <si>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</si>
  <si>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</si>
  <si>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</si>
  <si>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</si>
  <si>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</si>
  <si>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</si>
  <si>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</si>
  <si>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</si>
  <si>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</si>
  <si>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</si>
  <si>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</si>
  <si>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</si>
  <si>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</si>
  <si>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</si>
  <si>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</si>
  <si>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</si>
  <si>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</si>
  <si>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</si>
  <si>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</si>
  <si>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</si>
  <si>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</si>
  <si>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</si>
  <si>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</si>
  <si>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</si>
  <si>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</si>
  <si>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</si>
  <si>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</si>
  <si>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</si>
  <si>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</si>
  <si>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</si>
  <si>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</si>
  <si>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</si>
  <si>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</si>
  <si>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</si>
  <si>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</si>
  <si>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</si>
  <si>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</si>
  <si>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</si>
  <si>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</si>
  <si>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</si>
  <si>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</si>
  <si>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</si>
  <si>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</si>
  <si>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</si>
  <si>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</si>
  <si>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</si>
  <si>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</si>
  <si>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</si>
  <si>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</si>
  <si>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</si>
  <si>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</si>
  <si>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</si>
  <si>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</si>
  <si>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</si>
  <si>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</si>
  <si>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</si>
  <si>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</si>
  <si>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</si>
  <si>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CustomerID</t>
  </si>
  <si>
    <t>Gender</t>
  </si>
  <si>
    <t>Partner</t>
  </si>
  <si>
    <t>Dependents</t>
  </si>
  <si>
    <t>DOB</t>
  </si>
  <si>
    <t>Age</t>
  </si>
  <si>
    <t>Age Group</t>
  </si>
  <si>
    <t>Female</t>
  </si>
  <si>
    <t>Male</t>
  </si>
  <si>
    <t>MultipleLines</t>
  </si>
  <si>
    <t>OnlineSecurity</t>
  </si>
  <si>
    <t>OnlineBackup</t>
  </si>
  <si>
    <t>DeviceProtection</t>
  </si>
  <si>
    <t>TechSupport</t>
  </si>
  <si>
    <t>StreamingTV</t>
  </si>
  <si>
    <t>StreamingMovies</t>
  </si>
  <si>
    <t>InternetService</t>
  </si>
  <si>
    <t>Service_Count</t>
  </si>
  <si>
    <t>DSL</t>
  </si>
  <si>
    <t>Fiber optic</t>
  </si>
  <si>
    <t>Row Labels</t>
  </si>
  <si>
    <t>Count of customerID</t>
  </si>
  <si>
    <t>Grand Total</t>
  </si>
  <si>
    <t>Column Labels</t>
  </si>
  <si>
    <t xml:space="preserve">Low Usage </t>
  </si>
  <si>
    <t xml:space="preserve">Medium Usage </t>
  </si>
  <si>
    <t>High Usage</t>
  </si>
  <si>
    <t>Adult</t>
  </si>
  <si>
    <t>Young</t>
  </si>
  <si>
    <t xml:space="preserve">TOTAL CUSTOMERS = </t>
  </si>
  <si>
    <t xml:space="preserve">TOTAL REVENUE = </t>
  </si>
  <si>
    <t xml:space="preserve">CHURN RATE = </t>
  </si>
  <si>
    <t>Sum of MonthlyCharges</t>
  </si>
  <si>
    <t>Average of MonthlyCharges</t>
  </si>
  <si>
    <t>ACTIVE CUSTOMERS =</t>
  </si>
  <si>
    <t>TOTAL CUSTOMER</t>
  </si>
  <si>
    <t>TOTAL CHUNT CUSTOMER</t>
  </si>
  <si>
    <t>CHURN RATE =</t>
  </si>
  <si>
    <t>TOP CUSTOMERS</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</si>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</sst>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quot;₹&quot;\ #,##0.00"/>
  </numFmts>
  <fonts count="10">
    <font>
      <sz val="11"/>
      <color theme="1"/>
      <name val="Calibri"/>
      <charset val="134"/>
      <scheme val="minor"/>
    </font>
    <font>
      <b/>
      <sz val="11"/>
      <color theme="1"/>
      <name val="Calibri"/>
      <charset val="134"/>
      <scheme val="minor"/>
    </font>
    <font>
      <b/>
      <sz val="11"/>
      <color theme="1"/>
      <name val="Arial Black"/>
      <charset val="134"/>
    </font>
    <font>
      <sz val="11"/>
      <color theme="1"/>
      <name val="Arial Black"/>
      <charset val="134"/>
    </font>
    <font>
      <sz val="11"/>
      <color theme="1"/>
      <name val="Calibri"/>
      <charset val="134"/>
      <scheme val="minor"/>
    </font>
    <font>
      <b/>
      <sz val="11"/>
      <color theme="1"/>
      <name val="Calibri"/>
      <family val="2"/>
      <scheme val="minor"/>
    </font>
    <font>
      <u/>
      <sz val="11"/>
      <color theme="1"/>
      <name val="Calibri"/>
      <family val="2"/>
      <scheme val="minor"/>
    </font>
    <font>
      <u/>
      <sz val="11"/>
      <color theme="0"/>
      <name val="Arial Black"/>
      <family val="2"/>
    </font>
    <font>
      <sz val="11"/>
      <color theme="2" tint="-0.249977111117893"/>
      <name val="Calibri"/>
      <family val="2"/>
      <scheme val="minor"/>
    </font>
    <font>
      <sz val="11"/>
      <color theme="0"/>
      <name val="Arial Black"/>
    </font>
  </fonts>
  <fills count="5">
    <fill>
      <patternFill patternType="none"/>
    </fill>
    <fill>
      <patternFill patternType="gray125"/>
    </fill>
    <fill>
      <patternFill patternType="solid">
        <fgColor rgb="FF0F3B4C"/>
        <bgColor indexed="64"/>
      </patternFill>
    </fill>
    <fill>
      <patternFill patternType="solid">
        <fgColor theme="4" tint="0.79998168889431442"/>
        <bgColor theme="4" tint="0.79998168889431442"/>
      </patternFill>
    </fill>
    <fill>
      <patternFill patternType="solid">
        <fgColor theme="4" tint="-0.499984740745262"/>
        <bgColor indexed="64"/>
      </patternFill>
    </fill>
  </fills>
  <borders count="3">
    <border>
      <left/>
      <right/>
      <top/>
      <bottom/>
      <diagonal/>
    </border>
    <border>
      <left style="thin">
        <color auto="1"/>
      </left>
      <right style="thin">
        <color auto="1"/>
      </right>
      <top style="thin">
        <color auto="1"/>
      </top>
      <bottom style="thin">
        <color auto="1"/>
      </bottom>
      <diagonal/>
    </border>
    <border>
      <left/>
      <right/>
      <top style="thin">
        <color theme="4" tint="0.39997558519241921"/>
      </top>
      <bottom/>
      <diagonal/>
    </border>
  </borders>
  <cellStyleXfs count="2">
    <xf numFmtId="0" fontId="0" fillId="0" borderId="0"/>
    <xf numFmtId="9" fontId="4" fillId="0" borderId="0" applyFont="0" applyFill="0" applyBorder="0" applyAlignment="0" applyProtection="0">
      <alignment vertical="center"/>
    </xf>
  </cellStyleXfs>
  <cellXfs count="29">
    <xf numFmtId="0" fontId="0" fillId="0" borderId="0" xfId="0"/>
    <xf numFmtId="0" fontId="1" fillId="0" borderId="0" xfId="0" applyFont="1"/>
    <xf numFmtId="164" fontId="0" fillId="0" borderId="0" xfId="0" applyNumberFormat="1"/>
    <xf numFmtId="9" fontId="0" fillId="0" borderId="0" xfId="0" applyNumberFormat="1"/>
    <xf numFmtId="0" fontId="0" fillId="0" borderId="0" xfId="0" applyAlignment="1">
      <alignment horizontal="left"/>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xf>
    <xf numFmtId="0" fontId="2" fillId="0" borderId="0" xfId="0" applyFont="1"/>
    <xf numFmtId="14" fontId="0" fillId="0" borderId="0" xfId="0" applyNumberFormat="1"/>
    <xf numFmtId="14" fontId="2" fillId="0" borderId="0" xfId="0" applyNumberFormat="1" applyFont="1"/>
    <xf numFmtId="0" fontId="2" fillId="0" borderId="1" xfId="0" applyFont="1" applyBorder="1"/>
    <xf numFmtId="0" fontId="0" fillId="0" borderId="1" xfId="0" applyBorder="1"/>
    <xf numFmtId="0" fontId="0" fillId="0" borderId="0" xfId="0" pivotButton="1"/>
    <xf numFmtId="165" fontId="0" fillId="0" borderId="0" xfId="0" applyNumberFormat="1"/>
    <xf numFmtId="0" fontId="0" fillId="0" borderId="0" xfId="0" applyAlignment="1">
      <alignment horizontal="center" vertical="center"/>
    </xf>
    <xf numFmtId="0" fontId="0" fillId="0" borderId="0" xfId="0" pivotButton="1" applyAlignment="1">
      <alignment horizontal="center" vertical="center"/>
    </xf>
    <xf numFmtId="9" fontId="0" fillId="0" borderId="0" xfId="1" applyFont="1" applyAlignment="1">
      <alignment horizontal="center" vertical="center"/>
    </xf>
    <xf numFmtId="165" fontId="0" fillId="0" borderId="0" xfId="0" applyNumberFormat="1" applyAlignment="1">
      <alignment horizontal="center" vertical="center"/>
    </xf>
    <xf numFmtId="0" fontId="5" fillId="3" borderId="2" xfId="0" applyFont="1" applyFill="1" applyBorder="1" applyAlignment="1">
      <alignment horizontal="center" vertical="center"/>
    </xf>
    <xf numFmtId="165" fontId="5" fillId="3" borderId="2" xfId="0" applyNumberFormat="1" applyFont="1" applyFill="1" applyBorder="1" applyAlignment="1">
      <alignment horizontal="center" vertical="center"/>
    </xf>
    <xf numFmtId="0" fontId="6" fillId="0" borderId="0" xfId="0" applyFont="1"/>
    <xf numFmtId="0" fontId="7" fillId="2" borderId="0" xfId="0" applyFont="1" applyFill="1" applyAlignment="1">
      <alignment horizontal="center" vertical="center"/>
    </xf>
    <xf numFmtId="165" fontId="7" fillId="2" borderId="0" xfId="0" applyNumberFormat="1" applyFont="1" applyFill="1" applyAlignment="1">
      <alignment horizontal="center" vertical="center"/>
    </xf>
    <xf numFmtId="0" fontId="8" fillId="4" borderId="0" xfId="0" applyFont="1" applyFill="1"/>
    <xf numFmtId="0" fontId="0" fillId="0" borderId="0" xfId="0" applyNumberFormat="1"/>
    <xf numFmtId="0" fontId="0" fillId="0" borderId="0" xfId="0" applyNumberFormat="1" applyAlignment="1">
      <alignment horizontal="center" vertical="center"/>
    </xf>
    <xf numFmtId="0" fontId="9" fillId="2" borderId="0" xfId="0" applyFont="1" applyFill="1"/>
    <xf numFmtId="165" fontId="9" fillId="2" borderId="0" xfId="0" applyNumberFormat="1" applyFont="1" applyFill="1"/>
  </cellXfs>
  <cellStyles count="2">
    <cellStyle name="Normal" xfId="0" builtinId="0"/>
    <cellStyle name="Percent" xfId="1" builtinId="5"/>
  </cellStyles>
  <dxfs count="41">
    <dxf>
      <alignment vertical="center"/>
    </dxf>
    <dxf>
      <alignment vertical="center"/>
    </dxf>
    <dxf>
      <alignment vertical="center"/>
    </dxf>
    <dxf>
      <alignment horizontal="center"/>
    </dxf>
    <dxf>
      <alignment horizontal="center"/>
    </dxf>
    <dxf>
      <alignment horizontal="center"/>
    </dxf>
    <dxf>
      <numFmt numFmtId="165" formatCode="&quot;₹&quot;\ #,##0.00"/>
    </dxf>
    <dxf>
      <numFmt numFmtId="165" formatCode="&quot;₹&quot;\ #,##0.00"/>
    </dxf>
    <dxf>
      <font>
        <color theme="0"/>
      </font>
    </dxf>
    <dxf>
      <font>
        <color theme="0"/>
      </font>
    </dxf>
    <dxf>
      <fill>
        <patternFill patternType="solid">
          <bgColor rgb="FF0F3B4C"/>
        </patternFill>
      </fill>
    </dxf>
    <dxf>
      <fill>
        <patternFill patternType="solid">
          <bgColor rgb="FF0F3B4C"/>
        </patternFill>
      </fill>
    </dxf>
    <dxf>
      <font>
        <name val="Arial Black"/>
        <scheme val="none"/>
      </font>
    </dxf>
    <dxf>
      <font>
        <name val="Arial Black"/>
        <scheme val="none"/>
      </font>
    </dxf>
    <dxf>
      <font>
        <b val="0"/>
      </font>
    </dxf>
    <dxf>
      <font>
        <b val="0"/>
      </font>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65" formatCode="&quot;₹&quot;\ #,##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FF000000"/>
      <color rgb="FF21A9DF"/>
      <color rgb="FF0F1117"/>
      <color rgb="FF0066FF"/>
      <color rgb="FF00CCFF"/>
      <color rgb="FF18ADE8"/>
      <color rgb="FF1A1D2E"/>
      <color rgb="FF4FC3F7"/>
      <color rgb="FF0F3B4C"/>
      <color rgb="FFEEE53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Ex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charts and tables!PivotTable2</c:name>
    <c:fmtId val="2"/>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sz="1800" u="sng">
                <a:solidFill>
                  <a:schemeClr val="accent2">
                    <a:lumMod val="75000"/>
                  </a:schemeClr>
                </a:solidFill>
                <a:latin typeface="Arial Black" panose="020B0A04020102020204" pitchFamily="34" charset="0"/>
              </a:rPr>
              <a:t>CUSTOMER</a:t>
            </a:r>
            <a:r>
              <a:rPr lang="en-IN" sz="1800" u="sng" baseline="0">
                <a:solidFill>
                  <a:schemeClr val="accent2">
                    <a:lumMod val="75000"/>
                  </a:schemeClr>
                </a:solidFill>
                <a:latin typeface="Arial Black" panose="020B0A04020102020204" pitchFamily="34" charset="0"/>
              </a:rPr>
              <a:t> CHURN DISTRIBUTION (YES OR NO)</a:t>
            </a:r>
            <a:endParaRPr lang="en-IN" sz="1800" u="sng">
              <a:solidFill>
                <a:schemeClr val="accent2">
                  <a:lumMod val="75000"/>
                </a:schemeClr>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2000" b="0" i="0" u="none" strike="noStrike" kern="1200" baseline="0">
                  <a:solidFill>
                    <a:sysClr val="windowText" lastClr="000000"/>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accent2">
                <a:lumMod val="60000"/>
                <a:lumOff val="40000"/>
              </a:schemeClr>
            </a:solidFill>
          </a:ln>
          <a:effectLst/>
        </c:spPr>
        <c:dLbl>
          <c:idx val="0"/>
          <c:tx>
            <c:rich>
              <a:bodyPr rot="0" spcFirstLastPara="1" vertOverflow="ellipsis" vert="horz" wrap="square" lIns="38100" tIns="19050" rIns="38100" bIns="19050" anchor="ctr" anchorCtr="1">
                <a:spAutoFit/>
              </a:bodyPr>
              <a:lstStyle/>
              <a:p>
                <a:pPr>
                  <a:defRPr lang="en-US" sz="2000" b="0" i="0" u="none" strike="noStrike" kern="1200" baseline="0">
                    <a:solidFill>
                      <a:sysClr val="windowText" lastClr="000000"/>
                    </a:solidFill>
                    <a:latin typeface="Arial Black" panose="020B0A04020102020204" pitchFamily="34" charset="0"/>
                    <a:ea typeface="+mn-ea"/>
                    <a:cs typeface="+mn-cs"/>
                  </a:defRPr>
                </a:pPr>
                <a:fld id="{40C0B697-31F7-489C-8B9B-D05B45112387}" type="VALUE">
                  <a:rPr lang="en-US">
                    <a:latin typeface="Arial Black" panose="020B0A04020102020204" pitchFamily="34" charset="0"/>
                  </a:rPr>
                  <a:pPr>
                    <a:defRPr sz="2000">
                      <a:solidFill>
                        <a:sysClr val="windowText" lastClr="000000"/>
                      </a:solidFill>
                      <a:latin typeface="Arial Black" panose="020B0A04020102020204"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lang="en-US" sz="2000" b="0" i="0" u="none" strike="noStrike" kern="1200" baseline="0">
                  <a:solidFill>
                    <a:sysClr val="windowText" lastClr="000000"/>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786464770122899"/>
                  <c:h val="8.9235188319188696E-2"/>
                </c:manualLayout>
              </c15:layout>
              <c15:dlblFieldTable/>
              <c15:showDataLabelsRange val="0"/>
            </c:ext>
          </c:extLst>
        </c:dLbl>
      </c:pivotFmt>
      <c:pivotFmt>
        <c:idx val="2"/>
        <c:spPr>
          <a:solidFill>
            <a:schemeClr val="accent1">
              <a:lumMod val="40000"/>
              <a:lumOff val="60000"/>
            </a:schemeClr>
          </a:solidFill>
          <a:ln w="19050">
            <a:solidFill>
              <a:schemeClr val="accent2">
                <a:lumMod val="60000"/>
                <a:lumOff val="40000"/>
              </a:schemeClr>
            </a:solidFill>
          </a:ln>
          <a:effectLst/>
        </c:spPr>
        <c:dLbl>
          <c:idx val="0"/>
          <c:tx>
            <c:rich>
              <a:bodyPr rot="0" spcFirstLastPara="1" vertOverflow="ellipsis" vert="horz" wrap="square" lIns="38100" tIns="19050" rIns="38100" bIns="19050" anchor="ctr" anchorCtr="1">
                <a:spAutoFit/>
              </a:bodyPr>
              <a:lstStyle/>
              <a:p>
                <a:pPr>
                  <a:defRPr lang="en-US" sz="2000" b="0" i="0" u="none" strike="noStrike" kern="1200" baseline="0">
                    <a:solidFill>
                      <a:sysClr val="windowText" lastClr="000000"/>
                    </a:solidFill>
                    <a:latin typeface="Arial Black" panose="020B0A04020102020204" pitchFamily="34" charset="0"/>
                    <a:ea typeface="+mn-ea"/>
                    <a:cs typeface="+mn-cs"/>
                  </a:defRPr>
                </a:pPr>
                <a:fld id="{599DA66D-AF00-4263-98C9-4EC5AE197522}" type="VALUE">
                  <a:rPr lang="en-US">
                    <a:latin typeface="Arial Black" panose="020B0A04020102020204" pitchFamily="34" charset="0"/>
                  </a:rPr>
                  <a:pPr>
                    <a:defRPr sz="2000">
                      <a:solidFill>
                        <a:sysClr val="windowText" lastClr="000000"/>
                      </a:solidFill>
                      <a:latin typeface="Arial Black" panose="020B0A04020102020204"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lang="en-US" sz="2000" b="0" i="0" u="none" strike="noStrike" kern="1200" baseline="0">
                  <a:solidFill>
                    <a:sysClr val="windowText" lastClr="000000"/>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8712789494984"/>
                  <c:h val="0.142172938516268"/>
                </c:manualLayout>
              </c15:layout>
              <c15:dlblFieldTable/>
              <c15:showDataLabelsRange val="0"/>
            </c:ext>
          </c:extLst>
        </c:dLbl>
      </c:pivotFmt>
    </c:pivotFmts>
    <c:plotArea>
      <c:layout>
        <c:manualLayout>
          <c:layoutTarget val="inner"/>
          <c:xMode val="edge"/>
          <c:yMode val="edge"/>
          <c:x val="0.198641865340489"/>
          <c:y val="0.168063213440107"/>
          <c:w val="0.71834132560775898"/>
          <c:h val="0.79683378499141599"/>
        </c:manualLayout>
      </c:layout>
      <c:pieChart>
        <c:varyColors val="1"/>
        <c:ser>
          <c:idx val="0"/>
          <c:order val="0"/>
          <c:tx>
            <c:strRef>
              <c:f>'pivot charts and tables'!$B$3</c:f>
              <c:strCache>
                <c:ptCount val="1"/>
                <c:pt idx="0">
                  <c:v>Total</c:v>
                </c:pt>
              </c:strCache>
            </c:strRef>
          </c:tx>
          <c:spPr>
            <a:ln w="19050">
              <a:solidFill>
                <a:schemeClr val="accent2">
                  <a:lumMod val="60000"/>
                  <a:lumOff val="40000"/>
                </a:schemeClr>
              </a:solidFill>
            </a:ln>
          </c:spPr>
          <c:dPt>
            <c:idx val="0"/>
            <c:bubble3D val="0"/>
            <c:spPr>
              <a:solidFill>
                <a:schemeClr val="accent6">
                  <a:lumMod val="75000"/>
                </a:schemeClr>
              </a:solidFill>
              <a:ln w="19050">
                <a:solidFill>
                  <a:schemeClr val="accent2">
                    <a:lumMod val="60000"/>
                    <a:lumOff val="40000"/>
                  </a:schemeClr>
                </a:solidFill>
              </a:ln>
              <a:effectLst/>
            </c:spPr>
            <c:extLst>
              <c:ext xmlns:c16="http://schemas.microsoft.com/office/drawing/2014/chart" uri="{C3380CC4-5D6E-409C-BE32-E72D297353CC}">
                <c16:uniqueId val="{00000001-4E52-4E02-8E62-851078542A8A}"/>
              </c:ext>
            </c:extLst>
          </c:dPt>
          <c:dPt>
            <c:idx val="1"/>
            <c:bubble3D val="0"/>
            <c:spPr>
              <a:solidFill>
                <a:schemeClr val="accent1">
                  <a:lumMod val="40000"/>
                  <a:lumOff val="60000"/>
                </a:schemeClr>
              </a:solidFill>
              <a:ln w="19050">
                <a:solidFill>
                  <a:schemeClr val="accent2">
                    <a:lumMod val="60000"/>
                    <a:lumOff val="40000"/>
                  </a:schemeClr>
                </a:solidFill>
              </a:ln>
              <a:effectLst/>
            </c:spPr>
            <c:extLst>
              <c:ext xmlns:c16="http://schemas.microsoft.com/office/drawing/2014/chart" uri="{C3380CC4-5D6E-409C-BE32-E72D297353CC}">
                <c16:uniqueId val="{00000003-4E52-4E02-8E62-851078542A8A}"/>
              </c:ext>
            </c:extLst>
          </c:dPt>
          <c:dLbls>
            <c:dLbl>
              <c:idx val="0"/>
              <c:tx>
                <c:rich>
                  <a:bodyPr/>
                  <a:lstStyle/>
                  <a:p>
                    <a:fld id="{40C0B697-31F7-489C-8B9B-D05B45112387}" type="VALUE">
                      <a:rPr lang="en-US">
                        <a:latin typeface="Arial Black" panose="020B0A04020102020204" pitchFamily="34" charset="0"/>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layout>
                    <c:manualLayout>
                      <c:w val="0.12786464770122899"/>
                      <c:h val="8.9235188319188696E-2"/>
                    </c:manualLayout>
                  </c15:layout>
                  <c15:dlblFieldTable/>
                  <c15:showDataLabelsRange val="0"/>
                </c:ext>
                <c:ext xmlns:c16="http://schemas.microsoft.com/office/drawing/2014/chart" uri="{C3380CC4-5D6E-409C-BE32-E72D297353CC}">
                  <c16:uniqueId val="{00000001-4E52-4E02-8E62-851078542A8A}"/>
                </c:ext>
              </c:extLst>
            </c:dLbl>
            <c:dLbl>
              <c:idx val="1"/>
              <c:tx>
                <c:rich>
                  <a:bodyPr/>
                  <a:lstStyle/>
                  <a:p>
                    <a:fld id="{599DA66D-AF00-4263-98C9-4EC5AE197522}" type="VALUE">
                      <a:rPr lang="en-US">
                        <a:latin typeface="Arial Black" panose="020B0A04020102020204" pitchFamily="34" charset="0"/>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layout>
                    <c:manualLayout>
                      <c:w val="0.108712789494984"/>
                      <c:h val="0.142172938516268"/>
                    </c:manualLayout>
                  </c15:layout>
                  <c15:dlblFieldTable/>
                  <c15:showDataLabelsRange val="0"/>
                </c:ext>
                <c:ext xmlns:c16="http://schemas.microsoft.com/office/drawing/2014/chart" uri="{C3380CC4-5D6E-409C-BE32-E72D297353CC}">
                  <c16:uniqueId val="{00000003-4E52-4E02-8E62-851078542A8A}"/>
                </c:ext>
              </c:extLst>
            </c:dLbl>
            <c:spPr>
              <a:noFill/>
              <a:ln>
                <a:noFill/>
              </a:ln>
              <a:effectLst/>
            </c:spPr>
            <c:txPr>
              <a:bodyPr rot="0" spcFirstLastPara="1" vertOverflow="ellipsis" vert="horz" wrap="square" lIns="38100" tIns="19050" rIns="38100" bIns="19050" anchor="ctr" anchorCtr="1">
                <a:spAutoFit/>
              </a:bodyPr>
              <a:lstStyle/>
              <a:p>
                <a:pPr>
                  <a:defRPr lang="en-US" sz="2000" b="0" i="0" u="none" strike="noStrike" kern="1200" baseline="0">
                    <a:solidFill>
                      <a:sysClr val="windowText" lastClr="000000"/>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 and tables'!$A$4:$A$6</c:f>
              <c:strCache>
                <c:ptCount val="2"/>
                <c:pt idx="0">
                  <c:v>No</c:v>
                </c:pt>
                <c:pt idx="1">
                  <c:v>Yes</c:v>
                </c:pt>
              </c:strCache>
            </c:strRef>
          </c:cat>
          <c:val>
            <c:numRef>
              <c:f>'pivot charts and tables'!$B$4:$B$6</c:f>
              <c:numCache>
                <c:formatCode>General</c:formatCode>
                <c:ptCount val="2"/>
                <c:pt idx="0">
                  <c:v>1307</c:v>
                </c:pt>
                <c:pt idx="1">
                  <c:v>166</c:v>
                </c:pt>
              </c:numCache>
            </c:numRef>
          </c:val>
          <c:extLst>
            <c:ext xmlns:c16="http://schemas.microsoft.com/office/drawing/2014/chart" uri="{C3380CC4-5D6E-409C-BE32-E72D297353CC}">
              <c16:uniqueId val="{00000004-4E52-4E02-8E62-851078542A8A}"/>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lang="en-US" sz="2800" b="0" i="0" u="none" strike="noStrike" kern="1200" baseline="0">
                <a:solidFill>
                  <a:schemeClr val="accent6">
                    <a:lumMod val="7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lang="en-US" sz="2000" b="0" i="0" u="none" strike="noStrike" kern="1200" baseline="0">
                <a:solidFill>
                  <a:schemeClr val="accent1">
                    <a:lumMod val="40000"/>
                    <a:lumOff val="60000"/>
                  </a:schemeClr>
                </a:solidFill>
                <a:latin typeface="Arial Black" panose="020B0A04020102020204" pitchFamily="34" charset="0"/>
                <a:ea typeface="+mn-ea"/>
                <a:cs typeface="+mn-cs"/>
              </a:defRPr>
            </a:pPr>
            <a:endParaRPr lang="en-US"/>
          </a:p>
        </c:txPr>
      </c:legendEntry>
      <c:layout>
        <c:manualLayout>
          <c:xMode val="edge"/>
          <c:yMode val="edge"/>
          <c:x val="3.34055472392066E-2"/>
          <c:y val="9.8638222699828706E-2"/>
          <c:w val="0.14127147487752501"/>
          <c:h val="0.18903033990155099"/>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ca56ba16-b94a-4d74-8dd5-b9a0cfa54bfe}"/>
      </c:ext>
    </c:extLst>
  </c:chart>
  <c:spPr>
    <a:no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charts and tables!PivotTable3</c:name>
    <c:fmtId val="2"/>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sz="2400" u="sng">
                <a:solidFill>
                  <a:schemeClr val="accent2"/>
                </a:solidFill>
                <a:latin typeface="Arial Black" panose="020B0A04020102020204" pitchFamily="34" charset="0"/>
              </a:rPr>
              <a:t>CHURN</a:t>
            </a:r>
            <a:r>
              <a:rPr lang="en-IN" sz="2400" u="sng" baseline="0">
                <a:solidFill>
                  <a:schemeClr val="accent2"/>
                </a:solidFill>
                <a:latin typeface="Arial Black" panose="020B0A04020102020204" pitchFamily="34" charset="0"/>
              </a:rPr>
              <a:t> BY CONTRACT TYPE</a:t>
            </a:r>
            <a:endParaRPr lang="en-IN" sz="2400" u="sng">
              <a:solidFill>
                <a:schemeClr val="accent2"/>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solidFill>
                    <a:sysClr val="windowText" lastClr="000000"/>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5">
              <a:lumMod val="40000"/>
              <a:lumOff val="60000"/>
            </a:schemeClr>
          </a:solidFill>
          <a:ln>
            <a:noFill/>
          </a:ln>
          <a:effectLst/>
        </c:spPr>
      </c:pivotFmt>
      <c:pivotFmt>
        <c:idx val="3"/>
        <c:spPr>
          <a:solidFill>
            <a:schemeClr val="accent6">
              <a:lumMod val="60000"/>
              <a:lumOff val="40000"/>
            </a:schemeClr>
          </a:solidFill>
          <a:ln>
            <a:noFill/>
          </a:ln>
          <a:effectLst/>
        </c:spPr>
      </c:pivotFmt>
    </c:pivotFmts>
    <c:plotArea>
      <c:layout>
        <c:manualLayout>
          <c:layoutTarget val="inner"/>
          <c:xMode val="edge"/>
          <c:yMode val="edge"/>
          <c:x val="3.7054630442903802E-2"/>
          <c:y val="9.6180000000000002E-2"/>
          <c:w val="0.91105934834348901"/>
          <c:h val="0.77542346456692901"/>
        </c:manualLayout>
      </c:layout>
      <c:barChart>
        <c:barDir val="col"/>
        <c:grouping val="clustered"/>
        <c:varyColors val="0"/>
        <c:ser>
          <c:idx val="0"/>
          <c:order val="0"/>
          <c:tx>
            <c:strRef>
              <c:f>'pivot charts and tables'!$B$8</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1-8CC4-4664-8EFB-5152464986CB}"/>
              </c:ext>
            </c:extLst>
          </c:dPt>
          <c:dPt>
            <c:idx val="1"/>
            <c:invertIfNegative val="0"/>
            <c:bubble3D val="0"/>
            <c:extLst>
              <c:ext xmlns:c16="http://schemas.microsoft.com/office/drawing/2014/chart" uri="{C3380CC4-5D6E-409C-BE32-E72D297353CC}">
                <c16:uniqueId val="{00000003-8CC4-4664-8EFB-5152464986CB}"/>
              </c:ext>
            </c:extLst>
          </c:dPt>
          <c:dPt>
            <c:idx val="2"/>
            <c:invertIfNegative val="0"/>
            <c:bubble3D val="0"/>
            <c:extLst>
              <c:ext xmlns:c16="http://schemas.microsoft.com/office/drawing/2014/chart" uri="{C3380CC4-5D6E-409C-BE32-E72D297353CC}">
                <c16:uniqueId val="{00000005-8CC4-4664-8EFB-5152464986CB}"/>
              </c:ext>
            </c:extLst>
          </c:dPt>
          <c:dLbls>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solidFill>
                      <a:sysClr val="windowText" lastClr="000000"/>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 and tables'!$A$9:$A$10</c:f>
              <c:strCache>
                <c:ptCount val="1"/>
                <c:pt idx="0">
                  <c:v>One year</c:v>
                </c:pt>
              </c:strCache>
            </c:strRef>
          </c:cat>
          <c:val>
            <c:numRef>
              <c:f>'pivot charts and tables'!$B$9:$B$10</c:f>
              <c:numCache>
                <c:formatCode>General</c:formatCode>
                <c:ptCount val="1"/>
                <c:pt idx="0">
                  <c:v>1473</c:v>
                </c:pt>
              </c:numCache>
            </c:numRef>
          </c:val>
          <c:extLst>
            <c:ext xmlns:c16="http://schemas.microsoft.com/office/drawing/2014/chart" uri="{C3380CC4-5D6E-409C-BE32-E72D297353CC}">
              <c16:uniqueId val="{00000006-8CC4-4664-8EFB-5152464986CB}"/>
            </c:ext>
          </c:extLst>
        </c:ser>
        <c:dLbls>
          <c:showLegendKey val="0"/>
          <c:showVal val="1"/>
          <c:showCatName val="0"/>
          <c:showSerName val="0"/>
          <c:showPercent val="0"/>
          <c:showBubbleSize val="0"/>
        </c:dLbls>
        <c:gapWidth val="219"/>
        <c:overlap val="-27"/>
        <c:axId val="1919413135"/>
        <c:axId val="1919415055"/>
      </c:barChart>
      <c:catAx>
        <c:axId val="1919413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2400" b="0" i="0" u="none" strike="noStrike" kern="1200" baseline="0">
                <a:solidFill>
                  <a:schemeClr val="accent4">
                    <a:lumMod val="40000"/>
                    <a:lumOff val="60000"/>
                  </a:schemeClr>
                </a:solidFill>
                <a:latin typeface="Arial Black" panose="020B0A04020102020204" pitchFamily="34" charset="0"/>
                <a:ea typeface="+mn-ea"/>
                <a:cs typeface="+mn-cs"/>
              </a:defRPr>
            </a:pPr>
            <a:endParaRPr lang="en-US"/>
          </a:p>
        </c:txPr>
        <c:crossAx val="1919415055"/>
        <c:crosses val="autoZero"/>
        <c:auto val="1"/>
        <c:lblAlgn val="ctr"/>
        <c:lblOffset val="100"/>
        <c:noMultiLvlLbl val="0"/>
      </c:catAx>
      <c:valAx>
        <c:axId val="1919415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19413135"/>
        <c:crosses val="autoZero"/>
        <c:crossBetween val="between"/>
      </c:valAx>
      <c:spPr>
        <a:noFill/>
        <a:ln>
          <a:noFill/>
        </a:ln>
        <a:effectLst/>
      </c:spPr>
    </c:plotArea>
    <c:plotVisOnly val="1"/>
    <c:dispBlanksAs val="gap"/>
    <c:showDLblsOverMax val="0"/>
    <c:extLst>
      <c:ext uri="{0b15fc19-7d7d-44ad-8c2d-2c3a37ce22c3}">
        <chartProps xmlns="https://web.wps.cn/et/2018/main" chartId="{6b1b7aed-4f82-4172-9a4c-ff91485d0fe4}"/>
      </c:ext>
    </c:extLst>
  </c:chart>
  <c:spPr>
    <a:no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charts and tables!PivotTable4</c:name>
    <c:fmtId val="2"/>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sz="1600" u="sng">
                <a:solidFill>
                  <a:schemeClr val="accent5">
                    <a:lumMod val="20000"/>
                    <a:lumOff val="80000"/>
                  </a:schemeClr>
                </a:solidFill>
                <a:latin typeface="Arial Black" panose="020B0A04020102020204" pitchFamily="34" charset="0"/>
              </a:rPr>
              <a:t>CUSTOMER</a:t>
            </a:r>
            <a:r>
              <a:rPr lang="en-IN" sz="1600" u="sng" baseline="0">
                <a:solidFill>
                  <a:schemeClr val="accent5">
                    <a:lumMod val="20000"/>
                    <a:lumOff val="80000"/>
                  </a:schemeClr>
                </a:solidFill>
                <a:latin typeface="Arial Black" panose="020B0A04020102020204" pitchFamily="34" charset="0"/>
              </a:rPr>
              <a:t> DISTRIBUTION BY GENDER</a:t>
            </a:r>
            <a:endParaRPr lang="en-IN" sz="1600" u="sng">
              <a:solidFill>
                <a:schemeClr val="accent5">
                  <a:lumMod val="20000"/>
                  <a:lumOff val="80000"/>
                </a:schemeClr>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bg1">
              <a:lumMod val="9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600" b="0"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w="19050">
            <a:solidFill>
              <a:schemeClr val="lt1"/>
            </a:solidFill>
          </a:ln>
          <a:effectLst/>
        </c:spPr>
      </c:pivotFmt>
      <c:pivotFmt>
        <c:idx val="2"/>
        <c:spPr>
          <a:solidFill>
            <a:schemeClr val="bg1">
              <a:lumMod val="95000"/>
            </a:schemeClr>
          </a:solidFill>
          <a:ln w="19050">
            <a:solidFill>
              <a:schemeClr val="lt1"/>
            </a:solidFill>
          </a:ln>
          <a:effectLst/>
        </c:spPr>
      </c:pivotFmt>
    </c:pivotFmts>
    <c:plotArea>
      <c:layout>
        <c:manualLayout>
          <c:layoutTarget val="inner"/>
          <c:xMode val="edge"/>
          <c:yMode val="edge"/>
          <c:x val="7.4914269312694196E-2"/>
          <c:y val="0.118860935276836"/>
          <c:w val="0.72702216920116403"/>
          <c:h val="0.85603884802043395"/>
        </c:manualLayout>
      </c:layout>
      <c:doughnutChart>
        <c:varyColors val="1"/>
        <c:ser>
          <c:idx val="0"/>
          <c:order val="0"/>
          <c:tx>
            <c:strRef>
              <c:f>'pivot charts and tables'!$B$14</c:f>
              <c:strCache>
                <c:ptCount val="1"/>
                <c:pt idx="0">
                  <c:v>Total</c:v>
                </c:pt>
              </c:strCache>
            </c:strRef>
          </c:tx>
          <c:spPr>
            <a:solidFill>
              <a:schemeClr val="bg1">
                <a:lumMod val="95000"/>
              </a:schemeClr>
            </a:solidFill>
          </c:spPr>
          <c:dPt>
            <c:idx val="0"/>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1-0292-409A-9897-63E9238E497B}"/>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0292-409A-9897-63E9238E497B}"/>
              </c:ext>
            </c:extLst>
          </c:dPt>
          <c:dLbls>
            <c:spPr>
              <a:noFill/>
              <a:ln>
                <a:noFill/>
              </a:ln>
              <a:effectLst/>
            </c:spPr>
            <c:txPr>
              <a:bodyPr rot="0" spcFirstLastPara="1" vertOverflow="ellipsis" vert="horz" wrap="square" lIns="38100" tIns="19050" rIns="38100" bIns="19050" anchor="ctr" anchorCtr="1">
                <a:spAutoFit/>
              </a:bodyPr>
              <a:lstStyle/>
              <a:p>
                <a:pPr>
                  <a:defRPr lang="en-US" sz="1600" b="0"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 and tables'!$A$15:$A$17</c:f>
              <c:strCache>
                <c:ptCount val="2"/>
                <c:pt idx="0">
                  <c:v>Female</c:v>
                </c:pt>
                <c:pt idx="1">
                  <c:v>Male</c:v>
                </c:pt>
              </c:strCache>
            </c:strRef>
          </c:cat>
          <c:val>
            <c:numRef>
              <c:f>'pivot charts and tables'!$B$15:$B$17</c:f>
              <c:numCache>
                <c:formatCode>General</c:formatCode>
                <c:ptCount val="2"/>
                <c:pt idx="0">
                  <c:v>718</c:v>
                </c:pt>
                <c:pt idx="1">
                  <c:v>755</c:v>
                </c:pt>
              </c:numCache>
            </c:numRef>
          </c:val>
          <c:extLst>
            <c:ext xmlns:c16="http://schemas.microsoft.com/office/drawing/2014/chart" uri="{C3380CC4-5D6E-409C-BE32-E72D297353CC}">
              <c16:uniqueId val="{00000004-0292-409A-9897-63E9238E497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lang="en-US" sz="1400" b="0" i="0" u="none" strike="noStrike" kern="1200" baseline="0">
                <a:solidFill>
                  <a:schemeClr val="bg1"/>
                </a:solidFill>
                <a:latin typeface="Arial Black" panose="020B0A04020102020204" pitchFamily="34" charset="0"/>
                <a:ea typeface="+mn-ea"/>
                <a:cs typeface="+mn-cs"/>
              </a:defRPr>
            </a:pPr>
            <a:endParaRPr lang="en-US"/>
          </a:p>
        </c:txPr>
      </c:legendEntry>
      <c:legendEntry>
        <c:idx val="1"/>
        <c:txPr>
          <a:bodyPr rot="0" spcFirstLastPara="1" vertOverflow="ellipsis" vert="horz" wrap="square" anchor="ctr" anchorCtr="1"/>
          <a:lstStyle/>
          <a:p>
            <a:pPr>
              <a:defRPr lang="en-US" sz="1400" b="0" i="0" u="none" strike="noStrike" kern="1200" baseline="0">
                <a:solidFill>
                  <a:schemeClr val="bg1"/>
                </a:solidFill>
                <a:latin typeface="Arial Black" panose="020B0A04020102020204" pitchFamily="34" charset="0"/>
                <a:ea typeface="+mn-ea"/>
                <a:cs typeface="+mn-cs"/>
              </a:defRPr>
            </a:pPr>
            <a:endParaRPr lang="en-US"/>
          </a:p>
        </c:txPr>
      </c:legendEntry>
      <c:layout>
        <c:manualLayout>
          <c:xMode val="edge"/>
          <c:yMode val="edge"/>
          <c:x val="0.71420024978237195"/>
          <c:y val="9.8185148325750801E-2"/>
          <c:w val="0.260683074689807"/>
          <c:h val="0.15003137976268499"/>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3d6c07d7-db48-47e1-bfe0-4dfb731b5981}"/>
      </c:ext>
    </c:extLst>
  </c:chart>
  <c:spPr>
    <a:no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charts and tables!PivotTable5</c:name>
    <c:fmtId val="4"/>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sz="2000" u="sng">
                <a:solidFill>
                  <a:schemeClr val="accent5">
                    <a:lumMod val="20000"/>
                    <a:lumOff val="80000"/>
                  </a:schemeClr>
                </a:solidFill>
                <a:latin typeface="Arial Black" panose="020B0A04020102020204" pitchFamily="34" charset="0"/>
              </a:rPr>
              <a:t>CHURN</a:t>
            </a:r>
            <a:r>
              <a:rPr lang="en-IN" sz="2000" u="sng" baseline="0">
                <a:solidFill>
                  <a:schemeClr val="accent5">
                    <a:lumMod val="20000"/>
                    <a:lumOff val="80000"/>
                  </a:schemeClr>
                </a:solidFill>
                <a:latin typeface="Arial Black" panose="020B0A04020102020204" pitchFamily="34" charset="0"/>
              </a:rPr>
              <a:t> ANALYSIS BY AGE GROUP</a:t>
            </a:r>
            <a:endParaRPr lang="en-IN" sz="2000" u="sng">
              <a:solidFill>
                <a:schemeClr val="accent5">
                  <a:lumMod val="20000"/>
                  <a:lumOff val="80000"/>
                </a:schemeClr>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bg1">
              <a:lumMod val="9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95000"/>
            </a:schemeClr>
          </a:solidFill>
          <a:ln>
            <a:noFill/>
          </a:ln>
          <a:effectLst/>
          <a:sp3d/>
        </c:spPr>
        <c:dLbl>
          <c:idx val="0"/>
          <c:layout>
            <c:manualLayout>
              <c:x val="-1.29084967486345E-3"/>
              <c:y val="0.14763657187701301"/>
            </c:manualLayout>
          </c:layout>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a:sp3d/>
        </c:spPr>
        <c:dLbl>
          <c:idx val="0"/>
          <c:layout>
            <c:manualLayout>
              <c:x val="-1.2908496748634301E-3"/>
              <c:y val="9.7667270626331404E-2"/>
            </c:manualLayout>
          </c:layout>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a:noFill/>
          </a:ln>
          <a:effectLst/>
          <a:sp3d/>
        </c:spPr>
        <c:dLbl>
          <c:idx val="0"/>
          <c:layout>
            <c:manualLayout>
              <c:x val="0"/>
              <c:y val="0.102209934376393"/>
            </c:manualLayout>
          </c:layout>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a:noFill/>
          </a:ln>
          <a:effectLst/>
          <a:sp3d/>
        </c:spPr>
        <c:dLbl>
          <c:idx val="0"/>
          <c:layout>
            <c:manualLayout>
              <c:x val="1.93627451229514E-2"/>
              <c:y val="1.1356659375154701E-2"/>
            </c:manualLayout>
          </c:layout>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1926116782515801E-2"/>
          <c:y val="0.19981541456587701"/>
          <c:w val="0.938832359233989"/>
          <c:h val="0.71379127566552403"/>
        </c:manualLayout>
      </c:layout>
      <c:bar3DChart>
        <c:barDir val="col"/>
        <c:grouping val="clustered"/>
        <c:varyColors val="0"/>
        <c:ser>
          <c:idx val="0"/>
          <c:order val="0"/>
          <c:tx>
            <c:strRef>
              <c:f>'pivot charts and tables'!$B$19:$B$20</c:f>
              <c:strCache>
                <c:ptCount val="1"/>
                <c:pt idx="0">
                  <c:v>No</c:v>
                </c:pt>
              </c:strCache>
            </c:strRef>
          </c:tx>
          <c:spPr>
            <a:solidFill>
              <a:schemeClr val="bg1">
                <a:lumMod val="95000"/>
              </a:schemeClr>
            </a:solidFill>
            <a:ln>
              <a:noFill/>
            </a:ln>
            <a:effectLst/>
            <a:sp3d/>
          </c:spPr>
          <c:invertIfNegative val="0"/>
          <c:dPt>
            <c:idx val="0"/>
            <c:invertIfNegative val="0"/>
            <c:bubble3D val="0"/>
            <c:extLst>
              <c:ext xmlns:c16="http://schemas.microsoft.com/office/drawing/2014/chart" uri="{C3380CC4-5D6E-409C-BE32-E72D297353CC}">
                <c16:uniqueId val="{00000000-33F5-4BF4-86E6-36B5B7CD5787}"/>
              </c:ext>
            </c:extLst>
          </c:dPt>
          <c:dPt>
            <c:idx val="1"/>
            <c:invertIfNegative val="0"/>
            <c:bubble3D val="0"/>
            <c:extLst>
              <c:ext xmlns:c16="http://schemas.microsoft.com/office/drawing/2014/chart" uri="{C3380CC4-5D6E-409C-BE32-E72D297353CC}">
                <c16:uniqueId val="{00000001-33F5-4BF4-86E6-36B5B7CD5787}"/>
              </c:ext>
            </c:extLst>
          </c:dPt>
          <c:dLbls>
            <c:dLbl>
              <c:idx val="0"/>
              <c:layout>
                <c:manualLayout>
                  <c:x val="-1.29084967486345E-3"/>
                  <c:y val="0.147636571877013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3F5-4BF4-86E6-36B5B7CD5787}"/>
                </c:ext>
              </c:extLst>
            </c:dLbl>
            <c:dLbl>
              <c:idx val="1"/>
              <c:layout>
                <c:manualLayout>
                  <c:x val="-1.2908496748634301E-3"/>
                  <c:y val="9.76672706263314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F5-4BF4-86E6-36B5B7CD5787}"/>
                </c:ext>
              </c:extLst>
            </c:dLbl>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 and tables'!$A$21:$A$23</c:f>
              <c:strCache>
                <c:ptCount val="2"/>
                <c:pt idx="0">
                  <c:v>Adult</c:v>
                </c:pt>
                <c:pt idx="1">
                  <c:v>Young</c:v>
                </c:pt>
              </c:strCache>
            </c:strRef>
          </c:cat>
          <c:val>
            <c:numRef>
              <c:f>'pivot charts and tables'!$B$21:$B$23</c:f>
              <c:numCache>
                <c:formatCode>General</c:formatCode>
                <c:ptCount val="2"/>
                <c:pt idx="0">
                  <c:v>1016</c:v>
                </c:pt>
                <c:pt idx="1">
                  <c:v>291</c:v>
                </c:pt>
              </c:numCache>
            </c:numRef>
          </c:val>
          <c:extLst>
            <c:ext xmlns:c16="http://schemas.microsoft.com/office/drawing/2014/chart" uri="{C3380CC4-5D6E-409C-BE32-E72D297353CC}">
              <c16:uniqueId val="{00000002-33F5-4BF4-86E6-36B5B7CD5787}"/>
            </c:ext>
          </c:extLst>
        </c:ser>
        <c:ser>
          <c:idx val="1"/>
          <c:order val="1"/>
          <c:tx>
            <c:strRef>
              <c:f>'pivot charts and tables'!$C$19:$C$20</c:f>
              <c:strCache>
                <c:ptCount val="1"/>
                <c:pt idx="0">
                  <c:v>Yes</c:v>
                </c:pt>
              </c:strCache>
            </c:strRef>
          </c:tx>
          <c:spPr>
            <a:solidFill>
              <a:schemeClr val="accent4">
                <a:lumMod val="40000"/>
                <a:lumOff val="60000"/>
              </a:schemeClr>
            </a:solidFill>
            <a:ln>
              <a:noFill/>
            </a:ln>
            <a:effectLst/>
            <a:sp3d/>
          </c:spPr>
          <c:invertIfNegative val="0"/>
          <c:dPt>
            <c:idx val="0"/>
            <c:invertIfNegative val="0"/>
            <c:bubble3D val="0"/>
            <c:extLst>
              <c:ext xmlns:c16="http://schemas.microsoft.com/office/drawing/2014/chart" uri="{C3380CC4-5D6E-409C-BE32-E72D297353CC}">
                <c16:uniqueId val="{00000003-33F5-4BF4-86E6-36B5B7CD5787}"/>
              </c:ext>
            </c:extLst>
          </c:dPt>
          <c:dPt>
            <c:idx val="1"/>
            <c:invertIfNegative val="0"/>
            <c:bubble3D val="0"/>
            <c:extLst>
              <c:ext xmlns:c16="http://schemas.microsoft.com/office/drawing/2014/chart" uri="{C3380CC4-5D6E-409C-BE32-E72D297353CC}">
                <c16:uniqueId val="{00000004-33F5-4BF4-86E6-36B5B7CD5787}"/>
              </c:ext>
            </c:extLst>
          </c:dPt>
          <c:dLbls>
            <c:dLbl>
              <c:idx val="0"/>
              <c:layout>
                <c:manualLayout>
                  <c:x val="0"/>
                  <c:y val="0.1022099343763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F5-4BF4-86E6-36B5B7CD5787}"/>
                </c:ext>
              </c:extLst>
            </c:dLbl>
            <c:dLbl>
              <c:idx val="1"/>
              <c:layout>
                <c:manualLayout>
                  <c:x val="1.93627451229514E-2"/>
                  <c:y val="1.13566593751547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3F5-4BF4-86E6-36B5B7CD5787}"/>
                </c:ext>
              </c:extLst>
            </c:dLbl>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 and tables'!$A$21:$A$23</c:f>
              <c:strCache>
                <c:ptCount val="2"/>
                <c:pt idx="0">
                  <c:v>Adult</c:v>
                </c:pt>
                <c:pt idx="1">
                  <c:v>Young</c:v>
                </c:pt>
              </c:strCache>
            </c:strRef>
          </c:cat>
          <c:val>
            <c:numRef>
              <c:f>'pivot charts and tables'!$C$21:$C$23</c:f>
              <c:numCache>
                <c:formatCode>General</c:formatCode>
                <c:ptCount val="2"/>
                <c:pt idx="0">
                  <c:v>120</c:v>
                </c:pt>
                <c:pt idx="1">
                  <c:v>46</c:v>
                </c:pt>
              </c:numCache>
            </c:numRef>
          </c:val>
          <c:extLst>
            <c:ext xmlns:c16="http://schemas.microsoft.com/office/drawing/2014/chart" uri="{C3380CC4-5D6E-409C-BE32-E72D297353CC}">
              <c16:uniqueId val="{00000005-33F5-4BF4-86E6-36B5B7CD5787}"/>
            </c:ext>
          </c:extLst>
        </c:ser>
        <c:dLbls>
          <c:showLegendKey val="0"/>
          <c:showVal val="1"/>
          <c:showCatName val="0"/>
          <c:showSerName val="0"/>
          <c:showPercent val="0"/>
          <c:showBubbleSize val="0"/>
        </c:dLbls>
        <c:gapWidth val="150"/>
        <c:shape val="box"/>
        <c:axId val="1919366095"/>
        <c:axId val="1919374735"/>
        <c:axId val="0"/>
      </c:bar3DChart>
      <c:catAx>
        <c:axId val="191936609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400" b="0" i="0" u="none" strike="noStrike" kern="1200" baseline="0">
                <a:solidFill>
                  <a:schemeClr val="bg1"/>
                </a:solidFill>
                <a:latin typeface="+mn-lt"/>
                <a:ea typeface="+mn-ea"/>
                <a:cs typeface="+mn-cs"/>
              </a:defRPr>
            </a:pPr>
            <a:endParaRPr lang="en-US"/>
          </a:p>
        </c:txPr>
        <c:crossAx val="1919374735"/>
        <c:crosses val="autoZero"/>
        <c:auto val="1"/>
        <c:lblAlgn val="ctr"/>
        <c:lblOffset val="100"/>
        <c:noMultiLvlLbl val="0"/>
      </c:catAx>
      <c:valAx>
        <c:axId val="1919374735"/>
        <c:scaling>
          <c:orientation val="minMax"/>
        </c:scaling>
        <c:delete val="1"/>
        <c:axPos val="l"/>
        <c:numFmt formatCode="General" sourceLinked="1"/>
        <c:majorTickMark val="out"/>
        <c:minorTickMark val="none"/>
        <c:tickLblPos val="nextTo"/>
        <c:crossAx val="1919366095"/>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lang="en-US" sz="1600" b="0" i="0" u="none" strike="noStrike" kern="1200" baseline="0">
                <a:solidFill>
                  <a:schemeClr val="accent5">
                    <a:lumMod val="20000"/>
                    <a:lumOff val="80000"/>
                  </a:schemeClr>
                </a:solidFill>
                <a:latin typeface="Arial Black" panose="020B0A04020102020204" pitchFamily="34" charset="0"/>
                <a:ea typeface="+mn-ea"/>
                <a:cs typeface="+mn-cs"/>
              </a:defRPr>
            </a:pPr>
            <a:endParaRPr lang="en-US"/>
          </a:p>
        </c:txPr>
      </c:legendEntry>
      <c:legendEntry>
        <c:idx val="1"/>
        <c:txPr>
          <a:bodyPr rot="0" spcFirstLastPara="1" vertOverflow="ellipsis" vert="horz" wrap="square" anchor="ctr" anchorCtr="1"/>
          <a:lstStyle/>
          <a:p>
            <a:pPr>
              <a:defRPr lang="en-US" sz="1600" b="0" i="0" u="none" strike="noStrike" kern="1200" baseline="0">
                <a:solidFill>
                  <a:schemeClr val="bg1"/>
                </a:solidFill>
                <a:latin typeface="Arial Black" panose="020B0A04020102020204" pitchFamily="34" charset="0"/>
                <a:ea typeface="+mn-ea"/>
                <a:cs typeface="+mn-cs"/>
              </a:defRPr>
            </a:pPr>
            <a:endParaRPr lang="en-US"/>
          </a:p>
        </c:txPr>
      </c:legendEntry>
      <c:layout>
        <c:manualLayout>
          <c:xMode val="edge"/>
          <c:yMode val="edge"/>
          <c:x val="0.51645962002205703"/>
          <c:y val="0.181317546543764"/>
          <c:w val="0.247029116356793"/>
          <c:h val="0.13250235159704801"/>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c376a559-deae-41fa-8ebe-7ab2f9f8d3a6}"/>
      </c:ext>
    </c:extLst>
  </c:chart>
  <c:spPr>
    <a:no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charts and tables!PivotTable10</c:name>
    <c:fmtId val="3"/>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u="sng">
                <a:solidFill>
                  <a:schemeClr val="accent1">
                    <a:lumMod val="20000"/>
                    <a:lumOff val="80000"/>
                  </a:schemeClr>
                </a:solidFill>
                <a:latin typeface="Arial Black" panose="020B0A04020102020204" pitchFamily="34" charset="0"/>
              </a:rPr>
              <a:t>CUSTOMER</a:t>
            </a:r>
            <a:r>
              <a:rPr lang="en-IN" u="sng" baseline="0">
                <a:solidFill>
                  <a:schemeClr val="accent1">
                    <a:lumMod val="20000"/>
                    <a:lumOff val="80000"/>
                  </a:schemeClr>
                </a:solidFill>
                <a:latin typeface="Arial Black" panose="020B0A04020102020204" pitchFamily="34" charset="0"/>
              </a:rPr>
              <a:t> DISTRIBUTION BY GENDER AND PARTNER STATUS</a:t>
            </a:r>
            <a:endParaRPr lang="en-IN" u="sng">
              <a:solidFill>
                <a:schemeClr val="accent1">
                  <a:lumMod val="20000"/>
                  <a:lumOff val="80000"/>
                </a:schemeClr>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solidFill>
                    <a:sysClr val="windowText" lastClr="000000"/>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solidFill>
                    <a:sysClr val="windowText" lastClr="000000"/>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charts and tables'!$B$37:$B$38</c:f>
              <c:strCache>
                <c:ptCount val="1"/>
                <c:pt idx="0">
                  <c:v>No</c:v>
                </c:pt>
              </c:strCache>
            </c:strRef>
          </c:tx>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solidFill>
                      <a:sysClr val="windowText" lastClr="000000"/>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 and tables'!$A$39:$A$41</c:f>
              <c:strCache>
                <c:ptCount val="2"/>
                <c:pt idx="0">
                  <c:v>Female</c:v>
                </c:pt>
                <c:pt idx="1">
                  <c:v>Male</c:v>
                </c:pt>
              </c:strCache>
            </c:strRef>
          </c:cat>
          <c:val>
            <c:numRef>
              <c:f>'pivot charts and tables'!$B$39:$B$41</c:f>
              <c:numCache>
                <c:formatCode>General</c:formatCode>
                <c:ptCount val="2"/>
                <c:pt idx="0">
                  <c:v>322</c:v>
                </c:pt>
                <c:pt idx="1">
                  <c:v>321</c:v>
                </c:pt>
              </c:numCache>
            </c:numRef>
          </c:val>
          <c:extLst>
            <c:ext xmlns:c16="http://schemas.microsoft.com/office/drawing/2014/chart" uri="{C3380CC4-5D6E-409C-BE32-E72D297353CC}">
              <c16:uniqueId val="{00000000-38F3-44D4-B62F-AB1E20DF2469}"/>
            </c:ext>
          </c:extLst>
        </c:ser>
        <c:ser>
          <c:idx val="1"/>
          <c:order val="1"/>
          <c:tx>
            <c:strRef>
              <c:f>'pivot charts and tables'!$C$37:$C$38</c:f>
              <c:strCache>
                <c:ptCount val="1"/>
                <c:pt idx="0">
                  <c:v>Yes</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solidFill>
                      <a:sysClr val="windowText" lastClr="000000"/>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 and tables'!$A$39:$A$41</c:f>
              <c:strCache>
                <c:ptCount val="2"/>
                <c:pt idx="0">
                  <c:v>Female</c:v>
                </c:pt>
                <c:pt idx="1">
                  <c:v>Male</c:v>
                </c:pt>
              </c:strCache>
            </c:strRef>
          </c:cat>
          <c:val>
            <c:numRef>
              <c:f>'pivot charts and tables'!$C$39:$C$41</c:f>
              <c:numCache>
                <c:formatCode>General</c:formatCode>
                <c:ptCount val="2"/>
                <c:pt idx="0">
                  <c:v>396</c:v>
                </c:pt>
                <c:pt idx="1">
                  <c:v>434</c:v>
                </c:pt>
              </c:numCache>
            </c:numRef>
          </c:val>
          <c:extLst>
            <c:ext xmlns:c16="http://schemas.microsoft.com/office/drawing/2014/chart" uri="{C3380CC4-5D6E-409C-BE32-E72D297353CC}">
              <c16:uniqueId val="{00000001-38F3-44D4-B62F-AB1E20DF2469}"/>
            </c:ext>
          </c:extLst>
        </c:ser>
        <c:dLbls>
          <c:showLegendKey val="0"/>
          <c:showVal val="1"/>
          <c:showCatName val="0"/>
          <c:showSerName val="0"/>
          <c:showPercent val="0"/>
          <c:showBubbleSize val="0"/>
        </c:dLbls>
        <c:gapWidth val="150"/>
        <c:overlap val="100"/>
        <c:axId val="484983503"/>
        <c:axId val="484971503"/>
      </c:barChart>
      <c:catAx>
        <c:axId val="484983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bg1"/>
                </a:solidFill>
                <a:latin typeface="Arial Black" panose="020B0A04020102020204" pitchFamily="34" charset="0"/>
                <a:ea typeface="+mn-ea"/>
                <a:cs typeface="+mn-cs"/>
              </a:defRPr>
            </a:pPr>
            <a:endParaRPr lang="en-US"/>
          </a:p>
        </c:txPr>
        <c:crossAx val="484971503"/>
        <c:crosses val="autoZero"/>
        <c:auto val="1"/>
        <c:lblAlgn val="ctr"/>
        <c:lblOffset val="100"/>
        <c:noMultiLvlLbl val="0"/>
      </c:catAx>
      <c:valAx>
        <c:axId val="484971503"/>
        <c:scaling>
          <c:orientation val="minMax"/>
        </c:scaling>
        <c:delete val="1"/>
        <c:axPos val="b"/>
        <c:numFmt formatCode="General" sourceLinked="1"/>
        <c:majorTickMark val="none"/>
        <c:minorTickMark val="none"/>
        <c:tickLblPos val="nextTo"/>
        <c:crossAx val="484983503"/>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lang="en-US" sz="1200" b="0" i="0" u="none" strike="noStrike" kern="1200" baseline="0">
                <a:solidFill>
                  <a:schemeClr val="bg1"/>
                </a:solidFill>
                <a:latin typeface="Arial Black" panose="020B0A04020102020204" pitchFamily="34" charset="0"/>
                <a:ea typeface="+mn-ea"/>
                <a:cs typeface="+mn-cs"/>
              </a:defRPr>
            </a:pPr>
            <a:endParaRPr lang="en-US"/>
          </a:p>
        </c:txPr>
      </c:legendEntry>
      <c:legendEntry>
        <c:idx val="1"/>
        <c:txPr>
          <a:bodyPr rot="0" spcFirstLastPara="1" vertOverflow="ellipsis" vert="horz" wrap="square" anchor="ctr" anchorCtr="1"/>
          <a:lstStyle/>
          <a:p>
            <a:pPr>
              <a:defRPr lang="en-US" sz="1200" b="0" i="0" u="none" strike="noStrike" kern="1200" baseline="0">
                <a:solidFill>
                  <a:schemeClr val="bg1"/>
                </a:solidFill>
                <a:latin typeface="Arial Black" panose="020B0A04020102020204" pitchFamily="34" charset="0"/>
                <a:ea typeface="+mn-ea"/>
                <a:cs typeface="+mn-cs"/>
              </a:defRPr>
            </a:pPr>
            <a:endParaRPr lang="en-US"/>
          </a:p>
        </c:txPr>
      </c:legendEntry>
      <c:layout>
        <c:manualLayout>
          <c:xMode val="edge"/>
          <c:yMode val="edge"/>
          <c:x val="0.88900755835618805"/>
          <c:y val="0.172968372191449"/>
          <c:w val="7.6967907468718594E-2"/>
          <c:h val="0.31215750950163901"/>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2f310173-7d57-4d09-9bd7-dd60677e1a1b}"/>
      </c:ext>
    </c:extLst>
  </c:chart>
  <c:spPr>
    <a:no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charts and tables!PivotTable6</c:name>
    <c:fmtId val="2"/>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u="sng">
                <a:solidFill>
                  <a:schemeClr val="bg2"/>
                </a:solidFill>
                <a:latin typeface="Arial Black" panose="020B0A04020102020204" pitchFamily="34" charset="0"/>
              </a:rPr>
              <a:t>CHURN</a:t>
            </a:r>
            <a:r>
              <a:rPr lang="en-IN" u="sng" baseline="0">
                <a:solidFill>
                  <a:schemeClr val="bg2"/>
                </a:solidFill>
                <a:latin typeface="Arial Black" panose="020B0A04020102020204" pitchFamily="34" charset="0"/>
              </a:rPr>
              <a:t> BY INTERNET SERVICE TYPE</a:t>
            </a:r>
            <a:endParaRPr lang="en-IN" u="sng">
              <a:solidFill>
                <a:schemeClr val="bg2"/>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baseline="0">
                  <a:solidFill>
                    <a:schemeClr val="tx1"/>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 and tables'!$B$25</c:f>
              <c:strCache>
                <c:ptCount val="1"/>
                <c:pt idx="0">
                  <c:v>Total</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baseline="0">
                    <a:solidFill>
                      <a:schemeClr val="tx1"/>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 and tables'!$A$26:$A$29</c:f>
              <c:strCache>
                <c:ptCount val="3"/>
                <c:pt idx="0">
                  <c:v>DSL</c:v>
                </c:pt>
                <c:pt idx="1">
                  <c:v>Fiber optic</c:v>
                </c:pt>
                <c:pt idx="2">
                  <c:v>No</c:v>
                </c:pt>
              </c:strCache>
            </c:strRef>
          </c:cat>
          <c:val>
            <c:numRef>
              <c:f>'pivot charts and tables'!$B$26:$B$29</c:f>
              <c:numCache>
                <c:formatCode>General</c:formatCode>
                <c:ptCount val="3"/>
                <c:pt idx="0">
                  <c:v>570</c:v>
                </c:pt>
                <c:pt idx="1">
                  <c:v>539</c:v>
                </c:pt>
                <c:pt idx="2">
                  <c:v>364</c:v>
                </c:pt>
              </c:numCache>
            </c:numRef>
          </c:val>
          <c:extLst>
            <c:ext xmlns:c16="http://schemas.microsoft.com/office/drawing/2014/chart" uri="{C3380CC4-5D6E-409C-BE32-E72D297353CC}">
              <c16:uniqueId val="{00000000-70B8-494C-80E4-88231D9CB460}"/>
            </c:ext>
          </c:extLst>
        </c:ser>
        <c:dLbls>
          <c:showLegendKey val="0"/>
          <c:showVal val="1"/>
          <c:showCatName val="0"/>
          <c:showSerName val="0"/>
          <c:showPercent val="0"/>
          <c:showBubbleSize val="0"/>
        </c:dLbls>
        <c:gapWidth val="182"/>
        <c:axId val="1919367535"/>
        <c:axId val="1919374255"/>
      </c:barChart>
      <c:catAx>
        <c:axId val="191936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chemeClr val="bg2"/>
                </a:solidFill>
                <a:latin typeface="Arial Black" panose="020B0A04020102020204" pitchFamily="34" charset="0"/>
                <a:ea typeface="+mn-ea"/>
                <a:cs typeface="+mn-cs"/>
              </a:defRPr>
            </a:pPr>
            <a:endParaRPr lang="en-US"/>
          </a:p>
        </c:txPr>
        <c:crossAx val="1919374255"/>
        <c:crosses val="autoZero"/>
        <c:auto val="1"/>
        <c:lblAlgn val="ctr"/>
        <c:lblOffset val="100"/>
        <c:noMultiLvlLbl val="0"/>
      </c:catAx>
      <c:valAx>
        <c:axId val="191937425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19367535"/>
        <c:crosses val="autoZero"/>
        <c:crossBetween val="between"/>
      </c:valAx>
      <c:spPr>
        <a:noFill/>
        <a:ln>
          <a:noFill/>
        </a:ln>
        <a:effectLst/>
      </c:spPr>
    </c:plotArea>
    <c:plotVisOnly val="1"/>
    <c:dispBlanksAs val="gap"/>
    <c:showDLblsOverMax val="0"/>
    <c:extLst>
      <c:ext uri="{0b15fc19-7d7d-44ad-8c2d-2c3a37ce22c3}">
        <chartProps xmlns="https://web.wps.cn/et/2018/main" chartId="{2aac2128-3dce-4907-957a-8fc6280031be}"/>
      </c:ext>
    </c:extLst>
  </c:chart>
  <c:spPr>
    <a:no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charts and tables!PivotTable9</c:name>
    <c:fmtId val="4"/>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sz="1200" u="sng">
                <a:solidFill>
                  <a:schemeClr val="bg1"/>
                </a:solidFill>
                <a:latin typeface="Arial Black" panose="020B0A04020102020204" pitchFamily="34" charset="0"/>
              </a:rPr>
              <a:t>IMPACT</a:t>
            </a:r>
            <a:r>
              <a:rPr lang="en-IN" sz="1200" u="sng" baseline="0">
                <a:solidFill>
                  <a:schemeClr val="bg1"/>
                </a:solidFill>
                <a:latin typeface="Arial Black" panose="020B0A04020102020204" pitchFamily="34" charset="0"/>
              </a:rPr>
              <a:t> OF TECH SUPPORT ON CUSTOMER CHURN</a:t>
            </a:r>
            <a:endParaRPr lang="en-IN" sz="1200" u="sng">
              <a:solidFill>
                <a:schemeClr val="bg1"/>
              </a:solidFill>
              <a:latin typeface="Arial Black" panose="020B0A04020102020204" pitchFamily="34" charset="0"/>
            </a:endParaRPr>
          </a:p>
        </c:rich>
      </c:tx>
      <c:overlay val="0"/>
      <c:spPr>
        <a:noFill/>
        <a:ln>
          <a:noFill/>
        </a:ln>
        <a:effectLst/>
      </c:spPr>
    </c:title>
    <c:autoTitleDeleted val="0"/>
    <c:pivotFmts>
      <c:pivotFmt>
        <c:idx val="0"/>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bg2">
              <a:lumMod val="50000"/>
            </a:schemeClr>
          </a:solidFill>
          <a:ln w="19050">
            <a:solidFill>
              <a:schemeClr val="lt1"/>
            </a:solidFill>
          </a:ln>
          <a:effectLst/>
        </c:spPr>
        <c:dLbl>
          <c:idx val="0"/>
          <c:tx>
            <c:rich>
              <a:bodyPr rot="0" spcFirstLastPara="1" vertOverflow="clip" horzOverflow="clip" vert="horz" wrap="square" lIns="38100" tIns="19050" rIns="38100" bIns="19050" anchor="ctr" anchorCtr="1">
                <a:noAutofit/>
              </a:bodyPr>
              <a:lstStyle/>
              <a:p>
                <a:fld id="{355491DE-531E-460F-BE82-6DCA899E8266}" type="CATEGORYNAME">
                  <a:rPr lang="en-US"/>
                  <a:pPr/>
                  <a:t>[CATEGORY NAME]</a:t>
                </a:fld>
                <a:endParaRPr lang="en-IN"/>
              </a:p>
            </c:rich>
          </c:tx>
          <c:spPr>
            <a:solidFill>
              <a:sysClr val="window" lastClr="FFFFFF"/>
            </a:solidFill>
            <a:ln>
              <a:solidFill>
                <a:sysClr val="windowText" lastClr="000000">
                  <a:lumMod val="25000"/>
                  <a:lumOff val="75000"/>
                </a:sysClr>
              </a:solidFill>
            </a:ln>
            <a:effectLst/>
          </c:spPr>
          <c:dLblPos val="outEnd"/>
          <c:showLegendKey val="0"/>
          <c:showVal val="0"/>
          <c:showCatName val="1"/>
          <c:showSerName val="0"/>
          <c:showPercent val="1"/>
          <c:showBubbleSize val="0"/>
          <c:separator>
</c:separator>
          <c:extLst>
            <c:ext xmlns:c15="http://schemas.microsoft.com/office/drawing/2012/chart" uri="{CE6537A1-D6FC-4f65-9D91-7224C49458BB}">
              <c15:layout>
                <c:manualLayout>
                  <c:w val="0.12336084318710699"/>
                  <c:h val="0.11496042251359199"/>
                </c:manualLayout>
              </c15:layout>
              <c15:dlblFieldTable/>
              <c15:showDataLabelsRange val="0"/>
            </c:ext>
          </c:extLst>
        </c:dLbl>
      </c:pivotFmt>
      <c:pivotFmt>
        <c:idx val="2"/>
        <c:spPr>
          <a:solidFill>
            <a:schemeClr val="accent4">
              <a:lumMod val="40000"/>
              <a:lumOff val="60000"/>
            </a:schemeClr>
          </a:solidFill>
          <a:ln w="19050">
            <a:solidFill>
              <a:schemeClr val="lt1"/>
            </a:solidFill>
          </a:ln>
          <a:effectLst/>
        </c:spPr>
        <c:dLbl>
          <c:idx val="0"/>
          <c:layout>
            <c:manualLayout>
              <c:x val="2.55984570267834E-2"/>
              <c:y val="-7.6097950725697805E-2"/>
            </c:manualLayout>
          </c:layout>
          <c:tx>
            <c:rich>
              <a:bodyPr rot="0" spcFirstLastPara="1" vertOverflow="clip" horzOverflow="clip" vert="horz" wrap="square" lIns="38100" tIns="19050" rIns="38100" bIns="19050" anchor="ctr" anchorCtr="1">
                <a:noAutofit/>
              </a:bodyPr>
              <a:lstStyle/>
              <a:p>
                <a:fld id="{5EC7DC47-8B13-44DE-8FBA-79536F375853}" type="CATEGORYNAME">
                  <a:rPr lang="en-US"/>
                  <a:pPr/>
                  <a:t>[CATEGORY NAME]</a:t>
                </a:fld>
                <a:endParaRPr lang="en-IN"/>
              </a:p>
            </c:rich>
          </c:tx>
          <c:spPr>
            <a:solidFill>
              <a:sysClr val="window" lastClr="FFFFFF"/>
            </a:solidFill>
            <a:ln>
              <a:solidFill>
                <a:sysClr val="windowText" lastClr="000000">
                  <a:lumMod val="25000"/>
                  <a:lumOff val="75000"/>
                </a:sysClr>
              </a:solidFill>
            </a:ln>
            <a:effectLst/>
          </c:sp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5752956132208701"/>
                  <c:h val="0.10292704742665799"/>
                </c:manualLayout>
              </c15:layout>
              <c15:dlblFieldTable/>
              <c15:showDataLabelsRange val="0"/>
            </c:ext>
          </c:extLst>
        </c:dLbl>
      </c:pivotFmt>
      <c:pivotFmt>
        <c:idx val="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2"/>
          </a:solidFill>
          <a:ln w="19050">
            <a:solidFill>
              <a:schemeClr val="lt1"/>
            </a:solidFill>
          </a:ln>
          <a:effectLst/>
        </c:spPr>
      </c:pivotFmt>
    </c:pivotFmts>
    <c:plotArea>
      <c:layout/>
      <c:pieChart>
        <c:varyColors val="1"/>
        <c:ser>
          <c:idx val="0"/>
          <c:order val="0"/>
          <c:tx>
            <c:strRef>
              <c:f>'pivot charts and tables'!$B$31:$B$32</c:f>
              <c:strCache>
                <c:ptCount val="1"/>
                <c:pt idx="0">
                  <c:v>No</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CBA6-45C4-9452-DFEAE839F6BC}"/>
              </c:ext>
            </c:extLst>
          </c:dPt>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3-CBA6-45C4-9452-DFEAE839F6BC}"/>
              </c:ext>
            </c:extLst>
          </c:dPt>
          <c:dLbls>
            <c:dLbl>
              <c:idx val="0"/>
              <c:tx>
                <c:rich>
                  <a:bodyPr rot="0" spcFirstLastPara="1" vertOverflow="clip" horzOverflow="clip" vert="horz" wrap="square" lIns="38100" tIns="19050" rIns="38100" bIns="19050" anchor="ctr" anchorCtr="1">
                    <a:noAutofit/>
                  </a:bodyPr>
                  <a:lstStyle/>
                  <a:p>
                    <a:fld id="{355491DE-531E-460F-BE82-6DCA899E8266}" type="CATEGORYNAME">
                      <a:rPr lang="en-US"/>
                      <a:pPr/>
                      <a:t>[CATEGORY NAME]</a:t>
                    </a:fld>
                    <a:endParaRPr lang="en-IN"/>
                  </a:p>
                </c:rich>
              </c:tx>
              <c:spPr>
                <a:solidFill>
                  <a:sysClr val="window" lastClr="FFFFFF"/>
                </a:solidFill>
                <a:ln>
                  <a:solidFill>
                    <a:sysClr val="windowText" lastClr="000000">
                      <a:lumMod val="25000"/>
                      <a:lumOff val="75000"/>
                    </a:sysClr>
                  </a:solidFill>
                </a:ln>
                <a:effectLst/>
              </c:spPr>
              <c:dLblPos val="outEnd"/>
              <c:showLegendKey val="0"/>
              <c:showVal val="0"/>
              <c:showCatName val="1"/>
              <c:showSerName val="0"/>
              <c:showPercent val="1"/>
              <c:showBubbleSize val="0"/>
              <c:separator>
</c:separator>
              <c:extLst>
                <c:ext xmlns:c15="http://schemas.microsoft.com/office/drawing/2012/chart" uri="{CE6537A1-D6FC-4f65-9D91-7224C49458BB}">
                  <c15:layout>
                    <c:manualLayout>
                      <c:w val="0.12336084318710699"/>
                      <c:h val="0.11496042251359199"/>
                    </c:manualLayout>
                  </c15:layout>
                  <c15:dlblFieldTable/>
                  <c15:showDataLabelsRange val="0"/>
                </c:ext>
                <c:ext xmlns:c16="http://schemas.microsoft.com/office/drawing/2014/chart" uri="{C3380CC4-5D6E-409C-BE32-E72D297353CC}">
                  <c16:uniqueId val="{00000001-CBA6-45C4-9452-DFEAE839F6BC}"/>
                </c:ext>
              </c:extLst>
            </c:dLbl>
            <c:dLbl>
              <c:idx val="1"/>
              <c:layout>
                <c:manualLayout>
                  <c:x val="2.55984570267834E-2"/>
                  <c:y val="-7.6097950725697805E-2"/>
                </c:manualLayout>
              </c:layout>
              <c:tx>
                <c:rich>
                  <a:bodyPr rot="0" spcFirstLastPara="1" vertOverflow="clip" horzOverflow="clip" vert="horz" wrap="square" lIns="38100" tIns="19050" rIns="38100" bIns="19050" anchor="ctr" anchorCtr="1">
                    <a:noAutofit/>
                  </a:bodyPr>
                  <a:lstStyle/>
                  <a:p>
                    <a:fld id="{5EC7DC47-8B13-44DE-8FBA-79536F375853}" type="CATEGORYNAME">
                      <a:rPr lang="en-US"/>
                      <a:pPr/>
                      <a:t>[CATEGORY NAME]</a:t>
                    </a:fld>
                    <a:endParaRPr lang="en-IN"/>
                  </a:p>
                </c:rich>
              </c:tx>
              <c:spPr>
                <a:solidFill>
                  <a:sysClr val="window" lastClr="FFFFFF"/>
                </a:solidFill>
                <a:ln>
                  <a:solidFill>
                    <a:sysClr val="windowText" lastClr="000000">
                      <a:lumMod val="25000"/>
                      <a:lumOff val="75000"/>
                    </a:sysClr>
                  </a:solidFill>
                </a:ln>
                <a:effectLst/>
              </c:sp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5752956132208701"/>
                      <c:h val="0.10292704742665799"/>
                    </c:manualLayout>
                  </c15:layout>
                  <c15:dlblFieldTable/>
                  <c15:showDataLabelsRange val="0"/>
                </c:ext>
                <c:ext xmlns:c16="http://schemas.microsoft.com/office/drawing/2014/chart" uri="{C3380CC4-5D6E-409C-BE32-E72D297353CC}">
                  <c16:uniqueId val="{00000003-CBA6-45C4-9452-DFEAE839F6B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'pivot charts and tables'!$A$33:$A$35</c:f>
              <c:strCache>
                <c:ptCount val="2"/>
                <c:pt idx="0">
                  <c:v>No</c:v>
                </c:pt>
                <c:pt idx="1">
                  <c:v>Yes</c:v>
                </c:pt>
              </c:strCache>
            </c:strRef>
          </c:cat>
          <c:val>
            <c:numRef>
              <c:f>'pivot charts and tables'!$B$33:$B$35</c:f>
              <c:numCache>
                <c:formatCode>General</c:formatCode>
                <c:ptCount val="2"/>
                <c:pt idx="0">
                  <c:v>830</c:v>
                </c:pt>
                <c:pt idx="1">
                  <c:v>477</c:v>
                </c:pt>
              </c:numCache>
            </c:numRef>
          </c:val>
          <c:extLst>
            <c:ext xmlns:c16="http://schemas.microsoft.com/office/drawing/2014/chart" uri="{C3380CC4-5D6E-409C-BE32-E72D297353CC}">
              <c16:uniqueId val="{00000004-CBA6-45C4-9452-DFEAE839F6BC}"/>
            </c:ext>
          </c:extLst>
        </c:ser>
        <c:ser>
          <c:idx val="1"/>
          <c:order val="1"/>
          <c:tx>
            <c:strRef>
              <c:f>'pivot charts and tables'!$C$31:$C$32</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CBA6-45C4-9452-DFEAE839F6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CBA6-45C4-9452-DFEAE839F6BC}"/>
              </c:ext>
            </c:extLst>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extLst>
          </c:dLbls>
          <c:cat>
            <c:strRef>
              <c:f>'pivot charts and tables'!$A$33:$A$35</c:f>
              <c:strCache>
                <c:ptCount val="2"/>
                <c:pt idx="0">
                  <c:v>No</c:v>
                </c:pt>
                <c:pt idx="1">
                  <c:v>Yes</c:v>
                </c:pt>
              </c:strCache>
            </c:strRef>
          </c:cat>
          <c:val>
            <c:numRef>
              <c:f>'pivot charts and tables'!$C$33:$C$35</c:f>
              <c:numCache>
                <c:formatCode>General</c:formatCode>
                <c:ptCount val="2"/>
                <c:pt idx="0">
                  <c:v>91</c:v>
                </c:pt>
                <c:pt idx="1">
                  <c:v>75</c:v>
                </c:pt>
              </c:numCache>
            </c:numRef>
          </c:val>
          <c:extLst>
            <c:ext xmlns:c16="http://schemas.microsoft.com/office/drawing/2014/chart" uri="{C3380CC4-5D6E-409C-BE32-E72D297353CC}">
              <c16:uniqueId val="{00000009-CBA6-45C4-9452-DFEAE839F6BC}"/>
            </c:ext>
          </c:extLst>
        </c:ser>
        <c:dLbls>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lang="en-US" sz="1200" b="0" i="0" u="none" strike="noStrike" kern="1200" baseline="0">
                <a:solidFill>
                  <a:schemeClr val="bg1"/>
                </a:solidFill>
                <a:latin typeface="Arial Black" panose="020B0A04020102020204" pitchFamily="34" charset="0"/>
                <a:ea typeface="+mn-ea"/>
                <a:cs typeface="+mn-cs"/>
              </a:defRPr>
            </a:pPr>
            <a:endParaRPr lang="en-US"/>
          </a:p>
        </c:txPr>
      </c:legendEntry>
      <c:legendEntry>
        <c:idx val="1"/>
        <c:txPr>
          <a:bodyPr rot="0" spcFirstLastPara="1" vertOverflow="ellipsis" vert="horz" wrap="square" anchor="ctr" anchorCtr="1"/>
          <a:lstStyle/>
          <a:p>
            <a:pPr>
              <a:defRPr lang="en-US" sz="1100" b="0" i="0" u="none" strike="noStrike" kern="1200" baseline="0">
                <a:solidFill>
                  <a:schemeClr val="bg1"/>
                </a:solidFill>
                <a:latin typeface="Arial Black" panose="020B0A04020102020204" pitchFamily="34" charset="0"/>
                <a:ea typeface="+mn-ea"/>
                <a:cs typeface="+mn-cs"/>
              </a:defRPr>
            </a:pPr>
            <a:endParaRPr lang="en-US"/>
          </a:p>
        </c:txPr>
      </c:legendEntry>
      <c:layout>
        <c:manualLayout>
          <c:xMode val="edge"/>
          <c:yMode val="edge"/>
          <c:x val="0.77439573190645605"/>
          <c:y val="0.12343441208846"/>
          <c:w val="0.199640804683373"/>
          <c:h val="0.15289920052511699"/>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73e9a47a-b22e-4cff-8ec6-f9392f515f35}"/>
      </c:ext>
    </c:extLst>
  </c:chart>
  <c:spPr>
    <a:noFill/>
    <a:ln w="9525" cap="flat" cmpd="sng" algn="ctr">
      <a:solidFill>
        <a:schemeClr val="tx1">
          <a:lumMod val="15000"/>
          <a:lumOff val="85000"/>
        </a:schemeClr>
      </a:solidFill>
      <a:prstDash val="solid"/>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charts and tables!PivotTable7</c:name>
    <c:fmtId val="2"/>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600" u="sng">
                <a:solidFill>
                  <a:schemeClr val="bg1"/>
                </a:solidFill>
                <a:latin typeface="Arial Black" panose="020B0A04020102020204" pitchFamily="34" charset="0"/>
              </a:rPr>
              <a:t>CHURN</a:t>
            </a:r>
            <a:r>
              <a:rPr lang="en-US" sz="1600" u="sng" baseline="0">
                <a:solidFill>
                  <a:schemeClr val="bg1"/>
                </a:solidFill>
                <a:latin typeface="Arial Black" panose="020B0A04020102020204" pitchFamily="34" charset="0"/>
              </a:rPr>
              <a:t> BY PAYMENT METHOD</a:t>
            </a:r>
            <a:endParaRPr lang="en-US" sz="1600" u="sng">
              <a:solidFill>
                <a:schemeClr val="bg1"/>
              </a:solidFill>
              <a:latin typeface="Arial Black" panose="020B0A04020102020204" pitchFamily="34" charset="0"/>
            </a:endParaRPr>
          </a:p>
        </c:rich>
      </c:tx>
      <c:overlay val="0"/>
      <c:spPr>
        <a:noFill/>
        <a:ln>
          <a:noFill/>
        </a:ln>
        <a:effectLst/>
      </c:spPr>
    </c:title>
    <c:autoTitleDeleted val="0"/>
    <c:pivotFmts>
      <c:pivotFmt>
        <c:idx val="0"/>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6">
              <a:lumMod val="20000"/>
              <a:lumOff val="80000"/>
            </a:schemeClr>
          </a:solidFill>
          <a:ln w="25400">
            <a:solidFill>
              <a:schemeClr val="lt1"/>
            </a:solidFill>
          </a:ln>
          <a:effectLst/>
          <a:scene3d>
            <a:camera prst="orthographicFront"/>
            <a:lightRig rig="threePt" dir="t"/>
          </a:scene3d>
          <a:sp3d contourW="25400">
            <a:contourClr>
              <a:schemeClr val="lt1"/>
            </a:contourClr>
          </a:sp3d>
        </c:spPr>
      </c:pivotFmt>
      <c:pivotFmt>
        <c:idx val="2"/>
        <c:spPr>
          <a:solidFill>
            <a:schemeClr val="accent6">
              <a:lumMod val="40000"/>
              <a:lumOff val="60000"/>
            </a:schemeClr>
          </a:solidFill>
          <a:ln w="25400">
            <a:solidFill>
              <a:schemeClr val="lt1"/>
            </a:solidFill>
          </a:ln>
          <a:effectLst/>
          <a:scene3d>
            <a:camera prst="orthographicFront"/>
            <a:lightRig rig="threePt" dir="t"/>
          </a:scene3d>
          <a:sp3d contourW="25400">
            <a:contourClr>
              <a:schemeClr val="lt1"/>
            </a:contourClr>
          </a:sp3d>
        </c:spPr>
        <c:dLbl>
          <c:idx val="0"/>
          <c:layout>
            <c:manualLayout>
              <c:x val="-0.16238437919038901"/>
              <c:y val="-0.18877057556845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6">
              <a:lumMod val="75000"/>
            </a:schemeClr>
          </a:solidFill>
          <a:ln w="25400">
            <a:solidFill>
              <a:schemeClr val="lt1"/>
            </a:solidFill>
          </a:ln>
          <a:effectLst/>
          <a:scene3d>
            <a:camera prst="orthographicFront"/>
            <a:lightRig rig="threePt" dir="t"/>
          </a:scene3d>
          <a:sp3d contourW="25400">
            <a:contourClr>
              <a:schemeClr val="lt1"/>
            </a:contourClr>
          </a:sp3d>
        </c:spPr>
        <c:dLbl>
          <c:idx val="0"/>
          <c:layout>
            <c:manualLayout>
              <c:x val="0.13101350811958401"/>
              <c:y val="-0.264795133946494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34695217824439"/>
                  <c:h val="0.12229369685025"/>
                </c:manualLayout>
              </c15:layout>
            </c:ext>
          </c:extLst>
        </c:dLbl>
      </c:pivotFmt>
      <c:pivotFmt>
        <c:idx val="4"/>
        <c:spPr>
          <a:solidFill>
            <a:schemeClr val="accent6">
              <a:lumMod val="60000"/>
              <a:lumOff val="40000"/>
            </a:schemeClr>
          </a:solidFill>
          <a:ln w="25400">
            <a:solidFill>
              <a:schemeClr val="lt1"/>
            </a:solidFill>
          </a:ln>
          <a:effectLst/>
          <a:scene3d>
            <a:camera prst="orthographicFront"/>
            <a:lightRig rig="threePt" dir="t"/>
          </a:scene3d>
          <a:sp3d contourW="25400">
            <a:contourClr>
              <a:schemeClr val="lt1"/>
            </a:contourClr>
          </a:sp3d>
        </c:spPr>
        <c:dLbl>
          <c:idx val="0"/>
          <c:tx>
            <c:rich>
              <a:bodyPr rot="0" spcFirstLastPara="1" vertOverflow="clip" horzOverflow="clip" vert="horz" wrap="square" lIns="38100" tIns="19050" rIns="38100" bIns="19050" anchor="ctr" anchorCtr="1">
                <a:noAutofit/>
              </a:bodyPr>
              <a:lstStyle/>
              <a:p>
                <a:fld id="{090759B0-28C1-4A3F-A3A2-7842ACB10502}" type="CATEGORYNAME">
                  <a:rPr lang="en-US"/>
                  <a:pPr/>
                  <a:t>[CATEGORY NAME]</a:t>
                </a:fld>
                <a:endParaRPr lang="en-IN"/>
              </a:p>
            </c:rich>
          </c:tx>
          <c:spPr>
            <a:solidFill>
              <a:sysClr val="window" lastClr="FFFFFF"/>
            </a:solidFill>
            <a:ln>
              <a:solidFill>
                <a:sysClr val="windowText" lastClr="000000">
                  <a:lumMod val="25000"/>
                  <a:lumOff val="75000"/>
                </a:sysClr>
              </a:solidFill>
            </a:ln>
            <a:effectLst/>
          </c:sp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38713388628281"/>
                  <c:h val="0.102014672068324"/>
                </c:manualLayout>
              </c15:layout>
              <c15:dlblFieldTable/>
              <c15:showDataLabelsRange val="0"/>
            </c:ext>
          </c:extLst>
        </c:dLbl>
      </c:pivotFmt>
    </c:pivotFmts>
    <c:view3D>
      <c:rotX val="3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pie3DChart>
        <c:varyColors val="1"/>
        <c:ser>
          <c:idx val="0"/>
          <c:order val="0"/>
          <c:tx>
            <c:strRef>
              <c:f>'pivot charts and tables'!$G$3</c:f>
              <c:strCache>
                <c:ptCount val="1"/>
                <c:pt idx="0">
                  <c:v>Total</c:v>
                </c:pt>
              </c:strCache>
            </c:strRef>
          </c:tx>
          <c:dPt>
            <c:idx val="0"/>
            <c:bubble3D val="0"/>
            <c:spPr>
              <a:solidFill>
                <a:schemeClr val="accent6">
                  <a:lumMod val="20000"/>
                  <a:lumOff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1-EC33-4F46-A326-DD35E0E63A72}"/>
              </c:ext>
            </c:extLst>
          </c:dPt>
          <c:dPt>
            <c:idx val="1"/>
            <c:bubble3D val="0"/>
            <c:spPr>
              <a:solidFill>
                <a:schemeClr val="accent6">
                  <a:lumMod val="40000"/>
                  <a:lumOff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3-EC33-4F46-A326-DD35E0E63A72}"/>
              </c:ext>
            </c:extLst>
          </c:dPt>
          <c:dPt>
            <c:idx val="2"/>
            <c:bubble3D val="0"/>
            <c:spPr>
              <a:solidFill>
                <a:schemeClr val="accent6">
                  <a:lumMod val="75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5-EC33-4F46-A326-DD35E0E63A72}"/>
              </c:ext>
            </c:extLst>
          </c:dPt>
          <c:dPt>
            <c:idx val="3"/>
            <c:bubble3D val="0"/>
            <c:spPr>
              <a:solidFill>
                <a:schemeClr val="accent6">
                  <a:lumMod val="60000"/>
                  <a:lumOff val="4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7-EC33-4F46-A326-DD35E0E63A72}"/>
              </c:ext>
            </c:extLst>
          </c:dPt>
          <c:dLbls>
            <c:dLbl>
              <c:idx val="1"/>
              <c:layout>
                <c:manualLayout>
                  <c:x val="-0.16238437919038901"/>
                  <c:y val="-0.188770575568451"/>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EC33-4F46-A326-DD35E0E63A72}"/>
                </c:ext>
              </c:extLst>
            </c:dLbl>
            <c:dLbl>
              <c:idx val="2"/>
              <c:layout>
                <c:manualLayout>
                  <c:x val="0.13101350811958401"/>
                  <c:y val="-0.264795133946494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34695217824439"/>
                      <c:h val="0.12229369685025"/>
                    </c:manualLayout>
                  </c15:layout>
                </c:ext>
                <c:ext xmlns:c16="http://schemas.microsoft.com/office/drawing/2014/chart" uri="{C3380CC4-5D6E-409C-BE32-E72D297353CC}">
                  <c16:uniqueId val="{00000005-EC33-4F46-A326-DD35E0E63A72}"/>
                </c:ext>
              </c:extLst>
            </c:dLbl>
            <c:dLbl>
              <c:idx val="3"/>
              <c:tx>
                <c:rich>
                  <a:bodyPr rot="0" spcFirstLastPara="1" vertOverflow="clip" horzOverflow="clip" vert="horz" wrap="square" lIns="38100" tIns="19050" rIns="38100" bIns="19050" anchor="ctr" anchorCtr="1">
                    <a:noAutofit/>
                  </a:bodyPr>
                  <a:lstStyle/>
                  <a:p>
                    <a:fld id="{090759B0-28C1-4A3F-A3A2-7842ACB10502}" type="CATEGORYNAME">
                      <a:rPr lang="en-US"/>
                      <a:pPr/>
                      <a:t>[CATEGORY NAME]</a:t>
                    </a:fld>
                    <a:endParaRPr lang="en-IN"/>
                  </a:p>
                </c:rich>
              </c:tx>
              <c:spPr>
                <a:solidFill>
                  <a:sysClr val="window" lastClr="FFFFFF"/>
                </a:solidFill>
                <a:ln>
                  <a:solidFill>
                    <a:sysClr val="windowText" lastClr="000000">
                      <a:lumMod val="25000"/>
                      <a:lumOff val="75000"/>
                    </a:sysClr>
                  </a:solidFill>
                </a:ln>
                <a:effectLst/>
              </c:sp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38713388628281"/>
                      <c:h val="0.102014672068324"/>
                    </c:manualLayout>
                  </c15:layout>
                  <c15:dlblFieldTable/>
                  <c15:showDataLabelsRange val="0"/>
                </c:ext>
                <c:ext xmlns:c16="http://schemas.microsoft.com/office/drawing/2014/chart" uri="{C3380CC4-5D6E-409C-BE32-E72D297353CC}">
                  <c16:uniqueId val="{00000007-EC33-4F46-A326-DD35E0E63A7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'pivot charts and tables'!$F$4:$F$8</c:f>
              <c:strCache>
                <c:ptCount val="4"/>
                <c:pt idx="0">
                  <c:v>Bank transfer (automatic)</c:v>
                </c:pt>
                <c:pt idx="1">
                  <c:v>Credit card (automatic)</c:v>
                </c:pt>
                <c:pt idx="2">
                  <c:v>Electronic check</c:v>
                </c:pt>
                <c:pt idx="3">
                  <c:v>Mailed check</c:v>
                </c:pt>
              </c:strCache>
            </c:strRef>
          </c:cat>
          <c:val>
            <c:numRef>
              <c:f>'pivot charts and tables'!$G$4:$G$8</c:f>
              <c:numCache>
                <c:formatCode>General</c:formatCode>
                <c:ptCount val="4"/>
                <c:pt idx="0">
                  <c:v>391</c:v>
                </c:pt>
                <c:pt idx="1">
                  <c:v>398</c:v>
                </c:pt>
                <c:pt idx="2">
                  <c:v>347</c:v>
                </c:pt>
                <c:pt idx="3">
                  <c:v>337</c:v>
                </c:pt>
              </c:numCache>
            </c:numRef>
          </c:val>
          <c:extLst>
            <c:ext xmlns:c16="http://schemas.microsoft.com/office/drawing/2014/chart" uri="{C3380CC4-5D6E-409C-BE32-E72D297353CC}">
              <c16:uniqueId val="{00000008-EC33-4F46-A326-DD35E0E63A72}"/>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uri="{0b15fc19-7d7d-44ad-8c2d-2c3a37ce22c3}">
        <chartProps xmlns="https://web.wps.cn/et/2018/main" chartId="{1f7013f4-fcd9-46d7-b620-6328f0011dd5}"/>
      </c:ext>
    </c:extLst>
  </c:chart>
  <c:spPr>
    <a:noFill/>
    <a:ln w="9525" cap="flat" cmpd="sng" algn="ctr">
      <a:solidFill>
        <a:schemeClr val="tx1">
          <a:lumMod val="15000"/>
          <a:lumOff val="85000"/>
        </a:schemeClr>
      </a:solidFill>
      <a:prstDash val="solid"/>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charts and tables!PivotTable8</c:name>
    <c:fmtId val="2"/>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sz="1800" u="sng">
                <a:solidFill>
                  <a:schemeClr val="bg1"/>
                </a:solidFill>
                <a:latin typeface="Arial Black" panose="020B0A04020102020204" pitchFamily="34" charset="0"/>
              </a:rPr>
              <a:t>CHURN</a:t>
            </a:r>
            <a:r>
              <a:rPr lang="en-IN" sz="1800" u="sng" baseline="0">
                <a:solidFill>
                  <a:schemeClr val="bg1"/>
                </a:solidFill>
                <a:latin typeface="Arial Black" panose="020B0A04020102020204" pitchFamily="34" charset="0"/>
              </a:rPr>
              <a:t> ANALYSIS BY SERVICE USAGE LEVEL</a:t>
            </a:r>
            <a:endParaRPr lang="en-IN" sz="1800" u="sng">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lumMod val="40000"/>
              <a:lumOff val="6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60000"/>
              <a:lumOff val="4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'pivot charts and tables'!$G$10:$G$11</c:f>
              <c:strCache>
                <c:ptCount val="1"/>
                <c:pt idx="0">
                  <c:v>No</c:v>
                </c:pt>
              </c:strCache>
            </c:strRef>
          </c:tx>
          <c:spPr>
            <a:solidFill>
              <a:schemeClr val="accent4">
                <a:lumMod val="40000"/>
                <a:lumOff val="60000"/>
              </a:schemeClr>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charts and tables'!$F$12:$F$15</c:f>
              <c:strCache>
                <c:ptCount val="3"/>
                <c:pt idx="0">
                  <c:v>Low Usage </c:v>
                </c:pt>
                <c:pt idx="1">
                  <c:v>Medium Usage </c:v>
                </c:pt>
                <c:pt idx="2">
                  <c:v>High Usage</c:v>
                </c:pt>
              </c:strCache>
            </c:strRef>
          </c:cat>
          <c:val>
            <c:numRef>
              <c:f>'pivot charts and tables'!$G$12:$G$15</c:f>
              <c:numCache>
                <c:formatCode>General</c:formatCode>
                <c:ptCount val="3"/>
                <c:pt idx="0">
                  <c:v>554</c:v>
                </c:pt>
                <c:pt idx="1">
                  <c:v>647</c:v>
                </c:pt>
                <c:pt idx="2">
                  <c:v>106</c:v>
                </c:pt>
              </c:numCache>
            </c:numRef>
          </c:val>
          <c:extLst>
            <c:ext xmlns:c16="http://schemas.microsoft.com/office/drawing/2014/chart" uri="{C3380CC4-5D6E-409C-BE32-E72D297353CC}">
              <c16:uniqueId val="{00000000-309E-44A4-84B6-9B1B779C0BB4}"/>
            </c:ext>
          </c:extLst>
        </c:ser>
        <c:ser>
          <c:idx val="1"/>
          <c:order val="1"/>
          <c:tx>
            <c:strRef>
              <c:f>'pivot charts and tables'!$H$10:$H$11</c:f>
              <c:strCache>
                <c:ptCount val="1"/>
                <c:pt idx="0">
                  <c:v>Yes</c:v>
                </c:pt>
              </c:strCache>
            </c:strRef>
          </c:tx>
          <c:spPr>
            <a:solidFill>
              <a:schemeClr val="accent6">
                <a:lumMod val="60000"/>
                <a:lumOff val="40000"/>
              </a:schemeClr>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charts and tables'!$F$12:$F$15</c:f>
              <c:strCache>
                <c:ptCount val="3"/>
                <c:pt idx="0">
                  <c:v>Low Usage </c:v>
                </c:pt>
                <c:pt idx="1">
                  <c:v>Medium Usage </c:v>
                </c:pt>
                <c:pt idx="2">
                  <c:v>High Usage</c:v>
                </c:pt>
              </c:strCache>
            </c:strRef>
          </c:cat>
          <c:val>
            <c:numRef>
              <c:f>'pivot charts and tables'!$H$12:$H$15</c:f>
              <c:numCache>
                <c:formatCode>General</c:formatCode>
                <c:ptCount val="3"/>
                <c:pt idx="0">
                  <c:v>30</c:v>
                </c:pt>
                <c:pt idx="1">
                  <c:v>110</c:v>
                </c:pt>
                <c:pt idx="2">
                  <c:v>26</c:v>
                </c:pt>
              </c:numCache>
            </c:numRef>
          </c:val>
          <c:extLst>
            <c:ext xmlns:c16="http://schemas.microsoft.com/office/drawing/2014/chart" uri="{C3380CC4-5D6E-409C-BE32-E72D297353CC}">
              <c16:uniqueId val="{00000001-309E-44A4-84B6-9B1B779C0BB4}"/>
            </c:ext>
          </c:extLst>
        </c:ser>
        <c:dLbls>
          <c:showLegendKey val="0"/>
          <c:showVal val="0"/>
          <c:showCatName val="0"/>
          <c:showSerName val="0"/>
          <c:showPercent val="0"/>
          <c:showBubbleSize val="0"/>
        </c:dLbls>
        <c:gapWidth val="219"/>
        <c:overlap val="-27"/>
        <c:axId val="1919387695"/>
        <c:axId val="1919379535"/>
      </c:barChart>
      <c:catAx>
        <c:axId val="191938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0" i="0" u="none" strike="noStrike" kern="1200" baseline="0">
                <a:solidFill>
                  <a:schemeClr val="bg1"/>
                </a:solidFill>
                <a:latin typeface="Arial Black" panose="020B0A04020102020204" pitchFamily="34" charset="0"/>
                <a:ea typeface="+mn-ea"/>
                <a:cs typeface="+mn-cs"/>
              </a:defRPr>
            </a:pPr>
            <a:endParaRPr lang="en-US"/>
          </a:p>
        </c:txPr>
        <c:crossAx val="1919379535"/>
        <c:crosses val="autoZero"/>
        <c:auto val="1"/>
        <c:lblAlgn val="ctr"/>
        <c:lblOffset val="100"/>
        <c:noMultiLvlLbl val="0"/>
      </c:catAx>
      <c:valAx>
        <c:axId val="191937953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19387695"/>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lang="en-US" sz="1000" b="0" i="0" u="none" strike="noStrike" kern="1200" baseline="0">
                <a:solidFill>
                  <a:schemeClr val="bg1"/>
                </a:solidFill>
                <a:latin typeface="Arial Black" panose="020B0A04020102020204" pitchFamily="34" charset="0"/>
                <a:ea typeface="+mn-ea"/>
                <a:cs typeface="+mn-cs"/>
              </a:defRPr>
            </a:pPr>
            <a:endParaRPr lang="en-US"/>
          </a:p>
        </c:txPr>
      </c:legendEntry>
      <c:legendEntry>
        <c:idx val="1"/>
        <c:txPr>
          <a:bodyPr rot="0" spcFirstLastPara="1" vertOverflow="ellipsis" vert="horz" wrap="square" anchor="ctr" anchorCtr="1"/>
          <a:lstStyle/>
          <a:p>
            <a:pPr>
              <a:defRPr lang="en-US" sz="1000" b="0" i="0" u="none" strike="noStrike" kern="1200" baseline="0">
                <a:solidFill>
                  <a:schemeClr val="bg1"/>
                </a:solidFill>
                <a:latin typeface="Arial Black" panose="020B0A04020102020204" pitchFamily="34" charset="0"/>
                <a:ea typeface="+mn-ea"/>
                <a:cs typeface="+mn-cs"/>
              </a:defRPr>
            </a:pPr>
            <a:endParaRPr lang="en-US"/>
          </a:p>
        </c:txPr>
      </c:legendEntry>
      <c:layout>
        <c:manualLayout>
          <c:xMode val="edge"/>
          <c:yMode val="edge"/>
          <c:x val="0.80096644832783104"/>
          <c:y val="4.0274590361614099E-2"/>
          <c:w val="0.15848110874867399"/>
          <c:h val="9.0304139230845806E-2"/>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acfb222-1df6-4ce5-af9a-5485b9813e77}"/>
      </c:ext>
    </c:extLst>
  </c:chart>
  <c:spPr>
    <a:no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charts and tables!PivotTable2</c:name>
    <c:fmtId val="0"/>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a:t>CUSTOMER</a:t>
            </a:r>
            <a:r>
              <a:rPr lang="en-IN" baseline="0"/>
              <a:t> CHURN DISTRIBUTION (YES OR NO)</a:t>
            </a:r>
            <a:endParaRPr lang="en-IN"/>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charts and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7D-49C6-B1AB-9473D3C8C7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7D-49C6-B1AB-9473D3C8C7C6}"/>
              </c:ext>
            </c:extLst>
          </c:dPt>
          <c:cat>
            <c:strRef>
              <c:f>'pivot charts and tables'!$A$4:$A$6</c:f>
              <c:strCache>
                <c:ptCount val="2"/>
                <c:pt idx="0">
                  <c:v>No</c:v>
                </c:pt>
                <c:pt idx="1">
                  <c:v>Yes</c:v>
                </c:pt>
              </c:strCache>
            </c:strRef>
          </c:cat>
          <c:val>
            <c:numRef>
              <c:f>'pivot charts and tables'!$B$4:$B$6</c:f>
              <c:numCache>
                <c:formatCode>General</c:formatCode>
                <c:ptCount val="2"/>
                <c:pt idx="0">
                  <c:v>1307</c:v>
                </c:pt>
                <c:pt idx="1">
                  <c:v>166</c:v>
                </c:pt>
              </c:numCache>
            </c:numRef>
          </c:val>
          <c:extLst>
            <c:ext xmlns:c16="http://schemas.microsoft.com/office/drawing/2014/chart" uri="{C3380CC4-5D6E-409C-BE32-E72D297353CC}">
              <c16:uniqueId val="{00000004-497D-49C6-B1AB-9473D3C8C7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65d89adf-e3d2-440f-bddd-9432cfedf6e5}"/>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charts and tables!PivotTable3</c:name>
    <c:fmtId val="0"/>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a:t>CHURN</a:t>
            </a:r>
            <a:r>
              <a:rPr lang="en-IN" baseline="0"/>
              <a:t> BY CONTRACT TYPE</a:t>
            </a:r>
            <a:endParaRPr lang="en-IN"/>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 and tables'!$B$8</c:f>
              <c:strCache>
                <c:ptCount val="1"/>
                <c:pt idx="0">
                  <c:v>Total</c:v>
                </c:pt>
              </c:strCache>
            </c:strRef>
          </c:tx>
          <c:spPr>
            <a:solidFill>
              <a:schemeClr val="accent1"/>
            </a:solidFill>
            <a:ln>
              <a:noFill/>
            </a:ln>
            <a:effectLst/>
          </c:spPr>
          <c:invertIfNegative val="0"/>
          <c:cat>
            <c:strRef>
              <c:f>'pivot charts and tables'!$A$9:$A$10</c:f>
              <c:strCache>
                <c:ptCount val="1"/>
                <c:pt idx="0">
                  <c:v>One year</c:v>
                </c:pt>
              </c:strCache>
            </c:strRef>
          </c:cat>
          <c:val>
            <c:numRef>
              <c:f>'pivot charts and tables'!$B$9:$B$10</c:f>
              <c:numCache>
                <c:formatCode>General</c:formatCode>
                <c:ptCount val="1"/>
                <c:pt idx="0">
                  <c:v>1473</c:v>
                </c:pt>
              </c:numCache>
            </c:numRef>
          </c:val>
          <c:extLst>
            <c:ext xmlns:c16="http://schemas.microsoft.com/office/drawing/2014/chart" uri="{C3380CC4-5D6E-409C-BE32-E72D297353CC}">
              <c16:uniqueId val="{00000000-43D8-4CB6-9FFC-38B8C1CDDD48}"/>
            </c:ext>
          </c:extLst>
        </c:ser>
        <c:dLbls>
          <c:showLegendKey val="0"/>
          <c:showVal val="0"/>
          <c:showCatName val="0"/>
          <c:showSerName val="0"/>
          <c:showPercent val="0"/>
          <c:showBubbleSize val="0"/>
        </c:dLbls>
        <c:gapWidth val="219"/>
        <c:overlap val="-27"/>
        <c:axId val="1919413135"/>
        <c:axId val="1919415055"/>
      </c:barChart>
      <c:catAx>
        <c:axId val="191941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19415055"/>
        <c:crosses val="autoZero"/>
        <c:auto val="1"/>
        <c:lblAlgn val="ctr"/>
        <c:lblOffset val="100"/>
        <c:noMultiLvlLbl val="0"/>
      </c:catAx>
      <c:valAx>
        <c:axId val="1919415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1941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294fbe2c-7eb0-492d-b954-44ac6f297afa}"/>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charts and tables!PivotTable4</c:name>
    <c:fmtId val="0"/>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a:t>CUSTOMER</a:t>
            </a:r>
            <a:r>
              <a:rPr lang="en-IN" baseline="0"/>
              <a:t> DISTRIBUTION BY GENDER</a:t>
            </a:r>
            <a:endParaRPr lang="en-IN"/>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charts and tables'!$B$14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0B-49AF-B4C9-6BF806465E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0B-49AF-B4C9-6BF806465EB1}"/>
              </c:ext>
            </c:extLst>
          </c:dPt>
          <c:cat>
            <c:strRef>
              <c:f>'pivot charts and tables'!$A$15:$A$17</c:f>
              <c:strCache>
                <c:ptCount val="2"/>
                <c:pt idx="0">
                  <c:v>Female</c:v>
                </c:pt>
                <c:pt idx="1">
                  <c:v>Male</c:v>
                </c:pt>
              </c:strCache>
            </c:strRef>
          </c:cat>
          <c:val>
            <c:numRef>
              <c:f>'pivot charts and tables'!$B$15:$B$17</c:f>
              <c:numCache>
                <c:formatCode>General</c:formatCode>
                <c:ptCount val="2"/>
                <c:pt idx="0">
                  <c:v>718</c:v>
                </c:pt>
                <c:pt idx="1">
                  <c:v>755</c:v>
                </c:pt>
              </c:numCache>
            </c:numRef>
          </c:val>
          <c:extLst>
            <c:ext xmlns:c16="http://schemas.microsoft.com/office/drawing/2014/chart" uri="{C3380CC4-5D6E-409C-BE32-E72D297353CC}">
              <c16:uniqueId val="{00000004-FC0B-49AF-B4C9-6BF806465EB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5a69e71d-1794-45db-b6e8-57e9e0b06bc0}"/>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charts and tables!PivotTable5</c:name>
    <c:fmtId val="0"/>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a:t>CHURN</a:t>
            </a:r>
            <a:r>
              <a:rPr lang="en-IN" baseline="0"/>
              <a:t> ANALYSIS BY AGE GROUP</a:t>
            </a:r>
            <a:endParaRPr lang="en-IN"/>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charts and tables'!$B$19:$B$20</c:f>
              <c:strCache>
                <c:ptCount val="1"/>
                <c:pt idx="0">
                  <c:v>No</c:v>
                </c:pt>
              </c:strCache>
            </c:strRef>
          </c:tx>
          <c:spPr>
            <a:solidFill>
              <a:schemeClr val="accent1"/>
            </a:solidFill>
            <a:ln>
              <a:noFill/>
            </a:ln>
            <a:effectLst/>
            <a:sp3d/>
          </c:spPr>
          <c:invertIfNegative val="0"/>
          <c:cat>
            <c:strRef>
              <c:f>'pivot charts and tables'!$A$21:$A$23</c:f>
              <c:strCache>
                <c:ptCount val="2"/>
                <c:pt idx="0">
                  <c:v>Adult</c:v>
                </c:pt>
                <c:pt idx="1">
                  <c:v>Young</c:v>
                </c:pt>
              </c:strCache>
            </c:strRef>
          </c:cat>
          <c:val>
            <c:numRef>
              <c:f>'pivot charts and tables'!$B$21:$B$23</c:f>
              <c:numCache>
                <c:formatCode>General</c:formatCode>
                <c:ptCount val="2"/>
                <c:pt idx="0">
                  <c:v>1016</c:v>
                </c:pt>
                <c:pt idx="1">
                  <c:v>291</c:v>
                </c:pt>
              </c:numCache>
            </c:numRef>
          </c:val>
          <c:extLst>
            <c:ext xmlns:c16="http://schemas.microsoft.com/office/drawing/2014/chart" uri="{C3380CC4-5D6E-409C-BE32-E72D297353CC}">
              <c16:uniqueId val="{00000000-CADE-4851-A790-F46E3755C52F}"/>
            </c:ext>
          </c:extLst>
        </c:ser>
        <c:ser>
          <c:idx val="1"/>
          <c:order val="1"/>
          <c:tx>
            <c:strRef>
              <c:f>'pivot charts and tables'!$C$19:$C$20</c:f>
              <c:strCache>
                <c:ptCount val="1"/>
                <c:pt idx="0">
                  <c:v>Yes</c:v>
                </c:pt>
              </c:strCache>
            </c:strRef>
          </c:tx>
          <c:spPr>
            <a:solidFill>
              <a:schemeClr val="accent2"/>
            </a:solidFill>
            <a:ln>
              <a:noFill/>
            </a:ln>
            <a:effectLst/>
            <a:sp3d/>
          </c:spPr>
          <c:invertIfNegative val="0"/>
          <c:cat>
            <c:strRef>
              <c:f>'pivot charts and tables'!$A$21:$A$23</c:f>
              <c:strCache>
                <c:ptCount val="2"/>
                <c:pt idx="0">
                  <c:v>Adult</c:v>
                </c:pt>
                <c:pt idx="1">
                  <c:v>Young</c:v>
                </c:pt>
              </c:strCache>
            </c:strRef>
          </c:cat>
          <c:val>
            <c:numRef>
              <c:f>'pivot charts and tables'!$C$21:$C$23</c:f>
              <c:numCache>
                <c:formatCode>General</c:formatCode>
                <c:ptCount val="2"/>
                <c:pt idx="0">
                  <c:v>120</c:v>
                </c:pt>
                <c:pt idx="1">
                  <c:v>46</c:v>
                </c:pt>
              </c:numCache>
            </c:numRef>
          </c:val>
          <c:extLst>
            <c:ext xmlns:c16="http://schemas.microsoft.com/office/drawing/2014/chart" uri="{C3380CC4-5D6E-409C-BE32-E72D297353CC}">
              <c16:uniqueId val="{00000001-CADE-4851-A790-F46E3755C52F}"/>
            </c:ext>
          </c:extLst>
        </c:ser>
        <c:dLbls>
          <c:showLegendKey val="0"/>
          <c:showVal val="0"/>
          <c:showCatName val="0"/>
          <c:showSerName val="0"/>
          <c:showPercent val="0"/>
          <c:showBubbleSize val="0"/>
        </c:dLbls>
        <c:gapWidth val="150"/>
        <c:shape val="box"/>
        <c:axId val="1919366095"/>
        <c:axId val="1919374735"/>
        <c:axId val="0"/>
      </c:bar3DChart>
      <c:catAx>
        <c:axId val="1919366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19374735"/>
        <c:crosses val="autoZero"/>
        <c:auto val="1"/>
        <c:lblAlgn val="ctr"/>
        <c:lblOffset val="100"/>
        <c:noMultiLvlLbl val="0"/>
      </c:catAx>
      <c:valAx>
        <c:axId val="191937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1936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5b2f8a51-c1db-4f87-9ac6-aa386093bcba}"/>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charts and tables!PivotTable6</c:name>
    <c:fmtId val="0"/>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a:t>CHURN</a:t>
            </a:r>
            <a:r>
              <a:rPr lang="en-IN" baseline="0"/>
              <a:t> BY INTERNET SERVICE TYPE</a:t>
            </a:r>
            <a:endParaRPr lang="en-IN"/>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 and tables'!$B$25</c:f>
              <c:strCache>
                <c:ptCount val="1"/>
                <c:pt idx="0">
                  <c:v>Total</c:v>
                </c:pt>
              </c:strCache>
            </c:strRef>
          </c:tx>
          <c:spPr>
            <a:solidFill>
              <a:schemeClr val="accent1"/>
            </a:solidFill>
            <a:ln>
              <a:noFill/>
            </a:ln>
            <a:effectLst/>
          </c:spPr>
          <c:invertIfNegative val="0"/>
          <c:cat>
            <c:strRef>
              <c:f>'pivot charts and tables'!$A$26:$A$29</c:f>
              <c:strCache>
                <c:ptCount val="3"/>
                <c:pt idx="0">
                  <c:v>DSL</c:v>
                </c:pt>
                <c:pt idx="1">
                  <c:v>Fiber optic</c:v>
                </c:pt>
                <c:pt idx="2">
                  <c:v>No</c:v>
                </c:pt>
              </c:strCache>
            </c:strRef>
          </c:cat>
          <c:val>
            <c:numRef>
              <c:f>'pivot charts and tables'!$B$26:$B$29</c:f>
              <c:numCache>
                <c:formatCode>General</c:formatCode>
                <c:ptCount val="3"/>
                <c:pt idx="0">
                  <c:v>570</c:v>
                </c:pt>
                <c:pt idx="1">
                  <c:v>539</c:v>
                </c:pt>
                <c:pt idx="2">
                  <c:v>364</c:v>
                </c:pt>
              </c:numCache>
            </c:numRef>
          </c:val>
          <c:extLst>
            <c:ext xmlns:c16="http://schemas.microsoft.com/office/drawing/2014/chart" uri="{C3380CC4-5D6E-409C-BE32-E72D297353CC}">
              <c16:uniqueId val="{00000000-9DF4-4675-B9E9-6DB99E11109F}"/>
            </c:ext>
          </c:extLst>
        </c:ser>
        <c:dLbls>
          <c:showLegendKey val="0"/>
          <c:showVal val="0"/>
          <c:showCatName val="0"/>
          <c:showSerName val="0"/>
          <c:showPercent val="0"/>
          <c:showBubbleSize val="0"/>
        </c:dLbls>
        <c:gapWidth val="182"/>
        <c:axId val="1919367535"/>
        <c:axId val="1919374255"/>
      </c:barChart>
      <c:catAx>
        <c:axId val="191936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19374255"/>
        <c:crosses val="autoZero"/>
        <c:auto val="1"/>
        <c:lblAlgn val="ctr"/>
        <c:lblOffset val="100"/>
        <c:noMultiLvlLbl val="0"/>
      </c:catAx>
      <c:valAx>
        <c:axId val="1919374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1936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43a64ff-ed3e-403b-a638-11296946644a}"/>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charts and tables!PivotTable7</c:name>
    <c:fmtId val="0"/>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CHURN</a:t>
            </a:r>
            <a:r>
              <a:rPr lang="en-US" baseline="0"/>
              <a:t> BY PAYMENT METHOD</a:t>
            </a:r>
            <a:endParaRPr lang="en-US"/>
          </a:p>
        </c:rich>
      </c:tx>
      <c:overlay val="0"/>
      <c:spPr>
        <a:noFill/>
        <a:ln>
          <a:noFill/>
        </a:ln>
        <a:effectLst/>
      </c:spPr>
    </c:title>
    <c:autoTitleDeleted val="0"/>
    <c:pivotFmts>
      <c:pivotFmt>
        <c:idx val="0"/>
        <c:marker>
          <c:symbol val="none"/>
        </c:marker>
        <c:dLbl>
          <c:idx val="0"/>
          <c:delete val="1"/>
          <c:extLst>
            <c:ext xmlns:c15="http://schemas.microsoft.com/office/drawing/2012/chart" uri="{CE6537A1-D6FC-4f65-9D91-7224C49458BB}"/>
          </c:extLst>
        </c:dLbl>
      </c:pivotFmt>
      <c:pivotFmt>
        <c:idx val="1"/>
        <c:spPr>
          <a:solidFill>
            <a:schemeClr val="accent1"/>
          </a:solidFill>
          <a:ln w="25400">
            <a:solidFill>
              <a:schemeClr val="lt1"/>
            </a:solidFill>
          </a:ln>
          <a:effectLst/>
          <a:scene3d>
            <a:camera prst="orthographicFront"/>
            <a:lightRig rig="threePt" dir="t"/>
          </a:scene3d>
          <a:sp3d contourW="25400">
            <a:contourClr>
              <a:schemeClr val="lt1"/>
            </a:contourClr>
          </a:sp3d>
        </c:spPr>
      </c:pivotFmt>
      <c:pivotFmt>
        <c:idx val="2"/>
        <c:spPr>
          <a:solidFill>
            <a:schemeClr val="accent2"/>
          </a:solidFill>
          <a:ln w="25400">
            <a:solidFill>
              <a:schemeClr val="lt1"/>
            </a:solidFill>
          </a:ln>
          <a:effectLst/>
          <a:scene3d>
            <a:camera prst="orthographicFront"/>
            <a:lightRig rig="threePt" dir="t"/>
          </a:scene3d>
          <a:sp3d contourW="25400">
            <a:contourClr>
              <a:schemeClr val="lt1"/>
            </a:contourClr>
          </a:sp3d>
        </c:spPr>
      </c:pivotFmt>
      <c:pivotFmt>
        <c:idx val="3"/>
        <c:spPr>
          <a:solidFill>
            <a:schemeClr val="accent3"/>
          </a:solidFill>
          <a:ln w="25400">
            <a:solidFill>
              <a:schemeClr val="lt1"/>
            </a:solidFill>
          </a:ln>
          <a:effectLst/>
          <a:scene3d>
            <a:camera prst="orthographicFront"/>
            <a:lightRig rig="threePt" dir="t"/>
          </a:scene3d>
          <a:sp3d contourW="25400">
            <a:contourClr>
              <a:schemeClr val="lt1"/>
            </a:contourClr>
          </a:sp3d>
        </c:spPr>
      </c:pivotFmt>
      <c:pivotFmt>
        <c:idx val="4"/>
        <c:spPr>
          <a:solidFill>
            <a:schemeClr val="accent4"/>
          </a:solidFill>
          <a:ln w="25400">
            <a:solidFill>
              <a:schemeClr val="lt1"/>
            </a:solidFill>
          </a:ln>
          <a:effectLst/>
          <a:scene3d>
            <a:camera prst="orthographicFront"/>
            <a:lightRig rig="threePt" dir="t"/>
          </a:scene3d>
          <a:sp3d contourW="25400">
            <a:contourClr>
              <a:schemeClr val="lt1"/>
            </a:contourClr>
          </a:sp3d>
        </c:spPr>
      </c:pivotFmt>
    </c:pivotFmts>
    <c:view3D>
      <c:rotX val="3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pie3DChart>
        <c:varyColors val="1"/>
        <c:ser>
          <c:idx val="0"/>
          <c:order val="0"/>
          <c:tx>
            <c:strRef>
              <c:f>'pivot charts and tables'!$G$3</c:f>
              <c:strCache>
                <c:ptCount val="1"/>
                <c:pt idx="0">
                  <c:v>Total</c:v>
                </c:pt>
              </c:strCache>
            </c:strRef>
          </c:tx>
          <c:dPt>
            <c:idx val="0"/>
            <c:bubble3D val="0"/>
            <c:spPr>
              <a:solidFill>
                <a:schemeClr val="accent1"/>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1-050B-46A0-8BC3-8BC3DAFB85FB}"/>
              </c:ext>
            </c:extLst>
          </c:dPt>
          <c:dPt>
            <c:idx val="1"/>
            <c:bubble3D val="0"/>
            <c:spPr>
              <a:solidFill>
                <a:schemeClr val="accent2"/>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3-050B-46A0-8BC3-8BC3DAFB85FB}"/>
              </c:ext>
            </c:extLst>
          </c:dPt>
          <c:dPt>
            <c:idx val="2"/>
            <c:bubble3D val="0"/>
            <c:spPr>
              <a:solidFill>
                <a:schemeClr val="accent3"/>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5-050B-46A0-8BC3-8BC3DAFB85FB}"/>
              </c:ext>
            </c:extLst>
          </c:dPt>
          <c:dPt>
            <c:idx val="3"/>
            <c:bubble3D val="0"/>
            <c:spPr>
              <a:solidFill>
                <a:schemeClr val="accent4"/>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7-050B-46A0-8BC3-8BC3DAFB85FB}"/>
              </c:ext>
            </c:extLst>
          </c:dPt>
          <c:cat>
            <c:strRef>
              <c:f>'pivot charts and tables'!$F$4:$F$8</c:f>
              <c:strCache>
                <c:ptCount val="4"/>
                <c:pt idx="0">
                  <c:v>Bank transfer (automatic)</c:v>
                </c:pt>
                <c:pt idx="1">
                  <c:v>Credit card (automatic)</c:v>
                </c:pt>
                <c:pt idx="2">
                  <c:v>Electronic check</c:v>
                </c:pt>
                <c:pt idx="3">
                  <c:v>Mailed check</c:v>
                </c:pt>
              </c:strCache>
            </c:strRef>
          </c:cat>
          <c:val>
            <c:numRef>
              <c:f>'pivot charts and tables'!$G$4:$G$8</c:f>
              <c:numCache>
                <c:formatCode>General</c:formatCode>
                <c:ptCount val="4"/>
                <c:pt idx="0">
                  <c:v>391</c:v>
                </c:pt>
                <c:pt idx="1">
                  <c:v>398</c:v>
                </c:pt>
                <c:pt idx="2">
                  <c:v>347</c:v>
                </c:pt>
                <c:pt idx="3">
                  <c:v>337</c:v>
                </c:pt>
              </c:numCache>
            </c:numRef>
          </c:val>
          <c:extLst>
            <c:ext xmlns:c16="http://schemas.microsoft.com/office/drawing/2014/chart" uri="{C3380CC4-5D6E-409C-BE32-E72D297353CC}">
              <c16:uniqueId val="{00000008-050B-46A0-8BC3-8BC3DAFB85F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96eb3cc2-40d0-483a-b255-581258101f55}"/>
      </c:ext>
    </c:extLst>
  </c:chart>
  <c:spPr>
    <a:solidFill>
      <a:schemeClr val="bg1"/>
    </a:solidFill>
    <a:ln w="9525" cap="flat" cmpd="sng" algn="ctr">
      <a:solidFill>
        <a:schemeClr val="tx1">
          <a:lumMod val="15000"/>
          <a:lumOff val="85000"/>
        </a:schemeClr>
      </a:solidFill>
      <a:prstDash val="solid"/>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charts and tables!PivotTable8</c:name>
    <c:fmtId val="0"/>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a:t>CHURN</a:t>
            </a:r>
            <a:r>
              <a:rPr lang="en-IN" baseline="0"/>
              <a:t> ANALYSIS BY SERVICE USAGE LEVEL</a:t>
            </a:r>
            <a:endParaRPr lang="en-IN"/>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 and tables'!$G$10:$G$11</c:f>
              <c:strCache>
                <c:ptCount val="1"/>
                <c:pt idx="0">
                  <c:v>No</c:v>
                </c:pt>
              </c:strCache>
            </c:strRef>
          </c:tx>
          <c:spPr>
            <a:solidFill>
              <a:schemeClr val="accent1"/>
            </a:solidFill>
            <a:ln>
              <a:noFill/>
            </a:ln>
            <a:effectLst/>
          </c:spPr>
          <c:invertIfNegative val="0"/>
          <c:cat>
            <c:strRef>
              <c:f>'pivot charts and tables'!$F$12:$F$15</c:f>
              <c:strCache>
                <c:ptCount val="3"/>
                <c:pt idx="0">
                  <c:v>Low Usage </c:v>
                </c:pt>
                <c:pt idx="1">
                  <c:v>Medium Usage </c:v>
                </c:pt>
                <c:pt idx="2">
                  <c:v>High Usage</c:v>
                </c:pt>
              </c:strCache>
            </c:strRef>
          </c:cat>
          <c:val>
            <c:numRef>
              <c:f>'pivot charts and tables'!$G$12:$G$15</c:f>
              <c:numCache>
                <c:formatCode>General</c:formatCode>
                <c:ptCount val="3"/>
                <c:pt idx="0">
                  <c:v>554</c:v>
                </c:pt>
                <c:pt idx="1">
                  <c:v>647</c:v>
                </c:pt>
                <c:pt idx="2">
                  <c:v>106</c:v>
                </c:pt>
              </c:numCache>
            </c:numRef>
          </c:val>
          <c:extLst>
            <c:ext xmlns:c16="http://schemas.microsoft.com/office/drawing/2014/chart" uri="{C3380CC4-5D6E-409C-BE32-E72D297353CC}">
              <c16:uniqueId val="{00000000-EAF6-460E-9D2A-3E8528D73542}"/>
            </c:ext>
          </c:extLst>
        </c:ser>
        <c:ser>
          <c:idx val="1"/>
          <c:order val="1"/>
          <c:tx>
            <c:strRef>
              <c:f>'pivot charts and tables'!$H$10:$H$11</c:f>
              <c:strCache>
                <c:ptCount val="1"/>
                <c:pt idx="0">
                  <c:v>Yes</c:v>
                </c:pt>
              </c:strCache>
            </c:strRef>
          </c:tx>
          <c:spPr>
            <a:solidFill>
              <a:schemeClr val="accent2"/>
            </a:solidFill>
            <a:ln>
              <a:noFill/>
            </a:ln>
            <a:effectLst/>
          </c:spPr>
          <c:invertIfNegative val="0"/>
          <c:cat>
            <c:strRef>
              <c:f>'pivot charts and tables'!$F$12:$F$15</c:f>
              <c:strCache>
                <c:ptCount val="3"/>
                <c:pt idx="0">
                  <c:v>Low Usage </c:v>
                </c:pt>
                <c:pt idx="1">
                  <c:v>Medium Usage </c:v>
                </c:pt>
                <c:pt idx="2">
                  <c:v>High Usage</c:v>
                </c:pt>
              </c:strCache>
            </c:strRef>
          </c:cat>
          <c:val>
            <c:numRef>
              <c:f>'pivot charts and tables'!$H$12:$H$15</c:f>
              <c:numCache>
                <c:formatCode>General</c:formatCode>
                <c:ptCount val="3"/>
                <c:pt idx="0">
                  <c:v>30</c:v>
                </c:pt>
                <c:pt idx="1">
                  <c:v>110</c:v>
                </c:pt>
                <c:pt idx="2">
                  <c:v>26</c:v>
                </c:pt>
              </c:numCache>
            </c:numRef>
          </c:val>
          <c:extLst>
            <c:ext xmlns:c16="http://schemas.microsoft.com/office/drawing/2014/chart" uri="{C3380CC4-5D6E-409C-BE32-E72D297353CC}">
              <c16:uniqueId val="{00000001-EAF6-460E-9D2A-3E8528D73542}"/>
            </c:ext>
          </c:extLst>
        </c:ser>
        <c:dLbls>
          <c:showLegendKey val="0"/>
          <c:showVal val="0"/>
          <c:showCatName val="0"/>
          <c:showSerName val="0"/>
          <c:showPercent val="0"/>
          <c:showBubbleSize val="0"/>
        </c:dLbls>
        <c:gapWidth val="219"/>
        <c:overlap val="-27"/>
        <c:axId val="1919387695"/>
        <c:axId val="1919379535"/>
      </c:barChart>
      <c:catAx>
        <c:axId val="191938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19379535"/>
        <c:crosses val="autoZero"/>
        <c:auto val="1"/>
        <c:lblAlgn val="ctr"/>
        <c:lblOffset val="100"/>
        <c:noMultiLvlLbl val="0"/>
      </c:catAx>
      <c:valAx>
        <c:axId val="191937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1938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eb8e457f-fc20-45d8-9c5b-7c0b6d946001}"/>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charts and tables!PivotTable9</c:name>
    <c:fmtId val="2"/>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a:t>IMPACT</a:t>
            </a:r>
            <a:r>
              <a:rPr lang="en-IN" baseline="0"/>
              <a:t> OF TECH SUPPORT ON CUSTOMER CHURN</a:t>
            </a:r>
            <a:endParaRPr lang="en-IN"/>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charts and tables'!$B$31:$B$32</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FF-4F2F-94C5-61E00CC55F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FF-4F2F-94C5-61E00CC55FD5}"/>
              </c:ext>
            </c:extLst>
          </c:dPt>
          <c:cat>
            <c:strRef>
              <c:f>'pivot charts and tables'!$A$33:$A$35</c:f>
              <c:strCache>
                <c:ptCount val="2"/>
                <c:pt idx="0">
                  <c:v>No</c:v>
                </c:pt>
                <c:pt idx="1">
                  <c:v>Yes</c:v>
                </c:pt>
              </c:strCache>
            </c:strRef>
          </c:cat>
          <c:val>
            <c:numRef>
              <c:f>'pivot charts and tables'!$B$33:$B$35</c:f>
              <c:numCache>
                <c:formatCode>General</c:formatCode>
                <c:ptCount val="2"/>
                <c:pt idx="0">
                  <c:v>830</c:v>
                </c:pt>
                <c:pt idx="1">
                  <c:v>477</c:v>
                </c:pt>
              </c:numCache>
            </c:numRef>
          </c:val>
          <c:extLst>
            <c:ext xmlns:c16="http://schemas.microsoft.com/office/drawing/2014/chart" uri="{C3380CC4-5D6E-409C-BE32-E72D297353CC}">
              <c16:uniqueId val="{00000004-24FF-4F2F-94C5-61E00CC55FD5}"/>
            </c:ext>
          </c:extLst>
        </c:ser>
        <c:ser>
          <c:idx val="1"/>
          <c:order val="1"/>
          <c:tx>
            <c:strRef>
              <c:f>'pivot charts and tables'!$C$31:$C$32</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24FF-4F2F-94C5-61E00CC55F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24FF-4F2F-94C5-61E00CC55FD5}"/>
              </c:ext>
            </c:extLst>
          </c:dPt>
          <c:cat>
            <c:strRef>
              <c:f>'pivot charts and tables'!$A$33:$A$35</c:f>
              <c:strCache>
                <c:ptCount val="2"/>
                <c:pt idx="0">
                  <c:v>No</c:v>
                </c:pt>
                <c:pt idx="1">
                  <c:v>Yes</c:v>
                </c:pt>
              </c:strCache>
            </c:strRef>
          </c:cat>
          <c:val>
            <c:numRef>
              <c:f>'pivot charts and tables'!$C$33:$C$35</c:f>
              <c:numCache>
                <c:formatCode>General</c:formatCode>
                <c:ptCount val="2"/>
                <c:pt idx="0">
                  <c:v>91</c:v>
                </c:pt>
                <c:pt idx="1">
                  <c:v>75</c:v>
                </c:pt>
              </c:numCache>
            </c:numRef>
          </c:val>
          <c:extLst>
            <c:ext xmlns:c16="http://schemas.microsoft.com/office/drawing/2014/chart" uri="{C3380CC4-5D6E-409C-BE32-E72D297353CC}">
              <c16:uniqueId val="{00000009-24FF-4F2F-94C5-61E00CC55FD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2fbb9efc-c952-4f82-8696-cc66fc7161ff}"/>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charts and tables!PivotTable10</c:name>
    <c:fmtId val="1"/>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a:t>CUSTOMER</a:t>
            </a:r>
            <a:r>
              <a:rPr lang="en-IN" baseline="0"/>
              <a:t> DISTRIBUTION BY GENDER AND PARTNER STATUS</a:t>
            </a:r>
            <a:endParaRPr lang="en-IN"/>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charts and tables'!$B$37:$B$38</c:f>
              <c:strCache>
                <c:ptCount val="1"/>
                <c:pt idx="0">
                  <c:v>No</c:v>
                </c:pt>
              </c:strCache>
            </c:strRef>
          </c:tx>
          <c:spPr>
            <a:solidFill>
              <a:schemeClr val="accent1"/>
            </a:solidFill>
            <a:ln>
              <a:noFill/>
            </a:ln>
            <a:effectLst/>
          </c:spPr>
          <c:invertIfNegative val="0"/>
          <c:cat>
            <c:strRef>
              <c:f>'pivot charts and tables'!$A$39:$A$41</c:f>
              <c:strCache>
                <c:ptCount val="2"/>
                <c:pt idx="0">
                  <c:v>Female</c:v>
                </c:pt>
                <c:pt idx="1">
                  <c:v>Male</c:v>
                </c:pt>
              </c:strCache>
            </c:strRef>
          </c:cat>
          <c:val>
            <c:numRef>
              <c:f>'pivot charts and tables'!$B$39:$B$41</c:f>
              <c:numCache>
                <c:formatCode>General</c:formatCode>
                <c:ptCount val="2"/>
                <c:pt idx="0">
                  <c:v>322</c:v>
                </c:pt>
                <c:pt idx="1">
                  <c:v>321</c:v>
                </c:pt>
              </c:numCache>
            </c:numRef>
          </c:val>
          <c:extLst>
            <c:ext xmlns:c16="http://schemas.microsoft.com/office/drawing/2014/chart" uri="{C3380CC4-5D6E-409C-BE32-E72D297353CC}">
              <c16:uniqueId val="{00000000-1AD4-4B8D-94F6-8E9452649268}"/>
            </c:ext>
          </c:extLst>
        </c:ser>
        <c:ser>
          <c:idx val="1"/>
          <c:order val="1"/>
          <c:tx>
            <c:strRef>
              <c:f>'pivot charts and tables'!$C$37:$C$38</c:f>
              <c:strCache>
                <c:ptCount val="1"/>
                <c:pt idx="0">
                  <c:v>Yes</c:v>
                </c:pt>
              </c:strCache>
            </c:strRef>
          </c:tx>
          <c:spPr>
            <a:solidFill>
              <a:schemeClr val="accent2"/>
            </a:solidFill>
            <a:ln>
              <a:noFill/>
            </a:ln>
            <a:effectLst/>
          </c:spPr>
          <c:invertIfNegative val="0"/>
          <c:cat>
            <c:strRef>
              <c:f>'pivot charts and tables'!$A$39:$A$41</c:f>
              <c:strCache>
                <c:ptCount val="2"/>
                <c:pt idx="0">
                  <c:v>Female</c:v>
                </c:pt>
                <c:pt idx="1">
                  <c:v>Male</c:v>
                </c:pt>
              </c:strCache>
            </c:strRef>
          </c:cat>
          <c:val>
            <c:numRef>
              <c:f>'pivot charts and tables'!$C$39:$C$41</c:f>
              <c:numCache>
                <c:formatCode>General</c:formatCode>
                <c:ptCount val="2"/>
                <c:pt idx="0">
                  <c:v>396</c:v>
                </c:pt>
                <c:pt idx="1">
                  <c:v>434</c:v>
                </c:pt>
              </c:numCache>
            </c:numRef>
          </c:val>
          <c:extLst>
            <c:ext xmlns:c16="http://schemas.microsoft.com/office/drawing/2014/chart" uri="{C3380CC4-5D6E-409C-BE32-E72D297353CC}">
              <c16:uniqueId val="{00000001-1AD4-4B8D-94F6-8E9452649268}"/>
            </c:ext>
          </c:extLst>
        </c:ser>
        <c:dLbls>
          <c:showLegendKey val="0"/>
          <c:showVal val="0"/>
          <c:showCatName val="0"/>
          <c:showSerName val="0"/>
          <c:showPercent val="0"/>
          <c:showBubbleSize val="0"/>
        </c:dLbls>
        <c:gapWidth val="150"/>
        <c:overlap val="100"/>
        <c:axId val="484983503"/>
        <c:axId val="484971503"/>
      </c:barChart>
      <c:catAx>
        <c:axId val="484983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84971503"/>
        <c:crosses val="autoZero"/>
        <c:auto val="1"/>
        <c:lblAlgn val="ctr"/>
        <c:lblOffset val="100"/>
        <c:noMultiLvlLbl val="0"/>
      </c:catAx>
      <c:valAx>
        <c:axId val="484971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84983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c1111b4b-ab26-4a01-9c34-c68afd49641e}"/>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charts and tables!PivotTable7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BY PAYMENTS METHOD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 and tables'!$G$3</c:f>
              <c:strCache>
                <c:ptCount val="1"/>
                <c:pt idx="0">
                  <c:v>Total</c:v>
                </c:pt>
              </c:strCache>
            </c:strRef>
          </c:tx>
          <c:spPr>
            <a:solidFill>
              <a:schemeClr val="accent1"/>
            </a:solidFill>
            <a:ln>
              <a:noFill/>
            </a:ln>
            <a:effectLst/>
          </c:spPr>
          <c:invertIfNegative val="0"/>
          <c:cat>
            <c:strRef>
              <c:f>'pivot charts and tables'!$F$4:$F$8</c:f>
              <c:strCache>
                <c:ptCount val="4"/>
                <c:pt idx="0">
                  <c:v>Bank transfer (automatic)</c:v>
                </c:pt>
                <c:pt idx="1">
                  <c:v>Credit card (automatic)</c:v>
                </c:pt>
                <c:pt idx="2">
                  <c:v>Electronic check</c:v>
                </c:pt>
                <c:pt idx="3">
                  <c:v>Mailed check</c:v>
                </c:pt>
              </c:strCache>
            </c:strRef>
          </c:cat>
          <c:val>
            <c:numRef>
              <c:f>'pivot charts and tables'!$G$4:$G$8</c:f>
              <c:numCache>
                <c:formatCode>General</c:formatCode>
                <c:ptCount val="4"/>
                <c:pt idx="0">
                  <c:v>391</c:v>
                </c:pt>
                <c:pt idx="1">
                  <c:v>398</c:v>
                </c:pt>
                <c:pt idx="2">
                  <c:v>347</c:v>
                </c:pt>
                <c:pt idx="3">
                  <c:v>337</c:v>
                </c:pt>
              </c:numCache>
            </c:numRef>
          </c:val>
          <c:extLst>
            <c:ext xmlns:c16="http://schemas.microsoft.com/office/drawing/2014/chart" uri="{C3380CC4-5D6E-409C-BE32-E72D297353CC}">
              <c16:uniqueId val="{00000000-B41F-427B-8A5F-26886B37FCC8}"/>
            </c:ext>
          </c:extLst>
        </c:ser>
        <c:dLbls>
          <c:showLegendKey val="0"/>
          <c:showVal val="0"/>
          <c:showCatName val="0"/>
          <c:showSerName val="0"/>
          <c:showPercent val="0"/>
          <c:showBubbleSize val="0"/>
        </c:dLbls>
        <c:gapWidth val="182"/>
        <c:axId val="930693616"/>
        <c:axId val="930689776"/>
      </c:barChart>
      <c:catAx>
        <c:axId val="930693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89776"/>
        <c:crosses val="autoZero"/>
        <c:auto val="1"/>
        <c:lblAlgn val="ctr"/>
        <c:lblOffset val="100"/>
        <c:noMultiLvlLbl val="0"/>
      </c:catAx>
      <c:valAx>
        <c:axId val="930689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9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charts and tables!PivotTable6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BY INTERNET SERVICE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charts and tables'!$B$25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61-4D33-9F29-CA4382BA9E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61-4D33-9F29-CA4382BA9E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61-4D33-9F29-CA4382BA9E8E}"/>
              </c:ext>
            </c:extLst>
          </c:dPt>
          <c:cat>
            <c:strRef>
              <c:f>'pivot charts and tables'!$A$26:$A$29</c:f>
              <c:strCache>
                <c:ptCount val="3"/>
                <c:pt idx="0">
                  <c:v>DSL</c:v>
                </c:pt>
                <c:pt idx="1">
                  <c:v>Fiber optic</c:v>
                </c:pt>
                <c:pt idx="2">
                  <c:v>No</c:v>
                </c:pt>
              </c:strCache>
            </c:strRef>
          </c:cat>
          <c:val>
            <c:numRef>
              <c:f>'pivot charts and tables'!$B$26:$B$29</c:f>
              <c:numCache>
                <c:formatCode>General</c:formatCode>
                <c:ptCount val="3"/>
                <c:pt idx="0">
                  <c:v>570</c:v>
                </c:pt>
                <c:pt idx="1">
                  <c:v>539</c:v>
                </c:pt>
                <c:pt idx="2">
                  <c:v>364</c:v>
                </c:pt>
              </c:numCache>
            </c:numRef>
          </c:val>
          <c:extLst>
            <c:ext xmlns:c16="http://schemas.microsoft.com/office/drawing/2014/chart" uri="{C3380CC4-5D6E-409C-BE32-E72D297353CC}">
              <c16:uniqueId val="{00000000-B019-40D5-A209-90B5BCF0CBD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[dashboard.xlsx]EXTRA PIVOT CHARTS AND 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chemeClr val="bg1"/>
                </a:solidFill>
                <a:latin typeface="Arial Black" panose="020B0A04020102020204" pitchFamily="34" charset="0"/>
              </a:rPr>
              <a:t>REVENUE</a:t>
            </a:r>
            <a:r>
              <a:rPr lang="en-US" b="1" u="sng" baseline="0">
                <a:solidFill>
                  <a:schemeClr val="bg1"/>
                </a:solidFill>
                <a:latin typeface="Arial Black" panose="020B0A04020102020204" pitchFamily="34" charset="0"/>
              </a:rPr>
              <a:t> TREND OVER TIME </a:t>
            </a:r>
            <a:endParaRPr lang="en-US" b="1" u="sng">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44450"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'EXTRA PIVOT CHARTS AND TABLES'!$B$3</c:f>
              <c:strCache>
                <c:ptCount val="1"/>
                <c:pt idx="0">
                  <c:v>Total</c:v>
                </c:pt>
              </c:strCache>
            </c:strRef>
          </c:tx>
          <c:spPr>
            <a:ln w="44450" cap="rnd">
              <a:solidFill>
                <a:schemeClr val="accent1">
                  <a:lumMod val="75000"/>
                </a:schemeClr>
              </a:solidFill>
              <a:round/>
            </a:ln>
            <a:effectLst/>
          </c:spPr>
          <c:marker>
            <c:symbol val="none"/>
          </c:marker>
          <c:cat>
            <c:strRef>
              <c:f>'EXTRA PIVOT CHARTS AND TABLES'!$A$4:$A$77</c:f>
              <c:strCache>
                <c:ptCount val="7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strCache>
            </c:strRef>
          </c:cat>
          <c:val>
            <c:numRef>
              <c:f>'EXTRA PIVOT CHARTS AND TABLES'!$B$4:$B$77</c:f>
              <c:numCache>
                <c:formatCode>General</c:formatCode>
                <c:ptCount val="73"/>
                <c:pt idx="0">
                  <c:v>19.7</c:v>
                </c:pt>
                <c:pt idx="1">
                  <c:v>198.85000000000002</c:v>
                </c:pt>
                <c:pt idx="2">
                  <c:v>140.55000000000001</c:v>
                </c:pt>
                <c:pt idx="3">
                  <c:v>171</c:v>
                </c:pt>
                <c:pt idx="4">
                  <c:v>234.2</c:v>
                </c:pt>
                <c:pt idx="5">
                  <c:v>130.19999999999999</c:v>
                </c:pt>
                <c:pt idx="6">
                  <c:v>172.25</c:v>
                </c:pt>
                <c:pt idx="7">
                  <c:v>507.94999999999993</c:v>
                </c:pt>
                <c:pt idx="8">
                  <c:v>279.15000000000003</c:v>
                </c:pt>
                <c:pt idx="9">
                  <c:v>419.25</c:v>
                </c:pt>
                <c:pt idx="10">
                  <c:v>622.4</c:v>
                </c:pt>
                <c:pt idx="11">
                  <c:v>498.50000000000006</c:v>
                </c:pt>
                <c:pt idx="12">
                  <c:v>1044.9000000000001</c:v>
                </c:pt>
                <c:pt idx="13">
                  <c:v>634.95000000000005</c:v>
                </c:pt>
                <c:pt idx="14">
                  <c:v>514.04999999999995</c:v>
                </c:pt>
                <c:pt idx="15">
                  <c:v>598.75</c:v>
                </c:pt>
                <c:pt idx="16">
                  <c:v>233.25</c:v>
                </c:pt>
                <c:pt idx="17">
                  <c:v>1198</c:v>
                </c:pt>
                <c:pt idx="18">
                  <c:v>538.04999999999995</c:v>
                </c:pt>
                <c:pt idx="19">
                  <c:v>693.80000000000018</c:v>
                </c:pt>
                <c:pt idx="20">
                  <c:v>587.40000000000009</c:v>
                </c:pt>
                <c:pt idx="21">
                  <c:v>790.30000000000018</c:v>
                </c:pt>
                <c:pt idx="22">
                  <c:v>948.35</c:v>
                </c:pt>
                <c:pt idx="23">
                  <c:v>1218.95</c:v>
                </c:pt>
                <c:pt idx="24">
                  <c:v>885.25</c:v>
                </c:pt>
                <c:pt idx="25">
                  <c:v>884.94999999999993</c:v>
                </c:pt>
                <c:pt idx="26">
                  <c:v>1351.1499999999999</c:v>
                </c:pt>
                <c:pt idx="27">
                  <c:v>1266.7</c:v>
                </c:pt>
                <c:pt idx="28">
                  <c:v>1463.35</c:v>
                </c:pt>
                <c:pt idx="29">
                  <c:v>923.35000000000014</c:v>
                </c:pt>
                <c:pt idx="30">
                  <c:v>1202.0500000000002</c:v>
                </c:pt>
                <c:pt idx="31">
                  <c:v>1123.8</c:v>
                </c:pt>
                <c:pt idx="32">
                  <c:v>1115.0499999999997</c:v>
                </c:pt>
                <c:pt idx="33">
                  <c:v>1324.1</c:v>
                </c:pt>
                <c:pt idx="34">
                  <c:v>1168.8</c:v>
                </c:pt>
                <c:pt idx="35">
                  <c:v>1655.3500000000001</c:v>
                </c:pt>
                <c:pt idx="36">
                  <c:v>1046.05</c:v>
                </c:pt>
                <c:pt idx="37">
                  <c:v>1110.6500000000001</c:v>
                </c:pt>
                <c:pt idx="38">
                  <c:v>1298.3999999999999</c:v>
                </c:pt>
                <c:pt idx="39">
                  <c:v>1288.8</c:v>
                </c:pt>
                <c:pt idx="40">
                  <c:v>1511.6</c:v>
                </c:pt>
                <c:pt idx="41">
                  <c:v>1904.9999999999998</c:v>
                </c:pt>
                <c:pt idx="42">
                  <c:v>1236.95</c:v>
                </c:pt>
                <c:pt idx="43">
                  <c:v>1656.9499999999998</c:v>
                </c:pt>
                <c:pt idx="44">
                  <c:v>1416.2499999999998</c:v>
                </c:pt>
                <c:pt idx="45">
                  <c:v>1372.8500000000001</c:v>
                </c:pt>
                <c:pt idx="46">
                  <c:v>1647.65</c:v>
                </c:pt>
                <c:pt idx="47">
                  <c:v>1355.2</c:v>
                </c:pt>
                <c:pt idx="48">
                  <c:v>1768.2999999999997</c:v>
                </c:pt>
                <c:pt idx="49">
                  <c:v>1520.8500000000001</c:v>
                </c:pt>
                <c:pt idx="50">
                  <c:v>2228.65</c:v>
                </c:pt>
                <c:pt idx="51">
                  <c:v>2570.0000000000014</c:v>
                </c:pt>
                <c:pt idx="52">
                  <c:v>1819.3</c:v>
                </c:pt>
                <c:pt idx="53">
                  <c:v>2712.95</c:v>
                </c:pt>
                <c:pt idx="54">
                  <c:v>1987.4</c:v>
                </c:pt>
                <c:pt idx="55">
                  <c:v>1528.2</c:v>
                </c:pt>
                <c:pt idx="56">
                  <c:v>2778.55</c:v>
                </c:pt>
                <c:pt idx="57">
                  <c:v>1231.75</c:v>
                </c:pt>
                <c:pt idx="58">
                  <c:v>2247.6</c:v>
                </c:pt>
                <c:pt idx="59">
                  <c:v>1598.15</c:v>
                </c:pt>
                <c:pt idx="60">
                  <c:v>1892.6999999999998</c:v>
                </c:pt>
                <c:pt idx="61">
                  <c:v>2437.2000000000003</c:v>
                </c:pt>
                <c:pt idx="62">
                  <c:v>2183.5500000000002</c:v>
                </c:pt>
                <c:pt idx="63">
                  <c:v>1635.3</c:v>
                </c:pt>
                <c:pt idx="64">
                  <c:v>2361.35</c:v>
                </c:pt>
                <c:pt idx="65">
                  <c:v>1610</c:v>
                </c:pt>
                <c:pt idx="66">
                  <c:v>3038.1</c:v>
                </c:pt>
                <c:pt idx="67">
                  <c:v>2906.2</c:v>
                </c:pt>
                <c:pt idx="68">
                  <c:v>1984.8500000000001</c:v>
                </c:pt>
                <c:pt idx="69">
                  <c:v>1773.1999999999998</c:v>
                </c:pt>
                <c:pt idx="70">
                  <c:v>2239.65</c:v>
                </c:pt>
                <c:pt idx="71">
                  <c:v>2456.15</c:v>
                </c:pt>
                <c:pt idx="72">
                  <c:v>1701.6499999999999</c:v>
                </c:pt>
              </c:numCache>
            </c:numRef>
          </c:val>
          <c:smooth val="1"/>
          <c:extLst>
            <c:ext xmlns:c16="http://schemas.microsoft.com/office/drawing/2014/chart" uri="{C3380CC4-5D6E-409C-BE32-E72D297353CC}">
              <c16:uniqueId val="{00000000-3B8B-4932-8029-5B43A8F8DCA1}"/>
            </c:ext>
          </c:extLst>
        </c:ser>
        <c:dLbls>
          <c:showLegendKey val="0"/>
          <c:showVal val="0"/>
          <c:showCatName val="0"/>
          <c:showSerName val="0"/>
          <c:showPercent val="0"/>
          <c:showBubbleSize val="0"/>
        </c:dLbls>
        <c:smooth val="0"/>
        <c:axId val="930709456"/>
        <c:axId val="930709936"/>
      </c:lineChart>
      <c:catAx>
        <c:axId val="930709456"/>
        <c:scaling>
          <c:orientation val="minMax"/>
        </c:scaling>
        <c:delete val="1"/>
        <c:axPos val="b"/>
        <c:numFmt formatCode="General" sourceLinked="1"/>
        <c:majorTickMark val="none"/>
        <c:minorTickMark val="none"/>
        <c:tickLblPos val="nextTo"/>
        <c:crossAx val="930709936"/>
        <c:crosses val="autoZero"/>
        <c:auto val="1"/>
        <c:lblAlgn val="ctr"/>
        <c:lblOffset val="100"/>
        <c:noMultiLvlLbl val="0"/>
      </c:catAx>
      <c:valAx>
        <c:axId val="93070993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3070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FC3F7">
        <a:alpha val="4400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[dashboard.xlsx]EXTRA PIVOT CHARTS AND TABLES!PivotTable9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TREND OVER TIME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806451612903226E-2"/>
          <c:y val="0.16701344854017142"/>
          <c:w val="0.95268817204301071"/>
          <c:h val="0.7754644275660233"/>
        </c:manualLayout>
      </c:layout>
      <c:lineChart>
        <c:grouping val="standard"/>
        <c:varyColors val="0"/>
        <c:ser>
          <c:idx val="0"/>
          <c:order val="0"/>
          <c:tx>
            <c:strRef>
              <c:f>'EXTRA PIVOT CHARTS AND TABLES'!$B$3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'EXTRA PIVOT CHARTS AND TABLES'!$A$4:$A$77</c:f>
              <c:strCache>
                <c:ptCount val="7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strCache>
            </c:strRef>
          </c:cat>
          <c:val>
            <c:numRef>
              <c:f>'EXTRA PIVOT CHARTS AND TABLES'!$B$4:$B$77</c:f>
              <c:numCache>
                <c:formatCode>General</c:formatCode>
                <c:ptCount val="73"/>
                <c:pt idx="0">
                  <c:v>19.7</c:v>
                </c:pt>
                <c:pt idx="1">
                  <c:v>198.85000000000002</c:v>
                </c:pt>
                <c:pt idx="2">
                  <c:v>140.55000000000001</c:v>
                </c:pt>
                <c:pt idx="3">
                  <c:v>171</c:v>
                </c:pt>
                <c:pt idx="4">
                  <c:v>234.2</c:v>
                </c:pt>
                <c:pt idx="5">
                  <c:v>130.19999999999999</c:v>
                </c:pt>
                <c:pt idx="6">
                  <c:v>172.25</c:v>
                </c:pt>
                <c:pt idx="7">
                  <c:v>507.94999999999993</c:v>
                </c:pt>
                <c:pt idx="8">
                  <c:v>279.15000000000003</c:v>
                </c:pt>
                <c:pt idx="9">
                  <c:v>419.25</c:v>
                </c:pt>
                <c:pt idx="10">
                  <c:v>622.4</c:v>
                </c:pt>
                <c:pt idx="11">
                  <c:v>498.50000000000006</c:v>
                </c:pt>
                <c:pt idx="12">
                  <c:v>1044.9000000000001</c:v>
                </c:pt>
                <c:pt idx="13">
                  <c:v>634.95000000000005</c:v>
                </c:pt>
                <c:pt idx="14">
                  <c:v>514.04999999999995</c:v>
                </c:pt>
                <c:pt idx="15">
                  <c:v>598.75</c:v>
                </c:pt>
                <c:pt idx="16">
                  <c:v>233.25</c:v>
                </c:pt>
                <c:pt idx="17">
                  <c:v>1198</c:v>
                </c:pt>
                <c:pt idx="18">
                  <c:v>538.04999999999995</c:v>
                </c:pt>
                <c:pt idx="19">
                  <c:v>693.80000000000018</c:v>
                </c:pt>
                <c:pt idx="20">
                  <c:v>587.40000000000009</c:v>
                </c:pt>
                <c:pt idx="21">
                  <c:v>790.30000000000018</c:v>
                </c:pt>
                <c:pt idx="22">
                  <c:v>948.35</c:v>
                </c:pt>
                <c:pt idx="23">
                  <c:v>1218.95</c:v>
                </c:pt>
                <c:pt idx="24">
                  <c:v>885.25</c:v>
                </c:pt>
                <c:pt idx="25">
                  <c:v>884.94999999999993</c:v>
                </c:pt>
                <c:pt idx="26">
                  <c:v>1351.1499999999999</c:v>
                </c:pt>
                <c:pt idx="27">
                  <c:v>1266.7</c:v>
                </c:pt>
                <c:pt idx="28">
                  <c:v>1463.35</c:v>
                </c:pt>
                <c:pt idx="29">
                  <c:v>923.35000000000014</c:v>
                </c:pt>
                <c:pt idx="30">
                  <c:v>1202.0500000000002</c:v>
                </c:pt>
                <c:pt idx="31">
                  <c:v>1123.8</c:v>
                </c:pt>
                <c:pt idx="32">
                  <c:v>1115.0499999999997</c:v>
                </c:pt>
                <c:pt idx="33">
                  <c:v>1324.1</c:v>
                </c:pt>
                <c:pt idx="34">
                  <c:v>1168.8</c:v>
                </c:pt>
                <c:pt idx="35">
                  <c:v>1655.3500000000001</c:v>
                </c:pt>
                <c:pt idx="36">
                  <c:v>1046.05</c:v>
                </c:pt>
                <c:pt idx="37">
                  <c:v>1110.6500000000001</c:v>
                </c:pt>
                <c:pt idx="38">
                  <c:v>1298.3999999999999</c:v>
                </c:pt>
                <c:pt idx="39">
                  <c:v>1288.8</c:v>
                </c:pt>
                <c:pt idx="40">
                  <c:v>1511.6</c:v>
                </c:pt>
                <c:pt idx="41">
                  <c:v>1904.9999999999998</c:v>
                </c:pt>
                <c:pt idx="42">
                  <c:v>1236.95</c:v>
                </c:pt>
                <c:pt idx="43">
                  <c:v>1656.9499999999998</c:v>
                </c:pt>
                <c:pt idx="44">
                  <c:v>1416.2499999999998</c:v>
                </c:pt>
                <c:pt idx="45">
                  <c:v>1372.8500000000001</c:v>
                </c:pt>
                <c:pt idx="46">
                  <c:v>1647.65</c:v>
                </c:pt>
                <c:pt idx="47">
                  <c:v>1355.2</c:v>
                </c:pt>
                <c:pt idx="48">
                  <c:v>1768.2999999999997</c:v>
                </c:pt>
                <c:pt idx="49">
                  <c:v>1520.8500000000001</c:v>
                </c:pt>
                <c:pt idx="50">
                  <c:v>2228.65</c:v>
                </c:pt>
                <c:pt idx="51">
                  <c:v>2570.0000000000014</c:v>
                </c:pt>
                <c:pt idx="52">
                  <c:v>1819.3</c:v>
                </c:pt>
                <c:pt idx="53">
                  <c:v>2712.95</c:v>
                </c:pt>
                <c:pt idx="54">
                  <c:v>1987.4</c:v>
                </c:pt>
                <c:pt idx="55">
                  <c:v>1528.2</c:v>
                </c:pt>
                <c:pt idx="56">
                  <c:v>2778.55</c:v>
                </c:pt>
                <c:pt idx="57">
                  <c:v>1231.75</c:v>
                </c:pt>
                <c:pt idx="58">
                  <c:v>2247.6</c:v>
                </c:pt>
                <c:pt idx="59">
                  <c:v>1598.15</c:v>
                </c:pt>
                <c:pt idx="60">
                  <c:v>1892.6999999999998</c:v>
                </c:pt>
                <c:pt idx="61">
                  <c:v>2437.2000000000003</c:v>
                </c:pt>
                <c:pt idx="62">
                  <c:v>2183.5500000000002</c:v>
                </c:pt>
                <c:pt idx="63">
                  <c:v>1635.3</c:v>
                </c:pt>
                <c:pt idx="64">
                  <c:v>2361.35</c:v>
                </c:pt>
                <c:pt idx="65">
                  <c:v>1610</c:v>
                </c:pt>
                <c:pt idx="66">
                  <c:v>3038.1</c:v>
                </c:pt>
                <c:pt idx="67">
                  <c:v>2906.2</c:v>
                </c:pt>
                <c:pt idx="68">
                  <c:v>1984.8500000000001</c:v>
                </c:pt>
                <c:pt idx="69">
                  <c:v>1773.1999999999998</c:v>
                </c:pt>
                <c:pt idx="70">
                  <c:v>2239.65</c:v>
                </c:pt>
                <c:pt idx="71">
                  <c:v>2456.15</c:v>
                </c:pt>
                <c:pt idx="72">
                  <c:v>1701.6499999999999</c:v>
                </c:pt>
              </c:numCache>
            </c:numRef>
          </c:val>
          <c:smooth val="1"/>
          <c:extLst>
            <c:ext xmlns:c16="http://schemas.microsoft.com/office/drawing/2014/chart" uri="{C3380CC4-5D6E-409C-BE32-E72D297353CC}">
              <c16:uniqueId val="{00000000-CCCF-4C7B-8717-664EA3CC367F}"/>
            </c:ext>
          </c:extLst>
        </c:ser>
        <c:dLbls>
          <c:showLegendKey val="0"/>
          <c:showVal val="0"/>
          <c:showCatName val="0"/>
          <c:showSerName val="0"/>
          <c:showPercent val="0"/>
          <c:showBubbleSize val="0"/>
        </c:dLbls>
        <c:marker val="1"/>
        <c:smooth val="0"/>
        <c:axId val="930709456"/>
        <c:axId val="930709936"/>
      </c:lineChart>
      <c:catAx>
        <c:axId val="93070945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0709936"/>
        <c:crosses val="autoZero"/>
        <c:auto val="1"/>
        <c:lblAlgn val="ctr"/>
        <c:lblOffset val="100"/>
        <c:noMultiLvlLbl val="0"/>
      </c:catAx>
      <c:valAx>
        <c:axId val="9307099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070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charts and tables!PivotTable3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CHURN BY CONTRACT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pivotFmt>
    </c:pivotFmts>
    <c:plotArea>
      <c:layout/>
      <c:barChart>
        <c:barDir val="col"/>
        <c:grouping val="clustered"/>
        <c:varyColors val="0"/>
        <c:ser>
          <c:idx val="0"/>
          <c:order val="0"/>
          <c:tx>
            <c:strRef>
              <c:f>'pivot charts and tables'!$B$8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extLst>
              <c:ext xmlns:c16="http://schemas.microsoft.com/office/drawing/2014/chart" uri="{C3380CC4-5D6E-409C-BE32-E72D297353CC}">
                <c16:uniqueId val="{00000001-777C-47C4-BCF0-C2549E461D5E}"/>
              </c:ext>
            </c:extLst>
          </c:dPt>
          <c:dPt>
            <c:idx val="2"/>
            <c:invertIfNegative val="0"/>
            <c:bubble3D val="0"/>
            <c:extLst>
              <c:ext xmlns:c16="http://schemas.microsoft.com/office/drawing/2014/chart" uri="{C3380CC4-5D6E-409C-BE32-E72D297353CC}">
                <c16:uniqueId val="{00000002-777C-47C4-BCF0-C2549E461D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charts and tables'!$A$9:$A$10</c:f>
              <c:strCache>
                <c:ptCount val="1"/>
                <c:pt idx="0">
                  <c:v>One year</c:v>
                </c:pt>
              </c:strCache>
            </c:strRef>
          </c:cat>
          <c:val>
            <c:numRef>
              <c:f>'pivot charts and tables'!$B$9:$B$10</c:f>
              <c:numCache>
                <c:formatCode>General</c:formatCode>
                <c:ptCount val="1"/>
                <c:pt idx="0">
                  <c:v>1473</c:v>
                </c:pt>
              </c:numCache>
            </c:numRef>
          </c:val>
          <c:extLst>
            <c:ext xmlns:c16="http://schemas.microsoft.com/office/drawing/2014/chart" uri="{C3380CC4-5D6E-409C-BE32-E72D297353CC}">
              <c16:uniqueId val="{00000000-777C-47C4-BCF0-C2549E461D5E}"/>
            </c:ext>
          </c:extLst>
        </c:ser>
        <c:dLbls>
          <c:dLblPos val="inEnd"/>
          <c:showLegendKey val="0"/>
          <c:showVal val="1"/>
          <c:showCatName val="0"/>
          <c:showSerName val="0"/>
          <c:showPercent val="0"/>
          <c:showBubbleSize val="0"/>
        </c:dLbls>
        <c:gapWidth val="100"/>
        <c:overlap val="-24"/>
        <c:axId val="1919413135"/>
        <c:axId val="1919415055"/>
      </c:barChart>
      <c:catAx>
        <c:axId val="19194131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9415055"/>
        <c:crosses val="autoZero"/>
        <c:auto val="1"/>
        <c:lblAlgn val="ctr"/>
        <c:lblOffset val="100"/>
        <c:noMultiLvlLbl val="0"/>
      </c:catAx>
      <c:valAx>
        <c:axId val="19194150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9413135"/>
        <c:crosses val="autoZero"/>
        <c:crossBetween val="between"/>
      </c:valAx>
      <c:spPr>
        <a:noFill/>
        <a:ln>
          <a:noFill/>
        </a:ln>
        <a:effectLst/>
      </c:spPr>
    </c:plotArea>
    <c:plotVisOnly val="1"/>
    <c:dispBlanksAs val="gap"/>
    <c:showDLblsOverMax val="0"/>
    <c:extLst>
      <c:ext uri="{0b15fc19-7d7d-44ad-8c2d-2c3a37ce22c3}">
        <chartProps xmlns="https://web.wps.cn/et/2018/main" chartId="{294fbe2c-7eb0-492d-b954-44ac6f297afa}"/>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0F1117"/>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charts and tables!PivotTable7</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 BY PAYMENTS METHOD</a:t>
            </a:r>
          </a:p>
          <a:p>
            <a:pPr>
              <a:defRPr/>
            </a:pP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pivotFmt>
      <c:pivotFmt>
        <c:idx val="4"/>
        <c:spPr>
          <a:noFill/>
          <a:ln w="9525" cap="flat" cmpd="sng" algn="ctr">
            <a:solidFill>
              <a:schemeClr val="accent1"/>
            </a:solidFill>
            <a:miter lim="800000"/>
          </a:ln>
          <a:effectLst>
            <a:glow rad="63500">
              <a:schemeClr val="accent1">
                <a:satMod val="175000"/>
                <a:alpha val="25000"/>
              </a:schemeClr>
            </a:glow>
          </a:effectLst>
        </c:spPr>
      </c:pivotFmt>
      <c:pivotFmt>
        <c:idx val="5"/>
        <c:spPr>
          <a:noFill/>
          <a:ln w="9525" cap="flat" cmpd="sng" algn="ctr">
            <a:solidFill>
              <a:schemeClr val="accent1"/>
            </a:solidFill>
            <a:miter lim="800000"/>
          </a:ln>
          <a:effectLst>
            <a:glow rad="63500">
              <a:schemeClr val="accent1">
                <a:satMod val="175000"/>
                <a:alpha val="25000"/>
              </a:schemeClr>
            </a:glow>
          </a:effectLst>
        </c:spPr>
      </c:pivotFmt>
      <c:pivotFmt>
        <c:idx val="6"/>
        <c:spPr>
          <a:noFill/>
          <a:ln w="9525" cap="flat" cmpd="sng" algn="ctr">
            <a:solidFill>
              <a:schemeClr val="accent1"/>
            </a:solidFill>
            <a:miter lim="800000"/>
          </a:ln>
          <a:effectLst>
            <a:glow rad="63500">
              <a:schemeClr val="accent1">
                <a:satMod val="175000"/>
                <a:alpha val="25000"/>
              </a:schemeClr>
            </a:glow>
          </a:effectLst>
        </c:spPr>
      </c:pivotFmt>
    </c:pivotFmts>
    <c:plotArea>
      <c:layout/>
      <c:barChart>
        <c:barDir val="bar"/>
        <c:grouping val="clustered"/>
        <c:varyColors val="0"/>
        <c:ser>
          <c:idx val="0"/>
          <c:order val="0"/>
          <c:tx>
            <c:strRef>
              <c:f>'pivot charts and tables'!$G$3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0"/>
            <c:invertIfNegative val="0"/>
            <c:bubble3D val="0"/>
            <c:extLst>
              <c:ext xmlns:c16="http://schemas.microsoft.com/office/drawing/2014/chart" uri="{C3380CC4-5D6E-409C-BE32-E72D297353CC}">
                <c16:uniqueId val="{00000004-E4FA-4EBB-9697-EC932EBF72F0}"/>
              </c:ext>
            </c:extLst>
          </c:dPt>
          <c:dPt>
            <c:idx val="1"/>
            <c:invertIfNegative val="0"/>
            <c:bubble3D val="0"/>
            <c:extLst>
              <c:ext xmlns:c16="http://schemas.microsoft.com/office/drawing/2014/chart" uri="{C3380CC4-5D6E-409C-BE32-E72D297353CC}">
                <c16:uniqueId val="{00000003-E4FA-4EBB-9697-EC932EBF72F0}"/>
              </c:ext>
            </c:extLst>
          </c:dPt>
          <c:dPt>
            <c:idx val="2"/>
            <c:invertIfNegative val="0"/>
            <c:bubble3D val="0"/>
            <c:extLst>
              <c:ext xmlns:c16="http://schemas.microsoft.com/office/drawing/2014/chart" uri="{C3380CC4-5D6E-409C-BE32-E72D297353CC}">
                <c16:uniqueId val="{00000002-E4FA-4EBB-9697-EC932EBF72F0}"/>
              </c:ext>
            </c:extLst>
          </c:dPt>
          <c:dPt>
            <c:idx val="3"/>
            <c:invertIfNegative val="0"/>
            <c:bubble3D val="0"/>
            <c:extLst>
              <c:ext xmlns:c16="http://schemas.microsoft.com/office/drawing/2014/chart" uri="{C3380CC4-5D6E-409C-BE32-E72D297353CC}">
                <c16:uniqueId val="{00000001-E4FA-4EBB-9697-EC932EBF72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charts and tables'!$F$4:$F$8</c:f>
              <c:strCache>
                <c:ptCount val="4"/>
                <c:pt idx="0">
                  <c:v>Bank transfer (automatic)</c:v>
                </c:pt>
                <c:pt idx="1">
                  <c:v>Credit card (automatic)</c:v>
                </c:pt>
                <c:pt idx="2">
                  <c:v>Electronic check</c:v>
                </c:pt>
                <c:pt idx="3">
                  <c:v>Mailed check</c:v>
                </c:pt>
              </c:strCache>
            </c:strRef>
          </c:cat>
          <c:val>
            <c:numRef>
              <c:f>'pivot charts and tables'!$G$4:$G$8</c:f>
              <c:numCache>
                <c:formatCode>General</c:formatCode>
                <c:ptCount val="4"/>
                <c:pt idx="0">
                  <c:v>391</c:v>
                </c:pt>
                <c:pt idx="1">
                  <c:v>398</c:v>
                </c:pt>
                <c:pt idx="2">
                  <c:v>347</c:v>
                </c:pt>
                <c:pt idx="3">
                  <c:v>337</c:v>
                </c:pt>
              </c:numCache>
            </c:numRef>
          </c:val>
          <c:extLst>
            <c:ext xmlns:c16="http://schemas.microsoft.com/office/drawing/2014/chart" uri="{C3380CC4-5D6E-409C-BE32-E72D297353CC}">
              <c16:uniqueId val="{00000000-E4FA-4EBB-9697-EC932EBF72F0}"/>
            </c:ext>
          </c:extLst>
        </c:ser>
        <c:dLbls>
          <c:showLegendKey val="0"/>
          <c:showVal val="0"/>
          <c:showCatName val="0"/>
          <c:showSerName val="0"/>
          <c:showPercent val="0"/>
          <c:showBubbleSize val="0"/>
        </c:dLbls>
        <c:gapWidth val="182"/>
        <c:overlap val="-50"/>
        <c:axId val="930693616"/>
        <c:axId val="930689776"/>
      </c:barChart>
      <c:catAx>
        <c:axId val="93069361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0689776"/>
        <c:crosses val="autoZero"/>
        <c:auto val="1"/>
        <c:lblAlgn val="ctr"/>
        <c:lblOffset val="100"/>
        <c:noMultiLvlLbl val="0"/>
      </c:catAx>
      <c:valAx>
        <c:axId val="930689776"/>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0693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rgbClr val="0F1117"/>
      </a:solidFill>
      <a:round/>
    </a:ln>
    <a:effectLst>
      <a:outerShdw blurRad="50800" dist="50800" dir="5400000" algn="ctr" rotWithShape="0">
        <a:schemeClr val="bg2">
          <a:lumMod val="1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charts and tables!PivotTable6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BY INTERNET SERVICE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0535321109917756"/>
          <c:y val="0.15370439168233466"/>
          <c:w val="0.38251214990901966"/>
          <c:h val="0.74566537431389834"/>
        </c:manualLayout>
      </c:layout>
      <c:pieChart>
        <c:varyColors val="1"/>
        <c:ser>
          <c:idx val="0"/>
          <c:order val="0"/>
          <c:tx>
            <c:strRef>
              <c:f>'pivot charts and tables'!$B$25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180-4B32-802D-BAFB533FCF2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180-4B32-802D-BAFB533FCF2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180-4B32-802D-BAFB533FCF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charts and tables'!$A$26:$A$29</c:f>
              <c:strCache>
                <c:ptCount val="3"/>
                <c:pt idx="0">
                  <c:v>DSL</c:v>
                </c:pt>
                <c:pt idx="1">
                  <c:v>Fiber optic</c:v>
                </c:pt>
                <c:pt idx="2">
                  <c:v>No</c:v>
                </c:pt>
              </c:strCache>
            </c:strRef>
          </c:cat>
          <c:val>
            <c:numRef>
              <c:f>'pivot charts and tables'!$B$26:$B$29</c:f>
              <c:numCache>
                <c:formatCode>General</c:formatCode>
                <c:ptCount val="3"/>
                <c:pt idx="0">
                  <c:v>570</c:v>
                </c:pt>
                <c:pt idx="1">
                  <c:v>539</c:v>
                </c:pt>
                <c:pt idx="2">
                  <c:v>364</c:v>
                </c:pt>
              </c:numCache>
            </c:numRef>
          </c:val>
          <c:extLst>
            <c:ext xmlns:c16="http://schemas.microsoft.com/office/drawing/2014/chart" uri="{C3380CC4-5D6E-409C-BE32-E72D297353CC}">
              <c16:uniqueId val="{00000006-9180-4B32-802D-BAFB533FCF29}"/>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lumMod val="95000"/>
          <a:lumOff val="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charts and tables!PivotTable4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DISTRIBUTION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charts and tables'!$B$14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83B-422E-B38E-4228299BC12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83B-422E-B38E-4228299BC1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charts and tables'!$A$15:$A$17</c:f>
              <c:strCache>
                <c:ptCount val="2"/>
                <c:pt idx="0">
                  <c:v>Female</c:v>
                </c:pt>
                <c:pt idx="1">
                  <c:v>Male</c:v>
                </c:pt>
              </c:strCache>
            </c:strRef>
          </c:cat>
          <c:val>
            <c:numRef>
              <c:f>'pivot charts and tables'!$B$15:$B$17</c:f>
              <c:numCache>
                <c:formatCode>General</c:formatCode>
                <c:ptCount val="2"/>
                <c:pt idx="0">
                  <c:v>718</c:v>
                </c:pt>
                <c:pt idx="1">
                  <c:v>755</c:v>
                </c:pt>
              </c:numCache>
            </c:numRef>
          </c:val>
          <c:extLst>
            <c:ext xmlns:c16="http://schemas.microsoft.com/office/drawing/2014/chart" uri="{C3380CC4-5D6E-409C-BE32-E72D297353CC}">
              <c16:uniqueId val="{00000004-F83B-422E-B38E-4228299BC12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5a69e71d-1794-45db-b6e8-57e9e0b06bc0}"/>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0F1117"/>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TOP 10 CUSTOMERS BY REVENUE </cx:v>
        </cx:txData>
      </cx:tx>
      <cx:txPr>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Arial Black" panose="020B0A04020102020204" pitchFamily="34" charset="0"/>
            </a:rPr>
            <a:t>TOP 10 CUSTOMERS BY REVENUE </a:t>
          </a:r>
        </a:p>
      </cx:txPr>
    </cx:title>
    <cx:plotArea>
      <cx:plotAreaRegion>
        <cx:series layoutId="treemap" uniqueId="{07342B00-EBC7-4A80-B16F-AE83930E1604}">
          <cx:tx>
            <cx:txData>
              <cx:f>_xlchart.v1.1</cx:f>
              <cx:v>REVENUE</cx:v>
            </cx:txData>
          </cx:tx>
          <cx:dataLabels>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TOP 10 CUSTOMERS BY REVENUE </cx:v>
        </cx:txData>
      </cx:tx>
      <cx:txPr>
        <a:bodyPr spcFirstLastPara="1" vertOverflow="ellipsis" horzOverflow="overflow" wrap="square" lIns="0" tIns="0" rIns="0" bIns="0" anchor="ctr" anchorCtr="1"/>
        <a:lstStyle/>
        <a:p>
          <a:pPr algn="ctr" rtl="0">
            <a:defRPr/>
          </a:pPr>
          <a:r>
            <a:rPr lang="en-US" sz="1400" b="0" i="0" u="sng" strike="noStrike" baseline="0">
              <a:solidFill>
                <a:schemeClr val="bg1"/>
              </a:solidFill>
              <a:latin typeface="Arial Black" panose="020B0A04020102020204" pitchFamily="34" charset="0"/>
            </a:rPr>
            <a:t>TOP 10 CUSTOMERS BY REVENUE </a:t>
          </a:r>
        </a:p>
      </cx:txPr>
    </cx:title>
    <cx:plotArea>
      <cx:plotAreaRegion>
        <cx:series layoutId="treemap" uniqueId="{07342B00-EBC7-4A80-B16F-AE83930E1604}">
          <cx:tx>
            <cx:txData>
              <cx:f>_xlchart.v1.4</cx:f>
              <cx:v>REVENUE</cx:v>
            </cx:txData>
          </cx:tx>
          <cx:dataLabels>
            <cx:visibility seriesName="0" categoryName="1" value="0"/>
          </cx:dataLabels>
          <cx:dataId val="0"/>
          <cx:layoutPr>
            <cx:parentLabelLayout val="overlapping"/>
          </cx:layoutPr>
        </cx:series>
      </cx:plotAreaRegion>
    </cx:plotArea>
  </cx:chart>
  <cx:spPr>
    <a:solidFill>
      <a:srgbClr val="4FC3F7">
        <a:alpha val="44000"/>
      </a:srgbClr>
    </a:solidFill>
    <a:ln>
      <a:solidFill>
        <a:schemeClr val="tx1">
          <a:lumMod val="95000"/>
          <a:lumOff val="5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414">
  <cs:axisTitle>
    <cs:lnRef idx="0"/>
    <cs:fillRef idx="0"/>
    <cs:effectRef idx="0"/>
    <cs:fontRef idx="major">
      <a:schemeClr val="dk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jpeg"/><Relationship Id="rId3" Type="http://schemas.openxmlformats.org/officeDocument/2006/relationships/chart" Target="../charts/chart2.xml"/><Relationship Id="rId7" Type="http://schemas.openxmlformats.org/officeDocument/2006/relationships/image" Target="../media/image3.jpeg"/><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image" Target="../media/image2.jpeg"/><Relationship Id="rId11" Type="http://schemas.openxmlformats.org/officeDocument/2006/relationships/image" Target="../media/image7.jpeg"/><Relationship Id="rId5" Type="http://schemas.openxmlformats.org/officeDocument/2006/relationships/hyperlink" Target="#Churn_Dat!A1"/><Relationship Id="rId10" Type="http://schemas.openxmlformats.org/officeDocument/2006/relationships/image" Target="../media/image6.png"/><Relationship Id="rId4" Type="http://schemas.openxmlformats.org/officeDocument/2006/relationships/hyperlink" Target="#'CUSTOMER DASHBOARD'!A1"/><Relationship Id="rId9" Type="http://schemas.openxmlformats.org/officeDocument/2006/relationships/image" Target="../media/image5.jpeg"/></Relationships>
</file>

<file path=xl/drawings/_rels/drawing2.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chart" Target="../charts/chart4.xml"/><Relationship Id="rId7" Type="http://schemas.openxmlformats.org/officeDocument/2006/relationships/hyperlink" Target="#'SERVICE DASHBOARD'!A1"/><Relationship Id="rId2" Type="http://schemas.openxmlformats.org/officeDocument/2006/relationships/chart" Target="../charts/chart3.xml"/><Relationship Id="rId1" Type="http://schemas.openxmlformats.org/officeDocument/2006/relationships/image" Target="../media/image1.jpeg"/><Relationship Id="rId6" Type="http://schemas.openxmlformats.org/officeDocument/2006/relationships/image" Target="../media/image2.jpeg"/><Relationship Id="rId5" Type="http://schemas.openxmlformats.org/officeDocument/2006/relationships/hyperlink" Target="#'customer data'!A1"/><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image" Target="../media/image9.jpeg"/><Relationship Id="rId3" Type="http://schemas.openxmlformats.org/officeDocument/2006/relationships/chart" Target="../charts/chart7.xml"/><Relationship Id="rId7" Type="http://schemas.openxmlformats.org/officeDocument/2006/relationships/image" Target="../media/image2.jpeg"/><Relationship Id="rId2" Type="http://schemas.openxmlformats.org/officeDocument/2006/relationships/chart" Target="../charts/chart6.xml"/><Relationship Id="rId1" Type="http://schemas.openxmlformats.org/officeDocument/2006/relationships/image" Target="../media/image1.jpeg"/><Relationship Id="rId6" Type="http://schemas.openxmlformats.org/officeDocument/2006/relationships/hyperlink" Target="#'Internet data '!A1"/><Relationship Id="rId5" Type="http://schemas.openxmlformats.org/officeDocument/2006/relationships/chart" Target="../charts/chart9.xml"/><Relationship Id="rId4" Type="http://schemas.openxmlformats.org/officeDocument/2006/relationships/chart" Target="../charts/chart8.xml"/><Relationship Id="rId9" Type="http://schemas.openxmlformats.org/officeDocument/2006/relationships/hyperlink" Target="#'MAIN DASHBOARD'!A1"/></Relationships>
</file>

<file path=xl/drawings/_rels/drawing5.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21.xml"/></Relationships>
</file>

<file path=xl/drawings/_rels/drawing7.xml.rels><?xml version="1.0" encoding="UTF-8" standalone="yes"?>
<Relationships xmlns="http://schemas.openxmlformats.org/package/2006/relationships"><Relationship Id="rId8" Type="http://schemas.openxmlformats.org/officeDocument/2006/relationships/image" Target="../media/image10.jpeg"/><Relationship Id="rId13" Type="http://schemas.openxmlformats.org/officeDocument/2006/relationships/image" Target="../media/image13.jpeg"/><Relationship Id="rId3" Type="http://schemas.openxmlformats.org/officeDocument/2006/relationships/chart" Target="../charts/chart24.xml"/><Relationship Id="rId7" Type="http://schemas.openxmlformats.org/officeDocument/2006/relationships/hyperlink" Target="#'final data'!A1"/><Relationship Id="rId12" Type="http://schemas.openxmlformats.org/officeDocument/2006/relationships/image" Target="../media/image12.jpeg"/><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chart" Target="../charts/chart26.xml"/><Relationship Id="rId11" Type="http://schemas.openxmlformats.org/officeDocument/2006/relationships/hyperlink" Target="#'CHURN DASHBOARD'!A1"/><Relationship Id="rId5" Type="http://schemas.microsoft.com/office/2014/relationships/chartEx" Target="../charts/chartEx2.xml"/><Relationship Id="rId10" Type="http://schemas.openxmlformats.org/officeDocument/2006/relationships/image" Target="../media/image11.jpeg"/><Relationship Id="rId4" Type="http://schemas.openxmlformats.org/officeDocument/2006/relationships/chart" Target="../charts/chart25.xml"/><Relationship Id="rId9" Type="http://schemas.openxmlformats.org/officeDocument/2006/relationships/hyperlink" Target="#'pivot charts and tables'!A1"/></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30</xdr:col>
      <xdr:colOff>0</xdr:colOff>
      <xdr:row>56</xdr:row>
      <xdr:rowOff>45720</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185166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155510</xdr:colOff>
      <xdr:row>1</xdr:row>
      <xdr:rowOff>31102</xdr:rowOff>
    </xdr:from>
    <xdr:to>
      <xdr:col>29</xdr:col>
      <xdr:colOff>404327</xdr:colOff>
      <xdr:row>7</xdr:row>
      <xdr:rowOff>93306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154940" y="213360"/>
          <a:ext cx="18148300" cy="11595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600" u="sng">
              <a:solidFill>
                <a:schemeClr val="accent4"/>
              </a:solidFill>
              <a:latin typeface="Arial Rounded MT Bold" panose="020F0704030504030204" pitchFamily="34" charset="0"/>
            </a:rPr>
            <a:t>CHURN DASHBOARD</a:t>
          </a:r>
        </a:p>
      </xdr:txBody>
    </xdr:sp>
    <xdr:clientData/>
  </xdr:twoCellAnchor>
  <xdr:twoCellAnchor>
    <xdr:from>
      <xdr:col>26</xdr:col>
      <xdr:colOff>550333</xdr:colOff>
      <xdr:row>21</xdr:row>
      <xdr:rowOff>108857</xdr:rowOff>
    </xdr:from>
    <xdr:to>
      <xdr:col>29</xdr:col>
      <xdr:colOff>401216</xdr:colOff>
      <xdr:row>55</xdr:row>
      <xdr:rowOff>9407</xdr:rowOff>
    </xdr:to>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16597630" y="3949065"/>
          <a:ext cx="1702435" cy="6118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155509</xdr:colOff>
      <xdr:row>8</xdr:row>
      <xdr:rowOff>93306</xdr:rowOff>
    </xdr:from>
    <xdr:to>
      <xdr:col>9</xdr:col>
      <xdr:colOff>497632</xdr:colOff>
      <xdr:row>20</xdr:row>
      <xdr:rowOff>124408</xdr:rowOff>
    </xdr:to>
    <xdr:sp macro="" textlink="">
      <xdr:nvSpPr>
        <xdr:cNvPr id="5" name="Rectangle: Diagonal Corners Rounded 4">
          <a:extLst>
            <a:ext uri="{FF2B5EF4-FFF2-40B4-BE49-F238E27FC236}">
              <a16:creationId xmlns:a16="http://schemas.microsoft.com/office/drawing/2014/main" id="{00000000-0008-0000-0600-000005000000}"/>
            </a:ext>
          </a:extLst>
        </xdr:cNvPr>
        <xdr:cNvSpPr/>
      </xdr:nvSpPr>
      <xdr:spPr>
        <a:xfrm>
          <a:off x="154940" y="1555750"/>
          <a:ext cx="5897245" cy="2225675"/>
        </a:xfrm>
        <a:prstGeom prst="round2DiagRect">
          <a:avLst>
            <a:gd name="adj1" fmla="val 38162"/>
            <a:gd name="adj2" fmla="val 0"/>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i="1" u="sng">
              <a:solidFill>
                <a:schemeClr val="tx1"/>
              </a:solidFill>
              <a:latin typeface="Algerian" panose="04020705040A02060702" pitchFamily="82" charset="0"/>
            </a:rPr>
            <a:t>TOTAL CUSTOMERS</a:t>
          </a:r>
          <a:br>
            <a:rPr lang="en-IN" sz="1400" i="1" u="sng">
              <a:solidFill>
                <a:schemeClr val="tx1"/>
              </a:solidFill>
              <a:latin typeface="Algerian" panose="04020705040A02060702" pitchFamily="82" charset="0"/>
            </a:rPr>
          </a:br>
          <a:r>
            <a:rPr lang="en-IN" sz="5400" b="0" i="0" u="none" strike="noStrike">
              <a:solidFill>
                <a:schemeClr val="tx1"/>
              </a:solidFill>
              <a:effectLst/>
              <a:latin typeface="Arial Black" panose="020B0A04020102020204" pitchFamily="34" charset="0"/>
              <a:ea typeface="+mn-ea"/>
              <a:cs typeface="+mn-cs"/>
            </a:rPr>
            <a:t>7044</a:t>
          </a:r>
          <a:r>
            <a:rPr lang="en-IN" sz="5400">
              <a:solidFill>
                <a:schemeClr val="tx1"/>
              </a:solidFill>
              <a:effectLst/>
              <a:latin typeface="Arial Black" panose="020B0A04020102020204" pitchFamily="34" charset="0"/>
            </a:rPr>
            <a:t> </a:t>
          </a:r>
          <a:endParaRPr lang="en-IN" sz="5400" i="1" u="sng">
            <a:solidFill>
              <a:schemeClr val="tx1"/>
            </a:solidFill>
            <a:latin typeface="Arial Black" panose="020B0A04020102020204" pitchFamily="34" charset="0"/>
          </a:endParaRPr>
        </a:p>
      </xdr:txBody>
    </xdr:sp>
    <xdr:clientData/>
  </xdr:twoCellAnchor>
  <xdr:twoCellAnchor>
    <xdr:from>
      <xdr:col>20</xdr:col>
      <xdr:colOff>233265</xdr:colOff>
      <xdr:row>8</xdr:row>
      <xdr:rowOff>31102</xdr:rowOff>
    </xdr:from>
    <xdr:to>
      <xdr:col>29</xdr:col>
      <xdr:colOff>419878</xdr:colOff>
      <xdr:row>20</xdr:row>
      <xdr:rowOff>46652</xdr:rowOff>
    </xdr:to>
    <xdr:sp macro="" textlink="">
      <xdr:nvSpPr>
        <xdr:cNvPr id="6" name="Rectangle: Diagonal Corners Rounded 5">
          <a:extLst>
            <a:ext uri="{FF2B5EF4-FFF2-40B4-BE49-F238E27FC236}">
              <a16:creationId xmlns:a16="http://schemas.microsoft.com/office/drawing/2014/main" id="{00000000-0008-0000-0600-000006000000}"/>
            </a:ext>
          </a:extLst>
        </xdr:cNvPr>
        <xdr:cNvSpPr/>
      </xdr:nvSpPr>
      <xdr:spPr>
        <a:xfrm>
          <a:off x="12577445" y="1493520"/>
          <a:ext cx="5741670" cy="2210435"/>
        </a:xfrm>
        <a:prstGeom prst="round2DiagRect">
          <a:avLst>
            <a:gd name="adj1" fmla="val 38162"/>
            <a:gd name="adj2" fmla="val 0"/>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i="1" u="sng">
              <a:solidFill>
                <a:schemeClr val="tx1"/>
              </a:solidFill>
              <a:latin typeface="Algerian" panose="04020705040A02060702" pitchFamily="82" charset="0"/>
            </a:rPr>
            <a:t>TOTAL REVENUE</a:t>
          </a:r>
          <a:br>
            <a:rPr lang="en-IN" sz="1400" i="1" u="sng">
              <a:solidFill>
                <a:schemeClr val="tx1"/>
              </a:solidFill>
              <a:latin typeface="Algerian" panose="04020705040A02060702" pitchFamily="82" charset="0"/>
            </a:rPr>
          </a:br>
          <a:r>
            <a:rPr lang="en-IN" sz="3600" b="0" i="0" u="none" strike="noStrike">
              <a:solidFill>
                <a:schemeClr val="tx1"/>
              </a:solidFill>
              <a:effectLst/>
              <a:latin typeface="Arial Black" panose="020B0A04020102020204" pitchFamily="34" charset="0"/>
              <a:ea typeface="+mn-ea"/>
              <a:cs typeface="+mn-cs"/>
            </a:rPr>
            <a:t>₹ 1,60,56,169</a:t>
          </a:r>
          <a:r>
            <a:rPr lang="en-IN" sz="3600">
              <a:solidFill>
                <a:schemeClr val="tx1"/>
              </a:solidFill>
              <a:effectLst/>
              <a:latin typeface="Arial Black" panose="020B0A04020102020204" pitchFamily="34" charset="0"/>
            </a:rPr>
            <a:t> </a:t>
          </a:r>
          <a:endParaRPr lang="en-IN" sz="3600" i="1" u="sng">
            <a:solidFill>
              <a:schemeClr val="tx1"/>
            </a:solidFill>
            <a:latin typeface="Arial Black" panose="020B0A04020102020204" pitchFamily="34" charset="0"/>
          </a:endParaRPr>
        </a:p>
      </xdr:txBody>
    </xdr:sp>
    <xdr:clientData/>
  </xdr:twoCellAnchor>
  <xdr:twoCellAnchor>
    <xdr:from>
      <xdr:col>10</xdr:col>
      <xdr:colOff>46653</xdr:colOff>
      <xdr:row>8</xdr:row>
      <xdr:rowOff>31101</xdr:rowOff>
    </xdr:from>
    <xdr:to>
      <xdr:col>20</xdr:col>
      <xdr:colOff>108857</xdr:colOff>
      <xdr:row>20</xdr:row>
      <xdr:rowOff>62203</xdr:rowOff>
    </xdr:to>
    <xdr:sp macro="" textlink="">
      <xdr:nvSpPr>
        <xdr:cNvPr id="7" name="Rectangle: Diagonal Corners Rounded 6">
          <a:extLst>
            <a:ext uri="{FF2B5EF4-FFF2-40B4-BE49-F238E27FC236}">
              <a16:creationId xmlns:a16="http://schemas.microsoft.com/office/drawing/2014/main" id="{00000000-0008-0000-0600-000007000000}"/>
            </a:ext>
          </a:extLst>
        </xdr:cNvPr>
        <xdr:cNvSpPr/>
      </xdr:nvSpPr>
      <xdr:spPr>
        <a:xfrm>
          <a:off x="6218555" y="1493520"/>
          <a:ext cx="6234430" cy="2225675"/>
        </a:xfrm>
        <a:prstGeom prst="round2DiagRect">
          <a:avLst>
            <a:gd name="adj1" fmla="val 38162"/>
            <a:gd name="adj2" fmla="val 0"/>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i="1" u="sng">
              <a:solidFill>
                <a:schemeClr val="tx1"/>
              </a:solidFill>
              <a:latin typeface="Algerian" panose="04020705040A02060702" pitchFamily="82" charset="0"/>
            </a:rPr>
            <a:t>CHURN RATE</a:t>
          </a:r>
          <a:br>
            <a:rPr lang="en-IN" sz="1400" i="1" u="sng">
              <a:solidFill>
                <a:schemeClr val="tx1"/>
              </a:solidFill>
              <a:latin typeface="Algerian" panose="04020705040A02060702" pitchFamily="82" charset="0"/>
            </a:rPr>
          </a:br>
          <a:r>
            <a:rPr lang="en-IN" sz="4400" b="0" i="0" u="none" strike="noStrike">
              <a:solidFill>
                <a:schemeClr val="tx1"/>
              </a:solidFill>
              <a:effectLst/>
              <a:latin typeface="Arial Black" panose="020B0A04020102020204" pitchFamily="34" charset="0"/>
              <a:ea typeface="+mn-ea"/>
              <a:cs typeface="+mn-cs"/>
            </a:rPr>
            <a:t>27%</a:t>
          </a:r>
          <a:r>
            <a:rPr lang="en-IN" sz="4400">
              <a:solidFill>
                <a:schemeClr val="tx1"/>
              </a:solidFill>
              <a:effectLst/>
              <a:latin typeface="Arial Black" panose="020B0A04020102020204" pitchFamily="34" charset="0"/>
            </a:rPr>
            <a:t>  </a:t>
          </a:r>
          <a:endParaRPr lang="en-IN" sz="4400" i="1" u="sng">
            <a:solidFill>
              <a:schemeClr val="tx1"/>
            </a:solidFill>
            <a:latin typeface="Arial Black" panose="020B0A04020102020204" pitchFamily="34" charset="0"/>
          </a:endParaRPr>
        </a:p>
      </xdr:txBody>
    </xdr:sp>
    <xdr:clientData/>
  </xdr:twoCellAnchor>
  <xdr:twoCellAnchor>
    <xdr:from>
      <xdr:col>0</xdr:col>
      <xdr:colOff>164352</xdr:colOff>
      <xdr:row>21</xdr:row>
      <xdr:rowOff>89646</xdr:rowOff>
    </xdr:from>
    <xdr:to>
      <xdr:col>11</xdr:col>
      <xdr:colOff>444500</xdr:colOff>
      <xdr:row>55</xdr:row>
      <xdr:rowOff>14941</xdr:rowOff>
    </xdr:to>
    <xdr:graphicFrame macro="">
      <xdr:nvGraphicFramePr>
        <xdr:cNvPr id="8" name="Chart 7">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xdr:colOff>
      <xdr:row>21</xdr:row>
      <xdr:rowOff>105833</xdr:rowOff>
    </xdr:from>
    <xdr:to>
      <xdr:col>26</xdr:col>
      <xdr:colOff>317499</xdr:colOff>
      <xdr:row>54</xdr:row>
      <xdr:rowOff>169333</xdr:rowOff>
    </xdr:to>
    <xdr:graphicFrame macro="">
      <xdr:nvGraphicFramePr>
        <xdr:cNvPr id="9" name="Chart 8">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155510</xdr:colOff>
      <xdr:row>1</xdr:row>
      <xdr:rowOff>34834</xdr:rowOff>
    </xdr:from>
    <xdr:to>
      <xdr:col>29</xdr:col>
      <xdr:colOff>404327</xdr:colOff>
      <xdr:row>7</xdr:row>
      <xdr:rowOff>97038</xdr:rowOff>
    </xdr:to>
    <xdr:sp macro="" textlink="">
      <xdr:nvSpPr>
        <xdr:cNvPr id="10" name="TextBox 9">
          <a:extLst>
            <a:ext uri="{FF2B5EF4-FFF2-40B4-BE49-F238E27FC236}">
              <a16:creationId xmlns:a16="http://schemas.microsoft.com/office/drawing/2014/main" id="{00000000-0008-0000-0600-00000A000000}"/>
            </a:ext>
          </a:extLst>
        </xdr:cNvPr>
        <xdr:cNvSpPr txBox="1"/>
      </xdr:nvSpPr>
      <xdr:spPr>
        <a:xfrm>
          <a:off x="154940" y="217170"/>
          <a:ext cx="18148300" cy="11595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600" u="sng">
              <a:solidFill>
                <a:schemeClr val="accent4"/>
              </a:solidFill>
              <a:latin typeface="Arial Rounded MT Bold" panose="020F0704030504030204" pitchFamily="34" charset="0"/>
            </a:rPr>
            <a:t>CHURN DASHBOARD</a:t>
          </a:r>
        </a:p>
      </xdr:txBody>
    </xdr:sp>
    <xdr:clientData/>
  </xdr:twoCellAnchor>
  <xdr:twoCellAnchor>
    <xdr:from>
      <xdr:col>27</xdr:col>
      <xdr:colOff>142875</xdr:colOff>
      <xdr:row>47</xdr:row>
      <xdr:rowOff>18815</xdr:rowOff>
    </xdr:from>
    <xdr:to>
      <xdr:col>29</xdr:col>
      <xdr:colOff>309563</xdr:colOff>
      <xdr:row>54</xdr:row>
      <xdr:rowOff>47625</xdr:rowOff>
    </xdr:to>
    <xdr:sp macro="" textlink="">
      <xdr:nvSpPr>
        <xdr:cNvPr id="11" name="Arrow: Right 10">
          <a:hlinkClick xmlns:r="http://schemas.openxmlformats.org/officeDocument/2006/relationships" r:id="rId4"/>
          <a:extLst>
            <a:ext uri="{FF2B5EF4-FFF2-40B4-BE49-F238E27FC236}">
              <a16:creationId xmlns:a16="http://schemas.microsoft.com/office/drawing/2014/main" id="{00000000-0008-0000-0600-00000B000000}"/>
            </a:ext>
          </a:extLst>
        </xdr:cNvPr>
        <xdr:cNvSpPr/>
      </xdr:nvSpPr>
      <xdr:spPr>
        <a:xfrm>
          <a:off x="16807815" y="8613775"/>
          <a:ext cx="1400810" cy="130937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27</xdr:col>
      <xdr:colOff>410307</xdr:colOff>
      <xdr:row>22</xdr:row>
      <xdr:rowOff>78845</xdr:rowOff>
    </xdr:from>
    <xdr:to>
      <xdr:col>28</xdr:col>
      <xdr:colOff>590843</xdr:colOff>
      <xdr:row>27</xdr:row>
      <xdr:rowOff>171158</xdr:rowOff>
    </xdr:to>
    <xdr:pic>
      <xdr:nvPicPr>
        <xdr:cNvPr id="12" name="Picture 11">
          <a:hlinkClick xmlns:r="http://schemas.openxmlformats.org/officeDocument/2006/relationships" r:id="rId5"/>
          <a:extLst>
            <a:ext uri="{FF2B5EF4-FFF2-40B4-BE49-F238E27FC236}">
              <a16:creationId xmlns:a16="http://schemas.microsoft.com/office/drawing/2014/main" id="{00000000-0008-0000-0600-00000C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a:xfrm>
          <a:off x="17075150" y="4102100"/>
          <a:ext cx="797560" cy="1006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263770</xdr:colOff>
      <xdr:row>1</xdr:row>
      <xdr:rowOff>102578</xdr:rowOff>
    </xdr:from>
    <xdr:to>
      <xdr:col>1</xdr:col>
      <xdr:colOff>454270</xdr:colOff>
      <xdr:row>7</xdr:row>
      <xdr:rowOff>29308</xdr:rowOff>
    </xdr:to>
    <xdr:pic>
      <xdr:nvPicPr>
        <xdr:cNvPr id="14" name="Picture 13">
          <a:extLst>
            <a:ext uri="{FF2B5EF4-FFF2-40B4-BE49-F238E27FC236}">
              <a16:creationId xmlns:a16="http://schemas.microsoft.com/office/drawing/2014/main" id="{00000000-0008-0000-06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a:xfrm>
          <a:off x="263525" y="285115"/>
          <a:ext cx="807720" cy="1024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483577</xdr:colOff>
      <xdr:row>1</xdr:row>
      <xdr:rowOff>117231</xdr:rowOff>
    </xdr:from>
    <xdr:to>
      <xdr:col>29</xdr:col>
      <xdr:colOff>351692</xdr:colOff>
      <xdr:row>7</xdr:row>
      <xdr:rowOff>58615</xdr:rowOff>
    </xdr:to>
    <xdr:pic>
      <xdr:nvPicPr>
        <xdr:cNvPr id="15" name="Picture 14">
          <a:extLst>
            <a:ext uri="{FF2B5EF4-FFF2-40B4-BE49-F238E27FC236}">
              <a16:creationId xmlns:a16="http://schemas.microsoft.com/office/drawing/2014/main" id="{00000000-0008-0000-0600-00000F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a:xfrm>
          <a:off x="17148175" y="299720"/>
          <a:ext cx="1102360" cy="1038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269757</xdr:colOff>
      <xdr:row>14</xdr:row>
      <xdr:rowOff>117230</xdr:rowOff>
    </xdr:from>
    <xdr:to>
      <xdr:col>2</xdr:col>
      <xdr:colOff>290147</xdr:colOff>
      <xdr:row>20</xdr:row>
      <xdr:rowOff>9963</xdr:rowOff>
    </xdr:to>
    <xdr:pic>
      <xdr:nvPicPr>
        <xdr:cNvPr id="16" name="Picture 15">
          <a:extLst>
            <a:ext uri="{FF2B5EF4-FFF2-40B4-BE49-F238E27FC236}">
              <a16:creationId xmlns:a16="http://schemas.microsoft.com/office/drawing/2014/main" id="{00000000-0008-0000-0600-000010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a:xfrm>
          <a:off x="269240" y="2677160"/>
          <a:ext cx="1254760" cy="989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123219</xdr:colOff>
      <xdr:row>15</xdr:row>
      <xdr:rowOff>43961</xdr:rowOff>
    </xdr:from>
    <xdr:to>
      <xdr:col>12</xdr:col>
      <xdr:colOff>43962</xdr:colOff>
      <xdr:row>19</xdr:row>
      <xdr:rowOff>167052</xdr:rowOff>
    </xdr:to>
    <xdr:pic>
      <xdr:nvPicPr>
        <xdr:cNvPr id="17" name="Picture 16">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10"/>
        <a:stretch>
          <a:fillRect/>
        </a:stretch>
      </xdr:blipFill>
      <xdr:spPr>
        <a:xfrm>
          <a:off x="6295390" y="2787015"/>
          <a:ext cx="1155065" cy="854710"/>
        </a:xfrm>
        <a:prstGeom prst="rect">
          <a:avLst/>
        </a:prstGeom>
      </xdr:spPr>
    </xdr:pic>
    <xdr:clientData/>
  </xdr:twoCellAnchor>
  <xdr:twoCellAnchor editAs="oneCell">
    <xdr:from>
      <xdr:col>20</xdr:col>
      <xdr:colOff>337040</xdr:colOff>
      <xdr:row>14</xdr:row>
      <xdr:rowOff>102578</xdr:rowOff>
    </xdr:from>
    <xdr:to>
      <xdr:col>22</xdr:col>
      <xdr:colOff>40618</xdr:colOff>
      <xdr:row>19</xdr:row>
      <xdr:rowOff>117231</xdr:rowOff>
    </xdr:to>
    <xdr:pic>
      <xdr:nvPicPr>
        <xdr:cNvPr id="18" name="Picture 17">
          <a:extLst>
            <a:ext uri="{FF2B5EF4-FFF2-40B4-BE49-F238E27FC236}">
              <a16:creationId xmlns:a16="http://schemas.microsoft.com/office/drawing/2014/main" id="{00000000-0008-0000-0600-000012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12680950" y="2662555"/>
          <a:ext cx="937895" cy="929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30</xdr:col>
      <xdr:colOff>0</xdr:colOff>
      <xdr:row>56</xdr:row>
      <xdr:rowOff>45720</xdr:rowOff>
    </xdr:to>
    <xdr:pic>
      <xdr:nvPicPr>
        <xdr:cNvPr id="2" name="Picture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185166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82378</xdr:colOff>
      <xdr:row>0</xdr:row>
      <xdr:rowOff>82378</xdr:rowOff>
    </xdr:from>
    <xdr:to>
      <xdr:col>29</xdr:col>
      <xdr:colOff>444518</xdr:colOff>
      <xdr:row>7</xdr:row>
      <xdr:rowOff>1434</xdr:rowOff>
    </xdr:to>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81915" y="81915"/>
          <a:ext cx="18261965" cy="119951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600" u="sng">
              <a:solidFill>
                <a:schemeClr val="bg1"/>
              </a:solidFill>
              <a:latin typeface="Arial Rounded MT Bold" panose="020F0704030504030204" pitchFamily="34" charset="0"/>
            </a:rPr>
            <a:t>CUSTOMER DASHBOARD</a:t>
          </a:r>
        </a:p>
      </xdr:txBody>
    </xdr:sp>
    <xdr:clientData/>
  </xdr:twoCellAnchor>
  <xdr:twoCellAnchor>
    <xdr:from>
      <xdr:col>27</xdr:col>
      <xdr:colOff>0</xdr:colOff>
      <xdr:row>7</xdr:row>
      <xdr:rowOff>123568</xdr:rowOff>
    </xdr:from>
    <xdr:to>
      <xdr:col>29</xdr:col>
      <xdr:colOff>444008</xdr:colOff>
      <xdr:row>54</xdr:row>
      <xdr:rowOff>144162</xdr:rowOff>
    </xdr:to>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16664940" y="1403350"/>
          <a:ext cx="1678305" cy="86163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123569</xdr:colOff>
      <xdr:row>8</xdr:row>
      <xdr:rowOff>0</xdr:rowOff>
    </xdr:from>
    <xdr:to>
      <xdr:col>10</xdr:col>
      <xdr:colOff>158751</xdr:colOff>
      <xdr:row>37</xdr:row>
      <xdr:rowOff>41189</xdr:rowOff>
    </xdr:to>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333376</xdr:colOff>
      <xdr:row>7</xdr:row>
      <xdr:rowOff>144162</xdr:rowOff>
    </xdr:from>
    <xdr:to>
      <xdr:col>26</xdr:col>
      <xdr:colOff>473676</xdr:colOff>
      <xdr:row>37</xdr:row>
      <xdr:rowOff>20595</xdr:rowOff>
    </xdr:to>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147470</xdr:colOff>
      <xdr:row>37</xdr:row>
      <xdr:rowOff>158360</xdr:rowOff>
    </xdr:from>
    <xdr:to>
      <xdr:col>26</xdr:col>
      <xdr:colOff>497578</xdr:colOff>
      <xdr:row>54</xdr:row>
      <xdr:rowOff>184884</xdr:rowOff>
    </xdr:to>
    <xdr:graphicFrame macro="">
      <xdr:nvGraphicFramePr>
        <xdr:cNvPr id="8" name="Chart 7">
          <a:extLst>
            <a:ext uri="{FF2B5EF4-FFF2-40B4-BE49-F238E27FC236}">
              <a16:creationId xmlns:a16="http://schemas.microsoft.com/office/drawing/2014/main" id="{00000000-0008-0000-07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27</xdr:col>
      <xdr:colOff>346859</xdr:colOff>
      <xdr:row>9</xdr:row>
      <xdr:rowOff>74706</xdr:rowOff>
    </xdr:from>
    <xdr:to>
      <xdr:col>29</xdr:col>
      <xdr:colOff>164353</xdr:colOff>
      <xdr:row>16</xdr:row>
      <xdr:rowOff>121714</xdr:rowOff>
    </xdr:to>
    <xdr:pic>
      <xdr:nvPicPr>
        <xdr:cNvPr id="9" name="Picture 8">
          <a:hlinkClick xmlns:r="http://schemas.openxmlformats.org/officeDocument/2006/relationships" r:id="rId5"/>
          <a:extLst>
            <a:ext uri="{FF2B5EF4-FFF2-40B4-BE49-F238E27FC236}">
              <a16:creationId xmlns:a16="http://schemas.microsoft.com/office/drawing/2014/main" id="{00000000-0008-0000-0700-000009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a:xfrm>
          <a:off x="17011650" y="1720215"/>
          <a:ext cx="1051560" cy="1327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89647</xdr:colOff>
      <xdr:row>48</xdr:row>
      <xdr:rowOff>134470</xdr:rowOff>
    </xdr:from>
    <xdr:to>
      <xdr:col>29</xdr:col>
      <xdr:colOff>418353</xdr:colOff>
      <xdr:row>54</xdr:row>
      <xdr:rowOff>89648</xdr:rowOff>
    </xdr:to>
    <xdr:sp macro="" textlink="">
      <xdr:nvSpPr>
        <xdr:cNvPr id="11" name="Arrow: Right 10">
          <a:hlinkClick xmlns:r="http://schemas.openxmlformats.org/officeDocument/2006/relationships" r:id="rId7"/>
          <a:extLst>
            <a:ext uri="{FF2B5EF4-FFF2-40B4-BE49-F238E27FC236}">
              <a16:creationId xmlns:a16="http://schemas.microsoft.com/office/drawing/2014/main" id="{00000000-0008-0000-0700-00000B000000}"/>
            </a:ext>
          </a:extLst>
        </xdr:cNvPr>
        <xdr:cNvSpPr/>
      </xdr:nvSpPr>
      <xdr:spPr>
        <a:xfrm>
          <a:off x="16754475" y="8912225"/>
          <a:ext cx="1562735" cy="105283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209177</xdr:colOff>
      <xdr:row>1</xdr:row>
      <xdr:rowOff>14941</xdr:rowOff>
    </xdr:from>
    <xdr:to>
      <xdr:col>1</xdr:col>
      <xdr:colOff>567765</xdr:colOff>
      <xdr:row>6</xdr:row>
      <xdr:rowOff>68056</xdr:rowOff>
    </xdr:to>
    <xdr:pic>
      <xdr:nvPicPr>
        <xdr:cNvPr id="12" name="Picture 11">
          <a:extLst>
            <a:ext uri="{FF2B5EF4-FFF2-40B4-BE49-F238E27FC236}">
              <a16:creationId xmlns:a16="http://schemas.microsoft.com/office/drawing/2014/main" id="{00000000-0008-0000-0700-00000C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a:xfrm>
          <a:off x="208915" y="197485"/>
          <a:ext cx="975995" cy="967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30</xdr:col>
      <xdr:colOff>0</xdr:colOff>
      <xdr:row>56</xdr:row>
      <xdr:rowOff>45720</xdr:rowOff>
    </xdr:to>
    <xdr:pic>
      <xdr:nvPicPr>
        <xdr:cNvPr id="2" name="Picture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185166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63500</xdr:colOff>
      <xdr:row>0</xdr:row>
      <xdr:rowOff>111125</xdr:rowOff>
    </xdr:from>
    <xdr:to>
      <xdr:col>29</xdr:col>
      <xdr:colOff>523875</xdr:colOff>
      <xdr:row>6</xdr:row>
      <xdr:rowOff>158750</xdr:rowOff>
    </xdr:to>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63500" y="111125"/>
          <a:ext cx="18359755" cy="114490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600" u="sng">
              <a:solidFill>
                <a:schemeClr val="accent6">
                  <a:lumMod val="60000"/>
                  <a:lumOff val="40000"/>
                </a:schemeClr>
              </a:solidFill>
              <a:latin typeface="Arial Rounded MT Bold" panose="020F0704030504030204" pitchFamily="34" charset="0"/>
            </a:rPr>
            <a:t>SERVICE DASHBOARD</a:t>
          </a:r>
        </a:p>
      </xdr:txBody>
    </xdr:sp>
    <xdr:clientData/>
  </xdr:twoCellAnchor>
  <xdr:twoCellAnchor>
    <xdr:from>
      <xdr:col>26</xdr:col>
      <xdr:colOff>587375</xdr:colOff>
      <xdr:row>7</xdr:row>
      <xdr:rowOff>111125</xdr:rowOff>
    </xdr:from>
    <xdr:to>
      <xdr:col>29</xdr:col>
      <xdr:colOff>446810</xdr:colOff>
      <xdr:row>30</xdr:row>
      <xdr:rowOff>142875</xdr:rowOff>
    </xdr:to>
    <xdr:sp macro="" textlink="">
      <xdr:nvSpPr>
        <xdr:cNvPr id="6" name="TextBox 5">
          <a:extLst>
            <a:ext uri="{FF2B5EF4-FFF2-40B4-BE49-F238E27FC236}">
              <a16:creationId xmlns:a16="http://schemas.microsoft.com/office/drawing/2014/main" id="{00000000-0008-0000-0800-000006000000}"/>
            </a:ext>
          </a:extLst>
        </xdr:cNvPr>
        <xdr:cNvSpPr txBox="1"/>
      </xdr:nvSpPr>
      <xdr:spPr>
        <a:xfrm>
          <a:off x="16635095" y="1391285"/>
          <a:ext cx="1710690" cy="42379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111124</xdr:colOff>
      <xdr:row>7</xdr:row>
      <xdr:rowOff>158749</xdr:rowOff>
    </xdr:from>
    <xdr:to>
      <xdr:col>16</xdr:col>
      <xdr:colOff>476250</xdr:colOff>
      <xdr:row>30</xdr:row>
      <xdr:rowOff>111124</xdr:rowOff>
    </xdr:to>
    <xdr:graphicFrame macro="">
      <xdr:nvGraphicFramePr>
        <xdr:cNvPr id="7" name="Chart 6">
          <a:extLst>
            <a:ext uri="{FF2B5EF4-FFF2-40B4-BE49-F238E27FC236}">
              <a16:creationId xmlns:a16="http://schemas.microsoft.com/office/drawing/2014/main" id="{00000000-0008-0000-0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47625</xdr:colOff>
      <xdr:row>7</xdr:row>
      <xdr:rowOff>126999</xdr:rowOff>
    </xdr:from>
    <xdr:to>
      <xdr:col>26</xdr:col>
      <xdr:colOff>488162</xdr:colOff>
      <xdr:row>30</xdr:row>
      <xdr:rowOff>127000</xdr:rowOff>
    </xdr:to>
    <xdr:graphicFrame macro="">
      <xdr:nvGraphicFramePr>
        <xdr:cNvPr id="8" name="Chart 7">
          <a:extLst>
            <a:ext uri="{FF2B5EF4-FFF2-40B4-BE49-F238E27FC236}">
              <a16:creationId xmlns:a16="http://schemas.microsoft.com/office/drawing/2014/main" id="{00000000-0008-0000-08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127000</xdr:colOff>
      <xdr:row>31</xdr:row>
      <xdr:rowOff>31751</xdr:rowOff>
    </xdr:from>
    <xdr:to>
      <xdr:col>10</xdr:col>
      <xdr:colOff>317500</xdr:colOff>
      <xdr:row>55</xdr:row>
      <xdr:rowOff>102383</xdr:rowOff>
    </xdr:to>
    <xdr:graphicFrame macro="">
      <xdr:nvGraphicFramePr>
        <xdr:cNvPr id="9" name="Chart 8">
          <a:extLst>
            <a:ext uri="{FF2B5EF4-FFF2-40B4-BE49-F238E27FC236}">
              <a16:creationId xmlns:a16="http://schemas.microsoft.com/office/drawing/2014/main" id="{00000000-0008-0000-08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460375</xdr:colOff>
      <xdr:row>31</xdr:row>
      <xdr:rowOff>47625</xdr:rowOff>
    </xdr:from>
    <xdr:to>
      <xdr:col>29</xdr:col>
      <xdr:colOff>412750</xdr:colOff>
      <xdr:row>55</xdr:row>
      <xdr:rowOff>111125</xdr:rowOff>
    </xdr:to>
    <xdr:graphicFrame macro="">
      <xdr:nvGraphicFramePr>
        <xdr:cNvPr id="10" name="Chart 9">
          <a:extLst>
            <a:ext uri="{FF2B5EF4-FFF2-40B4-BE49-F238E27FC236}">
              <a16:creationId xmlns:a16="http://schemas.microsoft.com/office/drawing/2014/main" id="{00000000-0008-0000-08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31</xdr:col>
      <xdr:colOff>0</xdr:colOff>
      <xdr:row>15</xdr:row>
      <xdr:rowOff>0</xdr:rowOff>
    </xdr:from>
    <xdr:to>
      <xdr:col>31</xdr:col>
      <xdr:colOff>304800</xdr:colOff>
      <xdr:row>16</xdr:row>
      <xdr:rowOff>121920</xdr:rowOff>
    </xdr:to>
    <xdr:sp macro="" textlink="">
      <xdr:nvSpPr>
        <xdr:cNvPr id="10242" name="AutoShape 2">
          <a:extLst>
            <a:ext uri="{FF2B5EF4-FFF2-40B4-BE49-F238E27FC236}">
              <a16:creationId xmlns:a16="http://schemas.microsoft.com/office/drawing/2014/main" id="{00000000-0008-0000-0800-000002280000}"/>
            </a:ext>
          </a:extLst>
        </xdr:cNvPr>
        <xdr:cNvSpPr>
          <a:spLocks noChangeAspect="1" noChangeArrowheads="1"/>
        </xdr:cNvSpPr>
      </xdr:nvSpPr>
      <xdr:spPr>
        <a:xfrm>
          <a:off x="19133820" y="274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32</xdr:col>
      <xdr:colOff>0</xdr:colOff>
      <xdr:row>24</xdr:row>
      <xdr:rowOff>0</xdr:rowOff>
    </xdr:from>
    <xdr:to>
      <xdr:col>32</xdr:col>
      <xdr:colOff>304800</xdr:colOff>
      <xdr:row>25</xdr:row>
      <xdr:rowOff>121920</xdr:rowOff>
    </xdr:to>
    <xdr:sp macro="" textlink="">
      <xdr:nvSpPr>
        <xdr:cNvPr id="10243" name="AutoShape 3">
          <a:extLst>
            <a:ext uri="{FF2B5EF4-FFF2-40B4-BE49-F238E27FC236}">
              <a16:creationId xmlns:a16="http://schemas.microsoft.com/office/drawing/2014/main" id="{00000000-0008-0000-0800-000003280000}"/>
            </a:ext>
          </a:extLst>
        </xdr:cNvPr>
        <xdr:cNvSpPr>
          <a:spLocks noChangeAspect="1" noChangeArrowheads="1"/>
        </xdr:cNvSpPr>
      </xdr:nvSpPr>
      <xdr:spPr>
        <a:xfrm>
          <a:off x="19751040" y="4389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32</xdr:col>
      <xdr:colOff>0</xdr:colOff>
      <xdr:row>26</xdr:row>
      <xdr:rowOff>0</xdr:rowOff>
    </xdr:from>
    <xdr:to>
      <xdr:col>32</xdr:col>
      <xdr:colOff>304800</xdr:colOff>
      <xdr:row>27</xdr:row>
      <xdr:rowOff>121920</xdr:rowOff>
    </xdr:to>
    <xdr:sp macro="" textlink="">
      <xdr:nvSpPr>
        <xdr:cNvPr id="10244" name="AutoShape 4">
          <a:extLst>
            <a:ext uri="{FF2B5EF4-FFF2-40B4-BE49-F238E27FC236}">
              <a16:creationId xmlns:a16="http://schemas.microsoft.com/office/drawing/2014/main" id="{00000000-0008-0000-0800-000004280000}"/>
            </a:ext>
          </a:extLst>
        </xdr:cNvPr>
        <xdr:cNvSpPr>
          <a:spLocks noChangeAspect="1" noChangeArrowheads="1"/>
        </xdr:cNvSpPr>
      </xdr:nvSpPr>
      <xdr:spPr>
        <a:xfrm>
          <a:off x="19751040" y="4754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33</xdr:col>
      <xdr:colOff>0</xdr:colOff>
      <xdr:row>15</xdr:row>
      <xdr:rowOff>0</xdr:rowOff>
    </xdr:from>
    <xdr:to>
      <xdr:col>33</xdr:col>
      <xdr:colOff>304800</xdr:colOff>
      <xdr:row>16</xdr:row>
      <xdr:rowOff>121920</xdr:rowOff>
    </xdr:to>
    <xdr:sp macro="" textlink="">
      <xdr:nvSpPr>
        <xdr:cNvPr id="10245" name="AutoShape 5">
          <a:extLst>
            <a:ext uri="{FF2B5EF4-FFF2-40B4-BE49-F238E27FC236}">
              <a16:creationId xmlns:a16="http://schemas.microsoft.com/office/drawing/2014/main" id="{00000000-0008-0000-0800-000005280000}"/>
            </a:ext>
          </a:extLst>
        </xdr:cNvPr>
        <xdr:cNvSpPr>
          <a:spLocks noChangeAspect="1" noChangeArrowheads="1"/>
        </xdr:cNvSpPr>
      </xdr:nvSpPr>
      <xdr:spPr>
        <a:xfrm>
          <a:off x="20368260" y="274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27</xdr:col>
      <xdr:colOff>285750</xdr:colOff>
      <xdr:row>8</xdr:row>
      <xdr:rowOff>0</xdr:rowOff>
    </xdr:from>
    <xdr:to>
      <xdr:col>29</xdr:col>
      <xdr:colOff>67492</xdr:colOff>
      <xdr:row>13</xdr:row>
      <xdr:rowOff>123008</xdr:rowOff>
    </xdr:to>
    <xdr:pic>
      <xdr:nvPicPr>
        <xdr:cNvPr id="12" name="Picture 11">
          <a:hlinkClick xmlns:r="http://schemas.openxmlformats.org/officeDocument/2006/relationships" r:id="rId6"/>
          <a:extLst>
            <a:ext uri="{FF2B5EF4-FFF2-40B4-BE49-F238E27FC236}">
              <a16:creationId xmlns:a16="http://schemas.microsoft.com/office/drawing/2014/main" id="{00000000-0008-0000-0800-00000C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a:xfrm>
          <a:off x="16950690" y="1463040"/>
          <a:ext cx="1016000" cy="10369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146539</xdr:colOff>
      <xdr:row>1</xdr:row>
      <xdr:rowOff>43963</xdr:rowOff>
    </xdr:from>
    <xdr:to>
      <xdr:col>2</xdr:col>
      <xdr:colOff>571500</xdr:colOff>
      <xdr:row>6</xdr:row>
      <xdr:rowOff>77574</xdr:rowOff>
    </xdr:to>
    <xdr:pic>
      <xdr:nvPicPr>
        <xdr:cNvPr id="14" name="Picture 13">
          <a:extLst>
            <a:ext uri="{FF2B5EF4-FFF2-40B4-BE49-F238E27FC236}">
              <a16:creationId xmlns:a16="http://schemas.microsoft.com/office/drawing/2014/main" id="{00000000-0008-0000-0800-00000E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a:xfrm>
          <a:off x="146050" y="226695"/>
          <a:ext cx="1659890" cy="9480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16014</xdr:colOff>
      <xdr:row>26</xdr:row>
      <xdr:rowOff>136387</xdr:rowOff>
    </xdr:from>
    <xdr:to>
      <xdr:col>29</xdr:col>
      <xdr:colOff>397014</xdr:colOff>
      <xdr:row>30</xdr:row>
      <xdr:rowOff>98287</xdr:rowOff>
    </xdr:to>
    <xdr:sp macro="" textlink="">
      <xdr:nvSpPr>
        <xdr:cNvPr id="4" name="TextBox 3">
          <a:hlinkClick xmlns:r="http://schemas.openxmlformats.org/officeDocument/2006/relationships" r:id="rId9"/>
          <a:extLst>
            <a:ext uri="{FF2B5EF4-FFF2-40B4-BE49-F238E27FC236}">
              <a16:creationId xmlns:a16="http://schemas.microsoft.com/office/drawing/2014/main" id="{28B95A5D-2446-F460-E690-C6F3E0A3ACEE}"/>
            </a:ext>
          </a:extLst>
        </xdr:cNvPr>
        <xdr:cNvSpPr txBox="1"/>
      </xdr:nvSpPr>
      <xdr:spPr>
        <a:xfrm>
          <a:off x="16713753" y="5017604"/>
          <a:ext cx="1617870" cy="71285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b="1">
              <a:solidFill>
                <a:schemeClr val="bg1"/>
              </a:solidFill>
            </a:rPr>
            <a:t>MAIN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xdr:colOff>
      <xdr:row>1</xdr:row>
      <xdr:rowOff>144780</xdr:rowOff>
    </xdr:from>
    <xdr:to>
      <xdr:col>7</xdr:col>
      <xdr:colOff>114300</xdr:colOff>
      <xdr:row>7</xdr:row>
      <xdr:rowOff>76200</xdr:rowOff>
    </xdr:to>
    <xdr:sp macro="" textlink="">
      <xdr:nvSpPr>
        <xdr:cNvPr id="2" name="Rectangle: Diagonal Corners Rounded 1">
          <a:extLst>
            <a:ext uri="{FF2B5EF4-FFF2-40B4-BE49-F238E27FC236}">
              <a16:creationId xmlns:a16="http://schemas.microsoft.com/office/drawing/2014/main" id="{00000000-0008-0000-0500-000002000000}"/>
            </a:ext>
          </a:extLst>
        </xdr:cNvPr>
        <xdr:cNvSpPr/>
      </xdr:nvSpPr>
      <xdr:spPr>
        <a:xfrm>
          <a:off x="2766060" y="327660"/>
          <a:ext cx="2560320" cy="1028700"/>
        </a:xfrm>
        <a:prstGeom prst="round2DiagRect">
          <a:avLst>
            <a:gd name="adj1" fmla="val 38162"/>
            <a:gd name="adj2" fmla="val 0"/>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i="1" u="sng">
              <a:solidFill>
                <a:schemeClr val="tx1"/>
              </a:solidFill>
              <a:latin typeface="Algerian" panose="04020705040A02060702" pitchFamily="82" charset="0"/>
            </a:rPr>
            <a:t>TOTAL CUSTOMERS</a:t>
          </a:r>
          <a:br>
            <a:rPr lang="en-IN" sz="1400" i="1" u="sng">
              <a:solidFill>
                <a:schemeClr val="tx1"/>
              </a:solidFill>
              <a:latin typeface="Algerian" panose="04020705040A02060702" pitchFamily="82" charset="0"/>
            </a:rPr>
          </a:br>
          <a:r>
            <a:rPr lang="en-IN" sz="2800" b="0" i="0" u="none" strike="noStrike">
              <a:solidFill>
                <a:schemeClr val="tx1"/>
              </a:solidFill>
              <a:effectLst/>
              <a:latin typeface="Arial Black" panose="020B0A04020102020204" pitchFamily="34" charset="0"/>
              <a:ea typeface="+mn-ea"/>
              <a:cs typeface="+mn-cs"/>
            </a:rPr>
            <a:t>7044</a:t>
          </a:r>
          <a:r>
            <a:rPr lang="en-IN" sz="2000">
              <a:solidFill>
                <a:schemeClr val="tx1"/>
              </a:solidFill>
              <a:effectLst/>
              <a:latin typeface="Arial Black" panose="020B0A04020102020204" pitchFamily="34" charset="0"/>
            </a:rPr>
            <a:t> </a:t>
          </a:r>
          <a:endParaRPr lang="en-IN" sz="2000" i="1" u="sng">
            <a:solidFill>
              <a:schemeClr val="tx1"/>
            </a:solidFill>
            <a:latin typeface="Arial Black" panose="020B0A04020102020204" pitchFamily="34" charset="0"/>
          </a:endParaRPr>
        </a:p>
      </xdr:txBody>
    </xdr:sp>
    <xdr:clientData/>
  </xdr:twoCellAnchor>
  <xdr:twoCellAnchor>
    <xdr:from>
      <xdr:col>7</xdr:col>
      <xdr:colOff>266700</xdr:colOff>
      <xdr:row>1</xdr:row>
      <xdr:rowOff>129540</xdr:rowOff>
    </xdr:from>
    <xdr:to>
      <xdr:col>11</xdr:col>
      <xdr:colOff>358140</xdr:colOff>
      <xdr:row>7</xdr:row>
      <xdr:rowOff>60960</xdr:rowOff>
    </xdr:to>
    <xdr:sp macro="" textlink="">
      <xdr:nvSpPr>
        <xdr:cNvPr id="4" name="Rectangle: Diagonal Corners Rounded 3">
          <a:extLst>
            <a:ext uri="{FF2B5EF4-FFF2-40B4-BE49-F238E27FC236}">
              <a16:creationId xmlns:a16="http://schemas.microsoft.com/office/drawing/2014/main" id="{00000000-0008-0000-0500-000004000000}"/>
            </a:ext>
          </a:extLst>
        </xdr:cNvPr>
        <xdr:cNvSpPr/>
      </xdr:nvSpPr>
      <xdr:spPr>
        <a:xfrm>
          <a:off x="5478780" y="312420"/>
          <a:ext cx="2560320" cy="1028700"/>
        </a:xfrm>
        <a:prstGeom prst="round2DiagRect">
          <a:avLst>
            <a:gd name="adj1" fmla="val 38162"/>
            <a:gd name="adj2" fmla="val 0"/>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i="1" u="sng">
              <a:solidFill>
                <a:schemeClr val="tx1"/>
              </a:solidFill>
              <a:latin typeface="Algerian" panose="04020705040A02060702" pitchFamily="82" charset="0"/>
            </a:rPr>
            <a:t>TOTAL CUSTOMERS</a:t>
          </a:r>
          <a:br>
            <a:rPr lang="en-IN" sz="1400" i="1" u="sng">
              <a:solidFill>
                <a:schemeClr val="tx1"/>
              </a:solidFill>
              <a:latin typeface="Algerian" panose="04020705040A02060702" pitchFamily="82" charset="0"/>
            </a:rPr>
          </a:br>
          <a:r>
            <a:rPr lang="en-IN" sz="2000" b="0" i="0" u="none" strike="noStrike">
              <a:solidFill>
                <a:schemeClr val="tx1"/>
              </a:solidFill>
              <a:effectLst/>
              <a:latin typeface="Arial Black" panose="020B0A04020102020204" pitchFamily="34" charset="0"/>
              <a:ea typeface="+mn-ea"/>
              <a:cs typeface="+mn-cs"/>
            </a:rPr>
            <a:t>₹ 1,60,56,169</a:t>
          </a:r>
          <a:r>
            <a:rPr lang="en-IN" sz="2000">
              <a:solidFill>
                <a:schemeClr val="tx1"/>
              </a:solidFill>
              <a:effectLst/>
              <a:latin typeface="Arial Black" panose="020B0A04020102020204" pitchFamily="34" charset="0"/>
            </a:rPr>
            <a:t> </a:t>
          </a:r>
          <a:endParaRPr lang="en-IN" sz="2000" i="1" u="sng">
            <a:solidFill>
              <a:schemeClr val="tx1"/>
            </a:solidFill>
            <a:latin typeface="Arial Black" panose="020B0A04020102020204" pitchFamily="34" charset="0"/>
          </a:endParaRPr>
        </a:p>
      </xdr:txBody>
    </xdr:sp>
    <xdr:clientData/>
  </xdr:twoCellAnchor>
  <xdr:twoCellAnchor>
    <xdr:from>
      <xdr:col>11</xdr:col>
      <xdr:colOff>510540</xdr:colOff>
      <xdr:row>1</xdr:row>
      <xdr:rowOff>106680</xdr:rowOff>
    </xdr:from>
    <xdr:to>
      <xdr:col>15</xdr:col>
      <xdr:colOff>601980</xdr:colOff>
      <xdr:row>7</xdr:row>
      <xdr:rowOff>38100</xdr:rowOff>
    </xdr:to>
    <xdr:sp macro="" textlink="">
      <xdr:nvSpPr>
        <xdr:cNvPr id="5" name="Rectangle: Diagonal Corners Rounded 4">
          <a:extLst>
            <a:ext uri="{FF2B5EF4-FFF2-40B4-BE49-F238E27FC236}">
              <a16:creationId xmlns:a16="http://schemas.microsoft.com/office/drawing/2014/main" id="{00000000-0008-0000-0500-000005000000}"/>
            </a:ext>
          </a:extLst>
        </xdr:cNvPr>
        <xdr:cNvSpPr/>
      </xdr:nvSpPr>
      <xdr:spPr>
        <a:xfrm>
          <a:off x="8191500" y="289560"/>
          <a:ext cx="2560320" cy="1028700"/>
        </a:xfrm>
        <a:prstGeom prst="round2DiagRect">
          <a:avLst>
            <a:gd name="adj1" fmla="val 38162"/>
            <a:gd name="adj2" fmla="val 0"/>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i="1" u="sng">
              <a:solidFill>
                <a:schemeClr val="tx1"/>
              </a:solidFill>
              <a:latin typeface="Algerian" panose="04020705040A02060702" pitchFamily="82" charset="0"/>
            </a:rPr>
            <a:t>CHURN RATE</a:t>
          </a:r>
          <a:br>
            <a:rPr lang="en-IN" sz="1400" i="1" u="sng">
              <a:solidFill>
                <a:schemeClr val="tx1"/>
              </a:solidFill>
              <a:latin typeface="Algerian" panose="04020705040A02060702" pitchFamily="82" charset="0"/>
            </a:rPr>
          </a:br>
          <a:r>
            <a:rPr lang="en-IN" sz="2400" b="0" i="0" u="none" strike="noStrike">
              <a:solidFill>
                <a:schemeClr val="tx1"/>
              </a:solidFill>
              <a:effectLst/>
              <a:latin typeface="Arial Black" panose="020B0A04020102020204" pitchFamily="34" charset="0"/>
              <a:ea typeface="+mn-ea"/>
              <a:cs typeface="+mn-cs"/>
            </a:rPr>
            <a:t>27%</a:t>
          </a:r>
          <a:r>
            <a:rPr lang="en-IN" sz="2400">
              <a:solidFill>
                <a:schemeClr val="tx1"/>
              </a:solidFill>
              <a:effectLst/>
              <a:latin typeface="Arial Black" panose="020B0A04020102020204" pitchFamily="34" charset="0"/>
            </a:rPr>
            <a:t>  </a:t>
          </a:r>
          <a:endParaRPr lang="en-IN" sz="2400" i="1" u="sng">
            <a:solidFill>
              <a:schemeClr val="tx1"/>
            </a:solidFill>
            <a:latin typeface="Arial Black" panose="020B0A040201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411480</xdr:colOff>
      <xdr:row>1</xdr:row>
      <xdr:rowOff>83820</xdr:rowOff>
    </xdr:from>
    <xdr:to>
      <xdr:col>18</xdr:col>
      <xdr:colOff>411481</xdr:colOff>
      <xdr:row>15</xdr:row>
      <xdr:rowOff>1290</xdr:rowOff>
    </xdr:to>
    <mc:AlternateContent xmlns:mc="http://schemas.openxmlformats.org/markup-compatibility/2006" xmlns:a14="http://schemas.microsoft.com/office/drawing/2010/main">
      <mc:Choice Requires="a14">
        <xdr:graphicFrame macro="">
          <xdr:nvGraphicFramePr>
            <xdr:cNvPr id="2" name="Contrac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mlns:r="http://schemas.openxmlformats.org/officeDocument/2006/relationships">
        <xdr:sp macro="" textlink="">
          <xdr:nvSpPr>
            <xdr:cNvPr id="0" name=""/>
            <xdr:cNvSpPr>
              <a:spLocks noTextEdit="1"/>
            </xdr:cNvSpPr>
          </xdr:nvSpPr>
          <xdr:spPr>
            <a:xfrm>
              <a:off x="15341600" y="266700"/>
              <a:ext cx="1851660" cy="247777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12</xdr:col>
      <xdr:colOff>243840</xdr:colOff>
      <xdr:row>1</xdr:row>
      <xdr:rowOff>129540</xdr:rowOff>
    </xdr:from>
    <xdr:to>
      <xdr:col>15</xdr:col>
      <xdr:colOff>243840</xdr:colOff>
      <xdr:row>15</xdr:row>
      <xdr:rowOff>36195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mlns:r="http://schemas.openxmlformats.org/officeDocument/2006/relationships">
        <xdr:sp macro="" textlink="">
          <xdr:nvSpPr>
            <xdr:cNvPr id="0" name=""/>
            <xdr:cNvSpPr>
              <a:spLocks noTextEdit="1"/>
            </xdr:cNvSpPr>
          </xdr:nvSpPr>
          <xdr:spPr>
            <a:xfrm>
              <a:off x="13322300" y="312420"/>
              <a:ext cx="1851660" cy="246697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9</xdr:col>
      <xdr:colOff>114300</xdr:colOff>
      <xdr:row>1</xdr:row>
      <xdr:rowOff>121920</xdr:rowOff>
    </xdr:from>
    <xdr:to>
      <xdr:col>12</xdr:col>
      <xdr:colOff>114300</xdr:colOff>
      <xdr:row>15</xdr:row>
      <xdr:rowOff>28575</xdr:rowOff>
    </xdr:to>
    <mc:AlternateContent xmlns:mc="http://schemas.openxmlformats.org/markup-compatibility/2006" xmlns:a14="http://schemas.microsoft.com/office/drawing/2010/main">
      <mc:Choice Requires="a14">
        <xdr:graphicFrame macro="">
          <xdr:nvGraphicFramePr>
            <xdr:cNvPr id="4" name="InternetService">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mlns:r="http://schemas.openxmlformats.org/officeDocument/2006/relationships">
        <xdr:sp macro="" textlink="">
          <xdr:nvSpPr>
            <xdr:cNvPr id="0" name=""/>
            <xdr:cNvSpPr>
              <a:spLocks noTextEdit="1"/>
            </xdr:cNvSpPr>
          </xdr:nvSpPr>
          <xdr:spPr>
            <a:xfrm>
              <a:off x="11341100" y="304800"/>
              <a:ext cx="1851660" cy="246697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4</xdr:col>
      <xdr:colOff>213360</xdr:colOff>
      <xdr:row>16</xdr:row>
      <xdr:rowOff>15240</xdr:rowOff>
    </xdr:from>
    <xdr:to>
      <xdr:col>8</xdr:col>
      <xdr:colOff>30480</xdr:colOff>
      <xdr:row>28</xdr:row>
      <xdr:rowOff>121920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129540</xdr:colOff>
      <xdr:row>15</xdr:row>
      <xdr:rowOff>160020</xdr:rowOff>
    </xdr:from>
    <xdr:to>
      <xdr:col>15</xdr:col>
      <xdr:colOff>304800</xdr:colOff>
      <xdr:row>28</xdr:row>
      <xdr:rowOff>121478</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583356</xdr:colOff>
      <xdr:row>1</xdr:row>
      <xdr:rowOff>87763</xdr:rowOff>
    </xdr:from>
    <xdr:to>
      <xdr:col>26</xdr:col>
      <xdr:colOff>274137</xdr:colOff>
      <xdr:row>14</xdr:row>
      <xdr:rowOff>73405</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253999</xdr:colOff>
      <xdr:row>29</xdr:row>
      <xdr:rowOff>91659</xdr:rowOff>
    </xdr:from>
    <xdr:to>
      <xdr:col>10</xdr:col>
      <xdr:colOff>55217</xdr:colOff>
      <xdr:row>43</xdr:row>
      <xdr:rowOff>143564</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590501</xdr:colOff>
      <xdr:row>14</xdr:row>
      <xdr:rowOff>178059</xdr:rowOff>
    </xdr:from>
    <xdr:to>
      <xdr:col>26</xdr:col>
      <xdr:colOff>298173</xdr:colOff>
      <xdr:row>29</xdr:row>
      <xdr:rowOff>113618</xdr:rowOff>
    </xdr:to>
    <xdr:graphicFrame macro="">
      <xdr:nvGraphicFramePr>
        <xdr:cNvPr id="9" name="Chart 8">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144216</xdr:colOff>
      <xdr:row>30</xdr:row>
      <xdr:rowOff>178057</xdr:rowOff>
    </xdr:from>
    <xdr:to>
      <xdr:col>26</xdr:col>
      <xdr:colOff>497606</xdr:colOff>
      <xdr:row>45</xdr:row>
      <xdr:rowOff>152658</xdr:rowOff>
    </xdr:to>
    <xdr:graphicFrame macro="">
      <xdr:nvGraphicFramePr>
        <xdr:cNvPr id="10" name="Chart 9">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194234</xdr:colOff>
      <xdr:row>29</xdr:row>
      <xdr:rowOff>152400</xdr:rowOff>
    </xdr:from>
    <xdr:to>
      <xdr:col>19</xdr:col>
      <xdr:colOff>283882</xdr:colOff>
      <xdr:row>45</xdr:row>
      <xdr:rowOff>26894</xdr:rowOff>
    </xdr:to>
    <xdr:graphicFrame macro="">
      <xdr:nvGraphicFramePr>
        <xdr:cNvPr id="11" name="Chart 10">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318249</xdr:colOff>
      <xdr:row>44</xdr:row>
      <xdr:rowOff>49307</xdr:rowOff>
    </xdr:from>
    <xdr:to>
      <xdr:col>8</xdr:col>
      <xdr:colOff>313765</xdr:colOff>
      <xdr:row>58</xdr:row>
      <xdr:rowOff>98612</xdr:rowOff>
    </xdr:to>
    <xdr:graphicFrame macro="">
      <xdr:nvGraphicFramePr>
        <xdr:cNvPr id="13" name="Chart 12">
          <a:extLst>
            <a:ext uri="{FF2B5EF4-FFF2-40B4-BE49-F238E27FC236}">
              <a16:creationId xmlns:a16="http://schemas.microsoft.com/office/drawing/2014/main" id="{00000000-0008-0000-04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515471</xdr:colOff>
      <xdr:row>45</xdr:row>
      <xdr:rowOff>103094</xdr:rowOff>
    </xdr:from>
    <xdr:to>
      <xdr:col>16</xdr:col>
      <xdr:colOff>85166</xdr:colOff>
      <xdr:row>60</xdr:row>
      <xdr:rowOff>156882</xdr:rowOff>
    </xdr:to>
    <xdr:graphicFrame macro="">
      <xdr:nvGraphicFramePr>
        <xdr:cNvPr id="14" name="Chart 13">
          <a:extLst>
            <a:ext uri="{FF2B5EF4-FFF2-40B4-BE49-F238E27FC236}">
              <a16:creationId xmlns:a16="http://schemas.microsoft.com/office/drawing/2014/main" id="{00000000-0008-0000-04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15</xdr:col>
      <xdr:colOff>444137</xdr:colOff>
      <xdr:row>15</xdr:row>
      <xdr:rowOff>87086</xdr:rowOff>
    </xdr:from>
    <xdr:to>
      <xdr:col>18</xdr:col>
      <xdr:colOff>411480</xdr:colOff>
      <xdr:row>28</xdr:row>
      <xdr:rowOff>148318</xdr:rowOff>
    </xdr:to>
    <mc:AlternateContent xmlns:mc="http://schemas.openxmlformats.org/markup-compatibility/2006" xmlns:a14="http://schemas.microsoft.com/office/drawing/2010/main">
      <mc:Choice Requires="a14">
        <xdr:graphicFrame macro="">
          <xdr:nvGraphicFramePr>
            <xdr:cNvPr id="12" name="PaymentMethod">
              <a:extLst>
                <a:ext uri="{FF2B5EF4-FFF2-40B4-BE49-F238E27FC236}">
                  <a16:creationId xmlns:a16="http://schemas.microsoft.com/office/drawing/2014/main" id="{F08E60F0-B2C1-DB18-EBE5-844DDF050910}"/>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4461393" y="2745226"/>
              <a:ext cx="1828040" cy="2364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196850</xdr:colOff>
      <xdr:row>46</xdr:row>
      <xdr:rowOff>95250</xdr:rowOff>
    </xdr:from>
    <xdr:to>
      <xdr:col>26</xdr:col>
      <xdr:colOff>412750</xdr:colOff>
      <xdr:row>61</xdr:row>
      <xdr:rowOff>171450</xdr:rowOff>
    </xdr:to>
    <xdr:graphicFrame macro="">
      <xdr:nvGraphicFramePr>
        <xdr:cNvPr id="15" name="Chart 14">
          <a:extLst>
            <a:ext uri="{FF2B5EF4-FFF2-40B4-BE49-F238E27FC236}">
              <a16:creationId xmlns:a16="http://schemas.microsoft.com/office/drawing/2014/main" id="{AB3301B7-83F9-FE94-33C2-16DB5498F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44</xdr:row>
      <xdr:rowOff>44450</xdr:rowOff>
    </xdr:from>
    <xdr:to>
      <xdr:col>4</xdr:col>
      <xdr:colOff>190500</xdr:colOff>
      <xdr:row>59</xdr:row>
      <xdr:rowOff>120650</xdr:rowOff>
    </xdr:to>
    <xdr:graphicFrame macro="">
      <xdr:nvGraphicFramePr>
        <xdr:cNvPr id="16" name="Chart 15">
          <a:extLst>
            <a:ext uri="{FF2B5EF4-FFF2-40B4-BE49-F238E27FC236}">
              <a16:creationId xmlns:a16="http://schemas.microsoft.com/office/drawing/2014/main" id="{66FE2A04-4583-6AEC-E74B-FE749AF89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548640</xdr:colOff>
      <xdr:row>7</xdr:row>
      <xdr:rowOff>45720</xdr:rowOff>
    </xdr:from>
    <xdr:to>
      <xdr:col>12</xdr:col>
      <xdr:colOff>396240</xdr:colOff>
      <xdr:row>22</xdr:row>
      <xdr:rowOff>45720</xdr:rowOff>
    </xdr:to>
    <xdr:graphicFrame macro="">
      <xdr:nvGraphicFramePr>
        <xdr:cNvPr id="2" name="Chart 1">
          <a:extLst>
            <a:ext uri="{FF2B5EF4-FFF2-40B4-BE49-F238E27FC236}">
              <a16:creationId xmlns:a16="http://schemas.microsoft.com/office/drawing/2014/main" id="{AFE5184C-55B7-4AAA-D774-FE1A9405E2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284602</xdr:colOff>
      <xdr:row>11</xdr:row>
      <xdr:rowOff>165253</xdr:rowOff>
    </xdr:from>
    <xdr:to>
      <xdr:col>24</xdr:col>
      <xdr:colOff>376410</xdr:colOff>
      <xdr:row>28</xdr:row>
      <xdr:rowOff>110168</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73AA896-35E7-D66D-B316-0BC7815C17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851762" y="2215033"/>
              <a:ext cx="6294488" cy="30919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174433</xdr:colOff>
      <xdr:row>4</xdr:row>
      <xdr:rowOff>55083</xdr:rowOff>
    </xdr:from>
    <xdr:to>
      <xdr:col>4</xdr:col>
      <xdr:colOff>477397</xdr:colOff>
      <xdr:row>10</xdr:row>
      <xdr:rowOff>183613</xdr:rowOff>
    </xdr:to>
    <xdr:sp macro="" textlink="">
      <xdr:nvSpPr>
        <xdr:cNvPr id="2" name="Rectangle: Rounded Corners 1">
          <a:extLst>
            <a:ext uri="{FF2B5EF4-FFF2-40B4-BE49-F238E27FC236}">
              <a16:creationId xmlns:a16="http://schemas.microsoft.com/office/drawing/2014/main" id="{1B1C441C-446F-F7B3-C469-F60152559540}"/>
            </a:ext>
          </a:extLst>
        </xdr:cNvPr>
        <xdr:cNvSpPr/>
      </xdr:nvSpPr>
      <xdr:spPr>
        <a:xfrm>
          <a:off x="174433" y="789541"/>
          <a:ext cx="2726675" cy="1230217"/>
        </a:xfrm>
        <a:prstGeom prst="roundRect">
          <a:avLst/>
        </a:prstGeom>
        <a:solidFill>
          <a:schemeClr val="accent1">
            <a:lumMod val="50000"/>
            <a:alpha val="42000"/>
          </a:schemeClr>
        </a:solidFill>
        <a:ln>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u="sng">
              <a:solidFill>
                <a:schemeClr val="tx2">
                  <a:lumMod val="20000"/>
                  <a:lumOff val="80000"/>
                </a:schemeClr>
              </a:solidFill>
              <a:latin typeface="Arial Black" panose="020B0A04020102020204" pitchFamily="34" charset="0"/>
            </a:rPr>
            <a:t>TOTAL CUSTOMERS</a:t>
          </a:r>
          <a:br>
            <a:rPr lang="en-IN" sz="1600" u="none">
              <a:solidFill>
                <a:schemeClr val="accent1">
                  <a:lumMod val="50000"/>
                </a:schemeClr>
              </a:solidFill>
              <a:latin typeface="Arial Black" panose="020B0A04020102020204" pitchFamily="34" charset="0"/>
            </a:rPr>
          </a:br>
          <a:br>
            <a:rPr lang="en-IN" sz="1600" u="sng">
              <a:solidFill>
                <a:schemeClr val="accent1">
                  <a:lumMod val="50000"/>
                </a:schemeClr>
              </a:solidFill>
              <a:latin typeface="Arial Black" panose="020B0A04020102020204" pitchFamily="34" charset="0"/>
            </a:rPr>
          </a:br>
          <a:br>
            <a:rPr lang="en-IN" sz="1600" u="sng">
              <a:solidFill>
                <a:schemeClr val="accent1">
                  <a:lumMod val="50000"/>
                </a:schemeClr>
              </a:solidFill>
              <a:latin typeface="Arial Black" panose="020B0A04020102020204" pitchFamily="34" charset="0"/>
            </a:rPr>
          </a:br>
          <a:br>
            <a:rPr lang="en-IN" sz="1600" u="sng">
              <a:solidFill>
                <a:schemeClr val="accent1">
                  <a:lumMod val="50000"/>
                </a:schemeClr>
              </a:solidFill>
              <a:latin typeface="Arial Black" panose="020B0A04020102020204" pitchFamily="34" charset="0"/>
            </a:rPr>
          </a:br>
          <a:br>
            <a:rPr lang="en-IN" sz="1600" u="sng">
              <a:solidFill>
                <a:schemeClr val="accent1">
                  <a:lumMod val="50000"/>
                </a:schemeClr>
              </a:solidFill>
              <a:latin typeface="Arial Black" panose="020B0A04020102020204" pitchFamily="34" charset="0"/>
            </a:rPr>
          </a:br>
          <a:br>
            <a:rPr lang="en-IN" sz="1600" u="sng">
              <a:solidFill>
                <a:schemeClr val="accent1">
                  <a:lumMod val="50000"/>
                </a:schemeClr>
              </a:solidFill>
              <a:latin typeface="Arial Black" panose="020B0A04020102020204" pitchFamily="34" charset="0"/>
            </a:rPr>
          </a:br>
          <a:endParaRPr lang="en-IN" sz="1600" u="sng">
            <a:solidFill>
              <a:schemeClr val="accent1">
                <a:lumMod val="50000"/>
              </a:schemeClr>
            </a:solidFill>
            <a:latin typeface="Arial Black" panose="020B0A04020102020204" pitchFamily="34" charset="0"/>
          </a:endParaRPr>
        </a:p>
      </xdr:txBody>
    </xdr:sp>
    <xdr:clientData/>
  </xdr:twoCellAnchor>
  <xdr:oneCellAnchor>
    <xdr:from>
      <xdr:col>0</xdr:col>
      <xdr:colOff>520213</xdr:colOff>
      <xdr:row>6</xdr:row>
      <xdr:rowOff>65943</xdr:rowOff>
    </xdr:from>
    <xdr:ext cx="2014902" cy="747346"/>
    <xdr:sp macro="" textlink="'EXTRA KPI'!A5">
      <xdr:nvSpPr>
        <xdr:cNvPr id="3" name="TextBox 2">
          <a:extLst>
            <a:ext uri="{FF2B5EF4-FFF2-40B4-BE49-F238E27FC236}">
              <a16:creationId xmlns:a16="http://schemas.microsoft.com/office/drawing/2014/main" id="{49776E2D-3C31-34E2-23E3-6778667BD86A}"/>
            </a:ext>
          </a:extLst>
        </xdr:cNvPr>
        <xdr:cNvSpPr txBox="1"/>
      </xdr:nvSpPr>
      <xdr:spPr>
        <a:xfrm>
          <a:off x="520213" y="1164981"/>
          <a:ext cx="2014902" cy="74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0F72BC5A-D064-4554-B25D-1E38581C5DE1}" type="TxLink">
            <a:rPr lang="en-US" sz="2800" b="1" i="0" u="none" strike="noStrike">
              <a:solidFill>
                <a:schemeClr val="bg1"/>
              </a:solidFill>
              <a:latin typeface="Arial Black" panose="020B0A04020102020204" pitchFamily="34" charset="0"/>
              <a:ea typeface="Calibri"/>
              <a:cs typeface="Calibri"/>
            </a:rPr>
            <a:pPr algn="ctr"/>
            <a:t>1473</a:t>
          </a:fld>
          <a:endParaRPr lang="en-IN" sz="2800" b="1" u="none">
            <a:solidFill>
              <a:schemeClr val="bg1"/>
            </a:solidFill>
            <a:latin typeface="Arial Black" panose="020B0A04020102020204" pitchFamily="34" charset="0"/>
          </a:endParaRPr>
        </a:p>
      </xdr:txBody>
    </xdr:sp>
    <xdr:clientData/>
  </xdr:oneCellAnchor>
  <xdr:twoCellAnchor>
    <xdr:from>
      <xdr:col>4</xdr:col>
      <xdr:colOff>588241</xdr:colOff>
      <xdr:row>4</xdr:row>
      <xdr:rowOff>69874</xdr:rowOff>
    </xdr:from>
    <xdr:to>
      <xdr:col>9</xdr:col>
      <xdr:colOff>281605</xdr:colOff>
      <xdr:row>11</xdr:row>
      <xdr:rowOff>12138</xdr:rowOff>
    </xdr:to>
    <xdr:sp macro="" textlink="">
      <xdr:nvSpPr>
        <xdr:cNvPr id="4" name="Rectangle: Rounded Corners 3">
          <a:extLst>
            <a:ext uri="{FF2B5EF4-FFF2-40B4-BE49-F238E27FC236}">
              <a16:creationId xmlns:a16="http://schemas.microsoft.com/office/drawing/2014/main" id="{BCDE9C42-1262-46CA-88A3-468DD4A6ED36}"/>
            </a:ext>
          </a:extLst>
        </xdr:cNvPr>
        <xdr:cNvSpPr/>
      </xdr:nvSpPr>
      <xdr:spPr>
        <a:xfrm>
          <a:off x="3043574" y="789541"/>
          <a:ext cx="2762531" cy="1201680"/>
        </a:xfrm>
        <a:prstGeom prst="roundRect">
          <a:avLst/>
        </a:prstGeom>
        <a:solidFill>
          <a:schemeClr val="accent1">
            <a:lumMod val="50000"/>
            <a:alpha val="42000"/>
          </a:schemeClr>
        </a:solidFill>
        <a:ln>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u="sng">
              <a:solidFill>
                <a:schemeClr val="tx2">
                  <a:lumMod val="20000"/>
                  <a:lumOff val="80000"/>
                </a:schemeClr>
              </a:solidFill>
              <a:latin typeface="Arial Black" panose="020B0A04020102020204" pitchFamily="34" charset="0"/>
            </a:rPr>
            <a:t>TOTAL CHURN</a:t>
          </a:r>
          <a:r>
            <a:rPr lang="en-IN" sz="1400" u="sng" baseline="0">
              <a:solidFill>
                <a:schemeClr val="tx2">
                  <a:lumMod val="20000"/>
                  <a:lumOff val="80000"/>
                </a:schemeClr>
              </a:solidFill>
              <a:latin typeface="Arial Black" panose="020B0A04020102020204" pitchFamily="34" charset="0"/>
            </a:rPr>
            <a:t> CUSTOMERS</a:t>
          </a:r>
          <a:br>
            <a:rPr lang="en-IN" sz="1400" u="none">
              <a:solidFill>
                <a:schemeClr val="accent1">
                  <a:lumMod val="50000"/>
                </a:schemeClr>
              </a:solidFill>
              <a:latin typeface="Arial Black" panose="020B0A04020102020204" pitchFamily="34" charset="0"/>
            </a:rPr>
          </a:br>
          <a:br>
            <a:rPr lang="en-IN" sz="1400" u="sng">
              <a:solidFill>
                <a:schemeClr val="accent1">
                  <a:lumMod val="50000"/>
                </a:schemeClr>
              </a:solidFill>
              <a:latin typeface="Arial Black" panose="020B0A04020102020204" pitchFamily="34" charset="0"/>
            </a:rPr>
          </a:br>
          <a:br>
            <a:rPr lang="en-IN" sz="1400" u="sng">
              <a:solidFill>
                <a:schemeClr val="accent1">
                  <a:lumMod val="50000"/>
                </a:schemeClr>
              </a:solidFill>
              <a:latin typeface="Arial Black" panose="020B0A04020102020204" pitchFamily="34" charset="0"/>
            </a:rPr>
          </a:br>
          <a:br>
            <a:rPr lang="en-IN" sz="1400" u="sng">
              <a:solidFill>
                <a:schemeClr val="accent1">
                  <a:lumMod val="50000"/>
                </a:schemeClr>
              </a:solidFill>
              <a:latin typeface="Arial Black" panose="020B0A04020102020204" pitchFamily="34" charset="0"/>
            </a:rPr>
          </a:br>
          <a:br>
            <a:rPr lang="en-IN" sz="1400" u="sng">
              <a:solidFill>
                <a:schemeClr val="accent1">
                  <a:lumMod val="50000"/>
                </a:schemeClr>
              </a:solidFill>
              <a:latin typeface="Arial Black" panose="020B0A04020102020204" pitchFamily="34" charset="0"/>
            </a:rPr>
          </a:br>
          <a:br>
            <a:rPr lang="en-IN" sz="1400" u="sng">
              <a:solidFill>
                <a:schemeClr val="accent1">
                  <a:lumMod val="50000"/>
                </a:schemeClr>
              </a:solidFill>
              <a:latin typeface="Arial Black" panose="020B0A04020102020204" pitchFamily="34" charset="0"/>
            </a:rPr>
          </a:br>
          <a:endParaRPr lang="en-IN" sz="1400" u="sng">
            <a:solidFill>
              <a:schemeClr val="accent1">
                <a:lumMod val="50000"/>
              </a:schemeClr>
            </a:solidFill>
            <a:latin typeface="Arial Black" panose="020B0A04020102020204" pitchFamily="34" charset="0"/>
          </a:endParaRPr>
        </a:p>
      </xdr:txBody>
    </xdr:sp>
    <xdr:clientData/>
  </xdr:twoCellAnchor>
  <xdr:oneCellAnchor>
    <xdr:from>
      <xdr:col>5</xdr:col>
      <xdr:colOff>333416</xdr:colOff>
      <xdr:row>6</xdr:row>
      <xdr:rowOff>158413</xdr:rowOff>
    </xdr:from>
    <xdr:ext cx="2014902" cy="747346"/>
    <xdr:sp macro="" textlink="'EXTRA KPI'!E4">
      <xdr:nvSpPr>
        <xdr:cNvPr id="5" name="TextBox 4">
          <a:extLst>
            <a:ext uri="{FF2B5EF4-FFF2-40B4-BE49-F238E27FC236}">
              <a16:creationId xmlns:a16="http://schemas.microsoft.com/office/drawing/2014/main" id="{2D1B45F7-BE55-46F3-8074-484FF783932E}"/>
            </a:ext>
          </a:extLst>
        </xdr:cNvPr>
        <xdr:cNvSpPr txBox="1"/>
      </xdr:nvSpPr>
      <xdr:spPr>
        <a:xfrm>
          <a:off x="3371770" y="1258008"/>
          <a:ext cx="2014902" cy="74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0F2BBA59-D1CD-4CCB-A3B7-6D1CF3399F2B}" type="TxLink">
            <a:rPr lang="en-US" sz="2800" b="1" i="0" u="none" strike="noStrike">
              <a:solidFill>
                <a:schemeClr val="bg1"/>
              </a:solidFill>
              <a:latin typeface="Arial Black" panose="020B0A04020102020204" pitchFamily="34" charset="0"/>
              <a:ea typeface="Calibri"/>
              <a:cs typeface="Calibri"/>
            </a:rPr>
            <a:pPr marL="0" indent="0" algn="ctr"/>
            <a:t>166</a:t>
          </a:fld>
          <a:endParaRPr lang="en-US" sz="2800" b="1" i="0" u="none" strike="noStrike">
            <a:solidFill>
              <a:schemeClr val="bg1"/>
            </a:solidFill>
            <a:latin typeface="Arial Black" panose="020B0A04020102020204" pitchFamily="34" charset="0"/>
            <a:ea typeface="Calibri"/>
            <a:cs typeface="Calibri"/>
          </a:endParaRPr>
        </a:p>
      </xdr:txBody>
    </xdr:sp>
    <xdr:clientData/>
  </xdr:oneCellAnchor>
  <xdr:twoCellAnchor>
    <xdr:from>
      <xdr:col>13</xdr:col>
      <xdr:colOff>497631</xdr:colOff>
      <xdr:row>4</xdr:row>
      <xdr:rowOff>60025</xdr:rowOff>
    </xdr:from>
    <xdr:to>
      <xdr:col>18</xdr:col>
      <xdr:colOff>390763</xdr:colOff>
      <xdr:row>11</xdr:row>
      <xdr:rowOff>1942</xdr:rowOff>
    </xdr:to>
    <xdr:sp macro="" textlink="">
      <xdr:nvSpPr>
        <xdr:cNvPr id="6" name="Rectangle: Rounded Corners 5">
          <a:extLst>
            <a:ext uri="{FF2B5EF4-FFF2-40B4-BE49-F238E27FC236}">
              <a16:creationId xmlns:a16="http://schemas.microsoft.com/office/drawing/2014/main" id="{13270864-6FA9-4113-89D1-93675250E40D}"/>
            </a:ext>
          </a:extLst>
        </xdr:cNvPr>
        <xdr:cNvSpPr/>
      </xdr:nvSpPr>
      <xdr:spPr>
        <a:xfrm>
          <a:off x="9414960" y="793088"/>
          <a:ext cx="2931487" cy="1224778"/>
        </a:xfrm>
        <a:prstGeom prst="roundRect">
          <a:avLst/>
        </a:prstGeom>
        <a:solidFill>
          <a:schemeClr val="accent1">
            <a:lumMod val="50000"/>
            <a:alpha val="42000"/>
          </a:schemeClr>
        </a:solidFill>
        <a:ln>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u="sng">
              <a:solidFill>
                <a:schemeClr val="tx2">
                  <a:lumMod val="20000"/>
                  <a:lumOff val="80000"/>
                </a:schemeClr>
              </a:solidFill>
              <a:latin typeface="Arial Black" panose="020B0A04020102020204" pitchFamily="34" charset="0"/>
            </a:rPr>
            <a:t>CHURN</a:t>
          </a:r>
          <a:r>
            <a:rPr lang="en-IN" sz="1600" u="sng" baseline="0">
              <a:solidFill>
                <a:schemeClr val="tx2">
                  <a:lumMod val="20000"/>
                  <a:lumOff val="80000"/>
                </a:schemeClr>
              </a:solidFill>
              <a:latin typeface="Arial Black" panose="020B0A04020102020204" pitchFamily="34" charset="0"/>
            </a:rPr>
            <a:t> RATE</a:t>
          </a:r>
          <a:br>
            <a:rPr lang="en-IN" sz="1400" u="none">
              <a:solidFill>
                <a:schemeClr val="accent1">
                  <a:lumMod val="50000"/>
                </a:schemeClr>
              </a:solidFill>
              <a:latin typeface="Arial Black" panose="020B0A04020102020204" pitchFamily="34" charset="0"/>
            </a:rPr>
          </a:br>
          <a:br>
            <a:rPr lang="en-IN" sz="1400" u="sng">
              <a:solidFill>
                <a:schemeClr val="accent1">
                  <a:lumMod val="50000"/>
                </a:schemeClr>
              </a:solidFill>
              <a:latin typeface="Arial Black" panose="020B0A04020102020204" pitchFamily="34" charset="0"/>
            </a:rPr>
          </a:br>
          <a:br>
            <a:rPr lang="en-IN" sz="1400" u="sng">
              <a:solidFill>
                <a:schemeClr val="accent1">
                  <a:lumMod val="50000"/>
                </a:schemeClr>
              </a:solidFill>
              <a:latin typeface="Arial Black" panose="020B0A04020102020204" pitchFamily="34" charset="0"/>
            </a:rPr>
          </a:br>
          <a:br>
            <a:rPr lang="en-IN" sz="1400" u="sng">
              <a:solidFill>
                <a:schemeClr val="accent1">
                  <a:lumMod val="50000"/>
                </a:schemeClr>
              </a:solidFill>
              <a:latin typeface="Arial Black" panose="020B0A04020102020204" pitchFamily="34" charset="0"/>
            </a:rPr>
          </a:br>
          <a:br>
            <a:rPr lang="en-IN" sz="1400" u="sng">
              <a:solidFill>
                <a:schemeClr val="accent1">
                  <a:lumMod val="50000"/>
                </a:schemeClr>
              </a:solidFill>
              <a:latin typeface="Arial Black" panose="020B0A04020102020204" pitchFamily="34" charset="0"/>
            </a:rPr>
          </a:br>
          <a:br>
            <a:rPr lang="en-IN" sz="1400" u="sng">
              <a:solidFill>
                <a:schemeClr val="accent1">
                  <a:lumMod val="50000"/>
                </a:schemeClr>
              </a:solidFill>
              <a:latin typeface="Arial Black" panose="020B0A04020102020204" pitchFamily="34" charset="0"/>
            </a:rPr>
          </a:br>
          <a:endParaRPr lang="en-IN" sz="1400" u="sng">
            <a:solidFill>
              <a:schemeClr val="accent1">
                <a:lumMod val="50000"/>
              </a:schemeClr>
            </a:solidFill>
            <a:latin typeface="Arial Black" panose="020B0A04020102020204" pitchFamily="34" charset="0"/>
          </a:endParaRPr>
        </a:p>
      </xdr:txBody>
    </xdr:sp>
    <xdr:clientData/>
  </xdr:twoCellAnchor>
  <xdr:oneCellAnchor>
    <xdr:from>
      <xdr:col>14</xdr:col>
      <xdr:colOff>411267</xdr:colOff>
      <xdr:row>6</xdr:row>
      <xdr:rowOff>84350</xdr:rowOff>
    </xdr:from>
    <xdr:ext cx="2014902" cy="747346"/>
    <xdr:sp macro="" textlink="'EXTRA KPI'!B7">
      <xdr:nvSpPr>
        <xdr:cNvPr id="7" name="TextBox 6">
          <a:extLst>
            <a:ext uri="{FF2B5EF4-FFF2-40B4-BE49-F238E27FC236}">
              <a16:creationId xmlns:a16="http://schemas.microsoft.com/office/drawing/2014/main" id="{7B6883E1-3E22-43B4-BB3D-BE3B03FB7171}"/>
            </a:ext>
          </a:extLst>
        </xdr:cNvPr>
        <xdr:cNvSpPr txBox="1"/>
      </xdr:nvSpPr>
      <xdr:spPr>
        <a:xfrm>
          <a:off x="10010009" y="1190479"/>
          <a:ext cx="2014902" cy="74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1D546FF8-CAA8-4E01-A1FA-7C8F283361D0}" type="TxLink">
            <a:rPr lang="en-US" sz="2800" b="1" i="0" u="none" strike="noStrike">
              <a:solidFill>
                <a:schemeClr val="bg1"/>
              </a:solidFill>
              <a:latin typeface="Arial Black" panose="020B0A04020102020204" pitchFamily="34" charset="0"/>
              <a:ea typeface="Calibri"/>
              <a:cs typeface="Calibri"/>
            </a:rPr>
            <a:pPr marL="0" indent="0" algn="ctr"/>
            <a:t>11%</a:t>
          </a:fld>
          <a:endParaRPr lang="en-US" sz="2800" b="1" i="0" u="none" strike="noStrike">
            <a:solidFill>
              <a:schemeClr val="bg1"/>
            </a:solidFill>
            <a:latin typeface="Arial Black" panose="020B0A04020102020204" pitchFamily="34" charset="0"/>
            <a:ea typeface="Calibri"/>
            <a:cs typeface="Calibri"/>
          </a:endParaRPr>
        </a:p>
      </xdr:txBody>
    </xdr:sp>
    <xdr:clientData/>
  </xdr:oneCellAnchor>
  <xdr:twoCellAnchor>
    <xdr:from>
      <xdr:col>9</xdr:col>
      <xdr:colOff>392450</xdr:colOff>
      <xdr:row>4</xdr:row>
      <xdr:rowOff>69874</xdr:rowOff>
    </xdr:from>
    <xdr:to>
      <xdr:col>13</xdr:col>
      <xdr:colOff>388776</xdr:colOff>
      <xdr:row>11</xdr:row>
      <xdr:rowOff>12138</xdr:rowOff>
    </xdr:to>
    <xdr:sp macro="" textlink="">
      <xdr:nvSpPr>
        <xdr:cNvPr id="8" name="Rectangle: Rounded Corners 7">
          <a:extLst>
            <a:ext uri="{FF2B5EF4-FFF2-40B4-BE49-F238E27FC236}">
              <a16:creationId xmlns:a16="http://schemas.microsoft.com/office/drawing/2014/main" id="{5DD7F054-F280-4EB3-AB75-74B1219D6F58}"/>
            </a:ext>
          </a:extLst>
        </xdr:cNvPr>
        <xdr:cNvSpPr/>
      </xdr:nvSpPr>
      <xdr:spPr>
        <a:xfrm>
          <a:off x="5850858" y="816323"/>
          <a:ext cx="3433102" cy="1248550"/>
        </a:xfrm>
        <a:prstGeom prst="roundRect">
          <a:avLst/>
        </a:prstGeom>
        <a:solidFill>
          <a:schemeClr val="accent1">
            <a:lumMod val="50000"/>
            <a:alpha val="42000"/>
          </a:schemeClr>
        </a:solidFill>
        <a:ln>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u="sng">
              <a:solidFill>
                <a:schemeClr val="tx2">
                  <a:lumMod val="20000"/>
                  <a:lumOff val="80000"/>
                </a:schemeClr>
              </a:solidFill>
              <a:latin typeface="Arial Black" panose="020B0A04020102020204" pitchFamily="34" charset="0"/>
            </a:rPr>
            <a:t>ACTIVE</a:t>
          </a:r>
          <a:r>
            <a:rPr lang="en-IN" sz="1600" u="sng" baseline="0">
              <a:solidFill>
                <a:schemeClr val="tx2">
                  <a:lumMod val="20000"/>
                  <a:lumOff val="80000"/>
                </a:schemeClr>
              </a:solidFill>
              <a:latin typeface="Arial Black" panose="020B0A04020102020204" pitchFamily="34" charset="0"/>
            </a:rPr>
            <a:t> CUSTOMERS</a:t>
          </a:r>
          <a:br>
            <a:rPr lang="en-IN" sz="1400" u="sng">
              <a:solidFill>
                <a:schemeClr val="accent1">
                  <a:lumMod val="50000"/>
                </a:schemeClr>
              </a:solidFill>
              <a:latin typeface="Arial Black" panose="020B0A04020102020204" pitchFamily="34" charset="0"/>
            </a:rPr>
          </a:br>
          <a:br>
            <a:rPr lang="en-IN" sz="1400" u="sng">
              <a:solidFill>
                <a:schemeClr val="accent1">
                  <a:lumMod val="50000"/>
                </a:schemeClr>
              </a:solidFill>
              <a:latin typeface="Arial Black" panose="020B0A04020102020204" pitchFamily="34" charset="0"/>
            </a:rPr>
          </a:br>
          <a:br>
            <a:rPr lang="en-IN" sz="1400" u="sng">
              <a:solidFill>
                <a:schemeClr val="accent1">
                  <a:lumMod val="50000"/>
                </a:schemeClr>
              </a:solidFill>
              <a:latin typeface="Arial Black" panose="020B0A04020102020204" pitchFamily="34" charset="0"/>
            </a:rPr>
          </a:br>
          <a:br>
            <a:rPr lang="en-IN" sz="1400" u="sng">
              <a:solidFill>
                <a:schemeClr val="accent1">
                  <a:lumMod val="50000"/>
                </a:schemeClr>
              </a:solidFill>
              <a:latin typeface="Arial Black" panose="020B0A04020102020204" pitchFamily="34" charset="0"/>
            </a:rPr>
          </a:br>
          <a:br>
            <a:rPr lang="en-IN" sz="1400" u="sng">
              <a:solidFill>
                <a:schemeClr val="accent1">
                  <a:lumMod val="50000"/>
                </a:schemeClr>
              </a:solidFill>
              <a:latin typeface="Arial Black" panose="020B0A04020102020204" pitchFamily="34" charset="0"/>
            </a:rPr>
          </a:br>
          <a:endParaRPr lang="en-IN" sz="1400" u="sng">
            <a:solidFill>
              <a:schemeClr val="accent1">
                <a:lumMod val="50000"/>
              </a:schemeClr>
            </a:solidFill>
            <a:latin typeface="Arial Black" panose="020B0A04020102020204" pitchFamily="34" charset="0"/>
          </a:endParaRPr>
        </a:p>
      </xdr:txBody>
    </xdr:sp>
    <xdr:clientData/>
  </xdr:twoCellAnchor>
  <xdr:oneCellAnchor>
    <xdr:from>
      <xdr:col>10</xdr:col>
      <xdr:colOff>452685</xdr:colOff>
      <xdr:row>6</xdr:row>
      <xdr:rowOff>89994</xdr:rowOff>
    </xdr:from>
    <xdr:ext cx="2014902" cy="747346"/>
    <xdr:sp macro="" textlink="'EXTRA KPI'!B12">
      <xdr:nvSpPr>
        <xdr:cNvPr id="9" name="TextBox 8">
          <a:extLst>
            <a:ext uri="{FF2B5EF4-FFF2-40B4-BE49-F238E27FC236}">
              <a16:creationId xmlns:a16="http://schemas.microsoft.com/office/drawing/2014/main" id="{BBE26738-2C59-484F-B1D9-22C289DFABC9}"/>
            </a:ext>
          </a:extLst>
        </xdr:cNvPr>
        <xdr:cNvSpPr txBox="1"/>
      </xdr:nvSpPr>
      <xdr:spPr>
        <a:xfrm>
          <a:off x="6529394" y="1189589"/>
          <a:ext cx="2014902" cy="74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B6E5B317-A00B-4A03-9471-5CDAAA80BFE6}" type="TxLink">
            <a:rPr lang="en-US" sz="2800" b="1" i="0" u="none" strike="noStrike">
              <a:solidFill>
                <a:schemeClr val="bg1"/>
              </a:solidFill>
              <a:latin typeface="Arial Black" panose="020B0A04020102020204" pitchFamily="34" charset="0"/>
              <a:ea typeface="Calibri"/>
              <a:cs typeface="Calibri"/>
            </a:rPr>
            <a:pPr marL="0" indent="0" algn="ctr"/>
            <a:t>1307</a:t>
          </a:fld>
          <a:endParaRPr lang="en-US" sz="2800" b="1" i="0" u="none" strike="noStrike">
            <a:solidFill>
              <a:schemeClr val="bg1"/>
            </a:solidFill>
            <a:latin typeface="Arial Black" panose="020B0A04020102020204" pitchFamily="34" charset="0"/>
            <a:ea typeface="Calibri"/>
            <a:cs typeface="Calibri"/>
          </a:endParaRPr>
        </a:p>
      </xdr:txBody>
    </xdr:sp>
    <xdr:clientData/>
  </xdr:oneCellAnchor>
  <xdr:twoCellAnchor>
    <xdr:from>
      <xdr:col>19</xdr:col>
      <xdr:colOff>74084</xdr:colOff>
      <xdr:row>11</xdr:row>
      <xdr:rowOff>76199</xdr:rowOff>
    </xdr:from>
    <xdr:to>
      <xdr:col>23</xdr:col>
      <xdr:colOff>249766</xdr:colOff>
      <xdr:row>40</xdr:row>
      <xdr:rowOff>95250</xdr:rowOff>
    </xdr:to>
    <xdr:grpSp>
      <xdr:nvGrpSpPr>
        <xdr:cNvPr id="21" name="Group 20">
          <a:extLst>
            <a:ext uri="{FF2B5EF4-FFF2-40B4-BE49-F238E27FC236}">
              <a16:creationId xmlns:a16="http://schemas.microsoft.com/office/drawing/2014/main" id="{6E51FE31-FAD2-7915-B01C-E2677B9D0B09}"/>
            </a:ext>
          </a:extLst>
        </xdr:cNvPr>
        <xdr:cNvGrpSpPr/>
      </xdr:nvGrpSpPr>
      <xdr:grpSpPr>
        <a:xfrm>
          <a:off x="12822138" y="2115064"/>
          <a:ext cx="2647033" cy="5394240"/>
          <a:chOff x="9207500" y="2055282"/>
          <a:chExt cx="2324100" cy="5236425"/>
        </a:xfrm>
      </xdr:grpSpPr>
      <xdr:sp macro="" textlink="">
        <xdr:nvSpPr>
          <xdr:cNvPr id="14" name="TextBox 13">
            <a:extLst>
              <a:ext uri="{FF2B5EF4-FFF2-40B4-BE49-F238E27FC236}">
                <a16:creationId xmlns:a16="http://schemas.microsoft.com/office/drawing/2014/main" id="{783001D3-1713-0754-702A-C62E9B790A56}"/>
              </a:ext>
            </a:extLst>
          </xdr:cNvPr>
          <xdr:cNvSpPr txBox="1"/>
        </xdr:nvSpPr>
        <xdr:spPr>
          <a:xfrm>
            <a:off x="9207500" y="2055282"/>
            <a:ext cx="2324100" cy="5236425"/>
          </a:xfrm>
          <a:prstGeom prst="rect">
            <a:avLst/>
          </a:prstGeom>
          <a:solidFill>
            <a:srgbClr val="21A9D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u="sng">
                <a:solidFill>
                  <a:schemeClr val="accent1">
                    <a:lumMod val="50000"/>
                  </a:schemeClr>
                </a:solidFill>
                <a:latin typeface="Arial Black" panose="020B0A04020102020204" pitchFamily="34" charset="0"/>
              </a:rPr>
              <a:t>FILTER SECTIONS </a:t>
            </a:r>
          </a:p>
        </xdr:txBody>
      </xdr:sp>
      <mc:AlternateContent xmlns:mc="http://schemas.openxmlformats.org/markup-compatibility/2006" xmlns:a14="http://schemas.microsoft.com/office/drawing/2010/main">
        <mc:Choice Requires="a14">
          <xdr:graphicFrame macro="">
            <xdr:nvGraphicFramePr>
              <xdr:cNvPr id="15" name="Contract 2">
                <a:extLst>
                  <a:ext uri="{FF2B5EF4-FFF2-40B4-BE49-F238E27FC236}">
                    <a16:creationId xmlns:a16="http://schemas.microsoft.com/office/drawing/2014/main" id="{AF439F56-E6A4-4F0A-9194-49B8947D00BD}"/>
                  </a:ext>
                </a:extLst>
              </xdr:cNvPr>
              <xdr:cNvGraphicFramePr/>
            </xdr:nvGraphicFramePr>
            <xdr:xfrm>
              <a:off x="9266767" y="2372783"/>
              <a:ext cx="2197100" cy="1130300"/>
            </xdr:xfrm>
            <a:graphic>
              <a:graphicData uri="http://schemas.microsoft.com/office/drawing/2010/slicer">
                <sle:slicer xmlns:sle="http://schemas.microsoft.com/office/drawing/2010/slicer" name="Contract 2"/>
              </a:graphicData>
            </a:graphic>
          </xdr:graphicFrame>
        </mc:Choice>
        <mc:Fallback xmlns="">
          <xdr:sp macro="" textlink="">
            <xdr:nvSpPr>
              <xdr:cNvPr id="0" name=""/>
              <xdr:cNvSpPr>
                <a:spLocks noTextEdit="1"/>
              </xdr:cNvSpPr>
            </xdr:nvSpPr>
            <xdr:spPr>
              <a:xfrm>
                <a:off x="12674551" y="2458221"/>
                <a:ext cx="2459476" cy="1172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6" name="Gender 2">
                <a:extLst>
                  <a:ext uri="{FF2B5EF4-FFF2-40B4-BE49-F238E27FC236}">
                    <a16:creationId xmlns:a16="http://schemas.microsoft.com/office/drawing/2014/main" id="{71D5CD50-B9F6-4A3B-92FC-2D4BE0D46032}"/>
                  </a:ext>
                </a:extLst>
              </xdr:cNvPr>
              <xdr:cNvGraphicFramePr/>
            </xdr:nvGraphicFramePr>
            <xdr:xfrm>
              <a:off x="9258301" y="3511550"/>
              <a:ext cx="2205566" cy="90805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2665074" y="3639260"/>
                <a:ext cx="2468953" cy="9417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7" name="InternetService 2">
                <a:extLst>
                  <a:ext uri="{FF2B5EF4-FFF2-40B4-BE49-F238E27FC236}">
                    <a16:creationId xmlns:a16="http://schemas.microsoft.com/office/drawing/2014/main" id="{9FD7F639-2E65-4F50-8F44-EDBDC5A28563}"/>
                  </a:ext>
                </a:extLst>
              </xdr:cNvPr>
              <xdr:cNvGraphicFramePr/>
            </xdr:nvGraphicFramePr>
            <xdr:xfrm>
              <a:off x="9260499" y="4452147"/>
              <a:ext cx="2194240" cy="1140883"/>
            </xdr:xfrm>
            <a:graphic>
              <a:graphicData uri="http://schemas.microsoft.com/office/drawing/2010/slicer">
                <sle:slicer xmlns:sle="http://schemas.microsoft.com/office/drawing/2010/slicer" name="InternetService 2"/>
              </a:graphicData>
            </a:graphic>
          </xdr:graphicFrame>
        </mc:Choice>
        <mc:Fallback xmlns="">
          <xdr:sp macro="" textlink="">
            <xdr:nvSpPr>
              <xdr:cNvPr id="0" name=""/>
              <xdr:cNvSpPr>
                <a:spLocks noTextEdit="1"/>
              </xdr:cNvSpPr>
            </xdr:nvSpPr>
            <xdr:spPr>
              <a:xfrm>
                <a:off x="12667534" y="4614773"/>
                <a:ext cx="2456274" cy="11832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8" name="PaymentMethod 2">
                <a:extLst>
                  <a:ext uri="{FF2B5EF4-FFF2-40B4-BE49-F238E27FC236}">
                    <a16:creationId xmlns:a16="http://schemas.microsoft.com/office/drawing/2014/main" id="{3C47E459-8143-4E3F-85E2-B6BC69A995C2}"/>
                  </a:ext>
                </a:extLst>
              </xdr:cNvPr>
              <xdr:cNvGraphicFramePr/>
            </xdr:nvGraphicFramePr>
            <xdr:xfrm>
              <a:off x="9269735" y="5617332"/>
              <a:ext cx="2175109" cy="1557756"/>
            </xdr:xfrm>
            <a:graphic>
              <a:graphicData uri="http://schemas.microsoft.com/office/drawing/2010/slicer">
                <sle:slicer xmlns:sle="http://schemas.microsoft.com/office/drawing/2010/slicer" name="PaymentMethod 2"/>
              </a:graphicData>
            </a:graphic>
          </xdr:graphicFrame>
        </mc:Choice>
        <mc:Fallback xmlns="">
          <xdr:sp macro="" textlink="">
            <xdr:nvSpPr>
              <xdr:cNvPr id="0" name=""/>
              <xdr:cNvSpPr>
                <a:spLocks noTextEdit="1"/>
              </xdr:cNvSpPr>
            </xdr:nvSpPr>
            <xdr:spPr>
              <a:xfrm>
                <a:off x="12677873" y="5823211"/>
                <a:ext cx="2434859" cy="16155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18</xdr:col>
      <xdr:colOff>482081</xdr:colOff>
      <xdr:row>4</xdr:row>
      <xdr:rowOff>16957</xdr:rowOff>
    </xdr:from>
    <xdr:to>
      <xdr:col>23</xdr:col>
      <xdr:colOff>299595</xdr:colOff>
      <xdr:row>11</xdr:row>
      <xdr:rowOff>0</xdr:rowOff>
    </xdr:to>
    <xdr:sp macro="" textlink="">
      <xdr:nvSpPr>
        <xdr:cNvPr id="19" name="Rectangle: Rounded Corners 18">
          <a:extLst>
            <a:ext uri="{FF2B5EF4-FFF2-40B4-BE49-F238E27FC236}">
              <a16:creationId xmlns:a16="http://schemas.microsoft.com/office/drawing/2014/main" id="{4CA6F1A4-5CC0-410E-A8A8-81C0EAF76E87}"/>
            </a:ext>
          </a:extLst>
        </xdr:cNvPr>
        <xdr:cNvSpPr/>
      </xdr:nvSpPr>
      <xdr:spPr>
        <a:xfrm>
          <a:off x="12538887" y="754376"/>
          <a:ext cx="2890095" cy="1273527"/>
        </a:xfrm>
        <a:prstGeom prst="roundRect">
          <a:avLst/>
        </a:prstGeom>
        <a:solidFill>
          <a:schemeClr val="accent1">
            <a:lumMod val="50000"/>
            <a:alpha val="42000"/>
          </a:schemeClr>
        </a:solidFill>
        <a:ln>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u="sng">
              <a:solidFill>
                <a:schemeClr val="tx2">
                  <a:lumMod val="20000"/>
                  <a:lumOff val="80000"/>
                </a:schemeClr>
              </a:solidFill>
              <a:latin typeface="Arial Black" panose="020B0A04020102020204" pitchFamily="34" charset="0"/>
            </a:rPr>
            <a:t>AVERAGE</a:t>
          </a:r>
          <a:r>
            <a:rPr lang="en-IN" sz="1400" u="sng" baseline="0">
              <a:solidFill>
                <a:schemeClr val="tx2">
                  <a:lumMod val="20000"/>
                  <a:lumOff val="80000"/>
                </a:schemeClr>
              </a:solidFill>
              <a:latin typeface="Arial Black" panose="020B0A04020102020204" pitchFamily="34" charset="0"/>
            </a:rPr>
            <a:t> MONTHLY CHARGES</a:t>
          </a:r>
          <a:br>
            <a:rPr lang="en-IN" sz="1400" u="none">
              <a:solidFill>
                <a:schemeClr val="tx2">
                  <a:lumMod val="20000"/>
                  <a:lumOff val="80000"/>
                </a:schemeClr>
              </a:solidFill>
              <a:latin typeface="Arial Black" panose="020B0A04020102020204" pitchFamily="34" charset="0"/>
            </a:rPr>
          </a:br>
          <a:br>
            <a:rPr lang="en-IN" sz="1400" u="sng">
              <a:solidFill>
                <a:schemeClr val="tx2">
                  <a:lumMod val="20000"/>
                  <a:lumOff val="80000"/>
                </a:schemeClr>
              </a:solidFill>
              <a:latin typeface="Arial Black" panose="020B0A04020102020204" pitchFamily="34" charset="0"/>
            </a:rPr>
          </a:br>
          <a:br>
            <a:rPr lang="en-IN" sz="1400" u="sng">
              <a:solidFill>
                <a:schemeClr val="accent1">
                  <a:lumMod val="50000"/>
                </a:schemeClr>
              </a:solidFill>
              <a:latin typeface="Arial Black" panose="020B0A04020102020204" pitchFamily="34" charset="0"/>
            </a:rPr>
          </a:br>
          <a:br>
            <a:rPr lang="en-IN" sz="1400" u="sng">
              <a:solidFill>
                <a:schemeClr val="accent1">
                  <a:lumMod val="50000"/>
                </a:schemeClr>
              </a:solidFill>
              <a:latin typeface="Arial Black" panose="020B0A04020102020204" pitchFamily="34" charset="0"/>
            </a:rPr>
          </a:br>
          <a:br>
            <a:rPr lang="en-IN" sz="1400" u="sng">
              <a:solidFill>
                <a:schemeClr val="accent1">
                  <a:lumMod val="50000"/>
                </a:schemeClr>
              </a:solidFill>
              <a:latin typeface="Arial Black" panose="020B0A04020102020204" pitchFamily="34" charset="0"/>
            </a:rPr>
          </a:br>
          <a:br>
            <a:rPr lang="en-IN" sz="1400" u="sng">
              <a:solidFill>
                <a:schemeClr val="accent1">
                  <a:lumMod val="50000"/>
                </a:schemeClr>
              </a:solidFill>
              <a:latin typeface="Arial Black" panose="020B0A04020102020204" pitchFamily="34" charset="0"/>
            </a:rPr>
          </a:br>
          <a:endParaRPr lang="en-IN" sz="1400" u="sng">
            <a:solidFill>
              <a:schemeClr val="accent1">
                <a:lumMod val="50000"/>
              </a:schemeClr>
            </a:solidFill>
            <a:latin typeface="Arial Black" panose="020B0A04020102020204" pitchFamily="34" charset="0"/>
          </a:endParaRPr>
        </a:p>
      </xdr:txBody>
    </xdr:sp>
    <xdr:clientData/>
  </xdr:twoCellAnchor>
  <xdr:oneCellAnchor>
    <xdr:from>
      <xdr:col>19</xdr:col>
      <xdr:colOff>236502</xdr:colOff>
      <xdr:row>6</xdr:row>
      <xdr:rowOff>97374</xdr:rowOff>
    </xdr:from>
    <xdr:ext cx="2014902" cy="747346"/>
    <xdr:sp macro="" textlink="'EXTRA KPI'!A11">
      <xdr:nvSpPr>
        <xdr:cNvPr id="20" name="TextBox 19">
          <a:extLst>
            <a:ext uri="{FF2B5EF4-FFF2-40B4-BE49-F238E27FC236}">
              <a16:creationId xmlns:a16="http://schemas.microsoft.com/office/drawing/2014/main" id="{2F204DA7-4E74-4540-A9C5-04EC5DF733FD}"/>
            </a:ext>
          </a:extLst>
        </xdr:cNvPr>
        <xdr:cNvSpPr txBox="1"/>
      </xdr:nvSpPr>
      <xdr:spPr>
        <a:xfrm>
          <a:off x="12799856" y="1196969"/>
          <a:ext cx="2014902" cy="74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D2084017-DA97-4F63-9B39-4F1B09CB4D7B}" type="TxLink">
            <a:rPr lang="en-US" sz="2800" b="1" i="0" u="none" strike="noStrike">
              <a:solidFill>
                <a:schemeClr val="bg1"/>
              </a:solidFill>
              <a:latin typeface="Arial Black" panose="020B0A04020102020204" pitchFamily="34" charset="0"/>
              <a:ea typeface="Calibri"/>
              <a:cs typeface="Calibri"/>
            </a:rPr>
            <a:pPr marL="0" indent="0" algn="ctr"/>
            <a:t>₹ 65.05</a:t>
          </a:fld>
          <a:endParaRPr lang="en-US" sz="2800" b="1" i="0" u="none" strike="noStrike">
            <a:solidFill>
              <a:schemeClr val="bg1"/>
            </a:solidFill>
            <a:latin typeface="Arial Black" panose="020B0A04020102020204" pitchFamily="34" charset="0"/>
            <a:ea typeface="Calibri"/>
            <a:cs typeface="Calibri"/>
          </a:endParaRPr>
        </a:p>
      </xdr:txBody>
    </xdr:sp>
    <xdr:clientData/>
  </xdr:oneCellAnchor>
  <xdr:twoCellAnchor>
    <xdr:from>
      <xdr:col>0</xdr:col>
      <xdr:colOff>190500</xdr:colOff>
      <xdr:row>11</xdr:row>
      <xdr:rowOff>95250</xdr:rowOff>
    </xdr:from>
    <xdr:to>
      <xdr:col>10</xdr:col>
      <xdr:colOff>0</xdr:colOff>
      <xdr:row>26</xdr:row>
      <xdr:rowOff>171450</xdr:rowOff>
    </xdr:to>
    <xdr:graphicFrame macro="">
      <xdr:nvGraphicFramePr>
        <xdr:cNvPr id="22" name="Chart 21">
          <a:extLst>
            <a:ext uri="{FF2B5EF4-FFF2-40B4-BE49-F238E27FC236}">
              <a16:creationId xmlns:a16="http://schemas.microsoft.com/office/drawing/2014/main" id="{84F91DC4-C1C3-43F0-87A4-4FECD01C5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84667</xdr:colOff>
      <xdr:row>11</xdr:row>
      <xdr:rowOff>85725</xdr:rowOff>
    </xdr:from>
    <xdr:to>
      <xdr:col>18</xdr:col>
      <xdr:colOff>603250</xdr:colOff>
      <xdr:row>27</xdr:row>
      <xdr:rowOff>0</xdr:rowOff>
    </xdr:to>
    <xdr:graphicFrame macro="">
      <xdr:nvGraphicFramePr>
        <xdr:cNvPr id="23" name="Chart 22">
          <a:extLst>
            <a:ext uri="{FF2B5EF4-FFF2-40B4-BE49-F238E27FC236}">
              <a16:creationId xmlns:a16="http://schemas.microsoft.com/office/drawing/2014/main" id="{3343DC81-723E-4637-935B-762A6C3C9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201082</xdr:colOff>
      <xdr:row>27</xdr:row>
      <xdr:rowOff>52917</xdr:rowOff>
    </xdr:from>
    <xdr:to>
      <xdr:col>11</xdr:col>
      <xdr:colOff>274320</xdr:colOff>
      <xdr:row>42</xdr:row>
      <xdr:rowOff>97367</xdr:rowOff>
    </xdr:to>
    <xdr:graphicFrame macro="">
      <xdr:nvGraphicFramePr>
        <xdr:cNvPr id="24" name="Chart 23">
          <a:extLst>
            <a:ext uri="{FF2B5EF4-FFF2-40B4-BE49-F238E27FC236}">
              <a16:creationId xmlns:a16="http://schemas.microsoft.com/office/drawing/2014/main" id="{C7EEFA72-3F7D-4554-BE8A-4297397F8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212360</xdr:colOff>
      <xdr:row>43</xdr:row>
      <xdr:rowOff>1</xdr:rowOff>
    </xdr:from>
    <xdr:to>
      <xdr:col>11</xdr:col>
      <xdr:colOff>274320</xdr:colOff>
      <xdr:row>59</xdr:row>
      <xdr:rowOff>124917</xdr:rowOff>
    </xdr:to>
    <xdr:graphicFrame macro="">
      <xdr:nvGraphicFramePr>
        <xdr:cNvPr id="25" name="Chart 24">
          <a:extLst>
            <a:ext uri="{FF2B5EF4-FFF2-40B4-BE49-F238E27FC236}">
              <a16:creationId xmlns:a16="http://schemas.microsoft.com/office/drawing/2014/main" id="{9DB29FF1-2E90-436F-9FE4-0EB9280C5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361950</xdr:colOff>
      <xdr:row>40</xdr:row>
      <xdr:rowOff>169333</xdr:rowOff>
    </xdr:from>
    <xdr:to>
      <xdr:col>23</xdr:col>
      <xdr:colOff>225778</xdr:colOff>
      <xdr:row>59</xdr:row>
      <xdr:rowOff>153862</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963C1995-B350-428B-8A99-A6F898B9D29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067550" y="7484533"/>
              <a:ext cx="8192488" cy="345924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342899</xdr:colOff>
      <xdr:row>27</xdr:row>
      <xdr:rowOff>62918</xdr:rowOff>
    </xdr:from>
    <xdr:to>
      <xdr:col>19</xdr:col>
      <xdr:colOff>19180</xdr:colOff>
      <xdr:row>40</xdr:row>
      <xdr:rowOff>97871</xdr:rowOff>
    </xdr:to>
    <xdr:graphicFrame macro="">
      <xdr:nvGraphicFramePr>
        <xdr:cNvPr id="27" name="Chart 26">
          <a:extLst>
            <a:ext uri="{FF2B5EF4-FFF2-40B4-BE49-F238E27FC236}">
              <a16:creationId xmlns:a16="http://schemas.microsoft.com/office/drawing/2014/main" id="{D2440D31-8222-43A8-8FCF-A71F04B42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171451</xdr:colOff>
      <xdr:row>0</xdr:row>
      <xdr:rowOff>76200</xdr:rowOff>
    </xdr:from>
    <xdr:to>
      <xdr:col>26</xdr:col>
      <xdr:colOff>202163</xdr:colOff>
      <xdr:row>3</xdr:row>
      <xdr:rowOff>161924</xdr:rowOff>
    </xdr:to>
    <xdr:sp macro="" textlink="">
      <xdr:nvSpPr>
        <xdr:cNvPr id="28" name="TextBox 27">
          <a:extLst>
            <a:ext uri="{FF2B5EF4-FFF2-40B4-BE49-F238E27FC236}">
              <a16:creationId xmlns:a16="http://schemas.microsoft.com/office/drawing/2014/main" id="{B7D3B013-26A8-2C33-3455-43AB8B1137A2}"/>
            </a:ext>
          </a:extLst>
        </xdr:cNvPr>
        <xdr:cNvSpPr txBox="1"/>
      </xdr:nvSpPr>
      <xdr:spPr>
        <a:xfrm>
          <a:off x="171451" y="76200"/>
          <a:ext cx="16810263" cy="645561"/>
        </a:xfrm>
        <a:prstGeom prst="rect">
          <a:avLst/>
        </a:prstGeom>
        <a:solidFill>
          <a:srgbClr val="0070C0"/>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u="sng">
              <a:solidFill>
                <a:schemeClr val="bg1"/>
              </a:solidFill>
              <a:latin typeface="Algerian" panose="04020705040A02060702" pitchFamily="82" charset="0"/>
            </a:rPr>
            <a:t>CUSTOMER BEHAVIOUR &amp; CHURN DASHBOARD</a:t>
          </a:r>
        </a:p>
      </xdr:txBody>
    </xdr:sp>
    <xdr:clientData/>
  </xdr:twoCellAnchor>
  <xdr:twoCellAnchor>
    <xdr:from>
      <xdr:col>23</xdr:col>
      <xdr:colOff>357673</xdr:colOff>
      <xdr:row>4</xdr:row>
      <xdr:rowOff>46653</xdr:rowOff>
    </xdr:from>
    <xdr:to>
      <xdr:col>26</xdr:col>
      <xdr:colOff>186612</xdr:colOff>
      <xdr:row>59</xdr:row>
      <xdr:rowOff>171062</xdr:rowOff>
    </xdr:to>
    <xdr:sp macro="" textlink="">
      <xdr:nvSpPr>
        <xdr:cNvPr id="29" name="TextBox 28">
          <a:extLst>
            <a:ext uri="{FF2B5EF4-FFF2-40B4-BE49-F238E27FC236}">
              <a16:creationId xmlns:a16="http://schemas.microsoft.com/office/drawing/2014/main" id="{8019C26E-C704-2CA5-0AC5-9D4B75435885}"/>
            </a:ext>
          </a:extLst>
        </xdr:cNvPr>
        <xdr:cNvSpPr txBox="1"/>
      </xdr:nvSpPr>
      <xdr:spPr>
        <a:xfrm>
          <a:off x="15317755" y="793102"/>
          <a:ext cx="1648408" cy="10388082"/>
        </a:xfrm>
        <a:prstGeom prst="rect">
          <a:avLst/>
        </a:prstGeom>
        <a:solidFill>
          <a:srgbClr val="21A9DF">
            <a:alpha val="44000"/>
          </a:srgbClr>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u="sng">
              <a:solidFill>
                <a:schemeClr val="accent5">
                  <a:lumMod val="60000"/>
                  <a:lumOff val="40000"/>
                </a:schemeClr>
              </a:solidFill>
              <a:latin typeface="Arial Black" panose="020B0A04020102020204" pitchFamily="34" charset="0"/>
            </a:rPr>
            <a:t>LINKS</a:t>
          </a:r>
        </a:p>
      </xdr:txBody>
    </xdr:sp>
    <xdr:clientData/>
  </xdr:twoCellAnchor>
  <xdr:twoCellAnchor editAs="oneCell">
    <xdr:from>
      <xdr:col>23</xdr:col>
      <xdr:colOff>402567</xdr:colOff>
      <xdr:row>7</xdr:row>
      <xdr:rowOff>115019</xdr:rowOff>
    </xdr:from>
    <xdr:to>
      <xdr:col>26</xdr:col>
      <xdr:colOff>129412</xdr:colOff>
      <xdr:row>16</xdr:row>
      <xdr:rowOff>14377</xdr:rowOff>
    </xdr:to>
    <xdr:pic>
      <xdr:nvPicPr>
        <xdr:cNvPr id="30" name="Picture 29">
          <a:hlinkClick xmlns:r="http://schemas.openxmlformats.org/officeDocument/2006/relationships" r:id="rId7"/>
          <a:extLst>
            <a:ext uri="{FF2B5EF4-FFF2-40B4-BE49-F238E27FC236}">
              <a16:creationId xmlns:a16="http://schemas.microsoft.com/office/drawing/2014/main" id="{0BC11186-116D-C24F-719B-ACCC075EC1D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326265" y="1423359"/>
          <a:ext cx="1538392" cy="1581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416942</xdr:colOff>
      <xdr:row>21</xdr:row>
      <xdr:rowOff>0</xdr:rowOff>
    </xdr:from>
    <xdr:to>
      <xdr:col>26</xdr:col>
      <xdr:colOff>129396</xdr:colOff>
      <xdr:row>27</xdr:row>
      <xdr:rowOff>169221</xdr:rowOff>
    </xdr:to>
    <xdr:pic>
      <xdr:nvPicPr>
        <xdr:cNvPr id="31" name="Picture 30">
          <a:hlinkClick xmlns:r="http://schemas.openxmlformats.org/officeDocument/2006/relationships" r:id="rId9"/>
          <a:extLst>
            <a:ext uri="{FF2B5EF4-FFF2-40B4-BE49-F238E27FC236}">
              <a16:creationId xmlns:a16="http://schemas.microsoft.com/office/drawing/2014/main" id="{E51219F9-8345-B201-BDB4-03592E9541A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5340640" y="3925019"/>
          <a:ext cx="1524001" cy="1290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517585</xdr:colOff>
      <xdr:row>18</xdr:row>
      <xdr:rowOff>129396</xdr:rowOff>
    </xdr:from>
    <xdr:to>
      <xdr:col>26</xdr:col>
      <xdr:colOff>14378</xdr:colOff>
      <xdr:row>18</xdr:row>
      <xdr:rowOff>129396</xdr:rowOff>
    </xdr:to>
    <xdr:cxnSp macro="">
      <xdr:nvCxnSpPr>
        <xdr:cNvPr id="33" name="Straight Connector 32">
          <a:extLst>
            <a:ext uri="{FF2B5EF4-FFF2-40B4-BE49-F238E27FC236}">
              <a16:creationId xmlns:a16="http://schemas.microsoft.com/office/drawing/2014/main" id="{A6160665-9906-272B-B139-9D0E6F71C100}"/>
            </a:ext>
          </a:extLst>
        </xdr:cNvPr>
        <xdr:cNvCxnSpPr/>
      </xdr:nvCxnSpPr>
      <xdr:spPr>
        <a:xfrm>
          <a:off x="15441283" y="3493698"/>
          <a:ext cx="1308340" cy="0"/>
        </a:xfrm>
        <a:prstGeom prst="line">
          <a:avLst/>
        </a:prstGeom>
        <a:ln w="1651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23</xdr:col>
      <xdr:colOff>431321</xdr:colOff>
      <xdr:row>52</xdr:row>
      <xdr:rowOff>57510</xdr:rowOff>
    </xdr:from>
    <xdr:to>
      <xdr:col>26</xdr:col>
      <xdr:colOff>129397</xdr:colOff>
      <xdr:row>59</xdr:row>
      <xdr:rowOff>97334</xdr:rowOff>
    </xdr:to>
    <xdr:pic>
      <xdr:nvPicPr>
        <xdr:cNvPr id="37" name="Picture 36">
          <a:hlinkClick xmlns:r="http://schemas.openxmlformats.org/officeDocument/2006/relationships" r:id="rId11"/>
          <a:extLst>
            <a:ext uri="{FF2B5EF4-FFF2-40B4-BE49-F238E27FC236}">
              <a16:creationId xmlns:a16="http://schemas.microsoft.com/office/drawing/2014/main" id="{0DB5D3F1-F09B-5A36-BF59-283E4641A9E8}"/>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5355019" y="9776604"/>
          <a:ext cx="1509623" cy="13481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224852</xdr:colOff>
      <xdr:row>0</xdr:row>
      <xdr:rowOff>118673</xdr:rowOff>
    </xdr:from>
    <xdr:to>
      <xdr:col>1</xdr:col>
      <xdr:colOff>163078</xdr:colOff>
      <xdr:row>3</xdr:row>
      <xdr:rowOff>120476</xdr:rowOff>
    </xdr:to>
    <xdr:pic>
      <xdr:nvPicPr>
        <xdr:cNvPr id="38" name="Picture 37">
          <a:extLst>
            <a:ext uri="{FF2B5EF4-FFF2-40B4-BE49-F238E27FC236}">
              <a16:creationId xmlns:a16="http://schemas.microsoft.com/office/drawing/2014/main" id="{78FBD9B4-77D7-4780-5EEC-A09C57F43D5D}"/>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224852" y="118673"/>
          <a:ext cx="550324" cy="5451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9.663428935186" createdVersion="8" refreshedVersion="8" minRefreshableVersion="3" recordCount="7043" xr:uid="{00000000-000A-0000-FFFF-FFFF00000000}">
  <cacheSource type="worksheet">
    <worksheetSource ref="A1:O7044" sheet="final data"/>
  </cacheSource>
  <cacheFields count="15">
    <cacheField name="customerID" numFmtId="0">
      <sharedItems count="7043">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4472-LVYGI"/>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3115-CZMZD"/>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5709-LVOEQ"/>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4367-NUYAO"/>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1371-DWPAZ"/>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644-OMVMY"/>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3213-VVOLG"/>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2520-SGTTA"/>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2923-ARZLG"/>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4075-WKNIU"/>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2775-SEFEE"/>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haredItems>
    </cacheField>
    <cacheField name="PhoneService"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cacheField>
    <cacheField name="MonthlyCharges" numFmtId="0">
      <sharedItems containsSemiMixedTypes="0" containsString="0" containsNumber="1" minValue="18.25" maxValue="118.75"/>
    </cacheField>
    <cacheField name="TotalCharges" numFmtId="0">
      <sharedItems containsSemiMixedTypes="0" containsString="0" containsNumber="1" minValue="0" maxValue="8684.7999999999993"/>
    </cacheField>
    <cacheField name="Churn" numFmtId="0">
      <sharedItems count="2">
        <s v="No"/>
        <s v="Yes"/>
      </sharedItems>
    </cacheField>
    <cacheField name="Gender" numFmtId="0">
      <sharedItems count="2">
        <s v="Female"/>
        <s v="Male"/>
      </sharedItems>
    </cacheField>
    <cacheField name="Partner" numFmtId="0">
      <sharedItems count="2">
        <s v="Yes"/>
        <s v="No"/>
      </sharedItems>
    </cacheField>
    <cacheField name="Age Group" numFmtId="0">
      <sharedItems count="2">
        <s v="Adult"/>
        <s v="Young"/>
      </sharedItems>
    </cacheField>
    <cacheField name="TechSupport" numFmtId="0">
      <sharedItems count="2">
        <s v="No"/>
        <s v="Yes"/>
      </sharedItems>
    </cacheField>
    <cacheField name="InternetService" numFmtId="0">
      <sharedItems count="3">
        <s v="DSL"/>
        <s v="Fiber optic"/>
        <s v="No"/>
      </sharedItems>
    </cacheField>
    <cacheField name="Service_Count" numFmtId="0">
      <sharedItems containsSemiMixedTypes="0" containsString="0" containsNumber="1" containsInteger="1" minValue="0" maxValue="7" count="8">
        <n v="1"/>
        <n v="2"/>
        <n v="3"/>
        <n v="0"/>
        <n v="4"/>
        <n v="5"/>
        <n v="7"/>
        <n v="6"/>
      </sharedItems>
      <fieldGroup base="14">
        <rangePr startNum="0" endNum="7" groupInterval="3"/>
        <groupItems count="5">
          <s v="&lt;0"/>
          <s v="0-2"/>
          <s v="3-5"/>
          <s v="6-8"/>
          <s v="&gt;9"/>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s v="No"/>
    <x v="0"/>
    <s v="Yes"/>
    <x v="0"/>
    <x v="0"/>
    <n v="29.85"/>
    <n v="29.85"/>
    <x v="0"/>
    <x v="0"/>
    <x v="0"/>
    <x v="0"/>
    <x v="0"/>
    <x v="0"/>
    <x v="0"/>
  </r>
  <r>
    <x v="1"/>
    <s v="Yes"/>
    <x v="1"/>
    <s v="No"/>
    <x v="1"/>
    <x v="1"/>
    <n v="56.95"/>
    <n v="1889.5"/>
    <x v="0"/>
    <x v="1"/>
    <x v="1"/>
    <x v="0"/>
    <x v="0"/>
    <x v="0"/>
    <x v="1"/>
  </r>
  <r>
    <x v="2"/>
    <s v="Yes"/>
    <x v="0"/>
    <s v="Yes"/>
    <x v="1"/>
    <x v="2"/>
    <n v="53.85"/>
    <n v="108.15"/>
    <x v="1"/>
    <x v="1"/>
    <x v="1"/>
    <x v="0"/>
    <x v="0"/>
    <x v="0"/>
    <x v="1"/>
  </r>
  <r>
    <x v="3"/>
    <s v="No"/>
    <x v="1"/>
    <s v="No"/>
    <x v="2"/>
    <x v="3"/>
    <n v="42.3"/>
    <n v="1840.75"/>
    <x v="0"/>
    <x v="1"/>
    <x v="1"/>
    <x v="0"/>
    <x v="1"/>
    <x v="0"/>
    <x v="2"/>
  </r>
  <r>
    <x v="4"/>
    <s v="Yes"/>
    <x v="0"/>
    <s v="Yes"/>
    <x v="0"/>
    <x v="2"/>
    <n v="70.7"/>
    <n v="151.65"/>
    <x v="1"/>
    <x v="0"/>
    <x v="1"/>
    <x v="0"/>
    <x v="0"/>
    <x v="1"/>
    <x v="3"/>
  </r>
  <r>
    <x v="5"/>
    <s v="Yes"/>
    <x v="0"/>
    <s v="Yes"/>
    <x v="0"/>
    <x v="4"/>
    <n v="99.65"/>
    <n v="820.5"/>
    <x v="1"/>
    <x v="0"/>
    <x v="1"/>
    <x v="0"/>
    <x v="0"/>
    <x v="1"/>
    <x v="4"/>
  </r>
  <r>
    <x v="6"/>
    <s v="Yes"/>
    <x v="0"/>
    <s v="Yes"/>
    <x v="3"/>
    <x v="5"/>
    <n v="89.1"/>
    <n v="1949.4"/>
    <x v="0"/>
    <x v="1"/>
    <x v="1"/>
    <x v="0"/>
    <x v="0"/>
    <x v="1"/>
    <x v="2"/>
  </r>
  <r>
    <x v="7"/>
    <s v="No"/>
    <x v="0"/>
    <s v="No"/>
    <x v="1"/>
    <x v="6"/>
    <n v="29.75"/>
    <n v="301.89999999999998"/>
    <x v="0"/>
    <x v="0"/>
    <x v="1"/>
    <x v="0"/>
    <x v="0"/>
    <x v="0"/>
    <x v="0"/>
  </r>
  <r>
    <x v="8"/>
    <s v="Yes"/>
    <x v="0"/>
    <s v="Yes"/>
    <x v="0"/>
    <x v="7"/>
    <n v="104.8"/>
    <n v="3046.05"/>
    <x v="1"/>
    <x v="0"/>
    <x v="0"/>
    <x v="0"/>
    <x v="1"/>
    <x v="1"/>
    <x v="5"/>
  </r>
  <r>
    <x v="9"/>
    <s v="Yes"/>
    <x v="1"/>
    <s v="No"/>
    <x v="2"/>
    <x v="8"/>
    <n v="56.15"/>
    <n v="3487.95"/>
    <x v="0"/>
    <x v="1"/>
    <x v="1"/>
    <x v="0"/>
    <x v="0"/>
    <x v="0"/>
    <x v="1"/>
  </r>
  <r>
    <x v="10"/>
    <s v="Yes"/>
    <x v="0"/>
    <s v="Yes"/>
    <x v="1"/>
    <x v="9"/>
    <n v="49.95"/>
    <n v="587.45000000000005"/>
    <x v="0"/>
    <x v="1"/>
    <x v="0"/>
    <x v="1"/>
    <x v="0"/>
    <x v="0"/>
    <x v="0"/>
  </r>
  <r>
    <x v="11"/>
    <s v="Yes"/>
    <x v="2"/>
    <s v="No"/>
    <x v="3"/>
    <x v="10"/>
    <n v="18.95"/>
    <n v="326.8"/>
    <x v="0"/>
    <x v="1"/>
    <x v="1"/>
    <x v="0"/>
    <x v="0"/>
    <x v="2"/>
    <x v="3"/>
  </r>
  <r>
    <x v="12"/>
    <s v="Yes"/>
    <x v="1"/>
    <s v="No"/>
    <x v="3"/>
    <x v="11"/>
    <n v="100.35"/>
    <n v="5681.1"/>
    <x v="0"/>
    <x v="1"/>
    <x v="0"/>
    <x v="0"/>
    <x v="0"/>
    <x v="1"/>
    <x v="4"/>
  </r>
  <r>
    <x v="13"/>
    <s v="Yes"/>
    <x v="0"/>
    <s v="Yes"/>
    <x v="2"/>
    <x v="12"/>
    <n v="103.7"/>
    <n v="5036.3"/>
    <x v="1"/>
    <x v="1"/>
    <x v="1"/>
    <x v="0"/>
    <x v="0"/>
    <x v="1"/>
    <x v="5"/>
  </r>
  <r>
    <x v="14"/>
    <s v="Yes"/>
    <x v="0"/>
    <s v="Yes"/>
    <x v="0"/>
    <x v="13"/>
    <n v="105.5"/>
    <n v="2686.05"/>
    <x v="0"/>
    <x v="1"/>
    <x v="1"/>
    <x v="0"/>
    <x v="1"/>
    <x v="1"/>
    <x v="5"/>
  </r>
  <r>
    <x v="15"/>
    <s v="Yes"/>
    <x v="2"/>
    <s v="No"/>
    <x v="3"/>
    <x v="14"/>
    <n v="113.25"/>
    <n v="7895.15"/>
    <x v="0"/>
    <x v="0"/>
    <x v="0"/>
    <x v="0"/>
    <x v="1"/>
    <x v="1"/>
    <x v="6"/>
  </r>
  <r>
    <x v="16"/>
    <s v="Yes"/>
    <x v="1"/>
    <s v="No"/>
    <x v="1"/>
    <x v="15"/>
    <n v="20.65"/>
    <n v="1022.95"/>
    <x v="0"/>
    <x v="0"/>
    <x v="1"/>
    <x v="0"/>
    <x v="0"/>
    <x v="2"/>
    <x v="3"/>
  </r>
  <r>
    <x v="17"/>
    <s v="Yes"/>
    <x v="2"/>
    <s v="No"/>
    <x v="2"/>
    <x v="16"/>
    <n v="106.7"/>
    <n v="7382.25"/>
    <x v="0"/>
    <x v="1"/>
    <x v="1"/>
    <x v="0"/>
    <x v="0"/>
    <x v="1"/>
    <x v="5"/>
  </r>
  <r>
    <x v="18"/>
    <s v="Yes"/>
    <x v="0"/>
    <s v="No"/>
    <x v="3"/>
    <x v="6"/>
    <n v="55.2"/>
    <n v="528.35"/>
    <x v="1"/>
    <x v="0"/>
    <x v="0"/>
    <x v="0"/>
    <x v="1"/>
    <x v="0"/>
    <x v="1"/>
  </r>
  <r>
    <x v="19"/>
    <s v="Yes"/>
    <x v="0"/>
    <s v="Yes"/>
    <x v="0"/>
    <x v="17"/>
    <n v="90.05"/>
    <n v="1862.9"/>
    <x v="0"/>
    <x v="0"/>
    <x v="1"/>
    <x v="1"/>
    <x v="0"/>
    <x v="1"/>
    <x v="2"/>
  </r>
  <r>
    <x v="20"/>
    <s v="No"/>
    <x v="0"/>
    <s v="Yes"/>
    <x v="0"/>
    <x v="0"/>
    <n v="39.65"/>
    <n v="39.65"/>
    <x v="1"/>
    <x v="1"/>
    <x v="1"/>
    <x v="0"/>
    <x v="0"/>
    <x v="0"/>
    <x v="1"/>
  </r>
  <r>
    <x v="21"/>
    <s v="Yes"/>
    <x v="1"/>
    <s v="No"/>
    <x v="2"/>
    <x v="18"/>
    <n v="19.8"/>
    <n v="202.25"/>
    <x v="0"/>
    <x v="1"/>
    <x v="0"/>
    <x v="0"/>
    <x v="0"/>
    <x v="2"/>
    <x v="3"/>
  </r>
  <r>
    <x v="22"/>
    <s v="Yes"/>
    <x v="0"/>
    <s v="No"/>
    <x v="1"/>
    <x v="0"/>
    <n v="20.149999999999999"/>
    <n v="20.149999999999999"/>
    <x v="1"/>
    <x v="1"/>
    <x v="1"/>
    <x v="0"/>
    <x v="0"/>
    <x v="2"/>
    <x v="3"/>
  </r>
  <r>
    <x v="23"/>
    <s v="Yes"/>
    <x v="2"/>
    <s v="Yes"/>
    <x v="3"/>
    <x v="11"/>
    <n v="59.9"/>
    <n v="3505.1"/>
    <x v="0"/>
    <x v="0"/>
    <x v="0"/>
    <x v="0"/>
    <x v="1"/>
    <x v="0"/>
    <x v="2"/>
  </r>
  <r>
    <x v="24"/>
    <s v="Yes"/>
    <x v="0"/>
    <s v="No"/>
    <x v="3"/>
    <x v="12"/>
    <n v="59.6"/>
    <n v="2970.3"/>
    <x v="0"/>
    <x v="1"/>
    <x v="0"/>
    <x v="1"/>
    <x v="1"/>
    <x v="0"/>
    <x v="2"/>
  </r>
  <r>
    <x v="25"/>
    <s v="Yes"/>
    <x v="0"/>
    <s v="Yes"/>
    <x v="2"/>
    <x v="19"/>
    <n v="55.3"/>
    <n v="1530.6"/>
    <x v="0"/>
    <x v="0"/>
    <x v="1"/>
    <x v="0"/>
    <x v="0"/>
    <x v="0"/>
    <x v="1"/>
  </r>
  <r>
    <x v="26"/>
    <s v="Yes"/>
    <x v="0"/>
    <s v="Yes"/>
    <x v="0"/>
    <x v="20"/>
    <n v="99.35"/>
    <n v="4749.1499999999996"/>
    <x v="1"/>
    <x v="1"/>
    <x v="0"/>
    <x v="0"/>
    <x v="0"/>
    <x v="1"/>
    <x v="4"/>
  </r>
  <r>
    <x v="27"/>
    <s v="No"/>
    <x v="0"/>
    <s v="No"/>
    <x v="0"/>
    <x v="0"/>
    <n v="30.2"/>
    <n v="30.2"/>
    <x v="1"/>
    <x v="1"/>
    <x v="0"/>
    <x v="0"/>
    <x v="0"/>
    <x v="0"/>
    <x v="0"/>
  </r>
  <r>
    <x v="28"/>
    <s v="Yes"/>
    <x v="2"/>
    <s v="Yes"/>
    <x v="3"/>
    <x v="21"/>
    <n v="90.25"/>
    <n v="6369.45"/>
    <x v="0"/>
    <x v="1"/>
    <x v="0"/>
    <x v="0"/>
    <x v="1"/>
    <x v="0"/>
    <x v="6"/>
  </r>
  <r>
    <x v="29"/>
    <s v="Yes"/>
    <x v="0"/>
    <s v="Yes"/>
    <x v="1"/>
    <x v="22"/>
    <n v="64.7"/>
    <n v="1093.0999999999999"/>
    <x v="1"/>
    <x v="0"/>
    <x v="1"/>
    <x v="0"/>
    <x v="0"/>
    <x v="0"/>
    <x v="1"/>
  </r>
  <r>
    <x v="30"/>
    <s v="Yes"/>
    <x v="2"/>
    <s v="Yes"/>
    <x v="3"/>
    <x v="16"/>
    <n v="96.35"/>
    <n v="6766.95"/>
    <x v="0"/>
    <x v="0"/>
    <x v="0"/>
    <x v="0"/>
    <x v="1"/>
    <x v="1"/>
    <x v="5"/>
  </r>
  <r>
    <x v="31"/>
    <s v="Yes"/>
    <x v="0"/>
    <s v="Yes"/>
    <x v="3"/>
    <x v="2"/>
    <n v="95.5"/>
    <n v="181.65"/>
    <x v="0"/>
    <x v="1"/>
    <x v="0"/>
    <x v="1"/>
    <x v="0"/>
    <x v="1"/>
    <x v="2"/>
  </r>
  <r>
    <x v="32"/>
    <s v="Yes"/>
    <x v="1"/>
    <s v="No"/>
    <x v="1"/>
    <x v="23"/>
    <n v="66.150000000000006"/>
    <n v="1874.45"/>
    <x v="0"/>
    <x v="0"/>
    <x v="0"/>
    <x v="1"/>
    <x v="1"/>
    <x v="0"/>
    <x v="4"/>
  </r>
  <r>
    <x v="33"/>
    <s v="Yes"/>
    <x v="0"/>
    <s v="No"/>
    <x v="2"/>
    <x v="0"/>
    <n v="20.2"/>
    <n v="20.2"/>
    <x v="0"/>
    <x v="1"/>
    <x v="1"/>
    <x v="0"/>
    <x v="0"/>
    <x v="2"/>
    <x v="3"/>
  </r>
  <r>
    <x v="34"/>
    <s v="Yes"/>
    <x v="0"/>
    <s v="No"/>
    <x v="2"/>
    <x v="0"/>
    <n v="45.25"/>
    <n v="45.25"/>
    <x v="0"/>
    <x v="1"/>
    <x v="1"/>
    <x v="0"/>
    <x v="0"/>
    <x v="0"/>
    <x v="3"/>
  </r>
  <r>
    <x v="35"/>
    <s v="Yes"/>
    <x v="2"/>
    <s v="No"/>
    <x v="2"/>
    <x v="21"/>
    <n v="99.9"/>
    <n v="7251.7"/>
    <x v="0"/>
    <x v="0"/>
    <x v="0"/>
    <x v="1"/>
    <x v="1"/>
    <x v="1"/>
    <x v="5"/>
  </r>
  <r>
    <x v="36"/>
    <s v="Yes"/>
    <x v="0"/>
    <s v="Yes"/>
    <x v="0"/>
    <x v="24"/>
    <n v="69.7"/>
    <n v="316.89999999999998"/>
    <x v="1"/>
    <x v="1"/>
    <x v="1"/>
    <x v="1"/>
    <x v="0"/>
    <x v="1"/>
    <x v="3"/>
  </r>
  <r>
    <x v="37"/>
    <s v="Yes"/>
    <x v="0"/>
    <s v="Yes"/>
    <x v="3"/>
    <x v="25"/>
    <n v="74.8"/>
    <n v="3548.3"/>
    <x v="0"/>
    <x v="0"/>
    <x v="1"/>
    <x v="0"/>
    <x v="0"/>
    <x v="1"/>
    <x v="0"/>
  </r>
  <r>
    <x v="38"/>
    <s v="Yes"/>
    <x v="0"/>
    <s v="Yes"/>
    <x v="0"/>
    <x v="1"/>
    <n v="106.35"/>
    <n v="3549.25"/>
    <x v="1"/>
    <x v="1"/>
    <x v="1"/>
    <x v="0"/>
    <x v="0"/>
    <x v="1"/>
    <x v="5"/>
  </r>
  <r>
    <x v="39"/>
    <s v="Yes"/>
    <x v="0"/>
    <s v="Yes"/>
    <x v="2"/>
    <x v="26"/>
    <n v="97.85"/>
    <n v="1105.4000000000001"/>
    <x v="1"/>
    <x v="0"/>
    <x v="1"/>
    <x v="0"/>
    <x v="0"/>
    <x v="1"/>
    <x v="4"/>
  </r>
  <r>
    <x v="40"/>
    <s v="Yes"/>
    <x v="1"/>
    <s v="No"/>
    <x v="1"/>
    <x v="6"/>
    <n v="49.55"/>
    <n v="475.7"/>
    <x v="0"/>
    <x v="1"/>
    <x v="0"/>
    <x v="0"/>
    <x v="0"/>
    <x v="0"/>
    <x v="0"/>
  </r>
  <r>
    <x v="41"/>
    <s v="Yes"/>
    <x v="2"/>
    <s v="Yes"/>
    <x v="3"/>
    <x v="27"/>
    <n v="69.2"/>
    <n v="4872.3500000000004"/>
    <x v="0"/>
    <x v="0"/>
    <x v="0"/>
    <x v="1"/>
    <x v="0"/>
    <x v="0"/>
    <x v="4"/>
  </r>
  <r>
    <x v="42"/>
    <s v="Yes"/>
    <x v="1"/>
    <s v="No"/>
    <x v="1"/>
    <x v="22"/>
    <n v="20.75"/>
    <n v="418.25"/>
    <x v="0"/>
    <x v="0"/>
    <x v="0"/>
    <x v="0"/>
    <x v="0"/>
    <x v="2"/>
    <x v="3"/>
  </r>
  <r>
    <x v="43"/>
    <s v="Yes"/>
    <x v="2"/>
    <s v="Yes"/>
    <x v="3"/>
    <x v="28"/>
    <n v="79.849999999999994"/>
    <n v="4861.45"/>
    <x v="0"/>
    <x v="0"/>
    <x v="1"/>
    <x v="0"/>
    <x v="1"/>
    <x v="0"/>
    <x v="7"/>
  </r>
  <r>
    <x v="44"/>
    <s v="Yes"/>
    <x v="0"/>
    <s v="Yes"/>
    <x v="0"/>
    <x v="9"/>
    <n v="76.2"/>
    <n v="981.45"/>
    <x v="0"/>
    <x v="0"/>
    <x v="0"/>
    <x v="1"/>
    <x v="1"/>
    <x v="0"/>
    <x v="5"/>
  </r>
  <r>
    <x v="45"/>
    <s v="Yes"/>
    <x v="0"/>
    <s v="Yes"/>
    <x v="0"/>
    <x v="12"/>
    <n v="84.5"/>
    <n v="3906.7"/>
    <x v="0"/>
    <x v="0"/>
    <x v="1"/>
    <x v="0"/>
    <x v="0"/>
    <x v="1"/>
    <x v="1"/>
  </r>
  <r>
    <x v="46"/>
    <s v="Yes"/>
    <x v="0"/>
    <s v="No"/>
    <x v="1"/>
    <x v="2"/>
    <n v="49.25"/>
    <n v="97"/>
    <x v="0"/>
    <x v="1"/>
    <x v="1"/>
    <x v="0"/>
    <x v="0"/>
    <x v="0"/>
    <x v="0"/>
  </r>
  <r>
    <x v="47"/>
    <s v="Yes"/>
    <x v="0"/>
    <s v="Yes"/>
    <x v="0"/>
    <x v="2"/>
    <n v="80.650000000000006"/>
    <n v="144.15"/>
    <x v="1"/>
    <x v="0"/>
    <x v="1"/>
    <x v="0"/>
    <x v="0"/>
    <x v="1"/>
    <x v="0"/>
  </r>
  <r>
    <x v="48"/>
    <s v="Yes"/>
    <x v="2"/>
    <s v="Yes"/>
    <x v="3"/>
    <x v="15"/>
    <n v="79.75"/>
    <n v="4217.8"/>
    <x v="0"/>
    <x v="1"/>
    <x v="1"/>
    <x v="0"/>
    <x v="1"/>
    <x v="0"/>
    <x v="5"/>
  </r>
  <r>
    <x v="49"/>
    <s v="Yes"/>
    <x v="2"/>
    <s v="Yes"/>
    <x v="3"/>
    <x v="14"/>
    <n v="64.150000000000006"/>
    <n v="4254.1000000000004"/>
    <x v="0"/>
    <x v="0"/>
    <x v="0"/>
    <x v="1"/>
    <x v="1"/>
    <x v="0"/>
    <x v="4"/>
  </r>
  <r>
    <x v="50"/>
    <s v="Yes"/>
    <x v="0"/>
    <s v="Yes"/>
    <x v="0"/>
    <x v="29"/>
    <n v="90.25"/>
    <n v="3838.75"/>
    <x v="0"/>
    <x v="0"/>
    <x v="1"/>
    <x v="0"/>
    <x v="0"/>
    <x v="1"/>
    <x v="2"/>
  </r>
  <r>
    <x v="51"/>
    <s v="Yes"/>
    <x v="0"/>
    <s v="Yes"/>
    <x v="3"/>
    <x v="30"/>
    <n v="99.1"/>
    <n v="1426.4"/>
    <x v="1"/>
    <x v="0"/>
    <x v="1"/>
    <x v="0"/>
    <x v="0"/>
    <x v="1"/>
    <x v="4"/>
  </r>
  <r>
    <x v="52"/>
    <s v="Yes"/>
    <x v="0"/>
    <s v="Yes"/>
    <x v="3"/>
    <x v="13"/>
    <n v="69.5"/>
    <n v="1752.65"/>
    <x v="0"/>
    <x v="0"/>
    <x v="0"/>
    <x v="1"/>
    <x v="1"/>
    <x v="0"/>
    <x v="4"/>
  </r>
  <r>
    <x v="53"/>
    <s v="Yes"/>
    <x v="0"/>
    <s v="Yes"/>
    <x v="3"/>
    <x v="4"/>
    <n v="80.650000000000006"/>
    <n v="633.29999999999995"/>
    <x v="1"/>
    <x v="0"/>
    <x v="0"/>
    <x v="0"/>
    <x v="0"/>
    <x v="1"/>
    <x v="1"/>
  </r>
  <r>
    <x v="54"/>
    <s v="Yes"/>
    <x v="1"/>
    <s v="Yes"/>
    <x v="3"/>
    <x v="31"/>
    <n v="74.849999999999994"/>
    <n v="4456.3500000000004"/>
    <x v="0"/>
    <x v="0"/>
    <x v="0"/>
    <x v="0"/>
    <x v="1"/>
    <x v="0"/>
    <x v="5"/>
  </r>
  <r>
    <x v="55"/>
    <s v="Yes"/>
    <x v="0"/>
    <s v="Yes"/>
    <x v="0"/>
    <x v="32"/>
    <n v="95.45"/>
    <n v="1752.55"/>
    <x v="1"/>
    <x v="1"/>
    <x v="1"/>
    <x v="0"/>
    <x v="0"/>
    <x v="1"/>
    <x v="2"/>
  </r>
  <r>
    <x v="56"/>
    <s v="Yes"/>
    <x v="1"/>
    <s v="Yes"/>
    <x v="3"/>
    <x v="28"/>
    <n v="99.65"/>
    <n v="6311.2"/>
    <x v="0"/>
    <x v="0"/>
    <x v="0"/>
    <x v="1"/>
    <x v="0"/>
    <x v="1"/>
    <x v="4"/>
  </r>
  <r>
    <x v="57"/>
    <s v="Yes"/>
    <x v="1"/>
    <s v="Yes"/>
    <x v="0"/>
    <x v="33"/>
    <n v="108.45"/>
    <n v="7076.35"/>
    <x v="0"/>
    <x v="1"/>
    <x v="0"/>
    <x v="0"/>
    <x v="1"/>
    <x v="1"/>
    <x v="7"/>
  </r>
  <r>
    <x v="58"/>
    <s v="Yes"/>
    <x v="2"/>
    <s v="No"/>
    <x v="3"/>
    <x v="1"/>
    <n v="24.95"/>
    <n v="894.3"/>
    <x v="0"/>
    <x v="0"/>
    <x v="0"/>
    <x v="0"/>
    <x v="0"/>
    <x v="2"/>
    <x v="0"/>
  </r>
  <r>
    <x v="59"/>
    <s v="Yes"/>
    <x v="2"/>
    <s v="Yes"/>
    <x v="3"/>
    <x v="21"/>
    <n v="107.5"/>
    <n v="7853.7"/>
    <x v="0"/>
    <x v="0"/>
    <x v="1"/>
    <x v="0"/>
    <x v="1"/>
    <x v="1"/>
    <x v="5"/>
  </r>
  <r>
    <x v="60"/>
    <s v="Yes"/>
    <x v="0"/>
    <s v="Yes"/>
    <x v="0"/>
    <x v="20"/>
    <n v="100.5"/>
    <n v="4707.1000000000004"/>
    <x v="0"/>
    <x v="0"/>
    <x v="0"/>
    <x v="0"/>
    <x v="0"/>
    <x v="1"/>
    <x v="4"/>
  </r>
  <r>
    <x v="61"/>
    <s v="Yes"/>
    <x v="0"/>
    <s v="Yes"/>
    <x v="2"/>
    <x v="31"/>
    <n v="89.9"/>
    <n v="5450.7"/>
    <x v="0"/>
    <x v="1"/>
    <x v="1"/>
    <x v="0"/>
    <x v="0"/>
    <x v="1"/>
    <x v="2"/>
  </r>
  <r>
    <x v="62"/>
    <s v="No"/>
    <x v="2"/>
    <s v="No"/>
    <x v="2"/>
    <x v="21"/>
    <n v="42.1"/>
    <n v="2962"/>
    <x v="0"/>
    <x v="1"/>
    <x v="0"/>
    <x v="0"/>
    <x v="0"/>
    <x v="0"/>
    <x v="2"/>
  </r>
  <r>
    <x v="63"/>
    <s v="Yes"/>
    <x v="1"/>
    <s v="Yes"/>
    <x v="3"/>
    <x v="32"/>
    <n v="54.4"/>
    <n v="957.1"/>
    <x v="0"/>
    <x v="0"/>
    <x v="0"/>
    <x v="0"/>
    <x v="1"/>
    <x v="0"/>
    <x v="1"/>
  </r>
  <r>
    <x v="64"/>
    <s v="Yes"/>
    <x v="0"/>
    <s v="No"/>
    <x v="0"/>
    <x v="34"/>
    <n v="94.4"/>
    <n v="857.25"/>
    <x v="1"/>
    <x v="0"/>
    <x v="1"/>
    <x v="0"/>
    <x v="0"/>
    <x v="1"/>
    <x v="2"/>
  </r>
  <r>
    <x v="65"/>
    <s v="Yes"/>
    <x v="0"/>
    <s v="Yes"/>
    <x v="0"/>
    <x v="35"/>
    <n v="75.3"/>
    <n v="244.1"/>
    <x v="0"/>
    <x v="0"/>
    <x v="1"/>
    <x v="0"/>
    <x v="1"/>
    <x v="0"/>
    <x v="4"/>
  </r>
  <r>
    <x v="66"/>
    <s v="Yes"/>
    <x v="1"/>
    <s v="Yes"/>
    <x v="0"/>
    <x v="20"/>
    <n v="78.900000000000006"/>
    <n v="3650.35"/>
    <x v="0"/>
    <x v="1"/>
    <x v="0"/>
    <x v="0"/>
    <x v="0"/>
    <x v="1"/>
    <x v="1"/>
  </r>
  <r>
    <x v="67"/>
    <s v="Yes"/>
    <x v="2"/>
    <s v="No"/>
    <x v="1"/>
    <x v="36"/>
    <n v="79.2"/>
    <n v="2497.1999999999998"/>
    <x v="0"/>
    <x v="0"/>
    <x v="1"/>
    <x v="1"/>
    <x v="1"/>
    <x v="0"/>
    <x v="5"/>
  </r>
  <r>
    <x v="68"/>
    <s v="Yes"/>
    <x v="2"/>
    <s v="No"/>
    <x v="2"/>
    <x v="37"/>
    <n v="20.149999999999999"/>
    <n v="930.9"/>
    <x v="0"/>
    <x v="0"/>
    <x v="0"/>
    <x v="0"/>
    <x v="0"/>
    <x v="2"/>
    <x v="3"/>
  </r>
  <r>
    <x v="69"/>
    <s v="Yes"/>
    <x v="0"/>
    <s v="Yes"/>
    <x v="1"/>
    <x v="6"/>
    <n v="79.849999999999994"/>
    <n v="887.35"/>
    <x v="0"/>
    <x v="1"/>
    <x v="1"/>
    <x v="1"/>
    <x v="0"/>
    <x v="1"/>
    <x v="1"/>
  </r>
  <r>
    <x v="70"/>
    <s v="Yes"/>
    <x v="0"/>
    <s v="No"/>
    <x v="1"/>
    <x v="0"/>
    <n v="49.05"/>
    <n v="49.05"/>
    <x v="0"/>
    <x v="1"/>
    <x v="1"/>
    <x v="0"/>
    <x v="1"/>
    <x v="0"/>
    <x v="0"/>
  </r>
  <r>
    <x v="71"/>
    <s v="Yes"/>
    <x v="1"/>
    <s v="Yes"/>
    <x v="0"/>
    <x v="15"/>
    <n v="20.399999999999999"/>
    <n v="1090.6500000000001"/>
    <x v="0"/>
    <x v="0"/>
    <x v="0"/>
    <x v="0"/>
    <x v="0"/>
    <x v="2"/>
    <x v="3"/>
  </r>
  <r>
    <x v="72"/>
    <s v="Yes"/>
    <x v="2"/>
    <s v="Yes"/>
    <x v="2"/>
    <x v="38"/>
    <n v="111.6"/>
    <n v="7099"/>
    <x v="0"/>
    <x v="1"/>
    <x v="0"/>
    <x v="0"/>
    <x v="1"/>
    <x v="1"/>
    <x v="7"/>
  </r>
  <r>
    <x v="73"/>
    <s v="Yes"/>
    <x v="2"/>
    <s v="Yes"/>
    <x v="2"/>
    <x v="8"/>
    <n v="24.25"/>
    <n v="1424.6"/>
    <x v="0"/>
    <x v="1"/>
    <x v="0"/>
    <x v="1"/>
    <x v="0"/>
    <x v="2"/>
    <x v="0"/>
  </r>
  <r>
    <x v="74"/>
    <s v="Yes"/>
    <x v="0"/>
    <s v="Yes"/>
    <x v="2"/>
    <x v="35"/>
    <n v="64.5"/>
    <n v="177.4"/>
    <x v="0"/>
    <x v="0"/>
    <x v="1"/>
    <x v="0"/>
    <x v="1"/>
    <x v="0"/>
    <x v="2"/>
  </r>
  <r>
    <x v="75"/>
    <s v="Yes"/>
    <x v="1"/>
    <s v="No"/>
    <x v="0"/>
    <x v="39"/>
    <n v="110.5"/>
    <n v="6139.5"/>
    <x v="0"/>
    <x v="0"/>
    <x v="1"/>
    <x v="0"/>
    <x v="0"/>
    <x v="1"/>
    <x v="7"/>
  </r>
  <r>
    <x v="76"/>
    <s v="Yes"/>
    <x v="1"/>
    <s v="No"/>
    <x v="3"/>
    <x v="25"/>
    <n v="55.65"/>
    <n v="2688.85"/>
    <x v="0"/>
    <x v="0"/>
    <x v="1"/>
    <x v="0"/>
    <x v="0"/>
    <x v="0"/>
    <x v="0"/>
  </r>
  <r>
    <x v="77"/>
    <s v="Yes"/>
    <x v="0"/>
    <s v="No"/>
    <x v="1"/>
    <x v="4"/>
    <n v="54.65"/>
    <n v="482.25"/>
    <x v="0"/>
    <x v="0"/>
    <x v="0"/>
    <x v="0"/>
    <x v="0"/>
    <x v="0"/>
    <x v="1"/>
  </r>
  <r>
    <x v="78"/>
    <s v="Yes"/>
    <x v="0"/>
    <s v="Yes"/>
    <x v="0"/>
    <x v="19"/>
    <n v="74.75"/>
    <n v="2111.3000000000002"/>
    <x v="0"/>
    <x v="1"/>
    <x v="1"/>
    <x v="0"/>
    <x v="0"/>
    <x v="0"/>
    <x v="4"/>
  </r>
  <r>
    <x v="79"/>
    <s v="Yes"/>
    <x v="1"/>
    <s v="Yes"/>
    <x v="3"/>
    <x v="3"/>
    <n v="25.9"/>
    <n v="1216.5999999999999"/>
    <x v="0"/>
    <x v="0"/>
    <x v="0"/>
    <x v="1"/>
    <x v="0"/>
    <x v="2"/>
    <x v="0"/>
  </r>
  <r>
    <x v="80"/>
    <s v="Yes"/>
    <x v="0"/>
    <s v="Yes"/>
    <x v="0"/>
    <x v="0"/>
    <n v="79.349999999999994"/>
    <n v="79.349999999999994"/>
    <x v="1"/>
    <x v="0"/>
    <x v="1"/>
    <x v="1"/>
    <x v="0"/>
    <x v="1"/>
    <x v="0"/>
  </r>
  <r>
    <x v="81"/>
    <s v="No"/>
    <x v="0"/>
    <s v="No"/>
    <x v="0"/>
    <x v="26"/>
    <n v="50.55"/>
    <n v="565.35"/>
    <x v="0"/>
    <x v="0"/>
    <x v="0"/>
    <x v="0"/>
    <x v="0"/>
    <x v="0"/>
    <x v="2"/>
  </r>
  <r>
    <x v="82"/>
    <s v="Yes"/>
    <x v="0"/>
    <s v="Yes"/>
    <x v="2"/>
    <x v="40"/>
    <n v="75.150000000000006"/>
    <n v="496.9"/>
    <x v="1"/>
    <x v="0"/>
    <x v="0"/>
    <x v="0"/>
    <x v="0"/>
    <x v="1"/>
    <x v="0"/>
  </r>
  <r>
    <x v="83"/>
    <s v="Yes"/>
    <x v="0"/>
    <s v="Yes"/>
    <x v="2"/>
    <x v="41"/>
    <n v="103.8"/>
    <n v="4327.5"/>
    <x v="0"/>
    <x v="0"/>
    <x v="1"/>
    <x v="1"/>
    <x v="1"/>
    <x v="1"/>
    <x v="5"/>
  </r>
  <r>
    <x v="84"/>
    <s v="Yes"/>
    <x v="2"/>
    <s v="Yes"/>
    <x v="2"/>
    <x v="12"/>
    <n v="20.149999999999999"/>
    <n v="973.35"/>
    <x v="0"/>
    <x v="0"/>
    <x v="0"/>
    <x v="0"/>
    <x v="0"/>
    <x v="2"/>
    <x v="3"/>
  </r>
  <r>
    <x v="85"/>
    <s v="Yes"/>
    <x v="0"/>
    <s v="Yes"/>
    <x v="3"/>
    <x v="34"/>
    <n v="99.3"/>
    <n v="918.75"/>
    <x v="0"/>
    <x v="1"/>
    <x v="1"/>
    <x v="0"/>
    <x v="0"/>
    <x v="1"/>
    <x v="4"/>
  </r>
  <r>
    <x v="86"/>
    <s v="Yes"/>
    <x v="1"/>
    <s v="Yes"/>
    <x v="2"/>
    <x v="42"/>
    <n v="62.15"/>
    <n v="2215.4499999999998"/>
    <x v="0"/>
    <x v="0"/>
    <x v="0"/>
    <x v="0"/>
    <x v="0"/>
    <x v="0"/>
    <x v="1"/>
  </r>
  <r>
    <x v="87"/>
    <s v="Yes"/>
    <x v="2"/>
    <s v="No"/>
    <x v="2"/>
    <x v="43"/>
    <n v="20.65"/>
    <n v="1057"/>
    <x v="0"/>
    <x v="0"/>
    <x v="0"/>
    <x v="0"/>
    <x v="0"/>
    <x v="2"/>
    <x v="3"/>
  </r>
  <r>
    <x v="88"/>
    <s v="Yes"/>
    <x v="2"/>
    <s v="Yes"/>
    <x v="1"/>
    <x v="25"/>
    <n v="19.95"/>
    <n v="927.1"/>
    <x v="0"/>
    <x v="0"/>
    <x v="0"/>
    <x v="0"/>
    <x v="0"/>
    <x v="2"/>
    <x v="3"/>
  </r>
  <r>
    <x v="89"/>
    <s v="No"/>
    <x v="0"/>
    <s v="No"/>
    <x v="1"/>
    <x v="44"/>
    <n v="33.75"/>
    <n v="1009.25"/>
    <x v="0"/>
    <x v="1"/>
    <x v="0"/>
    <x v="1"/>
    <x v="0"/>
    <x v="0"/>
    <x v="0"/>
  </r>
  <r>
    <x v="90"/>
    <s v="Yes"/>
    <x v="0"/>
    <s v="No"/>
    <x v="2"/>
    <x v="19"/>
    <n v="82.05"/>
    <n v="2570.1999999999998"/>
    <x v="0"/>
    <x v="1"/>
    <x v="0"/>
    <x v="1"/>
    <x v="0"/>
    <x v="1"/>
    <x v="1"/>
  </r>
  <r>
    <x v="91"/>
    <s v="Yes"/>
    <x v="0"/>
    <s v="No"/>
    <x v="0"/>
    <x v="0"/>
    <n v="74.7"/>
    <n v="74.7"/>
    <x v="0"/>
    <x v="1"/>
    <x v="1"/>
    <x v="1"/>
    <x v="1"/>
    <x v="1"/>
    <x v="0"/>
  </r>
  <r>
    <x v="92"/>
    <s v="Yes"/>
    <x v="2"/>
    <s v="Yes"/>
    <x v="1"/>
    <x v="33"/>
    <n v="84"/>
    <n v="5714.25"/>
    <x v="0"/>
    <x v="1"/>
    <x v="0"/>
    <x v="1"/>
    <x v="1"/>
    <x v="0"/>
    <x v="7"/>
  </r>
  <r>
    <x v="93"/>
    <s v="Yes"/>
    <x v="0"/>
    <s v="Yes"/>
    <x v="3"/>
    <x v="45"/>
    <n v="111.05"/>
    <n v="7107"/>
    <x v="0"/>
    <x v="0"/>
    <x v="1"/>
    <x v="0"/>
    <x v="0"/>
    <x v="1"/>
    <x v="7"/>
  </r>
  <r>
    <x v="94"/>
    <s v="Yes"/>
    <x v="2"/>
    <s v="Yes"/>
    <x v="2"/>
    <x v="21"/>
    <n v="100.9"/>
    <n v="7459.05"/>
    <x v="0"/>
    <x v="1"/>
    <x v="1"/>
    <x v="0"/>
    <x v="0"/>
    <x v="1"/>
    <x v="5"/>
  </r>
  <r>
    <x v="95"/>
    <s v="Yes"/>
    <x v="0"/>
    <s v="Yes"/>
    <x v="0"/>
    <x v="18"/>
    <n v="78.95"/>
    <n v="927.35"/>
    <x v="1"/>
    <x v="0"/>
    <x v="1"/>
    <x v="0"/>
    <x v="0"/>
    <x v="1"/>
    <x v="1"/>
  </r>
  <r>
    <x v="96"/>
    <s v="Yes"/>
    <x v="1"/>
    <s v="Yes"/>
    <x v="3"/>
    <x v="16"/>
    <n v="66.849999999999994"/>
    <n v="4748.7"/>
    <x v="0"/>
    <x v="1"/>
    <x v="0"/>
    <x v="0"/>
    <x v="1"/>
    <x v="0"/>
    <x v="4"/>
  </r>
  <r>
    <x v="97"/>
    <s v="Yes"/>
    <x v="0"/>
    <s v="No"/>
    <x v="1"/>
    <x v="24"/>
    <n v="21.05"/>
    <n v="113.85"/>
    <x v="1"/>
    <x v="1"/>
    <x v="1"/>
    <x v="0"/>
    <x v="0"/>
    <x v="2"/>
    <x v="3"/>
  </r>
  <r>
    <x v="98"/>
    <s v="Yes"/>
    <x v="2"/>
    <s v="No"/>
    <x v="2"/>
    <x v="15"/>
    <n v="21"/>
    <n v="1107.2"/>
    <x v="0"/>
    <x v="1"/>
    <x v="1"/>
    <x v="0"/>
    <x v="0"/>
    <x v="2"/>
    <x v="3"/>
  </r>
  <r>
    <x v="99"/>
    <s v="Yes"/>
    <x v="0"/>
    <s v="Yes"/>
    <x v="0"/>
    <x v="13"/>
    <n v="98.5"/>
    <n v="2514.5"/>
    <x v="1"/>
    <x v="0"/>
    <x v="0"/>
    <x v="0"/>
    <x v="0"/>
    <x v="1"/>
    <x v="4"/>
  </r>
  <r>
    <x v="100"/>
    <s v="Yes"/>
    <x v="0"/>
    <s v="No"/>
    <x v="1"/>
    <x v="0"/>
    <n v="20.2"/>
    <n v="20.2"/>
    <x v="0"/>
    <x v="1"/>
    <x v="1"/>
    <x v="0"/>
    <x v="0"/>
    <x v="2"/>
    <x v="3"/>
  </r>
  <r>
    <x v="101"/>
    <s v="Yes"/>
    <x v="0"/>
    <s v="No"/>
    <x v="0"/>
    <x v="0"/>
    <n v="19.45"/>
    <n v="19.45"/>
    <x v="0"/>
    <x v="0"/>
    <x v="0"/>
    <x v="0"/>
    <x v="0"/>
    <x v="2"/>
    <x v="3"/>
  </r>
  <r>
    <x v="102"/>
    <s v="Yes"/>
    <x v="1"/>
    <s v="No"/>
    <x v="2"/>
    <x v="46"/>
    <n v="95"/>
    <n v="3605.6"/>
    <x v="0"/>
    <x v="1"/>
    <x v="1"/>
    <x v="0"/>
    <x v="1"/>
    <x v="1"/>
    <x v="4"/>
  </r>
  <r>
    <x v="103"/>
    <s v="No"/>
    <x v="1"/>
    <s v="No"/>
    <x v="2"/>
    <x v="33"/>
    <n v="45.55"/>
    <n v="3027.25"/>
    <x v="0"/>
    <x v="0"/>
    <x v="0"/>
    <x v="0"/>
    <x v="0"/>
    <x v="0"/>
    <x v="2"/>
  </r>
  <r>
    <x v="104"/>
    <s v="Yes"/>
    <x v="2"/>
    <s v="Yes"/>
    <x v="2"/>
    <x v="47"/>
    <n v="110"/>
    <n v="7611.85"/>
    <x v="1"/>
    <x v="1"/>
    <x v="0"/>
    <x v="0"/>
    <x v="1"/>
    <x v="1"/>
    <x v="7"/>
  </r>
  <r>
    <x v="105"/>
    <s v="No"/>
    <x v="0"/>
    <s v="No"/>
    <x v="1"/>
    <x v="24"/>
    <n v="24.3"/>
    <n v="100.2"/>
    <x v="0"/>
    <x v="1"/>
    <x v="1"/>
    <x v="0"/>
    <x v="0"/>
    <x v="0"/>
    <x v="3"/>
  </r>
  <r>
    <x v="106"/>
    <s v="Yes"/>
    <x v="1"/>
    <s v="Yes"/>
    <x v="0"/>
    <x v="21"/>
    <n v="104.15"/>
    <n v="7303.05"/>
    <x v="0"/>
    <x v="0"/>
    <x v="0"/>
    <x v="1"/>
    <x v="0"/>
    <x v="1"/>
    <x v="5"/>
  </r>
  <r>
    <x v="107"/>
    <s v="No"/>
    <x v="1"/>
    <s v="No"/>
    <x v="1"/>
    <x v="48"/>
    <n v="30.15"/>
    <n v="927.65"/>
    <x v="0"/>
    <x v="0"/>
    <x v="1"/>
    <x v="1"/>
    <x v="0"/>
    <x v="0"/>
    <x v="0"/>
  </r>
  <r>
    <x v="108"/>
    <s v="Yes"/>
    <x v="1"/>
    <s v="No"/>
    <x v="1"/>
    <x v="29"/>
    <n v="94.35"/>
    <n v="3921.3"/>
    <x v="0"/>
    <x v="1"/>
    <x v="1"/>
    <x v="0"/>
    <x v="0"/>
    <x v="1"/>
    <x v="2"/>
  </r>
  <r>
    <x v="109"/>
    <s v="Yes"/>
    <x v="2"/>
    <s v="No"/>
    <x v="3"/>
    <x v="21"/>
    <n v="19.399999999999999"/>
    <n v="1363.25"/>
    <x v="0"/>
    <x v="1"/>
    <x v="0"/>
    <x v="0"/>
    <x v="0"/>
    <x v="2"/>
    <x v="3"/>
  </r>
  <r>
    <x v="110"/>
    <s v="Yes"/>
    <x v="0"/>
    <s v="Yes"/>
    <x v="0"/>
    <x v="49"/>
    <n v="96.75"/>
    <n v="5238.8999999999996"/>
    <x v="1"/>
    <x v="1"/>
    <x v="0"/>
    <x v="0"/>
    <x v="0"/>
    <x v="1"/>
    <x v="4"/>
  </r>
  <r>
    <x v="111"/>
    <s v="Yes"/>
    <x v="1"/>
    <s v="No"/>
    <x v="3"/>
    <x v="15"/>
    <n v="57.95"/>
    <n v="3042.25"/>
    <x v="0"/>
    <x v="0"/>
    <x v="1"/>
    <x v="0"/>
    <x v="1"/>
    <x v="0"/>
    <x v="2"/>
  </r>
  <r>
    <x v="112"/>
    <s v="Yes"/>
    <x v="0"/>
    <s v="Yes"/>
    <x v="0"/>
    <x v="29"/>
    <n v="91.65"/>
    <n v="3954.1"/>
    <x v="0"/>
    <x v="0"/>
    <x v="1"/>
    <x v="0"/>
    <x v="0"/>
    <x v="1"/>
    <x v="2"/>
  </r>
  <r>
    <x v="113"/>
    <s v="Yes"/>
    <x v="0"/>
    <s v="Yes"/>
    <x v="0"/>
    <x v="50"/>
    <n v="76.5"/>
    <n v="2868.15"/>
    <x v="1"/>
    <x v="0"/>
    <x v="0"/>
    <x v="0"/>
    <x v="0"/>
    <x v="1"/>
    <x v="0"/>
  </r>
  <r>
    <x v="114"/>
    <s v="No"/>
    <x v="2"/>
    <s v="Yes"/>
    <x v="0"/>
    <x v="38"/>
    <n v="54.6"/>
    <n v="3423.5"/>
    <x v="0"/>
    <x v="0"/>
    <x v="0"/>
    <x v="0"/>
    <x v="1"/>
    <x v="0"/>
    <x v="4"/>
  </r>
  <r>
    <x v="115"/>
    <s v="Yes"/>
    <x v="0"/>
    <s v="No"/>
    <x v="0"/>
    <x v="35"/>
    <n v="89.85"/>
    <n v="248.4"/>
    <x v="0"/>
    <x v="1"/>
    <x v="0"/>
    <x v="0"/>
    <x v="0"/>
    <x v="1"/>
    <x v="2"/>
  </r>
  <r>
    <x v="116"/>
    <s v="No"/>
    <x v="2"/>
    <s v="No"/>
    <x v="2"/>
    <x v="51"/>
    <n v="31.05"/>
    <n v="1126.3499999999999"/>
    <x v="0"/>
    <x v="0"/>
    <x v="1"/>
    <x v="0"/>
    <x v="0"/>
    <x v="0"/>
    <x v="0"/>
  </r>
  <r>
    <x v="117"/>
    <s v="Yes"/>
    <x v="0"/>
    <s v="Yes"/>
    <x v="0"/>
    <x v="6"/>
    <n v="100.25"/>
    <n v="1064.6500000000001"/>
    <x v="1"/>
    <x v="0"/>
    <x v="0"/>
    <x v="0"/>
    <x v="0"/>
    <x v="1"/>
    <x v="4"/>
  </r>
  <r>
    <x v="118"/>
    <s v="Yes"/>
    <x v="2"/>
    <s v="No"/>
    <x v="1"/>
    <x v="52"/>
    <n v="20.65"/>
    <n v="835.15"/>
    <x v="0"/>
    <x v="0"/>
    <x v="1"/>
    <x v="0"/>
    <x v="0"/>
    <x v="2"/>
    <x v="3"/>
  </r>
  <r>
    <x v="119"/>
    <s v="Yes"/>
    <x v="0"/>
    <s v="Yes"/>
    <x v="3"/>
    <x v="23"/>
    <n v="85.2"/>
    <n v="2151.6"/>
    <x v="0"/>
    <x v="1"/>
    <x v="0"/>
    <x v="1"/>
    <x v="1"/>
    <x v="1"/>
    <x v="2"/>
  </r>
  <r>
    <x v="120"/>
    <s v="Yes"/>
    <x v="1"/>
    <s v="Yes"/>
    <x v="3"/>
    <x v="39"/>
    <n v="99.8"/>
    <n v="5515.45"/>
    <x v="0"/>
    <x v="0"/>
    <x v="0"/>
    <x v="0"/>
    <x v="0"/>
    <x v="1"/>
    <x v="4"/>
  </r>
  <r>
    <x v="121"/>
    <s v="Yes"/>
    <x v="0"/>
    <s v="No"/>
    <x v="1"/>
    <x v="53"/>
    <n v="20.7"/>
    <n v="112.75"/>
    <x v="0"/>
    <x v="0"/>
    <x v="1"/>
    <x v="0"/>
    <x v="0"/>
    <x v="2"/>
    <x v="3"/>
  </r>
  <r>
    <x v="122"/>
    <s v="Yes"/>
    <x v="0"/>
    <s v="Yes"/>
    <x v="0"/>
    <x v="35"/>
    <n v="74.400000000000006"/>
    <n v="229.55"/>
    <x v="1"/>
    <x v="1"/>
    <x v="1"/>
    <x v="0"/>
    <x v="0"/>
    <x v="1"/>
    <x v="0"/>
  </r>
  <r>
    <x v="123"/>
    <s v="Yes"/>
    <x v="0"/>
    <s v="No"/>
    <x v="1"/>
    <x v="40"/>
    <n v="50.7"/>
    <n v="350.35"/>
    <x v="0"/>
    <x v="0"/>
    <x v="0"/>
    <x v="0"/>
    <x v="0"/>
    <x v="0"/>
    <x v="0"/>
  </r>
  <r>
    <x v="124"/>
    <s v="Yes"/>
    <x v="0"/>
    <s v="No"/>
    <x v="1"/>
    <x v="54"/>
    <n v="20.85"/>
    <n v="62.9"/>
    <x v="0"/>
    <x v="0"/>
    <x v="0"/>
    <x v="0"/>
    <x v="0"/>
    <x v="2"/>
    <x v="3"/>
  </r>
  <r>
    <x v="125"/>
    <s v="Yes"/>
    <x v="2"/>
    <s v="Yes"/>
    <x v="0"/>
    <x v="55"/>
    <n v="88.95"/>
    <n v="3027.65"/>
    <x v="0"/>
    <x v="1"/>
    <x v="1"/>
    <x v="0"/>
    <x v="1"/>
    <x v="1"/>
    <x v="2"/>
  </r>
  <r>
    <x v="126"/>
    <s v="Yes"/>
    <x v="0"/>
    <s v="Yes"/>
    <x v="0"/>
    <x v="23"/>
    <n v="78.05"/>
    <n v="2135.5"/>
    <x v="1"/>
    <x v="0"/>
    <x v="1"/>
    <x v="0"/>
    <x v="0"/>
    <x v="1"/>
    <x v="1"/>
  </r>
  <r>
    <x v="127"/>
    <s v="Yes"/>
    <x v="2"/>
    <s v="Yes"/>
    <x v="2"/>
    <x v="21"/>
    <n v="23.55"/>
    <n v="1723.95"/>
    <x v="0"/>
    <x v="1"/>
    <x v="0"/>
    <x v="0"/>
    <x v="0"/>
    <x v="2"/>
    <x v="0"/>
  </r>
  <r>
    <x v="128"/>
    <s v="Yes"/>
    <x v="0"/>
    <s v="No"/>
    <x v="1"/>
    <x v="0"/>
    <n v="19.75"/>
    <n v="19.75"/>
    <x v="0"/>
    <x v="1"/>
    <x v="1"/>
    <x v="0"/>
    <x v="0"/>
    <x v="2"/>
    <x v="3"/>
  </r>
  <r>
    <x v="129"/>
    <s v="No"/>
    <x v="1"/>
    <s v="Yes"/>
    <x v="0"/>
    <x v="16"/>
    <n v="56.45"/>
    <n v="3985.35"/>
    <x v="0"/>
    <x v="1"/>
    <x v="1"/>
    <x v="1"/>
    <x v="0"/>
    <x v="0"/>
    <x v="4"/>
  </r>
  <r>
    <x v="130"/>
    <s v="Yes"/>
    <x v="0"/>
    <s v="Yes"/>
    <x v="0"/>
    <x v="9"/>
    <n v="85.95"/>
    <n v="1215.6500000000001"/>
    <x v="0"/>
    <x v="0"/>
    <x v="1"/>
    <x v="1"/>
    <x v="0"/>
    <x v="1"/>
    <x v="1"/>
  </r>
  <r>
    <x v="131"/>
    <s v="No"/>
    <x v="0"/>
    <s v="Yes"/>
    <x v="3"/>
    <x v="13"/>
    <n v="58.6"/>
    <n v="1502.65"/>
    <x v="1"/>
    <x v="0"/>
    <x v="0"/>
    <x v="1"/>
    <x v="0"/>
    <x v="0"/>
    <x v="5"/>
  </r>
  <r>
    <x v="132"/>
    <s v="Yes"/>
    <x v="2"/>
    <s v="No"/>
    <x v="2"/>
    <x v="56"/>
    <n v="50.55"/>
    <n v="3260.1"/>
    <x v="0"/>
    <x v="1"/>
    <x v="1"/>
    <x v="1"/>
    <x v="1"/>
    <x v="0"/>
    <x v="0"/>
  </r>
  <r>
    <x v="133"/>
    <s v="No"/>
    <x v="0"/>
    <s v="Yes"/>
    <x v="0"/>
    <x v="0"/>
    <n v="35.450000000000003"/>
    <n v="35.450000000000003"/>
    <x v="1"/>
    <x v="1"/>
    <x v="1"/>
    <x v="0"/>
    <x v="0"/>
    <x v="0"/>
    <x v="0"/>
  </r>
  <r>
    <x v="134"/>
    <s v="Yes"/>
    <x v="0"/>
    <s v="No"/>
    <x v="0"/>
    <x v="2"/>
    <n v="44.35"/>
    <n v="81.25"/>
    <x v="1"/>
    <x v="1"/>
    <x v="1"/>
    <x v="0"/>
    <x v="0"/>
    <x v="0"/>
    <x v="3"/>
  </r>
  <r>
    <x v="135"/>
    <s v="Yes"/>
    <x v="2"/>
    <s v="Yes"/>
    <x v="3"/>
    <x v="29"/>
    <n v="25.7"/>
    <n v="1188.2"/>
    <x v="0"/>
    <x v="0"/>
    <x v="1"/>
    <x v="0"/>
    <x v="0"/>
    <x v="2"/>
    <x v="0"/>
  </r>
  <r>
    <x v="136"/>
    <s v="Yes"/>
    <x v="0"/>
    <s v="Yes"/>
    <x v="2"/>
    <x v="57"/>
    <n v="75"/>
    <n v="1778.5"/>
    <x v="0"/>
    <x v="0"/>
    <x v="1"/>
    <x v="1"/>
    <x v="0"/>
    <x v="1"/>
    <x v="0"/>
  </r>
  <r>
    <x v="137"/>
    <s v="Yes"/>
    <x v="2"/>
    <s v="No"/>
    <x v="1"/>
    <x v="38"/>
    <n v="20.2"/>
    <n v="1277.75"/>
    <x v="0"/>
    <x v="0"/>
    <x v="0"/>
    <x v="0"/>
    <x v="0"/>
    <x v="2"/>
    <x v="3"/>
  </r>
  <r>
    <x v="138"/>
    <s v="Yes"/>
    <x v="2"/>
    <s v="Yes"/>
    <x v="1"/>
    <x v="58"/>
    <n v="19.600000000000001"/>
    <n v="1170.55"/>
    <x v="0"/>
    <x v="1"/>
    <x v="1"/>
    <x v="1"/>
    <x v="0"/>
    <x v="2"/>
    <x v="3"/>
  </r>
  <r>
    <x v="139"/>
    <s v="Yes"/>
    <x v="0"/>
    <s v="Yes"/>
    <x v="1"/>
    <x v="0"/>
    <n v="70.45"/>
    <n v="70.45"/>
    <x v="1"/>
    <x v="0"/>
    <x v="0"/>
    <x v="0"/>
    <x v="0"/>
    <x v="1"/>
    <x v="3"/>
  </r>
  <r>
    <x v="140"/>
    <s v="Yes"/>
    <x v="2"/>
    <s v="Yes"/>
    <x v="3"/>
    <x v="21"/>
    <n v="88.05"/>
    <n v="6425.65"/>
    <x v="0"/>
    <x v="0"/>
    <x v="0"/>
    <x v="1"/>
    <x v="1"/>
    <x v="0"/>
    <x v="6"/>
  </r>
  <r>
    <x v="141"/>
    <s v="Yes"/>
    <x v="0"/>
    <s v="No"/>
    <x v="0"/>
    <x v="4"/>
    <n v="71.150000000000006"/>
    <n v="563.65"/>
    <x v="1"/>
    <x v="0"/>
    <x v="1"/>
    <x v="0"/>
    <x v="1"/>
    <x v="0"/>
    <x v="4"/>
  </r>
  <r>
    <x v="142"/>
    <s v="Yes"/>
    <x v="2"/>
    <s v="Yes"/>
    <x v="2"/>
    <x v="59"/>
    <n v="101.05"/>
    <n v="5971.25"/>
    <x v="0"/>
    <x v="0"/>
    <x v="0"/>
    <x v="0"/>
    <x v="0"/>
    <x v="1"/>
    <x v="4"/>
  </r>
  <r>
    <x v="143"/>
    <s v="Yes"/>
    <x v="1"/>
    <s v="Yes"/>
    <x v="3"/>
    <x v="38"/>
    <n v="84.3"/>
    <n v="5289.05"/>
    <x v="0"/>
    <x v="1"/>
    <x v="1"/>
    <x v="0"/>
    <x v="0"/>
    <x v="1"/>
    <x v="2"/>
  </r>
  <r>
    <x v="144"/>
    <s v="Yes"/>
    <x v="2"/>
    <s v="No"/>
    <x v="2"/>
    <x v="16"/>
    <n v="23.95"/>
    <n v="1756.2"/>
    <x v="0"/>
    <x v="1"/>
    <x v="0"/>
    <x v="1"/>
    <x v="0"/>
    <x v="2"/>
    <x v="0"/>
  </r>
  <r>
    <x v="145"/>
    <s v="Yes"/>
    <x v="2"/>
    <s v="Yes"/>
    <x v="3"/>
    <x v="45"/>
    <n v="99.05"/>
    <n v="6416.7"/>
    <x v="0"/>
    <x v="0"/>
    <x v="0"/>
    <x v="0"/>
    <x v="1"/>
    <x v="1"/>
    <x v="5"/>
  </r>
  <r>
    <x v="146"/>
    <s v="Yes"/>
    <x v="1"/>
    <s v="No"/>
    <x v="1"/>
    <x v="35"/>
    <n v="19.600000000000001"/>
    <n v="61.35"/>
    <x v="0"/>
    <x v="1"/>
    <x v="1"/>
    <x v="0"/>
    <x v="0"/>
    <x v="2"/>
    <x v="3"/>
  </r>
  <r>
    <x v="147"/>
    <s v="Yes"/>
    <x v="0"/>
    <s v="Yes"/>
    <x v="0"/>
    <x v="0"/>
    <n v="45.65"/>
    <n v="45.65"/>
    <x v="1"/>
    <x v="1"/>
    <x v="1"/>
    <x v="1"/>
    <x v="0"/>
    <x v="0"/>
    <x v="3"/>
  </r>
  <r>
    <x v="148"/>
    <s v="Yes"/>
    <x v="1"/>
    <s v="No"/>
    <x v="3"/>
    <x v="19"/>
    <n v="64.5"/>
    <n v="1929.95"/>
    <x v="0"/>
    <x v="1"/>
    <x v="1"/>
    <x v="0"/>
    <x v="0"/>
    <x v="0"/>
    <x v="2"/>
  </r>
  <r>
    <x v="149"/>
    <s v="Yes"/>
    <x v="0"/>
    <s v="Yes"/>
    <x v="1"/>
    <x v="30"/>
    <n v="69.5"/>
    <n v="1071.4000000000001"/>
    <x v="0"/>
    <x v="1"/>
    <x v="0"/>
    <x v="1"/>
    <x v="1"/>
    <x v="0"/>
    <x v="4"/>
  </r>
  <r>
    <x v="150"/>
    <s v="Yes"/>
    <x v="0"/>
    <s v="Yes"/>
    <x v="0"/>
    <x v="4"/>
    <n v="68.55"/>
    <n v="564.35"/>
    <x v="0"/>
    <x v="0"/>
    <x v="0"/>
    <x v="0"/>
    <x v="1"/>
    <x v="0"/>
    <x v="2"/>
  </r>
  <r>
    <x v="151"/>
    <s v="Yes"/>
    <x v="0"/>
    <s v="No"/>
    <x v="1"/>
    <x v="40"/>
    <n v="95"/>
    <n v="655.5"/>
    <x v="1"/>
    <x v="1"/>
    <x v="1"/>
    <x v="0"/>
    <x v="0"/>
    <x v="1"/>
    <x v="2"/>
  </r>
  <r>
    <x v="152"/>
    <s v="Yes"/>
    <x v="1"/>
    <s v="Yes"/>
    <x v="3"/>
    <x v="27"/>
    <n v="108.15"/>
    <n v="7930.55"/>
    <x v="0"/>
    <x v="0"/>
    <x v="0"/>
    <x v="0"/>
    <x v="0"/>
    <x v="1"/>
    <x v="7"/>
  </r>
  <r>
    <x v="153"/>
    <s v="Yes"/>
    <x v="2"/>
    <s v="No"/>
    <x v="0"/>
    <x v="8"/>
    <n v="86.1"/>
    <n v="5215.25"/>
    <x v="0"/>
    <x v="1"/>
    <x v="0"/>
    <x v="0"/>
    <x v="1"/>
    <x v="0"/>
    <x v="7"/>
  </r>
  <r>
    <x v="154"/>
    <s v="Yes"/>
    <x v="0"/>
    <s v="No"/>
    <x v="1"/>
    <x v="53"/>
    <n v="19.7"/>
    <n v="113.5"/>
    <x v="0"/>
    <x v="0"/>
    <x v="0"/>
    <x v="1"/>
    <x v="0"/>
    <x v="2"/>
    <x v="3"/>
  </r>
  <r>
    <x v="155"/>
    <s v="Yes"/>
    <x v="0"/>
    <s v="Yes"/>
    <x v="2"/>
    <x v="60"/>
    <n v="80.900000000000006"/>
    <n v="1152.8"/>
    <x v="0"/>
    <x v="0"/>
    <x v="0"/>
    <x v="1"/>
    <x v="0"/>
    <x v="1"/>
    <x v="0"/>
  </r>
  <r>
    <x v="156"/>
    <s v="Yes"/>
    <x v="0"/>
    <s v="Yes"/>
    <x v="2"/>
    <x v="5"/>
    <n v="84.15"/>
    <n v="1821.95"/>
    <x v="0"/>
    <x v="0"/>
    <x v="1"/>
    <x v="1"/>
    <x v="0"/>
    <x v="1"/>
    <x v="1"/>
  </r>
  <r>
    <x v="157"/>
    <s v="Yes"/>
    <x v="1"/>
    <s v="No"/>
    <x v="1"/>
    <x v="5"/>
    <n v="20.149999999999999"/>
    <n v="419.9"/>
    <x v="0"/>
    <x v="1"/>
    <x v="0"/>
    <x v="0"/>
    <x v="0"/>
    <x v="2"/>
    <x v="3"/>
  </r>
  <r>
    <x v="158"/>
    <s v="Yes"/>
    <x v="2"/>
    <s v="No"/>
    <x v="1"/>
    <x v="10"/>
    <n v="64.25"/>
    <n v="1024"/>
    <x v="0"/>
    <x v="1"/>
    <x v="0"/>
    <x v="0"/>
    <x v="0"/>
    <x v="0"/>
    <x v="2"/>
  </r>
  <r>
    <x v="159"/>
    <s v="Yes"/>
    <x v="2"/>
    <s v="No"/>
    <x v="2"/>
    <x v="6"/>
    <n v="25.7"/>
    <n v="251.6"/>
    <x v="0"/>
    <x v="1"/>
    <x v="1"/>
    <x v="1"/>
    <x v="0"/>
    <x v="2"/>
    <x v="0"/>
  </r>
  <r>
    <x v="160"/>
    <s v="Yes"/>
    <x v="0"/>
    <s v="Yes"/>
    <x v="0"/>
    <x v="9"/>
    <n v="56"/>
    <n v="764.55"/>
    <x v="0"/>
    <x v="0"/>
    <x v="1"/>
    <x v="0"/>
    <x v="0"/>
    <x v="0"/>
    <x v="1"/>
  </r>
  <r>
    <x v="161"/>
    <s v="Yes"/>
    <x v="0"/>
    <s v="No"/>
    <x v="0"/>
    <x v="61"/>
    <n v="82.4"/>
    <n v="1592.35"/>
    <x v="1"/>
    <x v="0"/>
    <x v="0"/>
    <x v="0"/>
    <x v="0"/>
    <x v="1"/>
    <x v="1"/>
  </r>
  <r>
    <x v="162"/>
    <s v="Yes"/>
    <x v="0"/>
    <s v="Yes"/>
    <x v="0"/>
    <x v="2"/>
    <n v="69.7"/>
    <n v="135.19999999999999"/>
    <x v="0"/>
    <x v="0"/>
    <x v="1"/>
    <x v="1"/>
    <x v="0"/>
    <x v="1"/>
    <x v="3"/>
  </r>
  <r>
    <x v="163"/>
    <s v="Yes"/>
    <x v="2"/>
    <s v="Yes"/>
    <x v="2"/>
    <x v="62"/>
    <n v="73.900000000000006"/>
    <n v="3958.25"/>
    <x v="0"/>
    <x v="1"/>
    <x v="1"/>
    <x v="0"/>
    <x v="1"/>
    <x v="0"/>
    <x v="5"/>
  </r>
  <r>
    <x v="164"/>
    <s v="Yes"/>
    <x v="1"/>
    <s v="No"/>
    <x v="1"/>
    <x v="26"/>
    <n v="20.6"/>
    <n v="233.9"/>
    <x v="0"/>
    <x v="0"/>
    <x v="0"/>
    <x v="0"/>
    <x v="0"/>
    <x v="2"/>
    <x v="3"/>
  </r>
  <r>
    <x v="165"/>
    <s v="Yes"/>
    <x v="2"/>
    <s v="No"/>
    <x v="1"/>
    <x v="14"/>
    <n v="19.899999999999999"/>
    <n v="1363.45"/>
    <x v="0"/>
    <x v="1"/>
    <x v="0"/>
    <x v="1"/>
    <x v="0"/>
    <x v="2"/>
    <x v="3"/>
  </r>
  <r>
    <x v="166"/>
    <s v="Yes"/>
    <x v="0"/>
    <s v="Yes"/>
    <x v="2"/>
    <x v="54"/>
    <n v="70.900000000000006"/>
    <n v="273"/>
    <x v="1"/>
    <x v="0"/>
    <x v="1"/>
    <x v="0"/>
    <x v="0"/>
    <x v="1"/>
    <x v="3"/>
  </r>
  <r>
    <x v="167"/>
    <s v="Yes"/>
    <x v="2"/>
    <s v="Yes"/>
    <x v="2"/>
    <x v="21"/>
    <n v="89.05"/>
    <n v="6254.45"/>
    <x v="0"/>
    <x v="1"/>
    <x v="0"/>
    <x v="0"/>
    <x v="1"/>
    <x v="0"/>
    <x v="6"/>
  </r>
  <r>
    <x v="168"/>
    <s v="No"/>
    <x v="0"/>
    <s v="Yes"/>
    <x v="0"/>
    <x v="11"/>
    <n v="45.3"/>
    <n v="2651.2"/>
    <x v="1"/>
    <x v="1"/>
    <x v="0"/>
    <x v="0"/>
    <x v="0"/>
    <x v="0"/>
    <x v="2"/>
  </r>
  <r>
    <x v="169"/>
    <s v="Yes"/>
    <x v="0"/>
    <s v="No"/>
    <x v="0"/>
    <x v="10"/>
    <n v="20.399999999999999"/>
    <n v="321.39999999999998"/>
    <x v="0"/>
    <x v="0"/>
    <x v="0"/>
    <x v="0"/>
    <x v="0"/>
    <x v="2"/>
    <x v="3"/>
  </r>
  <r>
    <x v="170"/>
    <s v="Yes"/>
    <x v="1"/>
    <s v="Yes"/>
    <x v="2"/>
    <x v="29"/>
    <n v="84.25"/>
    <n v="3539.25"/>
    <x v="0"/>
    <x v="1"/>
    <x v="0"/>
    <x v="0"/>
    <x v="1"/>
    <x v="1"/>
    <x v="2"/>
  </r>
  <r>
    <x v="171"/>
    <s v="Yes"/>
    <x v="0"/>
    <s v="Yes"/>
    <x v="0"/>
    <x v="2"/>
    <n v="104.4"/>
    <n v="242.8"/>
    <x v="1"/>
    <x v="0"/>
    <x v="0"/>
    <x v="0"/>
    <x v="1"/>
    <x v="1"/>
    <x v="5"/>
  </r>
  <r>
    <x v="172"/>
    <s v="Yes"/>
    <x v="2"/>
    <s v="No"/>
    <x v="1"/>
    <x v="60"/>
    <n v="81.95"/>
    <n v="1181.75"/>
    <x v="0"/>
    <x v="1"/>
    <x v="0"/>
    <x v="1"/>
    <x v="1"/>
    <x v="0"/>
    <x v="5"/>
  </r>
  <r>
    <x v="173"/>
    <s v="Yes"/>
    <x v="1"/>
    <s v="Yes"/>
    <x v="2"/>
    <x v="62"/>
    <n v="94.85"/>
    <n v="5000.2"/>
    <x v="1"/>
    <x v="0"/>
    <x v="0"/>
    <x v="1"/>
    <x v="0"/>
    <x v="1"/>
    <x v="2"/>
  </r>
  <r>
    <x v="174"/>
    <s v="Yes"/>
    <x v="1"/>
    <s v="No"/>
    <x v="2"/>
    <x v="48"/>
    <n v="20.55"/>
    <n v="654.54999999999995"/>
    <x v="0"/>
    <x v="0"/>
    <x v="1"/>
    <x v="0"/>
    <x v="0"/>
    <x v="2"/>
    <x v="3"/>
  </r>
  <r>
    <x v="175"/>
    <s v="Yes"/>
    <x v="0"/>
    <s v="No"/>
    <x v="0"/>
    <x v="1"/>
    <n v="24.7"/>
    <n v="780.2"/>
    <x v="0"/>
    <x v="0"/>
    <x v="0"/>
    <x v="0"/>
    <x v="0"/>
    <x v="2"/>
    <x v="0"/>
  </r>
  <r>
    <x v="176"/>
    <s v="Yes"/>
    <x v="0"/>
    <s v="Yes"/>
    <x v="1"/>
    <x v="30"/>
    <n v="74.45"/>
    <n v="1145.7"/>
    <x v="1"/>
    <x v="0"/>
    <x v="1"/>
    <x v="0"/>
    <x v="0"/>
    <x v="1"/>
    <x v="0"/>
  </r>
  <r>
    <x v="177"/>
    <s v="Yes"/>
    <x v="0"/>
    <s v="No"/>
    <x v="2"/>
    <x v="40"/>
    <n v="76.45"/>
    <n v="503.6"/>
    <x v="1"/>
    <x v="0"/>
    <x v="1"/>
    <x v="0"/>
    <x v="0"/>
    <x v="1"/>
    <x v="0"/>
  </r>
  <r>
    <x v="178"/>
    <s v="Yes"/>
    <x v="0"/>
    <s v="Yes"/>
    <x v="2"/>
    <x v="30"/>
    <n v="105.35"/>
    <n v="1559.25"/>
    <x v="0"/>
    <x v="0"/>
    <x v="0"/>
    <x v="0"/>
    <x v="0"/>
    <x v="1"/>
    <x v="5"/>
  </r>
  <r>
    <x v="179"/>
    <s v="Yes"/>
    <x v="1"/>
    <s v="Yes"/>
    <x v="3"/>
    <x v="59"/>
    <n v="20.55"/>
    <n v="1252"/>
    <x v="0"/>
    <x v="1"/>
    <x v="0"/>
    <x v="1"/>
    <x v="0"/>
    <x v="2"/>
    <x v="3"/>
  </r>
  <r>
    <x v="180"/>
    <s v="No"/>
    <x v="0"/>
    <s v="No"/>
    <x v="2"/>
    <x v="0"/>
    <n v="29.95"/>
    <n v="29.95"/>
    <x v="1"/>
    <x v="0"/>
    <x v="1"/>
    <x v="0"/>
    <x v="0"/>
    <x v="0"/>
    <x v="0"/>
  </r>
  <r>
    <x v="181"/>
    <s v="Yes"/>
    <x v="0"/>
    <s v="No"/>
    <x v="1"/>
    <x v="0"/>
    <n v="45.3"/>
    <n v="45.3"/>
    <x v="0"/>
    <x v="0"/>
    <x v="1"/>
    <x v="0"/>
    <x v="0"/>
    <x v="0"/>
    <x v="3"/>
  </r>
  <r>
    <x v="182"/>
    <s v="Yes"/>
    <x v="0"/>
    <s v="No"/>
    <x v="2"/>
    <x v="4"/>
    <n v="84.5"/>
    <n v="662.65"/>
    <x v="1"/>
    <x v="1"/>
    <x v="1"/>
    <x v="0"/>
    <x v="0"/>
    <x v="1"/>
    <x v="1"/>
  </r>
  <r>
    <x v="183"/>
    <s v="Yes"/>
    <x v="1"/>
    <s v="No"/>
    <x v="3"/>
    <x v="55"/>
    <n v="74.75"/>
    <n v="2453.3000000000002"/>
    <x v="0"/>
    <x v="1"/>
    <x v="0"/>
    <x v="0"/>
    <x v="0"/>
    <x v="0"/>
    <x v="4"/>
  </r>
  <r>
    <x v="184"/>
    <s v="Yes"/>
    <x v="0"/>
    <s v="Yes"/>
    <x v="0"/>
    <x v="9"/>
    <n v="79.25"/>
    <n v="1111.6500000000001"/>
    <x v="1"/>
    <x v="0"/>
    <x v="1"/>
    <x v="0"/>
    <x v="0"/>
    <x v="1"/>
    <x v="1"/>
  </r>
  <r>
    <x v="185"/>
    <s v="No"/>
    <x v="0"/>
    <s v="Yes"/>
    <x v="0"/>
    <x v="0"/>
    <n v="24.8"/>
    <n v="24.8"/>
    <x v="1"/>
    <x v="0"/>
    <x v="0"/>
    <x v="0"/>
    <x v="0"/>
    <x v="0"/>
    <x v="3"/>
  </r>
  <r>
    <x v="186"/>
    <s v="Yes"/>
    <x v="0"/>
    <s v="Yes"/>
    <x v="1"/>
    <x v="61"/>
    <n v="51.8"/>
    <n v="1023.85"/>
    <x v="0"/>
    <x v="1"/>
    <x v="1"/>
    <x v="1"/>
    <x v="0"/>
    <x v="0"/>
    <x v="0"/>
  </r>
  <r>
    <x v="187"/>
    <s v="No"/>
    <x v="0"/>
    <s v="No"/>
    <x v="0"/>
    <x v="35"/>
    <n v="30.4"/>
    <n v="82.15"/>
    <x v="0"/>
    <x v="1"/>
    <x v="1"/>
    <x v="0"/>
    <x v="1"/>
    <x v="0"/>
    <x v="0"/>
  </r>
  <r>
    <x v="188"/>
    <s v="Yes"/>
    <x v="1"/>
    <s v="No"/>
    <x v="0"/>
    <x v="9"/>
    <n v="19.649999999999999"/>
    <n v="244.8"/>
    <x v="0"/>
    <x v="0"/>
    <x v="1"/>
    <x v="0"/>
    <x v="0"/>
    <x v="2"/>
    <x v="3"/>
  </r>
  <r>
    <x v="189"/>
    <s v="Yes"/>
    <x v="0"/>
    <s v="No"/>
    <x v="3"/>
    <x v="63"/>
    <n v="56.6"/>
    <n v="2379.1"/>
    <x v="0"/>
    <x v="0"/>
    <x v="0"/>
    <x v="0"/>
    <x v="0"/>
    <x v="0"/>
    <x v="1"/>
  </r>
  <r>
    <x v="190"/>
    <s v="Yes"/>
    <x v="1"/>
    <s v="Yes"/>
    <x v="3"/>
    <x v="29"/>
    <n v="71.900000000000006"/>
    <n v="3173.35"/>
    <x v="0"/>
    <x v="1"/>
    <x v="0"/>
    <x v="0"/>
    <x v="1"/>
    <x v="0"/>
    <x v="4"/>
  </r>
  <r>
    <x v="191"/>
    <s v="Yes"/>
    <x v="0"/>
    <s v="Yes"/>
    <x v="0"/>
    <x v="53"/>
    <n v="91"/>
    <n v="531"/>
    <x v="1"/>
    <x v="1"/>
    <x v="0"/>
    <x v="0"/>
    <x v="0"/>
    <x v="1"/>
    <x v="2"/>
  </r>
  <r>
    <x v="192"/>
    <s v="Yes"/>
    <x v="2"/>
    <s v="No"/>
    <x v="2"/>
    <x v="14"/>
    <n v="19.75"/>
    <n v="1375.4"/>
    <x v="0"/>
    <x v="0"/>
    <x v="0"/>
    <x v="0"/>
    <x v="0"/>
    <x v="2"/>
    <x v="3"/>
  </r>
  <r>
    <x v="193"/>
    <s v="Yes"/>
    <x v="2"/>
    <s v="No"/>
    <x v="3"/>
    <x v="21"/>
    <n v="109.7"/>
    <n v="8129.3"/>
    <x v="0"/>
    <x v="0"/>
    <x v="0"/>
    <x v="0"/>
    <x v="0"/>
    <x v="1"/>
    <x v="7"/>
  </r>
  <r>
    <x v="194"/>
    <s v="Yes"/>
    <x v="2"/>
    <s v="No"/>
    <x v="3"/>
    <x v="64"/>
    <n v="19.3"/>
    <n v="1192.7"/>
    <x v="0"/>
    <x v="1"/>
    <x v="0"/>
    <x v="0"/>
    <x v="0"/>
    <x v="2"/>
    <x v="3"/>
  </r>
  <r>
    <x v="195"/>
    <s v="Yes"/>
    <x v="0"/>
    <s v="Yes"/>
    <x v="0"/>
    <x v="61"/>
    <n v="96.55"/>
    <n v="1901.65"/>
    <x v="0"/>
    <x v="0"/>
    <x v="0"/>
    <x v="0"/>
    <x v="1"/>
    <x v="1"/>
    <x v="4"/>
  </r>
  <r>
    <x v="196"/>
    <s v="Yes"/>
    <x v="2"/>
    <s v="Yes"/>
    <x v="2"/>
    <x v="65"/>
    <n v="24.1"/>
    <n v="587.4"/>
    <x v="0"/>
    <x v="1"/>
    <x v="0"/>
    <x v="0"/>
    <x v="0"/>
    <x v="2"/>
    <x v="0"/>
  </r>
  <r>
    <x v="197"/>
    <s v="Yes"/>
    <x v="0"/>
    <s v="Yes"/>
    <x v="0"/>
    <x v="64"/>
    <n v="111.35"/>
    <n v="6519.75"/>
    <x v="0"/>
    <x v="1"/>
    <x v="1"/>
    <x v="1"/>
    <x v="1"/>
    <x v="1"/>
    <x v="7"/>
  </r>
  <r>
    <x v="198"/>
    <s v="Yes"/>
    <x v="2"/>
    <s v="Yes"/>
    <x v="2"/>
    <x v="21"/>
    <n v="112.25"/>
    <n v="8041.65"/>
    <x v="0"/>
    <x v="1"/>
    <x v="0"/>
    <x v="0"/>
    <x v="1"/>
    <x v="1"/>
    <x v="7"/>
  </r>
  <r>
    <x v="199"/>
    <s v="Yes"/>
    <x v="0"/>
    <s v="No"/>
    <x v="1"/>
    <x v="0"/>
    <n v="20.75"/>
    <n v="20.75"/>
    <x v="0"/>
    <x v="1"/>
    <x v="1"/>
    <x v="1"/>
    <x v="0"/>
    <x v="2"/>
    <x v="3"/>
  </r>
  <r>
    <x v="200"/>
    <s v="Yes"/>
    <x v="1"/>
    <s v="Yes"/>
    <x v="3"/>
    <x v="23"/>
    <n v="101.9"/>
    <n v="2681.15"/>
    <x v="0"/>
    <x v="0"/>
    <x v="0"/>
    <x v="0"/>
    <x v="1"/>
    <x v="1"/>
    <x v="4"/>
  </r>
  <r>
    <x v="201"/>
    <s v="Yes"/>
    <x v="0"/>
    <s v="Yes"/>
    <x v="3"/>
    <x v="60"/>
    <n v="80.05"/>
    <n v="1112.3"/>
    <x v="0"/>
    <x v="0"/>
    <x v="1"/>
    <x v="0"/>
    <x v="1"/>
    <x v="1"/>
    <x v="1"/>
  </r>
  <r>
    <x v="202"/>
    <s v="Yes"/>
    <x v="2"/>
    <s v="No"/>
    <x v="0"/>
    <x v="16"/>
    <n v="105.55"/>
    <n v="7405.5"/>
    <x v="0"/>
    <x v="1"/>
    <x v="0"/>
    <x v="0"/>
    <x v="0"/>
    <x v="1"/>
    <x v="5"/>
  </r>
  <r>
    <x v="203"/>
    <s v="Yes"/>
    <x v="0"/>
    <s v="Yes"/>
    <x v="3"/>
    <x v="9"/>
    <n v="78.3"/>
    <n v="1033.95"/>
    <x v="0"/>
    <x v="1"/>
    <x v="1"/>
    <x v="0"/>
    <x v="0"/>
    <x v="1"/>
    <x v="0"/>
  </r>
  <r>
    <x v="204"/>
    <s v="Yes"/>
    <x v="0"/>
    <s v="No"/>
    <x v="3"/>
    <x v="66"/>
    <n v="68.849999999999994"/>
    <n v="2958.95"/>
    <x v="0"/>
    <x v="1"/>
    <x v="1"/>
    <x v="0"/>
    <x v="0"/>
    <x v="1"/>
    <x v="3"/>
  </r>
  <r>
    <x v="205"/>
    <s v="Yes"/>
    <x v="1"/>
    <s v="Yes"/>
    <x v="2"/>
    <x v="55"/>
    <n v="79.95"/>
    <n v="2684.85"/>
    <x v="0"/>
    <x v="0"/>
    <x v="1"/>
    <x v="0"/>
    <x v="1"/>
    <x v="1"/>
    <x v="1"/>
  </r>
  <r>
    <x v="206"/>
    <s v="No"/>
    <x v="2"/>
    <s v="Yes"/>
    <x v="3"/>
    <x v="21"/>
    <n v="55.45"/>
    <n v="4179.2"/>
    <x v="0"/>
    <x v="1"/>
    <x v="0"/>
    <x v="0"/>
    <x v="1"/>
    <x v="0"/>
    <x v="5"/>
  </r>
  <r>
    <x v="207"/>
    <s v="Yes"/>
    <x v="0"/>
    <s v="No"/>
    <x v="0"/>
    <x v="0"/>
    <n v="79.900000000000006"/>
    <n v="79.900000000000006"/>
    <x v="1"/>
    <x v="1"/>
    <x v="1"/>
    <x v="0"/>
    <x v="0"/>
    <x v="1"/>
    <x v="0"/>
  </r>
  <r>
    <x v="208"/>
    <s v="Yes"/>
    <x v="0"/>
    <s v="Yes"/>
    <x v="0"/>
    <x v="67"/>
    <n v="106.6"/>
    <n v="1934.45"/>
    <x v="1"/>
    <x v="0"/>
    <x v="1"/>
    <x v="0"/>
    <x v="1"/>
    <x v="1"/>
    <x v="5"/>
  </r>
  <r>
    <x v="209"/>
    <s v="Yes"/>
    <x v="1"/>
    <s v="Yes"/>
    <x v="3"/>
    <x v="38"/>
    <n v="102.45"/>
    <n v="6654.1"/>
    <x v="0"/>
    <x v="1"/>
    <x v="0"/>
    <x v="0"/>
    <x v="1"/>
    <x v="1"/>
    <x v="5"/>
  </r>
  <r>
    <x v="210"/>
    <s v="Yes"/>
    <x v="0"/>
    <s v="Yes"/>
    <x v="3"/>
    <x v="2"/>
    <n v="46"/>
    <n v="84.5"/>
    <x v="1"/>
    <x v="1"/>
    <x v="1"/>
    <x v="0"/>
    <x v="0"/>
    <x v="0"/>
    <x v="3"/>
  </r>
  <r>
    <x v="211"/>
    <s v="No"/>
    <x v="0"/>
    <s v="No"/>
    <x v="0"/>
    <x v="0"/>
    <n v="25.25"/>
    <n v="25.25"/>
    <x v="0"/>
    <x v="0"/>
    <x v="1"/>
    <x v="0"/>
    <x v="0"/>
    <x v="0"/>
    <x v="3"/>
  </r>
  <r>
    <x v="212"/>
    <s v="Yes"/>
    <x v="2"/>
    <s v="No"/>
    <x v="1"/>
    <x v="59"/>
    <n v="19.75"/>
    <n v="1124.2"/>
    <x v="0"/>
    <x v="1"/>
    <x v="1"/>
    <x v="1"/>
    <x v="0"/>
    <x v="2"/>
    <x v="3"/>
  </r>
  <r>
    <x v="213"/>
    <s v="Yes"/>
    <x v="1"/>
    <s v="No"/>
    <x v="0"/>
    <x v="44"/>
    <n v="20"/>
    <n v="540.04999999999995"/>
    <x v="0"/>
    <x v="0"/>
    <x v="0"/>
    <x v="0"/>
    <x v="0"/>
    <x v="2"/>
    <x v="3"/>
  </r>
  <r>
    <x v="214"/>
    <s v="Yes"/>
    <x v="0"/>
    <s v="No"/>
    <x v="0"/>
    <x v="57"/>
    <n v="86.8"/>
    <n v="1975.85"/>
    <x v="0"/>
    <x v="1"/>
    <x v="0"/>
    <x v="1"/>
    <x v="0"/>
    <x v="1"/>
    <x v="1"/>
  </r>
  <r>
    <x v="215"/>
    <s v="No"/>
    <x v="0"/>
    <s v="Yes"/>
    <x v="2"/>
    <x v="58"/>
    <n v="58.75"/>
    <n v="3437.45"/>
    <x v="0"/>
    <x v="0"/>
    <x v="0"/>
    <x v="0"/>
    <x v="0"/>
    <x v="0"/>
    <x v="5"/>
  </r>
  <r>
    <x v="216"/>
    <s v="No"/>
    <x v="2"/>
    <s v="No"/>
    <x v="3"/>
    <x v="21"/>
    <n v="45.25"/>
    <n v="3139.8"/>
    <x v="0"/>
    <x v="1"/>
    <x v="0"/>
    <x v="1"/>
    <x v="1"/>
    <x v="0"/>
    <x v="4"/>
  </r>
  <r>
    <x v="217"/>
    <s v="No"/>
    <x v="2"/>
    <s v="Yes"/>
    <x v="2"/>
    <x v="33"/>
    <n v="56.6"/>
    <n v="3789.2"/>
    <x v="0"/>
    <x v="1"/>
    <x v="0"/>
    <x v="1"/>
    <x v="1"/>
    <x v="0"/>
    <x v="5"/>
  </r>
  <r>
    <x v="218"/>
    <s v="Yes"/>
    <x v="2"/>
    <s v="Yes"/>
    <x v="2"/>
    <x v="45"/>
    <n v="84.2"/>
    <n v="5324.5"/>
    <x v="0"/>
    <x v="1"/>
    <x v="0"/>
    <x v="1"/>
    <x v="1"/>
    <x v="0"/>
    <x v="7"/>
  </r>
  <r>
    <x v="219"/>
    <s v="Yes"/>
    <x v="0"/>
    <s v="Yes"/>
    <x v="2"/>
    <x v="4"/>
    <n v="80"/>
    <n v="624.6"/>
    <x v="0"/>
    <x v="0"/>
    <x v="1"/>
    <x v="0"/>
    <x v="0"/>
    <x v="1"/>
    <x v="0"/>
  </r>
  <r>
    <x v="220"/>
    <s v="Yes"/>
    <x v="0"/>
    <s v="Yes"/>
    <x v="0"/>
    <x v="54"/>
    <n v="70.150000000000006"/>
    <n v="268.35000000000002"/>
    <x v="1"/>
    <x v="0"/>
    <x v="1"/>
    <x v="0"/>
    <x v="0"/>
    <x v="1"/>
    <x v="3"/>
  </r>
  <r>
    <x v="221"/>
    <s v="Yes"/>
    <x v="2"/>
    <s v="No"/>
    <x v="2"/>
    <x v="16"/>
    <n v="24.75"/>
    <n v="1836.9"/>
    <x v="0"/>
    <x v="0"/>
    <x v="0"/>
    <x v="1"/>
    <x v="0"/>
    <x v="2"/>
    <x v="0"/>
  </r>
  <r>
    <x v="222"/>
    <s v="Yes"/>
    <x v="1"/>
    <s v="Yes"/>
    <x v="0"/>
    <x v="0"/>
    <n v="20.2"/>
    <n v="20.2"/>
    <x v="0"/>
    <x v="1"/>
    <x v="0"/>
    <x v="1"/>
    <x v="0"/>
    <x v="2"/>
    <x v="3"/>
  </r>
  <r>
    <x v="223"/>
    <s v="Yes"/>
    <x v="0"/>
    <s v="No"/>
    <x v="1"/>
    <x v="54"/>
    <n v="50.05"/>
    <n v="179.35"/>
    <x v="1"/>
    <x v="1"/>
    <x v="0"/>
    <x v="0"/>
    <x v="1"/>
    <x v="0"/>
    <x v="0"/>
  </r>
  <r>
    <x v="224"/>
    <s v="Yes"/>
    <x v="1"/>
    <s v="Yes"/>
    <x v="2"/>
    <x v="18"/>
    <n v="19.350000000000001"/>
    <n v="219.35"/>
    <x v="0"/>
    <x v="0"/>
    <x v="1"/>
    <x v="0"/>
    <x v="0"/>
    <x v="2"/>
    <x v="3"/>
  </r>
  <r>
    <x v="225"/>
    <s v="No"/>
    <x v="1"/>
    <s v="Yes"/>
    <x v="1"/>
    <x v="65"/>
    <n v="50.6"/>
    <n v="1288.75"/>
    <x v="0"/>
    <x v="1"/>
    <x v="1"/>
    <x v="0"/>
    <x v="0"/>
    <x v="0"/>
    <x v="2"/>
  </r>
  <r>
    <x v="226"/>
    <s v="Yes"/>
    <x v="1"/>
    <s v="Yes"/>
    <x v="1"/>
    <x v="36"/>
    <n v="81.150000000000006"/>
    <n v="2545.75"/>
    <x v="0"/>
    <x v="0"/>
    <x v="0"/>
    <x v="0"/>
    <x v="1"/>
    <x v="0"/>
    <x v="5"/>
  </r>
  <r>
    <x v="227"/>
    <s v="Yes"/>
    <x v="0"/>
    <s v="No"/>
    <x v="1"/>
    <x v="0"/>
    <n v="55.2"/>
    <n v="55.2"/>
    <x v="1"/>
    <x v="0"/>
    <x v="0"/>
    <x v="1"/>
    <x v="0"/>
    <x v="0"/>
    <x v="0"/>
  </r>
  <r>
    <x v="228"/>
    <s v="Yes"/>
    <x v="0"/>
    <s v="Yes"/>
    <x v="3"/>
    <x v="19"/>
    <n v="89.9"/>
    <n v="2723.15"/>
    <x v="0"/>
    <x v="1"/>
    <x v="1"/>
    <x v="0"/>
    <x v="1"/>
    <x v="1"/>
    <x v="2"/>
  </r>
  <r>
    <x v="229"/>
    <s v="Yes"/>
    <x v="2"/>
    <s v="Yes"/>
    <x v="3"/>
    <x v="20"/>
    <n v="85.3"/>
    <n v="4107.25"/>
    <x v="0"/>
    <x v="0"/>
    <x v="0"/>
    <x v="0"/>
    <x v="1"/>
    <x v="0"/>
    <x v="7"/>
  </r>
  <r>
    <x v="230"/>
    <s v="Yes"/>
    <x v="2"/>
    <s v="Yes"/>
    <x v="3"/>
    <x v="68"/>
    <n v="108"/>
    <n v="5760.65"/>
    <x v="0"/>
    <x v="1"/>
    <x v="1"/>
    <x v="0"/>
    <x v="1"/>
    <x v="1"/>
    <x v="7"/>
  </r>
  <r>
    <x v="231"/>
    <s v="Yes"/>
    <x v="0"/>
    <s v="Yes"/>
    <x v="3"/>
    <x v="37"/>
    <n v="93.5"/>
    <n v="4747.5"/>
    <x v="0"/>
    <x v="1"/>
    <x v="1"/>
    <x v="1"/>
    <x v="1"/>
    <x v="1"/>
    <x v="4"/>
  </r>
  <r>
    <x v="232"/>
    <s v="Yes"/>
    <x v="0"/>
    <s v="Yes"/>
    <x v="1"/>
    <x v="0"/>
    <n v="84.6"/>
    <n v="84.6"/>
    <x v="1"/>
    <x v="1"/>
    <x v="1"/>
    <x v="1"/>
    <x v="0"/>
    <x v="1"/>
    <x v="1"/>
  </r>
  <r>
    <x v="233"/>
    <s v="Yes"/>
    <x v="2"/>
    <s v="No"/>
    <x v="3"/>
    <x v="21"/>
    <n v="20.25"/>
    <n v="1566.9"/>
    <x v="0"/>
    <x v="0"/>
    <x v="1"/>
    <x v="0"/>
    <x v="0"/>
    <x v="2"/>
    <x v="3"/>
  </r>
  <r>
    <x v="234"/>
    <s v="Yes"/>
    <x v="0"/>
    <s v="No"/>
    <x v="0"/>
    <x v="44"/>
    <n v="25.15"/>
    <n v="702"/>
    <x v="0"/>
    <x v="0"/>
    <x v="1"/>
    <x v="0"/>
    <x v="0"/>
    <x v="2"/>
    <x v="0"/>
  </r>
  <r>
    <x v="235"/>
    <s v="Yes"/>
    <x v="0"/>
    <s v="Yes"/>
    <x v="1"/>
    <x v="2"/>
    <n v="54.4"/>
    <n v="114.1"/>
    <x v="1"/>
    <x v="1"/>
    <x v="1"/>
    <x v="0"/>
    <x v="0"/>
    <x v="0"/>
    <x v="1"/>
  </r>
  <r>
    <x v="236"/>
    <s v="No"/>
    <x v="2"/>
    <s v="Yes"/>
    <x v="1"/>
    <x v="6"/>
    <n v="29.6"/>
    <n v="299.05"/>
    <x v="0"/>
    <x v="0"/>
    <x v="1"/>
    <x v="0"/>
    <x v="1"/>
    <x v="0"/>
    <x v="0"/>
  </r>
  <r>
    <x v="237"/>
    <s v="Yes"/>
    <x v="0"/>
    <s v="Yes"/>
    <x v="0"/>
    <x v="32"/>
    <n v="73.150000000000006"/>
    <n v="1305.95"/>
    <x v="0"/>
    <x v="1"/>
    <x v="0"/>
    <x v="0"/>
    <x v="0"/>
    <x v="1"/>
    <x v="0"/>
  </r>
  <r>
    <x v="238"/>
    <s v="Yes"/>
    <x v="0"/>
    <s v="Yes"/>
    <x v="0"/>
    <x v="26"/>
    <n v="95"/>
    <n v="1120.3"/>
    <x v="1"/>
    <x v="0"/>
    <x v="1"/>
    <x v="1"/>
    <x v="0"/>
    <x v="1"/>
    <x v="2"/>
  </r>
  <r>
    <x v="239"/>
    <s v="Yes"/>
    <x v="2"/>
    <s v="No"/>
    <x v="1"/>
    <x v="10"/>
    <n v="19.75"/>
    <n v="284.35000000000002"/>
    <x v="0"/>
    <x v="1"/>
    <x v="1"/>
    <x v="1"/>
    <x v="0"/>
    <x v="2"/>
    <x v="3"/>
  </r>
  <r>
    <x v="240"/>
    <s v="Yes"/>
    <x v="2"/>
    <s v="No"/>
    <x v="2"/>
    <x v="21"/>
    <n v="86.6"/>
    <n v="6350.5"/>
    <x v="0"/>
    <x v="0"/>
    <x v="1"/>
    <x v="0"/>
    <x v="1"/>
    <x v="0"/>
    <x v="7"/>
  </r>
  <r>
    <x v="241"/>
    <s v="Yes"/>
    <x v="2"/>
    <s v="No"/>
    <x v="2"/>
    <x v="21"/>
    <n v="109.2"/>
    <n v="7878.3"/>
    <x v="0"/>
    <x v="1"/>
    <x v="1"/>
    <x v="0"/>
    <x v="1"/>
    <x v="1"/>
    <x v="7"/>
  </r>
  <r>
    <x v="242"/>
    <s v="Yes"/>
    <x v="1"/>
    <s v="Yes"/>
    <x v="3"/>
    <x v="52"/>
    <n v="74.7"/>
    <n v="3187.65"/>
    <x v="0"/>
    <x v="0"/>
    <x v="0"/>
    <x v="0"/>
    <x v="1"/>
    <x v="0"/>
    <x v="4"/>
  </r>
  <r>
    <x v="243"/>
    <s v="Yes"/>
    <x v="0"/>
    <s v="No"/>
    <x v="0"/>
    <x v="45"/>
    <n v="94.4"/>
    <n v="6126.15"/>
    <x v="0"/>
    <x v="0"/>
    <x v="0"/>
    <x v="0"/>
    <x v="0"/>
    <x v="1"/>
    <x v="4"/>
  </r>
  <r>
    <x v="244"/>
    <s v="Yes"/>
    <x v="0"/>
    <s v="Yes"/>
    <x v="0"/>
    <x v="9"/>
    <n v="54.8"/>
    <n v="731.3"/>
    <x v="0"/>
    <x v="0"/>
    <x v="1"/>
    <x v="0"/>
    <x v="0"/>
    <x v="0"/>
    <x v="1"/>
  </r>
  <r>
    <x v="245"/>
    <s v="Yes"/>
    <x v="0"/>
    <s v="No"/>
    <x v="0"/>
    <x v="54"/>
    <n v="75.349999999999994"/>
    <n v="273.39999999999998"/>
    <x v="0"/>
    <x v="1"/>
    <x v="1"/>
    <x v="0"/>
    <x v="0"/>
    <x v="1"/>
    <x v="0"/>
  </r>
  <r>
    <x v="246"/>
    <s v="Yes"/>
    <x v="1"/>
    <s v="No"/>
    <x v="1"/>
    <x v="52"/>
    <n v="65"/>
    <n v="2531.8000000000002"/>
    <x v="0"/>
    <x v="1"/>
    <x v="1"/>
    <x v="0"/>
    <x v="0"/>
    <x v="0"/>
    <x v="2"/>
  </r>
  <r>
    <x v="247"/>
    <s v="Yes"/>
    <x v="0"/>
    <s v="Yes"/>
    <x v="0"/>
    <x v="30"/>
    <n v="74.400000000000006"/>
    <n v="1074.3"/>
    <x v="1"/>
    <x v="1"/>
    <x v="1"/>
    <x v="0"/>
    <x v="0"/>
    <x v="1"/>
    <x v="0"/>
  </r>
  <r>
    <x v="248"/>
    <s v="Yes"/>
    <x v="0"/>
    <s v="Yes"/>
    <x v="1"/>
    <x v="0"/>
    <n v="48.55"/>
    <n v="48.55"/>
    <x v="1"/>
    <x v="1"/>
    <x v="1"/>
    <x v="0"/>
    <x v="0"/>
    <x v="0"/>
    <x v="0"/>
  </r>
  <r>
    <x v="249"/>
    <s v="Yes"/>
    <x v="1"/>
    <s v="Yes"/>
    <x v="0"/>
    <x v="41"/>
    <n v="99"/>
    <n v="4298.45"/>
    <x v="0"/>
    <x v="1"/>
    <x v="1"/>
    <x v="0"/>
    <x v="0"/>
    <x v="1"/>
    <x v="5"/>
  </r>
  <r>
    <x v="250"/>
    <s v="Yes"/>
    <x v="1"/>
    <s v="Yes"/>
    <x v="0"/>
    <x v="69"/>
    <n v="93.5"/>
    <n v="4619.55"/>
    <x v="0"/>
    <x v="0"/>
    <x v="0"/>
    <x v="0"/>
    <x v="0"/>
    <x v="1"/>
    <x v="4"/>
  </r>
  <r>
    <x v="251"/>
    <s v="Yes"/>
    <x v="0"/>
    <s v="No"/>
    <x v="0"/>
    <x v="2"/>
    <n v="70.400000000000006"/>
    <n v="147.15"/>
    <x v="1"/>
    <x v="0"/>
    <x v="0"/>
    <x v="0"/>
    <x v="0"/>
    <x v="1"/>
    <x v="3"/>
  </r>
  <r>
    <x v="252"/>
    <s v="No"/>
    <x v="0"/>
    <s v="No"/>
    <x v="0"/>
    <x v="0"/>
    <n v="40.200000000000003"/>
    <n v="40.200000000000003"/>
    <x v="1"/>
    <x v="1"/>
    <x v="0"/>
    <x v="0"/>
    <x v="0"/>
    <x v="0"/>
    <x v="1"/>
  </r>
  <r>
    <x v="253"/>
    <s v="Yes"/>
    <x v="1"/>
    <s v="No"/>
    <x v="3"/>
    <x v="48"/>
    <n v="83.7"/>
    <n v="2633.3"/>
    <x v="0"/>
    <x v="1"/>
    <x v="1"/>
    <x v="0"/>
    <x v="1"/>
    <x v="0"/>
    <x v="7"/>
  </r>
  <r>
    <x v="254"/>
    <s v="Yes"/>
    <x v="0"/>
    <s v="Yes"/>
    <x v="1"/>
    <x v="6"/>
    <n v="19.850000000000001"/>
    <n v="193.05"/>
    <x v="0"/>
    <x v="1"/>
    <x v="1"/>
    <x v="0"/>
    <x v="0"/>
    <x v="2"/>
    <x v="3"/>
  </r>
  <r>
    <x v="255"/>
    <s v="No"/>
    <x v="2"/>
    <s v="Yes"/>
    <x v="0"/>
    <x v="56"/>
    <n v="59.55"/>
    <n v="4103.8999999999996"/>
    <x v="0"/>
    <x v="0"/>
    <x v="0"/>
    <x v="0"/>
    <x v="1"/>
    <x v="0"/>
    <x v="5"/>
  </r>
  <r>
    <x v="256"/>
    <s v="Yes"/>
    <x v="2"/>
    <s v="No"/>
    <x v="3"/>
    <x v="59"/>
    <n v="115.1"/>
    <n v="7008.15"/>
    <x v="0"/>
    <x v="0"/>
    <x v="0"/>
    <x v="0"/>
    <x v="1"/>
    <x v="1"/>
    <x v="6"/>
  </r>
  <r>
    <x v="257"/>
    <s v="Yes"/>
    <x v="1"/>
    <s v="No"/>
    <x v="3"/>
    <x v="37"/>
    <n v="114.35"/>
    <n v="5791.1"/>
    <x v="0"/>
    <x v="1"/>
    <x v="1"/>
    <x v="0"/>
    <x v="1"/>
    <x v="1"/>
    <x v="6"/>
  </r>
  <r>
    <x v="258"/>
    <s v="Yes"/>
    <x v="0"/>
    <s v="Yes"/>
    <x v="3"/>
    <x v="2"/>
    <n v="44.6"/>
    <n v="80.55"/>
    <x v="1"/>
    <x v="0"/>
    <x v="0"/>
    <x v="1"/>
    <x v="0"/>
    <x v="0"/>
    <x v="3"/>
  </r>
  <r>
    <x v="259"/>
    <s v="No"/>
    <x v="0"/>
    <s v="Yes"/>
    <x v="0"/>
    <x v="44"/>
    <n v="45"/>
    <n v="1228.6500000000001"/>
    <x v="0"/>
    <x v="0"/>
    <x v="0"/>
    <x v="0"/>
    <x v="0"/>
    <x v="0"/>
    <x v="2"/>
  </r>
  <r>
    <x v="260"/>
    <s v="No"/>
    <x v="0"/>
    <s v="Yes"/>
    <x v="0"/>
    <x v="35"/>
    <n v="41.15"/>
    <n v="132.19999999999999"/>
    <x v="1"/>
    <x v="1"/>
    <x v="1"/>
    <x v="0"/>
    <x v="0"/>
    <x v="0"/>
    <x v="1"/>
  </r>
  <r>
    <x v="261"/>
    <s v="Yes"/>
    <x v="0"/>
    <s v="Yes"/>
    <x v="0"/>
    <x v="9"/>
    <n v="106.9"/>
    <n v="1364.3"/>
    <x v="1"/>
    <x v="1"/>
    <x v="1"/>
    <x v="1"/>
    <x v="0"/>
    <x v="1"/>
    <x v="5"/>
  </r>
  <r>
    <x v="262"/>
    <s v="Yes"/>
    <x v="0"/>
    <s v="Yes"/>
    <x v="0"/>
    <x v="58"/>
    <n v="89.85"/>
    <n v="4925.3500000000004"/>
    <x v="0"/>
    <x v="1"/>
    <x v="0"/>
    <x v="0"/>
    <x v="0"/>
    <x v="1"/>
    <x v="2"/>
  </r>
  <r>
    <x v="263"/>
    <s v="No"/>
    <x v="2"/>
    <s v="Yes"/>
    <x v="2"/>
    <x v="36"/>
    <n v="49.85"/>
    <n v="1520.1"/>
    <x v="0"/>
    <x v="0"/>
    <x v="1"/>
    <x v="0"/>
    <x v="1"/>
    <x v="0"/>
    <x v="4"/>
  </r>
  <r>
    <x v="264"/>
    <s v="Yes"/>
    <x v="1"/>
    <s v="No"/>
    <x v="1"/>
    <x v="3"/>
    <n v="113.3"/>
    <n v="5032.25"/>
    <x v="0"/>
    <x v="0"/>
    <x v="0"/>
    <x v="1"/>
    <x v="1"/>
    <x v="1"/>
    <x v="6"/>
  </r>
  <r>
    <x v="265"/>
    <s v="Yes"/>
    <x v="2"/>
    <s v="No"/>
    <x v="1"/>
    <x v="59"/>
    <n v="88.1"/>
    <n v="5526.75"/>
    <x v="0"/>
    <x v="0"/>
    <x v="0"/>
    <x v="0"/>
    <x v="1"/>
    <x v="0"/>
    <x v="6"/>
  </r>
  <r>
    <x v="266"/>
    <s v="Yes"/>
    <x v="2"/>
    <s v="No"/>
    <x v="2"/>
    <x v="37"/>
    <n v="24.9"/>
    <n v="1195.25"/>
    <x v="0"/>
    <x v="1"/>
    <x v="1"/>
    <x v="0"/>
    <x v="0"/>
    <x v="2"/>
    <x v="0"/>
  </r>
  <r>
    <x v="267"/>
    <s v="Yes"/>
    <x v="0"/>
    <s v="Yes"/>
    <x v="1"/>
    <x v="67"/>
    <n v="105"/>
    <n v="2007.25"/>
    <x v="0"/>
    <x v="0"/>
    <x v="1"/>
    <x v="1"/>
    <x v="1"/>
    <x v="1"/>
    <x v="5"/>
  </r>
  <r>
    <x v="268"/>
    <s v="Yes"/>
    <x v="2"/>
    <s v="No"/>
    <x v="1"/>
    <x v="64"/>
    <n v="19.350000000000001"/>
    <n v="1099.5999999999999"/>
    <x v="1"/>
    <x v="1"/>
    <x v="1"/>
    <x v="1"/>
    <x v="0"/>
    <x v="2"/>
    <x v="3"/>
  </r>
  <r>
    <x v="269"/>
    <s v="Yes"/>
    <x v="2"/>
    <s v="Yes"/>
    <x v="3"/>
    <x v="16"/>
    <n v="24.25"/>
    <n v="1732.95"/>
    <x v="0"/>
    <x v="0"/>
    <x v="0"/>
    <x v="0"/>
    <x v="0"/>
    <x v="2"/>
    <x v="0"/>
  </r>
  <r>
    <x v="270"/>
    <s v="Yes"/>
    <x v="0"/>
    <s v="Yes"/>
    <x v="0"/>
    <x v="10"/>
    <n v="94.45"/>
    <n v="1511.2"/>
    <x v="1"/>
    <x v="0"/>
    <x v="1"/>
    <x v="0"/>
    <x v="1"/>
    <x v="1"/>
    <x v="2"/>
  </r>
  <r>
    <x v="271"/>
    <s v="Yes"/>
    <x v="2"/>
    <s v="Yes"/>
    <x v="0"/>
    <x v="58"/>
    <n v="59.75"/>
    <n v="3450.15"/>
    <x v="0"/>
    <x v="1"/>
    <x v="0"/>
    <x v="1"/>
    <x v="1"/>
    <x v="0"/>
    <x v="2"/>
  </r>
  <r>
    <x v="272"/>
    <s v="No"/>
    <x v="0"/>
    <s v="No"/>
    <x v="2"/>
    <x v="0"/>
    <n v="24.8"/>
    <n v="24.8"/>
    <x v="1"/>
    <x v="1"/>
    <x v="1"/>
    <x v="0"/>
    <x v="0"/>
    <x v="0"/>
    <x v="3"/>
  </r>
  <r>
    <x v="273"/>
    <s v="Yes"/>
    <x v="0"/>
    <s v="No"/>
    <x v="0"/>
    <x v="61"/>
    <n v="107.05"/>
    <n v="2172.0500000000002"/>
    <x v="0"/>
    <x v="1"/>
    <x v="0"/>
    <x v="0"/>
    <x v="1"/>
    <x v="1"/>
    <x v="5"/>
  </r>
  <r>
    <x v="274"/>
    <s v="Yes"/>
    <x v="0"/>
    <s v="No"/>
    <x v="1"/>
    <x v="0"/>
    <n v="70.599999999999994"/>
    <n v="70.599999999999994"/>
    <x v="1"/>
    <x v="1"/>
    <x v="1"/>
    <x v="0"/>
    <x v="0"/>
    <x v="1"/>
    <x v="3"/>
  </r>
  <r>
    <x v="275"/>
    <s v="Yes"/>
    <x v="0"/>
    <s v="Yes"/>
    <x v="0"/>
    <x v="24"/>
    <n v="85.4"/>
    <n v="401.1"/>
    <x v="1"/>
    <x v="1"/>
    <x v="0"/>
    <x v="0"/>
    <x v="1"/>
    <x v="1"/>
    <x v="2"/>
  </r>
  <r>
    <x v="276"/>
    <s v="Yes"/>
    <x v="0"/>
    <s v="Yes"/>
    <x v="0"/>
    <x v="15"/>
    <n v="105.05"/>
    <n v="5624.85"/>
    <x v="1"/>
    <x v="0"/>
    <x v="0"/>
    <x v="0"/>
    <x v="0"/>
    <x v="1"/>
    <x v="5"/>
  </r>
  <r>
    <x v="277"/>
    <s v="Yes"/>
    <x v="0"/>
    <s v="Yes"/>
    <x v="2"/>
    <x v="17"/>
    <n v="64.95"/>
    <n v="1339.8"/>
    <x v="0"/>
    <x v="1"/>
    <x v="0"/>
    <x v="0"/>
    <x v="0"/>
    <x v="0"/>
    <x v="2"/>
  </r>
  <r>
    <x v="278"/>
    <s v="No"/>
    <x v="0"/>
    <s v="Yes"/>
    <x v="0"/>
    <x v="60"/>
    <n v="55"/>
    <n v="771.95"/>
    <x v="0"/>
    <x v="1"/>
    <x v="1"/>
    <x v="0"/>
    <x v="1"/>
    <x v="0"/>
    <x v="4"/>
  </r>
  <r>
    <x v="279"/>
    <s v="Yes"/>
    <x v="0"/>
    <s v="No"/>
    <x v="2"/>
    <x v="24"/>
    <n v="50.55"/>
    <n v="244.75"/>
    <x v="0"/>
    <x v="0"/>
    <x v="1"/>
    <x v="0"/>
    <x v="0"/>
    <x v="0"/>
    <x v="0"/>
  </r>
  <r>
    <x v="280"/>
    <s v="Yes"/>
    <x v="0"/>
    <s v="No"/>
    <x v="1"/>
    <x v="53"/>
    <n v="55.15"/>
    <n v="322.89999999999998"/>
    <x v="0"/>
    <x v="0"/>
    <x v="1"/>
    <x v="0"/>
    <x v="0"/>
    <x v="0"/>
    <x v="1"/>
  </r>
  <r>
    <x v="281"/>
    <s v="Yes"/>
    <x v="0"/>
    <s v="No"/>
    <x v="0"/>
    <x v="6"/>
    <n v="51.2"/>
    <n v="498.25"/>
    <x v="0"/>
    <x v="0"/>
    <x v="1"/>
    <x v="0"/>
    <x v="0"/>
    <x v="0"/>
    <x v="0"/>
  </r>
  <r>
    <x v="282"/>
    <s v="Yes"/>
    <x v="0"/>
    <s v="No"/>
    <x v="1"/>
    <x v="0"/>
    <n v="25.4"/>
    <n v="25.4"/>
    <x v="0"/>
    <x v="0"/>
    <x v="1"/>
    <x v="0"/>
    <x v="0"/>
    <x v="2"/>
    <x v="0"/>
  </r>
  <r>
    <x v="283"/>
    <s v="Yes"/>
    <x v="0"/>
    <s v="No"/>
    <x v="1"/>
    <x v="47"/>
    <n v="54.45"/>
    <n v="3687.75"/>
    <x v="0"/>
    <x v="0"/>
    <x v="1"/>
    <x v="1"/>
    <x v="0"/>
    <x v="0"/>
    <x v="1"/>
  </r>
  <r>
    <x v="284"/>
    <s v="Yes"/>
    <x v="0"/>
    <s v="No"/>
    <x v="1"/>
    <x v="32"/>
    <n v="95.15"/>
    <n v="1779.95"/>
    <x v="1"/>
    <x v="1"/>
    <x v="0"/>
    <x v="0"/>
    <x v="0"/>
    <x v="1"/>
    <x v="2"/>
  </r>
  <r>
    <x v="285"/>
    <s v="Yes"/>
    <x v="1"/>
    <s v="Yes"/>
    <x v="3"/>
    <x v="5"/>
    <n v="76"/>
    <n v="1783.6"/>
    <x v="0"/>
    <x v="0"/>
    <x v="1"/>
    <x v="1"/>
    <x v="0"/>
    <x v="1"/>
    <x v="0"/>
  </r>
  <r>
    <x v="286"/>
    <s v="Yes"/>
    <x v="0"/>
    <s v="Yes"/>
    <x v="0"/>
    <x v="61"/>
    <n v="44.35"/>
    <n v="927.15"/>
    <x v="0"/>
    <x v="0"/>
    <x v="1"/>
    <x v="0"/>
    <x v="0"/>
    <x v="0"/>
    <x v="3"/>
  </r>
  <r>
    <x v="287"/>
    <s v="Yes"/>
    <x v="0"/>
    <s v="No"/>
    <x v="0"/>
    <x v="0"/>
    <n v="70"/>
    <n v="70"/>
    <x v="1"/>
    <x v="1"/>
    <x v="0"/>
    <x v="0"/>
    <x v="0"/>
    <x v="1"/>
    <x v="3"/>
  </r>
  <r>
    <x v="288"/>
    <s v="Yes"/>
    <x v="0"/>
    <s v="Yes"/>
    <x v="0"/>
    <x v="4"/>
    <n v="74.5"/>
    <n v="606.54999999999995"/>
    <x v="1"/>
    <x v="1"/>
    <x v="1"/>
    <x v="0"/>
    <x v="0"/>
    <x v="1"/>
    <x v="0"/>
  </r>
  <r>
    <x v="289"/>
    <s v="Yes"/>
    <x v="0"/>
    <s v="Yes"/>
    <x v="3"/>
    <x v="6"/>
    <n v="44.85"/>
    <n v="435.4"/>
    <x v="1"/>
    <x v="1"/>
    <x v="1"/>
    <x v="0"/>
    <x v="0"/>
    <x v="0"/>
    <x v="3"/>
  </r>
  <r>
    <x v="290"/>
    <s v="Yes"/>
    <x v="0"/>
    <s v="Yes"/>
    <x v="0"/>
    <x v="65"/>
    <n v="76.099999999999994"/>
    <n v="1712.7"/>
    <x v="1"/>
    <x v="1"/>
    <x v="1"/>
    <x v="0"/>
    <x v="0"/>
    <x v="1"/>
    <x v="0"/>
  </r>
  <r>
    <x v="291"/>
    <s v="Yes"/>
    <x v="1"/>
    <s v="No"/>
    <x v="1"/>
    <x v="42"/>
    <n v="61.2"/>
    <n v="2021.2"/>
    <x v="0"/>
    <x v="1"/>
    <x v="1"/>
    <x v="0"/>
    <x v="0"/>
    <x v="0"/>
    <x v="2"/>
  </r>
  <r>
    <x v="292"/>
    <s v="Yes"/>
    <x v="1"/>
    <s v="No"/>
    <x v="1"/>
    <x v="57"/>
    <n v="86.8"/>
    <n v="1940.8"/>
    <x v="0"/>
    <x v="1"/>
    <x v="0"/>
    <x v="0"/>
    <x v="1"/>
    <x v="1"/>
    <x v="2"/>
  </r>
  <r>
    <x v="293"/>
    <s v="Yes"/>
    <x v="0"/>
    <s v="Yes"/>
    <x v="0"/>
    <x v="53"/>
    <n v="89.35"/>
    <n v="567.79999999999995"/>
    <x v="0"/>
    <x v="0"/>
    <x v="1"/>
    <x v="0"/>
    <x v="0"/>
    <x v="1"/>
    <x v="1"/>
  </r>
  <r>
    <x v="294"/>
    <s v="Yes"/>
    <x v="0"/>
    <s v="No"/>
    <x v="1"/>
    <x v="18"/>
    <n v="19.7"/>
    <n v="220.35"/>
    <x v="0"/>
    <x v="0"/>
    <x v="1"/>
    <x v="0"/>
    <x v="0"/>
    <x v="2"/>
    <x v="3"/>
  </r>
  <r>
    <x v="295"/>
    <s v="Yes"/>
    <x v="0"/>
    <s v="No"/>
    <x v="1"/>
    <x v="0"/>
    <n v="20.25"/>
    <n v="20.25"/>
    <x v="0"/>
    <x v="1"/>
    <x v="1"/>
    <x v="1"/>
    <x v="0"/>
    <x v="2"/>
    <x v="3"/>
  </r>
  <r>
    <x v="296"/>
    <s v="Yes"/>
    <x v="2"/>
    <s v="No"/>
    <x v="0"/>
    <x v="16"/>
    <n v="76.05"/>
    <n v="5436.45"/>
    <x v="0"/>
    <x v="0"/>
    <x v="0"/>
    <x v="0"/>
    <x v="0"/>
    <x v="1"/>
    <x v="0"/>
  </r>
  <r>
    <x v="297"/>
    <s v="Yes"/>
    <x v="0"/>
    <s v="Yes"/>
    <x v="0"/>
    <x v="42"/>
    <n v="100.8"/>
    <n v="3437.5"/>
    <x v="0"/>
    <x v="1"/>
    <x v="0"/>
    <x v="0"/>
    <x v="0"/>
    <x v="1"/>
    <x v="4"/>
  </r>
  <r>
    <x v="298"/>
    <s v="Yes"/>
    <x v="0"/>
    <s v="Yes"/>
    <x v="0"/>
    <x v="63"/>
    <n v="74.55"/>
    <n v="3015.75"/>
    <x v="0"/>
    <x v="1"/>
    <x v="0"/>
    <x v="0"/>
    <x v="0"/>
    <x v="0"/>
    <x v="4"/>
  </r>
  <r>
    <x v="299"/>
    <s v="Yes"/>
    <x v="0"/>
    <s v="Yes"/>
    <x v="1"/>
    <x v="0"/>
    <n v="73.599999999999994"/>
    <n v="73.599999999999994"/>
    <x v="1"/>
    <x v="0"/>
    <x v="1"/>
    <x v="0"/>
    <x v="0"/>
    <x v="1"/>
    <x v="0"/>
  </r>
  <r>
    <x v="300"/>
    <s v="Yes"/>
    <x v="1"/>
    <s v="Yes"/>
    <x v="2"/>
    <x v="57"/>
    <n v="64.900000000000006"/>
    <n v="1509.8"/>
    <x v="0"/>
    <x v="1"/>
    <x v="1"/>
    <x v="0"/>
    <x v="0"/>
    <x v="0"/>
    <x v="1"/>
  </r>
  <r>
    <x v="301"/>
    <s v="Yes"/>
    <x v="0"/>
    <s v="Yes"/>
    <x v="0"/>
    <x v="54"/>
    <n v="95.45"/>
    <n v="396.1"/>
    <x v="1"/>
    <x v="0"/>
    <x v="1"/>
    <x v="0"/>
    <x v="0"/>
    <x v="1"/>
    <x v="2"/>
  </r>
  <r>
    <x v="302"/>
    <s v="Yes"/>
    <x v="0"/>
    <s v="Yes"/>
    <x v="0"/>
    <x v="54"/>
    <n v="90.4"/>
    <n v="356.65"/>
    <x v="0"/>
    <x v="1"/>
    <x v="1"/>
    <x v="1"/>
    <x v="1"/>
    <x v="1"/>
    <x v="2"/>
  </r>
  <r>
    <x v="303"/>
    <s v="No"/>
    <x v="2"/>
    <s v="No"/>
    <x v="3"/>
    <x v="47"/>
    <n v="60.3"/>
    <n v="4109"/>
    <x v="0"/>
    <x v="0"/>
    <x v="0"/>
    <x v="0"/>
    <x v="1"/>
    <x v="0"/>
    <x v="5"/>
  </r>
  <r>
    <x v="304"/>
    <s v="Yes"/>
    <x v="0"/>
    <s v="Yes"/>
    <x v="1"/>
    <x v="46"/>
    <n v="81.849999999999994"/>
    <n v="3141.7"/>
    <x v="0"/>
    <x v="1"/>
    <x v="1"/>
    <x v="0"/>
    <x v="0"/>
    <x v="1"/>
    <x v="1"/>
  </r>
  <r>
    <x v="305"/>
    <s v="Yes"/>
    <x v="2"/>
    <s v="No"/>
    <x v="1"/>
    <x v="15"/>
    <n v="24.8"/>
    <n v="1229.0999999999999"/>
    <x v="0"/>
    <x v="1"/>
    <x v="0"/>
    <x v="0"/>
    <x v="0"/>
    <x v="2"/>
    <x v="0"/>
  </r>
  <r>
    <x v="306"/>
    <s v="Yes"/>
    <x v="0"/>
    <s v="Yes"/>
    <x v="0"/>
    <x v="48"/>
    <n v="74.900000000000006"/>
    <n v="2303.35"/>
    <x v="1"/>
    <x v="1"/>
    <x v="0"/>
    <x v="1"/>
    <x v="0"/>
    <x v="1"/>
    <x v="0"/>
  </r>
  <r>
    <x v="307"/>
    <s v="Yes"/>
    <x v="2"/>
    <s v="No"/>
    <x v="1"/>
    <x v="44"/>
    <n v="75.55"/>
    <n v="2054.4"/>
    <x v="0"/>
    <x v="1"/>
    <x v="0"/>
    <x v="0"/>
    <x v="1"/>
    <x v="0"/>
    <x v="4"/>
  </r>
  <r>
    <x v="308"/>
    <s v="Yes"/>
    <x v="0"/>
    <s v="No"/>
    <x v="0"/>
    <x v="46"/>
    <n v="101.15"/>
    <n v="3741.85"/>
    <x v="0"/>
    <x v="1"/>
    <x v="0"/>
    <x v="0"/>
    <x v="0"/>
    <x v="1"/>
    <x v="4"/>
  </r>
  <r>
    <x v="309"/>
    <s v="Yes"/>
    <x v="1"/>
    <s v="Yes"/>
    <x v="3"/>
    <x v="43"/>
    <n v="78.75"/>
    <n v="3682.45"/>
    <x v="0"/>
    <x v="1"/>
    <x v="1"/>
    <x v="0"/>
    <x v="0"/>
    <x v="0"/>
    <x v="5"/>
  </r>
  <r>
    <x v="310"/>
    <s v="Yes"/>
    <x v="0"/>
    <s v="Yes"/>
    <x v="2"/>
    <x v="0"/>
    <n v="19.25"/>
    <n v="19.25"/>
    <x v="0"/>
    <x v="0"/>
    <x v="1"/>
    <x v="0"/>
    <x v="0"/>
    <x v="2"/>
    <x v="3"/>
  </r>
  <r>
    <x v="311"/>
    <s v="Yes"/>
    <x v="0"/>
    <s v="Yes"/>
    <x v="0"/>
    <x v="5"/>
    <n v="89.05"/>
    <n v="1886.25"/>
    <x v="0"/>
    <x v="0"/>
    <x v="1"/>
    <x v="1"/>
    <x v="1"/>
    <x v="1"/>
    <x v="2"/>
  </r>
  <r>
    <x v="312"/>
    <s v="Yes"/>
    <x v="2"/>
    <s v="No"/>
    <x v="3"/>
    <x v="29"/>
    <n v="115.05"/>
    <n v="4895.1000000000004"/>
    <x v="0"/>
    <x v="0"/>
    <x v="1"/>
    <x v="0"/>
    <x v="1"/>
    <x v="1"/>
    <x v="6"/>
  </r>
  <r>
    <x v="313"/>
    <s v="Yes"/>
    <x v="0"/>
    <s v="Yes"/>
    <x v="0"/>
    <x v="24"/>
    <n v="69.349999999999994"/>
    <n v="341.6"/>
    <x v="0"/>
    <x v="0"/>
    <x v="0"/>
    <x v="0"/>
    <x v="0"/>
    <x v="1"/>
    <x v="3"/>
  </r>
  <r>
    <x v="314"/>
    <s v="Yes"/>
    <x v="0"/>
    <s v="Yes"/>
    <x v="0"/>
    <x v="24"/>
    <n v="80.599999999999994"/>
    <n v="415.55"/>
    <x v="1"/>
    <x v="1"/>
    <x v="1"/>
    <x v="0"/>
    <x v="0"/>
    <x v="1"/>
    <x v="0"/>
  </r>
  <r>
    <x v="315"/>
    <s v="Yes"/>
    <x v="1"/>
    <s v="No"/>
    <x v="3"/>
    <x v="69"/>
    <n v="110.05"/>
    <n v="5686.4"/>
    <x v="0"/>
    <x v="1"/>
    <x v="0"/>
    <x v="0"/>
    <x v="1"/>
    <x v="1"/>
    <x v="7"/>
  </r>
  <r>
    <x v="316"/>
    <s v="Yes"/>
    <x v="2"/>
    <s v="Yes"/>
    <x v="3"/>
    <x v="16"/>
    <n v="19.899999999999999"/>
    <n v="1355.1"/>
    <x v="0"/>
    <x v="1"/>
    <x v="1"/>
    <x v="1"/>
    <x v="0"/>
    <x v="2"/>
    <x v="3"/>
  </r>
  <r>
    <x v="317"/>
    <s v="Yes"/>
    <x v="1"/>
    <s v="No"/>
    <x v="3"/>
    <x v="46"/>
    <n v="80.3"/>
    <n v="3058.65"/>
    <x v="1"/>
    <x v="0"/>
    <x v="0"/>
    <x v="0"/>
    <x v="1"/>
    <x v="0"/>
    <x v="5"/>
  </r>
  <r>
    <x v="318"/>
    <s v="Yes"/>
    <x v="0"/>
    <s v="Yes"/>
    <x v="0"/>
    <x v="65"/>
    <n v="93.15"/>
    <n v="2231.0500000000002"/>
    <x v="1"/>
    <x v="1"/>
    <x v="0"/>
    <x v="0"/>
    <x v="0"/>
    <x v="1"/>
    <x v="2"/>
  </r>
  <r>
    <x v="319"/>
    <s v="Yes"/>
    <x v="0"/>
    <s v="Yes"/>
    <x v="3"/>
    <x v="42"/>
    <n v="91.5"/>
    <n v="3236.35"/>
    <x v="0"/>
    <x v="1"/>
    <x v="0"/>
    <x v="0"/>
    <x v="1"/>
    <x v="1"/>
    <x v="2"/>
  </r>
  <r>
    <x v="320"/>
    <s v="Yes"/>
    <x v="1"/>
    <s v="No"/>
    <x v="2"/>
    <x v="68"/>
    <n v="82.45"/>
    <n v="4350.1000000000004"/>
    <x v="1"/>
    <x v="0"/>
    <x v="1"/>
    <x v="0"/>
    <x v="1"/>
    <x v="0"/>
    <x v="7"/>
  </r>
  <r>
    <x v="321"/>
    <s v="No"/>
    <x v="2"/>
    <s v="Yes"/>
    <x v="0"/>
    <x v="21"/>
    <n v="60"/>
    <n v="4264"/>
    <x v="0"/>
    <x v="0"/>
    <x v="0"/>
    <x v="0"/>
    <x v="1"/>
    <x v="0"/>
    <x v="5"/>
  </r>
  <r>
    <x v="322"/>
    <s v="Yes"/>
    <x v="0"/>
    <s v="Yes"/>
    <x v="0"/>
    <x v="0"/>
    <n v="44.8"/>
    <n v="44.8"/>
    <x v="0"/>
    <x v="1"/>
    <x v="1"/>
    <x v="0"/>
    <x v="0"/>
    <x v="0"/>
    <x v="3"/>
  </r>
  <r>
    <x v="323"/>
    <s v="Yes"/>
    <x v="1"/>
    <s v="No"/>
    <x v="1"/>
    <x v="34"/>
    <n v="48.6"/>
    <n v="422.3"/>
    <x v="0"/>
    <x v="0"/>
    <x v="0"/>
    <x v="0"/>
    <x v="0"/>
    <x v="0"/>
    <x v="0"/>
  </r>
  <r>
    <x v="324"/>
    <s v="No"/>
    <x v="2"/>
    <s v="Yes"/>
    <x v="2"/>
    <x v="14"/>
    <n v="60.05"/>
    <n v="4176.7"/>
    <x v="0"/>
    <x v="1"/>
    <x v="1"/>
    <x v="1"/>
    <x v="1"/>
    <x v="0"/>
    <x v="5"/>
  </r>
  <r>
    <x v="325"/>
    <s v="Yes"/>
    <x v="0"/>
    <s v="Yes"/>
    <x v="3"/>
    <x v="15"/>
    <n v="102.7"/>
    <n v="5138.1000000000004"/>
    <x v="0"/>
    <x v="0"/>
    <x v="0"/>
    <x v="0"/>
    <x v="1"/>
    <x v="1"/>
    <x v="5"/>
  </r>
  <r>
    <x v="326"/>
    <s v="Yes"/>
    <x v="0"/>
    <s v="Yes"/>
    <x v="0"/>
    <x v="26"/>
    <n v="82.9"/>
    <n v="880.05"/>
    <x v="0"/>
    <x v="0"/>
    <x v="0"/>
    <x v="0"/>
    <x v="1"/>
    <x v="1"/>
    <x v="1"/>
  </r>
  <r>
    <x v="327"/>
    <s v="Yes"/>
    <x v="0"/>
    <s v="Yes"/>
    <x v="0"/>
    <x v="2"/>
    <n v="70.349999999999994"/>
    <n v="139.05000000000001"/>
    <x v="1"/>
    <x v="0"/>
    <x v="1"/>
    <x v="1"/>
    <x v="0"/>
    <x v="1"/>
    <x v="3"/>
  </r>
  <r>
    <x v="328"/>
    <s v="No"/>
    <x v="0"/>
    <s v="Yes"/>
    <x v="0"/>
    <x v="7"/>
    <n v="35.9"/>
    <n v="973.65"/>
    <x v="0"/>
    <x v="0"/>
    <x v="0"/>
    <x v="0"/>
    <x v="0"/>
    <x v="0"/>
    <x v="0"/>
  </r>
  <r>
    <x v="329"/>
    <s v="Yes"/>
    <x v="0"/>
    <s v="Yes"/>
    <x v="3"/>
    <x v="22"/>
    <n v="82.65"/>
    <n v="1470.05"/>
    <x v="0"/>
    <x v="0"/>
    <x v="1"/>
    <x v="1"/>
    <x v="0"/>
    <x v="1"/>
    <x v="1"/>
  </r>
  <r>
    <x v="330"/>
    <s v="Yes"/>
    <x v="2"/>
    <s v="Yes"/>
    <x v="1"/>
    <x v="42"/>
    <n v="19.850000000000001"/>
    <n v="739.35"/>
    <x v="0"/>
    <x v="0"/>
    <x v="0"/>
    <x v="0"/>
    <x v="0"/>
    <x v="2"/>
    <x v="3"/>
  </r>
  <r>
    <x v="331"/>
    <s v="Yes"/>
    <x v="1"/>
    <s v="Yes"/>
    <x v="1"/>
    <x v="4"/>
    <n v="19.2"/>
    <n v="161.94999999999999"/>
    <x v="0"/>
    <x v="0"/>
    <x v="1"/>
    <x v="0"/>
    <x v="0"/>
    <x v="2"/>
    <x v="3"/>
  </r>
  <r>
    <x v="332"/>
    <s v="Yes"/>
    <x v="1"/>
    <s v="Yes"/>
    <x v="3"/>
    <x v="25"/>
    <n v="94.9"/>
    <n v="4422.95"/>
    <x v="0"/>
    <x v="1"/>
    <x v="1"/>
    <x v="0"/>
    <x v="0"/>
    <x v="1"/>
    <x v="4"/>
  </r>
  <r>
    <x v="333"/>
    <s v="Yes"/>
    <x v="0"/>
    <s v="Yes"/>
    <x v="0"/>
    <x v="40"/>
    <n v="73.849999999999994"/>
    <n v="511.25"/>
    <x v="1"/>
    <x v="0"/>
    <x v="1"/>
    <x v="0"/>
    <x v="0"/>
    <x v="1"/>
    <x v="0"/>
  </r>
  <r>
    <x v="334"/>
    <s v="Yes"/>
    <x v="0"/>
    <s v="No"/>
    <x v="1"/>
    <x v="2"/>
    <n v="80.599999999999994"/>
    <n v="155.80000000000001"/>
    <x v="1"/>
    <x v="0"/>
    <x v="1"/>
    <x v="1"/>
    <x v="0"/>
    <x v="1"/>
    <x v="1"/>
  </r>
  <r>
    <x v="335"/>
    <s v="Yes"/>
    <x v="1"/>
    <s v="Yes"/>
    <x v="2"/>
    <x v="47"/>
    <n v="75.8"/>
    <n v="5293.95"/>
    <x v="1"/>
    <x v="1"/>
    <x v="0"/>
    <x v="0"/>
    <x v="1"/>
    <x v="0"/>
    <x v="5"/>
  </r>
  <r>
    <x v="336"/>
    <s v="Yes"/>
    <x v="2"/>
    <s v="Yes"/>
    <x v="0"/>
    <x v="29"/>
    <n v="104.6"/>
    <n v="4759.8500000000004"/>
    <x v="1"/>
    <x v="0"/>
    <x v="1"/>
    <x v="0"/>
    <x v="0"/>
    <x v="1"/>
    <x v="5"/>
  </r>
  <r>
    <x v="337"/>
    <s v="Yes"/>
    <x v="2"/>
    <s v="Yes"/>
    <x v="0"/>
    <x v="47"/>
    <n v="88.15"/>
    <n v="6148.45"/>
    <x v="0"/>
    <x v="0"/>
    <x v="1"/>
    <x v="0"/>
    <x v="1"/>
    <x v="0"/>
    <x v="6"/>
  </r>
  <r>
    <x v="338"/>
    <s v="Yes"/>
    <x v="0"/>
    <s v="Yes"/>
    <x v="3"/>
    <x v="51"/>
    <n v="94.8"/>
    <n v="3565.65"/>
    <x v="0"/>
    <x v="0"/>
    <x v="1"/>
    <x v="0"/>
    <x v="0"/>
    <x v="1"/>
    <x v="2"/>
  </r>
  <r>
    <x v="339"/>
    <s v="Yes"/>
    <x v="0"/>
    <s v="Yes"/>
    <x v="0"/>
    <x v="28"/>
    <n v="103.4"/>
    <n v="6603"/>
    <x v="1"/>
    <x v="1"/>
    <x v="0"/>
    <x v="0"/>
    <x v="0"/>
    <x v="1"/>
    <x v="5"/>
  </r>
  <r>
    <x v="340"/>
    <s v="Yes"/>
    <x v="0"/>
    <s v="No"/>
    <x v="2"/>
    <x v="48"/>
    <n v="54.65"/>
    <n v="1830.1"/>
    <x v="0"/>
    <x v="0"/>
    <x v="1"/>
    <x v="0"/>
    <x v="1"/>
    <x v="0"/>
    <x v="1"/>
  </r>
  <r>
    <x v="341"/>
    <s v="Yes"/>
    <x v="2"/>
    <s v="No"/>
    <x v="3"/>
    <x v="16"/>
    <n v="85.75"/>
    <n v="6223.8"/>
    <x v="0"/>
    <x v="0"/>
    <x v="0"/>
    <x v="0"/>
    <x v="1"/>
    <x v="0"/>
    <x v="6"/>
  </r>
  <r>
    <x v="342"/>
    <s v="Yes"/>
    <x v="0"/>
    <s v="Yes"/>
    <x v="2"/>
    <x v="33"/>
    <n v="67.45"/>
    <n v="4508.6499999999996"/>
    <x v="0"/>
    <x v="0"/>
    <x v="0"/>
    <x v="0"/>
    <x v="0"/>
    <x v="0"/>
    <x v="4"/>
  </r>
  <r>
    <x v="343"/>
    <s v="Yes"/>
    <x v="1"/>
    <s v="No"/>
    <x v="1"/>
    <x v="28"/>
    <n v="20.5"/>
    <n v="1328.15"/>
    <x v="0"/>
    <x v="1"/>
    <x v="1"/>
    <x v="0"/>
    <x v="0"/>
    <x v="2"/>
    <x v="3"/>
  </r>
  <r>
    <x v="344"/>
    <s v="Yes"/>
    <x v="1"/>
    <s v="Yes"/>
    <x v="3"/>
    <x v="52"/>
    <n v="20.25"/>
    <n v="865"/>
    <x v="0"/>
    <x v="0"/>
    <x v="1"/>
    <x v="1"/>
    <x v="0"/>
    <x v="2"/>
    <x v="3"/>
  </r>
  <r>
    <x v="345"/>
    <s v="Yes"/>
    <x v="0"/>
    <s v="Yes"/>
    <x v="0"/>
    <x v="0"/>
    <n v="72.099999999999994"/>
    <n v="72.099999999999994"/>
    <x v="0"/>
    <x v="0"/>
    <x v="1"/>
    <x v="0"/>
    <x v="0"/>
    <x v="1"/>
    <x v="0"/>
  </r>
  <r>
    <x v="346"/>
    <s v="Yes"/>
    <x v="0"/>
    <s v="Yes"/>
    <x v="0"/>
    <x v="2"/>
    <n v="90.4"/>
    <n v="168.2"/>
    <x v="1"/>
    <x v="0"/>
    <x v="1"/>
    <x v="0"/>
    <x v="0"/>
    <x v="1"/>
    <x v="1"/>
  </r>
  <r>
    <x v="347"/>
    <s v="Yes"/>
    <x v="2"/>
    <s v="No"/>
    <x v="2"/>
    <x v="27"/>
    <n v="19.45"/>
    <n v="1303.5"/>
    <x v="0"/>
    <x v="0"/>
    <x v="0"/>
    <x v="0"/>
    <x v="0"/>
    <x v="2"/>
    <x v="3"/>
  </r>
  <r>
    <x v="348"/>
    <s v="No"/>
    <x v="0"/>
    <s v="Yes"/>
    <x v="0"/>
    <x v="57"/>
    <n v="44.95"/>
    <n v="996.85"/>
    <x v="0"/>
    <x v="0"/>
    <x v="1"/>
    <x v="0"/>
    <x v="0"/>
    <x v="0"/>
    <x v="1"/>
  </r>
  <r>
    <x v="349"/>
    <s v="Yes"/>
    <x v="1"/>
    <s v="No"/>
    <x v="2"/>
    <x v="38"/>
    <n v="97"/>
    <n v="6430.9"/>
    <x v="0"/>
    <x v="0"/>
    <x v="0"/>
    <x v="0"/>
    <x v="0"/>
    <x v="1"/>
    <x v="4"/>
  </r>
  <r>
    <x v="350"/>
    <s v="Yes"/>
    <x v="2"/>
    <s v="Yes"/>
    <x v="3"/>
    <x v="50"/>
    <n v="62.8"/>
    <n v="2278.75"/>
    <x v="0"/>
    <x v="1"/>
    <x v="0"/>
    <x v="0"/>
    <x v="1"/>
    <x v="0"/>
    <x v="4"/>
  </r>
  <r>
    <x v="351"/>
    <s v="Yes"/>
    <x v="1"/>
    <s v="No"/>
    <x v="1"/>
    <x v="22"/>
    <n v="44.6"/>
    <n v="681.4"/>
    <x v="0"/>
    <x v="1"/>
    <x v="1"/>
    <x v="1"/>
    <x v="0"/>
    <x v="0"/>
    <x v="3"/>
  </r>
  <r>
    <x v="352"/>
    <s v="Yes"/>
    <x v="0"/>
    <s v="Yes"/>
    <x v="0"/>
    <x v="40"/>
    <n v="89.15"/>
    <n v="574.35"/>
    <x v="0"/>
    <x v="0"/>
    <x v="1"/>
    <x v="0"/>
    <x v="0"/>
    <x v="1"/>
    <x v="1"/>
  </r>
  <r>
    <x v="353"/>
    <s v="Yes"/>
    <x v="0"/>
    <s v="Yes"/>
    <x v="2"/>
    <x v="54"/>
    <n v="84.8"/>
    <n v="371.9"/>
    <x v="1"/>
    <x v="1"/>
    <x v="0"/>
    <x v="0"/>
    <x v="0"/>
    <x v="1"/>
    <x v="2"/>
  </r>
  <r>
    <x v="354"/>
    <s v="No"/>
    <x v="0"/>
    <s v="Yes"/>
    <x v="0"/>
    <x v="17"/>
    <n v="41.9"/>
    <n v="840.1"/>
    <x v="1"/>
    <x v="0"/>
    <x v="1"/>
    <x v="0"/>
    <x v="0"/>
    <x v="0"/>
    <x v="1"/>
  </r>
  <r>
    <x v="355"/>
    <s v="Yes"/>
    <x v="0"/>
    <s v="Yes"/>
    <x v="2"/>
    <x v="6"/>
    <n v="80.25"/>
    <n v="846"/>
    <x v="1"/>
    <x v="0"/>
    <x v="1"/>
    <x v="0"/>
    <x v="0"/>
    <x v="1"/>
    <x v="0"/>
  </r>
  <r>
    <x v="356"/>
    <s v="Yes"/>
    <x v="0"/>
    <s v="Yes"/>
    <x v="0"/>
    <x v="10"/>
    <n v="54.1"/>
    <n v="889"/>
    <x v="0"/>
    <x v="0"/>
    <x v="1"/>
    <x v="1"/>
    <x v="0"/>
    <x v="0"/>
    <x v="1"/>
  </r>
  <r>
    <x v="357"/>
    <s v="Yes"/>
    <x v="2"/>
    <s v="Yes"/>
    <x v="0"/>
    <x v="38"/>
    <n v="105.25"/>
    <n v="6823.4"/>
    <x v="0"/>
    <x v="1"/>
    <x v="0"/>
    <x v="0"/>
    <x v="1"/>
    <x v="1"/>
    <x v="5"/>
  </r>
  <r>
    <x v="358"/>
    <s v="No"/>
    <x v="0"/>
    <s v="No"/>
    <x v="3"/>
    <x v="23"/>
    <n v="30.75"/>
    <n v="805.1"/>
    <x v="1"/>
    <x v="1"/>
    <x v="0"/>
    <x v="0"/>
    <x v="0"/>
    <x v="0"/>
    <x v="0"/>
  </r>
  <r>
    <x v="359"/>
    <s v="Yes"/>
    <x v="1"/>
    <s v="No"/>
    <x v="0"/>
    <x v="41"/>
    <n v="97.1"/>
    <n v="4016.75"/>
    <x v="0"/>
    <x v="1"/>
    <x v="0"/>
    <x v="0"/>
    <x v="0"/>
    <x v="1"/>
    <x v="4"/>
  </r>
  <r>
    <x v="360"/>
    <s v="Yes"/>
    <x v="0"/>
    <s v="No"/>
    <x v="1"/>
    <x v="24"/>
    <n v="20.2"/>
    <n v="83.75"/>
    <x v="0"/>
    <x v="1"/>
    <x v="1"/>
    <x v="1"/>
    <x v="0"/>
    <x v="2"/>
    <x v="3"/>
  </r>
  <r>
    <x v="361"/>
    <s v="Yes"/>
    <x v="2"/>
    <s v="Yes"/>
    <x v="2"/>
    <x v="52"/>
    <n v="98.8"/>
    <n v="3959.15"/>
    <x v="0"/>
    <x v="0"/>
    <x v="1"/>
    <x v="0"/>
    <x v="1"/>
    <x v="1"/>
    <x v="4"/>
  </r>
  <r>
    <x v="362"/>
    <s v="Yes"/>
    <x v="1"/>
    <s v="No"/>
    <x v="3"/>
    <x v="11"/>
    <n v="50.3"/>
    <n v="2878.55"/>
    <x v="0"/>
    <x v="1"/>
    <x v="0"/>
    <x v="0"/>
    <x v="0"/>
    <x v="0"/>
    <x v="0"/>
  </r>
  <r>
    <x v="363"/>
    <s v="Yes"/>
    <x v="2"/>
    <s v="Yes"/>
    <x v="1"/>
    <x v="20"/>
    <n v="20.55"/>
    <n v="945.7"/>
    <x v="0"/>
    <x v="0"/>
    <x v="1"/>
    <x v="0"/>
    <x v="0"/>
    <x v="2"/>
    <x v="3"/>
  </r>
  <r>
    <x v="364"/>
    <s v="Yes"/>
    <x v="0"/>
    <s v="Yes"/>
    <x v="2"/>
    <x v="32"/>
    <n v="75.900000000000006"/>
    <n v="1373.05"/>
    <x v="0"/>
    <x v="1"/>
    <x v="1"/>
    <x v="0"/>
    <x v="1"/>
    <x v="1"/>
    <x v="0"/>
  </r>
  <r>
    <x v="365"/>
    <s v="Yes"/>
    <x v="0"/>
    <s v="No"/>
    <x v="2"/>
    <x v="24"/>
    <n v="96.5"/>
    <n v="492.55"/>
    <x v="1"/>
    <x v="1"/>
    <x v="1"/>
    <x v="0"/>
    <x v="0"/>
    <x v="1"/>
    <x v="2"/>
  </r>
  <r>
    <x v="366"/>
    <s v="Yes"/>
    <x v="0"/>
    <s v="Yes"/>
    <x v="2"/>
    <x v="57"/>
    <n v="59.95"/>
    <n v="1406"/>
    <x v="0"/>
    <x v="1"/>
    <x v="0"/>
    <x v="0"/>
    <x v="0"/>
    <x v="0"/>
    <x v="1"/>
  </r>
  <r>
    <x v="367"/>
    <s v="Yes"/>
    <x v="0"/>
    <s v="No"/>
    <x v="1"/>
    <x v="0"/>
    <n v="19.149999999999999"/>
    <n v="19.149999999999999"/>
    <x v="0"/>
    <x v="0"/>
    <x v="1"/>
    <x v="1"/>
    <x v="0"/>
    <x v="2"/>
    <x v="3"/>
  </r>
  <r>
    <x v="368"/>
    <s v="Yes"/>
    <x v="1"/>
    <s v="Yes"/>
    <x v="3"/>
    <x v="16"/>
    <n v="98.65"/>
    <n v="6962.85"/>
    <x v="0"/>
    <x v="1"/>
    <x v="0"/>
    <x v="0"/>
    <x v="0"/>
    <x v="1"/>
    <x v="4"/>
  </r>
  <r>
    <x v="369"/>
    <s v="Yes"/>
    <x v="2"/>
    <s v="Yes"/>
    <x v="3"/>
    <x v="21"/>
    <n v="112.6"/>
    <n v="8126.65"/>
    <x v="0"/>
    <x v="1"/>
    <x v="0"/>
    <x v="0"/>
    <x v="1"/>
    <x v="1"/>
    <x v="6"/>
  </r>
  <r>
    <x v="370"/>
    <s v="Yes"/>
    <x v="1"/>
    <s v="No"/>
    <x v="1"/>
    <x v="55"/>
    <n v="20.6"/>
    <n v="690.25"/>
    <x v="0"/>
    <x v="1"/>
    <x v="0"/>
    <x v="0"/>
    <x v="0"/>
    <x v="2"/>
    <x v="3"/>
  </r>
  <r>
    <x v="371"/>
    <s v="Yes"/>
    <x v="0"/>
    <s v="Yes"/>
    <x v="0"/>
    <x v="2"/>
    <n v="85.65"/>
    <n v="181.5"/>
    <x v="1"/>
    <x v="1"/>
    <x v="1"/>
    <x v="0"/>
    <x v="0"/>
    <x v="1"/>
    <x v="1"/>
  </r>
  <r>
    <x v="372"/>
    <s v="No"/>
    <x v="2"/>
    <s v="No"/>
    <x v="1"/>
    <x v="65"/>
    <n v="35.75"/>
    <n v="830.8"/>
    <x v="0"/>
    <x v="1"/>
    <x v="1"/>
    <x v="1"/>
    <x v="1"/>
    <x v="0"/>
    <x v="1"/>
  </r>
  <r>
    <x v="373"/>
    <s v="Yes"/>
    <x v="1"/>
    <s v="Yes"/>
    <x v="3"/>
    <x v="39"/>
    <n v="99.75"/>
    <n v="5608.4"/>
    <x v="0"/>
    <x v="0"/>
    <x v="0"/>
    <x v="1"/>
    <x v="1"/>
    <x v="1"/>
    <x v="5"/>
  </r>
  <r>
    <x v="374"/>
    <s v="Yes"/>
    <x v="0"/>
    <s v="Yes"/>
    <x v="3"/>
    <x v="50"/>
    <n v="96.1"/>
    <n v="3646.8"/>
    <x v="0"/>
    <x v="1"/>
    <x v="1"/>
    <x v="0"/>
    <x v="0"/>
    <x v="1"/>
    <x v="2"/>
  </r>
  <r>
    <x v="375"/>
    <s v="Yes"/>
    <x v="1"/>
    <s v="No"/>
    <x v="3"/>
    <x v="29"/>
    <n v="85.1"/>
    <n v="3662.25"/>
    <x v="0"/>
    <x v="0"/>
    <x v="1"/>
    <x v="0"/>
    <x v="1"/>
    <x v="0"/>
    <x v="7"/>
  </r>
  <r>
    <x v="376"/>
    <s v="No"/>
    <x v="0"/>
    <s v="No"/>
    <x v="1"/>
    <x v="0"/>
    <n v="25.35"/>
    <n v="25.35"/>
    <x v="0"/>
    <x v="1"/>
    <x v="1"/>
    <x v="0"/>
    <x v="0"/>
    <x v="0"/>
    <x v="3"/>
  </r>
  <r>
    <x v="377"/>
    <s v="Yes"/>
    <x v="0"/>
    <s v="Yes"/>
    <x v="2"/>
    <x v="13"/>
    <n v="104.95"/>
    <n v="2566.5"/>
    <x v="1"/>
    <x v="0"/>
    <x v="0"/>
    <x v="0"/>
    <x v="1"/>
    <x v="1"/>
    <x v="5"/>
  </r>
  <r>
    <x v="378"/>
    <s v="Yes"/>
    <x v="2"/>
    <s v="No"/>
    <x v="0"/>
    <x v="59"/>
    <n v="89.65"/>
    <n v="5308.7"/>
    <x v="0"/>
    <x v="0"/>
    <x v="1"/>
    <x v="0"/>
    <x v="1"/>
    <x v="0"/>
    <x v="6"/>
  </r>
  <r>
    <x v="379"/>
    <s v="Yes"/>
    <x v="1"/>
    <s v="No"/>
    <x v="0"/>
    <x v="22"/>
    <n v="86.75"/>
    <n v="1410.25"/>
    <x v="0"/>
    <x v="1"/>
    <x v="1"/>
    <x v="0"/>
    <x v="1"/>
    <x v="1"/>
    <x v="2"/>
  </r>
  <r>
    <x v="380"/>
    <s v="Yes"/>
    <x v="1"/>
    <s v="Yes"/>
    <x v="2"/>
    <x v="52"/>
    <n v="86.2"/>
    <n v="3339.05"/>
    <x v="0"/>
    <x v="0"/>
    <x v="0"/>
    <x v="1"/>
    <x v="1"/>
    <x v="1"/>
    <x v="2"/>
  </r>
  <r>
    <x v="381"/>
    <s v="Yes"/>
    <x v="0"/>
    <s v="No"/>
    <x v="1"/>
    <x v="0"/>
    <n v="50.65"/>
    <n v="50.65"/>
    <x v="1"/>
    <x v="1"/>
    <x v="1"/>
    <x v="1"/>
    <x v="0"/>
    <x v="0"/>
    <x v="0"/>
  </r>
  <r>
    <x v="382"/>
    <s v="No"/>
    <x v="2"/>
    <s v="Yes"/>
    <x v="2"/>
    <x v="21"/>
    <n v="64.8"/>
    <n v="4732.3500000000004"/>
    <x v="0"/>
    <x v="1"/>
    <x v="0"/>
    <x v="0"/>
    <x v="1"/>
    <x v="0"/>
    <x v="7"/>
  </r>
  <r>
    <x v="383"/>
    <s v="Yes"/>
    <x v="0"/>
    <s v="Yes"/>
    <x v="3"/>
    <x v="0"/>
    <n v="90.85"/>
    <n v="90.85"/>
    <x v="1"/>
    <x v="1"/>
    <x v="1"/>
    <x v="1"/>
    <x v="0"/>
    <x v="1"/>
    <x v="2"/>
  </r>
  <r>
    <x v="384"/>
    <s v="Yes"/>
    <x v="2"/>
    <s v="Yes"/>
    <x v="2"/>
    <x v="43"/>
    <n v="108.1"/>
    <n v="5067.45"/>
    <x v="0"/>
    <x v="1"/>
    <x v="1"/>
    <x v="0"/>
    <x v="0"/>
    <x v="1"/>
    <x v="5"/>
  </r>
  <r>
    <x v="385"/>
    <s v="Yes"/>
    <x v="0"/>
    <s v="No"/>
    <x v="1"/>
    <x v="26"/>
    <n v="19.95"/>
    <n v="214.75"/>
    <x v="1"/>
    <x v="1"/>
    <x v="0"/>
    <x v="0"/>
    <x v="0"/>
    <x v="2"/>
    <x v="3"/>
  </r>
  <r>
    <x v="386"/>
    <s v="Yes"/>
    <x v="0"/>
    <s v="Yes"/>
    <x v="0"/>
    <x v="49"/>
    <n v="85.45"/>
    <n v="4874.7"/>
    <x v="1"/>
    <x v="0"/>
    <x v="0"/>
    <x v="0"/>
    <x v="0"/>
    <x v="1"/>
    <x v="2"/>
  </r>
  <r>
    <x v="387"/>
    <s v="No"/>
    <x v="1"/>
    <s v="Yes"/>
    <x v="0"/>
    <x v="41"/>
    <n v="54.75"/>
    <n v="2348.4499999999998"/>
    <x v="0"/>
    <x v="0"/>
    <x v="1"/>
    <x v="0"/>
    <x v="1"/>
    <x v="0"/>
    <x v="5"/>
  </r>
  <r>
    <x v="388"/>
    <s v="Yes"/>
    <x v="0"/>
    <s v="Yes"/>
    <x v="1"/>
    <x v="66"/>
    <n v="90.4"/>
    <n v="4063"/>
    <x v="0"/>
    <x v="1"/>
    <x v="1"/>
    <x v="0"/>
    <x v="0"/>
    <x v="1"/>
    <x v="2"/>
  </r>
  <r>
    <x v="389"/>
    <s v="Yes"/>
    <x v="0"/>
    <s v="No"/>
    <x v="0"/>
    <x v="0"/>
    <n v="44"/>
    <n v="44"/>
    <x v="0"/>
    <x v="1"/>
    <x v="1"/>
    <x v="1"/>
    <x v="0"/>
    <x v="0"/>
    <x v="3"/>
  </r>
  <r>
    <x v="390"/>
    <s v="Yes"/>
    <x v="0"/>
    <s v="Yes"/>
    <x v="2"/>
    <x v="23"/>
    <n v="95.6"/>
    <n v="2595.25"/>
    <x v="0"/>
    <x v="0"/>
    <x v="1"/>
    <x v="1"/>
    <x v="0"/>
    <x v="1"/>
    <x v="2"/>
  </r>
  <r>
    <x v="391"/>
    <s v="Yes"/>
    <x v="0"/>
    <s v="Yes"/>
    <x v="2"/>
    <x v="23"/>
    <n v="84.8"/>
    <n v="2309.5500000000002"/>
    <x v="0"/>
    <x v="1"/>
    <x v="0"/>
    <x v="1"/>
    <x v="1"/>
    <x v="0"/>
    <x v="7"/>
  </r>
  <r>
    <x v="392"/>
    <s v="Yes"/>
    <x v="0"/>
    <s v="Yes"/>
    <x v="0"/>
    <x v="2"/>
    <n v="44.3"/>
    <n v="89.3"/>
    <x v="0"/>
    <x v="0"/>
    <x v="1"/>
    <x v="0"/>
    <x v="0"/>
    <x v="0"/>
    <x v="3"/>
  </r>
  <r>
    <x v="393"/>
    <s v="Yes"/>
    <x v="0"/>
    <s v="No"/>
    <x v="1"/>
    <x v="67"/>
    <n v="19.899999999999999"/>
    <n v="367.55"/>
    <x v="0"/>
    <x v="0"/>
    <x v="1"/>
    <x v="0"/>
    <x v="0"/>
    <x v="2"/>
    <x v="3"/>
  </r>
  <r>
    <x v="394"/>
    <s v="Yes"/>
    <x v="0"/>
    <s v="Yes"/>
    <x v="0"/>
    <x v="41"/>
    <n v="95.05"/>
    <n v="3944.5"/>
    <x v="0"/>
    <x v="0"/>
    <x v="0"/>
    <x v="0"/>
    <x v="0"/>
    <x v="1"/>
    <x v="2"/>
  </r>
  <r>
    <x v="395"/>
    <s v="Yes"/>
    <x v="2"/>
    <s v="Yes"/>
    <x v="3"/>
    <x v="33"/>
    <n v="90.05"/>
    <n v="5965.95"/>
    <x v="0"/>
    <x v="0"/>
    <x v="1"/>
    <x v="0"/>
    <x v="1"/>
    <x v="0"/>
    <x v="6"/>
  </r>
  <r>
    <x v="396"/>
    <s v="Yes"/>
    <x v="0"/>
    <s v="Yes"/>
    <x v="2"/>
    <x v="55"/>
    <n v="109.9"/>
    <n v="3694.7"/>
    <x v="0"/>
    <x v="1"/>
    <x v="0"/>
    <x v="1"/>
    <x v="1"/>
    <x v="1"/>
    <x v="7"/>
  </r>
  <r>
    <x v="397"/>
    <s v="Yes"/>
    <x v="0"/>
    <s v="Yes"/>
    <x v="3"/>
    <x v="1"/>
    <n v="73.95"/>
    <n v="2524.4499999999998"/>
    <x v="1"/>
    <x v="0"/>
    <x v="1"/>
    <x v="0"/>
    <x v="0"/>
    <x v="1"/>
    <x v="0"/>
  </r>
  <r>
    <x v="398"/>
    <s v="No"/>
    <x v="0"/>
    <s v="Yes"/>
    <x v="0"/>
    <x v="55"/>
    <n v="54.6"/>
    <n v="1803.7"/>
    <x v="0"/>
    <x v="1"/>
    <x v="1"/>
    <x v="0"/>
    <x v="1"/>
    <x v="0"/>
    <x v="4"/>
  </r>
  <r>
    <x v="399"/>
    <s v="Yes"/>
    <x v="1"/>
    <s v="No"/>
    <x v="1"/>
    <x v="57"/>
    <n v="20.05"/>
    <n v="415.1"/>
    <x v="0"/>
    <x v="0"/>
    <x v="0"/>
    <x v="0"/>
    <x v="0"/>
    <x v="2"/>
    <x v="3"/>
  </r>
  <r>
    <x v="400"/>
    <s v="Yes"/>
    <x v="1"/>
    <s v="No"/>
    <x v="2"/>
    <x v="48"/>
    <n v="19.75"/>
    <n v="624.15"/>
    <x v="0"/>
    <x v="0"/>
    <x v="1"/>
    <x v="0"/>
    <x v="0"/>
    <x v="2"/>
    <x v="3"/>
  </r>
  <r>
    <x v="401"/>
    <s v="Yes"/>
    <x v="1"/>
    <s v="No"/>
    <x v="3"/>
    <x v="26"/>
    <n v="20.05"/>
    <n v="237.7"/>
    <x v="0"/>
    <x v="0"/>
    <x v="1"/>
    <x v="1"/>
    <x v="0"/>
    <x v="2"/>
    <x v="3"/>
  </r>
  <r>
    <x v="402"/>
    <s v="Yes"/>
    <x v="0"/>
    <s v="Yes"/>
    <x v="3"/>
    <x v="14"/>
    <n v="99.45"/>
    <n v="7007.6"/>
    <x v="1"/>
    <x v="1"/>
    <x v="0"/>
    <x v="0"/>
    <x v="0"/>
    <x v="1"/>
    <x v="4"/>
  </r>
  <r>
    <x v="403"/>
    <s v="Yes"/>
    <x v="1"/>
    <s v="No"/>
    <x v="2"/>
    <x v="47"/>
    <n v="55.9"/>
    <n v="3848.8"/>
    <x v="0"/>
    <x v="0"/>
    <x v="0"/>
    <x v="0"/>
    <x v="1"/>
    <x v="0"/>
    <x v="1"/>
  </r>
  <r>
    <x v="404"/>
    <s v="Yes"/>
    <x v="2"/>
    <s v="Yes"/>
    <x v="1"/>
    <x v="61"/>
    <n v="19.7"/>
    <n v="419.4"/>
    <x v="0"/>
    <x v="1"/>
    <x v="1"/>
    <x v="0"/>
    <x v="0"/>
    <x v="2"/>
    <x v="3"/>
  </r>
  <r>
    <x v="405"/>
    <s v="Yes"/>
    <x v="2"/>
    <s v="Yes"/>
    <x v="3"/>
    <x v="21"/>
    <n v="19.8"/>
    <n v="1468.75"/>
    <x v="0"/>
    <x v="1"/>
    <x v="1"/>
    <x v="0"/>
    <x v="0"/>
    <x v="2"/>
    <x v="3"/>
  </r>
  <r>
    <x v="406"/>
    <s v="Yes"/>
    <x v="1"/>
    <s v="Yes"/>
    <x v="2"/>
    <x v="31"/>
    <n v="95.4"/>
    <n v="5812"/>
    <x v="0"/>
    <x v="1"/>
    <x v="0"/>
    <x v="0"/>
    <x v="0"/>
    <x v="1"/>
    <x v="4"/>
  </r>
  <r>
    <x v="407"/>
    <s v="Yes"/>
    <x v="0"/>
    <s v="Yes"/>
    <x v="1"/>
    <x v="48"/>
    <n v="93.95"/>
    <n v="2861.45"/>
    <x v="0"/>
    <x v="1"/>
    <x v="0"/>
    <x v="0"/>
    <x v="0"/>
    <x v="1"/>
    <x v="2"/>
  </r>
  <r>
    <x v="408"/>
    <s v="Yes"/>
    <x v="0"/>
    <s v="Yes"/>
    <x v="1"/>
    <x v="0"/>
    <n v="19.899999999999999"/>
    <n v="19.899999999999999"/>
    <x v="1"/>
    <x v="0"/>
    <x v="1"/>
    <x v="0"/>
    <x v="0"/>
    <x v="2"/>
    <x v="3"/>
  </r>
  <r>
    <x v="409"/>
    <s v="Yes"/>
    <x v="0"/>
    <s v="Yes"/>
    <x v="1"/>
    <x v="0"/>
    <n v="19.600000000000001"/>
    <n v="19.600000000000001"/>
    <x v="1"/>
    <x v="1"/>
    <x v="1"/>
    <x v="0"/>
    <x v="0"/>
    <x v="2"/>
    <x v="3"/>
  </r>
  <r>
    <x v="410"/>
    <s v="Yes"/>
    <x v="0"/>
    <s v="Yes"/>
    <x v="0"/>
    <x v="35"/>
    <n v="81.349999999999994"/>
    <n v="233.7"/>
    <x v="1"/>
    <x v="1"/>
    <x v="1"/>
    <x v="0"/>
    <x v="0"/>
    <x v="1"/>
    <x v="1"/>
  </r>
  <r>
    <x v="411"/>
    <s v="Yes"/>
    <x v="1"/>
    <s v="Yes"/>
    <x v="2"/>
    <x v="25"/>
    <n v="24.45"/>
    <n v="1066.1500000000001"/>
    <x v="0"/>
    <x v="0"/>
    <x v="0"/>
    <x v="0"/>
    <x v="0"/>
    <x v="2"/>
    <x v="0"/>
  </r>
  <r>
    <x v="412"/>
    <s v="Yes"/>
    <x v="0"/>
    <s v="Yes"/>
    <x v="0"/>
    <x v="44"/>
    <n v="74.95"/>
    <n v="2149.0500000000002"/>
    <x v="0"/>
    <x v="0"/>
    <x v="0"/>
    <x v="0"/>
    <x v="0"/>
    <x v="1"/>
    <x v="0"/>
  </r>
  <r>
    <x v="413"/>
    <s v="Yes"/>
    <x v="0"/>
    <s v="Yes"/>
    <x v="0"/>
    <x v="69"/>
    <n v="87.35"/>
    <n v="4473"/>
    <x v="0"/>
    <x v="1"/>
    <x v="1"/>
    <x v="0"/>
    <x v="1"/>
    <x v="1"/>
    <x v="4"/>
  </r>
  <r>
    <x v="414"/>
    <s v="Yes"/>
    <x v="0"/>
    <s v="Yes"/>
    <x v="2"/>
    <x v="43"/>
    <n v="70.650000000000006"/>
    <n v="3545.05"/>
    <x v="0"/>
    <x v="0"/>
    <x v="0"/>
    <x v="0"/>
    <x v="0"/>
    <x v="1"/>
    <x v="3"/>
  </r>
  <r>
    <x v="415"/>
    <s v="Yes"/>
    <x v="0"/>
    <s v="No"/>
    <x v="2"/>
    <x v="10"/>
    <n v="73.25"/>
    <n v="1195.75"/>
    <x v="0"/>
    <x v="0"/>
    <x v="0"/>
    <x v="0"/>
    <x v="0"/>
    <x v="1"/>
    <x v="0"/>
  </r>
  <r>
    <x v="416"/>
    <s v="Yes"/>
    <x v="2"/>
    <s v="Yes"/>
    <x v="2"/>
    <x v="27"/>
    <n v="98.7"/>
    <n v="6858.9"/>
    <x v="0"/>
    <x v="1"/>
    <x v="0"/>
    <x v="0"/>
    <x v="1"/>
    <x v="1"/>
    <x v="5"/>
  </r>
  <r>
    <x v="417"/>
    <s v="Yes"/>
    <x v="2"/>
    <s v="Yes"/>
    <x v="1"/>
    <x v="63"/>
    <n v="24.8"/>
    <n v="1024.7"/>
    <x v="0"/>
    <x v="0"/>
    <x v="0"/>
    <x v="0"/>
    <x v="0"/>
    <x v="2"/>
    <x v="0"/>
  </r>
  <r>
    <x v="418"/>
    <s v="Yes"/>
    <x v="0"/>
    <s v="No"/>
    <x v="0"/>
    <x v="5"/>
    <n v="83.3"/>
    <n v="1845.9"/>
    <x v="1"/>
    <x v="0"/>
    <x v="0"/>
    <x v="1"/>
    <x v="0"/>
    <x v="1"/>
    <x v="1"/>
  </r>
  <r>
    <x v="419"/>
    <s v="Yes"/>
    <x v="0"/>
    <s v="Yes"/>
    <x v="2"/>
    <x v="0"/>
    <n v="75.3"/>
    <n v="75.3"/>
    <x v="1"/>
    <x v="0"/>
    <x v="1"/>
    <x v="0"/>
    <x v="0"/>
    <x v="1"/>
    <x v="0"/>
  </r>
  <r>
    <x v="420"/>
    <s v="Yes"/>
    <x v="0"/>
    <s v="Yes"/>
    <x v="1"/>
    <x v="24"/>
    <n v="24.3"/>
    <n v="132.25"/>
    <x v="0"/>
    <x v="0"/>
    <x v="0"/>
    <x v="0"/>
    <x v="0"/>
    <x v="2"/>
    <x v="0"/>
  </r>
  <r>
    <x v="421"/>
    <s v="Yes"/>
    <x v="0"/>
    <s v="Yes"/>
    <x v="2"/>
    <x v="40"/>
    <n v="69.849999999999994"/>
    <n v="515.45000000000005"/>
    <x v="0"/>
    <x v="0"/>
    <x v="1"/>
    <x v="0"/>
    <x v="0"/>
    <x v="1"/>
    <x v="3"/>
  </r>
  <r>
    <x v="422"/>
    <s v="Yes"/>
    <x v="1"/>
    <s v="No"/>
    <x v="3"/>
    <x v="44"/>
    <n v="100.55"/>
    <n v="2830.45"/>
    <x v="0"/>
    <x v="1"/>
    <x v="1"/>
    <x v="0"/>
    <x v="1"/>
    <x v="1"/>
    <x v="5"/>
  </r>
  <r>
    <x v="423"/>
    <s v="Yes"/>
    <x v="1"/>
    <s v="No"/>
    <x v="1"/>
    <x v="66"/>
    <n v="25.7"/>
    <n v="1110.5"/>
    <x v="0"/>
    <x v="1"/>
    <x v="0"/>
    <x v="0"/>
    <x v="0"/>
    <x v="2"/>
    <x v="0"/>
  </r>
  <r>
    <x v="424"/>
    <s v="No"/>
    <x v="0"/>
    <s v="No"/>
    <x v="2"/>
    <x v="6"/>
    <n v="40.700000000000003"/>
    <n v="449.3"/>
    <x v="0"/>
    <x v="0"/>
    <x v="1"/>
    <x v="0"/>
    <x v="0"/>
    <x v="0"/>
    <x v="2"/>
  </r>
  <r>
    <x v="425"/>
    <s v="Yes"/>
    <x v="0"/>
    <s v="No"/>
    <x v="2"/>
    <x v="49"/>
    <n v="51.65"/>
    <n v="2838.55"/>
    <x v="0"/>
    <x v="0"/>
    <x v="0"/>
    <x v="0"/>
    <x v="0"/>
    <x v="0"/>
    <x v="0"/>
  </r>
  <r>
    <x v="426"/>
    <s v="Yes"/>
    <x v="1"/>
    <s v="Yes"/>
    <x v="2"/>
    <x v="15"/>
    <n v="105.1"/>
    <n v="5376.4"/>
    <x v="0"/>
    <x v="1"/>
    <x v="0"/>
    <x v="0"/>
    <x v="0"/>
    <x v="1"/>
    <x v="5"/>
  </r>
  <r>
    <x v="427"/>
    <s v="Yes"/>
    <x v="0"/>
    <s v="No"/>
    <x v="0"/>
    <x v="6"/>
    <n v="85.95"/>
    <n v="858.6"/>
    <x v="0"/>
    <x v="0"/>
    <x v="0"/>
    <x v="0"/>
    <x v="0"/>
    <x v="1"/>
    <x v="1"/>
  </r>
  <r>
    <x v="428"/>
    <s v="Yes"/>
    <x v="0"/>
    <s v="Yes"/>
    <x v="2"/>
    <x v="32"/>
    <n v="75.599999999999994"/>
    <n v="1395.05"/>
    <x v="0"/>
    <x v="1"/>
    <x v="1"/>
    <x v="0"/>
    <x v="0"/>
    <x v="1"/>
    <x v="0"/>
  </r>
  <r>
    <x v="429"/>
    <s v="Yes"/>
    <x v="1"/>
    <s v="No"/>
    <x v="2"/>
    <x v="47"/>
    <n v="58.25"/>
    <n v="3975.7"/>
    <x v="0"/>
    <x v="0"/>
    <x v="0"/>
    <x v="0"/>
    <x v="1"/>
    <x v="0"/>
    <x v="2"/>
  </r>
  <r>
    <x v="430"/>
    <s v="Yes"/>
    <x v="0"/>
    <s v="Yes"/>
    <x v="1"/>
    <x v="59"/>
    <n v="19.399999999999999"/>
    <n v="1182.55"/>
    <x v="1"/>
    <x v="0"/>
    <x v="0"/>
    <x v="0"/>
    <x v="0"/>
    <x v="2"/>
    <x v="3"/>
  </r>
  <r>
    <x v="431"/>
    <s v="No"/>
    <x v="2"/>
    <s v="Yes"/>
    <x v="3"/>
    <x v="21"/>
    <n v="65.2"/>
    <n v="4784.45"/>
    <x v="0"/>
    <x v="0"/>
    <x v="0"/>
    <x v="0"/>
    <x v="1"/>
    <x v="0"/>
    <x v="7"/>
  </r>
  <r>
    <x v="432"/>
    <s v="Yes"/>
    <x v="0"/>
    <s v="No"/>
    <x v="0"/>
    <x v="2"/>
    <n v="53.45"/>
    <n v="119.5"/>
    <x v="0"/>
    <x v="1"/>
    <x v="1"/>
    <x v="0"/>
    <x v="0"/>
    <x v="0"/>
    <x v="1"/>
  </r>
  <r>
    <x v="433"/>
    <s v="Yes"/>
    <x v="0"/>
    <s v="Yes"/>
    <x v="2"/>
    <x v="18"/>
    <n v="45.4"/>
    <n v="518.9"/>
    <x v="1"/>
    <x v="1"/>
    <x v="1"/>
    <x v="0"/>
    <x v="0"/>
    <x v="0"/>
    <x v="3"/>
  </r>
  <r>
    <x v="434"/>
    <s v="Yes"/>
    <x v="2"/>
    <s v="Yes"/>
    <x v="0"/>
    <x v="52"/>
    <n v="19.75"/>
    <n v="899.45"/>
    <x v="0"/>
    <x v="1"/>
    <x v="0"/>
    <x v="1"/>
    <x v="0"/>
    <x v="2"/>
    <x v="3"/>
  </r>
  <r>
    <x v="435"/>
    <s v="No"/>
    <x v="0"/>
    <s v="Yes"/>
    <x v="3"/>
    <x v="70"/>
    <n v="44.45"/>
    <n v="1183.8"/>
    <x v="0"/>
    <x v="0"/>
    <x v="1"/>
    <x v="1"/>
    <x v="1"/>
    <x v="0"/>
    <x v="2"/>
  </r>
  <r>
    <x v="436"/>
    <s v="Yes"/>
    <x v="1"/>
    <s v="No"/>
    <x v="2"/>
    <x v="51"/>
    <n v="20.85"/>
    <n v="720.05"/>
    <x v="0"/>
    <x v="1"/>
    <x v="0"/>
    <x v="0"/>
    <x v="0"/>
    <x v="2"/>
    <x v="3"/>
  </r>
  <r>
    <x v="437"/>
    <s v="Yes"/>
    <x v="2"/>
    <s v="Yes"/>
    <x v="3"/>
    <x v="21"/>
    <n v="114.05"/>
    <n v="8468.2000000000007"/>
    <x v="0"/>
    <x v="1"/>
    <x v="0"/>
    <x v="1"/>
    <x v="1"/>
    <x v="1"/>
    <x v="6"/>
  </r>
  <r>
    <x v="438"/>
    <s v="Yes"/>
    <x v="0"/>
    <s v="Yes"/>
    <x v="2"/>
    <x v="42"/>
    <n v="89.85"/>
    <n v="3161.2"/>
    <x v="0"/>
    <x v="1"/>
    <x v="0"/>
    <x v="1"/>
    <x v="1"/>
    <x v="1"/>
    <x v="2"/>
  </r>
  <r>
    <x v="439"/>
    <s v="Yes"/>
    <x v="0"/>
    <s v="No"/>
    <x v="1"/>
    <x v="0"/>
    <n v="55.05"/>
    <n v="55.05"/>
    <x v="0"/>
    <x v="1"/>
    <x v="1"/>
    <x v="0"/>
    <x v="1"/>
    <x v="0"/>
    <x v="1"/>
  </r>
  <r>
    <x v="440"/>
    <s v="Yes"/>
    <x v="0"/>
    <s v="Yes"/>
    <x v="0"/>
    <x v="10"/>
    <n v="112.95"/>
    <n v="1882.55"/>
    <x v="0"/>
    <x v="0"/>
    <x v="0"/>
    <x v="0"/>
    <x v="1"/>
    <x v="1"/>
    <x v="7"/>
  </r>
  <r>
    <x v="441"/>
    <s v="Yes"/>
    <x v="0"/>
    <s v="No"/>
    <x v="3"/>
    <x v="12"/>
    <n v="101.55"/>
    <n v="5070.3999999999996"/>
    <x v="0"/>
    <x v="0"/>
    <x v="1"/>
    <x v="0"/>
    <x v="0"/>
    <x v="1"/>
    <x v="4"/>
  </r>
  <r>
    <x v="442"/>
    <s v="Yes"/>
    <x v="1"/>
    <s v="Yes"/>
    <x v="1"/>
    <x v="68"/>
    <n v="114.65"/>
    <n v="6049.5"/>
    <x v="0"/>
    <x v="0"/>
    <x v="0"/>
    <x v="0"/>
    <x v="1"/>
    <x v="1"/>
    <x v="6"/>
  </r>
  <r>
    <x v="443"/>
    <s v="Yes"/>
    <x v="0"/>
    <s v="No"/>
    <x v="0"/>
    <x v="32"/>
    <n v="64.8"/>
    <n v="1166.7"/>
    <x v="0"/>
    <x v="0"/>
    <x v="1"/>
    <x v="0"/>
    <x v="0"/>
    <x v="0"/>
    <x v="2"/>
  </r>
  <r>
    <x v="444"/>
    <s v="Yes"/>
    <x v="0"/>
    <s v="No"/>
    <x v="0"/>
    <x v="51"/>
    <n v="80.400000000000006"/>
    <n v="2937.65"/>
    <x v="0"/>
    <x v="0"/>
    <x v="0"/>
    <x v="0"/>
    <x v="0"/>
    <x v="1"/>
    <x v="0"/>
  </r>
  <r>
    <x v="445"/>
    <s v="Yes"/>
    <x v="0"/>
    <s v="Yes"/>
    <x v="0"/>
    <x v="31"/>
    <n v="105.9"/>
    <n v="6396.45"/>
    <x v="1"/>
    <x v="0"/>
    <x v="1"/>
    <x v="1"/>
    <x v="0"/>
    <x v="1"/>
    <x v="5"/>
  </r>
  <r>
    <x v="446"/>
    <s v="Yes"/>
    <x v="0"/>
    <s v="No"/>
    <x v="1"/>
    <x v="0"/>
    <n v="69.55"/>
    <n v="69.55"/>
    <x v="1"/>
    <x v="0"/>
    <x v="1"/>
    <x v="0"/>
    <x v="0"/>
    <x v="1"/>
    <x v="3"/>
  </r>
  <r>
    <x v="447"/>
    <s v="Yes"/>
    <x v="2"/>
    <s v="Yes"/>
    <x v="2"/>
    <x v="15"/>
    <n v="25.05"/>
    <n v="1270.25"/>
    <x v="0"/>
    <x v="0"/>
    <x v="0"/>
    <x v="0"/>
    <x v="0"/>
    <x v="2"/>
    <x v="0"/>
  </r>
  <r>
    <x v="448"/>
    <s v="Yes"/>
    <x v="0"/>
    <s v="Yes"/>
    <x v="0"/>
    <x v="4"/>
    <n v="94.75"/>
    <n v="759.55"/>
    <x v="0"/>
    <x v="1"/>
    <x v="0"/>
    <x v="0"/>
    <x v="0"/>
    <x v="1"/>
    <x v="2"/>
  </r>
  <r>
    <x v="449"/>
    <s v="Yes"/>
    <x v="2"/>
    <s v="No"/>
    <x v="2"/>
    <x v="21"/>
    <n v="105.5"/>
    <n v="7611.55"/>
    <x v="0"/>
    <x v="1"/>
    <x v="0"/>
    <x v="0"/>
    <x v="1"/>
    <x v="1"/>
    <x v="5"/>
  </r>
  <r>
    <x v="450"/>
    <s v="Yes"/>
    <x v="1"/>
    <s v="No"/>
    <x v="1"/>
    <x v="38"/>
    <n v="24.7"/>
    <n v="1642.75"/>
    <x v="0"/>
    <x v="0"/>
    <x v="1"/>
    <x v="0"/>
    <x v="0"/>
    <x v="2"/>
    <x v="0"/>
  </r>
  <r>
    <x v="451"/>
    <s v="Yes"/>
    <x v="0"/>
    <s v="Yes"/>
    <x v="1"/>
    <x v="5"/>
    <n v="69.75"/>
    <n v="1545.4"/>
    <x v="0"/>
    <x v="0"/>
    <x v="1"/>
    <x v="0"/>
    <x v="1"/>
    <x v="0"/>
    <x v="4"/>
  </r>
  <r>
    <x v="452"/>
    <s v="No"/>
    <x v="0"/>
    <s v="Yes"/>
    <x v="2"/>
    <x v="31"/>
    <n v="60.2"/>
    <n v="3582.4"/>
    <x v="0"/>
    <x v="1"/>
    <x v="0"/>
    <x v="1"/>
    <x v="1"/>
    <x v="0"/>
    <x v="5"/>
  </r>
  <r>
    <x v="453"/>
    <s v="Yes"/>
    <x v="0"/>
    <s v="Yes"/>
    <x v="0"/>
    <x v="7"/>
    <n v="81.05"/>
    <n v="2227.1"/>
    <x v="1"/>
    <x v="0"/>
    <x v="0"/>
    <x v="0"/>
    <x v="0"/>
    <x v="1"/>
    <x v="0"/>
  </r>
  <r>
    <x v="454"/>
    <s v="Yes"/>
    <x v="2"/>
    <s v="No"/>
    <x v="1"/>
    <x v="59"/>
    <n v="24.4"/>
    <n v="1417.9"/>
    <x v="0"/>
    <x v="0"/>
    <x v="0"/>
    <x v="0"/>
    <x v="0"/>
    <x v="2"/>
    <x v="0"/>
  </r>
  <r>
    <x v="455"/>
    <s v="Yes"/>
    <x v="0"/>
    <s v="Yes"/>
    <x v="0"/>
    <x v="65"/>
    <n v="104.15"/>
    <n v="2494.65"/>
    <x v="0"/>
    <x v="0"/>
    <x v="1"/>
    <x v="0"/>
    <x v="0"/>
    <x v="1"/>
    <x v="5"/>
  </r>
  <r>
    <x v="456"/>
    <s v="Yes"/>
    <x v="1"/>
    <s v="No"/>
    <x v="2"/>
    <x v="7"/>
    <n v="92.9"/>
    <n v="2768.35"/>
    <x v="0"/>
    <x v="1"/>
    <x v="0"/>
    <x v="0"/>
    <x v="1"/>
    <x v="1"/>
    <x v="4"/>
  </r>
  <r>
    <x v="457"/>
    <s v="Yes"/>
    <x v="2"/>
    <s v="No"/>
    <x v="2"/>
    <x v="19"/>
    <n v="80.8"/>
    <n v="2369.3000000000002"/>
    <x v="0"/>
    <x v="0"/>
    <x v="0"/>
    <x v="0"/>
    <x v="1"/>
    <x v="0"/>
    <x v="5"/>
  </r>
  <r>
    <x v="458"/>
    <s v="Yes"/>
    <x v="0"/>
    <s v="No"/>
    <x v="1"/>
    <x v="2"/>
    <n v="20"/>
    <n v="38"/>
    <x v="0"/>
    <x v="1"/>
    <x v="0"/>
    <x v="0"/>
    <x v="0"/>
    <x v="2"/>
    <x v="3"/>
  </r>
  <r>
    <x v="459"/>
    <s v="Yes"/>
    <x v="0"/>
    <s v="Yes"/>
    <x v="0"/>
    <x v="0"/>
    <n v="75.099999999999994"/>
    <n v="75.099999999999994"/>
    <x v="0"/>
    <x v="1"/>
    <x v="1"/>
    <x v="0"/>
    <x v="0"/>
    <x v="1"/>
    <x v="0"/>
  </r>
  <r>
    <x v="460"/>
    <s v="Yes"/>
    <x v="0"/>
    <s v="No"/>
    <x v="1"/>
    <x v="53"/>
    <n v="19.649999999999999"/>
    <n v="100.9"/>
    <x v="0"/>
    <x v="1"/>
    <x v="1"/>
    <x v="1"/>
    <x v="0"/>
    <x v="2"/>
    <x v="3"/>
  </r>
  <r>
    <x v="461"/>
    <s v="Yes"/>
    <x v="0"/>
    <s v="Yes"/>
    <x v="2"/>
    <x v="65"/>
    <n v="69.45"/>
    <n v="1614.05"/>
    <x v="0"/>
    <x v="0"/>
    <x v="0"/>
    <x v="0"/>
    <x v="0"/>
    <x v="0"/>
    <x v="2"/>
  </r>
  <r>
    <x v="462"/>
    <s v="Yes"/>
    <x v="0"/>
    <s v="No"/>
    <x v="0"/>
    <x v="54"/>
    <n v="101.15"/>
    <n v="385.9"/>
    <x v="1"/>
    <x v="1"/>
    <x v="0"/>
    <x v="1"/>
    <x v="0"/>
    <x v="1"/>
    <x v="4"/>
  </r>
  <r>
    <x v="463"/>
    <s v="Yes"/>
    <x v="0"/>
    <s v="Yes"/>
    <x v="0"/>
    <x v="40"/>
    <n v="99.8"/>
    <n v="673.25"/>
    <x v="1"/>
    <x v="1"/>
    <x v="1"/>
    <x v="1"/>
    <x v="0"/>
    <x v="1"/>
    <x v="4"/>
  </r>
  <r>
    <x v="464"/>
    <s v="Yes"/>
    <x v="2"/>
    <s v="Yes"/>
    <x v="2"/>
    <x v="21"/>
    <n v="116.05"/>
    <n v="8404.9"/>
    <x v="0"/>
    <x v="1"/>
    <x v="0"/>
    <x v="0"/>
    <x v="1"/>
    <x v="1"/>
    <x v="6"/>
  </r>
  <r>
    <x v="465"/>
    <s v="No"/>
    <x v="2"/>
    <s v="Yes"/>
    <x v="1"/>
    <x v="27"/>
    <n v="40.049999999999997"/>
    <n v="2799.75"/>
    <x v="0"/>
    <x v="1"/>
    <x v="1"/>
    <x v="0"/>
    <x v="1"/>
    <x v="0"/>
    <x v="1"/>
  </r>
  <r>
    <x v="466"/>
    <s v="Yes"/>
    <x v="2"/>
    <s v="No"/>
    <x v="0"/>
    <x v="38"/>
    <n v="102.1"/>
    <n v="6538.45"/>
    <x v="0"/>
    <x v="1"/>
    <x v="0"/>
    <x v="0"/>
    <x v="1"/>
    <x v="1"/>
    <x v="5"/>
  </r>
  <r>
    <x v="467"/>
    <s v="Yes"/>
    <x v="1"/>
    <s v="Yes"/>
    <x v="0"/>
    <x v="21"/>
    <n v="89.7"/>
    <n v="6588.95"/>
    <x v="0"/>
    <x v="1"/>
    <x v="0"/>
    <x v="0"/>
    <x v="0"/>
    <x v="1"/>
    <x v="2"/>
  </r>
  <r>
    <x v="468"/>
    <s v="Yes"/>
    <x v="2"/>
    <s v="No"/>
    <x v="1"/>
    <x v="66"/>
    <n v="19.899999999999999"/>
    <n v="868.1"/>
    <x v="0"/>
    <x v="0"/>
    <x v="1"/>
    <x v="0"/>
    <x v="0"/>
    <x v="2"/>
    <x v="3"/>
  </r>
  <r>
    <x v="469"/>
    <s v="Yes"/>
    <x v="0"/>
    <s v="No"/>
    <x v="0"/>
    <x v="9"/>
    <n v="55.95"/>
    <n v="734.35"/>
    <x v="1"/>
    <x v="0"/>
    <x v="0"/>
    <x v="0"/>
    <x v="0"/>
    <x v="0"/>
    <x v="0"/>
  </r>
  <r>
    <x v="470"/>
    <s v="Yes"/>
    <x v="1"/>
    <s v="No"/>
    <x v="1"/>
    <x v="22"/>
    <n v="20.65"/>
    <n v="330.6"/>
    <x v="0"/>
    <x v="0"/>
    <x v="1"/>
    <x v="0"/>
    <x v="0"/>
    <x v="2"/>
    <x v="3"/>
  </r>
  <r>
    <x v="471"/>
    <s v="Yes"/>
    <x v="0"/>
    <s v="Yes"/>
    <x v="0"/>
    <x v="0"/>
    <n v="55"/>
    <n v="55"/>
    <x v="1"/>
    <x v="1"/>
    <x v="1"/>
    <x v="0"/>
    <x v="0"/>
    <x v="0"/>
    <x v="0"/>
  </r>
  <r>
    <x v="472"/>
    <s v="Yes"/>
    <x v="0"/>
    <s v="Yes"/>
    <x v="1"/>
    <x v="34"/>
    <n v="70.05"/>
    <n v="564.4"/>
    <x v="0"/>
    <x v="1"/>
    <x v="0"/>
    <x v="1"/>
    <x v="0"/>
    <x v="0"/>
    <x v="2"/>
  </r>
  <r>
    <x v="473"/>
    <s v="Yes"/>
    <x v="0"/>
    <s v="No"/>
    <x v="1"/>
    <x v="65"/>
    <n v="53.6"/>
    <n v="1315.35"/>
    <x v="0"/>
    <x v="1"/>
    <x v="0"/>
    <x v="0"/>
    <x v="1"/>
    <x v="0"/>
    <x v="1"/>
  </r>
  <r>
    <x v="474"/>
    <s v="Yes"/>
    <x v="0"/>
    <s v="Yes"/>
    <x v="0"/>
    <x v="0"/>
    <n v="74.7"/>
    <n v="74.7"/>
    <x v="1"/>
    <x v="0"/>
    <x v="0"/>
    <x v="1"/>
    <x v="0"/>
    <x v="1"/>
    <x v="0"/>
  </r>
  <r>
    <x v="475"/>
    <s v="Yes"/>
    <x v="0"/>
    <s v="Yes"/>
    <x v="0"/>
    <x v="65"/>
    <n v="80.25"/>
    <n v="1861.5"/>
    <x v="1"/>
    <x v="1"/>
    <x v="1"/>
    <x v="0"/>
    <x v="0"/>
    <x v="1"/>
    <x v="1"/>
  </r>
  <r>
    <x v="476"/>
    <s v="Yes"/>
    <x v="0"/>
    <s v="Yes"/>
    <x v="0"/>
    <x v="42"/>
    <n v="76.05"/>
    <n v="2747.2"/>
    <x v="0"/>
    <x v="1"/>
    <x v="0"/>
    <x v="0"/>
    <x v="1"/>
    <x v="0"/>
    <x v="4"/>
  </r>
  <r>
    <x v="477"/>
    <s v="Yes"/>
    <x v="0"/>
    <s v="Yes"/>
    <x v="0"/>
    <x v="40"/>
    <n v="75.7"/>
    <n v="554.04999999999995"/>
    <x v="0"/>
    <x v="0"/>
    <x v="0"/>
    <x v="0"/>
    <x v="1"/>
    <x v="0"/>
    <x v="5"/>
  </r>
  <r>
    <x v="478"/>
    <s v="Yes"/>
    <x v="0"/>
    <s v="Yes"/>
    <x v="0"/>
    <x v="24"/>
    <n v="96.1"/>
    <n v="453.4"/>
    <x v="1"/>
    <x v="1"/>
    <x v="1"/>
    <x v="1"/>
    <x v="1"/>
    <x v="1"/>
    <x v="2"/>
  </r>
  <r>
    <x v="479"/>
    <s v="Yes"/>
    <x v="0"/>
    <s v="No"/>
    <x v="2"/>
    <x v="30"/>
    <n v="69"/>
    <n v="994.8"/>
    <x v="1"/>
    <x v="0"/>
    <x v="1"/>
    <x v="1"/>
    <x v="0"/>
    <x v="1"/>
    <x v="3"/>
  </r>
  <r>
    <x v="480"/>
    <s v="Yes"/>
    <x v="2"/>
    <s v="No"/>
    <x v="1"/>
    <x v="26"/>
    <n v="19.649999999999999"/>
    <n v="225.75"/>
    <x v="0"/>
    <x v="1"/>
    <x v="0"/>
    <x v="1"/>
    <x v="0"/>
    <x v="2"/>
    <x v="3"/>
  </r>
  <r>
    <x v="481"/>
    <s v="No"/>
    <x v="0"/>
    <s v="Yes"/>
    <x v="2"/>
    <x v="43"/>
    <n v="45.3"/>
    <n v="2145"/>
    <x v="1"/>
    <x v="0"/>
    <x v="0"/>
    <x v="0"/>
    <x v="0"/>
    <x v="0"/>
    <x v="2"/>
  </r>
  <r>
    <x v="482"/>
    <s v="Yes"/>
    <x v="0"/>
    <s v="Yes"/>
    <x v="0"/>
    <x v="61"/>
    <n v="81.45"/>
    <n v="1671.6"/>
    <x v="0"/>
    <x v="0"/>
    <x v="1"/>
    <x v="0"/>
    <x v="0"/>
    <x v="1"/>
    <x v="0"/>
  </r>
  <r>
    <x v="483"/>
    <s v="Yes"/>
    <x v="1"/>
    <s v="Yes"/>
    <x v="2"/>
    <x v="21"/>
    <n v="108.5"/>
    <n v="8003.8"/>
    <x v="0"/>
    <x v="0"/>
    <x v="0"/>
    <x v="0"/>
    <x v="1"/>
    <x v="1"/>
    <x v="7"/>
  </r>
  <r>
    <x v="484"/>
    <s v="Yes"/>
    <x v="0"/>
    <s v="Yes"/>
    <x v="0"/>
    <x v="4"/>
    <n v="83.55"/>
    <n v="680.05"/>
    <x v="1"/>
    <x v="0"/>
    <x v="0"/>
    <x v="0"/>
    <x v="0"/>
    <x v="1"/>
    <x v="1"/>
  </r>
  <r>
    <x v="485"/>
    <s v="Yes"/>
    <x v="2"/>
    <s v="Yes"/>
    <x v="3"/>
    <x v="21"/>
    <n v="84.5"/>
    <n v="6130.85"/>
    <x v="0"/>
    <x v="1"/>
    <x v="0"/>
    <x v="0"/>
    <x v="0"/>
    <x v="1"/>
    <x v="1"/>
  </r>
  <r>
    <x v="486"/>
    <s v="Yes"/>
    <x v="0"/>
    <s v="Yes"/>
    <x v="0"/>
    <x v="30"/>
    <n v="100.15"/>
    <n v="1415"/>
    <x v="0"/>
    <x v="0"/>
    <x v="1"/>
    <x v="0"/>
    <x v="0"/>
    <x v="1"/>
    <x v="4"/>
  </r>
  <r>
    <x v="487"/>
    <s v="Yes"/>
    <x v="2"/>
    <s v="Yes"/>
    <x v="2"/>
    <x v="21"/>
    <n v="88.6"/>
    <n v="6201.95"/>
    <x v="0"/>
    <x v="1"/>
    <x v="1"/>
    <x v="0"/>
    <x v="1"/>
    <x v="0"/>
    <x v="7"/>
  </r>
  <r>
    <x v="488"/>
    <s v="No"/>
    <x v="2"/>
    <s v="Yes"/>
    <x v="2"/>
    <x v="71"/>
    <n v="52.55"/>
    <n v="0"/>
    <x v="0"/>
    <x v="0"/>
    <x v="0"/>
    <x v="0"/>
    <x v="1"/>
    <x v="0"/>
    <x v="4"/>
  </r>
  <r>
    <x v="489"/>
    <s v="Yes"/>
    <x v="0"/>
    <s v="Yes"/>
    <x v="0"/>
    <x v="0"/>
    <n v="74.349999999999994"/>
    <n v="74.349999999999994"/>
    <x v="1"/>
    <x v="1"/>
    <x v="1"/>
    <x v="0"/>
    <x v="0"/>
    <x v="1"/>
    <x v="0"/>
  </r>
  <r>
    <x v="490"/>
    <s v="Yes"/>
    <x v="2"/>
    <s v="Yes"/>
    <x v="2"/>
    <x v="28"/>
    <n v="104.8"/>
    <n v="6597.25"/>
    <x v="0"/>
    <x v="1"/>
    <x v="0"/>
    <x v="0"/>
    <x v="0"/>
    <x v="1"/>
    <x v="5"/>
  </r>
  <r>
    <x v="491"/>
    <s v="Yes"/>
    <x v="0"/>
    <s v="Yes"/>
    <x v="0"/>
    <x v="2"/>
    <n v="59"/>
    <n v="114.15"/>
    <x v="0"/>
    <x v="0"/>
    <x v="1"/>
    <x v="1"/>
    <x v="0"/>
    <x v="0"/>
    <x v="1"/>
  </r>
  <r>
    <x v="492"/>
    <s v="Yes"/>
    <x v="0"/>
    <s v="Yes"/>
    <x v="0"/>
    <x v="2"/>
    <n v="74.400000000000006"/>
    <n v="139.4"/>
    <x v="1"/>
    <x v="0"/>
    <x v="0"/>
    <x v="0"/>
    <x v="0"/>
    <x v="1"/>
    <x v="0"/>
  </r>
  <r>
    <x v="493"/>
    <s v="Yes"/>
    <x v="1"/>
    <s v="No"/>
    <x v="2"/>
    <x v="59"/>
    <n v="64.05"/>
    <n v="3902.6"/>
    <x v="0"/>
    <x v="1"/>
    <x v="0"/>
    <x v="0"/>
    <x v="0"/>
    <x v="0"/>
    <x v="2"/>
  </r>
  <r>
    <x v="494"/>
    <s v="Yes"/>
    <x v="0"/>
    <s v="No"/>
    <x v="1"/>
    <x v="0"/>
    <n v="20.399999999999999"/>
    <n v="20.399999999999999"/>
    <x v="0"/>
    <x v="1"/>
    <x v="1"/>
    <x v="0"/>
    <x v="0"/>
    <x v="2"/>
    <x v="3"/>
  </r>
  <r>
    <x v="495"/>
    <s v="No"/>
    <x v="1"/>
    <s v="Yes"/>
    <x v="2"/>
    <x v="5"/>
    <n v="43.75"/>
    <n v="903.6"/>
    <x v="1"/>
    <x v="1"/>
    <x v="1"/>
    <x v="1"/>
    <x v="0"/>
    <x v="0"/>
    <x v="2"/>
  </r>
  <r>
    <x v="496"/>
    <s v="Yes"/>
    <x v="0"/>
    <s v="No"/>
    <x v="1"/>
    <x v="7"/>
    <n v="60.9"/>
    <n v="1785.65"/>
    <x v="0"/>
    <x v="1"/>
    <x v="0"/>
    <x v="1"/>
    <x v="1"/>
    <x v="0"/>
    <x v="2"/>
  </r>
  <r>
    <x v="497"/>
    <s v="Yes"/>
    <x v="2"/>
    <s v="No"/>
    <x v="2"/>
    <x v="27"/>
    <n v="19.8"/>
    <n v="1397.65"/>
    <x v="0"/>
    <x v="0"/>
    <x v="0"/>
    <x v="0"/>
    <x v="0"/>
    <x v="2"/>
    <x v="3"/>
  </r>
  <r>
    <x v="498"/>
    <s v="No"/>
    <x v="0"/>
    <s v="No"/>
    <x v="0"/>
    <x v="24"/>
    <n v="28.45"/>
    <n v="131.05000000000001"/>
    <x v="1"/>
    <x v="0"/>
    <x v="1"/>
    <x v="0"/>
    <x v="0"/>
    <x v="0"/>
    <x v="0"/>
  </r>
  <r>
    <x v="499"/>
    <s v="Yes"/>
    <x v="0"/>
    <s v="Yes"/>
    <x v="2"/>
    <x v="18"/>
    <n v="99.7"/>
    <n v="1238.45"/>
    <x v="1"/>
    <x v="0"/>
    <x v="1"/>
    <x v="0"/>
    <x v="0"/>
    <x v="1"/>
    <x v="5"/>
  </r>
  <r>
    <x v="500"/>
    <s v="Yes"/>
    <x v="1"/>
    <s v="No"/>
    <x v="3"/>
    <x v="1"/>
    <n v="116.25"/>
    <n v="3899.05"/>
    <x v="0"/>
    <x v="1"/>
    <x v="1"/>
    <x v="1"/>
    <x v="1"/>
    <x v="1"/>
    <x v="6"/>
  </r>
  <r>
    <x v="501"/>
    <s v="Yes"/>
    <x v="2"/>
    <s v="Yes"/>
    <x v="3"/>
    <x v="16"/>
    <n v="80.7"/>
    <n v="5676"/>
    <x v="0"/>
    <x v="0"/>
    <x v="0"/>
    <x v="0"/>
    <x v="0"/>
    <x v="1"/>
    <x v="1"/>
  </r>
  <r>
    <x v="502"/>
    <s v="Yes"/>
    <x v="1"/>
    <s v="No"/>
    <x v="2"/>
    <x v="27"/>
    <n v="65.2"/>
    <n v="4543.1499999999996"/>
    <x v="0"/>
    <x v="0"/>
    <x v="0"/>
    <x v="0"/>
    <x v="0"/>
    <x v="0"/>
    <x v="2"/>
  </r>
  <r>
    <x v="503"/>
    <s v="Yes"/>
    <x v="0"/>
    <s v="Yes"/>
    <x v="2"/>
    <x v="15"/>
    <n v="84.05"/>
    <n v="4326.8"/>
    <x v="0"/>
    <x v="0"/>
    <x v="0"/>
    <x v="0"/>
    <x v="1"/>
    <x v="1"/>
    <x v="2"/>
  </r>
  <r>
    <x v="504"/>
    <s v="Yes"/>
    <x v="2"/>
    <s v="Yes"/>
    <x v="3"/>
    <x v="14"/>
    <n v="79.45"/>
    <n v="5502.55"/>
    <x v="0"/>
    <x v="1"/>
    <x v="1"/>
    <x v="0"/>
    <x v="1"/>
    <x v="0"/>
    <x v="7"/>
  </r>
  <r>
    <x v="505"/>
    <s v="Yes"/>
    <x v="0"/>
    <s v="Yes"/>
    <x v="0"/>
    <x v="61"/>
    <n v="94.1"/>
    <n v="1782.4"/>
    <x v="1"/>
    <x v="0"/>
    <x v="1"/>
    <x v="0"/>
    <x v="0"/>
    <x v="1"/>
    <x v="4"/>
  </r>
  <r>
    <x v="506"/>
    <s v="Yes"/>
    <x v="0"/>
    <s v="Yes"/>
    <x v="1"/>
    <x v="26"/>
    <n v="78"/>
    <n v="851.8"/>
    <x v="0"/>
    <x v="1"/>
    <x v="1"/>
    <x v="0"/>
    <x v="0"/>
    <x v="1"/>
    <x v="1"/>
  </r>
  <r>
    <x v="507"/>
    <s v="Yes"/>
    <x v="0"/>
    <s v="Yes"/>
    <x v="0"/>
    <x v="2"/>
    <n v="94.2"/>
    <n v="167.5"/>
    <x v="1"/>
    <x v="1"/>
    <x v="0"/>
    <x v="0"/>
    <x v="1"/>
    <x v="1"/>
    <x v="2"/>
  </r>
  <r>
    <x v="508"/>
    <s v="Yes"/>
    <x v="0"/>
    <s v="Yes"/>
    <x v="0"/>
    <x v="53"/>
    <n v="80.5"/>
    <n v="502.85"/>
    <x v="1"/>
    <x v="0"/>
    <x v="0"/>
    <x v="0"/>
    <x v="1"/>
    <x v="1"/>
    <x v="1"/>
  </r>
  <r>
    <x v="509"/>
    <s v="Yes"/>
    <x v="0"/>
    <s v="No"/>
    <x v="1"/>
    <x v="0"/>
    <n v="19.850000000000001"/>
    <n v="19.850000000000001"/>
    <x v="0"/>
    <x v="0"/>
    <x v="1"/>
    <x v="1"/>
    <x v="0"/>
    <x v="2"/>
    <x v="3"/>
  </r>
  <r>
    <x v="510"/>
    <s v="Yes"/>
    <x v="1"/>
    <s v="No"/>
    <x v="3"/>
    <x v="61"/>
    <n v="94.3"/>
    <n v="1818.3"/>
    <x v="0"/>
    <x v="1"/>
    <x v="0"/>
    <x v="0"/>
    <x v="1"/>
    <x v="1"/>
    <x v="4"/>
  </r>
  <r>
    <x v="511"/>
    <s v="Yes"/>
    <x v="0"/>
    <s v="Yes"/>
    <x v="0"/>
    <x v="59"/>
    <n v="106.45"/>
    <n v="6300.15"/>
    <x v="0"/>
    <x v="1"/>
    <x v="1"/>
    <x v="1"/>
    <x v="0"/>
    <x v="1"/>
    <x v="5"/>
  </r>
  <r>
    <x v="512"/>
    <s v="Yes"/>
    <x v="0"/>
    <s v="Yes"/>
    <x v="0"/>
    <x v="24"/>
    <n v="74.349999999999994"/>
    <n v="334.8"/>
    <x v="1"/>
    <x v="0"/>
    <x v="0"/>
    <x v="0"/>
    <x v="0"/>
    <x v="1"/>
    <x v="0"/>
  </r>
  <r>
    <x v="513"/>
    <s v="Yes"/>
    <x v="0"/>
    <s v="Yes"/>
    <x v="2"/>
    <x v="39"/>
    <n v="105.45"/>
    <n v="5916.95"/>
    <x v="0"/>
    <x v="0"/>
    <x v="1"/>
    <x v="0"/>
    <x v="1"/>
    <x v="1"/>
    <x v="5"/>
  </r>
  <r>
    <x v="514"/>
    <s v="Yes"/>
    <x v="0"/>
    <s v="Yes"/>
    <x v="3"/>
    <x v="19"/>
    <n v="95"/>
    <n v="2852.4"/>
    <x v="0"/>
    <x v="1"/>
    <x v="1"/>
    <x v="1"/>
    <x v="1"/>
    <x v="1"/>
    <x v="5"/>
  </r>
  <r>
    <x v="515"/>
    <s v="Yes"/>
    <x v="0"/>
    <s v="No"/>
    <x v="2"/>
    <x v="63"/>
    <n v="104.8"/>
    <n v="4131.95"/>
    <x v="1"/>
    <x v="1"/>
    <x v="1"/>
    <x v="0"/>
    <x v="1"/>
    <x v="1"/>
    <x v="5"/>
  </r>
  <r>
    <x v="516"/>
    <s v="Yes"/>
    <x v="1"/>
    <s v="No"/>
    <x v="1"/>
    <x v="7"/>
    <n v="54.3"/>
    <n v="1546.3"/>
    <x v="0"/>
    <x v="0"/>
    <x v="1"/>
    <x v="1"/>
    <x v="1"/>
    <x v="0"/>
    <x v="1"/>
  </r>
  <r>
    <x v="517"/>
    <s v="Yes"/>
    <x v="0"/>
    <s v="No"/>
    <x v="0"/>
    <x v="24"/>
    <n v="70.05"/>
    <n v="302.60000000000002"/>
    <x v="0"/>
    <x v="0"/>
    <x v="0"/>
    <x v="0"/>
    <x v="0"/>
    <x v="1"/>
    <x v="3"/>
  </r>
  <r>
    <x v="518"/>
    <s v="Yes"/>
    <x v="0"/>
    <s v="Yes"/>
    <x v="2"/>
    <x v="23"/>
    <n v="75.2"/>
    <n v="1929.35"/>
    <x v="1"/>
    <x v="0"/>
    <x v="0"/>
    <x v="0"/>
    <x v="0"/>
    <x v="1"/>
    <x v="0"/>
  </r>
  <r>
    <x v="519"/>
    <s v="Yes"/>
    <x v="0"/>
    <s v="No"/>
    <x v="3"/>
    <x v="18"/>
    <n v="20.05"/>
    <n v="265.45"/>
    <x v="0"/>
    <x v="1"/>
    <x v="1"/>
    <x v="0"/>
    <x v="0"/>
    <x v="2"/>
    <x v="3"/>
  </r>
  <r>
    <x v="520"/>
    <s v="Yes"/>
    <x v="1"/>
    <s v="Yes"/>
    <x v="0"/>
    <x v="56"/>
    <n v="105.4"/>
    <n v="6989.45"/>
    <x v="0"/>
    <x v="1"/>
    <x v="0"/>
    <x v="0"/>
    <x v="0"/>
    <x v="1"/>
    <x v="5"/>
  </r>
  <r>
    <x v="521"/>
    <s v="Yes"/>
    <x v="0"/>
    <s v="Yes"/>
    <x v="0"/>
    <x v="44"/>
    <n v="51.6"/>
    <n v="1442"/>
    <x v="0"/>
    <x v="1"/>
    <x v="0"/>
    <x v="0"/>
    <x v="0"/>
    <x v="0"/>
    <x v="0"/>
  </r>
  <r>
    <x v="522"/>
    <s v="Yes"/>
    <x v="0"/>
    <s v="No"/>
    <x v="2"/>
    <x v="49"/>
    <n v="85.5"/>
    <n v="4713.3999999999996"/>
    <x v="0"/>
    <x v="1"/>
    <x v="0"/>
    <x v="1"/>
    <x v="0"/>
    <x v="1"/>
    <x v="1"/>
  </r>
  <r>
    <x v="523"/>
    <s v="Yes"/>
    <x v="0"/>
    <s v="No"/>
    <x v="2"/>
    <x v="57"/>
    <n v="75.599999999999994"/>
    <n v="1758.6"/>
    <x v="1"/>
    <x v="0"/>
    <x v="1"/>
    <x v="1"/>
    <x v="0"/>
    <x v="1"/>
    <x v="0"/>
  </r>
  <r>
    <x v="524"/>
    <s v="Yes"/>
    <x v="0"/>
    <s v="Yes"/>
    <x v="0"/>
    <x v="1"/>
    <n v="100.05"/>
    <n v="3480"/>
    <x v="1"/>
    <x v="1"/>
    <x v="0"/>
    <x v="0"/>
    <x v="0"/>
    <x v="1"/>
    <x v="4"/>
  </r>
  <r>
    <x v="525"/>
    <s v="Yes"/>
    <x v="1"/>
    <s v="No"/>
    <x v="0"/>
    <x v="15"/>
    <n v="91.25"/>
    <n v="4738.3"/>
    <x v="0"/>
    <x v="1"/>
    <x v="1"/>
    <x v="0"/>
    <x v="0"/>
    <x v="1"/>
    <x v="2"/>
  </r>
  <r>
    <x v="526"/>
    <s v="Yes"/>
    <x v="2"/>
    <s v="Yes"/>
    <x v="3"/>
    <x v="21"/>
    <n v="115.75"/>
    <n v="8399.15"/>
    <x v="0"/>
    <x v="1"/>
    <x v="0"/>
    <x v="0"/>
    <x v="1"/>
    <x v="1"/>
    <x v="6"/>
  </r>
  <r>
    <x v="527"/>
    <s v="Yes"/>
    <x v="1"/>
    <s v="Yes"/>
    <x v="3"/>
    <x v="11"/>
    <n v="94.7"/>
    <n v="5430.35"/>
    <x v="0"/>
    <x v="1"/>
    <x v="0"/>
    <x v="0"/>
    <x v="1"/>
    <x v="1"/>
    <x v="4"/>
  </r>
  <r>
    <x v="528"/>
    <s v="Yes"/>
    <x v="2"/>
    <s v="No"/>
    <x v="1"/>
    <x v="42"/>
    <n v="19.600000000000001"/>
    <n v="686.95"/>
    <x v="0"/>
    <x v="1"/>
    <x v="0"/>
    <x v="0"/>
    <x v="0"/>
    <x v="2"/>
    <x v="3"/>
  </r>
  <r>
    <x v="529"/>
    <s v="Yes"/>
    <x v="2"/>
    <s v="Yes"/>
    <x v="2"/>
    <x v="39"/>
    <n v="99.9"/>
    <n v="5706.3"/>
    <x v="0"/>
    <x v="0"/>
    <x v="1"/>
    <x v="1"/>
    <x v="1"/>
    <x v="1"/>
    <x v="5"/>
  </r>
  <r>
    <x v="530"/>
    <s v="Yes"/>
    <x v="2"/>
    <s v="Yes"/>
    <x v="3"/>
    <x v="65"/>
    <n v="21.1"/>
    <n v="490.65"/>
    <x v="0"/>
    <x v="0"/>
    <x v="0"/>
    <x v="1"/>
    <x v="0"/>
    <x v="2"/>
    <x v="3"/>
  </r>
  <r>
    <x v="531"/>
    <s v="Yes"/>
    <x v="2"/>
    <s v="No"/>
    <x v="3"/>
    <x v="27"/>
    <n v="20.05"/>
    <n v="1360.25"/>
    <x v="0"/>
    <x v="1"/>
    <x v="0"/>
    <x v="0"/>
    <x v="0"/>
    <x v="2"/>
    <x v="3"/>
  </r>
  <r>
    <x v="532"/>
    <s v="Yes"/>
    <x v="0"/>
    <s v="Yes"/>
    <x v="0"/>
    <x v="2"/>
    <n v="79.95"/>
    <n v="174.45"/>
    <x v="0"/>
    <x v="1"/>
    <x v="1"/>
    <x v="0"/>
    <x v="0"/>
    <x v="1"/>
    <x v="0"/>
  </r>
  <r>
    <x v="533"/>
    <s v="Yes"/>
    <x v="1"/>
    <s v="Yes"/>
    <x v="3"/>
    <x v="47"/>
    <n v="107.15"/>
    <n v="7379.8"/>
    <x v="0"/>
    <x v="1"/>
    <x v="0"/>
    <x v="0"/>
    <x v="1"/>
    <x v="1"/>
    <x v="5"/>
  </r>
  <r>
    <x v="534"/>
    <s v="Yes"/>
    <x v="0"/>
    <s v="Yes"/>
    <x v="0"/>
    <x v="0"/>
    <n v="85"/>
    <n v="85"/>
    <x v="1"/>
    <x v="0"/>
    <x v="1"/>
    <x v="0"/>
    <x v="0"/>
    <x v="1"/>
    <x v="1"/>
  </r>
  <r>
    <x v="535"/>
    <s v="Yes"/>
    <x v="0"/>
    <s v="Yes"/>
    <x v="0"/>
    <x v="18"/>
    <n v="89.55"/>
    <n v="1021.75"/>
    <x v="0"/>
    <x v="1"/>
    <x v="1"/>
    <x v="0"/>
    <x v="0"/>
    <x v="1"/>
    <x v="2"/>
  </r>
  <r>
    <x v="536"/>
    <s v="Yes"/>
    <x v="0"/>
    <s v="Yes"/>
    <x v="2"/>
    <x v="28"/>
    <n v="81.55"/>
    <n v="5029.05"/>
    <x v="0"/>
    <x v="0"/>
    <x v="0"/>
    <x v="0"/>
    <x v="0"/>
    <x v="1"/>
    <x v="1"/>
  </r>
  <r>
    <x v="537"/>
    <s v="Yes"/>
    <x v="1"/>
    <s v="Yes"/>
    <x v="1"/>
    <x v="55"/>
    <n v="58.45"/>
    <n v="1955.4"/>
    <x v="0"/>
    <x v="0"/>
    <x v="0"/>
    <x v="0"/>
    <x v="0"/>
    <x v="0"/>
    <x v="2"/>
  </r>
  <r>
    <x v="538"/>
    <s v="Yes"/>
    <x v="1"/>
    <s v="Yes"/>
    <x v="3"/>
    <x v="14"/>
    <n v="95.65"/>
    <n v="6744.2"/>
    <x v="0"/>
    <x v="0"/>
    <x v="0"/>
    <x v="1"/>
    <x v="0"/>
    <x v="1"/>
    <x v="2"/>
  </r>
  <r>
    <x v="539"/>
    <s v="Yes"/>
    <x v="2"/>
    <s v="Yes"/>
    <x v="2"/>
    <x v="31"/>
    <n v="80.599999999999994"/>
    <n v="4946.7"/>
    <x v="0"/>
    <x v="0"/>
    <x v="0"/>
    <x v="1"/>
    <x v="1"/>
    <x v="0"/>
    <x v="5"/>
  </r>
  <r>
    <x v="540"/>
    <s v="Yes"/>
    <x v="2"/>
    <s v="Yes"/>
    <x v="2"/>
    <x v="21"/>
    <n v="113.1"/>
    <n v="8248.5"/>
    <x v="0"/>
    <x v="0"/>
    <x v="0"/>
    <x v="1"/>
    <x v="1"/>
    <x v="1"/>
    <x v="6"/>
  </r>
  <r>
    <x v="541"/>
    <s v="Yes"/>
    <x v="0"/>
    <s v="Yes"/>
    <x v="1"/>
    <x v="26"/>
    <n v="58.95"/>
    <n v="601.6"/>
    <x v="0"/>
    <x v="0"/>
    <x v="1"/>
    <x v="0"/>
    <x v="0"/>
    <x v="0"/>
    <x v="1"/>
  </r>
  <r>
    <x v="542"/>
    <s v="Yes"/>
    <x v="0"/>
    <s v="No"/>
    <x v="1"/>
    <x v="0"/>
    <n v="19.55"/>
    <n v="19.55"/>
    <x v="0"/>
    <x v="0"/>
    <x v="1"/>
    <x v="0"/>
    <x v="0"/>
    <x v="2"/>
    <x v="3"/>
  </r>
  <r>
    <x v="543"/>
    <s v="Yes"/>
    <x v="0"/>
    <s v="Yes"/>
    <x v="2"/>
    <x v="6"/>
    <n v="86.05"/>
    <n v="834.1"/>
    <x v="1"/>
    <x v="1"/>
    <x v="1"/>
    <x v="0"/>
    <x v="0"/>
    <x v="1"/>
    <x v="1"/>
  </r>
  <r>
    <x v="544"/>
    <s v="No"/>
    <x v="0"/>
    <s v="Yes"/>
    <x v="3"/>
    <x v="9"/>
    <n v="45.55"/>
    <n v="597"/>
    <x v="1"/>
    <x v="1"/>
    <x v="1"/>
    <x v="0"/>
    <x v="1"/>
    <x v="0"/>
    <x v="2"/>
  </r>
  <r>
    <x v="545"/>
    <s v="Yes"/>
    <x v="1"/>
    <s v="Yes"/>
    <x v="2"/>
    <x v="1"/>
    <n v="78.95"/>
    <n v="2647.2"/>
    <x v="0"/>
    <x v="1"/>
    <x v="0"/>
    <x v="0"/>
    <x v="0"/>
    <x v="1"/>
    <x v="0"/>
  </r>
  <r>
    <x v="546"/>
    <s v="Yes"/>
    <x v="0"/>
    <s v="Yes"/>
    <x v="1"/>
    <x v="72"/>
    <n v="86.3"/>
    <n v="3266"/>
    <x v="1"/>
    <x v="1"/>
    <x v="0"/>
    <x v="0"/>
    <x v="0"/>
    <x v="1"/>
    <x v="1"/>
  </r>
  <r>
    <x v="547"/>
    <s v="Yes"/>
    <x v="1"/>
    <s v="Yes"/>
    <x v="2"/>
    <x v="45"/>
    <n v="105.05"/>
    <n v="6744.25"/>
    <x v="0"/>
    <x v="0"/>
    <x v="1"/>
    <x v="0"/>
    <x v="1"/>
    <x v="1"/>
    <x v="5"/>
  </r>
  <r>
    <x v="548"/>
    <s v="Yes"/>
    <x v="1"/>
    <s v="Yes"/>
    <x v="2"/>
    <x v="37"/>
    <n v="101.9"/>
    <n v="5265.5"/>
    <x v="0"/>
    <x v="1"/>
    <x v="0"/>
    <x v="0"/>
    <x v="0"/>
    <x v="1"/>
    <x v="5"/>
  </r>
  <r>
    <x v="549"/>
    <s v="Yes"/>
    <x v="0"/>
    <s v="No"/>
    <x v="1"/>
    <x v="30"/>
    <n v="19.75"/>
    <n v="311.60000000000002"/>
    <x v="0"/>
    <x v="1"/>
    <x v="1"/>
    <x v="0"/>
    <x v="0"/>
    <x v="2"/>
    <x v="3"/>
  </r>
  <r>
    <x v="550"/>
    <s v="Yes"/>
    <x v="2"/>
    <s v="Yes"/>
    <x v="2"/>
    <x v="21"/>
    <n v="110.3"/>
    <n v="7966.9"/>
    <x v="0"/>
    <x v="1"/>
    <x v="0"/>
    <x v="0"/>
    <x v="0"/>
    <x v="1"/>
    <x v="7"/>
  </r>
  <r>
    <x v="551"/>
    <s v="Yes"/>
    <x v="2"/>
    <s v="Yes"/>
    <x v="2"/>
    <x v="21"/>
    <n v="115.6"/>
    <n v="8220.4"/>
    <x v="0"/>
    <x v="0"/>
    <x v="0"/>
    <x v="0"/>
    <x v="1"/>
    <x v="1"/>
    <x v="6"/>
  </r>
  <r>
    <x v="552"/>
    <s v="Yes"/>
    <x v="2"/>
    <s v="No"/>
    <x v="2"/>
    <x v="49"/>
    <n v="19.350000000000001"/>
    <n v="1153.25"/>
    <x v="0"/>
    <x v="1"/>
    <x v="0"/>
    <x v="0"/>
    <x v="0"/>
    <x v="2"/>
    <x v="3"/>
  </r>
  <r>
    <x v="553"/>
    <s v="Yes"/>
    <x v="2"/>
    <s v="Yes"/>
    <x v="3"/>
    <x v="57"/>
    <n v="25.6"/>
    <n v="514.75"/>
    <x v="0"/>
    <x v="0"/>
    <x v="0"/>
    <x v="0"/>
    <x v="0"/>
    <x v="2"/>
    <x v="0"/>
  </r>
  <r>
    <x v="554"/>
    <s v="Yes"/>
    <x v="0"/>
    <s v="Yes"/>
    <x v="2"/>
    <x v="48"/>
    <n v="80.349999999999994"/>
    <n v="2596.15"/>
    <x v="1"/>
    <x v="1"/>
    <x v="1"/>
    <x v="0"/>
    <x v="0"/>
    <x v="1"/>
    <x v="1"/>
  </r>
  <r>
    <x v="555"/>
    <s v="Yes"/>
    <x v="1"/>
    <s v="Yes"/>
    <x v="2"/>
    <x v="39"/>
    <n v="68.75"/>
    <n v="3808"/>
    <x v="0"/>
    <x v="0"/>
    <x v="0"/>
    <x v="0"/>
    <x v="0"/>
    <x v="0"/>
    <x v="4"/>
  </r>
  <r>
    <x v="556"/>
    <s v="Yes"/>
    <x v="0"/>
    <s v="No"/>
    <x v="2"/>
    <x v="0"/>
    <n v="19.899999999999999"/>
    <n v="19.899999999999999"/>
    <x v="0"/>
    <x v="0"/>
    <x v="1"/>
    <x v="1"/>
    <x v="0"/>
    <x v="2"/>
    <x v="3"/>
  </r>
  <r>
    <x v="557"/>
    <s v="Yes"/>
    <x v="1"/>
    <s v="No"/>
    <x v="1"/>
    <x v="46"/>
    <n v="70.599999999999994"/>
    <n v="2708.2"/>
    <x v="0"/>
    <x v="1"/>
    <x v="1"/>
    <x v="0"/>
    <x v="1"/>
    <x v="0"/>
    <x v="4"/>
  </r>
  <r>
    <x v="558"/>
    <s v="Yes"/>
    <x v="0"/>
    <s v="No"/>
    <x v="0"/>
    <x v="26"/>
    <n v="70.2"/>
    <n v="760.05"/>
    <x v="0"/>
    <x v="1"/>
    <x v="1"/>
    <x v="1"/>
    <x v="0"/>
    <x v="1"/>
    <x v="3"/>
  </r>
  <r>
    <x v="559"/>
    <s v="Yes"/>
    <x v="0"/>
    <s v="Yes"/>
    <x v="0"/>
    <x v="0"/>
    <n v="49.3"/>
    <n v="49.3"/>
    <x v="0"/>
    <x v="1"/>
    <x v="1"/>
    <x v="1"/>
    <x v="1"/>
    <x v="0"/>
    <x v="0"/>
  </r>
  <r>
    <x v="560"/>
    <s v="Yes"/>
    <x v="1"/>
    <s v="Yes"/>
    <x v="0"/>
    <x v="39"/>
    <n v="107.25"/>
    <n v="6033.3"/>
    <x v="0"/>
    <x v="1"/>
    <x v="0"/>
    <x v="0"/>
    <x v="1"/>
    <x v="1"/>
    <x v="5"/>
  </r>
  <r>
    <x v="561"/>
    <s v="Yes"/>
    <x v="0"/>
    <s v="Yes"/>
    <x v="1"/>
    <x v="35"/>
    <n v="23.6"/>
    <n v="89.05"/>
    <x v="0"/>
    <x v="1"/>
    <x v="0"/>
    <x v="0"/>
    <x v="0"/>
    <x v="2"/>
    <x v="0"/>
  </r>
  <r>
    <x v="562"/>
    <s v="Yes"/>
    <x v="0"/>
    <s v="No"/>
    <x v="3"/>
    <x v="40"/>
    <n v="69.7"/>
    <n v="516.15"/>
    <x v="0"/>
    <x v="1"/>
    <x v="0"/>
    <x v="0"/>
    <x v="0"/>
    <x v="0"/>
    <x v="2"/>
  </r>
  <r>
    <x v="563"/>
    <s v="Yes"/>
    <x v="2"/>
    <s v="Yes"/>
    <x v="3"/>
    <x v="64"/>
    <n v="99.5"/>
    <n v="5861.75"/>
    <x v="0"/>
    <x v="1"/>
    <x v="0"/>
    <x v="0"/>
    <x v="0"/>
    <x v="1"/>
    <x v="4"/>
  </r>
  <r>
    <x v="564"/>
    <s v="Yes"/>
    <x v="0"/>
    <s v="No"/>
    <x v="2"/>
    <x v="40"/>
    <n v="64.3"/>
    <n v="445.95"/>
    <x v="0"/>
    <x v="1"/>
    <x v="1"/>
    <x v="0"/>
    <x v="1"/>
    <x v="0"/>
    <x v="2"/>
  </r>
  <r>
    <x v="565"/>
    <s v="Yes"/>
    <x v="2"/>
    <s v="Yes"/>
    <x v="3"/>
    <x v="16"/>
    <n v="70.849999999999994"/>
    <n v="4973.3999999999996"/>
    <x v="0"/>
    <x v="1"/>
    <x v="0"/>
    <x v="0"/>
    <x v="1"/>
    <x v="0"/>
    <x v="4"/>
  </r>
  <r>
    <x v="566"/>
    <s v="Yes"/>
    <x v="1"/>
    <s v="No"/>
    <x v="0"/>
    <x v="30"/>
    <n v="101.9"/>
    <n v="1667.25"/>
    <x v="0"/>
    <x v="1"/>
    <x v="0"/>
    <x v="0"/>
    <x v="1"/>
    <x v="1"/>
    <x v="4"/>
  </r>
  <r>
    <x v="567"/>
    <s v="Yes"/>
    <x v="2"/>
    <s v="No"/>
    <x v="3"/>
    <x v="16"/>
    <n v="73.5"/>
    <n v="5357.75"/>
    <x v="0"/>
    <x v="1"/>
    <x v="0"/>
    <x v="0"/>
    <x v="1"/>
    <x v="0"/>
    <x v="5"/>
  </r>
  <r>
    <x v="568"/>
    <s v="Yes"/>
    <x v="0"/>
    <s v="Yes"/>
    <x v="0"/>
    <x v="42"/>
    <n v="100.25"/>
    <n v="3527.6"/>
    <x v="1"/>
    <x v="0"/>
    <x v="1"/>
    <x v="0"/>
    <x v="0"/>
    <x v="1"/>
    <x v="4"/>
  </r>
  <r>
    <x v="569"/>
    <s v="No"/>
    <x v="1"/>
    <s v="Yes"/>
    <x v="3"/>
    <x v="26"/>
    <n v="40.4"/>
    <n v="422.6"/>
    <x v="0"/>
    <x v="0"/>
    <x v="1"/>
    <x v="1"/>
    <x v="1"/>
    <x v="0"/>
    <x v="2"/>
  </r>
  <r>
    <x v="570"/>
    <s v="Yes"/>
    <x v="2"/>
    <s v="Yes"/>
    <x v="3"/>
    <x v="31"/>
    <n v="19.25"/>
    <n v="1103.25"/>
    <x v="0"/>
    <x v="0"/>
    <x v="0"/>
    <x v="0"/>
    <x v="0"/>
    <x v="2"/>
    <x v="3"/>
  </r>
  <r>
    <x v="571"/>
    <s v="Yes"/>
    <x v="2"/>
    <s v="No"/>
    <x v="2"/>
    <x v="20"/>
    <n v="59.6"/>
    <n v="2754"/>
    <x v="0"/>
    <x v="1"/>
    <x v="1"/>
    <x v="0"/>
    <x v="1"/>
    <x v="0"/>
    <x v="2"/>
  </r>
  <r>
    <x v="572"/>
    <s v="Yes"/>
    <x v="1"/>
    <s v="No"/>
    <x v="3"/>
    <x v="26"/>
    <n v="64.900000000000006"/>
    <n v="697.25"/>
    <x v="0"/>
    <x v="0"/>
    <x v="1"/>
    <x v="0"/>
    <x v="1"/>
    <x v="0"/>
    <x v="2"/>
  </r>
  <r>
    <x v="573"/>
    <s v="Yes"/>
    <x v="1"/>
    <s v="No"/>
    <x v="3"/>
    <x v="39"/>
    <n v="100.3"/>
    <n v="5614.45"/>
    <x v="1"/>
    <x v="1"/>
    <x v="0"/>
    <x v="0"/>
    <x v="0"/>
    <x v="1"/>
    <x v="4"/>
  </r>
  <r>
    <x v="574"/>
    <s v="Yes"/>
    <x v="0"/>
    <s v="Yes"/>
    <x v="0"/>
    <x v="7"/>
    <n v="110.85"/>
    <n v="3204.4"/>
    <x v="0"/>
    <x v="0"/>
    <x v="0"/>
    <x v="0"/>
    <x v="1"/>
    <x v="1"/>
    <x v="7"/>
  </r>
  <r>
    <x v="575"/>
    <s v="Yes"/>
    <x v="2"/>
    <s v="Yes"/>
    <x v="1"/>
    <x v="59"/>
    <n v="81.05"/>
    <n v="4747.6499999999996"/>
    <x v="0"/>
    <x v="1"/>
    <x v="0"/>
    <x v="0"/>
    <x v="1"/>
    <x v="0"/>
    <x v="5"/>
  </r>
  <r>
    <x v="576"/>
    <s v="Yes"/>
    <x v="1"/>
    <s v="No"/>
    <x v="2"/>
    <x v="36"/>
    <n v="98.05"/>
    <n v="3082.1"/>
    <x v="0"/>
    <x v="1"/>
    <x v="0"/>
    <x v="1"/>
    <x v="0"/>
    <x v="1"/>
    <x v="4"/>
  </r>
  <r>
    <x v="577"/>
    <s v="Yes"/>
    <x v="0"/>
    <s v="Yes"/>
    <x v="0"/>
    <x v="34"/>
    <n v="70.5"/>
    <n v="597.9"/>
    <x v="0"/>
    <x v="1"/>
    <x v="1"/>
    <x v="1"/>
    <x v="0"/>
    <x v="1"/>
    <x v="3"/>
  </r>
  <r>
    <x v="578"/>
    <s v="Yes"/>
    <x v="0"/>
    <s v="Yes"/>
    <x v="0"/>
    <x v="42"/>
    <n v="94.55"/>
    <n v="3365.4"/>
    <x v="0"/>
    <x v="1"/>
    <x v="0"/>
    <x v="0"/>
    <x v="0"/>
    <x v="1"/>
    <x v="4"/>
  </r>
  <r>
    <x v="579"/>
    <s v="Yes"/>
    <x v="0"/>
    <s v="Yes"/>
    <x v="1"/>
    <x v="2"/>
    <n v="19.649999999999999"/>
    <n v="38.799999999999997"/>
    <x v="0"/>
    <x v="1"/>
    <x v="1"/>
    <x v="1"/>
    <x v="0"/>
    <x v="2"/>
    <x v="3"/>
  </r>
  <r>
    <x v="580"/>
    <s v="Yes"/>
    <x v="0"/>
    <s v="No"/>
    <x v="1"/>
    <x v="18"/>
    <n v="19"/>
    <n v="233.55"/>
    <x v="1"/>
    <x v="0"/>
    <x v="0"/>
    <x v="0"/>
    <x v="0"/>
    <x v="2"/>
    <x v="3"/>
  </r>
  <r>
    <x v="581"/>
    <s v="Yes"/>
    <x v="0"/>
    <s v="No"/>
    <x v="1"/>
    <x v="0"/>
    <n v="75.3"/>
    <n v="75.3"/>
    <x v="1"/>
    <x v="0"/>
    <x v="1"/>
    <x v="0"/>
    <x v="0"/>
    <x v="1"/>
    <x v="0"/>
  </r>
  <r>
    <x v="582"/>
    <s v="Yes"/>
    <x v="0"/>
    <s v="Yes"/>
    <x v="0"/>
    <x v="54"/>
    <n v="89.2"/>
    <n v="346.2"/>
    <x v="1"/>
    <x v="0"/>
    <x v="1"/>
    <x v="0"/>
    <x v="0"/>
    <x v="1"/>
    <x v="2"/>
  </r>
  <r>
    <x v="583"/>
    <s v="Yes"/>
    <x v="0"/>
    <s v="Yes"/>
    <x v="1"/>
    <x v="0"/>
    <n v="19"/>
    <n v="19"/>
    <x v="0"/>
    <x v="0"/>
    <x v="0"/>
    <x v="0"/>
    <x v="0"/>
    <x v="2"/>
    <x v="3"/>
  </r>
  <r>
    <x v="584"/>
    <s v="Yes"/>
    <x v="0"/>
    <s v="Yes"/>
    <x v="1"/>
    <x v="35"/>
    <n v="20"/>
    <n v="61.7"/>
    <x v="0"/>
    <x v="0"/>
    <x v="1"/>
    <x v="1"/>
    <x v="0"/>
    <x v="2"/>
    <x v="3"/>
  </r>
  <r>
    <x v="585"/>
    <s v="Yes"/>
    <x v="0"/>
    <s v="Yes"/>
    <x v="0"/>
    <x v="0"/>
    <n v="85.7"/>
    <n v="85.7"/>
    <x v="1"/>
    <x v="0"/>
    <x v="1"/>
    <x v="0"/>
    <x v="0"/>
    <x v="1"/>
    <x v="1"/>
  </r>
  <r>
    <x v="586"/>
    <s v="Yes"/>
    <x v="2"/>
    <s v="Yes"/>
    <x v="3"/>
    <x v="15"/>
    <n v="63.25"/>
    <n v="3342.45"/>
    <x v="0"/>
    <x v="1"/>
    <x v="1"/>
    <x v="0"/>
    <x v="0"/>
    <x v="0"/>
    <x v="2"/>
  </r>
  <r>
    <x v="587"/>
    <s v="Yes"/>
    <x v="1"/>
    <s v="No"/>
    <x v="1"/>
    <x v="24"/>
    <n v="20.100000000000001"/>
    <n v="85.1"/>
    <x v="0"/>
    <x v="1"/>
    <x v="0"/>
    <x v="0"/>
    <x v="0"/>
    <x v="2"/>
    <x v="3"/>
  </r>
  <r>
    <x v="588"/>
    <s v="Yes"/>
    <x v="2"/>
    <s v="Yes"/>
    <x v="0"/>
    <x v="21"/>
    <n v="99.15"/>
    <n v="7422.1"/>
    <x v="0"/>
    <x v="1"/>
    <x v="0"/>
    <x v="0"/>
    <x v="0"/>
    <x v="1"/>
    <x v="5"/>
  </r>
  <r>
    <x v="589"/>
    <s v="Yes"/>
    <x v="2"/>
    <s v="No"/>
    <x v="0"/>
    <x v="16"/>
    <n v="90.4"/>
    <n v="6668.05"/>
    <x v="0"/>
    <x v="1"/>
    <x v="0"/>
    <x v="0"/>
    <x v="1"/>
    <x v="0"/>
    <x v="6"/>
  </r>
  <r>
    <x v="590"/>
    <s v="Yes"/>
    <x v="2"/>
    <s v="Yes"/>
    <x v="3"/>
    <x v="21"/>
    <n v="111.9"/>
    <n v="8071.05"/>
    <x v="0"/>
    <x v="1"/>
    <x v="0"/>
    <x v="1"/>
    <x v="1"/>
    <x v="1"/>
    <x v="7"/>
  </r>
  <r>
    <x v="591"/>
    <s v="Yes"/>
    <x v="1"/>
    <s v="No"/>
    <x v="0"/>
    <x v="25"/>
    <n v="24.9"/>
    <n v="1174.8"/>
    <x v="0"/>
    <x v="1"/>
    <x v="0"/>
    <x v="0"/>
    <x v="0"/>
    <x v="2"/>
    <x v="0"/>
  </r>
  <r>
    <x v="592"/>
    <s v="Yes"/>
    <x v="2"/>
    <s v="No"/>
    <x v="3"/>
    <x v="28"/>
    <n v="83.5"/>
    <n v="5435"/>
    <x v="0"/>
    <x v="1"/>
    <x v="0"/>
    <x v="0"/>
    <x v="0"/>
    <x v="0"/>
    <x v="7"/>
  </r>
  <r>
    <x v="593"/>
    <s v="Yes"/>
    <x v="0"/>
    <s v="Yes"/>
    <x v="3"/>
    <x v="19"/>
    <n v="84.3"/>
    <n v="2438.6"/>
    <x v="0"/>
    <x v="1"/>
    <x v="1"/>
    <x v="1"/>
    <x v="0"/>
    <x v="1"/>
    <x v="2"/>
  </r>
  <r>
    <x v="594"/>
    <s v="Yes"/>
    <x v="0"/>
    <s v="No"/>
    <x v="1"/>
    <x v="0"/>
    <n v="45.6"/>
    <n v="45.6"/>
    <x v="0"/>
    <x v="1"/>
    <x v="1"/>
    <x v="0"/>
    <x v="0"/>
    <x v="0"/>
    <x v="3"/>
  </r>
  <r>
    <x v="595"/>
    <s v="Yes"/>
    <x v="0"/>
    <s v="Yes"/>
    <x v="1"/>
    <x v="18"/>
    <n v="61.65"/>
    <n v="713.75"/>
    <x v="1"/>
    <x v="0"/>
    <x v="1"/>
    <x v="0"/>
    <x v="1"/>
    <x v="0"/>
    <x v="4"/>
  </r>
  <r>
    <x v="596"/>
    <s v="No"/>
    <x v="2"/>
    <s v="No"/>
    <x v="1"/>
    <x v="10"/>
    <n v="54.85"/>
    <n v="916.15"/>
    <x v="0"/>
    <x v="1"/>
    <x v="1"/>
    <x v="0"/>
    <x v="1"/>
    <x v="0"/>
    <x v="5"/>
  </r>
  <r>
    <x v="597"/>
    <s v="Yes"/>
    <x v="0"/>
    <s v="No"/>
    <x v="1"/>
    <x v="54"/>
    <n v="65.55"/>
    <n v="237.2"/>
    <x v="0"/>
    <x v="1"/>
    <x v="1"/>
    <x v="0"/>
    <x v="1"/>
    <x v="0"/>
    <x v="2"/>
  </r>
  <r>
    <x v="598"/>
    <s v="Yes"/>
    <x v="1"/>
    <s v="Yes"/>
    <x v="3"/>
    <x v="69"/>
    <n v="90.35"/>
    <n v="4614.55"/>
    <x v="0"/>
    <x v="1"/>
    <x v="0"/>
    <x v="0"/>
    <x v="0"/>
    <x v="1"/>
    <x v="2"/>
  </r>
  <r>
    <x v="599"/>
    <s v="Yes"/>
    <x v="2"/>
    <s v="Yes"/>
    <x v="3"/>
    <x v="45"/>
    <n v="20.399999999999999"/>
    <n v="1414.45"/>
    <x v="0"/>
    <x v="1"/>
    <x v="0"/>
    <x v="0"/>
    <x v="0"/>
    <x v="2"/>
    <x v="3"/>
  </r>
  <r>
    <x v="600"/>
    <s v="Yes"/>
    <x v="0"/>
    <s v="Yes"/>
    <x v="3"/>
    <x v="10"/>
    <n v="74.55"/>
    <n v="1170.5"/>
    <x v="0"/>
    <x v="1"/>
    <x v="1"/>
    <x v="1"/>
    <x v="1"/>
    <x v="1"/>
    <x v="0"/>
  </r>
  <r>
    <x v="601"/>
    <s v="Yes"/>
    <x v="1"/>
    <s v="No"/>
    <x v="1"/>
    <x v="2"/>
    <n v="19.95"/>
    <n v="47.7"/>
    <x v="0"/>
    <x v="1"/>
    <x v="1"/>
    <x v="0"/>
    <x v="0"/>
    <x v="2"/>
    <x v="3"/>
  </r>
  <r>
    <x v="602"/>
    <s v="Yes"/>
    <x v="1"/>
    <s v="Yes"/>
    <x v="2"/>
    <x v="33"/>
    <n v="74.25"/>
    <n v="4859.25"/>
    <x v="0"/>
    <x v="0"/>
    <x v="0"/>
    <x v="0"/>
    <x v="0"/>
    <x v="1"/>
    <x v="0"/>
  </r>
  <r>
    <x v="603"/>
    <s v="Yes"/>
    <x v="2"/>
    <s v="No"/>
    <x v="0"/>
    <x v="25"/>
    <n v="108.65"/>
    <n v="4903.2"/>
    <x v="0"/>
    <x v="1"/>
    <x v="1"/>
    <x v="0"/>
    <x v="1"/>
    <x v="1"/>
    <x v="7"/>
  </r>
  <r>
    <x v="604"/>
    <s v="Yes"/>
    <x v="1"/>
    <s v="Yes"/>
    <x v="2"/>
    <x v="48"/>
    <n v="109.55"/>
    <n v="3608"/>
    <x v="0"/>
    <x v="0"/>
    <x v="1"/>
    <x v="0"/>
    <x v="1"/>
    <x v="1"/>
    <x v="7"/>
  </r>
  <r>
    <x v="605"/>
    <s v="Yes"/>
    <x v="2"/>
    <s v="No"/>
    <x v="3"/>
    <x v="21"/>
    <n v="86.65"/>
    <n v="6094.25"/>
    <x v="0"/>
    <x v="1"/>
    <x v="0"/>
    <x v="0"/>
    <x v="1"/>
    <x v="0"/>
    <x v="7"/>
  </r>
  <r>
    <x v="606"/>
    <s v="Yes"/>
    <x v="2"/>
    <s v="No"/>
    <x v="3"/>
    <x v="46"/>
    <n v="81"/>
    <n v="3084.9"/>
    <x v="0"/>
    <x v="1"/>
    <x v="0"/>
    <x v="0"/>
    <x v="1"/>
    <x v="0"/>
    <x v="5"/>
  </r>
  <r>
    <x v="607"/>
    <s v="Yes"/>
    <x v="1"/>
    <s v="No"/>
    <x v="3"/>
    <x v="69"/>
    <n v="47.85"/>
    <n v="2356.75"/>
    <x v="0"/>
    <x v="1"/>
    <x v="1"/>
    <x v="0"/>
    <x v="1"/>
    <x v="0"/>
    <x v="0"/>
  </r>
  <r>
    <x v="608"/>
    <s v="Yes"/>
    <x v="2"/>
    <s v="No"/>
    <x v="2"/>
    <x v="21"/>
    <n v="114.55"/>
    <n v="8306.0499999999993"/>
    <x v="0"/>
    <x v="1"/>
    <x v="0"/>
    <x v="0"/>
    <x v="1"/>
    <x v="1"/>
    <x v="6"/>
  </r>
  <r>
    <x v="609"/>
    <s v="Yes"/>
    <x v="0"/>
    <s v="No"/>
    <x v="2"/>
    <x v="45"/>
    <n v="105.25"/>
    <n v="6786.4"/>
    <x v="1"/>
    <x v="0"/>
    <x v="0"/>
    <x v="0"/>
    <x v="0"/>
    <x v="1"/>
    <x v="5"/>
  </r>
  <r>
    <x v="610"/>
    <s v="No"/>
    <x v="0"/>
    <s v="Yes"/>
    <x v="0"/>
    <x v="34"/>
    <n v="29.95"/>
    <n v="248.95"/>
    <x v="1"/>
    <x v="1"/>
    <x v="0"/>
    <x v="0"/>
    <x v="0"/>
    <x v="0"/>
    <x v="0"/>
  </r>
  <r>
    <x v="611"/>
    <s v="Yes"/>
    <x v="0"/>
    <s v="No"/>
    <x v="1"/>
    <x v="34"/>
    <n v="65"/>
    <n v="663.05"/>
    <x v="1"/>
    <x v="0"/>
    <x v="0"/>
    <x v="0"/>
    <x v="1"/>
    <x v="0"/>
    <x v="4"/>
  </r>
  <r>
    <x v="612"/>
    <s v="Yes"/>
    <x v="2"/>
    <s v="No"/>
    <x v="1"/>
    <x v="33"/>
    <n v="20.55"/>
    <n v="1357.1"/>
    <x v="0"/>
    <x v="1"/>
    <x v="1"/>
    <x v="0"/>
    <x v="0"/>
    <x v="2"/>
    <x v="3"/>
  </r>
  <r>
    <x v="613"/>
    <s v="Yes"/>
    <x v="1"/>
    <s v="Yes"/>
    <x v="3"/>
    <x v="66"/>
    <n v="109.8"/>
    <n v="4860.3500000000004"/>
    <x v="0"/>
    <x v="0"/>
    <x v="1"/>
    <x v="1"/>
    <x v="0"/>
    <x v="1"/>
    <x v="7"/>
  </r>
  <r>
    <x v="614"/>
    <s v="Yes"/>
    <x v="2"/>
    <s v="No"/>
    <x v="2"/>
    <x v="37"/>
    <n v="69.5"/>
    <n v="3418.2"/>
    <x v="0"/>
    <x v="1"/>
    <x v="1"/>
    <x v="0"/>
    <x v="1"/>
    <x v="0"/>
    <x v="4"/>
  </r>
  <r>
    <x v="615"/>
    <s v="Yes"/>
    <x v="0"/>
    <s v="No"/>
    <x v="1"/>
    <x v="30"/>
    <n v="48.85"/>
    <n v="631.4"/>
    <x v="0"/>
    <x v="0"/>
    <x v="1"/>
    <x v="0"/>
    <x v="0"/>
    <x v="0"/>
    <x v="0"/>
  </r>
  <r>
    <x v="616"/>
    <s v="No"/>
    <x v="0"/>
    <s v="Yes"/>
    <x v="3"/>
    <x v="4"/>
    <n v="25.25"/>
    <n v="186.3"/>
    <x v="0"/>
    <x v="1"/>
    <x v="1"/>
    <x v="0"/>
    <x v="0"/>
    <x v="0"/>
    <x v="3"/>
  </r>
  <r>
    <x v="617"/>
    <s v="Yes"/>
    <x v="1"/>
    <s v="Yes"/>
    <x v="3"/>
    <x v="33"/>
    <n v="102.85"/>
    <n v="6976.75"/>
    <x v="0"/>
    <x v="0"/>
    <x v="1"/>
    <x v="0"/>
    <x v="1"/>
    <x v="1"/>
    <x v="5"/>
  </r>
  <r>
    <x v="618"/>
    <s v="Yes"/>
    <x v="0"/>
    <s v="Yes"/>
    <x v="2"/>
    <x v="58"/>
    <n v="87.55"/>
    <n v="4884.8500000000004"/>
    <x v="0"/>
    <x v="0"/>
    <x v="1"/>
    <x v="0"/>
    <x v="1"/>
    <x v="1"/>
    <x v="4"/>
  </r>
  <r>
    <x v="619"/>
    <s v="Yes"/>
    <x v="0"/>
    <s v="Yes"/>
    <x v="2"/>
    <x v="40"/>
    <n v="78.55"/>
    <n v="522.95000000000005"/>
    <x v="0"/>
    <x v="0"/>
    <x v="1"/>
    <x v="0"/>
    <x v="0"/>
    <x v="1"/>
    <x v="1"/>
  </r>
  <r>
    <x v="620"/>
    <s v="No"/>
    <x v="0"/>
    <s v="Yes"/>
    <x v="2"/>
    <x v="6"/>
    <n v="34.549999999999997"/>
    <n v="362.6"/>
    <x v="0"/>
    <x v="1"/>
    <x v="0"/>
    <x v="0"/>
    <x v="0"/>
    <x v="0"/>
    <x v="0"/>
  </r>
  <r>
    <x v="621"/>
    <s v="Yes"/>
    <x v="1"/>
    <s v="Yes"/>
    <x v="0"/>
    <x v="8"/>
    <n v="92.05"/>
    <n v="5755.8"/>
    <x v="0"/>
    <x v="0"/>
    <x v="1"/>
    <x v="1"/>
    <x v="0"/>
    <x v="1"/>
    <x v="4"/>
  </r>
  <r>
    <x v="622"/>
    <s v="Yes"/>
    <x v="1"/>
    <s v="Yes"/>
    <x v="0"/>
    <x v="63"/>
    <n v="85.05"/>
    <n v="3355.65"/>
    <x v="0"/>
    <x v="1"/>
    <x v="0"/>
    <x v="0"/>
    <x v="0"/>
    <x v="1"/>
    <x v="1"/>
  </r>
  <r>
    <x v="623"/>
    <s v="Yes"/>
    <x v="2"/>
    <s v="No"/>
    <x v="1"/>
    <x v="61"/>
    <n v="19.7"/>
    <n v="406.95"/>
    <x v="0"/>
    <x v="0"/>
    <x v="1"/>
    <x v="0"/>
    <x v="0"/>
    <x v="2"/>
    <x v="3"/>
  </r>
  <r>
    <x v="624"/>
    <s v="Yes"/>
    <x v="0"/>
    <s v="No"/>
    <x v="2"/>
    <x v="40"/>
    <n v="20"/>
    <n v="137.6"/>
    <x v="1"/>
    <x v="0"/>
    <x v="1"/>
    <x v="0"/>
    <x v="0"/>
    <x v="2"/>
    <x v="3"/>
  </r>
  <r>
    <x v="625"/>
    <s v="Yes"/>
    <x v="0"/>
    <s v="Yes"/>
    <x v="0"/>
    <x v="13"/>
    <n v="95.15"/>
    <n v="2395.6999999999998"/>
    <x v="0"/>
    <x v="0"/>
    <x v="0"/>
    <x v="1"/>
    <x v="1"/>
    <x v="1"/>
    <x v="2"/>
  </r>
  <r>
    <x v="626"/>
    <s v="Yes"/>
    <x v="0"/>
    <s v="No"/>
    <x v="0"/>
    <x v="57"/>
    <n v="84.25"/>
    <n v="1968.1"/>
    <x v="0"/>
    <x v="1"/>
    <x v="0"/>
    <x v="0"/>
    <x v="0"/>
    <x v="1"/>
    <x v="2"/>
  </r>
  <r>
    <x v="627"/>
    <s v="Yes"/>
    <x v="1"/>
    <s v="No"/>
    <x v="3"/>
    <x v="33"/>
    <n v="104.6"/>
    <n v="6819.45"/>
    <x v="0"/>
    <x v="0"/>
    <x v="0"/>
    <x v="1"/>
    <x v="0"/>
    <x v="1"/>
    <x v="5"/>
  </r>
  <r>
    <x v="628"/>
    <s v="Yes"/>
    <x v="2"/>
    <s v="No"/>
    <x v="0"/>
    <x v="21"/>
    <n v="111.65"/>
    <n v="7943.45"/>
    <x v="0"/>
    <x v="0"/>
    <x v="1"/>
    <x v="0"/>
    <x v="1"/>
    <x v="1"/>
    <x v="7"/>
  </r>
  <r>
    <x v="629"/>
    <s v="Yes"/>
    <x v="0"/>
    <s v="No"/>
    <x v="3"/>
    <x v="12"/>
    <n v="90.05"/>
    <n v="4547.25"/>
    <x v="1"/>
    <x v="1"/>
    <x v="0"/>
    <x v="0"/>
    <x v="0"/>
    <x v="1"/>
    <x v="2"/>
  </r>
  <r>
    <x v="630"/>
    <s v="Yes"/>
    <x v="0"/>
    <s v="Yes"/>
    <x v="2"/>
    <x v="29"/>
    <n v="110.75"/>
    <n v="4687.8999999999996"/>
    <x v="1"/>
    <x v="1"/>
    <x v="0"/>
    <x v="0"/>
    <x v="1"/>
    <x v="1"/>
    <x v="7"/>
  </r>
  <r>
    <x v="631"/>
    <s v="Yes"/>
    <x v="0"/>
    <s v="No"/>
    <x v="2"/>
    <x v="25"/>
    <n v="55"/>
    <n v="2473.9499999999998"/>
    <x v="0"/>
    <x v="0"/>
    <x v="0"/>
    <x v="0"/>
    <x v="0"/>
    <x v="0"/>
    <x v="1"/>
  </r>
  <r>
    <x v="632"/>
    <s v="Yes"/>
    <x v="2"/>
    <s v="No"/>
    <x v="3"/>
    <x v="21"/>
    <n v="89.85"/>
    <n v="6562.9"/>
    <x v="0"/>
    <x v="1"/>
    <x v="0"/>
    <x v="1"/>
    <x v="1"/>
    <x v="0"/>
    <x v="6"/>
  </r>
  <r>
    <x v="633"/>
    <s v="Yes"/>
    <x v="1"/>
    <s v="No"/>
    <x v="1"/>
    <x v="6"/>
    <n v="20.350000000000001"/>
    <n v="176.3"/>
    <x v="0"/>
    <x v="1"/>
    <x v="1"/>
    <x v="0"/>
    <x v="0"/>
    <x v="2"/>
    <x v="3"/>
  </r>
  <r>
    <x v="634"/>
    <s v="No"/>
    <x v="1"/>
    <s v="Yes"/>
    <x v="2"/>
    <x v="63"/>
    <n v="54.55"/>
    <n v="2236.1999999999998"/>
    <x v="0"/>
    <x v="0"/>
    <x v="1"/>
    <x v="1"/>
    <x v="1"/>
    <x v="0"/>
    <x v="4"/>
  </r>
  <r>
    <x v="635"/>
    <s v="Yes"/>
    <x v="0"/>
    <s v="Yes"/>
    <x v="0"/>
    <x v="45"/>
    <n v="105.5"/>
    <n v="6985.65"/>
    <x v="1"/>
    <x v="0"/>
    <x v="0"/>
    <x v="0"/>
    <x v="0"/>
    <x v="1"/>
    <x v="5"/>
  </r>
  <r>
    <x v="636"/>
    <s v="Yes"/>
    <x v="2"/>
    <s v="No"/>
    <x v="2"/>
    <x v="36"/>
    <n v="99.45"/>
    <n v="3109.9"/>
    <x v="0"/>
    <x v="1"/>
    <x v="1"/>
    <x v="0"/>
    <x v="1"/>
    <x v="1"/>
    <x v="4"/>
  </r>
  <r>
    <x v="637"/>
    <s v="Yes"/>
    <x v="2"/>
    <s v="No"/>
    <x v="3"/>
    <x v="47"/>
    <n v="70.900000000000006"/>
    <n v="4911.3500000000004"/>
    <x v="0"/>
    <x v="0"/>
    <x v="0"/>
    <x v="0"/>
    <x v="1"/>
    <x v="0"/>
    <x v="5"/>
  </r>
  <r>
    <x v="638"/>
    <s v="Yes"/>
    <x v="1"/>
    <s v="Yes"/>
    <x v="2"/>
    <x v="39"/>
    <n v="104.55"/>
    <n v="5794.65"/>
    <x v="1"/>
    <x v="1"/>
    <x v="0"/>
    <x v="0"/>
    <x v="0"/>
    <x v="1"/>
    <x v="5"/>
  </r>
  <r>
    <x v="639"/>
    <s v="Yes"/>
    <x v="0"/>
    <s v="Yes"/>
    <x v="0"/>
    <x v="6"/>
    <n v="85.25"/>
    <n v="855.3"/>
    <x v="1"/>
    <x v="1"/>
    <x v="0"/>
    <x v="0"/>
    <x v="0"/>
    <x v="1"/>
    <x v="1"/>
  </r>
  <r>
    <x v="640"/>
    <s v="Yes"/>
    <x v="2"/>
    <s v="No"/>
    <x v="2"/>
    <x v="47"/>
    <n v="25.4"/>
    <n v="1620.2"/>
    <x v="0"/>
    <x v="1"/>
    <x v="0"/>
    <x v="0"/>
    <x v="0"/>
    <x v="2"/>
    <x v="0"/>
  </r>
  <r>
    <x v="641"/>
    <s v="Yes"/>
    <x v="0"/>
    <s v="No"/>
    <x v="0"/>
    <x v="29"/>
    <n v="56.15"/>
    <n v="2499.3000000000002"/>
    <x v="1"/>
    <x v="0"/>
    <x v="0"/>
    <x v="0"/>
    <x v="0"/>
    <x v="0"/>
    <x v="0"/>
  </r>
  <r>
    <x v="642"/>
    <s v="Yes"/>
    <x v="0"/>
    <s v="Yes"/>
    <x v="0"/>
    <x v="0"/>
    <n v="89.55"/>
    <n v="89.55"/>
    <x v="1"/>
    <x v="1"/>
    <x v="1"/>
    <x v="0"/>
    <x v="0"/>
    <x v="1"/>
    <x v="1"/>
  </r>
  <r>
    <x v="643"/>
    <s v="Yes"/>
    <x v="1"/>
    <s v="Yes"/>
    <x v="2"/>
    <x v="12"/>
    <n v="89.85"/>
    <n v="4287.2"/>
    <x v="0"/>
    <x v="0"/>
    <x v="1"/>
    <x v="0"/>
    <x v="0"/>
    <x v="1"/>
    <x v="2"/>
  </r>
  <r>
    <x v="644"/>
    <s v="Yes"/>
    <x v="0"/>
    <s v="Yes"/>
    <x v="0"/>
    <x v="30"/>
    <n v="25.25"/>
    <n v="394.85"/>
    <x v="0"/>
    <x v="0"/>
    <x v="0"/>
    <x v="1"/>
    <x v="0"/>
    <x v="2"/>
    <x v="0"/>
  </r>
  <r>
    <x v="645"/>
    <s v="Yes"/>
    <x v="0"/>
    <s v="Yes"/>
    <x v="0"/>
    <x v="61"/>
    <n v="94.55"/>
    <n v="1899.65"/>
    <x v="1"/>
    <x v="1"/>
    <x v="0"/>
    <x v="0"/>
    <x v="0"/>
    <x v="1"/>
    <x v="2"/>
  </r>
  <r>
    <x v="646"/>
    <s v="Yes"/>
    <x v="0"/>
    <s v="Yes"/>
    <x v="1"/>
    <x v="0"/>
    <n v="45.7"/>
    <n v="45.7"/>
    <x v="1"/>
    <x v="1"/>
    <x v="1"/>
    <x v="0"/>
    <x v="0"/>
    <x v="0"/>
    <x v="3"/>
  </r>
  <r>
    <x v="647"/>
    <s v="Yes"/>
    <x v="1"/>
    <s v="Yes"/>
    <x v="0"/>
    <x v="37"/>
    <n v="69.650000000000006"/>
    <n v="3442.15"/>
    <x v="0"/>
    <x v="1"/>
    <x v="0"/>
    <x v="0"/>
    <x v="1"/>
    <x v="0"/>
    <x v="4"/>
  </r>
  <r>
    <x v="648"/>
    <s v="Yes"/>
    <x v="0"/>
    <s v="No"/>
    <x v="0"/>
    <x v="2"/>
    <n v="89.5"/>
    <n v="161.5"/>
    <x v="1"/>
    <x v="0"/>
    <x v="1"/>
    <x v="0"/>
    <x v="0"/>
    <x v="1"/>
    <x v="2"/>
  </r>
  <r>
    <x v="649"/>
    <s v="Yes"/>
    <x v="0"/>
    <s v="No"/>
    <x v="3"/>
    <x v="65"/>
    <n v="70"/>
    <n v="1732.6"/>
    <x v="0"/>
    <x v="1"/>
    <x v="1"/>
    <x v="0"/>
    <x v="0"/>
    <x v="1"/>
    <x v="3"/>
  </r>
  <r>
    <x v="650"/>
    <s v="Yes"/>
    <x v="0"/>
    <s v="Yes"/>
    <x v="2"/>
    <x v="35"/>
    <n v="69.55"/>
    <n v="222.3"/>
    <x v="1"/>
    <x v="0"/>
    <x v="1"/>
    <x v="1"/>
    <x v="0"/>
    <x v="1"/>
    <x v="3"/>
  </r>
  <r>
    <x v="651"/>
    <s v="Yes"/>
    <x v="0"/>
    <s v="Yes"/>
    <x v="1"/>
    <x v="0"/>
    <n v="74.599999999999994"/>
    <n v="74.599999999999994"/>
    <x v="1"/>
    <x v="0"/>
    <x v="1"/>
    <x v="0"/>
    <x v="0"/>
    <x v="1"/>
    <x v="0"/>
  </r>
  <r>
    <x v="652"/>
    <s v="Yes"/>
    <x v="2"/>
    <s v="No"/>
    <x v="1"/>
    <x v="42"/>
    <n v="20.100000000000001"/>
    <n v="655.29999999999995"/>
    <x v="0"/>
    <x v="1"/>
    <x v="0"/>
    <x v="1"/>
    <x v="0"/>
    <x v="2"/>
    <x v="3"/>
  </r>
  <r>
    <x v="653"/>
    <s v="Yes"/>
    <x v="0"/>
    <s v="No"/>
    <x v="1"/>
    <x v="22"/>
    <n v="24.8"/>
    <n v="475.25"/>
    <x v="0"/>
    <x v="0"/>
    <x v="1"/>
    <x v="0"/>
    <x v="0"/>
    <x v="2"/>
    <x v="0"/>
  </r>
  <r>
    <x v="654"/>
    <s v="Yes"/>
    <x v="0"/>
    <s v="No"/>
    <x v="0"/>
    <x v="4"/>
    <n v="19.649999999999999"/>
    <n v="164.3"/>
    <x v="1"/>
    <x v="0"/>
    <x v="1"/>
    <x v="0"/>
    <x v="0"/>
    <x v="2"/>
    <x v="3"/>
  </r>
  <r>
    <x v="655"/>
    <s v="Yes"/>
    <x v="0"/>
    <s v="Yes"/>
    <x v="3"/>
    <x v="6"/>
    <n v="95.1"/>
    <n v="865.1"/>
    <x v="0"/>
    <x v="1"/>
    <x v="1"/>
    <x v="1"/>
    <x v="1"/>
    <x v="1"/>
    <x v="2"/>
  </r>
  <r>
    <x v="656"/>
    <s v="Yes"/>
    <x v="2"/>
    <s v="Yes"/>
    <x v="3"/>
    <x v="47"/>
    <n v="88.85"/>
    <n v="6132.7"/>
    <x v="0"/>
    <x v="1"/>
    <x v="0"/>
    <x v="0"/>
    <x v="1"/>
    <x v="0"/>
    <x v="6"/>
  </r>
  <r>
    <x v="657"/>
    <s v="Yes"/>
    <x v="1"/>
    <s v="No"/>
    <x v="2"/>
    <x v="3"/>
    <n v="78.8"/>
    <n v="3597.5"/>
    <x v="0"/>
    <x v="1"/>
    <x v="0"/>
    <x v="1"/>
    <x v="0"/>
    <x v="0"/>
    <x v="5"/>
  </r>
  <r>
    <x v="658"/>
    <s v="Yes"/>
    <x v="1"/>
    <s v="No"/>
    <x v="1"/>
    <x v="2"/>
    <n v="19.850000000000001"/>
    <n v="35.9"/>
    <x v="1"/>
    <x v="1"/>
    <x v="0"/>
    <x v="0"/>
    <x v="0"/>
    <x v="2"/>
    <x v="3"/>
  </r>
  <r>
    <x v="659"/>
    <s v="Yes"/>
    <x v="0"/>
    <s v="No"/>
    <x v="2"/>
    <x v="50"/>
    <n v="20.350000000000001"/>
    <n v="697.65"/>
    <x v="0"/>
    <x v="1"/>
    <x v="0"/>
    <x v="0"/>
    <x v="0"/>
    <x v="2"/>
    <x v="3"/>
  </r>
  <r>
    <x v="660"/>
    <s v="No"/>
    <x v="0"/>
    <s v="Yes"/>
    <x v="1"/>
    <x v="54"/>
    <n v="24.25"/>
    <n v="96.05"/>
    <x v="1"/>
    <x v="0"/>
    <x v="1"/>
    <x v="0"/>
    <x v="0"/>
    <x v="0"/>
    <x v="3"/>
  </r>
  <r>
    <x v="661"/>
    <s v="Yes"/>
    <x v="0"/>
    <s v="No"/>
    <x v="1"/>
    <x v="6"/>
    <n v="45.25"/>
    <n v="428.7"/>
    <x v="0"/>
    <x v="0"/>
    <x v="1"/>
    <x v="0"/>
    <x v="0"/>
    <x v="0"/>
    <x v="3"/>
  </r>
  <r>
    <x v="662"/>
    <s v="Yes"/>
    <x v="0"/>
    <s v="No"/>
    <x v="1"/>
    <x v="0"/>
    <n v="20.05"/>
    <n v="20.05"/>
    <x v="0"/>
    <x v="1"/>
    <x v="1"/>
    <x v="0"/>
    <x v="0"/>
    <x v="2"/>
    <x v="3"/>
  </r>
  <r>
    <x v="663"/>
    <s v="Yes"/>
    <x v="2"/>
    <s v="Yes"/>
    <x v="1"/>
    <x v="45"/>
    <n v="69.55"/>
    <n v="4459.1499999999996"/>
    <x v="0"/>
    <x v="1"/>
    <x v="0"/>
    <x v="0"/>
    <x v="0"/>
    <x v="0"/>
    <x v="4"/>
  </r>
  <r>
    <x v="664"/>
    <s v="Yes"/>
    <x v="2"/>
    <s v="No"/>
    <x v="2"/>
    <x v="58"/>
    <n v="19.5"/>
    <n v="1167.5999999999999"/>
    <x v="0"/>
    <x v="0"/>
    <x v="0"/>
    <x v="1"/>
    <x v="0"/>
    <x v="2"/>
    <x v="3"/>
  </r>
  <r>
    <x v="665"/>
    <s v="Yes"/>
    <x v="0"/>
    <s v="Yes"/>
    <x v="1"/>
    <x v="35"/>
    <n v="74.75"/>
    <n v="238.1"/>
    <x v="0"/>
    <x v="0"/>
    <x v="1"/>
    <x v="0"/>
    <x v="0"/>
    <x v="1"/>
    <x v="0"/>
  </r>
  <r>
    <x v="666"/>
    <s v="Yes"/>
    <x v="0"/>
    <s v="No"/>
    <x v="0"/>
    <x v="2"/>
    <n v="69.650000000000006"/>
    <n v="145.15"/>
    <x v="1"/>
    <x v="0"/>
    <x v="1"/>
    <x v="0"/>
    <x v="0"/>
    <x v="1"/>
    <x v="3"/>
  </r>
  <r>
    <x v="667"/>
    <s v="No"/>
    <x v="0"/>
    <s v="Yes"/>
    <x v="2"/>
    <x v="12"/>
    <n v="30.2"/>
    <n v="1453.1"/>
    <x v="0"/>
    <x v="1"/>
    <x v="1"/>
    <x v="0"/>
    <x v="0"/>
    <x v="0"/>
    <x v="0"/>
  </r>
  <r>
    <x v="668"/>
    <s v="Yes"/>
    <x v="0"/>
    <s v="No"/>
    <x v="1"/>
    <x v="54"/>
    <n v="45.65"/>
    <n v="191.05"/>
    <x v="1"/>
    <x v="0"/>
    <x v="1"/>
    <x v="1"/>
    <x v="0"/>
    <x v="0"/>
    <x v="3"/>
  </r>
  <r>
    <x v="669"/>
    <s v="No"/>
    <x v="2"/>
    <s v="No"/>
    <x v="2"/>
    <x v="27"/>
    <n v="57.8"/>
    <n v="4039.3"/>
    <x v="0"/>
    <x v="0"/>
    <x v="0"/>
    <x v="0"/>
    <x v="1"/>
    <x v="0"/>
    <x v="5"/>
  </r>
  <r>
    <x v="670"/>
    <s v="Yes"/>
    <x v="1"/>
    <s v="Yes"/>
    <x v="2"/>
    <x v="62"/>
    <n v="19.850000000000001"/>
    <n v="1039.45"/>
    <x v="0"/>
    <x v="0"/>
    <x v="0"/>
    <x v="0"/>
    <x v="0"/>
    <x v="2"/>
    <x v="3"/>
  </r>
  <r>
    <x v="671"/>
    <s v="Yes"/>
    <x v="2"/>
    <s v="No"/>
    <x v="3"/>
    <x v="62"/>
    <n v="25.55"/>
    <n v="1336.1"/>
    <x v="0"/>
    <x v="1"/>
    <x v="0"/>
    <x v="0"/>
    <x v="0"/>
    <x v="2"/>
    <x v="0"/>
  </r>
  <r>
    <x v="672"/>
    <s v="Yes"/>
    <x v="0"/>
    <s v="Yes"/>
    <x v="1"/>
    <x v="0"/>
    <n v="75.05"/>
    <n v="75.05"/>
    <x v="1"/>
    <x v="0"/>
    <x v="1"/>
    <x v="0"/>
    <x v="0"/>
    <x v="1"/>
    <x v="0"/>
  </r>
  <r>
    <x v="673"/>
    <s v="Yes"/>
    <x v="0"/>
    <s v="Yes"/>
    <x v="3"/>
    <x v="5"/>
    <n v="24.85"/>
    <n v="493.4"/>
    <x v="0"/>
    <x v="1"/>
    <x v="1"/>
    <x v="0"/>
    <x v="0"/>
    <x v="2"/>
    <x v="0"/>
  </r>
  <r>
    <x v="674"/>
    <s v="No"/>
    <x v="0"/>
    <s v="Yes"/>
    <x v="0"/>
    <x v="15"/>
    <n v="49.15"/>
    <n v="2550.9"/>
    <x v="1"/>
    <x v="1"/>
    <x v="1"/>
    <x v="0"/>
    <x v="0"/>
    <x v="0"/>
    <x v="2"/>
  </r>
  <r>
    <x v="675"/>
    <s v="Yes"/>
    <x v="2"/>
    <s v="Yes"/>
    <x v="0"/>
    <x v="45"/>
    <n v="110.35"/>
    <n v="7246.15"/>
    <x v="0"/>
    <x v="1"/>
    <x v="1"/>
    <x v="0"/>
    <x v="1"/>
    <x v="1"/>
    <x v="7"/>
  </r>
  <r>
    <x v="676"/>
    <s v="Yes"/>
    <x v="1"/>
    <s v="No"/>
    <x v="2"/>
    <x v="43"/>
    <n v="24.55"/>
    <n v="1203.95"/>
    <x v="0"/>
    <x v="0"/>
    <x v="1"/>
    <x v="0"/>
    <x v="0"/>
    <x v="2"/>
    <x v="0"/>
  </r>
  <r>
    <x v="677"/>
    <s v="No"/>
    <x v="0"/>
    <s v="Yes"/>
    <x v="0"/>
    <x v="2"/>
    <n v="34.700000000000003"/>
    <n v="62.25"/>
    <x v="1"/>
    <x v="0"/>
    <x v="1"/>
    <x v="1"/>
    <x v="0"/>
    <x v="0"/>
    <x v="0"/>
  </r>
  <r>
    <x v="678"/>
    <s v="Yes"/>
    <x v="0"/>
    <s v="No"/>
    <x v="1"/>
    <x v="35"/>
    <n v="107.95"/>
    <n v="313.60000000000002"/>
    <x v="0"/>
    <x v="1"/>
    <x v="1"/>
    <x v="0"/>
    <x v="0"/>
    <x v="1"/>
    <x v="5"/>
  </r>
  <r>
    <x v="679"/>
    <s v="Yes"/>
    <x v="0"/>
    <s v="No"/>
    <x v="2"/>
    <x v="3"/>
    <n v="81.400000000000006"/>
    <n v="3775.85"/>
    <x v="0"/>
    <x v="1"/>
    <x v="0"/>
    <x v="1"/>
    <x v="0"/>
    <x v="1"/>
    <x v="1"/>
  </r>
  <r>
    <x v="680"/>
    <s v="Yes"/>
    <x v="0"/>
    <s v="No"/>
    <x v="0"/>
    <x v="0"/>
    <n v="80"/>
    <n v="80"/>
    <x v="1"/>
    <x v="1"/>
    <x v="0"/>
    <x v="0"/>
    <x v="0"/>
    <x v="1"/>
    <x v="0"/>
  </r>
  <r>
    <x v="681"/>
    <s v="Yes"/>
    <x v="2"/>
    <s v="Yes"/>
    <x v="2"/>
    <x v="59"/>
    <n v="73.8"/>
    <n v="4616.05"/>
    <x v="0"/>
    <x v="0"/>
    <x v="0"/>
    <x v="0"/>
    <x v="1"/>
    <x v="0"/>
    <x v="4"/>
  </r>
  <r>
    <x v="682"/>
    <s v="Yes"/>
    <x v="0"/>
    <s v="Yes"/>
    <x v="3"/>
    <x v="35"/>
    <n v="64.400000000000006"/>
    <n v="195.65"/>
    <x v="0"/>
    <x v="1"/>
    <x v="1"/>
    <x v="0"/>
    <x v="1"/>
    <x v="0"/>
    <x v="2"/>
  </r>
  <r>
    <x v="683"/>
    <s v="Yes"/>
    <x v="1"/>
    <s v="Yes"/>
    <x v="3"/>
    <x v="63"/>
    <n v="103.75"/>
    <n v="4188.3999999999996"/>
    <x v="0"/>
    <x v="0"/>
    <x v="1"/>
    <x v="0"/>
    <x v="1"/>
    <x v="1"/>
    <x v="5"/>
  </r>
  <r>
    <x v="684"/>
    <s v="Yes"/>
    <x v="0"/>
    <s v="No"/>
    <x v="1"/>
    <x v="0"/>
    <n v="71.099999999999994"/>
    <n v="71.099999999999994"/>
    <x v="0"/>
    <x v="0"/>
    <x v="1"/>
    <x v="0"/>
    <x v="0"/>
    <x v="1"/>
    <x v="3"/>
  </r>
  <r>
    <x v="685"/>
    <s v="Yes"/>
    <x v="0"/>
    <s v="Yes"/>
    <x v="0"/>
    <x v="0"/>
    <n v="49.9"/>
    <n v="49.9"/>
    <x v="0"/>
    <x v="0"/>
    <x v="1"/>
    <x v="0"/>
    <x v="1"/>
    <x v="0"/>
    <x v="0"/>
  </r>
  <r>
    <x v="686"/>
    <s v="Yes"/>
    <x v="1"/>
    <s v="Yes"/>
    <x v="2"/>
    <x v="69"/>
    <n v="24.6"/>
    <n v="1266.4000000000001"/>
    <x v="0"/>
    <x v="1"/>
    <x v="1"/>
    <x v="0"/>
    <x v="0"/>
    <x v="2"/>
    <x v="0"/>
  </r>
  <r>
    <x v="687"/>
    <s v="Yes"/>
    <x v="0"/>
    <s v="Yes"/>
    <x v="0"/>
    <x v="2"/>
    <n v="49.25"/>
    <n v="91.1"/>
    <x v="1"/>
    <x v="1"/>
    <x v="1"/>
    <x v="1"/>
    <x v="0"/>
    <x v="0"/>
    <x v="0"/>
  </r>
  <r>
    <x v="688"/>
    <s v="No"/>
    <x v="1"/>
    <s v="No"/>
    <x v="1"/>
    <x v="15"/>
    <n v="30.1"/>
    <n v="1623.4"/>
    <x v="0"/>
    <x v="1"/>
    <x v="1"/>
    <x v="0"/>
    <x v="0"/>
    <x v="0"/>
    <x v="0"/>
  </r>
  <r>
    <x v="689"/>
    <s v="Yes"/>
    <x v="0"/>
    <s v="No"/>
    <x v="2"/>
    <x v="69"/>
    <n v="83.4"/>
    <n v="4149.45"/>
    <x v="0"/>
    <x v="1"/>
    <x v="1"/>
    <x v="0"/>
    <x v="0"/>
    <x v="1"/>
    <x v="1"/>
  </r>
  <r>
    <x v="690"/>
    <s v="Yes"/>
    <x v="0"/>
    <s v="Yes"/>
    <x v="1"/>
    <x v="0"/>
    <n v="20.45"/>
    <n v="20.45"/>
    <x v="0"/>
    <x v="1"/>
    <x v="1"/>
    <x v="0"/>
    <x v="0"/>
    <x v="2"/>
    <x v="3"/>
  </r>
  <r>
    <x v="691"/>
    <s v="Yes"/>
    <x v="1"/>
    <s v="Yes"/>
    <x v="2"/>
    <x v="36"/>
    <n v="75.25"/>
    <n v="2344.5"/>
    <x v="0"/>
    <x v="1"/>
    <x v="0"/>
    <x v="0"/>
    <x v="1"/>
    <x v="0"/>
    <x v="5"/>
  </r>
  <r>
    <x v="692"/>
    <s v="Yes"/>
    <x v="1"/>
    <s v="No"/>
    <x v="3"/>
    <x v="20"/>
    <n v="20.55"/>
    <n v="1013.05"/>
    <x v="0"/>
    <x v="1"/>
    <x v="1"/>
    <x v="0"/>
    <x v="0"/>
    <x v="2"/>
    <x v="3"/>
  </r>
  <r>
    <x v="693"/>
    <s v="Yes"/>
    <x v="0"/>
    <s v="Yes"/>
    <x v="3"/>
    <x v="35"/>
    <n v="75.099999999999994"/>
    <n v="270.7"/>
    <x v="1"/>
    <x v="0"/>
    <x v="1"/>
    <x v="0"/>
    <x v="0"/>
    <x v="1"/>
    <x v="0"/>
  </r>
  <r>
    <x v="694"/>
    <s v="Yes"/>
    <x v="1"/>
    <s v="Yes"/>
    <x v="1"/>
    <x v="5"/>
    <n v="20.05"/>
    <n v="417"/>
    <x v="0"/>
    <x v="0"/>
    <x v="1"/>
    <x v="0"/>
    <x v="0"/>
    <x v="2"/>
    <x v="3"/>
  </r>
  <r>
    <x v="695"/>
    <s v="Yes"/>
    <x v="0"/>
    <s v="Yes"/>
    <x v="1"/>
    <x v="0"/>
    <n v="20.65"/>
    <n v="20.65"/>
    <x v="0"/>
    <x v="0"/>
    <x v="0"/>
    <x v="1"/>
    <x v="0"/>
    <x v="2"/>
    <x v="3"/>
  </r>
  <r>
    <x v="696"/>
    <s v="Yes"/>
    <x v="2"/>
    <s v="Yes"/>
    <x v="2"/>
    <x v="21"/>
    <n v="85.15"/>
    <n v="6316.2"/>
    <x v="0"/>
    <x v="1"/>
    <x v="0"/>
    <x v="0"/>
    <x v="1"/>
    <x v="0"/>
    <x v="7"/>
  </r>
  <r>
    <x v="697"/>
    <s v="Yes"/>
    <x v="0"/>
    <s v="Yes"/>
    <x v="0"/>
    <x v="35"/>
    <n v="50.15"/>
    <n v="168.15"/>
    <x v="1"/>
    <x v="1"/>
    <x v="0"/>
    <x v="0"/>
    <x v="0"/>
    <x v="0"/>
    <x v="0"/>
  </r>
  <r>
    <x v="698"/>
    <s v="Yes"/>
    <x v="1"/>
    <s v="Yes"/>
    <x v="2"/>
    <x v="20"/>
    <n v="84.95"/>
    <n v="4018.05"/>
    <x v="0"/>
    <x v="1"/>
    <x v="0"/>
    <x v="0"/>
    <x v="0"/>
    <x v="1"/>
    <x v="1"/>
  </r>
  <r>
    <x v="699"/>
    <s v="Yes"/>
    <x v="2"/>
    <s v="Yes"/>
    <x v="3"/>
    <x v="21"/>
    <n v="66.5"/>
    <n v="4811.6000000000004"/>
    <x v="0"/>
    <x v="1"/>
    <x v="0"/>
    <x v="0"/>
    <x v="1"/>
    <x v="0"/>
    <x v="4"/>
  </r>
  <r>
    <x v="700"/>
    <s v="Yes"/>
    <x v="2"/>
    <s v="Yes"/>
    <x v="2"/>
    <x v="33"/>
    <n v="63.3"/>
    <n v="4189.7"/>
    <x v="0"/>
    <x v="1"/>
    <x v="0"/>
    <x v="1"/>
    <x v="0"/>
    <x v="0"/>
    <x v="2"/>
  </r>
  <r>
    <x v="701"/>
    <s v="Yes"/>
    <x v="0"/>
    <s v="No"/>
    <x v="0"/>
    <x v="42"/>
    <n v="83.15"/>
    <n v="2848.45"/>
    <x v="0"/>
    <x v="1"/>
    <x v="1"/>
    <x v="0"/>
    <x v="0"/>
    <x v="1"/>
    <x v="1"/>
  </r>
  <r>
    <x v="702"/>
    <s v="Yes"/>
    <x v="0"/>
    <s v="Yes"/>
    <x v="0"/>
    <x v="44"/>
    <n v="84.9"/>
    <n v="2516.1999999999998"/>
    <x v="0"/>
    <x v="1"/>
    <x v="1"/>
    <x v="1"/>
    <x v="0"/>
    <x v="1"/>
    <x v="1"/>
  </r>
  <r>
    <x v="703"/>
    <s v="Yes"/>
    <x v="0"/>
    <s v="Yes"/>
    <x v="1"/>
    <x v="2"/>
    <n v="20.55"/>
    <n v="33.6"/>
    <x v="0"/>
    <x v="0"/>
    <x v="1"/>
    <x v="0"/>
    <x v="0"/>
    <x v="2"/>
    <x v="3"/>
  </r>
  <r>
    <x v="704"/>
    <s v="Yes"/>
    <x v="0"/>
    <s v="No"/>
    <x v="1"/>
    <x v="54"/>
    <n v="49.25"/>
    <n v="208.45"/>
    <x v="0"/>
    <x v="1"/>
    <x v="1"/>
    <x v="1"/>
    <x v="0"/>
    <x v="0"/>
    <x v="0"/>
  </r>
  <r>
    <x v="705"/>
    <s v="Yes"/>
    <x v="0"/>
    <s v="Yes"/>
    <x v="2"/>
    <x v="13"/>
    <n v="79.849999999999994"/>
    <n v="2015.35"/>
    <x v="1"/>
    <x v="0"/>
    <x v="1"/>
    <x v="1"/>
    <x v="0"/>
    <x v="1"/>
    <x v="1"/>
  </r>
  <r>
    <x v="706"/>
    <s v="Yes"/>
    <x v="2"/>
    <s v="Yes"/>
    <x v="1"/>
    <x v="45"/>
    <n v="59.6"/>
    <n v="3739.8"/>
    <x v="0"/>
    <x v="0"/>
    <x v="1"/>
    <x v="0"/>
    <x v="1"/>
    <x v="0"/>
    <x v="2"/>
  </r>
  <r>
    <x v="707"/>
    <s v="Yes"/>
    <x v="1"/>
    <s v="Yes"/>
    <x v="2"/>
    <x v="23"/>
    <n v="104.65"/>
    <n v="2964"/>
    <x v="0"/>
    <x v="1"/>
    <x v="1"/>
    <x v="0"/>
    <x v="1"/>
    <x v="1"/>
    <x v="5"/>
  </r>
  <r>
    <x v="708"/>
    <s v="Yes"/>
    <x v="0"/>
    <s v="Yes"/>
    <x v="3"/>
    <x v="44"/>
    <n v="75.3"/>
    <n v="2263.4"/>
    <x v="0"/>
    <x v="1"/>
    <x v="0"/>
    <x v="0"/>
    <x v="0"/>
    <x v="1"/>
    <x v="0"/>
  </r>
  <r>
    <x v="709"/>
    <s v="Yes"/>
    <x v="0"/>
    <s v="No"/>
    <x v="3"/>
    <x v="44"/>
    <n v="80.099999999999994"/>
    <n v="2211.8000000000002"/>
    <x v="0"/>
    <x v="1"/>
    <x v="0"/>
    <x v="0"/>
    <x v="0"/>
    <x v="0"/>
    <x v="5"/>
  </r>
  <r>
    <x v="710"/>
    <s v="Yes"/>
    <x v="0"/>
    <s v="No"/>
    <x v="1"/>
    <x v="0"/>
    <n v="19.55"/>
    <n v="19.55"/>
    <x v="1"/>
    <x v="1"/>
    <x v="1"/>
    <x v="0"/>
    <x v="0"/>
    <x v="2"/>
    <x v="3"/>
  </r>
  <r>
    <x v="711"/>
    <s v="Yes"/>
    <x v="0"/>
    <s v="Yes"/>
    <x v="1"/>
    <x v="61"/>
    <n v="81"/>
    <n v="1683.7"/>
    <x v="0"/>
    <x v="0"/>
    <x v="0"/>
    <x v="0"/>
    <x v="1"/>
    <x v="1"/>
    <x v="1"/>
  </r>
  <r>
    <x v="712"/>
    <s v="Yes"/>
    <x v="2"/>
    <s v="Yes"/>
    <x v="3"/>
    <x v="11"/>
    <n v="24.7"/>
    <n v="1519"/>
    <x v="0"/>
    <x v="0"/>
    <x v="1"/>
    <x v="0"/>
    <x v="0"/>
    <x v="2"/>
    <x v="0"/>
  </r>
  <r>
    <x v="713"/>
    <s v="Yes"/>
    <x v="0"/>
    <s v="Yes"/>
    <x v="1"/>
    <x v="60"/>
    <n v="86"/>
    <n v="1164.05"/>
    <x v="0"/>
    <x v="0"/>
    <x v="1"/>
    <x v="0"/>
    <x v="1"/>
    <x v="1"/>
    <x v="2"/>
  </r>
  <r>
    <x v="714"/>
    <s v="Yes"/>
    <x v="2"/>
    <s v="No"/>
    <x v="1"/>
    <x v="21"/>
    <n v="25.4"/>
    <n v="1710.9"/>
    <x v="0"/>
    <x v="1"/>
    <x v="0"/>
    <x v="0"/>
    <x v="0"/>
    <x v="2"/>
    <x v="0"/>
  </r>
  <r>
    <x v="715"/>
    <s v="Yes"/>
    <x v="0"/>
    <s v="Yes"/>
    <x v="3"/>
    <x v="25"/>
    <n v="89.15"/>
    <n v="4245.55"/>
    <x v="0"/>
    <x v="1"/>
    <x v="1"/>
    <x v="0"/>
    <x v="0"/>
    <x v="1"/>
    <x v="2"/>
  </r>
  <r>
    <x v="716"/>
    <s v="No"/>
    <x v="2"/>
    <s v="No"/>
    <x v="2"/>
    <x v="16"/>
    <n v="58.25"/>
    <n v="4145.8999999999996"/>
    <x v="0"/>
    <x v="0"/>
    <x v="0"/>
    <x v="0"/>
    <x v="1"/>
    <x v="0"/>
    <x v="5"/>
  </r>
  <r>
    <x v="717"/>
    <s v="Yes"/>
    <x v="0"/>
    <s v="Yes"/>
    <x v="2"/>
    <x v="48"/>
    <n v="85.65"/>
    <n v="2664.3"/>
    <x v="0"/>
    <x v="1"/>
    <x v="1"/>
    <x v="0"/>
    <x v="0"/>
    <x v="1"/>
    <x v="1"/>
  </r>
  <r>
    <x v="718"/>
    <s v="No"/>
    <x v="0"/>
    <s v="Yes"/>
    <x v="3"/>
    <x v="70"/>
    <n v="50.35"/>
    <n v="1277.5"/>
    <x v="0"/>
    <x v="0"/>
    <x v="1"/>
    <x v="0"/>
    <x v="0"/>
    <x v="0"/>
    <x v="2"/>
  </r>
  <r>
    <x v="719"/>
    <s v="Yes"/>
    <x v="0"/>
    <s v="Yes"/>
    <x v="3"/>
    <x v="47"/>
    <n v="80.349999999999994"/>
    <n v="5589.3"/>
    <x v="0"/>
    <x v="1"/>
    <x v="0"/>
    <x v="1"/>
    <x v="0"/>
    <x v="1"/>
    <x v="1"/>
  </r>
  <r>
    <x v="720"/>
    <s v="Yes"/>
    <x v="1"/>
    <s v="No"/>
    <x v="1"/>
    <x v="2"/>
    <n v="20.2"/>
    <n v="34.75"/>
    <x v="0"/>
    <x v="1"/>
    <x v="0"/>
    <x v="0"/>
    <x v="0"/>
    <x v="2"/>
    <x v="3"/>
  </r>
  <r>
    <x v="721"/>
    <s v="Yes"/>
    <x v="2"/>
    <s v="No"/>
    <x v="3"/>
    <x v="59"/>
    <n v="20.55"/>
    <n v="1305.95"/>
    <x v="0"/>
    <x v="1"/>
    <x v="0"/>
    <x v="1"/>
    <x v="0"/>
    <x v="2"/>
    <x v="3"/>
  </r>
  <r>
    <x v="722"/>
    <s v="Yes"/>
    <x v="0"/>
    <s v="Yes"/>
    <x v="0"/>
    <x v="54"/>
    <n v="85.95"/>
    <n v="381.3"/>
    <x v="1"/>
    <x v="0"/>
    <x v="0"/>
    <x v="0"/>
    <x v="0"/>
    <x v="1"/>
    <x v="1"/>
  </r>
  <r>
    <x v="723"/>
    <s v="Yes"/>
    <x v="0"/>
    <s v="Yes"/>
    <x v="0"/>
    <x v="35"/>
    <n v="45.35"/>
    <n v="141.5"/>
    <x v="1"/>
    <x v="1"/>
    <x v="1"/>
    <x v="0"/>
    <x v="0"/>
    <x v="0"/>
    <x v="3"/>
  </r>
  <r>
    <x v="724"/>
    <s v="Yes"/>
    <x v="0"/>
    <s v="Yes"/>
    <x v="0"/>
    <x v="55"/>
    <n v="94.5"/>
    <n v="3105.55"/>
    <x v="1"/>
    <x v="1"/>
    <x v="0"/>
    <x v="0"/>
    <x v="0"/>
    <x v="1"/>
    <x v="2"/>
  </r>
  <r>
    <x v="725"/>
    <s v="Yes"/>
    <x v="0"/>
    <s v="Yes"/>
    <x v="1"/>
    <x v="34"/>
    <n v="21.25"/>
    <n v="204.55"/>
    <x v="0"/>
    <x v="1"/>
    <x v="0"/>
    <x v="0"/>
    <x v="0"/>
    <x v="2"/>
    <x v="3"/>
  </r>
  <r>
    <x v="726"/>
    <s v="Yes"/>
    <x v="2"/>
    <s v="No"/>
    <x v="1"/>
    <x v="5"/>
    <n v="26.25"/>
    <n v="605.9"/>
    <x v="0"/>
    <x v="0"/>
    <x v="1"/>
    <x v="1"/>
    <x v="0"/>
    <x v="2"/>
    <x v="0"/>
  </r>
  <r>
    <x v="727"/>
    <s v="Yes"/>
    <x v="0"/>
    <s v="Yes"/>
    <x v="0"/>
    <x v="24"/>
    <n v="80.849999999999994"/>
    <n v="356.1"/>
    <x v="0"/>
    <x v="0"/>
    <x v="0"/>
    <x v="0"/>
    <x v="0"/>
    <x v="1"/>
    <x v="0"/>
  </r>
  <r>
    <x v="728"/>
    <s v="Yes"/>
    <x v="0"/>
    <s v="No"/>
    <x v="3"/>
    <x v="19"/>
    <n v="91.7"/>
    <n v="2758.15"/>
    <x v="1"/>
    <x v="0"/>
    <x v="1"/>
    <x v="1"/>
    <x v="0"/>
    <x v="1"/>
    <x v="4"/>
  </r>
  <r>
    <x v="729"/>
    <s v="Yes"/>
    <x v="2"/>
    <s v="Yes"/>
    <x v="3"/>
    <x v="45"/>
    <n v="74.2"/>
    <n v="4805.6499999999996"/>
    <x v="0"/>
    <x v="1"/>
    <x v="1"/>
    <x v="0"/>
    <x v="1"/>
    <x v="0"/>
    <x v="5"/>
  </r>
  <r>
    <x v="730"/>
    <s v="Yes"/>
    <x v="0"/>
    <s v="Yes"/>
    <x v="0"/>
    <x v="3"/>
    <n v="87.25"/>
    <n v="3941.7"/>
    <x v="1"/>
    <x v="0"/>
    <x v="1"/>
    <x v="0"/>
    <x v="1"/>
    <x v="1"/>
    <x v="2"/>
  </r>
  <r>
    <x v="731"/>
    <s v="Yes"/>
    <x v="0"/>
    <s v="No"/>
    <x v="1"/>
    <x v="24"/>
    <n v="20.350000000000001"/>
    <n v="92.75"/>
    <x v="0"/>
    <x v="1"/>
    <x v="1"/>
    <x v="0"/>
    <x v="0"/>
    <x v="2"/>
    <x v="3"/>
  </r>
  <r>
    <x v="732"/>
    <s v="Yes"/>
    <x v="0"/>
    <s v="Yes"/>
    <x v="0"/>
    <x v="13"/>
    <n v="75.5"/>
    <n v="1901.05"/>
    <x v="0"/>
    <x v="1"/>
    <x v="0"/>
    <x v="0"/>
    <x v="0"/>
    <x v="1"/>
    <x v="0"/>
  </r>
  <r>
    <x v="733"/>
    <s v="Yes"/>
    <x v="2"/>
    <s v="No"/>
    <x v="2"/>
    <x v="21"/>
    <n v="79.05"/>
    <n v="5730.7"/>
    <x v="0"/>
    <x v="0"/>
    <x v="0"/>
    <x v="0"/>
    <x v="0"/>
    <x v="1"/>
    <x v="1"/>
  </r>
  <r>
    <x v="734"/>
    <s v="Yes"/>
    <x v="0"/>
    <s v="No"/>
    <x v="2"/>
    <x v="23"/>
    <n v="90.15"/>
    <n v="2423.4"/>
    <x v="0"/>
    <x v="0"/>
    <x v="0"/>
    <x v="0"/>
    <x v="0"/>
    <x v="1"/>
    <x v="2"/>
  </r>
  <r>
    <x v="735"/>
    <s v="No"/>
    <x v="0"/>
    <s v="No"/>
    <x v="3"/>
    <x v="48"/>
    <n v="50.6"/>
    <n v="1653.45"/>
    <x v="0"/>
    <x v="1"/>
    <x v="0"/>
    <x v="0"/>
    <x v="0"/>
    <x v="0"/>
    <x v="2"/>
  </r>
  <r>
    <x v="736"/>
    <s v="Yes"/>
    <x v="1"/>
    <s v="No"/>
    <x v="3"/>
    <x v="19"/>
    <n v="110.45"/>
    <n v="3327.05"/>
    <x v="0"/>
    <x v="0"/>
    <x v="1"/>
    <x v="0"/>
    <x v="1"/>
    <x v="1"/>
    <x v="7"/>
  </r>
  <r>
    <x v="737"/>
    <s v="Yes"/>
    <x v="2"/>
    <s v="No"/>
    <x v="3"/>
    <x v="27"/>
    <n v="101"/>
    <n v="7085.5"/>
    <x v="0"/>
    <x v="1"/>
    <x v="0"/>
    <x v="0"/>
    <x v="1"/>
    <x v="1"/>
    <x v="5"/>
  </r>
  <r>
    <x v="738"/>
    <s v="Yes"/>
    <x v="0"/>
    <s v="Yes"/>
    <x v="2"/>
    <x v="41"/>
    <n v="79.349999999999994"/>
    <n v="3344.1"/>
    <x v="0"/>
    <x v="1"/>
    <x v="1"/>
    <x v="1"/>
    <x v="0"/>
    <x v="1"/>
    <x v="1"/>
  </r>
  <r>
    <x v="739"/>
    <s v="Yes"/>
    <x v="2"/>
    <s v="Yes"/>
    <x v="2"/>
    <x v="21"/>
    <n v="89.85"/>
    <n v="6697.35"/>
    <x v="0"/>
    <x v="0"/>
    <x v="0"/>
    <x v="0"/>
    <x v="1"/>
    <x v="0"/>
    <x v="6"/>
  </r>
  <r>
    <x v="740"/>
    <s v="Yes"/>
    <x v="2"/>
    <s v="Yes"/>
    <x v="1"/>
    <x v="20"/>
    <n v="65"/>
    <n v="2879.9"/>
    <x v="0"/>
    <x v="0"/>
    <x v="1"/>
    <x v="0"/>
    <x v="1"/>
    <x v="0"/>
    <x v="4"/>
  </r>
  <r>
    <x v="741"/>
    <s v="Yes"/>
    <x v="0"/>
    <s v="Yes"/>
    <x v="0"/>
    <x v="2"/>
    <n v="80.45"/>
    <n v="137.1"/>
    <x v="0"/>
    <x v="0"/>
    <x v="1"/>
    <x v="0"/>
    <x v="0"/>
    <x v="1"/>
    <x v="1"/>
  </r>
  <r>
    <x v="742"/>
    <s v="Yes"/>
    <x v="0"/>
    <s v="No"/>
    <x v="0"/>
    <x v="6"/>
    <n v="98.55"/>
    <n v="1008.55"/>
    <x v="1"/>
    <x v="1"/>
    <x v="1"/>
    <x v="0"/>
    <x v="0"/>
    <x v="1"/>
    <x v="4"/>
  </r>
  <r>
    <x v="743"/>
    <s v="Yes"/>
    <x v="2"/>
    <s v="Yes"/>
    <x v="1"/>
    <x v="59"/>
    <n v="24.1"/>
    <n v="1551.6"/>
    <x v="0"/>
    <x v="0"/>
    <x v="0"/>
    <x v="0"/>
    <x v="0"/>
    <x v="2"/>
    <x v="0"/>
  </r>
  <r>
    <x v="744"/>
    <s v="Yes"/>
    <x v="0"/>
    <s v="Yes"/>
    <x v="3"/>
    <x v="24"/>
    <n v="44.05"/>
    <n v="202.15"/>
    <x v="0"/>
    <x v="0"/>
    <x v="1"/>
    <x v="0"/>
    <x v="0"/>
    <x v="0"/>
    <x v="3"/>
  </r>
  <r>
    <x v="745"/>
    <s v="Yes"/>
    <x v="2"/>
    <s v="Yes"/>
    <x v="3"/>
    <x v="21"/>
    <n v="110.8"/>
    <n v="7882.25"/>
    <x v="0"/>
    <x v="0"/>
    <x v="0"/>
    <x v="0"/>
    <x v="1"/>
    <x v="1"/>
    <x v="7"/>
  </r>
  <r>
    <x v="746"/>
    <s v="Yes"/>
    <x v="2"/>
    <s v="Yes"/>
    <x v="2"/>
    <x v="21"/>
    <n v="114.95"/>
    <n v="8196.4"/>
    <x v="0"/>
    <x v="1"/>
    <x v="0"/>
    <x v="0"/>
    <x v="1"/>
    <x v="1"/>
    <x v="6"/>
  </r>
  <r>
    <x v="747"/>
    <s v="Yes"/>
    <x v="0"/>
    <s v="No"/>
    <x v="1"/>
    <x v="35"/>
    <n v="75.05"/>
    <n v="202.9"/>
    <x v="0"/>
    <x v="0"/>
    <x v="1"/>
    <x v="1"/>
    <x v="0"/>
    <x v="1"/>
    <x v="0"/>
  </r>
  <r>
    <x v="748"/>
    <s v="Yes"/>
    <x v="2"/>
    <s v="No"/>
    <x v="1"/>
    <x v="43"/>
    <n v="19.25"/>
    <n v="855.1"/>
    <x v="0"/>
    <x v="1"/>
    <x v="0"/>
    <x v="0"/>
    <x v="0"/>
    <x v="2"/>
    <x v="3"/>
  </r>
  <r>
    <x v="749"/>
    <s v="Yes"/>
    <x v="1"/>
    <s v="Yes"/>
    <x v="3"/>
    <x v="28"/>
    <n v="90.05"/>
    <n v="5817"/>
    <x v="0"/>
    <x v="0"/>
    <x v="1"/>
    <x v="0"/>
    <x v="1"/>
    <x v="1"/>
    <x v="2"/>
  </r>
  <r>
    <x v="750"/>
    <s v="Yes"/>
    <x v="0"/>
    <s v="Yes"/>
    <x v="1"/>
    <x v="23"/>
    <n v="56.7"/>
    <n v="1652.95"/>
    <x v="0"/>
    <x v="0"/>
    <x v="1"/>
    <x v="0"/>
    <x v="0"/>
    <x v="0"/>
    <x v="1"/>
  </r>
  <r>
    <x v="751"/>
    <s v="Yes"/>
    <x v="2"/>
    <s v="Yes"/>
    <x v="3"/>
    <x v="27"/>
    <n v="80.150000000000006"/>
    <n v="5600.15"/>
    <x v="0"/>
    <x v="1"/>
    <x v="0"/>
    <x v="0"/>
    <x v="0"/>
    <x v="0"/>
    <x v="5"/>
  </r>
  <r>
    <x v="752"/>
    <s v="Yes"/>
    <x v="0"/>
    <s v="Yes"/>
    <x v="3"/>
    <x v="40"/>
    <n v="71.349999999999994"/>
    <n v="515.75"/>
    <x v="0"/>
    <x v="1"/>
    <x v="0"/>
    <x v="0"/>
    <x v="1"/>
    <x v="0"/>
    <x v="4"/>
  </r>
  <r>
    <x v="753"/>
    <s v="Yes"/>
    <x v="2"/>
    <s v="No"/>
    <x v="1"/>
    <x v="71"/>
    <n v="20.25"/>
    <n v="0"/>
    <x v="0"/>
    <x v="1"/>
    <x v="1"/>
    <x v="0"/>
    <x v="0"/>
    <x v="2"/>
    <x v="3"/>
  </r>
  <r>
    <x v="754"/>
    <s v="Yes"/>
    <x v="0"/>
    <s v="No"/>
    <x v="0"/>
    <x v="2"/>
    <n v="90.35"/>
    <n v="190.5"/>
    <x v="0"/>
    <x v="0"/>
    <x v="0"/>
    <x v="1"/>
    <x v="0"/>
    <x v="1"/>
    <x v="2"/>
  </r>
  <r>
    <x v="755"/>
    <s v="Yes"/>
    <x v="0"/>
    <s v="Yes"/>
    <x v="0"/>
    <x v="61"/>
    <n v="98.55"/>
    <n v="1842.8"/>
    <x v="1"/>
    <x v="1"/>
    <x v="1"/>
    <x v="0"/>
    <x v="0"/>
    <x v="1"/>
    <x v="4"/>
  </r>
  <r>
    <x v="756"/>
    <s v="Yes"/>
    <x v="2"/>
    <s v="No"/>
    <x v="2"/>
    <x v="33"/>
    <n v="19.7"/>
    <n v="1253.8"/>
    <x v="0"/>
    <x v="1"/>
    <x v="1"/>
    <x v="0"/>
    <x v="0"/>
    <x v="2"/>
    <x v="3"/>
  </r>
  <r>
    <x v="757"/>
    <s v="Yes"/>
    <x v="0"/>
    <s v="No"/>
    <x v="1"/>
    <x v="35"/>
    <n v="19.850000000000001"/>
    <n v="57.2"/>
    <x v="0"/>
    <x v="0"/>
    <x v="1"/>
    <x v="0"/>
    <x v="0"/>
    <x v="2"/>
    <x v="3"/>
  </r>
  <r>
    <x v="758"/>
    <s v="Yes"/>
    <x v="0"/>
    <s v="Yes"/>
    <x v="2"/>
    <x v="30"/>
    <n v="85.9"/>
    <n v="1269.55"/>
    <x v="1"/>
    <x v="0"/>
    <x v="1"/>
    <x v="1"/>
    <x v="0"/>
    <x v="1"/>
    <x v="1"/>
  </r>
  <r>
    <x v="759"/>
    <s v="Yes"/>
    <x v="2"/>
    <s v="Yes"/>
    <x v="2"/>
    <x v="21"/>
    <n v="90.35"/>
    <n v="6563.4"/>
    <x v="0"/>
    <x v="0"/>
    <x v="0"/>
    <x v="0"/>
    <x v="1"/>
    <x v="1"/>
    <x v="4"/>
  </r>
  <r>
    <x v="760"/>
    <s v="Yes"/>
    <x v="0"/>
    <s v="No"/>
    <x v="1"/>
    <x v="0"/>
    <n v="20.8"/>
    <n v="20.8"/>
    <x v="0"/>
    <x v="1"/>
    <x v="1"/>
    <x v="0"/>
    <x v="0"/>
    <x v="2"/>
    <x v="3"/>
  </r>
  <r>
    <x v="761"/>
    <s v="Yes"/>
    <x v="0"/>
    <s v="No"/>
    <x v="0"/>
    <x v="5"/>
    <n v="89.25"/>
    <n v="1907.85"/>
    <x v="1"/>
    <x v="0"/>
    <x v="1"/>
    <x v="0"/>
    <x v="0"/>
    <x v="1"/>
    <x v="1"/>
  </r>
  <r>
    <x v="762"/>
    <s v="Yes"/>
    <x v="0"/>
    <s v="Yes"/>
    <x v="0"/>
    <x v="35"/>
    <n v="70.3"/>
    <n v="208.85"/>
    <x v="1"/>
    <x v="1"/>
    <x v="0"/>
    <x v="0"/>
    <x v="0"/>
    <x v="1"/>
    <x v="3"/>
  </r>
  <r>
    <x v="763"/>
    <s v="Yes"/>
    <x v="2"/>
    <s v="No"/>
    <x v="2"/>
    <x v="21"/>
    <n v="66.849999999999994"/>
    <n v="4758.8"/>
    <x v="0"/>
    <x v="0"/>
    <x v="0"/>
    <x v="0"/>
    <x v="1"/>
    <x v="0"/>
    <x v="4"/>
  </r>
  <r>
    <x v="764"/>
    <s v="Yes"/>
    <x v="2"/>
    <s v="No"/>
    <x v="1"/>
    <x v="45"/>
    <n v="19.899999999999999"/>
    <n v="1292.5999999999999"/>
    <x v="0"/>
    <x v="1"/>
    <x v="0"/>
    <x v="0"/>
    <x v="0"/>
    <x v="2"/>
    <x v="3"/>
  </r>
  <r>
    <x v="765"/>
    <s v="No"/>
    <x v="0"/>
    <s v="Yes"/>
    <x v="1"/>
    <x v="26"/>
    <n v="35.799999999999997"/>
    <n v="363.15"/>
    <x v="0"/>
    <x v="0"/>
    <x v="1"/>
    <x v="1"/>
    <x v="0"/>
    <x v="0"/>
    <x v="0"/>
  </r>
  <r>
    <x v="766"/>
    <s v="Yes"/>
    <x v="0"/>
    <s v="Yes"/>
    <x v="1"/>
    <x v="5"/>
    <n v="78.849999999999994"/>
    <n v="1600.25"/>
    <x v="0"/>
    <x v="1"/>
    <x v="1"/>
    <x v="0"/>
    <x v="0"/>
    <x v="1"/>
    <x v="1"/>
  </r>
  <r>
    <x v="767"/>
    <s v="Yes"/>
    <x v="1"/>
    <s v="No"/>
    <x v="2"/>
    <x v="60"/>
    <n v="20.399999999999999"/>
    <n v="275.7"/>
    <x v="0"/>
    <x v="1"/>
    <x v="1"/>
    <x v="0"/>
    <x v="0"/>
    <x v="2"/>
    <x v="3"/>
  </r>
  <r>
    <x v="768"/>
    <s v="Yes"/>
    <x v="0"/>
    <s v="Yes"/>
    <x v="0"/>
    <x v="52"/>
    <n v="74.25"/>
    <n v="3089.1"/>
    <x v="0"/>
    <x v="1"/>
    <x v="1"/>
    <x v="0"/>
    <x v="1"/>
    <x v="1"/>
    <x v="0"/>
  </r>
  <r>
    <x v="769"/>
    <s v="Yes"/>
    <x v="1"/>
    <s v="No"/>
    <x v="1"/>
    <x v="22"/>
    <n v="64.8"/>
    <n v="1175.5999999999999"/>
    <x v="0"/>
    <x v="1"/>
    <x v="0"/>
    <x v="0"/>
    <x v="0"/>
    <x v="0"/>
    <x v="2"/>
  </r>
  <r>
    <x v="770"/>
    <s v="Yes"/>
    <x v="0"/>
    <s v="Yes"/>
    <x v="3"/>
    <x v="26"/>
    <n v="20.45"/>
    <n v="237.3"/>
    <x v="0"/>
    <x v="1"/>
    <x v="1"/>
    <x v="0"/>
    <x v="0"/>
    <x v="2"/>
    <x v="3"/>
  </r>
  <r>
    <x v="771"/>
    <s v="Yes"/>
    <x v="0"/>
    <s v="Yes"/>
    <x v="0"/>
    <x v="30"/>
    <n v="93.35"/>
    <n v="1444.65"/>
    <x v="1"/>
    <x v="1"/>
    <x v="1"/>
    <x v="0"/>
    <x v="0"/>
    <x v="1"/>
    <x v="2"/>
  </r>
  <r>
    <x v="772"/>
    <s v="Yes"/>
    <x v="0"/>
    <s v="No"/>
    <x v="1"/>
    <x v="0"/>
    <n v="19.899999999999999"/>
    <n v="19.899999999999999"/>
    <x v="1"/>
    <x v="0"/>
    <x v="1"/>
    <x v="0"/>
    <x v="0"/>
    <x v="2"/>
    <x v="3"/>
  </r>
  <r>
    <x v="773"/>
    <s v="Yes"/>
    <x v="0"/>
    <s v="Yes"/>
    <x v="1"/>
    <x v="24"/>
    <n v="88.9"/>
    <n v="454.15"/>
    <x v="1"/>
    <x v="0"/>
    <x v="0"/>
    <x v="1"/>
    <x v="0"/>
    <x v="1"/>
    <x v="2"/>
  </r>
  <r>
    <x v="774"/>
    <s v="Yes"/>
    <x v="1"/>
    <s v="Yes"/>
    <x v="0"/>
    <x v="55"/>
    <n v="95.8"/>
    <n v="3036.75"/>
    <x v="1"/>
    <x v="1"/>
    <x v="0"/>
    <x v="1"/>
    <x v="0"/>
    <x v="1"/>
    <x v="2"/>
  </r>
  <r>
    <x v="775"/>
    <s v="Yes"/>
    <x v="2"/>
    <s v="Yes"/>
    <x v="3"/>
    <x v="21"/>
    <n v="110.65"/>
    <n v="8065.65"/>
    <x v="0"/>
    <x v="0"/>
    <x v="0"/>
    <x v="0"/>
    <x v="0"/>
    <x v="1"/>
    <x v="7"/>
  </r>
  <r>
    <x v="776"/>
    <s v="No"/>
    <x v="0"/>
    <s v="No"/>
    <x v="1"/>
    <x v="35"/>
    <n v="40.299999999999997"/>
    <n v="92.5"/>
    <x v="0"/>
    <x v="0"/>
    <x v="0"/>
    <x v="1"/>
    <x v="0"/>
    <x v="0"/>
    <x v="1"/>
  </r>
  <r>
    <x v="777"/>
    <s v="Yes"/>
    <x v="0"/>
    <s v="Yes"/>
    <x v="0"/>
    <x v="2"/>
    <n v="82"/>
    <n v="184.65"/>
    <x v="1"/>
    <x v="1"/>
    <x v="1"/>
    <x v="0"/>
    <x v="0"/>
    <x v="1"/>
    <x v="1"/>
  </r>
  <r>
    <x v="778"/>
    <s v="Yes"/>
    <x v="1"/>
    <s v="Yes"/>
    <x v="3"/>
    <x v="64"/>
    <n v="107"/>
    <n v="6152.3"/>
    <x v="0"/>
    <x v="0"/>
    <x v="0"/>
    <x v="0"/>
    <x v="1"/>
    <x v="1"/>
    <x v="7"/>
  </r>
  <r>
    <x v="779"/>
    <s v="Yes"/>
    <x v="0"/>
    <s v="No"/>
    <x v="0"/>
    <x v="2"/>
    <n v="45.35"/>
    <n v="89.5"/>
    <x v="1"/>
    <x v="1"/>
    <x v="1"/>
    <x v="1"/>
    <x v="0"/>
    <x v="0"/>
    <x v="3"/>
  </r>
  <r>
    <x v="780"/>
    <s v="Yes"/>
    <x v="2"/>
    <s v="Yes"/>
    <x v="3"/>
    <x v="16"/>
    <n v="73.349999999999994"/>
    <n v="5154.5"/>
    <x v="0"/>
    <x v="1"/>
    <x v="0"/>
    <x v="0"/>
    <x v="1"/>
    <x v="0"/>
    <x v="4"/>
  </r>
  <r>
    <x v="781"/>
    <s v="Yes"/>
    <x v="0"/>
    <s v="No"/>
    <x v="1"/>
    <x v="24"/>
    <n v="44.8"/>
    <n v="220.45"/>
    <x v="0"/>
    <x v="0"/>
    <x v="0"/>
    <x v="1"/>
    <x v="0"/>
    <x v="0"/>
    <x v="3"/>
  </r>
  <r>
    <x v="782"/>
    <s v="Yes"/>
    <x v="0"/>
    <s v="Yes"/>
    <x v="3"/>
    <x v="23"/>
    <n v="54.75"/>
    <n v="1510.3"/>
    <x v="0"/>
    <x v="1"/>
    <x v="0"/>
    <x v="0"/>
    <x v="0"/>
    <x v="0"/>
    <x v="1"/>
  </r>
  <r>
    <x v="783"/>
    <s v="Yes"/>
    <x v="0"/>
    <s v="Yes"/>
    <x v="0"/>
    <x v="0"/>
    <n v="52.2"/>
    <n v="52.2"/>
    <x v="1"/>
    <x v="0"/>
    <x v="1"/>
    <x v="1"/>
    <x v="1"/>
    <x v="0"/>
    <x v="0"/>
  </r>
  <r>
    <x v="784"/>
    <s v="No"/>
    <x v="1"/>
    <s v="Yes"/>
    <x v="2"/>
    <x v="28"/>
    <n v="40.6"/>
    <n v="2588.9499999999998"/>
    <x v="0"/>
    <x v="1"/>
    <x v="1"/>
    <x v="1"/>
    <x v="1"/>
    <x v="0"/>
    <x v="2"/>
  </r>
  <r>
    <x v="785"/>
    <s v="Yes"/>
    <x v="1"/>
    <s v="Yes"/>
    <x v="0"/>
    <x v="25"/>
    <n v="110"/>
    <n v="4874.8"/>
    <x v="1"/>
    <x v="0"/>
    <x v="1"/>
    <x v="0"/>
    <x v="0"/>
    <x v="1"/>
    <x v="7"/>
  </r>
  <r>
    <x v="786"/>
    <s v="Yes"/>
    <x v="2"/>
    <s v="No"/>
    <x v="2"/>
    <x v="21"/>
    <n v="55.3"/>
    <n v="3983.6"/>
    <x v="0"/>
    <x v="1"/>
    <x v="0"/>
    <x v="1"/>
    <x v="0"/>
    <x v="0"/>
    <x v="1"/>
  </r>
  <r>
    <x v="787"/>
    <s v="Yes"/>
    <x v="0"/>
    <s v="Yes"/>
    <x v="2"/>
    <x v="1"/>
    <n v="60.85"/>
    <n v="2003.6"/>
    <x v="0"/>
    <x v="0"/>
    <x v="0"/>
    <x v="0"/>
    <x v="1"/>
    <x v="0"/>
    <x v="2"/>
  </r>
  <r>
    <x v="788"/>
    <s v="Yes"/>
    <x v="1"/>
    <s v="No"/>
    <x v="0"/>
    <x v="65"/>
    <n v="78.400000000000006"/>
    <n v="1832.4"/>
    <x v="0"/>
    <x v="0"/>
    <x v="0"/>
    <x v="1"/>
    <x v="0"/>
    <x v="0"/>
    <x v="5"/>
  </r>
  <r>
    <x v="789"/>
    <s v="Yes"/>
    <x v="2"/>
    <s v="No"/>
    <x v="2"/>
    <x v="21"/>
    <n v="69.650000000000006"/>
    <n v="4908.25"/>
    <x v="0"/>
    <x v="1"/>
    <x v="1"/>
    <x v="1"/>
    <x v="1"/>
    <x v="0"/>
    <x v="5"/>
  </r>
  <r>
    <x v="790"/>
    <s v="No"/>
    <x v="2"/>
    <s v="No"/>
    <x v="3"/>
    <x v="31"/>
    <n v="59.85"/>
    <n v="3590.2"/>
    <x v="0"/>
    <x v="0"/>
    <x v="0"/>
    <x v="0"/>
    <x v="1"/>
    <x v="0"/>
    <x v="5"/>
  </r>
  <r>
    <x v="791"/>
    <s v="Yes"/>
    <x v="1"/>
    <s v="Yes"/>
    <x v="3"/>
    <x v="47"/>
    <n v="76.900000000000006"/>
    <n v="5023"/>
    <x v="0"/>
    <x v="1"/>
    <x v="1"/>
    <x v="0"/>
    <x v="0"/>
    <x v="0"/>
    <x v="5"/>
  </r>
  <r>
    <x v="792"/>
    <s v="Yes"/>
    <x v="2"/>
    <s v="Yes"/>
    <x v="1"/>
    <x v="4"/>
    <n v="19.850000000000001"/>
    <n v="146.6"/>
    <x v="0"/>
    <x v="0"/>
    <x v="0"/>
    <x v="0"/>
    <x v="0"/>
    <x v="2"/>
    <x v="3"/>
  </r>
  <r>
    <x v="793"/>
    <s v="Yes"/>
    <x v="2"/>
    <s v="No"/>
    <x v="3"/>
    <x v="1"/>
    <n v="67.650000000000006"/>
    <n v="2339.3000000000002"/>
    <x v="0"/>
    <x v="0"/>
    <x v="1"/>
    <x v="0"/>
    <x v="1"/>
    <x v="0"/>
    <x v="4"/>
  </r>
  <r>
    <x v="794"/>
    <s v="No"/>
    <x v="0"/>
    <s v="No"/>
    <x v="3"/>
    <x v="53"/>
    <n v="45"/>
    <n v="298.7"/>
    <x v="0"/>
    <x v="0"/>
    <x v="1"/>
    <x v="1"/>
    <x v="0"/>
    <x v="0"/>
    <x v="1"/>
  </r>
  <r>
    <x v="795"/>
    <s v="Yes"/>
    <x v="0"/>
    <s v="Yes"/>
    <x v="1"/>
    <x v="2"/>
    <n v="64.2"/>
    <n v="143.65"/>
    <x v="0"/>
    <x v="1"/>
    <x v="0"/>
    <x v="0"/>
    <x v="1"/>
    <x v="0"/>
    <x v="2"/>
  </r>
  <r>
    <x v="796"/>
    <s v="Yes"/>
    <x v="1"/>
    <s v="No"/>
    <x v="3"/>
    <x v="36"/>
    <n v="81.7"/>
    <n v="2548.65"/>
    <x v="0"/>
    <x v="1"/>
    <x v="1"/>
    <x v="0"/>
    <x v="1"/>
    <x v="1"/>
    <x v="1"/>
  </r>
  <r>
    <x v="797"/>
    <s v="Yes"/>
    <x v="0"/>
    <s v="Yes"/>
    <x v="2"/>
    <x v="61"/>
    <n v="25.55"/>
    <n v="507.4"/>
    <x v="0"/>
    <x v="0"/>
    <x v="0"/>
    <x v="1"/>
    <x v="0"/>
    <x v="2"/>
    <x v="0"/>
  </r>
  <r>
    <x v="798"/>
    <s v="Yes"/>
    <x v="0"/>
    <s v="No"/>
    <x v="0"/>
    <x v="0"/>
    <n v="20"/>
    <n v="20"/>
    <x v="0"/>
    <x v="0"/>
    <x v="0"/>
    <x v="0"/>
    <x v="0"/>
    <x v="2"/>
    <x v="3"/>
  </r>
  <r>
    <x v="799"/>
    <s v="Yes"/>
    <x v="1"/>
    <s v="Yes"/>
    <x v="0"/>
    <x v="8"/>
    <n v="96.75"/>
    <n v="6125.4"/>
    <x v="1"/>
    <x v="1"/>
    <x v="1"/>
    <x v="0"/>
    <x v="0"/>
    <x v="1"/>
    <x v="4"/>
  </r>
  <r>
    <x v="800"/>
    <s v="Yes"/>
    <x v="2"/>
    <s v="Yes"/>
    <x v="3"/>
    <x v="27"/>
    <n v="75.650000000000006"/>
    <n v="5411.4"/>
    <x v="0"/>
    <x v="0"/>
    <x v="0"/>
    <x v="0"/>
    <x v="0"/>
    <x v="1"/>
    <x v="0"/>
  </r>
  <r>
    <x v="801"/>
    <s v="Yes"/>
    <x v="0"/>
    <s v="Yes"/>
    <x v="0"/>
    <x v="6"/>
    <n v="98.5"/>
    <n v="1058.25"/>
    <x v="1"/>
    <x v="0"/>
    <x v="1"/>
    <x v="1"/>
    <x v="1"/>
    <x v="1"/>
    <x v="4"/>
  </r>
  <r>
    <x v="802"/>
    <s v="Yes"/>
    <x v="2"/>
    <s v="Yes"/>
    <x v="1"/>
    <x v="72"/>
    <n v="23.8"/>
    <n v="903.8"/>
    <x v="0"/>
    <x v="1"/>
    <x v="0"/>
    <x v="0"/>
    <x v="0"/>
    <x v="2"/>
    <x v="0"/>
  </r>
  <r>
    <x v="803"/>
    <s v="Yes"/>
    <x v="2"/>
    <s v="Yes"/>
    <x v="3"/>
    <x v="25"/>
    <n v="64.2"/>
    <n v="3009.5"/>
    <x v="0"/>
    <x v="0"/>
    <x v="0"/>
    <x v="0"/>
    <x v="1"/>
    <x v="0"/>
    <x v="2"/>
  </r>
  <r>
    <x v="804"/>
    <s v="Yes"/>
    <x v="0"/>
    <s v="Yes"/>
    <x v="0"/>
    <x v="53"/>
    <n v="85.35"/>
    <n v="489.45"/>
    <x v="1"/>
    <x v="1"/>
    <x v="1"/>
    <x v="1"/>
    <x v="0"/>
    <x v="1"/>
    <x v="1"/>
  </r>
  <r>
    <x v="805"/>
    <s v="Yes"/>
    <x v="2"/>
    <s v="Yes"/>
    <x v="2"/>
    <x v="21"/>
    <n v="76.8"/>
    <n v="5468.45"/>
    <x v="0"/>
    <x v="0"/>
    <x v="0"/>
    <x v="0"/>
    <x v="0"/>
    <x v="0"/>
    <x v="4"/>
  </r>
  <r>
    <x v="806"/>
    <s v="Yes"/>
    <x v="0"/>
    <s v="No"/>
    <x v="3"/>
    <x v="32"/>
    <n v="55.2"/>
    <n v="1058.0999999999999"/>
    <x v="0"/>
    <x v="1"/>
    <x v="1"/>
    <x v="1"/>
    <x v="1"/>
    <x v="0"/>
    <x v="1"/>
  </r>
  <r>
    <x v="807"/>
    <s v="Yes"/>
    <x v="2"/>
    <s v="Yes"/>
    <x v="3"/>
    <x v="16"/>
    <n v="108.55"/>
    <n v="7616"/>
    <x v="0"/>
    <x v="1"/>
    <x v="0"/>
    <x v="0"/>
    <x v="1"/>
    <x v="1"/>
    <x v="7"/>
  </r>
  <r>
    <x v="808"/>
    <s v="Yes"/>
    <x v="0"/>
    <s v="Yes"/>
    <x v="0"/>
    <x v="63"/>
    <n v="101.3"/>
    <n v="4113.1000000000004"/>
    <x v="1"/>
    <x v="1"/>
    <x v="0"/>
    <x v="1"/>
    <x v="0"/>
    <x v="1"/>
    <x v="4"/>
  </r>
  <r>
    <x v="809"/>
    <s v="Yes"/>
    <x v="0"/>
    <s v="Yes"/>
    <x v="0"/>
    <x v="0"/>
    <n v="69.55"/>
    <n v="69.55"/>
    <x v="1"/>
    <x v="1"/>
    <x v="1"/>
    <x v="1"/>
    <x v="0"/>
    <x v="1"/>
    <x v="3"/>
  </r>
  <r>
    <x v="810"/>
    <s v="Yes"/>
    <x v="1"/>
    <s v="Yes"/>
    <x v="2"/>
    <x v="11"/>
    <n v="103.25"/>
    <n v="6017.65"/>
    <x v="1"/>
    <x v="1"/>
    <x v="1"/>
    <x v="0"/>
    <x v="0"/>
    <x v="1"/>
    <x v="5"/>
  </r>
  <r>
    <x v="811"/>
    <s v="Yes"/>
    <x v="2"/>
    <s v="Yes"/>
    <x v="3"/>
    <x v="27"/>
    <n v="104"/>
    <n v="7250.15"/>
    <x v="1"/>
    <x v="1"/>
    <x v="1"/>
    <x v="1"/>
    <x v="1"/>
    <x v="1"/>
    <x v="5"/>
  </r>
  <r>
    <x v="812"/>
    <s v="Yes"/>
    <x v="2"/>
    <s v="No"/>
    <x v="0"/>
    <x v="41"/>
    <n v="25.25"/>
    <n v="1108.2"/>
    <x v="0"/>
    <x v="0"/>
    <x v="0"/>
    <x v="0"/>
    <x v="0"/>
    <x v="2"/>
    <x v="0"/>
  </r>
  <r>
    <x v="813"/>
    <s v="No"/>
    <x v="1"/>
    <s v="No"/>
    <x v="2"/>
    <x v="1"/>
    <n v="30.4"/>
    <n v="938.65"/>
    <x v="0"/>
    <x v="1"/>
    <x v="0"/>
    <x v="0"/>
    <x v="0"/>
    <x v="0"/>
    <x v="0"/>
  </r>
  <r>
    <x v="814"/>
    <s v="Yes"/>
    <x v="0"/>
    <s v="No"/>
    <x v="2"/>
    <x v="24"/>
    <n v="20.05"/>
    <n v="94.15"/>
    <x v="0"/>
    <x v="1"/>
    <x v="1"/>
    <x v="1"/>
    <x v="0"/>
    <x v="2"/>
    <x v="3"/>
  </r>
  <r>
    <x v="815"/>
    <s v="Yes"/>
    <x v="0"/>
    <s v="Yes"/>
    <x v="1"/>
    <x v="13"/>
    <n v="84.6"/>
    <n v="2088.0500000000002"/>
    <x v="0"/>
    <x v="0"/>
    <x v="1"/>
    <x v="0"/>
    <x v="0"/>
    <x v="1"/>
    <x v="1"/>
  </r>
  <r>
    <x v="816"/>
    <s v="Yes"/>
    <x v="0"/>
    <s v="Yes"/>
    <x v="1"/>
    <x v="2"/>
    <n v="86.2"/>
    <n v="178.7"/>
    <x v="1"/>
    <x v="0"/>
    <x v="1"/>
    <x v="0"/>
    <x v="0"/>
    <x v="1"/>
    <x v="1"/>
  </r>
  <r>
    <x v="817"/>
    <s v="Yes"/>
    <x v="1"/>
    <s v="Yes"/>
    <x v="2"/>
    <x v="49"/>
    <n v="103.7"/>
    <n v="5656.75"/>
    <x v="0"/>
    <x v="0"/>
    <x v="0"/>
    <x v="0"/>
    <x v="1"/>
    <x v="1"/>
    <x v="5"/>
  </r>
  <r>
    <x v="818"/>
    <s v="Yes"/>
    <x v="0"/>
    <s v="Yes"/>
    <x v="0"/>
    <x v="17"/>
    <n v="111.2"/>
    <n v="2317.1"/>
    <x v="1"/>
    <x v="1"/>
    <x v="0"/>
    <x v="0"/>
    <x v="1"/>
    <x v="1"/>
    <x v="7"/>
  </r>
  <r>
    <x v="819"/>
    <s v="Yes"/>
    <x v="2"/>
    <s v="Yes"/>
    <x v="3"/>
    <x v="27"/>
    <n v="88"/>
    <n v="5986.45"/>
    <x v="0"/>
    <x v="1"/>
    <x v="0"/>
    <x v="0"/>
    <x v="1"/>
    <x v="1"/>
    <x v="4"/>
  </r>
  <r>
    <x v="820"/>
    <s v="Yes"/>
    <x v="0"/>
    <s v="Yes"/>
    <x v="0"/>
    <x v="59"/>
    <n v="106.35"/>
    <n v="6751.35"/>
    <x v="0"/>
    <x v="0"/>
    <x v="0"/>
    <x v="0"/>
    <x v="1"/>
    <x v="1"/>
    <x v="5"/>
  </r>
  <r>
    <x v="821"/>
    <s v="Yes"/>
    <x v="2"/>
    <s v="Yes"/>
    <x v="3"/>
    <x v="29"/>
    <n v="79.150000000000006"/>
    <n v="3566.6"/>
    <x v="0"/>
    <x v="1"/>
    <x v="0"/>
    <x v="0"/>
    <x v="1"/>
    <x v="0"/>
    <x v="5"/>
  </r>
  <r>
    <x v="822"/>
    <s v="Yes"/>
    <x v="1"/>
    <s v="Yes"/>
    <x v="0"/>
    <x v="20"/>
    <n v="103.1"/>
    <n v="4889.3"/>
    <x v="0"/>
    <x v="1"/>
    <x v="1"/>
    <x v="1"/>
    <x v="0"/>
    <x v="1"/>
    <x v="5"/>
  </r>
  <r>
    <x v="823"/>
    <s v="Yes"/>
    <x v="0"/>
    <s v="Yes"/>
    <x v="3"/>
    <x v="24"/>
    <n v="63.95"/>
    <n v="318.10000000000002"/>
    <x v="0"/>
    <x v="1"/>
    <x v="1"/>
    <x v="0"/>
    <x v="1"/>
    <x v="0"/>
    <x v="2"/>
  </r>
  <r>
    <x v="824"/>
    <s v="Yes"/>
    <x v="2"/>
    <s v="Yes"/>
    <x v="3"/>
    <x v="8"/>
    <n v="25.8"/>
    <n v="1563.95"/>
    <x v="0"/>
    <x v="0"/>
    <x v="1"/>
    <x v="0"/>
    <x v="0"/>
    <x v="2"/>
    <x v="0"/>
  </r>
  <r>
    <x v="825"/>
    <s v="Yes"/>
    <x v="0"/>
    <s v="Yes"/>
    <x v="3"/>
    <x v="10"/>
    <n v="89.45"/>
    <n v="1430.25"/>
    <x v="1"/>
    <x v="0"/>
    <x v="0"/>
    <x v="0"/>
    <x v="0"/>
    <x v="1"/>
    <x v="2"/>
  </r>
  <r>
    <x v="826"/>
    <s v="Yes"/>
    <x v="0"/>
    <s v="Yes"/>
    <x v="2"/>
    <x v="40"/>
    <n v="95.6"/>
    <n v="644.35"/>
    <x v="1"/>
    <x v="1"/>
    <x v="0"/>
    <x v="0"/>
    <x v="0"/>
    <x v="1"/>
    <x v="2"/>
  </r>
  <r>
    <x v="827"/>
    <s v="Yes"/>
    <x v="0"/>
    <s v="No"/>
    <x v="1"/>
    <x v="60"/>
    <n v="25.55"/>
    <n v="372.45"/>
    <x v="0"/>
    <x v="0"/>
    <x v="0"/>
    <x v="0"/>
    <x v="0"/>
    <x v="2"/>
    <x v="0"/>
  </r>
  <r>
    <x v="828"/>
    <s v="Yes"/>
    <x v="1"/>
    <s v="No"/>
    <x v="0"/>
    <x v="31"/>
    <n v="90.95"/>
    <n v="5453.4"/>
    <x v="1"/>
    <x v="1"/>
    <x v="0"/>
    <x v="0"/>
    <x v="0"/>
    <x v="1"/>
    <x v="2"/>
  </r>
  <r>
    <x v="829"/>
    <s v="No"/>
    <x v="0"/>
    <s v="Yes"/>
    <x v="0"/>
    <x v="1"/>
    <n v="44.85"/>
    <n v="1442.6"/>
    <x v="0"/>
    <x v="1"/>
    <x v="0"/>
    <x v="1"/>
    <x v="1"/>
    <x v="0"/>
    <x v="2"/>
  </r>
  <r>
    <x v="830"/>
    <s v="Yes"/>
    <x v="1"/>
    <s v="No"/>
    <x v="0"/>
    <x v="37"/>
    <n v="108.55"/>
    <n v="5610.7"/>
    <x v="1"/>
    <x v="0"/>
    <x v="0"/>
    <x v="0"/>
    <x v="1"/>
    <x v="1"/>
    <x v="7"/>
  </r>
  <r>
    <x v="831"/>
    <s v="Yes"/>
    <x v="2"/>
    <s v="No"/>
    <x v="3"/>
    <x v="46"/>
    <n v="25.05"/>
    <n v="963.95"/>
    <x v="0"/>
    <x v="1"/>
    <x v="0"/>
    <x v="0"/>
    <x v="0"/>
    <x v="2"/>
    <x v="0"/>
  </r>
  <r>
    <x v="832"/>
    <s v="Yes"/>
    <x v="1"/>
    <s v="No"/>
    <x v="3"/>
    <x v="27"/>
    <n v="74.099999999999994"/>
    <n v="5222.3"/>
    <x v="0"/>
    <x v="0"/>
    <x v="0"/>
    <x v="0"/>
    <x v="1"/>
    <x v="0"/>
    <x v="5"/>
  </r>
  <r>
    <x v="833"/>
    <s v="Yes"/>
    <x v="0"/>
    <s v="Yes"/>
    <x v="0"/>
    <x v="50"/>
    <n v="88.8"/>
    <n v="3340.55"/>
    <x v="0"/>
    <x v="0"/>
    <x v="0"/>
    <x v="0"/>
    <x v="0"/>
    <x v="1"/>
    <x v="2"/>
  </r>
  <r>
    <x v="834"/>
    <s v="Yes"/>
    <x v="0"/>
    <s v="Yes"/>
    <x v="0"/>
    <x v="54"/>
    <n v="78.849999999999994"/>
    <n v="292.8"/>
    <x v="1"/>
    <x v="0"/>
    <x v="1"/>
    <x v="0"/>
    <x v="0"/>
    <x v="1"/>
    <x v="0"/>
  </r>
  <r>
    <x v="835"/>
    <s v="Yes"/>
    <x v="0"/>
    <s v="Yes"/>
    <x v="0"/>
    <x v="31"/>
    <n v="93.25"/>
    <n v="5774.55"/>
    <x v="0"/>
    <x v="1"/>
    <x v="0"/>
    <x v="0"/>
    <x v="0"/>
    <x v="1"/>
    <x v="4"/>
  </r>
  <r>
    <x v="836"/>
    <s v="Yes"/>
    <x v="1"/>
    <s v="No"/>
    <x v="3"/>
    <x v="8"/>
    <n v="71.400000000000006"/>
    <n v="4487.3"/>
    <x v="0"/>
    <x v="1"/>
    <x v="0"/>
    <x v="0"/>
    <x v="1"/>
    <x v="0"/>
    <x v="4"/>
  </r>
  <r>
    <x v="837"/>
    <s v="Yes"/>
    <x v="0"/>
    <s v="No"/>
    <x v="1"/>
    <x v="0"/>
    <n v="44.4"/>
    <n v="44.4"/>
    <x v="1"/>
    <x v="1"/>
    <x v="1"/>
    <x v="0"/>
    <x v="0"/>
    <x v="0"/>
    <x v="3"/>
  </r>
  <r>
    <x v="838"/>
    <s v="Yes"/>
    <x v="0"/>
    <s v="Yes"/>
    <x v="3"/>
    <x v="51"/>
    <n v="79.2"/>
    <n v="2854.95"/>
    <x v="0"/>
    <x v="1"/>
    <x v="1"/>
    <x v="1"/>
    <x v="1"/>
    <x v="0"/>
    <x v="5"/>
  </r>
  <r>
    <x v="839"/>
    <s v="Yes"/>
    <x v="2"/>
    <s v="No"/>
    <x v="3"/>
    <x v="66"/>
    <n v="20.399999999999999"/>
    <n v="905.55"/>
    <x v="0"/>
    <x v="1"/>
    <x v="1"/>
    <x v="0"/>
    <x v="0"/>
    <x v="2"/>
    <x v="3"/>
  </r>
  <r>
    <x v="840"/>
    <s v="Yes"/>
    <x v="1"/>
    <s v="Yes"/>
    <x v="0"/>
    <x v="49"/>
    <n v="100"/>
    <n v="5509.3"/>
    <x v="1"/>
    <x v="0"/>
    <x v="1"/>
    <x v="1"/>
    <x v="0"/>
    <x v="1"/>
    <x v="4"/>
  </r>
  <r>
    <x v="841"/>
    <s v="Yes"/>
    <x v="2"/>
    <s v="Yes"/>
    <x v="3"/>
    <x v="21"/>
    <n v="105"/>
    <n v="7589.8"/>
    <x v="0"/>
    <x v="0"/>
    <x v="0"/>
    <x v="0"/>
    <x v="0"/>
    <x v="1"/>
    <x v="5"/>
  </r>
  <r>
    <x v="842"/>
    <s v="Yes"/>
    <x v="1"/>
    <s v="No"/>
    <x v="2"/>
    <x v="18"/>
    <n v="19.8"/>
    <n v="229.6"/>
    <x v="1"/>
    <x v="0"/>
    <x v="0"/>
    <x v="0"/>
    <x v="0"/>
    <x v="2"/>
    <x v="3"/>
  </r>
  <r>
    <x v="843"/>
    <s v="No"/>
    <x v="0"/>
    <s v="Yes"/>
    <x v="2"/>
    <x v="9"/>
    <n v="30.85"/>
    <n v="394.1"/>
    <x v="0"/>
    <x v="0"/>
    <x v="1"/>
    <x v="0"/>
    <x v="0"/>
    <x v="0"/>
    <x v="0"/>
  </r>
  <r>
    <x v="844"/>
    <s v="Yes"/>
    <x v="0"/>
    <s v="Yes"/>
    <x v="0"/>
    <x v="0"/>
    <n v="89.9"/>
    <n v="89.9"/>
    <x v="1"/>
    <x v="1"/>
    <x v="1"/>
    <x v="0"/>
    <x v="0"/>
    <x v="1"/>
    <x v="1"/>
  </r>
  <r>
    <x v="845"/>
    <s v="Yes"/>
    <x v="1"/>
    <s v="No"/>
    <x v="1"/>
    <x v="30"/>
    <n v="20.55"/>
    <n v="295.95"/>
    <x v="0"/>
    <x v="0"/>
    <x v="0"/>
    <x v="0"/>
    <x v="0"/>
    <x v="2"/>
    <x v="3"/>
  </r>
  <r>
    <x v="846"/>
    <s v="Yes"/>
    <x v="2"/>
    <s v="Yes"/>
    <x v="2"/>
    <x v="45"/>
    <n v="84.85"/>
    <n v="5459.2"/>
    <x v="0"/>
    <x v="0"/>
    <x v="1"/>
    <x v="0"/>
    <x v="1"/>
    <x v="0"/>
    <x v="7"/>
  </r>
  <r>
    <x v="847"/>
    <s v="No"/>
    <x v="1"/>
    <s v="No"/>
    <x v="3"/>
    <x v="18"/>
    <n v="33.15"/>
    <n v="444.75"/>
    <x v="0"/>
    <x v="0"/>
    <x v="0"/>
    <x v="0"/>
    <x v="1"/>
    <x v="0"/>
    <x v="1"/>
  </r>
  <r>
    <x v="848"/>
    <s v="Yes"/>
    <x v="2"/>
    <s v="Yes"/>
    <x v="3"/>
    <x v="21"/>
    <n v="92"/>
    <n v="6782.15"/>
    <x v="0"/>
    <x v="1"/>
    <x v="0"/>
    <x v="0"/>
    <x v="1"/>
    <x v="0"/>
    <x v="6"/>
  </r>
  <r>
    <x v="849"/>
    <s v="Yes"/>
    <x v="2"/>
    <s v="No"/>
    <x v="3"/>
    <x v="21"/>
    <n v="89.8"/>
    <n v="6510.45"/>
    <x v="0"/>
    <x v="0"/>
    <x v="0"/>
    <x v="0"/>
    <x v="1"/>
    <x v="0"/>
    <x v="6"/>
  </r>
  <r>
    <x v="850"/>
    <s v="Yes"/>
    <x v="2"/>
    <s v="Yes"/>
    <x v="2"/>
    <x v="21"/>
    <n v="115.8"/>
    <n v="8476.5"/>
    <x v="0"/>
    <x v="0"/>
    <x v="0"/>
    <x v="0"/>
    <x v="1"/>
    <x v="1"/>
    <x v="6"/>
  </r>
  <r>
    <x v="851"/>
    <s v="Yes"/>
    <x v="2"/>
    <s v="Yes"/>
    <x v="1"/>
    <x v="15"/>
    <n v="85.15"/>
    <n v="4461.8500000000004"/>
    <x v="0"/>
    <x v="1"/>
    <x v="1"/>
    <x v="0"/>
    <x v="1"/>
    <x v="0"/>
    <x v="7"/>
  </r>
  <r>
    <x v="852"/>
    <s v="Yes"/>
    <x v="0"/>
    <s v="No"/>
    <x v="1"/>
    <x v="2"/>
    <n v="24.85"/>
    <n v="62"/>
    <x v="0"/>
    <x v="1"/>
    <x v="1"/>
    <x v="0"/>
    <x v="0"/>
    <x v="2"/>
    <x v="0"/>
  </r>
  <r>
    <x v="853"/>
    <s v="Yes"/>
    <x v="0"/>
    <s v="Yes"/>
    <x v="0"/>
    <x v="24"/>
    <n v="64.349999999999994"/>
    <n v="352.65"/>
    <x v="0"/>
    <x v="0"/>
    <x v="1"/>
    <x v="0"/>
    <x v="1"/>
    <x v="0"/>
    <x v="2"/>
  </r>
  <r>
    <x v="854"/>
    <s v="Yes"/>
    <x v="2"/>
    <s v="No"/>
    <x v="3"/>
    <x v="47"/>
    <n v="20.5"/>
    <n v="1424.9"/>
    <x v="0"/>
    <x v="0"/>
    <x v="1"/>
    <x v="0"/>
    <x v="0"/>
    <x v="2"/>
    <x v="3"/>
  </r>
  <r>
    <x v="855"/>
    <s v="Yes"/>
    <x v="1"/>
    <s v="Yes"/>
    <x v="0"/>
    <x v="8"/>
    <n v="100.15"/>
    <n v="6413.65"/>
    <x v="1"/>
    <x v="0"/>
    <x v="1"/>
    <x v="0"/>
    <x v="0"/>
    <x v="1"/>
    <x v="4"/>
  </r>
  <r>
    <x v="856"/>
    <s v="Yes"/>
    <x v="2"/>
    <s v="No"/>
    <x v="3"/>
    <x v="21"/>
    <n v="86.05"/>
    <n v="6309.65"/>
    <x v="0"/>
    <x v="1"/>
    <x v="1"/>
    <x v="0"/>
    <x v="1"/>
    <x v="0"/>
    <x v="7"/>
  </r>
  <r>
    <x v="857"/>
    <s v="Yes"/>
    <x v="0"/>
    <s v="No"/>
    <x v="0"/>
    <x v="0"/>
    <n v="50.8"/>
    <n v="50.8"/>
    <x v="1"/>
    <x v="1"/>
    <x v="1"/>
    <x v="1"/>
    <x v="0"/>
    <x v="0"/>
    <x v="0"/>
  </r>
  <r>
    <x v="858"/>
    <s v="Yes"/>
    <x v="1"/>
    <s v="No"/>
    <x v="0"/>
    <x v="33"/>
    <n v="89"/>
    <n v="5898.6"/>
    <x v="0"/>
    <x v="0"/>
    <x v="0"/>
    <x v="0"/>
    <x v="1"/>
    <x v="1"/>
    <x v="4"/>
  </r>
  <r>
    <x v="859"/>
    <s v="No"/>
    <x v="2"/>
    <s v="Yes"/>
    <x v="3"/>
    <x v="21"/>
    <n v="64.8"/>
    <n v="4719.75"/>
    <x v="0"/>
    <x v="1"/>
    <x v="0"/>
    <x v="0"/>
    <x v="1"/>
    <x v="0"/>
    <x v="7"/>
  </r>
  <r>
    <x v="860"/>
    <s v="Yes"/>
    <x v="1"/>
    <s v="No"/>
    <x v="3"/>
    <x v="70"/>
    <n v="19.8"/>
    <n v="457.3"/>
    <x v="0"/>
    <x v="1"/>
    <x v="1"/>
    <x v="0"/>
    <x v="0"/>
    <x v="2"/>
    <x v="3"/>
  </r>
  <r>
    <x v="861"/>
    <s v="Yes"/>
    <x v="2"/>
    <s v="No"/>
    <x v="2"/>
    <x v="38"/>
    <n v="93.4"/>
    <n v="5822.3"/>
    <x v="0"/>
    <x v="1"/>
    <x v="0"/>
    <x v="0"/>
    <x v="0"/>
    <x v="1"/>
    <x v="4"/>
  </r>
  <r>
    <x v="862"/>
    <s v="Yes"/>
    <x v="0"/>
    <s v="Yes"/>
    <x v="0"/>
    <x v="61"/>
    <n v="73.650000000000006"/>
    <n v="1463.5"/>
    <x v="1"/>
    <x v="1"/>
    <x v="0"/>
    <x v="1"/>
    <x v="0"/>
    <x v="1"/>
    <x v="0"/>
  </r>
  <r>
    <x v="863"/>
    <s v="Yes"/>
    <x v="0"/>
    <s v="Yes"/>
    <x v="0"/>
    <x v="35"/>
    <n v="95.1"/>
    <n v="307.39999999999998"/>
    <x v="1"/>
    <x v="0"/>
    <x v="1"/>
    <x v="0"/>
    <x v="0"/>
    <x v="1"/>
    <x v="2"/>
  </r>
  <r>
    <x v="864"/>
    <s v="Yes"/>
    <x v="0"/>
    <s v="Yes"/>
    <x v="3"/>
    <x v="5"/>
    <n v="94.65"/>
    <n v="2104.5500000000002"/>
    <x v="1"/>
    <x v="1"/>
    <x v="1"/>
    <x v="1"/>
    <x v="0"/>
    <x v="1"/>
    <x v="2"/>
  </r>
  <r>
    <x v="865"/>
    <s v="Yes"/>
    <x v="0"/>
    <s v="Yes"/>
    <x v="1"/>
    <x v="54"/>
    <n v="80.599999999999994"/>
    <n v="319.14999999999998"/>
    <x v="1"/>
    <x v="1"/>
    <x v="0"/>
    <x v="0"/>
    <x v="1"/>
    <x v="1"/>
    <x v="1"/>
  </r>
  <r>
    <x v="866"/>
    <s v="No"/>
    <x v="2"/>
    <s v="Yes"/>
    <x v="2"/>
    <x v="8"/>
    <n v="39"/>
    <n v="2337.4499999999998"/>
    <x v="0"/>
    <x v="1"/>
    <x v="0"/>
    <x v="1"/>
    <x v="1"/>
    <x v="0"/>
    <x v="1"/>
  </r>
  <r>
    <x v="867"/>
    <s v="Yes"/>
    <x v="0"/>
    <s v="Yes"/>
    <x v="1"/>
    <x v="24"/>
    <n v="20.5"/>
    <n v="104.3"/>
    <x v="0"/>
    <x v="0"/>
    <x v="1"/>
    <x v="1"/>
    <x v="0"/>
    <x v="2"/>
    <x v="3"/>
  </r>
  <r>
    <x v="868"/>
    <s v="Yes"/>
    <x v="1"/>
    <s v="No"/>
    <x v="0"/>
    <x v="64"/>
    <n v="85.55"/>
    <n v="5084.6499999999996"/>
    <x v="1"/>
    <x v="1"/>
    <x v="0"/>
    <x v="0"/>
    <x v="0"/>
    <x v="1"/>
    <x v="1"/>
  </r>
  <r>
    <x v="869"/>
    <s v="Yes"/>
    <x v="2"/>
    <s v="Yes"/>
    <x v="1"/>
    <x v="35"/>
    <n v="26.4"/>
    <n v="121.25"/>
    <x v="0"/>
    <x v="1"/>
    <x v="1"/>
    <x v="0"/>
    <x v="0"/>
    <x v="2"/>
    <x v="0"/>
  </r>
  <r>
    <x v="870"/>
    <s v="Yes"/>
    <x v="2"/>
    <s v="Yes"/>
    <x v="2"/>
    <x v="21"/>
    <n v="98.2"/>
    <n v="7015.9"/>
    <x v="0"/>
    <x v="0"/>
    <x v="0"/>
    <x v="0"/>
    <x v="1"/>
    <x v="1"/>
    <x v="5"/>
  </r>
  <r>
    <x v="871"/>
    <s v="Yes"/>
    <x v="1"/>
    <s v="Yes"/>
    <x v="3"/>
    <x v="58"/>
    <n v="97.55"/>
    <n v="5598"/>
    <x v="0"/>
    <x v="1"/>
    <x v="0"/>
    <x v="0"/>
    <x v="0"/>
    <x v="1"/>
    <x v="4"/>
  </r>
  <r>
    <x v="872"/>
    <s v="Yes"/>
    <x v="2"/>
    <s v="No"/>
    <x v="3"/>
    <x v="33"/>
    <n v="19.95"/>
    <n v="1269.0999999999999"/>
    <x v="0"/>
    <x v="1"/>
    <x v="1"/>
    <x v="0"/>
    <x v="0"/>
    <x v="2"/>
    <x v="3"/>
  </r>
  <r>
    <x v="873"/>
    <s v="No"/>
    <x v="0"/>
    <s v="Yes"/>
    <x v="0"/>
    <x v="31"/>
    <n v="50.8"/>
    <n v="3027.4"/>
    <x v="1"/>
    <x v="0"/>
    <x v="1"/>
    <x v="0"/>
    <x v="0"/>
    <x v="0"/>
    <x v="2"/>
  </r>
  <r>
    <x v="874"/>
    <s v="Yes"/>
    <x v="2"/>
    <s v="No"/>
    <x v="2"/>
    <x v="3"/>
    <n v="99.7"/>
    <n v="4634.3500000000004"/>
    <x v="0"/>
    <x v="1"/>
    <x v="1"/>
    <x v="0"/>
    <x v="0"/>
    <x v="1"/>
    <x v="4"/>
  </r>
  <r>
    <x v="875"/>
    <s v="No"/>
    <x v="0"/>
    <s v="Yes"/>
    <x v="3"/>
    <x v="35"/>
    <n v="34.799999999999997"/>
    <n v="113.95"/>
    <x v="0"/>
    <x v="0"/>
    <x v="1"/>
    <x v="0"/>
    <x v="0"/>
    <x v="0"/>
    <x v="0"/>
  </r>
  <r>
    <x v="876"/>
    <s v="Yes"/>
    <x v="0"/>
    <s v="No"/>
    <x v="0"/>
    <x v="30"/>
    <n v="105.1"/>
    <n v="1582.75"/>
    <x v="1"/>
    <x v="0"/>
    <x v="1"/>
    <x v="1"/>
    <x v="1"/>
    <x v="1"/>
    <x v="5"/>
  </r>
  <r>
    <x v="877"/>
    <s v="No"/>
    <x v="1"/>
    <s v="No"/>
    <x v="2"/>
    <x v="69"/>
    <n v="60.15"/>
    <n v="3077"/>
    <x v="0"/>
    <x v="0"/>
    <x v="1"/>
    <x v="0"/>
    <x v="1"/>
    <x v="0"/>
    <x v="5"/>
  </r>
  <r>
    <x v="878"/>
    <s v="Yes"/>
    <x v="1"/>
    <s v="No"/>
    <x v="0"/>
    <x v="31"/>
    <n v="64.75"/>
    <n v="4039.5"/>
    <x v="0"/>
    <x v="0"/>
    <x v="1"/>
    <x v="0"/>
    <x v="1"/>
    <x v="0"/>
    <x v="4"/>
  </r>
  <r>
    <x v="879"/>
    <s v="Yes"/>
    <x v="0"/>
    <s v="Yes"/>
    <x v="2"/>
    <x v="55"/>
    <n v="54.65"/>
    <n v="1665.2"/>
    <x v="0"/>
    <x v="1"/>
    <x v="1"/>
    <x v="1"/>
    <x v="0"/>
    <x v="0"/>
    <x v="1"/>
  </r>
  <r>
    <x v="880"/>
    <s v="Yes"/>
    <x v="0"/>
    <s v="Yes"/>
    <x v="0"/>
    <x v="6"/>
    <n v="110.1"/>
    <n v="1043.3"/>
    <x v="1"/>
    <x v="1"/>
    <x v="1"/>
    <x v="1"/>
    <x v="1"/>
    <x v="1"/>
    <x v="7"/>
  </r>
  <r>
    <x v="881"/>
    <s v="Yes"/>
    <x v="1"/>
    <s v="No"/>
    <x v="3"/>
    <x v="70"/>
    <n v="19.3"/>
    <n v="504.2"/>
    <x v="0"/>
    <x v="1"/>
    <x v="1"/>
    <x v="0"/>
    <x v="0"/>
    <x v="2"/>
    <x v="3"/>
  </r>
  <r>
    <x v="882"/>
    <s v="Yes"/>
    <x v="0"/>
    <s v="No"/>
    <x v="0"/>
    <x v="53"/>
    <n v="83.9"/>
    <n v="497.55"/>
    <x v="1"/>
    <x v="0"/>
    <x v="1"/>
    <x v="0"/>
    <x v="0"/>
    <x v="1"/>
    <x v="1"/>
  </r>
  <r>
    <x v="883"/>
    <s v="Yes"/>
    <x v="1"/>
    <s v="Yes"/>
    <x v="0"/>
    <x v="56"/>
    <n v="111.25"/>
    <n v="7511.65"/>
    <x v="0"/>
    <x v="0"/>
    <x v="0"/>
    <x v="0"/>
    <x v="1"/>
    <x v="1"/>
    <x v="7"/>
  </r>
  <r>
    <x v="884"/>
    <s v="No"/>
    <x v="1"/>
    <s v="Yes"/>
    <x v="3"/>
    <x v="12"/>
    <n v="35.799999999999997"/>
    <n v="1782"/>
    <x v="0"/>
    <x v="0"/>
    <x v="0"/>
    <x v="0"/>
    <x v="1"/>
    <x v="0"/>
    <x v="1"/>
  </r>
  <r>
    <x v="885"/>
    <s v="Yes"/>
    <x v="0"/>
    <s v="Yes"/>
    <x v="1"/>
    <x v="0"/>
    <n v="20.05"/>
    <n v="20.05"/>
    <x v="0"/>
    <x v="1"/>
    <x v="1"/>
    <x v="0"/>
    <x v="0"/>
    <x v="2"/>
    <x v="3"/>
  </r>
  <r>
    <x v="886"/>
    <s v="Yes"/>
    <x v="0"/>
    <s v="Yes"/>
    <x v="0"/>
    <x v="40"/>
    <n v="84.35"/>
    <n v="609.65"/>
    <x v="0"/>
    <x v="0"/>
    <x v="1"/>
    <x v="0"/>
    <x v="0"/>
    <x v="1"/>
    <x v="1"/>
  </r>
  <r>
    <x v="887"/>
    <s v="Yes"/>
    <x v="1"/>
    <s v="Yes"/>
    <x v="2"/>
    <x v="23"/>
    <n v="110.5"/>
    <n v="2857.6"/>
    <x v="0"/>
    <x v="0"/>
    <x v="1"/>
    <x v="0"/>
    <x v="0"/>
    <x v="1"/>
    <x v="7"/>
  </r>
  <r>
    <x v="888"/>
    <s v="Yes"/>
    <x v="1"/>
    <s v="No"/>
    <x v="3"/>
    <x v="50"/>
    <n v="91.2"/>
    <n v="3247.55"/>
    <x v="0"/>
    <x v="1"/>
    <x v="0"/>
    <x v="1"/>
    <x v="0"/>
    <x v="1"/>
    <x v="1"/>
  </r>
  <r>
    <x v="889"/>
    <s v="Yes"/>
    <x v="0"/>
    <s v="Yes"/>
    <x v="0"/>
    <x v="28"/>
    <n v="100.55"/>
    <n v="6215.35"/>
    <x v="1"/>
    <x v="0"/>
    <x v="0"/>
    <x v="0"/>
    <x v="0"/>
    <x v="1"/>
    <x v="5"/>
  </r>
  <r>
    <x v="890"/>
    <s v="Yes"/>
    <x v="0"/>
    <s v="No"/>
    <x v="0"/>
    <x v="36"/>
    <n v="89.3"/>
    <n v="2823"/>
    <x v="0"/>
    <x v="1"/>
    <x v="0"/>
    <x v="1"/>
    <x v="1"/>
    <x v="1"/>
    <x v="4"/>
  </r>
  <r>
    <x v="891"/>
    <s v="Yes"/>
    <x v="0"/>
    <s v="Yes"/>
    <x v="2"/>
    <x v="37"/>
    <n v="103.85"/>
    <n v="5017.8999999999996"/>
    <x v="1"/>
    <x v="1"/>
    <x v="0"/>
    <x v="1"/>
    <x v="0"/>
    <x v="1"/>
    <x v="5"/>
  </r>
  <r>
    <x v="892"/>
    <s v="Yes"/>
    <x v="0"/>
    <s v="Yes"/>
    <x v="3"/>
    <x v="48"/>
    <n v="81.099999999999994"/>
    <n v="2619.25"/>
    <x v="0"/>
    <x v="1"/>
    <x v="1"/>
    <x v="0"/>
    <x v="0"/>
    <x v="1"/>
    <x v="1"/>
  </r>
  <r>
    <x v="893"/>
    <s v="No"/>
    <x v="0"/>
    <s v="No"/>
    <x v="0"/>
    <x v="0"/>
    <n v="24.6"/>
    <n v="24.6"/>
    <x v="1"/>
    <x v="0"/>
    <x v="1"/>
    <x v="0"/>
    <x v="0"/>
    <x v="0"/>
    <x v="3"/>
  </r>
  <r>
    <x v="894"/>
    <s v="Yes"/>
    <x v="1"/>
    <s v="Yes"/>
    <x v="3"/>
    <x v="28"/>
    <n v="81.2"/>
    <n v="4965.1000000000004"/>
    <x v="0"/>
    <x v="0"/>
    <x v="0"/>
    <x v="0"/>
    <x v="1"/>
    <x v="1"/>
    <x v="1"/>
  </r>
  <r>
    <x v="895"/>
    <s v="Yes"/>
    <x v="0"/>
    <s v="Yes"/>
    <x v="3"/>
    <x v="19"/>
    <n v="94.3"/>
    <n v="2679.7"/>
    <x v="0"/>
    <x v="1"/>
    <x v="1"/>
    <x v="1"/>
    <x v="0"/>
    <x v="1"/>
    <x v="4"/>
  </r>
  <r>
    <x v="896"/>
    <s v="Yes"/>
    <x v="2"/>
    <s v="Yes"/>
    <x v="2"/>
    <x v="16"/>
    <n v="116.1"/>
    <n v="8310.5499999999993"/>
    <x v="0"/>
    <x v="1"/>
    <x v="0"/>
    <x v="1"/>
    <x v="1"/>
    <x v="1"/>
    <x v="6"/>
  </r>
  <r>
    <x v="897"/>
    <s v="Yes"/>
    <x v="2"/>
    <s v="No"/>
    <x v="0"/>
    <x v="62"/>
    <n v="105.55"/>
    <n v="5682.25"/>
    <x v="0"/>
    <x v="0"/>
    <x v="1"/>
    <x v="0"/>
    <x v="0"/>
    <x v="1"/>
    <x v="5"/>
  </r>
  <r>
    <x v="898"/>
    <s v="Yes"/>
    <x v="0"/>
    <s v="Yes"/>
    <x v="2"/>
    <x v="18"/>
    <n v="98.9"/>
    <n v="1120.95"/>
    <x v="1"/>
    <x v="0"/>
    <x v="1"/>
    <x v="0"/>
    <x v="1"/>
    <x v="1"/>
    <x v="4"/>
  </r>
  <r>
    <x v="899"/>
    <s v="Yes"/>
    <x v="0"/>
    <s v="Yes"/>
    <x v="3"/>
    <x v="37"/>
    <n v="94.4"/>
    <n v="4914.8999999999996"/>
    <x v="0"/>
    <x v="1"/>
    <x v="0"/>
    <x v="0"/>
    <x v="0"/>
    <x v="1"/>
    <x v="4"/>
  </r>
  <r>
    <x v="900"/>
    <s v="Yes"/>
    <x v="0"/>
    <s v="No"/>
    <x v="1"/>
    <x v="2"/>
    <n v="19.5"/>
    <n v="27.55"/>
    <x v="0"/>
    <x v="0"/>
    <x v="1"/>
    <x v="0"/>
    <x v="0"/>
    <x v="2"/>
    <x v="3"/>
  </r>
  <r>
    <x v="901"/>
    <s v="Yes"/>
    <x v="0"/>
    <s v="No"/>
    <x v="3"/>
    <x v="34"/>
    <n v="98.3"/>
    <n v="923.5"/>
    <x v="1"/>
    <x v="0"/>
    <x v="1"/>
    <x v="0"/>
    <x v="0"/>
    <x v="1"/>
    <x v="4"/>
  </r>
  <r>
    <x v="902"/>
    <s v="Yes"/>
    <x v="0"/>
    <s v="No"/>
    <x v="0"/>
    <x v="22"/>
    <n v="93.85"/>
    <n v="1625.65"/>
    <x v="1"/>
    <x v="1"/>
    <x v="1"/>
    <x v="0"/>
    <x v="0"/>
    <x v="1"/>
    <x v="2"/>
  </r>
  <r>
    <x v="903"/>
    <s v="Yes"/>
    <x v="1"/>
    <s v="Yes"/>
    <x v="3"/>
    <x v="39"/>
    <n v="105.6"/>
    <n v="6068.65"/>
    <x v="0"/>
    <x v="0"/>
    <x v="0"/>
    <x v="0"/>
    <x v="0"/>
    <x v="1"/>
    <x v="5"/>
  </r>
  <r>
    <x v="904"/>
    <s v="Yes"/>
    <x v="2"/>
    <s v="No"/>
    <x v="3"/>
    <x v="56"/>
    <n v="81.349999999999994"/>
    <n v="5398.6"/>
    <x v="0"/>
    <x v="1"/>
    <x v="0"/>
    <x v="0"/>
    <x v="0"/>
    <x v="0"/>
    <x v="5"/>
  </r>
  <r>
    <x v="905"/>
    <s v="Yes"/>
    <x v="0"/>
    <s v="Yes"/>
    <x v="0"/>
    <x v="34"/>
    <n v="100.5"/>
    <n v="918.6"/>
    <x v="1"/>
    <x v="1"/>
    <x v="1"/>
    <x v="0"/>
    <x v="0"/>
    <x v="1"/>
    <x v="4"/>
  </r>
  <r>
    <x v="906"/>
    <s v="Yes"/>
    <x v="0"/>
    <s v="Yes"/>
    <x v="0"/>
    <x v="54"/>
    <n v="56.4"/>
    <n v="234.85"/>
    <x v="0"/>
    <x v="1"/>
    <x v="1"/>
    <x v="0"/>
    <x v="0"/>
    <x v="0"/>
    <x v="0"/>
  </r>
  <r>
    <x v="907"/>
    <s v="Yes"/>
    <x v="1"/>
    <s v="Yes"/>
    <x v="2"/>
    <x v="67"/>
    <n v="65.349999999999994"/>
    <n v="1231.8499999999999"/>
    <x v="0"/>
    <x v="1"/>
    <x v="1"/>
    <x v="0"/>
    <x v="1"/>
    <x v="0"/>
    <x v="2"/>
  </r>
  <r>
    <x v="908"/>
    <s v="Yes"/>
    <x v="0"/>
    <s v="No"/>
    <x v="1"/>
    <x v="4"/>
    <n v="19.95"/>
    <n v="170.9"/>
    <x v="0"/>
    <x v="0"/>
    <x v="1"/>
    <x v="1"/>
    <x v="0"/>
    <x v="2"/>
    <x v="3"/>
  </r>
  <r>
    <x v="909"/>
    <s v="Yes"/>
    <x v="2"/>
    <s v="Yes"/>
    <x v="0"/>
    <x v="16"/>
    <n v="111.25"/>
    <n v="7984.15"/>
    <x v="0"/>
    <x v="0"/>
    <x v="1"/>
    <x v="0"/>
    <x v="1"/>
    <x v="1"/>
    <x v="7"/>
  </r>
  <r>
    <x v="910"/>
    <s v="Yes"/>
    <x v="0"/>
    <s v="Yes"/>
    <x v="0"/>
    <x v="6"/>
    <n v="72.849999999999994"/>
    <n v="688.65"/>
    <x v="1"/>
    <x v="1"/>
    <x v="1"/>
    <x v="0"/>
    <x v="0"/>
    <x v="1"/>
    <x v="0"/>
  </r>
  <r>
    <x v="911"/>
    <s v="Yes"/>
    <x v="0"/>
    <s v="No"/>
    <x v="3"/>
    <x v="30"/>
    <n v="89"/>
    <n v="1288.3"/>
    <x v="0"/>
    <x v="0"/>
    <x v="1"/>
    <x v="1"/>
    <x v="0"/>
    <x v="1"/>
    <x v="2"/>
  </r>
  <r>
    <x v="912"/>
    <s v="Yes"/>
    <x v="1"/>
    <s v="Yes"/>
    <x v="2"/>
    <x v="21"/>
    <n v="106.1"/>
    <n v="7848.5"/>
    <x v="0"/>
    <x v="1"/>
    <x v="0"/>
    <x v="0"/>
    <x v="0"/>
    <x v="1"/>
    <x v="5"/>
  </r>
  <r>
    <x v="913"/>
    <s v="Yes"/>
    <x v="1"/>
    <s v="No"/>
    <x v="3"/>
    <x v="18"/>
    <n v="20.05"/>
    <n v="267"/>
    <x v="0"/>
    <x v="1"/>
    <x v="1"/>
    <x v="0"/>
    <x v="0"/>
    <x v="2"/>
    <x v="3"/>
  </r>
  <r>
    <x v="914"/>
    <s v="Yes"/>
    <x v="2"/>
    <s v="Yes"/>
    <x v="2"/>
    <x v="21"/>
    <n v="25.2"/>
    <n v="1798.9"/>
    <x v="0"/>
    <x v="1"/>
    <x v="0"/>
    <x v="0"/>
    <x v="0"/>
    <x v="2"/>
    <x v="0"/>
  </r>
  <r>
    <x v="915"/>
    <s v="Yes"/>
    <x v="0"/>
    <s v="Yes"/>
    <x v="0"/>
    <x v="0"/>
    <n v="73.55"/>
    <n v="73.55"/>
    <x v="1"/>
    <x v="1"/>
    <x v="0"/>
    <x v="0"/>
    <x v="0"/>
    <x v="1"/>
    <x v="0"/>
  </r>
  <r>
    <x v="916"/>
    <s v="Yes"/>
    <x v="0"/>
    <s v="Yes"/>
    <x v="2"/>
    <x v="57"/>
    <n v="75.400000000000006"/>
    <n v="1643.55"/>
    <x v="0"/>
    <x v="0"/>
    <x v="1"/>
    <x v="0"/>
    <x v="0"/>
    <x v="1"/>
    <x v="0"/>
  </r>
  <r>
    <x v="917"/>
    <s v="No"/>
    <x v="2"/>
    <s v="Yes"/>
    <x v="2"/>
    <x v="21"/>
    <n v="65.55"/>
    <n v="4807.45"/>
    <x v="0"/>
    <x v="1"/>
    <x v="1"/>
    <x v="1"/>
    <x v="1"/>
    <x v="0"/>
    <x v="7"/>
  </r>
  <r>
    <x v="918"/>
    <s v="Yes"/>
    <x v="0"/>
    <s v="Yes"/>
    <x v="0"/>
    <x v="70"/>
    <n v="80.7"/>
    <n v="2193"/>
    <x v="0"/>
    <x v="0"/>
    <x v="1"/>
    <x v="1"/>
    <x v="0"/>
    <x v="1"/>
    <x v="1"/>
  </r>
  <r>
    <x v="919"/>
    <s v="Yes"/>
    <x v="1"/>
    <s v="Yes"/>
    <x v="1"/>
    <x v="17"/>
    <n v="104.55"/>
    <n v="2239.4"/>
    <x v="0"/>
    <x v="0"/>
    <x v="1"/>
    <x v="0"/>
    <x v="1"/>
    <x v="1"/>
    <x v="5"/>
  </r>
  <r>
    <x v="920"/>
    <s v="Yes"/>
    <x v="1"/>
    <s v="No"/>
    <x v="2"/>
    <x v="31"/>
    <n v="24.15"/>
    <n v="1505.9"/>
    <x v="0"/>
    <x v="1"/>
    <x v="0"/>
    <x v="0"/>
    <x v="0"/>
    <x v="2"/>
    <x v="0"/>
  </r>
  <r>
    <x v="921"/>
    <s v="Yes"/>
    <x v="0"/>
    <s v="No"/>
    <x v="1"/>
    <x v="18"/>
    <n v="20.45"/>
    <n v="255.35"/>
    <x v="0"/>
    <x v="1"/>
    <x v="1"/>
    <x v="0"/>
    <x v="0"/>
    <x v="2"/>
    <x v="3"/>
  </r>
  <r>
    <x v="922"/>
    <s v="Yes"/>
    <x v="0"/>
    <s v="Yes"/>
    <x v="0"/>
    <x v="10"/>
    <n v="75.400000000000006"/>
    <n v="1189.4000000000001"/>
    <x v="0"/>
    <x v="1"/>
    <x v="0"/>
    <x v="0"/>
    <x v="0"/>
    <x v="1"/>
    <x v="0"/>
  </r>
  <r>
    <x v="923"/>
    <s v="Yes"/>
    <x v="1"/>
    <s v="Yes"/>
    <x v="3"/>
    <x v="28"/>
    <n v="79.7"/>
    <n v="4786.1499999999996"/>
    <x v="0"/>
    <x v="0"/>
    <x v="0"/>
    <x v="0"/>
    <x v="0"/>
    <x v="0"/>
    <x v="5"/>
  </r>
  <r>
    <x v="924"/>
    <s v="Yes"/>
    <x v="0"/>
    <s v="No"/>
    <x v="0"/>
    <x v="5"/>
    <n v="81.7"/>
    <n v="1820.9"/>
    <x v="0"/>
    <x v="0"/>
    <x v="1"/>
    <x v="0"/>
    <x v="0"/>
    <x v="1"/>
    <x v="1"/>
  </r>
  <r>
    <x v="925"/>
    <s v="Yes"/>
    <x v="0"/>
    <s v="No"/>
    <x v="2"/>
    <x v="48"/>
    <n v="76.3"/>
    <n v="2404.15"/>
    <x v="0"/>
    <x v="0"/>
    <x v="0"/>
    <x v="0"/>
    <x v="1"/>
    <x v="0"/>
    <x v="5"/>
  </r>
  <r>
    <x v="926"/>
    <s v="Yes"/>
    <x v="0"/>
    <s v="Yes"/>
    <x v="0"/>
    <x v="35"/>
    <n v="79.400000000000006"/>
    <n v="205.05"/>
    <x v="1"/>
    <x v="0"/>
    <x v="1"/>
    <x v="0"/>
    <x v="0"/>
    <x v="1"/>
    <x v="1"/>
  </r>
  <r>
    <x v="927"/>
    <s v="Yes"/>
    <x v="0"/>
    <s v="Yes"/>
    <x v="0"/>
    <x v="9"/>
    <n v="81.150000000000006"/>
    <n v="952.3"/>
    <x v="1"/>
    <x v="0"/>
    <x v="1"/>
    <x v="0"/>
    <x v="0"/>
    <x v="1"/>
    <x v="1"/>
  </r>
  <r>
    <x v="928"/>
    <s v="Yes"/>
    <x v="2"/>
    <s v="Yes"/>
    <x v="3"/>
    <x v="47"/>
    <n v="103.75"/>
    <n v="7039.45"/>
    <x v="0"/>
    <x v="0"/>
    <x v="0"/>
    <x v="0"/>
    <x v="1"/>
    <x v="1"/>
    <x v="5"/>
  </r>
  <r>
    <x v="929"/>
    <s v="Yes"/>
    <x v="1"/>
    <s v="No"/>
    <x v="0"/>
    <x v="19"/>
    <n v="86.45"/>
    <n v="2538.0500000000002"/>
    <x v="0"/>
    <x v="0"/>
    <x v="0"/>
    <x v="0"/>
    <x v="0"/>
    <x v="1"/>
    <x v="1"/>
  </r>
  <r>
    <x v="930"/>
    <s v="Yes"/>
    <x v="0"/>
    <s v="No"/>
    <x v="2"/>
    <x v="10"/>
    <n v="75.099999999999994"/>
    <n v="1212.8499999999999"/>
    <x v="0"/>
    <x v="0"/>
    <x v="1"/>
    <x v="0"/>
    <x v="0"/>
    <x v="1"/>
    <x v="0"/>
  </r>
  <r>
    <x v="931"/>
    <s v="Yes"/>
    <x v="2"/>
    <s v="No"/>
    <x v="2"/>
    <x v="55"/>
    <n v="80.599999999999994"/>
    <n v="2651.1"/>
    <x v="0"/>
    <x v="1"/>
    <x v="1"/>
    <x v="0"/>
    <x v="1"/>
    <x v="1"/>
    <x v="1"/>
  </r>
  <r>
    <x v="932"/>
    <s v="Yes"/>
    <x v="2"/>
    <s v="No"/>
    <x v="3"/>
    <x v="21"/>
    <n v="19.3"/>
    <n v="1304.8"/>
    <x v="0"/>
    <x v="1"/>
    <x v="0"/>
    <x v="0"/>
    <x v="0"/>
    <x v="2"/>
    <x v="3"/>
  </r>
  <r>
    <x v="933"/>
    <s v="Yes"/>
    <x v="0"/>
    <s v="Yes"/>
    <x v="0"/>
    <x v="54"/>
    <n v="84.6"/>
    <n v="360.1"/>
    <x v="1"/>
    <x v="0"/>
    <x v="1"/>
    <x v="0"/>
    <x v="0"/>
    <x v="1"/>
    <x v="1"/>
  </r>
  <r>
    <x v="934"/>
    <s v="No"/>
    <x v="1"/>
    <s v="Yes"/>
    <x v="1"/>
    <x v="18"/>
    <n v="33.6"/>
    <n v="435.45"/>
    <x v="0"/>
    <x v="0"/>
    <x v="1"/>
    <x v="0"/>
    <x v="1"/>
    <x v="0"/>
    <x v="1"/>
  </r>
  <r>
    <x v="935"/>
    <s v="Yes"/>
    <x v="0"/>
    <s v="Yes"/>
    <x v="0"/>
    <x v="54"/>
    <n v="83.25"/>
    <n v="308.05"/>
    <x v="0"/>
    <x v="0"/>
    <x v="0"/>
    <x v="0"/>
    <x v="0"/>
    <x v="1"/>
    <x v="1"/>
  </r>
  <r>
    <x v="936"/>
    <s v="Yes"/>
    <x v="2"/>
    <s v="No"/>
    <x v="1"/>
    <x v="71"/>
    <n v="80.849999999999994"/>
    <n v="0"/>
    <x v="0"/>
    <x v="0"/>
    <x v="0"/>
    <x v="0"/>
    <x v="0"/>
    <x v="0"/>
    <x v="5"/>
  </r>
  <r>
    <x v="937"/>
    <s v="Yes"/>
    <x v="0"/>
    <s v="Yes"/>
    <x v="0"/>
    <x v="53"/>
    <n v="79.05"/>
    <n v="434.5"/>
    <x v="1"/>
    <x v="0"/>
    <x v="1"/>
    <x v="0"/>
    <x v="0"/>
    <x v="1"/>
    <x v="1"/>
  </r>
  <r>
    <x v="938"/>
    <s v="Yes"/>
    <x v="1"/>
    <s v="Yes"/>
    <x v="3"/>
    <x v="45"/>
    <n v="108.05"/>
    <n v="7118.9"/>
    <x v="0"/>
    <x v="0"/>
    <x v="0"/>
    <x v="0"/>
    <x v="1"/>
    <x v="1"/>
    <x v="7"/>
  </r>
  <r>
    <x v="939"/>
    <s v="Yes"/>
    <x v="0"/>
    <s v="No"/>
    <x v="1"/>
    <x v="30"/>
    <n v="19.899999999999999"/>
    <n v="320.45"/>
    <x v="0"/>
    <x v="0"/>
    <x v="1"/>
    <x v="0"/>
    <x v="0"/>
    <x v="2"/>
    <x v="3"/>
  </r>
  <r>
    <x v="940"/>
    <s v="Yes"/>
    <x v="1"/>
    <s v="No"/>
    <x v="2"/>
    <x v="65"/>
    <n v="21.05"/>
    <n v="531.54999999999995"/>
    <x v="0"/>
    <x v="0"/>
    <x v="1"/>
    <x v="1"/>
    <x v="0"/>
    <x v="2"/>
    <x v="3"/>
  </r>
  <r>
    <x v="941"/>
    <s v="No"/>
    <x v="0"/>
    <s v="No"/>
    <x v="0"/>
    <x v="9"/>
    <n v="30.15"/>
    <n v="382.2"/>
    <x v="0"/>
    <x v="0"/>
    <x v="1"/>
    <x v="1"/>
    <x v="0"/>
    <x v="0"/>
    <x v="0"/>
  </r>
  <r>
    <x v="942"/>
    <s v="Yes"/>
    <x v="0"/>
    <s v="Yes"/>
    <x v="3"/>
    <x v="65"/>
    <n v="79.849999999999994"/>
    <n v="2001"/>
    <x v="0"/>
    <x v="1"/>
    <x v="1"/>
    <x v="0"/>
    <x v="0"/>
    <x v="1"/>
    <x v="0"/>
  </r>
  <r>
    <x v="943"/>
    <s v="No"/>
    <x v="2"/>
    <s v="No"/>
    <x v="2"/>
    <x v="21"/>
    <n v="65.5"/>
    <n v="4919.7"/>
    <x v="0"/>
    <x v="0"/>
    <x v="0"/>
    <x v="0"/>
    <x v="1"/>
    <x v="0"/>
    <x v="7"/>
  </r>
  <r>
    <x v="944"/>
    <s v="Yes"/>
    <x v="0"/>
    <s v="Yes"/>
    <x v="2"/>
    <x v="68"/>
    <n v="104.1"/>
    <n v="5645.8"/>
    <x v="0"/>
    <x v="0"/>
    <x v="0"/>
    <x v="0"/>
    <x v="0"/>
    <x v="1"/>
    <x v="5"/>
  </r>
  <r>
    <x v="945"/>
    <s v="Yes"/>
    <x v="0"/>
    <s v="No"/>
    <x v="2"/>
    <x v="35"/>
    <n v="74.400000000000006"/>
    <n v="215.8"/>
    <x v="1"/>
    <x v="0"/>
    <x v="1"/>
    <x v="0"/>
    <x v="0"/>
    <x v="1"/>
    <x v="0"/>
  </r>
  <r>
    <x v="946"/>
    <s v="Yes"/>
    <x v="0"/>
    <s v="Yes"/>
    <x v="1"/>
    <x v="54"/>
    <n v="20.5"/>
    <n v="77.599999999999994"/>
    <x v="0"/>
    <x v="1"/>
    <x v="0"/>
    <x v="0"/>
    <x v="0"/>
    <x v="2"/>
    <x v="3"/>
  </r>
  <r>
    <x v="947"/>
    <s v="Yes"/>
    <x v="0"/>
    <s v="Yes"/>
    <x v="1"/>
    <x v="48"/>
    <n v="91.35"/>
    <n v="2896.55"/>
    <x v="0"/>
    <x v="0"/>
    <x v="0"/>
    <x v="1"/>
    <x v="0"/>
    <x v="1"/>
    <x v="2"/>
  </r>
  <r>
    <x v="948"/>
    <s v="Yes"/>
    <x v="0"/>
    <s v="Yes"/>
    <x v="0"/>
    <x v="42"/>
    <n v="99.05"/>
    <n v="3395.8"/>
    <x v="1"/>
    <x v="1"/>
    <x v="1"/>
    <x v="0"/>
    <x v="0"/>
    <x v="1"/>
    <x v="4"/>
  </r>
  <r>
    <x v="949"/>
    <s v="Yes"/>
    <x v="2"/>
    <s v="No"/>
    <x v="2"/>
    <x v="42"/>
    <n v="20.5"/>
    <n v="759.35"/>
    <x v="0"/>
    <x v="1"/>
    <x v="0"/>
    <x v="0"/>
    <x v="0"/>
    <x v="2"/>
    <x v="3"/>
  </r>
  <r>
    <x v="950"/>
    <s v="Yes"/>
    <x v="0"/>
    <s v="No"/>
    <x v="1"/>
    <x v="2"/>
    <n v="44.95"/>
    <n v="85.15"/>
    <x v="1"/>
    <x v="1"/>
    <x v="1"/>
    <x v="1"/>
    <x v="0"/>
    <x v="0"/>
    <x v="3"/>
  </r>
  <r>
    <x v="951"/>
    <s v="Yes"/>
    <x v="0"/>
    <s v="No"/>
    <x v="0"/>
    <x v="4"/>
    <n v="75.599999999999994"/>
    <n v="535.54999999999995"/>
    <x v="0"/>
    <x v="0"/>
    <x v="1"/>
    <x v="0"/>
    <x v="0"/>
    <x v="1"/>
    <x v="0"/>
  </r>
  <r>
    <x v="952"/>
    <s v="Yes"/>
    <x v="0"/>
    <s v="No"/>
    <x v="1"/>
    <x v="5"/>
    <n v="55.1"/>
    <n v="1253.1500000000001"/>
    <x v="0"/>
    <x v="1"/>
    <x v="1"/>
    <x v="0"/>
    <x v="1"/>
    <x v="0"/>
    <x v="1"/>
  </r>
  <r>
    <x v="953"/>
    <s v="Yes"/>
    <x v="0"/>
    <s v="No"/>
    <x v="0"/>
    <x v="30"/>
    <n v="58.95"/>
    <n v="955.15"/>
    <x v="0"/>
    <x v="0"/>
    <x v="1"/>
    <x v="1"/>
    <x v="1"/>
    <x v="0"/>
    <x v="2"/>
  </r>
  <r>
    <x v="954"/>
    <s v="Yes"/>
    <x v="0"/>
    <s v="Yes"/>
    <x v="0"/>
    <x v="5"/>
    <n v="95.1"/>
    <n v="2162.6"/>
    <x v="0"/>
    <x v="1"/>
    <x v="1"/>
    <x v="1"/>
    <x v="0"/>
    <x v="1"/>
    <x v="2"/>
  </r>
  <r>
    <x v="955"/>
    <s v="Yes"/>
    <x v="0"/>
    <s v="No"/>
    <x v="3"/>
    <x v="0"/>
    <n v="44.7"/>
    <n v="44.7"/>
    <x v="1"/>
    <x v="1"/>
    <x v="0"/>
    <x v="0"/>
    <x v="0"/>
    <x v="0"/>
    <x v="3"/>
  </r>
  <r>
    <x v="956"/>
    <s v="Yes"/>
    <x v="2"/>
    <s v="No"/>
    <x v="2"/>
    <x v="16"/>
    <n v="25.45"/>
    <n v="1813.35"/>
    <x v="0"/>
    <x v="0"/>
    <x v="0"/>
    <x v="0"/>
    <x v="0"/>
    <x v="2"/>
    <x v="0"/>
  </r>
  <r>
    <x v="957"/>
    <s v="Yes"/>
    <x v="0"/>
    <s v="No"/>
    <x v="0"/>
    <x v="54"/>
    <n v="56.75"/>
    <n v="245.15"/>
    <x v="0"/>
    <x v="1"/>
    <x v="1"/>
    <x v="0"/>
    <x v="0"/>
    <x v="0"/>
    <x v="1"/>
  </r>
  <r>
    <x v="958"/>
    <s v="Yes"/>
    <x v="0"/>
    <s v="No"/>
    <x v="2"/>
    <x v="13"/>
    <n v="81.75"/>
    <n v="2028.8"/>
    <x v="0"/>
    <x v="1"/>
    <x v="1"/>
    <x v="1"/>
    <x v="1"/>
    <x v="0"/>
    <x v="7"/>
  </r>
  <r>
    <x v="959"/>
    <s v="Yes"/>
    <x v="0"/>
    <s v="Yes"/>
    <x v="0"/>
    <x v="48"/>
    <n v="86.1"/>
    <n v="2723.75"/>
    <x v="0"/>
    <x v="0"/>
    <x v="0"/>
    <x v="1"/>
    <x v="0"/>
    <x v="1"/>
    <x v="1"/>
  </r>
  <r>
    <x v="960"/>
    <s v="No"/>
    <x v="0"/>
    <s v="No"/>
    <x v="2"/>
    <x v="40"/>
    <n v="29.8"/>
    <n v="220.45"/>
    <x v="0"/>
    <x v="1"/>
    <x v="0"/>
    <x v="0"/>
    <x v="0"/>
    <x v="0"/>
    <x v="0"/>
  </r>
  <r>
    <x v="961"/>
    <s v="Yes"/>
    <x v="1"/>
    <s v="Yes"/>
    <x v="1"/>
    <x v="22"/>
    <n v="20.5"/>
    <n v="365.8"/>
    <x v="0"/>
    <x v="1"/>
    <x v="1"/>
    <x v="1"/>
    <x v="0"/>
    <x v="2"/>
    <x v="3"/>
  </r>
  <r>
    <x v="962"/>
    <s v="Yes"/>
    <x v="0"/>
    <s v="No"/>
    <x v="2"/>
    <x v="4"/>
    <n v="60.9"/>
    <n v="551.95000000000005"/>
    <x v="0"/>
    <x v="1"/>
    <x v="0"/>
    <x v="0"/>
    <x v="0"/>
    <x v="0"/>
    <x v="1"/>
  </r>
  <r>
    <x v="963"/>
    <s v="Yes"/>
    <x v="2"/>
    <s v="No"/>
    <x v="2"/>
    <x v="39"/>
    <n v="73.25"/>
    <n v="4054.2"/>
    <x v="0"/>
    <x v="0"/>
    <x v="1"/>
    <x v="0"/>
    <x v="1"/>
    <x v="0"/>
    <x v="5"/>
  </r>
  <r>
    <x v="964"/>
    <s v="Yes"/>
    <x v="0"/>
    <s v="Yes"/>
    <x v="1"/>
    <x v="0"/>
    <n v="45.7"/>
    <n v="45.7"/>
    <x v="1"/>
    <x v="1"/>
    <x v="1"/>
    <x v="1"/>
    <x v="0"/>
    <x v="0"/>
    <x v="3"/>
  </r>
  <r>
    <x v="965"/>
    <s v="Yes"/>
    <x v="0"/>
    <s v="No"/>
    <x v="3"/>
    <x v="4"/>
    <n v="100.3"/>
    <n v="832.35"/>
    <x v="1"/>
    <x v="1"/>
    <x v="1"/>
    <x v="0"/>
    <x v="1"/>
    <x v="1"/>
    <x v="4"/>
  </r>
  <r>
    <x v="966"/>
    <s v="Yes"/>
    <x v="0"/>
    <s v="No"/>
    <x v="0"/>
    <x v="40"/>
    <n v="19.25"/>
    <n v="112.3"/>
    <x v="1"/>
    <x v="1"/>
    <x v="1"/>
    <x v="1"/>
    <x v="0"/>
    <x v="2"/>
    <x v="3"/>
  </r>
  <r>
    <x v="967"/>
    <s v="Yes"/>
    <x v="0"/>
    <s v="No"/>
    <x v="1"/>
    <x v="35"/>
    <n v="20.85"/>
    <n v="60.65"/>
    <x v="0"/>
    <x v="1"/>
    <x v="1"/>
    <x v="0"/>
    <x v="0"/>
    <x v="2"/>
    <x v="3"/>
  </r>
  <r>
    <x v="968"/>
    <s v="Yes"/>
    <x v="2"/>
    <s v="No"/>
    <x v="3"/>
    <x v="16"/>
    <n v="77.349999999999994"/>
    <n v="5550.1"/>
    <x v="0"/>
    <x v="0"/>
    <x v="1"/>
    <x v="0"/>
    <x v="1"/>
    <x v="0"/>
    <x v="5"/>
  </r>
  <r>
    <x v="969"/>
    <s v="Yes"/>
    <x v="0"/>
    <s v="Yes"/>
    <x v="0"/>
    <x v="2"/>
    <n v="96"/>
    <n v="174.8"/>
    <x v="1"/>
    <x v="0"/>
    <x v="1"/>
    <x v="1"/>
    <x v="0"/>
    <x v="1"/>
    <x v="2"/>
  </r>
  <r>
    <x v="970"/>
    <s v="Yes"/>
    <x v="0"/>
    <s v="No"/>
    <x v="0"/>
    <x v="0"/>
    <n v="90.55"/>
    <n v="90.55"/>
    <x v="1"/>
    <x v="0"/>
    <x v="1"/>
    <x v="0"/>
    <x v="0"/>
    <x v="1"/>
    <x v="1"/>
  </r>
  <r>
    <x v="971"/>
    <s v="Yes"/>
    <x v="0"/>
    <s v="Yes"/>
    <x v="2"/>
    <x v="12"/>
    <n v="93.85"/>
    <n v="4733.1000000000004"/>
    <x v="0"/>
    <x v="1"/>
    <x v="0"/>
    <x v="0"/>
    <x v="0"/>
    <x v="1"/>
    <x v="4"/>
  </r>
  <r>
    <x v="972"/>
    <s v="Yes"/>
    <x v="2"/>
    <s v="No"/>
    <x v="2"/>
    <x v="11"/>
    <n v="70.099999999999994"/>
    <n v="4048.95"/>
    <x v="0"/>
    <x v="1"/>
    <x v="1"/>
    <x v="0"/>
    <x v="1"/>
    <x v="0"/>
    <x v="4"/>
  </r>
  <r>
    <x v="973"/>
    <s v="No"/>
    <x v="0"/>
    <s v="Yes"/>
    <x v="0"/>
    <x v="66"/>
    <n v="30.35"/>
    <n v="1359.7"/>
    <x v="1"/>
    <x v="1"/>
    <x v="0"/>
    <x v="0"/>
    <x v="0"/>
    <x v="0"/>
    <x v="0"/>
  </r>
  <r>
    <x v="974"/>
    <s v="Yes"/>
    <x v="2"/>
    <s v="Yes"/>
    <x v="3"/>
    <x v="64"/>
    <n v="75.95"/>
    <n v="4542.3500000000004"/>
    <x v="0"/>
    <x v="0"/>
    <x v="0"/>
    <x v="0"/>
    <x v="1"/>
    <x v="0"/>
    <x v="4"/>
  </r>
  <r>
    <x v="975"/>
    <s v="Yes"/>
    <x v="2"/>
    <s v="Yes"/>
    <x v="0"/>
    <x v="16"/>
    <n v="108.05"/>
    <n v="7532.15"/>
    <x v="1"/>
    <x v="1"/>
    <x v="1"/>
    <x v="1"/>
    <x v="1"/>
    <x v="1"/>
    <x v="7"/>
  </r>
  <r>
    <x v="976"/>
    <s v="Yes"/>
    <x v="0"/>
    <s v="Yes"/>
    <x v="0"/>
    <x v="0"/>
    <n v="69.900000000000006"/>
    <n v="69.900000000000006"/>
    <x v="1"/>
    <x v="1"/>
    <x v="1"/>
    <x v="1"/>
    <x v="0"/>
    <x v="1"/>
    <x v="3"/>
  </r>
  <r>
    <x v="977"/>
    <s v="Yes"/>
    <x v="0"/>
    <s v="No"/>
    <x v="0"/>
    <x v="26"/>
    <n v="75.25"/>
    <n v="888.65"/>
    <x v="0"/>
    <x v="0"/>
    <x v="1"/>
    <x v="0"/>
    <x v="0"/>
    <x v="1"/>
    <x v="0"/>
  </r>
  <r>
    <x v="978"/>
    <s v="Yes"/>
    <x v="1"/>
    <s v="Yes"/>
    <x v="0"/>
    <x v="8"/>
    <n v="103.75"/>
    <n v="6383.35"/>
    <x v="1"/>
    <x v="1"/>
    <x v="0"/>
    <x v="0"/>
    <x v="0"/>
    <x v="1"/>
    <x v="5"/>
  </r>
  <r>
    <x v="979"/>
    <s v="Yes"/>
    <x v="1"/>
    <s v="Yes"/>
    <x v="2"/>
    <x v="42"/>
    <n v="54.95"/>
    <n v="1916"/>
    <x v="0"/>
    <x v="0"/>
    <x v="0"/>
    <x v="0"/>
    <x v="1"/>
    <x v="0"/>
    <x v="1"/>
  </r>
  <r>
    <x v="980"/>
    <s v="Yes"/>
    <x v="0"/>
    <s v="Yes"/>
    <x v="2"/>
    <x v="61"/>
    <n v="19.5"/>
    <n v="413"/>
    <x v="0"/>
    <x v="0"/>
    <x v="1"/>
    <x v="1"/>
    <x v="0"/>
    <x v="2"/>
    <x v="3"/>
  </r>
  <r>
    <x v="981"/>
    <s v="Yes"/>
    <x v="2"/>
    <s v="No"/>
    <x v="1"/>
    <x v="63"/>
    <n v="19.600000000000001"/>
    <n v="808.95"/>
    <x v="0"/>
    <x v="1"/>
    <x v="0"/>
    <x v="1"/>
    <x v="0"/>
    <x v="2"/>
    <x v="3"/>
  </r>
  <r>
    <x v="982"/>
    <s v="Yes"/>
    <x v="1"/>
    <s v="Yes"/>
    <x v="0"/>
    <x v="72"/>
    <n v="47.85"/>
    <n v="1886.4"/>
    <x v="0"/>
    <x v="0"/>
    <x v="1"/>
    <x v="1"/>
    <x v="0"/>
    <x v="0"/>
    <x v="0"/>
  </r>
  <r>
    <x v="983"/>
    <s v="Yes"/>
    <x v="0"/>
    <s v="Yes"/>
    <x v="0"/>
    <x v="0"/>
    <n v="86.6"/>
    <n v="86.6"/>
    <x v="1"/>
    <x v="1"/>
    <x v="1"/>
    <x v="0"/>
    <x v="0"/>
    <x v="1"/>
    <x v="1"/>
  </r>
  <r>
    <x v="984"/>
    <s v="Yes"/>
    <x v="2"/>
    <s v="No"/>
    <x v="2"/>
    <x v="21"/>
    <n v="23.75"/>
    <n v="1679.25"/>
    <x v="0"/>
    <x v="0"/>
    <x v="0"/>
    <x v="0"/>
    <x v="0"/>
    <x v="2"/>
    <x v="0"/>
  </r>
  <r>
    <x v="985"/>
    <s v="Yes"/>
    <x v="0"/>
    <s v="Yes"/>
    <x v="2"/>
    <x v="55"/>
    <n v="80.599999999999994"/>
    <n v="2656.5"/>
    <x v="1"/>
    <x v="0"/>
    <x v="0"/>
    <x v="0"/>
    <x v="0"/>
    <x v="1"/>
    <x v="1"/>
  </r>
  <r>
    <x v="986"/>
    <s v="Yes"/>
    <x v="0"/>
    <s v="No"/>
    <x v="2"/>
    <x v="18"/>
    <n v="43.8"/>
    <n v="540.95000000000005"/>
    <x v="0"/>
    <x v="0"/>
    <x v="1"/>
    <x v="0"/>
    <x v="0"/>
    <x v="0"/>
    <x v="3"/>
  </r>
  <r>
    <x v="987"/>
    <s v="Yes"/>
    <x v="0"/>
    <s v="No"/>
    <x v="2"/>
    <x v="0"/>
    <n v="19.75"/>
    <n v="19.75"/>
    <x v="0"/>
    <x v="1"/>
    <x v="1"/>
    <x v="0"/>
    <x v="0"/>
    <x v="2"/>
    <x v="3"/>
  </r>
  <r>
    <x v="988"/>
    <s v="Yes"/>
    <x v="0"/>
    <s v="No"/>
    <x v="1"/>
    <x v="23"/>
    <n v="19.149999999999999"/>
    <n v="537.35"/>
    <x v="0"/>
    <x v="1"/>
    <x v="1"/>
    <x v="0"/>
    <x v="0"/>
    <x v="2"/>
    <x v="3"/>
  </r>
  <r>
    <x v="989"/>
    <s v="Yes"/>
    <x v="1"/>
    <s v="No"/>
    <x v="3"/>
    <x v="1"/>
    <n v="19.600000000000001"/>
    <n v="678.8"/>
    <x v="0"/>
    <x v="1"/>
    <x v="0"/>
    <x v="0"/>
    <x v="0"/>
    <x v="2"/>
    <x v="3"/>
  </r>
  <r>
    <x v="990"/>
    <s v="Yes"/>
    <x v="2"/>
    <s v="No"/>
    <x v="2"/>
    <x v="39"/>
    <n v="80.3"/>
    <n v="4513.6499999999996"/>
    <x v="0"/>
    <x v="0"/>
    <x v="0"/>
    <x v="0"/>
    <x v="0"/>
    <x v="1"/>
    <x v="1"/>
  </r>
  <r>
    <x v="991"/>
    <s v="Yes"/>
    <x v="2"/>
    <s v="No"/>
    <x v="3"/>
    <x v="11"/>
    <n v="24.35"/>
    <n v="1423.85"/>
    <x v="0"/>
    <x v="0"/>
    <x v="1"/>
    <x v="1"/>
    <x v="0"/>
    <x v="2"/>
    <x v="0"/>
  </r>
  <r>
    <x v="992"/>
    <s v="Yes"/>
    <x v="2"/>
    <s v="No"/>
    <x v="3"/>
    <x v="5"/>
    <n v="25.25"/>
    <n v="555.4"/>
    <x v="0"/>
    <x v="0"/>
    <x v="0"/>
    <x v="0"/>
    <x v="0"/>
    <x v="2"/>
    <x v="0"/>
  </r>
  <r>
    <x v="993"/>
    <s v="Yes"/>
    <x v="2"/>
    <s v="No"/>
    <x v="3"/>
    <x v="6"/>
    <n v="26.1"/>
    <n v="225.55"/>
    <x v="0"/>
    <x v="0"/>
    <x v="0"/>
    <x v="0"/>
    <x v="0"/>
    <x v="2"/>
    <x v="0"/>
  </r>
  <r>
    <x v="994"/>
    <s v="Yes"/>
    <x v="2"/>
    <s v="No"/>
    <x v="3"/>
    <x v="9"/>
    <n v="20"/>
    <n v="268.45"/>
    <x v="0"/>
    <x v="1"/>
    <x v="1"/>
    <x v="0"/>
    <x v="0"/>
    <x v="2"/>
    <x v="3"/>
  </r>
  <r>
    <x v="995"/>
    <s v="Yes"/>
    <x v="0"/>
    <s v="No"/>
    <x v="3"/>
    <x v="42"/>
    <n v="85.3"/>
    <n v="2917.5"/>
    <x v="1"/>
    <x v="0"/>
    <x v="1"/>
    <x v="0"/>
    <x v="1"/>
    <x v="1"/>
    <x v="2"/>
  </r>
  <r>
    <x v="996"/>
    <s v="Yes"/>
    <x v="0"/>
    <s v="Yes"/>
    <x v="3"/>
    <x v="1"/>
    <n v="70"/>
    <n v="2416.1"/>
    <x v="1"/>
    <x v="0"/>
    <x v="1"/>
    <x v="0"/>
    <x v="0"/>
    <x v="1"/>
    <x v="3"/>
  </r>
  <r>
    <x v="997"/>
    <s v="Yes"/>
    <x v="0"/>
    <s v="Yes"/>
    <x v="0"/>
    <x v="54"/>
    <n v="94.3"/>
    <n v="424.45"/>
    <x v="1"/>
    <x v="0"/>
    <x v="1"/>
    <x v="0"/>
    <x v="0"/>
    <x v="1"/>
    <x v="2"/>
  </r>
  <r>
    <x v="998"/>
    <s v="Yes"/>
    <x v="2"/>
    <s v="No"/>
    <x v="2"/>
    <x v="21"/>
    <n v="20.7"/>
    <n v="1492.1"/>
    <x v="0"/>
    <x v="1"/>
    <x v="0"/>
    <x v="0"/>
    <x v="0"/>
    <x v="2"/>
    <x v="3"/>
  </r>
  <r>
    <x v="999"/>
    <s v="Yes"/>
    <x v="0"/>
    <s v="No"/>
    <x v="0"/>
    <x v="2"/>
    <n v="70.3"/>
    <n v="132.4"/>
    <x v="0"/>
    <x v="1"/>
    <x v="1"/>
    <x v="1"/>
    <x v="1"/>
    <x v="0"/>
    <x v="2"/>
  </r>
  <r>
    <x v="1000"/>
    <s v="Yes"/>
    <x v="0"/>
    <s v="Yes"/>
    <x v="0"/>
    <x v="40"/>
    <n v="95.35"/>
    <n v="660.9"/>
    <x v="1"/>
    <x v="0"/>
    <x v="1"/>
    <x v="0"/>
    <x v="0"/>
    <x v="1"/>
    <x v="2"/>
  </r>
  <r>
    <x v="1001"/>
    <s v="Yes"/>
    <x v="0"/>
    <s v="Yes"/>
    <x v="0"/>
    <x v="23"/>
    <n v="75.5"/>
    <n v="1893.95"/>
    <x v="1"/>
    <x v="1"/>
    <x v="0"/>
    <x v="0"/>
    <x v="0"/>
    <x v="1"/>
    <x v="0"/>
  </r>
  <r>
    <x v="1002"/>
    <s v="Yes"/>
    <x v="0"/>
    <s v="Yes"/>
    <x v="1"/>
    <x v="54"/>
    <n v="69.55"/>
    <n v="284.89999999999998"/>
    <x v="0"/>
    <x v="1"/>
    <x v="0"/>
    <x v="1"/>
    <x v="0"/>
    <x v="1"/>
    <x v="3"/>
  </r>
  <r>
    <x v="1003"/>
    <s v="Yes"/>
    <x v="2"/>
    <s v="No"/>
    <x v="1"/>
    <x v="50"/>
    <n v="19.850000000000001"/>
    <n v="784.25"/>
    <x v="0"/>
    <x v="0"/>
    <x v="1"/>
    <x v="0"/>
    <x v="0"/>
    <x v="2"/>
    <x v="3"/>
  </r>
  <r>
    <x v="1004"/>
    <s v="Yes"/>
    <x v="0"/>
    <s v="No"/>
    <x v="1"/>
    <x v="17"/>
    <n v="20"/>
    <n v="417.7"/>
    <x v="0"/>
    <x v="1"/>
    <x v="1"/>
    <x v="0"/>
    <x v="0"/>
    <x v="2"/>
    <x v="3"/>
  </r>
  <r>
    <x v="1005"/>
    <s v="Yes"/>
    <x v="1"/>
    <s v="Yes"/>
    <x v="3"/>
    <x v="62"/>
    <n v="95.85"/>
    <n v="5016.25"/>
    <x v="0"/>
    <x v="0"/>
    <x v="0"/>
    <x v="0"/>
    <x v="0"/>
    <x v="1"/>
    <x v="2"/>
  </r>
  <r>
    <x v="1006"/>
    <s v="Yes"/>
    <x v="0"/>
    <s v="Yes"/>
    <x v="0"/>
    <x v="32"/>
    <n v="90.1"/>
    <n v="1612.75"/>
    <x v="1"/>
    <x v="0"/>
    <x v="1"/>
    <x v="0"/>
    <x v="1"/>
    <x v="1"/>
    <x v="2"/>
  </r>
  <r>
    <x v="1007"/>
    <s v="Yes"/>
    <x v="0"/>
    <s v="No"/>
    <x v="0"/>
    <x v="2"/>
    <n v="68.95"/>
    <n v="119.75"/>
    <x v="1"/>
    <x v="0"/>
    <x v="1"/>
    <x v="0"/>
    <x v="0"/>
    <x v="1"/>
    <x v="3"/>
  </r>
  <r>
    <x v="1008"/>
    <s v="Yes"/>
    <x v="0"/>
    <s v="Yes"/>
    <x v="3"/>
    <x v="48"/>
    <n v="99.55"/>
    <n v="3204.65"/>
    <x v="1"/>
    <x v="1"/>
    <x v="0"/>
    <x v="0"/>
    <x v="0"/>
    <x v="1"/>
    <x v="4"/>
  </r>
  <r>
    <x v="1009"/>
    <s v="Yes"/>
    <x v="1"/>
    <s v="Yes"/>
    <x v="0"/>
    <x v="57"/>
    <n v="20.75"/>
    <n v="485.2"/>
    <x v="0"/>
    <x v="1"/>
    <x v="0"/>
    <x v="0"/>
    <x v="0"/>
    <x v="2"/>
    <x v="3"/>
  </r>
  <r>
    <x v="1010"/>
    <s v="Yes"/>
    <x v="0"/>
    <s v="Yes"/>
    <x v="1"/>
    <x v="35"/>
    <n v="50.15"/>
    <n v="160.85"/>
    <x v="0"/>
    <x v="1"/>
    <x v="1"/>
    <x v="1"/>
    <x v="0"/>
    <x v="0"/>
    <x v="0"/>
  </r>
  <r>
    <x v="1011"/>
    <s v="No"/>
    <x v="2"/>
    <s v="No"/>
    <x v="1"/>
    <x v="16"/>
    <n v="58.65"/>
    <n v="4145.25"/>
    <x v="0"/>
    <x v="0"/>
    <x v="0"/>
    <x v="0"/>
    <x v="1"/>
    <x v="0"/>
    <x v="5"/>
  </r>
  <r>
    <x v="1012"/>
    <s v="Yes"/>
    <x v="0"/>
    <s v="Yes"/>
    <x v="2"/>
    <x v="34"/>
    <n v="95.9"/>
    <n v="827.45"/>
    <x v="0"/>
    <x v="1"/>
    <x v="1"/>
    <x v="0"/>
    <x v="1"/>
    <x v="1"/>
    <x v="2"/>
  </r>
  <r>
    <x v="1013"/>
    <s v="Yes"/>
    <x v="0"/>
    <s v="No"/>
    <x v="0"/>
    <x v="0"/>
    <n v="49.5"/>
    <n v="49.5"/>
    <x v="0"/>
    <x v="0"/>
    <x v="1"/>
    <x v="0"/>
    <x v="0"/>
    <x v="0"/>
    <x v="0"/>
  </r>
  <r>
    <x v="1014"/>
    <s v="Yes"/>
    <x v="0"/>
    <s v="No"/>
    <x v="0"/>
    <x v="32"/>
    <n v="57.45"/>
    <n v="990.85"/>
    <x v="1"/>
    <x v="1"/>
    <x v="0"/>
    <x v="0"/>
    <x v="0"/>
    <x v="0"/>
    <x v="1"/>
  </r>
  <r>
    <x v="1015"/>
    <s v="Yes"/>
    <x v="1"/>
    <s v="No"/>
    <x v="3"/>
    <x v="18"/>
    <n v="53.65"/>
    <n v="696.35"/>
    <x v="1"/>
    <x v="1"/>
    <x v="0"/>
    <x v="0"/>
    <x v="0"/>
    <x v="0"/>
    <x v="0"/>
  </r>
  <r>
    <x v="1016"/>
    <s v="Yes"/>
    <x v="2"/>
    <s v="Yes"/>
    <x v="1"/>
    <x v="16"/>
    <n v="80.099999999999994"/>
    <n v="5585.4"/>
    <x v="0"/>
    <x v="1"/>
    <x v="0"/>
    <x v="1"/>
    <x v="1"/>
    <x v="0"/>
    <x v="7"/>
  </r>
  <r>
    <x v="1017"/>
    <s v="Yes"/>
    <x v="1"/>
    <s v="Yes"/>
    <x v="2"/>
    <x v="38"/>
    <n v="24.4"/>
    <n v="1601.2"/>
    <x v="0"/>
    <x v="0"/>
    <x v="1"/>
    <x v="0"/>
    <x v="0"/>
    <x v="2"/>
    <x v="0"/>
  </r>
  <r>
    <x v="1018"/>
    <s v="No"/>
    <x v="0"/>
    <s v="Yes"/>
    <x v="0"/>
    <x v="54"/>
    <n v="40.049999999999997"/>
    <n v="162.44999999999999"/>
    <x v="0"/>
    <x v="1"/>
    <x v="1"/>
    <x v="1"/>
    <x v="1"/>
    <x v="0"/>
    <x v="1"/>
  </r>
  <r>
    <x v="1019"/>
    <s v="Yes"/>
    <x v="0"/>
    <s v="Yes"/>
    <x v="1"/>
    <x v="57"/>
    <n v="19.5"/>
    <n v="470.2"/>
    <x v="0"/>
    <x v="0"/>
    <x v="1"/>
    <x v="0"/>
    <x v="0"/>
    <x v="2"/>
    <x v="3"/>
  </r>
  <r>
    <x v="1020"/>
    <s v="Yes"/>
    <x v="0"/>
    <s v="No"/>
    <x v="3"/>
    <x v="72"/>
    <n v="51.05"/>
    <n v="2066"/>
    <x v="0"/>
    <x v="0"/>
    <x v="0"/>
    <x v="0"/>
    <x v="0"/>
    <x v="0"/>
    <x v="0"/>
  </r>
  <r>
    <x v="1021"/>
    <s v="Yes"/>
    <x v="1"/>
    <s v="No"/>
    <x v="1"/>
    <x v="7"/>
    <n v="54.35"/>
    <n v="1426.45"/>
    <x v="0"/>
    <x v="1"/>
    <x v="0"/>
    <x v="0"/>
    <x v="1"/>
    <x v="0"/>
    <x v="1"/>
  </r>
  <r>
    <x v="1022"/>
    <s v="Yes"/>
    <x v="0"/>
    <s v="Yes"/>
    <x v="0"/>
    <x v="24"/>
    <n v="84.7"/>
    <n v="392.5"/>
    <x v="0"/>
    <x v="0"/>
    <x v="1"/>
    <x v="1"/>
    <x v="0"/>
    <x v="1"/>
    <x v="1"/>
  </r>
  <r>
    <x v="1023"/>
    <s v="Yes"/>
    <x v="0"/>
    <s v="Yes"/>
    <x v="0"/>
    <x v="3"/>
    <n v="86.1"/>
    <n v="3861.45"/>
    <x v="0"/>
    <x v="0"/>
    <x v="0"/>
    <x v="0"/>
    <x v="0"/>
    <x v="1"/>
    <x v="1"/>
  </r>
  <r>
    <x v="1024"/>
    <s v="Yes"/>
    <x v="0"/>
    <s v="Yes"/>
    <x v="1"/>
    <x v="50"/>
    <n v="70.349999999999994"/>
    <n v="2552.9"/>
    <x v="0"/>
    <x v="1"/>
    <x v="1"/>
    <x v="0"/>
    <x v="0"/>
    <x v="1"/>
    <x v="3"/>
  </r>
  <r>
    <x v="1025"/>
    <s v="Yes"/>
    <x v="2"/>
    <s v="Yes"/>
    <x v="2"/>
    <x v="31"/>
    <n v="110"/>
    <n v="6668.35"/>
    <x v="0"/>
    <x v="0"/>
    <x v="0"/>
    <x v="0"/>
    <x v="1"/>
    <x v="1"/>
    <x v="7"/>
  </r>
  <r>
    <x v="1026"/>
    <s v="Yes"/>
    <x v="0"/>
    <s v="Yes"/>
    <x v="0"/>
    <x v="4"/>
    <n v="100.6"/>
    <n v="819.4"/>
    <x v="1"/>
    <x v="1"/>
    <x v="1"/>
    <x v="0"/>
    <x v="0"/>
    <x v="1"/>
    <x v="4"/>
  </r>
  <r>
    <x v="1027"/>
    <s v="Yes"/>
    <x v="1"/>
    <s v="No"/>
    <x v="3"/>
    <x v="20"/>
    <n v="94.9"/>
    <n v="4615.25"/>
    <x v="0"/>
    <x v="0"/>
    <x v="1"/>
    <x v="0"/>
    <x v="0"/>
    <x v="1"/>
    <x v="4"/>
  </r>
  <r>
    <x v="1028"/>
    <s v="Yes"/>
    <x v="0"/>
    <s v="Yes"/>
    <x v="0"/>
    <x v="70"/>
    <n v="83.75"/>
    <n v="2070.6"/>
    <x v="1"/>
    <x v="1"/>
    <x v="0"/>
    <x v="0"/>
    <x v="0"/>
    <x v="1"/>
    <x v="1"/>
  </r>
  <r>
    <x v="1029"/>
    <s v="Yes"/>
    <x v="0"/>
    <s v="Yes"/>
    <x v="1"/>
    <x v="35"/>
    <n v="88.3"/>
    <n v="273.75"/>
    <x v="1"/>
    <x v="0"/>
    <x v="0"/>
    <x v="0"/>
    <x v="1"/>
    <x v="1"/>
    <x v="2"/>
  </r>
  <r>
    <x v="1030"/>
    <s v="Yes"/>
    <x v="0"/>
    <s v="Yes"/>
    <x v="2"/>
    <x v="37"/>
    <n v="69.75"/>
    <n v="3557.7"/>
    <x v="0"/>
    <x v="0"/>
    <x v="0"/>
    <x v="0"/>
    <x v="0"/>
    <x v="1"/>
    <x v="3"/>
  </r>
  <r>
    <x v="1031"/>
    <s v="Yes"/>
    <x v="0"/>
    <s v="No"/>
    <x v="2"/>
    <x v="23"/>
    <n v="71.599999999999994"/>
    <n v="1957.1"/>
    <x v="0"/>
    <x v="1"/>
    <x v="0"/>
    <x v="0"/>
    <x v="1"/>
    <x v="0"/>
    <x v="4"/>
  </r>
  <r>
    <x v="1032"/>
    <s v="Yes"/>
    <x v="0"/>
    <s v="Yes"/>
    <x v="0"/>
    <x v="4"/>
    <n v="92.1"/>
    <n v="729.95"/>
    <x v="1"/>
    <x v="0"/>
    <x v="1"/>
    <x v="0"/>
    <x v="0"/>
    <x v="1"/>
    <x v="2"/>
  </r>
  <r>
    <x v="1033"/>
    <s v="Yes"/>
    <x v="2"/>
    <s v="No"/>
    <x v="2"/>
    <x v="8"/>
    <n v="23.65"/>
    <n v="1416.75"/>
    <x v="0"/>
    <x v="0"/>
    <x v="0"/>
    <x v="0"/>
    <x v="0"/>
    <x v="2"/>
    <x v="0"/>
  </r>
  <r>
    <x v="1034"/>
    <s v="Yes"/>
    <x v="2"/>
    <s v="No"/>
    <x v="2"/>
    <x v="16"/>
    <n v="81.849999999999994"/>
    <n v="5924.4"/>
    <x v="0"/>
    <x v="0"/>
    <x v="0"/>
    <x v="1"/>
    <x v="1"/>
    <x v="0"/>
    <x v="5"/>
  </r>
  <r>
    <x v="1035"/>
    <s v="Yes"/>
    <x v="2"/>
    <s v="No"/>
    <x v="1"/>
    <x v="33"/>
    <n v="25.1"/>
    <n v="1697.7"/>
    <x v="0"/>
    <x v="1"/>
    <x v="1"/>
    <x v="0"/>
    <x v="0"/>
    <x v="2"/>
    <x v="0"/>
  </r>
  <r>
    <x v="1036"/>
    <s v="Yes"/>
    <x v="2"/>
    <s v="Yes"/>
    <x v="2"/>
    <x v="47"/>
    <n v="114.7"/>
    <n v="7849.85"/>
    <x v="0"/>
    <x v="1"/>
    <x v="0"/>
    <x v="0"/>
    <x v="1"/>
    <x v="1"/>
    <x v="6"/>
  </r>
  <r>
    <x v="1037"/>
    <s v="No"/>
    <x v="0"/>
    <s v="No"/>
    <x v="0"/>
    <x v="9"/>
    <n v="49.15"/>
    <n v="649.4"/>
    <x v="0"/>
    <x v="0"/>
    <x v="1"/>
    <x v="0"/>
    <x v="0"/>
    <x v="0"/>
    <x v="2"/>
  </r>
  <r>
    <x v="1038"/>
    <s v="Yes"/>
    <x v="1"/>
    <s v="Yes"/>
    <x v="0"/>
    <x v="39"/>
    <n v="80.900000000000006"/>
    <n v="4557.5"/>
    <x v="0"/>
    <x v="1"/>
    <x v="0"/>
    <x v="0"/>
    <x v="0"/>
    <x v="1"/>
    <x v="0"/>
  </r>
  <r>
    <x v="1039"/>
    <s v="Yes"/>
    <x v="0"/>
    <s v="Yes"/>
    <x v="0"/>
    <x v="46"/>
    <n v="79.45"/>
    <n v="3013.05"/>
    <x v="1"/>
    <x v="1"/>
    <x v="0"/>
    <x v="0"/>
    <x v="0"/>
    <x v="1"/>
    <x v="1"/>
  </r>
  <r>
    <x v="1040"/>
    <s v="Yes"/>
    <x v="0"/>
    <s v="No"/>
    <x v="3"/>
    <x v="60"/>
    <n v="90.45"/>
    <n v="1266.0999999999999"/>
    <x v="1"/>
    <x v="1"/>
    <x v="1"/>
    <x v="0"/>
    <x v="0"/>
    <x v="1"/>
    <x v="1"/>
  </r>
  <r>
    <x v="1041"/>
    <s v="Yes"/>
    <x v="1"/>
    <s v="Yes"/>
    <x v="2"/>
    <x v="10"/>
    <n v="19.3"/>
    <n v="360.35"/>
    <x v="0"/>
    <x v="0"/>
    <x v="1"/>
    <x v="0"/>
    <x v="0"/>
    <x v="2"/>
    <x v="3"/>
  </r>
  <r>
    <x v="1042"/>
    <s v="Yes"/>
    <x v="0"/>
    <s v="No"/>
    <x v="0"/>
    <x v="60"/>
    <n v="70.2"/>
    <n v="1046.5"/>
    <x v="0"/>
    <x v="0"/>
    <x v="0"/>
    <x v="0"/>
    <x v="0"/>
    <x v="1"/>
    <x v="3"/>
  </r>
  <r>
    <x v="1043"/>
    <s v="Yes"/>
    <x v="0"/>
    <s v="Yes"/>
    <x v="2"/>
    <x v="48"/>
    <n v="69.75"/>
    <n v="2347.9"/>
    <x v="1"/>
    <x v="1"/>
    <x v="0"/>
    <x v="1"/>
    <x v="0"/>
    <x v="1"/>
    <x v="3"/>
  </r>
  <r>
    <x v="1044"/>
    <s v="Yes"/>
    <x v="1"/>
    <s v="No"/>
    <x v="2"/>
    <x v="4"/>
    <n v="54.25"/>
    <n v="447.75"/>
    <x v="0"/>
    <x v="0"/>
    <x v="1"/>
    <x v="0"/>
    <x v="1"/>
    <x v="0"/>
    <x v="1"/>
  </r>
  <r>
    <x v="1045"/>
    <s v="Yes"/>
    <x v="0"/>
    <s v="Yes"/>
    <x v="2"/>
    <x v="29"/>
    <n v="99.3"/>
    <n v="4209.95"/>
    <x v="0"/>
    <x v="0"/>
    <x v="0"/>
    <x v="0"/>
    <x v="0"/>
    <x v="1"/>
    <x v="4"/>
  </r>
  <r>
    <x v="1046"/>
    <s v="Yes"/>
    <x v="1"/>
    <s v="No"/>
    <x v="3"/>
    <x v="15"/>
    <n v="74"/>
    <n v="3877.65"/>
    <x v="0"/>
    <x v="0"/>
    <x v="1"/>
    <x v="1"/>
    <x v="1"/>
    <x v="0"/>
    <x v="5"/>
  </r>
  <r>
    <x v="1047"/>
    <s v="Yes"/>
    <x v="0"/>
    <s v="Yes"/>
    <x v="1"/>
    <x v="35"/>
    <n v="50.25"/>
    <n v="152.30000000000001"/>
    <x v="0"/>
    <x v="1"/>
    <x v="1"/>
    <x v="0"/>
    <x v="1"/>
    <x v="0"/>
    <x v="0"/>
  </r>
  <r>
    <x v="1048"/>
    <s v="Yes"/>
    <x v="1"/>
    <s v="Yes"/>
    <x v="1"/>
    <x v="44"/>
    <n v="19.8"/>
    <n v="572.20000000000005"/>
    <x v="0"/>
    <x v="1"/>
    <x v="1"/>
    <x v="0"/>
    <x v="0"/>
    <x v="2"/>
    <x v="3"/>
  </r>
  <r>
    <x v="1049"/>
    <s v="Yes"/>
    <x v="0"/>
    <s v="No"/>
    <x v="1"/>
    <x v="0"/>
    <n v="19.649999999999999"/>
    <n v="19.649999999999999"/>
    <x v="1"/>
    <x v="0"/>
    <x v="1"/>
    <x v="0"/>
    <x v="0"/>
    <x v="2"/>
    <x v="3"/>
  </r>
  <r>
    <x v="1050"/>
    <s v="No"/>
    <x v="0"/>
    <s v="Yes"/>
    <x v="0"/>
    <x v="18"/>
    <n v="43.65"/>
    <n v="526.95000000000005"/>
    <x v="1"/>
    <x v="1"/>
    <x v="1"/>
    <x v="1"/>
    <x v="1"/>
    <x v="0"/>
    <x v="2"/>
  </r>
  <r>
    <x v="1051"/>
    <s v="No"/>
    <x v="0"/>
    <s v="Yes"/>
    <x v="3"/>
    <x v="10"/>
    <n v="35.5"/>
    <n v="552.70000000000005"/>
    <x v="0"/>
    <x v="0"/>
    <x v="0"/>
    <x v="0"/>
    <x v="0"/>
    <x v="0"/>
    <x v="0"/>
  </r>
  <r>
    <x v="1052"/>
    <s v="Yes"/>
    <x v="1"/>
    <s v="Yes"/>
    <x v="1"/>
    <x v="63"/>
    <n v="80.75"/>
    <n v="3208.65"/>
    <x v="0"/>
    <x v="0"/>
    <x v="1"/>
    <x v="0"/>
    <x v="1"/>
    <x v="0"/>
    <x v="5"/>
  </r>
  <r>
    <x v="1053"/>
    <s v="No"/>
    <x v="0"/>
    <s v="No"/>
    <x v="0"/>
    <x v="24"/>
    <n v="39.5"/>
    <n v="210.75"/>
    <x v="1"/>
    <x v="0"/>
    <x v="1"/>
    <x v="0"/>
    <x v="0"/>
    <x v="0"/>
    <x v="1"/>
  </r>
  <r>
    <x v="1054"/>
    <s v="Yes"/>
    <x v="0"/>
    <s v="Yes"/>
    <x v="2"/>
    <x v="63"/>
    <n v="97.1"/>
    <n v="3706.95"/>
    <x v="1"/>
    <x v="1"/>
    <x v="0"/>
    <x v="1"/>
    <x v="0"/>
    <x v="1"/>
    <x v="2"/>
  </r>
  <r>
    <x v="1055"/>
    <s v="Yes"/>
    <x v="1"/>
    <s v="No"/>
    <x v="1"/>
    <x v="51"/>
    <n v="19.55"/>
    <n v="620.75"/>
    <x v="0"/>
    <x v="0"/>
    <x v="1"/>
    <x v="0"/>
    <x v="0"/>
    <x v="2"/>
    <x v="3"/>
  </r>
  <r>
    <x v="1056"/>
    <s v="Yes"/>
    <x v="0"/>
    <s v="Yes"/>
    <x v="0"/>
    <x v="24"/>
    <n v="80"/>
    <n v="412.5"/>
    <x v="1"/>
    <x v="0"/>
    <x v="1"/>
    <x v="0"/>
    <x v="0"/>
    <x v="1"/>
    <x v="0"/>
  </r>
  <r>
    <x v="1057"/>
    <s v="Yes"/>
    <x v="0"/>
    <s v="Yes"/>
    <x v="1"/>
    <x v="6"/>
    <n v="84.7"/>
    <n v="832.05"/>
    <x v="1"/>
    <x v="0"/>
    <x v="1"/>
    <x v="0"/>
    <x v="0"/>
    <x v="1"/>
    <x v="1"/>
  </r>
  <r>
    <x v="1058"/>
    <s v="Yes"/>
    <x v="0"/>
    <s v="Yes"/>
    <x v="2"/>
    <x v="2"/>
    <n v="89.55"/>
    <n v="185.55"/>
    <x v="1"/>
    <x v="1"/>
    <x v="0"/>
    <x v="0"/>
    <x v="0"/>
    <x v="1"/>
    <x v="1"/>
  </r>
  <r>
    <x v="1059"/>
    <s v="Yes"/>
    <x v="0"/>
    <s v="Yes"/>
    <x v="0"/>
    <x v="57"/>
    <n v="90.6"/>
    <n v="1943.2"/>
    <x v="1"/>
    <x v="1"/>
    <x v="1"/>
    <x v="0"/>
    <x v="1"/>
    <x v="1"/>
    <x v="2"/>
  </r>
  <r>
    <x v="1060"/>
    <s v="Yes"/>
    <x v="1"/>
    <s v="Yes"/>
    <x v="2"/>
    <x v="70"/>
    <n v="20.05"/>
    <n v="505.9"/>
    <x v="0"/>
    <x v="1"/>
    <x v="0"/>
    <x v="1"/>
    <x v="0"/>
    <x v="2"/>
    <x v="3"/>
  </r>
  <r>
    <x v="1061"/>
    <s v="Yes"/>
    <x v="2"/>
    <s v="Yes"/>
    <x v="0"/>
    <x v="21"/>
    <n v="112.4"/>
    <n v="8046.85"/>
    <x v="0"/>
    <x v="0"/>
    <x v="0"/>
    <x v="0"/>
    <x v="0"/>
    <x v="1"/>
    <x v="7"/>
  </r>
  <r>
    <x v="1062"/>
    <s v="Yes"/>
    <x v="0"/>
    <s v="No"/>
    <x v="2"/>
    <x v="1"/>
    <n v="50.2"/>
    <n v="1815.3"/>
    <x v="0"/>
    <x v="0"/>
    <x v="0"/>
    <x v="0"/>
    <x v="1"/>
    <x v="0"/>
    <x v="0"/>
  </r>
  <r>
    <x v="1063"/>
    <s v="Yes"/>
    <x v="0"/>
    <s v="No"/>
    <x v="2"/>
    <x v="6"/>
    <n v="62.25"/>
    <n v="612.95000000000005"/>
    <x v="0"/>
    <x v="1"/>
    <x v="1"/>
    <x v="0"/>
    <x v="1"/>
    <x v="0"/>
    <x v="2"/>
  </r>
  <r>
    <x v="1064"/>
    <s v="Yes"/>
    <x v="1"/>
    <s v="No"/>
    <x v="1"/>
    <x v="60"/>
    <n v="55.7"/>
    <n v="795.15"/>
    <x v="0"/>
    <x v="0"/>
    <x v="1"/>
    <x v="0"/>
    <x v="1"/>
    <x v="0"/>
    <x v="1"/>
  </r>
  <r>
    <x v="1065"/>
    <s v="Yes"/>
    <x v="0"/>
    <s v="Yes"/>
    <x v="2"/>
    <x v="57"/>
    <n v="90.05"/>
    <n v="2169.8000000000002"/>
    <x v="1"/>
    <x v="0"/>
    <x v="1"/>
    <x v="0"/>
    <x v="0"/>
    <x v="1"/>
    <x v="2"/>
  </r>
  <r>
    <x v="1066"/>
    <s v="Yes"/>
    <x v="2"/>
    <s v="No"/>
    <x v="1"/>
    <x v="20"/>
    <n v="19.649999999999999"/>
    <n v="973.1"/>
    <x v="0"/>
    <x v="1"/>
    <x v="0"/>
    <x v="1"/>
    <x v="0"/>
    <x v="2"/>
    <x v="3"/>
  </r>
  <r>
    <x v="1067"/>
    <s v="Yes"/>
    <x v="0"/>
    <s v="Yes"/>
    <x v="0"/>
    <x v="65"/>
    <n v="89.25"/>
    <n v="2210.1999999999998"/>
    <x v="0"/>
    <x v="1"/>
    <x v="0"/>
    <x v="0"/>
    <x v="1"/>
    <x v="1"/>
    <x v="2"/>
  </r>
  <r>
    <x v="1068"/>
    <s v="Yes"/>
    <x v="0"/>
    <s v="Yes"/>
    <x v="2"/>
    <x v="12"/>
    <n v="99.05"/>
    <n v="4853.75"/>
    <x v="1"/>
    <x v="1"/>
    <x v="0"/>
    <x v="0"/>
    <x v="0"/>
    <x v="1"/>
    <x v="4"/>
  </r>
  <r>
    <x v="1069"/>
    <s v="Yes"/>
    <x v="1"/>
    <s v="No"/>
    <x v="1"/>
    <x v="61"/>
    <n v="54"/>
    <n v="1055.9000000000001"/>
    <x v="0"/>
    <x v="1"/>
    <x v="1"/>
    <x v="0"/>
    <x v="1"/>
    <x v="0"/>
    <x v="1"/>
  </r>
  <r>
    <x v="1070"/>
    <s v="Yes"/>
    <x v="0"/>
    <s v="No"/>
    <x v="2"/>
    <x v="2"/>
    <n v="69.75"/>
    <n v="144.55000000000001"/>
    <x v="1"/>
    <x v="0"/>
    <x v="1"/>
    <x v="1"/>
    <x v="0"/>
    <x v="1"/>
    <x v="3"/>
  </r>
  <r>
    <x v="1071"/>
    <s v="Yes"/>
    <x v="0"/>
    <s v="Yes"/>
    <x v="3"/>
    <x v="2"/>
    <n v="49.05"/>
    <n v="91.1"/>
    <x v="1"/>
    <x v="0"/>
    <x v="1"/>
    <x v="0"/>
    <x v="0"/>
    <x v="0"/>
    <x v="0"/>
  </r>
  <r>
    <x v="1072"/>
    <s v="No"/>
    <x v="2"/>
    <s v="No"/>
    <x v="2"/>
    <x v="5"/>
    <n v="56.75"/>
    <n v="1304.8499999999999"/>
    <x v="0"/>
    <x v="1"/>
    <x v="1"/>
    <x v="0"/>
    <x v="1"/>
    <x v="0"/>
    <x v="4"/>
  </r>
  <r>
    <x v="1073"/>
    <s v="Yes"/>
    <x v="0"/>
    <s v="Yes"/>
    <x v="2"/>
    <x v="40"/>
    <n v="98.05"/>
    <n v="713"/>
    <x v="1"/>
    <x v="1"/>
    <x v="1"/>
    <x v="0"/>
    <x v="0"/>
    <x v="1"/>
    <x v="4"/>
  </r>
  <r>
    <x v="1074"/>
    <s v="Yes"/>
    <x v="0"/>
    <s v="No"/>
    <x v="1"/>
    <x v="0"/>
    <n v="21.1"/>
    <n v="21.1"/>
    <x v="0"/>
    <x v="1"/>
    <x v="1"/>
    <x v="0"/>
    <x v="0"/>
    <x v="2"/>
    <x v="3"/>
  </r>
  <r>
    <x v="1075"/>
    <s v="Yes"/>
    <x v="0"/>
    <s v="Yes"/>
    <x v="2"/>
    <x v="64"/>
    <n v="96.65"/>
    <n v="5580.8"/>
    <x v="0"/>
    <x v="0"/>
    <x v="0"/>
    <x v="0"/>
    <x v="1"/>
    <x v="1"/>
    <x v="4"/>
  </r>
  <r>
    <x v="1076"/>
    <s v="Yes"/>
    <x v="1"/>
    <s v="Yes"/>
    <x v="3"/>
    <x v="11"/>
    <n v="24.5"/>
    <n v="1497.9"/>
    <x v="0"/>
    <x v="0"/>
    <x v="0"/>
    <x v="0"/>
    <x v="0"/>
    <x v="2"/>
    <x v="0"/>
  </r>
  <r>
    <x v="1077"/>
    <s v="Yes"/>
    <x v="0"/>
    <s v="Yes"/>
    <x v="2"/>
    <x v="52"/>
    <n v="114.5"/>
    <n v="4527.45"/>
    <x v="1"/>
    <x v="0"/>
    <x v="1"/>
    <x v="1"/>
    <x v="1"/>
    <x v="1"/>
    <x v="6"/>
  </r>
  <r>
    <x v="1078"/>
    <s v="Yes"/>
    <x v="2"/>
    <s v="Yes"/>
    <x v="3"/>
    <x v="64"/>
    <n v="79.2"/>
    <n v="4590.3500000000004"/>
    <x v="0"/>
    <x v="0"/>
    <x v="1"/>
    <x v="0"/>
    <x v="0"/>
    <x v="1"/>
    <x v="1"/>
  </r>
  <r>
    <x v="1079"/>
    <s v="Yes"/>
    <x v="0"/>
    <s v="Yes"/>
    <x v="0"/>
    <x v="35"/>
    <n v="69.55"/>
    <n v="200.2"/>
    <x v="0"/>
    <x v="0"/>
    <x v="0"/>
    <x v="0"/>
    <x v="0"/>
    <x v="1"/>
    <x v="3"/>
  </r>
  <r>
    <x v="1080"/>
    <s v="Yes"/>
    <x v="2"/>
    <s v="Yes"/>
    <x v="2"/>
    <x v="48"/>
    <n v="20.05"/>
    <n v="614.45000000000005"/>
    <x v="0"/>
    <x v="1"/>
    <x v="1"/>
    <x v="0"/>
    <x v="0"/>
    <x v="2"/>
    <x v="3"/>
  </r>
  <r>
    <x v="1081"/>
    <s v="Yes"/>
    <x v="0"/>
    <s v="Yes"/>
    <x v="0"/>
    <x v="25"/>
    <n v="98.85"/>
    <n v="4564.8999999999996"/>
    <x v="0"/>
    <x v="1"/>
    <x v="0"/>
    <x v="0"/>
    <x v="0"/>
    <x v="1"/>
    <x v="4"/>
  </r>
  <r>
    <x v="1082"/>
    <s v="Yes"/>
    <x v="2"/>
    <s v="No"/>
    <x v="1"/>
    <x v="71"/>
    <n v="25.75"/>
    <n v="0"/>
    <x v="0"/>
    <x v="1"/>
    <x v="0"/>
    <x v="0"/>
    <x v="0"/>
    <x v="2"/>
    <x v="0"/>
  </r>
  <r>
    <x v="1083"/>
    <s v="Yes"/>
    <x v="0"/>
    <s v="Yes"/>
    <x v="0"/>
    <x v="2"/>
    <n v="80.95"/>
    <n v="171.15"/>
    <x v="1"/>
    <x v="1"/>
    <x v="1"/>
    <x v="0"/>
    <x v="0"/>
    <x v="1"/>
    <x v="0"/>
  </r>
  <r>
    <x v="1084"/>
    <s v="Yes"/>
    <x v="1"/>
    <s v="No"/>
    <x v="3"/>
    <x v="15"/>
    <n v="19.600000000000001"/>
    <n v="1012.4"/>
    <x v="0"/>
    <x v="0"/>
    <x v="0"/>
    <x v="0"/>
    <x v="0"/>
    <x v="2"/>
    <x v="3"/>
  </r>
  <r>
    <x v="1085"/>
    <s v="Yes"/>
    <x v="0"/>
    <s v="Yes"/>
    <x v="0"/>
    <x v="9"/>
    <n v="74.3"/>
    <n v="940.35"/>
    <x v="1"/>
    <x v="0"/>
    <x v="1"/>
    <x v="0"/>
    <x v="0"/>
    <x v="1"/>
    <x v="0"/>
  </r>
  <r>
    <x v="1086"/>
    <s v="Yes"/>
    <x v="0"/>
    <s v="No"/>
    <x v="2"/>
    <x v="26"/>
    <n v="89.7"/>
    <n v="1047.7"/>
    <x v="1"/>
    <x v="0"/>
    <x v="1"/>
    <x v="0"/>
    <x v="0"/>
    <x v="1"/>
    <x v="1"/>
  </r>
  <r>
    <x v="1087"/>
    <s v="Yes"/>
    <x v="0"/>
    <s v="No"/>
    <x v="2"/>
    <x v="48"/>
    <n v="87.65"/>
    <n v="2766.4"/>
    <x v="0"/>
    <x v="1"/>
    <x v="1"/>
    <x v="0"/>
    <x v="1"/>
    <x v="1"/>
    <x v="2"/>
  </r>
  <r>
    <x v="1088"/>
    <s v="Yes"/>
    <x v="0"/>
    <s v="Yes"/>
    <x v="3"/>
    <x v="22"/>
    <n v="100.45"/>
    <n v="1622.45"/>
    <x v="1"/>
    <x v="1"/>
    <x v="0"/>
    <x v="0"/>
    <x v="0"/>
    <x v="1"/>
    <x v="4"/>
  </r>
  <r>
    <x v="1089"/>
    <s v="Yes"/>
    <x v="0"/>
    <s v="Yes"/>
    <x v="3"/>
    <x v="10"/>
    <n v="74.75"/>
    <n v="1129.3499999999999"/>
    <x v="0"/>
    <x v="0"/>
    <x v="1"/>
    <x v="0"/>
    <x v="0"/>
    <x v="1"/>
    <x v="0"/>
  </r>
  <r>
    <x v="1090"/>
    <s v="Yes"/>
    <x v="1"/>
    <s v="No"/>
    <x v="2"/>
    <x v="69"/>
    <n v="107.45"/>
    <n v="5680.9"/>
    <x v="0"/>
    <x v="0"/>
    <x v="1"/>
    <x v="1"/>
    <x v="0"/>
    <x v="1"/>
    <x v="7"/>
  </r>
  <r>
    <x v="1091"/>
    <s v="Yes"/>
    <x v="1"/>
    <s v="Yes"/>
    <x v="2"/>
    <x v="44"/>
    <n v="75.349999999999994"/>
    <n v="2243.9"/>
    <x v="0"/>
    <x v="1"/>
    <x v="1"/>
    <x v="0"/>
    <x v="1"/>
    <x v="0"/>
    <x v="4"/>
  </r>
  <r>
    <x v="1092"/>
    <s v="Yes"/>
    <x v="2"/>
    <s v="No"/>
    <x v="3"/>
    <x v="27"/>
    <n v="64.95"/>
    <n v="4523.25"/>
    <x v="0"/>
    <x v="1"/>
    <x v="0"/>
    <x v="0"/>
    <x v="1"/>
    <x v="0"/>
    <x v="4"/>
  </r>
  <r>
    <x v="1093"/>
    <s v="Yes"/>
    <x v="2"/>
    <s v="No"/>
    <x v="0"/>
    <x v="16"/>
    <n v="100.45"/>
    <n v="7159.7"/>
    <x v="0"/>
    <x v="0"/>
    <x v="0"/>
    <x v="0"/>
    <x v="1"/>
    <x v="1"/>
    <x v="5"/>
  </r>
  <r>
    <x v="1094"/>
    <s v="Yes"/>
    <x v="1"/>
    <s v="No"/>
    <x v="2"/>
    <x v="52"/>
    <n v="68.5"/>
    <n v="2839.95"/>
    <x v="0"/>
    <x v="1"/>
    <x v="0"/>
    <x v="1"/>
    <x v="0"/>
    <x v="0"/>
    <x v="4"/>
  </r>
  <r>
    <x v="1095"/>
    <s v="Yes"/>
    <x v="0"/>
    <s v="Yes"/>
    <x v="0"/>
    <x v="0"/>
    <n v="80.55"/>
    <n v="80.55"/>
    <x v="0"/>
    <x v="1"/>
    <x v="1"/>
    <x v="1"/>
    <x v="0"/>
    <x v="1"/>
    <x v="0"/>
  </r>
  <r>
    <x v="1096"/>
    <s v="Yes"/>
    <x v="0"/>
    <s v="No"/>
    <x v="2"/>
    <x v="40"/>
    <n v="81.25"/>
    <n v="580.1"/>
    <x v="0"/>
    <x v="0"/>
    <x v="0"/>
    <x v="0"/>
    <x v="1"/>
    <x v="0"/>
    <x v="5"/>
  </r>
  <r>
    <x v="1097"/>
    <s v="Yes"/>
    <x v="1"/>
    <s v="Yes"/>
    <x v="0"/>
    <x v="13"/>
    <n v="90.4"/>
    <n v="2178.6"/>
    <x v="1"/>
    <x v="1"/>
    <x v="0"/>
    <x v="1"/>
    <x v="0"/>
    <x v="1"/>
    <x v="1"/>
  </r>
  <r>
    <x v="1098"/>
    <s v="Yes"/>
    <x v="1"/>
    <s v="No"/>
    <x v="0"/>
    <x v="56"/>
    <n v="89.55"/>
    <n v="6038.55"/>
    <x v="0"/>
    <x v="1"/>
    <x v="0"/>
    <x v="1"/>
    <x v="1"/>
    <x v="1"/>
    <x v="4"/>
  </r>
  <r>
    <x v="1099"/>
    <s v="Yes"/>
    <x v="0"/>
    <s v="Yes"/>
    <x v="1"/>
    <x v="24"/>
    <n v="55.7"/>
    <n v="259.39999999999998"/>
    <x v="0"/>
    <x v="1"/>
    <x v="0"/>
    <x v="0"/>
    <x v="1"/>
    <x v="0"/>
    <x v="1"/>
  </r>
  <r>
    <x v="1100"/>
    <s v="Yes"/>
    <x v="0"/>
    <s v="Yes"/>
    <x v="0"/>
    <x v="30"/>
    <n v="24.8"/>
    <n v="324.14999999999998"/>
    <x v="0"/>
    <x v="1"/>
    <x v="1"/>
    <x v="1"/>
    <x v="0"/>
    <x v="2"/>
    <x v="0"/>
  </r>
  <r>
    <x v="1101"/>
    <s v="Yes"/>
    <x v="0"/>
    <s v="No"/>
    <x v="0"/>
    <x v="61"/>
    <n v="20"/>
    <n v="417.65"/>
    <x v="0"/>
    <x v="0"/>
    <x v="0"/>
    <x v="0"/>
    <x v="0"/>
    <x v="2"/>
    <x v="3"/>
  </r>
  <r>
    <x v="1102"/>
    <s v="Yes"/>
    <x v="0"/>
    <s v="Yes"/>
    <x v="1"/>
    <x v="35"/>
    <n v="56.15"/>
    <n v="168.15"/>
    <x v="1"/>
    <x v="1"/>
    <x v="0"/>
    <x v="0"/>
    <x v="0"/>
    <x v="0"/>
    <x v="1"/>
  </r>
  <r>
    <x v="1103"/>
    <s v="Yes"/>
    <x v="1"/>
    <s v="Yes"/>
    <x v="0"/>
    <x v="68"/>
    <n v="105.2"/>
    <n v="5637.85"/>
    <x v="0"/>
    <x v="1"/>
    <x v="0"/>
    <x v="0"/>
    <x v="1"/>
    <x v="1"/>
    <x v="5"/>
  </r>
  <r>
    <x v="1104"/>
    <s v="Yes"/>
    <x v="1"/>
    <s v="Yes"/>
    <x v="1"/>
    <x v="41"/>
    <n v="19.55"/>
    <n v="839.4"/>
    <x v="0"/>
    <x v="1"/>
    <x v="1"/>
    <x v="1"/>
    <x v="0"/>
    <x v="2"/>
    <x v="3"/>
  </r>
  <r>
    <x v="1105"/>
    <s v="Yes"/>
    <x v="0"/>
    <s v="Yes"/>
    <x v="0"/>
    <x v="34"/>
    <n v="79.75"/>
    <n v="769.1"/>
    <x v="0"/>
    <x v="0"/>
    <x v="0"/>
    <x v="1"/>
    <x v="0"/>
    <x v="1"/>
    <x v="0"/>
  </r>
  <r>
    <x v="1106"/>
    <s v="Yes"/>
    <x v="2"/>
    <s v="No"/>
    <x v="2"/>
    <x v="28"/>
    <n v="97.45"/>
    <n v="6253"/>
    <x v="0"/>
    <x v="0"/>
    <x v="1"/>
    <x v="0"/>
    <x v="0"/>
    <x v="1"/>
    <x v="4"/>
  </r>
  <r>
    <x v="1107"/>
    <s v="Yes"/>
    <x v="2"/>
    <s v="No"/>
    <x v="2"/>
    <x v="14"/>
    <n v="24.25"/>
    <n v="1641.8"/>
    <x v="0"/>
    <x v="0"/>
    <x v="0"/>
    <x v="0"/>
    <x v="0"/>
    <x v="2"/>
    <x v="0"/>
  </r>
  <r>
    <x v="1108"/>
    <s v="Yes"/>
    <x v="2"/>
    <s v="No"/>
    <x v="3"/>
    <x v="14"/>
    <n v="24.6"/>
    <n v="1678.05"/>
    <x v="0"/>
    <x v="0"/>
    <x v="1"/>
    <x v="0"/>
    <x v="0"/>
    <x v="2"/>
    <x v="0"/>
  </r>
  <r>
    <x v="1109"/>
    <s v="Yes"/>
    <x v="0"/>
    <s v="Yes"/>
    <x v="1"/>
    <x v="63"/>
    <n v="50.15"/>
    <n v="2058.5"/>
    <x v="0"/>
    <x v="1"/>
    <x v="0"/>
    <x v="0"/>
    <x v="0"/>
    <x v="0"/>
    <x v="0"/>
  </r>
  <r>
    <x v="1110"/>
    <s v="No"/>
    <x v="2"/>
    <s v="No"/>
    <x v="2"/>
    <x v="31"/>
    <n v="39.6"/>
    <n v="2424.5"/>
    <x v="0"/>
    <x v="1"/>
    <x v="1"/>
    <x v="0"/>
    <x v="0"/>
    <x v="0"/>
    <x v="2"/>
  </r>
  <r>
    <x v="1111"/>
    <s v="Yes"/>
    <x v="0"/>
    <s v="Yes"/>
    <x v="2"/>
    <x v="54"/>
    <n v="94.4"/>
    <n v="387.2"/>
    <x v="1"/>
    <x v="0"/>
    <x v="1"/>
    <x v="0"/>
    <x v="1"/>
    <x v="1"/>
    <x v="4"/>
  </r>
  <r>
    <x v="1112"/>
    <s v="Yes"/>
    <x v="2"/>
    <s v="No"/>
    <x v="1"/>
    <x v="16"/>
    <n v="89.85"/>
    <n v="6293.45"/>
    <x v="0"/>
    <x v="0"/>
    <x v="1"/>
    <x v="0"/>
    <x v="1"/>
    <x v="0"/>
    <x v="6"/>
  </r>
  <r>
    <x v="1113"/>
    <s v="Yes"/>
    <x v="0"/>
    <s v="Yes"/>
    <x v="3"/>
    <x v="50"/>
    <n v="78.95"/>
    <n v="2839.65"/>
    <x v="1"/>
    <x v="0"/>
    <x v="0"/>
    <x v="0"/>
    <x v="0"/>
    <x v="1"/>
    <x v="1"/>
  </r>
  <r>
    <x v="1114"/>
    <s v="Yes"/>
    <x v="0"/>
    <s v="Yes"/>
    <x v="3"/>
    <x v="48"/>
    <n v="98.85"/>
    <n v="3145.9"/>
    <x v="0"/>
    <x v="1"/>
    <x v="0"/>
    <x v="1"/>
    <x v="0"/>
    <x v="1"/>
    <x v="4"/>
  </r>
  <r>
    <x v="1115"/>
    <s v="Yes"/>
    <x v="2"/>
    <s v="Yes"/>
    <x v="3"/>
    <x v="72"/>
    <n v="53.85"/>
    <n v="2200.6999999999998"/>
    <x v="0"/>
    <x v="1"/>
    <x v="1"/>
    <x v="0"/>
    <x v="1"/>
    <x v="0"/>
    <x v="1"/>
  </r>
  <r>
    <x v="1116"/>
    <s v="Yes"/>
    <x v="1"/>
    <s v="Yes"/>
    <x v="0"/>
    <x v="46"/>
    <n v="24.25"/>
    <n v="914.4"/>
    <x v="0"/>
    <x v="0"/>
    <x v="1"/>
    <x v="0"/>
    <x v="0"/>
    <x v="2"/>
    <x v="0"/>
  </r>
  <r>
    <x v="1117"/>
    <s v="Yes"/>
    <x v="2"/>
    <s v="Yes"/>
    <x v="3"/>
    <x v="15"/>
    <n v="89.45"/>
    <n v="4577.75"/>
    <x v="0"/>
    <x v="1"/>
    <x v="1"/>
    <x v="0"/>
    <x v="0"/>
    <x v="1"/>
    <x v="2"/>
  </r>
  <r>
    <x v="1118"/>
    <s v="Yes"/>
    <x v="0"/>
    <s v="Yes"/>
    <x v="3"/>
    <x v="43"/>
    <n v="105.25"/>
    <n v="4997.5"/>
    <x v="0"/>
    <x v="0"/>
    <x v="0"/>
    <x v="0"/>
    <x v="0"/>
    <x v="1"/>
    <x v="5"/>
  </r>
  <r>
    <x v="1119"/>
    <s v="No"/>
    <x v="2"/>
    <s v="No"/>
    <x v="2"/>
    <x v="27"/>
    <n v="59.5"/>
    <n v="4144.8"/>
    <x v="0"/>
    <x v="1"/>
    <x v="0"/>
    <x v="0"/>
    <x v="1"/>
    <x v="0"/>
    <x v="5"/>
  </r>
  <r>
    <x v="1120"/>
    <s v="Yes"/>
    <x v="0"/>
    <s v="No"/>
    <x v="3"/>
    <x v="61"/>
    <n v="70.55"/>
    <n v="1493.55"/>
    <x v="0"/>
    <x v="1"/>
    <x v="1"/>
    <x v="0"/>
    <x v="0"/>
    <x v="1"/>
    <x v="3"/>
  </r>
  <r>
    <x v="1121"/>
    <s v="Yes"/>
    <x v="1"/>
    <s v="Yes"/>
    <x v="3"/>
    <x v="37"/>
    <n v="82.5"/>
    <n v="4179.1000000000004"/>
    <x v="0"/>
    <x v="0"/>
    <x v="1"/>
    <x v="0"/>
    <x v="1"/>
    <x v="0"/>
    <x v="7"/>
  </r>
  <r>
    <x v="1122"/>
    <s v="No"/>
    <x v="1"/>
    <s v="Yes"/>
    <x v="3"/>
    <x v="67"/>
    <n v="44.85"/>
    <n v="893.55"/>
    <x v="1"/>
    <x v="0"/>
    <x v="1"/>
    <x v="0"/>
    <x v="0"/>
    <x v="0"/>
    <x v="1"/>
  </r>
  <r>
    <x v="1123"/>
    <s v="Yes"/>
    <x v="1"/>
    <s v="Yes"/>
    <x v="2"/>
    <x v="13"/>
    <n v="61.6"/>
    <n v="1611"/>
    <x v="0"/>
    <x v="1"/>
    <x v="0"/>
    <x v="0"/>
    <x v="0"/>
    <x v="0"/>
    <x v="2"/>
  </r>
  <r>
    <x v="1124"/>
    <s v="Yes"/>
    <x v="0"/>
    <s v="Yes"/>
    <x v="2"/>
    <x v="18"/>
    <n v="49.05"/>
    <n v="593.04999999999995"/>
    <x v="0"/>
    <x v="1"/>
    <x v="1"/>
    <x v="0"/>
    <x v="0"/>
    <x v="0"/>
    <x v="0"/>
  </r>
  <r>
    <x v="1125"/>
    <s v="Yes"/>
    <x v="0"/>
    <s v="Yes"/>
    <x v="0"/>
    <x v="72"/>
    <n v="105.65"/>
    <n v="4284.8"/>
    <x v="1"/>
    <x v="1"/>
    <x v="0"/>
    <x v="1"/>
    <x v="0"/>
    <x v="1"/>
    <x v="5"/>
  </r>
  <r>
    <x v="1126"/>
    <s v="Yes"/>
    <x v="0"/>
    <s v="No"/>
    <x v="1"/>
    <x v="40"/>
    <n v="74.650000000000006"/>
    <n v="544.54999999999995"/>
    <x v="1"/>
    <x v="1"/>
    <x v="1"/>
    <x v="0"/>
    <x v="0"/>
    <x v="1"/>
    <x v="0"/>
  </r>
  <r>
    <x v="1127"/>
    <s v="Yes"/>
    <x v="1"/>
    <s v="Yes"/>
    <x v="1"/>
    <x v="57"/>
    <n v="66.25"/>
    <n v="1533.8"/>
    <x v="0"/>
    <x v="0"/>
    <x v="0"/>
    <x v="0"/>
    <x v="1"/>
    <x v="0"/>
    <x v="4"/>
  </r>
  <r>
    <x v="1128"/>
    <s v="Yes"/>
    <x v="0"/>
    <s v="Yes"/>
    <x v="0"/>
    <x v="23"/>
    <n v="19.399999999999999"/>
    <n v="529.79999999999995"/>
    <x v="0"/>
    <x v="1"/>
    <x v="1"/>
    <x v="0"/>
    <x v="0"/>
    <x v="2"/>
    <x v="3"/>
  </r>
  <r>
    <x v="1129"/>
    <s v="Yes"/>
    <x v="0"/>
    <s v="Yes"/>
    <x v="3"/>
    <x v="20"/>
    <n v="86.05"/>
    <n v="3865.6"/>
    <x v="0"/>
    <x v="1"/>
    <x v="1"/>
    <x v="1"/>
    <x v="0"/>
    <x v="1"/>
    <x v="1"/>
  </r>
  <r>
    <x v="1130"/>
    <s v="Yes"/>
    <x v="2"/>
    <s v="Yes"/>
    <x v="3"/>
    <x v="70"/>
    <n v="19.149999999999999"/>
    <n v="515.75"/>
    <x v="0"/>
    <x v="1"/>
    <x v="0"/>
    <x v="1"/>
    <x v="0"/>
    <x v="2"/>
    <x v="3"/>
  </r>
  <r>
    <x v="1131"/>
    <s v="Yes"/>
    <x v="0"/>
    <s v="Yes"/>
    <x v="2"/>
    <x v="60"/>
    <n v="64.7"/>
    <n v="941"/>
    <x v="1"/>
    <x v="0"/>
    <x v="0"/>
    <x v="0"/>
    <x v="0"/>
    <x v="0"/>
    <x v="2"/>
  </r>
  <r>
    <x v="1132"/>
    <s v="Yes"/>
    <x v="0"/>
    <s v="Yes"/>
    <x v="2"/>
    <x v="26"/>
    <n v="104.05"/>
    <n v="1133.6500000000001"/>
    <x v="1"/>
    <x v="0"/>
    <x v="0"/>
    <x v="0"/>
    <x v="1"/>
    <x v="1"/>
    <x v="5"/>
  </r>
  <r>
    <x v="1133"/>
    <s v="Yes"/>
    <x v="0"/>
    <s v="No"/>
    <x v="1"/>
    <x v="2"/>
    <n v="19.25"/>
    <n v="48.35"/>
    <x v="0"/>
    <x v="1"/>
    <x v="1"/>
    <x v="1"/>
    <x v="0"/>
    <x v="2"/>
    <x v="3"/>
  </r>
  <r>
    <x v="1134"/>
    <s v="Yes"/>
    <x v="0"/>
    <s v="No"/>
    <x v="0"/>
    <x v="70"/>
    <n v="81.95"/>
    <n v="2070.0500000000002"/>
    <x v="0"/>
    <x v="0"/>
    <x v="0"/>
    <x v="0"/>
    <x v="0"/>
    <x v="1"/>
    <x v="1"/>
  </r>
  <r>
    <x v="1135"/>
    <s v="Yes"/>
    <x v="2"/>
    <s v="Yes"/>
    <x v="2"/>
    <x v="21"/>
    <n v="114.65"/>
    <n v="8333.9500000000007"/>
    <x v="0"/>
    <x v="0"/>
    <x v="0"/>
    <x v="1"/>
    <x v="1"/>
    <x v="1"/>
    <x v="6"/>
  </r>
  <r>
    <x v="1136"/>
    <s v="Yes"/>
    <x v="2"/>
    <s v="No"/>
    <x v="3"/>
    <x v="28"/>
    <n v="20"/>
    <n v="1209.25"/>
    <x v="0"/>
    <x v="0"/>
    <x v="0"/>
    <x v="0"/>
    <x v="0"/>
    <x v="2"/>
    <x v="3"/>
  </r>
  <r>
    <x v="1137"/>
    <s v="Yes"/>
    <x v="2"/>
    <s v="No"/>
    <x v="1"/>
    <x v="16"/>
    <n v="19.8"/>
    <n v="1396.25"/>
    <x v="0"/>
    <x v="1"/>
    <x v="0"/>
    <x v="0"/>
    <x v="0"/>
    <x v="2"/>
    <x v="3"/>
  </r>
  <r>
    <x v="1138"/>
    <s v="Yes"/>
    <x v="0"/>
    <s v="Yes"/>
    <x v="2"/>
    <x v="26"/>
    <n v="65.150000000000006"/>
    <n v="723.35"/>
    <x v="0"/>
    <x v="1"/>
    <x v="0"/>
    <x v="0"/>
    <x v="0"/>
    <x v="0"/>
    <x v="2"/>
  </r>
  <r>
    <x v="1139"/>
    <s v="Yes"/>
    <x v="1"/>
    <s v="No"/>
    <x v="1"/>
    <x v="60"/>
    <n v="19.649999999999999"/>
    <n v="228.65"/>
    <x v="0"/>
    <x v="1"/>
    <x v="0"/>
    <x v="0"/>
    <x v="0"/>
    <x v="2"/>
    <x v="3"/>
  </r>
  <r>
    <x v="1140"/>
    <s v="Yes"/>
    <x v="2"/>
    <s v="No"/>
    <x v="3"/>
    <x v="9"/>
    <n v="88.95"/>
    <n v="1161.75"/>
    <x v="0"/>
    <x v="0"/>
    <x v="1"/>
    <x v="0"/>
    <x v="1"/>
    <x v="0"/>
    <x v="6"/>
  </r>
  <r>
    <x v="1141"/>
    <s v="Yes"/>
    <x v="0"/>
    <s v="Yes"/>
    <x v="1"/>
    <x v="53"/>
    <n v="20.2"/>
    <n v="98.35"/>
    <x v="0"/>
    <x v="1"/>
    <x v="1"/>
    <x v="1"/>
    <x v="0"/>
    <x v="2"/>
    <x v="3"/>
  </r>
  <r>
    <x v="1142"/>
    <s v="Yes"/>
    <x v="0"/>
    <s v="Yes"/>
    <x v="3"/>
    <x v="26"/>
    <n v="75.2"/>
    <n v="775.3"/>
    <x v="0"/>
    <x v="1"/>
    <x v="0"/>
    <x v="0"/>
    <x v="0"/>
    <x v="1"/>
    <x v="0"/>
  </r>
  <r>
    <x v="1143"/>
    <s v="Yes"/>
    <x v="0"/>
    <s v="No"/>
    <x v="3"/>
    <x v="32"/>
    <n v="56.8"/>
    <n v="1074.6500000000001"/>
    <x v="0"/>
    <x v="1"/>
    <x v="0"/>
    <x v="0"/>
    <x v="0"/>
    <x v="0"/>
    <x v="1"/>
  </r>
  <r>
    <x v="1144"/>
    <s v="No"/>
    <x v="0"/>
    <s v="Yes"/>
    <x v="0"/>
    <x v="0"/>
    <n v="35.549999999999997"/>
    <n v="35.549999999999997"/>
    <x v="1"/>
    <x v="1"/>
    <x v="1"/>
    <x v="0"/>
    <x v="0"/>
    <x v="0"/>
    <x v="0"/>
  </r>
  <r>
    <x v="1145"/>
    <s v="Yes"/>
    <x v="0"/>
    <s v="Yes"/>
    <x v="2"/>
    <x v="48"/>
    <n v="75.5"/>
    <n v="2324.6999999999998"/>
    <x v="0"/>
    <x v="0"/>
    <x v="0"/>
    <x v="1"/>
    <x v="0"/>
    <x v="1"/>
    <x v="0"/>
  </r>
  <r>
    <x v="1146"/>
    <s v="No"/>
    <x v="1"/>
    <s v="No"/>
    <x v="1"/>
    <x v="44"/>
    <n v="35.6"/>
    <n v="1072.5999999999999"/>
    <x v="0"/>
    <x v="1"/>
    <x v="1"/>
    <x v="1"/>
    <x v="1"/>
    <x v="0"/>
    <x v="1"/>
  </r>
  <r>
    <x v="1147"/>
    <s v="Yes"/>
    <x v="0"/>
    <s v="Yes"/>
    <x v="0"/>
    <x v="35"/>
    <n v="60.25"/>
    <n v="170.5"/>
    <x v="0"/>
    <x v="0"/>
    <x v="1"/>
    <x v="1"/>
    <x v="0"/>
    <x v="0"/>
    <x v="1"/>
  </r>
  <r>
    <x v="1148"/>
    <s v="Yes"/>
    <x v="0"/>
    <s v="Yes"/>
    <x v="0"/>
    <x v="2"/>
    <n v="95.15"/>
    <n v="196.9"/>
    <x v="1"/>
    <x v="0"/>
    <x v="1"/>
    <x v="0"/>
    <x v="0"/>
    <x v="1"/>
    <x v="2"/>
  </r>
  <r>
    <x v="1149"/>
    <s v="Yes"/>
    <x v="0"/>
    <s v="Yes"/>
    <x v="1"/>
    <x v="9"/>
    <n v="96.65"/>
    <n v="1162.8499999999999"/>
    <x v="1"/>
    <x v="1"/>
    <x v="0"/>
    <x v="0"/>
    <x v="0"/>
    <x v="1"/>
    <x v="2"/>
  </r>
  <r>
    <x v="1150"/>
    <s v="No"/>
    <x v="0"/>
    <s v="Yes"/>
    <x v="0"/>
    <x v="52"/>
    <n v="40.35"/>
    <n v="1677.85"/>
    <x v="0"/>
    <x v="0"/>
    <x v="1"/>
    <x v="1"/>
    <x v="0"/>
    <x v="0"/>
    <x v="1"/>
  </r>
  <r>
    <x v="1151"/>
    <s v="Yes"/>
    <x v="0"/>
    <s v="No"/>
    <x v="0"/>
    <x v="0"/>
    <n v="18.850000000000001"/>
    <n v="18.850000000000001"/>
    <x v="0"/>
    <x v="0"/>
    <x v="1"/>
    <x v="0"/>
    <x v="0"/>
    <x v="2"/>
    <x v="3"/>
  </r>
  <r>
    <x v="1152"/>
    <s v="Yes"/>
    <x v="0"/>
    <s v="No"/>
    <x v="1"/>
    <x v="40"/>
    <n v="54.85"/>
    <n v="370.4"/>
    <x v="0"/>
    <x v="1"/>
    <x v="1"/>
    <x v="0"/>
    <x v="0"/>
    <x v="0"/>
    <x v="0"/>
  </r>
  <r>
    <x v="1153"/>
    <s v="Yes"/>
    <x v="1"/>
    <s v="Yes"/>
    <x v="1"/>
    <x v="15"/>
    <n v="64.3"/>
    <n v="3410.6"/>
    <x v="0"/>
    <x v="0"/>
    <x v="0"/>
    <x v="1"/>
    <x v="0"/>
    <x v="0"/>
    <x v="2"/>
  </r>
  <r>
    <x v="1154"/>
    <s v="Yes"/>
    <x v="2"/>
    <s v="Yes"/>
    <x v="2"/>
    <x v="3"/>
    <n v="24.65"/>
    <n v="1138.8"/>
    <x v="0"/>
    <x v="0"/>
    <x v="0"/>
    <x v="0"/>
    <x v="0"/>
    <x v="2"/>
    <x v="0"/>
  </r>
  <r>
    <x v="1155"/>
    <s v="Yes"/>
    <x v="2"/>
    <s v="No"/>
    <x v="3"/>
    <x v="27"/>
    <n v="76.099999999999994"/>
    <n v="5264.25"/>
    <x v="0"/>
    <x v="1"/>
    <x v="0"/>
    <x v="0"/>
    <x v="1"/>
    <x v="0"/>
    <x v="5"/>
  </r>
  <r>
    <x v="1156"/>
    <s v="Yes"/>
    <x v="2"/>
    <s v="No"/>
    <x v="1"/>
    <x v="62"/>
    <n v="18.7"/>
    <n v="1005.7"/>
    <x v="0"/>
    <x v="0"/>
    <x v="1"/>
    <x v="0"/>
    <x v="0"/>
    <x v="2"/>
    <x v="3"/>
  </r>
  <r>
    <x v="1157"/>
    <s v="Yes"/>
    <x v="1"/>
    <s v="Yes"/>
    <x v="3"/>
    <x v="8"/>
    <n v="97.95"/>
    <n v="5936.55"/>
    <x v="0"/>
    <x v="0"/>
    <x v="0"/>
    <x v="0"/>
    <x v="0"/>
    <x v="1"/>
    <x v="4"/>
  </r>
  <r>
    <x v="1158"/>
    <s v="Yes"/>
    <x v="0"/>
    <s v="Yes"/>
    <x v="3"/>
    <x v="31"/>
    <n v="94.1"/>
    <n v="5475.9"/>
    <x v="0"/>
    <x v="0"/>
    <x v="0"/>
    <x v="1"/>
    <x v="0"/>
    <x v="1"/>
    <x v="4"/>
  </r>
  <r>
    <x v="1159"/>
    <s v="Yes"/>
    <x v="0"/>
    <s v="Yes"/>
    <x v="0"/>
    <x v="35"/>
    <n v="80.400000000000006"/>
    <n v="224.05"/>
    <x v="1"/>
    <x v="0"/>
    <x v="0"/>
    <x v="0"/>
    <x v="0"/>
    <x v="1"/>
    <x v="0"/>
  </r>
  <r>
    <x v="1160"/>
    <s v="Yes"/>
    <x v="0"/>
    <s v="Yes"/>
    <x v="0"/>
    <x v="57"/>
    <n v="95.1"/>
    <n v="2326.0500000000002"/>
    <x v="0"/>
    <x v="0"/>
    <x v="0"/>
    <x v="0"/>
    <x v="0"/>
    <x v="1"/>
    <x v="2"/>
  </r>
  <r>
    <x v="1161"/>
    <s v="No"/>
    <x v="0"/>
    <s v="Yes"/>
    <x v="1"/>
    <x v="0"/>
    <n v="31.35"/>
    <n v="31.35"/>
    <x v="1"/>
    <x v="1"/>
    <x v="1"/>
    <x v="0"/>
    <x v="0"/>
    <x v="0"/>
    <x v="0"/>
  </r>
  <r>
    <x v="1162"/>
    <s v="Yes"/>
    <x v="1"/>
    <s v="Yes"/>
    <x v="2"/>
    <x v="56"/>
    <n v="72.349999999999994"/>
    <n v="4991.5"/>
    <x v="0"/>
    <x v="0"/>
    <x v="1"/>
    <x v="0"/>
    <x v="1"/>
    <x v="0"/>
    <x v="4"/>
  </r>
  <r>
    <x v="1163"/>
    <s v="Yes"/>
    <x v="0"/>
    <s v="Yes"/>
    <x v="2"/>
    <x v="18"/>
    <n v="89.75"/>
    <n v="1052.4000000000001"/>
    <x v="1"/>
    <x v="0"/>
    <x v="1"/>
    <x v="0"/>
    <x v="0"/>
    <x v="1"/>
    <x v="2"/>
  </r>
  <r>
    <x v="1164"/>
    <s v="Yes"/>
    <x v="2"/>
    <s v="Yes"/>
    <x v="2"/>
    <x v="16"/>
    <n v="82.7"/>
    <n v="5831.2"/>
    <x v="0"/>
    <x v="0"/>
    <x v="0"/>
    <x v="0"/>
    <x v="1"/>
    <x v="0"/>
    <x v="7"/>
  </r>
  <r>
    <x v="1165"/>
    <s v="Yes"/>
    <x v="1"/>
    <s v="No"/>
    <x v="3"/>
    <x v="13"/>
    <n v="19.899999999999999"/>
    <n v="510.8"/>
    <x v="0"/>
    <x v="1"/>
    <x v="1"/>
    <x v="0"/>
    <x v="0"/>
    <x v="2"/>
    <x v="3"/>
  </r>
  <r>
    <x v="1166"/>
    <s v="Yes"/>
    <x v="0"/>
    <s v="Yes"/>
    <x v="0"/>
    <x v="24"/>
    <n v="53.8"/>
    <n v="283.95"/>
    <x v="0"/>
    <x v="0"/>
    <x v="1"/>
    <x v="0"/>
    <x v="0"/>
    <x v="0"/>
    <x v="1"/>
  </r>
  <r>
    <x v="1167"/>
    <s v="Yes"/>
    <x v="1"/>
    <s v="Yes"/>
    <x v="3"/>
    <x v="70"/>
    <n v="51.55"/>
    <n v="1295.4000000000001"/>
    <x v="0"/>
    <x v="1"/>
    <x v="1"/>
    <x v="0"/>
    <x v="0"/>
    <x v="0"/>
    <x v="0"/>
  </r>
  <r>
    <x v="1168"/>
    <s v="Yes"/>
    <x v="1"/>
    <s v="No"/>
    <x v="1"/>
    <x v="0"/>
    <n v="19.649999999999999"/>
    <n v="19.649999999999999"/>
    <x v="0"/>
    <x v="1"/>
    <x v="0"/>
    <x v="0"/>
    <x v="0"/>
    <x v="2"/>
    <x v="3"/>
  </r>
  <r>
    <x v="1169"/>
    <s v="No"/>
    <x v="1"/>
    <s v="Yes"/>
    <x v="3"/>
    <x v="27"/>
    <n v="44.05"/>
    <n v="3011.65"/>
    <x v="0"/>
    <x v="1"/>
    <x v="1"/>
    <x v="0"/>
    <x v="0"/>
    <x v="0"/>
    <x v="2"/>
  </r>
  <r>
    <x v="1170"/>
    <s v="Yes"/>
    <x v="2"/>
    <s v="Yes"/>
    <x v="0"/>
    <x v="21"/>
    <n v="114"/>
    <n v="8093.15"/>
    <x v="0"/>
    <x v="1"/>
    <x v="0"/>
    <x v="0"/>
    <x v="1"/>
    <x v="1"/>
    <x v="6"/>
  </r>
  <r>
    <x v="1171"/>
    <s v="Yes"/>
    <x v="1"/>
    <s v="Yes"/>
    <x v="0"/>
    <x v="31"/>
    <n v="94.4"/>
    <n v="5610.25"/>
    <x v="1"/>
    <x v="1"/>
    <x v="0"/>
    <x v="1"/>
    <x v="0"/>
    <x v="1"/>
    <x v="2"/>
  </r>
  <r>
    <x v="1172"/>
    <s v="Yes"/>
    <x v="0"/>
    <s v="Yes"/>
    <x v="0"/>
    <x v="48"/>
    <n v="100.4"/>
    <n v="3217.65"/>
    <x v="0"/>
    <x v="0"/>
    <x v="0"/>
    <x v="0"/>
    <x v="0"/>
    <x v="1"/>
    <x v="4"/>
  </r>
  <r>
    <x v="1173"/>
    <s v="Yes"/>
    <x v="0"/>
    <s v="Yes"/>
    <x v="0"/>
    <x v="0"/>
    <n v="19.850000000000001"/>
    <n v="19.850000000000001"/>
    <x v="1"/>
    <x v="1"/>
    <x v="1"/>
    <x v="0"/>
    <x v="0"/>
    <x v="2"/>
    <x v="3"/>
  </r>
  <r>
    <x v="1174"/>
    <s v="Yes"/>
    <x v="1"/>
    <s v="Yes"/>
    <x v="1"/>
    <x v="60"/>
    <n v="54.25"/>
    <n v="773.2"/>
    <x v="0"/>
    <x v="0"/>
    <x v="1"/>
    <x v="0"/>
    <x v="0"/>
    <x v="0"/>
    <x v="1"/>
  </r>
  <r>
    <x v="1175"/>
    <s v="Yes"/>
    <x v="0"/>
    <s v="Yes"/>
    <x v="3"/>
    <x v="9"/>
    <n v="80"/>
    <n v="1029.3499999999999"/>
    <x v="0"/>
    <x v="0"/>
    <x v="1"/>
    <x v="0"/>
    <x v="0"/>
    <x v="1"/>
    <x v="1"/>
  </r>
  <r>
    <x v="1176"/>
    <s v="Yes"/>
    <x v="0"/>
    <s v="Yes"/>
    <x v="3"/>
    <x v="53"/>
    <n v="109.9"/>
    <n v="669.45"/>
    <x v="1"/>
    <x v="0"/>
    <x v="1"/>
    <x v="0"/>
    <x v="1"/>
    <x v="1"/>
    <x v="7"/>
  </r>
  <r>
    <x v="1177"/>
    <s v="Yes"/>
    <x v="2"/>
    <s v="No"/>
    <x v="1"/>
    <x v="25"/>
    <n v="79.2"/>
    <n v="3593.8"/>
    <x v="0"/>
    <x v="0"/>
    <x v="1"/>
    <x v="0"/>
    <x v="0"/>
    <x v="0"/>
    <x v="5"/>
  </r>
  <r>
    <x v="1178"/>
    <s v="Yes"/>
    <x v="0"/>
    <s v="Yes"/>
    <x v="0"/>
    <x v="30"/>
    <n v="101.35"/>
    <n v="1553.95"/>
    <x v="1"/>
    <x v="1"/>
    <x v="1"/>
    <x v="0"/>
    <x v="1"/>
    <x v="1"/>
    <x v="4"/>
  </r>
  <r>
    <x v="1179"/>
    <s v="Yes"/>
    <x v="0"/>
    <s v="Yes"/>
    <x v="0"/>
    <x v="29"/>
    <n v="94.3"/>
    <n v="3953.15"/>
    <x v="0"/>
    <x v="1"/>
    <x v="0"/>
    <x v="0"/>
    <x v="1"/>
    <x v="1"/>
    <x v="4"/>
  </r>
  <r>
    <x v="1180"/>
    <s v="Yes"/>
    <x v="2"/>
    <s v="Yes"/>
    <x v="2"/>
    <x v="72"/>
    <n v="49.8"/>
    <n v="1971.15"/>
    <x v="0"/>
    <x v="1"/>
    <x v="1"/>
    <x v="0"/>
    <x v="1"/>
    <x v="0"/>
    <x v="0"/>
  </r>
  <r>
    <x v="1181"/>
    <s v="Yes"/>
    <x v="0"/>
    <s v="Yes"/>
    <x v="2"/>
    <x v="17"/>
    <n v="60.05"/>
    <n v="1236.1500000000001"/>
    <x v="1"/>
    <x v="1"/>
    <x v="1"/>
    <x v="1"/>
    <x v="0"/>
    <x v="0"/>
    <x v="1"/>
  </r>
  <r>
    <x v="1182"/>
    <s v="No"/>
    <x v="0"/>
    <s v="Yes"/>
    <x v="0"/>
    <x v="58"/>
    <n v="53.75"/>
    <n v="3196"/>
    <x v="0"/>
    <x v="1"/>
    <x v="1"/>
    <x v="0"/>
    <x v="0"/>
    <x v="0"/>
    <x v="4"/>
  </r>
  <r>
    <x v="1183"/>
    <s v="Yes"/>
    <x v="1"/>
    <s v="Yes"/>
    <x v="0"/>
    <x v="62"/>
    <n v="93.45"/>
    <n v="4872.2"/>
    <x v="0"/>
    <x v="0"/>
    <x v="0"/>
    <x v="0"/>
    <x v="1"/>
    <x v="1"/>
    <x v="2"/>
  </r>
  <r>
    <x v="1184"/>
    <s v="Yes"/>
    <x v="0"/>
    <s v="Yes"/>
    <x v="1"/>
    <x v="32"/>
    <n v="87.9"/>
    <n v="1500.5"/>
    <x v="0"/>
    <x v="1"/>
    <x v="0"/>
    <x v="0"/>
    <x v="0"/>
    <x v="1"/>
    <x v="2"/>
  </r>
  <r>
    <x v="1185"/>
    <s v="Yes"/>
    <x v="0"/>
    <s v="Yes"/>
    <x v="0"/>
    <x v="0"/>
    <n v="60.15"/>
    <n v="60.15"/>
    <x v="1"/>
    <x v="0"/>
    <x v="1"/>
    <x v="0"/>
    <x v="0"/>
    <x v="0"/>
    <x v="1"/>
  </r>
  <r>
    <x v="1186"/>
    <s v="Yes"/>
    <x v="1"/>
    <s v="Yes"/>
    <x v="2"/>
    <x v="11"/>
    <n v="61.05"/>
    <n v="3478.75"/>
    <x v="0"/>
    <x v="0"/>
    <x v="0"/>
    <x v="1"/>
    <x v="1"/>
    <x v="0"/>
    <x v="2"/>
  </r>
  <r>
    <x v="1187"/>
    <s v="Yes"/>
    <x v="2"/>
    <s v="No"/>
    <x v="2"/>
    <x v="16"/>
    <n v="104.05"/>
    <n v="7413.55"/>
    <x v="0"/>
    <x v="0"/>
    <x v="1"/>
    <x v="0"/>
    <x v="0"/>
    <x v="1"/>
    <x v="4"/>
  </r>
  <r>
    <x v="1188"/>
    <s v="Yes"/>
    <x v="1"/>
    <s v="Yes"/>
    <x v="0"/>
    <x v="42"/>
    <n v="99.25"/>
    <n v="3532"/>
    <x v="0"/>
    <x v="0"/>
    <x v="1"/>
    <x v="0"/>
    <x v="1"/>
    <x v="1"/>
    <x v="4"/>
  </r>
  <r>
    <x v="1189"/>
    <s v="Yes"/>
    <x v="0"/>
    <s v="No"/>
    <x v="3"/>
    <x v="35"/>
    <n v="85.7"/>
    <n v="256.75"/>
    <x v="0"/>
    <x v="1"/>
    <x v="1"/>
    <x v="1"/>
    <x v="0"/>
    <x v="1"/>
    <x v="1"/>
  </r>
  <r>
    <x v="1190"/>
    <s v="Yes"/>
    <x v="1"/>
    <s v="Yes"/>
    <x v="0"/>
    <x v="46"/>
    <n v="104.85"/>
    <n v="3887.25"/>
    <x v="0"/>
    <x v="1"/>
    <x v="1"/>
    <x v="0"/>
    <x v="0"/>
    <x v="1"/>
    <x v="5"/>
  </r>
  <r>
    <x v="1191"/>
    <s v="Yes"/>
    <x v="2"/>
    <s v="Yes"/>
    <x v="3"/>
    <x v="42"/>
    <n v="69.150000000000006"/>
    <n v="2490.15"/>
    <x v="0"/>
    <x v="1"/>
    <x v="0"/>
    <x v="0"/>
    <x v="1"/>
    <x v="0"/>
    <x v="5"/>
  </r>
  <r>
    <x v="1192"/>
    <s v="Yes"/>
    <x v="0"/>
    <s v="Yes"/>
    <x v="0"/>
    <x v="40"/>
    <n v="90.45"/>
    <n v="593.45000000000005"/>
    <x v="1"/>
    <x v="1"/>
    <x v="1"/>
    <x v="1"/>
    <x v="0"/>
    <x v="1"/>
    <x v="2"/>
  </r>
  <r>
    <x v="1193"/>
    <s v="Yes"/>
    <x v="2"/>
    <s v="No"/>
    <x v="1"/>
    <x v="20"/>
    <n v="74.45"/>
    <n v="3510.3"/>
    <x v="0"/>
    <x v="0"/>
    <x v="1"/>
    <x v="0"/>
    <x v="1"/>
    <x v="0"/>
    <x v="4"/>
  </r>
  <r>
    <x v="1194"/>
    <s v="Yes"/>
    <x v="0"/>
    <s v="No"/>
    <x v="0"/>
    <x v="60"/>
    <n v="50.45"/>
    <n v="765.45"/>
    <x v="0"/>
    <x v="0"/>
    <x v="1"/>
    <x v="1"/>
    <x v="0"/>
    <x v="0"/>
    <x v="0"/>
  </r>
  <r>
    <x v="1195"/>
    <s v="Yes"/>
    <x v="0"/>
    <s v="Yes"/>
    <x v="0"/>
    <x v="61"/>
    <n v="60"/>
    <n v="1259.3499999999999"/>
    <x v="0"/>
    <x v="0"/>
    <x v="0"/>
    <x v="0"/>
    <x v="0"/>
    <x v="0"/>
    <x v="1"/>
  </r>
  <r>
    <x v="1196"/>
    <s v="Yes"/>
    <x v="2"/>
    <s v="No"/>
    <x v="0"/>
    <x v="33"/>
    <n v="85.25"/>
    <n v="5538.35"/>
    <x v="0"/>
    <x v="1"/>
    <x v="0"/>
    <x v="0"/>
    <x v="1"/>
    <x v="0"/>
    <x v="7"/>
  </r>
  <r>
    <x v="1197"/>
    <s v="Yes"/>
    <x v="0"/>
    <s v="Yes"/>
    <x v="3"/>
    <x v="30"/>
    <n v="19.45"/>
    <n v="340.85"/>
    <x v="0"/>
    <x v="1"/>
    <x v="0"/>
    <x v="0"/>
    <x v="0"/>
    <x v="2"/>
    <x v="3"/>
  </r>
  <r>
    <x v="1198"/>
    <s v="Yes"/>
    <x v="2"/>
    <s v="Yes"/>
    <x v="2"/>
    <x v="41"/>
    <n v="20.75"/>
    <n v="844.45"/>
    <x v="0"/>
    <x v="0"/>
    <x v="1"/>
    <x v="0"/>
    <x v="0"/>
    <x v="2"/>
    <x v="3"/>
  </r>
  <r>
    <x v="1199"/>
    <s v="Yes"/>
    <x v="0"/>
    <s v="No"/>
    <x v="0"/>
    <x v="22"/>
    <n v="78.900000000000006"/>
    <n v="1348.95"/>
    <x v="0"/>
    <x v="0"/>
    <x v="0"/>
    <x v="1"/>
    <x v="0"/>
    <x v="1"/>
    <x v="1"/>
  </r>
  <r>
    <x v="1200"/>
    <s v="Yes"/>
    <x v="1"/>
    <s v="Yes"/>
    <x v="3"/>
    <x v="50"/>
    <n v="104.5"/>
    <n v="3778"/>
    <x v="0"/>
    <x v="1"/>
    <x v="1"/>
    <x v="0"/>
    <x v="1"/>
    <x v="1"/>
    <x v="5"/>
  </r>
  <r>
    <x v="1201"/>
    <s v="Yes"/>
    <x v="0"/>
    <s v="Yes"/>
    <x v="0"/>
    <x v="18"/>
    <n v="49.4"/>
    <n v="611.65"/>
    <x v="0"/>
    <x v="0"/>
    <x v="1"/>
    <x v="0"/>
    <x v="0"/>
    <x v="0"/>
    <x v="0"/>
  </r>
  <r>
    <x v="1202"/>
    <s v="Yes"/>
    <x v="1"/>
    <s v="Yes"/>
    <x v="2"/>
    <x v="62"/>
    <n v="94.25"/>
    <n v="4867.95"/>
    <x v="1"/>
    <x v="1"/>
    <x v="0"/>
    <x v="0"/>
    <x v="0"/>
    <x v="1"/>
    <x v="2"/>
  </r>
  <r>
    <x v="1203"/>
    <s v="Yes"/>
    <x v="2"/>
    <s v="No"/>
    <x v="1"/>
    <x v="31"/>
    <n v="25"/>
    <n v="1505.05"/>
    <x v="0"/>
    <x v="0"/>
    <x v="1"/>
    <x v="0"/>
    <x v="0"/>
    <x v="2"/>
    <x v="0"/>
  </r>
  <r>
    <x v="1204"/>
    <s v="No"/>
    <x v="0"/>
    <s v="No"/>
    <x v="3"/>
    <x v="32"/>
    <n v="25.55"/>
    <n v="467.85"/>
    <x v="0"/>
    <x v="1"/>
    <x v="0"/>
    <x v="0"/>
    <x v="0"/>
    <x v="0"/>
    <x v="3"/>
  </r>
  <r>
    <x v="1205"/>
    <s v="Yes"/>
    <x v="0"/>
    <s v="Yes"/>
    <x v="0"/>
    <x v="0"/>
    <n v="74.900000000000006"/>
    <n v="74.900000000000006"/>
    <x v="1"/>
    <x v="1"/>
    <x v="1"/>
    <x v="0"/>
    <x v="0"/>
    <x v="1"/>
    <x v="0"/>
  </r>
  <r>
    <x v="1206"/>
    <s v="Yes"/>
    <x v="0"/>
    <s v="Yes"/>
    <x v="0"/>
    <x v="35"/>
    <n v="70.150000000000006"/>
    <n v="194.2"/>
    <x v="0"/>
    <x v="0"/>
    <x v="1"/>
    <x v="0"/>
    <x v="0"/>
    <x v="1"/>
    <x v="3"/>
  </r>
  <r>
    <x v="1207"/>
    <s v="Yes"/>
    <x v="0"/>
    <s v="Yes"/>
    <x v="3"/>
    <x v="34"/>
    <n v="69.400000000000006"/>
    <n v="571.45000000000005"/>
    <x v="0"/>
    <x v="0"/>
    <x v="1"/>
    <x v="0"/>
    <x v="1"/>
    <x v="0"/>
    <x v="2"/>
  </r>
  <r>
    <x v="1208"/>
    <s v="Yes"/>
    <x v="0"/>
    <s v="Yes"/>
    <x v="0"/>
    <x v="0"/>
    <n v="80.25"/>
    <n v="80.25"/>
    <x v="1"/>
    <x v="0"/>
    <x v="1"/>
    <x v="0"/>
    <x v="0"/>
    <x v="1"/>
    <x v="0"/>
  </r>
  <r>
    <x v="1209"/>
    <s v="Yes"/>
    <x v="1"/>
    <s v="Yes"/>
    <x v="0"/>
    <x v="39"/>
    <n v="93.15"/>
    <n v="5253.95"/>
    <x v="0"/>
    <x v="1"/>
    <x v="0"/>
    <x v="1"/>
    <x v="0"/>
    <x v="1"/>
    <x v="4"/>
  </r>
  <r>
    <x v="1210"/>
    <s v="Yes"/>
    <x v="0"/>
    <s v="Yes"/>
    <x v="0"/>
    <x v="22"/>
    <n v="69"/>
    <n v="1149.6500000000001"/>
    <x v="1"/>
    <x v="1"/>
    <x v="0"/>
    <x v="1"/>
    <x v="0"/>
    <x v="1"/>
    <x v="3"/>
  </r>
  <r>
    <x v="1211"/>
    <s v="Yes"/>
    <x v="0"/>
    <s v="Yes"/>
    <x v="0"/>
    <x v="26"/>
    <n v="66.349999999999994"/>
    <n v="740.8"/>
    <x v="1"/>
    <x v="0"/>
    <x v="0"/>
    <x v="0"/>
    <x v="1"/>
    <x v="0"/>
    <x v="2"/>
  </r>
  <r>
    <x v="1212"/>
    <s v="Yes"/>
    <x v="0"/>
    <s v="Yes"/>
    <x v="0"/>
    <x v="40"/>
    <n v="69.55"/>
    <n v="521.35"/>
    <x v="0"/>
    <x v="1"/>
    <x v="1"/>
    <x v="0"/>
    <x v="0"/>
    <x v="1"/>
    <x v="3"/>
  </r>
  <r>
    <x v="1213"/>
    <s v="Yes"/>
    <x v="2"/>
    <s v="No"/>
    <x v="2"/>
    <x v="14"/>
    <n v="20.2"/>
    <n v="1412.65"/>
    <x v="0"/>
    <x v="0"/>
    <x v="0"/>
    <x v="0"/>
    <x v="0"/>
    <x v="2"/>
    <x v="3"/>
  </r>
  <r>
    <x v="1214"/>
    <s v="Yes"/>
    <x v="0"/>
    <s v="Yes"/>
    <x v="2"/>
    <x v="67"/>
    <n v="86"/>
    <n v="1532.45"/>
    <x v="1"/>
    <x v="1"/>
    <x v="1"/>
    <x v="0"/>
    <x v="0"/>
    <x v="1"/>
    <x v="1"/>
  </r>
  <r>
    <x v="1215"/>
    <s v="Yes"/>
    <x v="0"/>
    <s v="Yes"/>
    <x v="0"/>
    <x v="35"/>
    <n v="80.3"/>
    <n v="250.05"/>
    <x v="1"/>
    <x v="0"/>
    <x v="0"/>
    <x v="0"/>
    <x v="0"/>
    <x v="1"/>
    <x v="0"/>
  </r>
  <r>
    <x v="1216"/>
    <s v="Yes"/>
    <x v="2"/>
    <s v="No"/>
    <x v="3"/>
    <x v="68"/>
    <n v="20.399999999999999"/>
    <n v="1090.5999999999999"/>
    <x v="0"/>
    <x v="1"/>
    <x v="0"/>
    <x v="0"/>
    <x v="0"/>
    <x v="2"/>
    <x v="3"/>
  </r>
  <r>
    <x v="1217"/>
    <s v="Yes"/>
    <x v="1"/>
    <s v="Yes"/>
    <x v="3"/>
    <x v="8"/>
    <n v="23.75"/>
    <n v="1446.8"/>
    <x v="0"/>
    <x v="1"/>
    <x v="0"/>
    <x v="0"/>
    <x v="0"/>
    <x v="2"/>
    <x v="0"/>
  </r>
  <r>
    <x v="1218"/>
    <s v="Yes"/>
    <x v="0"/>
    <s v="Yes"/>
    <x v="3"/>
    <x v="65"/>
    <n v="90.55"/>
    <n v="2282.5500000000002"/>
    <x v="1"/>
    <x v="1"/>
    <x v="1"/>
    <x v="1"/>
    <x v="0"/>
    <x v="1"/>
    <x v="2"/>
  </r>
  <r>
    <x v="1219"/>
    <s v="Yes"/>
    <x v="0"/>
    <s v="Yes"/>
    <x v="3"/>
    <x v="8"/>
    <n v="70.45"/>
    <n v="4300.45"/>
    <x v="0"/>
    <x v="0"/>
    <x v="0"/>
    <x v="1"/>
    <x v="0"/>
    <x v="0"/>
    <x v="2"/>
  </r>
  <r>
    <x v="1220"/>
    <s v="Yes"/>
    <x v="0"/>
    <s v="No"/>
    <x v="2"/>
    <x v="22"/>
    <n v="65.75"/>
    <n v="1111.2"/>
    <x v="0"/>
    <x v="1"/>
    <x v="1"/>
    <x v="0"/>
    <x v="0"/>
    <x v="0"/>
    <x v="2"/>
  </r>
  <r>
    <x v="1221"/>
    <s v="No"/>
    <x v="0"/>
    <s v="Yes"/>
    <x v="1"/>
    <x v="34"/>
    <n v="24.6"/>
    <n v="190.1"/>
    <x v="0"/>
    <x v="1"/>
    <x v="1"/>
    <x v="0"/>
    <x v="0"/>
    <x v="0"/>
    <x v="3"/>
  </r>
  <r>
    <x v="1222"/>
    <s v="Yes"/>
    <x v="2"/>
    <s v="No"/>
    <x v="1"/>
    <x v="38"/>
    <n v="69.25"/>
    <n v="4447.75"/>
    <x v="0"/>
    <x v="1"/>
    <x v="0"/>
    <x v="0"/>
    <x v="1"/>
    <x v="0"/>
    <x v="4"/>
  </r>
  <r>
    <x v="1223"/>
    <s v="Yes"/>
    <x v="0"/>
    <s v="Yes"/>
    <x v="0"/>
    <x v="2"/>
    <n v="75.900000000000006"/>
    <n v="143.35"/>
    <x v="1"/>
    <x v="0"/>
    <x v="1"/>
    <x v="0"/>
    <x v="0"/>
    <x v="1"/>
    <x v="0"/>
  </r>
  <r>
    <x v="1224"/>
    <s v="Yes"/>
    <x v="0"/>
    <s v="Yes"/>
    <x v="1"/>
    <x v="0"/>
    <n v="45.85"/>
    <n v="45.85"/>
    <x v="1"/>
    <x v="1"/>
    <x v="0"/>
    <x v="0"/>
    <x v="0"/>
    <x v="0"/>
    <x v="3"/>
  </r>
  <r>
    <x v="1225"/>
    <s v="No"/>
    <x v="0"/>
    <s v="Yes"/>
    <x v="0"/>
    <x v="10"/>
    <n v="49.95"/>
    <n v="810.2"/>
    <x v="1"/>
    <x v="0"/>
    <x v="0"/>
    <x v="0"/>
    <x v="1"/>
    <x v="0"/>
    <x v="2"/>
  </r>
  <r>
    <x v="1226"/>
    <s v="Yes"/>
    <x v="2"/>
    <s v="No"/>
    <x v="2"/>
    <x v="21"/>
    <n v="24.65"/>
    <n v="1830.05"/>
    <x v="0"/>
    <x v="0"/>
    <x v="0"/>
    <x v="1"/>
    <x v="0"/>
    <x v="2"/>
    <x v="0"/>
  </r>
  <r>
    <x v="1227"/>
    <s v="Yes"/>
    <x v="1"/>
    <s v="No"/>
    <x v="2"/>
    <x v="19"/>
    <n v="90.4"/>
    <n v="2820.65"/>
    <x v="0"/>
    <x v="1"/>
    <x v="1"/>
    <x v="0"/>
    <x v="0"/>
    <x v="1"/>
    <x v="4"/>
  </r>
  <r>
    <x v="1228"/>
    <s v="Yes"/>
    <x v="0"/>
    <s v="Yes"/>
    <x v="1"/>
    <x v="12"/>
    <n v="100.85"/>
    <n v="4847.3500000000004"/>
    <x v="0"/>
    <x v="0"/>
    <x v="0"/>
    <x v="0"/>
    <x v="0"/>
    <x v="1"/>
    <x v="4"/>
  </r>
  <r>
    <x v="1229"/>
    <s v="Yes"/>
    <x v="2"/>
    <s v="No"/>
    <x v="3"/>
    <x v="59"/>
    <n v="75.349999999999994"/>
    <n v="4729.3"/>
    <x v="0"/>
    <x v="1"/>
    <x v="0"/>
    <x v="0"/>
    <x v="1"/>
    <x v="0"/>
    <x v="5"/>
  </r>
  <r>
    <x v="1230"/>
    <s v="Yes"/>
    <x v="0"/>
    <s v="No"/>
    <x v="0"/>
    <x v="20"/>
    <n v="87.2"/>
    <n v="4017.45"/>
    <x v="0"/>
    <x v="1"/>
    <x v="0"/>
    <x v="0"/>
    <x v="0"/>
    <x v="1"/>
    <x v="2"/>
  </r>
  <r>
    <x v="1231"/>
    <s v="Yes"/>
    <x v="0"/>
    <s v="No"/>
    <x v="3"/>
    <x v="61"/>
    <n v="64.400000000000006"/>
    <n v="1398.6"/>
    <x v="0"/>
    <x v="1"/>
    <x v="1"/>
    <x v="1"/>
    <x v="0"/>
    <x v="0"/>
    <x v="2"/>
  </r>
  <r>
    <x v="1232"/>
    <s v="Yes"/>
    <x v="0"/>
    <s v="No"/>
    <x v="0"/>
    <x v="1"/>
    <n v="78.3"/>
    <n v="2564.3000000000002"/>
    <x v="1"/>
    <x v="1"/>
    <x v="0"/>
    <x v="0"/>
    <x v="0"/>
    <x v="1"/>
    <x v="0"/>
  </r>
  <r>
    <x v="1233"/>
    <s v="Yes"/>
    <x v="2"/>
    <s v="No"/>
    <x v="2"/>
    <x v="27"/>
    <n v="24.7"/>
    <n v="1685.9"/>
    <x v="0"/>
    <x v="0"/>
    <x v="0"/>
    <x v="0"/>
    <x v="0"/>
    <x v="2"/>
    <x v="0"/>
  </r>
  <r>
    <x v="1234"/>
    <s v="Yes"/>
    <x v="1"/>
    <s v="Yes"/>
    <x v="0"/>
    <x v="68"/>
    <n v="105.85"/>
    <n v="5826.65"/>
    <x v="0"/>
    <x v="1"/>
    <x v="1"/>
    <x v="0"/>
    <x v="1"/>
    <x v="1"/>
    <x v="5"/>
  </r>
  <r>
    <x v="1235"/>
    <s v="Yes"/>
    <x v="1"/>
    <s v="Yes"/>
    <x v="1"/>
    <x v="59"/>
    <n v="98.3"/>
    <n v="6066.55"/>
    <x v="0"/>
    <x v="1"/>
    <x v="0"/>
    <x v="1"/>
    <x v="1"/>
    <x v="1"/>
    <x v="5"/>
  </r>
  <r>
    <x v="1236"/>
    <s v="Yes"/>
    <x v="0"/>
    <s v="Yes"/>
    <x v="0"/>
    <x v="35"/>
    <n v="76.95"/>
    <n v="228.4"/>
    <x v="1"/>
    <x v="1"/>
    <x v="1"/>
    <x v="1"/>
    <x v="0"/>
    <x v="1"/>
    <x v="0"/>
  </r>
  <r>
    <x v="1237"/>
    <s v="Yes"/>
    <x v="1"/>
    <s v="No"/>
    <x v="1"/>
    <x v="9"/>
    <n v="19.45"/>
    <n v="270.2"/>
    <x v="0"/>
    <x v="1"/>
    <x v="1"/>
    <x v="0"/>
    <x v="0"/>
    <x v="2"/>
    <x v="3"/>
  </r>
  <r>
    <x v="1238"/>
    <s v="Yes"/>
    <x v="0"/>
    <s v="Yes"/>
    <x v="0"/>
    <x v="10"/>
    <n v="96.15"/>
    <n v="1529.2"/>
    <x v="1"/>
    <x v="0"/>
    <x v="1"/>
    <x v="1"/>
    <x v="0"/>
    <x v="1"/>
    <x v="2"/>
  </r>
  <r>
    <x v="1239"/>
    <s v="Yes"/>
    <x v="0"/>
    <s v="Yes"/>
    <x v="3"/>
    <x v="35"/>
    <n v="58.7"/>
    <n v="168.6"/>
    <x v="0"/>
    <x v="0"/>
    <x v="0"/>
    <x v="0"/>
    <x v="0"/>
    <x v="0"/>
    <x v="1"/>
  </r>
  <r>
    <x v="1240"/>
    <s v="Yes"/>
    <x v="0"/>
    <s v="Yes"/>
    <x v="1"/>
    <x v="13"/>
    <n v="20.149999999999999"/>
    <n v="536.35"/>
    <x v="0"/>
    <x v="1"/>
    <x v="1"/>
    <x v="0"/>
    <x v="0"/>
    <x v="2"/>
    <x v="3"/>
  </r>
  <r>
    <x v="1241"/>
    <s v="Yes"/>
    <x v="0"/>
    <s v="Yes"/>
    <x v="1"/>
    <x v="19"/>
    <n v="64.5"/>
    <n v="1888.45"/>
    <x v="0"/>
    <x v="1"/>
    <x v="1"/>
    <x v="0"/>
    <x v="0"/>
    <x v="0"/>
    <x v="2"/>
  </r>
  <r>
    <x v="1242"/>
    <s v="No"/>
    <x v="0"/>
    <s v="No"/>
    <x v="0"/>
    <x v="17"/>
    <n v="28.5"/>
    <n v="629.35"/>
    <x v="0"/>
    <x v="0"/>
    <x v="0"/>
    <x v="0"/>
    <x v="0"/>
    <x v="0"/>
    <x v="0"/>
  </r>
  <r>
    <x v="1243"/>
    <s v="Yes"/>
    <x v="0"/>
    <s v="No"/>
    <x v="0"/>
    <x v="0"/>
    <n v="45.3"/>
    <n v="45.3"/>
    <x v="1"/>
    <x v="1"/>
    <x v="1"/>
    <x v="0"/>
    <x v="0"/>
    <x v="0"/>
    <x v="3"/>
  </r>
  <r>
    <x v="1244"/>
    <s v="Yes"/>
    <x v="0"/>
    <s v="No"/>
    <x v="2"/>
    <x v="30"/>
    <n v="19.399999999999999"/>
    <n v="289.3"/>
    <x v="1"/>
    <x v="0"/>
    <x v="1"/>
    <x v="0"/>
    <x v="0"/>
    <x v="2"/>
    <x v="3"/>
  </r>
  <r>
    <x v="1245"/>
    <s v="Yes"/>
    <x v="0"/>
    <s v="Yes"/>
    <x v="0"/>
    <x v="57"/>
    <n v="90.45"/>
    <n v="2117.25"/>
    <x v="0"/>
    <x v="1"/>
    <x v="0"/>
    <x v="0"/>
    <x v="0"/>
    <x v="1"/>
    <x v="1"/>
  </r>
  <r>
    <x v="1246"/>
    <s v="Yes"/>
    <x v="0"/>
    <s v="Yes"/>
    <x v="0"/>
    <x v="3"/>
    <n v="105.15"/>
    <n v="4730.8999999999996"/>
    <x v="0"/>
    <x v="0"/>
    <x v="0"/>
    <x v="0"/>
    <x v="0"/>
    <x v="1"/>
    <x v="5"/>
  </r>
  <r>
    <x v="1247"/>
    <s v="Yes"/>
    <x v="1"/>
    <s v="No"/>
    <x v="2"/>
    <x v="65"/>
    <n v="83.15"/>
    <n v="2033.05"/>
    <x v="0"/>
    <x v="0"/>
    <x v="0"/>
    <x v="0"/>
    <x v="0"/>
    <x v="1"/>
    <x v="2"/>
  </r>
  <r>
    <x v="1248"/>
    <s v="Yes"/>
    <x v="0"/>
    <s v="No"/>
    <x v="0"/>
    <x v="26"/>
    <n v="90.15"/>
    <n v="987.95"/>
    <x v="1"/>
    <x v="0"/>
    <x v="1"/>
    <x v="0"/>
    <x v="1"/>
    <x v="1"/>
    <x v="2"/>
  </r>
  <r>
    <x v="1249"/>
    <s v="Yes"/>
    <x v="0"/>
    <s v="No"/>
    <x v="1"/>
    <x v="0"/>
    <n v="45.05"/>
    <n v="45.05"/>
    <x v="1"/>
    <x v="1"/>
    <x v="1"/>
    <x v="0"/>
    <x v="0"/>
    <x v="0"/>
    <x v="3"/>
  </r>
  <r>
    <x v="1250"/>
    <s v="Yes"/>
    <x v="2"/>
    <s v="No"/>
    <x v="2"/>
    <x v="39"/>
    <n v="103.2"/>
    <n v="5744.35"/>
    <x v="0"/>
    <x v="0"/>
    <x v="0"/>
    <x v="1"/>
    <x v="1"/>
    <x v="1"/>
    <x v="5"/>
  </r>
  <r>
    <x v="1251"/>
    <s v="Yes"/>
    <x v="0"/>
    <s v="No"/>
    <x v="0"/>
    <x v="0"/>
    <n v="75.8"/>
    <n v="75.8"/>
    <x v="1"/>
    <x v="0"/>
    <x v="1"/>
    <x v="0"/>
    <x v="0"/>
    <x v="1"/>
    <x v="0"/>
  </r>
  <r>
    <x v="1252"/>
    <s v="Yes"/>
    <x v="0"/>
    <s v="No"/>
    <x v="0"/>
    <x v="0"/>
    <n v="19.45"/>
    <n v="19.45"/>
    <x v="0"/>
    <x v="1"/>
    <x v="1"/>
    <x v="0"/>
    <x v="0"/>
    <x v="2"/>
    <x v="3"/>
  </r>
  <r>
    <x v="1253"/>
    <s v="Yes"/>
    <x v="0"/>
    <s v="Yes"/>
    <x v="0"/>
    <x v="40"/>
    <n v="79.3"/>
    <n v="523.15"/>
    <x v="1"/>
    <x v="0"/>
    <x v="1"/>
    <x v="0"/>
    <x v="0"/>
    <x v="1"/>
    <x v="0"/>
  </r>
  <r>
    <x v="1254"/>
    <s v="Yes"/>
    <x v="2"/>
    <s v="No"/>
    <x v="3"/>
    <x v="49"/>
    <n v="88.8"/>
    <n v="4805.3"/>
    <x v="0"/>
    <x v="0"/>
    <x v="0"/>
    <x v="1"/>
    <x v="1"/>
    <x v="1"/>
    <x v="2"/>
  </r>
  <r>
    <x v="1255"/>
    <s v="No"/>
    <x v="0"/>
    <s v="Yes"/>
    <x v="0"/>
    <x v="2"/>
    <n v="30.9"/>
    <n v="59.05"/>
    <x v="1"/>
    <x v="0"/>
    <x v="1"/>
    <x v="0"/>
    <x v="1"/>
    <x v="0"/>
    <x v="0"/>
  </r>
  <r>
    <x v="1256"/>
    <s v="Yes"/>
    <x v="2"/>
    <s v="Yes"/>
    <x v="3"/>
    <x v="21"/>
    <n v="85.9"/>
    <n v="6110.75"/>
    <x v="0"/>
    <x v="0"/>
    <x v="0"/>
    <x v="1"/>
    <x v="1"/>
    <x v="0"/>
    <x v="7"/>
  </r>
  <r>
    <x v="1257"/>
    <s v="No"/>
    <x v="1"/>
    <s v="No"/>
    <x v="0"/>
    <x v="3"/>
    <n v="34.200000000000003"/>
    <n v="1596.6"/>
    <x v="0"/>
    <x v="0"/>
    <x v="1"/>
    <x v="0"/>
    <x v="0"/>
    <x v="0"/>
    <x v="0"/>
  </r>
  <r>
    <x v="1258"/>
    <s v="Yes"/>
    <x v="2"/>
    <s v="No"/>
    <x v="1"/>
    <x v="20"/>
    <n v="20.149999999999999"/>
    <n v="1046.2"/>
    <x v="0"/>
    <x v="0"/>
    <x v="1"/>
    <x v="1"/>
    <x v="0"/>
    <x v="2"/>
    <x v="3"/>
  </r>
  <r>
    <x v="1259"/>
    <s v="Yes"/>
    <x v="1"/>
    <s v="No"/>
    <x v="3"/>
    <x v="25"/>
    <n v="95.25"/>
    <n v="4424.2"/>
    <x v="1"/>
    <x v="0"/>
    <x v="1"/>
    <x v="0"/>
    <x v="0"/>
    <x v="1"/>
    <x v="2"/>
  </r>
  <r>
    <x v="1260"/>
    <s v="Yes"/>
    <x v="0"/>
    <s v="Yes"/>
    <x v="1"/>
    <x v="2"/>
    <n v="50.3"/>
    <n v="92.75"/>
    <x v="0"/>
    <x v="1"/>
    <x v="1"/>
    <x v="1"/>
    <x v="0"/>
    <x v="0"/>
    <x v="0"/>
  </r>
  <r>
    <x v="1261"/>
    <s v="Yes"/>
    <x v="0"/>
    <s v="Yes"/>
    <x v="0"/>
    <x v="2"/>
    <n v="80.150000000000006"/>
    <n v="194.55"/>
    <x v="0"/>
    <x v="0"/>
    <x v="0"/>
    <x v="0"/>
    <x v="1"/>
    <x v="1"/>
    <x v="1"/>
  </r>
  <r>
    <x v="1262"/>
    <s v="Yes"/>
    <x v="0"/>
    <s v="Yes"/>
    <x v="0"/>
    <x v="18"/>
    <n v="51.25"/>
    <n v="612.1"/>
    <x v="0"/>
    <x v="0"/>
    <x v="0"/>
    <x v="0"/>
    <x v="0"/>
    <x v="0"/>
    <x v="0"/>
  </r>
  <r>
    <x v="1263"/>
    <s v="Yes"/>
    <x v="0"/>
    <s v="Yes"/>
    <x v="2"/>
    <x v="47"/>
    <n v="89.6"/>
    <n v="6127.6"/>
    <x v="1"/>
    <x v="0"/>
    <x v="0"/>
    <x v="1"/>
    <x v="0"/>
    <x v="1"/>
    <x v="2"/>
  </r>
  <r>
    <x v="1264"/>
    <s v="Yes"/>
    <x v="2"/>
    <s v="Yes"/>
    <x v="3"/>
    <x v="14"/>
    <n v="95.2"/>
    <n v="6671.7"/>
    <x v="0"/>
    <x v="1"/>
    <x v="0"/>
    <x v="0"/>
    <x v="1"/>
    <x v="1"/>
    <x v="2"/>
  </r>
  <r>
    <x v="1265"/>
    <s v="Yes"/>
    <x v="1"/>
    <s v="No"/>
    <x v="3"/>
    <x v="39"/>
    <n v="94.8"/>
    <n v="5264.3"/>
    <x v="0"/>
    <x v="1"/>
    <x v="1"/>
    <x v="1"/>
    <x v="0"/>
    <x v="1"/>
    <x v="2"/>
  </r>
  <r>
    <x v="1266"/>
    <s v="Yes"/>
    <x v="0"/>
    <s v="Yes"/>
    <x v="0"/>
    <x v="54"/>
    <n v="80.25"/>
    <n v="303.7"/>
    <x v="0"/>
    <x v="0"/>
    <x v="1"/>
    <x v="0"/>
    <x v="0"/>
    <x v="1"/>
    <x v="1"/>
  </r>
  <r>
    <x v="1267"/>
    <s v="Yes"/>
    <x v="2"/>
    <s v="Yes"/>
    <x v="2"/>
    <x v="38"/>
    <n v="76.099999999999994"/>
    <n v="4818.8"/>
    <x v="0"/>
    <x v="1"/>
    <x v="0"/>
    <x v="1"/>
    <x v="1"/>
    <x v="0"/>
    <x v="5"/>
  </r>
  <r>
    <x v="1268"/>
    <s v="Yes"/>
    <x v="1"/>
    <s v="Yes"/>
    <x v="0"/>
    <x v="64"/>
    <n v="110.15"/>
    <n v="6448.05"/>
    <x v="1"/>
    <x v="1"/>
    <x v="0"/>
    <x v="0"/>
    <x v="0"/>
    <x v="1"/>
    <x v="7"/>
  </r>
  <r>
    <x v="1269"/>
    <s v="Yes"/>
    <x v="2"/>
    <s v="No"/>
    <x v="2"/>
    <x v="8"/>
    <n v="115.55"/>
    <n v="7159.05"/>
    <x v="0"/>
    <x v="1"/>
    <x v="0"/>
    <x v="0"/>
    <x v="1"/>
    <x v="1"/>
    <x v="6"/>
  </r>
  <r>
    <x v="1270"/>
    <s v="Yes"/>
    <x v="2"/>
    <s v="No"/>
    <x v="3"/>
    <x v="28"/>
    <n v="24.65"/>
    <n v="1574.5"/>
    <x v="0"/>
    <x v="1"/>
    <x v="0"/>
    <x v="1"/>
    <x v="0"/>
    <x v="2"/>
    <x v="0"/>
  </r>
  <r>
    <x v="1271"/>
    <s v="No"/>
    <x v="1"/>
    <s v="Yes"/>
    <x v="0"/>
    <x v="62"/>
    <n v="53.6"/>
    <n v="2879.2"/>
    <x v="0"/>
    <x v="0"/>
    <x v="1"/>
    <x v="0"/>
    <x v="1"/>
    <x v="0"/>
    <x v="5"/>
  </r>
  <r>
    <x v="1272"/>
    <s v="Yes"/>
    <x v="0"/>
    <s v="No"/>
    <x v="1"/>
    <x v="24"/>
    <n v="19.45"/>
    <n v="86.05"/>
    <x v="0"/>
    <x v="1"/>
    <x v="0"/>
    <x v="1"/>
    <x v="0"/>
    <x v="2"/>
    <x v="3"/>
  </r>
  <r>
    <x v="1273"/>
    <s v="Yes"/>
    <x v="0"/>
    <s v="Yes"/>
    <x v="0"/>
    <x v="12"/>
    <n v="88.2"/>
    <n v="4159.45"/>
    <x v="0"/>
    <x v="1"/>
    <x v="0"/>
    <x v="1"/>
    <x v="0"/>
    <x v="1"/>
    <x v="4"/>
  </r>
  <r>
    <x v="1274"/>
    <s v="Yes"/>
    <x v="2"/>
    <s v="Yes"/>
    <x v="2"/>
    <x v="8"/>
    <n v="101.15"/>
    <n v="6638.35"/>
    <x v="0"/>
    <x v="0"/>
    <x v="0"/>
    <x v="1"/>
    <x v="0"/>
    <x v="1"/>
    <x v="4"/>
  </r>
  <r>
    <x v="1275"/>
    <s v="Yes"/>
    <x v="2"/>
    <s v="No"/>
    <x v="1"/>
    <x v="49"/>
    <n v="56.8"/>
    <n v="3112.05"/>
    <x v="0"/>
    <x v="0"/>
    <x v="0"/>
    <x v="0"/>
    <x v="1"/>
    <x v="0"/>
    <x v="2"/>
  </r>
  <r>
    <x v="1276"/>
    <s v="Yes"/>
    <x v="2"/>
    <s v="Yes"/>
    <x v="0"/>
    <x v="16"/>
    <n v="99.4"/>
    <n v="7168.25"/>
    <x v="0"/>
    <x v="0"/>
    <x v="0"/>
    <x v="0"/>
    <x v="1"/>
    <x v="1"/>
    <x v="5"/>
  </r>
  <r>
    <x v="1277"/>
    <s v="Yes"/>
    <x v="2"/>
    <s v="Yes"/>
    <x v="3"/>
    <x v="21"/>
    <n v="20.100000000000001"/>
    <n v="1326.25"/>
    <x v="0"/>
    <x v="0"/>
    <x v="0"/>
    <x v="0"/>
    <x v="0"/>
    <x v="2"/>
    <x v="3"/>
  </r>
  <r>
    <x v="1278"/>
    <s v="No"/>
    <x v="1"/>
    <s v="No"/>
    <x v="3"/>
    <x v="51"/>
    <n v="60.7"/>
    <n v="2234.5500000000002"/>
    <x v="0"/>
    <x v="1"/>
    <x v="0"/>
    <x v="0"/>
    <x v="1"/>
    <x v="0"/>
    <x v="5"/>
  </r>
  <r>
    <x v="1279"/>
    <s v="Yes"/>
    <x v="1"/>
    <s v="Yes"/>
    <x v="2"/>
    <x v="13"/>
    <n v="20.95"/>
    <n v="495.15"/>
    <x v="0"/>
    <x v="1"/>
    <x v="0"/>
    <x v="0"/>
    <x v="0"/>
    <x v="2"/>
    <x v="3"/>
  </r>
  <r>
    <x v="1280"/>
    <s v="Yes"/>
    <x v="2"/>
    <s v="Yes"/>
    <x v="2"/>
    <x v="21"/>
    <n v="114.85"/>
    <n v="8317.9500000000007"/>
    <x v="0"/>
    <x v="0"/>
    <x v="0"/>
    <x v="0"/>
    <x v="1"/>
    <x v="1"/>
    <x v="6"/>
  </r>
  <r>
    <x v="1281"/>
    <s v="Yes"/>
    <x v="1"/>
    <s v="Yes"/>
    <x v="2"/>
    <x v="51"/>
    <n v="19.25"/>
    <n v="679.8"/>
    <x v="0"/>
    <x v="0"/>
    <x v="1"/>
    <x v="0"/>
    <x v="0"/>
    <x v="2"/>
    <x v="3"/>
  </r>
  <r>
    <x v="1282"/>
    <s v="Yes"/>
    <x v="0"/>
    <s v="Yes"/>
    <x v="1"/>
    <x v="0"/>
    <n v="62.8"/>
    <n v="62.8"/>
    <x v="0"/>
    <x v="1"/>
    <x v="1"/>
    <x v="1"/>
    <x v="0"/>
    <x v="0"/>
    <x v="1"/>
  </r>
  <r>
    <x v="1283"/>
    <s v="Yes"/>
    <x v="2"/>
    <s v="Yes"/>
    <x v="0"/>
    <x v="21"/>
    <n v="105.5"/>
    <n v="7544"/>
    <x v="0"/>
    <x v="0"/>
    <x v="0"/>
    <x v="0"/>
    <x v="0"/>
    <x v="1"/>
    <x v="5"/>
  </r>
  <r>
    <x v="1284"/>
    <s v="Yes"/>
    <x v="2"/>
    <s v="No"/>
    <x v="1"/>
    <x v="64"/>
    <n v="19.850000000000001"/>
    <n v="1188.25"/>
    <x v="0"/>
    <x v="1"/>
    <x v="0"/>
    <x v="1"/>
    <x v="0"/>
    <x v="2"/>
    <x v="3"/>
  </r>
  <r>
    <x v="1285"/>
    <s v="Yes"/>
    <x v="0"/>
    <s v="Yes"/>
    <x v="0"/>
    <x v="40"/>
    <n v="89.5"/>
    <n v="676.7"/>
    <x v="1"/>
    <x v="1"/>
    <x v="0"/>
    <x v="0"/>
    <x v="0"/>
    <x v="1"/>
    <x v="1"/>
  </r>
  <r>
    <x v="1286"/>
    <s v="Yes"/>
    <x v="1"/>
    <s v="No"/>
    <x v="3"/>
    <x v="0"/>
    <n v="74.099999999999994"/>
    <n v="74.099999999999994"/>
    <x v="0"/>
    <x v="0"/>
    <x v="1"/>
    <x v="0"/>
    <x v="1"/>
    <x v="0"/>
    <x v="4"/>
  </r>
  <r>
    <x v="1287"/>
    <s v="Yes"/>
    <x v="0"/>
    <s v="Yes"/>
    <x v="0"/>
    <x v="19"/>
    <n v="107.5"/>
    <n v="3242.5"/>
    <x v="0"/>
    <x v="0"/>
    <x v="0"/>
    <x v="1"/>
    <x v="1"/>
    <x v="1"/>
    <x v="7"/>
  </r>
  <r>
    <x v="1288"/>
    <s v="Yes"/>
    <x v="2"/>
    <s v="No"/>
    <x v="1"/>
    <x v="38"/>
    <n v="19.55"/>
    <n v="1240.1500000000001"/>
    <x v="0"/>
    <x v="1"/>
    <x v="1"/>
    <x v="0"/>
    <x v="0"/>
    <x v="2"/>
    <x v="3"/>
  </r>
  <r>
    <x v="1289"/>
    <s v="Yes"/>
    <x v="1"/>
    <s v="No"/>
    <x v="2"/>
    <x v="28"/>
    <n v="68.8"/>
    <n v="4111.3500000000004"/>
    <x v="0"/>
    <x v="1"/>
    <x v="1"/>
    <x v="0"/>
    <x v="1"/>
    <x v="0"/>
    <x v="5"/>
  </r>
  <r>
    <x v="1290"/>
    <s v="Yes"/>
    <x v="2"/>
    <s v="No"/>
    <x v="3"/>
    <x v="21"/>
    <n v="84.45"/>
    <n v="5899.85"/>
    <x v="0"/>
    <x v="1"/>
    <x v="0"/>
    <x v="0"/>
    <x v="0"/>
    <x v="0"/>
    <x v="7"/>
  </r>
  <r>
    <x v="1291"/>
    <s v="Yes"/>
    <x v="0"/>
    <s v="No"/>
    <x v="0"/>
    <x v="4"/>
    <n v="75"/>
    <n v="632.95000000000005"/>
    <x v="1"/>
    <x v="1"/>
    <x v="0"/>
    <x v="0"/>
    <x v="0"/>
    <x v="1"/>
    <x v="0"/>
  </r>
  <r>
    <x v="1292"/>
    <s v="Yes"/>
    <x v="2"/>
    <s v="No"/>
    <x v="2"/>
    <x v="8"/>
    <n v="84.5"/>
    <n v="5193.2"/>
    <x v="0"/>
    <x v="0"/>
    <x v="1"/>
    <x v="0"/>
    <x v="1"/>
    <x v="0"/>
    <x v="7"/>
  </r>
  <r>
    <x v="1293"/>
    <s v="Yes"/>
    <x v="2"/>
    <s v="Yes"/>
    <x v="2"/>
    <x v="56"/>
    <n v="111.2"/>
    <n v="7530.8"/>
    <x v="0"/>
    <x v="1"/>
    <x v="0"/>
    <x v="1"/>
    <x v="1"/>
    <x v="1"/>
    <x v="7"/>
  </r>
  <r>
    <x v="1294"/>
    <s v="Yes"/>
    <x v="0"/>
    <s v="No"/>
    <x v="0"/>
    <x v="53"/>
    <n v="44.75"/>
    <n v="270.95"/>
    <x v="1"/>
    <x v="1"/>
    <x v="1"/>
    <x v="1"/>
    <x v="0"/>
    <x v="0"/>
    <x v="3"/>
  </r>
  <r>
    <x v="1295"/>
    <s v="Yes"/>
    <x v="2"/>
    <s v="Yes"/>
    <x v="2"/>
    <x v="27"/>
    <n v="80.599999999999994"/>
    <n v="5460.2"/>
    <x v="0"/>
    <x v="0"/>
    <x v="0"/>
    <x v="1"/>
    <x v="1"/>
    <x v="0"/>
    <x v="5"/>
  </r>
  <r>
    <x v="1296"/>
    <s v="Yes"/>
    <x v="0"/>
    <s v="No"/>
    <x v="2"/>
    <x v="61"/>
    <n v="80.7"/>
    <n v="1614.2"/>
    <x v="0"/>
    <x v="0"/>
    <x v="1"/>
    <x v="0"/>
    <x v="0"/>
    <x v="1"/>
    <x v="0"/>
  </r>
  <r>
    <x v="1297"/>
    <s v="Yes"/>
    <x v="0"/>
    <s v="No"/>
    <x v="0"/>
    <x v="24"/>
    <n v="75.599999999999994"/>
    <n v="402.5"/>
    <x v="0"/>
    <x v="0"/>
    <x v="1"/>
    <x v="0"/>
    <x v="0"/>
    <x v="1"/>
    <x v="0"/>
  </r>
  <r>
    <x v="1298"/>
    <s v="No"/>
    <x v="1"/>
    <s v="No"/>
    <x v="0"/>
    <x v="65"/>
    <n v="57.6"/>
    <n v="1367.75"/>
    <x v="0"/>
    <x v="0"/>
    <x v="0"/>
    <x v="1"/>
    <x v="0"/>
    <x v="0"/>
    <x v="5"/>
  </r>
  <r>
    <x v="1299"/>
    <s v="Yes"/>
    <x v="0"/>
    <s v="Yes"/>
    <x v="0"/>
    <x v="26"/>
    <n v="44.05"/>
    <n v="483.7"/>
    <x v="1"/>
    <x v="0"/>
    <x v="0"/>
    <x v="1"/>
    <x v="0"/>
    <x v="0"/>
    <x v="3"/>
  </r>
  <r>
    <x v="1300"/>
    <s v="Yes"/>
    <x v="2"/>
    <s v="Yes"/>
    <x v="3"/>
    <x v="21"/>
    <n v="110.6"/>
    <n v="7962.2"/>
    <x v="0"/>
    <x v="1"/>
    <x v="0"/>
    <x v="0"/>
    <x v="1"/>
    <x v="1"/>
    <x v="7"/>
  </r>
  <r>
    <x v="1301"/>
    <s v="Yes"/>
    <x v="2"/>
    <s v="Yes"/>
    <x v="3"/>
    <x v="33"/>
    <n v="58.2"/>
    <n v="3810.8"/>
    <x v="0"/>
    <x v="0"/>
    <x v="0"/>
    <x v="1"/>
    <x v="1"/>
    <x v="0"/>
    <x v="2"/>
  </r>
  <r>
    <x v="1302"/>
    <s v="Yes"/>
    <x v="2"/>
    <s v="Yes"/>
    <x v="1"/>
    <x v="3"/>
    <n v="81"/>
    <n v="3533.6"/>
    <x v="0"/>
    <x v="0"/>
    <x v="0"/>
    <x v="0"/>
    <x v="1"/>
    <x v="0"/>
    <x v="5"/>
  </r>
  <r>
    <x v="1303"/>
    <s v="Yes"/>
    <x v="2"/>
    <s v="No"/>
    <x v="2"/>
    <x v="14"/>
    <n v="19.7"/>
    <n v="1396.9"/>
    <x v="0"/>
    <x v="0"/>
    <x v="0"/>
    <x v="1"/>
    <x v="0"/>
    <x v="2"/>
    <x v="3"/>
  </r>
  <r>
    <x v="1304"/>
    <s v="Yes"/>
    <x v="0"/>
    <s v="Yes"/>
    <x v="2"/>
    <x v="30"/>
    <n v="85.6"/>
    <n v="1345.55"/>
    <x v="1"/>
    <x v="1"/>
    <x v="0"/>
    <x v="1"/>
    <x v="0"/>
    <x v="1"/>
    <x v="1"/>
  </r>
  <r>
    <x v="1305"/>
    <s v="Yes"/>
    <x v="0"/>
    <s v="Yes"/>
    <x v="2"/>
    <x v="7"/>
    <n v="59.55"/>
    <n v="1646.45"/>
    <x v="0"/>
    <x v="0"/>
    <x v="1"/>
    <x v="0"/>
    <x v="0"/>
    <x v="0"/>
    <x v="1"/>
  </r>
  <r>
    <x v="1306"/>
    <s v="Yes"/>
    <x v="1"/>
    <s v="No"/>
    <x v="3"/>
    <x v="27"/>
    <n v="115.55"/>
    <n v="8127.6"/>
    <x v="1"/>
    <x v="0"/>
    <x v="1"/>
    <x v="0"/>
    <x v="1"/>
    <x v="1"/>
    <x v="6"/>
  </r>
  <r>
    <x v="1307"/>
    <s v="Yes"/>
    <x v="1"/>
    <s v="Yes"/>
    <x v="1"/>
    <x v="51"/>
    <n v="75.55"/>
    <n v="2680.15"/>
    <x v="0"/>
    <x v="0"/>
    <x v="1"/>
    <x v="1"/>
    <x v="1"/>
    <x v="0"/>
    <x v="5"/>
  </r>
  <r>
    <x v="1308"/>
    <s v="Yes"/>
    <x v="0"/>
    <s v="Yes"/>
    <x v="0"/>
    <x v="10"/>
    <n v="86.6"/>
    <n v="1281"/>
    <x v="1"/>
    <x v="1"/>
    <x v="1"/>
    <x v="0"/>
    <x v="0"/>
    <x v="1"/>
    <x v="1"/>
  </r>
  <r>
    <x v="1309"/>
    <s v="Yes"/>
    <x v="0"/>
    <s v="Yes"/>
    <x v="0"/>
    <x v="32"/>
    <n v="85.2"/>
    <n v="1553.9"/>
    <x v="1"/>
    <x v="0"/>
    <x v="1"/>
    <x v="0"/>
    <x v="0"/>
    <x v="1"/>
    <x v="1"/>
  </r>
  <r>
    <x v="1310"/>
    <s v="Yes"/>
    <x v="0"/>
    <s v="Yes"/>
    <x v="0"/>
    <x v="1"/>
    <n v="97.65"/>
    <n v="3207.55"/>
    <x v="1"/>
    <x v="0"/>
    <x v="0"/>
    <x v="0"/>
    <x v="0"/>
    <x v="1"/>
    <x v="2"/>
  </r>
  <r>
    <x v="1311"/>
    <s v="No"/>
    <x v="1"/>
    <s v="Yes"/>
    <x v="3"/>
    <x v="41"/>
    <n v="45.1"/>
    <n v="2049.0500000000002"/>
    <x v="0"/>
    <x v="1"/>
    <x v="0"/>
    <x v="0"/>
    <x v="0"/>
    <x v="0"/>
    <x v="2"/>
  </r>
  <r>
    <x v="1312"/>
    <s v="Yes"/>
    <x v="1"/>
    <s v="Yes"/>
    <x v="2"/>
    <x v="43"/>
    <n v="70.95"/>
    <n v="3629.2"/>
    <x v="0"/>
    <x v="1"/>
    <x v="1"/>
    <x v="0"/>
    <x v="1"/>
    <x v="0"/>
    <x v="4"/>
  </r>
  <r>
    <x v="1313"/>
    <s v="Yes"/>
    <x v="0"/>
    <s v="Yes"/>
    <x v="0"/>
    <x v="20"/>
    <n v="109.55"/>
    <n v="5124.55"/>
    <x v="1"/>
    <x v="1"/>
    <x v="0"/>
    <x v="1"/>
    <x v="1"/>
    <x v="1"/>
    <x v="7"/>
  </r>
  <r>
    <x v="1314"/>
    <s v="Yes"/>
    <x v="1"/>
    <s v="Yes"/>
    <x v="0"/>
    <x v="72"/>
    <n v="89.55"/>
    <n v="3474.45"/>
    <x v="1"/>
    <x v="0"/>
    <x v="0"/>
    <x v="0"/>
    <x v="1"/>
    <x v="1"/>
    <x v="4"/>
  </r>
  <r>
    <x v="1315"/>
    <s v="Yes"/>
    <x v="2"/>
    <s v="No"/>
    <x v="3"/>
    <x v="26"/>
    <n v="20.9"/>
    <n v="202.3"/>
    <x v="0"/>
    <x v="0"/>
    <x v="0"/>
    <x v="0"/>
    <x v="0"/>
    <x v="2"/>
    <x v="3"/>
  </r>
  <r>
    <x v="1316"/>
    <s v="Yes"/>
    <x v="0"/>
    <s v="Yes"/>
    <x v="1"/>
    <x v="40"/>
    <n v="19.95"/>
    <n v="147.5"/>
    <x v="0"/>
    <x v="1"/>
    <x v="1"/>
    <x v="0"/>
    <x v="0"/>
    <x v="2"/>
    <x v="3"/>
  </r>
  <r>
    <x v="1317"/>
    <s v="Yes"/>
    <x v="0"/>
    <s v="No"/>
    <x v="1"/>
    <x v="35"/>
    <n v="24.6"/>
    <n v="86.35"/>
    <x v="0"/>
    <x v="0"/>
    <x v="1"/>
    <x v="1"/>
    <x v="0"/>
    <x v="2"/>
    <x v="0"/>
  </r>
  <r>
    <x v="1318"/>
    <s v="Yes"/>
    <x v="0"/>
    <s v="Yes"/>
    <x v="0"/>
    <x v="4"/>
    <n v="66.7"/>
    <n v="579"/>
    <x v="0"/>
    <x v="1"/>
    <x v="1"/>
    <x v="1"/>
    <x v="0"/>
    <x v="0"/>
    <x v="2"/>
  </r>
  <r>
    <x v="1319"/>
    <s v="Yes"/>
    <x v="0"/>
    <s v="Yes"/>
    <x v="1"/>
    <x v="0"/>
    <n v="19.45"/>
    <n v="19.45"/>
    <x v="1"/>
    <x v="1"/>
    <x v="1"/>
    <x v="0"/>
    <x v="0"/>
    <x v="2"/>
    <x v="3"/>
  </r>
  <r>
    <x v="1320"/>
    <s v="Yes"/>
    <x v="1"/>
    <s v="No"/>
    <x v="1"/>
    <x v="48"/>
    <n v="94.8"/>
    <n v="3131.55"/>
    <x v="0"/>
    <x v="1"/>
    <x v="0"/>
    <x v="0"/>
    <x v="0"/>
    <x v="1"/>
    <x v="4"/>
  </r>
  <r>
    <x v="1321"/>
    <s v="Yes"/>
    <x v="1"/>
    <s v="Yes"/>
    <x v="2"/>
    <x v="31"/>
    <n v="65.849999999999994"/>
    <n v="3928.3"/>
    <x v="0"/>
    <x v="1"/>
    <x v="0"/>
    <x v="1"/>
    <x v="1"/>
    <x v="0"/>
    <x v="4"/>
  </r>
  <r>
    <x v="1322"/>
    <s v="Yes"/>
    <x v="0"/>
    <s v="Yes"/>
    <x v="2"/>
    <x v="6"/>
    <n v="19.95"/>
    <n v="187.75"/>
    <x v="0"/>
    <x v="0"/>
    <x v="0"/>
    <x v="0"/>
    <x v="0"/>
    <x v="2"/>
    <x v="3"/>
  </r>
  <r>
    <x v="1323"/>
    <s v="Yes"/>
    <x v="2"/>
    <s v="Yes"/>
    <x v="2"/>
    <x v="16"/>
    <n v="24.65"/>
    <n v="1710.15"/>
    <x v="0"/>
    <x v="0"/>
    <x v="0"/>
    <x v="1"/>
    <x v="0"/>
    <x v="2"/>
    <x v="0"/>
  </r>
  <r>
    <x v="1324"/>
    <s v="Yes"/>
    <x v="0"/>
    <s v="No"/>
    <x v="1"/>
    <x v="54"/>
    <n v="20.350000000000001"/>
    <n v="76.349999999999994"/>
    <x v="1"/>
    <x v="0"/>
    <x v="0"/>
    <x v="0"/>
    <x v="0"/>
    <x v="2"/>
    <x v="3"/>
  </r>
  <r>
    <x v="1325"/>
    <s v="Yes"/>
    <x v="0"/>
    <s v="Yes"/>
    <x v="0"/>
    <x v="0"/>
    <n v="69.25"/>
    <n v="69.25"/>
    <x v="1"/>
    <x v="0"/>
    <x v="1"/>
    <x v="0"/>
    <x v="0"/>
    <x v="1"/>
    <x v="3"/>
  </r>
  <r>
    <x v="1326"/>
    <s v="No"/>
    <x v="1"/>
    <s v="Yes"/>
    <x v="2"/>
    <x v="29"/>
    <n v="51.25"/>
    <n v="2151.6"/>
    <x v="0"/>
    <x v="0"/>
    <x v="0"/>
    <x v="0"/>
    <x v="1"/>
    <x v="0"/>
    <x v="4"/>
  </r>
  <r>
    <x v="1327"/>
    <s v="Yes"/>
    <x v="1"/>
    <s v="Yes"/>
    <x v="2"/>
    <x v="64"/>
    <n v="99.5"/>
    <n v="5961.1"/>
    <x v="1"/>
    <x v="1"/>
    <x v="0"/>
    <x v="1"/>
    <x v="0"/>
    <x v="1"/>
    <x v="4"/>
  </r>
  <r>
    <x v="1328"/>
    <s v="Yes"/>
    <x v="0"/>
    <s v="No"/>
    <x v="0"/>
    <x v="57"/>
    <n v="54.25"/>
    <n v="1221.55"/>
    <x v="0"/>
    <x v="0"/>
    <x v="0"/>
    <x v="0"/>
    <x v="1"/>
    <x v="0"/>
    <x v="1"/>
  </r>
  <r>
    <x v="1329"/>
    <s v="Yes"/>
    <x v="2"/>
    <s v="No"/>
    <x v="2"/>
    <x v="21"/>
    <n v="19.399999999999999"/>
    <n v="1496.45"/>
    <x v="0"/>
    <x v="0"/>
    <x v="0"/>
    <x v="0"/>
    <x v="0"/>
    <x v="2"/>
    <x v="3"/>
  </r>
  <r>
    <x v="1330"/>
    <s v="Yes"/>
    <x v="1"/>
    <s v="Yes"/>
    <x v="3"/>
    <x v="5"/>
    <n v="56.25"/>
    <n v="1292.2"/>
    <x v="0"/>
    <x v="1"/>
    <x v="0"/>
    <x v="0"/>
    <x v="1"/>
    <x v="0"/>
    <x v="1"/>
  </r>
  <r>
    <x v="1331"/>
    <s v="No"/>
    <x v="0"/>
    <s v="Yes"/>
    <x v="1"/>
    <x v="0"/>
    <n v="25.15"/>
    <n v="25.15"/>
    <x v="0"/>
    <x v="0"/>
    <x v="1"/>
    <x v="0"/>
    <x v="0"/>
    <x v="0"/>
    <x v="3"/>
  </r>
  <r>
    <x v="1332"/>
    <s v="Yes"/>
    <x v="2"/>
    <s v="No"/>
    <x v="2"/>
    <x v="14"/>
    <n v="23.95"/>
    <n v="1713.1"/>
    <x v="0"/>
    <x v="1"/>
    <x v="1"/>
    <x v="0"/>
    <x v="0"/>
    <x v="2"/>
    <x v="0"/>
  </r>
  <r>
    <x v="1333"/>
    <s v="No"/>
    <x v="1"/>
    <s v="Yes"/>
    <x v="1"/>
    <x v="37"/>
    <n v="35.4"/>
    <n v="1748.9"/>
    <x v="0"/>
    <x v="1"/>
    <x v="1"/>
    <x v="0"/>
    <x v="1"/>
    <x v="0"/>
    <x v="1"/>
  </r>
  <r>
    <x v="1334"/>
    <s v="No"/>
    <x v="0"/>
    <s v="Yes"/>
    <x v="0"/>
    <x v="0"/>
    <n v="25.2"/>
    <n v="25.2"/>
    <x v="1"/>
    <x v="0"/>
    <x v="1"/>
    <x v="0"/>
    <x v="0"/>
    <x v="0"/>
    <x v="3"/>
  </r>
  <r>
    <x v="1335"/>
    <s v="Yes"/>
    <x v="0"/>
    <s v="Yes"/>
    <x v="1"/>
    <x v="2"/>
    <n v="45"/>
    <n v="96.45"/>
    <x v="1"/>
    <x v="1"/>
    <x v="1"/>
    <x v="0"/>
    <x v="0"/>
    <x v="0"/>
    <x v="3"/>
  </r>
  <r>
    <x v="1336"/>
    <s v="Yes"/>
    <x v="0"/>
    <s v="No"/>
    <x v="2"/>
    <x v="30"/>
    <n v="75.349999999999994"/>
    <n v="1114.55"/>
    <x v="0"/>
    <x v="0"/>
    <x v="0"/>
    <x v="0"/>
    <x v="0"/>
    <x v="1"/>
    <x v="0"/>
  </r>
  <r>
    <x v="1337"/>
    <s v="Yes"/>
    <x v="2"/>
    <s v="No"/>
    <x v="2"/>
    <x v="36"/>
    <n v="20.399999999999999"/>
    <n v="609.1"/>
    <x v="0"/>
    <x v="1"/>
    <x v="1"/>
    <x v="1"/>
    <x v="0"/>
    <x v="2"/>
    <x v="3"/>
  </r>
  <r>
    <x v="1338"/>
    <s v="Yes"/>
    <x v="0"/>
    <s v="No"/>
    <x v="1"/>
    <x v="0"/>
    <n v="20.149999999999999"/>
    <n v="20.149999999999999"/>
    <x v="1"/>
    <x v="1"/>
    <x v="1"/>
    <x v="1"/>
    <x v="0"/>
    <x v="2"/>
    <x v="3"/>
  </r>
  <r>
    <x v="1339"/>
    <s v="Yes"/>
    <x v="0"/>
    <s v="Yes"/>
    <x v="3"/>
    <x v="33"/>
    <n v="105"/>
    <n v="7133.25"/>
    <x v="1"/>
    <x v="1"/>
    <x v="0"/>
    <x v="0"/>
    <x v="0"/>
    <x v="1"/>
    <x v="5"/>
  </r>
  <r>
    <x v="1340"/>
    <s v="No"/>
    <x v="2"/>
    <s v="No"/>
    <x v="3"/>
    <x v="71"/>
    <n v="56.05"/>
    <n v="0"/>
    <x v="0"/>
    <x v="0"/>
    <x v="0"/>
    <x v="1"/>
    <x v="1"/>
    <x v="0"/>
    <x v="5"/>
  </r>
  <r>
    <x v="1341"/>
    <s v="Yes"/>
    <x v="0"/>
    <s v="Yes"/>
    <x v="3"/>
    <x v="35"/>
    <n v="54.7"/>
    <n v="169.45"/>
    <x v="1"/>
    <x v="1"/>
    <x v="1"/>
    <x v="0"/>
    <x v="0"/>
    <x v="0"/>
    <x v="0"/>
  </r>
  <r>
    <x v="1342"/>
    <s v="Yes"/>
    <x v="2"/>
    <s v="No"/>
    <x v="1"/>
    <x v="4"/>
    <n v="20"/>
    <n v="141.6"/>
    <x v="0"/>
    <x v="0"/>
    <x v="1"/>
    <x v="0"/>
    <x v="0"/>
    <x v="2"/>
    <x v="3"/>
  </r>
  <r>
    <x v="1343"/>
    <s v="Yes"/>
    <x v="1"/>
    <s v="Yes"/>
    <x v="3"/>
    <x v="38"/>
    <n v="73.05"/>
    <n v="4688.6499999999996"/>
    <x v="0"/>
    <x v="1"/>
    <x v="0"/>
    <x v="0"/>
    <x v="0"/>
    <x v="0"/>
    <x v="4"/>
  </r>
  <r>
    <x v="1344"/>
    <s v="Yes"/>
    <x v="0"/>
    <s v="No"/>
    <x v="1"/>
    <x v="7"/>
    <n v="20.5"/>
    <n v="563.04999999999995"/>
    <x v="0"/>
    <x v="0"/>
    <x v="0"/>
    <x v="0"/>
    <x v="0"/>
    <x v="2"/>
    <x v="3"/>
  </r>
  <r>
    <x v="1345"/>
    <s v="Yes"/>
    <x v="1"/>
    <s v="Yes"/>
    <x v="3"/>
    <x v="58"/>
    <n v="100.75"/>
    <n v="5985"/>
    <x v="0"/>
    <x v="0"/>
    <x v="0"/>
    <x v="0"/>
    <x v="0"/>
    <x v="1"/>
    <x v="4"/>
  </r>
  <r>
    <x v="1346"/>
    <s v="Yes"/>
    <x v="0"/>
    <s v="Yes"/>
    <x v="0"/>
    <x v="60"/>
    <n v="87.25"/>
    <n v="1258.5999999999999"/>
    <x v="1"/>
    <x v="0"/>
    <x v="0"/>
    <x v="1"/>
    <x v="0"/>
    <x v="1"/>
    <x v="2"/>
  </r>
  <r>
    <x v="1347"/>
    <s v="Yes"/>
    <x v="2"/>
    <s v="Yes"/>
    <x v="1"/>
    <x v="67"/>
    <n v="19.95"/>
    <n v="373.5"/>
    <x v="0"/>
    <x v="1"/>
    <x v="1"/>
    <x v="0"/>
    <x v="0"/>
    <x v="2"/>
    <x v="3"/>
  </r>
  <r>
    <x v="1348"/>
    <s v="Yes"/>
    <x v="0"/>
    <s v="Yes"/>
    <x v="0"/>
    <x v="6"/>
    <n v="79.95"/>
    <n v="857.2"/>
    <x v="1"/>
    <x v="1"/>
    <x v="0"/>
    <x v="0"/>
    <x v="0"/>
    <x v="1"/>
    <x v="0"/>
  </r>
  <r>
    <x v="1349"/>
    <s v="No"/>
    <x v="0"/>
    <s v="Yes"/>
    <x v="0"/>
    <x v="69"/>
    <n v="49.65"/>
    <n v="2553.35"/>
    <x v="0"/>
    <x v="0"/>
    <x v="0"/>
    <x v="0"/>
    <x v="0"/>
    <x v="0"/>
    <x v="2"/>
  </r>
  <r>
    <x v="1350"/>
    <s v="Yes"/>
    <x v="2"/>
    <s v="No"/>
    <x v="1"/>
    <x v="56"/>
    <n v="65.650000000000006"/>
    <n v="4322.8500000000004"/>
    <x v="0"/>
    <x v="0"/>
    <x v="0"/>
    <x v="0"/>
    <x v="0"/>
    <x v="0"/>
    <x v="4"/>
  </r>
  <r>
    <x v="1351"/>
    <s v="Yes"/>
    <x v="0"/>
    <s v="Yes"/>
    <x v="0"/>
    <x v="26"/>
    <n v="20.45"/>
    <n v="250.8"/>
    <x v="0"/>
    <x v="1"/>
    <x v="0"/>
    <x v="0"/>
    <x v="0"/>
    <x v="2"/>
    <x v="3"/>
  </r>
  <r>
    <x v="1352"/>
    <s v="No"/>
    <x v="2"/>
    <s v="No"/>
    <x v="2"/>
    <x v="21"/>
    <n v="60.95"/>
    <n v="4549.05"/>
    <x v="0"/>
    <x v="1"/>
    <x v="0"/>
    <x v="0"/>
    <x v="1"/>
    <x v="0"/>
    <x v="5"/>
  </r>
  <r>
    <x v="1353"/>
    <s v="Yes"/>
    <x v="1"/>
    <s v="Yes"/>
    <x v="0"/>
    <x v="33"/>
    <n v="20.350000000000001"/>
    <n v="1359.5"/>
    <x v="0"/>
    <x v="1"/>
    <x v="0"/>
    <x v="0"/>
    <x v="0"/>
    <x v="2"/>
    <x v="3"/>
  </r>
  <r>
    <x v="1354"/>
    <s v="Yes"/>
    <x v="0"/>
    <s v="Yes"/>
    <x v="0"/>
    <x v="32"/>
    <n v="88.35"/>
    <n v="1639.3"/>
    <x v="1"/>
    <x v="0"/>
    <x v="1"/>
    <x v="0"/>
    <x v="1"/>
    <x v="1"/>
    <x v="2"/>
  </r>
  <r>
    <x v="1355"/>
    <s v="Yes"/>
    <x v="0"/>
    <s v="Yes"/>
    <x v="0"/>
    <x v="34"/>
    <n v="19.5"/>
    <n v="178.85"/>
    <x v="0"/>
    <x v="0"/>
    <x v="1"/>
    <x v="0"/>
    <x v="0"/>
    <x v="2"/>
    <x v="3"/>
  </r>
  <r>
    <x v="1356"/>
    <s v="Yes"/>
    <x v="0"/>
    <s v="Yes"/>
    <x v="3"/>
    <x v="34"/>
    <n v="75.2"/>
    <n v="633.85"/>
    <x v="0"/>
    <x v="0"/>
    <x v="1"/>
    <x v="0"/>
    <x v="0"/>
    <x v="1"/>
    <x v="0"/>
  </r>
  <r>
    <x v="1357"/>
    <s v="Yes"/>
    <x v="0"/>
    <s v="Yes"/>
    <x v="2"/>
    <x v="43"/>
    <n v="111.45"/>
    <n v="5315.1"/>
    <x v="0"/>
    <x v="1"/>
    <x v="0"/>
    <x v="1"/>
    <x v="0"/>
    <x v="1"/>
    <x v="7"/>
  </r>
  <r>
    <x v="1358"/>
    <s v="Yes"/>
    <x v="0"/>
    <s v="No"/>
    <x v="1"/>
    <x v="6"/>
    <n v="70.150000000000006"/>
    <n v="735.5"/>
    <x v="0"/>
    <x v="1"/>
    <x v="1"/>
    <x v="0"/>
    <x v="0"/>
    <x v="1"/>
    <x v="3"/>
  </r>
  <r>
    <x v="1359"/>
    <s v="Yes"/>
    <x v="0"/>
    <s v="Yes"/>
    <x v="0"/>
    <x v="34"/>
    <n v="94.75"/>
    <n v="889.9"/>
    <x v="1"/>
    <x v="0"/>
    <x v="1"/>
    <x v="0"/>
    <x v="0"/>
    <x v="1"/>
    <x v="2"/>
  </r>
  <r>
    <x v="1360"/>
    <s v="Yes"/>
    <x v="0"/>
    <s v="Yes"/>
    <x v="0"/>
    <x v="9"/>
    <n v="95.05"/>
    <n v="1290"/>
    <x v="1"/>
    <x v="0"/>
    <x v="1"/>
    <x v="0"/>
    <x v="0"/>
    <x v="1"/>
    <x v="2"/>
  </r>
  <r>
    <x v="1361"/>
    <s v="Yes"/>
    <x v="0"/>
    <s v="No"/>
    <x v="0"/>
    <x v="54"/>
    <n v="78.45"/>
    <n v="330.05"/>
    <x v="1"/>
    <x v="1"/>
    <x v="1"/>
    <x v="0"/>
    <x v="0"/>
    <x v="1"/>
    <x v="1"/>
  </r>
  <r>
    <x v="1362"/>
    <s v="Yes"/>
    <x v="0"/>
    <s v="Yes"/>
    <x v="0"/>
    <x v="54"/>
    <n v="70.2"/>
    <n v="237.95"/>
    <x v="1"/>
    <x v="1"/>
    <x v="1"/>
    <x v="0"/>
    <x v="0"/>
    <x v="1"/>
    <x v="3"/>
  </r>
  <r>
    <x v="1363"/>
    <s v="Yes"/>
    <x v="2"/>
    <s v="No"/>
    <x v="2"/>
    <x v="21"/>
    <n v="92"/>
    <n v="6474.4"/>
    <x v="0"/>
    <x v="0"/>
    <x v="0"/>
    <x v="0"/>
    <x v="1"/>
    <x v="0"/>
    <x v="6"/>
  </r>
  <r>
    <x v="1364"/>
    <s v="Yes"/>
    <x v="2"/>
    <s v="No"/>
    <x v="3"/>
    <x v="69"/>
    <n v="85.5"/>
    <n v="4421.95"/>
    <x v="0"/>
    <x v="0"/>
    <x v="0"/>
    <x v="1"/>
    <x v="1"/>
    <x v="0"/>
    <x v="7"/>
  </r>
  <r>
    <x v="1365"/>
    <s v="No"/>
    <x v="0"/>
    <s v="Yes"/>
    <x v="2"/>
    <x v="64"/>
    <n v="41.05"/>
    <n v="2452.6999999999998"/>
    <x v="1"/>
    <x v="1"/>
    <x v="0"/>
    <x v="0"/>
    <x v="0"/>
    <x v="0"/>
    <x v="1"/>
  </r>
  <r>
    <x v="1366"/>
    <s v="Yes"/>
    <x v="0"/>
    <s v="Yes"/>
    <x v="0"/>
    <x v="6"/>
    <n v="85.6"/>
    <n v="813.85"/>
    <x v="1"/>
    <x v="1"/>
    <x v="0"/>
    <x v="0"/>
    <x v="0"/>
    <x v="1"/>
    <x v="1"/>
  </r>
  <r>
    <x v="1367"/>
    <s v="Yes"/>
    <x v="0"/>
    <s v="Yes"/>
    <x v="0"/>
    <x v="59"/>
    <n v="82.15"/>
    <n v="4904.8500000000004"/>
    <x v="0"/>
    <x v="1"/>
    <x v="0"/>
    <x v="0"/>
    <x v="0"/>
    <x v="1"/>
    <x v="1"/>
  </r>
  <r>
    <x v="1368"/>
    <s v="Yes"/>
    <x v="1"/>
    <s v="No"/>
    <x v="0"/>
    <x v="68"/>
    <n v="84.4"/>
    <n v="4484.05"/>
    <x v="0"/>
    <x v="1"/>
    <x v="1"/>
    <x v="1"/>
    <x v="1"/>
    <x v="1"/>
    <x v="2"/>
  </r>
  <r>
    <x v="1369"/>
    <s v="Yes"/>
    <x v="0"/>
    <s v="Yes"/>
    <x v="1"/>
    <x v="55"/>
    <n v="60.9"/>
    <n v="2033.85"/>
    <x v="0"/>
    <x v="0"/>
    <x v="1"/>
    <x v="0"/>
    <x v="0"/>
    <x v="0"/>
    <x v="2"/>
  </r>
  <r>
    <x v="1370"/>
    <s v="Yes"/>
    <x v="2"/>
    <s v="Yes"/>
    <x v="2"/>
    <x v="23"/>
    <n v="20.25"/>
    <n v="538.20000000000005"/>
    <x v="0"/>
    <x v="0"/>
    <x v="1"/>
    <x v="0"/>
    <x v="0"/>
    <x v="2"/>
    <x v="3"/>
  </r>
  <r>
    <x v="1371"/>
    <s v="Yes"/>
    <x v="0"/>
    <s v="Yes"/>
    <x v="0"/>
    <x v="0"/>
    <n v="79.2"/>
    <n v="79.2"/>
    <x v="1"/>
    <x v="0"/>
    <x v="1"/>
    <x v="0"/>
    <x v="0"/>
    <x v="1"/>
    <x v="0"/>
  </r>
  <r>
    <x v="1372"/>
    <s v="Yes"/>
    <x v="0"/>
    <s v="No"/>
    <x v="1"/>
    <x v="57"/>
    <n v="95.3"/>
    <n v="2192.9"/>
    <x v="0"/>
    <x v="1"/>
    <x v="1"/>
    <x v="0"/>
    <x v="0"/>
    <x v="1"/>
    <x v="2"/>
  </r>
  <r>
    <x v="1373"/>
    <s v="Yes"/>
    <x v="0"/>
    <s v="No"/>
    <x v="1"/>
    <x v="0"/>
    <n v="19.850000000000001"/>
    <n v="19.850000000000001"/>
    <x v="0"/>
    <x v="1"/>
    <x v="1"/>
    <x v="0"/>
    <x v="0"/>
    <x v="2"/>
    <x v="3"/>
  </r>
  <r>
    <x v="1374"/>
    <s v="Yes"/>
    <x v="2"/>
    <s v="Yes"/>
    <x v="1"/>
    <x v="3"/>
    <n v="84.35"/>
    <n v="3858.05"/>
    <x v="0"/>
    <x v="1"/>
    <x v="0"/>
    <x v="0"/>
    <x v="1"/>
    <x v="0"/>
    <x v="7"/>
  </r>
  <r>
    <x v="1375"/>
    <s v="Yes"/>
    <x v="2"/>
    <s v="Yes"/>
    <x v="2"/>
    <x v="72"/>
    <n v="19.850000000000001"/>
    <n v="854.8"/>
    <x v="0"/>
    <x v="0"/>
    <x v="0"/>
    <x v="0"/>
    <x v="0"/>
    <x v="2"/>
    <x v="3"/>
  </r>
  <r>
    <x v="1376"/>
    <s v="Yes"/>
    <x v="1"/>
    <s v="Yes"/>
    <x v="1"/>
    <x v="24"/>
    <n v="70"/>
    <n v="347.4"/>
    <x v="1"/>
    <x v="1"/>
    <x v="1"/>
    <x v="1"/>
    <x v="0"/>
    <x v="0"/>
    <x v="2"/>
  </r>
  <r>
    <x v="1377"/>
    <s v="Yes"/>
    <x v="2"/>
    <s v="No"/>
    <x v="2"/>
    <x v="21"/>
    <n v="82.3"/>
    <n v="5815.15"/>
    <x v="0"/>
    <x v="1"/>
    <x v="0"/>
    <x v="0"/>
    <x v="1"/>
    <x v="0"/>
    <x v="7"/>
  </r>
  <r>
    <x v="1378"/>
    <s v="Yes"/>
    <x v="0"/>
    <s v="Yes"/>
    <x v="2"/>
    <x v="11"/>
    <n v="66.8"/>
    <n v="3970.4"/>
    <x v="0"/>
    <x v="0"/>
    <x v="0"/>
    <x v="1"/>
    <x v="0"/>
    <x v="0"/>
    <x v="2"/>
  </r>
  <r>
    <x v="1379"/>
    <s v="No"/>
    <x v="2"/>
    <s v="Yes"/>
    <x v="2"/>
    <x v="27"/>
    <n v="44.6"/>
    <n v="3058.15"/>
    <x v="0"/>
    <x v="0"/>
    <x v="1"/>
    <x v="0"/>
    <x v="1"/>
    <x v="0"/>
    <x v="4"/>
  </r>
  <r>
    <x v="1380"/>
    <s v="Yes"/>
    <x v="1"/>
    <s v="Yes"/>
    <x v="2"/>
    <x v="59"/>
    <n v="98.45"/>
    <n v="6145.2"/>
    <x v="0"/>
    <x v="1"/>
    <x v="0"/>
    <x v="0"/>
    <x v="1"/>
    <x v="1"/>
    <x v="4"/>
  </r>
  <r>
    <x v="1381"/>
    <s v="Yes"/>
    <x v="0"/>
    <s v="No"/>
    <x v="1"/>
    <x v="2"/>
    <n v="70.7"/>
    <n v="129.19999999999999"/>
    <x v="0"/>
    <x v="1"/>
    <x v="1"/>
    <x v="0"/>
    <x v="0"/>
    <x v="1"/>
    <x v="3"/>
  </r>
  <r>
    <x v="1382"/>
    <s v="Yes"/>
    <x v="1"/>
    <s v="No"/>
    <x v="1"/>
    <x v="25"/>
    <n v="24.95"/>
    <n v="1165.9000000000001"/>
    <x v="0"/>
    <x v="0"/>
    <x v="0"/>
    <x v="1"/>
    <x v="0"/>
    <x v="2"/>
    <x v="0"/>
  </r>
  <r>
    <x v="1383"/>
    <s v="Yes"/>
    <x v="0"/>
    <s v="Yes"/>
    <x v="2"/>
    <x v="0"/>
    <n v="49.95"/>
    <n v="49.95"/>
    <x v="1"/>
    <x v="0"/>
    <x v="1"/>
    <x v="0"/>
    <x v="0"/>
    <x v="0"/>
    <x v="0"/>
  </r>
  <r>
    <x v="1384"/>
    <s v="Yes"/>
    <x v="0"/>
    <s v="Yes"/>
    <x v="0"/>
    <x v="5"/>
    <n v="69.25"/>
    <n v="1554"/>
    <x v="1"/>
    <x v="0"/>
    <x v="0"/>
    <x v="1"/>
    <x v="0"/>
    <x v="1"/>
    <x v="3"/>
  </r>
  <r>
    <x v="1385"/>
    <s v="Yes"/>
    <x v="2"/>
    <s v="Yes"/>
    <x v="3"/>
    <x v="43"/>
    <n v="102.5"/>
    <n v="4904.25"/>
    <x v="0"/>
    <x v="0"/>
    <x v="1"/>
    <x v="0"/>
    <x v="1"/>
    <x v="1"/>
    <x v="5"/>
  </r>
  <r>
    <x v="1386"/>
    <s v="Yes"/>
    <x v="2"/>
    <s v="No"/>
    <x v="3"/>
    <x v="38"/>
    <n v="86.55"/>
    <n v="5632.55"/>
    <x v="0"/>
    <x v="1"/>
    <x v="1"/>
    <x v="0"/>
    <x v="1"/>
    <x v="0"/>
    <x v="7"/>
  </r>
  <r>
    <x v="1387"/>
    <s v="Yes"/>
    <x v="2"/>
    <s v="No"/>
    <x v="2"/>
    <x v="21"/>
    <n v="24.3"/>
    <n v="1643.25"/>
    <x v="0"/>
    <x v="1"/>
    <x v="0"/>
    <x v="0"/>
    <x v="0"/>
    <x v="2"/>
    <x v="0"/>
  </r>
  <r>
    <x v="1388"/>
    <s v="Yes"/>
    <x v="0"/>
    <s v="Yes"/>
    <x v="3"/>
    <x v="18"/>
    <n v="58.35"/>
    <n v="740.55"/>
    <x v="0"/>
    <x v="0"/>
    <x v="0"/>
    <x v="0"/>
    <x v="0"/>
    <x v="0"/>
    <x v="1"/>
  </r>
  <r>
    <x v="1389"/>
    <s v="Yes"/>
    <x v="0"/>
    <s v="Yes"/>
    <x v="0"/>
    <x v="1"/>
    <n v="94.25"/>
    <n v="3217.55"/>
    <x v="1"/>
    <x v="0"/>
    <x v="0"/>
    <x v="0"/>
    <x v="0"/>
    <x v="1"/>
    <x v="4"/>
  </r>
  <r>
    <x v="1390"/>
    <s v="Yes"/>
    <x v="2"/>
    <s v="No"/>
    <x v="3"/>
    <x v="21"/>
    <n v="68.75"/>
    <n v="4888.2"/>
    <x v="0"/>
    <x v="0"/>
    <x v="0"/>
    <x v="0"/>
    <x v="0"/>
    <x v="0"/>
    <x v="4"/>
  </r>
  <r>
    <x v="1391"/>
    <s v="Yes"/>
    <x v="0"/>
    <s v="Yes"/>
    <x v="0"/>
    <x v="44"/>
    <n v="85.8"/>
    <n v="2440.25"/>
    <x v="0"/>
    <x v="1"/>
    <x v="0"/>
    <x v="0"/>
    <x v="0"/>
    <x v="1"/>
    <x v="2"/>
  </r>
  <r>
    <x v="1392"/>
    <s v="Yes"/>
    <x v="1"/>
    <s v="No"/>
    <x v="3"/>
    <x v="55"/>
    <n v="20.100000000000001"/>
    <n v="620.54999999999995"/>
    <x v="0"/>
    <x v="1"/>
    <x v="0"/>
    <x v="1"/>
    <x v="0"/>
    <x v="2"/>
    <x v="3"/>
  </r>
  <r>
    <x v="1393"/>
    <s v="Yes"/>
    <x v="0"/>
    <s v="No"/>
    <x v="1"/>
    <x v="0"/>
    <n v="20.350000000000001"/>
    <n v="20.350000000000001"/>
    <x v="0"/>
    <x v="0"/>
    <x v="1"/>
    <x v="0"/>
    <x v="0"/>
    <x v="2"/>
    <x v="3"/>
  </r>
  <r>
    <x v="1394"/>
    <s v="Yes"/>
    <x v="1"/>
    <s v="Yes"/>
    <x v="0"/>
    <x v="8"/>
    <n v="110.8"/>
    <n v="6840.95"/>
    <x v="0"/>
    <x v="0"/>
    <x v="0"/>
    <x v="0"/>
    <x v="1"/>
    <x v="1"/>
    <x v="7"/>
  </r>
  <r>
    <x v="1395"/>
    <s v="Yes"/>
    <x v="1"/>
    <s v="Yes"/>
    <x v="0"/>
    <x v="52"/>
    <n v="73"/>
    <n v="3001.2"/>
    <x v="1"/>
    <x v="1"/>
    <x v="0"/>
    <x v="0"/>
    <x v="0"/>
    <x v="0"/>
    <x v="4"/>
  </r>
  <r>
    <x v="1396"/>
    <s v="Yes"/>
    <x v="1"/>
    <s v="Yes"/>
    <x v="3"/>
    <x v="38"/>
    <n v="100.05"/>
    <n v="6254.2"/>
    <x v="1"/>
    <x v="0"/>
    <x v="1"/>
    <x v="1"/>
    <x v="0"/>
    <x v="1"/>
    <x v="4"/>
  </r>
  <r>
    <x v="1397"/>
    <s v="Yes"/>
    <x v="0"/>
    <s v="Yes"/>
    <x v="3"/>
    <x v="54"/>
    <n v="82.85"/>
    <n v="319.60000000000002"/>
    <x v="0"/>
    <x v="0"/>
    <x v="1"/>
    <x v="0"/>
    <x v="0"/>
    <x v="1"/>
    <x v="1"/>
  </r>
  <r>
    <x v="1398"/>
    <s v="Yes"/>
    <x v="0"/>
    <s v="Yes"/>
    <x v="0"/>
    <x v="65"/>
    <n v="84.35"/>
    <n v="1938.05"/>
    <x v="0"/>
    <x v="0"/>
    <x v="1"/>
    <x v="0"/>
    <x v="1"/>
    <x v="1"/>
    <x v="2"/>
  </r>
  <r>
    <x v="1399"/>
    <s v="Yes"/>
    <x v="1"/>
    <s v="No"/>
    <x v="1"/>
    <x v="60"/>
    <n v="19.55"/>
    <n v="294.5"/>
    <x v="0"/>
    <x v="0"/>
    <x v="0"/>
    <x v="0"/>
    <x v="0"/>
    <x v="2"/>
    <x v="3"/>
  </r>
  <r>
    <x v="1400"/>
    <s v="Yes"/>
    <x v="0"/>
    <s v="No"/>
    <x v="1"/>
    <x v="35"/>
    <n v="19.95"/>
    <n v="58.3"/>
    <x v="0"/>
    <x v="1"/>
    <x v="1"/>
    <x v="0"/>
    <x v="0"/>
    <x v="2"/>
    <x v="3"/>
  </r>
  <r>
    <x v="1401"/>
    <s v="Yes"/>
    <x v="0"/>
    <s v="Yes"/>
    <x v="3"/>
    <x v="54"/>
    <n v="99.8"/>
    <n v="442.85"/>
    <x v="1"/>
    <x v="0"/>
    <x v="1"/>
    <x v="0"/>
    <x v="0"/>
    <x v="1"/>
    <x v="4"/>
  </r>
  <r>
    <x v="1402"/>
    <s v="No"/>
    <x v="0"/>
    <s v="Yes"/>
    <x v="0"/>
    <x v="32"/>
    <n v="35"/>
    <n v="553"/>
    <x v="1"/>
    <x v="0"/>
    <x v="1"/>
    <x v="0"/>
    <x v="0"/>
    <x v="0"/>
    <x v="0"/>
  </r>
  <r>
    <x v="1403"/>
    <s v="Yes"/>
    <x v="0"/>
    <s v="Yes"/>
    <x v="0"/>
    <x v="4"/>
    <n v="66.25"/>
    <n v="546.45000000000005"/>
    <x v="0"/>
    <x v="1"/>
    <x v="1"/>
    <x v="0"/>
    <x v="0"/>
    <x v="0"/>
    <x v="1"/>
  </r>
  <r>
    <x v="1404"/>
    <s v="Yes"/>
    <x v="2"/>
    <s v="No"/>
    <x v="2"/>
    <x v="42"/>
    <n v="23.3"/>
    <n v="797.1"/>
    <x v="0"/>
    <x v="0"/>
    <x v="1"/>
    <x v="0"/>
    <x v="0"/>
    <x v="2"/>
    <x v="0"/>
  </r>
  <r>
    <x v="1405"/>
    <s v="Yes"/>
    <x v="0"/>
    <s v="No"/>
    <x v="0"/>
    <x v="0"/>
    <n v="76"/>
    <n v="76"/>
    <x v="1"/>
    <x v="0"/>
    <x v="1"/>
    <x v="1"/>
    <x v="0"/>
    <x v="1"/>
    <x v="0"/>
  </r>
  <r>
    <x v="1406"/>
    <s v="Yes"/>
    <x v="2"/>
    <s v="Yes"/>
    <x v="3"/>
    <x v="33"/>
    <n v="25.3"/>
    <n v="1673.8"/>
    <x v="0"/>
    <x v="1"/>
    <x v="1"/>
    <x v="0"/>
    <x v="0"/>
    <x v="2"/>
    <x v="0"/>
  </r>
  <r>
    <x v="1407"/>
    <s v="No"/>
    <x v="2"/>
    <s v="Yes"/>
    <x v="1"/>
    <x v="4"/>
    <n v="44.55"/>
    <n v="343.45"/>
    <x v="0"/>
    <x v="1"/>
    <x v="1"/>
    <x v="0"/>
    <x v="1"/>
    <x v="0"/>
    <x v="2"/>
  </r>
  <r>
    <x v="1408"/>
    <s v="Yes"/>
    <x v="1"/>
    <s v="Yes"/>
    <x v="3"/>
    <x v="16"/>
    <n v="104.1"/>
    <n v="7412.25"/>
    <x v="0"/>
    <x v="0"/>
    <x v="0"/>
    <x v="0"/>
    <x v="0"/>
    <x v="1"/>
    <x v="5"/>
  </r>
  <r>
    <x v="1409"/>
    <s v="Yes"/>
    <x v="0"/>
    <s v="Yes"/>
    <x v="2"/>
    <x v="29"/>
    <n v="92.55"/>
    <n v="4039"/>
    <x v="0"/>
    <x v="0"/>
    <x v="0"/>
    <x v="0"/>
    <x v="0"/>
    <x v="1"/>
    <x v="2"/>
  </r>
  <r>
    <x v="1410"/>
    <s v="Yes"/>
    <x v="0"/>
    <s v="Yes"/>
    <x v="0"/>
    <x v="2"/>
    <n v="93.85"/>
    <n v="170.85"/>
    <x v="1"/>
    <x v="0"/>
    <x v="1"/>
    <x v="0"/>
    <x v="0"/>
    <x v="1"/>
    <x v="2"/>
  </r>
  <r>
    <x v="1411"/>
    <s v="Yes"/>
    <x v="0"/>
    <s v="Yes"/>
    <x v="2"/>
    <x v="44"/>
    <n v="101.45"/>
    <n v="2948.6"/>
    <x v="0"/>
    <x v="1"/>
    <x v="1"/>
    <x v="0"/>
    <x v="0"/>
    <x v="1"/>
    <x v="4"/>
  </r>
  <r>
    <x v="1412"/>
    <s v="Yes"/>
    <x v="0"/>
    <s v="Yes"/>
    <x v="0"/>
    <x v="30"/>
    <n v="84.3"/>
    <n v="1308.4000000000001"/>
    <x v="1"/>
    <x v="0"/>
    <x v="0"/>
    <x v="0"/>
    <x v="0"/>
    <x v="1"/>
    <x v="1"/>
  </r>
  <r>
    <x v="1413"/>
    <s v="Yes"/>
    <x v="2"/>
    <s v="No"/>
    <x v="3"/>
    <x v="45"/>
    <n v="94.55"/>
    <n v="6078.75"/>
    <x v="0"/>
    <x v="1"/>
    <x v="0"/>
    <x v="1"/>
    <x v="1"/>
    <x v="1"/>
    <x v="5"/>
  </r>
  <r>
    <x v="1414"/>
    <s v="Yes"/>
    <x v="0"/>
    <s v="No"/>
    <x v="0"/>
    <x v="42"/>
    <n v="95.5"/>
    <n v="3418.2"/>
    <x v="0"/>
    <x v="1"/>
    <x v="1"/>
    <x v="0"/>
    <x v="1"/>
    <x v="1"/>
    <x v="4"/>
  </r>
  <r>
    <x v="1415"/>
    <s v="Yes"/>
    <x v="1"/>
    <s v="Yes"/>
    <x v="3"/>
    <x v="38"/>
    <n v="100.3"/>
    <n v="6603.8"/>
    <x v="0"/>
    <x v="1"/>
    <x v="1"/>
    <x v="0"/>
    <x v="0"/>
    <x v="1"/>
    <x v="4"/>
  </r>
  <r>
    <x v="1416"/>
    <s v="No"/>
    <x v="2"/>
    <s v="Yes"/>
    <x v="3"/>
    <x v="11"/>
    <n v="55.5"/>
    <n v="3166.9"/>
    <x v="0"/>
    <x v="0"/>
    <x v="0"/>
    <x v="1"/>
    <x v="1"/>
    <x v="0"/>
    <x v="4"/>
  </r>
  <r>
    <x v="1417"/>
    <s v="Yes"/>
    <x v="0"/>
    <s v="Yes"/>
    <x v="3"/>
    <x v="32"/>
    <n v="49.85"/>
    <n v="865.75"/>
    <x v="0"/>
    <x v="0"/>
    <x v="1"/>
    <x v="0"/>
    <x v="0"/>
    <x v="0"/>
    <x v="0"/>
  </r>
  <r>
    <x v="1418"/>
    <s v="Yes"/>
    <x v="0"/>
    <s v="Yes"/>
    <x v="2"/>
    <x v="56"/>
    <n v="89.55"/>
    <n v="6373.1"/>
    <x v="0"/>
    <x v="1"/>
    <x v="0"/>
    <x v="0"/>
    <x v="0"/>
    <x v="1"/>
    <x v="2"/>
  </r>
  <r>
    <x v="1419"/>
    <s v="Yes"/>
    <x v="2"/>
    <s v="Yes"/>
    <x v="1"/>
    <x v="28"/>
    <n v="19.149999999999999"/>
    <n v="1177.05"/>
    <x v="0"/>
    <x v="1"/>
    <x v="0"/>
    <x v="1"/>
    <x v="0"/>
    <x v="2"/>
    <x v="3"/>
  </r>
  <r>
    <x v="1420"/>
    <s v="Yes"/>
    <x v="0"/>
    <s v="Yes"/>
    <x v="0"/>
    <x v="31"/>
    <n v="99.8"/>
    <n v="5985.75"/>
    <x v="0"/>
    <x v="0"/>
    <x v="0"/>
    <x v="0"/>
    <x v="0"/>
    <x v="1"/>
    <x v="4"/>
  </r>
  <r>
    <x v="1421"/>
    <s v="Yes"/>
    <x v="0"/>
    <s v="Yes"/>
    <x v="3"/>
    <x v="34"/>
    <n v="84.4"/>
    <n v="732.5"/>
    <x v="1"/>
    <x v="1"/>
    <x v="1"/>
    <x v="0"/>
    <x v="0"/>
    <x v="1"/>
    <x v="1"/>
  </r>
  <r>
    <x v="1422"/>
    <s v="Yes"/>
    <x v="2"/>
    <s v="Yes"/>
    <x v="3"/>
    <x v="27"/>
    <n v="113.05"/>
    <n v="7869.05"/>
    <x v="0"/>
    <x v="0"/>
    <x v="0"/>
    <x v="1"/>
    <x v="1"/>
    <x v="1"/>
    <x v="6"/>
  </r>
  <r>
    <x v="1423"/>
    <s v="Yes"/>
    <x v="0"/>
    <s v="Yes"/>
    <x v="0"/>
    <x v="30"/>
    <n v="101.1"/>
    <n v="1504.05"/>
    <x v="1"/>
    <x v="1"/>
    <x v="0"/>
    <x v="0"/>
    <x v="0"/>
    <x v="1"/>
    <x v="4"/>
  </r>
  <r>
    <x v="1424"/>
    <s v="Yes"/>
    <x v="1"/>
    <s v="No"/>
    <x v="1"/>
    <x v="43"/>
    <n v="19.95"/>
    <n v="936.7"/>
    <x v="0"/>
    <x v="0"/>
    <x v="1"/>
    <x v="1"/>
    <x v="0"/>
    <x v="2"/>
    <x v="3"/>
  </r>
  <r>
    <x v="1425"/>
    <s v="Yes"/>
    <x v="0"/>
    <s v="Yes"/>
    <x v="0"/>
    <x v="18"/>
    <n v="74.150000000000006"/>
    <n v="741.4"/>
    <x v="0"/>
    <x v="1"/>
    <x v="0"/>
    <x v="0"/>
    <x v="1"/>
    <x v="0"/>
    <x v="4"/>
  </r>
  <r>
    <x v="1426"/>
    <s v="Yes"/>
    <x v="1"/>
    <s v="Yes"/>
    <x v="0"/>
    <x v="16"/>
    <n v="92"/>
    <n v="6585.2"/>
    <x v="0"/>
    <x v="1"/>
    <x v="0"/>
    <x v="0"/>
    <x v="1"/>
    <x v="1"/>
    <x v="5"/>
  </r>
  <r>
    <x v="1427"/>
    <s v="Yes"/>
    <x v="0"/>
    <s v="No"/>
    <x v="0"/>
    <x v="66"/>
    <n v="73.849999999999994"/>
    <n v="3122.4"/>
    <x v="0"/>
    <x v="1"/>
    <x v="1"/>
    <x v="0"/>
    <x v="0"/>
    <x v="1"/>
    <x v="0"/>
  </r>
  <r>
    <x v="1428"/>
    <s v="Yes"/>
    <x v="0"/>
    <s v="Yes"/>
    <x v="0"/>
    <x v="0"/>
    <n v="50.45"/>
    <n v="50.45"/>
    <x v="1"/>
    <x v="1"/>
    <x v="1"/>
    <x v="0"/>
    <x v="0"/>
    <x v="0"/>
    <x v="0"/>
  </r>
  <r>
    <x v="1429"/>
    <s v="Yes"/>
    <x v="2"/>
    <s v="No"/>
    <x v="1"/>
    <x v="3"/>
    <n v="24.45"/>
    <n v="1088.25"/>
    <x v="0"/>
    <x v="1"/>
    <x v="0"/>
    <x v="0"/>
    <x v="0"/>
    <x v="2"/>
    <x v="0"/>
  </r>
  <r>
    <x v="1430"/>
    <s v="Yes"/>
    <x v="1"/>
    <s v="No"/>
    <x v="3"/>
    <x v="57"/>
    <n v="24.8"/>
    <n v="615.35"/>
    <x v="0"/>
    <x v="0"/>
    <x v="1"/>
    <x v="0"/>
    <x v="0"/>
    <x v="2"/>
    <x v="0"/>
  </r>
  <r>
    <x v="1431"/>
    <s v="Yes"/>
    <x v="1"/>
    <s v="Yes"/>
    <x v="2"/>
    <x v="29"/>
    <n v="64.849999999999994"/>
    <n v="2908.2"/>
    <x v="0"/>
    <x v="0"/>
    <x v="0"/>
    <x v="1"/>
    <x v="1"/>
    <x v="0"/>
    <x v="2"/>
  </r>
  <r>
    <x v="1432"/>
    <s v="Yes"/>
    <x v="0"/>
    <s v="No"/>
    <x v="2"/>
    <x v="42"/>
    <n v="20.75"/>
    <n v="739.9"/>
    <x v="0"/>
    <x v="1"/>
    <x v="1"/>
    <x v="1"/>
    <x v="0"/>
    <x v="2"/>
    <x v="3"/>
  </r>
  <r>
    <x v="1433"/>
    <s v="Yes"/>
    <x v="0"/>
    <s v="Yes"/>
    <x v="1"/>
    <x v="34"/>
    <n v="68.95"/>
    <n v="593.85"/>
    <x v="0"/>
    <x v="1"/>
    <x v="0"/>
    <x v="0"/>
    <x v="1"/>
    <x v="0"/>
    <x v="4"/>
  </r>
  <r>
    <x v="1434"/>
    <s v="Yes"/>
    <x v="0"/>
    <s v="Yes"/>
    <x v="1"/>
    <x v="18"/>
    <n v="99.95"/>
    <n v="1132.75"/>
    <x v="1"/>
    <x v="1"/>
    <x v="1"/>
    <x v="0"/>
    <x v="1"/>
    <x v="1"/>
    <x v="4"/>
  </r>
  <r>
    <x v="1435"/>
    <s v="Yes"/>
    <x v="0"/>
    <s v="Yes"/>
    <x v="3"/>
    <x v="45"/>
    <n v="109.4"/>
    <n v="7227.45"/>
    <x v="0"/>
    <x v="0"/>
    <x v="0"/>
    <x v="0"/>
    <x v="0"/>
    <x v="1"/>
    <x v="7"/>
  </r>
  <r>
    <x v="1436"/>
    <s v="Yes"/>
    <x v="0"/>
    <s v="Yes"/>
    <x v="0"/>
    <x v="2"/>
    <n v="91.4"/>
    <n v="193.6"/>
    <x v="1"/>
    <x v="0"/>
    <x v="1"/>
    <x v="0"/>
    <x v="0"/>
    <x v="1"/>
    <x v="2"/>
  </r>
  <r>
    <x v="1437"/>
    <s v="Yes"/>
    <x v="0"/>
    <s v="No"/>
    <x v="1"/>
    <x v="23"/>
    <n v="49"/>
    <n v="1291.3499999999999"/>
    <x v="0"/>
    <x v="1"/>
    <x v="1"/>
    <x v="0"/>
    <x v="0"/>
    <x v="0"/>
    <x v="0"/>
  </r>
  <r>
    <x v="1438"/>
    <s v="Yes"/>
    <x v="1"/>
    <s v="Yes"/>
    <x v="1"/>
    <x v="63"/>
    <n v="50.25"/>
    <n v="2023.55"/>
    <x v="0"/>
    <x v="0"/>
    <x v="1"/>
    <x v="1"/>
    <x v="0"/>
    <x v="0"/>
    <x v="0"/>
  </r>
  <r>
    <x v="1439"/>
    <s v="Yes"/>
    <x v="0"/>
    <s v="Yes"/>
    <x v="3"/>
    <x v="24"/>
    <n v="75.55"/>
    <n v="349.65"/>
    <x v="1"/>
    <x v="0"/>
    <x v="1"/>
    <x v="0"/>
    <x v="0"/>
    <x v="1"/>
    <x v="0"/>
  </r>
  <r>
    <x v="1440"/>
    <s v="Yes"/>
    <x v="1"/>
    <s v="No"/>
    <x v="3"/>
    <x v="4"/>
    <n v="19.899999999999999"/>
    <n v="153.94999999999999"/>
    <x v="0"/>
    <x v="1"/>
    <x v="0"/>
    <x v="1"/>
    <x v="0"/>
    <x v="2"/>
    <x v="3"/>
  </r>
  <r>
    <x v="1441"/>
    <s v="Yes"/>
    <x v="1"/>
    <s v="Yes"/>
    <x v="2"/>
    <x v="11"/>
    <n v="97.8"/>
    <n v="5458.8"/>
    <x v="0"/>
    <x v="0"/>
    <x v="0"/>
    <x v="1"/>
    <x v="0"/>
    <x v="1"/>
    <x v="4"/>
  </r>
  <r>
    <x v="1442"/>
    <s v="Yes"/>
    <x v="1"/>
    <s v="No"/>
    <x v="0"/>
    <x v="15"/>
    <n v="100.3"/>
    <n v="5244.45"/>
    <x v="0"/>
    <x v="0"/>
    <x v="0"/>
    <x v="1"/>
    <x v="0"/>
    <x v="1"/>
    <x v="4"/>
  </r>
  <r>
    <x v="1443"/>
    <s v="Yes"/>
    <x v="0"/>
    <s v="Yes"/>
    <x v="1"/>
    <x v="35"/>
    <n v="55.8"/>
    <n v="154.55000000000001"/>
    <x v="0"/>
    <x v="1"/>
    <x v="0"/>
    <x v="0"/>
    <x v="1"/>
    <x v="0"/>
    <x v="1"/>
  </r>
  <r>
    <x v="1444"/>
    <s v="Yes"/>
    <x v="2"/>
    <s v="Yes"/>
    <x v="0"/>
    <x v="52"/>
    <n v="111.15"/>
    <n v="4507.1499999999996"/>
    <x v="0"/>
    <x v="1"/>
    <x v="1"/>
    <x v="0"/>
    <x v="1"/>
    <x v="1"/>
    <x v="7"/>
  </r>
  <r>
    <x v="1445"/>
    <s v="Yes"/>
    <x v="0"/>
    <s v="Yes"/>
    <x v="1"/>
    <x v="61"/>
    <n v="98.55"/>
    <n v="2031.95"/>
    <x v="0"/>
    <x v="1"/>
    <x v="1"/>
    <x v="0"/>
    <x v="1"/>
    <x v="1"/>
    <x v="4"/>
  </r>
  <r>
    <x v="1446"/>
    <s v="Yes"/>
    <x v="0"/>
    <s v="Yes"/>
    <x v="0"/>
    <x v="0"/>
    <n v="50.05"/>
    <n v="50.05"/>
    <x v="0"/>
    <x v="1"/>
    <x v="1"/>
    <x v="0"/>
    <x v="0"/>
    <x v="0"/>
    <x v="0"/>
  </r>
  <r>
    <x v="1447"/>
    <s v="Yes"/>
    <x v="0"/>
    <s v="No"/>
    <x v="3"/>
    <x v="54"/>
    <n v="80.8"/>
    <n v="332.45"/>
    <x v="1"/>
    <x v="1"/>
    <x v="1"/>
    <x v="0"/>
    <x v="1"/>
    <x v="1"/>
    <x v="1"/>
  </r>
  <r>
    <x v="1448"/>
    <s v="Yes"/>
    <x v="0"/>
    <s v="No"/>
    <x v="0"/>
    <x v="57"/>
    <n v="20.85"/>
    <n v="473.9"/>
    <x v="0"/>
    <x v="1"/>
    <x v="1"/>
    <x v="0"/>
    <x v="0"/>
    <x v="2"/>
    <x v="3"/>
  </r>
  <r>
    <x v="1449"/>
    <s v="Yes"/>
    <x v="0"/>
    <s v="No"/>
    <x v="2"/>
    <x v="53"/>
    <n v="19.5"/>
    <n v="106.8"/>
    <x v="0"/>
    <x v="0"/>
    <x v="1"/>
    <x v="1"/>
    <x v="0"/>
    <x v="2"/>
    <x v="3"/>
  </r>
  <r>
    <x v="1450"/>
    <s v="Yes"/>
    <x v="0"/>
    <s v="Yes"/>
    <x v="1"/>
    <x v="4"/>
    <n v="19.350000000000001"/>
    <n v="152.6"/>
    <x v="0"/>
    <x v="1"/>
    <x v="0"/>
    <x v="0"/>
    <x v="0"/>
    <x v="2"/>
    <x v="3"/>
  </r>
  <r>
    <x v="1451"/>
    <s v="Yes"/>
    <x v="0"/>
    <s v="No"/>
    <x v="1"/>
    <x v="32"/>
    <n v="69.5"/>
    <n v="1199.4000000000001"/>
    <x v="0"/>
    <x v="1"/>
    <x v="1"/>
    <x v="1"/>
    <x v="0"/>
    <x v="0"/>
    <x v="4"/>
  </r>
  <r>
    <x v="1452"/>
    <s v="No"/>
    <x v="0"/>
    <s v="Yes"/>
    <x v="3"/>
    <x v="15"/>
    <n v="48.8"/>
    <n v="2555.0500000000002"/>
    <x v="0"/>
    <x v="1"/>
    <x v="1"/>
    <x v="1"/>
    <x v="0"/>
    <x v="0"/>
    <x v="2"/>
  </r>
  <r>
    <x v="1453"/>
    <s v="Yes"/>
    <x v="0"/>
    <s v="Yes"/>
    <x v="0"/>
    <x v="36"/>
    <n v="94.5"/>
    <n v="2979.2"/>
    <x v="0"/>
    <x v="1"/>
    <x v="1"/>
    <x v="1"/>
    <x v="0"/>
    <x v="1"/>
    <x v="2"/>
  </r>
  <r>
    <x v="1454"/>
    <s v="Yes"/>
    <x v="0"/>
    <s v="Yes"/>
    <x v="1"/>
    <x v="44"/>
    <n v="20.65"/>
    <n v="654.85"/>
    <x v="0"/>
    <x v="1"/>
    <x v="0"/>
    <x v="0"/>
    <x v="0"/>
    <x v="2"/>
    <x v="3"/>
  </r>
  <r>
    <x v="1455"/>
    <s v="Yes"/>
    <x v="2"/>
    <s v="Yes"/>
    <x v="3"/>
    <x v="51"/>
    <n v="106.05"/>
    <n v="3834.4"/>
    <x v="0"/>
    <x v="0"/>
    <x v="0"/>
    <x v="1"/>
    <x v="1"/>
    <x v="1"/>
    <x v="7"/>
  </r>
  <r>
    <x v="1456"/>
    <s v="Yes"/>
    <x v="0"/>
    <s v="Yes"/>
    <x v="0"/>
    <x v="10"/>
    <n v="100"/>
    <n v="1534.75"/>
    <x v="1"/>
    <x v="0"/>
    <x v="0"/>
    <x v="1"/>
    <x v="0"/>
    <x v="1"/>
    <x v="4"/>
  </r>
  <r>
    <x v="1457"/>
    <s v="Yes"/>
    <x v="1"/>
    <s v="Yes"/>
    <x v="0"/>
    <x v="41"/>
    <n v="108.3"/>
    <n v="4586.1499999999996"/>
    <x v="0"/>
    <x v="1"/>
    <x v="0"/>
    <x v="1"/>
    <x v="1"/>
    <x v="1"/>
    <x v="5"/>
  </r>
  <r>
    <x v="1458"/>
    <s v="Yes"/>
    <x v="0"/>
    <s v="No"/>
    <x v="0"/>
    <x v="0"/>
    <n v="20.55"/>
    <n v="20.55"/>
    <x v="1"/>
    <x v="1"/>
    <x v="1"/>
    <x v="1"/>
    <x v="0"/>
    <x v="2"/>
    <x v="3"/>
  </r>
  <r>
    <x v="1459"/>
    <s v="Yes"/>
    <x v="2"/>
    <s v="Yes"/>
    <x v="0"/>
    <x v="31"/>
    <n v="99.65"/>
    <n v="5941.05"/>
    <x v="0"/>
    <x v="0"/>
    <x v="1"/>
    <x v="1"/>
    <x v="0"/>
    <x v="1"/>
    <x v="4"/>
  </r>
  <r>
    <x v="1460"/>
    <s v="Yes"/>
    <x v="0"/>
    <s v="Yes"/>
    <x v="0"/>
    <x v="24"/>
    <n v="85.3"/>
    <n v="424.15"/>
    <x v="1"/>
    <x v="1"/>
    <x v="1"/>
    <x v="1"/>
    <x v="0"/>
    <x v="1"/>
    <x v="2"/>
  </r>
  <r>
    <x v="1461"/>
    <s v="Yes"/>
    <x v="0"/>
    <s v="No"/>
    <x v="3"/>
    <x v="5"/>
    <n v="95.9"/>
    <n v="2234.9499999999998"/>
    <x v="0"/>
    <x v="1"/>
    <x v="0"/>
    <x v="0"/>
    <x v="1"/>
    <x v="1"/>
    <x v="4"/>
  </r>
  <r>
    <x v="1462"/>
    <s v="Yes"/>
    <x v="1"/>
    <s v="No"/>
    <x v="1"/>
    <x v="51"/>
    <n v="20"/>
    <n v="666.75"/>
    <x v="0"/>
    <x v="1"/>
    <x v="0"/>
    <x v="0"/>
    <x v="0"/>
    <x v="2"/>
    <x v="3"/>
  </r>
  <r>
    <x v="1463"/>
    <s v="Yes"/>
    <x v="0"/>
    <s v="No"/>
    <x v="0"/>
    <x v="54"/>
    <n v="70.400000000000006"/>
    <n v="281"/>
    <x v="1"/>
    <x v="0"/>
    <x v="1"/>
    <x v="0"/>
    <x v="0"/>
    <x v="1"/>
    <x v="3"/>
  </r>
  <r>
    <x v="1464"/>
    <s v="Yes"/>
    <x v="0"/>
    <s v="No"/>
    <x v="1"/>
    <x v="34"/>
    <n v="64.95"/>
    <n v="547.79999999999995"/>
    <x v="0"/>
    <x v="1"/>
    <x v="1"/>
    <x v="0"/>
    <x v="1"/>
    <x v="0"/>
    <x v="2"/>
  </r>
  <r>
    <x v="1465"/>
    <s v="Yes"/>
    <x v="0"/>
    <s v="No"/>
    <x v="3"/>
    <x v="0"/>
    <n v="74.599999999999994"/>
    <n v="74.599999999999994"/>
    <x v="0"/>
    <x v="1"/>
    <x v="0"/>
    <x v="1"/>
    <x v="0"/>
    <x v="1"/>
    <x v="0"/>
  </r>
  <r>
    <x v="1466"/>
    <s v="Yes"/>
    <x v="0"/>
    <s v="Yes"/>
    <x v="0"/>
    <x v="18"/>
    <n v="49.2"/>
    <n v="571.15"/>
    <x v="0"/>
    <x v="1"/>
    <x v="0"/>
    <x v="1"/>
    <x v="0"/>
    <x v="0"/>
    <x v="0"/>
  </r>
  <r>
    <x v="1467"/>
    <s v="Yes"/>
    <x v="1"/>
    <s v="Yes"/>
    <x v="1"/>
    <x v="57"/>
    <n v="73.75"/>
    <n v="1756.6"/>
    <x v="0"/>
    <x v="0"/>
    <x v="1"/>
    <x v="1"/>
    <x v="1"/>
    <x v="0"/>
    <x v="4"/>
  </r>
  <r>
    <x v="1468"/>
    <s v="Yes"/>
    <x v="1"/>
    <s v="Yes"/>
    <x v="2"/>
    <x v="8"/>
    <n v="92.3"/>
    <n v="5731.45"/>
    <x v="0"/>
    <x v="1"/>
    <x v="1"/>
    <x v="0"/>
    <x v="0"/>
    <x v="1"/>
    <x v="4"/>
  </r>
  <r>
    <x v="1469"/>
    <s v="Yes"/>
    <x v="0"/>
    <s v="No"/>
    <x v="2"/>
    <x v="50"/>
    <n v="98.8"/>
    <n v="3475.55"/>
    <x v="1"/>
    <x v="1"/>
    <x v="1"/>
    <x v="0"/>
    <x v="1"/>
    <x v="1"/>
    <x v="4"/>
  </r>
  <r>
    <x v="1470"/>
    <s v="Yes"/>
    <x v="0"/>
    <s v="No"/>
    <x v="1"/>
    <x v="4"/>
    <n v="19.2"/>
    <n v="156.85"/>
    <x v="0"/>
    <x v="0"/>
    <x v="1"/>
    <x v="0"/>
    <x v="0"/>
    <x v="2"/>
    <x v="3"/>
  </r>
  <r>
    <x v="1471"/>
    <s v="Yes"/>
    <x v="0"/>
    <s v="No"/>
    <x v="3"/>
    <x v="36"/>
    <n v="88.65"/>
    <n v="2683.2"/>
    <x v="0"/>
    <x v="1"/>
    <x v="0"/>
    <x v="0"/>
    <x v="0"/>
    <x v="1"/>
    <x v="2"/>
  </r>
  <r>
    <x v="1472"/>
    <s v="Yes"/>
    <x v="0"/>
    <s v="Yes"/>
    <x v="3"/>
    <x v="9"/>
    <n v="74.400000000000006"/>
    <n v="896.75"/>
    <x v="1"/>
    <x v="1"/>
    <x v="0"/>
    <x v="0"/>
    <x v="0"/>
    <x v="1"/>
    <x v="0"/>
  </r>
  <r>
    <x v="1473"/>
    <s v="Yes"/>
    <x v="0"/>
    <s v="Yes"/>
    <x v="0"/>
    <x v="65"/>
    <n v="98.75"/>
    <n v="2407.3000000000002"/>
    <x v="1"/>
    <x v="0"/>
    <x v="1"/>
    <x v="0"/>
    <x v="0"/>
    <x v="1"/>
    <x v="4"/>
  </r>
  <r>
    <x v="1474"/>
    <s v="Yes"/>
    <x v="0"/>
    <s v="Yes"/>
    <x v="2"/>
    <x v="3"/>
    <n v="95.95"/>
    <n v="4456.6499999999996"/>
    <x v="0"/>
    <x v="1"/>
    <x v="0"/>
    <x v="0"/>
    <x v="0"/>
    <x v="1"/>
    <x v="4"/>
  </r>
  <r>
    <x v="1475"/>
    <s v="Yes"/>
    <x v="2"/>
    <s v="No"/>
    <x v="3"/>
    <x v="14"/>
    <n v="105.4"/>
    <n v="6998.95"/>
    <x v="0"/>
    <x v="0"/>
    <x v="0"/>
    <x v="0"/>
    <x v="1"/>
    <x v="1"/>
    <x v="5"/>
  </r>
  <r>
    <x v="1476"/>
    <s v="Yes"/>
    <x v="0"/>
    <s v="No"/>
    <x v="1"/>
    <x v="2"/>
    <n v="20.25"/>
    <n v="36.799999999999997"/>
    <x v="0"/>
    <x v="1"/>
    <x v="1"/>
    <x v="1"/>
    <x v="0"/>
    <x v="2"/>
    <x v="3"/>
  </r>
  <r>
    <x v="1477"/>
    <s v="Yes"/>
    <x v="1"/>
    <s v="Yes"/>
    <x v="0"/>
    <x v="59"/>
    <n v="106"/>
    <n v="6547.7"/>
    <x v="1"/>
    <x v="1"/>
    <x v="0"/>
    <x v="0"/>
    <x v="0"/>
    <x v="1"/>
    <x v="5"/>
  </r>
  <r>
    <x v="1478"/>
    <s v="Yes"/>
    <x v="0"/>
    <s v="Yes"/>
    <x v="0"/>
    <x v="52"/>
    <n v="104.7"/>
    <n v="4346.3999999999996"/>
    <x v="1"/>
    <x v="1"/>
    <x v="1"/>
    <x v="0"/>
    <x v="0"/>
    <x v="1"/>
    <x v="5"/>
  </r>
  <r>
    <x v="1479"/>
    <s v="No"/>
    <x v="1"/>
    <s v="Yes"/>
    <x v="0"/>
    <x v="66"/>
    <n v="49.05"/>
    <n v="2265"/>
    <x v="0"/>
    <x v="0"/>
    <x v="1"/>
    <x v="0"/>
    <x v="0"/>
    <x v="0"/>
    <x v="2"/>
  </r>
  <r>
    <x v="1480"/>
    <s v="No"/>
    <x v="1"/>
    <s v="No"/>
    <x v="1"/>
    <x v="72"/>
    <n v="35.549999999999997"/>
    <n v="1309.1500000000001"/>
    <x v="0"/>
    <x v="1"/>
    <x v="1"/>
    <x v="0"/>
    <x v="1"/>
    <x v="0"/>
    <x v="1"/>
  </r>
  <r>
    <x v="1481"/>
    <s v="No"/>
    <x v="2"/>
    <s v="Yes"/>
    <x v="3"/>
    <x v="21"/>
    <n v="65.099999999999994"/>
    <n v="4754.3"/>
    <x v="0"/>
    <x v="1"/>
    <x v="0"/>
    <x v="0"/>
    <x v="1"/>
    <x v="0"/>
    <x v="7"/>
  </r>
  <r>
    <x v="1482"/>
    <s v="Yes"/>
    <x v="0"/>
    <s v="Yes"/>
    <x v="0"/>
    <x v="9"/>
    <n v="96.85"/>
    <n v="1235.55"/>
    <x v="0"/>
    <x v="0"/>
    <x v="1"/>
    <x v="0"/>
    <x v="0"/>
    <x v="1"/>
    <x v="2"/>
  </r>
  <r>
    <x v="1483"/>
    <s v="Yes"/>
    <x v="1"/>
    <s v="Yes"/>
    <x v="3"/>
    <x v="69"/>
    <n v="69.75"/>
    <n v="3562.5"/>
    <x v="0"/>
    <x v="0"/>
    <x v="0"/>
    <x v="0"/>
    <x v="1"/>
    <x v="0"/>
    <x v="4"/>
  </r>
  <r>
    <x v="1484"/>
    <s v="Yes"/>
    <x v="2"/>
    <s v="Yes"/>
    <x v="0"/>
    <x v="16"/>
    <n v="99.2"/>
    <n v="7213.75"/>
    <x v="0"/>
    <x v="0"/>
    <x v="0"/>
    <x v="0"/>
    <x v="0"/>
    <x v="1"/>
    <x v="4"/>
  </r>
  <r>
    <x v="1485"/>
    <s v="Yes"/>
    <x v="0"/>
    <s v="Yes"/>
    <x v="0"/>
    <x v="5"/>
    <n v="96.7"/>
    <n v="2082.9499999999998"/>
    <x v="1"/>
    <x v="1"/>
    <x v="1"/>
    <x v="0"/>
    <x v="0"/>
    <x v="1"/>
    <x v="2"/>
  </r>
  <r>
    <x v="1486"/>
    <s v="Yes"/>
    <x v="0"/>
    <s v="Yes"/>
    <x v="3"/>
    <x v="2"/>
    <n v="55.05"/>
    <n v="102.75"/>
    <x v="1"/>
    <x v="0"/>
    <x v="1"/>
    <x v="0"/>
    <x v="1"/>
    <x v="0"/>
    <x v="1"/>
  </r>
  <r>
    <x v="1487"/>
    <s v="Yes"/>
    <x v="1"/>
    <s v="Yes"/>
    <x v="0"/>
    <x v="39"/>
    <n v="106.8"/>
    <n v="5914.4"/>
    <x v="0"/>
    <x v="0"/>
    <x v="1"/>
    <x v="1"/>
    <x v="0"/>
    <x v="1"/>
    <x v="5"/>
  </r>
  <r>
    <x v="1488"/>
    <s v="Yes"/>
    <x v="0"/>
    <s v="No"/>
    <x v="1"/>
    <x v="0"/>
    <n v="51.25"/>
    <n v="51.25"/>
    <x v="0"/>
    <x v="1"/>
    <x v="1"/>
    <x v="0"/>
    <x v="0"/>
    <x v="0"/>
    <x v="0"/>
  </r>
  <r>
    <x v="1489"/>
    <s v="Yes"/>
    <x v="1"/>
    <s v="Yes"/>
    <x v="1"/>
    <x v="57"/>
    <n v="57.75"/>
    <n v="1282.8499999999999"/>
    <x v="0"/>
    <x v="0"/>
    <x v="0"/>
    <x v="0"/>
    <x v="1"/>
    <x v="0"/>
    <x v="2"/>
  </r>
  <r>
    <x v="1490"/>
    <s v="Yes"/>
    <x v="1"/>
    <s v="Yes"/>
    <x v="2"/>
    <x v="33"/>
    <n v="70.849999999999994"/>
    <n v="4738.8500000000004"/>
    <x v="0"/>
    <x v="0"/>
    <x v="0"/>
    <x v="1"/>
    <x v="0"/>
    <x v="0"/>
    <x v="4"/>
  </r>
  <r>
    <x v="1491"/>
    <s v="Yes"/>
    <x v="0"/>
    <s v="No"/>
    <x v="1"/>
    <x v="0"/>
    <n v="19.55"/>
    <n v="19.55"/>
    <x v="0"/>
    <x v="0"/>
    <x v="1"/>
    <x v="1"/>
    <x v="0"/>
    <x v="2"/>
    <x v="3"/>
  </r>
  <r>
    <x v="1492"/>
    <s v="Yes"/>
    <x v="0"/>
    <s v="Yes"/>
    <x v="0"/>
    <x v="67"/>
    <n v="88.2"/>
    <n v="1775.8"/>
    <x v="1"/>
    <x v="1"/>
    <x v="1"/>
    <x v="0"/>
    <x v="0"/>
    <x v="1"/>
    <x v="2"/>
  </r>
  <r>
    <x v="1493"/>
    <s v="Yes"/>
    <x v="0"/>
    <s v="Yes"/>
    <x v="2"/>
    <x v="26"/>
    <n v="79.5"/>
    <n v="795.65"/>
    <x v="0"/>
    <x v="1"/>
    <x v="1"/>
    <x v="0"/>
    <x v="0"/>
    <x v="1"/>
    <x v="1"/>
  </r>
  <r>
    <x v="1494"/>
    <s v="Yes"/>
    <x v="1"/>
    <s v="Yes"/>
    <x v="1"/>
    <x v="4"/>
    <n v="19.75"/>
    <n v="145"/>
    <x v="1"/>
    <x v="0"/>
    <x v="0"/>
    <x v="0"/>
    <x v="0"/>
    <x v="2"/>
    <x v="3"/>
  </r>
  <r>
    <x v="1495"/>
    <s v="Yes"/>
    <x v="0"/>
    <s v="No"/>
    <x v="2"/>
    <x v="15"/>
    <n v="98.15"/>
    <n v="4993.3999999999996"/>
    <x v="0"/>
    <x v="0"/>
    <x v="0"/>
    <x v="0"/>
    <x v="0"/>
    <x v="1"/>
    <x v="5"/>
  </r>
  <r>
    <x v="1496"/>
    <s v="Yes"/>
    <x v="0"/>
    <s v="Yes"/>
    <x v="0"/>
    <x v="35"/>
    <n v="20.25"/>
    <n v="61.45"/>
    <x v="0"/>
    <x v="1"/>
    <x v="1"/>
    <x v="1"/>
    <x v="0"/>
    <x v="2"/>
    <x v="3"/>
  </r>
  <r>
    <x v="1497"/>
    <s v="Yes"/>
    <x v="0"/>
    <s v="Yes"/>
    <x v="2"/>
    <x v="69"/>
    <n v="79.150000000000006"/>
    <n v="4018.55"/>
    <x v="0"/>
    <x v="0"/>
    <x v="0"/>
    <x v="1"/>
    <x v="0"/>
    <x v="1"/>
    <x v="1"/>
  </r>
  <r>
    <x v="1498"/>
    <s v="Yes"/>
    <x v="0"/>
    <s v="No"/>
    <x v="0"/>
    <x v="30"/>
    <n v="75.650000000000006"/>
    <n v="1146.6500000000001"/>
    <x v="1"/>
    <x v="1"/>
    <x v="1"/>
    <x v="0"/>
    <x v="0"/>
    <x v="1"/>
    <x v="0"/>
  </r>
  <r>
    <x v="1499"/>
    <s v="Yes"/>
    <x v="0"/>
    <s v="Yes"/>
    <x v="0"/>
    <x v="38"/>
    <n v="94.25"/>
    <n v="6081.4"/>
    <x v="0"/>
    <x v="1"/>
    <x v="0"/>
    <x v="1"/>
    <x v="0"/>
    <x v="1"/>
    <x v="4"/>
  </r>
  <r>
    <x v="1500"/>
    <s v="No"/>
    <x v="0"/>
    <s v="Yes"/>
    <x v="3"/>
    <x v="50"/>
    <n v="40.200000000000003"/>
    <n v="1478.85"/>
    <x v="0"/>
    <x v="0"/>
    <x v="1"/>
    <x v="0"/>
    <x v="0"/>
    <x v="0"/>
    <x v="1"/>
  </r>
  <r>
    <x v="1501"/>
    <s v="Yes"/>
    <x v="2"/>
    <s v="No"/>
    <x v="1"/>
    <x v="9"/>
    <n v="19.95"/>
    <n v="243.65"/>
    <x v="0"/>
    <x v="1"/>
    <x v="1"/>
    <x v="0"/>
    <x v="0"/>
    <x v="2"/>
    <x v="3"/>
  </r>
  <r>
    <x v="1502"/>
    <s v="Yes"/>
    <x v="1"/>
    <s v="Yes"/>
    <x v="0"/>
    <x v="12"/>
    <n v="55.35"/>
    <n v="2633.95"/>
    <x v="0"/>
    <x v="1"/>
    <x v="0"/>
    <x v="0"/>
    <x v="0"/>
    <x v="0"/>
    <x v="1"/>
  </r>
  <r>
    <x v="1503"/>
    <s v="Yes"/>
    <x v="1"/>
    <s v="Yes"/>
    <x v="2"/>
    <x v="3"/>
    <n v="102.15"/>
    <n v="4735.3500000000004"/>
    <x v="0"/>
    <x v="0"/>
    <x v="1"/>
    <x v="0"/>
    <x v="0"/>
    <x v="1"/>
    <x v="4"/>
  </r>
  <r>
    <x v="1504"/>
    <s v="Yes"/>
    <x v="0"/>
    <s v="Yes"/>
    <x v="0"/>
    <x v="32"/>
    <n v="71.099999999999994"/>
    <n v="1247.75"/>
    <x v="0"/>
    <x v="0"/>
    <x v="1"/>
    <x v="0"/>
    <x v="0"/>
    <x v="1"/>
    <x v="3"/>
  </r>
  <r>
    <x v="1505"/>
    <s v="Yes"/>
    <x v="0"/>
    <s v="Yes"/>
    <x v="0"/>
    <x v="0"/>
    <n v="74.7"/>
    <n v="74.7"/>
    <x v="1"/>
    <x v="1"/>
    <x v="1"/>
    <x v="1"/>
    <x v="0"/>
    <x v="1"/>
    <x v="0"/>
  </r>
  <r>
    <x v="1506"/>
    <s v="No"/>
    <x v="2"/>
    <s v="Yes"/>
    <x v="2"/>
    <x v="47"/>
    <n v="54.1"/>
    <n v="3794.5"/>
    <x v="0"/>
    <x v="1"/>
    <x v="0"/>
    <x v="0"/>
    <x v="0"/>
    <x v="0"/>
    <x v="4"/>
  </r>
  <r>
    <x v="1507"/>
    <s v="Yes"/>
    <x v="2"/>
    <s v="No"/>
    <x v="3"/>
    <x v="68"/>
    <n v="19.649999999999999"/>
    <n v="1008.7"/>
    <x v="0"/>
    <x v="1"/>
    <x v="1"/>
    <x v="0"/>
    <x v="0"/>
    <x v="2"/>
    <x v="3"/>
  </r>
  <r>
    <x v="1508"/>
    <s v="Yes"/>
    <x v="0"/>
    <s v="Yes"/>
    <x v="2"/>
    <x v="57"/>
    <n v="88.45"/>
    <n v="2130.5500000000002"/>
    <x v="0"/>
    <x v="0"/>
    <x v="0"/>
    <x v="0"/>
    <x v="0"/>
    <x v="1"/>
    <x v="2"/>
  </r>
  <r>
    <x v="1509"/>
    <s v="Yes"/>
    <x v="0"/>
    <s v="Yes"/>
    <x v="0"/>
    <x v="22"/>
    <n v="76.650000000000006"/>
    <n v="1313.55"/>
    <x v="1"/>
    <x v="1"/>
    <x v="1"/>
    <x v="0"/>
    <x v="0"/>
    <x v="1"/>
    <x v="0"/>
  </r>
  <r>
    <x v="1510"/>
    <s v="Yes"/>
    <x v="2"/>
    <s v="No"/>
    <x v="3"/>
    <x v="16"/>
    <n v="80.400000000000006"/>
    <n v="5727.15"/>
    <x v="0"/>
    <x v="1"/>
    <x v="0"/>
    <x v="0"/>
    <x v="1"/>
    <x v="0"/>
    <x v="7"/>
  </r>
  <r>
    <x v="1511"/>
    <s v="Yes"/>
    <x v="2"/>
    <s v="Yes"/>
    <x v="2"/>
    <x v="56"/>
    <n v="19.25"/>
    <n v="1372.9"/>
    <x v="0"/>
    <x v="0"/>
    <x v="0"/>
    <x v="1"/>
    <x v="0"/>
    <x v="2"/>
    <x v="3"/>
  </r>
  <r>
    <x v="1512"/>
    <s v="Yes"/>
    <x v="0"/>
    <s v="Yes"/>
    <x v="0"/>
    <x v="60"/>
    <n v="84.8"/>
    <n v="1203.9000000000001"/>
    <x v="0"/>
    <x v="0"/>
    <x v="0"/>
    <x v="1"/>
    <x v="0"/>
    <x v="1"/>
    <x v="1"/>
  </r>
  <r>
    <x v="1513"/>
    <s v="No"/>
    <x v="0"/>
    <s v="Yes"/>
    <x v="1"/>
    <x v="0"/>
    <n v="25.8"/>
    <n v="25.8"/>
    <x v="1"/>
    <x v="0"/>
    <x v="1"/>
    <x v="0"/>
    <x v="0"/>
    <x v="0"/>
    <x v="3"/>
  </r>
  <r>
    <x v="1514"/>
    <s v="Yes"/>
    <x v="2"/>
    <s v="No"/>
    <x v="3"/>
    <x v="28"/>
    <n v="19.5"/>
    <n v="1215.0999999999999"/>
    <x v="0"/>
    <x v="0"/>
    <x v="1"/>
    <x v="0"/>
    <x v="0"/>
    <x v="2"/>
    <x v="3"/>
  </r>
  <r>
    <x v="1515"/>
    <s v="Yes"/>
    <x v="1"/>
    <s v="Yes"/>
    <x v="0"/>
    <x v="52"/>
    <n v="68.599999999999994"/>
    <n v="2877.05"/>
    <x v="0"/>
    <x v="0"/>
    <x v="1"/>
    <x v="0"/>
    <x v="1"/>
    <x v="0"/>
    <x v="4"/>
  </r>
  <r>
    <x v="1516"/>
    <s v="Yes"/>
    <x v="0"/>
    <s v="No"/>
    <x v="0"/>
    <x v="22"/>
    <n v="92.6"/>
    <n v="1579.7"/>
    <x v="0"/>
    <x v="0"/>
    <x v="0"/>
    <x v="0"/>
    <x v="0"/>
    <x v="1"/>
    <x v="2"/>
  </r>
  <r>
    <x v="1517"/>
    <s v="Yes"/>
    <x v="1"/>
    <s v="Yes"/>
    <x v="0"/>
    <x v="39"/>
    <n v="100.55"/>
    <n v="5514.95"/>
    <x v="0"/>
    <x v="1"/>
    <x v="0"/>
    <x v="0"/>
    <x v="0"/>
    <x v="1"/>
    <x v="4"/>
  </r>
  <r>
    <x v="1518"/>
    <s v="Yes"/>
    <x v="0"/>
    <s v="No"/>
    <x v="3"/>
    <x v="24"/>
    <n v="20.55"/>
    <n v="96.1"/>
    <x v="0"/>
    <x v="0"/>
    <x v="1"/>
    <x v="0"/>
    <x v="0"/>
    <x v="2"/>
    <x v="3"/>
  </r>
  <r>
    <x v="1519"/>
    <s v="No"/>
    <x v="0"/>
    <s v="Yes"/>
    <x v="0"/>
    <x v="2"/>
    <n v="42.6"/>
    <n v="72.400000000000006"/>
    <x v="1"/>
    <x v="0"/>
    <x v="1"/>
    <x v="0"/>
    <x v="0"/>
    <x v="0"/>
    <x v="2"/>
  </r>
  <r>
    <x v="1520"/>
    <s v="Yes"/>
    <x v="0"/>
    <s v="Yes"/>
    <x v="1"/>
    <x v="35"/>
    <n v="19.600000000000001"/>
    <n v="55.25"/>
    <x v="0"/>
    <x v="0"/>
    <x v="0"/>
    <x v="1"/>
    <x v="0"/>
    <x v="2"/>
    <x v="3"/>
  </r>
  <r>
    <x v="1521"/>
    <s v="Yes"/>
    <x v="1"/>
    <s v="No"/>
    <x v="0"/>
    <x v="50"/>
    <n v="67.45"/>
    <n v="2443.3000000000002"/>
    <x v="0"/>
    <x v="1"/>
    <x v="1"/>
    <x v="0"/>
    <x v="1"/>
    <x v="0"/>
    <x v="5"/>
  </r>
  <r>
    <x v="1522"/>
    <s v="Yes"/>
    <x v="0"/>
    <s v="Yes"/>
    <x v="2"/>
    <x v="44"/>
    <n v="68.849999999999994"/>
    <n v="1970.5"/>
    <x v="1"/>
    <x v="0"/>
    <x v="1"/>
    <x v="0"/>
    <x v="0"/>
    <x v="0"/>
    <x v="4"/>
  </r>
  <r>
    <x v="1523"/>
    <s v="Yes"/>
    <x v="0"/>
    <s v="No"/>
    <x v="1"/>
    <x v="4"/>
    <n v="43.55"/>
    <n v="335.4"/>
    <x v="0"/>
    <x v="1"/>
    <x v="1"/>
    <x v="0"/>
    <x v="0"/>
    <x v="0"/>
    <x v="3"/>
  </r>
  <r>
    <x v="1524"/>
    <s v="Yes"/>
    <x v="0"/>
    <s v="Yes"/>
    <x v="3"/>
    <x v="28"/>
    <n v="109.85"/>
    <n v="7002.95"/>
    <x v="0"/>
    <x v="0"/>
    <x v="1"/>
    <x v="0"/>
    <x v="1"/>
    <x v="1"/>
    <x v="7"/>
  </r>
  <r>
    <x v="1525"/>
    <s v="Yes"/>
    <x v="0"/>
    <s v="No"/>
    <x v="1"/>
    <x v="40"/>
    <n v="20.65"/>
    <n v="158.94999999999999"/>
    <x v="0"/>
    <x v="0"/>
    <x v="0"/>
    <x v="0"/>
    <x v="0"/>
    <x v="2"/>
    <x v="3"/>
  </r>
  <r>
    <x v="1526"/>
    <s v="Yes"/>
    <x v="0"/>
    <s v="No"/>
    <x v="0"/>
    <x v="35"/>
    <n v="95.4"/>
    <n v="293.14999999999998"/>
    <x v="0"/>
    <x v="0"/>
    <x v="1"/>
    <x v="0"/>
    <x v="0"/>
    <x v="1"/>
    <x v="2"/>
  </r>
  <r>
    <x v="1527"/>
    <s v="Yes"/>
    <x v="2"/>
    <s v="No"/>
    <x v="2"/>
    <x v="21"/>
    <n v="21"/>
    <n v="1493.75"/>
    <x v="0"/>
    <x v="1"/>
    <x v="0"/>
    <x v="1"/>
    <x v="0"/>
    <x v="2"/>
    <x v="3"/>
  </r>
  <r>
    <x v="1528"/>
    <s v="Yes"/>
    <x v="0"/>
    <s v="Yes"/>
    <x v="0"/>
    <x v="67"/>
    <n v="56.2"/>
    <n v="1093.4000000000001"/>
    <x v="0"/>
    <x v="0"/>
    <x v="1"/>
    <x v="0"/>
    <x v="0"/>
    <x v="0"/>
    <x v="0"/>
  </r>
  <r>
    <x v="1529"/>
    <s v="Yes"/>
    <x v="2"/>
    <s v="No"/>
    <x v="2"/>
    <x v="64"/>
    <n v="18.399999999999999"/>
    <n v="1057.8499999999999"/>
    <x v="0"/>
    <x v="0"/>
    <x v="0"/>
    <x v="0"/>
    <x v="0"/>
    <x v="2"/>
    <x v="3"/>
  </r>
  <r>
    <x v="1530"/>
    <s v="Yes"/>
    <x v="0"/>
    <s v="No"/>
    <x v="3"/>
    <x v="2"/>
    <n v="90"/>
    <n v="190.05"/>
    <x v="1"/>
    <x v="1"/>
    <x v="0"/>
    <x v="0"/>
    <x v="1"/>
    <x v="1"/>
    <x v="2"/>
  </r>
  <r>
    <x v="1531"/>
    <s v="Yes"/>
    <x v="0"/>
    <s v="Yes"/>
    <x v="0"/>
    <x v="42"/>
    <n v="25.75"/>
    <n v="882.55"/>
    <x v="0"/>
    <x v="0"/>
    <x v="0"/>
    <x v="0"/>
    <x v="0"/>
    <x v="2"/>
    <x v="0"/>
  </r>
  <r>
    <x v="1532"/>
    <s v="Yes"/>
    <x v="0"/>
    <s v="No"/>
    <x v="3"/>
    <x v="60"/>
    <n v="19.600000000000001"/>
    <n v="300.39999999999998"/>
    <x v="0"/>
    <x v="1"/>
    <x v="1"/>
    <x v="0"/>
    <x v="0"/>
    <x v="2"/>
    <x v="3"/>
  </r>
  <r>
    <x v="1533"/>
    <s v="Yes"/>
    <x v="0"/>
    <s v="No"/>
    <x v="0"/>
    <x v="60"/>
    <n v="75.349999999999994"/>
    <n v="1025.95"/>
    <x v="1"/>
    <x v="0"/>
    <x v="1"/>
    <x v="1"/>
    <x v="0"/>
    <x v="1"/>
    <x v="0"/>
  </r>
  <r>
    <x v="1534"/>
    <s v="Yes"/>
    <x v="2"/>
    <s v="No"/>
    <x v="3"/>
    <x v="14"/>
    <n v="19.8"/>
    <n v="1436.95"/>
    <x v="0"/>
    <x v="0"/>
    <x v="0"/>
    <x v="0"/>
    <x v="0"/>
    <x v="2"/>
    <x v="3"/>
  </r>
  <r>
    <x v="1535"/>
    <s v="Yes"/>
    <x v="0"/>
    <s v="No"/>
    <x v="0"/>
    <x v="40"/>
    <n v="64.2"/>
    <n v="475"/>
    <x v="0"/>
    <x v="1"/>
    <x v="0"/>
    <x v="0"/>
    <x v="1"/>
    <x v="0"/>
    <x v="4"/>
  </r>
  <r>
    <x v="1536"/>
    <s v="Yes"/>
    <x v="2"/>
    <s v="Yes"/>
    <x v="2"/>
    <x v="14"/>
    <n v="75.75"/>
    <n v="5388.15"/>
    <x v="0"/>
    <x v="1"/>
    <x v="0"/>
    <x v="0"/>
    <x v="1"/>
    <x v="0"/>
    <x v="5"/>
  </r>
  <r>
    <x v="1537"/>
    <s v="Yes"/>
    <x v="2"/>
    <s v="Yes"/>
    <x v="0"/>
    <x v="21"/>
    <n v="78.95"/>
    <n v="5730.15"/>
    <x v="0"/>
    <x v="0"/>
    <x v="0"/>
    <x v="0"/>
    <x v="1"/>
    <x v="0"/>
    <x v="5"/>
  </r>
  <r>
    <x v="1538"/>
    <s v="Yes"/>
    <x v="0"/>
    <s v="No"/>
    <x v="0"/>
    <x v="4"/>
    <n v="100.85"/>
    <n v="819.55"/>
    <x v="1"/>
    <x v="1"/>
    <x v="1"/>
    <x v="0"/>
    <x v="0"/>
    <x v="1"/>
    <x v="4"/>
  </r>
  <r>
    <x v="1539"/>
    <s v="Yes"/>
    <x v="0"/>
    <s v="No"/>
    <x v="0"/>
    <x v="54"/>
    <n v="50.3"/>
    <n v="217.1"/>
    <x v="0"/>
    <x v="0"/>
    <x v="0"/>
    <x v="1"/>
    <x v="0"/>
    <x v="0"/>
    <x v="0"/>
  </r>
  <r>
    <x v="1540"/>
    <s v="Yes"/>
    <x v="0"/>
    <s v="Yes"/>
    <x v="3"/>
    <x v="28"/>
    <n v="80.3"/>
    <n v="4896.3500000000004"/>
    <x v="0"/>
    <x v="1"/>
    <x v="0"/>
    <x v="0"/>
    <x v="0"/>
    <x v="1"/>
    <x v="1"/>
  </r>
  <r>
    <x v="1541"/>
    <s v="Yes"/>
    <x v="2"/>
    <s v="No"/>
    <x v="2"/>
    <x v="21"/>
    <n v="19.850000000000001"/>
    <n v="1434.1"/>
    <x v="0"/>
    <x v="1"/>
    <x v="1"/>
    <x v="0"/>
    <x v="0"/>
    <x v="2"/>
    <x v="3"/>
  </r>
  <r>
    <x v="1542"/>
    <s v="Yes"/>
    <x v="2"/>
    <s v="Yes"/>
    <x v="0"/>
    <x v="25"/>
    <n v="21.1"/>
    <n v="937.1"/>
    <x v="0"/>
    <x v="0"/>
    <x v="1"/>
    <x v="1"/>
    <x v="0"/>
    <x v="2"/>
    <x v="3"/>
  </r>
  <r>
    <x v="1543"/>
    <s v="Yes"/>
    <x v="0"/>
    <s v="No"/>
    <x v="0"/>
    <x v="24"/>
    <n v="69.95"/>
    <n v="330.15"/>
    <x v="1"/>
    <x v="0"/>
    <x v="0"/>
    <x v="0"/>
    <x v="0"/>
    <x v="1"/>
    <x v="3"/>
  </r>
  <r>
    <x v="1544"/>
    <s v="Yes"/>
    <x v="0"/>
    <s v="Yes"/>
    <x v="1"/>
    <x v="19"/>
    <n v="50"/>
    <n v="1474.9"/>
    <x v="0"/>
    <x v="1"/>
    <x v="0"/>
    <x v="1"/>
    <x v="0"/>
    <x v="0"/>
    <x v="0"/>
  </r>
  <r>
    <x v="1545"/>
    <s v="Yes"/>
    <x v="2"/>
    <s v="Yes"/>
    <x v="2"/>
    <x v="28"/>
    <n v="104.75"/>
    <n v="6536.5"/>
    <x v="0"/>
    <x v="1"/>
    <x v="1"/>
    <x v="0"/>
    <x v="0"/>
    <x v="1"/>
    <x v="5"/>
  </r>
  <r>
    <x v="1546"/>
    <s v="Yes"/>
    <x v="2"/>
    <s v="No"/>
    <x v="2"/>
    <x v="31"/>
    <n v="19.850000000000001"/>
    <n v="1128.0999999999999"/>
    <x v="0"/>
    <x v="0"/>
    <x v="1"/>
    <x v="1"/>
    <x v="0"/>
    <x v="2"/>
    <x v="3"/>
  </r>
  <r>
    <x v="1547"/>
    <s v="Yes"/>
    <x v="1"/>
    <s v="Yes"/>
    <x v="0"/>
    <x v="28"/>
    <n v="107.5"/>
    <n v="6873.75"/>
    <x v="1"/>
    <x v="0"/>
    <x v="0"/>
    <x v="1"/>
    <x v="0"/>
    <x v="1"/>
    <x v="5"/>
  </r>
  <r>
    <x v="1548"/>
    <s v="Yes"/>
    <x v="0"/>
    <s v="No"/>
    <x v="0"/>
    <x v="13"/>
    <n v="85.9"/>
    <n v="2199.0500000000002"/>
    <x v="0"/>
    <x v="1"/>
    <x v="0"/>
    <x v="0"/>
    <x v="1"/>
    <x v="1"/>
    <x v="1"/>
  </r>
  <r>
    <x v="1549"/>
    <s v="Yes"/>
    <x v="0"/>
    <s v="Yes"/>
    <x v="1"/>
    <x v="0"/>
    <n v="45.85"/>
    <n v="45.85"/>
    <x v="1"/>
    <x v="1"/>
    <x v="1"/>
    <x v="0"/>
    <x v="0"/>
    <x v="0"/>
    <x v="3"/>
  </r>
  <r>
    <x v="1550"/>
    <s v="Yes"/>
    <x v="0"/>
    <s v="Yes"/>
    <x v="0"/>
    <x v="53"/>
    <n v="80.8"/>
    <n v="457.1"/>
    <x v="0"/>
    <x v="1"/>
    <x v="0"/>
    <x v="0"/>
    <x v="0"/>
    <x v="1"/>
    <x v="1"/>
  </r>
  <r>
    <x v="1551"/>
    <s v="Yes"/>
    <x v="2"/>
    <s v="No"/>
    <x v="1"/>
    <x v="5"/>
    <n v="25.25"/>
    <n v="566.5"/>
    <x v="0"/>
    <x v="1"/>
    <x v="1"/>
    <x v="0"/>
    <x v="0"/>
    <x v="2"/>
    <x v="0"/>
  </r>
  <r>
    <x v="1552"/>
    <s v="Yes"/>
    <x v="2"/>
    <s v="No"/>
    <x v="2"/>
    <x v="36"/>
    <n v="80.55"/>
    <n v="2471.6"/>
    <x v="0"/>
    <x v="0"/>
    <x v="0"/>
    <x v="0"/>
    <x v="1"/>
    <x v="0"/>
    <x v="5"/>
  </r>
  <r>
    <x v="1553"/>
    <s v="Yes"/>
    <x v="0"/>
    <s v="Yes"/>
    <x v="2"/>
    <x v="72"/>
    <n v="81.5"/>
    <n v="3107.3"/>
    <x v="0"/>
    <x v="0"/>
    <x v="0"/>
    <x v="0"/>
    <x v="1"/>
    <x v="1"/>
    <x v="1"/>
  </r>
  <r>
    <x v="1554"/>
    <s v="Yes"/>
    <x v="0"/>
    <s v="No"/>
    <x v="1"/>
    <x v="70"/>
    <n v="20.9"/>
    <n v="518.29999999999995"/>
    <x v="0"/>
    <x v="1"/>
    <x v="1"/>
    <x v="0"/>
    <x v="0"/>
    <x v="2"/>
    <x v="3"/>
  </r>
  <r>
    <x v="1555"/>
    <s v="Yes"/>
    <x v="1"/>
    <s v="Yes"/>
    <x v="2"/>
    <x v="62"/>
    <n v="106.1"/>
    <n v="5769.75"/>
    <x v="1"/>
    <x v="0"/>
    <x v="0"/>
    <x v="0"/>
    <x v="0"/>
    <x v="1"/>
    <x v="5"/>
  </r>
  <r>
    <x v="1556"/>
    <s v="Yes"/>
    <x v="0"/>
    <s v="No"/>
    <x v="0"/>
    <x v="0"/>
    <n v="91.7"/>
    <n v="91.7"/>
    <x v="1"/>
    <x v="0"/>
    <x v="1"/>
    <x v="0"/>
    <x v="1"/>
    <x v="1"/>
    <x v="2"/>
  </r>
  <r>
    <x v="1557"/>
    <s v="Yes"/>
    <x v="0"/>
    <s v="Yes"/>
    <x v="0"/>
    <x v="18"/>
    <n v="67.25"/>
    <n v="832.3"/>
    <x v="0"/>
    <x v="1"/>
    <x v="1"/>
    <x v="0"/>
    <x v="1"/>
    <x v="0"/>
    <x v="4"/>
  </r>
  <r>
    <x v="1558"/>
    <s v="Yes"/>
    <x v="0"/>
    <s v="Yes"/>
    <x v="3"/>
    <x v="10"/>
    <n v="95.6"/>
    <n v="1555.65"/>
    <x v="1"/>
    <x v="0"/>
    <x v="1"/>
    <x v="0"/>
    <x v="0"/>
    <x v="1"/>
    <x v="4"/>
  </r>
  <r>
    <x v="1559"/>
    <s v="Yes"/>
    <x v="0"/>
    <s v="No"/>
    <x v="1"/>
    <x v="2"/>
    <n v="20.350000000000001"/>
    <n v="45.3"/>
    <x v="0"/>
    <x v="0"/>
    <x v="1"/>
    <x v="1"/>
    <x v="0"/>
    <x v="2"/>
    <x v="3"/>
  </r>
  <r>
    <x v="1560"/>
    <s v="No"/>
    <x v="1"/>
    <s v="No"/>
    <x v="2"/>
    <x v="72"/>
    <n v="45.05"/>
    <n v="1790.6"/>
    <x v="0"/>
    <x v="1"/>
    <x v="1"/>
    <x v="1"/>
    <x v="1"/>
    <x v="0"/>
    <x v="2"/>
  </r>
  <r>
    <x v="1561"/>
    <s v="Yes"/>
    <x v="0"/>
    <s v="Yes"/>
    <x v="0"/>
    <x v="0"/>
    <n v="74.95"/>
    <n v="74.95"/>
    <x v="1"/>
    <x v="1"/>
    <x v="1"/>
    <x v="0"/>
    <x v="0"/>
    <x v="1"/>
    <x v="0"/>
  </r>
  <r>
    <x v="1562"/>
    <s v="No"/>
    <x v="0"/>
    <s v="No"/>
    <x v="1"/>
    <x v="40"/>
    <n v="34.65"/>
    <n v="246.6"/>
    <x v="0"/>
    <x v="0"/>
    <x v="0"/>
    <x v="0"/>
    <x v="1"/>
    <x v="0"/>
    <x v="1"/>
  </r>
  <r>
    <x v="1563"/>
    <s v="Yes"/>
    <x v="0"/>
    <s v="No"/>
    <x v="0"/>
    <x v="54"/>
    <n v="69.349999999999994"/>
    <n v="261.64999999999998"/>
    <x v="0"/>
    <x v="1"/>
    <x v="1"/>
    <x v="0"/>
    <x v="0"/>
    <x v="1"/>
    <x v="3"/>
  </r>
  <r>
    <x v="1564"/>
    <s v="Yes"/>
    <x v="0"/>
    <s v="Yes"/>
    <x v="0"/>
    <x v="6"/>
    <n v="95.35"/>
    <n v="898.35"/>
    <x v="1"/>
    <x v="1"/>
    <x v="1"/>
    <x v="0"/>
    <x v="0"/>
    <x v="1"/>
    <x v="2"/>
  </r>
  <r>
    <x v="1565"/>
    <s v="Yes"/>
    <x v="0"/>
    <s v="Yes"/>
    <x v="0"/>
    <x v="49"/>
    <n v="81.55"/>
    <n v="4509.5"/>
    <x v="0"/>
    <x v="0"/>
    <x v="1"/>
    <x v="0"/>
    <x v="0"/>
    <x v="1"/>
    <x v="1"/>
  </r>
  <r>
    <x v="1566"/>
    <s v="Yes"/>
    <x v="2"/>
    <s v="Yes"/>
    <x v="2"/>
    <x v="21"/>
    <n v="75.400000000000006"/>
    <n v="5480.25"/>
    <x v="0"/>
    <x v="1"/>
    <x v="0"/>
    <x v="0"/>
    <x v="0"/>
    <x v="0"/>
    <x v="4"/>
  </r>
  <r>
    <x v="1567"/>
    <s v="Yes"/>
    <x v="0"/>
    <s v="Yes"/>
    <x v="3"/>
    <x v="6"/>
    <n v="67.8"/>
    <n v="653.15"/>
    <x v="0"/>
    <x v="0"/>
    <x v="0"/>
    <x v="1"/>
    <x v="0"/>
    <x v="0"/>
    <x v="2"/>
  </r>
  <r>
    <x v="1568"/>
    <s v="Yes"/>
    <x v="0"/>
    <s v="Yes"/>
    <x v="0"/>
    <x v="26"/>
    <n v="111.4"/>
    <n v="1183.05"/>
    <x v="0"/>
    <x v="1"/>
    <x v="1"/>
    <x v="0"/>
    <x v="1"/>
    <x v="1"/>
    <x v="7"/>
  </r>
  <r>
    <x v="1569"/>
    <s v="Yes"/>
    <x v="0"/>
    <s v="No"/>
    <x v="0"/>
    <x v="30"/>
    <n v="46.3"/>
    <n v="639.45000000000005"/>
    <x v="0"/>
    <x v="0"/>
    <x v="0"/>
    <x v="0"/>
    <x v="0"/>
    <x v="0"/>
    <x v="3"/>
  </r>
  <r>
    <x v="1570"/>
    <s v="Yes"/>
    <x v="2"/>
    <s v="No"/>
    <x v="2"/>
    <x v="57"/>
    <n v="20.399999999999999"/>
    <n v="478.75"/>
    <x v="0"/>
    <x v="0"/>
    <x v="0"/>
    <x v="0"/>
    <x v="0"/>
    <x v="2"/>
    <x v="3"/>
  </r>
  <r>
    <x v="1571"/>
    <s v="Yes"/>
    <x v="0"/>
    <s v="No"/>
    <x v="1"/>
    <x v="0"/>
    <n v="20.05"/>
    <n v="20.05"/>
    <x v="0"/>
    <x v="1"/>
    <x v="1"/>
    <x v="0"/>
    <x v="0"/>
    <x v="2"/>
    <x v="3"/>
  </r>
  <r>
    <x v="1572"/>
    <s v="Yes"/>
    <x v="0"/>
    <s v="No"/>
    <x v="0"/>
    <x v="35"/>
    <n v="45"/>
    <n v="127.1"/>
    <x v="1"/>
    <x v="0"/>
    <x v="1"/>
    <x v="0"/>
    <x v="0"/>
    <x v="0"/>
    <x v="3"/>
  </r>
  <r>
    <x v="1573"/>
    <s v="Yes"/>
    <x v="1"/>
    <s v="Yes"/>
    <x v="0"/>
    <x v="20"/>
    <n v="96.1"/>
    <n v="4391.45"/>
    <x v="0"/>
    <x v="1"/>
    <x v="0"/>
    <x v="0"/>
    <x v="0"/>
    <x v="1"/>
    <x v="4"/>
  </r>
  <r>
    <x v="1574"/>
    <s v="Yes"/>
    <x v="1"/>
    <s v="No"/>
    <x v="1"/>
    <x v="30"/>
    <n v="19.649999999999999"/>
    <n v="270.60000000000002"/>
    <x v="0"/>
    <x v="0"/>
    <x v="1"/>
    <x v="0"/>
    <x v="0"/>
    <x v="2"/>
    <x v="3"/>
  </r>
  <r>
    <x v="1575"/>
    <s v="Yes"/>
    <x v="0"/>
    <s v="No"/>
    <x v="0"/>
    <x v="33"/>
    <n v="99.5"/>
    <n v="6710.5"/>
    <x v="1"/>
    <x v="1"/>
    <x v="1"/>
    <x v="0"/>
    <x v="0"/>
    <x v="1"/>
    <x v="4"/>
  </r>
  <r>
    <x v="1576"/>
    <s v="Yes"/>
    <x v="1"/>
    <s v="Yes"/>
    <x v="2"/>
    <x v="47"/>
    <n v="60.65"/>
    <n v="3975.9"/>
    <x v="0"/>
    <x v="0"/>
    <x v="0"/>
    <x v="0"/>
    <x v="1"/>
    <x v="0"/>
    <x v="2"/>
  </r>
  <r>
    <x v="1577"/>
    <s v="Yes"/>
    <x v="1"/>
    <s v="No"/>
    <x v="2"/>
    <x v="22"/>
    <n v="98.6"/>
    <n v="1704.95"/>
    <x v="1"/>
    <x v="0"/>
    <x v="0"/>
    <x v="0"/>
    <x v="1"/>
    <x v="1"/>
    <x v="4"/>
  </r>
  <r>
    <x v="1578"/>
    <s v="Yes"/>
    <x v="0"/>
    <s v="Yes"/>
    <x v="1"/>
    <x v="40"/>
    <n v="59.5"/>
    <n v="415.95"/>
    <x v="1"/>
    <x v="0"/>
    <x v="1"/>
    <x v="0"/>
    <x v="1"/>
    <x v="0"/>
    <x v="1"/>
  </r>
  <r>
    <x v="1579"/>
    <s v="Yes"/>
    <x v="0"/>
    <s v="Yes"/>
    <x v="0"/>
    <x v="18"/>
    <n v="80.45"/>
    <n v="950.2"/>
    <x v="1"/>
    <x v="1"/>
    <x v="0"/>
    <x v="0"/>
    <x v="0"/>
    <x v="1"/>
    <x v="0"/>
  </r>
  <r>
    <x v="1580"/>
    <s v="Yes"/>
    <x v="1"/>
    <s v="No"/>
    <x v="2"/>
    <x v="17"/>
    <n v="71.7"/>
    <n v="1497.05"/>
    <x v="0"/>
    <x v="0"/>
    <x v="0"/>
    <x v="1"/>
    <x v="0"/>
    <x v="0"/>
    <x v="4"/>
  </r>
  <r>
    <x v="1581"/>
    <s v="No"/>
    <x v="0"/>
    <s v="Yes"/>
    <x v="1"/>
    <x v="17"/>
    <n v="36"/>
    <n v="780.15"/>
    <x v="0"/>
    <x v="1"/>
    <x v="1"/>
    <x v="1"/>
    <x v="1"/>
    <x v="0"/>
    <x v="1"/>
  </r>
  <r>
    <x v="1582"/>
    <s v="Yes"/>
    <x v="1"/>
    <s v="No"/>
    <x v="2"/>
    <x v="39"/>
    <n v="65.2"/>
    <n v="3512.15"/>
    <x v="0"/>
    <x v="0"/>
    <x v="0"/>
    <x v="0"/>
    <x v="0"/>
    <x v="0"/>
    <x v="2"/>
  </r>
  <r>
    <x v="1583"/>
    <s v="Yes"/>
    <x v="0"/>
    <s v="Yes"/>
    <x v="3"/>
    <x v="53"/>
    <n v="48.95"/>
    <n v="273.25"/>
    <x v="0"/>
    <x v="0"/>
    <x v="0"/>
    <x v="0"/>
    <x v="0"/>
    <x v="0"/>
    <x v="0"/>
  </r>
  <r>
    <x v="1584"/>
    <s v="No"/>
    <x v="2"/>
    <s v="Yes"/>
    <x v="2"/>
    <x v="45"/>
    <n v="53.5"/>
    <n v="3517.9"/>
    <x v="0"/>
    <x v="0"/>
    <x v="1"/>
    <x v="1"/>
    <x v="0"/>
    <x v="0"/>
    <x v="4"/>
  </r>
  <r>
    <x v="1585"/>
    <s v="Yes"/>
    <x v="1"/>
    <s v="No"/>
    <x v="3"/>
    <x v="41"/>
    <n v="80.45"/>
    <n v="3375.9"/>
    <x v="0"/>
    <x v="1"/>
    <x v="0"/>
    <x v="0"/>
    <x v="1"/>
    <x v="0"/>
    <x v="5"/>
  </r>
  <r>
    <x v="1586"/>
    <s v="Yes"/>
    <x v="2"/>
    <s v="Yes"/>
    <x v="2"/>
    <x v="47"/>
    <n v="109.05"/>
    <n v="7508.55"/>
    <x v="0"/>
    <x v="0"/>
    <x v="0"/>
    <x v="0"/>
    <x v="1"/>
    <x v="1"/>
    <x v="7"/>
  </r>
  <r>
    <x v="1587"/>
    <s v="Yes"/>
    <x v="2"/>
    <s v="No"/>
    <x v="2"/>
    <x v="43"/>
    <n v="26.3"/>
    <n v="1245.05"/>
    <x v="0"/>
    <x v="1"/>
    <x v="0"/>
    <x v="0"/>
    <x v="0"/>
    <x v="2"/>
    <x v="0"/>
  </r>
  <r>
    <x v="1588"/>
    <s v="Yes"/>
    <x v="1"/>
    <s v="Yes"/>
    <x v="0"/>
    <x v="37"/>
    <n v="106.8"/>
    <n v="5347.95"/>
    <x v="0"/>
    <x v="0"/>
    <x v="1"/>
    <x v="1"/>
    <x v="1"/>
    <x v="1"/>
    <x v="5"/>
  </r>
  <r>
    <x v="1589"/>
    <s v="Yes"/>
    <x v="0"/>
    <s v="Yes"/>
    <x v="0"/>
    <x v="40"/>
    <n v="64.95"/>
    <n v="493.65"/>
    <x v="0"/>
    <x v="0"/>
    <x v="1"/>
    <x v="0"/>
    <x v="0"/>
    <x v="0"/>
    <x v="2"/>
  </r>
  <r>
    <x v="1590"/>
    <s v="Yes"/>
    <x v="2"/>
    <s v="No"/>
    <x v="0"/>
    <x v="28"/>
    <n v="19.350000000000001"/>
    <n v="1263.8499999999999"/>
    <x v="0"/>
    <x v="0"/>
    <x v="0"/>
    <x v="0"/>
    <x v="0"/>
    <x v="2"/>
    <x v="3"/>
  </r>
  <r>
    <x v="1591"/>
    <s v="Yes"/>
    <x v="0"/>
    <s v="No"/>
    <x v="3"/>
    <x v="22"/>
    <n v="21.1"/>
    <n v="385.55"/>
    <x v="0"/>
    <x v="1"/>
    <x v="1"/>
    <x v="0"/>
    <x v="0"/>
    <x v="2"/>
    <x v="3"/>
  </r>
  <r>
    <x v="1592"/>
    <s v="Yes"/>
    <x v="0"/>
    <s v="Yes"/>
    <x v="3"/>
    <x v="41"/>
    <n v="77.95"/>
    <n v="3384"/>
    <x v="1"/>
    <x v="0"/>
    <x v="0"/>
    <x v="0"/>
    <x v="0"/>
    <x v="1"/>
    <x v="0"/>
  </r>
  <r>
    <x v="1593"/>
    <s v="Yes"/>
    <x v="0"/>
    <s v="No"/>
    <x v="1"/>
    <x v="54"/>
    <n v="18.850000000000001"/>
    <n v="84.2"/>
    <x v="0"/>
    <x v="1"/>
    <x v="0"/>
    <x v="1"/>
    <x v="0"/>
    <x v="2"/>
    <x v="3"/>
  </r>
  <r>
    <x v="1594"/>
    <s v="Yes"/>
    <x v="2"/>
    <s v="No"/>
    <x v="2"/>
    <x v="8"/>
    <n v="26"/>
    <n v="1638.7"/>
    <x v="0"/>
    <x v="0"/>
    <x v="1"/>
    <x v="1"/>
    <x v="0"/>
    <x v="2"/>
    <x v="0"/>
  </r>
  <r>
    <x v="1595"/>
    <s v="Yes"/>
    <x v="0"/>
    <s v="Yes"/>
    <x v="0"/>
    <x v="2"/>
    <n v="74.7"/>
    <n v="165.4"/>
    <x v="1"/>
    <x v="1"/>
    <x v="1"/>
    <x v="0"/>
    <x v="0"/>
    <x v="1"/>
    <x v="0"/>
  </r>
  <r>
    <x v="1596"/>
    <s v="Yes"/>
    <x v="0"/>
    <s v="Yes"/>
    <x v="0"/>
    <x v="2"/>
    <n v="70.349999999999994"/>
    <n v="120.25"/>
    <x v="0"/>
    <x v="0"/>
    <x v="0"/>
    <x v="0"/>
    <x v="0"/>
    <x v="1"/>
    <x v="3"/>
  </r>
  <r>
    <x v="1597"/>
    <s v="Yes"/>
    <x v="2"/>
    <s v="Yes"/>
    <x v="2"/>
    <x v="43"/>
    <n v="96.9"/>
    <n v="4473.45"/>
    <x v="0"/>
    <x v="1"/>
    <x v="0"/>
    <x v="1"/>
    <x v="0"/>
    <x v="1"/>
    <x v="5"/>
  </r>
  <r>
    <x v="1598"/>
    <s v="Yes"/>
    <x v="2"/>
    <s v="No"/>
    <x v="2"/>
    <x v="23"/>
    <n v="19.55"/>
    <n v="520.54999999999995"/>
    <x v="0"/>
    <x v="1"/>
    <x v="0"/>
    <x v="0"/>
    <x v="0"/>
    <x v="2"/>
    <x v="3"/>
  </r>
  <r>
    <x v="1599"/>
    <s v="Yes"/>
    <x v="2"/>
    <s v="Yes"/>
    <x v="2"/>
    <x v="27"/>
    <n v="80.400000000000006"/>
    <n v="5717.85"/>
    <x v="0"/>
    <x v="0"/>
    <x v="0"/>
    <x v="1"/>
    <x v="1"/>
    <x v="0"/>
    <x v="5"/>
  </r>
  <r>
    <x v="1600"/>
    <s v="Yes"/>
    <x v="0"/>
    <s v="Yes"/>
    <x v="0"/>
    <x v="0"/>
    <n v="88.8"/>
    <n v="88.8"/>
    <x v="1"/>
    <x v="1"/>
    <x v="1"/>
    <x v="0"/>
    <x v="0"/>
    <x v="1"/>
    <x v="2"/>
  </r>
  <r>
    <x v="1601"/>
    <s v="Yes"/>
    <x v="1"/>
    <s v="Yes"/>
    <x v="0"/>
    <x v="25"/>
    <n v="94.65"/>
    <n v="4312.5"/>
    <x v="0"/>
    <x v="1"/>
    <x v="0"/>
    <x v="1"/>
    <x v="0"/>
    <x v="1"/>
    <x v="4"/>
  </r>
  <r>
    <x v="1602"/>
    <s v="Yes"/>
    <x v="0"/>
    <s v="Yes"/>
    <x v="0"/>
    <x v="19"/>
    <n v="90.25"/>
    <n v="2755.35"/>
    <x v="1"/>
    <x v="1"/>
    <x v="1"/>
    <x v="0"/>
    <x v="0"/>
    <x v="1"/>
    <x v="1"/>
  </r>
  <r>
    <x v="1603"/>
    <s v="Yes"/>
    <x v="0"/>
    <s v="Yes"/>
    <x v="2"/>
    <x v="30"/>
    <n v="64.650000000000006"/>
    <n v="994.55"/>
    <x v="1"/>
    <x v="0"/>
    <x v="1"/>
    <x v="0"/>
    <x v="0"/>
    <x v="0"/>
    <x v="2"/>
  </r>
  <r>
    <x v="1604"/>
    <s v="Yes"/>
    <x v="1"/>
    <s v="No"/>
    <x v="3"/>
    <x v="14"/>
    <n v="95.75"/>
    <n v="6511.25"/>
    <x v="0"/>
    <x v="1"/>
    <x v="0"/>
    <x v="0"/>
    <x v="0"/>
    <x v="1"/>
    <x v="4"/>
  </r>
  <r>
    <x v="1605"/>
    <s v="Yes"/>
    <x v="2"/>
    <s v="Yes"/>
    <x v="3"/>
    <x v="45"/>
    <n v="19.55"/>
    <n v="1218.6500000000001"/>
    <x v="0"/>
    <x v="1"/>
    <x v="1"/>
    <x v="0"/>
    <x v="0"/>
    <x v="2"/>
    <x v="3"/>
  </r>
  <r>
    <x v="1606"/>
    <s v="Yes"/>
    <x v="2"/>
    <s v="Yes"/>
    <x v="3"/>
    <x v="21"/>
    <n v="104.1"/>
    <n v="7447.7"/>
    <x v="0"/>
    <x v="1"/>
    <x v="0"/>
    <x v="1"/>
    <x v="1"/>
    <x v="1"/>
    <x v="5"/>
  </r>
  <r>
    <x v="1607"/>
    <s v="Yes"/>
    <x v="0"/>
    <s v="Yes"/>
    <x v="2"/>
    <x v="9"/>
    <n v="89.05"/>
    <n v="1169.3499999999999"/>
    <x v="1"/>
    <x v="1"/>
    <x v="0"/>
    <x v="0"/>
    <x v="1"/>
    <x v="1"/>
    <x v="2"/>
  </r>
  <r>
    <x v="1608"/>
    <s v="Yes"/>
    <x v="1"/>
    <s v="Yes"/>
    <x v="1"/>
    <x v="22"/>
    <n v="20.100000000000001"/>
    <n v="279.5"/>
    <x v="0"/>
    <x v="1"/>
    <x v="1"/>
    <x v="0"/>
    <x v="0"/>
    <x v="2"/>
    <x v="3"/>
  </r>
  <r>
    <x v="1609"/>
    <s v="Yes"/>
    <x v="1"/>
    <s v="Yes"/>
    <x v="0"/>
    <x v="69"/>
    <n v="111.55"/>
    <n v="5720.35"/>
    <x v="0"/>
    <x v="1"/>
    <x v="0"/>
    <x v="1"/>
    <x v="1"/>
    <x v="1"/>
    <x v="7"/>
  </r>
  <r>
    <x v="1610"/>
    <s v="Yes"/>
    <x v="2"/>
    <s v="No"/>
    <x v="3"/>
    <x v="69"/>
    <n v="60.5"/>
    <n v="3121.45"/>
    <x v="0"/>
    <x v="1"/>
    <x v="0"/>
    <x v="0"/>
    <x v="1"/>
    <x v="0"/>
    <x v="2"/>
  </r>
  <r>
    <x v="1611"/>
    <s v="Yes"/>
    <x v="2"/>
    <s v="Yes"/>
    <x v="2"/>
    <x v="21"/>
    <n v="90.95"/>
    <n v="6468.6"/>
    <x v="0"/>
    <x v="0"/>
    <x v="0"/>
    <x v="0"/>
    <x v="1"/>
    <x v="0"/>
    <x v="6"/>
  </r>
  <r>
    <x v="1612"/>
    <s v="Yes"/>
    <x v="1"/>
    <s v="No"/>
    <x v="0"/>
    <x v="56"/>
    <n v="87.4"/>
    <n v="5918.8"/>
    <x v="1"/>
    <x v="1"/>
    <x v="0"/>
    <x v="0"/>
    <x v="0"/>
    <x v="1"/>
    <x v="2"/>
  </r>
  <r>
    <x v="1613"/>
    <s v="Yes"/>
    <x v="0"/>
    <s v="No"/>
    <x v="1"/>
    <x v="1"/>
    <n v="19.7"/>
    <n v="675.6"/>
    <x v="0"/>
    <x v="1"/>
    <x v="1"/>
    <x v="0"/>
    <x v="0"/>
    <x v="2"/>
    <x v="3"/>
  </r>
  <r>
    <x v="1614"/>
    <s v="No"/>
    <x v="2"/>
    <s v="Yes"/>
    <x v="2"/>
    <x v="56"/>
    <n v="50.95"/>
    <n v="3521.7"/>
    <x v="0"/>
    <x v="1"/>
    <x v="0"/>
    <x v="0"/>
    <x v="1"/>
    <x v="0"/>
    <x v="4"/>
  </r>
  <r>
    <x v="1615"/>
    <s v="Yes"/>
    <x v="1"/>
    <s v="Yes"/>
    <x v="2"/>
    <x v="12"/>
    <n v="20.05"/>
    <n v="923.1"/>
    <x v="0"/>
    <x v="0"/>
    <x v="0"/>
    <x v="0"/>
    <x v="0"/>
    <x v="2"/>
    <x v="3"/>
  </r>
  <r>
    <x v="1616"/>
    <s v="Yes"/>
    <x v="2"/>
    <s v="Yes"/>
    <x v="1"/>
    <x v="62"/>
    <n v="19.399999999999999"/>
    <n v="1110.3499999999999"/>
    <x v="0"/>
    <x v="1"/>
    <x v="0"/>
    <x v="1"/>
    <x v="0"/>
    <x v="2"/>
    <x v="3"/>
  </r>
  <r>
    <x v="1617"/>
    <s v="Yes"/>
    <x v="0"/>
    <s v="No"/>
    <x v="0"/>
    <x v="23"/>
    <n v="59.45"/>
    <n v="1611.65"/>
    <x v="0"/>
    <x v="1"/>
    <x v="1"/>
    <x v="0"/>
    <x v="1"/>
    <x v="0"/>
    <x v="2"/>
  </r>
  <r>
    <x v="1618"/>
    <s v="Yes"/>
    <x v="0"/>
    <s v="Yes"/>
    <x v="0"/>
    <x v="57"/>
    <n v="94.75"/>
    <n v="2293.6"/>
    <x v="1"/>
    <x v="0"/>
    <x v="1"/>
    <x v="1"/>
    <x v="0"/>
    <x v="1"/>
    <x v="2"/>
  </r>
  <r>
    <x v="1619"/>
    <s v="Yes"/>
    <x v="2"/>
    <s v="Yes"/>
    <x v="3"/>
    <x v="14"/>
    <n v="81.5"/>
    <n v="5553.25"/>
    <x v="0"/>
    <x v="1"/>
    <x v="1"/>
    <x v="0"/>
    <x v="1"/>
    <x v="0"/>
    <x v="7"/>
  </r>
  <r>
    <x v="1620"/>
    <s v="No"/>
    <x v="0"/>
    <s v="No"/>
    <x v="2"/>
    <x v="2"/>
    <n v="29.05"/>
    <n v="44.75"/>
    <x v="0"/>
    <x v="0"/>
    <x v="0"/>
    <x v="0"/>
    <x v="1"/>
    <x v="0"/>
    <x v="0"/>
  </r>
  <r>
    <x v="1621"/>
    <s v="Yes"/>
    <x v="0"/>
    <s v="Yes"/>
    <x v="0"/>
    <x v="42"/>
    <n v="86.45"/>
    <n v="3029.1"/>
    <x v="1"/>
    <x v="0"/>
    <x v="1"/>
    <x v="0"/>
    <x v="0"/>
    <x v="1"/>
    <x v="1"/>
  </r>
  <r>
    <x v="1622"/>
    <s v="Yes"/>
    <x v="1"/>
    <s v="No"/>
    <x v="1"/>
    <x v="25"/>
    <n v="70.599999999999994"/>
    <n v="3231.05"/>
    <x v="0"/>
    <x v="0"/>
    <x v="0"/>
    <x v="1"/>
    <x v="1"/>
    <x v="0"/>
    <x v="4"/>
  </r>
  <r>
    <x v="1623"/>
    <s v="Yes"/>
    <x v="2"/>
    <s v="Yes"/>
    <x v="2"/>
    <x v="68"/>
    <n v="97.2"/>
    <n v="5129.45"/>
    <x v="0"/>
    <x v="0"/>
    <x v="1"/>
    <x v="0"/>
    <x v="0"/>
    <x v="1"/>
    <x v="4"/>
  </r>
  <r>
    <x v="1624"/>
    <s v="Yes"/>
    <x v="1"/>
    <s v="Yes"/>
    <x v="0"/>
    <x v="39"/>
    <n v="98.25"/>
    <n v="5508.35"/>
    <x v="1"/>
    <x v="0"/>
    <x v="0"/>
    <x v="0"/>
    <x v="0"/>
    <x v="1"/>
    <x v="4"/>
  </r>
  <r>
    <x v="1625"/>
    <s v="Yes"/>
    <x v="0"/>
    <s v="Yes"/>
    <x v="2"/>
    <x v="34"/>
    <n v="75.75"/>
    <n v="655.9"/>
    <x v="1"/>
    <x v="0"/>
    <x v="0"/>
    <x v="1"/>
    <x v="0"/>
    <x v="1"/>
    <x v="0"/>
  </r>
  <r>
    <x v="1626"/>
    <s v="Yes"/>
    <x v="0"/>
    <s v="No"/>
    <x v="2"/>
    <x v="61"/>
    <n v="59.2"/>
    <n v="1191.2"/>
    <x v="0"/>
    <x v="1"/>
    <x v="1"/>
    <x v="0"/>
    <x v="1"/>
    <x v="0"/>
    <x v="2"/>
  </r>
  <r>
    <x v="1627"/>
    <s v="Yes"/>
    <x v="0"/>
    <s v="Yes"/>
    <x v="1"/>
    <x v="26"/>
    <n v="75.900000000000006"/>
    <n v="866.4"/>
    <x v="0"/>
    <x v="1"/>
    <x v="1"/>
    <x v="0"/>
    <x v="0"/>
    <x v="1"/>
    <x v="0"/>
  </r>
  <r>
    <x v="1628"/>
    <s v="Yes"/>
    <x v="0"/>
    <s v="Yes"/>
    <x v="0"/>
    <x v="19"/>
    <n v="90.05"/>
    <n v="2627.2"/>
    <x v="0"/>
    <x v="0"/>
    <x v="0"/>
    <x v="0"/>
    <x v="0"/>
    <x v="1"/>
    <x v="2"/>
  </r>
  <r>
    <x v="1629"/>
    <s v="Yes"/>
    <x v="2"/>
    <s v="No"/>
    <x v="2"/>
    <x v="47"/>
    <n v="70.95"/>
    <n v="4741.45"/>
    <x v="0"/>
    <x v="1"/>
    <x v="0"/>
    <x v="0"/>
    <x v="0"/>
    <x v="0"/>
    <x v="4"/>
  </r>
  <r>
    <x v="1630"/>
    <s v="Yes"/>
    <x v="0"/>
    <s v="Yes"/>
    <x v="0"/>
    <x v="46"/>
    <n v="102.6"/>
    <n v="4009.2"/>
    <x v="0"/>
    <x v="1"/>
    <x v="0"/>
    <x v="1"/>
    <x v="0"/>
    <x v="1"/>
    <x v="5"/>
  </r>
  <r>
    <x v="1631"/>
    <s v="Yes"/>
    <x v="0"/>
    <s v="Yes"/>
    <x v="2"/>
    <x v="22"/>
    <n v="85.35"/>
    <n v="1463.45"/>
    <x v="1"/>
    <x v="0"/>
    <x v="0"/>
    <x v="0"/>
    <x v="0"/>
    <x v="1"/>
    <x v="2"/>
  </r>
  <r>
    <x v="1632"/>
    <s v="Yes"/>
    <x v="1"/>
    <s v="Yes"/>
    <x v="3"/>
    <x v="43"/>
    <n v="106.1"/>
    <n v="5082.8"/>
    <x v="1"/>
    <x v="1"/>
    <x v="1"/>
    <x v="0"/>
    <x v="0"/>
    <x v="1"/>
    <x v="5"/>
  </r>
  <r>
    <x v="1633"/>
    <s v="Yes"/>
    <x v="0"/>
    <s v="No"/>
    <x v="0"/>
    <x v="0"/>
    <n v="43.8"/>
    <n v="43.8"/>
    <x v="0"/>
    <x v="0"/>
    <x v="1"/>
    <x v="0"/>
    <x v="0"/>
    <x v="0"/>
    <x v="3"/>
  </r>
  <r>
    <x v="1634"/>
    <s v="No"/>
    <x v="2"/>
    <s v="No"/>
    <x v="0"/>
    <x v="28"/>
    <n v="59"/>
    <n v="3707.6"/>
    <x v="0"/>
    <x v="1"/>
    <x v="0"/>
    <x v="0"/>
    <x v="0"/>
    <x v="0"/>
    <x v="5"/>
  </r>
  <r>
    <x v="1635"/>
    <s v="Yes"/>
    <x v="1"/>
    <s v="Yes"/>
    <x v="0"/>
    <x v="35"/>
    <n v="69.95"/>
    <n v="220.45"/>
    <x v="0"/>
    <x v="0"/>
    <x v="1"/>
    <x v="0"/>
    <x v="0"/>
    <x v="0"/>
    <x v="2"/>
  </r>
  <r>
    <x v="1636"/>
    <s v="Yes"/>
    <x v="1"/>
    <s v="No"/>
    <x v="2"/>
    <x v="43"/>
    <n v="24.35"/>
    <n v="1133.7"/>
    <x v="0"/>
    <x v="0"/>
    <x v="1"/>
    <x v="0"/>
    <x v="0"/>
    <x v="2"/>
    <x v="0"/>
  </r>
  <r>
    <x v="1637"/>
    <s v="No"/>
    <x v="1"/>
    <s v="No"/>
    <x v="3"/>
    <x v="33"/>
    <n v="29.45"/>
    <n v="1983.15"/>
    <x v="0"/>
    <x v="1"/>
    <x v="1"/>
    <x v="0"/>
    <x v="1"/>
    <x v="0"/>
    <x v="0"/>
  </r>
  <r>
    <x v="1638"/>
    <s v="Yes"/>
    <x v="2"/>
    <s v="Yes"/>
    <x v="3"/>
    <x v="47"/>
    <n v="84.4"/>
    <n v="5746.75"/>
    <x v="0"/>
    <x v="0"/>
    <x v="0"/>
    <x v="1"/>
    <x v="0"/>
    <x v="1"/>
    <x v="2"/>
  </r>
  <r>
    <x v="1639"/>
    <s v="Yes"/>
    <x v="0"/>
    <s v="Yes"/>
    <x v="0"/>
    <x v="22"/>
    <n v="45.05"/>
    <n v="770.6"/>
    <x v="1"/>
    <x v="1"/>
    <x v="1"/>
    <x v="0"/>
    <x v="0"/>
    <x v="0"/>
    <x v="3"/>
  </r>
  <r>
    <x v="1640"/>
    <s v="Yes"/>
    <x v="1"/>
    <s v="No"/>
    <x v="1"/>
    <x v="40"/>
    <n v="20.65"/>
    <n v="134.05000000000001"/>
    <x v="0"/>
    <x v="0"/>
    <x v="0"/>
    <x v="0"/>
    <x v="0"/>
    <x v="2"/>
    <x v="3"/>
  </r>
  <r>
    <x v="1641"/>
    <s v="Yes"/>
    <x v="2"/>
    <s v="Yes"/>
    <x v="2"/>
    <x v="21"/>
    <n v="87.1"/>
    <n v="6230.1"/>
    <x v="0"/>
    <x v="1"/>
    <x v="0"/>
    <x v="1"/>
    <x v="1"/>
    <x v="0"/>
    <x v="6"/>
  </r>
  <r>
    <x v="1642"/>
    <s v="Yes"/>
    <x v="0"/>
    <s v="No"/>
    <x v="1"/>
    <x v="44"/>
    <n v="19.850000000000001"/>
    <n v="573.04999999999995"/>
    <x v="0"/>
    <x v="0"/>
    <x v="0"/>
    <x v="0"/>
    <x v="0"/>
    <x v="2"/>
    <x v="3"/>
  </r>
  <r>
    <x v="1643"/>
    <s v="Yes"/>
    <x v="0"/>
    <s v="Yes"/>
    <x v="0"/>
    <x v="50"/>
    <n v="90.35"/>
    <n v="3419.3"/>
    <x v="0"/>
    <x v="1"/>
    <x v="0"/>
    <x v="0"/>
    <x v="1"/>
    <x v="1"/>
    <x v="2"/>
  </r>
  <r>
    <x v="1644"/>
    <s v="Yes"/>
    <x v="0"/>
    <s v="Yes"/>
    <x v="1"/>
    <x v="1"/>
    <n v="109.8"/>
    <n v="3587.25"/>
    <x v="1"/>
    <x v="0"/>
    <x v="1"/>
    <x v="0"/>
    <x v="0"/>
    <x v="1"/>
    <x v="7"/>
  </r>
  <r>
    <x v="1645"/>
    <s v="Yes"/>
    <x v="0"/>
    <s v="Yes"/>
    <x v="0"/>
    <x v="41"/>
    <n v="84.65"/>
    <n v="3541.35"/>
    <x v="1"/>
    <x v="0"/>
    <x v="1"/>
    <x v="1"/>
    <x v="0"/>
    <x v="1"/>
    <x v="1"/>
  </r>
  <r>
    <x v="1646"/>
    <s v="Yes"/>
    <x v="1"/>
    <s v="No"/>
    <x v="1"/>
    <x v="64"/>
    <n v="65.5"/>
    <n v="3801.3"/>
    <x v="0"/>
    <x v="0"/>
    <x v="0"/>
    <x v="0"/>
    <x v="1"/>
    <x v="0"/>
    <x v="4"/>
  </r>
  <r>
    <x v="1647"/>
    <s v="Yes"/>
    <x v="0"/>
    <s v="Yes"/>
    <x v="2"/>
    <x v="26"/>
    <n v="79.5"/>
    <n v="868.5"/>
    <x v="1"/>
    <x v="1"/>
    <x v="0"/>
    <x v="0"/>
    <x v="0"/>
    <x v="1"/>
    <x v="0"/>
  </r>
  <r>
    <x v="1648"/>
    <s v="Yes"/>
    <x v="0"/>
    <s v="Yes"/>
    <x v="0"/>
    <x v="31"/>
    <n v="80.95"/>
    <n v="4859.1000000000004"/>
    <x v="0"/>
    <x v="1"/>
    <x v="0"/>
    <x v="1"/>
    <x v="0"/>
    <x v="1"/>
    <x v="1"/>
  </r>
  <r>
    <x v="1649"/>
    <s v="Yes"/>
    <x v="0"/>
    <s v="Yes"/>
    <x v="1"/>
    <x v="23"/>
    <n v="56.15"/>
    <n v="1439.35"/>
    <x v="0"/>
    <x v="0"/>
    <x v="1"/>
    <x v="1"/>
    <x v="1"/>
    <x v="0"/>
    <x v="1"/>
  </r>
  <r>
    <x v="1650"/>
    <s v="Yes"/>
    <x v="0"/>
    <s v="No"/>
    <x v="1"/>
    <x v="0"/>
    <n v="85.8"/>
    <n v="85.8"/>
    <x v="1"/>
    <x v="0"/>
    <x v="1"/>
    <x v="0"/>
    <x v="0"/>
    <x v="1"/>
    <x v="1"/>
  </r>
  <r>
    <x v="1651"/>
    <s v="Yes"/>
    <x v="0"/>
    <s v="Yes"/>
    <x v="0"/>
    <x v="0"/>
    <n v="79.099999999999994"/>
    <n v="79.099999999999994"/>
    <x v="1"/>
    <x v="1"/>
    <x v="1"/>
    <x v="0"/>
    <x v="0"/>
    <x v="1"/>
    <x v="0"/>
  </r>
  <r>
    <x v="1652"/>
    <s v="No"/>
    <x v="0"/>
    <s v="No"/>
    <x v="1"/>
    <x v="22"/>
    <n v="34.4"/>
    <n v="592.75"/>
    <x v="0"/>
    <x v="1"/>
    <x v="0"/>
    <x v="0"/>
    <x v="0"/>
    <x v="0"/>
    <x v="1"/>
  </r>
  <r>
    <x v="1653"/>
    <s v="Yes"/>
    <x v="2"/>
    <s v="No"/>
    <x v="1"/>
    <x v="11"/>
    <n v="20.75"/>
    <n v="1185.95"/>
    <x v="0"/>
    <x v="1"/>
    <x v="0"/>
    <x v="0"/>
    <x v="0"/>
    <x v="2"/>
    <x v="3"/>
  </r>
  <r>
    <x v="1654"/>
    <s v="Yes"/>
    <x v="1"/>
    <s v="No"/>
    <x v="1"/>
    <x v="0"/>
    <n v="18.8"/>
    <n v="18.8"/>
    <x v="0"/>
    <x v="1"/>
    <x v="0"/>
    <x v="0"/>
    <x v="0"/>
    <x v="2"/>
    <x v="3"/>
  </r>
  <r>
    <x v="1655"/>
    <s v="Yes"/>
    <x v="0"/>
    <s v="No"/>
    <x v="1"/>
    <x v="35"/>
    <n v="44.3"/>
    <n v="134.5"/>
    <x v="1"/>
    <x v="0"/>
    <x v="0"/>
    <x v="0"/>
    <x v="0"/>
    <x v="0"/>
    <x v="3"/>
  </r>
  <r>
    <x v="1656"/>
    <s v="Yes"/>
    <x v="0"/>
    <s v="No"/>
    <x v="0"/>
    <x v="62"/>
    <n v="90.8"/>
    <n v="4921.2"/>
    <x v="0"/>
    <x v="0"/>
    <x v="1"/>
    <x v="0"/>
    <x v="0"/>
    <x v="1"/>
    <x v="4"/>
  </r>
  <r>
    <x v="1657"/>
    <s v="Yes"/>
    <x v="0"/>
    <s v="Yes"/>
    <x v="0"/>
    <x v="42"/>
    <n v="25.6"/>
    <n v="901.25"/>
    <x v="0"/>
    <x v="1"/>
    <x v="1"/>
    <x v="0"/>
    <x v="0"/>
    <x v="2"/>
    <x v="0"/>
  </r>
  <r>
    <x v="1658"/>
    <s v="Yes"/>
    <x v="0"/>
    <s v="No"/>
    <x v="3"/>
    <x v="37"/>
    <n v="105.95"/>
    <n v="5341.8"/>
    <x v="1"/>
    <x v="1"/>
    <x v="0"/>
    <x v="0"/>
    <x v="0"/>
    <x v="1"/>
    <x v="5"/>
  </r>
  <r>
    <x v="1659"/>
    <s v="Yes"/>
    <x v="2"/>
    <s v="No"/>
    <x v="3"/>
    <x v="47"/>
    <n v="70.8"/>
    <n v="4859.95"/>
    <x v="0"/>
    <x v="1"/>
    <x v="0"/>
    <x v="1"/>
    <x v="1"/>
    <x v="0"/>
    <x v="4"/>
  </r>
  <r>
    <x v="1660"/>
    <s v="Yes"/>
    <x v="0"/>
    <s v="No"/>
    <x v="0"/>
    <x v="20"/>
    <n v="25.4"/>
    <n v="1139.2"/>
    <x v="0"/>
    <x v="1"/>
    <x v="0"/>
    <x v="0"/>
    <x v="0"/>
    <x v="2"/>
    <x v="0"/>
  </r>
  <r>
    <x v="1661"/>
    <s v="Yes"/>
    <x v="0"/>
    <s v="Yes"/>
    <x v="2"/>
    <x v="45"/>
    <n v="108.8"/>
    <n v="7082.45"/>
    <x v="0"/>
    <x v="0"/>
    <x v="0"/>
    <x v="0"/>
    <x v="0"/>
    <x v="1"/>
    <x v="5"/>
  </r>
  <r>
    <x v="1662"/>
    <s v="Yes"/>
    <x v="0"/>
    <s v="Yes"/>
    <x v="0"/>
    <x v="24"/>
    <n v="69.75"/>
    <n v="324.60000000000002"/>
    <x v="1"/>
    <x v="1"/>
    <x v="1"/>
    <x v="0"/>
    <x v="0"/>
    <x v="1"/>
    <x v="3"/>
  </r>
  <r>
    <x v="1663"/>
    <s v="Yes"/>
    <x v="0"/>
    <s v="Yes"/>
    <x v="0"/>
    <x v="69"/>
    <n v="94.65"/>
    <n v="4812.75"/>
    <x v="1"/>
    <x v="1"/>
    <x v="0"/>
    <x v="0"/>
    <x v="0"/>
    <x v="1"/>
    <x v="2"/>
  </r>
  <r>
    <x v="1664"/>
    <s v="Yes"/>
    <x v="0"/>
    <s v="No"/>
    <x v="2"/>
    <x v="25"/>
    <n v="96.05"/>
    <n v="4399.5"/>
    <x v="1"/>
    <x v="0"/>
    <x v="1"/>
    <x v="0"/>
    <x v="0"/>
    <x v="1"/>
    <x v="2"/>
  </r>
  <r>
    <x v="1665"/>
    <s v="Yes"/>
    <x v="0"/>
    <s v="Yes"/>
    <x v="0"/>
    <x v="34"/>
    <n v="76.849999999999994"/>
    <n v="663.55"/>
    <x v="0"/>
    <x v="0"/>
    <x v="1"/>
    <x v="0"/>
    <x v="0"/>
    <x v="1"/>
    <x v="0"/>
  </r>
  <r>
    <x v="1666"/>
    <s v="Yes"/>
    <x v="2"/>
    <s v="No"/>
    <x v="1"/>
    <x v="4"/>
    <n v="20.25"/>
    <n v="174.65"/>
    <x v="0"/>
    <x v="0"/>
    <x v="1"/>
    <x v="0"/>
    <x v="0"/>
    <x v="2"/>
    <x v="3"/>
  </r>
  <r>
    <x v="1667"/>
    <s v="Yes"/>
    <x v="1"/>
    <s v="Yes"/>
    <x v="3"/>
    <x v="60"/>
    <n v="24.8"/>
    <n v="321.7"/>
    <x v="0"/>
    <x v="1"/>
    <x v="1"/>
    <x v="0"/>
    <x v="0"/>
    <x v="2"/>
    <x v="0"/>
  </r>
  <r>
    <x v="1668"/>
    <s v="Yes"/>
    <x v="0"/>
    <s v="Yes"/>
    <x v="0"/>
    <x v="3"/>
    <n v="115.65"/>
    <n v="5125.5"/>
    <x v="0"/>
    <x v="0"/>
    <x v="1"/>
    <x v="0"/>
    <x v="1"/>
    <x v="1"/>
    <x v="6"/>
  </r>
  <r>
    <x v="1669"/>
    <s v="Yes"/>
    <x v="0"/>
    <s v="Yes"/>
    <x v="3"/>
    <x v="4"/>
    <n v="74.599999999999994"/>
    <n v="548.9"/>
    <x v="0"/>
    <x v="0"/>
    <x v="1"/>
    <x v="1"/>
    <x v="0"/>
    <x v="1"/>
    <x v="0"/>
  </r>
  <r>
    <x v="1670"/>
    <s v="Yes"/>
    <x v="0"/>
    <s v="Yes"/>
    <x v="1"/>
    <x v="0"/>
    <n v="50.15"/>
    <n v="50.15"/>
    <x v="1"/>
    <x v="1"/>
    <x v="1"/>
    <x v="0"/>
    <x v="0"/>
    <x v="0"/>
    <x v="0"/>
  </r>
  <r>
    <x v="1671"/>
    <s v="Yes"/>
    <x v="1"/>
    <s v="Yes"/>
    <x v="2"/>
    <x v="33"/>
    <n v="103.15"/>
    <n v="7031.3"/>
    <x v="0"/>
    <x v="1"/>
    <x v="0"/>
    <x v="1"/>
    <x v="0"/>
    <x v="1"/>
    <x v="5"/>
  </r>
  <r>
    <x v="1672"/>
    <s v="Yes"/>
    <x v="2"/>
    <s v="No"/>
    <x v="3"/>
    <x v="21"/>
    <n v="72.099999999999994"/>
    <n v="5016.6499999999996"/>
    <x v="0"/>
    <x v="1"/>
    <x v="0"/>
    <x v="0"/>
    <x v="1"/>
    <x v="0"/>
    <x v="5"/>
  </r>
  <r>
    <x v="1673"/>
    <s v="Yes"/>
    <x v="0"/>
    <s v="Yes"/>
    <x v="2"/>
    <x v="52"/>
    <n v="113.6"/>
    <n v="4594.95"/>
    <x v="1"/>
    <x v="0"/>
    <x v="0"/>
    <x v="1"/>
    <x v="1"/>
    <x v="1"/>
    <x v="6"/>
  </r>
  <r>
    <x v="1674"/>
    <s v="Yes"/>
    <x v="2"/>
    <s v="No"/>
    <x v="1"/>
    <x v="57"/>
    <n v="25.1"/>
    <n v="611.45000000000005"/>
    <x v="0"/>
    <x v="0"/>
    <x v="0"/>
    <x v="0"/>
    <x v="0"/>
    <x v="2"/>
    <x v="0"/>
  </r>
  <r>
    <x v="1675"/>
    <s v="Yes"/>
    <x v="0"/>
    <s v="Yes"/>
    <x v="0"/>
    <x v="44"/>
    <n v="78.900000000000006"/>
    <n v="2384.15"/>
    <x v="1"/>
    <x v="0"/>
    <x v="1"/>
    <x v="0"/>
    <x v="0"/>
    <x v="1"/>
    <x v="0"/>
  </r>
  <r>
    <x v="1676"/>
    <s v="Yes"/>
    <x v="0"/>
    <s v="Yes"/>
    <x v="0"/>
    <x v="54"/>
    <n v="80.150000000000006"/>
    <n v="319.85000000000002"/>
    <x v="0"/>
    <x v="0"/>
    <x v="1"/>
    <x v="0"/>
    <x v="0"/>
    <x v="1"/>
    <x v="1"/>
  </r>
  <r>
    <x v="1677"/>
    <s v="Yes"/>
    <x v="2"/>
    <s v="No"/>
    <x v="1"/>
    <x v="53"/>
    <n v="25.4"/>
    <n v="153.30000000000001"/>
    <x v="0"/>
    <x v="1"/>
    <x v="0"/>
    <x v="0"/>
    <x v="0"/>
    <x v="2"/>
    <x v="0"/>
  </r>
  <r>
    <x v="1678"/>
    <s v="Yes"/>
    <x v="1"/>
    <s v="Yes"/>
    <x v="3"/>
    <x v="56"/>
    <n v="105.4"/>
    <n v="7035.6"/>
    <x v="0"/>
    <x v="0"/>
    <x v="0"/>
    <x v="1"/>
    <x v="1"/>
    <x v="1"/>
    <x v="7"/>
  </r>
  <r>
    <x v="1679"/>
    <s v="Yes"/>
    <x v="0"/>
    <s v="Yes"/>
    <x v="1"/>
    <x v="40"/>
    <n v="45.75"/>
    <n v="344.2"/>
    <x v="0"/>
    <x v="1"/>
    <x v="1"/>
    <x v="0"/>
    <x v="0"/>
    <x v="0"/>
    <x v="3"/>
  </r>
  <r>
    <x v="1680"/>
    <s v="Yes"/>
    <x v="1"/>
    <s v="Yes"/>
    <x v="1"/>
    <x v="39"/>
    <n v="24.45"/>
    <n v="1431.65"/>
    <x v="0"/>
    <x v="1"/>
    <x v="0"/>
    <x v="0"/>
    <x v="0"/>
    <x v="2"/>
    <x v="0"/>
  </r>
  <r>
    <x v="1681"/>
    <s v="Yes"/>
    <x v="2"/>
    <s v="No"/>
    <x v="3"/>
    <x v="21"/>
    <n v="25"/>
    <n v="1849.2"/>
    <x v="0"/>
    <x v="0"/>
    <x v="0"/>
    <x v="1"/>
    <x v="0"/>
    <x v="2"/>
    <x v="0"/>
  </r>
  <r>
    <x v="1682"/>
    <s v="Yes"/>
    <x v="2"/>
    <s v="Yes"/>
    <x v="0"/>
    <x v="21"/>
    <n v="85.25"/>
    <n v="6083.1"/>
    <x v="0"/>
    <x v="1"/>
    <x v="0"/>
    <x v="0"/>
    <x v="0"/>
    <x v="0"/>
    <x v="7"/>
  </r>
  <r>
    <x v="1683"/>
    <s v="Yes"/>
    <x v="2"/>
    <s v="No"/>
    <x v="3"/>
    <x v="57"/>
    <n v="19.600000000000001"/>
    <n v="426.65"/>
    <x v="0"/>
    <x v="1"/>
    <x v="0"/>
    <x v="0"/>
    <x v="0"/>
    <x v="2"/>
    <x v="3"/>
  </r>
  <r>
    <x v="1684"/>
    <s v="Yes"/>
    <x v="0"/>
    <s v="No"/>
    <x v="1"/>
    <x v="42"/>
    <n v="50.15"/>
    <n v="1655.35"/>
    <x v="0"/>
    <x v="0"/>
    <x v="1"/>
    <x v="1"/>
    <x v="0"/>
    <x v="0"/>
    <x v="0"/>
  </r>
  <r>
    <x v="1685"/>
    <s v="Yes"/>
    <x v="0"/>
    <s v="Yes"/>
    <x v="0"/>
    <x v="23"/>
    <n v="70.55"/>
    <n v="1943.9"/>
    <x v="0"/>
    <x v="1"/>
    <x v="0"/>
    <x v="1"/>
    <x v="0"/>
    <x v="1"/>
    <x v="3"/>
  </r>
  <r>
    <x v="1686"/>
    <s v="Yes"/>
    <x v="0"/>
    <s v="Yes"/>
    <x v="0"/>
    <x v="70"/>
    <n v="60.05"/>
    <n v="1616.15"/>
    <x v="1"/>
    <x v="0"/>
    <x v="0"/>
    <x v="1"/>
    <x v="1"/>
    <x v="0"/>
    <x v="2"/>
  </r>
  <r>
    <x v="1687"/>
    <s v="Yes"/>
    <x v="1"/>
    <s v="No"/>
    <x v="1"/>
    <x v="18"/>
    <n v="26.4"/>
    <n v="314.95"/>
    <x v="0"/>
    <x v="1"/>
    <x v="0"/>
    <x v="0"/>
    <x v="0"/>
    <x v="2"/>
    <x v="0"/>
  </r>
  <r>
    <x v="1688"/>
    <s v="Yes"/>
    <x v="2"/>
    <s v="No"/>
    <x v="1"/>
    <x v="63"/>
    <n v="20.149999999999999"/>
    <n v="804.85"/>
    <x v="0"/>
    <x v="0"/>
    <x v="1"/>
    <x v="0"/>
    <x v="0"/>
    <x v="2"/>
    <x v="3"/>
  </r>
  <r>
    <x v="1689"/>
    <s v="No"/>
    <x v="0"/>
    <s v="No"/>
    <x v="1"/>
    <x v="40"/>
    <n v="58.85"/>
    <n v="465.7"/>
    <x v="0"/>
    <x v="1"/>
    <x v="0"/>
    <x v="0"/>
    <x v="0"/>
    <x v="0"/>
    <x v="5"/>
  </r>
  <r>
    <x v="1690"/>
    <s v="Yes"/>
    <x v="0"/>
    <s v="Yes"/>
    <x v="3"/>
    <x v="27"/>
    <n v="97.55"/>
    <n v="6669.05"/>
    <x v="0"/>
    <x v="1"/>
    <x v="0"/>
    <x v="0"/>
    <x v="0"/>
    <x v="1"/>
    <x v="4"/>
  </r>
  <r>
    <x v="1691"/>
    <s v="Yes"/>
    <x v="2"/>
    <s v="No"/>
    <x v="3"/>
    <x v="31"/>
    <n v="19.649999999999999"/>
    <n v="1161.75"/>
    <x v="0"/>
    <x v="1"/>
    <x v="0"/>
    <x v="0"/>
    <x v="0"/>
    <x v="2"/>
    <x v="3"/>
  </r>
  <r>
    <x v="1692"/>
    <s v="No"/>
    <x v="1"/>
    <s v="Yes"/>
    <x v="3"/>
    <x v="72"/>
    <n v="25.25"/>
    <n v="947.75"/>
    <x v="0"/>
    <x v="1"/>
    <x v="0"/>
    <x v="0"/>
    <x v="0"/>
    <x v="0"/>
    <x v="3"/>
  </r>
  <r>
    <x v="1693"/>
    <s v="Yes"/>
    <x v="2"/>
    <s v="No"/>
    <x v="3"/>
    <x v="21"/>
    <n v="114.45"/>
    <n v="8375.0499999999993"/>
    <x v="0"/>
    <x v="1"/>
    <x v="0"/>
    <x v="1"/>
    <x v="1"/>
    <x v="1"/>
    <x v="6"/>
  </r>
  <r>
    <x v="1694"/>
    <s v="No"/>
    <x v="0"/>
    <s v="Yes"/>
    <x v="0"/>
    <x v="0"/>
    <n v="34.700000000000003"/>
    <n v="34.700000000000003"/>
    <x v="1"/>
    <x v="0"/>
    <x v="1"/>
    <x v="0"/>
    <x v="0"/>
    <x v="0"/>
    <x v="0"/>
  </r>
  <r>
    <x v="1695"/>
    <s v="Yes"/>
    <x v="1"/>
    <s v="Yes"/>
    <x v="0"/>
    <x v="68"/>
    <n v="70.7"/>
    <n v="3770"/>
    <x v="0"/>
    <x v="1"/>
    <x v="0"/>
    <x v="0"/>
    <x v="1"/>
    <x v="0"/>
    <x v="4"/>
  </r>
  <r>
    <x v="1696"/>
    <s v="Yes"/>
    <x v="0"/>
    <s v="Yes"/>
    <x v="0"/>
    <x v="35"/>
    <n v="85.3"/>
    <n v="264.8"/>
    <x v="1"/>
    <x v="1"/>
    <x v="1"/>
    <x v="0"/>
    <x v="0"/>
    <x v="1"/>
    <x v="1"/>
  </r>
  <r>
    <x v="1697"/>
    <s v="Yes"/>
    <x v="2"/>
    <s v="No"/>
    <x v="3"/>
    <x v="28"/>
    <n v="75.55"/>
    <n v="4707.8500000000004"/>
    <x v="0"/>
    <x v="0"/>
    <x v="0"/>
    <x v="0"/>
    <x v="1"/>
    <x v="0"/>
    <x v="5"/>
  </r>
  <r>
    <x v="1698"/>
    <s v="Yes"/>
    <x v="2"/>
    <s v="Yes"/>
    <x v="0"/>
    <x v="16"/>
    <n v="84.8"/>
    <n v="6152.4"/>
    <x v="0"/>
    <x v="1"/>
    <x v="0"/>
    <x v="0"/>
    <x v="1"/>
    <x v="1"/>
    <x v="2"/>
  </r>
  <r>
    <x v="1699"/>
    <s v="Yes"/>
    <x v="1"/>
    <s v="Yes"/>
    <x v="1"/>
    <x v="41"/>
    <n v="20.65"/>
    <n v="958.1"/>
    <x v="0"/>
    <x v="0"/>
    <x v="1"/>
    <x v="0"/>
    <x v="0"/>
    <x v="2"/>
    <x v="3"/>
  </r>
  <r>
    <x v="1700"/>
    <s v="Yes"/>
    <x v="2"/>
    <s v="No"/>
    <x v="2"/>
    <x v="20"/>
    <n v="20.45"/>
    <n v="943"/>
    <x v="0"/>
    <x v="1"/>
    <x v="1"/>
    <x v="0"/>
    <x v="0"/>
    <x v="2"/>
    <x v="3"/>
  </r>
  <r>
    <x v="1701"/>
    <s v="Yes"/>
    <x v="1"/>
    <s v="Yes"/>
    <x v="3"/>
    <x v="33"/>
    <n v="102.45"/>
    <n v="6615.15"/>
    <x v="1"/>
    <x v="0"/>
    <x v="0"/>
    <x v="0"/>
    <x v="0"/>
    <x v="1"/>
    <x v="5"/>
  </r>
  <r>
    <x v="1702"/>
    <s v="Yes"/>
    <x v="0"/>
    <s v="Yes"/>
    <x v="2"/>
    <x v="17"/>
    <n v="104.4"/>
    <n v="2200.25"/>
    <x v="1"/>
    <x v="0"/>
    <x v="0"/>
    <x v="0"/>
    <x v="0"/>
    <x v="1"/>
    <x v="5"/>
  </r>
  <r>
    <x v="1703"/>
    <s v="No"/>
    <x v="0"/>
    <s v="Yes"/>
    <x v="0"/>
    <x v="26"/>
    <n v="35.65"/>
    <n v="425.1"/>
    <x v="0"/>
    <x v="1"/>
    <x v="1"/>
    <x v="0"/>
    <x v="1"/>
    <x v="0"/>
    <x v="1"/>
  </r>
  <r>
    <x v="1704"/>
    <s v="Yes"/>
    <x v="0"/>
    <s v="Yes"/>
    <x v="0"/>
    <x v="0"/>
    <n v="99.75"/>
    <n v="99.75"/>
    <x v="1"/>
    <x v="1"/>
    <x v="1"/>
    <x v="1"/>
    <x v="0"/>
    <x v="1"/>
    <x v="4"/>
  </r>
  <r>
    <x v="1705"/>
    <s v="Yes"/>
    <x v="0"/>
    <s v="No"/>
    <x v="0"/>
    <x v="49"/>
    <n v="90.45"/>
    <n v="5044.8"/>
    <x v="0"/>
    <x v="0"/>
    <x v="0"/>
    <x v="0"/>
    <x v="1"/>
    <x v="1"/>
    <x v="4"/>
  </r>
  <r>
    <x v="1706"/>
    <s v="Yes"/>
    <x v="2"/>
    <s v="Yes"/>
    <x v="3"/>
    <x v="14"/>
    <n v="97.65"/>
    <n v="6743.55"/>
    <x v="0"/>
    <x v="1"/>
    <x v="1"/>
    <x v="0"/>
    <x v="1"/>
    <x v="1"/>
    <x v="5"/>
  </r>
  <r>
    <x v="1707"/>
    <s v="Yes"/>
    <x v="0"/>
    <s v="No"/>
    <x v="0"/>
    <x v="35"/>
    <n v="73.849999999999994"/>
    <n v="196.4"/>
    <x v="0"/>
    <x v="0"/>
    <x v="1"/>
    <x v="0"/>
    <x v="0"/>
    <x v="1"/>
    <x v="0"/>
  </r>
  <r>
    <x v="1708"/>
    <s v="Yes"/>
    <x v="0"/>
    <s v="Yes"/>
    <x v="0"/>
    <x v="54"/>
    <n v="74.400000000000006"/>
    <n v="299.7"/>
    <x v="1"/>
    <x v="1"/>
    <x v="1"/>
    <x v="1"/>
    <x v="1"/>
    <x v="0"/>
    <x v="4"/>
  </r>
  <r>
    <x v="1709"/>
    <s v="Yes"/>
    <x v="2"/>
    <s v="Yes"/>
    <x v="3"/>
    <x v="19"/>
    <n v="69.099999999999994"/>
    <n v="2093.9"/>
    <x v="0"/>
    <x v="1"/>
    <x v="1"/>
    <x v="0"/>
    <x v="1"/>
    <x v="0"/>
    <x v="4"/>
  </r>
  <r>
    <x v="1710"/>
    <s v="Yes"/>
    <x v="0"/>
    <s v="Yes"/>
    <x v="0"/>
    <x v="24"/>
    <n v="82.75"/>
    <n v="417.75"/>
    <x v="0"/>
    <x v="0"/>
    <x v="1"/>
    <x v="0"/>
    <x v="1"/>
    <x v="1"/>
    <x v="2"/>
  </r>
  <r>
    <x v="1711"/>
    <s v="Yes"/>
    <x v="2"/>
    <s v="Yes"/>
    <x v="3"/>
    <x v="16"/>
    <n v="24.4"/>
    <n v="1725.4"/>
    <x v="0"/>
    <x v="0"/>
    <x v="0"/>
    <x v="0"/>
    <x v="0"/>
    <x v="2"/>
    <x v="0"/>
  </r>
  <r>
    <x v="1712"/>
    <s v="Yes"/>
    <x v="1"/>
    <s v="Yes"/>
    <x v="0"/>
    <x v="44"/>
    <n v="55.25"/>
    <n v="1620.2"/>
    <x v="0"/>
    <x v="0"/>
    <x v="1"/>
    <x v="1"/>
    <x v="0"/>
    <x v="0"/>
    <x v="1"/>
  </r>
  <r>
    <x v="1713"/>
    <s v="Yes"/>
    <x v="0"/>
    <s v="No"/>
    <x v="2"/>
    <x v="15"/>
    <n v="61.35"/>
    <n v="3169.55"/>
    <x v="0"/>
    <x v="1"/>
    <x v="0"/>
    <x v="0"/>
    <x v="1"/>
    <x v="0"/>
    <x v="2"/>
  </r>
  <r>
    <x v="1714"/>
    <s v="Yes"/>
    <x v="1"/>
    <s v="No"/>
    <x v="3"/>
    <x v="47"/>
    <n v="76.75"/>
    <n v="5233.25"/>
    <x v="0"/>
    <x v="1"/>
    <x v="1"/>
    <x v="0"/>
    <x v="0"/>
    <x v="0"/>
    <x v="5"/>
  </r>
  <r>
    <x v="1715"/>
    <s v="Yes"/>
    <x v="2"/>
    <s v="No"/>
    <x v="1"/>
    <x v="25"/>
    <n v="19.399999999999999"/>
    <n v="967.85"/>
    <x v="0"/>
    <x v="0"/>
    <x v="0"/>
    <x v="0"/>
    <x v="0"/>
    <x v="2"/>
    <x v="3"/>
  </r>
  <r>
    <x v="1716"/>
    <s v="Yes"/>
    <x v="0"/>
    <s v="Yes"/>
    <x v="3"/>
    <x v="4"/>
    <n v="54.75"/>
    <n v="438.05"/>
    <x v="0"/>
    <x v="1"/>
    <x v="1"/>
    <x v="1"/>
    <x v="0"/>
    <x v="0"/>
    <x v="0"/>
  </r>
  <r>
    <x v="1717"/>
    <s v="Yes"/>
    <x v="2"/>
    <s v="No"/>
    <x v="3"/>
    <x v="21"/>
    <n v="19.7"/>
    <n v="1421.9"/>
    <x v="0"/>
    <x v="1"/>
    <x v="0"/>
    <x v="0"/>
    <x v="0"/>
    <x v="2"/>
    <x v="3"/>
  </r>
  <r>
    <x v="1718"/>
    <s v="Yes"/>
    <x v="1"/>
    <s v="No"/>
    <x v="2"/>
    <x v="22"/>
    <n v="19.899999999999999"/>
    <n v="323.14999999999998"/>
    <x v="0"/>
    <x v="0"/>
    <x v="1"/>
    <x v="0"/>
    <x v="0"/>
    <x v="2"/>
    <x v="3"/>
  </r>
  <r>
    <x v="1719"/>
    <s v="Yes"/>
    <x v="0"/>
    <s v="Yes"/>
    <x v="0"/>
    <x v="35"/>
    <n v="107.95"/>
    <n v="318.60000000000002"/>
    <x v="0"/>
    <x v="1"/>
    <x v="1"/>
    <x v="0"/>
    <x v="1"/>
    <x v="1"/>
    <x v="5"/>
  </r>
  <r>
    <x v="1720"/>
    <s v="Yes"/>
    <x v="0"/>
    <s v="Yes"/>
    <x v="2"/>
    <x v="2"/>
    <n v="83.8"/>
    <n v="163.69999999999999"/>
    <x v="0"/>
    <x v="0"/>
    <x v="1"/>
    <x v="0"/>
    <x v="0"/>
    <x v="1"/>
    <x v="1"/>
  </r>
  <r>
    <x v="1721"/>
    <s v="Yes"/>
    <x v="0"/>
    <s v="Yes"/>
    <x v="3"/>
    <x v="34"/>
    <n v="74.25"/>
    <n v="639.65"/>
    <x v="1"/>
    <x v="0"/>
    <x v="1"/>
    <x v="0"/>
    <x v="0"/>
    <x v="1"/>
    <x v="0"/>
  </r>
  <r>
    <x v="1722"/>
    <s v="No"/>
    <x v="1"/>
    <s v="Yes"/>
    <x v="3"/>
    <x v="69"/>
    <n v="56.4"/>
    <n v="2928.5"/>
    <x v="0"/>
    <x v="0"/>
    <x v="1"/>
    <x v="0"/>
    <x v="0"/>
    <x v="0"/>
    <x v="4"/>
  </r>
  <r>
    <x v="1723"/>
    <s v="Yes"/>
    <x v="2"/>
    <s v="No"/>
    <x v="1"/>
    <x v="53"/>
    <n v="20.100000000000001"/>
    <n v="100.35"/>
    <x v="0"/>
    <x v="0"/>
    <x v="0"/>
    <x v="0"/>
    <x v="0"/>
    <x v="2"/>
    <x v="3"/>
  </r>
  <r>
    <x v="1724"/>
    <s v="Yes"/>
    <x v="0"/>
    <s v="No"/>
    <x v="0"/>
    <x v="35"/>
    <n v="94.9"/>
    <n v="273.2"/>
    <x v="0"/>
    <x v="0"/>
    <x v="0"/>
    <x v="0"/>
    <x v="0"/>
    <x v="1"/>
    <x v="2"/>
  </r>
  <r>
    <x v="1725"/>
    <s v="Yes"/>
    <x v="0"/>
    <s v="Yes"/>
    <x v="0"/>
    <x v="22"/>
    <n v="94.2"/>
    <n v="1608.15"/>
    <x v="0"/>
    <x v="0"/>
    <x v="1"/>
    <x v="0"/>
    <x v="0"/>
    <x v="1"/>
    <x v="2"/>
  </r>
  <r>
    <x v="1726"/>
    <s v="Yes"/>
    <x v="0"/>
    <s v="No"/>
    <x v="0"/>
    <x v="19"/>
    <n v="49.9"/>
    <n v="1441.95"/>
    <x v="0"/>
    <x v="1"/>
    <x v="0"/>
    <x v="0"/>
    <x v="0"/>
    <x v="0"/>
    <x v="0"/>
  </r>
  <r>
    <x v="1727"/>
    <s v="Yes"/>
    <x v="0"/>
    <s v="Yes"/>
    <x v="0"/>
    <x v="36"/>
    <n v="71.05"/>
    <n v="2168.15"/>
    <x v="0"/>
    <x v="1"/>
    <x v="1"/>
    <x v="0"/>
    <x v="1"/>
    <x v="0"/>
    <x v="4"/>
  </r>
  <r>
    <x v="1728"/>
    <s v="Yes"/>
    <x v="2"/>
    <s v="No"/>
    <x v="2"/>
    <x v="3"/>
    <n v="81.650000000000006"/>
    <n v="3618.7"/>
    <x v="0"/>
    <x v="0"/>
    <x v="1"/>
    <x v="1"/>
    <x v="1"/>
    <x v="0"/>
    <x v="5"/>
  </r>
  <r>
    <x v="1729"/>
    <s v="Yes"/>
    <x v="1"/>
    <s v="No"/>
    <x v="2"/>
    <x v="38"/>
    <n v="89.45"/>
    <n v="5692.65"/>
    <x v="0"/>
    <x v="1"/>
    <x v="0"/>
    <x v="1"/>
    <x v="0"/>
    <x v="1"/>
    <x v="4"/>
  </r>
  <r>
    <x v="1730"/>
    <s v="Yes"/>
    <x v="0"/>
    <s v="Yes"/>
    <x v="0"/>
    <x v="0"/>
    <n v="59.85"/>
    <n v="59.85"/>
    <x v="1"/>
    <x v="1"/>
    <x v="1"/>
    <x v="0"/>
    <x v="0"/>
    <x v="0"/>
    <x v="1"/>
  </r>
  <r>
    <x v="1731"/>
    <s v="Yes"/>
    <x v="0"/>
    <s v="Yes"/>
    <x v="0"/>
    <x v="0"/>
    <n v="69.599999999999994"/>
    <n v="69.599999999999994"/>
    <x v="1"/>
    <x v="0"/>
    <x v="1"/>
    <x v="0"/>
    <x v="0"/>
    <x v="1"/>
    <x v="3"/>
  </r>
  <r>
    <x v="1732"/>
    <s v="Yes"/>
    <x v="1"/>
    <s v="No"/>
    <x v="0"/>
    <x v="59"/>
    <n v="99"/>
    <n v="5969.3"/>
    <x v="0"/>
    <x v="1"/>
    <x v="0"/>
    <x v="1"/>
    <x v="0"/>
    <x v="1"/>
    <x v="4"/>
  </r>
  <r>
    <x v="1733"/>
    <s v="Yes"/>
    <x v="0"/>
    <s v="No"/>
    <x v="1"/>
    <x v="0"/>
    <n v="19.05"/>
    <n v="19.05"/>
    <x v="0"/>
    <x v="1"/>
    <x v="1"/>
    <x v="1"/>
    <x v="0"/>
    <x v="2"/>
    <x v="3"/>
  </r>
  <r>
    <x v="1734"/>
    <s v="No"/>
    <x v="0"/>
    <s v="Yes"/>
    <x v="0"/>
    <x v="34"/>
    <n v="45.4"/>
    <n v="418.8"/>
    <x v="1"/>
    <x v="1"/>
    <x v="1"/>
    <x v="1"/>
    <x v="0"/>
    <x v="0"/>
    <x v="1"/>
  </r>
  <r>
    <x v="1735"/>
    <s v="Yes"/>
    <x v="2"/>
    <s v="No"/>
    <x v="2"/>
    <x v="21"/>
    <n v="114.45"/>
    <n v="8100.55"/>
    <x v="0"/>
    <x v="1"/>
    <x v="0"/>
    <x v="0"/>
    <x v="1"/>
    <x v="1"/>
    <x v="6"/>
  </r>
  <r>
    <x v="1736"/>
    <s v="Yes"/>
    <x v="0"/>
    <s v="No"/>
    <x v="1"/>
    <x v="0"/>
    <n v="19.5"/>
    <n v="19.5"/>
    <x v="1"/>
    <x v="0"/>
    <x v="1"/>
    <x v="1"/>
    <x v="0"/>
    <x v="2"/>
    <x v="3"/>
  </r>
  <r>
    <x v="1737"/>
    <s v="Yes"/>
    <x v="0"/>
    <s v="Yes"/>
    <x v="1"/>
    <x v="40"/>
    <n v="44.25"/>
    <n v="313.45"/>
    <x v="0"/>
    <x v="0"/>
    <x v="0"/>
    <x v="1"/>
    <x v="0"/>
    <x v="0"/>
    <x v="3"/>
  </r>
  <r>
    <x v="1738"/>
    <s v="Yes"/>
    <x v="1"/>
    <s v="Yes"/>
    <x v="2"/>
    <x v="33"/>
    <n v="90.55"/>
    <n v="6130.95"/>
    <x v="0"/>
    <x v="0"/>
    <x v="0"/>
    <x v="0"/>
    <x v="1"/>
    <x v="1"/>
    <x v="4"/>
  </r>
  <r>
    <x v="1739"/>
    <s v="Yes"/>
    <x v="0"/>
    <s v="Yes"/>
    <x v="0"/>
    <x v="0"/>
    <n v="69.900000000000006"/>
    <n v="69.900000000000006"/>
    <x v="1"/>
    <x v="1"/>
    <x v="1"/>
    <x v="0"/>
    <x v="0"/>
    <x v="1"/>
    <x v="3"/>
  </r>
  <r>
    <x v="1740"/>
    <s v="Yes"/>
    <x v="0"/>
    <s v="Yes"/>
    <x v="2"/>
    <x v="63"/>
    <n v="20.399999999999999"/>
    <n v="745.3"/>
    <x v="0"/>
    <x v="1"/>
    <x v="0"/>
    <x v="1"/>
    <x v="0"/>
    <x v="2"/>
    <x v="3"/>
  </r>
  <r>
    <x v="1741"/>
    <s v="Yes"/>
    <x v="0"/>
    <s v="Yes"/>
    <x v="2"/>
    <x v="10"/>
    <n v="71.400000000000006"/>
    <n v="1212.0999999999999"/>
    <x v="0"/>
    <x v="1"/>
    <x v="1"/>
    <x v="1"/>
    <x v="0"/>
    <x v="0"/>
    <x v="4"/>
  </r>
  <r>
    <x v="1742"/>
    <s v="Yes"/>
    <x v="0"/>
    <s v="Yes"/>
    <x v="2"/>
    <x v="2"/>
    <n v="87.15"/>
    <n v="183.75"/>
    <x v="1"/>
    <x v="0"/>
    <x v="1"/>
    <x v="0"/>
    <x v="0"/>
    <x v="1"/>
    <x v="1"/>
  </r>
  <r>
    <x v="1743"/>
    <s v="Yes"/>
    <x v="2"/>
    <s v="No"/>
    <x v="3"/>
    <x v="56"/>
    <n v="24.85"/>
    <n v="1583.5"/>
    <x v="0"/>
    <x v="1"/>
    <x v="0"/>
    <x v="0"/>
    <x v="0"/>
    <x v="2"/>
    <x v="0"/>
  </r>
  <r>
    <x v="1744"/>
    <s v="Yes"/>
    <x v="1"/>
    <s v="Yes"/>
    <x v="2"/>
    <x v="52"/>
    <n v="104.45"/>
    <n v="4162.05"/>
    <x v="0"/>
    <x v="0"/>
    <x v="0"/>
    <x v="0"/>
    <x v="0"/>
    <x v="1"/>
    <x v="5"/>
  </r>
  <r>
    <x v="1745"/>
    <s v="Yes"/>
    <x v="2"/>
    <s v="Yes"/>
    <x v="3"/>
    <x v="39"/>
    <n v="19.8"/>
    <n v="1119.9000000000001"/>
    <x v="0"/>
    <x v="0"/>
    <x v="0"/>
    <x v="0"/>
    <x v="0"/>
    <x v="2"/>
    <x v="3"/>
  </r>
  <r>
    <x v="1746"/>
    <s v="Yes"/>
    <x v="2"/>
    <s v="Yes"/>
    <x v="2"/>
    <x v="21"/>
    <n v="116.45"/>
    <n v="8013.55"/>
    <x v="0"/>
    <x v="0"/>
    <x v="1"/>
    <x v="1"/>
    <x v="1"/>
    <x v="1"/>
    <x v="6"/>
  </r>
  <r>
    <x v="1747"/>
    <s v="Yes"/>
    <x v="0"/>
    <s v="Yes"/>
    <x v="2"/>
    <x v="35"/>
    <n v="84.75"/>
    <n v="264.85000000000002"/>
    <x v="1"/>
    <x v="0"/>
    <x v="0"/>
    <x v="1"/>
    <x v="0"/>
    <x v="1"/>
    <x v="1"/>
  </r>
  <r>
    <x v="1748"/>
    <s v="Yes"/>
    <x v="2"/>
    <s v="No"/>
    <x v="3"/>
    <x v="68"/>
    <n v="20.05"/>
    <n v="1102.4000000000001"/>
    <x v="0"/>
    <x v="0"/>
    <x v="0"/>
    <x v="0"/>
    <x v="0"/>
    <x v="2"/>
    <x v="3"/>
  </r>
  <r>
    <x v="1749"/>
    <s v="Yes"/>
    <x v="0"/>
    <s v="Yes"/>
    <x v="0"/>
    <x v="15"/>
    <n v="110.75"/>
    <n v="5832"/>
    <x v="0"/>
    <x v="1"/>
    <x v="1"/>
    <x v="0"/>
    <x v="1"/>
    <x v="1"/>
    <x v="7"/>
  </r>
  <r>
    <x v="1750"/>
    <s v="Yes"/>
    <x v="2"/>
    <s v="Yes"/>
    <x v="2"/>
    <x v="37"/>
    <n v="89.7"/>
    <n v="4304.5"/>
    <x v="0"/>
    <x v="0"/>
    <x v="1"/>
    <x v="0"/>
    <x v="1"/>
    <x v="1"/>
    <x v="2"/>
  </r>
  <r>
    <x v="1751"/>
    <s v="Yes"/>
    <x v="0"/>
    <s v="Yes"/>
    <x v="0"/>
    <x v="60"/>
    <n v="89.95"/>
    <n v="1178.4000000000001"/>
    <x v="1"/>
    <x v="1"/>
    <x v="1"/>
    <x v="1"/>
    <x v="1"/>
    <x v="1"/>
    <x v="2"/>
  </r>
  <r>
    <x v="1752"/>
    <s v="Yes"/>
    <x v="1"/>
    <s v="No"/>
    <x v="3"/>
    <x v="23"/>
    <n v="48.7"/>
    <n v="1421.75"/>
    <x v="0"/>
    <x v="1"/>
    <x v="0"/>
    <x v="0"/>
    <x v="0"/>
    <x v="0"/>
    <x v="0"/>
  </r>
  <r>
    <x v="1753"/>
    <s v="Yes"/>
    <x v="2"/>
    <s v="Yes"/>
    <x v="2"/>
    <x v="21"/>
    <n v="96.6"/>
    <n v="6827.5"/>
    <x v="0"/>
    <x v="0"/>
    <x v="0"/>
    <x v="0"/>
    <x v="1"/>
    <x v="1"/>
    <x v="5"/>
  </r>
  <r>
    <x v="1754"/>
    <s v="Yes"/>
    <x v="1"/>
    <s v="Yes"/>
    <x v="3"/>
    <x v="8"/>
    <n v="74.3"/>
    <n v="4698.05"/>
    <x v="0"/>
    <x v="1"/>
    <x v="1"/>
    <x v="0"/>
    <x v="0"/>
    <x v="0"/>
    <x v="4"/>
  </r>
  <r>
    <x v="1755"/>
    <s v="Yes"/>
    <x v="0"/>
    <s v="Yes"/>
    <x v="0"/>
    <x v="18"/>
    <n v="54.3"/>
    <n v="654.5"/>
    <x v="0"/>
    <x v="0"/>
    <x v="1"/>
    <x v="0"/>
    <x v="1"/>
    <x v="0"/>
    <x v="1"/>
  </r>
  <r>
    <x v="1756"/>
    <s v="Yes"/>
    <x v="1"/>
    <s v="No"/>
    <x v="2"/>
    <x v="66"/>
    <n v="74.849999999999994"/>
    <n v="3268.05"/>
    <x v="0"/>
    <x v="0"/>
    <x v="1"/>
    <x v="0"/>
    <x v="1"/>
    <x v="0"/>
    <x v="4"/>
  </r>
  <r>
    <x v="1757"/>
    <s v="Yes"/>
    <x v="2"/>
    <s v="Yes"/>
    <x v="2"/>
    <x v="68"/>
    <n v="79.95"/>
    <n v="4362.05"/>
    <x v="0"/>
    <x v="1"/>
    <x v="0"/>
    <x v="0"/>
    <x v="1"/>
    <x v="1"/>
    <x v="1"/>
  </r>
  <r>
    <x v="1758"/>
    <s v="Yes"/>
    <x v="2"/>
    <s v="No"/>
    <x v="2"/>
    <x v="47"/>
    <n v="20.05"/>
    <n v="1386.9"/>
    <x v="0"/>
    <x v="0"/>
    <x v="1"/>
    <x v="1"/>
    <x v="0"/>
    <x v="2"/>
    <x v="3"/>
  </r>
  <r>
    <x v="1759"/>
    <s v="Yes"/>
    <x v="0"/>
    <s v="No"/>
    <x v="1"/>
    <x v="61"/>
    <n v="19.399999999999999"/>
    <n v="415.4"/>
    <x v="0"/>
    <x v="1"/>
    <x v="1"/>
    <x v="0"/>
    <x v="0"/>
    <x v="2"/>
    <x v="3"/>
  </r>
  <r>
    <x v="1760"/>
    <s v="Yes"/>
    <x v="1"/>
    <s v="No"/>
    <x v="2"/>
    <x v="37"/>
    <n v="54.9"/>
    <n v="2614.1"/>
    <x v="0"/>
    <x v="1"/>
    <x v="0"/>
    <x v="1"/>
    <x v="0"/>
    <x v="0"/>
    <x v="1"/>
  </r>
  <r>
    <x v="1761"/>
    <s v="Yes"/>
    <x v="2"/>
    <s v="Yes"/>
    <x v="3"/>
    <x v="11"/>
    <n v="24.45"/>
    <n v="1513.6"/>
    <x v="0"/>
    <x v="1"/>
    <x v="1"/>
    <x v="0"/>
    <x v="0"/>
    <x v="2"/>
    <x v="0"/>
  </r>
  <r>
    <x v="1762"/>
    <s v="Yes"/>
    <x v="0"/>
    <s v="Yes"/>
    <x v="2"/>
    <x v="42"/>
    <n v="89.65"/>
    <n v="3161.6"/>
    <x v="0"/>
    <x v="1"/>
    <x v="0"/>
    <x v="0"/>
    <x v="0"/>
    <x v="1"/>
    <x v="2"/>
  </r>
  <r>
    <x v="1763"/>
    <s v="Yes"/>
    <x v="0"/>
    <s v="Yes"/>
    <x v="0"/>
    <x v="2"/>
    <n v="45.4"/>
    <n v="80.95"/>
    <x v="0"/>
    <x v="0"/>
    <x v="1"/>
    <x v="0"/>
    <x v="0"/>
    <x v="0"/>
    <x v="3"/>
  </r>
  <r>
    <x v="1764"/>
    <s v="Yes"/>
    <x v="2"/>
    <s v="No"/>
    <x v="1"/>
    <x v="28"/>
    <n v="75.7"/>
    <n v="4676.7"/>
    <x v="0"/>
    <x v="1"/>
    <x v="0"/>
    <x v="1"/>
    <x v="1"/>
    <x v="0"/>
    <x v="5"/>
  </r>
  <r>
    <x v="1765"/>
    <s v="Yes"/>
    <x v="1"/>
    <s v="Yes"/>
    <x v="3"/>
    <x v="11"/>
    <n v="110.65"/>
    <n v="6526.65"/>
    <x v="0"/>
    <x v="0"/>
    <x v="0"/>
    <x v="1"/>
    <x v="0"/>
    <x v="1"/>
    <x v="7"/>
  </r>
  <r>
    <x v="1766"/>
    <s v="Yes"/>
    <x v="1"/>
    <s v="Yes"/>
    <x v="1"/>
    <x v="23"/>
    <n v="20.55"/>
    <n v="583.29999999999995"/>
    <x v="0"/>
    <x v="0"/>
    <x v="0"/>
    <x v="0"/>
    <x v="0"/>
    <x v="2"/>
    <x v="3"/>
  </r>
  <r>
    <x v="1767"/>
    <s v="Yes"/>
    <x v="2"/>
    <s v="Yes"/>
    <x v="3"/>
    <x v="16"/>
    <n v="115.15"/>
    <n v="8078.1"/>
    <x v="0"/>
    <x v="0"/>
    <x v="0"/>
    <x v="0"/>
    <x v="1"/>
    <x v="1"/>
    <x v="6"/>
  </r>
  <r>
    <x v="1768"/>
    <s v="Yes"/>
    <x v="1"/>
    <s v="No"/>
    <x v="3"/>
    <x v="28"/>
    <n v="58.55"/>
    <n v="3503.5"/>
    <x v="0"/>
    <x v="0"/>
    <x v="1"/>
    <x v="0"/>
    <x v="0"/>
    <x v="0"/>
    <x v="1"/>
  </r>
  <r>
    <x v="1769"/>
    <s v="Yes"/>
    <x v="0"/>
    <s v="Yes"/>
    <x v="2"/>
    <x v="16"/>
    <n v="93.25"/>
    <n v="6669.45"/>
    <x v="0"/>
    <x v="1"/>
    <x v="0"/>
    <x v="0"/>
    <x v="0"/>
    <x v="1"/>
    <x v="4"/>
  </r>
  <r>
    <x v="1770"/>
    <s v="Yes"/>
    <x v="0"/>
    <s v="Yes"/>
    <x v="0"/>
    <x v="52"/>
    <n v="113.2"/>
    <n v="4689.5"/>
    <x v="1"/>
    <x v="0"/>
    <x v="1"/>
    <x v="0"/>
    <x v="0"/>
    <x v="1"/>
    <x v="7"/>
  </r>
  <r>
    <x v="1771"/>
    <s v="Yes"/>
    <x v="0"/>
    <s v="Yes"/>
    <x v="0"/>
    <x v="9"/>
    <n v="90.5"/>
    <n v="1201.1500000000001"/>
    <x v="1"/>
    <x v="1"/>
    <x v="1"/>
    <x v="0"/>
    <x v="0"/>
    <x v="1"/>
    <x v="1"/>
  </r>
  <r>
    <x v="1772"/>
    <s v="Yes"/>
    <x v="0"/>
    <s v="No"/>
    <x v="0"/>
    <x v="2"/>
    <n v="79"/>
    <n v="143.65"/>
    <x v="1"/>
    <x v="1"/>
    <x v="1"/>
    <x v="1"/>
    <x v="0"/>
    <x v="1"/>
    <x v="0"/>
  </r>
  <r>
    <x v="1773"/>
    <s v="Yes"/>
    <x v="2"/>
    <s v="Yes"/>
    <x v="2"/>
    <x v="47"/>
    <n v="19.350000000000001"/>
    <n v="1292.6500000000001"/>
    <x v="0"/>
    <x v="0"/>
    <x v="0"/>
    <x v="0"/>
    <x v="0"/>
    <x v="2"/>
    <x v="3"/>
  </r>
  <r>
    <x v="1774"/>
    <s v="Yes"/>
    <x v="0"/>
    <s v="Yes"/>
    <x v="1"/>
    <x v="0"/>
    <n v="48.75"/>
    <n v="48.75"/>
    <x v="0"/>
    <x v="1"/>
    <x v="0"/>
    <x v="0"/>
    <x v="0"/>
    <x v="0"/>
    <x v="0"/>
  </r>
  <r>
    <x v="1775"/>
    <s v="Yes"/>
    <x v="2"/>
    <s v="Yes"/>
    <x v="0"/>
    <x v="45"/>
    <n v="109.05"/>
    <n v="7108.2"/>
    <x v="0"/>
    <x v="1"/>
    <x v="1"/>
    <x v="0"/>
    <x v="1"/>
    <x v="1"/>
    <x v="7"/>
  </r>
  <r>
    <x v="1776"/>
    <s v="Yes"/>
    <x v="2"/>
    <s v="Yes"/>
    <x v="2"/>
    <x v="21"/>
    <n v="25"/>
    <n v="1802.55"/>
    <x v="0"/>
    <x v="1"/>
    <x v="0"/>
    <x v="0"/>
    <x v="0"/>
    <x v="2"/>
    <x v="0"/>
  </r>
  <r>
    <x v="1777"/>
    <s v="Yes"/>
    <x v="0"/>
    <s v="Yes"/>
    <x v="3"/>
    <x v="7"/>
    <n v="54.9"/>
    <n v="1505.15"/>
    <x v="0"/>
    <x v="0"/>
    <x v="1"/>
    <x v="1"/>
    <x v="1"/>
    <x v="0"/>
    <x v="1"/>
  </r>
  <r>
    <x v="1778"/>
    <s v="Yes"/>
    <x v="2"/>
    <s v="No"/>
    <x v="3"/>
    <x v="21"/>
    <n v="24.75"/>
    <n v="1859.1"/>
    <x v="0"/>
    <x v="1"/>
    <x v="0"/>
    <x v="0"/>
    <x v="0"/>
    <x v="2"/>
    <x v="0"/>
  </r>
  <r>
    <x v="1779"/>
    <s v="Yes"/>
    <x v="0"/>
    <s v="Yes"/>
    <x v="0"/>
    <x v="2"/>
    <n v="91.15"/>
    <n v="168.5"/>
    <x v="0"/>
    <x v="0"/>
    <x v="1"/>
    <x v="1"/>
    <x v="0"/>
    <x v="1"/>
    <x v="2"/>
  </r>
  <r>
    <x v="1780"/>
    <s v="Yes"/>
    <x v="1"/>
    <s v="No"/>
    <x v="2"/>
    <x v="32"/>
    <n v="20.149999999999999"/>
    <n v="390.85"/>
    <x v="1"/>
    <x v="0"/>
    <x v="1"/>
    <x v="0"/>
    <x v="0"/>
    <x v="2"/>
    <x v="3"/>
  </r>
  <r>
    <x v="1781"/>
    <s v="Yes"/>
    <x v="1"/>
    <s v="Yes"/>
    <x v="0"/>
    <x v="31"/>
    <n v="104.35"/>
    <n v="6339.45"/>
    <x v="0"/>
    <x v="1"/>
    <x v="0"/>
    <x v="0"/>
    <x v="0"/>
    <x v="1"/>
    <x v="5"/>
  </r>
  <r>
    <x v="1782"/>
    <s v="Yes"/>
    <x v="0"/>
    <s v="Yes"/>
    <x v="0"/>
    <x v="70"/>
    <n v="66.05"/>
    <n v="1652.4"/>
    <x v="0"/>
    <x v="0"/>
    <x v="1"/>
    <x v="0"/>
    <x v="1"/>
    <x v="0"/>
    <x v="2"/>
  </r>
  <r>
    <x v="1783"/>
    <s v="Yes"/>
    <x v="0"/>
    <s v="Yes"/>
    <x v="0"/>
    <x v="0"/>
    <n v="71.650000000000006"/>
    <n v="71.650000000000006"/>
    <x v="1"/>
    <x v="1"/>
    <x v="1"/>
    <x v="0"/>
    <x v="0"/>
    <x v="1"/>
    <x v="3"/>
  </r>
  <r>
    <x v="1784"/>
    <s v="Yes"/>
    <x v="0"/>
    <s v="No"/>
    <x v="1"/>
    <x v="54"/>
    <n v="20.350000000000001"/>
    <n v="77.5"/>
    <x v="1"/>
    <x v="0"/>
    <x v="1"/>
    <x v="0"/>
    <x v="0"/>
    <x v="2"/>
    <x v="3"/>
  </r>
  <r>
    <x v="1785"/>
    <s v="Yes"/>
    <x v="2"/>
    <s v="Yes"/>
    <x v="3"/>
    <x v="47"/>
    <n v="92.2"/>
    <n v="6392.85"/>
    <x v="0"/>
    <x v="1"/>
    <x v="0"/>
    <x v="0"/>
    <x v="1"/>
    <x v="0"/>
    <x v="6"/>
  </r>
  <r>
    <x v="1786"/>
    <s v="Yes"/>
    <x v="0"/>
    <s v="Yes"/>
    <x v="3"/>
    <x v="46"/>
    <n v="84.25"/>
    <n v="3264.5"/>
    <x v="1"/>
    <x v="0"/>
    <x v="1"/>
    <x v="1"/>
    <x v="1"/>
    <x v="1"/>
    <x v="2"/>
  </r>
  <r>
    <x v="1787"/>
    <s v="Yes"/>
    <x v="1"/>
    <s v="Yes"/>
    <x v="2"/>
    <x v="41"/>
    <n v="105.2"/>
    <n v="4599.1499999999996"/>
    <x v="0"/>
    <x v="0"/>
    <x v="0"/>
    <x v="1"/>
    <x v="0"/>
    <x v="1"/>
    <x v="5"/>
  </r>
  <r>
    <x v="1788"/>
    <s v="Yes"/>
    <x v="2"/>
    <s v="Yes"/>
    <x v="2"/>
    <x v="58"/>
    <n v="19.600000000000001"/>
    <n v="1134.25"/>
    <x v="0"/>
    <x v="0"/>
    <x v="0"/>
    <x v="0"/>
    <x v="0"/>
    <x v="2"/>
    <x v="3"/>
  </r>
  <r>
    <x v="1789"/>
    <s v="No"/>
    <x v="0"/>
    <s v="No"/>
    <x v="0"/>
    <x v="68"/>
    <n v="30.4"/>
    <n v="1621.35"/>
    <x v="0"/>
    <x v="1"/>
    <x v="0"/>
    <x v="0"/>
    <x v="0"/>
    <x v="0"/>
    <x v="0"/>
  </r>
  <r>
    <x v="1790"/>
    <s v="Yes"/>
    <x v="0"/>
    <s v="No"/>
    <x v="2"/>
    <x v="18"/>
    <n v="78.099999999999994"/>
    <n v="947.3"/>
    <x v="1"/>
    <x v="0"/>
    <x v="1"/>
    <x v="1"/>
    <x v="0"/>
    <x v="1"/>
    <x v="0"/>
  </r>
  <r>
    <x v="1791"/>
    <s v="Yes"/>
    <x v="1"/>
    <s v="Yes"/>
    <x v="1"/>
    <x v="66"/>
    <n v="61.5"/>
    <n v="2722.2"/>
    <x v="0"/>
    <x v="0"/>
    <x v="0"/>
    <x v="1"/>
    <x v="0"/>
    <x v="0"/>
    <x v="2"/>
  </r>
  <r>
    <x v="1792"/>
    <s v="Yes"/>
    <x v="0"/>
    <s v="Yes"/>
    <x v="2"/>
    <x v="41"/>
    <n v="69.400000000000006"/>
    <n v="3058.3"/>
    <x v="0"/>
    <x v="1"/>
    <x v="0"/>
    <x v="1"/>
    <x v="0"/>
    <x v="0"/>
    <x v="4"/>
  </r>
  <r>
    <x v="1793"/>
    <s v="Yes"/>
    <x v="2"/>
    <s v="No"/>
    <x v="2"/>
    <x v="21"/>
    <n v="24.75"/>
    <n v="1769.6"/>
    <x v="0"/>
    <x v="1"/>
    <x v="0"/>
    <x v="0"/>
    <x v="0"/>
    <x v="2"/>
    <x v="0"/>
  </r>
  <r>
    <x v="1794"/>
    <s v="Yes"/>
    <x v="2"/>
    <s v="No"/>
    <x v="1"/>
    <x v="16"/>
    <n v="91.05"/>
    <n v="6293.75"/>
    <x v="0"/>
    <x v="0"/>
    <x v="0"/>
    <x v="1"/>
    <x v="1"/>
    <x v="0"/>
    <x v="6"/>
  </r>
  <r>
    <x v="1795"/>
    <s v="Yes"/>
    <x v="0"/>
    <s v="No"/>
    <x v="1"/>
    <x v="67"/>
    <n v="89.65"/>
    <n v="1761.05"/>
    <x v="1"/>
    <x v="0"/>
    <x v="0"/>
    <x v="0"/>
    <x v="0"/>
    <x v="1"/>
    <x v="2"/>
  </r>
  <r>
    <x v="1796"/>
    <s v="Yes"/>
    <x v="0"/>
    <s v="Yes"/>
    <x v="3"/>
    <x v="57"/>
    <n v="73.650000000000006"/>
    <n v="1642.75"/>
    <x v="0"/>
    <x v="0"/>
    <x v="0"/>
    <x v="0"/>
    <x v="1"/>
    <x v="0"/>
    <x v="4"/>
  </r>
  <r>
    <x v="1797"/>
    <s v="Yes"/>
    <x v="2"/>
    <s v="No"/>
    <x v="3"/>
    <x v="19"/>
    <n v="19.399999999999999"/>
    <n v="578.5"/>
    <x v="0"/>
    <x v="0"/>
    <x v="1"/>
    <x v="0"/>
    <x v="0"/>
    <x v="2"/>
    <x v="3"/>
  </r>
  <r>
    <x v="1798"/>
    <s v="Yes"/>
    <x v="1"/>
    <s v="No"/>
    <x v="2"/>
    <x v="42"/>
    <n v="26.2"/>
    <n v="954.9"/>
    <x v="0"/>
    <x v="1"/>
    <x v="1"/>
    <x v="0"/>
    <x v="0"/>
    <x v="2"/>
    <x v="0"/>
  </r>
  <r>
    <x v="1799"/>
    <s v="Yes"/>
    <x v="0"/>
    <s v="Yes"/>
    <x v="0"/>
    <x v="6"/>
    <n v="98.7"/>
    <n v="973.25"/>
    <x v="1"/>
    <x v="0"/>
    <x v="1"/>
    <x v="0"/>
    <x v="0"/>
    <x v="1"/>
    <x v="4"/>
  </r>
  <r>
    <x v="1800"/>
    <s v="Yes"/>
    <x v="0"/>
    <s v="Yes"/>
    <x v="2"/>
    <x v="0"/>
    <n v="43.85"/>
    <n v="43.85"/>
    <x v="0"/>
    <x v="1"/>
    <x v="1"/>
    <x v="1"/>
    <x v="0"/>
    <x v="0"/>
    <x v="3"/>
  </r>
  <r>
    <x v="1801"/>
    <s v="Yes"/>
    <x v="0"/>
    <s v="Yes"/>
    <x v="1"/>
    <x v="5"/>
    <n v="69.7"/>
    <n v="1490.4"/>
    <x v="0"/>
    <x v="1"/>
    <x v="1"/>
    <x v="0"/>
    <x v="0"/>
    <x v="1"/>
    <x v="3"/>
  </r>
  <r>
    <x v="1802"/>
    <s v="No"/>
    <x v="2"/>
    <s v="No"/>
    <x v="1"/>
    <x v="40"/>
    <n v="38.549999999999997"/>
    <n v="280"/>
    <x v="0"/>
    <x v="1"/>
    <x v="0"/>
    <x v="0"/>
    <x v="0"/>
    <x v="0"/>
    <x v="2"/>
  </r>
  <r>
    <x v="1803"/>
    <s v="No"/>
    <x v="2"/>
    <s v="Yes"/>
    <x v="1"/>
    <x v="51"/>
    <n v="53.1"/>
    <n v="1901.25"/>
    <x v="0"/>
    <x v="0"/>
    <x v="1"/>
    <x v="0"/>
    <x v="1"/>
    <x v="0"/>
    <x v="5"/>
  </r>
  <r>
    <x v="1804"/>
    <s v="Yes"/>
    <x v="0"/>
    <s v="No"/>
    <x v="1"/>
    <x v="1"/>
    <n v="20.65"/>
    <n v="716.4"/>
    <x v="0"/>
    <x v="0"/>
    <x v="0"/>
    <x v="1"/>
    <x v="0"/>
    <x v="2"/>
    <x v="3"/>
  </r>
  <r>
    <x v="1805"/>
    <s v="Yes"/>
    <x v="2"/>
    <s v="No"/>
    <x v="3"/>
    <x v="21"/>
    <n v="64.45"/>
    <n v="4720"/>
    <x v="0"/>
    <x v="1"/>
    <x v="0"/>
    <x v="1"/>
    <x v="0"/>
    <x v="0"/>
    <x v="4"/>
  </r>
  <r>
    <x v="1806"/>
    <s v="Yes"/>
    <x v="2"/>
    <s v="No"/>
    <x v="3"/>
    <x v="51"/>
    <n v="25.1"/>
    <n v="930.95"/>
    <x v="0"/>
    <x v="1"/>
    <x v="0"/>
    <x v="0"/>
    <x v="0"/>
    <x v="2"/>
    <x v="0"/>
  </r>
  <r>
    <x v="1807"/>
    <s v="Yes"/>
    <x v="0"/>
    <s v="No"/>
    <x v="0"/>
    <x v="0"/>
    <n v="76.349999999999994"/>
    <n v="76.349999999999994"/>
    <x v="1"/>
    <x v="0"/>
    <x v="1"/>
    <x v="0"/>
    <x v="0"/>
    <x v="1"/>
    <x v="0"/>
  </r>
  <r>
    <x v="1808"/>
    <s v="Yes"/>
    <x v="0"/>
    <s v="Yes"/>
    <x v="0"/>
    <x v="57"/>
    <n v="79.150000000000006"/>
    <n v="1676.95"/>
    <x v="1"/>
    <x v="0"/>
    <x v="1"/>
    <x v="0"/>
    <x v="0"/>
    <x v="1"/>
    <x v="1"/>
  </r>
  <r>
    <x v="1809"/>
    <s v="Yes"/>
    <x v="0"/>
    <s v="Yes"/>
    <x v="0"/>
    <x v="48"/>
    <n v="85"/>
    <n v="2642.05"/>
    <x v="1"/>
    <x v="1"/>
    <x v="0"/>
    <x v="0"/>
    <x v="0"/>
    <x v="1"/>
    <x v="1"/>
  </r>
  <r>
    <x v="1810"/>
    <s v="Yes"/>
    <x v="1"/>
    <s v="Yes"/>
    <x v="3"/>
    <x v="16"/>
    <n v="95.15"/>
    <n v="6770.85"/>
    <x v="0"/>
    <x v="0"/>
    <x v="0"/>
    <x v="0"/>
    <x v="1"/>
    <x v="1"/>
    <x v="5"/>
  </r>
  <r>
    <x v="1811"/>
    <s v="Yes"/>
    <x v="0"/>
    <s v="Yes"/>
    <x v="1"/>
    <x v="57"/>
    <n v="79.349999999999994"/>
    <n v="1835.3"/>
    <x v="0"/>
    <x v="0"/>
    <x v="1"/>
    <x v="0"/>
    <x v="0"/>
    <x v="1"/>
    <x v="1"/>
  </r>
  <r>
    <x v="1812"/>
    <s v="Yes"/>
    <x v="1"/>
    <s v="Yes"/>
    <x v="2"/>
    <x v="22"/>
    <n v="96.65"/>
    <n v="1588.25"/>
    <x v="0"/>
    <x v="1"/>
    <x v="0"/>
    <x v="0"/>
    <x v="0"/>
    <x v="1"/>
    <x v="2"/>
  </r>
  <r>
    <x v="1813"/>
    <s v="Yes"/>
    <x v="0"/>
    <s v="Yes"/>
    <x v="0"/>
    <x v="0"/>
    <n v="75.5"/>
    <n v="75.5"/>
    <x v="0"/>
    <x v="1"/>
    <x v="1"/>
    <x v="0"/>
    <x v="1"/>
    <x v="0"/>
    <x v="4"/>
  </r>
  <r>
    <x v="1814"/>
    <s v="Yes"/>
    <x v="2"/>
    <s v="No"/>
    <x v="1"/>
    <x v="18"/>
    <n v="19.7"/>
    <n v="258.35000000000002"/>
    <x v="0"/>
    <x v="1"/>
    <x v="0"/>
    <x v="1"/>
    <x v="0"/>
    <x v="2"/>
    <x v="3"/>
  </r>
  <r>
    <x v="1815"/>
    <s v="Yes"/>
    <x v="2"/>
    <s v="No"/>
    <x v="3"/>
    <x v="21"/>
    <n v="20.5"/>
    <n v="1502.25"/>
    <x v="0"/>
    <x v="0"/>
    <x v="0"/>
    <x v="1"/>
    <x v="0"/>
    <x v="2"/>
    <x v="3"/>
  </r>
  <r>
    <x v="1816"/>
    <s v="Yes"/>
    <x v="0"/>
    <s v="No"/>
    <x v="1"/>
    <x v="0"/>
    <n v="19.2"/>
    <n v="19.2"/>
    <x v="0"/>
    <x v="1"/>
    <x v="1"/>
    <x v="1"/>
    <x v="0"/>
    <x v="2"/>
    <x v="3"/>
  </r>
  <r>
    <x v="1817"/>
    <s v="Yes"/>
    <x v="2"/>
    <s v="No"/>
    <x v="2"/>
    <x v="21"/>
    <n v="98.35"/>
    <n v="6929.4"/>
    <x v="0"/>
    <x v="1"/>
    <x v="0"/>
    <x v="0"/>
    <x v="0"/>
    <x v="1"/>
    <x v="4"/>
  </r>
  <r>
    <x v="1818"/>
    <s v="Yes"/>
    <x v="0"/>
    <s v="No"/>
    <x v="2"/>
    <x v="31"/>
    <n v="74.349999999999994"/>
    <n v="4453.3"/>
    <x v="0"/>
    <x v="1"/>
    <x v="0"/>
    <x v="0"/>
    <x v="0"/>
    <x v="1"/>
    <x v="0"/>
  </r>
  <r>
    <x v="1819"/>
    <s v="No"/>
    <x v="2"/>
    <s v="No"/>
    <x v="3"/>
    <x v="59"/>
    <n v="51.35"/>
    <n v="3244.4"/>
    <x v="0"/>
    <x v="0"/>
    <x v="0"/>
    <x v="1"/>
    <x v="1"/>
    <x v="0"/>
    <x v="4"/>
  </r>
  <r>
    <x v="1820"/>
    <s v="Yes"/>
    <x v="0"/>
    <s v="No"/>
    <x v="1"/>
    <x v="53"/>
    <n v="45.65"/>
    <n v="323.45"/>
    <x v="0"/>
    <x v="0"/>
    <x v="0"/>
    <x v="1"/>
    <x v="0"/>
    <x v="0"/>
    <x v="3"/>
  </r>
  <r>
    <x v="1821"/>
    <s v="Yes"/>
    <x v="0"/>
    <s v="No"/>
    <x v="0"/>
    <x v="48"/>
    <n v="85.3"/>
    <n v="2661.1"/>
    <x v="1"/>
    <x v="1"/>
    <x v="0"/>
    <x v="1"/>
    <x v="0"/>
    <x v="1"/>
    <x v="1"/>
  </r>
  <r>
    <x v="1822"/>
    <s v="Yes"/>
    <x v="0"/>
    <s v="Yes"/>
    <x v="3"/>
    <x v="36"/>
    <n v="86.55"/>
    <n v="2697.4"/>
    <x v="1"/>
    <x v="0"/>
    <x v="1"/>
    <x v="0"/>
    <x v="0"/>
    <x v="1"/>
    <x v="1"/>
  </r>
  <r>
    <x v="1823"/>
    <s v="Yes"/>
    <x v="0"/>
    <s v="Yes"/>
    <x v="3"/>
    <x v="67"/>
    <n v="73.849999999999994"/>
    <n v="1424.5"/>
    <x v="1"/>
    <x v="1"/>
    <x v="1"/>
    <x v="1"/>
    <x v="0"/>
    <x v="1"/>
    <x v="0"/>
  </r>
  <r>
    <x v="1824"/>
    <s v="Yes"/>
    <x v="2"/>
    <s v="No"/>
    <x v="2"/>
    <x v="21"/>
    <n v="20.3"/>
    <n v="1401.15"/>
    <x v="0"/>
    <x v="1"/>
    <x v="0"/>
    <x v="0"/>
    <x v="0"/>
    <x v="2"/>
    <x v="3"/>
  </r>
  <r>
    <x v="1825"/>
    <s v="Yes"/>
    <x v="0"/>
    <s v="Yes"/>
    <x v="0"/>
    <x v="48"/>
    <n v="54.2"/>
    <n v="1739.6"/>
    <x v="0"/>
    <x v="0"/>
    <x v="1"/>
    <x v="1"/>
    <x v="0"/>
    <x v="0"/>
    <x v="1"/>
  </r>
  <r>
    <x v="1826"/>
    <s v="Yes"/>
    <x v="0"/>
    <s v="Yes"/>
    <x v="0"/>
    <x v="45"/>
    <n v="90.65"/>
    <n v="5931"/>
    <x v="0"/>
    <x v="1"/>
    <x v="0"/>
    <x v="1"/>
    <x v="0"/>
    <x v="1"/>
    <x v="2"/>
  </r>
  <r>
    <x v="1827"/>
    <s v="No"/>
    <x v="0"/>
    <s v="Yes"/>
    <x v="2"/>
    <x v="3"/>
    <n v="50.9"/>
    <n v="2333.85"/>
    <x v="0"/>
    <x v="0"/>
    <x v="0"/>
    <x v="0"/>
    <x v="0"/>
    <x v="0"/>
    <x v="2"/>
  </r>
  <r>
    <x v="1828"/>
    <s v="Yes"/>
    <x v="1"/>
    <s v="No"/>
    <x v="0"/>
    <x v="41"/>
    <n v="25.05"/>
    <n v="949.85"/>
    <x v="0"/>
    <x v="1"/>
    <x v="1"/>
    <x v="0"/>
    <x v="0"/>
    <x v="2"/>
    <x v="0"/>
  </r>
  <r>
    <x v="1829"/>
    <s v="Yes"/>
    <x v="0"/>
    <s v="Yes"/>
    <x v="0"/>
    <x v="4"/>
    <n v="74.849999999999994"/>
    <n v="572.45000000000005"/>
    <x v="0"/>
    <x v="1"/>
    <x v="1"/>
    <x v="0"/>
    <x v="0"/>
    <x v="1"/>
    <x v="0"/>
  </r>
  <r>
    <x v="1830"/>
    <s v="Yes"/>
    <x v="2"/>
    <s v="No"/>
    <x v="1"/>
    <x v="48"/>
    <n v="20.5"/>
    <n v="696.8"/>
    <x v="0"/>
    <x v="1"/>
    <x v="1"/>
    <x v="0"/>
    <x v="0"/>
    <x v="2"/>
    <x v="3"/>
  </r>
  <r>
    <x v="1831"/>
    <s v="Yes"/>
    <x v="0"/>
    <s v="Yes"/>
    <x v="1"/>
    <x v="5"/>
    <n v="63.55"/>
    <n v="1381.8"/>
    <x v="0"/>
    <x v="0"/>
    <x v="0"/>
    <x v="0"/>
    <x v="1"/>
    <x v="0"/>
    <x v="4"/>
  </r>
  <r>
    <x v="1832"/>
    <s v="No"/>
    <x v="0"/>
    <s v="Yes"/>
    <x v="0"/>
    <x v="58"/>
    <n v="44.85"/>
    <n v="2572.9499999999998"/>
    <x v="1"/>
    <x v="1"/>
    <x v="0"/>
    <x v="0"/>
    <x v="0"/>
    <x v="0"/>
    <x v="1"/>
  </r>
  <r>
    <x v="1833"/>
    <s v="Yes"/>
    <x v="0"/>
    <s v="No"/>
    <x v="0"/>
    <x v="0"/>
    <n v="47.95"/>
    <n v="47.95"/>
    <x v="0"/>
    <x v="1"/>
    <x v="1"/>
    <x v="1"/>
    <x v="0"/>
    <x v="0"/>
    <x v="0"/>
  </r>
  <r>
    <x v="1834"/>
    <s v="Yes"/>
    <x v="0"/>
    <s v="No"/>
    <x v="0"/>
    <x v="0"/>
    <n v="45.1"/>
    <n v="45.1"/>
    <x v="1"/>
    <x v="1"/>
    <x v="1"/>
    <x v="1"/>
    <x v="0"/>
    <x v="0"/>
    <x v="3"/>
  </r>
  <r>
    <x v="1835"/>
    <s v="Yes"/>
    <x v="0"/>
    <s v="Yes"/>
    <x v="0"/>
    <x v="0"/>
    <n v="45"/>
    <n v="45"/>
    <x v="0"/>
    <x v="0"/>
    <x v="0"/>
    <x v="0"/>
    <x v="0"/>
    <x v="0"/>
    <x v="3"/>
  </r>
  <r>
    <x v="1836"/>
    <s v="Yes"/>
    <x v="0"/>
    <s v="Yes"/>
    <x v="0"/>
    <x v="65"/>
    <n v="96"/>
    <n v="2122.4499999999998"/>
    <x v="1"/>
    <x v="1"/>
    <x v="1"/>
    <x v="1"/>
    <x v="1"/>
    <x v="1"/>
    <x v="2"/>
  </r>
  <r>
    <x v="1837"/>
    <s v="Yes"/>
    <x v="0"/>
    <s v="No"/>
    <x v="2"/>
    <x v="0"/>
    <n v="20.05"/>
    <n v="20.05"/>
    <x v="1"/>
    <x v="1"/>
    <x v="1"/>
    <x v="0"/>
    <x v="0"/>
    <x v="2"/>
    <x v="3"/>
  </r>
  <r>
    <x v="1838"/>
    <s v="Yes"/>
    <x v="0"/>
    <s v="Yes"/>
    <x v="0"/>
    <x v="68"/>
    <n v="90.05"/>
    <n v="4931.8"/>
    <x v="0"/>
    <x v="1"/>
    <x v="1"/>
    <x v="0"/>
    <x v="0"/>
    <x v="1"/>
    <x v="2"/>
  </r>
  <r>
    <x v="1839"/>
    <s v="Yes"/>
    <x v="2"/>
    <s v="Yes"/>
    <x v="3"/>
    <x v="54"/>
    <n v="25.3"/>
    <n v="116.95"/>
    <x v="0"/>
    <x v="0"/>
    <x v="1"/>
    <x v="0"/>
    <x v="0"/>
    <x v="2"/>
    <x v="0"/>
  </r>
  <r>
    <x v="1840"/>
    <s v="Yes"/>
    <x v="2"/>
    <s v="No"/>
    <x v="2"/>
    <x v="45"/>
    <n v="108.65"/>
    <n v="6937.95"/>
    <x v="1"/>
    <x v="1"/>
    <x v="0"/>
    <x v="1"/>
    <x v="1"/>
    <x v="1"/>
    <x v="7"/>
  </r>
  <r>
    <x v="1841"/>
    <s v="Yes"/>
    <x v="1"/>
    <s v="No"/>
    <x v="0"/>
    <x v="39"/>
    <n v="24.3"/>
    <n v="1261.7"/>
    <x v="0"/>
    <x v="0"/>
    <x v="0"/>
    <x v="0"/>
    <x v="0"/>
    <x v="2"/>
    <x v="0"/>
  </r>
  <r>
    <x v="1842"/>
    <s v="Yes"/>
    <x v="0"/>
    <s v="Yes"/>
    <x v="0"/>
    <x v="3"/>
    <n v="75.95"/>
    <n v="3273.8"/>
    <x v="0"/>
    <x v="1"/>
    <x v="1"/>
    <x v="1"/>
    <x v="0"/>
    <x v="0"/>
    <x v="4"/>
  </r>
  <r>
    <x v="1843"/>
    <s v="Yes"/>
    <x v="2"/>
    <s v="No"/>
    <x v="3"/>
    <x v="16"/>
    <n v="19.7"/>
    <n v="1415.85"/>
    <x v="0"/>
    <x v="0"/>
    <x v="0"/>
    <x v="0"/>
    <x v="0"/>
    <x v="2"/>
    <x v="3"/>
  </r>
  <r>
    <x v="1844"/>
    <s v="Yes"/>
    <x v="1"/>
    <s v="No"/>
    <x v="3"/>
    <x v="64"/>
    <n v="66.400000000000006"/>
    <n v="3958.2"/>
    <x v="0"/>
    <x v="1"/>
    <x v="0"/>
    <x v="1"/>
    <x v="0"/>
    <x v="0"/>
    <x v="4"/>
  </r>
  <r>
    <x v="1845"/>
    <s v="No"/>
    <x v="1"/>
    <s v="Yes"/>
    <x v="2"/>
    <x v="14"/>
    <n v="35.75"/>
    <n v="2492.25"/>
    <x v="0"/>
    <x v="1"/>
    <x v="1"/>
    <x v="0"/>
    <x v="0"/>
    <x v="0"/>
    <x v="1"/>
  </r>
  <r>
    <x v="1846"/>
    <s v="Yes"/>
    <x v="1"/>
    <s v="No"/>
    <x v="1"/>
    <x v="67"/>
    <n v="18.8"/>
    <n v="279.2"/>
    <x v="0"/>
    <x v="1"/>
    <x v="1"/>
    <x v="0"/>
    <x v="0"/>
    <x v="2"/>
    <x v="3"/>
  </r>
  <r>
    <x v="1847"/>
    <s v="Yes"/>
    <x v="2"/>
    <s v="No"/>
    <x v="3"/>
    <x v="49"/>
    <n v="19.399999999999999"/>
    <n v="1083"/>
    <x v="0"/>
    <x v="0"/>
    <x v="0"/>
    <x v="0"/>
    <x v="0"/>
    <x v="2"/>
    <x v="3"/>
  </r>
  <r>
    <x v="1848"/>
    <s v="Yes"/>
    <x v="1"/>
    <s v="No"/>
    <x v="1"/>
    <x v="46"/>
    <n v="19.3"/>
    <n v="755.5"/>
    <x v="0"/>
    <x v="0"/>
    <x v="1"/>
    <x v="0"/>
    <x v="0"/>
    <x v="2"/>
    <x v="3"/>
  </r>
  <r>
    <x v="1849"/>
    <s v="Yes"/>
    <x v="0"/>
    <s v="Yes"/>
    <x v="0"/>
    <x v="6"/>
    <n v="45.55"/>
    <n v="402.6"/>
    <x v="1"/>
    <x v="1"/>
    <x v="1"/>
    <x v="0"/>
    <x v="0"/>
    <x v="0"/>
    <x v="3"/>
  </r>
  <r>
    <x v="1850"/>
    <s v="Yes"/>
    <x v="0"/>
    <s v="Yes"/>
    <x v="3"/>
    <x v="20"/>
    <n v="67.45"/>
    <n v="3252"/>
    <x v="0"/>
    <x v="0"/>
    <x v="0"/>
    <x v="0"/>
    <x v="0"/>
    <x v="0"/>
    <x v="4"/>
  </r>
  <r>
    <x v="1851"/>
    <s v="No"/>
    <x v="0"/>
    <s v="Yes"/>
    <x v="0"/>
    <x v="2"/>
    <n v="35.1"/>
    <n v="68.75"/>
    <x v="1"/>
    <x v="0"/>
    <x v="0"/>
    <x v="1"/>
    <x v="0"/>
    <x v="0"/>
    <x v="0"/>
  </r>
  <r>
    <x v="1852"/>
    <s v="Yes"/>
    <x v="0"/>
    <s v="No"/>
    <x v="3"/>
    <x v="0"/>
    <n v="46.2"/>
    <n v="46.2"/>
    <x v="1"/>
    <x v="1"/>
    <x v="1"/>
    <x v="1"/>
    <x v="0"/>
    <x v="0"/>
    <x v="3"/>
  </r>
  <r>
    <x v="1853"/>
    <s v="Yes"/>
    <x v="0"/>
    <s v="No"/>
    <x v="0"/>
    <x v="0"/>
    <n v="45.15"/>
    <n v="45.15"/>
    <x v="1"/>
    <x v="0"/>
    <x v="1"/>
    <x v="0"/>
    <x v="0"/>
    <x v="0"/>
    <x v="3"/>
  </r>
  <r>
    <x v="1854"/>
    <s v="No"/>
    <x v="0"/>
    <s v="Yes"/>
    <x v="0"/>
    <x v="0"/>
    <n v="43.3"/>
    <n v="43.3"/>
    <x v="1"/>
    <x v="1"/>
    <x v="1"/>
    <x v="0"/>
    <x v="0"/>
    <x v="0"/>
    <x v="2"/>
  </r>
  <r>
    <x v="1855"/>
    <s v="Yes"/>
    <x v="2"/>
    <s v="Yes"/>
    <x v="1"/>
    <x v="25"/>
    <n v="20.100000000000001"/>
    <n v="936.85"/>
    <x v="0"/>
    <x v="1"/>
    <x v="0"/>
    <x v="0"/>
    <x v="0"/>
    <x v="2"/>
    <x v="3"/>
  </r>
  <r>
    <x v="1856"/>
    <s v="Yes"/>
    <x v="0"/>
    <s v="Yes"/>
    <x v="3"/>
    <x v="46"/>
    <n v="57.15"/>
    <n v="2250.65"/>
    <x v="1"/>
    <x v="0"/>
    <x v="1"/>
    <x v="0"/>
    <x v="0"/>
    <x v="0"/>
    <x v="1"/>
  </r>
  <r>
    <x v="1857"/>
    <s v="Yes"/>
    <x v="2"/>
    <s v="No"/>
    <x v="3"/>
    <x v="45"/>
    <n v="58.9"/>
    <n v="3857.1"/>
    <x v="0"/>
    <x v="0"/>
    <x v="0"/>
    <x v="0"/>
    <x v="1"/>
    <x v="0"/>
    <x v="2"/>
  </r>
  <r>
    <x v="1858"/>
    <s v="Yes"/>
    <x v="0"/>
    <s v="Yes"/>
    <x v="0"/>
    <x v="67"/>
    <n v="73.2"/>
    <n v="1441.1"/>
    <x v="1"/>
    <x v="0"/>
    <x v="0"/>
    <x v="1"/>
    <x v="0"/>
    <x v="1"/>
    <x v="0"/>
  </r>
  <r>
    <x v="1859"/>
    <s v="Yes"/>
    <x v="0"/>
    <s v="Yes"/>
    <x v="0"/>
    <x v="15"/>
    <n v="85.35"/>
    <n v="4338.6000000000004"/>
    <x v="1"/>
    <x v="1"/>
    <x v="1"/>
    <x v="0"/>
    <x v="0"/>
    <x v="1"/>
    <x v="1"/>
  </r>
  <r>
    <x v="1860"/>
    <s v="Yes"/>
    <x v="2"/>
    <s v="No"/>
    <x v="1"/>
    <x v="16"/>
    <n v="19.45"/>
    <n v="1378.45"/>
    <x v="0"/>
    <x v="1"/>
    <x v="0"/>
    <x v="0"/>
    <x v="0"/>
    <x v="2"/>
    <x v="3"/>
  </r>
  <r>
    <x v="1861"/>
    <s v="Yes"/>
    <x v="0"/>
    <s v="No"/>
    <x v="1"/>
    <x v="0"/>
    <n v="45.95"/>
    <n v="45.95"/>
    <x v="1"/>
    <x v="0"/>
    <x v="1"/>
    <x v="0"/>
    <x v="0"/>
    <x v="0"/>
    <x v="3"/>
  </r>
  <r>
    <x v="1862"/>
    <s v="No"/>
    <x v="0"/>
    <s v="Yes"/>
    <x v="0"/>
    <x v="15"/>
    <n v="50.5"/>
    <n v="2566.3000000000002"/>
    <x v="0"/>
    <x v="0"/>
    <x v="1"/>
    <x v="0"/>
    <x v="1"/>
    <x v="0"/>
    <x v="4"/>
  </r>
  <r>
    <x v="1863"/>
    <s v="Yes"/>
    <x v="1"/>
    <s v="No"/>
    <x v="1"/>
    <x v="53"/>
    <n v="25.1"/>
    <n v="171"/>
    <x v="0"/>
    <x v="1"/>
    <x v="0"/>
    <x v="0"/>
    <x v="0"/>
    <x v="2"/>
    <x v="0"/>
  </r>
  <r>
    <x v="1864"/>
    <s v="Yes"/>
    <x v="1"/>
    <s v="No"/>
    <x v="1"/>
    <x v="70"/>
    <n v="60.7"/>
    <n v="1597.4"/>
    <x v="0"/>
    <x v="0"/>
    <x v="0"/>
    <x v="1"/>
    <x v="0"/>
    <x v="0"/>
    <x v="1"/>
  </r>
  <r>
    <x v="1865"/>
    <s v="Yes"/>
    <x v="1"/>
    <s v="Yes"/>
    <x v="0"/>
    <x v="43"/>
    <n v="99"/>
    <n v="4744.3500000000004"/>
    <x v="0"/>
    <x v="1"/>
    <x v="1"/>
    <x v="1"/>
    <x v="0"/>
    <x v="1"/>
    <x v="4"/>
  </r>
  <r>
    <x v="1866"/>
    <s v="Yes"/>
    <x v="1"/>
    <s v="Yes"/>
    <x v="2"/>
    <x v="38"/>
    <n v="104.4"/>
    <n v="6721.6"/>
    <x v="0"/>
    <x v="0"/>
    <x v="0"/>
    <x v="0"/>
    <x v="1"/>
    <x v="1"/>
    <x v="5"/>
  </r>
  <r>
    <x v="1867"/>
    <s v="Yes"/>
    <x v="0"/>
    <s v="No"/>
    <x v="0"/>
    <x v="35"/>
    <n v="83.75"/>
    <n v="247.25"/>
    <x v="1"/>
    <x v="0"/>
    <x v="1"/>
    <x v="1"/>
    <x v="0"/>
    <x v="1"/>
    <x v="1"/>
  </r>
  <r>
    <x v="1868"/>
    <s v="Yes"/>
    <x v="0"/>
    <s v="Yes"/>
    <x v="2"/>
    <x v="0"/>
    <n v="44.05"/>
    <n v="44.05"/>
    <x v="0"/>
    <x v="1"/>
    <x v="1"/>
    <x v="1"/>
    <x v="0"/>
    <x v="0"/>
    <x v="3"/>
  </r>
  <r>
    <x v="1869"/>
    <s v="Yes"/>
    <x v="2"/>
    <s v="No"/>
    <x v="3"/>
    <x v="21"/>
    <n v="24.1"/>
    <n v="1734.65"/>
    <x v="0"/>
    <x v="1"/>
    <x v="0"/>
    <x v="0"/>
    <x v="0"/>
    <x v="2"/>
    <x v="0"/>
  </r>
  <r>
    <x v="1870"/>
    <s v="Yes"/>
    <x v="0"/>
    <s v="Yes"/>
    <x v="1"/>
    <x v="0"/>
    <n v="45.55"/>
    <n v="45.55"/>
    <x v="0"/>
    <x v="1"/>
    <x v="1"/>
    <x v="0"/>
    <x v="0"/>
    <x v="0"/>
    <x v="3"/>
  </r>
  <r>
    <x v="1871"/>
    <s v="Yes"/>
    <x v="0"/>
    <s v="Yes"/>
    <x v="0"/>
    <x v="69"/>
    <n v="93.8"/>
    <n v="4539.3500000000004"/>
    <x v="0"/>
    <x v="0"/>
    <x v="0"/>
    <x v="1"/>
    <x v="0"/>
    <x v="1"/>
    <x v="4"/>
  </r>
  <r>
    <x v="1872"/>
    <s v="Yes"/>
    <x v="2"/>
    <s v="No"/>
    <x v="2"/>
    <x v="52"/>
    <n v="19.7"/>
    <n v="804.25"/>
    <x v="0"/>
    <x v="0"/>
    <x v="0"/>
    <x v="0"/>
    <x v="0"/>
    <x v="2"/>
    <x v="3"/>
  </r>
  <r>
    <x v="1873"/>
    <s v="Yes"/>
    <x v="2"/>
    <s v="Yes"/>
    <x v="3"/>
    <x v="21"/>
    <n v="70.650000000000006"/>
    <n v="5011.1499999999996"/>
    <x v="0"/>
    <x v="0"/>
    <x v="0"/>
    <x v="1"/>
    <x v="0"/>
    <x v="0"/>
    <x v="4"/>
  </r>
  <r>
    <x v="1874"/>
    <s v="Yes"/>
    <x v="2"/>
    <s v="No"/>
    <x v="3"/>
    <x v="29"/>
    <n v="86.45"/>
    <n v="3574.5"/>
    <x v="0"/>
    <x v="0"/>
    <x v="0"/>
    <x v="0"/>
    <x v="1"/>
    <x v="0"/>
    <x v="7"/>
  </r>
  <r>
    <x v="1875"/>
    <s v="Yes"/>
    <x v="2"/>
    <s v="Yes"/>
    <x v="3"/>
    <x v="21"/>
    <n v="114.1"/>
    <n v="8086.4"/>
    <x v="0"/>
    <x v="1"/>
    <x v="0"/>
    <x v="1"/>
    <x v="1"/>
    <x v="1"/>
    <x v="6"/>
  </r>
  <r>
    <x v="1876"/>
    <s v="Yes"/>
    <x v="1"/>
    <s v="Yes"/>
    <x v="3"/>
    <x v="20"/>
    <n v="95.2"/>
    <n v="4563"/>
    <x v="0"/>
    <x v="1"/>
    <x v="0"/>
    <x v="0"/>
    <x v="0"/>
    <x v="1"/>
    <x v="2"/>
  </r>
  <r>
    <x v="1877"/>
    <s v="Yes"/>
    <x v="2"/>
    <s v="No"/>
    <x v="3"/>
    <x v="21"/>
    <n v="88.55"/>
    <n v="6362.35"/>
    <x v="0"/>
    <x v="1"/>
    <x v="1"/>
    <x v="0"/>
    <x v="1"/>
    <x v="0"/>
    <x v="6"/>
  </r>
  <r>
    <x v="1878"/>
    <s v="Yes"/>
    <x v="0"/>
    <s v="Yes"/>
    <x v="3"/>
    <x v="35"/>
    <n v="20.75"/>
    <n v="67.099999999999994"/>
    <x v="0"/>
    <x v="1"/>
    <x v="1"/>
    <x v="0"/>
    <x v="0"/>
    <x v="2"/>
    <x v="3"/>
  </r>
  <r>
    <x v="1879"/>
    <s v="Yes"/>
    <x v="0"/>
    <s v="Yes"/>
    <x v="0"/>
    <x v="0"/>
    <n v="70.05"/>
    <n v="70.05"/>
    <x v="1"/>
    <x v="1"/>
    <x v="1"/>
    <x v="0"/>
    <x v="0"/>
    <x v="1"/>
    <x v="3"/>
  </r>
  <r>
    <x v="1880"/>
    <s v="Yes"/>
    <x v="0"/>
    <s v="Yes"/>
    <x v="0"/>
    <x v="2"/>
    <n v="86"/>
    <n v="165.45"/>
    <x v="1"/>
    <x v="1"/>
    <x v="1"/>
    <x v="0"/>
    <x v="0"/>
    <x v="1"/>
    <x v="1"/>
  </r>
  <r>
    <x v="1881"/>
    <s v="No"/>
    <x v="0"/>
    <s v="Yes"/>
    <x v="2"/>
    <x v="70"/>
    <n v="44.65"/>
    <n v="1156.55"/>
    <x v="0"/>
    <x v="1"/>
    <x v="1"/>
    <x v="0"/>
    <x v="0"/>
    <x v="0"/>
    <x v="2"/>
  </r>
  <r>
    <x v="1882"/>
    <s v="Yes"/>
    <x v="0"/>
    <s v="Yes"/>
    <x v="1"/>
    <x v="44"/>
    <n v="60.2"/>
    <n v="1834.15"/>
    <x v="0"/>
    <x v="1"/>
    <x v="0"/>
    <x v="1"/>
    <x v="0"/>
    <x v="0"/>
    <x v="1"/>
  </r>
  <r>
    <x v="1883"/>
    <s v="Yes"/>
    <x v="0"/>
    <s v="Yes"/>
    <x v="2"/>
    <x v="42"/>
    <n v="100.5"/>
    <n v="3653.35"/>
    <x v="1"/>
    <x v="0"/>
    <x v="0"/>
    <x v="0"/>
    <x v="1"/>
    <x v="1"/>
    <x v="5"/>
  </r>
  <r>
    <x v="1884"/>
    <s v="Yes"/>
    <x v="1"/>
    <s v="No"/>
    <x v="2"/>
    <x v="23"/>
    <n v="55.45"/>
    <n v="1477.65"/>
    <x v="0"/>
    <x v="1"/>
    <x v="1"/>
    <x v="0"/>
    <x v="0"/>
    <x v="0"/>
    <x v="1"/>
  </r>
  <r>
    <x v="1885"/>
    <s v="Yes"/>
    <x v="0"/>
    <s v="Yes"/>
    <x v="3"/>
    <x v="65"/>
    <n v="70.3"/>
    <n v="1706.45"/>
    <x v="0"/>
    <x v="1"/>
    <x v="0"/>
    <x v="0"/>
    <x v="1"/>
    <x v="0"/>
    <x v="4"/>
  </r>
  <r>
    <x v="1886"/>
    <s v="Yes"/>
    <x v="2"/>
    <s v="Yes"/>
    <x v="2"/>
    <x v="56"/>
    <n v="60.4"/>
    <n v="3953.7"/>
    <x v="0"/>
    <x v="1"/>
    <x v="0"/>
    <x v="1"/>
    <x v="1"/>
    <x v="0"/>
    <x v="2"/>
  </r>
  <r>
    <x v="1887"/>
    <s v="Yes"/>
    <x v="0"/>
    <s v="No"/>
    <x v="0"/>
    <x v="10"/>
    <n v="72.650000000000006"/>
    <n v="1194.3"/>
    <x v="1"/>
    <x v="0"/>
    <x v="1"/>
    <x v="0"/>
    <x v="0"/>
    <x v="1"/>
    <x v="0"/>
  </r>
  <r>
    <x v="1888"/>
    <s v="Yes"/>
    <x v="1"/>
    <s v="No"/>
    <x v="2"/>
    <x v="57"/>
    <n v="55.8"/>
    <n v="1327.85"/>
    <x v="0"/>
    <x v="0"/>
    <x v="1"/>
    <x v="0"/>
    <x v="0"/>
    <x v="0"/>
    <x v="1"/>
  </r>
  <r>
    <x v="1889"/>
    <s v="No"/>
    <x v="0"/>
    <s v="Yes"/>
    <x v="1"/>
    <x v="60"/>
    <n v="31.1"/>
    <n v="419.7"/>
    <x v="0"/>
    <x v="1"/>
    <x v="1"/>
    <x v="0"/>
    <x v="0"/>
    <x v="0"/>
    <x v="0"/>
  </r>
  <r>
    <x v="1890"/>
    <s v="Yes"/>
    <x v="0"/>
    <s v="Yes"/>
    <x v="0"/>
    <x v="0"/>
    <n v="21"/>
    <n v="21"/>
    <x v="1"/>
    <x v="0"/>
    <x v="0"/>
    <x v="0"/>
    <x v="0"/>
    <x v="2"/>
    <x v="3"/>
  </r>
  <r>
    <x v="1891"/>
    <s v="Yes"/>
    <x v="0"/>
    <s v="No"/>
    <x v="1"/>
    <x v="0"/>
    <n v="45.1"/>
    <n v="45.1"/>
    <x v="1"/>
    <x v="0"/>
    <x v="1"/>
    <x v="1"/>
    <x v="0"/>
    <x v="0"/>
    <x v="3"/>
  </r>
  <r>
    <x v="1892"/>
    <s v="No"/>
    <x v="0"/>
    <s v="Yes"/>
    <x v="3"/>
    <x v="54"/>
    <n v="50.95"/>
    <n v="207.35"/>
    <x v="0"/>
    <x v="1"/>
    <x v="1"/>
    <x v="0"/>
    <x v="0"/>
    <x v="0"/>
    <x v="2"/>
  </r>
  <r>
    <x v="1893"/>
    <s v="Yes"/>
    <x v="0"/>
    <s v="Yes"/>
    <x v="0"/>
    <x v="10"/>
    <n v="69.099999999999994"/>
    <n v="1083.7"/>
    <x v="0"/>
    <x v="1"/>
    <x v="1"/>
    <x v="0"/>
    <x v="0"/>
    <x v="0"/>
    <x v="4"/>
  </r>
  <r>
    <x v="1894"/>
    <s v="No"/>
    <x v="0"/>
    <s v="Yes"/>
    <x v="0"/>
    <x v="25"/>
    <n v="43.95"/>
    <n v="2007.85"/>
    <x v="0"/>
    <x v="0"/>
    <x v="0"/>
    <x v="0"/>
    <x v="0"/>
    <x v="0"/>
    <x v="1"/>
  </r>
  <r>
    <x v="1895"/>
    <s v="Yes"/>
    <x v="2"/>
    <s v="Yes"/>
    <x v="2"/>
    <x v="47"/>
    <n v="86.5"/>
    <n v="5882.75"/>
    <x v="0"/>
    <x v="1"/>
    <x v="1"/>
    <x v="0"/>
    <x v="1"/>
    <x v="0"/>
    <x v="7"/>
  </r>
  <r>
    <x v="1896"/>
    <s v="Yes"/>
    <x v="0"/>
    <s v="No"/>
    <x v="0"/>
    <x v="46"/>
    <n v="69.95"/>
    <n v="2657.55"/>
    <x v="0"/>
    <x v="1"/>
    <x v="1"/>
    <x v="0"/>
    <x v="1"/>
    <x v="0"/>
    <x v="5"/>
  </r>
  <r>
    <x v="1897"/>
    <s v="Yes"/>
    <x v="0"/>
    <s v="Yes"/>
    <x v="2"/>
    <x v="19"/>
    <n v="50.4"/>
    <n v="1527.5"/>
    <x v="1"/>
    <x v="1"/>
    <x v="0"/>
    <x v="0"/>
    <x v="0"/>
    <x v="0"/>
    <x v="0"/>
  </r>
  <r>
    <x v="1898"/>
    <s v="Yes"/>
    <x v="0"/>
    <s v="No"/>
    <x v="0"/>
    <x v="24"/>
    <n v="78.95"/>
    <n v="378.4"/>
    <x v="1"/>
    <x v="0"/>
    <x v="1"/>
    <x v="0"/>
    <x v="0"/>
    <x v="1"/>
    <x v="0"/>
  </r>
  <r>
    <x v="1899"/>
    <s v="Yes"/>
    <x v="0"/>
    <s v="Yes"/>
    <x v="3"/>
    <x v="22"/>
    <n v="90.95"/>
    <n v="1612.2"/>
    <x v="0"/>
    <x v="1"/>
    <x v="1"/>
    <x v="0"/>
    <x v="0"/>
    <x v="1"/>
    <x v="2"/>
  </r>
  <r>
    <x v="1900"/>
    <s v="Yes"/>
    <x v="2"/>
    <s v="No"/>
    <x v="1"/>
    <x v="54"/>
    <n v="19.899999999999999"/>
    <n v="76.650000000000006"/>
    <x v="0"/>
    <x v="1"/>
    <x v="0"/>
    <x v="0"/>
    <x v="0"/>
    <x v="2"/>
    <x v="3"/>
  </r>
  <r>
    <x v="1901"/>
    <s v="Yes"/>
    <x v="1"/>
    <s v="No"/>
    <x v="0"/>
    <x v="18"/>
    <n v="20.149999999999999"/>
    <n v="260.7"/>
    <x v="0"/>
    <x v="0"/>
    <x v="1"/>
    <x v="0"/>
    <x v="0"/>
    <x v="2"/>
    <x v="3"/>
  </r>
  <r>
    <x v="1902"/>
    <s v="Yes"/>
    <x v="2"/>
    <s v="Yes"/>
    <x v="3"/>
    <x v="21"/>
    <n v="90.6"/>
    <n v="6441.85"/>
    <x v="0"/>
    <x v="1"/>
    <x v="0"/>
    <x v="0"/>
    <x v="1"/>
    <x v="0"/>
    <x v="6"/>
  </r>
  <r>
    <x v="1903"/>
    <s v="Yes"/>
    <x v="0"/>
    <s v="Yes"/>
    <x v="0"/>
    <x v="35"/>
    <n v="92"/>
    <n v="266.8"/>
    <x v="0"/>
    <x v="1"/>
    <x v="1"/>
    <x v="1"/>
    <x v="0"/>
    <x v="1"/>
    <x v="1"/>
  </r>
  <r>
    <x v="1904"/>
    <s v="Yes"/>
    <x v="0"/>
    <s v="Yes"/>
    <x v="0"/>
    <x v="39"/>
    <n v="94.45"/>
    <n v="5124.6000000000004"/>
    <x v="1"/>
    <x v="1"/>
    <x v="1"/>
    <x v="0"/>
    <x v="1"/>
    <x v="1"/>
    <x v="4"/>
  </r>
  <r>
    <x v="1905"/>
    <s v="Yes"/>
    <x v="1"/>
    <s v="Yes"/>
    <x v="1"/>
    <x v="52"/>
    <n v="24.85"/>
    <n v="962.25"/>
    <x v="0"/>
    <x v="0"/>
    <x v="1"/>
    <x v="1"/>
    <x v="0"/>
    <x v="2"/>
    <x v="0"/>
  </r>
  <r>
    <x v="1906"/>
    <s v="No"/>
    <x v="1"/>
    <s v="No"/>
    <x v="3"/>
    <x v="63"/>
    <n v="36"/>
    <n v="1382.9"/>
    <x v="0"/>
    <x v="1"/>
    <x v="1"/>
    <x v="1"/>
    <x v="1"/>
    <x v="0"/>
    <x v="1"/>
  </r>
  <r>
    <x v="1907"/>
    <s v="Yes"/>
    <x v="0"/>
    <s v="Yes"/>
    <x v="0"/>
    <x v="40"/>
    <n v="78.5"/>
    <n v="571.04999999999995"/>
    <x v="0"/>
    <x v="0"/>
    <x v="1"/>
    <x v="0"/>
    <x v="1"/>
    <x v="0"/>
    <x v="5"/>
  </r>
  <r>
    <x v="1908"/>
    <s v="Yes"/>
    <x v="2"/>
    <s v="No"/>
    <x v="3"/>
    <x v="14"/>
    <n v="19.95"/>
    <n v="1399.35"/>
    <x v="0"/>
    <x v="1"/>
    <x v="1"/>
    <x v="0"/>
    <x v="0"/>
    <x v="2"/>
    <x v="3"/>
  </r>
  <r>
    <x v="1909"/>
    <s v="Yes"/>
    <x v="1"/>
    <s v="No"/>
    <x v="1"/>
    <x v="40"/>
    <n v="20.65"/>
    <n v="150"/>
    <x v="0"/>
    <x v="1"/>
    <x v="0"/>
    <x v="0"/>
    <x v="0"/>
    <x v="2"/>
    <x v="3"/>
  </r>
  <r>
    <x v="1910"/>
    <s v="No"/>
    <x v="0"/>
    <s v="Yes"/>
    <x v="0"/>
    <x v="24"/>
    <n v="30.5"/>
    <n v="167.2"/>
    <x v="0"/>
    <x v="0"/>
    <x v="0"/>
    <x v="0"/>
    <x v="0"/>
    <x v="0"/>
    <x v="0"/>
  </r>
  <r>
    <x v="1911"/>
    <s v="Yes"/>
    <x v="2"/>
    <s v="No"/>
    <x v="3"/>
    <x v="21"/>
    <n v="106.1"/>
    <n v="7657.4"/>
    <x v="0"/>
    <x v="0"/>
    <x v="0"/>
    <x v="0"/>
    <x v="1"/>
    <x v="1"/>
    <x v="7"/>
  </r>
  <r>
    <x v="1912"/>
    <s v="Yes"/>
    <x v="1"/>
    <s v="Yes"/>
    <x v="2"/>
    <x v="66"/>
    <n v="20.5"/>
    <n v="865.05"/>
    <x v="0"/>
    <x v="1"/>
    <x v="0"/>
    <x v="0"/>
    <x v="0"/>
    <x v="2"/>
    <x v="3"/>
  </r>
  <r>
    <x v="1913"/>
    <s v="Yes"/>
    <x v="1"/>
    <s v="Yes"/>
    <x v="0"/>
    <x v="45"/>
    <n v="95.5"/>
    <n v="6153.85"/>
    <x v="0"/>
    <x v="0"/>
    <x v="1"/>
    <x v="1"/>
    <x v="0"/>
    <x v="1"/>
    <x v="4"/>
  </r>
  <r>
    <x v="1914"/>
    <s v="Yes"/>
    <x v="0"/>
    <s v="No"/>
    <x v="0"/>
    <x v="35"/>
    <n v="64.599999999999994"/>
    <n v="174.2"/>
    <x v="0"/>
    <x v="0"/>
    <x v="1"/>
    <x v="0"/>
    <x v="1"/>
    <x v="0"/>
    <x v="2"/>
  </r>
  <r>
    <x v="1915"/>
    <s v="Yes"/>
    <x v="0"/>
    <s v="Yes"/>
    <x v="3"/>
    <x v="65"/>
    <n v="51.1"/>
    <n v="1269.5999999999999"/>
    <x v="0"/>
    <x v="1"/>
    <x v="1"/>
    <x v="0"/>
    <x v="1"/>
    <x v="0"/>
    <x v="0"/>
  </r>
  <r>
    <x v="1916"/>
    <s v="Yes"/>
    <x v="0"/>
    <s v="Yes"/>
    <x v="2"/>
    <x v="66"/>
    <n v="84.8"/>
    <n v="3862.55"/>
    <x v="1"/>
    <x v="0"/>
    <x v="1"/>
    <x v="0"/>
    <x v="0"/>
    <x v="1"/>
    <x v="2"/>
  </r>
  <r>
    <x v="1917"/>
    <s v="Yes"/>
    <x v="2"/>
    <s v="No"/>
    <x v="3"/>
    <x v="21"/>
    <n v="89.1"/>
    <n v="6352.4"/>
    <x v="0"/>
    <x v="0"/>
    <x v="0"/>
    <x v="0"/>
    <x v="1"/>
    <x v="0"/>
    <x v="6"/>
  </r>
  <r>
    <x v="1918"/>
    <s v="Yes"/>
    <x v="0"/>
    <s v="No"/>
    <x v="0"/>
    <x v="65"/>
    <n v="54.95"/>
    <n v="1348.5"/>
    <x v="0"/>
    <x v="1"/>
    <x v="1"/>
    <x v="0"/>
    <x v="1"/>
    <x v="0"/>
    <x v="1"/>
  </r>
  <r>
    <x v="1919"/>
    <s v="Yes"/>
    <x v="0"/>
    <s v="No"/>
    <x v="1"/>
    <x v="0"/>
    <n v="50.9"/>
    <n v="50.9"/>
    <x v="1"/>
    <x v="1"/>
    <x v="1"/>
    <x v="0"/>
    <x v="0"/>
    <x v="0"/>
    <x v="0"/>
  </r>
  <r>
    <x v="1920"/>
    <s v="Yes"/>
    <x v="0"/>
    <s v="Yes"/>
    <x v="2"/>
    <x v="5"/>
    <n v="20.45"/>
    <n v="471.55"/>
    <x v="0"/>
    <x v="1"/>
    <x v="0"/>
    <x v="0"/>
    <x v="0"/>
    <x v="2"/>
    <x v="3"/>
  </r>
  <r>
    <x v="1921"/>
    <s v="Yes"/>
    <x v="2"/>
    <s v="Yes"/>
    <x v="3"/>
    <x v="27"/>
    <n v="85.95"/>
    <n v="5931.75"/>
    <x v="0"/>
    <x v="1"/>
    <x v="0"/>
    <x v="0"/>
    <x v="1"/>
    <x v="0"/>
    <x v="7"/>
  </r>
  <r>
    <x v="1922"/>
    <s v="Yes"/>
    <x v="0"/>
    <s v="No"/>
    <x v="0"/>
    <x v="13"/>
    <n v="60.35"/>
    <n v="1404.65"/>
    <x v="0"/>
    <x v="1"/>
    <x v="0"/>
    <x v="0"/>
    <x v="0"/>
    <x v="0"/>
    <x v="1"/>
  </r>
  <r>
    <x v="1923"/>
    <s v="Yes"/>
    <x v="2"/>
    <s v="No"/>
    <x v="2"/>
    <x v="50"/>
    <n v="19.8"/>
    <n v="726.1"/>
    <x v="0"/>
    <x v="1"/>
    <x v="0"/>
    <x v="1"/>
    <x v="0"/>
    <x v="2"/>
    <x v="3"/>
  </r>
  <r>
    <x v="1924"/>
    <s v="Yes"/>
    <x v="0"/>
    <s v="No"/>
    <x v="2"/>
    <x v="5"/>
    <n v="85.35"/>
    <n v="1961.6"/>
    <x v="0"/>
    <x v="0"/>
    <x v="0"/>
    <x v="0"/>
    <x v="0"/>
    <x v="1"/>
    <x v="1"/>
  </r>
  <r>
    <x v="1925"/>
    <s v="Yes"/>
    <x v="2"/>
    <s v="Yes"/>
    <x v="2"/>
    <x v="64"/>
    <n v="72.099999999999994"/>
    <n v="4194.8500000000004"/>
    <x v="0"/>
    <x v="0"/>
    <x v="0"/>
    <x v="1"/>
    <x v="1"/>
    <x v="0"/>
    <x v="4"/>
  </r>
  <r>
    <x v="1926"/>
    <s v="Yes"/>
    <x v="0"/>
    <s v="Yes"/>
    <x v="0"/>
    <x v="12"/>
    <n v="99.8"/>
    <n v="4872.45"/>
    <x v="1"/>
    <x v="1"/>
    <x v="0"/>
    <x v="1"/>
    <x v="0"/>
    <x v="1"/>
    <x v="4"/>
  </r>
  <r>
    <x v="1927"/>
    <s v="Yes"/>
    <x v="0"/>
    <s v="Yes"/>
    <x v="2"/>
    <x v="20"/>
    <n v="107.35"/>
    <n v="5118.95"/>
    <x v="1"/>
    <x v="1"/>
    <x v="0"/>
    <x v="0"/>
    <x v="1"/>
    <x v="1"/>
    <x v="5"/>
  </r>
  <r>
    <x v="1928"/>
    <s v="Yes"/>
    <x v="0"/>
    <s v="Yes"/>
    <x v="1"/>
    <x v="36"/>
    <n v="19.55"/>
    <n v="658.95"/>
    <x v="1"/>
    <x v="0"/>
    <x v="0"/>
    <x v="0"/>
    <x v="0"/>
    <x v="2"/>
    <x v="3"/>
  </r>
  <r>
    <x v="1929"/>
    <s v="Yes"/>
    <x v="0"/>
    <s v="Yes"/>
    <x v="0"/>
    <x v="0"/>
    <n v="81.05"/>
    <n v="81.05"/>
    <x v="0"/>
    <x v="1"/>
    <x v="0"/>
    <x v="0"/>
    <x v="0"/>
    <x v="1"/>
    <x v="0"/>
  </r>
  <r>
    <x v="1930"/>
    <s v="Yes"/>
    <x v="0"/>
    <s v="Yes"/>
    <x v="0"/>
    <x v="35"/>
    <n v="20.5"/>
    <n v="76.95"/>
    <x v="0"/>
    <x v="1"/>
    <x v="1"/>
    <x v="0"/>
    <x v="0"/>
    <x v="2"/>
    <x v="3"/>
  </r>
  <r>
    <x v="1931"/>
    <s v="Yes"/>
    <x v="1"/>
    <s v="Yes"/>
    <x v="2"/>
    <x v="62"/>
    <n v="111.8"/>
    <n v="5809.75"/>
    <x v="0"/>
    <x v="0"/>
    <x v="0"/>
    <x v="0"/>
    <x v="1"/>
    <x v="1"/>
    <x v="7"/>
  </r>
  <r>
    <x v="1932"/>
    <s v="Yes"/>
    <x v="0"/>
    <s v="No"/>
    <x v="1"/>
    <x v="0"/>
    <n v="20.2"/>
    <n v="20.2"/>
    <x v="0"/>
    <x v="1"/>
    <x v="1"/>
    <x v="0"/>
    <x v="0"/>
    <x v="2"/>
    <x v="3"/>
  </r>
  <r>
    <x v="1933"/>
    <s v="Yes"/>
    <x v="1"/>
    <s v="Yes"/>
    <x v="1"/>
    <x v="61"/>
    <n v="19.7"/>
    <n v="415.9"/>
    <x v="0"/>
    <x v="1"/>
    <x v="1"/>
    <x v="0"/>
    <x v="0"/>
    <x v="2"/>
    <x v="3"/>
  </r>
  <r>
    <x v="1934"/>
    <s v="Yes"/>
    <x v="0"/>
    <s v="Yes"/>
    <x v="0"/>
    <x v="35"/>
    <n v="79.099999999999994"/>
    <n v="246.5"/>
    <x v="1"/>
    <x v="0"/>
    <x v="1"/>
    <x v="1"/>
    <x v="0"/>
    <x v="1"/>
    <x v="1"/>
  </r>
  <r>
    <x v="1935"/>
    <s v="Yes"/>
    <x v="1"/>
    <s v="Yes"/>
    <x v="2"/>
    <x v="69"/>
    <n v="19.850000000000001"/>
    <n v="996.95"/>
    <x v="0"/>
    <x v="0"/>
    <x v="1"/>
    <x v="0"/>
    <x v="0"/>
    <x v="2"/>
    <x v="3"/>
  </r>
  <r>
    <x v="1936"/>
    <s v="Yes"/>
    <x v="1"/>
    <s v="Yes"/>
    <x v="2"/>
    <x v="69"/>
    <n v="60.5"/>
    <n v="3145.15"/>
    <x v="0"/>
    <x v="0"/>
    <x v="0"/>
    <x v="0"/>
    <x v="1"/>
    <x v="0"/>
    <x v="2"/>
  </r>
  <r>
    <x v="1937"/>
    <s v="Yes"/>
    <x v="2"/>
    <s v="No"/>
    <x v="1"/>
    <x v="9"/>
    <n v="19.55"/>
    <n v="265.3"/>
    <x v="0"/>
    <x v="0"/>
    <x v="0"/>
    <x v="1"/>
    <x v="0"/>
    <x v="2"/>
    <x v="3"/>
  </r>
  <r>
    <x v="1938"/>
    <s v="Yes"/>
    <x v="0"/>
    <s v="No"/>
    <x v="1"/>
    <x v="0"/>
    <n v="20.9"/>
    <n v="20.9"/>
    <x v="0"/>
    <x v="0"/>
    <x v="1"/>
    <x v="0"/>
    <x v="0"/>
    <x v="2"/>
    <x v="3"/>
  </r>
  <r>
    <x v="1939"/>
    <s v="Yes"/>
    <x v="0"/>
    <s v="Yes"/>
    <x v="1"/>
    <x v="0"/>
    <n v="21.05"/>
    <n v="21.05"/>
    <x v="0"/>
    <x v="1"/>
    <x v="1"/>
    <x v="0"/>
    <x v="0"/>
    <x v="2"/>
    <x v="3"/>
  </r>
  <r>
    <x v="1940"/>
    <s v="Yes"/>
    <x v="1"/>
    <s v="No"/>
    <x v="0"/>
    <x v="28"/>
    <n v="71.5"/>
    <n v="4576.3"/>
    <x v="0"/>
    <x v="1"/>
    <x v="1"/>
    <x v="1"/>
    <x v="1"/>
    <x v="0"/>
    <x v="5"/>
  </r>
  <r>
    <x v="1941"/>
    <s v="Yes"/>
    <x v="0"/>
    <s v="No"/>
    <x v="1"/>
    <x v="35"/>
    <n v="54.65"/>
    <n v="189.1"/>
    <x v="0"/>
    <x v="1"/>
    <x v="1"/>
    <x v="0"/>
    <x v="0"/>
    <x v="0"/>
    <x v="0"/>
  </r>
  <r>
    <x v="1942"/>
    <s v="Yes"/>
    <x v="2"/>
    <s v="No"/>
    <x v="3"/>
    <x v="25"/>
    <n v="19.2"/>
    <n v="908.15"/>
    <x v="0"/>
    <x v="1"/>
    <x v="1"/>
    <x v="0"/>
    <x v="0"/>
    <x v="2"/>
    <x v="3"/>
  </r>
  <r>
    <x v="1943"/>
    <s v="Yes"/>
    <x v="0"/>
    <s v="Yes"/>
    <x v="3"/>
    <x v="0"/>
    <n v="49.8"/>
    <n v="49.8"/>
    <x v="0"/>
    <x v="1"/>
    <x v="1"/>
    <x v="1"/>
    <x v="0"/>
    <x v="0"/>
    <x v="0"/>
  </r>
  <r>
    <x v="1944"/>
    <s v="No"/>
    <x v="0"/>
    <s v="No"/>
    <x v="1"/>
    <x v="4"/>
    <n v="25.5"/>
    <n v="215.2"/>
    <x v="1"/>
    <x v="1"/>
    <x v="1"/>
    <x v="0"/>
    <x v="0"/>
    <x v="0"/>
    <x v="3"/>
  </r>
  <r>
    <x v="1945"/>
    <s v="Yes"/>
    <x v="2"/>
    <s v="No"/>
    <x v="2"/>
    <x v="16"/>
    <n v="20.5"/>
    <n v="1500.95"/>
    <x v="0"/>
    <x v="0"/>
    <x v="0"/>
    <x v="1"/>
    <x v="0"/>
    <x v="2"/>
    <x v="3"/>
  </r>
  <r>
    <x v="1946"/>
    <s v="Yes"/>
    <x v="0"/>
    <s v="Yes"/>
    <x v="3"/>
    <x v="49"/>
    <n v="90.4"/>
    <n v="5099.1499999999996"/>
    <x v="0"/>
    <x v="1"/>
    <x v="0"/>
    <x v="0"/>
    <x v="0"/>
    <x v="1"/>
    <x v="2"/>
  </r>
  <r>
    <x v="1947"/>
    <s v="Yes"/>
    <x v="1"/>
    <s v="Yes"/>
    <x v="2"/>
    <x v="27"/>
    <n v="90.25"/>
    <n v="6385.95"/>
    <x v="0"/>
    <x v="0"/>
    <x v="1"/>
    <x v="0"/>
    <x v="1"/>
    <x v="1"/>
    <x v="4"/>
  </r>
  <r>
    <x v="1948"/>
    <s v="Yes"/>
    <x v="0"/>
    <s v="No"/>
    <x v="0"/>
    <x v="2"/>
    <n v="80.75"/>
    <n v="159.44999999999999"/>
    <x v="1"/>
    <x v="0"/>
    <x v="1"/>
    <x v="1"/>
    <x v="0"/>
    <x v="1"/>
    <x v="0"/>
  </r>
  <r>
    <x v="1949"/>
    <s v="Yes"/>
    <x v="2"/>
    <s v="No"/>
    <x v="2"/>
    <x v="56"/>
    <n v="104.6"/>
    <n v="6885.75"/>
    <x v="0"/>
    <x v="1"/>
    <x v="0"/>
    <x v="0"/>
    <x v="1"/>
    <x v="1"/>
    <x v="5"/>
  </r>
  <r>
    <x v="1950"/>
    <s v="Yes"/>
    <x v="0"/>
    <s v="Yes"/>
    <x v="2"/>
    <x v="45"/>
    <n v="91.85"/>
    <n v="5940.85"/>
    <x v="1"/>
    <x v="1"/>
    <x v="0"/>
    <x v="1"/>
    <x v="0"/>
    <x v="1"/>
    <x v="2"/>
  </r>
  <r>
    <x v="1951"/>
    <s v="Yes"/>
    <x v="0"/>
    <s v="No"/>
    <x v="3"/>
    <x v="60"/>
    <n v="50.2"/>
    <n v="668.85"/>
    <x v="0"/>
    <x v="1"/>
    <x v="0"/>
    <x v="0"/>
    <x v="0"/>
    <x v="0"/>
    <x v="0"/>
  </r>
  <r>
    <x v="1952"/>
    <s v="Yes"/>
    <x v="0"/>
    <s v="Yes"/>
    <x v="2"/>
    <x v="61"/>
    <n v="95.5"/>
    <n v="1916.2"/>
    <x v="0"/>
    <x v="0"/>
    <x v="0"/>
    <x v="0"/>
    <x v="1"/>
    <x v="1"/>
    <x v="4"/>
  </r>
  <r>
    <x v="1953"/>
    <s v="Yes"/>
    <x v="0"/>
    <s v="Yes"/>
    <x v="0"/>
    <x v="0"/>
    <n v="75.349999999999994"/>
    <n v="75.349999999999994"/>
    <x v="1"/>
    <x v="1"/>
    <x v="1"/>
    <x v="0"/>
    <x v="0"/>
    <x v="1"/>
    <x v="0"/>
  </r>
  <r>
    <x v="1954"/>
    <s v="Yes"/>
    <x v="0"/>
    <s v="Yes"/>
    <x v="0"/>
    <x v="0"/>
    <n v="75.45"/>
    <n v="75.45"/>
    <x v="1"/>
    <x v="1"/>
    <x v="1"/>
    <x v="1"/>
    <x v="0"/>
    <x v="1"/>
    <x v="0"/>
  </r>
  <r>
    <x v="1955"/>
    <s v="Yes"/>
    <x v="0"/>
    <s v="Yes"/>
    <x v="2"/>
    <x v="12"/>
    <n v="95.4"/>
    <n v="4613.95"/>
    <x v="0"/>
    <x v="0"/>
    <x v="0"/>
    <x v="0"/>
    <x v="0"/>
    <x v="1"/>
    <x v="2"/>
  </r>
  <r>
    <x v="1956"/>
    <s v="Yes"/>
    <x v="2"/>
    <s v="Yes"/>
    <x v="2"/>
    <x v="21"/>
    <n v="101.3"/>
    <n v="7261.25"/>
    <x v="0"/>
    <x v="0"/>
    <x v="1"/>
    <x v="1"/>
    <x v="0"/>
    <x v="1"/>
    <x v="5"/>
  </r>
  <r>
    <x v="1957"/>
    <s v="Yes"/>
    <x v="0"/>
    <s v="No"/>
    <x v="0"/>
    <x v="25"/>
    <n v="53.1"/>
    <n v="2459.8000000000002"/>
    <x v="0"/>
    <x v="0"/>
    <x v="0"/>
    <x v="0"/>
    <x v="0"/>
    <x v="0"/>
    <x v="1"/>
  </r>
  <r>
    <x v="1958"/>
    <s v="Yes"/>
    <x v="0"/>
    <s v="Yes"/>
    <x v="2"/>
    <x v="65"/>
    <n v="84.85"/>
    <n v="2048.8000000000002"/>
    <x v="0"/>
    <x v="1"/>
    <x v="1"/>
    <x v="1"/>
    <x v="0"/>
    <x v="1"/>
    <x v="2"/>
  </r>
  <r>
    <x v="1959"/>
    <s v="No"/>
    <x v="0"/>
    <s v="No"/>
    <x v="0"/>
    <x v="24"/>
    <n v="34.25"/>
    <n v="163.55000000000001"/>
    <x v="0"/>
    <x v="0"/>
    <x v="0"/>
    <x v="0"/>
    <x v="1"/>
    <x v="0"/>
    <x v="1"/>
  </r>
  <r>
    <x v="1960"/>
    <s v="Yes"/>
    <x v="0"/>
    <s v="No"/>
    <x v="3"/>
    <x v="55"/>
    <n v="88.6"/>
    <n v="2888.7"/>
    <x v="0"/>
    <x v="0"/>
    <x v="0"/>
    <x v="1"/>
    <x v="1"/>
    <x v="1"/>
    <x v="4"/>
  </r>
  <r>
    <x v="1961"/>
    <s v="Yes"/>
    <x v="1"/>
    <s v="Yes"/>
    <x v="2"/>
    <x v="41"/>
    <n v="60.15"/>
    <n v="2421.6"/>
    <x v="0"/>
    <x v="0"/>
    <x v="1"/>
    <x v="0"/>
    <x v="0"/>
    <x v="0"/>
    <x v="2"/>
  </r>
  <r>
    <x v="1962"/>
    <s v="Yes"/>
    <x v="1"/>
    <s v="Yes"/>
    <x v="3"/>
    <x v="57"/>
    <n v="99.95"/>
    <n v="2292.75"/>
    <x v="0"/>
    <x v="1"/>
    <x v="1"/>
    <x v="0"/>
    <x v="0"/>
    <x v="1"/>
    <x v="4"/>
  </r>
  <r>
    <x v="1963"/>
    <s v="Yes"/>
    <x v="0"/>
    <s v="No"/>
    <x v="2"/>
    <x v="4"/>
    <n v="70.7"/>
    <n v="553.4"/>
    <x v="0"/>
    <x v="1"/>
    <x v="1"/>
    <x v="1"/>
    <x v="0"/>
    <x v="1"/>
    <x v="3"/>
  </r>
  <r>
    <x v="1964"/>
    <s v="Yes"/>
    <x v="1"/>
    <s v="Yes"/>
    <x v="1"/>
    <x v="33"/>
    <n v="54.8"/>
    <n v="3465.7"/>
    <x v="0"/>
    <x v="1"/>
    <x v="1"/>
    <x v="0"/>
    <x v="0"/>
    <x v="0"/>
    <x v="1"/>
  </r>
  <r>
    <x v="1965"/>
    <s v="Yes"/>
    <x v="0"/>
    <s v="Yes"/>
    <x v="2"/>
    <x v="65"/>
    <n v="49.55"/>
    <n v="1210.4000000000001"/>
    <x v="1"/>
    <x v="1"/>
    <x v="1"/>
    <x v="0"/>
    <x v="0"/>
    <x v="0"/>
    <x v="0"/>
  </r>
  <r>
    <x v="1966"/>
    <s v="Yes"/>
    <x v="0"/>
    <s v="No"/>
    <x v="3"/>
    <x v="65"/>
    <n v="54.8"/>
    <n v="1291.3"/>
    <x v="0"/>
    <x v="1"/>
    <x v="1"/>
    <x v="0"/>
    <x v="0"/>
    <x v="0"/>
    <x v="1"/>
  </r>
  <r>
    <x v="1967"/>
    <s v="Yes"/>
    <x v="1"/>
    <s v="Yes"/>
    <x v="3"/>
    <x v="14"/>
    <n v="78.599999999999994"/>
    <n v="5356.45"/>
    <x v="1"/>
    <x v="1"/>
    <x v="1"/>
    <x v="1"/>
    <x v="1"/>
    <x v="0"/>
    <x v="7"/>
  </r>
  <r>
    <x v="1968"/>
    <s v="Yes"/>
    <x v="1"/>
    <s v="Yes"/>
    <x v="1"/>
    <x v="62"/>
    <n v="100.3"/>
    <n v="5200.8"/>
    <x v="0"/>
    <x v="0"/>
    <x v="1"/>
    <x v="0"/>
    <x v="0"/>
    <x v="1"/>
    <x v="4"/>
  </r>
  <r>
    <x v="1969"/>
    <s v="No"/>
    <x v="2"/>
    <s v="No"/>
    <x v="0"/>
    <x v="31"/>
    <n v="53.6"/>
    <n v="3237.05"/>
    <x v="0"/>
    <x v="0"/>
    <x v="1"/>
    <x v="0"/>
    <x v="0"/>
    <x v="0"/>
    <x v="4"/>
  </r>
  <r>
    <x v="1970"/>
    <s v="Yes"/>
    <x v="0"/>
    <s v="Yes"/>
    <x v="0"/>
    <x v="40"/>
    <n v="81.099999999999994"/>
    <n v="576.65"/>
    <x v="1"/>
    <x v="0"/>
    <x v="0"/>
    <x v="0"/>
    <x v="0"/>
    <x v="1"/>
    <x v="0"/>
  </r>
  <r>
    <x v="1971"/>
    <s v="Yes"/>
    <x v="1"/>
    <s v="Yes"/>
    <x v="3"/>
    <x v="61"/>
    <n v="19.350000000000001"/>
    <n v="433.75"/>
    <x v="0"/>
    <x v="0"/>
    <x v="1"/>
    <x v="1"/>
    <x v="0"/>
    <x v="2"/>
    <x v="3"/>
  </r>
  <r>
    <x v="1972"/>
    <s v="Yes"/>
    <x v="0"/>
    <s v="No"/>
    <x v="0"/>
    <x v="57"/>
    <n v="85.6"/>
    <n v="1868.4"/>
    <x v="0"/>
    <x v="0"/>
    <x v="0"/>
    <x v="0"/>
    <x v="0"/>
    <x v="1"/>
    <x v="1"/>
  </r>
  <r>
    <x v="1973"/>
    <s v="Yes"/>
    <x v="2"/>
    <s v="Yes"/>
    <x v="0"/>
    <x v="21"/>
    <n v="80.8"/>
    <n v="5728.55"/>
    <x v="0"/>
    <x v="1"/>
    <x v="0"/>
    <x v="0"/>
    <x v="1"/>
    <x v="0"/>
    <x v="5"/>
  </r>
  <r>
    <x v="1974"/>
    <s v="Yes"/>
    <x v="0"/>
    <s v="Yes"/>
    <x v="0"/>
    <x v="26"/>
    <n v="74.95"/>
    <n v="825.7"/>
    <x v="1"/>
    <x v="1"/>
    <x v="0"/>
    <x v="1"/>
    <x v="0"/>
    <x v="1"/>
    <x v="0"/>
  </r>
  <r>
    <x v="1975"/>
    <s v="Yes"/>
    <x v="2"/>
    <s v="No"/>
    <x v="1"/>
    <x v="17"/>
    <n v="19.600000000000001"/>
    <n v="390.4"/>
    <x v="0"/>
    <x v="1"/>
    <x v="1"/>
    <x v="1"/>
    <x v="0"/>
    <x v="2"/>
    <x v="3"/>
  </r>
  <r>
    <x v="1976"/>
    <s v="Yes"/>
    <x v="0"/>
    <s v="Yes"/>
    <x v="0"/>
    <x v="0"/>
    <n v="93.55"/>
    <n v="93.55"/>
    <x v="1"/>
    <x v="1"/>
    <x v="1"/>
    <x v="1"/>
    <x v="0"/>
    <x v="1"/>
    <x v="2"/>
  </r>
  <r>
    <x v="1977"/>
    <s v="Yes"/>
    <x v="0"/>
    <s v="Yes"/>
    <x v="0"/>
    <x v="36"/>
    <n v="90.7"/>
    <n v="2845.15"/>
    <x v="0"/>
    <x v="1"/>
    <x v="1"/>
    <x v="0"/>
    <x v="0"/>
    <x v="1"/>
    <x v="2"/>
  </r>
  <r>
    <x v="1978"/>
    <s v="Yes"/>
    <x v="2"/>
    <s v="No"/>
    <x v="1"/>
    <x v="58"/>
    <n v="69.75"/>
    <n v="3894.4"/>
    <x v="0"/>
    <x v="0"/>
    <x v="1"/>
    <x v="1"/>
    <x v="1"/>
    <x v="0"/>
    <x v="4"/>
  </r>
  <r>
    <x v="1979"/>
    <s v="Yes"/>
    <x v="2"/>
    <s v="Yes"/>
    <x v="2"/>
    <x v="3"/>
    <n v="20"/>
    <n v="886.4"/>
    <x v="0"/>
    <x v="0"/>
    <x v="0"/>
    <x v="0"/>
    <x v="0"/>
    <x v="2"/>
    <x v="3"/>
  </r>
  <r>
    <x v="1980"/>
    <s v="Yes"/>
    <x v="0"/>
    <s v="Yes"/>
    <x v="0"/>
    <x v="6"/>
    <n v="95.25"/>
    <n v="1021.55"/>
    <x v="0"/>
    <x v="1"/>
    <x v="1"/>
    <x v="0"/>
    <x v="0"/>
    <x v="1"/>
    <x v="4"/>
  </r>
  <r>
    <x v="1981"/>
    <s v="Yes"/>
    <x v="0"/>
    <s v="Yes"/>
    <x v="3"/>
    <x v="11"/>
    <n v="102.1"/>
    <n v="5885.4"/>
    <x v="1"/>
    <x v="0"/>
    <x v="0"/>
    <x v="0"/>
    <x v="1"/>
    <x v="1"/>
    <x v="5"/>
  </r>
  <r>
    <x v="1982"/>
    <s v="Yes"/>
    <x v="0"/>
    <s v="No"/>
    <x v="1"/>
    <x v="60"/>
    <n v="19.95"/>
    <n v="268.39999999999998"/>
    <x v="0"/>
    <x v="1"/>
    <x v="1"/>
    <x v="0"/>
    <x v="0"/>
    <x v="2"/>
    <x v="3"/>
  </r>
  <r>
    <x v="1983"/>
    <s v="Yes"/>
    <x v="1"/>
    <s v="No"/>
    <x v="1"/>
    <x v="23"/>
    <n v="80.849999999999994"/>
    <n v="2204.35"/>
    <x v="0"/>
    <x v="1"/>
    <x v="0"/>
    <x v="0"/>
    <x v="1"/>
    <x v="0"/>
    <x v="5"/>
  </r>
  <r>
    <x v="1984"/>
    <s v="Yes"/>
    <x v="0"/>
    <s v="Yes"/>
    <x v="2"/>
    <x v="60"/>
    <n v="90.9"/>
    <n v="1259"/>
    <x v="1"/>
    <x v="0"/>
    <x v="0"/>
    <x v="0"/>
    <x v="0"/>
    <x v="1"/>
    <x v="2"/>
  </r>
  <r>
    <x v="1985"/>
    <s v="No"/>
    <x v="0"/>
    <s v="No"/>
    <x v="1"/>
    <x v="18"/>
    <n v="29.2"/>
    <n v="309.10000000000002"/>
    <x v="1"/>
    <x v="0"/>
    <x v="0"/>
    <x v="1"/>
    <x v="0"/>
    <x v="0"/>
    <x v="0"/>
  </r>
  <r>
    <x v="1986"/>
    <s v="Yes"/>
    <x v="2"/>
    <s v="Yes"/>
    <x v="2"/>
    <x v="14"/>
    <n v="93.3"/>
    <n v="6398.05"/>
    <x v="0"/>
    <x v="0"/>
    <x v="0"/>
    <x v="0"/>
    <x v="1"/>
    <x v="1"/>
    <x v="4"/>
  </r>
  <r>
    <x v="1987"/>
    <s v="Yes"/>
    <x v="0"/>
    <s v="Yes"/>
    <x v="2"/>
    <x v="13"/>
    <n v="89.15"/>
    <n v="2257.75"/>
    <x v="1"/>
    <x v="0"/>
    <x v="0"/>
    <x v="0"/>
    <x v="0"/>
    <x v="1"/>
    <x v="2"/>
  </r>
  <r>
    <x v="1988"/>
    <s v="Yes"/>
    <x v="1"/>
    <s v="Yes"/>
    <x v="0"/>
    <x v="11"/>
    <n v="108.85"/>
    <n v="6287.25"/>
    <x v="1"/>
    <x v="1"/>
    <x v="0"/>
    <x v="0"/>
    <x v="0"/>
    <x v="1"/>
    <x v="7"/>
  </r>
  <r>
    <x v="1989"/>
    <s v="No"/>
    <x v="2"/>
    <s v="Yes"/>
    <x v="3"/>
    <x v="42"/>
    <n v="46.35"/>
    <n v="1662.05"/>
    <x v="0"/>
    <x v="0"/>
    <x v="0"/>
    <x v="0"/>
    <x v="1"/>
    <x v="0"/>
    <x v="2"/>
  </r>
  <r>
    <x v="1990"/>
    <s v="Yes"/>
    <x v="0"/>
    <s v="Yes"/>
    <x v="0"/>
    <x v="10"/>
    <n v="84.75"/>
    <n v="1350.15"/>
    <x v="1"/>
    <x v="0"/>
    <x v="1"/>
    <x v="0"/>
    <x v="0"/>
    <x v="1"/>
    <x v="1"/>
  </r>
  <r>
    <x v="1991"/>
    <s v="Yes"/>
    <x v="1"/>
    <s v="No"/>
    <x v="3"/>
    <x v="3"/>
    <n v="78.75"/>
    <n v="3600.65"/>
    <x v="0"/>
    <x v="1"/>
    <x v="0"/>
    <x v="0"/>
    <x v="0"/>
    <x v="0"/>
    <x v="5"/>
  </r>
  <r>
    <x v="1992"/>
    <s v="Yes"/>
    <x v="0"/>
    <s v="Yes"/>
    <x v="0"/>
    <x v="22"/>
    <n v="83.55"/>
    <n v="1329.15"/>
    <x v="0"/>
    <x v="0"/>
    <x v="1"/>
    <x v="1"/>
    <x v="0"/>
    <x v="1"/>
    <x v="1"/>
  </r>
  <r>
    <x v="1993"/>
    <s v="Yes"/>
    <x v="0"/>
    <s v="Yes"/>
    <x v="0"/>
    <x v="0"/>
    <n v="45.7"/>
    <n v="45.7"/>
    <x v="1"/>
    <x v="0"/>
    <x v="0"/>
    <x v="0"/>
    <x v="0"/>
    <x v="0"/>
    <x v="3"/>
  </r>
  <r>
    <x v="1994"/>
    <s v="Yes"/>
    <x v="1"/>
    <s v="No"/>
    <x v="1"/>
    <x v="5"/>
    <n v="19.600000000000001"/>
    <n v="422.5"/>
    <x v="0"/>
    <x v="1"/>
    <x v="1"/>
    <x v="0"/>
    <x v="0"/>
    <x v="2"/>
    <x v="3"/>
  </r>
  <r>
    <x v="1995"/>
    <s v="Yes"/>
    <x v="0"/>
    <s v="Yes"/>
    <x v="0"/>
    <x v="0"/>
    <n v="69.95"/>
    <n v="69.95"/>
    <x v="1"/>
    <x v="0"/>
    <x v="1"/>
    <x v="0"/>
    <x v="0"/>
    <x v="1"/>
    <x v="3"/>
  </r>
  <r>
    <x v="1996"/>
    <s v="Yes"/>
    <x v="2"/>
    <s v="No"/>
    <x v="1"/>
    <x v="56"/>
    <n v="67.849999999999994"/>
    <n v="4627.6499999999996"/>
    <x v="0"/>
    <x v="1"/>
    <x v="0"/>
    <x v="1"/>
    <x v="1"/>
    <x v="0"/>
    <x v="4"/>
  </r>
  <r>
    <x v="1997"/>
    <s v="Yes"/>
    <x v="2"/>
    <s v="Yes"/>
    <x v="2"/>
    <x v="56"/>
    <n v="105.65"/>
    <n v="6717.9"/>
    <x v="0"/>
    <x v="0"/>
    <x v="0"/>
    <x v="1"/>
    <x v="1"/>
    <x v="1"/>
    <x v="5"/>
  </r>
  <r>
    <x v="1998"/>
    <s v="No"/>
    <x v="0"/>
    <s v="No"/>
    <x v="0"/>
    <x v="2"/>
    <n v="44.6"/>
    <n v="97.1"/>
    <x v="1"/>
    <x v="0"/>
    <x v="0"/>
    <x v="0"/>
    <x v="0"/>
    <x v="0"/>
    <x v="1"/>
  </r>
  <r>
    <x v="1999"/>
    <s v="Yes"/>
    <x v="0"/>
    <s v="Yes"/>
    <x v="0"/>
    <x v="57"/>
    <n v="74.95"/>
    <n v="1710.45"/>
    <x v="1"/>
    <x v="1"/>
    <x v="1"/>
    <x v="1"/>
    <x v="0"/>
    <x v="1"/>
    <x v="0"/>
  </r>
  <r>
    <x v="2000"/>
    <s v="Yes"/>
    <x v="0"/>
    <s v="No"/>
    <x v="3"/>
    <x v="34"/>
    <n v="75.5"/>
    <n v="637.4"/>
    <x v="0"/>
    <x v="0"/>
    <x v="1"/>
    <x v="0"/>
    <x v="0"/>
    <x v="1"/>
    <x v="0"/>
  </r>
  <r>
    <x v="2001"/>
    <s v="Yes"/>
    <x v="0"/>
    <s v="No"/>
    <x v="1"/>
    <x v="24"/>
    <n v="20.149999999999999"/>
    <n v="117.95"/>
    <x v="0"/>
    <x v="0"/>
    <x v="1"/>
    <x v="0"/>
    <x v="0"/>
    <x v="2"/>
    <x v="3"/>
  </r>
  <r>
    <x v="2002"/>
    <s v="No"/>
    <x v="2"/>
    <s v="No"/>
    <x v="3"/>
    <x v="68"/>
    <n v="45.2"/>
    <n v="2460.5500000000002"/>
    <x v="0"/>
    <x v="1"/>
    <x v="1"/>
    <x v="0"/>
    <x v="1"/>
    <x v="0"/>
    <x v="2"/>
  </r>
  <r>
    <x v="2003"/>
    <s v="Yes"/>
    <x v="2"/>
    <s v="Yes"/>
    <x v="0"/>
    <x v="58"/>
    <n v="95.25"/>
    <n v="5464.65"/>
    <x v="1"/>
    <x v="0"/>
    <x v="1"/>
    <x v="0"/>
    <x v="0"/>
    <x v="1"/>
    <x v="2"/>
  </r>
  <r>
    <x v="2004"/>
    <s v="Yes"/>
    <x v="0"/>
    <s v="Yes"/>
    <x v="1"/>
    <x v="65"/>
    <n v="89.85"/>
    <n v="2165.0500000000002"/>
    <x v="1"/>
    <x v="1"/>
    <x v="1"/>
    <x v="0"/>
    <x v="0"/>
    <x v="1"/>
    <x v="2"/>
  </r>
  <r>
    <x v="2005"/>
    <s v="Yes"/>
    <x v="1"/>
    <s v="No"/>
    <x v="1"/>
    <x v="12"/>
    <n v="100.45"/>
    <n v="4941.8"/>
    <x v="1"/>
    <x v="0"/>
    <x v="0"/>
    <x v="0"/>
    <x v="0"/>
    <x v="1"/>
    <x v="4"/>
  </r>
  <r>
    <x v="2006"/>
    <s v="Yes"/>
    <x v="0"/>
    <s v="No"/>
    <x v="0"/>
    <x v="24"/>
    <n v="47.15"/>
    <n v="223.15"/>
    <x v="1"/>
    <x v="1"/>
    <x v="1"/>
    <x v="0"/>
    <x v="0"/>
    <x v="0"/>
    <x v="0"/>
  </r>
  <r>
    <x v="2007"/>
    <s v="Yes"/>
    <x v="0"/>
    <s v="Yes"/>
    <x v="0"/>
    <x v="2"/>
    <n v="80.2"/>
    <n v="181.1"/>
    <x v="1"/>
    <x v="1"/>
    <x v="1"/>
    <x v="0"/>
    <x v="0"/>
    <x v="1"/>
    <x v="0"/>
  </r>
  <r>
    <x v="2008"/>
    <s v="Yes"/>
    <x v="0"/>
    <s v="Yes"/>
    <x v="1"/>
    <x v="54"/>
    <n v="87.1"/>
    <n v="341.45"/>
    <x v="1"/>
    <x v="0"/>
    <x v="1"/>
    <x v="1"/>
    <x v="1"/>
    <x v="1"/>
    <x v="2"/>
  </r>
  <r>
    <x v="2009"/>
    <s v="Yes"/>
    <x v="2"/>
    <s v="Yes"/>
    <x v="2"/>
    <x v="27"/>
    <n v="79.25"/>
    <n v="5731.85"/>
    <x v="0"/>
    <x v="1"/>
    <x v="0"/>
    <x v="0"/>
    <x v="1"/>
    <x v="0"/>
    <x v="7"/>
  </r>
  <r>
    <x v="2010"/>
    <s v="Yes"/>
    <x v="0"/>
    <s v="Yes"/>
    <x v="2"/>
    <x v="24"/>
    <n v="75.900000000000006"/>
    <n v="357.75"/>
    <x v="1"/>
    <x v="1"/>
    <x v="1"/>
    <x v="0"/>
    <x v="0"/>
    <x v="1"/>
    <x v="0"/>
  </r>
  <r>
    <x v="2011"/>
    <s v="Yes"/>
    <x v="0"/>
    <s v="No"/>
    <x v="0"/>
    <x v="62"/>
    <n v="85.7"/>
    <n v="4616.1000000000004"/>
    <x v="0"/>
    <x v="1"/>
    <x v="0"/>
    <x v="1"/>
    <x v="1"/>
    <x v="0"/>
    <x v="7"/>
  </r>
  <r>
    <x v="2012"/>
    <s v="Yes"/>
    <x v="0"/>
    <s v="Yes"/>
    <x v="0"/>
    <x v="20"/>
    <n v="98.75"/>
    <n v="4533.7"/>
    <x v="1"/>
    <x v="0"/>
    <x v="0"/>
    <x v="1"/>
    <x v="0"/>
    <x v="1"/>
    <x v="5"/>
  </r>
  <r>
    <x v="2013"/>
    <s v="Yes"/>
    <x v="1"/>
    <s v="No"/>
    <x v="3"/>
    <x v="36"/>
    <n v="20.100000000000001"/>
    <n v="589.25"/>
    <x v="0"/>
    <x v="0"/>
    <x v="1"/>
    <x v="0"/>
    <x v="0"/>
    <x v="2"/>
    <x v="3"/>
  </r>
  <r>
    <x v="2014"/>
    <s v="Yes"/>
    <x v="0"/>
    <s v="No"/>
    <x v="2"/>
    <x v="9"/>
    <n v="61.8"/>
    <n v="750.1"/>
    <x v="0"/>
    <x v="1"/>
    <x v="0"/>
    <x v="0"/>
    <x v="1"/>
    <x v="0"/>
    <x v="2"/>
  </r>
  <r>
    <x v="2015"/>
    <s v="Yes"/>
    <x v="0"/>
    <s v="No"/>
    <x v="1"/>
    <x v="7"/>
    <n v="49.9"/>
    <n v="1410.25"/>
    <x v="0"/>
    <x v="0"/>
    <x v="0"/>
    <x v="0"/>
    <x v="0"/>
    <x v="0"/>
    <x v="0"/>
  </r>
  <r>
    <x v="2016"/>
    <s v="Yes"/>
    <x v="0"/>
    <s v="No"/>
    <x v="0"/>
    <x v="6"/>
    <n v="86.45"/>
    <n v="830.85"/>
    <x v="1"/>
    <x v="0"/>
    <x v="1"/>
    <x v="1"/>
    <x v="0"/>
    <x v="1"/>
    <x v="1"/>
  </r>
  <r>
    <x v="2017"/>
    <s v="Yes"/>
    <x v="2"/>
    <s v="No"/>
    <x v="2"/>
    <x v="46"/>
    <n v="20.399999999999999"/>
    <n v="743.5"/>
    <x v="0"/>
    <x v="1"/>
    <x v="0"/>
    <x v="0"/>
    <x v="0"/>
    <x v="2"/>
    <x v="3"/>
  </r>
  <r>
    <x v="2018"/>
    <s v="Yes"/>
    <x v="0"/>
    <s v="Yes"/>
    <x v="1"/>
    <x v="0"/>
    <n v="45.3"/>
    <n v="45.3"/>
    <x v="1"/>
    <x v="0"/>
    <x v="1"/>
    <x v="0"/>
    <x v="0"/>
    <x v="0"/>
    <x v="3"/>
  </r>
  <r>
    <x v="2019"/>
    <s v="Yes"/>
    <x v="1"/>
    <s v="No"/>
    <x v="0"/>
    <x v="56"/>
    <n v="104.1"/>
    <n v="7040.85"/>
    <x v="1"/>
    <x v="1"/>
    <x v="0"/>
    <x v="0"/>
    <x v="0"/>
    <x v="1"/>
    <x v="5"/>
  </r>
  <r>
    <x v="2020"/>
    <s v="Yes"/>
    <x v="1"/>
    <s v="Yes"/>
    <x v="1"/>
    <x v="15"/>
    <n v="75.400000000000006"/>
    <n v="3865.45"/>
    <x v="0"/>
    <x v="1"/>
    <x v="0"/>
    <x v="1"/>
    <x v="0"/>
    <x v="0"/>
    <x v="4"/>
  </r>
  <r>
    <x v="2021"/>
    <s v="Yes"/>
    <x v="2"/>
    <s v="No"/>
    <x v="1"/>
    <x v="8"/>
    <n v="108.15"/>
    <n v="6825.65"/>
    <x v="0"/>
    <x v="1"/>
    <x v="0"/>
    <x v="0"/>
    <x v="1"/>
    <x v="1"/>
    <x v="7"/>
  </r>
  <r>
    <x v="2022"/>
    <s v="Yes"/>
    <x v="0"/>
    <s v="Yes"/>
    <x v="0"/>
    <x v="10"/>
    <n v="86.25"/>
    <n v="1340.1"/>
    <x v="0"/>
    <x v="0"/>
    <x v="1"/>
    <x v="1"/>
    <x v="0"/>
    <x v="1"/>
    <x v="1"/>
  </r>
  <r>
    <x v="2023"/>
    <s v="Yes"/>
    <x v="0"/>
    <s v="Yes"/>
    <x v="0"/>
    <x v="24"/>
    <n v="81"/>
    <n v="371.65"/>
    <x v="1"/>
    <x v="0"/>
    <x v="0"/>
    <x v="0"/>
    <x v="0"/>
    <x v="1"/>
    <x v="1"/>
  </r>
  <r>
    <x v="2024"/>
    <s v="Yes"/>
    <x v="1"/>
    <s v="No"/>
    <x v="0"/>
    <x v="18"/>
    <n v="95.7"/>
    <n v="1184"/>
    <x v="0"/>
    <x v="1"/>
    <x v="1"/>
    <x v="0"/>
    <x v="0"/>
    <x v="1"/>
    <x v="2"/>
  </r>
  <r>
    <x v="2025"/>
    <s v="Yes"/>
    <x v="2"/>
    <s v="Yes"/>
    <x v="2"/>
    <x v="21"/>
    <n v="116.85"/>
    <n v="8477.7000000000007"/>
    <x v="0"/>
    <x v="0"/>
    <x v="0"/>
    <x v="0"/>
    <x v="1"/>
    <x v="1"/>
    <x v="6"/>
  </r>
  <r>
    <x v="2026"/>
    <s v="Yes"/>
    <x v="1"/>
    <s v="No"/>
    <x v="2"/>
    <x v="16"/>
    <n v="105.75"/>
    <n v="7382.85"/>
    <x v="0"/>
    <x v="1"/>
    <x v="1"/>
    <x v="0"/>
    <x v="1"/>
    <x v="1"/>
    <x v="5"/>
  </r>
  <r>
    <x v="2027"/>
    <s v="Yes"/>
    <x v="1"/>
    <s v="No"/>
    <x v="1"/>
    <x v="65"/>
    <n v="20.149999999999999"/>
    <n v="456.85"/>
    <x v="0"/>
    <x v="0"/>
    <x v="0"/>
    <x v="0"/>
    <x v="0"/>
    <x v="2"/>
    <x v="3"/>
  </r>
  <r>
    <x v="2028"/>
    <s v="Yes"/>
    <x v="2"/>
    <s v="No"/>
    <x v="1"/>
    <x v="30"/>
    <n v="19.600000000000001"/>
    <n v="331.6"/>
    <x v="0"/>
    <x v="0"/>
    <x v="1"/>
    <x v="1"/>
    <x v="0"/>
    <x v="2"/>
    <x v="3"/>
  </r>
  <r>
    <x v="2029"/>
    <s v="Yes"/>
    <x v="1"/>
    <s v="Yes"/>
    <x v="3"/>
    <x v="56"/>
    <n v="90.6"/>
    <n v="6056.15"/>
    <x v="1"/>
    <x v="1"/>
    <x v="0"/>
    <x v="1"/>
    <x v="0"/>
    <x v="1"/>
    <x v="2"/>
  </r>
  <r>
    <x v="2030"/>
    <s v="Yes"/>
    <x v="0"/>
    <s v="No"/>
    <x v="2"/>
    <x v="2"/>
    <n v="60.95"/>
    <n v="134.6"/>
    <x v="0"/>
    <x v="1"/>
    <x v="1"/>
    <x v="0"/>
    <x v="0"/>
    <x v="0"/>
    <x v="2"/>
  </r>
  <r>
    <x v="2031"/>
    <s v="No"/>
    <x v="0"/>
    <s v="No"/>
    <x v="1"/>
    <x v="24"/>
    <n v="25.05"/>
    <n v="125.5"/>
    <x v="0"/>
    <x v="0"/>
    <x v="0"/>
    <x v="0"/>
    <x v="0"/>
    <x v="0"/>
    <x v="3"/>
  </r>
  <r>
    <x v="2032"/>
    <s v="Yes"/>
    <x v="0"/>
    <s v="No"/>
    <x v="0"/>
    <x v="30"/>
    <n v="88.15"/>
    <n v="1390.6"/>
    <x v="1"/>
    <x v="0"/>
    <x v="0"/>
    <x v="0"/>
    <x v="0"/>
    <x v="1"/>
    <x v="1"/>
  </r>
  <r>
    <x v="2033"/>
    <s v="Yes"/>
    <x v="0"/>
    <s v="Yes"/>
    <x v="1"/>
    <x v="0"/>
    <n v="20.2"/>
    <n v="20.2"/>
    <x v="1"/>
    <x v="1"/>
    <x v="1"/>
    <x v="0"/>
    <x v="0"/>
    <x v="2"/>
    <x v="3"/>
  </r>
  <r>
    <x v="2034"/>
    <s v="Yes"/>
    <x v="1"/>
    <s v="Yes"/>
    <x v="2"/>
    <x v="52"/>
    <n v="60.3"/>
    <n v="2511.3000000000002"/>
    <x v="0"/>
    <x v="1"/>
    <x v="0"/>
    <x v="0"/>
    <x v="0"/>
    <x v="0"/>
    <x v="2"/>
  </r>
  <r>
    <x v="2035"/>
    <s v="Yes"/>
    <x v="0"/>
    <s v="Yes"/>
    <x v="0"/>
    <x v="29"/>
    <n v="63.95"/>
    <n v="2737.05"/>
    <x v="0"/>
    <x v="0"/>
    <x v="1"/>
    <x v="0"/>
    <x v="0"/>
    <x v="0"/>
    <x v="2"/>
  </r>
  <r>
    <x v="2036"/>
    <s v="Yes"/>
    <x v="0"/>
    <s v="No"/>
    <x v="0"/>
    <x v="0"/>
    <n v="74.3"/>
    <n v="74.3"/>
    <x v="0"/>
    <x v="1"/>
    <x v="0"/>
    <x v="1"/>
    <x v="0"/>
    <x v="1"/>
    <x v="0"/>
  </r>
  <r>
    <x v="2037"/>
    <s v="Yes"/>
    <x v="0"/>
    <s v="Yes"/>
    <x v="1"/>
    <x v="0"/>
    <n v="70.599999999999994"/>
    <n v="70.599999999999994"/>
    <x v="0"/>
    <x v="0"/>
    <x v="1"/>
    <x v="0"/>
    <x v="0"/>
    <x v="1"/>
    <x v="3"/>
  </r>
  <r>
    <x v="2038"/>
    <s v="Yes"/>
    <x v="0"/>
    <s v="Yes"/>
    <x v="0"/>
    <x v="70"/>
    <n v="90.8"/>
    <n v="2361.8000000000002"/>
    <x v="1"/>
    <x v="0"/>
    <x v="0"/>
    <x v="0"/>
    <x v="0"/>
    <x v="1"/>
    <x v="1"/>
  </r>
  <r>
    <x v="2039"/>
    <s v="Yes"/>
    <x v="0"/>
    <s v="Yes"/>
    <x v="0"/>
    <x v="5"/>
    <n v="79.349999999999994"/>
    <n v="1730.35"/>
    <x v="1"/>
    <x v="1"/>
    <x v="1"/>
    <x v="0"/>
    <x v="0"/>
    <x v="1"/>
    <x v="1"/>
  </r>
  <r>
    <x v="2040"/>
    <s v="Yes"/>
    <x v="2"/>
    <s v="No"/>
    <x v="2"/>
    <x v="16"/>
    <n v="90.55"/>
    <n v="6404"/>
    <x v="0"/>
    <x v="1"/>
    <x v="0"/>
    <x v="0"/>
    <x v="1"/>
    <x v="0"/>
    <x v="6"/>
  </r>
  <r>
    <x v="2041"/>
    <s v="Yes"/>
    <x v="2"/>
    <s v="No"/>
    <x v="1"/>
    <x v="40"/>
    <n v="19.45"/>
    <n v="165.35"/>
    <x v="0"/>
    <x v="1"/>
    <x v="1"/>
    <x v="0"/>
    <x v="0"/>
    <x v="2"/>
    <x v="3"/>
  </r>
  <r>
    <x v="2042"/>
    <s v="Yes"/>
    <x v="0"/>
    <s v="No"/>
    <x v="2"/>
    <x v="7"/>
    <n v="64.45"/>
    <n v="1867.6"/>
    <x v="0"/>
    <x v="0"/>
    <x v="1"/>
    <x v="0"/>
    <x v="1"/>
    <x v="0"/>
    <x v="4"/>
  </r>
  <r>
    <x v="2043"/>
    <s v="Yes"/>
    <x v="0"/>
    <s v="No"/>
    <x v="0"/>
    <x v="10"/>
    <n v="69.650000000000006"/>
    <n v="1043.3"/>
    <x v="0"/>
    <x v="1"/>
    <x v="1"/>
    <x v="1"/>
    <x v="0"/>
    <x v="1"/>
    <x v="3"/>
  </r>
  <r>
    <x v="2044"/>
    <s v="Yes"/>
    <x v="1"/>
    <s v="No"/>
    <x v="1"/>
    <x v="40"/>
    <n v="19.5"/>
    <n v="128.6"/>
    <x v="0"/>
    <x v="1"/>
    <x v="1"/>
    <x v="0"/>
    <x v="0"/>
    <x v="2"/>
    <x v="3"/>
  </r>
  <r>
    <x v="2045"/>
    <s v="Yes"/>
    <x v="2"/>
    <s v="Yes"/>
    <x v="2"/>
    <x v="14"/>
    <n v="110.5"/>
    <n v="7455.45"/>
    <x v="0"/>
    <x v="0"/>
    <x v="1"/>
    <x v="1"/>
    <x v="1"/>
    <x v="1"/>
    <x v="7"/>
  </r>
  <r>
    <x v="2046"/>
    <s v="No"/>
    <x v="0"/>
    <s v="No"/>
    <x v="1"/>
    <x v="0"/>
    <n v="24.7"/>
    <n v="24.7"/>
    <x v="0"/>
    <x v="0"/>
    <x v="1"/>
    <x v="0"/>
    <x v="0"/>
    <x v="0"/>
    <x v="3"/>
  </r>
  <r>
    <x v="2047"/>
    <s v="Yes"/>
    <x v="0"/>
    <s v="Yes"/>
    <x v="0"/>
    <x v="35"/>
    <n v="77.400000000000006"/>
    <n v="206.15"/>
    <x v="0"/>
    <x v="1"/>
    <x v="1"/>
    <x v="0"/>
    <x v="0"/>
    <x v="0"/>
    <x v="4"/>
  </r>
  <r>
    <x v="2048"/>
    <s v="Yes"/>
    <x v="0"/>
    <s v="Yes"/>
    <x v="2"/>
    <x v="17"/>
    <n v="96.8"/>
    <n v="2030.3"/>
    <x v="1"/>
    <x v="1"/>
    <x v="1"/>
    <x v="1"/>
    <x v="0"/>
    <x v="1"/>
    <x v="2"/>
  </r>
  <r>
    <x v="2049"/>
    <s v="Yes"/>
    <x v="0"/>
    <s v="Yes"/>
    <x v="2"/>
    <x v="14"/>
    <n v="85.4"/>
    <n v="5869.4"/>
    <x v="0"/>
    <x v="0"/>
    <x v="0"/>
    <x v="0"/>
    <x v="0"/>
    <x v="1"/>
    <x v="2"/>
  </r>
  <r>
    <x v="2050"/>
    <s v="No"/>
    <x v="2"/>
    <s v="Yes"/>
    <x v="2"/>
    <x v="16"/>
    <n v="47.6"/>
    <n v="3377.8"/>
    <x v="0"/>
    <x v="0"/>
    <x v="0"/>
    <x v="0"/>
    <x v="1"/>
    <x v="0"/>
    <x v="4"/>
  </r>
  <r>
    <x v="2051"/>
    <s v="Yes"/>
    <x v="2"/>
    <s v="No"/>
    <x v="1"/>
    <x v="14"/>
    <n v="19.399999999999999"/>
    <n v="1346.2"/>
    <x v="0"/>
    <x v="0"/>
    <x v="0"/>
    <x v="0"/>
    <x v="0"/>
    <x v="2"/>
    <x v="3"/>
  </r>
  <r>
    <x v="2052"/>
    <s v="Yes"/>
    <x v="0"/>
    <s v="Yes"/>
    <x v="0"/>
    <x v="43"/>
    <n v="103.85"/>
    <n v="4946.05"/>
    <x v="0"/>
    <x v="0"/>
    <x v="1"/>
    <x v="0"/>
    <x v="1"/>
    <x v="1"/>
    <x v="5"/>
  </r>
  <r>
    <x v="2053"/>
    <s v="Yes"/>
    <x v="0"/>
    <s v="Yes"/>
    <x v="2"/>
    <x v="20"/>
    <n v="83.35"/>
    <n v="4065"/>
    <x v="1"/>
    <x v="1"/>
    <x v="0"/>
    <x v="0"/>
    <x v="0"/>
    <x v="1"/>
    <x v="2"/>
  </r>
  <r>
    <x v="2054"/>
    <s v="Yes"/>
    <x v="0"/>
    <s v="Yes"/>
    <x v="0"/>
    <x v="2"/>
    <n v="49.4"/>
    <n v="106.55"/>
    <x v="1"/>
    <x v="0"/>
    <x v="1"/>
    <x v="1"/>
    <x v="0"/>
    <x v="0"/>
    <x v="0"/>
  </r>
  <r>
    <x v="2055"/>
    <s v="Yes"/>
    <x v="0"/>
    <s v="Yes"/>
    <x v="3"/>
    <x v="3"/>
    <n v="108.45"/>
    <n v="4964.7"/>
    <x v="0"/>
    <x v="1"/>
    <x v="1"/>
    <x v="1"/>
    <x v="1"/>
    <x v="1"/>
    <x v="7"/>
  </r>
  <r>
    <x v="2056"/>
    <s v="Yes"/>
    <x v="0"/>
    <s v="No"/>
    <x v="2"/>
    <x v="69"/>
    <n v="81"/>
    <n v="4085.75"/>
    <x v="0"/>
    <x v="1"/>
    <x v="1"/>
    <x v="0"/>
    <x v="0"/>
    <x v="1"/>
    <x v="1"/>
  </r>
  <r>
    <x v="2057"/>
    <s v="Yes"/>
    <x v="0"/>
    <s v="Yes"/>
    <x v="0"/>
    <x v="5"/>
    <n v="79.2"/>
    <n v="1742.75"/>
    <x v="1"/>
    <x v="0"/>
    <x v="0"/>
    <x v="0"/>
    <x v="1"/>
    <x v="0"/>
    <x v="5"/>
  </r>
  <r>
    <x v="2058"/>
    <s v="Yes"/>
    <x v="2"/>
    <s v="No"/>
    <x v="2"/>
    <x v="21"/>
    <n v="86.65"/>
    <n v="6224.8"/>
    <x v="0"/>
    <x v="1"/>
    <x v="1"/>
    <x v="0"/>
    <x v="1"/>
    <x v="0"/>
    <x v="6"/>
  </r>
  <r>
    <x v="2059"/>
    <s v="Yes"/>
    <x v="0"/>
    <s v="Yes"/>
    <x v="0"/>
    <x v="50"/>
    <n v="92.95"/>
    <n v="3415.25"/>
    <x v="0"/>
    <x v="1"/>
    <x v="0"/>
    <x v="0"/>
    <x v="0"/>
    <x v="1"/>
    <x v="4"/>
  </r>
  <r>
    <x v="2060"/>
    <s v="Yes"/>
    <x v="2"/>
    <s v="No"/>
    <x v="0"/>
    <x v="16"/>
    <n v="90.35"/>
    <n v="6325.25"/>
    <x v="0"/>
    <x v="1"/>
    <x v="0"/>
    <x v="0"/>
    <x v="1"/>
    <x v="0"/>
    <x v="6"/>
  </r>
  <r>
    <x v="2061"/>
    <s v="Yes"/>
    <x v="0"/>
    <s v="No"/>
    <x v="0"/>
    <x v="40"/>
    <n v="48.7"/>
    <n v="340.25"/>
    <x v="1"/>
    <x v="1"/>
    <x v="0"/>
    <x v="0"/>
    <x v="0"/>
    <x v="0"/>
    <x v="0"/>
  </r>
  <r>
    <x v="2062"/>
    <s v="Yes"/>
    <x v="2"/>
    <s v="Yes"/>
    <x v="3"/>
    <x v="33"/>
    <n v="25.15"/>
    <n v="1683.6"/>
    <x v="0"/>
    <x v="0"/>
    <x v="1"/>
    <x v="0"/>
    <x v="0"/>
    <x v="2"/>
    <x v="0"/>
  </r>
  <r>
    <x v="2063"/>
    <s v="Yes"/>
    <x v="1"/>
    <s v="Yes"/>
    <x v="2"/>
    <x v="69"/>
    <n v="76.400000000000006"/>
    <n v="3966.3"/>
    <x v="0"/>
    <x v="1"/>
    <x v="0"/>
    <x v="0"/>
    <x v="1"/>
    <x v="0"/>
    <x v="4"/>
  </r>
  <r>
    <x v="2064"/>
    <s v="Yes"/>
    <x v="1"/>
    <s v="No"/>
    <x v="2"/>
    <x v="19"/>
    <n v="19.55"/>
    <n v="608.5"/>
    <x v="0"/>
    <x v="0"/>
    <x v="0"/>
    <x v="0"/>
    <x v="0"/>
    <x v="2"/>
    <x v="3"/>
  </r>
  <r>
    <x v="2065"/>
    <s v="Yes"/>
    <x v="0"/>
    <s v="No"/>
    <x v="0"/>
    <x v="1"/>
    <n v="85.35"/>
    <n v="2896.6"/>
    <x v="0"/>
    <x v="0"/>
    <x v="1"/>
    <x v="0"/>
    <x v="0"/>
    <x v="1"/>
    <x v="1"/>
  </r>
  <r>
    <x v="2066"/>
    <s v="Yes"/>
    <x v="2"/>
    <s v="Yes"/>
    <x v="1"/>
    <x v="38"/>
    <n v="24.8"/>
    <n v="1514.85"/>
    <x v="0"/>
    <x v="1"/>
    <x v="0"/>
    <x v="0"/>
    <x v="0"/>
    <x v="2"/>
    <x v="0"/>
  </r>
  <r>
    <x v="2067"/>
    <s v="Yes"/>
    <x v="1"/>
    <s v="Yes"/>
    <x v="2"/>
    <x v="45"/>
    <n v="103.15"/>
    <n v="6792.45"/>
    <x v="0"/>
    <x v="1"/>
    <x v="0"/>
    <x v="1"/>
    <x v="0"/>
    <x v="1"/>
    <x v="5"/>
  </r>
  <r>
    <x v="2068"/>
    <s v="Yes"/>
    <x v="0"/>
    <s v="No"/>
    <x v="1"/>
    <x v="20"/>
    <n v="100.75"/>
    <n v="4669.2"/>
    <x v="0"/>
    <x v="1"/>
    <x v="1"/>
    <x v="0"/>
    <x v="1"/>
    <x v="1"/>
    <x v="5"/>
  </r>
  <r>
    <x v="2069"/>
    <s v="Yes"/>
    <x v="0"/>
    <s v="Yes"/>
    <x v="0"/>
    <x v="0"/>
    <n v="95.6"/>
    <n v="95.6"/>
    <x v="1"/>
    <x v="0"/>
    <x v="1"/>
    <x v="0"/>
    <x v="0"/>
    <x v="1"/>
    <x v="2"/>
  </r>
  <r>
    <x v="2070"/>
    <s v="Yes"/>
    <x v="0"/>
    <s v="Yes"/>
    <x v="3"/>
    <x v="12"/>
    <n v="59.75"/>
    <n v="2934.3"/>
    <x v="1"/>
    <x v="0"/>
    <x v="1"/>
    <x v="1"/>
    <x v="0"/>
    <x v="0"/>
    <x v="2"/>
  </r>
  <r>
    <x v="2071"/>
    <s v="Yes"/>
    <x v="2"/>
    <s v="No"/>
    <x v="3"/>
    <x v="56"/>
    <n v="94.1"/>
    <n v="6302.8"/>
    <x v="0"/>
    <x v="0"/>
    <x v="0"/>
    <x v="0"/>
    <x v="1"/>
    <x v="1"/>
    <x v="4"/>
  </r>
  <r>
    <x v="2072"/>
    <s v="Yes"/>
    <x v="1"/>
    <s v="No"/>
    <x v="2"/>
    <x v="72"/>
    <n v="19.350000000000001"/>
    <n v="779.2"/>
    <x v="0"/>
    <x v="1"/>
    <x v="1"/>
    <x v="0"/>
    <x v="0"/>
    <x v="2"/>
    <x v="3"/>
  </r>
  <r>
    <x v="2073"/>
    <s v="Yes"/>
    <x v="0"/>
    <s v="No"/>
    <x v="1"/>
    <x v="60"/>
    <n v="19.899999999999999"/>
    <n v="283.75"/>
    <x v="0"/>
    <x v="1"/>
    <x v="1"/>
    <x v="1"/>
    <x v="0"/>
    <x v="2"/>
    <x v="3"/>
  </r>
  <r>
    <x v="2074"/>
    <s v="Yes"/>
    <x v="0"/>
    <s v="Yes"/>
    <x v="3"/>
    <x v="29"/>
    <n v="108.15"/>
    <n v="4600.7"/>
    <x v="1"/>
    <x v="0"/>
    <x v="1"/>
    <x v="1"/>
    <x v="1"/>
    <x v="1"/>
    <x v="5"/>
  </r>
  <r>
    <x v="2075"/>
    <s v="Yes"/>
    <x v="0"/>
    <s v="Yes"/>
    <x v="0"/>
    <x v="39"/>
    <n v="101.05"/>
    <n v="5594"/>
    <x v="0"/>
    <x v="1"/>
    <x v="1"/>
    <x v="1"/>
    <x v="0"/>
    <x v="1"/>
    <x v="4"/>
  </r>
  <r>
    <x v="2076"/>
    <s v="Yes"/>
    <x v="1"/>
    <s v="No"/>
    <x v="3"/>
    <x v="60"/>
    <n v="59.1"/>
    <n v="772.85"/>
    <x v="0"/>
    <x v="0"/>
    <x v="1"/>
    <x v="0"/>
    <x v="1"/>
    <x v="0"/>
    <x v="1"/>
  </r>
  <r>
    <x v="2077"/>
    <s v="Yes"/>
    <x v="0"/>
    <s v="No"/>
    <x v="0"/>
    <x v="0"/>
    <n v="71.349999999999994"/>
    <n v="71.349999999999994"/>
    <x v="1"/>
    <x v="0"/>
    <x v="1"/>
    <x v="0"/>
    <x v="0"/>
    <x v="1"/>
    <x v="3"/>
  </r>
  <r>
    <x v="2078"/>
    <s v="Yes"/>
    <x v="1"/>
    <s v="Yes"/>
    <x v="1"/>
    <x v="10"/>
    <n v="55.85"/>
    <n v="857.8"/>
    <x v="0"/>
    <x v="1"/>
    <x v="0"/>
    <x v="0"/>
    <x v="0"/>
    <x v="0"/>
    <x v="1"/>
  </r>
  <r>
    <x v="2079"/>
    <s v="Yes"/>
    <x v="0"/>
    <s v="Yes"/>
    <x v="0"/>
    <x v="27"/>
    <n v="106.05"/>
    <n v="7554.05"/>
    <x v="0"/>
    <x v="1"/>
    <x v="0"/>
    <x v="1"/>
    <x v="0"/>
    <x v="1"/>
    <x v="5"/>
  </r>
  <r>
    <x v="2080"/>
    <s v="Yes"/>
    <x v="2"/>
    <s v="Yes"/>
    <x v="3"/>
    <x v="21"/>
    <n v="84.1"/>
    <n v="5981.65"/>
    <x v="0"/>
    <x v="1"/>
    <x v="0"/>
    <x v="0"/>
    <x v="0"/>
    <x v="0"/>
    <x v="7"/>
  </r>
  <r>
    <x v="2081"/>
    <s v="Yes"/>
    <x v="0"/>
    <s v="Yes"/>
    <x v="3"/>
    <x v="57"/>
    <n v="75.3"/>
    <n v="1702.9"/>
    <x v="0"/>
    <x v="0"/>
    <x v="0"/>
    <x v="0"/>
    <x v="0"/>
    <x v="1"/>
    <x v="0"/>
  </r>
  <r>
    <x v="2082"/>
    <s v="Yes"/>
    <x v="0"/>
    <s v="No"/>
    <x v="1"/>
    <x v="17"/>
    <n v="24.7"/>
    <n v="467.15"/>
    <x v="0"/>
    <x v="1"/>
    <x v="1"/>
    <x v="1"/>
    <x v="0"/>
    <x v="2"/>
    <x v="0"/>
  </r>
  <r>
    <x v="2083"/>
    <s v="Yes"/>
    <x v="0"/>
    <s v="Yes"/>
    <x v="1"/>
    <x v="0"/>
    <n v="20.149999999999999"/>
    <n v="20.149999999999999"/>
    <x v="1"/>
    <x v="0"/>
    <x v="1"/>
    <x v="0"/>
    <x v="0"/>
    <x v="2"/>
    <x v="3"/>
  </r>
  <r>
    <x v="2084"/>
    <s v="Yes"/>
    <x v="0"/>
    <s v="No"/>
    <x v="2"/>
    <x v="0"/>
    <n v="69.75"/>
    <n v="69.75"/>
    <x v="1"/>
    <x v="1"/>
    <x v="1"/>
    <x v="0"/>
    <x v="0"/>
    <x v="1"/>
    <x v="3"/>
  </r>
  <r>
    <x v="2085"/>
    <s v="Yes"/>
    <x v="0"/>
    <s v="Yes"/>
    <x v="0"/>
    <x v="48"/>
    <n v="93.2"/>
    <n v="2931"/>
    <x v="1"/>
    <x v="0"/>
    <x v="0"/>
    <x v="0"/>
    <x v="0"/>
    <x v="1"/>
    <x v="2"/>
  </r>
  <r>
    <x v="2086"/>
    <s v="Yes"/>
    <x v="0"/>
    <s v="No"/>
    <x v="0"/>
    <x v="22"/>
    <n v="80.849999999999994"/>
    <n v="1400.85"/>
    <x v="1"/>
    <x v="1"/>
    <x v="0"/>
    <x v="1"/>
    <x v="0"/>
    <x v="1"/>
    <x v="0"/>
  </r>
  <r>
    <x v="2087"/>
    <s v="No"/>
    <x v="0"/>
    <s v="Yes"/>
    <x v="0"/>
    <x v="54"/>
    <n v="33.65"/>
    <n v="137.85"/>
    <x v="1"/>
    <x v="0"/>
    <x v="1"/>
    <x v="0"/>
    <x v="0"/>
    <x v="0"/>
    <x v="1"/>
  </r>
  <r>
    <x v="2088"/>
    <s v="Yes"/>
    <x v="1"/>
    <s v="No"/>
    <x v="0"/>
    <x v="51"/>
    <n v="55.8"/>
    <n v="1941.5"/>
    <x v="0"/>
    <x v="0"/>
    <x v="1"/>
    <x v="0"/>
    <x v="0"/>
    <x v="0"/>
    <x v="1"/>
  </r>
  <r>
    <x v="2089"/>
    <s v="No"/>
    <x v="2"/>
    <s v="No"/>
    <x v="3"/>
    <x v="37"/>
    <n v="39.700000000000003"/>
    <n v="1932.75"/>
    <x v="0"/>
    <x v="0"/>
    <x v="1"/>
    <x v="0"/>
    <x v="1"/>
    <x v="0"/>
    <x v="2"/>
  </r>
  <r>
    <x v="2090"/>
    <s v="No"/>
    <x v="0"/>
    <s v="Yes"/>
    <x v="3"/>
    <x v="43"/>
    <n v="29.5"/>
    <n v="1423.05"/>
    <x v="0"/>
    <x v="0"/>
    <x v="0"/>
    <x v="0"/>
    <x v="1"/>
    <x v="0"/>
    <x v="0"/>
  </r>
  <r>
    <x v="2091"/>
    <s v="Yes"/>
    <x v="2"/>
    <s v="No"/>
    <x v="3"/>
    <x v="37"/>
    <n v="20.149999999999999"/>
    <n v="970.85"/>
    <x v="0"/>
    <x v="0"/>
    <x v="1"/>
    <x v="0"/>
    <x v="0"/>
    <x v="2"/>
    <x v="3"/>
  </r>
  <r>
    <x v="2092"/>
    <s v="Yes"/>
    <x v="2"/>
    <s v="No"/>
    <x v="3"/>
    <x v="21"/>
    <n v="79.55"/>
    <n v="5810.9"/>
    <x v="0"/>
    <x v="1"/>
    <x v="0"/>
    <x v="0"/>
    <x v="1"/>
    <x v="0"/>
    <x v="7"/>
  </r>
  <r>
    <x v="2093"/>
    <s v="Yes"/>
    <x v="0"/>
    <s v="No"/>
    <x v="3"/>
    <x v="6"/>
    <n v="24.8"/>
    <n v="223.9"/>
    <x v="0"/>
    <x v="1"/>
    <x v="1"/>
    <x v="0"/>
    <x v="0"/>
    <x v="2"/>
    <x v="0"/>
  </r>
  <r>
    <x v="2094"/>
    <s v="Yes"/>
    <x v="0"/>
    <s v="No"/>
    <x v="1"/>
    <x v="32"/>
    <n v="19.649999999999999"/>
    <n v="391.7"/>
    <x v="0"/>
    <x v="0"/>
    <x v="1"/>
    <x v="0"/>
    <x v="0"/>
    <x v="2"/>
    <x v="3"/>
  </r>
  <r>
    <x v="2095"/>
    <s v="Yes"/>
    <x v="0"/>
    <s v="Yes"/>
    <x v="0"/>
    <x v="0"/>
    <n v="79.95"/>
    <n v="79.95"/>
    <x v="1"/>
    <x v="1"/>
    <x v="1"/>
    <x v="0"/>
    <x v="0"/>
    <x v="1"/>
    <x v="0"/>
  </r>
  <r>
    <x v="2096"/>
    <s v="Yes"/>
    <x v="0"/>
    <s v="No"/>
    <x v="0"/>
    <x v="0"/>
    <n v="19.3"/>
    <n v="19.3"/>
    <x v="1"/>
    <x v="0"/>
    <x v="1"/>
    <x v="0"/>
    <x v="0"/>
    <x v="2"/>
    <x v="3"/>
  </r>
  <r>
    <x v="2097"/>
    <s v="Yes"/>
    <x v="0"/>
    <s v="Yes"/>
    <x v="0"/>
    <x v="34"/>
    <n v="94.05"/>
    <n v="811.65"/>
    <x v="0"/>
    <x v="1"/>
    <x v="1"/>
    <x v="0"/>
    <x v="0"/>
    <x v="1"/>
    <x v="2"/>
  </r>
  <r>
    <x v="2098"/>
    <s v="Yes"/>
    <x v="0"/>
    <s v="No"/>
    <x v="1"/>
    <x v="2"/>
    <n v="90.75"/>
    <n v="174.75"/>
    <x v="0"/>
    <x v="1"/>
    <x v="1"/>
    <x v="0"/>
    <x v="0"/>
    <x v="1"/>
    <x v="2"/>
  </r>
  <r>
    <x v="2099"/>
    <s v="Yes"/>
    <x v="0"/>
    <s v="Yes"/>
    <x v="3"/>
    <x v="63"/>
    <n v="78.849999999999994"/>
    <n v="3126.85"/>
    <x v="0"/>
    <x v="0"/>
    <x v="0"/>
    <x v="0"/>
    <x v="1"/>
    <x v="1"/>
    <x v="1"/>
  </r>
  <r>
    <x v="2100"/>
    <s v="Yes"/>
    <x v="1"/>
    <s v="No"/>
    <x v="2"/>
    <x v="14"/>
    <n v="99.5"/>
    <n v="6841.45"/>
    <x v="0"/>
    <x v="1"/>
    <x v="0"/>
    <x v="0"/>
    <x v="0"/>
    <x v="1"/>
    <x v="4"/>
  </r>
  <r>
    <x v="2101"/>
    <s v="Yes"/>
    <x v="1"/>
    <s v="Yes"/>
    <x v="0"/>
    <x v="50"/>
    <n v="99.2"/>
    <n v="3754.6"/>
    <x v="1"/>
    <x v="0"/>
    <x v="0"/>
    <x v="0"/>
    <x v="1"/>
    <x v="1"/>
    <x v="5"/>
  </r>
  <r>
    <x v="2102"/>
    <s v="Yes"/>
    <x v="0"/>
    <s v="Yes"/>
    <x v="3"/>
    <x v="32"/>
    <n v="80.55"/>
    <n v="1406.65"/>
    <x v="0"/>
    <x v="1"/>
    <x v="1"/>
    <x v="0"/>
    <x v="0"/>
    <x v="1"/>
    <x v="1"/>
  </r>
  <r>
    <x v="2103"/>
    <s v="Yes"/>
    <x v="0"/>
    <s v="Yes"/>
    <x v="0"/>
    <x v="26"/>
    <n v="70.2"/>
    <n v="834.7"/>
    <x v="0"/>
    <x v="1"/>
    <x v="0"/>
    <x v="0"/>
    <x v="0"/>
    <x v="1"/>
    <x v="3"/>
  </r>
  <r>
    <x v="2104"/>
    <s v="Yes"/>
    <x v="0"/>
    <s v="Yes"/>
    <x v="3"/>
    <x v="4"/>
    <n v="85.2"/>
    <n v="627.4"/>
    <x v="1"/>
    <x v="0"/>
    <x v="0"/>
    <x v="0"/>
    <x v="0"/>
    <x v="1"/>
    <x v="1"/>
  </r>
  <r>
    <x v="2105"/>
    <s v="Yes"/>
    <x v="0"/>
    <s v="No"/>
    <x v="0"/>
    <x v="35"/>
    <n v="75.25"/>
    <n v="242"/>
    <x v="1"/>
    <x v="0"/>
    <x v="1"/>
    <x v="0"/>
    <x v="0"/>
    <x v="1"/>
    <x v="0"/>
  </r>
  <r>
    <x v="2106"/>
    <s v="Yes"/>
    <x v="1"/>
    <s v="No"/>
    <x v="3"/>
    <x v="49"/>
    <n v="59.45"/>
    <n v="3157"/>
    <x v="0"/>
    <x v="1"/>
    <x v="0"/>
    <x v="0"/>
    <x v="0"/>
    <x v="0"/>
    <x v="1"/>
  </r>
  <r>
    <x v="2107"/>
    <s v="Yes"/>
    <x v="0"/>
    <s v="Yes"/>
    <x v="0"/>
    <x v="55"/>
    <n v="93.35"/>
    <n v="3092"/>
    <x v="0"/>
    <x v="1"/>
    <x v="0"/>
    <x v="1"/>
    <x v="0"/>
    <x v="1"/>
    <x v="4"/>
  </r>
  <r>
    <x v="2108"/>
    <s v="Yes"/>
    <x v="0"/>
    <s v="No"/>
    <x v="2"/>
    <x v="25"/>
    <n v="44.95"/>
    <n v="2168.9"/>
    <x v="0"/>
    <x v="0"/>
    <x v="1"/>
    <x v="1"/>
    <x v="0"/>
    <x v="0"/>
    <x v="3"/>
  </r>
  <r>
    <x v="2109"/>
    <s v="Yes"/>
    <x v="2"/>
    <s v="No"/>
    <x v="2"/>
    <x v="1"/>
    <n v="26.1"/>
    <n v="980.35"/>
    <x v="0"/>
    <x v="1"/>
    <x v="1"/>
    <x v="0"/>
    <x v="0"/>
    <x v="2"/>
    <x v="0"/>
  </r>
  <r>
    <x v="2110"/>
    <s v="Yes"/>
    <x v="0"/>
    <s v="No"/>
    <x v="0"/>
    <x v="35"/>
    <n v="20.2"/>
    <n v="65.95"/>
    <x v="0"/>
    <x v="0"/>
    <x v="1"/>
    <x v="0"/>
    <x v="0"/>
    <x v="2"/>
    <x v="3"/>
  </r>
  <r>
    <x v="2111"/>
    <s v="Yes"/>
    <x v="2"/>
    <s v="No"/>
    <x v="1"/>
    <x v="19"/>
    <n v="21.25"/>
    <n v="711.9"/>
    <x v="0"/>
    <x v="1"/>
    <x v="0"/>
    <x v="0"/>
    <x v="0"/>
    <x v="2"/>
    <x v="3"/>
  </r>
  <r>
    <x v="2112"/>
    <s v="Yes"/>
    <x v="1"/>
    <s v="No"/>
    <x v="0"/>
    <x v="55"/>
    <n v="59.4"/>
    <n v="1952.8"/>
    <x v="0"/>
    <x v="0"/>
    <x v="1"/>
    <x v="1"/>
    <x v="1"/>
    <x v="0"/>
    <x v="2"/>
  </r>
  <r>
    <x v="2113"/>
    <s v="Yes"/>
    <x v="1"/>
    <s v="Yes"/>
    <x v="3"/>
    <x v="3"/>
    <n v="95"/>
    <n v="4368.8500000000004"/>
    <x v="0"/>
    <x v="1"/>
    <x v="0"/>
    <x v="0"/>
    <x v="0"/>
    <x v="1"/>
    <x v="4"/>
  </r>
  <r>
    <x v="2114"/>
    <s v="Yes"/>
    <x v="0"/>
    <s v="Yes"/>
    <x v="1"/>
    <x v="63"/>
    <n v="61.9"/>
    <n v="2647.1"/>
    <x v="0"/>
    <x v="1"/>
    <x v="1"/>
    <x v="0"/>
    <x v="1"/>
    <x v="0"/>
    <x v="2"/>
  </r>
  <r>
    <x v="2115"/>
    <s v="Yes"/>
    <x v="2"/>
    <s v="Yes"/>
    <x v="0"/>
    <x v="16"/>
    <n v="118.65"/>
    <n v="8477.6"/>
    <x v="0"/>
    <x v="0"/>
    <x v="1"/>
    <x v="1"/>
    <x v="1"/>
    <x v="1"/>
    <x v="6"/>
  </r>
  <r>
    <x v="2116"/>
    <s v="Yes"/>
    <x v="0"/>
    <s v="No"/>
    <x v="0"/>
    <x v="0"/>
    <n v="54.35"/>
    <n v="54.35"/>
    <x v="1"/>
    <x v="1"/>
    <x v="1"/>
    <x v="0"/>
    <x v="0"/>
    <x v="0"/>
    <x v="1"/>
  </r>
  <r>
    <x v="2117"/>
    <s v="No"/>
    <x v="2"/>
    <s v="No"/>
    <x v="2"/>
    <x v="21"/>
    <n v="64.45"/>
    <n v="4528"/>
    <x v="0"/>
    <x v="0"/>
    <x v="0"/>
    <x v="0"/>
    <x v="1"/>
    <x v="0"/>
    <x v="7"/>
  </r>
  <r>
    <x v="2118"/>
    <s v="Yes"/>
    <x v="0"/>
    <s v="Yes"/>
    <x v="0"/>
    <x v="5"/>
    <n v="80.150000000000006"/>
    <n v="1790.65"/>
    <x v="0"/>
    <x v="0"/>
    <x v="0"/>
    <x v="1"/>
    <x v="0"/>
    <x v="1"/>
    <x v="0"/>
  </r>
  <r>
    <x v="2119"/>
    <s v="Yes"/>
    <x v="1"/>
    <s v="Yes"/>
    <x v="2"/>
    <x v="25"/>
    <n v="20.2"/>
    <n v="845.6"/>
    <x v="0"/>
    <x v="1"/>
    <x v="0"/>
    <x v="0"/>
    <x v="0"/>
    <x v="2"/>
    <x v="3"/>
  </r>
  <r>
    <x v="2120"/>
    <s v="Yes"/>
    <x v="2"/>
    <s v="No"/>
    <x v="1"/>
    <x v="49"/>
    <n v="21"/>
    <n v="1210.3"/>
    <x v="0"/>
    <x v="0"/>
    <x v="0"/>
    <x v="0"/>
    <x v="0"/>
    <x v="2"/>
    <x v="3"/>
  </r>
  <r>
    <x v="2121"/>
    <s v="Yes"/>
    <x v="0"/>
    <s v="No"/>
    <x v="1"/>
    <x v="0"/>
    <n v="20.45"/>
    <n v="20.45"/>
    <x v="0"/>
    <x v="1"/>
    <x v="1"/>
    <x v="1"/>
    <x v="0"/>
    <x v="2"/>
    <x v="3"/>
  </r>
  <r>
    <x v="2122"/>
    <s v="Yes"/>
    <x v="1"/>
    <s v="Yes"/>
    <x v="1"/>
    <x v="18"/>
    <n v="75.849999999999994"/>
    <n v="854.45"/>
    <x v="0"/>
    <x v="0"/>
    <x v="1"/>
    <x v="0"/>
    <x v="1"/>
    <x v="0"/>
    <x v="4"/>
  </r>
  <r>
    <x v="2123"/>
    <s v="Yes"/>
    <x v="0"/>
    <s v="Yes"/>
    <x v="0"/>
    <x v="36"/>
    <n v="80.45"/>
    <n v="2429.1"/>
    <x v="0"/>
    <x v="1"/>
    <x v="1"/>
    <x v="0"/>
    <x v="0"/>
    <x v="1"/>
    <x v="1"/>
  </r>
  <r>
    <x v="2124"/>
    <s v="No"/>
    <x v="0"/>
    <s v="Yes"/>
    <x v="0"/>
    <x v="24"/>
    <n v="24.95"/>
    <n v="100.4"/>
    <x v="1"/>
    <x v="1"/>
    <x v="0"/>
    <x v="0"/>
    <x v="0"/>
    <x v="0"/>
    <x v="3"/>
  </r>
  <r>
    <x v="2125"/>
    <s v="Yes"/>
    <x v="2"/>
    <s v="Yes"/>
    <x v="0"/>
    <x v="56"/>
    <n v="75.5"/>
    <n v="5229.45"/>
    <x v="0"/>
    <x v="0"/>
    <x v="0"/>
    <x v="0"/>
    <x v="0"/>
    <x v="0"/>
    <x v="4"/>
  </r>
  <r>
    <x v="2126"/>
    <s v="Yes"/>
    <x v="0"/>
    <s v="No"/>
    <x v="1"/>
    <x v="0"/>
    <n v="44.45"/>
    <n v="44.45"/>
    <x v="0"/>
    <x v="1"/>
    <x v="1"/>
    <x v="0"/>
    <x v="0"/>
    <x v="0"/>
    <x v="3"/>
  </r>
  <r>
    <x v="2127"/>
    <s v="No"/>
    <x v="1"/>
    <s v="Yes"/>
    <x v="0"/>
    <x v="63"/>
    <n v="42.35"/>
    <n v="1716.45"/>
    <x v="1"/>
    <x v="1"/>
    <x v="0"/>
    <x v="0"/>
    <x v="0"/>
    <x v="0"/>
    <x v="2"/>
  </r>
  <r>
    <x v="2128"/>
    <s v="Yes"/>
    <x v="0"/>
    <s v="Yes"/>
    <x v="3"/>
    <x v="52"/>
    <n v="74.55"/>
    <n v="3023.55"/>
    <x v="0"/>
    <x v="1"/>
    <x v="0"/>
    <x v="1"/>
    <x v="0"/>
    <x v="0"/>
    <x v="5"/>
  </r>
  <r>
    <x v="2129"/>
    <s v="Yes"/>
    <x v="0"/>
    <s v="Yes"/>
    <x v="0"/>
    <x v="0"/>
    <n v="75.3"/>
    <n v="75.3"/>
    <x v="1"/>
    <x v="1"/>
    <x v="1"/>
    <x v="1"/>
    <x v="0"/>
    <x v="1"/>
    <x v="0"/>
  </r>
  <r>
    <x v="2130"/>
    <s v="Yes"/>
    <x v="1"/>
    <s v="Yes"/>
    <x v="0"/>
    <x v="69"/>
    <n v="94.8"/>
    <n v="4837.6000000000004"/>
    <x v="1"/>
    <x v="1"/>
    <x v="1"/>
    <x v="1"/>
    <x v="0"/>
    <x v="1"/>
    <x v="4"/>
  </r>
  <r>
    <x v="2131"/>
    <s v="No"/>
    <x v="2"/>
    <s v="No"/>
    <x v="3"/>
    <x v="41"/>
    <n v="48.15"/>
    <n v="2032.3"/>
    <x v="0"/>
    <x v="1"/>
    <x v="0"/>
    <x v="0"/>
    <x v="1"/>
    <x v="0"/>
    <x v="4"/>
  </r>
  <r>
    <x v="2132"/>
    <s v="Yes"/>
    <x v="1"/>
    <s v="No"/>
    <x v="1"/>
    <x v="57"/>
    <n v="19.649999999999999"/>
    <n v="436.9"/>
    <x v="0"/>
    <x v="1"/>
    <x v="0"/>
    <x v="0"/>
    <x v="0"/>
    <x v="2"/>
    <x v="3"/>
  </r>
  <r>
    <x v="2133"/>
    <s v="Yes"/>
    <x v="0"/>
    <s v="Yes"/>
    <x v="0"/>
    <x v="0"/>
    <n v="70.55"/>
    <n v="70.55"/>
    <x v="1"/>
    <x v="0"/>
    <x v="1"/>
    <x v="0"/>
    <x v="0"/>
    <x v="1"/>
    <x v="3"/>
  </r>
  <r>
    <x v="2134"/>
    <s v="Yes"/>
    <x v="0"/>
    <s v="No"/>
    <x v="1"/>
    <x v="0"/>
    <n v="20.149999999999999"/>
    <n v="20.149999999999999"/>
    <x v="0"/>
    <x v="0"/>
    <x v="1"/>
    <x v="0"/>
    <x v="0"/>
    <x v="2"/>
    <x v="3"/>
  </r>
  <r>
    <x v="2135"/>
    <s v="Yes"/>
    <x v="0"/>
    <s v="Yes"/>
    <x v="3"/>
    <x v="39"/>
    <n v="106.6"/>
    <n v="5893.95"/>
    <x v="0"/>
    <x v="0"/>
    <x v="1"/>
    <x v="1"/>
    <x v="0"/>
    <x v="1"/>
    <x v="5"/>
  </r>
  <r>
    <x v="2136"/>
    <s v="Yes"/>
    <x v="0"/>
    <s v="Yes"/>
    <x v="0"/>
    <x v="30"/>
    <n v="91"/>
    <n v="1430.05"/>
    <x v="0"/>
    <x v="1"/>
    <x v="1"/>
    <x v="0"/>
    <x v="0"/>
    <x v="1"/>
    <x v="2"/>
  </r>
  <r>
    <x v="2137"/>
    <s v="Yes"/>
    <x v="2"/>
    <s v="Yes"/>
    <x v="2"/>
    <x v="18"/>
    <n v="25.4"/>
    <n v="313"/>
    <x v="0"/>
    <x v="1"/>
    <x v="0"/>
    <x v="0"/>
    <x v="0"/>
    <x v="2"/>
    <x v="0"/>
  </r>
  <r>
    <x v="2138"/>
    <s v="Yes"/>
    <x v="2"/>
    <s v="No"/>
    <x v="2"/>
    <x v="68"/>
    <n v="69.95"/>
    <n v="3871.85"/>
    <x v="0"/>
    <x v="0"/>
    <x v="0"/>
    <x v="0"/>
    <x v="1"/>
    <x v="0"/>
    <x v="4"/>
  </r>
  <r>
    <x v="2139"/>
    <s v="Yes"/>
    <x v="0"/>
    <s v="Yes"/>
    <x v="0"/>
    <x v="40"/>
    <n v="66.849999999999994"/>
    <n v="458.1"/>
    <x v="0"/>
    <x v="0"/>
    <x v="1"/>
    <x v="0"/>
    <x v="0"/>
    <x v="0"/>
    <x v="1"/>
  </r>
  <r>
    <x v="2140"/>
    <s v="Yes"/>
    <x v="0"/>
    <s v="No"/>
    <x v="3"/>
    <x v="55"/>
    <n v="86.15"/>
    <n v="2745.7"/>
    <x v="1"/>
    <x v="0"/>
    <x v="0"/>
    <x v="0"/>
    <x v="0"/>
    <x v="1"/>
    <x v="1"/>
  </r>
  <r>
    <x v="2141"/>
    <s v="Yes"/>
    <x v="0"/>
    <s v="No"/>
    <x v="0"/>
    <x v="10"/>
    <n v="20.149999999999999"/>
    <n v="341.35"/>
    <x v="0"/>
    <x v="1"/>
    <x v="0"/>
    <x v="0"/>
    <x v="0"/>
    <x v="2"/>
    <x v="3"/>
  </r>
  <r>
    <x v="2142"/>
    <s v="Yes"/>
    <x v="1"/>
    <s v="No"/>
    <x v="1"/>
    <x v="17"/>
    <n v="64.849999999999994"/>
    <n v="1336.8"/>
    <x v="0"/>
    <x v="0"/>
    <x v="1"/>
    <x v="0"/>
    <x v="0"/>
    <x v="0"/>
    <x v="2"/>
  </r>
  <r>
    <x v="2143"/>
    <s v="Yes"/>
    <x v="2"/>
    <s v="No"/>
    <x v="0"/>
    <x v="19"/>
    <n v="74.849999999999994"/>
    <n v="2181.75"/>
    <x v="0"/>
    <x v="1"/>
    <x v="0"/>
    <x v="0"/>
    <x v="0"/>
    <x v="0"/>
    <x v="4"/>
  </r>
  <r>
    <x v="2144"/>
    <s v="Yes"/>
    <x v="0"/>
    <s v="Yes"/>
    <x v="1"/>
    <x v="35"/>
    <n v="50.5"/>
    <n v="147.75"/>
    <x v="0"/>
    <x v="1"/>
    <x v="1"/>
    <x v="1"/>
    <x v="1"/>
    <x v="0"/>
    <x v="0"/>
  </r>
  <r>
    <x v="2145"/>
    <s v="Yes"/>
    <x v="0"/>
    <s v="No"/>
    <x v="0"/>
    <x v="26"/>
    <n v="72.900000000000006"/>
    <n v="818.45"/>
    <x v="0"/>
    <x v="1"/>
    <x v="1"/>
    <x v="0"/>
    <x v="0"/>
    <x v="1"/>
    <x v="0"/>
  </r>
  <r>
    <x v="2146"/>
    <s v="Yes"/>
    <x v="1"/>
    <s v="Yes"/>
    <x v="3"/>
    <x v="8"/>
    <n v="115.05"/>
    <n v="7133.45"/>
    <x v="0"/>
    <x v="0"/>
    <x v="1"/>
    <x v="0"/>
    <x v="1"/>
    <x v="1"/>
    <x v="6"/>
  </r>
  <r>
    <x v="2147"/>
    <s v="Yes"/>
    <x v="0"/>
    <s v="No"/>
    <x v="0"/>
    <x v="32"/>
    <n v="19"/>
    <n v="348.8"/>
    <x v="0"/>
    <x v="1"/>
    <x v="1"/>
    <x v="0"/>
    <x v="0"/>
    <x v="2"/>
    <x v="3"/>
  </r>
  <r>
    <x v="2148"/>
    <s v="Yes"/>
    <x v="0"/>
    <s v="No"/>
    <x v="1"/>
    <x v="53"/>
    <n v="19.55"/>
    <n v="128.6"/>
    <x v="0"/>
    <x v="1"/>
    <x v="1"/>
    <x v="0"/>
    <x v="0"/>
    <x v="2"/>
    <x v="3"/>
  </r>
  <r>
    <x v="2149"/>
    <s v="Yes"/>
    <x v="1"/>
    <s v="Yes"/>
    <x v="0"/>
    <x v="25"/>
    <n v="101.1"/>
    <n v="4674.3999999999996"/>
    <x v="0"/>
    <x v="0"/>
    <x v="1"/>
    <x v="0"/>
    <x v="0"/>
    <x v="1"/>
    <x v="4"/>
  </r>
  <r>
    <x v="2150"/>
    <s v="Yes"/>
    <x v="0"/>
    <s v="Yes"/>
    <x v="0"/>
    <x v="17"/>
    <n v="84.1"/>
    <n v="1737.45"/>
    <x v="0"/>
    <x v="1"/>
    <x v="1"/>
    <x v="1"/>
    <x v="0"/>
    <x v="1"/>
    <x v="1"/>
  </r>
  <r>
    <x v="2151"/>
    <s v="Yes"/>
    <x v="2"/>
    <s v="Yes"/>
    <x v="2"/>
    <x v="47"/>
    <n v="24.15"/>
    <n v="1498.85"/>
    <x v="0"/>
    <x v="1"/>
    <x v="1"/>
    <x v="0"/>
    <x v="0"/>
    <x v="2"/>
    <x v="0"/>
  </r>
  <r>
    <x v="2152"/>
    <s v="Yes"/>
    <x v="0"/>
    <s v="Yes"/>
    <x v="0"/>
    <x v="0"/>
    <n v="50.1"/>
    <n v="50.1"/>
    <x v="0"/>
    <x v="0"/>
    <x v="1"/>
    <x v="1"/>
    <x v="0"/>
    <x v="0"/>
    <x v="0"/>
  </r>
  <r>
    <x v="2153"/>
    <s v="Yes"/>
    <x v="0"/>
    <s v="Yes"/>
    <x v="0"/>
    <x v="13"/>
    <n v="74.599999999999994"/>
    <n v="1797.75"/>
    <x v="0"/>
    <x v="0"/>
    <x v="0"/>
    <x v="0"/>
    <x v="0"/>
    <x v="1"/>
    <x v="0"/>
  </r>
  <r>
    <x v="2154"/>
    <s v="Yes"/>
    <x v="2"/>
    <s v="No"/>
    <x v="1"/>
    <x v="65"/>
    <n v="19.75"/>
    <n v="498.1"/>
    <x v="0"/>
    <x v="0"/>
    <x v="1"/>
    <x v="0"/>
    <x v="0"/>
    <x v="2"/>
    <x v="3"/>
  </r>
  <r>
    <x v="2155"/>
    <s v="Yes"/>
    <x v="0"/>
    <s v="Yes"/>
    <x v="0"/>
    <x v="19"/>
    <n v="85"/>
    <n v="2624.25"/>
    <x v="1"/>
    <x v="0"/>
    <x v="0"/>
    <x v="0"/>
    <x v="0"/>
    <x v="1"/>
    <x v="1"/>
  </r>
  <r>
    <x v="2156"/>
    <s v="Yes"/>
    <x v="0"/>
    <s v="No"/>
    <x v="0"/>
    <x v="2"/>
    <n v="80.55"/>
    <n v="184.1"/>
    <x v="1"/>
    <x v="0"/>
    <x v="1"/>
    <x v="0"/>
    <x v="0"/>
    <x v="1"/>
    <x v="0"/>
  </r>
  <r>
    <x v="2157"/>
    <s v="Yes"/>
    <x v="1"/>
    <s v="Yes"/>
    <x v="2"/>
    <x v="69"/>
    <n v="106.8"/>
    <n v="5498.8"/>
    <x v="0"/>
    <x v="1"/>
    <x v="0"/>
    <x v="0"/>
    <x v="0"/>
    <x v="1"/>
    <x v="5"/>
  </r>
  <r>
    <x v="2158"/>
    <s v="Yes"/>
    <x v="2"/>
    <s v="Yes"/>
    <x v="0"/>
    <x v="58"/>
    <n v="84.5"/>
    <n v="4845.3999999999996"/>
    <x v="0"/>
    <x v="0"/>
    <x v="0"/>
    <x v="0"/>
    <x v="1"/>
    <x v="0"/>
    <x v="7"/>
  </r>
  <r>
    <x v="2159"/>
    <s v="Yes"/>
    <x v="2"/>
    <s v="No"/>
    <x v="2"/>
    <x v="30"/>
    <n v="25.05"/>
    <n v="369.1"/>
    <x v="0"/>
    <x v="0"/>
    <x v="1"/>
    <x v="0"/>
    <x v="0"/>
    <x v="2"/>
    <x v="0"/>
  </r>
  <r>
    <x v="2160"/>
    <s v="Yes"/>
    <x v="2"/>
    <s v="Yes"/>
    <x v="2"/>
    <x v="21"/>
    <n v="83.7"/>
    <n v="6096.9"/>
    <x v="0"/>
    <x v="0"/>
    <x v="0"/>
    <x v="1"/>
    <x v="1"/>
    <x v="0"/>
    <x v="7"/>
  </r>
  <r>
    <x v="2161"/>
    <s v="Yes"/>
    <x v="0"/>
    <s v="Yes"/>
    <x v="0"/>
    <x v="2"/>
    <n v="75.8"/>
    <n v="160.75"/>
    <x v="1"/>
    <x v="0"/>
    <x v="1"/>
    <x v="0"/>
    <x v="0"/>
    <x v="1"/>
    <x v="0"/>
  </r>
  <r>
    <x v="2162"/>
    <s v="Yes"/>
    <x v="0"/>
    <s v="No"/>
    <x v="3"/>
    <x v="7"/>
    <n v="96.6"/>
    <n v="2684.35"/>
    <x v="0"/>
    <x v="1"/>
    <x v="0"/>
    <x v="0"/>
    <x v="0"/>
    <x v="1"/>
    <x v="4"/>
  </r>
  <r>
    <x v="2163"/>
    <s v="Yes"/>
    <x v="0"/>
    <s v="Yes"/>
    <x v="0"/>
    <x v="44"/>
    <n v="98.5"/>
    <n v="3004.15"/>
    <x v="1"/>
    <x v="1"/>
    <x v="0"/>
    <x v="0"/>
    <x v="0"/>
    <x v="1"/>
    <x v="4"/>
  </r>
  <r>
    <x v="2164"/>
    <s v="Yes"/>
    <x v="2"/>
    <s v="Yes"/>
    <x v="3"/>
    <x v="27"/>
    <n v="101.1"/>
    <n v="6994.8"/>
    <x v="0"/>
    <x v="1"/>
    <x v="0"/>
    <x v="0"/>
    <x v="1"/>
    <x v="1"/>
    <x v="5"/>
  </r>
  <r>
    <x v="2165"/>
    <s v="Yes"/>
    <x v="1"/>
    <s v="No"/>
    <x v="1"/>
    <x v="9"/>
    <n v="20.2"/>
    <n v="273.25"/>
    <x v="0"/>
    <x v="0"/>
    <x v="1"/>
    <x v="0"/>
    <x v="0"/>
    <x v="2"/>
    <x v="3"/>
  </r>
  <r>
    <x v="2166"/>
    <s v="Yes"/>
    <x v="1"/>
    <s v="Yes"/>
    <x v="0"/>
    <x v="64"/>
    <n v="94.05"/>
    <n v="5483.9"/>
    <x v="0"/>
    <x v="0"/>
    <x v="0"/>
    <x v="0"/>
    <x v="1"/>
    <x v="1"/>
    <x v="5"/>
  </r>
  <r>
    <x v="2167"/>
    <s v="Yes"/>
    <x v="0"/>
    <s v="Yes"/>
    <x v="0"/>
    <x v="9"/>
    <n v="95.25"/>
    <n v="1233.6500000000001"/>
    <x v="1"/>
    <x v="1"/>
    <x v="0"/>
    <x v="0"/>
    <x v="0"/>
    <x v="1"/>
    <x v="2"/>
  </r>
  <r>
    <x v="2168"/>
    <s v="Yes"/>
    <x v="0"/>
    <s v="Yes"/>
    <x v="1"/>
    <x v="40"/>
    <n v="74.400000000000006"/>
    <n v="527.9"/>
    <x v="1"/>
    <x v="1"/>
    <x v="0"/>
    <x v="1"/>
    <x v="0"/>
    <x v="1"/>
    <x v="0"/>
  </r>
  <r>
    <x v="2169"/>
    <s v="Yes"/>
    <x v="2"/>
    <s v="No"/>
    <x v="1"/>
    <x v="8"/>
    <n v="81"/>
    <n v="4985.8999999999996"/>
    <x v="0"/>
    <x v="0"/>
    <x v="0"/>
    <x v="0"/>
    <x v="1"/>
    <x v="0"/>
    <x v="5"/>
  </r>
  <r>
    <x v="2170"/>
    <s v="Yes"/>
    <x v="1"/>
    <s v="Yes"/>
    <x v="0"/>
    <x v="17"/>
    <n v="60.25"/>
    <n v="1258.3499999999999"/>
    <x v="0"/>
    <x v="0"/>
    <x v="1"/>
    <x v="0"/>
    <x v="1"/>
    <x v="0"/>
    <x v="2"/>
  </r>
  <r>
    <x v="2171"/>
    <s v="Yes"/>
    <x v="0"/>
    <s v="No"/>
    <x v="0"/>
    <x v="2"/>
    <n v="60.85"/>
    <n v="111.4"/>
    <x v="0"/>
    <x v="0"/>
    <x v="1"/>
    <x v="0"/>
    <x v="0"/>
    <x v="0"/>
    <x v="1"/>
  </r>
  <r>
    <x v="2172"/>
    <s v="Yes"/>
    <x v="0"/>
    <s v="No"/>
    <x v="3"/>
    <x v="0"/>
    <n v="43.95"/>
    <n v="43.95"/>
    <x v="0"/>
    <x v="0"/>
    <x v="1"/>
    <x v="0"/>
    <x v="0"/>
    <x v="0"/>
    <x v="3"/>
  </r>
  <r>
    <x v="2173"/>
    <s v="Yes"/>
    <x v="0"/>
    <s v="No"/>
    <x v="0"/>
    <x v="54"/>
    <n v="86.05"/>
    <n v="308.10000000000002"/>
    <x v="0"/>
    <x v="1"/>
    <x v="1"/>
    <x v="0"/>
    <x v="0"/>
    <x v="1"/>
    <x v="1"/>
  </r>
  <r>
    <x v="2174"/>
    <s v="Yes"/>
    <x v="1"/>
    <s v="No"/>
    <x v="3"/>
    <x v="67"/>
    <n v="20.25"/>
    <n v="383.65"/>
    <x v="0"/>
    <x v="0"/>
    <x v="1"/>
    <x v="0"/>
    <x v="0"/>
    <x v="2"/>
    <x v="3"/>
  </r>
  <r>
    <x v="2175"/>
    <s v="Yes"/>
    <x v="0"/>
    <s v="No"/>
    <x v="0"/>
    <x v="19"/>
    <n v="85.15"/>
    <n v="2555.9"/>
    <x v="1"/>
    <x v="0"/>
    <x v="1"/>
    <x v="0"/>
    <x v="1"/>
    <x v="1"/>
    <x v="1"/>
  </r>
  <r>
    <x v="2176"/>
    <s v="Yes"/>
    <x v="2"/>
    <s v="Yes"/>
    <x v="3"/>
    <x v="56"/>
    <n v="19.399999999999999"/>
    <n v="1284.2"/>
    <x v="0"/>
    <x v="1"/>
    <x v="0"/>
    <x v="0"/>
    <x v="0"/>
    <x v="2"/>
    <x v="3"/>
  </r>
  <r>
    <x v="2177"/>
    <s v="Yes"/>
    <x v="2"/>
    <s v="Yes"/>
    <x v="3"/>
    <x v="21"/>
    <n v="102.65"/>
    <n v="7550.3"/>
    <x v="0"/>
    <x v="1"/>
    <x v="0"/>
    <x v="0"/>
    <x v="0"/>
    <x v="1"/>
    <x v="5"/>
  </r>
  <r>
    <x v="2178"/>
    <s v="Yes"/>
    <x v="2"/>
    <s v="No"/>
    <x v="3"/>
    <x v="62"/>
    <n v="19.899999999999999"/>
    <n v="1110.05"/>
    <x v="0"/>
    <x v="1"/>
    <x v="0"/>
    <x v="1"/>
    <x v="0"/>
    <x v="2"/>
    <x v="3"/>
  </r>
  <r>
    <x v="2179"/>
    <s v="Yes"/>
    <x v="1"/>
    <s v="No"/>
    <x v="0"/>
    <x v="24"/>
    <n v="19.55"/>
    <n v="99.6"/>
    <x v="0"/>
    <x v="0"/>
    <x v="1"/>
    <x v="1"/>
    <x v="0"/>
    <x v="2"/>
    <x v="3"/>
  </r>
  <r>
    <x v="2180"/>
    <s v="Yes"/>
    <x v="2"/>
    <s v="Yes"/>
    <x v="3"/>
    <x v="16"/>
    <n v="95.5"/>
    <n v="6707.15"/>
    <x v="0"/>
    <x v="1"/>
    <x v="0"/>
    <x v="0"/>
    <x v="1"/>
    <x v="1"/>
    <x v="4"/>
  </r>
  <r>
    <x v="2181"/>
    <s v="Yes"/>
    <x v="1"/>
    <s v="Yes"/>
    <x v="3"/>
    <x v="37"/>
    <n v="84.15"/>
    <n v="4164.3999999999996"/>
    <x v="0"/>
    <x v="0"/>
    <x v="0"/>
    <x v="1"/>
    <x v="1"/>
    <x v="0"/>
    <x v="7"/>
  </r>
  <r>
    <x v="2182"/>
    <s v="Yes"/>
    <x v="2"/>
    <s v="Yes"/>
    <x v="0"/>
    <x v="39"/>
    <n v="103.2"/>
    <n v="5873.75"/>
    <x v="0"/>
    <x v="1"/>
    <x v="0"/>
    <x v="0"/>
    <x v="1"/>
    <x v="1"/>
    <x v="5"/>
  </r>
  <r>
    <x v="2183"/>
    <s v="Yes"/>
    <x v="0"/>
    <s v="Yes"/>
    <x v="3"/>
    <x v="2"/>
    <n v="50.2"/>
    <n v="109.25"/>
    <x v="0"/>
    <x v="1"/>
    <x v="1"/>
    <x v="0"/>
    <x v="1"/>
    <x v="0"/>
    <x v="0"/>
  </r>
  <r>
    <x v="2184"/>
    <s v="Yes"/>
    <x v="0"/>
    <s v="Yes"/>
    <x v="0"/>
    <x v="2"/>
    <n v="88.55"/>
    <n v="179.25"/>
    <x v="1"/>
    <x v="0"/>
    <x v="1"/>
    <x v="0"/>
    <x v="0"/>
    <x v="1"/>
    <x v="2"/>
  </r>
  <r>
    <x v="2185"/>
    <s v="Yes"/>
    <x v="0"/>
    <s v="No"/>
    <x v="0"/>
    <x v="65"/>
    <n v="54.75"/>
    <n v="1338.15"/>
    <x v="1"/>
    <x v="1"/>
    <x v="0"/>
    <x v="0"/>
    <x v="0"/>
    <x v="0"/>
    <x v="1"/>
  </r>
  <r>
    <x v="2186"/>
    <s v="Yes"/>
    <x v="2"/>
    <s v="No"/>
    <x v="3"/>
    <x v="25"/>
    <n v="19.95"/>
    <n v="862.4"/>
    <x v="0"/>
    <x v="1"/>
    <x v="0"/>
    <x v="0"/>
    <x v="0"/>
    <x v="2"/>
    <x v="3"/>
  </r>
  <r>
    <x v="2187"/>
    <s v="Yes"/>
    <x v="2"/>
    <s v="Yes"/>
    <x v="0"/>
    <x v="16"/>
    <n v="116.25"/>
    <n v="8564.75"/>
    <x v="0"/>
    <x v="1"/>
    <x v="0"/>
    <x v="0"/>
    <x v="1"/>
    <x v="1"/>
    <x v="6"/>
  </r>
  <r>
    <x v="2188"/>
    <s v="No"/>
    <x v="0"/>
    <s v="Yes"/>
    <x v="0"/>
    <x v="44"/>
    <n v="31.2"/>
    <n v="926.2"/>
    <x v="0"/>
    <x v="0"/>
    <x v="1"/>
    <x v="0"/>
    <x v="1"/>
    <x v="0"/>
    <x v="0"/>
  </r>
  <r>
    <x v="2189"/>
    <s v="Yes"/>
    <x v="2"/>
    <s v="No"/>
    <x v="2"/>
    <x v="14"/>
    <n v="24.45"/>
    <n v="1718.2"/>
    <x v="0"/>
    <x v="1"/>
    <x v="0"/>
    <x v="0"/>
    <x v="0"/>
    <x v="2"/>
    <x v="0"/>
  </r>
  <r>
    <x v="2190"/>
    <s v="Yes"/>
    <x v="2"/>
    <s v="No"/>
    <x v="3"/>
    <x v="16"/>
    <n v="84.2"/>
    <n v="5956.85"/>
    <x v="0"/>
    <x v="1"/>
    <x v="0"/>
    <x v="0"/>
    <x v="1"/>
    <x v="0"/>
    <x v="7"/>
  </r>
  <r>
    <x v="2191"/>
    <s v="Yes"/>
    <x v="0"/>
    <s v="Yes"/>
    <x v="0"/>
    <x v="0"/>
    <n v="91.3"/>
    <n v="91.3"/>
    <x v="1"/>
    <x v="0"/>
    <x v="1"/>
    <x v="0"/>
    <x v="0"/>
    <x v="1"/>
    <x v="1"/>
  </r>
  <r>
    <x v="2192"/>
    <s v="Yes"/>
    <x v="2"/>
    <s v="Yes"/>
    <x v="2"/>
    <x v="39"/>
    <n v="85.65"/>
    <n v="4824.45"/>
    <x v="0"/>
    <x v="1"/>
    <x v="0"/>
    <x v="1"/>
    <x v="1"/>
    <x v="0"/>
    <x v="7"/>
  </r>
  <r>
    <x v="2193"/>
    <s v="Yes"/>
    <x v="1"/>
    <s v="Yes"/>
    <x v="1"/>
    <x v="39"/>
    <n v="21.2"/>
    <n v="1238.6500000000001"/>
    <x v="0"/>
    <x v="1"/>
    <x v="1"/>
    <x v="0"/>
    <x v="0"/>
    <x v="2"/>
    <x v="3"/>
  </r>
  <r>
    <x v="2194"/>
    <s v="Yes"/>
    <x v="0"/>
    <s v="Yes"/>
    <x v="0"/>
    <x v="0"/>
    <n v="79.5"/>
    <n v="79.5"/>
    <x v="1"/>
    <x v="1"/>
    <x v="1"/>
    <x v="0"/>
    <x v="0"/>
    <x v="1"/>
    <x v="0"/>
  </r>
  <r>
    <x v="2195"/>
    <s v="Yes"/>
    <x v="1"/>
    <s v="No"/>
    <x v="1"/>
    <x v="7"/>
    <n v="25.55"/>
    <n v="672.2"/>
    <x v="0"/>
    <x v="0"/>
    <x v="0"/>
    <x v="0"/>
    <x v="0"/>
    <x v="2"/>
    <x v="0"/>
  </r>
  <r>
    <x v="2196"/>
    <s v="Yes"/>
    <x v="0"/>
    <s v="No"/>
    <x v="1"/>
    <x v="67"/>
    <n v="20.2"/>
    <n v="382.2"/>
    <x v="0"/>
    <x v="0"/>
    <x v="0"/>
    <x v="1"/>
    <x v="0"/>
    <x v="2"/>
    <x v="3"/>
  </r>
  <r>
    <x v="2197"/>
    <s v="Yes"/>
    <x v="0"/>
    <s v="No"/>
    <x v="0"/>
    <x v="33"/>
    <n v="63.85"/>
    <n v="4264.6000000000004"/>
    <x v="0"/>
    <x v="1"/>
    <x v="0"/>
    <x v="0"/>
    <x v="1"/>
    <x v="0"/>
    <x v="2"/>
  </r>
  <r>
    <x v="2198"/>
    <s v="Yes"/>
    <x v="1"/>
    <s v="Yes"/>
    <x v="1"/>
    <x v="22"/>
    <n v="61.95"/>
    <n v="1070.7"/>
    <x v="0"/>
    <x v="0"/>
    <x v="0"/>
    <x v="0"/>
    <x v="1"/>
    <x v="0"/>
    <x v="2"/>
  </r>
  <r>
    <x v="2199"/>
    <s v="Yes"/>
    <x v="2"/>
    <s v="No"/>
    <x v="1"/>
    <x v="15"/>
    <n v="25.75"/>
    <n v="1345.85"/>
    <x v="0"/>
    <x v="1"/>
    <x v="0"/>
    <x v="0"/>
    <x v="0"/>
    <x v="2"/>
    <x v="0"/>
  </r>
  <r>
    <x v="2200"/>
    <s v="Yes"/>
    <x v="1"/>
    <s v="No"/>
    <x v="0"/>
    <x v="67"/>
    <n v="58.2"/>
    <n v="1045.25"/>
    <x v="0"/>
    <x v="0"/>
    <x v="1"/>
    <x v="0"/>
    <x v="0"/>
    <x v="0"/>
    <x v="1"/>
  </r>
  <r>
    <x v="2201"/>
    <s v="Yes"/>
    <x v="1"/>
    <s v="No"/>
    <x v="2"/>
    <x v="51"/>
    <n v="85.85"/>
    <n v="3003.55"/>
    <x v="0"/>
    <x v="0"/>
    <x v="1"/>
    <x v="0"/>
    <x v="1"/>
    <x v="0"/>
    <x v="7"/>
  </r>
  <r>
    <x v="2202"/>
    <s v="Yes"/>
    <x v="0"/>
    <s v="Yes"/>
    <x v="1"/>
    <x v="40"/>
    <n v="70.099999999999994"/>
    <n v="467.55"/>
    <x v="1"/>
    <x v="1"/>
    <x v="0"/>
    <x v="0"/>
    <x v="0"/>
    <x v="1"/>
    <x v="3"/>
  </r>
  <r>
    <x v="2203"/>
    <s v="Yes"/>
    <x v="1"/>
    <s v="Yes"/>
    <x v="3"/>
    <x v="21"/>
    <n v="104.9"/>
    <n v="7537.5"/>
    <x v="0"/>
    <x v="1"/>
    <x v="0"/>
    <x v="0"/>
    <x v="1"/>
    <x v="1"/>
    <x v="7"/>
  </r>
  <r>
    <x v="2204"/>
    <s v="Yes"/>
    <x v="1"/>
    <s v="Yes"/>
    <x v="0"/>
    <x v="56"/>
    <n v="111.3"/>
    <n v="7482.1"/>
    <x v="1"/>
    <x v="1"/>
    <x v="0"/>
    <x v="0"/>
    <x v="0"/>
    <x v="1"/>
    <x v="7"/>
  </r>
  <r>
    <x v="2205"/>
    <s v="Yes"/>
    <x v="1"/>
    <s v="Yes"/>
    <x v="0"/>
    <x v="1"/>
    <n v="99.85"/>
    <n v="3343.15"/>
    <x v="0"/>
    <x v="1"/>
    <x v="1"/>
    <x v="0"/>
    <x v="0"/>
    <x v="1"/>
    <x v="4"/>
  </r>
  <r>
    <x v="2206"/>
    <s v="Yes"/>
    <x v="0"/>
    <s v="Yes"/>
    <x v="2"/>
    <x v="58"/>
    <n v="95.25"/>
    <n v="5427.05"/>
    <x v="1"/>
    <x v="1"/>
    <x v="0"/>
    <x v="1"/>
    <x v="0"/>
    <x v="1"/>
    <x v="4"/>
  </r>
  <r>
    <x v="2207"/>
    <s v="Yes"/>
    <x v="0"/>
    <s v="Yes"/>
    <x v="0"/>
    <x v="40"/>
    <n v="86.25"/>
    <n v="587.1"/>
    <x v="1"/>
    <x v="0"/>
    <x v="0"/>
    <x v="1"/>
    <x v="0"/>
    <x v="1"/>
    <x v="1"/>
  </r>
  <r>
    <x v="2208"/>
    <s v="Yes"/>
    <x v="0"/>
    <s v="Yes"/>
    <x v="0"/>
    <x v="0"/>
    <n v="100.8"/>
    <n v="100.8"/>
    <x v="1"/>
    <x v="0"/>
    <x v="0"/>
    <x v="0"/>
    <x v="0"/>
    <x v="1"/>
    <x v="4"/>
  </r>
  <r>
    <x v="2209"/>
    <s v="Yes"/>
    <x v="0"/>
    <s v="Yes"/>
    <x v="2"/>
    <x v="4"/>
    <n v="19.55"/>
    <n v="161.15"/>
    <x v="0"/>
    <x v="1"/>
    <x v="0"/>
    <x v="0"/>
    <x v="0"/>
    <x v="2"/>
    <x v="3"/>
  </r>
  <r>
    <x v="2210"/>
    <s v="Yes"/>
    <x v="2"/>
    <s v="No"/>
    <x v="0"/>
    <x v="14"/>
    <n v="104"/>
    <n v="7028.5"/>
    <x v="0"/>
    <x v="0"/>
    <x v="1"/>
    <x v="1"/>
    <x v="1"/>
    <x v="1"/>
    <x v="5"/>
  </r>
  <r>
    <x v="2211"/>
    <s v="Yes"/>
    <x v="1"/>
    <s v="Yes"/>
    <x v="1"/>
    <x v="37"/>
    <n v="104.4"/>
    <n v="5232.8999999999996"/>
    <x v="0"/>
    <x v="0"/>
    <x v="0"/>
    <x v="0"/>
    <x v="0"/>
    <x v="1"/>
    <x v="5"/>
  </r>
  <r>
    <x v="2212"/>
    <s v="Yes"/>
    <x v="1"/>
    <s v="No"/>
    <x v="1"/>
    <x v="6"/>
    <n v="19.5"/>
    <n v="225.85"/>
    <x v="0"/>
    <x v="1"/>
    <x v="1"/>
    <x v="0"/>
    <x v="0"/>
    <x v="2"/>
    <x v="3"/>
  </r>
  <r>
    <x v="2213"/>
    <s v="Yes"/>
    <x v="2"/>
    <s v="No"/>
    <x v="3"/>
    <x v="18"/>
    <n v="25.25"/>
    <n v="274.7"/>
    <x v="0"/>
    <x v="0"/>
    <x v="0"/>
    <x v="0"/>
    <x v="0"/>
    <x v="2"/>
    <x v="0"/>
  </r>
  <r>
    <x v="2214"/>
    <s v="Yes"/>
    <x v="0"/>
    <s v="Yes"/>
    <x v="0"/>
    <x v="60"/>
    <n v="86.3"/>
    <n v="1180.95"/>
    <x v="1"/>
    <x v="0"/>
    <x v="1"/>
    <x v="0"/>
    <x v="0"/>
    <x v="1"/>
    <x v="1"/>
  </r>
  <r>
    <x v="2215"/>
    <s v="No"/>
    <x v="2"/>
    <s v="Yes"/>
    <x v="2"/>
    <x v="27"/>
    <n v="49.85"/>
    <n v="3370.2"/>
    <x v="0"/>
    <x v="0"/>
    <x v="0"/>
    <x v="0"/>
    <x v="1"/>
    <x v="0"/>
    <x v="4"/>
  </r>
  <r>
    <x v="2216"/>
    <s v="Yes"/>
    <x v="0"/>
    <s v="Yes"/>
    <x v="2"/>
    <x v="38"/>
    <n v="108.95"/>
    <n v="7111.3"/>
    <x v="0"/>
    <x v="0"/>
    <x v="1"/>
    <x v="0"/>
    <x v="1"/>
    <x v="1"/>
    <x v="7"/>
  </r>
  <r>
    <x v="2217"/>
    <s v="Yes"/>
    <x v="2"/>
    <s v="No"/>
    <x v="3"/>
    <x v="33"/>
    <n v="89.9"/>
    <n v="5958.85"/>
    <x v="0"/>
    <x v="0"/>
    <x v="0"/>
    <x v="0"/>
    <x v="1"/>
    <x v="0"/>
    <x v="6"/>
  </r>
  <r>
    <x v="2218"/>
    <s v="Yes"/>
    <x v="2"/>
    <s v="Yes"/>
    <x v="3"/>
    <x v="16"/>
    <n v="82"/>
    <n v="5999.85"/>
    <x v="0"/>
    <x v="0"/>
    <x v="0"/>
    <x v="0"/>
    <x v="1"/>
    <x v="0"/>
    <x v="5"/>
  </r>
  <r>
    <x v="2219"/>
    <s v="Yes"/>
    <x v="0"/>
    <s v="No"/>
    <x v="0"/>
    <x v="61"/>
    <n v="89.95"/>
    <n v="1648.45"/>
    <x v="0"/>
    <x v="1"/>
    <x v="1"/>
    <x v="0"/>
    <x v="0"/>
    <x v="1"/>
    <x v="1"/>
  </r>
  <r>
    <x v="2220"/>
    <s v="Yes"/>
    <x v="2"/>
    <s v="Yes"/>
    <x v="2"/>
    <x v="21"/>
    <n v="79.349999999999994"/>
    <n v="5753.25"/>
    <x v="0"/>
    <x v="1"/>
    <x v="0"/>
    <x v="0"/>
    <x v="1"/>
    <x v="0"/>
    <x v="5"/>
  </r>
  <r>
    <x v="2221"/>
    <s v="Yes"/>
    <x v="2"/>
    <s v="No"/>
    <x v="3"/>
    <x v="16"/>
    <n v="64.05"/>
    <n v="4492.8999999999996"/>
    <x v="0"/>
    <x v="0"/>
    <x v="0"/>
    <x v="0"/>
    <x v="1"/>
    <x v="0"/>
    <x v="4"/>
  </r>
  <r>
    <x v="2222"/>
    <s v="Yes"/>
    <x v="0"/>
    <s v="Yes"/>
    <x v="3"/>
    <x v="46"/>
    <n v="101.15"/>
    <n v="3956.7"/>
    <x v="0"/>
    <x v="1"/>
    <x v="0"/>
    <x v="0"/>
    <x v="0"/>
    <x v="1"/>
    <x v="4"/>
  </r>
  <r>
    <x v="2223"/>
    <s v="Yes"/>
    <x v="0"/>
    <s v="Yes"/>
    <x v="0"/>
    <x v="7"/>
    <n v="89.95"/>
    <n v="2625.55"/>
    <x v="1"/>
    <x v="0"/>
    <x v="1"/>
    <x v="0"/>
    <x v="0"/>
    <x v="1"/>
    <x v="2"/>
  </r>
  <r>
    <x v="2224"/>
    <s v="Yes"/>
    <x v="0"/>
    <s v="Yes"/>
    <x v="0"/>
    <x v="22"/>
    <n v="76.45"/>
    <n v="1233.4000000000001"/>
    <x v="1"/>
    <x v="1"/>
    <x v="0"/>
    <x v="0"/>
    <x v="0"/>
    <x v="1"/>
    <x v="0"/>
  </r>
  <r>
    <x v="2225"/>
    <s v="No"/>
    <x v="1"/>
    <s v="Yes"/>
    <x v="0"/>
    <x v="55"/>
    <n v="39.1"/>
    <n v="1309"/>
    <x v="0"/>
    <x v="1"/>
    <x v="1"/>
    <x v="0"/>
    <x v="0"/>
    <x v="0"/>
    <x v="1"/>
  </r>
  <r>
    <x v="2226"/>
    <s v="No"/>
    <x v="2"/>
    <s v="No"/>
    <x v="1"/>
    <x v="57"/>
    <n v="34.6"/>
    <n v="813.45"/>
    <x v="0"/>
    <x v="0"/>
    <x v="0"/>
    <x v="0"/>
    <x v="1"/>
    <x v="0"/>
    <x v="1"/>
  </r>
  <r>
    <x v="2227"/>
    <s v="Yes"/>
    <x v="1"/>
    <s v="Yes"/>
    <x v="0"/>
    <x v="11"/>
    <n v="19.55"/>
    <n v="1108.8"/>
    <x v="0"/>
    <x v="1"/>
    <x v="0"/>
    <x v="1"/>
    <x v="0"/>
    <x v="2"/>
    <x v="3"/>
  </r>
  <r>
    <x v="2228"/>
    <s v="Yes"/>
    <x v="2"/>
    <s v="Yes"/>
    <x v="2"/>
    <x v="27"/>
    <n v="104.45"/>
    <n v="7349.35"/>
    <x v="0"/>
    <x v="0"/>
    <x v="0"/>
    <x v="0"/>
    <x v="1"/>
    <x v="1"/>
    <x v="5"/>
  </r>
  <r>
    <x v="2229"/>
    <s v="Yes"/>
    <x v="0"/>
    <s v="No"/>
    <x v="0"/>
    <x v="54"/>
    <n v="70.5"/>
    <n v="294.2"/>
    <x v="0"/>
    <x v="1"/>
    <x v="0"/>
    <x v="0"/>
    <x v="0"/>
    <x v="1"/>
    <x v="3"/>
  </r>
  <r>
    <x v="2230"/>
    <s v="Yes"/>
    <x v="2"/>
    <s v="No"/>
    <x v="1"/>
    <x v="3"/>
    <n v="20.350000000000001"/>
    <n v="929.2"/>
    <x v="0"/>
    <x v="1"/>
    <x v="0"/>
    <x v="1"/>
    <x v="0"/>
    <x v="2"/>
    <x v="3"/>
  </r>
  <r>
    <x v="2231"/>
    <s v="Yes"/>
    <x v="0"/>
    <s v="Yes"/>
    <x v="0"/>
    <x v="6"/>
    <n v="70"/>
    <n v="740"/>
    <x v="1"/>
    <x v="1"/>
    <x v="1"/>
    <x v="0"/>
    <x v="0"/>
    <x v="1"/>
    <x v="3"/>
  </r>
  <r>
    <x v="2232"/>
    <s v="Yes"/>
    <x v="2"/>
    <s v="No"/>
    <x v="3"/>
    <x v="51"/>
    <n v="19.45"/>
    <n v="754.5"/>
    <x v="0"/>
    <x v="1"/>
    <x v="0"/>
    <x v="1"/>
    <x v="0"/>
    <x v="2"/>
    <x v="3"/>
  </r>
  <r>
    <x v="2233"/>
    <s v="Yes"/>
    <x v="0"/>
    <s v="Yes"/>
    <x v="1"/>
    <x v="68"/>
    <n v="69.900000000000006"/>
    <n v="3883.3"/>
    <x v="0"/>
    <x v="1"/>
    <x v="1"/>
    <x v="0"/>
    <x v="1"/>
    <x v="0"/>
    <x v="4"/>
  </r>
  <r>
    <x v="2234"/>
    <s v="Yes"/>
    <x v="2"/>
    <s v="No"/>
    <x v="1"/>
    <x v="57"/>
    <n v="59.7"/>
    <n v="1414.2"/>
    <x v="0"/>
    <x v="1"/>
    <x v="0"/>
    <x v="1"/>
    <x v="1"/>
    <x v="0"/>
    <x v="2"/>
  </r>
  <r>
    <x v="2235"/>
    <s v="Yes"/>
    <x v="1"/>
    <s v="Yes"/>
    <x v="3"/>
    <x v="52"/>
    <n v="78.349999999999994"/>
    <n v="3211.2"/>
    <x v="0"/>
    <x v="0"/>
    <x v="0"/>
    <x v="0"/>
    <x v="0"/>
    <x v="0"/>
    <x v="5"/>
  </r>
  <r>
    <x v="2236"/>
    <s v="Yes"/>
    <x v="0"/>
    <s v="Yes"/>
    <x v="1"/>
    <x v="24"/>
    <n v="71.45"/>
    <n v="371.6"/>
    <x v="0"/>
    <x v="1"/>
    <x v="1"/>
    <x v="1"/>
    <x v="0"/>
    <x v="1"/>
    <x v="3"/>
  </r>
  <r>
    <x v="2237"/>
    <s v="No"/>
    <x v="1"/>
    <s v="Yes"/>
    <x v="3"/>
    <x v="23"/>
    <n v="45.85"/>
    <n v="1246.4000000000001"/>
    <x v="0"/>
    <x v="1"/>
    <x v="0"/>
    <x v="0"/>
    <x v="0"/>
    <x v="0"/>
    <x v="2"/>
  </r>
  <r>
    <x v="2238"/>
    <s v="Yes"/>
    <x v="0"/>
    <s v="Yes"/>
    <x v="0"/>
    <x v="0"/>
    <n v="95.85"/>
    <n v="95.85"/>
    <x v="0"/>
    <x v="0"/>
    <x v="1"/>
    <x v="0"/>
    <x v="1"/>
    <x v="1"/>
    <x v="2"/>
  </r>
  <r>
    <x v="2239"/>
    <s v="No"/>
    <x v="2"/>
    <s v="No"/>
    <x v="3"/>
    <x v="56"/>
    <n v="35.700000000000003"/>
    <n v="2545.6999999999998"/>
    <x v="0"/>
    <x v="0"/>
    <x v="0"/>
    <x v="0"/>
    <x v="1"/>
    <x v="0"/>
    <x v="1"/>
  </r>
  <r>
    <x v="2240"/>
    <s v="Yes"/>
    <x v="2"/>
    <s v="Yes"/>
    <x v="3"/>
    <x v="21"/>
    <n v="89.55"/>
    <n v="6448.85"/>
    <x v="0"/>
    <x v="0"/>
    <x v="0"/>
    <x v="0"/>
    <x v="1"/>
    <x v="0"/>
    <x v="6"/>
  </r>
  <r>
    <x v="2241"/>
    <s v="Yes"/>
    <x v="2"/>
    <s v="Yes"/>
    <x v="3"/>
    <x v="39"/>
    <n v="24.95"/>
    <n v="1468.9"/>
    <x v="0"/>
    <x v="0"/>
    <x v="0"/>
    <x v="1"/>
    <x v="0"/>
    <x v="2"/>
    <x v="0"/>
  </r>
  <r>
    <x v="2242"/>
    <s v="Yes"/>
    <x v="1"/>
    <s v="No"/>
    <x v="0"/>
    <x v="66"/>
    <n v="24.85"/>
    <n v="1013.6"/>
    <x v="0"/>
    <x v="1"/>
    <x v="0"/>
    <x v="0"/>
    <x v="0"/>
    <x v="2"/>
    <x v="0"/>
  </r>
  <r>
    <x v="2243"/>
    <s v="Yes"/>
    <x v="0"/>
    <s v="Yes"/>
    <x v="0"/>
    <x v="33"/>
    <n v="100.8"/>
    <n v="6690.75"/>
    <x v="0"/>
    <x v="0"/>
    <x v="0"/>
    <x v="0"/>
    <x v="0"/>
    <x v="1"/>
    <x v="4"/>
  </r>
  <r>
    <x v="2244"/>
    <s v="Yes"/>
    <x v="1"/>
    <s v="Yes"/>
    <x v="1"/>
    <x v="1"/>
    <n v="64.400000000000006"/>
    <n v="2088.75"/>
    <x v="1"/>
    <x v="0"/>
    <x v="1"/>
    <x v="0"/>
    <x v="1"/>
    <x v="0"/>
    <x v="4"/>
  </r>
  <r>
    <x v="2245"/>
    <s v="Yes"/>
    <x v="2"/>
    <s v="No"/>
    <x v="2"/>
    <x v="14"/>
    <n v="105.35"/>
    <n v="7240.65"/>
    <x v="0"/>
    <x v="0"/>
    <x v="0"/>
    <x v="0"/>
    <x v="1"/>
    <x v="1"/>
    <x v="5"/>
  </r>
  <r>
    <x v="2246"/>
    <s v="Yes"/>
    <x v="0"/>
    <s v="Yes"/>
    <x v="0"/>
    <x v="0"/>
    <n v="102.45"/>
    <n v="102.45"/>
    <x v="1"/>
    <x v="0"/>
    <x v="0"/>
    <x v="0"/>
    <x v="0"/>
    <x v="1"/>
    <x v="5"/>
  </r>
  <r>
    <x v="2247"/>
    <s v="Yes"/>
    <x v="2"/>
    <s v="No"/>
    <x v="3"/>
    <x v="63"/>
    <n v="19.649999999999999"/>
    <n v="830.25"/>
    <x v="0"/>
    <x v="0"/>
    <x v="1"/>
    <x v="0"/>
    <x v="0"/>
    <x v="2"/>
    <x v="3"/>
  </r>
  <r>
    <x v="2248"/>
    <s v="Yes"/>
    <x v="0"/>
    <s v="Yes"/>
    <x v="2"/>
    <x v="19"/>
    <n v="54.45"/>
    <n v="1588.7"/>
    <x v="0"/>
    <x v="1"/>
    <x v="0"/>
    <x v="1"/>
    <x v="0"/>
    <x v="0"/>
    <x v="1"/>
  </r>
  <r>
    <x v="2249"/>
    <s v="Yes"/>
    <x v="0"/>
    <s v="No"/>
    <x v="1"/>
    <x v="26"/>
    <n v="70.5"/>
    <n v="829.3"/>
    <x v="0"/>
    <x v="0"/>
    <x v="1"/>
    <x v="0"/>
    <x v="1"/>
    <x v="0"/>
    <x v="2"/>
  </r>
  <r>
    <x v="2250"/>
    <s v="Yes"/>
    <x v="1"/>
    <s v="No"/>
    <x v="3"/>
    <x v="30"/>
    <n v="20.100000000000001"/>
    <n v="302.45"/>
    <x v="0"/>
    <x v="0"/>
    <x v="1"/>
    <x v="0"/>
    <x v="0"/>
    <x v="2"/>
    <x v="3"/>
  </r>
  <r>
    <x v="2251"/>
    <s v="Yes"/>
    <x v="0"/>
    <s v="Yes"/>
    <x v="0"/>
    <x v="26"/>
    <n v="69.349999999999994"/>
    <n v="712.25"/>
    <x v="0"/>
    <x v="1"/>
    <x v="1"/>
    <x v="1"/>
    <x v="0"/>
    <x v="0"/>
    <x v="2"/>
  </r>
  <r>
    <x v="2252"/>
    <s v="Yes"/>
    <x v="1"/>
    <s v="No"/>
    <x v="2"/>
    <x v="38"/>
    <n v="19.8"/>
    <n v="1336.65"/>
    <x v="0"/>
    <x v="0"/>
    <x v="0"/>
    <x v="0"/>
    <x v="0"/>
    <x v="2"/>
    <x v="3"/>
  </r>
  <r>
    <x v="2253"/>
    <s v="Yes"/>
    <x v="2"/>
    <s v="No"/>
    <x v="2"/>
    <x v="21"/>
    <n v="74.400000000000006"/>
    <n v="5360.75"/>
    <x v="0"/>
    <x v="1"/>
    <x v="0"/>
    <x v="0"/>
    <x v="1"/>
    <x v="0"/>
    <x v="5"/>
  </r>
  <r>
    <x v="2254"/>
    <s v="Yes"/>
    <x v="2"/>
    <s v="Yes"/>
    <x v="2"/>
    <x v="21"/>
    <n v="93.05"/>
    <n v="6735.05"/>
    <x v="0"/>
    <x v="1"/>
    <x v="0"/>
    <x v="1"/>
    <x v="1"/>
    <x v="1"/>
    <x v="5"/>
  </r>
  <r>
    <x v="2255"/>
    <s v="Yes"/>
    <x v="0"/>
    <s v="No"/>
    <x v="1"/>
    <x v="0"/>
    <n v="51.2"/>
    <n v="51.2"/>
    <x v="0"/>
    <x v="0"/>
    <x v="1"/>
    <x v="1"/>
    <x v="0"/>
    <x v="0"/>
    <x v="0"/>
  </r>
  <r>
    <x v="2256"/>
    <s v="Yes"/>
    <x v="1"/>
    <s v="No"/>
    <x v="3"/>
    <x v="30"/>
    <n v="65.599999999999994"/>
    <n v="1010"/>
    <x v="0"/>
    <x v="0"/>
    <x v="1"/>
    <x v="0"/>
    <x v="1"/>
    <x v="0"/>
    <x v="4"/>
  </r>
  <r>
    <x v="2257"/>
    <s v="Yes"/>
    <x v="1"/>
    <s v="No"/>
    <x v="3"/>
    <x v="31"/>
    <n v="80.55"/>
    <n v="4847.05"/>
    <x v="0"/>
    <x v="0"/>
    <x v="1"/>
    <x v="1"/>
    <x v="1"/>
    <x v="0"/>
    <x v="5"/>
  </r>
  <r>
    <x v="2258"/>
    <s v="Yes"/>
    <x v="1"/>
    <s v="No"/>
    <x v="1"/>
    <x v="39"/>
    <n v="52.7"/>
    <n v="3019.7"/>
    <x v="0"/>
    <x v="1"/>
    <x v="1"/>
    <x v="0"/>
    <x v="0"/>
    <x v="0"/>
    <x v="1"/>
  </r>
  <r>
    <x v="2259"/>
    <s v="Yes"/>
    <x v="2"/>
    <s v="No"/>
    <x v="1"/>
    <x v="4"/>
    <n v="20.85"/>
    <n v="161.65"/>
    <x v="0"/>
    <x v="0"/>
    <x v="1"/>
    <x v="0"/>
    <x v="0"/>
    <x v="2"/>
    <x v="3"/>
  </r>
  <r>
    <x v="2260"/>
    <s v="Yes"/>
    <x v="0"/>
    <s v="No"/>
    <x v="3"/>
    <x v="35"/>
    <n v="80.099999999999994"/>
    <n v="217.55"/>
    <x v="1"/>
    <x v="0"/>
    <x v="1"/>
    <x v="1"/>
    <x v="1"/>
    <x v="1"/>
    <x v="1"/>
  </r>
  <r>
    <x v="2261"/>
    <s v="Yes"/>
    <x v="0"/>
    <s v="Yes"/>
    <x v="3"/>
    <x v="12"/>
    <n v="52.15"/>
    <n v="2583.75"/>
    <x v="0"/>
    <x v="0"/>
    <x v="0"/>
    <x v="1"/>
    <x v="0"/>
    <x v="0"/>
    <x v="0"/>
  </r>
  <r>
    <x v="2262"/>
    <s v="Yes"/>
    <x v="0"/>
    <s v="Yes"/>
    <x v="0"/>
    <x v="2"/>
    <n v="80.2"/>
    <n v="146.05000000000001"/>
    <x v="1"/>
    <x v="0"/>
    <x v="1"/>
    <x v="0"/>
    <x v="0"/>
    <x v="1"/>
    <x v="0"/>
  </r>
  <r>
    <x v="2263"/>
    <s v="Yes"/>
    <x v="0"/>
    <s v="Yes"/>
    <x v="2"/>
    <x v="53"/>
    <n v="98.15"/>
    <n v="567.45000000000005"/>
    <x v="1"/>
    <x v="0"/>
    <x v="1"/>
    <x v="0"/>
    <x v="1"/>
    <x v="1"/>
    <x v="5"/>
  </r>
  <r>
    <x v="2264"/>
    <s v="Yes"/>
    <x v="2"/>
    <s v="Yes"/>
    <x v="2"/>
    <x v="27"/>
    <n v="114.95"/>
    <n v="7711.25"/>
    <x v="0"/>
    <x v="1"/>
    <x v="1"/>
    <x v="0"/>
    <x v="1"/>
    <x v="1"/>
    <x v="6"/>
  </r>
  <r>
    <x v="2265"/>
    <s v="Yes"/>
    <x v="0"/>
    <s v="Yes"/>
    <x v="1"/>
    <x v="18"/>
    <n v="112.95"/>
    <n v="1384.75"/>
    <x v="1"/>
    <x v="1"/>
    <x v="1"/>
    <x v="0"/>
    <x v="1"/>
    <x v="1"/>
    <x v="7"/>
  </r>
  <r>
    <x v="2266"/>
    <s v="Yes"/>
    <x v="1"/>
    <s v="Yes"/>
    <x v="2"/>
    <x v="15"/>
    <n v="104.45"/>
    <n v="5481.25"/>
    <x v="0"/>
    <x v="1"/>
    <x v="0"/>
    <x v="0"/>
    <x v="1"/>
    <x v="1"/>
    <x v="5"/>
  </r>
  <r>
    <x v="2267"/>
    <s v="Yes"/>
    <x v="2"/>
    <s v="Yes"/>
    <x v="3"/>
    <x v="21"/>
    <n v="113.65"/>
    <n v="8124.2"/>
    <x v="0"/>
    <x v="0"/>
    <x v="0"/>
    <x v="0"/>
    <x v="1"/>
    <x v="1"/>
    <x v="6"/>
  </r>
  <r>
    <x v="2268"/>
    <s v="Yes"/>
    <x v="2"/>
    <s v="Yes"/>
    <x v="2"/>
    <x v="63"/>
    <n v="20.6"/>
    <n v="827.3"/>
    <x v="0"/>
    <x v="0"/>
    <x v="1"/>
    <x v="0"/>
    <x v="0"/>
    <x v="2"/>
    <x v="3"/>
  </r>
  <r>
    <x v="2269"/>
    <s v="Yes"/>
    <x v="0"/>
    <s v="No"/>
    <x v="1"/>
    <x v="0"/>
    <n v="70.900000000000006"/>
    <n v="70.900000000000006"/>
    <x v="1"/>
    <x v="0"/>
    <x v="1"/>
    <x v="1"/>
    <x v="0"/>
    <x v="1"/>
    <x v="3"/>
  </r>
  <r>
    <x v="2270"/>
    <s v="Yes"/>
    <x v="0"/>
    <s v="Yes"/>
    <x v="0"/>
    <x v="35"/>
    <n v="86.85"/>
    <n v="220.95"/>
    <x v="1"/>
    <x v="0"/>
    <x v="1"/>
    <x v="1"/>
    <x v="0"/>
    <x v="1"/>
    <x v="1"/>
  </r>
  <r>
    <x v="2271"/>
    <s v="Yes"/>
    <x v="0"/>
    <s v="Yes"/>
    <x v="0"/>
    <x v="63"/>
    <n v="91.55"/>
    <n v="3673.6"/>
    <x v="0"/>
    <x v="0"/>
    <x v="1"/>
    <x v="0"/>
    <x v="0"/>
    <x v="1"/>
    <x v="1"/>
  </r>
  <r>
    <x v="2272"/>
    <s v="Yes"/>
    <x v="0"/>
    <s v="Yes"/>
    <x v="0"/>
    <x v="0"/>
    <n v="49.85"/>
    <n v="49.85"/>
    <x v="0"/>
    <x v="1"/>
    <x v="1"/>
    <x v="0"/>
    <x v="0"/>
    <x v="0"/>
    <x v="0"/>
  </r>
  <r>
    <x v="2273"/>
    <s v="Yes"/>
    <x v="1"/>
    <s v="No"/>
    <x v="3"/>
    <x v="19"/>
    <n v="19.8"/>
    <n v="576.65"/>
    <x v="0"/>
    <x v="1"/>
    <x v="0"/>
    <x v="0"/>
    <x v="0"/>
    <x v="2"/>
    <x v="3"/>
  </r>
  <r>
    <x v="2274"/>
    <s v="Yes"/>
    <x v="0"/>
    <s v="Yes"/>
    <x v="0"/>
    <x v="57"/>
    <n v="99.85"/>
    <n v="2331.3000000000002"/>
    <x v="1"/>
    <x v="1"/>
    <x v="0"/>
    <x v="1"/>
    <x v="1"/>
    <x v="1"/>
    <x v="4"/>
  </r>
  <r>
    <x v="2275"/>
    <s v="Yes"/>
    <x v="0"/>
    <s v="Yes"/>
    <x v="0"/>
    <x v="0"/>
    <n v="74.5"/>
    <n v="74.5"/>
    <x v="1"/>
    <x v="1"/>
    <x v="0"/>
    <x v="0"/>
    <x v="0"/>
    <x v="1"/>
    <x v="0"/>
  </r>
  <r>
    <x v="2276"/>
    <s v="Yes"/>
    <x v="0"/>
    <s v="No"/>
    <x v="0"/>
    <x v="66"/>
    <n v="104.15"/>
    <n v="4495.6499999999996"/>
    <x v="0"/>
    <x v="0"/>
    <x v="0"/>
    <x v="0"/>
    <x v="1"/>
    <x v="1"/>
    <x v="5"/>
  </r>
  <r>
    <x v="2277"/>
    <s v="Yes"/>
    <x v="0"/>
    <s v="Yes"/>
    <x v="0"/>
    <x v="45"/>
    <n v="109.15"/>
    <n v="6941.2"/>
    <x v="1"/>
    <x v="1"/>
    <x v="1"/>
    <x v="1"/>
    <x v="1"/>
    <x v="1"/>
    <x v="7"/>
  </r>
  <r>
    <x v="2278"/>
    <s v="Yes"/>
    <x v="0"/>
    <s v="Yes"/>
    <x v="0"/>
    <x v="40"/>
    <n v="48.2"/>
    <n v="340.35"/>
    <x v="0"/>
    <x v="0"/>
    <x v="1"/>
    <x v="0"/>
    <x v="0"/>
    <x v="0"/>
    <x v="0"/>
  </r>
  <r>
    <x v="2279"/>
    <s v="Yes"/>
    <x v="2"/>
    <s v="Yes"/>
    <x v="3"/>
    <x v="21"/>
    <n v="25.1"/>
    <n v="1789.9"/>
    <x v="0"/>
    <x v="1"/>
    <x v="1"/>
    <x v="0"/>
    <x v="0"/>
    <x v="2"/>
    <x v="0"/>
  </r>
  <r>
    <x v="2280"/>
    <s v="Yes"/>
    <x v="0"/>
    <s v="Yes"/>
    <x v="3"/>
    <x v="4"/>
    <n v="100.15"/>
    <n v="908.55"/>
    <x v="0"/>
    <x v="0"/>
    <x v="1"/>
    <x v="0"/>
    <x v="1"/>
    <x v="1"/>
    <x v="4"/>
  </r>
  <r>
    <x v="2281"/>
    <s v="Yes"/>
    <x v="0"/>
    <s v="Yes"/>
    <x v="3"/>
    <x v="10"/>
    <n v="65.2"/>
    <n v="1043.3499999999999"/>
    <x v="1"/>
    <x v="0"/>
    <x v="1"/>
    <x v="0"/>
    <x v="0"/>
    <x v="0"/>
    <x v="2"/>
  </r>
  <r>
    <x v="2282"/>
    <s v="Yes"/>
    <x v="0"/>
    <s v="Yes"/>
    <x v="3"/>
    <x v="33"/>
    <n v="99.5"/>
    <n v="6822.15"/>
    <x v="1"/>
    <x v="1"/>
    <x v="0"/>
    <x v="0"/>
    <x v="0"/>
    <x v="1"/>
    <x v="4"/>
  </r>
  <r>
    <x v="2283"/>
    <s v="Yes"/>
    <x v="0"/>
    <s v="Yes"/>
    <x v="1"/>
    <x v="0"/>
    <n v="71.55"/>
    <n v="71.55"/>
    <x v="1"/>
    <x v="1"/>
    <x v="1"/>
    <x v="0"/>
    <x v="0"/>
    <x v="1"/>
    <x v="3"/>
  </r>
  <r>
    <x v="2284"/>
    <s v="Yes"/>
    <x v="0"/>
    <s v="No"/>
    <x v="1"/>
    <x v="35"/>
    <n v="55.9"/>
    <n v="157.55000000000001"/>
    <x v="0"/>
    <x v="1"/>
    <x v="1"/>
    <x v="1"/>
    <x v="0"/>
    <x v="0"/>
    <x v="1"/>
  </r>
  <r>
    <x v="2285"/>
    <s v="Yes"/>
    <x v="0"/>
    <s v="No"/>
    <x v="0"/>
    <x v="62"/>
    <n v="93.9"/>
    <n v="5029.2"/>
    <x v="1"/>
    <x v="1"/>
    <x v="0"/>
    <x v="0"/>
    <x v="0"/>
    <x v="1"/>
    <x v="4"/>
  </r>
  <r>
    <x v="2286"/>
    <s v="Yes"/>
    <x v="0"/>
    <s v="Yes"/>
    <x v="3"/>
    <x v="4"/>
    <n v="64.400000000000006"/>
    <n v="581.70000000000005"/>
    <x v="0"/>
    <x v="1"/>
    <x v="0"/>
    <x v="1"/>
    <x v="1"/>
    <x v="0"/>
    <x v="2"/>
  </r>
  <r>
    <x v="2287"/>
    <s v="Yes"/>
    <x v="2"/>
    <s v="Yes"/>
    <x v="2"/>
    <x v="14"/>
    <n v="108.4"/>
    <n v="7318.2"/>
    <x v="1"/>
    <x v="1"/>
    <x v="0"/>
    <x v="0"/>
    <x v="1"/>
    <x v="1"/>
    <x v="7"/>
  </r>
  <r>
    <x v="2288"/>
    <s v="Yes"/>
    <x v="0"/>
    <s v="Yes"/>
    <x v="1"/>
    <x v="24"/>
    <n v="85.3"/>
    <n v="420.45"/>
    <x v="0"/>
    <x v="0"/>
    <x v="1"/>
    <x v="0"/>
    <x v="0"/>
    <x v="1"/>
    <x v="1"/>
  </r>
  <r>
    <x v="2289"/>
    <s v="Yes"/>
    <x v="2"/>
    <s v="No"/>
    <x v="1"/>
    <x v="21"/>
    <n v="107.45"/>
    <n v="7576.7"/>
    <x v="0"/>
    <x v="0"/>
    <x v="0"/>
    <x v="0"/>
    <x v="1"/>
    <x v="1"/>
    <x v="7"/>
  </r>
  <r>
    <x v="2290"/>
    <s v="No"/>
    <x v="0"/>
    <s v="Yes"/>
    <x v="2"/>
    <x v="9"/>
    <n v="48.75"/>
    <n v="633.4"/>
    <x v="1"/>
    <x v="0"/>
    <x v="0"/>
    <x v="0"/>
    <x v="0"/>
    <x v="0"/>
    <x v="2"/>
  </r>
  <r>
    <x v="2291"/>
    <s v="Yes"/>
    <x v="0"/>
    <s v="Yes"/>
    <x v="0"/>
    <x v="54"/>
    <n v="85.65"/>
    <n v="321.64999999999998"/>
    <x v="1"/>
    <x v="0"/>
    <x v="1"/>
    <x v="1"/>
    <x v="0"/>
    <x v="1"/>
    <x v="1"/>
  </r>
  <r>
    <x v="2292"/>
    <s v="Yes"/>
    <x v="2"/>
    <s v="No"/>
    <x v="3"/>
    <x v="68"/>
    <n v="91.3"/>
    <n v="4965"/>
    <x v="0"/>
    <x v="0"/>
    <x v="0"/>
    <x v="0"/>
    <x v="1"/>
    <x v="0"/>
    <x v="6"/>
  </r>
  <r>
    <x v="2293"/>
    <s v="Yes"/>
    <x v="2"/>
    <s v="No"/>
    <x v="2"/>
    <x v="21"/>
    <n v="85.95"/>
    <n v="6151.9"/>
    <x v="0"/>
    <x v="1"/>
    <x v="0"/>
    <x v="1"/>
    <x v="1"/>
    <x v="0"/>
    <x v="7"/>
  </r>
  <r>
    <x v="2294"/>
    <s v="Yes"/>
    <x v="0"/>
    <s v="Yes"/>
    <x v="0"/>
    <x v="18"/>
    <n v="106.7"/>
    <n v="1253.9000000000001"/>
    <x v="1"/>
    <x v="1"/>
    <x v="1"/>
    <x v="1"/>
    <x v="0"/>
    <x v="1"/>
    <x v="5"/>
  </r>
  <r>
    <x v="2295"/>
    <s v="No"/>
    <x v="0"/>
    <s v="Yes"/>
    <x v="0"/>
    <x v="0"/>
    <n v="25.15"/>
    <n v="25.15"/>
    <x v="1"/>
    <x v="1"/>
    <x v="1"/>
    <x v="0"/>
    <x v="0"/>
    <x v="0"/>
    <x v="3"/>
  </r>
  <r>
    <x v="2296"/>
    <s v="Yes"/>
    <x v="0"/>
    <s v="No"/>
    <x v="0"/>
    <x v="0"/>
    <n v="45.2"/>
    <n v="45.2"/>
    <x v="0"/>
    <x v="1"/>
    <x v="1"/>
    <x v="0"/>
    <x v="0"/>
    <x v="0"/>
    <x v="3"/>
  </r>
  <r>
    <x v="2297"/>
    <s v="Yes"/>
    <x v="1"/>
    <s v="No"/>
    <x v="0"/>
    <x v="68"/>
    <n v="110.35"/>
    <n v="5893.15"/>
    <x v="1"/>
    <x v="0"/>
    <x v="0"/>
    <x v="0"/>
    <x v="1"/>
    <x v="1"/>
    <x v="7"/>
  </r>
  <r>
    <x v="2298"/>
    <s v="Yes"/>
    <x v="2"/>
    <s v="Yes"/>
    <x v="3"/>
    <x v="14"/>
    <n v="79.2"/>
    <n v="5420.65"/>
    <x v="0"/>
    <x v="1"/>
    <x v="0"/>
    <x v="1"/>
    <x v="0"/>
    <x v="1"/>
    <x v="1"/>
  </r>
  <r>
    <x v="2299"/>
    <s v="Yes"/>
    <x v="2"/>
    <s v="No"/>
    <x v="3"/>
    <x v="43"/>
    <n v="55.5"/>
    <n v="2627.35"/>
    <x v="0"/>
    <x v="0"/>
    <x v="1"/>
    <x v="0"/>
    <x v="0"/>
    <x v="0"/>
    <x v="1"/>
  </r>
  <r>
    <x v="2300"/>
    <s v="Yes"/>
    <x v="1"/>
    <s v="Yes"/>
    <x v="3"/>
    <x v="43"/>
    <n v="103.25"/>
    <n v="5037.55"/>
    <x v="1"/>
    <x v="0"/>
    <x v="0"/>
    <x v="0"/>
    <x v="0"/>
    <x v="1"/>
    <x v="5"/>
  </r>
  <r>
    <x v="2301"/>
    <s v="Yes"/>
    <x v="0"/>
    <s v="Yes"/>
    <x v="0"/>
    <x v="4"/>
    <n v="90.25"/>
    <n v="743.75"/>
    <x v="0"/>
    <x v="0"/>
    <x v="0"/>
    <x v="0"/>
    <x v="1"/>
    <x v="1"/>
    <x v="2"/>
  </r>
  <r>
    <x v="2302"/>
    <s v="Yes"/>
    <x v="2"/>
    <s v="Yes"/>
    <x v="1"/>
    <x v="16"/>
    <n v="91.25"/>
    <n v="6589.6"/>
    <x v="0"/>
    <x v="1"/>
    <x v="0"/>
    <x v="0"/>
    <x v="1"/>
    <x v="0"/>
    <x v="6"/>
  </r>
  <r>
    <x v="2303"/>
    <s v="Yes"/>
    <x v="0"/>
    <s v="Yes"/>
    <x v="0"/>
    <x v="2"/>
    <n v="47.8"/>
    <n v="92.45"/>
    <x v="1"/>
    <x v="1"/>
    <x v="1"/>
    <x v="0"/>
    <x v="0"/>
    <x v="0"/>
    <x v="0"/>
  </r>
  <r>
    <x v="2304"/>
    <s v="Yes"/>
    <x v="1"/>
    <s v="Yes"/>
    <x v="3"/>
    <x v="56"/>
    <n v="100.9"/>
    <n v="6733.15"/>
    <x v="0"/>
    <x v="1"/>
    <x v="0"/>
    <x v="0"/>
    <x v="0"/>
    <x v="1"/>
    <x v="4"/>
  </r>
  <r>
    <x v="2305"/>
    <s v="Yes"/>
    <x v="0"/>
    <s v="Yes"/>
    <x v="2"/>
    <x v="1"/>
    <n v="97.7"/>
    <n v="3410"/>
    <x v="0"/>
    <x v="1"/>
    <x v="0"/>
    <x v="1"/>
    <x v="0"/>
    <x v="1"/>
    <x v="4"/>
  </r>
  <r>
    <x v="2306"/>
    <s v="Yes"/>
    <x v="0"/>
    <s v="Yes"/>
    <x v="0"/>
    <x v="35"/>
    <n v="69.849999999999994"/>
    <n v="199.85"/>
    <x v="0"/>
    <x v="0"/>
    <x v="1"/>
    <x v="0"/>
    <x v="0"/>
    <x v="1"/>
    <x v="3"/>
  </r>
  <r>
    <x v="2307"/>
    <s v="Yes"/>
    <x v="1"/>
    <s v="Yes"/>
    <x v="1"/>
    <x v="34"/>
    <n v="65.599999999999994"/>
    <n v="593.29999999999995"/>
    <x v="0"/>
    <x v="0"/>
    <x v="0"/>
    <x v="1"/>
    <x v="1"/>
    <x v="0"/>
    <x v="2"/>
  </r>
  <r>
    <x v="2308"/>
    <s v="Yes"/>
    <x v="1"/>
    <s v="Yes"/>
    <x v="2"/>
    <x v="16"/>
    <n v="104.65"/>
    <n v="7288.4"/>
    <x v="0"/>
    <x v="1"/>
    <x v="0"/>
    <x v="0"/>
    <x v="0"/>
    <x v="1"/>
    <x v="5"/>
  </r>
  <r>
    <x v="2309"/>
    <s v="Yes"/>
    <x v="2"/>
    <s v="Yes"/>
    <x v="3"/>
    <x v="58"/>
    <n v="90.45"/>
    <n v="5229.8"/>
    <x v="0"/>
    <x v="1"/>
    <x v="1"/>
    <x v="0"/>
    <x v="1"/>
    <x v="1"/>
    <x v="2"/>
  </r>
  <r>
    <x v="2310"/>
    <s v="No"/>
    <x v="2"/>
    <s v="Yes"/>
    <x v="2"/>
    <x v="21"/>
    <n v="63.7"/>
    <n v="4464.8"/>
    <x v="0"/>
    <x v="1"/>
    <x v="1"/>
    <x v="0"/>
    <x v="1"/>
    <x v="0"/>
    <x v="7"/>
  </r>
  <r>
    <x v="2311"/>
    <s v="Yes"/>
    <x v="0"/>
    <s v="Yes"/>
    <x v="0"/>
    <x v="43"/>
    <n v="104.5"/>
    <n v="5068.05"/>
    <x v="0"/>
    <x v="0"/>
    <x v="0"/>
    <x v="0"/>
    <x v="1"/>
    <x v="1"/>
    <x v="5"/>
  </r>
  <r>
    <x v="2312"/>
    <s v="Yes"/>
    <x v="1"/>
    <s v="No"/>
    <x v="1"/>
    <x v="32"/>
    <n v="20.100000000000001"/>
    <n v="401.85"/>
    <x v="0"/>
    <x v="1"/>
    <x v="1"/>
    <x v="0"/>
    <x v="0"/>
    <x v="2"/>
    <x v="3"/>
  </r>
  <r>
    <x v="2313"/>
    <s v="Yes"/>
    <x v="1"/>
    <s v="Yes"/>
    <x v="3"/>
    <x v="29"/>
    <n v="104.3"/>
    <n v="4451.8500000000004"/>
    <x v="0"/>
    <x v="1"/>
    <x v="0"/>
    <x v="0"/>
    <x v="1"/>
    <x v="1"/>
    <x v="5"/>
  </r>
  <r>
    <x v="2314"/>
    <s v="Yes"/>
    <x v="2"/>
    <s v="Yes"/>
    <x v="2"/>
    <x v="21"/>
    <n v="93.25"/>
    <n v="6688.95"/>
    <x v="0"/>
    <x v="0"/>
    <x v="0"/>
    <x v="0"/>
    <x v="1"/>
    <x v="0"/>
    <x v="6"/>
  </r>
  <r>
    <x v="2315"/>
    <s v="Yes"/>
    <x v="1"/>
    <s v="Yes"/>
    <x v="2"/>
    <x v="42"/>
    <n v="73.45"/>
    <n v="2661.1"/>
    <x v="0"/>
    <x v="1"/>
    <x v="0"/>
    <x v="0"/>
    <x v="1"/>
    <x v="0"/>
    <x v="4"/>
  </r>
  <r>
    <x v="2316"/>
    <s v="Yes"/>
    <x v="0"/>
    <s v="No"/>
    <x v="1"/>
    <x v="54"/>
    <n v="20.7"/>
    <n v="73.05"/>
    <x v="0"/>
    <x v="1"/>
    <x v="1"/>
    <x v="0"/>
    <x v="0"/>
    <x v="2"/>
    <x v="3"/>
  </r>
  <r>
    <x v="2317"/>
    <s v="Yes"/>
    <x v="2"/>
    <s v="No"/>
    <x v="1"/>
    <x v="12"/>
    <n v="25.25"/>
    <n v="1211.6500000000001"/>
    <x v="0"/>
    <x v="0"/>
    <x v="0"/>
    <x v="1"/>
    <x v="0"/>
    <x v="2"/>
    <x v="0"/>
  </r>
  <r>
    <x v="2318"/>
    <s v="Yes"/>
    <x v="2"/>
    <s v="No"/>
    <x v="2"/>
    <x v="16"/>
    <n v="100.5"/>
    <n v="7030.65"/>
    <x v="0"/>
    <x v="0"/>
    <x v="0"/>
    <x v="0"/>
    <x v="0"/>
    <x v="1"/>
    <x v="5"/>
  </r>
  <r>
    <x v="2319"/>
    <s v="Yes"/>
    <x v="0"/>
    <s v="No"/>
    <x v="0"/>
    <x v="26"/>
    <n v="90.6"/>
    <n v="1020.2"/>
    <x v="0"/>
    <x v="1"/>
    <x v="0"/>
    <x v="0"/>
    <x v="0"/>
    <x v="1"/>
    <x v="1"/>
  </r>
  <r>
    <x v="2320"/>
    <s v="Yes"/>
    <x v="2"/>
    <s v="Yes"/>
    <x v="3"/>
    <x v="28"/>
    <n v="89.4"/>
    <n v="5597.65"/>
    <x v="0"/>
    <x v="1"/>
    <x v="0"/>
    <x v="1"/>
    <x v="1"/>
    <x v="0"/>
    <x v="6"/>
  </r>
  <r>
    <x v="2321"/>
    <s v="Yes"/>
    <x v="0"/>
    <s v="Yes"/>
    <x v="2"/>
    <x v="45"/>
    <n v="95.45"/>
    <n v="6223.3"/>
    <x v="0"/>
    <x v="0"/>
    <x v="1"/>
    <x v="0"/>
    <x v="0"/>
    <x v="1"/>
    <x v="4"/>
  </r>
  <r>
    <x v="2322"/>
    <s v="Yes"/>
    <x v="2"/>
    <s v="No"/>
    <x v="3"/>
    <x v="12"/>
    <n v="20.45"/>
    <n v="1024.6500000000001"/>
    <x v="0"/>
    <x v="0"/>
    <x v="1"/>
    <x v="0"/>
    <x v="0"/>
    <x v="2"/>
    <x v="3"/>
  </r>
  <r>
    <x v="2323"/>
    <s v="Yes"/>
    <x v="0"/>
    <s v="Yes"/>
    <x v="3"/>
    <x v="44"/>
    <n v="98.6"/>
    <n v="2933.2"/>
    <x v="1"/>
    <x v="0"/>
    <x v="1"/>
    <x v="0"/>
    <x v="0"/>
    <x v="1"/>
    <x v="4"/>
  </r>
  <r>
    <x v="2324"/>
    <s v="Yes"/>
    <x v="0"/>
    <s v="Yes"/>
    <x v="0"/>
    <x v="30"/>
    <n v="83.05"/>
    <n v="1258.3"/>
    <x v="1"/>
    <x v="0"/>
    <x v="0"/>
    <x v="0"/>
    <x v="1"/>
    <x v="1"/>
    <x v="2"/>
  </r>
  <r>
    <x v="2325"/>
    <s v="Yes"/>
    <x v="0"/>
    <s v="Yes"/>
    <x v="0"/>
    <x v="54"/>
    <n v="19.95"/>
    <n v="82.9"/>
    <x v="0"/>
    <x v="0"/>
    <x v="0"/>
    <x v="0"/>
    <x v="0"/>
    <x v="2"/>
    <x v="3"/>
  </r>
  <r>
    <x v="2326"/>
    <s v="Yes"/>
    <x v="1"/>
    <s v="No"/>
    <x v="3"/>
    <x v="21"/>
    <n v="109.15"/>
    <n v="7789.6"/>
    <x v="0"/>
    <x v="0"/>
    <x v="0"/>
    <x v="0"/>
    <x v="1"/>
    <x v="1"/>
    <x v="7"/>
  </r>
  <r>
    <x v="2327"/>
    <s v="Yes"/>
    <x v="0"/>
    <s v="Yes"/>
    <x v="3"/>
    <x v="70"/>
    <n v="85.7"/>
    <n v="2067"/>
    <x v="0"/>
    <x v="0"/>
    <x v="0"/>
    <x v="0"/>
    <x v="0"/>
    <x v="1"/>
    <x v="1"/>
  </r>
  <r>
    <x v="2328"/>
    <s v="Yes"/>
    <x v="0"/>
    <s v="No"/>
    <x v="2"/>
    <x v="42"/>
    <n v="102.05"/>
    <n v="3452.55"/>
    <x v="0"/>
    <x v="0"/>
    <x v="0"/>
    <x v="1"/>
    <x v="0"/>
    <x v="1"/>
    <x v="4"/>
  </r>
  <r>
    <x v="2329"/>
    <s v="Yes"/>
    <x v="1"/>
    <s v="No"/>
    <x v="0"/>
    <x v="58"/>
    <n v="94.7"/>
    <n v="5468.95"/>
    <x v="0"/>
    <x v="0"/>
    <x v="1"/>
    <x v="1"/>
    <x v="1"/>
    <x v="1"/>
    <x v="4"/>
  </r>
  <r>
    <x v="2330"/>
    <s v="Yes"/>
    <x v="0"/>
    <s v="No"/>
    <x v="0"/>
    <x v="7"/>
    <n v="64.400000000000006"/>
    <n v="1802.15"/>
    <x v="0"/>
    <x v="1"/>
    <x v="0"/>
    <x v="1"/>
    <x v="0"/>
    <x v="0"/>
    <x v="2"/>
  </r>
  <r>
    <x v="2331"/>
    <s v="Yes"/>
    <x v="1"/>
    <s v="Yes"/>
    <x v="1"/>
    <x v="13"/>
    <n v="26.8"/>
    <n v="733.55"/>
    <x v="0"/>
    <x v="0"/>
    <x v="0"/>
    <x v="0"/>
    <x v="0"/>
    <x v="2"/>
    <x v="0"/>
  </r>
  <r>
    <x v="2332"/>
    <s v="Yes"/>
    <x v="1"/>
    <s v="Yes"/>
    <x v="3"/>
    <x v="20"/>
    <n v="66.05"/>
    <n v="3021.45"/>
    <x v="0"/>
    <x v="0"/>
    <x v="0"/>
    <x v="1"/>
    <x v="0"/>
    <x v="0"/>
    <x v="2"/>
  </r>
  <r>
    <x v="2333"/>
    <s v="Yes"/>
    <x v="0"/>
    <s v="No"/>
    <x v="2"/>
    <x v="58"/>
    <n v="65.2"/>
    <n v="3687.85"/>
    <x v="0"/>
    <x v="0"/>
    <x v="0"/>
    <x v="0"/>
    <x v="1"/>
    <x v="0"/>
    <x v="4"/>
  </r>
  <r>
    <x v="2334"/>
    <s v="Yes"/>
    <x v="0"/>
    <s v="Yes"/>
    <x v="3"/>
    <x v="10"/>
    <n v="85.05"/>
    <n v="1391.15"/>
    <x v="0"/>
    <x v="1"/>
    <x v="0"/>
    <x v="0"/>
    <x v="0"/>
    <x v="1"/>
    <x v="1"/>
  </r>
  <r>
    <x v="2335"/>
    <s v="Yes"/>
    <x v="0"/>
    <s v="Yes"/>
    <x v="1"/>
    <x v="24"/>
    <n v="55.8"/>
    <n v="274.35000000000002"/>
    <x v="0"/>
    <x v="1"/>
    <x v="1"/>
    <x v="0"/>
    <x v="0"/>
    <x v="0"/>
    <x v="1"/>
  </r>
  <r>
    <x v="2336"/>
    <s v="Yes"/>
    <x v="0"/>
    <s v="Yes"/>
    <x v="2"/>
    <x v="22"/>
    <n v="70.400000000000006"/>
    <n v="1214.05"/>
    <x v="1"/>
    <x v="1"/>
    <x v="0"/>
    <x v="1"/>
    <x v="0"/>
    <x v="1"/>
    <x v="3"/>
  </r>
  <r>
    <x v="2337"/>
    <s v="Yes"/>
    <x v="1"/>
    <s v="Yes"/>
    <x v="2"/>
    <x v="39"/>
    <n v="104.75"/>
    <n v="5510.65"/>
    <x v="1"/>
    <x v="0"/>
    <x v="1"/>
    <x v="1"/>
    <x v="0"/>
    <x v="1"/>
    <x v="5"/>
  </r>
  <r>
    <x v="2338"/>
    <s v="Yes"/>
    <x v="2"/>
    <s v="No"/>
    <x v="2"/>
    <x v="21"/>
    <n v="19.95"/>
    <n v="1322.85"/>
    <x v="0"/>
    <x v="1"/>
    <x v="0"/>
    <x v="0"/>
    <x v="0"/>
    <x v="2"/>
    <x v="3"/>
  </r>
  <r>
    <x v="2339"/>
    <s v="Yes"/>
    <x v="0"/>
    <s v="Yes"/>
    <x v="0"/>
    <x v="17"/>
    <n v="94.25"/>
    <n v="1973.75"/>
    <x v="1"/>
    <x v="0"/>
    <x v="1"/>
    <x v="1"/>
    <x v="0"/>
    <x v="1"/>
    <x v="2"/>
  </r>
  <r>
    <x v="2340"/>
    <s v="No"/>
    <x v="1"/>
    <s v="No"/>
    <x v="3"/>
    <x v="43"/>
    <n v="45"/>
    <n v="2196.3000000000002"/>
    <x v="0"/>
    <x v="0"/>
    <x v="0"/>
    <x v="0"/>
    <x v="0"/>
    <x v="0"/>
    <x v="2"/>
  </r>
  <r>
    <x v="2341"/>
    <s v="Yes"/>
    <x v="2"/>
    <s v="No"/>
    <x v="2"/>
    <x v="47"/>
    <n v="114.9"/>
    <n v="7843.55"/>
    <x v="0"/>
    <x v="0"/>
    <x v="0"/>
    <x v="1"/>
    <x v="1"/>
    <x v="1"/>
    <x v="6"/>
  </r>
  <r>
    <x v="2342"/>
    <s v="Yes"/>
    <x v="0"/>
    <s v="No"/>
    <x v="2"/>
    <x v="19"/>
    <n v="106.4"/>
    <n v="3211.9"/>
    <x v="0"/>
    <x v="0"/>
    <x v="1"/>
    <x v="0"/>
    <x v="1"/>
    <x v="1"/>
    <x v="5"/>
  </r>
  <r>
    <x v="2343"/>
    <s v="Yes"/>
    <x v="0"/>
    <s v="Yes"/>
    <x v="1"/>
    <x v="35"/>
    <n v="46.1"/>
    <n v="130.15"/>
    <x v="0"/>
    <x v="0"/>
    <x v="0"/>
    <x v="0"/>
    <x v="0"/>
    <x v="0"/>
    <x v="3"/>
  </r>
  <r>
    <x v="2344"/>
    <s v="No"/>
    <x v="2"/>
    <s v="No"/>
    <x v="1"/>
    <x v="60"/>
    <n v="39.700000000000003"/>
    <n v="692.35"/>
    <x v="0"/>
    <x v="0"/>
    <x v="1"/>
    <x v="0"/>
    <x v="1"/>
    <x v="0"/>
    <x v="2"/>
  </r>
  <r>
    <x v="2345"/>
    <s v="Yes"/>
    <x v="0"/>
    <s v="Yes"/>
    <x v="2"/>
    <x v="54"/>
    <n v="20.05"/>
    <n v="85.5"/>
    <x v="0"/>
    <x v="0"/>
    <x v="1"/>
    <x v="0"/>
    <x v="0"/>
    <x v="2"/>
    <x v="3"/>
  </r>
  <r>
    <x v="2346"/>
    <s v="Yes"/>
    <x v="2"/>
    <s v="Yes"/>
    <x v="3"/>
    <x v="16"/>
    <n v="95.75"/>
    <n v="6849.4"/>
    <x v="0"/>
    <x v="0"/>
    <x v="0"/>
    <x v="1"/>
    <x v="0"/>
    <x v="1"/>
    <x v="4"/>
  </r>
  <r>
    <x v="2347"/>
    <s v="Yes"/>
    <x v="1"/>
    <s v="No"/>
    <x v="1"/>
    <x v="4"/>
    <n v="24.4"/>
    <n v="203.95"/>
    <x v="0"/>
    <x v="1"/>
    <x v="0"/>
    <x v="0"/>
    <x v="0"/>
    <x v="2"/>
    <x v="0"/>
  </r>
  <r>
    <x v="2348"/>
    <s v="No"/>
    <x v="0"/>
    <s v="No"/>
    <x v="2"/>
    <x v="59"/>
    <n v="33.6"/>
    <n v="2117.1999999999998"/>
    <x v="0"/>
    <x v="1"/>
    <x v="0"/>
    <x v="0"/>
    <x v="0"/>
    <x v="0"/>
    <x v="1"/>
  </r>
  <r>
    <x v="2349"/>
    <s v="Yes"/>
    <x v="2"/>
    <s v="No"/>
    <x v="2"/>
    <x v="21"/>
    <n v="90.45"/>
    <n v="6565.85"/>
    <x v="0"/>
    <x v="1"/>
    <x v="0"/>
    <x v="0"/>
    <x v="1"/>
    <x v="1"/>
    <x v="4"/>
  </r>
  <r>
    <x v="2350"/>
    <s v="Yes"/>
    <x v="0"/>
    <s v="Yes"/>
    <x v="0"/>
    <x v="24"/>
    <n v="84"/>
    <n v="424.75"/>
    <x v="0"/>
    <x v="0"/>
    <x v="1"/>
    <x v="0"/>
    <x v="0"/>
    <x v="1"/>
    <x v="1"/>
  </r>
  <r>
    <x v="2351"/>
    <s v="Yes"/>
    <x v="2"/>
    <s v="No"/>
    <x v="2"/>
    <x v="12"/>
    <n v="67.400000000000006"/>
    <n v="3306.85"/>
    <x v="0"/>
    <x v="0"/>
    <x v="1"/>
    <x v="0"/>
    <x v="1"/>
    <x v="0"/>
    <x v="4"/>
  </r>
  <r>
    <x v="2352"/>
    <s v="Yes"/>
    <x v="0"/>
    <s v="Yes"/>
    <x v="2"/>
    <x v="4"/>
    <n v="19.7"/>
    <n v="168.9"/>
    <x v="0"/>
    <x v="1"/>
    <x v="1"/>
    <x v="0"/>
    <x v="0"/>
    <x v="2"/>
    <x v="3"/>
  </r>
  <r>
    <x v="2353"/>
    <s v="Yes"/>
    <x v="0"/>
    <s v="Yes"/>
    <x v="0"/>
    <x v="35"/>
    <n v="80.349999999999994"/>
    <n v="253.8"/>
    <x v="0"/>
    <x v="1"/>
    <x v="1"/>
    <x v="0"/>
    <x v="0"/>
    <x v="1"/>
    <x v="0"/>
  </r>
  <r>
    <x v="2354"/>
    <s v="Yes"/>
    <x v="2"/>
    <s v="No"/>
    <x v="1"/>
    <x v="34"/>
    <n v="19.600000000000001"/>
    <n v="197.4"/>
    <x v="0"/>
    <x v="1"/>
    <x v="0"/>
    <x v="0"/>
    <x v="0"/>
    <x v="2"/>
    <x v="3"/>
  </r>
  <r>
    <x v="2355"/>
    <s v="Yes"/>
    <x v="2"/>
    <s v="Yes"/>
    <x v="2"/>
    <x v="56"/>
    <n v="54.2"/>
    <n v="3838.2"/>
    <x v="0"/>
    <x v="1"/>
    <x v="0"/>
    <x v="1"/>
    <x v="0"/>
    <x v="0"/>
    <x v="1"/>
  </r>
  <r>
    <x v="2356"/>
    <s v="Yes"/>
    <x v="0"/>
    <s v="Yes"/>
    <x v="3"/>
    <x v="25"/>
    <n v="45.2"/>
    <n v="2065.15"/>
    <x v="0"/>
    <x v="1"/>
    <x v="1"/>
    <x v="0"/>
    <x v="0"/>
    <x v="0"/>
    <x v="3"/>
  </r>
  <r>
    <x v="2357"/>
    <s v="Yes"/>
    <x v="1"/>
    <s v="No"/>
    <x v="1"/>
    <x v="56"/>
    <n v="75.099999999999994"/>
    <n v="5064.45"/>
    <x v="0"/>
    <x v="0"/>
    <x v="0"/>
    <x v="0"/>
    <x v="0"/>
    <x v="0"/>
    <x v="5"/>
  </r>
  <r>
    <x v="2358"/>
    <s v="Yes"/>
    <x v="1"/>
    <s v="No"/>
    <x v="0"/>
    <x v="49"/>
    <n v="19.7"/>
    <n v="1140.05"/>
    <x v="0"/>
    <x v="0"/>
    <x v="0"/>
    <x v="0"/>
    <x v="0"/>
    <x v="2"/>
    <x v="3"/>
  </r>
  <r>
    <x v="2359"/>
    <s v="Yes"/>
    <x v="0"/>
    <s v="Yes"/>
    <x v="2"/>
    <x v="55"/>
    <n v="72.75"/>
    <n v="2447.4499999999998"/>
    <x v="0"/>
    <x v="1"/>
    <x v="0"/>
    <x v="1"/>
    <x v="0"/>
    <x v="0"/>
    <x v="5"/>
  </r>
  <r>
    <x v="2360"/>
    <s v="Yes"/>
    <x v="2"/>
    <s v="No"/>
    <x v="3"/>
    <x v="8"/>
    <n v="20.05"/>
    <n v="1263.9000000000001"/>
    <x v="0"/>
    <x v="1"/>
    <x v="0"/>
    <x v="0"/>
    <x v="0"/>
    <x v="2"/>
    <x v="3"/>
  </r>
  <r>
    <x v="2361"/>
    <s v="Yes"/>
    <x v="0"/>
    <s v="No"/>
    <x v="1"/>
    <x v="0"/>
    <n v="45.95"/>
    <n v="45.95"/>
    <x v="1"/>
    <x v="0"/>
    <x v="1"/>
    <x v="1"/>
    <x v="0"/>
    <x v="0"/>
    <x v="3"/>
  </r>
  <r>
    <x v="2362"/>
    <s v="No"/>
    <x v="0"/>
    <s v="Yes"/>
    <x v="0"/>
    <x v="12"/>
    <n v="39.200000000000003"/>
    <n v="1838.15"/>
    <x v="0"/>
    <x v="1"/>
    <x v="0"/>
    <x v="0"/>
    <x v="0"/>
    <x v="0"/>
    <x v="1"/>
  </r>
  <r>
    <x v="2363"/>
    <s v="Yes"/>
    <x v="0"/>
    <s v="Yes"/>
    <x v="0"/>
    <x v="0"/>
    <n v="44.75"/>
    <n v="44.75"/>
    <x v="0"/>
    <x v="1"/>
    <x v="1"/>
    <x v="0"/>
    <x v="0"/>
    <x v="0"/>
    <x v="3"/>
  </r>
  <r>
    <x v="2364"/>
    <s v="Yes"/>
    <x v="0"/>
    <s v="Yes"/>
    <x v="0"/>
    <x v="60"/>
    <n v="82.65"/>
    <n v="1185"/>
    <x v="0"/>
    <x v="1"/>
    <x v="0"/>
    <x v="1"/>
    <x v="0"/>
    <x v="1"/>
    <x v="2"/>
  </r>
  <r>
    <x v="2365"/>
    <s v="Yes"/>
    <x v="0"/>
    <s v="No"/>
    <x v="2"/>
    <x v="32"/>
    <n v="93.9"/>
    <n v="1743.9"/>
    <x v="0"/>
    <x v="1"/>
    <x v="1"/>
    <x v="0"/>
    <x v="1"/>
    <x v="1"/>
    <x v="4"/>
  </r>
  <r>
    <x v="2366"/>
    <s v="Yes"/>
    <x v="0"/>
    <s v="Yes"/>
    <x v="0"/>
    <x v="0"/>
    <n v="70.150000000000006"/>
    <n v="70.150000000000006"/>
    <x v="1"/>
    <x v="0"/>
    <x v="1"/>
    <x v="0"/>
    <x v="0"/>
    <x v="1"/>
    <x v="3"/>
  </r>
  <r>
    <x v="2367"/>
    <s v="Yes"/>
    <x v="0"/>
    <s v="Yes"/>
    <x v="3"/>
    <x v="0"/>
    <n v="85.55"/>
    <n v="85.55"/>
    <x v="1"/>
    <x v="0"/>
    <x v="1"/>
    <x v="1"/>
    <x v="0"/>
    <x v="1"/>
    <x v="1"/>
  </r>
  <r>
    <x v="2368"/>
    <s v="Yes"/>
    <x v="2"/>
    <s v="Yes"/>
    <x v="3"/>
    <x v="21"/>
    <n v="117.15"/>
    <n v="8529.5"/>
    <x v="0"/>
    <x v="0"/>
    <x v="0"/>
    <x v="0"/>
    <x v="1"/>
    <x v="1"/>
    <x v="6"/>
  </r>
  <r>
    <x v="2369"/>
    <s v="Yes"/>
    <x v="2"/>
    <s v="No"/>
    <x v="3"/>
    <x v="38"/>
    <n v="99.25"/>
    <n v="6549.45"/>
    <x v="0"/>
    <x v="1"/>
    <x v="1"/>
    <x v="0"/>
    <x v="1"/>
    <x v="1"/>
    <x v="5"/>
  </r>
  <r>
    <x v="2370"/>
    <s v="Yes"/>
    <x v="2"/>
    <s v="Yes"/>
    <x v="2"/>
    <x v="14"/>
    <n v="112.55"/>
    <n v="7806.5"/>
    <x v="0"/>
    <x v="1"/>
    <x v="0"/>
    <x v="0"/>
    <x v="1"/>
    <x v="1"/>
    <x v="6"/>
  </r>
  <r>
    <x v="2371"/>
    <s v="Yes"/>
    <x v="0"/>
    <s v="Yes"/>
    <x v="0"/>
    <x v="0"/>
    <n v="25.7"/>
    <n v="25.7"/>
    <x v="0"/>
    <x v="0"/>
    <x v="1"/>
    <x v="0"/>
    <x v="0"/>
    <x v="2"/>
    <x v="0"/>
  </r>
  <r>
    <x v="2372"/>
    <s v="Yes"/>
    <x v="2"/>
    <s v="No"/>
    <x v="3"/>
    <x v="16"/>
    <n v="90.3"/>
    <n v="6287.3"/>
    <x v="0"/>
    <x v="1"/>
    <x v="0"/>
    <x v="0"/>
    <x v="1"/>
    <x v="0"/>
    <x v="6"/>
  </r>
  <r>
    <x v="2373"/>
    <s v="Yes"/>
    <x v="1"/>
    <s v="Yes"/>
    <x v="3"/>
    <x v="33"/>
    <n v="49.4"/>
    <n v="3251.85"/>
    <x v="0"/>
    <x v="0"/>
    <x v="0"/>
    <x v="0"/>
    <x v="1"/>
    <x v="0"/>
    <x v="0"/>
  </r>
  <r>
    <x v="2374"/>
    <s v="Yes"/>
    <x v="0"/>
    <s v="No"/>
    <x v="1"/>
    <x v="2"/>
    <n v="19.399999999999999"/>
    <n v="50.6"/>
    <x v="0"/>
    <x v="1"/>
    <x v="1"/>
    <x v="0"/>
    <x v="0"/>
    <x v="2"/>
    <x v="3"/>
  </r>
  <r>
    <x v="2375"/>
    <s v="Yes"/>
    <x v="2"/>
    <s v="Yes"/>
    <x v="2"/>
    <x v="16"/>
    <n v="109.7"/>
    <n v="7904.25"/>
    <x v="0"/>
    <x v="0"/>
    <x v="0"/>
    <x v="0"/>
    <x v="1"/>
    <x v="1"/>
    <x v="7"/>
  </r>
  <r>
    <x v="2376"/>
    <s v="Yes"/>
    <x v="1"/>
    <s v="Yes"/>
    <x v="0"/>
    <x v="26"/>
    <n v="61.25"/>
    <n v="729.95"/>
    <x v="0"/>
    <x v="1"/>
    <x v="1"/>
    <x v="0"/>
    <x v="0"/>
    <x v="0"/>
    <x v="1"/>
  </r>
  <r>
    <x v="2377"/>
    <s v="Yes"/>
    <x v="0"/>
    <s v="Yes"/>
    <x v="0"/>
    <x v="20"/>
    <n v="55.3"/>
    <n v="2654.05"/>
    <x v="0"/>
    <x v="1"/>
    <x v="1"/>
    <x v="0"/>
    <x v="0"/>
    <x v="0"/>
    <x v="1"/>
  </r>
  <r>
    <x v="2378"/>
    <s v="Yes"/>
    <x v="0"/>
    <s v="Yes"/>
    <x v="0"/>
    <x v="42"/>
    <n v="70.3"/>
    <n v="2416.5500000000002"/>
    <x v="1"/>
    <x v="0"/>
    <x v="0"/>
    <x v="1"/>
    <x v="0"/>
    <x v="1"/>
    <x v="3"/>
  </r>
  <r>
    <x v="2379"/>
    <s v="Yes"/>
    <x v="0"/>
    <s v="No"/>
    <x v="2"/>
    <x v="48"/>
    <n v="106.35"/>
    <n v="3520.75"/>
    <x v="1"/>
    <x v="1"/>
    <x v="0"/>
    <x v="0"/>
    <x v="0"/>
    <x v="1"/>
    <x v="5"/>
  </r>
  <r>
    <x v="2380"/>
    <s v="Yes"/>
    <x v="0"/>
    <s v="Yes"/>
    <x v="2"/>
    <x v="31"/>
    <n v="103.75"/>
    <n v="5969.95"/>
    <x v="0"/>
    <x v="1"/>
    <x v="0"/>
    <x v="0"/>
    <x v="1"/>
    <x v="1"/>
    <x v="5"/>
  </r>
  <r>
    <x v="2381"/>
    <s v="Yes"/>
    <x v="1"/>
    <s v="No"/>
    <x v="1"/>
    <x v="26"/>
    <n v="19.5"/>
    <n v="226.8"/>
    <x v="0"/>
    <x v="1"/>
    <x v="1"/>
    <x v="0"/>
    <x v="0"/>
    <x v="2"/>
    <x v="3"/>
  </r>
  <r>
    <x v="2382"/>
    <s v="No"/>
    <x v="1"/>
    <s v="No"/>
    <x v="3"/>
    <x v="44"/>
    <n v="39.5"/>
    <n v="1082.75"/>
    <x v="0"/>
    <x v="0"/>
    <x v="1"/>
    <x v="1"/>
    <x v="1"/>
    <x v="0"/>
    <x v="2"/>
  </r>
  <r>
    <x v="2383"/>
    <s v="No"/>
    <x v="0"/>
    <s v="Yes"/>
    <x v="0"/>
    <x v="17"/>
    <n v="26.05"/>
    <n v="565.75"/>
    <x v="0"/>
    <x v="1"/>
    <x v="0"/>
    <x v="0"/>
    <x v="0"/>
    <x v="0"/>
    <x v="3"/>
  </r>
  <r>
    <x v="2384"/>
    <s v="Yes"/>
    <x v="0"/>
    <s v="Yes"/>
    <x v="3"/>
    <x v="43"/>
    <n v="91.05"/>
    <n v="4370.75"/>
    <x v="0"/>
    <x v="1"/>
    <x v="0"/>
    <x v="0"/>
    <x v="0"/>
    <x v="1"/>
    <x v="2"/>
  </r>
  <r>
    <x v="2385"/>
    <s v="No"/>
    <x v="0"/>
    <s v="No"/>
    <x v="1"/>
    <x v="35"/>
    <n v="29.65"/>
    <n v="90.05"/>
    <x v="0"/>
    <x v="0"/>
    <x v="1"/>
    <x v="1"/>
    <x v="0"/>
    <x v="0"/>
    <x v="0"/>
  </r>
  <r>
    <x v="2386"/>
    <s v="Yes"/>
    <x v="0"/>
    <s v="No"/>
    <x v="1"/>
    <x v="29"/>
    <n v="50.2"/>
    <n v="2169.4"/>
    <x v="0"/>
    <x v="0"/>
    <x v="0"/>
    <x v="0"/>
    <x v="0"/>
    <x v="0"/>
    <x v="0"/>
  </r>
  <r>
    <x v="2387"/>
    <s v="Yes"/>
    <x v="0"/>
    <s v="No"/>
    <x v="0"/>
    <x v="24"/>
    <n v="105.3"/>
    <n v="550.6"/>
    <x v="0"/>
    <x v="1"/>
    <x v="1"/>
    <x v="0"/>
    <x v="0"/>
    <x v="1"/>
    <x v="5"/>
  </r>
  <r>
    <x v="2388"/>
    <s v="Yes"/>
    <x v="0"/>
    <s v="Yes"/>
    <x v="0"/>
    <x v="0"/>
    <n v="55.45"/>
    <n v="55.45"/>
    <x v="0"/>
    <x v="0"/>
    <x v="1"/>
    <x v="0"/>
    <x v="0"/>
    <x v="0"/>
    <x v="0"/>
  </r>
  <r>
    <x v="2389"/>
    <s v="Yes"/>
    <x v="1"/>
    <s v="No"/>
    <x v="0"/>
    <x v="16"/>
    <n v="85.45"/>
    <n v="6300.85"/>
    <x v="0"/>
    <x v="1"/>
    <x v="0"/>
    <x v="1"/>
    <x v="1"/>
    <x v="0"/>
    <x v="7"/>
  </r>
  <r>
    <x v="2390"/>
    <s v="Yes"/>
    <x v="1"/>
    <s v="No"/>
    <x v="0"/>
    <x v="4"/>
    <n v="19.8"/>
    <n v="160.05000000000001"/>
    <x v="0"/>
    <x v="0"/>
    <x v="0"/>
    <x v="1"/>
    <x v="0"/>
    <x v="2"/>
    <x v="3"/>
  </r>
  <r>
    <x v="2391"/>
    <s v="Yes"/>
    <x v="0"/>
    <s v="Yes"/>
    <x v="0"/>
    <x v="4"/>
    <n v="59.25"/>
    <n v="436.6"/>
    <x v="0"/>
    <x v="1"/>
    <x v="1"/>
    <x v="0"/>
    <x v="0"/>
    <x v="0"/>
    <x v="1"/>
  </r>
  <r>
    <x v="2392"/>
    <s v="Yes"/>
    <x v="0"/>
    <s v="Yes"/>
    <x v="3"/>
    <x v="61"/>
    <n v="90.7"/>
    <n v="1781.35"/>
    <x v="0"/>
    <x v="1"/>
    <x v="1"/>
    <x v="1"/>
    <x v="0"/>
    <x v="1"/>
    <x v="2"/>
  </r>
  <r>
    <x v="2393"/>
    <s v="Yes"/>
    <x v="1"/>
    <s v="Yes"/>
    <x v="1"/>
    <x v="55"/>
    <n v="103.7"/>
    <n v="3467"/>
    <x v="1"/>
    <x v="0"/>
    <x v="0"/>
    <x v="1"/>
    <x v="0"/>
    <x v="1"/>
    <x v="5"/>
  </r>
  <r>
    <x v="2394"/>
    <s v="Yes"/>
    <x v="1"/>
    <s v="Yes"/>
    <x v="3"/>
    <x v="16"/>
    <n v="79.05"/>
    <n v="5552.5"/>
    <x v="0"/>
    <x v="1"/>
    <x v="1"/>
    <x v="0"/>
    <x v="0"/>
    <x v="1"/>
    <x v="1"/>
  </r>
  <r>
    <x v="2395"/>
    <s v="Yes"/>
    <x v="1"/>
    <s v="Yes"/>
    <x v="0"/>
    <x v="36"/>
    <n v="90.7"/>
    <n v="2835.5"/>
    <x v="0"/>
    <x v="0"/>
    <x v="0"/>
    <x v="0"/>
    <x v="0"/>
    <x v="1"/>
    <x v="2"/>
  </r>
  <r>
    <x v="2396"/>
    <s v="Yes"/>
    <x v="1"/>
    <s v="No"/>
    <x v="3"/>
    <x v="46"/>
    <n v="95"/>
    <n v="3591.25"/>
    <x v="0"/>
    <x v="0"/>
    <x v="0"/>
    <x v="0"/>
    <x v="0"/>
    <x v="1"/>
    <x v="4"/>
  </r>
  <r>
    <x v="2397"/>
    <s v="Yes"/>
    <x v="0"/>
    <s v="Yes"/>
    <x v="0"/>
    <x v="0"/>
    <n v="88.35"/>
    <n v="88.35"/>
    <x v="1"/>
    <x v="1"/>
    <x v="1"/>
    <x v="1"/>
    <x v="0"/>
    <x v="1"/>
    <x v="1"/>
  </r>
  <r>
    <x v="2398"/>
    <s v="No"/>
    <x v="0"/>
    <s v="Yes"/>
    <x v="1"/>
    <x v="2"/>
    <n v="30.25"/>
    <n v="63.75"/>
    <x v="0"/>
    <x v="0"/>
    <x v="0"/>
    <x v="0"/>
    <x v="0"/>
    <x v="0"/>
    <x v="0"/>
  </r>
  <r>
    <x v="2399"/>
    <s v="No"/>
    <x v="0"/>
    <s v="Yes"/>
    <x v="2"/>
    <x v="18"/>
    <n v="49.85"/>
    <n v="617.15"/>
    <x v="0"/>
    <x v="0"/>
    <x v="0"/>
    <x v="0"/>
    <x v="0"/>
    <x v="0"/>
    <x v="2"/>
  </r>
  <r>
    <x v="2400"/>
    <s v="Yes"/>
    <x v="0"/>
    <s v="No"/>
    <x v="2"/>
    <x v="34"/>
    <n v="93"/>
    <n v="870.25"/>
    <x v="0"/>
    <x v="0"/>
    <x v="1"/>
    <x v="0"/>
    <x v="1"/>
    <x v="1"/>
    <x v="4"/>
  </r>
  <r>
    <x v="2401"/>
    <s v="Yes"/>
    <x v="0"/>
    <s v="Yes"/>
    <x v="0"/>
    <x v="26"/>
    <n v="54.55"/>
    <n v="601.25"/>
    <x v="0"/>
    <x v="1"/>
    <x v="1"/>
    <x v="0"/>
    <x v="1"/>
    <x v="0"/>
    <x v="1"/>
  </r>
  <r>
    <x v="2402"/>
    <s v="Yes"/>
    <x v="0"/>
    <s v="No"/>
    <x v="1"/>
    <x v="53"/>
    <n v="19.7"/>
    <n v="111.65"/>
    <x v="0"/>
    <x v="1"/>
    <x v="1"/>
    <x v="0"/>
    <x v="0"/>
    <x v="2"/>
    <x v="3"/>
  </r>
  <r>
    <x v="2403"/>
    <s v="Yes"/>
    <x v="1"/>
    <s v="Yes"/>
    <x v="2"/>
    <x v="16"/>
    <n v="84.8"/>
    <n v="6046.1"/>
    <x v="0"/>
    <x v="0"/>
    <x v="0"/>
    <x v="0"/>
    <x v="1"/>
    <x v="0"/>
    <x v="7"/>
  </r>
  <r>
    <x v="2404"/>
    <s v="Yes"/>
    <x v="1"/>
    <s v="Yes"/>
    <x v="3"/>
    <x v="41"/>
    <n v="94.45"/>
    <n v="3923.8"/>
    <x v="0"/>
    <x v="0"/>
    <x v="0"/>
    <x v="1"/>
    <x v="0"/>
    <x v="1"/>
    <x v="4"/>
  </r>
  <r>
    <x v="2405"/>
    <s v="Yes"/>
    <x v="0"/>
    <s v="Yes"/>
    <x v="0"/>
    <x v="4"/>
    <n v="94.2"/>
    <n v="777.3"/>
    <x v="1"/>
    <x v="0"/>
    <x v="0"/>
    <x v="0"/>
    <x v="0"/>
    <x v="1"/>
    <x v="2"/>
  </r>
  <r>
    <x v="2406"/>
    <s v="Yes"/>
    <x v="0"/>
    <s v="Yes"/>
    <x v="0"/>
    <x v="24"/>
    <n v="96.25"/>
    <n v="512.45000000000005"/>
    <x v="1"/>
    <x v="0"/>
    <x v="1"/>
    <x v="0"/>
    <x v="0"/>
    <x v="1"/>
    <x v="2"/>
  </r>
  <r>
    <x v="2407"/>
    <s v="Yes"/>
    <x v="0"/>
    <s v="Yes"/>
    <x v="0"/>
    <x v="2"/>
    <n v="70.7"/>
    <n v="141.44999999999999"/>
    <x v="1"/>
    <x v="0"/>
    <x v="0"/>
    <x v="0"/>
    <x v="0"/>
    <x v="1"/>
    <x v="3"/>
  </r>
  <r>
    <x v="2408"/>
    <s v="Yes"/>
    <x v="2"/>
    <s v="No"/>
    <x v="1"/>
    <x v="3"/>
    <n v="20.85"/>
    <n v="892.15"/>
    <x v="0"/>
    <x v="0"/>
    <x v="0"/>
    <x v="0"/>
    <x v="0"/>
    <x v="2"/>
    <x v="3"/>
  </r>
  <r>
    <x v="2409"/>
    <s v="No"/>
    <x v="1"/>
    <s v="Yes"/>
    <x v="3"/>
    <x v="7"/>
    <n v="60"/>
    <n v="1682.05"/>
    <x v="0"/>
    <x v="1"/>
    <x v="0"/>
    <x v="0"/>
    <x v="1"/>
    <x v="0"/>
    <x v="5"/>
  </r>
  <r>
    <x v="2410"/>
    <s v="Yes"/>
    <x v="0"/>
    <s v="No"/>
    <x v="0"/>
    <x v="29"/>
    <n v="80.45"/>
    <n v="3398.9"/>
    <x v="0"/>
    <x v="0"/>
    <x v="0"/>
    <x v="0"/>
    <x v="0"/>
    <x v="1"/>
    <x v="1"/>
  </r>
  <r>
    <x v="2411"/>
    <s v="Yes"/>
    <x v="2"/>
    <s v="Yes"/>
    <x v="0"/>
    <x v="31"/>
    <n v="84.95"/>
    <n v="4984.8500000000004"/>
    <x v="0"/>
    <x v="1"/>
    <x v="1"/>
    <x v="0"/>
    <x v="1"/>
    <x v="0"/>
    <x v="7"/>
  </r>
  <r>
    <x v="2412"/>
    <s v="No"/>
    <x v="1"/>
    <s v="No"/>
    <x v="1"/>
    <x v="41"/>
    <n v="33.549999999999997"/>
    <n v="1445.3"/>
    <x v="1"/>
    <x v="0"/>
    <x v="0"/>
    <x v="0"/>
    <x v="1"/>
    <x v="0"/>
    <x v="1"/>
  </r>
  <r>
    <x v="2413"/>
    <s v="No"/>
    <x v="2"/>
    <s v="No"/>
    <x v="3"/>
    <x v="40"/>
    <n v="49.65"/>
    <n v="305.55"/>
    <x v="0"/>
    <x v="1"/>
    <x v="0"/>
    <x v="1"/>
    <x v="1"/>
    <x v="0"/>
    <x v="4"/>
  </r>
  <r>
    <x v="2414"/>
    <s v="Yes"/>
    <x v="1"/>
    <s v="Yes"/>
    <x v="2"/>
    <x v="13"/>
    <n v="20.2"/>
    <n v="507.9"/>
    <x v="0"/>
    <x v="0"/>
    <x v="0"/>
    <x v="0"/>
    <x v="0"/>
    <x v="2"/>
    <x v="3"/>
  </r>
  <r>
    <x v="2415"/>
    <s v="Yes"/>
    <x v="0"/>
    <s v="Yes"/>
    <x v="3"/>
    <x v="63"/>
    <n v="94.55"/>
    <n v="3640.45"/>
    <x v="1"/>
    <x v="0"/>
    <x v="0"/>
    <x v="1"/>
    <x v="0"/>
    <x v="1"/>
    <x v="2"/>
  </r>
  <r>
    <x v="2416"/>
    <s v="Yes"/>
    <x v="1"/>
    <s v="Yes"/>
    <x v="2"/>
    <x v="23"/>
    <n v="100.5"/>
    <n v="2673.45"/>
    <x v="0"/>
    <x v="1"/>
    <x v="1"/>
    <x v="1"/>
    <x v="0"/>
    <x v="1"/>
    <x v="4"/>
  </r>
  <r>
    <x v="2417"/>
    <s v="No"/>
    <x v="0"/>
    <s v="No"/>
    <x v="0"/>
    <x v="6"/>
    <n v="35.75"/>
    <n v="389.8"/>
    <x v="0"/>
    <x v="1"/>
    <x v="1"/>
    <x v="0"/>
    <x v="1"/>
    <x v="0"/>
    <x v="1"/>
  </r>
  <r>
    <x v="2418"/>
    <s v="Yes"/>
    <x v="0"/>
    <s v="Yes"/>
    <x v="2"/>
    <x v="23"/>
    <n v="86.45"/>
    <n v="2401.0500000000002"/>
    <x v="0"/>
    <x v="0"/>
    <x v="1"/>
    <x v="0"/>
    <x v="0"/>
    <x v="1"/>
    <x v="2"/>
  </r>
  <r>
    <x v="2419"/>
    <s v="Yes"/>
    <x v="1"/>
    <s v="No"/>
    <x v="2"/>
    <x v="26"/>
    <n v="53.8"/>
    <n v="651.54999999999995"/>
    <x v="0"/>
    <x v="0"/>
    <x v="1"/>
    <x v="0"/>
    <x v="1"/>
    <x v="0"/>
    <x v="1"/>
  </r>
  <r>
    <x v="2420"/>
    <s v="No"/>
    <x v="0"/>
    <s v="No"/>
    <x v="3"/>
    <x v="54"/>
    <n v="38.549999999999997"/>
    <n v="156.1"/>
    <x v="0"/>
    <x v="1"/>
    <x v="0"/>
    <x v="0"/>
    <x v="0"/>
    <x v="0"/>
    <x v="1"/>
  </r>
  <r>
    <x v="2421"/>
    <s v="No"/>
    <x v="0"/>
    <s v="Yes"/>
    <x v="2"/>
    <x v="47"/>
    <n v="39.9"/>
    <n v="2796.35"/>
    <x v="0"/>
    <x v="1"/>
    <x v="1"/>
    <x v="0"/>
    <x v="0"/>
    <x v="0"/>
    <x v="1"/>
  </r>
  <r>
    <x v="2422"/>
    <s v="Yes"/>
    <x v="0"/>
    <s v="Yes"/>
    <x v="0"/>
    <x v="0"/>
    <n v="70.05"/>
    <n v="70.05"/>
    <x v="0"/>
    <x v="1"/>
    <x v="1"/>
    <x v="1"/>
    <x v="0"/>
    <x v="1"/>
    <x v="3"/>
  </r>
  <r>
    <x v="2423"/>
    <s v="Yes"/>
    <x v="1"/>
    <s v="No"/>
    <x v="1"/>
    <x v="32"/>
    <n v="20.100000000000001"/>
    <n v="407.05"/>
    <x v="0"/>
    <x v="0"/>
    <x v="1"/>
    <x v="1"/>
    <x v="0"/>
    <x v="2"/>
    <x v="3"/>
  </r>
  <r>
    <x v="2424"/>
    <s v="Yes"/>
    <x v="2"/>
    <s v="Yes"/>
    <x v="2"/>
    <x v="58"/>
    <n v="112.95"/>
    <n v="6465"/>
    <x v="1"/>
    <x v="0"/>
    <x v="1"/>
    <x v="1"/>
    <x v="0"/>
    <x v="1"/>
    <x v="7"/>
  </r>
  <r>
    <x v="2425"/>
    <s v="Yes"/>
    <x v="0"/>
    <s v="Yes"/>
    <x v="0"/>
    <x v="70"/>
    <n v="20.3"/>
    <n v="511.25"/>
    <x v="0"/>
    <x v="1"/>
    <x v="1"/>
    <x v="0"/>
    <x v="0"/>
    <x v="2"/>
    <x v="3"/>
  </r>
  <r>
    <x v="2426"/>
    <s v="No"/>
    <x v="0"/>
    <s v="Yes"/>
    <x v="3"/>
    <x v="22"/>
    <n v="35.65"/>
    <n v="646.04999999999995"/>
    <x v="0"/>
    <x v="0"/>
    <x v="0"/>
    <x v="1"/>
    <x v="0"/>
    <x v="0"/>
    <x v="1"/>
  </r>
  <r>
    <x v="2427"/>
    <s v="No"/>
    <x v="0"/>
    <s v="No"/>
    <x v="0"/>
    <x v="0"/>
    <n v="35.9"/>
    <n v="35.9"/>
    <x v="1"/>
    <x v="1"/>
    <x v="1"/>
    <x v="0"/>
    <x v="0"/>
    <x v="0"/>
    <x v="0"/>
  </r>
  <r>
    <x v="2428"/>
    <s v="Yes"/>
    <x v="0"/>
    <s v="Yes"/>
    <x v="2"/>
    <x v="46"/>
    <n v="99.25"/>
    <n v="3777.15"/>
    <x v="1"/>
    <x v="1"/>
    <x v="1"/>
    <x v="1"/>
    <x v="0"/>
    <x v="1"/>
    <x v="4"/>
  </r>
  <r>
    <x v="2429"/>
    <s v="Yes"/>
    <x v="1"/>
    <s v="Yes"/>
    <x v="3"/>
    <x v="64"/>
    <n v="82.95"/>
    <n v="4903.1499999999996"/>
    <x v="0"/>
    <x v="1"/>
    <x v="0"/>
    <x v="0"/>
    <x v="0"/>
    <x v="1"/>
    <x v="2"/>
  </r>
  <r>
    <x v="2430"/>
    <s v="Yes"/>
    <x v="2"/>
    <s v="Yes"/>
    <x v="1"/>
    <x v="19"/>
    <n v="55.65"/>
    <n v="1653.85"/>
    <x v="0"/>
    <x v="1"/>
    <x v="1"/>
    <x v="0"/>
    <x v="0"/>
    <x v="0"/>
    <x v="1"/>
  </r>
  <r>
    <x v="2431"/>
    <s v="No"/>
    <x v="0"/>
    <s v="Yes"/>
    <x v="1"/>
    <x v="2"/>
    <n v="24.45"/>
    <n v="47.5"/>
    <x v="1"/>
    <x v="1"/>
    <x v="1"/>
    <x v="1"/>
    <x v="0"/>
    <x v="0"/>
    <x v="3"/>
  </r>
  <r>
    <x v="2432"/>
    <s v="Yes"/>
    <x v="1"/>
    <s v="No"/>
    <x v="0"/>
    <x v="37"/>
    <n v="25.2"/>
    <n v="1306.3"/>
    <x v="0"/>
    <x v="0"/>
    <x v="0"/>
    <x v="0"/>
    <x v="0"/>
    <x v="2"/>
    <x v="0"/>
  </r>
  <r>
    <x v="2433"/>
    <s v="No"/>
    <x v="1"/>
    <s v="No"/>
    <x v="1"/>
    <x v="34"/>
    <n v="50.8"/>
    <n v="463.6"/>
    <x v="0"/>
    <x v="1"/>
    <x v="1"/>
    <x v="0"/>
    <x v="1"/>
    <x v="0"/>
    <x v="4"/>
  </r>
  <r>
    <x v="2434"/>
    <s v="Yes"/>
    <x v="0"/>
    <s v="No"/>
    <x v="1"/>
    <x v="35"/>
    <n v="19.649999999999999"/>
    <n v="60.65"/>
    <x v="0"/>
    <x v="0"/>
    <x v="0"/>
    <x v="0"/>
    <x v="0"/>
    <x v="2"/>
    <x v="3"/>
  </r>
  <r>
    <x v="2435"/>
    <s v="Yes"/>
    <x v="0"/>
    <s v="Yes"/>
    <x v="3"/>
    <x v="60"/>
    <n v="59.8"/>
    <n v="824.85"/>
    <x v="0"/>
    <x v="0"/>
    <x v="1"/>
    <x v="0"/>
    <x v="0"/>
    <x v="0"/>
    <x v="1"/>
  </r>
  <r>
    <x v="2436"/>
    <s v="Yes"/>
    <x v="0"/>
    <s v="Yes"/>
    <x v="3"/>
    <x v="36"/>
    <n v="73.55"/>
    <n v="2094.65"/>
    <x v="0"/>
    <x v="0"/>
    <x v="1"/>
    <x v="1"/>
    <x v="0"/>
    <x v="1"/>
    <x v="0"/>
  </r>
  <r>
    <x v="2437"/>
    <s v="Yes"/>
    <x v="0"/>
    <s v="No"/>
    <x v="0"/>
    <x v="40"/>
    <n v="61.4"/>
    <n v="438.9"/>
    <x v="0"/>
    <x v="0"/>
    <x v="1"/>
    <x v="1"/>
    <x v="0"/>
    <x v="0"/>
    <x v="2"/>
  </r>
  <r>
    <x v="2438"/>
    <s v="Yes"/>
    <x v="0"/>
    <s v="Yes"/>
    <x v="2"/>
    <x v="4"/>
    <n v="103.35"/>
    <n v="847.3"/>
    <x v="1"/>
    <x v="0"/>
    <x v="1"/>
    <x v="0"/>
    <x v="1"/>
    <x v="1"/>
    <x v="5"/>
  </r>
  <r>
    <x v="2439"/>
    <s v="Yes"/>
    <x v="1"/>
    <s v="No"/>
    <x v="2"/>
    <x v="22"/>
    <n v="19.899999999999999"/>
    <n v="329.75"/>
    <x v="0"/>
    <x v="1"/>
    <x v="0"/>
    <x v="0"/>
    <x v="0"/>
    <x v="2"/>
    <x v="3"/>
  </r>
  <r>
    <x v="2440"/>
    <s v="Yes"/>
    <x v="0"/>
    <s v="Yes"/>
    <x v="3"/>
    <x v="48"/>
    <n v="19.45"/>
    <n v="674.55"/>
    <x v="0"/>
    <x v="1"/>
    <x v="0"/>
    <x v="0"/>
    <x v="0"/>
    <x v="2"/>
    <x v="3"/>
  </r>
  <r>
    <x v="2441"/>
    <s v="Yes"/>
    <x v="0"/>
    <s v="No"/>
    <x v="1"/>
    <x v="2"/>
    <n v="81.5"/>
    <n v="162.55000000000001"/>
    <x v="0"/>
    <x v="0"/>
    <x v="1"/>
    <x v="0"/>
    <x v="0"/>
    <x v="1"/>
    <x v="0"/>
  </r>
  <r>
    <x v="2442"/>
    <s v="Yes"/>
    <x v="0"/>
    <s v="Yes"/>
    <x v="0"/>
    <x v="40"/>
    <n v="84.8"/>
    <n v="546.95000000000005"/>
    <x v="1"/>
    <x v="1"/>
    <x v="1"/>
    <x v="0"/>
    <x v="0"/>
    <x v="1"/>
    <x v="1"/>
  </r>
  <r>
    <x v="2443"/>
    <s v="Yes"/>
    <x v="2"/>
    <s v="No"/>
    <x v="3"/>
    <x v="21"/>
    <n v="109.55"/>
    <n v="7887.25"/>
    <x v="0"/>
    <x v="0"/>
    <x v="0"/>
    <x v="0"/>
    <x v="0"/>
    <x v="1"/>
    <x v="7"/>
  </r>
  <r>
    <x v="2444"/>
    <s v="Yes"/>
    <x v="0"/>
    <s v="Yes"/>
    <x v="0"/>
    <x v="36"/>
    <n v="99.95"/>
    <n v="3186.65"/>
    <x v="1"/>
    <x v="0"/>
    <x v="1"/>
    <x v="0"/>
    <x v="0"/>
    <x v="1"/>
    <x v="4"/>
  </r>
  <r>
    <x v="2445"/>
    <s v="Yes"/>
    <x v="0"/>
    <s v="No"/>
    <x v="1"/>
    <x v="23"/>
    <n v="74.400000000000006"/>
    <n v="1972.35"/>
    <x v="0"/>
    <x v="0"/>
    <x v="0"/>
    <x v="1"/>
    <x v="0"/>
    <x v="1"/>
    <x v="0"/>
  </r>
  <r>
    <x v="2446"/>
    <s v="Yes"/>
    <x v="0"/>
    <s v="Yes"/>
    <x v="3"/>
    <x v="32"/>
    <n v="90"/>
    <n v="1527.35"/>
    <x v="1"/>
    <x v="0"/>
    <x v="1"/>
    <x v="1"/>
    <x v="0"/>
    <x v="1"/>
    <x v="2"/>
  </r>
  <r>
    <x v="2447"/>
    <s v="Yes"/>
    <x v="0"/>
    <s v="Yes"/>
    <x v="0"/>
    <x v="40"/>
    <n v="74.900000000000006"/>
    <n v="490.55"/>
    <x v="0"/>
    <x v="1"/>
    <x v="1"/>
    <x v="0"/>
    <x v="0"/>
    <x v="1"/>
    <x v="0"/>
  </r>
  <r>
    <x v="2448"/>
    <s v="Yes"/>
    <x v="0"/>
    <s v="Yes"/>
    <x v="0"/>
    <x v="60"/>
    <n v="104.85"/>
    <n v="1531.4"/>
    <x v="1"/>
    <x v="0"/>
    <x v="1"/>
    <x v="0"/>
    <x v="0"/>
    <x v="1"/>
    <x v="5"/>
  </r>
  <r>
    <x v="2449"/>
    <s v="Yes"/>
    <x v="0"/>
    <s v="Yes"/>
    <x v="2"/>
    <x v="26"/>
    <n v="59.65"/>
    <n v="683.25"/>
    <x v="0"/>
    <x v="1"/>
    <x v="0"/>
    <x v="1"/>
    <x v="0"/>
    <x v="0"/>
    <x v="1"/>
  </r>
  <r>
    <x v="2450"/>
    <s v="Yes"/>
    <x v="2"/>
    <s v="Yes"/>
    <x v="2"/>
    <x v="21"/>
    <n v="110.45"/>
    <n v="8058.85"/>
    <x v="0"/>
    <x v="0"/>
    <x v="0"/>
    <x v="0"/>
    <x v="1"/>
    <x v="1"/>
    <x v="7"/>
  </r>
  <r>
    <x v="2451"/>
    <s v="Yes"/>
    <x v="1"/>
    <s v="No"/>
    <x v="0"/>
    <x v="7"/>
    <n v="106.1"/>
    <n v="2847.4"/>
    <x v="1"/>
    <x v="1"/>
    <x v="0"/>
    <x v="1"/>
    <x v="0"/>
    <x v="1"/>
    <x v="5"/>
  </r>
  <r>
    <x v="2452"/>
    <s v="Yes"/>
    <x v="0"/>
    <s v="Yes"/>
    <x v="3"/>
    <x v="30"/>
    <n v="74.2"/>
    <n v="1133.9000000000001"/>
    <x v="1"/>
    <x v="1"/>
    <x v="1"/>
    <x v="0"/>
    <x v="0"/>
    <x v="1"/>
    <x v="0"/>
  </r>
  <r>
    <x v="2453"/>
    <s v="Yes"/>
    <x v="0"/>
    <s v="Yes"/>
    <x v="0"/>
    <x v="54"/>
    <n v="74.45"/>
    <n v="294.45"/>
    <x v="0"/>
    <x v="0"/>
    <x v="1"/>
    <x v="0"/>
    <x v="0"/>
    <x v="1"/>
    <x v="0"/>
  </r>
  <r>
    <x v="2454"/>
    <s v="Yes"/>
    <x v="2"/>
    <s v="No"/>
    <x v="0"/>
    <x v="16"/>
    <n v="24.55"/>
    <n v="1719.15"/>
    <x v="0"/>
    <x v="0"/>
    <x v="1"/>
    <x v="0"/>
    <x v="0"/>
    <x v="2"/>
    <x v="0"/>
  </r>
  <r>
    <x v="2455"/>
    <s v="Yes"/>
    <x v="0"/>
    <s v="Yes"/>
    <x v="0"/>
    <x v="24"/>
    <n v="89.35"/>
    <n v="461.7"/>
    <x v="1"/>
    <x v="0"/>
    <x v="1"/>
    <x v="0"/>
    <x v="1"/>
    <x v="1"/>
    <x v="2"/>
  </r>
  <r>
    <x v="2456"/>
    <s v="Yes"/>
    <x v="2"/>
    <s v="No"/>
    <x v="1"/>
    <x v="20"/>
    <n v="24.55"/>
    <n v="1160.45"/>
    <x v="0"/>
    <x v="1"/>
    <x v="0"/>
    <x v="1"/>
    <x v="0"/>
    <x v="2"/>
    <x v="0"/>
  </r>
  <r>
    <x v="2457"/>
    <s v="Yes"/>
    <x v="1"/>
    <s v="Yes"/>
    <x v="0"/>
    <x v="58"/>
    <n v="90.65"/>
    <n v="5199.8"/>
    <x v="0"/>
    <x v="1"/>
    <x v="0"/>
    <x v="0"/>
    <x v="0"/>
    <x v="1"/>
    <x v="2"/>
  </r>
  <r>
    <x v="2458"/>
    <s v="Yes"/>
    <x v="2"/>
    <s v="Yes"/>
    <x v="3"/>
    <x v="37"/>
    <n v="105.05"/>
    <n v="5163.3"/>
    <x v="0"/>
    <x v="1"/>
    <x v="0"/>
    <x v="0"/>
    <x v="0"/>
    <x v="1"/>
    <x v="5"/>
  </r>
  <r>
    <x v="2459"/>
    <s v="Yes"/>
    <x v="0"/>
    <s v="Yes"/>
    <x v="3"/>
    <x v="4"/>
    <n v="20.45"/>
    <n v="162.30000000000001"/>
    <x v="0"/>
    <x v="1"/>
    <x v="1"/>
    <x v="1"/>
    <x v="0"/>
    <x v="2"/>
    <x v="3"/>
  </r>
  <r>
    <x v="2460"/>
    <s v="Yes"/>
    <x v="2"/>
    <s v="No"/>
    <x v="1"/>
    <x v="43"/>
    <n v="19.55"/>
    <n v="883.35"/>
    <x v="0"/>
    <x v="0"/>
    <x v="0"/>
    <x v="0"/>
    <x v="0"/>
    <x v="2"/>
    <x v="3"/>
  </r>
  <r>
    <x v="2461"/>
    <s v="Yes"/>
    <x v="1"/>
    <s v="No"/>
    <x v="2"/>
    <x v="27"/>
    <n v="19.7"/>
    <n v="1341.5"/>
    <x v="0"/>
    <x v="0"/>
    <x v="1"/>
    <x v="1"/>
    <x v="0"/>
    <x v="2"/>
    <x v="3"/>
  </r>
  <r>
    <x v="2462"/>
    <s v="Yes"/>
    <x v="0"/>
    <s v="Yes"/>
    <x v="2"/>
    <x v="0"/>
    <n v="70.45"/>
    <n v="70.45"/>
    <x v="0"/>
    <x v="1"/>
    <x v="1"/>
    <x v="0"/>
    <x v="1"/>
    <x v="0"/>
    <x v="4"/>
  </r>
  <r>
    <x v="2463"/>
    <s v="Yes"/>
    <x v="0"/>
    <s v="Yes"/>
    <x v="2"/>
    <x v="4"/>
    <n v="85.65"/>
    <n v="659.45"/>
    <x v="0"/>
    <x v="1"/>
    <x v="0"/>
    <x v="0"/>
    <x v="0"/>
    <x v="1"/>
    <x v="1"/>
  </r>
  <r>
    <x v="2464"/>
    <s v="Yes"/>
    <x v="0"/>
    <s v="Yes"/>
    <x v="0"/>
    <x v="0"/>
    <n v="77.150000000000006"/>
    <n v="77.150000000000006"/>
    <x v="1"/>
    <x v="0"/>
    <x v="1"/>
    <x v="1"/>
    <x v="0"/>
    <x v="1"/>
    <x v="0"/>
  </r>
  <r>
    <x v="2465"/>
    <s v="No"/>
    <x v="0"/>
    <s v="Yes"/>
    <x v="2"/>
    <x v="0"/>
    <n v="35.25"/>
    <n v="35.25"/>
    <x v="1"/>
    <x v="1"/>
    <x v="1"/>
    <x v="0"/>
    <x v="0"/>
    <x v="0"/>
    <x v="0"/>
  </r>
  <r>
    <x v="2466"/>
    <s v="Yes"/>
    <x v="2"/>
    <s v="No"/>
    <x v="1"/>
    <x v="31"/>
    <n v="20.55"/>
    <n v="1205.05"/>
    <x v="0"/>
    <x v="1"/>
    <x v="0"/>
    <x v="0"/>
    <x v="0"/>
    <x v="2"/>
    <x v="3"/>
  </r>
  <r>
    <x v="2467"/>
    <s v="Yes"/>
    <x v="1"/>
    <s v="Yes"/>
    <x v="0"/>
    <x v="12"/>
    <n v="97.95"/>
    <n v="4917.8999999999996"/>
    <x v="0"/>
    <x v="1"/>
    <x v="0"/>
    <x v="0"/>
    <x v="1"/>
    <x v="1"/>
    <x v="4"/>
  </r>
  <r>
    <x v="2468"/>
    <s v="No"/>
    <x v="0"/>
    <s v="Yes"/>
    <x v="0"/>
    <x v="54"/>
    <n v="48.55"/>
    <n v="201"/>
    <x v="1"/>
    <x v="1"/>
    <x v="0"/>
    <x v="0"/>
    <x v="0"/>
    <x v="0"/>
    <x v="2"/>
  </r>
  <r>
    <x v="2469"/>
    <s v="Yes"/>
    <x v="1"/>
    <s v="No"/>
    <x v="1"/>
    <x v="44"/>
    <n v="20"/>
    <n v="599.29999999999995"/>
    <x v="0"/>
    <x v="0"/>
    <x v="1"/>
    <x v="0"/>
    <x v="0"/>
    <x v="2"/>
    <x v="3"/>
  </r>
  <r>
    <x v="2470"/>
    <s v="Yes"/>
    <x v="2"/>
    <s v="Yes"/>
    <x v="3"/>
    <x v="56"/>
    <n v="25.25"/>
    <n v="1733.15"/>
    <x v="0"/>
    <x v="0"/>
    <x v="0"/>
    <x v="1"/>
    <x v="0"/>
    <x v="2"/>
    <x v="0"/>
  </r>
  <r>
    <x v="2471"/>
    <s v="Yes"/>
    <x v="0"/>
    <s v="Yes"/>
    <x v="3"/>
    <x v="62"/>
    <n v="98.4"/>
    <n v="5149.5"/>
    <x v="1"/>
    <x v="0"/>
    <x v="0"/>
    <x v="0"/>
    <x v="0"/>
    <x v="1"/>
    <x v="4"/>
  </r>
  <r>
    <x v="2472"/>
    <s v="Yes"/>
    <x v="2"/>
    <s v="No"/>
    <x v="3"/>
    <x v="56"/>
    <n v="70.900000000000006"/>
    <n v="4677.1000000000004"/>
    <x v="0"/>
    <x v="1"/>
    <x v="0"/>
    <x v="0"/>
    <x v="1"/>
    <x v="0"/>
    <x v="5"/>
  </r>
  <r>
    <x v="2473"/>
    <s v="Yes"/>
    <x v="0"/>
    <s v="No"/>
    <x v="1"/>
    <x v="53"/>
    <n v="19.850000000000001"/>
    <n v="119.3"/>
    <x v="0"/>
    <x v="0"/>
    <x v="0"/>
    <x v="1"/>
    <x v="0"/>
    <x v="2"/>
    <x v="3"/>
  </r>
  <r>
    <x v="2474"/>
    <s v="Yes"/>
    <x v="0"/>
    <s v="Yes"/>
    <x v="0"/>
    <x v="20"/>
    <n v="106.35"/>
    <n v="4849.1000000000004"/>
    <x v="0"/>
    <x v="0"/>
    <x v="1"/>
    <x v="0"/>
    <x v="0"/>
    <x v="1"/>
    <x v="5"/>
  </r>
  <r>
    <x v="2475"/>
    <s v="Yes"/>
    <x v="2"/>
    <s v="No"/>
    <x v="1"/>
    <x v="62"/>
    <n v="99.5"/>
    <n v="5424.25"/>
    <x v="0"/>
    <x v="0"/>
    <x v="1"/>
    <x v="0"/>
    <x v="1"/>
    <x v="1"/>
    <x v="5"/>
  </r>
  <r>
    <x v="2476"/>
    <s v="Yes"/>
    <x v="2"/>
    <s v="Yes"/>
    <x v="1"/>
    <x v="14"/>
    <n v="84.7"/>
    <n v="5878.9"/>
    <x v="0"/>
    <x v="1"/>
    <x v="0"/>
    <x v="1"/>
    <x v="1"/>
    <x v="0"/>
    <x v="7"/>
  </r>
  <r>
    <x v="2477"/>
    <s v="Yes"/>
    <x v="0"/>
    <s v="Yes"/>
    <x v="1"/>
    <x v="35"/>
    <n v="86.05"/>
    <n v="244.85"/>
    <x v="0"/>
    <x v="1"/>
    <x v="1"/>
    <x v="0"/>
    <x v="0"/>
    <x v="1"/>
    <x v="1"/>
  </r>
  <r>
    <x v="2478"/>
    <s v="Yes"/>
    <x v="0"/>
    <s v="No"/>
    <x v="1"/>
    <x v="54"/>
    <n v="44.55"/>
    <n v="220.75"/>
    <x v="0"/>
    <x v="1"/>
    <x v="1"/>
    <x v="0"/>
    <x v="0"/>
    <x v="0"/>
    <x v="3"/>
  </r>
  <r>
    <x v="2479"/>
    <s v="Yes"/>
    <x v="2"/>
    <s v="Yes"/>
    <x v="3"/>
    <x v="39"/>
    <n v="75.849999999999994"/>
    <n v="4261.2"/>
    <x v="0"/>
    <x v="1"/>
    <x v="0"/>
    <x v="0"/>
    <x v="1"/>
    <x v="0"/>
    <x v="5"/>
  </r>
  <r>
    <x v="2480"/>
    <s v="Yes"/>
    <x v="0"/>
    <s v="Yes"/>
    <x v="2"/>
    <x v="64"/>
    <n v="93.85"/>
    <n v="5574.75"/>
    <x v="1"/>
    <x v="1"/>
    <x v="0"/>
    <x v="1"/>
    <x v="0"/>
    <x v="1"/>
    <x v="2"/>
  </r>
  <r>
    <x v="2481"/>
    <s v="Yes"/>
    <x v="2"/>
    <s v="No"/>
    <x v="2"/>
    <x v="59"/>
    <n v="25"/>
    <n v="1501.75"/>
    <x v="0"/>
    <x v="1"/>
    <x v="0"/>
    <x v="0"/>
    <x v="0"/>
    <x v="2"/>
    <x v="0"/>
  </r>
  <r>
    <x v="2482"/>
    <s v="Yes"/>
    <x v="0"/>
    <s v="Yes"/>
    <x v="0"/>
    <x v="2"/>
    <n v="45"/>
    <n v="89.75"/>
    <x v="0"/>
    <x v="0"/>
    <x v="0"/>
    <x v="0"/>
    <x v="0"/>
    <x v="0"/>
    <x v="3"/>
  </r>
  <r>
    <x v="2483"/>
    <s v="Yes"/>
    <x v="0"/>
    <s v="Yes"/>
    <x v="0"/>
    <x v="25"/>
    <n v="100.7"/>
    <n v="4541.2"/>
    <x v="1"/>
    <x v="1"/>
    <x v="0"/>
    <x v="1"/>
    <x v="0"/>
    <x v="1"/>
    <x v="5"/>
  </r>
  <r>
    <x v="2484"/>
    <s v="Yes"/>
    <x v="0"/>
    <s v="No"/>
    <x v="1"/>
    <x v="18"/>
    <n v="20.5"/>
    <n v="255.5"/>
    <x v="0"/>
    <x v="1"/>
    <x v="0"/>
    <x v="1"/>
    <x v="0"/>
    <x v="2"/>
    <x v="3"/>
  </r>
  <r>
    <x v="2485"/>
    <s v="Yes"/>
    <x v="0"/>
    <s v="Yes"/>
    <x v="0"/>
    <x v="60"/>
    <n v="80.45"/>
    <n v="1072"/>
    <x v="1"/>
    <x v="0"/>
    <x v="1"/>
    <x v="1"/>
    <x v="0"/>
    <x v="1"/>
    <x v="1"/>
  </r>
  <r>
    <x v="2486"/>
    <s v="Yes"/>
    <x v="1"/>
    <s v="Yes"/>
    <x v="0"/>
    <x v="7"/>
    <n v="90.45"/>
    <n v="2509.25"/>
    <x v="0"/>
    <x v="0"/>
    <x v="0"/>
    <x v="0"/>
    <x v="1"/>
    <x v="1"/>
    <x v="2"/>
  </r>
  <r>
    <x v="2487"/>
    <s v="Yes"/>
    <x v="0"/>
    <s v="No"/>
    <x v="2"/>
    <x v="65"/>
    <n v="60.45"/>
    <n v="1440.75"/>
    <x v="0"/>
    <x v="1"/>
    <x v="1"/>
    <x v="0"/>
    <x v="1"/>
    <x v="0"/>
    <x v="2"/>
  </r>
  <r>
    <x v="2488"/>
    <s v="Yes"/>
    <x v="0"/>
    <s v="Yes"/>
    <x v="0"/>
    <x v="36"/>
    <n v="55.25"/>
    <n v="1715.65"/>
    <x v="1"/>
    <x v="1"/>
    <x v="1"/>
    <x v="0"/>
    <x v="1"/>
    <x v="0"/>
    <x v="1"/>
  </r>
  <r>
    <x v="2489"/>
    <s v="Yes"/>
    <x v="1"/>
    <s v="Yes"/>
    <x v="0"/>
    <x v="47"/>
    <n v="78.45"/>
    <n v="5333.35"/>
    <x v="0"/>
    <x v="0"/>
    <x v="0"/>
    <x v="0"/>
    <x v="1"/>
    <x v="0"/>
    <x v="7"/>
  </r>
  <r>
    <x v="2490"/>
    <s v="Yes"/>
    <x v="2"/>
    <s v="No"/>
    <x v="1"/>
    <x v="72"/>
    <n v="100.55"/>
    <n v="3895.35"/>
    <x v="0"/>
    <x v="1"/>
    <x v="1"/>
    <x v="0"/>
    <x v="1"/>
    <x v="1"/>
    <x v="4"/>
  </r>
  <r>
    <x v="2491"/>
    <s v="Yes"/>
    <x v="0"/>
    <s v="No"/>
    <x v="3"/>
    <x v="41"/>
    <n v="20.350000000000001"/>
    <n v="869.9"/>
    <x v="0"/>
    <x v="0"/>
    <x v="0"/>
    <x v="0"/>
    <x v="0"/>
    <x v="2"/>
    <x v="3"/>
  </r>
  <r>
    <x v="2492"/>
    <s v="No"/>
    <x v="0"/>
    <s v="Yes"/>
    <x v="0"/>
    <x v="9"/>
    <n v="54.45"/>
    <n v="706.85"/>
    <x v="1"/>
    <x v="1"/>
    <x v="0"/>
    <x v="0"/>
    <x v="1"/>
    <x v="0"/>
    <x v="4"/>
  </r>
  <r>
    <x v="2493"/>
    <s v="Yes"/>
    <x v="0"/>
    <s v="Yes"/>
    <x v="0"/>
    <x v="53"/>
    <n v="90.75"/>
    <n v="512.25"/>
    <x v="0"/>
    <x v="0"/>
    <x v="0"/>
    <x v="0"/>
    <x v="0"/>
    <x v="1"/>
    <x v="2"/>
  </r>
  <r>
    <x v="2494"/>
    <s v="Yes"/>
    <x v="0"/>
    <s v="No"/>
    <x v="3"/>
    <x v="42"/>
    <n v="75.349999999999994"/>
    <n v="2636.05"/>
    <x v="1"/>
    <x v="1"/>
    <x v="1"/>
    <x v="0"/>
    <x v="0"/>
    <x v="1"/>
    <x v="0"/>
  </r>
  <r>
    <x v="2495"/>
    <s v="Yes"/>
    <x v="1"/>
    <s v="Yes"/>
    <x v="3"/>
    <x v="46"/>
    <n v="20.25"/>
    <n v="814.75"/>
    <x v="0"/>
    <x v="0"/>
    <x v="0"/>
    <x v="1"/>
    <x v="0"/>
    <x v="2"/>
    <x v="3"/>
  </r>
  <r>
    <x v="2496"/>
    <s v="Yes"/>
    <x v="2"/>
    <s v="No"/>
    <x v="3"/>
    <x v="32"/>
    <n v="20.05"/>
    <n v="388.6"/>
    <x v="0"/>
    <x v="1"/>
    <x v="1"/>
    <x v="0"/>
    <x v="0"/>
    <x v="2"/>
    <x v="3"/>
  </r>
  <r>
    <x v="2497"/>
    <s v="Yes"/>
    <x v="0"/>
    <s v="No"/>
    <x v="1"/>
    <x v="54"/>
    <n v="19.600000000000001"/>
    <n v="93.45"/>
    <x v="0"/>
    <x v="0"/>
    <x v="0"/>
    <x v="0"/>
    <x v="0"/>
    <x v="2"/>
    <x v="3"/>
  </r>
  <r>
    <x v="2498"/>
    <s v="Yes"/>
    <x v="0"/>
    <s v="Yes"/>
    <x v="0"/>
    <x v="23"/>
    <n v="53.8"/>
    <n v="1389.85"/>
    <x v="0"/>
    <x v="1"/>
    <x v="0"/>
    <x v="0"/>
    <x v="1"/>
    <x v="0"/>
    <x v="1"/>
  </r>
  <r>
    <x v="2499"/>
    <s v="Yes"/>
    <x v="1"/>
    <s v="No"/>
    <x v="1"/>
    <x v="52"/>
    <n v="70.2"/>
    <n v="2894.55"/>
    <x v="0"/>
    <x v="1"/>
    <x v="1"/>
    <x v="1"/>
    <x v="0"/>
    <x v="0"/>
    <x v="4"/>
  </r>
  <r>
    <x v="2500"/>
    <s v="Yes"/>
    <x v="1"/>
    <s v="No"/>
    <x v="0"/>
    <x v="37"/>
    <n v="75.5"/>
    <n v="4025.6"/>
    <x v="0"/>
    <x v="1"/>
    <x v="0"/>
    <x v="0"/>
    <x v="1"/>
    <x v="0"/>
    <x v="4"/>
  </r>
  <r>
    <x v="2501"/>
    <s v="Yes"/>
    <x v="2"/>
    <s v="No"/>
    <x v="0"/>
    <x v="21"/>
    <n v="20.350000000000001"/>
    <n v="1354.4"/>
    <x v="0"/>
    <x v="1"/>
    <x v="0"/>
    <x v="0"/>
    <x v="0"/>
    <x v="2"/>
    <x v="3"/>
  </r>
  <r>
    <x v="2502"/>
    <s v="Yes"/>
    <x v="1"/>
    <s v="No"/>
    <x v="3"/>
    <x v="27"/>
    <n v="26.05"/>
    <n v="1856.4"/>
    <x v="0"/>
    <x v="0"/>
    <x v="1"/>
    <x v="0"/>
    <x v="0"/>
    <x v="2"/>
    <x v="0"/>
  </r>
  <r>
    <x v="2503"/>
    <s v="Yes"/>
    <x v="1"/>
    <s v="No"/>
    <x v="2"/>
    <x v="66"/>
    <n v="20.6"/>
    <n v="926"/>
    <x v="0"/>
    <x v="1"/>
    <x v="0"/>
    <x v="0"/>
    <x v="0"/>
    <x v="2"/>
    <x v="3"/>
  </r>
  <r>
    <x v="2504"/>
    <s v="Yes"/>
    <x v="0"/>
    <s v="Yes"/>
    <x v="0"/>
    <x v="2"/>
    <n v="75.7"/>
    <n v="189.2"/>
    <x v="1"/>
    <x v="1"/>
    <x v="1"/>
    <x v="0"/>
    <x v="0"/>
    <x v="1"/>
    <x v="0"/>
  </r>
  <r>
    <x v="2505"/>
    <s v="Yes"/>
    <x v="1"/>
    <s v="Yes"/>
    <x v="2"/>
    <x v="1"/>
    <n v="20.100000000000001"/>
    <n v="682.1"/>
    <x v="0"/>
    <x v="0"/>
    <x v="0"/>
    <x v="1"/>
    <x v="0"/>
    <x v="2"/>
    <x v="3"/>
  </r>
  <r>
    <x v="2506"/>
    <s v="Yes"/>
    <x v="2"/>
    <s v="No"/>
    <x v="2"/>
    <x v="21"/>
    <n v="24.3"/>
    <n v="1778.7"/>
    <x v="0"/>
    <x v="0"/>
    <x v="0"/>
    <x v="0"/>
    <x v="0"/>
    <x v="2"/>
    <x v="0"/>
  </r>
  <r>
    <x v="2507"/>
    <s v="Yes"/>
    <x v="2"/>
    <s v="Yes"/>
    <x v="0"/>
    <x v="16"/>
    <n v="24.5"/>
    <n v="1816.2"/>
    <x v="0"/>
    <x v="1"/>
    <x v="0"/>
    <x v="1"/>
    <x v="0"/>
    <x v="2"/>
    <x v="0"/>
  </r>
  <r>
    <x v="2508"/>
    <s v="Yes"/>
    <x v="2"/>
    <s v="Yes"/>
    <x v="3"/>
    <x v="38"/>
    <n v="110.5"/>
    <n v="7069.25"/>
    <x v="0"/>
    <x v="0"/>
    <x v="1"/>
    <x v="1"/>
    <x v="1"/>
    <x v="1"/>
    <x v="7"/>
  </r>
  <r>
    <x v="2509"/>
    <s v="Yes"/>
    <x v="2"/>
    <s v="Yes"/>
    <x v="2"/>
    <x v="21"/>
    <n v="25.25"/>
    <n v="1841.2"/>
    <x v="0"/>
    <x v="0"/>
    <x v="0"/>
    <x v="0"/>
    <x v="0"/>
    <x v="2"/>
    <x v="0"/>
  </r>
  <r>
    <x v="2510"/>
    <s v="Yes"/>
    <x v="0"/>
    <s v="Yes"/>
    <x v="1"/>
    <x v="0"/>
    <n v="74.25"/>
    <n v="74.25"/>
    <x v="1"/>
    <x v="1"/>
    <x v="1"/>
    <x v="0"/>
    <x v="0"/>
    <x v="1"/>
    <x v="0"/>
  </r>
  <r>
    <x v="2511"/>
    <s v="Yes"/>
    <x v="1"/>
    <s v="No"/>
    <x v="2"/>
    <x v="44"/>
    <n v="90.1"/>
    <n v="2656.7"/>
    <x v="0"/>
    <x v="1"/>
    <x v="0"/>
    <x v="0"/>
    <x v="0"/>
    <x v="1"/>
    <x v="2"/>
  </r>
  <r>
    <x v="2512"/>
    <s v="Yes"/>
    <x v="1"/>
    <s v="Yes"/>
    <x v="2"/>
    <x v="57"/>
    <n v="68.75"/>
    <n v="1689.45"/>
    <x v="0"/>
    <x v="0"/>
    <x v="0"/>
    <x v="0"/>
    <x v="1"/>
    <x v="0"/>
    <x v="4"/>
  </r>
  <r>
    <x v="2513"/>
    <s v="Yes"/>
    <x v="2"/>
    <s v="No"/>
    <x v="1"/>
    <x v="15"/>
    <n v="19.2"/>
    <n v="1054.75"/>
    <x v="0"/>
    <x v="1"/>
    <x v="0"/>
    <x v="1"/>
    <x v="0"/>
    <x v="2"/>
    <x v="3"/>
  </r>
  <r>
    <x v="2514"/>
    <s v="Yes"/>
    <x v="0"/>
    <s v="Yes"/>
    <x v="0"/>
    <x v="13"/>
    <n v="89.7"/>
    <n v="2187.5500000000002"/>
    <x v="1"/>
    <x v="0"/>
    <x v="1"/>
    <x v="1"/>
    <x v="0"/>
    <x v="1"/>
    <x v="2"/>
  </r>
  <r>
    <x v="2515"/>
    <s v="Yes"/>
    <x v="2"/>
    <s v="Yes"/>
    <x v="2"/>
    <x v="38"/>
    <n v="115.1"/>
    <n v="7334.05"/>
    <x v="0"/>
    <x v="0"/>
    <x v="1"/>
    <x v="0"/>
    <x v="1"/>
    <x v="1"/>
    <x v="6"/>
  </r>
  <r>
    <x v="2516"/>
    <s v="Yes"/>
    <x v="0"/>
    <s v="Yes"/>
    <x v="0"/>
    <x v="10"/>
    <n v="96.4"/>
    <n v="1581.2"/>
    <x v="1"/>
    <x v="0"/>
    <x v="1"/>
    <x v="1"/>
    <x v="0"/>
    <x v="1"/>
    <x v="2"/>
  </r>
  <r>
    <x v="2517"/>
    <s v="Yes"/>
    <x v="0"/>
    <s v="Yes"/>
    <x v="2"/>
    <x v="0"/>
    <n v="69.5"/>
    <n v="69.5"/>
    <x v="1"/>
    <x v="1"/>
    <x v="1"/>
    <x v="0"/>
    <x v="0"/>
    <x v="1"/>
    <x v="3"/>
  </r>
  <r>
    <x v="2518"/>
    <s v="Yes"/>
    <x v="0"/>
    <s v="Yes"/>
    <x v="2"/>
    <x v="65"/>
    <n v="99.65"/>
    <n v="2404.85"/>
    <x v="0"/>
    <x v="1"/>
    <x v="1"/>
    <x v="0"/>
    <x v="0"/>
    <x v="1"/>
    <x v="4"/>
  </r>
  <r>
    <x v="2519"/>
    <s v="Yes"/>
    <x v="0"/>
    <s v="Yes"/>
    <x v="0"/>
    <x v="2"/>
    <n v="91.45"/>
    <n v="171.45"/>
    <x v="0"/>
    <x v="1"/>
    <x v="0"/>
    <x v="1"/>
    <x v="0"/>
    <x v="1"/>
    <x v="2"/>
  </r>
  <r>
    <x v="2520"/>
    <s v="Yes"/>
    <x v="2"/>
    <s v="No"/>
    <x v="1"/>
    <x v="1"/>
    <n v="84.75"/>
    <n v="2839.45"/>
    <x v="0"/>
    <x v="0"/>
    <x v="0"/>
    <x v="0"/>
    <x v="1"/>
    <x v="0"/>
    <x v="7"/>
  </r>
  <r>
    <x v="2521"/>
    <s v="Yes"/>
    <x v="0"/>
    <s v="Yes"/>
    <x v="3"/>
    <x v="51"/>
    <n v="85.25"/>
    <n v="3132.75"/>
    <x v="1"/>
    <x v="1"/>
    <x v="0"/>
    <x v="0"/>
    <x v="0"/>
    <x v="1"/>
    <x v="1"/>
  </r>
  <r>
    <x v="2522"/>
    <s v="Yes"/>
    <x v="1"/>
    <s v="Yes"/>
    <x v="1"/>
    <x v="62"/>
    <n v="78.75"/>
    <n v="3942.45"/>
    <x v="0"/>
    <x v="1"/>
    <x v="0"/>
    <x v="0"/>
    <x v="1"/>
    <x v="0"/>
    <x v="5"/>
  </r>
  <r>
    <x v="2523"/>
    <s v="Yes"/>
    <x v="2"/>
    <s v="No"/>
    <x v="3"/>
    <x v="20"/>
    <n v="20.25"/>
    <n v="873.4"/>
    <x v="0"/>
    <x v="0"/>
    <x v="0"/>
    <x v="1"/>
    <x v="0"/>
    <x v="2"/>
    <x v="3"/>
  </r>
  <r>
    <x v="2524"/>
    <s v="Yes"/>
    <x v="2"/>
    <s v="No"/>
    <x v="3"/>
    <x v="21"/>
    <n v="19.899999999999999"/>
    <n v="1529.65"/>
    <x v="0"/>
    <x v="1"/>
    <x v="1"/>
    <x v="1"/>
    <x v="0"/>
    <x v="2"/>
    <x v="3"/>
  </r>
  <r>
    <x v="2525"/>
    <s v="Yes"/>
    <x v="2"/>
    <s v="Yes"/>
    <x v="3"/>
    <x v="21"/>
    <n v="97.75"/>
    <n v="6991.6"/>
    <x v="0"/>
    <x v="1"/>
    <x v="0"/>
    <x v="0"/>
    <x v="1"/>
    <x v="1"/>
    <x v="5"/>
  </r>
  <r>
    <x v="2526"/>
    <s v="Yes"/>
    <x v="0"/>
    <s v="No"/>
    <x v="1"/>
    <x v="0"/>
    <n v="19.399999999999999"/>
    <n v="19.399999999999999"/>
    <x v="1"/>
    <x v="1"/>
    <x v="1"/>
    <x v="0"/>
    <x v="0"/>
    <x v="2"/>
    <x v="3"/>
  </r>
  <r>
    <x v="2527"/>
    <s v="Yes"/>
    <x v="0"/>
    <s v="Yes"/>
    <x v="0"/>
    <x v="34"/>
    <n v="83.3"/>
    <n v="803.3"/>
    <x v="1"/>
    <x v="0"/>
    <x v="1"/>
    <x v="0"/>
    <x v="0"/>
    <x v="1"/>
    <x v="1"/>
  </r>
  <r>
    <x v="2528"/>
    <s v="Yes"/>
    <x v="0"/>
    <s v="Yes"/>
    <x v="2"/>
    <x v="4"/>
    <n v="80.099999999999994"/>
    <n v="679.3"/>
    <x v="1"/>
    <x v="0"/>
    <x v="1"/>
    <x v="1"/>
    <x v="0"/>
    <x v="1"/>
    <x v="0"/>
  </r>
  <r>
    <x v="2529"/>
    <s v="Yes"/>
    <x v="1"/>
    <s v="No"/>
    <x v="3"/>
    <x v="3"/>
    <n v="62.7"/>
    <n v="2791.5"/>
    <x v="1"/>
    <x v="1"/>
    <x v="1"/>
    <x v="0"/>
    <x v="0"/>
    <x v="0"/>
    <x v="2"/>
  </r>
  <r>
    <x v="2530"/>
    <s v="Yes"/>
    <x v="0"/>
    <s v="Yes"/>
    <x v="0"/>
    <x v="40"/>
    <n v="100.4"/>
    <n v="715"/>
    <x v="0"/>
    <x v="0"/>
    <x v="1"/>
    <x v="0"/>
    <x v="1"/>
    <x v="1"/>
    <x v="4"/>
  </r>
  <r>
    <x v="2531"/>
    <s v="Yes"/>
    <x v="2"/>
    <s v="Yes"/>
    <x v="3"/>
    <x v="16"/>
    <n v="24.45"/>
    <n v="1681.6"/>
    <x v="0"/>
    <x v="0"/>
    <x v="0"/>
    <x v="1"/>
    <x v="0"/>
    <x v="2"/>
    <x v="0"/>
  </r>
  <r>
    <x v="2532"/>
    <s v="Yes"/>
    <x v="1"/>
    <s v="Yes"/>
    <x v="2"/>
    <x v="52"/>
    <n v="101.1"/>
    <n v="4016.2"/>
    <x v="0"/>
    <x v="0"/>
    <x v="1"/>
    <x v="1"/>
    <x v="1"/>
    <x v="1"/>
    <x v="4"/>
  </r>
  <r>
    <x v="2533"/>
    <s v="No"/>
    <x v="2"/>
    <s v="No"/>
    <x v="3"/>
    <x v="56"/>
    <n v="50.9"/>
    <n v="3281.65"/>
    <x v="0"/>
    <x v="1"/>
    <x v="0"/>
    <x v="1"/>
    <x v="0"/>
    <x v="0"/>
    <x v="2"/>
  </r>
  <r>
    <x v="2534"/>
    <s v="Yes"/>
    <x v="1"/>
    <s v="Yes"/>
    <x v="3"/>
    <x v="14"/>
    <n v="107.2"/>
    <n v="7317.1"/>
    <x v="0"/>
    <x v="1"/>
    <x v="0"/>
    <x v="0"/>
    <x v="1"/>
    <x v="1"/>
    <x v="7"/>
  </r>
  <r>
    <x v="2535"/>
    <s v="Yes"/>
    <x v="2"/>
    <s v="Yes"/>
    <x v="2"/>
    <x v="27"/>
    <n v="92.2"/>
    <n v="6474.45"/>
    <x v="0"/>
    <x v="0"/>
    <x v="0"/>
    <x v="0"/>
    <x v="1"/>
    <x v="0"/>
    <x v="6"/>
  </r>
  <r>
    <x v="2536"/>
    <s v="Yes"/>
    <x v="1"/>
    <s v="No"/>
    <x v="2"/>
    <x v="13"/>
    <n v="25.3"/>
    <n v="676.35"/>
    <x v="1"/>
    <x v="1"/>
    <x v="1"/>
    <x v="1"/>
    <x v="0"/>
    <x v="2"/>
    <x v="0"/>
  </r>
  <r>
    <x v="2537"/>
    <s v="Yes"/>
    <x v="2"/>
    <s v="No"/>
    <x v="2"/>
    <x v="21"/>
    <n v="113.4"/>
    <n v="8164.1"/>
    <x v="0"/>
    <x v="1"/>
    <x v="1"/>
    <x v="0"/>
    <x v="1"/>
    <x v="1"/>
    <x v="6"/>
  </r>
  <r>
    <x v="2538"/>
    <s v="No"/>
    <x v="2"/>
    <s v="Yes"/>
    <x v="0"/>
    <x v="1"/>
    <n v="40.549999999999997"/>
    <n v="1325.85"/>
    <x v="0"/>
    <x v="1"/>
    <x v="0"/>
    <x v="0"/>
    <x v="1"/>
    <x v="0"/>
    <x v="1"/>
  </r>
  <r>
    <x v="2539"/>
    <s v="Yes"/>
    <x v="2"/>
    <s v="No"/>
    <x v="3"/>
    <x v="45"/>
    <n v="26"/>
    <n v="1654.85"/>
    <x v="0"/>
    <x v="0"/>
    <x v="0"/>
    <x v="0"/>
    <x v="0"/>
    <x v="2"/>
    <x v="0"/>
  </r>
  <r>
    <x v="2540"/>
    <s v="Yes"/>
    <x v="2"/>
    <s v="Yes"/>
    <x v="3"/>
    <x v="27"/>
    <n v="111.95"/>
    <n v="7795.95"/>
    <x v="0"/>
    <x v="0"/>
    <x v="1"/>
    <x v="0"/>
    <x v="1"/>
    <x v="1"/>
    <x v="6"/>
  </r>
  <r>
    <x v="2541"/>
    <s v="No"/>
    <x v="2"/>
    <s v="Yes"/>
    <x v="3"/>
    <x v="21"/>
    <n v="53.8"/>
    <n v="3952.45"/>
    <x v="0"/>
    <x v="0"/>
    <x v="0"/>
    <x v="0"/>
    <x v="0"/>
    <x v="0"/>
    <x v="4"/>
  </r>
  <r>
    <x v="2542"/>
    <s v="Yes"/>
    <x v="1"/>
    <s v="Yes"/>
    <x v="1"/>
    <x v="42"/>
    <n v="72.099999999999994"/>
    <n v="2495.15"/>
    <x v="0"/>
    <x v="1"/>
    <x v="1"/>
    <x v="0"/>
    <x v="1"/>
    <x v="0"/>
    <x v="2"/>
  </r>
  <r>
    <x v="2543"/>
    <s v="Yes"/>
    <x v="0"/>
    <s v="No"/>
    <x v="1"/>
    <x v="9"/>
    <n v="98.15"/>
    <n v="1230.25"/>
    <x v="1"/>
    <x v="1"/>
    <x v="1"/>
    <x v="1"/>
    <x v="0"/>
    <x v="1"/>
    <x v="4"/>
  </r>
  <r>
    <x v="2544"/>
    <s v="Yes"/>
    <x v="1"/>
    <s v="No"/>
    <x v="0"/>
    <x v="18"/>
    <n v="78.849999999999994"/>
    <n v="876.75"/>
    <x v="0"/>
    <x v="0"/>
    <x v="0"/>
    <x v="0"/>
    <x v="0"/>
    <x v="0"/>
    <x v="5"/>
  </r>
  <r>
    <x v="2545"/>
    <s v="Yes"/>
    <x v="1"/>
    <s v="Yes"/>
    <x v="2"/>
    <x v="8"/>
    <n v="70.75"/>
    <n v="4263.45"/>
    <x v="0"/>
    <x v="0"/>
    <x v="0"/>
    <x v="1"/>
    <x v="1"/>
    <x v="0"/>
    <x v="4"/>
  </r>
  <r>
    <x v="2546"/>
    <s v="Yes"/>
    <x v="0"/>
    <s v="Yes"/>
    <x v="3"/>
    <x v="13"/>
    <n v="76.150000000000006"/>
    <n v="1992.95"/>
    <x v="0"/>
    <x v="0"/>
    <x v="1"/>
    <x v="0"/>
    <x v="1"/>
    <x v="0"/>
    <x v="4"/>
  </r>
  <r>
    <x v="2547"/>
    <s v="No"/>
    <x v="2"/>
    <s v="No"/>
    <x v="1"/>
    <x v="15"/>
    <n v="39.1"/>
    <n v="1982.1"/>
    <x v="0"/>
    <x v="0"/>
    <x v="1"/>
    <x v="0"/>
    <x v="1"/>
    <x v="0"/>
    <x v="2"/>
  </r>
  <r>
    <x v="2548"/>
    <s v="Yes"/>
    <x v="0"/>
    <s v="Yes"/>
    <x v="3"/>
    <x v="4"/>
    <n v="69.95"/>
    <n v="562.70000000000005"/>
    <x v="0"/>
    <x v="1"/>
    <x v="1"/>
    <x v="0"/>
    <x v="0"/>
    <x v="1"/>
    <x v="3"/>
  </r>
  <r>
    <x v="2549"/>
    <s v="Yes"/>
    <x v="0"/>
    <s v="No"/>
    <x v="1"/>
    <x v="2"/>
    <n v="20.05"/>
    <n v="33.700000000000003"/>
    <x v="0"/>
    <x v="1"/>
    <x v="1"/>
    <x v="0"/>
    <x v="0"/>
    <x v="2"/>
    <x v="3"/>
  </r>
  <r>
    <x v="2550"/>
    <s v="Yes"/>
    <x v="2"/>
    <s v="No"/>
    <x v="1"/>
    <x v="39"/>
    <n v="20.05"/>
    <n v="1090.0999999999999"/>
    <x v="0"/>
    <x v="0"/>
    <x v="0"/>
    <x v="0"/>
    <x v="0"/>
    <x v="2"/>
    <x v="3"/>
  </r>
  <r>
    <x v="2551"/>
    <s v="Yes"/>
    <x v="0"/>
    <s v="No"/>
    <x v="2"/>
    <x v="18"/>
    <n v="19.45"/>
    <n v="227.45"/>
    <x v="0"/>
    <x v="0"/>
    <x v="1"/>
    <x v="0"/>
    <x v="0"/>
    <x v="2"/>
    <x v="3"/>
  </r>
  <r>
    <x v="2552"/>
    <s v="Yes"/>
    <x v="1"/>
    <s v="No"/>
    <x v="0"/>
    <x v="20"/>
    <n v="26.9"/>
    <n v="1250.8499999999999"/>
    <x v="0"/>
    <x v="0"/>
    <x v="0"/>
    <x v="1"/>
    <x v="0"/>
    <x v="2"/>
    <x v="0"/>
  </r>
  <r>
    <x v="2553"/>
    <s v="Yes"/>
    <x v="0"/>
    <s v="No"/>
    <x v="0"/>
    <x v="2"/>
    <n v="19.2"/>
    <n v="37.200000000000003"/>
    <x v="0"/>
    <x v="1"/>
    <x v="1"/>
    <x v="0"/>
    <x v="0"/>
    <x v="2"/>
    <x v="3"/>
  </r>
  <r>
    <x v="2554"/>
    <s v="Yes"/>
    <x v="0"/>
    <s v="Yes"/>
    <x v="1"/>
    <x v="32"/>
    <n v="50"/>
    <n v="892.7"/>
    <x v="0"/>
    <x v="0"/>
    <x v="1"/>
    <x v="0"/>
    <x v="0"/>
    <x v="0"/>
    <x v="0"/>
  </r>
  <r>
    <x v="2555"/>
    <s v="Yes"/>
    <x v="0"/>
    <s v="Yes"/>
    <x v="0"/>
    <x v="4"/>
    <n v="60"/>
    <n v="487.75"/>
    <x v="0"/>
    <x v="0"/>
    <x v="1"/>
    <x v="0"/>
    <x v="0"/>
    <x v="0"/>
    <x v="1"/>
  </r>
  <r>
    <x v="2556"/>
    <s v="Yes"/>
    <x v="0"/>
    <s v="Yes"/>
    <x v="1"/>
    <x v="3"/>
    <n v="84.55"/>
    <n v="3713.95"/>
    <x v="0"/>
    <x v="1"/>
    <x v="0"/>
    <x v="0"/>
    <x v="0"/>
    <x v="1"/>
    <x v="2"/>
  </r>
  <r>
    <x v="2557"/>
    <s v="Yes"/>
    <x v="0"/>
    <s v="No"/>
    <x v="1"/>
    <x v="35"/>
    <n v="45.45"/>
    <n v="141.69999999999999"/>
    <x v="0"/>
    <x v="1"/>
    <x v="1"/>
    <x v="1"/>
    <x v="0"/>
    <x v="0"/>
    <x v="3"/>
  </r>
  <r>
    <x v="2558"/>
    <s v="Yes"/>
    <x v="1"/>
    <s v="No"/>
    <x v="1"/>
    <x v="46"/>
    <n v="20.05"/>
    <n v="678.2"/>
    <x v="0"/>
    <x v="0"/>
    <x v="1"/>
    <x v="0"/>
    <x v="0"/>
    <x v="2"/>
    <x v="3"/>
  </r>
  <r>
    <x v="2559"/>
    <s v="Yes"/>
    <x v="2"/>
    <s v="Yes"/>
    <x v="0"/>
    <x v="21"/>
    <n v="115.55"/>
    <n v="8425.2999999999993"/>
    <x v="0"/>
    <x v="1"/>
    <x v="0"/>
    <x v="0"/>
    <x v="1"/>
    <x v="1"/>
    <x v="6"/>
  </r>
  <r>
    <x v="2560"/>
    <s v="Yes"/>
    <x v="0"/>
    <s v="Yes"/>
    <x v="0"/>
    <x v="25"/>
    <n v="93.7"/>
    <n v="4154.8"/>
    <x v="1"/>
    <x v="1"/>
    <x v="1"/>
    <x v="0"/>
    <x v="0"/>
    <x v="1"/>
    <x v="4"/>
  </r>
  <r>
    <x v="2561"/>
    <s v="Yes"/>
    <x v="2"/>
    <s v="Yes"/>
    <x v="3"/>
    <x v="16"/>
    <n v="99"/>
    <n v="7061.65"/>
    <x v="0"/>
    <x v="0"/>
    <x v="0"/>
    <x v="1"/>
    <x v="0"/>
    <x v="1"/>
    <x v="5"/>
  </r>
  <r>
    <x v="2562"/>
    <s v="No"/>
    <x v="2"/>
    <s v="No"/>
    <x v="2"/>
    <x v="33"/>
    <n v="50.55"/>
    <n v="3364.55"/>
    <x v="0"/>
    <x v="1"/>
    <x v="0"/>
    <x v="0"/>
    <x v="1"/>
    <x v="0"/>
    <x v="2"/>
  </r>
  <r>
    <x v="2563"/>
    <s v="Yes"/>
    <x v="0"/>
    <s v="No"/>
    <x v="1"/>
    <x v="13"/>
    <n v="105.95"/>
    <n v="2655.25"/>
    <x v="1"/>
    <x v="1"/>
    <x v="1"/>
    <x v="1"/>
    <x v="0"/>
    <x v="1"/>
    <x v="5"/>
  </r>
  <r>
    <x v="2564"/>
    <s v="Yes"/>
    <x v="1"/>
    <s v="Yes"/>
    <x v="3"/>
    <x v="32"/>
    <n v="82"/>
    <n v="1425.45"/>
    <x v="1"/>
    <x v="1"/>
    <x v="1"/>
    <x v="1"/>
    <x v="1"/>
    <x v="0"/>
    <x v="5"/>
  </r>
  <r>
    <x v="2565"/>
    <s v="Yes"/>
    <x v="2"/>
    <s v="Yes"/>
    <x v="2"/>
    <x v="9"/>
    <n v="25"/>
    <n v="332.5"/>
    <x v="0"/>
    <x v="0"/>
    <x v="0"/>
    <x v="0"/>
    <x v="0"/>
    <x v="2"/>
    <x v="0"/>
  </r>
  <r>
    <x v="2566"/>
    <s v="Yes"/>
    <x v="2"/>
    <s v="No"/>
    <x v="2"/>
    <x v="45"/>
    <n v="91.55"/>
    <n v="5963.95"/>
    <x v="0"/>
    <x v="0"/>
    <x v="0"/>
    <x v="0"/>
    <x v="1"/>
    <x v="0"/>
    <x v="6"/>
  </r>
  <r>
    <x v="2567"/>
    <s v="Yes"/>
    <x v="0"/>
    <s v="Yes"/>
    <x v="0"/>
    <x v="31"/>
    <n v="95.75"/>
    <n v="5742.9"/>
    <x v="1"/>
    <x v="1"/>
    <x v="0"/>
    <x v="0"/>
    <x v="0"/>
    <x v="1"/>
    <x v="4"/>
  </r>
  <r>
    <x v="2568"/>
    <s v="Yes"/>
    <x v="2"/>
    <s v="No"/>
    <x v="1"/>
    <x v="30"/>
    <n v="19.350000000000001"/>
    <n v="278.85000000000002"/>
    <x v="0"/>
    <x v="1"/>
    <x v="0"/>
    <x v="0"/>
    <x v="0"/>
    <x v="2"/>
    <x v="3"/>
  </r>
  <r>
    <x v="2569"/>
    <s v="Yes"/>
    <x v="2"/>
    <s v="No"/>
    <x v="3"/>
    <x v="21"/>
    <n v="24.85"/>
    <n v="1871.85"/>
    <x v="0"/>
    <x v="0"/>
    <x v="0"/>
    <x v="1"/>
    <x v="0"/>
    <x v="2"/>
    <x v="0"/>
  </r>
  <r>
    <x v="2570"/>
    <s v="Yes"/>
    <x v="0"/>
    <s v="Yes"/>
    <x v="3"/>
    <x v="19"/>
    <n v="94.05"/>
    <n v="2866.45"/>
    <x v="1"/>
    <x v="1"/>
    <x v="0"/>
    <x v="1"/>
    <x v="0"/>
    <x v="1"/>
    <x v="2"/>
  </r>
  <r>
    <x v="2571"/>
    <s v="Yes"/>
    <x v="2"/>
    <s v="Yes"/>
    <x v="0"/>
    <x v="41"/>
    <n v="100.4"/>
    <n v="4303.6499999999996"/>
    <x v="0"/>
    <x v="0"/>
    <x v="0"/>
    <x v="0"/>
    <x v="1"/>
    <x v="1"/>
    <x v="4"/>
  </r>
  <r>
    <x v="2572"/>
    <s v="Yes"/>
    <x v="2"/>
    <s v="No"/>
    <x v="2"/>
    <x v="16"/>
    <n v="25"/>
    <n v="1753"/>
    <x v="0"/>
    <x v="0"/>
    <x v="0"/>
    <x v="1"/>
    <x v="0"/>
    <x v="2"/>
    <x v="0"/>
  </r>
  <r>
    <x v="2573"/>
    <s v="Yes"/>
    <x v="0"/>
    <s v="Yes"/>
    <x v="1"/>
    <x v="0"/>
    <n v="54.75"/>
    <n v="54.75"/>
    <x v="1"/>
    <x v="0"/>
    <x v="1"/>
    <x v="0"/>
    <x v="0"/>
    <x v="0"/>
    <x v="0"/>
  </r>
  <r>
    <x v="2574"/>
    <s v="Yes"/>
    <x v="0"/>
    <s v="Yes"/>
    <x v="2"/>
    <x v="72"/>
    <n v="95.65"/>
    <n v="3759.05"/>
    <x v="1"/>
    <x v="1"/>
    <x v="1"/>
    <x v="0"/>
    <x v="0"/>
    <x v="1"/>
    <x v="2"/>
  </r>
  <r>
    <x v="2575"/>
    <s v="Yes"/>
    <x v="0"/>
    <s v="No"/>
    <x v="2"/>
    <x v="42"/>
    <n v="19.25"/>
    <n v="617.65"/>
    <x v="0"/>
    <x v="0"/>
    <x v="1"/>
    <x v="0"/>
    <x v="0"/>
    <x v="2"/>
    <x v="3"/>
  </r>
  <r>
    <x v="2576"/>
    <s v="Yes"/>
    <x v="0"/>
    <s v="Yes"/>
    <x v="2"/>
    <x v="62"/>
    <n v="108.25"/>
    <n v="5935.1"/>
    <x v="0"/>
    <x v="0"/>
    <x v="0"/>
    <x v="1"/>
    <x v="1"/>
    <x v="1"/>
    <x v="5"/>
  </r>
  <r>
    <x v="2577"/>
    <s v="Yes"/>
    <x v="0"/>
    <s v="Yes"/>
    <x v="0"/>
    <x v="0"/>
    <n v="94.6"/>
    <n v="94.6"/>
    <x v="1"/>
    <x v="0"/>
    <x v="1"/>
    <x v="0"/>
    <x v="0"/>
    <x v="1"/>
    <x v="2"/>
  </r>
  <r>
    <x v="2578"/>
    <s v="Yes"/>
    <x v="0"/>
    <s v="Yes"/>
    <x v="0"/>
    <x v="36"/>
    <n v="98.9"/>
    <n v="2911.3"/>
    <x v="1"/>
    <x v="0"/>
    <x v="0"/>
    <x v="0"/>
    <x v="1"/>
    <x v="1"/>
    <x v="4"/>
  </r>
  <r>
    <x v="2579"/>
    <s v="Yes"/>
    <x v="2"/>
    <s v="No"/>
    <x v="3"/>
    <x v="43"/>
    <n v="20.149999999999999"/>
    <n v="982.95"/>
    <x v="0"/>
    <x v="1"/>
    <x v="1"/>
    <x v="0"/>
    <x v="0"/>
    <x v="2"/>
    <x v="3"/>
  </r>
  <r>
    <x v="2580"/>
    <s v="Yes"/>
    <x v="0"/>
    <s v="Yes"/>
    <x v="0"/>
    <x v="19"/>
    <n v="101.3"/>
    <n v="2974.5"/>
    <x v="0"/>
    <x v="0"/>
    <x v="1"/>
    <x v="1"/>
    <x v="1"/>
    <x v="1"/>
    <x v="4"/>
  </r>
  <r>
    <x v="2581"/>
    <s v="Yes"/>
    <x v="0"/>
    <s v="No"/>
    <x v="3"/>
    <x v="6"/>
    <n v="20"/>
    <n v="198.7"/>
    <x v="0"/>
    <x v="1"/>
    <x v="1"/>
    <x v="0"/>
    <x v="0"/>
    <x v="2"/>
    <x v="3"/>
  </r>
  <r>
    <x v="2582"/>
    <s v="Yes"/>
    <x v="0"/>
    <s v="Yes"/>
    <x v="0"/>
    <x v="18"/>
    <n v="105.3"/>
    <n v="1275.6500000000001"/>
    <x v="0"/>
    <x v="0"/>
    <x v="1"/>
    <x v="0"/>
    <x v="0"/>
    <x v="1"/>
    <x v="5"/>
  </r>
  <r>
    <x v="2583"/>
    <s v="Yes"/>
    <x v="2"/>
    <s v="No"/>
    <x v="2"/>
    <x v="58"/>
    <n v="69.849999999999994"/>
    <n v="4003"/>
    <x v="0"/>
    <x v="0"/>
    <x v="1"/>
    <x v="1"/>
    <x v="1"/>
    <x v="0"/>
    <x v="4"/>
  </r>
  <r>
    <x v="2584"/>
    <s v="Yes"/>
    <x v="0"/>
    <s v="Yes"/>
    <x v="3"/>
    <x v="11"/>
    <n v="65.25"/>
    <n v="3791.6"/>
    <x v="0"/>
    <x v="0"/>
    <x v="0"/>
    <x v="0"/>
    <x v="0"/>
    <x v="0"/>
    <x v="2"/>
  </r>
  <r>
    <x v="2585"/>
    <s v="Yes"/>
    <x v="2"/>
    <s v="No"/>
    <x v="1"/>
    <x v="50"/>
    <n v="19.8"/>
    <n v="813.3"/>
    <x v="0"/>
    <x v="0"/>
    <x v="1"/>
    <x v="0"/>
    <x v="0"/>
    <x v="2"/>
    <x v="3"/>
  </r>
  <r>
    <x v="2586"/>
    <s v="Yes"/>
    <x v="0"/>
    <s v="No"/>
    <x v="1"/>
    <x v="66"/>
    <n v="19.600000000000001"/>
    <n v="780.25"/>
    <x v="0"/>
    <x v="0"/>
    <x v="0"/>
    <x v="0"/>
    <x v="0"/>
    <x v="2"/>
    <x v="3"/>
  </r>
  <r>
    <x v="2587"/>
    <s v="Yes"/>
    <x v="1"/>
    <s v="No"/>
    <x v="3"/>
    <x v="23"/>
    <n v="20.05"/>
    <n v="552.9"/>
    <x v="0"/>
    <x v="1"/>
    <x v="1"/>
    <x v="0"/>
    <x v="0"/>
    <x v="2"/>
    <x v="3"/>
  </r>
  <r>
    <x v="2588"/>
    <s v="Yes"/>
    <x v="0"/>
    <s v="No"/>
    <x v="0"/>
    <x v="4"/>
    <n v="49.4"/>
    <n v="408.25"/>
    <x v="0"/>
    <x v="0"/>
    <x v="1"/>
    <x v="0"/>
    <x v="1"/>
    <x v="0"/>
    <x v="0"/>
  </r>
  <r>
    <x v="2589"/>
    <s v="Yes"/>
    <x v="0"/>
    <s v="Yes"/>
    <x v="0"/>
    <x v="35"/>
    <n v="76.05"/>
    <n v="231.8"/>
    <x v="1"/>
    <x v="1"/>
    <x v="1"/>
    <x v="0"/>
    <x v="0"/>
    <x v="1"/>
    <x v="0"/>
  </r>
  <r>
    <x v="2590"/>
    <s v="Yes"/>
    <x v="0"/>
    <s v="No"/>
    <x v="2"/>
    <x v="13"/>
    <n v="88.4"/>
    <n v="2191.15"/>
    <x v="0"/>
    <x v="0"/>
    <x v="0"/>
    <x v="0"/>
    <x v="0"/>
    <x v="1"/>
    <x v="2"/>
  </r>
  <r>
    <x v="2591"/>
    <s v="Yes"/>
    <x v="0"/>
    <s v="Yes"/>
    <x v="0"/>
    <x v="58"/>
    <n v="100.6"/>
    <n v="5611.7"/>
    <x v="0"/>
    <x v="0"/>
    <x v="0"/>
    <x v="0"/>
    <x v="0"/>
    <x v="1"/>
    <x v="4"/>
  </r>
  <r>
    <x v="2592"/>
    <s v="Yes"/>
    <x v="0"/>
    <s v="No"/>
    <x v="1"/>
    <x v="18"/>
    <n v="19.45"/>
    <n v="246.25"/>
    <x v="0"/>
    <x v="0"/>
    <x v="1"/>
    <x v="0"/>
    <x v="0"/>
    <x v="2"/>
    <x v="3"/>
  </r>
  <r>
    <x v="2593"/>
    <s v="Yes"/>
    <x v="2"/>
    <s v="No"/>
    <x v="2"/>
    <x v="8"/>
    <n v="20.3"/>
    <n v="1296.1500000000001"/>
    <x v="0"/>
    <x v="0"/>
    <x v="0"/>
    <x v="0"/>
    <x v="0"/>
    <x v="2"/>
    <x v="3"/>
  </r>
  <r>
    <x v="2594"/>
    <s v="Yes"/>
    <x v="2"/>
    <s v="Yes"/>
    <x v="2"/>
    <x v="45"/>
    <n v="107.65"/>
    <n v="7082.85"/>
    <x v="0"/>
    <x v="0"/>
    <x v="0"/>
    <x v="0"/>
    <x v="1"/>
    <x v="1"/>
    <x v="7"/>
  </r>
  <r>
    <x v="2595"/>
    <s v="Yes"/>
    <x v="2"/>
    <s v="Yes"/>
    <x v="2"/>
    <x v="16"/>
    <n v="80.45"/>
    <n v="5662.25"/>
    <x v="0"/>
    <x v="0"/>
    <x v="0"/>
    <x v="0"/>
    <x v="1"/>
    <x v="0"/>
    <x v="5"/>
  </r>
  <r>
    <x v="2596"/>
    <s v="Yes"/>
    <x v="1"/>
    <s v="Yes"/>
    <x v="3"/>
    <x v="17"/>
    <n v="58.85"/>
    <n v="1215.45"/>
    <x v="0"/>
    <x v="0"/>
    <x v="0"/>
    <x v="0"/>
    <x v="0"/>
    <x v="0"/>
    <x v="1"/>
  </r>
  <r>
    <x v="2597"/>
    <s v="Yes"/>
    <x v="1"/>
    <s v="Yes"/>
    <x v="0"/>
    <x v="16"/>
    <n v="109.6"/>
    <n v="7854.15"/>
    <x v="0"/>
    <x v="1"/>
    <x v="0"/>
    <x v="0"/>
    <x v="0"/>
    <x v="1"/>
    <x v="7"/>
  </r>
  <r>
    <x v="2598"/>
    <s v="Yes"/>
    <x v="0"/>
    <s v="Yes"/>
    <x v="0"/>
    <x v="40"/>
    <n v="75.150000000000006"/>
    <n v="525"/>
    <x v="0"/>
    <x v="0"/>
    <x v="1"/>
    <x v="1"/>
    <x v="0"/>
    <x v="1"/>
    <x v="0"/>
  </r>
  <r>
    <x v="2599"/>
    <s v="Yes"/>
    <x v="2"/>
    <s v="Yes"/>
    <x v="3"/>
    <x v="21"/>
    <n v="73"/>
    <n v="5265.2"/>
    <x v="0"/>
    <x v="0"/>
    <x v="1"/>
    <x v="0"/>
    <x v="1"/>
    <x v="0"/>
    <x v="5"/>
  </r>
  <r>
    <x v="2600"/>
    <s v="Yes"/>
    <x v="0"/>
    <s v="No"/>
    <x v="0"/>
    <x v="0"/>
    <n v="70.099999999999994"/>
    <n v="70.099999999999994"/>
    <x v="0"/>
    <x v="0"/>
    <x v="1"/>
    <x v="0"/>
    <x v="0"/>
    <x v="1"/>
    <x v="3"/>
  </r>
  <r>
    <x v="2601"/>
    <s v="Yes"/>
    <x v="2"/>
    <s v="Yes"/>
    <x v="2"/>
    <x v="21"/>
    <n v="98.65"/>
    <n v="7129.45"/>
    <x v="0"/>
    <x v="0"/>
    <x v="0"/>
    <x v="0"/>
    <x v="1"/>
    <x v="1"/>
    <x v="5"/>
  </r>
  <r>
    <x v="2602"/>
    <s v="Yes"/>
    <x v="1"/>
    <s v="Yes"/>
    <x v="0"/>
    <x v="38"/>
    <n v="111.45"/>
    <n v="7266.95"/>
    <x v="0"/>
    <x v="0"/>
    <x v="0"/>
    <x v="0"/>
    <x v="1"/>
    <x v="1"/>
    <x v="7"/>
  </r>
  <r>
    <x v="2603"/>
    <s v="Yes"/>
    <x v="2"/>
    <s v="Yes"/>
    <x v="0"/>
    <x v="21"/>
    <n v="114.9"/>
    <n v="8496.7000000000007"/>
    <x v="0"/>
    <x v="0"/>
    <x v="1"/>
    <x v="0"/>
    <x v="1"/>
    <x v="1"/>
    <x v="6"/>
  </r>
  <r>
    <x v="2604"/>
    <s v="Yes"/>
    <x v="0"/>
    <s v="No"/>
    <x v="2"/>
    <x v="44"/>
    <n v="100.55"/>
    <n v="2878.75"/>
    <x v="0"/>
    <x v="0"/>
    <x v="1"/>
    <x v="0"/>
    <x v="0"/>
    <x v="1"/>
    <x v="4"/>
  </r>
  <r>
    <x v="2605"/>
    <s v="Yes"/>
    <x v="2"/>
    <s v="Yes"/>
    <x v="1"/>
    <x v="9"/>
    <n v="20.399999999999999"/>
    <n v="261.3"/>
    <x v="0"/>
    <x v="0"/>
    <x v="1"/>
    <x v="0"/>
    <x v="0"/>
    <x v="2"/>
    <x v="3"/>
  </r>
  <r>
    <x v="2606"/>
    <s v="Yes"/>
    <x v="0"/>
    <s v="No"/>
    <x v="0"/>
    <x v="36"/>
    <n v="104.35"/>
    <n v="3205.6"/>
    <x v="0"/>
    <x v="0"/>
    <x v="1"/>
    <x v="0"/>
    <x v="0"/>
    <x v="1"/>
    <x v="5"/>
  </r>
  <r>
    <x v="2607"/>
    <s v="Yes"/>
    <x v="0"/>
    <s v="Yes"/>
    <x v="0"/>
    <x v="0"/>
    <n v="69.75"/>
    <n v="69.75"/>
    <x v="1"/>
    <x v="1"/>
    <x v="1"/>
    <x v="1"/>
    <x v="0"/>
    <x v="1"/>
    <x v="3"/>
  </r>
  <r>
    <x v="2608"/>
    <s v="No"/>
    <x v="0"/>
    <s v="Yes"/>
    <x v="0"/>
    <x v="40"/>
    <n v="34.5"/>
    <n v="279.25"/>
    <x v="1"/>
    <x v="1"/>
    <x v="0"/>
    <x v="1"/>
    <x v="1"/>
    <x v="0"/>
    <x v="1"/>
  </r>
  <r>
    <x v="2609"/>
    <s v="Yes"/>
    <x v="0"/>
    <s v="Yes"/>
    <x v="0"/>
    <x v="59"/>
    <n v="105.55"/>
    <n v="6281.45"/>
    <x v="1"/>
    <x v="1"/>
    <x v="0"/>
    <x v="0"/>
    <x v="0"/>
    <x v="1"/>
    <x v="5"/>
  </r>
  <r>
    <x v="2610"/>
    <s v="No"/>
    <x v="0"/>
    <s v="No"/>
    <x v="3"/>
    <x v="72"/>
    <n v="30.1"/>
    <n v="1131.3"/>
    <x v="1"/>
    <x v="0"/>
    <x v="1"/>
    <x v="1"/>
    <x v="0"/>
    <x v="0"/>
    <x v="0"/>
  </r>
  <r>
    <x v="2611"/>
    <s v="Yes"/>
    <x v="0"/>
    <s v="Yes"/>
    <x v="0"/>
    <x v="6"/>
    <n v="70.3"/>
    <n v="738.2"/>
    <x v="1"/>
    <x v="1"/>
    <x v="0"/>
    <x v="1"/>
    <x v="0"/>
    <x v="1"/>
    <x v="3"/>
  </r>
  <r>
    <x v="2612"/>
    <s v="Yes"/>
    <x v="0"/>
    <s v="No"/>
    <x v="3"/>
    <x v="60"/>
    <n v="80.45"/>
    <n v="1137.05"/>
    <x v="0"/>
    <x v="0"/>
    <x v="0"/>
    <x v="0"/>
    <x v="1"/>
    <x v="0"/>
    <x v="5"/>
  </r>
  <r>
    <x v="2613"/>
    <s v="Yes"/>
    <x v="0"/>
    <s v="Yes"/>
    <x v="1"/>
    <x v="0"/>
    <n v="80.2"/>
    <n v="80.2"/>
    <x v="1"/>
    <x v="0"/>
    <x v="1"/>
    <x v="0"/>
    <x v="0"/>
    <x v="1"/>
    <x v="1"/>
  </r>
  <r>
    <x v="2614"/>
    <s v="Yes"/>
    <x v="1"/>
    <s v="Yes"/>
    <x v="3"/>
    <x v="56"/>
    <n v="94.35"/>
    <n v="6341.45"/>
    <x v="1"/>
    <x v="0"/>
    <x v="0"/>
    <x v="0"/>
    <x v="1"/>
    <x v="1"/>
    <x v="4"/>
  </r>
  <r>
    <x v="2615"/>
    <s v="Yes"/>
    <x v="2"/>
    <s v="Yes"/>
    <x v="2"/>
    <x v="21"/>
    <n v="91.35"/>
    <n v="6697.2"/>
    <x v="0"/>
    <x v="0"/>
    <x v="1"/>
    <x v="1"/>
    <x v="1"/>
    <x v="0"/>
    <x v="6"/>
  </r>
  <r>
    <x v="2616"/>
    <s v="Yes"/>
    <x v="0"/>
    <s v="Yes"/>
    <x v="2"/>
    <x v="53"/>
    <n v="44.6"/>
    <n v="260.8"/>
    <x v="1"/>
    <x v="1"/>
    <x v="0"/>
    <x v="0"/>
    <x v="0"/>
    <x v="0"/>
    <x v="3"/>
  </r>
  <r>
    <x v="2617"/>
    <s v="Yes"/>
    <x v="0"/>
    <s v="Yes"/>
    <x v="1"/>
    <x v="0"/>
    <n v="19.600000000000001"/>
    <n v="19.600000000000001"/>
    <x v="1"/>
    <x v="0"/>
    <x v="1"/>
    <x v="0"/>
    <x v="0"/>
    <x v="2"/>
    <x v="3"/>
  </r>
  <r>
    <x v="2618"/>
    <s v="Yes"/>
    <x v="1"/>
    <s v="No"/>
    <x v="0"/>
    <x v="13"/>
    <n v="19.899999999999999"/>
    <n v="505.45"/>
    <x v="0"/>
    <x v="1"/>
    <x v="0"/>
    <x v="0"/>
    <x v="0"/>
    <x v="2"/>
    <x v="3"/>
  </r>
  <r>
    <x v="2619"/>
    <s v="Yes"/>
    <x v="0"/>
    <s v="Yes"/>
    <x v="0"/>
    <x v="55"/>
    <n v="110.45"/>
    <n v="3655.45"/>
    <x v="1"/>
    <x v="0"/>
    <x v="1"/>
    <x v="0"/>
    <x v="1"/>
    <x v="1"/>
    <x v="7"/>
  </r>
  <r>
    <x v="2620"/>
    <s v="Yes"/>
    <x v="0"/>
    <s v="Yes"/>
    <x v="0"/>
    <x v="32"/>
    <n v="68.349999999999994"/>
    <n v="1299.8"/>
    <x v="0"/>
    <x v="1"/>
    <x v="1"/>
    <x v="0"/>
    <x v="1"/>
    <x v="0"/>
    <x v="4"/>
  </r>
  <r>
    <x v="2621"/>
    <s v="Yes"/>
    <x v="2"/>
    <s v="Yes"/>
    <x v="3"/>
    <x v="16"/>
    <n v="79.099999999999994"/>
    <n v="5564.85"/>
    <x v="0"/>
    <x v="1"/>
    <x v="0"/>
    <x v="0"/>
    <x v="1"/>
    <x v="0"/>
    <x v="5"/>
  </r>
  <r>
    <x v="2622"/>
    <s v="Yes"/>
    <x v="1"/>
    <s v="Yes"/>
    <x v="0"/>
    <x v="7"/>
    <n v="51"/>
    <n v="1381.8"/>
    <x v="0"/>
    <x v="1"/>
    <x v="0"/>
    <x v="0"/>
    <x v="0"/>
    <x v="0"/>
    <x v="0"/>
  </r>
  <r>
    <x v="2623"/>
    <s v="Yes"/>
    <x v="0"/>
    <s v="No"/>
    <x v="3"/>
    <x v="2"/>
    <n v="80.55"/>
    <n v="188.1"/>
    <x v="0"/>
    <x v="0"/>
    <x v="1"/>
    <x v="0"/>
    <x v="0"/>
    <x v="1"/>
    <x v="1"/>
  </r>
  <r>
    <x v="2624"/>
    <s v="Yes"/>
    <x v="0"/>
    <s v="Yes"/>
    <x v="1"/>
    <x v="22"/>
    <n v="66.7"/>
    <n v="1077.05"/>
    <x v="0"/>
    <x v="1"/>
    <x v="0"/>
    <x v="0"/>
    <x v="1"/>
    <x v="0"/>
    <x v="4"/>
  </r>
  <r>
    <x v="2625"/>
    <s v="Yes"/>
    <x v="0"/>
    <s v="Yes"/>
    <x v="0"/>
    <x v="39"/>
    <n v="86.4"/>
    <n v="4922.3999999999996"/>
    <x v="0"/>
    <x v="1"/>
    <x v="1"/>
    <x v="0"/>
    <x v="0"/>
    <x v="1"/>
    <x v="2"/>
  </r>
  <r>
    <x v="2626"/>
    <s v="No"/>
    <x v="1"/>
    <s v="No"/>
    <x v="0"/>
    <x v="31"/>
    <n v="50.05"/>
    <n v="2911.5"/>
    <x v="0"/>
    <x v="0"/>
    <x v="0"/>
    <x v="1"/>
    <x v="0"/>
    <x v="0"/>
    <x v="4"/>
  </r>
  <r>
    <x v="2627"/>
    <s v="Yes"/>
    <x v="2"/>
    <s v="No"/>
    <x v="3"/>
    <x v="55"/>
    <n v="25.7"/>
    <n v="826.1"/>
    <x v="0"/>
    <x v="0"/>
    <x v="1"/>
    <x v="1"/>
    <x v="0"/>
    <x v="2"/>
    <x v="0"/>
  </r>
  <r>
    <x v="2628"/>
    <s v="Yes"/>
    <x v="0"/>
    <s v="Yes"/>
    <x v="1"/>
    <x v="0"/>
    <n v="83.4"/>
    <n v="83.4"/>
    <x v="0"/>
    <x v="0"/>
    <x v="1"/>
    <x v="0"/>
    <x v="1"/>
    <x v="1"/>
    <x v="2"/>
  </r>
  <r>
    <x v="2629"/>
    <s v="Yes"/>
    <x v="0"/>
    <s v="No"/>
    <x v="3"/>
    <x v="2"/>
    <n v="70.7"/>
    <n v="140.69999999999999"/>
    <x v="1"/>
    <x v="1"/>
    <x v="1"/>
    <x v="0"/>
    <x v="0"/>
    <x v="1"/>
    <x v="3"/>
  </r>
  <r>
    <x v="2630"/>
    <s v="Yes"/>
    <x v="2"/>
    <s v="Yes"/>
    <x v="3"/>
    <x v="28"/>
    <n v="84.65"/>
    <n v="5377.8"/>
    <x v="0"/>
    <x v="1"/>
    <x v="0"/>
    <x v="0"/>
    <x v="1"/>
    <x v="1"/>
    <x v="2"/>
  </r>
  <r>
    <x v="2631"/>
    <s v="Yes"/>
    <x v="0"/>
    <s v="Yes"/>
    <x v="0"/>
    <x v="40"/>
    <n v="99.25"/>
    <n v="665.45"/>
    <x v="1"/>
    <x v="1"/>
    <x v="0"/>
    <x v="0"/>
    <x v="0"/>
    <x v="1"/>
    <x v="4"/>
  </r>
  <r>
    <x v="2632"/>
    <s v="Yes"/>
    <x v="2"/>
    <s v="Yes"/>
    <x v="1"/>
    <x v="49"/>
    <n v="64.75"/>
    <n v="3617.1"/>
    <x v="0"/>
    <x v="0"/>
    <x v="1"/>
    <x v="0"/>
    <x v="0"/>
    <x v="0"/>
    <x v="2"/>
  </r>
  <r>
    <x v="2633"/>
    <s v="Yes"/>
    <x v="1"/>
    <s v="Yes"/>
    <x v="2"/>
    <x v="45"/>
    <n v="100.15"/>
    <n v="6643.5"/>
    <x v="0"/>
    <x v="0"/>
    <x v="0"/>
    <x v="0"/>
    <x v="1"/>
    <x v="1"/>
    <x v="5"/>
  </r>
  <r>
    <x v="2634"/>
    <s v="Yes"/>
    <x v="0"/>
    <s v="Yes"/>
    <x v="0"/>
    <x v="0"/>
    <n v="84.8"/>
    <n v="84.8"/>
    <x v="1"/>
    <x v="1"/>
    <x v="0"/>
    <x v="1"/>
    <x v="1"/>
    <x v="1"/>
    <x v="1"/>
  </r>
  <r>
    <x v="2635"/>
    <s v="Yes"/>
    <x v="2"/>
    <s v="No"/>
    <x v="1"/>
    <x v="28"/>
    <n v="25.25"/>
    <n v="1559.3"/>
    <x v="0"/>
    <x v="1"/>
    <x v="1"/>
    <x v="0"/>
    <x v="0"/>
    <x v="2"/>
    <x v="0"/>
  </r>
  <r>
    <x v="2636"/>
    <s v="Yes"/>
    <x v="2"/>
    <s v="Yes"/>
    <x v="3"/>
    <x v="27"/>
    <n v="113"/>
    <n v="7987.6"/>
    <x v="0"/>
    <x v="0"/>
    <x v="0"/>
    <x v="0"/>
    <x v="1"/>
    <x v="1"/>
    <x v="6"/>
  </r>
  <r>
    <x v="2637"/>
    <s v="No"/>
    <x v="2"/>
    <s v="No"/>
    <x v="3"/>
    <x v="51"/>
    <n v="40.65"/>
    <n v="1547.35"/>
    <x v="0"/>
    <x v="0"/>
    <x v="0"/>
    <x v="1"/>
    <x v="1"/>
    <x v="0"/>
    <x v="2"/>
  </r>
  <r>
    <x v="2638"/>
    <s v="Yes"/>
    <x v="1"/>
    <s v="Yes"/>
    <x v="2"/>
    <x v="15"/>
    <n v="105"/>
    <n v="5426.85"/>
    <x v="1"/>
    <x v="1"/>
    <x v="1"/>
    <x v="1"/>
    <x v="1"/>
    <x v="1"/>
    <x v="5"/>
  </r>
  <r>
    <x v="2639"/>
    <s v="Yes"/>
    <x v="0"/>
    <s v="Yes"/>
    <x v="0"/>
    <x v="5"/>
    <n v="54.45"/>
    <n v="1127.3499999999999"/>
    <x v="1"/>
    <x v="1"/>
    <x v="1"/>
    <x v="1"/>
    <x v="0"/>
    <x v="0"/>
    <x v="1"/>
  </r>
  <r>
    <x v="2640"/>
    <s v="Yes"/>
    <x v="0"/>
    <s v="Yes"/>
    <x v="2"/>
    <x v="5"/>
    <n v="94.95"/>
    <n v="2142.8000000000002"/>
    <x v="0"/>
    <x v="1"/>
    <x v="1"/>
    <x v="0"/>
    <x v="1"/>
    <x v="1"/>
    <x v="4"/>
  </r>
  <r>
    <x v="2641"/>
    <s v="Yes"/>
    <x v="0"/>
    <s v="No"/>
    <x v="3"/>
    <x v="24"/>
    <n v="59.9"/>
    <n v="287.85000000000002"/>
    <x v="0"/>
    <x v="0"/>
    <x v="1"/>
    <x v="0"/>
    <x v="1"/>
    <x v="0"/>
    <x v="2"/>
  </r>
  <r>
    <x v="2642"/>
    <s v="Yes"/>
    <x v="0"/>
    <s v="Yes"/>
    <x v="0"/>
    <x v="20"/>
    <n v="85.3"/>
    <n v="4045.65"/>
    <x v="1"/>
    <x v="0"/>
    <x v="0"/>
    <x v="0"/>
    <x v="0"/>
    <x v="1"/>
    <x v="1"/>
  </r>
  <r>
    <x v="2643"/>
    <s v="Yes"/>
    <x v="0"/>
    <s v="Yes"/>
    <x v="0"/>
    <x v="55"/>
    <n v="83.35"/>
    <n v="2757.85"/>
    <x v="1"/>
    <x v="0"/>
    <x v="1"/>
    <x v="0"/>
    <x v="0"/>
    <x v="1"/>
    <x v="1"/>
  </r>
  <r>
    <x v="2644"/>
    <s v="No"/>
    <x v="0"/>
    <s v="Yes"/>
    <x v="3"/>
    <x v="32"/>
    <n v="33.5"/>
    <n v="600"/>
    <x v="1"/>
    <x v="1"/>
    <x v="1"/>
    <x v="0"/>
    <x v="0"/>
    <x v="0"/>
    <x v="1"/>
  </r>
  <r>
    <x v="2645"/>
    <s v="Yes"/>
    <x v="0"/>
    <s v="No"/>
    <x v="3"/>
    <x v="0"/>
    <n v="19.8"/>
    <n v="19.8"/>
    <x v="0"/>
    <x v="0"/>
    <x v="1"/>
    <x v="1"/>
    <x v="0"/>
    <x v="2"/>
    <x v="3"/>
  </r>
  <r>
    <x v="2646"/>
    <s v="Yes"/>
    <x v="2"/>
    <s v="Yes"/>
    <x v="3"/>
    <x v="39"/>
    <n v="81.8"/>
    <n v="4534.45"/>
    <x v="0"/>
    <x v="1"/>
    <x v="1"/>
    <x v="0"/>
    <x v="1"/>
    <x v="0"/>
    <x v="5"/>
  </r>
  <r>
    <x v="2647"/>
    <s v="Yes"/>
    <x v="0"/>
    <s v="Yes"/>
    <x v="1"/>
    <x v="2"/>
    <n v="20"/>
    <n v="40.9"/>
    <x v="0"/>
    <x v="0"/>
    <x v="1"/>
    <x v="0"/>
    <x v="0"/>
    <x v="2"/>
    <x v="3"/>
  </r>
  <r>
    <x v="2648"/>
    <s v="Yes"/>
    <x v="0"/>
    <s v="Yes"/>
    <x v="0"/>
    <x v="42"/>
    <n v="59.6"/>
    <n v="2094.9"/>
    <x v="0"/>
    <x v="1"/>
    <x v="1"/>
    <x v="0"/>
    <x v="0"/>
    <x v="0"/>
    <x v="2"/>
  </r>
  <r>
    <x v="2649"/>
    <s v="Yes"/>
    <x v="2"/>
    <s v="No"/>
    <x v="3"/>
    <x v="38"/>
    <n v="25"/>
    <n v="1584.8"/>
    <x v="0"/>
    <x v="0"/>
    <x v="0"/>
    <x v="0"/>
    <x v="0"/>
    <x v="2"/>
    <x v="0"/>
  </r>
  <r>
    <x v="2650"/>
    <s v="Yes"/>
    <x v="0"/>
    <s v="Yes"/>
    <x v="3"/>
    <x v="30"/>
    <n v="84.35"/>
    <n v="1302.6500000000001"/>
    <x v="0"/>
    <x v="0"/>
    <x v="1"/>
    <x v="0"/>
    <x v="0"/>
    <x v="1"/>
    <x v="2"/>
  </r>
  <r>
    <x v="2651"/>
    <s v="Yes"/>
    <x v="0"/>
    <s v="Yes"/>
    <x v="0"/>
    <x v="65"/>
    <n v="90.35"/>
    <n v="2238.5"/>
    <x v="1"/>
    <x v="1"/>
    <x v="1"/>
    <x v="0"/>
    <x v="0"/>
    <x v="1"/>
    <x v="1"/>
  </r>
  <r>
    <x v="2652"/>
    <s v="Yes"/>
    <x v="0"/>
    <s v="No"/>
    <x v="1"/>
    <x v="0"/>
    <n v="55.55"/>
    <n v="55.55"/>
    <x v="0"/>
    <x v="1"/>
    <x v="1"/>
    <x v="0"/>
    <x v="0"/>
    <x v="0"/>
    <x v="0"/>
  </r>
  <r>
    <x v="2653"/>
    <s v="Yes"/>
    <x v="2"/>
    <s v="No"/>
    <x v="3"/>
    <x v="27"/>
    <n v="75.349999999999994"/>
    <n v="5437.75"/>
    <x v="0"/>
    <x v="0"/>
    <x v="0"/>
    <x v="0"/>
    <x v="1"/>
    <x v="0"/>
    <x v="4"/>
  </r>
  <r>
    <x v="2654"/>
    <s v="Yes"/>
    <x v="0"/>
    <s v="Yes"/>
    <x v="0"/>
    <x v="0"/>
    <n v="90.75"/>
    <n v="90.75"/>
    <x v="1"/>
    <x v="1"/>
    <x v="0"/>
    <x v="1"/>
    <x v="0"/>
    <x v="1"/>
    <x v="1"/>
  </r>
  <r>
    <x v="2655"/>
    <s v="Yes"/>
    <x v="0"/>
    <s v="No"/>
    <x v="1"/>
    <x v="54"/>
    <n v="89.6"/>
    <n v="365.65"/>
    <x v="1"/>
    <x v="0"/>
    <x v="1"/>
    <x v="0"/>
    <x v="0"/>
    <x v="1"/>
    <x v="2"/>
  </r>
  <r>
    <x v="2656"/>
    <s v="Yes"/>
    <x v="1"/>
    <s v="No"/>
    <x v="0"/>
    <x v="72"/>
    <n v="59.3"/>
    <n v="2209.15"/>
    <x v="0"/>
    <x v="0"/>
    <x v="1"/>
    <x v="0"/>
    <x v="1"/>
    <x v="0"/>
    <x v="1"/>
  </r>
  <r>
    <x v="2657"/>
    <s v="Yes"/>
    <x v="0"/>
    <s v="Yes"/>
    <x v="0"/>
    <x v="44"/>
    <n v="66.099999999999994"/>
    <n v="1912.15"/>
    <x v="0"/>
    <x v="0"/>
    <x v="1"/>
    <x v="1"/>
    <x v="0"/>
    <x v="0"/>
    <x v="2"/>
  </r>
  <r>
    <x v="2658"/>
    <s v="Yes"/>
    <x v="2"/>
    <s v="No"/>
    <x v="1"/>
    <x v="60"/>
    <n v="18.8"/>
    <n v="255.55"/>
    <x v="0"/>
    <x v="0"/>
    <x v="0"/>
    <x v="0"/>
    <x v="0"/>
    <x v="2"/>
    <x v="3"/>
  </r>
  <r>
    <x v="2659"/>
    <s v="Yes"/>
    <x v="2"/>
    <s v="No"/>
    <x v="3"/>
    <x v="59"/>
    <n v="86.45"/>
    <n v="5175.3"/>
    <x v="0"/>
    <x v="0"/>
    <x v="1"/>
    <x v="0"/>
    <x v="1"/>
    <x v="0"/>
    <x v="7"/>
  </r>
  <r>
    <x v="2660"/>
    <s v="Yes"/>
    <x v="0"/>
    <s v="Yes"/>
    <x v="3"/>
    <x v="9"/>
    <n v="52.1"/>
    <n v="670.65"/>
    <x v="0"/>
    <x v="1"/>
    <x v="1"/>
    <x v="0"/>
    <x v="0"/>
    <x v="0"/>
    <x v="0"/>
  </r>
  <r>
    <x v="2661"/>
    <s v="No"/>
    <x v="2"/>
    <s v="Yes"/>
    <x v="1"/>
    <x v="33"/>
    <n v="47.4"/>
    <n v="3177.25"/>
    <x v="0"/>
    <x v="0"/>
    <x v="1"/>
    <x v="0"/>
    <x v="1"/>
    <x v="0"/>
    <x v="4"/>
  </r>
  <r>
    <x v="2662"/>
    <s v="No"/>
    <x v="0"/>
    <s v="Yes"/>
    <x v="0"/>
    <x v="2"/>
    <n v="49.25"/>
    <n v="90.35"/>
    <x v="1"/>
    <x v="1"/>
    <x v="1"/>
    <x v="0"/>
    <x v="0"/>
    <x v="0"/>
    <x v="2"/>
  </r>
  <r>
    <x v="2663"/>
    <s v="Yes"/>
    <x v="1"/>
    <s v="Yes"/>
    <x v="3"/>
    <x v="64"/>
    <n v="109.15"/>
    <n v="6557.75"/>
    <x v="0"/>
    <x v="0"/>
    <x v="0"/>
    <x v="0"/>
    <x v="0"/>
    <x v="1"/>
    <x v="7"/>
  </r>
  <r>
    <x v="2664"/>
    <s v="Yes"/>
    <x v="1"/>
    <s v="Yes"/>
    <x v="3"/>
    <x v="8"/>
    <n v="94.95"/>
    <n v="5791.85"/>
    <x v="0"/>
    <x v="1"/>
    <x v="0"/>
    <x v="1"/>
    <x v="0"/>
    <x v="1"/>
    <x v="4"/>
  </r>
  <r>
    <x v="2665"/>
    <s v="Yes"/>
    <x v="1"/>
    <s v="Yes"/>
    <x v="0"/>
    <x v="55"/>
    <n v="93.55"/>
    <n v="3055.5"/>
    <x v="0"/>
    <x v="1"/>
    <x v="0"/>
    <x v="0"/>
    <x v="1"/>
    <x v="1"/>
    <x v="4"/>
  </r>
  <r>
    <x v="2666"/>
    <s v="Yes"/>
    <x v="2"/>
    <s v="Yes"/>
    <x v="3"/>
    <x v="33"/>
    <n v="79.5"/>
    <n v="5196.1000000000004"/>
    <x v="0"/>
    <x v="1"/>
    <x v="1"/>
    <x v="0"/>
    <x v="1"/>
    <x v="0"/>
    <x v="5"/>
  </r>
  <r>
    <x v="2667"/>
    <s v="Yes"/>
    <x v="2"/>
    <s v="No"/>
    <x v="3"/>
    <x v="21"/>
    <n v="115.05"/>
    <n v="8405"/>
    <x v="0"/>
    <x v="0"/>
    <x v="1"/>
    <x v="0"/>
    <x v="1"/>
    <x v="1"/>
    <x v="6"/>
  </r>
  <r>
    <x v="2668"/>
    <s v="Yes"/>
    <x v="0"/>
    <s v="No"/>
    <x v="1"/>
    <x v="0"/>
    <n v="19.75"/>
    <n v="19.75"/>
    <x v="1"/>
    <x v="1"/>
    <x v="1"/>
    <x v="0"/>
    <x v="0"/>
    <x v="2"/>
    <x v="3"/>
  </r>
  <r>
    <x v="2669"/>
    <s v="Yes"/>
    <x v="0"/>
    <s v="Yes"/>
    <x v="0"/>
    <x v="67"/>
    <n v="95.15"/>
    <n v="1789.25"/>
    <x v="1"/>
    <x v="0"/>
    <x v="1"/>
    <x v="1"/>
    <x v="0"/>
    <x v="1"/>
    <x v="4"/>
  </r>
  <r>
    <x v="2670"/>
    <s v="Yes"/>
    <x v="1"/>
    <s v="Yes"/>
    <x v="1"/>
    <x v="69"/>
    <n v="95.15"/>
    <n v="5000.05"/>
    <x v="0"/>
    <x v="0"/>
    <x v="0"/>
    <x v="0"/>
    <x v="1"/>
    <x v="1"/>
    <x v="4"/>
  </r>
  <r>
    <x v="2671"/>
    <s v="Yes"/>
    <x v="0"/>
    <s v="No"/>
    <x v="0"/>
    <x v="28"/>
    <n v="105.4"/>
    <n v="6713.2"/>
    <x v="0"/>
    <x v="1"/>
    <x v="1"/>
    <x v="0"/>
    <x v="1"/>
    <x v="1"/>
    <x v="5"/>
  </r>
  <r>
    <x v="2672"/>
    <s v="Yes"/>
    <x v="1"/>
    <s v="No"/>
    <x v="2"/>
    <x v="23"/>
    <n v="20.100000000000001"/>
    <n v="562.6"/>
    <x v="0"/>
    <x v="1"/>
    <x v="1"/>
    <x v="1"/>
    <x v="0"/>
    <x v="2"/>
    <x v="3"/>
  </r>
  <r>
    <x v="2673"/>
    <s v="Yes"/>
    <x v="0"/>
    <s v="Yes"/>
    <x v="2"/>
    <x v="5"/>
    <n v="101.35"/>
    <n v="2317.1"/>
    <x v="1"/>
    <x v="1"/>
    <x v="1"/>
    <x v="1"/>
    <x v="0"/>
    <x v="1"/>
    <x v="4"/>
  </r>
  <r>
    <x v="2674"/>
    <s v="Yes"/>
    <x v="0"/>
    <s v="No"/>
    <x v="1"/>
    <x v="54"/>
    <n v="20.05"/>
    <n v="91.45"/>
    <x v="0"/>
    <x v="0"/>
    <x v="1"/>
    <x v="1"/>
    <x v="0"/>
    <x v="2"/>
    <x v="3"/>
  </r>
  <r>
    <x v="2675"/>
    <s v="Yes"/>
    <x v="2"/>
    <s v="No"/>
    <x v="1"/>
    <x v="41"/>
    <n v="20.7"/>
    <n v="828.85"/>
    <x v="0"/>
    <x v="1"/>
    <x v="0"/>
    <x v="0"/>
    <x v="0"/>
    <x v="2"/>
    <x v="3"/>
  </r>
  <r>
    <x v="2676"/>
    <s v="Yes"/>
    <x v="1"/>
    <s v="No"/>
    <x v="1"/>
    <x v="44"/>
    <n v="20.350000000000001"/>
    <n v="617.35"/>
    <x v="0"/>
    <x v="0"/>
    <x v="1"/>
    <x v="1"/>
    <x v="0"/>
    <x v="2"/>
    <x v="3"/>
  </r>
  <r>
    <x v="2677"/>
    <s v="Yes"/>
    <x v="0"/>
    <s v="Yes"/>
    <x v="3"/>
    <x v="54"/>
    <n v="70.05"/>
    <n v="266.89999999999998"/>
    <x v="1"/>
    <x v="0"/>
    <x v="1"/>
    <x v="0"/>
    <x v="0"/>
    <x v="1"/>
    <x v="3"/>
  </r>
  <r>
    <x v="2678"/>
    <s v="Yes"/>
    <x v="1"/>
    <s v="No"/>
    <x v="1"/>
    <x v="19"/>
    <n v="19.7"/>
    <n v="625.04999999999995"/>
    <x v="0"/>
    <x v="1"/>
    <x v="1"/>
    <x v="0"/>
    <x v="0"/>
    <x v="2"/>
    <x v="3"/>
  </r>
  <r>
    <x v="2679"/>
    <s v="Yes"/>
    <x v="0"/>
    <s v="Yes"/>
    <x v="0"/>
    <x v="54"/>
    <n v="74.650000000000006"/>
    <n v="301.39999999999998"/>
    <x v="1"/>
    <x v="1"/>
    <x v="0"/>
    <x v="0"/>
    <x v="0"/>
    <x v="1"/>
    <x v="0"/>
  </r>
  <r>
    <x v="2680"/>
    <s v="Yes"/>
    <x v="2"/>
    <s v="No"/>
    <x v="2"/>
    <x v="16"/>
    <n v="85.45"/>
    <n v="6029.9"/>
    <x v="0"/>
    <x v="1"/>
    <x v="0"/>
    <x v="1"/>
    <x v="1"/>
    <x v="0"/>
    <x v="7"/>
  </r>
  <r>
    <x v="2681"/>
    <s v="No"/>
    <x v="2"/>
    <s v="No"/>
    <x v="3"/>
    <x v="25"/>
    <n v="40.4"/>
    <n v="1842.7"/>
    <x v="0"/>
    <x v="1"/>
    <x v="0"/>
    <x v="0"/>
    <x v="1"/>
    <x v="0"/>
    <x v="2"/>
  </r>
  <r>
    <x v="2682"/>
    <s v="Yes"/>
    <x v="0"/>
    <s v="No"/>
    <x v="1"/>
    <x v="54"/>
    <n v="50.4"/>
    <n v="206.6"/>
    <x v="1"/>
    <x v="1"/>
    <x v="1"/>
    <x v="1"/>
    <x v="0"/>
    <x v="0"/>
    <x v="0"/>
  </r>
  <r>
    <x v="2683"/>
    <s v="Yes"/>
    <x v="0"/>
    <s v="Yes"/>
    <x v="1"/>
    <x v="40"/>
    <n v="79.650000000000006"/>
    <n v="604.70000000000005"/>
    <x v="1"/>
    <x v="0"/>
    <x v="1"/>
    <x v="0"/>
    <x v="0"/>
    <x v="1"/>
    <x v="1"/>
  </r>
  <r>
    <x v="2684"/>
    <s v="Yes"/>
    <x v="1"/>
    <s v="Yes"/>
    <x v="2"/>
    <x v="14"/>
    <n v="105.2"/>
    <n v="7386.05"/>
    <x v="0"/>
    <x v="1"/>
    <x v="1"/>
    <x v="0"/>
    <x v="1"/>
    <x v="1"/>
    <x v="5"/>
  </r>
  <r>
    <x v="2685"/>
    <s v="Yes"/>
    <x v="2"/>
    <s v="No"/>
    <x v="2"/>
    <x v="21"/>
    <n v="100.65"/>
    <n v="7334.05"/>
    <x v="0"/>
    <x v="0"/>
    <x v="0"/>
    <x v="0"/>
    <x v="0"/>
    <x v="1"/>
    <x v="5"/>
  </r>
  <r>
    <x v="2686"/>
    <s v="Yes"/>
    <x v="0"/>
    <s v="Yes"/>
    <x v="0"/>
    <x v="67"/>
    <n v="79.849999999999994"/>
    <n v="1471.75"/>
    <x v="1"/>
    <x v="1"/>
    <x v="1"/>
    <x v="0"/>
    <x v="0"/>
    <x v="1"/>
    <x v="1"/>
  </r>
  <r>
    <x v="2687"/>
    <s v="Yes"/>
    <x v="0"/>
    <s v="No"/>
    <x v="0"/>
    <x v="7"/>
    <n v="91"/>
    <n v="2626.15"/>
    <x v="0"/>
    <x v="1"/>
    <x v="1"/>
    <x v="0"/>
    <x v="1"/>
    <x v="1"/>
    <x v="2"/>
  </r>
  <r>
    <x v="2688"/>
    <s v="Yes"/>
    <x v="0"/>
    <s v="Yes"/>
    <x v="0"/>
    <x v="24"/>
    <n v="78.75"/>
    <n v="412.1"/>
    <x v="1"/>
    <x v="1"/>
    <x v="0"/>
    <x v="1"/>
    <x v="0"/>
    <x v="1"/>
    <x v="1"/>
  </r>
  <r>
    <x v="2689"/>
    <s v="Yes"/>
    <x v="2"/>
    <s v="Yes"/>
    <x v="3"/>
    <x v="21"/>
    <n v="116.75"/>
    <n v="8277.0499999999993"/>
    <x v="0"/>
    <x v="0"/>
    <x v="0"/>
    <x v="0"/>
    <x v="1"/>
    <x v="1"/>
    <x v="6"/>
  </r>
  <r>
    <x v="2690"/>
    <s v="Yes"/>
    <x v="0"/>
    <s v="Yes"/>
    <x v="3"/>
    <x v="4"/>
    <n v="80.45"/>
    <n v="583.45000000000005"/>
    <x v="1"/>
    <x v="1"/>
    <x v="0"/>
    <x v="0"/>
    <x v="0"/>
    <x v="1"/>
    <x v="0"/>
  </r>
  <r>
    <x v="2691"/>
    <s v="Yes"/>
    <x v="1"/>
    <s v="Yes"/>
    <x v="0"/>
    <x v="40"/>
    <n v="59.1"/>
    <n v="369.25"/>
    <x v="0"/>
    <x v="0"/>
    <x v="1"/>
    <x v="0"/>
    <x v="0"/>
    <x v="0"/>
    <x v="1"/>
  </r>
  <r>
    <x v="2692"/>
    <s v="Yes"/>
    <x v="0"/>
    <s v="Yes"/>
    <x v="0"/>
    <x v="5"/>
    <n v="49.8"/>
    <n v="1049.05"/>
    <x v="0"/>
    <x v="0"/>
    <x v="1"/>
    <x v="0"/>
    <x v="0"/>
    <x v="0"/>
    <x v="0"/>
  </r>
  <r>
    <x v="2693"/>
    <s v="Yes"/>
    <x v="2"/>
    <s v="No"/>
    <x v="2"/>
    <x v="21"/>
    <n v="19.3"/>
    <n v="1414.8"/>
    <x v="0"/>
    <x v="1"/>
    <x v="1"/>
    <x v="0"/>
    <x v="0"/>
    <x v="2"/>
    <x v="3"/>
  </r>
  <r>
    <x v="2694"/>
    <s v="Yes"/>
    <x v="0"/>
    <s v="No"/>
    <x v="3"/>
    <x v="4"/>
    <n v="19.649999999999999"/>
    <n v="169.75"/>
    <x v="0"/>
    <x v="1"/>
    <x v="0"/>
    <x v="0"/>
    <x v="0"/>
    <x v="2"/>
    <x v="3"/>
  </r>
  <r>
    <x v="2695"/>
    <s v="Yes"/>
    <x v="1"/>
    <s v="Yes"/>
    <x v="3"/>
    <x v="15"/>
    <n v="81.400000000000006"/>
    <n v="4354.45"/>
    <x v="0"/>
    <x v="1"/>
    <x v="0"/>
    <x v="1"/>
    <x v="1"/>
    <x v="0"/>
    <x v="7"/>
  </r>
  <r>
    <x v="2696"/>
    <s v="No"/>
    <x v="2"/>
    <s v="No"/>
    <x v="1"/>
    <x v="47"/>
    <n v="38.9"/>
    <n v="2719.2"/>
    <x v="0"/>
    <x v="0"/>
    <x v="1"/>
    <x v="0"/>
    <x v="1"/>
    <x v="0"/>
    <x v="2"/>
  </r>
  <r>
    <x v="2697"/>
    <s v="Yes"/>
    <x v="2"/>
    <s v="No"/>
    <x v="2"/>
    <x v="16"/>
    <n v="87.95"/>
    <n v="6365.35"/>
    <x v="0"/>
    <x v="0"/>
    <x v="0"/>
    <x v="1"/>
    <x v="1"/>
    <x v="0"/>
    <x v="6"/>
  </r>
  <r>
    <x v="2698"/>
    <s v="Yes"/>
    <x v="0"/>
    <s v="No"/>
    <x v="1"/>
    <x v="2"/>
    <n v="19.850000000000001"/>
    <n v="51.6"/>
    <x v="0"/>
    <x v="1"/>
    <x v="1"/>
    <x v="0"/>
    <x v="0"/>
    <x v="2"/>
    <x v="3"/>
  </r>
  <r>
    <x v="2699"/>
    <s v="Yes"/>
    <x v="0"/>
    <s v="Yes"/>
    <x v="0"/>
    <x v="1"/>
    <n v="96.35"/>
    <n v="3190.25"/>
    <x v="0"/>
    <x v="0"/>
    <x v="1"/>
    <x v="0"/>
    <x v="1"/>
    <x v="1"/>
    <x v="4"/>
  </r>
  <r>
    <x v="2700"/>
    <s v="No"/>
    <x v="0"/>
    <s v="No"/>
    <x v="0"/>
    <x v="42"/>
    <n v="24.15"/>
    <n v="812.5"/>
    <x v="0"/>
    <x v="0"/>
    <x v="1"/>
    <x v="0"/>
    <x v="0"/>
    <x v="0"/>
    <x v="3"/>
  </r>
  <r>
    <x v="2701"/>
    <s v="Yes"/>
    <x v="1"/>
    <s v="No"/>
    <x v="3"/>
    <x v="59"/>
    <n v="19.100000000000001"/>
    <n v="1143.8"/>
    <x v="0"/>
    <x v="0"/>
    <x v="0"/>
    <x v="0"/>
    <x v="0"/>
    <x v="2"/>
    <x v="3"/>
  </r>
  <r>
    <x v="2702"/>
    <s v="Yes"/>
    <x v="0"/>
    <s v="No"/>
    <x v="0"/>
    <x v="0"/>
    <n v="44"/>
    <n v="44"/>
    <x v="0"/>
    <x v="1"/>
    <x v="1"/>
    <x v="0"/>
    <x v="0"/>
    <x v="0"/>
    <x v="3"/>
  </r>
  <r>
    <x v="2703"/>
    <s v="Yes"/>
    <x v="0"/>
    <s v="Yes"/>
    <x v="1"/>
    <x v="0"/>
    <n v="50.1"/>
    <n v="50.1"/>
    <x v="1"/>
    <x v="0"/>
    <x v="1"/>
    <x v="1"/>
    <x v="0"/>
    <x v="0"/>
    <x v="0"/>
  </r>
  <r>
    <x v="2704"/>
    <s v="Yes"/>
    <x v="1"/>
    <s v="No"/>
    <x v="3"/>
    <x v="62"/>
    <n v="60.6"/>
    <n v="3297"/>
    <x v="0"/>
    <x v="0"/>
    <x v="0"/>
    <x v="0"/>
    <x v="0"/>
    <x v="0"/>
    <x v="1"/>
  </r>
  <r>
    <x v="2705"/>
    <s v="Yes"/>
    <x v="2"/>
    <s v="No"/>
    <x v="2"/>
    <x v="21"/>
    <n v="25.65"/>
    <n v="1887"/>
    <x v="0"/>
    <x v="0"/>
    <x v="0"/>
    <x v="1"/>
    <x v="0"/>
    <x v="2"/>
    <x v="0"/>
  </r>
  <r>
    <x v="2706"/>
    <s v="Yes"/>
    <x v="0"/>
    <s v="No"/>
    <x v="0"/>
    <x v="2"/>
    <n v="76.400000000000006"/>
    <n v="151.80000000000001"/>
    <x v="1"/>
    <x v="1"/>
    <x v="0"/>
    <x v="0"/>
    <x v="0"/>
    <x v="1"/>
    <x v="0"/>
  </r>
  <r>
    <x v="2707"/>
    <s v="Yes"/>
    <x v="0"/>
    <s v="Yes"/>
    <x v="0"/>
    <x v="35"/>
    <n v="98.7"/>
    <n v="293.64999999999998"/>
    <x v="1"/>
    <x v="1"/>
    <x v="1"/>
    <x v="1"/>
    <x v="1"/>
    <x v="1"/>
    <x v="4"/>
  </r>
  <r>
    <x v="2708"/>
    <s v="Yes"/>
    <x v="0"/>
    <s v="Yes"/>
    <x v="0"/>
    <x v="9"/>
    <n v="100.8"/>
    <n v="1308.0999999999999"/>
    <x v="1"/>
    <x v="0"/>
    <x v="1"/>
    <x v="0"/>
    <x v="0"/>
    <x v="1"/>
    <x v="4"/>
  </r>
  <r>
    <x v="2709"/>
    <s v="No"/>
    <x v="0"/>
    <s v="Yes"/>
    <x v="0"/>
    <x v="52"/>
    <n v="53.95"/>
    <n v="2215.4"/>
    <x v="0"/>
    <x v="1"/>
    <x v="0"/>
    <x v="0"/>
    <x v="0"/>
    <x v="0"/>
    <x v="4"/>
  </r>
  <r>
    <x v="2710"/>
    <s v="Yes"/>
    <x v="1"/>
    <s v="No"/>
    <x v="3"/>
    <x v="65"/>
    <n v="20.399999999999999"/>
    <n v="482.8"/>
    <x v="0"/>
    <x v="0"/>
    <x v="0"/>
    <x v="0"/>
    <x v="0"/>
    <x v="2"/>
    <x v="3"/>
  </r>
  <r>
    <x v="2711"/>
    <s v="Yes"/>
    <x v="1"/>
    <s v="Yes"/>
    <x v="2"/>
    <x v="7"/>
    <n v="90.1"/>
    <n v="2598.9499999999998"/>
    <x v="1"/>
    <x v="0"/>
    <x v="0"/>
    <x v="0"/>
    <x v="0"/>
    <x v="1"/>
    <x v="1"/>
  </r>
  <r>
    <x v="2712"/>
    <s v="No"/>
    <x v="0"/>
    <s v="No"/>
    <x v="1"/>
    <x v="4"/>
    <n v="29.35"/>
    <n v="216.45"/>
    <x v="0"/>
    <x v="1"/>
    <x v="1"/>
    <x v="1"/>
    <x v="0"/>
    <x v="0"/>
    <x v="0"/>
  </r>
  <r>
    <x v="2713"/>
    <s v="Yes"/>
    <x v="0"/>
    <s v="Yes"/>
    <x v="1"/>
    <x v="0"/>
    <n v="20.45"/>
    <n v="20.45"/>
    <x v="0"/>
    <x v="1"/>
    <x v="1"/>
    <x v="0"/>
    <x v="0"/>
    <x v="2"/>
    <x v="3"/>
  </r>
  <r>
    <x v="2714"/>
    <s v="Yes"/>
    <x v="2"/>
    <s v="Yes"/>
    <x v="2"/>
    <x v="68"/>
    <n v="95.1"/>
    <n v="5064.8500000000004"/>
    <x v="0"/>
    <x v="0"/>
    <x v="1"/>
    <x v="1"/>
    <x v="1"/>
    <x v="1"/>
    <x v="4"/>
  </r>
  <r>
    <x v="2715"/>
    <s v="Yes"/>
    <x v="0"/>
    <s v="Yes"/>
    <x v="2"/>
    <x v="52"/>
    <n v="25.25"/>
    <n v="996.45"/>
    <x v="0"/>
    <x v="1"/>
    <x v="1"/>
    <x v="0"/>
    <x v="0"/>
    <x v="2"/>
    <x v="0"/>
  </r>
  <r>
    <x v="2716"/>
    <s v="Yes"/>
    <x v="0"/>
    <s v="No"/>
    <x v="1"/>
    <x v="67"/>
    <n v="44.9"/>
    <n v="839.65"/>
    <x v="0"/>
    <x v="0"/>
    <x v="0"/>
    <x v="0"/>
    <x v="0"/>
    <x v="0"/>
    <x v="3"/>
  </r>
  <r>
    <x v="2717"/>
    <s v="Yes"/>
    <x v="2"/>
    <s v="No"/>
    <x v="2"/>
    <x v="21"/>
    <n v="92.65"/>
    <n v="6733"/>
    <x v="0"/>
    <x v="0"/>
    <x v="0"/>
    <x v="0"/>
    <x v="1"/>
    <x v="0"/>
    <x v="6"/>
  </r>
  <r>
    <x v="2718"/>
    <s v="No"/>
    <x v="2"/>
    <s v="Yes"/>
    <x v="2"/>
    <x v="8"/>
    <n v="43.7"/>
    <n v="2618.3000000000002"/>
    <x v="0"/>
    <x v="1"/>
    <x v="1"/>
    <x v="0"/>
    <x v="1"/>
    <x v="0"/>
    <x v="4"/>
  </r>
  <r>
    <x v="2719"/>
    <s v="Yes"/>
    <x v="2"/>
    <s v="Yes"/>
    <x v="3"/>
    <x v="39"/>
    <n v="72.599999999999994"/>
    <n v="4084.35"/>
    <x v="0"/>
    <x v="0"/>
    <x v="0"/>
    <x v="0"/>
    <x v="1"/>
    <x v="0"/>
    <x v="4"/>
  </r>
  <r>
    <x v="2720"/>
    <s v="Yes"/>
    <x v="0"/>
    <s v="No"/>
    <x v="0"/>
    <x v="30"/>
    <n v="51.55"/>
    <n v="765.5"/>
    <x v="1"/>
    <x v="1"/>
    <x v="1"/>
    <x v="0"/>
    <x v="0"/>
    <x v="0"/>
    <x v="0"/>
  </r>
  <r>
    <x v="2721"/>
    <s v="Yes"/>
    <x v="0"/>
    <s v="Yes"/>
    <x v="0"/>
    <x v="6"/>
    <n v="79.25"/>
    <n v="793.55"/>
    <x v="1"/>
    <x v="1"/>
    <x v="1"/>
    <x v="0"/>
    <x v="0"/>
    <x v="1"/>
    <x v="0"/>
  </r>
  <r>
    <x v="2722"/>
    <s v="Yes"/>
    <x v="2"/>
    <s v="No"/>
    <x v="1"/>
    <x v="48"/>
    <n v="18.95"/>
    <n v="613.95000000000005"/>
    <x v="0"/>
    <x v="1"/>
    <x v="0"/>
    <x v="0"/>
    <x v="0"/>
    <x v="2"/>
    <x v="3"/>
  </r>
  <r>
    <x v="2723"/>
    <s v="Yes"/>
    <x v="0"/>
    <s v="No"/>
    <x v="3"/>
    <x v="17"/>
    <n v="20.5"/>
    <n v="402.85"/>
    <x v="0"/>
    <x v="1"/>
    <x v="1"/>
    <x v="0"/>
    <x v="0"/>
    <x v="2"/>
    <x v="3"/>
  </r>
  <r>
    <x v="2724"/>
    <s v="Yes"/>
    <x v="1"/>
    <s v="No"/>
    <x v="2"/>
    <x v="8"/>
    <n v="19.95"/>
    <n v="1244.8"/>
    <x v="0"/>
    <x v="1"/>
    <x v="0"/>
    <x v="0"/>
    <x v="0"/>
    <x v="2"/>
    <x v="3"/>
  </r>
  <r>
    <x v="2725"/>
    <s v="No"/>
    <x v="0"/>
    <s v="No"/>
    <x v="0"/>
    <x v="2"/>
    <n v="24.5"/>
    <n v="46.4"/>
    <x v="0"/>
    <x v="0"/>
    <x v="1"/>
    <x v="0"/>
    <x v="0"/>
    <x v="0"/>
    <x v="3"/>
  </r>
  <r>
    <x v="2726"/>
    <s v="Yes"/>
    <x v="2"/>
    <s v="No"/>
    <x v="1"/>
    <x v="23"/>
    <n v="20.6"/>
    <n v="581.85"/>
    <x v="0"/>
    <x v="1"/>
    <x v="1"/>
    <x v="1"/>
    <x v="0"/>
    <x v="2"/>
    <x v="3"/>
  </r>
  <r>
    <x v="2727"/>
    <s v="Yes"/>
    <x v="0"/>
    <s v="Yes"/>
    <x v="2"/>
    <x v="24"/>
    <n v="94.85"/>
    <n v="462.8"/>
    <x v="1"/>
    <x v="1"/>
    <x v="1"/>
    <x v="0"/>
    <x v="0"/>
    <x v="1"/>
    <x v="2"/>
  </r>
  <r>
    <x v="2728"/>
    <s v="No"/>
    <x v="1"/>
    <s v="No"/>
    <x v="0"/>
    <x v="13"/>
    <n v="61.05"/>
    <n v="1540.2"/>
    <x v="0"/>
    <x v="0"/>
    <x v="1"/>
    <x v="0"/>
    <x v="0"/>
    <x v="0"/>
    <x v="5"/>
  </r>
  <r>
    <x v="2729"/>
    <s v="Yes"/>
    <x v="0"/>
    <s v="Yes"/>
    <x v="0"/>
    <x v="2"/>
    <n v="85.7"/>
    <n v="169.8"/>
    <x v="1"/>
    <x v="0"/>
    <x v="1"/>
    <x v="0"/>
    <x v="0"/>
    <x v="1"/>
    <x v="1"/>
  </r>
  <r>
    <x v="2730"/>
    <s v="Yes"/>
    <x v="1"/>
    <s v="Yes"/>
    <x v="2"/>
    <x v="12"/>
    <n v="106.65"/>
    <n v="5168.1000000000004"/>
    <x v="0"/>
    <x v="1"/>
    <x v="1"/>
    <x v="0"/>
    <x v="1"/>
    <x v="1"/>
    <x v="5"/>
  </r>
  <r>
    <x v="2731"/>
    <s v="Yes"/>
    <x v="0"/>
    <s v="No"/>
    <x v="3"/>
    <x v="28"/>
    <n v="108.25"/>
    <n v="6780.1"/>
    <x v="0"/>
    <x v="0"/>
    <x v="1"/>
    <x v="0"/>
    <x v="0"/>
    <x v="1"/>
    <x v="7"/>
  </r>
  <r>
    <x v="2732"/>
    <s v="Yes"/>
    <x v="0"/>
    <s v="No"/>
    <x v="3"/>
    <x v="54"/>
    <n v="20.399999999999999"/>
    <n v="94.5"/>
    <x v="0"/>
    <x v="0"/>
    <x v="1"/>
    <x v="1"/>
    <x v="0"/>
    <x v="2"/>
    <x v="3"/>
  </r>
  <r>
    <x v="2733"/>
    <s v="Yes"/>
    <x v="0"/>
    <s v="Yes"/>
    <x v="1"/>
    <x v="0"/>
    <n v="55.3"/>
    <n v="55.3"/>
    <x v="0"/>
    <x v="0"/>
    <x v="0"/>
    <x v="0"/>
    <x v="0"/>
    <x v="0"/>
    <x v="0"/>
  </r>
  <r>
    <x v="2734"/>
    <s v="Yes"/>
    <x v="0"/>
    <s v="No"/>
    <x v="1"/>
    <x v="26"/>
    <n v="20.25"/>
    <n v="208"/>
    <x v="0"/>
    <x v="1"/>
    <x v="1"/>
    <x v="1"/>
    <x v="0"/>
    <x v="2"/>
    <x v="3"/>
  </r>
  <r>
    <x v="2735"/>
    <s v="Yes"/>
    <x v="0"/>
    <s v="Yes"/>
    <x v="2"/>
    <x v="15"/>
    <n v="72.95"/>
    <n v="3829.75"/>
    <x v="0"/>
    <x v="1"/>
    <x v="1"/>
    <x v="0"/>
    <x v="0"/>
    <x v="1"/>
    <x v="0"/>
  </r>
  <r>
    <x v="2736"/>
    <s v="Yes"/>
    <x v="0"/>
    <s v="No"/>
    <x v="0"/>
    <x v="31"/>
    <n v="89.45"/>
    <n v="5294.6"/>
    <x v="0"/>
    <x v="0"/>
    <x v="0"/>
    <x v="0"/>
    <x v="0"/>
    <x v="1"/>
    <x v="2"/>
  </r>
  <r>
    <x v="2737"/>
    <s v="Yes"/>
    <x v="1"/>
    <s v="Yes"/>
    <x v="3"/>
    <x v="38"/>
    <n v="104.65"/>
    <n v="6889.8"/>
    <x v="0"/>
    <x v="1"/>
    <x v="1"/>
    <x v="0"/>
    <x v="1"/>
    <x v="1"/>
    <x v="5"/>
  </r>
  <r>
    <x v="2738"/>
    <s v="Yes"/>
    <x v="2"/>
    <s v="No"/>
    <x v="2"/>
    <x v="29"/>
    <n v="75.2"/>
    <n v="3254.35"/>
    <x v="0"/>
    <x v="0"/>
    <x v="0"/>
    <x v="0"/>
    <x v="0"/>
    <x v="0"/>
    <x v="4"/>
  </r>
  <r>
    <x v="2739"/>
    <s v="Yes"/>
    <x v="1"/>
    <s v="No"/>
    <x v="2"/>
    <x v="59"/>
    <n v="101.15"/>
    <n v="6383.9"/>
    <x v="0"/>
    <x v="0"/>
    <x v="0"/>
    <x v="1"/>
    <x v="1"/>
    <x v="1"/>
    <x v="4"/>
  </r>
  <r>
    <x v="2740"/>
    <s v="Yes"/>
    <x v="0"/>
    <s v="No"/>
    <x v="1"/>
    <x v="0"/>
    <n v="44.4"/>
    <n v="44.4"/>
    <x v="1"/>
    <x v="0"/>
    <x v="1"/>
    <x v="0"/>
    <x v="0"/>
    <x v="0"/>
    <x v="3"/>
  </r>
  <r>
    <x v="2741"/>
    <s v="Yes"/>
    <x v="0"/>
    <s v="Yes"/>
    <x v="0"/>
    <x v="24"/>
    <n v="89.5"/>
    <n v="477.7"/>
    <x v="1"/>
    <x v="1"/>
    <x v="1"/>
    <x v="0"/>
    <x v="0"/>
    <x v="1"/>
    <x v="1"/>
  </r>
  <r>
    <x v="2742"/>
    <s v="Yes"/>
    <x v="2"/>
    <s v="No"/>
    <x v="2"/>
    <x v="33"/>
    <n v="68.75"/>
    <n v="4447.55"/>
    <x v="0"/>
    <x v="1"/>
    <x v="1"/>
    <x v="0"/>
    <x v="1"/>
    <x v="0"/>
    <x v="5"/>
  </r>
  <r>
    <x v="2743"/>
    <s v="Yes"/>
    <x v="2"/>
    <s v="Yes"/>
    <x v="0"/>
    <x v="56"/>
    <n v="111.05"/>
    <n v="7321.05"/>
    <x v="0"/>
    <x v="1"/>
    <x v="0"/>
    <x v="1"/>
    <x v="1"/>
    <x v="1"/>
    <x v="7"/>
  </r>
  <r>
    <x v="2744"/>
    <s v="Yes"/>
    <x v="2"/>
    <s v="Yes"/>
    <x v="3"/>
    <x v="41"/>
    <n v="99"/>
    <n v="4135"/>
    <x v="0"/>
    <x v="0"/>
    <x v="0"/>
    <x v="0"/>
    <x v="1"/>
    <x v="1"/>
    <x v="4"/>
  </r>
  <r>
    <x v="2745"/>
    <s v="Yes"/>
    <x v="0"/>
    <s v="Yes"/>
    <x v="0"/>
    <x v="0"/>
    <n v="86.05"/>
    <n v="86.05"/>
    <x v="1"/>
    <x v="1"/>
    <x v="0"/>
    <x v="0"/>
    <x v="0"/>
    <x v="1"/>
    <x v="1"/>
  </r>
  <r>
    <x v="2746"/>
    <s v="Yes"/>
    <x v="2"/>
    <s v="No"/>
    <x v="1"/>
    <x v="36"/>
    <n v="21"/>
    <n v="697.7"/>
    <x v="0"/>
    <x v="0"/>
    <x v="0"/>
    <x v="1"/>
    <x v="0"/>
    <x v="2"/>
    <x v="3"/>
  </r>
  <r>
    <x v="2747"/>
    <s v="Yes"/>
    <x v="0"/>
    <s v="Yes"/>
    <x v="1"/>
    <x v="40"/>
    <n v="19.399999999999999"/>
    <n v="168.65"/>
    <x v="0"/>
    <x v="1"/>
    <x v="1"/>
    <x v="1"/>
    <x v="0"/>
    <x v="2"/>
    <x v="3"/>
  </r>
  <r>
    <x v="2748"/>
    <s v="No"/>
    <x v="0"/>
    <s v="Yes"/>
    <x v="0"/>
    <x v="54"/>
    <n v="44.55"/>
    <n v="174.3"/>
    <x v="1"/>
    <x v="1"/>
    <x v="1"/>
    <x v="0"/>
    <x v="0"/>
    <x v="0"/>
    <x v="1"/>
  </r>
  <r>
    <x v="2749"/>
    <s v="Yes"/>
    <x v="1"/>
    <s v="No"/>
    <x v="2"/>
    <x v="1"/>
    <n v="77.2"/>
    <n v="2753.8"/>
    <x v="0"/>
    <x v="1"/>
    <x v="0"/>
    <x v="1"/>
    <x v="0"/>
    <x v="0"/>
    <x v="4"/>
  </r>
  <r>
    <x v="2750"/>
    <s v="Yes"/>
    <x v="1"/>
    <s v="Yes"/>
    <x v="1"/>
    <x v="35"/>
    <n v="19.45"/>
    <n v="69.25"/>
    <x v="0"/>
    <x v="1"/>
    <x v="1"/>
    <x v="1"/>
    <x v="0"/>
    <x v="2"/>
    <x v="3"/>
  </r>
  <r>
    <x v="2751"/>
    <s v="No"/>
    <x v="0"/>
    <s v="Yes"/>
    <x v="1"/>
    <x v="67"/>
    <n v="24.85"/>
    <n v="434.8"/>
    <x v="0"/>
    <x v="0"/>
    <x v="0"/>
    <x v="0"/>
    <x v="0"/>
    <x v="0"/>
    <x v="3"/>
  </r>
  <r>
    <x v="2752"/>
    <s v="No"/>
    <x v="0"/>
    <s v="No"/>
    <x v="2"/>
    <x v="36"/>
    <n v="35.4"/>
    <n v="1077.5"/>
    <x v="1"/>
    <x v="1"/>
    <x v="0"/>
    <x v="0"/>
    <x v="1"/>
    <x v="0"/>
    <x v="1"/>
  </r>
  <r>
    <x v="2753"/>
    <s v="Yes"/>
    <x v="0"/>
    <s v="No"/>
    <x v="1"/>
    <x v="0"/>
    <n v="95.65"/>
    <n v="95.65"/>
    <x v="1"/>
    <x v="0"/>
    <x v="1"/>
    <x v="0"/>
    <x v="0"/>
    <x v="1"/>
    <x v="2"/>
  </r>
  <r>
    <x v="2754"/>
    <s v="No"/>
    <x v="0"/>
    <s v="No"/>
    <x v="1"/>
    <x v="35"/>
    <n v="41.35"/>
    <n v="107.25"/>
    <x v="0"/>
    <x v="1"/>
    <x v="1"/>
    <x v="1"/>
    <x v="1"/>
    <x v="0"/>
    <x v="2"/>
  </r>
  <r>
    <x v="2755"/>
    <s v="Yes"/>
    <x v="0"/>
    <s v="No"/>
    <x v="0"/>
    <x v="25"/>
    <n v="19.600000000000001"/>
    <n v="851.2"/>
    <x v="0"/>
    <x v="1"/>
    <x v="0"/>
    <x v="1"/>
    <x v="0"/>
    <x v="2"/>
    <x v="3"/>
  </r>
  <r>
    <x v="2756"/>
    <s v="Yes"/>
    <x v="0"/>
    <s v="No"/>
    <x v="1"/>
    <x v="0"/>
    <n v="20.95"/>
    <n v="20.95"/>
    <x v="1"/>
    <x v="0"/>
    <x v="1"/>
    <x v="1"/>
    <x v="0"/>
    <x v="2"/>
    <x v="3"/>
  </r>
  <r>
    <x v="2757"/>
    <s v="Yes"/>
    <x v="1"/>
    <s v="No"/>
    <x v="2"/>
    <x v="14"/>
    <n v="84.45"/>
    <n v="5848.6"/>
    <x v="0"/>
    <x v="0"/>
    <x v="0"/>
    <x v="0"/>
    <x v="0"/>
    <x v="1"/>
    <x v="2"/>
  </r>
  <r>
    <x v="2758"/>
    <s v="Yes"/>
    <x v="0"/>
    <s v="No"/>
    <x v="1"/>
    <x v="24"/>
    <n v="20.25"/>
    <n v="109.8"/>
    <x v="0"/>
    <x v="1"/>
    <x v="1"/>
    <x v="0"/>
    <x v="0"/>
    <x v="2"/>
    <x v="3"/>
  </r>
  <r>
    <x v="2759"/>
    <s v="Yes"/>
    <x v="0"/>
    <s v="No"/>
    <x v="2"/>
    <x v="0"/>
    <n v="19.649999999999999"/>
    <n v="19.649999999999999"/>
    <x v="0"/>
    <x v="1"/>
    <x v="1"/>
    <x v="0"/>
    <x v="0"/>
    <x v="2"/>
    <x v="3"/>
  </r>
  <r>
    <x v="2760"/>
    <s v="Yes"/>
    <x v="1"/>
    <s v="Yes"/>
    <x v="3"/>
    <x v="70"/>
    <n v="20.65"/>
    <n v="595.5"/>
    <x v="0"/>
    <x v="1"/>
    <x v="1"/>
    <x v="0"/>
    <x v="0"/>
    <x v="2"/>
    <x v="3"/>
  </r>
  <r>
    <x v="2761"/>
    <s v="No"/>
    <x v="0"/>
    <s v="Yes"/>
    <x v="0"/>
    <x v="6"/>
    <n v="34.700000000000003"/>
    <n v="329.8"/>
    <x v="1"/>
    <x v="0"/>
    <x v="1"/>
    <x v="0"/>
    <x v="0"/>
    <x v="0"/>
    <x v="0"/>
  </r>
  <r>
    <x v="2762"/>
    <s v="Yes"/>
    <x v="2"/>
    <s v="No"/>
    <x v="2"/>
    <x v="13"/>
    <n v="99.3"/>
    <n v="2513.5"/>
    <x v="0"/>
    <x v="1"/>
    <x v="1"/>
    <x v="0"/>
    <x v="1"/>
    <x v="1"/>
    <x v="4"/>
  </r>
  <r>
    <x v="2763"/>
    <s v="Yes"/>
    <x v="0"/>
    <s v="No"/>
    <x v="0"/>
    <x v="38"/>
    <n v="81.05"/>
    <n v="5135.3500000000004"/>
    <x v="0"/>
    <x v="1"/>
    <x v="0"/>
    <x v="0"/>
    <x v="0"/>
    <x v="1"/>
    <x v="1"/>
  </r>
  <r>
    <x v="2764"/>
    <s v="Yes"/>
    <x v="0"/>
    <s v="No"/>
    <x v="0"/>
    <x v="19"/>
    <n v="67.599999999999994"/>
    <n v="2000.2"/>
    <x v="0"/>
    <x v="1"/>
    <x v="0"/>
    <x v="0"/>
    <x v="1"/>
    <x v="0"/>
    <x v="5"/>
  </r>
  <r>
    <x v="2765"/>
    <s v="Yes"/>
    <x v="0"/>
    <s v="Yes"/>
    <x v="0"/>
    <x v="9"/>
    <n v="70.150000000000006"/>
    <n v="931.75"/>
    <x v="0"/>
    <x v="1"/>
    <x v="1"/>
    <x v="0"/>
    <x v="0"/>
    <x v="1"/>
    <x v="3"/>
  </r>
  <r>
    <x v="2766"/>
    <s v="Yes"/>
    <x v="1"/>
    <s v="Yes"/>
    <x v="0"/>
    <x v="38"/>
    <n v="115"/>
    <n v="7396.15"/>
    <x v="0"/>
    <x v="0"/>
    <x v="0"/>
    <x v="0"/>
    <x v="1"/>
    <x v="1"/>
    <x v="6"/>
  </r>
  <r>
    <x v="2767"/>
    <s v="Yes"/>
    <x v="0"/>
    <s v="Yes"/>
    <x v="2"/>
    <x v="25"/>
    <n v="84.8"/>
    <n v="3958.85"/>
    <x v="0"/>
    <x v="0"/>
    <x v="1"/>
    <x v="1"/>
    <x v="1"/>
    <x v="1"/>
    <x v="2"/>
  </r>
  <r>
    <x v="2768"/>
    <s v="Yes"/>
    <x v="1"/>
    <s v="No"/>
    <x v="1"/>
    <x v="18"/>
    <n v="19.7"/>
    <n v="260.89999999999998"/>
    <x v="0"/>
    <x v="0"/>
    <x v="1"/>
    <x v="0"/>
    <x v="0"/>
    <x v="2"/>
    <x v="3"/>
  </r>
  <r>
    <x v="2769"/>
    <s v="Yes"/>
    <x v="0"/>
    <s v="No"/>
    <x v="2"/>
    <x v="30"/>
    <n v="19.75"/>
    <n v="297.3"/>
    <x v="1"/>
    <x v="0"/>
    <x v="1"/>
    <x v="0"/>
    <x v="0"/>
    <x v="2"/>
    <x v="3"/>
  </r>
  <r>
    <x v="2770"/>
    <s v="Yes"/>
    <x v="0"/>
    <s v="Yes"/>
    <x v="0"/>
    <x v="22"/>
    <n v="92.55"/>
    <n v="1515.1"/>
    <x v="1"/>
    <x v="1"/>
    <x v="0"/>
    <x v="1"/>
    <x v="0"/>
    <x v="1"/>
    <x v="2"/>
  </r>
  <r>
    <x v="2771"/>
    <s v="Yes"/>
    <x v="0"/>
    <s v="Yes"/>
    <x v="1"/>
    <x v="9"/>
    <n v="63.15"/>
    <n v="816.8"/>
    <x v="0"/>
    <x v="0"/>
    <x v="0"/>
    <x v="0"/>
    <x v="0"/>
    <x v="0"/>
    <x v="2"/>
  </r>
  <r>
    <x v="2772"/>
    <s v="Yes"/>
    <x v="2"/>
    <s v="No"/>
    <x v="3"/>
    <x v="56"/>
    <n v="74"/>
    <n v="4868.3999999999996"/>
    <x v="0"/>
    <x v="0"/>
    <x v="0"/>
    <x v="0"/>
    <x v="1"/>
    <x v="0"/>
    <x v="5"/>
  </r>
  <r>
    <x v="2773"/>
    <s v="No"/>
    <x v="0"/>
    <s v="No"/>
    <x v="0"/>
    <x v="65"/>
    <n v="29.1"/>
    <n v="688"/>
    <x v="0"/>
    <x v="1"/>
    <x v="0"/>
    <x v="0"/>
    <x v="0"/>
    <x v="0"/>
    <x v="0"/>
  </r>
  <r>
    <x v="2774"/>
    <s v="Yes"/>
    <x v="0"/>
    <s v="No"/>
    <x v="1"/>
    <x v="53"/>
    <n v="50.05"/>
    <n v="288.35000000000002"/>
    <x v="0"/>
    <x v="1"/>
    <x v="1"/>
    <x v="0"/>
    <x v="1"/>
    <x v="0"/>
    <x v="0"/>
  </r>
  <r>
    <x v="2775"/>
    <s v="Yes"/>
    <x v="1"/>
    <s v="Yes"/>
    <x v="0"/>
    <x v="62"/>
    <n v="60.05"/>
    <n v="3229.65"/>
    <x v="1"/>
    <x v="1"/>
    <x v="0"/>
    <x v="0"/>
    <x v="1"/>
    <x v="0"/>
    <x v="2"/>
  </r>
  <r>
    <x v="2776"/>
    <s v="Yes"/>
    <x v="0"/>
    <s v="Yes"/>
    <x v="3"/>
    <x v="10"/>
    <n v="74.3"/>
    <n v="1178.25"/>
    <x v="1"/>
    <x v="1"/>
    <x v="0"/>
    <x v="0"/>
    <x v="0"/>
    <x v="1"/>
    <x v="0"/>
  </r>
  <r>
    <x v="2777"/>
    <s v="Yes"/>
    <x v="0"/>
    <s v="No"/>
    <x v="0"/>
    <x v="6"/>
    <n v="20"/>
    <n v="185.4"/>
    <x v="0"/>
    <x v="1"/>
    <x v="1"/>
    <x v="0"/>
    <x v="0"/>
    <x v="2"/>
    <x v="3"/>
  </r>
  <r>
    <x v="2778"/>
    <s v="Yes"/>
    <x v="1"/>
    <s v="Yes"/>
    <x v="1"/>
    <x v="9"/>
    <n v="74.650000000000006"/>
    <n v="966.25"/>
    <x v="0"/>
    <x v="0"/>
    <x v="1"/>
    <x v="0"/>
    <x v="0"/>
    <x v="1"/>
    <x v="0"/>
  </r>
  <r>
    <x v="2779"/>
    <s v="Yes"/>
    <x v="0"/>
    <s v="Yes"/>
    <x v="0"/>
    <x v="34"/>
    <n v="85.35"/>
    <n v="758.6"/>
    <x v="1"/>
    <x v="1"/>
    <x v="1"/>
    <x v="0"/>
    <x v="0"/>
    <x v="1"/>
    <x v="1"/>
  </r>
  <r>
    <x v="2780"/>
    <s v="Yes"/>
    <x v="1"/>
    <s v="No"/>
    <x v="1"/>
    <x v="13"/>
    <n v="74.3"/>
    <n v="1863.8"/>
    <x v="1"/>
    <x v="0"/>
    <x v="1"/>
    <x v="1"/>
    <x v="1"/>
    <x v="0"/>
    <x v="5"/>
  </r>
  <r>
    <x v="2781"/>
    <s v="No"/>
    <x v="0"/>
    <s v="Yes"/>
    <x v="0"/>
    <x v="40"/>
    <n v="44.4"/>
    <n v="265.8"/>
    <x v="0"/>
    <x v="1"/>
    <x v="1"/>
    <x v="0"/>
    <x v="1"/>
    <x v="0"/>
    <x v="2"/>
  </r>
  <r>
    <x v="2782"/>
    <s v="Yes"/>
    <x v="2"/>
    <s v="Yes"/>
    <x v="2"/>
    <x v="46"/>
    <n v="85.4"/>
    <n v="3297"/>
    <x v="0"/>
    <x v="1"/>
    <x v="0"/>
    <x v="0"/>
    <x v="1"/>
    <x v="0"/>
    <x v="7"/>
  </r>
  <r>
    <x v="2783"/>
    <s v="Yes"/>
    <x v="0"/>
    <s v="Yes"/>
    <x v="0"/>
    <x v="29"/>
    <n v="94.1"/>
    <n v="4107.3"/>
    <x v="0"/>
    <x v="0"/>
    <x v="0"/>
    <x v="0"/>
    <x v="0"/>
    <x v="1"/>
    <x v="4"/>
  </r>
  <r>
    <x v="2784"/>
    <s v="Yes"/>
    <x v="0"/>
    <s v="Yes"/>
    <x v="2"/>
    <x v="54"/>
    <n v="98.1"/>
    <n v="396.3"/>
    <x v="1"/>
    <x v="0"/>
    <x v="1"/>
    <x v="0"/>
    <x v="1"/>
    <x v="1"/>
    <x v="4"/>
  </r>
  <r>
    <x v="2785"/>
    <s v="Yes"/>
    <x v="2"/>
    <s v="No"/>
    <x v="0"/>
    <x v="13"/>
    <n v="108.9"/>
    <n v="2809.05"/>
    <x v="0"/>
    <x v="0"/>
    <x v="1"/>
    <x v="1"/>
    <x v="1"/>
    <x v="1"/>
    <x v="7"/>
  </r>
  <r>
    <x v="2786"/>
    <s v="Yes"/>
    <x v="1"/>
    <s v="No"/>
    <x v="1"/>
    <x v="23"/>
    <n v="56.2"/>
    <n v="1567.55"/>
    <x v="0"/>
    <x v="1"/>
    <x v="1"/>
    <x v="0"/>
    <x v="0"/>
    <x v="0"/>
    <x v="1"/>
  </r>
  <r>
    <x v="2787"/>
    <s v="Yes"/>
    <x v="2"/>
    <s v="No"/>
    <x v="1"/>
    <x v="21"/>
    <n v="26.1"/>
    <n v="1851.45"/>
    <x v="0"/>
    <x v="1"/>
    <x v="0"/>
    <x v="1"/>
    <x v="0"/>
    <x v="2"/>
    <x v="0"/>
  </r>
  <r>
    <x v="2788"/>
    <s v="Yes"/>
    <x v="1"/>
    <s v="Yes"/>
    <x v="3"/>
    <x v="16"/>
    <n v="85.45"/>
    <n v="6028.95"/>
    <x v="0"/>
    <x v="1"/>
    <x v="1"/>
    <x v="0"/>
    <x v="0"/>
    <x v="1"/>
    <x v="2"/>
  </r>
  <r>
    <x v="2789"/>
    <s v="Yes"/>
    <x v="0"/>
    <s v="Yes"/>
    <x v="3"/>
    <x v="65"/>
    <n v="88.95"/>
    <n v="2072.75"/>
    <x v="0"/>
    <x v="0"/>
    <x v="1"/>
    <x v="0"/>
    <x v="0"/>
    <x v="1"/>
    <x v="2"/>
  </r>
  <r>
    <x v="2790"/>
    <s v="Yes"/>
    <x v="2"/>
    <s v="Yes"/>
    <x v="0"/>
    <x v="37"/>
    <n v="109.65"/>
    <n v="5551.15"/>
    <x v="1"/>
    <x v="0"/>
    <x v="1"/>
    <x v="1"/>
    <x v="1"/>
    <x v="1"/>
    <x v="7"/>
  </r>
  <r>
    <x v="2791"/>
    <s v="Yes"/>
    <x v="2"/>
    <s v="Yes"/>
    <x v="2"/>
    <x v="58"/>
    <n v="74.349999999999994"/>
    <n v="4317.3500000000004"/>
    <x v="0"/>
    <x v="1"/>
    <x v="1"/>
    <x v="0"/>
    <x v="0"/>
    <x v="0"/>
    <x v="4"/>
  </r>
  <r>
    <x v="2792"/>
    <s v="Yes"/>
    <x v="0"/>
    <s v="No"/>
    <x v="0"/>
    <x v="30"/>
    <n v="48.85"/>
    <n v="736.8"/>
    <x v="0"/>
    <x v="0"/>
    <x v="1"/>
    <x v="0"/>
    <x v="0"/>
    <x v="0"/>
    <x v="0"/>
  </r>
  <r>
    <x v="2793"/>
    <s v="Yes"/>
    <x v="0"/>
    <s v="Yes"/>
    <x v="0"/>
    <x v="54"/>
    <n v="80.099999999999994"/>
    <n v="336.15"/>
    <x v="0"/>
    <x v="1"/>
    <x v="1"/>
    <x v="0"/>
    <x v="0"/>
    <x v="1"/>
    <x v="1"/>
  </r>
  <r>
    <x v="2794"/>
    <s v="Yes"/>
    <x v="0"/>
    <s v="No"/>
    <x v="0"/>
    <x v="7"/>
    <n v="56.05"/>
    <n v="1522.65"/>
    <x v="0"/>
    <x v="0"/>
    <x v="1"/>
    <x v="0"/>
    <x v="0"/>
    <x v="0"/>
    <x v="1"/>
  </r>
  <r>
    <x v="2795"/>
    <s v="Yes"/>
    <x v="0"/>
    <s v="Yes"/>
    <x v="0"/>
    <x v="34"/>
    <n v="74.55"/>
    <n v="622.9"/>
    <x v="1"/>
    <x v="0"/>
    <x v="1"/>
    <x v="0"/>
    <x v="0"/>
    <x v="1"/>
    <x v="0"/>
  </r>
  <r>
    <x v="2796"/>
    <s v="Yes"/>
    <x v="0"/>
    <s v="Yes"/>
    <x v="2"/>
    <x v="49"/>
    <n v="89.8"/>
    <n v="4959.6000000000004"/>
    <x v="0"/>
    <x v="0"/>
    <x v="0"/>
    <x v="0"/>
    <x v="0"/>
    <x v="1"/>
    <x v="2"/>
  </r>
  <r>
    <x v="2797"/>
    <s v="Yes"/>
    <x v="0"/>
    <s v="Yes"/>
    <x v="0"/>
    <x v="35"/>
    <n v="100.95"/>
    <n v="329.95"/>
    <x v="1"/>
    <x v="1"/>
    <x v="1"/>
    <x v="0"/>
    <x v="0"/>
    <x v="1"/>
    <x v="4"/>
  </r>
  <r>
    <x v="2798"/>
    <s v="Yes"/>
    <x v="0"/>
    <s v="Yes"/>
    <x v="0"/>
    <x v="6"/>
    <n v="94.9"/>
    <n v="1048.8499999999999"/>
    <x v="1"/>
    <x v="1"/>
    <x v="1"/>
    <x v="0"/>
    <x v="0"/>
    <x v="1"/>
    <x v="2"/>
  </r>
  <r>
    <x v="2799"/>
    <s v="Yes"/>
    <x v="1"/>
    <s v="No"/>
    <x v="2"/>
    <x v="49"/>
    <n v="19.100000000000001"/>
    <n v="1001.5"/>
    <x v="0"/>
    <x v="1"/>
    <x v="1"/>
    <x v="0"/>
    <x v="0"/>
    <x v="2"/>
    <x v="3"/>
  </r>
  <r>
    <x v="2800"/>
    <s v="Yes"/>
    <x v="0"/>
    <s v="No"/>
    <x v="1"/>
    <x v="61"/>
    <n v="20.350000000000001"/>
    <n v="442.6"/>
    <x v="0"/>
    <x v="0"/>
    <x v="0"/>
    <x v="0"/>
    <x v="0"/>
    <x v="2"/>
    <x v="3"/>
  </r>
  <r>
    <x v="2801"/>
    <s v="Yes"/>
    <x v="1"/>
    <s v="Yes"/>
    <x v="3"/>
    <x v="8"/>
    <n v="106.05"/>
    <n v="6703.5"/>
    <x v="0"/>
    <x v="0"/>
    <x v="0"/>
    <x v="1"/>
    <x v="1"/>
    <x v="1"/>
    <x v="5"/>
  </r>
  <r>
    <x v="2802"/>
    <s v="Yes"/>
    <x v="0"/>
    <s v="Yes"/>
    <x v="0"/>
    <x v="48"/>
    <n v="104.9"/>
    <n v="3351.55"/>
    <x v="1"/>
    <x v="1"/>
    <x v="0"/>
    <x v="0"/>
    <x v="1"/>
    <x v="1"/>
    <x v="5"/>
  </r>
  <r>
    <x v="2803"/>
    <s v="Yes"/>
    <x v="2"/>
    <s v="Yes"/>
    <x v="2"/>
    <x v="29"/>
    <n v="19.649999999999999"/>
    <n v="779.25"/>
    <x v="0"/>
    <x v="0"/>
    <x v="1"/>
    <x v="0"/>
    <x v="0"/>
    <x v="2"/>
    <x v="3"/>
  </r>
  <r>
    <x v="2804"/>
    <s v="No"/>
    <x v="1"/>
    <s v="No"/>
    <x v="2"/>
    <x v="34"/>
    <n v="24.1"/>
    <n v="259.8"/>
    <x v="1"/>
    <x v="1"/>
    <x v="0"/>
    <x v="0"/>
    <x v="0"/>
    <x v="0"/>
    <x v="3"/>
  </r>
  <r>
    <x v="2805"/>
    <s v="Yes"/>
    <x v="2"/>
    <s v="No"/>
    <x v="2"/>
    <x v="31"/>
    <n v="59.85"/>
    <n v="3483.45"/>
    <x v="0"/>
    <x v="0"/>
    <x v="0"/>
    <x v="1"/>
    <x v="1"/>
    <x v="0"/>
    <x v="2"/>
  </r>
  <r>
    <x v="2806"/>
    <s v="Yes"/>
    <x v="2"/>
    <s v="Yes"/>
    <x v="0"/>
    <x v="11"/>
    <n v="86.1"/>
    <n v="4890.5"/>
    <x v="0"/>
    <x v="1"/>
    <x v="0"/>
    <x v="0"/>
    <x v="0"/>
    <x v="0"/>
    <x v="7"/>
  </r>
  <r>
    <x v="2807"/>
    <s v="Yes"/>
    <x v="1"/>
    <s v="No"/>
    <x v="1"/>
    <x v="40"/>
    <n v="19.45"/>
    <n v="136.75"/>
    <x v="0"/>
    <x v="1"/>
    <x v="1"/>
    <x v="0"/>
    <x v="0"/>
    <x v="2"/>
    <x v="3"/>
  </r>
  <r>
    <x v="2808"/>
    <s v="Yes"/>
    <x v="0"/>
    <s v="No"/>
    <x v="0"/>
    <x v="2"/>
    <n v="97.1"/>
    <n v="184.15"/>
    <x v="0"/>
    <x v="1"/>
    <x v="0"/>
    <x v="0"/>
    <x v="0"/>
    <x v="1"/>
    <x v="2"/>
  </r>
  <r>
    <x v="2809"/>
    <s v="No"/>
    <x v="0"/>
    <s v="No"/>
    <x v="0"/>
    <x v="50"/>
    <n v="36.65"/>
    <n v="1315"/>
    <x v="0"/>
    <x v="1"/>
    <x v="1"/>
    <x v="0"/>
    <x v="0"/>
    <x v="0"/>
    <x v="1"/>
  </r>
  <r>
    <x v="2810"/>
    <s v="Yes"/>
    <x v="1"/>
    <s v="Yes"/>
    <x v="2"/>
    <x v="45"/>
    <n v="103.9"/>
    <n v="6767.1"/>
    <x v="0"/>
    <x v="0"/>
    <x v="0"/>
    <x v="0"/>
    <x v="1"/>
    <x v="1"/>
    <x v="5"/>
  </r>
  <r>
    <x v="2811"/>
    <s v="Yes"/>
    <x v="2"/>
    <s v="No"/>
    <x v="1"/>
    <x v="72"/>
    <n v="19.75"/>
    <n v="757.95"/>
    <x v="0"/>
    <x v="0"/>
    <x v="0"/>
    <x v="1"/>
    <x v="0"/>
    <x v="2"/>
    <x v="3"/>
  </r>
  <r>
    <x v="2812"/>
    <s v="Yes"/>
    <x v="1"/>
    <s v="Yes"/>
    <x v="0"/>
    <x v="33"/>
    <n v="104.05"/>
    <n v="6890"/>
    <x v="1"/>
    <x v="1"/>
    <x v="0"/>
    <x v="0"/>
    <x v="1"/>
    <x v="1"/>
    <x v="5"/>
  </r>
  <r>
    <x v="2813"/>
    <s v="Yes"/>
    <x v="2"/>
    <s v="No"/>
    <x v="1"/>
    <x v="47"/>
    <n v="24.55"/>
    <n v="1657.4"/>
    <x v="0"/>
    <x v="1"/>
    <x v="1"/>
    <x v="0"/>
    <x v="0"/>
    <x v="2"/>
    <x v="0"/>
  </r>
  <r>
    <x v="2814"/>
    <s v="No"/>
    <x v="2"/>
    <s v="No"/>
    <x v="2"/>
    <x v="8"/>
    <n v="48.7"/>
    <n v="3008.55"/>
    <x v="0"/>
    <x v="0"/>
    <x v="0"/>
    <x v="0"/>
    <x v="1"/>
    <x v="0"/>
    <x v="4"/>
  </r>
  <r>
    <x v="2815"/>
    <s v="Yes"/>
    <x v="0"/>
    <s v="Yes"/>
    <x v="1"/>
    <x v="35"/>
    <n v="88.35"/>
    <n v="262.05"/>
    <x v="1"/>
    <x v="1"/>
    <x v="1"/>
    <x v="0"/>
    <x v="1"/>
    <x v="1"/>
    <x v="2"/>
  </r>
  <r>
    <x v="2816"/>
    <s v="Yes"/>
    <x v="2"/>
    <s v="Yes"/>
    <x v="0"/>
    <x v="21"/>
    <n v="109.55"/>
    <n v="8165.1"/>
    <x v="0"/>
    <x v="0"/>
    <x v="0"/>
    <x v="0"/>
    <x v="0"/>
    <x v="1"/>
    <x v="7"/>
  </r>
  <r>
    <x v="2817"/>
    <s v="Yes"/>
    <x v="2"/>
    <s v="No"/>
    <x v="3"/>
    <x v="52"/>
    <n v="20.65"/>
    <n v="875.55"/>
    <x v="0"/>
    <x v="0"/>
    <x v="0"/>
    <x v="0"/>
    <x v="0"/>
    <x v="2"/>
    <x v="3"/>
  </r>
  <r>
    <x v="2818"/>
    <s v="Yes"/>
    <x v="0"/>
    <s v="No"/>
    <x v="3"/>
    <x v="44"/>
    <n v="94.65"/>
    <n v="2649.15"/>
    <x v="1"/>
    <x v="1"/>
    <x v="0"/>
    <x v="0"/>
    <x v="0"/>
    <x v="1"/>
    <x v="2"/>
  </r>
  <r>
    <x v="2819"/>
    <s v="Yes"/>
    <x v="0"/>
    <s v="No"/>
    <x v="0"/>
    <x v="54"/>
    <n v="55.2"/>
    <n v="220.65"/>
    <x v="0"/>
    <x v="0"/>
    <x v="1"/>
    <x v="0"/>
    <x v="0"/>
    <x v="0"/>
    <x v="1"/>
  </r>
  <r>
    <x v="2820"/>
    <s v="Yes"/>
    <x v="1"/>
    <s v="No"/>
    <x v="2"/>
    <x v="62"/>
    <n v="24.05"/>
    <n v="1301.9000000000001"/>
    <x v="0"/>
    <x v="1"/>
    <x v="1"/>
    <x v="0"/>
    <x v="0"/>
    <x v="2"/>
    <x v="0"/>
  </r>
  <r>
    <x v="2821"/>
    <s v="Yes"/>
    <x v="0"/>
    <s v="Yes"/>
    <x v="0"/>
    <x v="0"/>
    <n v="74.400000000000006"/>
    <n v="74.400000000000006"/>
    <x v="1"/>
    <x v="1"/>
    <x v="0"/>
    <x v="0"/>
    <x v="0"/>
    <x v="1"/>
    <x v="0"/>
  </r>
  <r>
    <x v="2822"/>
    <s v="Yes"/>
    <x v="0"/>
    <s v="No"/>
    <x v="3"/>
    <x v="52"/>
    <n v="79.900000000000006"/>
    <n v="3326.2"/>
    <x v="1"/>
    <x v="0"/>
    <x v="0"/>
    <x v="0"/>
    <x v="1"/>
    <x v="0"/>
    <x v="7"/>
  </r>
  <r>
    <x v="2823"/>
    <s v="Yes"/>
    <x v="2"/>
    <s v="Yes"/>
    <x v="2"/>
    <x v="72"/>
    <n v="20.45"/>
    <n v="790"/>
    <x v="0"/>
    <x v="1"/>
    <x v="0"/>
    <x v="0"/>
    <x v="0"/>
    <x v="2"/>
    <x v="3"/>
  </r>
  <r>
    <x v="2824"/>
    <s v="Yes"/>
    <x v="2"/>
    <s v="No"/>
    <x v="1"/>
    <x v="28"/>
    <n v="19.25"/>
    <n v="1237.6500000000001"/>
    <x v="0"/>
    <x v="1"/>
    <x v="0"/>
    <x v="0"/>
    <x v="0"/>
    <x v="2"/>
    <x v="3"/>
  </r>
  <r>
    <x v="2825"/>
    <s v="Yes"/>
    <x v="0"/>
    <s v="Yes"/>
    <x v="0"/>
    <x v="30"/>
    <n v="26.35"/>
    <n v="378.6"/>
    <x v="0"/>
    <x v="1"/>
    <x v="1"/>
    <x v="1"/>
    <x v="0"/>
    <x v="2"/>
    <x v="0"/>
  </r>
  <r>
    <x v="2826"/>
    <s v="Yes"/>
    <x v="1"/>
    <s v="No"/>
    <x v="0"/>
    <x v="9"/>
    <n v="43.8"/>
    <n v="592.65"/>
    <x v="0"/>
    <x v="0"/>
    <x v="0"/>
    <x v="1"/>
    <x v="0"/>
    <x v="0"/>
    <x v="3"/>
  </r>
  <r>
    <x v="2827"/>
    <s v="Yes"/>
    <x v="0"/>
    <s v="Yes"/>
    <x v="1"/>
    <x v="0"/>
    <n v="50.15"/>
    <n v="50.15"/>
    <x v="0"/>
    <x v="1"/>
    <x v="1"/>
    <x v="1"/>
    <x v="0"/>
    <x v="0"/>
    <x v="0"/>
  </r>
  <r>
    <x v="2828"/>
    <s v="Yes"/>
    <x v="2"/>
    <s v="No"/>
    <x v="1"/>
    <x v="0"/>
    <n v="20.45"/>
    <n v="20.45"/>
    <x v="0"/>
    <x v="1"/>
    <x v="1"/>
    <x v="0"/>
    <x v="0"/>
    <x v="2"/>
    <x v="3"/>
  </r>
  <r>
    <x v="2829"/>
    <s v="Yes"/>
    <x v="0"/>
    <s v="Yes"/>
    <x v="0"/>
    <x v="4"/>
    <n v="69.7"/>
    <n v="560.85"/>
    <x v="1"/>
    <x v="1"/>
    <x v="1"/>
    <x v="0"/>
    <x v="0"/>
    <x v="1"/>
    <x v="3"/>
  </r>
  <r>
    <x v="2830"/>
    <s v="Yes"/>
    <x v="2"/>
    <s v="No"/>
    <x v="0"/>
    <x v="31"/>
    <n v="61.4"/>
    <n v="3638.25"/>
    <x v="0"/>
    <x v="1"/>
    <x v="1"/>
    <x v="0"/>
    <x v="0"/>
    <x v="0"/>
    <x v="2"/>
  </r>
  <r>
    <x v="2831"/>
    <s v="Yes"/>
    <x v="0"/>
    <s v="Yes"/>
    <x v="0"/>
    <x v="18"/>
    <n v="98.1"/>
    <n v="1060.2"/>
    <x v="1"/>
    <x v="0"/>
    <x v="0"/>
    <x v="0"/>
    <x v="0"/>
    <x v="1"/>
    <x v="4"/>
  </r>
  <r>
    <x v="2832"/>
    <s v="Yes"/>
    <x v="1"/>
    <s v="No"/>
    <x v="3"/>
    <x v="63"/>
    <n v="70.75"/>
    <n v="2921.75"/>
    <x v="0"/>
    <x v="1"/>
    <x v="0"/>
    <x v="0"/>
    <x v="1"/>
    <x v="0"/>
    <x v="4"/>
  </r>
  <r>
    <x v="2833"/>
    <s v="Yes"/>
    <x v="2"/>
    <s v="Yes"/>
    <x v="2"/>
    <x v="33"/>
    <n v="61.15"/>
    <n v="4017.45"/>
    <x v="0"/>
    <x v="0"/>
    <x v="1"/>
    <x v="1"/>
    <x v="0"/>
    <x v="0"/>
    <x v="2"/>
  </r>
  <r>
    <x v="2834"/>
    <s v="Yes"/>
    <x v="1"/>
    <s v="No"/>
    <x v="1"/>
    <x v="41"/>
    <n v="20.25"/>
    <n v="854.9"/>
    <x v="0"/>
    <x v="1"/>
    <x v="0"/>
    <x v="0"/>
    <x v="0"/>
    <x v="2"/>
    <x v="3"/>
  </r>
  <r>
    <x v="2835"/>
    <s v="Yes"/>
    <x v="1"/>
    <s v="Yes"/>
    <x v="3"/>
    <x v="33"/>
    <n v="63.85"/>
    <n v="4174.3500000000004"/>
    <x v="0"/>
    <x v="0"/>
    <x v="1"/>
    <x v="0"/>
    <x v="1"/>
    <x v="0"/>
    <x v="4"/>
  </r>
  <r>
    <x v="2836"/>
    <s v="Yes"/>
    <x v="0"/>
    <s v="No"/>
    <x v="0"/>
    <x v="12"/>
    <n v="98.7"/>
    <n v="4920.55"/>
    <x v="0"/>
    <x v="1"/>
    <x v="1"/>
    <x v="0"/>
    <x v="0"/>
    <x v="1"/>
    <x v="4"/>
  </r>
  <r>
    <x v="2837"/>
    <s v="Yes"/>
    <x v="0"/>
    <s v="No"/>
    <x v="1"/>
    <x v="0"/>
    <n v="20.5"/>
    <n v="20.5"/>
    <x v="1"/>
    <x v="0"/>
    <x v="1"/>
    <x v="0"/>
    <x v="0"/>
    <x v="2"/>
    <x v="3"/>
  </r>
  <r>
    <x v="2838"/>
    <s v="Yes"/>
    <x v="2"/>
    <s v="No"/>
    <x v="1"/>
    <x v="52"/>
    <n v="20"/>
    <n v="810.3"/>
    <x v="0"/>
    <x v="0"/>
    <x v="1"/>
    <x v="0"/>
    <x v="0"/>
    <x v="2"/>
    <x v="3"/>
  </r>
  <r>
    <x v="2839"/>
    <s v="Yes"/>
    <x v="2"/>
    <s v="No"/>
    <x v="2"/>
    <x v="52"/>
    <n v="19.3"/>
    <n v="772.4"/>
    <x v="0"/>
    <x v="0"/>
    <x v="0"/>
    <x v="0"/>
    <x v="0"/>
    <x v="2"/>
    <x v="3"/>
  </r>
  <r>
    <x v="2840"/>
    <s v="Yes"/>
    <x v="0"/>
    <s v="No"/>
    <x v="1"/>
    <x v="57"/>
    <n v="84.4"/>
    <n v="1936.85"/>
    <x v="0"/>
    <x v="0"/>
    <x v="0"/>
    <x v="0"/>
    <x v="1"/>
    <x v="1"/>
    <x v="2"/>
  </r>
  <r>
    <x v="2841"/>
    <s v="No"/>
    <x v="0"/>
    <s v="No"/>
    <x v="0"/>
    <x v="35"/>
    <n v="25.1"/>
    <n v="79.8"/>
    <x v="0"/>
    <x v="1"/>
    <x v="1"/>
    <x v="0"/>
    <x v="0"/>
    <x v="0"/>
    <x v="3"/>
  </r>
  <r>
    <x v="2842"/>
    <s v="No"/>
    <x v="0"/>
    <s v="No"/>
    <x v="1"/>
    <x v="54"/>
    <n v="48.25"/>
    <n v="202.25"/>
    <x v="0"/>
    <x v="0"/>
    <x v="1"/>
    <x v="0"/>
    <x v="1"/>
    <x v="0"/>
    <x v="4"/>
  </r>
  <r>
    <x v="2843"/>
    <s v="Yes"/>
    <x v="2"/>
    <s v="No"/>
    <x v="1"/>
    <x v="15"/>
    <n v="19.850000000000001"/>
    <n v="1070.5"/>
    <x v="0"/>
    <x v="0"/>
    <x v="0"/>
    <x v="1"/>
    <x v="0"/>
    <x v="2"/>
    <x v="3"/>
  </r>
  <r>
    <x v="2844"/>
    <s v="Yes"/>
    <x v="0"/>
    <s v="Yes"/>
    <x v="0"/>
    <x v="54"/>
    <n v="99.6"/>
    <n v="347.65"/>
    <x v="1"/>
    <x v="0"/>
    <x v="0"/>
    <x v="0"/>
    <x v="0"/>
    <x v="1"/>
    <x v="4"/>
  </r>
  <r>
    <x v="2845"/>
    <s v="Yes"/>
    <x v="0"/>
    <s v="Yes"/>
    <x v="0"/>
    <x v="26"/>
    <n v="94.2"/>
    <n v="999.9"/>
    <x v="0"/>
    <x v="0"/>
    <x v="1"/>
    <x v="0"/>
    <x v="1"/>
    <x v="1"/>
    <x v="4"/>
  </r>
  <r>
    <x v="2846"/>
    <s v="Yes"/>
    <x v="0"/>
    <s v="Yes"/>
    <x v="1"/>
    <x v="2"/>
    <n v="62.15"/>
    <n v="113.1"/>
    <x v="0"/>
    <x v="0"/>
    <x v="0"/>
    <x v="1"/>
    <x v="0"/>
    <x v="0"/>
    <x v="1"/>
  </r>
  <r>
    <x v="2847"/>
    <s v="Yes"/>
    <x v="0"/>
    <s v="No"/>
    <x v="2"/>
    <x v="70"/>
    <n v="79.3"/>
    <n v="2015.8"/>
    <x v="0"/>
    <x v="0"/>
    <x v="0"/>
    <x v="0"/>
    <x v="0"/>
    <x v="1"/>
    <x v="1"/>
  </r>
  <r>
    <x v="2848"/>
    <s v="Yes"/>
    <x v="1"/>
    <s v="Yes"/>
    <x v="3"/>
    <x v="65"/>
    <n v="56.25"/>
    <n v="1454.25"/>
    <x v="0"/>
    <x v="1"/>
    <x v="0"/>
    <x v="0"/>
    <x v="0"/>
    <x v="0"/>
    <x v="1"/>
  </r>
  <r>
    <x v="2849"/>
    <s v="Yes"/>
    <x v="0"/>
    <s v="No"/>
    <x v="1"/>
    <x v="18"/>
    <n v="20.3"/>
    <n v="246.7"/>
    <x v="0"/>
    <x v="0"/>
    <x v="1"/>
    <x v="0"/>
    <x v="0"/>
    <x v="2"/>
    <x v="3"/>
  </r>
  <r>
    <x v="2850"/>
    <s v="Yes"/>
    <x v="0"/>
    <s v="Yes"/>
    <x v="0"/>
    <x v="31"/>
    <n v="99"/>
    <n v="6017.9"/>
    <x v="0"/>
    <x v="1"/>
    <x v="0"/>
    <x v="0"/>
    <x v="1"/>
    <x v="1"/>
    <x v="4"/>
  </r>
  <r>
    <x v="2851"/>
    <s v="Yes"/>
    <x v="2"/>
    <s v="Yes"/>
    <x v="1"/>
    <x v="38"/>
    <n v="90.6"/>
    <n v="5817.45"/>
    <x v="0"/>
    <x v="0"/>
    <x v="0"/>
    <x v="1"/>
    <x v="1"/>
    <x v="0"/>
    <x v="6"/>
  </r>
  <r>
    <x v="2852"/>
    <s v="Yes"/>
    <x v="2"/>
    <s v="Yes"/>
    <x v="2"/>
    <x v="33"/>
    <n v="85.9"/>
    <n v="5595.3"/>
    <x v="0"/>
    <x v="1"/>
    <x v="0"/>
    <x v="1"/>
    <x v="1"/>
    <x v="0"/>
    <x v="7"/>
  </r>
  <r>
    <x v="2853"/>
    <s v="Yes"/>
    <x v="1"/>
    <s v="Yes"/>
    <x v="2"/>
    <x v="31"/>
    <n v="79.2"/>
    <n v="4765"/>
    <x v="0"/>
    <x v="0"/>
    <x v="1"/>
    <x v="0"/>
    <x v="0"/>
    <x v="1"/>
    <x v="1"/>
  </r>
  <r>
    <x v="2854"/>
    <s v="Yes"/>
    <x v="1"/>
    <s v="Yes"/>
    <x v="2"/>
    <x v="22"/>
    <n v="70.349999999999994"/>
    <n v="1201.6500000000001"/>
    <x v="0"/>
    <x v="1"/>
    <x v="0"/>
    <x v="0"/>
    <x v="0"/>
    <x v="0"/>
    <x v="4"/>
  </r>
  <r>
    <x v="2855"/>
    <s v="Yes"/>
    <x v="2"/>
    <s v="No"/>
    <x v="1"/>
    <x v="41"/>
    <n v="19.350000000000001"/>
    <n v="867.3"/>
    <x v="0"/>
    <x v="1"/>
    <x v="0"/>
    <x v="1"/>
    <x v="0"/>
    <x v="2"/>
    <x v="3"/>
  </r>
  <r>
    <x v="2856"/>
    <s v="Yes"/>
    <x v="0"/>
    <s v="Yes"/>
    <x v="0"/>
    <x v="0"/>
    <n v="50.15"/>
    <n v="50.15"/>
    <x v="0"/>
    <x v="1"/>
    <x v="1"/>
    <x v="1"/>
    <x v="0"/>
    <x v="0"/>
    <x v="0"/>
  </r>
  <r>
    <x v="2857"/>
    <s v="Yes"/>
    <x v="2"/>
    <s v="No"/>
    <x v="2"/>
    <x v="20"/>
    <n v="63.8"/>
    <n v="3007.25"/>
    <x v="0"/>
    <x v="0"/>
    <x v="0"/>
    <x v="1"/>
    <x v="1"/>
    <x v="0"/>
    <x v="2"/>
  </r>
  <r>
    <x v="2858"/>
    <s v="Yes"/>
    <x v="0"/>
    <s v="Yes"/>
    <x v="1"/>
    <x v="6"/>
    <n v="20.55"/>
    <n v="252.75"/>
    <x v="0"/>
    <x v="0"/>
    <x v="0"/>
    <x v="0"/>
    <x v="0"/>
    <x v="2"/>
    <x v="3"/>
  </r>
  <r>
    <x v="2859"/>
    <s v="Yes"/>
    <x v="2"/>
    <s v="Yes"/>
    <x v="3"/>
    <x v="27"/>
    <n v="88.55"/>
    <n v="6306.5"/>
    <x v="0"/>
    <x v="1"/>
    <x v="0"/>
    <x v="0"/>
    <x v="1"/>
    <x v="0"/>
    <x v="6"/>
  </r>
  <r>
    <x v="2860"/>
    <s v="Yes"/>
    <x v="0"/>
    <s v="Yes"/>
    <x v="3"/>
    <x v="56"/>
    <n v="101.4"/>
    <n v="6841.05"/>
    <x v="0"/>
    <x v="1"/>
    <x v="1"/>
    <x v="0"/>
    <x v="0"/>
    <x v="1"/>
    <x v="4"/>
  </r>
  <r>
    <x v="2861"/>
    <s v="Yes"/>
    <x v="0"/>
    <s v="Yes"/>
    <x v="0"/>
    <x v="0"/>
    <n v="81.95"/>
    <n v="81.95"/>
    <x v="1"/>
    <x v="0"/>
    <x v="1"/>
    <x v="0"/>
    <x v="0"/>
    <x v="1"/>
    <x v="0"/>
  </r>
  <r>
    <x v="2862"/>
    <s v="Yes"/>
    <x v="0"/>
    <s v="Yes"/>
    <x v="0"/>
    <x v="40"/>
    <n v="69.349999999999994"/>
    <n v="451.1"/>
    <x v="1"/>
    <x v="1"/>
    <x v="0"/>
    <x v="0"/>
    <x v="0"/>
    <x v="1"/>
    <x v="3"/>
  </r>
  <r>
    <x v="2863"/>
    <s v="Yes"/>
    <x v="0"/>
    <s v="No"/>
    <x v="1"/>
    <x v="0"/>
    <n v="44.6"/>
    <n v="44.6"/>
    <x v="0"/>
    <x v="1"/>
    <x v="1"/>
    <x v="0"/>
    <x v="0"/>
    <x v="0"/>
    <x v="3"/>
  </r>
  <r>
    <x v="2864"/>
    <s v="Yes"/>
    <x v="0"/>
    <s v="Yes"/>
    <x v="2"/>
    <x v="54"/>
    <n v="63.75"/>
    <n v="226.2"/>
    <x v="0"/>
    <x v="1"/>
    <x v="1"/>
    <x v="1"/>
    <x v="1"/>
    <x v="0"/>
    <x v="2"/>
  </r>
  <r>
    <x v="2865"/>
    <s v="Yes"/>
    <x v="2"/>
    <s v="No"/>
    <x v="2"/>
    <x v="33"/>
    <n v="109.25"/>
    <n v="7082.5"/>
    <x v="0"/>
    <x v="0"/>
    <x v="0"/>
    <x v="0"/>
    <x v="0"/>
    <x v="1"/>
    <x v="7"/>
  </r>
  <r>
    <x v="2866"/>
    <s v="Yes"/>
    <x v="0"/>
    <s v="Yes"/>
    <x v="0"/>
    <x v="18"/>
    <n v="84.6"/>
    <n v="1017.35"/>
    <x v="0"/>
    <x v="0"/>
    <x v="1"/>
    <x v="0"/>
    <x v="0"/>
    <x v="1"/>
    <x v="1"/>
  </r>
  <r>
    <x v="2867"/>
    <s v="Yes"/>
    <x v="1"/>
    <s v="No"/>
    <x v="3"/>
    <x v="65"/>
    <n v="20.45"/>
    <n v="527.35"/>
    <x v="0"/>
    <x v="0"/>
    <x v="1"/>
    <x v="0"/>
    <x v="0"/>
    <x v="2"/>
    <x v="3"/>
  </r>
  <r>
    <x v="2868"/>
    <s v="Yes"/>
    <x v="0"/>
    <s v="Yes"/>
    <x v="0"/>
    <x v="70"/>
    <n v="85.75"/>
    <n v="2146.5"/>
    <x v="0"/>
    <x v="1"/>
    <x v="1"/>
    <x v="0"/>
    <x v="0"/>
    <x v="1"/>
    <x v="1"/>
  </r>
  <r>
    <x v="2869"/>
    <s v="Yes"/>
    <x v="0"/>
    <s v="Yes"/>
    <x v="0"/>
    <x v="53"/>
    <n v="91.1"/>
    <n v="455.3"/>
    <x v="1"/>
    <x v="0"/>
    <x v="1"/>
    <x v="0"/>
    <x v="0"/>
    <x v="1"/>
    <x v="1"/>
  </r>
  <r>
    <x v="2870"/>
    <s v="Yes"/>
    <x v="2"/>
    <s v="No"/>
    <x v="0"/>
    <x v="58"/>
    <n v="107.95"/>
    <n v="5969.85"/>
    <x v="0"/>
    <x v="1"/>
    <x v="0"/>
    <x v="0"/>
    <x v="1"/>
    <x v="1"/>
    <x v="5"/>
  </r>
  <r>
    <x v="2871"/>
    <s v="Yes"/>
    <x v="0"/>
    <s v="Yes"/>
    <x v="0"/>
    <x v="60"/>
    <n v="86.1"/>
    <n v="1235.55"/>
    <x v="1"/>
    <x v="1"/>
    <x v="0"/>
    <x v="0"/>
    <x v="0"/>
    <x v="1"/>
    <x v="1"/>
  </r>
  <r>
    <x v="2872"/>
    <s v="Yes"/>
    <x v="2"/>
    <s v="No"/>
    <x v="0"/>
    <x v="41"/>
    <n v="22.95"/>
    <n v="1014.25"/>
    <x v="0"/>
    <x v="0"/>
    <x v="0"/>
    <x v="1"/>
    <x v="0"/>
    <x v="2"/>
    <x v="0"/>
  </r>
  <r>
    <x v="2873"/>
    <s v="Yes"/>
    <x v="0"/>
    <s v="Yes"/>
    <x v="2"/>
    <x v="13"/>
    <n v="94.7"/>
    <n v="2362.1"/>
    <x v="1"/>
    <x v="1"/>
    <x v="1"/>
    <x v="0"/>
    <x v="0"/>
    <x v="1"/>
    <x v="2"/>
  </r>
  <r>
    <x v="2874"/>
    <s v="Yes"/>
    <x v="2"/>
    <s v="No"/>
    <x v="3"/>
    <x v="38"/>
    <n v="19.45"/>
    <n v="1225.6500000000001"/>
    <x v="0"/>
    <x v="0"/>
    <x v="0"/>
    <x v="0"/>
    <x v="0"/>
    <x v="2"/>
    <x v="3"/>
  </r>
  <r>
    <x v="2875"/>
    <s v="Yes"/>
    <x v="0"/>
    <s v="Yes"/>
    <x v="0"/>
    <x v="5"/>
    <n v="85.1"/>
    <n v="1873.7"/>
    <x v="1"/>
    <x v="1"/>
    <x v="0"/>
    <x v="0"/>
    <x v="0"/>
    <x v="1"/>
    <x v="1"/>
  </r>
  <r>
    <x v="2876"/>
    <s v="Yes"/>
    <x v="1"/>
    <s v="Yes"/>
    <x v="3"/>
    <x v="67"/>
    <n v="19.7"/>
    <n v="386.5"/>
    <x v="0"/>
    <x v="1"/>
    <x v="1"/>
    <x v="0"/>
    <x v="0"/>
    <x v="2"/>
    <x v="3"/>
  </r>
  <r>
    <x v="2877"/>
    <s v="Yes"/>
    <x v="0"/>
    <s v="Yes"/>
    <x v="0"/>
    <x v="59"/>
    <n v="99.15"/>
    <n v="6010.05"/>
    <x v="1"/>
    <x v="0"/>
    <x v="0"/>
    <x v="1"/>
    <x v="0"/>
    <x v="1"/>
    <x v="4"/>
  </r>
  <r>
    <x v="2878"/>
    <s v="Yes"/>
    <x v="0"/>
    <s v="Yes"/>
    <x v="2"/>
    <x v="5"/>
    <n v="87"/>
    <n v="1850.65"/>
    <x v="0"/>
    <x v="1"/>
    <x v="0"/>
    <x v="0"/>
    <x v="0"/>
    <x v="1"/>
    <x v="1"/>
  </r>
  <r>
    <x v="2879"/>
    <s v="Yes"/>
    <x v="0"/>
    <s v="Yes"/>
    <x v="0"/>
    <x v="27"/>
    <n v="102.95"/>
    <n v="7101.5"/>
    <x v="1"/>
    <x v="1"/>
    <x v="0"/>
    <x v="0"/>
    <x v="0"/>
    <x v="1"/>
    <x v="5"/>
  </r>
  <r>
    <x v="2880"/>
    <s v="Yes"/>
    <x v="0"/>
    <s v="Yes"/>
    <x v="2"/>
    <x v="18"/>
    <n v="79.95"/>
    <n v="1043.4000000000001"/>
    <x v="0"/>
    <x v="1"/>
    <x v="1"/>
    <x v="0"/>
    <x v="0"/>
    <x v="1"/>
    <x v="0"/>
  </r>
  <r>
    <x v="2881"/>
    <s v="Yes"/>
    <x v="1"/>
    <s v="Yes"/>
    <x v="0"/>
    <x v="36"/>
    <n v="64"/>
    <n v="1910.75"/>
    <x v="0"/>
    <x v="0"/>
    <x v="0"/>
    <x v="1"/>
    <x v="1"/>
    <x v="0"/>
    <x v="2"/>
  </r>
  <r>
    <x v="2882"/>
    <s v="Yes"/>
    <x v="0"/>
    <s v="Yes"/>
    <x v="0"/>
    <x v="26"/>
    <n v="64.900000000000006"/>
    <n v="716.1"/>
    <x v="0"/>
    <x v="0"/>
    <x v="1"/>
    <x v="0"/>
    <x v="0"/>
    <x v="0"/>
    <x v="1"/>
  </r>
  <r>
    <x v="2883"/>
    <s v="Yes"/>
    <x v="2"/>
    <s v="No"/>
    <x v="1"/>
    <x v="47"/>
    <n v="25.75"/>
    <n v="1686.15"/>
    <x v="0"/>
    <x v="1"/>
    <x v="0"/>
    <x v="0"/>
    <x v="0"/>
    <x v="2"/>
    <x v="0"/>
  </r>
  <r>
    <x v="2884"/>
    <s v="Yes"/>
    <x v="2"/>
    <s v="Yes"/>
    <x v="2"/>
    <x v="21"/>
    <n v="90.15"/>
    <n v="6716.45"/>
    <x v="0"/>
    <x v="0"/>
    <x v="0"/>
    <x v="0"/>
    <x v="1"/>
    <x v="0"/>
    <x v="6"/>
  </r>
  <r>
    <x v="2885"/>
    <s v="Yes"/>
    <x v="2"/>
    <s v="Yes"/>
    <x v="3"/>
    <x v="56"/>
    <n v="116.1"/>
    <n v="7839.85"/>
    <x v="0"/>
    <x v="1"/>
    <x v="1"/>
    <x v="0"/>
    <x v="1"/>
    <x v="1"/>
    <x v="6"/>
  </r>
  <r>
    <x v="2886"/>
    <s v="Yes"/>
    <x v="0"/>
    <s v="Yes"/>
    <x v="2"/>
    <x v="31"/>
    <n v="104.95"/>
    <n v="6236.75"/>
    <x v="0"/>
    <x v="0"/>
    <x v="1"/>
    <x v="0"/>
    <x v="1"/>
    <x v="1"/>
    <x v="5"/>
  </r>
  <r>
    <x v="2887"/>
    <s v="Yes"/>
    <x v="0"/>
    <s v="Yes"/>
    <x v="1"/>
    <x v="0"/>
    <n v="45.05"/>
    <n v="45.05"/>
    <x v="1"/>
    <x v="1"/>
    <x v="1"/>
    <x v="0"/>
    <x v="0"/>
    <x v="0"/>
    <x v="3"/>
  </r>
  <r>
    <x v="2888"/>
    <s v="Yes"/>
    <x v="0"/>
    <s v="Yes"/>
    <x v="0"/>
    <x v="0"/>
    <n v="71"/>
    <n v="71"/>
    <x v="1"/>
    <x v="0"/>
    <x v="1"/>
    <x v="0"/>
    <x v="0"/>
    <x v="1"/>
    <x v="3"/>
  </r>
  <r>
    <x v="2889"/>
    <s v="No"/>
    <x v="1"/>
    <s v="No"/>
    <x v="1"/>
    <x v="11"/>
    <n v="50"/>
    <n v="2919.85"/>
    <x v="0"/>
    <x v="1"/>
    <x v="0"/>
    <x v="0"/>
    <x v="0"/>
    <x v="0"/>
    <x v="4"/>
  </r>
  <r>
    <x v="2890"/>
    <s v="Yes"/>
    <x v="0"/>
    <s v="No"/>
    <x v="2"/>
    <x v="20"/>
    <n v="70.55"/>
    <n v="3309.25"/>
    <x v="1"/>
    <x v="0"/>
    <x v="0"/>
    <x v="1"/>
    <x v="0"/>
    <x v="1"/>
    <x v="3"/>
  </r>
  <r>
    <x v="2891"/>
    <s v="Yes"/>
    <x v="0"/>
    <s v="Yes"/>
    <x v="0"/>
    <x v="0"/>
    <n v="79.7"/>
    <n v="79.7"/>
    <x v="1"/>
    <x v="0"/>
    <x v="1"/>
    <x v="0"/>
    <x v="0"/>
    <x v="1"/>
    <x v="0"/>
  </r>
  <r>
    <x v="2892"/>
    <s v="Yes"/>
    <x v="0"/>
    <s v="No"/>
    <x v="1"/>
    <x v="0"/>
    <n v="20.45"/>
    <n v="20.45"/>
    <x v="0"/>
    <x v="1"/>
    <x v="1"/>
    <x v="0"/>
    <x v="0"/>
    <x v="2"/>
    <x v="3"/>
  </r>
  <r>
    <x v="2893"/>
    <s v="Yes"/>
    <x v="0"/>
    <s v="No"/>
    <x v="0"/>
    <x v="5"/>
    <n v="59"/>
    <n v="1254.7"/>
    <x v="1"/>
    <x v="1"/>
    <x v="1"/>
    <x v="0"/>
    <x v="0"/>
    <x v="0"/>
    <x v="2"/>
  </r>
  <r>
    <x v="2894"/>
    <s v="Yes"/>
    <x v="1"/>
    <s v="Yes"/>
    <x v="3"/>
    <x v="43"/>
    <n v="60.35"/>
    <n v="2896.4"/>
    <x v="1"/>
    <x v="0"/>
    <x v="1"/>
    <x v="1"/>
    <x v="1"/>
    <x v="0"/>
    <x v="2"/>
  </r>
  <r>
    <x v="2895"/>
    <s v="Yes"/>
    <x v="1"/>
    <s v="Yes"/>
    <x v="2"/>
    <x v="50"/>
    <n v="19.850000000000001"/>
    <n v="717.5"/>
    <x v="0"/>
    <x v="0"/>
    <x v="0"/>
    <x v="0"/>
    <x v="0"/>
    <x v="2"/>
    <x v="3"/>
  </r>
  <r>
    <x v="2896"/>
    <s v="Yes"/>
    <x v="1"/>
    <s v="Yes"/>
    <x v="0"/>
    <x v="9"/>
    <n v="19.95"/>
    <n v="253.8"/>
    <x v="0"/>
    <x v="1"/>
    <x v="1"/>
    <x v="0"/>
    <x v="0"/>
    <x v="2"/>
    <x v="3"/>
  </r>
  <r>
    <x v="2897"/>
    <s v="Yes"/>
    <x v="2"/>
    <s v="No"/>
    <x v="2"/>
    <x v="29"/>
    <n v="26.45"/>
    <n v="1110.05"/>
    <x v="0"/>
    <x v="1"/>
    <x v="1"/>
    <x v="0"/>
    <x v="0"/>
    <x v="2"/>
    <x v="0"/>
  </r>
  <r>
    <x v="2898"/>
    <s v="No"/>
    <x v="2"/>
    <s v="Yes"/>
    <x v="1"/>
    <x v="53"/>
    <n v="63.4"/>
    <n v="348.8"/>
    <x v="0"/>
    <x v="0"/>
    <x v="1"/>
    <x v="1"/>
    <x v="1"/>
    <x v="0"/>
    <x v="7"/>
  </r>
  <r>
    <x v="2899"/>
    <s v="No"/>
    <x v="2"/>
    <s v="No"/>
    <x v="2"/>
    <x v="16"/>
    <n v="53.95"/>
    <n v="3888.65"/>
    <x v="0"/>
    <x v="1"/>
    <x v="1"/>
    <x v="0"/>
    <x v="1"/>
    <x v="0"/>
    <x v="5"/>
  </r>
  <r>
    <x v="2900"/>
    <s v="Yes"/>
    <x v="0"/>
    <s v="Yes"/>
    <x v="0"/>
    <x v="0"/>
    <n v="69.25"/>
    <n v="69.25"/>
    <x v="1"/>
    <x v="0"/>
    <x v="0"/>
    <x v="0"/>
    <x v="0"/>
    <x v="1"/>
    <x v="3"/>
  </r>
  <r>
    <x v="2901"/>
    <s v="Yes"/>
    <x v="2"/>
    <s v="Yes"/>
    <x v="0"/>
    <x v="21"/>
    <n v="95.1"/>
    <n v="6843.15"/>
    <x v="0"/>
    <x v="0"/>
    <x v="0"/>
    <x v="0"/>
    <x v="0"/>
    <x v="1"/>
    <x v="4"/>
  </r>
  <r>
    <x v="2902"/>
    <s v="Yes"/>
    <x v="0"/>
    <s v="Yes"/>
    <x v="0"/>
    <x v="53"/>
    <n v="74.099999999999994"/>
    <n v="450.9"/>
    <x v="0"/>
    <x v="0"/>
    <x v="1"/>
    <x v="0"/>
    <x v="0"/>
    <x v="1"/>
    <x v="0"/>
  </r>
  <r>
    <x v="2903"/>
    <s v="No"/>
    <x v="0"/>
    <s v="No"/>
    <x v="1"/>
    <x v="18"/>
    <n v="35.5"/>
    <n v="432.25"/>
    <x v="0"/>
    <x v="1"/>
    <x v="0"/>
    <x v="0"/>
    <x v="1"/>
    <x v="0"/>
    <x v="1"/>
  </r>
  <r>
    <x v="2904"/>
    <s v="Yes"/>
    <x v="0"/>
    <s v="No"/>
    <x v="1"/>
    <x v="13"/>
    <n v="70.95"/>
    <n v="1767.35"/>
    <x v="1"/>
    <x v="1"/>
    <x v="1"/>
    <x v="0"/>
    <x v="0"/>
    <x v="1"/>
    <x v="3"/>
  </r>
  <r>
    <x v="2905"/>
    <s v="Yes"/>
    <x v="1"/>
    <s v="No"/>
    <x v="0"/>
    <x v="17"/>
    <n v="79.2"/>
    <n v="1742.45"/>
    <x v="0"/>
    <x v="0"/>
    <x v="0"/>
    <x v="0"/>
    <x v="1"/>
    <x v="1"/>
    <x v="1"/>
  </r>
  <r>
    <x v="2906"/>
    <s v="Yes"/>
    <x v="0"/>
    <s v="Yes"/>
    <x v="1"/>
    <x v="53"/>
    <n v="48.8"/>
    <n v="297.35000000000002"/>
    <x v="0"/>
    <x v="0"/>
    <x v="0"/>
    <x v="0"/>
    <x v="1"/>
    <x v="0"/>
    <x v="0"/>
  </r>
  <r>
    <x v="2907"/>
    <s v="Yes"/>
    <x v="0"/>
    <s v="Yes"/>
    <x v="1"/>
    <x v="61"/>
    <n v="89"/>
    <n v="1820.45"/>
    <x v="1"/>
    <x v="1"/>
    <x v="0"/>
    <x v="0"/>
    <x v="0"/>
    <x v="1"/>
    <x v="1"/>
  </r>
  <r>
    <x v="2908"/>
    <s v="Yes"/>
    <x v="0"/>
    <s v="Yes"/>
    <x v="0"/>
    <x v="32"/>
    <n v="99.4"/>
    <n v="1742.95"/>
    <x v="1"/>
    <x v="1"/>
    <x v="0"/>
    <x v="0"/>
    <x v="0"/>
    <x v="1"/>
    <x v="4"/>
  </r>
  <r>
    <x v="2909"/>
    <s v="Yes"/>
    <x v="1"/>
    <s v="No"/>
    <x v="0"/>
    <x v="29"/>
    <n v="55.45"/>
    <n v="2444.25"/>
    <x v="0"/>
    <x v="0"/>
    <x v="1"/>
    <x v="1"/>
    <x v="1"/>
    <x v="0"/>
    <x v="1"/>
  </r>
  <r>
    <x v="2910"/>
    <s v="Yes"/>
    <x v="2"/>
    <s v="Yes"/>
    <x v="3"/>
    <x v="42"/>
    <n v="25.4"/>
    <n v="949.8"/>
    <x v="0"/>
    <x v="0"/>
    <x v="0"/>
    <x v="0"/>
    <x v="0"/>
    <x v="2"/>
    <x v="0"/>
  </r>
  <r>
    <x v="2911"/>
    <s v="Yes"/>
    <x v="0"/>
    <s v="No"/>
    <x v="2"/>
    <x v="0"/>
    <n v="73.5"/>
    <n v="73.5"/>
    <x v="1"/>
    <x v="0"/>
    <x v="1"/>
    <x v="0"/>
    <x v="0"/>
    <x v="1"/>
    <x v="0"/>
  </r>
  <r>
    <x v="2912"/>
    <s v="Yes"/>
    <x v="0"/>
    <s v="Yes"/>
    <x v="0"/>
    <x v="48"/>
    <n v="93.5"/>
    <n v="2970.8"/>
    <x v="0"/>
    <x v="1"/>
    <x v="0"/>
    <x v="0"/>
    <x v="0"/>
    <x v="1"/>
    <x v="4"/>
  </r>
  <r>
    <x v="2913"/>
    <s v="No"/>
    <x v="2"/>
    <s v="No"/>
    <x v="3"/>
    <x v="15"/>
    <n v="63.9"/>
    <n v="3334.95"/>
    <x v="0"/>
    <x v="1"/>
    <x v="1"/>
    <x v="0"/>
    <x v="1"/>
    <x v="0"/>
    <x v="7"/>
  </r>
  <r>
    <x v="2914"/>
    <s v="Yes"/>
    <x v="1"/>
    <s v="Yes"/>
    <x v="2"/>
    <x v="48"/>
    <n v="64.849999999999994"/>
    <n v="2010.95"/>
    <x v="0"/>
    <x v="1"/>
    <x v="1"/>
    <x v="1"/>
    <x v="0"/>
    <x v="0"/>
    <x v="1"/>
  </r>
  <r>
    <x v="2915"/>
    <s v="No"/>
    <x v="2"/>
    <s v="Yes"/>
    <x v="2"/>
    <x v="21"/>
    <n v="63.8"/>
    <n v="4684.3"/>
    <x v="0"/>
    <x v="0"/>
    <x v="0"/>
    <x v="1"/>
    <x v="1"/>
    <x v="0"/>
    <x v="7"/>
  </r>
  <r>
    <x v="2916"/>
    <s v="No"/>
    <x v="0"/>
    <s v="Yes"/>
    <x v="3"/>
    <x v="69"/>
    <n v="44.45"/>
    <n v="2181.5500000000002"/>
    <x v="0"/>
    <x v="1"/>
    <x v="1"/>
    <x v="0"/>
    <x v="1"/>
    <x v="0"/>
    <x v="2"/>
  </r>
  <r>
    <x v="2917"/>
    <s v="Yes"/>
    <x v="2"/>
    <s v="Yes"/>
    <x v="2"/>
    <x v="47"/>
    <n v="19.95"/>
    <n v="1303.25"/>
    <x v="0"/>
    <x v="1"/>
    <x v="0"/>
    <x v="0"/>
    <x v="0"/>
    <x v="2"/>
    <x v="3"/>
  </r>
  <r>
    <x v="2918"/>
    <s v="No"/>
    <x v="0"/>
    <s v="Yes"/>
    <x v="1"/>
    <x v="4"/>
    <n v="43.35"/>
    <n v="371.4"/>
    <x v="0"/>
    <x v="1"/>
    <x v="0"/>
    <x v="0"/>
    <x v="0"/>
    <x v="0"/>
    <x v="2"/>
  </r>
  <r>
    <x v="2919"/>
    <s v="No"/>
    <x v="2"/>
    <s v="No"/>
    <x v="3"/>
    <x v="12"/>
    <n v="49.65"/>
    <n v="2409.9"/>
    <x v="0"/>
    <x v="1"/>
    <x v="0"/>
    <x v="0"/>
    <x v="0"/>
    <x v="0"/>
    <x v="2"/>
  </r>
  <r>
    <x v="2920"/>
    <s v="Yes"/>
    <x v="2"/>
    <s v="No"/>
    <x v="1"/>
    <x v="21"/>
    <n v="85.1"/>
    <n v="6155.4"/>
    <x v="0"/>
    <x v="0"/>
    <x v="0"/>
    <x v="1"/>
    <x v="1"/>
    <x v="0"/>
    <x v="7"/>
  </r>
  <r>
    <x v="2921"/>
    <s v="Yes"/>
    <x v="0"/>
    <s v="Yes"/>
    <x v="0"/>
    <x v="34"/>
    <n v="95.5"/>
    <n v="829.1"/>
    <x v="1"/>
    <x v="1"/>
    <x v="1"/>
    <x v="0"/>
    <x v="0"/>
    <x v="1"/>
    <x v="2"/>
  </r>
  <r>
    <x v="2922"/>
    <s v="Yes"/>
    <x v="0"/>
    <s v="Yes"/>
    <x v="1"/>
    <x v="7"/>
    <n v="92.35"/>
    <n v="2602.9"/>
    <x v="1"/>
    <x v="0"/>
    <x v="0"/>
    <x v="1"/>
    <x v="0"/>
    <x v="1"/>
    <x v="2"/>
  </r>
  <r>
    <x v="2923"/>
    <s v="Yes"/>
    <x v="0"/>
    <s v="No"/>
    <x v="1"/>
    <x v="68"/>
    <n v="89.8"/>
    <n v="4667"/>
    <x v="0"/>
    <x v="1"/>
    <x v="1"/>
    <x v="0"/>
    <x v="0"/>
    <x v="1"/>
    <x v="2"/>
  </r>
  <r>
    <x v="2924"/>
    <s v="Yes"/>
    <x v="0"/>
    <s v="Yes"/>
    <x v="0"/>
    <x v="26"/>
    <n v="74.55"/>
    <n v="824.75"/>
    <x v="1"/>
    <x v="1"/>
    <x v="1"/>
    <x v="0"/>
    <x v="0"/>
    <x v="1"/>
    <x v="0"/>
  </r>
  <r>
    <x v="2925"/>
    <s v="Yes"/>
    <x v="1"/>
    <s v="No"/>
    <x v="1"/>
    <x v="37"/>
    <n v="103.05"/>
    <n v="5153.5"/>
    <x v="0"/>
    <x v="0"/>
    <x v="0"/>
    <x v="1"/>
    <x v="1"/>
    <x v="1"/>
    <x v="4"/>
  </r>
  <r>
    <x v="2926"/>
    <s v="Yes"/>
    <x v="2"/>
    <s v="Yes"/>
    <x v="0"/>
    <x v="14"/>
    <n v="116"/>
    <n v="8182.85"/>
    <x v="0"/>
    <x v="0"/>
    <x v="0"/>
    <x v="0"/>
    <x v="1"/>
    <x v="1"/>
    <x v="6"/>
  </r>
  <r>
    <x v="2927"/>
    <s v="Yes"/>
    <x v="0"/>
    <s v="Yes"/>
    <x v="0"/>
    <x v="0"/>
    <n v="69.900000000000006"/>
    <n v="69.900000000000006"/>
    <x v="0"/>
    <x v="1"/>
    <x v="1"/>
    <x v="0"/>
    <x v="0"/>
    <x v="1"/>
    <x v="3"/>
  </r>
  <r>
    <x v="2928"/>
    <s v="Yes"/>
    <x v="2"/>
    <s v="No"/>
    <x v="2"/>
    <x v="47"/>
    <n v="95.1"/>
    <n v="6683.4"/>
    <x v="0"/>
    <x v="1"/>
    <x v="0"/>
    <x v="0"/>
    <x v="1"/>
    <x v="1"/>
    <x v="4"/>
  </r>
  <r>
    <x v="2929"/>
    <s v="No"/>
    <x v="1"/>
    <s v="No"/>
    <x v="1"/>
    <x v="63"/>
    <n v="40.25"/>
    <n v="1564.05"/>
    <x v="0"/>
    <x v="1"/>
    <x v="1"/>
    <x v="0"/>
    <x v="1"/>
    <x v="0"/>
    <x v="2"/>
  </r>
  <r>
    <x v="2930"/>
    <s v="Yes"/>
    <x v="2"/>
    <s v="No"/>
    <x v="1"/>
    <x v="36"/>
    <n v="25.75"/>
    <n v="755.6"/>
    <x v="0"/>
    <x v="1"/>
    <x v="0"/>
    <x v="0"/>
    <x v="0"/>
    <x v="2"/>
    <x v="0"/>
  </r>
  <r>
    <x v="2931"/>
    <s v="Yes"/>
    <x v="0"/>
    <s v="Yes"/>
    <x v="2"/>
    <x v="55"/>
    <n v="105.35"/>
    <n v="3465.05"/>
    <x v="0"/>
    <x v="0"/>
    <x v="1"/>
    <x v="0"/>
    <x v="0"/>
    <x v="1"/>
    <x v="5"/>
  </r>
  <r>
    <x v="2932"/>
    <s v="Yes"/>
    <x v="2"/>
    <s v="Yes"/>
    <x v="0"/>
    <x v="49"/>
    <n v="113.6"/>
    <n v="6292.7"/>
    <x v="0"/>
    <x v="1"/>
    <x v="0"/>
    <x v="1"/>
    <x v="1"/>
    <x v="1"/>
    <x v="7"/>
  </r>
  <r>
    <x v="2933"/>
    <s v="Yes"/>
    <x v="2"/>
    <s v="Yes"/>
    <x v="2"/>
    <x v="47"/>
    <n v="24"/>
    <n v="1664.3"/>
    <x v="0"/>
    <x v="1"/>
    <x v="0"/>
    <x v="1"/>
    <x v="0"/>
    <x v="2"/>
    <x v="0"/>
  </r>
  <r>
    <x v="2934"/>
    <s v="Yes"/>
    <x v="0"/>
    <s v="No"/>
    <x v="2"/>
    <x v="18"/>
    <n v="19.399999999999999"/>
    <n v="198.1"/>
    <x v="0"/>
    <x v="0"/>
    <x v="0"/>
    <x v="0"/>
    <x v="0"/>
    <x v="2"/>
    <x v="3"/>
  </r>
  <r>
    <x v="2935"/>
    <s v="Yes"/>
    <x v="2"/>
    <s v="Yes"/>
    <x v="2"/>
    <x v="16"/>
    <n v="86.1"/>
    <n v="6045.9"/>
    <x v="0"/>
    <x v="1"/>
    <x v="0"/>
    <x v="0"/>
    <x v="1"/>
    <x v="0"/>
    <x v="7"/>
  </r>
  <r>
    <x v="2936"/>
    <s v="Yes"/>
    <x v="0"/>
    <s v="Yes"/>
    <x v="1"/>
    <x v="63"/>
    <n v="102.65"/>
    <n v="4108.1499999999996"/>
    <x v="0"/>
    <x v="1"/>
    <x v="1"/>
    <x v="0"/>
    <x v="0"/>
    <x v="1"/>
    <x v="5"/>
  </r>
  <r>
    <x v="2937"/>
    <s v="Yes"/>
    <x v="1"/>
    <s v="Yes"/>
    <x v="0"/>
    <x v="38"/>
    <n v="92.85"/>
    <n v="5980.75"/>
    <x v="0"/>
    <x v="0"/>
    <x v="0"/>
    <x v="0"/>
    <x v="0"/>
    <x v="1"/>
    <x v="4"/>
  </r>
  <r>
    <x v="2938"/>
    <s v="Yes"/>
    <x v="1"/>
    <s v="No"/>
    <x v="2"/>
    <x v="62"/>
    <n v="97.75"/>
    <n v="5043.2"/>
    <x v="0"/>
    <x v="1"/>
    <x v="0"/>
    <x v="1"/>
    <x v="1"/>
    <x v="1"/>
    <x v="4"/>
  </r>
  <r>
    <x v="2939"/>
    <s v="Yes"/>
    <x v="0"/>
    <s v="Yes"/>
    <x v="1"/>
    <x v="18"/>
    <n v="83.8"/>
    <n v="1029.75"/>
    <x v="1"/>
    <x v="1"/>
    <x v="1"/>
    <x v="0"/>
    <x v="1"/>
    <x v="1"/>
    <x v="2"/>
  </r>
  <r>
    <x v="2940"/>
    <s v="No"/>
    <x v="0"/>
    <s v="Yes"/>
    <x v="0"/>
    <x v="62"/>
    <n v="54.45"/>
    <n v="2854.55"/>
    <x v="1"/>
    <x v="1"/>
    <x v="1"/>
    <x v="1"/>
    <x v="0"/>
    <x v="0"/>
    <x v="4"/>
  </r>
  <r>
    <x v="2941"/>
    <s v="Yes"/>
    <x v="2"/>
    <s v="Yes"/>
    <x v="3"/>
    <x v="21"/>
    <n v="97.95"/>
    <n v="7114.25"/>
    <x v="0"/>
    <x v="1"/>
    <x v="0"/>
    <x v="0"/>
    <x v="0"/>
    <x v="1"/>
    <x v="5"/>
  </r>
  <r>
    <x v="2942"/>
    <s v="Yes"/>
    <x v="2"/>
    <s v="No"/>
    <x v="0"/>
    <x v="25"/>
    <n v="19.95"/>
    <n v="907.05"/>
    <x v="0"/>
    <x v="1"/>
    <x v="1"/>
    <x v="0"/>
    <x v="0"/>
    <x v="2"/>
    <x v="3"/>
  </r>
  <r>
    <x v="2943"/>
    <s v="Yes"/>
    <x v="2"/>
    <s v="Yes"/>
    <x v="1"/>
    <x v="63"/>
    <n v="24.6"/>
    <n v="973.95"/>
    <x v="0"/>
    <x v="1"/>
    <x v="1"/>
    <x v="1"/>
    <x v="0"/>
    <x v="2"/>
    <x v="0"/>
  </r>
  <r>
    <x v="2944"/>
    <s v="No"/>
    <x v="0"/>
    <s v="Yes"/>
    <x v="2"/>
    <x v="18"/>
    <n v="50.95"/>
    <n v="605.75"/>
    <x v="0"/>
    <x v="1"/>
    <x v="1"/>
    <x v="0"/>
    <x v="1"/>
    <x v="0"/>
    <x v="4"/>
  </r>
  <r>
    <x v="2945"/>
    <s v="Yes"/>
    <x v="0"/>
    <s v="No"/>
    <x v="0"/>
    <x v="34"/>
    <n v="75.599999999999994"/>
    <n v="661.55"/>
    <x v="0"/>
    <x v="1"/>
    <x v="1"/>
    <x v="0"/>
    <x v="0"/>
    <x v="1"/>
    <x v="0"/>
  </r>
  <r>
    <x v="2946"/>
    <s v="Yes"/>
    <x v="0"/>
    <s v="Yes"/>
    <x v="0"/>
    <x v="69"/>
    <n v="80.75"/>
    <n v="4116.8999999999996"/>
    <x v="0"/>
    <x v="0"/>
    <x v="0"/>
    <x v="0"/>
    <x v="1"/>
    <x v="1"/>
    <x v="1"/>
  </r>
  <r>
    <x v="2947"/>
    <s v="Yes"/>
    <x v="0"/>
    <s v="Yes"/>
    <x v="3"/>
    <x v="12"/>
    <n v="90.4"/>
    <n v="4494.6499999999996"/>
    <x v="0"/>
    <x v="1"/>
    <x v="0"/>
    <x v="0"/>
    <x v="0"/>
    <x v="1"/>
    <x v="2"/>
  </r>
  <r>
    <x v="2948"/>
    <s v="Yes"/>
    <x v="0"/>
    <s v="Yes"/>
    <x v="0"/>
    <x v="52"/>
    <n v="99.8"/>
    <n v="4259.3"/>
    <x v="1"/>
    <x v="1"/>
    <x v="0"/>
    <x v="0"/>
    <x v="0"/>
    <x v="1"/>
    <x v="4"/>
  </r>
  <r>
    <x v="2949"/>
    <s v="Yes"/>
    <x v="1"/>
    <s v="Yes"/>
    <x v="3"/>
    <x v="39"/>
    <n v="60.25"/>
    <n v="3282.75"/>
    <x v="0"/>
    <x v="0"/>
    <x v="1"/>
    <x v="0"/>
    <x v="1"/>
    <x v="0"/>
    <x v="2"/>
  </r>
  <r>
    <x v="2950"/>
    <s v="Yes"/>
    <x v="0"/>
    <s v="Yes"/>
    <x v="0"/>
    <x v="54"/>
    <n v="20.2"/>
    <n v="55.7"/>
    <x v="0"/>
    <x v="1"/>
    <x v="1"/>
    <x v="0"/>
    <x v="0"/>
    <x v="2"/>
    <x v="3"/>
  </r>
  <r>
    <x v="2951"/>
    <s v="Yes"/>
    <x v="1"/>
    <s v="Yes"/>
    <x v="1"/>
    <x v="61"/>
    <n v="64.150000000000006"/>
    <n v="1274.45"/>
    <x v="0"/>
    <x v="1"/>
    <x v="0"/>
    <x v="0"/>
    <x v="1"/>
    <x v="0"/>
    <x v="2"/>
  </r>
  <r>
    <x v="2952"/>
    <s v="Yes"/>
    <x v="0"/>
    <s v="Yes"/>
    <x v="3"/>
    <x v="70"/>
    <n v="20.25"/>
    <n v="493.95"/>
    <x v="0"/>
    <x v="0"/>
    <x v="0"/>
    <x v="0"/>
    <x v="0"/>
    <x v="2"/>
    <x v="3"/>
  </r>
  <r>
    <x v="2953"/>
    <s v="Yes"/>
    <x v="0"/>
    <s v="Yes"/>
    <x v="2"/>
    <x v="61"/>
    <n v="105.85"/>
    <n v="2239.65"/>
    <x v="1"/>
    <x v="0"/>
    <x v="0"/>
    <x v="0"/>
    <x v="0"/>
    <x v="1"/>
    <x v="5"/>
  </r>
  <r>
    <x v="2954"/>
    <s v="Yes"/>
    <x v="0"/>
    <s v="No"/>
    <x v="1"/>
    <x v="40"/>
    <n v="75.45"/>
    <n v="480.75"/>
    <x v="1"/>
    <x v="0"/>
    <x v="1"/>
    <x v="1"/>
    <x v="0"/>
    <x v="1"/>
    <x v="0"/>
  </r>
  <r>
    <x v="2955"/>
    <s v="Yes"/>
    <x v="0"/>
    <s v="Yes"/>
    <x v="0"/>
    <x v="40"/>
    <n v="93.85"/>
    <n v="635.6"/>
    <x v="1"/>
    <x v="1"/>
    <x v="1"/>
    <x v="0"/>
    <x v="0"/>
    <x v="1"/>
    <x v="2"/>
  </r>
  <r>
    <x v="2956"/>
    <s v="Yes"/>
    <x v="0"/>
    <s v="Yes"/>
    <x v="0"/>
    <x v="69"/>
    <n v="99"/>
    <n v="5038.1499999999996"/>
    <x v="0"/>
    <x v="1"/>
    <x v="1"/>
    <x v="0"/>
    <x v="0"/>
    <x v="1"/>
    <x v="4"/>
  </r>
  <r>
    <x v="2957"/>
    <s v="Yes"/>
    <x v="0"/>
    <s v="Yes"/>
    <x v="1"/>
    <x v="54"/>
    <n v="80.3"/>
    <n v="324.2"/>
    <x v="0"/>
    <x v="0"/>
    <x v="1"/>
    <x v="0"/>
    <x v="0"/>
    <x v="1"/>
    <x v="1"/>
  </r>
  <r>
    <x v="2958"/>
    <s v="Yes"/>
    <x v="0"/>
    <s v="No"/>
    <x v="3"/>
    <x v="0"/>
    <n v="19.55"/>
    <n v="19.55"/>
    <x v="0"/>
    <x v="0"/>
    <x v="1"/>
    <x v="0"/>
    <x v="0"/>
    <x v="2"/>
    <x v="3"/>
  </r>
  <r>
    <x v="2959"/>
    <s v="Yes"/>
    <x v="0"/>
    <s v="No"/>
    <x v="0"/>
    <x v="23"/>
    <n v="100.75"/>
    <n v="2793.55"/>
    <x v="0"/>
    <x v="1"/>
    <x v="0"/>
    <x v="0"/>
    <x v="1"/>
    <x v="1"/>
    <x v="5"/>
  </r>
  <r>
    <x v="2960"/>
    <s v="Yes"/>
    <x v="0"/>
    <s v="Yes"/>
    <x v="0"/>
    <x v="5"/>
    <n v="100.75"/>
    <n v="2095"/>
    <x v="1"/>
    <x v="1"/>
    <x v="1"/>
    <x v="0"/>
    <x v="0"/>
    <x v="1"/>
    <x v="4"/>
  </r>
  <r>
    <x v="2961"/>
    <s v="Yes"/>
    <x v="0"/>
    <s v="Yes"/>
    <x v="1"/>
    <x v="18"/>
    <n v="53.75"/>
    <n v="648.65"/>
    <x v="0"/>
    <x v="1"/>
    <x v="1"/>
    <x v="0"/>
    <x v="1"/>
    <x v="0"/>
    <x v="1"/>
  </r>
  <r>
    <x v="2962"/>
    <s v="No"/>
    <x v="0"/>
    <s v="Yes"/>
    <x v="1"/>
    <x v="35"/>
    <n v="31"/>
    <n v="95.05"/>
    <x v="1"/>
    <x v="0"/>
    <x v="0"/>
    <x v="0"/>
    <x v="1"/>
    <x v="0"/>
    <x v="0"/>
  </r>
  <r>
    <x v="2963"/>
    <s v="Yes"/>
    <x v="1"/>
    <s v="Yes"/>
    <x v="3"/>
    <x v="1"/>
    <n v="25.6"/>
    <n v="917.15"/>
    <x v="0"/>
    <x v="0"/>
    <x v="0"/>
    <x v="0"/>
    <x v="0"/>
    <x v="2"/>
    <x v="0"/>
  </r>
  <r>
    <x v="2964"/>
    <s v="Yes"/>
    <x v="1"/>
    <s v="Yes"/>
    <x v="0"/>
    <x v="65"/>
    <n v="58.35"/>
    <n v="1346.9"/>
    <x v="0"/>
    <x v="1"/>
    <x v="0"/>
    <x v="0"/>
    <x v="1"/>
    <x v="0"/>
    <x v="2"/>
  </r>
  <r>
    <x v="2965"/>
    <s v="Yes"/>
    <x v="0"/>
    <s v="No"/>
    <x v="3"/>
    <x v="69"/>
    <n v="80"/>
    <n v="4242.3500000000004"/>
    <x v="1"/>
    <x v="1"/>
    <x v="1"/>
    <x v="1"/>
    <x v="0"/>
    <x v="1"/>
    <x v="1"/>
  </r>
  <r>
    <x v="2966"/>
    <s v="No"/>
    <x v="0"/>
    <s v="Yes"/>
    <x v="0"/>
    <x v="60"/>
    <n v="46.35"/>
    <n v="672.7"/>
    <x v="0"/>
    <x v="0"/>
    <x v="1"/>
    <x v="0"/>
    <x v="0"/>
    <x v="0"/>
    <x v="1"/>
  </r>
  <r>
    <x v="2967"/>
    <s v="Yes"/>
    <x v="2"/>
    <s v="No"/>
    <x v="0"/>
    <x v="64"/>
    <n v="113.75"/>
    <n v="6561.25"/>
    <x v="0"/>
    <x v="1"/>
    <x v="0"/>
    <x v="0"/>
    <x v="1"/>
    <x v="1"/>
    <x v="6"/>
  </r>
  <r>
    <x v="2968"/>
    <s v="Yes"/>
    <x v="0"/>
    <s v="No"/>
    <x v="0"/>
    <x v="35"/>
    <n v="90.4"/>
    <n v="268.45"/>
    <x v="0"/>
    <x v="1"/>
    <x v="1"/>
    <x v="0"/>
    <x v="0"/>
    <x v="1"/>
    <x v="2"/>
  </r>
  <r>
    <x v="2969"/>
    <s v="Yes"/>
    <x v="2"/>
    <s v="No"/>
    <x v="0"/>
    <x v="45"/>
    <n v="109.3"/>
    <n v="7337.55"/>
    <x v="0"/>
    <x v="0"/>
    <x v="0"/>
    <x v="0"/>
    <x v="1"/>
    <x v="1"/>
    <x v="7"/>
  </r>
  <r>
    <x v="2970"/>
    <s v="Yes"/>
    <x v="0"/>
    <s v="Yes"/>
    <x v="1"/>
    <x v="24"/>
    <n v="70.25"/>
    <n v="331.9"/>
    <x v="1"/>
    <x v="1"/>
    <x v="1"/>
    <x v="1"/>
    <x v="0"/>
    <x v="1"/>
    <x v="3"/>
  </r>
  <r>
    <x v="2971"/>
    <s v="Yes"/>
    <x v="2"/>
    <s v="No"/>
    <x v="3"/>
    <x v="64"/>
    <n v="90.3"/>
    <n v="5194.05"/>
    <x v="0"/>
    <x v="0"/>
    <x v="0"/>
    <x v="1"/>
    <x v="1"/>
    <x v="0"/>
    <x v="6"/>
  </r>
  <r>
    <x v="2972"/>
    <s v="No"/>
    <x v="2"/>
    <s v="Yes"/>
    <x v="3"/>
    <x v="21"/>
    <n v="65.25"/>
    <n v="4478.8500000000004"/>
    <x v="0"/>
    <x v="1"/>
    <x v="0"/>
    <x v="0"/>
    <x v="1"/>
    <x v="0"/>
    <x v="7"/>
  </r>
  <r>
    <x v="2973"/>
    <s v="Yes"/>
    <x v="0"/>
    <s v="Yes"/>
    <x v="0"/>
    <x v="8"/>
    <n v="100.15"/>
    <n v="6283.3"/>
    <x v="1"/>
    <x v="0"/>
    <x v="0"/>
    <x v="0"/>
    <x v="0"/>
    <x v="1"/>
    <x v="4"/>
  </r>
  <r>
    <x v="2974"/>
    <s v="Yes"/>
    <x v="0"/>
    <s v="Yes"/>
    <x v="3"/>
    <x v="7"/>
    <n v="94.5"/>
    <n v="2659.4"/>
    <x v="1"/>
    <x v="1"/>
    <x v="1"/>
    <x v="1"/>
    <x v="0"/>
    <x v="1"/>
    <x v="4"/>
  </r>
  <r>
    <x v="2975"/>
    <s v="Yes"/>
    <x v="0"/>
    <s v="No"/>
    <x v="1"/>
    <x v="35"/>
    <n v="60.65"/>
    <n v="196.9"/>
    <x v="0"/>
    <x v="1"/>
    <x v="1"/>
    <x v="0"/>
    <x v="1"/>
    <x v="0"/>
    <x v="1"/>
  </r>
  <r>
    <x v="2976"/>
    <s v="Yes"/>
    <x v="0"/>
    <s v="Yes"/>
    <x v="3"/>
    <x v="67"/>
    <n v="24.1"/>
    <n v="439.2"/>
    <x v="0"/>
    <x v="1"/>
    <x v="1"/>
    <x v="1"/>
    <x v="0"/>
    <x v="2"/>
    <x v="0"/>
  </r>
  <r>
    <x v="2977"/>
    <s v="Yes"/>
    <x v="0"/>
    <s v="Yes"/>
    <x v="1"/>
    <x v="0"/>
    <n v="19.5"/>
    <n v="19.5"/>
    <x v="0"/>
    <x v="1"/>
    <x v="1"/>
    <x v="1"/>
    <x v="0"/>
    <x v="2"/>
    <x v="3"/>
  </r>
  <r>
    <x v="2978"/>
    <s v="Yes"/>
    <x v="0"/>
    <s v="Yes"/>
    <x v="0"/>
    <x v="65"/>
    <n v="85.95"/>
    <n v="2107.15"/>
    <x v="0"/>
    <x v="1"/>
    <x v="1"/>
    <x v="0"/>
    <x v="1"/>
    <x v="1"/>
    <x v="2"/>
  </r>
  <r>
    <x v="2979"/>
    <s v="Yes"/>
    <x v="1"/>
    <s v="Yes"/>
    <x v="0"/>
    <x v="58"/>
    <n v="53.5"/>
    <n v="3035.8"/>
    <x v="0"/>
    <x v="1"/>
    <x v="1"/>
    <x v="0"/>
    <x v="1"/>
    <x v="0"/>
    <x v="1"/>
  </r>
  <r>
    <x v="2980"/>
    <s v="Yes"/>
    <x v="2"/>
    <s v="No"/>
    <x v="3"/>
    <x v="21"/>
    <n v="25.45"/>
    <n v="1866.45"/>
    <x v="0"/>
    <x v="0"/>
    <x v="1"/>
    <x v="1"/>
    <x v="0"/>
    <x v="2"/>
    <x v="0"/>
  </r>
  <r>
    <x v="2981"/>
    <s v="Yes"/>
    <x v="2"/>
    <s v="No"/>
    <x v="2"/>
    <x v="56"/>
    <n v="20.5"/>
    <n v="1430.95"/>
    <x v="0"/>
    <x v="1"/>
    <x v="1"/>
    <x v="1"/>
    <x v="0"/>
    <x v="2"/>
    <x v="3"/>
  </r>
  <r>
    <x v="2982"/>
    <s v="Yes"/>
    <x v="1"/>
    <s v="Yes"/>
    <x v="3"/>
    <x v="15"/>
    <n v="20.85"/>
    <n v="1071.5999999999999"/>
    <x v="0"/>
    <x v="1"/>
    <x v="0"/>
    <x v="0"/>
    <x v="0"/>
    <x v="2"/>
    <x v="3"/>
  </r>
  <r>
    <x v="2983"/>
    <s v="Yes"/>
    <x v="2"/>
    <s v="No"/>
    <x v="3"/>
    <x v="16"/>
    <n v="89.9"/>
    <n v="6457.15"/>
    <x v="0"/>
    <x v="1"/>
    <x v="0"/>
    <x v="1"/>
    <x v="1"/>
    <x v="0"/>
    <x v="6"/>
  </r>
  <r>
    <x v="2984"/>
    <s v="Yes"/>
    <x v="1"/>
    <s v="No"/>
    <x v="1"/>
    <x v="70"/>
    <n v="26"/>
    <n v="684.05"/>
    <x v="0"/>
    <x v="0"/>
    <x v="0"/>
    <x v="1"/>
    <x v="0"/>
    <x v="2"/>
    <x v="0"/>
  </r>
  <r>
    <x v="2985"/>
    <s v="Yes"/>
    <x v="2"/>
    <s v="Yes"/>
    <x v="1"/>
    <x v="42"/>
    <n v="113.2"/>
    <n v="3914.05"/>
    <x v="0"/>
    <x v="0"/>
    <x v="1"/>
    <x v="1"/>
    <x v="1"/>
    <x v="1"/>
    <x v="6"/>
  </r>
  <r>
    <x v="2986"/>
    <s v="Yes"/>
    <x v="2"/>
    <s v="Yes"/>
    <x v="3"/>
    <x v="49"/>
    <n v="69.05"/>
    <n v="3842.6"/>
    <x v="0"/>
    <x v="0"/>
    <x v="0"/>
    <x v="0"/>
    <x v="0"/>
    <x v="1"/>
    <x v="3"/>
  </r>
  <r>
    <x v="2987"/>
    <s v="Yes"/>
    <x v="2"/>
    <s v="No"/>
    <x v="1"/>
    <x v="55"/>
    <n v="20.100000000000001"/>
    <n v="670.35"/>
    <x v="0"/>
    <x v="0"/>
    <x v="0"/>
    <x v="0"/>
    <x v="0"/>
    <x v="2"/>
    <x v="3"/>
  </r>
  <r>
    <x v="2988"/>
    <s v="Yes"/>
    <x v="2"/>
    <s v="Yes"/>
    <x v="0"/>
    <x v="21"/>
    <n v="109.65"/>
    <n v="7880.25"/>
    <x v="0"/>
    <x v="1"/>
    <x v="0"/>
    <x v="0"/>
    <x v="0"/>
    <x v="1"/>
    <x v="7"/>
  </r>
  <r>
    <x v="2989"/>
    <s v="Yes"/>
    <x v="0"/>
    <s v="Yes"/>
    <x v="1"/>
    <x v="0"/>
    <n v="19.2"/>
    <n v="19.2"/>
    <x v="0"/>
    <x v="1"/>
    <x v="1"/>
    <x v="0"/>
    <x v="0"/>
    <x v="2"/>
    <x v="3"/>
  </r>
  <r>
    <x v="2990"/>
    <s v="No"/>
    <x v="0"/>
    <s v="Yes"/>
    <x v="1"/>
    <x v="6"/>
    <n v="33.9"/>
    <n v="298.45"/>
    <x v="1"/>
    <x v="1"/>
    <x v="1"/>
    <x v="0"/>
    <x v="0"/>
    <x v="0"/>
    <x v="0"/>
  </r>
  <r>
    <x v="2991"/>
    <s v="Yes"/>
    <x v="0"/>
    <s v="No"/>
    <x v="0"/>
    <x v="50"/>
    <n v="90"/>
    <n v="3371.75"/>
    <x v="0"/>
    <x v="0"/>
    <x v="0"/>
    <x v="1"/>
    <x v="1"/>
    <x v="1"/>
    <x v="2"/>
  </r>
  <r>
    <x v="2992"/>
    <s v="No"/>
    <x v="0"/>
    <s v="No"/>
    <x v="1"/>
    <x v="18"/>
    <n v="34"/>
    <n v="442.45"/>
    <x v="0"/>
    <x v="1"/>
    <x v="1"/>
    <x v="0"/>
    <x v="1"/>
    <x v="0"/>
    <x v="1"/>
  </r>
  <r>
    <x v="2993"/>
    <s v="Yes"/>
    <x v="1"/>
    <s v="No"/>
    <x v="1"/>
    <x v="0"/>
    <n v="20.399999999999999"/>
    <n v="20.399999999999999"/>
    <x v="0"/>
    <x v="1"/>
    <x v="0"/>
    <x v="1"/>
    <x v="0"/>
    <x v="2"/>
    <x v="3"/>
  </r>
  <r>
    <x v="2994"/>
    <s v="No"/>
    <x v="2"/>
    <s v="Yes"/>
    <x v="3"/>
    <x v="8"/>
    <n v="38.6"/>
    <n v="2345.5500000000002"/>
    <x v="0"/>
    <x v="1"/>
    <x v="0"/>
    <x v="0"/>
    <x v="1"/>
    <x v="0"/>
    <x v="2"/>
  </r>
  <r>
    <x v="2995"/>
    <s v="No"/>
    <x v="0"/>
    <s v="No"/>
    <x v="2"/>
    <x v="0"/>
    <n v="25.25"/>
    <n v="25.25"/>
    <x v="0"/>
    <x v="0"/>
    <x v="1"/>
    <x v="0"/>
    <x v="0"/>
    <x v="0"/>
    <x v="3"/>
  </r>
  <r>
    <x v="2996"/>
    <s v="Yes"/>
    <x v="0"/>
    <s v="Yes"/>
    <x v="1"/>
    <x v="32"/>
    <n v="60.6"/>
    <n v="1156.3499999999999"/>
    <x v="0"/>
    <x v="0"/>
    <x v="1"/>
    <x v="0"/>
    <x v="0"/>
    <x v="0"/>
    <x v="2"/>
  </r>
  <r>
    <x v="2997"/>
    <s v="Yes"/>
    <x v="0"/>
    <s v="Yes"/>
    <x v="0"/>
    <x v="14"/>
    <n v="89.95"/>
    <n v="6143.15"/>
    <x v="1"/>
    <x v="1"/>
    <x v="0"/>
    <x v="0"/>
    <x v="0"/>
    <x v="1"/>
    <x v="2"/>
  </r>
  <r>
    <x v="2998"/>
    <s v="Yes"/>
    <x v="0"/>
    <s v="Yes"/>
    <x v="0"/>
    <x v="2"/>
    <n v="74.75"/>
    <n v="144.80000000000001"/>
    <x v="0"/>
    <x v="1"/>
    <x v="1"/>
    <x v="0"/>
    <x v="0"/>
    <x v="1"/>
    <x v="0"/>
  </r>
  <r>
    <x v="2999"/>
    <s v="Yes"/>
    <x v="0"/>
    <s v="No"/>
    <x v="1"/>
    <x v="67"/>
    <n v="20.6"/>
    <n v="414.95"/>
    <x v="0"/>
    <x v="1"/>
    <x v="0"/>
    <x v="0"/>
    <x v="0"/>
    <x v="2"/>
    <x v="3"/>
  </r>
  <r>
    <x v="3000"/>
    <s v="Yes"/>
    <x v="0"/>
    <s v="Yes"/>
    <x v="0"/>
    <x v="18"/>
    <n v="84.45"/>
    <n v="1059.55"/>
    <x v="1"/>
    <x v="1"/>
    <x v="1"/>
    <x v="0"/>
    <x v="0"/>
    <x v="1"/>
    <x v="1"/>
  </r>
  <r>
    <x v="3001"/>
    <s v="Yes"/>
    <x v="0"/>
    <s v="No"/>
    <x v="1"/>
    <x v="34"/>
    <n v="20.399999999999999"/>
    <n v="181.8"/>
    <x v="0"/>
    <x v="1"/>
    <x v="1"/>
    <x v="0"/>
    <x v="0"/>
    <x v="2"/>
    <x v="3"/>
  </r>
  <r>
    <x v="3002"/>
    <s v="Yes"/>
    <x v="1"/>
    <s v="No"/>
    <x v="0"/>
    <x v="23"/>
    <n v="81.7"/>
    <n v="2212.5500000000002"/>
    <x v="0"/>
    <x v="1"/>
    <x v="1"/>
    <x v="0"/>
    <x v="1"/>
    <x v="0"/>
    <x v="5"/>
  </r>
  <r>
    <x v="3003"/>
    <s v="Yes"/>
    <x v="0"/>
    <s v="Yes"/>
    <x v="0"/>
    <x v="23"/>
    <n v="79.5"/>
    <n v="2180.5500000000002"/>
    <x v="1"/>
    <x v="1"/>
    <x v="1"/>
    <x v="0"/>
    <x v="1"/>
    <x v="1"/>
    <x v="1"/>
  </r>
  <r>
    <x v="3004"/>
    <s v="Yes"/>
    <x v="0"/>
    <s v="No"/>
    <x v="1"/>
    <x v="0"/>
    <n v="89.15"/>
    <n v="89.15"/>
    <x v="1"/>
    <x v="1"/>
    <x v="0"/>
    <x v="1"/>
    <x v="0"/>
    <x v="1"/>
    <x v="1"/>
  </r>
  <r>
    <x v="3005"/>
    <s v="Yes"/>
    <x v="0"/>
    <s v="Yes"/>
    <x v="1"/>
    <x v="65"/>
    <n v="20.3"/>
    <n v="459.95"/>
    <x v="0"/>
    <x v="0"/>
    <x v="1"/>
    <x v="1"/>
    <x v="0"/>
    <x v="2"/>
    <x v="3"/>
  </r>
  <r>
    <x v="3006"/>
    <s v="Yes"/>
    <x v="0"/>
    <s v="Yes"/>
    <x v="0"/>
    <x v="60"/>
    <n v="74.95"/>
    <n v="1036.75"/>
    <x v="1"/>
    <x v="1"/>
    <x v="1"/>
    <x v="0"/>
    <x v="0"/>
    <x v="1"/>
    <x v="0"/>
  </r>
  <r>
    <x v="3007"/>
    <s v="Yes"/>
    <x v="0"/>
    <s v="Yes"/>
    <x v="0"/>
    <x v="48"/>
    <n v="74.400000000000006"/>
    <n v="2276.9499999999998"/>
    <x v="1"/>
    <x v="0"/>
    <x v="1"/>
    <x v="0"/>
    <x v="0"/>
    <x v="1"/>
    <x v="0"/>
  </r>
  <r>
    <x v="3008"/>
    <s v="Yes"/>
    <x v="1"/>
    <s v="No"/>
    <x v="1"/>
    <x v="26"/>
    <n v="20"/>
    <n v="211.95"/>
    <x v="0"/>
    <x v="0"/>
    <x v="1"/>
    <x v="0"/>
    <x v="0"/>
    <x v="2"/>
    <x v="3"/>
  </r>
  <r>
    <x v="3009"/>
    <s v="Yes"/>
    <x v="0"/>
    <s v="Yes"/>
    <x v="1"/>
    <x v="0"/>
    <n v="25"/>
    <n v="25"/>
    <x v="0"/>
    <x v="1"/>
    <x v="1"/>
    <x v="0"/>
    <x v="0"/>
    <x v="2"/>
    <x v="0"/>
  </r>
  <r>
    <x v="3010"/>
    <s v="Yes"/>
    <x v="0"/>
    <s v="Yes"/>
    <x v="1"/>
    <x v="46"/>
    <n v="80.45"/>
    <n v="3162.65"/>
    <x v="0"/>
    <x v="1"/>
    <x v="1"/>
    <x v="0"/>
    <x v="0"/>
    <x v="1"/>
    <x v="1"/>
  </r>
  <r>
    <x v="3011"/>
    <s v="Yes"/>
    <x v="2"/>
    <s v="No"/>
    <x v="1"/>
    <x v="34"/>
    <n v="19.75"/>
    <n v="210.65"/>
    <x v="0"/>
    <x v="0"/>
    <x v="0"/>
    <x v="0"/>
    <x v="0"/>
    <x v="2"/>
    <x v="3"/>
  </r>
  <r>
    <x v="3012"/>
    <s v="Yes"/>
    <x v="2"/>
    <s v="Yes"/>
    <x v="3"/>
    <x v="68"/>
    <n v="65.650000000000006"/>
    <n v="3566.7"/>
    <x v="0"/>
    <x v="1"/>
    <x v="0"/>
    <x v="0"/>
    <x v="1"/>
    <x v="0"/>
    <x v="4"/>
  </r>
  <r>
    <x v="3013"/>
    <s v="Yes"/>
    <x v="1"/>
    <s v="Yes"/>
    <x v="3"/>
    <x v="44"/>
    <n v="71"/>
    <n v="2080.1"/>
    <x v="0"/>
    <x v="0"/>
    <x v="1"/>
    <x v="0"/>
    <x v="0"/>
    <x v="0"/>
    <x v="2"/>
  </r>
  <r>
    <x v="3014"/>
    <s v="Yes"/>
    <x v="0"/>
    <s v="Yes"/>
    <x v="0"/>
    <x v="66"/>
    <n v="89.2"/>
    <n v="4040.2"/>
    <x v="0"/>
    <x v="1"/>
    <x v="0"/>
    <x v="0"/>
    <x v="0"/>
    <x v="1"/>
    <x v="2"/>
  </r>
  <r>
    <x v="3015"/>
    <s v="Yes"/>
    <x v="2"/>
    <s v="Yes"/>
    <x v="0"/>
    <x v="64"/>
    <n v="86.75"/>
    <n v="5186"/>
    <x v="0"/>
    <x v="1"/>
    <x v="0"/>
    <x v="0"/>
    <x v="1"/>
    <x v="0"/>
    <x v="7"/>
  </r>
  <r>
    <x v="3016"/>
    <s v="Yes"/>
    <x v="0"/>
    <s v="Yes"/>
    <x v="0"/>
    <x v="35"/>
    <n v="55.3"/>
    <n v="196.15"/>
    <x v="1"/>
    <x v="0"/>
    <x v="1"/>
    <x v="0"/>
    <x v="0"/>
    <x v="0"/>
    <x v="0"/>
  </r>
  <r>
    <x v="3017"/>
    <s v="Yes"/>
    <x v="1"/>
    <s v="Yes"/>
    <x v="1"/>
    <x v="32"/>
    <n v="61.5"/>
    <n v="1087.45"/>
    <x v="0"/>
    <x v="0"/>
    <x v="0"/>
    <x v="0"/>
    <x v="1"/>
    <x v="0"/>
    <x v="2"/>
  </r>
  <r>
    <x v="3018"/>
    <s v="Yes"/>
    <x v="2"/>
    <s v="No"/>
    <x v="3"/>
    <x v="56"/>
    <n v="25.1"/>
    <n v="1672.15"/>
    <x v="0"/>
    <x v="1"/>
    <x v="1"/>
    <x v="0"/>
    <x v="0"/>
    <x v="2"/>
    <x v="0"/>
  </r>
  <r>
    <x v="3019"/>
    <s v="Yes"/>
    <x v="0"/>
    <s v="No"/>
    <x v="0"/>
    <x v="5"/>
    <n v="55.15"/>
    <n v="1206.05"/>
    <x v="1"/>
    <x v="0"/>
    <x v="0"/>
    <x v="0"/>
    <x v="1"/>
    <x v="0"/>
    <x v="1"/>
  </r>
  <r>
    <x v="3020"/>
    <s v="No"/>
    <x v="1"/>
    <s v="No"/>
    <x v="3"/>
    <x v="55"/>
    <n v="34.049999999999997"/>
    <n v="1113.95"/>
    <x v="0"/>
    <x v="1"/>
    <x v="1"/>
    <x v="0"/>
    <x v="1"/>
    <x v="0"/>
    <x v="1"/>
  </r>
  <r>
    <x v="3021"/>
    <s v="Yes"/>
    <x v="0"/>
    <s v="No"/>
    <x v="1"/>
    <x v="24"/>
    <n v="19.95"/>
    <n v="107.05"/>
    <x v="0"/>
    <x v="1"/>
    <x v="1"/>
    <x v="0"/>
    <x v="0"/>
    <x v="2"/>
    <x v="3"/>
  </r>
  <r>
    <x v="3022"/>
    <s v="Yes"/>
    <x v="0"/>
    <s v="No"/>
    <x v="1"/>
    <x v="2"/>
    <n v="19.95"/>
    <n v="38.15"/>
    <x v="0"/>
    <x v="0"/>
    <x v="1"/>
    <x v="0"/>
    <x v="0"/>
    <x v="2"/>
    <x v="3"/>
  </r>
  <r>
    <x v="3023"/>
    <s v="Yes"/>
    <x v="2"/>
    <s v="No"/>
    <x v="3"/>
    <x v="21"/>
    <n v="89.7"/>
    <n v="6339.3"/>
    <x v="0"/>
    <x v="1"/>
    <x v="0"/>
    <x v="0"/>
    <x v="1"/>
    <x v="0"/>
    <x v="6"/>
  </r>
  <r>
    <x v="3024"/>
    <s v="Yes"/>
    <x v="0"/>
    <s v="No"/>
    <x v="1"/>
    <x v="34"/>
    <n v="20.399999999999999"/>
    <n v="184.1"/>
    <x v="0"/>
    <x v="1"/>
    <x v="1"/>
    <x v="0"/>
    <x v="0"/>
    <x v="2"/>
    <x v="3"/>
  </r>
  <r>
    <x v="3025"/>
    <s v="Yes"/>
    <x v="2"/>
    <s v="No"/>
    <x v="1"/>
    <x v="56"/>
    <n v="26.3"/>
    <n v="1688.9"/>
    <x v="0"/>
    <x v="1"/>
    <x v="0"/>
    <x v="0"/>
    <x v="0"/>
    <x v="2"/>
    <x v="0"/>
  </r>
  <r>
    <x v="3026"/>
    <s v="Yes"/>
    <x v="0"/>
    <s v="Yes"/>
    <x v="0"/>
    <x v="10"/>
    <n v="84.95"/>
    <n v="1378.25"/>
    <x v="1"/>
    <x v="0"/>
    <x v="0"/>
    <x v="0"/>
    <x v="0"/>
    <x v="1"/>
    <x v="1"/>
  </r>
  <r>
    <x v="3027"/>
    <s v="Yes"/>
    <x v="0"/>
    <s v="Yes"/>
    <x v="1"/>
    <x v="4"/>
    <n v="20.7"/>
    <n v="137.6"/>
    <x v="0"/>
    <x v="0"/>
    <x v="1"/>
    <x v="0"/>
    <x v="0"/>
    <x v="2"/>
    <x v="3"/>
  </r>
  <r>
    <x v="3028"/>
    <s v="No"/>
    <x v="0"/>
    <s v="Yes"/>
    <x v="1"/>
    <x v="24"/>
    <n v="43.25"/>
    <n v="219"/>
    <x v="1"/>
    <x v="1"/>
    <x v="1"/>
    <x v="0"/>
    <x v="1"/>
    <x v="0"/>
    <x v="4"/>
  </r>
  <r>
    <x v="3029"/>
    <s v="Yes"/>
    <x v="1"/>
    <s v="Yes"/>
    <x v="3"/>
    <x v="57"/>
    <n v="48.35"/>
    <n v="1067.1500000000001"/>
    <x v="1"/>
    <x v="1"/>
    <x v="0"/>
    <x v="0"/>
    <x v="0"/>
    <x v="0"/>
    <x v="0"/>
  </r>
  <r>
    <x v="3030"/>
    <s v="Yes"/>
    <x v="0"/>
    <s v="Yes"/>
    <x v="0"/>
    <x v="0"/>
    <n v="79.55"/>
    <n v="79.55"/>
    <x v="1"/>
    <x v="1"/>
    <x v="1"/>
    <x v="0"/>
    <x v="0"/>
    <x v="1"/>
    <x v="0"/>
  </r>
  <r>
    <x v="3031"/>
    <s v="Yes"/>
    <x v="0"/>
    <s v="Yes"/>
    <x v="0"/>
    <x v="37"/>
    <n v="71.05"/>
    <n v="3444.85"/>
    <x v="1"/>
    <x v="0"/>
    <x v="0"/>
    <x v="0"/>
    <x v="0"/>
    <x v="1"/>
    <x v="3"/>
  </r>
  <r>
    <x v="3032"/>
    <s v="Yes"/>
    <x v="2"/>
    <s v="No"/>
    <x v="3"/>
    <x v="22"/>
    <n v="19.45"/>
    <n v="369.05"/>
    <x v="0"/>
    <x v="1"/>
    <x v="1"/>
    <x v="0"/>
    <x v="0"/>
    <x v="2"/>
    <x v="3"/>
  </r>
  <r>
    <x v="3033"/>
    <s v="Yes"/>
    <x v="2"/>
    <s v="Yes"/>
    <x v="2"/>
    <x v="47"/>
    <n v="110.8"/>
    <n v="7553.6"/>
    <x v="0"/>
    <x v="0"/>
    <x v="0"/>
    <x v="0"/>
    <x v="0"/>
    <x v="1"/>
    <x v="7"/>
  </r>
  <r>
    <x v="3034"/>
    <s v="Yes"/>
    <x v="0"/>
    <s v="No"/>
    <x v="0"/>
    <x v="0"/>
    <n v="84.5"/>
    <n v="84.5"/>
    <x v="1"/>
    <x v="1"/>
    <x v="1"/>
    <x v="1"/>
    <x v="0"/>
    <x v="1"/>
    <x v="1"/>
  </r>
  <r>
    <x v="3035"/>
    <s v="Yes"/>
    <x v="0"/>
    <s v="Yes"/>
    <x v="0"/>
    <x v="13"/>
    <n v="69.3"/>
    <n v="1813.1"/>
    <x v="0"/>
    <x v="0"/>
    <x v="0"/>
    <x v="1"/>
    <x v="0"/>
    <x v="1"/>
    <x v="3"/>
  </r>
  <r>
    <x v="3036"/>
    <s v="No"/>
    <x v="1"/>
    <s v="Yes"/>
    <x v="2"/>
    <x v="56"/>
    <n v="49.35"/>
    <n v="3321.35"/>
    <x v="0"/>
    <x v="1"/>
    <x v="1"/>
    <x v="1"/>
    <x v="1"/>
    <x v="0"/>
    <x v="4"/>
  </r>
  <r>
    <x v="3037"/>
    <s v="Yes"/>
    <x v="1"/>
    <s v="No"/>
    <x v="3"/>
    <x v="48"/>
    <n v="20.350000000000001"/>
    <n v="707.5"/>
    <x v="0"/>
    <x v="1"/>
    <x v="1"/>
    <x v="0"/>
    <x v="0"/>
    <x v="2"/>
    <x v="3"/>
  </r>
  <r>
    <x v="3038"/>
    <s v="Yes"/>
    <x v="1"/>
    <s v="Yes"/>
    <x v="0"/>
    <x v="56"/>
    <n v="105.6"/>
    <n v="7112.15"/>
    <x v="0"/>
    <x v="0"/>
    <x v="0"/>
    <x v="0"/>
    <x v="0"/>
    <x v="1"/>
    <x v="5"/>
  </r>
  <r>
    <x v="3039"/>
    <s v="No"/>
    <x v="2"/>
    <s v="Yes"/>
    <x v="3"/>
    <x v="21"/>
    <n v="64.45"/>
    <n v="4641.1000000000004"/>
    <x v="0"/>
    <x v="1"/>
    <x v="0"/>
    <x v="0"/>
    <x v="1"/>
    <x v="0"/>
    <x v="7"/>
  </r>
  <r>
    <x v="3040"/>
    <s v="Yes"/>
    <x v="2"/>
    <s v="Yes"/>
    <x v="3"/>
    <x v="16"/>
    <n v="108.6"/>
    <n v="7690.9"/>
    <x v="1"/>
    <x v="1"/>
    <x v="0"/>
    <x v="1"/>
    <x v="1"/>
    <x v="1"/>
    <x v="7"/>
  </r>
  <r>
    <x v="3041"/>
    <s v="Yes"/>
    <x v="0"/>
    <s v="Yes"/>
    <x v="0"/>
    <x v="0"/>
    <n v="49.9"/>
    <n v="49.9"/>
    <x v="0"/>
    <x v="1"/>
    <x v="1"/>
    <x v="0"/>
    <x v="0"/>
    <x v="0"/>
    <x v="0"/>
  </r>
  <r>
    <x v="3042"/>
    <s v="No"/>
    <x v="0"/>
    <s v="No"/>
    <x v="2"/>
    <x v="25"/>
    <n v="30.3"/>
    <n v="1380.1"/>
    <x v="1"/>
    <x v="1"/>
    <x v="1"/>
    <x v="0"/>
    <x v="0"/>
    <x v="0"/>
    <x v="0"/>
  </r>
  <r>
    <x v="3043"/>
    <s v="No"/>
    <x v="0"/>
    <s v="Yes"/>
    <x v="0"/>
    <x v="2"/>
    <n v="30.4"/>
    <n v="78.650000000000006"/>
    <x v="1"/>
    <x v="0"/>
    <x v="1"/>
    <x v="0"/>
    <x v="0"/>
    <x v="0"/>
    <x v="0"/>
  </r>
  <r>
    <x v="3044"/>
    <s v="Yes"/>
    <x v="0"/>
    <s v="Yes"/>
    <x v="1"/>
    <x v="0"/>
    <n v="45.4"/>
    <n v="45.4"/>
    <x v="1"/>
    <x v="0"/>
    <x v="1"/>
    <x v="0"/>
    <x v="0"/>
    <x v="0"/>
    <x v="3"/>
  </r>
  <r>
    <x v="3045"/>
    <s v="Yes"/>
    <x v="1"/>
    <s v="Yes"/>
    <x v="0"/>
    <x v="43"/>
    <n v="65.650000000000006"/>
    <n v="3094.65"/>
    <x v="0"/>
    <x v="0"/>
    <x v="0"/>
    <x v="0"/>
    <x v="0"/>
    <x v="0"/>
    <x v="2"/>
  </r>
  <r>
    <x v="3046"/>
    <s v="Yes"/>
    <x v="1"/>
    <s v="Yes"/>
    <x v="2"/>
    <x v="59"/>
    <n v="103.3"/>
    <n v="6518.35"/>
    <x v="0"/>
    <x v="0"/>
    <x v="0"/>
    <x v="1"/>
    <x v="1"/>
    <x v="1"/>
    <x v="5"/>
  </r>
  <r>
    <x v="3047"/>
    <s v="Yes"/>
    <x v="0"/>
    <s v="No"/>
    <x v="2"/>
    <x v="48"/>
    <n v="84.15"/>
    <n v="2585.9499999999998"/>
    <x v="1"/>
    <x v="0"/>
    <x v="0"/>
    <x v="1"/>
    <x v="0"/>
    <x v="1"/>
    <x v="1"/>
  </r>
  <r>
    <x v="3048"/>
    <s v="Yes"/>
    <x v="0"/>
    <s v="No"/>
    <x v="0"/>
    <x v="2"/>
    <n v="44.45"/>
    <n v="82.7"/>
    <x v="0"/>
    <x v="0"/>
    <x v="1"/>
    <x v="0"/>
    <x v="0"/>
    <x v="0"/>
    <x v="3"/>
  </r>
  <r>
    <x v="3049"/>
    <s v="Yes"/>
    <x v="0"/>
    <s v="No"/>
    <x v="0"/>
    <x v="35"/>
    <n v="19.75"/>
    <n v="58.85"/>
    <x v="1"/>
    <x v="0"/>
    <x v="1"/>
    <x v="1"/>
    <x v="0"/>
    <x v="2"/>
    <x v="3"/>
  </r>
  <r>
    <x v="3050"/>
    <s v="Yes"/>
    <x v="0"/>
    <s v="Yes"/>
    <x v="3"/>
    <x v="24"/>
    <n v="85.4"/>
    <n v="425.9"/>
    <x v="1"/>
    <x v="0"/>
    <x v="1"/>
    <x v="0"/>
    <x v="1"/>
    <x v="1"/>
    <x v="1"/>
  </r>
  <r>
    <x v="3051"/>
    <s v="Yes"/>
    <x v="2"/>
    <s v="No"/>
    <x v="2"/>
    <x v="16"/>
    <n v="89.9"/>
    <n v="6342.7"/>
    <x v="0"/>
    <x v="0"/>
    <x v="0"/>
    <x v="0"/>
    <x v="1"/>
    <x v="0"/>
    <x v="6"/>
  </r>
  <r>
    <x v="3052"/>
    <s v="Yes"/>
    <x v="0"/>
    <s v="Yes"/>
    <x v="1"/>
    <x v="50"/>
    <n v="55.05"/>
    <n v="2030.75"/>
    <x v="0"/>
    <x v="1"/>
    <x v="0"/>
    <x v="0"/>
    <x v="0"/>
    <x v="0"/>
    <x v="1"/>
  </r>
  <r>
    <x v="3053"/>
    <s v="Yes"/>
    <x v="2"/>
    <s v="Yes"/>
    <x v="2"/>
    <x v="45"/>
    <n v="104.1"/>
    <n v="6700.05"/>
    <x v="0"/>
    <x v="1"/>
    <x v="0"/>
    <x v="0"/>
    <x v="1"/>
    <x v="1"/>
    <x v="5"/>
  </r>
  <r>
    <x v="3054"/>
    <s v="Yes"/>
    <x v="1"/>
    <s v="Yes"/>
    <x v="2"/>
    <x v="56"/>
    <n v="106.6"/>
    <n v="7244.7"/>
    <x v="0"/>
    <x v="0"/>
    <x v="1"/>
    <x v="1"/>
    <x v="1"/>
    <x v="1"/>
    <x v="5"/>
  </r>
  <r>
    <x v="3055"/>
    <s v="Yes"/>
    <x v="0"/>
    <s v="No"/>
    <x v="3"/>
    <x v="12"/>
    <n v="75.2"/>
    <n v="3678.3"/>
    <x v="1"/>
    <x v="1"/>
    <x v="1"/>
    <x v="1"/>
    <x v="0"/>
    <x v="1"/>
    <x v="0"/>
  </r>
  <r>
    <x v="3056"/>
    <s v="Yes"/>
    <x v="2"/>
    <s v="Yes"/>
    <x v="3"/>
    <x v="37"/>
    <n v="70.5"/>
    <n v="3486.65"/>
    <x v="0"/>
    <x v="1"/>
    <x v="0"/>
    <x v="0"/>
    <x v="1"/>
    <x v="0"/>
    <x v="4"/>
  </r>
  <r>
    <x v="3057"/>
    <s v="Yes"/>
    <x v="1"/>
    <s v="No"/>
    <x v="0"/>
    <x v="13"/>
    <n v="19.600000000000001"/>
    <n v="411.15"/>
    <x v="0"/>
    <x v="1"/>
    <x v="0"/>
    <x v="0"/>
    <x v="0"/>
    <x v="2"/>
    <x v="3"/>
  </r>
  <r>
    <x v="3058"/>
    <s v="Yes"/>
    <x v="1"/>
    <s v="Yes"/>
    <x v="1"/>
    <x v="22"/>
    <n v="55.85"/>
    <n v="937.5"/>
    <x v="1"/>
    <x v="0"/>
    <x v="1"/>
    <x v="0"/>
    <x v="0"/>
    <x v="0"/>
    <x v="1"/>
  </r>
  <r>
    <x v="3059"/>
    <s v="Yes"/>
    <x v="2"/>
    <s v="Yes"/>
    <x v="1"/>
    <x v="38"/>
    <n v="24.05"/>
    <n v="1559.15"/>
    <x v="0"/>
    <x v="0"/>
    <x v="0"/>
    <x v="1"/>
    <x v="0"/>
    <x v="2"/>
    <x v="0"/>
  </r>
  <r>
    <x v="3060"/>
    <s v="No"/>
    <x v="1"/>
    <s v="Yes"/>
    <x v="3"/>
    <x v="13"/>
    <n v="38.1"/>
    <n v="970.4"/>
    <x v="0"/>
    <x v="1"/>
    <x v="0"/>
    <x v="0"/>
    <x v="0"/>
    <x v="0"/>
    <x v="1"/>
  </r>
  <r>
    <x v="3061"/>
    <s v="Yes"/>
    <x v="0"/>
    <s v="Yes"/>
    <x v="0"/>
    <x v="57"/>
    <n v="106.4"/>
    <n v="2483.5"/>
    <x v="1"/>
    <x v="1"/>
    <x v="1"/>
    <x v="0"/>
    <x v="0"/>
    <x v="1"/>
    <x v="5"/>
  </r>
  <r>
    <x v="3062"/>
    <s v="No"/>
    <x v="0"/>
    <s v="No"/>
    <x v="1"/>
    <x v="65"/>
    <n v="34.25"/>
    <n v="828.2"/>
    <x v="0"/>
    <x v="1"/>
    <x v="0"/>
    <x v="0"/>
    <x v="1"/>
    <x v="0"/>
    <x v="1"/>
  </r>
  <r>
    <x v="3063"/>
    <s v="Yes"/>
    <x v="0"/>
    <s v="Yes"/>
    <x v="0"/>
    <x v="50"/>
    <n v="100.05"/>
    <n v="3810.55"/>
    <x v="0"/>
    <x v="0"/>
    <x v="1"/>
    <x v="0"/>
    <x v="0"/>
    <x v="1"/>
    <x v="4"/>
  </r>
  <r>
    <x v="3064"/>
    <s v="Yes"/>
    <x v="0"/>
    <s v="Yes"/>
    <x v="0"/>
    <x v="17"/>
    <n v="68.650000000000006"/>
    <n v="1493.2"/>
    <x v="0"/>
    <x v="0"/>
    <x v="1"/>
    <x v="0"/>
    <x v="0"/>
    <x v="1"/>
    <x v="3"/>
  </r>
  <r>
    <x v="3065"/>
    <s v="Yes"/>
    <x v="0"/>
    <s v="Yes"/>
    <x v="1"/>
    <x v="0"/>
    <n v="45.8"/>
    <n v="45.8"/>
    <x v="0"/>
    <x v="1"/>
    <x v="1"/>
    <x v="0"/>
    <x v="0"/>
    <x v="0"/>
    <x v="3"/>
  </r>
  <r>
    <x v="3066"/>
    <s v="Yes"/>
    <x v="0"/>
    <s v="Yes"/>
    <x v="1"/>
    <x v="6"/>
    <n v="75.75"/>
    <n v="777.3"/>
    <x v="0"/>
    <x v="0"/>
    <x v="1"/>
    <x v="0"/>
    <x v="0"/>
    <x v="1"/>
    <x v="0"/>
  </r>
  <r>
    <x v="3067"/>
    <s v="Yes"/>
    <x v="0"/>
    <s v="Yes"/>
    <x v="0"/>
    <x v="53"/>
    <n v="84.4"/>
    <n v="556.35"/>
    <x v="1"/>
    <x v="1"/>
    <x v="1"/>
    <x v="0"/>
    <x v="0"/>
    <x v="1"/>
    <x v="1"/>
  </r>
  <r>
    <x v="3068"/>
    <s v="Yes"/>
    <x v="1"/>
    <s v="Yes"/>
    <x v="3"/>
    <x v="69"/>
    <n v="96.4"/>
    <n v="4911.05"/>
    <x v="0"/>
    <x v="1"/>
    <x v="0"/>
    <x v="0"/>
    <x v="0"/>
    <x v="1"/>
    <x v="4"/>
  </r>
  <r>
    <x v="3069"/>
    <s v="Yes"/>
    <x v="0"/>
    <s v="Yes"/>
    <x v="1"/>
    <x v="6"/>
    <n v="20.55"/>
    <n v="187.35"/>
    <x v="0"/>
    <x v="0"/>
    <x v="1"/>
    <x v="0"/>
    <x v="0"/>
    <x v="2"/>
    <x v="3"/>
  </r>
  <r>
    <x v="3070"/>
    <s v="No"/>
    <x v="0"/>
    <s v="No"/>
    <x v="3"/>
    <x v="53"/>
    <n v="50.95"/>
    <n v="307.60000000000002"/>
    <x v="0"/>
    <x v="0"/>
    <x v="1"/>
    <x v="0"/>
    <x v="1"/>
    <x v="0"/>
    <x v="4"/>
  </r>
  <r>
    <x v="3071"/>
    <s v="Yes"/>
    <x v="2"/>
    <s v="Yes"/>
    <x v="1"/>
    <x v="20"/>
    <n v="90.5"/>
    <n v="4318.3500000000004"/>
    <x v="0"/>
    <x v="1"/>
    <x v="0"/>
    <x v="0"/>
    <x v="1"/>
    <x v="0"/>
    <x v="6"/>
  </r>
  <r>
    <x v="3072"/>
    <s v="Yes"/>
    <x v="1"/>
    <s v="Yes"/>
    <x v="0"/>
    <x v="59"/>
    <n v="79.400000000000006"/>
    <n v="4820.55"/>
    <x v="0"/>
    <x v="0"/>
    <x v="0"/>
    <x v="0"/>
    <x v="1"/>
    <x v="0"/>
    <x v="7"/>
  </r>
  <r>
    <x v="3073"/>
    <s v="No"/>
    <x v="2"/>
    <s v="Yes"/>
    <x v="2"/>
    <x v="15"/>
    <n v="58.75"/>
    <n v="3038.55"/>
    <x v="0"/>
    <x v="0"/>
    <x v="1"/>
    <x v="0"/>
    <x v="0"/>
    <x v="0"/>
    <x v="5"/>
  </r>
  <r>
    <x v="3074"/>
    <s v="Yes"/>
    <x v="0"/>
    <s v="Yes"/>
    <x v="3"/>
    <x v="42"/>
    <n v="59.45"/>
    <n v="2136.9"/>
    <x v="0"/>
    <x v="0"/>
    <x v="0"/>
    <x v="0"/>
    <x v="0"/>
    <x v="0"/>
    <x v="2"/>
  </r>
  <r>
    <x v="3075"/>
    <s v="Yes"/>
    <x v="1"/>
    <s v="Yes"/>
    <x v="2"/>
    <x v="16"/>
    <n v="105.7"/>
    <n v="7472.15"/>
    <x v="0"/>
    <x v="1"/>
    <x v="0"/>
    <x v="0"/>
    <x v="0"/>
    <x v="1"/>
    <x v="5"/>
  </r>
  <r>
    <x v="3076"/>
    <s v="Yes"/>
    <x v="0"/>
    <s v="No"/>
    <x v="0"/>
    <x v="53"/>
    <n v="56.25"/>
    <n v="389.1"/>
    <x v="1"/>
    <x v="0"/>
    <x v="1"/>
    <x v="0"/>
    <x v="0"/>
    <x v="0"/>
    <x v="1"/>
  </r>
  <r>
    <x v="3077"/>
    <s v="Yes"/>
    <x v="2"/>
    <s v="No"/>
    <x v="3"/>
    <x v="3"/>
    <n v="53.3"/>
    <n v="2296.25"/>
    <x v="0"/>
    <x v="1"/>
    <x v="0"/>
    <x v="0"/>
    <x v="0"/>
    <x v="0"/>
    <x v="1"/>
  </r>
  <r>
    <x v="3078"/>
    <s v="Yes"/>
    <x v="0"/>
    <s v="Yes"/>
    <x v="0"/>
    <x v="2"/>
    <n v="85.55"/>
    <n v="187.45"/>
    <x v="1"/>
    <x v="0"/>
    <x v="1"/>
    <x v="0"/>
    <x v="0"/>
    <x v="1"/>
    <x v="1"/>
  </r>
  <r>
    <x v="3079"/>
    <s v="Yes"/>
    <x v="0"/>
    <s v="Yes"/>
    <x v="2"/>
    <x v="54"/>
    <n v="68.650000000000006"/>
    <n v="261.25"/>
    <x v="1"/>
    <x v="0"/>
    <x v="1"/>
    <x v="0"/>
    <x v="0"/>
    <x v="0"/>
    <x v="2"/>
  </r>
  <r>
    <x v="3080"/>
    <s v="No"/>
    <x v="0"/>
    <s v="No"/>
    <x v="1"/>
    <x v="2"/>
    <n v="24.3"/>
    <n v="38.450000000000003"/>
    <x v="0"/>
    <x v="1"/>
    <x v="1"/>
    <x v="1"/>
    <x v="0"/>
    <x v="0"/>
    <x v="3"/>
  </r>
  <r>
    <x v="3081"/>
    <s v="Yes"/>
    <x v="0"/>
    <s v="No"/>
    <x v="0"/>
    <x v="54"/>
    <n v="77.849999999999994"/>
    <n v="299.2"/>
    <x v="1"/>
    <x v="1"/>
    <x v="1"/>
    <x v="0"/>
    <x v="0"/>
    <x v="1"/>
    <x v="0"/>
  </r>
  <r>
    <x v="3082"/>
    <s v="Yes"/>
    <x v="1"/>
    <s v="No"/>
    <x v="3"/>
    <x v="69"/>
    <n v="59.9"/>
    <n v="3043.6"/>
    <x v="0"/>
    <x v="1"/>
    <x v="1"/>
    <x v="0"/>
    <x v="1"/>
    <x v="0"/>
    <x v="2"/>
  </r>
  <r>
    <x v="3083"/>
    <s v="Yes"/>
    <x v="1"/>
    <s v="No"/>
    <x v="3"/>
    <x v="31"/>
    <n v="23.95"/>
    <n v="1506.4"/>
    <x v="0"/>
    <x v="1"/>
    <x v="0"/>
    <x v="0"/>
    <x v="0"/>
    <x v="2"/>
    <x v="0"/>
  </r>
  <r>
    <x v="3084"/>
    <s v="Yes"/>
    <x v="1"/>
    <s v="Yes"/>
    <x v="1"/>
    <x v="34"/>
    <n v="20.149999999999999"/>
    <n v="163.69999999999999"/>
    <x v="0"/>
    <x v="1"/>
    <x v="1"/>
    <x v="0"/>
    <x v="0"/>
    <x v="2"/>
    <x v="3"/>
  </r>
  <r>
    <x v="3085"/>
    <s v="Yes"/>
    <x v="0"/>
    <s v="Yes"/>
    <x v="2"/>
    <x v="35"/>
    <n v="105.35"/>
    <n v="323.25"/>
    <x v="1"/>
    <x v="1"/>
    <x v="1"/>
    <x v="1"/>
    <x v="0"/>
    <x v="1"/>
    <x v="5"/>
  </r>
  <r>
    <x v="3086"/>
    <s v="Yes"/>
    <x v="0"/>
    <s v="Yes"/>
    <x v="2"/>
    <x v="22"/>
    <n v="95.65"/>
    <n v="1640"/>
    <x v="0"/>
    <x v="1"/>
    <x v="1"/>
    <x v="1"/>
    <x v="1"/>
    <x v="1"/>
    <x v="4"/>
  </r>
  <r>
    <x v="3087"/>
    <s v="Yes"/>
    <x v="0"/>
    <s v="Yes"/>
    <x v="0"/>
    <x v="4"/>
    <n v="87.05"/>
    <n v="762.1"/>
    <x v="1"/>
    <x v="0"/>
    <x v="1"/>
    <x v="0"/>
    <x v="0"/>
    <x v="1"/>
    <x v="1"/>
  </r>
  <r>
    <x v="3088"/>
    <s v="Yes"/>
    <x v="2"/>
    <s v="No"/>
    <x v="1"/>
    <x v="25"/>
    <n v="81"/>
    <n v="3846.35"/>
    <x v="0"/>
    <x v="1"/>
    <x v="0"/>
    <x v="0"/>
    <x v="1"/>
    <x v="0"/>
    <x v="5"/>
  </r>
  <r>
    <x v="3089"/>
    <s v="Yes"/>
    <x v="2"/>
    <s v="Yes"/>
    <x v="3"/>
    <x v="47"/>
    <n v="82.45"/>
    <n v="5646.6"/>
    <x v="0"/>
    <x v="0"/>
    <x v="1"/>
    <x v="1"/>
    <x v="1"/>
    <x v="0"/>
    <x v="7"/>
  </r>
  <r>
    <x v="3090"/>
    <s v="Yes"/>
    <x v="0"/>
    <s v="Yes"/>
    <x v="1"/>
    <x v="0"/>
    <n v="53.5"/>
    <n v="53.5"/>
    <x v="1"/>
    <x v="1"/>
    <x v="1"/>
    <x v="1"/>
    <x v="0"/>
    <x v="0"/>
    <x v="0"/>
  </r>
  <r>
    <x v="3091"/>
    <s v="Yes"/>
    <x v="1"/>
    <s v="No"/>
    <x v="2"/>
    <x v="54"/>
    <n v="20.5"/>
    <n v="79.05"/>
    <x v="0"/>
    <x v="0"/>
    <x v="0"/>
    <x v="0"/>
    <x v="0"/>
    <x v="2"/>
    <x v="3"/>
  </r>
  <r>
    <x v="3092"/>
    <s v="No"/>
    <x v="0"/>
    <s v="Yes"/>
    <x v="1"/>
    <x v="0"/>
    <n v="25.1"/>
    <n v="25.1"/>
    <x v="1"/>
    <x v="0"/>
    <x v="1"/>
    <x v="0"/>
    <x v="0"/>
    <x v="0"/>
    <x v="3"/>
  </r>
  <r>
    <x v="3093"/>
    <s v="Yes"/>
    <x v="1"/>
    <s v="Yes"/>
    <x v="3"/>
    <x v="7"/>
    <n v="54.4"/>
    <n v="1516.6"/>
    <x v="0"/>
    <x v="1"/>
    <x v="1"/>
    <x v="0"/>
    <x v="1"/>
    <x v="0"/>
    <x v="1"/>
  </r>
  <r>
    <x v="3094"/>
    <s v="Yes"/>
    <x v="1"/>
    <s v="Yes"/>
    <x v="3"/>
    <x v="72"/>
    <n v="58.6"/>
    <n v="2224.5"/>
    <x v="0"/>
    <x v="0"/>
    <x v="1"/>
    <x v="0"/>
    <x v="0"/>
    <x v="0"/>
    <x v="1"/>
  </r>
  <r>
    <x v="3095"/>
    <s v="Yes"/>
    <x v="0"/>
    <s v="No"/>
    <x v="0"/>
    <x v="26"/>
    <n v="84.8"/>
    <n v="888.75"/>
    <x v="0"/>
    <x v="1"/>
    <x v="1"/>
    <x v="0"/>
    <x v="0"/>
    <x v="1"/>
    <x v="1"/>
  </r>
  <r>
    <x v="3096"/>
    <s v="No"/>
    <x v="2"/>
    <s v="Yes"/>
    <x v="3"/>
    <x v="16"/>
    <n v="61.4"/>
    <n v="4310.3500000000004"/>
    <x v="0"/>
    <x v="0"/>
    <x v="0"/>
    <x v="1"/>
    <x v="1"/>
    <x v="0"/>
    <x v="5"/>
  </r>
  <r>
    <x v="3097"/>
    <s v="Yes"/>
    <x v="0"/>
    <s v="No"/>
    <x v="1"/>
    <x v="2"/>
    <n v="20.399999999999999"/>
    <n v="42.9"/>
    <x v="0"/>
    <x v="1"/>
    <x v="1"/>
    <x v="0"/>
    <x v="0"/>
    <x v="2"/>
    <x v="3"/>
  </r>
  <r>
    <x v="3098"/>
    <s v="Yes"/>
    <x v="0"/>
    <s v="Yes"/>
    <x v="1"/>
    <x v="19"/>
    <n v="79.650000000000006"/>
    <n v="2365.15"/>
    <x v="1"/>
    <x v="1"/>
    <x v="0"/>
    <x v="0"/>
    <x v="0"/>
    <x v="1"/>
    <x v="1"/>
  </r>
  <r>
    <x v="3099"/>
    <s v="Yes"/>
    <x v="1"/>
    <s v="No"/>
    <x v="1"/>
    <x v="22"/>
    <n v="20.149999999999999"/>
    <n v="353.65"/>
    <x v="0"/>
    <x v="0"/>
    <x v="1"/>
    <x v="0"/>
    <x v="0"/>
    <x v="2"/>
    <x v="3"/>
  </r>
  <r>
    <x v="3100"/>
    <s v="Yes"/>
    <x v="0"/>
    <s v="Yes"/>
    <x v="3"/>
    <x v="49"/>
    <n v="94.45"/>
    <n v="5073.1000000000004"/>
    <x v="0"/>
    <x v="0"/>
    <x v="0"/>
    <x v="0"/>
    <x v="0"/>
    <x v="1"/>
    <x v="4"/>
  </r>
  <r>
    <x v="3101"/>
    <s v="Yes"/>
    <x v="0"/>
    <s v="Yes"/>
    <x v="2"/>
    <x v="11"/>
    <n v="79.8"/>
    <n v="4526.8500000000004"/>
    <x v="0"/>
    <x v="0"/>
    <x v="1"/>
    <x v="0"/>
    <x v="0"/>
    <x v="1"/>
    <x v="1"/>
  </r>
  <r>
    <x v="3102"/>
    <s v="Yes"/>
    <x v="0"/>
    <s v="No"/>
    <x v="0"/>
    <x v="24"/>
    <n v="54.2"/>
    <n v="308.25"/>
    <x v="1"/>
    <x v="0"/>
    <x v="1"/>
    <x v="0"/>
    <x v="1"/>
    <x v="0"/>
    <x v="1"/>
  </r>
  <r>
    <x v="3103"/>
    <s v="Yes"/>
    <x v="0"/>
    <s v="Yes"/>
    <x v="0"/>
    <x v="0"/>
    <n v="19.45"/>
    <n v="19.45"/>
    <x v="1"/>
    <x v="0"/>
    <x v="1"/>
    <x v="0"/>
    <x v="0"/>
    <x v="2"/>
    <x v="3"/>
  </r>
  <r>
    <x v="3104"/>
    <s v="Yes"/>
    <x v="0"/>
    <s v="Yes"/>
    <x v="0"/>
    <x v="34"/>
    <n v="74.05"/>
    <n v="678.45"/>
    <x v="0"/>
    <x v="1"/>
    <x v="1"/>
    <x v="0"/>
    <x v="0"/>
    <x v="1"/>
    <x v="0"/>
  </r>
  <r>
    <x v="3105"/>
    <s v="Yes"/>
    <x v="0"/>
    <s v="No"/>
    <x v="2"/>
    <x v="70"/>
    <n v="49.15"/>
    <n v="1237.3"/>
    <x v="0"/>
    <x v="1"/>
    <x v="1"/>
    <x v="1"/>
    <x v="1"/>
    <x v="0"/>
    <x v="0"/>
  </r>
  <r>
    <x v="3106"/>
    <s v="Yes"/>
    <x v="2"/>
    <s v="No"/>
    <x v="3"/>
    <x v="37"/>
    <n v="19.399999999999999"/>
    <n v="1023.95"/>
    <x v="0"/>
    <x v="0"/>
    <x v="1"/>
    <x v="0"/>
    <x v="0"/>
    <x v="2"/>
    <x v="3"/>
  </r>
  <r>
    <x v="3107"/>
    <s v="Yes"/>
    <x v="2"/>
    <s v="Yes"/>
    <x v="2"/>
    <x v="21"/>
    <n v="113.65"/>
    <n v="8182.75"/>
    <x v="0"/>
    <x v="0"/>
    <x v="0"/>
    <x v="0"/>
    <x v="1"/>
    <x v="1"/>
    <x v="6"/>
  </r>
  <r>
    <x v="3108"/>
    <s v="Yes"/>
    <x v="1"/>
    <s v="Yes"/>
    <x v="3"/>
    <x v="29"/>
    <n v="106"/>
    <n v="4532.3"/>
    <x v="0"/>
    <x v="0"/>
    <x v="1"/>
    <x v="0"/>
    <x v="1"/>
    <x v="1"/>
    <x v="5"/>
  </r>
  <r>
    <x v="3109"/>
    <s v="Yes"/>
    <x v="2"/>
    <s v="Yes"/>
    <x v="2"/>
    <x v="39"/>
    <n v="25.95"/>
    <n v="1444.05"/>
    <x v="0"/>
    <x v="1"/>
    <x v="1"/>
    <x v="0"/>
    <x v="0"/>
    <x v="2"/>
    <x v="0"/>
  </r>
  <r>
    <x v="3110"/>
    <s v="Yes"/>
    <x v="0"/>
    <s v="No"/>
    <x v="1"/>
    <x v="0"/>
    <n v="19.100000000000001"/>
    <n v="19.100000000000001"/>
    <x v="0"/>
    <x v="0"/>
    <x v="1"/>
    <x v="0"/>
    <x v="0"/>
    <x v="2"/>
    <x v="3"/>
  </r>
  <r>
    <x v="3111"/>
    <s v="Yes"/>
    <x v="2"/>
    <s v="Yes"/>
    <x v="0"/>
    <x v="21"/>
    <n v="103.4"/>
    <n v="7372.65"/>
    <x v="1"/>
    <x v="1"/>
    <x v="0"/>
    <x v="0"/>
    <x v="0"/>
    <x v="1"/>
    <x v="5"/>
  </r>
  <r>
    <x v="3112"/>
    <s v="Yes"/>
    <x v="2"/>
    <s v="Yes"/>
    <x v="2"/>
    <x v="21"/>
    <n v="100.55"/>
    <n v="7325.1"/>
    <x v="0"/>
    <x v="1"/>
    <x v="0"/>
    <x v="1"/>
    <x v="1"/>
    <x v="1"/>
    <x v="5"/>
  </r>
  <r>
    <x v="3113"/>
    <s v="Yes"/>
    <x v="0"/>
    <s v="Yes"/>
    <x v="0"/>
    <x v="51"/>
    <n v="95.4"/>
    <n v="3474.2"/>
    <x v="0"/>
    <x v="1"/>
    <x v="0"/>
    <x v="0"/>
    <x v="0"/>
    <x v="1"/>
    <x v="2"/>
  </r>
  <r>
    <x v="3114"/>
    <s v="Yes"/>
    <x v="0"/>
    <s v="No"/>
    <x v="2"/>
    <x v="24"/>
    <n v="75.150000000000006"/>
    <n v="392.65"/>
    <x v="0"/>
    <x v="1"/>
    <x v="1"/>
    <x v="0"/>
    <x v="1"/>
    <x v="0"/>
    <x v="4"/>
  </r>
  <r>
    <x v="3115"/>
    <s v="Yes"/>
    <x v="0"/>
    <s v="Yes"/>
    <x v="0"/>
    <x v="9"/>
    <n v="84.45"/>
    <n v="1058.5999999999999"/>
    <x v="1"/>
    <x v="0"/>
    <x v="1"/>
    <x v="1"/>
    <x v="0"/>
    <x v="1"/>
    <x v="2"/>
  </r>
  <r>
    <x v="3116"/>
    <s v="Yes"/>
    <x v="1"/>
    <s v="No"/>
    <x v="3"/>
    <x v="66"/>
    <n v="89.15"/>
    <n v="3990.75"/>
    <x v="0"/>
    <x v="0"/>
    <x v="1"/>
    <x v="0"/>
    <x v="0"/>
    <x v="1"/>
    <x v="2"/>
  </r>
  <r>
    <x v="3117"/>
    <s v="Yes"/>
    <x v="1"/>
    <s v="Yes"/>
    <x v="0"/>
    <x v="27"/>
    <n v="107.9"/>
    <n v="7475.85"/>
    <x v="0"/>
    <x v="0"/>
    <x v="0"/>
    <x v="1"/>
    <x v="1"/>
    <x v="1"/>
    <x v="7"/>
  </r>
  <r>
    <x v="3118"/>
    <s v="Yes"/>
    <x v="1"/>
    <s v="No"/>
    <x v="3"/>
    <x v="66"/>
    <n v="19.5"/>
    <n v="835.5"/>
    <x v="0"/>
    <x v="1"/>
    <x v="1"/>
    <x v="0"/>
    <x v="0"/>
    <x v="2"/>
    <x v="3"/>
  </r>
  <r>
    <x v="3119"/>
    <s v="Yes"/>
    <x v="0"/>
    <s v="Yes"/>
    <x v="3"/>
    <x v="48"/>
    <n v="85.95"/>
    <n v="2628.6"/>
    <x v="1"/>
    <x v="0"/>
    <x v="0"/>
    <x v="0"/>
    <x v="0"/>
    <x v="1"/>
    <x v="1"/>
  </r>
  <r>
    <x v="3120"/>
    <s v="Yes"/>
    <x v="2"/>
    <s v="Yes"/>
    <x v="3"/>
    <x v="14"/>
    <n v="24.95"/>
    <n v="1718.35"/>
    <x v="0"/>
    <x v="0"/>
    <x v="0"/>
    <x v="0"/>
    <x v="0"/>
    <x v="2"/>
    <x v="0"/>
  </r>
  <r>
    <x v="3121"/>
    <s v="Yes"/>
    <x v="0"/>
    <s v="No"/>
    <x v="0"/>
    <x v="10"/>
    <n v="59.4"/>
    <n v="1023.9"/>
    <x v="1"/>
    <x v="0"/>
    <x v="1"/>
    <x v="1"/>
    <x v="1"/>
    <x v="0"/>
    <x v="1"/>
  </r>
  <r>
    <x v="3122"/>
    <s v="Yes"/>
    <x v="1"/>
    <s v="No"/>
    <x v="2"/>
    <x v="47"/>
    <n v="19.5"/>
    <n v="1193.55"/>
    <x v="0"/>
    <x v="1"/>
    <x v="0"/>
    <x v="0"/>
    <x v="0"/>
    <x v="2"/>
    <x v="3"/>
  </r>
  <r>
    <x v="3123"/>
    <s v="Yes"/>
    <x v="0"/>
    <s v="Yes"/>
    <x v="3"/>
    <x v="10"/>
    <n v="69.95"/>
    <n v="1205.5"/>
    <x v="0"/>
    <x v="1"/>
    <x v="1"/>
    <x v="1"/>
    <x v="0"/>
    <x v="1"/>
    <x v="3"/>
  </r>
  <r>
    <x v="3124"/>
    <s v="Yes"/>
    <x v="2"/>
    <s v="No"/>
    <x v="2"/>
    <x v="47"/>
    <n v="82.85"/>
    <n v="5776.45"/>
    <x v="0"/>
    <x v="1"/>
    <x v="0"/>
    <x v="0"/>
    <x v="1"/>
    <x v="0"/>
    <x v="5"/>
  </r>
  <r>
    <x v="3125"/>
    <s v="Yes"/>
    <x v="0"/>
    <s v="No"/>
    <x v="1"/>
    <x v="54"/>
    <n v="19"/>
    <n v="78.900000000000006"/>
    <x v="0"/>
    <x v="1"/>
    <x v="1"/>
    <x v="0"/>
    <x v="0"/>
    <x v="2"/>
    <x v="3"/>
  </r>
  <r>
    <x v="3126"/>
    <s v="No"/>
    <x v="0"/>
    <s v="No"/>
    <x v="3"/>
    <x v="70"/>
    <n v="38.85"/>
    <n v="1025.1500000000001"/>
    <x v="0"/>
    <x v="0"/>
    <x v="0"/>
    <x v="0"/>
    <x v="1"/>
    <x v="0"/>
    <x v="2"/>
  </r>
  <r>
    <x v="3127"/>
    <s v="No"/>
    <x v="0"/>
    <s v="Yes"/>
    <x v="0"/>
    <x v="44"/>
    <n v="30.6"/>
    <n v="856.35"/>
    <x v="1"/>
    <x v="0"/>
    <x v="1"/>
    <x v="0"/>
    <x v="0"/>
    <x v="0"/>
    <x v="0"/>
  </r>
  <r>
    <x v="3128"/>
    <s v="Yes"/>
    <x v="0"/>
    <s v="No"/>
    <x v="3"/>
    <x v="24"/>
    <n v="20.350000000000001"/>
    <n v="122"/>
    <x v="0"/>
    <x v="1"/>
    <x v="1"/>
    <x v="0"/>
    <x v="0"/>
    <x v="2"/>
    <x v="3"/>
  </r>
  <r>
    <x v="3129"/>
    <s v="Yes"/>
    <x v="1"/>
    <s v="Yes"/>
    <x v="2"/>
    <x v="27"/>
    <n v="95"/>
    <n v="6602.9"/>
    <x v="0"/>
    <x v="1"/>
    <x v="0"/>
    <x v="0"/>
    <x v="0"/>
    <x v="1"/>
    <x v="4"/>
  </r>
  <r>
    <x v="3130"/>
    <s v="Yes"/>
    <x v="1"/>
    <s v="No"/>
    <x v="2"/>
    <x v="65"/>
    <n v="74.400000000000006"/>
    <n v="1712.9"/>
    <x v="0"/>
    <x v="1"/>
    <x v="0"/>
    <x v="1"/>
    <x v="1"/>
    <x v="0"/>
    <x v="4"/>
  </r>
  <r>
    <x v="3131"/>
    <s v="Yes"/>
    <x v="2"/>
    <s v="No"/>
    <x v="2"/>
    <x v="21"/>
    <n v="78.45"/>
    <n v="5682.25"/>
    <x v="0"/>
    <x v="0"/>
    <x v="0"/>
    <x v="0"/>
    <x v="1"/>
    <x v="0"/>
    <x v="7"/>
  </r>
  <r>
    <x v="3132"/>
    <s v="Yes"/>
    <x v="0"/>
    <s v="Yes"/>
    <x v="1"/>
    <x v="0"/>
    <n v="74.3"/>
    <n v="74.3"/>
    <x v="0"/>
    <x v="1"/>
    <x v="1"/>
    <x v="0"/>
    <x v="1"/>
    <x v="1"/>
    <x v="0"/>
  </r>
  <r>
    <x v="3133"/>
    <s v="No"/>
    <x v="1"/>
    <s v="Yes"/>
    <x v="2"/>
    <x v="27"/>
    <n v="51.05"/>
    <n v="3635.15"/>
    <x v="0"/>
    <x v="1"/>
    <x v="0"/>
    <x v="0"/>
    <x v="1"/>
    <x v="0"/>
    <x v="4"/>
  </r>
  <r>
    <x v="3134"/>
    <s v="Yes"/>
    <x v="0"/>
    <s v="No"/>
    <x v="2"/>
    <x v="51"/>
    <n v="19.2"/>
    <n v="702.9"/>
    <x v="0"/>
    <x v="0"/>
    <x v="0"/>
    <x v="0"/>
    <x v="0"/>
    <x v="2"/>
    <x v="3"/>
  </r>
  <r>
    <x v="3135"/>
    <s v="Yes"/>
    <x v="0"/>
    <s v="Yes"/>
    <x v="0"/>
    <x v="46"/>
    <n v="99.55"/>
    <n v="3734.25"/>
    <x v="1"/>
    <x v="0"/>
    <x v="1"/>
    <x v="1"/>
    <x v="1"/>
    <x v="1"/>
    <x v="4"/>
  </r>
  <r>
    <x v="3136"/>
    <s v="Yes"/>
    <x v="0"/>
    <s v="Yes"/>
    <x v="0"/>
    <x v="22"/>
    <n v="70"/>
    <n v="1144.5"/>
    <x v="1"/>
    <x v="0"/>
    <x v="1"/>
    <x v="0"/>
    <x v="0"/>
    <x v="1"/>
    <x v="3"/>
  </r>
  <r>
    <x v="3137"/>
    <s v="Yes"/>
    <x v="1"/>
    <s v="Yes"/>
    <x v="2"/>
    <x v="52"/>
    <n v="109.1"/>
    <n v="4454.25"/>
    <x v="0"/>
    <x v="0"/>
    <x v="0"/>
    <x v="1"/>
    <x v="1"/>
    <x v="1"/>
    <x v="7"/>
  </r>
  <r>
    <x v="3138"/>
    <s v="Yes"/>
    <x v="0"/>
    <s v="Yes"/>
    <x v="0"/>
    <x v="0"/>
    <n v="45.3"/>
    <n v="45.3"/>
    <x v="1"/>
    <x v="0"/>
    <x v="1"/>
    <x v="0"/>
    <x v="0"/>
    <x v="0"/>
    <x v="3"/>
  </r>
  <r>
    <x v="3139"/>
    <s v="No"/>
    <x v="0"/>
    <s v="No"/>
    <x v="2"/>
    <x v="2"/>
    <n v="29.85"/>
    <n v="75.599999999999994"/>
    <x v="1"/>
    <x v="1"/>
    <x v="1"/>
    <x v="0"/>
    <x v="1"/>
    <x v="0"/>
    <x v="0"/>
  </r>
  <r>
    <x v="3140"/>
    <s v="Yes"/>
    <x v="0"/>
    <s v="No"/>
    <x v="0"/>
    <x v="60"/>
    <n v="76.45"/>
    <n v="1117.55"/>
    <x v="0"/>
    <x v="1"/>
    <x v="1"/>
    <x v="1"/>
    <x v="0"/>
    <x v="1"/>
    <x v="0"/>
  </r>
  <r>
    <x v="3141"/>
    <s v="Yes"/>
    <x v="0"/>
    <s v="Yes"/>
    <x v="3"/>
    <x v="2"/>
    <n v="95.1"/>
    <n v="180.25"/>
    <x v="1"/>
    <x v="1"/>
    <x v="1"/>
    <x v="0"/>
    <x v="1"/>
    <x v="1"/>
    <x v="4"/>
  </r>
  <r>
    <x v="3142"/>
    <s v="Yes"/>
    <x v="0"/>
    <s v="No"/>
    <x v="1"/>
    <x v="0"/>
    <n v="19.8"/>
    <n v="19.8"/>
    <x v="1"/>
    <x v="1"/>
    <x v="1"/>
    <x v="0"/>
    <x v="0"/>
    <x v="2"/>
    <x v="3"/>
  </r>
  <r>
    <x v="3143"/>
    <s v="Yes"/>
    <x v="0"/>
    <s v="Yes"/>
    <x v="0"/>
    <x v="9"/>
    <n v="72.8"/>
    <n v="930.05"/>
    <x v="0"/>
    <x v="1"/>
    <x v="0"/>
    <x v="1"/>
    <x v="1"/>
    <x v="0"/>
    <x v="5"/>
  </r>
  <r>
    <x v="3144"/>
    <s v="Yes"/>
    <x v="0"/>
    <s v="No"/>
    <x v="1"/>
    <x v="53"/>
    <n v="18.95"/>
    <n v="110.15"/>
    <x v="0"/>
    <x v="1"/>
    <x v="1"/>
    <x v="0"/>
    <x v="0"/>
    <x v="2"/>
    <x v="3"/>
  </r>
  <r>
    <x v="3145"/>
    <s v="Yes"/>
    <x v="0"/>
    <s v="Yes"/>
    <x v="2"/>
    <x v="54"/>
    <n v="76.650000000000006"/>
    <n v="333.6"/>
    <x v="1"/>
    <x v="0"/>
    <x v="1"/>
    <x v="1"/>
    <x v="0"/>
    <x v="1"/>
    <x v="0"/>
  </r>
  <r>
    <x v="3146"/>
    <s v="Yes"/>
    <x v="0"/>
    <s v="Yes"/>
    <x v="1"/>
    <x v="24"/>
    <n v="99.15"/>
    <n v="465.05"/>
    <x v="1"/>
    <x v="0"/>
    <x v="0"/>
    <x v="0"/>
    <x v="1"/>
    <x v="1"/>
    <x v="4"/>
  </r>
  <r>
    <x v="3147"/>
    <s v="Yes"/>
    <x v="0"/>
    <s v="No"/>
    <x v="0"/>
    <x v="30"/>
    <n v="101.75"/>
    <n v="1669.4"/>
    <x v="0"/>
    <x v="0"/>
    <x v="0"/>
    <x v="1"/>
    <x v="0"/>
    <x v="1"/>
    <x v="4"/>
  </r>
  <r>
    <x v="3148"/>
    <s v="Yes"/>
    <x v="0"/>
    <s v="No"/>
    <x v="3"/>
    <x v="20"/>
    <n v="75.45"/>
    <n v="3545.1"/>
    <x v="0"/>
    <x v="0"/>
    <x v="1"/>
    <x v="0"/>
    <x v="0"/>
    <x v="1"/>
    <x v="0"/>
  </r>
  <r>
    <x v="3149"/>
    <s v="Yes"/>
    <x v="0"/>
    <s v="No"/>
    <x v="1"/>
    <x v="4"/>
    <n v="64.099999999999994"/>
    <n v="504.05"/>
    <x v="0"/>
    <x v="0"/>
    <x v="1"/>
    <x v="0"/>
    <x v="1"/>
    <x v="0"/>
    <x v="2"/>
  </r>
  <r>
    <x v="3150"/>
    <s v="No"/>
    <x v="0"/>
    <s v="Yes"/>
    <x v="1"/>
    <x v="22"/>
    <n v="25.65"/>
    <n v="440.2"/>
    <x v="0"/>
    <x v="1"/>
    <x v="1"/>
    <x v="0"/>
    <x v="0"/>
    <x v="0"/>
    <x v="3"/>
  </r>
  <r>
    <x v="3151"/>
    <s v="Yes"/>
    <x v="0"/>
    <s v="No"/>
    <x v="1"/>
    <x v="30"/>
    <n v="75.099999999999994"/>
    <n v="1151.55"/>
    <x v="0"/>
    <x v="1"/>
    <x v="0"/>
    <x v="0"/>
    <x v="0"/>
    <x v="1"/>
    <x v="0"/>
  </r>
  <r>
    <x v="3152"/>
    <s v="Yes"/>
    <x v="1"/>
    <s v="Yes"/>
    <x v="2"/>
    <x v="70"/>
    <n v="95.85"/>
    <n v="2475.35"/>
    <x v="0"/>
    <x v="0"/>
    <x v="1"/>
    <x v="0"/>
    <x v="1"/>
    <x v="1"/>
    <x v="4"/>
  </r>
  <r>
    <x v="3153"/>
    <s v="Yes"/>
    <x v="0"/>
    <s v="No"/>
    <x v="0"/>
    <x v="57"/>
    <n v="54.4"/>
    <n v="1249.25"/>
    <x v="0"/>
    <x v="0"/>
    <x v="1"/>
    <x v="1"/>
    <x v="0"/>
    <x v="0"/>
    <x v="1"/>
  </r>
  <r>
    <x v="3154"/>
    <s v="Yes"/>
    <x v="0"/>
    <s v="No"/>
    <x v="0"/>
    <x v="54"/>
    <n v="72.75"/>
    <n v="317.75"/>
    <x v="0"/>
    <x v="0"/>
    <x v="1"/>
    <x v="0"/>
    <x v="0"/>
    <x v="1"/>
    <x v="0"/>
  </r>
  <r>
    <x v="3155"/>
    <s v="Yes"/>
    <x v="1"/>
    <s v="No"/>
    <x v="1"/>
    <x v="44"/>
    <n v="19.850000000000001"/>
    <n v="535.04999999999995"/>
    <x v="0"/>
    <x v="1"/>
    <x v="1"/>
    <x v="0"/>
    <x v="0"/>
    <x v="2"/>
    <x v="3"/>
  </r>
  <r>
    <x v="3156"/>
    <s v="Yes"/>
    <x v="0"/>
    <s v="No"/>
    <x v="1"/>
    <x v="13"/>
    <n v="19.05"/>
    <n v="461.3"/>
    <x v="0"/>
    <x v="0"/>
    <x v="1"/>
    <x v="1"/>
    <x v="0"/>
    <x v="2"/>
    <x v="3"/>
  </r>
  <r>
    <x v="3157"/>
    <s v="Yes"/>
    <x v="0"/>
    <s v="No"/>
    <x v="1"/>
    <x v="34"/>
    <n v="44.95"/>
    <n v="431"/>
    <x v="1"/>
    <x v="1"/>
    <x v="1"/>
    <x v="0"/>
    <x v="0"/>
    <x v="0"/>
    <x v="3"/>
  </r>
  <r>
    <x v="3158"/>
    <s v="Yes"/>
    <x v="0"/>
    <s v="Yes"/>
    <x v="1"/>
    <x v="32"/>
    <n v="49.55"/>
    <n v="878.35"/>
    <x v="1"/>
    <x v="1"/>
    <x v="0"/>
    <x v="0"/>
    <x v="0"/>
    <x v="0"/>
    <x v="0"/>
  </r>
  <r>
    <x v="3159"/>
    <s v="Yes"/>
    <x v="0"/>
    <s v="Yes"/>
    <x v="0"/>
    <x v="35"/>
    <n v="94.85"/>
    <n v="335.75"/>
    <x v="0"/>
    <x v="1"/>
    <x v="1"/>
    <x v="0"/>
    <x v="0"/>
    <x v="1"/>
    <x v="2"/>
  </r>
  <r>
    <x v="3160"/>
    <s v="No"/>
    <x v="2"/>
    <s v="No"/>
    <x v="2"/>
    <x v="14"/>
    <n v="46.25"/>
    <n v="3121.4"/>
    <x v="0"/>
    <x v="0"/>
    <x v="0"/>
    <x v="0"/>
    <x v="1"/>
    <x v="0"/>
    <x v="4"/>
  </r>
  <r>
    <x v="3161"/>
    <s v="Yes"/>
    <x v="1"/>
    <s v="No"/>
    <x v="1"/>
    <x v="60"/>
    <n v="19.350000000000001"/>
    <n v="324.8"/>
    <x v="0"/>
    <x v="1"/>
    <x v="1"/>
    <x v="0"/>
    <x v="0"/>
    <x v="2"/>
    <x v="3"/>
  </r>
  <r>
    <x v="3162"/>
    <s v="Yes"/>
    <x v="0"/>
    <s v="No"/>
    <x v="1"/>
    <x v="67"/>
    <n v="69.599999999999994"/>
    <n v="1394.55"/>
    <x v="0"/>
    <x v="1"/>
    <x v="1"/>
    <x v="0"/>
    <x v="0"/>
    <x v="0"/>
    <x v="2"/>
  </r>
  <r>
    <x v="3163"/>
    <s v="Yes"/>
    <x v="0"/>
    <s v="No"/>
    <x v="0"/>
    <x v="72"/>
    <n v="90.7"/>
    <n v="3413.25"/>
    <x v="0"/>
    <x v="1"/>
    <x v="1"/>
    <x v="0"/>
    <x v="0"/>
    <x v="1"/>
    <x v="2"/>
  </r>
  <r>
    <x v="3164"/>
    <s v="Yes"/>
    <x v="0"/>
    <s v="Yes"/>
    <x v="0"/>
    <x v="36"/>
    <n v="101.4"/>
    <n v="3143.65"/>
    <x v="0"/>
    <x v="1"/>
    <x v="1"/>
    <x v="1"/>
    <x v="0"/>
    <x v="1"/>
    <x v="4"/>
  </r>
  <r>
    <x v="3165"/>
    <s v="Yes"/>
    <x v="1"/>
    <s v="No"/>
    <x v="1"/>
    <x v="65"/>
    <n v="20.25"/>
    <n v="439.75"/>
    <x v="0"/>
    <x v="1"/>
    <x v="0"/>
    <x v="0"/>
    <x v="0"/>
    <x v="2"/>
    <x v="3"/>
  </r>
  <r>
    <x v="3166"/>
    <s v="Yes"/>
    <x v="0"/>
    <s v="No"/>
    <x v="2"/>
    <x v="60"/>
    <n v="48.8"/>
    <n v="664.4"/>
    <x v="0"/>
    <x v="1"/>
    <x v="0"/>
    <x v="0"/>
    <x v="1"/>
    <x v="0"/>
    <x v="0"/>
  </r>
  <r>
    <x v="3167"/>
    <s v="Yes"/>
    <x v="2"/>
    <s v="Yes"/>
    <x v="1"/>
    <x v="38"/>
    <n v="74.349999999999994"/>
    <n v="4759.55"/>
    <x v="0"/>
    <x v="0"/>
    <x v="0"/>
    <x v="1"/>
    <x v="1"/>
    <x v="0"/>
    <x v="5"/>
  </r>
  <r>
    <x v="3168"/>
    <s v="Yes"/>
    <x v="1"/>
    <s v="Yes"/>
    <x v="1"/>
    <x v="37"/>
    <n v="19.350000000000001"/>
    <n v="1033"/>
    <x v="0"/>
    <x v="0"/>
    <x v="1"/>
    <x v="1"/>
    <x v="0"/>
    <x v="2"/>
    <x v="3"/>
  </r>
  <r>
    <x v="3169"/>
    <s v="Yes"/>
    <x v="1"/>
    <s v="Yes"/>
    <x v="0"/>
    <x v="15"/>
    <n v="68.75"/>
    <n v="3482.85"/>
    <x v="0"/>
    <x v="1"/>
    <x v="0"/>
    <x v="0"/>
    <x v="1"/>
    <x v="0"/>
    <x v="4"/>
  </r>
  <r>
    <x v="3170"/>
    <s v="Yes"/>
    <x v="1"/>
    <s v="No"/>
    <x v="0"/>
    <x v="7"/>
    <n v="100.2"/>
    <n v="2688.45"/>
    <x v="0"/>
    <x v="1"/>
    <x v="1"/>
    <x v="0"/>
    <x v="0"/>
    <x v="1"/>
    <x v="4"/>
  </r>
  <r>
    <x v="3171"/>
    <s v="Yes"/>
    <x v="2"/>
    <s v="Yes"/>
    <x v="3"/>
    <x v="17"/>
    <n v="20.85"/>
    <n v="435.25"/>
    <x v="0"/>
    <x v="0"/>
    <x v="1"/>
    <x v="0"/>
    <x v="0"/>
    <x v="2"/>
    <x v="3"/>
  </r>
  <r>
    <x v="3172"/>
    <s v="Yes"/>
    <x v="0"/>
    <s v="Yes"/>
    <x v="0"/>
    <x v="13"/>
    <n v="95.9"/>
    <n v="2448.75"/>
    <x v="1"/>
    <x v="1"/>
    <x v="1"/>
    <x v="1"/>
    <x v="0"/>
    <x v="1"/>
    <x v="2"/>
  </r>
  <r>
    <x v="3173"/>
    <s v="Yes"/>
    <x v="1"/>
    <s v="No"/>
    <x v="1"/>
    <x v="22"/>
    <n v="19.350000000000001"/>
    <n v="307"/>
    <x v="0"/>
    <x v="0"/>
    <x v="0"/>
    <x v="1"/>
    <x v="0"/>
    <x v="2"/>
    <x v="3"/>
  </r>
  <r>
    <x v="3174"/>
    <s v="No"/>
    <x v="1"/>
    <s v="Yes"/>
    <x v="3"/>
    <x v="11"/>
    <n v="45"/>
    <n v="2689.35"/>
    <x v="0"/>
    <x v="1"/>
    <x v="0"/>
    <x v="0"/>
    <x v="0"/>
    <x v="0"/>
    <x v="1"/>
  </r>
  <r>
    <x v="3175"/>
    <s v="Yes"/>
    <x v="0"/>
    <s v="No"/>
    <x v="2"/>
    <x v="22"/>
    <n v="81.5"/>
    <n v="1329.2"/>
    <x v="1"/>
    <x v="1"/>
    <x v="0"/>
    <x v="0"/>
    <x v="0"/>
    <x v="1"/>
    <x v="0"/>
  </r>
  <r>
    <x v="3176"/>
    <s v="Yes"/>
    <x v="2"/>
    <s v="No"/>
    <x v="1"/>
    <x v="69"/>
    <n v="25.5"/>
    <n v="1281.25"/>
    <x v="0"/>
    <x v="0"/>
    <x v="0"/>
    <x v="1"/>
    <x v="0"/>
    <x v="2"/>
    <x v="0"/>
  </r>
  <r>
    <x v="3177"/>
    <s v="No"/>
    <x v="2"/>
    <s v="No"/>
    <x v="1"/>
    <x v="21"/>
    <n v="48.9"/>
    <n v="3527"/>
    <x v="0"/>
    <x v="1"/>
    <x v="0"/>
    <x v="0"/>
    <x v="1"/>
    <x v="0"/>
    <x v="4"/>
  </r>
  <r>
    <x v="3178"/>
    <s v="Yes"/>
    <x v="0"/>
    <s v="No"/>
    <x v="0"/>
    <x v="15"/>
    <n v="84.1"/>
    <n v="4348.6499999999996"/>
    <x v="1"/>
    <x v="1"/>
    <x v="0"/>
    <x v="1"/>
    <x v="0"/>
    <x v="1"/>
    <x v="1"/>
  </r>
  <r>
    <x v="3179"/>
    <s v="Yes"/>
    <x v="2"/>
    <s v="Yes"/>
    <x v="1"/>
    <x v="23"/>
    <n v="19.600000000000001"/>
    <n v="561.15"/>
    <x v="0"/>
    <x v="0"/>
    <x v="1"/>
    <x v="0"/>
    <x v="0"/>
    <x v="2"/>
    <x v="3"/>
  </r>
  <r>
    <x v="3180"/>
    <s v="Yes"/>
    <x v="0"/>
    <s v="No"/>
    <x v="1"/>
    <x v="35"/>
    <n v="20"/>
    <n v="63.6"/>
    <x v="0"/>
    <x v="0"/>
    <x v="1"/>
    <x v="0"/>
    <x v="0"/>
    <x v="2"/>
    <x v="3"/>
  </r>
  <r>
    <x v="3181"/>
    <s v="Yes"/>
    <x v="2"/>
    <s v="Yes"/>
    <x v="1"/>
    <x v="38"/>
    <n v="81.3"/>
    <n v="5129.3"/>
    <x v="0"/>
    <x v="0"/>
    <x v="0"/>
    <x v="1"/>
    <x v="1"/>
    <x v="0"/>
    <x v="7"/>
  </r>
  <r>
    <x v="3182"/>
    <s v="Yes"/>
    <x v="2"/>
    <s v="Yes"/>
    <x v="3"/>
    <x v="3"/>
    <n v="95.2"/>
    <n v="4285.8"/>
    <x v="0"/>
    <x v="0"/>
    <x v="0"/>
    <x v="0"/>
    <x v="1"/>
    <x v="1"/>
    <x v="2"/>
  </r>
  <r>
    <x v="3183"/>
    <s v="No"/>
    <x v="0"/>
    <s v="Yes"/>
    <x v="1"/>
    <x v="35"/>
    <n v="36.450000000000003"/>
    <n v="93.7"/>
    <x v="1"/>
    <x v="1"/>
    <x v="0"/>
    <x v="0"/>
    <x v="0"/>
    <x v="0"/>
    <x v="0"/>
  </r>
  <r>
    <x v="3184"/>
    <s v="Yes"/>
    <x v="2"/>
    <s v="Yes"/>
    <x v="3"/>
    <x v="16"/>
    <n v="83.3"/>
    <n v="5894.5"/>
    <x v="0"/>
    <x v="0"/>
    <x v="0"/>
    <x v="0"/>
    <x v="1"/>
    <x v="0"/>
    <x v="7"/>
  </r>
  <r>
    <x v="3185"/>
    <s v="No"/>
    <x v="0"/>
    <s v="No"/>
    <x v="1"/>
    <x v="0"/>
    <n v="25.05"/>
    <n v="25.05"/>
    <x v="1"/>
    <x v="0"/>
    <x v="1"/>
    <x v="0"/>
    <x v="0"/>
    <x v="0"/>
    <x v="3"/>
  </r>
  <r>
    <x v="3186"/>
    <s v="Yes"/>
    <x v="2"/>
    <s v="No"/>
    <x v="3"/>
    <x v="11"/>
    <n v="20.3"/>
    <n v="1160.75"/>
    <x v="0"/>
    <x v="0"/>
    <x v="0"/>
    <x v="1"/>
    <x v="0"/>
    <x v="2"/>
    <x v="3"/>
  </r>
  <r>
    <x v="3187"/>
    <s v="Yes"/>
    <x v="0"/>
    <s v="Yes"/>
    <x v="0"/>
    <x v="1"/>
    <n v="89.85"/>
    <n v="3091.75"/>
    <x v="0"/>
    <x v="1"/>
    <x v="0"/>
    <x v="0"/>
    <x v="0"/>
    <x v="1"/>
    <x v="2"/>
  </r>
  <r>
    <x v="3188"/>
    <s v="Yes"/>
    <x v="0"/>
    <s v="Yes"/>
    <x v="0"/>
    <x v="4"/>
    <n v="49.85"/>
    <n v="365.55"/>
    <x v="1"/>
    <x v="0"/>
    <x v="1"/>
    <x v="1"/>
    <x v="0"/>
    <x v="0"/>
    <x v="0"/>
  </r>
  <r>
    <x v="3189"/>
    <s v="Yes"/>
    <x v="0"/>
    <s v="No"/>
    <x v="1"/>
    <x v="30"/>
    <n v="19.8"/>
    <n v="272.95"/>
    <x v="0"/>
    <x v="0"/>
    <x v="0"/>
    <x v="1"/>
    <x v="0"/>
    <x v="2"/>
    <x v="3"/>
  </r>
  <r>
    <x v="3190"/>
    <s v="No"/>
    <x v="2"/>
    <s v="No"/>
    <x v="2"/>
    <x v="33"/>
    <n v="54.65"/>
    <n v="3632"/>
    <x v="0"/>
    <x v="1"/>
    <x v="0"/>
    <x v="0"/>
    <x v="1"/>
    <x v="0"/>
    <x v="4"/>
  </r>
  <r>
    <x v="3191"/>
    <s v="No"/>
    <x v="0"/>
    <s v="Yes"/>
    <x v="3"/>
    <x v="18"/>
    <n v="29.35"/>
    <n v="381.2"/>
    <x v="0"/>
    <x v="1"/>
    <x v="1"/>
    <x v="0"/>
    <x v="0"/>
    <x v="0"/>
    <x v="0"/>
  </r>
  <r>
    <x v="3192"/>
    <s v="Yes"/>
    <x v="2"/>
    <s v="Yes"/>
    <x v="2"/>
    <x v="11"/>
    <n v="19.149999999999999"/>
    <n v="1035.5"/>
    <x v="0"/>
    <x v="1"/>
    <x v="1"/>
    <x v="0"/>
    <x v="0"/>
    <x v="2"/>
    <x v="3"/>
  </r>
  <r>
    <x v="3193"/>
    <s v="Yes"/>
    <x v="2"/>
    <s v="No"/>
    <x v="1"/>
    <x v="35"/>
    <n v="19.100000000000001"/>
    <n v="52"/>
    <x v="0"/>
    <x v="0"/>
    <x v="0"/>
    <x v="1"/>
    <x v="0"/>
    <x v="2"/>
    <x v="3"/>
  </r>
  <r>
    <x v="3194"/>
    <s v="No"/>
    <x v="0"/>
    <s v="No"/>
    <x v="3"/>
    <x v="29"/>
    <n v="55.55"/>
    <n v="2342.1999999999998"/>
    <x v="1"/>
    <x v="0"/>
    <x v="0"/>
    <x v="0"/>
    <x v="0"/>
    <x v="0"/>
    <x v="4"/>
  </r>
  <r>
    <x v="3195"/>
    <s v="Yes"/>
    <x v="0"/>
    <s v="No"/>
    <x v="0"/>
    <x v="34"/>
    <n v="80.55"/>
    <n v="653.9"/>
    <x v="0"/>
    <x v="0"/>
    <x v="1"/>
    <x v="0"/>
    <x v="0"/>
    <x v="1"/>
    <x v="1"/>
  </r>
  <r>
    <x v="3196"/>
    <s v="Yes"/>
    <x v="1"/>
    <s v="No"/>
    <x v="1"/>
    <x v="35"/>
    <n v="20.25"/>
    <n v="71.2"/>
    <x v="0"/>
    <x v="0"/>
    <x v="1"/>
    <x v="0"/>
    <x v="0"/>
    <x v="2"/>
    <x v="3"/>
  </r>
  <r>
    <x v="3197"/>
    <s v="Yes"/>
    <x v="1"/>
    <s v="Yes"/>
    <x v="2"/>
    <x v="5"/>
    <n v="69.5"/>
    <n v="1498.2"/>
    <x v="1"/>
    <x v="0"/>
    <x v="0"/>
    <x v="0"/>
    <x v="0"/>
    <x v="0"/>
    <x v="2"/>
  </r>
  <r>
    <x v="3198"/>
    <s v="Yes"/>
    <x v="1"/>
    <s v="Yes"/>
    <x v="2"/>
    <x v="63"/>
    <n v="106"/>
    <n v="4178.6499999999996"/>
    <x v="0"/>
    <x v="1"/>
    <x v="0"/>
    <x v="0"/>
    <x v="0"/>
    <x v="1"/>
    <x v="5"/>
  </r>
  <r>
    <x v="3199"/>
    <s v="Yes"/>
    <x v="2"/>
    <s v="No"/>
    <x v="2"/>
    <x v="47"/>
    <n v="25.5"/>
    <n v="1821.8"/>
    <x v="0"/>
    <x v="0"/>
    <x v="1"/>
    <x v="0"/>
    <x v="0"/>
    <x v="2"/>
    <x v="0"/>
  </r>
  <r>
    <x v="3200"/>
    <s v="Yes"/>
    <x v="0"/>
    <s v="Yes"/>
    <x v="0"/>
    <x v="68"/>
    <n v="104.3"/>
    <n v="5278.15"/>
    <x v="1"/>
    <x v="1"/>
    <x v="0"/>
    <x v="0"/>
    <x v="0"/>
    <x v="1"/>
    <x v="5"/>
  </r>
  <r>
    <x v="3201"/>
    <s v="Yes"/>
    <x v="2"/>
    <s v="Yes"/>
    <x v="1"/>
    <x v="37"/>
    <n v="79.599999999999994"/>
    <n v="4024.2"/>
    <x v="0"/>
    <x v="0"/>
    <x v="1"/>
    <x v="1"/>
    <x v="1"/>
    <x v="0"/>
    <x v="5"/>
  </r>
  <r>
    <x v="3202"/>
    <s v="Yes"/>
    <x v="0"/>
    <s v="Yes"/>
    <x v="0"/>
    <x v="0"/>
    <n v="55.25"/>
    <n v="55.25"/>
    <x v="0"/>
    <x v="1"/>
    <x v="1"/>
    <x v="0"/>
    <x v="0"/>
    <x v="0"/>
    <x v="0"/>
  </r>
  <r>
    <x v="3203"/>
    <s v="Yes"/>
    <x v="2"/>
    <s v="No"/>
    <x v="2"/>
    <x v="21"/>
    <n v="88.05"/>
    <n v="6520.8"/>
    <x v="0"/>
    <x v="0"/>
    <x v="0"/>
    <x v="0"/>
    <x v="1"/>
    <x v="0"/>
    <x v="6"/>
  </r>
  <r>
    <x v="3204"/>
    <s v="Yes"/>
    <x v="1"/>
    <s v="Yes"/>
    <x v="2"/>
    <x v="63"/>
    <n v="20.399999999999999"/>
    <n v="854.9"/>
    <x v="0"/>
    <x v="1"/>
    <x v="1"/>
    <x v="0"/>
    <x v="0"/>
    <x v="2"/>
    <x v="3"/>
  </r>
  <r>
    <x v="3205"/>
    <s v="Yes"/>
    <x v="2"/>
    <s v="Yes"/>
    <x v="2"/>
    <x v="21"/>
    <n v="117.6"/>
    <n v="8308.9"/>
    <x v="0"/>
    <x v="0"/>
    <x v="0"/>
    <x v="1"/>
    <x v="1"/>
    <x v="1"/>
    <x v="6"/>
  </r>
  <r>
    <x v="3206"/>
    <s v="Yes"/>
    <x v="0"/>
    <s v="No"/>
    <x v="1"/>
    <x v="53"/>
    <n v="20"/>
    <n v="109.2"/>
    <x v="0"/>
    <x v="0"/>
    <x v="1"/>
    <x v="0"/>
    <x v="0"/>
    <x v="2"/>
    <x v="3"/>
  </r>
  <r>
    <x v="3207"/>
    <s v="Yes"/>
    <x v="0"/>
    <s v="Yes"/>
    <x v="3"/>
    <x v="24"/>
    <n v="19.649999999999999"/>
    <n v="92.05"/>
    <x v="0"/>
    <x v="0"/>
    <x v="1"/>
    <x v="0"/>
    <x v="0"/>
    <x v="2"/>
    <x v="3"/>
  </r>
  <r>
    <x v="3208"/>
    <s v="Yes"/>
    <x v="1"/>
    <s v="Yes"/>
    <x v="3"/>
    <x v="43"/>
    <n v="70.55"/>
    <n v="3420.5"/>
    <x v="0"/>
    <x v="1"/>
    <x v="0"/>
    <x v="0"/>
    <x v="0"/>
    <x v="0"/>
    <x v="4"/>
  </r>
  <r>
    <x v="3209"/>
    <s v="Yes"/>
    <x v="0"/>
    <s v="Yes"/>
    <x v="0"/>
    <x v="0"/>
    <n v="93.85"/>
    <n v="93.85"/>
    <x v="1"/>
    <x v="0"/>
    <x v="1"/>
    <x v="0"/>
    <x v="0"/>
    <x v="1"/>
    <x v="2"/>
  </r>
  <r>
    <x v="3210"/>
    <s v="Yes"/>
    <x v="1"/>
    <s v="No"/>
    <x v="1"/>
    <x v="38"/>
    <n v="65.8"/>
    <n v="4068"/>
    <x v="0"/>
    <x v="0"/>
    <x v="0"/>
    <x v="0"/>
    <x v="1"/>
    <x v="0"/>
    <x v="2"/>
  </r>
  <r>
    <x v="3211"/>
    <s v="Yes"/>
    <x v="1"/>
    <s v="No"/>
    <x v="3"/>
    <x v="22"/>
    <n v="20.05"/>
    <n v="337.9"/>
    <x v="0"/>
    <x v="0"/>
    <x v="1"/>
    <x v="0"/>
    <x v="0"/>
    <x v="2"/>
    <x v="3"/>
  </r>
  <r>
    <x v="3212"/>
    <s v="Yes"/>
    <x v="0"/>
    <s v="Yes"/>
    <x v="0"/>
    <x v="63"/>
    <n v="80"/>
    <n v="3168.75"/>
    <x v="0"/>
    <x v="1"/>
    <x v="0"/>
    <x v="0"/>
    <x v="0"/>
    <x v="1"/>
    <x v="1"/>
  </r>
  <r>
    <x v="3213"/>
    <s v="No"/>
    <x v="1"/>
    <s v="No"/>
    <x v="3"/>
    <x v="52"/>
    <n v="35.4"/>
    <n v="1412.4"/>
    <x v="0"/>
    <x v="0"/>
    <x v="0"/>
    <x v="1"/>
    <x v="0"/>
    <x v="0"/>
    <x v="1"/>
  </r>
  <r>
    <x v="3214"/>
    <s v="Yes"/>
    <x v="1"/>
    <s v="Yes"/>
    <x v="2"/>
    <x v="69"/>
    <n v="79.599999999999994"/>
    <n v="3974.7"/>
    <x v="0"/>
    <x v="1"/>
    <x v="1"/>
    <x v="0"/>
    <x v="0"/>
    <x v="1"/>
    <x v="1"/>
  </r>
  <r>
    <x v="3215"/>
    <s v="Yes"/>
    <x v="0"/>
    <s v="Yes"/>
    <x v="0"/>
    <x v="52"/>
    <n v="80.25"/>
    <n v="3439"/>
    <x v="0"/>
    <x v="1"/>
    <x v="0"/>
    <x v="0"/>
    <x v="0"/>
    <x v="1"/>
    <x v="1"/>
  </r>
  <r>
    <x v="3216"/>
    <s v="Yes"/>
    <x v="0"/>
    <s v="No"/>
    <x v="1"/>
    <x v="0"/>
    <n v="50.45"/>
    <n v="50.45"/>
    <x v="1"/>
    <x v="0"/>
    <x v="0"/>
    <x v="0"/>
    <x v="0"/>
    <x v="0"/>
    <x v="0"/>
  </r>
  <r>
    <x v="3217"/>
    <s v="Yes"/>
    <x v="0"/>
    <s v="Yes"/>
    <x v="1"/>
    <x v="2"/>
    <n v="20.45"/>
    <n v="42.45"/>
    <x v="0"/>
    <x v="0"/>
    <x v="1"/>
    <x v="0"/>
    <x v="0"/>
    <x v="2"/>
    <x v="3"/>
  </r>
  <r>
    <x v="3218"/>
    <s v="Yes"/>
    <x v="1"/>
    <s v="No"/>
    <x v="3"/>
    <x v="47"/>
    <n v="79.599999999999994"/>
    <n v="5461.45"/>
    <x v="0"/>
    <x v="1"/>
    <x v="1"/>
    <x v="1"/>
    <x v="0"/>
    <x v="1"/>
    <x v="1"/>
  </r>
  <r>
    <x v="3219"/>
    <s v="Yes"/>
    <x v="2"/>
    <s v="No"/>
    <x v="1"/>
    <x v="65"/>
    <n v="24.7"/>
    <n v="571.75"/>
    <x v="0"/>
    <x v="0"/>
    <x v="0"/>
    <x v="0"/>
    <x v="0"/>
    <x v="2"/>
    <x v="0"/>
  </r>
  <r>
    <x v="3220"/>
    <s v="Yes"/>
    <x v="2"/>
    <s v="No"/>
    <x v="3"/>
    <x v="27"/>
    <n v="77.3"/>
    <n v="5498.2"/>
    <x v="0"/>
    <x v="1"/>
    <x v="0"/>
    <x v="0"/>
    <x v="1"/>
    <x v="0"/>
    <x v="5"/>
  </r>
  <r>
    <x v="3221"/>
    <s v="No"/>
    <x v="0"/>
    <s v="Yes"/>
    <x v="0"/>
    <x v="35"/>
    <n v="29.75"/>
    <n v="96.85"/>
    <x v="0"/>
    <x v="1"/>
    <x v="1"/>
    <x v="0"/>
    <x v="1"/>
    <x v="0"/>
    <x v="0"/>
  </r>
  <r>
    <x v="3222"/>
    <s v="Yes"/>
    <x v="0"/>
    <s v="No"/>
    <x v="2"/>
    <x v="2"/>
    <n v="44.9"/>
    <n v="111.05"/>
    <x v="0"/>
    <x v="1"/>
    <x v="1"/>
    <x v="0"/>
    <x v="0"/>
    <x v="0"/>
    <x v="3"/>
  </r>
  <r>
    <x v="3223"/>
    <s v="No"/>
    <x v="0"/>
    <s v="No"/>
    <x v="3"/>
    <x v="35"/>
    <n v="29.8"/>
    <n v="94.4"/>
    <x v="0"/>
    <x v="1"/>
    <x v="0"/>
    <x v="0"/>
    <x v="0"/>
    <x v="0"/>
    <x v="0"/>
  </r>
  <r>
    <x v="3224"/>
    <s v="Yes"/>
    <x v="0"/>
    <s v="Yes"/>
    <x v="0"/>
    <x v="40"/>
    <n v="74.650000000000006"/>
    <n v="521.1"/>
    <x v="1"/>
    <x v="0"/>
    <x v="1"/>
    <x v="0"/>
    <x v="1"/>
    <x v="0"/>
    <x v="4"/>
  </r>
  <r>
    <x v="3225"/>
    <s v="Yes"/>
    <x v="0"/>
    <s v="Yes"/>
    <x v="0"/>
    <x v="9"/>
    <n v="71.95"/>
    <n v="923.85"/>
    <x v="0"/>
    <x v="0"/>
    <x v="1"/>
    <x v="0"/>
    <x v="0"/>
    <x v="0"/>
    <x v="2"/>
  </r>
  <r>
    <x v="3226"/>
    <s v="Yes"/>
    <x v="0"/>
    <s v="No"/>
    <x v="1"/>
    <x v="40"/>
    <n v="20.75"/>
    <n v="141.1"/>
    <x v="0"/>
    <x v="1"/>
    <x v="1"/>
    <x v="0"/>
    <x v="0"/>
    <x v="2"/>
    <x v="3"/>
  </r>
  <r>
    <x v="3227"/>
    <s v="Yes"/>
    <x v="0"/>
    <s v="Yes"/>
    <x v="1"/>
    <x v="18"/>
    <n v="56.3"/>
    <n v="628.65"/>
    <x v="0"/>
    <x v="1"/>
    <x v="0"/>
    <x v="0"/>
    <x v="0"/>
    <x v="0"/>
    <x v="0"/>
  </r>
  <r>
    <x v="3228"/>
    <s v="Yes"/>
    <x v="1"/>
    <s v="Yes"/>
    <x v="0"/>
    <x v="62"/>
    <n v="105.25"/>
    <n v="5576.3"/>
    <x v="0"/>
    <x v="1"/>
    <x v="0"/>
    <x v="0"/>
    <x v="0"/>
    <x v="1"/>
    <x v="5"/>
  </r>
  <r>
    <x v="3229"/>
    <s v="Yes"/>
    <x v="0"/>
    <s v="Yes"/>
    <x v="0"/>
    <x v="18"/>
    <n v="94.2"/>
    <n v="1046.0999999999999"/>
    <x v="1"/>
    <x v="0"/>
    <x v="1"/>
    <x v="0"/>
    <x v="0"/>
    <x v="1"/>
    <x v="2"/>
  </r>
  <r>
    <x v="3230"/>
    <s v="Yes"/>
    <x v="2"/>
    <s v="No"/>
    <x v="1"/>
    <x v="28"/>
    <n v="19.55"/>
    <n v="1245.5999999999999"/>
    <x v="0"/>
    <x v="1"/>
    <x v="0"/>
    <x v="0"/>
    <x v="0"/>
    <x v="2"/>
    <x v="3"/>
  </r>
  <r>
    <x v="3231"/>
    <s v="Yes"/>
    <x v="0"/>
    <s v="No"/>
    <x v="1"/>
    <x v="30"/>
    <n v="84.45"/>
    <n v="1287.8499999999999"/>
    <x v="0"/>
    <x v="0"/>
    <x v="1"/>
    <x v="0"/>
    <x v="1"/>
    <x v="0"/>
    <x v="7"/>
  </r>
  <r>
    <x v="3232"/>
    <s v="Yes"/>
    <x v="1"/>
    <s v="No"/>
    <x v="1"/>
    <x v="51"/>
    <n v="53.65"/>
    <n v="1939.35"/>
    <x v="0"/>
    <x v="1"/>
    <x v="0"/>
    <x v="0"/>
    <x v="0"/>
    <x v="0"/>
    <x v="1"/>
  </r>
  <r>
    <x v="3233"/>
    <s v="No"/>
    <x v="0"/>
    <s v="Yes"/>
    <x v="0"/>
    <x v="54"/>
    <n v="29.9"/>
    <n v="118.25"/>
    <x v="0"/>
    <x v="1"/>
    <x v="0"/>
    <x v="0"/>
    <x v="0"/>
    <x v="0"/>
    <x v="0"/>
  </r>
  <r>
    <x v="3234"/>
    <s v="Yes"/>
    <x v="2"/>
    <s v="No"/>
    <x v="1"/>
    <x v="65"/>
    <n v="19.7"/>
    <n v="452.55"/>
    <x v="0"/>
    <x v="0"/>
    <x v="0"/>
    <x v="0"/>
    <x v="0"/>
    <x v="2"/>
    <x v="3"/>
  </r>
  <r>
    <x v="3235"/>
    <s v="No"/>
    <x v="1"/>
    <s v="No"/>
    <x v="3"/>
    <x v="59"/>
    <n v="43.7"/>
    <n v="2696.55"/>
    <x v="0"/>
    <x v="0"/>
    <x v="1"/>
    <x v="0"/>
    <x v="1"/>
    <x v="0"/>
    <x v="4"/>
  </r>
  <r>
    <x v="3236"/>
    <s v="Yes"/>
    <x v="0"/>
    <s v="No"/>
    <x v="0"/>
    <x v="10"/>
    <n v="55.3"/>
    <n v="875.35"/>
    <x v="0"/>
    <x v="1"/>
    <x v="1"/>
    <x v="0"/>
    <x v="0"/>
    <x v="0"/>
    <x v="1"/>
  </r>
  <r>
    <x v="3237"/>
    <s v="Yes"/>
    <x v="2"/>
    <s v="Yes"/>
    <x v="3"/>
    <x v="45"/>
    <n v="19.850000000000001"/>
    <n v="1267.05"/>
    <x v="0"/>
    <x v="1"/>
    <x v="0"/>
    <x v="0"/>
    <x v="0"/>
    <x v="2"/>
    <x v="3"/>
  </r>
  <r>
    <x v="3238"/>
    <s v="Yes"/>
    <x v="2"/>
    <s v="No"/>
    <x v="3"/>
    <x v="70"/>
    <n v="19.649999999999999"/>
    <n v="494.9"/>
    <x v="0"/>
    <x v="0"/>
    <x v="0"/>
    <x v="0"/>
    <x v="0"/>
    <x v="2"/>
    <x v="3"/>
  </r>
  <r>
    <x v="3239"/>
    <s v="Yes"/>
    <x v="0"/>
    <s v="Yes"/>
    <x v="1"/>
    <x v="10"/>
    <n v="49.45"/>
    <n v="799"/>
    <x v="0"/>
    <x v="1"/>
    <x v="1"/>
    <x v="0"/>
    <x v="1"/>
    <x v="0"/>
    <x v="0"/>
  </r>
  <r>
    <x v="3240"/>
    <s v="Yes"/>
    <x v="1"/>
    <s v="No"/>
    <x v="2"/>
    <x v="68"/>
    <n v="106.55"/>
    <n v="5763.3"/>
    <x v="1"/>
    <x v="0"/>
    <x v="0"/>
    <x v="0"/>
    <x v="0"/>
    <x v="1"/>
    <x v="5"/>
  </r>
  <r>
    <x v="3241"/>
    <s v="Yes"/>
    <x v="0"/>
    <s v="No"/>
    <x v="1"/>
    <x v="0"/>
    <n v="20.100000000000001"/>
    <n v="20.100000000000001"/>
    <x v="1"/>
    <x v="1"/>
    <x v="1"/>
    <x v="0"/>
    <x v="0"/>
    <x v="2"/>
    <x v="3"/>
  </r>
  <r>
    <x v="3242"/>
    <s v="Yes"/>
    <x v="2"/>
    <s v="No"/>
    <x v="1"/>
    <x v="24"/>
    <n v="20.45"/>
    <n v="106.9"/>
    <x v="0"/>
    <x v="1"/>
    <x v="1"/>
    <x v="1"/>
    <x v="0"/>
    <x v="2"/>
    <x v="3"/>
  </r>
  <r>
    <x v="3243"/>
    <s v="No"/>
    <x v="0"/>
    <s v="Yes"/>
    <x v="0"/>
    <x v="67"/>
    <n v="39.700000000000003"/>
    <n v="710.05"/>
    <x v="0"/>
    <x v="0"/>
    <x v="1"/>
    <x v="1"/>
    <x v="0"/>
    <x v="0"/>
    <x v="1"/>
  </r>
  <r>
    <x v="3244"/>
    <s v="Yes"/>
    <x v="0"/>
    <s v="Yes"/>
    <x v="3"/>
    <x v="6"/>
    <n v="54.5"/>
    <n v="568.20000000000005"/>
    <x v="0"/>
    <x v="1"/>
    <x v="1"/>
    <x v="0"/>
    <x v="0"/>
    <x v="0"/>
    <x v="1"/>
  </r>
  <r>
    <x v="3245"/>
    <s v="Yes"/>
    <x v="0"/>
    <s v="No"/>
    <x v="0"/>
    <x v="57"/>
    <n v="83.8"/>
    <n v="1900.25"/>
    <x v="1"/>
    <x v="0"/>
    <x v="0"/>
    <x v="0"/>
    <x v="1"/>
    <x v="1"/>
    <x v="2"/>
  </r>
  <r>
    <x v="3246"/>
    <s v="Yes"/>
    <x v="0"/>
    <s v="No"/>
    <x v="1"/>
    <x v="35"/>
    <n v="55.15"/>
    <n v="159.15"/>
    <x v="1"/>
    <x v="1"/>
    <x v="1"/>
    <x v="0"/>
    <x v="0"/>
    <x v="0"/>
    <x v="0"/>
  </r>
  <r>
    <x v="3247"/>
    <s v="Yes"/>
    <x v="2"/>
    <s v="Yes"/>
    <x v="2"/>
    <x v="21"/>
    <n v="111.6"/>
    <n v="8012.75"/>
    <x v="0"/>
    <x v="0"/>
    <x v="1"/>
    <x v="0"/>
    <x v="1"/>
    <x v="1"/>
    <x v="7"/>
  </r>
  <r>
    <x v="3248"/>
    <s v="Yes"/>
    <x v="0"/>
    <s v="Yes"/>
    <x v="0"/>
    <x v="6"/>
    <n v="86.65"/>
    <n v="856.65"/>
    <x v="1"/>
    <x v="1"/>
    <x v="0"/>
    <x v="0"/>
    <x v="0"/>
    <x v="1"/>
    <x v="1"/>
  </r>
  <r>
    <x v="3249"/>
    <s v="Yes"/>
    <x v="0"/>
    <s v="Yes"/>
    <x v="1"/>
    <x v="6"/>
    <n v="55.55"/>
    <n v="551.29999999999995"/>
    <x v="0"/>
    <x v="0"/>
    <x v="0"/>
    <x v="0"/>
    <x v="0"/>
    <x v="0"/>
    <x v="1"/>
  </r>
  <r>
    <x v="3250"/>
    <s v="Yes"/>
    <x v="1"/>
    <s v="Yes"/>
    <x v="1"/>
    <x v="26"/>
    <n v="20.55"/>
    <n v="184.95"/>
    <x v="0"/>
    <x v="1"/>
    <x v="0"/>
    <x v="1"/>
    <x v="0"/>
    <x v="2"/>
    <x v="3"/>
  </r>
  <r>
    <x v="3251"/>
    <s v="Yes"/>
    <x v="0"/>
    <s v="Yes"/>
    <x v="2"/>
    <x v="50"/>
    <n v="106.75"/>
    <n v="4056.75"/>
    <x v="1"/>
    <x v="0"/>
    <x v="1"/>
    <x v="0"/>
    <x v="0"/>
    <x v="1"/>
    <x v="5"/>
  </r>
  <r>
    <x v="3252"/>
    <s v="Yes"/>
    <x v="1"/>
    <s v="Yes"/>
    <x v="1"/>
    <x v="22"/>
    <n v="62.1"/>
    <n v="1096.6500000000001"/>
    <x v="0"/>
    <x v="1"/>
    <x v="0"/>
    <x v="0"/>
    <x v="1"/>
    <x v="0"/>
    <x v="2"/>
  </r>
  <r>
    <x v="3253"/>
    <s v="Yes"/>
    <x v="0"/>
    <s v="Yes"/>
    <x v="3"/>
    <x v="51"/>
    <n v="104.5"/>
    <n v="3684.95"/>
    <x v="0"/>
    <x v="0"/>
    <x v="0"/>
    <x v="0"/>
    <x v="0"/>
    <x v="1"/>
    <x v="5"/>
  </r>
  <r>
    <x v="3254"/>
    <s v="Yes"/>
    <x v="0"/>
    <s v="Yes"/>
    <x v="0"/>
    <x v="22"/>
    <n v="101.8"/>
    <n v="1752.45"/>
    <x v="0"/>
    <x v="1"/>
    <x v="1"/>
    <x v="0"/>
    <x v="0"/>
    <x v="1"/>
    <x v="4"/>
  </r>
  <r>
    <x v="3255"/>
    <s v="Yes"/>
    <x v="1"/>
    <s v="Yes"/>
    <x v="3"/>
    <x v="33"/>
    <n v="110.6"/>
    <n v="7210.85"/>
    <x v="0"/>
    <x v="0"/>
    <x v="0"/>
    <x v="1"/>
    <x v="1"/>
    <x v="1"/>
    <x v="7"/>
  </r>
  <r>
    <x v="3256"/>
    <s v="Yes"/>
    <x v="1"/>
    <s v="No"/>
    <x v="2"/>
    <x v="59"/>
    <n v="84.9"/>
    <n v="5264.5"/>
    <x v="0"/>
    <x v="1"/>
    <x v="0"/>
    <x v="0"/>
    <x v="1"/>
    <x v="0"/>
    <x v="7"/>
  </r>
  <r>
    <x v="3257"/>
    <s v="Yes"/>
    <x v="0"/>
    <s v="Yes"/>
    <x v="1"/>
    <x v="5"/>
    <n v="93.2"/>
    <n v="2157.3000000000002"/>
    <x v="0"/>
    <x v="1"/>
    <x v="1"/>
    <x v="1"/>
    <x v="0"/>
    <x v="1"/>
    <x v="2"/>
  </r>
  <r>
    <x v="3258"/>
    <s v="No"/>
    <x v="0"/>
    <s v="Yes"/>
    <x v="0"/>
    <x v="0"/>
    <n v="24.4"/>
    <n v="24.4"/>
    <x v="0"/>
    <x v="1"/>
    <x v="1"/>
    <x v="0"/>
    <x v="0"/>
    <x v="0"/>
    <x v="3"/>
  </r>
  <r>
    <x v="3259"/>
    <s v="Yes"/>
    <x v="0"/>
    <s v="No"/>
    <x v="3"/>
    <x v="53"/>
    <n v="70.55"/>
    <n v="433.95"/>
    <x v="0"/>
    <x v="0"/>
    <x v="1"/>
    <x v="0"/>
    <x v="0"/>
    <x v="1"/>
    <x v="3"/>
  </r>
  <r>
    <x v="3260"/>
    <s v="Yes"/>
    <x v="0"/>
    <s v="Yes"/>
    <x v="0"/>
    <x v="36"/>
    <n v="78.45"/>
    <n v="2435.15"/>
    <x v="1"/>
    <x v="1"/>
    <x v="1"/>
    <x v="0"/>
    <x v="1"/>
    <x v="1"/>
    <x v="1"/>
  </r>
  <r>
    <x v="3261"/>
    <s v="Yes"/>
    <x v="2"/>
    <s v="Yes"/>
    <x v="3"/>
    <x v="47"/>
    <n v="85"/>
    <n v="5607.75"/>
    <x v="0"/>
    <x v="0"/>
    <x v="0"/>
    <x v="0"/>
    <x v="1"/>
    <x v="0"/>
    <x v="7"/>
  </r>
  <r>
    <x v="3262"/>
    <s v="Yes"/>
    <x v="0"/>
    <s v="No"/>
    <x v="0"/>
    <x v="1"/>
    <n v="87.45"/>
    <n v="2874.15"/>
    <x v="1"/>
    <x v="0"/>
    <x v="0"/>
    <x v="0"/>
    <x v="0"/>
    <x v="1"/>
    <x v="2"/>
  </r>
  <r>
    <x v="3263"/>
    <s v="Yes"/>
    <x v="0"/>
    <s v="No"/>
    <x v="2"/>
    <x v="15"/>
    <n v="85.8"/>
    <n v="4433.3"/>
    <x v="0"/>
    <x v="0"/>
    <x v="0"/>
    <x v="0"/>
    <x v="1"/>
    <x v="1"/>
    <x v="2"/>
  </r>
  <r>
    <x v="3264"/>
    <s v="Yes"/>
    <x v="0"/>
    <s v="Yes"/>
    <x v="0"/>
    <x v="6"/>
    <n v="91.1"/>
    <n v="964.35"/>
    <x v="0"/>
    <x v="0"/>
    <x v="1"/>
    <x v="1"/>
    <x v="1"/>
    <x v="1"/>
    <x v="2"/>
  </r>
  <r>
    <x v="3265"/>
    <s v="Yes"/>
    <x v="0"/>
    <s v="Yes"/>
    <x v="0"/>
    <x v="44"/>
    <n v="70.75"/>
    <n v="1974.8"/>
    <x v="1"/>
    <x v="1"/>
    <x v="0"/>
    <x v="0"/>
    <x v="0"/>
    <x v="1"/>
    <x v="3"/>
  </r>
  <r>
    <x v="3266"/>
    <s v="Yes"/>
    <x v="2"/>
    <s v="No"/>
    <x v="2"/>
    <x v="21"/>
    <n v="20.100000000000001"/>
    <n v="1460.85"/>
    <x v="0"/>
    <x v="0"/>
    <x v="0"/>
    <x v="0"/>
    <x v="0"/>
    <x v="2"/>
    <x v="3"/>
  </r>
  <r>
    <x v="3267"/>
    <s v="Yes"/>
    <x v="1"/>
    <s v="No"/>
    <x v="1"/>
    <x v="20"/>
    <n v="20.05"/>
    <n v="951.55"/>
    <x v="0"/>
    <x v="1"/>
    <x v="0"/>
    <x v="0"/>
    <x v="0"/>
    <x v="2"/>
    <x v="3"/>
  </r>
  <r>
    <x v="3268"/>
    <s v="Yes"/>
    <x v="1"/>
    <s v="No"/>
    <x v="1"/>
    <x v="65"/>
    <n v="74.8"/>
    <n v="1821.2"/>
    <x v="0"/>
    <x v="1"/>
    <x v="0"/>
    <x v="0"/>
    <x v="0"/>
    <x v="0"/>
    <x v="4"/>
  </r>
  <r>
    <x v="3269"/>
    <s v="Yes"/>
    <x v="1"/>
    <s v="No"/>
    <x v="3"/>
    <x v="45"/>
    <n v="24.8"/>
    <n v="1600.95"/>
    <x v="0"/>
    <x v="1"/>
    <x v="1"/>
    <x v="1"/>
    <x v="0"/>
    <x v="2"/>
    <x v="0"/>
  </r>
  <r>
    <x v="3270"/>
    <s v="Yes"/>
    <x v="0"/>
    <s v="Yes"/>
    <x v="1"/>
    <x v="54"/>
    <n v="100.85"/>
    <n v="399.25"/>
    <x v="0"/>
    <x v="0"/>
    <x v="1"/>
    <x v="0"/>
    <x v="1"/>
    <x v="1"/>
    <x v="4"/>
  </r>
  <r>
    <x v="3271"/>
    <s v="Yes"/>
    <x v="0"/>
    <s v="Yes"/>
    <x v="0"/>
    <x v="18"/>
    <n v="101.35"/>
    <n v="1218.55"/>
    <x v="1"/>
    <x v="1"/>
    <x v="0"/>
    <x v="0"/>
    <x v="0"/>
    <x v="1"/>
    <x v="4"/>
  </r>
  <r>
    <x v="3272"/>
    <s v="Yes"/>
    <x v="0"/>
    <s v="Yes"/>
    <x v="0"/>
    <x v="0"/>
    <n v="81.7"/>
    <n v="81.7"/>
    <x v="1"/>
    <x v="1"/>
    <x v="1"/>
    <x v="1"/>
    <x v="0"/>
    <x v="1"/>
    <x v="1"/>
  </r>
  <r>
    <x v="3273"/>
    <s v="Yes"/>
    <x v="0"/>
    <s v="No"/>
    <x v="0"/>
    <x v="55"/>
    <n v="68.25"/>
    <n v="2171.15"/>
    <x v="1"/>
    <x v="1"/>
    <x v="1"/>
    <x v="0"/>
    <x v="0"/>
    <x v="1"/>
    <x v="3"/>
  </r>
  <r>
    <x v="3274"/>
    <s v="Yes"/>
    <x v="0"/>
    <s v="Yes"/>
    <x v="0"/>
    <x v="1"/>
    <n v="105.1"/>
    <n v="3634.8"/>
    <x v="0"/>
    <x v="0"/>
    <x v="1"/>
    <x v="0"/>
    <x v="1"/>
    <x v="1"/>
    <x v="5"/>
  </r>
  <r>
    <x v="3275"/>
    <s v="Yes"/>
    <x v="2"/>
    <s v="No"/>
    <x v="1"/>
    <x v="60"/>
    <n v="20.399999999999999"/>
    <n v="292.39999999999998"/>
    <x v="0"/>
    <x v="0"/>
    <x v="0"/>
    <x v="0"/>
    <x v="0"/>
    <x v="2"/>
    <x v="3"/>
  </r>
  <r>
    <x v="3276"/>
    <s v="Yes"/>
    <x v="0"/>
    <s v="Yes"/>
    <x v="0"/>
    <x v="54"/>
    <n v="79.150000000000006"/>
    <n v="317.25"/>
    <x v="1"/>
    <x v="0"/>
    <x v="1"/>
    <x v="0"/>
    <x v="0"/>
    <x v="1"/>
    <x v="0"/>
  </r>
  <r>
    <x v="3277"/>
    <s v="Yes"/>
    <x v="1"/>
    <s v="No"/>
    <x v="1"/>
    <x v="9"/>
    <n v="20"/>
    <n v="218.55"/>
    <x v="0"/>
    <x v="1"/>
    <x v="0"/>
    <x v="1"/>
    <x v="0"/>
    <x v="2"/>
    <x v="3"/>
  </r>
  <r>
    <x v="3278"/>
    <s v="Yes"/>
    <x v="2"/>
    <s v="Yes"/>
    <x v="2"/>
    <x v="45"/>
    <n v="79.400000000000006"/>
    <n v="5071.8999999999996"/>
    <x v="0"/>
    <x v="0"/>
    <x v="0"/>
    <x v="1"/>
    <x v="1"/>
    <x v="0"/>
    <x v="5"/>
  </r>
  <r>
    <x v="3279"/>
    <s v="Yes"/>
    <x v="1"/>
    <s v="No"/>
    <x v="3"/>
    <x v="57"/>
    <n v="57.2"/>
    <n v="1423.35"/>
    <x v="0"/>
    <x v="1"/>
    <x v="0"/>
    <x v="0"/>
    <x v="1"/>
    <x v="0"/>
    <x v="1"/>
  </r>
  <r>
    <x v="3280"/>
    <s v="Yes"/>
    <x v="2"/>
    <s v="No"/>
    <x v="0"/>
    <x v="49"/>
    <n v="58.6"/>
    <n v="3068.6"/>
    <x v="0"/>
    <x v="1"/>
    <x v="0"/>
    <x v="0"/>
    <x v="0"/>
    <x v="0"/>
    <x v="2"/>
  </r>
  <r>
    <x v="3281"/>
    <s v="Yes"/>
    <x v="2"/>
    <s v="Yes"/>
    <x v="0"/>
    <x v="12"/>
    <n v="94.8"/>
    <n v="4690.6499999999996"/>
    <x v="0"/>
    <x v="1"/>
    <x v="0"/>
    <x v="0"/>
    <x v="0"/>
    <x v="1"/>
    <x v="2"/>
  </r>
  <r>
    <x v="3282"/>
    <s v="Yes"/>
    <x v="1"/>
    <s v="No"/>
    <x v="2"/>
    <x v="31"/>
    <n v="102.5"/>
    <n v="6157.6"/>
    <x v="0"/>
    <x v="1"/>
    <x v="0"/>
    <x v="0"/>
    <x v="0"/>
    <x v="1"/>
    <x v="5"/>
  </r>
  <r>
    <x v="3283"/>
    <s v="Yes"/>
    <x v="1"/>
    <s v="Yes"/>
    <x v="3"/>
    <x v="14"/>
    <n v="20.350000000000001"/>
    <n v="1442.65"/>
    <x v="0"/>
    <x v="0"/>
    <x v="0"/>
    <x v="0"/>
    <x v="0"/>
    <x v="2"/>
    <x v="3"/>
  </r>
  <r>
    <x v="3284"/>
    <s v="Yes"/>
    <x v="0"/>
    <s v="Yes"/>
    <x v="0"/>
    <x v="63"/>
    <n v="84.9"/>
    <n v="3369.05"/>
    <x v="0"/>
    <x v="1"/>
    <x v="1"/>
    <x v="0"/>
    <x v="0"/>
    <x v="1"/>
    <x v="1"/>
  </r>
  <r>
    <x v="3285"/>
    <s v="Yes"/>
    <x v="2"/>
    <s v="Yes"/>
    <x v="3"/>
    <x v="56"/>
    <n v="69.2"/>
    <n v="4671.6499999999996"/>
    <x v="0"/>
    <x v="1"/>
    <x v="0"/>
    <x v="1"/>
    <x v="1"/>
    <x v="0"/>
    <x v="4"/>
  </r>
  <r>
    <x v="3286"/>
    <s v="Yes"/>
    <x v="0"/>
    <s v="Yes"/>
    <x v="0"/>
    <x v="42"/>
    <n v="95.45"/>
    <n v="3474.05"/>
    <x v="1"/>
    <x v="1"/>
    <x v="1"/>
    <x v="0"/>
    <x v="0"/>
    <x v="1"/>
    <x v="2"/>
  </r>
  <r>
    <x v="3287"/>
    <s v="Yes"/>
    <x v="1"/>
    <s v="Yes"/>
    <x v="0"/>
    <x v="67"/>
    <n v="100.95"/>
    <n v="1875.55"/>
    <x v="1"/>
    <x v="1"/>
    <x v="0"/>
    <x v="0"/>
    <x v="1"/>
    <x v="1"/>
    <x v="4"/>
  </r>
  <r>
    <x v="3288"/>
    <s v="Yes"/>
    <x v="2"/>
    <s v="No"/>
    <x v="1"/>
    <x v="9"/>
    <n v="20.85"/>
    <n v="272.35000000000002"/>
    <x v="0"/>
    <x v="0"/>
    <x v="0"/>
    <x v="0"/>
    <x v="0"/>
    <x v="2"/>
    <x v="3"/>
  </r>
  <r>
    <x v="3289"/>
    <s v="Yes"/>
    <x v="0"/>
    <s v="Yes"/>
    <x v="2"/>
    <x v="52"/>
    <n v="88.5"/>
    <n v="3645.05"/>
    <x v="0"/>
    <x v="0"/>
    <x v="1"/>
    <x v="0"/>
    <x v="0"/>
    <x v="1"/>
    <x v="2"/>
  </r>
  <r>
    <x v="3290"/>
    <s v="No"/>
    <x v="0"/>
    <s v="No"/>
    <x v="1"/>
    <x v="54"/>
    <n v="35"/>
    <n v="135.75"/>
    <x v="0"/>
    <x v="0"/>
    <x v="1"/>
    <x v="0"/>
    <x v="0"/>
    <x v="0"/>
    <x v="1"/>
  </r>
  <r>
    <x v="3291"/>
    <s v="Yes"/>
    <x v="0"/>
    <s v="No"/>
    <x v="0"/>
    <x v="65"/>
    <n v="55.15"/>
    <n v="1319.85"/>
    <x v="0"/>
    <x v="0"/>
    <x v="0"/>
    <x v="0"/>
    <x v="1"/>
    <x v="0"/>
    <x v="1"/>
  </r>
  <r>
    <x v="3292"/>
    <s v="No"/>
    <x v="0"/>
    <s v="Yes"/>
    <x v="3"/>
    <x v="24"/>
    <n v="50.95"/>
    <n v="229.4"/>
    <x v="0"/>
    <x v="0"/>
    <x v="1"/>
    <x v="0"/>
    <x v="0"/>
    <x v="0"/>
    <x v="2"/>
  </r>
  <r>
    <x v="3293"/>
    <s v="Yes"/>
    <x v="0"/>
    <s v="Yes"/>
    <x v="0"/>
    <x v="24"/>
    <n v="64"/>
    <n v="370.25"/>
    <x v="0"/>
    <x v="0"/>
    <x v="1"/>
    <x v="1"/>
    <x v="0"/>
    <x v="0"/>
    <x v="2"/>
  </r>
  <r>
    <x v="3294"/>
    <s v="Yes"/>
    <x v="0"/>
    <s v="Yes"/>
    <x v="1"/>
    <x v="0"/>
    <n v="69.099999999999994"/>
    <n v="69.099999999999994"/>
    <x v="1"/>
    <x v="0"/>
    <x v="0"/>
    <x v="0"/>
    <x v="0"/>
    <x v="1"/>
    <x v="3"/>
  </r>
  <r>
    <x v="3295"/>
    <s v="Yes"/>
    <x v="2"/>
    <s v="No"/>
    <x v="2"/>
    <x v="21"/>
    <n v="80.2"/>
    <n v="5714.2"/>
    <x v="0"/>
    <x v="0"/>
    <x v="0"/>
    <x v="0"/>
    <x v="1"/>
    <x v="0"/>
    <x v="7"/>
  </r>
  <r>
    <x v="3296"/>
    <s v="Yes"/>
    <x v="0"/>
    <s v="Yes"/>
    <x v="3"/>
    <x v="65"/>
    <n v="49.3"/>
    <n v="1233.25"/>
    <x v="0"/>
    <x v="0"/>
    <x v="1"/>
    <x v="1"/>
    <x v="0"/>
    <x v="0"/>
    <x v="0"/>
  </r>
  <r>
    <x v="3297"/>
    <s v="Yes"/>
    <x v="2"/>
    <s v="No"/>
    <x v="3"/>
    <x v="41"/>
    <n v="84.35"/>
    <n v="3571.6"/>
    <x v="0"/>
    <x v="0"/>
    <x v="0"/>
    <x v="1"/>
    <x v="1"/>
    <x v="0"/>
    <x v="7"/>
  </r>
  <r>
    <x v="3298"/>
    <s v="Yes"/>
    <x v="0"/>
    <s v="No"/>
    <x v="1"/>
    <x v="54"/>
    <n v="20.05"/>
    <n v="83.3"/>
    <x v="0"/>
    <x v="0"/>
    <x v="1"/>
    <x v="0"/>
    <x v="0"/>
    <x v="2"/>
    <x v="3"/>
  </r>
  <r>
    <x v="3299"/>
    <s v="Yes"/>
    <x v="1"/>
    <s v="Yes"/>
    <x v="3"/>
    <x v="47"/>
    <n v="117.2"/>
    <n v="8035.95"/>
    <x v="0"/>
    <x v="1"/>
    <x v="1"/>
    <x v="0"/>
    <x v="1"/>
    <x v="1"/>
    <x v="6"/>
  </r>
  <r>
    <x v="3300"/>
    <s v="Yes"/>
    <x v="1"/>
    <s v="No"/>
    <x v="1"/>
    <x v="55"/>
    <n v="20.100000000000001"/>
    <n v="579.4"/>
    <x v="0"/>
    <x v="0"/>
    <x v="0"/>
    <x v="0"/>
    <x v="0"/>
    <x v="2"/>
    <x v="3"/>
  </r>
  <r>
    <x v="3301"/>
    <s v="Yes"/>
    <x v="0"/>
    <s v="Yes"/>
    <x v="0"/>
    <x v="0"/>
    <n v="69.599999999999994"/>
    <n v="69.599999999999994"/>
    <x v="1"/>
    <x v="0"/>
    <x v="1"/>
    <x v="0"/>
    <x v="0"/>
    <x v="1"/>
    <x v="3"/>
  </r>
  <r>
    <x v="3302"/>
    <s v="Yes"/>
    <x v="1"/>
    <s v="Yes"/>
    <x v="0"/>
    <x v="36"/>
    <n v="103.45"/>
    <n v="3066.45"/>
    <x v="1"/>
    <x v="1"/>
    <x v="1"/>
    <x v="0"/>
    <x v="0"/>
    <x v="1"/>
    <x v="5"/>
  </r>
  <r>
    <x v="3303"/>
    <s v="Yes"/>
    <x v="0"/>
    <s v="No"/>
    <x v="2"/>
    <x v="54"/>
    <n v="77.95"/>
    <n v="305.55"/>
    <x v="1"/>
    <x v="0"/>
    <x v="1"/>
    <x v="0"/>
    <x v="0"/>
    <x v="1"/>
    <x v="1"/>
  </r>
  <r>
    <x v="3304"/>
    <s v="Yes"/>
    <x v="2"/>
    <s v="Yes"/>
    <x v="0"/>
    <x v="14"/>
    <n v="109.95"/>
    <n v="7634.25"/>
    <x v="0"/>
    <x v="1"/>
    <x v="0"/>
    <x v="0"/>
    <x v="1"/>
    <x v="1"/>
    <x v="7"/>
  </r>
  <r>
    <x v="3305"/>
    <s v="Yes"/>
    <x v="0"/>
    <s v="No"/>
    <x v="0"/>
    <x v="46"/>
    <n v="94.75"/>
    <n v="3653"/>
    <x v="0"/>
    <x v="1"/>
    <x v="1"/>
    <x v="1"/>
    <x v="0"/>
    <x v="1"/>
    <x v="2"/>
  </r>
  <r>
    <x v="3306"/>
    <s v="Yes"/>
    <x v="0"/>
    <s v="Yes"/>
    <x v="0"/>
    <x v="35"/>
    <n v="80"/>
    <n v="241.3"/>
    <x v="0"/>
    <x v="0"/>
    <x v="0"/>
    <x v="0"/>
    <x v="1"/>
    <x v="1"/>
    <x v="1"/>
  </r>
  <r>
    <x v="3307"/>
    <s v="Yes"/>
    <x v="2"/>
    <s v="No"/>
    <x v="0"/>
    <x v="43"/>
    <n v="79.650000000000006"/>
    <n v="3870.3"/>
    <x v="0"/>
    <x v="0"/>
    <x v="0"/>
    <x v="0"/>
    <x v="1"/>
    <x v="0"/>
    <x v="5"/>
  </r>
  <r>
    <x v="3308"/>
    <s v="Yes"/>
    <x v="2"/>
    <s v="No"/>
    <x v="1"/>
    <x v="30"/>
    <n v="25.2"/>
    <n v="387.9"/>
    <x v="0"/>
    <x v="0"/>
    <x v="0"/>
    <x v="0"/>
    <x v="0"/>
    <x v="2"/>
    <x v="0"/>
  </r>
  <r>
    <x v="3309"/>
    <s v="Yes"/>
    <x v="1"/>
    <s v="No"/>
    <x v="3"/>
    <x v="13"/>
    <n v="19.899999999999999"/>
    <n v="527.5"/>
    <x v="0"/>
    <x v="0"/>
    <x v="1"/>
    <x v="1"/>
    <x v="0"/>
    <x v="2"/>
    <x v="3"/>
  </r>
  <r>
    <x v="3310"/>
    <s v="Yes"/>
    <x v="0"/>
    <s v="No"/>
    <x v="0"/>
    <x v="0"/>
    <n v="78.45"/>
    <n v="78.45"/>
    <x v="1"/>
    <x v="0"/>
    <x v="1"/>
    <x v="0"/>
    <x v="0"/>
    <x v="1"/>
    <x v="0"/>
  </r>
  <r>
    <x v="3311"/>
    <s v="No"/>
    <x v="0"/>
    <s v="Yes"/>
    <x v="0"/>
    <x v="43"/>
    <n v="44.8"/>
    <n v="2104.5500000000002"/>
    <x v="0"/>
    <x v="0"/>
    <x v="1"/>
    <x v="0"/>
    <x v="0"/>
    <x v="0"/>
    <x v="2"/>
  </r>
  <r>
    <x v="3312"/>
    <s v="Yes"/>
    <x v="0"/>
    <s v="No"/>
    <x v="1"/>
    <x v="0"/>
    <n v="20.3"/>
    <n v="20.3"/>
    <x v="0"/>
    <x v="1"/>
    <x v="1"/>
    <x v="0"/>
    <x v="0"/>
    <x v="2"/>
    <x v="3"/>
  </r>
  <r>
    <x v="3313"/>
    <s v="Yes"/>
    <x v="0"/>
    <s v="No"/>
    <x v="0"/>
    <x v="0"/>
    <n v="19.2"/>
    <n v="19.2"/>
    <x v="0"/>
    <x v="1"/>
    <x v="1"/>
    <x v="0"/>
    <x v="0"/>
    <x v="2"/>
    <x v="3"/>
  </r>
  <r>
    <x v="3314"/>
    <s v="Yes"/>
    <x v="1"/>
    <s v="No"/>
    <x v="0"/>
    <x v="50"/>
    <n v="80.05"/>
    <n v="3019.1"/>
    <x v="0"/>
    <x v="0"/>
    <x v="1"/>
    <x v="0"/>
    <x v="0"/>
    <x v="1"/>
    <x v="1"/>
  </r>
  <r>
    <x v="3315"/>
    <s v="Yes"/>
    <x v="1"/>
    <s v="Yes"/>
    <x v="2"/>
    <x v="33"/>
    <n v="107.35"/>
    <n v="7051.95"/>
    <x v="0"/>
    <x v="1"/>
    <x v="0"/>
    <x v="0"/>
    <x v="1"/>
    <x v="1"/>
    <x v="7"/>
  </r>
  <r>
    <x v="3316"/>
    <s v="No"/>
    <x v="1"/>
    <s v="No"/>
    <x v="2"/>
    <x v="70"/>
    <n v="47.85"/>
    <n v="1190.5"/>
    <x v="0"/>
    <x v="0"/>
    <x v="0"/>
    <x v="1"/>
    <x v="0"/>
    <x v="0"/>
    <x v="4"/>
  </r>
  <r>
    <x v="3317"/>
    <s v="Yes"/>
    <x v="1"/>
    <s v="No"/>
    <x v="3"/>
    <x v="28"/>
    <n v="70.8"/>
    <n v="4448.8"/>
    <x v="0"/>
    <x v="1"/>
    <x v="0"/>
    <x v="0"/>
    <x v="1"/>
    <x v="0"/>
    <x v="4"/>
  </r>
  <r>
    <x v="3318"/>
    <s v="No"/>
    <x v="0"/>
    <s v="No"/>
    <x v="1"/>
    <x v="6"/>
    <n v="29.5"/>
    <n v="255.25"/>
    <x v="1"/>
    <x v="1"/>
    <x v="1"/>
    <x v="0"/>
    <x v="0"/>
    <x v="0"/>
    <x v="0"/>
  </r>
  <r>
    <x v="3319"/>
    <s v="Yes"/>
    <x v="0"/>
    <s v="Yes"/>
    <x v="0"/>
    <x v="2"/>
    <n v="70.75"/>
    <n v="146.9"/>
    <x v="1"/>
    <x v="0"/>
    <x v="1"/>
    <x v="0"/>
    <x v="0"/>
    <x v="0"/>
    <x v="2"/>
  </r>
  <r>
    <x v="3320"/>
    <s v="Yes"/>
    <x v="0"/>
    <s v="Yes"/>
    <x v="3"/>
    <x v="32"/>
    <n v="59.1"/>
    <n v="1011.05"/>
    <x v="0"/>
    <x v="1"/>
    <x v="0"/>
    <x v="0"/>
    <x v="0"/>
    <x v="0"/>
    <x v="1"/>
  </r>
  <r>
    <x v="3321"/>
    <s v="Yes"/>
    <x v="2"/>
    <s v="No"/>
    <x v="1"/>
    <x v="38"/>
    <n v="25.55"/>
    <n v="1714.95"/>
    <x v="0"/>
    <x v="0"/>
    <x v="0"/>
    <x v="0"/>
    <x v="0"/>
    <x v="2"/>
    <x v="0"/>
  </r>
  <r>
    <x v="3322"/>
    <s v="Yes"/>
    <x v="0"/>
    <s v="Yes"/>
    <x v="0"/>
    <x v="34"/>
    <n v="84.45"/>
    <n v="762.5"/>
    <x v="1"/>
    <x v="0"/>
    <x v="1"/>
    <x v="1"/>
    <x v="0"/>
    <x v="1"/>
    <x v="1"/>
  </r>
  <r>
    <x v="3323"/>
    <s v="Yes"/>
    <x v="0"/>
    <s v="No"/>
    <x v="1"/>
    <x v="7"/>
    <n v="20.25"/>
    <n v="535.35"/>
    <x v="0"/>
    <x v="0"/>
    <x v="1"/>
    <x v="1"/>
    <x v="0"/>
    <x v="2"/>
    <x v="3"/>
  </r>
  <r>
    <x v="3324"/>
    <s v="Yes"/>
    <x v="0"/>
    <s v="No"/>
    <x v="0"/>
    <x v="0"/>
    <n v="75.55"/>
    <n v="75.55"/>
    <x v="0"/>
    <x v="0"/>
    <x v="1"/>
    <x v="0"/>
    <x v="0"/>
    <x v="1"/>
    <x v="0"/>
  </r>
  <r>
    <x v="3325"/>
    <s v="Yes"/>
    <x v="0"/>
    <s v="Yes"/>
    <x v="0"/>
    <x v="54"/>
    <n v="85.65"/>
    <n v="338.9"/>
    <x v="1"/>
    <x v="1"/>
    <x v="1"/>
    <x v="0"/>
    <x v="0"/>
    <x v="1"/>
    <x v="1"/>
  </r>
  <r>
    <x v="3326"/>
    <s v="Yes"/>
    <x v="1"/>
    <s v="Yes"/>
    <x v="3"/>
    <x v="46"/>
    <n v="70.150000000000006"/>
    <n v="2497.35"/>
    <x v="1"/>
    <x v="1"/>
    <x v="1"/>
    <x v="1"/>
    <x v="1"/>
    <x v="0"/>
    <x v="4"/>
  </r>
  <r>
    <x v="3327"/>
    <s v="Yes"/>
    <x v="1"/>
    <s v="No"/>
    <x v="0"/>
    <x v="33"/>
    <n v="95.3"/>
    <n v="6273.4"/>
    <x v="0"/>
    <x v="1"/>
    <x v="0"/>
    <x v="0"/>
    <x v="0"/>
    <x v="1"/>
    <x v="4"/>
  </r>
  <r>
    <x v="3328"/>
    <s v="Yes"/>
    <x v="0"/>
    <s v="Yes"/>
    <x v="0"/>
    <x v="0"/>
    <n v="70.25"/>
    <n v="70.25"/>
    <x v="0"/>
    <x v="0"/>
    <x v="1"/>
    <x v="0"/>
    <x v="0"/>
    <x v="1"/>
    <x v="3"/>
  </r>
  <r>
    <x v="3329"/>
    <s v="Yes"/>
    <x v="0"/>
    <s v="Yes"/>
    <x v="1"/>
    <x v="32"/>
    <n v="50.3"/>
    <n v="908.75"/>
    <x v="0"/>
    <x v="0"/>
    <x v="0"/>
    <x v="0"/>
    <x v="1"/>
    <x v="0"/>
    <x v="0"/>
  </r>
  <r>
    <x v="3330"/>
    <s v="Yes"/>
    <x v="0"/>
    <s v="Yes"/>
    <x v="0"/>
    <x v="69"/>
    <n v="97.8"/>
    <n v="4913.3"/>
    <x v="1"/>
    <x v="1"/>
    <x v="1"/>
    <x v="1"/>
    <x v="0"/>
    <x v="1"/>
    <x v="4"/>
  </r>
  <r>
    <x v="3331"/>
    <s v="Yes"/>
    <x v="2"/>
    <s v="No"/>
    <x v="1"/>
    <x v="71"/>
    <n v="19.850000000000001"/>
    <n v="0"/>
    <x v="0"/>
    <x v="1"/>
    <x v="0"/>
    <x v="0"/>
    <x v="0"/>
    <x v="2"/>
    <x v="3"/>
  </r>
  <r>
    <x v="3332"/>
    <s v="Yes"/>
    <x v="0"/>
    <s v="No"/>
    <x v="1"/>
    <x v="0"/>
    <n v="46.3"/>
    <n v="46.3"/>
    <x v="1"/>
    <x v="1"/>
    <x v="1"/>
    <x v="1"/>
    <x v="0"/>
    <x v="0"/>
    <x v="3"/>
  </r>
  <r>
    <x v="3333"/>
    <s v="Yes"/>
    <x v="2"/>
    <s v="No"/>
    <x v="2"/>
    <x v="18"/>
    <n v="19.350000000000001"/>
    <n v="212.3"/>
    <x v="0"/>
    <x v="1"/>
    <x v="1"/>
    <x v="0"/>
    <x v="0"/>
    <x v="2"/>
    <x v="3"/>
  </r>
  <r>
    <x v="3334"/>
    <s v="Yes"/>
    <x v="0"/>
    <s v="Yes"/>
    <x v="0"/>
    <x v="52"/>
    <n v="106.3"/>
    <n v="4443.45"/>
    <x v="1"/>
    <x v="0"/>
    <x v="1"/>
    <x v="0"/>
    <x v="0"/>
    <x v="1"/>
    <x v="5"/>
  </r>
  <r>
    <x v="3335"/>
    <s v="Yes"/>
    <x v="0"/>
    <s v="No"/>
    <x v="0"/>
    <x v="18"/>
    <n v="25"/>
    <n v="316.2"/>
    <x v="0"/>
    <x v="1"/>
    <x v="1"/>
    <x v="0"/>
    <x v="0"/>
    <x v="2"/>
    <x v="0"/>
  </r>
  <r>
    <x v="3336"/>
    <s v="Yes"/>
    <x v="2"/>
    <s v="No"/>
    <x v="1"/>
    <x v="49"/>
    <n v="20.3"/>
    <n v="1079.05"/>
    <x v="0"/>
    <x v="0"/>
    <x v="0"/>
    <x v="0"/>
    <x v="0"/>
    <x v="2"/>
    <x v="3"/>
  </r>
  <r>
    <x v="3337"/>
    <s v="Yes"/>
    <x v="0"/>
    <s v="Yes"/>
    <x v="0"/>
    <x v="40"/>
    <n v="75.349999999999994"/>
    <n v="564.65"/>
    <x v="0"/>
    <x v="0"/>
    <x v="1"/>
    <x v="0"/>
    <x v="0"/>
    <x v="1"/>
    <x v="0"/>
  </r>
  <r>
    <x v="3338"/>
    <s v="Yes"/>
    <x v="0"/>
    <s v="Yes"/>
    <x v="0"/>
    <x v="18"/>
    <n v="89.4"/>
    <n v="1095.6500000000001"/>
    <x v="1"/>
    <x v="0"/>
    <x v="1"/>
    <x v="0"/>
    <x v="1"/>
    <x v="1"/>
    <x v="2"/>
  </r>
  <r>
    <x v="3339"/>
    <s v="Yes"/>
    <x v="2"/>
    <s v="No"/>
    <x v="3"/>
    <x v="47"/>
    <n v="88"/>
    <n v="6161.9"/>
    <x v="0"/>
    <x v="0"/>
    <x v="0"/>
    <x v="0"/>
    <x v="1"/>
    <x v="0"/>
    <x v="6"/>
  </r>
  <r>
    <x v="3340"/>
    <s v="Yes"/>
    <x v="0"/>
    <s v="Yes"/>
    <x v="3"/>
    <x v="24"/>
    <n v="83.15"/>
    <n v="446.05"/>
    <x v="1"/>
    <x v="0"/>
    <x v="1"/>
    <x v="0"/>
    <x v="0"/>
    <x v="1"/>
    <x v="1"/>
  </r>
  <r>
    <x v="3341"/>
    <s v="Yes"/>
    <x v="0"/>
    <s v="No"/>
    <x v="1"/>
    <x v="12"/>
    <n v="43.8"/>
    <n v="2106.0500000000002"/>
    <x v="0"/>
    <x v="0"/>
    <x v="1"/>
    <x v="1"/>
    <x v="0"/>
    <x v="0"/>
    <x v="3"/>
  </r>
  <r>
    <x v="3342"/>
    <s v="No"/>
    <x v="1"/>
    <s v="No"/>
    <x v="3"/>
    <x v="63"/>
    <n v="62.05"/>
    <n v="2511.5500000000002"/>
    <x v="0"/>
    <x v="1"/>
    <x v="1"/>
    <x v="0"/>
    <x v="0"/>
    <x v="0"/>
    <x v="5"/>
  </r>
  <r>
    <x v="3343"/>
    <s v="Yes"/>
    <x v="1"/>
    <s v="No"/>
    <x v="2"/>
    <x v="10"/>
    <n v="20.100000000000001"/>
    <n v="318.60000000000002"/>
    <x v="0"/>
    <x v="0"/>
    <x v="1"/>
    <x v="0"/>
    <x v="0"/>
    <x v="2"/>
    <x v="3"/>
  </r>
  <r>
    <x v="3344"/>
    <s v="Yes"/>
    <x v="0"/>
    <s v="Yes"/>
    <x v="1"/>
    <x v="6"/>
    <n v="74.150000000000006"/>
    <n v="811.8"/>
    <x v="1"/>
    <x v="1"/>
    <x v="1"/>
    <x v="0"/>
    <x v="0"/>
    <x v="1"/>
    <x v="0"/>
  </r>
  <r>
    <x v="3345"/>
    <s v="Yes"/>
    <x v="1"/>
    <s v="Yes"/>
    <x v="0"/>
    <x v="21"/>
    <n v="101.35"/>
    <n v="7323.15"/>
    <x v="0"/>
    <x v="0"/>
    <x v="0"/>
    <x v="1"/>
    <x v="0"/>
    <x v="1"/>
    <x v="5"/>
  </r>
  <r>
    <x v="3346"/>
    <s v="Yes"/>
    <x v="0"/>
    <s v="Yes"/>
    <x v="0"/>
    <x v="2"/>
    <n v="84.05"/>
    <n v="186.05"/>
    <x v="0"/>
    <x v="0"/>
    <x v="1"/>
    <x v="0"/>
    <x v="0"/>
    <x v="1"/>
    <x v="1"/>
  </r>
  <r>
    <x v="3347"/>
    <s v="Yes"/>
    <x v="2"/>
    <s v="No"/>
    <x v="1"/>
    <x v="57"/>
    <n v="20.9"/>
    <n v="454"/>
    <x v="0"/>
    <x v="1"/>
    <x v="0"/>
    <x v="0"/>
    <x v="0"/>
    <x v="2"/>
    <x v="3"/>
  </r>
  <r>
    <x v="3348"/>
    <s v="Yes"/>
    <x v="1"/>
    <s v="Yes"/>
    <x v="0"/>
    <x v="16"/>
    <n v="105.9"/>
    <n v="7521.95"/>
    <x v="0"/>
    <x v="0"/>
    <x v="1"/>
    <x v="0"/>
    <x v="0"/>
    <x v="1"/>
    <x v="5"/>
  </r>
  <r>
    <x v="3349"/>
    <s v="Yes"/>
    <x v="0"/>
    <s v="Yes"/>
    <x v="0"/>
    <x v="26"/>
    <n v="99.5"/>
    <n v="1056.95"/>
    <x v="1"/>
    <x v="0"/>
    <x v="0"/>
    <x v="1"/>
    <x v="0"/>
    <x v="1"/>
    <x v="4"/>
  </r>
  <r>
    <x v="3350"/>
    <s v="Yes"/>
    <x v="0"/>
    <s v="Yes"/>
    <x v="1"/>
    <x v="0"/>
    <n v="44.15"/>
    <n v="44.15"/>
    <x v="1"/>
    <x v="1"/>
    <x v="1"/>
    <x v="0"/>
    <x v="0"/>
    <x v="0"/>
    <x v="3"/>
  </r>
  <r>
    <x v="3351"/>
    <s v="Yes"/>
    <x v="0"/>
    <s v="Yes"/>
    <x v="1"/>
    <x v="10"/>
    <n v="53.9"/>
    <n v="834.15"/>
    <x v="1"/>
    <x v="0"/>
    <x v="1"/>
    <x v="0"/>
    <x v="1"/>
    <x v="0"/>
    <x v="1"/>
  </r>
  <r>
    <x v="3352"/>
    <s v="Yes"/>
    <x v="0"/>
    <s v="Yes"/>
    <x v="1"/>
    <x v="0"/>
    <n v="85.45"/>
    <n v="85.45"/>
    <x v="1"/>
    <x v="0"/>
    <x v="1"/>
    <x v="1"/>
    <x v="0"/>
    <x v="1"/>
    <x v="1"/>
  </r>
  <r>
    <x v="3353"/>
    <s v="Yes"/>
    <x v="0"/>
    <s v="Yes"/>
    <x v="3"/>
    <x v="18"/>
    <n v="85.05"/>
    <n v="999.8"/>
    <x v="0"/>
    <x v="1"/>
    <x v="0"/>
    <x v="1"/>
    <x v="0"/>
    <x v="1"/>
    <x v="1"/>
  </r>
  <r>
    <x v="3354"/>
    <s v="No"/>
    <x v="1"/>
    <s v="No"/>
    <x v="2"/>
    <x v="68"/>
    <n v="44.1"/>
    <n v="2369.6999999999998"/>
    <x v="0"/>
    <x v="0"/>
    <x v="1"/>
    <x v="0"/>
    <x v="1"/>
    <x v="0"/>
    <x v="2"/>
  </r>
  <r>
    <x v="3355"/>
    <s v="Yes"/>
    <x v="2"/>
    <s v="No"/>
    <x v="3"/>
    <x v="47"/>
    <n v="90.2"/>
    <n v="6297.65"/>
    <x v="0"/>
    <x v="0"/>
    <x v="0"/>
    <x v="1"/>
    <x v="1"/>
    <x v="1"/>
    <x v="4"/>
  </r>
  <r>
    <x v="3356"/>
    <s v="Yes"/>
    <x v="0"/>
    <s v="No"/>
    <x v="1"/>
    <x v="54"/>
    <n v="50.85"/>
    <n v="239.55"/>
    <x v="1"/>
    <x v="0"/>
    <x v="0"/>
    <x v="0"/>
    <x v="0"/>
    <x v="0"/>
    <x v="0"/>
  </r>
  <r>
    <x v="3357"/>
    <s v="Yes"/>
    <x v="0"/>
    <s v="No"/>
    <x v="0"/>
    <x v="0"/>
    <n v="59.2"/>
    <n v="59.2"/>
    <x v="1"/>
    <x v="0"/>
    <x v="1"/>
    <x v="0"/>
    <x v="0"/>
    <x v="0"/>
    <x v="1"/>
  </r>
  <r>
    <x v="3358"/>
    <s v="Yes"/>
    <x v="0"/>
    <s v="No"/>
    <x v="1"/>
    <x v="23"/>
    <n v="53.45"/>
    <n v="1461.45"/>
    <x v="0"/>
    <x v="1"/>
    <x v="1"/>
    <x v="0"/>
    <x v="1"/>
    <x v="0"/>
    <x v="1"/>
  </r>
  <r>
    <x v="3359"/>
    <s v="Yes"/>
    <x v="0"/>
    <s v="Yes"/>
    <x v="1"/>
    <x v="17"/>
    <n v="19.95"/>
    <n v="416.4"/>
    <x v="0"/>
    <x v="1"/>
    <x v="1"/>
    <x v="1"/>
    <x v="0"/>
    <x v="2"/>
    <x v="3"/>
  </r>
  <r>
    <x v="3360"/>
    <s v="Yes"/>
    <x v="0"/>
    <s v="Yes"/>
    <x v="0"/>
    <x v="9"/>
    <n v="83.2"/>
    <n v="1060.5999999999999"/>
    <x v="1"/>
    <x v="1"/>
    <x v="1"/>
    <x v="0"/>
    <x v="0"/>
    <x v="1"/>
    <x v="1"/>
  </r>
  <r>
    <x v="3361"/>
    <s v="Yes"/>
    <x v="0"/>
    <s v="No"/>
    <x v="3"/>
    <x v="38"/>
    <n v="74.650000000000006"/>
    <n v="4869.3500000000004"/>
    <x v="0"/>
    <x v="0"/>
    <x v="1"/>
    <x v="0"/>
    <x v="1"/>
    <x v="0"/>
    <x v="5"/>
  </r>
  <r>
    <x v="3362"/>
    <s v="Yes"/>
    <x v="0"/>
    <s v="Yes"/>
    <x v="0"/>
    <x v="0"/>
    <n v="54.9"/>
    <n v="54.9"/>
    <x v="1"/>
    <x v="0"/>
    <x v="1"/>
    <x v="0"/>
    <x v="0"/>
    <x v="0"/>
    <x v="1"/>
  </r>
  <r>
    <x v="3363"/>
    <s v="No"/>
    <x v="2"/>
    <s v="Yes"/>
    <x v="2"/>
    <x v="58"/>
    <n v="57.5"/>
    <n v="3265.95"/>
    <x v="0"/>
    <x v="1"/>
    <x v="0"/>
    <x v="0"/>
    <x v="1"/>
    <x v="0"/>
    <x v="5"/>
  </r>
  <r>
    <x v="3364"/>
    <s v="Yes"/>
    <x v="0"/>
    <s v="Yes"/>
    <x v="0"/>
    <x v="17"/>
    <n v="103.9"/>
    <n v="2254.1999999999998"/>
    <x v="1"/>
    <x v="0"/>
    <x v="0"/>
    <x v="0"/>
    <x v="0"/>
    <x v="1"/>
    <x v="5"/>
  </r>
  <r>
    <x v="3365"/>
    <s v="Yes"/>
    <x v="2"/>
    <s v="No"/>
    <x v="1"/>
    <x v="67"/>
    <n v="19.649999999999999"/>
    <n v="358.15"/>
    <x v="0"/>
    <x v="1"/>
    <x v="1"/>
    <x v="0"/>
    <x v="0"/>
    <x v="2"/>
    <x v="3"/>
  </r>
  <r>
    <x v="3366"/>
    <s v="Yes"/>
    <x v="1"/>
    <s v="Yes"/>
    <x v="0"/>
    <x v="36"/>
    <n v="93.8"/>
    <n v="2939.8"/>
    <x v="0"/>
    <x v="1"/>
    <x v="0"/>
    <x v="0"/>
    <x v="0"/>
    <x v="1"/>
    <x v="2"/>
  </r>
  <r>
    <x v="3367"/>
    <s v="Yes"/>
    <x v="2"/>
    <s v="Yes"/>
    <x v="1"/>
    <x v="15"/>
    <n v="89.25"/>
    <n v="4652.3999999999996"/>
    <x v="0"/>
    <x v="1"/>
    <x v="1"/>
    <x v="1"/>
    <x v="1"/>
    <x v="0"/>
    <x v="6"/>
  </r>
  <r>
    <x v="3368"/>
    <s v="Yes"/>
    <x v="1"/>
    <s v="Yes"/>
    <x v="0"/>
    <x v="25"/>
    <n v="94.15"/>
    <n v="4408.45"/>
    <x v="0"/>
    <x v="0"/>
    <x v="1"/>
    <x v="0"/>
    <x v="0"/>
    <x v="1"/>
    <x v="4"/>
  </r>
  <r>
    <x v="3369"/>
    <s v="Yes"/>
    <x v="0"/>
    <s v="Yes"/>
    <x v="0"/>
    <x v="26"/>
    <n v="55.6"/>
    <n v="580.79999999999995"/>
    <x v="0"/>
    <x v="0"/>
    <x v="1"/>
    <x v="0"/>
    <x v="0"/>
    <x v="0"/>
    <x v="1"/>
  </r>
  <r>
    <x v="3370"/>
    <s v="No"/>
    <x v="0"/>
    <s v="Yes"/>
    <x v="2"/>
    <x v="62"/>
    <n v="48.7"/>
    <n v="2495.1999999999998"/>
    <x v="0"/>
    <x v="0"/>
    <x v="0"/>
    <x v="1"/>
    <x v="0"/>
    <x v="0"/>
    <x v="4"/>
  </r>
  <r>
    <x v="3371"/>
    <s v="Yes"/>
    <x v="0"/>
    <s v="Yes"/>
    <x v="1"/>
    <x v="26"/>
    <n v="19.25"/>
    <n v="180.3"/>
    <x v="1"/>
    <x v="0"/>
    <x v="0"/>
    <x v="0"/>
    <x v="0"/>
    <x v="2"/>
    <x v="3"/>
  </r>
  <r>
    <x v="3372"/>
    <s v="Yes"/>
    <x v="0"/>
    <s v="Yes"/>
    <x v="2"/>
    <x v="58"/>
    <n v="104.9"/>
    <n v="5913.95"/>
    <x v="0"/>
    <x v="1"/>
    <x v="1"/>
    <x v="0"/>
    <x v="1"/>
    <x v="1"/>
    <x v="5"/>
  </r>
  <r>
    <x v="3373"/>
    <s v="Yes"/>
    <x v="0"/>
    <s v="Yes"/>
    <x v="1"/>
    <x v="2"/>
    <n v="75.45"/>
    <n v="158.4"/>
    <x v="1"/>
    <x v="0"/>
    <x v="1"/>
    <x v="0"/>
    <x v="0"/>
    <x v="1"/>
    <x v="0"/>
  </r>
  <r>
    <x v="3374"/>
    <s v="Yes"/>
    <x v="0"/>
    <s v="No"/>
    <x v="1"/>
    <x v="2"/>
    <n v="54.85"/>
    <n v="104.2"/>
    <x v="1"/>
    <x v="0"/>
    <x v="1"/>
    <x v="1"/>
    <x v="0"/>
    <x v="0"/>
    <x v="1"/>
  </r>
  <r>
    <x v="3375"/>
    <s v="Yes"/>
    <x v="2"/>
    <s v="No"/>
    <x v="2"/>
    <x v="16"/>
    <n v="19.899999999999999"/>
    <n v="1389.35"/>
    <x v="0"/>
    <x v="0"/>
    <x v="0"/>
    <x v="0"/>
    <x v="0"/>
    <x v="2"/>
    <x v="3"/>
  </r>
  <r>
    <x v="3376"/>
    <s v="Yes"/>
    <x v="0"/>
    <s v="Yes"/>
    <x v="1"/>
    <x v="0"/>
    <n v="19.399999999999999"/>
    <n v="19.399999999999999"/>
    <x v="0"/>
    <x v="0"/>
    <x v="0"/>
    <x v="0"/>
    <x v="0"/>
    <x v="2"/>
    <x v="3"/>
  </r>
  <r>
    <x v="3377"/>
    <s v="Yes"/>
    <x v="2"/>
    <s v="No"/>
    <x v="3"/>
    <x v="47"/>
    <n v="25.05"/>
    <n v="1629.2"/>
    <x v="0"/>
    <x v="1"/>
    <x v="0"/>
    <x v="0"/>
    <x v="0"/>
    <x v="2"/>
    <x v="0"/>
  </r>
  <r>
    <x v="3378"/>
    <s v="Yes"/>
    <x v="2"/>
    <s v="No"/>
    <x v="1"/>
    <x v="21"/>
    <n v="84.45"/>
    <n v="6033.1"/>
    <x v="0"/>
    <x v="1"/>
    <x v="0"/>
    <x v="1"/>
    <x v="1"/>
    <x v="0"/>
    <x v="7"/>
  </r>
  <r>
    <x v="3379"/>
    <s v="Yes"/>
    <x v="0"/>
    <s v="No"/>
    <x v="1"/>
    <x v="2"/>
    <n v="19.3"/>
    <n v="44.4"/>
    <x v="0"/>
    <x v="0"/>
    <x v="1"/>
    <x v="0"/>
    <x v="0"/>
    <x v="2"/>
    <x v="3"/>
  </r>
  <r>
    <x v="3380"/>
    <s v="Yes"/>
    <x v="0"/>
    <s v="Yes"/>
    <x v="0"/>
    <x v="0"/>
    <n v="95.1"/>
    <n v="95.1"/>
    <x v="1"/>
    <x v="1"/>
    <x v="0"/>
    <x v="0"/>
    <x v="0"/>
    <x v="1"/>
    <x v="2"/>
  </r>
  <r>
    <x v="3381"/>
    <s v="Yes"/>
    <x v="1"/>
    <s v="Yes"/>
    <x v="2"/>
    <x v="52"/>
    <n v="79.849999999999994"/>
    <n v="3320.75"/>
    <x v="0"/>
    <x v="0"/>
    <x v="1"/>
    <x v="0"/>
    <x v="1"/>
    <x v="0"/>
    <x v="5"/>
  </r>
  <r>
    <x v="3382"/>
    <s v="Yes"/>
    <x v="2"/>
    <s v="No"/>
    <x v="3"/>
    <x v="21"/>
    <n v="25.55"/>
    <n v="1867.7"/>
    <x v="0"/>
    <x v="1"/>
    <x v="0"/>
    <x v="0"/>
    <x v="0"/>
    <x v="2"/>
    <x v="0"/>
  </r>
  <r>
    <x v="3383"/>
    <s v="Yes"/>
    <x v="0"/>
    <s v="Yes"/>
    <x v="0"/>
    <x v="53"/>
    <n v="75.5"/>
    <n v="438"/>
    <x v="1"/>
    <x v="1"/>
    <x v="0"/>
    <x v="1"/>
    <x v="0"/>
    <x v="1"/>
    <x v="0"/>
  </r>
  <r>
    <x v="3384"/>
    <s v="Yes"/>
    <x v="0"/>
    <s v="Yes"/>
    <x v="0"/>
    <x v="54"/>
    <n v="73.75"/>
    <n v="325.45"/>
    <x v="1"/>
    <x v="0"/>
    <x v="0"/>
    <x v="0"/>
    <x v="0"/>
    <x v="1"/>
    <x v="0"/>
  </r>
  <r>
    <x v="3385"/>
    <s v="Yes"/>
    <x v="0"/>
    <s v="Yes"/>
    <x v="0"/>
    <x v="18"/>
    <n v="96.05"/>
    <n v="1148.0999999999999"/>
    <x v="1"/>
    <x v="1"/>
    <x v="1"/>
    <x v="1"/>
    <x v="0"/>
    <x v="1"/>
    <x v="2"/>
  </r>
  <r>
    <x v="3386"/>
    <s v="Yes"/>
    <x v="1"/>
    <s v="Yes"/>
    <x v="0"/>
    <x v="11"/>
    <n v="68.400000000000006"/>
    <n v="3972.25"/>
    <x v="0"/>
    <x v="0"/>
    <x v="0"/>
    <x v="0"/>
    <x v="1"/>
    <x v="0"/>
    <x v="4"/>
  </r>
  <r>
    <x v="3387"/>
    <s v="Yes"/>
    <x v="0"/>
    <s v="No"/>
    <x v="1"/>
    <x v="40"/>
    <n v="20.65"/>
    <n v="155.9"/>
    <x v="0"/>
    <x v="0"/>
    <x v="1"/>
    <x v="0"/>
    <x v="0"/>
    <x v="2"/>
    <x v="3"/>
  </r>
  <r>
    <x v="3388"/>
    <s v="Yes"/>
    <x v="0"/>
    <s v="Yes"/>
    <x v="1"/>
    <x v="45"/>
    <n v="55.15"/>
    <n v="3673.15"/>
    <x v="0"/>
    <x v="0"/>
    <x v="0"/>
    <x v="1"/>
    <x v="0"/>
    <x v="0"/>
    <x v="1"/>
  </r>
  <r>
    <x v="3389"/>
    <s v="Yes"/>
    <x v="0"/>
    <s v="Yes"/>
    <x v="1"/>
    <x v="0"/>
    <n v="70.599999999999994"/>
    <n v="70.599999999999994"/>
    <x v="0"/>
    <x v="1"/>
    <x v="1"/>
    <x v="0"/>
    <x v="0"/>
    <x v="1"/>
    <x v="3"/>
  </r>
  <r>
    <x v="3390"/>
    <s v="Yes"/>
    <x v="1"/>
    <s v="No"/>
    <x v="3"/>
    <x v="39"/>
    <n v="19.95"/>
    <n v="1126.75"/>
    <x v="0"/>
    <x v="1"/>
    <x v="0"/>
    <x v="1"/>
    <x v="0"/>
    <x v="2"/>
    <x v="3"/>
  </r>
  <r>
    <x v="3391"/>
    <s v="Yes"/>
    <x v="0"/>
    <s v="No"/>
    <x v="1"/>
    <x v="54"/>
    <n v="19"/>
    <n v="73.45"/>
    <x v="0"/>
    <x v="1"/>
    <x v="1"/>
    <x v="0"/>
    <x v="0"/>
    <x v="2"/>
    <x v="3"/>
  </r>
  <r>
    <x v="3392"/>
    <s v="Yes"/>
    <x v="1"/>
    <s v="Yes"/>
    <x v="1"/>
    <x v="11"/>
    <n v="44.1"/>
    <n v="2413.0500000000002"/>
    <x v="0"/>
    <x v="0"/>
    <x v="0"/>
    <x v="0"/>
    <x v="0"/>
    <x v="0"/>
    <x v="3"/>
  </r>
  <r>
    <x v="3393"/>
    <s v="Yes"/>
    <x v="2"/>
    <s v="Yes"/>
    <x v="2"/>
    <x v="8"/>
    <n v="107.6"/>
    <n v="6912.7"/>
    <x v="0"/>
    <x v="1"/>
    <x v="0"/>
    <x v="1"/>
    <x v="1"/>
    <x v="1"/>
    <x v="5"/>
  </r>
  <r>
    <x v="3394"/>
    <s v="Yes"/>
    <x v="1"/>
    <s v="No"/>
    <x v="0"/>
    <x v="70"/>
    <n v="61.55"/>
    <n v="1581.95"/>
    <x v="0"/>
    <x v="1"/>
    <x v="1"/>
    <x v="1"/>
    <x v="0"/>
    <x v="0"/>
    <x v="2"/>
  </r>
  <r>
    <x v="3395"/>
    <s v="Yes"/>
    <x v="0"/>
    <s v="No"/>
    <x v="2"/>
    <x v="8"/>
    <n v="90.7"/>
    <n v="5586.45"/>
    <x v="0"/>
    <x v="1"/>
    <x v="1"/>
    <x v="0"/>
    <x v="0"/>
    <x v="1"/>
    <x v="4"/>
  </r>
  <r>
    <x v="3396"/>
    <s v="Yes"/>
    <x v="1"/>
    <s v="No"/>
    <x v="3"/>
    <x v="11"/>
    <n v="99.25"/>
    <n v="5846.65"/>
    <x v="0"/>
    <x v="0"/>
    <x v="0"/>
    <x v="1"/>
    <x v="0"/>
    <x v="1"/>
    <x v="4"/>
  </r>
  <r>
    <x v="3397"/>
    <s v="Yes"/>
    <x v="2"/>
    <s v="Yes"/>
    <x v="0"/>
    <x v="47"/>
    <n v="91.7"/>
    <n v="6424.7"/>
    <x v="0"/>
    <x v="0"/>
    <x v="0"/>
    <x v="0"/>
    <x v="1"/>
    <x v="0"/>
    <x v="6"/>
  </r>
  <r>
    <x v="3398"/>
    <s v="Yes"/>
    <x v="1"/>
    <s v="Yes"/>
    <x v="3"/>
    <x v="59"/>
    <n v="100.7"/>
    <n v="6018.65"/>
    <x v="0"/>
    <x v="0"/>
    <x v="0"/>
    <x v="0"/>
    <x v="0"/>
    <x v="1"/>
    <x v="5"/>
  </r>
  <r>
    <x v="3399"/>
    <s v="Yes"/>
    <x v="2"/>
    <s v="Yes"/>
    <x v="3"/>
    <x v="41"/>
    <n v="78.45"/>
    <n v="3373.4"/>
    <x v="0"/>
    <x v="0"/>
    <x v="1"/>
    <x v="1"/>
    <x v="1"/>
    <x v="0"/>
    <x v="5"/>
  </r>
  <r>
    <x v="3400"/>
    <s v="Yes"/>
    <x v="0"/>
    <s v="No"/>
    <x v="2"/>
    <x v="32"/>
    <n v="84.3"/>
    <n v="1537.9"/>
    <x v="0"/>
    <x v="1"/>
    <x v="1"/>
    <x v="1"/>
    <x v="0"/>
    <x v="1"/>
    <x v="1"/>
  </r>
  <r>
    <x v="3401"/>
    <s v="Yes"/>
    <x v="2"/>
    <s v="Yes"/>
    <x v="2"/>
    <x v="39"/>
    <n v="19.55"/>
    <n v="1080.55"/>
    <x v="0"/>
    <x v="0"/>
    <x v="1"/>
    <x v="0"/>
    <x v="0"/>
    <x v="2"/>
    <x v="3"/>
  </r>
  <r>
    <x v="3402"/>
    <s v="Yes"/>
    <x v="0"/>
    <s v="Yes"/>
    <x v="0"/>
    <x v="54"/>
    <n v="88.95"/>
    <n v="355.2"/>
    <x v="1"/>
    <x v="0"/>
    <x v="1"/>
    <x v="0"/>
    <x v="0"/>
    <x v="1"/>
    <x v="2"/>
  </r>
  <r>
    <x v="3403"/>
    <s v="Yes"/>
    <x v="0"/>
    <s v="No"/>
    <x v="3"/>
    <x v="54"/>
    <n v="20.45"/>
    <n v="82.85"/>
    <x v="0"/>
    <x v="0"/>
    <x v="1"/>
    <x v="0"/>
    <x v="0"/>
    <x v="2"/>
    <x v="3"/>
  </r>
  <r>
    <x v="3404"/>
    <s v="Yes"/>
    <x v="1"/>
    <s v="No"/>
    <x v="3"/>
    <x v="42"/>
    <n v="55.6"/>
    <n v="2016.45"/>
    <x v="0"/>
    <x v="0"/>
    <x v="1"/>
    <x v="0"/>
    <x v="0"/>
    <x v="0"/>
    <x v="1"/>
  </r>
  <r>
    <x v="3405"/>
    <s v="Yes"/>
    <x v="0"/>
    <s v="Yes"/>
    <x v="2"/>
    <x v="38"/>
    <n v="86.8"/>
    <n v="5327.25"/>
    <x v="0"/>
    <x v="0"/>
    <x v="0"/>
    <x v="0"/>
    <x v="1"/>
    <x v="1"/>
    <x v="2"/>
  </r>
  <r>
    <x v="3406"/>
    <s v="Yes"/>
    <x v="1"/>
    <s v="No"/>
    <x v="1"/>
    <x v="36"/>
    <n v="20.95"/>
    <n v="683.25"/>
    <x v="0"/>
    <x v="0"/>
    <x v="1"/>
    <x v="0"/>
    <x v="0"/>
    <x v="2"/>
    <x v="3"/>
  </r>
  <r>
    <x v="3407"/>
    <s v="Yes"/>
    <x v="2"/>
    <s v="Yes"/>
    <x v="2"/>
    <x v="56"/>
    <n v="20.05"/>
    <n v="1263.05"/>
    <x v="0"/>
    <x v="0"/>
    <x v="0"/>
    <x v="0"/>
    <x v="0"/>
    <x v="2"/>
    <x v="3"/>
  </r>
  <r>
    <x v="3408"/>
    <s v="Yes"/>
    <x v="0"/>
    <s v="No"/>
    <x v="3"/>
    <x v="54"/>
    <n v="50.7"/>
    <n v="151.30000000000001"/>
    <x v="1"/>
    <x v="0"/>
    <x v="1"/>
    <x v="0"/>
    <x v="0"/>
    <x v="0"/>
    <x v="0"/>
  </r>
  <r>
    <x v="3409"/>
    <s v="Yes"/>
    <x v="2"/>
    <s v="Yes"/>
    <x v="0"/>
    <x v="27"/>
    <n v="113.65"/>
    <n v="7714.65"/>
    <x v="0"/>
    <x v="0"/>
    <x v="0"/>
    <x v="0"/>
    <x v="1"/>
    <x v="1"/>
    <x v="6"/>
  </r>
  <r>
    <x v="3410"/>
    <s v="Yes"/>
    <x v="0"/>
    <s v="No"/>
    <x v="3"/>
    <x v="35"/>
    <n v="53.4"/>
    <n v="188.7"/>
    <x v="1"/>
    <x v="1"/>
    <x v="1"/>
    <x v="0"/>
    <x v="0"/>
    <x v="0"/>
    <x v="0"/>
  </r>
  <r>
    <x v="3411"/>
    <s v="Yes"/>
    <x v="0"/>
    <s v="Yes"/>
    <x v="0"/>
    <x v="62"/>
    <n v="101.9"/>
    <n v="5549.4"/>
    <x v="1"/>
    <x v="1"/>
    <x v="0"/>
    <x v="0"/>
    <x v="0"/>
    <x v="1"/>
    <x v="4"/>
  </r>
  <r>
    <x v="3412"/>
    <s v="Yes"/>
    <x v="2"/>
    <s v="No"/>
    <x v="1"/>
    <x v="2"/>
    <n v="59.5"/>
    <n v="130.5"/>
    <x v="0"/>
    <x v="1"/>
    <x v="0"/>
    <x v="0"/>
    <x v="1"/>
    <x v="0"/>
    <x v="2"/>
  </r>
  <r>
    <x v="3413"/>
    <s v="Yes"/>
    <x v="0"/>
    <s v="Yes"/>
    <x v="3"/>
    <x v="44"/>
    <n v="87.8"/>
    <n v="2621.75"/>
    <x v="0"/>
    <x v="0"/>
    <x v="0"/>
    <x v="1"/>
    <x v="0"/>
    <x v="1"/>
    <x v="1"/>
  </r>
  <r>
    <x v="3414"/>
    <s v="No"/>
    <x v="2"/>
    <s v="No"/>
    <x v="1"/>
    <x v="20"/>
    <n v="41.9"/>
    <n v="1875.25"/>
    <x v="0"/>
    <x v="0"/>
    <x v="1"/>
    <x v="1"/>
    <x v="1"/>
    <x v="0"/>
    <x v="2"/>
  </r>
  <r>
    <x v="3415"/>
    <s v="Yes"/>
    <x v="1"/>
    <s v="Yes"/>
    <x v="0"/>
    <x v="47"/>
    <n v="83"/>
    <n v="5685.8"/>
    <x v="1"/>
    <x v="0"/>
    <x v="0"/>
    <x v="0"/>
    <x v="0"/>
    <x v="1"/>
    <x v="1"/>
  </r>
  <r>
    <x v="3416"/>
    <s v="Yes"/>
    <x v="0"/>
    <s v="Yes"/>
    <x v="1"/>
    <x v="18"/>
    <n v="69.849999999999994"/>
    <n v="837.5"/>
    <x v="0"/>
    <x v="1"/>
    <x v="1"/>
    <x v="0"/>
    <x v="0"/>
    <x v="0"/>
    <x v="2"/>
  </r>
  <r>
    <x v="3417"/>
    <s v="Yes"/>
    <x v="0"/>
    <s v="No"/>
    <x v="2"/>
    <x v="4"/>
    <n v="56.3"/>
    <n v="401.5"/>
    <x v="0"/>
    <x v="0"/>
    <x v="0"/>
    <x v="0"/>
    <x v="1"/>
    <x v="0"/>
    <x v="1"/>
  </r>
  <r>
    <x v="3418"/>
    <s v="Yes"/>
    <x v="0"/>
    <s v="No"/>
    <x v="0"/>
    <x v="68"/>
    <n v="109.55"/>
    <n v="6118.95"/>
    <x v="0"/>
    <x v="1"/>
    <x v="0"/>
    <x v="0"/>
    <x v="0"/>
    <x v="1"/>
    <x v="7"/>
  </r>
  <r>
    <x v="3419"/>
    <s v="Yes"/>
    <x v="2"/>
    <s v="Yes"/>
    <x v="1"/>
    <x v="14"/>
    <n v="92.15"/>
    <n v="6480.9"/>
    <x v="0"/>
    <x v="1"/>
    <x v="0"/>
    <x v="0"/>
    <x v="1"/>
    <x v="1"/>
    <x v="2"/>
  </r>
  <r>
    <x v="3420"/>
    <s v="Yes"/>
    <x v="0"/>
    <s v="Yes"/>
    <x v="2"/>
    <x v="70"/>
    <n v="69.5"/>
    <n v="1800.05"/>
    <x v="0"/>
    <x v="0"/>
    <x v="1"/>
    <x v="0"/>
    <x v="0"/>
    <x v="0"/>
    <x v="4"/>
  </r>
  <r>
    <x v="3421"/>
    <s v="Yes"/>
    <x v="2"/>
    <s v="Yes"/>
    <x v="2"/>
    <x v="21"/>
    <n v="97"/>
    <n v="7104.2"/>
    <x v="0"/>
    <x v="0"/>
    <x v="0"/>
    <x v="0"/>
    <x v="1"/>
    <x v="1"/>
    <x v="5"/>
  </r>
  <r>
    <x v="3422"/>
    <s v="No"/>
    <x v="2"/>
    <s v="Yes"/>
    <x v="2"/>
    <x v="27"/>
    <n v="58.35"/>
    <n v="4214.25"/>
    <x v="0"/>
    <x v="0"/>
    <x v="1"/>
    <x v="0"/>
    <x v="1"/>
    <x v="0"/>
    <x v="5"/>
  </r>
  <r>
    <x v="3423"/>
    <s v="Yes"/>
    <x v="0"/>
    <s v="No"/>
    <x v="1"/>
    <x v="0"/>
    <n v="50.6"/>
    <n v="50.6"/>
    <x v="1"/>
    <x v="1"/>
    <x v="1"/>
    <x v="1"/>
    <x v="0"/>
    <x v="0"/>
    <x v="0"/>
  </r>
  <r>
    <x v="3424"/>
    <s v="Yes"/>
    <x v="0"/>
    <s v="Yes"/>
    <x v="0"/>
    <x v="6"/>
    <n v="89.5"/>
    <n v="863.1"/>
    <x v="1"/>
    <x v="1"/>
    <x v="1"/>
    <x v="0"/>
    <x v="0"/>
    <x v="1"/>
    <x v="1"/>
  </r>
  <r>
    <x v="3425"/>
    <s v="Yes"/>
    <x v="1"/>
    <s v="Yes"/>
    <x v="2"/>
    <x v="7"/>
    <n v="70.400000000000006"/>
    <n v="1992.2"/>
    <x v="0"/>
    <x v="0"/>
    <x v="0"/>
    <x v="0"/>
    <x v="0"/>
    <x v="1"/>
    <x v="3"/>
  </r>
  <r>
    <x v="3426"/>
    <s v="Yes"/>
    <x v="0"/>
    <s v="Yes"/>
    <x v="0"/>
    <x v="0"/>
    <n v="69.8"/>
    <n v="69.8"/>
    <x v="1"/>
    <x v="1"/>
    <x v="1"/>
    <x v="0"/>
    <x v="0"/>
    <x v="1"/>
    <x v="3"/>
  </r>
  <r>
    <x v="3427"/>
    <s v="Yes"/>
    <x v="0"/>
    <s v="Yes"/>
    <x v="0"/>
    <x v="17"/>
    <n v="94.3"/>
    <n v="1948.35"/>
    <x v="0"/>
    <x v="0"/>
    <x v="0"/>
    <x v="0"/>
    <x v="0"/>
    <x v="1"/>
    <x v="2"/>
  </r>
  <r>
    <x v="3428"/>
    <s v="Yes"/>
    <x v="0"/>
    <s v="Yes"/>
    <x v="2"/>
    <x v="69"/>
    <n v="93.8"/>
    <n v="4750.95"/>
    <x v="1"/>
    <x v="1"/>
    <x v="0"/>
    <x v="0"/>
    <x v="0"/>
    <x v="1"/>
    <x v="4"/>
  </r>
  <r>
    <x v="3429"/>
    <s v="Yes"/>
    <x v="1"/>
    <s v="No"/>
    <x v="2"/>
    <x v="62"/>
    <n v="19.55"/>
    <n v="1007.9"/>
    <x v="0"/>
    <x v="0"/>
    <x v="0"/>
    <x v="0"/>
    <x v="0"/>
    <x v="2"/>
    <x v="3"/>
  </r>
  <r>
    <x v="3430"/>
    <s v="Yes"/>
    <x v="1"/>
    <s v="No"/>
    <x v="0"/>
    <x v="62"/>
    <n v="95.95"/>
    <n v="5036.8999999999996"/>
    <x v="0"/>
    <x v="1"/>
    <x v="1"/>
    <x v="0"/>
    <x v="0"/>
    <x v="1"/>
    <x v="4"/>
  </r>
  <r>
    <x v="3431"/>
    <s v="Yes"/>
    <x v="0"/>
    <s v="Yes"/>
    <x v="0"/>
    <x v="65"/>
    <n v="101.05"/>
    <n v="2391.8000000000002"/>
    <x v="1"/>
    <x v="1"/>
    <x v="0"/>
    <x v="0"/>
    <x v="0"/>
    <x v="1"/>
    <x v="4"/>
  </r>
  <r>
    <x v="3432"/>
    <s v="Yes"/>
    <x v="2"/>
    <s v="Yes"/>
    <x v="3"/>
    <x v="27"/>
    <n v="94.8"/>
    <n v="6859.05"/>
    <x v="0"/>
    <x v="0"/>
    <x v="0"/>
    <x v="0"/>
    <x v="1"/>
    <x v="0"/>
    <x v="6"/>
  </r>
  <r>
    <x v="3433"/>
    <s v="Yes"/>
    <x v="1"/>
    <s v="Yes"/>
    <x v="0"/>
    <x v="59"/>
    <n v="107.75"/>
    <n v="6521.9"/>
    <x v="0"/>
    <x v="1"/>
    <x v="1"/>
    <x v="0"/>
    <x v="0"/>
    <x v="1"/>
    <x v="7"/>
  </r>
  <r>
    <x v="3434"/>
    <s v="Yes"/>
    <x v="1"/>
    <s v="Yes"/>
    <x v="1"/>
    <x v="26"/>
    <n v="54.6"/>
    <n v="617.85"/>
    <x v="0"/>
    <x v="0"/>
    <x v="1"/>
    <x v="0"/>
    <x v="1"/>
    <x v="0"/>
    <x v="1"/>
  </r>
  <r>
    <x v="3435"/>
    <s v="Yes"/>
    <x v="0"/>
    <s v="Yes"/>
    <x v="3"/>
    <x v="2"/>
    <n v="71.3"/>
    <n v="157.75"/>
    <x v="0"/>
    <x v="1"/>
    <x v="1"/>
    <x v="0"/>
    <x v="0"/>
    <x v="1"/>
    <x v="3"/>
  </r>
  <r>
    <x v="3436"/>
    <s v="Yes"/>
    <x v="1"/>
    <s v="Yes"/>
    <x v="2"/>
    <x v="13"/>
    <n v="19.5"/>
    <n v="516.29999999999995"/>
    <x v="0"/>
    <x v="1"/>
    <x v="1"/>
    <x v="1"/>
    <x v="0"/>
    <x v="2"/>
    <x v="3"/>
  </r>
  <r>
    <x v="3437"/>
    <s v="Yes"/>
    <x v="1"/>
    <s v="Yes"/>
    <x v="3"/>
    <x v="52"/>
    <n v="56.3"/>
    <n v="2364"/>
    <x v="0"/>
    <x v="0"/>
    <x v="1"/>
    <x v="1"/>
    <x v="0"/>
    <x v="0"/>
    <x v="1"/>
  </r>
  <r>
    <x v="3438"/>
    <s v="Yes"/>
    <x v="0"/>
    <s v="Yes"/>
    <x v="0"/>
    <x v="32"/>
    <n v="94.7"/>
    <n v="1687.95"/>
    <x v="1"/>
    <x v="1"/>
    <x v="0"/>
    <x v="0"/>
    <x v="0"/>
    <x v="1"/>
    <x v="2"/>
  </r>
  <r>
    <x v="3439"/>
    <s v="Yes"/>
    <x v="2"/>
    <s v="Yes"/>
    <x v="2"/>
    <x v="21"/>
    <n v="104.15"/>
    <n v="7689.95"/>
    <x v="1"/>
    <x v="1"/>
    <x v="0"/>
    <x v="0"/>
    <x v="0"/>
    <x v="1"/>
    <x v="5"/>
  </r>
  <r>
    <x v="3440"/>
    <s v="Yes"/>
    <x v="2"/>
    <s v="Yes"/>
    <x v="3"/>
    <x v="16"/>
    <n v="90.55"/>
    <n v="6239.05"/>
    <x v="0"/>
    <x v="0"/>
    <x v="0"/>
    <x v="0"/>
    <x v="1"/>
    <x v="0"/>
    <x v="6"/>
  </r>
  <r>
    <x v="3441"/>
    <s v="Yes"/>
    <x v="1"/>
    <s v="Yes"/>
    <x v="1"/>
    <x v="1"/>
    <n v="60.8"/>
    <n v="2042.05"/>
    <x v="0"/>
    <x v="0"/>
    <x v="0"/>
    <x v="0"/>
    <x v="0"/>
    <x v="0"/>
    <x v="2"/>
  </r>
  <r>
    <x v="3442"/>
    <s v="Yes"/>
    <x v="0"/>
    <s v="Yes"/>
    <x v="3"/>
    <x v="44"/>
    <n v="98.8"/>
    <n v="2807.1"/>
    <x v="0"/>
    <x v="1"/>
    <x v="1"/>
    <x v="1"/>
    <x v="1"/>
    <x v="1"/>
    <x v="4"/>
  </r>
  <r>
    <x v="3443"/>
    <s v="Yes"/>
    <x v="1"/>
    <s v="Yes"/>
    <x v="3"/>
    <x v="63"/>
    <n v="98.15"/>
    <n v="4116.8"/>
    <x v="0"/>
    <x v="1"/>
    <x v="0"/>
    <x v="0"/>
    <x v="1"/>
    <x v="1"/>
    <x v="5"/>
  </r>
  <r>
    <x v="3444"/>
    <s v="No"/>
    <x v="1"/>
    <s v="No"/>
    <x v="1"/>
    <x v="51"/>
    <n v="35.35"/>
    <n v="1317.95"/>
    <x v="0"/>
    <x v="1"/>
    <x v="0"/>
    <x v="1"/>
    <x v="0"/>
    <x v="0"/>
    <x v="1"/>
  </r>
  <r>
    <x v="3445"/>
    <s v="Yes"/>
    <x v="1"/>
    <s v="Yes"/>
    <x v="0"/>
    <x v="25"/>
    <n v="103.15"/>
    <n v="4594.6499999999996"/>
    <x v="0"/>
    <x v="0"/>
    <x v="0"/>
    <x v="1"/>
    <x v="1"/>
    <x v="1"/>
    <x v="5"/>
  </r>
  <r>
    <x v="3446"/>
    <s v="Yes"/>
    <x v="1"/>
    <s v="Yes"/>
    <x v="0"/>
    <x v="11"/>
    <n v="107.75"/>
    <n v="6332.75"/>
    <x v="0"/>
    <x v="0"/>
    <x v="1"/>
    <x v="0"/>
    <x v="0"/>
    <x v="1"/>
    <x v="7"/>
  </r>
  <r>
    <x v="3447"/>
    <s v="Yes"/>
    <x v="1"/>
    <s v="No"/>
    <x v="3"/>
    <x v="72"/>
    <n v="81.400000000000006"/>
    <n v="3213.75"/>
    <x v="0"/>
    <x v="1"/>
    <x v="1"/>
    <x v="1"/>
    <x v="0"/>
    <x v="1"/>
    <x v="1"/>
  </r>
  <r>
    <x v="3448"/>
    <s v="Yes"/>
    <x v="0"/>
    <s v="No"/>
    <x v="3"/>
    <x v="54"/>
    <n v="61.45"/>
    <n v="229.55"/>
    <x v="1"/>
    <x v="1"/>
    <x v="0"/>
    <x v="0"/>
    <x v="1"/>
    <x v="0"/>
    <x v="1"/>
  </r>
  <r>
    <x v="3449"/>
    <s v="Yes"/>
    <x v="1"/>
    <s v="Yes"/>
    <x v="3"/>
    <x v="15"/>
    <n v="95.7"/>
    <n v="4976.1499999999996"/>
    <x v="0"/>
    <x v="0"/>
    <x v="0"/>
    <x v="0"/>
    <x v="0"/>
    <x v="1"/>
    <x v="4"/>
  </r>
  <r>
    <x v="3450"/>
    <s v="Yes"/>
    <x v="1"/>
    <s v="Yes"/>
    <x v="0"/>
    <x v="27"/>
    <n v="104.8"/>
    <n v="7308.95"/>
    <x v="0"/>
    <x v="1"/>
    <x v="0"/>
    <x v="0"/>
    <x v="0"/>
    <x v="1"/>
    <x v="5"/>
  </r>
  <r>
    <x v="3451"/>
    <s v="Yes"/>
    <x v="1"/>
    <s v="Yes"/>
    <x v="2"/>
    <x v="45"/>
    <n v="70.95"/>
    <n v="4555.2"/>
    <x v="0"/>
    <x v="1"/>
    <x v="0"/>
    <x v="0"/>
    <x v="0"/>
    <x v="1"/>
    <x v="3"/>
  </r>
  <r>
    <x v="3452"/>
    <s v="Yes"/>
    <x v="0"/>
    <s v="Yes"/>
    <x v="1"/>
    <x v="0"/>
    <n v="44.95"/>
    <n v="44.95"/>
    <x v="0"/>
    <x v="1"/>
    <x v="1"/>
    <x v="1"/>
    <x v="0"/>
    <x v="0"/>
    <x v="3"/>
  </r>
  <r>
    <x v="3453"/>
    <s v="Yes"/>
    <x v="1"/>
    <s v="Yes"/>
    <x v="0"/>
    <x v="27"/>
    <n v="97.65"/>
    <n v="6982.5"/>
    <x v="0"/>
    <x v="0"/>
    <x v="0"/>
    <x v="1"/>
    <x v="0"/>
    <x v="1"/>
    <x v="4"/>
  </r>
  <r>
    <x v="3454"/>
    <s v="No"/>
    <x v="0"/>
    <s v="Yes"/>
    <x v="1"/>
    <x v="44"/>
    <n v="35.65"/>
    <n v="1025.1500000000001"/>
    <x v="0"/>
    <x v="0"/>
    <x v="0"/>
    <x v="0"/>
    <x v="0"/>
    <x v="0"/>
    <x v="1"/>
  </r>
  <r>
    <x v="3455"/>
    <s v="Yes"/>
    <x v="0"/>
    <s v="Yes"/>
    <x v="0"/>
    <x v="0"/>
    <n v="90.55"/>
    <n v="90.55"/>
    <x v="1"/>
    <x v="1"/>
    <x v="1"/>
    <x v="0"/>
    <x v="0"/>
    <x v="1"/>
    <x v="1"/>
  </r>
  <r>
    <x v="3456"/>
    <s v="Yes"/>
    <x v="2"/>
    <s v="Yes"/>
    <x v="1"/>
    <x v="56"/>
    <n v="85.25"/>
    <n v="5714.2"/>
    <x v="0"/>
    <x v="0"/>
    <x v="1"/>
    <x v="0"/>
    <x v="1"/>
    <x v="0"/>
    <x v="7"/>
  </r>
  <r>
    <x v="3457"/>
    <s v="Yes"/>
    <x v="0"/>
    <s v="Yes"/>
    <x v="1"/>
    <x v="0"/>
    <n v="19.5"/>
    <n v="19.5"/>
    <x v="0"/>
    <x v="0"/>
    <x v="1"/>
    <x v="0"/>
    <x v="0"/>
    <x v="2"/>
    <x v="3"/>
  </r>
  <r>
    <x v="3458"/>
    <s v="Yes"/>
    <x v="0"/>
    <s v="Yes"/>
    <x v="2"/>
    <x v="70"/>
    <n v="88.8"/>
    <n v="2274.35"/>
    <x v="1"/>
    <x v="0"/>
    <x v="1"/>
    <x v="0"/>
    <x v="0"/>
    <x v="1"/>
    <x v="1"/>
  </r>
  <r>
    <x v="3459"/>
    <s v="Yes"/>
    <x v="2"/>
    <s v="Yes"/>
    <x v="1"/>
    <x v="19"/>
    <n v="25.1"/>
    <n v="789.55"/>
    <x v="0"/>
    <x v="0"/>
    <x v="0"/>
    <x v="1"/>
    <x v="0"/>
    <x v="2"/>
    <x v="0"/>
  </r>
  <r>
    <x v="3460"/>
    <s v="Yes"/>
    <x v="0"/>
    <s v="Yes"/>
    <x v="3"/>
    <x v="43"/>
    <n v="100.05"/>
    <n v="4834"/>
    <x v="0"/>
    <x v="0"/>
    <x v="0"/>
    <x v="1"/>
    <x v="1"/>
    <x v="1"/>
    <x v="4"/>
  </r>
  <r>
    <x v="3461"/>
    <s v="Yes"/>
    <x v="0"/>
    <s v="No"/>
    <x v="0"/>
    <x v="49"/>
    <n v="55.7"/>
    <n v="3131.8"/>
    <x v="0"/>
    <x v="0"/>
    <x v="0"/>
    <x v="1"/>
    <x v="0"/>
    <x v="0"/>
    <x v="1"/>
  </r>
  <r>
    <x v="3462"/>
    <s v="Yes"/>
    <x v="0"/>
    <s v="Yes"/>
    <x v="1"/>
    <x v="40"/>
    <n v="85.2"/>
    <n v="602.54999999999995"/>
    <x v="1"/>
    <x v="1"/>
    <x v="1"/>
    <x v="0"/>
    <x v="0"/>
    <x v="1"/>
    <x v="1"/>
  </r>
  <r>
    <x v="3463"/>
    <s v="Yes"/>
    <x v="0"/>
    <s v="Yes"/>
    <x v="0"/>
    <x v="50"/>
    <n v="91.15"/>
    <n v="3369.25"/>
    <x v="0"/>
    <x v="1"/>
    <x v="1"/>
    <x v="0"/>
    <x v="0"/>
    <x v="1"/>
    <x v="2"/>
  </r>
  <r>
    <x v="3464"/>
    <s v="Yes"/>
    <x v="0"/>
    <s v="Yes"/>
    <x v="2"/>
    <x v="36"/>
    <n v="83.85"/>
    <n v="2674.15"/>
    <x v="0"/>
    <x v="0"/>
    <x v="0"/>
    <x v="0"/>
    <x v="0"/>
    <x v="1"/>
    <x v="1"/>
  </r>
  <r>
    <x v="3465"/>
    <s v="Yes"/>
    <x v="0"/>
    <s v="Yes"/>
    <x v="0"/>
    <x v="54"/>
    <n v="45.9"/>
    <n v="199.75"/>
    <x v="0"/>
    <x v="1"/>
    <x v="1"/>
    <x v="0"/>
    <x v="0"/>
    <x v="0"/>
    <x v="3"/>
  </r>
  <r>
    <x v="3466"/>
    <s v="Yes"/>
    <x v="2"/>
    <s v="Yes"/>
    <x v="3"/>
    <x v="21"/>
    <n v="25.1"/>
    <n v="1790.8"/>
    <x v="0"/>
    <x v="1"/>
    <x v="0"/>
    <x v="1"/>
    <x v="0"/>
    <x v="2"/>
    <x v="0"/>
  </r>
  <r>
    <x v="3467"/>
    <s v="Yes"/>
    <x v="0"/>
    <s v="Yes"/>
    <x v="0"/>
    <x v="24"/>
    <n v="91.4"/>
    <n v="449.75"/>
    <x v="1"/>
    <x v="1"/>
    <x v="1"/>
    <x v="1"/>
    <x v="0"/>
    <x v="1"/>
    <x v="1"/>
  </r>
  <r>
    <x v="3468"/>
    <s v="Yes"/>
    <x v="0"/>
    <s v="No"/>
    <x v="1"/>
    <x v="0"/>
    <n v="19.7"/>
    <n v="19.7"/>
    <x v="0"/>
    <x v="1"/>
    <x v="0"/>
    <x v="0"/>
    <x v="0"/>
    <x v="2"/>
    <x v="3"/>
  </r>
  <r>
    <x v="3469"/>
    <s v="Yes"/>
    <x v="0"/>
    <s v="Yes"/>
    <x v="0"/>
    <x v="30"/>
    <n v="91.5"/>
    <n v="1400.3"/>
    <x v="0"/>
    <x v="0"/>
    <x v="1"/>
    <x v="0"/>
    <x v="0"/>
    <x v="1"/>
    <x v="1"/>
  </r>
  <r>
    <x v="3470"/>
    <s v="Yes"/>
    <x v="0"/>
    <s v="Yes"/>
    <x v="3"/>
    <x v="4"/>
    <n v="51.3"/>
    <n v="411.6"/>
    <x v="0"/>
    <x v="1"/>
    <x v="0"/>
    <x v="1"/>
    <x v="0"/>
    <x v="0"/>
    <x v="0"/>
  </r>
  <r>
    <x v="3471"/>
    <s v="Yes"/>
    <x v="1"/>
    <s v="No"/>
    <x v="1"/>
    <x v="42"/>
    <n v="21.1"/>
    <n v="741"/>
    <x v="0"/>
    <x v="0"/>
    <x v="1"/>
    <x v="0"/>
    <x v="0"/>
    <x v="2"/>
    <x v="3"/>
  </r>
  <r>
    <x v="3472"/>
    <s v="Yes"/>
    <x v="0"/>
    <s v="No"/>
    <x v="0"/>
    <x v="39"/>
    <n v="104.75"/>
    <n v="5841.35"/>
    <x v="0"/>
    <x v="0"/>
    <x v="1"/>
    <x v="0"/>
    <x v="0"/>
    <x v="1"/>
    <x v="5"/>
  </r>
  <r>
    <x v="3473"/>
    <s v="Yes"/>
    <x v="0"/>
    <s v="Yes"/>
    <x v="2"/>
    <x v="41"/>
    <n v="106.15"/>
    <n v="4512.7"/>
    <x v="1"/>
    <x v="1"/>
    <x v="0"/>
    <x v="0"/>
    <x v="1"/>
    <x v="1"/>
    <x v="5"/>
  </r>
  <r>
    <x v="3474"/>
    <s v="Yes"/>
    <x v="0"/>
    <s v="Yes"/>
    <x v="0"/>
    <x v="45"/>
    <n v="85.75"/>
    <n v="5688.45"/>
    <x v="0"/>
    <x v="1"/>
    <x v="0"/>
    <x v="0"/>
    <x v="0"/>
    <x v="1"/>
    <x v="2"/>
  </r>
  <r>
    <x v="3475"/>
    <s v="Yes"/>
    <x v="1"/>
    <s v="No"/>
    <x v="1"/>
    <x v="2"/>
    <n v="20.3"/>
    <n v="31.9"/>
    <x v="0"/>
    <x v="0"/>
    <x v="0"/>
    <x v="1"/>
    <x v="0"/>
    <x v="2"/>
    <x v="3"/>
  </r>
  <r>
    <x v="3476"/>
    <s v="Yes"/>
    <x v="1"/>
    <s v="Yes"/>
    <x v="0"/>
    <x v="45"/>
    <n v="100.75"/>
    <n v="6674.65"/>
    <x v="0"/>
    <x v="1"/>
    <x v="0"/>
    <x v="0"/>
    <x v="0"/>
    <x v="1"/>
    <x v="4"/>
  </r>
  <r>
    <x v="3477"/>
    <s v="Yes"/>
    <x v="0"/>
    <s v="Yes"/>
    <x v="0"/>
    <x v="32"/>
    <n v="74.150000000000006"/>
    <n v="1345.75"/>
    <x v="0"/>
    <x v="0"/>
    <x v="1"/>
    <x v="0"/>
    <x v="0"/>
    <x v="1"/>
    <x v="0"/>
  </r>
  <r>
    <x v="3478"/>
    <s v="Yes"/>
    <x v="1"/>
    <s v="Yes"/>
    <x v="0"/>
    <x v="57"/>
    <n v="78.55"/>
    <n v="1843.05"/>
    <x v="0"/>
    <x v="0"/>
    <x v="1"/>
    <x v="0"/>
    <x v="0"/>
    <x v="0"/>
    <x v="5"/>
  </r>
  <r>
    <x v="3479"/>
    <s v="Yes"/>
    <x v="0"/>
    <s v="Yes"/>
    <x v="1"/>
    <x v="54"/>
    <n v="45.3"/>
    <n v="196.95"/>
    <x v="1"/>
    <x v="0"/>
    <x v="1"/>
    <x v="1"/>
    <x v="0"/>
    <x v="0"/>
    <x v="3"/>
  </r>
  <r>
    <x v="3480"/>
    <s v="Yes"/>
    <x v="2"/>
    <s v="No"/>
    <x v="3"/>
    <x v="27"/>
    <n v="19.850000000000001"/>
    <n v="1433.8"/>
    <x v="0"/>
    <x v="1"/>
    <x v="0"/>
    <x v="0"/>
    <x v="0"/>
    <x v="2"/>
    <x v="3"/>
  </r>
  <r>
    <x v="3481"/>
    <s v="Yes"/>
    <x v="0"/>
    <s v="No"/>
    <x v="0"/>
    <x v="54"/>
    <n v="50.7"/>
    <n v="214.55"/>
    <x v="0"/>
    <x v="0"/>
    <x v="1"/>
    <x v="0"/>
    <x v="0"/>
    <x v="0"/>
    <x v="0"/>
  </r>
  <r>
    <x v="3482"/>
    <s v="Yes"/>
    <x v="0"/>
    <s v="Yes"/>
    <x v="2"/>
    <x v="67"/>
    <n v="45"/>
    <n v="865.85"/>
    <x v="0"/>
    <x v="1"/>
    <x v="1"/>
    <x v="0"/>
    <x v="0"/>
    <x v="0"/>
    <x v="3"/>
  </r>
  <r>
    <x v="3483"/>
    <s v="Yes"/>
    <x v="0"/>
    <s v="No"/>
    <x v="0"/>
    <x v="32"/>
    <n v="77.8"/>
    <n v="1358.6"/>
    <x v="0"/>
    <x v="0"/>
    <x v="1"/>
    <x v="0"/>
    <x v="0"/>
    <x v="1"/>
    <x v="1"/>
  </r>
  <r>
    <x v="3484"/>
    <s v="Yes"/>
    <x v="0"/>
    <s v="Yes"/>
    <x v="0"/>
    <x v="46"/>
    <n v="83.45"/>
    <n v="3147.15"/>
    <x v="0"/>
    <x v="0"/>
    <x v="0"/>
    <x v="0"/>
    <x v="0"/>
    <x v="1"/>
    <x v="1"/>
  </r>
  <r>
    <x v="3485"/>
    <s v="Yes"/>
    <x v="0"/>
    <s v="Yes"/>
    <x v="3"/>
    <x v="2"/>
    <n v="73.25"/>
    <n v="131.05000000000001"/>
    <x v="1"/>
    <x v="1"/>
    <x v="1"/>
    <x v="0"/>
    <x v="0"/>
    <x v="1"/>
    <x v="0"/>
  </r>
  <r>
    <x v="3486"/>
    <s v="Yes"/>
    <x v="1"/>
    <s v="No"/>
    <x v="2"/>
    <x v="20"/>
    <n v="94.8"/>
    <n v="4535.8500000000004"/>
    <x v="0"/>
    <x v="1"/>
    <x v="1"/>
    <x v="0"/>
    <x v="0"/>
    <x v="1"/>
    <x v="4"/>
  </r>
  <r>
    <x v="3487"/>
    <s v="Yes"/>
    <x v="2"/>
    <s v="No"/>
    <x v="2"/>
    <x v="15"/>
    <n v="20.100000000000001"/>
    <n v="1078.75"/>
    <x v="0"/>
    <x v="0"/>
    <x v="0"/>
    <x v="0"/>
    <x v="0"/>
    <x v="2"/>
    <x v="3"/>
  </r>
  <r>
    <x v="3488"/>
    <s v="Yes"/>
    <x v="0"/>
    <s v="No"/>
    <x v="1"/>
    <x v="34"/>
    <n v="59.9"/>
    <n v="542.4"/>
    <x v="0"/>
    <x v="1"/>
    <x v="1"/>
    <x v="0"/>
    <x v="0"/>
    <x v="0"/>
    <x v="1"/>
  </r>
  <r>
    <x v="3489"/>
    <s v="Yes"/>
    <x v="1"/>
    <s v="Yes"/>
    <x v="3"/>
    <x v="70"/>
    <n v="90.1"/>
    <n v="2312.5500000000002"/>
    <x v="0"/>
    <x v="0"/>
    <x v="0"/>
    <x v="0"/>
    <x v="1"/>
    <x v="0"/>
    <x v="6"/>
  </r>
  <r>
    <x v="3490"/>
    <s v="Yes"/>
    <x v="0"/>
    <s v="Yes"/>
    <x v="0"/>
    <x v="4"/>
    <n v="51.05"/>
    <n v="415.05"/>
    <x v="1"/>
    <x v="1"/>
    <x v="0"/>
    <x v="0"/>
    <x v="0"/>
    <x v="0"/>
    <x v="0"/>
  </r>
  <r>
    <x v="3491"/>
    <s v="Yes"/>
    <x v="1"/>
    <s v="Yes"/>
    <x v="0"/>
    <x v="66"/>
    <n v="70.95"/>
    <n v="3250.45"/>
    <x v="0"/>
    <x v="1"/>
    <x v="0"/>
    <x v="0"/>
    <x v="1"/>
    <x v="0"/>
    <x v="4"/>
  </r>
  <r>
    <x v="3492"/>
    <s v="No"/>
    <x v="0"/>
    <s v="No"/>
    <x v="1"/>
    <x v="35"/>
    <n v="29.2"/>
    <n v="98.5"/>
    <x v="0"/>
    <x v="0"/>
    <x v="1"/>
    <x v="0"/>
    <x v="0"/>
    <x v="0"/>
    <x v="0"/>
  </r>
  <r>
    <x v="3493"/>
    <s v="Yes"/>
    <x v="0"/>
    <s v="Yes"/>
    <x v="2"/>
    <x v="2"/>
    <n v="46.6"/>
    <n v="87.9"/>
    <x v="0"/>
    <x v="1"/>
    <x v="1"/>
    <x v="0"/>
    <x v="0"/>
    <x v="0"/>
    <x v="3"/>
  </r>
  <r>
    <x v="3494"/>
    <s v="Yes"/>
    <x v="0"/>
    <s v="Yes"/>
    <x v="2"/>
    <x v="34"/>
    <n v="85.35"/>
    <n v="754.65"/>
    <x v="1"/>
    <x v="0"/>
    <x v="0"/>
    <x v="0"/>
    <x v="0"/>
    <x v="1"/>
    <x v="1"/>
  </r>
  <r>
    <x v="3495"/>
    <s v="Yes"/>
    <x v="0"/>
    <s v="Yes"/>
    <x v="0"/>
    <x v="0"/>
    <n v="75.349999999999994"/>
    <n v="75.349999999999994"/>
    <x v="1"/>
    <x v="1"/>
    <x v="1"/>
    <x v="1"/>
    <x v="0"/>
    <x v="1"/>
    <x v="0"/>
  </r>
  <r>
    <x v="3496"/>
    <s v="Yes"/>
    <x v="0"/>
    <s v="No"/>
    <x v="2"/>
    <x v="13"/>
    <n v="74.3"/>
    <n v="1952.25"/>
    <x v="0"/>
    <x v="1"/>
    <x v="1"/>
    <x v="0"/>
    <x v="0"/>
    <x v="1"/>
    <x v="0"/>
  </r>
  <r>
    <x v="3497"/>
    <s v="Yes"/>
    <x v="0"/>
    <s v="Yes"/>
    <x v="0"/>
    <x v="2"/>
    <n v="69.3"/>
    <n v="153.80000000000001"/>
    <x v="0"/>
    <x v="0"/>
    <x v="0"/>
    <x v="0"/>
    <x v="0"/>
    <x v="1"/>
    <x v="3"/>
  </r>
  <r>
    <x v="3498"/>
    <s v="Yes"/>
    <x v="0"/>
    <s v="Yes"/>
    <x v="0"/>
    <x v="29"/>
    <n v="75.2"/>
    <n v="3198.6"/>
    <x v="1"/>
    <x v="1"/>
    <x v="1"/>
    <x v="0"/>
    <x v="0"/>
    <x v="1"/>
    <x v="0"/>
  </r>
  <r>
    <x v="3499"/>
    <s v="Yes"/>
    <x v="0"/>
    <s v="No"/>
    <x v="1"/>
    <x v="0"/>
    <n v="20.9"/>
    <n v="20.9"/>
    <x v="1"/>
    <x v="0"/>
    <x v="1"/>
    <x v="0"/>
    <x v="0"/>
    <x v="2"/>
    <x v="3"/>
  </r>
  <r>
    <x v="3500"/>
    <s v="Yes"/>
    <x v="1"/>
    <s v="Yes"/>
    <x v="0"/>
    <x v="11"/>
    <n v="94.3"/>
    <n v="5610.15"/>
    <x v="0"/>
    <x v="0"/>
    <x v="0"/>
    <x v="0"/>
    <x v="0"/>
    <x v="1"/>
    <x v="4"/>
  </r>
  <r>
    <x v="3501"/>
    <s v="Yes"/>
    <x v="2"/>
    <s v="Yes"/>
    <x v="1"/>
    <x v="64"/>
    <n v="76.45"/>
    <n v="4519.5"/>
    <x v="0"/>
    <x v="0"/>
    <x v="0"/>
    <x v="1"/>
    <x v="1"/>
    <x v="0"/>
    <x v="5"/>
  </r>
  <r>
    <x v="3502"/>
    <s v="No"/>
    <x v="1"/>
    <s v="Yes"/>
    <x v="0"/>
    <x v="66"/>
    <n v="54"/>
    <n v="2440.25"/>
    <x v="0"/>
    <x v="1"/>
    <x v="1"/>
    <x v="1"/>
    <x v="0"/>
    <x v="0"/>
    <x v="4"/>
  </r>
  <r>
    <x v="3503"/>
    <s v="Yes"/>
    <x v="1"/>
    <s v="Yes"/>
    <x v="0"/>
    <x v="33"/>
    <n v="104.25"/>
    <n v="6860.6"/>
    <x v="0"/>
    <x v="1"/>
    <x v="1"/>
    <x v="0"/>
    <x v="1"/>
    <x v="1"/>
    <x v="5"/>
  </r>
  <r>
    <x v="3504"/>
    <s v="Yes"/>
    <x v="2"/>
    <s v="No"/>
    <x v="2"/>
    <x v="47"/>
    <n v="19.95"/>
    <n v="1377.7"/>
    <x v="0"/>
    <x v="1"/>
    <x v="0"/>
    <x v="1"/>
    <x v="0"/>
    <x v="2"/>
    <x v="3"/>
  </r>
  <r>
    <x v="3505"/>
    <s v="No"/>
    <x v="0"/>
    <s v="Yes"/>
    <x v="0"/>
    <x v="34"/>
    <n v="24.95"/>
    <n v="190.25"/>
    <x v="0"/>
    <x v="1"/>
    <x v="1"/>
    <x v="0"/>
    <x v="0"/>
    <x v="0"/>
    <x v="3"/>
  </r>
  <r>
    <x v="3506"/>
    <s v="Yes"/>
    <x v="0"/>
    <s v="Yes"/>
    <x v="0"/>
    <x v="67"/>
    <n v="84.75"/>
    <n v="1651.95"/>
    <x v="0"/>
    <x v="1"/>
    <x v="1"/>
    <x v="0"/>
    <x v="0"/>
    <x v="1"/>
    <x v="2"/>
  </r>
  <r>
    <x v="3507"/>
    <s v="Yes"/>
    <x v="0"/>
    <s v="No"/>
    <x v="1"/>
    <x v="54"/>
    <n v="19.75"/>
    <n v="78.3"/>
    <x v="0"/>
    <x v="1"/>
    <x v="1"/>
    <x v="0"/>
    <x v="0"/>
    <x v="2"/>
    <x v="3"/>
  </r>
  <r>
    <x v="3508"/>
    <s v="Yes"/>
    <x v="2"/>
    <s v="Yes"/>
    <x v="2"/>
    <x v="27"/>
    <n v="113.65"/>
    <n v="7939.25"/>
    <x v="0"/>
    <x v="0"/>
    <x v="1"/>
    <x v="0"/>
    <x v="1"/>
    <x v="1"/>
    <x v="6"/>
  </r>
  <r>
    <x v="3509"/>
    <s v="Yes"/>
    <x v="0"/>
    <s v="Yes"/>
    <x v="1"/>
    <x v="0"/>
    <n v="44.9"/>
    <n v="44.9"/>
    <x v="0"/>
    <x v="1"/>
    <x v="1"/>
    <x v="0"/>
    <x v="0"/>
    <x v="0"/>
    <x v="3"/>
  </r>
  <r>
    <x v="3510"/>
    <s v="Yes"/>
    <x v="0"/>
    <s v="Yes"/>
    <x v="0"/>
    <x v="4"/>
    <n v="75.25"/>
    <n v="576.70000000000005"/>
    <x v="0"/>
    <x v="0"/>
    <x v="1"/>
    <x v="1"/>
    <x v="0"/>
    <x v="1"/>
    <x v="0"/>
  </r>
  <r>
    <x v="3511"/>
    <s v="Yes"/>
    <x v="2"/>
    <s v="No"/>
    <x v="1"/>
    <x v="62"/>
    <n v="24.6"/>
    <n v="1279"/>
    <x v="0"/>
    <x v="1"/>
    <x v="1"/>
    <x v="0"/>
    <x v="0"/>
    <x v="2"/>
    <x v="0"/>
  </r>
  <r>
    <x v="3512"/>
    <s v="Yes"/>
    <x v="1"/>
    <s v="No"/>
    <x v="2"/>
    <x v="69"/>
    <n v="25"/>
    <n v="1260.7"/>
    <x v="0"/>
    <x v="1"/>
    <x v="1"/>
    <x v="0"/>
    <x v="0"/>
    <x v="2"/>
    <x v="0"/>
  </r>
  <r>
    <x v="3513"/>
    <s v="Yes"/>
    <x v="0"/>
    <s v="No"/>
    <x v="2"/>
    <x v="26"/>
    <n v="20.95"/>
    <n v="267.35000000000002"/>
    <x v="0"/>
    <x v="1"/>
    <x v="0"/>
    <x v="0"/>
    <x v="0"/>
    <x v="2"/>
    <x v="3"/>
  </r>
  <r>
    <x v="3514"/>
    <s v="Yes"/>
    <x v="2"/>
    <s v="Yes"/>
    <x v="0"/>
    <x v="31"/>
    <n v="110.6"/>
    <n v="6586.85"/>
    <x v="0"/>
    <x v="1"/>
    <x v="0"/>
    <x v="0"/>
    <x v="1"/>
    <x v="1"/>
    <x v="7"/>
  </r>
  <r>
    <x v="3515"/>
    <s v="Yes"/>
    <x v="0"/>
    <s v="Yes"/>
    <x v="3"/>
    <x v="22"/>
    <n v="55.5"/>
    <n v="934.15"/>
    <x v="0"/>
    <x v="1"/>
    <x v="1"/>
    <x v="0"/>
    <x v="0"/>
    <x v="0"/>
    <x v="1"/>
  </r>
  <r>
    <x v="3516"/>
    <s v="Yes"/>
    <x v="0"/>
    <s v="Yes"/>
    <x v="0"/>
    <x v="35"/>
    <n v="43.3"/>
    <n v="123.65"/>
    <x v="1"/>
    <x v="1"/>
    <x v="1"/>
    <x v="0"/>
    <x v="0"/>
    <x v="0"/>
    <x v="3"/>
  </r>
  <r>
    <x v="3517"/>
    <s v="Yes"/>
    <x v="1"/>
    <s v="Yes"/>
    <x v="2"/>
    <x v="27"/>
    <n v="109.5"/>
    <n v="7534.65"/>
    <x v="1"/>
    <x v="1"/>
    <x v="0"/>
    <x v="1"/>
    <x v="1"/>
    <x v="1"/>
    <x v="7"/>
  </r>
  <r>
    <x v="3518"/>
    <s v="Yes"/>
    <x v="0"/>
    <s v="No"/>
    <x v="1"/>
    <x v="0"/>
    <n v="19.45"/>
    <n v="19.45"/>
    <x v="0"/>
    <x v="1"/>
    <x v="1"/>
    <x v="0"/>
    <x v="0"/>
    <x v="2"/>
    <x v="3"/>
  </r>
  <r>
    <x v="3519"/>
    <s v="Yes"/>
    <x v="0"/>
    <s v="Yes"/>
    <x v="0"/>
    <x v="29"/>
    <n v="84.85"/>
    <n v="3645.6"/>
    <x v="0"/>
    <x v="1"/>
    <x v="1"/>
    <x v="0"/>
    <x v="0"/>
    <x v="1"/>
    <x v="1"/>
  </r>
  <r>
    <x v="3520"/>
    <s v="Yes"/>
    <x v="0"/>
    <s v="No"/>
    <x v="1"/>
    <x v="10"/>
    <n v="19.600000000000001"/>
    <n v="314.45"/>
    <x v="0"/>
    <x v="0"/>
    <x v="0"/>
    <x v="1"/>
    <x v="0"/>
    <x v="2"/>
    <x v="3"/>
  </r>
  <r>
    <x v="3521"/>
    <s v="Yes"/>
    <x v="1"/>
    <s v="No"/>
    <x v="0"/>
    <x v="58"/>
    <n v="53.45"/>
    <n v="3053"/>
    <x v="0"/>
    <x v="0"/>
    <x v="0"/>
    <x v="0"/>
    <x v="0"/>
    <x v="0"/>
    <x v="1"/>
  </r>
  <r>
    <x v="3522"/>
    <s v="Yes"/>
    <x v="1"/>
    <s v="No"/>
    <x v="3"/>
    <x v="50"/>
    <n v="19.8"/>
    <n v="677.05"/>
    <x v="0"/>
    <x v="1"/>
    <x v="0"/>
    <x v="0"/>
    <x v="0"/>
    <x v="2"/>
    <x v="3"/>
  </r>
  <r>
    <x v="3523"/>
    <s v="Yes"/>
    <x v="2"/>
    <s v="No"/>
    <x v="3"/>
    <x v="21"/>
    <n v="112.1"/>
    <n v="7965.95"/>
    <x v="0"/>
    <x v="0"/>
    <x v="0"/>
    <x v="1"/>
    <x v="1"/>
    <x v="1"/>
    <x v="6"/>
  </r>
  <r>
    <x v="3524"/>
    <s v="Yes"/>
    <x v="0"/>
    <s v="Yes"/>
    <x v="3"/>
    <x v="26"/>
    <n v="84.8"/>
    <n v="906.85"/>
    <x v="1"/>
    <x v="0"/>
    <x v="1"/>
    <x v="0"/>
    <x v="0"/>
    <x v="1"/>
    <x v="1"/>
  </r>
  <r>
    <x v="3525"/>
    <s v="Yes"/>
    <x v="0"/>
    <s v="Yes"/>
    <x v="0"/>
    <x v="37"/>
    <n v="95.05"/>
    <n v="4888.7"/>
    <x v="1"/>
    <x v="0"/>
    <x v="0"/>
    <x v="1"/>
    <x v="0"/>
    <x v="1"/>
    <x v="4"/>
  </r>
  <r>
    <x v="3526"/>
    <s v="Yes"/>
    <x v="0"/>
    <s v="No"/>
    <x v="0"/>
    <x v="24"/>
    <n v="50.35"/>
    <n v="237.25"/>
    <x v="1"/>
    <x v="1"/>
    <x v="1"/>
    <x v="1"/>
    <x v="0"/>
    <x v="0"/>
    <x v="0"/>
  </r>
  <r>
    <x v="3527"/>
    <s v="Yes"/>
    <x v="0"/>
    <s v="Yes"/>
    <x v="2"/>
    <x v="0"/>
    <n v="74.599999999999994"/>
    <n v="74.599999999999994"/>
    <x v="1"/>
    <x v="1"/>
    <x v="0"/>
    <x v="1"/>
    <x v="0"/>
    <x v="1"/>
    <x v="0"/>
  </r>
  <r>
    <x v="3528"/>
    <s v="Yes"/>
    <x v="0"/>
    <s v="Yes"/>
    <x v="1"/>
    <x v="10"/>
    <n v="19.7"/>
    <n v="342.4"/>
    <x v="1"/>
    <x v="1"/>
    <x v="1"/>
    <x v="0"/>
    <x v="0"/>
    <x v="2"/>
    <x v="3"/>
  </r>
  <r>
    <x v="3529"/>
    <s v="Yes"/>
    <x v="0"/>
    <s v="Yes"/>
    <x v="0"/>
    <x v="2"/>
    <n v="74.2"/>
    <n v="140.1"/>
    <x v="0"/>
    <x v="1"/>
    <x v="0"/>
    <x v="0"/>
    <x v="0"/>
    <x v="1"/>
    <x v="0"/>
  </r>
  <r>
    <x v="3530"/>
    <s v="Yes"/>
    <x v="0"/>
    <s v="Yes"/>
    <x v="1"/>
    <x v="22"/>
    <n v="69"/>
    <n v="1108"/>
    <x v="0"/>
    <x v="0"/>
    <x v="1"/>
    <x v="0"/>
    <x v="1"/>
    <x v="0"/>
    <x v="4"/>
  </r>
  <r>
    <x v="3531"/>
    <s v="Yes"/>
    <x v="1"/>
    <s v="No"/>
    <x v="3"/>
    <x v="10"/>
    <n v="19.350000000000001"/>
    <n v="295.55"/>
    <x v="0"/>
    <x v="0"/>
    <x v="1"/>
    <x v="0"/>
    <x v="0"/>
    <x v="2"/>
    <x v="3"/>
  </r>
  <r>
    <x v="3532"/>
    <s v="Yes"/>
    <x v="0"/>
    <s v="Yes"/>
    <x v="0"/>
    <x v="30"/>
    <n v="59.45"/>
    <n v="892.65"/>
    <x v="1"/>
    <x v="0"/>
    <x v="1"/>
    <x v="0"/>
    <x v="0"/>
    <x v="0"/>
    <x v="1"/>
  </r>
  <r>
    <x v="3533"/>
    <s v="Yes"/>
    <x v="1"/>
    <s v="Yes"/>
    <x v="1"/>
    <x v="6"/>
    <n v="19.8"/>
    <n v="198.25"/>
    <x v="0"/>
    <x v="0"/>
    <x v="1"/>
    <x v="1"/>
    <x v="0"/>
    <x v="2"/>
    <x v="3"/>
  </r>
  <r>
    <x v="3534"/>
    <s v="Yes"/>
    <x v="1"/>
    <s v="Yes"/>
    <x v="2"/>
    <x v="25"/>
    <n v="105.2"/>
    <n v="4822.8500000000004"/>
    <x v="1"/>
    <x v="0"/>
    <x v="1"/>
    <x v="0"/>
    <x v="1"/>
    <x v="1"/>
    <x v="5"/>
  </r>
  <r>
    <x v="3535"/>
    <s v="Yes"/>
    <x v="2"/>
    <s v="Yes"/>
    <x v="3"/>
    <x v="38"/>
    <n v="109.2"/>
    <n v="6741.15"/>
    <x v="0"/>
    <x v="1"/>
    <x v="0"/>
    <x v="0"/>
    <x v="1"/>
    <x v="1"/>
    <x v="7"/>
  </r>
  <r>
    <x v="3536"/>
    <s v="Yes"/>
    <x v="0"/>
    <s v="Yes"/>
    <x v="1"/>
    <x v="0"/>
    <n v="79.150000000000006"/>
    <n v="79.150000000000006"/>
    <x v="0"/>
    <x v="0"/>
    <x v="1"/>
    <x v="0"/>
    <x v="0"/>
    <x v="1"/>
    <x v="1"/>
  </r>
  <r>
    <x v="3537"/>
    <s v="Yes"/>
    <x v="1"/>
    <s v="No"/>
    <x v="1"/>
    <x v="13"/>
    <n v="53.65"/>
    <n v="1355.45"/>
    <x v="0"/>
    <x v="1"/>
    <x v="0"/>
    <x v="0"/>
    <x v="0"/>
    <x v="0"/>
    <x v="1"/>
  </r>
  <r>
    <x v="3538"/>
    <s v="Yes"/>
    <x v="2"/>
    <s v="No"/>
    <x v="3"/>
    <x v="16"/>
    <n v="100.2"/>
    <n v="7209"/>
    <x v="0"/>
    <x v="1"/>
    <x v="0"/>
    <x v="0"/>
    <x v="1"/>
    <x v="1"/>
    <x v="5"/>
  </r>
  <r>
    <x v="3539"/>
    <s v="Yes"/>
    <x v="0"/>
    <s v="Yes"/>
    <x v="1"/>
    <x v="4"/>
    <n v="45.15"/>
    <n v="438.4"/>
    <x v="1"/>
    <x v="1"/>
    <x v="1"/>
    <x v="0"/>
    <x v="0"/>
    <x v="0"/>
    <x v="3"/>
  </r>
  <r>
    <x v="3540"/>
    <s v="Yes"/>
    <x v="2"/>
    <s v="Yes"/>
    <x v="2"/>
    <x v="21"/>
    <n v="108.65"/>
    <n v="7726.35"/>
    <x v="0"/>
    <x v="0"/>
    <x v="0"/>
    <x v="0"/>
    <x v="1"/>
    <x v="1"/>
    <x v="7"/>
  </r>
  <r>
    <x v="3541"/>
    <s v="No"/>
    <x v="0"/>
    <s v="No"/>
    <x v="2"/>
    <x v="12"/>
    <n v="40.65"/>
    <n v="2070.75"/>
    <x v="0"/>
    <x v="0"/>
    <x v="0"/>
    <x v="0"/>
    <x v="0"/>
    <x v="0"/>
    <x v="1"/>
  </r>
  <r>
    <x v="3542"/>
    <s v="No"/>
    <x v="1"/>
    <s v="Yes"/>
    <x v="3"/>
    <x v="44"/>
    <n v="55.35"/>
    <n v="1636.95"/>
    <x v="0"/>
    <x v="1"/>
    <x v="0"/>
    <x v="0"/>
    <x v="1"/>
    <x v="0"/>
    <x v="5"/>
  </r>
  <r>
    <x v="3543"/>
    <s v="Yes"/>
    <x v="2"/>
    <s v="No"/>
    <x v="2"/>
    <x v="21"/>
    <n v="105.6"/>
    <n v="7581.5"/>
    <x v="0"/>
    <x v="1"/>
    <x v="0"/>
    <x v="0"/>
    <x v="1"/>
    <x v="1"/>
    <x v="7"/>
  </r>
  <r>
    <x v="3544"/>
    <s v="Yes"/>
    <x v="0"/>
    <s v="No"/>
    <x v="0"/>
    <x v="36"/>
    <n v="93.8"/>
    <n v="3019.5"/>
    <x v="1"/>
    <x v="1"/>
    <x v="0"/>
    <x v="1"/>
    <x v="0"/>
    <x v="1"/>
    <x v="4"/>
  </r>
  <r>
    <x v="3545"/>
    <s v="Yes"/>
    <x v="0"/>
    <s v="Yes"/>
    <x v="0"/>
    <x v="37"/>
    <n v="95.7"/>
    <n v="4729.75"/>
    <x v="0"/>
    <x v="0"/>
    <x v="1"/>
    <x v="0"/>
    <x v="0"/>
    <x v="1"/>
    <x v="2"/>
  </r>
  <r>
    <x v="3546"/>
    <s v="Yes"/>
    <x v="2"/>
    <s v="No"/>
    <x v="0"/>
    <x v="16"/>
    <n v="83.2"/>
    <n v="6126.1"/>
    <x v="0"/>
    <x v="1"/>
    <x v="0"/>
    <x v="0"/>
    <x v="1"/>
    <x v="0"/>
    <x v="7"/>
  </r>
  <r>
    <x v="3547"/>
    <s v="Yes"/>
    <x v="2"/>
    <s v="No"/>
    <x v="3"/>
    <x v="27"/>
    <n v="90.05"/>
    <n v="6333.4"/>
    <x v="0"/>
    <x v="1"/>
    <x v="0"/>
    <x v="0"/>
    <x v="1"/>
    <x v="0"/>
    <x v="6"/>
  </r>
  <r>
    <x v="3548"/>
    <s v="Yes"/>
    <x v="1"/>
    <s v="No"/>
    <x v="3"/>
    <x v="16"/>
    <n v="97.65"/>
    <n v="6687.85"/>
    <x v="0"/>
    <x v="1"/>
    <x v="1"/>
    <x v="0"/>
    <x v="1"/>
    <x v="1"/>
    <x v="4"/>
  </r>
  <r>
    <x v="3549"/>
    <s v="Yes"/>
    <x v="2"/>
    <s v="Yes"/>
    <x v="2"/>
    <x v="59"/>
    <n v="68.05"/>
    <n v="4158.25"/>
    <x v="0"/>
    <x v="1"/>
    <x v="0"/>
    <x v="1"/>
    <x v="1"/>
    <x v="0"/>
    <x v="4"/>
  </r>
  <r>
    <x v="3550"/>
    <s v="Yes"/>
    <x v="0"/>
    <s v="Yes"/>
    <x v="0"/>
    <x v="48"/>
    <n v="96.2"/>
    <n v="3183.4"/>
    <x v="1"/>
    <x v="1"/>
    <x v="1"/>
    <x v="1"/>
    <x v="1"/>
    <x v="1"/>
    <x v="2"/>
  </r>
  <r>
    <x v="3551"/>
    <s v="Yes"/>
    <x v="0"/>
    <s v="Yes"/>
    <x v="0"/>
    <x v="0"/>
    <n v="79.599999999999994"/>
    <n v="79.599999999999994"/>
    <x v="1"/>
    <x v="0"/>
    <x v="1"/>
    <x v="0"/>
    <x v="0"/>
    <x v="1"/>
    <x v="0"/>
  </r>
  <r>
    <x v="3552"/>
    <s v="Yes"/>
    <x v="2"/>
    <s v="Yes"/>
    <x v="2"/>
    <x v="47"/>
    <n v="102.1"/>
    <n v="7149.35"/>
    <x v="0"/>
    <x v="1"/>
    <x v="1"/>
    <x v="0"/>
    <x v="0"/>
    <x v="1"/>
    <x v="5"/>
  </r>
  <r>
    <x v="3553"/>
    <s v="Yes"/>
    <x v="2"/>
    <s v="No"/>
    <x v="2"/>
    <x v="8"/>
    <n v="23.4"/>
    <n v="1429.65"/>
    <x v="0"/>
    <x v="1"/>
    <x v="1"/>
    <x v="1"/>
    <x v="0"/>
    <x v="2"/>
    <x v="0"/>
  </r>
  <r>
    <x v="3554"/>
    <s v="Yes"/>
    <x v="0"/>
    <s v="Yes"/>
    <x v="0"/>
    <x v="40"/>
    <n v="71.05"/>
    <n v="472.65"/>
    <x v="0"/>
    <x v="0"/>
    <x v="1"/>
    <x v="0"/>
    <x v="0"/>
    <x v="1"/>
    <x v="3"/>
  </r>
  <r>
    <x v="3555"/>
    <s v="Yes"/>
    <x v="0"/>
    <s v="Yes"/>
    <x v="0"/>
    <x v="61"/>
    <n v="85.25"/>
    <n v="1734.5"/>
    <x v="1"/>
    <x v="1"/>
    <x v="1"/>
    <x v="0"/>
    <x v="0"/>
    <x v="1"/>
    <x v="1"/>
  </r>
  <r>
    <x v="3556"/>
    <s v="Yes"/>
    <x v="1"/>
    <s v="No"/>
    <x v="1"/>
    <x v="53"/>
    <n v="19.45"/>
    <n v="113.5"/>
    <x v="0"/>
    <x v="1"/>
    <x v="0"/>
    <x v="0"/>
    <x v="0"/>
    <x v="2"/>
    <x v="3"/>
  </r>
  <r>
    <x v="3557"/>
    <s v="No"/>
    <x v="0"/>
    <s v="Yes"/>
    <x v="2"/>
    <x v="55"/>
    <n v="59.45"/>
    <n v="1884.65"/>
    <x v="0"/>
    <x v="0"/>
    <x v="1"/>
    <x v="1"/>
    <x v="0"/>
    <x v="0"/>
    <x v="5"/>
  </r>
  <r>
    <x v="3558"/>
    <s v="Yes"/>
    <x v="1"/>
    <s v="No"/>
    <x v="2"/>
    <x v="7"/>
    <n v="92.2"/>
    <n v="2568.15"/>
    <x v="0"/>
    <x v="1"/>
    <x v="0"/>
    <x v="1"/>
    <x v="0"/>
    <x v="1"/>
    <x v="2"/>
  </r>
  <r>
    <x v="3559"/>
    <s v="Yes"/>
    <x v="2"/>
    <s v="No"/>
    <x v="3"/>
    <x v="23"/>
    <n v="19.850000000000001"/>
    <n v="470"/>
    <x v="0"/>
    <x v="1"/>
    <x v="1"/>
    <x v="1"/>
    <x v="0"/>
    <x v="2"/>
    <x v="3"/>
  </r>
  <r>
    <x v="3560"/>
    <s v="Yes"/>
    <x v="0"/>
    <s v="No"/>
    <x v="1"/>
    <x v="40"/>
    <n v="43.9"/>
    <n v="278.39999999999998"/>
    <x v="0"/>
    <x v="1"/>
    <x v="1"/>
    <x v="1"/>
    <x v="0"/>
    <x v="0"/>
    <x v="3"/>
  </r>
  <r>
    <x v="3561"/>
    <s v="Yes"/>
    <x v="0"/>
    <s v="Yes"/>
    <x v="0"/>
    <x v="70"/>
    <n v="80.5"/>
    <n v="2088.8000000000002"/>
    <x v="1"/>
    <x v="1"/>
    <x v="1"/>
    <x v="1"/>
    <x v="1"/>
    <x v="1"/>
    <x v="1"/>
  </r>
  <r>
    <x v="3562"/>
    <s v="Yes"/>
    <x v="0"/>
    <s v="Yes"/>
    <x v="0"/>
    <x v="24"/>
    <n v="89.8"/>
    <n v="502.6"/>
    <x v="1"/>
    <x v="1"/>
    <x v="1"/>
    <x v="0"/>
    <x v="0"/>
    <x v="1"/>
    <x v="2"/>
  </r>
  <r>
    <x v="3563"/>
    <s v="Yes"/>
    <x v="0"/>
    <s v="Yes"/>
    <x v="3"/>
    <x v="19"/>
    <n v="90.5"/>
    <n v="2595.85"/>
    <x v="0"/>
    <x v="1"/>
    <x v="1"/>
    <x v="1"/>
    <x v="0"/>
    <x v="1"/>
    <x v="2"/>
  </r>
  <r>
    <x v="3564"/>
    <s v="Yes"/>
    <x v="1"/>
    <s v="No"/>
    <x v="3"/>
    <x v="28"/>
    <n v="90.45"/>
    <n v="5825.5"/>
    <x v="0"/>
    <x v="1"/>
    <x v="1"/>
    <x v="0"/>
    <x v="0"/>
    <x v="1"/>
    <x v="2"/>
  </r>
  <r>
    <x v="3565"/>
    <s v="Yes"/>
    <x v="0"/>
    <s v="Yes"/>
    <x v="0"/>
    <x v="0"/>
    <n v="50.75"/>
    <n v="50.75"/>
    <x v="1"/>
    <x v="1"/>
    <x v="1"/>
    <x v="0"/>
    <x v="0"/>
    <x v="0"/>
    <x v="0"/>
  </r>
  <r>
    <x v="3566"/>
    <s v="Yes"/>
    <x v="1"/>
    <s v="Yes"/>
    <x v="0"/>
    <x v="62"/>
    <n v="84.6"/>
    <n v="4449.75"/>
    <x v="0"/>
    <x v="0"/>
    <x v="1"/>
    <x v="0"/>
    <x v="1"/>
    <x v="0"/>
    <x v="7"/>
  </r>
  <r>
    <x v="3567"/>
    <s v="Yes"/>
    <x v="0"/>
    <s v="Yes"/>
    <x v="3"/>
    <x v="60"/>
    <n v="89.65"/>
    <n v="1208.3499999999999"/>
    <x v="1"/>
    <x v="0"/>
    <x v="0"/>
    <x v="0"/>
    <x v="1"/>
    <x v="1"/>
    <x v="2"/>
  </r>
  <r>
    <x v="3568"/>
    <s v="Yes"/>
    <x v="0"/>
    <s v="Yes"/>
    <x v="2"/>
    <x v="17"/>
    <n v="99.15"/>
    <n v="1956.4"/>
    <x v="0"/>
    <x v="0"/>
    <x v="1"/>
    <x v="1"/>
    <x v="1"/>
    <x v="1"/>
    <x v="4"/>
  </r>
  <r>
    <x v="3569"/>
    <s v="Yes"/>
    <x v="1"/>
    <s v="No"/>
    <x v="1"/>
    <x v="22"/>
    <n v="19.95"/>
    <n v="310.60000000000002"/>
    <x v="0"/>
    <x v="1"/>
    <x v="1"/>
    <x v="0"/>
    <x v="0"/>
    <x v="2"/>
    <x v="3"/>
  </r>
  <r>
    <x v="3570"/>
    <s v="Yes"/>
    <x v="2"/>
    <s v="No"/>
    <x v="1"/>
    <x v="10"/>
    <n v="20.5"/>
    <n v="290.55"/>
    <x v="0"/>
    <x v="1"/>
    <x v="0"/>
    <x v="0"/>
    <x v="0"/>
    <x v="2"/>
    <x v="3"/>
  </r>
  <r>
    <x v="3571"/>
    <s v="Yes"/>
    <x v="0"/>
    <s v="Yes"/>
    <x v="0"/>
    <x v="42"/>
    <n v="62.1"/>
    <n v="2096.1"/>
    <x v="0"/>
    <x v="0"/>
    <x v="1"/>
    <x v="0"/>
    <x v="0"/>
    <x v="0"/>
    <x v="1"/>
  </r>
  <r>
    <x v="3572"/>
    <s v="Yes"/>
    <x v="0"/>
    <s v="Yes"/>
    <x v="0"/>
    <x v="48"/>
    <n v="79.5"/>
    <n v="2665"/>
    <x v="0"/>
    <x v="0"/>
    <x v="1"/>
    <x v="1"/>
    <x v="0"/>
    <x v="1"/>
    <x v="0"/>
  </r>
  <r>
    <x v="3573"/>
    <s v="Yes"/>
    <x v="0"/>
    <s v="Yes"/>
    <x v="2"/>
    <x v="7"/>
    <n v="19.55"/>
    <n v="543.79999999999995"/>
    <x v="0"/>
    <x v="0"/>
    <x v="0"/>
    <x v="0"/>
    <x v="0"/>
    <x v="2"/>
    <x v="3"/>
  </r>
  <r>
    <x v="3574"/>
    <s v="Yes"/>
    <x v="0"/>
    <s v="Yes"/>
    <x v="1"/>
    <x v="0"/>
    <n v="20.350000000000001"/>
    <n v="20.350000000000001"/>
    <x v="0"/>
    <x v="0"/>
    <x v="1"/>
    <x v="0"/>
    <x v="0"/>
    <x v="2"/>
    <x v="3"/>
  </r>
  <r>
    <x v="3575"/>
    <s v="No"/>
    <x v="0"/>
    <s v="Yes"/>
    <x v="0"/>
    <x v="64"/>
    <n v="51.7"/>
    <n v="3005.8"/>
    <x v="0"/>
    <x v="1"/>
    <x v="1"/>
    <x v="0"/>
    <x v="1"/>
    <x v="0"/>
    <x v="2"/>
  </r>
  <r>
    <x v="3576"/>
    <s v="Yes"/>
    <x v="1"/>
    <s v="Yes"/>
    <x v="2"/>
    <x v="21"/>
    <n v="23.3"/>
    <n v="1623.15"/>
    <x v="0"/>
    <x v="0"/>
    <x v="0"/>
    <x v="0"/>
    <x v="0"/>
    <x v="2"/>
    <x v="0"/>
  </r>
  <r>
    <x v="3577"/>
    <s v="Yes"/>
    <x v="1"/>
    <s v="Yes"/>
    <x v="1"/>
    <x v="51"/>
    <n v="65.400000000000006"/>
    <n v="2498.4"/>
    <x v="1"/>
    <x v="1"/>
    <x v="1"/>
    <x v="1"/>
    <x v="1"/>
    <x v="0"/>
    <x v="2"/>
  </r>
  <r>
    <x v="3578"/>
    <s v="Yes"/>
    <x v="0"/>
    <s v="No"/>
    <x v="1"/>
    <x v="63"/>
    <n v="65.099999999999994"/>
    <n v="2586"/>
    <x v="0"/>
    <x v="0"/>
    <x v="1"/>
    <x v="1"/>
    <x v="0"/>
    <x v="0"/>
    <x v="2"/>
  </r>
  <r>
    <x v="3579"/>
    <s v="Yes"/>
    <x v="0"/>
    <s v="Yes"/>
    <x v="0"/>
    <x v="63"/>
    <n v="81.2"/>
    <n v="3292.3"/>
    <x v="0"/>
    <x v="1"/>
    <x v="0"/>
    <x v="0"/>
    <x v="0"/>
    <x v="1"/>
    <x v="1"/>
  </r>
  <r>
    <x v="3580"/>
    <s v="Yes"/>
    <x v="0"/>
    <s v="Yes"/>
    <x v="1"/>
    <x v="34"/>
    <n v="72.900000000000006"/>
    <n v="651.4"/>
    <x v="1"/>
    <x v="0"/>
    <x v="1"/>
    <x v="0"/>
    <x v="1"/>
    <x v="0"/>
    <x v="4"/>
  </r>
  <r>
    <x v="3581"/>
    <s v="Yes"/>
    <x v="2"/>
    <s v="No"/>
    <x v="3"/>
    <x v="28"/>
    <n v="74.5"/>
    <n v="4674.55"/>
    <x v="0"/>
    <x v="1"/>
    <x v="0"/>
    <x v="0"/>
    <x v="1"/>
    <x v="0"/>
    <x v="5"/>
  </r>
  <r>
    <x v="3582"/>
    <s v="Yes"/>
    <x v="0"/>
    <s v="Yes"/>
    <x v="0"/>
    <x v="35"/>
    <n v="80.5"/>
    <n v="232.35"/>
    <x v="0"/>
    <x v="0"/>
    <x v="1"/>
    <x v="0"/>
    <x v="0"/>
    <x v="1"/>
    <x v="0"/>
  </r>
  <r>
    <x v="3583"/>
    <s v="No"/>
    <x v="1"/>
    <s v="No"/>
    <x v="1"/>
    <x v="63"/>
    <n v="60.3"/>
    <n v="2448.5"/>
    <x v="0"/>
    <x v="1"/>
    <x v="0"/>
    <x v="0"/>
    <x v="1"/>
    <x v="0"/>
    <x v="5"/>
  </r>
  <r>
    <x v="3584"/>
    <s v="Yes"/>
    <x v="0"/>
    <s v="Yes"/>
    <x v="1"/>
    <x v="4"/>
    <n v="75"/>
    <n v="658.1"/>
    <x v="0"/>
    <x v="1"/>
    <x v="0"/>
    <x v="1"/>
    <x v="0"/>
    <x v="1"/>
    <x v="0"/>
  </r>
  <r>
    <x v="3585"/>
    <s v="Yes"/>
    <x v="1"/>
    <s v="No"/>
    <x v="1"/>
    <x v="1"/>
    <n v="90.15"/>
    <n v="3128.8"/>
    <x v="0"/>
    <x v="1"/>
    <x v="0"/>
    <x v="0"/>
    <x v="1"/>
    <x v="1"/>
    <x v="2"/>
  </r>
  <r>
    <x v="3586"/>
    <s v="No"/>
    <x v="0"/>
    <s v="No"/>
    <x v="1"/>
    <x v="24"/>
    <n v="40"/>
    <n v="223.45"/>
    <x v="1"/>
    <x v="1"/>
    <x v="1"/>
    <x v="0"/>
    <x v="1"/>
    <x v="0"/>
    <x v="2"/>
  </r>
  <r>
    <x v="3587"/>
    <s v="Yes"/>
    <x v="0"/>
    <s v="Yes"/>
    <x v="3"/>
    <x v="34"/>
    <n v="99.45"/>
    <n v="919.4"/>
    <x v="1"/>
    <x v="1"/>
    <x v="1"/>
    <x v="1"/>
    <x v="0"/>
    <x v="1"/>
    <x v="4"/>
  </r>
  <r>
    <x v="3588"/>
    <s v="Yes"/>
    <x v="0"/>
    <s v="Yes"/>
    <x v="3"/>
    <x v="34"/>
    <n v="69.05"/>
    <n v="653.95000000000005"/>
    <x v="0"/>
    <x v="1"/>
    <x v="0"/>
    <x v="1"/>
    <x v="0"/>
    <x v="0"/>
    <x v="4"/>
  </r>
  <r>
    <x v="3589"/>
    <s v="Yes"/>
    <x v="0"/>
    <s v="No"/>
    <x v="2"/>
    <x v="36"/>
    <n v="59.7"/>
    <n v="1825.5"/>
    <x v="0"/>
    <x v="1"/>
    <x v="0"/>
    <x v="0"/>
    <x v="0"/>
    <x v="0"/>
    <x v="1"/>
  </r>
  <r>
    <x v="3590"/>
    <s v="Yes"/>
    <x v="1"/>
    <s v="Yes"/>
    <x v="2"/>
    <x v="37"/>
    <n v="19.850000000000001"/>
    <n v="943.1"/>
    <x v="0"/>
    <x v="0"/>
    <x v="0"/>
    <x v="1"/>
    <x v="0"/>
    <x v="2"/>
    <x v="3"/>
  </r>
  <r>
    <x v="3591"/>
    <s v="Yes"/>
    <x v="0"/>
    <s v="Yes"/>
    <x v="0"/>
    <x v="2"/>
    <n v="86.25"/>
    <n v="181.65"/>
    <x v="1"/>
    <x v="0"/>
    <x v="1"/>
    <x v="0"/>
    <x v="1"/>
    <x v="1"/>
    <x v="2"/>
  </r>
  <r>
    <x v="3592"/>
    <s v="Yes"/>
    <x v="0"/>
    <s v="Yes"/>
    <x v="0"/>
    <x v="0"/>
    <n v="45.65"/>
    <n v="45.65"/>
    <x v="1"/>
    <x v="0"/>
    <x v="1"/>
    <x v="1"/>
    <x v="0"/>
    <x v="0"/>
    <x v="3"/>
  </r>
  <r>
    <x v="3593"/>
    <s v="Yes"/>
    <x v="0"/>
    <s v="Yes"/>
    <x v="1"/>
    <x v="4"/>
    <n v="70.099999999999994"/>
    <n v="551.35"/>
    <x v="1"/>
    <x v="1"/>
    <x v="1"/>
    <x v="0"/>
    <x v="0"/>
    <x v="1"/>
    <x v="3"/>
  </r>
  <r>
    <x v="3594"/>
    <s v="No"/>
    <x v="0"/>
    <s v="No"/>
    <x v="0"/>
    <x v="34"/>
    <n v="40.75"/>
    <n v="359.4"/>
    <x v="0"/>
    <x v="0"/>
    <x v="1"/>
    <x v="1"/>
    <x v="0"/>
    <x v="0"/>
    <x v="1"/>
  </r>
  <r>
    <x v="3595"/>
    <s v="Yes"/>
    <x v="0"/>
    <s v="Yes"/>
    <x v="2"/>
    <x v="2"/>
    <n v="70.2"/>
    <n v="115.95"/>
    <x v="1"/>
    <x v="0"/>
    <x v="1"/>
    <x v="1"/>
    <x v="0"/>
    <x v="1"/>
    <x v="3"/>
  </r>
  <r>
    <x v="3596"/>
    <s v="Yes"/>
    <x v="0"/>
    <s v="No"/>
    <x v="0"/>
    <x v="35"/>
    <n v="55.35"/>
    <n v="165.2"/>
    <x v="1"/>
    <x v="0"/>
    <x v="1"/>
    <x v="0"/>
    <x v="0"/>
    <x v="0"/>
    <x v="1"/>
  </r>
  <r>
    <x v="3597"/>
    <s v="Yes"/>
    <x v="0"/>
    <s v="Yes"/>
    <x v="3"/>
    <x v="13"/>
    <n v="95.7"/>
    <n v="2338.35"/>
    <x v="0"/>
    <x v="1"/>
    <x v="0"/>
    <x v="1"/>
    <x v="1"/>
    <x v="1"/>
    <x v="2"/>
  </r>
  <r>
    <x v="3598"/>
    <s v="Yes"/>
    <x v="0"/>
    <s v="No"/>
    <x v="0"/>
    <x v="0"/>
    <n v="46.3"/>
    <n v="46.3"/>
    <x v="0"/>
    <x v="1"/>
    <x v="1"/>
    <x v="0"/>
    <x v="0"/>
    <x v="0"/>
    <x v="3"/>
  </r>
  <r>
    <x v="3599"/>
    <s v="Yes"/>
    <x v="0"/>
    <s v="No"/>
    <x v="1"/>
    <x v="3"/>
    <n v="81.3"/>
    <n v="3541.1"/>
    <x v="0"/>
    <x v="0"/>
    <x v="0"/>
    <x v="0"/>
    <x v="1"/>
    <x v="0"/>
    <x v="7"/>
  </r>
  <r>
    <x v="3600"/>
    <s v="Yes"/>
    <x v="0"/>
    <s v="Yes"/>
    <x v="0"/>
    <x v="69"/>
    <n v="84.2"/>
    <n v="4146.05"/>
    <x v="1"/>
    <x v="1"/>
    <x v="0"/>
    <x v="1"/>
    <x v="0"/>
    <x v="1"/>
    <x v="2"/>
  </r>
  <r>
    <x v="3601"/>
    <s v="Yes"/>
    <x v="0"/>
    <s v="No"/>
    <x v="3"/>
    <x v="49"/>
    <n v="20"/>
    <n v="1087.25"/>
    <x v="0"/>
    <x v="0"/>
    <x v="0"/>
    <x v="0"/>
    <x v="0"/>
    <x v="2"/>
    <x v="3"/>
  </r>
  <r>
    <x v="3602"/>
    <s v="Yes"/>
    <x v="0"/>
    <s v="Yes"/>
    <x v="2"/>
    <x v="46"/>
    <n v="66.150000000000006"/>
    <n v="2522.4"/>
    <x v="0"/>
    <x v="0"/>
    <x v="1"/>
    <x v="0"/>
    <x v="0"/>
    <x v="0"/>
    <x v="4"/>
  </r>
  <r>
    <x v="3603"/>
    <s v="Yes"/>
    <x v="0"/>
    <s v="No"/>
    <x v="1"/>
    <x v="2"/>
    <n v="45.85"/>
    <n v="81"/>
    <x v="1"/>
    <x v="1"/>
    <x v="1"/>
    <x v="0"/>
    <x v="0"/>
    <x v="0"/>
    <x v="3"/>
  </r>
  <r>
    <x v="3604"/>
    <s v="Yes"/>
    <x v="0"/>
    <s v="No"/>
    <x v="0"/>
    <x v="46"/>
    <n v="19.600000000000001"/>
    <n v="717.3"/>
    <x v="0"/>
    <x v="1"/>
    <x v="0"/>
    <x v="0"/>
    <x v="0"/>
    <x v="2"/>
    <x v="3"/>
  </r>
  <r>
    <x v="3605"/>
    <s v="Yes"/>
    <x v="0"/>
    <s v="Yes"/>
    <x v="0"/>
    <x v="1"/>
    <n v="49.8"/>
    <n v="1734.2"/>
    <x v="0"/>
    <x v="1"/>
    <x v="1"/>
    <x v="0"/>
    <x v="0"/>
    <x v="0"/>
    <x v="0"/>
  </r>
  <r>
    <x v="3606"/>
    <s v="Yes"/>
    <x v="1"/>
    <s v="Yes"/>
    <x v="0"/>
    <x v="27"/>
    <n v="101.75"/>
    <n v="7069.3"/>
    <x v="0"/>
    <x v="0"/>
    <x v="0"/>
    <x v="0"/>
    <x v="0"/>
    <x v="1"/>
    <x v="4"/>
  </r>
  <r>
    <x v="3607"/>
    <s v="Yes"/>
    <x v="1"/>
    <s v="No"/>
    <x v="1"/>
    <x v="9"/>
    <n v="55.15"/>
    <n v="742.9"/>
    <x v="0"/>
    <x v="0"/>
    <x v="1"/>
    <x v="0"/>
    <x v="1"/>
    <x v="0"/>
    <x v="1"/>
  </r>
  <r>
    <x v="3608"/>
    <s v="Yes"/>
    <x v="0"/>
    <s v="No"/>
    <x v="0"/>
    <x v="72"/>
    <n v="75.25"/>
    <n v="3017.65"/>
    <x v="1"/>
    <x v="1"/>
    <x v="1"/>
    <x v="0"/>
    <x v="0"/>
    <x v="1"/>
    <x v="0"/>
  </r>
  <r>
    <x v="3609"/>
    <s v="Yes"/>
    <x v="1"/>
    <s v="Yes"/>
    <x v="0"/>
    <x v="59"/>
    <n v="103.95"/>
    <n v="6423"/>
    <x v="0"/>
    <x v="0"/>
    <x v="1"/>
    <x v="0"/>
    <x v="0"/>
    <x v="1"/>
    <x v="5"/>
  </r>
  <r>
    <x v="3610"/>
    <s v="Yes"/>
    <x v="0"/>
    <s v="Yes"/>
    <x v="2"/>
    <x v="18"/>
    <n v="100.15"/>
    <n v="1164.3"/>
    <x v="1"/>
    <x v="0"/>
    <x v="1"/>
    <x v="0"/>
    <x v="0"/>
    <x v="1"/>
    <x v="4"/>
  </r>
  <r>
    <x v="3611"/>
    <s v="Yes"/>
    <x v="2"/>
    <s v="Yes"/>
    <x v="3"/>
    <x v="52"/>
    <n v="99.65"/>
    <n v="4220.3500000000004"/>
    <x v="0"/>
    <x v="1"/>
    <x v="1"/>
    <x v="0"/>
    <x v="1"/>
    <x v="1"/>
    <x v="4"/>
  </r>
  <r>
    <x v="3612"/>
    <s v="Yes"/>
    <x v="0"/>
    <s v="Yes"/>
    <x v="0"/>
    <x v="17"/>
    <n v="73.7"/>
    <n v="1558.7"/>
    <x v="0"/>
    <x v="1"/>
    <x v="1"/>
    <x v="1"/>
    <x v="0"/>
    <x v="1"/>
    <x v="0"/>
  </r>
  <r>
    <x v="3613"/>
    <s v="No"/>
    <x v="1"/>
    <s v="Yes"/>
    <x v="2"/>
    <x v="49"/>
    <n v="50.05"/>
    <n v="2743.45"/>
    <x v="0"/>
    <x v="1"/>
    <x v="1"/>
    <x v="0"/>
    <x v="0"/>
    <x v="0"/>
    <x v="2"/>
  </r>
  <r>
    <x v="3614"/>
    <s v="No"/>
    <x v="2"/>
    <s v="No"/>
    <x v="2"/>
    <x v="14"/>
    <n v="60.25"/>
    <n v="4055.5"/>
    <x v="0"/>
    <x v="1"/>
    <x v="0"/>
    <x v="0"/>
    <x v="1"/>
    <x v="0"/>
    <x v="5"/>
  </r>
  <r>
    <x v="3615"/>
    <s v="Yes"/>
    <x v="0"/>
    <s v="No"/>
    <x v="0"/>
    <x v="70"/>
    <n v="105.75"/>
    <n v="2710.25"/>
    <x v="1"/>
    <x v="1"/>
    <x v="0"/>
    <x v="1"/>
    <x v="0"/>
    <x v="1"/>
    <x v="5"/>
  </r>
  <r>
    <x v="3616"/>
    <s v="Yes"/>
    <x v="1"/>
    <s v="No"/>
    <x v="3"/>
    <x v="14"/>
    <n v="87.3"/>
    <n v="6055.55"/>
    <x v="0"/>
    <x v="0"/>
    <x v="0"/>
    <x v="0"/>
    <x v="0"/>
    <x v="1"/>
    <x v="2"/>
  </r>
  <r>
    <x v="3617"/>
    <s v="No"/>
    <x v="0"/>
    <s v="Yes"/>
    <x v="0"/>
    <x v="32"/>
    <n v="48.35"/>
    <n v="810.7"/>
    <x v="1"/>
    <x v="0"/>
    <x v="0"/>
    <x v="1"/>
    <x v="0"/>
    <x v="0"/>
    <x v="2"/>
  </r>
  <r>
    <x v="3618"/>
    <s v="Yes"/>
    <x v="0"/>
    <s v="No"/>
    <x v="0"/>
    <x v="20"/>
    <n v="54.25"/>
    <n v="2538.1999999999998"/>
    <x v="0"/>
    <x v="1"/>
    <x v="0"/>
    <x v="0"/>
    <x v="0"/>
    <x v="0"/>
    <x v="1"/>
  </r>
  <r>
    <x v="3619"/>
    <s v="Yes"/>
    <x v="2"/>
    <s v="No"/>
    <x v="2"/>
    <x v="21"/>
    <n v="85.3"/>
    <n v="6129.2"/>
    <x v="0"/>
    <x v="0"/>
    <x v="0"/>
    <x v="0"/>
    <x v="1"/>
    <x v="0"/>
    <x v="7"/>
  </r>
  <r>
    <x v="3620"/>
    <s v="No"/>
    <x v="0"/>
    <s v="Yes"/>
    <x v="0"/>
    <x v="55"/>
    <n v="50"/>
    <n v="1750.85"/>
    <x v="0"/>
    <x v="1"/>
    <x v="0"/>
    <x v="0"/>
    <x v="1"/>
    <x v="0"/>
    <x v="4"/>
  </r>
  <r>
    <x v="3621"/>
    <s v="No"/>
    <x v="0"/>
    <s v="Yes"/>
    <x v="1"/>
    <x v="2"/>
    <n v="24.4"/>
    <n v="36.549999999999997"/>
    <x v="1"/>
    <x v="0"/>
    <x v="0"/>
    <x v="1"/>
    <x v="0"/>
    <x v="0"/>
    <x v="3"/>
  </r>
  <r>
    <x v="3622"/>
    <s v="Yes"/>
    <x v="2"/>
    <s v="No"/>
    <x v="3"/>
    <x v="21"/>
    <n v="90.95"/>
    <n v="6652.45"/>
    <x v="0"/>
    <x v="0"/>
    <x v="0"/>
    <x v="0"/>
    <x v="1"/>
    <x v="0"/>
    <x v="6"/>
  </r>
  <r>
    <x v="3623"/>
    <s v="Yes"/>
    <x v="0"/>
    <s v="Yes"/>
    <x v="2"/>
    <x v="50"/>
    <n v="72.25"/>
    <n v="2575.4499999999998"/>
    <x v="0"/>
    <x v="1"/>
    <x v="0"/>
    <x v="0"/>
    <x v="0"/>
    <x v="1"/>
    <x v="3"/>
  </r>
  <r>
    <x v="3624"/>
    <s v="Yes"/>
    <x v="0"/>
    <s v="Yes"/>
    <x v="3"/>
    <x v="8"/>
    <n v="96.1"/>
    <n v="6019.35"/>
    <x v="0"/>
    <x v="0"/>
    <x v="0"/>
    <x v="0"/>
    <x v="0"/>
    <x v="1"/>
    <x v="4"/>
  </r>
  <r>
    <x v="3625"/>
    <s v="Yes"/>
    <x v="2"/>
    <s v="No"/>
    <x v="3"/>
    <x v="16"/>
    <n v="19.850000000000001"/>
    <n v="1379.6"/>
    <x v="0"/>
    <x v="0"/>
    <x v="0"/>
    <x v="1"/>
    <x v="0"/>
    <x v="2"/>
    <x v="3"/>
  </r>
  <r>
    <x v="3626"/>
    <s v="Yes"/>
    <x v="0"/>
    <s v="Yes"/>
    <x v="2"/>
    <x v="57"/>
    <n v="55.3"/>
    <n v="1284.2"/>
    <x v="0"/>
    <x v="1"/>
    <x v="1"/>
    <x v="0"/>
    <x v="1"/>
    <x v="0"/>
    <x v="1"/>
  </r>
  <r>
    <x v="3627"/>
    <s v="Yes"/>
    <x v="1"/>
    <s v="No"/>
    <x v="1"/>
    <x v="10"/>
    <n v="20.100000000000001"/>
    <n v="296.14999999999998"/>
    <x v="0"/>
    <x v="0"/>
    <x v="1"/>
    <x v="0"/>
    <x v="0"/>
    <x v="2"/>
    <x v="3"/>
  </r>
  <r>
    <x v="3628"/>
    <s v="Yes"/>
    <x v="0"/>
    <s v="Yes"/>
    <x v="1"/>
    <x v="34"/>
    <n v="69.5"/>
    <n v="653.25"/>
    <x v="0"/>
    <x v="1"/>
    <x v="1"/>
    <x v="1"/>
    <x v="1"/>
    <x v="0"/>
    <x v="4"/>
  </r>
  <r>
    <x v="3629"/>
    <s v="Yes"/>
    <x v="2"/>
    <s v="Yes"/>
    <x v="1"/>
    <x v="22"/>
    <n v="25.15"/>
    <n v="412.6"/>
    <x v="0"/>
    <x v="1"/>
    <x v="0"/>
    <x v="0"/>
    <x v="0"/>
    <x v="2"/>
    <x v="0"/>
  </r>
  <r>
    <x v="3630"/>
    <s v="Yes"/>
    <x v="0"/>
    <s v="No"/>
    <x v="2"/>
    <x v="54"/>
    <n v="20.95"/>
    <n v="85.5"/>
    <x v="1"/>
    <x v="0"/>
    <x v="1"/>
    <x v="0"/>
    <x v="0"/>
    <x v="2"/>
    <x v="3"/>
  </r>
  <r>
    <x v="3631"/>
    <s v="Yes"/>
    <x v="0"/>
    <s v="Yes"/>
    <x v="0"/>
    <x v="0"/>
    <n v="49.55"/>
    <n v="49.55"/>
    <x v="1"/>
    <x v="0"/>
    <x v="0"/>
    <x v="1"/>
    <x v="0"/>
    <x v="0"/>
    <x v="0"/>
  </r>
  <r>
    <x v="3632"/>
    <s v="Yes"/>
    <x v="0"/>
    <s v="Yes"/>
    <x v="1"/>
    <x v="65"/>
    <n v="79.650000000000006"/>
    <n v="1928.7"/>
    <x v="0"/>
    <x v="0"/>
    <x v="0"/>
    <x v="0"/>
    <x v="0"/>
    <x v="1"/>
    <x v="1"/>
  </r>
  <r>
    <x v="3633"/>
    <s v="Yes"/>
    <x v="0"/>
    <s v="Yes"/>
    <x v="0"/>
    <x v="0"/>
    <n v="71.25"/>
    <n v="71.25"/>
    <x v="0"/>
    <x v="0"/>
    <x v="1"/>
    <x v="0"/>
    <x v="0"/>
    <x v="1"/>
    <x v="3"/>
  </r>
  <r>
    <x v="3634"/>
    <s v="Yes"/>
    <x v="2"/>
    <s v="No"/>
    <x v="2"/>
    <x v="21"/>
    <n v="113.8"/>
    <n v="7845.8"/>
    <x v="0"/>
    <x v="1"/>
    <x v="1"/>
    <x v="1"/>
    <x v="1"/>
    <x v="1"/>
    <x v="6"/>
  </r>
  <r>
    <x v="3635"/>
    <s v="Yes"/>
    <x v="2"/>
    <s v="No"/>
    <x v="0"/>
    <x v="21"/>
    <n v="24.55"/>
    <n v="1750.7"/>
    <x v="0"/>
    <x v="0"/>
    <x v="0"/>
    <x v="0"/>
    <x v="0"/>
    <x v="2"/>
    <x v="0"/>
  </r>
  <r>
    <x v="3636"/>
    <s v="Yes"/>
    <x v="0"/>
    <s v="No"/>
    <x v="3"/>
    <x v="26"/>
    <n v="19.7"/>
    <n v="216.2"/>
    <x v="0"/>
    <x v="0"/>
    <x v="1"/>
    <x v="1"/>
    <x v="0"/>
    <x v="2"/>
    <x v="3"/>
  </r>
  <r>
    <x v="3637"/>
    <s v="Yes"/>
    <x v="0"/>
    <s v="No"/>
    <x v="1"/>
    <x v="34"/>
    <n v="20.25"/>
    <n v="178.5"/>
    <x v="1"/>
    <x v="1"/>
    <x v="1"/>
    <x v="0"/>
    <x v="0"/>
    <x v="2"/>
    <x v="3"/>
  </r>
  <r>
    <x v="3638"/>
    <s v="Yes"/>
    <x v="0"/>
    <s v="No"/>
    <x v="3"/>
    <x v="2"/>
    <n v="50.15"/>
    <n v="115.1"/>
    <x v="1"/>
    <x v="0"/>
    <x v="0"/>
    <x v="0"/>
    <x v="0"/>
    <x v="0"/>
    <x v="0"/>
  </r>
  <r>
    <x v="3639"/>
    <s v="Yes"/>
    <x v="1"/>
    <s v="Yes"/>
    <x v="3"/>
    <x v="31"/>
    <n v="100.5"/>
    <n v="6029"/>
    <x v="0"/>
    <x v="0"/>
    <x v="0"/>
    <x v="0"/>
    <x v="0"/>
    <x v="1"/>
    <x v="4"/>
  </r>
  <r>
    <x v="3640"/>
    <s v="Yes"/>
    <x v="0"/>
    <s v="Yes"/>
    <x v="0"/>
    <x v="44"/>
    <n v="95.9"/>
    <n v="2745.2"/>
    <x v="1"/>
    <x v="1"/>
    <x v="0"/>
    <x v="0"/>
    <x v="0"/>
    <x v="1"/>
    <x v="4"/>
  </r>
  <r>
    <x v="3641"/>
    <s v="Yes"/>
    <x v="2"/>
    <s v="Yes"/>
    <x v="2"/>
    <x v="12"/>
    <n v="74.45"/>
    <n v="3721.9"/>
    <x v="0"/>
    <x v="0"/>
    <x v="1"/>
    <x v="0"/>
    <x v="1"/>
    <x v="0"/>
    <x v="4"/>
  </r>
  <r>
    <x v="3642"/>
    <s v="Yes"/>
    <x v="0"/>
    <s v="Yes"/>
    <x v="0"/>
    <x v="19"/>
    <n v="104.1"/>
    <n v="3121.1"/>
    <x v="0"/>
    <x v="0"/>
    <x v="1"/>
    <x v="0"/>
    <x v="0"/>
    <x v="1"/>
    <x v="5"/>
  </r>
  <r>
    <x v="3643"/>
    <s v="Yes"/>
    <x v="1"/>
    <s v="No"/>
    <x v="3"/>
    <x v="62"/>
    <n v="19.05"/>
    <n v="990.45"/>
    <x v="0"/>
    <x v="0"/>
    <x v="0"/>
    <x v="0"/>
    <x v="0"/>
    <x v="2"/>
    <x v="3"/>
  </r>
  <r>
    <x v="3644"/>
    <s v="Yes"/>
    <x v="2"/>
    <s v="No"/>
    <x v="1"/>
    <x v="72"/>
    <n v="25"/>
    <n v="1004.35"/>
    <x v="0"/>
    <x v="1"/>
    <x v="1"/>
    <x v="0"/>
    <x v="0"/>
    <x v="2"/>
    <x v="0"/>
  </r>
  <r>
    <x v="3645"/>
    <s v="Yes"/>
    <x v="0"/>
    <s v="No"/>
    <x v="1"/>
    <x v="34"/>
    <n v="19.05"/>
    <n v="157.65"/>
    <x v="0"/>
    <x v="0"/>
    <x v="1"/>
    <x v="1"/>
    <x v="0"/>
    <x v="2"/>
    <x v="3"/>
  </r>
  <r>
    <x v="3646"/>
    <s v="Yes"/>
    <x v="1"/>
    <s v="No"/>
    <x v="0"/>
    <x v="72"/>
    <n v="81.900000000000006"/>
    <n v="3219.75"/>
    <x v="0"/>
    <x v="1"/>
    <x v="1"/>
    <x v="0"/>
    <x v="1"/>
    <x v="1"/>
    <x v="1"/>
  </r>
  <r>
    <x v="3647"/>
    <s v="Yes"/>
    <x v="0"/>
    <s v="Yes"/>
    <x v="0"/>
    <x v="4"/>
    <n v="69.7"/>
    <n v="572.85"/>
    <x v="0"/>
    <x v="1"/>
    <x v="1"/>
    <x v="0"/>
    <x v="0"/>
    <x v="1"/>
    <x v="3"/>
  </r>
  <r>
    <x v="3648"/>
    <s v="Yes"/>
    <x v="1"/>
    <s v="Yes"/>
    <x v="0"/>
    <x v="69"/>
    <n v="90.15"/>
    <n v="4554.8500000000004"/>
    <x v="0"/>
    <x v="0"/>
    <x v="0"/>
    <x v="0"/>
    <x v="0"/>
    <x v="1"/>
    <x v="2"/>
  </r>
  <r>
    <x v="3649"/>
    <s v="Yes"/>
    <x v="2"/>
    <s v="No"/>
    <x v="3"/>
    <x v="16"/>
    <n v="25.35"/>
    <n v="1847.55"/>
    <x v="0"/>
    <x v="1"/>
    <x v="0"/>
    <x v="0"/>
    <x v="0"/>
    <x v="2"/>
    <x v="0"/>
  </r>
  <r>
    <x v="3650"/>
    <s v="Yes"/>
    <x v="2"/>
    <s v="Yes"/>
    <x v="1"/>
    <x v="16"/>
    <n v="24.65"/>
    <n v="1766.75"/>
    <x v="0"/>
    <x v="1"/>
    <x v="1"/>
    <x v="0"/>
    <x v="0"/>
    <x v="2"/>
    <x v="0"/>
  </r>
  <r>
    <x v="3651"/>
    <s v="Yes"/>
    <x v="2"/>
    <s v="Yes"/>
    <x v="3"/>
    <x v="27"/>
    <n v="19.55"/>
    <n v="1462.05"/>
    <x v="0"/>
    <x v="0"/>
    <x v="0"/>
    <x v="0"/>
    <x v="0"/>
    <x v="2"/>
    <x v="3"/>
  </r>
  <r>
    <x v="3652"/>
    <s v="No"/>
    <x v="0"/>
    <s v="No"/>
    <x v="0"/>
    <x v="0"/>
    <n v="25.25"/>
    <n v="25.25"/>
    <x v="1"/>
    <x v="0"/>
    <x v="1"/>
    <x v="0"/>
    <x v="0"/>
    <x v="0"/>
    <x v="3"/>
  </r>
  <r>
    <x v="3653"/>
    <s v="No"/>
    <x v="2"/>
    <s v="Yes"/>
    <x v="2"/>
    <x v="46"/>
    <n v="60"/>
    <n v="2193.1999999999998"/>
    <x v="0"/>
    <x v="1"/>
    <x v="0"/>
    <x v="0"/>
    <x v="1"/>
    <x v="0"/>
    <x v="5"/>
  </r>
  <r>
    <x v="3654"/>
    <s v="Yes"/>
    <x v="0"/>
    <s v="No"/>
    <x v="3"/>
    <x v="7"/>
    <n v="89.9"/>
    <n v="2433.5"/>
    <x v="0"/>
    <x v="0"/>
    <x v="0"/>
    <x v="0"/>
    <x v="0"/>
    <x v="1"/>
    <x v="2"/>
  </r>
  <r>
    <x v="3655"/>
    <s v="Yes"/>
    <x v="0"/>
    <s v="No"/>
    <x v="2"/>
    <x v="48"/>
    <n v="19.399999999999999"/>
    <n v="641.15"/>
    <x v="0"/>
    <x v="0"/>
    <x v="0"/>
    <x v="0"/>
    <x v="0"/>
    <x v="2"/>
    <x v="3"/>
  </r>
  <r>
    <x v="3656"/>
    <s v="Yes"/>
    <x v="2"/>
    <s v="No"/>
    <x v="1"/>
    <x v="12"/>
    <n v="49.8"/>
    <n v="2398.4"/>
    <x v="0"/>
    <x v="1"/>
    <x v="0"/>
    <x v="1"/>
    <x v="0"/>
    <x v="0"/>
    <x v="0"/>
  </r>
  <r>
    <x v="3657"/>
    <s v="Yes"/>
    <x v="2"/>
    <s v="Yes"/>
    <x v="2"/>
    <x v="50"/>
    <n v="24.1"/>
    <n v="861.85"/>
    <x v="0"/>
    <x v="0"/>
    <x v="0"/>
    <x v="0"/>
    <x v="0"/>
    <x v="2"/>
    <x v="0"/>
  </r>
  <r>
    <x v="3658"/>
    <s v="Yes"/>
    <x v="0"/>
    <s v="No"/>
    <x v="0"/>
    <x v="6"/>
    <n v="54.25"/>
    <n v="583"/>
    <x v="0"/>
    <x v="0"/>
    <x v="1"/>
    <x v="0"/>
    <x v="1"/>
    <x v="0"/>
    <x v="1"/>
  </r>
  <r>
    <x v="3659"/>
    <s v="Yes"/>
    <x v="1"/>
    <s v="No"/>
    <x v="3"/>
    <x v="56"/>
    <n v="109.9"/>
    <n v="7332.4"/>
    <x v="0"/>
    <x v="1"/>
    <x v="0"/>
    <x v="0"/>
    <x v="0"/>
    <x v="1"/>
    <x v="7"/>
  </r>
  <r>
    <x v="3660"/>
    <s v="No"/>
    <x v="1"/>
    <s v="Yes"/>
    <x v="3"/>
    <x v="40"/>
    <n v="35.5"/>
    <n v="249.55"/>
    <x v="0"/>
    <x v="1"/>
    <x v="1"/>
    <x v="0"/>
    <x v="1"/>
    <x v="0"/>
    <x v="1"/>
  </r>
  <r>
    <x v="3661"/>
    <s v="Yes"/>
    <x v="1"/>
    <s v="No"/>
    <x v="3"/>
    <x v="69"/>
    <n v="87.55"/>
    <n v="4475.8999999999996"/>
    <x v="0"/>
    <x v="0"/>
    <x v="1"/>
    <x v="1"/>
    <x v="0"/>
    <x v="1"/>
    <x v="1"/>
  </r>
  <r>
    <x v="3662"/>
    <s v="Yes"/>
    <x v="0"/>
    <s v="No"/>
    <x v="0"/>
    <x v="34"/>
    <n v="45.15"/>
    <n v="416.45"/>
    <x v="1"/>
    <x v="0"/>
    <x v="1"/>
    <x v="0"/>
    <x v="0"/>
    <x v="0"/>
    <x v="3"/>
  </r>
  <r>
    <x v="3663"/>
    <s v="Yes"/>
    <x v="0"/>
    <s v="Yes"/>
    <x v="1"/>
    <x v="34"/>
    <n v="88.4"/>
    <n v="788.6"/>
    <x v="0"/>
    <x v="0"/>
    <x v="1"/>
    <x v="0"/>
    <x v="0"/>
    <x v="1"/>
    <x v="1"/>
  </r>
  <r>
    <x v="3664"/>
    <s v="Yes"/>
    <x v="0"/>
    <s v="Yes"/>
    <x v="1"/>
    <x v="54"/>
    <n v="50.8"/>
    <n v="202.3"/>
    <x v="0"/>
    <x v="1"/>
    <x v="1"/>
    <x v="0"/>
    <x v="1"/>
    <x v="0"/>
    <x v="0"/>
  </r>
  <r>
    <x v="3665"/>
    <s v="Yes"/>
    <x v="2"/>
    <s v="Yes"/>
    <x v="0"/>
    <x v="16"/>
    <n v="99"/>
    <n v="6994.6"/>
    <x v="0"/>
    <x v="1"/>
    <x v="0"/>
    <x v="0"/>
    <x v="0"/>
    <x v="1"/>
    <x v="5"/>
  </r>
  <r>
    <x v="3666"/>
    <s v="Yes"/>
    <x v="0"/>
    <s v="Yes"/>
    <x v="2"/>
    <x v="37"/>
    <n v="84.4"/>
    <n v="4116.1499999999996"/>
    <x v="1"/>
    <x v="0"/>
    <x v="0"/>
    <x v="0"/>
    <x v="0"/>
    <x v="1"/>
    <x v="1"/>
  </r>
  <r>
    <x v="3667"/>
    <s v="Yes"/>
    <x v="2"/>
    <s v="Yes"/>
    <x v="0"/>
    <x v="65"/>
    <n v="96.55"/>
    <n v="2263.4499999999998"/>
    <x v="0"/>
    <x v="0"/>
    <x v="0"/>
    <x v="0"/>
    <x v="0"/>
    <x v="1"/>
    <x v="2"/>
  </r>
  <r>
    <x v="3668"/>
    <s v="Yes"/>
    <x v="1"/>
    <s v="Yes"/>
    <x v="2"/>
    <x v="5"/>
    <n v="59.75"/>
    <n v="1374.35"/>
    <x v="0"/>
    <x v="1"/>
    <x v="0"/>
    <x v="0"/>
    <x v="0"/>
    <x v="0"/>
    <x v="1"/>
  </r>
  <r>
    <x v="3669"/>
    <s v="Yes"/>
    <x v="0"/>
    <s v="Yes"/>
    <x v="0"/>
    <x v="66"/>
    <n v="111.5"/>
    <n v="4915.1499999999996"/>
    <x v="0"/>
    <x v="1"/>
    <x v="1"/>
    <x v="0"/>
    <x v="0"/>
    <x v="1"/>
    <x v="7"/>
  </r>
  <r>
    <x v="3670"/>
    <s v="Yes"/>
    <x v="0"/>
    <s v="No"/>
    <x v="2"/>
    <x v="55"/>
    <n v="24.25"/>
    <n v="838.5"/>
    <x v="0"/>
    <x v="0"/>
    <x v="0"/>
    <x v="1"/>
    <x v="0"/>
    <x v="2"/>
    <x v="0"/>
  </r>
  <r>
    <x v="3671"/>
    <s v="Yes"/>
    <x v="0"/>
    <s v="Yes"/>
    <x v="0"/>
    <x v="0"/>
    <n v="75.099999999999994"/>
    <n v="75.099999999999994"/>
    <x v="1"/>
    <x v="0"/>
    <x v="1"/>
    <x v="0"/>
    <x v="0"/>
    <x v="1"/>
    <x v="0"/>
  </r>
  <r>
    <x v="3672"/>
    <s v="Yes"/>
    <x v="1"/>
    <s v="Yes"/>
    <x v="3"/>
    <x v="68"/>
    <n v="70.150000000000006"/>
    <n v="3715.65"/>
    <x v="1"/>
    <x v="0"/>
    <x v="0"/>
    <x v="1"/>
    <x v="0"/>
    <x v="0"/>
    <x v="2"/>
  </r>
  <r>
    <x v="3673"/>
    <s v="Yes"/>
    <x v="0"/>
    <s v="Yes"/>
    <x v="0"/>
    <x v="41"/>
    <n v="101.75"/>
    <n v="4273.45"/>
    <x v="1"/>
    <x v="1"/>
    <x v="1"/>
    <x v="0"/>
    <x v="0"/>
    <x v="1"/>
    <x v="4"/>
  </r>
  <r>
    <x v="3674"/>
    <s v="Yes"/>
    <x v="0"/>
    <s v="No"/>
    <x v="0"/>
    <x v="0"/>
    <n v="45.8"/>
    <n v="45.8"/>
    <x v="1"/>
    <x v="0"/>
    <x v="1"/>
    <x v="0"/>
    <x v="0"/>
    <x v="0"/>
    <x v="3"/>
  </r>
  <r>
    <x v="3675"/>
    <s v="Yes"/>
    <x v="0"/>
    <s v="No"/>
    <x v="1"/>
    <x v="0"/>
    <n v="20.5"/>
    <n v="20.5"/>
    <x v="0"/>
    <x v="0"/>
    <x v="1"/>
    <x v="0"/>
    <x v="0"/>
    <x v="2"/>
    <x v="3"/>
  </r>
  <r>
    <x v="3676"/>
    <s v="Yes"/>
    <x v="1"/>
    <s v="No"/>
    <x v="0"/>
    <x v="19"/>
    <n v="70.400000000000006"/>
    <n v="2044.75"/>
    <x v="0"/>
    <x v="1"/>
    <x v="1"/>
    <x v="1"/>
    <x v="1"/>
    <x v="0"/>
    <x v="4"/>
  </r>
  <r>
    <x v="3677"/>
    <s v="No"/>
    <x v="0"/>
    <s v="No"/>
    <x v="1"/>
    <x v="0"/>
    <n v="30.55"/>
    <n v="30.55"/>
    <x v="0"/>
    <x v="0"/>
    <x v="1"/>
    <x v="1"/>
    <x v="1"/>
    <x v="0"/>
    <x v="0"/>
  </r>
  <r>
    <x v="3678"/>
    <s v="Yes"/>
    <x v="0"/>
    <s v="No"/>
    <x v="0"/>
    <x v="10"/>
    <n v="84.9"/>
    <n v="1398.25"/>
    <x v="0"/>
    <x v="1"/>
    <x v="0"/>
    <x v="0"/>
    <x v="1"/>
    <x v="0"/>
    <x v="7"/>
  </r>
  <r>
    <x v="3679"/>
    <s v="Yes"/>
    <x v="0"/>
    <s v="Yes"/>
    <x v="1"/>
    <x v="0"/>
    <n v="20.100000000000001"/>
    <n v="20.100000000000001"/>
    <x v="1"/>
    <x v="1"/>
    <x v="1"/>
    <x v="0"/>
    <x v="0"/>
    <x v="2"/>
    <x v="3"/>
  </r>
  <r>
    <x v="3680"/>
    <s v="No"/>
    <x v="0"/>
    <s v="No"/>
    <x v="1"/>
    <x v="34"/>
    <n v="40.65"/>
    <n v="328.95"/>
    <x v="1"/>
    <x v="1"/>
    <x v="0"/>
    <x v="0"/>
    <x v="1"/>
    <x v="0"/>
    <x v="1"/>
  </r>
  <r>
    <x v="3681"/>
    <s v="Yes"/>
    <x v="0"/>
    <s v="Yes"/>
    <x v="0"/>
    <x v="25"/>
    <n v="101"/>
    <n v="4680.05"/>
    <x v="1"/>
    <x v="1"/>
    <x v="0"/>
    <x v="0"/>
    <x v="0"/>
    <x v="1"/>
    <x v="4"/>
  </r>
  <r>
    <x v="3682"/>
    <s v="Yes"/>
    <x v="0"/>
    <s v="Yes"/>
    <x v="0"/>
    <x v="0"/>
    <n v="69.099999999999994"/>
    <n v="69.099999999999994"/>
    <x v="1"/>
    <x v="1"/>
    <x v="1"/>
    <x v="0"/>
    <x v="0"/>
    <x v="1"/>
    <x v="3"/>
  </r>
  <r>
    <x v="3683"/>
    <s v="Yes"/>
    <x v="2"/>
    <s v="No"/>
    <x v="2"/>
    <x v="16"/>
    <n v="54.5"/>
    <n v="3778.2"/>
    <x v="0"/>
    <x v="1"/>
    <x v="0"/>
    <x v="0"/>
    <x v="1"/>
    <x v="0"/>
    <x v="1"/>
  </r>
  <r>
    <x v="3684"/>
    <s v="Yes"/>
    <x v="0"/>
    <s v="Yes"/>
    <x v="3"/>
    <x v="29"/>
    <n v="75.349999999999994"/>
    <n v="3161.4"/>
    <x v="0"/>
    <x v="1"/>
    <x v="1"/>
    <x v="0"/>
    <x v="0"/>
    <x v="1"/>
    <x v="0"/>
  </r>
  <r>
    <x v="3685"/>
    <s v="No"/>
    <x v="1"/>
    <s v="Yes"/>
    <x v="2"/>
    <x v="37"/>
    <n v="44.45"/>
    <n v="2188.4499999999998"/>
    <x v="0"/>
    <x v="1"/>
    <x v="0"/>
    <x v="0"/>
    <x v="1"/>
    <x v="0"/>
    <x v="2"/>
  </r>
  <r>
    <x v="3686"/>
    <s v="Yes"/>
    <x v="0"/>
    <s v="Yes"/>
    <x v="1"/>
    <x v="9"/>
    <n v="75"/>
    <n v="999.45"/>
    <x v="1"/>
    <x v="0"/>
    <x v="1"/>
    <x v="0"/>
    <x v="0"/>
    <x v="1"/>
    <x v="0"/>
  </r>
  <r>
    <x v="3687"/>
    <s v="Yes"/>
    <x v="1"/>
    <s v="No"/>
    <x v="2"/>
    <x v="67"/>
    <n v="100"/>
    <n v="1888.65"/>
    <x v="1"/>
    <x v="1"/>
    <x v="0"/>
    <x v="1"/>
    <x v="1"/>
    <x v="1"/>
    <x v="4"/>
  </r>
  <r>
    <x v="3688"/>
    <s v="Yes"/>
    <x v="0"/>
    <s v="No"/>
    <x v="2"/>
    <x v="52"/>
    <n v="98.05"/>
    <n v="3990.6"/>
    <x v="0"/>
    <x v="0"/>
    <x v="1"/>
    <x v="0"/>
    <x v="0"/>
    <x v="1"/>
    <x v="4"/>
  </r>
  <r>
    <x v="3689"/>
    <s v="Yes"/>
    <x v="0"/>
    <s v="Yes"/>
    <x v="0"/>
    <x v="0"/>
    <n v="71.150000000000006"/>
    <n v="71.150000000000006"/>
    <x v="1"/>
    <x v="0"/>
    <x v="1"/>
    <x v="0"/>
    <x v="0"/>
    <x v="1"/>
    <x v="3"/>
  </r>
  <r>
    <x v="3690"/>
    <s v="No"/>
    <x v="0"/>
    <s v="Yes"/>
    <x v="3"/>
    <x v="65"/>
    <n v="54.15"/>
    <n v="1240.25"/>
    <x v="1"/>
    <x v="0"/>
    <x v="1"/>
    <x v="0"/>
    <x v="0"/>
    <x v="0"/>
    <x v="4"/>
  </r>
  <r>
    <x v="3691"/>
    <s v="Yes"/>
    <x v="1"/>
    <s v="No"/>
    <x v="2"/>
    <x v="63"/>
    <n v="63.9"/>
    <n v="2635"/>
    <x v="0"/>
    <x v="0"/>
    <x v="0"/>
    <x v="0"/>
    <x v="0"/>
    <x v="0"/>
    <x v="2"/>
  </r>
  <r>
    <x v="3692"/>
    <s v="Yes"/>
    <x v="0"/>
    <s v="Yes"/>
    <x v="2"/>
    <x v="35"/>
    <n v="69.150000000000006"/>
    <n v="235"/>
    <x v="0"/>
    <x v="0"/>
    <x v="0"/>
    <x v="0"/>
    <x v="0"/>
    <x v="0"/>
    <x v="4"/>
  </r>
  <r>
    <x v="3693"/>
    <s v="Yes"/>
    <x v="1"/>
    <s v="No"/>
    <x v="2"/>
    <x v="50"/>
    <n v="64.650000000000006"/>
    <n v="2347.85"/>
    <x v="0"/>
    <x v="0"/>
    <x v="1"/>
    <x v="0"/>
    <x v="0"/>
    <x v="0"/>
    <x v="2"/>
  </r>
  <r>
    <x v="3694"/>
    <s v="Yes"/>
    <x v="2"/>
    <s v="Yes"/>
    <x v="3"/>
    <x v="56"/>
    <n v="108.75"/>
    <n v="7156.2"/>
    <x v="1"/>
    <x v="0"/>
    <x v="0"/>
    <x v="0"/>
    <x v="1"/>
    <x v="1"/>
    <x v="7"/>
  </r>
  <r>
    <x v="3695"/>
    <s v="Yes"/>
    <x v="0"/>
    <s v="Yes"/>
    <x v="0"/>
    <x v="48"/>
    <n v="98.85"/>
    <n v="3089.6"/>
    <x v="0"/>
    <x v="0"/>
    <x v="0"/>
    <x v="0"/>
    <x v="0"/>
    <x v="1"/>
    <x v="4"/>
  </r>
  <r>
    <x v="3696"/>
    <s v="Yes"/>
    <x v="0"/>
    <s v="Yes"/>
    <x v="0"/>
    <x v="53"/>
    <n v="49.15"/>
    <n v="270.8"/>
    <x v="1"/>
    <x v="0"/>
    <x v="0"/>
    <x v="0"/>
    <x v="1"/>
    <x v="0"/>
    <x v="0"/>
  </r>
  <r>
    <x v="3697"/>
    <s v="Yes"/>
    <x v="0"/>
    <s v="No"/>
    <x v="0"/>
    <x v="48"/>
    <n v="89.6"/>
    <n v="2901.8"/>
    <x v="0"/>
    <x v="0"/>
    <x v="0"/>
    <x v="0"/>
    <x v="0"/>
    <x v="1"/>
    <x v="2"/>
  </r>
  <r>
    <x v="3698"/>
    <s v="Yes"/>
    <x v="0"/>
    <s v="Yes"/>
    <x v="0"/>
    <x v="64"/>
    <n v="83.25"/>
    <n v="4949.1000000000004"/>
    <x v="0"/>
    <x v="0"/>
    <x v="1"/>
    <x v="0"/>
    <x v="0"/>
    <x v="1"/>
    <x v="2"/>
  </r>
  <r>
    <x v="3699"/>
    <s v="Yes"/>
    <x v="1"/>
    <s v="No"/>
    <x v="2"/>
    <x v="19"/>
    <n v="70.25"/>
    <n v="2198.9"/>
    <x v="0"/>
    <x v="0"/>
    <x v="0"/>
    <x v="1"/>
    <x v="1"/>
    <x v="0"/>
    <x v="4"/>
  </r>
  <r>
    <x v="3700"/>
    <s v="Yes"/>
    <x v="0"/>
    <s v="Yes"/>
    <x v="0"/>
    <x v="61"/>
    <n v="19.399999999999999"/>
    <n v="374.5"/>
    <x v="1"/>
    <x v="1"/>
    <x v="1"/>
    <x v="0"/>
    <x v="0"/>
    <x v="2"/>
    <x v="3"/>
  </r>
  <r>
    <x v="3701"/>
    <s v="Yes"/>
    <x v="2"/>
    <s v="No"/>
    <x v="0"/>
    <x v="23"/>
    <n v="24.5"/>
    <n v="761.95"/>
    <x v="0"/>
    <x v="0"/>
    <x v="0"/>
    <x v="0"/>
    <x v="0"/>
    <x v="2"/>
    <x v="0"/>
  </r>
  <r>
    <x v="3702"/>
    <s v="Yes"/>
    <x v="0"/>
    <s v="Yes"/>
    <x v="0"/>
    <x v="61"/>
    <n v="79.150000000000006"/>
    <n v="1520.9"/>
    <x v="1"/>
    <x v="0"/>
    <x v="1"/>
    <x v="0"/>
    <x v="0"/>
    <x v="1"/>
    <x v="1"/>
  </r>
  <r>
    <x v="3703"/>
    <s v="Yes"/>
    <x v="1"/>
    <s v="No"/>
    <x v="1"/>
    <x v="34"/>
    <n v="20.100000000000001"/>
    <n v="190.25"/>
    <x v="0"/>
    <x v="1"/>
    <x v="1"/>
    <x v="0"/>
    <x v="0"/>
    <x v="2"/>
    <x v="3"/>
  </r>
  <r>
    <x v="3704"/>
    <s v="Yes"/>
    <x v="1"/>
    <s v="Yes"/>
    <x v="3"/>
    <x v="47"/>
    <n v="73"/>
    <n v="5163"/>
    <x v="0"/>
    <x v="0"/>
    <x v="0"/>
    <x v="0"/>
    <x v="0"/>
    <x v="0"/>
    <x v="5"/>
  </r>
  <r>
    <x v="3705"/>
    <s v="Yes"/>
    <x v="2"/>
    <s v="No"/>
    <x v="3"/>
    <x v="14"/>
    <n v="61.4"/>
    <n v="4059.85"/>
    <x v="0"/>
    <x v="0"/>
    <x v="0"/>
    <x v="0"/>
    <x v="1"/>
    <x v="0"/>
    <x v="2"/>
  </r>
  <r>
    <x v="3706"/>
    <s v="Yes"/>
    <x v="0"/>
    <s v="Yes"/>
    <x v="1"/>
    <x v="70"/>
    <n v="84.3"/>
    <n v="2281.6"/>
    <x v="0"/>
    <x v="1"/>
    <x v="1"/>
    <x v="0"/>
    <x v="1"/>
    <x v="1"/>
    <x v="2"/>
  </r>
  <r>
    <x v="3707"/>
    <s v="Yes"/>
    <x v="2"/>
    <s v="No"/>
    <x v="2"/>
    <x v="14"/>
    <n v="19.899999999999999"/>
    <n v="1356.7"/>
    <x v="0"/>
    <x v="1"/>
    <x v="0"/>
    <x v="0"/>
    <x v="0"/>
    <x v="2"/>
    <x v="3"/>
  </r>
  <r>
    <x v="3708"/>
    <s v="Yes"/>
    <x v="2"/>
    <s v="No"/>
    <x v="1"/>
    <x v="26"/>
    <n v="20.399999999999999"/>
    <n v="231.45"/>
    <x v="0"/>
    <x v="1"/>
    <x v="1"/>
    <x v="0"/>
    <x v="0"/>
    <x v="2"/>
    <x v="3"/>
  </r>
  <r>
    <x v="3709"/>
    <s v="Yes"/>
    <x v="0"/>
    <s v="No"/>
    <x v="1"/>
    <x v="0"/>
    <n v="50.75"/>
    <n v="50.75"/>
    <x v="0"/>
    <x v="1"/>
    <x v="1"/>
    <x v="0"/>
    <x v="0"/>
    <x v="0"/>
    <x v="0"/>
  </r>
  <r>
    <x v="3710"/>
    <s v="Yes"/>
    <x v="1"/>
    <s v="No"/>
    <x v="1"/>
    <x v="6"/>
    <n v="20.45"/>
    <n v="242.4"/>
    <x v="0"/>
    <x v="1"/>
    <x v="0"/>
    <x v="0"/>
    <x v="0"/>
    <x v="2"/>
    <x v="3"/>
  </r>
  <r>
    <x v="3711"/>
    <s v="Yes"/>
    <x v="1"/>
    <s v="Yes"/>
    <x v="2"/>
    <x v="49"/>
    <n v="75.75"/>
    <n v="4264.25"/>
    <x v="0"/>
    <x v="0"/>
    <x v="0"/>
    <x v="0"/>
    <x v="1"/>
    <x v="0"/>
    <x v="5"/>
  </r>
  <r>
    <x v="3712"/>
    <s v="Yes"/>
    <x v="1"/>
    <s v="No"/>
    <x v="0"/>
    <x v="66"/>
    <n v="65.400000000000006"/>
    <n v="2774.55"/>
    <x v="0"/>
    <x v="1"/>
    <x v="1"/>
    <x v="0"/>
    <x v="1"/>
    <x v="0"/>
    <x v="2"/>
  </r>
  <r>
    <x v="3713"/>
    <s v="Yes"/>
    <x v="0"/>
    <s v="Yes"/>
    <x v="0"/>
    <x v="25"/>
    <n v="80.400000000000006"/>
    <n v="3605.2"/>
    <x v="1"/>
    <x v="1"/>
    <x v="0"/>
    <x v="0"/>
    <x v="0"/>
    <x v="1"/>
    <x v="0"/>
  </r>
  <r>
    <x v="3714"/>
    <s v="Yes"/>
    <x v="2"/>
    <s v="Yes"/>
    <x v="2"/>
    <x v="14"/>
    <n v="59.75"/>
    <n v="4069.9"/>
    <x v="0"/>
    <x v="1"/>
    <x v="0"/>
    <x v="0"/>
    <x v="0"/>
    <x v="0"/>
    <x v="2"/>
  </r>
  <r>
    <x v="3715"/>
    <s v="Yes"/>
    <x v="0"/>
    <s v="Yes"/>
    <x v="0"/>
    <x v="26"/>
    <n v="78.5"/>
    <n v="874.2"/>
    <x v="0"/>
    <x v="1"/>
    <x v="1"/>
    <x v="0"/>
    <x v="0"/>
    <x v="1"/>
    <x v="0"/>
  </r>
  <r>
    <x v="3716"/>
    <s v="Yes"/>
    <x v="0"/>
    <s v="Yes"/>
    <x v="0"/>
    <x v="26"/>
    <n v="102"/>
    <n v="1145.3499999999999"/>
    <x v="1"/>
    <x v="0"/>
    <x v="0"/>
    <x v="0"/>
    <x v="0"/>
    <x v="1"/>
    <x v="4"/>
  </r>
  <r>
    <x v="3717"/>
    <s v="Yes"/>
    <x v="0"/>
    <s v="No"/>
    <x v="2"/>
    <x v="44"/>
    <n v="48.95"/>
    <n v="1323.7"/>
    <x v="0"/>
    <x v="1"/>
    <x v="1"/>
    <x v="0"/>
    <x v="0"/>
    <x v="0"/>
    <x v="0"/>
  </r>
  <r>
    <x v="3718"/>
    <s v="Yes"/>
    <x v="0"/>
    <s v="Yes"/>
    <x v="0"/>
    <x v="58"/>
    <n v="99.65"/>
    <n v="5497.05"/>
    <x v="0"/>
    <x v="0"/>
    <x v="0"/>
    <x v="0"/>
    <x v="0"/>
    <x v="1"/>
    <x v="4"/>
  </r>
  <r>
    <x v="3719"/>
    <s v="Yes"/>
    <x v="1"/>
    <s v="No"/>
    <x v="3"/>
    <x v="7"/>
    <n v="18.25"/>
    <n v="534.70000000000005"/>
    <x v="0"/>
    <x v="1"/>
    <x v="1"/>
    <x v="0"/>
    <x v="0"/>
    <x v="2"/>
    <x v="3"/>
  </r>
  <r>
    <x v="3720"/>
    <s v="Yes"/>
    <x v="0"/>
    <s v="No"/>
    <x v="3"/>
    <x v="41"/>
    <n v="54.55"/>
    <n v="2455.0500000000002"/>
    <x v="0"/>
    <x v="0"/>
    <x v="1"/>
    <x v="1"/>
    <x v="0"/>
    <x v="0"/>
    <x v="1"/>
  </r>
  <r>
    <x v="3721"/>
    <s v="Yes"/>
    <x v="0"/>
    <s v="No"/>
    <x v="1"/>
    <x v="2"/>
    <n v="20.65"/>
    <n v="38.700000000000003"/>
    <x v="1"/>
    <x v="0"/>
    <x v="1"/>
    <x v="0"/>
    <x v="0"/>
    <x v="2"/>
    <x v="3"/>
  </r>
  <r>
    <x v="3722"/>
    <s v="No"/>
    <x v="1"/>
    <s v="No"/>
    <x v="2"/>
    <x v="57"/>
    <n v="40.65"/>
    <n v="947.4"/>
    <x v="0"/>
    <x v="1"/>
    <x v="1"/>
    <x v="0"/>
    <x v="1"/>
    <x v="0"/>
    <x v="2"/>
  </r>
  <r>
    <x v="3723"/>
    <s v="Yes"/>
    <x v="0"/>
    <s v="No"/>
    <x v="1"/>
    <x v="32"/>
    <n v="20.45"/>
    <n v="357"/>
    <x v="0"/>
    <x v="0"/>
    <x v="0"/>
    <x v="0"/>
    <x v="0"/>
    <x v="2"/>
    <x v="3"/>
  </r>
  <r>
    <x v="3724"/>
    <s v="Yes"/>
    <x v="1"/>
    <s v="No"/>
    <x v="2"/>
    <x v="8"/>
    <n v="24.8"/>
    <n v="1476.25"/>
    <x v="0"/>
    <x v="1"/>
    <x v="0"/>
    <x v="0"/>
    <x v="0"/>
    <x v="2"/>
    <x v="0"/>
  </r>
  <r>
    <x v="3725"/>
    <s v="Yes"/>
    <x v="0"/>
    <s v="Yes"/>
    <x v="1"/>
    <x v="0"/>
    <n v="70.8"/>
    <n v="70.8"/>
    <x v="1"/>
    <x v="0"/>
    <x v="1"/>
    <x v="0"/>
    <x v="0"/>
    <x v="1"/>
    <x v="3"/>
  </r>
  <r>
    <x v="3726"/>
    <s v="Yes"/>
    <x v="0"/>
    <s v="Yes"/>
    <x v="3"/>
    <x v="10"/>
    <n v="89.05"/>
    <n v="1448.6"/>
    <x v="1"/>
    <x v="1"/>
    <x v="1"/>
    <x v="1"/>
    <x v="1"/>
    <x v="1"/>
    <x v="2"/>
  </r>
  <r>
    <x v="3727"/>
    <s v="Yes"/>
    <x v="0"/>
    <s v="Yes"/>
    <x v="0"/>
    <x v="35"/>
    <n v="96.6"/>
    <n v="291.89999999999998"/>
    <x v="1"/>
    <x v="0"/>
    <x v="1"/>
    <x v="0"/>
    <x v="0"/>
    <x v="1"/>
    <x v="2"/>
  </r>
  <r>
    <x v="3728"/>
    <s v="Yes"/>
    <x v="1"/>
    <s v="Yes"/>
    <x v="2"/>
    <x v="56"/>
    <n v="88.8"/>
    <n v="5903.15"/>
    <x v="0"/>
    <x v="1"/>
    <x v="1"/>
    <x v="1"/>
    <x v="1"/>
    <x v="0"/>
    <x v="6"/>
  </r>
  <r>
    <x v="3729"/>
    <s v="Yes"/>
    <x v="2"/>
    <s v="Yes"/>
    <x v="3"/>
    <x v="8"/>
    <n v="20.05"/>
    <n v="1201.6500000000001"/>
    <x v="0"/>
    <x v="1"/>
    <x v="1"/>
    <x v="0"/>
    <x v="0"/>
    <x v="2"/>
    <x v="3"/>
  </r>
  <r>
    <x v="3730"/>
    <s v="Yes"/>
    <x v="0"/>
    <s v="Yes"/>
    <x v="3"/>
    <x v="58"/>
    <n v="104.5"/>
    <n v="5921.35"/>
    <x v="1"/>
    <x v="0"/>
    <x v="0"/>
    <x v="0"/>
    <x v="0"/>
    <x v="1"/>
    <x v="5"/>
  </r>
  <r>
    <x v="3731"/>
    <s v="Yes"/>
    <x v="0"/>
    <s v="Yes"/>
    <x v="0"/>
    <x v="2"/>
    <n v="69.8"/>
    <n v="146.65"/>
    <x v="0"/>
    <x v="1"/>
    <x v="1"/>
    <x v="0"/>
    <x v="0"/>
    <x v="1"/>
    <x v="3"/>
  </r>
  <r>
    <x v="3732"/>
    <s v="Yes"/>
    <x v="2"/>
    <s v="Yes"/>
    <x v="2"/>
    <x v="57"/>
    <n v="77.150000000000006"/>
    <n v="1759.4"/>
    <x v="0"/>
    <x v="0"/>
    <x v="0"/>
    <x v="0"/>
    <x v="1"/>
    <x v="0"/>
    <x v="5"/>
  </r>
  <r>
    <x v="3733"/>
    <s v="No"/>
    <x v="2"/>
    <s v="No"/>
    <x v="2"/>
    <x v="13"/>
    <n v="35.049999999999997"/>
    <n v="844.45"/>
    <x v="0"/>
    <x v="0"/>
    <x v="1"/>
    <x v="0"/>
    <x v="1"/>
    <x v="0"/>
    <x v="1"/>
  </r>
  <r>
    <x v="3734"/>
    <s v="Yes"/>
    <x v="2"/>
    <s v="Yes"/>
    <x v="2"/>
    <x v="21"/>
    <n v="108.1"/>
    <n v="7774.05"/>
    <x v="0"/>
    <x v="0"/>
    <x v="1"/>
    <x v="0"/>
    <x v="1"/>
    <x v="1"/>
    <x v="7"/>
  </r>
  <r>
    <x v="3735"/>
    <s v="Yes"/>
    <x v="0"/>
    <s v="Yes"/>
    <x v="0"/>
    <x v="2"/>
    <n v="84.05"/>
    <n v="134.05000000000001"/>
    <x v="0"/>
    <x v="0"/>
    <x v="0"/>
    <x v="0"/>
    <x v="0"/>
    <x v="1"/>
    <x v="1"/>
  </r>
  <r>
    <x v="3736"/>
    <s v="Yes"/>
    <x v="1"/>
    <s v="Yes"/>
    <x v="2"/>
    <x v="4"/>
    <n v="20.2"/>
    <n v="140.94999999999999"/>
    <x v="0"/>
    <x v="0"/>
    <x v="1"/>
    <x v="0"/>
    <x v="0"/>
    <x v="2"/>
    <x v="3"/>
  </r>
  <r>
    <x v="3737"/>
    <s v="Yes"/>
    <x v="0"/>
    <s v="Yes"/>
    <x v="1"/>
    <x v="24"/>
    <n v="50.6"/>
    <n v="249.95"/>
    <x v="1"/>
    <x v="0"/>
    <x v="1"/>
    <x v="0"/>
    <x v="0"/>
    <x v="0"/>
    <x v="0"/>
  </r>
  <r>
    <x v="3738"/>
    <s v="No"/>
    <x v="0"/>
    <s v="No"/>
    <x v="0"/>
    <x v="42"/>
    <n v="49.2"/>
    <n v="1701.65"/>
    <x v="0"/>
    <x v="1"/>
    <x v="1"/>
    <x v="1"/>
    <x v="0"/>
    <x v="0"/>
    <x v="2"/>
  </r>
  <r>
    <x v="3739"/>
    <s v="Yes"/>
    <x v="1"/>
    <s v="No"/>
    <x v="0"/>
    <x v="65"/>
    <n v="24.6"/>
    <n v="592.65"/>
    <x v="0"/>
    <x v="1"/>
    <x v="1"/>
    <x v="0"/>
    <x v="0"/>
    <x v="2"/>
    <x v="0"/>
  </r>
  <r>
    <x v="3740"/>
    <s v="Yes"/>
    <x v="0"/>
    <s v="Yes"/>
    <x v="0"/>
    <x v="2"/>
    <n v="71.650000000000006"/>
    <n v="135.75"/>
    <x v="0"/>
    <x v="0"/>
    <x v="0"/>
    <x v="1"/>
    <x v="0"/>
    <x v="1"/>
    <x v="3"/>
  </r>
  <r>
    <x v="3741"/>
    <s v="Yes"/>
    <x v="2"/>
    <s v="Yes"/>
    <x v="3"/>
    <x v="21"/>
    <n v="104.9"/>
    <n v="7732.65"/>
    <x v="0"/>
    <x v="1"/>
    <x v="0"/>
    <x v="0"/>
    <x v="1"/>
    <x v="1"/>
    <x v="7"/>
  </r>
  <r>
    <x v="3742"/>
    <s v="Yes"/>
    <x v="0"/>
    <s v="Yes"/>
    <x v="0"/>
    <x v="52"/>
    <n v="106.5"/>
    <n v="4282.3999999999996"/>
    <x v="0"/>
    <x v="0"/>
    <x v="1"/>
    <x v="1"/>
    <x v="1"/>
    <x v="1"/>
    <x v="7"/>
  </r>
  <r>
    <x v="3743"/>
    <s v="Yes"/>
    <x v="0"/>
    <s v="No"/>
    <x v="0"/>
    <x v="54"/>
    <n v="49.35"/>
    <n v="219.65"/>
    <x v="1"/>
    <x v="1"/>
    <x v="1"/>
    <x v="0"/>
    <x v="0"/>
    <x v="0"/>
    <x v="0"/>
  </r>
  <r>
    <x v="3744"/>
    <s v="Yes"/>
    <x v="1"/>
    <s v="No"/>
    <x v="2"/>
    <x v="70"/>
    <n v="75.5"/>
    <n v="2018.1"/>
    <x v="0"/>
    <x v="1"/>
    <x v="1"/>
    <x v="1"/>
    <x v="0"/>
    <x v="1"/>
    <x v="0"/>
  </r>
  <r>
    <x v="3745"/>
    <s v="Yes"/>
    <x v="0"/>
    <s v="Yes"/>
    <x v="0"/>
    <x v="40"/>
    <n v="94.25"/>
    <n v="669"/>
    <x v="1"/>
    <x v="1"/>
    <x v="1"/>
    <x v="0"/>
    <x v="0"/>
    <x v="1"/>
    <x v="2"/>
  </r>
  <r>
    <x v="3746"/>
    <s v="Yes"/>
    <x v="0"/>
    <s v="Yes"/>
    <x v="0"/>
    <x v="0"/>
    <n v="68.95"/>
    <n v="68.95"/>
    <x v="1"/>
    <x v="0"/>
    <x v="0"/>
    <x v="0"/>
    <x v="0"/>
    <x v="1"/>
    <x v="3"/>
  </r>
  <r>
    <x v="3747"/>
    <s v="Yes"/>
    <x v="0"/>
    <s v="Yes"/>
    <x v="1"/>
    <x v="54"/>
    <n v="58.5"/>
    <n v="224.85"/>
    <x v="0"/>
    <x v="0"/>
    <x v="0"/>
    <x v="0"/>
    <x v="1"/>
    <x v="0"/>
    <x v="2"/>
  </r>
  <r>
    <x v="3748"/>
    <s v="Yes"/>
    <x v="2"/>
    <s v="No"/>
    <x v="3"/>
    <x v="43"/>
    <n v="78.900000000000006"/>
    <n v="3771.5"/>
    <x v="0"/>
    <x v="1"/>
    <x v="1"/>
    <x v="1"/>
    <x v="1"/>
    <x v="0"/>
    <x v="5"/>
  </r>
  <r>
    <x v="3749"/>
    <s v="Yes"/>
    <x v="0"/>
    <s v="Yes"/>
    <x v="0"/>
    <x v="2"/>
    <n v="93.85"/>
    <n v="196.75"/>
    <x v="1"/>
    <x v="1"/>
    <x v="1"/>
    <x v="0"/>
    <x v="0"/>
    <x v="1"/>
    <x v="2"/>
  </r>
  <r>
    <x v="3750"/>
    <s v="Yes"/>
    <x v="1"/>
    <s v="Yes"/>
    <x v="0"/>
    <x v="18"/>
    <n v="79.2"/>
    <n v="943.85"/>
    <x v="0"/>
    <x v="0"/>
    <x v="0"/>
    <x v="0"/>
    <x v="1"/>
    <x v="0"/>
    <x v="5"/>
  </r>
  <r>
    <x v="3751"/>
    <s v="Yes"/>
    <x v="0"/>
    <s v="Yes"/>
    <x v="2"/>
    <x v="31"/>
    <n v="109.45"/>
    <n v="6572.85"/>
    <x v="0"/>
    <x v="1"/>
    <x v="0"/>
    <x v="0"/>
    <x v="1"/>
    <x v="1"/>
    <x v="7"/>
  </r>
  <r>
    <x v="3752"/>
    <s v="Yes"/>
    <x v="2"/>
    <s v="Yes"/>
    <x v="0"/>
    <x v="49"/>
    <n v="59.2"/>
    <n v="3175.85"/>
    <x v="0"/>
    <x v="1"/>
    <x v="1"/>
    <x v="0"/>
    <x v="1"/>
    <x v="0"/>
    <x v="2"/>
  </r>
  <r>
    <x v="3753"/>
    <s v="No"/>
    <x v="0"/>
    <s v="No"/>
    <x v="1"/>
    <x v="0"/>
    <n v="29.15"/>
    <n v="29.15"/>
    <x v="0"/>
    <x v="1"/>
    <x v="1"/>
    <x v="0"/>
    <x v="1"/>
    <x v="0"/>
    <x v="0"/>
  </r>
  <r>
    <x v="3754"/>
    <s v="Yes"/>
    <x v="0"/>
    <s v="No"/>
    <x v="1"/>
    <x v="0"/>
    <n v="20.05"/>
    <n v="20.05"/>
    <x v="0"/>
    <x v="1"/>
    <x v="1"/>
    <x v="1"/>
    <x v="0"/>
    <x v="2"/>
    <x v="3"/>
  </r>
  <r>
    <x v="3755"/>
    <s v="Yes"/>
    <x v="0"/>
    <s v="Yes"/>
    <x v="0"/>
    <x v="54"/>
    <n v="76.05"/>
    <n v="318.89999999999998"/>
    <x v="1"/>
    <x v="1"/>
    <x v="1"/>
    <x v="0"/>
    <x v="0"/>
    <x v="1"/>
    <x v="0"/>
  </r>
  <r>
    <x v="3756"/>
    <s v="No"/>
    <x v="0"/>
    <s v="Yes"/>
    <x v="1"/>
    <x v="0"/>
    <n v="24.45"/>
    <n v="24.45"/>
    <x v="1"/>
    <x v="1"/>
    <x v="1"/>
    <x v="0"/>
    <x v="0"/>
    <x v="0"/>
    <x v="3"/>
  </r>
  <r>
    <x v="3757"/>
    <s v="Yes"/>
    <x v="2"/>
    <s v="No"/>
    <x v="3"/>
    <x v="41"/>
    <n v="66.5"/>
    <n v="2762.75"/>
    <x v="0"/>
    <x v="0"/>
    <x v="1"/>
    <x v="0"/>
    <x v="1"/>
    <x v="0"/>
    <x v="2"/>
  </r>
  <r>
    <x v="3758"/>
    <s v="Yes"/>
    <x v="0"/>
    <s v="No"/>
    <x v="2"/>
    <x v="0"/>
    <n v="49.55"/>
    <n v="49.55"/>
    <x v="0"/>
    <x v="0"/>
    <x v="1"/>
    <x v="0"/>
    <x v="0"/>
    <x v="0"/>
    <x v="0"/>
  </r>
  <r>
    <x v="3759"/>
    <s v="Yes"/>
    <x v="0"/>
    <s v="Yes"/>
    <x v="3"/>
    <x v="40"/>
    <n v="89.35"/>
    <n v="631.85"/>
    <x v="1"/>
    <x v="1"/>
    <x v="1"/>
    <x v="0"/>
    <x v="0"/>
    <x v="1"/>
    <x v="2"/>
  </r>
  <r>
    <x v="3760"/>
    <s v="Yes"/>
    <x v="0"/>
    <s v="Yes"/>
    <x v="3"/>
    <x v="35"/>
    <n v="73.599999999999994"/>
    <n v="232.5"/>
    <x v="0"/>
    <x v="1"/>
    <x v="1"/>
    <x v="0"/>
    <x v="0"/>
    <x v="1"/>
    <x v="0"/>
  </r>
  <r>
    <x v="3761"/>
    <s v="Yes"/>
    <x v="2"/>
    <s v="Yes"/>
    <x v="3"/>
    <x v="21"/>
    <n v="82.65"/>
    <n v="5919.35"/>
    <x v="0"/>
    <x v="0"/>
    <x v="0"/>
    <x v="1"/>
    <x v="0"/>
    <x v="0"/>
    <x v="7"/>
  </r>
  <r>
    <x v="3762"/>
    <s v="Yes"/>
    <x v="0"/>
    <s v="Yes"/>
    <x v="0"/>
    <x v="30"/>
    <n v="49"/>
    <n v="749.25"/>
    <x v="0"/>
    <x v="1"/>
    <x v="1"/>
    <x v="0"/>
    <x v="0"/>
    <x v="0"/>
    <x v="0"/>
  </r>
  <r>
    <x v="3763"/>
    <s v="Yes"/>
    <x v="0"/>
    <s v="Yes"/>
    <x v="0"/>
    <x v="54"/>
    <n v="80.349999999999994"/>
    <n v="307.39999999999998"/>
    <x v="1"/>
    <x v="1"/>
    <x v="0"/>
    <x v="0"/>
    <x v="0"/>
    <x v="1"/>
    <x v="0"/>
  </r>
  <r>
    <x v="3764"/>
    <s v="Yes"/>
    <x v="1"/>
    <s v="No"/>
    <x v="0"/>
    <x v="26"/>
    <n v="25.2"/>
    <n v="245.15"/>
    <x v="0"/>
    <x v="0"/>
    <x v="1"/>
    <x v="0"/>
    <x v="0"/>
    <x v="2"/>
    <x v="0"/>
  </r>
  <r>
    <x v="3765"/>
    <s v="Yes"/>
    <x v="0"/>
    <s v="No"/>
    <x v="1"/>
    <x v="24"/>
    <n v="25.45"/>
    <n v="134.75"/>
    <x v="0"/>
    <x v="0"/>
    <x v="1"/>
    <x v="0"/>
    <x v="0"/>
    <x v="2"/>
    <x v="0"/>
  </r>
  <r>
    <x v="3766"/>
    <s v="Yes"/>
    <x v="0"/>
    <s v="Yes"/>
    <x v="0"/>
    <x v="0"/>
    <n v="55.8"/>
    <n v="55.8"/>
    <x v="1"/>
    <x v="0"/>
    <x v="1"/>
    <x v="1"/>
    <x v="0"/>
    <x v="0"/>
    <x v="1"/>
  </r>
  <r>
    <x v="3767"/>
    <s v="Yes"/>
    <x v="2"/>
    <s v="Yes"/>
    <x v="3"/>
    <x v="21"/>
    <n v="110.9"/>
    <n v="8240.85"/>
    <x v="0"/>
    <x v="1"/>
    <x v="0"/>
    <x v="0"/>
    <x v="1"/>
    <x v="1"/>
    <x v="7"/>
  </r>
  <r>
    <x v="3768"/>
    <s v="Yes"/>
    <x v="0"/>
    <s v="Yes"/>
    <x v="3"/>
    <x v="49"/>
    <n v="77.75"/>
    <n v="4266.3999999999996"/>
    <x v="0"/>
    <x v="0"/>
    <x v="0"/>
    <x v="0"/>
    <x v="0"/>
    <x v="1"/>
    <x v="1"/>
  </r>
  <r>
    <x v="3769"/>
    <s v="Yes"/>
    <x v="0"/>
    <s v="Yes"/>
    <x v="0"/>
    <x v="63"/>
    <n v="26.2"/>
    <n v="1077.5"/>
    <x v="0"/>
    <x v="0"/>
    <x v="0"/>
    <x v="0"/>
    <x v="0"/>
    <x v="2"/>
    <x v="0"/>
  </r>
  <r>
    <x v="3770"/>
    <s v="Yes"/>
    <x v="2"/>
    <s v="No"/>
    <x v="2"/>
    <x v="58"/>
    <n v="19.899999999999999"/>
    <n v="1115.5999999999999"/>
    <x v="0"/>
    <x v="0"/>
    <x v="0"/>
    <x v="0"/>
    <x v="0"/>
    <x v="2"/>
    <x v="3"/>
  </r>
  <r>
    <x v="3771"/>
    <s v="Yes"/>
    <x v="0"/>
    <s v="Yes"/>
    <x v="0"/>
    <x v="0"/>
    <n v="79.05"/>
    <n v="79.05"/>
    <x v="1"/>
    <x v="1"/>
    <x v="1"/>
    <x v="1"/>
    <x v="0"/>
    <x v="1"/>
    <x v="0"/>
  </r>
  <r>
    <x v="3772"/>
    <s v="Yes"/>
    <x v="0"/>
    <s v="Yes"/>
    <x v="0"/>
    <x v="0"/>
    <n v="95"/>
    <n v="95"/>
    <x v="1"/>
    <x v="1"/>
    <x v="0"/>
    <x v="0"/>
    <x v="0"/>
    <x v="1"/>
    <x v="2"/>
  </r>
  <r>
    <x v="3773"/>
    <s v="No"/>
    <x v="0"/>
    <s v="No"/>
    <x v="1"/>
    <x v="0"/>
    <n v="25.2"/>
    <n v="25.2"/>
    <x v="1"/>
    <x v="0"/>
    <x v="1"/>
    <x v="0"/>
    <x v="0"/>
    <x v="0"/>
    <x v="3"/>
  </r>
  <r>
    <x v="3774"/>
    <s v="Yes"/>
    <x v="1"/>
    <s v="Yes"/>
    <x v="0"/>
    <x v="15"/>
    <n v="80.849999999999994"/>
    <n v="4079.55"/>
    <x v="0"/>
    <x v="1"/>
    <x v="0"/>
    <x v="0"/>
    <x v="0"/>
    <x v="0"/>
    <x v="5"/>
  </r>
  <r>
    <x v="3775"/>
    <s v="Yes"/>
    <x v="0"/>
    <s v="Yes"/>
    <x v="0"/>
    <x v="52"/>
    <n v="98.4"/>
    <n v="4187.75"/>
    <x v="1"/>
    <x v="1"/>
    <x v="1"/>
    <x v="0"/>
    <x v="0"/>
    <x v="1"/>
    <x v="4"/>
  </r>
  <r>
    <x v="3776"/>
    <s v="Yes"/>
    <x v="1"/>
    <s v="Yes"/>
    <x v="1"/>
    <x v="29"/>
    <n v="56.35"/>
    <n v="2391.15"/>
    <x v="0"/>
    <x v="1"/>
    <x v="0"/>
    <x v="0"/>
    <x v="0"/>
    <x v="0"/>
    <x v="0"/>
  </r>
  <r>
    <x v="3777"/>
    <s v="Yes"/>
    <x v="2"/>
    <s v="No"/>
    <x v="2"/>
    <x v="20"/>
    <n v="19.3"/>
    <n v="890.5"/>
    <x v="0"/>
    <x v="0"/>
    <x v="0"/>
    <x v="0"/>
    <x v="0"/>
    <x v="2"/>
    <x v="3"/>
  </r>
  <r>
    <x v="3778"/>
    <s v="Yes"/>
    <x v="0"/>
    <s v="No"/>
    <x v="2"/>
    <x v="35"/>
    <n v="50.4"/>
    <n v="137.25"/>
    <x v="0"/>
    <x v="1"/>
    <x v="1"/>
    <x v="0"/>
    <x v="0"/>
    <x v="0"/>
    <x v="0"/>
  </r>
  <r>
    <x v="3779"/>
    <s v="Yes"/>
    <x v="2"/>
    <s v="No"/>
    <x v="3"/>
    <x v="33"/>
    <n v="79.400000000000006"/>
    <n v="5154.6000000000004"/>
    <x v="1"/>
    <x v="1"/>
    <x v="0"/>
    <x v="1"/>
    <x v="1"/>
    <x v="0"/>
    <x v="7"/>
  </r>
  <r>
    <x v="3780"/>
    <s v="Yes"/>
    <x v="2"/>
    <s v="Yes"/>
    <x v="3"/>
    <x v="49"/>
    <n v="55.25"/>
    <n v="3119.9"/>
    <x v="0"/>
    <x v="1"/>
    <x v="0"/>
    <x v="0"/>
    <x v="1"/>
    <x v="0"/>
    <x v="1"/>
  </r>
  <r>
    <x v="3781"/>
    <s v="Yes"/>
    <x v="1"/>
    <s v="No"/>
    <x v="1"/>
    <x v="44"/>
    <n v="19.100000000000001"/>
    <n v="529.5"/>
    <x v="0"/>
    <x v="1"/>
    <x v="1"/>
    <x v="0"/>
    <x v="0"/>
    <x v="2"/>
    <x v="3"/>
  </r>
  <r>
    <x v="3782"/>
    <s v="Yes"/>
    <x v="0"/>
    <s v="Yes"/>
    <x v="0"/>
    <x v="18"/>
    <n v="84.05"/>
    <n v="966.55"/>
    <x v="0"/>
    <x v="0"/>
    <x v="1"/>
    <x v="0"/>
    <x v="0"/>
    <x v="1"/>
    <x v="1"/>
  </r>
  <r>
    <x v="3783"/>
    <s v="Yes"/>
    <x v="0"/>
    <s v="Yes"/>
    <x v="0"/>
    <x v="33"/>
    <n v="105.2"/>
    <n v="6936.85"/>
    <x v="0"/>
    <x v="0"/>
    <x v="0"/>
    <x v="0"/>
    <x v="0"/>
    <x v="1"/>
    <x v="5"/>
  </r>
  <r>
    <x v="3784"/>
    <s v="Yes"/>
    <x v="0"/>
    <s v="Yes"/>
    <x v="0"/>
    <x v="42"/>
    <n v="101.4"/>
    <n v="3496.3"/>
    <x v="1"/>
    <x v="1"/>
    <x v="1"/>
    <x v="0"/>
    <x v="0"/>
    <x v="1"/>
    <x v="4"/>
  </r>
  <r>
    <x v="3785"/>
    <s v="Yes"/>
    <x v="0"/>
    <s v="Yes"/>
    <x v="0"/>
    <x v="6"/>
    <n v="89.8"/>
    <n v="914.3"/>
    <x v="1"/>
    <x v="1"/>
    <x v="0"/>
    <x v="0"/>
    <x v="0"/>
    <x v="1"/>
    <x v="2"/>
  </r>
  <r>
    <x v="3786"/>
    <s v="Yes"/>
    <x v="0"/>
    <s v="Yes"/>
    <x v="2"/>
    <x v="23"/>
    <n v="75.75"/>
    <n v="1929"/>
    <x v="0"/>
    <x v="1"/>
    <x v="0"/>
    <x v="1"/>
    <x v="0"/>
    <x v="1"/>
    <x v="0"/>
  </r>
  <r>
    <x v="3787"/>
    <s v="Yes"/>
    <x v="0"/>
    <s v="Yes"/>
    <x v="0"/>
    <x v="11"/>
    <n v="95.3"/>
    <n v="5817.7"/>
    <x v="0"/>
    <x v="0"/>
    <x v="1"/>
    <x v="1"/>
    <x v="1"/>
    <x v="1"/>
    <x v="2"/>
  </r>
  <r>
    <x v="3788"/>
    <s v="Yes"/>
    <x v="2"/>
    <s v="No"/>
    <x v="2"/>
    <x v="68"/>
    <n v="109.75"/>
    <n v="6110.2"/>
    <x v="1"/>
    <x v="1"/>
    <x v="0"/>
    <x v="0"/>
    <x v="1"/>
    <x v="1"/>
    <x v="7"/>
  </r>
  <r>
    <x v="3789"/>
    <s v="Yes"/>
    <x v="0"/>
    <s v="No"/>
    <x v="1"/>
    <x v="34"/>
    <n v="19.850000000000001"/>
    <n v="178.8"/>
    <x v="0"/>
    <x v="1"/>
    <x v="1"/>
    <x v="0"/>
    <x v="0"/>
    <x v="2"/>
    <x v="3"/>
  </r>
  <r>
    <x v="3790"/>
    <s v="Yes"/>
    <x v="1"/>
    <s v="No"/>
    <x v="3"/>
    <x v="2"/>
    <n v="19.3"/>
    <n v="28.3"/>
    <x v="1"/>
    <x v="1"/>
    <x v="1"/>
    <x v="1"/>
    <x v="0"/>
    <x v="2"/>
    <x v="3"/>
  </r>
  <r>
    <x v="3791"/>
    <s v="Yes"/>
    <x v="0"/>
    <s v="Yes"/>
    <x v="0"/>
    <x v="53"/>
    <n v="69.099999999999994"/>
    <n v="435"/>
    <x v="0"/>
    <x v="1"/>
    <x v="1"/>
    <x v="0"/>
    <x v="0"/>
    <x v="1"/>
    <x v="3"/>
  </r>
  <r>
    <x v="3792"/>
    <s v="Yes"/>
    <x v="0"/>
    <s v="Yes"/>
    <x v="0"/>
    <x v="70"/>
    <n v="91.25"/>
    <n v="2351.8000000000002"/>
    <x v="1"/>
    <x v="0"/>
    <x v="1"/>
    <x v="1"/>
    <x v="0"/>
    <x v="1"/>
    <x v="1"/>
  </r>
  <r>
    <x v="3793"/>
    <s v="Yes"/>
    <x v="0"/>
    <s v="No"/>
    <x v="1"/>
    <x v="34"/>
    <n v="20.25"/>
    <n v="186.15"/>
    <x v="0"/>
    <x v="0"/>
    <x v="1"/>
    <x v="0"/>
    <x v="0"/>
    <x v="2"/>
    <x v="3"/>
  </r>
  <r>
    <x v="3794"/>
    <s v="Yes"/>
    <x v="0"/>
    <s v="Yes"/>
    <x v="1"/>
    <x v="4"/>
    <n v="54.75"/>
    <n v="445.85"/>
    <x v="0"/>
    <x v="1"/>
    <x v="0"/>
    <x v="0"/>
    <x v="0"/>
    <x v="0"/>
    <x v="1"/>
  </r>
  <r>
    <x v="3795"/>
    <s v="Yes"/>
    <x v="0"/>
    <s v="Yes"/>
    <x v="0"/>
    <x v="18"/>
    <n v="81.45"/>
    <n v="912"/>
    <x v="0"/>
    <x v="1"/>
    <x v="1"/>
    <x v="0"/>
    <x v="0"/>
    <x v="1"/>
    <x v="0"/>
  </r>
  <r>
    <x v="3796"/>
    <s v="Yes"/>
    <x v="0"/>
    <s v="Yes"/>
    <x v="0"/>
    <x v="30"/>
    <n v="49.1"/>
    <n v="679.55"/>
    <x v="1"/>
    <x v="0"/>
    <x v="1"/>
    <x v="0"/>
    <x v="0"/>
    <x v="0"/>
    <x v="0"/>
  </r>
  <r>
    <x v="3797"/>
    <s v="Yes"/>
    <x v="1"/>
    <s v="Yes"/>
    <x v="0"/>
    <x v="29"/>
    <n v="80.2"/>
    <n v="3581.6"/>
    <x v="0"/>
    <x v="1"/>
    <x v="0"/>
    <x v="0"/>
    <x v="0"/>
    <x v="0"/>
    <x v="5"/>
  </r>
  <r>
    <x v="3798"/>
    <s v="Yes"/>
    <x v="0"/>
    <s v="Yes"/>
    <x v="0"/>
    <x v="41"/>
    <n v="100.3"/>
    <n v="4222.95"/>
    <x v="0"/>
    <x v="1"/>
    <x v="1"/>
    <x v="1"/>
    <x v="1"/>
    <x v="1"/>
    <x v="4"/>
  </r>
  <r>
    <x v="3799"/>
    <s v="Yes"/>
    <x v="0"/>
    <s v="No"/>
    <x v="3"/>
    <x v="36"/>
    <n v="65.25"/>
    <n v="1994.3"/>
    <x v="1"/>
    <x v="0"/>
    <x v="1"/>
    <x v="0"/>
    <x v="1"/>
    <x v="0"/>
    <x v="4"/>
  </r>
  <r>
    <x v="3800"/>
    <s v="Yes"/>
    <x v="2"/>
    <s v="Yes"/>
    <x v="3"/>
    <x v="33"/>
    <n v="90.95"/>
    <n v="5930.05"/>
    <x v="0"/>
    <x v="0"/>
    <x v="1"/>
    <x v="0"/>
    <x v="1"/>
    <x v="1"/>
    <x v="4"/>
  </r>
  <r>
    <x v="3801"/>
    <s v="Yes"/>
    <x v="0"/>
    <s v="Yes"/>
    <x v="0"/>
    <x v="32"/>
    <n v="85.45"/>
    <n v="1505.85"/>
    <x v="1"/>
    <x v="0"/>
    <x v="1"/>
    <x v="1"/>
    <x v="1"/>
    <x v="1"/>
    <x v="2"/>
  </r>
  <r>
    <x v="3802"/>
    <s v="Yes"/>
    <x v="0"/>
    <s v="No"/>
    <x v="1"/>
    <x v="0"/>
    <n v="20"/>
    <n v="20"/>
    <x v="0"/>
    <x v="1"/>
    <x v="1"/>
    <x v="0"/>
    <x v="0"/>
    <x v="2"/>
    <x v="3"/>
  </r>
  <r>
    <x v="3803"/>
    <s v="Yes"/>
    <x v="2"/>
    <s v="Yes"/>
    <x v="0"/>
    <x v="59"/>
    <n v="94.1"/>
    <n v="5638.3"/>
    <x v="1"/>
    <x v="1"/>
    <x v="0"/>
    <x v="0"/>
    <x v="1"/>
    <x v="1"/>
    <x v="4"/>
  </r>
  <r>
    <x v="3804"/>
    <s v="Yes"/>
    <x v="0"/>
    <s v="No"/>
    <x v="0"/>
    <x v="6"/>
    <n v="79.849999999999994"/>
    <n v="797.25"/>
    <x v="0"/>
    <x v="1"/>
    <x v="1"/>
    <x v="0"/>
    <x v="0"/>
    <x v="1"/>
    <x v="1"/>
  </r>
  <r>
    <x v="3805"/>
    <s v="Yes"/>
    <x v="0"/>
    <s v="Yes"/>
    <x v="0"/>
    <x v="0"/>
    <n v="71.650000000000006"/>
    <n v="71.650000000000006"/>
    <x v="1"/>
    <x v="1"/>
    <x v="1"/>
    <x v="0"/>
    <x v="0"/>
    <x v="1"/>
    <x v="3"/>
  </r>
  <r>
    <x v="3806"/>
    <s v="Yes"/>
    <x v="0"/>
    <s v="Yes"/>
    <x v="0"/>
    <x v="32"/>
    <n v="73.55"/>
    <n v="1359.45"/>
    <x v="0"/>
    <x v="0"/>
    <x v="1"/>
    <x v="0"/>
    <x v="0"/>
    <x v="1"/>
    <x v="0"/>
  </r>
  <r>
    <x v="3807"/>
    <s v="Yes"/>
    <x v="0"/>
    <s v="Yes"/>
    <x v="0"/>
    <x v="65"/>
    <n v="104.65"/>
    <n v="2542.4499999999998"/>
    <x v="1"/>
    <x v="1"/>
    <x v="0"/>
    <x v="1"/>
    <x v="0"/>
    <x v="1"/>
    <x v="5"/>
  </r>
  <r>
    <x v="3808"/>
    <s v="Yes"/>
    <x v="0"/>
    <s v="No"/>
    <x v="1"/>
    <x v="35"/>
    <n v="19.3"/>
    <n v="54.7"/>
    <x v="0"/>
    <x v="0"/>
    <x v="0"/>
    <x v="0"/>
    <x v="0"/>
    <x v="2"/>
    <x v="3"/>
  </r>
  <r>
    <x v="3809"/>
    <s v="Yes"/>
    <x v="1"/>
    <s v="No"/>
    <x v="3"/>
    <x v="37"/>
    <n v="20.149999999999999"/>
    <n v="989.05"/>
    <x v="0"/>
    <x v="1"/>
    <x v="1"/>
    <x v="0"/>
    <x v="0"/>
    <x v="2"/>
    <x v="3"/>
  </r>
  <r>
    <x v="3810"/>
    <s v="Yes"/>
    <x v="0"/>
    <s v="No"/>
    <x v="0"/>
    <x v="0"/>
    <n v="44.55"/>
    <n v="44.55"/>
    <x v="0"/>
    <x v="1"/>
    <x v="0"/>
    <x v="0"/>
    <x v="0"/>
    <x v="0"/>
    <x v="3"/>
  </r>
  <r>
    <x v="3811"/>
    <s v="Yes"/>
    <x v="0"/>
    <s v="Yes"/>
    <x v="1"/>
    <x v="2"/>
    <n v="54.45"/>
    <n v="87.3"/>
    <x v="0"/>
    <x v="1"/>
    <x v="1"/>
    <x v="0"/>
    <x v="1"/>
    <x v="0"/>
    <x v="1"/>
  </r>
  <r>
    <x v="3812"/>
    <s v="Yes"/>
    <x v="1"/>
    <s v="Yes"/>
    <x v="2"/>
    <x v="22"/>
    <n v="19.649999999999999"/>
    <n v="351.55"/>
    <x v="0"/>
    <x v="1"/>
    <x v="1"/>
    <x v="0"/>
    <x v="0"/>
    <x v="2"/>
    <x v="3"/>
  </r>
  <r>
    <x v="3813"/>
    <s v="Yes"/>
    <x v="2"/>
    <s v="Yes"/>
    <x v="0"/>
    <x v="14"/>
    <n v="105"/>
    <n v="7297.75"/>
    <x v="0"/>
    <x v="1"/>
    <x v="0"/>
    <x v="0"/>
    <x v="0"/>
    <x v="1"/>
    <x v="5"/>
  </r>
  <r>
    <x v="3814"/>
    <s v="Yes"/>
    <x v="2"/>
    <s v="Yes"/>
    <x v="3"/>
    <x v="21"/>
    <n v="88.7"/>
    <n v="6301.7"/>
    <x v="0"/>
    <x v="1"/>
    <x v="0"/>
    <x v="0"/>
    <x v="1"/>
    <x v="0"/>
    <x v="6"/>
  </r>
  <r>
    <x v="3815"/>
    <s v="Yes"/>
    <x v="0"/>
    <s v="Yes"/>
    <x v="0"/>
    <x v="35"/>
    <n v="74.25"/>
    <n v="210.3"/>
    <x v="1"/>
    <x v="0"/>
    <x v="1"/>
    <x v="0"/>
    <x v="0"/>
    <x v="1"/>
    <x v="0"/>
  </r>
  <r>
    <x v="3816"/>
    <s v="Yes"/>
    <x v="2"/>
    <s v="Yes"/>
    <x v="2"/>
    <x v="37"/>
    <n v="75.150000000000006"/>
    <n v="3822.45"/>
    <x v="0"/>
    <x v="1"/>
    <x v="0"/>
    <x v="0"/>
    <x v="0"/>
    <x v="0"/>
    <x v="5"/>
  </r>
  <r>
    <x v="3817"/>
    <s v="Yes"/>
    <x v="2"/>
    <s v="No"/>
    <x v="1"/>
    <x v="62"/>
    <n v="20.25"/>
    <n v="1048.45"/>
    <x v="0"/>
    <x v="0"/>
    <x v="1"/>
    <x v="0"/>
    <x v="0"/>
    <x v="2"/>
    <x v="3"/>
  </r>
  <r>
    <x v="3818"/>
    <s v="Yes"/>
    <x v="2"/>
    <s v="Yes"/>
    <x v="3"/>
    <x v="11"/>
    <n v="109.1"/>
    <n v="6393.65"/>
    <x v="0"/>
    <x v="0"/>
    <x v="0"/>
    <x v="0"/>
    <x v="1"/>
    <x v="1"/>
    <x v="7"/>
  </r>
  <r>
    <x v="3819"/>
    <s v="No"/>
    <x v="1"/>
    <s v="Yes"/>
    <x v="2"/>
    <x v="25"/>
    <n v="30.75"/>
    <n v="1489.3"/>
    <x v="0"/>
    <x v="1"/>
    <x v="1"/>
    <x v="1"/>
    <x v="0"/>
    <x v="0"/>
    <x v="0"/>
  </r>
  <r>
    <x v="3820"/>
    <s v="Yes"/>
    <x v="0"/>
    <s v="Yes"/>
    <x v="3"/>
    <x v="21"/>
    <n v="112.9"/>
    <n v="8061.5"/>
    <x v="0"/>
    <x v="1"/>
    <x v="0"/>
    <x v="0"/>
    <x v="1"/>
    <x v="1"/>
    <x v="6"/>
  </r>
  <r>
    <x v="3821"/>
    <s v="Yes"/>
    <x v="0"/>
    <s v="Yes"/>
    <x v="0"/>
    <x v="0"/>
    <n v="74.2"/>
    <n v="74.2"/>
    <x v="1"/>
    <x v="0"/>
    <x v="1"/>
    <x v="0"/>
    <x v="0"/>
    <x v="1"/>
    <x v="0"/>
  </r>
  <r>
    <x v="3822"/>
    <s v="Yes"/>
    <x v="0"/>
    <s v="Yes"/>
    <x v="1"/>
    <x v="53"/>
    <n v="94.05"/>
    <n v="518.75"/>
    <x v="0"/>
    <x v="0"/>
    <x v="0"/>
    <x v="0"/>
    <x v="0"/>
    <x v="1"/>
    <x v="4"/>
  </r>
  <r>
    <x v="3823"/>
    <s v="Yes"/>
    <x v="2"/>
    <s v="No"/>
    <x v="2"/>
    <x v="21"/>
    <n v="78.849999999999994"/>
    <n v="5763.15"/>
    <x v="0"/>
    <x v="1"/>
    <x v="0"/>
    <x v="1"/>
    <x v="1"/>
    <x v="0"/>
    <x v="7"/>
  </r>
  <r>
    <x v="3824"/>
    <s v="Yes"/>
    <x v="0"/>
    <s v="Yes"/>
    <x v="1"/>
    <x v="54"/>
    <n v="55.3"/>
    <n v="238.5"/>
    <x v="0"/>
    <x v="1"/>
    <x v="1"/>
    <x v="0"/>
    <x v="0"/>
    <x v="0"/>
    <x v="0"/>
  </r>
  <r>
    <x v="3825"/>
    <s v="Yes"/>
    <x v="2"/>
    <s v="No"/>
    <x v="1"/>
    <x v="15"/>
    <n v="19.350000000000001"/>
    <n v="1031.7"/>
    <x v="0"/>
    <x v="0"/>
    <x v="0"/>
    <x v="0"/>
    <x v="0"/>
    <x v="2"/>
    <x v="3"/>
  </r>
  <r>
    <x v="3826"/>
    <s v="Yes"/>
    <x v="2"/>
    <s v="No"/>
    <x v="1"/>
    <x v="71"/>
    <n v="25.35"/>
    <n v="0"/>
    <x v="0"/>
    <x v="1"/>
    <x v="0"/>
    <x v="1"/>
    <x v="0"/>
    <x v="2"/>
    <x v="0"/>
  </r>
  <r>
    <x v="3827"/>
    <s v="Yes"/>
    <x v="1"/>
    <s v="No"/>
    <x v="1"/>
    <x v="2"/>
    <n v="20.45"/>
    <n v="34.799999999999997"/>
    <x v="0"/>
    <x v="0"/>
    <x v="1"/>
    <x v="0"/>
    <x v="0"/>
    <x v="2"/>
    <x v="3"/>
  </r>
  <r>
    <x v="3828"/>
    <s v="Yes"/>
    <x v="2"/>
    <s v="No"/>
    <x v="2"/>
    <x v="45"/>
    <n v="19.350000000000001"/>
    <n v="1319.95"/>
    <x v="0"/>
    <x v="0"/>
    <x v="0"/>
    <x v="0"/>
    <x v="0"/>
    <x v="2"/>
    <x v="3"/>
  </r>
  <r>
    <x v="3829"/>
    <s v="Yes"/>
    <x v="0"/>
    <s v="Yes"/>
    <x v="0"/>
    <x v="29"/>
    <n v="101"/>
    <n v="4388.3999999999996"/>
    <x v="1"/>
    <x v="1"/>
    <x v="0"/>
    <x v="1"/>
    <x v="0"/>
    <x v="1"/>
    <x v="4"/>
  </r>
  <r>
    <x v="3830"/>
    <s v="Yes"/>
    <x v="0"/>
    <s v="Yes"/>
    <x v="0"/>
    <x v="54"/>
    <n v="100.2"/>
    <n v="420.2"/>
    <x v="1"/>
    <x v="1"/>
    <x v="0"/>
    <x v="1"/>
    <x v="0"/>
    <x v="1"/>
    <x v="4"/>
  </r>
  <r>
    <x v="3831"/>
    <s v="Yes"/>
    <x v="1"/>
    <s v="Yes"/>
    <x v="0"/>
    <x v="13"/>
    <n v="89.05"/>
    <n v="2177.4499999999998"/>
    <x v="1"/>
    <x v="1"/>
    <x v="0"/>
    <x v="0"/>
    <x v="0"/>
    <x v="1"/>
    <x v="2"/>
  </r>
  <r>
    <x v="3832"/>
    <s v="Yes"/>
    <x v="1"/>
    <s v="Yes"/>
    <x v="3"/>
    <x v="69"/>
    <n v="78.650000000000006"/>
    <n v="3950.85"/>
    <x v="0"/>
    <x v="0"/>
    <x v="0"/>
    <x v="0"/>
    <x v="1"/>
    <x v="0"/>
    <x v="5"/>
  </r>
  <r>
    <x v="3833"/>
    <s v="Yes"/>
    <x v="0"/>
    <s v="No"/>
    <x v="2"/>
    <x v="18"/>
    <n v="74.75"/>
    <n v="827.05"/>
    <x v="0"/>
    <x v="1"/>
    <x v="1"/>
    <x v="0"/>
    <x v="0"/>
    <x v="0"/>
    <x v="4"/>
  </r>
  <r>
    <x v="3834"/>
    <s v="Yes"/>
    <x v="1"/>
    <s v="Yes"/>
    <x v="2"/>
    <x v="58"/>
    <n v="70.099999999999994"/>
    <n v="3913.3"/>
    <x v="1"/>
    <x v="0"/>
    <x v="0"/>
    <x v="0"/>
    <x v="0"/>
    <x v="0"/>
    <x v="2"/>
  </r>
  <r>
    <x v="3835"/>
    <s v="Yes"/>
    <x v="1"/>
    <s v="No"/>
    <x v="1"/>
    <x v="65"/>
    <n v="19.899999999999999"/>
    <n v="533.5"/>
    <x v="0"/>
    <x v="0"/>
    <x v="0"/>
    <x v="0"/>
    <x v="0"/>
    <x v="2"/>
    <x v="3"/>
  </r>
  <r>
    <x v="3836"/>
    <s v="Yes"/>
    <x v="1"/>
    <s v="No"/>
    <x v="2"/>
    <x v="38"/>
    <n v="58.35"/>
    <n v="3756.45"/>
    <x v="0"/>
    <x v="0"/>
    <x v="0"/>
    <x v="0"/>
    <x v="1"/>
    <x v="0"/>
    <x v="2"/>
  </r>
  <r>
    <x v="3837"/>
    <s v="Yes"/>
    <x v="1"/>
    <s v="Yes"/>
    <x v="0"/>
    <x v="54"/>
    <n v="105.65"/>
    <n v="443.9"/>
    <x v="1"/>
    <x v="0"/>
    <x v="1"/>
    <x v="0"/>
    <x v="1"/>
    <x v="1"/>
    <x v="5"/>
  </r>
  <r>
    <x v="3838"/>
    <s v="Yes"/>
    <x v="0"/>
    <s v="Yes"/>
    <x v="2"/>
    <x v="70"/>
    <n v="100.5"/>
    <n v="2599.9499999999998"/>
    <x v="0"/>
    <x v="0"/>
    <x v="1"/>
    <x v="0"/>
    <x v="0"/>
    <x v="1"/>
    <x v="4"/>
  </r>
  <r>
    <x v="3839"/>
    <s v="Yes"/>
    <x v="0"/>
    <s v="No"/>
    <x v="1"/>
    <x v="30"/>
    <n v="20.05"/>
    <n v="284.3"/>
    <x v="0"/>
    <x v="0"/>
    <x v="0"/>
    <x v="1"/>
    <x v="0"/>
    <x v="2"/>
    <x v="3"/>
  </r>
  <r>
    <x v="3840"/>
    <s v="Yes"/>
    <x v="2"/>
    <s v="No"/>
    <x v="3"/>
    <x v="38"/>
    <n v="25.65"/>
    <n v="1740.8"/>
    <x v="0"/>
    <x v="1"/>
    <x v="0"/>
    <x v="1"/>
    <x v="0"/>
    <x v="2"/>
    <x v="0"/>
  </r>
  <r>
    <x v="3841"/>
    <s v="Yes"/>
    <x v="0"/>
    <s v="Yes"/>
    <x v="0"/>
    <x v="51"/>
    <n v="96.5"/>
    <n v="3436.1"/>
    <x v="1"/>
    <x v="1"/>
    <x v="0"/>
    <x v="0"/>
    <x v="0"/>
    <x v="1"/>
    <x v="4"/>
  </r>
  <r>
    <x v="3842"/>
    <s v="Yes"/>
    <x v="0"/>
    <s v="No"/>
    <x v="3"/>
    <x v="23"/>
    <n v="95"/>
    <n v="2462.5500000000002"/>
    <x v="0"/>
    <x v="0"/>
    <x v="0"/>
    <x v="0"/>
    <x v="0"/>
    <x v="1"/>
    <x v="2"/>
  </r>
  <r>
    <x v="3843"/>
    <s v="Yes"/>
    <x v="0"/>
    <s v="No"/>
    <x v="1"/>
    <x v="0"/>
    <n v="70.849999999999994"/>
    <n v="70.849999999999994"/>
    <x v="1"/>
    <x v="1"/>
    <x v="0"/>
    <x v="1"/>
    <x v="0"/>
    <x v="1"/>
    <x v="3"/>
  </r>
  <r>
    <x v="3844"/>
    <s v="Yes"/>
    <x v="1"/>
    <s v="Yes"/>
    <x v="3"/>
    <x v="42"/>
    <n v="85.95"/>
    <n v="3110.1"/>
    <x v="1"/>
    <x v="0"/>
    <x v="1"/>
    <x v="1"/>
    <x v="1"/>
    <x v="0"/>
    <x v="7"/>
  </r>
  <r>
    <x v="3845"/>
    <s v="Yes"/>
    <x v="0"/>
    <s v="Yes"/>
    <x v="0"/>
    <x v="54"/>
    <n v="73.900000000000006"/>
    <n v="280.85000000000002"/>
    <x v="1"/>
    <x v="1"/>
    <x v="1"/>
    <x v="0"/>
    <x v="0"/>
    <x v="1"/>
    <x v="0"/>
  </r>
  <r>
    <x v="3846"/>
    <s v="Yes"/>
    <x v="0"/>
    <s v="Yes"/>
    <x v="0"/>
    <x v="4"/>
    <n v="45.45"/>
    <n v="411.75"/>
    <x v="0"/>
    <x v="0"/>
    <x v="0"/>
    <x v="0"/>
    <x v="0"/>
    <x v="0"/>
    <x v="3"/>
  </r>
  <r>
    <x v="3847"/>
    <s v="Yes"/>
    <x v="0"/>
    <s v="Yes"/>
    <x v="3"/>
    <x v="6"/>
    <n v="20"/>
    <n v="198.6"/>
    <x v="0"/>
    <x v="1"/>
    <x v="1"/>
    <x v="0"/>
    <x v="0"/>
    <x v="2"/>
    <x v="3"/>
  </r>
  <r>
    <x v="3848"/>
    <s v="Yes"/>
    <x v="0"/>
    <s v="No"/>
    <x v="1"/>
    <x v="2"/>
    <n v="49.2"/>
    <n v="103.7"/>
    <x v="0"/>
    <x v="0"/>
    <x v="1"/>
    <x v="0"/>
    <x v="0"/>
    <x v="0"/>
    <x v="0"/>
  </r>
  <r>
    <x v="3849"/>
    <s v="Yes"/>
    <x v="2"/>
    <s v="Yes"/>
    <x v="2"/>
    <x v="11"/>
    <n v="109.45"/>
    <n v="6144.55"/>
    <x v="1"/>
    <x v="0"/>
    <x v="0"/>
    <x v="0"/>
    <x v="0"/>
    <x v="1"/>
    <x v="7"/>
  </r>
  <r>
    <x v="3850"/>
    <s v="Yes"/>
    <x v="2"/>
    <s v="Yes"/>
    <x v="3"/>
    <x v="69"/>
    <n v="83.25"/>
    <n v="4089.45"/>
    <x v="0"/>
    <x v="1"/>
    <x v="0"/>
    <x v="1"/>
    <x v="1"/>
    <x v="0"/>
    <x v="7"/>
  </r>
  <r>
    <x v="3851"/>
    <s v="Yes"/>
    <x v="2"/>
    <s v="Yes"/>
    <x v="1"/>
    <x v="25"/>
    <n v="19.25"/>
    <n v="864.2"/>
    <x v="0"/>
    <x v="0"/>
    <x v="0"/>
    <x v="0"/>
    <x v="0"/>
    <x v="2"/>
    <x v="3"/>
  </r>
  <r>
    <x v="3852"/>
    <s v="Yes"/>
    <x v="0"/>
    <s v="Yes"/>
    <x v="2"/>
    <x v="0"/>
    <n v="19.649999999999999"/>
    <n v="19.649999999999999"/>
    <x v="0"/>
    <x v="1"/>
    <x v="1"/>
    <x v="0"/>
    <x v="0"/>
    <x v="2"/>
    <x v="3"/>
  </r>
  <r>
    <x v="3853"/>
    <s v="Yes"/>
    <x v="0"/>
    <s v="No"/>
    <x v="2"/>
    <x v="25"/>
    <n v="72.8"/>
    <n v="3249.4"/>
    <x v="0"/>
    <x v="1"/>
    <x v="1"/>
    <x v="0"/>
    <x v="0"/>
    <x v="1"/>
    <x v="0"/>
  </r>
  <r>
    <x v="3854"/>
    <s v="Yes"/>
    <x v="0"/>
    <s v="Yes"/>
    <x v="2"/>
    <x v="37"/>
    <n v="109.65"/>
    <n v="5405.8"/>
    <x v="0"/>
    <x v="0"/>
    <x v="0"/>
    <x v="0"/>
    <x v="1"/>
    <x v="1"/>
    <x v="7"/>
  </r>
  <r>
    <x v="3855"/>
    <s v="Yes"/>
    <x v="0"/>
    <s v="No"/>
    <x v="3"/>
    <x v="62"/>
    <n v="65"/>
    <n v="3363.8"/>
    <x v="0"/>
    <x v="1"/>
    <x v="0"/>
    <x v="0"/>
    <x v="1"/>
    <x v="0"/>
    <x v="2"/>
  </r>
  <r>
    <x v="3856"/>
    <s v="Yes"/>
    <x v="0"/>
    <s v="Yes"/>
    <x v="0"/>
    <x v="59"/>
    <n v="114.1"/>
    <n v="7132.15"/>
    <x v="0"/>
    <x v="1"/>
    <x v="0"/>
    <x v="1"/>
    <x v="1"/>
    <x v="1"/>
    <x v="7"/>
  </r>
  <r>
    <x v="3857"/>
    <s v="Yes"/>
    <x v="0"/>
    <s v="No"/>
    <x v="2"/>
    <x v="24"/>
    <n v="20.65"/>
    <n v="93.55"/>
    <x v="0"/>
    <x v="1"/>
    <x v="1"/>
    <x v="0"/>
    <x v="0"/>
    <x v="2"/>
    <x v="3"/>
  </r>
  <r>
    <x v="3858"/>
    <s v="Yes"/>
    <x v="1"/>
    <s v="Yes"/>
    <x v="2"/>
    <x v="20"/>
    <n v="86.95"/>
    <n v="4138.8999999999996"/>
    <x v="0"/>
    <x v="1"/>
    <x v="1"/>
    <x v="0"/>
    <x v="1"/>
    <x v="0"/>
    <x v="7"/>
  </r>
  <r>
    <x v="3859"/>
    <s v="Yes"/>
    <x v="1"/>
    <s v="Yes"/>
    <x v="2"/>
    <x v="68"/>
    <n v="94.75"/>
    <n v="5121.75"/>
    <x v="0"/>
    <x v="0"/>
    <x v="1"/>
    <x v="0"/>
    <x v="0"/>
    <x v="1"/>
    <x v="4"/>
  </r>
  <r>
    <x v="3860"/>
    <s v="No"/>
    <x v="0"/>
    <s v="Yes"/>
    <x v="3"/>
    <x v="67"/>
    <n v="25.35"/>
    <n v="566.1"/>
    <x v="0"/>
    <x v="1"/>
    <x v="1"/>
    <x v="0"/>
    <x v="0"/>
    <x v="0"/>
    <x v="3"/>
  </r>
  <r>
    <x v="3861"/>
    <s v="Yes"/>
    <x v="2"/>
    <s v="Yes"/>
    <x v="0"/>
    <x v="70"/>
    <n v="105.45"/>
    <n v="2715.3"/>
    <x v="0"/>
    <x v="0"/>
    <x v="1"/>
    <x v="0"/>
    <x v="1"/>
    <x v="1"/>
    <x v="5"/>
  </r>
  <r>
    <x v="3862"/>
    <s v="Yes"/>
    <x v="2"/>
    <s v="No"/>
    <x v="1"/>
    <x v="27"/>
    <n v="25.4"/>
    <n v="1782.05"/>
    <x v="0"/>
    <x v="1"/>
    <x v="0"/>
    <x v="1"/>
    <x v="0"/>
    <x v="2"/>
    <x v="0"/>
  </r>
  <r>
    <x v="3863"/>
    <s v="Yes"/>
    <x v="0"/>
    <s v="Yes"/>
    <x v="0"/>
    <x v="22"/>
    <n v="102.55"/>
    <n v="1742.5"/>
    <x v="0"/>
    <x v="1"/>
    <x v="0"/>
    <x v="0"/>
    <x v="0"/>
    <x v="1"/>
    <x v="5"/>
  </r>
  <r>
    <x v="3864"/>
    <s v="Yes"/>
    <x v="0"/>
    <s v="Yes"/>
    <x v="0"/>
    <x v="19"/>
    <n v="100.2"/>
    <n v="2983.8"/>
    <x v="1"/>
    <x v="0"/>
    <x v="1"/>
    <x v="0"/>
    <x v="0"/>
    <x v="1"/>
    <x v="4"/>
  </r>
  <r>
    <x v="3865"/>
    <s v="Yes"/>
    <x v="0"/>
    <s v="No"/>
    <x v="1"/>
    <x v="0"/>
    <n v="24"/>
    <n v="24"/>
    <x v="0"/>
    <x v="0"/>
    <x v="1"/>
    <x v="0"/>
    <x v="0"/>
    <x v="2"/>
    <x v="0"/>
  </r>
  <r>
    <x v="3866"/>
    <s v="Yes"/>
    <x v="2"/>
    <s v="No"/>
    <x v="1"/>
    <x v="67"/>
    <n v="25.6"/>
    <n v="485.9"/>
    <x v="0"/>
    <x v="0"/>
    <x v="0"/>
    <x v="0"/>
    <x v="0"/>
    <x v="2"/>
    <x v="0"/>
  </r>
  <r>
    <x v="3867"/>
    <s v="Yes"/>
    <x v="2"/>
    <s v="Yes"/>
    <x v="3"/>
    <x v="70"/>
    <n v="73.5"/>
    <n v="1905.7"/>
    <x v="0"/>
    <x v="0"/>
    <x v="0"/>
    <x v="0"/>
    <x v="0"/>
    <x v="0"/>
    <x v="4"/>
  </r>
  <r>
    <x v="3868"/>
    <s v="Yes"/>
    <x v="0"/>
    <s v="Yes"/>
    <x v="2"/>
    <x v="17"/>
    <n v="74.05"/>
    <n v="1565.7"/>
    <x v="1"/>
    <x v="0"/>
    <x v="0"/>
    <x v="0"/>
    <x v="0"/>
    <x v="1"/>
    <x v="0"/>
  </r>
  <r>
    <x v="3869"/>
    <s v="Yes"/>
    <x v="1"/>
    <s v="Yes"/>
    <x v="0"/>
    <x v="37"/>
    <n v="98.25"/>
    <n v="4858.7"/>
    <x v="0"/>
    <x v="1"/>
    <x v="0"/>
    <x v="1"/>
    <x v="0"/>
    <x v="1"/>
    <x v="4"/>
  </r>
  <r>
    <x v="3870"/>
    <s v="No"/>
    <x v="1"/>
    <s v="Yes"/>
    <x v="0"/>
    <x v="47"/>
    <n v="54.4"/>
    <n v="3723.65"/>
    <x v="0"/>
    <x v="0"/>
    <x v="0"/>
    <x v="0"/>
    <x v="0"/>
    <x v="0"/>
    <x v="4"/>
  </r>
  <r>
    <x v="3871"/>
    <s v="Yes"/>
    <x v="0"/>
    <s v="Yes"/>
    <x v="2"/>
    <x v="35"/>
    <n v="101.55"/>
    <n v="298.35000000000002"/>
    <x v="1"/>
    <x v="1"/>
    <x v="1"/>
    <x v="0"/>
    <x v="0"/>
    <x v="1"/>
    <x v="4"/>
  </r>
  <r>
    <x v="3872"/>
    <s v="Yes"/>
    <x v="0"/>
    <s v="No"/>
    <x v="0"/>
    <x v="34"/>
    <n v="103.1"/>
    <n v="970.45"/>
    <x v="0"/>
    <x v="1"/>
    <x v="0"/>
    <x v="0"/>
    <x v="1"/>
    <x v="1"/>
    <x v="4"/>
  </r>
  <r>
    <x v="3873"/>
    <s v="No"/>
    <x v="2"/>
    <s v="No"/>
    <x v="2"/>
    <x v="69"/>
    <n v="34.200000000000003"/>
    <n v="1782"/>
    <x v="0"/>
    <x v="0"/>
    <x v="0"/>
    <x v="0"/>
    <x v="1"/>
    <x v="0"/>
    <x v="1"/>
  </r>
  <r>
    <x v="3874"/>
    <s v="Yes"/>
    <x v="0"/>
    <s v="Yes"/>
    <x v="0"/>
    <x v="34"/>
    <n v="43.75"/>
    <n v="405.7"/>
    <x v="0"/>
    <x v="0"/>
    <x v="1"/>
    <x v="1"/>
    <x v="0"/>
    <x v="0"/>
    <x v="3"/>
  </r>
  <r>
    <x v="3875"/>
    <s v="Yes"/>
    <x v="1"/>
    <s v="Yes"/>
    <x v="0"/>
    <x v="52"/>
    <n v="111.95"/>
    <n v="4534.8999999999996"/>
    <x v="1"/>
    <x v="1"/>
    <x v="0"/>
    <x v="0"/>
    <x v="1"/>
    <x v="1"/>
    <x v="7"/>
  </r>
  <r>
    <x v="3876"/>
    <s v="Yes"/>
    <x v="0"/>
    <s v="Yes"/>
    <x v="0"/>
    <x v="5"/>
    <n v="100.65"/>
    <n v="2415.9499999999998"/>
    <x v="0"/>
    <x v="1"/>
    <x v="1"/>
    <x v="1"/>
    <x v="0"/>
    <x v="1"/>
    <x v="4"/>
  </r>
  <r>
    <x v="3877"/>
    <s v="No"/>
    <x v="1"/>
    <s v="Yes"/>
    <x v="0"/>
    <x v="17"/>
    <n v="55.95"/>
    <n v="1157.05"/>
    <x v="1"/>
    <x v="0"/>
    <x v="0"/>
    <x v="0"/>
    <x v="0"/>
    <x v="0"/>
    <x v="4"/>
  </r>
  <r>
    <x v="3878"/>
    <s v="Yes"/>
    <x v="2"/>
    <s v="Yes"/>
    <x v="2"/>
    <x v="16"/>
    <n v="116.05"/>
    <n v="8297.5"/>
    <x v="0"/>
    <x v="1"/>
    <x v="0"/>
    <x v="0"/>
    <x v="1"/>
    <x v="1"/>
    <x v="6"/>
  </r>
  <r>
    <x v="3879"/>
    <s v="Yes"/>
    <x v="0"/>
    <s v="No"/>
    <x v="0"/>
    <x v="0"/>
    <n v="45.75"/>
    <n v="45.75"/>
    <x v="1"/>
    <x v="1"/>
    <x v="1"/>
    <x v="0"/>
    <x v="0"/>
    <x v="0"/>
    <x v="3"/>
  </r>
  <r>
    <x v="3880"/>
    <s v="Yes"/>
    <x v="1"/>
    <s v="Yes"/>
    <x v="3"/>
    <x v="70"/>
    <n v="82"/>
    <n v="2083.1"/>
    <x v="0"/>
    <x v="1"/>
    <x v="0"/>
    <x v="0"/>
    <x v="1"/>
    <x v="0"/>
    <x v="5"/>
  </r>
  <r>
    <x v="3881"/>
    <s v="Yes"/>
    <x v="2"/>
    <s v="No"/>
    <x v="2"/>
    <x v="16"/>
    <n v="65.150000000000006"/>
    <n v="4681.75"/>
    <x v="0"/>
    <x v="1"/>
    <x v="0"/>
    <x v="0"/>
    <x v="1"/>
    <x v="0"/>
    <x v="4"/>
  </r>
  <r>
    <x v="3882"/>
    <s v="Yes"/>
    <x v="0"/>
    <s v="Yes"/>
    <x v="3"/>
    <x v="54"/>
    <n v="44.8"/>
    <n v="176.2"/>
    <x v="0"/>
    <x v="1"/>
    <x v="1"/>
    <x v="0"/>
    <x v="0"/>
    <x v="0"/>
    <x v="3"/>
  </r>
  <r>
    <x v="3883"/>
    <s v="Yes"/>
    <x v="0"/>
    <s v="Yes"/>
    <x v="0"/>
    <x v="18"/>
    <n v="79.8"/>
    <n v="1001.2"/>
    <x v="0"/>
    <x v="0"/>
    <x v="1"/>
    <x v="0"/>
    <x v="0"/>
    <x v="1"/>
    <x v="1"/>
  </r>
  <r>
    <x v="3884"/>
    <s v="Yes"/>
    <x v="0"/>
    <s v="Yes"/>
    <x v="0"/>
    <x v="32"/>
    <n v="88.85"/>
    <n v="1594.75"/>
    <x v="0"/>
    <x v="0"/>
    <x v="0"/>
    <x v="0"/>
    <x v="1"/>
    <x v="1"/>
    <x v="2"/>
  </r>
  <r>
    <x v="3885"/>
    <s v="Yes"/>
    <x v="0"/>
    <s v="Yes"/>
    <x v="0"/>
    <x v="35"/>
    <n v="74.95"/>
    <n v="212.4"/>
    <x v="0"/>
    <x v="0"/>
    <x v="1"/>
    <x v="0"/>
    <x v="0"/>
    <x v="1"/>
    <x v="0"/>
  </r>
  <r>
    <x v="3886"/>
    <s v="Yes"/>
    <x v="1"/>
    <s v="Yes"/>
    <x v="2"/>
    <x v="21"/>
    <n v="106.85"/>
    <n v="7677.4"/>
    <x v="0"/>
    <x v="0"/>
    <x v="0"/>
    <x v="0"/>
    <x v="0"/>
    <x v="1"/>
    <x v="5"/>
  </r>
  <r>
    <x v="3887"/>
    <s v="Yes"/>
    <x v="0"/>
    <s v="No"/>
    <x v="0"/>
    <x v="26"/>
    <n v="74.95"/>
    <n v="815.5"/>
    <x v="1"/>
    <x v="1"/>
    <x v="1"/>
    <x v="1"/>
    <x v="0"/>
    <x v="1"/>
    <x v="0"/>
  </r>
  <r>
    <x v="3888"/>
    <s v="Yes"/>
    <x v="0"/>
    <s v="No"/>
    <x v="3"/>
    <x v="0"/>
    <n v="80.150000000000006"/>
    <n v="80.150000000000006"/>
    <x v="1"/>
    <x v="0"/>
    <x v="1"/>
    <x v="0"/>
    <x v="0"/>
    <x v="1"/>
    <x v="0"/>
  </r>
  <r>
    <x v="3889"/>
    <s v="Yes"/>
    <x v="1"/>
    <s v="No"/>
    <x v="3"/>
    <x v="9"/>
    <n v="19.3"/>
    <n v="259.64999999999998"/>
    <x v="0"/>
    <x v="1"/>
    <x v="1"/>
    <x v="1"/>
    <x v="0"/>
    <x v="2"/>
    <x v="3"/>
  </r>
  <r>
    <x v="3890"/>
    <s v="Yes"/>
    <x v="1"/>
    <s v="Yes"/>
    <x v="0"/>
    <x v="21"/>
    <n v="109.25"/>
    <n v="8109.8"/>
    <x v="1"/>
    <x v="0"/>
    <x v="0"/>
    <x v="1"/>
    <x v="1"/>
    <x v="1"/>
    <x v="7"/>
  </r>
  <r>
    <x v="3891"/>
    <s v="Yes"/>
    <x v="1"/>
    <s v="No"/>
    <x v="3"/>
    <x v="41"/>
    <n v="56.1"/>
    <n v="2386.85"/>
    <x v="0"/>
    <x v="1"/>
    <x v="0"/>
    <x v="0"/>
    <x v="0"/>
    <x v="0"/>
    <x v="1"/>
  </r>
  <r>
    <x v="3892"/>
    <s v="Yes"/>
    <x v="0"/>
    <s v="No"/>
    <x v="3"/>
    <x v="22"/>
    <n v="19.7"/>
    <n v="340.35"/>
    <x v="0"/>
    <x v="0"/>
    <x v="1"/>
    <x v="1"/>
    <x v="0"/>
    <x v="2"/>
    <x v="3"/>
  </r>
  <r>
    <x v="3893"/>
    <s v="Yes"/>
    <x v="0"/>
    <s v="Yes"/>
    <x v="1"/>
    <x v="40"/>
    <n v="51.3"/>
    <n v="419.35"/>
    <x v="0"/>
    <x v="0"/>
    <x v="1"/>
    <x v="1"/>
    <x v="0"/>
    <x v="0"/>
    <x v="0"/>
  </r>
  <r>
    <x v="3894"/>
    <s v="Yes"/>
    <x v="2"/>
    <s v="No"/>
    <x v="1"/>
    <x v="47"/>
    <n v="118.6"/>
    <n v="7990.05"/>
    <x v="0"/>
    <x v="0"/>
    <x v="0"/>
    <x v="1"/>
    <x v="1"/>
    <x v="1"/>
    <x v="6"/>
  </r>
  <r>
    <x v="3895"/>
    <s v="Yes"/>
    <x v="2"/>
    <s v="No"/>
    <x v="2"/>
    <x v="39"/>
    <n v="24.15"/>
    <n v="1402.25"/>
    <x v="0"/>
    <x v="1"/>
    <x v="0"/>
    <x v="1"/>
    <x v="0"/>
    <x v="2"/>
    <x v="0"/>
  </r>
  <r>
    <x v="3896"/>
    <s v="Yes"/>
    <x v="1"/>
    <s v="No"/>
    <x v="1"/>
    <x v="46"/>
    <n v="20.3"/>
    <n v="749.35"/>
    <x v="0"/>
    <x v="0"/>
    <x v="0"/>
    <x v="0"/>
    <x v="0"/>
    <x v="2"/>
    <x v="3"/>
  </r>
  <r>
    <x v="3897"/>
    <s v="Yes"/>
    <x v="2"/>
    <s v="Yes"/>
    <x v="0"/>
    <x v="21"/>
    <n v="115.5"/>
    <n v="8425.15"/>
    <x v="0"/>
    <x v="0"/>
    <x v="0"/>
    <x v="0"/>
    <x v="1"/>
    <x v="1"/>
    <x v="6"/>
  </r>
  <r>
    <x v="3898"/>
    <s v="Yes"/>
    <x v="1"/>
    <s v="No"/>
    <x v="3"/>
    <x v="43"/>
    <n v="25.05"/>
    <n v="1171.5"/>
    <x v="0"/>
    <x v="0"/>
    <x v="1"/>
    <x v="0"/>
    <x v="0"/>
    <x v="2"/>
    <x v="0"/>
  </r>
  <r>
    <x v="3899"/>
    <s v="Yes"/>
    <x v="0"/>
    <s v="Yes"/>
    <x v="0"/>
    <x v="15"/>
    <n v="109.1"/>
    <n v="5647.95"/>
    <x v="0"/>
    <x v="0"/>
    <x v="0"/>
    <x v="0"/>
    <x v="0"/>
    <x v="1"/>
    <x v="7"/>
  </r>
  <r>
    <x v="3900"/>
    <s v="Yes"/>
    <x v="1"/>
    <s v="No"/>
    <x v="1"/>
    <x v="42"/>
    <n v="19.649999999999999"/>
    <n v="708.8"/>
    <x v="0"/>
    <x v="0"/>
    <x v="0"/>
    <x v="0"/>
    <x v="0"/>
    <x v="2"/>
    <x v="3"/>
  </r>
  <r>
    <x v="3901"/>
    <s v="Yes"/>
    <x v="2"/>
    <s v="Yes"/>
    <x v="2"/>
    <x v="56"/>
    <n v="111.3"/>
    <n v="7567.2"/>
    <x v="0"/>
    <x v="1"/>
    <x v="0"/>
    <x v="0"/>
    <x v="1"/>
    <x v="1"/>
    <x v="7"/>
  </r>
  <r>
    <x v="3902"/>
    <s v="No"/>
    <x v="0"/>
    <s v="No"/>
    <x v="1"/>
    <x v="0"/>
    <n v="29.9"/>
    <n v="29.9"/>
    <x v="0"/>
    <x v="0"/>
    <x v="1"/>
    <x v="0"/>
    <x v="0"/>
    <x v="0"/>
    <x v="0"/>
  </r>
  <r>
    <x v="3903"/>
    <s v="Yes"/>
    <x v="0"/>
    <s v="Yes"/>
    <x v="1"/>
    <x v="62"/>
    <n v="80.599999999999994"/>
    <n v="4348.1000000000004"/>
    <x v="0"/>
    <x v="1"/>
    <x v="1"/>
    <x v="0"/>
    <x v="1"/>
    <x v="1"/>
    <x v="1"/>
  </r>
  <r>
    <x v="3904"/>
    <s v="Yes"/>
    <x v="0"/>
    <s v="No"/>
    <x v="1"/>
    <x v="1"/>
    <n v="20.8"/>
    <n v="635.9"/>
    <x v="0"/>
    <x v="1"/>
    <x v="0"/>
    <x v="0"/>
    <x v="0"/>
    <x v="2"/>
    <x v="3"/>
  </r>
  <r>
    <x v="3905"/>
    <s v="No"/>
    <x v="0"/>
    <s v="No"/>
    <x v="3"/>
    <x v="35"/>
    <n v="35.200000000000003"/>
    <n v="108.95"/>
    <x v="1"/>
    <x v="0"/>
    <x v="1"/>
    <x v="0"/>
    <x v="0"/>
    <x v="0"/>
    <x v="0"/>
  </r>
  <r>
    <x v="3906"/>
    <s v="Yes"/>
    <x v="0"/>
    <s v="No"/>
    <x v="0"/>
    <x v="0"/>
    <n v="78.8"/>
    <n v="78.8"/>
    <x v="1"/>
    <x v="0"/>
    <x v="0"/>
    <x v="0"/>
    <x v="0"/>
    <x v="1"/>
    <x v="0"/>
  </r>
  <r>
    <x v="3907"/>
    <s v="Yes"/>
    <x v="0"/>
    <s v="No"/>
    <x v="1"/>
    <x v="67"/>
    <n v="89.95"/>
    <n v="1682.4"/>
    <x v="0"/>
    <x v="1"/>
    <x v="1"/>
    <x v="0"/>
    <x v="1"/>
    <x v="1"/>
    <x v="2"/>
  </r>
  <r>
    <x v="3908"/>
    <s v="Yes"/>
    <x v="2"/>
    <s v="Yes"/>
    <x v="2"/>
    <x v="31"/>
    <n v="116.05"/>
    <n v="6925.9"/>
    <x v="0"/>
    <x v="0"/>
    <x v="0"/>
    <x v="0"/>
    <x v="1"/>
    <x v="1"/>
    <x v="6"/>
  </r>
  <r>
    <x v="3909"/>
    <s v="Yes"/>
    <x v="2"/>
    <s v="No"/>
    <x v="3"/>
    <x v="26"/>
    <n v="19.55"/>
    <n v="223.15"/>
    <x v="0"/>
    <x v="1"/>
    <x v="1"/>
    <x v="1"/>
    <x v="0"/>
    <x v="2"/>
    <x v="3"/>
  </r>
  <r>
    <x v="3910"/>
    <s v="Yes"/>
    <x v="0"/>
    <s v="Yes"/>
    <x v="0"/>
    <x v="20"/>
    <n v="106.4"/>
    <n v="5127.95"/>
    <x v="1"/>
    <x v="0"/>
    <x v="1"/>
    <x v="0"/>
    <x v="0"/>
    <x v="1"/>
    <x v="5"/>
  </r>
  <r>
    <x v="3911"/>
    <s v="Yes"/>
    <x v="0"/>
    <s v="No"/>
    <x v="0"/>
    <x v="32"/>
    <n v="49.4"/>
    <n v="874.8"/>
    <x v="1"/>
    <x v="1"/>
    <x v="1"/>
    <x v="0"/>
    <x v="0"/>
    <x v="0"/>
    <x v="0"/>
  </r>
  <r>
    <x v="3912"/>
    <s v="Yes"/>
    <x v="2"/>
    <s v="No"/>
    <x v="3"/>
    <x v="31"/>
    <n v="115.25"/>
    <n v="6758.45"/>
    <x v="0"/>
    <x v="0"/>
    <x v="0"/>
    <x v="0"/>
    <x v="1"/>
    <x v="1"/>
    <x v="6"/>
  </r>
  <r>
    <x v="3913"/>
    <s v="Yes"/>
    <x v="2"/>
    <s v="No"/>
    <x v="3"/>
    <x v="21"/>
    <n v="24.8"/>
    <n v="1874.3"/>
    <x v="0"/>
    <x v="1"/>
    <x v="0"/>
    <x v="0"/>
    <x v="0"/>
    <x v="2"/>
    <x v="0"/>
  </r>
  <r>
    <x v="3914"/>
    <s v="Yes"/>
    <x v="1"/>
    <s v="No"/>
    <x v="1"/>
    <x v="72"/>
    <n v="19.899999999999999"/>
    <n v="791.15"/>
    <x v="0"/>
    <x v="1"/>
    <x v="1"/>
    <x v="0"/>
    <x v="0"/>
    <x v="2"/>
    <x v="3"/>
  </r>
  <r>
    <x v="3915"/>
    <s v="Yes"/>
    <x v="1"/>
    <s v="Yes"/>
    <x v="3"/>
    <x v="64"/>
    <n v="81.25"/>
    <n v="4639.45"/>
    <x v="0"/>
    <x v="0"/>
    <x v="0"/>
    <x v="1"/>
    <x v="0"/>
    <x v="1"/>
    <x v="1"/>
  </r>
  <r>
    <x v="3916"/>
    <s v="Yes"/>
    <x v="0"/>
    <s v="No"/>
    <x v="1"/>
    <x v="2"/>
    <n v="69.95"/>
    <n v="143.9"/>
    <x v="0"/>
    <x v="1"/>
    <x v="0"/>
    <x v="0"/>
    <x v="0"/>
    <x v="1"/>
    <x v="3"/>
  </r>
  <r>
    <x v="3917"/>
    <s v="Yes"/>
    <x v="0"/>
    <s v="No"/>
    <x v="0"/>
    <x v="0"/>
    <n v="69.099999999999994"/>
    <n v="69.099999999999994"/>
    <x v="1"/>
    <x v="1"/>
    <x v="1"/>
    <x v="1"/>
    <x v="0"/>
    <x v="1"/>
    <x v="3"/>
  </r>
  <r>
    <x v="3918"/>
    <s v="Yes"/>
    <x v="0"/>
    <s v="Yes"/>
    <x v="0"/>
    <x v="61"/>
    <n v="90.2"/>
    <n v="1776.55"/>
    <x v="1"/>
    <x v="1"/>
    <x v="0"/>
    <x v="1"/>
    <x v="0"/>
    <x v="1"/>
    <x v="1"/>
  </r>
  <r>
    <x v="3919"/>
    <s v="Yes"/>
    <x v="0"/>
    <s v="Yes"/>
    <x v="2"/>
    <x v="53"/>
    <n v="93.55"/>
    <n v="536.4"/>
    <x v="1"/>
    <x v="0"/>
    <x v="1"/>
    <x v="0"/>
    <x v="0"/>
    <x v="1"/>
    <x v="2"/>
  </r>
  <r>
    <x v="3920"/>
    <s v="Yes"/>
    <x v="2"/>
    <s v="Yes"/>
    <x v="3"/>
    <x v="16"/>
    <n v="86.4"/>
    <n v="6172"/>
    <x v="0"/>
    <x v="1"/>
    <x v="1"/>
    <x v="1"/>
    <x v="1"/>
    <x v="1"/>
    <x v="2"/>
  </r>
  <r>
    <x v="3921"/>
    <s v="Yes"/>
    <x v="0"/>
    <s v="No"/>
    <x v="1"/>
    <x v="65"/>
    <n v="66.3"/>
    <n v="1559.45"/>
    <x v="0"/>
    <x v="0"/>
    <x v="0"/>
    <x v="0"/>
    <x v="0"/>
    <x v="0"/>
    <x v="4"/>
  </r>
  <r>
    <x v="3922"/>
    <s v="Yes"/>
    <x v="0"/>
    <s v="Yes"/>
    <x v="3"/>
    <x v="56"/>
    <n v="94.65"/>
    <n v="6079"/>
    <x v="0"/>
    <x v="1"/>
    <x v="0"/>
    <x v="0"/>
    <x v="0"/>
    <x v="1"/>
    <x v="2"/>
  </r>
  <r>
    <x v="3923"/>
    <s v="Yes"/>
    <x v="0"/>
    <s v="Yes"/>
    <x v="1"/>
    <x v="0"/>
    <n v="80.849999999999994"/>
    <n v="80.849999999999994"/>
    <x v="1"/>
    <x v="1"/>
    <x v="1"/>
    <x v="0"/>
    <x v="0"/>
    <x v="1"/>
    <x v="0"/>
  </r>
  <r>
    <x v="3924"/>
    <s v="Yes"/>
    <x v="1"/>
    <s v="Yes"/>
    <x v="1"/>
    <x v="43"/>
    <n v="82.05"/>
    <n v="4029.95"/>
    <x v="1"/>
    <x v="0"/>
    <x v="0"/>
    <x v="0"/>
    <x v="0"/>
    <x v="1"/>
    <x v="1"/>
  </r>
  <r>
    <x v="3925"/>
    <s v="Yes"/>
    <x v="1"/>
    <s v="No"/>
    <x v="1"/>
    <x v="50"/>
    <n v="72.099999999999994"/>
    <n v="2658.4"/>
    <x v="0"/>
    <x v="0"/>
    <x v="0"/>
    <x v="0"/>
    <x v="1"/>
    <x v="0"/>
    <x v="4"/>
  </r>
  <r>
    <x v="3926"/>
    <s v="No"/>
    <x v="0"/>
    <s v="No"/>
    <x v="1"/>
    <x v="26"/>
    <n v="34.700000000000003"/>
    <n v="383.55"/>
    <x v="0"/>
    <x v="1"/>
    <x v="1"/>
    <x v="1"/>
    <x v="0"/>
    <x v="0"/>
    <x v="1"/>
  </r>
  <r>
    <x v="3927"/>
    <s v="Yes"/>
    <x v="0"/>
    <s v="Yes"/>
    <x v="3"/>
    <x v="35"/>
    <n v="20.55"/>
    <n v="51.15"/>
    <x v="1"/>
    <x v="1"/>
    <x v="0"/>
    <x v="0"/>
    <x v="0"/>
    <x v="2"/>
    <x v="3"/>
  </r>
  <r>
    <x v="3928"/>
    <s v="Yes"/>
    <x v="0"/>
    <s v="Yes"/>
    <x v="3"/>
    <x v="32"/>
    <n v="95.95"/>
    <n v="1745.5"/>
    <x v="0"/>
    <x v="0"/>
    <x v="0"/>
    <x v="0"/>
    <x v="0"/>
    <x v="1"/>
    <x v="2"/>
  </r>
  <r>
    <x v="3929"/>
    <s v="Yes"/>
    <x v="1"/>
    <s v="Yes"/>
    <x v="2"/>
    <x v="37"/>
    <n v="44.8"/>
    <n v="2230.85"/>
    <x v="0"/>
    <x v="1"/>
    <x v="0"/>
    <x v="0"/>
    <x v="0"/>
    <x v="0"/>
    <x v="3"/>
  </r>
  <r>
    <x v="3930"/>
    <s v="Yes"/>
    <x v="1"/>
    <s v="Yes"/>
    <x v="0"/>
    <x v="56"/>
    <n v="109.4"/>
    <n v="7281.6"/>
    <x v="0"/>
    <x v="0"/>
    <x v="0"/>
    <x v="1"/>
    <x v="1"/>
    <x v="1"/>
    <x v="7"/>
  </r>
  <r>
    <x v="3931"/>
    <s v="Yes"/>
    <x v="0"/>
    <s v="Yes"/>
    <x v="1"/>
    <x v="13"/>
    <n v="71.05"/>
    <n v="1837.7"/>
    <x v="0"/>
    <x v="0"/>
    <x v="0"/>
    <x v="0"/>
    <x v="1"/>
    <x v="0"/>
    <x v="4"/>
  </r>
  <r>
    <x v="3932"/>
    <s v="Yes"/>
    <x v="0"/>
    <s v="Yes"/>
    <x v="0"/>
    <x v="2"/>
    <n v="78.55"/>
    <n v="149.55000000000001"/>
    <x v="1"/>
    <x v="0"/>
    <x v="1"/>
    <x v="0"/>
    <x v="0"/>
    <x v="1"/>
    <x v="1"/>
  </r>
  <r>
    <x v="3933"/>
    <s v="Yes"/>
    <x v="0"/>
    <s v="No"/>
    <x v="3"/>
    <x v="34"/>
    <n v="19.7"/>
    <n v="180.7"/>
    <x v="0"/>
    <x v="1"/>
    <x v="1"/>
    <x v="0"/>
    <x v="0"/>
    <x v="2"/>
    <x v="3"/>
  </r>
  <r>
    <x v="3934"/>
    <s v="No"/>
    <x v="1"/>
    <s v="No"/>
    <x v="1"/>
    <x v="6"/>
    <n v="40.25"/>
    <n v="411.45"/>
    <x v="0"/>
    <x v="0"/>
    <x v="1"/>
    <x v="0"/>
    <x v="1"/>
    <x v="0"/>
    <x v="2"/>
  </r>
  <r>
    <x v="3935"/>
    <s v="Yes"/>
    <x v="2"/>
    <s v="No"/>
    <x v="3"/>
    <x v="27"/>
    <n v="19.850000000000001"/>
    <n v="1328.35"/>
    <x v="0"/>
    <x v="0"/>
    <x v="0"/>
    <x v="0"/>
    <x v="0"/>
    <x v="2"/>
    <x v="3"/>
  </r>
  <r>
    <x v="3936"/>
    <s v="Yes"/>
    <x v="0"/>
    <s v="Yes"/>
    <x v="2"/>
    <x v="34"/>
    <n v="68.25"/>
    <n v="576.95000000000005"/>
    <x v="0"/>
    <x v="1"/>
    <x v="1"/>
    <x v="0"/>
    <x v="1"/>
    <x v="0"/>
    <x v="4"/>
  </r>
  <r>
    <x v="3937"/>
    <s v="Yes"/>
    <x v="0"/>
    <s v="Yes"/>
    <x v="3"/>
    <x v="54"/>
    <n v="20.149999999999999"/>
    <n v="68.45"/>
    <x v="0"/>
    <x v="0"/>
    <x v="1"/>
    <x v="0"/>
    <x v="0"/>
    <x v="2"/>
    <x v="3"/>
  </r>
  <r>
    <x v="3938"/>
    <s v="Yes"/>
    <x v="0"/>
    <s v="No"/>
    <x v="1"/>
    <x v="2"/>
    <n v="50.95"/>
    <n v="123.05"/>
    <x v="0"/>
    <x v="0"/>
    <x v="1"/>
    <x v="1"/>
    <x v="0"/>
    <x v="0"/>
    <x v="0"/>
  </r>
  <r>
    <x v="3939"/>
    <s v="Yes"/>
    <x v="0"/>
    <s v="No"/>
    <x v="0"/>
    <x v="0"/>
    <n v="78.650000000000006"/>
    <n v="78.650000000000006"/>
    <x v="1"/>
    <x v="0"/>
    <x v="1"/>
    <x v="0"/>
    <x v="0"/>
    <x v="1"/>
    <x v="0"/>
  </r>
  <r>
    <x v="3940"/>
    <s v="No"/>
    <x v="0"/>
    <s v="Yes"/>
    <x v="2"/>
    <x v="67"/>
    <n v="25.15"/>
    <n v="468.35"/>
    <x v="0"/>
    <x v="1"/>
    <x v="1"/>
    <x v="0"/>
    <x v="0"/>
    <x v="0"/>
    <x v="3"/>
  </r>
  <r>
    <x v="3941"/>
    <s v="Yes"/>
    <x v="0"/>
    <s v="Yes"/>
    <x v="2"/>
    <x v="40"/>
    <n v="20.25"/>
    <n v="174.7"/>
    <x v="0"/>
    <x v="1"/>
    <x v="0"/>
    <x v="0"/>
    <x v="0"/>
    <x v="2"/>
    <x v="3"/>
  </r>
  <r>
    <x v="3942"/>
    <s v="Yes"/>
    <x v="0"/>
    <s v="Yes"/>
    <x v="0"/>
    <x v="0"/>
    <n v="42.9"/>
    <n v="42.9"/>
    <x v="1"/>
    <x v="1"/>
    <x v="1"/>
    <x v="0"/>
    <x v="0"/>
    <x v="0"/>
    <x v="3"/>
  </r>
  <r>
    <x v="3943"/>
    <s v="Yes"/>
    <x v="0"/>
    <s v="No"/>
    <x v="0"/>
    <x v="0"/>
    <n v="44"/>
    <n v="44"/>
    <x v="0"/>
    <x v="1"/>
    <x v="1"/>
    <x v="1"/>
    <x v="0"/>
    <x v="0"/>
    <x v="3"/>
  </r>
  <r>
    <x v="3944"/>
    <s v="Yes"/>
    <x v="1"/>
    <s v="No"/>
    <x v="1"/>
    <x v="34"/>
    <n v="20.25"/>
    <n v="172.35"/>
    <x v="0"/>
    <x v="0"/>
    <x v="0"/>
    <x v="1"/>
    <x v="0"/>
    <x v="2"/>
    <x v="3"/>
  </r>
  <r>
    <x v="3945"/>
    <s v="No"/>
    <x v="0"/>
    <s v="No"/>
    <x v="1"/>
    <x v="35"/>
    <n v="34.25"/>
    <n v="139.35"/>
    <x v="1"/>
    <x v="0"/>
    <x v="1"/>
    <x v="0"/>
    <x v="1"/>
    <x v="0"/>
    <x v="1"/>
  </r>
  <r>
    <x v="3946"/>
    <s v="No"/>
    <x v="0"/>
    <s v="No"/>
    <x v="1"/>
    <x v="34"/>
    <n v="58.5"/>
    <n v="539.85"/>
    <x v="1"/>
    <x v="0"/>
    <x v="1"/>
    <x v="0"/>
    <x v="1"/>
    <x v="0"/>
    <x v="5"/>
  </r>
  <r>
    <x v="3947"/>
    <s v="Yes"/>
    <x v="0"/>
    <s v="No"/>
    <x v="3"/>
    <x v="24"/>
    <n v="55.8"/>
    <n v="300.39999999999998"/>
    <x v="0"/>
    <x v="0"/>
    <x v="1"/>
    <x v="1"/>
    <x v="0"/>
    <x v="0"/>
    <x v="1"/>
  </r>
  <r>
    <x v="3948"/>
    <s v="Yes"/>
    <x v="1"/>
    <s v="No"/>
    <x v="2"/>
    <x v="39"/>
    <n v="88.9"/>
    <n v="4968"/>
    <x v="0"/>
    <x v="0"/>
    <x v="0"/>
    <x v="0"/>
    <x v="0"/>
    <x v="1"/>
    <x v="1"/>
  </r>
  <r>
    <x v="3949"/>
    <s v="Yes"/>
    <x v="0"/>
    <s v="No"/>
    <x v="1"/>
    <x v="32"/>
    <n v="57.65"/>
    <n v="992.7"/>
    <x v="0"/>
    <x v="0"/>
    <x v="1"/>
    <x v="1"/>
    <x v="0"/>
    <x v="0"/>
    <x v="1"/>
  </r>
  <r>
    <x v="3950"/>
    <s v="Yes"/>
    <x v="0"/>
    <s v="Yes"/>
    <x v="0"/>
    <x v="12"/>
    <n v="96.2"/>
    <n v="4718.25"/>
    <x v="1"/>
    <x v="1"/>
    <x v="1"/>
    <x v="0"/>
    <x v="0"/>
    <x v="1"/>
    <x v="2"/>
  </r>
  <r>
    <x v="3951"/>
    <s v="Yes"/>
    <x v="2"/>
    <s v="No"/>
    <x v="1"/>
    <x v="27"/>
    <n v="79.150000000000006"/>
    <n v="5536.5"/>
    <x v="0"/>
    <x v="1"/>
    <x v="0"/>
    <x v="0"/>
    <x v="1"/>
    <x v="0"/>
    <x v="7"/>
  </r>
  <r>
    <x v="3952"/>
    <s v="Yes"/>
    <x v="2"/>
    <s v="Yes"/>
    <x v="3"/>
    <x v="21"/>
    <n v="108.05"/>
    <n v="7806.6"/>
    <x v="0"/>
    <x v="0"/>
    <x v="1"/>
    <x v="0"/>
    <x v="1"/>
    <x v="1"/>
    <x v="7"/>
  </r>
  <r>
    <x v="3953"/>
    <s v="Yes"/>
    <x v="0"/>
    <s v="No"/>
    <x v="0"/>
    <x v="53"/>
    <n v="74.400000000000006"/>
    <n v="434.1"/>
    <x v="1"/>
    <x v="0"/>
    <x v="1"/>
    <x v="0"/>
    <x v="0"/>
    <x v="1"/>
    <x v="0"/>
  </r>
  <r>
    <x v="3954"/>
    <s v="Yes"/>
    <x v="0"/>
    <s v="Yes"/>
    <x v="0"/>
    <x v="22"/>
    <n v="94.8"/>
    <n v="1563.9"/>
    <x v="0"/>
    <x v="1"/>
    <x v="0"/>
    <x v="0"/>
    <x v="0"/>
    <x v="1"/>
    <x v="2"/>
  </r>
  <r>
    <x v="3955"/>
    <s v="No"/>
    <x v="0"/>
    <s v="Yes"/>
    <x v="0"/>
    <x v="44"/>
    <n v="45.9"/>
    <n v="1332.4"/>
    <x v="0"/>
    <x v="1"/>
    <x v="0"/>
    <x v="0"/>
    <x v="0"/>
    <x v="0"/>
    <x v="1"/>
  </r>
  <r>
    <x v="3956"/>
    <s v="Yes"/>
    <x v="0"/>
    <s v="Yes"/>
    <x v="0"/>
    <x v="53"/>
    <n v="105.3"/>
    <n v="545.20000000000005"/>
    <x v="1"/>
    <x v="0"/>
    <x v="0"/>
    <x v="0"/>
    <x v="0"/>
    <x v="1"/>
    <x v="5"/>
  </r>
  <r>
    <x v="3957"/>
    <s v="Yes"/>
    <x v="2"/>
    <s v="No"/>
    <x v="0"/>
    <x v="28"/>
    <n v="102.6"/>
    <n v="6296.75"/>
    <x v="0"/>
    <x v="1"/>
    <x v="0"/>
    <x v="0"/>
    <x v="0"/>
    <x v="1"/>
    <x v="4"/>
  </r>
  <r>
    <x v="3958"/>
    <s v="Yes"/>
    <x v="0"/>
    <s v="Yes"/>
    <x v="2"/>
    <x v="10"/>
    <n v="73.849999999999994"/>
    <n v="1284.2"/>
    <x v="1"/>
    <x v="1"/>
    <x v="0"/>
    <x v="0"/>
    <x v="0"/>
    <x v="1"/>
    <x v="0"/>
  </r>
  <r>
    <x v="3959"/>
    <s v="Yes"/>
    <x v="1"/>
    <s v="Yes"/>
    <x v="2"/>
    <x v="64"/>
    <n v="61.35"/>
    <n v="3645.5"/>
    <x v="0"/>
    <x v="1"/>
    <x v="1"/>
    <x v="1"/>
    <x v="0"/>
    <x v="0"/>
    <x v="1"/>
  </r>
  <r>
    <x v="3960"/>
    <s v="Yes"/>
    <x v="0"/>
    <s v="No"/>
    <x v="0"/>
    <x v="35"/>
    <n v="57.55"/>
    <n v="161.44999999999999"/>
    <x v="0"/>
    <x v="0"/>
    <x v="1"/>
    <x v="0"/>
    <x v="0"/>
    <x v="0"/>
    <x v="1"/>
  </r>
  <r>
    <x v="3961"/>
    <s v="No"/>
    <x v="0"/>
    <s v="Yes"/>
    <x v="1"/>
    <x v="4"/>
    <n v="29.25"/>
    <n v="226.95"/>
    <x v="0"/>
    <x v="0"/>
    <x v="1"/>
    <x v="1"/>
    <x v="0"/>
    <x v="0"/>
    <x v="0"/>
  </r>
  <r>
    <x v="3962"/>
    <s v="Yes"/>
    <x v="0"/>
    <s v="Yes"/>
    <x v="0"/>
    <x v="40"/>
    <n v="84.55"/>
    <n v="646.85"/>
    <x v="1"/>
    <x v="0"/>
    <x v="0"/>
    <x v="0"/>
    <x v="0"/>
    <x v="1"/>
    <x v="1"/>
  </r>
  <r>
    <x v="3963"/>
    <s v="Yes"/>
    <x v="2"/>
    <s v="No"/>
    <x v="3"/>
    <x v="47"/>
    <n v="19.600000000000001"/>
    <n v="1441.65"/>
    <x v="0"/>
    <x v="0"/>
    <x v="1"/>
    <x v="0"/>
    <x v="0"/>
    <x v="2"/>
    <x v="3"/>
  </r>
  <r>
    <x v="3964"/>
    <s v="Yes"/>
    <x v="2"/>
    <s v="No"/>
    <x v="3"/>
    <x v="47"/>
    <n v="111.75"/>
    <n v="7511.3"/>
    <x v="0"/>
    <x v="0"/>
    <x v="0"/>
    <x v="1"/>
    <x v="1"/>
    <x v="1"/>
    <x v="7"/>
  </r>
  <r>
    <x v="3965"/>
    <s v="Yes"/>
    <x v="1"/>
    <s v="Yes"/>
    <x v="0"/>
    <x v="15"/>
    <n v="106.5"/>
    <n v="5621.85"/>
    <x v="0"/>
    <x v="0"/>
    <x v="0"/>
    <x v="0"/>
    <x v="0"/>
    <x v="1"/>
    <x v="5"/>
  </r>
  <r>
    <x v="3966"/>
    <s v="Yes"/>
    <x v="2"/>
    <s v="Yes"/>
    <x v="3"/>
    <x v="21"/>
    <n v="107.7"/>
    <n v="7919.8"/>
    <x v="0"/>
    <x v="1"/>
    <x v="0"/>
    <x v="0"/>
    <x v="1"/>
    <x v="1"/>
    <x v="7"/>
  </r>
  <r>
    <x v="3967"/>
    <s v="Yes"/>
    <x v="1"/>
    <s v="No"/>
    <x v="1"/>
    <x v="48"/>
    <n v="19.3"/>
    <n v="593.20000000000005"/>
    <x v="0"/>
    <x v="0"/>
    <x v="0"/>
    <x v="1"/>
    <x v="0"/>
    <x v="2"/>
    <x v="3"/>
  </r>
  <r>
    <x v="3968"/>
    <s v="Yes"/>
    <x v="2"/>
    <s v="No"/>
    <x v="2"/>
    <x v="21"/>
    <n v="20.05"/>
    <n v="1423.65"/>
    <x v="0"/>
    <x v="0"/>
    <x v="0"/>
    <x v="1"/>
    <x v="0"/>
    <x v="2"/>
    <x v="3"/>
  </r>
  <r>
    <x v="3969"/>
    <s v="Yes"/>
    <x v="0"/>
    <s v="Yes"/>
    <x v="3"/>
    <x v="0"/>
    <n v="69.95"/>
    <n v="69.95"/>
    <x v="0"/>
    <x v="1"/>
    <x v="0"/>
    <x v="1"/>
    <x v="0"/>
    <x v="1"/>
    <x v="3"/>
  </r>
  <r>
    <x v="3970"/>
    <s v="Yes"/>
    <x v="1"/>
    <s v="No"/>
    <x v="3"/>
    <x v="41"/>
    <n v="63.7"/>
    <n v="2763.35"/>
    <x v="0"/>
    <x v="1"/>
    <x v="0"/>
    <x v="1"/>
    <x v="1"/>
    <x v="0"/>
    <x v="2"/>
  </r>
  <r>
    <x v="3971"/>
    <s v="Yes"/>
    <x v="2"/>
    <s v="No"/>
    <x v="3"/>
    <x v="13"/>
    <n v="24.75"/>
    <n v="692.1"/>
    <x v="1"/>
    <x v="0"/>
    <x v="1"/>
    <x v="0"/>
    <x v="0"/>
    <x v="2"/>
    <x v="0"/>
  </r>
  <r>
    <x v="3972"/>
    <s v="Yes"/>
    <x v="0"/>
    <s v="Yes"/>
    <x v="2"/>
    <x v="3"/>
    <n v="50.9"/>
    <n v="2298.5500000000002"/>
    <x v="0"/>
    <x v="1"/>
    <x v="1"/>
    <x v="0"/>
    <x v="0"/>
    <x v="0"/>
    <x v="0"/>
  </r>
  <r>
    <x v="3973"/>
    <s v="No"/>
    <x v="1"/>
    <s v="Yes"/>
    <x v="3"/>
    <x v="29"/>
    <n v="60.4"/>
    <n v="2640.55"/>
    <x v="0"/>
    <x v="0"/>
    <x v="0"/>
    <x v="0"/>
    <x v="1"/>
    <x v="0"/>
    <x v="5"/>
  </r>
  <r>
    <x v="3974"/>
    <s v="Yes"/>
    <x v="1"/>
    <s v="No"/>
    <x v="1"/>
    <x v="50"/>
    <n v="79.25"/>
    <n v="2911.8"/>
    <x v="0"/>
    <x v="1"/>
    <x v="0"/>
    <x v="0"/>
    <x v="0"/>
    <x v="0"/>
    <x v="5"/>
  </r>
  <r>
    <x v="3975"/>
    <s v="Yes"/>
    <x v="0"/>
    <s v="Yes"/>
    <x v="3"/>
    <x v="61"/>
    <n v="85.8"/>
    <n v="1727.5"/>
    <x v="1"/>
    <x v="0"/>
    <x v="1"/>
    <x v="0"/>
    <x v="0"/>
    <x v="1"/>
    <x v="1"/>
  </r>
  <r>
    <x v="3976"/>
    <s v="No"/>
    <x v="0"/>
    <s v="Yes"/>
    <x v="0"/>
    <x v="54"/>
    <n v="24.45"/>
    <n v="86.6"/>
    <x v="1"/>
    <x v="0"/>
    <x v="1"/>
    <x v="0"/>
    <x v="0"/>
    <x v="0"/>
    <x v="3"/>
  </r>
  <r>
    <x v="3977"/>
    <s v="Yes"/>
    <x v="2"/>
    <s v="Yes"/>
    <x v="3"/>
    <x v="28"/>
    <n v="110.1"/>
    <n v="6705.7"/>
    <x v="0"/>
    <x v="1"/>
    <x v="0"/>
    <x v="0"/>
    <x v="1"/>
    <x v="1"/>
    <x v="7"/>
  </r>
  <r>
    <x v="3978"/>
    <s v="Yes"/>
    <x v="0"/>
    <s v="No"/>
    <x v="1"/>
    <x v="35"/>
    <n v="90.7"/>
    <n v="237.65"/>
    <x v="0"/>
    <x v="1"/>
    <x v="1"/>
    <x v="1"/>
    <x v="0"/>
    <x v="1"/>
    <x v="1"/>
  </r>
  <r>
    <x v="3979"/>
    <s v="Yes"/>
    <x v="2"/>
    <s v="Yes"/>
    <x v="3"/>
    <x v="33"/>
    <n v="25.3"/>
    <n v="1672.35"/>
    <x v="0"/>
    <x v="1"/>
    <x v="0"/>
    <x v="0"/>
    <x v="0"/>
    <x v="2"/>
    <x v="0"/>
  </r>
  <r>
    <x v="3980"/>
    <s v="Yes"/>
    <x v="0"/>
    <s v="Yes"/>
    <x v="0"/>
    <x v="7"/>
    <n v="105.7"/>
    <n v="2979.5"/>
    <x v="1"/>
    <x v="1"/>
    <x v="1"/>
    <x v="0"/>
    <x v="0"/>
    <x v="1"/>
    <x v="5"/>
  </r>
  <r>
    <x v="3981"/>
    <s v="Yes"/>
    <x v="0"/>
    <s v="No"/>
    <x v="0"/>
    <x v="4"/>
    <n v="85.2"/>
    <n v="695.75"/>
    <x v="0"/>
    <x v="0"/>
    <x v="1"/>
    <x v="0"/>
    <x v="0"/>
    <x v="1"/>
    <x v="1"/>
  </r>
  <r>
    <x v="3982"/>
    <s v="Yes"/>
    <x v="2"/>
    <s v="No"/>
    <x v="1"/>
    <x v="16"/>
    <n v="24.35"/>
    <n v="1654.6"/>
    <x v="0"/>
    <x v="1"/>
    <x v="1"/>
    <x v="0"/>
    <x v="0"/>
    <x v="2"/>
    <x v="0"/>
  </r>
  <r>
    <x v="3983"/>
    <s v="No"/>
    <x v="0"/>
    <s v="Yes"/>
    <x v="0"/>
    <x v="0"/>
    <n v="24.25"/>
    <n v="24.25"/>
    <x v="1"/>
    <x v="1"/>
    <x v="1"/>
    <x v="1"/>
    <x v="0"/>
    <x v="0"/>
    <x v="3"/>
  </r>
  <r>
    <x v="3984"/>
    <s v="Yes"/>
    <x v="2"/>
    <s v="No"/>
    <x v="2"/>
    <x v="21"/>
    <n v="25.1"/>
    <n v="1857.85"/>
    <x v="0"/>
    <x v="0"/>
    <x v="0"/>
    <x v="0"/>
    <x v="0"/>
    <x v="2"/>
    <x v="0"/>
  </r>
  <r>
    <x v="3985"/>
    <s v="Yes"/>
    <x v="0"/>
    <s v="Yes"/>
    <x v="2"/>
    <x v="10"/>
    <n v="54.55"/>
    <n v="825.1"/>
    <x v="0"/>
    <x v="1"/>
    <x v="0"/>
    <x v="0"/>
    <x v="0"/>
    <x v="0"/>
    <x v="1"/>
  </r>
  <r>
    <x v="3986"/>
    <s v="Yes"/>
    <x v="2"/>
    <s v="No"/>
    <x v="1"/>
    <x v="33"/>
    <n v="96.6"/>
    <n v="6424.25"/>
    <x v="0"/>
    <x v="1"/>
    <x v="0"/>
    <x v="0"/>
    <x v="1"/>
    <x v="1"/>
    <x v="5"/>
  </r>
  <r>
    <x v="3987"/>
    <s v="Yes"/>
    <x v="0"/>
    <s v="Yes"/>
    <x v="0"/>
    <x v="26"/>
    <n v="76.5"/>
    <n v="837.95"/>
    <x v="1"/>
    <x v="0"/>
    <x v="1"/>
    <x v="1"/>
    <x v="0"/>
    <x v="1"/>
    <x v="0"/>
  </r>
  <r>
    <x v="3988"/>
    <s v="Yes"/>
    <x v="1"/>
    <s v="Yes"/>
    <x v="3"/>
    <x v="69"/>
    <n v="81.150000000000006"/>
    <n v="4126.2"/>
    <x v="0"/>
    <x v="1"/>
    <x v="1"/>
    <x v="0"/>
    <x v="1"/>
    <x v="0"/>
    <x v="7"/>
  </r>
  <r>
    <x v="3989"/>
    <s v="No"/>
    <x v="0"/>
    <s v="Yes"/>
    <x v="0"/>
    <x v="4"/>
    <n v="38.5"/>
    <n v="330.8"/>
    <x v="0"/>
    <x v="0"/>
    <x v="1"/>
    <x v="0"/>
    <x v="0"/>
    <x v="0"/>
    <x v="1"/>
  </r>
  <r>
    <x v="3990"/>
    <s v="Yes"/>
    <x v="0"/>
    <s v="Yes"/>
    <x v="0"/>
    <x v="60"/>
    <n v="92.9"/>
    <n v="1337.45"/>
    <x v="0"/>
    <x v="1"/>
    <x v="1"/>
    <x v="0"/>
    <x v="0"/>
    <x v="1"/>
    <x v="1"/>
  </r>
  <r>
    <x v="3991"/>
    <s v="Yes"/>
    <x v="0"/>
    <s v="Yes"/>
    <x v="0"/>
    <x v="54"/>
    <n v="93.5"/>
    <n v="362.2"/>
    <x v="1"/>
    <x v="0"/>
    <x v="1"/>
    <x v="1"/>
    <x v="1"/>
    <x v="1"/>
    <x v="4"/>
  </r>
  <r>
    <x v="3992"/>
    <s v="Yes"/>
    <x v="2"/>
    <s v="No"/>
    <x v="1"/>
    <x v="27"/>
    <n v="84.7"/>
    <n v="5991.05"/>
    <x v="0"/>
    <x v="0"/>
    <x v="1"/>
    <x v="1"/>
    <x v="0"/>
    <x v="0"/>
    <x v="7"/>
  </r>
  <r>
    <x v="3993"/>
    <s v="Yes"/>
    <x v="2"/>
    <s v="No"/>
    <x v="0"/>
    <x v="27"/>
    <n v="66"/>
    <n v="4891.5"/>
    <x v="0"/>
    <x v="0"/>
    <x v="1"/>
    <x v="0"/>
    <x v="1"/>
    <x v="0"/>
    <x v="4"/>
  </r>
  <r>
    <x v="3994"/>
    <s v="Yes"/>
    <x v="1"/>
    <s v="Yes"/>
    <x v="3"/>
    <x v="68"/>
    <n v="101.5"/>
    <n v="5373.1"/>
    <x v="1"/>
    <x v="0"/>
    <x v="0"/>
    <x v="0"/>
    <x v="0"/>
    <x v="1"/>
    <x v="4"/>
  </r>
  <r>
    <x v="3995"/>
    <s v="Yes"/>
    <x v="0"/>
    <s v="Yes"/>
    <x v="2"/>
    <x v="7"/>
    <n v="74.900000000000006"/>
    <n v="2068.5500000000002"/>
    <x v="1"/>
    <x v="1"/>
    <x v="1"/>
    <x v="1"/>
    <x v="0"/>
    <x v="1"/>
    <x v="0"/>
  </r>
  <r>
    <x v="3996"/>
    <s v="Yes"/>
    <x v="2"/>
    <s v="No"/>
    <x v="1"/>
    <x v="65"/>
    <n v="20.75"/>
    <n v="487.05"/>
    <x v="0"/>
    <x v="1"/>
    <x v="1"/>
    <x v="0"/>
    <x v="0"/>
    <x v="2"/>
    <x v="3"/>
  </r>
  <r>
    <x v="3997"/>
    <s v="Yes"/>
    <x v="2"/>
    <s v="Yes"/>
    <x v="3"/>
    <x v="14"/>
    <n v="61.45"/>
    <n v="4131.2"/>
    <x v="0"/>
    <x v="0"/>
    <x v="0"/>
    <x v="0"/>
    <x v="0"/>
    <x v="0"/>
    <x v="1"/>
  </r>
  <r>
    <x v="3998"/>
    <s v="Yes"/>
    <x v="0"/>
    <s v="No"/>
    <x v="1"/>
    <x v="41"/>
    <n v="54.5"/>
    <n v="2301.15"/>
    <x v="0"/>
    <x v="1"/>
    <x v="0"/>
    <x v="1"/>
    <x v="0"/>
    <x v="0"/>
    <x v="1"/>
  </r>
  <r>
    <x v="3999"/>
    <s v="Yes"/>
    <x v="0"/>
    <s v="Yes"/>
    <x v="0"/>
    <x v="2"/>
    <n v="69.599999999999994"/>
    <n v="131.65"/>
    <x v="1"/>
    <x v="0"/>
    <x v="1"/>
    <x v="0"/>
    <x v="0"/>
    <x v="1"/>
    <x v="3"/>
  </r>
  <r>
    <x v="4000"/>
    <s v="Yes"/>
    <x v="0"/>
    <s v="Yes"/>
    <x v="0"/>
    <x v="72"/>
    <n v="99.75"/>
    <n v="4036"/>
    <x v="0"/>
    <x v="0"/>
    <x v="1"/>
    <x v="0"/>
    <x v="0"/>
    <x v="1"/>
    <x v="4"/>
  </r>
  <r>
    <x v="4001"/>
    <s v="Yes"/>
    <x v="2"/>
    <s v="Yes"/>
    <x v="2"/>
    <x v="3"/>
    <n v="109.75"/>
    <n v="4900.6499999999996"/>
    <x v="0"/>
    <x v="1"/>
    <x v="0"/>
    <x v="0"/>
    <x v="1"/>
    <x v="1"/>
    <x v="7"/>
  </r>
  <r>
    <x v="4002"/>
    <s v="Yes"/>
    <x v="2"/>
    <s v="Yes"/>
    <x v="2"/>
    <x v="21"/>
    <n v="80.849999999999994"/>
    <n v="5727.45"/>
    <x v="0"/>
    <x v="1"/>
    <x v="0"/>
    <x v="0"/>
    <x v="1"/>
    <x v="0"/>
    <x v="7"/>
  </r>
  <r>
    <x v="4003"/>
    <s v="Yes"/>
    <x v="2"/>
    <s v="No"/>
    <x v="1"/>
    <x v="46"/>
    <n v="20.3"/>
    <n v="743.05"/>
    <x v="0"/>
    <x v="0"/>
    <x v="1"/>
    <x v="0"/>
    <x v="0"/>
    <x v="2"/>
    <x v="3"/>
  </r>
  <r>
    <x v="4004"/>
    <s v="Yes"/>
    <x v="2"/>
    <s v="Yes"/>
    <x v="2"/>
    <x v="21"/>
    <n v="67.8"/>
    <n v="4804.6499999999996"/>
    <x v="0"/>
    <x v="1"/>
    <x v="0"/>
    <x v="0"/>
    <x v="1"/>
    <x v="0"/>
    <x v="5"/>
  </r>
  <r>
    <x v="4005"/>
    <s v="Yes"/>
    <x v="0"/>
    <s v="Yes"/>
    <x v="1"/>
    <x v="0"/>
    <n v="24.05"/>
    <n v="24.05"/>
    <x v="1"/>
    <x v="1"/>
    <x v="1"/>
    <x v="0"/>
    <x v="0"/>
    <x v="2"/>
    <x v="0"/>
  </r>
  <r>
    <x v="4006"/>
    <s v="Yes"/>
    <x v="2"/>
    <s v="Yes"/>
    <x v="3"/>
    <x v="21"/>
    <n v="19.8"/>
    <n v="1414.65"/>
    <x v="0"/>
    <x v="1"/>
    <x v="0"/>
    <x v="0"/>
    <x v="0"/>
    <x v="2"/>
    <x v="3"/>
  </r>
  <r>
    <x v="4007"/>
    <s v="Yes"/>
    <x v="2"/>
    <s v="No"/>
    <x v="2"/>
    <x v="49"/>
    <n v="25.7"/>
    <n v="1443.65"/>
    <x v="0"/>
    <x v="1"/>
    <x v="0"/>
    <x v="0"/>
    <x v="0"/>
    <x v="2"/>
    <x v="0"/>
  </r>
  <r>
    <x v="4008"/>
    <s v="No"/>
    <x v="1"/>
    <s v="Yes"/>
    <x v="0"/>
    <x v="69"/>
    <n v="56.15"/>
    <n v="2898.95"/>
    <x v="0"/>
    <x v="0"/>
    <x v="0"/>
    <x v="1"/>
    <x v="1"/>
    <x v="0"/>
    <x v="4"/>
  </r>
  <r>
    <x v="4009"/>
    <s v="Yes"/>
    <x v="2"/>
    <s v="Yes"/>
    <x v="2"/>
    <x v="28"/>
    <n v="86.7"/>
    <n v="5309.5"/>
    <x v="0"/>
    <x v="1"/>
    <x v="1"/>
    <x v="1"/>
    <x v="1"/>
    <x v="0"/>
    <x v="7"/>
  </r>
  <r>
    <x v="4010"/>
    <s v="Yes"/>
    <x v="0"/>
    <s v="No"/>
    <x v="1"/>
    <x v="0"/>
    <n v="20.399999999999999"/>
    <n v="20.399999999999999"/>
    <x v="0"/>
    <x v="0"/>
    <x v="1"/>
    <x v="0"/>
    <x v="0"/>
    <x v="2"/>
    <x v="3"/>
  </r>
  <r>
    <x v="4011"/>
    <s v="Yes"/>
    <x v="2"/>
    <s v="Yes"/>
    <x v="1"/>
    <x v="57"/>
    <n v="19.649999999999999"/>
    <n v="451.55"/>
    <x v="0"/>
    <x v="0"/>
    <x v="0"/>
    <x v="0"/>
    <x v="0"/>
    <x v="2"/>
    <x v="3"/>
  </r>
  <r>
    <x v="4012"/>
    <s v="Yes"/>
    <x v="0"/>
    <s v="No"/>
    <x v="0"/>
    <x v="0"/>
    <n v="50.55"/>
    <n v="50.55"/>
    <x v="1"/>
    <x v="0"/>
    <x v="1"/>
    <x v="1"/>
    <x v="0"/>
    <x v="0"/>
    <x v="0"/>
  </r>
  <r>
    <x v="4013"/>
    <s v="Yes"/>
    <x v="0"/>
    <s v="Yes"/>
    <x v="1"/>
    <x v="2"/>
    <n v="54.35"/>
    <n v="117.05"/>
    <x v="0"/>
    <x v="0"/>
    <x v="1"/>
    <x v="1"/>
    <x v="1"/>
    <x v="0"/>
    <x v="1"/>
  </r>
  <r>
    <x v="4014"/>
    <s v="Yes"/>
    <x v="0"/>
    <s v="No"/>
    <x v="3"/>
    <x v="15"/>
    <n v="108.1"/>
    <n v="5839.3"/>
    <x v="0"/>
    <x v="0"/>
    <x v="1"/>
    <x v="0"/>
    <x v="0"/>
    <x v="1"/>
    <x v="7"/>
  </r>
  <r>
    <x v="4015"/>
    <s v="Yes"/>
    <x v="1"/>
    <s v="No"/>
    <x v="1"/>
    <x v="51"/>
    <n v="54.45"/>
    <n v="1893.5"/>
    <x v="0"/>
    <x v="0"/>
    <x v="1"/>
    <x v="0"/>
    <x v="0"/>
    <x v="0"/>
    <x v="1"/>
  </r>
  <r>
    <x v="4016"/>
    <s v="Yes"/>
    <x v="0"/>
    <s v="No"/>
    <x v="1"/>
    <x v="0"/>
    <n v="45.35"/>
    <n v="45.35"/>
    <x v="0"/>
    <x v="0"/>
    <x v="1"/>
    <x v="0"/>
    <x v="0"/>
    <x v="0"/>
    <x v="3"/>
  </r>
  <r>
    <x v="4017"/>
    <s v="Yes"/>
    <x v="1"/>
    <s v="No"/>
    <x v="1"/>
    <x v="7"/>
    <n v="59"/>
    <n v="1654.45"/>
    <x v="0"/>
    <x v="0"/>
    <x v="1"/>
    <x v="0"/>
    <x v="0"/>
    <x v="0"/>
    <x v="2"/>
  </r>
  <r>
    <x v="4018"/>
    <s v="Yes"/>
    <x v="1"/>
    <s v="No"/>
    <x v="0"/>
    <x v="40"/>
    <n v="69.45"/>
    <n v="477.05"/>
    <x v="0"/>
    <x v="0"/>
    <x v="0"/>
    <x v="1"/>
    <x v="0"/>
    <x v="0"/>
    <x v="4"/>
  </r>
  <r>
    <x v="4019"/>
    <s v="Yes"/>
    <x v="0"/>
    <s v="Yes"/>
    <x v="0"/>
    <x v="60"/>
    <n v="100.55"/>
    <n v="1415.55"/>
    <x v="1"/>
    <x v="1"/>
    <x v="1"/>
    <x v="0"/>
    <x v="0"/>
    <x v="1"/>
    <x v="4"/>
  </r>
  <r>
    <x v="4020"/>
    <s v="No"/>
    <x v="2"/>
    <s v="Yes"/>
    <x v="3"/>
    <x v="21"/>
    <n v="64.95"/>
    <n v="4546"/>
    <x v="0"/>
    <x v="1"/>
    <x v="0"/>
    <x v="0"/>
    <x v="1"/>
    <x v="0"/>
    <x v="7"/>
  </r>
  <r>
    <x v="4021"/>
    <s v="Yes"/>
    <x v="0"/>
    <s v="Yes"/>
    <x v="1"/>
    <x v="0"/>
    <n v="20.5"/>
    <n v="20.5"/>
    <x v="1"/>
    <x v="0"/>
    <x v="0"/>
    <x v="0"/>
    <x v="0"/>
    <x v="2"/>
    <x v="3"/>
  </r>
  <r>
    <x v="4022"/>
    <s v="Yes"/>
    <x v="0"/>
    <s v="No"/>
    <x v="1"/>
    <x v="6"/>
    <n v="18.850000000000001"/>
    <n v="163.19999999999999"/>
    <x v="0"/>
    <x v="0"/>
    <x v="1"/>
    <x v="1"/>
    <x v="0"/>
    <x v="2"/>
    <x v="3"/>
  </r>
  <r>
    <x v="4023"/>
    <s v="Yes"/>
    <x v="1"/>
    <s v="No"/>
    <x v="2"/>
    <x v="41"/>
    <n v="19.8"/>
    <n v="849.9"/>
    <x v="0"/>
    <x v="1"/>
    <x v="1"/>
    <x v="0"/>
    <x v="0"/>
    <x v="2"/>
    <x v="3"/>
  </r>
  <r>
    <x v="4024"/>
    <s v="No"/>
    <x v="0"/>
    <s v="No"/>
    <x v="2"/>
    <x v="40"/>
    <n v="25.05"/>
    <n v="189.95"/>
    <x v="0"/>
    <x v="0"/>
    <x v="1"/>
    <x v="0"/>
    <x v="0"/>
    <x v="0"/>
    <x v="3"/>
  </r>
  <r>
    <x v="4025"/>
    <s v="Yes"/>
    <x v="0"/>
    <s v="Yes"/>
    <x v="2"/>
    <x v="54"/>
    <n v="74.8"/>
    <n v="321.89999999999998"/>
    <x v="1"/>
    <x v="1"/>
    <x v="1"/>
    <x v="0"/>
    <x v="0"/>
    <x v="1"/>
    <x v="0"/>
  </r>
  <r>
    <x v="4026"/>
    <s v="Yes"/>
    <x v="2"/>
    <s v="Yes"/>
    <x v="3"/>
    <x v="21"/>
    <n v="114.3"/>
    <n v="8058.55"/>
    <x v="0"/>
    <x v="1"/>
    <x v="0"/>
    <x v="0"/>
    <x v="1"/>
    <x v="1"/>
    <x v="6"/>
  </r>
  <r>
    <x v="4027"/>
    <s v="No"/>
    <x v="0"/>
    <s v="Yes"/>
    <x v="0"/>
    <x v="61"/>
    <n v="24.45"/>
    <n v="482.8"/>
    <x v="1"/>
    <x v="0"/>
    <x v="0"/>
    <x v="0"/>
    <x v="0"/>
    <x v="0"/>
    <x v="3"/>
  </r>
  <r>
    <x v="4028"/>
    <s v="Yes"/>
    <x v="2"/>
    <s v="No"/>
    <x v="3"/>
    <x v="28"/>
    <n v="109.2"/>
    <n v="7049.75"/>
    <x v="0"/>
    <x v="1"/>
    <x v="1"/>
    <x v="0"/>
    <x v="1"/>
    <x v="1"/>
    <x v="7"/>
  </r>
  <r>
    <x v="4029"/>
    <s v="No"/>
    <x v="2"/>
    <s v="No"/>
    <x v="2"/>
    <x v="39"/>
    <n v="45.05"/>
    <n v="2560.1"/>
    <x v="0"/>
    <x v="0"/>
    <x v="1"/>
    <x v="0"/>
    <x v="1"/>
    <x v="0"/>
    <x v="4"/>
  </r>
  <r>
    <x v="4030"/>
    <s v="Yes"/>
    <x v="0"/>
    <s v="Yes"/>
    <x v="1"/>
    <x v="24"/>
    <n v="51"/>
    <n v="286.8"/>
    <x v="0"/>
    <x v="0"/>
    <x v="1"/>
    <x v="0"/>
    <x v="1"/>
    <x v="0"/>
    <x v="0"/>
  </r>
  <r>
    <x v="4031"/>
    <s v="Yes"/>
    <x v="2"/>
    <s v="Yes"/>
    <x v="2"/>
    <x v="21"/>
    <n v="110.45"/>
    <n v="7982.5"/>
    <x v="0"/>
    <x v="0"/>
    <x v="0"/>
    <x v="0"/>
    <x v="1"/>
    <x v="1"/>
    <x v="7"/>
  </r>
  <r>
    <x v="4032"/>
    <s v="Yes"/>
    <x v="0"/>
    <s v="Yes"/>
    <x v="0"/>
    <x v="47"/>
    <n v="84.65"/>
    <n v="5683.6"/>
    <x v="0"/>
    <x v="1"/>
    <x v="0"/>
    <x v="0"/>
    <x v="0"/>
    <x v="1"/>
    <x v="2"/>
  </r>
  <r>
    <x v="4033"/>
    <s v="Yes"/>
    <x v="1"/>
    <s v="No"/>
    <x v="1"/>
    <x v="56"/>
    <n v="60.05"/>
    <n v="3994.05"/>
    <x v="0"/>
    <x v="1"/>
    <x v="0"/>
    <x v="0"/>
    <x v="1"/>
    <x v="0"/>
    <x v="2"/>
  </r>
  <r>
    <x v="4034"/>
    <s v="Yes"/>
    <x v="0"/>
    <s v="No"/>
    <x v="2"/>
    <x v="4"/>
    <n v="44.65"/>
    <n v="369.15"/>
    <x v="0"/>
    <x v="1"/>
    <x v="0"/>
    <x v="0"/>
    <x v="0"/>
    <x v="0"/>
    <x v="3"/>
  </r>
  <r>
    <x v="4035"/>
    <s v="Yes"/>
    <x v="0"/>
    <s v="Yes"/>
    <x v="2"/>
    <x v="15"/>
    <n v="93.25"/>
    <n v="4631.7"/>
    <x v="0"/>
    <x v="1"/>
    <x v="0"/>
    <x v="0"/>
    <x v="1"/>
    <x v="1"/>
    <x v="4"/>
  </r>
  <r>
    <x v="4036"/>
    <s v="Yes"/>
    <x v="0"/>
    <s v="Yes"/>
    <x v="1"/>
    <x v="32"/>
    <n v="20.25"/>
    <n v="401.95"/>
    <x v="0"/>
    <x v="0"/>
    <x v="0"/>
    <x v="0"/>
    <x v="0"/>
    <x v="2"/>
    <x v="3"/>
  </r>
  <r>
    <x v="4037"/>
    <s v="Yes"/>
    <x v="2"/>
    <s v="No"/>
    <x v="1"/>
    <x v="64"/>
    <n v="25.45"/>
    <n v="1534.05"/>
    <x v="0"/>
    <x v="0"/>
    <x v="0"/>
    <x v="1"/>
    <x v="0"/>
    <x v="2"/>
    <x v="0"/>
  </r>
  <r>
    <x v="4038"/>
    <s v="Yes"/>
    <x v="2"/>
    <s v="No"/>
    <x v="1"/>
    <x v="31"/>
    <n v="20.6"/>
    <n v="1093"/>
    <x v="0"/>
    <x v="0"/>
    <x v="1"/>
    <x v="0"/>
    <x v="0"/>
    <x v="2"/>
    <x v="3"/>
  </r>
  <r>
    <x v="4039"/>
    <s v="Yes"/>
    <x v="0"/>
    <s v="Yes"/>
    <x v="0"/>
    <x v="40"/>
    <n v="94.1"/>
    <n v="701.3"/>
    <x v="0"/>
    <x v="1"/>
    <x v="1"/>
    <x v="0"/>
    <x v="0"/>
    <x v="1"/>
    <x v="2"/>
  </r>
  <r>
    <x v="4040"/>
    <s v="No"/>
    <x v="1"/>
    <s v="No"/>
    <x v="1"/>
    <x v="64"/>
    <n v="34.799999999999997"/>
    <n v="1980.3"/>
    <x v="0"/>
    <x v="1"/>
    <x v="0"/>
    <x v="0"/>
    <x v="0"/>
    <x v="0"/>
    <x v="1"/>
  </r>
  <r>
    <x v="4041"/>
    <s v="No"/>
    <x v="2"/>
    <s v="Yes"/>
    <x v="2"/>
    <x v="25"/>
    <n v="60.75"/>
    <n v="2893.4"/>
    <x v="0"/>
    <x v="1"/>
    <x v="1"/>
    <x v="1"/>
    <x v="1"/>
    <x v="0"/>
    <x v="5"/>
  </r>
  <r>
    <x v="4042"/>
    <s v="Yes"/>
    <x v="0"/>
    <s v="Yes"/>
    <x v="0"/>
    <x v="24"/>
    <n v="51.35"/>
    <n v="262.3"/>
    <x v="0"/>
    <x v="1"/>
    <x v="1"/>
    <x v="0"/>
    <x v="0"/>
    <x v="0"/>
    <x v="0"/>
  </r>
  <r>
    <x v="4043"/>
    <s v="No"/>
    <x v="2"/>
    <s v="Yes"/>
    <x v="3"/>
    <x v="64"/>
    <n v="64.05"/>
    <n v="3886.85"/>
    <x v="0"/>
    <x v="1"/>
    <x v="0"/>
    <x v="0"/>
    <x v="1"/>
    <x v="0"/>
    <x v="5"/>
  </r>
  <r>
    <x v="4044"/>
    <s v="Yes"/>
    <x v="2"/>
    <s v="Yes"/>
    <x v="2"/>
    <x v="27"/>
    <n v="84.8"/>
    <n v="5917.55"/>
    <x v="0"/>
    <x v="0"/>
    <x v="0"/>
    <x v="0"/>
    <x v="1"/>
    <x v="0"/>
    <x v="7"/>
  </r>
  <r>
    <x v="4045"/>
    <s v="Yes"/>
    <x v="0"/>
    <s v="Yes"/>
    <x v="3"/>
    <x v="60"/>
    <n v="71"/>
    <n v="914"/>
    <x v="1"/>
    <x v="0"/>
    <x v="1"/>
    <x v="0"/>
    <x v="0"/>
    <x v="1"/>
    <x v="3"/>
  </r>
  <r>
    <x v="4046"/>
    <s v="Yes"/>
    <x v="0"/>
    <s v="Yes"/>
    <x v="1"/>
    <x v="66"/>
    <n v="50.15"/>
    <n v="2139.1"/>
    <x v="0"/>
    <x v="0"/>
    <x v="1"/>
    <x v="1"/>
    <x v="0"/>
    <x v="0"/>
    <x v="0"/>
  </r>
  <r>
    <x v="4047"/>
    <s v="Yes"/>
    <x v="2"/>
    <s v="Yes"/>
    <x v="3"/>
    <x v="38"/>
    <n v="94.6"/>
    <n v="5948.7"/>
    <x v="0"/>
    <x v="0"/>
    <x v="0"/>
    <x v="0"/>
    <x v="0"/>
    <x v="1"/>
    <x v="4"/>
  </r>
  <r>
    <x v="4048"/>
    <s v="No"/>
    <x v="2"/>
    <s v="No"/>
    <x v="1"/>
    <x v="11"/>
    <n v="59.75"/>
    <n v="3624.35"/>
    <x v="0"/>
    <x v="0"/>
    <x v="0"/>
    <x v="0"/>
    <x v="1"/>
    <x v="0"/>
    <x v="5"/>
  </r>
  <r>
    <x v="4049"/>
    <s v="Yes"/>
    <x v="1"/>
    <s v="No"/>
    <x v="0"/>
    <x v="25"/>
    <n v="100.25"/>
    <n v="4753.8500000000004"/>
    <x v="0"/>
    <x v="0"/>
    <x v="0"/>
    <x v="0"/>
    <x v="1"/>
    <x v="1"/>
    <x v="4"/>
  </r>
  <r>
    <x v="4050"/>
    <s v="Yes"/>
    <x v="0"/>
    <s v="Yes"/>
    <x v="0"/>
    <x v="11"/>
    <n v="98.9"/>
    <n v="5780.7"/>
    <x v="0"/>
    <x v="1"/>
    <x v="0"/>
    <x v="0"/>
    <x v="0"/>
    <x v="1"/>
    <x v="4"/>
  </r>
  <r>
    <x v="4051"/>
    <s v="Yes"/>
    <x v="2"/>
    <s v="Yes"/>
    <x v="3"/>
    <x v="21"/>
    <n v="97.7"/>
    <n v="6869.7"/>
    <x v="0"/>
    <x v="0"/>
    <x v="0"/>
    <x v="1"/>
    <x v="0"/>
    <x v="1"/>
    <x v="4"/>
  </r>
  <r>
    <x v="4052"/>
    <s v="No"/>
    <x v="0"/>
    <s v="Yes"/>
    <x v="0"/>
    <x v="19"/>
    <n v="40.299999999999997"/>
    <n v="1172.95"/>
    <x v="1"/>
    <x v="0"/>
    <x v="1"/>
    <x v="0"/>
    <x v="0"/>
    <x v="0"/>
    <x v="1"/>
  </r>
  <r>
    <x v="4053"/>
    <s v="Yes"/>
    <x v="0"/>
    <s v="No"/>
    <x v="2"/>
    <x v="26"/>
    <n v="60.25"/>
    <n v="662.95"/>
    <x v="0"/>
    <x v="1"/>
    <x v="1"/>
    <x v="0"/>
    <x v="0"/>
    <x v="0"/>
    <x v="2"/>
  </r>
  <r>
    <x v="4054"/>
    <s v="No"/>
    <x v="0"/>
    <s v="Yes"/>
    <x v="0"/>
    <x v="1"/>
    <n v="56.25"/>
    <n v="1765.95"/>
    <x v="0"/>
    <x v="0"/>
    <x v="1"/>
    <x v="0"/>
    <x v="0"/>
    <x v="0"/>
    <x v="4"/>
  </r>
  <r>
    <x v="4055"/>
    <s v="No"/>
    <x v="2"/>
    <s v="No"/>
    <x v="2"/>
    <x v="68"/>
    <n v="46.2"/>
    <n v="2431.9499999999998"/>
    <x v="0"/>
    <x v="1"/>
    <x v="1"/>
    <x v="0"/>
    <x v="0"/>
    <x v="0"/>
    <x v="2"/>
  </r>
  <r>
    <x v="4056"/>
    <s v="No"/>
    <x v="0"/>
    <s v="Yes"/>
    <x v="0"/>
    <x v="35"/>
    <n v="50.6"/>
    <n v="155.35"/>
    <x v="1"/>
    <x v="0"/>
    <x v="1"/>
    <x v="0"/>
    <x v="0"/>
    <x v="0"/>
    <x v="2"/>
  </r>
  <r>
    <x v="4057"/>
    <s v="Yes"/>
    <x v="2"/>
    <s v="No"/>
    <x v="1"/>
    <x v="21"/>
    <n v="24.9"/>
    <n v="1859.2"/>
    <x v="0"/>
    <x v="0"/>
    <x v="0"/>
    <x v="0"/>
    <x v="0"/>
    <x v="2"/>
    <x v="0"/>
  </r>
  <r>
    <x v="4058"/>
    <s v="Yes"/>
    <x v="0"/>
    <s v="Yes"/>
    <x v="0"/>
    <x v="63"/>
    <n v="84.85"/>
    <n v="3303.05"/>
    <x v="1"/>
    <x v="0"/>
    <x v="0"/>
    <x v="0"/>
    <x v="1"/>
    <x v="1"/>
    <x v="2"/>
  </r>
  <r>
    <x v="4059"/>
    <s v="Yes"/>
    <x v="0"/>
    <s v="No"/>
    <x v="1"/>
    <x v="2"/>
    <n v="65.7"/>
    <n v="134.35"/>
    <x v="1"/>
    <x v="0"/>
    <x v="0"/>
    <x v="0"/>
    <x v="0"/>
    <x v="0"/>
    <x v="1"/>
  </r>
  <r>
    <x v="4060"/>
    <s v="Yes"/>
    <x v="2"/>
    <s v="No"/>
    <x v="3"/>
    <x v="68"/>
    <n v="63.35"/>
    <n v="3409.1"/>
    <x v="0"/>
    <x v="1"/>
    <x v="0"/>
    <x v="1"/>
    <x v="0"/>
    <x v="0"/>
    <x v="2"/>
  </r>
  <r>
    <x v="4061"/>
    <s v="Yes"/>
    <x v="0"/>
    <s v="No"/>
    <x v="2"/>
    <x v="60"/>
    <n v="50.1"/>
    <n v="709.5"/>
    <x v="0"/>
    <x v="0"/>
    <x v="1"/>
    <x v="0"/>
    <x v="0"/>
    <x v="0"/>
    <x v="0"/>
  </r>
  <r>
    <x v="4062"/>
    <s v="Yes"/>
    <x v="0"/>
    <s v="No"/>
    <x v="0"/>
    <x v="0"/>
    <n v="70.5"/>
    <n v="70.5"/>
    <x v="1"/>
    <x v="0"/>
    <x v="1"/>
    <x v="1"/>
    <x v="0"/>
    <x v="1"/>
    <x v="3"/>
  </r>
  <r>
    <x v="4063"/>
    <s v="Yes"/>
    <x v="0"/>
    <s v="Yes"/>
    <x v="0"/>
    <x v="6"/>
    <n v="94.85"/>
    <n v="953.45"/>
    <x v="1"/>
    <x v="0"/>
    <x v="1"/>
    <x v="0"/>
    <x v="0"/>
    <x v="1"/>
    <x v="4"/>
  </r>
  <r>
    <x v="4064"/>
    <s v="Yes"/>
    <x v="0"/>
    <s v="No"/>
    <x v="0"/>
    <x v="0"/>
    <n v="50.15"/>
    <n v="50.15"/>
    <x v="0"/>
    <x v="0"/>
    <x v="1"/>
    <x v="0"/>
    <x v="0"/>
    <x v="0"/>
    <x v="0"/>
  </r>
  <r>
    <x v="4065"/>
    <s v="Yes"/>
    <x v="0"/>
    <s v="No"/>
    <x v="1"/>
    <x v="0"/>
    <n v="19.75"/>
    <n v="19.75"/>
    <x v="1"/>
    <x v="1"/>
    <x v="1"/>
    <x v="0"/>
    <x v="0"/>
    <x v="2"/>
    <x v="3"/>
  </r>
  <r>
    <x v="4066"/>
    <s v="Yes"/>
    <x v="1"/>
    <s v="Yes"/>
    <x v="2"/>
    <x v="39"/>
    <n v="64.650000000000006"/>
    <n v="3665.55"/>
    <x v="0"/>
    <x v="1"/>
    <x v="1"/>
    <x v="1"/>
    <x v="1"/>
    <x v="0"/>
    <x v="4"/>
  </r>
  <r>
    <x v="4067"/>
    <s v="Yes"/>
    <x v="2"/>
    <s v="Yes"/>
    <x v="2"/>
    <x v="47"/>
    <n v="79.599999999999994"/>
    <n v="5515.8"/>
    <x v="0"/>
    <x v="0"/>
    <x v="0"/>
    <x v="1"/>
    <x v="1"/>
    <x v="0"/>
    <x v="5"/>
  </r>
  <r>
    <x v="4068"/>
    <s v="Yes"/>
    <x v="1"/>
    <s v="Yes"/>
    <x v="1"/>
    <x v="60"/>
    <n v="19.5"/>
    <n v="272"/>
    <x v="0"/>
    <x v="0"/>
    <x v="0"/>
    <x v="0"/>
    <x v="0"/>
    <x v="2"/>
    <x v="3"/>
  </r>
  <r>
    <x v="4069"/>
    <s v="Yes"/>
    <x v="2"/>
    <s v="Yes"/>
    <x v="0"/>
    <x v="47"/>
    <n v="99.55"/>
    <n v="6668"/>
    <x v="0"/>
    <x v="1"/>
    <x v="0"/>
    <x v="0"/>
    <x v="1"/>
    <x v="1"/>
    <x v="4"/>
  </r>
  <r>
    <x v="4070"/>
    <s v="Yes"/>
    <x v="0"/>
    <s v="Yes"/>
    <x v="0"/>
    <x v="49"/>
    <n v="74"/>
    <n v="4052.4"/>
    <x v="0"/>
    <x v="1"/>
    <x v="0"/>
    <x v="0"/>
    <x v="0"/>
    <x v="1"/>
    <x v="0"/>
  </r>
  <r>
    <x v="4071"/>
    <s v="No"/>
    <x v="0"/>
    <s v="Yes"/>
    <x v="0"/>
    <x v="10"/>
    <n v="38.9"/>
    <n v="664.4"/>
    <x v="0"/>
    <x v="0"/>
    <x v="1"/>
    <x v="0"/>
    <x v="0"/>
    <x v="0"/>
    <x v="1"/>
  </r>
  <r>
    <x v="4072"/>
    <s v="Yes"/>
    <x v="0"/>
    <s v="Yes"/>
    <x v="0"/>
    <x v="34"/>
    <n v="79.55"/>
    <n v="718.55"/>
    <x v="0"/>
    <x v="1"/>
    <x v="1"/>
    <x v="1"/>
    <x v="0"/>
    <x v="1"/>
    <x v="0"/>
  </r>
  <r>
    <x v="4073"/>
    <s v="Yes"/>
    <x v="0"/>
    <s v="Yes"/>
    <x v="0"/>
    <x v="60"/>
    <n v="65.45"/>
    <n v="937.6"/>
    <x v="1"/>
    <x v="1"/>
    <x v="0"/>
    <x v="0"/>
    <x v="0"/>
    <x v="0"/>
    <x v="2"/>
  </r>
  <r>
    <x v="4074"/>
    <s v="Yes"/>
    <x v="0"/>
    <s v="Yes"/>
    <x v="0"/>
    <x v="11"/>
    <n v="98.7"/>
    <n v="5812.6"/>
    <x v="1"/>
    <x v="1"/>
    <x v="0"/>
    <x v="0"/>
    <x v="0"/>
    <x v="1"/>
    <x v="4"/>
  </r>
  <r>
    <x v="4075"/>
    <s v="No"/>
    <x v="0"/>
    <s v="Yes"/>
    <x v="2"/>
    <x v="62"/>
    <n v="46.3"/>
    <n v="2546.85"/>
    <x v="0"/>
    <x v="1"/>
    <x v="1"/>
    <x v="0"/>
    <x v="0"/>
    <x v="0"/>
    <x v="2"/>
  </r>
  <r>
    <x v="4076"/>
    <s v="Yes"/>
    <x v="2"/>
    <s v="Yes"/>
    <x v="3"/>
    <x v="27"/>
    <n v="99.35"/>
    <n v="6944.5"/>
    <x v="0"/>
    <x v="1"/>
    <x v="0"/>
    <x v="1"/>
    <x v="0"/>
    <x v="1"/>
    <x v="5"/>
  </r>
  <r>
    <x v="4077"/>
    <s v="Yes"/>
    <x v="0"/>
    <s v="Yes"/>
    <x v="0"/>
    <x v="60"/>
    <n v="95.8"/>
    <n v="1346.3"/>
    <x v="0"/>
    <x v="0"/>
    <x v="0"/>
    <x v="0"/>
    <x v="0"/>
    <x v="1"/>
    <x v="2"/>
  </r>
  <r>
    <x v="4078"/>
    <s v="Yes"/>
    <x v="1"/>
    <s v="Yes"/>
    <x v="2"/>
    <x v="5"/>
    <n v="67.5"/>
    <n v="1544.05"/>
    <x v="1"/>
    <x v="1"/>
    <x v="0"/>
    <x v="0"/>
    <x v="1"/>
    <x v="0"/>
    <x v="4"/>
  </r>
  <r>
    <x v="4079"/>
    <s v="Yes"/>
    <x v="0"/>
    <s v="Yes"/>
    <x v="3"/>
    <x v="6"/>
    <n v="78.150000000000006"/>
    <n v="765.15"/>
    <x v="0"/>
    <x v="0"/>
    <x v="0"/>
    <x v="1"/>
    <x v="0"/>
    <x v="1"/>
    <x v="1"/>
  </r>
  <r>
    <x v="4080"/>
    <s v="Yes"/>
    <x v="2"/>
    <s v="No"/>
    <x v="1"/>
    <x v="44"/>
    <n v="26.1"/>
    <n v="692.55"/>
    <x v="0"/>
    <x v="0"/>
    <x v="0"/>
    <x v="0"/>
    <x v="0"/>
    <x v="2"/>
    <x v="0"/>
  </r>
  <r>
    <x v="4081"/>
    <s v="Yes"/>
    <x v="0"/>
    <s v="Yes"/>
    <x v="0"/>
    <x v="0"/>
    <n v="69.599999999999994"/>
    <n v="69.599999999999994"/>
    <x v="1"/>
    <x v="0"/>
    <x v="1"/>
    <x v="0"/>
    <x v="0"/>
    <x v="1"/>
    <x v="3"/>
  </r>
  <r>
    <x v="4082"/>
    <s v="Yes"/>
    <x v="1"/>
    <s v="No"/>
    <x v="0"/>
    <x v="12"/>
    <n v="84.35"/>
    <n v="4059.35"/>
    <x v="1"/>
    <x v="1"/>
    <x v="0"/>
    <x v="0"/>
    <x v="1"/>
    <x v="0"/>
    <x v="7"/>
  </r>
  <r>
    <x v="4083"/>
    <s v="Yes"/>
    <x v="0"/>
    <s v="Yes"/>
    <x v="0"/>
    <x v="47"/>
    <n v="100.2"/>
    <n v="6851.65"/>
    <x v="1"/>
    <x v="0"/>
    <x v="0"/>
    <x v="1"/>
    <x v="0"/>
    <x v="1"/>
    <x v="4"/>
  </r>
  <r>
    <x v="4084"/>
    <s v="Yes"/>
    <x v="0"/>
    <s v="No"/>
    <x v="0"/>
    <x v="0"/>
    <n v="78.05"/>
    <n v="78.05"/>
    <x v="1"/>
    <x v="0"/>
    <x v="1"/>
    <x v="0"/>
    <x v="0"/>
    <x v="1"/>
    <x v="0"/>
  </r>
  <r>
    <x v="4085"/>
    <s v="No"/>
    <x v="1"/>
    <s v="Yes"/>
    <x v="3"/>
    <x v="19"/>
    <n v="40.35"/>
    <n v="1187.05"/>
    <x v="0"/>
    <x v="0"/>
    <x v="1"/>
    <x v="0"/>
    <x v="1"/>
    <x v="0"/>
    <x v="1"/>
  </r>
  <r>
    <x v="4086"/>
    <s v="Yes"/>
    <x v="2"/>
    <s v="No"/>
    <x v="3"/>
    <x v="21"/>
    <n v="79.2"/>
    <n v="5401.9"/>
    <x v="0"/>
    <x v="0"/>
    <x v="0"/>
    <x v="0"/>
    <x v="1"/>
    <x v="0"/>
    <x v="7"/>
  </r>
  <r>
    <x v="4087"/>
    <s v="Yes"/>
    <x v="0"/>
    <s v="Yes"/>
    <x v="1"/>
    <x v="6"/>
    <n v="20.9"/>
    <n v="247"/>
    <x v="0"/>
    <x v="0"/>
    <x v="1"/>
    <x v="0"/>
    <x v="0"/>
    <x v="2"/>
    <x v="3"/>
  </r>
  <r>
    <x v="4088"/>
    <s v="Yes"/>
    <x v="0"/>
    <s v="No"/>
    <x v="0"/>
    <x v="40"/>
    <n v="73.599999999999994"/>
    <n v="520"/>
    <x v="1"/>
    <x v="1"/>
    <x v="1"/>
    <x v="1"/>
    <x v="0"/>
    <x v="1"/>
    <x v="0"/>
  </r>
  <r>
    <x v="4089"/>
    <s v="Yes"/>
    <x v="0"/>
    <s v="Yes"/>
    <x v="0"/>
    <x v="34"/>
    <n v="74.75"/>
    <n v="706.6"/>
    <x v="1"/>
    <x v="0"/>
    <x v="1"/>
    <x v="0"/>
    <x v="0"/>
    <x v="1"/>
    <x v="0"/>
  </r>
  <r>
    <x v="4090"/>
    <s v="Yes"/>
    <x v="0"/>
    <s v="No"/>
    <x v="1"/>
    <x v="0"/>
    <n v="49.9"/>
    <n v="49.9"/>
    <x v="0"/>
    <x v="0"/>
    <x v="1"/>
    <x v="0"/>
    <x v="0"/>
    <x v="0"/>
    <x v="0"/>
  </r>
  <r>
    <x v="4091"/>
    <s v="Yes"/>
    <x v="0"/>
    <s v="Yes"/>
    <x v="3"/>
    <x v="61"/>
    <n v="68.900000000000006"/>
    <n v="1370.35"/>
    <x v="0"/>
    <x v="0"/>
    <x v="1"/>
    <x v="1"/>
    <x v="1"/>
    <x v="0"/>
    <x v="4"/>
  </r>
  <r>
    <x v="4092"/>
    <s v="Yes"/>
    <x v="0"/>
    <s v="Yes"/>
    <x v="1"/>
    <x v="0"/>
    <n v="20.25"/>
    <n v="20.25"/>
    <x v="0"/>
    <x v="0"/>
    <x v="1"/>
    <x v="1"/>
    <x v="0"/>
    <x v="2"/>
    <x v="3"/>
  </r>
  <r>
    <x v="4093"/>
    <s v="Yes"/>
    <x v="0"/>
    <s v="Yes"/>
    <x v="3"/>
    <x v="44"/>
    <n v="76"/>
    <n v="2215.25"/>
    <x v="0"/>
    <x v="0"/>
    <x v="1"/>
    <x v="1"/>
    <x v="0"/>
    <x v="1"/>
    <x v="0"/>
  </r>
  <r>
    <x v="4094"/>
    <s v="Yes"/>
    <x v="0"/>
    <s v="No"/>
    <x v="0"/>
    <x v="0"/>
    <n v="74"/>
    <n v="74"/>
    <x v="0"/>
    <x v="1"/>
    <x v="1"/>
    <x v="0"/>
    <x v="1"/>
    <x v="1"/>
    <x v="0"/>
  </r>
  <r>
    <x v="4095"/>
    <s v="Yes"/>
    <x v="0"/>
    <s v="Yes"/>
    <x v="1"/>
    <x v="35"/>
    <n v="82.3"/>
    <n v="214.4"/>
    <x v="0"/>
    <x v="1"/>
    <x v="1"/>
    <x v="0"/>
    <x v="1"/>
    <x v="1"/>
    <x v="1"/>
  </r>
  <r>
    <x v="4096"/>
    <s v="Yes"/>
    <x v="0"/>
    <s v="Yes"/>
    <x v="2"/>
    <x v="61"/>
    <n v="89.4"/>
    <n v="1871.15"/>
    <x v="0"/>
    <x v="0"/>
    <x v="1"/>
    <x v="0"/>
    <x v="0"/>
    <x v="1"/>
    <x v="2"/>
  </r>
  <r>
    <x v="4097"/>
    <s v="Yes"/>
    <x v="0"/>
    <s v="Yes"/>
    <x v="3"/>
    <x v="38"/>
    <n v="99.15"/>
    <n v="6171.2"/>
    <x v="0"/>
    <x v="1"/>
    <x v="1"/>
    <x v="0"/>
    <x v="1"/>
    <x v="1"/>
    <x v="4"/>
  </r>
  <r>
    <x v="4098"/>
    <s v="Yes"/>
    <x v="0"/>
    <s v="Yes"/>
    <x v="1"/>
    <x v="0"/>
    <n v="20.2"/>
    <n v="20.2"/>
    <x v="1"/>
    <x v="1"/>
    <x v="1"/>
    <x v="0"/>
    <x v="0"/>
    <x v="2"/>
    <x v="3"/>
  </r>
  <r>
    <x v="4099"/>
    <s v="No"/>
    <x v="0"/>
    <s v="No"/>
    <x v="2"/>
    <x v="53"/>
    <n v="29.45"/>
    <n v="161.44999999999999"/>
    <x v="0"/>
    <x v="0"/>
    <x v="1"/>
    <x v="1"/>
    <x v="0"/>
    <x v="0"/>
    <x v="0"/>
  </r>
  <r>
    <x v="4100"/>
    <s v="Yes"/>
    <x v="2"/>
    <s v="No"/>
    <x v="0"/>
    <x v="37"/>
    <n v="19.8"/>
    <n v="1013.2"/>
    <x v="0"/>
    <x v="1"/>
    <x v="0"/>
    <x v="0"/>
    <x v="0"/>
    <x v="2"/>
    <x v="3"/>
  </r>
  <r>
    <x v="4101"/>
    <s v="Yes"/>
    <x v="0"/>
    <s v="Yes"/>
    <x v="2"/>
    <x v="53"/>
    <n v="59.15"/>
    <n v="336.7"/>
    <x v="0"/>
    <x v="1"/>
    <x v="1"/>
    <x v="0"/>
    <x v="0"/>
    <x v="0"/>
    <x v="1"/>
  </r>
  <r>
    <x v="4102"/>
    <s v="Yes"/>
    <x v="0"/>
    <s v="No"/>
    <x v="0"/>
    <x v="40"/>
    <n v="44.75"/>
    <n v="333.65"/>
    <x v="0"/>
    <x v="1"/>
    <x v="0"/>
    <x v="0"/>
    <x v="0"/>
    <x v="0"/>
    <x v="3"/>
  </r>
  <r>
    <x v="4103"/>
    <s v="Yes"/>
    <x v="2"/>
    <s v="Yes"/>
    <x v="3"/>
    <x v="21"/>
    <n v="90.8"/>
    <n v="6511.8"/>
    <x v="0"/>
    <x v="1"/>
    <x v="0"/>
    <x v="0"/>
    <x v="0"/>
    <x v="1"/>
    <x v="2"/>
  </r>
  <r>
    <x v="4104"/>
    <s v="Yes"/>
    <x v="0"/>
    <s v="Yes"/>
    <x v="2"/>
    <x v="4"/>
    <n v="49.55"/>
    <n v="393.45"/>
    <x v="0"/>
    <x v="1"/>
    <x v="0"/>
    <x v="1"/>
    <x v="0"/>
    <x v="0"/>
    <x v="0"/>
  </r>
  <r>
    <x v="4105"/>
    <s v="Yes"/>
    <x v="2"/>
    <s v="No"/>
    <x v="3"/>
    <x v="56"/>
    <n v="106.7"/>
    <n v="7009.5"/>
    <x v="0"/>
    <x v="0"/>
    <x v="0"/>
    <x v="0"/>
    <x v="1"/>
    <x v="1"/>
    <x v="5"/>
  </r>
  <r>
    <x v="4106"/>
    <s v="Yes"/>
    <x v="0"/>
    <s v="Yes"/>
    <x v="0"/>
    <x v="65"/>
    <n v="93.55"/>
    <n v="2264.0500000000002"/>
    <x v="1"/>
    <x v="0"/>
    <x v="0"/>
    <x v="0"/>
    <x v="0"/>
    <x v="1"/>
    <x v="2"/>
  </r>
  <r>
    <x v="4107"/>
    <s v="Yes"/>
    <x v="2"/>
    <s v="Yes"/>
    <x v="3"/>
    <x v="21"/>
    <n v="94.45"/>
    <n v="6921.7"/>
    <x v="0"/>
    <x v="0"/>
    <x v="0"/>
    <x v="1"/>
    <x v="0"/>
    <x v="1"/>
    <x v="4"/>
  </r>
  <r>
    <x v="4108"/>
    <s v="Yes"/>
    <x v="1"/>
    <s v="Yes"/>
    <x v="2"/>
    <x v="55"/>
    <n v="19.45"/>
    <n v="600.25"/>
    <x v="0"/>
    <x v="1"/>
    <x v="0"/>
    <x v="0"/>
    <x v="0"/>
    <x v="2"/>
    <x v="3"/>
  </r>
  <r>
    <x v="4109"/>
    <s v="No"/>
    <x v="0"/>
    <s v="Yes"/>
    <x v="0"/>
    <x v="2"/>
    <n v="25.05"/>
    <n v="56.35"/>
    <x v="1"/>
    <x v="1"/>
    <x v="1"/>
    <x v="0"/>
    <x v="0"/>
    <x v="0"/>
    <x v="3"/>
  </r>
  <r>
    <x v="4110"/>
    <s v="Yes"/>
    <x v="2"/>
    <s v="No"/>
    <x v="1"/>
    <x v="27"/>
    <n v="67.95"/>
    <n v="4664.1499999999996"/>
    <x v="0"/>
    <x v="1"/>
    <x v="0"/>
    <x v="0"/>
    <x v="1"/>
    <x v="0"/>
    <x v="4"/>
  </r>
  <r>
    <x v="4111"/>
    <s v="Yes"/>
    <x v="1"/>
    <s v="No"/>
    <x v="2"/>
    <x v="5"/>
    <n v="65.25"/>
    <n v="1441.8"/>
    <x v="0"/>
    <x v="0"/>
    <x v="1"/>
    <x v="0"/>
    <x v="0"/>
    <x v="0"/>
    <x v="2"/>
  </r>
  <r>
    <x v="4112"/>
    <s v="Yes"/>
    <x v="0"/>
    <s v="Yes"/>
    <x v="2"/>
    <x v="64"/>
    <n v="99.45"/>
    <n v="5623.7"/>
    <x v="0"/>
    <x v="0"/>
    <x v="1"/>
    <x v="0"/>
    <x v="0"/>
    <x v="1"/>
    <x v="5"/>
  </r>
  <r>
    <x v="4113"/>
    <s v="Yes"/>
    <x v="1"/>
    <s v="Yes"/>
    <x v="3"/>
    <x v="51"/>
    <n v="20.350000000000001"/>
    <n v="695.85"/>
    <x v="0"/>
    <x v="1"/>
    <x v="1"/>
    <x v="0"/>
    <x v="0"/>
    <x v="2"/>
    <x v="3"/>
  </r>
  <r>
    <x v="4114"/>
    <s v="Yes"/>
    <x v="2"/>
    <s v="No"/>
    <x v="1"/>
    <x v="69"/>
    <n v="19.95"/>
    <n v="1028.75"/>
    <x v="0"/>
    <x v="0"/>
    <x v="0"/>
    <x v="0"/>
    <x v="0"/>
    <x v="2"/>
    <x v="3"/>
  </r>
  <r>
    <x v="4115"/>
    <s v="Yes"/>
    <x v="1"/>
    <s v="No"/>
    <x v="2"/>
    <x v="62"/>
    <n v="77.400000000000006"/>
    <n v="4155.95"/>
    <x v="0"/>
    <x v="1"/>
    <x v="0"/>
    <x v="0"/>
    <x v="1"/>
    <x v="0"/>
    <x v="5"/>
  </r>
  <r>
    <x v="4116"/>
    <s v="Yes"/>
    <x v="1"/>
    <s v="No"/>
    <x v="2"/>
    <x v="61"/>
    <n v="19.7"/>
    <n v="395.6"/>
    <x v="0"/>
    <x v="0"/>
    <x v="0"/>
    <x v="0"/>
    <x v="0"/>
    <x v="2"/>
    <x v="3"/>
  </r>
  <r>
    <x v="4117"/>
    <s v="Yes"/>
    <x v="2"/>
    <s v="No"/>
    <x v="3"/>
    <x v="28"/>
    <n v="99.7"/>
    <n v="6330.4"/>
    <x v="0"/>
    <x v="1"/>
    <x v="0"/>
    <x v="0"/>
    <x v="0"/>
    <x v="1"/>
    <x v="4"/>
  </r>
  <r>
    <x v="4118"/>
    <s v="Yes"/>
    <x v="0"/>
    <s v="No"/>
    <x v="3"/>
    <x v="63"/>
    <n v="74.8"/>
    <n v="2971.7"/>
    <x v="0"/>
    <x v="0"/>
    <x v="1"/>
    <x v="0"/>
    <x v="0"/>
    <x v="1"/>
    <x v="0"/>
  </r>
  <r>
    <x v="4119"/>
    <s v="Yes"/>
    <x v="1"/>
    <s v="Yes"/>
    <x v="1"/>
    <x v="42"/>
    <n v="19.149999999999999"/>
    <n v="638"/>
    <x v="0"/>
    <x v="1"/>
    <x v="1"/>
    <x v="0"/>
    <x v="0"/>
    <x v="2"/>
    <x v="3"/>
  </r>
  <r>
    <x v="4120"/>
    <s v="Yes"/>
    <x v="1"/>
    <s v="No"/>
    <x v="2"/>
    <x v="70"/>
    <n v="78.95"/>
    <n v="2034.25"/>
    <x v="0"/>
    <x v="1"/>
    <x v="0"/>
    <x v="1"/>
    <x v="0"/>
    <x v="1"/>
    <x v="0"/>
  </r>
  <r>
    <x v="4121"/>
    <s v="Yes"/>
    <x v="0"/>
    <s v="Yes"/>
    <x v="0"/>
    <x v="23"/>
    <n v="95.55"/>
    <n v="2510.1999999999998"/>
    <x v="1"/>
    <x v="1"/>
    <x v="0"/>
    <x v="0"/>
    <x v="0"/>
    <x v="1"/>
    <x v="4"/>
  </r>
  <r>
    <x v="4122"/>
    <s v="Yes"/>
    <x v="1"/>
    <s v="No"/>
    <x v="3"/>
    <x v="62"/>
    <n v="62.85"/>
    <n v="3419.5"/>
    <x v="0"/>
    <x v="1"/>
    <x v="1"/>
    <x v="0"/>
    <x v="1"/>
    <x v="0"/>
    <x v="2"/>
  </r>
  <r>
    <x v="4123"/>
    <s v="Yes"/>
    <x v="0"/>
    <s v="No"/>
    <x v="3"/>
    <x v="1"/>
    <n v="71.55"/>
    <n v="2427.35"/>
    <x v="0"/>
    <x v="1"/>
    <x v="0"/>
    <x v="0"/>
    <x v="0"/>
    <x v="1"/>
    <x v="3"/>
  </r>
  <r>
    <x v="4124"/>
    <s v="Yes"/>
    <x v="0"/>
    <s v="Yes"/>
    <x v="0"/>
    <x v="67"/>
    <n v="94.95"/>
    <n v="1760.25"/>
    <x v="0"/>
    <x v="0"/>
    <x v="0"/>
    <x v="0"/>
    <x v="0"/>
    <x v="1"/>
    <x v="2"/>
  </r>
  <r>
    <x v="4125"/>
    <s v="Yes"/>
    <x v="0"/>
    <s v="Yes"/>
    <x v="3"/>
    <x v="29"/>
    <n v="86.1"/>
    <n v="3551.65"/>
    <x v="0"/>
    <x v="1"/>
    <x v="0"/>
    <x v="1"/>
    <x v="0"/>
    <x v="1"/>
    <x v="2"/>
  </r>
  <r>
    <x v="4126"/>
    <s v="Yes"/>
    <x v="0"/>
    <s v="No"/>
    <x v="1"/>
    <x v="53"/>
    <n v="19.55"/>
    <n v="122.9"/>
    <x v="0"/>
    <x v="1"/>
    <x v="0"/>
    <x v="0"/>
    <x v="0"/>
    <x v="2"/>
    <x v="3"/>
  </r>
  <r>
    <x v="4127"/>
    <s v="Yes"/>
    <x v="2"/>
    <s v="Yes"/>
    <x v="1"/>
    <x v="39"/>
    <n v="24.8"/>
    <n v="1424.2"/>
    <x v="0"/>
    <x v="1"/>
    <x v="1"/>
    <x v="0"/>
    <x v="0"/>
    <x v="2"/>
    <x v="0"/>
  </r>
  <r>
    <x v="4128"/>
    <s v="No"/>
    <x v="0"/>
    <s v="Yes"/>
    <x v="0"/>
    <x v="58"/>
    <n v="39.299999999999997"/>
    <n v="2111.4499999999998"/>
    <x v="1"/>
    <x v="1"/>
    <x v="1"/>
    <x v="1"/>
    <x v="0"/>
    <x v="0"/>
    <x v="1"/>
  </r>
  <r>
    <x v="4129"/>
    <s v="Yes"/>
    <x v="0"/>
    <s v="Yes"/>
    <x v="1"/>
    <x v="1"/>
    <n v="84.05"/>
    <n v="2909.95"/>
    <x v="0"/>
    <x v="1"/>
    <x v="0"/>
    <x v="0"/>
    <x v="0"/>
    <x v="1"/>
    <x v="1"/>
  </r>
  <r>
    <x v="4130"/>
    <s v="No"/>
    <x v="0"/>
    <s v="No"/>
    <x v="0"/>
    <x v="6"/>
    <n v="36.25"/>
    <n v="374"/>
    <x v="0"/>
    <x v="0"/>
    <x v="1"/>
    <x v="0"/>
    <x v="1"/>
    <x v="0"/>
    <x v="1"/>
  </r>
  <r>
    <x v="4131"/>
    <s v="Yes"/>
    <x v="0"/>
    <s v="Yes"/>
    <x v="1"/>
    <x v="0"/>
    <n v="20.25"/>
    <n v="20.25"/>
    <x v="1"/>
    <x v="0"/>
    <x v="1"/>
    <x v="0"/>
    <x v="0"/>
    <x v="2"/>
    <x v="3"/>
  </r>
  <r>
    <x v="4132"/>
    <s v="No"/>
    <x v="0"/>
    <s v="Yes"/>
    <x v="0"/>
    <x v="9"/>
    <n v="23.9"/>
    <n v="300.8"/>
    <x v="1"/>
    <x v="0"/>
    <x v="1"/>
    <x v="0"/>
    <x v="0"/>
    <x v="0"/>
    <x v="3"/>
  </r>
  <r>
    <x v="4133"/>
    <s v="Yes"/>
    <x v="0"/>
    <s v="No"/>
    <x v="0"/>
    <x v="39"/>
    <n v="98.6"/>
    <n v="5581.05"/>
    <x v="0"/>
    <x v="1"/>
    <x v="1"/>
    <x v="0"/>
    <x v="0"/>
    <x v="1"/>
    <x v="4"/>
  </r>
  <r>
    <x v="4134"/>
    <s v="Yes"/>
    <x v="0"/>
    <s v="Yes"/>
    <x v="3"/>
    <x v="49"/>
    <n v="103.65"/>
    <n v="5676.65"/>
    <x v="0"/>
    <x v="0"/>
    <x v="0"/>
    <x v="0"/>
    <x v="0"/>
    <x v="1"/>
    <x v="5"/>
  </r>
  <r>
    <x v="4135"/>
    <s v="Yes"/>
    <x v="2"/>
    <s v="Yes"/>
    <x v="3"/>
    <x v="51"/>
    <n v="92.9"/>
    <n v="3379.25"/>
    <x v="0"/>
    <x v="0"/>
    <x v="0"/>
    <x v="0"/>
    <x v="1"/>
    <x v="0"/>
    <x v="6"/>
  </r>
  <r>
    <x v="4136"/>
    <s v="Yes"/>
    <x v="1"/>
    <s v="No"/>
    <x v="2"/>
    <x v="20"/>
    <n v="19.899999999999999"/>
    <n v="942.95"/>
    <x v="0"/>
    <x v="1"/>
    <x v="0"/>
    <x v="0"/>
    <x v="0"/>
    <x v="2"/>
    <x v="3"/>
  </r>
  <r>
    <x v="4137"/>
    <s v="Yes"/>
    <x v="0"/>
    <s v="Yes"/>
    <x v="3"/>
    <x v="18"/>
    <n v="20.100000000000001"/>
    <n v="232.4"/>
    <x v="0"/>
    <x v="0"/>
    <x v="0"/>
    <x v="1"/>
    <x v="0"/>
    <x v="2"/>
    <x v="3"/>
  </r>
  <r>
    <x v="4138"/>
    <s v="Yes"/>
    <x v="0"/>
    <s v="Yes"/>
    <x v="0"/>
    <x v="0"/>
    <n v="85.45"/>
    <n v="85.45"/>
    <x v="1"/>
    <x v="0"/>
    <x v="1"/>
    <x v="0"/>
    <x v="0"/>
    <x v="1"/>
    <x v="1"/>
  </r>
  <r>
    <x v="4139"/>
    <s v="Yes"/>
    <x v="0"/>
    <s v="Yes"/>
    <x v="0"/>
    <x v="65"/>
    <n v="80.5"/>
    <n v="2088.4499999999998"/>
    <x v="0"/>
    <x v="1"/>
    <x v="1"/>
    <x v="1"/>
    <x v="0"/>
    <x v="1"/>
    <x v="1"/>
  </r>
  <r>
    <x v="4140"/>
    <s v="Yes"/>
    <x v="1"/>
    <s v="No"/>
    <x v="2"/>
    <x v="28"/>
    <n v="99.9"/>
    <n v="6137"/>
    <x v="1"/>
    <x v="0"/>
    <x v="1"/>
    <x v="0"/>
    <x v="0"/>
    <x v="1"/>
    <x v="4"/>
  </r>
  <r>
    <x v="4141"/>
    <s v="No"/>
    <x v="0"/>
    <s v="Yes"/>
    <x v="0"/>
    <x v="42"/>
    <n v="39.85"/>
    <n v="1434.6"/>
    <x v="0"/>
    <x v="0"/>
    <x v="1"/>
    <x v="0"/>
    <x v="0"/>
    <x v="0"/>
    <x v="1"/>
  </r>
  <r>
    <x v="4142"/>
    <s v="Yes"/>
    <x v="1"/>
    <s v="No"/>
    <x v="3"/>
    <x v="56"/>
    <n v="60.5"/>
    <n v="3870"/>
    <x v="0"/>
    <x v="0"/>
    <x v="1"/>
    <x v="0"/>
    <x v="1"/>
    <x v="0"/>
    <x v="2"/>
  </r>
  <r>
    <x v="4143"/>
    <s v="Yes"/>
    <x v="0"/>
    <s v="Yes"/>
    <x v="0"/>
    <x v="13"/>
    <n v="84.8"/>
    <n v="2043.45"/>
    <x v="1"/>
    <x v="1"/>
    <x v="1"/>
    <x v="1"/>
    <x v="0"/>
    <x v="1"/>
    <x v="1"/>
  </r>
  <r>
    <x v="4144"/>
    <s v="Yes"/>
    <x v="0"/>
    <s v="No"/>
    <x v="1"/>
    <x v="17"/>
    <n v="103.85"/>
    <n v="2215"/>
    <x v="0"/>
    <x v="1"/>
    <x v="1"/>
    <x v="0"/>
    <x v="0"/>
    <x v="1"/>
    <x v="5"/>
  </r>
  <r>
    <x v="4145"/>
    <s v="Yes"/>
    <x v="0"/>
    <s v="No"/>
    <x v="2"/>
    <x v="9"/>
    <n v="67.8"/>
    <n v="842.25"/>
    <x v="0"/>
    <x v="0"/>
    <x v="1"/>
    <x v="1"/>
    <x v="1"/>
    <x v="0"/>
    <x v="4"/>
  </r>
  <r>
    <x v="4146"/>
    <s v="Yes"/>
    <x v="0"/>
    <s v="Yes"/>
    <x v="0"/>
    <x v="42"/>
    <n v="75.2"/>
    <n v="2576.1999999999998"/>
    <x v="1"/>
    <x v="1"/>
    <x v="0"/>
    <x v="1"/>
    <x v="0"/>
    <x v="1"/>
    <x v="0"/>
  </r>
  <r>
    <x v="4147"/>
    <s v="Yes"/>
    <x v="2"/>
    <s v="No"/>
    <x v="2"/>
    <x v="16"/>
    <n v="24.85"/>
    <n v="1901"/>
    <x v="0"/>
    <x v="1"/>
    <x v="0"/>
    <x v="0"/>
    <x v="0"/>
    <x v="2"/>
    <x v="0"/>
  </r>
  <r>
    <x v="4148"/>
    <s v="Yes"/>
    <x v="0"/>
    <s v="No"/>
    <x v="3"/>
    <x v="44"/>
    <n v="19.350000000000001"/>
    <n v="601.6"/>
    <x v="0"/>
    <x v="0"/>
    <x v="1"/>
    <x v="0"/>
    <x v="0"/>
    <x v="2"/>
    <x v="3"/>
  </r>
  <r>
    <x v="4149"/>
    <s v="No"/>
    <x v="2"/>
    <s v="No"/>
    <x v="0"/>
    <x v="16"/>
    <n v="49.35"/>
    <n v="3515.25"/>
    <x v="1"/>
    <x v="1"/>
    <x v="0"/>
    <x v="1"/>
    <x v="0"/>
    <x v="0"/>
    <x v="2"/>
  </r>
  <r>
    <x v="4150"/>
    <s v="Yes"/>
    <x v="0"/>
    <s v="Yes"/>
    <x v="0"/>
    <x v="40"/>
    <n v="89"/>
    <n v="605.45000000000005"/>
    <x v="0"/>
    <x v="1"/>
    <x v="0"/>
    <x v="0"/>
    <x v="0"/>
    <x v="1"/>
    <x v="1"/>
  </r>
  <r>
    <x v="4151"/>
    <s v="No"/>
    <x v="0"/>
    <s v="Yes"/>
    <x v="0"/>
    <x v="58"/>
    <n v="55"/>
    <n v="3094.05"/>
    <x v="0"/>
    <x v="0"/>
    <x v="1"/>
    <x v="1"/>
    <x v="0"/>
    <x v="0"/>
    <x v="4"/>
  </r>
  <r>
    <x v="4152"/>
    <s v="Yes"/>
    <x v="2"/>
    <s v="No"/>
    <x v="2"/>
    <x v="45"/>
    <n v="76.150000000000006"/>
    <n v="4929.55"/>
    <x v="0"/>
    <x v="1"/>
    <x v="0"/>
    <x v="1"/>
    <x v="1"/>
    <x v="0"/>
    <x v="5"/>
  </r>
  <r>
    <x v="4153"/>
    <s v="Yes"/>
    <x v="1"/>
    <s v="No"/>
    <x v="1"/>
    <x v="23"/>
    <n v="20.3"/>
    <n v="595.04999999999995"/>
    <x v="0"/>
    <x v="1"/>
    <x v="1"/>
    <x v="0"/>
    <x v="0"/>
    <x v="2"/>
    <x v="3"/>
  </r>
  <r>
    <x v="4154"/>
    <s v="Yes"/>
    <x v="0"/>
    <s v="Yes"/>
    <x v="0"/>
    <x v="53"/>
    <n v="74.900000000000006"/>
    <n v="469.8"/>
    <x v="1"/>
    <x v="1"/>
    <x v="1"/>
    <x v="1"/>
    <x v="0"/>
    <x v="1"/>
    <x v="0"/>
  </r>
  <r>
    <x v="4155"/>
    <s v="Yes"/>
    <x v="2"/>
    <s v="Yes"/>
    <x v="3"/>
    <x v="21"/>
    <n v="117.35"/>
    <n v="8436.25"/>
    <x v="0"/>
    <x v="0"/>
    <x v="1"/>
    <x v="0"/>
    <x v="1"/>
    <x v="1"/>
    <x v="6"/>
  </r>
  <r>
    <x v="4156"/>
    <s v="Yes"/>
    <x v="0"/>
    <s v="Yes"/>
    <x v="1"/>
    <x v="0"/>
    <n v="19.75"/>
    <n v="19.75"/>
    <x v="0"/>
    <x v="1"/>
    <x v="1"/>
    <x v="1"/>
    <x v="0"/>
    <x v="2"/>
    <x v="3"/>
  </r>
  <r>
    <x v="4157"/>
    <s v="Yes"/>
    <x v="0"/>
    <s v="No"/>
    <x v="3"/>
    <x v="26"/>
    <n v="45.2"/>
    <n v="492"/>
    <x v="0"/>
    <x v="1"/>
    <x v="1"/>
    <x v="0"/>
    <x v="0"/>
    <x v="0"/>
    <x v="3"/>
  </r>
  <r>
    <x v="4158"/>
    <s v="Yes"/>
    <x v="2"/>
    <s v="No"/>
    <x v="1"/>
    <x v="72"/>
    <n v="25.2"/>
    <n v="987.95"/>
    <x v="0"/>
    <x v="1"/>
    <x v="0"/>
    <x v="0"/>
    <x v="0"/>
    <x v="2"/>
    <x v="0"/>
  </r>
  <r>
    <x v="4159"/>
    <s v="Yes"/>
    <x v="0"/>
    <s v="Yes"/>
    <x v="0"/>
    <x v="64"/>
    <n v="89.75"/>
    <n v="5496.9"/>
    <x v="0"/>
    <x v="0"/>
    <x v="1"/>
    <x v="0"/>
    <x v="0"/>
    <x v="1"/>
    <x v="4"/>
  </r>
  <r>
    <x v="4160"/>
    <s v="Yes"/>
    <x v="1"/>
    <s v="No"/>
    <x v="2"/>
    <x v="70"/>
    <n v="75"/>
    <n v="1908.35"/>
    <x v="0"/>
    <x v="1"/>
    <x v="1"/>
    <x v="0"/>
    <x v="1"/>
    <x v="0"/>
    <x v="4"/>
  </r>
  <r>
    <x v="4161"/>
    <s v="Yes"/>
    <x v="0"/>
    <s v="No"/>
    <x v="1"/>
    <x v="2"/>
    <n v="49.95"/>
    <n v="107.1"/>
    <x v="0"/>
    <x v="1"/>
    <x v="1"/>
    <x v="0"/>
    <x v="0"/>
    <x v="0"/>
    <x v="0"/>
  </r>
  <r>
    <x v="4162"/>
    <s v="No"/>
    <x v="2"/>
    <s v="No"/>
    <x v="2"/>
    <x v="21"/>
    <n v="65.7"/>
    <n v="4575.3500000000004"/>
    <x v="0"/>
    <x v="0"/>
    <x v="0"/>
    <x v="0"/>
    <x v="1"/>
    <x v="0"/>
    <x v="7"/>
  </r>
  <r>
    <x v="4163"/>
    <s v="Yes"/>
    <x v="1"/>
    <s v="No"/>
    <x v="3"/>
    <x v="45"/>
    <n v="67.05"/>
    <n v="4309.55"/>
    <x v="0"/>
    <x v="1"/>
    <x v="0"/>
    <x v="0"/>
    <x v="0"/>
    <x v="0"/>
    <x v="4"/>
  </r>
  <r>
    <x v="4164"/>
    <s v="Yes"/>
    <x v="2"/>
    <s v="No"/>
    <x v="3"/>
    <x v="21"/>
    <n v="110.9"/>
    <n v="7922.75"/>
    <x v="0"/>
    <x v="1"/>
    <x v="0"/>
    <x v="1"/>
    <x v="1"/>
    <x v="1"/>
    <x v="7"/>
  </r>
  <r>
    <x v="4165"/>
    <s v="Yes"/>
    <x v="0"/>
    <s v="Yes"/>
    <x v="2"/>
    <x v="53"/>
    <n v="87.95"/>
    <n v="522.35"/>
    <x v="0"/>
    <x v="1"/>
    <x v="1"/>
    <x v="1"/>
    <x v="1"/>
    <x v="1"/>
    <x v="2"/>
  </r>
  <r>
    <x v="4166"/>
    <s v="Yes"/>
    <x v="1"/>
    <s v="No"/>
    <x v="3"/>
    <x v="48"/>
    <n v="19.8"/>
    <n v="587.70000000000005"/>
    <x v="0"/>
    <x v="1"/>
    <x v="1"/>
    <x v="1"/>
    <x v="0"/>
    <x v="2"/>
    <x v="3"/>
  </r>
  <r>
    <x v="4167"/>
    <s v="Yes"/>
    <x v="1"/>
    <s v="No"/>
    <x v="2"/>
    <x v="37"/>
    <n v="75.7"/>
    <n v="3876.2"/>
    <x v="0"/>
    <x v="0"/>
    <x v="0"/>
    <x v="0"/>
    <x v="0"/>
    <x v="0"/>
    <x v="4"/>
  </r>
  <r>
    <x v="4168"/>
    <s v="No"/>
    <x v="2"/>
    <s v="Yes"/>
    <x v="1"/>
    <x v="59"/>
    <n v="62.15"/>
    <n v="3778.85"/>
    <x v="0"/>
    <x v="1"/>
    <x v="0"/>
    <x v="0"/>
    <x v="1"/>
    <x v="0"/>
    <x v="5"/>
  </r>
  <r>
    <x v="4169"/>
    <s v="Yes"/>
    <x v="0"/>
    <s v="Yes"/>
    <x v="0"/>
    <x v="30"/>
    <n v="101.25"/>
    <n v="1457.25"/>
    <x v="1"/>
    <x v="0"/>
    <x v="1"/>
    <x v="0"/>
    <x v="0"/>
    <x v="1"/>
    <x v="4"/>
  </r>
  <r>
    <x v="4170"/>
    <s v="Yes"/>
    <x v="2"/>
    <s v="No"/>
    <x v="2"/>
    <x v="21"/>
    <n v="115.15"/>
    <n v="8349.4500000000007"/>
    <x v="0"/>
    <x v="1"/>
    <x v="0"/>
    <x v="1"/>
    <x v="1"/>
    <x v="1"/>
    <x v="6"/>
  </r>
  <r>
    <x v="4171"/>
    <s v="Yes"/>
    <x v="0"/>
    <s v="Yes"/>
    <x v="1"/>
    <x v="34"/>
    <n v="18.95"/>
    <n v="185.6"/>
    <x v="1"/>
    <x v="1"/>
    <x v="1"/>
    <x v="0"/>
    <x v="0"/>
    <x v="2"/>
    <x v="3"/>
  </r>
  <r>
    <x v="4172"/>
    <s v="Yes"/>
    <x v="0"/>
    <s v="No"/>
    <x v="1"/>
    <x v="0"/>
    <n v="19.5"/>
    <n v="19.5"/>
    <x v="0"/>
    <x v="0"/>
    <x v="1"/>
    <x v="0"/>
    <x v="0"/>
    <x v="2"/>
    <x v="3"/>
  </r>
  <r>
    <x v="4173"/>
    <s v="Yes"/>
    <x v="0"/>
    <s v="Yes"/>
    <x v="0"/>
    <x v="18"/>
    <n v="86.55"/>
    <n v="1066.9000000000001"/>
    <x v="0"/>
    <x v="0"/>
    <x v="1"/>
    <x v="0"/>
    <x v="0"/>
    <x v="1"/>
    <x v="1"/>
  </r>
  <r>
    <x v="4174"/>
    <s v="No"/>
    <x v="0"/>
    <s v="No"/>
    <x v="3"/>
    <x v="50"/>
    <n v="28.6"/>
    <n v="973.55"/>
    <x v="1"/>
    <x v="0"/>
    <x v="1"/>
    <x v="0"/>
    <x v="1"/>
    <x v="0"/>
    <x v="0"/>
  </r>
  <r>
    <x v="4175"/>
    <s v="Yes"/>
    <x v="1"/>
    <s v="No"/>
    <x v="1"/>
    <x v="59"/>
    <n v="20.399999999999999"/>
    <n v="1226.45"/>
    <x v="0"/>
    <x v="1"/>
    <x v="0"/>
    <x v="1"/>
    <x v="0"/>
    <x v="2"/>
    <x v="3"/>
  </r>
  <r>
    <x v="4176"/>
    <s v="Yes"/>
    <x v="1"/>
    <s v="No"/>
    <x v="2"/>
    <x v="32"/>
    <n v="19.8"/>
    <n v="342.3"/>
    <x v="0"/>
    <x v="1"/>
    <x v="0"/>
    <x v="1"/>
    <x v="0"/>
    <x v="2"/>
    <x v="3"/>
  </r>
  <r>
    <x v="4177"/>
    <s v="Yes"/>
    <x v="0"/>
    <s v="No"/>
    <x v="1"/>
    <x v="17"/>
    <n v="45.65"/>
    <n v="985.05"/>
    <x v="0"/>
    <x v="1"/>
    <x v="1"/>
    <x v="1"/>
    <x v="0"/>
    <x v="0"/>
    <x v="3"/>
  </r>
  <r>
    <x v="4178"/>
    <s v="No"/>
    <x v="2"/>
    <s v="Yes"/>
    <x v="1"/>
    <x v="47"/>
    <n v="56.4"/>
    <n v="3948.45"/>
    <x v="0"/>
    <x v="1"/>
    <x v="0"/>
    <x v="0"/>
    <x v="1"/>
    <x v="0"/>
    <x v="5"/>
  </r>
  <r>
    <x v="4179"/>
    <s v="Yes"/>
    <x v="0"/>
    <s v="Yes"/>
    <x v="3"/>
    <x v="18"/>
    <n v="73.3"/>
    <n v="828.05"/>
    <x v="0"/>
    <x v="1"/>
    <x v="1"/>
    <x v="0"/>
    <x v="0"/>
    <x v="1"/>
    <x v="0"/>
  </r>
  <r>
    <x v="4180"/>
    <s v="No"/>
    <x v="0"/>
    <s v="No"/>
    <x v="0"/>
    <x v="2"/>
    <n v="24.35"/>
    <n v="41.85"/>
    <x v="1"/>
    <x v="0"/>
    <x v="1"/>
    <x v="0"/>
    <x v="0"/>
    <x v="0"/>
    <x v="3"/>
  </r>
  <r>
    <x v="4181"/>
    <s v="Yes"/>
    <x v="0"/>
    <s v="Yes"/>
    <x v="0"/>
    <x v="8"/>
    <n v="101.35"/>
    <n v="6164.7"/>
    <x v="0"/>
    <x v="0"/>
    <x v="0"/>
    <x v="0"/>
    <x v="0"/>
    <x v="1"/>
    <x v="4"/>
  </r>
  <r>
    <x v="4182"/>
    <s v="Yes"/>
    <x v="0"/>
    <s v="No"/>
    <x v="0"/>
    <x v="44"/>
    <n v="98.65"/>
    <n v="2862.75"/>
    <x v="1"/>
    <x v="0"/>
    <x v="1"/>
    <x v="0"/>
    <x v="1"/>
    <x v="1"/>
    <x v="4"/>
  </r>
  <r>
    <x v="4183"/>
    <s v="No"/>
    <x v="0"/>
    <s v="No"/>
    <x v="1"/>
    <x v="0"/>
    <n v="33.6"/>
    <n v="33.6"/>
    <x v="0"/>
    <x v="1"/>
    <x v="1"/>
    <x v="0"/>
    <x v="1"/>
    <x v="0"/>
    <x v="1"/>
  </r>
  <r>
    <x v="4184"/>
    <s v="Yes"/>
    <x v="0"/>
    <s v="Yes"/>
    <x v="2"/>
    <x v="24"/>
    <n v="79.900000000000006"/>
    <n v="343.95"/>
    <x v="1"/>
    <x v="1"/>
    <x v="0"/>
    <x v="1"/>
    <x v="0"/>
    <x v="1"/>
    <x v="1"/>
  </r>
  <r>
    <x v="4185"/>
    <s v="Yes"/>
    <x v="0"/>
    <s v="No"/>
    <x v="0"/>
    <x v="0"/>
    <n v="20.7"/>
    <n v="20.7"/>
    <x v="0"/>
    <x v="0"/>
    <x v="1"/>
    <x v="0"/>
    <x v="0"/>
    <x v="2"/>
    <x v="3"/>
  </r>
  <r>
    <x v="4186"/>
    <s v="Yes"/>
    <x v="2"/>
    <s v="Yes"/>
    <x v="0"/>
    <x v="8"/>
    <n v="104.05"/>
    <n v="6590.5"/>
    <x v="0"/>
    <x v="1"/>
    <x v="1"/>
    <x v="0"/>
    <x v="1"/>
    <x v="1"/>
    <x v="5"/>
  </r>
  <r>
    <x v="4187"/>
    <s v="Yes"/>
    <x v="2"/>
    <s v="No"/>
    <x v="2"/>
    <x v="51"/>
    <n v="20.25"/>
    <n v="717.95"/>
    <x v="0"/>
    <x v="0"/>
    <x v="0"/>
    <x v="1"/>
    <x v="0"/>
    <x v="2"/>
    <x v="3"/>
  </r>
  <r>
    <x v="4188"/>
    <s v="Yes"/>
    <x v="0"/>
    <s v="Yes"/>
    <x v="0"/>
    <x v="7"/>
    <n v="103.3"/>
    <n v="2890.65"/>
    <x v="1"/>
    <x v="0"/>
    <x v="1"/>
    <x v="0"/>
    <x v="1"/>
    <x v="1"/>
    <x v="5"/>
  </r>
  <r>
    <x v="4189"/>
    <s v="Yes"/>
    <x v="1"/>
    <s v="No"/>
    <x v="3"/>
    <x v="14"/>
    <n v="73.7"/>
    <n v="4885.8500000000004"/>
    <x v="0"/>
    <x v="0"/>
    <x v="0"/>
    <x v="0"/>
    <x v="1"/>
    <x v="0"/>
    <x v="5"/>
  </r>
  <r>
    <x v="4190"/>
    <s v="Yes"/>
    <x v="0"/>
    <s v="Yes"/>
    <x v="3"/>
    <x v="26"/>
    <n v="96.2"/>
    <n v="1222.05"/>
    <x v="1"/>
    <x v="0"/>
    <x v="0"/>
    <x v="1"/>
    <x v="1"/>
    <x v="1"/>
    <x v="4"/>
  </r>
  <r>
    <x v="4191"/>
    <s v="Yes"/>
    <x v="0"/>
    <s v="Yes"/>
    <x v="0"/>
    <x v="28"/>
    <n v="108.75"/>
    <n v="6871.7"/>
    <x v="0"/>
    <x v="0"/>
    <x v="0"/>
    <x v="0"/>
    <x v="1"/>
    <x v="1"/>
    <x v="7"/>
  </r>
  <r>
    <x v="4192"/>
    <s v="Yes"/>
    <x v="1"/>
    <s v="No"/>
    <x v="2"/>
    <x v="57"/>
    <n v="20.149999999999999"/>
    <n v="405.6"/>
    <x v="0"/>
    <x v="1"/>
    <x v="1"/>
    <x v="0"/>
    <x v="0"/>
    <x v="2"/>
    <x v="3"/>
  </r>
  <r>
    <x v="4193"/>
    <s v="Yes"/>
    <x v="0"/>
    <s v="No"/>
    <x v="3"/>
    <x v="6"/>
    <n v="19.75"/>
    <n v="208.25"/>
    <x v="0"/>
    <x v="1"/>
    <x v="1"/>
    <x v="0"/>
    <x v="0"/>
    <x v="2"/>
    <x v="3"/>
  </r>
  <r>
    <x v="4194"/>
    <s v="Yes"/>
    <x v="2"/>
    <s v="Yes"/>
    <x v="3"/>
    <x v="16"/>
    <n v="25.95"/>
    <n v="1801.9"/>
    <x v="0"/>
    <x v="0"/>
    <x v="0"/>
    <x v="0"/>
    <x v="0"/>
    <x v="2"/>
    <x v="0"/>
  </r>
  <r>
    <x v="4195"/>
    <s v="Yes"/>
    <x v="0"/>
    <s v="Yes"/>
    <x v="0"/>
    <x v="3"/>
    <n v="70.05"/>
    <n v="3062.45"/>
    <x v="0"/>
    <x v="0"/>
    <x v="1"/>
    <x v="0"/>
    <x v="1"/>
    <x v="0"/>
    <x v="4"/>
  </r>
  <r>
    <x v="4196"/>
    <s v="Yes"/>
    <x v="2"/>
    <s v="No"/>
    <x v="1"/>
    <x v="27"/>
    <n v="24.05"/>
    <n v="1764.75"/>
    <x v="0"/>
    <x v="0"/>
    <x v="0"/>
    <x v="0"/>
    <x v="0"/>
    <x v="2"/>
    <x v="0"/>
  </r>
  <r>
    <x v="4197"/>
    <s v="Yes"/>
    <x v="0"/>
    <s v="Yes"/>
    <x v="0"/>
    <x v="5"/>
    <n v="84.75"/>
    <n v="1816.75"/>
    <x v="0"/>
    <x v="0"/>
    <x v="1"/>
    <x v="0"/>
    <x v="0"/>
    <x v="1"/>
    <x v="1"/>
  </r>
  <r>
    <x v="4198"/>
    <s v="Yes"/>
    <x v="2"/>
    <s v="No"/>
    <x v="1"/>
    <x v="15"/>
    <n v="23.05"/>
    <n v="1255.0999999999999"/>
    <x v="0"/>
    <x v="0"/>
    <x v="0"/>
    <x v="0"/>
    <x v="0"/>
    <x v="2"/>
    <x v="0"/>
  </r>
  <r>
    <x v="4199"/>
    <s v="Yes"/>
    <x v="1"/>
    <s v="Yes"/>
    <x v="0"/>
    <x v="49"/>
    <n v="104.15"/>
    <n v="5743.05"/>
    <x v="1"/>
    <x v="1"/>
    <x v="0"/>
    <x v="0"/>
    <x v="1"/>
    <x v="1"/>
    <x v="5"/>
  </r>
  <r>
    <x v="4200"/>
    <s v="No"/>
    <x v="2"/>
    <s v="No"/>
    <x v="3"/>
    <x v="45"/>
    <n v="59.95"/>
    <n v="3921.1"/>
    <x v="0"/>
    <x v="0"/>
    <x v="1"/>
    <x v="0"/>
    <x v="1"/>
    <x v="0"/>
    <x v="5"/>
  </r>
  <r>
    <x v="4201"/>
    <s v="Yes"/>
    <x v="2"/>
    <s v="No"/>
    <x v="2"/>
    <x v="21"/>
    <n v="19.55"/>
    <n v="1463.45"/>
    <x v="0"/>
    <x v="0"/>
    <x v="0"/>
    <x v="0"/>
    <x v="0"/>
    <x v="2"/>
    <x v="3"/>
  </r>
  <r>
    <x v="4202"/>
    <s v="Yes"/>
    <x v="1"/>
    <s v="No"/>
    <x v="2"/>
    <x v="6"/>
    <n v="19.600000000000001"/>
    <n v="189.45"/>
    <x v="0"/>
    <x v="1"/>
    <x v="0"/>
    <x v="0"/>
    <x v="0"/>
    <x v="2"/>
    <x v="3"/>
  </r>
  <r>
    <x v="4203"/>
    <s v="Yes"/>
    <x v="1"/>
    <s v="No"/>
    <x v="1"/>
    <x v="40"/>
    <n v="20.05"/>
    <n v="96.8"/>
    <x v="0"/>
    <x v="0"/>
    <x v="1"/>
    <x v="0"/>
    <x v="0"/>
    <x v="2"/>
    <x v="3"/>
  </r>
  <r>
    <x v="4204"/>
    <s v="Yes"/>
    <x v="0"/>
    <s v="Yes"/>
    <x v="0"/>
    <x v="24"/>
    <n v="85.55"/>
    <n v="408.5"/>
    <x v="0"/>
    <x v="1"/>
    <x v="1"/>
    <x v="1"/>
    <x v="0"/>
    <x v="1"/>
    <x v="1"/>
  </r>
  <r>
    <x v="4205"/>
    <s v="Yes"/>
    <x v="2"/>
    <s v="No"/>
    <x v="3"/>
    <x v="65"/>
    <n v="78.599999999999994"/>
    <n v="1846.65"/>
    <x v="0"/>
    <x v="0"/>
    <x v="0"/>
    <x v="1"/>
    <x v="0"/>
    <x v="0"/>
    <x v="5"/>
  </r>
  <r>
    <x v="4206"/>
    <s v="Yes"/>
    <x v="2"/>
    <s v="Yes"/>
    <x v="3"/>
    <x v="21"/>
    <n v="116.8"/>
    <n v="8456.75"/>
    <x v="0"/>
    <x v="0"/>
    <x v="0"/>
    <x v="0"/>
    <x v="1"/>
    <x v="1"/>
    <x v="6"/>
  </r>
  <r>
    <x v="4207"/>
    <s v="No"/>
    <x v="0"/>
    <s v="Yes"/>
    <x v="1"/>
    <x v="17"/>
    <n v="43.55"/>
    <n v="1011.5"/>
    <x v="0"/>
    <x v="1"/>
    <x v="1"/>
    <x v="0"/>
    <x v="1"/>
    <x v="0"/>
    <x v="2"/>
  </r>
  <r>
    <x v="4208"/>
    <s v="No"/>
    <x v="1"/>
    <s v="Yes"/>
    <x v="3"/>
    <x v="14"/>
    <n v="60.8"/>
    <n v="4263.3999999999996"/>
    <x v="0"/>
    <x v="1"/>
    <x v="0"/>
    <x v="1"/>
    <x v="1"/>
    <x v="0"/>
    <x v="5"/>
  </r>
  <r>
    <x v="4209"/>
    <s v="Yes"/>
    <x v="0"/>
    <s v="Yes"/>
    <x v="2"/>
    <x v="66"/>
    <n v="54.9"/>
    <n v="2549.1"/>
    <x v="0"/>
    <x v="1"/>
    <x v="0"/>
    <x v="1"/>
    <x v="1"/>
    <x v="0"/>
    <x v="1"/>
  </r>
  <r>
    <x v="4210"/>
    <s v="Yes"/>
    <x v="1"/>
    <s v="Yes"/>
    <x v="0"/>
    <x v="59"/>
    <n v="65.2"/>
    <n v="3965.05"/>
    <x v="0"/>
    <x v="0"/>
    <x v="0"/>
    <x v="0"/>
    <x v="0"/>
    <x v="0"/>
    <x v="2"/>
  </r>
  <r>
    <x v="4211"/>
    <s v="Yes"/>
    <x v="0"/>
    <s v="Yes"/>
    <x v="3"/>
    <x v="65"/>
    <n v="102.95"/>
    <n v="2496.6999999999998"/>
    <x v="1"/>
    <x v="1"/>
    <x v="1"/>
    <x v="0"/>
    <x v="0"/>
    <x v="1"/>
    <x v="5"/>
  </r>
  <r>
    <x v="4212"/>
    <s v="Yes"/>
    <x v="0"/>
    <s v="No"/>
    <x v="0"/>
    <x v="0"/>
    <n v="90.6"/>
    <n v="90.6"/>
    <x v="1"/>
    <x v="0"/>
    <x v="1"/>
    <x v="0"/>
    <x v="0"/>
    <x v="1"/>
    <x v="1"/>
  </r>
  <r>
    <x v="4213"/>
    <s v="Yes"/>
    <x v="0"/>
    <s v="Yes"/>
    <x v="2"/>
    <x v="53"/>
    <n v="50.8"/>
    <n v="288.05"/>
    <x v="1"/>
    <x v="0"/>
    <x v="1"/>
    <x v="0"/>
    <x v="1"/>
    <x v="0"/>
    <x v="0"/>
  </r>
  <r>
    <x v="4214"/>
    <s v="Yes"/>
    <x v="0"/>
    <s v="Yes"/>
    <x v="0"/>
    <x v="54"/>
    <n v="90.05"/>
    <n v="368.1"/>
    <x v="1"/>
    <x v="1"/>
    <x v="1"/>
    <x v="0"/>
    <x v="0"/>
    <x v="1"/>
    <x v="2"/>
  </r>
  <r>
    <x v="4215"/>
    <s v="Yes"/>
    <x v="2"/>
    <s v="Yes"/>
    <x v="0"/>
    <x v="21"/>
    <n v="108.2"/>
    <n v="7840.6"/>
    <x v="0"/>
    <x v="1"/>
    <x v="0"/>
    <x v="0"/>
    <x v="1"/>
    <x v="1"/>
    <x v="7"/>
  </r>
  <r>
    <x v="4216"/>
    <s v="Yes"/>
    <x v="2"/>
    <s v="No"/>
    <x v="2"/>
    <x v="21"/>
    <n v="92"/>
    <n v="6632.75"/>
    <x v="0"/>
    <x v="1"/>
    <x v="1"/>
    <x v="0"/>
    <x v="1"/>
    <x v="0"/>
    <x v="6"/>
  </r>
  <r>
    <x v="4217"/>
    <s v="Yes"/>
    <x v="0"/>
    <s v="Yes"/>
    <x v="0"/>
    <x v="60"/>
    <n v="75.099999999999994"/>
    <n v="1013.35"/>
    <x v="0"/>
    <x v="1"/>
    <x v="0"/>
    <x v="0"/>
    <x v="0"/>
    <x v="1"/>
    <x v="0"/>
  </r>
  <r>
    <x v="4218"/>
    <s v="Yes"/>
    <x v="0"/>
    <s v="Yes"/>
    <x v="2"/>
    <x v="40"/>
    <n v="25.05"/>
    <n v="152.94999999999999"/>
    <x v="0"/>
    <x v="1"/>
    <x v="1"/>
    <x v="0"/>
    <x v="0"/>
    <x v="2"/>
    <x v="0"/>
  </r>
  <r>
    <x v="4219"/>
    <s v="Yes"/>
    <x v="1"/>
    <s v="No"/>
    <x v="0"/>
    <x v="43"/>
    <n v="75.150000000000006"/>
    <n v="3772.65"/>
    <x v="0"/>
    <x v="0"/>
    <x v="1"/>
    <x v="0"/>
    <x v="0"/>
    <x v="1"/>
    <x v="0"/>
  </r>
  <r>
    <x v="4220"/>
    <s v="Yes"/>
    <x v="1"/>
    <s v="No"/>
    <x v="1"/>
    <x v="49"/>
    <n v="19.5"/>
    <n v="1026.3499999999999"/>
    <x v="0"/>
    <x v="1"/>
    <x v="0"/>
    <x v="1"/>
    <x v="0"/>
    <x v="2"/>
    <x v="3"/>
  </r>
  <r>
    <x v="4221"/>
    <s v="Yes"/>
    <x v="0"/>
    <s v="No"/>
    <x v="3"/>
    <x v="0"/>
    <n v="19.3"/>
    <n v="19.3"/>
    <x v="0"/>
    <x v="1"/>
    <x v="1"/>
    <x v="0"/>
    <x v="0"/>
    <x v="2"/>
    <x v="3"/>
  </r>
  <r>
    <x v="4222"/>
    <s v="Yes"/>
    <x v="1"/>
    <s v="No"/>
    <x v="3"/>
    <x v="3"/>
    <n v="112.2"/>
    <n v="5031.8500000000004"/>
    <x v="0"/>
    <x v="1"/>
    <x v="1"/>
    <x v="0"/>
    <x v="1"/>
    <x v="1"/>
    <x v="7"/>
  </r>
  <r>
    <x v="4223"/>
    <s v="Yes"/>
    <x v="0"/>
    <s v="Yes"/>
    <x v="1"/>
    <x v="35"/>
    <n v="70.3"/>
    <n v="220.4"/>
    <x v="0"/>
    <x v="1"/>
    <x v="1"/>
    <x v="1"/>
    <x v="0"/>
    <x v="1"/>
    <x v="3"/>
  </r>
  <r>
    <x v="4224"/>
    <s v="Yes"/>
    <x v="2"/>
    <s v="No"/>
    <x v="1"/>
    <x v="16"/>
    <n v="19.600000000000001"/>
    <n v="1416.5"/>
    <x v="0"/>
    <x v="0"/>
    <x v="0"/>
    <x v="0"/>
    <x v="0"/>
    <x v="2"/>
    <x v="3"/>
  </r>
  <r>
    <x v="4225"/>
    <s v="Yes"/>
    <x v="0"/>
    <s v="No"/>
    <x v="1"/>
    <x v="4"/>
    <n v="20.25"/>
    <n v="158.35"/>
    <x v="0"/>
    <x v="1"/>
    <x v="0"/>
    <x v="0"/>
    <x v="0"/>
    <x v="2"/>
    <x v="3"/>
  </r>
  <r>
    <x v="4226"/>
    <s v="Yes"/>
    <x v="0"/>
    <s v="Yes"/>
    <x v="0"/>
    <x v="35"/>
    <n v="75.849999999999994"/>
    <n v="256.60000000000002"/>
    <x v="1"/>
    <x v="0"/>
    <x v="0"/>
    <x v="0"/>
    <x v="0"/>
    <x v="1"/>
    <x v="0"/>
  </r>
  <r>
    <x v="4227"/>
    <s v="Yes"/>
    <x v="2"/>
    <s v="No"/>
    <x v="2"/>
    <x v="14"/>
    <n v="80.650000000000006"/>
    <n v="5542.55"/>
    <x v="0"/>
    <x v="1"/>
    <x v="0"/>
    <x v="0"/>
    <x v="1"/>
    <x v="0"/>
    <x v="5"/>
  </r>
  <r>
    <x v="4228"/>
    <s v="Yes"/>
    <x v="0"/>
    <s v="Yes"/>
    <x v="0"/>
    <x v="0"/>
    <n v="68.5"/>
    <n v="68.5"/>
    <x v="1"/>
    <x v="1"/>
    <x v="0"/>
    <x v="0"/>
    <x v="0"/>
    <x v="1"/>
    <x v="3"/>
  </r>
  <r>
    <x v="4229"/>
    <s v="Yes"/>
    <x v="2"/>
    <s v="Yes"/>
    <x v="3"/>
    <x v="21"/>
    <n v="115.75"/>
    <n v="8443.7000000000007"/>
    <x v="0"/>
    <x v="0"/>
    <x v="0"/>
    <x v="0"/>
    <x v="1"/>
    <x v="1"/>
    <x v="6"/>
  </r>
  <r>
    <x v="4230"/>
    <s v="Yes"/>
    <x v="0"/>
    <s v="Yes"/>
    <x v="0"/>
    <x v="26"/>
    <n v="73.5"/>
    <n v="791.75"/>
    <x v="1"/>
    <x v="1"/>
    <x v="1"/>
    <x v="0"/>
    <x v="0"/>
    <x v="1"/>
    <x v="0"/>
  </r>
  <r>
    <x v="4231"/>
    <s v="Yes"/>
    <x v="2"/>
    <s v="No"/>
    <x v="2"/>
    <x v="16"/>
    <n v="80.599999999999994"/>
    <n v="5708.2"/>
    <x v="0"/>
    <x v="1"/>
    <x v="1"/>
    <x v="0"/>
    <x v="1"/>
    <x v="0"/>
    <x v="7"/>
  </r>
  <r>
    <x v="4232"/>
    <s v="Yes"/>
    <x v="0"/>
    <s v="Yes"/>
    <x v="1"/>
    <x v="0"/>
    <n v="69.95"/>
    <n v="69.95"/>
    <x v="1"/>
    <x v="0"/>
    <x v="1"/>
    <x v="0"/>
    <x v="0"/>
    <x v="1"/>
    <x v="3"/>
  </r>
  <r>
    <x v="4233"/>
    <s v="No"/>
    <x v="2"/>
    <s v="No"/>
    <x v="2"/>
    <x v="55"/>
    <n v="59.55"/>
    <n v="2016.3"/>
    <x v="0"/>
    <x v="0"/>
    <x v="0"/>
    <x v="1"/>
    <x v="1"/>
    <x v="0"/>
    <x v="5"/>
  </r>
  <r>
    <x v="4234"/>
    <s v="Yes"/>
    <x v="1"/>
    <s v="No"/>
    <x v="1"/>
    <x v="10"/>
    <n v="19.05"/>
    <n v="326.64999999999998"/>
    <x v="0"/>
    <x v="0"/>
    <x v="1"/>
    <x v="0"/>
    <x v="0"/>
    <x v="2"/>
    <x v="3"/>
  </r>
  <r>
    <x v="4235"/>
    <s v="Yes"/>
    <x v="1"/>
    <s v="No"/>
    <x v="0"/>
    <x v="39"/>
    <n v="95.65"/>
    <n v="5471.75"/>
    <x v="0"/>
    <x v="0"/>
    <x v="0"/>
    <x v="0"/>
    <x v="1"/>
    <x v="1"/>
    <x v="5"/>
  </r>
  <r>
    <x v="4236"/>
    <s v="Yes"/>
    <x v="0"/>
    <s v="No"/>
    <x v="3"/>
    <x v="0"/>
    <n v="19.95"/>
    <n v="19.95"/>
    <x v="0"/>
    <x v="0"/>
    <x v="1"/>
    <x v="0"/>
    <x v="0"/>
    <x v="2"/>
    <x v="3"/>
  </r>
  <r>
    <x v="4237"/>
    <s v="Yes"/>
    <x v="0"/>
    <s v="Yes"/>
    <x v="0"/>
    <x v="24"/>
    <n v="70.05"/>
    <n v="346.4"/>
    <x v="1"/>
    <x v="1"/>
    <x v="1"/>
    <x v="0"/>
    <x v="0"/>
    <x v="0"/>
    <x v="2"/>
  </r>
  <r>
    <x v="4238"/>
    <s v="Yes"/>
    <x v="1"/>
    <s v="No"/>
    <x v="1"/>
    <x v="58"/>
    <n v="19.399999999999999"/>
    <n v="1061.5999999999999"/>
    <x v="0"/>
    <x v="1"/>
    <x v="0"/>
    <x v="0"/>
    <x v="0"/>
    <x v="2"/>
    <x v="3"/>
  </r>
  <r>
    <x v="4239"/>
    <s v="No"/>
    <x v="1"/>
    <s v="Yes"/>
    <x v="3"/>
    <x v="39"/>
    <n v="36.1"/>
    <n v="1971.5"/>
    <x v="0"/>
    <x v="1"/>
    <x v="0"/>
    <x v="1"/>
    <x v="0"/>
    <x v="0"/>
    <x v="1"/>
  </r>
  <r>
    <x v="4240"/>
    <s v="Yes"/>
    <x v="0"/>
    <s v="Yes"/>
    <x v="0"/>
    <x v="4"/>
    <n v="94"/>
    <n v="773.65"/>
    <x v="1"/>
    <x v="1"/>
    <x v="1"/>
    <x v="1"/>
    <x v="0"/>
    <x v="1"/>
    <x v="4"/>
  </r>
  <r>
    <x v="4241"/>
    <s v="Yes"/>
    <x v="0"/>
    <s v="No"/>
    <x v="1"/>
    <x v="5"/>
    <n v="61.15"/>
    <n v="1422.05"/>
    <x v="1"/>
    <x v="0"/>
    <x v="0"/>
    <x v="0"/>
    <x v="0"/>
    <x v="0"/>
    <x v="2"/>
  </r>
  <r>
    <x v="4242"/>
    <s v="Yes"/>
    <x v="0"/>
    <s v="No"/>
    <x v="1"/>
    <x v="0"/>
    <n v="19.75"/>
    <n v="19.75"/>
    <x v="0"/>
    <x v="0"/>
    <x v="1"/>
    <x v="0"/>
    <x v="0"/>
    <x v="2"/>
    <x v="3"/>
  </r>
  <r>
    <x v="4243"/>
    <s v="Yes"/>
    <x v="0"/>
    <s v="Yes"/>
    <x v="3"/>
    <x v="63"/>
    <n v="64.099999999999994"/>
    <n v="2460.35"/>
    <x v="0"/>
    <x v="0"/>
    <x v="1"/>
    <x v="1"/>
    <x v="1"/>
    <x v="0"/>
    <x v="2"/>
  </r>
  <r>
    <x v="4244"/>
    <s v="Yes"/>
    <x v="2"/>
    <s v="No"/>
    <x v="3"/>
    <x v="25"/>
    <n v="19.75"/>
    <n v="856.5"/>
    <x v="0"/>
    <x v="1"/>
    <x v="0"/>
    <x v="0"/>
    <x v="0"/>
    <x v="2"/>
    <x v="3"/>
  </r>
  <r>
    <x v="4245"/>
    <s v="Yes"/>
    <x v="2"/>
    <s v="No"/>
    <x v="1"/>
    <x v="28"/>
    <n v="19.7"/>
    <n v="1275.8499999999999"/>
    <x v="0"/>
    <x v="1"/>
    <x v="0"/>
    <x v="1"/>
    <x v="0"/>
    <x v="2"/>
    <x v="3"/>
  </r>
  <r>
    <x v="4246"/>
    <s v="Yes"/>
    <x v="2"/>
    <s v="Yes"/>
    <x v="0"/>
    <x v="47"/>
    <n v="110.2"/>
    <n v="7467.5"/>
    <x v="0"/>
    <x v="1"/>
    <x v="0"/>
    <x v="1"/>
    <x v="0"/>
    <x v="1"/>
    <x v="7"/>
  </r>
  <r>
    <x v="4247"/>
    <s v="Yes"/>
    <x v="2"/>
    <s v="Yes"/>
    <x v="3"/>
    <x v="14"/>
    <n v="106.35"/>
    <n v="7261.75"/>
    <x v="0"/>
    <x v="1"/>
    <x v="0"/>
    <x v="1"/>
    <x v="1"/>
    <x v="1"/>
    <x v="5"/>
  </r>
  <r>
    <x v="4248"/>
    <s v="Yes"/>
    <x v="0"/>
    <s v="No"/>
    <x v="0"/>
    <x v="39"/>
    <n v="90.55"/>
    <n v="5116.6000000000004"/>
    <x v="0"/>
    <x v="0"/>
    <x v="0"/>
    <x v="0"/>
    <x v="1"/>
    <x v="1"/>
    <x v="4"/>
  </r>
  <r>
    <x v="4249"/>
    <s v="Yes"/>
    <x v="1"/>
    <s v="Yes"/>
    <x v="1"/>
    <x v="6"/>
    <n v="65.900000000000006"/>
    <n v="660.05"/>
    <x v="0"/>
    <x v="0"/>
    <x v="0"/>
    <x v="0"/>
    <x v="0"/>
    <x v="0"/>
    <x v="2"/>
  </r>
  <r>
    <x v="4250"/>
    <s v="Yes"/>
    <x v="1"/>
    <s v="No"/>
    <x v="3"/>
    <x v="28"/>
    <n v="104.5"/>
    <n v="6590.8"/>
    <x v="0"/>
    <x v="1"/>
    <x v="1"/>
    <x v="0"/>
    <x v="1"/>
    <x v="1"/>
    <x v="7"/>
  </r>
  <r>
    <x v="4251"/>
    <s v="No"/>
    <x v="2"/>
    <s v="Yes"/>
    <x v="1"/>
    <x v="65"/>
    <n v="52.5"/>
    <n v="1208.1500000000001"/>
    <x v="0"/>
    <x v="0"/>
    <x v="0"/>
    <x v="0"/>
    <x v="1"/>
    <x v="0"/>
    <x v="5"/>
  </r>
  <r>
    <x v="4252"/>
    <s v="Yes"/>
    <x v="0"/>
    <s v="Yes"/>
    <x v="1"/>
    <x v="67"/>
    <n v="56.1"/>
    <n v="1033.9000000000001"/>
    <x v="0"/>
    <x v="0"/>
    <x v="1"/>
    <x v="0"/>
    <x v="0"/>
    <x v="0"/>
    <x v="1"/>
  </r>
  <r>
    <x v="4253"/>
    <s v="Yes"/>
    <x v="0"/>
    <s v="Yes"/>
    <x v="0"/>
    <x v="5"/>
    <n v="88.75"/>
    <n v="1885.15"/>
    <x v="0"/>
    <x v="1"/>
    <x v="0"/>
    <x v="0"/>
    <x v="0"/>
    <x v="1"/>
    <x v="2"/>
  </r>
  <r>
    <x v="4254"/>
    <s v="Yes"/>
    <x v="0"/>
    <s v="Yes"/>
    <x v="0"/>
    <x v="44"/>
    <n v="84.45"/>
    <n v="2467.1"/>
    <x v="1"/>
    <x v="1"/>
    <x v="0"/>
    <x v="1"/>
    <x v="0"/>
    <x v="1"/>
    <x v="2"/>
  </r>
  <r>
    <x v="4255"/>
    <s v="Yes"/>
    <x v="1"/>
    <s v="Yes"/>
    <x v="1"/>
    <x v="9"/>
    <n v="75.3"/>
    <n v="989.45"/>
    <x v="1"/>
    <x v="1"/>
    <x v="0"/>
    <x v="0"/>
    <x v="0"/>
    <x v="0"/>
    <x v="4"/>
  </r>
  <r>
    <x v="4256"/>
    <s v="Yes"/>
    <x v="2"/>
    <s v="Yes"/>
    <x v="2"/>
    <x v="27"/>
    <n v="26"/>
    <n v="2006.95"/>
    <x v="0"/>
    <x v="0"/>
    <x v="0"/>
    <x v="0"/>
    <x v="0"/>
    <x v="2"/>
    <x v="0"/>
  </r>
  <r>
    <x v="4257"/>
    <s v="Yes"/>
    <x v="0"/>
    <s v="No"/>
    <x v="0"/>
    <x v="12"/>
    <n v="99.4"/>
    <n v="5025"/>
    <x v="0"/>
    <x v="0"/>
    <x v="0"/>
    <x v="1"/>
    <x v="0"/>
    <x v="1"/>
    <x v="4"/>
  </r>
  <r>
    <x v="4258"/>
    <s v="Yes"/>
    <x v="1"/>
    <s v="Yes"/>
    <x v="1"/>
    <x v="29"/>
    <n v="109.55"/>
    <n v="4830.25"/>
    <x v="1"/>
    <x v="0"/>
    <x v="0"/>
    <x v="1"/>
    <x v="1"/>
    <x v="1"/>
    <x v="7"/>
  </r>
  <r>
    <x v="4259"/>
    <s v="Yes"/>
    <x v="0"/>
    <s v="Yes"/>
    <x v="1"/>
    <x v="35"/>
    <n v="19.600000000000001"/>
    <n v="59.75"/>
    <x v="1"/>
    <x v="0"/>
    <x v="1"/>
    <x v="0"/>
    <x v="0"/>
    <x v="2"/>
    <x v="3"/>
  </r>
  <r>
    <x v="4260"/>
    <s v="Yes"/>
    <x v="1"/>
    <s v="No"/>
    <x v="0"/>
    <x v="41"/>
    <n v="73.150000000000006"/>
    <n v="3088.25"/>
    <x v="0"/>
    <x v="1"/>
    <x v="0"/>
    <x v="1"/>
    <x v="1"/>
    <x v="0"/>
    <x v="4"/>
  </r>
  <r>
    <x v="4261"/>
    <s v="Yes"/>
    <x v="1"/>
    <s v="Yes"/>
    <x v="1"/>
    <x v="58"/>
    <n v="54.65"/>
    <n v="3134.7"/>
    <x v="0"/>
    <x v="1"/>
    <x v="1"/>
    <x v="0"/>
    <x v="1"/>
    <x v="0"/>
    <x v="1"/>
  </r>
  <r>
    <x v="4262"/>
    <s v="Yes"/>
    <x v="0"/>
    <s v="No"/>
    <x v="2"/>
    <x v="2"/>
    <n v="66.400000000000006"/>
    <n v="94.55"/>
    <x v="1"/>
    <x v="1"/>
    <x v="1"/>
    <x v="0"/>
    <x v="0"/>
    <x v="0"/>
    <x v="2"/>
  </r>
  <r>
    <x v="4263"/>
    <s v="Yes"/>
    <x v="2"/>
    <s v="Yes"/>
    <x v="3"/>
    <x v="21"/>
    <n v="115.55"/>
    <n v="8312.4"/>
    <x v="0"/>
    <x v="0"/>
    <x v="0"/>
    <x v="1"/>
    <x v="1"/>
    <x v="1"/>
    <x v="6"/>
  </r>
  <r>
    <x v="4264"/>
    <s v="Yes"/>
    <x v="0"/>
    <s v="Yes"/>
    <x v="0"/>
    <x v="25"/>
    <n v="104.45"/>
    <n v="4863.8500000000004"/>
    <x v="0"/>
    <x v="0"/>
    <x v="1"/>
    <x v="1"/>
    <x v="0"/>
    <x v="1"/>
    <x v="5"/>
  </r>
  <r>
    <x v="4265"/>
    <s v="Yes"/>
    <x v="0"/>
    <s v="Yes"/>
    <x v="3"/>
    <x v="33"/>
    <n v="100.05"/>
    <n v="6871.9"/>
    <x v="1"/>
    <x v="1"/>
    <x v="0"/>
    <x v="1"/>
    <x v="1"/>
    <x v="1"/>
    <x v="4"/>
  </r>
  <r>
    <x v="4266"/>
    <s v="Yes"/>
    <x v="1"/>
    <s v="No"/>
    <x v="0"/>
    <x v="8"/>
    <n v="102"/>
    <n v="6529.25"/>
    <x v="1"/>
    <x v="1"/>
    <x v="1"/>
    <x v="1"/>
    <x v="1"/>
    <x v="1"/>
    <x v="5"/>
  </r>
  <r>
    <x v="4267"/>
    <s v="Yes"/>
    <x v="2"/>
    <s v="Yes"/>
    <x v="2"/>
    <x v="21"/>
    <n v="91.15"/>
    <n v="6637.9"/>
    <x v="0"/>
    <x v="0"/>
    <x v="0"/>
    <x v="0"/>
    <x v="1"/>
    <x v="0"/>
    <x v="6"/>
  </r>
  <r>
    <x v="4268"/>
    <s v="Yes"/>
    <x v="1"/>
    <s v="Yes"/>
    <x v="0"/>
    <x v="42"/>
    <n v="89.7"/>
    <n v="3165.6"/>
    <x v="0"/>
    <x v="1"/>
    <x v="0"/>
    <x v="0"/>
    <x v="1"/>
    <x v="1"/>
    <x v="2"/>
  </r>
  <r>
    <x v="4269"/>
    <s v="Yes"/>
    <x v="0"/>
    <s v="No"/>
    <x v="3"/>
    <x v="22"/>
    <n v="90.2"/>
    <n v="1454.15"/>
    <x v="1"/>
    <x v="1"/>
    <x v="0"/>
    <x v="0"/>
    <x v="0"/>
    <x v="1"/>
    <x v="4"/>
  </r>
  <r>
    <x v="4270"/>
    <s v="Yes"/>
    <x v="2"/>
    <s v="Yes"/>
    <x v="0"/>
    <x v="21"/>
    <n v="92.4"/>
    <n v="6786.1"/>
    <x v="0"/>
    <x v="0"/>
    <x v="0"/>
    <x v="0"/>
    <x v="1"/>
    <x v="0"/>
    <x v="6"/>
  </r>
  <r>
    <x v="4271"/>
    <s v="Yes"/>
    <x v="1"/>
    <s v="No"/>
    <x v="1"/>
    <x v="7"/>
    <n v="19.899999999999999"/>
    <n v="543"/>
    <x v="0"/>
    <x v="0"/>
    <x v="0"/>
    <x v="0"/>
    <x v="0"/>
    <x v="2"/>
    <x v="3"/>
  </r>
  <r>
    <x v="4272"/>
    <s v="Yes"/>
    <x v="2"/>
    <s v="Yes"/>
    <x v="3"/>
    <x v="39"/>
    <n v="25.15"/>
    <n v="1327.15"/>
    <x v="1"/>
    <x v="1"/>
    <x v="0"/>
    <x v="0"/>
    <x v="0"/>
    <x v="2"/>
    <x v="0"/>
  </r>
  <r>
    <x v="4273"/>
    <s v="Yes"/>
    <x v="0"/>
    <s v="Yes"/>
    <x v="3"/>
    <x v="36"/>
    <n v="79.849999999999994"/>
    <n v="2404.15"/>
    <x v="1"/>
    <x v="0"/>
    <x v="1"/>
    <x v="0"/>
    <x v="1"/>
    <x v="1"/>
    <x v="1"/>
  </r>
  <r>
    <x v="4274"/>
    <s v="Yes"/>
    <x v="1"/>
    <s v="No"/>
    <x v="2"/>
    <x v="3"/>
    <n v="18.850000000000001"/>
    <n v="867.3"/>
    <x v="0"/>
    <x v="1"/>
    <x v="1"/>
    <x v="1"/>
    <x v="0"/>
    <x v="2"/>
    <x v="3"/>
  </r>
  <r>
    <x v="4275"/>
    <s v="Yes"/>
    <x v="0"/>
    <s v="Yes"/>
    <x v="1"/>
    <x v="0"/>
    <n v="25.75"/>
    <n v="25.75"/>
    <x v="0"/>
    <x v="0"/>
    <x v="1"/>
    <x v="0"/>
    <x v="0"/>
    <x v="2"/>
    <x v="0"/>
  </r>
  <r>
    <x v="4276"/>
    <s v="Yes"/>
    <x v="0"/>
    <s v="Yes"/>
    <x v="1"/>
    <x v="2"/>
    <n v="49.6"/>
    <n v="114.7"/>
    <x v="1"/>
    <x v="0"/>
    <x v="1"/>
    <x v="0"/>
    <x v="0"/>
    <x v="0"/>
    <x v="0"/>
  </r>
  <r>
    <x v="4277"/>
    <s v="Yes"/>
    <x v="0"/>
    <s v="Yes"/>
    <x v="1"/>
    <x v="53"/>
    <n v="20.95"/>
    <n v="109.5"/>
    <x v="0"/>
    <x v="0"/>
    <x v="1"/>
    <x v="0"/>
    <x v="0"/>
    <x v="2"/>
    <x v="3"/>
  </r>
  <r>
    <x v="4278"/>
    <s v="Yes"/>
    <x v="1"/>
    <s v="Yes"/>
    <x v="0"/>
    <x v="43"/>
    <n v="97.05"/>
    <n v="4692.95"/>
    <x v="0"/>
    <x v="0"/>
    <x v="0"/>
    <x v="0"/>
    <x v="0"/>
    <x v="1"/>
    <x v="4"/>
  </r>
  <r>
    <x v="4279"/>
    <s v="Yes"/>
    <x v="0"/>
    <s v="Yes"/>
    <x v="2"/>
    <x v="13"/>
    <n v="25.4"/>
    <n v="546.85"/>
    <x v="0"/>
    <x v="1"/>
    <x v="0"/>
    <x v="0"/>
    <x v="0"/>
    <x v="2"/>
    <x v="0"/>
  </r>
  <r>
    <x v="4280"/>
    <s v="Yes"/>
    <x v="2"/>
    <s v="Yes"/>
    <x v="2"/>
    <x v="38"/>
    <n v="19.7"/>
    <n v="1274.05"/>
    <x v="0"/>
    <x v="1"/>
    <x v="0"/>
    <x v="1"/>
    <x v="0"/>
    <x v="2"/>
    <x v="3"/>
  </r>
  <r>
    <x v="4281"/>
    <s v="No"/>
    <x v="0"/>
    <s v="Yes"/>
    <x v="1"/>
    <x v="37"/>
    <n v="35"/>
    <n v="1782.4"/>
    <x v="0"/>
    <x v="1"/>
    <x v="1"/>
    <x v="0"/>
    <x v="0"/>
    <x v="0"/>
    <x v="1"/>
  </r>
  <r>
    <x v="4282"/>
    <s v="Yes"/>
    <x v="1"/>
    <s v="No"/>
    <x v="2"/>
    <x v="15"/>
    <n v="101.25"/>
    <n v="5301.1"/>
    <x v="0"/>
    <x v="0"/>
    <x v="0"/>
    <x v="0"/>
    <x v="0"/>
    <x v="1"/>
    <x v="4"/>
  </r>
  <r>
    <x v="4283"/>
    <s v="Yes"/>
    <x v="0"/>
    <s v="Yes"/>
    <x v="0"/>
    <x v="54"/>
    <n v="70.2"/>
    <n v="280.35000000000002"/>
    <x v="0"/>
    <x v="1"/>
    <x v="0"/>
    <x v="0"/>
    <x v="0"/>
    <x v="1"/>
    <x v="3"/>
  </r>
  <r>
    <x v="4284"/>
    <s v="Yes"/>
    <x v="0"/>
    <s v="No"/>
    <x v="0"/>
    <x v="48"/>
    <n v="90.95"/>
    <n v="2897.95"/>
    <x v="0"/>
    <x v="0"/>
    <x v="1"/>
    <x v="1"/>
    <x v="0"/>
    <x v="1"/>
    <x v="1"/>
  </r>
  <r>
    <x v="4285"/>
    <s v="Yes"/>
    <x v="2"/>
    <s v="No"/>
    <x v="3"/>
    <x v="3"/>
    <n v="73.849999999999994"/>
    <n v="3371"/>
    <x v="0"/>
    <x v="1"/>
    <x v="0"/>
    <x v="1"/>
    <x v="1"/>
    <x v="0"/>
    <x v="5"/>
  </r>
  <r>
    <x v="4286"/>
    <s v="Yes"/>
    <x v="0"/>
    <s v="Yes"/>
    <x v="0"/>
    <x v="34"/>
    <n v="88.05"/>
    <n v="801.3"/>
    <x v="0"/>
    <x v="1"/>
    <x v="0"/>
    <x v="0"/>
    <x v="0"/>
    <x v="1"/>
    <x v="2"/>
  </r>
  <r>
    <x v="4287"/>
    <s v="Yes"/>
    <x v="1"/>
    <s v="Yes"/>
    <x v="3"/>
    <x v="33"/>
    <n v="105.95"/>
    <n v="6975.25"/>
    <x v="1"/>
    <x v="0"/>
    <x v="0"/>
    <x v="0"/>
    <x v="1"/>
    <x v="1"/>
    <x v="5"/>
  </r>
  <r>
    <x v="4288"/>
    <s v="Yes"/>
    <x v="0"/>
    <s v="No"/>
    <x v="0"/>
    <x v="35"/>
    <n v="91.85"/>
    <n v="257.05"/>
    <x v="1"/>
    <x v="1"/>
    <x v="1"/>
    <x v="0"/>
    <x v="0"/>
    <x v="1"/>
    <x v="2"/>
  </r>
  <r>
    <x v="4289"/>
    <s v="Yes"/>
    <x v="2"/>
    <s v="No"/>
    <x v="1"/>
    <x v="68"/>
    <n v="20.100000000000001"/>
    <n v="1079.45"/>
    <x v="0"/>
    <x v="0"/>
    <x v="1"/>
    <x v="0"/>
    <x v="0"/>
    <x v="2"/>
    <x v="3"/>
  </r>
  <r>
    <x v="4290"/>
    <s v="No"/>
    <x v="0"/>
    <s v="No"/>
    <x v="0"/>
    <x v="0"/>
    <n v="40.1"/>
    <n v="40.1"/>
    <x v="1"/>
    <x v="0"/>
    <x v="0"/>
    <x v="0"/>
    <x v="1"/>
    <x v="0"/>
    <x v="1"/>
  </r>
  <r>
    <x v="4291"/>
    <s v="Yes"/>
    <x v="2"/>
    <s v="No"/>
    <x v="2"/>
    <x v="38"/>
    <n v="110.3"/>
    <n v="6997.3"/>
    <x v="0"/>
    <x v="0"/>
    <x v="0"/>
    <x v="1"/>
    <x v="1"/>
    <x v="1"/>
    <x v="7"/>
  </r>
  <r>
    <x v="4292"/>
    <s v="Yes"/>
    <x v="0"/>
    <s v="Yes"/>
    <x v="0"/>
    <x v="36"/>
    <n v="73.900000000000006"/>
    <n v="2217.15"/>
    <x v="1"/>
    <x v="0"/>
    <x v="1"/>
    <x v="0"/>
    <x v="0"/>
    <x v="1"/>
    <x v="0"/>
  </r>
  <r>
    <x v="4293"/>
    <s v="Yes"/>
    <x v="0"/>
    <s v="Yes"/>
    <x v="1"/>
    <x v="60"/>
    <n v="89.8"/>
    <n v="1129.0999999999999"/>
    <x v="1"/>
    <x v="0"/>
    <x v="1"/>
    <x v="1"/>
    <x v="0"/>
    <x v="1"/>
    <x v="1"/>
  </r>
  <r>
    <x v="4294"/>
    <s v="Yes"/>
    <x v="1"/>
    <s v="Yes"/>
    <x v="3"/>
    <x v="18"/>
    <n v="85.15"/>
    <n v="979.05"/>
    <x v="0"/>
    <x v="0"/>
    <x v="1"/>
    <x v="0"/>
    <x v="0"/>
    <x v="1"/>
    <x v="1"/>
  </r>
  <r>
    <x v="4295"/>
    <s v="Yes"/>
    <x v="1"/>
    <s v="Yes"/>
    <x v="2"/>
    <x v="56"/>
    <n v="60.95"/>
    <n v="4119.3999999999996"/>
    <x v="0"/>
    <x v="1"/>
    <x v="0"/>
    <x v="0"/>
    <x v="1"/>
    <x v="0"/>
    <x v="2"/>
  </r>
  <r>
    <x v="4296"/>
    <s v="Yes"/>
    <x v="0"/>
    <s v="No"/>
    <x v="0"/>
    <x v="42"/>
    <n v="72.25"/>
    <n v="2568.5500000000002"/>
    <x v="1"/>
    <x v="0"/>
    <x v="0"/>
    <x v="0"/>
    <x v="1"/>
    <x v="0"/>
    <x v="5"/>
  </r>
  <r>
    <x v="4297"/>
    <s v="Yes"/>
    <x v="2"/>
    <s v="No"/>
    <x v="1"/>
    <x v="3"/>
    <n v="73.55"/>
    <n v="3349.1"/>
    <x v="0"/>
    <x v="0"/>
    <x v="1"/>
    <x v="0"/>
    <x v="1"/>
    <x v="0"/>
    <x v="4"/>
  </r>
  <r>
    <x v="4298"/>
    <s v="Yes"/>
    <x v="0"/>
    <s v="No"/>
    <x v="1"/>
    <x v="6"/>
    <n v="46"/>
    <n v="492.1"/>
    <x v="0"/>
    <x v="1"/>
    <x v="1"/>
    <x v="0"/>
    <x v="0"/>
    <x v="0"/>
    <x v="3"/>
  </r>
  <r>
    <x v="4299"/>
    <s v="Yes"/>
    <x v="0"/>
    <s v="Yes"/>
    <x v="2"/>
    <x v="44"/>
    <n v="58.55"/>
    <n v="1718.95"/>
    <x v="0"/>
    <x v="0"/>
    <x v="1"/>
    <x v="0"/>
    <x v="0"/>
    <x v="0"/>
    <x v="2"/>
  </r>
  <r>
    <x v="4300"/>
    <s v="Yes"/>
    <x v="1"/>
    <s v="No"/>
    <x v="2"/>
    <x v="65"/>
    <n v="24.6"/>
    <n v="605.25"/>
    <x v="0"/>
    <x v="0"/>
    <x v="1"/>
    <x v="0"/>
    <x v="0"/>
    <x v="2"/>
    <x v="0"/>
  </r>
  <r>
    <x v="4301"/>
    <s v="Yes"/>
    <x v="2"/>
    <s v="Yes"/>
    <x v="1"/>
    <x v="33"/>
    <n v="19.75"/>
    <n v="1344.5"/>
    <x v="0"/>
    <x v="1"/>
    <x v="0"/>
    <x v="1"/>
    <x v="0"/>
    <x v="2"/>
    <x v="3"/>
  </r>
  <r>
    <x v="4302"/>
    <s v="Yes"/>
    <x v="1"/>
    <s v="No"/>
    <x v="1"/>
    <x v="69"/>
    <n v="86.35"/>
    <n v="4267.1499999999996"/>
    <x v="0"/>
    <x v="1"/>
    <x v="1"/>
    <x v="0"/>
    <x v="0"/>
    <x v="1"/>
    <x v="1"/>
  </r>
  <r>
    <x v="4303"/>
    <s v="Yes"/>
    <x v="2"/>
    <s v="No"/>
    <x v="1"/>
    <x v="3"/>
    <n v="25.5"/>
    <n v="1121.05"/>
    <x v="0"/>
    <x v="0"/>
    <x v="0"/>
    <x v="0"/>
    <x v="0"/>
    <x v="2"/>
    <x v="0"/>
  </r>
  <r>
    <x v="4304"/>
    <s v="Yes"/>
    <x v="1"/>
    <s v="No"/>
    <x v="3"/>
    <x v="12"/>
    <n v="19"/>
    <n v="918.7"/>
    <x v="0"/>
    <x v="0"/>
    <x v="0"/>
    <x v="1"/>
    <x v="0"/>
    <x v="2"/>
    <x v="3"/>
  </r>
  <r>
    <x v="4305"/>
    <s v="Yes"/>
    <x v="2"/>
    <s v="Yes"/>
    <x v="1"/>
    <x v="44"/>
    <n v="19.55"/>
    <n v="521.79999999999995"/>
    <x v="0"/>
    <x v="0"/>
    <x v="0"/>
    <x v="0"/>
    <x v="0"/>
    <x v="2"/>
    <x v="3"/>
  </r>
  <r>
    <x v="4306"/>
    <s v="Yes"/>
    <x v="0"/>
    <s v="Yes"/>
    <x v="3"/>
    <x v="63"/>
    <n v="110.1"/>
    <n v="4469.1000000000004"/>
    <x v="0"/>
    <x v="1"/>
    <x v="0"/>
    <x v="0"/>
    <x v="1"/>
    <x v="1"/>
    <x v="7"/>
  </r>
  <r>
    <x v="4307"/>
    <s v="Yes"/>
    <x v="0"/>
    <s v="Yes"/>
    <x v="0"/>
    <x v="50"/>
    <n v="96.55"/>
    <n v="3580.3"/>
    <x v="1"/>
    <x v="0"/>
    <x v="1"/>
    <x v="0"/>
    <x v="0"/>
    <x v="1"/>
    <x v="2"/>
  </r>
  <r>
    <x v="4308"/>
    <s v="Yes"/>
    <x v="0"/>
    <s v="No"/>
    <x v="0"/>
    <x v="13"/>
    <n v="69.75"/>
    <n v="1729.35"/>
    <x v="0"/>
    <x v="1"/>
    <x v="1"/>
    <x v="0"/>
    <x v="0"/>
    <x v="1"/>
    <x v="3"/>
  </r>
  <r>
    <x v="4309"/>
    <s v="No"/>
    <x v="0"/>
    <s v="Yes"/>
    <x v="0"/>
    <x v="5"/>
    <n v="50.6"/>
    <n v="1073.3"/>
    <x v="0"/>
    <x v="0"/>
    <x v="1"/>
    <x v="0"/>
    <x v="0"/>
    <x v="0"/>
    <x v="2"/>
  </r>
  <r>
    <x v="4310"/>
    <s v="No"/>
    <x v="2"/>
    <s v="Yes"/>
    <x v="2"/>
    <x v="21"/>
    <n v="65.599999999999994"/>
    <n v="4566.5"/>
    <x v="0"/>
    <x v="1"/>
    <x v="1"/>
    <x v="0"/>
    <x v="1"/>
    <x v="0"/>
    <x v="7"/>
  </r>
  <r>
    <x v="4311"/>
    <s v="No"/>
    <x v="0"/>
    <s v="Yes"/>
    <x v="3"/>
    <x v="40"/>
    <n v="40.1"/>
    <n v="293.3"/>
    <x v="1"/>
    <x v="0"/>
    <x v="1"/>
    <x v="0"/>
    <x v="0"/>
    <x v="0"/>
    <x v="1"/>
  </r>
  <r>
    <x v="4312"/>
    <s v="Yes"/>
    <x v="2"/>
    <s v="No"/>
    <x v="3"/>
    <x v="55"/>
    <n v="82.1"/>
    <n v="2603.1"/>
    <x v="0"/>
    <x v="1"/>
    <x v="0"/>
    <x v="0"/>
    <x v="1"/>
    <x v="0"/>
    <x v="5"/>
  </r>
  <r>
    <x v="4313"/>
    <s v="Yes"/>
    <x v="0"/>
    <s v="Yes"/>
    <x v="1"/>
    <x v="57"/>
    <n v="79.099999999999994"/>
    <n v="1783.75"/>
    <x v="0"/>
    <x v="0"/>
    <x v="1"/>
    <x v="0"/>
    <x v="1"/>
    <x v="1"/>
    <x v="1"/>
  </r>
  <r>
    <x v="4314"/>
    <s v="Yes"/>
    <x v="0"/>
    <s v="Yes"/>
    <x v="0"/>
    <x v="65"/>
    <n v="101.25"/>
    <n v="2440.15"/>
    <x v="1"/>
    <x v="1"/>
    <x v="1"/>
    <x v="1"/>
    <x v="0"/>
    <x v="1"/>
    <x v="4"/>
  </r>
  <r>
    <x v="4315"/>
    <s v="Yes"/>
    <x v="0"/>
    <s v="No"/>
    <x v="0"/>
    <x v="0"/>
    <n v="79.55"/>
    <n v="79.55"/>
    <x v="1"/>
    <x v="0"/>
    <x v="1"/>
    <x v="0"/>
    <x v="0"/>
    <x v="1"/>
    <x v="0"/>
  </r>
  <r>
    <x v="4316"/>
    <s v="Yes"/>
    <x v="2"/>
    <s v="No"/>
    <x v="1"/>
    <x v="14"/>
    <n v="90.65"/>
    <n v="6322.1"/>
    <x v="0"/>
    <x v="1"/>
    <x v="1"/>
    <x v="0"/>
    <x v="1"/>
    <x v="0"/>
    <x v="6"/>
  </r>
  <r>
    <x v="4317"/>
    <s v="Yes"/>
    <x v="1"/>
    <s v="Yes"/>
    <x v="3"/>
    <x v="35"/>
    <n v="20.55"/>
    <n v="57.4"/>
    <x v="0"/>
    <x v="0"/>
    <x v="1"/>
    <x v="1"/>
    <x v="0"/>
    <x v="2"/>
    <x v="3"/>
  </r>
  <r>
    <x v="4318"/>
    <s v="Yes"/>
    <x v="1"/>
    <s v="Yes"/>
    <x v="2"/>
    <x v="39"/>
    <n v="75.75"/>
    <n v="4284.6499999999996"/>
    <x v="0"/>
    <x v="1"/>
    <x v="1"/>
    <x v="0"/>
    <x v="1"/>
    <x v="0"/>
    <x v="4"/>
  </r>
  <r>
    <x v="4319"/>
    <s v="Yes"/>
    <x v="1"/>
    <s v="Yes"/>
    <x v="3"/>
    <x v="45"/>
    <n v="110"/>
    <n v="7138.65"/>
    <x v="0"/>
    <x v="1"/>
    <x v="1"/>
    <x v="0"/>
    <x v="1"/>
    <x v="1"/>
    <x v="7"/>
  </r>
  <r>
    <x v="4320"/>
    <s v="Yes"/>
    <x v="1"/>
    <s v="No"/>
    <x v="0"/>
    <x v="16"/>
    <n v="20.85"/>
    <n v="1539.75"/>
    <x v="0"/>
    <x v="1"/>
    <x v="0"/>
    <x v="0"/>
    <x v="0"/>
    <x v="2"/>
    <x v="3"/>
  </r>
  <r>
    <x v="4321"/>
    <s v="Yes"/>
    <x v="0"/>
    <s v="Yes"/>
    <x v="2"/>
    <x v="60"/>
    <n v="80.349999999999994"/>
    <n v="1058.0999999999999"/>
    <x v="0"/>
    <x v="0"/>
    <x v="1"/>
    <x v="0"/>
    <x v="0"/>
    <x v="1"/>
    <x v="1"/>
  </r>
  <r>
    <x v="4322"/>
    <s v="Yes"/>
    <x v="0"/>
    <s v="Yes"/>
    <x v="0"/>
    <x v="2"/>
    <n v="70.150000000000006"/>
    <n v="123.8"/>
    <x v="0"/>
    <x v="0"/>
    <x v="1"/>
    <x v="0"/>
    <x v="0"/>
    <x v="1"/>
    <x v="3"/>
  </r>
  <r>
    <x v="4323"/>
    <s v="Yes"/>
    <x v="1"/>
    <s v="No"/>
    <x v="0"/>
    <x v="48"/>
    <n v="84.05"/>
    <n v="2781.85"/>
    <x v="1"/>
    <x v="0"/>
    <x v="1"/>
    <x v="0"/>
    <x v="0"/>
    <x v="1"/>
    <x v="1"/>
  </r>
  <r>
    <x v="4324"/>
    <s v="Yes"/>
    <x v="0"/>
    <s v="No"/>
    <x v="0"/>
    <x v="63"/>
    <n v="67.45"/>
    <n v="2731"/>
    <x v="0"/>
    <x v="1"/>
    <x v="1"/>
    <x v="1"/>
    <x v="0"/>
    <x v="0"/>
    <x v="2"/>
  </r>
  <r>
    <x v="4325"/>
    <s v="Yes"/>
    <x v="0"/>
    <s v="No"/>
    <x v="3"/>
    <x v="0"/>
    <n v="20.75"/>
    <n v="20.75"/>
    <x v="0"/>
    <x v="1"/>
    <x v="1"/>
    <x v="0"/>
    <x v="0"/>
    <x v="2"/>
    <x v="3"/>
  </r>
  <r>
    <x v="4326"/>
    <s v="Yes"/>
    <x v="0"/>
    <s v="Yes"/>
    <x v="0"/>
    <x v="0"/>
    <n v="89.1"/>
    <n v="89.1"/>
    <x v="1"/>
    <x v="1"/>
    <x v="1"/>
    <x v="0"/>
    <x v="0"/>
    <x v="1"/>
    <x v="1"/>
  </r>
  <r>
    <x v="4327"/>
    <s v="Yes"/>
    <x v="0"/>
    <s v="Yes"/>
    <x v="1"/>
    <x v="40"/>
    <n v="69.900000000000006"/>
    <n v="497.3"/>
    <x v="0"/>
    <x v="0"/>
    <x v="1"/>
    <x v="0"/>
    <x v="0"/>
    <x v="1"/>
    <x v="3"/>
  </r>
  <r>
    <x v="4328"/>
    <s v="Yes"/>
    <x v="0"/>
    <s v="Yes"/>
    <x v="0"/>
    <x v="30"/>
    <n v="51.1"/>
    <n v="711.15"/>
    <x v="0"/>
    <x v="0"/>
    <x v="0"/>
    <x v="0"/>
    <x v="0"/>
    <x v="0"/>
    <x v="0"/>
  </r>
  <r>
    <x v="4329"/>
    <s v="Yes"/>
    <x v="0"/>
    <s v="No"/>
    <x v="0"/>
    <x v="22"/>
    <n v="94.4"/>
    <n v="1607.2"/>
    <x v="1"/>
    <x v="0"/>
    <x v="0"/>
    <x v="0"/>
    <x v="0"/>
    <x v="1"/>
    <x v="4"/>
  </r>
  <r>
    <x v="4330"/>
    <s v="Yes"/>
    <x v="0"/>
    <s v="Yes"/>
    <x v="0"/>
    <x v="67"/>
    <n v="78.25"/>
    <n v="1490.95"/>
    <x v="1"/>
    <x v="1"/>
    <x v="1"/>
    <x v="1"/>
    <x v="0"/>
    <x v="1"/>
    <x v="1"/>
  </r>
  <r>
    <x v="4331"/>
    <s v="Yes"/>
    <x v="2"/>
    <s v="No"/>
    <x v="2"/>
    <x v="16"/>
    <n v="25.55"/>
    <n v="1898.1"/>
    <x v="0"/>
    <x v="1"/>
    <x v="1"/>
    <x v="1"/>
    <x v="0"/>
    <x v="2"/>
    <x v="0"/>
  </r>
  <r>
    <x v="4332"/>
    <s v="Yes"/>
    <x v="2"/>
    <s v="No"/>
    <x v="2"/>
    <x v="68"/>
    <n v="60"/>
    <n v="3273.95"/>
    <x v="0"/>
    <x v="0"/>
    <x v="0"/>
    <x v="0"/>
    <x v="1"/>
    <x v="0"/>
    <x v="2"/>
  </r>
  <r>
    <x v="4333"/>
    <s v="Yes"/>
    <x v="0"/>
    <s v="Yes"/>
    <x v="3"/>
    <x v="36"/>
    <n v="90.55"/>
    <n v="2929.75"/>
    <x v="0"/>
    <x v="1"/>
    <x v="0"/>
    <x v="0"/>
    <x v="1"/>
    <x v="1"/>
    <x v="4"/>
  </r>
  <r>
    <x v="4334"/>
    <s v="Yes"/>
    <x v="0"/>
    <s v="No"/>
    <x v="0"/>
    <x v="26"/>
    <n v="76.400000000000006"/>
    <n v="838.7"/>
    <x v="0"/>
    <x v="0"/>
    <x v="1"/>
    <x v="0"/>
    <x v="0"/>
    <x v="1"/>
    <x v="0"/>
  </r>
  <r>
    <x v="4335"/>
    <s v="Yes"/>
    <x v="0"/>
    <s v="Yes"/>
    <x v="0"/>
    <x v="32"/>
    <n v="84.95"/>
    <n v="1443.65"/>
    <x v="0"/>
    <x v="0"/>
    <x v="1"/>
    <x v="1"/>
    <x v="0"/>
    <x v="1"/>
    <x v="1"/>
  </r>
  <r>
    <x v="4336"/>
    <s v="Yes"/>
    <x v="2"/>
    <s v="Yes"/>
    <x v="2"/>
    <x v="21"/>
    <n v="110.1"/>
    <n v="7746.7"/>
    <x v="0"/>
    <x v="0"/>
    <x v="1"/>
    <x v="0"/>
    <x v="1"/>
    <x v="1"/>
    <x v="7"/>
  </r>
  <r>
    <x v="4337"/>
    <s v="Yes"/>
    <x v="0"/>
    <s v="Yes"/>
    <x v="3"/>
    <x v="16"/>
    <n v="99.65"/>
    <n v="6951.15"/>
    <x v="0"/>
    <x v="0"/>
    <x v="1"/>
    <x v="0"/>
    <x v="0"/>
    <x v="1"/>
    <x v="4"/>
  </r>
  <r>
    <x v="4338"/>
    <s v="No"/>
    <x v="0"/>
    <s v="No"/>
    <x v="3"/>
    <x v="24"/>
    <n v="45.4"/>
    <n v="214.75"/>
    <x v="0"/>
    <x v="1"/>
    <x v="1"/>
    <x v="0"/>
    <x v="1"/>
    <x v="0"/>
    <x v="2"/>
  </r>
  <r>
    <x v="4339"/>
    <s v="Yes"/>
    <x v="1"/>
    <s v="No"/>
    <x v="3"/>
    <x v="46"/>
    <n v="69"/>
    <n v="2669.45"/>
    <x v="0"/>
    <x v="1"/>
    <x v="0"/>
    <x v="0"/>
    <x v="1"/>
    <x v="0"/>
    <x v="4"/>
  </r>
  <r>
    <x v="4340"/>
    <s v="Yes"/>
    <x v="0"/>
    <s v="Yes"/>
    <x v="2"/>
    <x v="24"/>
    <n v="48.65"/>
    <n v="235.2"/>
    <x v="0"/>
    <x v="1"/>
    <x v="1"/>
    <x v="0"/>
    <x v="1"/>
    <x v="0"/>
    <x v="0"/>
  </r>
  <r>
    <x v="4341"/>
    <s v="Yes"/>
    <x v="0"/>
    <s v="Yes"/>
    <x v="0"/>
    <x v="2"/>
    <n v="44.15"/>
    <n v="92.65"/>
    <x v="1"/>
    <x v="1"/>
    <x v="1"/>
    <x v="0"/>
    <x v="0"/>
    <x v="0"/>
    <x v="3"/>
  </r>
  <r>
    <x v="4342"/>
    <s v="Yes"/>
    <x v="2"/>
    <s v="No"/>
    <x v="2"/>
    <x v="15"/>
    <n v="59.85"/>
    <n v="3103.25"/>
    <x v="0"/>
    <x v="0"/>
    <x v="1"/>
    <x v="0"/>
    <x v="0"/>
    <x v="0"/>
    <x v="2"/>
  </r>
  <r>
    <x v="4343"/>
    <s v="Yes"/>
    <x v="0"/>
    <s v="Yes"/>
    <x v="0"/>
    <x v="4"/>
    <n v="75.75"/>
    <n v="606.25"/>
    <x v="1"/>
    <x v="0"/>
    <x v="1"/>
    <x v="0"/>
    <x v="0"/>
    <x v="1"/>
    <x v="0"/>
  </r>
  <r>
    <x v="4344"/>
    <s v="Yes"/>
    <x v="2"/>
    <s v="Yes"/>
    <x v="0"/>
    <x v="47"/>
    <n v="80.650000000000006"/>
    <n v="5330.2"/>
    <x v="0"/>
    <x v="0"/>
    <x v="1"/>
    <x v="1"/>
    <x v="0"/>
    <x v="0"/>
    <x v="5"/>
  </r>
  <r>
    <x v="4345"/>
    <s v="Yes"/>
    <x v="1"/>
    <s v="Yes"/>
    <x v="3"/>
    <x v="14"/>
    <n v="20.55"/>
    <n v="1403.1"/>
    <x v="0"/>
    <x v="1"/>
    <x v="0"/>
    <x v="0"/>
    <x v="0"/>
    <x v="2"/>
    <x v="3"/>
  </r>
  <r>
    <x v="4346"/>
    <s v="Yes"/>
    <x v="0"/>
    <s v="Yes"/>
    <x v="3"/>
    <x v="41"/>
    <n v="66.400000000000006"/>
    <n v="2727.8"/>
    <x v="0"/>
    <x v="0"/>
    <x v="0"/>
    <x v="0"/>
    <x v="1"/>
    <x v="0"/>
    <x v="4"/>
  </r>
  <r>
    <x v="4347"/>
    <s v="Yes"/>
    <x v="2"/>
    <s v="Yes"/>
    <x v="1"/>
    <x v="37"/>
    <n v="100.2"/>
    <n v="5038.45"/>
    <x v="0"/>
    <x v="0"/>
    <x v="1"/>
    <x v="0"/>
    <x v="1"/>
    <x v="1"/>
    <x v="4"/>
  </r>
  <r>
    <x v="4348"/>
    <s v="Yes"/>
    <x v="0"/>
    <s v="Yes"/>
    <x v="1"/>
    <x v="0"/>
    <n v="19.100000000000001"/>
    <n v="19.100000000000001"/>
    <x v="1"/>
    <x v="0"/>
    <x v="1"/>
    <x v="1"/>
    <x v="0"/>
    <x v="2"/>
    <x v="3"/>
  </r>
  <r>
    <x v="4349"/>
    <s v="Yes"/>
    <x v="0"/>
    <s v="Yes"/>
    <x v="0"/>
    <x v="0"/>
    <n v="80.3"/>
    <n v="80.3"/>
    <x v="1"/>
    <x v="1"/>
    <x v="0"/>
    <x v="0"/>
    <x v="0"/>
    <x v="1"/>
    <x v="1"/>
  </r>
  <r>
    <x v="4350"/>
    <s v="Yes"/>
    <x v="0"/>
    <s v="Yes"/>
    <x v="3"/>
    <x v="55"/>
    <n v="44.55"/>
    <n v="1462.6"/>
    <x v="0"/>
    <x v="1"/>
    <x v="0"/>
    <x v="0"/>
    <x v="0"/>
    <x v="0"/>
    <x v="3"/>
  </r>
  <r>
    <x v="4351"/>
    <s v="Yes"/>
    <x v="0"/>
    <s v="No"/>
    <x v="1"/>
    <x v="40"/>
    <n v="20.350000000000001"/>
    <n v="150.6"/>
    <x v="0"/>
    <x v="0"/>
    <x v="1"/>
    <x v="0"/>
    <x v="0"/>
    <x v="2"/>
    <x v="3"/>
  </r>
  <r>
    <x v="4352"/>
    <s v="Yes"/>
    <x v="0"/>
    <s v="Yes"/>
    <x v="0"/>
    <x v="38"/>
    <n v="91.8"/>
    <n v="5960.5"/>
    <x v="0"/>
    <x v="1"/>
    <x v="0"/>
    <x v="0"/>
    <x v="0"/>
    <x v="1"/>
    <x v="4"/>
  </r>
  <r>
    <x v="4353"/>
    <s v="Yes"/>
    <x v="0"/>
    <s v="Yes"/>
    <x v="0"/>
    <x v="0"/>
    <n v="74.900000000000006"/>
    <n v="74.900000000000006"/>
    <x v="1"/>
    <x v="0"/>
    <x v="1"/>
    <x v="0"/>
    <x v="0"/>
    <x v="1"/>
    <x v="0"/>
  </r>
  <r>
    <x v="4354"/>
    <s v="Yes"/>
    <x v="2"/>
    <s v="Yes"/>
    <x v="2"/>
    <x v="64"/>
    <n v="20.2"/>
    <n v="1192.3"/>
    <x v="0"/>
    <x v="1"/>
    <x v="1"/>
    <x v="0"/>
    <x v="0"/>
    <x v="2"/>
    <x v="3"/>
  </r>
  <r>
    <x v="4355"/>
    <s v="Yes"/>
    <x v="0"/>
    <s v="No"/>
    <x v="0"/>
    <x v="53"/>
    <n v="50.35"/>
    <n v="314.55"/>
    <x v="0"/>
    <x v="0"/>
    <x v="0"/>
    <x v="1"/>
    <x v="0"/>
    <x v="0"/>
    <x v="0"/>
  </r>
  <r>
    <x v="4356"/>
    <s v="Yes"/>
    <x v="0"/>
    <s v="No"/>
    <x v="1"/>
    <x v="35"/>
    <n v="18.8"/>
    <n v="56"/>
    <x v="0"/>
    <x v="0"/>
    <x v="1"/>
    <x v="0"/>
    <x v="0"/>
    <x v="2"/>
    <x v="3"/>
  </r>
  <r>
    <x v="4357"/>
    <s v="Yes"/>
    <x v="0"/>
    <s v="No"/>
    <x v="3"/>
    <x v="30"/>
    <n v="20.45"/>
    <n v="330.8"/>
    <x v="0"/>
    <x v="0"/>
    <x v="0"/>
    <x v="0"/>
    <x v="0"/>
    <x v="2"/>
    <x v="3"/>
  </r>
  <r>
    <x v="4358"/>
    <s v="Yes"/>
    <x v="1"/>
    <s v="Yes"/>
    <x v="0"/>
    <x v="9"/>
    <n v="64.75"/>
    <n v="877.35"/>
    <x v="0"/>
    <x v="1"/>
    <x v="0"/>
    <x v="0"/>
    <x v="0"/>
    <x v="0"/>
    <x v="1"/>
  </r>
  <r>
    <x v="4359"/>
    <s v="Yes"/>
    <x v="0"/>
    <s v="Yes"/>
    <x v="3"/>
    <x v="57"/>
    <n v="98.7"/>
    <n v="2249.1"/>
    <x v="0"/>
    <x v="0"/>
    <x v="1"/>
    <x v="0"/>
    <x v="0"/>
    <x v="1"/>
    <x v="4"/>
  </r>
  <r>
    <x v="4360"/>
    <s v="Yes"/>
    <x v="0"/>
    <s v="No"/>
    <x v="0"/>
    <x v="36"/>
    <n v="89.45"/>
    <n v="2807.65"/>
    <x v="0"/>
    <x v="1"/>
    <x v="0"/>
    <x v="1"/>
    <x v="0"/>
    <x v="1"/>
    <x v="2"/>
  </r>
  <r>
    <x v="4361"/>
    <s v="Yes"/>
    <x v="1"/>
    <s v="Yes"/>
    <x v="0"/>
    <x v="44"/>
    <n v="58.75"/>
    <n v="1696.2"/>
    <x v="0"/>
    <x v="1"/>
    <x v="1"/>
    <x v="0"/>
    <x v="1"/>
    <x v="0"/>
    <x v="2"/>
  </r>
  <r>
    <x v="4362"/>
    <s v="Yes"/>
    <x v="1"/>
    <s v="No"/>
    <x v="3"/>
    <x v="12"/>
    <n v="20.7"/>
    <n v="1032.05"/>
    <x v="0"/>
    <x v="0"/>
    <x v="0"/>
    <x v="0"/>
    <x v="0"/>
    <x v="2"/>
    <x v="3"/>
  </r>
  <r>
    <x v="4363"/>
    <s v="Yes"/>
    <x v="0"/>
    <s v="Yes"/>
    <x v="2"/>
    <x v="39"/>
    <n v="85.6"/>
    <n v="4902.8"/>
    <x v="0"/>
    <x v="0"/>
    <x v="0"/>
    <x v="0"/>
    <x v="0"/>
    <x v="1"/>
    <x v="1"/>
  </r>
  <r>
    <x v="4364"/>
    <s v="Yes"/>
    <x v="2"/>
    <s v="Yes"/>
    <x v="3"/>
    <x v="28"/>
    <n v="80.3"/>
    <n v="4995.3500000000004"/>
    <x v="0"/>
    <x v="0"/>
    <x v="1"/>
    <x v="0"/>
    <x v="1"/>
    <x v="0"/>
    <x v="7"/>
  </r>
  <r>
    <x v="4365"/>
    <s v="Yes"/>
    <x v="2"/>
    <s v="No"/>
    <x v="3"/>
    <x v="28"/>
    <n v="79.8"/>
    <n v="5034.05"/>
    <x v="0"/>
    <x v="1"/>
    <x v="0"/>
    <x v="0"/>
    <x v="1"/>
    <x v="0"/>
    <x v="5"/>
  </r>
  <r>
    <x v="4366"/>
    <s v="Yes"/>
    <x v="0"/>
    <s v="Yes"/>
    <x v="0"/>
    <x v="65"/>
    <n v="79.849999999999994"/>
    <n v="1857.75"/>
    <x v="0"/>
    <x v="1"/>
    <x v="0"/>
    <x v="0"/>
    <x v="0"/>
    <x v="1"/>
    <x v="1"/>
  </r>
  <r>
    <x v="4367"/>
    <s v="Yes"/>
    <x v="1"/>
    <s v="No"/>
    <x v="3"/>
    <x v="51"/>
    <n v="54.1"/>
    <n v="1992.85"/>
    <x v="0"/>
    <x v="1"/>
    <x v="0"/>
    <x v="0"/>
    <x v="1"/>
    <x v="0"/>
    <x v="1"/>
  </r>
  <r>
    <x v="4368"/>
    <s v="Yes"/>
    <x v="0"/>
    <s v="Yes"/>
    <x v="0"/>
    <x v="34"/>
    <n v="80.849999999999994"/>
    <n v="751.65"/>
    <x v="1"/>
    <x v="0"/>
    <x v="1"/>
    <x v="0"/>
    <x v="0"/>
    <x v="1"/>
    <x v="0"/>
  </r>
  <r>
    <x v="4369"/>
    <s v="No"/>
    <x v="0"/>
    <s v="No"/>
    <x v="0"/>
    <x v="35"/>
    <n v="24.75"/>
    <n v="66.95"/>
    <x v="1"/>
    <x v="1"/>
    <x v="1"/>
    <x v="0"/>
    <x v="0"/>
    <x v="0"/>
    <x v="3"/>
  </r>
  <r>
    <x v="4370"/>
    <s v="Yes"/>
    <x v="1"/>
    <s v="No"/>
    <x v="1"/>
    <x v="17"/>
    <n v="80.900000000000006"/>
    <n v="1714.95"/>
    <x v="0"/>
    <x v="0"/>
    <x v="0"/>
    <x v="0"/>
    <x v="1"/>
    <x v="0"/>
    <x v="5"/>
  </r>
  <r>
    <x v="4371"/>
    <s v="Yes"/>
    <x v="1"/>
    <s v="No"/>
    <x v="2"/>
    <x v="9"/>
    <n v="24.5"/>
    <n v="343.6"/>
    <x v="0"/>
    <x v="1"/>
    <x v="0"/>
    <x v="0"/>
    <x v="0"/>
    <x v="2"/>
    <x v="0"/>
  </r>
  <r>
    <x v="4372"/>
    <s v="Yes"/>
    <x v="0"/>
    <s v="Yes"/>
    <x v="2"/>
    <x v="0"/>
    <n v="20.149999999999999"/>
    <n v="20.149999999999999"/>
    <x v="0"/>
    <x v="1"/>
    <x v="0"/>
    <x v="1"/>
    <x v="0"/>
    <x v="2"/>
    <x v="3"/>
  </r>
  <r>
    <x v="4373"/>
    <s v="Yes"/>
    <x v="1"/>
    <s v="No"/>
    <x v="1"/>
    <x v="13"/>
    <n v="20.05"/>
    <n v="520.1"/>
    <x v="0"/>
    <x v="0"/>
    <x v="0"/>
    <x v="1"/>
    <x v="0"/>
    <x v="2"/>
    <x v="3"/>
  </r>
  <r>
    <x v="4374"/>
    <s v="Yes"/>
    <x v="2"/>
    <s v="Yes"/>
    <x v="2"/>
    <x v="16"/>
    <n v="19.600000000000001"/>
    <n v="1387.45"/>
    <x v="0"/>
    <x v="1"/>
    <x v="0"/>
    <x v="1"/>
    <x v="0"/>
    <x v="2"/>
    <x v="3"/>
  </r>
  <r>
    <x v="4375"/>
    <s v="Yes"/>
    <x v="1"/>
    <s v="Yes"/>
    <x v="2"/>
    <x v="33"/>
    <n v="114.3"/>
    <n v="7383.7"/>
    <x v="0"/>
    <x v="1"/>
    <x v="1"/>
    <x v="0"/>
    <x v="1"/>
    <x v="1"/>
    <x v="6"/>
  </r>
  <r>
    <x v="4376"/>
    <s v="Yes"/>
    <x v="1"/>
    <s v="Yes"/>
    <x v="0"/>
    <x v="3"/>
    <n v="100.3"/>
    <n v="4483.95"/>
    <x v="0"/>
    <x v="0"/>
    <x v="1"/>
    <x v="0"/>
    <x v="0"/>
    <x v="1"/>
    <x v="4"/>
  </r>
  <r>
    <x v="4377"/>
    <s v="Yes"/>
    <x v="0"/>
    <s v="Yes"/>
    <x v="3"/>
    <x v="5"/>
    <n v="80"/>
    <n v="1706.45"/>
    <x v="0"/>
    <x v="0"/>
    <x v="0"/>
    <x v="0"/>
    <x v="0"/>
    <x v="1"/>
    <x v="0"/>
  </r>
  <r>
    <x v="4378"/>
    <s v="Yes"/>
    <x v="1"/>
    <s v="Yes"/>
    <x v="2"/>
    <x v="56"/>
    <n v="20.85"/>
    <n v="1327.4"/>
    <x v="0"/>
    <x v="0"/>
    <x v="0"/>
    <x v="0"/>
    <x v="0"/>
    <x v="2"/>
    <x v="3"/>
  </r>
  <r>
    <x v="4379"/>
    <s v="Yes"/>
    <x v="2"/>
    <s v="Yes"/>
    <x v="2"/>
    <x v="47"/>
    <n v="89.95"/>
    <n v="5974.3"/>
    <x v="0"/>
    <x v="0"/>
    <x v="0"/>
    <x v="0"/>
    <x v="0"/>
    <x v="1"/>
    <x v="2"/>
  </r>
  <r>
    <x v="4380"/>
    <s v="Yes"/>
    <x v="2"/>
    <s v="No"/>
    <x v="1"/>
    <x v="71"/>
    <n v="20"/>
    <n v="0"/>
    <x v="0"/>
    <x v="0"/>
    <x v="0"/>
    <x v="0"/>
    <x v="0"/>
    <x v="2"/>
    <x v="3"/>
  </r>
  <r>
    <x v="4381"/>
    <s v="Yes"/>
    <x v="0"/>
    <s v="Yes"/>
    <x v="3"/>
    <x v="12"/>
    <n v="90.85"/>
    <n v="4515.8500000000004"/>
    <x v="1"/>
    <x v="0"/>
    <x v="1"/>
    <x v="0"/>
    <x v="0"/>
    <x v="1"/>
    <x v="2"/>
  </r>
  <r>
    <x v="4382"/>
    <s v="Yes"/>
    <x v="0"/>
    <s v="No"/>
    <x v="1"/>
    <x v="54"/>
    <n v="48.75"/>
    <n v="179.85"/>
    <x v="0"/>
    <x v="0"/>
    <x v="1"/>
    <x v="0"/>
    <x v="0"/>
    <x v="0"/>
    <x v="0"/>
  </r>
  <r>
    <x v="4383"/>
    <s v="Yes"/>
    <x v="1"/>
    <s v="No"/>
    <x v="3"/>
    <x v="28"/>
    <n v="80"/>
    <n v="5040.2"/>
    <x v="0"/>
    <x v="1"/>
    <x v="0"/>
    <x v="0"/>
    <x v="1"/>
    <x v="0"/>
    <x v="7"/>
  </r>
  <r>
    <x v="4384"/>
    <s v="Yes"/>
    <x v="0"/>
    <s v="No"/>
    <x v="2"/>
    <x v="2"/>
    <n v="79.7"/>
    <n v="165"/>
    <x v="1"/>
    <x v="0"/>
    <x v="0"/>
    <x v="0"/>
    <x v="0"/>
    <x v="1"/>
    <x v="1"/>
  </r>
  <r>
    <x v="4385"/>
    <s v="Yes"/>
    <x v="1"/>
    <s v="Yes"/>
    <x v="1"/>
    <x v="17"/>
    <n v="20.350000000000001"/>
    <n v="422.7"/>
    <x v="0"/>
    <x v="1"/>
    <x v="1"/>
    <x v="0"/>
    <x v="0"/>
    <x v="2"/>
    <x v="3"/>
  </r>
  <r>
    <x v="4386"/>
    <s v="Yes"/>
    <x v="2"/>
    <s v="No"/>
    <x v="2"/>
    <x v="49"/>
    <n v="57.55"/>
    <n v="3046.4"/>
    <x v="1"/>
    <x v="1"/>
    <x v="0"/>
    <x v="0"/>
    <x v="1"/>
    <x v="0"/>
    <x v="2"/>
  </r>
  <r>
    <x v="4387"/>
    <s v="Yes"/>
    <x v="0"/>
    <s v="Yes"/>
    <x v="1"/>
    <x v="0"/>
    <n v="20.25"/>
    <n v="20.25"/>
    <x v="0"/>
    <x v="1"/>
    <x v="1"/>
    <x v="1"/>
    <x v="0"/>
    <x v="2"/>
    <x v="3"/>
  </r>
  <r>
    <x v="4388"/>
    <s v="Yes"/>
    <x v="2"/>
    <s v="No"/>
    <x v="1"/>
    <x v="22"/>
    <n v="19.399999999999999"/>
    <n v="358.05"/>
    <x v="0"/>
    <x v="0"/>
    <x v="1"/>
    <x v="1"/>
    <x v="0"/>
    <x v="2"/>
    <x v="3"/>
  </r>
  <r>
    <x v="4389"/>
    <s v="Yes"/>
    <x v="0"/>
    <s v="Yes"/>
    <x v="2"/>
    <x v="19"/>
    <n v="100.4"/>
    <n v="2936.25"/>
    <x v="0"/>
    <x v="1"/>
    <x v="1"/>
    <x v="0"/>
    <x v="0"/>
    <x v="1"/>
    <x v="4"/>
  </r>
  <r>
    <x v="4390"/>
    <s v="Yes"/>
    <x v="0"/>
    <s v="Yes"/>
    <x v="1"/>
    <x v="5"/>
    <n v="57.95"/>
    <n v="1271.8"/>
    <x v="0"/>
    <x v="1"/>
    <x v="0"/>
    <x v="0"/>
    <x v="1"/>
    <x v="0"/>
    <x v="2"/>
  </r>
  <r>
    <x v="4391"/>
    <s v="Yes"/>
    <x v="0"/>
    <s v="Yes"/>
    <x v="2"/>
    <x v="34"/>
    <n v="59.5"/>
    <n v="530.04999999999995"/>
    <x v="0"/>
    <x v="0"/>
    <x v="1"/>
    <x v="0"/>
    <x v="1"/>
    <x v="0"/>
    <x v="1"/>
  </r>
  <r>
    <x v="4392"/>
    <s v="Yes"/>
    <x v="0"/>
    <s v="No"/>
    <x v="1"/>
    <x v="0"/>
    <n v="19.2"/>
    <n v="19.2"/>
    <x v="0"/>
    <x v="1"/>
    <x v="0"/>
    <x v="0"/>
    <x v="0"/>
    <x v="2"/>
    <x v="3"/>
  </r>
  <r>
    <x v="4393"/>
    <s v="Yes"/>
    <x v="0"/>
    <s v="Yes"/>
    <x v="0"/>
    <x v="17"/>
    <n v="86.5"/>
    <n v="1808.7"/>
    <x v="1"/>
    <x v="0"/>
    <x v="0"/>
    <x v="0"/>
    <x v="0"/>
    <x v="1"/>
    <x v="1"/>
  </r>
  <r>
    <x v="4394"/>
    <s v="Yes"/>
    <x v="0"/>
    <s v="No"/>
    <x v="0"/>
    <x v="67"/>
    <n v="59.55"/>
    <n v="1144.5999999999999"/>
    <x v="0"/>
    <x v="1"/>
    <x v="1"/>
    <x v="0"/>
    <x v="1"/>
    <x v="0"/>
    <x v="2"/>
  </r>
  <r>
    <x v="4395"/>
    <s v="Yes"/>
    <x v="0"/>
    <s v="Yes"/>
    <x v="0"/>
    <x v="14"/>
    <n v="103.95"/>
    <n v="7446.9"/>
    <x v="1"/>
    <x v="0"/>
    <x v="0"/>
    <x v="0"/>
    <x v="0"/>
    <x v="1"/>
    <x v="5"/>
  </r>
  <r>
    <x v="4396"/>
    <s v="No"/>
    <x v="0"/>
    <s v="Yes"/>
    <x v="0"/>
    <x v="0"/>
    <n v="25.1"/>
    <n v="25.1"/>
    <x v="1"/>
    <x v="1"/>
    <x v="1"/>
    <x v="0"/>
    <x v="0"/>
    <x v="0"/>
    <x v="3"/>
  </r>
  <r>
    <x v="4397"/>
    <s v="Yes"/>
    <x v="2"/>
    <s v="Yes"/>
    <x v="2"/>
    <x v="21"/>
    <n v="103.95"/>
    <n v="7556.9"/>
    <x v="0"/>
    <x v="0"/>
    <x v="0"/>
    <x v="1"/>
    <x v="1"/>
    <x v="1"/>
    <x v="7"/>
  </r>
  <r>
    <x v="4398"/>
    <s v="Yes"/>
    <x v="2"/>
    <s v="No"/>
    <x v="3"/>
    <x v="27"/>
    <n v="68.95"/>
    <n v="4858.7"/>
    <x v="0"/>
    <x v="1"/>
    <x v="0"/>
    <x v="0"/>
    <x v="0"/>
    <x v="0"/>
    <x v="4"/>
  </r>
  <r>
    <x v="4399"/>
    <s v="Yes"/>
    <x v="0"/>
    <s v="Yes"/>
    <x v="2"/>
    <x v="33"/>
    <n v="103.1"/>
    <n v="6595"/>
    <x v="0"/>
    <x v="0"/>
    <x v="1"/>
    <x v="0"/>
    <x v="1"/>
    <x v="1"/>
    <x v="7"/>
  </r>
  <r>
    <x v="4400"/>
    <s v="No"/>
    <x v="0"/>
    <s v="Yes"/>
    <x v="0"/>
    <x v="40"/>
    <n v="24.7"/>
    <n v="149.05000000000001"/>
    <x v="0"/>
    <x v="0"/>
    <x v="0"/>
    <x v="0"/>
    <x v="0"/>
    <x v="0"/>
    <x v="3"/>
  </r>
  <r>
    <x v="4401"/>
    <s v="Yes"/>
    <x v="0"/>
    <s v="Yes"/>
    <x v="0"/>
    <x v="25"/>
    <n v="110.2"/>
    <n v="4972.1000000000004"/>
    <x v="0"/>
    <x v="0"/>
    <x v="0"/>
    <x v="0"/>
    <x v="1"/>
    <x v="1"/>
    <x v="7"/>
  </r>
  <r>
    <x v="4402"/>
    <s v="No"/>
    <x v="0"/>
    <s v="Yes"/>
    <x v="3"/>
    <x v="72"/>
    <n v="48.95"/>
    <n v="1880.85"/>
    <x v="1"/>
    <x v="1"/>
    <x v="1"/>
    <x v="1"/>
    <x v="1"/>
    <x v="0"/>
    <x v="4"/>
  </r>
  <r>
    <x v="4403"/>
    <s v="Yes"/>
    <x v="0"/>
    <s v="No"/>
    <x v="2"/>
    <x v="48"/>
    <n v="62.45"/>
    <n v="2045.55"/>
    <x v="0"/>
    <x v="0"/>
    <x v="0"/>
    <x v="1"/>
    <x v="0"/>
    <x v="0"/>
    <x v="2"/>
  </r>
  <r>
    <x v="4404"/>
    <s v="Yes"/>
    <x v="0"/>
    <s v="Yes"/>
    <x v="0"/>
    <x v="65"/>
    <n v="89.55"/>
    <n v="2187.15"/>
    <x v="0"/>
    <x v="1"/>
    <x v="1"/>
    <x v="0"/>
    <x v="0"/>
    <x v="1"/>
    <x v="2"/>
  </r>
  <r>
    <x v="4405"/>
    <s v="Yes"/>
    <x v="0"/>
    <s v="Yes"/>
    <x v="3"/>
    <x v="53"/>
    <n v="83.55"/>
    <n v="477.55"/>
    <x v="1"/>
    <x v="1"/>
    <x v="0"/>
    <x v="0"/>
    <x v="0"/>
    <x v="1"/>
    <x v="1"/>
  </r>
  <r>
    <x v="4406"/>
    <s v="Yes"/>
    <x v="0"/>
    <s v="Yes"/>
    <x v="3"/>
    <x v="50"/>
    <n v="78.900000000000006"/>
    <n v="2976.95"/>
    <x v="0"/>
    <x v="0"/>
    <x v="1"/>
    <x v="0"/>
    <x v="1"/>
    <x v="0"/>
    <x v="7"/>
  </r>
  <r>
    <x v="4407"/>
    <s v="Yes"/>
    <x v="0"/>
    <s v="No"/>
    <x v="1"/>
    <x v="4"/>
    <n v="20.350000000000001"/>
    <n v="178.7"/>
    <x v="0"/>
    <x v="1"/>
    <x v="1"/>
    <x v="0"/>
    <x v="0"/>
    <x v="2"/>
    <x v="3"/>
  </r>
  <r>
    <x v="4408"/>
    <s v="Yes"/>
    <x v="2"/>
    <s v="Yes"/>
    <x v="2"/>
    <x v="21"/>
    <n v="71.45"/>
    <n v="5025.8500000000004"/>
    <x v="0"/>
    <x v="0"/>
    <x v="0"/>
    <x v="0"/>
    <x v="0"/>
    <x v="0"/>
    <x v="4"/>
  </r>
  <r>
    <x v="4409"/>
    <s v="No"/>
    <x v="2"/>
    <s v="No"/>
    <x v="3"/>
    <x v="16"/>
    <n v="46.35"/>
    <n v="3353.4"/>
    <x v="0"/>
    <x v="1"/>
    <x v="0"/>
    <x v="0"/>
    <x v="1"/>
    <x v="0"/>
    <x v="4"/>
  </r>
  <r>
    <x v="4410"/>
    <s v="Yes"/>
    <x v="0"/>
    <s v="Yes"/>
    <x v="2"/>
    <x v="10"/>
    <n v="94.65"/>
    <n v="1461.15"/>
    <x v="0"/>
    <x v="0"/>
    <x v="0"/>
    <x v="1"/>
    <x v="0"/>
    <x v="1"/>
    <x v="2"/>
  </r>
  <r>
    <x v="4411"/>
    <s v="No"/>
    <x v="0"/>
    <s v="Yes"/>
    <x v="2"/>
    <x v="58"/>
    <n v="49.9"/>
    <n v="2782.4"/>
    <x v="0"/>
    <x v="0"/>
    <x v="0"/>
    <x v="1"/>
    <x v="1"/>
    <x v="0"/>
    <x v="4"/>
  </r>
  <r>
    <x v="4412"/>
    <s v="Yes"/>
    <x v="1"/>
    <s v="No"/>
    <x v="2"/>
    <x v="33"/>
    <n v="25.45"/>
    <n v="1699.15"/>
    <x v="0"/>
    <x v="1"/>
    <x v="1"/>
    <x v="0"/>
    <x v="0"/>
    <x v="2"/>
    <x v="0"/>
  </r>
  <r>
    <x v="4413"/>
    <s v="Yes"/>
    <x v="0"/>
    <s v="Yes"/>
    <x v="0"/>
    <x v="22"/>
    <n v="89.15"/>
    <n v="1496.9"/>
    <x v="1"/>
    <x v="0"/>
    <x v="1"/>
    <x v="1"/>
    <x v="0"/>
    <x v="1"/>
    <x v="2"/>
  </r>
  <r>
    <x v="4414"/>
    <s v="Yes"/>
    <x v="0"/>
    <s v="No"/>
    <x v="1"/>
    <x v="17"/>
    <n v="20.75"/>
    <n v="452.2"/>
    <x v="0"/>
    <x v="0"/>
    <x v="1"/>
    <x v="0"/>
    <x v="0"/>
    <x v="2"/>
    <x v="3"/>
  </r>
  <r>
    <x v="4415"/>
    <s v="Yes"/>
    <x v="2"/>
    <s v="Yes"/>
    <x v="3"/>
    <x v="33"/>
    <n v="66.099999999999994"/>
    <n v="4428.45"/>
    <x v="0"/>
    <x v="1"/>
    <x v="0"/>
    <x v="0"/>
    <x v="0"/>
    <x v="0"/>
    <x v="4"/>
  </r>
  <r>
    <x v="4416"/>
    <s v="Yes"/>
    <x v="0"/>
    <s v="Yes"/>
    <x v="2"/>
    <x v="22"/>
    <n v="75.400000000000006"/>
    <n v="1322.55"/>
    <x v="0"/>
    <x v="0"/>
    <x v="0"/>
    <x v="0"/>
    <x v="0"/>
    <x v="0"/>
    <x v="4"/>
  </r>
  <r>
    <x v="4417"/>
    <s v="Yes"/>
    <x v="0"/>
    <s v="Yes"/>
    <x v="1"/>
    <x v="0"/>
    <n v="70.45"/>
    <n v="70.45"/>
    <x v="1"/>
    <x v="1"/>
    <x v="1"/>
    <x v="0"/>
    <x v="0"/>
    <x v="1"/>
    <x v="3"/>
  </r>
  <r>
    <x v="4418"/>
    <s v="Yes"/>
    <x v="1"/>
    <s v="No"/>
    <x v="3"/>
    <x v="11"/>
    <n v="60.3"/>
    <n v="3563.8"/>
    <x v="1"/>
    <x v="1"/>
    <x v="0"/>
    <x v="0"/>
    <x v="0"/>
    <x v="0"/>
    <x v="2"/>
  </r>
  <r>
    <x v="4419"/>
    <s v="Yes"/>
    <x v="0"/>
    <s v="No"/>
    <x v="3"/>
    <x v="4"/>
    <n v="21.05"/>
    <n v="139.75"/>
    <x v="0"/>
    <x v="0"/>
    <x v="0"/>
    <x v="0"/>
    <x v="0"/>
    <x v="2"/>
    <x v="3"/>
  </r>
  <r>
    <x v="4420"/>
    <s v="Yes"/>
    <x v="1"/>
    <s v="No"/>
    <x v="3"/>
    <x v="23"/>
    <n v="69.349999999999994"/>
    <n v="1927.3"/>
    <x v="0"/>
    <x v="1"/>
    <x v="1"/>
    <x v="0"/>
    <x v="1"/>
    <x v="0"/>
    <x v="4"/>
  </r>
  <r>
    <x v="4421"/>
    <s v="Yes"/>
    <x v="0"/>
    <s v="No"/>
    <x v="1"/>
    <x v="1"/>
    <n v="88.85"/>
    <n v="3000.25"/>
    <x v="0"/>
    <x v="1"/>
    <x v="0"/>
    <x v="1"/>
    <x v="0"/>
    <x v="1"/>
    <x v="2"/>
  </r>
  <r>
    <x v="4422"/>
    <s v="Yes"/>
    <x v="1"/>
    <s v="Yes"/>
    <x v="2"/>
    <x v="19"/>
    <n v="97"/>
    <n v="3021.3"/>
    <x v="0"/>
    <x v="1"/>
    <x v="1"/>
    <x v="0"/>
    <x v="0"/>
    <x v="1"/>
    <x v="2"/>
  </r>
  <r>
    <x v="4423"/>
    <s v="Yes"/>
    <x v="0"/>
    <s v="Yes"/>
    <x v="3"/>
    <x v="55"/>
    <n v="66.400000000000006"/>
    <n v="2245.4"/>
    <x v="0"/>
    <x v="1"/>
    <x v="1"/>
    <x v="0"/>
    <x v="0"/>
    <x v="0"/>
    <x v="2"/>
  </r>
  <r>
    <x v="4424"/>
    <s v="No"/>
    <x v="0"/>
    <s v="No"/>
    <x v="0"/>
    <x v="0"/>
    <n v="24.75"/>
    <n v="24.75"/>
    <x v="1"/>
    <x v="1"/>
    <x v="1"/>
    <x v="0"/>
    <x v="0"/>
    <x v="0"/>
    <x v="3"/>
  </r>
  <r>
    <x v="4425"/>
    <s v="Yes"/>
    <x v="0"/>
    <s v="No"/>
    <x v="1"/>
    <x v="60"/>
    <n v="69.2"/>
    <n v="944.65"/>
    <x v="0"/>
    <x v="1"/>
    <x v="0"/>
    <x v="0"/>
    <x v="0"/>
    <x v="0"/>
    <x v="4"/>
  </r>
  <r>
    <x v="4426"/>
    <s v="Yes"/>
    <x v="1"/>
    <s v="Yes"/>
    <x v="3"/>
    <x v="10"/>
    <n v="79.5"/>
    <n v="1264.2"/>
    <x v="0"/>
    <x v="0"/>
    <x v="1"/>
    <x v="0"/>
    <x v="1"/>
    <x v="1"/>
    <x v="1"/>
  </r>
  <r>
    <x v="4427"/>
    <s v="Yes"/>
    <x v="2"/>
    <s v="No"/>
    <x v="3"/>
    <x v="12"/>
    <n v="100.65"/>
    <n v="4917.75"/>
    <x v="0"/>
    <x v="0"/>
    <x v="1"/>
    <x v="0"/>
    <x v="1"/>
    <x v="1"/>
    <x v="4"/>
  </r>
  <r>
    <x v="4428"/>
    <s v="Yes"/>
    <x v="0"/>
    <s v="No"/>
    <x v="0"/>
    <x v="67"/>
    <n v="103.3"/>
    <n v="2012.7"/>
    <x v="1"/>
    <x v="1"/>
    <x v="0"/>
    <x v="0"/>
    <x v="1"/>
    <x v="1"/>
    <x v="5"/>
  </r>
  <r>
    <x v="4429"/>
    <s v="Yes"/>
    <x v="2"/>
    <s v="No"/>
    <x v="2"/>
    <x v="27"/>
    <n v="79.7"/>
    <n v="5743.3"/>
    <x v="0"/>
    <x v="0"/>
    <x v="0"/>
    <x v="1"/>
    <x v="1"/>
    <x v="0"/>
    <x v="7"/>
  </r>
  <r>
    <x v="4430"/>
    <s v="Yes"/>
    <x v="0"/>
    <s v="No"/>
    <x v="2"/>
    <x v="48"/>
    <n v="61.4"/>
    <n v="1864.65"/>
    <x v="0"/>
    <x v="0"/>
    <x v="0"/>
    <x v="0"/>
    <x v="1"/>
    <x v="0"/>
    <x v="2"/>
  </r>
  <r>
    <x v="4431"/>
    <s v="Yes"/>
    <x v="0"/>
    <s v="Yes"/>
    <x v="0"/>
    <x v="32"/>
    <n v="69.8"/>
    <n v="1221.6500000000001"/>
    <x v="0"/>
    <x v="0"/>
    <x v="1"/>
    <x v="0"/>
    <x v="0"/>
    <x v="1"/>
    <x v="3"/>
  </r>
  <r>
    <x v="4432"/>
    <s v="No"/>
    <x v="2"/>
    <s v="Yes"/>
    <x v="1"/>
    <x v="50"/>
    <n v="40.549999999999997"/>
    <n v="1390.85"/>
    <x v="0"/>
    <x v="1"/>
    <x v="1"/>
    <x v="0"/>
    <x v="1"/>
    <x v="0"/>
    <x v="2"/>
  </r>
  <r>
    <x v="4433"/>
    <s v="Yes"/>
    <x v="0"/>
    <s v="Yes"/>
    <x v="0"/>
    <x v="54"/>
    <n v="75.650000000000006"/>
    <n v="302.35000000000002"/>
    <x v="0"/>
    <x v="0"/>
    <x v="1"/>
    <x v="0"/>
    <x v="0"/>
    <x v="1"/>
    <x v="0"/>
  </r>
  <r>
    <x v="4434"/>
    <s v="Yes"/>
    <x v="0"/>
    <s v="No"/>
    <x v="0"/>
    <x v="10"/>
    <n v="90.7"/>
    <n v="1374.9"/>
    <x v="0"/>
    <x v="0"/>
    <x v="0"/>
    <x v="0"/>
    <x v="0"/>
    <x v="1"/>
    <x v="4"/>
  </r>
  <r>
    <x v="4435"/>
    <s v="Yes"/>
    <x v="0"/>
    <s v="Yes"/>
    <x v="2"/>
    <x v="22"/>
    <n v="80.5"/>
    <n v="1336.9"/>
    <x v="0"/>
    <x v="1"/>
    <x v="0"/>
    <x v="0"/>
    <x v="0"/>
    <x v="1"/>
    <x v="1"/>
  </r>
  <r>
    <x v="4436"/>
    <s v="Yes"/>
    <x v="0"/>
    <s v="Yes"/>
    <x v="0"/>
    <x v="67"/>
    <n v="60.6"/>
    <n v="1297.8"/>
    <x v="0"/>
    <x v="0"/>
    <x v="1"/>
    <x v="0"/>
    <x v="0"/>
    <x v="0"/>
    <x v="2"/>
  </r>
  <r>
    <x v="4437"/>
    <s v="Yes"/>
    <x v="2"/>
    <s v="No"/>
    <x v="3"/>
    <x v="31"/>
    <n v="101.15"/>
    <n v="6067.4"/>
    <x v="0"/>
    <x v="1"/>
    <x v="0"/>
    <x v="0"/>
    <x v="0"/>
    <x v="1"/>
    <x v="4"/>
  </r>
  <r>
    <x v="4438"/>
    <s v="Yes"/>
    <x v="2"/>
    <s v="Yes"/>
    <x v="1"/>
    <x v="69"/>
    <n v="24.95"/>
    <n v="1222.25"/>
    <x v="0"/>
    <x v="1"/>
    <x v="0"/>
    <x v="1"/>
    <x v="0"/>
    <x v="2"/>
    <x v="0"/>
  </r>
  <r>
    <x v="4439"/>
    <s v="Yes"/>
    <x v="2"/>
    <s v="Yes"/>
    <x v="3"/>
    <x v="7"/>
    <n v="20.3"/>
    <n v="487.95"/>
    <x v="0"/>
    <x v="1"/>
    <x v="0"/>
    <x v="0"/>
    <x v="0"/>
    <x v="2"/>
    <x v="3"/>
  </r>
  <r>
    <x v="4440"/>
    <s v="Yes"/>
    <x v="2"/>
    <s v="Yes"/>
    <x v="0"/>
    <x v="29"/>
    <n v="60"/>
    <n v="2548.5500000000002"/>
    <x v="0"/>
    <x v="1"/>
    <x v="1"/>
    <x v="0"/>
    <x v="0"/>
    <x v="0"/>
    <x v="1"/>
  </r>
  <r>
    <x v="4441"/>
    <s v="Yes"/>
    <x v="2"/>
    <s v="No"/>
    <x v="0"/>
    <x v="41"/>
    <n v="20.25"/>
    <n v="835.5"/>
    <x v="0"/>
    <x v="1"/>
    <x v="0"/>
    <x v="0"/>
    <x v="0"/>
    <x v="2"/>
    <x v="3"/>
  </r>
  <r>
    <x v="4442"/>
    <s v="Yes"/>
    <x v="0"/>
    <s v="Yes"/>
    <x v="0"/>
    <x v="35"/>
    <n v="78.5"/>
    <n v="242.05"/>
    <x v="1"/>
    <x v="1"/>
    <x v="1"/>
    <x v="0"/>
    <x v="0"/>
    <x v="1"/>
    <x v="0"/>
  </r>
  <r>
    <x v="4443"/>
    <s v="Yes"/>
    <x v="0"/>
    <s v="No"/>
    <x v="1"/>
    <x v="0"/>
    <n v="44.75"/>
    <n v="44.75"/>
    <x v="0"/>
    <x v="0"/>
    <x v="1"/>
    <x v="1"/>
    <x v="0"/>
    <x v="0"/>
    <x v="3"/>
  </r>
  <r>
    <x v="4444"/>
    <s v="Yes"/>
    <x v="0"/>
    <s v="No"/>
    <x v="1"/>
    <x v="35"/>
    <n v="19.850000000000001"/>
    <n v="63.75"/>
    <x v="1"/>
    <x v="0"/>
    <x v="1"/>
    <x v="1"/>
    <x v="0"/>
    <x v="2"/>
    <x v="3"/>
  </r>
  <r>
    <x v="4445"/>
    <s v="Yes"/>
    <x v="2"/>
    <s v="No"/>
    <x v="3"/>
    <x v="28"/>
    <n v="98"/>
    <n v="6218.45"/>
    <x v="0"/>
    <x v="0"/>
    <x v="1"/>
    <x v="0"/>
    <x v="0"/>
    <x v="1"/>
    <x v="5"/>
  </r>
  <r>
    <x v="4446"/>
    <s v="Yes"/>
    <x v="0"/>
    <s v="Yes"/>
    <x v="0"/>
    <x v="35"/>
    <n v="79.900000000000006"/>
    <n v="260.89999999999998"/>
    <x v="1"/>
    <x v="1"/>
    <x v="1"/>
    <x v="0"/>
    <x v="0"/>
    <x v="1"/>
    <x v="0"/>
  </r>
  <r>
    <x v="4447"/>
    <s v="Yes"/>
    <x v="0"/>
    <s v="Yes"/>
    <x v="0"/>
    <x v="47"/>
    <n v="107.7"/>
    <n v="7320.9"/>
    <x v="0"/>
    <x v="1"/>
    <x v="0"/>
    <x v="1"/>
    <x v="1"/>
    <x v="1"/>
    <x v="7"/>
  </r>
  <r>
    <x v="4448"/>
    <s v="Yes"/>
    <x v="0"/>
    <s v="Yes"/>
    <x v="0"/>
    <x v="19"/>
    <n v="99.7"/>
    <n v="2967.35"/>
    <x v="1"/>
    <x v="0"/>
    <x v="1"/>
    <x v="0"/>
    <x v="0"/>
    <x v="1"/>
    <x v="4"/>
  </r>
  <r>
    <x v="4449"/>
    <s v="Yes"/>
    <x v="2"/>
    <s v="No"/>
    <x v="0"/>
    <x v="31"/>
    <n v="104.7"/>
    <n v="6333.8"/>
    <x v="0"/>
    <x v="0"/>
    <x v="1"/>
    <x v="0"/>
    <x v="0"/>
    <x v="1"/>
    <x v="5"/>
  </r>
  <r>
    <x v="4450"/>
    <s v="Yes"/>
    <x v="0"/>
    <s v="Yes"/>
    <x v="3"/>
    <x v="30"/>
    <n v="58.6"/>
    <n v="939.7"/>
    <x v="1"/>
    <x v="1"/>
    <x v="1"/>
    <x v="0"/>
    <x v="1"/>
    <x v="0"/>
    <x v="2"/>
  </r>
  <r>
    <x v="4451"/>
    <s v="Yes"/>
    <x v="0"/>
    <s v="Yes"/>
    <x v="2"/>
    <x v="3"/>
    <n v="93.9"/>
    <n v="4200.25"/>
    <x v="0"/>
    <x v="1"/>
    <x v="1"/>
    <x v="1"/>
    <x v="0"/>
    <x v="1"/>
    <x v="2"/>
  </r>
  <r>
    <x v="4452"/>
    <s v="Yes"/>
    <x v="2"/>
    <s v="No"/>
    <x v="3"/>
    <x v="27"/>
    <n v="86.45"/>
    <n v="5950.2"/>
    <x v="0"/>
    <x v="0"/>
    <x v="0"/>
    <x v="0"/>
    <x v="1"/>
    <x v="0"/>
    <x v="7"/>
  </r>
  <r>
    <x v="4453"/>
    <s v="Yes"/>
    <x v="0"/>
    <s v="Yes"/>
    <x v="0"/>
    <x v="6"/>
    <n v="98.5"/>
    <n v="1037.75"/>
    <x v="1"/>
    <x v="1"/>
    <x v="0"/>
    <x v="0"/>
    <x v="0"/>
    <x v="1"/>
    <x v="4"/>
  </r>
  <r>
    <x v="4454"/>
    <s v="Yes"/>
    <x v="0"/>
    <s v="No"/>
    <x v="1"/>
    <x v="54"/>
    <n v="19.399999999999999"/>
    <n v="93.4"/>
    <x v="0"/>
    <x v="1"/>
    <x v="1"/>
    <x v="0"/>
    <x v="0"/>
    <x v="2"/>
    <x v="3"/>
  </r>
  <r>
    <x v="4455"/>
    <s v="Yes"/>
    <x v="0"/>
    <s v="Yes"/>
    <x v="1"/>
    <x v="0"/>
    <n v="50.45"/>
    <n v="50.45"/>
    <x v="1"/>
    <x v="0"/>
    <x v="1"/>
    <x v="0"/>
    <x v="0"/>
    <x v="0"/>
    <x v="0"/>
  </r>
  <r>
    <x v="4456"/>
    <s v="Yes"/>
    <x v="2"/>
    <s v="Yes"/>
    <x v="3"/>
    <x v="47"/>
    <n v="24.95"/>
    <n v="1614.9"/>
    <x v="0"/>
    <x v="0"/>
    <x v="0"/>
    <x v="0"/>
    <x v="0"/>
    <x v="2"/>
    <x v="0"/>
  </r>
  <r>
    <x v="4457"/>
    <s v="Yes"/>
    <x v="0"/>
    <s v="No"/>
    <x v="2"/>
    <x v="5"/>
    <n v="75"/>
    <n v="1573.95"/>
    <x v="0"/>
    <x v="1"/>
    <x v="0"/>
    <x v="0"/>
    <x v="0"/>
    <x v="1"/>
    <x v="0"/>
  </r>
  <r>
    <x v="4458"/>
    <s v="Yes"/>
    <x v="0"/>
    <s v="Yes"/>
    <x v="0"/>
    <x v="46"/>
    <n v="94.65"/>
    <n v="3624.3"/>
    <x v="1"/>
    <x v="1"/>
    <x v="0"/>
    <x v="0"/>
    <x v="0"/>
    <x v="1"/>
    <x v="4"/>
  </r>
  <r>
    <x v="4459"/>
    <s v="Yes"/>
    <x v="0"/>
    <s v="Yes"/>
    <x v="3"/>
    <x v="0"/>
    <n v="100.25"/>
    <n v="100.25"/>
    <x v="1"/>
    <x v="0"/>
    <x v="1"/>
    <x v="0"/>
    <x v="0"/>
    <x v="1"/>
    <x v="4"/>
  </r>
  <r>
    <x v="4460"/>
    <s v="Yes"/>
    <x v="0"/>
    <s v="No"/>
    <x v="0"/>
    <x v="32"/>
    <n v="78.2"/>
    <n v="1468.75"/>
    <x v="0"/>
    <x v="1"/>
    <x v="0"/>
    <x v="0"/>
    <x v="1"/>
    <x v="1"/>
    <x v="1"/>
  </r>
  <r>
    <x v="4461"/>
    <s v="Yes"/>
    <x v="0"/>
    <s v="Yes"/>
    <x v="0"/>
    <x v="44"/>
    <n v="94.2"/>
    <n v="2607.6"/>
    <x v="0"/>
    <x v="1"/>
    <x v="1"/>
    <x v="1"/>
    <x v="1"/>
    <x v="1"/>
    <x v="2"/>
  </r>
  <r>
    <x v="4462"/>
    <s v="Yes"/>
    <x v="0"/>
    <s v="Yes"/>
    <x v="0"/>
    <x v="10"/>
    <n v="88.45"/>
    <n v="1422.1"/>
    <x v="1"/>
    <x v="0"/>
    <x v="1"/>
    <x v="0"/>
    <x v="0"/>
    <x v="1"/>
    <x v="2"/>
  </r>
  <r>
    <x v="4463"/>
    <s v="Yes"/>
    <x v="0"/>
    <s v="Yes"/>
    <x v="0"/>
    <x v="0"/>
    <n v="69.849999999999994"/>
    <n v="69.849999999999994"/>
    <x v="1"/>
    <x v="1"/>
    <x v="1"/>
    <x v="0"/>
    <x v="0"/>
    <x v="1"/>
    <x v="3"/>
  </r>
  <r>
    <x v="4464"/>
    <s v="Yes"/>
    <x v="0"/>
    <s v="No"/>
    <x v="2"/>
    <x v="18"/>
    <n v="81.7"/>
    <n v="858.6"/>
    <x v="1"/>
    <x v="1"/>
    <x v="1"/>
    <x v="0"/>
    <x v="0"/>
    <x v="1"/>
    <x v="1"/>
  </r>
  <r>
    <x v="4465"/>
    <s v="No"/>
    <x v="1"/>
    <s v="Yes"/>
    <x v="0"/>
    <x v="36"/>
    <n v="50.05"/>
    <n v="1523.4"/>
    <x v="0"/>
    <x v="1"/>
    <x v="1"/>
    <x v="0"/>
    <x v="0"/>
    <x v="0"/>
    <x v="2"/>
  </r>
  <r>
    <x v="4466"/>
    <s v="Yes"/>
    <x v="0"/>
    <s v="Yes"/>
    <x v="0"/>
    <x v="54"/>
    <n v="79.900000000000006"/>
    <n v="324.3"/>
    <x v="1"/>
    <x v="1"/>
    <x v="1"/>
    <x v="0"/>
    <x v="0"/>
    <x v="1"/>
    <x v="0"/>
  </r>
  <r>
    <x v="4467"/>
    <s v="Yes"/>
    <x v="1"/>
    <s v="Yes"/>
    <x v="1"/>
    <x v="43"/>
    <n v="69.55"/>
    <n v="3435.6"/>
    <x v="0"/>
    <x v="0"/>
    <x v="0"/>
    <x v="0"/>
    <x v="1"/>
    <x v="0"/>
    <x v="4"/>
  </r>
  <r>
    <x v="4468"/>
    <s v="Yes"/>
    <x v="0"/>
    <s v="Yes"/>
    <x v="3"/>
    <x v="30"/>
    <n v="25.4"/>
    <n v="399.6"/>
    <x v="1"/>
    <x v="0"/>
    <x v="1"/>
    <x v="0"/>
    <x v="0"/>
    <x v="2"/>
    <x v="0"/>
  </r>
  <r>
    <x v="4469"/>
    <s v="Yes"/>
    <x v="1"/>
    <s v="Yes"/>
    <x v="3"/>
    <x v="37"/>
    <n v="90.1"/>
    <n v="4549.45"/>
    <x v="0"/>
    <x v="1"/>
    <x v="1"/>
    <x v="0"/>
    <x v="1"/>
    <x v="1"/>
    <x v="4"/>
  </r>
  <r>
    <x v="4470"/>
    <s v="Yes"/>
    <x v="0"/>
    <s v="Yes"/>
    <x v="2"/>
    <x v="40"/>
    <n v="44.65"/>
    <n v="322.5"/>
    <x v="0"/>
    <x v="1"/>
    <x v="1"/>
    <x v="0"/>
    <x v="0"/>
    <x v="0"/>
    <x v="3"/>
  </r>
  <r>
    <x v="4471"/>
    <s v="Yes"/>
    <x v="0"/>
    <s v="Yes"/>
    <x v="2"/>
    <x v="52"/>
    <n v="83.75"/>
    <n v="3273.55"/>
    <x v="1"/>
    <x v="1"/>
    <x v="0"/>
    <x v="0"/>
    <x v="0"/>
    <x v="1"/>
    <x v="2"/>
  </r>
  <r>
    <x v="4472"/>
    <s v="Yes"/>
    <x v="2"/>
    <s v="No"/>
    <x v="3"/>
    <x v="47"/>
    <n v="80.349999999999994"/>
    <n v="5375.15"/>
    <x v="0"/>
    <x v="1"/>
    <x v="0"/>
    <x v="0"/>
    <x v="0"/>
    <x v="1"/>
    <x v="1"/>
  </r>
  <r>
    <x v="4473"/>
    <s v="Yes"/>
    <x v="0"/>
    <s v="Yes"/>
    <x v="2"/>
    <x v="70"/>
    <n v="98.1"/>
    <n v="2510.6999999999998"/>
    <x v="0"/>
    <x v="0"/>
    <x v="0"/>
    <x v="0"/>
    <x v="0"/>
    <x v="1"/>
    <x v="4"/>
  </r>
  <r>
    <x v="4474"/>
    <s v="No"/>
    <x v="2"/>
    <s v="No"/>
    <x v="3"/>
    <x v="58"/>
    <n v="53.35"/>
    <n v="3090.05"/>
    <x v="0"/>
    <x v="1"/>
    <x v="1"/>
    <x v="1"/>
    <x v="1"/>
    <x v="0"/>
    <x v="4"/>
  </r>
  <r>
    <x v="4475"/>
    <s v="Yes"/>
    <x v="0"/>
    <s v="No"/>
    <x v="0"/>
    <x v="35"/>
    <n v="19.55"/>
    <n v="61.05"/>
    <x v="0"/>
    <x v="0"/>
    <x v="1"/>
    <x v="0"/>
    <x v="0"/>
    <x v="2"/>
    <x v="3"/>
  </r>
  <r>
    <x v="4476"/>
    <s v="Yes"/>
    <x v="0"/>
    <s v="No"/>
    <x v="1"/>
    <x v="0"/>
    <n v="20.9"/>
    <n v="20.9"/>
    <x v="1"/>
    <x v="0"/>
    <x v="1"/>
    <x v="0"/>
    <x v="0"/>
    <x v="2"/>
    <x v="3"/>
  </r>
  <r>
    <x v="4477"/>
    <s v="Yes"/>
    <x v="1"/>
    <s v="Yes"/>
    <x v="2"/>
    <x v="67"/>
    <n v="48.95"/>
    <n v="955.6"/>
    <x v="0"/>
    <x v="1"/>
    <x v="0"/>
    <x v="0"/>
    <x v="0"/>
    <x v="0"/>
    <x v="0"/>
  </r>
  <r>
    <x v="4478"/>
    <s v="Yes"/>
    <x v="0"/>
    <s v="Yes"/>
    <x v="0"/>
    <x v="35"/>
    <n v="54.2"/>
    <n v="140.4"/>
    <x v="0"/>
    <x v="0"/>
    <x v="1"/>
    <x v="1"/>
    <x v="0"/>
    <x v="0"/>
    <x v="0"/>
  </r>
  <r>
    <x v="4479"/>
    <s v="Yes"/>
    <x v="2"/>
    <s v="No"/>
    <x v="0"/>
    <x v="64"/>
    <n v="24.45"/>
    <n v="1493.1"/>
    <x v="0"/>
    <x v="0"/>
    <x v="1"/>
    <x v="0"/>
    <x v="0"/>
    <x v="2"/>
    <x v="0"/>
  </r>
  <r>
    <x v="4480"/>
    <s v="Yes"/>
    <x v="0"/>
    <s v="Yes"/>
    <x v="1"/>
    <x v="0"/>
    <n v="69.400000000000006"/>
    <n v="69.400000000000006"/>
    <x v="1"/>
    <x v="0"/>
    <x v="0"/>
    <x v="0"/>
    <x v="0"/>
    <x v="1"/>
    <x v="3"/>
  </r>
  <r>
    <x v="4481"/>
    <s v="No"/>
    <x v="0"/>
    <s v="Yes"/>
    <x v="2"/>
    <x v="41"/>
    <n v="40.15"/>
    <n v="1626.05"/>
    <x v="0"/>
    <x v="1"/>
    <x v="0"/>
    <x v="1"/>
    <x v="0"/>
    <x v="0"/>
    <x v="1"/>
  </r>
  <r>
    <x v="4482"/>
    <s v="Yes"/>
    <x v="0"/>
    <s v="Yes"/>
    <x v="0"/>
    <x v="40"/>
    <n v="74.900000000000006"/>
    <n v="541.15"/>
    <x v="1"/>
    <x v="0"/>
    <x v="1"/>
    <x v="1"/>
    <x v="0"/>
    <x v="1"/>
    <x v="0"/>
  </r>
  <r>
    <x v="4483"/>
    <s v="Yes"/>
    <x v="2"/>
    <s v="No"/>
    <x v="3"/>
    <x v="56"/>
    <n v="25.6"/>
    <n v="1784.9"/>
    <x v="0"/>
    <x v="1"/>
    <x v="0"/>
    <x v="0"/>
    <x v="0"/>
    <x v="2"/>
    <x v="0"/>
  </r>
  <r>
    <x v="4484"/>
    <s v="Yes"/>
    <x v="0"/>
    <s v="Yes"/>
    <x v="0"/>
    <x v="0"/>
    <n v="70.349999999999994"/>
    <n v="70.349999999999994"/>
    <x v="0"/>
    <x v="1"/>
    <x v="1"/>
    <x v="0"/>
    <x v="0"/>
    <x v="1"/>
    <x v="3"/>
  </r>
  <r>
    <x v="4485"/>
    <s v="Yes"/>
    <x v="2"/>
    <s v="No"/>
    <x v="2"/>
    <x v="33"/>
    <n v="91.7"/>
    <n v="6075.9"/>
    <x v="0"/>
    <x v="1"/>
    <x v="0"/>
    <x v="1"/>
    <x v="1"/>
    <x v="0"/>
    <x v="6"/>
  </r>
  <r>
    <x v="4486"/>
    <s v="Yes"/>
    <x v="0"/>
    <s v="No"/>
    <x v="1"/>
    <x v="59"/>
    <n v="89.2"/>
    <n v="5500.6"/>
    <x v="0"/>
    <x v="0"/>
    <x v="1"/>
    <x v="0"/>
    <x v="0"/>
    <x v="1"/>
    <x v="2"/>
  </r>
  <r>
    <x v="4487"/>
    <s v="Yes"/>
    <x v="1"/>
    <s v="No"/>
    <x v="3"/>
    <x v="54"/>
    <n v="24.1"/>
    <n v="73.099999999999994"/>
    <x v="0"/>
    <x v="1"/>
    <x v="0"/>
    <x v="1"/>
    <x v="0"/>
    <x v="2"/>
    <x v="0"/>
  </r>
  <r>
    <x v="4488"/>
    <s v="Yes"/>
    <x v="0"/>
    <s v="Yes"/>
    <x v="3"/>
    <x v="41"/>
    <n v="74.150000000000006"/>
    <n v="3229.4"/>
    <x v="1"/>
    <x v="0"/>
    <x v="0"/>
    <x v="1"/>
    <x v="0"/>
    <x v="1"/>
    <x v="0"/>
  </r>
  <r>
    <x v="4489"/>
    <s v="Yes"/>
    <x v="1"/>
    <s v="Yes"/>
    <x v="2"/>
    <x v="38"/>
    <n v="53.85"/>
    <n v="3399.85"/>
    <x v="0"/>
    <x v="0"/>
    <x v="0"/>
    <x v="1"/>
    <x v="0"/>
    <x v="0"/>
    <x v="1"/>
  </r>
  <r>
    <x v="4490"/>
    <s v="Yes"/>
    <x v="1"/>
    <s v="Yes"/>
    <x v="2"/>
    <x v="68"/>
    <n v="115.6"/>
    <n v="6431.05"/>
    <x v="0"/>
    <x v="0"/>
    <x v="0"/>
    <x v="1"/>
    <x v="1"/>
    <x v="1"/>
    <x v="6"/>
  </r>
  <r>
    <x v="4491"/>
    <s v="Yes"/>
    <x v="0"/>
    <s v="Yes"/>
    <x v="3"/>
    <x v="0"/>
    <n v="19.75"/>
    <n v="19.75"/>
    <x v="0"/>
    <x v="1"/>
    <x v="1"/>
    <x v="0"/>
    <x v="0"/>
    <x v="2"/>
    <x v="3"/>
  </r>
  <r>
    <x v="4492"/>
    <s v="Yes"/>
    <x v="2"/>
    <s v="Yes"/>
    <x v="2"/>
    <x v="68"/>
    <n v="24.05"/>
    <n v="1230.9000000000001"/>
    <x v="0"/>
    <x v="1"/>
    <x v="0"/>
    <x v="0"/>
    <x v="0"/>
    <x v="2"/>
    <x v="0"/>
  </r>
  <r>
    <x v="4493"/>
    <s v="Yes"/>
    <x v="2"/>
    <s v="No"/>
    <x v="3"/>
    <x v="32"/>
    <n v="25.3"/>
    <n v="454.65"/>
    <x v="0"/>
    <x v="0"/>
    <x v="1"/>
    <x v="1"/>
    <x v="0"/>
    <x v="2"/>
    <x v="0"/>
  </r>
  <r>
    <x v="4494"/>
    <s v="Yes"/>
    <x v="0"/>
    <s v="No"/>
    <x v="0"/>
    <x v="35"/>
    <n v="84.3"/>
    <n v="235.05"/>
    <x v="0"/>
    <x v="1"/>
    <x v="1"/>
    <x v="1"/>
    <x v="0"/>
    <x v="1"/>
    <x v="1"/>
  </r>
  <r>
    <x v="4495"/>
    <s v="Yes"/>
    <x v="0"/>
    <s v="Yes"/>
    <x v="0"/>
    <x v="0"/>
    <n v="70.099999999999994"/>
    <n v="70.099999999999994"/>
    <x v="1"/>
    <x v="0"/>
    <x v="1"/>
    <x v="0"/>
    <x v="0"/>
    <x v="1"/>
    <x v="3"/>
  </r>
  <r>
    <x v="4496"/>
    <s v="Yes"/>
    <x v="2"/>
    <s v="No"/>
    <x v="3"/>
    <x v="21"/>
    <n v="89.75"/>
    <n v="6595.9"/>
    <x v="0"/>
    <x v="0"/>
    <x v="0"/>
    <x v="0"/>
    <x v="1"/>
    <x v="0"/>
    <x v="6"/>
  </r>
  <r>
    <x v="4497"/>
    <s v="Yes"/>
    <x v="1"/>
    <s v="Yes"/>
    <x v="0"/>
    <x v="31"/>
    <n v="97.95"/>
    <n v="5867"/>
    <x v="0"/>
    <x v="1"/>
    <x v="0"/>
    <x v="1"/>
    <x v="0"/>
    <x v="1"/>
    <x v="4"/>
  </r>
  <r>
    <x v="4498"/>
    <s v="Yes"/>
    <x v="1"/>
    <s v="Yes"/>
    <x v="1"/>
    <x v="26"/>
    <n v="20"/>
    <n v="196.35"/>
    <x v="0"/>
    <x v="0"/>
    <x v="0"/>
    <x v="0"/>
    <x v="0"/>
    <x v="2"/>
    <x v="3"/>
  </r>
  <r>
    <x v="4499"/>
    <s v="Yes"/>
    <x v="0"/>
    <s v="Yes"/>
    <x v="0"/>
    <x v="18"/>
    <n v="78.3"/>
    <n v="909.25"/>
    <x v="1"/>
    <x v="0"/>
    <x v="1"/>
    <x v="0"/>
    <x v="0"/>
    <x v="1"/>
    <x v="1"/>
  </r>
  <r>
    <x v="4500"/>
    <s v="Yes"/>
    <x v="1"/>
    <s v="No"/>
    <x v="3"/>
    <x v="59"/>
    <n v="103.9"/>
    <n v="6449.15"/>
    <x v="0"/>
    <x v="1"/>
    <x v="0"/>
    <x v="1"/>
    <x v="1"/>
    <x v="1"/>
    <x v="5"/>
  </r>
  <r>
    <x v="4501"/>
    <s v="Yes"/>
    <x v="2"/>
    <s v="No"/>
    <x v="3"/>
    <x v="72"/>
    <n v="20.7"/>
    <n v="762.45"/>
    <x v="0"/>
    <x v="0"/>
    <x v="1"/>
    <x v="0"/>
    <x v="0"/>
    <x v="2"/>
    <x v="3"/>
  </r>
  <r>
    <x v="4502"/>
    <s v="Yes"/>
    <x v="0"/>
    <s v="Yes"/>
    <x v="0"/>
    <x v="49"/>
    <n v="96.8"/>
    <n v="5283.95"/>
    <x v="1"/>
    <x v="1"/>
    <x v="1"/>
    <x v="1"/>
    <x v="0"/>
    <x v="1"/>
    <x v="2"/>
  </r>
  <r>
    <x v="4503"/>
    <s v="Yes"/>
    <x v="0"/>
    <s v="Yes"/>
    <x v="0"/>
    <x v="22"/>
    <n v="94.4"/>
    <n v="1617.5"/>
    <x v="1"/>
    <x v="0"/>
    <x v="1"/>
    <x v="0"/>
    <x v="0"/>
    <x v="1"/>
    <x v="4"/>
  </r>
  <r>
    <x v="4504"/>
    <s v="Yes"/>
    <x v="1"/>
    <s v="No"/>
    <x v="3"/>
    <x v="50"/>
    <n v="20.149999999999999"/>
    <n v="785.75"/>
    <x v="0"/>
    <x v="1"/>
    <x v="1"/>
    <x v="0"/>
    <x v="0"/>
    <x v="2"/>
    <x v="3"/>
  </r>
  <r>
    <x v="4505"/>
    <s v="Yes"/>
    <x v="2"/>
    <s v="Yes"/>
    <x v="1"/>
    <x v="21"/>
    <n v="26"/>
    <n v="1776"/>
    <x v="0"/>
    <x v="0"/>
    <x v="0"/>
    <x v="0"/>
    <x v="0"/>
    <x v="2"/>
    <x v="0"/>
  </r>
  <r>
    <x v="4506"/>
    <s v="Yes"/>
    <x v="2"/>
    <s v="No"/>
    <x v="3"/>
    <x v="21"/>
    <n v="77.349999999999994"/>
    <n v="5396.25"/>
    <x v="0"/>
    <x v="1"/>
    <x v="0"/>
    <x v="0"/>
    <x v="1"/>
    <x v="0"/>
    <x v="5"/>
  </r>
  <r>
    <x v="4507"/>
    <s v="Yes"/>
    <x v="0"/>
    <s v="No"/>
    <x v="2"/>
    <x v="4"/>
    <n v="66.05"/>
    <n v="574.5"/>
    <x v="0"/>
    <x v="0"/>
    <x v="1"/>
    <x v="0"/>
    <x v="1"/>
    <x v="0"/>
    <x v="2"/>
  </r>
  <r>
    <x v="4508"/>
    <s v="Yes"/>
    <x v="0"/>
    <s v="No"/>
    <x v="1"/>
    <x v="5"/>
    <n v="19.899999999999999"/>
    <n v="400.3"/>
    <x v="0"/>
    <x v="0"/>
    <x v="0"/>
    <x v="0"/>
    <x v="0"/>
    <x v="2"/>
    <x v="3"/>
  </r>
  <r>
    <x v="4509"/>
    <s v="Yes"/>
    <x v="0"/>
    <s v="No"/>
    <x v="0"/>
    <x v="0"/>
    <n v="84.3"/>
    <n v="84.3"/>
    <x v="1"/>
    <x v="0"/>
    <x v="1"/>
    <x v="0"/>
    <x v="0"/>
    <x v="1"/>
    <x v="1"/>
  </r>
  <r>
    <x v="4510"/>
    <s v="Yes"/>
    <x v="0"/>
    <s v="No"/>
    <x v="3"/>
    <x v="46"/>
    <n v="68.150000000000006"/>
    <n v="2656.3"/>
    <x v="0"/>
    <x v="0"/>
    <x v="1"/>
    <x v="0"/>
    <x v="1"/>
    <x v="0"/>
    <x v="4"/>
  </r>
  <r>
    <x v="4511"/>
    <s v="Yes"/>
    <x v="1"/>
    <s v="No"/>
    <x v="0"/>
    <x v="22"/>
    <n v="80.849999999999994"/>
    <n v="1445.95"/>
    <x v="0"/>
    <x v="1"/>
    <x v="1"/>
    <x v="0"/>
    <x v="1"/>
    <x v="0"/>
    <x v="5"/>
  </r>
  <r>
    <x v="4512"/>
    <s v="Yes"/>
    <x v="2"/>
    <s v="Yes"/>
    <x v="2"/>
    <x v="27"/>
    <n v="75.5"/>
    <n v="5212.6499999999996"/>
    <x v="0"/>
    <x v="0"/>
    <x v="1"/>
    <x v="0"/>
    <x v="1"/>
    <x v="0"/>
    <x v="5"/>
  </r>
  <r>
    <x v="4513"/>
    <s v="Yes"/>
    <x v="2"/>
    <s v="No"/>
    <x v="3"/>
    <x v="21"/>
    <n v="92.45"/>
    <n v="6440.25"/>
    <x v="1"/>
    <x v="0"/>
    <x v="0"/>
    <x v="0"/>
    <x v="1"/>
    <x v="0"/>
    <x v="6"/>
  </r>
  <r>
    <x v="4514"/>
    <s v="Yes"/>
    <x v="0"/>
    <s v="Yes"/>
    <x v="0"/>
    <x v="7"/>
    <n v="80.599999999999994"/>
    <n v="2244.9499999999998"/>
    <x v="0"/>
    <x v="0"/>
    <x v="1"/>
    <x v="1"/>
    <x v="0"/>
    <x v="1"/>
    <x v="0"/>
  </r>
  <r>
    <x v="4515"/>
    <s v="Yes"/>
    <x v="0"/>
    <s v="Yes"/>
    <x v="2"/>
    <x v="30"/>
    <n v="83.2"/>
    <n v="1130"/>
    <x v="0"/>
    <x v="0"/>
    <x v="1"/>
    <x v="0"/>
    <x v="0"/>
    <x v="1"/>
    <x v="1"/>
  </r>
  <r>
    <x v="4516"/>
    <s v="Yes"/>
    <x v="2"/>
    <s v="Yes"/>
    <x v="2"/>
    <x v="21"/>
    <n v="87.55"/>
    <n v="6463.15"/>
    <x v="0"/>
    <x v="1"/>
    <x v="0"/>
    <x v="1"/>
    <x v="1"/>
    <x v="0"/>
    <x v="6"/>
  </r>
  <r>
    <x v="4517"/>
    <s v="Yes"/>
    <x v="0"/>
    <s v="Yes"/>
    <x v="0"/>
    <x v="26"/>
    <n v="99.55"/>
    <n v="1131.2"/>
    <x v="1"/>
    <x v="0"/>
    <x v="0"/>
    <x v="0"/>
    <x v="0"/>
    <x v="1"/>
    <x v="4"/>
  </r>
  <r>
    <x v="4518"/>
    <s v="Yes"/>
    <x v="0"/>
    <s v="Yes"/>
    <x v="0"/>
    <x v="4"/>
    <n v="81.25"/>
    <n v="585.95000000000005"/>
    <x v="1"/>
    <x v="1"/>
    <x v="1"/>
    <x v="0"/>
    <x v="0"/>
    <x v="1"/>
    <x v="1"/>
  </r>
  <r>
    <x v="4519"/>
    <s v="Yes"/>
    <x v="1"/>
    <s v="Yes"/>
    <x v="2"/>
    <x v="58"/>
    <n v="109.4"/>
    <n v="6252.7"/>
    <x v="0"/>
    <x v="0"/>
    <x v="0"/>
    <x v="0"/>
    <x v="1"/>
    <x v="1"/>
    <x v="7"/>
  </r>
  <r>
    <x v="4520"/>
    <s v="Yes"/>
    <x v="0"/>
    <s v="No"/>
    <x v="2"/>
    <x v="0"/>
    <n v="19.95"/>
    <n v="19.95"/>
    <x v="1"/>
    <x v="1"/>
    <x v="0"/>
    <x v="1"/>
    <x v="0"/>
    <x v="2"/>
    <x v="3"/>
  </r>
  <r>
    <x v="4521"/>
    <s v="No"/>
    <x v="0"/>
    <s v="No"/>
    <x v="0"/>
    <x v="25"/>
    <n v="45.55"/>
    <n v="2062.15"/>
    <x v="0"/>
    <x v="0"/>
    <x v="0"/>
    <x v="0"/>
    <x v="0"/>
    <x v="0"/>
    <x v="2"/>
  </r>
  <r>
    <x v="4522"/>
    <s v="Yes"/>
    <x v="1"/>
    <s v="No"/>
    <x v="3"/>
    <x v="19"/>
    <n v="20.7"/>
    <n v="587.1"/>
    <x v="0"/>
    <x v="1"/>
    <x v="0"/>
    <x v="0"/>
    <x v="0"/>
    <x v="2"/>
    <x v="3"/>
  </r>
  <r>
    <x v="4523"/>
    <s v="Yes"/>
    <x v="0"/>
    <s v="No"/>
    <x v="0"/>
    <x v="6"/>
    <n v="75.3"/>
    <n v="720.45"/>
    <x v="0"/>
    <x v="1"/>
    <x v="0"/>
    <x v="0"/>
    <x v="0"/>
    <x v="1"/>
    <x v="0"/>
  </r>
  <r>
    <x v="4524"/>
    <s v="Yes"/>
    <x v="0"/>
    <s v="Yes"/>
    <x v="0"/>
    <x v="57"/>
    <n v="99.25"/>
    <n v="2186.4"/>
    <x v="1"/>
    <x v="1"/>
    <x v="0"/>
    <x v="1"/>
    <x v="0"/>
    <x v="1"/>
    <x v="5"/>
  </r>
  <r>
    <x v="4525"/>
    <s v="Yes"/>
    <x v="0"/>
    <s v="Yes"/>
    <x v="3"/>
    <x v="48"/>
    <n v="93.4"/>
    <n v="2979.3"/>
    <x v="0"/>
    <x v="1"/>
    <x v="1"/>
    <x v="0"/>
    <x v="0"/>
    <x v="1"/>
    <x v="4"/>
  </r>
  <r>
    <x v="4526"/>
    <s v="Yes"/>
    <x v="0"/>
    <s v="Yes"/>
    <x v="3"/>
    <x v="9"/>
    <n v="73.75"/>
    <n v="956.65"/>
    <x v="0"/>
    <x v="1"/>
    <x v="1"/>
    <x v="1"/>
    <x v="0"/>
    <x v="1"/>
    <x v="0"/>
  </r>
  <r>
    <x v="4527"/>
    <s v="Yes"/>
    <x v="2"/>
    <s v="Yes"/>
    <x v="0"/>
    <x v="72"/>
    <n v="80.45"/>
    <n v="3201.55"/>
    <x v="1"/>
    <x v="0"/>
    <x v="1"/>
    <x v="0"/>
    <x v="1"/>
    <x v="1"/>
    <x v="1"/>
  </r>
  <r>
    <x v="4528"/>
    <s v="Yes"/>
    <x v="0"/>
    <s v="Yes"/>
    <x v="3"/>
    <x v="66"/>
    <n v="88.15"/>
    <n v="3973.2"/>
    <x v="0"/>
    <x v="0"/>
    <x v="1"/>
    <x v="1"/>
    <x v="0"/>
    <x v="1"/>
    <x v="2"/>
  </r>
  <r>
    <x v="4529"/>
    <s v="Yes"/>
    <x v="0"/>
    <s v="No"/>
    <x v="1"/>
    <x v="34"/>
    <n v="49.2"/>
    <n v="447.9"/>
    <x v="0"/>
    <x v="1"/>
    <x v="1"/>
    <x v="0"/>
    <x v="1"/>
    <x v="0"/>
    <x v="0"/>
  </r>
  <r>
    <x v="4530"/>
    <s v="Yes"/>
    <x v="2"/>
    <s v="No"/>
    <x v="1"/>
    <x v="56"/>
    <n v="19.649999999999999"/>
    <n v="1335.2"/>
    <x v="0"/>
    <x v="0"/>
    <x v="0"/>
    <x v="0"/>
    <x v="0"/>
    <x v="2"/>
    <x v="3"/>
  </r>
  <r>
    <x v="4531"/>
    <s v="Yes"/>
    <x v="0"/>
    <s v="Yes"/>
    <x v="2"/>
    <x v="34"/>
    <n v="79.349999999999994"/>
    <n v="661.25"/>
    <x v="1"/>
    <x v="1"/>
    <x v="0"/>
    <x v="0"/>
    <x v="0"/>
    <x v="1"/>
    <x v="1"/>
  </r>
  <r>
    <x v="4532"/>
    <s v="Yes"/>
    <x v="0"/>
    <s v="Yes"/>
    <x v="0"/>
    <x v="30"/>
    <n v="79.75"/>
    <n v="1111.8499999999999"/>
    <x v="1"/>
    <x v="0"/>
    <x v="1"/>
    <x v="0"/>
    <x v="0"/>
    <x v="1"/>
    <x v="1"/>
  </r>
  <r>
    <x v="4533"/>
    <s v="Yes"/>
    <x v="2"/>
    <s v="Yes"/>
    <x v="2"/>
    <x v="16"/>
    <n v="105.15"/>
    <n v="7555"/>
    <x v="0"/>
    <x v="0"/>
    <x v="0"/>
    <x v="1"/>
    <x v="0"/>
    <x v="1"/>
    <x v="5"/>
  </r>
  <r>
    <x v="4534"/>
    <s v="Yes"/>
    <x v="0"/>
    <s v="No"/>
    <x v="3"/>
    <x v="0"/>
    <n v="49"/>
    <n v="49"/>
    <x v="0"/>
    <x v="1"/>
    <x v="1"/>
    <x v="0"/>
    <x v="1"/>
    <x v="0"/>
    <x v="0"/>
  </r>
  <r>
    <x v="4535"/>
    <s v="Yes"/>
    <x v="0"/>
    <s v="Yes"/>
    <x v="0"/>
    <x v="19"/>
    <n v="100.05"/>
    <n v="3046.15"/>
    <x v="1"/>
    <x v="0"/>
    <x v="0"/>
    <x v="0"/>
    <x v="0"/>
    <x v="1"/>
    <x v="4"/>
  </r>
  <r>
    <x v="4536"/>
    <s v="Yes"/>
    <x v="0"/>
    <s v="Yes"/>
    <x v="0"/>
    <x v="0"/>
    <n v="69.349999999999994"/>
    <n v="69.349999999999994"/>
    <x v="1"/>
    <x v="1"/>
    <x v="1"/>
    <x v="0"/>
    <x v="0"/>
    <x v="1"/>
    <x v="3"/>
  </r>
  <r>
    <x v="4537"/>
    <s v="No"/>
    <x v="0"/>
    <s v="Yes"/>
    <x v="1"/>
    <x v="22"/>
    <n v="49.8"/>
    <n v="836.35"/>
    <x v="0"/>
    <x v="1"/>
    <x v="0"/>
    <x v="0"/>
    <x v="0"/>
    <x v="0"/>
    <x v="2"/>
  </r>
  <r>
    <x v="4538"/>
    <s v="Yes"/>
    <x v="0"/>
    <s v="No"/>
    <x v="0"/>
    <x v="35"/>
    <n v="85.8"/>
    <n v="272.2"/>
    <x v="1"/>
    <x v="0"/>
    <x v="1"/>
    <x v="0"/>
    <x v="1"/>
    <x v="1"/>
    <x v="1"/>
  </r>
  <r>
    <x v="4539"/>
    <s v="Yes"/>
    <x v="2"/>
    <s v="Yes"/>
    <x v="0"/>
    <x v="56"/>
    <n v="79.7"/>
    <n v="5293.4"/>
    <x v="1"/>
    <x v="1"/>
    <x v="0"/>
    <x v="1"/>
    <x v="0"/>
    <x v="0"/>
    <x v="5"/>
  </r>
  <r>
    <x v="4540"/>
    <s v="Yes"/>
    <x v="0"/>
    <s v="No"/>
    <x v="2"/>
    <x v="0"/>
    <n v="20.95"/>
    <n v="20.95"/>
    <x v="0"/>
    <x v="1"/>
    <x v="1"/>
    <x v="0"/>
    <x v="0"/>
    <x v="2"/>
    <x v="3"/>
  </r>
  <r>
    <x v="4541"/>
    <s v="Yes"/>
    <x v="0"/>
    <s v="No"/>
    <x v="1"/>
    <x v="0"/>
    <n v="50.55"/>
    <n v="50.55"/>
    <x v="1"/>
    <x v="0"/>
    <x v="1"/>
    <x v="0"/>
    <x v="0"/>
    <x v="0"/>
    <x v="0"/>
  </r>
  <r>
    <x v="4542"/>
    <s v="Yes"/>
    <x v="0"/>
    <s v="No"/>
    <x v="1"/>
    <x v="48"/>
    <n v="79.3"/>
    <n v="2570"/>
    <x v="0"/>
    <x v="0"/>
    <x v="0"/>
    <x v="1"/>
    <x v="0"/>
    <x v="1"/>
    <x v="1"/>
  </r>
  <r>
    <x v="4543"/>
    <s v="Yes"/>
    <x v="1"/>
    <s v="No"/>
    <x v="2"/>
    <x v="52"/>
    <n v="19.5"/>
    <n v="798.2"/>
    <x v="0"/>
    <x v="1"/>
    <x v="0"/>
    <x v="0"/>
    <x v="0"/>
    <x v="2"/>
    <x v="3"/>
  </r>
  <r>
    <x v="4544"/>
    <s v="Yes"/>
    <x v="0"/>
    <s v="Yes"/>
    <x v="0"/>
    <x v="0"/>
    <n v="80.55"/>
    <n v="80.55"/>
    <x v="1"/>
    <x v="1"/>
    <x v="0"/>
    <x v="1"/>
    <x v="0"/>
    <x v="1"/>
    <x v="0"/>
  </r>
  <r>
    <x v="4545"/>
    <s v="Yes"/>
    <x v="0"/>
    <s v="No"/>
    <x v="2"/>
    <x v="0"/>
    <n v="44.15"/>
    <n v="44.15"/>
    <x v="0"/>
    <x v="0"/>
    <x v="1"/>
    <x v="0"/>
    <x v="0"/>
    <x v="0"/>
    <x v="3"/>
  </r>
  <r>
    <x v="4546"/>
    <s v="Yes"/>
    <x v="0"/>
    <s v="Yes"/>
    <x v="0"/>
    <x v="18"/>
    <n v="84.5"/>
    <n v="916.9"/>
    <x v="1"/>
    <x v="0"/>
    <x v="0"/>
    <x v="1"/>
    <x v="0"/>
    <x v="1"/>
    <x v="2"/>
  </r>
  <r>
    <x v="4547"/>
    <s v="Yes"/>
    <x v="0"/>
    <s v="Yes"/>
    <x v="0"/>
    <x v="8"/>
    <n v="105.5"/>
    <n v="6487.2"/>
    <x v="0"/>
    <x v="1"/>
    <x v="0"/>
    <x v="1"/>
    <x v="0"/>
    <x v="1"/>
    <x v="5"/>
  </r>
  <r>
    <x v="4548"/>
    <s v="Yes"/>
    <x v="0"/>
    <s v="Yes"/>
    <x v="1"/>
    <x v="5"/>
    <n v="84.3"/>
    <n v="1855.65"/>
    <x v="1"/>
    <x v="0"/>
    <x v="1"/>
    <x v="0"/>
    <x v="0"/>
    <x v="1"/>
    <x v="1"/>
  </r>
  <r>
    <x v="4549"/>
    <s v="Yes"/>
    <x v="0"/>
    <s v="Yes"/>
    <x v="3"/>
    <x v="22"/>
    <n v="92.7"/>
    <n v="1556.85"/>
    <x v="0"/>
    <x v="0"/>
    <x v="1"/>
    <x v="1"/>
    <x v="1"/>
    <x v="1"/>
    <x v="4"/>
  </r>
  <r>
    <x v="4550"/>
    <s v="Yes"/>
    <x v="2"/>
    <s v="Yes"/>
    <x v="2"/>
    <x v="21"/>
    <n v="26.25"/>
    <n v="1988.05"/>
    <x v="0"/>
    <x v="0"/>
    <x v="0"/>
    <x v="1"/>
    <x v="0"/>
    <x v="2"/>
    <x v="0"/>
  </r>
  <r>
    <x v="4551"/>
    <s v="Yes"/>
    <x v="0"/>
    <s v="Yes"/>
    <x v="3"/>
    <x v="39"/>
    <n v="96.95"/>
    <n v="5432.2"/>
    <x v="0"/>
    <x v="1"/>
    <x v="0"/>
    <x v="0"/>
    <x v="1"/>
    <x v="1"/>
    <x v="4"/>
  </r>
  <r>
    <x v="4552"/>
    <s v="Yes"/>
    <x v="0"/>
    <s v="Yes"/>
    <x v="3"/>
    <x v="34"/>
    <n v="20.45"/>
    <n v="147.55000000000001"/>
    <x v="0"/>
    <x v="0"/>
    <x v="1"/>
    <x v="1"/>
    <x v="0"/>
    <x v="2"/>
    <x v="3"/>
  </r>
  <r>
    <x v="4553"/>
    <s v="Yes"/>
    <x v="2"/>
    <s v="Yes"/>
    <x v="2"/>
    <x v="21"/>
    <n v="115.8"/>
    <n v="8424.9"/>
    <x v="0"/>
    <x v="1"/>
    <x v="0"/>
    <x v="0"/>
    <x v="1"/>
    <x v="1"/>
    <x v="6"/>
  </r>
  <r>
    <x v="4554"/>
    <s v="Yes"/>
    <x v="0"/>
    <s v="Yes"/>
    <x v="2"/>
    <x v="61"/>
    <n v="108.2"/>
    <n v="2203.6999999999998"/>
    <x v="0"/>
    <x v="1"/>
    <x v="1"/>
    <x v="0"/>
    <x v="1"/>
    <x v="1"/>
    <x v="7"/>
  </r>
  <r>
    <x v="4555"/>
    <s v="Yes"/>
    <x v="2"/>
    <s v="No"/>
    <x v="1"/>
    <x v="67"/>
    <n v="20.2"/>
    <n v="387.4"/>
    <x v="0"/>
    <x v="1"/>
    <x v="0"/>
    <x v="0"/>
    <x v="0"/>
    <x v="2"/>
    <x v="3"/>
  </r>
  <r>
    <x v="4556"/>
    <s v="Yes"/>
    <x v="0"/>
    <s v="Yes"/>
    <x v="0"/>
    <x v="2"/>
    <n v="67.75"/>
    <n v="116.65"/>
    <x v="1"/>
    <x v="1"/>
    <x v="1"/>
    <x v="0"/>
    <x v="0"/>
    <x v="1"/>
    <x v="3"/>
  </r>
  <r>
    <x v="4557"/>
    <s v="No"/>
    <x v="1"/>
    <s v="No"/>
    <x v="3"/>
    <x v="62"/>
    <n v="54.9"/>
    <n v="3045.75"/>
    <x v="0"/>
    <x v="1"/>
    <x v="1"/>
    <x v="1"/>
    <x v="1"/>
    <x v="0"/>
    <x v="4"/>
  </r>
  <r>
    <x v="4558"/>
    <s v="Yes"/>
    <x v="0"/>
    <s v="Yes"/>
    <x v="0"/>
    <x v="23"/>
    <n v="85.25"/>
    <n v="2287.25"/>
    <x v="1"/>
    <x v="0"/>
    <x v="1"/>
    <x v="1"/>
    <x v="0"/>
    <x v="1"/>
    <x v="1"/>
  </r>
  <r>
    <x v="4559"/>
    <s v="Yes"/>
    <x v="0"/>
    <s v="No"/>
    <x v="2"/>
    <x v="53"/>
    <n v="20.149999999999999"/>
    <n v="130.5"/>
    <x v="0"/>
    <x v="1"/>
    <x v="1"/>
    <x v="0"/>
    <x v="0"/>
    <x v="2"/>
    <x v="3"/>
  </r>
  <r>
    <x v="4560"/>
    <s v="Yes"/>
    <x v="1"/>
    <s v="Yes"/>
    <x v="0"/>
    <x v="34"/>
    <n v="90.35"/>
    <n v="767.9"/>
    <x v="0"/>
    <x v="1"/>
    <x v="0"/>
    <x v="0"/>
    <x v="0"/>
    <x v="1"/>
    <x v="2"/>
  </r>
  <r>
    <x v="4561"/>
    <s v="Yes"/>
    <x v="0"/>
    <s v="No"/>
    <x v="0"/>
    <x v="4"/>
    <n v="55.75"/>
    <n v="446.8"/>
    <x v="0"/>
    <x v="0"/>
    <x v="0"/>
    <x v="0"/>
    <x v="0"/>
    <x v="0"/>
    <x v="1"/>
  </r>
  <r>
    <x v="4562"/>
    <s v="Yes"/>
    <x v="2"/>
    <s v="No"/>
    <x v="2"/>
    <x v="16"/>
    <n v="114.6"/>
    <n v="8100.25"/>
    <x v="0"/>
    <x v="0"/>
    <x v="0"/>
    <x v="1"/>
    <x v="1"/>
    <x v="1"/>
    <x v="6"/>
  </r>
  <r>
    <x v="4563"/>
    <s v="Yes"/>
    <x v="0"/>
    <s v="Yes"/>
    <x v="2"/>
    <x v="6"/>
    <n v="80.05"/>
    <n v="830.7"/>
    <x v="1"/>
    <x v="0"/>
    <x v="1"/>
    <x v="0"/>
    <x v="0"/>
    <x v="1"/>
    <x v="1"/>
  </r>
  <r>
    <x v="4564"/>
    <s v="Yes"/>
    <x v="0"/>
    <s v="No"/>
    <x v="1"/>
    <x v="0"/>
    <n v="20"/>
    <n v="20"/>
    <x v="1"/>
    <x v="1"/>
    <x v="1"/>
    <x v="0"/>
    <x v="0"/>
    <x v="2"/>
    <x v="3"/>
  </r>
  <r>
    <x v="4565"/>
    <s v="No"/>
    <x v="1"/>
    <s v="No"/>
    <x v="2"/>
    <x v="16"/>
    <n v="66.8"/>
    <n v="4689.1499999999996"/>
    <x v="0"/>
    <x v="0"/>
    <x v="0"/>
    <x v="0"/>
    <x v="1"/>
    <x v="0"/>
    <x v="7"/>
  </r>
  <r>
    <x v="4566"/>
    <s v="Yes"/>
    <x v="1"/>
    <s v="Yes"/>
    <x v="0"/>
    <x v="47"/>
    <n v="100.3"/>
    <n v="6754.35"/>
    <x v="0"/>
    <x v="1"/>
    <x v="0"/>
    <x v="0"/>
    <x v="1"/>
    <x v="1"/>
    <x v="4"/>
  </r>
  <r>
    <x v="4567"/>
    <s v="Yes"/>
    <x v="0"/>
    <s v="Yes"/>
    <x v="0"/>
    <x v="1"/>
    <n v="105.35"/>
    <n v="3540.65"/>
    <x v="0"/>
    <x v="1"/>
    <x v="1"/>
    <x v="1"/>
    <x v="1"/>
    <x v="1"/>
    <x v="5"/>
  </r>
  <r>
    <x v="4568"/>
    <s v="Yes"/>
    <x v="1"/>
    <s v="Yes"/>
    <x v="0"/>
    <x v="70"/>
    <n v="85.2"/>
    <n v="2184.6"/>
    <x v="0"/>
    <x v="1"/>
    <x v="1"/>
    <x v="1"/>
    <x v="1"/>
    <x v="1"/>
    <x v="2"/>
  </r>
  <r>
    <x v="4569"/>
    <s v="Yes"/>
    <x v="0"/>
    <s v="Yes"/>
    <x v="3"/>
    <x v="5"/>
    <n v="48.8"/>
    <n v="1054.5999999999999"/>
    <x v="1"/>
    <x v="0"/>
    <x v="1"/>
    <x v="1"/>
    <x v="0"/>
    <x v="0"/>
    <x v="0"/>
  </r>
  <r>
    <x v="4570"/>
    <s v="Yes"/>
    <x v="0"/>
    <s v="Yes"/>
    <x v="1"/>
    <x v="40"/>
    <n v="18.95"/>
    <n v="130.55000000000001"/>
    <x v="0"/>
    <x v="1"/>
    <x v="1"/>
    <x v="1"/>
    <x v="0"/>
    <x v="2"/>
    <x v="3"/>
  </r>
  <r>
    <x v="4571"/>
    <s v="Yes"/>
    <x v="0"/>
    <s v="Yes"/>
    <x v="2"/>
    <x v="61"/>
    <n v="69.8"/>
    <n v="1540.35"/>
    <x v="0"/>
    <x v="0"/>
    <x v="0"/>
    <x v="0"/>
    <x v="0"/>
    <x v="1"/>
    <x v="3"/>
  </r>
  <r>
    <x v="4572"/>
    <s v="Yes"/>
    <x v="0"/>
    <s v="Yes"/>
    <x v="0"/>
    <x v="31"/>
    <n v="106.15"/>
    <n v="6411.25"/>
    <x v="0"/>
    <x v="0"/>
    <x v="0"/>
    <x v="0"/>
    <x v="0"/>
    <x v="1"/>
    <x v="5"/>
  </r>
  <r>
    <x v="4573"/>
    <s v="Yes"/>
    <x v="2"/>
    <s v="No"/>
    <x v="0"/>
    <x v="21"/>
    <n v="20.55"/>
    <n v="1432.55"/>
    <x v="0"/>
    <x v="1"/>
    <x v="0"/>
    <x v="1"/>
    <x v="0"/>
    <x v="2"/>
    <x v="3"/>
  </r>
  <r>
    <x v="4574"/>
    <s v="Yes"/>
    <x v="1"/>
    <s v="Yes"/>
    <x v="3"/>
    <x v="21"/>
    <n v="105.75"/>
    <n v="7629.85"/>
    <x v="0"/>
    <x v="0"/>
    <x v="0"/>
    <x v="1"/>
    <x v="0"/>
    <x v="1"/>
    <x v="5"/>
  </r>
  <r>
    <x v="4575"/>
    <s v="Yes"/>
    <x v="0"/>
    <s v="No"/>
    <x v="1"/>
    <x v="54"/>
    <n v="25.25"/>
    <n v="101.9"/>
    <x v="0"/>
    <x v="1"/>
    <x v="1"/>
    <x v="1"/>
    <x v="0"/>
    <x v="2"/>
    <x v="0"/>
  </r>
  <r>
    <x v="4576"/>
    <s v="Yes"/>
    <x v="0"/>
    <s v="No"/>
    <x v="0"/>
    <x v="10"/>
    <n v="19.75"/>
    <n v="313.39999999999998"/>
    <x v="0"/>
    <x v="1"/>
    <x v="0"/>
    <x v="1"/>
    <x v="0"/>
    <x v="2"/>
    <x v="3"/>
  </r>
  <r>
    <x v="4577"/>
    <s v="Yes"/>
    <x v="1"/>
    <s v="Yes"/>
    <x v="0"/>
    <x v="8"/>
    <n v="104.85"/>
    <n v="6312.9"/>
    <x v="0"/>
    <x v="0"/>
    <x v="0"/>
    <x v="0"/>
    <x v="0"/>
    <x v="1"/>
    <x v="5"/>
  </r>
  <r>
    <x v="4578"/>
    <s v="Yes"/>
    <x v="0"/>
    <s v="Yes"/>
    <x v="1"/>
    <x v="6"/>
    <n v="60.95"/>
    <n v="629.54999999999995"/>
    <x v="0"/>
    <x v="0"/>
    <x v="1"/>
    <x v="0"/>
    <x v="1"/>
    <x v="0"/>
    <x v="1"/>
  </r>
  <r>
    <x v="4579"/>
    <s v="Yes"/>
    <x v="0"/>
    <s v="Yes"/>
    <x v="0"/>
    <x v="36"/>
    <n v="81.150000000000006"/>
    <n v="2640.55"/>
    <x v="0"/>
    <x v="1"/>
    <x v="1"/>
    <x v="0"/>
    <x v="0"/>
    <x v="1"/>
    <x v="1"/>
  </r>
  <r>
    <x v="4580"/>
    <s v="Yes"/>
    <x v="2"/>
    <s v="No"/>
    <x v="3"/>
    <x v="16"/>
    <n v="19.100000000000001"/>
    <n v="1372.45"/>
    <x v="0"/>
    <x v="0"/>
    <x v="0"/>
    <x v="0"/>
    <x v="0"/>
    <x v="2"/>
    <x v="3"/>
  </r>
  <r>
    <x v="4581"/>
    <s v="Yes"/>
    <x v="2"/>
    <s v="No"/>
    <x v="1"/>
    <x v="11"/>
    <n v="20.8"/>
    <n v="1212.25"/>
    <x v="0"/>
    <x v="1"/>
    <x v="1"/>
    <x v="0"/>
    <x v="0"/>
    <x v="2"/>
    <x v="3"/>
  </r>
  <r>
    <x v="4582"/>
    <s v="Yes"/>
    <x v="2"/>
    <s v="Yes"/>
    <x v="3"/>
    <x v="27"/>
    <n v="90.15"/>
    <n v="6237.05"/>
    <x v="0"/>
    <x v="1"/>
    <x v="0"/>
    <x v="0"/>
    <x v="1"/>
    <x v="0"/>
    <x v="6"/>
  </r>
  <r>
    <x v="4583"/>
    <s v="Yes"/>
    <x v="2"/>
    <s v="No"/>
    <x v="0"/>
    <x v="16"/>
    <n v="90.1"/>
    <n v="6310.9"/>
    <x v="0"/>
    <x v="0"/>
    <x v="0"/>
    <x v="0"/>
    <x v="1"/>
    <x v="0"/>
    <x v="6"/>
  </r>
  <r>
    <x v="4584"/>
    <s v="Yes"/>
    <x v="2"/>
    <s v="No"/>
    <x v="3"/>
    <x v="14"/>
    <n v="74.099999999999994"/>
    <n v="5031"/>
    <x v="0"/>
    <x v="1"/>
    <x v="1"/>
    <x v="0"/>
    <x v="1"/>
    <x v="0"/>
    <x v="5"/>
  </r>
  <r>
    <x v="4585"/>
    <s v="Yes"/>
    <x v="0"/>
    <s v="Yes"/>
    <x v="0"/>
    <x v="0"/>
    <n v="85.05"/>
    <n v="85.05"/>
    <x v="1"/>
    <x v="0"/>
    <x v="1"/>
    <x v="0"/>
    <x v="0"/>
    <x v="1"/>
    <x v="1"/>
  </r>
  <r>
    <x v="4586"/>
    <s v="Yes"/>
    <x v="2"/>
    <s v="Yes"/>
    <x v="2"/>
    <x v="21"/>
    <n v="118.75"/>
    <n v="8672.4500000000007"/>
    <x v="0"/>
    <x v="0"/>
    <x v="0"/>
    <x v="0"/>
    <x v="1"/>
    <x v="1"/>
    <x v="6"/>
  </r>
  <r>
    <x v="4587"/>
    <s v="Yes"/>
    <x v="0"/>
    <s v="No"/>
    <x v="3"/>
    <x v="70"/>
    <n v="85.9"/>
    <n v="2196.4499999999998"/>
    <x v="0"/>
    <x v="0"/>
    <x v="0"/>
    <x v="0"/>
    <x v="1"/>
    <x v="1"/>
    <x v="1"/>
  </r>
  <r>
    <x v="4588"/>
    <s v="Yes"/>
    <x v="0"/>
    <s v="Yes"/>
    <x v="3"/>
    <x v="55"/>
    <n v="95"/>
    <n v="3008.15"/>
    <x v="0"/>
    <x v="0"/>
    <x v="0"/>
    <x v="0"/>
    <x v="1"/>
    <x v="1"/>
    <x v="4"/>
  </r>
  <r>
    <x v="4589"/>
    <s v="Yes"/>
    <x v="2"/>
    <s v="No"/>
    <x v="1"/>
    <x v="6"/>
    <n v="20.149999999999999"/>
    <n v="220.8"/>
    <x v="0"/>
    <x v="0"/>
    <x v="0"/>
    <x v="0"/>
    <x v="0"/>
    <x v="2"/>
    <x v="3"/>
  </r>
  <r>
    <x v="4590"/>
    <s v="Yes"/>
    <x v="2"/>
    <s v="No"/>
    <x v="3"/>
    <x v="58"/>
    <n v="101.3"/>
    <n v="5779.6"/>
    <x v="0"/>
    <x v="0"/>
    <x v="1"/>
    <x v="0"/>
    <x v="1"/>
    <x v="1"/>
    <x v="5"/>
  </r>
  <r>
    <x v="4591"/>
    <s v="Yes"/>
    <x v="0"/>
    <s v="Yes"/>
    <x v="0"/>
    <x v="6"/>
    <n v="21.2"/>
    <n v="222.65"/>
    <x v="0"/>
    <x v="0"/>
    <x v="1"/>
    <x v="0"/>
    <x v="0"/>
    <x v="2"/>
    <x v="3"/>
  </r>
  <r>
    <x v="4592"/>
    <s v="Yes"/>
    <x v="1"/>
    <s v="Yes"/>
    <x v="1"/>
    <x v="72"/>
    <n v="24.2"/>
    <n v="914.6"/>
    <x v="0"/>
    <x v="0"/>
    <x v="0"/>
    <x v="0"/>
    <x v="0"/>
    <x v="2"/>
    <x v="0"/>
  </r>
  <r>
    <x v="4593"/>
    <s v="Yes"/>
    <x v="0"/>
    <s v="No"/>
    <x v="2"/>
    <x v="26"/>
    <n v="20.3"/>
    <n v="246.3"/>
    <x v="0"/>
    <x v="0"/>
    <x v="1"/>
    <x v="0"/>
    <x v="0"/>
    <x v="2"/>
    <x v="3"/>
  </r>
  <r>
    <x v="4594"/>
    <s v="Yes"/>
    <x v="0"/>
    <s v="Yes"/>
    <x v="0"/>
    <x v="17"/>
    <n v="102.8"/>
    <n v="2110.15"/>
    <x v="1"/>
    <x v="0"/>
    <x v="0"/>
    <x v="0"/>
    <x v="1"/>
    <x v="1"/>
    <x v="5"/>
  </r>
  <r>
    <x v="4595"/>
    <s v="Yes"/>
    <x v="2"/>
    <s v="No"/>
    <x v="2"/>
    <x v="47"/>
    <n v="85.3"/>
    <n v="5560"/>
    <x v="0"/>
    <x v="0"/>
    <x v="0"/>
    <x v="0"/>
    <x v="1"/>
    <x v="0"/>
    <x v="7"/>
  </r>
  <r>
    <x v="4596"/>
    <s v="Yes"/>
    <x v="1"/>
    <s v="Yes"/>
    <x v="3"/>
    <x v="32"/>
    <n v="89.6"/>
    <n v="1633"/>
    <x v="0"/>
    <x v="1"/>
    <x v="1"/>
    <x v="0"/>
    <x v="0"/>
    <x v="1"/>
    <x v="2"/>
  </r>
  <r>
    <x v="4597"/>
    <s v="Yes"/>
    <x v="0"/>
    <s v="Yes"/>
    <x v="1"/>
    <x v="53"/>
    <n v="99.95"/>
    <n v="547.65"/>
    <x v="1"/>
    <x v="0"/>
    <x v="1"/>
    <x v="0"/>
    <x v="1"/>
    <x v="1"/>
    <x v="4"/>
  </r>
  <r>
    <x v="4598"/>
    <s v="Yes"/>
    <x v="0"/>
    <s v="No"/>
    <x v="1"/>
    <x v="32"/>
    <n v="56.25"/>
    <n v="969.85"/>
    <x v="0"/>
    <x v="1"/>
    <x v="1"/>
    <x v="1"/>
    <x v="0"/>
    <x v="0"/>
    <x v="1"/>
  </r>
  <r>
    <x v="4599"/>
    <s v="Yes"/>
    <x v="1"/>
    <s v="Yes"/>
    <x v="2"/>
    <x v="15"/>
    <n v="50.95"/>
    <n v="2610.65"/>
    <x v="0"/>
    <x v="0"/>
    <x v="0"/>
    <x v="1"/>
    <x v="0"/>
    <x v="0"/>
    <x v="0"/>
  </r>
  <r>
    <x v="4600"/>
    <s v="Yes"/>
    <x v="2"/>
    <s v="No"/>
    <x v="1"/>
    <x v="39"/>
    <n v="115.85"/>
    <n v="6567.9"/>
    <x v="0"/>
    <x v="1"/>
    <x v="0"/>
    <x v="0"/>
    <x v="1"/>
    <x v="1"/>
    <x v="6"/>
  </r>
  <r>
    <x v="4601"/>
    <s v="Yes"/>
    <x v="0"/>
    <s v="Yes"/>
    <x v="2"/>
    <x v="3"/>
    <n v="103.65"/>
    <n v="4747.8500000000004"/>
    <x v="0"/>
    <x v="1"/>
    <x v="1"/>
    <x v="0"/>
    <x v="1"/>
    <x v="1"/>
    <x v="5"/>
  </r>
  <r>
    <x v="4602"/>
    <s v="Yes"/>
    <x v="2"/>
    <s v="Yes"/>
    <x v="1"/>
    <x v="56"/>
    <n v="26.1"/>
    <n v="1759.55"/>
    <x v="0"/>
    <x v="0"/>
    <x v="1"/>
    <x v="0"/>
    <x v="0"/>
    <x v="2"/>
    <x v="0"/>
  </r>
  <r>
    <x v="4603"/>
    <s v="No"/>
    <x v="0"/>
    <s v="No"/>
    <x v="1"/>
    <x v="35"/>
    <n v="35.1"/>
    <n v="101.1"/>
    <x v="0"/>
    <x v="1"/>
    <x v="0"/>
    <x v="0"/>
    <x v="1"/>
    <x v="0"/>
    <x v="1"/>
  </r>
  <r>
    <x v="4604"/>
    <s v="Yes"/>
    <x v="0"/>
    <s v="Yes"/>
    <x v="2"/>
    <x v="45"/>
    <n v="99.1"/>
    <n v="6496.15"/>
    <x v="0"/>
    <x v="1"/>
    <x v="1"/>
    <x v="0"/>
    <x v="0"/>
    <x v="1"/>
    <x v="4"/>
  </r>
  <r>
    <x v="4605"/>
    <s v="Yes"/>
    <x v="2"/>
    <s v="No"/>
    <x v="1"/>
    <x v="28"/>
    <n v="67.25"/>
    <n v="4234.1499999999996"/>
    <x v="0"/>
    <x v="1"/>
    <x v="0"/>
    <x v="0"/>
    <x v="1"/>
    <x v="0"/>
    <x v="4"/>
  </r>
  <r>
    <x v="4606"/>
    <s v="Yes"/>
    <x v="2"/>
    <s v="No"/>
    <x v="1"/>
    <x v="26"/>
    <n v="25"/>
    <n v="300.7"/>
    <x v="0"/>
    <x v="0"/>
    <x v="0"/>
    <x v="0"/>
    <x v="0"/>
    <x v="2"/>
    <x v="0"/>
  </r>
  <r>
    <x v="4607"/>
    <s v="Yes"/>
    <x v="0"/>
    <s v="Yes"/>
    <x v="1"/>
    <x v="0"/>
    <n v="59.55"/>
    <n v="59.55"/>
    <x v="0"/>
    <x v="1"/>
    <x v="1"/>
    <x v="0"/>
    <x v="1"/>
    <x v="0"/>
    <x v="1"/>
  </r>
  <r>
    <x v="4608"/>
    <s v="Yes"/>
    <x v="2"/>
    <s v="Yes"/>
    <x v="2"/>
    <x v="49"/>
    <n v="77.8"/>
    <n v="4323.3500000000004"/>
    <x v="0"/>
    <x v="1"/>
    <x v="1"/>
    <x v="0"/>
    <x v="0"/>
    <x v="0"/>
    <x v="4"/>
  </r>
  <r>
    <x v="4609"/>
    <s v="Yes"/>
    <x v="1"/>
    <s v="Yes"/>
    <x v="1"/>
    <x v="13"/>
    <n v="55.1"/>
    <n v="1466.1"/>
    <x v="0"/>
    <x v="1"/>
    <x v="0"/>
    <x v="1"/>
    <x v="1"/>
    <x v="0"/>
    <x v="1"/>
  </r>
  <r>
    <x v="4610"/>
    <s v="Yes"/>
    <x v="1"/>
    <s v="Yes"/>
    <x v="2"/>
    <x v="21"/>
    <n v="117.8"/>
    <n v="8684.7999999999993"/>
    <x v="1"/>
    <x v="1"/>
    <x v="0"/>
    <x v="0"/>
    <x v="1"/>
    <x v="1"/>
    <x v="6"/>
  </r>
  <r>
    <x v="4611"/>
    <s v="Yes"/>
    <x v="2"/>
    <s v="Yes"/>
    <x v="3"/>
    <x v="21"/>
    <n v="24.15"/>
    <n v="1776.45"/>
    <x v="0"/>
    <x v="0"/>
    <x v="0"/>
    <x v="0"/>
    <x v="0"/>
    <x v="2"/>
    <x v="0"/>
  </r>
  <r>
    <x v="4612"/>
    <s v="No"/>
    <x v="2"/>
    <s v="No"/>
    <x v="1"/>
    <x v="45"/>
    <n v="45.25"/>
    <n v="2933.95"/>
    <x v="0"/>
    <x v="0"/>
    <x v="1"/>
    <x v="0"/>
    <x v="1"/>
    <x v="0"/>
    <x v="2"/>
  </r>
  <r>
    <x v="4613"/>
    <s v="Yes"/>
    <x v="0"/>
    <s v="Yes"/>
    <x v="0"/>
    <x v="68"/>
    <n v="79.5"/>
    <n v="4370.25"/>
    <x v="1"/>
    <x v="0"/>
    <x v="1"/>
    <x v="0"/>
    <x v="0"/>
    <x v="1"/>
    <x v="1"/>
  </r>
  <r>
    <x v="4614"/>
    <s v="Yes"/>
    <x v="0"/>
    <s v="No"/>
    <x v="1"/>
    <x v="40"/>
    <n v="20.25"/>
    <n v="144.35"/>
    <x v="0"/>
    <x v="1"/>
    <x v="0"/>
    <x v="0"/>
    <x v="0"/>
    <x v="2"/>
    <x v="3"/>
  </r>
  <r>
    <x v="4615"/>
    <s v="Yes"/>
    <x v="2"/>
    <s v="No"/>
    <x v="2"/>
    <x v="21"/>
    <n v="64.75"/>
    <n v="4804.75"/>
    <x v="0"/>
    <x v="0"/>
    <x v="0"/>
    <x v="0"/>
    <x v="1"/>
    <x v="0"/>
    <x v="4"/>
  </r>
  <r>
    <x v="4616"/>
    <s v="Yes"/>
    <x v="0"/>
    <s v="No"/>
    <x v="2"/>
    <x v="17"/>
    <n v="54.6"/>
    <n v="1125.2"/>
    <x v="0"/>
    <x v="1"/>
    <x v="0"/>
    <x v="0"/>
    <x v="0"/>
    <x v="0"/>
    <x v="0"/>
  </r>
  <r>
    <x v="4617"/>
    <s v="Yes"/>
    <x v="0"/>
    <s v="Yes"/>
    <x v="2"/>
    <x v="2"/>
    <n v="20.7"/>
    <n v="39.85"/>
    <x v="0"/>
    <x v="0"/>
    <x v="1"/>
    <x v="0"/>
    <x v="0"/>
    <x v="2"/>
    <x v="3"/>
  </r>
  <r>
    <x v="4618"/>
    <s v="Yes"/>
    <x v="0"/>
    <s v="Yes"/>
    <x v="0"/>
    <x v="54"/>
    <n v="94.75"/>
    <n v="422.4"/>
    <x v="0"/>
    <x v="1"/>
    <x v="1"/>
    <x v="0"/>
    <x v="0"/>
    <x v="1"/>
    <x v="2"/>
  </r>
  <r>
    <x v="4619"/>
    <s v="Yes"/>
    <x v="0"/>
    <s v="Yes"/>
    <x v="2"/>
    <x v="35"/>
    <n v="79.650000000000006"/>
    <n v="251.75"/>
    <x v="1"/>
    <x v="1"/>
    <x v="0"/>
    <x v="0"/>
    <x v="1"/>
    <x v="1"/>
    <x v="1"/>
  </r>
  <r>
    <x v="4620"/>
    <s v="Yes"/>
    <x v="2"/>
    <s v="No"/>
    <x v="3"/>
    <x v="21"/>
    <n v="115.8"/>
    <n v="8332.15"/>
    <x v="0"/>
    <x v="1"/>
    <x v="0"/>
    <x v="0"/>
    <x v="1"/>
    <x v="1"/>
    <x v="6"/>
  </r>
  <r>
    <x v="4621"/>
    <s v="Yes"/>
    <x v="0"/>
    <s v="Yes"/>
    <x v="0"/>
    <x v="53"/>
    <n v="49.45"/>
    <n v="314.60000000000002"/>
    <x v="0"/>
    <x v="0"/>
    <x v="1"/>
    <x v="0"/>
    <x v="0"/>
    <x v="0"/>
    <x v="0"/>
  </r>
  <r>
    <x v="4622"/>
    <s v="Yes"/>
    <x v="0"/>
    <s v="Yes"/>
    <x v="3"/>
    <x v="15"/>
    <n v="83.8"/>
    <n v="4331.3999999999996"/>
    <x v="0"/>
    <x v="1"/>
    <x v="1"/>
    <x v="0"/>
    <x v="0"/>
    <x v="1"/>
    <x v="1"/>
  </r>
  <r>
    <x v="4623"/>
    <s v="Yes"/>
    <x v="0"/>
    <s v="Yes"/>
    <x v="2"/>
    <x v="14"/>
    <n v="95.35"/>
    <n v="6382"/>
    <x v="0"/>
    <x v="1"/>
    <x v="0"/>
    <x v="0"/>
    <x v="0"/>
    <x v="1"/>
    <x v="4"/>
  </r>
  <r>
    <x v="4624"/>
    <s v="Yes"/>
    <x v="0"/>
    <s v="Yes"/>
    <x v="0"/>
    <x v="4"/>
    <n v="94.7"/>
    <n v="740.3"/>
    <x v="1"/>
    <x v="1"/>
    <x v="1"/>
    <x v="1"/>
    <x v="0"/>
    <x v="1"/>
    <x v="2"/>
  </r>
  <r>
    <x v="4625"/>
    <s v="Yes"/>
    <x v="0"/>
    <s v="Yes"/>
    <x v="2"/>
    <x v="4"/>
    <n v="74.05"/>
    <n v="600.15"/>
    <x v="0"/>
    <x v="0"/>
    <x v="1"/>
    <x v="0"/>
    <x v="0"/>
    <x v="1"/>
    <x v="0"/>
  </r>
  <r>
    <x v="4626"/>
    <s v="Yes"/>
    <x v="0"/>
    <s v="Yes"/>
    <x v="2"/>
    <x v="28"/>
    <n v="89.6"/>
    <n v="5538.8"/>
    <x v="0"/>
    <x v="0"/>
    <x v="1"/>
    <x v="0"/>
    <x v="0"/>
    <x v="1"/>
    <x v="2"/>
  </r>
  <r>
    <x v="4627"/>
    <s v="Yes"/>
    <x v="1"/>
    <s v="Yes"/>
    <x v="3"/>
    <x v="31"/>
    <n v="116.6"/>
    <n v="7049.5"/>
    <x v="0"/>
    <x v="1"/>
    <x v="1"/>
    <x v="0"/>
    <x v="1"/>
    <x v="1"/>
    <x v="6"/>
  </r>
  <r>
    <x v="4628"/>
    <s v="Yes"/>
    <x v="0"/>
    <s v="No"/>
    <x v="2"/>
    <x v="18"/>
    <n v="54.2"/>
    <n v="690.5"/>
    <x v="0"/>
    <x v="0"/>
    <x v="0"/>
    <x v="0"/>
    <x v="1"/>
    <x v="0"/>
    <x v="1"/>
  </r>
  <r>
    <x v="4629"/>
    <s v="Yes"/>
    <x v="0"/>
    <s v="Yes"/>
    <x v="1"/>
    <x v="9"/>
    <n v="19.3"/>
    <n v="279.3"/>
    <x v="0"/>
    <x v="0"/>
    <x v="1"/>
    <x v="0"/>
    <x v="0"/>
    <x v="2"/>
    <x v="3"/>
  </r>
  <r>
    <x v="4630"/>
    <s v="Yes"/>
    <x v="0"/>
    <s v="No"/>
    <x v="1"/>
    <x v="5"/>
    <n v="65.05"/>
    <n v="1427.55"/>
    <x v="0"/>
    <x v="1"/>
    <x v="1"/>
    <x v="0"/>
    <x v="0"/>
    <x v="0"/>
    <x v="4"/>
  </r>
  <r>
    <x v="4631"/>
    <s v="Yes"/>
    <x v="0"/>
    <s v="Yes"/>
    <x v="0"/>
    <x v="24"/>
    <n v="92.5"/>
    <n v="452.7"/>
    <x v="1"/>
    <x v="1"/>
    <x v="1"/>
    <x v="0"/>
    <x v="0"/>
    <x v="1"/>
    <x v="2"/>
  </r>
  <r>
    <x v="4632"/>
    <s v="Yes"/>
    <x v="0"/>
    <s v="No"/>
    <x v="1"/>
    <x v="0"/>
    <n v="19.45"/>
    <n v="19.45"/>
    <x v="1"/>
    <x v="0"/>
    <x v="0"/>
    <x v="0"/>
    <x v="0"/>
    <x v="2"/>
    <x v="3"/>
  </r>
  <r>
    <x v="4633"/>
    <s v="Yes"/>
    <x v="2"/>
    <s v="Yes"/>
    <x v="2"/>
    <x v="21"/>
    <n v="24.05"/>
    <n v="1709.15"/>
    <x v="0"/>
    <x v="0"/>
    <x v="0"/>
    <x v="1"/>
    <x v="0"/>
    <x v="2"/>
    <x v="0"/>
  </r>
  <r>
    <x v="4634"/>
    <s v="Yes"/>
    <x v="0"/>
    <s v="No"/>
    <x v="2"/>
    <x v="2"/>
    <n v="18.75"/>
    <n v="53.15"/>
    <x v="0"/>
    <x v="0"/>
    <x v="1"/>
    <x v="0"/>
    <x v="0"/>
    <x v="2"/>
    <x v="3"/>
  </r>
  <r>
    <x v="4635"/>
    <s v="Yes"/>
    <x v="2"/>
    <s v="No"/>
    <x v="2"/>
    <x v="63"/>
    <n v="20.149999999999999"/>
    <n v="777.35"/>
    <x v="0"/>
    <x v="0"/>
    <x v="0"/>
    <x v="0"/>
    <x v="0"/>
    <x v="2"/>
    <x v="3"/>
  </r>
  <r>
    <x v="4636"/>
    <s v="Yes"/>
    <x v="1"/>
    <s v="No"/>
    <x v="2"/>
    <x v="66"/>
    <n v="20"/>
    <n v="860.85"/>
    <x v="0"/>
    <x v="1"/>
    <x v="0"/>
    <x v="0"/>
    <x v="0"/>
    <x v="2"/>
    <x v="3"/>
  </r>
  <r>
    <x v="4637"/>
    <s v="Yes"/>
    <x v="1"/>
    <s v="Yes"/>
    <x v="2"/>
    <x v="16"/>
    <n v="71"/>
    <n v="5012.1000000000004"/>
    <x v="0"/>
    <x v="1"/>
    <x v="0"/>
    <x v="0"/>
    <x v="1"/>
    <x v="0"/>
    <x v="4"/>
  </r>
  <r>
    <x v="4638"/>
    <s v="Yes"/>
    <x v="0"/>
    <s v="Yes"/>
    <x v="0"/>
    <x v="2"/>
    <n v="75.55"/>
    <n v="166.3"/>
    <x v="1"/>
    <x v="0"/>
    <x v="1"/>
    <x v="1"/>
    <x v="0"/>
    <x v="1"/>
    <x v="0"/>
  </r>
  <r>
    <x v="4639"/>
    <s v="Yes"/>
    <x v="0"/>
    <s v="Yes"/>
    <x v="0"/>
    <x v="70"/>
    <n v="93.6"/>
    <n v="2404.1"/>
    <x v="0"/>
    <x v="1"/>
    <x v="1"/>
    <x v="0"/>
    <x v="0"/>
    <x v="1"/>
    <x v="2"/>
  </r>
  <r>
    <x v="4640"/>
    <s v="Yes"/>
    <x v="0"/>
    <s v="Yes"/>
    <x v="0"/>
    <x v="0"/>
    <n v="70"/>
    <n v="70"/>
    <x v="1"/>
    <x v="1"/>
    <x v="0"/>
    <x v="1"/>
    <x v="0"/>
    <x v="1"/>
    <x v="3"/>
  </r>
  <r>
    <x v="4641"/>
    <s v="No"/>
    <x v="0"/>
    <s v="No"/>
    <x v="1"/>
    <x v="0"/>
    <n v="24.4"/>
    <n v="24.4"/>
    <x v="0"/>
    <x v="0"/>
    <x v="1"/>
    <x v="0"/>
    <x v="0"/>
    <x v="0"/>
    <x v="3"/>
  </r>
  <r>
    <x v="4642"/>
    <s v="Yes"/>
    <x v="2"/>
    <s v="Yes"/>
    <x v="2"/>
    <x v="45"/>
    <n v="74.8"/>
    <n v="4820.1499999999996"/>
    <x v="1"/>
    <x v="1"/>
    <x v="0"/>
    <x v="0"/>
    <x v="1"/>
    <x v="0"/>
    <x v="4"/>
  </r>
  <r>
    <x v="4643"/>
    <s v="Yes"/>
    <x v="0"/>
    <s v="Yes"/>
    <x v="1"/>
    <x v="35"/>
    <n v="65.25"/>
    <n v="209.9"/>
    <x v="0"/>
    <x v="1"/>
    <x v="1"/>
    <x v="0"/>
    <x v="1"/>
    <x v="0"/>
    <x v="2"/>
  </r>
  <r>
    <x v="4644"/>
    <s v="Yes"/>
    <x v="0"/>
    <s v="Yes"/>
    <x v="1"/>
    <x v="9"/>
    <n v="50.55"/>
    <n v="610.75"/>
    <x v="0"/>
    <x v="1"/>
    <x v="1"/>
    <x v="0"/>
    <x v="1"/>
    <x v="0"/>
    <x v="0"/>
  </r>
  <r>
    <x v="4645"/>
    <s v="Yes"/>
    <x v="0"/>
    <s v="Yes"/>
    <x v="0"/>
    <x v="55"/>
    <n v="104.4"/>
    <n v="3409.6"/>
    <x v="1"/>
    <x v="0"/>
    <x v="0"/>
    <x v="0"/>
    <x v="0"/>
    <x v="1"/>
    <x v="5"/>
  </r>
  <r>
    <x v="4646"/>
    <s v="Yes"/>
    <x v="0"/>
    <s v="Yes"/>
    <x v="1"/>
    <x v="0"/>
    <n v="70.7"/>
    <n v="70.7"/>
    <x v="0"/>
    <x v="0"/>
    <x v="1"/>
    <x v="0"/>
    <x v="0"/>
    <x v="1"/>
    <x v="3"/>
  </r>
  <r>
    <x v="4647"/>
    <s v="Yes"/>
    <x v="0"/>
    <s v="No"/>
    <x v="1"/>
    <x v="54"/>
    <n v="45.25"/>
    <n v="155.35"/>
    <x v="0"/>
    <x v="1"/>
    <x v="0"/>
    <x v="0"/>
    <x v="0"/>
    <x v="0"/>
    <x v="3"/>
  </r>
  <r>
    <x v="4648"/>
    <s v="Yes"/>
    <x v="0"/>
    <s v="Yes"/>
    <x v="0"/>
    <x v="2"/>
    <n v="70.3"/>
    <n v="144"/>
    <x v="0"/>
    <x v="1"/>
    <x v="1"/>
    <x v="0"/>
    <x v="0"/>
    <x v="1"/>
    <x v="3"/>
  </r>
  <r>
    <x v="4649"/>
    <s v="Yes"/>
    <x v="2"/>
    <s v="Yes"/>
    <x v="3"/>
    <x v="21"/>
    <n v="108.95"/>
    <n v="7875"/>
    <x v="0"/>
    <x v="1"/>
    <x v="0"/>
    <x v="0"/>
    <x v="1"/>
    <x v="1"/>
    <x v="7"/>
  </r>
  <r>
    <x v="4650"/>
    <s v="Yes"/>
    <x v="0"/>
    <s v="No"/>
    <x v="1"/>
    <x v="50"/>
    <n v="26.45"/>
    <n v="911.6"/>
    <x v="0"/>
    <x v="0"/>
    <x v="0"/>
    <x v="1"/>
    <x v="0"/>
    <x v="2"/>
    <x v="0"/>
  </r>
  <r>
    <x v="4651"/>
    <s v="Yes"/>
    <x v="0"/>
    <s v="No"/>
    <x v="0"/>
    <x v="30"/>
    <n v="86.2"/>
    <n v="1270.2"/>
    <x v="1"/>
    <x v="0"/>
    <x v="1"/>
    <x v="1"/>
    <x v="0"/>
    <x v="1"/>
    <x v="1"/>
  </r>
  <r>
    <x v="4652"/>
    <s v="Yes"/>
    <x v="1"/>
    <s v="Yes"/>
    <x v="3"/>
    <x v="57"/>
    <n v="19.649999999999999"/>
    <n v="478.1"/>
    <x v="0"/>
    <x v="0"/>
    <x v="1"/>
    <x v="0"/>
    <x v="0"/>
    <x v="2"/>
    <x v="3"/>
  </r>
  <r>
    <x v="4653"/>
    <s v="No"/>
    <x v="0"/>
    <s v="No"/>
    <x v="3"/>
    <x v="19"/>
    <n v="51.2"/>
    <n v="1561.5"/>
    <x v="1"/>
    <x v="0"/>
    <x v="0"/>
    <x v="0"/>
    <x v="1"/>
    <x v="0"/>
    <x v="2"/>
  </r>
  <r>
    <x v="4654"/>
    <s v="Yes"/>
    <x v="1"/>
    <s v="Yes"/>
    <x v="0"/>
    <x v="41"/>
    <n v="19.05"/>
    <n v="761.85"/>
    <x v="0"/>
    <x v="0"/>
    <x v="0"/>
    <x v="1"/>
    <x v="0"/>
    <x v="2"/>
    <x v="3"/>
  </r>
  <r>
    <x v="4655"/>
    <s v="Yes"/>
    <x v="1"/>
    <s v="No"/>
    <x v="1"/>
    <x v="48"/>
    <n v="74.75"/>
    <n v="2282.9499999999998"/>
    <x v="0"/>
    <x v="0"/>
    <x v="1"/>
    <x v="1"/>
    <x v="0"/>
    <x v="0"/>
    <x v="4"/>
  </r>
  <r>
    <x v="4656"/>
    <s v="Yes"/>
    <x v="0"/>
    <s v="Yes"/>
    <x v="2"/>
    <x v="5"/>
    <n v="75.8"/>
    <n v="1615.1"/>
    <x v="0"/>
    <x v="0"/>
    <x v="0"/>
    <x v="0"/>
    <x v="0"/>
    <x v="1"/>
    <x v="0"/>
  </r>
  <r>
    <x v="4657"/>
    <s v="No"/>
    <x v="0"/>
    <s v="Yes"/>
    <x v="3"/>
    <x v="41"/>
    <n v="25.1"/>
    <n v="1097.1500000000001"/>
    <x v="0"/>
    <x v="1"/>
    <x v="0"/>
    <x v="1"/>
    <x v="0"/>
    <x v="0"/>
    <x v="3"/>
  </r>
  <r>
    <x v="4658"/>
    <s v="Yes"/>
    <x v="0"/>
    <s v="No"/>
    <x v="1"/>
    <x v="4"/>
    <n v="44.45"/>
    <n v="369.3"/>
    <x v="0"/>
    <x v="0"/>
    <x v="1"/>
    <x v="0"/>
    <x v="0"/>
    <x v="0"/>
    <x v="3"/>
  </r>
  <r>
    <x v="4659"/>
    <s v="Yes"/>
    <x v="2"/>
    <s v="Yes"/>
    <x v="3"/>
    <x v="45"/>
    <n v="104.3"/>
    <n v="6725.3"/>
    <x v="0"/>
    <x v="0"/>
    <x v="0"/>
    <x v="0"/>
    <x v="0"/>
    <x v="1"/>
    <x v="5"/>
  </r>
  <r>
    <x v="4660"/>
    <s v="Yes"/>
    <x v="0"/>
    <s v="No"/>
    <x v="1"/>
    <x v="2"/>
    <n v="19.5"/>
    <n v="31.55"/>
    <x v="1"/>
    <x v="0"/>
    <x v="1"/>
    <x v="0"/>
    <x v="0"/>
    <x v="2"/>
    <x v="3"/>
  </r>
  <r>
    <x v="4661"/>
    <s v="Yes"/>
    <x v="2"/>
    <s v="Yes"/>
    <x v="2"/>
    <x v="27"/>
    <n v="89"/>
    <n v="6293.2"/>
    <x v="0"/>
    <x v="0"/>
    <x v="0"/>
    <x v="0"/>
    <x v="1"/>
    <x v="0"/>
    <x v="6"/>
  </r>
  <r>
    <x v="4662"/>
    <s v="Yes"/>
    <x v="0"/>
    <s v="No"/>
    <x v="3"/>
    <x v="5"/>
    <n v="20.149999999999999"/>
    <n v="432.5"/>
    <x v="0"/>
    <x v="1"/>
    <x v="1"/>
    <x v="1"/>
    <x v="0"/>
    <x v="2"/>
    <x v="3"/>
  </r>
  <r>
    <x v="4663"/>
    <s v="Yes"/>
    <x v="0"/>
    <s v="Yes"/>
    <x v="0"/>
    <x v="54"/>
    <n v="74.900000000000006"/>
    <n v="321.75"/>
    <x v="1"/>
    <x v="0"/>
    <x v="1"/>
    <x v="0"/>
    <x v="0"/>
    <x v="1"/>
    <x v="0"/>
  </r>
  <r>
    <x v="4664"/>
    <s v="Yes"/>
    <x v="0"/>
    <s v="No"/>
    <x v="3"/>
    <x v="2"/>
    <n v="74.900000000000006"/>
    <n v="147.15"/>
    <x v="1"/>
    <x v="0"/>
    <x v="1"/>
    <x v="1"/>
    <x v="0"/>
    <x v="1"/>
    <x v="0"/>
  </r>
  <r>
    <x v="4665"/>
    <s v="No"/>
    <x v="2"/>
    <s v="No"/>
    <x v="2"/>
    <x v="56"/>
    <n v="36.15"/>
    <n v="2434.4499999999998"/>
    <x v="0"/>
    <x v="0"/>
    <x v="0"/>
    <x v="0"/>
    <x v="0"/>
    <x v="0"/>
    <x v="1"/>
  </r>
  <r>
    <x v="4666"/>
    <s v="Yes"/>
    <x v="0"/>
    <s v="Yes"/>
    <x v="3"/>
    <x v="13"/>
    <n v="19.2"/>
    <n v="532.1"/>
    <x v="0"/>
    <x v="0"/>
    <x v="1"/>
    <x v="0"/>
    <x v="0"/>
    <x v="2"/>
    <x v="3"/>
  </r>
  <r>
    <x v="4667"/>
    <s v="Yes"/>
    <x v="0"/>
    <s v="No"/>
    <x v="2"/>
    <x v="61"/>
    <n v="19.25"/>
    <n v="375.25"/>
    <x v="0"/>
    <x v="0"/>
    <x v="0"/>
    <x v="0"/>
    <x v="0"/>
    <x v="2"/>
    <x v="3"/>
  </r>
  <r>
    <x v="4668"/>
    <s v="Yes"/>
    <x v="0"/>
    <s v="Yes"/>
    <x v="3"/>
    <x v="2"/>
    <n v="61.2"/>
    <n v="125.95"/>
    <x v="0"/>
    <x v="0"/>
    <x v="1"/>
    <x v="0"/>
    <x v="0"/>
    <x v="0"/>
    <x v="1"/>
  </r>
  <r>
    <x v="4669"/>
    <s v="Yes"/>
    <x v="2"/>
    <s v="No"/>
    <x v="1"/>
    <x v="69"/>
    <n v="20.45"/>
    <n v="1042.6500000000001"/>
    <x v="0"/>
    <x v="1"/>
    <x v="1"/>
    <x v="0"/>
    <x v="0"/>
    <x v="2"/>
    <x v="3"/>
  </r>
  <r>
    <x v="4670"/>
    <s v="No"/>
    <x v="0"/>
    <s v="No"/>
    <x v="2"/>
    <x v="25"/>
    <n v="35.049999999999997"/>
    <n v="1620.25"/>
    <x v="0"/>
    <x v="0"/>
    <x v="0"/>
    <x v="0"/>
    <x v="0"/>
    <x v="0"/>
    <x v="1"/>
  </r>
  <r>
    <x v="4671"/>
    <s v="Yes"/>
    <x v="0"/>
    <s v="Yes"/>
    <x v="0"/>
    <x v="13"/>
    <n v="100.25"/>
    <n v="2387.75"/>
    <x v="1"/>
    <x v="0"/>
    <x v="1"/>
    <x v="0"/>
    <x v="0"/>
    <x v="1"/>
    <x v="4"/>
  </r>
  <r>
    <x v="4672"/>
    <s v="Yes"/>
    <x v="0"/>
    <s v="No"/>
    <x v="1"/>
    <x v="9"/>
    <n v="44"/>
    <n v="659.35"/>
    <x v="0"/>
    <x v="1"/>
    <x v="1"/>
    <x v="0"/>
    <x v="0"/>
    <x v="0"/>
    <x v="3"/>
  </r>
  <r>
    <x v="4673"/>
    <s v="Yes"/>
    <x v="0"/>
    <s v="Yes"/>
    <x v="1"/>
    <x v="13"/>
    <n v="102.8"/>
    <n v="2660.2"/>
    <x v="1"/>
    <x v="0"/>
    <x v="1"/>
    <x v="0"/>
    <x v="0"/>
    <x v="1"/>
    <x v="5"/>
  </r>
  <r>
    <x v="4674"/>
    <s v="Yes"/>
    <x v="1"/>
    <s v="No"/>
    <x v="1"/>
    <x v="70"/>
    <n v="50.35"/>
    <n v="1285.8"/>
    <x v="0"/>
    <x v="1"/>
    <x v="0"/>
    <x v="0"/>
    <x v="0"/>
    <x v="0"/>
    <x v="0"/>
  </r>
  <r>
    <x v="4675"/>
    <s v="Yes"/>
    <x v="1"/>
    <s v="Yes"/>
    <x v="0"/>
    <x v="29"/>
    <n v="100"/>
    <n v="4211.55"/>
    <x v="1"/>
    <x v="1"/>
    <x v="1"/>
    <x v="0"/>
    <x v="1"/>
    <x v="1"/>
    <x v="4"/>
  </r>
  <r>
    <x v="4676"/>
    <s v="Yes"/>
    <x v="0"/>
    <s v="Yes"/>
    <x v="0"/>
    <x v="67"/>
    <n v="20"/>
    <n v="377.55"/>
    <x v="0"/>
    <x v="1"/>
    <x v="1"/>
    <x v="0"/>
    <x v="0"/>
    <x v="2"/>
    <x v="3"/>
  </r>
  <r>
    <x v="4677"/>
    <s v="Yes"/>
    <x v="0"/>
    <s v="Yes"/>
    <x v="0"/>
    <x v="6"/>
    <n v="99.85"/>
    <n v="990.9"/>
    <x v="1"/>
    <x v="1"/>
    <x v="0"/>
    <x v="0"/>
    <x v="1"/>
    <x v="1"/>
    <x v="4"/>
  </r>
  <r>
    <x v="4678"/>
    <s v="Yes"/>
    <x v="0"/>
    <s v="Yes"/>
    <x v="2"/>
    <x v="2"/>
    <n v="94.2"/>
    <n v="193.8"/>
    <x v="1"/>
    <x v="0"/>
    <x v="1"/>
    <x v="0"/>
    <x v="0"/>
    <x v="1"/>
    <x v="2"/>
  </r>
  <r>
    <x v="4679"/>
    <s v="Yes"/>
    <x v="2"/>
    <s v="Yes"/>
    <x v="2"/>
    <x v="21"/>
    <n v="86.4"/>
    <n v="6058.95"/>
    <x v="0"/>
    <x v="0"/>
    <x v="0"/>
    <x v="0"/>
    <x v="1"/>
    <x v="0"/>
    <x v="7"/>
  </r>
  <r>
    <x v="4680"/>
    <s v="Yes"/>
    <x v="0"/>
    <s v="Yes"/>
    <x v="3"/>
    <x v="32"/>
    <n v="58.4"/>
    <n v="964.9"/>
    <x v="0"/>
    <x v="1"/>
    <x v="1"/>
    <x v="0"/>
    <x v="0"/>
    <x v="0"/>
    <x v="2"/>
  </r>
  <r>
    <x v="4681"/>
    <s v="Yes"/>
    <x v="0"/>
    <s v="Yes"/>
    <x v="0"/>
    <x v="34"/>
    <n v="83.85"/>
    <n v="790.15"/>
    <x v="1"/>
    <x v="1"/>
    <x v="1"/>
    <x v="0"/>
    <x v="0"/>
    <x v="1"/>
    <x v="1"/>
  </r>
  <r>
    <x v="4682"/>
    <s v="Yes"/>
    <x v="0"/>
    <s v="No"/>
    <x v="3"/>
    <x v="23"/>
    <n v="88.3"/>
    <n v="2467.75"/>
    <x v="1"/>
    <x v="0"/>
    <x v="1"/>
    <x v="0"/>
    <x v="0"/>
    <x v="1"/>
    <x v="2"/>
  </r>
  <r>
    <x v="4683"/>
    <s v="Yes"/>
    <x v="0"/>
    <s v="Yes"/>
    <x v="0"/>
    <x v="65"/>
    <n v="94.1"/>
    <n v="2322.85"/>
    <x v="0"/>
    <x v="1"/>
    <x v="1"/>
    <x v="0"/>
    <x v="0"/>
    <x v="1"/>
    <x v="2"/>
  </r>
  <r>
    <x v="4684"/>
    <s v="Yes"/>
    <x v="1"/>
    <s v="Yes"/>
    <x v="2"/>
    <x v="14"/>
    <n v="104.05"/>
    <n v="7262"/>
    <x v="1"/>
    <x v="1"/>
    <x v="1"/>
    <x v="1"/>
    <x v="1"/>
    <x v="1"/>
    <x v="5"/>
  </r>
  <r>
    <x v="4685"/>
    <s v="Yes"/>
    <x v="2"/>
    <s v="Yes"/>
    <x v="3"/>
    <x v="25"/>
    <n v="108.9"/>
    <n v="4854.3"/>
    <x v="0"/>
    <x v="0"/>
    <x v="0"/>
    <x v="0"/>
    <x v="1"/>
    <x v="1"/>
    <x v="7"/>
  </r>
  <r>
    <x v="4686"/>
    <s v="Yes"/>
    <x v="2"/>
    <s v="Yes"/>
    <x v="2"/>
    <x v="21"/>
    <n v="107.4"/>
    <n v="7748.75"/>
    <x v="0"/>
    <x v="0"/>
    <x v="1"/>
    <x v="0"/>
    <x v="1"/>
    <x v="1"/>
    <x v="7"/>
  </r>
  <r>
    <x v="4687"/>
    <s v="Yes"/>
    <x v="0"/>
    <s v="Yes"/>
    <x v="3"/>
    <x v="5"/>
    <n v="94.7"/>
    <n v="1914.9"/>
    <x v="1"/>
    <x v="1"/>
    <x v="0"/>
    <x v="0"/>
    <x v="0"/>
    <x v="1"/>
    <x v="2"/>
  </r>
  <r>
    <x v="4688"/>
    <s v="Yes"/>
    <x v="0"/>
    <s v="Yes"/>
    <x v="0"/>
    <x v="27"/>
    <n v="90.85"/>
    <n v="6470.1"/>
    <x v="0"/>
    <x v="0"/>
    <x v="0"/>
    <x v="1"/>
    <x v="0"/>
    <x v="1"/>
    <x v="2"/>
  </r>
  <r>
    <x v="4689"/>
    <s v="Yes"/>
    <x v="0"/>
    <s v="No"/>
    <x v="0"/>
    <x v="2"/>
    <n v="19.899999999999999"/>
    <n v="57.4"/>
    <x v="0"/>
    <x v="0"/>
    <x v="1"/>
    <x v="0"/>
    <x v="0"/>
    <x v="2"/>
    <x v="3"/>
  </r>
  <r>
    <x v="4690"/>
    <s v="Yes"/>
    <x v="0"/>
    <s v="Yes"/>
    <x v="3"/>
    <x v="36"/>
    <n v="66.400000000000006"/>
    <n v="2019.8"/>
    <x v="0"/>
    <x v="1"/>
    <x v="0"/>
    <x v="0"/>
    <x v="1"/>
    <x v="0"/>
    <x v="2"/>
  </r>
  <r>
    <x v="4691"/>
    <s v="Yes"/>
    <x v="0"/>
    <s v="Yes"/>
    <x v="2"/>
    <x v="39"/>
    <n v="100.65"/>
    <n v="5688.05"/>
    <x v="1"/>
    <x v="0"/>
    <x v="0"/>
    <x v="0"/>
    <x v="0"/>
    <x v="1"/>
    <x v="4"/>
  </r>
  <r>
    <x v="4692"/>
    <s v="Yes"/>
    <x v="0"/>
    <s v="No"/>
    <x v="2"/>
    <x v="10"/>
    <n v="100.7"/>
    <n v="1522.7"/>
    <x v="0"/>
    <x v="0"/>
    <x v="0"/>
    <x v="0"/>
    <x v="0"/>
    <x v="1"/>
    <x v="4"/>
  </r>
  <r>
    <x v="4693"/>
    <s v="Yes"/>
    <x v="2"/>
    <s v="No"/>
    <x v="3"/>
    <x v="15"/>
    <n v="25.6"/>
    <n v="1334.5"/>
    <x v="0"/>
    <x v="1"/>
    <x v="1"/>
    <x v="0"/>
    <x v="0"/>
    <x v="2"/>
    <x v="0"/>
  </r>
  <r>
    <x v="4694"/>
    <s v="Yes"/>
    <x v="0"/>
    <s v="Yes"/>
    <x v="1"/>
    <x v="9"/>
    <n v="19.850000000000001"/>
    <n v="252"/>
    <x v="0"/>
    <x v="1"/>
    <x v="0"/>
    <x v="1"/>
    <x v="0"/>
    <x v="2"/>
    <x v="3"/>
  </r>
  <r>
    <x v="4695"/>
    <s v="Yes"/>
    <x v="1"/>
    <s v="No"/>
    <x v="1"/>
    <x v="42"/>
    <n v="20.75"/>
    <n v="700.45"/>
    <x v="0"/>
    <x v="0"/>
    <x v="1"/>
    <x v="0"/>
    <x v="0"/>
    <x v="2"/>
    <x v="3"/>
  </r>
  <r>
    <x v="4696"/>
    <s v="Yes"/>
    <x v="2"/>
    <s v="No"/>
    <x v="0"/>
    <x v="64"/>
    <n v="95.8"/>
    <n v="5655.45"/>
    <x v="0"/>
    <x v="0"/>
    <x v="1"/>
    <x v="0"/>
    <x v="0"/>
    <x v="1"/>
    <x v="2"/>
  </r>
  <r>
    <x v="4697"/>
    <s v="Yes"/>
    <x v="0"/>
    <s v="Yes"/>
    <x v="0"/>
    <x v="21"/>
    <n v="94.65"/>
    <n v="6747.35"/>
    <x v="0"/>
    <x v="1"/>
    <x v="0"/>
    <x v="0"/>
    <x v="0"/>
    <x v="1"/>
    <x v="2"/>
  </r>
  <r>
    <x v="4698"/>
    <s v="Yes"/>
    <x v="2"/>
    <s v="Yes"/>
    <x v="2"/>
    <x v="33"/>
    <n v="80.55"/>
    <n v="5265.1"/>
    <x v="1"/>
    <x v="0"/>
    <x v="0"/>
    <x v="0"/>
    <x v="0"/>
    <x v="0"/>
    <x v="5"/>
  </r>
  <r>
    <x v="4699"/>
    <s v="Yes"/>
    <x v="2"/>
    <s v="No"/>
    <x v="3"/>
    <x v="12"/>
    <n v="106.65"/>
    <n v="5174.3500000000004"/>
    <x v="0"/>
    <x v="0"/>
    <x v="0"/>
    <x v="0"/>
    <x v="1"/>
    <x v="1"/>
    <x v="7"/>
  </r>
  <r>
    <x v="4700"/>
    <s v="Yes"/>
    <x v="0"/>
    <s v="Yes"/>
    <x v="1"/>
    <x v="2"/>
    <n v="45.85"/>
    <n v="105.6"/>
    <x v="0"/>
    <x v="0"/>
    <x v="1"/>
    <x v="0"/>
    <x v="0"/>
    <x v="0"/>
    <x v="3"/>
  </r>
  <r>
    <x v="4701"/>
    <s v="Yes"/>
    <x v="0"/>
    <s v="Yes"/>
    <x v="0"/>
    <x v="17"/>
    <n v="104.35"/>
    <n v="2271.85"/>
    <x v="0"/>
    <x v="1"/>
    <x v="1"/>
    <x v="0"/>
    <x v="0"/>
    <x v="1"/>
    <x v="5"/>
  </r>
  <r>
    <x v="4702"/>
    <s v="No"/>
    <x v="1"/>
    <s v="Yes"/>
    <x v="0"/>
    <x v="68"/>
    <n v="55.45"/>
    <n v="2966.95"/>
    <x v="0"/>
    <x v="1"/>
    <x v="1"/>
    <x v="0"/>
    <x v="0"/>
    <x v="0"/>
    <x v="4"/>
  </r>
  <r>
    <x v="4703"/>
    <s v="Yes"/>
    <x v="0"/>
    <s v="Yes"/>
    <x v="0"/>
    <x v="65"/>
    <n v="78.849999999999994"/>
    <n v="1772.25"/>
    <x v="1"/>
    <x v="1"/>
    <x v="0"/>
    <x v="0"/>
    <x v="0"/>
    <x v="1"/>
    <x v="1"/>
  </r>
  <r>
    <x v="4704"/>
    <s v="Yes"/>
    <x v="0"/>
    <s v="No"/>
    <x v="0"/>
    <x v="0"/>
    <n v="61.15"/>
    <n v="61.15"/>
    <x v="0"/>
    <x v="1"/>
    <x v="1"/>
    <x v="0"/>
    <x v="0"/>
    <x v="0"/>
    <x v="2"/>
  </r>
  <r>
    <x v="4705"/>
    <s v="Yes"/>
    <x v="0"/>
    <s v="Yes"/>
    <x v="0"/>
    <x v="53"/>
    <n v="78.95"/>
    <n v="494.95"/>
    <x v="0"/>
    <x v="1"/>
    <x v="1"/>
    <x v="0"/>
    <x v="0"/>
    <x v="1"/>
    <x v="1"/>
  </r>
  <r>
    <x v="4706"/>
    <s v="Yes"/>
    <x v="0"/>
    <s v="Yes"/>
    <x v="1"/>
    <x v="0"/>
    <n v="44.45"/>
    <n v="44.45"/>
    <x v="1"/>
    <x v="0"/>
    <x v="1"/>
    <x v="1"/>
    <x v="0"/>
    <x v="0"/>
    <x v="3"/>
  </r>
  <r>
    <x v="4707"/>
    <s v="Yes"/>
    <x v="1"/>
    <s v="Yes"/>
    <x v="3"/>
    <x v="12"/>
    <n v="109.2"/>
    <n v="5290.45"/>
    <x v="0"/>
    <x v="1"/>
    <x v="1"/>
    <x v="1"/>
    <x v="0"/>
    <x v="1"/>
    <x v="7"/>
  </r>
  <r>
    <x v="4708"/>
    <s v="Yes"/>
    <x v="2"/>
    <s v="Yes"/>
    <x v="3"/>
    <x v="39"/>
    <n v="61.3"/>
    <n v="3346.8"/>
    <x v="0"/>
    <x v="0"/>
    <x v="0"/>
    <x v="0"/>
    <x v="0"/>
    <x v="0"/>
    <x v="2"/>
  </r>
  <r>
    <x v="4709"/>
    <s v="Yes"/>
    <x v="0"/>
    <s v="Yes"/>
    <x v="0"/>
    <x v="39"/>
    <n v="96.85"/>
    <n v="5219.6499999999996"/>
    <x v="0"/>
    <x v="0"/>
    <x v="1"/>
    <x v="0"/>
    <x v="0"/>
    <x v="1"/>
    <x v="4"/>
  </r>
  <r>
    <x v="4710"/>
    <s v="No"/>
    <x v="2"/>
    <s v="No"/>
    <x v="1"/>
    <x v="53"/>
    <n v="40.549999999999997"/>
    <n v="217.5"/>
    <x v="0"/>
    <x v="0"/>
    <x v="0"/>
    <x v="0"/>
    <x v="1"/>
    <x v="0"/>
    <x v="2"/>
  </r>
  <r>
    <x v="4711"/>
    <s v="Yes"/>
    <x v="1"/>
    <s v="No"/>
    <x v="1"/>
    <x v="48"/>
    <n v="19.8"/>
    <n v="607.70000000000005"/>
    <x v="0"/>
    <x v="1"/>
    <x v="1"/>
    <x v="1"/>
    <x v="0"/>
    <x v="2"/>
    <x v="3"/>
  </r>
  <r>
    <x v="4712"/>
    <s v="Yes"/>
    <x v="1"/>
    <s v="Yes"/>
    <x v="0"/>
    <x v="37"/>
    <n v="108.25"/>
    <n v="5431.4"/>
    <x v="0"/>
    <x v="1"/>
    <x v="0"/>
    <x v="0"/>
    <x v="0"/>
    <x v="1"/>
    <x v="7"/>
  </r>
  <r>
    <x v="4713"/>
    <s v="Yes"/>
    <x v="1"/>
    <s v="Yes"/>
    <x v="2"/>
    <x v="11"/>
    <n v="105.05"/>
    <n v="6004.85"/>
    <x v="0"/>
    <x v="1"/>
    <x v="0"/>
    <x v="1"/>
    <x v="1"/>
    <x v="1"/>
    <x v="5"/>
  </r>
  <r>
    <x v="4714"/>
    <s v="Yes"/>
    <x v="2"/>
    <s v="Yes"/>
    <x v="1"/>
    <x v="45"/>
    <n v="90.45"/>
    <n v="5957.9"/>
    <x v="0"/>
    <x v="0"/>
    <x v="0"/>
    <x v="0"/>
    <x v="1"/>
    <x v="0"/>
    <x v="6"/>
  </r>
  <r>
    <x v="4715"/>
    <s v="Yes"/>
    <x v="2"/>
    <s v="Yes"/>
    <x v="3"/>
    <x v="38"/>
    <n v="86.4"/>
    <n v="5442.05"/>
    <x v="0"/>
    <x v="0"/>
    <x v="1"/>
    <x v="0"/>
    <x v="1"/>
    <x v="0"/>
    <x v="6"/>
  </r>
  <r>
    <x v="4716"/>
    <s v="Yes"/>
    <x v="2"/>
    <s v="No"/>
    <x v="2"/>
    <x v="33"/>
    <n v="66.900000000000006"/>
    <n v="4370.25"/>
    <x v="0"/>
    <x v="0"/>
    <x v="0"/>
    <x v="0"/>
    <x v="0"/>
    <x v="0"/>
    <x v="4"/>
  </r>
  <r>
    <x v="4717"/>
    <s v="Yes"/>
    <x v="1"/>
    <s v="Yes"/>
    <x v="0"/>
    <x v="46"/>
    <n v="110.7"/>
    <n v="4428.6000000000004"/>
    <x v="0"/>
    <x v="1"/>
    <x v="0"/>
    <x v="0"/>
    <x v="1"/>
    <x v="1"/>
    <x v="7"/>
  </r>
  <r>
    <x v="4718"/>
    <s v="Yes"/>
    <x v="1"/>
    <s v="Yes"/>
    <x v="1"/>
    <x v="61"/>
    <n v="20"/>
    <n v="416.45"/>
    <x v="0"/>
    <x v="0"/>
    <x v="0"/>
    <x v="0"/>
    <x v="0"/>
    <x v="2"/>
    <x v="3"/>
  </r>
  <r>
    <x v="4719"/>
    <s v="Yes"/>
    <x v="0"/>
    <s v="Yes"/>
    <x v="0"/>
    <x v="51"/>
    <n v="84.9"/>
    <n v="3067.2"/>
    <x v="1"/>
    <x v="1"/>
    <x v="1"/>
    <x v="0"/>
    <x v="0"/>
    <x v="1"/>
    <x v="1"/>
  </r>
  <r>
    <x v="4720"/>
    <s v="Yes"/>
    <x v="1"/>
    <s v="No"/>
    <x v="0"/>
    <x v="38"/>
    <n v="102.1"/>
    <n v="6688.1"/>
    <x v="0"/>
    <x v="1"/>
    <x v="1"/>
    <x v="0"/>
    <x v="1"/>
    <x v="1"/>
    <x v="5"/>
  </r>
  <r>
    <x v="4721"/>
    <s v="Yes"/>
    <x v="0"/>
    <s v="No"/>
    <x v="1"/>
    <x v="0"/>
    <n v="20.25"/>
    <n v="20.25"/>
    <x v="1"/>
    <x v="1"/>
    <x v="1"/>
    <x v="0"/>
    <x v="0"/>
    <x v="2"/>
    <x v="3"/>
  </r>
  <r>
    <x v="4722"/>
    <s v="Yes"/>
    <x v="1"/>
    <s v="Yes"/>
    <x v="3"/>
    <x v="31"/>
    <n v="70.150000000000006"/>
    <n v="4224.7"/>
    <x v="0"/>
    <x v="0"/>
    <x v="1"/>
    <x v="1"/>
    <x v="1"/>
    <x v="0"/>
    <x v="4"/>
  </r>
  <r>
    <x v="4723"/>
    <s v="Yes"/>
    <x v="0"/>
    <s v="Yes"/>
    <x v="0"/>
    <x v="0"/>
    <n v="74.349999999999994"/>
    <n v="74.349999999999994"/>
    <x v="1"/>
    <x v="1"/>
    <x v="1"/>
    <x v="0"/>
    <x v="0"/>
    <x v="1"/>
    <x v="0"/>
  </r>
  <r>
    <x v="4724"/>
    <s v="Yes"/>
    <x v="1"/>
    <s v="Yes"/>
    <x v="2"/>
    <x v="37"/>
    <n v="80.05"/>
    <n v="4042.2"/>
    <x v="0"/>
    <x v="0"/>
    <x v="0"/>
    <x v="1"/>
    <x v="1"/>
    <x v="0"/>
    <x v="7"/>
  </r>
  <r>
    <x v="4725"/>
    <s v="Yes"/>
    <x v="0"/>
    <s v="No"/>
    <x v="1"/>
    <x v="0"/>
    <n v="62.05"/>
    <n v="62.05"/>
    <x v="1"/>
    <x v="1"/>
    <x v="1"/>
    <x v="1"/>
    <x v="1"/>
    <x v="0"/>
    <x v="2"/>
  </r>
  <r>
    <x v="4726"/>
    <s v="No"/>
    <x v="2"/>
    <s v="Yes"/>
    <x v="0"/>
    <x v="21"/>
    <n v="49.2"/>
    <n v="3580.95"/>
    <x v="0"/>
    <x v="0"/>
    <x v="0"/>
    <x v="0"/>
    <x v="0"/>
    <x v="0"/>
    <x v="4"/>
  </r>
  <r>
    <x v="4727"/>
    <s v="Yes"/>
    <x v="2"/>
    <s v="Yes"/>
    <x v="2"/>
    <x v="31"/>
    <n v="20.5"/>
    <n v="1198.8"/>
    <x v="0"/>
    <x v="1"/>
    <x v="0"/>
    <x v="0"/>
    <x v="0"/>
    <x v="2"/>
    <x v="3"/>
  </r>
  <r>
    <x v="4728"/>
    <s v="No"/>
    <x v="2"/>
    <s v="No"/>
    <x v="1"/>
    <x v="25"/>
    <n v="38.25"/>
    <n v="1755.35"/>
    <x v="0"/>
    <x v="1"/>
    <x v="1"/>
    <x v="1"/>
    <x v="1"/>
    <x v="0"/>
    <x v="2"/>
  </r>
  <r>
    <x v="4729"/>
    <s v="No"/>
    <x v="2"/>
    <s v="Yes"/>
    <x v="3"/>
    <x v="14"/>
    <n v="54.95"/>
    <n v="3772.5"/>
    <x v="0"/>
    <x v="0"/>
    <x v="0"/>
    <x v="0"/>
    <x v="0"/>
    <x v="0"/>
    <x v="4"/>
  </r>
  <r>
    <x v="4730"/>
    <s v="Yes"/>
    <x v="0"/>
    <s v="Yes"/>
    <x v="2"/>
    <x v="36"/>
    <n v="96.6"/>
    <n v="2877.95"/>
    <x v="0"/>
    <x v="1"/>
    <x v="1"/>
    <x v="0"/>
    <x v="1"/>
    <x v="1"/>
    <x v="4"/>
  </r>
  <r>
    <x v="4731"/>
    <s v="Yes"/>
    <x v="1"/>
    <s v="No"/>
    <x v="1"/>
    <x v="67"/>
    <n v="19.899999999999999"/>
    <n v="357.7"/>
    <x v="0"/>
    <x v="1"/>
    <x v="0"/>
    <x v="0"/>
    <x v="0"/>
    <x v="2"/>
    <x v="3"/>
  </r>
  <r>
    <x v="4732"/>
    <s v="Yes"/>
    <x v="2"/>
    <s v="No"/>
    <x v="3"/>
    <x v="16"/>
    <n v="19.899999999999999"/>
    <n v="1397.3"/>
    <x v="0"/>
    <x v="0"/>
    <x v="0"/>
    <x v="0"/>
    <x v="0"/>
    <x v="2"/>
    <x v="3"/>
  </r>
  <r>
    <x v="4733"/>
    <s v="Yes"/>
    <x v="0"/>
    <s v="Yes"/>
    <x v="0"/>
    <x v="18"/>
    <n v="84.6"/>
    <n v="959.9"/>
    <x v="0"/>
    <x v="1"/>
    <x v="0"/>
    <x v="0"/>
    <x v="0"/>
    <x v="1"/>
    <x v="2"/>
  </r>
  <r>
    <x v="4734"/>
    <s v="Yes"/>
    <x v="1"/>
    <s v="No"/>
    <x v="3"/>
    <x v="72"/>
    <n v="80"/>
    <n v="3182.95"/>
    <x v="1"/>
    <x v="1"/>
    <x v="0"/>
    <x v="0"/>
    <x v="1"/>
    <x v="0"/>
    <x v="5"/>
  </r>
  <r>
    <x v="4735"/>
    <s v="Yes"/>
    <x v="1"/>
    <s v="Yes"/>
    <x v="2"/>
    <x v="66"/>
    <n v="85.25"/>
    <n v="3704.15"/>
    <x v="0"/>
    <x v="1"/>
    <x v="1"/>
    <x v="0"/>
    <x v="1"/>
    <x v="0"/>
    <x v="7"/>
  </r>
  <r>
    <x v="4736"/>
    <s v="Yes"/>
    <x v="2"/>
    <s v="No"/>
    <x v="3"/>
    <x v="39"/>
    <n v="81.25"/>
    <n v="4620.3999999999996"/>
    <x v="0"/>
    <x v="0"/>
    <x v="0"/>
    <x v="0"/>
    <x v="1"/>
    <x v="0"/>
    <x v="7"/>
  </r>
  <r>
    <x v="4737"/>
    <s v="Yes"/>
    <x v="2"/>
    <s v="Yes"/>
    <x v="2"/>
    <x v="21"/>
    <n v="115.5"/>
    <n v="8312.75"/>
    <x v="0"/>
    <x v="0"/>
    <x v="0"/>
    <x v="0"/>
    <x v="1"/>
    <x v="1"/>
    <x v="6"/>
  </r>
  <r>
    <x v="4738"/>
    <s v="Yes"/>
    <x v="0"/>
    <s v="No"/>
    <x v="1"/>
    <x v="24"/>
    <n v="104.1"/>
    <n v="541.9"/>
    <x v="1"/>
    <x v="1"/>
    <x v="1"/>
    <x v="0"/>
    <x v="0"/>
    <x v="1"/>
    <x v="5"/>
  </r>
  <r>
    <x v="4739"/>
    <s v="Yes"/>
    <x v="0"/>
    <s v="Yes"/>
    <x v="2"/>
    <x v="26"/>
    <n v="79"/>
    <n v="929.3"/>
    <x v="0"/>
    <x v="0"/>
    <x v="1"/>
    <x v="0"/>
    <x v="0"/>
    <x v="1"/>
    <x v="1"/>
  </r>
  <r>
    <x v="4740"/>
    <s v="No"/>
    <x v="0"/>
    <s v="No"/>
    <x v="2"/>
    <x v="65"/>
    <n v="39.1"/>
    <n v="971.3"/>
    <x v="1"/>
    <x v="1"/>
    <x v="0"/>
    <x v="0"/>
    <x v="0"/>
    <x v="0"/>
    <x v="1"/>
  </r>
  <r>
    <x v="4741"/>
    <s v="Yes"/>
    <x v="0"/>
    <s v="Yes"/>
    <x v="0"/>
    <x v="30"/>
    <n v="94.65"/>
    <n v="1285.05"/>
    <x v="0"/>
    <x v="0"/>
    <x v="0"/>
    <x v="0"/>
    <x v="0"/>
    <x v="1"/>
    <x v="2"/>
  </r>
  <r>
    <x v="4742"/>
    <s v="Yes"/>
    <x v="2"/>
    <s v="Yes"/>
    <x v="1"/>
    <x v="21"/>
    <n v="20.8"/>
    <n v="1521.2"/>
    <x v="0"/>
    <x v="1"/>
    <x v="1"/>
    <x v="0"/>
    <x v="0"/>
    <x v="2"/>
    <x v="3"/>
  </r>
  <r>
    <x v="4743"/>
    <s v="Yes"/>
    <x v="2"/>
    <s v="No"/>
    <x v="3"/>
    <x v="39"/>
    <n v="59.5"/>
    <n v="3389.25"/>
    <x v="0"/>
    <x v="1"/>
    <x v="0"/>
    <x v="1"/>
    <x v="0"/>
    <x v="0"/>
    <x v="2"/>
  </r>
  <r>
    <x v="4744"/>
    <s v="Yes"/>
    <x v="2"/>
    <s v="Yes"/>
    <x v="2"/>
    <x v="38"/>
    <n v="20.05"/>
    <n v="1198.05"/>
    <x v="0"/>
    <x v="1"/>
    <x v="1"/>
    <x v="0"/>
    <x v="0"/>
    <x v="2"/>
    <x v="3"/>
  </r>
  <r>
    <x v="4745"/>
    <s v="Yes"/>
    <x v="0"/>
    <s v="Yes"/>
    <x v="0"/>
    <x v="1"/>
    <n v="100.45"/>
    <n v="3414.65"/>
    <x v="0"/>
    <x v="0"/>
    <x v="0"/>
    <x v="0"/>
    <x v="0"/>
    <x v="1"/>
    <x v="4"/>
  </r>
  <r>
    <x v="4746"/>
    <s v="Yes"/>
    <x v="0"/>
    <s v="Yes"/>
    <x v="0"/>
    <x v="2"/>
    <n v="76.5"/>
    <n v="162.44999999999999"/>
    <x v="1"/>
    <x v="1"/>
    <x v="1"/>
    <x v="0"/>
    <x v="0"/>
    <x v="1"/>
    <x v="0"/>
  </r>
  <r>
    <x v="4747"/>
    <s v="Yes"/>
    <x v="1"/>
    <s v="No"/>
    <x v="2"/>
    <x v="42"/>
    <n v="20.6"/>
    <n v="754"/>
    <x v="0"/>
    <x v="1"/>
    <x v="1"/>
    <x v="0"/>
    <x v="0"/>
    <x v="2"/>
    <x v="3"/>
  </r>
  <r>
    <x v="4748"/>
    <s v="Yes"/>
    <x v="1"/>
    <s v="No"/>
    <x v="3"/>
    <x v="5"/>
    <n v="20.3"/>
    <n v="467.15"/>
    <x v="0"/>
    <x v="1"/>
    <x v="1"/>
    <x v="0"/>
    <x v="0"/>
    <x v="2"/>
    <x v="3"/>
  </r>
  <r>
    <x v="4749"/>
    <s v="Yes"/>
    <x v="0"/>
    <s v="Yes"/>
    <x v="0"/>
    <x v="24"/>
    <n v="49.2"/>
    <n v="216.9"/>
    <x v="1"/>
    <x v="1"/>
    <x v="1"/>
    <x v="1"/>
    <x v="1"/>
    <x v="0"/>
    <x v="0"/>
  </r>
  <r>
    <x v="4750"/>
    <s v="No"/>
    <x v="1"/>
    <s v="No"/>
    <x v="1"/>
    <x v="34"/>
    <n v="39.549999999999997"/>
    <n v="373"/>
    <x v="0"/>
    <x v="1"/>
    <x v="1"/>
    <x v="1"/>
    <x v="0"/>
    <x v="0"/>
    <x v="2"/>
  </r>
  <r>
    <x v="4751"/>
    <s v="Yes"/>
    <x v="0"/>
    <s v="No"/>
    <x v="3"/>
    <x v="26"/>
    <n v="23.15"/>
    <n v="245.2"/>
    <x v="1"/>
    <x v="1"/>
    <x v="1"/>
    <x v="0"/>
    <x v="0"/>
    <x v="2"/>
    <x v="0"/>
  </r>
  <r>
    <x v="4752"/>
    <s v="Yes"/>
    <x v="1"/>
    <s v="No"/>
    <x v="1"/>
    <x v="57"/>
    <n v="20.45"/>
    <n v="481.1"/>
    <x v="0"/>
    <x v="1"/>
    <x v="1"/>
    <x v="0"/>
    <x v="0"/>
    <x v="2"/>
    <x v="3"/>
  </r>
  <r>
    <x v="4753"/>
    <s v="Yes"/>
    <x v="0"/>
    <s v="No"/>
    <x v="0"/>
    <x v="54"/>
    <n v="80.849999999999994"/>
    <n v="302.75"/>
    <x v="1"/>
    <x v="0"/>
    <x v="0"/>
    <x v="0"/>
    <x v="0"/>
    <x v="1"/>
    <x v="0"/>
  </r>
  <r>
    <x v="4754"/>
    <s v="Yes"/>
    <x v="2"/>
    <s v="No"/>
    <x v="2"/>
    <x v="47"/>
    <n v="25.25"/>
    <n v="1728.2"/>
    <x v="0"/>
    <x v="1"/>
    <x v="0"/>
    <x v="1"/>
    <x v="0"/>
    <x v="2"/>
    <x v="0"/>
  </r>
  <r>
    <x v="4755"/>
    <s v="Yes"/>
    <x v="0"/>
    <s v="No"/>
    <x v="0"/>
    <x v="55"/>
    <n v="91.25"/>
    <n v="2964.05"/>
    <x v="0"/>
    <x v="1"/>
    <x v="0"/>
    <x v="0"/>
    <x v="0"/>
    <x v="1"/>
    <x v="1"/>
  </r>
  <r>
    <x v="4756"/>
    <s v="Yes"/>
    <x v="0"/>
    <s v="Yes"/>
    <x v="2"/>
    <x v="36"/>
    <n v="72.45"/>
    <n v="2156.25"/>
    <x v="0"/>
    <x v="1"/>
    <x v="1"/>
    <x v="0"/>
    <x v="1"/>
    <x v="0"/>
    <x v="5"/>
  </r>
  <r>
    <x v="4757"/>
    <s v="Yes"/>
    <x v="0"/>
    <s v="No"/>
    <x v="1"/>
    <x v="0"/>
    <n v="60.1"/>
    <n v="60.1"/>
    <x v="1"/>
    <x v="1"/>
    <x v="1"/>
    <x v="0"/>
    <x v="1"/>
    <x v="0"/>
    <x v="2"/>
  </r>
  <r>
    <x v="4758"/>
    <s v="Yes"/>
    <x v="2"/>
    <s v="No"/>
    <x v="2"/>
    <x v="39"/>
    <n v="19.7"/>
    <n v="1051.9000000000001"/>
    <x v="0"/>
    <x v="0"/>
    <x v="1"/>
    <x v="0"/>
    <x v="0"/>
    <x v="2"/>
    <x v="3"/>
  </r>
  <r>
    <x v="4759"/>
    <s v="Yes"/>
    <x v="0"/>
    <s v="Yes"/>
    <x v="0"/>
    <x v="0"/>
    <n v="78.95"/>
    <n v="78.95"/>
    <x v="1"/>
    <x v="1"/>
    <x v="1"/>
    <x v="0"/>
    <x v="0"/>
    <x v="1"/>
    <x v="0"/>
  </r>
  <r>
    <x v="4760"/>
    <s v="Yes"/>
    <x v="1"/>
    <s v="Yes"/>
    <x v="0"/>
    <x v="33"/>
    <n v="75.099999999999994"/>
    <n v="5013"/>
    <x v="0"/>
    <x v="1"/>
    <x v="0"/>
    <x v="0"/>
    <x v="1"/>
    <x v="0"/>
    <x v="5"/>
  </r>
  <r>
    <x v="4761"/>
    <s v="Yes"/>
    <x v="2"/>
    <s v="No"/>
    <x v="2"/>
    <x v="21"/>
    <n v="25"/>
    <n v="1738.9"/>
    <x v="0"/>
    <x v="1"/>
    <x v="0"/>
    <x v="1"/>
    <x v="0"/>
    <x v="2"/>
    <x v="0"/>
  </r>
  <r>
    <x v="4762"/>
    <s v="Yes"/>
    <x v="0"/>
    <s v="No"/>
    <x v="3"/>
    <x v="1"/>
    <n v="69.150000000000006"/>
    <n v="2275.1"/>
    <x v="0"/>
    <x v="1"/>
    <x v="1"/>
    <x v="0"/>
    <x v="0"/>
    <x v="1"/>
    <x v="3"/>
  </r>
  <r>
    <x v="4763"/>
    <s v="Yes"/>
    <x v="0"/>
    <s v="Yes"/>
    <x v="0"/>
    <x v="11"/>
    <n v="91.55"/>
    <n v="5511.65"/>
    <x v="0"/>
    <x v="0"/>
    <x v="0"/>
    <x v="0"/>
    <x v="0"/>
    <x v="1"/>
    <x v="2"/>
  </r>
  <r>
    <x v="4764"/>
    <s v="Yes"/>
    <x v="0"/>
    <s v="Yes"/>
    <x v="0"/>
    <x v="2"/>
    <n v="45.15"/>
    <n v="98.5"/>
    <x v="1"/>
    <x v="1"/>
    <x v="1"/>
    <x v="0"/>
    <x v="0"/>
    <x v="0"/>
    <x v="3"/>
  </r>
  <r>
    <x v="4765"/>
    <s v="No"/>
    <x v="2"/>
    <s v="No"/>
    <x v="3"/>
    <x v="50"/>
    <n v="35.799999999999997"/>
    <n v="1316.9"/>
    <x v="0"/>
    <x v="1"/>
    <x v="1"/>
    <x v="0"/>
    <x v="0"/>
    <x v="0"/>
    <x v="0"/>
  </r>
  <r>
    <x v="4766"/>
    <s v="Yes"/>
    <x v="2"/>
    <s v="Yes"/>
    <x v="3"/>
    <x v="16"/>
    <n v="113.15"/>
    <n v="7993.3"/>
    <x v="0"/>
    <x v="0"/>
    <x v="1"/>
    <x v="0"/>
    <x v="1"/>
    <x v="1"/>
    <x v="6"/>
  </r>
  <r>
    <x v="4767"/>
    <s v="Yes"/>
    <x v="1"/>
    <s v="No"/>
    <x v="3"/>
    <x v="0"/>
    <n v="19.850000000000001"/>
    <n v="19.850000000000001"/>
    <x v="0"/>
    <x v="1"/>
    <x v="0"/>
    <x v="0"/>
    <x v="0"/>
    <x v="2"/>
    <x v="3"/>
  </r>
  <r>
    <x v="4768"/>
    <s v="Yes"/>
    <x v="2"/>
    <s v="No"/>
    <x v="3"/>
    <x v="16"/>
    <n v="19.8"/>
    <n v="1388.45"/>
    <x v="0"/>
    <x v="1"/>
    <x v="0"/>
    <x v="1"/>
    <x v="0"/>
    <x v="2"/>
    <x v="3"/>
  </r>
  <r>
    <x v="4769"/>
    <s v="Yes"/>
    <x v="1"/>
    <s v="No"/>
    <x v="0"/>
    <x v="42"/>
    <n v="19.899999999999999"/>
    <n v="666"/>
    <x v="0"/>
    <x v="1"/>
    <x v="0"/>
    <x v="0"/>
    <x v="0"/>
    <x v="2"/>
    <x v="3"/>
  </r>
  <r>
    <x v="4770"/>
    <s v="Yes"/>
    <x v="1"/>
    <s v="No"/>
    <x v="1"/>
    <x v="53"/>
    <n v="19.7"/>
    <n v="94.45"/>
    <x v="0"/>
    <x v="0"/>
    <x v="0"/>
    <x v="0"/>
    <x v="0"/>
    <x v="2"/>
    <x v="3"/>
  </r>
  <r>
    <x v="4771"/>
    <s v="Yes"/>
    <x v="0"/>
    <s v="Yes"/>
    <x v="0"/>
    <x v="35"/>
    <n v="79.400000000000006"/>
    <n v="244.65"/>
    <x v="1"/>
    <x v="0"/>
    <x v="1"/>
    <x v="1"/>
    <x v="0"/>
    <x v="1"/>
    <x v="0"/>
  </r>
  <r>
    <x v="4772"/>
    <s v="Yes"/>
    <x v="1"/>
    <s v="No"/>
    <x v="2"/>
    <x v="14"/>
    <n v="59.1"/>
    <n v="4134.7"/>
    <x v="0"/>
    <x v="0"/>
    <x v="0"/>
    <x v="0"/>
    <x v="1"/>
    <x v="0"/>
    <x v="2"/>
  </r>
  <r>
    <x v="4773"/>
    <s v="No"/>
    <x v="1"/>
    <s v="Yes"/>
    <x v="1"/>
    <x v="66"/>
    <n v="53.95"/>
    <n v="2375.4"/>
    <x v="1"/>
    <x v="1"/>
    <x v="1"/>
    <x v="1"/>
    <x v="0"/>
    <x v="0"/>
    <x v="4"/>
  </r>
  <r>
    <x v="4774"/>
    <s v="Yes"/>
    <x v="1"/>
    <s v="Yes"/>
    <x v="0"/>
    <x v="62"/>
    <n v="91.15"/>
    <n v="4862.5"/>
    <x v="0"/>
    <x v="0"/>
    <x v="0"/>
    <x v="0"/>
    <x v="1"/>
    <x v="1"/>
    <x v="2"/>
  </r>
  <r>
    <x v="4775"/>
    <s v="Yes"/>
    <x v="0"/>
    <s v="Yes"/>
    <x v="3"/>
    <x v="65"/>
    <n v="99.3"/>
    <n v="2431.35"/>
    <x v="1"/>
    <x v="0"/>
    <x v="0"/>
    <x v="0"/>
    <x v="0"/>
    <x v="1"/>
    <x v="4"/>
  </r>
  <r>
    <x v="4776"/>
    <s v="Yes"/>
    <x v="0"/>
    <s v="Yes"/>
    <x v="0"/>
    <x v="24"/>
    <n v="68.95"/>
    <n v="351.5"/>
    <x v="0"/>
    <x v="0"/>
    <x v="0"/>
    <x v="0"/>
    <x v="0"/>
    <x v="1"/>
    <x v="3"/>
  </r>
  <r>
    <x v="4777"/>
    <s v="Yes"/>
    <x v="0"/>
    <s v="No"/>
    <x v="1"/>
    <x v="2"/>
    <n v="51.55"/>
    <n v="106.2"/>
    <x v="0"/>
    <x v="0"/>
    <x v="1"/>
    <x v="0"/>
    <x v="0"/>
    <x v="0"/>
    <x v="0"/>
  </r>
  <r>
    <x v="4778"/>
    <s v="Yes"/>
    <x v="2"/>
    <s v="Yes"/>
    <x v="1"/>
    <x v="8"/>
    <n v="24.4"/>
    <n v="1413"/>
    <x v="0"/>
    <x v="1"/>
    <x v="1"/>
    <x v="0"/>
    <x v="0"/>
    <x v="2"/>
    <x v="0"/>
  </r>
  <r>
    <x v="4779"/>
    <s v="Yes"/>
    <x v="0"/>
    <s v="Yes"/>
    <x v="0"/>
    <x v="67"/>
    <n v="96.8"/>
    <n v="1743.05"/>
    <x v="0"/>
    <x v="0"/>
    <x v="0"/>
    <x v="0"/>
    <x v="0"/>
    <x v="1"/>
    <x v="2"/>
  </r>
  <r>
    <x v="4780"/>
    <s v="Yes"/>
    <x v="0"/>
    <s v="No"/>
    <x v="1"/>
    <x v="34"/>
    <n v="70.05"/>
    <n v="657.5"/>
    <x v="0"/>
    <x v="1"/>
    <x v="1"/>
    <x v="1"/>
    <x v="0"/>
    <x v="1"/>
    <x v="3"/>
  </r>
  <r>
    <x v="4781"/>
    <s v="Yes"/>
    <x v="2"/>
    <s v="No"/>
    <x v="3"/>
    <x v="62"/>
    <n v="19.5"/>
    <n v="1050.5"/>
    <x v="0"/>
    <x v="1"/>
    <x v="1"/>
    <x v="0"/>
    <x v="0"/>
    <x v="2"/>
    <x v="3"/>
  </r>
  <r>
    <x v="4782"/>
    <s v="Yes"/>
    <x v="0"/>
    <s v="No"/>
    <x v="1"/>
    <x v="24"/>
    <n v="78.75"/>
    <n v="426.35"/>
    <x v="0"/>
    <x v="1"/>
    <x v="1"/>
    <x v="0"/>
    <x v="0"/>
    <x v="1"/>
    <x v="0"/>
  </r>
  <r>
    <x v="4783"/>
    <s v="Yes"/>
    <x v="1"/>
    <s v="No"/>
    <x v="0"/>
    <x v="16"/>
    <n v="69.2"/>
    <n v="4982.5"/>
    <x v="0"/>
    <x v="0"/>
    <x v="0"/>
    <x v="0"/>
    <x v="0"/>
    <x v="0"/>
    <x v="4"/>
  </r>
  <r>
    <x v="4784"/>
    <s v="Yes"/>
    <x v="0"/>
    <s v="Yes"/>
    <x v="1"/>
    <x v="0"/>
    <n v="19.55"/>
    <n v="19.55"/>
    <x v="0"/>
    <x v="0"/>
    <x v="1"/>
    <x v="0"/>
    <x v="0"/>
    <x v="2"/>
    <x v="3"/>
  </r>
  <r>
    <x v="4785"/>
    <s v="Yes"/>
    <x v="0"/>
    <s v="Yes"/>
    <x v="0"/>
    <x v="32"/>
    <n v="80.650000000000006"/>
    <n v="1451.9"/>
    <x v="1"/>
    <x v="1"/>
    <x v="1"/>
    <x v="0"/>
    <x v="0"/>
    <x v="1"/>
    <x v="1"/>
  </r>
  <r>
    <x v="4786"/>
    <s v="Yes"/>
    <x v="2"/>
    <s v="Yes"/>
    <x v="0"/>
    <x v="21"/>
    <n v="103.65"/>
    <n v="7634.8"/>
    <x v="0"/>
    <x v="1"/>
    <x v="1"/>
    <x v="1"/>
    <x v="0"/>
    <x v="1"/>
    <x v="5"/>
  </r>
  <r>
    <x v="4787"/>
    <s v="Yes"/>
    <x v="0"/>
    <s v="No"/>
    <x v="1"/>
    <x v="54"/>
    <n v="54.7"/>
    <n v="235.05"/>
    <x v="0"/>
    <x v="0"/>
    <x v="0"/>
    <x v="0"/>
    <x v="0"/>
    <x v="0"/>
    <x v="1"/>
  </r>
  <r>
    <x v="4788"/>
    <s v="Yes"/>
    <x v="2"/>
    <s v="No"/>
    <x v="3"/>
    <x v="64"/>
    <n v="54.15"/>
    <n v="3116.15"/>
    <x v="0"/>
    <x v="1"/>
    <x v="1"/>
    <x v="0"/>
    <x v="0"/>
    <x v="0"/>
    <x v="1"/>
  </r>
  <r>
    <x v="4789"/>
    <s v="Yes"/>
    <x v="0"/>
    <s v="No"/>
    <x v="1"/>
    <x v="0"/>
    <n v="71.099999999999994"/>
    <n v="71.099999999999994"/>
    <x v="1"/>
    <x v="0"/>
    <x v="1"/>
    <x v="0"/>
    <x v="0"/>
    <x v="1"/>
    <x v="3"/>
  </r>
  <r>
    <x v="4790"/>
    <s v="Yes"/>
    <x v="0"/>
    <s v="Yes"/>
    <x v="0"/>
    <x v="36"/>
    <n v="84.85"/>
    <n v="2633.4"/>
    <x v="0"/>
    <x v="0"/>
    <x v="0"/>
    <x v="1"/>
    <x v="0"/>
    <x v="1"/>
    <x v="1"/>
  </r>
  <r>
    <x v="4791"/>
    <s v="Yes"/>
    <x v="0"/>
    <s v="No"/>
    <x v="2"/>
    <x v="35"/>
    <n v="20"/>
    <n v="49.65"/>
    <x v="0"/>
    <x v="1"/>
    <x v="0"/>
    <x v="0"/>
    <x v="0"/>
    <x v="2"/>
    <x v="3"/>
  </r>
  <r>
    <x v="4792"/>
    <s v="Yes"/>
    <x v="1"/>
    <s v="Yes"/>
    <x v="0"/>
    <x v="45"/>
    <n v="106.25"/>
    <n v="6979.8"/>
    <x v="1"/>
    <x v="0"/>
    <x v="0"/>
    <x v="0"/>
    <x v="0"/>
    <x v="1"/>
    <x v="5"/>
  </r>
  <r>
    <x v="4793"/>
    <s v="Yes"/>
    <x v="1"/>
    <s v="Yes"/>
    <x v="3"/>
    <x v="12"/>
    <n v="99.25"/>
    <n v="4920.8"/>
    <x v="0"/>
    <x v="1"/>
    <x v="0"/>
    <x v="0"/>
    <x v="1"/>
    <x v="1"/>
    <x v="4"/>
  </r>
  <r>
    <x v="4794"/>
    <s v="Yes"/>
    <x v="0"/>
    <s v="No"/>
    <x v="1"/>
    <x v="2"/>
    <n v="19.350000000000001"/>
    <n v="46.35"/>
    <x v="0"/>
    <x v="1"/>
    <x v="1"/>
    <x v="0"/>
    <x v="0"/>
    <x v="2"/>
    <x v="3"/>
  </r>
  <r>
    <x v="4795"/>
    <s v="Yes"/>
    <x v="1"/>
    <s v="No"/>
    <x v="2"/>
    <x v="62"/>
    <n v="20.8"/>
    <n v="1021.8"/>
    <x v="1"/>
    <x v="0"/>
    <x v="0"/>
    <x v="0"/>
    <x v="0"/>
    <x v="2"/>
    <x v="3"/>
  </r>
  <r>
    <x v="4796"/>
    <s v="Yes"/>
    <x v="1"/>
    <s v="Yes"/>
    <x v="0"/>
    <x v="49"/>
    <n v="94.75"/>
    <n v="5276.1"/>
    <x v="0"/>
    <x v="0"/>
    <x v="0"/>
    <x v="0"/>
    <x v="0"/>
    <x v="1"/>
    <x v="2"/>
  </r>
  <r>
    <x v="4797"/>
    <s v="Yes"/>
    <x v="2"/>
    <s v="Yes"/>
    <x v="3"/>
    <x v="21"/>
    <n v="114.05"/>
    <n v="8289.2000000000007"/>
    <x v="0"/>
    <x v="1"/>
    <x v="0"/>
    <x v="0"/>
    <x v="1"/>
    <x v="1"/>
    <x v="6"/>
  </r>
  <r>
    <x v="4798"/>
    <s v="Yes"/>
    <x v="0"/>
    <s v="Yes"/>
    <x v="2"/>
    <x v="51"/>
    <n v="74.900000000000006"/>
    <n v="2659.45"/>
    <x v="0"/>
    <x v="0"/>
    <x v="1"/>
    <x v="1"/>
    <x v="0"/>
    <x v="1"/>
    <x v="0"/>
  </r>
  <r>
    <x v="4799"/>
    <s v="Yes"/>
    <x v="0"/>
    <s v="Yes"/>
    <x v="2"/>
    <x v="6"/>
    <n v="19.8"/>
    <n v="196.75"/>
    <x v="0"/>
    <x v="0"/>
    <x v="0"/>
    <x v="0"/>
    <x v="0"/>
    <x v="2"/>
    <x v="3"/>
  </r>
  <r>
    <x v="4800"/>
    <s v="Yes"/>
    <x v="0"/>
    <s v="Yes"/>
    <x v="0"/>
    <x v="0"/>
    <n v="94"/>
    <n v="94"/>
    <x v="1"/>
    <x v="1"/>
    <x v="1"/>
    <x v="0"/>
    <x v="0"/>
    <x v="1"/>
    <x v="2"/>
  </r>
  <r>
    <x v="4801"/>
    <s v="Yes"/>
    <x v="2"/>
    <s v="No"/>
    <x v="2"/>
    <x v="21"/>
    <n v="80.849999999999994"/>
    <n v="5824.75"/>
    <x v="0"/>
    <x v="0"/>
    <x v="0"/>
    <x v="0"/>
    <x v="1"/>
    <x v="0"/>
    <x v="7"/>
  </r>
  <r>
    <x v="4802"/>
    <s v="Yes"/>
    <x v="0"/>
    <s v="No"/>
    <x v="2"/>
    <x v="7"/>
    <n v="54.65"/>
    <n v="1517.5"/>
    <x v="0"/>
    <x v="0"/>
    <x v="1"/>
    <x v="0"/>
    <x v="1"/>
    <x v="0"/>
    <x v="1"/>
  </r>
  <r>
    <x v="4803"/>
    <s v="Yes"/>
    <x v="0"/>
    <s v="No"/>
    <x v="2"/>
    <x v="46"/>
    <n v="91.7"/>
    <n v="3479.05"/>
    <x v="0"/>
    <x v="1"/>
    <x v="0"/>
    <x v="1"/>
    <x v="0"/>
    <x v="1"/>
    <x v="2"/>
  </r>
  <r>
    <x v="4804"/>
    <s v="Yes"/>
    <x v="1"/>
    <s v="Yes"/>
    <x v="0"/>
    <x v="59"/>
    <n v="118.6"/>
    <n v="7365.7"/>
    <x v="0"/>
    <x v="0"/>
    <x v="1"/>
    <x v="0"/>
    <x v="1"/>
    <x v="1"/>
    <x v="6"/>
  </r>
  <r>
    <x v="4805"/>
    <s v="Yes"/>
    <x v="2"/>
    <s v="No"/>
    <x v="1"/>
    <x v="15"/>
    <n v="24.55"/>
    <n v="1331.05"/>
    <x v="0"/>
    <x v="1"/>
    <x v="0"/>
    <x v="0"/>
    <x v="0"/>
    <x v="2"/>
    <x v="0"/>
  </r>
  <r>
    <x v="4806"/>
    <s v="Yes"/>
    <x v="1"/>
    <s v="Yes"/>
    <x v="1"/>
    <x v="56"/>
    <n v="19.45"/>
    <n v="1195.95"/>
    <x v="0"/>
    <x v="1"/>
    <x v="1"/>
    <x v="0"/>
    <x v="0"/>
    <x v="2"/>
    <x v="3"/>
  </r>
  <r>
    <x v="4807"/>
    <s v="Yes"/>
    <x v="2"/>
    <s v="Yes"/>
    <x v="3"/>
    <x v="1"/>
    <n v="116.15"/>
    <n v="3946.9"/>
    <x v="0"/>
    <x v="0"/>
    <x v="1"/>
    <x v="0"/>
    <x v="1"/>
    <x v="1"/>
    <x v="6"/>
  </r>
  <r>
    <x v="4808"/>
    <s v="Yes"/>
    <x v="2"/>
    <s v="No"/>
    <x v="0"/>
    <x v="68"/>
    <n v="80.599999999999994"/>
    <n v="4299.95"/>
    <x v="0"/>
    <x v="0"/>
    <x v="1"/>
    <x v="0"/>
    <x v="1"/>
    <x v="0"/>
    <x v="5"/>
  </r>
  <r>
    <x v="4809"/>
    <s v="Yes"/>
    <x v="0"/>
    <s v="Yes"/>
    <x v="2"/>
    <x v="0"/>
    <n v="20.3"/>
    <n v="20.3"/>
    <x v="0"/>
    <x v="0"/>
    <x v="0"/>
    <x v="0"/>
    <x v="0"/>
    <x v="2"/>
    <x v="3"/>
  </r>
  <r>
    <x v="4810"/>
    <s v="Yes"/>
    <x v="0"/>
    <s v="No"/>
    <x v="0"/>
    <x v="30"/>
    <n v="89.85"/>
    <n v="1424.95"/>
    <x v="1"/>
    <x v="0"/>
    <x v="1"/>
    <x v="0"/>
    <x v="0"/>
    <x v="1"/>
    <x v="2"/>
  </r>
  <r>
    <x v="4811"/>
    <s v="Yes"/>
    <x v="0"/>
    <s v="Yes"/>
    <x v="1"/>
    <x v="54"/>
    <n v="46"/>
    <n v="193.6"/>
    <x v="1"/>
    <x v="0"/>
    <x v="1"/>
    <x v="0"/>
    <x v="0"/>
    <x v="0"/>
    <x v="3"/>
  </r>
  <r>
    <x v="4812"/>
    <s v="Yes"/>
    <x v="0"/>
    <s v="No"/>
    <x v="1"/>
    <x v="34"/>
    <n v="66.25"/>
    <n v="620.54999999999995"/>
    <x v="1"/>
    <x v="0"/>
    <x v="1"/>
    <x v="1"/>
    <x v="1"/>
    <x v="0"/>
    <x v="2"/>
  </r>
  <r>
    <x v="4813"/>
    <s v="Yes"/>
    <x v="0"/>
    <s v="Yes"/>
    <x v="0"/>
    <x v="25"/>
    <n v="99.8"/>
    <n v="4391.25"/>
    <x v="0"/>
    <x v="0"/>
    <x v="1"/>
    <x v="0"/>
    <x v="0"/>
    <x v="1"/>
    <x v="4"/>
  </r>
  <r>
    <x v="4814"/>
    <s v="Yes"/>
    <x v="0"/>
    <s v="Yes"/>
    <x v="0"/>
    <x v="5"/>
    <n v="90"/>
    <n v="1993.8"/>
    <x v="1"/>
    <x v="0"/>
    <x v="1"/>
    <x v="0"/>
    <x v="1"/>
    <x v="1"/>
    <x v="2"/>
  </r>
  <r>
    <x v="4815"/>
    <s v="Yes"/>
    <x v="1"/>
    <s v="Yes"/>
    <x v="2"/>
    <x v="46"/>
    <n v="70.45"/>
    <n v="2597.6"/>
    <x v="1"/>
    <x v="1"/>
    <x v="1"/>
    <x v="0"/>
    <x v="0"/>
    <x v="1"/>
    <x v="3"/>
  </r>
  <r>
    <x v="4816"/>
    <s v="Yes"/>
    <x v="1"/>
    <s v="Yes"/>
    <x v="3"/>
    <x v="49"/>
    <n v="75"/>
    <n v="4213.8999999999996"/>
    <x v="0"/>
    <x v="0"/>
    <x v="0"/>
    <x v="0"/>
    <x v="1"/>
    <x v="0"/>
    <x v="5"/>
  </r>
  <r>
    <x v="4817"/>
    <s v="Yes"/>
    <x v="0"/>
    <s v="No"/>
    <x v="1"/>
    <x v="0"/>
    <n v="19.899999999999999"/>
    <n v="19.899999999999999"/>
    <x v="0"/>
    <x v="0"/>
    <x v="1"/>
    <x v="0"/>
    <x v="0"/>
    <x v="2"/>
    <x v="3"/>
  </r>
  <r>
    <x v="4818"/>
    <s v="Yes"/>
    <x v="1"/>
    <s v="No"/>
    <x v="3"/>
    <x v="38"/>
    <n v="80.3"/>
    <n v="5017.7"/>
    <x v="0"/>
    <x v="1"/>
    <x v="0"/>
    <x v="0"/>
    <x v="0"/>
    <x v="1"/>
    <x v="1"/>
  </r>
  <r>
    <x v="4819"/>
    <s v="Yes"/>
    <x v="2"/>
    <s v="No"/>
    <x v="2"/>
    <x v="62"/>
    <n v="19.75"/>
    <n v="1052.3499999999999"/>
    <x v="1"/>
    <x v="1"/>
    <x v="1"/>
    <x v="0"/>
    <x v="0"/>
    <x v="2"/>
    <x v="3"/>
  </r>
  <r>
    <x v="4820"/>
    <s v="Yes"/>
    <x v="2"/>
    <s v="Yes"/>
    <x v="0"/>
    <x v="11"/>
    <n v="84.3"/>
    <n v="4916.3999999999996"/>
    <x v="0"/>
    <x v="0"/>
    <x v="0"/>
    <x v="0"/>
    <x v="1"/>
    <x v="0"/>
    <x v="7"/>
  </r>
  <r>
    <x v="4821"/>
    <s v="No"/>
    <x v="1"/>
    <s v="Yes"/>
    <x v="2"/>
    <x v="39"/>
    <n v="54.05"/>
    <n v="2959.8"/>
    <x v="0"/>
    <x v="1"/>
    <x v="0"/>
    <x v="0"/>
    <x v="1"/>
    <x v="0"/>
    <x v="4"/>
  </r>
  <r>
    <x v="4822"/>
    <s v="Yes"/>
    <x v="2"/>
    <s v="Yes"/>
    <x v="3"/>
    <x v="21"/>
    <n v="104.9"/>
    <n v="7559.55"/>
    <x v="0"/>
    <x v="1"/>
    <x v="0"/>
    <x v="0"/>
    <x v="1"/>
    <x v="1"/>
    <x v="5"/>
  </r>
  <r>
    <x v="4823"/>
    <s v="Yes"/>
    <x v="0"/>
    <s v="Yes"/>
    <x v="0"/>
    <x v="0"/>
    <n v="53.95"/>
    <n v="53.95"/>
    <x v="1"/>
    <x v="1"/>
    <x v="1"/>
    <x v="1"/>
    <x v="1"/>
    <x v="0"/>
    <x v="1"/>
  </r>
  <r>
    <x v="4824"/>
    <s v="Yes"/>
    <x v="1"/>
    <s v="Yes"/>
    <x v="3"/>
    <x v="21"/>
    <n v="97.25"/>
    <n v="7133.1"/>
    <x v="0"/>
    <x v="1"/>
    <x v="0"/>
    <x v="0"/>
    <x v="0"/>
    <x v="1"/>
    <x v="4"/>
  </r>
  <r>
    <x v="4825"/>
    <s v="Yes"/>
    <x v="0"/>
    <s v="No"/>
    <x v="0"/>
    <x v="5"/>
    <n v="83.05"/>
    <n v="1799.3"/>
    <x v="0"/>
    <x v="1"/>
    <x v="1"/>
    <x v="0"/>
    <x v="0"/>
    <x v="1"/>
    <x v="1"/>
  </r>
  <r>
    <x v="4826"/>
    <s v="Yes"/>
    <x v="0"/>
    <s v="Yes"/>
    <x v="0"/>
    <x v="4"/>
    <n v="105.5"/>
    <n v="829.55"/>
    <x v="1"/>
    <x v="0"/>
    <x v="1"/>
    <x v="0"/>
    <x v="0"/>
    <x v="1"/>
    <x v="5"/>
  </r>
  <r>
    <x v="4827"/>
    <s v="Yes"/>
    <x v="0"/>
    <s v="Yes"/>
    <x v="0"/>
    <x v="10"/>
    <n v="81"/>
    <n v="1312.15"/>
    <x v="1"/>
    <x v="0"/>
    <x v="1"/>
    <x v="0"/>
    <x v="0"/>
    <x v="1"/>
    <x v="0"/>
  </r>
  <r>
    <x v="4828"/>
    <s v="No"/>
    <x v="0"/>
    <s v="No"/>
    <x v="2"/>
    <x v="72"/>
    <n v="41.1"/>
    <n v="1597.05"/>
    <x v="0"/>
    <x v="0"/>
    <x v="1"/>
    <x v="0"/>
    <x v="1"/>
    <x v="0"/>
    <x v="2"/>
  </r>
  <r>
    <x v="4829"/>
    <s v="Yes"/>
    <x v="0"/>
    <s v="Yes"/>
    <x v="2"/>
    <x v="18"/>
    <n v="45"/>
    <n v="524.35"/>
    <x v="0"/>
    <x v="0"/>
    <x v="1"/>
    <x v="0"/>
    <x v="0"/>
    <x v="0"/>
    <x v="3"/>
  </r>
  <r>
    <x v="4830"/>
    <s v="Yes"/>
    <x v="2"/>
    <s v="Yes"/>
    <x v="2"/>
    <x v="68"/>
    <n v="74.55"/>
    <n v="4191.45"/>
    <x v="0"/>
    <x v="1"/>
    <x v="0"/>
    <x v="0"/>
    <x v="0"/>
    <x v="0"/>
    <x v="4"/>
  </r>
  <r>
    <x v="4831"/>
    <s v="No"/>
    <x v="1"/>
    <s v="Yes"/>
    <x v="1"/>
    <x v="32"/>
    <n v="40.200000000000003"/>
    <n v="711.95"/>
    <x v="0"/>
    <x v="0"/>
    <x v="1"/>
    <x v="0"/>
    <x v="1"/>
    <x v="0"/>
    <x v="2"/>
  </r>
  <r>
    <x v="4832"/>
    <s v="Yes"/>
    <x v="1"/>
    <s v="No"/>
    <x v="1"/>
    <x v="48"/>
    <n v="70.5"/>
    <n v="2201.75"/>
    <x v="0"/>
    <x v="1"/>
    <x v="0"/>
    <x v="0"/>
    <x v="1"/>
    <x v="0"/>
    <x v="4"/>
  </r>
  <r>
    <x v="4833"/>
    <s v="Yes"/>
    <x v="1"/>
    <s v="Yes"/>
    <x v="1"/>
    <x v="52"/>
    <n v="19.75"/>
    <n v="806.95"/>
    <x v="0"/>
    <x v="0"/>
    <x v="1"/>
    <x v="0"/>
    <x v="0"/>
    <x v="2"/>
    <x v="3"/>
  </r>
  <r>
    <x v="4834"/>
    <s v="Yes"/>
    <x v="2"/>
    <s v="No"/>
    <x v="2"/>
    <x v="56"/>
    <n v="24.65"/>
    <n v="1620.45"/>
    <x v="0"/>
    <x v="1"/>
    <x v="0"/>
    <x v="0"/>
    <x v="0"/>
    <x v="2"/>
    <x v="0"/>
  </r>
  <r>
    <x v="4835"/>
    <s v="Yes"/>
    <x v="0"/>
    <s v="Yes"/>
    <x v="0"/>
    <x v="45"/>
    <n v="104.25"/>
    <n v="6812.95"/>
    <x v="0"/>
    <x v="1"/>
    <x v="0"/>
    <x v="0"/>
    <x v="0"/>
    <x v="1"/>
    <x v="5"/>
  </r>
  <r>
    <x v="4836"/>
    <s v="Yes"/>
    <x v="0"/>
    <s v="Yes"/>
    <x v="2"/>
    <x v="13"/>
    <n v="78.349999999999994"/>
    <n v="1837.9"/>
    <x v="0"/>
    <x v="0"/>
    <x v="1"/>
    <x v="0"/>
    <x v="1"/>
    <x v="0"/>
    <x v="7"/>
  </r>
  <r>
    <x v="4837"/>
    <s v="Yes"/>
    <x v="0"/>
    <s v="Yes"/>
    <x v="0"/>
    <x v="0"/>
    <n v="69.8"/>
    <n v="69.8"/>
    <x v="1"/>
    <x v="0"/>
    <x v="0"/>
    <x v="0"/>
    <x v="0"/>
    <x v="1"/>
    <x v="3"/>
  </r>
  <r>
    <x v="4838"/>
    <s v="Yes"/>
    <x v="1"/>
    <s v="Yes"/>
    <x v="3"/>
    <x v="56"/>
    <n v="109.7"/>
    <n v="7344.45"/>
    <x v="0"/>
    <x v="0"/>
    <x v="0"/>
    <x v="0"/>
    <x v="1"/>
    <x v="1"/>
    <x v="7"/>
  </r>
  <r>
    <x v="4839"/>
    <s v="Yes"/>
    <x v="0"/>
    <s v="No"/>
    <x v="1"/>
    <x v="40"/>
    <n v="73.75"/>
    <n v="545.15"/>
    <x v="1"/>
    <x v="1"/>
    <x v="1"/>
    <x v="0"/>
    <x v="0"/>
    <x v="1"/>
    <x v="0"/>
  </r>
  <r>
    <x v="4840"/>
    <s v="No"/>
    <x v="0"/>
    <s v="Yes"/>
    <x v="3"/>
    <x v="29"/>
    <n v="33.450000000000003"/>
    <n v="1500.25"/>
    <x v="0"/>
    <x v="0"/>
    <x v="1"/>
    <x v="0"/>
    <x v="0"/>
    <x v="0"/>
    <x v="1"/>
  </r>
  <r>
    <x v="4841"/>
    <s v="Yes"/>
    <x v="0"/>
    <s v="Yes"/>
    <x v="0"/>
    <x v="65"/>
    <n v="94.6"/>
    <n v="2283.15"/>
    <x v="0"/>
    <x v="0"/>
    <x v="1"/>
    <x v="1"/>
    <x v="0"/>
    <x v="1"/>
    <x v="2"/>
  </r>
  <r>
    <x v="4842"/>
    <s v="Yes"/>
    <x v="0"/>
    <s v="No"/>
    <x v="0"/>
    <x v="34"/>
    <n v="54.55"/>
    <n v="494.05"/>
    <x v="1"/>
    <x v="1"/>
    <x v="1"/>
    <x v="0"/>
    <x v="0"/>
    <x v="0"/>
    <x v="1"/>
  </r>
  <r>
    <x v="4843"/>
    <s v="Yes"/>
    <x v="2"/>
    <s v="No"/>
    <x v="2"/>
    <x v="14"/>
    <n v="20.2"/>
    <n v="1376.5"/>
    <x v="0"/>
    <x v="1"/>
    <x v="0"/>
    <x v="0"/>
    <x v="0"/>
    <x v="2"/>
    <x v="3"/>
  </r>
  <r>
    <x v="4844"/>
    <s v="Yes"/>
    <x v="1"/>
    <s v="No"/>
    <x v="2"/>
    <x v="50"/>
    <n v="20.3"/>
    <n v="755.4"/>
    <x v="0"/>
    <x v="0"/>
    <x v="1"/>
    <x v="1"/>
    <x v="0"/>
    <x v="2"/>
    <x v="3"/>
  </r>
  <r>
    <x v="4845"/>
    <s v="No"/>
    <x v="2"/>
    <s v="Yes"/>
    <x v="3"/>
    <x v="61"/>
    <n v="39.4"/>
    <n v="825.4"/>
    <x v="0"/>
    <x v="1"/>
    <x v="0"/>
    <x v="0"/>
    <x v="1"/>
    <x v="0"/>
    <x v="2"/>
  </r>
  <r>
    <x v="4846"/>
    <s v="Yes"/>
    <x v="0"/>
    <s v="No"/>
    <x v="2"/>
    <x v="40"/>
    <n v="69.150000000000006"/>
    <n v="488.65"/>
    <x v="0"/>
    <x v="1"/>
    <x v="1"/>
    <x v="0"/>
    <x v="0"/>
    <x v="1"/>
    <x v="3"/>
  </r>
  <r>
    <x v="4847"/>
    <s v="Yes"/>
    <x v="0"/>
    <s v="Yes"/>
    <x v="0"/>
    <x v="50"/>
    <n v="76.25"/>
    <n v="2841.55"/>
    <x v="1"/>
    <x v="0"/>
    <x v="1"/>
    <x v="0"/>
    <x v="0"/>
    <x v="1"/>
    <x v="0"/>
  </r>
  <r>
    <x v="4848"/>
    <s v="Yes"/>
    <x v="0"/>
    <s v="Yes"/>
    <x v="1"/>
    <x v="24"/>
    <n v="93.9"/>
    <n v="486.85"/>
    <x v="1"/>
    <x v="0"/>
    <x v="1"/>
    <x v="1"/>
    <x v="0"/>
    <x v="1"/>
    <x v="2"/>
  </r>
  <r>
    <x v="4849"/>
    <s v="No"/>
    <x v="1"/>
    <s v="Yes"/>
    <x v="0"/>
    <x v="52"/>
    <n v="51.35"/>
    <n v="2075.1"/>
    <x v="0"/>
    <x v="1"/>
    <x v="1"/>
    <x v="1"/>
    <x v="0"/>
    <x v="0"/>
    <x v="2"/>
  </r>
  <r>
    <x v="4850"/>
    <s v="Yes"/>
    <x v="1"/>
    <s v="Yes"/>
    <x v="3"/>
    <x v="68"/>
    <n v="100.05"/>
    <n v="5299.65"/>
    <x v="0"/>
    <x v="0"/>
    <x v="1"/>
    <x v="0"/>
    <x v="0"/>
    <x v="1"/>
    <x v="4"/>
  </r>
  <r>
    <x v="4851"/>
    <s v="Yes"/>
    <x v="0"/>
    <s v="Yes"/>
    <x v="0"/>
    <x v="35"/>
    <n v="70.400000000000006"/>
    <n v="204.7"/>
    <x v="1"/>
    <x v="0"/>
    <x v="1"/>
    <x v="0"/>
    <x v="0"/>
    <x v="1"/>
    <x v="3"/>
  </r>
  <r>
    <x v="4852"/>
    <s v="Yes"/>
    <x v="2"/>
    <s v="No"/>
    <x v="3"/>
    <x v="14"/>
    <n v="20.3"/>
    <n v="1356.3"/>
    <x v="0"/>
    <x v="1"/>
    <x v="1"/>
    <x v="1"/>
    <x v="0"/>
    <x v="2"/>
    <x v="3"/>
  </r>
  <r>
    <x v="4853"/>
    <s v="Yes"/>
    <x v="1"/>
    <s v="Yes"/>
    <x v="3"/>
    <x v="62"/>
    <n v="94.45"/>
    <n v="5042.75"/>
    <x v="0"/>
    <x v="0"/>
    <x v="1"/>
    <x v="0"/>
    <x v="1"/>
    <x v="1"/>
    <x v="4"/>
  </r>
  <r>
    <x v="4854"/>
    <s v="No"/>
    <x v="1"/>
    <s v="No"/>
    <x v="3"/>
    <x v="32"/>
    <n v="46.4"/>
    <n v="812.4"/>
    <x v="0"/>
    <x v="1"/>
    <x v="0"/>
    <x v="0"/>
    <x v="0"/>
    <x v="0"/>
    <x v="2"/>
  </r>
  <r>
    <x v="4855"/>
    <s v="Yes"/>
    <x v="2"/>
    <s v="Yes"/>
    <x v="3"/>
    <x v="38"/>
    <n v="104.05"/>
    <n v="6605.55"/>
    <x v="0"/>
    <x v="1"/>
    <x v="0"/>
    <x v="0"/>
    <x v="1"/>
    <x v="1"/>
    <x v="5"/>
  </r>
  <r>
    <x v="4856"/>
    <s v="Yes"/>
    <x v="0"/>
    <s v="Yes"/>
    <x v="0"/>
    <x v="36"/>
    <n v="91.15"/>
    <n v="2995.45"/>
    <x v="1"/>
    <x v="0"/>
    <x v="0"/>
    <x v="0"/>
    <x v="0"/>
    <x v="1"/>
    <x v="2"/>
  </r>
  <r>
    <x v="4857"/>
    <s v="No"/>
    <x v="0"/>
    <s v="No"/>
    <x v="3"/>
    <x v="61"/>
    <n v="24.9"/>
    <n v="505.95"/>
    <x v="0"/>
    <x v="0"/>
    <x v="1"/>
    <x v="1"/>
    <x v="0"/>
    <x v="0"/>
    <x v="3"/>
  </r>
  <r>
    <x v="4858"/>
    <s v="Yes"/>
    <x v="1"/>
    <s v="No"/>
    <x v="1"/>
    <x v="58"/>
    <n v="59.6"/>
    <n v="3509.4"/>
    <x v="0"/>
    <x v="1"/>
    <x v="0"/>
    <x v="0"/>
    <x v="1"/>
    <x v="0"/>
    <x v="2"/>
  </r>
  <r>
    <x v="4859"/>
    <s v="Yes"/>
    <x v="2"/>
    <s v="No"/>
    <x v="3"/>
    <x v="28"/>
    <n v="108.5"/>
    <n v="6991.9"/>
    <x v="0"/>
    <x v="1"/>
    <x v="0"/>
    <x v="0"/>
    <x v="0"/>
    <x v="1"/>
    <x v="7"/>
  </r>
  <r>
    <x v="4860"/>
    <s v="No"/>
    <x v="2"/>
    <s v="No"/>
    <x v="1"/>
    <x v="9"/>
    <n v="40.549999999999997"/>
    <n v="590.35"/>
    <x v="0"/>
    <x v="1"/>
    <x v="0"/>
    <x v="1"/>
    <x v="1"/>
    <x v="0"/>
    <x v="2"/>
  </r>
  <r>
    <x v="4861"/>
    <s v="Yes"/>
    <x v="1"/>
    <s v="Yes"/>
    <x v="2"/>
    <x v="43"/>
    <n v="58.95"/>
    <n v="2789.7"/>
    <x v="0"/>
    <x v="0"/>
    <x v="0"/>
    <x v="1"/>
    <x v="0"/>
    <x v="0"/>
    <x v="1"/>
  </r>
  <r>
    <x v="4862"/>
    <s v="Yes"/>
    <x v="0"/>
    <s v="Yes"/>
    <x v="0"/>
    <x v="2"/>
    <n v="70.95"/>
    <n v="137.94999999999999"/>
    <x v="1"/>
    <x v="0"/>
    <x v="1"/>
    <x v="0"/>
    <x v="0"/>
    <x v="1"/>
    <x v="3"/>
  </r>
  <r>
    <x v="4863"/>
    <s v="Yes"/>
    <x v="2"/>
    <s v="No"/>
    <x v="1"/>
    <x v="58"/>
    <n v="20.75"/>
    <n v="1123.1500000000001"/>
    <x v="0"/>
    <x v="1"/>
    <x v="0"/>
    <x v="0"/>
    <x v="0"/>
    <x v="2"/>
    <x v="3"/>
  </r>
  <r>
    <x v="4864"/>
    <s v="Yes"/>
    <x v="1"/>
    <s v="Yes"/>
    <x v="2"/>
    <x v="16"/>
    <n v="113.15"/>
    <n v="7953.25"/>
    <x v="0"/>
    <x v="1"/>
    <x v="0"/>
    <x v="0"/>
    <x v="1"/>
    <x v="1"/>
    <x v="7"/>
  </r>
  <r>
    <x v="4865"/>
    <s v="Yes"/>
    <x v="0"/>
    <s v="No"/>
    <x v="0"/>
    <x v="40"/>
    <n v="48.8"/>
    <n v="349.8"/>
    <x v="0"/>
    <x v="0"/>
    <x v="0"/>
    <x v="0"/>
    <x v="0"/>
    <x v="0"/>
    <x v="0"/>
  </r>
  <r>
    <x v="4866"/>
    <s v="Yes"/>
    <x v="0"/>
    <s v="Yes"/>
    <x v="2"/>
    <x v="10"/>
    <n v="63.05"/>
    <n v="1067.05"/>
    <x v="0"/>
    <x v="0"/>
    <x v="1"/>
    <x v="0"/>
    <x v="0"/>
    <x v="0"/>
    <x v="1"/>
  </r>
  <r>
    <x v="4867"/>
    <s v="Yes"/>
    <x v="0"/>
    <s v="No"/>
    <x v="0"/>
    <x v="1"/>
    <n v="100.85"/>
    <n v="3527.3"/>
    <x v="0"/>
    <x v="1"/>
    <x v="0"/>
    <x v="0"/>
    <x v="0"/>
    <x v="1"/>
    <x v="4"/>
  </r>
  <r>
    <x v="4868"/>
    <s v="Yes"/>
    <x v="0"/>
    <s v="Yes"/>
    <x v="0"/>
    <x v="50"/>
    <n v="99.5"/>
    <n v="3762"/>
    <x v="1"/>
    <x v="0"/>
    <x v="0"/>
    <x v="1"/>
    <x v="0"/>
    <x v="1"/>
    <x v="4"/>
  </r>
  <r>
    <x v="4869"/>
    <s v="Yes"/>
    <x v="0"/>
    <s v="Yes"/>
    <x v="1"/>
    <x v="10"/>
    <n v="80.55"/>
    <n v="1248.9000000000001"/>
    <x v="0"/>
    <x v="1"/>
    <x v="1"/>
    <x v="1"/>
    <x v="0"/>
    <x v="1"/>
    <x v="1"/>
  </r>
  <r>
    <x v="4870"/>
    <s v="Yes"/>
    <x v="1"/>
    <s v="Yes"/>
    <x v="2"/>
    <x v="43"/>
    <n v="64.400000000000006"/>
    <n v="3035.35"/>
    <x v="0"/>
    <x v="1"/>
    <x v="1"/>
    <x v="0"/>
    <x v="0"/>
    <x v="0"/>
    <x v="4"/>
  </r>
  <r>
    <x v="4871"/>
    <s v="Yes"/>
    <x v="1"/>
    <s v="Yes"/>
    <x v="3"/>
    <x v="11"/>
    <n v="75.2"/>
    <n v="4300.8"/>
    <x v="0"/>
    <x v="1"/>
    <x v="0"/>
    <x v="0"/>
    <x v="1"/>
    <x v="0"/>
    <x v="4"/>
  </r>
  <r>
    <x v="4872"/>
    <s v="Yes"/>
    <x v="2"/>
    <s v="Yes"/>
    <x v="2"/>
    <x v="21"/>
    <n v="84.9"/>
    <n v="6065.3"/>
    <x v="0"/>
    <x v="0"/>
    <x v="0"/>
    <x v="1"/>
    <x v="1"/>
    <x v="0"/>
    <x v="7"/>
  </r>
  <r>
    <x v="4873"/>
    <s v="Yes"/>
    <x v="0"/>
    <s v="No"/>
    <x v="1"/>
    <x v="40"/>
    <n v="19.3"/>
    <n v="144.94999999999999"/>
    <x v="0"/>
    <x v="0"/>
    <x v="1"/>
    <x v="1"/>
    <x v="0"/>
    <x v="2"/>
    <x v="3"/>
  </r>
  <r>
    <x v="4874"/>
    <s v="Yes"/>
    <x v="0"/>
    <s v="Yes"/>
    <x v="3"/>
    <x v="46"/>
    <n v="83.9"/>
    <n v="3233.6"/>
    <x v="1"/>
    <x v="0"/>
    <x v="1"/>
    <x v="0"/>
    <x v="0"/>
    <x v="1"/>
    <x v="2"/>
  </r>
  <r>
    <x v="4875"/>
    <s v="Yes"/>
    <x v="0"/>
    <s v="No"/>
    <x v="0"/>
    <x v="43"/>
    <n v="117.45"/>
    <n v="5438.9"/>
    <x v="1"/>
    <x v="0"/>
    <x v="0"/>
    <x v="1"/>
    <x v="1"/>
    <x v="1"/>
    <x v="6"/>
  </r>
  <r>
    <x v="4876"/>
    <s v="Yes"/>
    <x v="0"/>
    <s v="Yes"/>
    <x v="0"/>
    <x v="6"/>
    <n v="104.4"/>
    <n v="1081.45"/>
    <x v="1"/>
    <x v="1"/>
    <x v="1"/>
    <x v="0"/>
    <x v="0"/>
    <x v="1"/>
    <x v="5"/>
  </r>
  <r>
    <x v="4877"/>
    <s v="Yes"/>
    <x v="1"/>
    <s v="No"/>
    <x v="3"/>
    <x v="19"/>
    <n v="74.650000000000006"/>
    <n v="2308.6"/>
    <x v="0"/>
    <x v="0"/>
    <x v="1"/>
    <x v="0"/>
    <x v="1"/>
    <x v="0"/>
    <x v="5"/>
  </r>
  <r>
    <x v="4878"/>
    <s v="Yes"/>
    <x v="0"/>
    <s v="Yes"/>
    <x v="3"/>
    <x v="36"/>
    <n v="59.05"/>
    <n v="1882.8"/>
    <x v="0"/>
    <x v="1"/>
    <x v="0"/>
    <x v="1"/>
    <x v="0"/>
    <x v="0"/>
    <x v="1"/>
  </r>
  <r>
    <x v="4879"/>
    <s v="Yes"/>
    <x v="1"/>
    <s v="Yes"/>
    <x v="3"/>
    <x v="25"/>
    <n v="69.099999999999994"/>
    <n v="3255.35"/>
    <x v="0"/>
    <x v="0"/>
    <x v="1"/>
    <x v="0"/>
    <x v="1"/>
    <x v="0"/>
    <x v="4"/>
  </r>
  <r>
    <x v="4880"/>
    <s v="Yes"/>
    <x v="2"/>
    <s v="No"/>
    <x v="1"/>
    <x v="37"/>
    <n v="20.55"/>
    <n v="1067.6500000000001"/>
    <x v="0"/>
    <x v="1"/>
    <x v="0"/>
    <x v="0"/>
    <x v="0"/>
    <x v="2"/>
    <x v="3"/>
  </r>
  <r>
    <x v="4881"/>
    <s v="Yes"/>
    <x v="0"/>
    <s v="No"/>
    <x v="2"/>
    <x v="7"/>
    <n v="76.55"/>
    <n v="2065.4"/>
    <x v="0"/>
    <x v="1"/>
    <x v="0"/>
    <x v="0"/>
    <x v="1"/>
    <x v="1"/>
    <x v="0"/>
  </r>
  <r>
    <x v="4882"/>
    <s v="No"/>
    <x v="2"/>
    <s v="Yes"/>
    <x v="2"/>
    <x v="33"/>
    <n v="62.5"/>
    <n v="4136.3999999999996"/>
    <x v="0"/>
    <x v="0"/>
    <x v="1"/>
    <x v="0"/>
    <x v="1"/>
    <x v="0"/>
    <x v="7"/>
  </r>
  <r>
    <x v="4883"/>
    <s v="No"/>
    <x v="0"/>
    <s v="Yes"/>
    <x v="0"/>
    <x v="4"/>
    <n v="29.4"/>
    <n v="221.9"/>
    <x v="1"/>
    <x v="1"/>
    <x v="1"/>
    <x v="1"/>
    <x v="0"/>
    <x v="0"/>
    <x v="0"/>
  </r>
  <r>
    <x v="4884"/>
    <s v="Yes"/>
    <x v="0"/>
    <s v="Yes"/>
    <x v="2"/>
    <x v="52"/>
    <n v="94.9"/>
    <n v="3848"/>
    <x v="0"/>
    <x v="0"/>
    <x v="0"/>
    <x v="0"/>
    <x v="0"/>
    <x v="1"/>
    <x v="2"/>
  </r>
  <r>
    <x v="4885"/>
    <s v="Yes"/>
    <x v="2"/>
    <s v="Yes"/>
    <x v="2"/>
    <x v="21"/>
    <n v="111.65"/>
    <n v="8022.85"/>
    <x v="0"/>
    <x v="1"/>
    <x v="0"/>
    <x v="0"/>
    <x v="1"/>
    <x v="1"/>
    <x v="7"/>
  </r>
  <r>
    <x v="4886"/>
    <s v="Yes"/>
    <x v="1"/>
    <s v="No"/>
    <x v="1"/>
    <x v="40"/>
    <n v="19.899999999999999"/>
    <n v="173.15"/>
    <x v="0"/>
    <x v="0"/>
    <x v="1"/>
    <x v="0"/>
    <x v="0"/>
    <x v="2"/>
    <x v="3"/>
  </r>
  <r>
    <x v="4887"/>
    <s v="Yes"/>
    <x v="0"/>
    <s v="No"/>
    <x v="1"/>
    <x v="46"/>
    <n v="20.45"/>
    <n v="781.25"/>
    <x v="0"/>
    <x v="0"/>
    <x v="0"/>
    <x v="0"/>
    <x v="0"/>
    <x v="2"/>
    <x v="3"/>
  </r>
  <r>
    <x v="4888"/>
    <s v="Yes"/>
    <x v="1"/>
    <s v="Yes"/>
    <x v="0"/>
    <x v="66"/>
    <n v="106.05"/>
    <n v="4510.8"/>
    <x v="0"/>
    <x v="1"/>
    <x v="1"/>
    <x v="0"/>
    <x v="0"/>
    <x v="1"/>
    <x v="5"/>
  </r>
  <r>
    <x v="4889"/>
    <s v="Yes"/>
    <x v="1"/>
    <s v="Yes"/>
    <x v="2"/>
    <x v="20"/>
    <n v="113.45"/>
    <n v="5317.8"/>
    <x v="0"/>
    <x v="1"/>
    <x v="0"/>
    <x v="0"/>
    <x v="1"/>
    <x v="1"/>
    <x v="6"/>
  </r>
  <r>
    <x v="4890"/>
    <s v="Yes"/>
    <x v="0"/>
    <s v="Yes"/>
    <x v="0"/>
    <x v="62"/>
    <n v="92.55"/>
    <n v="4779.45"/>
    <x v="0"/>
    <x v="1"/>
    <x v="0"/>
    <x v="0"/>
    <x v="1"/>
    <x v="1"/>
    <x v="2"/>
  </r>
  <r>
    <x v="4891"/>
    <s v="Yes"/>
    <x v="0"/>
    <s v="No"/>
    <x v="0"/>
    <x v="54"/>
    <n v="65.599999999999994"/>
    <n v="250.1"/>
    <x v="0"/>
    <x v="1"/>
    <x v="0"/>
    <x v="0"/>
    <x v="0"/>
    <x v="0"/>
    <x v="2"/>
  </r>
  <r>
    <x v="4892"/>
    <s v="Yes"/>
    <x v="0"/>
    <s v="Yes"/>
    <x v="0"/>
    <x v="61"/>
    <n v="84.35"/>
    <n v="1745.2"/>
    <x v="0"/>
    <x v="1"/>
    <x v="1"/>
    <x v="1"/>
    <x v="0"/>
    <x v="1"/>
    <x v="1"/>
  </r>
  <r>
    <x v="4893"/>
    <s v="Yes"/>
    <x v="0"/>
    <s v="No"/>
    <x v="1"/>
    <x v="2"/>
    <n v="44.65"/>
    <n v="74.900000000000006"/>
    <x v="1"/>
    <x v="1"/>
    <x v="1"/>
    <x v="0"/>
    <x v="0"/>
    <x v="0"/>
    <x v="3"/>
  </r>
  <r>
    <x v="4894"/>
    <s v="Yes"/>
    <x v="1"/>
    <s v="Yes"/>
    <x v="3"/>
    <x v="58"/>
    <n v="71.099999999999994"/>
    <n v="4140.1000000000004"/>
    <x v="0"/>
    <x v="1"/>
    <x v="0"/>
    <x v="0"/>
    <x v="0"/>
    <x v="0"/>
    <x v="4"/>
  </r>
  <r>
    <x v="4895"/>
    <s v="Yes"/>
    <x v="0"/>
    <s v="Yes"/>
    <x v="0"/>
    <x v="66"/>
    <n v="85.15"/>
    <n v="3670.5"/>
    <x v="0"/>
    <x v="0"/>
    <x v="0"/>
    <x v="0"/>
    <x v="1"/>
    <x v="1"/>
    <x v="2"/>
  </r>
  <r>
    <x v="4896"/>
    <s v="Yes"/>
    <x v="0"/>
    <s v="Yes"/>
    <x v="1"/>
    <x v="65"/>
    <n v="49.7"/>
    <n v="1167.8"/>
    <x v="0"/>
    <x v="1"/>
    <x v="1"/>
    <x v="0"/>
    <x v="0"/>
    <x v="0"/>
    <x v="0"/>
  </r>
  <r>
    <x v="4897"/>
    <s v="No"/>
    <x v="0"/>
    <s v="Yes"/>
    <x v="2"/>
    <x v="30"/>
    <n v="30.2"/>
    <n v="469.65"/>
    <x v="0"/>
    <x v="1"/>
    <x v="0"/>
    <x v="0"/>
    <x v="0"/>
    <x v="0"/>
    <x v="0"/>
  </r>
  <r>
    <x v="4898"/>
    <s v="No"/>
    <x v="0"/>
    <s v="No"/>
    <x v="0"/>
    <x v="35"/>
    <n v="25.25"/>
    <n v="58.9"/>
    <x v="1"/>
    <x v="0"/>
    <x v="1"/>
    <x v="0"/>
    <x v="0"/>
    <x v="0"/>
    <x v="3"/>
  </r>
  <r>
    <x v="4899"/>
    <s v="Yes"/>
    <x v="0"/>
    <s v="No"/>
    <x v="2"/>
    <x v="54"/>
    <n v="84.05"/>
    <n v="333.55"/>
    <x v="1"/>
    <x v="0"/>
    <x v="1"/>
    <x v="0"/>
    <x v="0"/>
    <x v="1"/>
    <x v="2"/>
  </r>
  <r>
    <x v="4900"/>
    <s v="Yes"/>
    <x v="0"/>
    <s v="Yes"/>
    <x v="0"/>
    <x v="50"/>
    <n v="85.7"/>
    <n v="3171.15"/>
    <x v="1"/>
    <x v="1"/>
    <x v="0"/>
    <x v="0"/>
    <x v="0"/>
    <x v="1"/>
    <x v="1"/>
  </r>
  <r>
    <x v="4901"/>
    <s v="Yes"/>
    <x v="0"/>
    <s v="Yes"/>
    <x v="0"/>
    <x v="0"/>
    <n v="74.7"/>
    <n v="74.7"/>
    <x v="1"/>
    <x v="0"/>
    <x v="1"/>
    <x v="0"/>
    <x v="0"/>
    <x v="1"/>
    <x v="0"/>
  </r>
  <r>
    <x v="4902"/>
    <s v="Yes"/>
    <x v="0"/>
    <s v="No"/>
    <x v="3"/>
    <x v="65"/>
    <n v="56.35"/>
    <n v="1381.2"/>
    <x v="0"/>
    <x v="0"/>
    <x v="1"/>
    <x v="0"/>
    <x v="1"/>
    <x v="0"/>
    <x v="1"/>
  </r>
  <r>
    <x v="4903"/>
    <s v="Yes"/>
    <x v="0"/>
    <s v="Yes"/>
    <x v="0"/>
    <x v="24"/>
    <n v="90.8"/>
    <n v="455.5"/>
    <x v="1"/>
    <x v="0"/>
    <x v="1"/>
    <x v="0"/>
    <x v="0"/>
    <x v="1"/>
    <x v="2"/>
  </r>
  <r>
    <x v="4904"/>
    <s v="Yes"/>
    <x v="0"/>
    <s v="No"/>
    <x v="0"/>
    <x v="55"/>
    <n v="107.55"/>
    <n v="3645.5"/>
    <x v="0"/>
    <x v="0"/>
    <x v="1"/>
    <x v="0"/>
    <x v="0"/>
    <x v="1"/>
    <x v="5"/>
  </r>
  <r>
    <x v="4905"/>
    <s v="Yes"/>
    <x v="2"/>
    <s v="Yes"/>
    <x v="1"/>
    <x v="11"/>
    <n v="19.850000000000001"/>
    <n v="1158.8499999999999"/>
    <x v="0"/>
    <x v="0"/>
    <x v="0"/>
    <x v="0"/>
    <x v="0"/>
    <x v="2"/>
    <x v="3"/>
  </r>
  <r>
    <x v="4906"/>
    <s v="Yes"/>
    <x v="2"/>
    <s v="Yes"/>
    <x v="2"/>
    <x v="21"/>
    <n v="95.9"/>
    <n v="6954.15"/>
    <x v="0"/>
    <x v="0"/>
    <x v="0"/>
    <x v="0"/>
    <x v="0"/>
    <x v="1"/>
    <x v="4"/>
  </r>
  <r>
    <x v="4907"/>
    <s v="Yes"/>
    <x v="2"/>
    <s v="No"/>
    <x v="1"/>
    <x v="16"/>
    <n v="23.85"/>
    <n v="1672.1"/>
    <x v="0"/>
    <x v="0"/>
    <x v="0"/>
    <x v="0"/>
    <x v="0"/>
    <x v="2"/>
    <x v="0"/>
  </r>
  <r>
    <x v="4908"/>
    <s v="Yes"/>
    <x v="0"/>
    <s v="Yes"/>
    <x v="0"/>
    <x v="7"/>
    <n v="106.15"/>
    <n v="3152.5"/>
    <x v="1"/>
    <x v="0"/>
    <x v="1"/>
    <x v="0"/>
    <x v="0"/>
    <x v="1"/>
    <x v="5"/>
  </r>
  <r>
    <x v="4909"/>
    <s v="Yes"/>
    <x v="2"/>
    <s v="Yes"/>
    <x v="3"/>
    <x v="69"/>
    <n v="83.85"/>
    <n v="4307.1000000000004"/>
    <x v="0"/>
    <x v="1"/>
    <x v="0"/>
    <x v="0"/>
    <x v="1"/>
    <x v="0"/>
    <x v="7"/>
  </r>
  <r>
    <x v="4910"/>
    <s v="Yes"/>
    <x v="1"/>
    <s v="No"/>
    <x v="2"/>
    <x v="19"/>
    <n v="85.35"/>
    <n v="2530.4"/>
    <x v="1"/>
    <x v="0"/>
    <x v="1"/>
    <x v="0"/>
    <x v="1"/>
    <x v="0"/>
    <x v="7"/>
  </r>
  <r>
    <x v="4911"/>
    <s v="Yes"/>
    <x v="2"/>
    <s v="Yes"/>
    <x v="3"/>
    <x v="21"/>
    <n v="84.8"/>
    <n v="6141.65"/>
    <x v="0"/>
    <x v="1"/>
    <x v="0"/>
    <x v="1"/>
    <x v="1"/>
    <x v="1"/>
    <x v="2"/>
  </r>
  <r>
    <x v="4912"/>
    <s v="Yes"/>
    <x v="0"/>
    <s v="Yes"/>
    <x v="0"/>
    <x v="51"/>
    <n v="90.85"/>
    <n v="3186.7"/>
    <x v="1"/>
    <x v="1"/>
    <x v="1"/>
    <x v="0"/>
    <x v="0"/>
    <x v="1"/>
    <x v="2"/>
  </r>
  <r>
    <x v="4913"/>
    <s v="Yes"/>
    <x v="2"/>
    <s v="No"/>
    <x v="2"/>
    <x v="60"/>
    <n v="76.099999999999994"/>
    <n v="1054.8"/>
    <x v="0"/>
    <x v="1"/>
    <x v="1"/>
    <x v="0"/>
    <x v="1"/>
    <x v="0"/>
    <x v="5"/>
  </r>
  <r>
    <x v="4914"/>
    <s v="Yes"/>
    <x v="2"/>
    <s v="No"/>
    <x v="1"/>
    <x v="21"/>
    <n v="74.55"/>
    <n v="5430.65"/>
    <x v="0"/>
    <x v="0"/>
    <x v="0"/>
    <x v="0"/>
    <x v="1"/>
    <x v="0"/>
    <x v="5"/>
  </r>
  <r>
    <x v="4915"/>
    <s v="No"/>
    <x v="0"/>
    <s v="No"/>
    <x v="0"/>
    <x v="5"/>
    <n v="39.200000000000003"/>
    <n v="849.9"/>
    <x v="0"/>
    <x v="0"/>
    <x v="0"/>
    <x v="1"/>
    <x v="0"/>
    <x v="0"/>
    <x v="1"/>
  </r>
  <r>
    <x v="4916"/>
    <s v="Yes"/>
    <x v="0"/>
    <s v="No"/>
    <x v="0"/>
    <x v="2"/>
    <n v="79.55"/>
    <n v="151.75"/>
    <x v="0"/>
    <x v="0"/>
    <x v="1"/>
    <x v="0"/>
    <x v="0"/>
    <x v="1"/>
    <x v="1"/>
  </r>
  <r>
    <x v="4917"/>
    <s v="Yes"/>
    <x v="0"/>
    <s v="No"/>
    <x v="1"/>
    <x v="30"/>
    <n v="19.600000000000001"/>
    <n v="299.39999999999998"/>
    <x v="0"/>
    <x v="0"/>
    <x v="1"/>
    <x v="0"/>
    <x v="0"/>
    <x v="2"/>
    <x v="3"/>
  </r>
  <r>
    <x v="4918"/>
    <s v="Yes"/>
    <x v="2"/>
    <s v="No"/>
    <x v="3"/>
    <x v="69"/>
    <n v="19.55"/>
    <n v="1086.75"/>
    <x v="0"/>
    <x v="1"/>
    <x v="0"/>
    <x v="0"/>
    <x v="0"/>
    <x v="2"/>
    <x v="3"/>
  </r>
  <r>
    <x v="4919"/>
    <s v="No"/>
    <x v="2"/>
    <s v="Yes"/>
    <x v="3"/>
    <x v="27"/>
    <n v="39.15"/>
    <n v="2692.75"/>
    <x v="0"/>
    <x v="1"/>
    <x v="0"/>
    <x v="0"/>
    <x v="1"/>
    <x v="0"/>
    <x v="2"/>
  </r>
  <r>
    <x v="4920"/>
    <s v="Yes"/>
    <x v="2"/>
    <s v="No"/>
    <x v="2"/>
    <x v="16"/>
    <n v="20.100000000000001"/>
    <n v="1389.6"/>
    <x v="0"/>
    <x v="0"/>
    <x v="0"/>
    <x v="0"/>
    <x v="0"/>
    <x v="2"/>
    <x v="3"/>
  </r>
  <r>
    <x v="4921"/>
    <s v="Yes"/>
    <x v="0"/>
    <s v="Yes"/>
    <x v="3"/>
    <x v="72"/>
    <n v="99.95"/>
    <n v="3767.4"/>
    <x v="0"/>
    <x v="0"/>
    <x v="0"/>
    <x v="0"/>
    <x v="1"/>
    <x v="1"/>
    <x v="4"/>
  </r>
  <r>
    <x v="4922"/>
    <s v="Yes"/>
    <x v="0"/>
    <s v="No"/>
    <x v="0"/>
    <x v="59"/>
    <n v="59.8"/>
    <n v="3641.5"/>
    <x v="0"/>
    <x v="0"/>
    <x v="0"/>
    <x v="0"/>
    <x v="0"/>
    <x v="0"/>
    <x v="2"/>
  </r>
  <r>
    <x v="4923"/>
    <s v="Yes"/>
    <x v="0"/>
    <s v="Yes"/>
    <x v="2"/>
    <x v="15"/>
    <n v="49.75"/>
    <n v="2535.5500000000002"/>
    <x v="0"/>
    <x v="0"/>
    <x v="1"/>
    <x v="0"/>
    <x v="0"/>
    <x v="0"/>
    <x v="0"/>
  </r>
  <r>
    <x v="4924"/>
    <s v="No"/>
    <x v="0"/>
    <s v="Yes"/>
    <x v="0"/>
    <x v="0"/>
    <n v="35.75"/>
    <n v="35.75"/>
    <x v="1"/>
    <x v="0"/>
    <x v="1"/>
    <x v="0"/>
    <x v="0"/>
    <x v="0"/>
    <x v="0"/>
  </r>
  <r>
    <x v="4925"/>
    <s v="Yes"/>
    <x v="1"/>
    <s v="Yes"/>
    <x v="1"/>
    <x v="38"/>
    <n v="108.5"/>
    <n v="6880.85"/>
    <x v="0"/>
    <x v="1"/>
    <x v="0"/>
    <x v="0"/>
    <x v="1"/>
    <x v="1"/>
    <x v="7"/>
  </r>
  <r>
    <x v="4926"/>
    <s v="Yes"/>
    <x v="2"/>
    <s v="Yes"/>
    <x v="3"/>
    <x v="8"/>
    <n v="60.15"/>
    <n v="3753.2"/>
    <x v="0"/>
    <x v="1"/>
    <x v="0"/>
    <x v="0"/>
    <x v="1"/>
    <x v="0"/>
    <x v="2"/>
  </r>
  <r>
    <x v="4927"/>
    <s v="Yes"/>
    <x v="2"/>
    <s v="No"/>
    <x v="1"/>
    <x v="19"/>
    <n v="19.05"/>
    <n v="637.54999999999995"/>
    <x v="0"/>
    <x v="1"/>
    <x v="0"/>
    <x v="1"/>
    <x v="0"/>
    <x v="2"/>
    <x v="3"/>
  </r>
  <r>
    <x v="4928"/>
    <s v="Yes"/>
    <x v="0"/>
    <s v="No"/>
    <x v="0"/>
    <x v="54"/>
    <n v="46"/>
    <n v="181.6"/>
    <x v="1"/>
    <x v="0"/>
    <x v="0"/>
    <x v="0"/>
    <x v="0"/>
    <x v="0"/>
    <x v="3"/>
  </r>
  <r>
    <x v="4929"/>
    <s v="Yes"/>
    <x v="1"/>
    <s v="Yes"/>
    <x v="2"/>
    <x v="28"/>
    <n v="84"/>
    <n v="5329.55"/>
    <x v="0"/>
    <x v="1"/>
    <x v="0"/>
    <x v="0"/>
    <x v="1"/>
    <x v="0"/>
    <x v="7"/>
  </r>
  <r>
    <x v="4930"/>
    <s v="Yes"/>
    <x v="0"/>
    <s v="Yes"/>
    <x v="3"/>
    <x v="0"/>
    <n v="44.55"/>
    <n v="44.55"/>
    <x v="0"/>
    <x v="0"/>
    <x v="1"/>
    <x v="0"/>
    <x v="0"/>
    <x v="0"/>
    <x v="3"/>
  </r>
  <r>
    <x v="4931"/>
    <s v="Yes"/>
    <x v="0"/>
    <s v="Yes"/>
    <x v="0"/>
    <x v="30"/>
    <n v="103.45"/>
    <n v="1539.8"/>
    <x v="0"/>
    <x v="1"/>
    <x v="0"/>
    <x v="1"/>
    <x v="1"/>
    <x v="1"/>
    <x v="5"/>
  </r>
  <r>
    <x v="4932"/>
    <s v="Yes"/>
    <x v="1"/>
    <s v="Yes"/>
    <x v="3"/>
    <x v="23"/>
    <n v="80.650000000000006"/>
    <n v="2209.75"/>
    <x v="0"/>
    <x v="1"/>
    <x v="0"/>
    <x v="0"/>
    <x v="0"/>
    <x v="1"/>
    <x v="1"/>
  </r>
  <r>
    <x v="4933"/>
    <s v="No"/>
    <x v="0"/>
    <s v="Yes"/>
    <x v="1"/>
    <x v="54"/>
    <n v="57.2"/>
    <n v="223.75"/>
    <x v="0"/>
    <x v="0"/>
    <x v="1"/>
    <x v="0"/>
    <x v="0"/>
    <x v="0"/>
    <x v="5"/>
  </r>
  <r>
    <x v="4934"/>
    <s v="Yes"/>
    <x v="2"/>
    <s v="Yes"/>
    <x v="0"/>
    <x v="21"/>
    <n v="110.75"/>
    <n v="7751.7"/>
    <x v="0"/>
    <x v="0"/>
    <x v="0"/>
    <x v="0"/>
    <x v="0"/>
    <x v="1"/>
    <x v="7"/>
  </r>
  <r>
    <x v="4935"/>
    <s v="Yes"/>
    <x v="1"/>
    <s v="No"/>
    <x v="3"/>
    <x v="3"/>
    <n v="24.7"/>
    <n v="1174.3499999999999"/>
    <x v="0"/>
    <x v="1"/>
    <x v="0"/>
    <x v="1"/>
    <x v="0"/>
    <x v="2"/>
    <x v="0"/>
  </r>
  <r>
    <x v="4936"/>
    <s v="Yes"/>
    <x v="0"/>
    <s v="Yes"/>
    <x v="0"/>
    <x v="3"/>
    <n v="97.05"/>
    <n v="4385.05"/>
    <x v="0"/>
    <x v="0"/>
    <x v="1"/>
    <x v="1"/>
    <x v="1"/>
    <x v="1"/>
    <x v="5"/>
  </r>
  <r>
    <x v="4937"/>
    <s v="Yes"/>
    <x v="1"/>
    <s v="Yes"/>
    <x v="1"/>
    <x v="51"/>
    <n v="76.349999999999994"/>
    <n v="2606.35"/>
    <x v="0"/>
    <x v="0"/>
    <x v="1"/>
    <x v="0"/>
    <x v="1"/>
    <x v="0"/>
    <x v="5"/>
  </r>
  <r>
    <x v="4938"/>
    <s v="Yes"/>
    <x v="0"/>
    <s v="Yes"/>
    <x v="0"/>
    <x v="22"/>
    <n v="89.4"/>
    <n v="1539.45"/>
    <x v="1"/>
    <x v="1"/>
    <x v="0"/>
    <x v="0"/>
    <x v="0"/>
    <x v="1"/>
    <x v="2"/>
  </r>
  <r>
    <x v="4939"/>
    <s v="Yes"/>
    <x v="0"/>
    <s v="No"/>
    <x v="1"/>
    <x v="0"/>
    <n v="18.899999999999999"/>
    <n v="18.899999999999999"/>
    <x v="0"/>
    <x v="1"/>
    <x v="1"/>
    <x v="1"/>
    <x v="0"/>
    <x v="2"/>
    <x v="3"/>
  </r>
  <r>
    <x v="4940"/>
    <s v="Yes"/>
    <x v="0"/>
    <s v="Yes"/>
    <x v="2"/>
    <x v="10"/>
    <n v="74.45"/>
    <n v="1261.3499999999999"/>
    <x v="0"/>
    <x v="1"/>
    <x v="1"/>
    <x v="0"/>
    <x v="0"/>
    <x v="1"/>
    <x v="0"/>
  </r>
  <r>
    <x v="4941"/>
    <s v="Yes"/>
    <x v="0"/>
    <s v="Yes"/>
    <x v="1"/>
    <x v="35"/>
    <n v="19.8"/>
    <n v="58.15"/>
    <x v="1"/>
    <x v="1"/>
    <x v="1"/>
    <x v="0"/>
    <x v="0"/>
    <x v="2"/>
    <x v="3"/>
  </r>
  <r>
    <x v="4942"/>
    <s v="Yes"/>
    <x v="0"/>
    <s v="Yes"/>
    <x v="0"/>
    <x v="54"/>
    <n v="50.9"/>
    <n v="225.6"/>
    <x v="1"/>
    <x v="1"/>
    <x v="0"/>
    <x v="1"/>
    <x v="0"/>
    <x v="0"/>
    <x v="0"/>
  </r>
  <r>
    <x v="4943"/>
    <s v="Yes"/>
    <x v="2"/>
    <s v="Yes"/>
    <x v="3"/>
    <x v="16"/>
    <n v="84.4"/>
    <n v="5969.3"/>
    <x v="0"/>
    <x v="0"/>
    <x v="0"/>
    <x v="0"/>
    <x v="1"/>
    <x v="0"/>
    <x v="7"/>
  </r>
  <r>
    <x v="4944"/>
    <s v="Yes"/>
    <x v="0"/>
    <s v="Yes"/>
    <x v="1"/>
    <x v="6"/>
    <n v="24.4"/>
    <n v="253.9"/>
    <x v="0"/>
    <x v="1"/>
    <x v="0"/>
    <x v="0"/>
    <x v="0"/>
    <x v="2"/>
    <x v="0"/>
  </r>
  <r>
    <x v="4945"/>
    <s v="Yes"/>
    <x v="2"/>
    <s v="No"/>
    <x v="1"/>
    <x v="61"/>
    <n v="20.05"/>
    <n v="400"/>
    <x v="0"/>
    <x v="1"/>
    <x v="0"/>
    <x v="0"/>
    <x v="0"/>
    <x v="2"/>
    <x v="3"/>
  </r>
  <r>
    <x v="4946"/>
    <s v="Yes"/>
    <x v="0"/>
    <s v="Yes"/>
    <x v="0"/>
    <x v="54"/>
    <n v="81"/>
    <n v="340.85"/>
    <x v="1"/>
    <x v="1"/>
    <x v="1"/>
    <x v="0"/>
    <x v="0"/>
    <x v="1"/>
    <x v="0"/>
  </r>
  <r>
    <x v="4947"/>
    <s v="Yes"/>
    <x v="0"/>
    <s v="Yes"/>
    <x v="0"/>
    <x v="70"/>
    <n v="98.35"/>
    <n v="2515.3000000000002"/>
    <x v="1"/>
    <x v="1"/>
    <x v="1"/>
    <x v="0"/>
    <x v="0"/>
    <x v="1"/>
    <x v="4"/>
  </r>
  <r>
    <x v="4948"/>
    <s v="Yes"/>
    <x v="0"/>
    <s v="No"/>
    <x v="3"/>
    <x v="54"/>
    <n v="55.5"/>
    <n v="227.35"/>
    <x v="0"/>
    <x v="0"/>
    <x v="1"/>
    <x v="1"/>
    <x v="0"/>
    <x v="0"/>
    <x v="0"/>
  </r>
  <r>
    <x v="4949"/>
    <s v="No"/>
    <x v="0"/>
    <s v="Yes"/>
    <x v="1"/>
    <x v="24"/>
    <n v="51"/>
    <n v="305.95"/>
    <x v="1"/>
    <x v="1"/>
    <x v="1"/>
    <x v="0"/>
    <x v="0"/>
    <x v="0"/>
    <x v="2"/>
  </r>
  <r>
    <x v="4950"/>
    <s v="Yes"/>
    <x v="0"/>
    <s v="Yes"/>
    <x v="0"/>
    <x v="54"/>
    <n v="91.65"/>
    <n v="365.4"/>
    <x v="1"/>
    <x v="0"/>
    <x v="0"/>
    <x v="0"/>
    <x v="0"/>
    <x v="1"/>
    <x v="2"/>
  </r>
  <r>
    <x v="4951"/>
    <s v="Yes"/>
    <x v="0"/>
    <s v="Yes"/>
    <x v="0"/>
    <x v="44"/>
    <n v="84.3"/>
    <n v="2357.75"/>
    <x v="0"/>
    <x v="1"/>
    <x v="0"/>
    <x v="0"/>
    <x v="0"/>
    <x v="1"/>
    <x v="1"/>
  </r>
  <r>
    <x v="4952"/>
    <s v="Yes"/>
    <x v="0"/>
    <s v="No"/>
    <x v="0"/>
    <x v="2"/>
    <n v="100.2"/>
    <n v="198.5"/>
    <x v="0"/>
    <x v="1"/>
    <x v="1"/>
    <x v="0"/>
    <x v="0"/>
    <x v="1"/>
    <x v="4"/>
  </r>
  <r>
    <x v="4953"/>
    <s v="Yes"/>
    <x v="2"/>
    <s v="No"/>
    <x v="1"/>
    <x v="44"/>
    <n v="19.399999999999999"/>
    <n v="554.25"/>
    <x v="0"/>
    <x v="0"/>
    <x v="1"/>
    <x v="0"/>
    <x v="0"/>
    <x v="2"/>
    <x v="3"/>
  </r>
  <r>
    <x v="4954"/>
    <s v="Yes"/>
    <x v="0"/>
    <s v="Yes"/>
    <x v="0"/>
    <x v="0"/>
    <n v="90.85"/>
    <n v="90.85"/>
    <x v="1"/>
    <x v="1"/>
    <x v="1"/>
    <x v="1"/>
    <x v="0"/>
    <x v="1"/>
    <x v="1"/>
  </r>
  <r>
    <x v="4955"/>
    <s v="Yes"/>
    <x v="0"/>
    <s v="No"/>
    <x v="1"/>
    <x v="0"/>
    <n v="69.400000000000006"/>
    <n v="69.400000000000006"/>
    <x v="1"/>
    <x v="1"/>
    <x v="1"/>
    <x v="0"/>
    <x v="0"/>
    <x v="1"/>
    <x v="3"/>
  </r>
  <r>
    <x v="4956"/>
    <s v="Yes"/>
    <x v="0"/>
    <s v="Yes"/>
    <x v="3"/>
    <x v="4"/>
    <n v="94.45"/>
    <n v="742.95"/>
    <x v="1"/>
    <x v="0"/>
    <x v="1"/>
    <x v="0"/>
    <x v="0"/>
    <x v="1"/>
    <x v="2"/>
  </r>
  <r>
    <x v="4957"/>
    <s v="Yes"/>
    <x v="0"/>
    <s v="Yes"/>
    <x v="0"/>
    <x v="9"/>
    <n v="20.399999999999999"/>
    <n v="251.65"/>
    <x v="0"/>
    <x v="1"/>
    <x v="1"/>
    <x v="0"/>
    <x v="0"/>
    <x v="2"/>
    <x v="3"/>
  </r>
  <r>
    <x v="4958"/>
    <s v="Yes"/>
    <x v="0"/>
    <s v="Yes"/>
    <x v="0"/>
    <x v="64"/>
    <n v="94.75"/>
    <n v="5597.65"/>
    <x v="0"/>
    <x v="0"/>
    <x v="0"/>
    <x v="0"/>
    <x v="0"/>
    <x v="1"/>
    <x v="4"/>
  </r>
  <r>
    <x v="4959"/>
    <s v="Yes"/>
    <x v="0"/>
    <s v="Yes"/>
    <x v="3"/>
    <x v="0"/>
    <n v="20.149999999999999"/>
    <n v="20.149999999999999"/>
    <x v="1"/>
    <x v="0"/>
    <x v="0"/>
    <x v="0"/>
    <x v="0"/>
    <x v="2"/>
    <x v="3"/>
  </r>
  <r>
    <x v="4960"/>
    <s v="Yes"/>
    <x v="0"/>
    <s v="Yes"/>
    <x v="0"/>
    <x v="37"/>
    <n v="95.7"/>
    <n v="4816.7"/>
    <x v="1"/>
    <x v="1"/>
    <x v="1"/>
    <x v="0"/>
    <x v="0"/>
    <x v="1"/>
    <x v="2"/>
  </r>
  <r>
    <x v="4961"/>
    <s v="Yes"/>
    <x v="0"/>
    <s v="Yes"/>
    <x v="2"/>
    <x v="32"/>
    <n v="44.35"/>
    <n v="768.05"/>
    <x v="0"/>
    <x v="1"/>
    <x v="0"/>
    <x v="0"/>
    <x v="0"/>
    <x v="0"/>
    <x v="3"/>
  </r>
  <r>
    <x v="4962"/>
    <s v="Yes"/>
    <x v="0"/>
    <s v="No"/>
    <x v="1"/>
    <x v="22"/>
    <n v="74.55"/>
    <n v="1215.8"/>
    <x v="0"/>
    <x v="0"/>
    <x v="0"/>
    <x v="0"/>
    <x v="0"/>
    <x v="0"/>
    <x v="4"/>
  </r>
  <r>
    <x v="4963"/>
    <s v="Yes"/>
    <x v="2"/>
    <s v="No"/>
    <x v="0"/>
    <x v="20"/>
    <n v="73.599999999999994"/>
    <n v="3522.65"/>
    <x v="0"/>
    <x v="1"/>
    <x v="0"/>
    <x v="0"/>
    <x v="0"/>
    <x v="0"/>
    <x v="4"/>
  </r>
  <r>
    <x v="4964"/>
    <s v="Yes"/>
    <x v="0"/>
    <s v="Yes"/>
    <x v="2"/>
    <x v="70"/>
    <n v="74.95"/>
    <n v="1834.95"/>
    <x v="1"/>
    <x v="0"/>
    <x v="1"/>
    <x v="0"/>
    <x v="0"/>
    <x v="1"/>
    <x v="0"/>
  </r>
  <r>
    <x v="4965"/>
    <s v="No"/>
    <x v="0"/>
    <s v="Yes"/>
    <x v="0"/>
    <x v="53"/>
    <n v="47.95"/>
    <n v="305.10000000000002"/>
    <x v="1"/>
    <x v="0"/>
    <x v="1"/>
    <x v="0"/>
    <x v="0"/>
    <x v="0"/>
    <x v="2"/>
  </r>
  <r>
    <x v="4966"/>
    <s v="Yes"/>
    <x v="0"/>
    <s v="No"/>
    <x v="3"/>
    <x v="67"/>
    <n v="50.1"/>
    <n v="910.45"/>
    <x v="0"/>
    <x v="1"/>
    <x v="0"/>
    <x v="0"/>
    <x v="0"/>
    <x v="0"/>
    <x v="0"/>
  </r>
  <r>
    <x v="4967"/>
    <s v="Yes"/>
    <x v="0"/>
    <s v="Yes"/>
    <x v="0"/>
    <x v="35"/>
    <n v="63.6"/>
    <n v="155.65"/>
    <x v="1"/>
    <x v="0"/>
    <x v="1"/>
    <x v="1"/>
    <x v="1"/>
    <x v="0"/>
    <x v="2"/>
  </r>
  <r>
    <x v="4968"/>
    <s v="No"/>
    <x v="2"/>
    <s v="Yes"/>
    <x v="0"/>
    <x v="47"/>
    <n v="53"/>
    <n v="3656.25"/>
    <x v="0"/>
    <x v="0"/>
    <x v="0"/>
    <x v="0"/>
    <x v="0"/>
    <x v="0"/>
    <x v="4"/>
  </r>
  <r>
    <x v="4969"/>
    <s v="Yes"/>
    <x v="0"/>
    <s v="No"/>
    <x v="2"/>
    <x v="2"/>
    <n v="19.850000000000001"/>
    <n v="52"/>
    <x v="0"/>
    <x v="0"/>
    <x v="0"/>
    <x v="0"/>
    <x v="0"/>
    <x v="2"/>
    <x v="3"/>
  </r>
  <r>
    <x v="4970"/>
    <s v="No"/>
    <x v="1"/>
    <s v="Yes"/>
    <x v="3"/>
    <x v="40"/>
    <n v="24.35"/>
    <n v="150.85"/>
    <x v="0"/>
    <x v="1"/>
    <x v="1"/>
    <x v="0"/>
    <x v="0"/>
    <x v="0"/>
    <x v="3"/>
  </r>
  <r>
    <x v="4971"/>
    <s v="Yes"/>
    <x v="0"/>
    <s v="Yes"/>
    <x v="1"/>
    <x v="32"/>
    <n v="19.55"/>
    <n v="389.25"/>
    <x v="0"/>
    <x v="0"/>
    <x v="1"/>
    <x v="1"/>
    <x v="0"/>
    <x v="2"/>
    <x v="3"/>
  </r>
  <r>
    <x v="4972"/>
    <s v="Yes"/>
    <x v="2"/>
    <s v="No"/>
    <x v="3"/>
    <x v="16"/>
    <n v="25.05"/>
    <n v="1873.7"/>
    <x v="0"/>
    <x v="0"/>
    <x v="0"/>
    <x v="0"/>
    <x v="0"/>
    <x v="2"/>
    <x v="0"/>
  </r>
  <r>
    <x v="4973"/>
    <s v="Yes"/>
    <x v="0"/>
    <s v="No"/>
    <x v="3"/>
    <x v="9"/>
    <n v="93.8"/>
    <n v="1261"/>
    <x v="0"/>
    <x v="1"/>
    <x v="0"/>
    <x v="0"/>
    <x v="0"/>
    <x v="1"/>
    <x v="4"/>
  </r>
  <r>
    <x v="4974"/>
    <s v="No"/>
    <x v="0"/>
    <s v="Yes"/>
    <x v="1"/>
    <x v="35"/>
    <n v="36.85"/>
    <n v="108.7"/>
    <x v="1"/>
    <x v="1"/>
    <x v="1"/>
    <x v="0"/>
    <x v="1"/>
    <x v="0"/>
    <x v="1"/>
  </r>
  <r>
    <x v="4975"/>
    <s v="Yes"/>
    <x v="2"/>
    <s v="Yes"/>
    <x v="2"/>
    <x v="21"/>
    <n v="103.75"/>
    <n v="7346.2"/>
    <x v="0"/>
    <x v="1"/>
    <x v="0"/>
    <x v="0"/>
    <x v="0"/>
    <x v="1"/>
    <x v="5"/>
  </r>
  <r>
    <x v="4976"/>
    <s v="No"/>
    <x v="2"/>
    <s v="Yes"/>
    <x v="3"/>
    <x v="33"/>
    <n v="56.75"/>
    <n v="3708.4"/>
    <x v="0"/>
    <x v="1"/>
    <x v="0"/>
    <x v="0"/>
    <x v="0"/>
    <x v="0"/>
    <x v="4"/>
  </r>
  <r>
    <x v="4977"/>
    <s v="Yes"/>
    <x v="1"/>
    <s v="Yes"/>
    <x v="3"/>
    <x v="65"/>
    <n v="20.8"/>
    <n v="469.65"/>
    <x v="0"/>
    <x v="1"/>
    <x v="0"/>
    <x v="0"/>
    <x v="0"/>
    <x v="2"/>
    <x v="3"/>
  </r>
  <r>
    <x v="4978"/>
    <s v="Yes"/>
    <x v="0"/>
    <s v="Yes"/>
    <x v="0"/>
    <x v="0"/>
    <n v="44.1"/>
    <n v="44.1"/>
    <x v="1"/>
    <x v="0"/>
    <x v="1"/>
    <x v="1"/>
    <x v="0"/>
    <x v="0"/>
    <x v="3"/>
  </r>
  <r>
    <x v="4979"/>
    <s v="Yes"/>
    <x v="2"/>
    <s v="Yes"/>
    <x v="1"/>
    <x v="39"/>
    <n v="24.45"/>
    <n v="1385.85"/>
    <x v="0"/>
    <x v="0"/>
    <x v="0"/>
    <x v="1"/>
    <x v="0"/>
    <x v="2"/>
    <x v="0"/>
  </r>
  <r>
    <x v="4980"/>
    <s v="Yes"/>
    <x v="1"/>
    <s v="No"/>
    <x v="2"/>
    <x v="5"/>
    <n v="25.6"/>
    <n v="548.79999999999995"/>
    <x v="0"/>
    <x v="0"/>
    <x v="0"/>
    <x v="0"/>
    <x v="0"/>
    <x v="2"/>
    <x v="0"/>
  </r>
  <r>
    <x v="4981"/>
    <s v="No"/>
    <x v="0"/>
    <s v="Yes"/>
    <x v="0"/>
    <x v="60"/>
    <n v="50.75"/>
    <n v="712.75"/>
    <x v="1"/>
    <x v="1"/>
    <x v="1"/>
    <x v="0"/>
    <x v="0"/>
    <x v="0"/>
    <x v="2"/>
  </r>
  <r>
    <x v="4982"/>
    <s v="Yes"/>
    <x v="1"/>
    <s v="Yes"/>
    <x v="3"/>
    <x v="59"/>
    <n v="104.4"/>
    <n v="6405"/>
    <x v="1"/>
    <x v="0"/>
    <x v="0"/>
    <x v="0"/>
    <x v="0"/>
    <x v="1"/>
    <x v="5"/>
  </r>
  <r>
    <x v="4983"/>
    <s v="No"/>
    <x v="0"/>
    <s v="Yes"/>
    <x v="0"/>
    <x v="63"/>
    <n v="39.299999999999997"/>
    <n v="1637.4"/>
    <x v="1"/>
    <x v="0"/>
    <x v="0"/>
    <x v="0"/>
    <x v="0"/>
    <x v="0"/>
    <x v="1"/>
  </r>
  <r>
    <x v="4984"/>
    <s v="Yes"/>
    <x v="0"/>
    <s v="No"/>
    <x v="2"/>
    <x v="41"/>
    <n v="59.65"/>
    <n v="2536.5500000000002"/>
    <x v="0"/>
    <x v="0"/>
    <x v="1"/>
    <x v="0"/>
    <x v="0"/>
    <x v="0"/>
    <x v="2"/>
  </r>
  <r>
    <x v="4985"/>
    <s v="Yes"/>
    <x v="2"/>
    <s v="Yes"/>
    <x v="2"/>
    <x v="21"/>
    <n v="83.3"/>
    <n v="6042.7"/>
    <x v="0"/>
    <x v="0"/>
    <x v="0"/>
    <x v="0"/>
    <x v="1"/>
    <x v="0"/>
    <x v="7"/>
  </r>
  <r>
    <x v="4986"/>
    <s v="Yes"/>
    <x v="0"/>
    <s v="Yes"/>
    <x v="3"/>
    <x v="18"/>
    <n v="79.55"/>
    <n v="958.25"/>
    <x v="0"/>
    <x v="0"/>
    <x v="1"/>
    <x v="0"/>
    <x v="1"/>
    <x v="1"/>
    <x v="1"/>
  </r>
  <r>
    <x v="4987"/>
    <s v="Yes"/>
    <x v="2"/>
    <s v="No"/>
    <x v="2"/>
    <x v="16"/>
    <n v="24.45"/>
    <n v="1730.65"/>
    <x v="0"/>
    <x v="1"/>
    <x v="0"/>
    <x v="0"/>
    <x v="0"/>
    <x v="2"/>
    <x v="0"/>
  </r>
  <r>
    <x v="4988"/>
    <s v="Yes"/>
    <x v="1"/>
    <s v="No"/>
    <x v="1"/>
    <x v="70"/>
    <n v="19.2"/>
    <n v="459.6"/>
    <x v="0"/>
    <x v="0"/>
    <x v="0"/>
    <x v="0"/>
    <x v="0"/>
    <x v="2"/>
    <x v="3"/>
  </r>
  <r>
    <x v="4989"/>
    <s v="No"/>
    <x v="0"/>
    <s v="No"/>
    <x v="1"/>
    <x v="40"/>
    <n v="29.8"/>
    <n v="201.95"/>
    <x v="0"/>
    <x v="0"/>
    <x v="1"/>
    <x v="0"/>
    <x v="0"/>
    <x v="0"/>
    <x v="0"/>
  </r>
  <r>
    <x v="4990"/>
    <s v="Yes"/>
    <x v="0"/>
    <s v="No"/>
    <x v="1"/>
    <x v="53"/>
    <n v="45.5"/>
    <n v="285.2"/>
    <x v="0"/>
    <x v="0"/>
    <x v="0"/>
    <x v="0"/>
    <x v="0"/>
    <x v="0"/>
    <x v="3"/>
  </r>
  <r>
    <x v="4991"/>
    <s v="Yes"/>
    <x v="1"/>
    <s v="Yes"/>
    <x v="0"/>
    <x v="11"/>
    <n v="106.45"/>
    <n v="6145.85"/>
    <x v="1"/>
    <x v="0"/>
    <x v="1"/>
    <x v="1"/>
    <x v="0"/>
    <x v="1"/>
    <x v="5"/>
  </r>
  <r>
    <x v="4992"/>
    <s v="No"/>
    <x v="0"/>
    <s v="Yes"/>
    <x v="3"/>
    <x v="69"/>
    <n v="30.05"/>
    <n v="1529.45"/>
    <x v="0"/>
    <x v="1"/>
    <x v="0"/>
    <x v="0"/>
    <x v="0"/>
    <x v="0"/>
    <x v="0"/>
  </r>
  <r>
    <x v="4993"/>
    <s v="No"/>
    <x v="2"/>
    <s v="Yes"/>
    <x v="2"/>
    <x v="21"/>
    <n v="65.650000000000006"/>
    <n v="4664.5"/>
    <x v="0"/>
    <x v="1"/>
    <x v="0"/>
    <x v="1"/>
    <x v="1"/>
    <x v="0"/>
    <x v="7"/>
  </r>
  <r>
    <x v="4994"/>
    <s v="Yes"/>
    <x v="0"/>
    <s v="Yes"/>
    <x v="0"/>
    <x v="32"/>
    <n v="96.05"/>
    <n v="1740.7"/>
    <x v="1"/>
    <x v="0"/>
    <x v="1"/>
    <x v="1"/>
    <x v="0"/>
    <x v="1"/>
    <x v="2"/>
  </r>
  <r>
    <x v="4995"/>
    <s v="Yes"/>
    <x v="0"/>
    <s v="Yes"/>
    <x v="2"/>
    <x v="40"/>
    <n v="75.099999999999994"/>
    <n v="552.95000000000005"/>
    <x v="1"/>
    <x v="0"/>
    <x v="1"/>
    <x v="1"/>
    <x v="0"/>
    <x v="1"/>
    <x v="0"/>
  </r>
  <r>
    <x v="4996"/>
    <s v="Yes"/>
    <x v="2"/>
    <s v="No"/>
    <x v="1"/>
    <x v="20"/>
    <n v="74.05"/>
    <n v="3496.3"/>
    <x v="0"/>
    <x v="0"/>
    <x v="1"/>
    <x v="0"/>
    <x v="1"/>
    <x v="0"/>
    <x v="5"/>
  </r>
  <r>
    <x v="4997"/>
    <s v="Yes"/>
    <x v="0"/>
    <s v="Yes"/>
    <x v="0"/>
    <x v="2"/>
    <n v="44.7"/>
    <n v="93.7"/>
    <x v="1"/>
    <x v="1"/>
    <x v="1"/>
    <x v="0"/>
    <x v="0"/>
    <x v="0"/>
    <x v="3"/>
  </r>
  <r>
    <x v="4998"/>
    <s v="Yes"/>
    <x v="1"/>
    <s v="Yes"/>
    <x v="2"/>
    <x v="8"/>
    <n v="110.75"/>
    <n v="7053.35"/>
    <x v="0"/>
    <x v="1"/>
    <x v="1"/>
    <x v="0"/>
    <x v="1"/>
    <x v="1"/>
    <x v="7"/>
  </r>
  <r>
    <x v="4999"/>
    <s v="Yes"/>
    <x v="2"/>
    <s v="No"/>
    <x v="1"/>
    <x v="10"/>
    <n v="19.7"/>
    <n v="301.55"/>
    <x v="0"/>
    <x v="0"/>
    <x v="0"/>
    <x v="1"/>
    <x v="0"/>
    <x v="2"/>
    <x v="3"/>
  </r>
  <r>
    <x v="5000"/>
    <s v="Yes"/>
    <x v="0"/>
    <s v="Yes"/>
    <x v="3"/>
    <x v="53"/>
    <n v="49.5"/>
    <n v="312.7"/>
    <x v="0"/>
    <x v="1"/>
    <x v="1"/>
    <x v="0"/>
    <x v="1"/>
    <x v="0"/>
    <x v="0"/>
  </r>
  <r>
    <x v="5001"/>
    <s v="Yes"/>
    <x v="0"/>
    <s v="Yes"/>
    <x v="3"/>
    <x v="67"/>
    <n v="55"/>
    <n v="1046.5"/>
    <x v="1"/>
    <x v="1"/>
    <x v="1"/>
    <x v="0"/>
    <x v="1"/>
    <x v="0"/>
    <x v="1"/>
  </r>
  <r>
    <x v="5002"/>
    <s v="No"/>
    <x v="2"/>
    <s v="Yes"/>
    <x v="3"/>
    <x v="14"/>
    <n v="43.95"/>
    <n v="2960.1"/>
    <x v="0"/>
    <x v="0"/>
    <x v="0"/>
    <x v="0"/>
    <x v="0"/>
    <x v="0"/>
    <x v="2"/>
  </r>
  <r>
    <x v="5003"/>
    <s v="Yes"/>
    <x v="0"/>
    <s v="Yes"/>
    <x v="0"/>
    <x v="26"/>
    <n v="74.349999999999994"/>
    <n v="834.2"/>
    <x v="1"/>
    <x v="1"/>
    <x v="0"/>
    <x v="0"/>
    <x v="0"/>
    <x v="1"/>
    <x v="0"/>
  </r>
  <r>
    <x v="5004"/>
    <s v="Yes"/>
    <x v="0"/>
    <s v="Yes"/>
    <x v="0"/>
    <x v="38"/>
    <n v="111.15"/>
    <n v="6953.4"/>
    <x v="0"/>
    <x v="0"/>
    <x v="0"/>
    <x v="0"/>
    <x v="1"/>
    <x v="1"/>
    <x v="7"/>
  </r>
  <r>
    <x v="5005"/>
    <s v="Yes"/>
    <x v="1"/>
    <s v="Yes"/>
    <x v="3"/>
    <x v="72"/>
    <n v="104.7"/>
    <n v="4134.8500000000004"/>
    <x v="1"/>
    <x v="0"/>
    <x v="0"/>
    <x v="0"/>
    <x v="1"/>
    <x v="1"/>
    <x v="5"/>
  </r>
  <r>
    <x v="5006"/>
    <s v="Yes"/>
    <x v="0"/>
    <s v="Yes"/>
    <x v="1"/>
    <x v="30"/>
    <n v="55.7"/>
    <n v="899.8"/>
    <x v="1"/>
    <x v="0"/>
    <x v="1"/>
    <x v="0"/>
    <x v="0"/>
    <x v="0"/>
    <x v="1"/>
  </r>
  <r>
    <x v="5007"/>
    <s v="Yes"/>
    <x v="0"/>
    <s v="No"/>
    <x v="1"/>
    <x v="13"/>
    <n v="20.6"/>
    <n v="541.5"/>
    <x v="0"/>
    <x v="1"/>
    <x v="1"/>
    <x v="0"/>
    <x v="0"/>
    <x v="2"/>
    <x v="3"/>
  </r>
  <r>
    <x v="5008"/>
    <s v="Yes"/>
    <x v="2"/>
    <s v="No"/>
    <x v="3"/>
    <x v="53"/>
    <n v="19.649999999999999"/>
    <n v="116.85"/>
    <x v="0"/>
    <x v="0"/>
    <x v="1"/>
    <x v="1"/>
    <x v="0"/>
    <x v="2"/>
    <x v="3"/>
  </r>
  <r>
    <x v="5009"/>
    <s v="Yes"/>
    <x v="1"/>
    <s v="No"/>
    <x v="2"/>
    <x v="33"/>
    <n v="115.8"/>
    <n v="7942.15"/>
    <x v="0"/>
    <x v="1"/>
    <x v="0"/>
    <x v="0"/>
    <x v="1"/>
    <x v="1"/>
    <x v="6"/>
  </r>
  <r>
    <x v="5010"/>
    <s v="Yes"/>
    <x v="2"/>
    <s v="No"/>
    <x v="3"/>
    <x v="59"/>
    <n v="88.65"/>
    <n v="5321.25"/>
    <x v="0"/>
    <x v="0"/>
    <x v="1"/>
    <x v="1"/>
    <x v="1"/>
    <x v="0"/>
    <x v="7"/>
  </r>
  <r>
    <x v="5011"/>
    <s v="Yes"/>
    <x v="0"/>
    <s v="Yes"/>
    <x v="0"/>
    <x v="29"/>
    <n v="94.5"/>
    <n v="4156.8"/>
    <x v="0"/>
    <x v="0"/>
    <x v="0"/>
    <x v="0"/>
    <x v="0"/>
    <x v="1"/>
    <x v="4"/>
  </r>
  <r>
    <x v="5012"/>
    <s v="Yes"/>
    <x v="0"/>
    <s v="No"/>
    <x v="1"/>
    <x v="18"/>
    <n v="20.100000000000001"/>
    <n v="223.6"/>
    <x v="0"/>
    <x v="0"/>
    <x v="1"/>
    <x v="0"/>
    <x v="0"/>
    <x v="2"/>
    <x v="3"/>
  </r>
  <r>
    <x v="5013"/>
    <s v="No"/>
    <x v="0"/>
    <s v="Yes"/>
    <x v="2"/>
    <x v="57"/>
    <n v="34.65"/>
    <n v="768.45"/>
    <x v="0"/>
    <x v="1"/>
    <x v="1"/>
    <x v="0"/>
    <x v="0"/>
    <x v="0"/>
    <x v="0"/>
  </r>
  <r>
    <x v="5014"/>
    <s v="No"/>
    <x v="0"/>
    <s v="Yes"/>
    <x v="2"/>
    <x v="16"/>
    <n v="52.3"/>
    <n v="3765.05"/>
    <x v="0"/>
    <x v="1"/>
    <x v="0"/>
    <x v="0"/>
    <x v="0"/>
    <x v="0"/>
    <x v="4"/>
  </r>
  <r>
    <x v="5015"/>
    <s v="Yes"/>
    <x v="0"/>
    <s v="No"/>
    <x v="1"/>
    <x v="1"/>
    <n v="65"/>
    <n v="2157.5"/>
    <x v="0"/>
    <x v="0"/>
    <x v="1"/>
    <x v="0"/>
    <x v="1"/>
    <x v="0"/>
    <x v="2"/>
  </r>
  <r>
    <x v="5016"/>
    <s v="Yes"/>
    <x v="0"/>
    <s v="No"/>
    <x v="3"/>
    <x v="24"/>
    <n v="19.850000000000001"/>
    <n v="108.05"/>
    <x v="1"/>
    <x v="0"/>
    <x v="1"/>
    <x v="0"/>
    <x v="0"/>
    <x v="2"/>
    <x v="3"/>
  </r>
  <r>
    <x v="5017"/>
    <s v="No"/>
    <x v="1"/>
    <s v="No"/>
    <x v="1"/>
    <x v="52"/>
    <n v="35.450000000000003"/>
    <n v="1391.65"/>
    <x v="0"/>
    <x v="0"/>
    <x v="0"/>
    <x v="1"/>
    <x v="1"/>
    <x v="0"/>
    <x v="1"/>
  </r>
  <r>
    <x v="5018"/>
    <s v="Yes"/>
    <x v="2"/>
    <s v="No"/>
    <x v="3"/>
    <x v="21"/>
    <n v="19.7"/>
    <n v="1379.8"/>
    <x v="0"/>
    <x v="0"/>
    <x v="0"/>
    <x v="0"/>
    <x v="0"/>
    <x v="2"/>
    <x v="3"/>
  </r>
  <r>
    <x v="5019"/>
    <s v="Yes"/>
    <x v="0"/>
    <s v="Yes"/>
    <x v="0"/>
    <x v="60"/>
    <n v="95.6"/>
    <n v="1273.3"/>
    <x v="0"/>
    <x v="1"/>
    <x v="1"/>
    <x v="0"/>
    <x v="0"/>
    <x v="1"/>
    <x v="2"/>
  </r>
  <r>
    <x v="5020"/>
    <s v="Yes"/>
    <x v="2"/>
    <s v="Yes"/>
    <x v="1"/>
    <x v="52"/>
    <n v="19.850000000000001"/>
    <n v="810.45"/>
    <x v="0"/>
    <x v="0"/>
    <x v="1"/>
    <x v="0"/>
    <x v="0"/>
    <x v="2"/>
    <x v="3"/>
  </r>
  <r>
    <x v="5021"/>
    <s v="Yes"/>
    <x v="1"/>
    <s v="No"/>
    <x v="3"/>
    <x v="57"/>
    <n v="81.849999999999994"/>
    <n v="1810.85"/>
    <x v="0"/>
    <x v="0"/>
    <x v="0"/>
    <x v="0"/>
    <x v="0"/>
    <x v="1"/>
    <x v="1"/>
  </r>
  <r>
    <x v="5022"/>
    <s v="Yes"/>
    <x v="2"/>
    <s v="No"/>
    <x v="3"/>
    <x v="16"/>
    <n v="109.3"/>
    <n v="7782.85"/>
    <x v="0"/>
    <x v="1"/>
    <x v="0"/>
    <x v="0"/>
    <x v="1"/>
    <x v="1"/>
    <x v="7"/>
  </r>
  <r>
    <x v="5023"/>
    <s v="Yes"/>
    <x v="0"/>
    <s v="Yes"/>
    <x v="0"/>
    <x v="0"/>
    <n v="70.3"/>
    <n v="70.3"/>
    <x v="1"/>
    <x v="0"/>
    <x v="1"/>
    <x v="0"/>
    <x v="0"/>
    <x v="1"/>
    <x v="3"/>
  </r>
  <r>
    <x v="5024"/>
    <s v="Yes"/>
    <x v="2"/>
    <s v="No"/>
    <x v="1"/>
    <x v="21"/>
    <n v="25.4"/>
    <n v="1797.1"/>
    <x v="0"/>
    <x v="1"/>
    <x v="0"/>
    <x v="0"/>
    <x v="0"/>
    <x v="2"/>
    <x v="0"/>
  </r>
  <r>
    <x v="5025"/>
    <s v="Yes"/>
    <x v="0"/>
    <s v="Yes"/>
    <x v="0"/>
    <x v="53"/>
    <n v="69.8"/>
    <n v="377.85"/>
    <x v="0"/>
    <x v="1"/>
    <x v="0"/>
    <x v="0"/>
    <x v="0"/>
    <x v="1"/>
    <x v="3"/>
  </r>
  <r>
    <x v="5026"/>
    <s v="Yes"/>
    <x v="1"/>
    <s v="Yes"/>
    <x v="3"/>
    <x v="57"/>
    <n v="20"/>
    <n v="445.3"/>
    <x v="0"/>
    <x v="1"/>
    <x v="0"/>
    <x v="0"/>
    <x v="0"/>
    <x v="2"/>
    <x v="3"/>
  </r>
  <r>
    <x v="5027"/>
    <s v="Yes"/>
    <x v="0"/>
    <s v="No"/>
    <x v="0"/>
    <x v="6"/>
    <n v="85.55"/>
    <n v="851.75"/>
    <x v="1"/>
    <x v="1"/>
    <x v="0"/>
    <x v="0"/>
    <x v="0"/>
    <x v="1"/>
    <x v="1"/>
  </r>
  <r>
    <x v="5028"/>
    <s v="Yes"/>
    <x v="2"/>
    <s v="Yes"/>
    <x v="0"/>
    <x v="21"/>
    <n v="109.9"/>
    <n v="7624.2"/>
    <x v="0"/>
    <x v="0"/>
    <x v="1"/>
    <x v="1"/>
    <x v="1"/>
    <x v="1"/>
    <x v="7"/>
  </r>
  <r>
    <x v="5029"/>
    <s v="Yes"/>
    <x v="0"/>
    <s v="Yes"/>
    <x v="2"/>
    <x v="40"/>
    <n v="50.3"/>
    <n v="355.1"/>
    <x v="0"/>
    <x v="0"/>
    <x v="0"/>
    <x v="0"/>
    <x v="0"/>
    <x v="0"/>
    <x v="0"/>
  </r>
  <r>
    <x v="5030"/>
    <s v="Yes"/>
    <x v="0"/>
    <s v="No"/>
    <x v="1"/>
    <x v="53"/>
    <n v="94.5"/>
    <n v="575.45000000000005"/>
    <x v="1"/>
    <x v="1"/>
    <x v="1"/>
    <x v="1"/>
    <x v="0"/>
    <x v="1"/>
    <x v="2"/>
  </r>
  <r>
    <x v="5031"/>
    <s v="Yes"/>
    <x v="0"/>
    <s v="Yes"/>
    <x v="0"/>
    <x v="34"/>
    <n v="101.5"/>
    <n v="906.85"/>
    <x v="0"/>
    <x v="1"/>
    <x v="0"/>
    <x v="0"/>
    <x v="1"/>
    <x v="1"/>
    <x v="4"/>
  </r>
  <r>
    <x v="5032"/>
    <s v="Yes"/>
    <x v="0"/>
    <s v="Yes"/>
    <x v="0"/>
    <x v="18"/>
    <n v="89.15"/>
    <n v="1057.55"/>
    <x v="0"/>
    <x v="0"/>
    <x v="1"/>
    <x v="0"/>
    <x v="0"/>
    <x v="1"/>
    <x v="2"/>
  </r>
  <r>
    <x v="5033"/>
    <s v="Yes"/>
    <x v="0"/>
    <s v="Yes"/>
    <x v="1"/>
    <x v="0"/>
    <n v="19.399999999999999"/>
    <n v="19.399999999999999"/>
    <x v="0"/>
    <x v="0"/>
    <x v="1"/>
    <x v="0"/>
    <x v="0"/>
    <x v="2"/>
    <x v="3"/>
  </r>
  <r>
    <x v="5034"/>
    <s v="No"/>
    <x v="1"/>
    <s v="No"/>
    <x v="2"/>
    <x v="43"/>
    <n v="29.9"/>
    <n v="1388.75"/>
    <x v="0"/>
    <x v="0"/>
    <x v="0"/>
    <x v="0"/>
    <x v="0"/>
    <x v="0"/>
    <x v="0"/>
  </r>
  <r>
    <x v="5035"/>
    <s v="Yes"/>
    <x v="0"/>
    <s v="No"/>
    <x v="0"/>
    <x v="61"/>
    <n v="78.8"/>
    <n v="1641.3"/>
    <x v="0"/>
    <x v="1"/>
    <x v="1"/>
    <x v="0"/>
    <x v="0"/>
    <x v="1"/>
    <x v="0"/>
  </r>
  <r>
    <x v="5036"/>
    <s v="Yes"/>
    <x v="0"/>
    <s v="Yes"/>
    <x v="3"/>
    <x v="10"/>
    <n v="85.35"/>
    <n v="1375.15"/>
    <x v="1"/>
    <x v="0"/>
    <x v="0"/>
    <x v="0"/>
    <x v="0"/>
    <x v="1"/>
    <x v="1"/>
  </r>
  <r>
    <x v="5037"/>
    <s v="Yes"/>
    <x v="0"/>
    <s v="Yes"/>
    <x v="1"/>
    <x v="2"/>
    <n v="79.650000000000006"/>
    <n v="152.69999999999999"/>
    <x v="1"/>
    <x v="0"/>
    <x v="1"/>
    <x v="0"/>
    <x v="0"/>
    <x v="1"/>
    <x v="0"/>
  </r>
  <r>
    <x v="5038"/>
    <s v="Yes"/>
    <x v="1"/>
    <s v="Yes"/>
    <x v="1"/>
    <x v="6"/>
    <n v="19.3"/>
    <n v="185.2"/>
    <x v="0"/>
    <x v="0"/>
    <x v="1"/>
    <x v="0"/>
    <x v="0"/>
    <x v="2"/>
    <x v="3"/>
  </r>
  <r>
    <x v="5039"/>
    <s v="Yes"/>
    <x v="0"/>
    <s v="Yes"/>
    <x v="0"/>
    <x v="2"/>
    <n v="79.599999999999994"/>
    <n v="195.05"/>
    <x v="1"/>
    <x v="0"/>
    <x v="1"/>
    <x v="0"/>
    <x v="0"/>
    <x v="1"/>
    <x v="0"/>
  </r>
  <r>
    <x v="5040"/>
    <s v="Yes"/>
    <x v="0"/>
    <s v="No"/>
    <x v="1"/>
    <x v="61"/>
    <n v="96.8"/>
    <n v="1826.7"/>
    <x v="0"/>
    <x v="1"/>
    <x v="0"/>
    <x v="0"/>
    <x v="1"/>
    <x v="1"/>
    <x v="4"/>
  </r>
  <r>
    <x v="5041"/>
    <s v="Yes"/>
    <x v="1"/>
    <s v="No"/>
    <x v="1"/>
    <x v="61"/>
    <n v="20.65"/>
    <n v="417.5"/>
    <x v="0"/>
    <x v="1"/>
    <x v="0"/>
    <x v="0"/>
    <x v="0"/>
    <x v="2"/>
    <x v="3"/>
  </r>
  <r>
    <x v="5042"/>
    <s v="Yes"/>
    <x v="1"/>
    <s v="No"/>
    <x v="1"/>
    <x v="67"/>
    <n v="19.8"/>
    <n v="344.5"/>
    <x v="0"/>
    <x v="1"/>
    <x v="0"/>
    <x v="0"/>
    <x v="0"/>
    <x v="2"/>
    <x v="3"/>
  </r>
  <r>
    <x v="5043"/>
    <s v="Yes"/>
    <x v="0"/>
    <s v="Yes"/>
    <x v="0"/>
    <x v="67"/>
    <n v="90.6"/>
    <n v="1660"/>
    <x v="1"/>
    <x v="1"/>
    <x v="1"/>
    <x v="0"/>
    <x v="0"/>
    <x v="1"/>
    <x v="2"/>
  </r>
  <r>
    <x v="5044"/>
    <s v="Yes"/>
    <x v="0"/>
    <s v="Yes"/>
    <x v="0"/>
    <x v="5"/>
    <n v="104.6"/>
    <n v="2180.5500000000002"/>
    <x v="0"/>
    <x v="1"/>
    <x v="0"/>
    <x v="0"/>
    <x v="1"/>
    <x v="1"/>
    <x v="5"/>
  </r>
  <r>
    <x v="5045"/>
    <s v="Yes"/>
    <x v="0"/>
    <s v="No"/>
    <x v="3"/>
    <x v="42"/>
    <n v="80.05"/>
    <n v="2835.9"/>
    <x v="0"/>
    <x v="0"/>
    <x v="1"/>
    <x v="1"/>
    <x v="1"/>
    <x v="1"/>
    <x v="1"/>
  </r>
  <r>
    <x v="5046"/>
    <s v="Yes"/>
    <x v="0"/>
    <s v="No"/>
    <x v="1"/>
    <x v="0"/>
    <n v="45.15"/>
    <n v="45.15"/>
    <x v="0"/>
    <x v="0"/>
    <x v="1"/>
    <x v="1"/>
    <x v="0"/>
    <x v="0"/>
    <x v="3"/>
  </r>
  <r>
    <x v="5047"/>
    <s v="Yes"/>
    <x v="0"/>
    <s v="Yes"/>
    <x v="3"/>
    <x v="72"/>
    <n v="73.150000000000006"/>
    <n v="2730.85"/>
    <x v="0"/>
    <x v="1"/>
    <x v="1"/>
    <x v="0"/>
    <x v="0"/>
    <x v="1"/>
    <x v="0"/>
  </r>
  <r>
    <x v="5048"/>
    <s v="Yes"/>
    <x v="1"/>
    <s v="Yes"/>
    <x v="0"/>
    <x v="68"/>
    <n v="99.1"/>
    <n v="5437.1"/>
    <x v="0"/>
    <x v="0"/>
    <x v="0"/>
    <x v="0"/>
    <x v="1"/>
    <x v="1"/>
    <x v="4"/>
  </r>
  <r>
    <x v="5049"/>
    <s v="Yes"/>
    <x v="0"/>
    <s v="Yes"/>
    <x v="2"/>
    <x v="0"/>
    <n v="20.2"/>
    <n v="20.2"/>
    <x v="1"/>
    <x v="0"/>
    <x v="1"/>
    <x v="0"/>
    <x v="0"/>
    <x v="2"/>
    <x v="3"/>
  </r>
  <r>
    <x v="5050"/>
    <s v="Yes"/>
    <x v="2"/>
    <s v="Yes"/>
    <x v="3"/>
    <x v="33"/>
    <n v="106.05"/>
    <n v="6981.35"/>
    <x v="1"/>
    <x v="1"/>
    <x v="0"/>
    <x v="1"/>
    <x v="0"/>
    <x v="1"/>
    <x v="5"/>
  </r>
  <r>
    <x v="5051"/>
    <s v="Yes"/>
    <x v="0"/>
    <s v="Yes"/>
    <x v="1"/>
    <x v="39"/>
    <n v="105.35"/>
    <n v="5794.45"/>
    <x v="0"/>
    <x v="1"/>
    <x v="1"/>
    <x v="1"/>
    <x v="1"/>
    <x v="1"/>
    <x v="5"/>
  </r>
  <r>
    <x v="5052"/>
    <s v="Yes"/>
    <x v="0"/>
    <s v="Yes"/>
    <x v="3"/>
    <x v="32"/>
    <n v="45.65"/>
    <n v="747.2"/>
    <x v="0"/>
    <x v="1"/>
    <x v="1"/>
    <x v="0"/>
    <x v="0"/>
    <x v="0"/>
    <x v="3"/>
  </r>
  <r>
    <x v="5053"/>
    <s v="Yes"/>
    <x v="0"/>
    <s v="Yes"/>
    <x v="3"/>
    <x v="10"/>
    <n v="79.95"/>
    <n v="1267.95"/>
    <x v="0"/>
    <x v="0"/>
    <x v="0"/>
    <x v="1"/>
    <x v="0"/>
    <x v="1"/>
    <x v="1"/>
  </r>
  <r>
    <x v="5054"/>
    <s v="Yes"/>
    <x v="1"/>
    <s v="Yes"/>
    <x v="3"/>
    <x v="47"/>
    <n v="54.45"/>
    <n v="3674.95"/>
    <x v="0"/>
    <x v="0"/>
    <x v="1"/>
    <x v="0"/>
    <x v="0"/>
    <x v="0"/>
    <x v="1"/>
  </r>
  <r>
    <x v="5055"/>
    <s v="Yes"/>
    <x v="2"/>
    <s v="No"/>
    <x v="3"/>
    <x v="62"/>
    <n v="25.1"/>
    <n v="1275.5999999999999"/>
    <x v="0"/>
    <x v="0"/>
    <x v="0"/>
    <x v="0"/>
    <x v="0"/>
    <x v="2"/>
    <x v="0"/>
  </r>
  <r>
    <x v="5056"/>
    <s v="Yes"/>
    <x v="2"/>
    <s v="No"/>
    <x v="3"/>
    <x v="21"/>
    <n v="84.7"/>
    <n v="5893.9"/>
    <x v="0"/>
    <x v="0"/>
    <x v="0"/>
    <x v="1"/>
    <x v="1"/>
    <x v="0"/>
    <x v="7"/>
  </r>
  <r>
    <x v="5057"/>
    <s v="Yes"/>
    <x v="0"/>
    <s v="Yes"/>
    <x v="0"/>
    <x v="34"/>
    <n v="75.849999999999994"/>
    <n v="724.65"/>
    <x v="0"/>
    <x v="1"/>
    <x v="1"/>
    <x v="0"/>
    <x v="0"/>
    <x v="1"/>
    <x v="0"/>
  </r>
  <r>
    <x v="5058"/>
    <s v="Yes"/>
    <x v="0"/>
    <s v="Yes"/>
    <x v="1"/>
    <x v="19"/>
    <n v="48.8"/>
    <n v="1536.75"/>
    <x v="0"/>
    <x v="0"/>
    <x v="1"/>
    <x v="0"/>
    <x v="0"/>
    <x v="0"/>
    <x v="0"/>
  </r>
  <r>
    <x v="5059"/>
    <s v="Yes"/>
    <x v="0"/>
    <s v="Yes"/>
    <x v="0"/>
    <x v="51"/>
    <n v="99.15"/>
    <n v="3615.6"/>
    <x v="1"/>
    <x v="0"/>
    <x v="1"/>
    <x v="0"/>
    <x v="0"/>
    <x v="1"/>
    <x v="4"/>
  </r>
  <r>
    <x v="5060"/>
    <s v="No"/>
    <x v="0"/>
    <s v="Yes"/>
    <x v="0"/>
    <x v="32"/>
    <n v="35.200000000000003"/>
    <n v="607.29999999999995"/>
    <x v="0"/>
    <x v="0"/>
    <x v="1"/>
    <x v="0"/>
    <x v="1"/>
    <x v="0"/>
    <x v="1"/>
  </r>
  <r>
    <x v="5061"/>
    <s v="Yes"/>
    <x v="1"/>
    <s v="No"/>
    <x v="0"/>
    <x v="49"/>
    <n v="76.25"/>
    <n v="4154.55"/>
    <x v="0"/>
    <x v="0"/>
    <x v="0"/>
    <x v="1"/>
    <x v="1"/>
    <x v="0"/>
    <x v="5"/>
  </r>
  <r>
    <x v="5062"/>
    <s v="No"/>
    <x v="0"/>
    <s v="No"/>
    <x v="0"/>
    <x v="72"/>
    <n v="55.9"/>
    <n v="2184.35"/>
    <x v="1"/>
    <x v="0"/>
    <x v="0"/>
    <x v="0"/>
    <x v="0"/>
    <x v="0"/>
    <x v="4"/>
  </r>
  <r>
    <x v="5063"/>
    <s v="Yes"/>
    <x v="0"/>
    <s v="Yes"/>
    <x v="0"/>
    <x v="17"/>
    <n v="82.35"/>
    <n v="1852.85"/>
    <x v="1"/>
    <x v="1"/>
    <x v="1"/>
    <x v="1"/>
    <x v="0"/>
    <x v="1"/>
    <x v="1"/>
  </r>
  <r>
    <x v="5064"/>
    <s v="No"/>
    <x v="0"/>
    <s v="Yes"/>
    <x v="3"/>
    <x v="2"/>
    <n v="40.4"/>
    <n v="77.150000000000006"/>
    <x v="1"/>
    <x v="1"/>
    <x v="1"/>
    <x v="1"/>
    <x v="1"/>
    <x v="0"/>
    <x v="2"/>
  </r>
  <r>
    <x v="5065"/>
    <s v="Yes"/>
    <x v="1"/>
    <s v="Yes"/>
    <x v="2"/>
    <x v="55"/>
    <n v="24.9"/>
    <n v="847.8"/>
    <x v="0"/>
    <x v="1"/>
    <x v="1"/>
    <x v="0"/>
    <x v="0"/>
    <x v="2"/>
    <x v="0"/>
  </r>
  <r>
    <x v="5066"/>
    <s v="No"/>
    <x v="2"/>
    <s v="No"/>
    <x v="2"/>
    <x v="66"/>
    <n v="54.3"/>
    <n v="2390.4499999999998"/>
    <x v="0"/>
    <x v="1"/>
    <x v="0"/>
    <x v="0"/>
    <x v="0"/>
    <x v="0"/>
    <x v="4"/>
  </r>
  <r>
    <x v="5067"/>
    <s v="Yes"/>
    <x v="0"/>
    <s v="No"/>
    <x v="2"/>
    <x v="19"/>
    <n v="66.3"/>
    <n v="1923.5"/>
    <x v="0"/>
    <x v="0"/>
    <x v="0"/>
    <x v="0"/>
    <x v="1"/>
    <x v="0"/>
    <x v="2"/>
  </r>
  <r>
    <x v="5068"/>
    <s v="Yes"/>
    <x v="2"/>
    <s v="Yes"/>
    <x v="2"/>
    <x v="16"/>
    <n v="20.9"/>
    <n v="1493.2"/>
    <x v="0"/>
    <x v="0"/>
    <x v="0"/>
    <x v="1"/>
    <x v="0"/>
    <x v="2"/>
    <x v="3"/>
  </r>
  <r>
    <x v="5069"/>
    <s v="Yes"/>
    <x v="0"/>
    <s v="No"/>
    <x v="0"/>
    <x v="54"/>
    <n v="75.349999999999994"/>
    <n v="338.1"/>
    <x v="1"/>
    <x v="0"/>
    <x v="1"/>
    <x v="0"/>
    <x v="0"/>
    <x v="1"/>
    <x v="0"/>
  </r>
  <r>
    <x v="5070"/>
    <s v="Yes"/>
    <x v="1"/>
    <s v="Yes"/>
    <x v="0"/>
    <x v="42"/>
    <n v="85.15"/>
    <n v="3030.6"/>
    <x v="1"/>
    <x v="1"/>
    <x v="1"/>
    <x v="0"/>
    <x v="0"/>
    <x v="1"/>
    <x v="1"/>
  </r>
  <r>
    <x v="5071"/>
    <s v="Yes"/>
    <x v="0"/>
    <s v="No"/>
    <x v="3"/>
    <x v="0"/>
    <n v="75.349999999999994"/>
    <n v="75.349999999999994"/>
    <x v="0"/>
    <x v="1"/>
    <x v="0"/>
    <x v="0"/>
    <x v="0"/>
    <x v="1"/>
    <x v="0"/>
  </r>
  <r>
    <x v="5072"/>
    <s v="Yes"/>
    <x v="0"/>
    <s v="Yes"/>
    <x v="0"/>
    <x v="57"/>
    <n v="104.45"/>
    <n v="2184.85"/>
    <x v="0"/>
    <x v="1"/>
    <x v="0"/>
    <x v="1"/>
    <x v="0"/>
    <x v="1"/>
    <x v="5"/>
  </r>
  <r>
    <x v="5073"/>
    <s v="No"/>
    <x v="1"/>
    <s v="Yes"/>
    <x v="3"/>
    <x v="5"/>
    <n v="49.45"/>
    <n v="1031.4000000000001"/>
    <x v="0"/>
    <x v="0"/>
    <x v="1"/>
    <x v="1"/>
    <x v="0"/>
    <x v="0"/>
    <x v="2"/>
  </r>
  <r>
    <x v="5074"/>
    <s v="Yes"/>
    <x v="1"/>
    <s v="No"/>
    <x v="3"/>
    <x v="12"/>
    <n v="19.45"/>
    <n v="921.3"/>
    <x v="0"/>
    <x v="0"/>
    <x v="1"/>
    <x v="1"/>
    <x v="0"/>
    <x v="2"/>
    <x v="3"/>
  </r>
  <r>
    <x v="5075"/>
    <s v="Yes"/>
    <x v="0"/>
    <s v="Yes"/>
    <x v="0"/>
    <x v="41"/>
    <n v="92.15"/>
    <n v="3875.4"/>
    <x v="0"/>
    <x v="0"/>
    <x v="0"/>
    <x v="1"/>
    <x v="0"/>
    <x v="1"/>
    <x v="2"/>
  </r>
  <r>
    <x v="5076"/>
    <s v="Yes"/>
    <x v="1"/>
    <s v="Yes"/>
    <x v="0"/>
    <x v="55"/>
    <n v="93.8"/>
    <n v="3124.5"/>
    <x v="1"/>
    <x v="0"/>
    <x v="0"/>
    <x v="0"/>
    <x v="0"/>
    <x v="1"/>
    <x v="2"/>
  </r>
  <r>
    <x v="5077"/>
    <s v="Yes"/>
    <x v="2"/>
    <s v="No"/>
    <x v="1"/>
    <x v="40"/>
    <n v="19.850000000000001"/>
    <n v="144.15"/>
    <x v="0"/>
    <x v="0"/>
    <x v="0"/>
    <x v="0"/>
    <x v="0"/>
    <x v="2"/>
    <x v="3"/>
  </r>
  <r>
    <x v="5078"/>
    <s v="Yes"/>
    <x v="1"/>
    <s v="Yes"/>
    <x v="2"/>
    <x v="56"/>
    <n v="100.25"/>
    <n v="6689"/>
    <x v="0"/>
    <x v="0"/>
    <x v="0"/>
    <x v="1"/>
    <x v="1"/>
    <x v="1"/>
    <x v="5"/>
  </r>
  <r>
    <x v="5079"/>
    <s v="Yes"/>
    <x v="0"/>
    <s v="No"/>
    <x v="0"/>
    <x v="30"/>
    <n v="95.7"/>
    <n v="1451.1"/>
    <x v="0"/>
    <x v="1"/>
    <x v="1"/>
    <x v="0"/>
    <x v="1"/>
    <x v="1"/>
    <x v="4"/>
  </r>
  <r>
    <x v="5080"/>
    <s v="Yes"/>
    <x v="2"/>
    <s v="Yes"/>
    <x v="0"/>
    <x v="56"/>
    <n v="93.15"/>
    <n v="6368.2"/>
    <x v="0"/>
    <x v="1"/>
    <x v="0"/>
    <x v="0"/>
    <x v="0"/>
    <x v="1"/>
    <x v="4"/>
  </r>
  <r>
    <x v="5081"/>
    <s v="Yes"/>
    <x v="2"/>
    <s v="Yes"/>
    <x v="1"/>
    <x v="62"/>
    <n v="69.7"/>
    <n v="3729.6"/>
    <x v="0"/>
    <x v="1"/>
    <x v="0"/>
    <x v="0"/>
    <x v="1"/>
    <x v="0"/>
    <x v="4"/>
  </r>
  <r>
    <x v="5082"/>
    <s v="Yes"/>
    <x v="1"/>
    <s v="No"/>
    <x v="1"/>
    <x v="17"/>
    <n v="19.8"/>
    <n v="350.1"/>
    <x v="0"/>
    <x v="1"/>
    <x v="0"/>
    <x v="1"/>
    <x v="0"/>
    <x v="2"/>
    <x v="3"/>
  </r>
  <r>
    <x v="5083"/>
    <s v="Yes"/>
    <x v="0"/>
    <s v="Yes"/>
    <x v="1"/>
    <x v="63"/>
    <n v="71.349999999999994"/>
    <n v="2847.2"/>
    <x v="0"/>
    <x v="0"/>
    <x v="0"/>
    <x v="1"/>
    <x v="1"/>
    <x v="0"/>
    <x v="4"/>
  </r>
  <r>
    <x v="5084"/>
    <s v="Yes"/>
    <x v="1"/>
    <s v="No"/>
    <x v="2"/>
    <x v="5"/>
    <n v="20.75"/>
    <n v="452.35"/>
    <x v="0"/>
    <x v="0"/>
    <x v="0"/>
    <x v="0"/>
    <x v="0"/>
    <x v="2"/>
    <x v="3"/>
  </r>
  <r>
    <x v="5085"/>
    <s v="No"/>
    <x v="0"/>
    <s v="Yes"/>
    <x v="0"/>
    <x v="72"/>
    <n v="40.6"/>
    <n v="1494.5"/>
    <x v="0"/>
    <x v="1"/>
    <x v="1"/>
    <x v="0"/>
    <x v="1"/>
    <x v="0"/>
    <x v="1"/>
  </r>
  <r>
    <x v="5086"/>
    <s v="Yes"/>
    <x v="1"/>
    <s v="Yes"/>
    <x v="0"/>
    <x v="3"/>
    <n v="20.399999999999999"/>
    <n v="930.45"/>
    <x v="1"/>
    <x v="1"/>
    <x v="1"/>
    <x v="0"/>
    <x v="0"/>
    <x v="2"/>
    <x v="3"/>
  </r>
  <r>
    <x v="5087"/>
    <s v="Yes"/>
    <x v="0"/>
    <s v="No"/>
    <x v="1"/>
    <x v="2"/>
    <n v="20.350000000000001"/>
    <n v="41.85"/>
    <x v="0"/>
    <x v="0"/>
    <x v="0"/>
    <x v="1"/>
    <x v="0"/>
    <x v="2"/>
    <x v="3"/>
  </r>
  <r>
    <x v="5088"/>
    <s v="Yes"/>
    <x v="2"/>
    <s v="No"/>
    <x v="2"/>
    <x v="58"/>
    <n v="19.75"/>
    <n v="1272.05"/>
    <x v="0"/>
    <x v="0"/>
    <x v="0"/>
    <x v="0"/>
    <x v="0"/>
    <x v="2"/>
    <x v="3"/>
  </r>
  <r>
    <x v="5089"/>
    <s v="Yes"/>
    <x v="0"/>
    <s v="Yes"/>
    <x v="0"/>
    <x v="4"/>
    <n v="54.4"/>
    <n v="475.1"/>
    <x v="0"/>
    <x v="1"/>
    <x v="0"/>
    <x v="0"/>
    <x v="0"/>
    <x v="0"/>
    <x v="0"/>
  </r>
  <r>
    <x v="5090"/>
    <s v="Yes"/>
    <x v="0"/>
    <s v="Yes"/>
    <x v="3"/>
    <x v="40"/>
    <n v="94.7"/>
    <n v="673.1"/>
    <x v="1"/>
    <x v="1"/>
    <x v="0"/>
    <x v="0"/>
    <x v="0"/>
    <x v="1"/>
    <x v="4"/>
  </r>
  <r>
    <x v="5091"/>
    <s v="No"/>
    <x v="0"/>
    <s v="Yes"/>
    <x v="3"/>
    <x v="53"/>
    <n v="30.5"/>
    <n v="208.7"/>
    <x v="1"/>
    <x v="1"/>
    <x v="1"/>
    <x v="1"/>
    <x v="0"/>
    <x v="0"/>
    <x v="0"/>
  </r>
  <r>
    <x v="5092"/>
    <s v="Yes"/>
    <x v="0"/>
    <s v="No"/>
    <x v="1"/>
    <x v="40"/>
    <n v="20.45"/>
    <n v="150.75"/>
    <x v="0"/>
    <x v="0"/>
    <x v="0"/>
    <x v="1"/>
    <x v="0"/>
    <x v="2"/>
    <x v="3"/>
  </r>
  <r>
    <x v="5093"/>
    <s v="Yes"/>
    <x v="2"/>
    <s v="Yes"/>
    <x v="2"/>
    <x v="12"/>
    <n v="66.150000000000006"/>
    <n v="3199"/>
    <x v="0"/>
    <x v="1"/>
    <x v="1"/>
    <x v="0"/>
    <x v="1"/>
    <x v="0"/>
    <x v="2"/>
  </r>
  <r>
    <x v="5094"/>
    <s v="Yes"/>
    <x v="1"/>
    <s v="Yes"/>
    <x v="0"/>
    <x v="45"/>
    <n v="89.85"/>
    <n v="5844.65"/>
    <x v="0"/>
    <x v="0"/>
    <x v="1"/>
    <x v="0"/>
    <x v="1"/>
    <x v="1"/>
    <x v="4"/>
  </r>
  <r>
    <x v="5095"/>
    <s v="Yes"/>
    <x v="1"/>
    <s v="No"/>
    <x v="2"/>
    <x v="49"/>
    <n v="45.05"/>
    <n v="2462.6"/>
    <x v="0"/>
    <x v="0"/>
    <x v="1"/>
    <x v="0"/>
    <x v="0"/>
    <x v="0"/>
    <x v="3"/>
  </r>
  <r>
    <x v="5096"/>
    <s v="Yes"/>
    <x v="2"/>
    <s v="No"/>
    <x v="2"/>
    <x v="16"/>
    <n v="86.85"/>
    <n v="6263.8"/>
    <x v="0"/>
    <x v="1"/>
    <x v="0"/>
    <x v="0"/>
    <x v="1"/>
    <x v="0"/>
    <x v="6"/>
  </r>
  <r>
    <x v="5097"/>
    <s v="Yes"/>
    <x v="0"/>
    <s v="Yes"/>
    <x v="1"/>
    <x v="42"/>
    <n v="96.75"/>
    <n v="3403.4"/>
    <x v="0"/>
    <x v="1"/>
    <x v="1"/>
    <x v="0"/>
    <x v="1"/>
    <x v="1"/>
    <x v="5"/>
  </r>
  <r>
    <x v="5098"/>
    <s v="Yes"/>
    <x v="0"/>
    <s v="Yes"/>
    <x v="0"/>
    <x v="35"/>
    <n v="77"/>
    <n v="237.75"/>
    <x v="1"/>
    <x v="1"/>
    <x v="1"/>
    <x v="0"/>
    <x v="0"/>
    <x v="1"/>
    <x v="0"/>
  </r>
  <r>
    <x v="5099"/>
    <s v="Yes"/>
    <x v="0"/>
    <s v="No"/>
    <x v="3"/>
    <x v="26"/>
    <n v="20.100000000000001"/>
    <n v="221.35"/>
    <x v="1"/>
    <x v="0"/>
    <x v="1"/>
    <x v="0"/>
    <x v="0"/>
    <x v="2"/>
    <x v="3"/>
  </r>
  <r>
    <x v="5100"/>
    <s v="Yes"/>
    <x v="0"/>
    <s v="No"/>
    <x v="0"/>
    <x v="0"/>
    <n v="75.3"/>
    <n v="75.3"/>
    <x v="1"/>
    <x v="0"/>
    <x v="1"/>
    <x v="1"/>
    <x v="0"/>
    <x v="1"/>
    <x v="0"/>
  </r>
  <r>
    <x v="5101"/>
    <s v="Yes"/>
    <x v="0"/>
    <s v="Yes"/>
    <x v="2"/>
    <x v="22"/>
    <n v="106.65"/>
    <n v="1672.1"/>
    <x v="0"/>
    <x v="1"/>
    <x v="1"/>
    <x v="1"/>
    <x v="1"/>
    <x v="1"/>
    <x v="7"/>
  </r>
  <r>
    <x v="5102"/>
    <s v="Yes"/>
    <x v="2"/>
    <s v="Yes"/>
    <x v="3"/>
    <x v="21"/>
    <n v="110.15"/>
    <n v="7881.2"/>
    <x v="0"/>
    <x v="0"/>
    <x v="0"/>
    <x v="1"/>
    <x v="1"/>
    <x v="1"/>
    <x v="7"/>
  </r>
  <r>
    <x v="5103"/>
    <s v="Yes"/>
    <x v="1"/>
    <s v="Yes"/>
    <x v="2"/>
    <x v="7"/>
    <n v="82.85"/>
    <n v="2320.8000000000002"/>
    <x v="0"/>
    <x v="0"/>
    <x v="0"/>
    <x v="0"/>
    <x v="0"/>
    <x v="1"/>
    <x v="1"/>
  </r>
  <r>
    <x v="5104"/>
    <s v="Yes"/>
    <x v="2"/>
    <s v="No"/>
    <x v="1"/>
    <x v="32"/>
    <n v="20.100000000000001"/>
    <n v="370.5"/>
    <x v="0"/>
    <x v="0"/>
    <x v="0"/>
    <x v="0"/>
    <x v="0"/>
    <x v="2"/>
    <x v="3"/>
  </r>
  <r>
    <x v="5105"/>
    <s v="Yes"/>
    <x v="1"/>
    <s v="Yes"/>
    <x v="3"/>
    <x v="63"/>
    <n v="99.2"/>
    <n v="4062.2"/>
    <x v="1"/>
    <x v="0"/>
    <x v="0"/>
    <x v="0"/>
    <x v="1"/>
    <x v="1"/>
    <x v="4"/>
  </r>
  <r>
    <x v="5106"/>
    <s v="Yes"/>
    <x v="0"/>
    <s v="Yes"/>
    <x v="0"/>
    <x v="15"/>
    <n v="59.45"/>
    <n v="3043.7"/>
    <x v="0"/>
    <x v="0"/>
    <x v="1"/>
    <x v="0"/>
    <x v="0"/>
    <x v="0"/>
    <x v="1"/>
  </r>
  <r>
    <x v="5107"/>
    <s v="Yes"/>
    <x v="0"/>
    <s v="Yes"/>
    <x v="2"/>
    <x v="20"/>
    <n v="58.6"/>
    <n v="2723.4"/>
    <x v="0"/>
    <x v="0"/>
    <x v="0"/>
    <x v="1"/>
    <x v="0"/>
    <x v="0"/>
    <x v="1"/>
  </r>
  <r>
    <x v="5108"/>
    <s v="Yes"/>
    <x v="0"/>
    <s v="No"/>
    <x v="3"/>
    <x v="57"/>
    <n v="49.7"/>
    <n v="1081.25"/>
    <x v="0"/>
    <x v="0"/>
    <x v="1"/>
    <x v="0"/>
    <x v="0"/>
    <x v="0"/>
    <x v="0"/>
  </r>
  <r>
    <x v="5109"/>
    <s v="Yes"/>
    <x v="2"/>
    <s v="No"/>
    <x v="1"/>
    <x v="33"/>
    <n v="65.849999999999994"/>
    <n v="4097.05"/>
    <x v="0"/>
    <x v="1"/>
    <x v="0"/>
    <x v="1"/>
    <x v="1"/>
    <x v="0"/>
    <x v="4"/>
  </r>
  <r>
    <x v="5110"/>
    <s v="Yes"/>
    <x v="0"/>
    <s v="Yes"/>
    <x v="0"/>
    <x v="4"/>
    <n v="73.5"/>
    <n v="632.20000000000005"/>
    <x v="0"/>
    <x v="0"/>
    <x v="1"/>
    <x v="0"/>
    <x v="0"/>
    <x v="1"/>
    <x v="0"/>
  </r>
  <r>
    <x v="5111"/>
    <s v="Yes"/>
    <x v="0"/>
    <s v="No"/>
    <x v="1"/>
    <x v="20"/>
    <n v="85.5"/>
    <n v="4042.3"/>
    <x v="1"/>
    <x v="1"/>
    <x v="1"/>
    <x v="0"/>
    <x v="0"/>
    <x v="1"/>
    <x v="1"/>
  </r>
  <r>
    <x v="5112"/>
    <s v="Yes"/>
    <x v="0"/>
    <s v="No"/>
    <x v="1"/>
    <x v="40"/>
    <n v="20.05"/>
    <n v="164.85"/>
    <x v="1"/>
    <x v="0"/>
    <x v="1"/>
    <x v="0"/>
    <x v="0"/>
    <x v="2"/>
    <x v="3"/>
  </r>
  <r>
    <x v="5113"/>
    <s v="Yes"/>
    <x v="2"/>
    <s v="No"/>
    <x v="3"/>
    <x v="16"/>
    <n v="113.65"/>
    <n v="8166.8"/>
    <x v="0"/>
    <x v="0"/>
    <x v="0"/>
    <x v="1"/>
    <x v="1"/>
    <x v="1"/>
    <x v="6"/>
  </r>
  <r>
    <x v="5114"/>
    <s v="Yes"/>
    <x v="0"/>
    <s v="Yes"/>
    <x v="0"/>
    <x v="37"/>
    <n v="83.4"/>
    <n v="4113.7"/>
    <x v="0"/>
    <x v="0"/>
    <x v="1"/>
    <x v="0"/>
    <x v="0"/>
    <x v="1"/>
    <x v="2"/>
  </r>
  <r>
    <x v="5115"/>
    <s v="Yes"/>
    <x v="2"/>
    <s v="No"/>
    <x v="1"/>
    <x v="25"/>
    <n v="65.650000000000006"/>
    <n v="3047.15"/>
    <x v="0"/>
    <x v="1"/>
    <x v="0"/>
    <x v="0"/>
    <x v="1"/>
    <x v="0"/>
    <x v="4"/>
  </r>
  <r>
    <x v="5116"/>
    <s v="Yes"/>
    <x v="0"/>
    <s v="No"/>
    <x v="0"/>
    <x v="0"/>
    <n v="70.400000000000006"/>
    <n v="70.400000000000006"/>
    <x v="1"/>
    <x v="1"/>
    <x v="1"/>
    <x v="0"/>
    <x v="0"/>
    <x v="1"/>
    <x v="3"/>
  </r>
  <r>
    <x v="5117"/>
    <s v="No"/>
    <x v="2"/>
    <s v="Yes"/>
    <x v="2"/>
    <x v="33"/>
    <n v="61.35"/>
    <n v="4193.3999999999996"/>
    <x v="0"/>
    <x v="0"/>
    <x v="1"/>
    <x v="0"/>
    <x v="1"/>
    <x v="0"/>
    <x v="5"/>
  </r>
  <r>
    <x v="5118"/>
    <s v="Yes"/>
    <x v="0"/>
    <s v="Yes"/>
    <x v="3"/>
    <x v="41"/>
    <n v="85.9"/>
    <n v="3729.75"/>
    <x v="0"/>
    <x v="0"/>
    <x v="0"/>
    <x v="0"/>
    <x v="1"/>
    <x v="1"/>
    <x v="2"/>
  </r>
  <r>
    <x v="5119"/>
    <s v="Yes"/>
    <x v="0"/>
    <s v="Yes"/>
    <x v="1"/>
    <x v="24"/>
    <n v="75.650000000000006"/>
    <n v="399.45"/>
    <x v="0"/>
    <x v="0"/>
    <x v="1"/>
    <x v="0"/>
    <x v="1"/>
    <x v="1"/>
    <x v="0"/>
  </r>
  <r>
    <x v="5120"/>
    <s v="Yes"/>
    <x v="1"/>
    <s v="Yes"/>
    <x v="0"/>
    <x v="40"/>
    <n v="49.75"/>
    <n v="331.3"/>
    <x v="1"/>
    <x v="1"/>
    <x v="0"/>
    <x v="0"/>
    <x v="0"/>
    <x v="0"/>
    <x v="0"/>
  </r>
  <r>
    <x v="5121"/>
    <s v="Yes"/>
    <x v="1"/>
    <s v="No"/>
    <x v="3"/>
    <x v="44"/>
    <n v="70.900000000000006"/>
    <n v="1964.6"/>
    <x v="0"/>
    <x v="1"/>
    <x v="1"/>
    <x v="0"/>
    <x v="0"/>
    <x v="0"/>
    <x v="4"/>
  </r>
  <r>
    <x v="5122"/>
    <s v="Yes"/>
    <x v="0"/>
    <s v="No"/>
    <x v="1"/>
    <x v="23"/>
    <n v="49.85"/>
    <n v="1336.15"/>
    <x v="0"/>
    <x v="0"/>
    <x v="0"/>
    <x v="0"/>
    <x v="0"/>
    <x v="0"/>
    <x v="0"/>
  </r>
  <r>
    <x v="5123"/>
    <s v="Yes"/>
    <x v="0"/>
    <s v="Yes"/>
    <x v="3"/>
    <x v="30"/>
    <n v="75.3"/>
    <n v="1147.45"/>
    <x v="1"/>
    <x v="0"/>
    <x v="1"/>
    <x v="0"/>
    <x v="0"/>
    <x v="1"/>
    <x v="0"/>
  </r>
  <r>
    <x v="5124"/>
    <s v="Yes"/>
    <x v="2"/>
    <s v="No"/>
    <x v="1"/>
    <x v="13"/>
    <n v="20.100000000000001"/>
    <n v="486.05"/>
    <x v="0"/>
    <x v="0"/>
    <x v="0"/>
    <x v="0"/>
    <x v="0"/>
    <x v="2"/>
    <x v="3"/>
  </r>
  <r>
    <x v="5125"/>
    <s v="Yes"/>
    <x v="0"/>
    <s v="Yes"/>
    <x v="0"/>
    <x v="26"/>
    <n v="94"/>
    <n v="1078.9000000000001"/>
    <x v="1"/>
    <x v="0"/>
    <x v="0"/>
    <x v="0"/>
    <x v="0"/>
    <x v="1"/>
    <x v="2"/>
  </r>
  <r>
    <x v="5126"/>
    <s v="Yes"/>
    <x v="0"/>
    <s v="Yes"/>
    <x v="0"/>
    <x v="58"/>
    <n v="103.05"/>
    <n v="5925.75"/>
    <x v="0"/>
    <x v="1"/>
    <x v="0"/>
    <x v="0"/>
    <x v="1"/>
    <x v="1"/>
    <x v="7"/>
  </r>
  <r>
    <x v="5127"/>
    <s v="Yes"/>
    <x v="1"/>
    <s v="Yes"/>
    <x v="2"/>
    <x v="56"/>
    <n v="118.35"/>
    <n v="7804.15"/>
    <x v="1"/>
    <x v="1"/>
    <x v="1"/>
    <x v="0"/>
    <x v="1"/>
    <x v="1"/>
    <x v="6"/>
  </r>
  <r>
    <x v="5128"/>
    <s v="Yes"/>
    <x v="0"/>
    <s v="No"/>
    <x v="0"/>
    <x v="20"/>
    <n v="99.7"/>
    <n v="4747.2"/>
    <x v="0"/>
    <x v="0"/>
    <x v="0"/>
    <x v="0"/>
    <x v="0"/>
    <x v="1"/>
    <x v="4"/>
  </r>
  <r>
    <x v="5129"/>
    <s v="Yes"/>
    <x v="0"/>
    <s v="Yes"/>
    <x v="1"/>
    <x v="9"/>
    <n v="81.900000000000006"/>
    <n v="1028.9000000000001"/>
    <x v="0"/>
    <x v="0"/>
    <x v="1"/>
    <x v="0"/>
    <x v="0"/>
    <x v="1"/>
    <x v="0"/>
  </r>
  <r>
    <x v="5130"/>
    <s v="No"/>
    <x v="0"/>
    <s v="Yes"/>
    <x v="0"/>
    <x v="4"/>
    <n v="30.45"/>
    <n v="226.45"/>
    <x v="1"/>
    <x v="1"/>
    <x v="1"/>
    <x v="0"/>
    <x v="0"/>
    <x v="0"/>
    <x v="0"/>
  </r>
  <r>
    <x v="5131"/>
    <s v="Yes"/>
    <x v="0"/>
    <s v="Yes"/>
    <x v="0"/>
    <x v="66"/>
    <n v="96.1"/>
    <n v="4364.1000000000004"/>
    <x v="1"/>
    <x v="0"/>
    <x v="0"/>
    <x v="1"/>
    <x v="0"/>
    <x v="1"/>
    <x v="2"/>
  </r>
  <r>
    <x v="5132"/>
    <s v="Yes"/>
    <x v="1"/>
    <s v="Yes"/>
    <x v="0"/>
    <x v="16"/>
    <n v="66.2"/>
    <n v="4692.55"/>
    <x v="0"/>
    <x v="1"/>
    <x v="0"/>
    <x v="0"/>
    <x v="0"/>
    <x v="0"/>
    <x v="2"/>
  </r>
  <r>
    <x v="5133"/>
    <s v="Yes"/>
    <x v="0"/>
    <s v="Yes"/>
    <x v="0"/>
    <x v="65"/>
    <n v="104.25"/>
    <n v="2433.9"/>
    <x v="1"/>
    <x v="1"/>
    <x v="0"/>
    <x v="0"/>
    <x v="0"/>
    <x v="1"/>
    <x v="5"/>
  </r>
  <r>
    <x v="5134"/>
    <s v="Yes"/>
    <x v="0"/>
    <s v="Yes"/>
    <x v="0"/>
    <x v="30"/>
    <n v="80.2"/>
    <n v="1217.25"/>
    <x v="1"/>
    <x v="1"/>
    <x v="1"/>
    <x v="1"/>
    <x v="0"/>
    <x v="1"/>
    <x v="1"/>
  </r>
  <r>
    <x v="5135"/>
    <s v="Yes"/>
    <x v="0"/>
    <s v="No"/>
    <x v="0"/>
    <x v="0"/>
    <n v="19.75"/>
    <n v="19.75"/>
    <x v="0"/>
    <x v="0"/>
    <x v="1"/>
    <x v="0"/>
    <x v="0"/>
    <x v="2"/>
    <x v="3"/>
  </r>
  <r>
    <x v="5136"/>
    <s v="Yes"/>
    <x v="0"/>
    <s v="Yes"/>
    <x v="1"/>
    <x v="2"/>
    <n v="72.599999999999994"/>
    <n v="154.30000000000001"/>
    <x v="0"/>
    <x v="1"/>
    <x v="1"/>
    <x v="0"/>
    <x v="0"/>
    <x v="1"/>
    <x v="0"/>
  </r>
  <r>
    <x v="5137"/>
    <s v="Yes"/>
    <x v="0"/>
    <s v="Yes"/>
    <x v="0"/>
    <x v="49"/>
    <n v="116.5"/>
    <n v="6382.55"/>
    <x v="0"/>
    <x v="1"/>
    <x v="1"/>
    <x v="0"/>
    <x v="1"/>
    <x v="1"/>
    <x v="6"/>
  </r>
  <r>
    <x v="5138"/>
    <s v="Yes"/>
    <x v="2"/>
    <s v="Yes"/>
    <x v="0"/>
    <x v="16"/>
    <n v="106.8"/>
    <n v="7623.2"/>
    <x v="0"/>
    <x v="1"/>
    <x v="1"/>
    <x v="0"/>
    <x v="1"/>
    <x v="1"/>
    <x v="5"/>
  </r>
  <r>
    <x v="5139"/>
    <s v="Yes"/>
    <x v="2"/>
    <s v="No"/>
    <x v="1"/>
    <x v="37"/>
    <n v="24.95"/>
    <n v="1261.45"/>
    <x v="0"/>
    <x v="1"/>
    <x v="0"/>
    <x v="0"/>
    <x v="0"/>
    <x v="2"/>
    <x v="0"/>
  </r>
  <r>
    <x v="5140"/>
    <s v="Yes"/>
    <x v="0"/>
    <s v="Yes"/>
    <x v="0"/>
    <x v="0"/>
    <n v="89.25"/>
    <n v="89.25"/>
    <x v="0"/>
    <x v="1"/>
    <x v="1"/>
    <x v="1"/>
    <x v="0"/>
    <x v="1"/>
    <x v="1"/>
  </r>
  <r>
    <x v="5141"/>
    <s v="Yes"/>
    <x v="0"/>
    <s v="Yes"/>
    <x v="1"/>
    <x v="24"/>
    <n v="19.25"/>
    <n v="86.05"/>
    <x v="0"/>
    <x v="1"/>
    <x v="1"/>
    <x v="0"/>
    <x v="0"/>
    <x v="2"/>
    <x v="3"/>
  </r>
  <r>
    <x v="5142"/>
    <s v="Yes"/>
    <x v="1"/>
    <s v="Yes"/>
    <x v="2"/>
    <x v="33"/>
    <n v="104.55"/>
    <n v="6779.05"/>
    <x v="0"/>
    <x v="0"/>
    <x v="1"/>
    <x v="0"/>
    <x v="1"/>
    <x v="1"/>
    <x v="7"/>
  </r>
  <r>
    <x v="5143"/>
    <s v="Yes"/>
    <x v="1"/>
    <s v="Yes"/>
    <x v="1"/>
    <x v="12"/>
    <n v="87.2"/>
    <n v="4345"/>
    <x v="0"/>
    <x v="0"/>
    <x v="0"/>
    <x v="0"/>
    <x v="1"/>
    <x v="0"/>
    <x v="7"/>
  </r>
  <r>
    <x v="5144"/>
    <s v="No"/>
    <x v="0"/>
    <s v="Yes"/>
    <x v="0"/>
    <x v="35"/>
    <n v="30.75"/>
    <n v="82.85"/>
    <x v="0"/>
    <x v="0"/>
    <x v="0"/>
    <x v="1"/>
    <x v="0"/>
    <x v="0"/>
    <x v="0"/>
  </r>
  <r>
    <x v="5145"/>
    <s v="Yes"/>
    <x v="1"/>
    <s v="Yes"/>
    <x v="3"/>
    <x v="33"/>
    <n v="25.7"/>
    <n v="1714.55"/>
    <x v="0"/>
    <x v="1"/>
    <x v="0"/>
    <x v="0"/>
    <x v="0"/>
    <x v="2"/>
    <x v="0"/>
  </r>
  <r>
    <x v="5146"/>
    <s v="Yes"/>
    <x v="0"/>
    <s v="No"/>
    <x v="0"/>
    <x v="26"/>
    <n v="86.2"/>
    <n v="893.2"/>
    <x v="0"/>
    <x v="1"/>
    <x v="1"/>
    <x v="0"/>
    <x v="0"/>
    <x v="1"/>
    <x v="1"/>
  </r>
  <r>
    <x v="5147"/>
    <s v="No"/>
    <x v="0"/>
    <s v="Yes"/>
    <x v="3"/>
    <x v="7"/>
    <n v="30.1"/>
    <n v="810.85"/>
    <x v="0"/>
    <x v="1"/>
    <x v="1"/>
    <x v="0"/>
    <x v="1"/>
    <x v="0"/>
    <x v="0"/>
  </r>
  <r>
    <x v="5148"/>
    <s v="Yes"/>
    <x v="2"/>
    <s v="Yes"/>
    <x v="0"/>
    <x v="45"/>
    <n v="99.35"/>
    <n v="6347.55"/>
    <x v="0"/>
    <x v="1"/>
    <x v="0"/>
    <x v="0"/>
    <x v="0"/>
    <x v="1"/>
    <x v="5"/>
  </r>
  <r>
    <x v="5149"/>
    <s v="Yes"/>
    <x v="2"/>
    <s v="Yes"/>
    <x v="3"/>
    <x v="8"/>
    <n v="19.2"/>
    <n v="1123.6500000000001"/>
    <x v="0"/>
    <x v="0"/>
    <x v="1"/>
    <x v="0"/>
    <x v="0"/>
    <x v="2"/>
    <x v="3"/>
  </r>
  <r>
    <x v="5150"/>
    <s v="Yes"/>
    <x v="0"/>
    <s v="No"/>
    <x v="2"/>
    <x v="2"/>
    <n v="20.100000000000001"/>
    <n v="43.15"/>
    <x v="0"/>
    <x v="0"/>
    <x v="0"/>
    <x v="1"/>
    <x v="0"/>
    <x v="2"/>
    <x v="3"/>
  </r>
  <r>
    <x v="5151"/>
    <s v="Yes"/>
    <x v="0"/>
    <s v="No"/>
    <x v="3"/>
    <x v="2"/>
    <n v="20.350000000000001"/>
    <n v="35.1"/>
    <x v="0"/>
    <x v="0"/>
    <x v="1"/>
    <x v="1"/>
    <x v="0"/>
    <x v="2"/>
    <x v="3"/>
  </r>
  <r>
    <x v="5152"/>
    <s v="Yes"/>
    <x v="2"/>
    <s v="Yes"/>
    <x v="3"/>
    <x v="49"/>
    <n v="25.65"/>
    <n v="1388"/>
    <x v="0"/>
    <x v="0"/>
    <x v="0"/>
    <x v="0"/>
    <x v="0"/>
    <x v="2"/>
    <x v="0"/>
  </r>
  <r>
    <x v="5153"/>
    <s v="Yes"/>
    <x v="0"/>
    <s v="Yes"/>
    <x v="0"/>
    <x v="52"/>
    <n v="94.55"/>
    <n v="3851.45"/>
    <x v="0"/>
    <x v="1"/>
    <x v="0"/>
    <x v="1"/>
    <x v="0"/>
    <x v="1"/>
    <x v="2"/>
  </r>
  <r>
    <x v="5154"/>
    <s v="Yes"/>
    <x v="0"/>
    <s v="Yes"/>
    <x v="0"/>
    <x v="22"/>
    <n v="104.2"/>
    <n v="1743.5"/>
    <x v="1"/>
    <x v="0"/>
    <x v="0"/>
    <x v="0"/>
    <x v="0"/>
    <x v="1"/>
    <x v="5"/>
  </r>
  <r>
    <x v="5155"/>
    <s v="Yes"/>
    <x v="1"/>
    <s v="Yes"/>
    <x v="2"/>
    <x v="19"/>
    <n v="94.4"/>
    <n v="2638.1"/>
    <x v="0"/>
    <x v="0"/>
    <x v="1"/>
    <x v="0"/>
    <x v="1"/>
    <x v="1"/>
    <x v="2"/>
  </r>
  <r>
    <x v="5156"/>
    <s v="Yes"/>
    <x v="1"/>
    <s v="No"/>
    <x v="1"/>
    <x v="22"/>
    <n v="56.1"/>
    <n v="946.95"/>
    <x v="0"/>
    <x v="1"/>
    <x v="1"/>
    <x v="0"/>
    <x v="0"/>
    <x v="0"/>
    <x v="1"/>
  </r>
  <r>
    <x v="5157"/>
    <s v="Yes"/>
    <x v="2"/>
    <s v="No"/>
    <x v="2"/>
    <x v="10"/>
    <n v="68.25"/>
    <n v="1114.8499999999999"/>
    <x v="0"/>
    <x v="0"/>
    <x v="0"/>
    <x v="0"/>
    <x v="1"/>
    <x v="0"/>
    <x v="4"/>
  </r>
  <r>
    <x v="5158"/>
    <s v="Yes"/>
    <x v="2"/>
    <s v="No"/>
    <x v="2"/>
    <x v="21"/>
    <n v="24.75"/>
    <n v="1777.6"/>
    <x v="0"/>
    <x v="1"/>
    <x v="1"/>
    <x v="0"/>
    <x v="0"/>
    <x v="2"/>
    <x v="0"/>
  </r>
  <r>
    <x v="5159"/>
    <s v="Yes"/>
    <x v="0"/>
    <s v="Yes"/>
    <x v="0"/>
    <x v="34"/>
    <n v="76.25"/>
    <n v="684.85"/>
    <x v="0"/>
    <x v="1"/>
    <x v="1"/>
    <x v="0"/>
    <x v="0"/>
    <x v="1"/>
    <x v="0"/>
  </r>
  <r>
    <x v="5160"/>
    <s v="Yes"/>
    <x v="0"/>
    <s v="No"/>
    <x v="0"/>
    <x v="0"/>
    <n v="74.349999999999994"/>
    <n v="74.349999999999994"/>
    <x v="0"/>
    <x v="0"/>
    <x v="1"/>
    <x v="0"/>
    <x v="0"/>
    <x v="1"/>
    <x v="0"/>
  </r>
  <r>
    <x v="5161"/>
    <s v="Yes"/>
    <x v="0"/>
    <s v="No"/>
    <x v="0"/>
    <x v="57"/>
    <n v="54.15"/>
    <n v="1312.45"/>
    <x v="0"/>
    <x v="1"/>
    <x v="1"/>
    <x v="0"/>
    <x v="1"/>
    <x v="0"/>
    <x v="1"/>
  </r>
  <r>
    <x v="5162"/>
    <s v="Yes"/>
    <x v="0"/>
    <s v="No"/>
    <x v="2"/>
    <x v="4"/>
    <n v="19.45"/>
    <n v="159.19999999999999"/>
    <x v="0"/>
    <x v="1"/>
    <x v="1"/>
    <x v="1"/>
    <x v="0"/>
    <x v="2"/>
    <x v="3"/>
  </r>
  <r>
    <x v="5163"/>
    <s v="No"/>
    <x v="0"/>
    <s v="Yes"/>
    <x v="1"/>
    <x v="67"/>
    <n v="34.950000000000003"/>
    <n v="610.20000000000005"/>
    <x v="0"/>
    <x v="1"/>
    <x v="0"/>
    <x v="1"/>
    <x v="0"/>
    <x v="0"/>
    <x v="1"/>
  </r>
  <r>
    <x v="5164"/>
    <s v="Yes"/>
    <x v="0"/>
    <s v="Yes"/>
    <x v="0"/>
    <x v="40"/>
    <n v="53.65"/>
    <n v="404.35"/>
    <x v="0"/>
    <x v="0"/>
    <x v="1"/>
    <x v="0"/>
    <x v="0"/>
    <x v="0"/>
    <x v="1"/>
  </r>
  <r>
    <x v="5165"/>
    <s v="Yes"/>
    <x v="0"/>
    <s v="Yes"/>
    <x v="0"/>
    <x v="0"/>
    <n v="69.650000000000006"/>
    <n v="69.650000000000006"/>
    <x v="1"/>
    <x v="1"/>
    <x v="1"/>
    <x v="1"/>
    <x v="0"/>
    <x v="1"/>
    <x v="3"/>
  </r>
  <r>
    <x v="5166"/>
    <s v="Yes"/>
    <x v="1"/>
    <s v="No"/>
    <x v="0"/>
    <x v="59"/>
    <n v="104"/>
    <n v="6363.45"/>
    <x v="0"/>
    <x v="1"/>
    <x v="1"/>
    <x v="0"/>
    <x v="0"/>
    <x v="1"/>
    <x v="5"/>
  </r>
  <r>
    <x v="5167"/>
    <s v="Yes"/>
    <x v="2"/>
    <s v="Yes"/>
    <x v="3"/>
    <x v="58"/>
    <n v="70.349999999999994"/>
    <n v="4124.6499999999996"/>
    <x v="0"/>
    <x v="0"/>
    <x v="0"/>
    <x v="0"/>
    <x v="1"/>
    <x v="0"/>
    <x v="4"/>
  </r>
  <r>
    <x v="5168"/>
    <s v="Yes"/>
    <x v="0"/>
    <s v="Yes"/>
    <x v="0"/>
    <x v="34"/>
    <n v="80.8"/>
    <n v="713.1"/>
    <x v="1"/>
    <x v="1"/>
    <x v="1"/>
    <x v="0"/>
    <x v="0"/>
    <x v="1"/>
    <x v="0"/>
  </r>
  <r>
    <x v="5169"/>
    <s v="Yes"/>
    <x v="1"/>
    <s v="No"/>
    <x v="1"/>
    <x v="30"/>
    <n v="64.849999999999994"/>
    <n v="950.75"/>
    <x v="0"/>
    <x v="1"/>
    <x v="1"/>
    <x v="0"/>
    <x v="0"/>
    <x v="0"/>
    <x v="2"/>
  </r>
  <r>
    <x v="5170"/>
    <s v="Yes"/>
    <x v="0"/>
    <s v="No"/>
    <x v="1"/>
    <x v="0"/>
    <n v="19.649999999999999"/>
    <n v="19.649999999999999"/>
    <x v="0"/>
    <x v="0"/>
    <x v="1"/>
    <x v="0"/>
    <x v="0"/>
    <x v="2"/>
    <x v="3"/>
  </r>
  <r>
    <x v="5171"/>
    <s v="Yes"/>
    <x v="0"/>
    <s v="No"/>
    <x v="2"/>
    <x v="18"/>
    <n v="45.9"/>
    <n v="505.95"/>
    <x v="0"/>
    <x v="0"/>
    <x v="0"/>
    <x v="0"/>
    <x v="0"/>
    <x v="0"/>
    <x v="3"/>
  </r>
  <r>
    <x v="5172"/>
    <s v="Yes"/>
    <x v="2"/>
    <s v="No"/>
    <x v="1"/>
    <x v="68"/>
    <n v="20"/>
    <n v="1149.6500000000001"/>
    <x v="0"/>
    <x v="1"/>
    <x v="1"/>
    <x v="0"/>
    <x v="0"/>
    <x v="2"/>
    <x v="3"/>
  </r>
  <r>
    <x v="5173"/>
    <s v="Yes"/>
    <x v="0"/>
    <s v="No"/>
    <x v="0"/>
    <x v="54"/>
    <n v="44.8"/>
    <n v="169.65"/>
    <x v="0"/>
    <x v="1"/>
    <x v="0"/>
    <x v="0"/>
    <x v="0"/>
    <x v="0"/>
    <x v="3"/>
  </r>
  <r>
    <x v="5174"/>
    <s v="Yes"/>
    <x v="0"/>
    <s v="Yes"/>
    <x v="1"/>
    <x v="40"/>
    <n v="80.3"/>
    <n v="526.70000000000005"/>
    <x v="1"/>
    <x v="0"/>
    <x v="1"/>
    <x v="0"/>
    <x v="0"/>
    <x v="1"/>
    <x v="0"/>
  </r>
  <r>
    <x v="5175"/>
    <s v="Yes"/>
    <x v="1"/>
    <s v="No"/>
    <x v="1"/>
    <x v="61"/>
    <n v="20.350000000000001"/>
    <n v="393.15"/>
    <x v="0"/>
    <x v="0"/>
    <x v="0"/>
    <x v="0"/>
    <x v="0"/>
    <x v="2"/>
    <x v="3"/>
  </r>
  <r>
    <x v="5176"/>
    <s v="No"/>
    <x v="0"/>
    <s v="No"/>
    <x v="1"/>
    <x v="70"/>
    <n v="45.8"/>
    <n v="1147"/>
    <x v="0"/>
    <x v="0"/>
    <x v="1"/>
    <x v="0"/>
    <x v="1"/>
    <x v="0"/>
    <x v="2"/>
  </r>
  <r>
    <x v="5177"/>
    <s v="Yes"/>
    <x v="0"/>
    <s v="Yes"/>
    <x v="0"/>
    <x v="51"/>
    <n v="84.1"/>
    <n v="3021.6"/>
    <x v="1"/>
    <x v="1"/>
    <x v="0"/>
    <x v="0"/>
    <x v="0"/>
    <x v="1"/>
    <x v="1"/>
  </r>
  <r>
    <x v="5178"/>
    <s v="Yes"/>
    <x v="1"/>
    <s v="Yes"/>
    <x v="2"/>
    <x v="62"/>
    <n v="108.95"/>
    <n v="5718.2"/>
    <x v="0"/>
    <x v="0"/>
    <x v="0"/>
    <x v="0"/>
    <x v="1"/>
    <x v="1"/>
    <x v="7"/>
  </r>
  <r>
    <x v="5179"/>
    <s v="Yes"/>
    <x v="0"/>
    <s v="Yes"/>
    <x v="0"/>
    <x v="35"/>
    <n v="69.349999999999994"/>
    <n v="191.35"/>
    <x v="1"/>
    <x v="1"/>
    <x v="1"/>
    <x v="0"/>
    <x v="1"/>
    <x v="0"/>
    <x v="2"/>
  </r>
  <r>
    <x v="5180"/>
    <s v="No"/>
    <x v="2"/>
    <s v="No"/>
    <x v="3"/>
    <x v="47"/>
    <n v="64.349999999999994"/>
    <n v="4539.6000000000004"/>
    <x v="0"/>
    <x v="0"/>
    <x v="1"/>
    <x v="0"/>
    <x v="1"/>
    <x v="0"/>
    <x v="7"/>
  </r>
  <r>
    <x v="5181"/>
    <s v="Yes"/>
    <x v="2"/>
    <s v="Yes"/>
    <x v="3"/>
    <x v="21"/>
    <n v="90.8"/>
    <n v="6397.6"/>
    <x v="0"/>
    <x v="1"/>
    <x v="0"/>
    <x v="0"/>
    <x v="1"/>
    <x v="0"/>
    <x v="6"/>
  </r>
  <r>
    <x v="5182"/>
    <s v="Yes"/>
    <x v="1"/>
    <s v="No"/>
    <x v="3"/>
    <x v="18"/>
    <n v="24.95"/>
    <n v="280.39999999999998"/>
    <x v="0"/>
    <x v="1"/>
    <x v="1"/>
    <x v="0"/>
    <x v="0"/>
    <x v="2"/>
    <x v="0"/>
  </r>
  <r>
    <x v="5183"/>
    <s v="Yes"/>
    <x v="0"/>
    <s v="Yes"/>
    <x v="1"/>
    <x v="1"/>
    <n v="79.599999999999994"/>
    <n v="2718.3"/>
    <x v="1"/>
    <x v="0"/>
    <x v="0"/>
    <x v="1"/>
    <x v="0"/>
    <x v="1"/>
    <x v="1"/>
  </r>
  <r>
    <x v="5184"/>
    <s v="Yes"/>
    <x v="2"/>
    <s v="Yes"/>
    <x v="2"/>
    <x v="47"/>
    <n v="84.7"/>
    <n v="5711.05"/>
    <x v="0"/>
    <x v="0"/>
    <x v="0"/>
    <x v="0"/>
    <x v="0"/>
    <x v="1"/>
    <x v="2"/>
  </r>
  <r>
    <x v="5185"/>
    <s v="Yes"/>
    <x v="1"/>
    <s v="Yes"/>
    <x v="3"/>
    <x v="37"/>
    <n v="70.8"/>
    <n v="3478.15"/>
    <x v="0"/>
    <x v="0"/>
    <x v="1"/>
    <x v="0"/>
    <x v="1"/>
    <x v="0"/>
    <x v="4"/>
  </r>
  <r>
    <x v="5186"/>
    <s v="No"/>
    <x v="0"/>
    <s v="Yes"/>
    <x v="0"/>
    <x v="0"/>
    <n v="36.450000000000003"/>
    <n v="36.450000000000003"/>
    <x v="1"/>
    <x v="0"/>
    <x v="1"/>
    <x v="0"/>
    <x v="0"/>
    <x v="0"/>
    <x v="0"/>
  </r>
  <r>
    <x v="5187"/>
    <s v="Yes"/>
    <x v="0"/>
    <s v="Yes"/>
    <x v="0"/>
    <x v="52"/>
    <n v="104.4"/>
    <n v="4133.95"/>
    <x v="0"/>
    <x v="0"/>
    <x v="1"/>
    <x v="1"/>
    <x v="0"/>
    <x v="1"/>
    <x v="5"/>
  </r>
  <r>
    <x v="5188"/>
    <s v="Yes"/>
    <x v="0"/>
    <s v="Yes"/>
    <x v="0"/>
    <x v="19"/>
    <n v="101.5"/>
    <n v="2917.65"/>
    <x v="0"/>
    <x v="1"/>
    <x v="0"/>
    <x v="1"/>
    <x v="1"/>
    <x v="1"/>
    <x v="4"/>
  </r>
  <r>
    <x v="5189"/>
    <s v="Yes"/>
    <x v="0"/>
    <s v="No"/>
    <x v="0"/>
    <x v="0"/>
    <n v="54.3"/>
    <n v="54.3"/>
    <x v="0"/>
    <x v="1"/>
    <x v="1"/>
    <x v="0"/>
    <x v="0"/>
    <x v="0"/>
    <x v="1"/>
  </r>
  <r>
    <x v="5190"/>
    <s v="Yes"/>
    <x v="0"/>
    <s v="Yes"/>
    <x v="0"/>
    <x v="44"/>
    <n v="103.95"/>
    <n v="2964.8"/>
    <x v="0"/>
    <x v="1"/>
    <x v="0"/>
    <x v="1"/>
    <x v="0"/>
    <x v="1"/>
    <x v="4"/>
  </r>
  <r>
    <x v="5191"/>
    <s v="Yes"/>
    <x v="2"/>
    <s v="Yes"/>
    <x v="3"/>
    <x v="57"/>
    <n v="91.1"/>
    <n v="2198.3000000000002"/>
    <x v="0"/>
    <x v="0"/>
    <x v="0"/>
    <x v="0"/>
    <x v="1"/>
    <x v="0"/>
    <x v="6"/>
  </r>
  <r>
    <x v="5192"/>
    <s v="Yes"/>
    <x v="2"/>
    <s v="No"/>
    <x v="1"/>
    <x v="31"/>
    <n v="19.95"/>
    <n v="1189.9000000000001"/>
    <x v="0"/>
    <x v="1"/>
    <x v="1"/>
    <x v="0"/>
    <x v="0"/>
    <x v="2"/>
    <x v="3"/>
  </r>
  <r>
    <x v="5193"/>
    <s v="Yes"/>
    <x v="2"/>
    <s v="No"/>
    <x v="3"/>
    <x v="21"/>
    <n v="26.45"/>
    <n v="1914.5"/>
    <x v="0"/>
    <x v="0"/>
    <x v="0"/>
    <x v="1"/>
    <x v="0"/>
    <x v="2"/>
    <x v="0"/>
  </r>
  <r>
    <x v="5194"/>
    <s v="Yes"/>
    <x v="0"/>
    <s v="Yes"/>
    <x v="0"/>
    <x v="5"/>
    <n v="89.4"/>
    <n v="2001.5"/>
    <x v="1"/>
    <x v="1"/>
    <x v="1"/>
    <x v="0"/>
    <x v="0"/>
    <x v="1"/>
    <x v="2"/>
  </r>
  <r>
    <x v="5195"/>
    <s v="Yes"/>
    <x v="2"/>
    <s v="Yes"/>
    <x v="2"/>
    <x v="21"/>
    <n v="75.099999999999994"/>
    <n v="5336.35"/>
    <x v="0"/>
    <x v="1"/>
    <x v="1"/>
    <x v="0"/>
    <x v="1"/>
    <x v="0"/>
    <x v="5"/>
  </r>
  <r>
    <x v="5196"/>
    <s v="Yes"/>
    <x v="1"/>
    <s v="No"/>
    <x v="2"/>
    <x v="33"/>
    <n v="108.1"/>
    <n v="7238.6"/>
    <x v="0"/>
    <x v="0"/>
    <x v="1"/>
    <x v="0"/>
    <x v="0"/>
    <x v="1"/>
    <x v="5"/>
  </r>
  <r>
    <x v="5197"/>
    <s v="Yes"/>
    <x v="2"/>
    <s v="Yes"/>
    <x v="0"/>
    <x v="21"/>
    <n v="110.15"/>
    <n v="7998.8"/>
    <x v="0"/>
    <x v="0"/>
    <x v="0"/>
    <x v="0"/>
    <x v="1"/>
    <x v="1"/>
    <x v="7"/>
  </r>
  <r>
    <x v="5198"/>
    <s v="Yes"/>
    <x v="0"/>
    <s v="No"/>
    <x v="0"/>
    <x v="20"/>
    <n v="80.349999999999994"/>
    <n v="3825.85"/>
    <x v="1"/>
    <x v="0"/>
    <x v="0"/>
    <x v="0"/>
    <x v="0"/>
    <x v="1"/>
    <x v="1"/>
  </r>
  <r>
    <x v="5199"/>
    <s v="Yes"/>
    <x v="1"/>
    <s v="Yes"/>
    <x v="0"/>
    <x v="69"/>
    <n v="111.5"/>
    <n v="5703.25"/>
    <x v="0"/>
    <x v="0"/>
    <x v="1"/>
    <x v="0"/>
    <x v="1"/>
    <x v="1"/>
    <x v="7"/>
  </r>
  <r>
    <x v="5200"/>
    <s v="Yes"/>
    <x v="1"/>
    <s v="Yes"/>
    <x v="0"/>
    <x v="27"/>
    <n v="106.5"/>
    <n v="7397"/>
    <x v="0"/>
    <x v="0"/>
    <x v="0"/>
    <x v="0"/>
    <x v="0"/>
    <x v="1"/>
    <x v="5"/>
  </r>
  <r>
    <x v="5201"/>
    <s v="Yes"/>
    <x v="1"/>
    <s v="Yes"/>
    <x v="0"/>
    <x v="34"/>
    <n v="19.899999999999999"/>
    <n v="164.6"/>
    <x v="0"/>
    <x v="1"/>
    <x v="1"/>
    <x v="1"/>
    <x v="0"/>
    <x v="2"/>
    <x v="3"/>
  </r>
  <r>
    <x v="5202"/>
    <s v="Yes"/>
    <x v="2"/>
    <s v="Yes"/>
    <x v="1"/>
    <x v="64"/>
    <n v="111.1"/>
    <n v="6555.2"/>
    <x v="0"/>
    <x v="1"/>
    <x v="0"/>
    <x v="0"/>
    <x v="1"/>
    <x v="1"/>
    <x v="7"/>
  </r>
  <r>
    <x v="5203"/>
    <s v="Yes"/>
    <x v="0"/>
    <s v="No"/>
    <x v="1"/>
    <x v="35"/>
    <n v="70.7"/>
    <n v="225.65"/>
    <x v="0"/>
    <x v="1"/>
    <x v="1"/>
    <x v="0"/>
    <x v="1"/>
    <x v="0"/>
    <x v="2"/>
  </r>
  <r>
    <x v="5204"/>
    <s v="No"/>
    <x v="0"/>
    <s v="Yes"/>
    <x v="0"/>
    <x v="46"/>
    <n v="24.85"/>
    <n v="955.75"/>
    <x v="0"/>
    <x v="1"/>
    <x v="0"/>
    <x v="0"/>
    <x v="0"/>
    <x v="0"/>
    <x v="3"/>
  </r>
  <r>
    <x v="5205"/>
    <s v="Yes"/>
    <x v="0"/>
    <s v="No"/>
    <x v="2"/>
    <x v="50"/>
    <n v="91.2"/>
    <n v="3382.3"/>
    <x v="0"/>
    <x v="0"/>
    <x v="1"/>
    <x v="0"/>
    <x v="0"/>
    <x v="1"/>
    <x v="4"/>
  </r>
  <r>
    <x v="5206"/>
    <s v="Yes"/>
    <x v="2"/>
    <s v="No"/>
    <x v="2"/>
    <x v="50"/>
    <n v="65.599999999999994"/>
    <n v="2313.8000000000002"/>
    <x v="0"/>
    <x v="1"/>
    <x v="1"/>
    <x v="0"/>
    <x v="1"/>
    <x v="0"/>
    <x v="4"/>
  </r>
  <r>
    <x v="5207"/>
    <s v="No"/>
    <x v="0"/>
    <s v="Yes"/>
    <x v="3"/>
    <x v="65"/>
    <n v="40.65"/>
    <n v="933.3"/>
    <x v="1"/>
    <x v="0"/>
    <x v="0"/>
    <x v="0"/>
    <x v="0"/>
    <x v="0"/>
    <x v="1"/>
  </r>
  <r>
    <x v="5208"/>
    <s v="Yes"/>
    <x v="0"/>
    <s v="No"/>
    <x v="2"/>
    <x v="60"/>
    <n v="59.45"/>
    <n v="780.85"/>
    <x v="0"/>
    <x v="0"/>
    <x v="0"/>
    <x v="0"/>
    <x v="1"/>
    <x v="0"/>
    <x v="2"/>
  </r>
  <r>
    <x v="5209"/>
    <s v="Yes"/>
    <x v="2"/>
    <s v="Yes"/>
    <x v="3"/>
    <x v="21"/>
    <n v="109.95"/>
    <n v="7852.4"/>
    <x v="0"/>
    <x v="1"/>
    <x v="0"/>
    <x v="0"/>
    <x v="1"/>
    <x v="1"/>
    <x v="7"/>
  </r>
  <r>
    <x v="5210"/>
    <s v="No"/>
    <x v="1"/>
    <s v="Yes"/>
    <x v="0"/>
    <x v="62"/>
    <n v="60.45"/>
    <n v="3184.25"/>
    <x v="1"/>
    <x v="1"/>
    <x v="0"/>
    <x v="0"/>
    <x v="1"/>
    <x v="0"/>
    <x v="5"/>
  </r>
  <r>
    <x v="5211"/>
    <s v="Yes"/>
    <x v="0"/>
    <s v="Yes"/>
    <x v="0"/>
    <x v="4"/>
    <n v="84.9"/>
    <n v="764.95"/>
    <x v="1"/>
    <x v="0"/>
    <x v="0"/>
    <x v="0"/>
    <x v="0"/>
    <x v="1"/>
    <x v="1"/>
  </r>
  <r>
    <x v="5212"/>
    <s v="No"/>
    <x v="2"/>
    <s v="No"/>
    <x v="3"/>
    <x v="21"/>
    <n v="38.5"/>
    <n v="2763"/>
    <x v="0"/>
    <x v="1"/>
    <x v="0"/>
    <x v="0"/>
    <x v="0"/>
    <x v="0"/>
    <x v="2"/>
  </r>
  <r>
    <x v="5213"/>
    <s v="Yes"/>
    <x v="0"/>
    <s v="Yes"/>
    <x v="0"/>
    <x v="22"/>
    <n v="92.55"/>
    <n v="1614.7"/>
    <x v="0"/>
    <x v="0"/>
    <x v="0"/>
    <x v="0"/>
    <x v="0"/>
    <x v="1"/>
    <x v="2"/>
  </r>
  <r>
    <x v="5214"/>
    <s v="Yes"/>
    <x v="0"/>
    <s v="Yes"/>
    <x v="2"/>
    <x v="2"/>
    <n v="73.55"/>
    <n v="145.4"/>
    <x v="1"/>
    <x v="0"/>
    <x v="0"/>
    <x v="1"/>
    <x v="0"/>
    <x v="1"/>
    <x v="0"/>
  </r>
  <r>
    <x v="5215"/>
    <s v="Yes"/>
    <x v="0"/>
    <s v="No"/>
    <x v="2"/>
    <x v="4"/>
    <n v="20.149999999999999"/>
    <n v="156.25"/>
    <x v="1"/>
    <x v="0"/>
    <x v="0"/>
    <x v="0"/>
    <x v="0"/>
    <x v="2"/>
    <x v="3"/>
  </r>
  <r>
    <x v="5216"/>
    <s v="No"/>
    <x v="1"/>
    <s v="No"/>
    <x v="1"/>
    <x v="43"/>
    <n v="34.700000000000003"/>
    <n v="1604.5"/>
    <x v="1"/>
    <x v="0"/>
    <x v="0"/>
    <x v="1"/>
    <x v="0"/>
    <x v="0"/>
    <x v="1"/>
  </r>
  <r>
    <x v="5217"/>
    <s v="Yes"/>
    <x v="0"/>
    <s v="Yes"/>
    <x v="1"/>
    <x v="6"/>
    <n v="24.5"/>
    <n v="270.14999999999998"/>
    <x v="0"/>
    <x v="0"/>
    <x v="1"/>
    <x v="0"/>
    <x v="0"/>
    <x v="2"/>
    <x v="0"/>
  </r>
  <r>
    <x v="5218"/>
    <s v="Yes"/>
    <x v="1"/>
    <s v="Yes"/>
    <x v="1"/>
    <x v="71"/>
    <n v="19.7"/>
    <n v="0"/>
    <x v="0"/>
    <x v="1"/>
    <x v="0"/>
    <x v="0"/>
    <x v="0"/>
    <x v="2"/>
    <x v="3"/>
  </r>
  <r>
    <x v="5219"/>
    <s v="Yes"/>
    <x v="0"/>
    <s v="No"/>
    <x v="1"/>
    <x v="0"/>
    <n v="20.6"/>
    <n v="20.6"/>
    <x v="0"/>
    <x v="1"/>
    <x v="1"/>
    <x v="1"/>
    <x v="0"/>
    <x v="2"/>
    <x v="3"/>
  </r>
  <r>
    <x v="5220"/>
    <s v="Yes"/>
    <x v="1"/>
    <s v="No"/>
    <x v="3"/>
    <x v="44"/>
    <n v="58"/>
    <n v="1734.5"/>
    <x v="0"/>
    <x v="0"/>
    <x v="1"/>
    <x v="0"/>
    <x v="1"/>
    <x v="0"/>
    <x v="2"/>
  </r>
  <r>
    <x v="5221"/>
    <s v="Yes"/>
    <x v="1"/>
    <s v="Yes"/>
    <x v="0"/>
    <x v="45"/>
    <n v="107.45"/>
    <n v="7047.5"/>
    <x v="0"/>
    <x v="0"/>
    <x v="0"/>
    <x v="0"/>
    <x v="0"/>
    <x v="1"/>
    <x v="5"/>
  </r>
  <r>
    <x v="5222"/>
    <s v="Yes"/>
    <x v="0"/>
    <s v="Yes"/>
    <x v="2"/>
    <x v="4"/>
    <n v="65.5"/>
    <n v="573.15"/>
    <x v="0"/>
    <x v="0"/>
    <x v="1"/>
    <x v="0"/>
    <x v="0"/>
    <x v="0"/>
    <x v="4"/>
  </r>
  <r>
    <x v="5223"/>
    <s v="Yes"/>
    <x v="2"/>
    <s v="No"/>
    <x v="2"/>
    <x v="59"/>
    <n v="25.45"/>
    <n v="1538.6"/>
    <x v="0"/>
    <x v="1"/>
    <x v="0"/>
    <x v="1"/>
    <x v="0"/>
    <x v="2"/>
    <x v="0"/>
  </r>
  <r>
    <x v="5224"/>
    <s v="Yes"/>
    <x v="1"/>
    <s v="Yes"/>
    <x v="2"/>
    <x v="3"/>
    <n v="100.15"/>
    <n v="4459.8"/>
    <x v="0"/>
    <x v="0"/>
    <x v="1"/>
    <x v="1"/>
    <x v="0"/>
    <x v="1"/>
    <x v="4"/>
  </r>
  <r>
    <x v="5225"/>
    <s v="Yes"/>
    <x v="1"/>
    <s v="Yes"/>
    <x v="3"/>
    <x v="21"/>
    <n v="104.45"/>
    <n v="7459"/>
    <x v="0"/>
    <x v="1"/>
    <x v="0"/>
    <x v="0"/>
    <x v="0"/>
    <x v="1"/>
    <x v="5"/>
  </r>
  <r>
    <x v="5226"/>
    <s v="Yes"/>
    <x v="0"/>
    <s v="Yes"/>
    <x v="0"/>
    <x v="18"/>
    <n v="21.15"/>
    <n v="306.05"/>
    <x v="0"/>
    <x v="1"/>
    <x v="0"/>
    <x v="1"/>
    <x v="0"/>
    <x v="2"/>
    <x v="3"/>
  </r>
  <r>
    <x v="5227"/>
    <s v="Yes"/>
    <x v="0"/>
    <s v="No"/>
    <x v="0"/>
    <x v="40"/>
    <n v="96.2"/>
    <n v="639.70000000000005"/>
    <x v="0"/>
    <x v="1"/>
    <x v="1"/>
    <x v="1"/>
    <x v="0"/>
    <x v="1"/>
    <x v="2"/>
  </r>
  <r>
    <x v="5228"/>
    <s v="Yes"/>
    <x v="0"/>
    <s v="Yes"/>
    <x v="1"/>
    <x v="34"/>
    <n v="44.4"/>
    <n v="348.15"/>
    <x v="0"/>
    <x v="1"/>
    <x v="1"/>
    <x v="0"/>
    <x v="0"/>
    <x v="0"/>
    <x v="3"/>
  </r>
  <r>
    <x v="5229"/>
    <s v="Yes"/>
    <x v="1"/>
    <s v="Yes"/>
    <x v="0"/>
    <x v="29"/>
    <n v="107.55"/>
    <n v="4533.8999999999996"/>
    <x v="1"/>
    <x v="0"/>
    <x v="0"/>
    <x v="0"/>
    <x v="1"/>
    <x v="1"/>
    <x v="5"/>
  </r>
  <r>
    <x v="5230"/>
    <s v="Yes"/>
    <x v="2"/>
    <s v="No"/>
    <x v="2"/>
    <x v="11"/>
    <n v="94.35"/>
    <n v="5563.65"/>
    <x v="0"/>
    <x v="1"/>
    <x v="0"/>
    <x v="0"/>
    <x v="1"/>
    <x v="1"/>
    <x v="4"/>
  </r>
  <r>
    <x v="5231"/>
    <s v="Yes"/>
    <x v="0"/>
    <s v="Yes"/>
    <x v="0"/>
    <x v="10"/>
    <n v="98.75"/>
    <n v="1587.55"/>
    <x v="1"/>
    <x v="1"/>
    <x v="0"/>
    <x v="1"/>
    <x v="0"/>
    <x v="1"/>
    <x v="4"/>
  </r>
  <r>
    <x v="5232"/>
    <s v="Yes"/>
    <x v="0"/>
    <s v="No"/>
    <x v="1"/>
    <x v="2"/>
    <n v="20.3"/>
    <n v="40.25"/>
    <x v="0"/>
    <x v="1"/>
    <x v="0"/>
    <x v="0"/>
    <x v="0"/>
    <x v="2"/>
    <x v="3"/>
  </r>
  <r>
    <x v="5233"/>
    <s v="Yes"/>
    <x v="0"/>
    <s v="No"/>
    <x v="0"/>
    <x v="4"/>
    <n v="101.15"/>
    <n v="842.9"/>
    <x v="1"/>
    <x v="0"/>
    <x v="0"/>
    <x v="0"/>
    <x v="0"/>
    <x v="1"/>
    <x v="4"/>
  </r>
  <r>
    <x v="5234"/>
    <s v="Yes"/>
    <x v="1"/>
    <s v="No"/>
    <x v="2"/>
    <x v="63"/>
    <n v="105.75"/>
    <n v="4228.55"/>
    <x v="0"/>
    <x v="0"/>
    <x v="0"/>
    <x v="0"/>
    <x v="0"/>
    <x v="1"/>
    <x v="5"/>
  </r>
  <r>
    <x v="5235"/>
    <s v="Yes"/>
    <x v="0"/>
    <s v="Yes"/>
    <x v="0"/>
    <x v="34"/>
    <n v="81.150000000000006"/>
    <n v="784.45"/>
    <x v="0"/>
    <x v="1"/>
    <x v="1"/>
    <x v="0"/>
    <x v="0"/>
    <x v="1"/>
    <x v="1"/>
  </r>
  <r>
    <x v="5236"/>
    <s v="Yes"/>
    <x v="1"/>
    <s v="Yes"/>
    <x v="0"/>
    <x v="52"/>
    <n v="89.55"/>
    <n v="3729.75"/>
    <x v="0"/>
    <x v="1"/>
    <x v="1"/>
    <x v="0"/>
    <x v="1"/>
    <x v="1"/>
    <x v="2"/>
  </r>
  <r>
    <x v="5237"/>
    <s v="Yes"/>
    <x v="0"/>
    <s v="Yes"/>
    <x v="3"/>
    <x v="70"/>
    <n v="54.75"/>
    <n v="1406.9"/>
    <x v="0"/>
    <x v="0"/>
    <x v="1"/>
    <x v="0"/>
    <x v="0"/>
    <x v="0"/>
    <x v="1"/>
  </r>
  <r>
    <x v="5238"/>
    <s v="Yes"/>
    <x v="1"/>
    <s v="Yes"/>
    <x v="3"/>
    <x v="55"/>
    <n v="53.75"/>
    <n v="1857.3"/>
    <x v="0"/>
    <x v="0"/>
    <x v="0"/>
    <x v="0"/>
    <x v="1"/>
    <x v="0"/>
    <x v="1"/>
  </r>
  <r>
    <x v="5239"/>
    <s v="Yes"/>
    <x v="1"/>
    <s v="No"/>
    <x v="3"/>
    <x v="47"/>
    <n v="105.75"/>
    <n v="7322.5"/>
    <x v="0"/>
    <x v="1"/>
    <x v="0"/>
    <x v="0"/>
    <x v="1"/>
    <x v="1"/>
    <x v="5"/>
  </r>
  <r>
    <x v="5240"/>
    <s v="Yes"/>
    <x v="2"/>
    <s v="Yes"/>
    <x v="3"/>
    <x v="45"/>
    <n v="105.85"/>
    <n v="6725.5"/>
    <x v="0"/>
    <x v="0"/>
    <x v="0"/>
    <x v="1"/>
    <x v="1"/>
    <x v="1"/>
    <x v="5"/>
  </r>
  <r>
    <x v="5241"/>
    <s v="Yes"/>
    <x v="1"/>
    <s v="Yes"/>
    <x v="0"/>
    <x v="49"/>
    <n v="64.2"/>
    <n v="3627.3"/>
    <x v="0"/>
    <x v="1"/>
    <x v="1"/>
    <x v="0"/>
    <x v="1"/>
    <x v="0"/>
    <x v="2"/>
  </r>
  <r>
    <x v="5242"/>
    <s v="Yes"/>
    <x v="0"/>
    <s v="Yes"/>
    <x v="0"/>
    <x v="61"/>
    <n v="88.7"/>
    <n v="1761.45"/>
    <x v="1"/>
    <x v="1"/>
    <x v="1"/>
    <x v="1"/>
    <x v="0"/>
    <x v="1"/>
    <x v="2"/>
  </r>
  <r>
    <x v="5243"/>
    <s v="Yes"/>
    <x v="1"/>
    <s v="Yes"/>
    <x v="3"/>
    <x v="67"/>
    <n v="87.7"/>
    <n v="1725.95"/>
    <x v="0"/>
    <x v="1"/>
    <x v="1"/>
    <x v="0"/>
    <x v="1"/>
    <x v="1"/>
    <x v="1"/>
  </r>
  <r>
    <x v="5244"/>
    <s v="Yes"/>
    <x v="0"/>
    <s v="Yes"/>
    <x v="3"/>
    <x v="3"/>
    <n v="89.3"/>
    <n v="4192.1499999999996"/>
    <x v="0"/>
    <x v="0"/>
    <x v="1"/>
    <x v="0"/>
    <x v="0"/>
    <x v="1"/>
    <x v="2"/>
  </r>
  <r>
    <x v="5245"/>
    <s v="Yes"/>
    <x v="2"/>
    <s v="Yes"/>
    <x v="3"/>
    <x v="27"/>
    <n v="20.149999999999999"/>
    <n v="1411.2"/>
    <x v="0"/>
    <x v="0"/>
    <x v="0"/>
    <x v="0"/>
    <x v="0"/>
    <x v="2"/>
    <x v="3"/>
  </r>
  <r>
    <x v="5246"/>
    <s v="Yes"/>
    <x v="0"/>
    <s v="Yes"/>
    <x v="0"/>
    <x v="2"/>
    <n v="79.75"/>
    <n v="164.5"/>
    <x v="1"/>
    <x v="0"/>
    <x v="1"/>
    <x v="0"/>
    <x v="0"/>
    <x v="1"/>
    <x v="0"/>
  </r>
  <r>
    <x v="5247"/>
    <s v="Yes"/>
    <x v="0"/>
    <s v="Yes"/>
    <x v="1"/>
    <x v="23"/>
    <n v="94.55"/>
    <n v="2724.6"/>
    <x v="1"/>
    <x v="0"/>
    <x v="1"/>
    <x v="0"/>
    <x v="0"/>
    <x v="1"/>
    <x v="2"/>
  </r>
  <r>
    <x v="5248"/>
    <s v="Yes"/>
    <x v="2"/>
    <s v="Yes"/>
    <x v="0"/>
    <x v="18"/>
    <n v="20.05"/>
    <n v="264.55"/>
    <x v="0"/>
    <x v="0"/>
    <x v="0"/>
    <x v="0"/>
    <x v="0"/>
    <x v="2"/>
    <x v="3"/>
  </r>
  <r>
    <x v="5249"/>
    <s v="No"/>
    <x v="2"/>
    <s v="No"/>
    <x v="3"/>
    <x v="21"/>
    <n v="67.2"/>
    <n v="4671.7"/>
    <x v="0"/>
    <x v="1"/>
    <x v="1"/>
    <x v="0"/>
    <x v="1"/>
    <x v="0"/>
    <x v="7"/>
  </r>
  <r>
    <x v="5250"/>
    <s v="Yes"/>
    <x v="0"/>
    <s v="No"/>
    <x v="0"/>
    <x v="18"/>
    <n v="94.55"/>
    <n v="1173.55"/>
    <x v="0"/>
    <x v="1"/>
    <x v="1"/>
    <x v="0"/>
    <x v="0"/>
    <x v="1"/>
    <x v="2"/>
  </r>
  <r>
    <x v="5251"/>
    <s v="Yes"/>
    <x v="0"/>
    <s v="Yes"/>
    <x v="1"/>
    <x v="24"/>
    <n v="69.05"/>
    <n v="318.5"/>
    <x v="1"/>
    <x v="0"/>
    <x v="1"/>
    <x v="0"/>
    <x v="0"/>
    <x v="1"/>
    <x v="3"/>
  </r>
  <r>
    <x v="5252"/>
    <s v="Yes"/>
    <x v="0"/>
    <s v="Yes"/>
    <x v="0"/>
    <x v="16"/>
    <n v="107.5"/>
    <n v="7713.55"/>
    <x v="0"/>
    <x v="1"/>
    <x v="0"/>
    <x v="1"/>
    <x v="0"/>
    <x v="1"/>
    <x v="7"/>
  </r>
  <r>
    <x v="5253"/>
    <s v="Yes"/>
    <x v="1"/>
    <s v="Yes"/>
    <x v="0"/>
    <x v="42"/>
    <n v="73"/>
    <n v="2471.25"/>
    <x v="0"/>
    <x v="1"/>
    <x v="1"/>
    <x v="0"/>
    <x v="1"/>
    <x v="0"/>
    <x v="4"/>
  </r>
  <r>
    <x v="5254"/>
    <s v="Yes"/>
    <x v="2"/>
    <s v="No"/>
    <x v="3"/>
    <x v="27"/>
    <n v="114.75"/>
    <n v="7842.3"/>
    <x v="0"/>
    <x v="1"/>
    <x v="0"/>
    <x v="1"/>
    <x v="1"/>
    <x v="1"/>
    <x v="6"/>
  </r>
  <r>
    <x v="5255"/>
    <s v="Yes"/>
    <x v="0"/>
    <s v="Yes"/>
    <x v="0"/>
    <x v="36"/>
    <n v="76.05"/>
    <n v="2227.8000000000002"/>
    <x v="0"/>
    <x v="0"/>
    <x v="1"/>
    <x v="0"/>
    <x v="0"/>
    <x v="1"/>
    <x v="0"/>
  </r>
  <r>
    <x v="5256"/>
    <s v="Yes"/>
    <x v="2"/>
    <s v="Yes"/>
    <x v="2"/>
    <x v="15"/>
    <n v="96.25"/>
    <n v="4990.25"/>
    <x v="1"/>
    <x v="1"/>
    <x v="0"/>
    <x v="0"/>
    <x v="1"/>
    <x v="1"/>
    <x v="4"/>
  </r>
  <r>
    <x v="5257"/>
    <s v="Yes"/>
    <x v="0"/>
    <s v="Yes"/>
    <x v="0"/>
    <x v="50"/>
    <n v="101.1"/>
    <n v="3744.05"/>
    <x v="1"/>
    <x v="1"/>
    <x v="1"/>
    <x v="0"/>
    <x v="0"/>
    <x v="1"/>
    <x v="4"/>
  </r>
  <r>
    <x v="5258"/>
    <s v="Yes"/>
    <x v="1"/>
    <s v="Yes"/>
    <x v="2"/>
    <x v="14"/>
    <n v="104.7"/>
    <n v="7220.35"/>
    <x v="1"/>
    <x v="1"/>
    <x v="1"/>
    <x v="0"/>
    <x v="1"/>
    <x v="1"/>
    <x v="5"/>
  </r>
  <r>
    <x v="5259"/>
    <s v="Yes"/>
    <x v="0"/>
    <s v="No"/>
    <x v="1"/>
    <x v="19"/>
    <n v="77.900000000000006"/>
    <n v="2351.4499999999998"/>
    <x v="0"/>
    <x v="1"/>
    <x v="0"/>
    <x v="0"/>
    <x v="0"/>
    <x v="1"/>
    <x v="0"/>
  </r>
  <r>
    <x v="5260"/>
    <s v="Yes"/>
    <x v="0"/>
    <s v="Yes"/>
    <x v="0"/>
    <x v="55"/>
    <n v="90.65"/>
    <n v="2989.6"/>
    <x v="0"/>
    <x v="0"/>
    <x v="1"/>
    <x v="0"/>
    <x v="0"/>
    <x v="1"/>
    <x v="2"/>
  </r>
  <r>
    <x v="5261"/>
    <s v="Yes"/>
    <x v="2"/>
    <s v="Yes"/>
    <x v="0"/>
    <x v="68"/>
    <n v="110.45"/>
    <n v="6077.75"/>
    <x v="0"/>
    <x v="1"/>
    <x v="0"/>
    <x v="0"/>
    <x v="1"/>
    <x v="1"/>
    <x v="7"/>
  </r>
  <r>
    <x v="5262"/>
    <s v="Yes"/>
    <x v="1"/>
    <s v="No"/>
    <x v="2"/>
    <x v="64"/>
    <n v="68.7"/>
    <n v="4070.95"/>
    <x v="0"/>
    <x v="0"/>
    <x v="1"/>
    <x v="0"/>
    <x v="1"/>
    <x v="0"/>
    <x v="4"/>
  </r>
  <r>
    <x v="5263"/>
    <s v="No"/>
    <x v="0"/>
    <s v="Yes"/>
    <x v="0"/>
    <x v="49"/>
    <n v="44.85"/>
    <n v="2479.0500000000002"/>
    <x v="0"/>
    <x v="1"/>
    <x v="1"/>
    <x v="0"/>
    <x v="0"/>
    <x v="0"/>
    <x v="2"/>
  </r>
  <r>
    <x v="5264"/>
    <s v="No"/>
    <x v="1"/>
    <s v="Yes"/>
    <x v="3"/>
    <x v="14"/>
    <n v="29.8"/>
    <n v="2134.3000000000002"/>
    <x v="0"/>
    <x v="1"/>
    <x v="0"/>
    <x v="0"/>
    <x v="0"/>
    <x v="0"/>
    <x v="0"/>
  </r>
  <r>
    <x v="5265"/>
    <s v="Yes"/>
    <x v="1"/>
    <s v="Yes"/>
    <x v="2"/>
    <x v="33"/>
    <n v="88.9"/>
    <n v="6000.1"/>
    <x v="0"/>
    <x v="0"/>
    <x v="1"/>
    <x v="1"/>
    <x v="0"/>
    <x v="1"/>
    <x v="2"/>
  </r>
  <r>
    <x v="5266"/>
    <s v="Yes"/>
    <x v="1"/>
    <s v="Yes"/>
    <x v="1"/>
    <x v="50"/>
    <n v="58.75"/>
    <n v="2203.1"/>
    <x v="0"/>
    <x v="1"/>
    <x v="0"/>
    <x v="0"/>
    <x v="1"/>
    <x v="0"/>
    <x v="2"/>
  </r>
  <r>
    <x v="5267"/>
    <s v="Yes"/>
    <x v="1"/>
    <s v="No"/>
    <x v="3"/>
    <x v="34"/>
    <n v="19.850000000000001"/>
    <n v="183.15"/>
    <x v="0"/>
    <x v="1"/>
    <x v="0"/>
    <x v="1"/>
    <x v="0"/>
    <x v="2"/>
    <x v="3"/>
  </r>
  <r>
    <x v="5268"/>
    <s v="Yes"/>
    <x v="2"/>
    <s v="No"/>
    <x v="2"/>
    <x v="14"/>
    <n v="86.9"/>
    <n v="6194.1"/>
    <x v="0"/>
    <x v="1"/>
    <x v="0"/>
    <x v="1"/>
    <x v="1"/>
    <x v="0"/>
    <x v="7"/>
  </r>
  <r>
    <x v="5269"/>
    <s v="Yes"/>
    <x v="0"/>
    <s v="Yes"/>
    <x v="1"/>
    <x v="6"/>
    <n v="59.65"/>
    <n v="638.95000000000005"/>
    <x v="0"/>
    <x v="1"/>
    <x v="1"/>
    <x v="0"/>
    <x v="0"/>
    <x v="0"/>
    <x v="1"/>
  </r>
  <r>
    <x v="5270"/>
    <s v="Yes"/>
    <x v="0"/>
    <s v="Yes"/>
    <x v="1"/>
    <x v="63"/>
    <n v="55.25"/>
    <n v="2139.1999999999998"/>
    <x v="1"/>
    <x v="1"/>
    <x v="1"/>
    <x v="0"/>
    <x v="0"/>
    <x v="0"/>
    <x v="1"/>
  </r>
  <r>
    <x v="5271"/>
    <s v="Yes"/>
    <x v="0"/>
    <s v="No"/>
    <x v="3"/>
    <x v="9"/>
    <n v="66.400000000000006"/>
    <n v="831.75"/>
    <x v="0"/>
    <x v="1"/>
    <x v="1"/>
    <x v="0"/>
    <x v="0"/>
    <x v="0"/>
    <x v="1"/>
  </r>
  <r>
    <x v="5272"/>
    <s v="Yes"/>
    <x v="0"/>
    <s v="Yes"/>
    <x v="0"/>
    <x v="53"/>
    <n v="90.1"/>
    <n v="521.29999999999995"/>
    <x v="1"/>
    <x v="0"/>
    <x v="1"/>
    <x v="0"/>
    <x v="0"/>
    <x v="1"/>
    <x v="2"/>
  </r>
  <r>
    <x v="5273"/>
    <s v="Yes"/>
    <x v="2"/>
    <s v="No"/>
    <x v="2"/>
    <x v="14"/>
    <n v="20.149999999999999"/>
    <n v="1337.5"/>
    <x v="0"/>
    <x v="0"/>
    <x v="0"/>
    <x v="0"/>
    <x v="0"/>
    <x v="2"/>
    <x v="3"/>
  </r>
  <r>
    <x v="5274"/>
    <s v="Yes"/>
    <x v="1"/>
    <s v="Yes"/>
    <x v="3"/>
    <x v="33"/>
    <n v="108.1"/>
    <n v="7181.95"/>
    <x v="0"/>
    <x v="0"/>
    <x v="0"/>
    <x v="0"/>
    <x v="1"/>
    <x v="1"/>
    <x v="7"/>
  </r>
  <r>
    <x v="5275"/>
    <s v="Yes"/>
    <x v="0"/>
    <s v="No"/>
    <x v="0"/>
    <x v="26"/>
    <n v="53.75"/>
    <n v="608"/>
    <x v="1"/>
    <x v="1"/>
    <x v="1"/>
    <x v="1"/>
    <x v="0"/>
    <x v="0"/>
    <x v="1"/>
  </r>
  <r>
    <x v="5276"/>
    <s v="Yes"/>
    <x v="1"/>
    <s v="No"/>
    <x v="1"/>
    <x v="25"/>
    <n v="56.9"/>
    <n v="2560.1"/>
    <x v="0"/>
    <x v="1"/>
    <x v="0"/>
    <x v="1"/>
    <x v="1"/>
    <x v="0"/>
    <x v="2"/>
  </r>
  <r>
    <x v="5277"/>
    <s v="Yes"/>
    <x v="0"/>
    <s v="No"/>
    <x v="0"/>
    <x v="53"/>
    <n v="89.3"/>
    <n v="577.6"/>
    <x v="1"/>
    <x v="0"/>
    <x v="1"/>
    <x v="1"/>
    <x v="0"/>
    <x v="1"/>
    <x v="1"/>
  </r>
  <r>
    <x v="5278"/>
    <s v="Yes"/>
    <x v="0"/>
    <s v="Yes"/>
    <x v="1"/>
    <x v="39"/>
    <n v="109.6"/>
    <n v="5953"/>
    <x v="0"/>
    <x v="0"/>
    <x v="0"/>
    <x v="0"/>
    <x v="1"/>
    <x v="1"/>
    <x v="7"/>
  </r>
  <r>
    <x v="5279"/>
    <s v="Yes"/>
    <x v="2"/>
    <s v="No"/>
    <x v="3"/>
    <x v="27"/>
    <n v="25.15"/>
    <n v="1790.15"/>
    <x v="0"/>
    <x v="1"/>
    <x v="0"/>
    <x v="1"/>
    <x v="0"/>
    <x v="2"/>
    <x v="0"/>
  </r>
  <r>
    <x v="5280"/>
    <s v="Yes"/>
    <x v="1"/>
    <s v="Yes"/>
    <x v="0"/>
    <x v="55"/>
    <n v="79.150000000000006"/>
    <n v="2531.4"/>
    <x v="0"/>
    <x v="0"/>
    <x v="0"/>
    <x v="0"/>
    <x v="1"/>
    <x v="0"/>
    <x v="5"/>
  </r>
  <r>
    <x v="5281"/>
    <s v="Yes"/>
    <x v="2"/>
    <s v="No"/>
    <x v="3"/>
    <x v="21"/>
    <n v="66.75"/>
    <n v="4760.3"/>
    <x v="0"/>
    <x v="0"/>
    <x v="0"/>
    <x v="1"/>
    <x v="1"/>
    <x v="0"/>
    <x v="4"/>
  </r>
  <r>
    <x v="5282"/>
    <s v="Yes"/>
    <x v="0"/>
    <s v="Yes"/>
    <x v="0"/>
    <x v="35"/>
    <n v="95.2"/>
    <n v="292.85000000000002"/>
    <x v="1"/>
    <x v="0"/>
    <x v="0"/>
    <x v="0"/>
    <x v="0"/>
    <x v="1"/>
    <x v="2"/>
  </r>
  <r>
    <x v="5283"/>
    <s v="Yes"/>
    <x v="0"/>
    <s v="No"/>
    <x v="1"/>
    <x v="67"/>
    <n v="48.8"/>
    <n v="953.65"/>
    <x v="0"/>
    <x v="0"/>
    <x v="1"/>
    <x v="0"/>
    <x v="1"/>
    <x v="0"/>
    <x v="0"/>
  </r>
  <r>
    <x v="5284"/>
    <s v="No"/>
    <x v="0"/>
    <s v="No"/>
    <x v="0"/>
    <x v="24"/>
    <n v="45.7"/>
    <n v="198"/>
    <x v="1"/>
    <x v="0"/>
    <x v="1"/>
    <x v="1"/>
    <x v="0"/>
    <x v="0"/>
    <x v="1"/>
  </r>
  <r>
    <x v="5285"/>
    <s v="Yes"/>
    <x v="2"/>
    <s v="Yes"/>
    <x v="3"/>
    <x v="16"/>
    <n v="80.7"/>
    <n v="5705.05"/>
    <x v="0"/>
    <x v="0"/>
    <x v="0"/>
    <x v="1"/>
    <x v="1"/>
    <x v="0"/>
    <x v="5"/>
  </r>
  <r>
    <x v="5286"/>
    <s v="Yes"/>
    <x v="0"/>
    <s v="Yes"/>
    <x v="0"/>
    <x v="4"/>
    <n v="74.5"/>
    <n v="609.9"/>
    <x v="1"/>
    <x v="1"/>
    <x v="0"/>
    <x v="0"/>
    <x v="0"/>
    <x v="1"/>
    <x v="0"/>
  </r>
  <r>
    <x v="5287"/>
    <s v="Yes"/>
    <x v="0"/>
    <s v="No"/>
    <x v="3"/>
    <x v="0"/>
    <n v="20.55"/>
    <n v="20.55"/>
    <x v="0"/>
    <x v="1"/>
    <x v="1"/>
    <x v="1"/>
    <x v="0"/>
    <x v="2"/>
    <x v="3"/>
  </r>
  <r>
    <x v="5288"/>
    <s v="Yes"/>
    <x v="0"/>
    <s v="Yes"/>
    <x v="0"/>
    <x v="0"/>
    <n v="79.650000000000006"/>
    <n v="79.650000000000006"/>
    <x v="1"/>
    <x v="0"/>
    <x v="1"/>
    <x v="0"/>
    <x v="0"/>
    <x v="1"/>
    <x v="0"/>
  </r>
  <r>
    <x v="5289"/>
    <s v="Yes"/>
    <x v="1"/>
    <s v="Yes"/>
    <x v="1"/>
    <x v="59"/>
    <n v="115.1"/>
    <n v="6993.65"/>
    <x v="0"/>
    <x v="0"/>
    <x v="1"/>
    <x v="1"/>
    <x v="1"/>
    <x v="1"/>
    <x v="6"/>
  </r>
  <r>
    <x v="5290"/>
    <s v="No"/>
    <x v="2"/>
    <s v="No"/>
    <x v="2"/>
    <x v="16"/>
    <n v="59.7"/>
    <n v="4122.6499999999996"/>
    <x v="0"/>
    <x v="0"/>
    <x v="0"/>
    <x v="0"/>
    <x v="1"/>
    <x v="0"/>
    <x v="5"/>
  </r>
  <r>
    <x v="5291"/>
    <s v="Yes"/>
    <x v="1"/>
    <s v="No"/>
    <x v="3"/>
    <x v="47"/>
    <n v="86.45"/>
    <n v="5762.95"/>
    <x v="0"/>
    <x v="0"/>
    <x v="0"/>
    <x v="0"/>
    <x v="0"/>
    <x v="1"/>
    <x v="2"/>
  </r>
  <r>
    <x v="5292"/>
    <s v="No"/>
    <x v="1"/>
    <s v="No"/>
    <x v="3"/>
    <x v="25"/>
    <n v="33.700000000000003"/>
    <n v="1537.85"/>
    <x v="0"/>
    <x v="1"/>
    <x v="1"/>
    <x v="0"/>
    <x v="1"/>
    <x v="0"/>
    <x v="1"/>
  </r>
  <r>
    <x v="5293"/>
    <s v="Yes"/>
    <x v="1"/>
    <s v="No"/>
    <x v="2"/>
    <x v="55"/>
    <n v="80.099999999999994"/>
    <n v="2603.3000000000002"/>
    <x v="0"/>
    <x v="1"/>
    <x v="1"/>
    <x v="0"/>
    <x v="0"/>
    <x v="1"/>
    <x v="1"/>
  </r>
  <r>
    <x v="5294"/>
    <s v="Yes"/>
    <x v="2"/>
    <s v="Yes"/>
    <x v="2"/>
    <x v="62"/>
    <n v="104.05"/>
    <n v="5566.4"/>
    <x v="0"/>
    <x v="0"/>
    <x v="0"/>
    <x v="0"/>
    <x v="1"/>
    <x v="1"/>
    <x v="7"/>
  </r>
  <r>
    <x v="5295"/>
    <s v="Yes"/>
    <x v="0"/>
    <s v="No"/>
    <x v="2"/>
    <x v="37"/>
    <n v="108.75"/>
    <n v="5431.9"/>
    <x v="0"/>
    <x v="0"/>
    <x v="0"/>
    <x v="0"/>
    <x v="0"/>
    <x v="1"/>
    <x v="7"/>
  </r>
  <r>
    <x v="5296"/>
    <s v="No"/>
    <x v="1"/>
    <s v="Yes"/>
    <x v="3"/>
    <x v="58"/>
    <n v="41.1"/>
    <n v="2258.25"/>
    <x v="0"/>
    <x v="0"/>
    <x v="1"/>
    <x v="0"/>
    <x v="1"/>
    <x v="0"/>
    <x v="2"/>
  </r>
  <r>
    <x v="5297"/>
    <s v="Yes"/>
    <x v="2"/>
    <s v="Yes"/>
    <x v="2"/>
    <x v="68"/>
    <n v="20.350000000000001"/>
    <n v="1092.3499999999999"/>
    <x v="0"/>
    <x v="0"/>
    <x v="0"/>
    <x v="0"/>
    <x v="0"/>
    <x v="2"/>
    <x v="3"/>
  </r>
  <r>
    <x v="5298"/>
    <s v="Yes"/>
    <x v="0"/>
    <s v="Yes"/>
    <x v="0"/>
    <x v="31"/>
    <n v="105.9"/>
    <n v="6401.25"/>
    <x v="0"/>
    <x v="0"/>
    <x v="0"/>
    <x v="1"/>
    <x v="0"/>
    <x v="1"/>
    <x v="5"/>
  </r>
  <r>
    <x v="5299"/>
    <s v="Yes"/>
    <x v="0"/>
    <s v="Yes"/>
    <x v="3"/>
    <x v="7"/>
    <n v="101.3"/>
    <n v="2812.2"/>
    <x v="1"/>
    <x v="0"/>
    <x v="0"/>
    <x v="0"/>
    <x v="1"/>
    <x v="1"/>
    <x v="4"/>
  </r>
  <r>
    <x v="5300"/>
    <s v="Yes"/>
    <x v="0"/>
    <s v="Yes"/>
    <x v="1"/>
    <x v="0"/>
    <n v="80.05"/>
    <n v="80.05"/>
    <x v="1"/>
    <x v="0"/>
    <x v="0"/>
    <x v="0"/>
    <x v="0"/>
    <x v="1"/>
    <x v="0"/>
  </r>
  <r>
    <x v="5301"/>
    <s v="Yes"/>
    <x v="0"/>
    <s v="Yes"/>
    <x v="0"/>
    <x v="44"/>
    <n v="89.2"/>
    <n v="2698.35"/>
    <x v="1"/>
    <x v="1"/>
    <x v="0"/>
    <x v="1"/>
    <x v="0"/>
    <x v="1"/>
    <x v="2"/>
  </r>
  <r>
    <x v="5302"/>
    <s v="Yes"/>
    <x v="0"/>
    <s v="Yes"/>
    <x v="0"/>
    <x v="6"/>
    <n v="65.5"/>
    <n v="616.9"/>
    <x v="0"/>
    <x v="0"/>
    <x v="0"/>
    <x v="0"/>
    <x v="1"/>
    <x v="0"/>
    <x v="2"/>
  </r>
  <r>
    <x v="5303"/>
    <s v="No"/>
    <x v="0"/>
    <s v="Yes"/>
    <x v="0"/>
    <x v="29"/>
    <n v="40.450000000000003"/>
    <n v="1912.85"/>
    <x v="0"/>
    <x v="1"/>
    <x v="1"/>
    <x v="0"/>
    <x v="0"/>
    <x v="0"/>
    <x v="2"/>
  </r>
  <r>
    <x v="5304"/>
    <s v="Yes"/>
    <x v="0"/>
    <s v="No"/>
    <x v="2"/>
    <x v="9"/>
    <n v="70.45"/>
    <n v="849.1"/>
    <x v="0"/>
    <x v="1"/>
    <x v="0"/>
    <x v="1"/>
    <x v="0"/>
    <x v="1"/>
    <x v="3"/>
  </r>
  <r>
    <x v="5305"/>
    <s v="Yes"/>
    <x v="2"/>
    <s v="Yes"/>
    <x v="0"/>
    <x v="29"/>
    <n v="78.8"/>
    <n v="3460.3"/>
    <x v="0"/>
    <x v="0"/>
    <x v="0"/>
    <x v="0"/>
    <x v="1"/>
    <x v="0"/>
    <x v="5"/>
  </r>
  <r>
    <x v="5306"/>
    <s v="Yes"/>
    <x v="0"/>
    <s v="Yes"/>
    <x v="0"/>
    <x v="67"/>
    <n v="83.65"/>
    <n v="1465.75"/>
    <x v="1"/>
    <x v="1"/>
    <x v="0"/>
    <x v="0"/>
    <x v="0"/>
    <x v="1"/>
    <x v="1"/>
  </r>
  <r>
    <x v="5307"/>
    <s v="Yes"/>
    <x v="0"/>
    <s v="Yes"/>
    <x v="0"/>
    <x v="0"/>
    <n v="90.1"/>
    <n v="90.1"/>
    <x v="0"/>
    <x v="1"/>
    <x v="0"/>
    <x v="0"/>
    <x v="0"/>
    <x v="1"/>
    <x v="1"/>
  </r>
  <r>
    <x v="5308"/>
    <s v="Yes"/>
    <x v="2"/>
    <s v="Yes"/>
    <x v="3"/>
    <x v="14"/>
    <n v="82.45"/>
    <n v="5555.3"/>
    <x v="0"/>
    <x v="0"/>
    <x v="1"/>
    <x v="0"/>
    <x v="1"/>
    <x v="0"/>
    <x v="5"/>
  </r>
  <r>
    <x v="5309"/>
    <s v="Yes"/>
    <x v="2"/>
    <s v="No"/>
    <x v="3"/>
    <x v="59"/>
    <n v="20.25"/>
    <n v="1278.8"/>
    <x v="0"/>
    <x v="0"/>
    <x v="0"/>
    <x v="0"/>
    <x v="0"/>
    <x v="2"/>
    <x v="3"/>
  </r>
  <r>
    <x v="5310"/>
    <s v="Yes"/>
    <x v="0"/>
    <s v="No"/>
    <x v="2"/>
    <x v="29"/>
    <n v="66.25"/>
    <n v="2907.35"/>
    <x v="0"/>
    <x v="1"/>
    <x v="0"/>
    <x v="0"/>
    <x v="1"/>
    <x v="0"/>
    <x v="4"/>
  </r>
  <r>
    <x v="5311"/>
    <s v="Yes"/>
    <x v="0"/>
    <s v="No"/>
    <x v="2"/>
    <x v="53"/>
    <n v="19.5"/>
    <n v="146.30000000000001"/>
    <x v="1"/>
    <x v="0"/>
    <x v="0"/>
    <x v="0"/>
    <x v="0"/>
    <x v="2"/>
    <x v="3"/>
  </r>
  <r>
    <x v="5312"/>
    <s v="Yes"/>
    <x v="0"/>
    <s v="No"/>
    <x v="1"/>
    <x v="0"/>
    <n v="51.25"/>
    <n v="51.25"/>
    <x v="1"/>
    <x v="1"/>
    <x v="1"/>
    <x v="0"/>
    <x v="1"/>
    <x v="0"/>
    <x v="0"/>
  </r>
  <r>
    <x v="5313"/>
    <s v="Yes"/>
    <x v="0"/>
    <s v="No"/>
    <x v="1"/>
    <x v="39"/>
    <n v="89.7"/>
    <n v="4952.95"/>
    <x v="0"/>
    <x v="1"/>
    <x v="0"/>
    <x v="0"/>
    <x v="0"/>
    <x v="1"/>
    <x v="1"/>
  </r>
  <r>
    <x v="5314"/>
    <s v="No"/>
    <x v="2"/>
    <s v="No"/>
    <x v="2"/>
    <x v="27"/>
    <n v="64.55"/>
    <n v="4504.8999999999996"/>
    <x v="0"/>
    <x v="0"/>
    <x v="0"/>
    <x v="0"/>
    <x v="1"/>
    <x v="0"/>
    <x v="7"/>
  </r>
  <r>
    <x v="5315"/>
    <s v="Yes"/>
    <x v="0"/>
    <s v="Yes"/>
    <x v="0"/>
    <x v="0"/>
    <n v="45.6"/>
    <n v="45.6"/>
    <x v="1"/>
    <x v="1"/>
    <x v="1"/>
    <x v="0"/>
    <x v="0"/>
    <x v="0"/>
    <x v="3"/>
  </r>
  <r>
    <x v="5316"/>
    <s v="Yes"/>
    <x v="1"/>
    <s v="Yes"/>
    <x v="0"/>
    <x v="12"/>
    <n v="93.65"/>
    <n v="4520.1499999999996"/>
    <x v="0"/>
    <x v="1"/>
    <x v="0"/>
    <x v="1"/>
    <x v="0"/>
    <x v="1"/>
    <x v="4"/>
  </r>
  <r>
    <x v="5317"/>
    <s v="Yes"/>
    <x v="0"/>
    <s v="Yes"/>
    <x v="2"/>
    <x v="53"/>
    <n v="49.65"/>
    <n v="267.35000000000002"/>
    <x v="1"/>
    <x v="0"/>
    <x v="1"/>
    <x v="0"/>
    <x v="1"/>
    <x v="0"/>
    <x v="0"/>
  </r>
  <r>
    <x v="5318"/>
    <s v="Yes"/>
    <x v="2"/>
    <s v="No"/>
    <x v="1"/>
    <x v="48"/>
    <n v="73.599999999999994"/>
    <n v="2316.85"/>
    <x v="0"/>
    <x v="0"/>
    <x v="0"/>
    <x v="1"/>
    <x v="1"/>
    <x v="0"/>
    <x v="5"/>
  </r>
  <r>
    <x v="5319"/>
    <s v="Yes"/>
    <x v="2"/>
    <s v="Yes"/>
    <x v="1"/>
    <x v="21"/>
    <n v="109.75"/>
    <n v="8075.35"/>
    <x v="0"/>
    <x v="0"/>
    <x v="0"/>
    <x v="0"/>
    <x v="1"/>
    <x v="1"/>
    <x v="7"/>
  </r>
  <r>
    <x v="5320"/>
    <s v="Yes"/>
    <x v="2"/>
    <s v="No"/>
    <x v="3"/>
    <x v="50"/>
    <n v="61.45"/>
    <n v="2302.35"/>
    <x v="0"/>
    <x v="1"/>
    <x v="1"/>
    <x v="0"/>
    <x v="1"/>
    <x v="0"/>
    <x v="2"/>
  </r>
  <r>
    <x v="5321"/>
    <s v="Yes"/>
    <x v="1"/>
    <s v="Yes"/>
    <x v="3"/>
    <x v="14"/>
    <n v="106.4"/>
    <n v="7251.9"/>
    <x v="0"/>
    <x v="0"/>
    <x v="0"/>
    <x v="1"/>
    <x v="1"/>
    <x v="1"/>
    <x v="5"/>
  </r>
  <r>
    <x v="5322"/>
    <s v="Yes"/>
    <x v="0"/>
    <s v="No"/>
    <x v="2"/>
    <x v="70"/>
    <n v="81.900000000000006"/>
    <n v="2078.5500000000002"/>
    <x v="0"/>
    <x v="0"/>
    <x v="0"/>
    <x v="0"/>
    <x v="1"/>
    <x v="0"/>
    <x v="5"/>
  </r>
  <r>
    <x v="5323"/>
    <s v="Yes"/>
    <x v="1"/>
    <s v="Yes"/>
    <x v="3"/>
    <x v="11"/>
    <n v="105.2"/>
    <n v="6225.4"/>
    <x v="0"/>
    <x v="0"/>
    <x v="0"/>
    <x v="0"/>
    <x v="0"/>
    <x v="1"/>
    <x v="5"/>
  </r>
  <r>
    <x v="5324"/>
    <s v="Yes"/>
    <x v="1"/>
    <s v="No"/>
    <x v="2"/>
    <x v="65"/>
    <n v="54.6"/>
    <n v="1242.25"/>
    <x v="0"/>
    <x v="1"/>
    <x v="1"/>
    <x v="0"/>
    <x v="1"/>
    <x v="0"/>
    <x v="1"/>
  </r>
  <r>
    <x v="5325"/>
    <s v="Yes"/>
    <x v="1"/>
    <s v="No"/>
    <x v="0"/>
    <x v="24"/>
    <n v="20.55"/>
    <n v="99.45"/>
    <x v="0"/>
    <x v="1"/>
    <x v="0"/>
    <x v="0"/>
    <x v="0"/>
    <x v="2"/>
    <x v="3"/>
  </r>
  <r>
    <x v="5326"/>
    <s v="Yes"/>
    <x v="0"/>
    <s v="Yes"/>
    <x v="0"/>
    <x v="30"/>
    <n v="20"/>
    <n v="288.05"/>
    <x v="1"/>
    <x v="1"/>
    <x v="0"/>
    <x v="1"/>
    <x v="0"/>
    <x v="2"/>
    <x v="3"/>
  </r>
  <r>
    <x v="5327"/>
    <s v="Yes"/>
    <x v="2"/>
    <s v="No"/>
    <x v="1"/>
    <x v="19"/>
    <n v="19.7"/>
    <n v="599.25"/>
    <x v="0"/>
    <x v="0"/>
    <x v="0"/>
    <x v="0"/>
    <x v="0"/>
    <x v="2"/>
    <x v="3"/>
  </r>
  <r>
    <x v="5328"/>
    <s v="Yes"/>
    <x v="1"/>
    <s v="Yes"/>
    <x v="3"/>
    <x v="49"/>
    <n v="66.05"/>
    <n v="3462.1"/>
    <x v="0"/>
    <x v="0"/>
    <x v="0"/>
    <x v="0"/>
    <x v="1"/>
    <x v="0"/>
    <x v="4"/>
  </r>
  <r>
    <x v="5329"/>
    <s v="No"/>
    <x v="0"/>
    <s v="Yes"/>
    <x v="2"/>
    <x v="13"/>
    <n v="34"/>
    <n v="853"/>
    <x v="1"/>
    <x v="0"/>
    <x v="0"/>
    <x v="0"/>
    <x v="0"/>
    <x v="0"/>
    <x v="0"/>
  </r>
  <r>
    <x v="5330"/>
    <s v="Yes"/>
    <x v="0"/>
    <s v="Yes"/>
    <x v="1"/>
    <x v="6"/>
    <n v="92.5"/>
    <n v="934.1"/>
    <x v="1"/>
    <x v="1"/>
    <x v="0"/>
    <x v="0"/>
    <x v="1"/>
    <x v="1"/>
    <x v="4"/>
  </r>
  <r>
    <x v="5331"/>
    <s v="No"/>
    <x v="2"/>
    <s v="Yes"/>
    <x v="3"/>
    <x v="66"/>
    <n v="54.05"/>
    <n v="2375.1999999999998"/>
    <x v="0"/>
    <x v="1"/>
    <x v="0"/>
    <x v="0"/>
    <x v="1"/>
    <x v="0"/>
    <x v="5"/>
  </r>
  <r>
    <x v="5332"/>
    <s v="Yes"/>
    <x v="1"/>
    <s v="Yes"/>
    <x v="1"/>
    <x v="20"/>
    <n v="58.9"/>
    <n v="2813.05"/>
    <x v="0"/>
    <x v="0"/>
    <x v="1"/>
    <x v="0"/>
    <x v="1"/>
    <x v="0"/>
    <x v="2"/>
  </r>
  <r>
    <x v="5333"/>
    <s v="Yes"/>
    <x v="0"/>
    <s v="No"/>
    <x v="0"/>
    <x v="9"/>
    <n v="88.35"/>
    <n v="1222.8"/>
    <x v="1"/>
    <x v="0"/>
    <x v="0"/>
    <x v="0"/>
    <x v="0"/>
    <x v="1"/>
    <x v="1"/>
  </r>
  <r>
    <x v="5334"/>
    <s v="Yes"/>
    <x v="2"/>
    <s v="Yes"/>
    <x v="2"/>
    <x v="12"/>
    <n v="107.95"/>
    <n v="5293.2"/>
    <x v="1"/>
    <x v="0"/>
    <x v="0"/>
    <x v="0"/>
    <x v="1"/>
    <x v="1"/>
    <x v="7"/>
  </r>
  <r>
    <x v="5335"/>
    <s v="Yes"/>
    <x v="1"/>
    <s v="Yes"/>
    <x v="1"/>
    <x v="38"/>
    <n v="96.9"/>
    <n v="6314.35"/>
    <x v="0"/>
    <x v="0"/>
    <x v="0"/>
    <x v="1"/>
    <x v="1"/>
    <x v="1"/>
    <x v="4"/>
  </r>
  <r>
    <x v="5336"/>
    <s v="Yes"/>
    <x v="0"/>
    <s v="No"/>
    <x v="1"/>
    <x v="0"/>
    <n v="19.100000000000001"/>
    <n v="19.100000000000001"/>
    <x v="0"/>
    <x v="1"/>
    <x v="1"/>
    <x v="0"/>
    <x v="0"/>
    <x v="2"/>
    <x v="3"/>
  </r>
  <r>
    <x v="5337"/>
    <s v="Yes"/>
    <x v="0"/>
    <s v="No"/>
    <x v="1"/>
    <x v="61"/>
    <n v="50"/>
    <n v="1003.05"/>
    <x v="0"/>
    <x v="1"/>
    <x v="1"/>
    <x v="0"/>
    <x v="1"/>
    <x v="0"/>
    <x v="0"/>
  </r>
  <r>
    <x v="5338"/>
    <s v="No"/>
    <x v="2"/>
    <s v="No"/>
    <x v="0"/>
    <x v="50"/>
    <n v="45.4"/>
    <n v="1593.1"/>
    <x v="0"/>
    <x v="0"/>
    <x v="0"/>
    <x v="0"/>
    <x v="1"/>
    <x v="0"/>
    <x v="2"/>
  </r>
  <r>
    <x v="5339"/>
    <s v="Yes"/>
    <x v="0"/>
    <s v="No"/>
    <x v="0"/>
    <x v="19"/>
    <n v="85.45"/>
    <n v="2509.9499999999998"/>
    <x v="0"/>
    <x v="1"/>
    <x v="0"/>
    <x v="0"/>
    <x v="0"/>
    <x v="1"/>
    <x v="1"/>
  </r>
  <r>
    <x v="5340"/>
    <s v="Yes"/>
    <x v="1"/>
    <s v="No"/>
    <x v="2"/>
    <x v="46"/>
    <n v="84.1"/>
    <n v="3187.65"/>
    <x v="0"/>
    <x v="0"/>
    <x v="1"/>
    <x v="0"/>
    <x v="0"/>
    <x v="0"/>
    <x v="7"/>
  </r>
  <r>
    <x v="5341"/>
    <s v="Yes"/>
    <x v="0"/>
    <s v="Yes"/>
    <x v="1"/>
    <x v="0"/>
    <n v="74.45"/>
    <n v="74.45"/>
    <x v="1"/>
    <x v="0"/>
    <x v="1"/>
    <x v="0"/>
    <x v="0"/>
    <x v="1"/>
    <x v="0"/>
  </r>
  <r>
    <x v="5342"/>
    <s v="Yes"/>
    <x v="0"/>
    <s v="Yes"/>
    <x v="0"/>
    <x v="50"/>
    <n v="64.75"/>
    <n v="2345.1999999999998"/>
    <x v="1"/>
    <x v="0"/>
    <x v="1"/>
    <x v="1"/>
    <x v="0"/>
    <x v="0"/>
    <x v="1"/>
  </r>
  <r>
    <x v="5343"/>
    <s v="No"/>
    <x v="2"/>
    <s v="No"/>
    <x v="3"/>
    <x v="15"/>
    <n v="66.25"/>
    <n v="3330.1"/>
    <x v="0"/>
    <x v="0"/>
    <x v="0"/>
    <x v="0"/>
    <x v="1"/>
    <x v="0"/>
    <x v="7"/>
  </r>
  <r>
    <x v="5344"/>
    <s v="Yes"/>
    <x v="2"/>
    <s v="Yes"/>
    <x v="3"/>
    <x v="16"/>
    <n v="76.900000000000006"/>
    <n v="5522.7"/>
    <x v="0"/>
    <x v="1"/>
    <x v="1"/>
    <x v="0"/>
    <x v="1"/>
    <x v="0"/>
    <x v="5"/>
  </r>
  <r>
    <x v="5345"/>
    <s v="Yes"/>
    <x v="0"/>
    <s v="No"/>
    <x v="0"/>
    <x v="70"/>
    <n v="89.8"/>
    <n v="2335.3000000000002"/>
    <x v="1"/>
    <x v="1"/>
    <x v="1"/>
    <x v="0"/>
    <x v="0"/>
    <x v="1"/>
    <x v="2"/>
  </r>
  <r>
    <x v="5346"/>
    <s v="Yes"/>
    <x v="2"/>
    <s v="Yes"/>
    <x v="3"/>
    <x v="33"/>
    <n v="74.599999999999994"/>
    <n v="4798.3999999999996"/>
    <x v="0"/>
    <x v="1"/>
    <x v="1"/>
    <x v="0"/>
    <x v="0"/>
    <x v="0"/>
    <x v="5"/>
  </r>
  <r>
    <x v="5347"/>
    <s v="Yes"/>
    <x v="2"/>
    <s v="Yes"/>
    <x v="3"/>
    <x v="21"/>
    <n v="116.95"/>
    <n v="8594.4"/>
    <x v="0"/>
    <x v="1"/>
    <x v="0"/>
    <x v="0"/>
    <x v="1"/>
    <x v="1"/>
    <x v="6"/>
  </r>
  <r>
    <x v="5348"/>
    <s v="No"/>
    <x v="1"/>
    <s v="Yes"/>
    <x v="3"/>
    <x v="13"/>
    <n v="40.65"/>
    <n v="970.55"/>
    <x v="0"/>
    <x v="1"/>
    <x v="1"/>
    <x v="0"/>
    <x v="0"/>
    <x v="0"/>
    <x v="1"/>
  </r>
  <r>
    <x v="5349"/>
    <s v="Yes"/>
    <x v="2"/>
    <s v="Yes"/>
    <x v="2"/>
    <x v="14"/>
    <n v="114.35"/>
    <n v="7665.8"/>
    <x v="0"/>
    <x v="1"/>
    <x v="0"/>
    <x v="1"/>
    <x v="1"/>
    <x v="1"/>
    <x v="6"/>
  </r>
  <r>
    <x v="5350"/>
    <s v="Yes"/>
    <x v="2"/>
    <s v="No"/>
    <x v="2"/>
    <x v="62"/>
    <n v="69.7"/>
    <n v="3686.05"/>
    <x v="0"/>
    <x v="1"/>
    <x v="0"/>
    <x v="0"/>
    <x v="0"/>
    <x v="0"/>
    <x v="4"/>
  </r>
  <r>
    <x v="5351"/>
    <s v="Yes"/>
    <x v="1"/>
    <s v="No"/>
    <x v="1"/>
    <x v="18"/>
    <n v="95.5"/>
    <n v="1115.1500000000001"/>
    <x v="1"/>
    <x v="0"/>
    <x v="1"/>
    <x v="0"/>
    <x v="0"/>
    <x v="1"/>
    <x v="2"/>
  </r>
  <r>
    <x v="5352"/>
    <s v="Yes"/>
    <x v="0"/>
    <s v="Yes"/>
    <x v="0"/>
    <x v="70"/>
    <n v="98.65"/>
    <n v="2537"/>
    <x v="0"/>
    <x v="1"/>
    <x v="1"/>
    <x v="1"/>
    <x v="1"/>
    <x v="1"/>
    <x v="4"/>
  </r>
  <r>
    <x v="5353"/>
    <s v="Yes"/>
    <x v="0"/>
    <s v="No"/>
    <x v="1"/>
    <x v="17"/>
    <n v="61.65"/>
    <n v="1393.6"/>
    <x v="0"/>
    <x v="1"/>
    <x v="1"/>
    <x v="0"/>
    <x v="0"/>
    <x v="0"/>
    <x v="1"/>
  </r>
  <r>
    <x v="5354"/>
    <s v="Yes"/>
    <x v="0"/>
    <s v="Yes"/>
    <x v="0"/>
    <x v="0"/>
    <n v="89.35"/>
    <n v="89.35"/>
    <x v="0"/>
    <x v="0"/>
    <x v="1"/>
    <x v="0"/>
    <x v="0"/>
    <x v="1"/>
    <x v="1"/>
  </r>
  <r>
    <x v="5355"/>
    <s v="Yes"/>
    <x v="0"/>
    <s v="Yes"/>
    <x v="0"/>
    <x v="43"/>
    <n v="95.4"/>
    <n v="4445.3"/>
    <x v="0"/>
    <x v="1"/>
    <x v="1"/>
    <x v="0"/>
    <x v="1"/>
    <x v="1"/>
    <x v="4"/>
  </r>
  <r>
    <x v="5356"/>
    <s v="No"/>
    <x v="1"/>
    <s v="No"/>
    <x v="3"/>
    <x v="70"/>
    <n v="35.4"/>
    <n v="978.6"/>
    <x v="0"/>
    <x v="0"/>
    <x v="0"/>
    <x v="1"/>
    <x v="0"/>
    <x v="0"/>
    <x v="1"/>
  </r>
  <r>
    <x v="5357"/>
    <s v="Yes"/>
    <x v="2"/>
    <s v="No"/>
    <x v="1"/>
    <x v="31"/>
    <n v="19.95"/>
    <n v="1258.1500000000001"/>
    <x v="0"/>
    <x v="1"/>
    <x v="0"/>
    <x v="1"/>
    <x v="0"/>
    <x v="2"/>
    <x v="3"/>
  </r>
  <r>
    <x v="5358"/>
    <s v="Yes"/>
    <x v="0"/>
    <s v="No"/>
    <x v="1"/>
    <x v="32"/>
    <n v="19.25"/>
    <n v="331.35"/>
    <x v="0"/>
    <x v="1"/>
    <x v="1"/>
    <x v="0"/>
    <x v="0"/>
    <x v="2"/>
    <x v="3"/>
  </r>
  <r>
    <x v="5359"/>
    <s v="No"/>
    <x v="0"/>
    <s v="Yes"/>
    <x v="0"/>
    <x v="6"/>
    <n v="29.65"/>
    <n v="291.39999999999998"/>
    <x v="1"/>
    <x v="0"/>
    <x v="1"/>
    <x v="0"/>
    <x v="1"/>
    <x v="0"/>
    <x v="0"/>
  </r>
  <r>
    <x v="5360"/>
    <s v="Yes"/>
    <x v="0"/>
    <s v="Yes"/>
    <x v="0"/>
    <x v="24"/>
    <n v="84.5"/>
    <n v="453.75"/>
    <x v="1"/>
    <x v="1"/>
    <x v="0"/>
    <x v="0"/>
    <x v="0"/>
    <x v="1"/>
    <x v="2"/>
  </r>
  <r>
    <x v="5361"/>
    <s v="Yes"/>
    <x v="1"/>
    <s v="Yes"/>
    <x v="1"/>
    <x v="54"/>
    <n v="20.399999999999999"/>
    <n v="84.75"/>
    <x v="0"/>
    <x v="0"/>
    <x v="1"/>
    <x v="0"/>
    <x v="0"/>
    <x v="2"/>
    <x v="3"/>
  </r>
  <r>
    <x v="5362"/>
    <s v="Yes"/>
    <x v="2"/>
    <s v="No"/>
    <x v="3"/>
    <x v="45"/>
    <n v="24.75"/>
    <n v="1715.1"/>
    <x v="0"/>
    <x v="1"/>
    <x v="0"/>
    <x v="1"/>
    <x v="0"/>
    <x v="2"/>
    <x v="0"/>
  </r>
  <r>
    <x v="5363"/>
    <s v="Yes"/>
    <x v="2"/>
    <s v="No"/>
    <x v="1"/>
    <x v="27"/>
    <n v="25.35"/>
    <n v="1715.15"/>
    <x v="0"/>
    <x v="1"/>
    <x v="0"/>
    <x v="0"/>
    <x v="0"/>
    <x v="2"/>
    <x v="0"/>
  </r>
  <r>
    <x v="5364"/>
    <s v="Yes"/>
    <x v="0"/>
    <s v="Yes"/>
    <x v="3"/>
    <x v="32"/>
    <n v="90.7"/>
    <n v="1597.25"/>
    <x v="1"/>
    <x v="1"/>
    <x v="1"/>
    <x v="0"/>
    <x v="0"/>
    <x v="1"/>
    <x v="2"/>
  </r>
  <r>
    <x v="5365"/>
    <s v="Yes"/>
    <x v="2"/>
    <s v="No"/>
    <x v="2"/>
    <x v="8"/>
    <n v="20"/>
    <n v="1250.0999999999999"/>
    <x v="0"/>
    <x v="1"/>
    <x v="1"/>
    <x v="1"/>
    <x v="0"/>
    <x v="2"/>
    <x v="3"/>
  </r>
  <r>
    <x v="5366"/>
    <s v="Yes"/>
    <x v="2"/>
    <s v="Yes"/>
    <x v="0"/>
    <x v="33"/>
    <n v="59.75"/>
    <n v="3996.8"/>
    <x v="0"/>
    <x v="0"/>
    <x v="0"/>
    <x v="1"/>
    <x v="0"/>
    <x v="0"/>
    <x v="1"/>
  </r>
  <r>
    <x v="5367"/>
    <s v="Yes"/>
    <x v="2"/>
    <s v="Yes"/>
    <x v="2"/>
    <x v="45"/>
    <n v="82.5"/>
    <n v="5215.1000000000004"/>
    <x v="0"/>
    <x v="0"/>
    <x v="0"/>
    <x v="0"/>
    <x v="1"/>
    <x v="0"/>
    <x v="7"/>
  </r>
  <r>
    <x v="5368"/>
    <s v="Yes"/>
    <x v="0"/>
    <s v="Yes"/>
    <x v="0"/>
    <x v="35"/>
    <n v="70.3"/>
    <n v="235.5"/>
    <x v="1"/>
    <x v="0"/>
    <x v="1"/>
    <x v="0"/>
    <x v="0"/>
    <x v="1"/>
    <x v="3"/>
  </r>
  <r>
    <x v="5369"/>
    <s v="Yes"/>
    <x v="0"/>
    <s v="No"/>
    <x v="1"/>
    <x v="1"/>
    <n v="20.350000000000001"/>
    <n v="673.2"/>
    <x v="0"/>
    <x v="0"/>
    <x v="1"/>
    <x v="0"/>
    <x v="0"/>
    <x v="2"/>
    <x v="3"/>
  </r>
  <r>
    <x v="5370"/>
    <s v="Yes"/>
    <x v="0"/>
    <s v="Yes"/>
    <x v="2"/>
    <x v="10"/>
    <n v="90.8"/>
    <n v="1442.2"/>
    <x v="0"/>
    <x v="1"/>
    <x v="0"/>
    <x v="0"/>
    <x v="0"/>
    <x v="1"/>
    <x v="2"/>
  </r>
  <r>
    <x v="5371"/>
    <s v="Yes"/>
    <x v="1"/>
    <s v="Yes"/>
    <x v="2"/>
    <x v="68"/>
    <n v="103.95"/>
    <n v="5639.05"/>
    <x v="1"/>
    <x v="0"/>
    <x v="1"/>
    <x v="1"/>
    <x v="0"/>
    <x v="1"/>
    <x v="5"/>
  </r>
  <r>
    <x v="5372"/>
    <s v="Yes"/>
    <x v="0"/>
    <s v="Yes"/>
    <x v="0"/>
    <x v="37"/>
    <n v="104.95"/>
    <n v="5222.3500000000004"/>
    <x v="0"/>
    <x v="0"/>
    <x v="1"/>
    <x v="0"/>
    <x v="1"/>
    <x v="1"/>
    <x v="5"/>
  </r>
  <r>
    <x v="5373"/>
    <s v="Yes"/>
    <x v="2"/>
    <s v="Yes"/>
    <x v="0"/>
    <x v="16"/>
    <n v="105.25"/>
    <n v="7291.75"/>
    <x v="0"/>
    <x v="1"/>
    <x v="0"/>
    <x v="0"/>
    <x v="1"/>
    <x v="1"/>
    <x v="5"/>
  </r>
  <r>
    <x v="5374"/>
    <s v="Yes"/>
    <x v="0"/>
    <s v="Yes"/>
    <x v="0"/>
    <x v="6"/>
    <n v="74.75"/>
    <n v="799.65"/>
    <x v="1"/>
    <x v="0"/>
    <x v="1"/>
    <x v="1"/>
    <x v="0"/>
    <x v="1"/>
    <x v="0"/>
  </r>
  <r>
    <x v="5375"/>
    <s v="Yes"/>
    <x v="0"/>
    <s v="Yes"/>
    <x v="0"/>
    <x v="0"/>
    <n v="50.8"/>
    <n v="50.8"/>
    <x v="1"/>
    <x v="0"/>
    <x v="1"/>
    <x v="0"/>
    <x v="1"/>
    <x v="0"/>
    <x v="0"/>
  </r>
  <r>
    <x v="5376"/>
    <s v="Yes"/>
    <x v="1"/>
    <s v="No"/>
    <x v="1"/>
    <x v="32"/>
    <n v="23.75"/>
    <n v="424.5"/>
    <x v="0"/>
    <x v="1"/>
    <x v="1"/>
    <x v="0"/>
    <x v="0"/>
    <x v="2"/>
    <x v="0"/>
  </r>
  <r>
    <x v="5377"/>
    <s v="Yes"/>
    <x v="0"/>
    <s v="Yes"/>
    <x v="0"/>
    <x v="54"/>
    <n v="61.3"/>
    <n v="249.4"/>
    <x v="0"/>
    <x v="1"/>
    <x v="1"/>
    <x v="0"/>
    <x v="1"/>
    <x v="0"/>
    <x v="1"/>
  </r>
  <r>
    <x v="5378"/>
    <s v="Yes"/>
    <x v="2"/>
    <s v="No"/>
    <x v="1"/>
    <x v="11"/>
    <n v="75.8"/>
    <n v="4415.75"/>
    <x v="0"/>
    <x v="0"/>
    <x v="0"/>
    <x v="0"/>
    <x v="1"/>
    <x v="0"/>
    <x v="5"/>
  </r>
  <r>
    <x v="5379"/>
    <s v="Yes"/>
    <x v="1"/>
    <s v="Yes"/>
    <x v="0"/>
    <x v="39"/>
    <n v="98"/>
    <n v="5270.6"/>
    <x v="0"/>
    <x v="0"/>
    <x v="0"/>
    <x v="0"/>
    <x v="0"/>
    <x v="1"/>
    <x v="4"/>
  </r>
  <r>
    <x v="5380"/>
    <s v="Yes"/>
    <x v="0"/>
    <s v="Yes"/>
    <x v="0"/>
    <x v="2"/>
    <n v="80.25"/>
    <n v="144.55000000000001"/>
    <x v="1"/>
    <x v="1"/>
    <x v="1"/>
    <x v="1"/>
    <x v="0"/>
    <x v="1"/>
    <x v="0"/>
  </r>
  <r>
    <x v="5381"/>
    <s v="Yes"/>
    <x v="0"/>
    <s v="Yes"/>
    <x v="0"/>
    <x v="48"/>
    <n v="78.900000000000006"/>
    <n v="2447.9499999999998"/>
    <x v="1"/>
    <x v="1"/>
    <x v="0"/>
    <x v="0"/>
    <x v="0"/>
    <x v="1"/>
    <x v="1"/>
  </r>
  <r>
    <x v="5382"/>
    <s v="No"/>
    <x v="1"/>
    <s v="Yes"/>
    <x v="1"/>
    <x v="39"/>
    <n v="52"/>
    <n v="2884.9"/>
    <x v="0"/>
    <x v="1"/>
    <x v="0"/>
    <x v="0"/>
    <x v="1"/>
    <x v="0"/>
    <x v="4"/>
  </r>
  <r>
    <x v="5383"/>
    <s v="Yes"/>
    <x v="0"/>
    <s v="Yes"/>
    <x v="0"/>
    <x v="51"/>
    <n v="84.75"/>
    <n v="3050.15"/>
    <x v="1"/>
    <x v="1"/>
    <x v="1"/>
    <x v="0"/>
    <x v="0"/>
    <x v="1"/>
    <x v="1"/>
  </r>
  <r>
    <x v="5384"/>
    <s v="Yes"/>
    <x v="0"/>
    <s v="Yes"/>
    <x v="1"/>
    <x v="54"/>
    <n v="64.400000000000006"/>
    <n v="253"/>
    <x v="0"/>
    <x v="0"/>
    <x v="1"/>
    <x v="0"/>
    <x v="1"/>
    <x v="0"/>
    <x v="2"/>
  </r>
  <r>
    <x v="5385"/>
    <s v="Yes"/>
    <x v="0"/>
    <s v="No"/>
    <x v="2"/>
    <x v="62"/>
    <n v="85.45"/>
    <n v="4517.25"/>
    <x v="1"/>
    <x v="1"/>
    <x v="1"/>
    <x v="1"/>
    <x v="0"/>
    <x v="1"/>
    <x v="1"/>
  </r>
  <r>
    <x v="5386"/>
    <s v="Yes"/>
    <x v="0"/>
    <s v="Yes"/>
    <x v="3"/>
    <x v="6"/>
    <n v="45.8"/>
    <n v="436.2"/>
    <x v="0"/>
    <x v="1"/>
    <x v="1"/>
    <x v="0"/>
    <x v="0"/>
    <x v="0"/>
    <x v="3"/>
  </r>
  <r>
    <x v="5387"/>
    <s v="No"/>
    <x v="0"/>
    <s v="No"/>
    <x v="0"/>
    <x v="54"/>
    <n v="30.5"/>
    <n v="118.4"/>
    <x v="0"/>
    <x v="1"/>
    <x v="1"/>
    <x v="1"/>
    <x v="1"/>
    <x v="0"/>
    <x v="0"/>
  </r>
  <r>
    <x v="5388"/>
    <s v="Yes"/>
    <x v="0"/>
    <s v="No"/>
    <x v="1"/>
    <x v="0"/>
    <n v="19.899999999999999"/>
    <n v="19.899999999999999"/>
    <x v="1"/>
    <x v="1"/>
    <x v="0"/>
    <x v="1"/>
    <x v="0"/>
    <x v="2"/>
    <x v="3"/>
  </r>
  <r>
    <x v="5389"/>
    <s v="Yes"/>
    <x v="0"/>
    <s v="No"/>
    <x v="1"/>
    <x v="69"/>
    <n v="69.150000000000006"/>
    <n v="3649.6"/>
    <x v="0"/>
    <x v="0"/>
    <x v="0"/>
    <x v="0"/>
    <x v="0"/>
    <x v="1"/>
    <x v="3"/>
  </r>
  <r>
    <x v="5390"/>
    <s v="Yes"/>
    <x v="0"/>
    <s v="Yes"/>
    <x v="0"/>
    <x v="18"/>
    <n v="99.45"/>
    <n v="1200.1500000000001"/>
    <x v="1"/>
    <x v="1"/>
    <x v="1"/>
    <x v="0"/>
    <x v="0"/>
    <x v="1"/>
    <x v="4"/>
  </r>
  <r>
    <x v="5391"/>
    <s v="No"/>
    <x v="1"/>
    <s v="Yes"/>
    <x v="1"/>
    <x v="53"/>
    <n v="49.25"/>
    <n v="255.6"/>
    <x v="0"/>
    <x v="0"/>
    <x v="1"/>
    <x v="1"/>
    <x v="1"/>
    <x v="0"/>
    <x v="2"/>
  </r>
  <r>
    <x v="5392"/>
    <s v="No"/>
    <x v="2"/>
    <s v="No"/>
    <x v="2"/>
    <x v="28"/>
    <n v="39.35"/>
    <n v="2395.0500000000002"/>
    <x v="0"/>
    <x v="1"/>
    <x v="0"/>
    <x v="0"/>
    <x v="1"/>
    <x v="0"/>
    <x v="2"/>
  </r>
  <r>
    <x v="5393"/>
    <s v="Yes"/>
    <x v="0"/>
    <s v="Yes"/>
    <x v="0"/>
    <x v="0"/>
    <n v="70.599999999999994"/>
    <n v="70.599999999999994"/>
    <x v="1"/>
    <x v="0"/>
    <x v="1"/>
    <x v="0"/>
    <x v="0"/>
    <x v="1"/>
    <x v="3"/>
  </r>
  <r>
    <x v="5394"/>
    <s v="Yes"/>
    <x v="0"/>
    <s v="Yes"/>
    <x v="3"/>
    <x v="43"/>
    <n v="105.1"/>
    <n v="5083.55"/>
    <x v="0"/>
    <x v="0"/>
    <x v="0"/>
    <x v="0"/>
    <x v="1"/>
    <x v="1"/>
    <x v="5"/>
  </r>
  <r>
    <x v="5395"/>
    <s v="Yes"/>
    <x v="0"/>
    <s v="Yes"/>
    <x v="3"/>
    <x v="24"/>
    <n v="81"/>
    <n v="389.6"/>
    <x v="1"/>
    <x v="0"/>
    <x v="1"/>
    <x v="0"/>
    <x v="0"/>
    <x v="1"/>
    <x v="0"/>
  </r>
  <r>
    <x v="5396"/>
    <s v="Yes"/>
    <x v="1"/>
    <s v="Yes"/>
    <x v="3"/>
    <x v="42"/>
    <n v="20.100000000000001"/>
    <n v="644.5"/>
    <x v="0"/>
    <x v="0"/>
    <x v="1"/>
    <x v="0"/>
    <x v="0"/>
    <x v="2"/>
    <x v="3"/>
  </r>
  <r>
    <x v="5397"/>
    <s v="Yes"/>
    <x v="0"/>
    <s v="Yes"/>
    <x v="0"/>
    <x v="53"/>
    <n v="84.85"/>
    <n v="523.5"/>
    <x v="1"/>
    <x v="1"/>
    <x v="1"/>
    <x v="0"/>
    <x v="0"/>
    <x v="1"/>
    <x v="1"/>
  </r>
  <r>
    <x v="5398"/>
    <s v="Yes"/>
    <x v="0"/>
    <s v="No"/>
    <x v="1"/>
    <x v="2"/>
    <n v="19.75"/>
    <n v="39.299999999999997"/>
    <x v="0"/>
    <x v="1"/>
    <x v="1"/>
    <x v="0"/>
    <x v="0"/>
    <x v="2"/>
    <x v="3"/>
  </r>
  <r>
    <x v="5399"/>
    <s v="Yes"/>
    <x v="1"/>
    <s v="No"/>
    <x v="2"/>
    <x v="37"/>
    <n v="19.75"/>
    <n v="989.05"/>
    <x v="0"/>
    <x v="0"/>
    <x v="1"/>
    <x v="0"/>
    <x v="0"/>
    <x v="2"/>
    <x v="3"/>
  </r>
  <r>
    <x v="5400"/>
    <s v="Yes"/>
    <x v="0"/>
    <s v="Yes"/>
    <x v="2"/>
    <x v="55"/>
    <n v="70.400000000000006"/>
    <n v="2406.1"/>
    <x v="0"/>
    <x v="0"/>
    <x v="1"/>
    <x v="0"/>
    <x v="0"/>
    <x v="1"/>
    <x v="3"/>
  </r>
  <r>
    <x v="5401"/>
    <s v="Yes"/>
    <x v="2"/>
    <s v="No"/>
    <x v="1"/>
    <x v="36"/>
    <n v="20.45"/>
    <n v="638.54999999999995"/>
    <x v="0"/>
    <x v="1"/>
    <x v="1"/>
    <x v="0"/>
    <x v="0"/>
    <x v="2"/>
    <x v="3"/>
  </r>
  <r>
    <x v="5402"/>
    <s v="Yes"/>
    <x v="2"/>
    <s v="No"/>
    <x v="1"/>
    <x v="34"/>
    <n v="20.350000000000001"/>
    <n v="191.1"/>
    <x v="0"/>
    <x v="0"/>
    <x v="0"/>
    <x v="1"/>
    <x v="0"/>
    <x v="2"/>
    <x v="3"/>
  </r>
  <r>
    <x v="5403"/>
    <s v="Yes"/>
    <x v="0"/>
    <s v="Yes"/>
    <x v="0"/>
    <x v="68"/>
    <n v="86.2"/>
    <n v="4524.05"/>
    <x v="0"/>
    <x v="0"/>
    <x v="0"/>
    <x v="1"/>
    <x v="1"/>
    <x v="0"/>
    <x v="7"/>
  </r>
  <r>
    <x v="5404"/>
    <s v="Yes"/>
    <x v="1"/>
    <s v="Yes"/>
    <x v="3"/>
    <x v="25"/>
    <n v="95.65"/>
    <n v="4664.2"/>
    <x v="0"/>
    <x v="0"/>
    <x v="1"/>
    <x v="0"/>
    <x v="0"/>
    <x v="1"/>
    <x v="4"/>
  </r>
  <r>
    <x v="5405"/>
    <s v="Yes"/>
    <x v="1"/>
    <s v="Yes"/>
    <x v="0"/>
    <x v="1"/>
    <n v="103.8"/>
    <n v="3470.8"/>
    <x v="0"/>
    <x v="1"/>
    <x v="1"/>
    <x v="0"/>
    <x v="0"/>
    <x v="1"/>
    <x v="5"/>
  </r>
  <r>
    <x v="5406"/>
    <s v="Yes"/>
    <x v="2"/>
    <s v="Yes"/>
    <x v="0"/>
    <x v="16"/>
    <n v="97.2"/>
    <n v="6910.3"/>
    <x v="0"/>
    <x v="1"/>
    <x v="0"/>
    <x v="0"/>
    <x v="0"/>
    <x v="1"/>
    <x v="4"/>
  </r>
  <r>
    <x v="5407"/>
    <s v="Yes"/>
    <x v="2"/>
    <s v="No"/>
    <x v="1"/>
    <x v="28"/>
    <n v="63.55"/>
    <n v="4014.2"/>
    <x v="0"/>
    <x v="0"/>
    <x v="0"/>
    <x v="0"/>
    <x v="1"/>
    <x v="0"/>
    <x v="4"/>
  </r>
  <r>
    <x v="5408"/>
    <s v="Yes"/>
    <x v="2"/>
    <s v="No"/>
    <x v="2"/>
    <x v="69"/>
    <n v="24.95"/>
    <n v="1288"/>
    <x v="0"/>
    <x v="0"/>
    <x v="1"/>
    <x v="0"/>
    <x v="0"/>
    <x v="2"/>
    <x v="0"/>
  </r>
  <r>
    <x v="5409"/>
    <s v="Yes"/>
    <x v="0"/>
    <s v="Yes"/>
    <x v="0"/>
    <x v="70"/>
    <n v="89.15"/>
    <n v="2277.65"/>
    <x v="1"/>
    <x v="0"/>
    <x v="1"/>
    <x v="0"/>
    <x v="0"/>
    <x v="1"/>
    <x v="2"/>
  </r>
  <r>
    <x v="5410"/>
    <s v="Yes"/>
    <x v="2"/>
    <s v="Yes"/>
    <x v="2"/>
    <x v="38"/>
    <n v="99"/>
    <n v="6375.8"/>
    <x v="0"/>
    <x v="0"/>
    <x v="0"/>
    <x v="1"/>
    <x v="0"/>
    <x v="1"/>
    <x v="4"/>
  </r>
  <r>
    <x v="5411"/>
    <s v="No"/>
    <x v="0"/>
    <s v="Yes"/>
    <x v="0"/>
    <x v="0"/>
    <n v="24.8"/>
    <n v="24.8"/>
    <x v="1"/>
    <x v="0"/>
    <x v="0"/>
    <x v="0"/>
    <x v="0"/>
    <x v="0"/>
    <x v="3"/>
  </r>
  <r>
    <x v="5412"/>
    <s v="Yes"/>
    <x v="1"/>
    <s v="Yes"/>
    <x v="2"/>
    <x v="59"/>
    <n v="85.55"/>
    <n v="5251.75"/>
    <x v="0"/>
    <x v="1"/>
    <x v="0"/>
    <x v="0"/>
    <x v="1"/>
    <x v="1"/>
    <x v="2"/>
  </r>
  <r>
    <x v="5413"/>
    <s v="Yes"/>
    <x v="0"/>
    <s v="Yes"/>
    <x v="3"/>
    <x v="30"/>
    <n v="94"/>
    <n v="1505.45"/>
    <x v="0"/>
    <x v="0"/>
    <x v="1"/>
    <x v="0"/>
    <x v="0"/>
    <x v="1"/>
    <x v="2"/>
  </r>
  <r>
    <x v="5414"/>
    <s v="Yes"/>
    <x v="1"/>
    <s v="Yes"/>
    <x v="3"/>
    <x v="38"/>
    <n v="105.65"/>
    <n v="6903.1"/>
    <x v="1"/>
    <x v="1"/>
    <x v="1"/>
    <x v="0"/>
    <x v="1"/>
    <x v="1"/>
    <x v="5"/>
  </r>
  <r>
    <x v="5415"/>
    <s v="Yes"/>
    <x v="0"/>
    <s v="Yes"/>
    <x v="0"/>
    <x v="32"/>
    <n v="50.3"/>
    <n v="913.3"/>
    <x v="0"/>
    <x v="0"/>
    <x v="1"/>
    <x v="0"/>
    <x v="0"/>
    <x v="0"/>
    <x v="0"/>
  </r>
  <r>
    <x v="5416"/>
    <s v="Yes"/>
    <x v="1"/>
    <s v="Yes"/>
    <x v="0"/>
    <x v="58"/>
    <n v="95"/>
    <n v="5535.8"/>
    <x v="0"/>
    <x v="0"/>
    <x v="0"/>
    <x v="1"/>
    <x v="0"/>
    <x v="1"/>
    <x v="2"/>
  </r>
  <r>
    <x v="5417"/>
    <s v="Yes"/>
    <x v="2"/>
    <s v="Yes"/>
    <x v="2"/>
    <x v="60"/>
    <n v="61.4"/>
    <n v="815.55"/>
    <x v="0"/>
    <x v="1"/>
    <x v="0"/>
    <x v="0"/>
    <x v="0"/>
    <x v="0"/>
    <x v="2"/>
  </r>
  <r>
    <x v="5418"/>
    <s v="Yes"/>
    <x v="0"/>
    <s v="Yes"/>
    <x v="3"/>
    <x v="32"/>
    <n v="80.55"/>
    <n v="1411.65"/>
    <x v="0"/>
    <x v="1"/>
    <x v="1"/>
    <x v="1"/>
    <x v="0"/>
    <x v="1"/>
    <x v="1"/>
  </r>
  <r>
    <x v="5419"/>
    <s v="Yes"/>
    <x v="2"/>
    <s v="No"/>
    <x v="2"/>
    <x v="21"/>
    <n v="78.5"/>
    <n v="5602.25"/>
    <x v="0"/>
    <x v="0"/>
    <x v="0"/>
    <x v="0"/>
    <x v="0"/>
    <x v="1"/>
    <x v="1"/>
  </r>
  <r>
    <x v="5420"/>
    <s v="Yes"/>
    <x v="2"/>
    <s v="No"/>
    <x v="3"/>
    <x v="27"/>
    <n v="114.3"/>
    <n v="8244.2999999999993"/>
    <x v="0"/>
    <x v="1"/>
    <x v="0"/>
    <x v="0"/>
    <x v="1"/>
    <x v="1"/>
    <x v="6"/>
  </r>
  <r>
    <x v="5421"/>
    <s v="Yes"/>
    <x v="2"/>
    <s v="No"/>
    <x v="1"/>
    <x v="46"/>
    <n v="20.05"/>
    <n v="741.5"/>
    <x v="0"/>
    <x v="0"/>
    <x v="1"/>
    <x v="0"/>
    <x v="0"/>
    <x v="2"/>
    <x v="3"/>
  </r>
  <r>
    <x v="5422"/>
    <s v="Yes"/>
    <x v="2"/>
    <s v="No"/>
    <x v="3"/>
    <x v="47"/>
    <n v="62.65"/>
    <n v="4375.8"/>
    <x v="0"/>
    <x v="1"/>
    <x v="0"/>
    <x v="0"/>
    <x v="1"/>
    <x v="0"/>
    <x v="4"/>
  </r>
  <r>
    <x v="5423"/>
    <s v="Yes"/>
    <x v="0"/>
    <s v="Yes"/>
    <x v="0"/>
    <x v="9"/>
    <n v="80.849999999999994"/>
    <n v="1008.7"/>
    <x v="1"/>
    <x v="1"/>
    <x v="1"/>
    <x v="1"/>
    <x v="0"/>
    <x v="1"/>
    <x v="0"/>
  </r>
  <r>
    <x v="5424"/>
    <s v="Yes"/>
    <x v="2"/>
    <s v="Yes"/>
    <x v="3"/>
    <x v="45"/>
    <n v="92.7"/>
    <n v="5968.4"/>
    <x v="0"/>
    <x v="1"/>
    <x v="0"/>
    <x v="0"/>
    <x v="0"/>
    <x v="1"/>
    <x v="4"/>
  </r>
  <r>
    <x v="5425"/>
    <s v="Yes"/>
    <x v="0"/>
    <s v="No"/>
    <x v="0"/>
    <x v="19"/>
    <n v="100.45"/>
    <n v="3096.9"/>
    <x v="0"/>
    <x v="0"/>
    <x v="1"/>
    <x v="0"/>
    <x v="0"/>
    <x v="1"/>
    <x v="4"/>
  </r>
  <r>
    <x v="5426"/>
    <s v="Yes"/>
    <x v="2"/>
    <s v="Yes"/>
    <x v="2"/>
    <x v="69"/>
    <n v="75.2"/>
    <n v="3901.25"/>
    <x v="0"/>
    <x v="1"/>
    <x v="0"/>
    <x v="0"/>
    <x v="1"/>
    <x v="0"/>
    <x v="4"/>
  </r>
  <r>
    <x v="5427"/>
    <s v="Yes"/>
    <x v="0"/>
    <s v="Yes"/>
    <x v="3"/>
    <x v="36"/>
    <n v="84.75"/>
    <n v="2613.4"/>
    <x v="0"/>
    <x v="0"/>
    <x v="1"/>
    <x v="0"/>
    <x v="0"/>
    <x v="1"/>
    <x v="2"/>
  </r>
  <r>
    <x v="5428"/>
    <s v="Yes"/>
    <x v="0"/>
    <s v="No"/>
    <x v="0"/>
    <x v="34"/>
    <n v="89.45"/>
    <n v="853.1"/>
    <x v="1"/>
    <x v="0"/>
    <x v="0"/>
    <x v="0"/>
    <x v="0"/>
    <x v="1"/>
    <x v="1"/>
  </r>
  <r>
    <x v="5429"/>
    <s v="Yes"/>
    <x v="2"/>
    <s v="Yes"/>
    <x v="2"/>
    <x v="21"/>
    <n v="79.5"/>
    <n v="5661.7"/>
    <x v="0"/>
    <x v="0"/>
    <x v="0"/>
    <x v="1"/>
    <x v="1"/>
    <x v="0"/>
    <x v="7"/>
  </r>
  <r>
    <x v="5430"/>
    <s v="Yes"/>
    <x v="0"/>
    <s v="Yes"/>
    <x v="3"/>
    <x v="6"/>
    <n v="72.150000000000006"/>
    <n v="794.25"/>
    <x v="1"/>
    <x v="1"/>
    <x v="1"/>
    <x v="1"/>
    <x v="0"/>
    <x v="0"/>
    <x v="2"/>
  </r>
  <r>
    <x v="5431"/>
    <s v="Yes"/>
    <x v="1"/>
    <s v="Yes"/>
    <x v="0"/>
    <x v="50"/>
    <n v="19.8"/>
    <n v="695.05"/>
    <x v="0"/>
    <x v="0"/>
    <x v="1"/>
    <x v="0"/>
    <x v="0"/>
    <x v="2"/>
    <x v="3"/>
  </r>
  <r>
    <x v="5432"/>
    <s v="Yes"/>
    <x v="0"/>
    <s v="No"/>
    <x v="0"/>
    <x v="2"/>
    <n v="76.400000000000006"/>
    <n v="160.80000000000001"/>
    <x v="1"/>
    <x v="0"/>
    <x v="1"/>
    <x v="0"/>
    <x v="1"/>
    <x v="0"/>
    <x v="4"/>
  </r>
  <r>
    <x v="5433"/>
    <s v="Yes"/>
    <x v="1"/>
    <s v="Yes"/>
    <x v="1"/>
    <x v="49"/>
    <n v="100.9"/>
    <n v="5552.05"/>
    <x v="0"/>
    <x v="1"/>
    <x v="1"/>
    <x v="0"/>
    <x v="0"/>
    <x v="1"/>
    <x v="4"/>
  </r>
  <r>
    <x v="5434"/>
    <s v="Yes"/>
    <x v="0"/>
    <s v="Yes"/>
    <x v="2"/>
    <x v="55"/>
    <n v="95.3"/>
    <n v="3275.15"/>
    <x v="0"/>
    <x v="1"/>
    <x v="1"/>
    <x v="0"/>
    <x v="0"/>
    <x v="1"/>
    <x v="4"/>
  </r>
  <r>
    <x v="5435"/>
    <s v="Yes"/>
    <x v="1"/>
    <s v="No"/>
    <x v="2"/>
    <x v="25"/>
    <n v="90.95"/>
    <n v="4236.6000000000004"/>
    <x v="0"/>
    <x v="0"/>
    <x v="0"/>
    <x v="1"/>
    <x v="1"/>
    <x v="1"/>
    <x v="2"/>
  </r>
  <r>
    <x v="5436"/>
    <s v="Yes"/>
    <x v="0"/>
    <s v="No"/>
    <x v="0"/>
    <x v="0"/>
    <n v="54.5"/>
    <n v="54.5"/>
    <x v="0"/>
    <x v="0"/>
    <x v="1"/>
    <x v="0"/>
    <x v="1"/>
    <x v="0"/>
    <x v="1"/>
  </r>
  <r>
    <x v="5437"/>
    <s v="Yes"/>
    <x v="0"/>
    <s v="Yes"/>
    <x v="1"/>
    <x v="61"/>
    <n v="61.6"/>
    <n v="1174.3499999999999"/>
    <x v="1"/>
    <x v="0"/>
    <x v="1"/>
    <x v="0"/>
    <x v="0"/>
    <x v="0"/>
    <x v="1"/>
  </r>
  <r>
    <x v="5438"/>
    <s v="Yes"/>
    <x v="0"/>
    <s v="Yes"/>
    <x v="0"/>
    <x v="34"/>
    <n v="79.900000000000006"/>
    <n v="741.7"/>
    <x v="1"/>
    <x v="1"/>
    <x v="0"/>
    <x v="0"/>
    <x v="0"/>
    <x v="1"/>
    <x v="1"/>
  </r>
  <r>
    <x v="5439"/>
    <s v="Yes"/>
    <x v="0"/>
    <s v="Yes"/>
    <x v="3"/>
    <x v="48"/>
    <n v="96.15"/>
    <n v="3019.25"/>
    <x v="1"/>
    <x v="1"/>
    <x v="1"/>
    <x v="1"/>
    <x v="0"/>
    <x v="1"/>
    <x v="2"/>
  </r>
  <r>
    <x v="5440"/>
    <s v="Yes"/>
    <x v="0"/>
    <s v="Yes"/>
    <x v="2"/>
    <x v="67"/>
    <n v="49.6"/>
    <n v="962.9"/>
    <x v="0"/>
    <x v="0"/>
    <x v="0"/>
    <x v="0"/>
    <x v="0"/>
    <x v="0"/>
    <x v="0"/>
  </r>
  <r>
    <x v="5441"/>
    <s v="Yes"/>
    <x v="2"/>
    <s v="No"/>
    <x v="3"/>
    <x v="27"/>
    <n v="65.3"/>
    <n v="4759.75"/>
    <x v="1"/>
    <x v="0"/>
    <x v="0"/>
    <x v="1"/>
    <x v="1"/>
    <x v="0"/>
    <x v="4"/>
  </r>
  <r>
    <x v="5442"/>
    <s v="Yes"/>
    <x v="2"/>
    <s v="Yes"/>
    <x v="3"/>
    <x v="59"/>
    <n v="25"/>
    <n v="1498.35"/>
    <x v="0"/>
    <x v="0"/>
    <x v="1"/>
    <x v="0"/>
    <x v="0"/>
    <x v="2"/>
    <x v="0"/>
  </r>
  <r>
    <x v="5443"/>
    <s v="Yes"/>
    <x v="0"/>
    <s v="No"/>
    <x v="0"/>
    <x v="70"/>
    <n v="45.45"/>
    <n v="1233.1500000000001"/>
    <x v="0"/>
    <x v="1"/>
    <x v="1"/>
    <x v="0"/>
    <x v="0"/>
    <x v="0"/>
    <x v="3"/>
  </r>
  <r>
    <x v="5444"/>
    <s v="Yes"/>
    <x v="0"/>
    <s v="Yes"/>
    <x v="2"/>
    <x v="3"/>
    <n v="107.75"/>
    <n v="4882.8"/>
    <x v="0"/>
    <x v="1"/>
    <x v="0"/>
    <x v="0"/>
    <x v="0"/>
    <x v="1"/>
    <x v="5"/>
  </r>
  <r>
    <x v="5445"/>
    <s v="Yes"/>
    <x v="2"/>
    <s v="Yes"/>
    <x v="3"/>
    <x v="8"/>
    <n v="89.1"/>
    <n v="5411.65"/>
    <x v="0"/>
    <x v="1"/>
    <x v="0"/>
    <x v="1"/>
    <x v="0"/>
    <x v="1"/>
    <x v="2"/>
  </r>
  <r>
    <x v="5446"/>
    <s v="Yes"/>
    <x v="0"/>
    <s v="No"/>
    <x v="1"/>
    <x v="0"/>
    <n v="19.649999999999999"/>
    <n v="19.649999999999999"/>
    <x v="1"/>
    <x v="1"/>
    <x v="1"/>
    <x v="0"/>
    <x v="0"/>
    <x v="2"/>
    <x v="3"/>
  </r>
  <r>
    <x v="5447"/>
    <s v="Yes"/>
    <x v="0"/>
    <s v="No"/>
    <x v="1"/>
    <x v="35"/>
    <n v="44.75"/>
    <n v="148.05000000000001"/>
    <x v="0"/>
    <x v="0"/>
    <x v="1"/>
    <x v="0"/>
    <x v="0"/>
    <x v="0"/>
    <x v="3"/>
  </r>
  <r>
    <x v="5448"/>
    <s v="Yes"/>
    <x v="1"/>
    <s v="Yes"/>
    <x v="2"/>
    <x v="52"/>
    <n v="101.6"/>
    <n v="3930.55"/>
    <x v="0"/>
    <x v="0"/>
    <x v="0"/>
    <x v="1"/>
    <x v="0"/>
    <x v="1"/>
    <x v="5"/>
  </r>
  <r>
    <x v="5449"/>
    <s v="Yes"/>
    <x v="2"/>
    <s v="No"/>
    <x v="2"/>
    <x v="56"/>
    <n v="103.15"/>
    <n v="6895.5"/>
    <x v="0"/>
    <x v="1"/>
    <x v="0"/>
    <x v="0"/>
    <x v="1"/>
    <x v="1"/>
    <x v="5"/>
  </r>
  <r>
    <x v="5450"/>
    <s v="Yes"/>
    <x v="0"/>
    <s v="Yes"/>
    <x v="1"/>
    <x v="0"/>
    <n v="84.65"/>
    <n v="84.65"/>
    <x v="1"/>
    <x v="1"/>
    <x v="1"/>
    <x v="0"/>
    <x v="0"/>
    <x v="1"/>
    <x v="1"/>
  </r>
  <r>
    <x v="5451"/>
    <s v="Yes"/>
    <x v="1"/>
    <s v="No"/>
    <x v="1"/>
    <x v="16"/>
    <n v="95.65"/>
    <n v="6856.95"/>
    <x v="0"/>
    <x v="0"/>
    <x v="0"/>
    <x v="0"/>
    <x v="0"/>
    <x v="1"/>
    <x v="4"/>
  </r>
  <r>
    <x v="5452"/>
    <s v="Yes"/>
    <x v="1"/>
    <s v="No"/>
    <x v="2"/>
    <x v="50"/>
    <n v="75.099999999999994"/>
    <n v="2658.8"/>
    <x v="0"/>
    <x v="0"/>
    <x v="0"/>
    <x v="0"/>
    <x v="0"/>
    <x v="0"/>
    <x v="4"/>
  </r>
  <r>
    <x v="5453"/>
    <s v="Yes"/>
    <x v="2"/>
    <s v="Yes"/>
    <x v="1"/>
    <x v="31"/>
    <n v="61.35"/>
    <n v="3766.2"/>
    <x v="0"/>
    <x v="1"/>
    <x v="0"/>
    <x v="0"/>
    <x v="1"/>
    <x v="0"/>
    <x v="2"/>
  </r>
  <r>
    <x v="5454"/>
    <s v="Yes"/>
    <x v="0"/>
    <s v="Yes"/>
    <x v="0"/>
    <x v="0"/>
    <n v="69.55"/>
    <n v="69.55"/>
    <x v="1"/>
    <x v="0"/>
    <x v="0"/>
    <x v="1"/>
    <x v="0"/>
    <x v="1"/>
    <x v="3"/>
  </r>
  <r>
    <x v="5455"/>
    <s v="Yes"/>
    <x v="0"/>
    <s v="No"/>
    <x v="3"/>
    <x v="53"/>
    <n v="19.7"/>
    <n v="129.55000000000001"/>
    <x v="0"/>
    <x v="0"/>
    <x v="1"/>
    <x v="0"/>
    <x v="0"/>
    <x v="2"/>
    <x v="3"/>
  </r>
  <r>
    <x v="5456"/>
    <s v="No"/>
    <x v="0"/>
    <s v="Yes"/>
    <x v="0"/>
    <x v="9"/>
    <n v="31.05"/>
    <n v="347.25"/>
    <x v="1"/>
    <x v="0"/>
    <x v="1"/>
    <x v="0"/>
    <x v="0"/>
    <x v="0"/>
    <x v="0"/>
  </r>
  <r>
    <x v="5457"/>
    <s v="Yes"/>
    <x v="0"/>
    <s v="No"/>
    <x v="2"/>
    <x v="26"/>
    <n v="51"/>
    <n v="581.70000000000005"/>
    <x v="0"/>
    <x v="0"/>
    <x v="0"/>
    <x v="0"/>
    <x v="0"/>
    <x v="0"/>
    <x v="0"/>
  </r>
  <r>
    <x v="5458"/>
    <s v="Yes"/>
    <x v="0"/>
    <s v="Yes"/>
    <x v="1"/>
    <x v="40"/>
    <n v="51"/>
    <n v="354.05"/>
    <x v="1"/>
    <x v="1"/>
    <x v="1"/>
    <x v="0"/>
    <x v="0"/>
    <x v="0"/>
    <x v="0"/>
  </r>
  <r>
    <x v="5459"/>
    <s v="Yes"/>
    <x v="0"/>
    <s v="Yes"/>
    <x v="0"/>
    <x v="6"/>
    <n v="88.85"/>
    <n v="929.45"/>
    <x v="0"/>
    <x v="0"/>
    <x v="0"/>
    <x v="0"/>
    <x v="0"/>
    <x v="1"/>
    <x v="1"/>
  </r>
  <r>
    <x v="5460"/>
    <s v="Yes"/>
    <x v="2"/>
    <s v="No"/>
    <x v="3"/>
    <x v="1"/>
    <n v="20.05"/>
    <n v="679"/>
    <x v="0"/>
    <x v="1"/>
    <x v="0"/>
    <x v="0"/>
    <x v="0"/>
    <x v="2"/>
    <x v="3"/>
  </r>
  <r>
    <x v="5461"/>
    <s v="Yes"/>
    <x v="2"/>
    <s v="Yes"/>
    <x v="1"/>
    <x v="8"/>
    <n v="65.099999999999994"/>
    <n v="3846.75"/>
    <x v="0"/>
    <x v="0"/>
    <x v="1"/>
    <x v="1"/>
    <x v="1"/>
    <x v="0"/>
    <x v="2"/>
  </r>
  <r>
    <x v="5462"/>
    <s v="Yes"/>
    <x v="1"/>
    <s v="Yes"/>
    <x v="1"/>
    <x v="38"/>
    <n v="70.150000000000006"/>
    <n v="4480.7"/>
    <x v="0"/>
    <x v="1"/>
    <x v="0"/>
    <x v="0"/>
    <x v="1"/>
    <x v="0"/>
    <x v="4"/>
  </r>
  <r>
    <x v="5463"/>
    <s v="Yes"/>
    <x v="0"/>
    <s v="Yes"/>
    <x v="2"/>
    <x v="0"/>
    <n v="44.35"/>
    <n v="44.35"/>
    <x v="1"/>
    <x v="0"/>
    <x v="0"/>
    <x v="1"/>
    <x v="0"/>
    <x v="0"/>
    <x v="3"/>
  </r>
  <r>
    <x v="5464"/>
    <s v="Yes"/>
    <x v="2"/>
    <s v="Yes"/>
    <x v="1"/>
    <x v="13"/>
    <n v="20.75"/>
    <n v="499.4"/>
    <x v="0"/>
    <x v="1"/>
    <x v="1"/>
    <x v="1"/>
    <x v="0"/>
    <x v="2"/>
    <x v="3"/>
  </r>
  <r>
    <x v="5465"/>
    <s v="Yes"/>
    <x v="1"/>
    <s v="Yes"/>
    <x v="1"/>
    <x v="70"/>
    <n v="56.05"/>
    <n v="1553.2"/>
    <x v="0"/>
    <x v="0"/>
    <x v="1"/>
    <x v="0"/>
    <x v="0"/>
    <x v="0"/>
    <x v="1"/>
  </r>
  <r>
    <x v="5466"/>
    <s v="Yes"/>
    <x v="1"/>
    <s v="Yes"/>
    <x v="2"/>
    <x v="6"/>
    <n v="19.95"/>
    <n v="219.5"/>
    <x v="0"/>
    <x v="1"/>
    <x v="1"/>
    <x v="0"/>
    <x v="0"/>
    <x v="2"/>
    <x v="3"/>
  </r>
  <r>
    <x v="5467"/>
    <s v="Yes"/>
    <x v="1"/>
    <s v="No"/>
    <x v="1"/>
    <x v="62"/>
    <n v="98.6"/>
    <n v="5311.85"/>
    <x v="0"/>
    <x v="0"/>
    <x v="1"/>
    <x v="0"/>
    <x v="0"/>
    <x v="1"/>
    <x v="5"/>
  </r>
  <r>
    <x v="5468"/>
    <s v="Yes"/>
    <x v="0"/>
    <s v="Yes"/>
    <x v="0"/>
    <x v="40"/>
    <n v="79.7"/>
    <n v="586.04999999999995"/>
    <x v="1"/>
    <x v="0"/>
    <x v="1"/>
    <x v="0"/>
    <x v="0"/>
    <x v="1"/>
    <x v="0"/>
  </r>
  <r>
    <x v="5469"/>
    <s v="Yes"/>
    <x v="0"/>
    <s v="Yes"/>
    <x v="3"/>
    <x v="55"/>
    <n v="79"/>
    <n v="2576.8000000000002"/>
    <x v="0"/>
    <x v="1"/>
    <x v="1"/>
    <x v="0"/>
    <x v="0"/>
    <x v="1"/>
    <x v="1"/>
  </r>
  <r>
    <x v="5470"/>
    <s v="Yes"/>
    <x v="2"/>
    <s v="No"/>
    <x v="3"/>
    <x v="16"/>
    <n v="89.45"/>
    <n v="6435.25"/>
    <x v="0"/>
    <x v="0"/>
    <x v="0"/>
    <x v="0"/>
    <x v="0"/>
    <x v="1"/>
    <x v="2"/>
  </r>
  <r>
    <x v="5471"/>
    <s v="Yes"/>
    <x v="0"/>
    <s v="Yes"/>
    <x v="0"/>
    <x v="44"/>
    <n v="74.2"/>
    <n v="1993.25"/>
    <x v="0"/>
    <x v="0"/>
    <x v="1"/>
    <x v="0"/>
    <x v="0"/>
    <x v="1"/>
    <x v="0"/>
  </r>
  <r>
    <x v="5472"/>
    <s v="Yes"/>
    <x v="0"/>
    <s v="No"/>
    <x v="2"/>
    <x v="65"/>
    <n v="81"/>
    <n v="1923.85"/>
    <x v="0"/>
    <x v="1"/>
    <x v="0"/>
    <x v="0"/>
    <x v="1"/>
    <x v="0"/>
    <x v="5"/>
  </r>
  <r>
    <x v="5473"/>
    <s v="Yes"/>
    <x v="0"/>
    <s v="Yes"/>
    <x v="0"/>
    <x v="61"/>
    <n v="49.6"/>
    <n v="939.8"/>
    <x v="0"/>
    <x v="1"/>
    <x v="0"/>
    <x v="0"/>
    <x v="0"/>
    <x v="0"/>
    <x v="0"/>
  </r>
  <r>
    <x v="5474"/>
    <s v="Yes"/>
    <x v="0"/>
    <s v="Yes"/>
    <x v="0"/>
    <x v="0"/>
    <n v="84.6"/>
    <n v="84.6"/>
    <x v="0"/>
    <x v="0"/>
    <x v="1"/>
    <x v="0"/>
    <x v="0"/>
    <x v="1"/>
    <x v="1"/>
  </r>
  <r>
    <x v="5475"/>
    <s v="Yes"/>
    <x v="0"/>
    <s v="Yes"/>
    <x v="3"/>
    <x v="68"/>
    <n v="55"/>
    <n v="3092.65"/>
    <x v="1"/>
    <x v="1"/>
    <x v="1"/>
    <x v="0"/>
    <x v="0"/>
    <x v="0"/>
    <x v="1"/>
  </r>
  <r>
    <x v="5476"/>
    <s v="Yes"/>
    <x v="0"/>
    <s v="Yes"/>
    <x v="1"/>
    <x v="24"/>
    <n v="84.85"/>
    <n v="415.55"/>
    <x v="1"/>
    <x v="0"/>
    <x v="1"/>
    <x v="0"/>
    <x v="0"/>
    <x v="1"/>
    <x v="1"/>
  </r>
  <r>
    <x v="5477"/>
    <s v="Yes"/>
    <x v="2"/>
    <s v="Yes"/>
    <x v="2"/>
    <x v="21"/>
    <n v="84.2"/>
    <n v="5986.55"/>
    <x v="0"/>
    <x v="0"/>
    <x v="0"/>
    <x v="0"/>
    <x v="1"/>
    <x v="0"/>
    <x v="7"/>
  </r>
  <r>
    <x v="5478"/>
    <s v="Yes"/>
    <x v="2"/>
    <s v="Yes"/>
    <x v="0"/>
    <x v="15"/>
    <n v="106.3"/>
    <n v="5487"/>
    <x v="0"/>
    <x v="1"/>
    <x v="0"/>
    <x v="0"/>
    <x v="1"/>
    <x v="1"/>
    <x v="7"/>
  </r>
  <r>
    <x v="5479"/>
    <s v="Yes"/>
    <x v="0"/>
    <s v="No"/>
    <x v="0"/>
    <x v="34"/>
    <n v="69.05"/>
    <n v="651.5"/>
    <x v="0"/>
    <x v="0"/>
    <x v="1"/>
    <x v="0"/>
    <x v="0"/>
    <x v="1"/>
    <x v="3"/>
  </r>
  <r>
    <x v="5480"/>
    <s v="Yes"/>
    <x v="0"/>
    <s v="Yes"/>
    <x v="1"/>
    <x v="0"/>
    <n v="45.4"/>
    <n v="45.4"/>
    <x v="0"/>
    <x v="0"/>
    <x v="1"/>
    <x v="0"/>
    <x v="0"/>
    <x v="0"/>
    <x v="3"/>
  </r>
  <r>
    <x v="5481"/>
    <s v="Yes"/>
    <x v="0"/>
    <s v="Yes"/>
    <x v="0"/>
    <x v="0"/>
    <n v="73.650000000000006"/>
    <n v="73.650000000000006"/>
    <x v="1"/>
    <x v="1"/>
    <x v="1"/>
    <x v="0"/>
    <x v="0"/>
    <x v="1"/>
    <x v="0"/>
  </r>
  <r>
    <x v="5482"/>
    <s v="Yes"/>
    <x v="1"/>
    <s v="Yes"/>
    <x v="1"/>
    <x v="55"/>
    <n v="73.900000000000006"/>
    <n v="2405.0500000000002"/>
    <x v="1"/>
    <x v="1"/>
    <x v="0"/>
    <x v="0"/>
    <x v="1"/>
    <x v="0"/>
    <x v="4"/>
  </r>
  <r>
    <x v="5483"/>
    <s v="Yes"/>
    <x v="0"/>
    <s v="Yes"/>
    <x v="0"/>
    <x v="49"/>
    <n v="77.75"/>
    <n v="4458.1499999999996"/>
    <x v="1"/>
    <x v="0"/>
    <x v="0"/>
    <x v="0"/>
    <x v="0"/>
    <x v="1"/>
    <x v="1"/>
  </r>
  <r>
    <x v="5484"/>
    <s v="Yes"/>
    <x v="2"/>
    <s v="Yes"/>
    <x v="0"/>
    <x v="14"/>
    <n v="99.35"/>
    <n v="6856.45"/>
    <x v="0"/>
    <x v="1"/>
    <x v="0"/>
    <x v="0"/>
    <x v="1"/>
    <x v="1"/>
    <x v="4"/>
  </r>
  <r>
    <x v="5485"/>
    <s v="Yes"/>
    <x v="0"/>
    <s v="Yes"/>
    <x v="1"/>
    <x v="0"/>
    <n v="50.75"/>
    <n v="50.75"/>
    <x v="0"/>
    <x v="1"/>
    <x v="1"/>
    <x v="0"/>
    <x v="0"/>
    <x v="0"/>
    <x v="0"/>
  </r>
  <r>
    <x v="5486"/>
    <s v="Yes"/>
    <x v="2"/>
    <s v="No"/>
    <x v="2"/>
    <x v="68"/>
    <n v="87.1"/>
    <n v="4735.2"/>
    <x v="0"/>
    <x v="1"/>
    <x v="1"/>
    <x v="0"/>
    <x v="1"/>
    <x v="0"/>
    <x v="7"/>
  </r>
  <r>
    <x v="5487"/>
    <s v="Yes"/>
    <x v="1"/>
    <s v="Yes"/>
    <x v="1"/>
    <x v="55"/>
    <n v="20.149999999999999"/>
    <n v="682.15"/>
    <x v="0"/>
    <x v="1"/>
    <x v="1"/>
    <x v="1"/>
    <x v="0"/>
    <x v="2"/>
    <x v="3"/>
  </r>
  <r>
    <x v="5488"/>
    <s v="Yes"/>
    <x v="1"/>
    <s v="Yes"/>
    <x v="2"/>
    <x v="3"/>
    <n v="98.7"/>
    <n v="4525.8"/>
    <x v="0"/>
    <x v="1"/>
    <x v="0"/>
    <x v="0"/>
    <x v="1"/>
    <x v="1"/>
    <x v="5"/>
  </r>
  <r>
    <x v="5489"/>
    <s v="No"/>
    <x v="0"/>
    <s v="No"/>
    <x v="0"/>
    <x v="26"/>
    <n v="25.2"/>
    <n v="321.05"/>
    <x v="0"/>
    <x v="0"/>
    <x v="1"/>
    <x v="0"/>
    <x v="0"/>
    <x v="0"/>
    <x v="3"/>
  </r>
  <r>
    <x v="5490"/>
    <s v="Yes"/>
    <x v="0"/>
    <s v="Yes"/>
    <x v="2"/>
    <x v="53"/>
    <n v="55.7"/>
    <n v="335.65"/>
    <x v="0"/>
    <x v="1"/>
    <x v="1"/>
    <x v="0"/>
    <x v="0"/>
    <x v="0"/>
    <x v="1"/>
  </r>
  <r>
    <x v="5491"/>
    <s v="Yes"/>
    <x v="0"/>
    <s v="No"/>
    <x v="2"/>
    <x v="17"/>
    <n v="65.349999999999994"/>
    <n v="1424.4"/>
    <x v="0"/>
    <x v="1"/>
    <x v="1"/>
    <x v="0"/>
    <x v="0"/>
    <x v="0"/>
    <x v="2"/>
  </r>
  <r>
    <x v="5492"/>
    <s v="Yes"/>
    <x v="2"/>
    <s v="Yes"/>
    <x v="2"/>
    <x v="45"/>
    <n v="25.3"/>
    <n v="1748.55"/>
    <x v="0"/>
    <x v="0"/>
    <x v="0"/>
    <x v="0"/>
    <x v="0"/>
    <x v="2"/>
    <x v="0"/>
  </r>
  <r>
    <x v="5493"/>
    <s v="Yes"/>
    <x v="0"/>
    <s v="Yes"/>
    <x v="0"/>
    <x v="53"/>
    <n v="84.35"/>
    <n v="474.9"/>
    <x v="1"/>
    <x v="0"/>
    <x v="0"/>
    <x v="0"/>
    <x v="0"/>
    <x v="1"/>
    <x v="1"/>
  </r>
  <r>
    <x v="5494"/>
    <s v="Yes"/>
    <x v="0"/>
    <s v="No"/>
    <x v="0"/>
    <x v="4"/>
    <n v="84.95"/>
    <n v="668.4"/>
    <x v="1"/>
    <x v="0"/>
    <x v="1"/>
    <x v="0"/>
    <x v="0"/>
    <x v="1"/>
    <x v="1"/>
  </r>
  <r>
    <x v="5495"/>
    <s v="Yes"/>
    <x v="0"/>
    <s v="Yes"/>
    <x v="0"/>
    <x v="26"/>
    <n v="73.849999999999994"/>
    <n v="926.25"/>
    <x v="1"/>
    <x v="1"/>
    <x v="1"/>
    <x v="0"/>
    <x v="1"/>
    <x v="1"/>
    <x v="0"/>
  </r>
  <r>
    <x v="5496"/>
    <s v="Yes"/>
    <x v="2"/>
    <s v="No"/>
    <x v="1"/>
    <x v="29"/>
    <n v="24.25"/>
    <n v="1077.95"/>
    <x v="0"/>
    <x v="1"/>
    <x v="0"/>
    <x v="1"/>
    <x v="0"/>
    <x v="2"/>
    <x v="0"/>
  </r>
  <r>
    <x v="5497"/>
    <s v="No"/>
    <x v="1"/>
    <s v="Yes"/>
    <x v="2"/>
    <x v="12"/>
    <n v="51.8"/>
    <n v="2541.25"/>
    <x v="1"/>
    <x v="1"/>
    <x v="0"/>
    <x v="0"/>
    <x v="0"/>
    <x v="0"/>
    <x v="2"/>
  </r>
  <r>
    <x v="5498"/>
    <s v="Yes"/>
    <x v="0"/>
    <s v="No"/>
    <x v="0"/>
    <x v="0"/>
    <n v="46"/>
    <n v="46"/>
    <x v="1"/>
    <x v="0"/>
    <x v="0"/>
    <x v="0"/>
    <x v="0"/>
    <x v="0"/>
    <x v="3"/>
  </r>
  <r>
    <x v="5499"/>
    <s v="Yes"/>
    <x v="0"/>
    <s v="Yes"/>
    <x v="0"/>
    <x v="30"/>
    <n v="79.400000000000006"/>
    <n v="1156.0999999999999"/>
    <x v="1"/>
    <x v="1"/>
    <x v="1"/>
    <x v="0"/>
    <x v="0"/>
    <x v="1"/>
    <x v="0"/>
  </r>
  <r>
    <x v="5500"/>
    <s v="Yes"/>
    <x v="2"/>
    <s v="No"/>
    <x v="2"/>
    <x v="31"/>
    <n v="60.5"/>
    <n v="3694.45"/>
    <x v="0"/>
    <x v="1"/>
    <x v="0"/>
    <x v="0"/>
    <x v="0"/>
    <x v="0"/>
    <x v="2"/>
  </r>
  <r>
    <x v="5501"/>
    <s v="No"/>
    <x v="0"/>
    <s v="No"/>
    <x v="3"/>
    <x v="22"/>
    <n v="25.1"/>
    <n v="382.8"/>
    <x v="0"/>
    <x v="1"/>
    <x v="1"/>
    <x v="0"/>
    <x v="0"/>
    <x v="0"/>
    <x v="3"/>
  </r>
  <r>
    <x v="5502"/>
    <s v="Yes"/>
    <x v="0"/>
    <s v="Yes"/>
    <x v="2"/>
    <x v="10"/>
    <n v="71.8"/>
    <n v="1167.8"/>
    <x v="1"/>
    <x v="1"/>
    <x v="0"/>
    <x v="1"/>
    <x v="0"/>
    <x v="1"/>
    <x v="3"/>
  </r>
  <r>
    <x v="5503"/>
    <s v="Yes"/>
    <x v="1"/>
    <s v="No"/>
    <x v="2"/>
    <x v="42"/>
    <n v="20.05"/>
    <n v="746.75"/>
    <x v="0"/>
    <x v="1"/>
    <x v="0"/>
    <x v="1"/>
    <x v="0"/>
    <x v="2"/>
    <x v="3"/>
  </r>
  <r>
    <x v="5504"/>
    <s v="Yes"/>
    <x v="1"/>
    <s v="No"/>
    <x v="1"/>
    <x v="66"/>
    <n v="88.4"/>
    <n v="3912.9"/>
    <x v="1"/>
    <x v="1"/>
    <x v="0"/>
    <x v="1"/>
    <x v="0"/>
    <x v="1"/>
    <x v="2"/>
  </r>
  <r>
    <x v="5505"/>
    <s v="No"/>
    <x v="1"/>
    <s v="No"/>
    <x v="3"/>
    <x v="18"/>
    <n v="30.25"/>
    <n v="368.85"/>
    <x v="0"/>
    <x v="0"/>
    <x v="0"/>
    <x v="0"/>
    <x v="1"/>
    <x v="0"/>
    <x v="0"/>
  </r>
  <r>
    <x v="5506"/>
    <s v="Yes"/>
    <x v="0"/>
    <s v="No"/>
    <x v="1"/>
    <x v="0"/>
    <n v="20.2"/>
    <n v="20.2"/>
    <x v="0"/>
    <x v="1"/>
    <x v="1"/>
    <x v="1"/>
    <x v="0"/>
    <x v="2"/>
    <x v="3"/>
  </r>
  <r>
    <x v="5507"/>
    <s v="Yes"/>
    <x v="1"/>
    <s v="Yes"/>
    <x v="0"/>
    <x v="7"/>
    <n v="59.9"/>
    <n v="1654.7"/>
    <x v="0"/>
    <x v="0"/>
    <x v="1"/>
    <x v="0"/>
    <x v="1"/>
    <x v="0"/>
    <x v="2"/>
  </r>
  <r>
    <x v="5508"/>
    <s v="Yes"/>
    <x v="2"/>
    <s v="No"/>
    <x v="2"/>
    <x v="27"/>
    <n v="25.15"/>
    <n v="1940.85"/>
    <x v="0"/>
    <x v="1"/>
    <x v="0"/>
    <x v="0"/>
    <x v="0"/>
    <x v="2"/>
    <x v="0"/>
  </r>
  <r>
    <x v="5509"/>
    <s v="Yes"/>
    <x v="0"/>
    <s v="No"/>
    <x v="1"/>
    <x v="24"/>
    <n v="46"/>
    <n v="221.7"/>
    <x v="1"/>
    <x v="0"/>
    <x v="1"/>
    <x v="0"/>
    <x v="0"/>
    <x v="0"/>
    <x v="3"/>
  </r>
  <r>
    <x v="5510"/>
    <s v="Yes"/>
    <x v="0"/>
    <s v="No"/>
    <x v="3"/>
    <x v="32"/>
    <n v="101.3"/>
    <n v="1794.65"/>
    <x v="0"/>
    <x v="1"/>
    <x v="1"/>
    <x v="0"/>
    <x v="0"/>
    <x v="1"/>
    <x v="4"/>
  </r>
  <r>
    <x v="5511"/>
    <s v="Yes"/>
    <x v="2"/>
    <s v="Yes"/>
    <x v="3"/>
    <x v="27"/>
    <n v="76.95"/>
    <n v="5289.8"/>
    <x v="0"/>
    <x v="1"/>
    <x v="0"/>
    <x v="0"/>
    <x v="1"/>
    <x v="0"/>
    <x v="5"/>
  </r>
  <r>
    <x v="5512"/>
    <s v="Yes"/>
    <x v="0"/>
    <s v="Yes"/>
    <x v="1"/>
    <x v="34"/>
    <n v="55.3"/>
    <n v="501.2"/>
    <x v="0"/>
    <x v="0"/>
    <x v="0"/>
    <x v="0"/>
    <x v="0"/>
    <x v="0"/>
    <x v="1"/>
  </r>
  <r>
    <x v="5513"/>
    <s v="Yes"/>
    <x v="2"/>
    <s v="Yes"/>
    <x v="2"/>
    <x v="56"/>
    <n v="92.45"/>
    <n v="6140.85"/>
    <x v="0"/>
    <x v="0"/>
    <x v="1"/>
    <x v="0"/>
    <x v="1"/>
    <x v="1"/>
    <x v="4"/>
  </r>
  <r>
    <x v="5514"/>
    <s v="Yes"/>
    <x v="0"/>
    <s v="Yes"/>
    <x v="2"/>
    <x v="0"/>
    <n v="48.45"/>
    <n v="48.45"/>
    <x v="0"/>
    <x v="0"/>
    <x v="1"/>
    <x v="1"/>
    <x v="0"/>
    <x v="0"/>
    <x v="0"/>
  </r>
  <r>
    <x v="5515"/>
    <s v="Yes"/>
    <x v="2"/>
    <s v="No"/>
    <x v="1"/>
    <x v="32"/>
    <n v="19.350000000000001"/>
    <n v="309.25"/>
    <x v="0"/>
    <x v="0"/>
    <x v="0"/>
    <x v="0"/>
    <x v="0"/>
    <x v="2"/>
    <x v="3"/>
  </r>
  <r>
    <x v="5516"/>
    <s v="Yes"/>
    <x v="0"/>
    <s v="No"/>
    <x v="3"/>
    <x v="54"/>
    <n v="51.75"/>
    <n v="201.1"/>
    <x v="1"/>
    <x v="1"/>
    <x v="1"/>
    <x v="0"/>
    <x v="0"/>
    <x v="0"/>
    <x v="0"/>
  </r>
  <r>
    <x v="5517"/>
    <s v="Yes"/>
    <x v="1"/>
    <s v="Yes"/>
    <x v="2"/>
    <x v="16"/>
    <n v="86.7"/>
    <n v="6179.35"/>
    <x v="0"/>
    <x v="1"/>
    <x v="0"/>
    <x v="0"/>
    <x v="0"/>
    <x v="1"/>
    <x v="2"/>
  </r>
  <r>
    <x v="5518"/>
    <s v="Yes"/>
    <x v="0"/>
    <s v="Yes"/>
    <x v="0"/>
    <x v="19"/>
    <n v="94.4"/>
    <n v="2838.7"/>
    <x v="1"/>
    <x v="1"/>
    <x v="0"/>
    <x v="0"/>
    <x v="0"/>
    <x v="1"/>
    <x v="4"/>
  </r>
  <r>
    <x v="5519"/>
    <s v="Yes"/>
    <x v="0"/>
    <s v="No"/>
    <x v="1"/>
    <x v="0"/>
    <n v="55.7"/>
    <n v="55.7"/>
    <x v="0"/>
    <x v="1"/>
    <x v="0"/>
    <x v="0"/>
    <x v="0"/>
    <x v="0"/>
    <x v="1"/>
  </r>
  <r>
    <x v="5520"/>
    <s v="Yes"/>
    <x v="1"/>
    <s v="Yes"/>
    <x v="3"/>
    <x v="49"/>
    <n v="84.25"/>
    <n v="4589.8500000000004"/>
    <x v="0"/>
    <x v="0"/>
    <x v="1"/>
    <x v="1"/>
    <x v="0"/>
    <x v="1"/>
    <x v="2"/>
  </r>
  <r>
    <x v="5521"/>
    <s v="Yes"/>
    <x v="0"/>
    <s v="Yes"/>
    <x v="0"/>
    <x v="64"/>
    <n v="64.650000000000006"/>
    <n v="3735.45"/>
    <x v="0"/>
    <x v="1"/>
    <x v="1"/>
    <x v="0"/>
    <x v="1"/>
    <x v="0"/>
    <x v="2"/>
  </r>
  <r>
    <x v="5522"/>
    <s v="Yes"/>
    <x v="0"/>
    <s v="Yes"/>
    <x v="1"/>
    <x v="0"/>
    <n v="70.150000000000006"/>
    <n v="70.150000000000006"/>
    <x v="1"/>
    <x v="0"/>
    <x v="1"/>
    <x v="1"/>
    <x v="0"/>
    <x v="1"/>
    <x v="3"/>
  </r>
  <r>
    <x v="5523"/>
    <s v="Yes"/>
    <x v="0"/>
    <s v="Yes"/>
    <x v="2"/>
    <x v="40"/>
    <n v="69.2"/>
    <n v="477.55"/>
    <x v="0"/>
    <x v="0"/>
    <x v="0"/>
    <x v="0"/>
    <x v="0"/>
    <x v="1"/>
    <x v="3"/>
  </r>
  <r>
    <x v="5524"/>
    <s v="Yes"/>
    <x v="2"/>
    <s v="No"/>
    <x v="2"/>
    <x v="3"/>
    <n v="54.65"/>
    <n v="2553.6999999999998"/>
    <x v="0"/>
    <x v="1"/>
    <x v="0"/>
    <x v="0"/>
    <x v="1"/>
    <x v="0"/>
    <x v="1"/>
  </r>
  <r>
    <x v="5525"/>
    <s v="Yes"/>
    <x v="1"/>
    <s v="Yes"/>
    <x v="2"/>
    <x v="68"/>
    <n v="24.75"/>
    <n v="1342.15"/>
    <x v="0"/>
    <x v="0"/>
    <x v="0"/>
    <x v="0"/>
    <x v="0"/>
    <x v="2"/>
    <x v="0"/>
  </r>
  <r>
    <x v="5526"/>
    <s v="Yes"/>
    <x v="1"/>
    <s v="Yes"/>
    <x v="1"/>
    <x v="69"/>
    <n v="23.95"/>
    <n v="1216.3499999999999"/>
    <x v="0"/>
    <x v="1"/>
    <x v="0"/>
    <x v="0"/>
    <x v="0"/>
    <x v="2"/>
    <x v="0"/>
  </r>
  <r>
    <x v="5527"/>
    <s v="Yes"/>
    <x v="1"/>
    <s v="No"/>
    <x v="3"/>
    <x v="21"/>
    <n v="105"/>
    <n v="7578.05"/>
    <x v="0"/>
    <x v="0"/>
    <x v="0"/>
    <x v="0"/>
    <x v="0"/>
    <x v="1"/>
    <x v="5"/>
  </r>
  <r>
    <x v="5528"/>
    <s v="Yes"/>
    <x v="1"/>
    <s v="Yes"/>
    <x v="2"/>
    <x v="66"/>
    <n v="59.85"/>
    <n v="2603.9499999999998"/>
    <x v="0"/>
    <x v="1"/>
    <x v="0"/>
    <x v="0"/>
    <x v="1"/>
    <x v="0"/>
    <x v="2"/>
  </r>
  <r>
    <x v="5529"/>
    <s v="Yes"/>
    <x v="0"/>
    <s v="No"/>
    <x v="1"/>
    <x v="2"/>
    <n v="20.05"/>
    <n v="42.7"/>
    <x v="0"/>
    <x v="1"/>
    <x v="1"/>
    <x v="0"/>
    <x v="0"/>
    <x v="2"/>
    <x v="3"/>
  </r>
  <r>
    <x v="5530"/>
    <s v="Yes"/>
    <x v="1"/>
    <s v="Yes"/>
    <x v="2"/>
    <x v="33"/>
    <n v="92.15"/>
    <n v="6056.9"/>
    <x v="0"/>
    <x v="0"/>
    <x v="1"/>
    <x v="0"/>
    <x v="0"/>
    <x v="1"/>
    <x v="2"/>
  </r>
  <r>
    <x v="5531"/>
    <s v="No"/>
    <x v="1"/>
    <s v="No"/>
    <x v="1"/>
    <x v="47"/>
    <n v="44.8"/>
    <n v="2983.65"/>
    <x v="0"/>
    <x v="1"/>
    <x v="0"/>
    <x v="0"/>
    <x v="0"/>
    <x v="0"/>
    <x v="2"/>
  </r>
  <r>
    <x v="5532"/>
    <s v="Yes"/>
    <x v="2"/>
    <s v="No"/>
    <x v="3"/>
    <x v="36"/>
    <n v="20.9"/>
    <n v="689.35"/>
    <x v="0"/>
    <x v="0"/>
    <x v="1"/>
    <x v="0"/>
    <x v="0"/>
    <x v="2"/>
    <x v="3"/>
  </r>
  <r>
    <x v="5533"/>
    <s v="Yes"/>
    <x v="0"/>
    <s v="Yes"/>
    <x v="2"/>
    <x v="17"/>
    <n v="95.4"/>
    <n v="2025.1"/>
    <x v="0"/>
    <x v="0"/>
    <x v="1"/>
    <x v="0"/>
    <x v="0"/>
    <x v="1"/>
    <x v="2"/>
  </r>
  <r>
    <x v="5534"/>
    <s v="Yes"/>
    <x v="0"/>
    <s v="No"/>
    <x v="0"/>
    <x v="17"/>
    <n v="80.349999999999994"/>
    <n v="1747.2"/>
    <x v="0"/>
    <x v="1"/>
    <x v="1"/>
    <x v="0"/>
    <x v="0"/>
    <x v="1"/>
    <x v="1"/>
  </r>
  <r>
    <x v="5535"/>
    <s v="Yes"/>
    <x v="2"/>
    <s v="Yes"/>
    <x v="2"/>
    <x v="49"/>
    <n v="85.1"/>
    <n v="4657.95"/>
    <x v="0"/>
    <x v="0"/>
    <x v="0"/>
    <x v="0"/>
    <x v="1"/>
    <x v="0"/>
    <x v="7"/>
  </r>
  <r>
    <x v="5536"/>
    <s v="No"/>
    <x v="0"/>
    <s v="Yes"/>
    <x v="3"/>
    <x v="34"/>
    <n v="34.700000000000003"/>
    <n v="296.10000000000002"/>
    <x v="1"/>
    <x v="1"/>
    <x v="1"/>
    <x v="0"/>
    <x v="0"/>
    <x v="0"/>
    <x v="0"/>
  </r>
  <r>
    <x v="5537"/>
    <s v="Yes"/>
    <x v="2"/>
    <s v="Yes"/>
    <x v="2"/>
    <x v="16"/>
    <n v="115.05"/>
    <n v="8016.6"/>
    <x v="0"/>
    <x v="1"/>
    <x v="0"/>
    <x v="0"/>
    <x v="1"/>
    <x v="1"/>
    <x v="6"/>
  </r>
  <r>
    <x v="5538"/>
    <s v="Yes"/>
    <x v="0"/>
    <s v="Yes"/>
    <x v="0"/>
    <x v="0"/>
    <n v="81.099999999999994"/>
    <n v="81.099999999999994"/>
    <x v="1"/>
    <x v="0"/>
    <x v="1"/>
    <x v="0"/>
    <x v="0"/>
    <x v="1"/>
    <x v="0"/>
  </r>
  <r>
    <x v="5539"/>
    <s v="Yes"/>
    <x v="1"/>
    <s v="No"/>
    <x v="1"/>
    <x v="5"/>
    <n v="19.95"/>
    <n v="433.5"/>
    <x v="0"/>
    <x v="1"/>
    <x v="0"/>
    <x v="0"/>
    <x v="0"/>
    <x v="2"/>
    <x v="3"/>
  </r>
  <r>
    <x v="5540"/>
    <s v="Yes"/>
    <x v="0"/>
    <s v="No"/>
    <x v="1"/>
    <x v="0"/>
    <n v="20.55"/>
    <n v="20.55"/>
    <x v="1"/>
    <x v="0"/>
    <x v="0"/>
    <x v="0"/>
    <x v="0"/>
    <x v="2"/>
    <x v="3"/>
  </r>
  <r>
    <x v="5541"/>
    <s v="Yes"/>
    <x v="2"/>
    <s v="Yes"/>
    <x v="0"/>
    <x v="59"/>
    <n v="106.6"/>
    <n v="6428.4"/>
    <x v="1"/>
    <x v="0"/>
    <x v="1"/>
    <x v="0"/>
    <x v="1"/>
    <x v="1"/>
    <x v="5"/>
  </r>
  <r>
    <x v="5542"/>
    <s v="Yes"/>
    <x v="2"/>
    <s v="No"/>
    <x v="2"/>
    <x v="56"/>
    <n v="86.15"/>
    <n v="5883.85"/>
    <x v="0"/>
    <x v="0"/>
    <x v="0"/>
    <x v="0"/>
    <x v="1"/>
    <x v="0"/>
    <x v="7"/>
  </r>
  <r>
    <x v="5543"/>
    <s v="Yes"/>
    <x v="0"/>
    <s v="No"/>
    <x v="0"/>
    <x v="60"/>
    <n v="78.849999999999994"/>
    <n v="1043.8"/>
    <x v="0"/>
    <x v="0"/>
    <x v="1"/>
    <x v="0"/>
    <x v="0"/>
    <x v="1"/>
    <x v="1"/>
  </r>
  <r>
    <x v="5544"/>
    <s v="Yes"/>
    <x v="0"/>
    <s v="Yes"/>
    <x v="0"/>
    <x v="64"/>
    <n v="106.75"/>
    <n v="6252.9"/>
    <x v="1"/>
    <x v="1"/>
    <x v="0"/>
    <x v="0"/>
    <x v="1"/>
    <x v="1"/>
    <x v="7"/>
  </r>
  <r>
    <x v="5545"/>
    <s v="Yes"/>
    <x v="0"/>
    <s v="No"/>
    <x v="2"/>
    <x v="17"/>
    <n v="86.55"/>
    <n v="1857.25"/>
    <x v="0"/>
    <x v="1"/>
    <x v="0"/>
    <x v="1"/>
    <x v="0"/>
    <x v="1"/>
    <x v="1"/>
  </r>
  <r>
    <x v="5546"/>
    <s v="No"/>
    <x v="0"/>
    <s v="No"/>
    <x v="1"/>
    <x v="54"/>
    <n v="42.4"/>
    <n v="146.4"/>
    <x v="0"/>
    <x v="1"/>
    <x v="1"/>
    <x v="0"/>
    <x v="1"/>
    <x v="0"/>
    <x v="2"/>
  </r>
  <r>
    <x v="5547"/>
    <s v="Yes"/>
    <x v="0"/>
    <s v="Yes"/>
    <x v="0"/>
    <x v="35"/>
    <n v="89.45"/>
    <n v="240.45"/>
    <x v="1"/>
    <x v="0"/>
    <x v="1"/>
    <x v="1"/>
    <x v="0"/>
    <x v="1"/>
    <x v="1"/>
  </r>
  <r>
    <x v="5548"/>
    <s v="Yes"/>
    <x v="2"/>
    <s v="No"/>
    <x v="2"/>
    <x v="27"/>
    <n v="24.25"/>
    <n v="1724.15"/>
    <x v="0"/>
    <x v="1"/>
    <x v="0"/>
    <x v="0"/>
    <x v="0"/>
    <x v="2"/>
    <x v="0"/>
  </r>
  <r>
    <x v="5549"/>
    <s v="Yes"/>
    <x v="0"/>
    <s v="Yes"/>
    <x v="0"/>
    <x v="35"/>
    <n v="97.9"/>
    <n v="315.3"/>
    <x v="1"/>
    <x v="0"/>
    <x v="1"/>
    <x v="0"/>
    <x v="1"/>
    <x v="1"/>
    <x v="4"/>
  </r>
  <r>
    <x v="5550"/>
    <s v="Yes"/>
    <x v="1"/>
    <s v="No"/>
    <x v="2"/>
    <x v="17"/>
    <n v="20.5"/>
    <n v="429.55"/>
    <x v="0"/>
    <x v="1"/>
    <x v="1"/>
    <x v="0"/>
    <x v="0"/>
    <x v="2"/>
    <x v="3"/>
  </r>
  <r>
    <x v="5551"/>
    <s v="Yes"/>
    <x v="0"/>
    <s v="Yes"/>
    <x v="3"/>
    <x v="61"/>
    <n v="19.600000000000001"/>
    <n v="356.15"/>
    <x v="0"/>
    <x v="1"/>
    <x v="1"/>
    <x v="0"/>
    <x v="0"/>
    <x v="2"/>
    <x v="3"/>
  </r>
  <r>
    <x v="5552"/>
    <s v="Yes"/>
    <x v="1"/>
    <s v="No"/>
    <x v="2"/>
    <x v="5"/>
    <n v="20.25"/>
    <n v="488.25"/>
    <x v="0"/>
    <x v="1"/>
    <x v="0"/>
    <x v="1"/>
    <x v="0"/>
    <x v="2"/>
    <x v="3"/>
  </r>
  <r>
    <x v="5553"/>
    <s v="Yes"/>
    <x v="0"/>
    <s v="Yes"/>
    <x v="1"/>
    <x v="0"/>
    <n v="55.7"/>
    <n v="55.7"/>
    <x v="1"/>
    <x v="1"/>
    <x v="1"/>
    <x v="0"/>
    <x v="0"/>
    <x v="0"/>
    <x v="0"/>
  </r>
  <r>
    <x v="5554"/>
    <s v="Yes"/>
    <x v="2"/>
    <s v="Yes"/>
    <x v="1"/>
    <x v="28"/>
    <n v="20.6"/>
    <n v="1298.7"/>
    <x v="0"/>
    <x v="0"/>
    <x v="1"/>
    <x v="0"/>
    <x v="0"/>
    <x v="2"/>
    <x v="3"/>
  </r>
  <r>
    <x v="5555"/>
    <s v="Yes"/>
    <x v="2"/>
    <s v="No"/>
    <x v="2"/>
    <x v="27"/>
    <n v="19.8"/>
    <n v="1378.75"/>
    <x v="0"/>
    <x v="0"/>
    <x v="0"/>
    <x v="1"/>
    <x v="0"/>
    <x v="2"/>
    <x v="3"/>
  </r>
  <r>
    <x v="5556"/>
    <s v="Yes"/>
    <x v="0"/>
    <s v="Yes"/>
    <x v="0"/>
    <x v="9"/>
    <n v="79.8"/>
    <n v="973.45"/>
    <x v="1"/>
    <x v="1"/>
    <x v="1"/>
    <x v="1"/>
    <x v="0"/>
    <x v="1"/>
    <x v="1"/>
  </r>
  <r>
    <x v="5557"/>
    <s v="Yes"/>
    <x v="0"/>
    <s v="No"/>
    <x v="0"/>
    <x v="24"/>
    <n v="80.2"/>
    <n v="384.25"/>
    <x v="0"/>
    <x v="0"/>
    <x v="1"/>
    <x v="0"/>
    <x v="0"/>
    <x v="1"/>
    <x v="0"/>
  </r>
  <r>
    <x v="5558"/>
    <s v="Yes"/>
    <x v="2"/>
    <s v="Yes"/>
    <x v="3"/>
    <x v="21"/>
    <n v="116.4"/>
    <n v="8543.25"/>
    <x v="0"/>
    <x v="0"/>
    <x v="0"/>
    <x v="0"/>
    <x v="1"/>
    <x v="1"/>
    <x v="6"/>
  </r>
  <r>
    <x v="5559"/>
    <s v="No"/>
    <x v="0"/>
    <s v="Yes"/>
    <x v="0"/>
    <x v="9"/>
    <n v="31.65"/>
    <n v="389.95"/>
    <x v="0"/>
    <x v="0"/>
    <x v="1"/>
    <x v="1"/>
    <x v="0"/>
    <x v="0"/>
    <x v="0"/>
  </r>
  <r>
    <x v="5560"/>
    <s v="Yes"/>
    <x v="0"/>
    <s v="No"/>
    <x v="3"/>
    <x v="59"/>
    <n v="94.15"/>
    <n v="5731.85"/>
    <x v="0"/>
    <x v="1"/>
    <x v="0"/>
    <x v="0"/>
    <x v="1"/>
    <x v="1"/>
    <x v="4"/>
  </r>
  <r>
    <x v="5561"/>
    <s v="Yes"/>
    <x v="0"/>
    <s v="No"/>
    <x v="0"/>
    <x v="0"/>
    <n v="20.65"/>
    <n v="20.65"/>
    <x v="0"/>
    <x v="1"/>
    <x v="1"/>
    <x v="0"/>
    <x v="0"/>
    <x v="2"/>
    <x v="3"/>
  </r>
  <r>
    <x v="5562"/>
    <s v="Yes"/>
    <x v="0"/>
    <s v="Yes"/>
    <x v="2"/>
    <x v="39"/>
    <n v="76.849999999999994"/>
    <n v="4275.75"/>
    <x v="0"/>
    <x v="0"/>
    <x v="0"/>
    <x v="1"/>
    <x v="1"/>
    <x v="1"/>
    <x v="1"/>
  </r>
  <r>
    <x v="5563"/>
    <s v="Yes"/>
    <x v="0"/>
    <s v="No"/>
    <x v="1"/>
    <x v="54"/>
    <n v="20.149999999999999"/>
    <n v="84.5"/>
    <x v="0"/>
    <x v="0"/>
    <x v="1"/>
    <x v="0"/>
    <x v="0"/>
    <x v="2"/>
    <x v="3"/>
  </r>
  <r>
    <x v="5564"/>
    <s v="Yes"/>
    <x v="2"/>
    <s v="No"/>
    <x v="1"/>
    <x v="42"/>
    <n v="55.25"/>
    <n v="1924.1"/>
    <x v="0"/>
    <x v="1"/>
    <x v="1"/>
    <x v="0"/>
    <x v="0"/>
    <x v="0"/>
    <x v="1"/>
  </r>
  <r>
    <x v="5565"/>
    <s v="No"/>
    <x v="0"/>
    <s v="Yes"/>
    <x v="0"/>
    <x v="32"/>
    <n v="39.049999999999997"/>
    <n v="669.85"/>
    <x v="1"/>
    <x v="0"/>
    <x v="0"/>
    <x v="0"/>
    <x v="0"/>
    <x v="0"/>
    <x v="1"/>
  </r>
  <r>
    <x v="5566"/>
    <s v="Yes"/>
    <x v="2"/>
    <s v="No"/>
    <x v="2"/>
    <x v="21"/>
    <n v="82.15"/>
    <n v="5784.3"/>
    <x v="0"/>
    <x v="1"/>
    <x v="0"/>
    <x v="0"/>
    <x v="0"/>
    <x v="0"/>
    <x v="5"/>
  </r>
  <r>
    <x v="5567"/>
    <s v="Yes"/>
    <x v="1"/>
    <s v="No"/>
    <x v="2"/>
    <x v="12"/>
    <n v="103"/>
    <n v="5166.2"/>
    <x v="0"/>
    <x v="0"/>
    <x v="1"/>
    <x v="0"/>
    <x v="1"/>
    <x v="1"/>
    <x v="7"/>
  </r>
  <r>
    <x v="5568"/>
    <s v="Yes"/>
    <x v="0"/>
    <s v="Yes"/>
    <x v="3"/>
    <x v="66"/>
    <n v="95.1"/>
    <n v="4060.55"/>
    <x v="0"/>
    <x v="0"/>
    <x v="0"/>
    <x v="0"/>
    <x v="1"/>
    <x v="1"/>
    <x v="5"/>
  </r>
  <r>
    <x v="5569"/>
    <s v="Yes"/>
    <x v="0"/>
    <s v="Yes"/>
    <x v="1"/>
    <x v="35"/>
    <n v="83.9"/>
    <n v="267.39999999999998"/>
    <x v="1"/>
    <x v="0"/>
    <x v="0"/>
    <x v="0"/>
    <x v="1"/>
    <x v="1"/>
    <x v="1"/>
  </r>
  <r>
    <x v="5570"/>
    <s v="Yes"/>
    <x v="0"/>
    <s v="Yes"/>
    <x v="0"/>
    <x v="50"/>
    <n v="95.15"/>
    <n v="3532.85"/>
    <x v="0"/>
    <x v="0"/>
    <x v="0"/>
    <x v="0"/>
    <x v="0"/>
    <x v="1"/>
    <x v="4"/>
  </r>
  <r>
    <x v="5571"/>
    <s v="Yes"/>
    <x v="1"/>
    <s v="Yes"/>
    <x v="0"/>
    <x v="59"/>
    <n v="79.8"/>
    <n v="4914.8"/>
    <x v="0"/>
    <x v="1"/>
    <x v="0"/>
    <x v="1"/>
    <x v="0"/>
    <x v="0"/>
    <x v="5"/>
  </r>
  <r>
    <x v="5572"/>
    <s v="Yes"/>
    <x v="2"/>
    <s v="Yes"/>
    <x v="3"/>
    <x v="27"/>
    <n v="74.8"/>
    <n v="5315.8"/>
    <x v="0"/>
    <x v="1"/>
    <x v="0"/>
    <x v="0"/>
    <x v="1"/>
    <x v="0"/>
    <x v="5"/>
  </r>
  <r>
    <x v="5573"/>
    <s v="Yes"/>
    <x v="0"/>
    <s v="Yes"/>
    <x v="0"/>
    <x v="0"/>
    <n v="69.849999999999994"/>
    <n v="69.849999999999994"/>
    <x v="1"/>
    <x v="0"/>
    <x v="1"/>
    <x v="0"/>
    <x v="0"/>
    <x v="1"/>
    <x v="3"/>
  </r>
  <r>
    <x v="5574"/>
    <s v="Yes"/>
    <x v="0"/>
    <s v="No"/>
    <x v="0"/>
    <x v="52"/>
    <n v="20.45"/>
    <n v="775.6"/>
    <x v="0"/>
    <x v="0"/>
    <x v="1"/>
    <x v="0"/>
    <x v="0"/>
    <x v="2"/>
    <x v="3"/>
  </r>
  <r>
    <x v="5575"/>
    <s v="Yes"/>
    <x v="1"/>
    <s v="No"/>
    <x v="2"/>
    <x v="27"/>
    <n v="78.349999999999994"/>
    <n v="5445.95"/>
    <x v="0"/>
    <x v="1"/>
    <x v="0"/>
    <x v="0"/>
    <x v="1"/>
    <x v="0"/>
    <x v="7"/>
  </r>
  <r>
    <x v="5576"/>
    <s v="Yes"/>
    <x v="0"/>
    <s v="Yes"/>
    <x v="1"/>
    <x v="0"/>
    <n v="53.55"/>
    <n v="53.55"/>
    <x v="1"/>
    <x v="0"/>
    <x v="1"/>
    <x v="1"/>
    <x v="0"/>
    <x v="0"/>
    <x v="0"/>
  </r>
  <r>
    <x v="5577"/>
    <s v="Yes"/>
    <x v="1"/>
    <s v="No"/>
    <x v="0"/>
    <x v="69"/>
    <n v="19.100000000000001"/>
    <n v="1007.8"/>
    <x v="0"/>
    <x v="1"/>
    <x v="1"/>
    <x v="0"/>
    <x v="0"/>
    <x v="2"/>
    <x v="3"/>
  </r>
  <r>
    <x v="5578"/>
    <s v="Yes"/>
    <x v="2"/>
    <s v="No"/>
    <x v="1"/>
    <x v="41"/>
    <n v="20"/>
    <n v="833.55"/>
    <x v="0"/>
    <x v="0"/>
    <x v="0"/>
    <x v="0"/>
    <x v="0"/>
    <x v="2"/>
    <x v="3"/>
  </r>
  <r>
    <x v="5579"/>
    <s v="Yes"/>
    <x v="2"/>
    <s v="No"/>
    <x v="2"/>
    <x v="27"/>
    <n v="93.9"/>
    <n v="6579.05"/>
    <x v="1"/>
    <x v="0"/>
    <x v="0"/>
    <x v="1"/>
    <x v="1"/>
    <x v="1"/>
    <x v="5"/>
  </r>
  <r>
    <x v="5580"/>
    <s v="Yes"/>
    <x v="1"/>
    <s v="No"/>
    <x v="2"/>
    <x v="43"/>
    <n v="19.95"/>
    <n v="1004.5"/>
    <x v="0"/>
    <x v="1"/>
    <x v="1"/>
    <x v="0"/>
    <x v="0"/>
    <x v="2"/>
    <x v="3"/>
  </r>
  <r>
    <x v="5581"/>
    <s v="Yes"/>
    <x v="2"/>
    <s v="Yes"/>
    <x v="0"/>
    <x v="47"/>
    <n v="113.15"/>
    <n v="7856"/>
    <x v="1"/>
    <x v="1"/>
    <x v="0"/>
    <x v="1"/>
    <x v="1"/>
    <x v="1"/>
    <x v="6"/>
  </r>
  <r>
    <x v="5582"/>
    <s v="Yes"/>
    <x v="2"/>
    <s v="No"/>
    <x v="3"/>
    <x v="43"/>
    <n v="24"/>
    <n v="1183.05"/>
    <x v="0"/>
    <x v="0"/>
    <x v="1"/>
    <x v="0"/>
    <x v="0"/>
    <x v="2"/>
    <x v="0"/>
  </r>
  <r>
    <x v="5583"/>
    <s v="Yes"/>
    <x v="0"/>
    <s v="No"/>
    <x v="0"/>
    <x v="70"/>
    <n v="84.95"/>
    <n v="2169.75"/>
    <x v="1"/>
    <x v="0"/>
    <x v="0"/>
    <x v="0"/>
    <x v="0"/>
    <x v="1"/>
    <x v="1"/>
  </r>
  <r>
    <x v="5584"/>
    <s v="Yes"/>
    <x v="0"/>
    <s v="Yes"/>
    <x v="2"/>
    <x v="26"/>
    <n v="80.5"/>
    <n v="896.9"/>
    <x v="1"/>
    <x v="1"/>
    <x v="0"/>
    <x v="0"/>
    <x v="0"/>
    <x v="1"/>
    <x v="1"/>
  </r>
  <r>
    <x v="5585"/>
    <s v="Yes"/>
    <x v="0"/>
    <s v="Yes"/>
    <x v="1"/>
    <x v="0"/>
    <n v="19.3"/>
    <n v="19.3"/>
    <x v="1"/>
    <x v="1"/>
    <x v="1"/>
    <x v="0"/>
    <x v="0"/>
    <x v="2"/>
    <x v="3"/>
  </r>
  <r>
    <x v="5586"/>
    <s v="Yes"/>
    <x v="1"/>
    <s v="No"/>
    <x v="1"/>
    <x v="23"/>
    <n v="19.149999999999999"/>
    <n v="501.35"/>
    <x v="0"/>
    <x v="0"/>
    <x v="1"/>
    <x v="0"/>
    <x v="0"/>
    <x v="2"/>
    <x v="3"/>
  </r>
  <r>
    <x v="5587"/>
    <s v="Yes"/>
    <x v="1"/>
    <s v="Yes"/>
    <x v="2"/>
    <x v="25"/>
    <n v="91.3"/>
    <n v="4126.3500000000004"/>
    <x v="0"/>
    <x v="0"/>
    <x v="1"/>
    <x v="0"/>
    <x v="0"/>
    <x v="1"/>
    <x v="2"/>
  </r>
  <r>
    <x v="5588"/>
    <s v="Yes"/>
    <x v="0"/>
    <s v="Yes"/>
    <x v="1"/>
    <x v="0"/>
    <n v="49.65"/>
    <n v="49.65"/>
    <x v="1"/>
    <x v="1"/>
    <x v="1"/>
    <x v="0"/>
    <x v="0"/>
    <x v="0"/>
    <x v="0"/>
  </r>
  <r>
    <x v="5589"/>
    <s v="Yes"/>
    <x v="2"/>
    <s v="No"/>
    <x v="3"/>
    <x v="25"/>
    <n v="54.35"/>
    <n v="2460.15"/>
    <x v="1"/>
    <x v="0"/>
    <x v="1"/>
    <x v="0"/>
    <x v="1"/>
    <x v="0"/>
    <x v="1"/>
  </r>
  <r>
    <x v="5590"/>
    <s v="Yes"/>
    <x v="0"/>
    <s v="Yes"/>
    <x v="1"/>
    <x v="13"/>
    <n v="19.149999999999999"/>
    <n v="477.6"/>
    <x v="0"/>
    <x v="1"/>
    <x v="0"/>
    <x v="0"/>
    <x v="0"/>
    <x v="2"/>
    <x v="3"/>
  </r>
  <r>
    <x v="5591"/>
    <s v="Yes"/>
    <x v="0"/>
    <s v="Yes"/>
    <x v="0"/>
    <x v="54"/>
    <n v="88.45"/>
    <n v="370.65"/>
    <x v="1"/>
    <x v="1"/>
    <x v="1"/>
    <x v="0"/>
    <x v="0"/>
    <x v="1"/>
    <x v="1"/>
  </r>
  <r>
    <x v="5592"/>
    <s v="Yes"/>
    <x v="2"/>
    <s v="No"/>
    <x v="1"/>
    <x v="9"/>
    <n v="19.75"/>
    <n v="265.75"/>
    <x v="0"/>
    <x v="1"/>
    <x v="1"/>
    <x v="0"/>
    <x v="0"/>
    <x v="2"/>
    <x v="3"/>
  </r>
  <r>
    <x v="5593"/>
    <s v="Yes"/>
    <x v="1"/>
    <s v="Yes"/>
    <x v="3"/>
    <x v="36"/>
    <n v="75.5"/>
    <n v="2424.4499999999998"/>
    <x v="0"/>
    <x v="1"/>
    <x v="0"/>
    <x v="0"/>
    <x v="1"/>
    <x v="0"/>
    <x v="5"/>
  </r>
  <r>
    <x v="5594"/>
    <s v="Yes"/>
    <x v="0"/>
    <s v="Yes"/>
    <x v="0"/>
    <x v="57"/>
    <n v="83.75"/>
    <n v="1849.95"/>
    <x v="0"/>
    <x v="0"/>
    <x v="0"/>
    <x v="0"/>
    <x v="0"/>
    <x v="1"/>
    <x v="1"/>
  </r>
  <r>
    <x v="5595"/>
    <s v="Yes"/>
    <x v="0"/>
    <s v="No"/>
    <x v="1"/>
    <x v="2"/>
    <n v="19.399999999999999"/>
    <n v="61.05"/>
    <x v="0"/>
    <x v="0"/>
    <x v="1"/>
    <x v="0"/>
    <x v="0"/>
    <x v="2"/>
    <x v="3"/>
  </r>
  <r>
    <x v="5596"/>
    <s v="Yes"/>
    <x v="2"/>
    <s v="No"/>
    <x v="2"/>
    <x v="45"/>
    <n v="26.5"/>
    <n v="1698.55"/>
    <x v="0"/>
    <x v="0"/>
    <x v="1"/>
    <x v="0"/>
    <x v="0"/>
    <x v="2"/>
    <x v="0"/>
  </r>
  <r>
    <x v="5597"/>
    <s v="Yes"/>
    <x v="0"/>
    <s v="Yes"/>
    <x v="2"/>
    <x v="5"/>
    <n v="90.5"/>
    <n v="1910.6"/>
    <x v="1"/>
    <x v="1"/>
    <x v="1"/>
    <x v="0"/>
    <x v="1"/>
    <x v="1"/>
    <x v="2"/>
  </r>
  <r>
    <x v="5598"/>
    <s v="Yes"/>
    <x v="1"/>
    <s v="No"/>
    <x v="3"/>
    <x v="49"/>
    <n v="19.149999999999999"/>
    <n v="998.1"/>
    <x v="0"/>
    <x v="0"/>
    <x v="0"/>
    <x v="1"/>
    <x v="0"/>
    <x v="2"/>
    <x v="3"/>
  </r>
  <r>
    <x v="5599"/>
    <s v="Yes"/>
    <x v="0"/>
    <s v="Yes"/>
    <x v="1"/>
    <x v="34"/>
    <n v="94.85"/>
    <n v="890.6"/>
    <x v="1"/>
    <x v="1"/>
    <x v="0"/>
    <x v="0"/>
    <x v="1"/>
    <x v="1"/>
    <x v="4"/>
  </r>
  <r>
    <x v="5600"/>
    <s v="Yes"/>
    <x v="0"/>
    <s v="Yes"/>
    <x v="2"/>
    <x v="40"/>
    <n v="69.95"/>
    <n v="529.5"/>
    <x v="1"/>
    <x v="1"/>
    <x v="0"/>
    <x v="0"/>
    <x v="0"/>
    <x v="1"/>
    <x v="3"/>
  </r>
  <r>
    <x v="5601"/>
    <s v="No"/>
    <x v="1"/>
    <s v="No"/>
    <x v="1"/>
    <x v="42"/>
    <n v="40.9"/>
    <n v="1383.6"/>
    <x v="0"/>
    <x v="0"/>
    <x v="0"/>
    <x v="0"/>
    <x v="1"/>
    <x v="0"/>
    <x v="1"/>
  </r>
  <r>
    <x v="5602"/>
    <s v="Yes"/>
    <x v="2"/>
    <s v="Yes"/>
    <x v="1"/>
    <x v="53"/>
    <n v="80.25"/>
    <n v="493.4"/>
    <x v="0"/>
    <x v="1"/>
    <x v="1"/>
    <x v="0"/>
    <x v="1"/>
    <x v="0"/>
    <x v="5"/>
  </r>
  <r>
    <x v="5603"/>
    <s v="Yes"/>
    <x v="0"/>
    <s v="Yes"/>
    <x v="3"/>
    <x v="0"/>
    <n v="48.6"/>
    <n v="48.6"/>
    <x v="1"/>
    <x v="0"/>
    <x v="1"/>
    <x v="1"/>
    <x v="0"/>
    <x v="0"/>
    <x v="0"/>
  </r>
  <r>
    <x v="5604"/>
    <s v="Yes"/>
    <x v="0"/>
    <s v="Yes"/>
    <x v="0"/>
    <x v="22"/>
    <n v="70.8"/>
    <n v="1207"/>
    <x v="0"/>
    <x v="1"/>
    <x v="1"/>
    <x v="0"/>
    <x v="0"/>
    <x v="1"/>
    <x v="3"/>
  </r>
  <r>
    <x v="5605"/>
    <s v="Yes"/>
    <x v="0"/>
    <s v="No"/>
    <x v="1"/>
    <x v="6"/>
    <n v="60.2"/>
    <n v="563.5"/>
    <x v="0"/>
    <x v="1"/>
    <x v="0"/>
    <x v="0"/>
    <x v="0"/>
    <x v="0"/>
    <x v="1"/>
  </r>
  <r>
    <x v="5606"/>
    <s v="Yes"/>
    <x v="1"/>
    <s v="No"/>
    <x v="3"/>
    <x v="30"/>
    <n v="55.2"/>
    <n v="864.55"/>
    <x v="0"/>
    <x v="1"/>
    <x v="1"/>
    <x v="1"/>
    <x v="1"/>
    <x v="0"/>
    <x v="1"/>
  </r>
  <r>
    <x v="5607"/>
    <s v="No"/>
    <x v="0"/>
    <s v="Yes"/>
    <x v="0"/>
    <x v="63"/>
    <n v="55.8"/>
    <n v="2109.35"/>
    <x v="1"/>
    <x v="0"/>
    <x v="1"/>
    <x v="0"/>
    <x v="0"/>
    <x v="0"/>
    <x v="4"/>
  </r>
  <r>
    <x v="5608"/>
    <s v="Yes"/>
    <x v="1"/>
    <s v="No"/>
    <x v="2"/>
    <x v="9"/>
    <n v="54.15"/>
    <n v="701.05"/>
    <x v="0"/>
    <x v="0"/>
    <x v="0"/>
    <x v="0"/>
    <x v="1"/>
    <x v="0"/>
    <x v="1"/>
  </r>
  <r>
    <x v="5609"/>
    <s v="Yes"/>
    <x v="0"/>
    <s v="Yes"/>
    <x v="2"/>
    <x v="44"/>
    <n v="80.150000000000006"/>
    <n v="2265.25"/>
    <x v="1"/>
    <x v="1"/>
    <x v="0"/>
    <x v="1"/>
    <x v="0"/>
    <x v="1"/>
    <x v="1"/>
  </r>
  <r>
    <x v="5610"/>
    <s v="Yes"/>
    <x v="0"/>
    <s v="Yes"/>
    <x v="0"/>
    <x v="35"/>
    <n v="75.5"/>
    <n v="220.6"/>
    <x v="1"/>
    <x v="0"/>
    <x v="1"/>
    <x v="0"/>
    <x v="0"/>
    <x v="1"/>
    <x v="0"/>
  </r>
  <r>
    <x v="5611"/>
    <s v="Yes"/>
    <x v="0"/>
    <s v="Yes"/>
    <x v="2"/>
    <x v="11"/>
    <n v="100.4"/>
    <n v="5749.8"/>
    <x v="0"/>
    <x v="0"/>
    <x v="0"/>
    <x v="0"/>
    <x v="1"/>
    <x v="1"/>
    <x v="4"/>
  </r>
  <r>
    <x v="5612"/>
    <s v="Yes"/>
    <x v="1"/>
    <s v="Yes"/>
    <x v="3"/>
    <x v="3"/>
    <n v="62.55"/>
    <n v="2796.45"/>
    <x v="0"/>
    <x v="0"/>
    <x v="1"/>
    <x v="0"/>
    <x v="1"/>
    <x v="0"/>
    <x v="2"/>
  </r>
  <r>
    <x v="5613"/>
    <s v="Yes"/>
    <x v="2"/>
    <s v="Yes"/>
    <x v="2"/>
    <x v="21"/>
    <n v="70.45"/>
    <n v="5165.7"/>
    <x v="0"/>
    <x v="0"/>
    <x v="0"/>
    <x v="0"/>
    <x v="1"/>
    <x v="0"/>
    <x v="5"/>
  </r>
  <r>
    <x v="5614"/>
    <s v="Yes"/>
    <x v="1"/>
    <s v="Yes"/>
    <x v="2"/>
    <x v="47"/>
    <n v="85.5"/>
    <n v="5696.6"/>
    <x v="0"/>
    <x v="1"/>
    <x v="0"/>
    <x v="0"/>
    <x v="0"/>
    <x v="1"/>
    <x v="2"/>
  </r>
  <r>
    <x v="5615"/>
    <s v="Yes"/>
    <x v="0"/>
    <s v="Yes"/>
    <x v="2"/>
    <x v="0"/>
    <n v="20.2"/>
    <n v="20.2"/>
    <x v="1"/>
    <x v="1"/>
    <x v="1"/>
    <x v="0"/>
    <x v="0"/>
    <x v="2"/>
    <x v="3"/>
  </r>
  <r>
    <x v="5616"/>
    <s v="Yes"/>
    <x v="0"/>
    <s v="No"/>
    <x v="0"/>
    <x v="46"/>
    <n v="54.5"/>
    <n v="2076.0500000000002"/>
    <x v="0"/>
    <x v="0"/>
    <x v="0"/>
    <x v="0"/>
    <x v="0"/>
    <x v="0"/>
    <x v="1"/>
  </r>
  <r>
    <x v="5617"/>
    <s v="Yes"/>
    <x v="0"/>
    <s v="No"/>
    <x v="1"/>
    <x v="2"/>
    <n v="20.75"/>
    <n v="44.2"/>
    <x v="0"/>
    <x v="1"/>
    <x v="1"/>
    <x v="0"/>
    <x v="0"/>
    <x v="2"/>
    <x v="3"/>
  </r>
  <r>
    <x v="5618"/>
    <s v="Yes"/>
    <x v="0"/>
    <s v="No"/>
    <x v="1"/>
    <x v="26"/>
    <n v="20.350000000000001"/>
    <n v="215.25"/>
    <x v="0"/>
    <x v="1"/>
    <x v="1"/>
    <x v="1"/>
    <x v="0"/>
    <x v="2"/>
    <x v="3"/>
  </r>
  <r>
    <x v="5619"/>
    <s v="Yes"/>
    <x v="1"/>
    <s v="Yes"/>
    <x v="2"/>
    <x v="61"/>
    <n v="91"/>
    <n v="1859.5"/>
    <x v="0"/>
    <x v="0"/>
    <x v="0"/>
    <x v="0"/>
    <x v="0"/>
    <x v="1"/>
    <x v="1"/>
  </r>
  <r>
    <x v="5620"/>
    <s v="Yes"/>
    <x v="2"/>
    <s v="Yes"/>
    <x v="2"/>
    <x v="21"/>
    <n v="104.8"/>
    <n v="7470.1"/>
    <x v="0"/>
    <x v="1"/>
    <x v="0"/>
    <x v="0"/>
    <x v="0"/>
    <x v="1"/>
    <x v="5"/>
  </r>
  <r>
    <x v="5621"/>
    <s v="Yes"/>
    <x v="0"/>
    <s v="Yes"/>
    <x v="3"/>
    <x v="35"/>
    <n v="74.75"/>
    <n v="229.5"/>
    <x v="1"/>
    <x v="0"/>
    <x v="0"/>
    <x v="0"/>
    <x v="0"/>
    <x v="1"/>
    <x v="0"/>
  </r>
  <r>
    <x v="5622"/>
    <s v="Yes"/>
    <x v="0"/>
    <s v="Yes"/>
    <x v="1"/>
    <x v="57"/>
    <n v="104.05"/>
    <n v="2470.1"/>
    <x v="1"/>
    <x v="1"/>
    <x v="1"/>
    <x v="0"/>
    <x v="1"/>
    <x v="1"/>
    <x v="5"/>
  </r>
  <r>
    <x v="5623"/>
    <s v="Yes"/>
    <x v="0"/>
    <s v="Yes"/>
    <x v="0"/>
    <x v="63"/>
    <n v="51.1"/>
    <n v="2092.9"/>
    <x v="0"/>
    <x v="1"/>
    <x v="1"/>
    <x v="0"/>
    <x v="1"/>
    <x v="0"/>
    <x v="0"/>
  </r>
  <r>
    <x v="5624"/>
    <s v="Yes"/>
    <x v="0"/>
    <s v="Yes"/>
    <x v="2"/>
    <x v="8"/>
    <n v="89.8"/>
    <n v="5629.55"/>
    <x v="0"/>
    <x v="1"/>
    <x v="0"/>
    <x v="1"/>
    <x v="0"/>
    <x v="1"/>
    <x v="2"/>
  </r>
  <r>
    <x v="5625"/>
    <s v="Yes"/>
    <x v="0"/>
    <s v="Yes"/>
    <x v="0"/>
    <x v="5"/>
    <n v="20.55"/>
    <n v="469.85"/>
    <x v="0"/>
    <x v="0"/>
    <x v="1"/>
    <x v="0"/>
    <x v="0"/>
    <x v="2"/>
    <x v="3"/>
  </r>
  <r>
    <x v="5626"/>
    <s v="Yes"/>
    <x v="0"/>
    <s v="No"/>
    <x v="2"/>
    <x v="26"/>
    <n v="64.05"/>
    <n v="733.95"/>
    <x v="0"/>
    <x v="0"/>
    <x v="1"/>
    <x v="0"/>
    <x v="0"/>
    <x v="0"/>
    <x v="2"/>
  </r>
  <r>
    <x v="5627"/>
    <s v="Yes"/>
    <x v="0"/>
    <s v="Yes"/>
    <x v="0"/>
    <x v="40"/>
    <n v="74.849999999999994"/>
    <n v="485.25"/>
    <x v="0"/>
    <x v="1"/>
    <x v="0"/>
    <x v="0"/>
    <x v="0"/>
    <x v="1"/>
    <x v="0"/>
  </r>
  <r>
    <x v="5628"/>
    <s v="Yes"/>
    <x v="0"/>
    <s v="Yes"/>
    <x v="0"/>
    <x v="9"/>
    <n v="96.65"/>
    <n v="1244.5"/>
    <x v="1"/>
    <x v="0"/>
    <x v="1"/>
    <x v="0"/>
    <x v="0"/>
    <x v="1"/>
    <x v="4"/>
  </r>
  <r>
    <x v="5629"/>
    <s v="Yes"/>
    <x v="0"/>
    <s v="No"/>
    <x v="1"/>
    <x v="0"/>
    <n v="20.05"/>
    <n v="20.05"/>
    <x v="1"/>
    <x v="1"/>
    <x v="1"/>
    <x v="0"/>
    <x v="0"/>
    <x v="2"/>
    <x v="3"/>
  </r>
  <r>
    <x v="5630"/>
    <s v="Yes"/>
    <x v="0"/>
    <s v="Yes"/>
    <x v="0"/>
    <x v="72"/>
    <n v="103.45"/>
    <n v="3994.45"/>
    <x v="1"/>
    <x v="0"/>
    <x v="1"/>
    <x v="0"/>
    <x v="0"/>
    <x v="1"/>
    <x v="5"/>
  </r>
  <r>
    <x v="5631"/>
    <s v="No"/>
    <x v="0"/>
    <s v="No"/>
    <x v="1"/>
    <x v="35"/>
    <n v="25"/>
    <n v="78.25"/>
    <x v="0"/>
    <x v="1"/>
    <x v="0"/>
    <x v="0"/>
    <x v="0"/>
    <x v="0"/>
    <x v="3"/>
  </r>
  <r>
    <x v="5632"/>
    <s v="Yes"/>
    <x v="2"/>
    <s v="No"/>
    <x v="3"/>
    <x v="11"/>
    <n v="20.3"/>
    <n v="1131.5"/>
    <x v="0"/>
    <x v="1"/>
    <x v="1"/>
    <x v="1"/>
    <x v="0"/>
    <x v="2"/>
    <x v="3"/>
  </r>
  <r>
    <x v="5633"/>
    <s v="Yes"/>
    <x v="0"/>
    <s v="No"/>
    <x v="1"/>
    <x v="53"/>
    <n v="26.35"/>
    <n v="184.05"/>
    <x v="0"/>
    <x v="1"/>
    <x v="1"/>
    <x v="0"/>
    <x v="0"/>
    <x v="2"/>
    <x v="0"/>
  </r>
  <r>
    <x v="5634"/>
    <s v="Yes"/>
    <x v="0"/>
    <s v="Yes"/>
    <x v="0"/>
    <x v="0"/>
    <n v="19.899999999999999"/>
    <n v="19.899999999999999"/>
    <x v="1"/>
    <x v="0"/>
    <x v="0"/>
    <x v="0"/>
    <x v="0"/>
    <x v="2"/>
    <x v="3"/>
  </r>
  <r>
    <x v="5635"/>
    <s v="Yes"/>
    <x v="0"/>
    <s v="Yes"/>
    <x v="1"/>
    <x v="5"/>
    <n v="54.7"/>
    <n v="1178.75"/>
    <x v="0"/>
    <x v="0"/>
    <x v="0"/>
    <x v="1"/>
    <x v="0"/>
    <x v="0"/>
    <x v="1"/>
  </r>
  <r>
    <x v="5636"/>
    <s v="No"/>
    <x v="0"/>
    <s v="No"/>
    <x v="0"/>
    <x v="60"/>
    <n v="46.35"/>
    <n v="667.7"/>
    <x v="1"/>
    <x v="1"/>
    <x v="0"/>
    <x v="0"/>
    <x v="0"/>
    <x v="0"/>
    <x v="1"/>
  </r>
  <r>
    <x v="5637"/>
    <s v="Yes"/>
    <x v="1"/>
    <s v="No"/>
    <x v="3"/>
    <x v="38"/>
    <n v="90.25"/>
    <n v="5629.15"/>
    <x v="0"/>
    <x v="1"/>
    <x v="0"/>
    <x v="0"/>
    <x v="0"/>
    <x v="1"/>
    <x v="2"/>
  </r>
  <r>
    <x v="5638"/>
    <s v="Yes"/>
    <x v="0"/>
    <s v="No"/>
    <x v="0"/>
    <x v="0"/>
    <n v="19.95"/>
    <n v="19.95"/>
    <x v="1"/>
    <x v="1"/>
    <x v="1"/>
    <x v="1"/>
    <x v="0"/>
    <x v="2"/>
    <x v="3"/>
  </r>
  <r>
    <x v="5639"/>
    <s v="Yes"/>
    <x v="0"/>
    <s v="No"/>
    <x v="1"/>
    <x v="53"/>
    <n v="20.65"/>
    <n v="109.3"/>
    <x v="0"/>
    <x v="1"/>
    <x v="1"/>
    <x v="1"/>
    <x v="0"/>
    <x v="2"/>
    <x v="3"/>
  </r>
  <r>
    <x v="5640"/>
    <s v="Yes"/>
    <x v="0"/>
    <s v="No"/>
    <x v="0"/>
    <x v="0"/>
    <n v="79.599999999999994"/>
    <n v="79.599999999999994"/>
    <x v="1"/>
    <x v="1"/>
    <x v="1"/>
    <x v="0"/>
    <x v="0"/>
    <x v="1"/>
    <x v="0"/>
  </r>
  <r>
    <x v="5641"/>
    <s v="Yes"/>
    <x v="1"/>
    <s v="No"/>
    <x v="2"/>
    <x v="72"/>
    <n v="25.45"/>
    <n v="958.45"/>
    <x v="0"/>
    <x v="1"/>
    <x v="1"/>
    <x v="1"/>
    <x v="0"/>
    <x v="2"/>
    <x v="0"/>
  </r>
  <r>
    <x v="5642"/>
    <s v="Yes"/>
    <x v="1"/>
    <s v="No"/>
    <x v="1"/>
    <x v="61"/>
    <n v="19.5"/>
    <n v="403.15"/>
    <x v="0"/>
    <x v="0"/>
    <x v="1"/>
    <x v="0"/>
    <x v="0"/>
    <x v="2"/>
    <x v="3"/>
  </r>
  <r>
    <x v="5643"/>
    <s v="Yes"/>
    <x v="0"/>
    <s v="Yes"/>
    <x v="0"/>
    <x v="0"/>
    <n v="75.900000000000006"/>
    <n v="75.900000000000006"/>
    <x v="1"/>
    <x v="1"/>
    <x v="1"/>
    <x v="1"/>
    <x v="1"/>
    <x v="1"/>
    <x v="0"/>
  </r>
  <r>
    <x v="5644"/>
    <s v="Yes"/>
    <x v="0"/>
    <s v="No"/>
    <x v="0"/>
    <x v="0"/>
    <n v="76.2"/>
    <n v="76.2"/>
    <x v="1"/>
    <x v="1"/>
    <x v="0"/>
    <x v="0"/>
    <x v="0"/>
    <x v="1"/>
    <x v="0"/>
  </r>
  <r>
    <x v="5645"/>
    <s v="Yes"/>
    <x v="1"/>
    <s v="Yes"/>
    <x v="3"/>
    <x v="38"/>
    <n v="66.150000000000006"/>
    <n v="4392.5"/>
    <x v="0"/>
    <x v="1"/>
    <x v="0"/>
    <x v="0"/>
    <x v="0"/>
    <x v="0"/>
    <x v="2"/>
  </r>
  <r>
    <x v="5646"/>
    <s v="Yes"/>
    <x v="0"/>
    <s v="No"/>
    <x v="1"/>
    <x v="0"/>
    <n v="19.25"/>
    <n v="19.25"/>
    <x v="1"/>
    <x v="1"/>
    <x v="1"/>
    <x v="0"/>
    <x v="0"/>
    <x v="2"/>
    <x v="3"/>
  </r>
  <r>
    <x v="5647"/>
    <s v="Yes"/>
    <x v="0"/>
    <s v="Yes"/>
    <x v="3"/>
    <x v="25"/>
    <n v="69.099999999999994"/>
    <n v="3168"/>
    <x v="0"/>
    <x v="0"/>
    <x v="0"/>
    <x v="0"/>
    <x v="0"/>
    <x v="0"/>
    <x v="2"/>
  </r>
  <r>
    <x v="5648"/>
    <s v="No"/>
    <x v="1"/>
    <s v="Yes"/>
    <x v="0"/>
    <x v="7"/>
    <n v="39.1"/>
    <n v="1096.5999999999999"/>
    <x v="0"/>
    <x v="0"/>
    <x v="0"/>
    <x v="1"/>
    <x v="0"/>
    <x v="0"/>
    <x v="1"/>
  </r>
  <r>
    <x v="5649"/>
    <s v="Yes"/>
    <x v="0"/>
    <s v="No"/>
    <x v="1"/>
    <x v="55"/>
    <n v="20.05"/>
    <n v="669.45"/>
    <x v="0"/>
    <x v="0"/>
    <x v="0"/>
    <x v="0"/>
    <x v="0"/>
    <x v="2"/>
    <x v="3"/>
  </r>
  <r>
    <x v="5650"/>
    <s v="Yes"/>
    <x v="1"/>
    <s v="No"/>
    <x v="0"/>
    <x v="72"/>
    <n v="59.8"/>
    <n v="2343.85"/>
    <x v="0"/>
    <x v="1"/>
    <x v="0"/>
    <x v="0"/>
    <x v="0"/>
    <x v="0"/>
    <x v="2"/>
  </r>
  <r>
    <x v="5651"/>
    <s v="Yes"/>
    <x v="0"/>
    <s v="Yes"/>
    <x v="0"/>
    <x v="41"/>
    <n v="84.3"/>
    <n v="3588.4"/>
    <x v="1"/>
    <x v="0"/>
    <x v="0"/>
    <x v="0"/>
    <x v="1"/>
    <x v="1"/>
    <x v="2"/>
  </r>
  <r>
    <x v="5652"/>
    <s v="Yes"/>
    <x v="0"/>
    <s v="Yes"/>
    <x v="0"/>
    <x v="0"/>
    <n v="48.6"/>
    <n v="48.6"/>
    <x v="0"/>
    <x v="0"/>
    <x v="1"/>
    <x v="0"/>
    <x v="0"/>
    <x v="0"/>
    <x v="0"/>
  </r>
  <r>
    <x v="5653"/>
    <s v="Yes"/>
    <x v="0"/>
    <s v="Yes"/>
    <x v="0"/>
    <x v="40"/>
    <n v="79"/>
    <n v="522.95000000000005"/>
    <x v="1"/>
    <x v="0"/>
    <x v="1"/>
    <x v="1"/>
    <x v="0"/>
    <x v="1"/>
    <x v="0"/>
  </r>
  <r>
    <x v="5654"/>
    <s v="Yes"/>
    <x v="2"/>
    <s v="No"/>
    <x v="3"/>
    <x v="27"/>
    <n v="105.35"/>
    <n v="7511.9"/>
    <x v="0"/>
    <x v="1"/>
    <x v="0"/>
    <x v="0"/>
    <x v="0"/>
    <x v="1"/>
    <x v="5"/>
  </r>
  <r>
    <x v="5655"/>
    <s v="Yes"/>
    <x v="2"/>
    <s v="Yes"/>
    <x v="2"/>
    <x v="45"/>
    <n v="25.1"/>
    <n v="1725"/>
    <x v="0"/>
    <x v="1"/>
    <x v="1"/>
    <x v="0"/>
    <x v="0"/>
    <x v="2"/>
    <x v="0"/>
  </r>
  <r>
    <x v="5656"/>
    <s v="Yes"/>
    <x v="0"/>
    <s v="No"/>
    <x v="0"/>
    <x v="0"/>
    <n v="49.75"/>
    <n v="49.75"/>
    <x v="0"/>
    <x v="1"/>
    <x v="1"/>
    <x v="1"/>
    <x v="0"/>
    <x v="0"/>
    <x v="0"/>
  </r>
  <r>
    <x v="5657"/>
    <s v="Yes"/>
    <x v="0"/>
    <s v="Yes"/>
    <x v="0"/>
    <x v="32"/>
    <n v="94.75"/>
    <n v="1691.9"/>
    <x v="0"/>
    <x v="1"/>
    <x v="0"/>
    <x v="0"/>
    <x v="0"/>
    <x v="1"/>
    <x v="2"/>
  </r>
  <r>
    <x v="5658"/>
    <s v="Yes"/>
    <x v="0"/>
    <s v="Yes"/>
    <x v="0"/>
    <x v="65"/>
    <n v="93"/>
    <n v="2248.0500000000002"/>
    <x v="0"/>
    <x v="1"/>
    <x v="0"/>
    <x v="0"/>
    <x v="0"/>
    <x v="1"/>
    <x v="2"/>
  </r>
  <r>
    <x v="5659"/>
    <s v="Yes"/>
    <x v="2"/>
    <s v="Yes"/>
    <x v="2"/>
    <x v="28"/>
    <n v="71.900000000000006"/>
    <n v="4479.2"/>
    <x v="0"/>
    <x v="1"/>
    <x v="1"/>
    <x v="0"/>
    <x v="1"/>
    <x v="0"/>
    <x v="5"/>
  </r>
  <r>
    <x v="5660"/>
    <s v="Yes"/>
    <x v="1"/>
    <s v="Yes"/>
    <x v="1"/>
    <x v="66"/>
    <n v="77.55"/>
    <n v="3471.1"/>
    <x v="0"/>
    <x v="0"/>
    <x v="1"/>
    <x v="0"/>
    <x v="0"/>
    <x v="0"/>
    <x v="4"/>
  </r>
  <r>
    <x v="5661"/>
    <s v="Yes"/>
    <x v="0"/>
    <s v="Yes"/>
    <x v="0"/>
    <x v="54"/>
    <n v="19.850000000000001"/>
    <n v="63"/>
    <x v="0"/>
    <x v="1"/>
    <x v="1"/>
    <x v="0"/>
    <x v="0"/>
    <x v="2"/>
    <x v="3"/>
  </r>
  <r>
    <x v="5662"/>
    <s v="Yes"/>
    <x v="0"/>
    <s v="Yes"/>
    <x v="0"/>
    <x v="0"/>
    <n v="70.25"/>
    <n v="70.25"/>
    <x v="1"/>
    <x v="0"/>
    <x v="1"/>
    <x v="0"/>
    <x v="0"/>
    <x v="1"/>
    <x v="3"/>
  </r>
  <r>
    <x v="5663"/>
    <s v="Yes"/>
    <x v="0"/>
    <s v="Yes"/>
    <x v="0"/>
    <x v="50"/>
    <n v="95.25"/>
    <n v="3314.15"/>
    <x v="0"/>
    <x v="0"/>
    <x v="0"/>
    <x v="0"/>
    <x v="0"/>
    <x v="1"/>
    <x v="2"/>
  </r>
  <r>
    <x v="5664"/>
    <s v="Yes"/>
    <x v="0"/>
    <s v="Yes"/>
    <x v="3"/>
    <x v="6"/>
    <n v="84.6"/>
    <n v="865.55"/>
    <x v="1"/>
    <x v="0"/>
    <x v="1"/>
    <x v="1"/>
    <x v="0"/>
    <x v="1"/>
    <x v="1"/>
  </r>
  <r>
    <x v="5665"/>
    <s v="No"/>
    <x v="0"/>
    <s v="Yes"/>
    <x v="2"/>
    <x v="1"/>
    <n v="25.05"/>
    <n v="852.7"/>
    <x v="0"/>
    <x v="1"/>
    <x v="1"/>
    <x v="0"/>
    <x v="0"/>
    <x v="0"/>
    <x v="3"/>
  </r>
  <r>
    <x v="5666"/>
    <s v="No"/>
    <x v="1"/>
    <s v="No"/>
    <x v="3"/>
    <x v="42"/>
    <n v="53.15"/>
    <n v="1930.9"/>
    <x v="0"/>
    <x v="1"/>
    <x v="0"/>
    <x v="0"/>
    <x v="0"/>
    <x v="0"/>
    <x v="4"/>
  </r>
  <r>
    <x v="5667"/>
    <s v="Yes"/>
    <x v="0"/>
    <s v="No"/>
    <x v="0"/>
    <x v="54"/>
    <n v="20.149999999999999"/>
    <n v="91.4"/>
    <x v="0"/>
    <x v="0"/>
    <x v="0"/>
    <x v="0"/>
    <x v="0"/>
    <x v="2"/>
    <x v="3"/>
  </r>
  <r>
    <x v="5668"/>
    <s v="Yes"/>
    <x v="0"/>
    <s v="Yes"/>
    <x v="0"/>
    <x v="72"/>
    <n v="101.25"/>
    <n v="3949.15"/>
    <x v="0"/>
    <x v="0"/>
    <x v="0"/>
    <x v="0"/>
    <x v="1"/>
    <x v="1"/>
    <x v="4"/>
  </r>
  <r>
    <x v="5669"/>
    <s v="Yes"/>
    <x v="1"/>
    <s v="Yes"/>
    <x v="2"/>
    <x v="29"/>
    <n v="100.55"/>
    <n v="4304"/>
    <x v="0"/>
    <x v="1"/>
    <x v="0"/>
    <x v="0"/>
    <x v="0"/>
    <x v="1"/>
    <x v="4"/>
  </r>
  <r>
    <x v="5670"/>
    <s v="Yes"/>
    <x v="0"/>
    <s v="No"/>
    <x v="1"/>
    <x v="22"/>
    <n v="24.1"/>
    <n v="409.9"/>
    <x v="1"/>
    <x v="0"/>
    <x v="0"/>
    <x v="1"/>
    <x v="0"/>
    <x v="2"/>
    <x v="0"/>
  </r>
  <r>
    <x v="5671"/>
    <s v="Yes"/>
    <x v="2"/>
    <s v="No"/>
    <x v="2"/>
    <x v="59"/>
    <n v="25.3"/>
    <n v="1554.9"/>
    <x v="0"/>
    <x v="0"/>
    <x v="0"/>
    <x v="0"/>
    <x v="0"/>
    <x v="2"/>
    <x v="0"/>
  </r>
  <r>
    <x v="5672"/>
    <s v="Yes"/>
    <x v="1"/>
    <s v="No"/>
    <x v="0"/>
    <x v="12"/>
    <n v="71.8"/>
    <n v="3472.05"/>
    <x v="0"/>
    <x v="0"/>
    <x v="0"/>
    <x v="0"/>
    <x v="0"/>
    <x v="0"/>
    <x v="5"/>
  </r>
  <r>
    <x v="5673"/>
    <s v="Yes"/>
    <x v="1"/>
    <s v="No"/>
    <x v="1"/>
    <x v="54"/>
    <n v="19.7"/>
    <n v="117.8"/>
    <x v="0"/>
    <x v="1"/>
    <x v="1"/>
    <x v="0"/>
    <x v="0"/>
    <x v="2"/>
    <x v="3"/>
  </r>
  <r>
    <x v="5674"/>
    <s v="No"/>
    <x v="2"/>
    <s v="No"/>
    <x v="0"/>
    <x v="38"/>
    <n v="49.85"/>
    <n v="3210.35"/>
    <x v="0"/>
    <x v="0"/>
    <x v="0"/>
    <x v="0"/>
    <x v="1"/>
    <x v="0"/>
    <x v="4"/>
  </r>
  <r>
    <x v="5675"/>
    <s v="Yes"/>
    <x v="0"/>
    <s v="Yes"/>
    <x v="1"/>
    <x v="35"/>
    <n v="69.599999999999994"/>
    <n v="207.4"/>
    <x v="0"/>
    <x v="1"/>
    <x v="1"/>
    <x v="0"/>
    <x v="0"/>
    <x v="1"/>
    <x v="3"/>
  </r>
  <r>
    <x v="5676"/>
    <s v="Yes"/>
    <x v="0"/>
    <s v="No"/>
    <x v="0"/>
    <x v="0"/>
    <n v="19.75"/>
    <n v="19.75"/>
    <x v="0"/>
    <x v="1"/>
    <x v="0"/>
    <x v="0"/>
    <x v="0"/>
    <x v="2"/>
    <x v="3"/>
  </r>
  <r>
    <x v="5677"/>
    <s v="Yes"/>
    <x v="1"/>
    <s v="No"/>
    <x v="0"/>
    <x v="63"/>
    <n v="80.8"/>
    <n v="3132.75"/>
    <x v="0"/>
    <x v="1"/>
    <x v="0"/>
    <x v="0"/>
    <x v="0"/>
    <x v="1"/>
    <x v="1"/>
  </r>
  <r>
    <x v="5678"/>
    <s v="Yes"/>
    <x v="0"/>
    <s v="Yes"/>
    <x v="0"/>
    <x v="0"/>
    <n v="60"/>
    <n v="60"/>
    <x v="1"/>
    <x v="0"/>
    <x v="1"/>
    <x v="0"/>
    <x v="1"/>
    <x v="0"/>
    <x v="2"/>
  </r>
  <r>
    <x v="5679"/>
    <s v="Yes"/>
    <x v="0"/>
    <s v="Yes"/>
    <x v="0"/>
    <x v="4"/>
    <n v="86.55"/>
    <n v="649.65"/>
    <x v="1"/>
    <x v="1"/>
    <x v="1"/>
    <x v="0"/>
    <x v="0"/>
    <x v="1"/>
    <x v="1"/>
  </r>
  <r>
    <x v="5680"/>
    <s v="Yes"/>
    <x v="0"/>
    <s v="Yes"/>
    <x v="1"/>
    <x v="0"/>
    <n v="20.85"/>
    <n v="20.85"/>
    <x v="1"/>
    <x v="0"/>
    <x v="0"/>
    <x v="0"/>
    <x v="0"/>
    <x v="2"/>
    <x v="3"/>
  </r>
  <r>
    <x v="5681"/>
    <s v="Yes"/>
    <x v="1"/>
    <s v="No"/>
    <x v="2"/>
    <x v="1"/>
    <n v="64.2"/>
    <n v="2106.3000000000002"/>
    <x v="0"/>
    <x v="0"/>
    <x v="0"/>
    <x v="1"/>
    <x v="1"/>
    <x v="0"/>
    <x v="2"/>
  </r>
  <r>
    <x v="5682"/>
    <s v="No"/>
    <x v="0"/>
    <s v="No"/>
    <x v="0"/>
    <x v="0"/>
    <n v="35"/>
    <n v="35"/>
    <x v="0"/>
    <x v="0"/>
    <x v="0"/>
    <x v="0"/>
    <x v="0"/>
    <x v="0"/>
    <x v="0"/>
  </r>
  <r>
    <x v="5683"/>
    <s v="No"/>
    <x v="0"/>
    <s v="Yes"/>
    <x v="0"/>
    <x v="72"/>
    <n v="50.75"/>
    <n v="2011.4"/>
    <x v="1"/>
    <x v="0"/>
    <x v="1"/>
    <x v="0"/>
    <x v="0"/>
    <x v="0"/>
    <x v="2"/>
  </r>
  <r>
    <x v="5684"/>
    <s v="Yes"/>
    <x v="1"/>
    <s v="Yes"/>
    <x v="3"/>
    <x v="11"/>
    <n v="105.5"/>
    <n v="6205.5"/>
    <x v="1"/>
    <x v="0"/>
    <x v="0"/>
    <x v="1"/>
    <x v="1"/>
    <x v="1"/>
    <x v="5"/>
  </r>
  <r>
    <x v="5685"/>
    <s v="Yes"/>
    <x v="2"/>
    <s v="No"/>
    <x v="0"/>
    <x v="3"/>
    <n v="19.2"/>
    <n v="903.7"/>
    <x v="0"/>
    <x v="1"/>
    <x v="0"/>
    <x v="1"/>
    <x v="0"/>
    <x v="2"/>
    <x v="3"/>
  </r>
  <r>
    <x v="5686"/>
    <s v="Yes"/>
    <x v="0"/>
    <s v="Yes"/>
    <x v="2"/>
    <x v="53"/>
    <n v="85.15"/>
    <n v="503.6"/>
    <x v="1"/>
    <x v="1"/>
    <x v="1"/>
    <x v="0"/>
    <x v="0"/>
    <x v="1"/>
    <x v="1"/>
  </r>
  <r>
    <x v="5687"/>
    <s v="Yes"/>
    <x v="1"/>
    <s v="Yes"/>
    <x v="3"/>
    <x v="29"/>
    <n v="90.65"/>
    <n v="3882.3"/>
    <x v="0"/>
    <x v="1"/>
    <x v="1"/>
    <x v="0"/>
    <x v="1"/>
    <x v="1"/>
    <x v="4"/>
  </r>
  <r>
    <x v="5688"/>
    <s v="Yes"/>
    <x v="2"/>
    <s v="Yes"/>
    <x v="1"/>
    <x v="52"/>
    <n v="20"/>
    <n v="879.8"/>
    <x v="0"/>
    <x v="1"/>
    <x v="0"/>
    <x v="1"/>
    <x v="0"/>
    <x v="2"/>
    <x v="3"/>
  </r>
  <r>
    <x v="5689"/>
    <s v="Yes"/>
    <x v="0"/>
    <s v="Yes"/>
    <x v="0"/>
    <x v="24"/>
    <n v="74.650000000000006"/>
    <n v="383.65"/>
    <x v="0"/>
    <x v="1"/>
    <x v="1"/>
    <x v="0"/>
    <x v="0"/>
    <x v="1"/>
    <x v="0"/>
  </r>
  <r>
    <x v="5690"/>
    <s v="No"/>
    <x v="2"/>
    <s v="Yes"/>
    <x v="3"/>
    <x v="21"/>
    <n v="61.2"/>
    <n v="4390.25"/>
    <x v="0"/>
    <x v="1"/>
    <x v="1"/>
    <x v="0"/>
    <x v="1"/>
    <x v="0"/>
    <x v="5"/>
  </r>
  <r>
    <x v="5691"/>
    <s v="Yes"/>
    <x v="1"/>
    <s v="No"/>
    <x v="1"/>
    <x v="54"/>
    <n v="19.95"/>
    <n v="68.2"/>
    <x v="0"/>
    <x v="1"/>
    <x v="1"/>
    <x v="0"/>
    <x v="0"/>
    <x v="2"/>
    <x v="3"/>
  </r>
  <r>
    <x v="5692"/>
    <s v="Yes"/>
    <x v="0"/>
    <s v="No"/>
    <x v="1"/>
    <x v="34"/>
    <n v="54.8"/>
    <n v="452.8"/>
    <x v="0"/>
    <x v="1"/>
    <x v="0"/>
    <x v="0"/>
    <x v="1"/>
    <x v="0"/>
    <x v="1"/>
  </r>
  <r>
    <x v="5693"/>
    <s v="Yes"/>
    <x v="2"/>
    <s v="Yes"/>
    <x v="3"/>
    <x v="21"/>
    <n v="73.45"/>
    <n v="5329"/>
    <x v="0"/>
    <x v="1"/>
    <x v="0"/>
    <x v="0"/>
    <x v="0"/>
    <x v="0"/>
    <x v="4"/>
  </r>
  <r>
    <x v="5694"/>
    <s v="Yes"/>
    <x v="1"/>
    <s v="Yes"/>
    <x v="1"/>
    <x v="55"/>
    <n v="51.45"/>
    <n v="1758.9"/>
    <x v="0"/>
    <x v="0"/>
    <x v="0"/>
    <x v="0"/>
    <x v="1"/>
    <x v="0"/>
    <x v="0"/>
  </r>
  <r>
    <x v="5695"/>
    <s v="Yes"/>
    <x v="2"/>
    <s v="No"/>
    <x v="2"/>
    <x v="21"/>
    <n v="80.45"/>
    <n v="5737.6"/>
    <x v="0"/>
    <x v="0"/>
    <x v="0"/>
    <x v="1"/>
    <x v="0"/>
    <x v="1"/>
    <x v="1"/>
  </r>
  <r>
    <x v="5696"/>
    <s v="Yes"/>
    <x v="0"/>
    <s v="Yes"/>
    <x v="0"/>
    <x v="5"/>
    <n v="54.2"/>
    <n v="1152.7"/>
    <x v="1"/>
    <x v="1"/>
    <x v="0"/>
    <x v="1"/>
    <x v="1"/>
    <x v="0"/>
    <x v="1"/>
  </r>
  <r>
    <x v="5697"/>
    <s v="Yes"/>
    <x v="1"/>
    <s v="Yes"/>
    <x v="0"/>
    <x v="27"/>
    <n v="109.5"/>
    <n v="7674.55"/>
    <x v="1"/>
    <x v="0"/>
    <x v="0"/>
    <x v="0"/>
    <x v="1"/>
    <x v="1"/>
    <x v="7"/>
  </r>
  <r>
    <x v="5698"/>
    <s v="Yes"/>
    <x v="0"/>
    <s v="No"/>
    <x v="0"/>
    <x v="17"/>
    <n v="104.4"/>
    <n v="2157.9499999999998"/>
    <x v="1"/>
    <x v="1"/>
    <x v="0"/>
    <x v="0"/>
    <x v="0"/>
    <x v="1"/>
    <x v="5"/>
  </r>
  <r>
    <x v="5699"/>
    <s v="Yes"/>
    <x v="0"/>
    <s v="No"/>
    <x v="0"/>
    <x v="30"/>
    <n v="85.3"/>
    <n v="1219.8499999999999"/>
    <x v="0"/>
    <x v="1"/>
    <x v="1"/>
    <x v="0"/>
    <x v="0"/>
    <x v="1"/>
    <x v="1"/>
  </r>
  <r>
    <x v="5700"/>
    <s v="Yes"/>
    <x v="0"/>
    <s v="Yes"/>
    <x v="0"/>
    <x v="44"/>
    <n v="79.3"/>
    <n v="2414.5500000000002"/>
    <x v="0"/>
    <x v="1"/>
    <x v="0"/>
    <x v="1"/>
    <x v="1"/>
    <x v="1"/>
    <x v="1"/>
  </r>
  <r>
    <x v="5701"/>
    <s v="Yes"/>
    <x v="0"/>
    <s v="No"/>
    <x v="2"/>
    <x v="30"/>
    <n v="76.5"/>
    <n v="1155.5999999999999"/>
    <x v="0"/>
    <x v="0"/>
    <x v="0"/>
    <x v="0"/>
    <x v="1"/>
    <x v="0"/>
    <x v="5"/>
  </r>
  <r>
    <x v="5702"/>
    <s v="Yes"/>
    <x v="0"/>
    <s v="Yes"/>
    <x v="3"/>
    <x v="16"/>
    <n v="105.1"/>
    <n v="7548.1"/>
    <x v="1"/>
    <x v="1"/>
    <x v="0"/>
    <x v="0"/>
    <x v="0"/>
    <x v="1"/>
    <x v="5"/>
  </r>
  <r>
    <x v="5703"/>
    <s v="Yes"/>
    <x v="2"/>
    <s v="No"/>
    <x v="2"/>
    <x v="21"/>
    <n v="25.4"/>
    <n v="1809.35"/>
    <x v="0"/>
    <x v="1"/>
    <x v="1"/>
    <x v="1"/>
    <x v="0"/>
    <x v="2"/>
    <x v="0"/>
  </r>
  <r>
    <x v="5704"/>
    <s v="Yes"/>
    <x v="0"/>
    <s v="Yes"/>
    <x v="0"/>
    <x v="67"/>
    <n v="86.85"/>
    <n v="1564.4"/>
    <x v="0"/>
    <x v="0"/>
    <x v="0"/>
    <x v="0"/>
    <x v="0"/>
    <x v="1"/>
    <x v="1"/>
  </r>
  <r>
    <x v="5705"/>
    <s v="Yes"/>
    <x v="0"/>
    <s v="No"/>
    <x v="1"/>
    <x v="0"/>
    <n v="19.649999999999999"/>
    <n v="19.649999999999999"/>
    <x v="0"/>
    <x v="1"/>
    <x v="1"/>
    <x v="0"/>
    <x v="0"/>
    <x v="2"/>
    <x v="3"/>
  </r>
  <r>
    <x v="5706"/>
    <s v="Yes"/>
    <x v="0"/>
    <s v="Yes"/>
    <x v="0"/>
    <x v="0"/>
    <n v="75.7"/>
    <n v="75.7"/>
    <x v="1"/>
    <x v="0"/>
    <x v="1"/>
    <x v="1"/>
    <x v="0"/>
    <x v="1"/>
    <x v="0"/>
  </r>
  <r>
    <x v="5707"/>
    <s v="Yes"/>
    <x v="0"/>
    <s v="No"/>
    <x v="0"/>
    <x v="2"/>
    <n v="45.55"/>
    <n v="84.4"/>
    <x v="0"/>
    <x v="0"/>
    <x v="1"/>
    <x v="0"/>
    <x v="0"/>
    <x v="0"/>
    <x v="3"/>
  </r>
  <r>
    <x v="5708"/>
    <s v="Yes"/>
    <x v="0"/>
    <s v="Yes"/>
    <x v="3"/>
    <x v="26"/>
    <n v="78.099999999999994"/>
    <n v="864.85"/>
    <x v="0"/>
    <x v="0"/>
    <x v="0"/>
    <x v="0"/>
    <x v="0"/>
    <x v="1"/>
    <x v="1"/>
  </r>
  <r>
    <x v="5709"/>
    <s v="Yes"/>
    <x v="1"/>
    <s v="No"/>
    <x v="1"/>
    <x v="18"/>
    <n v="19.3"/>
    <n v="228.75"/>
    <x v="0"/>
    <x v="0"/>
    <x v="1"/>
    <x v="0"/>
    <x v="0"/>
    <x v="2"/>
    <x v="3"/>
  </r>
  <r>
    <x v="5710"/>
    <s v="Yes"/>
    <x v="2"/>
    <s v="Yes"/>
    <x v="0"/>
    <x v="27"/>
    <n v="110.5"/>
    <n v="7752.05"/>
    <x v="0"/>
    <x v="0"/>
    <x v="0"/>
    <x v="0"/>
    <x v="1"/>
    <x v="1"/>
    <x v="7"/>
  </r>
  <r>
    <x v="5711"/>
    <s v="Yes"/>
    <x v="0"/>
    <s v="No"/>
    <x v="0"/>
    <x v="61"/>
    <n v="90.8"/>
    <n v="1951"/>
    <x v="1"/>
    <x v="0"/>
    <x v="0"/>
    <x v="0"/>
    <x v="0"/>
    <x v="1"/>
    <x v="2"/>
  </r>
  <r>
    <x v="5712"/>
    <s v="Yes"/>
    <x v="0"/>
    <s v="Yes"/>
    <x v="2"/>
    <x v="57"/>
    <n v="20.3"/>
    <n v="470.6"/>
    <x v="0"/>
    <x v="0"/>
    <x v="1"/>
    <x v="0"/>
    <x v="0"/>
    <x v="2"/>
    <x v="3"/>
  </r>
  <r>
    <x v="5713"/>
    <s v="Yes"/>
    <x v="2"/>
    <s v="No"/>
    <x v="3"/>
    <x v="12"/>
    <n v="81.349999999999994"/>
    <n v="4060.9"/>
    <x v="0"/>
    <x v="1"/>
    <x v="1"/>
    <x v="0"/>
    <x v="1"/>
    <x v="0"/>
    <x v="7"/>
  </r>
  <r>
    <x v="5714"/>
    <s v="Yes"/>
    <x v="0"/>
    <s v="Yes"/>
    <x v="0"/>
    <x v="54"/>
    <n v="97.95"/>
    <n v="384.5"/>
    <x v="1"/>
    <x v="0"/>
    <x v="0"/>
    <x v="0"/>
    <x v="0"/>
    <x v="1"/>
    <x v="4"/>
  </r>
  <r>
    <x v="5715"/>
    <s v="Yes"/>
    <x v="0"/>
    <s v="Yes"/>
    <x v="3"/>
    <x v="48"/>
    <n v="108.15"/>
    <n v="3432.9"/>
    <x v="1"/>
    <x v="1"/>
    <x v="1"/>
    <x v="0"/>
    <x v="1"/>
    <x v="1"/>
    <x v="7"/>
  </r>
  <r>
    <x v="5716"/>
    <s v="Yes"/>
    <x v="0"/>
    <s v="Yes"/>
    <x v="0"/>
    <x v="2"/>
    <n v="55.3"/>
    <n v="108.65"/>
    <x v="0"/>
    <x v="1"/>
    <x v="1"/>
    <x v="0"/>
    <x v="0"/>
    <x v="0"/>
    <x v="0"/>
  </r>
  <r>
    <x v="5717"/>
    <s v="No"/>
    <x v="2"/>
    <s v="No"/>
    <x v="3"/>
    <x v="14"/>
    <n v="56.55"/>
    <n v="3952.65"/>
    <x v="0"/>
    <x v="1"/>
    <x v="0"/>
    <x v="0"/>
    <x v="0"/>
    <x v="0"/>
    <x v="4"/>
  </r>
  <r>
    <x v="5718"/>
    <s v="Yes"/>
    <x v="0"/>
    <s v="Yes"/>
    <x v="3"/>
    <x v="53"/>
    <n v="80.5"/>
    <n v="463.05"/>
    <x v="1"/>
    <x v="1"/>
    <x v="1"/>
    <x v="1"/>
    <x v="0"/>
    <x v="1"/>
    <x v="0"/>
  </r>
  <r>
    <x v="5719"/>
    <s v="Yes"/>
    <x v="2"/>
    <s v="Yes"/>
    <x v="1"/>
    <x v="65"/>
    <n v="19.7"/>
    <n v="494.05"/>
    <x v="0"/>
    <x v="0"/>
    <x v="0"/>
    <x v="0"/>
    <x v="0"/>
    <x v="2"/>
    <x v="3"/>
  </r>
  <r>
    <x v="5720"/>
    <s v="Yes"/>
    <x v="1"/>
    <s v="Yes"/>
    <x v="3"/>
    <x v="48"/>
    <n v="104.05"/>
    <n v="3416.85"/>
    <x v="0"/>
    <x v="0"/>
    <x v="1"/>
    <x v="0"/>
    <x v="0"/>
    <x v="1"/>
    <x v="5"/>
  </r>
  <r>
    <x v="5721"/>
    <s v="Yes"/>
    <x v="2"/>
    <s v="No"/>
    <x v="2"/>
    <x v="23"/>
    <n v="52.85"/>
    <n v="1498.65"/>
    <x v="0"/>
    <x v="0"/>
    <x v="1"/>
    <x v="0"/>
    <x v="0"/>
    <x v="0"/>
    <x v="1"/>
  </r>
  <r>
    <x v="5722"/>
    <s v="Yes"/>
    <x v="0"/>
    <s v="Yes"/>
    <x v="2"/>
    <x v="23"/>
    <n v="104.3"/>
    <n v="2867.75"/>
    <x v="1"/>
    <x v="0"/>
    <x v="0"/>
    <x v="0"/>
    <x v="1"/>
    <x v="1"/>
    <x v="5"/>
  </r>
  <r>
    <x v="5723"/>
    <s v="Yes"/>
    <x v="0"/>
    <s v="No"/>
    <x v="2"/>
    <x v="11"/>
    <n v="80.650000000000006"/>
    <n v="4807.3500000000004"/>
    <x v="0"/>
    <x v="1"/>
    <x v="1"/>
    <x v="0"/>
    <x v="1"/>
    <x v="1"/>
    <x v="1"/>
  </r>
  <r>
    <x v="5724"/>
    <s v="Yes"/>
    <x v="0"/>
    <s v="Yes"/>
    <x v="1"/>
    <x v="0"/>
    <n v="71.349999999999994"/>
    <n v="71.349999999999994"/>
    <x v="1"/>
    <x v="1"/>
    <x v="1"/>
    <x v="1"/>
    <x v="0"/>
    <x v="1"/>
    <x v="3"/>
  </r>
  <r>
    <x v="5725"/>
    <s v="Yes"/>
    <x v="2"/>
    <s v="Yes"/>
    <x v="3"/>
    <x v="32"/>
    <n v="24.65"/>
    <n v="471.35"/>
    <x v="0"/>
    <x v="0"/>
    <x v="0"/>
    <x v="0"/>
    <x v="0"/>
    <x v="2"/>
    <x v="0"/>
  </r>
  <r>
    <x v="5726"/>
    <s v="Yes"/>
    <x v="2"/>
    <s v="Yes"/>
    <x v="2"/>
    <x v="20"/>
    <n v="21.3"/>
    <n v="1041.8"/>
    <x v="0"/>
    <x v="0"/>
    <x v="0"/>
    <x v="0"/>
    <x v="0"/>
    <x v="2"/>
    <x v="3"/>
  </r>
  <r>
    <x v="5727"/>
    <s v="Yes"/>
    <x v="2"/>
    <s v="Yes"/>
    <x v="0"/>
    <x v="27"/>
    <n v="110.2"/>
    <n v="7689.8"/>
    <x v="0"/>
    <x v="0"/>
    <x v="0"/>
    <x v="1"/>
    <x v="1"/>
    <x v="1"/>
    <x v="7"/>
  </r>
  <r>
    <x v="5728"/>
    <s v="Yes"/>
    <x v="0"/>
    <s v="No"/>
    <x v="0"/>
    <x v="9"/>
    <n v="89.4"/>
    <n v="1132.3499999999999"/>
    <x v="1"/>
    <x v="0"/>
    <x v="1"/>
    <x v="0"/>
    <x v="1"/>
    <x v="1"/>
    <x v="4"/>
  </r>
  <r>
    <x v="5729"/>
    <s v="Yes"/>
    <x v="0"/>
    <s v="No"/>
    <x v="3"/>
    <x v="51"/>
    <n v="51.05"/>
    <n v="1815"/>
    <x v="0"/>
    <x v="0"/>
    <x v="0"/>
    <x v="0"/>
    <x v="0"/>
    <x v="0"/>
    <x v="0"/>
  </r>
  <r>
    <x v="5730"/>
    <s v="Yes"/>
    <x v="2"/>
    <s v="Yes"/>
    <x v="1"/>
    <x v="56"/>
    <n v="19.8"/>
    <n v="1311.3"/>
    <x v="0"/>
    <x v="1"/>
    <x v="1"/>
    <x v="0"/>
    <x v="0"/>
    <x v="2"/>
    <x v="3"/>
  </r>
  <r>
    <x v="5731"/>
    <s v="Yes"/>
    <x v="0"/>
    <s v="Yes"/>
    <x v="1"/>
    <x v="6"/>
    <n v="19.899999999999999"/>
    <n v="199.45"/>
    <x v="0"/>
    <x v="0"/>
    <x v="1"/>
    <x v="0"/>
    <x v="0"/>
    <x v="2"/>
    <x v="3"/>
  </r>
  <r>
    <x v="5732"/>
    <s v="Yes"/>
    <x v="0"/>
    <s v="Yes"/>
    <x v="0"/>
    <x v="67"/>
    <n v="87.3"/>
    <n v="1637.3"/>
    <x v="0"/>
    <x v="1"/>
    <x v="1"/>
    <x v="1"/>
    <x v="0"/>
    <x v="1"/>
    <x v="1"/>
  </r>
  <r>
    <x v="5733"/>
    <s v="Yes"/>
    <x v="2"/>
    <s v="No"/>
    <x v="2"/>
    <x v="16"/>
    <n v="19.850000000000001"/>
    <n v="1326.35"/>
    <x v="0"/>
    <x v="0"/>
    <x v="0"/>
    <x v="0"/>
    <x v="0"/>
    <x v="2"/>
    <x v="3"/>
  </r>
  <r>
    <x v="5734"/>
    <s v="Yes"/>
    <x v="2"/>
    <s v="Yes"/>
    <x v="1"/>
    <x v="21"/>
    <n v="89.4"/>
    <n v="6376.55"/>
    <x v="0"/>
    <x v="1"/>
    <x v="0"/>
    <x v="0"/>
    <x v="1"/>
    <x v="0"/>
    <x v="6"/>
  </r>
  <r>
    <x v="5735"/>
    <s v="Yes"/>
    <x v="2"/>
    <s v="No"/>
    <x v="1"/>
    <x v="43"/>
    <n v="20"/>
    <n v="935.9"/>
    <x v="0"/>
    <x v="0"/>
    <x v="0"/>
    <x v="1"/>
    <x v="0"/>
    <x v="2"/>
    <x v="3"/>
  </r>
  <r>
    <x v="5736"/>
    <s v="Yes"/>
    <x v="0"/>
    <s v="No"/>
    <x v="1"/>
    <x v="0"/>
    <n v="20.05"/>
    <n v="20.05"/>
    <x v="0"/>
    <x v="1"/>
    <x v="1"/>
    <x v="0"/>
    <x v="0"/>
    <x v="2"/>
    <x v="3"/>
  </r>
  <r>
    <x v="5737"/>
    <s v="Yes"/>
    <x v="0"/>
    <s v="No"/>
    <x v="0"/>
    <x v="32"/>
    <n v="83.25"/>
    <n v="1611.15"/>
    <x v="0"/>
    <x v="1"/>
    <x v="0"/>
    <x v="0"/>
    <x v="1"/>
    <x v="0"/>
    <x v="5"/>
  </r>
  <r>
    <x v="5738"/>
    <s v="Yes"/>
    <x v="0"/>
    <s v="No"/>
    <x v="1"/>
    <x v="0"/>
    <n v="20.6"/>
    <n v="20.6"/>
    <x v="1"/>
    <x v="1"/>
    <x v="1"/>
    <x v="1"/>
    <x v="0"/>
    <x v="2"/>
    <x v="3"/>
  </r>
  <r>
    <x v="5739"/>
    <s v="Yes"/>
    <x v="2"/>
    <s v="No"/>
    <x v="2"/>
    <x v="56"/>
    <n v="102.9"/>
    <n v="6989.7"/>
    <x v="0"/>
    <x v="1"/>
    <x v="0"/>
    <x v="0"/>
    <x v="1"/>
    <x v="1"/>
    <x v="5"/>
  </r>
  <r>
    <x v="5740"/>
    <s v="No"/>
    <x v="2"/>
    <s v="No"/>
    <x v="1"/>
    <x v="14"/>
    <n v="39.1"/>
    <n v="2779.5"/>
    <x v="0"/>
    <x v="1"/>
    <x v="0"/>
    <x v="1"/>
    <x v="1"/>
    <x v="0"/>
    <x v="2"/>
  </r>
  <r>
    <x v="5741"/>
    <s v="Yes"/>
    <x v="0"/>
    <s v="Yes"/>
    <x v="0"/>
    <x v="67"/>
    <n v="99.95"/>
    <n v="1931.75"/>
    <x v="1"/>
    <x v="1"/>
    <x v="1"/>
    <x v="0"/>
    <x v="0"/>
    <x v="1"/>
    <x v="4"/>
  </r>
  <r>
    <x v="5742"/>
    <s v="Yes"/>
    <x v="2"/>
    <s v="Yes"/>
    <x v="1"/>
    <x v="21"/>
    <n v="114.5"/>
    <n v="8331.9500000000007"/>
    <x v="0"/>
    <x v="1"/>
    <x v="0"/>
    <x v="0"/>
    <x v="1"/>
    <x v="1"/>
    <x v="6"/>
  </r>
  <r>
    <x v="5743"/>
    <s v="Yes"/>
    <x v="2"/>
    <s v="No"/>
    <x v="1"/>
    <x v="46"/>
    <n v="20.2"/>
    <n v="735.9"/>
    <x v="0"/>
    <x v="0"/>
    <x v="1"/>
    <x v="0"/>
    <x v="0"/>
    <x v="2"/>
    <x v="3"/>
  </r>
  <r>
    <x v="5744"/>
    <s v="Yes"/>
    <x v="1"/>
    <s v="No"/>
    <x v="0"/>
    <x v="63"/>
    <n v="55.8"/>
    <n v="2283.3000000000002"/>
    <x v="0"/>
    <x v="1"/>
    <x v="0"/>
    <x v="0"/>
    <x v="0"/>
    <x v="0"/>
    <x v="0"/>
  </r>
  <r>
    <x v="5745"/>
    <s v="Yes"/>
    <x v="2"/>
    <s v="Yes"/>
    <x v="1"/>
    <x v="59"/>
    <n v="24.2"/>
    <n v="1445.2"/>
    <x v="0"/>
    <x v="0"/>
    <x v="0"/>
    <x v="0"/>
    <x v="0"/>
    <x v="2"/>
    <x v="0"/>
  </r>
  <r>
    <x v="5746"/>
    <s v="Yes"/>
    <x v="0"/>
    <s v="Yes"/>
    <x v="3"/>
    <x v="6"/>
    <n v="81"/>
    <n v="818.05"/>
    <x v="1"/>
    <x v="0"/>
    <x v="1"/>
    <x v="0"/>
    <x v="0"/>
    <x v="1"/>
    <x v="1"/>
  </r>
  <r>
    <x v="5747"/>
    <s v="Yes"/>
    <x v="1"/>
    <s v="Yes"/>
    <x v="3"/>
    <x v="48"/>
    <n v="72.8"/>
    <n v="2333.0500000000002"/>
    <x v="0"/>
    <x v="1"/>
    <x v="0"/>
    <x v="1"/>
    <x v="1"/>
    <x v="0"/>
    <x v="4"/>
  </r>
  <r>
    <x v="5748"/>
    <s v="Yes"/>
    <x v="0"/>
    <s v="Yes"/>
    <x v="3"/>
    <x v="17"/>
    <n v="99.85"/>
    <n v="1992.55"/>
    <x v="0"/>
    <x v="0"/>
    <x v="1"/>
    <x v="1"/>
    <x v="0"/>
    <x v="1"/>
    <x v="4"/>
  </r>
  <r>
    <x v="5749"/>
    <s v="Yes"/>
    <x v="1"/>
    <s v="Yes"/>
    <x v="0"/>
    <x v="64"/>
    <n v="99.5"/>
    <n v="5890"/>
    <x v="0"/>
    <x v="0"/>
    <x v="1"/>
    <x v="1"/>
    <x v="0"/>
    <x v="1"/>
    <x v="4"/>
  </r>
  <r>
    <x v="5750"/>
    <s v="Yes"/>
    <x v="0"/>
    <s v="Yes"/>
    <x v="0"/>
    <x v="9"/>
    <n v="70.150000000000006"/>
    <n v="916.75"/>
    <x v="1"/>
    <x v="0"/>
    <x v="0"/>
    <x v="0"/>
    <x v="0"/>
    <x v="1"/>
    <x v="3"/>
  </r>
  <r>
    <x v="5751"/>
    <s v="Yes"/>
    <x v="2"/>
    <s v="No"/>
    <x v="3"/>
    <x v="20"/>
    <n v="20.25"/>
    <n v="1029.8"/>
    <x v="0"/>
    <x v="0"/>
    <x v="1"/>
    <x v="0"/>
    <x v="0"/>
    <x v="2"/>
    <x v="3"/>
  </r>
  <r>
    <x v="5752"/>
    <s v="Yes"/>
    <x v="2"/>
    <s v="Yes"/>
    <x v="2"/>
    <x v="14"/>
    <n v="26"/>
    <n v="1796.55"/>
    <x v="0"/>
    <x v="1"/>
    <x v="0"/>
    <x v="0"/>
    <x v="0"/>
    <x v="2"/>
    <x v="0"/>
  </r>
  <r>
    <x v="5753"/>
    <s v="Yes"/>
    <x v="0"/>
    <s v="Yes"/>
    <x v="3"/>
    <x v="2"/>
    <n v="19.899999999999999"/>
    <n v="33.700000000000003"/>
    <x v="0"/>
    <x v="1"/>
    <x v="1"/>
    <x v="1"/>
    <x v="0"/>
    <x v="2"/>
    <x v="3"/>
  </r>
  <r>
    <x v="5754"/>
    <s v="Yes"/>
    <x v="0"/>
    <s v="No"/>
    <x v="2"/>
    <x v="5"/>
    <n v="19.05"/>
    <n v="454.05"/>
    <x v="0"/>
    <x v="0"/>
    <x v="0"/>
    <x v="1"/>
    <x v="0"/>
    <x v="2"/>
    <x v="3"/>
  </r>
  <r>
    <x v="5755"/>
    <s v="Yes"/>
    <x v="0"/>
    <s v="Yes"/>
    <x v="0"/>
    <x v="30"/>
    <n v="96.5"/>
    <n v="1392.25"/>
    <x v="0"/>
    <x v="1"/>
    <x v="0"/>
    <x v="0"/>
    <x v="0"/>
    <x v="1"/>
    <x v="4"/>
  </r>
  <r>
    <x v="5756"/>
    <s v="Yes"/>
    <x v="2"/>
    <s v="No"/>
    <x v="3"/>
    <x v="62"/>
    <n v="19.850000000000001"/>
    <n v="1049.5999999999999"/>
    <x v="0"/>
    <x v="0"/>
    <x v="1"/>
    <x v="0"/>
    <x v="0"/>
    <x v="2"/>
    <x v="3"/>
  </r>
  <r>
    <x v="5757"/>
    <s v="Yes"/>
    <x v="0"/>
    <s v="No"/>
    <x v="1"/>
    <x v="7"/>
    <n v="25.7"/>
    <n v="734.6"/>
    <x v="0"/>
    <x v="0"/>
    <x v="0"/>
    <x v="1"/>
    <x v="0"/>
    <x v="2"/>
    <x v="0"/>
  </r>
  <r>
    <x v="5758"/>
    <s v="Yes"/>
    <x v="1"/>
    <s v="No"/>
    <x v="1"/>
    <x v="5"/>
    <n v="20.3"/>
    <n v="475.1"/>
    <x v="0"/>
    <x v="1"/>
    <x v="1"/>
    <x v="1"/>
    <x v="0"/>
    <x v="2"/>
    <x v="3"/>
  </r>
  <r>
    <x v="5759"/>
    <s v="Yes"/>
    <x v="0"/>
    <s v="Yes"/>
    <x v="1"/>
    <x v="0"/>
    <n v="70.150000000000006"/>
    <n v="70.150000000000006"/>
    <x v="1"/>
    <x v="0"/>
    <x v="1"/>
    <x v="0"/>
    <x v="0"/>
    <x v="1"/>
    <x v="3"/>
  </r>
  <r>
    <x v="5760"/>
    <s v="Yes"/>
    <x v="0"/>
    <s v="Yes"/>
    <x v="0"/>
    <x v="10"/>
    <n v="91.55"/>
    <n v="1540.05"/>
    <x v="0"/>
    <x v="1"/>
    <x v="0"/>
    <x v="0"/>
    <x v="1"/>
    <x v="1"/>
    <x v="2"/>
  </r>
  <r>
    <x v="5761"/>
    <s v="No"/>
    <x v="2"/>
    <s v="No"/>
    <x v="1"/>
    <x v="43"/>
    <n v="39.4"/>
    <n v="1978.65"/>
    <x v="0"/>
    <x v="0"/>
    <x v="0"/>
    <x v="1"/>
    <x v="1"/>
    <x v="0"/>
    <x v="2"/>
  </r>
  <r>
    <x v="5762"/>
    <s v="Yes"/>
    <x v="0"/>
    <s v="Yes"/>
    <x v="2"/>
    <x v="19"/>
    <n v="105.7"/>
    <n v="3181.8"/>
    <x v="0"/>
    <x v="1"/>
    <x v="0"/>
    <x v="0"/>
    <x v="1"/>
    <x v="1"/>
    <x v="7"/>
  </r>
  <r>
    <x v="5763"/>
    <s v="Yes"/>
    <x v="0"/>
    <s v="Yes"/>
    <x v="0"/>
    <x v="35"/>
    <n v="70.25"/>
    <n v="229.7"/>
    <x v="0"/>
    <x v="0"/>
    <x v="1"/>
    <x v="0"/>
    <x v="0"/>
    <x v="1"/>
    <x v="3"/>
  </r>
  <r>
    <x v="5764"/>
    <s v="Yes"/>
    <x v="2"/>
    <s v="No"/>
    <x v="0"/>
    <x v="58"/>
    <n v="93.75"/>
    <n v="5625.55"/>
    <x v="0"/>
    <x v="1"/>
    <x v="1"/>
    <x v="0"/>
    <x v="1"/>
    <x v="1"/>
    <x v="4"/>
  </r>
  <r>
    <x v="5765"/>
    <s v="Yes"/>
    <x v="1"/>
    <s v="Yes"/>
    <x v="3"/>
    <x v="47"/>
    <n v="96.55"/>
    <n v="6581.9"/>
    <x v="1"/>
    <x v="0"/>
    <x v="0"/>
    <x v="0"/>
    <x v="0"/>
    <x v="1"/>
    <x v="4"/>
  </r>
  <r>
    <x v="5766"/>
    <s v="Yes"/>
    <x v="1"/>
    <s v="No"/>
    <x v="2"/>
    <x v="57"/>
    <n v="60"/>
    <n v="1347.15"/>
    <x v="0"/>
    <x v="0"/>
    <x v="0"/>
    <x v="0"/>
    <x v="1"/>
    <x v="0"/>
    <x v="1"/>
  </r>
  <r>
    <x v="5767"/>
    <s v="Yes"/>
    <x v="2"/>
    <s v="Yes"/>
    <x v="3"/>
    <x v="45"/>
    <n v="59.8"/>
    <n v="3808.2"/>
    <x v="0"/>
    <x v="0"/>
    <x v="0"/>
    <x v="0"/>
    <x v="1"/>
    <x v="0"/>
    <x v="1"/>
  </r>
  <r>
    <x v="5768"/>
    <s v="Yes"/>
    <x v="1"/>
    <s v="Yes"/>
    <x v="2"/>
    <x v="66"/>
    <n v="90.65"/>
    <n v="3974.15"/>
    <x v="0"/>
    <x v="1"/>
    <x v="0"/>
    <x v="1"/>
    <x v="0"/>
    <x v="1"/>
    <x v="1"/>
  </r>
  <r>
    <x v="5769"/>
    <s v="Yes"/>
    <x v="2"/>
    <s v="Yes"/>
    <x v="2"/>
    <x v="16"/>
    <n v="109"/>
    <n v="7661.8"/>
    <x v="0"/>
    <x v="0"/>
    <x v="0"/>
    <x v="1"/>
    <x v="0"/>
    <x v="1"/>
    <x v="7"/>
  </r>
  <r>
    <x v="5770"/>
    <s v="Yes"/>
    <x v="1"/>
    <s v="No"/>
    <x v="3"/>
    <x v="50"/>
    <n v="68.099999999999994"/>
    <n v="2479.25"/>
    <x v="0"/>
    <x v="0"/>
    <x v="0"/>
    <x v="0"/>
    <x v="1"/>
    <x v="0"/>
    <x v="4"/>
  </r>
  <r>
    <x v="5771"/>
    <s v="Yes"/>
    <x v="0"/>
    <s v="No"/>
    <x v="1"/>
    <x v="18"/>
    <n v="20.399999999999999"/>
    <n v="266.60000000000002"/>
    <x v="0"/>
    <x v="0"/>
    <x v="1"/>
    <x v="0"/>
    <x v="0"/>
    <x v="2"/>
    <x v="3"/>
  </r>
  <r>
    <x v="5772"/>
    <s v="Yes"/>
    <x v="2"/>
    <s v="Yes"/>
    <x v="2"/>
    <x v="14"/>
    <n v="81.95"/>
    <n v="5601.4"/>
    <x v="0"/>
    <x v="1"/>
    <x v="0"/>
    <x v="0"/>
    <x v="1"/>
    <x v="0"/>
    <x v="7"/>
  </r>
  <r>
    <x v="5773"/>
    <s v="Yes"/>
    <x v="0"/>
    <s v="No"/>
    <x v="0"/>
    <x v="42"/>
    <n v="60.55"/>
    <n v="1982.6"/>
    <x v="0"/>
    <x v="0"/>
    <x v="1"/>
    <x v="0"/>
    <x v="0"/>
    <x v="0"/>
    <x v="2"/>
  </r>
  <r>
    <x v="5774"/>
    <s v="Yes"/>
    <x v="0"/>
    <s v="Yes"/>
    <x v="2"/>
    <x v="24"/>
    <n v="65.599999999999994"/>
    <n v="339.9"/>
    <x v="0"/>
    <x v="1"/>
    <x v="1"/>
    <x v="0"/>
    <x v="1"/>
    <x v="0"/>
    <x v="2"/>
  </r>
  <r>
    <x v="5775"/>
    <s v="Yes"/>
    <x v="2"/>
    <s v="No"/>
    <x v="2"/>
    <x v="11"/>
    <n v="82.5"/>
    <n v="4828.05"/>
    <x v="0"/>
    <x v="1"/>
    <x v="0"/>
    <x v="0"/>
    <x v="0"/>
    <x v="1"/>
    <x v="1"/>
  </r>
  <r>
    <x v="5776"/>
    <s v="Yes"/>
    <x v="2"/>
    <s v="Yes"/>
    <x v="2"/>
    <x v="21"/>
    <n v="82.3"/>
    <n v="5980.55"/>
    <x v="0"/>
    <x v="1"/>
    <x v="0"/>
    <x v="0"/>
    <x v="1"/>
    <x v="0"/>
    <x v="7"/>
  </r>
  <r>
    <x v="5777"/>
    <s v="Yes"/>
    <x v="2"/>
    <s v="No"/>
    <x v="1"/>
    <x v="21"/>
    <n v="68.150000000000006"/>
    <n v="4808.7"/>
    <x v="0"/>
    <x v="1"/>
    <x v="0"/>
    <x v="0"/>
    <x v="1"/>
    <x v="0"/>
    <x v="5"/>
  </r>
  <r>
    <x v="5778"/>
    <s v="Yes"/>
    <x v="0"/>
    <s v="No"/>
    <x v="3"/>
    <x v="0"/>
    <n v="20.3"/>
    <n v="20.3"/>
    <x v="0"/>
    <x v="0"/>
    <x v="1"/>
    <x v="0"/>
    <x v="0"/>
    <x v="2"/>
    <x v="3"/>
  </r>
  <r>
    <x v="5779"/>
    <s v="Yes"/>
    <x v="1"/>
    <s v="Yes"/>
    <x v="0"/>
    <x v="72"/>
    <n v="95.55"/>
    <n v="3692.85"/>
    <x v="1"/>
    <x v="0"/>
    <x v="1"/>
    <x v="0"/>
    <x v="1"/>
    <x v="1"/>
    <x v="4"/>
  </r>
  <r>
    <x v="5780"/>
    <s v="Yes"/>
    <x v="1"/>
    <s v="No"/>
    <x v="3"/>
    <x v="62"/>
    <n v="20.2"/>
    <n v="1068.1500000000001"/>
    <x v="0"/>
    <x v="1"/>
    <x v="0"/>
    <x v="1"/>
    <x v="0"/>
    <x v="2"/>
    <x v="3"/>
  </r>
  <r>
    <x v="5781"/>
    <s v="Yes"/>
    <x v="0"/>
    <s v="Yes"/>
    <x v="0"/>
    <x v="23"/>
    <n v="89.2"/>
    <n v="2383.6"/>
    <x v="0"/>
    <x v="0"/>
    <x v="1"/>
    <x v="0"/>
    <x v="1"/>
    <x v="1"/>
    <x v="2"/>
  </r>
  <r>
    <x v="5782"/>
    <s v="Yes"/>
    <x v="0"/>
    <s v="Yes"/>
    <x v="0"/>
    <x v="0"/>
    <n v="69.650000000000006"/>
    <n v="69.650000000000006"/>
    <x v="1"/>
    <x v="0"/>
    <x v="1"/>
    <x v="0"/>
    <x v="0"/>
    <x v="1"/>
    <x v="3"/>
  </r>
  <r>
    <x v="5783"/>
    <s v="Yes"/>
    <x v="0"/>
    <s v="Yes"/>
    <x v="0"/>
    <x v="0"/>
    <n v="89.3"/>
    <n v="89.3"/>
    <x v="1"/>
    <x v="0"/>
    <x v="1"/>
    <x v="1"/>
    <x v="0"/>
    <x v="1"/>
    <x v="1"/>
  </r>
  <r>
    <x v="5784"/>
    <s v="Yes"/>
    <x v="0"/>
    <s v="No"/>
    <x v="0"/>
    <x v="32"/>
    <n v="74.8"/>
    <n v="1438.05"/>
    <x v="0"/>
    <x v="0"/>
    <x v="0"/>
    <x v="0"/>
    <x v="0"/>
    <x v="1"/>
    <x v="0"/>
  </r>
  <r>
    <x v="5785"/>
    <s v="Yes"/>
    <x v="2"/>
    <s v="Yes"/>
    <x v="1"/>
    <x v="25"/>
    <n v="20.2"/>
    <n v="917.45"/>
    <x v="0"/>
    <x v="1"/>
    <x v="0"/>
    <x v="1"/>
    <x v="0"/>
    <x v="2"/>
    <x v="3"/>
  </r>
  <r>
    <x v="5786"/>
    <s v="Yes"/>
    <x v="2"/>
    <s v="Yes"/>
    <x v="3"/>
    <x v="21"/>
    <n v="84.4"/>
    <n v="6096.45"/>
    <x v="0"/>
    <x v="0"/>
    <x v="0"/>
    <x v="0"/>
    <x v="1"/>
    <x v="0"/>
    <x v="7"/>
  </r>
  <r>
    <x v="5787"/>
    <s v="Yes"/>
    <x v="0"/>
    <s v="Yes"/>
    <x v="0"/>
    <x v="51"/>
    <n v="87.55"/>
    <n v="3078.1"/>
    <x v="1"/>
    <x v="0"/>
    <x v="1"/>
    <x v="0"/>
    <x v="1"/>
    <x v="1"/>
    <x v="2"/>
  </r>
  <r>
    <x v="5788"/>
    <s v="No"/>
    <x v="0"/>
    <s v="Yes"/>
    <x v="0"/>
    <x v="54"/>
    <n v="25.15"/>
    <n v="99.95"/>
    <x v="0"/>
    <x v="0"/>
    <x v="0"/>
    <x v="0"/>
    <x v="0"/>
    <x v="0"/>
    <x v="3"/>
  </r>
  <r>
    <x v="5789"/>
    <s v="Yes"/>
    <x v="2"/>
    <s v="No"/>
    <x v="3"/>
    <x v="13"/>
    <n v="19.8"/>
    <n v="475.2"/>
    <x v="0"/>
    <x v="0"/>
    <x v="1"/>
    <x v="1"/>
    <x v="0"/>
    <x v="2"/>
    <x v="3"/>
  </r>
  <r>
    <x v="5790"/>
    <s v="No"/>
    <x v="0"/>
    <s v="Yes"/>
    <x v="0"/>
    <x v="63"/>
    <n v="50.85"/>
    <n v="2036.55"/>
    <x v="0"/>
    <x v="0"/>
    <x v="0"/>
    <x v="1"/>
    <x v="0"/>
    <x v="0"/>
    <x v="2"/>
  </r>
  <r>
    <x v="5791"/>
    <s v="Yes"/>
    <x v="0"/>
    <s v="Yes"/>
    <x v="0"/>
    <x v="28"/>
    <n v="102.4"/>
    <n v="6444.05"/>
    <x v="0"/>
    <x v="1"/>
    <x v="0"/>
    <x v="0"/>
    <x v="0"/>
    <x v="1"/>
    <x v="5"/>
  </r>
  <r>
    <x v="5792"/>
    <s v="Yes"/>
    <x v="0"/>
    <s v="Yes"/>
    <x v="1"/>
    <x v="30"/>
    <n v="96.3"/>
    <n v="1426.75"/>
    <x v="1"/>
    <x v="0"/>
    <x v="1"/>
    <x v="0"/>
    <x v="1"/>
    <x v="1"/>
    <x v="4"/>
  </r>
  <r>
    <x v="5793"/>
    <s v="Yes"/>
    <x v="0"/>
    <s v="Yes"/>
    <x v="3"/>
    <x v="60"/>
    <n v="55.5"/>
    <n v="767.55"/>
    <x v="0"/>
    <x v="1"/>
    <x v="1"/>
    <x v="0"/>
    <x v="0"/>
    <x v="0"/>
    <x v="1"/>
  </r>
  <r>
    <x v="5794"/>
    <s v="Yes"/>
    <x v="2"/>
    <s v="Yes"/>
    <x v="2"/>
    <x v="21"/>
    <n v="109.75"/>
    <n v="7932.5"/>
    <x v="0"/>
    <x v="1"/>
    <x v="0"/>
    <x v="0"/>
    <x v="1"/>
    <x v="1"/>
    <x v="7"/>
  </r>
  <r>
    <x v="5795"/>
    <s v="Yes"/>
    <x v="0"/>
    <s v="Yes"/>
    <x v="0"/>
    <x v="72"/>
    <n v="106.4"/>
    <n v="4040.65"/>
    <x v="0"/>
    <x v="1"/>
    <x v="1"/>
    <x v="1"/>
    <x v="0"/>
    <x v="1"/>
    <x v="5"/>
  </r>
  <r>
    <x v="5796"/>
    <s v="No"/>
    <x v="2"/>
    <s v="Yes"/>
    <x v="3"/>
    <x v="20"/>
    <n v="60"/>
    <n v="2768.65"/>
    <x v="0"/>
    <x v="0"/>
    <x v="0"/>
    <x v="0"/>
    <x v="0"/>
    <x v="0"/>
    <x v="5"/>
  </r>
  <r>
    <x v="5797"/>
    <s v="Yes"/>
    <x v="0"/>
    <s v="Yes"/>
    <x v="3"/>
    <x v="67"/>
    <n v="88.8"/>
    <n v="1672.35"/>
    <x v="0"/>
    <x v="1"/>
    <x v="0"/>
    <x v="0"/>
    <x v="1"/>
    <x v="1"/>
    <x v="4"/>
  </r>
  <r>
    <x v="5798"/>
    <s v="Yes"/>
    <x v="0"/>
    <s v="Yes"/>
    <x v="0"/>
    <x v="24"/>
    <n v="85.2"/>
    <n v="474.8"/>
    <x v="1"/>
    <x v="0"/>
    <x v="1"/>
    <x v="1"/>
    <x v="0"/>
    <x v="1"/>
    <x v="1"/>
  </r>
  <r>
    <x v="5799"/>
    <s v="No"/>
    <x v="0"/>
    <s v="Yes"/>
    <x v="0"/>
    <x v="9"/>
    <n v="35.1"/>
    <n v="446.1"/>
    <x v="1"/>
    <x v="0"/>
    <x v="1"/>
    <x v="1"/>
    <x v="0"/>
    <x v="0"/>
    <x v="0"/>
  </r>
  <r>
    <x v="5800"/>
    <s v="Yes"/>
    <x v="0"/>
    <s v="No"/>
    <x v="2"/>
    <x v="22"/>
    <n v="80.05"/>
    <n v="1345.65"/>
    <x v="0"/>
    <x v="0"/>
    <x v="1"/>
    <x v="0"/>
    <x v="0"/>
    <x v="1"/>
    <x v="1"/>
  </r>
  <r>
    <x v="5801"/>
    <s v="Yes"/>
    <x v="0"/>
    <s v="Yes"/>
    <x v="0"/>
    <x v="1"/>
    <n v="75.55"/>
    <n v="2425.4"/>
    <x v="0"/>
    <x v="1"/>
    <x v="0"/>
    <x v="0"/>
    <x v="0"/>
    <x v="1"/>
    <x v="0"/>
  </r>
  <r>
    <x v="5802"/>
    <s v="Yes"/>
    <x v="0"/>
    <s v="Yes"/>
    <x v="0"/>
    <x v="41"/>
    <n v="49.55"/>
    <n v="2077.9499999999998"/>
    <x v="0"/>
    <x v="0"/>
    <x v="1"/>
    <x v="0"/>
    <x v="0"/>
    <x v="0"/>
    <x v="0"/>
  </r>
  <r>
    <x v="5803"/>
    <s v="Yes"/>
    <x v="0"/>
    <s v="Yes"/>
    <x v="0"/>
    <x v="24"/>
    <n v="81.3"/>
    <n v="416.3"/>
    <x v="1"/>
    <x v="1"/>
    <x v="0"/>
    <x v="0"/>
    <x v="0"/>
    <x v="1"/>
    <x v="1"/>
  </r>
  <r>
    <x v="5804"/>
    <s v="Yes"/>
    <x v="2"/>
    <s v="No"/>
    <x v="3"/>
    <x v="16"/>
    <n v="23.9"/>
    <n v="1663.5"/>
    <x v="0"/>
    <x v="0"/>
    <x v="0"/>
    <x v="1"/>
    <x v="0"/>
    <x v="2"/>
    <x v="0"/>
  </r>
  <r>
    <x v="5805"/>
    <s v="Yes"/>
    <x v="0"/>
    <s v="No"/>
    <x v="2"/>
    <x v="67"/>
    <n v="66.400000000000006"/>
    <n v="1286.05"/>
    <x v="0"/>
    <x v="1"/>
    <x v="0"/>
    <x v="1"/>
    <x v="0"/>
    <x v="0"/>
    <x v="2"/>
  </r>
  <r>
    <x v="5806"/>
    <s v="Yes"/>
    <x v="0"/>
    <s v="Yes"/>
    <x v="0"/>
    <x v="2"/>
    <n v="19.600000000000001"/>
    <n v="35.85"/>
    <x v="1"/>
    <x v="0"/>
    <x v="1"/>
    <x v="0"/>
    <x v="0"/>
    <x v="2"/>
    <x v="3"/>
  </r>
  <r>
    <x v="5807"/>
    <s v="Yes"/>
    <x v="2"/>
    <s v="No"/>
    <x v="3"/>
    <x v="58"/>
    <n v="18.8"/>
    <n v="1094.3499999999999"/>
    <x v="0"/>
    <x v="1"/>
    <x v="1"/>
    <x v="0"/>
    <x v="0"/>
    <x v="2"/>
    <x v="3"/>
  </r>
  <r>
    <x v="5808"/>
    <s v="Yes"/>
    <x v="2"/>
    <s v="Yes"/>
    <x v="0"/>
    <x v="21"/>
    <n v="108.4"/>
    <n v="7719.5"/>
    <x v="0"/>
    <x v="1"/>
    <x v="0"/>
    <x v="0"/>
    <x v="1"/>
    <x v="1"/>
    <x v="7"/>
  </r>
  <r>
    <x v="5809"/>
    <s v="Yes"/>
    <x v="0"/>
    <s v="Yes"/>
    <x v="1"/>
    <x v="53"/>
    <n v="85.95"/>
    <n v="514.6"/>
    <x v="0"/>
    <x v="0"/>
    <x v="1"/>
    <x v="0"/>
    <x v="0"/>
    <x v="1"/>
    <x v="1"/>
  </r>
  <r>
    <x v="5810"/>
    <s v="Yes"/>
    <x v="0"/>
    <s v="Yes"/>
    <x v="0"/>
    <x v="22"/>
    <n v="85.45"/>
    <n v="1451.6"/>
    <x v="1"/>
    <x v="0"/>
    <x v="0"/>
    <x v="1"/>
    <x v="0"/>
    <x v="1"/>
    <x v="1"/>
  </r>
  <r>
    <x v="5811"/>
    <s v="Yes"/>
    <x v="2"/>
    <s v="No"/>
    <x v="2"/>
    <x v="59"/>
    <n v="80.900000000000006"/>
    <n v="4932.5"/>
    <x v="0"/>
    <x v="1"/>
    <x v="0"/>
    <x v="1"/>
    <x v="0"/>
    <x v="0"/>
    <x v="5"/>
  </r>
  <r>
    <x v="5812"/>
    <s v="Yes"/>
    <x v="0"/>
    <s v="Yes"/>
    <x v="0"/>
    <x v="0"/>
    <n v="71"/>
    <n v="71"/>
    <x v="1"/>
    <x v="1"/>
    <x v="0"/>
    <x v="0"/>
    <x v="0"/>
    <x v="1"/>
    <x v="3"/>
  </r>
  <r>
    <x v="5813"/>
    <s v="Yes"/>
    <x v="2"/>
    <s v="No"/>
    <x v="3"/>
    <x v="43"/>
    <n v="111.8"/>
    <n v="5443.65"/>
    <x v="0"/>
    <x v="1"/>
    <x v="0"/>
    <x v="0"/>
    <x v="1"/>
    <x v="1"/>
    <x v="6"/>
  </r>
  <r>
    <x v="5814"/>
    <s v="Yes"/>
    <x v="0"/>
    <s v="Yes"/>
    <x v="3"/>
    <x v="10"/>
    <n v="20.6"/>
    <n v="330.25"/>
    <x v="0"/>
    <x v="1"/>
    <x v="1"/>
    <x v="0"/>
    <x v="0"/>
    <x v="2"/>
    <x v="3"/>
  </r>
  <r>
    <x v="5815"/>
    <s v="Yes"/>
    <x v="0"/>
    <s v="Yes"/>
    <x v="0"/>
    <x v="34"/>
    <n v="85.05"/>
    <n v="746.5"/>
    <x v="1"/>
    <x v="1"/>
    <x v="1"/>
    <x v="0"/>
    <x v="0"/>
    <x v="1"/>
    <x v="1"/>
  </r>
  <r>
    <x v="5816"/>
    <s v="Yes"/>
    <x v="0"/>
    <s v="No"/>
    <x v="0"/>
    <x v="35"/>
    <n v="44.6"/>
    <n v="122.7"/>
    <x v="0"/>
    <x v="0"/>
    <x v="1"/>
    <x v="1"/>
    <x v="0"/>
    <x v="0"/>
    <x v="3"/>
  </r>
  <r>
    <x v="5817"/>
    <s v="Yes"/>
    <x v="0"/>
    <s v="Yes"/>
    <x v="0"/>
    <x v="0"/>
    <n v="44.4"/>
    <n v="44.4"/>
    <x v="1"/>
    <x v="1"/>
    <x v="1"/>
    <x v="0"/>
    <x v="0"/>
    <x v="0"/>
    <x v="3"/>
  </r>
  <r>
    <x v="5818"/>
    <s v="Yes"/>
    <x v="2"/>
    <s v="No"/>
    <x v="3"/>
    <x v="45"/>
    <n v="105.1"/>
    <n v="6631.85"/>
    <x v="0"/>
    <x v="1"/>
    <x v="1"/>
    <x v="0"/>
    <x v="0"/>
    <x v="1"/>
    <x v="5"/>
  </r>
  <r>
    <x v="5819"/>
    <s v="Yes"/>
    <x v="2"/>
    <s v="Yes"/>
    <x v="3"/>
    <x v="27"/>
    <n v="115.15"/>
    <n v="8250"/>
    <x v="0"/>
    <x v="0"/>
    <x v="0"/>
    <x v="0"/>
    <x v="1"/>
    <x v="1"/>
    <x v="6"/>
  </r>
  <r>
    <x v="5820"/>
    <s v="Yes"/>
    <x v="1"/>
    <s v="Yes"/>
    <x v="1"/>
    <x v="31"/>
    <n v="59.8"/>
    <n v="3561.15"/>
    <x v="0"/>
    <x v="1"/>
    <x v="0"/>
    <x v="1"/>
    <x v="0"/>
    <x v="0"/>
    <x v="1"/>
  </r>
  <r>
    <x v="5821"/>
    <s v="Yes"/>
    <x v="1"/>
    <s v="Yes"/>
    <x v="0"/>
    <x v="14"/>
    <n v="26.3"/>
    <n v="1763.55"/>
    <x v="0"/>
    <x v="0"/>
    <x v="0"/>
    <x v="1"/>
    <x v="0"/>
    <x v="2"/>
    <x v="0"/>
  </r>
  <r>
    <x v="5822"/>
    <s v="Yes"/>
    <x v="0"/>
    <s v="No"/>
    <x v="0"/>
    <x v="42"/>
    <n v="70.55"/>
    <n v="2419"/>
    <x v="0"/>
    <x v="0"/>
    <x v="1"/>
    <x v="0"/>
    <x v="0"/>
    <x v="1"/>
    <x v="3"/>
  </r>
  <r>
    <x v="5823"/>
    <s v="Yes"/>
    <x v="0"/>
    <s v="Yes"/>
    <x v="1"/>
    <x v="5"/>
    <n v="20.05"/>
    <n v="470.2"/>
    <x v="0"/>
    <x v="0"/>
    <x v="1"/>
    <x v="1"/>
    <x v="0"/>
    <x v="2"/>
    <x v="3"/>
  </r>
  <r>
    <x v="5824"/>
    <s v="Yes"/>
    <x v="2"/>
    <s v="No"/>
    <x v="2"/>
    <x v="33"/>
    <n v="79.849999999999994"/>
    <n v="5234.95"/>
    <x v="0"/>
    <x v="1"/>
    <x v="0"/>
    <x v="0"/>
    <x v="0"/>
    <x v="0"/>
    <x v="5"/>
  </r>
  <r>
    <x v="5825"/>
    <s v="Yes"/>
    <x v="0"/>
    <s v="Yes"/>
    <x v="0"/>
    <x v="0"/>
    <n v="70.3"/>
    <n v="70.3"/>
    <x v="1"/>
    <x v="1"/>
    <x v="0"/>
    <x v="0"/>
    <x v="0"/>
    <x v="1"/>
    <x v="3"/>
  </r>
  <r>
    <x v="5826"/>
    <s v="Yes"/>
    <x v="0"/>
    <s v="Yes"/>
    <x v="2"/>
    <x v="0"/>
    <n v="79.349999999999994"/>
    <n v="79.349999999999994"/>
    <x v="1"/>
    <x v="0"/>
    <x v="0"/>
    <x v="1"/>
    <x v="0"/>
    <x v="1"/>
    <x v="0"/>
  </r>
  <r>
    <x v="5827"/>
    <s v="Yes"/>
    <x v="0"/>
    <s v="Yes"/>
    <x v="3"/>
    <x v="1"/>
    <n v="90.05"/>
    <n v="3097"/>
    <x v="0"/>
    <x v="1"/>
    <x v="0"/>
    <x v="1"/>
    <x v="0"/>
    <x v="1"/>
    <x v="2"/>
  </r>
  <r>
    <x v="5828"/>
    <s v="Yes"/>
    <x v="2"/>
    <s v="No"/>
    <x v="2"/>
    <x v="21"/>
    <n v="24.45"/>
    <n v="1709.1"/>
    <x v="0"/>
    <x v="0"/>
    <x v="0"/>
    <x v="0"/>
    <x v="0"/>
    <x v="2"/>
    <x v="0"/>
  </r>
  <r>
    <x v="5829"/>
    <s v="No"/>
    <x v="1"/>
    <s v="No"/>
    <x v="0"/>
    <x v="36"/>
    <n v="59.95"/>
    <n v="1848.8"/>
    <x v="0"/>
    <x v="1"/>
    <x v="0"/>
    <x v="0"/>
    <x v="1"/>
    <x v="0"/>
    <x v="5"/>
  </r>
  <r>
    <x v="5830"/>
    <s v="Yes"/>
    <x v="1"/>
    <s v="No"/>
    <x v="2"/>
    <x v="19"/>
    <n v="25.35"/>
    <n v="723.3"/>
    <x v="0"/>
    <x v="1"/>
    <x v="1"/>
    <x v="0"/>
    <x v="0"/>
    <x v="2"/>
    <x v="0"/>
  </r>
  <r>
    <x v="5831"/>
    <s v="Yes"/>
    <x v="0"/>
    <s v="Yes"/>
    <x v="2"/>
    <x v="34"/>
    <n v="90.8"/>
    <n v="809.75"/>
    <x v="1"/>
    <x v="0"/>
    <x v="1"/>
    <x v="0"/>
    <x v="0"/>
    <x v="1"/>
    <x v="1"/>
  </r>
  <r>
    <x v="5832"/>
    <s v="Yes"/>
    <x v="0"/>
    <s v="Yes"/>
    <x v="0"/>
    <x v="61"/>
    <n v="70.45"/>
    <n v="1470.95"/>
    <x v="1"/>
    <x v="1"/>
    <x v="0"/>
    <x v="0"/>
    <x v="0"/>
    <x v="1"/>
    <x v="3"/>
  </r>
  <r>
    <x v="5833"/>
    <s v="No"/>
    <x v="0"/>
    <s v="Yes"/>
    <x v="3"/>
    <x v="67"/>
    <n v="34.299999999999997"/>
    <n v="577.15"/>
    <x v="0"/>
    <x v="1"/>
    <x v="0"/>
    <x v="1"/>
    <x v="0"/>
    <x v="0"/>
    <x v="1"/>
  </r>
  <r>
    <x v="5834"/>
    <s v="Yes"/>
    <x v="0"/>
    <s v="Yes"/>
    <x v="0"/>
    <x v="45"/>
    <n v="105.05"/>
    <n v="6914.95"/>
    <x v="0"/>
    <x v="0"/>
    <x v="0"/>
    <x v="0"/>
    <x v="0"/>
    <x v="1"/>
    <x v="5"/>
  </r>
  <r>
    <x v="5835"/>
    <s v="Yes"/>
    <x v="2"/>
    <s v="No"/>
    <x v="1"/>
    <x v="19"/>
    <n v="19.3"/>
    <n v="602.9"/>
    <x v="0"/>
    <x v="0"/>
    <x v="0"/>
    <x v="0"/>
    <x v="0"/>
    <x v="2"/>
    <x v="3"/>
  </r>
  <r>
    <x v="5836"/>
    <s v="Yes"/>
    <x v="1"/>
    <s v="No"/>
    <x v="1"/>
    <x v="53"/>
    <n v="19.149999999999999"/>
    <n v="124.4"/>
    <x v="0"/>
    <x v="1"/>
    <x v="1"/>
    <x v="0"/>
    <x v="0"/>
    <x v="2"/>
    <x v="3"/>
  </r>
  <r>
    <x v="5837"/>
    <s v="No"/>
    <x v="0"/>
    <s v="No"/>
    <x v="0"/>
    <x v="2"/>
    <n v="51.4"/>
    <n v="96.8"/>
    <x v="0"/>
    <x v="0"/>
    <x v="1"/>
    <x v="1"/>
    <x v="0"/>
    <x v="0"/>
    <x v="2"/>
  </r>
  <r>
    <x v="5838"/>
    <s v="Yes"/>
    <x v="0"/>
    <s v="No"/>
    <x v="0"/>
    <x v="62"/>
    <n v="71.849999999999994"/>
    <n v="3827.9"/>
    <x v="0"/>
    <x v="1"/>
    <x v="0"/>
    <x v="0"/>
    <x v="1"/>
    <x v="0"/>
    <x v="4"/>
  </r>
  <r>
    <x v="5839"/>
    <s v="Yes"/>
    <x v="0"/>
    <s v="Yes"/>
    <x v="0"/>
    <x v="40"/>
    <n v="75.400000000000006"/>
    <n v="533.04999999999995"/>
    <x v="0"/>
    <x v="1"/>
    <x v="0"/>
    <x v="0"/>
    <x v="0"/>
    <x v="1"/>
    <x v="0"/>
  </r>
  <r>
    <x v="5840"/>
    <s v="Yes"/>
    <x v="1"/>
    <s v="Yes"/>
    <x v="2"/>
    <x v="59"/>
    <n v="49.7"/>
    <n v="2961.4"/>
    <x v="0"/>
    <x v="0"/>
    <x v="0"/>
    <x v="0"/>
    <x v="0"/>
    <x v="0"/>
    <x v="0"/>
  </r>
  <r>
    <x v="5841"/>
    <s v="No"/>
    <x v="1"/>
    <s v="Yes"/>
    <x v="0"/>
    <x v="27"/>
    <n v="45.25"/>
    <n v="3264.45"/>
    <x v="1"/>
    <x v="1"/>
    <x v="1"/>
    <x v="1"/>
    <x v="0"/>
    <x v="0"/>
    <x v="1"/>
  </r>
  <r>
    <x v="5842"/>
    <s v="Yes"/>
    <x v="0"/>
    <s v="Yes"/>
    <x v="0"/>
    <x v="9"/>
    <n v="78.75"/>
    <n v="995.35"/>
    <x v="0"/>
    <x v="0"/>
    <x v="1"/>
    <x v="0"/>
    <x v="0"/>
    <x v="0"/>
    <x v="5"/>
  </r>
  <r>
    <x v="5843"/>
    <s v="Yes"/>
    <x v="1"/>
    <s v="Yes"/>
    <x v="2"/>
    <x v="42"/>
    <n v="81.599999999999994"/>
    <n v="2815.25"/>
    <x v="0"/>
    <x v="1"/>
    <x v="0"/>
    <x v="1"/>
    <x v="0"/>
    <x v="1"/>
    <x v="1"/>
  </r>
  <r>
    <x v="5844"/>
    <s v="Yes"/>
    <x v="0"/>
    <s v="Yes"/>
    <x v="3"/>
    <x v="2"/>
    <n v="70.400000000000006"/>
    <n v="154.80000000000001"/>
    <x v="0"/>
    <x v="0"/>
    <x v="0"/>
    <x v="1"/>
    <x v="0"/>
    <x v="1"/>
    <x v="3"/>
  </r>
  <r>
    <x v="5845"/>
    <s v="Yes"/>
    <x v="0"/>
    <s v="Yes"/>
    <x v="0"/>
    <x v="35"/>
    <n v="75.8"/>
    <n v="246.3"/>
    <x v="1"/>
    <x v="0"/>
    <x v="1"/>
    <x v="0"/>
    <x v="0"/>
    <x v="1"/>
    <x v="0"/>
  </r>
  <r>
    <x v="5846"/>
    <s v="Yes"/>
    <x v="0"/>
    <s v="No"/>
    <x v="0"/>
    <x v="35"/>
    <n v="76.099999999999994"/>
    <n v="257.60000000000002"/>
    <x v="0"/>
    <x v="0"/>
    <x v="1"/>
    <x v="0"/>
    <x v="0"/>
    <x v="1"/>
    <x v="0"/>
  </r>
  <r>
    <x v="5847"/>
    <s v="Yes"/>
    <x v="1"/>
    <s v="Yes"/>
    <x v="2"/>
    <x v="8"/>
    <n v="94"/>
    <n v="5757.2"/>
    <x v="0"/>
    <x v="0"/>
    <x v="1"/>
    <x v="0"/>
    <x v="0"/>
    <x v="1"/>
    <x v="2"/>
  </r>
  <r>
    <x v="5848"/>
    <s v="Yes"/>
    <x v="2"/>
    <s v="No"/>
    <x v="3"/>
    <x v="21"/>
    <n v="103.95"/>
    <n v="7517.7"/>
    <x v="0"/>
    <x v="1"/>
    <x v="0"/>
    <x v="1"/>
    <x v="1"/>
    <x v="1"/>
    <x v="7"/>
  </r>
  <r>
    <x v="5849"/>
    <s v="Yes"/>
    <x v="2"/>
    <s v="Yes"/>
    <x v="2"/>
    <x v="28"/>
    <n v="19.95"/>
    <n v="1234.8"/>
    <x v="0"/>
    <x v="1"/>
    <x v="0"/>
    <x v="0"/>
    <x v="0"/>
    <x v="2"/>
    <x v="3"/>
  </r>
  <r>
    <x v="5850"/>
    <s v="Yes"/>
    <x v="0"/>
    <s v="No"/>
    <x v="3"/>
    <x v="61"/>
    <n v="71.3"/>
    <n v="1389.2"/>
    <x v="1"/>
    <x v="1"/>
    <x v="1"/>
    <x v="0"/>
    <x v="0"/>
    <x v="1"/>
    <x v="3"/>
  </r>
  <r>
    <x v="5851"/>
    <s v="Yes"/>
    <x v="1"/>
    <s v="Yes"/>
    <x v="2"/>
    <x v="42"/>
    <n v="110.8"/>
    <n v="3836.3"/>
    <x v="0"/>
    <x v="0"/>
    <x v="1"/>
    <x v="0"/>
    <x v="1"/>
    <x v="1"/>
    <x v="6"/>
  </r>
  <r>
    <x v="5852"/>
    <s v="Yes"/>
    <x v="0"/>
    <s v="Yes"/>
    <x v="0"/>
    <x v="17"/>
    <n v="69.099999999999994"/>
    <n v="1474.75"/>
    <x v="1"/>
    <x v="1"/>
    <x v="0"/>
    <x v="0"/>
    <x v="0"/>
    <x v="1"/>
    <x v="3"/>
  </r>
  <r>
    <x v="5853"/>
    <s v="Yes"/>
    <x v="1"/>
    <s v="No"/>
    <x v="0"/>
    <x v="8"/>
    <n v="96.1"/>
    <n v="6001.45"/>
    <x v="0"/>
    <x v="1"/>
    <x v="0"/>
    <x v="1"/>
    <x v="0"/>
    <x v="1"/>
    <x v="4"/>
  </r>
  <r>
    <x v="5854"/>
    <s v="Yes"/>
    <x v="0"/>
    <s v="Yes"/>
    <x v="1"/>
    <x v="30"/>
    <n v="48.8"/>
    <n v="720.1"/>
    <x v="0"/>
    <x v="0"/>
    <x v="1"/>
    <x v="0"/>
    <x v="0"/>
    <x v="0"/>
    <x v="0"/>
  </r>
  <r>
    <x v="5855"/>
    <s v="Yes"/>
    <x v="0"/>
    <s v="Yes"/>
    <x v="3"/>
    <x v="49"/>
    <n v="50.55"/>
    <n v="2832.75"/>
    <x v="0"/>
    <x v="0"/>
    <x v="1"/>
    <x v="0"/>
    <x v="0"/>
    <x v="0"/>
    <x v="0"/>
  </r>
  <r>
    <x v="5856"/>
    <s v="Yes"/>
    <x v="0"/>
    <s v="Yes"/>
    <x v="1"/>
    <x v="26"/>
    <n v="44.65"/>
    <n v="472.25"/>
    <x v="0"/>
    <x v="0"/>
    <x v="1"/>
    <x v="1"/>
    <x v="0"/>
    <x v="0"/>
    <x v="3"/>
  </r>
  <r>
    <x v="5857"/>
    <s v="Yes"/>
    <x v="0"/>
    <s v="No"/>
    <x v="0"/>
    <x v="22"/>
    <n v="88.25"/>
    <n v="1460.65"/>
    <x v="1"/>
    <x v="0"/>
    <x v="0"/>
    <x v="1"/>
    <x v="0"/>
    <x v="1"/>
    <x v="2"/>
  </r>
  <r>
    <x v="5858"/>
    <s v="Yes"/>
    <x v="1"/>
    <s v="No"/>
    <x v="2"/>
    <x v="59"/>
    <n v="19.45"/>
    <n v="1336.35"/>
    <x v="0"/>
    <x v="0"/>
    <x v="1"/>
    <x v="0"/>
    <x v="0"/>
    <x v="2"/>
    <x v="3"/>
  </r>
  <r>
    <x v="5859"/>
    <s v="Yes"/>
    <x v="2"/>
    <s v="No"/>
    <x v="3"/>
    <x v="16"/>
    <n v="89.3"/>
    <n v="6388.65"/>
    <x v="0"/>
    <x v="0"/>
    <x v="0"/>
    <x v="1"/>
    <x v="1"/>
    <x v="0"/>
    <x v="6"/>
  </r>
  <r>
    <x v="5860"/>
    <s v="Yes"/>
    <x v="0"/>
    <s v="No"/>
    <x v="2"/>
    <x v="2"/>
    <n v="70"/>
    <n v="153.05000000000001"/>
    <x v="1"/>
    <x v="0"/>
    <x v="1"/>
    <x v="0"/>
    <x v="0"/>
    <x v="1"/>
    <x v="3"/>
  </r>
  <r>
    <x v="5861"/>
    <s v="Yes"/>
    <x v="2"/>
    <s v="No"/>
    <x v="1"/>
    <x v="42"/>
    <n v="19.25"/>
    <n v="677.9"/>
    <x v="0"/>
    <x v="1"/>
    <x v="1"/>
    <x v="0"/>
    <x v="0"/>
    <x v="2"/>
    <x v="3"/>
  </r>
  <r>
    <x v="5862"/>
    <s v="Yes"/>
    <x v="0"/>
    <s v="No"/>
    <x v="2"/>
    <x v="22"/>
    <n v="70.5"/>
    <n v="1165.5999999999999"/>
    <x v="0"/>
    <x v="0"/>
    <x v="1"/>
    <x v="1"/>
    <x v="0"/>
    <x v="1"/>
    <x v="3"/>
  </r>
  <r>
    <x v="5863"/>
    <s v="Yes"/>
    <x v="0"/>
    <s v="Yes"/>
    <x v="0"/>
    <x v="17"/>
    <n v="97.35"/>
    <n v="2119.5"/>
    <x v="1"/>
    <x v="0"/>
    <x v="1"/>
    <x v="0"/>
    <x v="0"/>
    <x v="1"/>
    <x v="2"/>
  </r>
  <r>
    <x v="5864"/>
    <s v="Yes"/>
    <x v="2"/>
    <s v="No"/>
    <x v="2"/>
    <x v="20"/>
    <n v="19.649999999999999"/>
    <n v="921.55"/>
    <x v="0"/>
    <x v="0"/>
    <x v="0"/>
    <x v="0"/>
    <x v="0"/>
    <x v="2"/>
    <x v="3"/>
  </r>
  <r>
    <x v="5865"/>
    <s v="Yes"/>
    <x v="0"/>
    <s v="No"/>
    <x v="1"/>
    <x v="35"/>
    <n v="20.85"/>
    <n v="72"/>
    <x v="0"/>
    <x v="0"/>
    <x v="0"/>
    <x v="0"/>
    <x v="0"/>
    <x v="2"/>
    <x v="3"/>
  </r>
  <r>
    <x v="5866"/>
    <s v="Yes"/>
    <x v="0"/>
    <s v="Yes"/>
    <x v="1"/>
    <x v="35"/>
    <n v="19.649999999999999"/>
    <n v="68.349999999999994"/>
    <x v="0"/>
    <x v="1"/>
    <x v="1"/>
    <x v="1"/>
    <x v="0"/>
    <x v="2"/>
    <x v="3"/>
  </r>
  <r>
    <x v="5867"/>
    <s v="Yes"/>
    <x v="2"/>
    <s v="Yes"/>
    <x v="3"/>
    <x v="66"/>
    <n v="19.350000000000001"/>
    <n v="847.25"/>
    <x v="0"/>
    <x v="1"/>
    <x v="0"/>
    <x v="0"/>
    <x v="0"/>
    <x v="2"/>
    <x v="3"/>
  </r>
  <r>
    <x v="5868"/>
    <s v="Yes"/>
    <x v="0"/>
    <s v="Yes"/>
    <x v="1"/>
    <x v="0"/>
    <n v="44"/>
    <n v="44"/>
    <x v="0"/>
    <x v="0"/>
    <x v="1"/>
    <x v="0"/>
    <x v="0"/>
    <x v="0"/>
    <x v="3"/>
  </r>
  <r>
    <x v="5869"/>
    <s v="Yes"/>
    <x v="1"/>
    <s v="No"/>
    <x v="0"/>
    <x v="66"/>
    <n v="94.4"/>
    <n v="4295.3500000000004"/>
    <x v="0"/>
    <x v="0"/>
    <x v="0"/>
    <x v="0"/>
    <x v="0"/>
    <x v="1"/>
    <x v="4"/>
  </r>
  <r>
    <x v="5870"/>
    <s v="Yes"/>
    <x v="0"/>
    <s v="Yes"/>
    <x v="2"/>
    <x v="24"/>
    <n v="25.9"/>
    <n v="135"/>
    <x v="1"/>
    <x v="1"/>
    <x v="0"/>
    <x v="1"/>
    <x v="0"/>
    <x v="2"/>
    <x v="0"/>
  </r>
  <r>
    <x v="5871"/>
    <s v="Yes"/>
    <x v="0"/>
    <s v="Yes"/>
    <x v="2"/>
    <x v="65"/>
    <n v="55.65"/>
    <n v="1400.55"/>
    <x v="1"/>
    <x v="1"/>
    <x v="1"/>
    <x v="0"/>
    <x v="0"/>
    <x v="0"/>
    <x v="1"/>
  </r>
  <r>
    <x v="5872"/>
    <s v="Yes"/>
    <x v="0"/>
    <s v="Yes"/>
    <x v="0"/>
    <x v="0"/>
    <n v="69.650000000000006"/>
    <n v="69.650000000000006"/>
    <x v="1"/>
    <x v="0"/>
    <x v="1"/>
    <x v="0"/>
    <x v="0"/>
    <x v="1"/>
    <x v="3"/>
  </r>
  <r>
    <x v="5873"/>
    <s v="Yes"/>
    <x v="0"/>
    <s v="Yes"/>
    <x v="0"/>
    <x v="32"/>
    <n v="75.400000000000006"/>
    <n v="1380.4"/>
    <x v="0"/>
    <x v="0"/>
    <x v="1"/>
    <x v="1"/>
    <x v="0"/>
    <x v="1"/>
    <x v="0"/>
  </r>
  <r>
    <x v="5874"/>
    <s v="Yes"/>
    <x v="0"/>
    <s v="Yes"/>
    <x v="0"/>
    <x v="6"/>
    <n v="100.6"/>
    <n v="1060.2"/>
    <x v="1"/>
    <x v="0"/>
    <x v="1"/>
    <x v="1"/>
    <x v="0"/>
    <x v="1"/>
    <x v="4"/>
  </r>
  <r>
    <x v="5875"/>
    <s v="Yes"/>
    <x v="2"/>
    <s v="No"/>
    <x v="2"/>
    <x v="45"/>
    <n v="71"/>
    <n v="4386.2"/>
    <x v="0"/>
    <x v="0"/>
    <x v="0"/>
    <x v="0"/>
    <x v="0"/>
    <x v="0"/>
    <x v="4"/>
  </r>
  <r>
    <x v="5876"/>
    <s v="Yes"/>
    <x v="0"/>
    <s v="Yes"/>
    <x v="0"/>
    <x v="0"/>
    <n v="86"/>
    <n v="86"/>
    <x v="1"/>
    <x v="0"/>
    <x v="1"/>
    <x v="1"/>
    <x v="0"/>
    <x v="1"/>
    <x v="1"/>
  </r>
  <r>
    <x v="5877"/>
    <s v="Yes"/>
    <x v="1"/>
    <s v="Yes"/>
    <x v="3"/>
    <x v="62"/>
    <n v="106.95"/>
    <n v="5785.5"/>
    <x v="1"/>
    <x v="0"/>
    <x v="1"/>
    <x v="0"/>
    <x v="0"/>
    <x v="1"/>
    <x v="5"/>
  </r>
  <r>
    <x v="5878"/>
    <s v="Yes"/>
    <x v="1"/>
    <s v="No"/>
    <x v="1"/>
    <x v="35"/>
    <n v="21.2"/>
    <n v="52.05"/>
    <x v="0"/>
    <x v="1"/>
    <x v="1"/>
    <x v="0"/>
    <x v="0"/>
    <x v="2"/>
    <x v="3"/>
  </r>
  <r>
    <x v="5879"/>
    <s v="Yes"/>
    <x v="2"/>
    <s v="Yes"/>
    <x v="1"/>
    <x v="55"/>
    <n v="61.05"/>
    <n v="2018.4"/>
    <x v="0"/>
    <x v="1"/>
    <x v="0"/>
    <x v="1"/>
    <x v="1"/>
    <x v="0"/>
    <x v="2"/>
  </r>
  <r>
    <x v="5880"/>
    <s v="No"/>
    <x v="0"/>
    <s v="Yes"/>
    <x v="0"/>
    <x v="35"/>
    <n v="29.6"/>
    <n v="79.45"/>
    <x v="1"/>
    <x v="1"/>
    <x v="1"/>
    <x v="0"/>
    <x v="0"/>
    <x v="0"/>
    <x v="0"/>
  </r>
  <r>
    <x v="5881"/>
    <s v="Yes"/>
    <x v="1"/>
    <s v="Yes"/>
    <x v="2"/>
    <x v="1"/>
    <n v="79.95"/>
    <n v="2727.3"/>
    <x v="0"/>
    <x v="0"/>
    <x v="1"/>
    <x v="0"/>
    <x v="1"/>
    <x v="0"/>
    <x v="5"/>
  </r>
  <r>
    <x v="5882"/>
    <s v="Yes"/>
    <x v="2"/>
    <s v="Yes"/>
    <x v="1"/>
    <x v="60"/>
    <n v="19.7"/>
    <n v="263.64999999999998"/>
    <x v="0"/>
    <x v="0"/>
    <x v="0"/>
    <x v="0"/>
    <x v="0"/>
    <x v="2"/>
    <x v="3"/>
  </r>
  <r>
    <x v="5883"/>
    <s v="Yes"/>
    <x v="0"/>
    <s v="Yes"/>
    <x v="1"/>
    <x v="9"/>
    <n v="20.3"/>
    <n v="275.39999999999998"/>
    <x v="0"/>
    <x v="0"/>
    <x v="1"/>
    <x v="0"/>
    <x v="0"/>
    <x v="2"/>
    <x v="3"/>
  </r>
  <r>
    <x v="5884"/>
    <s v="No"/>
    <x v="1"/>
    <s v="Yes"/>
    <x v="2"/>
    <x v="25"/>
    <n v="59.9"/>
    <n v="2816.65"/>
    <x v="1"/>
    <x v="1"/>
    <x v="0"/>
    <x v="0"/>
    <x v="1"/>
    <x v="0"/>
    <x v="5"/>
  </r>
  <r>
    <x v="5885"/>
    <s v="Yes"/>
    <x v="1"/>
    <s v="No"/>
    <x v="1"/>
    <x v="57"/>
    <n v="24.35"/>
    <n v="538.5"/>
    <x v="0"/>
    <x v="1"/>
    <x v="0"/>
    <x v="0"/>
    <x v="0"/>
    <x v="2"/>
    <x v="0"/>
  </r>
  <r>
    <x v="5886"/>
    <s v="Yes"/>
    <x v="2"/>
    <s v="No"/>
    <x v="1"/>
    <x v="20"/>
    <n v="19.75"/>
    <n v="948.9"/>
    <x v="0"/>
    <x v="0"/>
    <x v="0"/>
    <x v="1"/>
    <x v="0"/>
    <x v="2"/>
    <x v="3"/>
  </r>
  <r>
    <x v="5887"/>
    <s v="Yes"/>
    <x v="0"/>
    <s v="Yes"/>
    <x v="1"/>
    <x v="22"/>
    <n v="50.3"/>
    <n v="846.8"/>
    <x v="0"/>
    <x v="1"/>
    <x v="1"/>
    <x v="1"/>
    <x v="0"/>
    <x v="0"/>
    <x v="0"/>
  </r>
  <r>
    <x v="5888"/>
    <s v="Yes"/>
    <x v="0"/>
    <s v="Yes"/>
    <x v="0"/>
    <x v="12"/>
    <n v="95.6"/>
    <n v="4783.5"/>
    <x v="1"/>
    <x v="0"/>
    <x v="0"/>
    <x v="0"/>
    <x v="0"/>
    <x v="1"/>
    <x v="2"/>
  </r>
  <r>
    <x v="5889"/>
    <s v="No"/>
    <x v="0"/>
    <s v="Yes"/>
    <x v="0"/>
    <x v="64"/>
    <n v="50.25"/>
    <n v="2997.45"/>
    <x v="0"/>
    <x v="1"/>
    <x v="0"/>
    <x v="0"/>
    <x v="0"/>
    <x v="0"/>
    <x v="2"/>
  </r>
  <r>
    <x v="5890"/>
    <s v="Yes"/>
    <x v="2"/>
    <s v="Yes"/>
    <x v="3"/>
    <x v="14"/>
    <n v="85.35"/>
    <n v="5897.4"/>
    <x v="0"/>
    <x v="0"/>
    <x v="1"/>
    <x v="0"/>
    <x v="1"/>
    <x v="0"/>
    <x v="7"/>
  </r>
  <r>
    <x v="5891"/>
    <s v="No"/>
    <x v="1"/>
    <s v="Yes"/>
    <x v="0"/>
    <x v="26"/>
    <n v="41.6"/>
    <n v="470.6"/>
    <x v="1"/>
    <x v="1"/>
    <x v="1"/>
    <x v="1"/>
    <x v="0"/>
    <x v="0"/>
    <x v="1"/>
  </r>
  <r>
    <x v="5892"/>
    <s v="Yes"/>
    <x v="0"/>
    <s v="Yes"/>
    <x v="1"/>
    <x v="6"/>
    <n v="51.65"/>
    <n v="524.5"/>
    <x v="0"/>
    <x v="1"/>
    <x v="1"/>
    <x v="0"/>
    <x v="0"/>
    <x v="0"/>
    <x v="0"/>
  </r>
  <r>
    <x v="5893"/>
    <s v="Yes"/>
    <x v="2"/>
    <s v="Yes"/>
    <x v="2"/>
    <x v="18"/>
    <n v="24"/>
    <n v="269.64999999999998"/>
    <x v="0"/>
    <x v="1"/>
    <x v="0"/>
    <x v="0"/>
    <x v="0"/>
    <x v="2"/>
    <x v="0"/>
  </r>
  <r>
    <x v="5894"/>
    <s v="Yes"/>
    <x v="0"/>
    <s v="Yes"/>
    <x v="3"/>
    <x v="3"/>
    <n v="100.85"/>
    <n v="4740"/>
    <x v="1"/>
    <x v="1"/>
    <x v="1"/>
    <x v="0"/>
    <x v="0"/>
    <x v="1"/>
    <x v="4"/>
  </r>
  <r>
    <x v="5895"/>
    <s v="Yes"/>
    <x v="0"/>
    <s v="Yes"/>
    <x v="1"/>
    <x v="72"/>
    <n v="59.85"/>
    <n v="2341.5"/>
    <x v="0"/>
    <x v="0"/>
    <x v="0"/>
    <x v="1"/>
    <x v="0"/>
    <x v="0"/>
    <x v="1"/>
  </r>
  <r>
    <x v="5896"/>
    <s v="Yes"/>
    <x v="2"/>
    <s v="No"/>
    <x v="3"/>
    <x v="16"/>
    <n v="25.45"/>
    <n v="1789.65"/>
    <x v="0"/>
    <x v="1"/>
    <x v="0"/>
    <x v="0"/>
    <x v="0"/>
    <x v="2"/>
    <x v="0"/>
  </r>
  <r>
    <x v="5897"/>
    <s v="Yes"/>
    <x v="2"/>
    <s v="No"/>
    <x v="3"/>
    <x v="16"/>
    <n v="23.9"/>
    <n v="1626.4"/>
    <x v="0"/>
    <x v="1"/>
    <x v="0"/>
    <x v="1"/>
    <x v="0"/>
    <x v="2"/>
    <x v="0"/>
  </r>
  <r>
    <x v="5898"/>
    <s v="Yes"/>
    <x v="1"/>
    <s v="No"/>
    <x v="3"/>
    <x v="55"/>
    <n v="24.15"/>
    <n v="800.3"/>
    <x v="0"/>
    <x v="0"/>
    <x v="0"/>
    <x v="0"/>
    <x v="0"/>
    <x v="2"/>
    <x v="0"/>
  </r>
  <r>
    <x v="5899"/>
    <s v="Yes"/>
    <x v="0"/>
    <s v="Yes"/>
    <x v="1"/>
    <x v="56"/>
    <n v="75.7"/>
    <n v="5060.8500000000004"/>
    <x v="0"/>
    <x v="1"/>
    <x v="1"/>
    <x v="0"/>
    <x v="0"/>
    <x v="1"/>
    <x v="0"/>
  </r>
  <r>
    <x v="5900"/>
    <s v="No"/>
    <x v="0"/>
    <s v="No"/>
    <x v="2"/>
    <x v="50"/>
    <n v="40.200000000000003"/>
    <n v="1448.8"/>
    <x v="1"/>
    <x v="1"/>
    <x v="0"/>
    <x v="0"/>
    <x v="0"/>
    <x v="0"/>
    <x v="2"/>
  </r>
  <r>
    <x v="5901"/>
    <s v="Yes"/>
    <x v="0"/>
    <s v="No"/>
    <x v="0"/>
    <x v="12"/>
    <n v="84.5"/>
    <n v="4254.8500000000004"/>
    <x v="1"/>
    <x v="1"/>
    <x v="0"/>
    <x v="0"/>
    <x v="0"/>
    <x v="1"/>
    <x v="1"/>
  </r>
  <r>
    <x v="5902"/>
    <s v="Yes"/>
    <x v="0"/>
    <s v="No"/>
    <x v="1"/>
    <x v="34"/>
    <n v="50.85"/>
    <n v="466.6"/>
    <x v="0"/>
    <x v="0"/>
    <x v="0"/>
    <x v="0"/>
    <x v="0"/>
    <x v="0"/>
    <x v="0"/>
  </r>
  <r>
    <x v="5903"/>
    <s v="Yes"/>
    <x v="2"/>
    <s v="Yes"/>
    <x v="3"/>
    <x v="15"/>
    <n v="91.6"/>
    <n v="4627.8"/>
    <x v="0"/>
    <x v="1"/>
    <x v="0"/>
    <x v="0"/>
    <x v="1"/>
    <x v="1"/>
    <x v="4"/>
  </r>
  <r>
    <x v="5904"/>
    <s v="Yes"/>
    <x v="1"/>
    <s v="No"/>
    <x v="0"/>
    <x v="27"/>
    <n v="98.9"/>
    <n v="6838.6"/>
    <x v="0"/>
    <x v="0"/>
    <x v="1"/>
    <x v="0"/>
    <x v="0"/>
    <x v="1"/>
    <x v="4"/>
  </r>
  <r>
    <x v="5905"/>
    <s v="Yes"/>
    <x v="0"/>
    <s v="Yes"/>
    <x v="0"/>
    <x v="0"/>
    <n v="85"/>
    <n v="85"/>
    <x v="0"/>
    <x v="1"/>
    <x v="1"/>
    <x v="0"/>
    <x v="0"/>
    <x v="1"/>
    <x v="1"/>
  </r>
  <r>
    <x v="5906"/>
    <s v="Yes"/>
    <x v="0"/>
    <s v="Yes"/>
    <x v="0"/>
    <x v="60"/>
    <n v="78.95"/>
    <n v="1101.8499999999999"/>
    <x v="1"/>
    <x v="0"/>
    <x v="1"/>
    <x v="1"/>
    <x v="0"/>
    <x v="1"/>
    <x v="1"/>
  </r>
  <r>
    <x v="5907"/>
    <s v="Yes"/>
    <x v="0"/>
    <s v="Yes"/>
    <x v="1"/>
    <x v="0"/>
    <n v="44.3"/>
    <n v="44.3"/>
    <x v="0"/>
    <x v="1"/>
    <x v="1"/>
    <x v="1"/>
    <x v="0"/>
    <x v="0"/>
    <x v="3"/>
  </r>
  <r>
    <x v="5908"/>
    <s v="Yes"/>
    <x v="0"/>
    <s v="No"/>
    <x v="1"/>
    <x v="0"/>
    <n v="20.2"/>
    <n v="20.2"/>
    <x v="1"/>
    <x v="1"/>
    <x v="1"/>
    <x v="0"/>
    <x v="0"/>
    <x v="2"/>
    <x v="3"/>
  </r>
  <r>
    <x v="5909"/>
    <s v="Yes"/>
    <x v="1"/>
    <s v="Yes"/>
    <x v="1"/>
    <x v="15"/>
    <n v="80.2"/>
    <n v="4297.6000000000004"/>
    <x v="0"/>
    <x v="0"/>
    <x v="1"/>
    <x v="1"/>
    <x v="0"/>
    <x v="1"/>
    <x v="1"/>
  </r>
  <r>
    <x v="5910"/>
    <s v="Yes"/>
    <x v="0"/>
    <s v="No"/>
    <x v="1"/>
    <x v="53"/>
    <n v="60.9"/>
    <n v="414.1"/>
    <x v="0"/>
    <x v="1"/>
    <x v="1"/>
    <x v="0"/>
    <x v="0"/>
    <x v="0"/>
    <x v="1"/>
  </r>
  <r>
    <x v="5911"/>
    <s v="No"/>
    <x v="0"/>
    <s v="No"/>
    <x v="1"/>
    <x v="40"/>
    <n v="34.200000000000003"/>
    <n v="256.60000000000002"/>
    <x v="0"/>
    <x v="1"/>
    <x v="0"/>
    <x v="0"/>
    <x v="0"/>
    <x v="0"/>
    <x v="1"/>
  </r>
  <r>
    <x v="5912"/>
    <s v="Yes"/>
    <x v="0"/>
    <s v="Yes"/>
    <x v="2"/>
    <x v="20"/>
    <n v="85.2"/>
    <n v="3969.35"/>
    <x v="1"/>
    <x v="0"/>
    <x v="1"/>
    <x v="0"/>
    <x v="0"/>
    <x v="1"/>
    <x v="2"/>
  </r>
  <r>
    <x v="5913"/>
    <s v="Yes"/>
    <x v="1"/>
    <s v="Yes"/>
    <x v="3"/>
    <x v="70"/>
    <n v="87.15"/>
    <n v="2274.1"/>
    <x v="0"/>
    <x v="0"/>
    <x v="1"/>
    <x v="0"/>
    <x v="1"/>
    <x v="1"/>
    <x v="2"/>
  </r>
  <r>
    <x v="5914"/>
    <s v="Yes"/>
    <x v="0"/>
    <s v="No"/>
    <x v="0"/>
    <x v="13"/>
    <n v="54.3"/>
    <n v="1296.8"/>
    <x v="0"/>
    <x v="1"/>
    <x v="0"/>
    <x v="0"/>
    <x v="1"/>
    <x v="0"/>
    <x v="1"/>
  </r>
  <r>
    <x v="5915"/>
    <s v="Yes"/>
    <x v="2"/>
    <s v="Yes"/>
    <x v="1"/>
    <x v="14"/>
    <n v="19.100000000000001"/>
    <n v="1268.8499999999999"/>
    <x v="0"/>
    <x v="1"/>
    <x v="1"/>
    <x v="0"/>
    <x v="0"/>
    <x v="2"/>
    <x v="3"/>
  </r>
  <r>
    <x v="5916"/>
    <s v="Yes"/>
    <x v="2"/>
    <s v="Yes"/>
    <x v="3"/>
    <x v="21"/>
    <n v="112.75"/>
    <n v="8192.6"/>
    <x v="0"/>
    <x v="0"/>
    <x v="1"/>
    <x v="0"/>
    <x v="1"/>
    <x v="1"/>
    <x v="6"/>
  </r>
  <r>
    <x v="5917"/>
    <s v="Yes"/>
    <x v="0"/>
    <s v="Yes"/>
    <x v="1"/>
    <x v="54"/>
    <n v="19.95"/>
    <n v="59.25"/>
    <x v="0"/>
    <x v="1"/>
    <x v="1"/>
    <x v="0"/>
    <x v="0"/>
    <x v="2"/>
    <x v="3"/>
  </r>
  <r>
    <x v="5918"/>
    <s v="Yes"/>
    <x v="2"/>
    <s v="No"/>
    <x v="1"/>
    <x v="64"/>
    <n v="19.5"/>
    <n v="1147.8499999999999"/>
    <x v="0"/>
    <x v="1"/>
    <x v="0"/>
    <x v="1"/>
    <x v="0"/>
    <x v="2"/>
    <x v="3"/>
  </r>
  <r>
    <x v="5919"/>
    <s v="Yes"/>
    <x v="2"/>
    <s v="No"/>
    <x v="2"/>
    <x v="56"/>
    <n v="65.55"/>
    <n v="4361.55"/>
    <x v="0"/>
    <x v="1"/>
    <x v="1"/>
    <x v="0"/>
    <x v="0"/>
    <x v="0"/>
    <x v="2"/>
  </r>
  <r>
    <x v="5920"/>
    <s v="Yes"/>
    <x v="0"/>
    <s v="Yes"/>
    <x v="0"/>
    <x v="70"/>
    <n v="78.8"/>
    <n v="2006.1"/>
    <x v="0"/>
    <x v="0"/>
    <x v="1"/>
    <x v="1"/>
    <x v="0"/>
    <x v="1"/>
    <x v="0"/>
  </r>
  <r>
    <x v="5921"/>
    <s v="Yes"/>
    <x v="1"/>
    <s v="No"/>
    <x v="1"/>
    <x v="23"/>
    <n v="78.2"/>
    <n v="2078.9499999999998"/>
    <x v="0"/>
    <x v="0"/>
    <x v="1"/>
    <x v="0"/>
    <x v="1"/>
    <x v="0"/>
    <x v="5"/>
  </r>
  <r>
    <x v="5922"/>
    <s v="Yes"/>
    <x v="2"/>
    <s v="No"/>
    <x v="2"/>
    <x v="21"/>
    <n v="105.25"/>
    <n v="7609.75"/>
    <x v="0"/>
    <x v="1"/>
    <x v="0"/>
    <x v="0"/>
    <x v="0"/>
    <x v="1"/>
    <x v="5"/>
  </r>
  <r>
    <x v="5923"/>
    <s v="Yes"/>
    <x v="0"/>
    <s v="Yes"/>
    <x v="0"/>
    <x v="53"/>
    <n v="89.25"/>
    <n v="487.05"/>
    <x v="0"/>
    <x v="0"/>
    <x v="1"/>
    <x v="0"/>
    <x v="1"/>
    <x v="1"/>
    <x v="2"/>
  </r>
  <r>
    <x v="5924"/>
    <s v="Yes"/>
    <x v="2"/>
    <s v="No"/>
    <x v="3"/>
    <x v="8"/>
    <n v="20.65"/>
    <n v="1218.45"/>
    <x v="0"/>
    <x v="1"/>
    <x v="0"/>
    <x v="0"/>
    <x v="0"/>
    <x v="2"/>
    <x v="3"/>
  </r>
  <r>
    <x v="5925"/>
    <s v="Yes"/>
    <x v="1"/>
    <s v="Yes"/>
    <x v="0"/>
    <x v="61"/>
    <n v="68.7"/>
    <n v="1416.2"/>
    <x v="0"/>
    <x v="1"/>
    <x v="1"/>
    <x v="0"/>
    <x v="1"/>
    <x v="0"/>
    <x v="4"/>
  </r>
  <r>
    <x v="5926"/>
    <s v="Yes"/>
    <x v="0"/>
    <s v="No"/>
    <x v="3"/>
    <x v="53"/>
    <n v="78.650000000000006"/>
    <n v="483.3"/>
    <x v="0"/>
    <x v="1"/>
    <x v="1"/>
    <x v="0"/>
    <x v="1"/>
    <x v="0"/>
    <x v="5"/>
  </r>
  <r>
    <x v="5927"/>
    <s v="Yes"/>
    <x v="2"/>
    <s v="No"/>
    <x v="1"/>
    <x v="69"/>
    <n v="24.75"/>
    <n v="1234.5999999999999"/>
    <x v="0"/>
    <x v="1"/>
    <x v="1"/>
    <x v="1"/>
    <x v="0"/>
    <x v="2"/>
    <x v="0"/>
  </r>
  <r>
    <x v="5928"/>
    <s v="Yes"/>
    <x v="2"/>
    <s v="No"/>
    <x v="3"/>
    <x v="59"/>
    <n v="19.75"/>
    <n v="1311.6"/>
    <x v="0"/>
    <x v="0"/>
    <x v="0"/>
    <x v="1"/>
    <x v="0"/>
    <x v="2"/>
    <x v="3"/>
  </r>
  <r>
    <x v="5929"/>
    <s v="Yes"/>
    <x v="0"/>
    <s v="Yes"/>
    <x v="0"/>
    <x v="8"/>
    <n v="89.1"/>
    <n v="5618.3"/>
    <x v="0"/>
    <x v="1"/>
    <x v="0"/>
    <x v="0"/>
    <x v="0"/>
    <x v="1"/>
    <x v="4"/>
  </r>
  <r>
    <x v="5930"/>
    <s v="Yes"/>
    <x v="2"/>
    <s v="Yes"/>
    <x v="2"/>
    <x v="21"/>
    <n v="84.7"/>
    <n v="6185.15"/>
    <x v="0"/>
    <x v="0"/>
    <x v="1"/>
    <x v="0"/>
    <x v="1"/>
    <x v="1"/>
    <x v="2"/>
  </r>
  <r>
    <x v="5931"/>
    <s v="Yes"/>
    <x v="0"/>
    <s v="Yes"/>
    <x v="0"/>
    <x v="9"/>
    <n v="98"/>
    <n v="1237.8499999999999"/>
    <x v="1"/>
    <x v="1"/>
    <x v="0"/>
    <x v="0"/>
    <x v="0"/>
    <x v="1"/>
    <x v="4"/>
  </r>
  <r>
    <x v="5932"/>
    <s v="Yes"/>
    <x v="0"/>
    <s v="Yes"/>
    <x v="0"/>
    <x v="24"/>
    <n v="94.45"/>
    <n v="498.1"/>
    <x v="1"/>
    <x v="1"/>
    <x v="0"/>
    <x v="1"/>
    <x v="0"/>
    <x v="1"/>
    <x v="2"/>
  </r>
  <r>
    <x v="5933"/>
    <s v="Yes"/>
    <x v="0"/>
    <s v="Yes"/>
    <x v="0"/>
    <x v="35"/>
    <n v="105"/>
    <n v="294.45"/>
    <x v="1"/>
    <x v="1"/>
    <x v="1"/>
    <x v="0"/>
    <x v="0"/>
    <x v="1"/>
    <x v="5"/>
  </r>
  <r>
    <x v="5934"/>
    <s v="Yes"/>
    <x v="0"/>
    <s v="Yes"/>
    <x v="0"/>
    <x v="70"/>
    <n v="93.85"/>
    <n v="2381.5500000000002"/>
    <x v="1"/>
    <x v="0"/>
    <x v="0"/>
    <x v="0"/>
    <x v="0"/>
    <x v="1"/>
    <x v="4"/>
  </r>
  <r>
    <x v="5935"/>
    <s v="Yes"/>
    <x v="0"/>
    <s v="Yes"/>
    <x v="0"/>
    <x v="9"/>
    <n v="59.9"/>
    <n v="788.35"/>
    <x v="0"/>
    <x v="1"/>
    <x v="1"/>
    <x v="1"/>
    <x v="0"/>
    <x v="0"/>
    <x v="1"/>
  </r>
  <r>
    <x v="5936"/>
    <s v="Yes"/>
    <x v="2"/>
    <s v="Yes"/>
    <x v="1"/>
    <x v="46"/>
    <n v="19.95"/>
    <n v="756.4"/>
    <x v="0"/>
    <x v="0"/>
    <x v="0"/>
    <x v="0"/>
    <x v="0"/>
    <x v="2"/>
    <x v="3"/>
  </r>
  <r>
    <x v="5937"/>
    <s v="Yes"/>
    <x v="0"/>
    <s v="Yes"/>
    <x v="0"/>
    <x v="4"/>
    <n v="84"/>
    <n v="613.4"/>
    <x v="1"/>
    <x v="0"/>
    <x v="0"/>
    <x v="0"/>
    <x v="0"/>
    <x v="1"/>
    <x v="1"/>
  </r>
  <r>
    <x v="5938"/>
    <s v="Yes"/>
    <x v="0"/>
    <s v="Yes"/>
    <x v="0"/>
    <x v="1"/>
    <n v="108.9"/>
    <n v="3625.2"/>
    <x v="0"/>
    <x v="1"/>
    <x v="0"/>
    <x v="0"/>
    <x v="1"/>
    <x v="1"/>
    <x v="7"/>
  </r>
  <r>
    <x v="5939"/>
    <s v="No"/>
    <x v="0"/>
    <s v="No"/>
    <x v="1"/>
    <x v="32"/>
    <n v="33.6"/>
    <n v="550.35"/>
    <x v="0"/>
    <x v="1"/>
    <x v="1"/>
    <x v="0"/>
    <x v="0"/>
    <x v="0"/>
    <x v="1"/>
  </r>
  <r>
    <x v="5940"/>
    <s v="Yes"/>
    <x v="1"/>
    <s v="Yes"/>
    <x v="1"/>
    <x v="39"/>
    <n v="85.85"/>
    <n v="4793.8"/>
    <x v="0"/>
    <x v="1"/>
    <x v="0"/>
    <x v="0"/>
    <x v="1"/>
    <x v="1"/>
    <x v="2"/>
  </r>
  <r>
    <x v="5941"/>
    <s v="No"/>
    <x v="0"/>
    <s v="Yes"/>
    <x v="2"/>
    <x v="51"/>
    <n v="34.85"/>
    <n v="1267.2"/>
    <x v="0"/>
    <x v="0"/>
    <x v="1"/>
    <x v="1"/>
    <x v="1"/>
    <x v="0"/>
    <x v="1"/>
  </r>
  <r>
    <x v="5942"/>
    <s v="No"/>
    <x v="0"/>
    <s v="Yes"/>
    <x v="0"/>
    <x v="34"/>
    <n v="48.75"/>
    <n v="442.2"/>
    <x v="1"/>
    <x v="0"/>
    <x v="0"/>
    <x v="1"/>
    <x v="0"/>
    <x v="0"/>
    <x v="2"/>
  </r>
  <r>
    <x v="5943"/>
    <s v="Yes"/>
    <x v="0"/>
    <s v="Yes"/>
    <x v="0"/>
    <x v="0"/>
    <n v="84.85"/>
    <n v="84.85"/>
    <x v="1"/>
    <x v="1"/>
    <x v="1"/>
    <x v="0"/>
    <x v="0"/>
    <x v="1"/>
    <x v="1"/>
  </r>
  <r>
    <x v="5944"/>
    <s v="Yes"/>
    <x v="0"/>
    <s v="No"/>
    <x v="1"/>
    <x v="18"/>
    <n v="56.65"/>
    <n v="654.85"/>
    <x v="1"/>
    <x v="1"/>
    <x v="1"/>
    <x v="0"/>
    <x v="1"/>
    <x v="0"/>
    <x v="1"/>
  </r>
  <r>
    <x v="5945"/>
    <s v="Yes"/>
    <x v="0"/>
    <s v="Yes"/>
    <x v="3"/>
    <x v="58"/>
    <n v="95.3"/>
    <n v="5567.45"/>
    <x v="0"/>
    <x v="0"/>
    <x v="0"/>
    <x v="1"/>
    <x v="1"/>
    <x v="1"/>
    <x v="4"/>
  </r>
  <r>
    <x v="5946"/>
    <s v="Yes"/>
    <x v="1"/>
    <s v="No"/>
    <x v="3"/>
    <x v="41"/>
    <n v="73.900000000000006"/>
    <n v="3160.55"/>
    <x v="1"/>
    <x v="0"/>
    <x v="1"/>
    <x v="1"/>
    <x v="1"/>
    <x v="0"/>
    <x v="5"/>
  </r>
  <r>
    <x v="5947"/>
    <s v="Yes"/>
    <x v="2"/>
    <s v="Yes"/>
    <x v="1"/>
    <x v="55"/>
    <n v="24.5"/>
    <n v="740.3"/>
    <x v="1"/>
    <x v="0"/>
    <x v="0"/>
    <x v="0"/>
    <x v="0"/>
    <x v="2"/>
    <x v="0"/>
  </r>
  <r>
    <x v="5948"/>
    <s v="Yes"/>
    <x v="2"/>
    <s v="No"/>
    <x v="2"/>
    <x v="27"/>
    <n v="84.6"/>
    <n v="5706.2"/>
    <x v="0"/>
    <x v="1"/>
    <x v="0"/>
    <x v="0"/>
    <x v="1"/>
    <x v="1"/>
    <x v="2"/>
  </r>
  <r>
    <x v="5949"/>
    <s v="No"/>
    <x v="0"/>
    <s v="No"/>
    <x v="0"/>
    <x v="47"/>
    <n v="44.95"/>
    <n v="3085.35"/>
    <x v="0"/>
    <x v="0"/>
    <x v="1"/>
    <x v="0"/>
    <x v="1"/>
    <x v="0"/>
    <x v="2"/>
  </r>
  <r>
    <x v="5950"/>
    <s v="No"/>
    <x v="0"/>
    <s v="Yes"/>
    <x v="0"/>
    <x v="0"/>
    <n v="24.7"/>
    <n v="24.7"/>
    <x v="0"/>
    <x v="1"/>
    <x v="1"/>
    <x v="1"/>
    <x v="0"/>
    <x v="0"/>
    <x v="3"/>
  </r>
  <r>
    <x v="5951"/>
    <s v="Yes"/>
    <x v="0"/>
    <s v="No"/>
    <x v="3"/>
    <x v="50"/>
    <n v="100.3"/>
    <n v="3541.4"/>
    <x v="0"/>
    <x v="0"/>
    <x v="1"/>
    <x v="0"/>
    <x v="1"/>
    <x v="1"/>
    <x v="4"/>
  </r>
  <r>
    <x v="5952"/>
    <s v="Yes"/>
    <x v="0"/>
    <s v="Yes"/>
    <x v="1"/>
    <x v="54"/>
    <n v="25.45"/>
    <n v="84.2"/>
    <x v="0"/>
    <x v="0"/>
    <x v="1"/>
    <x v="0"/>
    <x v="0"/>
    <x v="2"/>
    <x v="0"/>
  </r>
  <r>
    <x v="5953"/>
    <s v="Yes"/>
    <x v="0"/>
    <s v="Yes"/>
    <x v="1"/>
    <x v="0"/>
    <n v="50.7"/>
    <n v="50.7"/>
    <x v="0"/>
    <x v="1"/>
    <x v="1"/>
    <x v="0"/>
    <x v="0"/>
    <x v="0"/>
    <x v="0"/>
  </r>
  <r>
    <x v="5954"/>
    <s v="No"/>
    <x v="0"/>
    <s v="Yes"/>
    <x v="3"/>
    <x v="61"/>
    <n v="55"/>
    <n v="1165.55"/>
    <x v="0"/>
    <x v="1"/>
    <x v="1"/>
    <x v="0"/>
    <x v="1"/>
    <x v="0"/>
    <x v="5"/>
  </r>
  <r>
    <x v="5955"/>
    <s v="Yes"/>
    <x v="2"/>
    <s v="No"/>
    <x v="2"/>
    <x v="21"/>
    <n v="68.400000000000006"/>
    <n v="4855.3500000000004"/>
    <x v="0"/>
    <x v="1"/>
    <x v="0"/>
    <x v="0"/>
    <x v="1"/>
    <x v="0"/>
    <x v="4"/>
  </r>
  <r>
    <x v="5956"/>
    <s v="Yes"/>
    <x v="0"/>
    <s v="Yes"/>
    <x v="0"/>
    <x v="36"/>
    <n v="89.9"/>
    <n v="2806.9"/>
    <x v="1"/>
    <x v="0"/>
    <x v="1"/>
    <x v="0"/>
    <x v="0"/>
    <x v="1"/>
    <x v="2"/>
  </r>
  <r>
    <x v="5957"/>
    <s v="Yes"/>
    <x v="0"/>
    <s v="No"/>
    <x v="0"/>
    <x v="32"/>
    <n v="78.55"/>
    <n v="1422.65"/>
    <x v="1"/>
    <x v="1"/>
    <x v="0"/>
    <x v="0"/>
    <x v="0"/>
    <x v="1"/>
    <x v="0"/>
  </r>
  <r>
    <x v="5958"/>
    <s v="Yes"/>
    <x v="0"/>
    <s v="Yes"/>
    <x v="2"/>
    <x v="26"/>
    <n v="55.05"/>
    <n v="608.15"/>
    <x v="0"/>
    <x v="1"/>
    <x v="0"/>
    <x v="0"/>
    <x v="0"/>
    <x v="0"/>
    <x v="0"/>
  </r>
  <r>
    <x v="5959"/>
    <s v="Yes"/>
    <x v="2"/>
    <s v="No"/>
    <x v="3"/>
    <x v="55"/>
    <n v="19.8"/>
    <n v="641.35"/>
    <x v="0"/>
    <x v="0"/>
    <x v="0"/>
    <x v="1"/>
    <x v="0"/>
    <x v="2"/>
    <x v="3"/>
  </r>
  <r>
    <x v="5960"/>
    <s v="Yes"/>
    <x v="1"/>
    <s v="No"/>
    <x v="0"/>
    <x v="8"/>
    <n v="84.45"/>
    <n v="4959.1499999999996"/>
    <x v="0"/>
    <x v="0"/>
    <x v="1"/>
    <x v="0"/>
    <x v="0"/>
    <x v="1"/>
    <x v="1"/>
  </r>
  <r>
    <x v="5961"/>
    <s v="No"/>
    <x v="0"/>
    <s v="No"/>
    <x v="1"/>
    <x v="0"/>
    <n v="35.9"/>
    <n v="35.9"/>
    <x v="0"/>
    <x v="0"/>
    <x v="1"/>
    <x v="1"/>
    <x v="1"/>
    <x v="0"/>
    <x v="1"/>
  </r>
  <r>
    <x v="5962"/>
    <s v="Yes"/>
    <x v="0"/>
    <s v="No"/>
    <x v="2"/>
    <x v="10"/>
    <n v="80.75"/>
    <n v="1321.3"/>
    <x v="0"/>
    <x v="1"/>
    <x v="0"/>
    <x v="0"/>
    <x v="0"/>
    <x v="1"/>
    <x v="1"/>
  </r>
  <r>
    <x v="5963"/>
    <s v="Yes"/>
    <x v="1"/>
    <s v="Yes"/>
    <x v="1"/>
    <x v="5"/>
    <n v="78.650000000000006"/>
    <n v="1663.75"/>
    <x v="0"/>
    <x v="1"/>
    <x v="0"/>
    <x v="0"/>
    <x v="1"/>
    <x v="0"/>
    <x v="5"/>
  </r>
  <r>
    <x v="5964"/>
    <s v="Yes"/>
    <x v="0"/>
    <s v="No"/>
    <x v="2"/>
    <x v="12"/>
    <n v="61.75"/>
    <n v="3024.15"/>
    <x v="0"/>
    <x v="0"/>
    <x v="0"/>
    <x v="1"/>
    <x v="1"/>
    <x v="0"/>
    <x v="2"/>
  </r>
  <r>
    <x v="5965"/>
    <s v="Yes"/>
    <x v="1"/>
    <s v="Yes"/>
    <x v="3"/>
    <x v="51"/>
    <n v="63.7"/>
    <n v="2188.5"/>
    <x v="0"/>
    <x v="1"/>
    <x v="0"/>
    <x v="0"/>
    <x v="0"/>
    <x v="0"/>
    <x v="2"/>
  </r>
  <r>
    <x v="5966"/>
    <s v="Yes"/>
    <x v="0"/>
    <s v="Yes"/>
    <x v="0"/>
    <x v="41"/>
    <n v="99.45"/>
    <n v="4138.05"/>
    <x v="1"/>
    <x v="1"/>
    <x v="0"/>
    <x v="0"/>
    <x v="1"/>
    <x v="1"/>
    <x v="5"/>
  </r>
  <r>
    <x v="5967"/>
    <s v="No"/>
    <x v="0"/>
    <s v="Yes"/>
    <x v="2"/>
    <x v="54"/>
    <n v="25.2"/>
    <n v="102.5"/>
    <x v="1"/>
    <x v="1"/>
    <x v="1"/>
    <x v="1"/>
    <x v="0"/>
    <x v="0"/>
    <x v="3"/>
  </r>
  <r>
    <x v="5968"/>
    <s v="Yes"/>
    <x v="1"/>
    <s v="No"/>
    <x v="1"/>
    <x v="18"/>
    <n v="74.05"/>
    <n v="872.65"/>
    <x v="1"/>
    <x v="0"/>
    <x v="1"/>
    <x v="0"/>
    <x v="1"/>
    <x v="0"/>
    <x v="4"/>
  </r>
  <r>
    <x v="5969"/>
    <s v="Yes"/>
    <x v="0"/>
    <s v="No"/>
    <x v="0"/>
    <x v="36"/>
    <n v="87.6"/>
    <n v="2724.25"/>
    <x v="0"/>
    <x v="0"/>
    <x v="1"/>
    <x v="0"/>
    <x v="1"/>
    <x v="1"/>
    <x v="2"/>
  </r>
  <r>
    <x v="5970"/>
    <s v="Yes"/>
    <x v="0"/>
    <s v="Yes"/>
    <x v="0"/>
    <x v="24"/>
    <n v="89.15"/>
    <n v="413.25"/>
    <x v="0"/>
    <x v="1"/>
    <x v="0"/>
    <x v="0"/>
    <x v="0"/>
    <x v="1"/>
    <x v="2"/>
  </r>
  <r>
    <x v="5971"/>
    <s v="Yes"/>
    <x v="2"/>
    <s v="No"/>
    <x v="3"/>
    <x v="33"/>
    <n v="20"/>
    <n v="1374.2"/>
    <x v="0"/>
    <x v="1"/>
    <x v="0"/>
    <x v="0"/>
    <x v="0"/>
    <x v="2"/>
    <x v="3"/>
  </r>
  <r>
    <x v="5972"/>
    <s v="Yes"/>
    <x v="0"/>
    <s v="No"/>
    <x v="3"/>
    <x v="30"/>
    <n v="55"/>
    <n v="757.1"/>
    <x v="1"/>
    <x v="0"/>
    <x v="1"/>
    <x v="0"/>
    <x v="1"/>
    <x v="0"/>
    <x v="1"/>
  </r>
  <r>
    <x v="5973"/>
    <s v="Yes"/>
    <x v="2"/>
    <s v="Yes"/>
    <x v="2"/>
    <x v="38"/>
    <n v="104.4"/>
    <n v="6692.65"/>
    <x v="0"/>
    <x v="1"/>
    <x v="1"/>
    <x v="1"/>
    <x v="0"/>
    <x v="1"/>
    <x v="5"/>
  </r>
  <r>
    <x v="5974"/>
    <s v="Yes"/>
    <x v="0"/>
    <s v="Yes"/>
    <x v="3"/>
    <x v="6"/>
    <n v="20.05"/>
    <n v="218.5"/>
    <x v="0"/>
    <x v="1"/>
    <x v="0"/>
    <x v="0"/>
    <x v="0"/>
    <x v="2"/>
    <x v="3"/>
  </r>
  <r>
    <x v="5975"/>
    <s v="Yes"/>
    <x v="0"/>
    <s v="Yes"/>
    <x v="0"/>
    <x v="40"/>
    <n v="89.75"/>
    <n v="608.79999999999995"/>
    <x v="1"/>
    <x v="1"/>
    <x v="0"/>
    <x v="1"/>
    <x v="1"/>
    <x v="1"/>
    <x v="2"/>
  </r>
  <r>
    <x v="5976"/>
    <s v="No"/>
    <x v="0"/>
    <s v="No"/>
    <x v="0"/>
    <x v="44"/>
    <n v="34.299999999999997"/>
    <n v="1004.75"/>
    <x v="0"/>
    <x v="1"/>
    <x v="1"/>
    <x v="0"/>
    <x v="1"/>
    <x v="0"/>
    <x v="1"/>
  </r>
  <r>
    <x v="5977"/>
    <s v="Yes"/>
    <x v="2"/>
    <s v="No"/>
    <x v="2"/>
    <x v="58"/>
    <n v="20.65"/>
    <n v="1125.5999999999999"/>
    <x v="0"/>
    <x v="1"/>
    <x v="1"/>
    <x v="1"/>
    <x v="0"/>
    <x v="2"/>
    <x v="3"/>
  </r>
  <r>
    <x v="5978"/>
    <s v="Yes"/>
    <x v="0"/>
    <s v="No"/>
    <x v="1"/>
    <x v="25"/>
    <n v="84.25"/>
    <n v="3847.6"/>
    <x v="0"/>
    <x v="0"/>
    <x v="1"/>
    <x v="0"/>
    <x v="0"/>
    <x v="1"/>
    <x v="2"/>
  </r>
  <r>
    <x v="5979"/>
    <s v="Yes"/>
    <x v="2"/>
    <s v="No"/>
    <x v="2"/>
    <x v="62"/>
    <n v="19.649999999999999"/>
    <n v="978"/>
    <x v="0"/>
    <x v="1"/>
    <x v="1"/>
    <x v="0"/>
    <x v="0"/>
    <x v="2"/>
    <x v="3"/>
  </r>
  <r>
    <x v="5980"/>
    <s v="Yes"/>
    <x v="1"/>
    <s v="No"/>
    <x v="3"/>
    <x v="22"/>
    <n v="79.849999999999994"/>
    <n v="1387.35"/>
    <x v="0"/>
    <x v="0"/>
    <x v="1"/>
    <x v="0"/>
    <x v="1"/>
    <x v="0"/>
    <x v="5"/>
  </r>
  <r>
    <x v="5981"/>
    <s v="Yes"/>
    <x v="2"/>
    <s v="Yes"/>
    <x v="1"/>
    <x v="46"/>
    <n v="20.2"/>
    <n v="746.05"/>
    <x v="0"/>
    <x v="0"/>
    <x v="0"/>
    <x v="0"/>
    <x v="0"/>
    <x v="2"/>
    <x v="3"/>
  </r>
  <r>
    <x v="5982"/>
    <s v="Yes"/>
    <x v="1"/>
    <s v="No"/>
    <x v="1"/>
    <x v="30"/>
    <n v="19.8"/>
    <n v="304.60000000000002"/>
    <x v="0"/>
    <x v="1"/>
    <x v="1"/>
    <x v="0"/>
    <x v="0"/>
    <x v="2"/>
    <x v="3"/>
  </r>
  <r>
    <x v="5983"/>
    <s v="No"/>
    <x v="0"/>
    <s v="Yes"/>
    <x v="0"/>
    <x v="5"/>
    <n v="50.35"/>
    <n v="1098.8499999999999"/>
    <x v="0"/>
    <x v="0"/>
    <x v="1"/>
    <x v="0"/>
    <x v="0"/>
    <x v="0"/>
    <x v="2"/>
  </r>
  <r>
    <x v="5984"/>
    <s v="Yes"/>
    <x v="0"/>
    <s v="Yes"/>
    <x v="0"/>
    <x v="60"/>
    <n v="85.15"/>
    <n v="1139.2"/>
    <x v="1"/>
    <x v="1"/>
    <x v="0"/>
    <x v="0"/>
    <x v="0"/>
    <x v="1"/>
    <x v="1"/>
  </r>
  <r>
    <x v="5985"/>
    <s v="Yes"/>
    <x v="1"/>
    <s v="No"/>
    <x v="2"/>
    <x v="58"/>
    <n v="74.599999999999994"/>
    <n v="4368.95"/>
    <x v="0"/>
    <x v="0"/>
    <x v="0"/>
    <x v="0"/>
    <x v="1"/>
    <x v="0"/>
    <x v="5"/>
  </r>
  <r>
    <x v="5986"/>
    <s v="Yes"/>
    <x v="0"/>
    <s v="Yes"/>
    <x v="3"/>
    <x v="26"/>
    <n v="79.150000000000006"/>
    <n v="827.7"/>
    <x v="0"/>
    <x v="1"/>
    <x v="1"/>
    <x v="0"/>
    <x v="0"/>
    <x v="1"/>
    <x v="0"/>
  </r>
  <r>
    <x v="5987"/>
    <s v="Yes"/>
    <x v="2"/>
    <s v="No"/>
    <x v="1"/>
    <x v="0"/>
    <n v="20.350000000000001"/>
    <n v="20.350000000000001"/>
    <x v="0"/>
    <x v="0"/>
    <x v="0"/>
    <x v="0"/>
    <x v="0"/>
    <x v="2"/>
    <x v="3"/>
  </r>
  <r>
    <x v="5988"/>
    <s v="Yes"/>
    <x v="2"/>
    <s v="No"/>
    <x v="2"/>
    <x v="18"/>
    <n v="21.05"/>
    <n v="262.05"/>
    <x v="0"/>
    <x v="1"/>
    <x v="0"/>
    <x v="1"/>
    <x v="0"/>
    <x v="2"/>
    <x v="3"/>
  </r>
  <r>
    <x v="5989"/>
    <s v="Yes"/>
    <x v="0"/>
    <s v="Yes"/>
    <x v="0"/>
    <x v="35"/>
    <n v="94.6"/>
    <n v="279.55"/>
    <x v="1"/>
    <x v="1"/>
    <x v="0"/>
    <x v="1"/>
    <x v="0"/>
    <x v="1"/>
    <x v="2"/>
  </r>
  <r>
    <x v="5990"/>
    <s v="Yes"/>
    <x v="0"/>
    <s v="Yes"/>
    <x v="0"/>
    <x v="51"/>
    <n v="94.7"/>
    <n v="3512.5"/>
    <x v="0"/>
    <x v="1"/>
    <x v="1"/>
    <x v="1"/>
    <x v="0"/>
    <x v="1"/>
    <x v="2"/>
  </r>
  <r>
    <x v="5991"/>
    <s v="Yes"/>
    <x v="0"/>
    <s v="Yes"/>
    <x v="0"/>
    <x v="10"/>
    <n v="94.25"/>
    <n v="1483.25"/>
    <x v="1"/>
    <x v="1"/>
    <x v="1"/>
    <x v="0"/>
    <x v="0"/>
    <x v="1"/>
    <x v="2"/>
  </r>
  <r>
    <x v="5992"/>
    <s v="Yes"/>
    <x v="1"/>
    <s v="No"/>
    <x v="3"/>
    <x v="45"/>
    <n v="72.45"/>
    <n v="4653.8500000000004"/>
    <x v="1"/>
    <x v="1"/>
    <x v="0"/>
    <x v="0"/>
    <x v="0"/>
    <x v="0"/>
    <x v="5"/>
  </r>
  <r>
    <x v="5993"/>
    <s v="Yes"/>
    <x v="0"/>
    <s v="No"/>
    <x v="0"/>
    <x v="2"/>
    <n v="74.95"/>
    <n v="151.75"/>
    <x v="0"/>
    <x v="1"/>
    <x v="1"/>
    <x v="1"/>
    <x v="0"/>
    <x v="1"/>
    <x v="0"/>
  </r>
  <r>
    <x v="5994"/>
    <s v="Yes"/>
    <x v="0"/>
    <s v="Yes"/>
    <x v="0"/>
    <x v="41"/>
    <n v="105.2"/>
    <n v="4400.75"/>
    <x v="1"/>
    <x v="0"/>
    <x v="1"/>
    <x v="0"/>
    <x v="0"/>
    <x v="1"/>
    <x v="5"/>
  </r>
  <r>
    <x v="5995"/>
    <s v="Yes"/>
    <x v="2"/>
    <s v="No"/>
    <x v="2"/>
    <x v="21"/>
    <n v="111.95"/>
    <n v="8033.1"/>
    <x v="0"/>
    <x v="1"/>
    <x v="0"/>
    <x v="0"/>
    <x v="1"/>
    <x v="1"/>
    <x v="7"/>
  </r>
  <r>
    <x v="5996"/>
    <s v="Yes"/>
    <x v="2"/>
    <s v="No"/>
    <x v="2"/>
    <x v="8"/>
    <n v="19.850000000000001"/>
    <n v="1253.6500000000001"/>
    <x v="0"/>
    <x v="1"/>
    <x v="1"/>
    <x v="1"/>
    <x v="0"/>
    <x v="2"/>
    <x v="3"/>
  </r>
  <r>
    <x v="5997"/>
    <s v="Yes"/>
    <x v="0"/>
    <s v="Yes"/>
    <x v="0"/>
    <x v="53"/>
    <n v="89.75"/>
    <n v="552.65"/>
    <x v="0"/>
    <x v="0"/>
    <x v="1"/>
    <x v="0"/>
    <x v="0"/>
    <x v="1"/>
    <x v="2"/>
  </r>
  <r>
    <x v="5998"/>
    <s v="Yes"/>
    <x v="2"/>
    <s v="Yes"/>
    <x v="1"/>
    <x v="43"/>
    <n v="20.05"/>
    <n v="1036"/>
    <x v="0"/>
    <x v="1"/>
    <x v="0"/>
    <x v="0"/>
    <x v="0"/>
    <x v="2"/>
    <x v="3"/>
  </r>
  <r>
    <x v="5999"/>
    <s v="Yes"/>
    <x v="2"/>
    <s v="Yes"/>
    <x v="0"/>
    <x v="42"/>
    <n v="108.95"/>
    <n v="4025.5"/>
    <x v="0"/>
    <x v="1"/>
    <x v="1"/>
    <x v="0"/>
    <x v="1"/>
    <x v="1"/>
    <x v="7"/>
  </r>
  <r>
    <x v="6000"/>
    <s v="Yes"/>
    <x v="1"/>
    <s v="No"/>
    <x v="3"/>
    <x v="15"/>
    <n v="19.649999999999999"/>
    <n v="928.4"/>
    <x v="0"/>
    <x v="1"/>
    <x v="1"/>
    <x v="0"/>
    <x v="0"/>
    <x v="2"/>
    <x v="3"/>
  </r>
  <r>
    <x v="6001"/>
    <s v="No"/>
    <x v="0"/>
    <s v="Yes"/>
    <x v="1"/>
    <x v="0"/>
    <n v="24.9"/>
    <n v="24.9"/>
    <x v="0"/>
    <x v="0"/>
    <x v="1"/>
    <x v="0"/>
    <x v="0"/>
    <x v="0"/>
    <x v="3"/>
  </r>
  <r>
    <x v="6002"/>
    <s v="Yes"/>
    <x v="0"/>
    <s v="Yes"/>
    <x v="0"/>
    <x v="53"/>
    <n v="82.85"/>
    <n v="460.25"/>
    <x v="1"/>
    <x v="1"/>
    <x v="0"/>
    <x v="0"/>
    <x v="0"/>
    <x v="1"/>
    <x v="1"/>
  </r>
  <r>
    <x v="6003"/>
    <s v="Yes"/>
    <x v="2"/>
    <s v="No"/>
    <x v="3"/>
    <x v="16"/>
    <n v="93.2"/>
    <n v="6506.15"/>
    <x v="0"/>
    <x v="0"/>
    <x v="0"/>
    <x v="1"/>
    <x v="1"/>
    <x v="0"/>
    <x v="6"/>
  </r>
  <r>
    <x v="6004"/>
    <s v="Yes"/>
    <x v="1"/>
    <s v="No"/>
    <x v="2"/>
    <x v="56"/>
    <n v="84.8"/>
    <n v="5598.3"/>
    <x v="0"/>
    <x v="0"/>
    <x v="0"/>
    <x v="1"/>
    <x v="0"/>
    <x v="1"/>
    <x v="2"/>
  </r>
  <r>
    <x v="6005"/>
    <s v="Yes"/>
    <x v="1"/>
    <s v="Yes"/>
    <x v="0"/>
    <x v="31"/>
    <n v="71.75"/>
    <n v="4374.55"/>
    <x v="0"/>
    <x v="1"/>
    <x v="1"/>
    <x v="0"/>
    <x v="0"/>
    <x v="0"/>
    <x v="4"/>
  </r>
  <r>
    <x v="6006"/>
    <s v="No"/>
    <x v="0"/>
    <s v="Yes"/>
    <x v="2"/>
    <x v="57"/>
    <n v="30.35"/>
    <n v="678.75"/>
    <x v="0"/>
    <x v="1"/>
    <x v="0"/>
    <x v="0"/>
    <x v="1"/>
    <x v="0"/>
    <x v="0"/>
  </r>
  <r>
    <x v="6007"/>
    <s v="No"/>
    <x v="1"/>
    <s v="No"/>
    <x v="2"/>
    <x v="72"/>
    <n v="54.85"/>
    <n v="2191.6999999999998"/>
    <x v="0"/>
    <x v="1"/>
    <x v="1"/>
    <x v="0"/>
    <x v="1"/>
    <x v="0"/>
    <x v="4"/>
  </r>
  <r>
    <x v="6008"/>
    <s v="Yes"/>
    <x v="1"/>
    <s v="Yes"/>
    <x v="1"/>
    <x v="30"/>
    <n v="19.5"/>
    <n v="239.75"/>
    <x v="0"/>
    <x v="1"/>
    <x v="0"/>
    <x v="1"/>
    <x v="0"/>
    <x v="2"/>
    <x v="3"/>
  </r>
  <r>
    <x v="6009"/>
    <s v="Yes"/>
    <x v="0"/>
    <s v="Yes"/>
    <x v="0"/>
    <x v="62"/>
    <n v="103.85"/>
    <n v="5485.5"/>
    <x v="1"/>
    <x v="1"/>
    <x v="0"/>
    <x v="0"/>
    <x v="0"/>
    <x v="1"/>
    <x v="5"/>
  </r>
  <r>
    <x v="6010"/>
    <s v="Yes"/>
    <x v="2"/>
    <s v="No"/>
    <x v="1"/>
    <x v="65"/>
    <n v="24.2"/>
    <n v="609.04999999999995"/>
    <x v="0"/>
    <x v="1"/>
    <x v="0"/>
    <x v="1"/>
    <x v="0"/>
    <x v="2"/>
    <x v="0"/>
  </r>
  <r>
    <x v="6011"/>
    <s v="Yes"/>
    <x v="0"/>
    <s v="No"/>
    <x v="0"/>
    <x v="50"/>
    <n v="19.350000000000001"/>
    <n v="683.75"/>
    <x v="0"/>
    <x v="0"/>
    <x v="0"/>
    <x v="1"/>
    <x v="0"/>
    <x v="2"/>
    <x v="3"/>
  </r>
  <r>
    <x v="6012"/>
    <s v="Yes"/>
    <x v="0"/>
    <s v="Yes"/>
    <x v="0"/>
    <x v="24"/>
    <n v="83.6"/>
    <n v="404.2"/>
    <x v="1"/>
    <x v="0"/>
    <x v="0"/>
    <x v="0"/>
    <x v="0"/>
    <x v="1"/>
    <x v="1"/>
  </r>
  <r>
    <x v="6013"/>
    <s v="Yes"/>
    <x v="1"/>
    <s v="Yes"/>
    <x v="0"/>
    <x v="37"/>
    <n v="100.65"/>
    <n v="5189.75"/>
    <x v="0"/>
    <x v="0"/>
    <x v="0"/>
    <x v="0"/>
    <x v="1"/>
    <x v="1"/>
    <x v="4"/>
  </r>
  <r>
    <x v="6014"/>
    <s v="Yes"/>
    <x v="1"/>
    <s v="Yes"/>
    <x v="3"/>
    <x v="68"/>
    <n v="94.1"/>
    <n v="5060.8999999999996"/>
    <x v="0"/>
    <x v="0"/>
    <x v="1"/>
    <x v="1"/>
    <x v="0"/>
    <x v="1"/>
    <x v="2"/>
  </r>
  <r>
    <x v="6015"/>
    <s v="Yes"/>
    <x v="0"/>
    <s v="Yes"/>
    <x v="0"/>
    <x v="35"/>
    <n v="74.55"/>
    <n v="233.65"/>
    <x v="0"/>
    <x v="0"/>
    <x v="1"/>
    <x v="1"/>
    <x v="0"/>
    <x v="1"/>
    <x v="0"/>
  </r>
  <r>
    <x v="6016"/>
    <s v="Yes"/>
    <x v="1"/>
    <s v="No"/>
    <x v="0"/>
    <x v="47"/>
    <n v="108.45"/>
    <n v="7176.55"/>
    <x v="1"/>
    <x v="1"/>
    <x v="1"/>
    <x v="1"/>
    <x v="1"/>
    <x v="1"/>
    <x v="7"/>
  </r>
  <r>
    <x v="6017"/>
    <s v="Yes"/>
    <x v="0"/>
    <s v="No"/>
    <x v="0"/>
    <x v="24"/>
    <n v="56.15"/>
    <n v="291.45"/>
    <x v="0"/>
    <x v="1"/>
    <x v="1"/>
    <x v="0"/>
    <x v="1"/>
    <x v="0"/>
    <x v="1"/>
  </r>
  <r>
    <x v="6018"/>
    <s v="Yes"/>
    <x v="2"/>
    <s v="No"/>
    <x v="1"/>
    <x v="55"/>
    <n v="20.350000000000001"/>
    <n v="689.75"/>
    <x v="0"/>
    <x v="1"/>
    <x v="1"/>
    <x v="1"/>
    <x v="0"/>
    <x v="2"/>
    <x v="3"/>
  </r>
  <r>
    <x v="6019"/>
    <s v="Yes"/>
    <x v="1"/>
    <s v="Yes"/>
    <x v="0"/>
    <x v="52"/>
    <n v="80.55"/>
    <n v="3263.9"/>
    <x v="0"/>
    <x v="0"/>
    <x v="1"/>
    <x v="0"/>
    <x v="0"/>
    <x v="0"/>
    <x v="5"/>
  </r>
  <r>
    <x v="6020"/>
    <s v="No"/>
    <x v="1"/>
    <s v="No"/>
    <x v="1"/>
    <x v="1"/>
    <n v="61.25"/>
    <n v="1993.2"/>
    <x v="0"/>
    <x v="0"/>
    <x v="0"/>
    <x v="0"/>
    <x v="1"/>
    <x v="0"/>
    <x v="5"/>
  </r>
  <r>
    <x v="6021"/>
    <s v="Yes"/>
    <x v="0"/>
    <s v="Yes"/>
    <x v="1"/>
    <x v="9"/>
    <n v="20.45"/>
    <n v="254.5"/>
    <x v="0"/>
    <x v="0"/>
    <x v="0"/>
    <x v="0"/>
    <x v="0"/>
    <x v="2"/>
    <x v="3"/>
  </r>
  <r>
    <x v="6022"/>
    <s v="Yes"/>
    <x v="0"/>
    <s v="Yes"/>
    <x v="3"/>
    <x v="61"/>
    <n v="18.899999999999999"/>
    <n v="347.65"/>
    <x v="0"/>
    <x v="0"/>
    <x v="1"/>
    <x v="0"/>
    <x v="0"/>
    <x v="2"/>
    <x v="3"/>
  </r>
  <r>
    <x v="6023"/>
    <s v="Yes"/>
    <x v="2"/>
    <s v="No"/>
    <x v="3"/>
    <x v="69"/>
    <n v="19.600000000000001"/>
    <n v="967.9"/>
    <x v="0"/>
    <x v="0"/>
    <x v="1"/>
    <x v="1"/>
    <x v="0"/>
    <x v="2"/>
    <x v="3"/>
  </r>
  <r>
    <x v="6024"/>
    <s v="Yes"/>
    <x v="0"/>
    <s v="Yes"/>
    <x v="3"/>
    <x v="35"/>
    <n v="91.5"/>
    <n v="242.95"/>
    <x v="1"/>
    <x v="0"/>
    <x v="0"/>
    <x v="0"/>
    <x v="0"/>
    <x v="1"/>
    <x v="2"/>
  </r>
  <r>
    <x v="6025"/>
    <s v="Yes"/>
    <x v="0"/>
    <s v="No"/>
    <x v="2"/>
    <x v="52"/>
    <n v="45.2"/>
    <n v="1841.9"/>
    <x v="0"/>
    <x v="0"/>
    <x v="1"/>
    <x v="0"/>
    <x v="0"/>
    <x v="0"/>
    <x v="3"/>
  </r>
  <r>
    <x v="6026"/>
    <s v="Yes"/>
    <x v="0"/>
    <s v="No"/>
    <x v="3"/>
    <x v="9"/>
    <n v="19.45"/>
    <n v="232.1"/>
    <x v="0"/>
    <x v="0"/>
    <x v="1"/>
    <x v="0"/>
    <x v="0"/>
    <x v="2"/>
    <x v="3"/>
  </r>
  <r>
    <x v="6027"/>
    <s v="Yes"/>
    <x v="2"/>
    <s v="No"/>
    <x v="2"/>
    <x v="42"/>
    <n v="25.45"/>
    <n v="809.25"/>
    <x v="0"/>
    <x v="1"/>
    <x v="0"/>
    <x v="0"/>
    <x v="0"/>
    <x v="2"/>
    <x v="0"/>
  </r>
  <r>
    <x v="6028"/>
    <s v="Yes"/>
    <x v="0"/>
    <s v="No"/>
    <x v="2"/>
    <x v="18"/>
    <n v="80.849999999999994"/>
    <n v="866.45"/>
    <x v="1"/>
    <x v="1"/>
    <x v="0"/>
    <x v="1"/>
    <x v="1"/>
    <x v="1"/>
    <x v="1"/>
  </r>
  <r>
    <x v="6029"/>
    <s v="Yes"/>
    <x v="0"/>
    <s v="Yes"/>
    <x v="1"/>
    <x v="54"/>
    <n v="94.9"/>
    <n v="360.55"/>
    <x v="0"/>
    <x v="1"/>
    <x v="1"/>
    <x v="0"/>
    <x v="1"/>
    <x v="1"/>
    <x v="4"/>
  </r>
  <r>
    <x v="6030"/>
    <s v="No"/>
    <x v="0"/>
    <s v="Yes"/>
    <x v="2"/>
    <x v="29"/>
    <n v="49.05"/>
    <n v="2076.1999999999998"/>
    <x v="1"/>
    <x v="0"/>
    <x v="1"/>
    <x v="0"/>
    <x v="0"/>
    <x v="0"/>
    <x v="2"/>
  </r>
  <r>
    <x v="6031"/>
    <s v="No"/>
    <x v="0"/>
    <s v="Yes"/>
    <x v="1"/>
    <x v="18"/>
    <n v="29.3"/>
    <n v="355.9"/>
    <x v="0"/>
    <x v="0"/>
    <x v="0"/>
    <x v="0"/>
    <x v="1"/>
    <x v="0"/>
    <x v="0"/>
  </r>
  <r>
    <x v="6032"/>
    <s v="Yes"/>
    <x v="0"/>
    <s v="Yes"/>
    <x v="0"/>
    <x v="47"/>
    <n v="105.3"/>
    <n v="7299.65"/>
    <x v="1"/>
    <x v="1"/>
    <x v="0"/>
    <x v="0"/>
    <x v="0"/>
    <x v="1"/>
    <x v="5"/>
  </r>
  <r>
    <x v="6033"/>
    <s v="Yes"/>
    <x v="0"/>
    <s v="Yes"/>
    <x v="0"/>
    <x v="13"/>
    <n v="88.95"/>
    <n v="2291.1999999999998"/>
    <x v="1"/>
    <x v="1"/>
    <x v="1"/>
    <x v="1"/>
    <x v="0"/>
    <x v="1"/>
    <x v="2"/>
  </r>
  <r>
    <x v="6034"/>
    <s v="Yes"/>
    <x v="1"/>
    <s v="No"/>
    <x v="1"/>
    <x v="40"/>
    <n v="20.25"/>
    <n v="129.15"/>
    <x v="0"/>
    <x v="0"/>
    <x v="1"/>
    <x v="0"/>
    <x v="0"/>
    <x v="2"/>
    <x v="3"/>
  </r>
  <r>
    <x v="6035"/>
    <s v="Yes"/>
    <x v="1"/>
    <s v="Yes"/>
    <x v="0"/>
    <x v="33"/>
    <n v="110.85"/>
    <n v="7491.75"/>
    <x v="1"/>
    <x v="1"/>
    <x v="0"/>
    <x v="0"/>
    <x v="1"/>
    <x v="1"/>
    <x v="7"/>
  </r>
  <r>
    <x v="6036"/>
    <s v="Yes"/>
    <x v="1"/>
    <s v="No"/>
    <x v="0"/>
    <x v="62"/>
    <n v="110.5"/>
    <n v="5835.5"/>
    <x v="0"/>
    <x v="0"/>
    <x v="0"/>
    <x v="0"/>
    <x v="1"/>
    <x v="1"/>
    <x v="7"/>
  </r>
  <r>
    <x v="6037"/>
    <s v="Yes"/>
    <x v="0"/>
    <s v="Yes"/>
    <x v="2"/>
    <x v="28"/>
    <n v="109.4"/>
    <n v="7031.45"/>
    <x v="0"/>
    <x v="1"/>
    <x v="1"/>
    <x v="0"/>
    <x v="0"/>
    <x v="1"/>
    <x v="7"/>
  </r>
  <r>
    <x v="6038"/>
    <s v="Yes"/>
    <x v="2"/>
    <s v="Yes"/>
    <x v="2"/>
    <x v="27"/>
    <n v="114.2"/>
    <n v="7723.9"/>
    <x v="1"/>
    <x v="0"/>
    <x v="0"/>
    <x v="0"/>
    <x v="1"/>
    <x v="1"/>
    <x v="6"/>
  </r>
  <r>
    <x v="6039"/>
    <s v="No"/>
    <x v="0"/>
    <s v="No"/>
    <x v="2"/>
    <x v="23"/>
    <n v="36.5"/>
    <n v="1032"/>
    <x v="1"/>
    <x v="1"/>
    <x v="0"/>
    <x v="1"/>
    <x v="0"/>
    <x v="0"/>
    <x v="0"/>
  </r>
  <r>
    <x v="6040"/>
    <s v="Yes"/>
    <x v="0"/>
    <s v="No"/>
    <x v="1"/>
    <x v="0"/>
    <n v="70.75"/>
    <n v="70.75"/>
    <x v="1"/>
    <x v="0"/>
    <x v="1"/>
    <x v="0"/>
    <x v="0"/>
    <x v="1"/>
    <x v="3"/>
  </r>
  <r>
    <x v="6041"/>
    <s v="Yes"/>
    <x v="0"/>
    <s v="No"/>
    <x v="1"/>
    <x v="24"/>
    <n v="19.95"/>
    <n v="109.6"/>
    <x v="0"/>
    <x v="0"/>
    <x v="1"/>
    <x v="0"/>
    <x v="0"/>
    <x v="2"/>
    <x v="3"/>
  </r>
  <r>
    <x v="6042"/>
    <s v="Yes"/>
    <x v="1"/>
    <s v="No"/>
    <x v="1"/>
    <x v="50"/>
    <n v="19.600000000000001"/>
    <n v="727.8"/>
    <x v="0"/>
    <x v="0"/>
    <x v="0"/>
    <x v="1"/>
    <x v="0"/>
    <x v="2"/>
    <x v="3"/>
  </r>
  <r>
    <x v="6043"/>
    <s v="No"/>
    <x v="0"/>
    <s v="Yes"/>
    <x v="1"/>
    <x v="35"/>
    <n v="40.15"/>
    <n v="130.75"/>
    <x v="1"/>
    <x v="1"/>
    <x v="1"/>
    <x v="0"/>
    <x v="0"/>
    <x v="0"/>
    <x v="1"/>
  </r>
  <r>
    <x v="6044"/>
    <s v="Yes"/>
    <x v="0"/>
    <s v="Yes"/>
    <x v="0"/>
    <x v="18"/>
    <n v="76.599999999999994"/>
    <n v="893"/>
    <x v="0"/>
    <x v="0"/>
    <x v="1"/>
    <x v="1"/>
    <x v="0"/>
    <x v="1"/>
    <x v="0"/>
  </r>
  <r>
    <x v="6045"/>
    <s v="Yes"/>
    <x v="1"/>
    <s v="No"/>
    <x v="3"/>
    <x v="46"/>
    <n v="19.600000000000001"/>
    <n v="763.1"/>
    <x v="0"/>
    <x v="0"/>
    <x v="0"/>
    <x v="0"/>
    <x v="0"/>
    <x v="2"/>
    <x v="3"/>
  </r>
  <r>
    <x v="6046"/>
    <s v="Yes"/>
    <x v="0"/>
    <s v="Yes"/>
    <x v="3"/>
    <x v="34"/>
    <n v="85.3"/>
    <n v="781.4"/>
    <x v="0"/>
    <x v="0"/>
    <x v="1"/>
    <x v="0"/>
    <x v="0"/>
    <x v="1"/>
    <x v="1"/>
  </r>
  <r>
    <x v="6047"/>
    <s v="Yes"/>
    <x v="0"/>
    <s v="Yes"/>
    <x v="0"/>
    <x v="9"/>
    <n v="65.849999999999994"/>
    <n v="902.25"/>
    <x v="0"/>
    <x v="1"/>
    <x v="0"/>
    <x v="0"/>
    <x v="0"/>
    <x v="0"/>
    <x v="2"/>
  </r>
  <r>
    <x v="6048"/>
    <s v="Yes"/>
    <x v="0"/>
    <s v="Yes"/>
    <x v="0"/>
    <x v="44"/>
    <n v="94.45"/>
    <n v="2653.65"/>
    <x v="1"/>
    <x v="1"/>
    <x v="0"/>
    <x v="1"/>
    <x v="0"/>
    <x v="1"/>
    <x v="2"/>
  </r>
  <r>
    <x v="6049"/>
    <s v="Yes"/>
    <x v="2"/>
    <s v="No"/>
    <x v="3"/>
    <x v="20"/>
    <n v="20.05"/>
    <n v="1016.7"/>
    <x v="0"/>
    <x v="0"/>
    <x v="0"/>
    <x v="0"/>
    <x v="0"/>
    <x v="2"/>
    <x v="3"/>
  </r>
  <r>
    <x v="6050"/>
    <s v="Yes"/>
    <x v="0"/>
    <s v="No"/>
    <x v="2"/>
    <x v="59"/>
    <n v="99.4"/>
    <n v="5943.65"/>
    <x v="0"/>
    <x v="1"/>
    <x v="0"/>
    <x v="1"/>
    <x v="1"/>
    <x v="1"/>
    <x v="5"/>
  </r>
  <r>
    <x v="6051"/>
    <s v="Yes"/>
    <x v="0"/>
    <s v="No"/>
    <x v="1"/>
    <x v="10"/>
    <n v="20"/>
    <n v="275.7"/>
    <x v="0"/>
    <x v="1"/>
    <x v="1"/>
    <x v="0"/>
    <x v="0"/>
    <x v="2"/>
    <x v="3"/>
  </r>
  <r>
    <x v="6052"/>
    <s v="Yes"/>
    <x v="2"/>
    <s v="No"/>
    <x v="0"/>
    <x v="52"/>
    <n v="78.45"/>
    <n v="3126.45"/>
    <x v="0"/>
    <x v="0"/>
    <x v="0"/>
    <x v="0"/>
    <x v="1"/>
    <x v="0"/>
    <x v="5"/>
  </r>
  <r>
    <x v="6053"/>
    <s v="Yes"/>
    <x v="2"/>
    <s v="Yes"/>
    <x v="0"/>
    <x v="29"/>
    <n v="25.1"/>
    <n v="1070.1500000000001"/>
    <x v="0"/>
    <x v="0"/>
    <x v="1"/>
    <x v="0"/>
    <x v="0"/>
    <x v="2"/>
    <x v="0"/>
  </r>
  <r>
    <x v="6054"/>
    <s v="Yes"/>
    <x v="0"/>
    <s v="Yes"/>
    <x v="2"/>
    <x v="51"/>
    <n v="97.35"/>
    <n v="3457.9"/>
    <x v="1"/>
    <x v="0"/>
    <x v="0"/>
    <x v="0"/>
    <x v="0"/>
    <x v="1"/>
    <x v="4"/>
  </r>
  <r>
    <x v="6055"/>
    <s v="Yes"/>
    <x v="0"/>
    <s v="Yes"/>
    <x v="0"/>
    <x v="53"/>
    <n v="55"/>
    <n v="340.4"/>
    <x v="0"/>
    <x v="0"/>
    <x v="1"/>
    <x v="0"/>
    <x v="0"/>
    <x v="0"/>
    <x v="0"/>
  </r>
  <r>
    <x v="6056"/>
    <s v="Yes"/>
    <x v="1"/>
    <s v="Yes"/>
    <x v="3"/>
    <x v="11"/>
    <n v="71.099999999999994"/>
    <n v="4299.2"/>
    <x v="0"/>
    <x v="0"/>
    <x v="1"/>
    <x v="1"/>
    <x v="1"/>
    <x v="0"/>
    <x v="5"/>
  </r>
  <r>
    <x v="6057"/>
    <s v="Yes"/>
    <x v="0"/>
    <s v="Yes"/>
    <x v="3"/>
    <x v="67"/>
    <n v="61.55"/>
    <n v="1093.2"/>
    <x v="0"/>
    <x v="1"/>
    <x v="1"/>
    <x v="0"/>
    <x v="1"/>
    <x v="0"/>
    <x v="1"/>
  </r>
  <r>
    <x v="6058"/>
    <s v="Yes"/>
    <x v="0"/>
    <s v="Yes"/>
    <x v="2"/>
    <x v="26"/>
    <n v="45.9"/>
    <n v="521.9"/>
    <x v="0"/>
    <x v="1"/>
    <x v="0"/>
    <x v="0"/>
    <x v="0"/>
    <x v="0"/>
    <x v="3"/>
  </r>
  <r>
    <x v="6059"/>
    <s v="No"/>
    <x v="1"/>
    <s v="Yes"/>
    <x v="2"/>
    <x v="72"/>
    <n v="40.299999999999997"/>
    <n v="1630.4"/>
    <x v="0"/>
    <x v="0"/>
    <x v="1"/>
    <x v="0"/>
    <x v="1"/>
    <x v="0"/>
    <x v="2"/>
  </r>
  <r>
    <x v="6060"/>
    <s v="Yes"/>
    <x v="0"/>
    <s v="Yes"/>
    <x v="0"/>
    <x v="4"/>
    <n v="87.1"/>
    <n v="713.6"/>
    <x v="0"/>
    <x v="0"/>
    <x v="1"/>
    <x v="0"/>
    <x v="0"/>
    <x v="1"/>
    <x v="1"/>
  </r>
  <r>
    <x v="6061"/>
    <s v="Yes"/>
    <x v="0"/>
    <s v="Yes"/>
    <x v="1"/>
    <x v="70"/>
    <n v="49.5"/>
    <n v="1265.6500000000001"/>
    <x v="0"/>
    <x v="0"/>
    <x v="1"/>
    <x v="0"/>
    <x v="0"/>
    <x v="0"/>
    <x v="0"/>
  </r>
  <r>
    <x v="6062"/>
    <s v="Yes"/>
    <x v="0"/>
    <s v="Yes"/>
    <x v="3"/>
    <x v="62"/>
    <n v="73.8"/>
    <n v="4003.85"/>
    <x v="0"/>
    <x v="0"/>
    <x v="1"/>
    <x v="0"/>
    <x v="0"/>
    <x v="1"/>
    <x v="0"/>
  </r>
  <r>
    <x v="6063"/>
    <s v="Yes"/>
    <x v="2"/>
    <s v="Yes"/>
    <x v="1"/>
    <x v="27"/>
    <n v="19.2"/>
    <n v="1401.4"/>
    <x v="0"/>
    <x v="0"/>
    <x v="0"/>
    <x v="0"/>
    <x v="0"/>
    <x v="2"/>
    <x v="3"/>
  </r>
  <r>
    <x v="6064"/>
    <s v="No"/>
    <x v="0"/>
    <s v="Yes"/>
    <x v="1"/>
    <x v="0"/>
    <n v="45.3"/>
    <n v="45.3"/>
    <x v="1"/>
    <x v="1"/>
    <x v="1"/>
    <x v="0"/>
    <x v="0"/>
    <x v="0"/>
    <x v="1"/>
  </r>
  <r>
    <x v="6065"/>
    <s v="Yes"/>
    <x v="2"/>
    <s v="No"/>
    <x v="1"/>
    <x v="64"/>
    <n v="25"/>
    <n v="1510.5"/>
    <x v="0"/>
    <x v="1"/>
    <x v="1"/>
    <x v="0"/>
    <x v="0"/>
    <x v="2"/>
    <x v="0"/>
  </r>
  <r>
    <x v="6066"/>
    <s v="Yes"/>
    <x v="0"/>
    <s v="No"/>
    <x v="0"/>
    <x v="2"/>
    <n v="94.95"/>
    <n v="178.1"/>
    <x v="1"/>
    <x v="1"/>
    <x v="1"/>
    <x v="0"/>
    <x v="0"/>
    <x v="1"/>
    <x v="2"/>
  </r>
  <r>
    <x v="6067"/>
    <s v="No"/>
    <x v="1"/>
    <s v="No"/>
    <x v="1"/>
    <x v="40"/>
    <n v="35.299999999999997"/>
    <n v="264.8"/>
    <x v="0"/>
    <x v="1"/>
    <x v="1"/>
    <x v="0"/>
    <x v="0"/>
    <x v="0"/>
    <x v="1"/>
  </r>
  <r>
    <x v="6068"/>
    <s v="Yes"/>
    <x v="0"/>
    <s v="Yes"/>
    <x v="0"/>
    <x v="18"/>
    <n v="44.55"/>
    <n v="480.6"/>
    <x v="1"/>
    <x v="0"/>
    <x v="1"/>
    <x v="1"/>
    <x v="0"/>
    <x v="0"/>
    <x v="3"/>
  </r>
  <r>
    <x v="6069"/>
    <s v="Yes"/>
    <x v="1"/>
    <s v="No"/>
    <x v="3"/>
    <x v="64"/>
    <n v="76.75"/>
    <n v="4541.8999999999996"/>
    <x v="0"/>
    <x v="1"/>
    <x v="0"/>
    <x v="0"/>
    <x v="1"/>
    <x v="0"/>
    <x v="5"/>
  </r>
  <r>
    <x v="6070"/>
    <s v="Yes"/>
    <x v="2"/>
    <s v="Yes"/>
    <x v="2"/>
    <x v="59"/>
    <n v="81"/>
    <n v="4976.1499999999996"/>
    <x v="0"/>
    <x v="1"/>
    <x v="0"/>
    <x v="0"/>
    <x v="1"/>
    <x v="0"/>
    <x v="5"/>
  </r>
  <r>
    <x v="6071"/>
    <s v="Yes"/>
    <x v="2"/>
    <s v="Yes"/>
    <x v="2"/>
    <x v="21"/>
    <n v="105.55"/>
    <n v="7542.25"/>
    <x v="0"/>
    <x v="1"/>
    <x v="0"/>
    <x v="0"/>
    <x v="0"/>
    <x v="1"/>
    <x v="5"/>
  </r>
  <r>
    <x v="6072"/>
    <s v="Yes"/>
    <x v="0"/>
    <s v="No"/>
    <x v="1"/>
    <x v="9"/>
    <n v="18.8"/>
    <n v="251.25"/>
    <x v="0"/>
    <x v="0"/>
    <x v="0"/>
    <x v="0"/>
    <x v="0"/>
    <x v="2"/>
    <x v="3"/>
  </r>
  <r>
    <x v="6073"/>
    <s v="Yes"/>
    <x v="1"/>
    <s v="No"/>
    <x v="1"/>
    <x v="38"/>
    <n v="24.9"/>
    <n v="1595.5"/>
    <x v="0"/>
    <x v="0"/>
    <x v="0"/>
    <x v="1"/>
    <x v="0"/>
    <x v="2"/>
    <x v="0"/>
  </r>
  <r>
    <x v="6074"/>
    <s v="No"/>
    <x v="0"/>
    <s v="Yes"/>
    <x v="0"/>
    <x v="0"/>
    <n v="23.45"/>
    <n v="23.45"/>
    <x v="1"/>
    <x v="1"/>
    <x v="0"/>
    <x v="0"/>
    <x v="0"/>
    <x v="0"/>
    <x v="3"/>
  </r>
  <r>
    <x v="6075"/>
    <s v="Yes"/>
    <x v="1"/>
    <s v="No"/>
    <x v="1"/>
    <x v="6"/>
    <n v="64.900000000000006"/>
    <n v="685.55"/>
    <x v="0"/>
    <x v="0"/>
    <x v="1"/>
    <x v="0"/>
    <x v="1"/>
    <x v="0"/>
    <x v="2"/>
  </r>
  <r>
    <x v="6076"/>
    <s v="Yes"/>
    <x v="1"/>
    <s v="No"/>
    <x v="2"/>
    <x v="45"/>
    <n v="61.35"/>
    <n v="3874.1"/>
    <x v="0"/>
    <x v="0"/>
    <x v="0"/>
    <x v="1"/>
    <x v="0"/>
    <x v="0"/>
    <x v="2"/>
  </r>
  <r>
    <x v="6077"/>
    <s v="Yes"/>
    <x v="2"/>
    <s v="No"/>
    <x v="1"/>
    <x v="8"/>
    <n v="113.95"/>
    <n v="6891.4"/>
    <x v="0"/>
    <x v="0"/>
    <x v="0"/>
    <x v="0"/>
    <x v="1"/>
    <x v="1"/>
    <x v="6"/>
  </r>
  <r>
    <x v="6078"/>
    <s v="Yes"/>
    <x v="1"/>
    <s v="Yes"/>
    <x v="0"/>
    <x v="49"/>
    <n v="90.15"/>
    <n v="4916.95"/>
    <x v="0"/>
    <x v="0"/>
    <x v="0"/>
    <x v="0"/>
    <x v="1"/>
    <x v="0"/>
    <x v="6"/>
  </r>
  <r>
    <x v="6079"/>
    <s v="Yes"/>
    <x v="0"/>
    <s v="No"/>
    <x v="0"/>
    <x v="13"/>
    <n v="54.1"/>
    <n v="1373"/>
    <x v="0"/>
    <x v="0"/>
    <x v="0"/>
    <x v="0"/>
    <x v="0"/>
    <x v="0"/>
    <x v="1"/>
  </r>
  <r>
    <x v="6080"/>
    <s v="No"/>
    <x v="0"/>
    <s v="No"/>
    <x v="1"/>
    <x v="0"/>
    <n v="29.7"/>
    <n v="29.7"/>
    <x v="1"/>
    <x v="1"/>
    <x v="1"/>
    <x v="0"/>
    <x v="0"/>
    <x v="0"/>
    <x v="0"/>
  </r>
  <r>
    <x v="6081"/>
    <s v="Yes"/>
    <x v="0"/>
    <s v="Yes"/>
    <x v="3"/>
    <x v="0"/>
    <n v="49.8"/>
    <n v="49.8"/>
    <x v="0"/>
    <x v="1"/>
    <x v="1"/>
    <x v="0"/>
    <x v="0"/>
    <x v="0"/>
    <x v="0"/>
  </r>
  <r>
    <x v="6082"/>
    <s v="Yes"/>
    <x v="0"/>
    <s v="No"/>
    <x v="0"/>
    <x v="64"/>
    <n v="101.1"/>
    <n v="6039.9"/>
    <x v="1"/>
    <x v="0"/>
    <x v="0"/>
    <x v="0"/>
    <x v="0"/>
    <x v="1"/>
    <x v="4"/>
  </r>
  <r>
    <x v="6083"/>
    <s v="Yes"/>
    <x v="2"/>
    <s v="Yes"/>
    <x v="2"/>
    <x v="38"/>
    <n v="24.4"/>
    <n v="1548.65"/>
    <x v="0"/>
    <x v="1"/>
    <x v="0"/>
    <x v="0"/>
    <x v="0"/>
    <x v="2"/>
    <x v="0"/>
  </r>
  <r>
    <x v="6084"/>
    <s v="Yes"/>
    <x v="0"/>
    <s v="Yes"/>
    <x v="2"/>
    <x v="51"/>
    <n v="95"/>
    <n v="3440.25"/>
    <x v="0"/>
    <x v="1"/>
    <x v="0"/>
    <x v="0"/>
    <x v="0"/>
    <x v="1"/>
    <x v="2"/>
  </r>
  <r>
    <x v="6085"/>
    <s v="Yes"/>
    <x v="0"/>
    <s v="Yes"/>
    <x v="1"/>
    <x v="35"/>
    <n v="50.65"/>
    <n v="151.30000000000001"/>
    <x v="1"/>
    <x v="0"/>
    <x v="1"/>
    <x v="0"/>
    <x v="0"/>
    <x v="0"/>
    <x v="0"/>
  </r>
  <r>
    <x v="6086"/>
    <s v="Yes"/>
    <x v="2"/>
    <s v="Yes"/>
    <x v="1"/>
    <x v="59"/>
    <n v="69.900000000000006"/>
    <n v="4226.7"/>
    <x v="0"/>
    <x v="1"/>
    <x v="0"/>
    <x v="0"/>
    <x v="0"/>
    <x v="0"/>
    <x v="4"/>
  </r>
  <r>
    <x v="6087"/>
    <s v="No"/>
    <x v="1"/>
    <s v="Yes"/>
    <x v="2"/>
    <x v="70"/>
    <n v="39.950000000000003"/>
    <n v="1023.75"/>
    <x v="0"/>
    <x v="1"/>
    <x v="1"/>
    <x v="0"/>
    <x v="0"/>
    <x v="0"/>
    <x v="1"/>
  </r>
  <r>
    <x v="6088"/>
    <s v="Yes"/>
    <x v="0"/>
    <s v="Yes"/>
    <x v="0"/>
    <x v="0"/>
    <n v="55.4"/>
    <n v="55.4"/>
    <x v="1"/>
    <x v="0"/>
    <x v="1"/>
    <x v="0"/>
    <x v="0"/>
    <x v="0"/>
    <x v="0"/>
  </r>
  <r>
    <x v="6089"/>
    <s v="Yes"/>
    <x v="0"/>
    <s v="Yes"/>
    <x v="0"/>
    <x v="0"/>
    <n v="90.6"/>
    <n v="90.6"/>
    <x v="1"/>
    <x v="0"/>
    <x v="0"/>
    <x v="0"/>
    <x v="0"/>
    <x v="1"/>
    <x v="2"/>
  </r>
  <r>
    <x v="6090"/>
    <s v="Yes"/>
    <x v="2"/>
    <s v="Yes"/>
    <x v="3"/>
    <x v="47"/>
    <n v="103.25"/>
    <n v="7074.4"/>
    <x v="0"/>
    <x v="1"/>
    <x v="0"/>
    <x v="0"/>
    <x v="0"/>
    <x v="1"/>
    <x v="5"/>
  </r>
  <r>
    <x v="6091"/>
    <s v="Yes"/>
    <x v="0"/>
    <s v="Yes"/>
    <x v="1"/>
    <x v="2"/>
    <n v="86.85"/>
    <n v="156.35"/>
    <x v="1"/>
    <x v="1"/>
    <x v="0"/>
    <x v="0"/>
    <x v="0"/>
    <x v="1"/>
    <x v="1"/>
  </r>
  <r>
    <x v="6092"/>
    <s v="Yes"/>
    <x v="2"/>
    <s v="Yes"/>
    <x v="2"/>
    <x v="21"/>
    <n v="94.25"/>
    <n v="6849.75"/>
    <x v="0"/>
    <x v="0"/>
    <x v="0"/>
    <x v="1"/>
    <x v="1"/>
    <x v="1"/>
    <x v="5"/>
  </r>
  <r>
    <x v="6093"/>
    <s v="No"/>
    <x v="2"/>
    <s v="Yes"/>
    <x v="0"/>
    <x v="16"/>
    <n v="47.05"/>
    <n v="3263.6"/>
    <x v="0"/>
    <x v="0"/>
    <x v="0"/>
    <x v="0"/>
    <x v="1"/>
    <x v="0"/>
    <x v="2"/>
  </r>
  <r>
    <x v="6094"/>
    <s v="Yes"/>
    <x v="2"/>
    <s v="No"/>
    <x v="3"/>
    <x v="58"/>
    <n v="20.55"/>
    <n v="1252.8499999999999"/>
    <x v="0"/>
    <x v="1"/>
    <x v="1"/>
    <x v="1"/>
    <x v="0"/>
    <x v="2"/>
    <x v="3"/>
  </r>
  <r>
    <x v="6095"/>
    <s v="Yes"/>
    <x v="0"/>
    <s v="Yes"/>
    <x v="1"/>
    <x v="54"/>
    <n v="19.649999999999999"/>
    <n v="67.55"/>
    <x v="0"/>
    <x v="1"/>
    <x v="1"/>
    <x v="0"/>
    <x v="0"/>
    <x v="2"/>
    <x v="3"/>
  </r>
  <r>
    <x v="6096"/>
    <s v="Yes"/>
    <x v="0"/>
    <s v="Yes"/>
    <x v="0"/>
    <x v="0"/>
    <n v="70.2"/>
    <n v="70.2"/>
    <x v="0"/>
    <x v="0"/>
    <x v="1"/>
    <x v="0"/>
    <x v="0"/>
    <x v="1"/>
    <x v="3"/>
  </r>
  <r>
    <x v="6097"/>
    <s v="Yes"/>
    <x v="2"/>
    <s v="No"/>
    <x v="3"/>
    <x v="21"/>
    <n v="81"/>
    <n v="5750"/>
    <x v="0"/>
    <x v="1"/>
    <x v="0"/>
    <x v="1"/>
    <x v="1"/>
    <x v="0"/>
    <x v="7"/>
  </r>
  <r>
    <x v="6098"/>
    <s v="Yes"/>
    <x v="1"/>
    <s v="Yes"/>
    <x v="2"/>
    <x v="17"/>
    <n v="75.900000000000006"/>
    <n v="1549.75"/>
    <x v="0"/>
    <x v="1"/>
    <x v="0"/>
    <x v="0"/>
    <x v="0"/>
    <x v="0"/>
    <x v="4"/>
  </r>
  <r>
    <x v="6099"/>
    <s v="Yes"/>
    <x v="2"/>
    <s v="No"/>
    <x v="2"/>
    <x v="16"/>
    <n v="24.7"/>
    <n v="1810.55"/>
    <x v="0"/>
    <x v="0"/>
    <x v="0"/>
    <x v="1"/>
    <x v="0"/>
    <x v="2"/>
    <x v="0"/>
  </r>
  <r>
    <x v="6100"/>
    <s v="Yes"/>
    <x v="0"/>
    <s v="Yes"/>
    <x v="2"/>
    <x v="44"/>
    <n v="99.05"/>
    <n v="2952.85"/>
    <x v="1"/>
    <x v="0"/>
    <x v="0"/>
    <x v="1"/>
    <x v="0"/>
    <x v="1"/>
    <x v="4"/>
  </r>
  <r>
    <x v="6101"/>
    <s v="Yes"/>
    <x v="2"/>
    <s v="No"/>
    <x v="3"/>
    <x v="14"/>
    <n v="110.25"/>
    <n v="7467.55"/>
    <x v="0"/>
    <x v="0"/>
    <x v="1"/>
    <x v="0"/>
    <x v="1"/>
    <x v="1"/>
    <x v="7"/>
  </r>
  <r>
    <x v="6102"/>
    <s v="Yes"/>
    <x v="2"/>
    <s v="Yes"/>
    <x v="3"/>
    <x v="38"/>
    <n v="85"/>
    <n v="5484.4"/>
    <x v="0"/>
    <x v="0"/>
    <x v="0"/>
    <x v="1"/>
    <x v="1"/>
    <x v="0"/>
    <x v="7"/>
  </r>
  <r>
    <x v="6103"/>
    <s v="Yes"/>
    <x v="0"/>
    <s v="No"/>
    <x v="3"/>
    <x v="10"/>
    <n v="19.75"/>
    <n v="294.89999999999998"/>
    <x v="0"/>
    <x v="1"/>
    <x v="1"/>
    <x v="0"/>
    <x v="0"/>
    <x v="2"/>
    <x v="3"/>
  </r>
  <r>
    <x v="6104"/>
    <s v="Yes"/>
    <x v="1"/>
    <s v="No"/>
    <x v="0"/>
    <x v="54"/>
    <n v="23.9"/>
    <n v="97.5"/>
    <x v="0"/>
    <x v="0"/>
    <x v="1"/>
    <x v="0"/>
    <x v="0"/>
    <x v="2"/>
    <x v="0"/>
  </r>
  <r>
    <x v="6105"/>
    <s v="Yes"/>
    <x v="1"/>
    <s v="Yes"/>
    <x v="3"/>
    <x v="15"/>
    <n v="111.25"/>
    <n v="5916.45"/>
    <x v="1"/>
    <x v="0"/>
    <x v="1"/>
    <x v="0"/>
    <x v="1"/>
    <x v="1"/>
    <x v="7"/>
  </r>
  <r>
    <x v="6106"/>
    <s v="Yes"/>
    <x v="0"/>
    <s v="Yes"/>
    <x v="1"/>
    <x v="2"/>
    <n v="55.1"/>
    <n v="113.35"/>
    <x v="1"/>
    <x v="1"/>
    <x v="1"/>
    <x v="0"/>
    <x v="0"/>
    <x v="0"/>
    <x v="1"/>
  </r>
  <r>
    <x v="6107"/>
    <s v="Yes"/>
    <x v="0"/>
    <s v="No"/>
    <x v="1"/>
    <x v="0"/>
    <n v="19.95"/>
    <n v="19.95"/>
    <x v="0"/>
    <x v="1"/>
    <x v="1"/>
    <x v="0"/>
    <x v="0"/>
    <x v="2"/>
    <x v="3"/>
  </r>
  <r>
    <x v="6108"/>
    <s v="No"/>
    <x v="0"/>
    <s v="No"/>
    <x v="1"/>
    <x v="32"/>
    <n v="25.15"/>
    <n v="476.8"/>
    <x v="0"/>
    <x v="1"/>
    <x v="1"/>
    <x v="0"/>
    <x v="0"/>
    <x v="0"/>
    <x v="3"/>
  </r>
  <r>
    <x v="6109"/>
    <s v="Yes"/>
    <x v="0"/>
    <s v="No"/>
    <x v="1"/>
    <x v="2"/>
    <n v="54.15"/>
    <n v="101.65"/>
    <x v="0"/>
    <x v="0"/>
    <x v="1"/>
    <x v="0"/>
    <x v="0"/>
    <x v="0"/>
    <x v="1"/>
  </r>
  <r>
    <x v="6110"/>
    <s v="Yes"/>
    <x v="0"/>
    <s v="Yes"/>
    <x v="1"/>
    <x v="67"/>
    <n v="59.8"/>
    <n v="1130.8499999999999"/>
    <x v="0"/>
    <x v="0"/>
    <x v="0"/>
    <x v="1"/>
    <x v="0"/>
    <x v="0"/>
    <x v="1"/>
  </r>
  <r>
    <x v="6111"/>
    <s v="Yes"/>
    <x v="0"/>
    <s v="No"/>
    <x v="2"/>
    <x v="63"/>
    <n v="83.85"/>
    <n v="3532.25"/>
    <x v="0"/>
    <x v="0"/>
    <x v="1"/>
    <x v="1"/>
    <x v="0"/>
    <x v="1"/>
    <x v="1"/>
  </r>
  <r>
    <x v="6112"/>
    <s v="Yes"/>
    <x v="1"/>
    <s v="Yes"/>
    <x v="0"/>
    <x v="33"/>
    <n v="104.9"/>
    <n v="6891.45"/>
    <x v="0"/>
    <x v="0"/>
    <x v="0"/>
    <x v="1"/>
    <x v="0"/>
    <x v="1"/>
    <x v="5"/>
  </r>
  <r>
    <x v="6113"/>
    <s v="Yes"/>
    <x v="0"/>
    <s v="No"/>
    <x v="1"/>
    <x v="17"/>
    <n v="75.3"/>
    <n v="1570.7"/>
    <x v="0"/>
    <x v="1"/>
    <x v="1"/>
    <x v="0"/>
    <x v="0"/>
    <x v="1"/>
    <x v="0"/>
  </r>
  <r>
    <x v="6114"/>
    <s v="Yes"/>
    <x v="0"/>
    <s v="Yes"/>
    <x v="0"/>
    <x v="4"/>
    <n v="66.650000000000006"/>
    <n v="520.95000000000005"/>
    <x v="0"/>
    <x v="1"/>
    <x v="1"/>
    <x v="0"/>
    <x v="1"/>
    <x v="0"/>
    <x v="2"/>
  </r>
  <r>
    <x v="6115"/>
    <s v="Yes"/>
    <x v="2"/>
    <s v="Yes"/>
    <x v="3"/>
    <x v="21"/>
    <n v="109.5"/>
    <n v="7854.9"/>
    <x v="0"/>
    <x v="0"/>
    <x v="0"/>
    <x v="1"/>
    <x v="1"/>
    <x v="1"/>
    <x v="7"/>
  </r>
  <r>
    <x v="6116"/>
    <s v="Yes"/>
    <x v="1"/>
    <s v="Yes"/>
    <x v="2"/>
    <x v="43"/>
    <n v="73.849999999999994"/>
    <n v="3581.4"/>
    <x v="0"/>
    <x v="0"/>
    <x v="1"/>
    <x v="0"/>
    <x v="1"/>
    <x v="0"/>
    <x v="5"/>
  </r>
  <r>
    <x v="6117"/>
    <s v="Yes"/>
    <x v="2"/>
    <s v="Yes"/>
    <x v="2"/>
    <x v="14"/>
    <n v="19.3"/>
    <n v="1447.9"/>
    <x v="0"/>
    <x v="1"/>
    <x v="1"/>
    <x v="0"/>
    <x v="0"/>
    <x v="2"/>
    <x v="3"/>
  </r>
  <r>
    <x v="6118"/>
    <s v="Yes"/>
    <x v="2"/>
    <s v="Yes"/>
    <x v="0"/>
    <x v="21"/>
    <n v="118.2"/>
    <n v="8547.15"/>
    <x v="0"/>
    <x v="1"/>
    <x v="1"/>
    <x v="0"/>
    <x v="1"/>
    <x v="1"/>
    <x v="6"/>
  </r>
  <r>
    <x v="6119"/>
    <s v="Yes"/>
    <x v="1"/>
    <s v="No"/>
    <x v="3"/>
    <x v="60"/>
    <n v="51.45"/>
    <n v="727.85"/>
    <x v="0"/>
    <x v="0"/>
    <x v="1"/>
    <x v="1"/>
    <x v="0"/>
    <x v="0"/>
    <x v="0"/>
  </r>
  <r>
    <x v="6120"/>
    <s v="Yes"/>
    <x v="0"/>
    <s v="No"/>
    <x v="0"/>
    <x v="53"/>
    <n v="59.45"/>
    <n v="357.6"/>
    <x v="0"/>
    <x v="1"/>
    <x v="1"/>
    <x v="0"/>
    <x v="0"/>
    <x v="0"/>
    <x v="1"/>
  </r>
  <r>
    <x v="6121"/>
    <s v="Yes"/>
    <x v="2"/>
    <s v="No"/>
    <x v="2"/>
    <x v="4"/>
    <n v="19.5"/>
    <n v="159.35"/>
    <x v="0"/>
    <x v="0"/>
    <x v="0"/>
    <x v="0"/>
    <x v="0"/>
    <x v="2"/>
    <x v="3"/>
  </r>
  <r>
    <x v="6122"/>
    <s v="Yes"/>
    <x v="1"/>
    <s v="No"/>
    <x v="1"/>
    <x v="22"/>
    <n v="19.55"/>
    <n v="280.85000000000002"/>
    <x v="0"/>
    <x v="0"/>
    <x v="1"/>
    <x v="0"/>
    <x v="0"/>
    <x v="2"/>
    <x v="3"/>
  </r>
  <r>
    <x v="6123"/>
    <s v="Yes"/>
    <x v="1"/>
    <s v="No"/>
    <x v="0"/>
    <x v="45"/>
    <n v="93.55"/>
    <n v="6069.25"/>
    <x v="0"/>
    <x v="1"/>
    <x v="1"/>
    <x v="0"/>
    <x v="1"/>
    <x v="1"/>
    <x v="4"/>
  </r>
  <r>
    <x v="6124"/>
    <s v="Yes"/>
    <x v="1"/>
    <s v="Yes"/>
    <x v="1"/>
    <x v="58"/>
    <n v="59.3"/>
    <n v="3274.35"/>
    <x v="0"/>
    <x v="0"/>
    <x v="0"/>
    <x v="1"/>
    <x v="1"/>
    <x v="0"/>
    <x v="2"/>
  </r>
  <r>
    <x v="6125"/>
    <s v="Yes"/>
    <x v="0"/>
    <s v="Yes"/>
    <x v="3"/>
    <x v="9"/>
    <n v="102.25"/>
    <n v="1359"/>
    <x v="1"/>
    <x v="1"/>
    <x v="0"/>
    <x v="0"/>
    <x v="0"/>
    <x v="1"/>
    <x v="4"/>
  </r>
  <r>
    <x v="6126"/>
    <s v="Yes"/>
    <x v="0"/>
    <s v="Yes"/>
    <x v="3"/>
    <x v="67"/>
    <n v="95.9"/>
    <n v="1777.9"/>
    <x v="1"/>
    <x v="1"/>
    <x v="1"/>
    <x v="0"/>
    <x v="0"/>
    <x v="1"/>
    <x v="2"/>
  </r>
  <r>
    <x v="6127"/>
    <s v="Yes"/>
    <x v="1"/>
    <s v="No"/>
    <x v="2"/>
    <x v="39"/>
    <n v="109.8"/>
    <n v="6109.65"/>
    <x v="0"/>
    <x v="0"/>
    <x v="0"/>
    <x v="0"/>
    <x v="0"/>
    <x v="1"/>
    <x v="7"/>
  </r>
  <r>
    <x v="6128"/>
    <s v="Yes"/>
    <x v="0"/>
    <s v="Yes"/>
    <x v="0"/>
    <x v="60"/>
    <n v="78.099999999999994"/>
    <n v="1122.4000000000001"/>
    <x v="0"/>
    <x v="0"/>
    <x v="0"/>
    <x v="1"/>
    <x v="0"/>
    <x v="1"/>
    <x v="0"/>
  </r>
  <r>
    <x v="6129"/>
    <s v="No"/>
    <x v="0"/>
    <s v="Yes"/>
    <x v="0"/>
    <x v="15"/>
    <n v="39.9"/>
    <n v="2020.9"/>
    <x v="0"/>
    <x v="1"/>
    <x v="0"/>
    <x v="1"/>
    <x v="0"/>
    <x v="0"/>
    <x v="1"/>
  </r>
  <r>
    <x v="6130"/>
    <s v="Yes"/>
    <x v="2"/>
    <s v="Yes"/>
    <x v="3"/>
    <x v="11"/>
    <n v="64.900000000000006"/>
    <n v="3795.45"/>
    <x v="0"/>
    <x v="0"/>
    <x v="1"/>
    <x v="0"/>
    <x v="1"/>
    <x v="0"/>
    <x v="4"/>
  </r>
  <r>
    <x v="6131"/>
    <s v="Yes"/>
    <x v="0"/>
    <s v="Yes"/>
    <x v="0"/>
    <x v="20"/>
    <n v="95.05"/>
    <n v="4504.55"/>
    <x v="1"/>
    <x v="0"/>
    <x v="1"/>
    <x v="0"/>
    <x v="1"/>
    <x v="1"/>
    <x v="4"/>
  </r>
  <r>
    <x v="6132"/>
    <s v="No"/>
    <x v="0"/>
    <s v="Yes"/>
    <x v="3"/>
    <x v="56"/>
    <n v="53.4"/>
    <n v="3579.15"/>
    <x v="0"/>
    <x v="0"/>
    <x v="1"/>
    <x v="0"/>
    <x v="1"/>
    <x v="0"/>
    <x v="4"/>
  </r>
  <r>
    <x v="6133"/>
    <s v="No"/>
    <x v="0"/>
    <s v="Yes"/>
    <x v="3"/>
    <x v="2"/>
    <n v="24.9"/>
    <n v="49.7"/>
    <x v="0"/>
    <x v="1"/>
    <x v="1"/>
    <x v="0"/>
    <x v="0"/>
    <x v="0"/>
    <x v="3"/>
  </r>
  <r>
    <x v="6134"/>
    <s v="Yes"/>
    <x v="0"/>
    <s v="No"/>
    <x v="3"/>
    <x v="53"/>
    <n v="44.7"/>
    <n v="276.5"/>
    <x v="0"/>
    <x v="1"/>
    <x v="1"/>
    <x v="1"/>
    <x v="0"/>
    <x v="0"/>
    <x v="3"/>
  </r>
  <r>
    <x v="6135"/>
    <s v="Yes"/>
    <x v="2"/>
    <s v="Yes"/>
    <x v="2"/>
    <x v="16"/>
    <n v="114"/>
    <n v="8175.9"/>
    <x v="0"/>
    <x v="1"/>
    <x v="0"/>
    <x v="0"/>
    <x v="1"/>
    <x v="1"/>
    <x v="6"/>
  </r>
  <r>
    <x v="6136"/>
    <s v="Yes"/>
    <x v="2"/>
    <s v="No"/>
    <x v="2"/>
    <x v="25"/>
    <n v="20.25"/>
    <n v="890.35"/>
    <x v="0"/>
    <x v="0"/>
    <x v="0"/>
    <x v="0"/>
    <x v="0"/>
    <x v="2"/>
    <x v="3"/>
  </r>
  <r>
    <x v="6137"/>
    <s v="Yes"/>
    <x v="0"/>
    <s v="No"/>
    <x v="3"/>
    <x v="24"/>
    <n v="53.85"/>
    <n v="259.8"/>
    <x v="1"/>
    <x v="0"/>
    <x v="1"/>
    <x v="0"/>
    <x v="1"/>
    <x v="0"/>
    <x v="1"/>
  </r>
  <r>
    <x v="6138"/>
    <s v="Yes"/>
    <x v="0"/>
    <s v="No"/>
    <x v="2"/>
    <x v="56"/>
    <n v="83.85"/>
    <n v="5588.8"/>
    <x v="0"/>
    <x v="1"/>
    <x v="0"/>
    <x v="0"/>
    <x v="0"/>
    <x v="1"/>
    <x v="2"/>
  </r>
  <r>
    <x v="6139"/>
    <s v="Yes"/>
    <x v="0"/>
    <s v="No"/>
    <x v="2"/>
    <x v="35"/>
    <n v="20.2"/>
    <n v="50.6"/>
    <x v="0"/>
    <x v="1"/>
    <x v="1"/>
    <x v="0"/>
    <x v="0"/>
    <x v="2"/>
    <x v="3"/>
  </r>
  <r>
    <x v="6140"/>
    <s v="Yes"/>
    <x v="0"/>
    <s v="No"/>
    <x v="1"/>
    <x v="35"/>
    <n v="19.95"/>
    <n v="58"/>
    <x v="0"/>
    <x v="0"/>
    <x v="1"/>
    <x v="0"/>
    <x v="0"/>
    <x v="2"/>
    <x v="3"/>
  </r>
  <r>
    <x v="6141"/>
    <s v="Yes"/>
    <x v="0"/>
    <s v="Yes"/>
    <x v="0"/>
    <x v="15"/>
    <n v="104.2"/>
    <n v="5568.35"/>
    <x v="1"/>
    <x v="1"/>
    <x v="0"/>
    <x v="0"/>
    <x v="0"/>
    <x v="1"/>
    <x v="5"/>
  </r>
  <r>
    <x v="6142"/>
    <s v="Yes"/>
    <x v="0"/>
    <s v="Yes"/>
    <x v="0"/>
    <x v="41"/>
    <n v="50.25"/>
    <n v="2203.65"/>
    <x v="1"/>
    <x v="0"/>
    <x v="0"/>
    <x v="0"/>
    <x v="0"/>
    <x v="0"/>
    <x v="0"/>
  </r>
  <r>
    <x v="6143"/>
    <s v="Yes"/>
    <x v="1"/>
    <s v="Yes"/>
    <x v="1"/>
    <x v="37"/>
    <n v="20.350000000000001"/>
    <n v="938.95"/>
    <x v="0"/>
    <x v="1"/>
    <x v="0"/>
    <x v="0"/>
    <x v="0"/>
    <x v="2"/>
    <x v="3"/>
  </r>
  <r>
    <x v="6144"/>
    <s v="Yes"/>
    <x v="0"/>
    <s v="Yes"/>
    <x v="0"/>
    <x v="57"/>
    <n v="90"/>
    <n v="2024.1"/>
    <x v="0"/>
    <x v="1"/>
    <x v="0"/>
    <x v="0"/>
    <x v="0"/>
    <x v="1"/>
    <x v="2"/>
  </r>
  <r>
    <x v="6145"/>
    <s v="No"/>
    <x v="2"/>
    <s v="No"/>
    <x v="3"/>
    <x v="56"/>
    <n v="54.2"/>
    <n v="3623.95"/>
    <x v="0"/>
    <x v="0"/>
    <x v="0"/>
    <x v="0"/>
    <x v="1"/>
    <x v="0"/>
    <x v="5"/>
  </r>
  <r>
    <x v="6146"/>
    <s v="Yes"/>
    <x v="0"/>
    <s v="Yes"/>
    <x v="0"/>
    <x v="13"/>
    <n v="99.5"/>
    <n v="2369.0500000000002"/>
    <x v="1"/>
    <x v="0"/>
    <x v="1"/>
    <x v="0"/>
    <x v="0"/>
    <x v="1"/>
    <x v="4"/>
  </r>
  <r>
    <x v="6147"/>
    <s v="Yes"/>
    <x v="1"/>
    <s v="No"/>
    <x v="1"/>
    <x v="72"/>
    <n v="99.1"/>
    <n v="3877.95"/>
    <x v="0"/>
    <x v="0"/>
    <x v="0"/>
    <x v="1"/>
    <x v="0"/>
    <x v="1"/>
    <x v="4"/>
  </r>
  <r>
    <x v="6148"/>
    <s v="Yes"/>
    <x v="2"/>
    <s v="Yes"/>
    <x v="1"/>
    <x v="14"/>
    <n v="66.900000000000006"/>
    <n v="4577.8999999999996"/>
    <x v="0"/>
    <x v="0"/>
    <x v="1"/>
    <x v="1"/>
    <x v="1"/>
    <x v="0"/>
    <x v="4"/>
  </r>
  <r>
    <x v="6149"/>
    <s v="No"/>
    <x v="1"/>
    <s v="No"/>
    <x v="1"/>
    <x v="0"/>
    <n v="25.85"/>
    <n v="25.85"/>
    <x v="0"/>
    <x v="0"/>
    <x v="1"/>
    <x v="0"/>
    <x v="0"/>
    <x v="0"/>
    <x v="3"/>
  </r>
  <r>
    <x v="6150"/>
    <s v="Yes"/>
    <x v="0"/>
    <s v="No"/>
    <x v="0"/>
    <x v="48"/>
    <n v="91.05"/>
    <n v="2871.5"/>
    <x v="0"/>
    <x v="1"/>
    <x v="1"/>
    <x v="1"/>
    <x v="0"/>
    <x v="1"/>
    <x v="1"/>
  </r>
  <r>
    <x v="6151"/>
    <s v="Yes"/>
    <x v="0"/>
    <s v="No"/>
    <x v="0"/>
    <x v="34"/>
    <n v="71"/>
    <n v="672.55"/>
    <x v="1"/>
    <x v="0"/>
    <x v="1"/>
    <x v="0"/>
    <x v="0"/>
    <x v="1"/>
    <x v="3"/>
  </r>
  <r>
    <x v="6152"/>
    <s v="Yes"/>
    <x v="0"/>
    <s v="Yes"/>
    <x v="3"/>
    <x v="10"/>
    <n v="93.2"/>
    <n v="1573.7"/>
    <x v="1"/>
    <x v="0"/>
    <x v="1"/>
    <x v="1"/>
    <x v="0"/>
    <x v="1"/>
    <x v="2"/>
  </r>
  <r>
    <x v="6153"/>
    <s v="Yes"/>
    <x v="2"/>
    <s v="Yes"/>
    <x v="2"/>
    <x v="31"/>
    <n v="20.95"/>
    <n v="1270.55"/>
    <x v="0"/>
    <x v="1"/>
    <x v="0"/>
    <x v="1"/>
    <x v="0"/>
    <x v="2"/>
    <x v="3"/>
  </r>
  <r>
    <x v="6154"/>
    <s v="Yes"/>
    <x v="2"/>
    <s v="Yes"/>
    <x v="2"/>
    <x v="21"/>
    <n v="109.2"/>
    <n v="7711.45"/>
    <x v="0"/>
    <x v="0"/>
    <x v="0"/>
    <x v="0"/>
    <x v="1"/>
    <x v="1"/>
    <x v="7"/>
  </r>
  <r>
    <x v="6155"/>
    <s v="Yes"/>
    <x v="0"/>
    <s v="No"/>
    <x v="1"/>
    <x v="24"/>
    <n v="19.350000000000001"/>
    <n v="126.05"/>
    <x v="1"/>
    <x v="1"/>
    <x v="0"/>
    <x v="0"/>
    <x v="0"/>
    <x v="2"/>
    <x v="3"/>
  </r>
  <r>
    <x v="6156"/>
    <s v="Yes"/>
    <x v="0"/>
    <s v="Yes"/>
    <x v="3"/>
    <x v="70"/>
    <n v="85.8"/>
    <n v="2193.65"/>
    <x v="0"/>
    <x v="0"/>
    <x v="1"/>
    <x v="1"/>
    <x v="0"/>
    <x v="1"/>
    <x v="1"/>
  </r>
  <r>
    <x v="6157"/>
    <s v="Yes"/>
    <x v="0"/>
    <s v="No"/>
    <x v="1"/>
    <x v="35"/>
    <n v="19.850000000000001"/>
    <n v="64.55"/>
    <x v="1"/>
    <x v="1"/>
    <x v="1"/>
    <x v="0"/>
    <x v="0"/>
    <x v="2"/>
    <x v="3"/>
  </r>
  <r>
    <x v="6158"/>
    <s v="Yes"/>
    <x v="0"/>
    <s v="Yes"/>
    <x v="0"/>
    <x v="2"/>
    <n v="19.649999999999999"/>
    <n v="31.2"/>
    <x v="0"/>
    <x v="1"/>
    <x v="1"/>
    <x v="0"/>
    <x v="0"/>
    <x v="2"/>
    <x v="3"/>
  </r>
  <r>
    <x v="6159"/>
    <s v="Yes"/>
    <x v="1"/>
    <s v="No"/>
    <x v="2"/>
    <x v="2"/>
    <n v="20.5"/>
    <n v="38.25"/>
    <x v="0"/>
    <x v="0"/>
    <x v="1"/>
    <x v="0"/>
    <x v="0"/>
    <x v="2"/>
    <x v="3"/>
  </r>
  <r>
    <x v="6160"/>
    <s v="Yes"/>
    <x v="1"/>
    <s v="Yes"/>
    <x v="3"/>
    <x v="51"/>
    <n v="89.65"/>
    <n v="3348.1"/>
    <x v="0"/>
    <x v="0"/>
    <x v="1"/>
    <x v="1"/>
    <x v="1"/>
    <x v="0"/>
    <x v="7"/>
  </r>
  <r>
    <x v="6161"/>
    <s v="Yes"/>
    <x v="0"/>
    <s v="No"/>
    <x v="1"/>
    <x v="40"/>
    <n v="74.349999999999994"/>
    <n v="533.6"/>
    <x v="0"/>
    <x v="1"/>
    <x v="1"/>
    <x v="1"/>
    <x v="0"/>
    <x v="1"/>
    <x v="0"/>
  </r>
  <r>
    <x v="6162"/>
    <s v="No"/>
    <x v="2"/>
    <s v="Yes"/>
    <x v="3"/>
    <x v="31"/>
    <n v="49.45"/>
    <n v="2907.55"/>
    <x v="0"/>
    <x v="0"/>
    <x v="0"/>
    <x v="0"/>
    <x v="0"/>
    <x v="0"/>
    <x v="2"/>
  </r>
  <r>
    <x v="6163"/>
    <s v="Yes"/>
    <x v="0"/>
    <s v="Yes"/>
    <x v="0"/>
    <x v="67"/>
    <n v="89.1"/>
    <n v="1620.8"/>
    <x v="0"/>
    <x v="0"/>
    <x v="0"/>
    <x v="0"/>
    <x v="0"/>
    <x v="1"/>
    <x v="2"/>
  </r>
  <r>
    <x v="6164"/>
    <s v="Yes"/>
    <x v="2"/>
    <s v="No"/>
    <x v="3"/>
    <x v="3"/>
    <n v="75.150000000000006"/>
    <n v="3480.35"/>
    <x v="0"/>
    <x v="1"/>
    <x v="0"/>
    <x v="1"/>
    <x v="1"/>
    <x v="0"/>
    <x v="5"/>
  </r>
  <r>
    <x v="6165"/>
    <s v="Yes"/>
    <x v="0"/>
    <s v="Yes"/>
    <x v="0"/>
    <x v="54"/>
    <n v="70.650000000000006"/>
    <n v="293.85000000000002"/>
    <x v="0"/>
    <x v="1"/>
    <x v="1"/>
    <x v="1"/>
    <x v="0"/>
    <x v="1"/>
    <x v="3"/>
  </r>
  <r>
    <x v="6166"/>
    <s v="Yes"/>
    <x v="0"/>
    <s v="Yes"/>
    <x v="0"/>
    <x v="36"/>
    <n v="104.2"/>
    <n v="3243.45"/>
    <x v="1"/>
    <x v="0"/>
    <x v="0"/>
    <x v="0"/>
    <x v="1"/>
    <x v="1"/>
    <x v="5"/>
  </r>
  <r>
    <x v="6167"/>
    <s v="Yes"/>
    <x v="0"/>
    <s v="No"/>
    <x v="0"/>
    <x v="20"/>
    <n v="90.05"/>
    <n v="4137.2"/>
    <x v="0"/>
    <x v="1"/>
    <x v="0"/>
    <x v="0"/>
    <x v="0"/>
    <x v="1"/>
    <x v="2"/>
  </r>
  <r>
    <x v="6168"/>
    <s v="Yes"/>
    <x v="0"/>
    <s v="Yes"/>
    <x v="0"/>
    <x v="0"/>
    <n v="79.25"/>
    <n v="79.25"/>
    <x v="1"/>
    <x v="1"/>
    <x v="1"/>
    <x v="0"/>
    <x v="0"/>
    <x v="1"/>
    <x v="0"/>
  </r>
  <r>
    <x v="6169"/>
    <s v="Yes"/>
    <x v="0"/>
    <s v="Yes"/>
    <x v="2"/>
    <x v="0"/>
    <n v="44.9"/>
    <n v="44.9"/>
    <x v="1"/>
    <x v="0"/>
    <x v="1"/>
    <x v="0"/>
    <x v="0"/>
    <x v="0"/>
    <x v="3"/>
  </r>
  <r>
    <x v="6170"/>
    <s v="Yes"/>
    <x v="0"/>
    <s v="No"/>
    <x v="3"/>
    <x v="0"/>
    <n v="19.399999999999999"/>
    <n v="19.399999999999999"/>
    <x v="0"/>
    <x v="0"/>
    <x v="1"/>
    <x v="0"/>
    <x v="0"/>
    <x v="2"/>
    <x v="3"/>
  </r>
  <r>
    <x v="6171"/>
    <s v="Yes"/>
    <x v="0"/>
    <s v="Yes"/>
    <x v="3"/>
    <x v="64"/>
    <n v="88.75"/>
    <n v="5348.65"/>
    <x v="0"/>
    <x v="0"/>
    <x v="0"/>
    <x v="0"/>
    <x v="0"/>
    <x v="1"/>
    <x v="2"/>
  </r>
  <r>
    <x v="6172"/>
    <s v="Yes"/>
    <x v="0"/>
    <s v="Yes"/>
    <x v="0"/>
    <x v="6"/>
    <n v="70.099999999999994"/>
    <n v="659.65"/>
    <x v="1"/>
    <x v="1"/>
    <x v="0"/>
    <x v="0"/>
    <x v="0"/>
    <x v="1"/>
    <x v="3"/>
  </r>
  <r>
    <x v="6173"/>
    <s v="Yes"/>
    <x v="0"/>
    <s v="No"/>
    <x v="3"/>
    <x v="42"/>
    <n v="91"/>
    <n v="3180.5"/>
    <x v="0"/>
    <x v="1"/>
    <x v="1"/>
    <x v="0"/>
    <x v="0"/>
    <x v="1"/>
    <x v="2"/>
  </r>
  <r>
    <x v="6174"/>
    <s v="No"/>
    <x v="0"/>
    <s v="Yes"/>
    <x v="0"/>
    <x v="54"/>
    <n v="29.65"/>
    <n v="118.5"/>
    <x v="1"/>
    <x v="1"/>
    <x v="1"/>
    <x v="1"/>
    <x v="0"/>
    <x v="0"/>
    <x v="0"/>
  </r>
  <r>
    <x v="6175"/>
    <s v="Yes"/>
    <x v="1"/>
    <s v="Yes"/>
    <x v="0"/>
    <x v="48"/>
    <n v="90.8"/>
    <n v="3023.85"/>
    <x v="0"/>
    <x v="1"/>
    <x v="0"/>
    <x v="0"/>
    <x v="0"/>
    <x v="1"/>
    <x v="2"/>
  </r>
  <r>
    <x v="6176"/>
    <s v="Yes"/>
    <x v="0"/>
    <s v="Yes"/>
    <x v="0"/>
    <x v="29"/>
    <n v="77.849999999999994"/>
    <n v="3365.85"/>
    <x v="1"/>
    <x v="1"/>
    <x v="1"/>
    <x v="1"/>
    <x v="0"/>
    <x v="1"/>
    <x v="1"/>
  </r>
  <r>
    <x v="6177"/>
    <s v="Yes"/>
    <x v="0"/>
    <s v="No"/>
    <x v="0"/>
    <x v="54"/>
    <n v="54.3"/>
    <n v="195.3"/>
    <x v="1"/>
    <x v="1"/>
    <x v="1"/>
    <x v="0"/>
    <x v="0"/>
    <x v="0"/>
    <x v="0"/>
  </r>
  <r>
    <x v="6178"/>
    <s v="Yes"/>
    <x v="2"/>
    <s v="Yes"/>
    <x v="1"/>
    <x v="68"/>
    <n v="18.95"/>
    <n v="1031.0999999999999"/>
    <x v="0"/>
    <x v="0"/>
    <x v="0"/>
    <x v="0"/>
    <x v="0"/>
    <x v="2"/>
    <x v="3"/>
  </r>
  <r>
    <x v="6179"/>
    <s v="Yes"/>
    <x v="0"/>
    <s v="Yes"/>
    <x v="2"/>
    <x v="26"/>
    <n v="95.15"/>
    <n v="997.65"/>
    <x v="1"/>
    <x v="0"/>
    <x v="1"/>
    <x v="1"/>
    <x v="0"/>
    <x v="1"/>
    <x v="2"/>
  </r>
  <r>
    <x v="6180"/>
    <s v="Yes"/>
    <x v="2"/>
    <s v="Yes"/>
    <x v="2"/>
    <x v="33"/>
    <n v="102.4"/>
    <n v="6471.85"/>
    <x v="0"/>
    <x v="0"/>
    <x v="1"/>
    <x v="0"/>
    <x v="0"/>
    <x v="1"/>
    <x v="4"/>
  </r>
  <r>
    <x v="6181"/>
    <s v="Yes"/>
    <x v="1"/>
    <s v="Yes"/>
    <x v="0"/>
    <x v="59"/>
    <n v="99.9"/>
    <n v="6241.35"/>
    <x v="0"/>
    <x v="1"/>
    <x v="0"/>
    <x v="0"/>
    <x v="0"/>
    <x v="1"/>
    <x v="4"/>
  </r>
  <r>
    <x v="6182"/>
    <s v="Yes"/>
    <x v="2"/>
    <s v="No"/>
    <x v="3"/>
    <x v="21"/>
    <n v="88.7"/>
    <n v="6501.35"/>
    <x v="0"/>
    <x v="1"/>
    <x v="0"/>
    <x v="0"/>
    <x v="1"/>
    <x v="0"/>
    <x v="6"/>
  </r>
  <r>
    <x v="6183"/>
    <s v="No"/>
    <x v="1"/>
    <s v="Yes"/>
    <x v="0"/>
    <x v="66"/>
    <n v="54.3"/>
    <n v="2317.1"/>
    <x v="0"/>
    <x v="1"/>
    <x v="0"/>
    <x v="0"/>
    <x v="1"/>
    <x v="0"/>
    <x v="4"/>
  </r>
  <r>
    <x v="6184"/>
    <s v="Yes"/>
    <x v="0"/>
    <s v="Yes"/>
    <x v="2"/>
    <x v="52"/>
    <n v="55.7"/>
    <n v="2237.5500000000002"/>
    <x v="0"/>
    <x v="1"/>
    <x v="1"/>
    <x v="0"/>
    <x v="0"/>
    <x v="0"/>
    <x v="1"/>
  </r>
  <r>
    <x v="6185"/>
    <s v="Yes"/>
    <x v="1"/>
    <s v="Yes"/>
    <x v="0"/>
    <x v="37"/>
    <n v="103.95"/>
    <n v="5231.3"/>
    <x v="0"/>
    <x v="1"/>
    <x v="0"/>
    <x v="0"/>
    <x v="0"/>
    <x v="1"/>
    <x v="5"/>
  </r>
  <r>
    <x v="6186"/>
    <s v="Yes"/>
    <x v="1"/>
    <s v="Yes"/>
    <x v="3"/>
    <x v="20"/>
    <n v="110.85"/>
    <n v="5275.8"/>
    <x v="1"/>
    <x v="1"/>
    <x v="0"/>
    <x v="0"/>
    <x v="1"/>
    <x v="1"/>
    <x v="7"/>
  </r>
  <r>
    <x v="6187"/>
    <s v="Yes"/>
    <x v="2"/>
    <s v="No"/>
    <x v="1"/>
    <x v="4"/>
    <n v="20.149999999999999"/>
    <n v="165.5"/>
    <x v="0"/>
    <x v="1"/>
    <x v="0"/>
    <x v="0"/>
    <x v="0"/>
    <x v="2"/>
    <x v="3"/>
  </r>
  <r>
    <x v="6188"/>
    <s v="Yes"/>
    <x v="0"/>
    <s v="No"/>
    <x v="1"/>
    <x v="32"/>
    <n v="20.05"/>
    <n v="358.5"/>
    <x v="0"/>
    <x v="1"/>
    <x v="1"/>
    <x v="1"/>
    <x v="0"/>
    <x v="2"/>
    <x v="3"/>
  </r>
  <r>
    <x v="6189"/>
    <s v="Yes"/>
    <x v="2"/>
    <s v="Yes"/>
    <x v="3"/>
    <x v="21"/>
    <n v="91.95"/>
    <n v="6614.9"/>
    <x v="0"/>
    <x v="1"/>
    <x v="0"/>
    <x v="1"/>
    <x v="1"/>
    <x v="0"/>
    <x v="6"/>
  </r>
  <r>
    <x v="6190"/>
    <s v="Yes"/>
    <x v="0"/>
    <s v="No"/>
    <x v="0"/>
    <x v="0"/>
    <n v="80.5"/>
    <n v="80.5"/>
    <x v="1"/>
    <x v="1"/>
    <x v="1"/>
    <x v="0"/>
    <x v="0"/>
    <x v="1"/>
    <x v="0"/>
  </r>
  <r>
    <x v="6191"/>
    <s v="Yes"/>
    <x v="0"/>
    <s v="No"/>
    <x v="0"/>
    <x v="41"/>
    <n v="55.65"/>
    <n v="2421.75"/>
    <x v="0"/>
    <x v="0"/>
    <x v="1"/>
    <x v="1"/>
    <x v="0"/>
    <x v="0"/>
    <x v="1"/>
  </r>
  <r>
    <x v="6192"/>
    <s v="Yes"/>
    <x v="0"/>
    <s v="Yes"/>
    <x v="0"/>
    <x v="32"/>
    <n v="74.7"/>
    <n v="1294.5999999999999"/>
    <x v="0"/>
    <x v="0"/>
    <x v="1"/>
    <x v="0"/>
    <x v="0"/>
    <x v="1"/>
    <x v="0"/>
  </r>
  <r>
    <x v="6193"/>
    <s v="Yes"/>
    <x v="1"/>
    <s v="Yes"/>
    <x v="3"/>
    <x v="9"/>
    <n v="104.15"/>
    <n v="1299.0999999999999"/>
    <x v="0"/>
    <x v="0"/>
    <x v="1"/>
    <x v="0"/>
    <x v="0"/>
    <x v="1"/>
    <x v="5"/>
  </r>
  <r>
    <x v="6194"/>
    <s v="Yes"/>
    <x v="1"/>
    <s v="Yes"/>
    <x v="2"/>
    <x v="47"/>
    <n v="83.65"/>
    <n v="5733.4"/>
    <x v="0"/>
    <x v="0"/>
    <x v="0"/>
    <x v="0"/>
    <x v="1"/>
    <x v="1"/>
    <x v="2"/>
  </r>
  <r>
    <x v="6195"/>
    <s v="Yes"/>
    <x v="0"/>
    <s v="Yes"/>
    <x v="2"/>
    <x v="54"/>
    <n v="72.2"/>
    <n v="305.55"/>
    <x v="1"/>
    <x v="1"/>
    <x v="1"/>
    <x v="0"/>
    <x v="0"/>
    <x v="1"/>
    <x v="0"/>
  </r>
  <r>
    <x v="6196"/>
    <s v="Yes"/>
    <x v="2"/>
    <s v="Yes"/>
    <x v="3"/>
    <x v="14"/>
    <n v="110.05"/>
    <n v="7430.75"/>
    <x v="0"/>
    <x v="1"/>
    <x v="1"/>
    <x v="0"/>
    <x v="0"/>
    <x v="1"/>
    <x v="7"/>
  </r>
  <r>
    <x v="6197"/>
    <s v="Yes"/>
    <x v="0"/>
    <s v="No"/>
    <x v="1"/>
    <x v="22"/>
    <n v="51.5"/>
    <n v="900.5"/>
    <x v="1"/>
    <x v="1"/>
    <x v="1"/>
    <x v="1"/>
    <x v="1"/>
    <x v="0"/>
    <x v="0"/>
  </r>
  <r>
    <x v="6198"/>
    <s v="Yes"/>
    <x v="2"/>
    <s v="No"/>
    <x v="3"/>
    <x v="13"/>
    <n v="25.5"/>
    <n v="630.6"/>
    <x v="0"/>
    <x v="1"/>
    <x v="0"/>
    <x v="0"/>
    <x v="0"/>
    <x v="2"/>
    <x v="0"/>
  </r>
  <r>
    <x v="6199"/>
    <s v="Yes"/>
    <x v="0"/>
    <s v="Yes"/>
    <x v="1"/>
    <x v="29"/>
    <n v="89.55"/>
    <n v="3856.75"/>
    <x v="1"/>
    <x v="1"/>
    <x v="1"/>
    <x v="1"/>
    <x v="0"/>
    <x v="1"/>
    <x v="1"/>
  </r>
  <r>
    <x v="6200"/>
    <s v="Yes"/>
    <x v="2"/>
    <s v="No"/>
    <x v="3"/>
    <x v="64"/>
    <n v="19.5"/>
    <n v="1222.6500000000001"/>
    <x v="0"/>
    <x v="0"/>
    <x v="0"/>
    <x v="0"/>
    <x v="0"/>
    <x v="2"/>
    <x v="3"/>
  </r>
  <r>
    <x v="6201"/>
    <s v="Yes"/>
    <x v="0"/>
    <s v="No"/>
    <x v="0"/>
    <x v="24"/>
    <n v="80.7"/>
    <n v="374.8"/>
    <x v="0"/>
    <x v="0"/>
    <x v="1"/>
    <x v="0"/>
    <x v="0"/>
    <x v="1"/>
    <x v="1"/>
  </r>
  <r>
    <x v="6202"/>
    <s v="Yes"/>
    <x v="1"/>
    <s v="No"/>
    <x v="1"/>
    <x v="17"/>
    <n v="77.5"/>
    <n v="1625"/>
    <x v="1"/>
    <x v="1"/>
    <x v="0"/>
    <x v="0"/>
    <x v="1"/>
    <x v="0"/>
    <x v="5"/>
  </r>
  <r>
    <x v="6203"/>
    <s v="Yes"/>
    <x v="1"/>
    <s v="Yes"/>
    <x v="3"/>
    <x v="14"/>
    <n v="105.1"/>
    <n v="7234.8"/>
    <x v="0"/>
    <x v="0"/>
    <x v="0"/>
    <x v="0"/>
    <x v="1"/>
    <x v="1"/>
    <x v="7"/>
  </r>
  <r>
    <x v="6204"/>
    <s v="No"/>
    <x v="0"/>
    <s v="Yes"/>
    <x v="2"/>
    <x v="9"/>
    <n v="25.15"/>
    <n v="331.85"/>
    <x v="0"/>
    <x v="1"/>
    <x v="1"/>
    <x v="0"/>
    <x v="0"/>
    <x v="0"/>
    <x v="3"/>
  </r>
  <r>
    <x v="6205"/>
    <s v="Yes"/>
    <x v="0"/>
    <s v="Yes"/>
    <x v="2"/>
    <x v="41"/>
    <n v="95.25"/>
    <n v="3959.35"/>
    <x v="1"/>
    <x v="1"/>
    <x v="0"/>
    <x v="0"/>
    <x v="0"/>
    <x v="1"/>
    <x v="4"/>
  </r>
  <r>
    <x v="6206"/>
    <s v="Yes"/>
    <x v="0"/>
    <s v="Yes"/>
    <x v="3"/>
    <x v="15"/>
    <n v="95.65"/>
    <n v="5088.3999999999996"/>
    <x v="0"/>
    <x v="1"/>
    <x v="0"/>
    <x v="0"/>
    <x v="1"/>
    <x v="1"/>
    <x v="4"/>
  </r>
  <r>
    <x v="6207"/>
    <s v="Yes"/>
    <x v="0"/>
    <s v="No"/>
    <x v="0"/>
    <x v="25"/>
    <n v="85"/>
    <n v="3969.4"/>
    <x v="1"/>
    <x v="1"/>
    <x v="1"/>
    <x v="0"/>
    <x v="0"/>
    <x v="1"/>
    <x v="1"/>
  </r>
  <r>
    <x v="6208"/>
    <s v="Yes"/>
    <x v="2"/>
    <s v="Yes"/>
    <x v="2"/>
    <x v="59"/>
    <n v="80.8"/>
    <n v="4860.8500000000004"/>
    <x v="0"/>
    <x v="1"/>
    <x v="0"/>
    <x v="0"/>
    <x v="1"/>
    <x v="0"/>
    <x v="7"/>
  </r>
  <r>
    <x v="6209"/>
    <s v="No"/>
    <x v="1"/>
    <s v="Yes"/>
    <x v="1"/>
    <x v="44"/>
    <n v="24.85"/>
    <n v="788.05"/>
    <x v="0"/>
    <x v="1"/>
    <x v="1"/>
    <x v="0"/>
    <x v="0"/>
    <x v="0"/>
    <x v="3"/>
  </r>
  <r>
    <x v="6210"/>
    <s v="Yes"/>
    <x v="1"/>
    <s v="Yes"/>
    <x v="3"/>
    <x v="13"/>
    <n v="54.75"/>
    <n v="1266.3499999999999"/>
    <x v="0"/>
    <x v="0"/>
    <x v="1"/>
    <x v="0"/>
    <x v="1"/>
    <x v="0"/>
    <x v="1"/>
  </r>
  <r>
    <x v="6211"/>
    <s v="Yes"/>
    <x v="0"/>
    <s v="Yes"/>
    <x v="0"/>
    <x v="24"/>
    <n v="85.75"/>
    <n v="470.95"/>
    <x v="1"/>
    <x v="0"/>
    <x v="0"/>
    <x v="0"/>
    <x v="1"/>
    <x v="1"/>
    <x v="1"/>
  </r>
  <r>
    <x v="6212"/>
    <s v="No"/>
    <x v="1"/>
    <s v="No"/>
    <x v="0"/>
    <x v="30"/>
    <n v="50.75"/>
    <n v="688.2"/>
    <x v="0"/>
    <x v="1"/>
    <x v="1"/>
    <x v="0"/>
    <x v="0"/>
    <x v="0"/>
    <x v="2"/>
  </r>
  <r>
    <x v="6213"/>
    <s v="Yes"/>
    <x v="2"/>
    <s v="No"/>
    <x v="1"/>
    <x v="67"/>
    <n v="20.149999999999999"/>
    <n v="387.7"/>
    <x v="0"/>
    <x v="0"/>
    <x v="0"/>
    <x v="0"/>
    <x v="0"/>
    <x v="2"/>
    <x v="3"/>
  </r>
  <r>
    <x v="6214"/>
    <s v="Yes"/>
    <x v="2"/>
    <s v="No"/>
    <x v="1"/>
    <x v="66"/>
    <n v="20.05"/>
    <n v="845.25"/>
    <x v="0"/>
    <x v="1"/>
    <x v="1"/>
    <x v="1"/>
    <x v="0"/>
    <x v="2"/>
    <x v="3"/>
  </r>
  <r>
    <x v="6215"/>
    <s v="Yes"/>
    <x v="0"/>
    <s v="Yes"/>
    <x v="0"/>
    <x v="53"/>
    <n v="98.25"/>
    <n v="560.6"/>
    <x v="1"/>
    <x v="0"/>
    <x v="1"/>
    <x v="0"/>
    <x v="0"/>
    <x v="1"/>
    <x v="4"/>
  </r>
  <r>
    <x v="6216"/>
    <s v="Yes"/>
    <x v="2"/>
    <s v="No"/>
    <x v="3"/>
    <x v="11"/>
    <n v="71.599999999999994"/>
    <n v="4230.25"/>
    <x v="0"/>
    <x v="1"/>
    <x v="0"/>
    <x v="0"/>
    <x v="1"/>
    <x v="0"/>
    <x v="5"/>
  </r>
  <r>
    <x v="6217"/>
    <s v="Yes"/>
    <x v="1"/>
    <s v="Yes"/>
    <x v="3"/>
    <x v="8"/>
    <n v="81.45"/>
    <n v="4983.05"/>
    <x v="0"/>
    <x v="1"/>
    <x v="0"/>
    <x v="1"/>
    <x v="0"/>
    <x v="1"/>
    <x v="1"/>
  </r>
  <r>
    <x v="6218"/>
    <s v="No"/>
    <x v="1"/>
    <s v="Yes"/>
    <x v="2"/>
    <x v="27"/>
    <n v="58.4"/>
    <n v="4113.1499999999996"/>
    <x v="0"/>
    <x v="0"/>
    <x v="0"/>
    <x v="0"/>
    <x v="1"/>
    <x v="0"/>
    <x v="5"/>
  </r>
  <r>
    <x v="6219"/>
    <s v="No"/>
    <x v="0"/>
    <s v="Yes"/>
    <x v="1"/>
    <x v="0"/>
    <n v="25.7"/>
    <n v="25.7"/>
    <x v="1"/>
    <x v="0"/>
    <x v="1"/>
    <x v="0"/>
    <x v="0"/>
    <x v="0"/>
    <x v="3"/>
  </r>
  <r>
    <x v="6220"/>
    <s v="No"/>
    <x v="2"/>
    <s v="No"/>
    <x v="3"/>
    <x v="6"/>
    <n v="53.7"/>
    <n v="521"/>
    <x v="0"/>
    <x v="1"/>
    <x v="0"/>
    <x v="1"/>
    <x v="1"/>
    <x v="0"/>
    <x v="5"/>
  </r>
  <r>
    <x v="6221"/>
    <s v="Yes"/>
    <x v="1"/>
    <s v="Yes"/>
    <x v="2"/>
    <x v="70"/>
    <n v="19.600000000000001"/>
    <n v="471.85"/>
    <x v="0"/>
    <x v="1"/>
    <x v="1"/>
    <x v="0"/>
    <x v="0"/>
    <x v="2"/>
    <x v="3"/>
  </r>
  <r>
    <x v="6222"/>
    <s v="Yes"/>
    <x v="0"/>
    <s v="No"/>
    <x v="3"/>
    <x v="33"/>
    <n v="89.4"/>
    <n v="5976.9"/>
    <x v="0"/>
    <x v="1"/>
    <x v="1"/>
    <x v="0"/>
    <x v="0"/>
    <x v="1"/>
    <x v="2"/>
  </r>
  <r>
    <x v="6223"/>
    <s v="Yes"/>
    <x v="0"/>
    <s v="Yes"/>
    <x v="0"/>
    <x v="40"/>
    <n v="69"/>
    <n v="506.9"/>
    <x v="1"/>
    <x v="0"/>
    <x v="0"/>
    <x v="1"/>
    <x v="0"/>
    <x v="1"/>
    <x v="3"/>
  </r>
  <r>
    <x v="6224"/>
    <s v="Yes"/>
    <x v="1"/>
    <s v="No"/>
    <x v="2"/>
    <x v="69"/>
    <n v="84.2"/>
    <n v="4299.75"/>
    <x v="0"/>
    <x v="1"/>
    <x v="0"/>
    <x v="0"/>
    <x v="1"/>
    <x v="1"/>
    <x v="2"/>
  </r>
  <r>
    <x v="6225"/>
    <s v="Yes"/>
    <x v="2"/>
    <s v="Yes"/>
    <x v="3"/>
    <x v="21"/>
    <n v="106.1"/>
    <n v="7548.6"/>
    <x v="0"/>
    <x v="1"/>
    <x v="0"/>
    <x v="0"/>
    <x v="1"/>
    <x v="1"/>
    <x v="7"/>
  </r>
  <r>
    <x v="6226"/>
    <s v="Yes"/>
    <x v="2"/>
    <s v="No"/>
    <x v="1"/>
    <x v="45"/>
    <n v="25.75"/>
    <n v="1654.75"/>
    <x v="0"/>
    <x v="1"/>
    <x v="1"/>
    <x v="0"/>
    <x v="0"/>
    <x v="2"/>
    <x v="0"/>
  </r>
  <r>
    <x v="6227"/>
    <s v="Yes"/>
    <x v="0"/>
    <s v="No"/>
    <x v="2"/>
    <x v="2"/>
    <n v="46.05"/>
    <n v="80.349999999999994"/>
    <x v="1"/>
    <x v="1"/>
    <x v="1"/>
    <x v="0"/>
    <x v="0"/>
    <x v="0"/>
    <x v="3"/>
  </r>
  <r>
    <x v="6228"/>
    <s v="Yes"/>
    <x v="1"/>
    <s v="No"/>
    <x v="2"/>
    <x v="27"/>
    <n v="64.95"/>
    <n v="4551.5"/>
    <x v="0"/>
    <x v="1"/>
    <x v="1"/>
    <x v="0"/>
    <x v="1"/>
    <x v="0"/>
    <x v="4"/>
  </r>
  <r>
    <x v="6229"/>
    <s v="Yes"/>
    <x v="2"/>
    <s v="Yes"/>
    <x v="3"/>
    <x v="21"/>
    <n v="85.45"/>
    <n v="6227.5"/>
    <x v="0"/>
    <x v="1"/>
    <x v="0"/>
    <x v="0"/>
    <x v="1"/>
    <x v="0"/>
    <x v="7"/>
  </r>
  <r>
    <x v="6230"/>
    <s v="Yes"/>
    <x v="0"/>
    <s v="No"/>
    <x v="1"/>
    <x v="0"/>
    <n v="20.05"/>
    <n v="20.05"/>
    <x v="0"/>
    <x v="0"/>
    <x v="0"/>
    <x v="0"/>
    <x v="0"/>
    <x v="2"/>
    <x v="3"/>
  </r>
  <r>
    <x v="6231"/>
    <s v="Yes"/>
    <x v="0"/>
    <s v="Yes"/>
    <x v="1"/>
    <x v="0"/>
    <n v="76.400000000000006"/>
    <n v="76.400000000000006"/>
    <x v="1"/>
    <x v="0"/>
    <x v="0"/>
    <x v="0"/>
    <x v="0"/>
    <x v="1"/>
    <x v="0"/>
  </r>
  <r>
    <x v="6232"/>
    <s v="Yes"/>
    <x v="0"/>
    <s v="Yes"/>
    <x v="0"/>
    <x v="24"/>
    <n v="100.5"/>
    <n v="514"/>
    <x v="1"/>
    <x v="0"/>
    <x v="1"/>
    <x v="0"/>
    <x v="0"/>
    <x v="1"/>
    <x v="4"/>
  </r>
  <r>
    <x v="6233"/>
    <s v="Yes"/>
    <x v="0"/>
    <s v="No"/>
    <x v="1"/>
    <x v="35"/>
    <n v="20.7"/>
    <n v="57.5"/>
    <x v="0"/>
    <x v="1"/>
    <x v="1"/>
    <x v="0"/>
    <x v="0"/>
    <x v="2"/>
    <x v="3"/>
  </r>
  <r>
    <x v="6234"/>
    <s v="Yes"/>
    <x v="2"/>
    <s v="Yes"/>
    <x v="3"/>
    <x v="11"/>
    <n v="25.3"/>
    <n v="1474.35"/>
    <x v="0"/>
    <x v="1"/>
    <x v="1"/>
    <x v="1"/>
    <x v="0"/>
    <x v="2"/>
    <x v="0"/>
  </r>
  <r>
    <x v="6235"/>
    <s v="No"/>
    <x v="0"/>
    <s v="No"/>
    <x v="1"/>
    <x v="5"/>
    <n v="40.049999999999997"/>
    <n v="880.2"/>
    <x v="1"/>
    <x v="1"/>
    <x v="0"/>
    <x v="0"/>
    <x v="0"/>
    <x v="0"/>
    <x v="1"/>
  </r>
  <r>
    <x v="6236"/>
    <s v="Yes"/>
    <x v="0"/>
    <s v="Yes"/>
    <x v="2"/>
    <x v="55"/>
    <n v="100.6"/>
    <n v="3270.25"/>
    <x v="0"/>
    <x v="1"/>
    <x v="0"/>
    <x v="0"/>
    <x v="0"/>
    <x v="1"/>
    <x v="4"/>
  </r>
  <r>
    <x v="6237"/>
    <s v="Yes"/>
    <x v="0"/>
    <s v="No"/>
    <x v="0"/>
    <x v="0"/>
    <n v="69.95"/>
    <n v="69.95"/>
    <x v="1"/>
    <x v="1"/>
    <x v="1"/>
    <x v="1"/>
    <x v="0"/>
    <x v="1"/>
    <x v="3"/>
  </r>
  <r>
    <x v="6238"/>
    <s v="Yes"/>
    <x v="0"/>
    <s v="No"/>
    <x v="2"/>
    <x v="68"/>
    <n v="74"/>
    <n v="3919.15"/>
    <x v="0"/>
    <x v="1"/>
    <x v="0"/>
    <x v="0"/>
    <x v="0"/>
    <x v="1"/>
    <x v="0"/>
  </r>
  <r>
    <x v="6239"/>
    <s v="Yes"/>
    <x v="2"/>
    <s v="Yes"/>
    <x v="0"/>
    <x v="21"/>
    <n v="99.4"/>
    <n v="7285.7"/>
    <x v="0"/>
    <x v="1"/>
    <x v="0"/>
    <x v="0"/>
    <x v="0"/>
    <x v="1"/>
    <x v="4"/>
  </r>
  <r>
    <x v="6240"/>
    <s v="Yes"/>
    <x v="0"/>
    <s v="Yes"/>
    <x v="0"/>
    <x v="0"/>
    <n v="93.3"/>
    <n v="93.3"/>
    <x v="1"/>
    <x v="1"/>
    <x v="1"/>
    <x v="0"/>
    <x v="0"/>
    <x v="1"/>
    <x v="2"/>
  </r>
  <r>
    <x v="6241"/>
    <s v="Yes"/>
    <x v="0"/>
    <s v="Yes"/>
    <x v="0"/>
    <x v="35"/>
    <n v="49.15"/>
    <n v="169.05"/>
    <x v="1"/>
    <x v="1"/>
    <x v="1"/>
    <x v="0"/>
    <x v="0"/>
    <x v="0"/>
    <x v="0"/>
  </r>
  <r>
    <x v="6242"/>
    <s v="Yes"/>
    <x v="2"/>
    <s v="No"/>
    <x v="3"/>
    <x v="21"/>
    <n v="107.45"/>
    <n v="7658.3"/>
    <x v="0"/>
    <x v="0"/>
    <x v="0"/>
    <x v="0"/>
    <x v="1"/>
    <x v="1"/>
    <x v="7"/>
  </r>
  <r>
    <x v="6243"/>
    <s v="Yes"/>
    <x v="2"/>
    <s v="Yes"/>
    <x v="3"/>
    <x v="21"/>
    <n v="83.6"/>
    <n v="5959.3"/>
    <x v="0"/>
    <x v="0"/>
    <x v="0"/>
    <x v="1"/>
    <x v="0"/>
    <x v="0"/>
    <x v="7"/>
  </r>
  <r>
    <x v="6244"/>
    <s v="Yes"/>
    <x v="0"/>
    <s v="Yes"/>
    <x v="3"/>
    <x v="68"/>
    <n v="99.05"/>
    <n v="5295.7"/>
    <x v="0"/>
    <x v="1"/>
    <x v="0"/>
    <x v="0"/>
    <x v="0"/>
    <x v="1"/>
    <x v="4"/>
  </r>
  <r>
    <x v="6245"/>
    <s v="Yes"/>
    <x v="1"/>
    <s v="Yes"/>
    <x v="0"/>
    <x v="64"/>
    <n v="80.099999999999994"/>
    <n v="4693.2"/>
    <x v="0"/>
    <x v="0"/>
    <x v="0"/>
    <x v="1"/>
    <x v="1"/>
    <x v="0"/>
    <x v="5"/>
  </r>
  <r>
    <x v="6246"/>
    <s v="Yes"/>
    <x v="2"/>
    <s v="Yes"/>
    <x v="2"/>
    <x v="68"/>
    <n v="65.3"/>
    <n v="3512.9"/>
    <x v="0"/>
    <x v="1"/>
    <x v="1"/>
    <x v="0"/>
    <x v="0"/>
    <x v="0"/>
    <x v="2"/>
  </r>
  <r>
    <x v="6247"/>
    <s v="Yes"/>
    <x v="2"/>
    <s v="Yes"/>
    <x v="0"/>
    <x v="31"/>
    <n v="89.55"/>
    <n v="5231.2"/>
    <x v="0"/>
    <x v="1"/>
    <x v="1"/>
    <x v="0"/>
    <x v="0"/>
    <x v="1"/>
    <x v="2"/>
  </r>
  <r>
    <x v="6248"/>
    <s v="No"/>
    <x v="2"/>
    <s v="No"/>
    <x v="3"/>
    <x v="31"/>
    <n v="60.8"/>
    <n v="3603.45"/>
    <x v="0"/>
    <x v="0"/>
    <x v="0"/>
    <x v="0"/>
    <x v="1"/>
    <x v="0"/>
    <x v="5"/>
  </r>
  <r>
    <x v="6249"/>
    <s v="Yes"/>
    <x v="0"/>
    <s v="No"/>
    <x v="0"/>
    <x v="35"/>
    <n v="74.5"/>
    <n v="217.45"/>
    <x v="0"/>
    <x v="1"/>
    <x v="1"/>
    <x v="0"/>
    <x v="0"/>
    <x v="1"/>
    <x v="0"/>
  </r>
  <r>
    <x v="6250"/>
    <s v="Yes"/>
    <x v="2"/>
    <s v="No"/>
    <x v="2"/>
    <x v="14"/>
    <n v="99.15"/>
    <n v="6875.35"/>
    <x v="0"/>
    <x v="0"/>
    <x v="0"/>
    <x v="1"/>
    <x v="0"/>
    <x v="1"/>
    <x v="4"/>
  </r>
  <r>
    <x v="6251"/>
    <s v="Yes"/>
    <x v="0"/>
    <s v="No"/>
    <x v="0"/>
    <x v="0"/>
    <n v="19.25"/>
    <n v="19.25"/>
    <x v="0"/>
    <x v="0"/>
    <x v="0"/>
    <x v="0"/>
    <x v="0"/>
    <x v="2"/>
    <x v="3"/>
  </r>
  <r>
    <x v="6252"/>
    <s v="No"/>
    <x v="0"/>
    <s v="Yes"/>
    <x v="3"/>
    <x v="37"/>
    <n v="39.450000000000003"/>
    <n v="2021.35"/>
    <x v="0"/>
    <x v="1"/>
    <x v="0"/>
    <x v="0"/>
    <x v="0"/>
    <x v="0"/>
    <x v="1"/>
  </r>
  <r>
    <x v="6253"/>
    <s v="No"/>
    <x v="0"/>
    <s v="Yes"/>
    <x v="3"/>
    <x v="39"/>
    <n v="44.85"/>
    <n v="2564.9499999999998"/>
    <x v="0"/>
    <x v="0"/>
    <x v="1"/>
    <x v="0"/>
    <x v="0"/>
    <x v="0"/>
    <x v="1"/>
  </r>
  <r>
    <x v="6254"/>
    <s v="Yes"/>
    <x v="2"/>
    <s v="Yes"/>
    <x v="0"/>
    <x v="31"/>
    <n v="97.2"/>
    <n v="5611.75"/>
    <x v="0"/>
    <x v="0"/>
    <x v="0"/>
    <x v="0"/>
    <x v="1"/>
    <x v="1"/>
    <x v="4"/>
  </r>
  <r>
    <x v="6255"/>
    <s v="Yes"/>
    <x v="1"/>
    <s v="Yes"/>
    <x v="1"/>
    <x v="14"/>
    <n v="110.55"/>
    <n v="7610.1"/>
    <x v="0"/>
    <x v="1"/>
    <x v="0"/>
    <x v="1"/>
    <x v="1"/>
    <x v="1"/>
    <x v="7"/>
  </r>
  <r>
    <x v="6256"/>
    <s v="No"/>
    <x v="0"/>
    <s v="No"/>
    <x v="1"/>
    <x v="0"/>
    <n v="35.049999999999997"/>
    <n v="35.049999999999997"/>
    <x v="1"/>
    <x v="0"/>
    <x v="1"/>
    <x v="0"/>
    <x v="0"/>
    <x v="0"/>
    <x v="0"/>
  </r>
  <r>
    <x v="6257"/>
    <s v="Yes"/>
    <x v="0"/>
    <s v="Yes"/>
    <x v="0"/>
    <x v="0"/>
    <n v="73"/>
    <n v="73"/>
    <x v="1"/>
    <x v="0"/>
    <x v="1"/>
    <x v="0"/>
    <x v="0"/>
    <x v="1"/>
    <x v="0"/>
  </r>
  <r>
    <x v="6258"/>
    <s v="Yes"/>
    <x v="0"/>
    <s v="Yes"/>
    <x v="1"/>
    <x v="35"/>
    <n v="19.899999999999999"/>
    <n v="45.75"/>
    <x v="0"/>
    <x v="0"/>
    <x v="0"/>
    <x v="1"/>
    <x v="0"/>
    <x v="2"/>
    <x v="3"/>
  </r>
  <r>
    <x v="6259"/>
    <s v="Yes"/>
    <x v="2"/>
    <s v="No"/>
    <x v="2"/>
    <x v="31"/>
    <n v="76.95"/>
    <n v="4543.95"/>
    <x v="0"/>
    <x v="1"/>
    <x v="0"/>
    <x v="1"/>
    <x v="1"/>
    <x v="0"/>
    <x v="4"/>
  </r>
  <r>
    <x v="6260"/>
    <s v="No"/>
    <x v="2"/>
    <s v="No"/>
    <x v="1"/>
    <x v="9"/>
    <n v="35.4"/>
    <n v="450.4"/>
    <x v="0"/>
    <x v="0"/>
    <x v="1"/>
    <x v="0"/>
    <x v="1"/>
    <x v="0"/>
    <x v="1"/>
  </r>
  <r>
    <x v="6261"/>
    <s v="Yes"/>
    <x v="2"/>
    <s v="No"/>
    <x v="2"/>
    <x v="8"/>
    <n v="20.45"/>
    <n v="1297.3499999999999"/>
    <x v="0"/>
    <x v="1"/>
    <x v="0"/>
    <x v="0"/>
    <x v="0"/>
    <x v="2"/>
    <x v="3"/>
  </r>
  <r>
    <x v="6262"/>
    <s v="Yes"/>
    <x v="1"/>
    <s v="No"/>
    <x v="2"/>
    <x v="3"/>
    <n v="96.75"/>
    <n v="4442.75"/>
    <x v="0"/>
    <x v="0"/>
    <x v="1"/>
    <x v="0"/>
    <x v="0"/>
    <x v="1"/>
    <x v="4"/>
  </r>
  <r>
    <x v="6263"/>
    <s v="No"/>
    <x v="1"/>
    <s v="No"/>
    <x v="0"/>
    <x v="13"/>
    <n v="54.2"/>
    <n v="1423.15"/>
    <x v="0"/>
    <x v="0"/>
    <x v="1"/>
    <x v="0"/>
    <x v="1"/>
    <x v="0"/>
    <x v="4"/>
  </r>
  <r>
    <x v="6264"/>
    <s v="Yes"/>
    <x v="2"/>
    <s v="No"/>
    <x v="2"/>
    <x v="66"/>
    <n v="100.1"/>
    <n v="4378.3500000000004"/>
    <x v="0"/>
    <x v="1"/>
    <x v="1"/>
    <x v="0"/>
    <x v="1"/>
    <x v="1"/>
    <x v="4"/>
  </r>
  <r>
    <x v="6265"/>
    <s v="Yes"/>
    <x v="0"/>
    <s v="Yes"/>
    <x v="1"/>
    <x v="2"/>
    <n v="45.25"/>
    <n v="74.2"/>
    <x v="0"/>
    <x v="0"/>
    <x v="1"/>
    <x v="0"/>
    <x v="0"/>
    <x v="0"/>
    <x v="3"/>
  </r>
  <r>
    <x v="6266"/>
    <s v="Yes"/>
    <x v="0"/>
    <s v="Yes"/>
    <x v="3"/>
    <x v="55"/>
    <n v="83.85"/>
    <n v="2716.3"/>
    <x v="1"/>
    <x v="1"/>
    <x v="1"/>
    <x v="0"/>
    <x v="0"/>
    <x v="1"/>
    <x v="2"/>
  </r>
  <r>
    <x v="6267"/>
    <s v="Yes"/>
    <x v="0"/>
    <s v="Yes"/>
    <x v="0"/>
    <x v="0"/>
    <n v="70.099999999999994"/>
    <n v="70.099999999999994"/>
    <x v="1"/>
    <x v="0"/>
    <x v="1"/>
    <x v="0"/>
    <x v="0"/>
    <x v="1"/>
    <x v="3"/>
  </r>
  <r>
    <x v="6268"/>
    <s v="Yes"/>
    <x v="1"/>
    <s v="No"/>
    <x v="2"/>
    <x v="5"/>
    <n v="20.85"/>
    <n v="450.65"/>
    <x v="0"/>
    <x v="0"/>
    <x v="1"/>
    <x v="0"/>
    <x v="0"/>
    <x v="2"/>
    <x v="3"/>
  </r>
  <r>
    <x v="6269"/>
    <s v="No"/>
    <x v="0"/>
    <s v="Yes"/>
    <x v="1"/>
    <x v="42"/>
    <n v="33.450000000000003"/>
    <n v="1175.8499999999999"/>
    <x v="0"/>
    <x v="0"/>
    <x v="1"/>
    <x v="0"/>
    <x v="1"/>
    <x v="0"/>
    <x v="1"/>
  </r>
  <r>
    <x v="6270"/>
    <s v="Yes"/>
    <x v="2"/>
    <s v="No"/>
    <x v="1"/>
    <x v="44"/>
    <n v="20.2"/>
    <n v="558.79999999999995"/>
    <x v="0"/>
    <x v="0"/>
    <x v="0"/>
    <x v="0"/>
    <x v="0"/>
    <x v="2"/>
    <x v="3"/>
  </r>
  <r>
    <x v="6271"/>
    <s v="Yes"/>
    <x v="1"/>
    <s v="Yes"/>
    <x v="0"/>
    <x v="23"/>
    <n v="85.9"/>
    <n v="2220.1"/>
    <x v="0"/>
    <x v="1"/>
    <x v="0"/>
    <x v="0"/>
    <x v="0"/>
    <x v="1"/>
    <x v="2"/>
  </r>
  <r>
    <x v="6272"/>
    <s v="Yes"/>
    <x v="1"/>
    <s v="Yes"/>
    <x v="0"/>
    <x v="68"/>
    <n v="61"/>
    <n v="3283.05"/>
    <x v="0"/>
    <x v="1"/>
    <x v="1"/>
    <x v="0"/>
    <x v="1"/>
    <x v="0"/>
    <x v="2"/>
  </r>
  <r>
    <x v="6273"/>
    <s v="Yes"/>
    <x v="0"/>
    <s v="Yes"/>
    <x v="0"/>
    <x v="2"/>
    <n v="70.650000000000006"/>
    <n v="142.35"/>
    <x v="1"/>
    <x v="0"/>
    <x v="1"/>
    <x v="0"/>
    <x v="0"/>
    <x v="1"/>
    <x v="3"/>
  </r>
  <r>
    <x v="6274"/>
    <s v="Yes"/>
    <x v="1"/>
    <s v="Yes"/>
    <x v="0"/>
    <x v="58"/>
    <n v="86.9"/>
    <n v="4939.25"/>
    <x v="0"/>
    <x v="1"/>
    <x v="1"/>
    <x v="1"/>
    <x v="0"/>
    <x v="1"/>
    <x v="1"/>
  </r>
  <r>
    <x v="6275"/>
    <s v="Yes"/>
    <x v="2"/>
    <s v="No"/>
    <x v="2"/>
    <x v="8"/>
    <n v="69.400000000000006"/>
    <n v="4237.5"/>
    <x v="0"/>
    <x v="1"/>
    <x v="1"/>
    <x v="0"/>
    <x v="1"/>
    <x v="0"/>
    <x v="5"/>
  </r>
  <r>
    <x v="6276"/>
    <s v="Yes"/>
    <x v="1"/>
    <s v="No"/>
    <x v="3"/>
    <x v="30"/>
    <n v="20.350000000000001"/>
    <n v="335.95"/>
    <x v="0"/>
    <x v="0"/>
    <x v="0"/>
    <x v="0"/>
    <x v="0"/>
    <x v="2"/>
    <x v="3"/>
  </r>
  <r>
    <x v="6277"/>
    <s v="Yes"/>
    <x v="0"/>
    <s v="No"/>
    <x v="1"/>
    <x v="2"/>
    <n v="20.350000000000001"/>
    <n v="33.200000000000003"/>
    <x v="1"/>
    <x v="1"/>
    <x v="1"/>
    <x v="1"/>
    <x v="0"/>
    <x v="2"/>
    <x v="3"/>
  </r>
  <r>
    <x v="6278"/>
    <s v="Yes"/>
    <x v="2"/>
    <s v="Yes"/>
    <x v="2"/>
    <x v="27"/>
    <n v="104.3"/>
    <n v="7188.5"/>
    <x v="0"/>
    <x v="0"/>
    <x v="0"/>
    <x v="0"/>
    <x v="1"/>
    <x v="1"/>
    <x v="5"/>
  </r>
  <r>
    <x v="6279"/>
    <s v="Yes"/>
    <x v="0"/>
    <s v="Yes"/>
    <x v="0"/>
    <x v="17"/>
    <n v="44.95"/>
    <n v="926.25"/>
    <x v="0"/>
    <x v="0"/>
    <x v="0"/>
    <x v="0"/>
    <x v="0"/>
    <x v="0"/>
    <x v="3"/>
  </r>
  <r>
    <x v="6280"/>
    <s v="Yes"/>
    <x v="1"/>
    <s v="Yes"/>
    <x v="0"/>
    <x v="57"/>
    <n v="49.45"/>
    <n v="1119.3499999999999"/>
    <x v="0"/>
    <x v="0"/>
    <x v="1"/>
    <x v="0"/>
    <x v="1"/>
    <x v="0"/>
    <x v="0"/>
  </r>
  <r>
    <x v="6281"/>
    <s v="Yes"/>
    <x v="1"/>
    <s v="No"/>
    <x v="1"/>
    <x v="53"/>
    <n v="20.6"/>
    <n v="116.6"/>
    <x v="0"/>
    <x v="1"/>
    <x v="1"/>
    <x v="1"/>
    <x v="0"/>
    <x v="2"/>
    <x v="3"/>
  </r>
  <r>
    <x v="6282"/>
    <s v="Yes"/>
    <x v="2"/>
    <s v="No"/>
    <x v="3"/>
    <x v="54"/>
    <n v="19.55"/>
    <n v="68.8"/>
    <x v="0"/>
    <x v="1"/>
    <x v="0"/>
    <x v="0"/>
    <x v="0"/>
    <x v="2"/>
    <x v="3"/>
  </r>
  <r>
    <x v="6283"/>
    <s v="Yes"/>
    <x v="0"/>
    <s v="Yes"/>
    <x v="3"/>
    <x v="35"/>
    <n v="99"/>
    <n v="287.39999999999998"/>
    <x v="1"/>
    <x v="0"/>
    <x v="1"/>
    <x v="0"/>
    <x v="0"/>
    <x v="1"/>
    <x v="4"/>
  </r>
  <r>
    <x v="6284"/>
    <s v="Yes"/>
    <x v="0"/>
    <s v="Yes"/>
    <x v="0"/>
    <x v="57"/>
    <n v="93.5"/>
    <n v="2341.5500000000002"/>
    <x v="0"/>
    <x v="0"/>
    <x v="1"/>
    <x v="0"/>
    <x v="0"/>
    <x v="1"/>
    <x v="2"/>
  </r>
  <r>
    <x v="6285"/>
    <s v="No"/>
    <x v="1"/>
    <s v="No"/>
    <x v="3"/>
    <x v="70"/>
    <n v="54.55"/>
    <n v="1362.85"/>
    <x v="0"/>
    <x v="1"/>
    <x v="1"/>
    <x v="0"/>
    <x v="1"/>
    <x v="0"/>
    <x v="4"/>
  </r>
  <r>
    <x v="6286"/>
    <s v="Yes"/>
    <x v="0"/>
    <s v="No"/>
    <x v="1"/>
    <x v="4"/>
    <n v="20.05"/>
    <n v="163.6"/>
    <x v="0"/>
    <x v="0"/>
    <x v="1"/>
    <x v="1"/>
    <x v="0"/>
    <x v="2"/>
    <x v="3"/>
  </r>
  <r>
    <x v="6287"/>
    <s v="Yes"/>
    <x v="0"/>
    <s v="Yes"/>
    <x v="0"/>
    <x v="70"/>
    <n v="83.95"/>
    <n v="2254.1999999999998"/>
    <x v="1"/>
    <x v="1"/>
    <x v="1"/>
    <x v="1"/>
    <x v="0"/>
    <x v="1"/>
    <x v="1"/>
  </r>
  <r>
    <x v="6288"/>
    <s v="Yes"/>
    <x v="0"/>
    <s v="Yes"/>
    <x v="0"/>
    <x v="2"/>
    <n v="79.45"/>
    <n v="145.15"/>
    <x v="0"/>
    <x v="1"/>
    <x v="1"/>
    <x v="0"/>
    <x v="0"/>
    <x v="1"/>
    <x v="1"/>
  </r>
  <r>
    <x v="6289"/>
    <s v="Yes"/>
    <x v="2"/>
    <s v="No"/>
    <x v="3"/>
    <x v="56"/>
    <n v="116.2"/>
    <n v="7752.3"/>
    <x v="1"/>
    <x v="1"/>
    <x v="1"/>
    <x v="1"/>
    <x v="1"/>
    <x v="1"/>
    <x v="6"/>
  </r>
  <r>
    <x v="6290"/>
    <s v="Yes"/>
    <x v="2"/>
    <s v="Yes"/>
    <x v="2"/>
    <x v="16"/>
    <n v="93.7"/>
    <n v="6585.35"/>
    <x v="1"/>
    <x v="0"/>
    <x v="0"/>
    <x v="1"/>
    <x v="0"/>
    <x v="1"/>
    <x v="2"/>
  </r>
  <r>
    <x v="6291"/>
    <s v="Yes"/>
    <x v="1"/>
    <s v="No"/>
    <x v="3"/>
    <x v="64"/>
    <n v="79.849999999999994"/>
    <n v="4786.1000000000004"/>
    <x v="0"/>
    <x v="0"/>
    <x v="1"/>
    <x v="0"/>
    <x v="1"/>
    <x v="0"/>
    <x v="7"/>
  </r>
  <r>
    <x v="6292"/>
    <s v="Yes"/>
    <x v="1"/>
    <s v="No"/>
    <x v="0"/>
    <x v="72"/>
    <n v="100"/>
    <n v="3835.55"/>
    <x v="0"/>
    <x v="1"/>
    <x v="0"/>
    <x v="0"/>
    <x v="0"/>
    <x v="1"/>
    <x v="4"/>
  </r>
  <r>
    <x v="6293"/>
    <s v="Yes"/>
    <x v="2"/>
    <s v="No"/>
    <x v="1"/>
    <x v="17"/>
    <n v="19.600000000000001"/>
    <n v="397"/>
    <x v="0"/>
    <x v="1"/>
    <x v="1"/>
    <x v="0"/>
    <x v="0"/>
    <x v="2"/>
    <x v="3"/>
  </r>
  <r>
    <x v="6294"/>
    <s v="Yes"/>
    <x v="0"/>
    <s v="No"/>
    <x v="1"/>
    <x v="0"/>
    <n v="19.7"/>
    <n v="19.7"/>
    <x v="1"/>
    <x v="1"/>
    <x v="1"/>
    <x v="1"/>
    <x v="0"/>
    <x v="2"/>
    <x v="3"/>
  </r>
  <r>
    <x v="6295"/>
    <s v="Yes"/>
    <x v="2"/>
    <s v="No"/>
    <x v="2"/>
    <x v="43"/>
    <n v="20.2"/>
    <n v="1027.25"/>
    <x v="0"/>
    <x v="0"/>
    <x v="0"/>
    <x v="0"/>
    <x v="0"/>
    <x v="2"/>
    <x v="3"/>
  </r>
  <r>
    <x v="6296"/>
    <s v="No"/>
    <x v="1"/>
    <s v="Yes"/>
    <x v="3"/>
    <x v="36"/>
    <n v="50.4"/>
    <n v="1580.1"/>
    <x v="0"/>
    <x v="0"/>
    <x v="0"/>
    <x v="0"/>
    <x v="0"/>
    <x v="0"/>
    <x v="4"/>
  </r>
  <r>
    <x v="6297"/>
    <s v="Yes"/>
    <x v="1"/>
    <s v="No"/>
    <x v="0"/>
    <x v="38"/>
    <n v="113.35"/>
    <n v="7222.75"/>
    <x v="0"/>
    <x v="0"/>
    <x v="0"/>
    <x v="0"/>
    <x v="1"/>
    <x v="1"/>
    <x v="6"/>
  </r>
  <r>
    <x v="6298"/>
    <s v="Yes"/>
    <x v="0"/>
    <s v="Yes"/>
    <x v="2"/>
    <x v="25"/>
    <n v="80"/>
    <n v="3769.7"/>
    <x v="0"/>
    <x v="1"/>
    <x v="0"/>
    <x v="1"/>
    <x v="0"/>
    <x v="1"/>
    <x v="1"/>
  </r>
  <r>
    <x v="6299"/>
    <s v="Yes"/>
    <x v="2"/>
    <s v="Yes"/>
    <x v="2"/>
    <x v="15"/>
    <n v="80.95"/>
    <n v="4233.95"/>
    <x v="0"/>
    <x v="0"/>
    <x v="1"/>
    <x v="1"/>
    <x v="1"/>
    <x v="0"/>
    <x v="5"/>
  </r>
  <r>
    <x v="6300"/>
    <s v="Yes"/>
    <x v="2"/>
    <s v="Yes"/>
    <x v="1"/>
    <x v="56"/>
    <n v="24.9"/>
    <n v="1680.25"/>
    <x v="0"/>
    <x v="0"/>
    <x v="0"/>
    <x v="0"/>
    <x v="0"/>
    <x v="2"/>
    <x v="0"/>
  </r>
  <r>
    <x v="6301"/>
    <s v="Yes"/>
    <x v="0"/>
    <s v="No"/>
    <x v="0"/>
    <x v="56"/>
    <n v="54.9"/>
    <n v="3725.5"/>
    <x v="0"/>
    <x v="0"/>
    <x v="1"/>
    <x v="0"/>
    <x v="0"/>
    <x v="0"/>
    <x v="1"/>
  </r>
  <r>
    <x v="6302"/>
    <s v="Yes"/>
    <x v="0"/>
    <s v="No"/>
    <x v="0"/>
    <x v="24"/>
    <n v="75.55"/>
    <n v="413.65"/>
    <x v="1"/>
    <x v="0"/>
    <x v="1"/>
    <x v="0"/>
    <x v="0"/>
    <x v="1"/>
    <x v="0"/>
  </r>
  <r>
    <x v="6303"/>
    <s v="Yes"/>
    <x v="2"/>
    <s v="No"/>
    <x v="0"/>
    <x v="16"/>
    <n v="109.25"/>
    <n v="7707.7"/>
    <x v="0"/>
    <x v="0"/>
    <x v="0"/>
    <x v="1"/>
    <x v="1"/>
    <x v="1"/>
    <x v="7"/>
  </r>
  <r>
    <x v="6304"/>
    <s v="Yes"/>
    <x v="0"/>
    <s v="Yes"/>
    <x v="2"/>
    <x v="34"/>
    <n v="77.650000000000006"/>
    <n v="714.15"/>
    <x v="1"/>
    <x v="0"/>
    <x v="1"/>
    <x v="0"/>
    <x v="0"/>
    <x v="1"/>
    <x v="0"/>
  </r>
  <r>
    <x v="6305"/>
    <s v="Yes"/>
    <x v="0"/>
    <s v="Yes"/>
    <x v="0"/>
    <x v="70"/>
    <n v="95"/>
    <n v="2497.1999999999998"/>
    <x v="1"/>
    <x v="0"/>
    <x v="1"/>
    <x v="0"/>
    <x v="0"/>
    <x v="1"/>
    <x v="4"/>
  </r>
  <r>
    <x v="6306"/>
    <s v="Yes"/>
    <x v="1"/>
    <s v="Yes"/>
    <x v="2"/>
    <x v="16"/>
    <n v="116.3"/>
    <n v="8309.5499999999993"/>
    <x v="0"/>
    <x v="1"/>
    <x v="1"/>
    <x v="0"/>
    <x v="1"/>
    <x v="1"/>
    <x v="6"/>
  </r>
  <r>
    <x v="6307"/>
    <s v="Yes"/>
    <x v="0"/>
    <s v="No"/>
    <x v="2"/>
    <x v="48"/>
    <n v="19.899999999999999"/>
    <n v="601.54999999999995"/>
    <x v="0"/>
    <x v="0"/>
    <x v="1"/>
    <x v="1"/>
    <x v="0"/>
    <x v="2"/>
    <x v="3"/>
  </r>
  <r>
    <x v="6308"/>
    <s v="Yes"/>
    <x v="0"/>
    <s v="No"/>
    <x v="0"/>
    <x v="2"/>
    <n v="70.349999999999994"/>
    <n v="139.25"/>
    <x v="0"/>
    <x v="0"/>
    <x v="1"/>
    <x v="0"/>
    <x v="0"/>
    <x v="1"/>
    <x v="3"/>
  </r>
  <r>
    <x v="6309"/>
    <s v="Yes"/>
    <x v="2"/>
    <s v="No"/>
    <x v="3"/>
    <x v="16"/>
    <n v="25.6"/>
    <n v="1888.25"/>
    <x v="0"/>
    <x v="0"/>
    <x v="0"/>
    <x v="0"/>
    <x v="0"/>
    <x v="2"/>
    <x v="0"/>
  </r>
  <r>
    <x v="6310"/>
    <s v="No"/>
    <x v="1"/>
    <s v="Yes"/>
    <x v="0"/>
    <x v="31"/>
    <n v="44.45"/>
    <n v="2773.9"/>
    <x v="0"/>
    <x v="0"/>
    <x v="1"/>
    <x v="0"/>
    <x v="0"/>
    <x v="0"/>
    <x v="2"/>
  </r>
  <r>
    <x v="6311"/>
    <s v="Yes"/>
    <x v="1"/>
    <s v="Yes"/>
    <x v="0"/>
    <x v="49"/>
    <n v="100.15"/>
    <n v="5409.75"/>
    <x v="0"/>
    <x v="0"/>
    <x v="1"/>
    <x v="1"/>
    <x v="0"/>
    <x v="1"/>
    <x v="4"/>
  </r>
  <r>
    <x v="6312"/>
    <s v="Yes"/>
    <x v="1"/>
    <s v="Yes"/>
    <x v="3"/>
    <x v="68"/>
    <n v="105.4"/>
    <n v="5643.4"/>
    <x v="1"/>
    <x v="1"/>
    <x v="1"/>
    <x v="1"/>
    <x v="1"/>
    <x v="1"/>
    <x v="5"/>
  </r>
  <r>
    <x v="6313"/>
    <s v="Yes"/>
    <x v="0"/>
    <s v="Yes"/>
    <x v="0"/>
    <x v="2"/>
    <n v="95.85"/>
    <n v="197.7"/>
    <x v="1"/>
    <x v="1"/>
    <x v="1"/>
    <x v="1"/>
    <x v="0"/>
    <x v="1"/>
    <x v="2"/>
  </r>
  <r>
    <x v="6314"/>
    <s v="Yes"/>
    <x v="0"/>
    <s v="Yes"/>
    <x v="1"/>
    <x v="53"/>
    <n v="73.849999999999994"/>
    <n v="401.3"/>
    <x v="0"/>
    <x v="0"/>
    <x v="1"/>
    <x v="0"/>
    <x v="0"/>
    <x v="1"/>
    <x v="0"/>
  </r>
  <r>
    <x v="6315"/>
    <s v="Yes"/>
    <x v="2"/>
    <s v="Yes"/>
    <x v="3"/>
    <x v="43"/>
    <n v="70.099999999999994"/>
    <n v="3238.4"/>
    <x v="0"/>
    <x v="0"/>
    <x v="0"/>
    <x v="0"/>
    <x v="0"/>
    <x v="0"/>
    <x v="4"/>
  </r>
  <r>
    <x v="6316"/>
    <s v="Yes"/>
    <x v="2"/>
    <s v="No"/>
    <x v="1"/>
    <x v="28"/>
    <n v="25.25"/>
    <n v="1573.05"/>
    <x v="0"/>
    <x v="1"/>
    <x v="0"/>
    <x v="0"/>
    <x v="0"/>
    <x v="2"/>
    <x v="0"/>
  </r>
  <r>
    <x v="6317"/>
    <s v="Yes"/>
    <x v="0"/>
    <s v="Yes"/>
    <x v="0"/>
    <x v="0"/>
    <n v="79.150000000000006"/>
    <n v="79.150000000000006"/>
    <x v="1"/>
    <x v="1"/>
    <x v="1"/>
    <x v="1"/>
    <x v="0"/>
    <x v="1"/>
    <x v="1"/>
  </r>
  <r>
    <x v="6318"/>
    <s v="Yes"/>
    <x v="0"/>
    <s v="No"/>
    <x v="3"/>
    <x v="18"/>
    <n v="21.05"/>
    <n v="235.8"/>
    <x v="0"/>
    <x v="1"/>
    <x v="1"/>
    <x v="0"/>
    <x v="0"/>
    <x v="2"/>
    <x v="3"/>
  </r>
  <r>
    <x v="6319"/>
    <s v="No"/>
    <x v="0"/>
    <s v="Yes"/>
    <x v="2"/>
    <x v="68"/>
    <n v="24.95"/>
    <n v="1364.75"/>
    <x v="0"/>
    <x v="1"/>
    <x v="0"/>
    <x v="0"/>
    <x v="0"/>
    <x v="0"/>
    <x v="3"/>
  </r>
  <r>
    <x v="6320"/>
    <s v="Yes"/>
    <x v="1"/>
    <s v="Yes"/>
    <x v="0"/>
    <x v="19"/>
    <n v="64.5"/>
    <n v="1985.15"/>
    <x v="0"/>
    <x v="0"/>
    <x v="0"/>
    <x v="0"/>
    <x v="1"/>
    <x v="0"/>
    <x v="2"/>
  </r>
  <r>
    <x v="6321"/>
    <s v="Yes"/>
    <x v="0"/>
    <s v="No"/>
    <x v="2"/>
    <x v="19"/>
    <n v="19.649999999999999"/>
    <n v="655.85"/>
    <x v="1"/>
    <x v="0"/>
    <x v="0"/>
    <x v="0"/>
    <x v="0"/>
    <x v="2"/>
    <x v="3"/>
  </r>
  <r>
    <x v="6322"/>
    <s v="Yes"/>
    <x v="0"/>
    <s v="Yes"/>
    <x v="0"/>
    <x v="54"/>
    <n v="79"/>
    <n v="303.14999999999998"/>
    <x v="1"/>
    <x v="0"/>
    <x v="1"/>
    <x v="0"/>
    <x v="0"/>
    <x v="1"/>
    <x v="0"/>
  </r>
  <r>
    <x v="6323"/>
    <s v="Yes"/>
    <x v="1"/>
    <s v="Yes"/>
    <x v="3"/>
    <x v="63"/>
    <n v="105.95"/>
    <n v="4335.2"/>
    <x v="0"/>
    <x v="0"/>
    <x v="1"/>
    <x v="0"/>
    <x v="1"/>
    <x v="1"/>
    <x v="5"/>
  </r>
  <r>
    <x v="6324"/>
    <s v="Yes"/>
    <x v="0"/>
    <s v="Yes"/>
    <x v="0"/>
    <x v="34"/>
    <n v="75.849999999999994"/>
    <n v="647.5"/>
    <x v="0"/>
    <x v="0"/>
    <x v="0"/>
    <x v="0"/>
    <x v="1"/>
    <x v="1"/>
    <x v="0"/>
  </r>
  <r>
    <x v="6325"/>
    <s v="Yes"/>
    <x v="0"/>
    <s v="No"/>
    <x v="0"/>
    <x v="22"/>
    <n v="91.85"/>
    <n v="1574.45"/>
    <x v="1"/>
    <x v="0"/>
    <x v="0"/>
    <x v="0"/>
    <x v="1"/>
    <x v="1"/>
    <x v="2"/>
  </r>
  <r>
    <x v="6326"/>
    <s v="No"/>
    <x v="2"/>
    <s v="Yes"/>
    <x v="3"/>
    <x v="8"/>
    <n v="43.6"/>
    <n v="2748.7"/>
    <x v="0"/>
    <x v="0"/>
    <x v="1"/>
    <x v="0"/>
    <x v="0"/>
    <x v="0"/>
    <x v="2"/>
  </r>
  <r>
    <x v="6327"/>
    <s v="Yes"/>
    <x v="1"/>
    <s v="Yes"/>
    <x v="2"/>
    <x v="7"/>
    <n v="91.25"/>
    <n v="2483.65"/>
    <x v="0"/>
    <x v="1"/>
    <x v="1"/>
    <x v="0"/>
    <x v="1"/>
    <x v="1"/>
    <x v="2"/>
  </r>
  <r>
    <x v="6328"/>
    <s v="Yes"/>
    <x v="2"/>
    <s v="No"/>
    <x v="3"/>
    <x v="27"/>
    <n v="89.75"/>
    <n v="6367.2"/>
    <x v="0"/>
    <x v="0"/>
    <x v="1"/>
    <x v="0"/>
    <x v="1"/>
    <x v="0"/>
    <x v="6"/>
  </r>
  <r>
    <x v="6329"/>
    <s v="Yes"/>
    <x v="2"/>
    <s v="Yes"/>
    <x v="2"/>
    <x v="25"/>
    <n v="104.4"/>
    <n v="4904.2"/>
    <x v="0"/>
    <x v="0"/>
    <x v="1"/>
    <x v="0"/>
    <x v="1"/>
    <x v="1"/>
    <x v="5"/>
  </r>
  <r>
    <x v="6330"/>
    <s v="Yes"/>
    <x v="0"/>
    <s v="No"/>
    <x v="1"/>
    <x v="57"/>
    <n v="90.15"/>
    <n v="2044.95"/>
    <x v="0"/>
    <x v="0"/>
    <x v="0"/>
    <x v="1"/>
    <x v="0"/>
    <x v="1"/>
    <x v="2"/>
  </r>
  <r>
    <x v="6331"/>
    <s v="No"/>
    <x v="1"/>
    <s v="No"/>
    <x v="0"/>
    <x v="20"/>
    <n v="40.299999999999997"/>
    <n v="1794.8"/>
    <x v="0"/>
    <x v="1"/>
    <x v="0"/>
    <x v="0"/>
    <x v="1"/>
    <x v="0"/>
    <x v="2"/>
  </r>
  <r>
    <x v="6332"/>
    <s v="Yes"/>
    <x v="2"/>
    <s v="Yes"/>
    <x v="2"/>
    <x v="47"/>
    <n v="105.25"/>
    <n v="7173.15"/>
    <x v="0"/>
    <x v="1"/>
    <x v="0"/>
    <x v="0"/>
    <x v="0"/>
    <x v="1"/>
    <x v="5"/>
  </r>
  <r>
    <x v="6333"/>
    <s v="Yes"/>
    <x v="1"/>
    <s v="Yes"/>
    <x v="0"/>
    <x v="31"/>
    <n v="106"/>
    <n v="6441.4"/>
    <x v="1"/>
    <x v="0"/>
    <x v="1"/>
    <x v="0"/>
    <x v="1"/>
    <x v="1"/>
    <x v="5"/>
  </r>
  <r>
    <x v="6334"/>
    <s v="Yes"/>
    <x v="2"/>
    <s v="Yes"/>
    <x v="0"/>
    <x v="56"/>
    <n v="104"/>
    <n v="7039.05"/>
    <x v="0"/>
    <x v="0"/>
    <x v="1"/>
    <x v="0"/>
    <x v="1"/>
    <x v="1"/>
    <x v="5"/>
  </r>
  <r>
    <x v="6335"/>
    <s v="Yes"/>
    <x v="0"/>
    <s v="Yes"/>
    <x v="0"/>
    <x v="60"/>
    <n v="69.650000000000006"/>
    <n v="921.4"/>
    <x v="0"/>
    <x v="0"/>
    <x v="1"/>
    <x v="0"/>
    <x v="1"/>
    <x v="0"/>
    <x v="2"/>
  </r>
  <r>
    <x v="6336"/>
    <s v="Yes"/>
    <x v="0"/>
    <s v="Yes"/>
    <x v="0"/>
    <x v="58"/>
    <n v="74.3"/>
    <n v="4018.35"/>
    <x v="0"/>
    <x v="1"/>
    <x v="0"/>
    <x v="0"/>
    <x v="0"/>
    <x v="1"/>
    <x v="0"/>
  </r>
  <r>
    <x v="6337"/>
    <s v="Yes"/>
    <x v="1"/>
    <s v="No"/>
    <x v="1"/>
    <x v="49"/>
    <n v="100.9"/>
    <n v="5448.6"/>
    <x v="0"/>
    <x v="0"/>
    <x v="0"/>
    <x v="0"/>
    <x v="0"/>
    <x v="1"/>
    <x v="4"/>
  </r>
  <r>
    <x v="6338"/>
    <s v="Yes"/>
    <x v="0"/>
    <s v="Yes"/>
    <x v="1"/>
    <x v="0"/>
    <n v="20.25"/>
    <n v="20.25"/>
    <x v="0"/>
    <x v="1"/>
    <x v="1"/>
    <x v="0"/>
    <x v="0"/>
    <x v="2"/>
    <x v="3"/>
  </r>
  <r>
    <x v="6339"/>
    <s v="Yes"/>
    <x v="0"/>
    <s v="Yes"/>
    <x v="1"/>
    <x v="0"/>
    <n v="49.9"/>
    <n v="49.9"/>
    <x v="1"/>
    <x v="1"/>
    <x v="1"/>
    <x v="0"/>
    <x v="1"/>
    <x v="0"/>
    <x v="0"/>
  </r>
  <r>
    <x v="6340"/>
    <s v="Yes"/>
    <x v="0"/>
    <s v="Yes"/>
    <x v="3"/>
    <x v="57"/>
    <n v="96.9"/>
    <n v="2085.4499999999998"/>
    <x v="0"/>
    <x v="1"/>
    <x v="1"/>
    <x v="0"/>
    <x v="1"/>
    <x v="1"/>
    <x v="4"/>
  </r>
  <r>
    <x v="6341"/>
    <s v="Yes"/>
    <x v="0"/>
    <s v="Yes"/>
    <x v="0"/>
    <x v="9"/>
    <n v="100.35"/>
    <n v="1358.85"/>
    <x v="1"/>
    <x v="0"/>
    <x v="1"/>
    <x v="0"/>
    <x v="0"/>
    <x v="1"/>
    <x v="4"/>
  </r>
  <r>
    <x v="6342"/>
    <s v="Yes"/>
    <x v="0"/>
    <s v="Yes"/>
    <x v="0"/>
    <x v="20"/>
    <n v="104.1"/>
    <n v="5135.1499999999996"/>
    <x v="0"/>
    <x v="1"/>
    <x v="0"/>
    <x v="1"/>
    <x v="0"/>
    <x v="1"/>
    <x v="5"/>
  </r>
  <r>
    <x v="6343"/>
    <s v="Yes"/>
    <x v="1"/>
    <s v="No"/>
    <x v="1"/>
    <x v="46"/>
    <n v="20.100000000000001"/>
    <n v="730.1"/>
    <x v="0"/>
    <x v="1"/>
    <x v="1"/>
    <x v="0"/>
    <x v="0"/>
    <x v="2"/>
    <x v="3"/>
  </r>
  <r>
    <x v="6344"/>
    <s v="Yes"/>
    <x v="0"/>
    <s v="Yes"/>
    <x v="2"/>
    <x v="46"/>
    <n v="74.95"/>
    <n v="2869.85"/>
    <x v="1"/>
    <x v="0"/>
    <x v="0"/>
    <x v="0"/>
    <x v="0"/>
    <x v="1"/>
    <x v="0"/>
  </r>
  <r>
    <x v="6345"/>
    <s v="Yes"/>
    <x v="0"/>
    <s v="Yes"/>
    <x v="3"/>
    <x v="2"/>
    <n v="56.55"/>
    <n v="118.25"/>
    <x v="0"/>
    <x v="0"/>
    <x v="1"/>
    <x v="0"/>
    <x v="0"/>
    <x v="0"/>
    <x v="1"/>
  </r>
  <r>
    <x v="6346"/>
    <s v="Yes"/>
    <x v="0"/>
    <s v="Yes"/>
    <x v="3"/>
    <x v="0"/>
    <n v="49.25"/>
    <n v="49.25"/>
    <x v="1"/>
    <x v="1"/>
    <x v="0"/>
    <x v="0"/>
    <x v="1"/>
    <x v="0"/>
    <x v="0"/>
  </r>
  <r>
    <x v="6347"/>
    <s v="Yes"/>
    <x v="0"/>
    <s v="Yes"/>
    <x v="2"/>
    <x v="30"/>
    <n v="68.599999999999994"/>
    <n v="1108.5999999999999"/>
    <x v="0"/>
    <x v="1"/>
    <x v="0"/>
    <x v="0"/>
    <x v="0"/>
    <x v="1"/>
    <x v="3"/>
  </r>
  <r>
    <x v="6348"/>
    <s v="Yes"/>
    <x v="0"/>
    <s v="Yes"/>
    <x v="3"/>
    <x v="70"/>
    <n v="69.05"/>
    <n v="1815.65"/>
    <x v="0"/>
    <x v="0"/>
    <x v="1"/>
    <x v="0"/>
    <x v="0"/>
    <x v="1"/>
    <x v="3"/>
  </r>
  <r>
    <x v="6349"/>
    <s v="Yes"/>
    <x v="2"/>
    <s v="No"/>
    <x v="3"/>
    <x v="42"/>
    <n v="19.7"/>
    <n v="730.4"/>
    <x v="0"/>
    <x v="0"/>
    <x v="0"/>
    <x v="0"/>
    <x v="0"/>
    <x v="2"/>
    <x v="3"/>
  </r>
  <r>
    <x v="6350"/>
    <s v="Yes"/>
    <x v="0"/>
    <s v="Yes"/>
    <x v="1"/>
    <x v="35"/>
    <n v="20.05"/>
    <n v="75.45"/>
    <x v="0"/>
    <x v="1"/>
    <x v="1"/>
    <x v="0"/>
    <x v="0"/>
    <x v="2"/>
    <x v="3"/>
  </r>
  <r>
    <x v="6351"/>
    <s v="Yes"/>
    <x v="0"/>
    <s v="No"/>
    <x v="0"/>
    <x v="37"/>
    <n v="103.7"/>
    <n v="5071.05"/>
    <x v="1"/>
    <x v="1"/>
    <x v="0"/>
    <x v="0"/>
    <x v="1"/>
    <x v="1"/>
    <x v="5"/>
  </r>
  <r>
    <x v="6352"/>
    <s v="Yes"/>
    <x v="0"/>
    <s v="Yes"/>
    <x v="0"/>
    <x v="41"/>
    <n v="94.4"/>
    <n v="4014.6"/>
    <x v="0"/>
    <x v="1"/>
    <x v="0"/>
    <x v="0"/>
    <x v="0"/>
    <x v="1"/>
    <x v="4"/>
  </r>
  <r>
    <x v="6353"/>
    <s v="Yes"/>
    <x v="0"/>
    <s v="Yes"/>
    <x v="3"/>
    <x v="6"/>
    <n v="54.95"/>
    <n v="568.85"/>
    <x v="0"/>
    <x v="1"/>
    <x v="0"/>
    <x v="1"/>
    <x v="1"/>
    <x v="0"/>
    <x v="1"/>
  </r>
  <r>
    <x v="6354"/>
    <s v="Yes"/>
    <x v="1"/>
    <s v="No"/>
    <x v="2"/>
    <x v="59"/>
    <n v="93.7"/>
    <n v="5860.7"/>
    <x v="0"/>
    <x v="0"/>
    <x v="0"/>
    <x v="0"/>
    <x v="1"/>
    <x v="1"/>
    <x v="4"/>
  </r>
  <r>
    <x v="6355"/>
    <s v="Yes"/>
    <x v="2"/>
    <s v="No"/>
    <x v="3"/>
    <x v="47"/>
    <n v="110.25"/>
    <n v="7279.35"/>
    <x v="0"/>
    <x v="0"/>
    <x v="1"/>
    <x v="0"/>
    <x v="1"/>
    <x v="1"/>
    <x v="7"/>
  </r>
  <r>
    <x v="6356"/>
    <s v="Yes"/>
    <x v="1"/>
    <s v="Yes"/>
    <x v="0"/>
    <x v="6"/>
    <n v="98.9"/>
    <n v="1064.95"/>
    <x v="0"/>
    <x v="1"/>
    <x v="1"/>
    <x v="0"/>
    <x v="0"/>
    <x v="1"/>
    <x v="4"/>
  </r>
  <r>
    <x v="6357"/>
    <s v="Yes"/>
    <x v="1"/>
    <s v="No"/>
    <x v="0"/>
    <x v="45"/>
    <n v="89.75"/>
    <n v="5769.6"/>
    <x v="1"/>
    <x v="1"/>
    <x v="0"/>
    <x v="0"/>
    <x v="0"/>
    <x v="1"/>
    <x v="4"/>
  </r>
  <r>
    <x v="6358"/>
    <s v="Yes"/>
    <x v="2"/>
    <s v="Yes"/>
    <x v="2"/>
    <x v="21"/>
    <n v="80.45"/>
    <n v="5886.85"/>
    <x v="0"/>
    <x v="0"/>
    <x v="0"/>
    <x v="0"/>
    <x v="1"/>
    <x v="0"/>
    <x v="5"/>
  </r>
  <r>
    <x v="6359"/>
    <s v="Yes"/>
    <x v="0"/>
    <s v="No"/>
    <x v="0"/>
    <x v="49"/>
    <n v="79.400000000000006"/>
    <n v="4238.45"/>
    <x v="0"/>
    <x v="1"/>
    <x v="0"/>
    <x v="0"/>
    <x v="1"/>
    <x v="1"/>
    <x v="1"/>
  </r>
  <r>
    <x v="6360"/>
    <s v="Yes"/>
    <x v="0"/>
    <s v="Yes"/>
    <x v="1"/>
    <x v="0"/>
    <n v="20.3"/>
    <n v="20.3"/>
    <x v="1"/>
    <x v="0"/>
    <x v="1"/>
    <x v="0"/>
    <x v="0"/>
    <x v="2"/>
    <x v="3"/>
  </r>
  <r>
    <x v="6361"/>
    <s v="Yes"/>
    <x v="0"/>
    <s v="No"/>
    <x v="2"/>
    <x v="40"/>
    <n v="62.8"/>
    <n v="418.3"/>
    <x v="0"/>
    <x v="0"/>
    <x v="1"/>
    <x v="0"/>
    <x v="1"/>
    <x v="0"/>
    <x v="2"/>
  </r>
  <r>
    <x v="6362"/>
    <s v="Yes"/>
    <x v="0"/>
    <s v="Yes"/>
    <x v="1"/>
    <x v="2"/>
    <n v="74.900000000000006"/>
    <n v="136.05000000000001"/>
    <x v="0"/>
    <x v="0"/>
    <x v="1"/>
    <x v="0"/>
    <x v="0"/>
    <x v="1"/>
    <x v="0"/>
  </r>
  <r>
    <x v="6363"/>
    <s v="Yes"/>
    <x v="0"/>
    <s v="Yes"/>
    <x v="0"/>
    <x v="34"/>
    <n v="74.849999999999994"/>
    <n v="708.2"/>
    <x v="0"/>
    <x v="0"/>
    <x v="1"/>
    <x v="0"/>
    <x v="0"/>
    <x v="1"/>
    <x v="0"/>
  </r>
  <r>
    <x v="6364"/>
    <s v="Yes"/>
    <x v="2"/>
    <s v="Yes"/>
    <x v="3"/>
    <x v="23"/>
    <n v="25.85"/>
    <n v="788.55"/>
    <x v="0"/>
    <x v="1"/>
    <x v="1"/>
    <x v="0"/>
    <x v="0"/>
    <x v="2"/>
    <x v="0"/>
  </r>
  <r>
    <x v="6365"/>
    <s v="Yes"/>
    <x v="0"/>
    <s v="Yes"/>
    <x v="0"/>
    <x v="40"/>
    <n v="101.95"/>
    <n v="700.85"/>
    <x v="1"/>
    <x v="1"/>
    <x v="0"/>
    <x v="0"/>
    <x v="0"/>
    <x v="1"/>
    <x v="4"/>
  </r>
  <r>
    <x v="6366"/>
    <s v="Yes"/>
    <x v="2"/>
    <s v="Yes"/>
    <x v="1"/>
    <x v="38"/>
    <n v="68.3"/>
    <n v="4378.8"/>
    <x v="0"/>
    <x v="0"/>
    <x v="0"/>
    <x v="0"/>
    <x v="1"/>
    <x v="0"/>
    <x v="4"/>
  </r>
  <r>
    <x v="6367"/>
    <s v="No"/>
    <x v="2"/>
    <s v="No"/>
    <x v="2"/>
    <x v="27"/>
    <n v="48.4"/>
    <n v="3442.8"/>
    <x v="0"/>
    <x v="1"/>
    <x v="1"/>
    <x v="0"/>
    <x v="1"/>
    <x v="0"/>
    <x v="4"/>
  </r>
  <r>
    <x v="6368"/>
    <s v="Yes"/>
    <x v="0"/>
    <s v="Yes"/>
    <x v="0"/>
    <x v="2"/>
    <n v="94"/>
    <n v="181.7"/>
    <x v="1"/>
    <x v="1"/>
    <x v="1"/>
    <x v="1"/>
    <x v="0"/>
    <x v="1"/>
    <x v="2"/>
  </r>
  <r>
    <x v="6369"/>
    <s v="Yes"/>
    <x v="2"/>
    <s v="Yes"/>
    <x v="0"/>
    <x v="56"/>
    <n v="105.05"/>
    <n v="7171.7"/>
    <x v="0"/>
    <x v="1"/>
    <x v="1"/>
    <x v="0"/>
    <x v="1"/>
    <x v="1"/>
    <x v="5"/>
  </r>
  <r>
    <x v="6370"/>
    <s v="Yes"/>
    <x v="0"/>
    <s v="Yes"/>
    <x v="3"/>
    <x v="3"/>
    <n v="89.3"/>
    <n v="4016.85"/>
    <x v="1"/>
    <x v="0"/>
    <x v="1"/>
    <x v="1"/>
    <x v="0"/>
    <x v="1"/>
    <x v="2"/>
  </r>
  <r>
    <x v="6371"/>
    <s v="Yes"/>
    <x v="2"/>
    <s v="No"/>
    <x v="3"/>
    <x v="65"/>
    <n v="25.15"/>
    <n v="553"/>
    <x v="0"/>
    <x v="0"/>
    <x v="1"/>
    <x v="0"/>
    <x v="0"/>
    <x v="2"/>
    <x v="0"/>
  </r>
  <r>
    <x v="6372"/>
    <s v="Yes"/>
    <x v="2"/>
    <s v="No"/>
    <x v="3"/>
    <x v="54"/>
    <n v="19.5"/>
    <n v="96.85"/>
    <x v="0"/>
    <x v="1"/>
    <x v="0"/>
    <x v="0"/>
    <x v="0"/>
    <x v="2"/>
    <x v="3"/>
  </r>
  <r>
    <x v="6373"/>
    <s v="Yes"/>
    <x v="0"/>
    <s v="Yes"/>
    <x v="2"/>
    <x v="66"/>
    <n v="92.95"/>
    <n v="4122.8999999999996"/>
    <x v="0"/>
    <x v="1"/>
    <x v="0"/>
    <x v="0"/>
    <x v="0"/>
    <x v="1"/>
    <x v="2"/>
  </r>
  <r>
    <x v="6374"/>
    <s v="Yes"/>
    <x v="2"/>
    <s v="Yes"/>
    <x v="1"/>
    <x v="21"/>
    <n v="20.7"/>
    <n v="1482.3"/>
    <x v="0"/>
    <x v="0"/>
    <x v="0"/>
    <x v="1"/>
    <x v="0"/>
    <x v="2"/>
    <x v="3"/>
  </r>
  <r>
    <x v="6375"/>
    <s v="Yes"/>
    <x v="0"/>
    <s v="Yes"/>
    <x v="3"/>
    <x v="0"/>
    <n v="74.3"/>
    <n v="74.3"/>
    <x v="1"/>
    <x v="0"/>
    <x v="1"/>
    <x v="0"/>
    <x v="0"/>
    <x v="1"/>
    <x v="0"/>
  </r>
  <r>
    <x v="6376"/>
    <s v="Yes"/>
    <x v="2"/>
    <s v="No"/>
    <x v="2"/>
    <x v="33"/>
    <n v="19.350000000000001"/>
    <n v="1240.8"/>
    <x v="0"/>
    <x v="1"/>
    <x v="1"/>
    <x v="1"/>
    <x v="0"/>
    <x v="2"/>
    <x v="3"/>
  </r>
  <r>
    <x v="6377"/>
    <s v="No"/>
    <x v="0"/>
    <s v="Yes"/>
    <x v="1"/>
    <x v="0"/>
    <n v="44.65"/>
    <n v="44.65"/>
    <x v="1"/>
    <x v="1"/>
    <x v="1"/>
    <x v="0"/>
    <x v="1"/>
    <x v="0"/>
    <x v="2"/>
  </r>
  <r>
    <x v="6378"/>
    <s v="Yes"/>
    <x v="0"/>
    <s v="No"/>
    <x v="0"/>
    <x v="9"/>
    <n v="84.05"/>
    <n v="1095.3"/>
    <x v="1"/>
    <x v="1"/>
    <x v="0"/>
    <x v="0"/>
    <x v="0"/>
    <x v="1"/>
    <x v="1"/>
  </r>
  <r>
    <x v="6379"/>
    <s v="Yes"/>
    <x v="0"/>
    <s v="Yes"/>
    <x v="2"/>
    <x v="6"/>
    <n v="80.7"/>
    <n v="788.8"/>
    <x v="1"/>
    <x v="1"/>
    <x v="1"/>
    <x v="1"/>
    <x v="0"/>
    <x v="1"/>
    <x v="1"/>
  </r>
  <r>
    <x v="6380"/>
    <s v="Yes"/>
    <x v="0"/>
    <s v="Yes"/>
    <x v="0"/>
    <x v="45"/>
    <n v="104.35"/>
    <n v="6578.55"/>
    <x v="0"/>
    <x v="1"/>
    <x v="0"/>
    <x v="1"/>
    <x v="0"/>
    <x v="1"/>
    <x v="5"/>
  </r>
  <r>
    <x v="6381"/>
    <s v="Yes"/>
    <x v="0"/>
    <s v="No"/>
    <x v="1"/>
    <x v="0"/>
    <n v="19.55"/>
    <n v="19.55"/>
    <x v="0"/>
    <x v="1"/>
    <x v="1"/>
    <x v="0"/>
    <x v="0"/>
    <x v="2"/>
    <x v="3"/>
  </r>
  <r>
    <x v="6382"/>
    <s v="Yes"/>
    <x v="1"/>
    <s v="No"/>
    <x v="0"/>
    <x v="46"/>
    <n v="74.05"/>
    <n v="2802.3"/>
    <x v="0"/>
    <x v="1"/>
    <x v="0"/>
    <x v="0"/>
    <x v="1"/>
    <x v="0"/>
    <x v="5"/>
  </r>
  <r>
    <x v="6383"/>
    <s v="No"/>
    <x v="2"/>
    <s v="No"/>
    <x v="1"/>
    <x v="57"/>
    <n v="40.1"/>
    <n v="857.75"/>
    <x v="0"/>
    <x v="1"/>
    <x v="1"/>
    <x v="0"/>
    <x v="1"/>
    <x v="0"/>
    <x v="2"/>
  </r>
  <r>
    <x v="6384"/>
    <s v="Yes"/>
    <x v="1"/>
    <s v="No"/>
    <x v="1"/>
    <x v="6"/>
    <n v="20.100000000000001"/>
    <n v="184.4"/>
    <x v="0"/>
    <x v="0"/>
    <x v="0"/>
    <x v="0"/>
    <x v="0"/>
    <x v="2"/>
    <x v="3"/>
  </r>
  <r>
    <x v="6385"/>
    <s v="Yes"/>
    <x v="0"/>
    <s v="Yes"/>
    <x v="0"/>
    <x v="54"/>
    <n v="101.7"/>
    <n v="364.55"/>
    <x v="1"/>
    <x v="1"/>
    <x v="1"/>
    <x v="0"/>
    <x v="0"/>
    <x v="1"/>
    <x v="4"/>
  </r>
  <r>
    <x v="6386"/>
    <s v="Yes"/>
    <x v="2"/>
    <s v="Yes"/>
    <x v="3"/>
    <x v="21"/>
    <n v="83.55"/>
    <n v="6093.3"/>
    <x v="0"/>
    <x v="1"/>
    <x v="0"/>
    <x v="0"/>
    <x v="1"/>
    <x v="0"/>
    <x v="7"/>
  </r>
  <r>
    <x v="6387"/>
    <s v="Yes"/>
    <x v="0"/>
    <s v="No"/>
    <x v="0"/>
    <x v="42"/>
    <n v="56.85"/>
    <n v="1861.1"/>
    <x v="0"/>
    <x v="0"/>
    <x v="0"/>
    <x v="1"/>
    <x v="1"/>
    <x v="0"/>
    <x v="1"/>
  </r>
  <r>
    <x v="6388"/>
    <s v="Yes"/>
    <x v="0"/>
    <s v="No"/>
    <x v="1"/>
    <x v="0"/>
    <n v="20.399999999999999"/>
    <n v="20.399999999999999"/>
    <x v="1"/>
    <x v="0"/>
    <x v="1"/>
    <x v="0"/>
    <x v="0"/>
    <x v="2"/>
    <x v="3"/>
  </r>
  <r>
    <x v="6389"/>
    <s v="Yes"/>
    <x v="2"/>
    <s v="No"/>
    <x v="3"/>
    <x v="11"/>
    <n v="19.55"/>
    <n v="1079.6500000000001"/>
    <x v="0"/>
    <x v="0"/>
    <x v="0"/>
    <x v="0"/>
    <x v="0"/>
    <x v="2"/>
    <x v="3"/>
  </r>
  <r>
    <x v="6390"/>
    <s v="Yes"/>
    <x v="1"/>
    <s v="Yes"/>
    <x v="0"/>
    <x v="27"/>
    <n v="106.15"/>
    <n v="7475.1"/>
    <x v="0"/>
    <x v="1"/>
    <x v="0"/>
    <x v="1"/>
    <x v="1"/>
    <x v="1"/>
    <x v="5"/>
  </r>
  <r>
    <x v="6391"/>
    <s v="Yes"/>
    <x v="1"/>
    <s v="No"/>
    <x v="3"/>
    <x v="46"/>
    <n v="78.95"/>
    <n v="2862.55"/>
    <x v="0"/>
    <x v="1"/>
    <x v="0"/>
    <x v="0"/>
    <x v="0"/>
    <x v="0"/>
    <x v="5"/>
  </r>
  <r>
    <x v="6392"/>
    <s v="No"/>
    <x v="0"/>
    <s v="Yes"/>
    <x v="0"/>
    <x v="31"/>
    <n v="49.75"/>
    <n v="3069.45"/>
    <x v="0"/>
    <x v="0"/>
    <x v="0"/>
    <x v="0"/>
    <x v="0"/>
    <x v="0"/>
    <x v="2"/>
  </r>
  <r>
    <x v="6393"/>
    <s v="Yes"/>
    <x v="0"/>
    <s v="Yes"/>
    <x v="3"/>
    <x v="70"/>
    <n v="92.4"/>
    <n v="2349.8000000000002"/>
    <x v="0"/>
    <x v="1"/>
    <x v="1"/>
    <x v="0"/>
    <x v="0"/>
    <x v="1"/>
    <x v="4"/>
  </r>
  <r>
    <x v="6394"/>
    <s v="Yes"/>
    <x v="1"/>
    <s v="No"/>
    <x v="2"/>
    <x v="4"/>
    <n v="58.2"/>
    <n v="469.25"/>
    <x v="0"/>
    <x v="0"/>
    <x v="1"/>
    <x v="0"/>
    <x v="1"/>
    <x v="0"/>
    <x v="2"/>
  </r>
  <r>
    <x v="6395"/>
    <s v="Yes"/>
    <x v="1"/>
    <s v="Yes"/>
    <x v="0"/>
    <x v="52"/>
    <n v="102.6"/>
    <n v="4213.3500000000004"/>
    <x v="1"/>
    <x v="1"/>
    <x v="0"/>
    <x v="0"/>
    <x v="1"/>
    <x v="1"/>
    <x v="5"/>
  </r>
  <r>
    <x v="6396"/>
    <s v="Yes"/>
    <x v="0"/>
    <s v="Yes"/>
    <x v="3"/>
    <x v="51"/>
    <n v="91.95"/>
    <n v="3301.05"/>
    <x v="0"/>
    <x v="0"/>
    <x v="0"/>
    <x v="0"/>
    <x v="0"/>
    <x v="1"/>
    <x v="2"/>
  </r>
  <r>
    <x v="6397"/>
    <s v="Yes"/>
    <x v="1"/>
    <s v="No"/>
    <x v="2"/>
    <x v="68"/>
    <n v="65.25"/>
    <n v="3529.95"/>
    <x v="0"/>
    <x v="1"/>
    <x v="1"/>
    <x v="1"/>
    <x v="1"/>
    <x v="0"/>
    <x v="2"/>
  </r>
  <r>
    <x v="6398"/>
    <s v="Yes"/>
    <x v="2"/>
    <s v="Yes"/>
    <x v="2"/>
    <x v="16"/>
    <n v="106"/>
    <n v="7723.7"/>
    <x v="1"/>
    <x v="1"/>
    <x v="0"/>
    <x v="0"/>
    <x v="0"/>
    <x v="1"/>
    <x v="5"/>
  </r>
  <r>
    <x v="6399"/>
    <s v="Yes"/>
    <x v="0"/>
    <s v="Yes"/>
    <x v="0"/>
    <x v="49"/>
    <n v="73.099999999999994"/>
    <n v="4144.8999999999996"/>
    <x v="0"/>
    <x v="0"/>
    <x v="1"/>
    <x v="0"/>
    <x v="0"/>
    <x v="1"/>
    <x v="0"/>
  </r>
  <r>
    <x v="6400"/>
    <s v="Yes"/>
    <x v="2"/>
    <s v="No"/>
    <x v="2"/>
    <x v="21"/>
    <n v="59.75"/>
    <n v="4265"/>
    <x v="0"/>
    <x v="0"/>
    <x v="1"/>
    <x v="1"/>
    <x v="0"/>
    <x v="0"/>
    <x v="2"/>
  </r>
  <r>
    <x v="6401"/>
    <s v="Yes"/>
    <x v="0"/>
    <s v="Yes"/>
    <x v="1"/>
    <x v="35"/>
    <n v="55.1"/>
    <n v="154.65"/>
    <x v="1"/>
    <x v="0"/>
    <x v="1"/>
    <x v="1"/>
    <x v="1"/>
    <x v="0"/>
    <x v="1"/>
  </r>
  <r>
    <x v="6402"/>
    <s v="Yes"/>
    <x v="2"/>
    <s v="Yes"/>
    <x v="2"/>
    <x v="68"/>
    <n v="59.8"/>
    <n v="3246.45"/>
    <x v="0"/>
    <x v="0"/>
    <x v="0"/>
    <x v="0"/>
    <x v="0"/>
    <x v="0"/>
    <x v="2"/>
  </r>
  <r>
    <x v="6403"/>
    <s v="Yes"/>
    <x v="2"/>
    <s v="Yes"/>
    <x v="2"/>
    <x v="21"/>
    <n v="116.6"/>
    <n v="8337.4500000000007"/>
    <x v="0"/>
    <x v="1"/>
    <x v="0"/>
    <x v="0"/>
    <x v="1"/>
    <x v="1"/>
    <x v="6"/>
  </r>
  <r>
    <x v="6404"/>
    <s v="Yes"/>
    <x v="2"/>
    <s v="Yes"/>
    <x v="0"/>
    <x v="15"/>
    <n v="109.3"/>
    <n v="5731.4"/>
    <x v="0"/>
    <x v="1"/>
    <x v="1"/>
    <x v="0"/>
    <x v="1"/>
    <x v="1"/>
    <x v="7"/>
  </r>
  <r>
    <x v="6405"/>
    <s v="Yes"/>
    <x v="1"/>
    <s v="Yes"/>
    <x v="2"/>
    <x v="31"/>
    <n v="101.4"/>
    <n v="6176.6"/>
    <x v="0"/>
    <x v="0"/>
    <x v="1"/>
    <x v="0"/>
    <x v="0"/>
    <x v="1"/>
    <x v="4"/>
  </r>
  <r>
    <x v="6406"/>
    <s v="No"/>
    <x v="0"/>
    <s v="Yes"/>
    <x v="3"/>
    <x v="72"/>
    <n v="50.65"/>
    <n v="1905.4"/>
    <x v="0"/>
    <x v="0"/>
    <x v="1"/>
    <x v="0"/>
    <x v="0"/>
    <x v="0"/>
    <x v="2"/>
  </r>
  <r>
    <x v="6407"/>
    <s v="Yes"/>
    <x v="1"/>
    <s v="No"/>
    <x v="1"/>
    <x v="30"/>
    <n v="56.15"/>
    <n v="931.9"/>
    <x v="0"/>
    <x v="0"/>
    <x v="1"/>
    <x v="0"/>
    <x v="0"/>
    <x v="0"/>
    <x v="0"/>
  </r>
  <r>
    <x v="6408"/>
    <s v="Yes"/>
    <x v="2"/>
    <s v="Yes"/>
    <x v="2"/>
    <x v="14"/>
    <n v="106.5"/>
    <n v="7348.8"/>
    <x v="1"/>
    <x v="1"/>
    <x v="1"/>
    <x v="0"/>
    <x v="1"/>
    <x v="1"/>
    <x v="5"/>
  </r>
  <r>
    <x v="6409"/>
    <s v="Yes"/>
    <x v="1"/>
    <s v="Yes"/>
    <x v="1"/>
    <x v="29"/>
    <n v="19.2"/>
    <n v="776.25"/>
    <x v="0"/>
    <x v="1"/>
    <x v="0"/>
    <x v="1"/>
    <x v="0"/>
    <x v="2"/>
    <x v="3"/>
  </r>
  <r>
    <x v="6410"/>
    <s v="Yes"/>
    <x v="1"/>
    <s v="No"/>
    <x v="2"/>
    <x v="28"/>
    <n v="83"/>
    <n v="5243.05"/>
    <x v="0"/>
    <x v="0"/>
    <x v="1"/>
    <x v="0"/>
    <x v="1"/>
    <x v="0"/>
    <x v="7"/>
  </r>
  <r>
    <x v="6411"/>
    <s v="Yes"/>
    <x v="0"/>
    <s v="No"/>
    <x v="0"/>
    <x v="2"/>
    <n v="70.099999999999994"/>
    <n v="141.65"/>
    <x v="0"/>
    <x v="1"/>
    <x v="0"/>
    <x v="1"/>
    <x v="0"/>
    <x v="1"/>
    <x v="3"/>
  </r>
  <r>
    <x v="6412"/>
    <s v="Yes"/>
    <x v="2"/>
    <s v="Yes"/>
    <x v="2"/>
    <x v="21"/>
    <n v="108.3"/>
    <n v="7679.65"/>
    <x v="0"/>
    <x v="0"/>
    <x v="0"/>
    <x v="1"/>
    <x v="1"/>
    <x v="1"/>
    <x v="7"/>
  </r>
  <r>
    <x v="6413"/>
    <s v="Yes"/>
    <x v="0"/>
    <s v="Yes"/>
    <x v="2"/>
    <x v="48"/>
    <n v="91.05"/>
    <n v="2954.5"/>
    <x v="1"/>
    <x v="0"/>
    <x v="0"/>
    <x v="0"/>
    <x v="0"/>
    <x v="1"/>
    <x v="2"/>
  </r>
  <r>
    <x v="6414"/>
    <s v="Yes"/>
    <x v="2"/>
    <s v="No"/>
    <x v="3"/>
    <x v="63"/>
    <n v="25.25"/>
    <n v="1006.9"/>
    <x v="0"/>
    <x v="1"/>
    <x v="0"/>
    <x v="0"/>
    <x v="0"/>
    <x v="2"/>
    <x v="0"/>
  </r>
  <r>
    <x v="6415"/>
    <s v="No"/>
    <x v="1"/>
    <s v="Yes"/>
    <x v="0"/>
    <x v="11"/>
    <n v="45.35"/>
    <n v="2540.1"/>
    <x v="0"/>
    <x v="0"/>
    <x v="0"/>
    <x v="0"/>
    <x v="0"/>
    <x v="0"/>
    <x v="2"/>
  </r>
  <r>
    <x v="6416"/>
    <s v="No"/>
    <x v="2"/>
    <s v="No"/>
    <x v="0"/>
    <x v="56"/>
    <n v="43.9"/>
    <n v="3097.2"/>
    <x v="0"/>
    <x v="1"/>
    <x v="1"/>
    <x v="0"/>
    <x v="1"/>
    <x v="0"/>
    <x v="2"/>
  </r>
  <r>
    <x v="6417"/>
    <s v="Yes"/>
    <x v="0"/>
    <s v="Yes"/>
    <x v="0"/>
    <x v="69"/>
    <n v="77.5"/>
    <n v="3807.35"/>
    <x v="1"/>
    <x v="0"/>
    <x v="0"/>
    <x v="1"/>
    <x v="0"/>
    <x v="1"/>
    <x v="1"/>
  </r>
  <r>
    <x v="6418"/>
    <s v="Yes"/>
    <x v="1"/>
    <s v="Yes"/>
    <x v="1"/>
    <x v="36"/>
    <n v="79.3"/>
    <n v="2484"/>
    <x v="0"/>
    <x v="1"/>
    <x v="0"/>
    <x v="1"/>
    <x v="1"/>
    <x v="0"/>
    <x v="5"/>
  </r>
  <r>
    <x v="6419"/>
    <s v="Yes"/>
    <x v="0"/>
    <s v="Yes"/>
    <x v="3"/>
    <x v="14"/>
    <n v="84.9"/>
    <n v="5785.65"/>
    <x v="0"/>
    <x v="1"/>
    <x v="0"/>
    <x v="0"/>
    <x v="0"/>
    <x v="1"/>
    <x v="2"/>
  </r>
  <r>
    <x v="6420"/>
    <s v="Yes"/>
    <x v="1"/>
    <s v="Yes"/>
    <x v="0"/>
    <x v="48"/>
    <n v="79.25"/>
    <n v="2619.15"/>
    <x v="0"/>
    <x v="1"/>
    <x v="0"/>
    <x v="0"/>
    <x v="1"/>
    <x v="1"/>
    <x v="1"/>
  </r>
  <r>
    <x v="6421"/>
    <s v="Yes"/>
    <x v="2"/>
    <s v="No"/>
    <x v="3"/>
    <x v="17"/>
    <n v="71.05"/>
    <n v="1524.85"/>
    <x v="0"/>
    <x v="0"/>
    <x v="1"/>
    <x v="0"/>
    <x v="1"/>
    <x v="0"/>
    <x v="4"/>
  </r>
  <r>
    <x v="6422"/>
    <s v="Yes"/>
    <x v="1"/>
    <s v="No"/>
    <x v="0"/>
    <x v="15"/>
    <n v="53.75"/>
    <n v="2790.65"/>
    <x v="0"/>
    <x v="1"/>
    <x v="1"/>
    <x v="0"/>
    <x v="0"/>
    <x v="0"/>
    <x v="1"/>
  </r>
  <r>
    <x v="6423"/>
    <s v="Yes"/>
    <x v="2"/>
    <s v="No"/>
    <x v="3"/>
    <x v="21"/>
    <n v="24.25"/>
    <n v="1784.5"/>
    <x v="0"/>
    <x v="0"/>
    <x v="0"/>
    <x v="0"/>
    <x v="0"/>
    <x v="2"/>
    <x v="0"/>
  </r>
  <r>
    <x v="6424"/>
    <s v="No"/>
    <x v="2"/>
    <s v="Yes"/>
    <x v="0"/>
    <x v="21"/>
    <n v="54.2"/>
    <n v="3937.45"/>
    <x v="1"/>
    <x v="0"/>
    <x v="0"/>
    <x v="1"/>
    <x v="0"/>
    <x v="0"/>
    <x v="4"/>
  </r>
  <r>
    <x v="6425"/>
    <s v="No"/>
    <x v="1"/>
    <s v="No"/>
    <x v="2"/>
    <x v="15"/>
    <n v="44.25"/>
    <n v="2276.1"/>
    <x v="0"/>
    <x v="1"/>
    <x v="0"/>
    <x v="0"/>
    <x v="0"/>
    <x v="0"/>
    <x v="2"/>
  </r>
  <r>
    <x v="6426"/>
    <s v="Yes"/>
    <x v="1"/>
    <s v="No"/>
    <x v="2"/>
    <x v="52"/>
    <n v="50.05"/>
    <n v="2029.05"/>
    <x v="0"/>
    <x v="0"/>
    <x v="1"/>
    <x v="0"/>
    <x v="1"/>
    <x v="0"/>
    <x v="0"/>
  </r>
  <r>
    <x v="6427"/>
    <s v="Yes"/>
    <x v="2"/>
    <s v="No"/>
    <x v="1"/>
    <x v="52"/>
    <n v="20.149999999999999"/>
    <n v="802.35"/>
    <x v="0"/>
    <x v="1"/>
    <x v="1"/>
    <x v="0"/>
    <x v="0"/>
    <x v="2"/>
    <x v="3"/>
  </r>
  <r>
    <x v="6428"/>
    <s v="Yes"/>
    <x v="0"/>
    <s v="Yes"/>
    <x v="1"/>
    <x v="53"/>
    <n v="69.25"/>
    <n v="418.4"/>
    <x v="1"/>
    <x v="0"/>
    <x v="1"/>
    <x v="0"/>
    <x v="0"/>
    <x v="1"/>
    <x v="3"/>
  </r>
  <r>
    <x v="6429"/>
    <s v="Yes"/>
    <x v="1"/>
    <s v="Yes"/>
    <x v="3"/>
    <x v="56"/>
    <n v="69.349999999999994"/>
    <n v="4653.25"/>
    <x v="0"/>
    <x v="1"/>
    <x v="0"/>
    <x v="0"/>
    <x v="1"/>
    <x v="0"/>
    <x v="5"/>
  </r>
  <r>
    <x v="6430"/>
    <s v="Yes"/>
    <x v="0"/>
    <s v="No"/>
    <x v="1"/>
    <x v="10"/>
    <n v="19.350000000000001"/>
    <n v="275.89999999999998"/>
    <x v="0"/>
    <x v="0"/>
    <x v="0"/>
    <x v="1"/>
    <x v="0"/>
    <x v="2"/>
    <x v="3"/>
  </r>
  <r>
    <x v="6431"/>
    <s v="Yes"/>
    <x v="2"/>
    <s v="No"/>
    <x v="1"/>
    <x v="22"/>
    <n v="19.149999999999999"/>
    <n v="343.45"/>
    <x v="0"/>
    <x v="1"/>
    <x v="1"/>
    <x v="0"/>
    <x v="0"/>
    <x v="2"/>
    <x v="3"/>
  </r>
  <r>
    <x v="6432"/>
    <s v="Yes"/>
    <x v="0"/>
    <s v="No"/>
    <x v="1"/>
    <x v="42"/>
    <n v="61"/>
    <n v="2130.4499999999998"/>
    <x v="0"/>
    <x v="1"/>
    <x v="0"/>
    <x v="0"/>
    <x v="0"/>
    <x v="0"/>
    <x v="2"/>
  </r>
  <r>
    <x v="6433"/>
    <s v="Yes"/>
    <x v="2"/>
    <s v="No"/>
    <x v="3"/>
    <x v="11"/>
    <n v="20.5"/>
    <n v="1191.4000000000001"/>
    <x v="0"/>
    <x v="0"/>
    <x v="0"/>
    <x v="0"/>
    <x v="0"/>
    <x v="2"/>
    <x v="3"/>
  </r>
  <r>
    <x v="6434"/>
    <s v="Yes"/>
    <x v="0"/>
    <s v="Yes"/>
    <x v="0"/>
    <x v="0"/>
    <n v="50.5"/>
    <n v="50.5"/>
    <x v="1"/>
    <x v="1"/>
    <x v="1"/>
    <x v="1"/>
    <x v="0"/>
    <x v="0"/>
    <x v="0"/>
  </r>
  <r>
    <x v="6435"/>
    <s v="No"/>
    <x v="2"/>
    <s v="No"/>
    <x v="1"/>
    <x v="15"/>
    <n v="50.2"/>
    <n v="2554"/>
    <x v="0"/>
    <x v="1"/>
    <x v="0"/>
    <x v="0"/>
    <x v="1"/>
    <x v="0"/>
    <x v="4"/>
  </r>
  <r>
    <x v="6436"/>
    <s v="Yes"/>
    <x v="2"/>
    <s v="No"/>
    <x v="2"/>
    <x v="27"/>
    <n v="79.599999999999994"/>
    <n v="5589.45"/>
    <x v="0"/>
    <x v="0"/>
    <x v="1"/>
    <x v="0"/>
    <x v="1"/>
    <x v="0"/>
    <x v="5"/>
  </r>
  <r>
    <x v="6437"/>
    <s v="Yes"/>
    <x v="2"/>
    <s v="Yes"/>
    <x v="2"/>
    <x v="67"/>
    <n v="24.9"/>
    <n v="467.7"/>
    <x v="0"/>
    <x v="0"/>
    <x v="0"/>
    <x v="0"/>
    <x v="0"/>
    <x v="2"/>
    <x v="0"/>
  </r>
  <r>
    <x v="6438"/>
    <s v="Yes"/>
    <x v="0"/>
    <s v="Yes"/>
    <x v="0"/>
    <x v="0"/>
    <n v="74.400000000000006"/>
    <n v="74.400000000000006"/>
    <x v="1"/>
    <x v="1"/>
    <x v="1"/>
    <x v="0"/>
    <x v="0"/>
    <x v="1"/>
    <x v="0"/>
  </r>
  <r>
    <x v="6439"/>
    <s v="Yes"/>
    <x v="0"/>
    <s v="Yes"/>
    <x v="0"/>
    <x v="42"/>
    <n v="106.9"/>
    <n v="3756.45"/>
    <x v="0"/>
    <x v="0"/>
    <x v="0"/>
    <x v="0"/>
    <x v="1"/>
    <x v="1"/>
    <x v="5"/>
  </r>
  <r>
    <x v="6440"/>
    <s v="Yes"/>
    <x v="0"/>
    <s v="Yes"/>
    <x v="0"/>
    <x v="48"/>
    <n v="101.35"/>
    <n v="3334.9"/>
    <x v="0"/>
    <x v="0"/>
    <x v="1"/>
    <x v="0"/>
    <x v="0"/>
    <x v="1"/>
    <x v="4"/>
  </r>
  <r>
    <x v="6441"/>
    <s v="Yes"/>
    <x v="0"/>
    <s v="Yes"/>
    <x v="3"/>
    <x v="22"/>
    <n v="55.35"/>
    <n v="920.5"/>
    <x v="0"/>
    <x v="0"/>
    <x v="0"/>
    <x v="1"/>
    <x v="1"/>
    <x v="0"/>
    <x v="1"/>
  </r>
  <r>
    <x v="6442"/>
    <s v="Yes"/>
    <x v="1"/>
    <s v="No"/>
    <x v="3"/>
    <x v="56"/>
    <n v="50.55"/>
    <n v="3431.75"/>
    <x v="0"/>
    <x v="0"/>
    <x v="0"/>
    <x v="0"/>
    <x v="0"/>
    <x v="0"/>
    <x v="0"/>
  </r>
  <r>
    <x v="6443"/>
    <s v="Yes"/>
    <x v="0"/>
    <s v="No"/>
    <x v="2"/>
    <x v="34"/>
    <n v="19.5"/>
    <n v="150.35"/>
    <x v="0"/>
    <x v="0"/>
    <x v="1"/>
    <x v="1"/>
    <x v="0"/>
    <x v="2"/>
    <x v="3"/>
  </r>
  <r>
    <x v="6444"/>
    <s v="Yes"/>
    <x v="1"/>
    <s v="Yes"/>
    <x v="1"/>
    <x v="36"/>
    <n v="79.45"/>
    <n v="2587.6999999999998"/>
    <x v="1"/>
    <x v="1"/>
    <x v="1"/>
    <x v="1"/>
    <x v="1"/>
    <x v="0"/>
    <x v="5"/>
  </r>
  <r>
    <x v="6445"/>
    <s v="Yes"/>
    <x v="0"/>
    <s v="No"/>
    <x v="0"/>
    <x v="54"/>
    <n v="90.65"/>
    <n v="367.95"/>
    <x v="0"/>
    <x v="1"/>
    <x v="1"/>
    <x v="0"/>
    <x v="0"/>
    <x v="1"/>
    <x v="2"/>
  </r>
  <r>
    <x v="6446"/>
    <s v="Yes"/>
    <x v="1"/>
    <s v="Yes"/>
    <x v="2"/>
    <x v="11"/>
    <n v="89.85"/>
    <n v="5125.75"/>
    <x v="0"/>
    <x v="1"/>
    <x v="0"/>
    <x v="0"/>
    <x v="1"/>
    <x v="1"/>
    <x v="4"/>
  </r>
  <r>
    <x v="6447"/>
    <s v="Yes"/>
    <x v="1"/>
    <s v="No"/>
    <x v="1"/>
    <x v="31"/>
    <n v="79"/>
    <n v="4801.1000000000004"/>
    <x v="0"/>
    <x v="1"/>
    <x v="1"/>
    <x v="0"/>
    <x v="1"/>
    <x v="0"/>
    <x v="5"/>
  </r>
  <r>
    <x v="6448"/>
    <s v="Yes"/>
    <x v="1"/>
    <s v="Yes"/>
    <x v="0"/>
    <x v="11"/>
    <n v="104.65"/>
    <n v="6219.6"/>
    <x v="1"/>
    <x v="1"/>
    <x v="1"/>
    <x v="1"/>
    <x v="1"/>
    <x v="1"/>
    <x v="5"/>
  </r>
  <r>
    <x v="6449"/>
    <s v="Yes"/>
    <x v="0"/>
    <s v="No"/>
    <x v="1"/>
    <x v="0"/>
    <n v="19.55"/>
    <n v="19.55"/>
    <x v="0"/>
    <x v="1"/>
    <x v="1"/>
    <x v="0"/>
    <x v="0"/>
    <x v="2"/>
    <x v="3"/>
  </r>
  <r>
    <x v="6450"/>
    <s v="Yes"/>
    <x v="2"/>
    <s v="No"/>
    <x v="1"/>
    <x v="23"/>
    <n v="19.899999999999999"/>
    <n v="550.1"/>
    <x v="0"/>
    <x v="0"/>
    <x v="0"/>
    <x v="0"/>
    <x v="0"/>
    <x v="2"/>
    <x v="3"/>
  </r>
  <r>
    <x v="6451"/>
    <s v="Yes"/>
    <x v="1"/>
    <s v="Yes"/>
    <x v="0"/>
    <x v="33"/>
    <n v="116.25"/>
    <n v="7862.25"/>
    <x v="0"/>
    <x v="1"/>
    <x v="0"/>
    <x v="0"/>
    <x v="1"/>
    <x v="1"/>
    <x v="6"/>
  </r>
  <r>
    <x v="6452"/>
    <s v="Yes"/>
    <x v="0"/>
    <s v="Yes"/>
    <x v="2"/>
    <x v="30"/>
    <n v="87.75"/>
    <n v="1242.2"/>
    <x v="0"/>
    <x v="1"/>
    <x v="1"/>
    <x v="0"/>
    <x v="0"/>
    <x v="1"/>
    <x v="2"/>
  </r>
  <r>
    <x v="6453"/>
    <s v="Yes"/>
    <x v="0"/>
    <s v="Yes"/>
    <x v="0"/>
    <x v="20"/>
    <n v="100.05"/>
    <n v="4871.05"/>
    <x v="1"/>
    <x v="1"/>
    <x v="0"/>
    <x v="0"/>
    <x v="0"/>
    <x v="1"/>
    <x v="4"/>
  </r>
  <r>
    <x v="6454"/>
    <s v="Yes"/>
    <x v="0"/>
    <s v="Yes"/>
    <x v="3"/>
    <x v="52"/>
    <n v="81.3"/>
    <n v="3190.65"/>
    <x v="0"/>
    <x v="0"/>
    <x v="1"/>
    <x v="0"/>
    <x v="0"/>
    <x v="1"/>
    <x v="1"/>
  </r>
  <r>
    <x v="6455"/>
    <s v="No"/>
    <x v="0"/>
    <s v="Yes"/>
    <x v="0"/>
    <x v="64"/>
    <n v="44.3"/>
    <n v="2666.75"/>
    <x v="0"/>
    <x v="1"/>
    <x v="0"/>
    <x v="0"/>
    <x v="0"/>
    <x v="0"/>
    <x v="1"/>
  </r>
  <r>
    <x v="6456"/>
    <s v="Yes"/>
    <x v="2"/>
    <s v="No"/>
    <x v="3"/>
    <x v="37"/>
    <n v="70.349999999999994"/>
    <n v="3533.6"/>
    <x v="0"/>
    <x v="0"/>
    <x v="1"/>
    <x v="0"/>
    <x v="0"/>
    <x v="1"/>
    <x v="3"/>
  </r>
  <r>
    <x v="6457"/>
    <s v="No"/>
    <x v="1"/>
    <s v="No"/>
    <x v="3"/>
    <x v="22"/>
    <n v="44.45"/>
    <n v="792.15"/>
    <x v="0"/>
    <x v="1"/>
    <x v="0"/>
    <x v="0"/>
    <x v="0"/>
    <x v="0"/>
    <x v="2"/>
  </r>
  <r>
    <x v="6458"/>
    <s v="Yes"/>
    <x v="0"/>
    <s v="Yes"/>
    <x v="0"/>
    <x v="53"/>
    <n v="49.15"/>
    <n v="295.64999999999998"/>
    <x v="0"/>
    <x v="1"/>
    <x v="0"/>
    <x v="0"/>
    <x v="0"/>
    <x v="0"/>
    <x v="0"/>
  </r>
  <r>
    <x v="6459"/>
    <s v="No"/>
    <x v="0"/>
    <s v="Yes"/>
    <x v="3"/>
    <x v="69"/>
    <n v="29.45"/>
    <n v="1459.35"/>
    <x v="0"/>
    <x v="1"/>
    <x v="0"/>
    <x v="0"/>
    <x v="0"/>
    <x v="0"/>
    <x v="0"/>
  </r>
  <r>
    <x v="6460"/>
    <s v="Yes"/>
    <x v="0"/>
    <s v="No"/>
    <x v="0"/>
    <x v="66"/>
    <n v="100.55"/>
    <n v="4398.1499999999996"/>
    <x v="1"/>
    <x v="1"/>
    <x v="1"/>
    <x v="0"/>
    <x v="1"/>
    <x v="1"/>
    <x v="4"/>
  </r>
  <r>
    <x v="6461"/>
    <s v="Yes"/>
    <x v="0"/>
    <s v="Yes"/>
    <x v="3"/>
    <x v="12"/>
    <n v="85.3"/>
    <n v="4297.95"/>
    <x v="0"/>
    <x v="1"/>
    <x v="0"/>
    <x v="0"/>
    <x v="0"/>
    <x v="1"/>
    <x v="1"/>
  </r>
  <r>
    <x v="6462"/>
    <s v="Yes"/>
    <x v="0"/>
    <s v="No"/>
    <x v="0"/>
    <x v="2"/>
    <n v="95.65"/>
    <n v="167.3"/>
    <x v="1"/>
    <x v="1"/>
    <x v="1"/>
    <x v="1"/>
    <x v="0"/>
    <x v="1"/>
    <x v="2"/>
  </r>
  <r>
    <x v="6463"/>
    <s v="Yes"/>
    <x v="1"/>
    <s v="Yes"/>
    <x v="1"/>
    <x v="64"/>
    <n v="69.099999999999994"/>
    <n v="4096.8999999999996"/>
    <x v="0"/>
    <x v="1"/>
    <x v="0"/>
    <x v="0"/>
    <x v="1"/>
    <x v="0"/>
    <x v="4"/>
  </r>
  <r>
    <x v="6464"/>
    <s v="Yes"/>
    <x v="0"/>
    <s v="Yes"/>
    <x v="2"/>
    <x v="37"/>
    <n v="70.349999999999994"/>
    <n v="3454.6"/>
    <x v="0"/>
    <x v="1"/>
    <x v="1"/>
    <x v="1"/>
    <x v="0"/>
    <x v="0"/>
    <x v="4"/>
  </r>
  <r>
    <x v="6465"/>
    <s v="Yes"/>
    <x v="2"/>
    <s v="No"/>
    <x v="1"/>
    <x v="64"/>
    <n v="20.6"/>
    <n v="1286"/>
    <x v="0"/>
    <x v="0"/>
    <x v="0"/>
    <x v="1"/>
    <x v="0"/>
    <x v="2"/>
    <x v="3"/>
  </r>
  <r>
    <x v="6466"/>
    <s v="Yes"/>
    <x v="0"/>
    <s v="No"/>
    <x v="1"/>
    <x v="32"/>
    <n v="74.150000000000006"/>
    <n v="1387"/>
    <x v="0"/>
    <x v="1"/>
    <x v="1"/>
    <x v="0"/>
    <x v="0"/>
    <x v="1"/>
    <x v="0"/>
  </r>
  <r>
    <x v="6467"/>
    <s v="Yes"/>
    <x v="0"/>
    <s v="No"/>
    <x v="0"/>
    <x v="6"/>
    <n v="75.05"/>
    <n v="786.3"/>
    <x v="0"/>
    <x v="1"/>
    <x v="1"/>
    <x v="0"/>
    <x v="0"/>
    <x v="1"/>
    <x v="0"/>
  </r>
  <r>
    <x v="6468"/>
    <s v="Yes"/>
    <x v="1"/>
    <s v="No"/>
    <x v="0"/>
    <x v="60"/>
    <n v="44.6"/>
    <n v="641.25"/>
    <x v="0"/>
    <x v="1"/>
    <x v="0"/>
    <x v="1"/>
    <x v="0"/>
    <x v="0"/>
    <x v="3"/>
  </r>
  <r>
    <x v="6469"/>
    <s v="Yes"/>
    <x v="2"/>
    <s v="No"/>
    <x v="2"/>
    <x v="42"/>
    <n v="21.45"/>
    <n v="705.45"/>
    <x v="0"/>
    <x v="1"/>
    <x v="1"/>
    <x v="1"/>
    <x v="0"/>
    <x v="2"/>
    <x v="3"/>
  </r>
  <r>
    <x v="6470"/>
    <s v="Yes"/>
    <x v="1"/>
    <s v="Yes"/>
    <x v="1"/>
    <x v="4"/>
    <n v="43.45"/>
    <n v="345.5"/>
    <x v="0"/>
    <x v="1"/>
    <x v="0"/>
    <x v="0"/>
    <x v="0"/>
    <x v="0"/>
    <x v="3"/>
  </r>
  <r>
    <x v="6471"/>
    <s v="Yes"/>
    <x v="1"/>
    <s v="No"/>
    <x v="2"/>
    <x v="32"/>
    <n v="20.05"/>
    <n v="345.9"/>
    <x v="0"/>
    <x v="1"/>
    <x v="0"/>
    <x v="0"/>
    <x v="0"/>
    <x v="2"/>
    <x v="3"/>
  </r>
  <r>
    <x v="6472"/>
    <s v="Yes"/>
    <x v="1"/>
    <s v="No"/>
    <x v="2"/>
    <x v="31"/>
    <n v="94.15"/>
    <n v="5811.8"/>
    <x v="0"/>
    <x v="0"/>
    <x v="0"/>
    <x v="1"/>
    <x v="0"/>
    <x v="1"/>
    <x v="4"/>
  </r>
  <r>
    <x v="6473"/>
    <s v="Yes"/>
    <x v="0"/>
    <s v="No"/>
    <x v="0"/>
    <x v="0"/>
    <n v="94.4"/>
    <n v="94.4"/>
    <x v="1"/>
    <x v="0"/>
    <x v="1"/>
    <x v="1"/>
    <x v="0"/>
    <x v="1"/>
    <x v="2"/>
  </r>
  <r>
    <x v="6474"/>
    <s v="Yes"/>
    <x v="2"/>
    <s v="No"/>
    <x v="1"/>
    <x v="53"/>
    <n v="19.55"/>
    <n v="124.45"/>
    <x v="0"/>
    <x v="0"/>
    <x v="1"/>
    <x v="0"/>
    <x v="0"/>
    <x v="2"/>
    <x v="3"/>
  </r>
  <r>
    <x v="6475"/>
    <s v="Yes"/>
    <x v="0"/>
    <s v="Yes"/>
    <x v="1"/>
    <x v="67"/>
    <n v="75.900000000000006"/>
    <n v="1375.6"/>
    <x v="0"/>
    <x v="0"/>
    <x v="1"/>
    <x v="0"/>
    <x v="1"/>
    <x v="0"/>
    <x v="5"/>
  </r>
  <r>
    <x v="6476"/>
    <s v="Yes"/>
    <x v="1"/>
    <s v="No"/>
    <x v="2"/>
    <x v="62"/>
    <n v="64.150000000000006"/>
    <n v="3491.55"/>
    <x v="0"/>
    <x v="1"/>
    <x v="0"/>
    <x v="0"/>
    <x v="1"/>
    <x v="0"/>
    <x v="4"/>
  </r>
  <r>
    <x v="6477"/>
    <s v="Yes"/>
    <x v="2"/>
    <s v="Yes"/>
    <x v="2"/>
    <x v="21"/>
    <n v="109.55"/>
    <n v="7920.7"/>
    <x v="0"/>
    <x v="1"/>
    <x v="0"/>
    <x v="0"/>
    <x v="0"/>
    <x v="1"/>
    <x v="7"/>
  </r>
  <r>
    <x v="6478"/>
    <s v="Yes"/>
    <x v="2"/>
    <s v="Yes"/>
    <x v="3"/>
    <x v="31"/>
    <n v="110.8"/>
    <n v="6640.7"/>
    <x v="0"/>
    <x v="0"/>
    <x v="0"/>
    <x v="0"/>
    <x v="1"/>
    <x v="1"/>
    <x v="7"/>
  </r>
  <r>
    <x v="6479"/>
    <s v="Yes"/>
    <x v="0"/>
    <s v="Yes"/>
    <x v="3"/>
    <x v="0"/>
    <n v="55"/>
    <n v="55"/>
    <x v="1"/>
    <x v="0"/>
    <x v="1"/>
    <x v="0"/>
    <x v="0"/>
    <x v="0"/>
    <x v="0"/>
  </r>
  <r>
    <x v="6480"/>
    <s v="Yes"/>
    <x v="0"/>
    <s v="No"/>
    <x v="1"/>
    <x v="9"/>
    <n v="53.45"/>
    <n v="718.1"/>
    <x v="0"/>
    <x v="0"/>
    <x v="1"/>
    <x v="0"/>
    <x v="1"/>
    <x v="0"/>
    <x v="1"/>
  </r>
  <r>
    <x v="6481"/>
    <s v="Yes"/>
    <x v="0"/>
    <s v="No"/>
    <x v="3"/>
    <x v="24"/>
    <n v="69.95"/>
    <n v="320.39999999999998"/>
    <x v="0"/>
    <x v="0"/>
    <x v="0"/>
    <x v="0"/>
    <x v="0"/>
    <x v="1"/>
    <x v="3"/>
  </r>
  <r>
    <x v="6482"/>
    <s v="Yes"/>
    <x v="0"/>
    <s v="Yes"/>
    <x v="0"/>
    <x v="0"/>
    <n v="101.45"/>
    <n v="101.45"/>
    <x v="1"/>
    <x v="1"/>
    <x v="1"/>
    <x v="0"/>
    <x v="0"/>
    <x v="1"/>
    <x v="4"/>
  </r>
  <r>
    <x v="6483"/>
    <s v="Yes"/>
    <x v="0"/>
    <s v="No"/>
    <x v="0"/>
    <x v="9"/>
    <n v="97"/>
    <n v="1334.45"/>
    <x v="0"/>
    <x v="1"/>
    <x v="0"/>
    <x v="1"/>
    <x v="0"/>
    <x v="1"/>
    <x v="2"/>
  </r>
  <r>
    <x v="6484"/>
    <s v="Yes"/>
    <x v="1"/>
    <s v="Yes"/>
    <x v="2"/>
    <x v="50"/>
    <n v="90.6"/>
    <n v="3358.65"/>
    <x v="0"/>
    <x v="1"/>
    <x v="1"/>
    <x v="0"/>
    <x v="1"/>
    <x v="0"/>
    <x v="6"/>
  </r>
  <r>
    <x v="6485"/>
    <s v="Yes"/>
    <x v="0"/>
    <s v="Yes"/>
    <x v="1"/>
    <x v="38"/>
    <n v="73.55"/>
    <n v="4764"/>
    <x v="0"/>
    <x v="1"/>
    <x v="0"/>
    <x v="0"/>
    <x v="0"/>
    <x v="1"/>
    <x v="0"/>
  </r>
  <r>
    <x v="6486"/>
    <s v="Yes"/>
    <x v="0"/>
    <s v="No"/>
    <x v="2"/>
    <x v="24"/>
    <n v="67.95"/>
    <n v="350.3"/>
    <x v="1"/>
    <x v="0"/>
    <x v="0"/>
    <x v="0"/>
    <x v="1"/>
    <x v="0"/>
    <x v="4"/>
  </r>
  <r>
    <x v="6487"/>
    <s v="Yes"/>
    <x v="2"/>
    <s v="Yes"/>
    <x v="2"/>
    <x v="59"/>
    <n v="94.35"/>
    <n v="5703"/>
    <x v="0"/>
    <x v="0"/>
    <x v="0"/>
    <x v="0"/>
    <x v="1"/>
    <x v="1"/>
    <x v="4"/>
  </r>
  <r>
    <x v="6488"/>
    <s v="Yes"/>
    <x v="0"/>
    <s v="Yes"/>
    <x v="0"/>
    <x v="0"/>
    <n v="69.5"/>
    <n v="69.5"/>
    <x v="1"/>
    <x v="0"/>
    <x v="1"/>
    <x v="0"/>
    <x v="0"/>
    <x v="1"/>
    <x v="3"/>
  </r>
  <r>
    <x v="6489"/>
    <s v="Yes"/>
    <x v="0"/>
    <s v="Yes"/>
    <x v="1"/>
    <x v="0"/>
    <n v="18.850000000000001"/>
    <n v="18.850000000000001"/>
    <x v="1"/>
    <x v="1"/>
    <x v="1"/>
    <x v="0"/>
    <x v="0"/>
    <x v="2"/>
    <x v="3"/>
  </r>
  <r>
    <x v="6490"/>
    <s v="Yes"/>
    <x v="1"/>
    <s v="No"/>
    <x v="1"/>
    <x v="70"/>
    <n v="19.399999999999999"/>
    <n v="525.54999999999995"/>
    <x v="0"/>
    <x v="1"/>
    <x v="1"/>
    <x v="0"/>
    <x v="0"/>
    <x v="2"/>
    <x v="3"/>
  </r>
  <r>
    <x v="6491"/>
    <s v="Yes"/>
    <x v="0"/>
    <s v="Yes"/>
    <x v="0"/>
    <x v="0"/>
    <n v="69.2"/>
    <n v="69.2"/>
    <x v="1"/>
    <x v="0"/>
    <x v="1"/>
    <x v="1"/>
    <x v="0"/>
    <x v="1"/>
    <x v="3"/>
  </r>
  <r>
    <x v="6492"/>
    <s v="Yes"/>
    <x v="2"/>
    <s v="No"/>
    <x v="1"/>
    <x v="65"/>
    <n v="19.75"/>
    <n v="483.15"/>
    <x v="0"/>
    <x v="1"/>
    <x v="0"/>
    <x v="0"/>
    <x v="0"/>
    <x v="2"/>
    <x v="3"/>
  </r>
  <r>
    <x v="6493"/>
    <s v="No"/>
    <x v="1"/>
    <s v="No"/>
    <x v="0"/>
    <x v="22"/>
    <n v="54.6"/>
    <n v="934.8"/>
    <x v="0"/>
    <x v="1"/>
    <x v="0"/>
    <x v="0"/>
    <x v="1"/>
    <x v="0"/>
    <x v="4"/>
  </r>
  <r>
    <x v="6494"/>
    <s v="No"/>
    <x v="0"/>
    <s v="Yes"/>
    <x v="1"/>
    <x v="70"/>
    <n v="29.8"/>
    <n v="786.5"/>
    <x v="0"/>
    <x v="0"/>
    <x v="1"/>
    <x v="0"/>
    <x v="0"/>
    <x v="0"/>
    <x v="0"/>
  </r>
  <r>
    <x v="6495"/>
    <s v="Yes"/>
    <x v="0"/>
    <s v="Yes"/>
    <x v="0"/>
    <x v="0"/>
    <n v="69.650000000000006"/>
    <n v="69.650000000000006"/>
    <x v="1"/>
    <x v="1"/>
    <x v="1"/>
    <x v="0"/>
    <x v="0"/>
    <x v="1"/>
    <x v="3"/>
  </r>
  <r>
    <x v="6496"/>
    <s v="Yes"/>
    <x v="0"/>
    <s v="No"/>
    <x v="0"/>
    <x v="63"/>
    <n v="101.85"/>
    <n v="4086.3"/>
    <x v="1"/>
    <x v="1"/>
    <x v="0"/>
    <x v="0"/>
    <x v="0"/>
    <x v="1"/>
    <x v="4"/>
  </r>
  <r>
    <x v="6497"/>
    <s v="Yes"/>
    <x v="0"/>
    <s v="Yes"/>
    <x v="0"/>
    <x v="15"/>
    <n v="103.05"/>
    <n v="5364.8"/>
    <x v="0"/>
    <x v="1"/>
    <x v="1"/>
    <x v="0"/>
    <x v="0"/>
    <x v="1"/>
    <x v="5"/>
  </r>
  <r>
    <x v="6498"/>
    <s v="Yes"/>
    <x v="0"/>
    <s v="Yes"/>
    <x v="0"/>
    <x v="0"/>
    <n v="82.3"/>
    <n v="82.3"/>
    <x v="1"/>
    <x v="0"/>
    <x v="1"/>
    <x v="1"/>
    <x v="0"/>
    <x v="1"/>
    <x v="1"/>
  </r>
  <r>
    <x v="6499"/>
    <s v="Yes"/>
    <x v="0"/>
    <s v="No"/>
    <x v="1"/>
    <x v="0"/>
    <n v="20.3"/>
    <n v="20.3"/>
    <x v="0"/>
    <x v="1"/>
    <x v="1"/>
    <x v="1"/>
    <x v="0"/>
    <x v="2"/>
    <x v="3"/>
  </r>
  <r>
    <x v="6500"/>
    <s v="No"/>
    <x v="2"/>
    <s v="No"/>
    <x v="1"/>
    <x v="17"/>
    <n v="35.1"/>
    <n v="770.4"/>
    <x v="0"/>
    <x v="0"/>
    <x v="1"/>
    <x v="1"/>
    <x v="1"/>
    <x v="0"/>
    <x v="1"/>
  </r>
  <r>
    <x v="6501"/>
    <s v="Yes"/>
    <x v="1"/>
    <s v="Yes"/>
    <x v="2"/>
    <x v="56"/>
    <n v="105.7"/>
    <n v="6816.95"/>
    <x v="0"/>
    <x v="0"/>
    <x v="0"/>
    <x v="0"/>
    <x v="0"/>
    <x v="1"/>
    <x v="5"/>
  </r>
  <r>
    <x v="6502"/>
    <s v="Yes"/>
    <x v="0"/>
    <s v="No"/>
    <x v="2"/>
    <x v="66"/>
    <n v="56.25"/>
    <n v="2419.5500000000002"/>
    <x v="0"/>
    <x v="0"/>
    <x v="0"/>
    <x v="0"/>
    <x v="1"/>
    <x v="0"/>
    <x v="1"/>
  </r>
  <r>
    <x v="6503"/>
    <s v="No"/>
    <x v="1"/>
    <s v="No"/>
    <x v="0"/>
    <x v="27"/>
    <n v="60.35"/>
    <n v="4138.7"/>
    <x v="0"/>
    <x v="1"/>
    <x v="0"/>
    <x v="0"/>
    <x v="1"/>
    <x v="0"/>
    <x v="5"/>
  </r>
  <r>
    <x v="6504"/>
    <s v="Yes"/>
    <x v="0"/>
    <s v="No"/>
    <x v="0"/>
    <x v="35"/>
    <n v="79.25"/>
    <n v="267.60000000000002"/>
    <x v="1"/>
    <x v="1"/>
    <x v="1"/>
    <x v="0"/>
    <x v="0"/>
    <x v="1"/>
    <x v="0"/>
  </r>
  <r>
    <x v="6505"/>
    <s v="Yes"/>
    <x v="2"/>
    <s v="Yes"/>
    <x v="2"/>
    <x v="39"/>
    <n v="59.8"/>
    <n v="3457.45"/>
    <x v="0"/>
    <x v="1"/>
    <x v="0"/>
    <x v="0"/>
    <x v="0"/>
    <x v="0"/>
    <x v="2"/>
  </r>
  <r>
    <x v="6506"/>
    <s v="Yes"/>
    <x v="0"/>
    <s v="Yes"/>
    <x v="0"/>
    <x v="9"/>
    <n v="84.6"/>
    <n v="1115.2"/>
    <x v="1"/>
    <x v="0"/>
    <x v="1"/>
    <x v="0"/>
    <x v="0"/>
    <x v="1"/>
    <x v="1"/>
  </r>
  <r>
    <x v="6507"/>
    <s v="Yes"/>
    <x v="0"/>
    <s v="Yes"/>
    <x v="2"/>
    <x v="11"/>
    <n v="93.4"/>
    <n v="5435.6"/>
    <x v="1"/>
    <x v="0"/>
    <x v="0"/>
    <x v="0"/>
    <x v="0"/>
    <x v="1"/>
    <x v="4"/>
  </r>
  <r>
    <x v="6508"/>
    <s v="Yes"/>
    <x v="0"/>
    <s v="Yes"/>
    <x v="0"/>
    <x v="41"/>
    <n v="94.2"/>
    <n v="4186.3"/>
    <x v="1"/>
    <x v="0"/>
    <x v="0"/>
    <x v="0"/>
    <x v="0"/>
    <x v="1"/>
    <x v="2"/>
  </r>
  <r>
    <x v="6509"/>
    <s v="No"/>
    <x v="0"/>
    <s v="No"/>
    <x v="0"/>
    <x v="0"/>
    <n v="25.05"/>
    <n v="25.05"/>
    <x v="1"/>
    <x v="1"/>
    <x v="0"/>
    <x v="1"/>
    <x v="0"/>
    <x v="0"/>
    <x v="3"/>
  </r>
  <r>
    <x v="6510"/>
    <s v="Yes"/>
    <x v="2"/>
    <s v="No"/>
    <x v="1"/>
    <x v="25"/>
    <n v="99.65"/>
    <n v="4630.2"/>
    <x v="0"/>
    <x v="0"/>
    <x v="0"/>
    <x v="0"/>
    <x v="1"/>
    <x v="1"/>
    <x v="5"/>
  </r>
  <r>
    <x v="6511"/>
    <s v="Yes"/>
    <x v="2"/>
    <s v="Yes"/>
    <x v="2"/>
    <x v="28"/>
    <n v="50.65"/>
    <n v="3221.25"/>
    <x v="0"/>
    <x v="0"/>
    <x v="0"/>
    <x v="0"/>
    <x v="0"/>
    <x v="0"/>
    <x v="0"/>
  </r>
  <r>
    <x v="6512"/>
    <s v="Yes"/>
    <x v="0"/>
    <s v="Yes"/>
    <x v="0"/>
    <x v="26"/>
    <n v="60.9"/>
    <n v="688.5"/>
    <x v="0"/>
    <x v="1"/>
    <x v="1"/>
    <x v="1"/>
    <x v="1"/>
    <x v="0"/>
    <x v="2"/>
  </r>
  <r>
    <x v="6513"/>
    <s v="Yes"/>
    <x v="0"/>
    <s v="Yes"/>
    <x v="2"/>
    <x v="30"/>
    <n v="59.65"/>
    <n v="867.1"/>
    <x v="0"/>
    <x v="1"/>
    <x v="0"/>
    <x v="0"/>
    <x v="1"/>
    <x v="0"/>
    <x v="2"/>
  </r>
  <r>
    <x v="6514"/>
    <s v="No"/>
    <x v="2"/>
    <s v="Yes"/>
    <x v="0"/>
    <x v="21"/>
    <n v="64.7"/>
    <n v="4746.05"/>
    <x v="0"/>
    <x v="1"/>
    <x v="0"/>
    <x v="1"/>
    <x v="1"/>
    <x v="0"/>
    <x v="7"/>
  </r>
  <r>
    <x v="6515"/>
    <s v="No"/>
    <x v="0"/>
    <s v="Yes"/>
    <x v="3"/>
    <x v="44"/>
    <n v="25.1"/>
    <n v="712.85"/>
    <x v="1"/>
    <x v="0"/>
    <x v="1"/>
    <x v="0"/>
    <x v="0"/>
    <x v="0"/>
    <x v="3"/>
  </r>
  <r>
    <x v="6516"/>
    <s v="Yes"/>
    <x v="0"/>
    <s v="No"/>
    <x v="0"/>
    <x v="0"/>
    <n v="48.95"/>
    <n v="48.95"/>
    <x v="1"/>
    <x v="1"/>
    <x v="1"/>
    <x v="0"/>
    <x v="0"/>
    <x v="0"/>
    <x v="0"/>
  </r>
  <r>
    <x v="6517"/>
    <s v="Yes"/>
    <x v="0"/>
    <s v="No"/>
    <x v="0"/>
    <x v="53"/>
    <n v="54.85"/>
    <n v="355.1"/>
    <x v="0"/>
    <x v="0"/>
    <x v="0"/>
    <x v="1"/>
    <x v="0"/>
    <x v="0"/>
    <x v="0"/>
  </r>
  <r>
    <x v="6518"/>
    <s v="Yes"/>
    <x v="0"/>
    <s v="No"/>
    <x v="0"/>
    <x v="0"/>
    <n v="45.3"/>
    <n v="45.3"/>
    <x v="1"/>
    <x v="1"/>
    <x v="1"/>
    <x v="1"/>
    <x v="0"/>
    <x v="0"/>
    <x v="3"/>
  </r>
  <r>
    <x v="6519"/>
    <s v="Yes"/>
    <x v="1"/>
    <s v="Yes"/>
    <x v="0"/>
    <x v="28"/>
    <n v="91.35"/>
    <n v="5764.7"/>
    <x v="0"/>
    <x v="1"/>
    <x v="0"/>
    <x v="0"/>
    <x v="0"/>
    <x v="1"/>
    <x v="2"/>
  </r>
  <r>
    <x v="6520"/>
    <s v="Yes"/>
    <x v="0"/>
    <s v="Yes"/>
    <x v="0"/>
    <x v="2"/>
    <n v="85.85"/>
    <n v="167.3"/>
    <x v="1"/>
    <x v="1"/>
    <x v="1"/>
    <x v="0"/>
    <x v="0"/>
    <x v="1"/>
    <x v="1"/>
  </r>
  <r>
    <x v="6521"/>
    <s v="Yes"/>
    <x v="2"/>
    <s v="No"/>
    <x v="1"/>
    <x v="32"/>
    <n v="25.1"/>
    <n v="428.45"/>
    <x v="0"/>
    <x v="0"/>
    <x v="0"/>
    <x v="0"/>
    <x v="0"/>
    <x v="2"/>
    <x v="0"/>
  </r>
  <r>
    <x v="6522"/>
    <s v="No"/>
    <x v="0"/>
    <s v="No"/>
    <x v="2"/>
    <x v="29"/>
    <n v="34"/>
    <n v="1505.35"/>
    <x v="0"/>
    <x v="0"/>
    <x v="0"/>
    <x v="0"/>
    <x v="1"/>
    <x v="0"/>
    <x v="1"/>
  </r>
  <r>
    <x v="6523"/>
    <s v="No"/>
    <x v="1"/>
    <s v="No"/>
    <x v="1"/>
    <x v="30"/>
    <n v="45.9"/>
    <n v="693.45"/>
    <x v="0"/>
    <x v="0"/>
    <x v="1"/>
    <x v="0"/>
    <x v="1"/>
    <x v="0"/>
    <x v="4"/>
  </r>
  <r>
    <x v="6524"/>
    <s v="Yes"/>
    <x v="0"/>
    <s v="No"/>
    <x v="0"/>
    <x v="6"/>
    <n v="95.2"/>
    <n v="930.4"/>
    <x v="1"/>
    <x v="1"/>
    <x v="1"/>
    <x v="0"/>
    <x v="0"/>
    <x v="1"/>
    <x v="2"/>
  </r>
  <r>
    <x v="6525"/>
    <s v="Yes"/>
    <x v="2"/>
    <s v="No"/>
    <x v="1"/>
    <x v="49"/>
    <n v="20.5"/>
    <n v="1177.95"/>
    <x v="0"/>
    <x v="1"/>
    <x v="0"/>
    <x v="1"/>
    <x v="0"/>
    <x v="2"/>
    <x v="3"/>
  </r>
  <r>
    <x v="6526"/>
    <s v="Yes"/>
    <x v="1"/>
    <s v="Yes"/>
    <x v="2"/>
    <x v="12"/>
    <n v="100.6"/>
    <n v="5069.6499999999996"/>
    <x v="1"/>
    <x v="1"/>
    <x v="1"/>
    <x v="1"/>
    <x v="1"/>
    <x v="1"/>
    <x v="4"/>
  </r>
  <r>
    <x v="6527"/>
    <s v="Yes"/>
    <x v="0"/>
    <s v="Yes"/>
    <x v="1"/>
    <x v="53"/>
    <n v="55.3"/>
    <n v="324.25"/>
    <x v="1"/>
    <x v="1"/>
    <x v="0"/>
    <x v="0"/>
    <x v="0"/>
    <x v="0"/>
    <x v="1"/>
  </r>
  <r>
    <x v="6528"/>
    <s v="Yes"/>
    <x v="2"/>
    <s v="No"/>
    <x v="3"/>
    <x v="27"/>
    <n v="20.350000000000001"/>
    <n v="1458.1"/>
    <x v="0"/>
    <x v="1"/>
    <x v="0"/>
    <x v="0"/>
    <x v="0"/>
    <x v="2"/>
    <x v="3"/>
  </r>
  <r>
    <x v="6529"/>
    <s v="Yes"/>
    <x v="0"/>
    <s v="Yes"/>
    <x v="1"/>
    <x v="2"/>
    <n v="74.849999999999994"/>
    <n v="156.4"/>
    <x v="1"/>
    <x v="1"/>
    <x v="1"/>
    <x v="0"/>
    <x v="0"/>
    <x v="1"/>
    <x v="0"/>
  </r>
  <r>
    <x v="6530"/>
    <s v="No"/>
    <x v="1"/>
    <s v="No"/>
    <x v="2"/>
    <x v="28"/>
    <n v="36.1"/>
    <n v="2298.9"/>
    <x v="0"/>
    <x v="1"/>
    <x v="0"/>
    <x v="0"/>
    <x v="1"/>
    <x v="0"/>
    <x v="1"/>
  </r>
  <r>
    <x v="6531"/>
    <s v="Yes"/>
    <x v="0"/>
    <s v="Yes"/>
    <x v="2"/>
    <x v="13"/>
    <n v="65.8"/>
    <n v="1679.65"/>
    <x v="0"/>
    <x v="0"/>
    <x v="1"/>
    <x v="0"/>
    <x v="1"/>
    <x v="0"/>
    <x v="2"/>
  </r>
  <r>
    <x v="6532"/>
    <s v="Yes"/>
    <x v="1"/>
    <s v="No"/>
    <x v="2"/>
    <x v="32"/>
    <n v="20.350000000000001"/>
    <n v="369.6"/>
    <x v="0"/>
    <x v="0"/>
    <x v="1"/>
    <x v="0"/>
    <x v="0"/>
    <x v="2"/>
    <x v="3"/>
  </r>
  <r>
    <x v="6533"/>
    <s v="Yes"/>
    <x v="0"/>
    <s v="Yes"/>
    <x v="0"/>
    <x v="7"/>
    <n v="105.8"/>
    <n v="2998"/>
    <x v="0"/>
    <x v="1"/>
    <x v="0"/>
    <x v="0"/>
    <x v="1"/>
    <x v="1"/>
    <x v="5"/>
  </r>
  <r>
    <x v="6534"/>
    <s v="Yes"/>
    <x v="1"/>
    <s v="Yes"/>
    <x v="1"/>
    <x v="62"/>
    <n v="96.75"/>
    <n v="5206.55"/>
    <x v="0"/>
    <x v="0"/>
    <x v="1"/>
    <x v="0"/>
    <x v="1"/>
    <x v="1"/>
    <x v="4"/>
  </r>
  <r>
    <x v="6535"/>
    <s v="Yes"/>
    <x v="1"/>
    <s v="Yes"/>
    <x v="2"/>
    <x v="42"/>
    <n v="102.35"/>
    <n v="3626.1"/>
    <x v="1"/>
    <x v="1"/>
    <x v="1"/>
    <x v="0"/>
    <x v="0"/>
    <x v="1"/>
    <x v="4"/>
  </r>
  <r>
    <x v="6536"/>
    <s v="No"/>
    <x v="0"/>
    <s v="No"/>
    <x v="1"/>
    <x v="0"/>
    <n v="24.4"/>
    <n v="24.4"/>
    <x v="0"/>
    <x v="1"/>
    <x v="1"/>
    <x v="0"/>
    <x v="0"/>
    <x v="0"/>
    <x v="3"/>
  </r>
  <r>
    <x v="6537"/>
    <s v="Yes"/>
    <x v="1"/>
    <s v="No"/>
    <x v="3"/>
    <x v="27"/>
    <n v="115.65"/>
    <n v="7968.85"/>
    <x v="1"/>
    <x v="1"/>
    <x v="0"/>
    <x v="0"/>
    <x v="1"/>
    <x v="1"/>
    <x v="6"/>
  </r>
  <r>
    <x v="6538"/>
    <s v="Yes"/>
    <x v="0"/>
    <s v="Yes"/>
    <x v="0"/>
    <x v="2"/>
    <n v="79.849999999999994"/>
    <n v="152.44999999999999"/>
    <x v="1"/>
    <x v="1"/>
    <x v="1"/>
    <x v="0"/>
    <x v="1"/>
    <x v="1"/>
    <x v="1"/>
  </r>
  <r>
    <x v="6539"/>
    <s v="Yes"/>
    <x v="0"/>
    <s v="Yes"/>
    <x v="0"/>
    <x v="70"/>
    <n v="73.05"/>
    <n v="1959.5"/>
    <x v="0"/>
    <x v="0"/>
    <x v="0"/>
    <x v="0"/>
    <x v="1"/>
    <x v="0"/>
    <x v="4"/>
  </r>
  <r>
    <x v="6540"/>
    <s v="Yes"/>
    <x v="1"/>
    <s v="No"/>
    <x v="0"/>
    <x v="1"/>
    <n v="64.349999999999994"/>
    <n v="2053.0500000000002"/>
    <x v="0"/>
    <x v="0"/>
    <x v="1"/>
    <x v="0"/>
    <x v="0"/>
    <x v="0"/>
    <x v="2"/>
  </r>
  <r>
    <x v="6541"/>
    <s v="Yes"/>
    <x v="2"/>
    <s v="No"/>
    <x v="1"/>
    <x v="67"/>
    <n v="20.5"/>
    <n v="398.55"/>
    <x v="0"/>
    <x v="0"/>
    <x v="1"/>
    <x v="0"/>
    <x v="0"/>
    <x v="2"/>
    <x v="3"/>
  </r>
  <r>
    <x v="6542"/>
    <s v="Yes"/>
    <x v="0"/>
    <s v="Yes"/>
    <x v="1"/>
    <x v="30"/>
    <n v="76"/>
    <n v="1130.8499999999999"/>
    <x v="1"/>
    <x v="1"/>
    <x v="1"/>
    <x v="0"/>
    <x v="0"/>
    <x v="1"/>
    <x v="0"/>
  </r>
  <r>
    <x v="6543"/>
    <s v="Yes"/>
    <x v="1"/>
    <s v="No"/>
    <x v="3"/>
    <x v="8"/>
    <n v="54.75"/>
    <n v="3425.35"/>
    <x v="0"/>
    <x v="0"/>
    <x v="0"/>
    <x v="0"/>
    <x v="0"/>
    <x v="0"/>
    <x v="1"/>
  </r>
  <r>
    <x v="6544"/>
    <s v="Yes"/>
    <x v="0"/>
    <s v="Yes"/>
    <x v="2"/>
    <x v="41"/>
    <n v="104.75"/>
    <n v="4323.45"/>
    <x v="1"/>
    <x v="0"/>
    <x v="1"/>
    <x v="1"/>
    <x v="0"/>
    <x v="1"/>
    <x v="5"/>
  </r>
  <r>
    <x v="6545"/>
    <s v="Yes"/>
    <x v="0"/>
    <s v="Yes"/>
    <x v="0"/>
    <x v="34"/>
    <n v="74.650000000000006"/>
    <n v="703.55"/>
    <x v="1"/>
    <x v="0"/>
    <x v="1"/>
    <x v="0"/>
    <x v="0"/>
    <x v="0"/>
    <x v="4"/>
  </r>
  <r>
    <x v="6546"/>
    <s v="Yes"/>
    <x v="0"/>
    <s v="Yes"/>
    <x v="0"/>
    <x v="65"/>
    <n v="51.15"/>
    <n v="1275.7"/>
    <x v="0"/>
    <x v="1"/>
    <x v="1"/>
    <x v="0"/>
    <x v="0"/>
    <x v="0"/>
    <x v="0"/>
  </r>
  <r>
    <x v="6547"/>
    <s v="No"/>
    <x v="2"/>
    <s v="Yes"/>
    <x v="0"/>
    <x v="47"/>
    <n v="41.95"/>
    <n v="2965.75"/>
    <x v="0"/>
    <x v="1"/>
    <x v="0"/>
    <x v="0"/>
    <x v="0"/>
    <x v="0"/>
    <x v="2"/>
  </r>
  <r>
    <x v="6548"/>
    <s v="Yes"/>
    <x v="0"/>
    <s v="No"/>
    <x v="1"/>
    <x v="36"/>
    <n v="54.35"/>
    <n v="1647"/>
    <x v="0"/>
    <x v="1"/>
    <x v="0"/>
    <x v="1"/>
    <x v="1"/>
    <x v="0"/>
    <x v="1"/>
  </r>
  <r>
    <x v="6549"/>
    <s v="Yes"/>
    <x v="0"/>
    <s v="Yes"/>
    <x v="0"/>
    <x v="0"/>
    <n v="56.25"/>
    <n v="56.25"/>
    <x v="1"/>
    <x v="0"/>
    <x v="1"/>
    <x v="0"/>
    <x v="0"/>
    <x v="0"/>
    <x v="0"/>
  </r>
  <r>
    <x v="6550"/>
    <s v="Yes"/>
    <x v="0"/>
    <s v="Yes"/>
    <x v="0"/>
    <x v="17"/>
    <n v="106.1"/>
    <n v="2249.9499999999998"/>
    <x v="1"/>
    <x v="1"/>
    <x v="0"/>
    <x v="0"/>
    <x v="1"/>
    <x v="1"/>
    <x v="5"/>
  </r>
  <r>
    <x v="6551"/>
    <s v="Yes"/>
    <x v="1"/>
    <s v="Yes"/>
    <x v="0"/>
    <x v="28"/>
    <n v="96"/>
    <n v="6109.75"/>
    <x v="0"/>
    <x v="0"/>
    <x v="0"/>
    <x v="0"/>
    <x v="0"/>
    <x v="1"/>
    <x v="2"/>
  </r>
  <r>
    <x v="6552"/>
    <s v="Yes"/>
    <x v="0"/>
    <s v="Yes"/>
    <x v="2"/>
    <x v="2"/>
    <n v="79.75"/>
    <n v="159.4"/>
    <x v="1"/>
    <x v="0"/>
    <x v="1"/>
    <x v="0"/>
    <x v="0"/>
    <x v="1"/>
    <x v="0"/>
  </r>
  <r>
    <x v="6553"/>
    <s v="No"/>
    <x v="2"/>
    <s v="Yes"/>
    <x v="2"/>
    <x v="59"/>
    <n v="61.45"/>
    <n v="3751.15"/>
    <x v="0"/>
    <x v="0"/>
    <x v="0"/>
    <x v="0"/>
    <x v="1"/>
    <x v="0"/>
    <x v="5"/>
  </r>
  <r>
    <x v="6554"/>
    <s v="Yes"/>
    <x v="0"/>
    <s v="No"/>
    <x v="0"/>
    <x v="0"/>
    <n v="68.650000000000006"/>
    <n v="68.650000000000006"/>
    <x v="1"/>
    <x v="0"/>
    <x v="1"/>
    <x v="0"/>
    <x v="0"/>
    <x v="1"/>
    <x v="3"/>
  </r>
  <r>
    <x v="6555"/>
    <s v="Yes"/>
    <x v="1"/>
    <s v="No"/>
    <x v="1"/>
    <x v="32"/>
    <n v="19.649999999999999"/>
    <n v="411.25"/>
    <x v="0"/>
    <x v="1"/>
    <x v="1"/>
    <x v="0"/>
    <x v="0"/>
    <x v="2"/>
    <x v="3"/>
  </r>
  <r>
    <x v="6556"/>
    <s v="Yes"/>
    <x v="1"/>
    <s v="No"/>
    <x v="3"/>
    <x v="53"/>
    <n v="19"/>
    <n v="105.5"/>
    <x v="0"/>
    <x v="0"/>
    <x v="0"/>
    <x v="0"/>
    <x v="0"/>
    <x v="2"/>
    <x v="3"/>
  </r>
  <r>
    <x v="6557"/>
    <s v="Yes"/>
    <x v="0"/>
    <s v="Yes"/>
    <x v="0"/>
    <x v="55"/>
    <n v="100"/>
    <n v="3320.6"/>
    <x v="0"/>
    <x v="0"/>
    <x v="1"/>
    <x v="0"/>
    <x v="0"/>
    <x v="1"/>
    <x v="4"/>
  </r>
  <r>
    <x v="6558"/>
    <s v="Yes"/>
    <x v="0"/>
    <s v="No"/>
    <x v="2"/>
    <x v="10"/>
    <n v="20.25"/>
    <n v="327.45"/>
    <x v="1"/>
    <x v="1"/>
    <x v="1"/>
    <x v="1"/>
    <x v="0"/>
    <x v="2"/>
    <x v="3"/>
  </r>
  <r>
    <x v="6559"/>
    <s v="Yes"/>
    <x v="0"/>
    <s v="Yes"/>
    <x v="0"/>
    <x v="39"/>
    <n v="98.7"/>
    <n v="5669.5"/>
    <x v="0"/>
    <x v="0"/>
    <x v="0"/>
    <x v="0"/>
    <x v="1"/>
    <x v="1"/>
    <x v="4"/>
  </r>
  <r>
    <x v="6560"/>
    <s v="Yes"/>
    <x v="1"/>
    <s v="No"/>
    <x v="1"/>
    <x v="57"/>
    <n v="19.8"/>
    <n v="465.45"/>
    <x v="0"/>
    <x v="1"/>
    <x v="1"/>
    <x v="1"/>
    <x v="0"/>
    <x v="2"/>
    <x v="3"/>
  </r>
  <r>
    <x v="6561"/>
    <s v="Yes"/>
    <x v="0"/>
    <s v="Yes"/>
    <x v="0"/>
    <x v="34"/>
    <n v="73.8"/>
    <n v="704.3"/>
    <x v="0"/>
    <x v="1"/>
    <x v="1"/>
    <x v="1"/>
    <x v="0"/>
    <x v="1"/>
    <x v="0"/>
  </r>
  <r>
    <x v="6562"/>
    <s v="Yes"/>
    <x v="0"/>
    <s v="Yes"/>
    <x v="0"/>
    <x v="60"/>
    <n v="100.2"/>
    <n v="1369.8"/>
    <x v="1"/>
    <x v="0"/>
    <x v="0"/>
    <x v="0"/>
    <x v="0"/>
    <x v="1"/>
    <x v="4"/>
  </r>
  <r>
    <x v="6563"/>
    <s v="Yes"/>
    <x v="0"/>
    <s v="Yes"/>
    <x v="2"/>
    <x v="30"/>
    <n v="74.900000000000006"/>
    <n v="1107.25"/>
    <x v="1"/>
    <x v="1"/>
    <x v="0"/>
    <x v="0"/>
    <x v="0"/>
    <x v="1"/>
    <x v="0"/>
  </r>
  <r>
    <x v="6564"/>
    <s v="Yes"/>
    <x v="0"/>
    <s v="No"/>
    <x v="3"/>
    <x v="24"/>
    <n v="20.05"/>
    <n v="95.55"/>
    <x v="0"/>
    <x v="1"/>
    <x v="1"/>
    <x v="0"/>
    <x v="0"/>
    <x v="2"/>
    <x v="3"/>
  </r>
  <r>
    <x v="6565"/>
    <s v="Yes"/>
    <x v="0"/>
    <s v="Yes"/>
    <x v="0"/>
    <x v="59"/>
    <n v="106.2"/>
    <n v="6375.2"/>
    <x v="0"/>
    <x v="1"/>
    <x v="0"/>
    <x v="0"/>
    <x v="0"/>
    <x v="1"/>
    <x v="5"/>
  </r>
  <r>
    <x v="6566"/>
    <s v="Yes"/>
    <x v="2"/>
    <s v="Yes"/>
    <x v="3"/>
    <x v="27"/>
    <n v="116.55"/>
    <n v="8152.3"/>
    <x v="0"/>
    <x v="1"/>
    <x v="0"/>
    <x v="0"/>
    <x v="1"/>
    <x v="1"/>
    <x v="6"/>
  </r>
  <r>
    <x v="6567"/>
    <s v="Yes"/>
    <x v="0"/>
    <s v="Yes"/>
    <x v="0"/>
    <x v="30"/>
    <n v="99.7"/>
    <n v="1566.75"/>
    <x v="0"/>
    <x v="1"/>
    <x v="1"/>
    <x v="0"/>
    <x v="0"/>
    <x v="1"/>
    <x v="4"/>
  </r>
  <r>
    <x v="6568"/>
    <s v="Yes"/>
    <x v="2"/>
    <s v="No"/>
    <x v="1"/>
    <x v="4"/>
    <n v="19.7"/>
    <n v="130.25"/>
    <x v="0"/>
    <x v="1"/>
    <x v="0"/>
    <x v="0"/>
    <x v="0"/>
    <x v="2"/>
    <x v="3"/>
  </r>
  <r>
    <x v="6569"/>
    <s v="Yes"/>
    <x v="2"/>
    <s v="No"/>
    <x v="1"/>
    <x v="4"/>
    <n v="19.5"/>
    <n v="162.15"/>
    <x v="0"/>
    <x v="0"/>
    <x v="0"/>
    <x v="0"/>
    <x v="0"/>
    <x v="2"/>
    <x v="3"/>
  </r>
  <r>
    <x v="6570"/>
    <s v="No"/>
    <x v="0"/>
    <s v="Yes"/>
    <x v="1"/>
    <x v="54"/>
    <n v="29.15"/>
    <n v="110.05"/>
    <x v="0"/>
    <x v="0"/>
    <x v="1"/>
    <x v="0"/>
    <x v="0"/>
    <x v="0"/>
    <x v="0"/>
  </r>
  <r>
    <x v="6571"/>
    <s v="Yes"/>
    <x v="1"/>
    <s v="No"/>
    <x v="1"/>
    <x v="1"/>
    <n v="55"/>
    <n v="1885.15"/>
    <x v="0"/>
    <x v="0"/>
    <x v="1"/>
    <x v="1"/>
    <x v="0"/>
    <x v="0"/>
    <x v="1"/>
  </r>
  <r>
    <x v="6572"/>
    <s v="Yes"/>
    <x v="2"/>
    <s v="Yes"/>
    <x v="3"/>
    <x v="47"/>
    <n v="90.8"/>
    <n v="6302.85"/>
    <x v="0"/>
    <x v="1"/>
    <x v="0"/>
    <x v="0"/>
    <x v="1"/>
    <x v="0"/>
    <x v="6"/>
  </r>
  <r>
    <x v="6573"/>
    <s v="No"/>
    <x v="1"/>
    <s v="No"/>
    <x v="2"/>
    <x v="3"/>
    <n v="51"/>
    <n v="2264.5"/>
    <x v="0"/>
    <x v="0"/>
    <x v="0"/>
    <x v="0"/>
    <x v="1"/>
    <x v="0"/>
    <x v="4"/>
  </r>
  <r>
    <x v="6574"/>
    <s v="Yes"/>
    <x v="0"/>
    <s v="Yes"/>
    <x v="0"/>
    <x v="34"/>
    <n v="90.1"/>
    <n v="816.8"/>
    <x v="0"/>
    <x v="0"/>
    <x v="1"/>
    <x v="0"/>
    <x v="0"/>
    <x v="1"/>
    <x v="2"/>
  </r>
  <r>
    <x v="6575"/>
    <s v="Yes"/>
    <x v="0"/>
    <s v="Yes"/>
    <x v="1"/>
    <x v="5"/>
    <n v="59.05"/>
    <n v="1253.5"/>
    <x v="0"/>
    <x v="0"/>
    <x v="1"/>
    <x v="0"/>
    <x v="1"/>
    <x v="0"/>
    <x v="2"/>
  </r>
  <r>
    <x v="6576"/>
    <s v="Yes"/>
    <x v="0"/>
    <s v="No"/>
    <x v="1"/>
    <x v="2"/>
    <n v="20.3"/>
    <n v="41.2"/>
    <x v="0"/>
    <x v="0"/>
    <x v="1"/>
    <x v="0"/>
    <x v="0"/>
    <x v="2"/>
    <x v="3"/>
  </r>
  <r>
    <x v="6577"/>
    <s v="Yes"/>
    <x v="2"/>
    <s v="No"/>
    <x v="2"/>
    <x v="27"/>
    <n v="72.95"/>
    <n v="5265.55"/>
    <x v="0"/>
    <x v="1"/>
    <x v="0"/>
    <x v="0"/>
    <x v="1"/>
    <x v="0"/>
    <x v="5"/>
  </r>
  <r>
    <x v="6578"/>
    <s v="Yes"/>
    <x v="1"/>
    <s v="No"/>
    <x v="3"/>
    <x v="6"/>
    <n v="73.55"/>
    <n v="693.3"/>
    <x v="0"/>
    <x v="0"/>
    <x v="1"/>
    <x v="1"/>
    <x v="1"/>
    <x v="0"/>
    <x v="5"/>
  </r>
  <r>
    <x v="6579"/>
    <s v="Yes"/>
    <x v="2"/>
    <s v="No"/>
    <x v="3"/>
    <x v="21"/>
    <n v="84.3"/>
    <n v="5997.1"/>
    <x v="0"/>
    <x v="1"/>
    <x v="1"/>
    <x v="0"/>
    <x v="1"/>
    <x v="0"/>
    <x v="7"/>
  </r>
  <r>
    <x v="6580"/>
    <s v="Yes"/>
    <x v="1"/>
    <s v="No"/>
    <x v="3"/>
    <x v="12"/>
    <n v="78"/>
    <n v="3824.2"/>
    <x v="0"/>
    <x v="0"/>
    <x v="0"/>
    <x v="0"/>
    <x v="0"/>
    <x v="0"/>
    <x v="4"/>
  </r>
  <r>
    <x v="6581"/>
    <s v="Yes"/>
    <x v="1"/>
    <s v="No"/>
    <x v="1"/>
    <x v="68"/>
    <n v="72.099999999999994"/>
    <n v="3886.05"/>
    <x v="0"/>
    <x v="0"/>
    <x v="1"/>
    <x v="0"/>
    <x v="1"/>
    <x v="0"/>
    <x v="4"/>
  </r>
  <r>
    <x v="6582"/>
    <s v="Yes"/>
    <x v="2"/>
    <s v="Yes"/>
    <x v="3"/>
    <x v="16"/>
    <n v="106.75"/>
    <n v="7283.25"/>
    <x v="0"/>
    <x v="0"/>
    <x v="1"/>
    <x v="0"/>
    <x v="0"/>
    <x v="1"/>
    <x v="7"/>
  </r>
  <r>
    <x v="6583"/>
    <s v="Yes"/>
    <x v="1"/>
    <s v="Yes"/>
    <x v="1"/>
    <x v="5"/>
    <n v="19.25"/>
    <n v="412.55"/>
    <x v="0"/>
    <x v="0"/>
    <x v="1"/>
    <x v="0"/>
    <x v="0"/>
    <x v="2"/>
    <x v="3"/>
  </r>
  <r>
    <x v="6584"/>
    <s v="Yes"/>
    <x v="2"/>
    <s v="No"/>
    <x v="3"/>
    <x v="37"/>
    <n v="20.55"/>
    <n v="1070.25"/>
    <x v="0"/>
    <x v="0"/>
    <x v="0"/>
    <x v="0"/>
    <x v="0"/>
    <x v="2"/>
    <x v="3"/>
  </r>
  <r>
    <x v="6585"/>
    <s v="Yes"/>
    <x v="1"/>
    <s v="No"/>
    <x v="1"/>
    <x v="29"/>
    <n v="20"/>
    <n v="817.95"/>
    <x v="0"/>
    <x v="0"/>
    <x v="0"/>
    <x v="1"/>
    <x v="0"/>
    <x v="2"/>
    <x v="3"/>
  </r>
  <r>
    <x v="6586"/>
    <s v="Yes"/>
    <x v="2"/>
    <s v="Yes"/>
    <x v="3"/>
    <x v="3"/>
    <n v="24.65"/>
    <n v="1171.3"/>
    <x v="0"/>
    <x v="0"/>
    <x v="0"/>
    <x v="0"/>
    <x v="0"/>
    <x v="2"/>
    <x v="0"/>
  </r>
  <r>
    <x v="6587"/>
    <s v="Yes"/>
    <x v="0"/>
    <s v="Yes"/>
    <x v="2"/>
    <x v="38"/>
    <n v="103.5"/>
    <n v="6548.65"/>
    <x v="0"/>
    <x v="1"/>
    <x v="1"/>
    <x v="0"/>
    <x v="0"/>
    <x v="1"/>
    <x v="5"/>
  </r>
  <r>
    <x v="6588"/>
    <s v="Yes"/>
    <x v="2"/>
    <s v="No"/>
    <x v="1"/>
    <x v="57"/>
    <n v="23.85"/>
    <n v="625.65"/>
    <x v="0"/>
    <x v="0"/>
    <x v="0"/>
    <x v="0"/>
    <x v="0"/>
    <x v="2"/>
    <x v="0"/>
  </r>
  <r>
    <x v="6589"/>
    <s v="Yes"/>
    <x v="2"/>
    <s v="No"/>
    <x v="3"/>
    <x v="47"/>
    <n v="25.8"/>
    <n v="1911.5"/>
    <x v="0"/>
    <x v="0"/>
    <x v="0"/>
    <x v="1"/>
    <x v="0"/>
    <x v="2"/>
    <x v="0"/>
  </r>
  <r>
    <x v="6590"/>
    <s v="Yes"/>
    <x v="0"/>
    <s v="Yes"/>
    <x v="0"/>
    <x v="0"/>
    <n v="70.849999999999994"/>
    <n v="70.849999999999994"/>
    <x v="1"/>
    <x v="0"/>
    <x v="1"/>
    <x v="0"/>
    <x v="0"/>
    <x v="1"/>
    <x v="3"/>
  </r>
  <r>
    <x v="6591"/>
    <s v="Yes"/>
    <x v="0"/>
    <s v="Yes"/>
    <x v="3"/>
    <x v="2"/>
    <n v="69.8"/>
    <n v="134.69999999999999"/>
    <x v="1"/>
    <x v="1"/>
    <x v="1"/>
    <x v="0"/>
    <x v="0"/>
    <x v="1"/>
    <x v="3"/>
  </r>
  <r>
    <x v="6592"/>
    <s v="Yes"/>
    <x v="1"/>
    <s v="No"/>
    <x v="3"/>
    <x v="70"/>
    <n v="59.45"/>
    <n v="1507"/>
    <x v="0"/>
    <x v="1"/>
    <x v="1"/>
    <x v="0"/>
    <x v="1"/>
    <x v="0"/>
    <x v="1"/>
  </r>
  <r>
    <x v="6593"/>
    <s v="No"/>
    <x v="0"/>
    <s v="Yes"/>
    <x v="2"/>
    <x v="49"/>
    <n v="54.55"/>
    <n v="2978.3"/>
    <x v="1"/>
    <x v="1"/>
    <x v="0"/>
    <x v="0"/>
    <x v="1"/>
    <x v="0"/>
    <x v="4"/>
  </r>
  <r>
    <x v="6594"/>
    <s v="Yes"/>
    <x v="0"/>
    <s v="Yes"/>
    <x v="0"/>
    <x v="60"/>
    <n v="20.05"/>
    <n v="299.3"/>
    <x v="0"/>
    <x v="1"/>
    <x v="1"/>
    <x v="0"/>
    <x v="0"/>
    <x v="2"/>
    <x v="3"/>
  </r>
  <r>
    <x v="6595"/>
    <s v="Yes"/>
    <x v="2"/>
    <s v="Yes"/>
    <x v="0"/>
    <x v="16"/>
    <n v="82.55"/>
    <n v="5832.65"/>
    <x v="0"/>
    <x v="1"/>
    <x v="0"/>
    <x v="1"/>
    <x v="1"/>
    <x v="0"/>
    <x v="5"/>
  </r>
  <r>
    <x v="6596"/>
    <s v="Yes"/>
    <x v="1"/>
    <s v="No"/>
    <x v="0"/>
    <x v="38"/>
    <n v="81.25"/>
    <n v="5567.55"/>
    <x v="0"/>
    <x v="1"/>
    <x v="1"/>
    <x v="1"/>
    <x v="1"/>
    <x v="0"/>
    <x v="7"/>
  </r>
  <r>
    <x v="6597"/>
    <s v="Yes"/>
    <x v="0"/>
    <s v="Yes"/>
    <x v="3"/>
    <x v="40"/>
    <n v="70.75"/>
    <n v="450.8"/>
    <x v="1"/>
    <x v="0"/>
    <x v="1"/>
    <x v="0"/>
    <x v="1"/>
    <x v="0"/>
    <x v="2"/>
  </r>
  <r>
    <x v="6598"/>
    <s v="Yes"/>
    <x v="2"/>
    <s v="Yes"/>
    <x v="3"/>
    <x v="58"/>
    <n v="74.3"/>
    <n v="4166.3500000000004"/>
    <x v="0"/>
    <x v="0"/>
    <x v="1"/>
    <x v="0"/>
    <x v="1"/>
    <x v="0"/>
    <x v="5"/>
  </r>
  <r>
    <x v="6599"/>
    <s v="Yes"/>
    <x v="0"/>
    <s v="No"/>
    <x v="0"/>
    <x v="9"/>
    <n v="94.1"/>
    <n v="1215.5999999999999"/>
    <x v="1"/>
    <x v="0"/>
    <x v="0"/>
    <x v="1"/>
    <x v="0"/>
    <x v="1"/>
    <x v="4"/>
  </r>
  <r>
    <x v="6600"/>
    <s v="No"/>
    <x v="0"/>
    <s v="No"/>
    <x v="3"/>
    <x v="35"/>
    <n v="29.7"/>
    <n v="91.7"/>
    <x v="1"/>
    <x v="0"/>
    <x v="0"/>
    <x v="0"/>
    <x v="0"/>
    <x v="0"/>
    <x v="0"/>
  </r>
  <r>
    <x v="6601"/>
    <s v="Yes"/>
    <x v="2"/>
    <s v="No"/>
    <x v="3"/>
    <x v="21"/>
    <n v="109.7"/>
    <n v="7898.45"/>
    <x v="0"/>
    <x v="1"/>
    <x v="0"/>
    <x v="0"/>
    <x v="1"/>
    <x v="1"/>
    <x v="7"/>
  </r>
  <r>
    <x v="6602"/>
    <s v="Yes"/>
    <x v="0"/>
    <s v="Yes"/>
    <x v="3"/>
    <x v="63"/>
    <n v="96.35"/>
    <n v="3915.4"/>
    <x v="0"/>
    <x v="0"/>
    <x v="0"/>
    <x v="0"/>
    <x v="0"/>
    <x v="1"/>
    <x v="4"/>
  </r>
  <r>
    <x v="6603"/>
    <s v="Yes"/>
    <x v="0"/>
    <s v="Yes"/>
    <x v="3"/>
    <x v="60"/>
    <n v="66.599999999999994"/>
    <n v="979.5"/>
    <x v="0"/>
    <x v="1"/>
    <x v="0"/>
    <x v="1"/>
    <x v="1"/>
    <x v="0"/>
    <x v="2"/>
  </r>
  <r>
    <x v="6604"/>
    <s v="Yes"/>
    <x v="0"/>
    <s v="Yes"/>
    <x v="0"/>
    <x v="2"/>
    <n v="44.5"/>
    <n v="90.05"/>
    <x v="0"/>
    <x v="1"/>
    <x v="0"/>
    <x v="1"/>
    <x v="0"/>
    <x v="0"/>
    <x v="3"/>
  </r>
  <r>
    <x v="6605"/>
    <s v="Yes"/>
    <x v="1"/>
    <s v="No"/>
    <x v="3"/>
    <x v="33"/>
    <n v="110.9"/>
    <n v="7432.05"/>
    <x v="1"/>
    <x v="1"/>
    <x v="1"/>
    <x v="0"/>
    <x v="1"/>
    <x v="1"/>
    <x v="7"/>
  </r>
  <r>
    <x v="6606"/>
    <s v="Yes"/>
    <x v="0"/>
    <s v="Yes"/>
    <x v="0"/>
    <x v="46"/>
    <n v="105"/>
    <n v="4026.4"/>
    <x v="1"/>
    <x v="0"/>
    <x v="0"/>
    <x v="1"/>
    <x v="1"/>
    <x v="1"/>
    <x v="5"/>
  </r>
  <r>
    <x v="6607"/>
    <s v="No"/>
    <x v="0"/>
    <s v="Yes"/>
    <x v="0"/>
    <x v="0"/>
    <n v="25.3"/>
    <n v="25.3"/>
    <x v="1"/>
    <x v="1"/>
    <x v="1"/>
    <x v="0"/>
    <x v="0"/>
    <x v="0"/>
    <x v="3"/>
  </r>
  <r>
    <x v="6608"/>
    <s v="Yes"/>
    <x v="1"/>
    <s v="Yes"/>
    <x v="3"/>
    <x v="5"/>
    <n v="55.15"/>
    <n v="1193.05"/>
    <x v="1"/>
    <x v="1"/>
    <x v="1"/>
    <x v="0"/>
    <x v="1"/>
    <x v="0"/>
    <x v="1"/>
  </r>
  <r>
    <x v="6609"/>
    <s v="Yes"/>
    <x v="0"/>
    <s v="Yes"/>
    <x v="1"/>
    <x v="0"/>
    <n v="20.100000000000001"/>
    <n v="20.100000000000001"/>
    <x v="1"/>
    <x v="1"/>
    <x v="1"/>
    <x v="0"/>
    <x v="0"/>
    <x v="2"/>
    <x v="3"/>
  </r>
  <r>
    <x v="6610"/>
    <s v="Yes"/>
    <x v="0"/>
    <s v="Yes"/>
    <x v="1"/>
    <x v="24"/>
    <n v="80.099999999999994"/>
    <n v="398.55"/>
    <x v="0"/>
    <x v="1"/>
    <x v="1"/>
    <x v="1"/>
    <x v="0"/>
    <x v="1"/>
    <x v="0"/>
  </r>
  <r>
    <x v="6611"/>
    <s v="Yes"/>
    <x v="1"/>
    <s v="No"/>
    <x v="2"/>
    <x v="44"/>
    <n v="69.05"/>
    <n v="1958.45"/>
    <x v="0"/>
    <x v="1"/>
    <x v="0"/>
    <x v="0"/>
    <x v="1"/>
    <x v="0"/>
    <x v="4"/>
  </r>
  <r>
    <x v="6612"/>
    <s v="Yes"/>
    <x v="0"/>
    <s v="Yes"/>
    <x v="1"/>
    <x v="0"/>
    <n v="69.900000000000006"/>
    <n v="69.900000000000006"/>
    <x v="1"/>
    <x v="1"/>
    <x v="0"/>
    <x v="0"/>
    <x v="0"/>
    <x v="1"/>
    <x v="3"/>
  </r>
  <r>
    <x v="6613"/>
    <s v="Yes"/>
    <x v="0"/>
    <s v="No"/>
    <x v="1"/>
    <x v="35"/>
    <n v="20.399999999999999"/>
    <n v="63.15"/>
    <x v="0"/>
    <x v="0"/>
    <x v="1"/>
    <x v="0"/>
    <x v="0"/>
    <x v="2"/>
    <x v="3"/>
  </r>
  <r>
    <x v="6614"/>
    <s v="Yes"/>
    <x v="2"/>
    <s v="No"/>
    <x v="3"/>
    <x v="16"/>
    <n v="19.7"/>
    <n v="1301.0999999999999"/>
    <x v="0"/>
    <x v="1"/>
    <x v="0"/>
    <x v="0"/>
    <x v="0"/>
    <x v="2"/>
    <x v="3"/>
  </r>
  <r>
    <x v="6615"/>
    <s v="Yes"/>
    <x v="0"/>
    <s v="Yes"/>
    <x v="0"/>
    <x v="34"/>
    <n v="50.1"/>
    <n v="484.05"/>
    <x v="0"/>
    <x v="1"/>
    <x v="1"/>
    <x v="0"/>
    <x v="0"/>
    <x v="0"/>
    <x v="0"/>
  </r>
  <r>
    <x v="6616"/>
    <s v="Yes"/>
    <x v="0"/>
    <s v="Yes"/>
    <x v="0"/>
    <x v="29"/>
    <n v="101.4"/>
    <n v="4528"/>
    <x v="1"/>
    <x v="1"/>
    <x v="1"/>
    <x v="0"/>
    <x v="0"/>
    <x v="1"/>
    <x v="4"/>
  </r>
  <r>
    <x v="6617"/>
    <s v="Yes"/>
    <x v="1"/>
    <s v="Yes"/>
    <x v="3"/>
    <x v="43"/>
    <n v="83.45"/>
    <n v="3887.85"/>
    <x v="0"/>
    <x v="0"/>
    <x v="1"/>
    <x v="1"/>
    <x v="0"/>
    <x v="0"/>
    <x v="7"/>
  </r>
  <r>
    <x v="6618"/>
    <s v="Yes"/>
    <x v="0"/>
    <s v="Yes"/>
    <x v="3"/>
    <x v="70"/>
    <n v="86.65"/>
    <n v="2208.75"/>
    <x v="0"/>
    <x v="1"/>
    <x v="1"/>
    <x v="0"/>
    <x v="0"/>
    <x v="1"/>
    <x v="2"/>
  </r>
  <r>
    <x v="6619"/>
    <s v="Yes"/>
    <x v="0"/>
    <s v="No"/>
    <x v="2"/>
    <x v="34"/>
    <n v="20.149999999999999"/>
    <n v="238.15"/>
    <x v="0"/>
    <x v="0"/>
    <x v="1"/>
    <x v="0"/>
    <x v="0"/>
    <x v="2"/>
    <x v="3"/>
  </r>
  <r>
    <x v="6620"/>
    <s v="Yes"/>
    <x v="0"/>
    <s v="Yes"/>
    <x v="0"/>
    <x v="0"/>
    <n v="80.8"/>
    <n v="80.8"/>
    <x v="1"/>
    <x v="1"/>
    <x v="1"/>
    <x v="1"/>
    <x v="0"/>
    <x v="1"/>
    <x v="0"/>
  </r>
  <r>
    <x v="6621"/>
    <s v="Yes"/>
    <x v="2"/>
    <s v="No"/>
    <x v="3"/>
    <x v="25"/>
    <n v="19.399999999999999"/>
    <n v="958.15"/>
    <x v="0"/>
    <x v="0"/>
    <x v="0"/>
    <x v="1"/>
    <x v="0"/>
    <x v="2"/>
    <x v="3"/>
  </r>
  <r>
    <x v="6622"/>
    <s v="Yes"/>
    <x v="0"/>
    <s v="No"/>
    <x v="2"/>
    <x v="2"/>
    <n v="62.05"/>
    <n v="118.3"/>
    <x v="1"/>
    <x v="1"/>
    <x v="1"/>
    <x v="1"/>
    <x v="0"/>
    <x v="0"/>
    <x v="1"/>
  </r>
  <r>
    <x v="6623"/>
    <s v="Yes"/>
    <x v="0"/>
    <s v="Yes"/>
    <x v="0"/>
    <x v="0"/>
    <n v="76.45"/>
    <n v="76.45"/>
    <x v="1"/>
    <x v="1"/>
    <x v="1"/>
    <x v="0"/>
    <x v="0"/>
    <x v="1"/>
    <x v="0"/>
  </r>
  <r>
    <x v="6624"/>
    <s v="No"/>
    <x v="2"/>
    <s v="Yes"/>
    <x v="2"/>
    <x v="38"/>
    <n v="60.05"/>
    <n v="3845.45"/>
    <x v="0"/>
    <x v="1"/>
    <x v="0"/>
    <x v="0"/>
    <x v="1"/>
    <x v="0"/>
    <x v="5"/>
  </r>
  <r>
    <x v="6625"/>
    <s v="Yes"/>
    <x v="0"/>
    <s v="Yes"/>
    <x v="0"/>
    <x v="18"/>
    <n v="91.3"/>
    <n v="1094.5"/>
    <x v="1"/>
    <x v="0"/>
    <x v="1"/>
    <x v="0"/>
    <x v="0"/>
    <x v="1"/>
    <x v="2"/>
  </r>
  <r>
    <x v="6626"/>
    <s v="Yes"/>
    <x v="0"/>
    <s v="Yes"/>
    <x v="0"/>
    <x v="53"/>
    <n v="95.75"/>
    <n v="573.75"/>
    <x v="1"/>
    <x v="1"/>
    <x v="0"/>
    <x v="0"/>
    <x v="0"/>
    <x v="1"/>
    <x v="2"/>
  </r>
  <r>
    <x v="6627"/>
    <s v="Yes"/>
    <x v="1"/>
    <s v="No"/>
    <x v="1"/>
    <x v="64"/>
    <n v="20.350000000000001"/>
    <n v="1267"/>
    <x v="0"/>
    <x v="0"/>
    <x v="0"/>
    <x v="0"/>
    <x v="0"/>
    <x v="2"/>
    <x v="3"/>
  </r>
  <r>
    <x v="6628"/>
    <s v="Yes"/>
    <x v="1"/>
    <s v="Yes"/>
    <x v="1"/>
    <x v="40"/>
    <n v="94.05"/>
    <n v="633.45000000000005"/>
    <x v="0"/>
    <x v="0"/>
    <x v="1"/>
    <x v="0"/>
    <x v="0"/>
    <x v="1"/>
    <x v="2"/>
  </r>
  <r>
    <x v="6629"/>
    <s v="Yes"/>
    <x v="2"/>
    <s v="Yes"/>
    <x v="3"/>
    <x v="21"/>
    <n v="84.1"/>
    <n v="6129.65"/>
    <x v="0"/>
    <x v="0"/>
    <x v="0"/>
    <x v="0"/>
    <x v="0"/>
    <x v="0"/>
    <x v="7"/>
  </r>
  <r>
    <x v="6630"/>
    <s v="Yes"/>
    <x v="0"/>
    <s v="Yes"/>
    <x v="0"/>
    <x v="10"/>
    <n v="78.75"/>
    <n v="1218.25"/>
    <x v="0"/>
    <x v="1"/>
    <x v="1"/>
    <x v="1"/>
    <x v="0"/>
    <x v="1"/>
    <x v="0"/>
  </r>
  <r>
    <x v="6631"/>
    <s v="Yes"/>
    <x v="0"/>
    <s v="No"/>
    <x v="3"/>
    <x v="13"/>
    <n v="55.55"/>
    <n v="1405.3"/>
    <x v="0"/>
    <x v="1"/>
    <x v="0"/>
    <x v="0"/>
    <x v="0"/>
    <x v="0"/>
    <x v="1"/>
  </r>
  <r>
    <x v="6632"/>
    <s v="Yes"/>
    <x v="0"/>
    <s v="No"/>
    <x v="0"/>
    <x v="1"/>
    <n v="62.65"/>
    <n v="2274.9"/>
    <x v="1"/>
    <x v="0"/>
    <x v="0"/>
    <x v="0"/>
    <x v="1"/>
    <x v="0"/>
    <x v="4"/>
  </r>
  <r>
    <x v="6633"/>
    <s v="Yes"/>
    <x v="0"/>
    <s v="Yes"/>
    <x v="0"/>
    <x v="0"/>
    <n v="74.5"/>
    <n v="74.5"/>
    <x v="1"/>
    <x v="0"/>
    <x v="1"/>
    <x v="0"/>
    <x v="0"/>
    <x v="1"/>
    <x v="0"/>
  </r>
  <r>
    <x v="6634"/>
    <s v="Yes"/>
    <x v="0"/>
    <s v="Yes"/>
    <x v="3"/>
    <x v="6"/>
    <n v="102.1"/>
    <n v="1068.8499999999999"/>
    <x v="1"/>
    <x v="0"/>
    <x v="0"/>
    <x v="0"/>
    <x v="0"/>
    <x v="1"/>
    <x v="5"/>
  </r>
  <r>
    <x v="6635"/>
    <s v="Yes"/>
    <x v="1"/>
    <s v="No"/>
    <x v="1"/>
    <x v="65"/>
    <n v="20.100000000000001"/>
    <n v="533.9"/>
    <x v="0"/>
    <x v="1"/>
    <x v="0"/>
    <x v="0"/>
    <x v="0"/>
    <x v="2"/>
    <x v="3"/>
  </r>
  <r>
    <x v="6636"/>
    <s v="Yes"/>
    <x v="1"/>
    <s v="No"/>
    <x v="0"/>
    <x v="6"/>
    <n v="70.3"/>
    <n v="676.15"/>
    <x v="0"/>
    <x v="0"/>
    <x v="0"/>
    <x v="0"/>
    <x v="0"/>
    <x v="0"/>
    <x v="4"/>
  </r>
  <r>
    <x v="6637"/>
    <s v="Yes"/>
    <x v="1"/>
    <s v="Yes"/>
    <x v="3"/>
    <x v="14"/>
    <n v="53.65"/>
    <n v="3804.4"/>
    <x v="0"/>
    <x v="1"/>
    <x v="0"/>
    <x v="0"/>
    <x v="0"/>
    <x v="0"/>
    <x v="1"/>
  </r>
  <r>
    <x v="6638"/>
    <s v="Yes"/>
    <x v="2"/>
    <s v="No"/>
    <x v="1"/>
    <x v="58"/>
    <n v="20.75"/>
    <n v="1118.8"/>
    <x v="0"/>
    <x v="1"/>
    <x v="1"/>
    <x v="0"/>
    <x v="0"/>
    <x v="2"/>
    <x v="3"/>
  </r>
  <r>
    <x v="6639"/>
    <s v="Yes"/>
    <x v="1"/>
    <s v="Yes"/>
    <x v="2"/>
    <x v="37"/>
    <n v="103.4"/>
    <n v="5236.3999999999996"/>
    <x v="0"/>
    <x v="1"/>
    <x v="0"/>
    <x v="0"/>
    <x v="1"/>
    <x v="1"/>
    <x v="5"/>
  </r>
  <r>
    <x v="6640"/>
    <s v="No"/>
    <x v="1"/>
    <s v="No"/>
    <x v="1"/>
    <x v="7"/>
    <n v="50.8"/>
    <n v="1386.8"/>
    <x v="0"/>
    <x v="1"/>
    <x v="0"/>
    <x v="1"/>
    <x v="1"/>
    <x v="0"/>
    <x v="4"/>
  </r>
  <r>
    <x v="6641"/>
    <s v="Yes"/>
    <x v="0"/>
    <s v="Yes"/>
    <x v="0"/>
    <x v="10"/>
    <n v="50.15"/>
    <n v="762.25"/>
    <x v="1"/>
    <x v="0"/>
    <x v="1"/>
    <x v="1"/>
    <x v="0"/>
    <x v="0"/>
    <x v="0"/>
  </r>
  <r>
    <x v="6642"/>
    <s v="Yes"/>
    <x v="0"/>
    <s v="Yes"/>
    <x v="1"/>
    <x v="13"/>
    <n v="79"/>
    <n v="1902"/>
    <x v="0"/>
    <x v="1"/>
    <x v="1"/>
    <x v="1"/>
    <x v="1"/>
    <x v="0"/>
    <x v="5"/>
  </r>
  <r>
    <x v="6643"/>
    <s v="Yes"/>
    <x v="0"/>
    <s v="Yes"/>
    <x v="2"/>
    <x v="35"/>
    <n v="74.599999999999994"/>
    <n v="239.05"/>
    <x v="0"/>
    <x v="0"/>
    <x v="0"/>
    <x v="0"/>
    <x v="0"/>
    <x v="1"/>
    <x v="0"/>
  </r>
  <r>
    <x v="6644"/>
    <s v="Yes"/>
    <x v="1"/>
    <s v="Yes"/>
    <x v="2"/>
    <x v="59"/>
    <n v="96.5"/>
    <n v="5673.7"/>
    <x v="0"/>
    <x v="1"/>
    <x v="0"/>
    <x v="1"/>
    <x v="0"/>
    <x v="1"/>
    <x v="2"/>
  </r>
  <r>
    <x v="6645"/>
    <s v="Yes"/>
    <x v="0"/>
    <s v="No"/>
    <x v="1"/>
    <x v="2"/>
    <n v="20.100000000000001"/>
    <n v="39.799999999999997"/>
    <x v="0"/>
    <x v="0"/>
    <x v="1"/>
    <x v="0"/>
    <x v="0"/>
    <x v="2"/>
    <x v="3"/>
  </r>
  <r>
    <x v="6646"/>
    <s v="Yes"/>
    <x v="1"/>
    <s v="No"/>
    <x v="1"/>
    <x v="69"/>
    <n v="19.399999999999999"/>
    <n v="997.75"/>
    <x v="0"/>
    <x v="1"/>
    <x v="0"/>
    <x v="0"/>
    <x v="0"/>
    <x v="2"/>
    <x v="3"/>
  </r>
  <r>
    <x v="6647"/>
    <s v="Yes"/>
    <x v="2"/>
    <s v="No"/>
    <x v="3"/>
    <x v="16"/>
    <n v="77.55"/>
    <n v="5574.35"/>
    <x v="0"/>
    <x v="0"/>
    <x v="0"/>
    <x v="1"/>
    <x v="0"/>
    <x v="0"/>
    <x v="4"/>
  </r>
  <r>
    <x v="6648"/>
    <s v="Yes"/>
    <x v="0"/>
    <s v="No"/>
    <x v="1"/>
    <x v="61"/>
    <n v="20.05"/>
    <n v="406.05"/>
    <x v="0"/>
    <x v="0"/>
    <x v="0"/>
    <x v="0"/>
    <x v="0"/>
    <x v="2"/>
    <x v="3"/>
  </r>
  <r>
    <x v="6649"/>
    <s v="Yes"/>
    <x v="0"/>
    <s v="No"/>
    <x v="3"/>
    <x v="53"/>
    <n v="19.850000000000001"/>
    <n v="138.85"/>
    <x v="0"/>
    <x v="1"/>
    <x v="0"/>
    <x v="1"/>
    <x v="0"/>
    <x v="2"/>
    <x v="3"/>
  </r>
  <r>
    <x v="6650"/>
    <s v="Yes"/>
    <x v="0"/>
    <s v="No"/>
    <x v="1"/>
    <x v="53"/>
    <n v="20.2"/>
    <n v="123.65"/>
    <x v="0"/>
    <x v="0"/>
    <x v="1"/>
    <x v="1"/>
    <x v="0"/>
    <x v="2"/>
    <x v="3"/>
  </r>
  <r>
    <x v="6651"/>
    <s v="Yes"/>
    <x v="0"/>
    <s v="No"/>
    <x v="1"/>
    <x v="44"/>
    <n v="67.45"/>
    <n v="1801.1"/>
    <x v="0"/>
    <x v="0"/>
    <x v="1"/>
    <x v="0"/>
    <x v="1"/>
    <x v="0"/>
    <x v="4"/>
  </r>
  <r>
    <x v="6652"/>
    <s v="Yes"/>
    <x v="2"/>
    <s v="Yes"/>
    <x v="3"/>
    <x v="51"/>
    <n v="18.55"/>
    <n v="689"/>
    <x v="0"/>
    <x v="1"/>
    <x v="1"/>
    <x v="1"/>
    <x v="0"/>
    <x v="2"/>
    <x v="3"/>
  </r>
  <r>
    <x v="6653"/>
    <s v="No"/>
    <x v="0"/>
    <s v="Yes"/>
    <x v="1"/>
    <x v="7"/>
    <n v="29.75"/>
    <n v="790.7"/>
    <x v="0"/>
    <x v="0"/>
    <x v="1"/>
    <x v="0"/>
    <x v="0"/>
    <x v="0"/>
    <x v="0"/>
  </r>
  <r>
    <x v="6654"/>
    <s v="Yes"/>
    <x v="0"/>
    <s v="Yes"/>
    <x v="0"/>
    <x v="40"/>
    <n v="86.5"/>
    <n v="582.5"/>
    <x v="1"/>
    <x v="0"/>
    <x v="0"/>
    <x v="0"/>
    <x v="0"/>
    <x v="1"/>
    <x v="1"/>
  </r>
  <r>
    <x v="6655"/>
    <s v="Yes"/>
    <x v="2"/>
    <s v="No"/>
    <x v="1"/>
    <x v="28"/>
    <n v="24.2"/>
    <n v="1618.2"/>
    <x v="0"/>
    <x v="0"/>
    <x v="1"/>
    <x v="0"/>
    <x v="0"/>
    <x v="2"/>
    <x v="0"/>
  </r>
  <r>
    <x v="6656"/>
    <s v="Yes"/>
    <x v="2"/>
    <s v="No"/>
    <x v="1"/>
    <x v="43"/>
    <n v="23.55"/>
    <n v="1173.3499999999999"/>
    <x v="0"/>
    <x v="1"/>
    <x v="0"/>
    <x v="1"/>
    <x v="0"/>
    <x v="2"/>
    <x v="0"/>
  </r>
  <r>
    <x v="6657"/>
    <s v="Yes"/>
    <x v="1"/>
    <s v="No"/>
    <x v="2"/>
    <x v="12"/>
    <n v="20.45"/>
    <n v="900.9"/>
    <x v="0"/>
    <x v="0"/>
    <x v="0"/>
    <x v="0"/>
    <x v="0"/>
    <x v="2"/>
    <x v="3"/>
  </r>
  <r>
    <x v="6658"/>
    <s v="Yes"/>
    <x v="0"/>
    <s v="Yes"/>
    <x v="0"/>
    <x v="23"/>
    <n v="81.45"/>
    <n v="2122.0500000000002"/>
    <x v="1"/>
    <x v="1"/>
    <x v="1"/>
    <x v="0"/>
    <x v="0"/>
    <x v="1"/>
    <x v="1"/>
  </r>
  <r>
    <x v="6659"/>
    <s v="Yes"/>
    <x v="2"/>
    <s v="No"/>
    <x v="3"/>
    <x v="21"/>
    <n v="92.3"/>
    <n v="6719.9"/>
    <x v="0"/>
    <x v="1"/>
    <x v="0"/>
    <x v="1"/>
    <x v="1"/>
    <x v="0"/>
    <x v="6"/>
  </r>
  <r>
    <x v="6660"/>
    <s v="Yes"/>
    <x v="0"/>
    <s v="Yes"/>
    <x v="0"/>
    <x v="0"/>
    <n v="69.150000000000006"/>
    <n v="69.150000000000006"/>
    <x v="1"/>
    <x v="1"/>
    <x v="0"/>
    <x v="1"/>
    <x v="0"/>
    <x v="1"/>
    <x v="3"/>
  </r>
  <r>
    <x v="6661"/>
    <s v="No"/>
    <x v="2"/>
    <s v="No"/>
    <x v="3"/>
    <x v="21"/>
    <n v="53.65"/>
    <n v="3784"/>
    <x v="0"/>
    <x v="0"/>
    <x v="0"/>
    <x v="0"/>
    <x v="1"/>
    <x v="0"/>
    <x v="4"/>
  </r>
  <r>
    <x v="6662"/>
    <s v="No"/>
    <x v="1"/>
    <s v="No"/>
    <x v="3"/>
    <x v="20"/>
    <n v="39.65"/>
    <n v="1798.65"/>
    <x v="0"/>
    <x v="0"/>
    <x v="1"/>
    <x v="0"/>
    <x v="1"/>
    <x v="0"/>
    <x v="2"/>
  </r>
  <r>
    <x v="6663"/>
    <s v="Yes"/>
    <x v="0"/>
    <s v="Yes"/>
    <x v="0"/>
    <x v="0"/>
    <n v="54.65"/>
    <n v="54.65"/>
    <x v="0"/>
    <x v="0"/>
    <x v="1"/>
    <x v="0"/>
    <x v="0"/>
    <x v="0"/>
    <x v="0"/>
  </r>
  <r>
    <x v="6664"/>
    <s v="Yes"/>
    <x v="1"/>
    <s v="Yes"/>
    <x v="2"/>
    <x v="51"/>
    <n v="104.8"/>
    <n v="3886.45"/>
    <x v="0"/>
    <x v="0"/>
    <x v="1"/>
    <x v="0"/>
    <x v="0"/>
    <x v="1"/>
    <x v="5"/>
  </r>
  <r>
    <x v="6665"/>
    <s v="No"/>
    <x v="0"/>
    <s v="No"/>
    <x v="3"/>
    <x v="29"/>
    <n v="29.3"/>
    <n v="1224.05"/>
    <x v="0"/>
    <x v="1"/>
    <x v="0"/>
    <x v="1"/>
    <x v="0"/>
    <x v="0"/>
    <x v="0"/>
  </r>
  <r>
    <x v="6666"/>
    <s v="Yes"/>
    <x v="0"/>
    <s v="No"/>
    <x v="0"/>
    <x v="23"/>
    <n v="83.85"/>
    <n v="2310.1999999999998"/>
    <x v="0"/>
    <x v="0"/>
    <x v="0"/>
    <x v="0"/>
    <x v="1"/>
    <x v="0"/>
    <x v="7"/>
  </r>
  <r>
    <x v="6667"/>
    <s v="Yes"/>
    <x v="0"/>
    <s v="Yes"/>
    <x v="0"/>
    <x v="34"/>
    <n v="79.55"/>
    <n v="723.4"/>
    <x v="1"/>
    <x v="0"/>
    <x v="1"/>
    <x v="0"/>
    <x v="0"/>
    <x v="1"/>
    <x v="0"/>
  </r>
  <r>
    <x v="6668"/>
    <s v="Yes"/>
    <x v="0"/>
    <s v="Yes"/>
    <x v="0"/>
    <x v="46"/>
    <n v="103.65"/>
    <n v="3988.5"/>
    <x v="0"/>
    <x v="0"/>
    <x v="1"/>
    <x v="0"/>
    <x v="1"/>
    <x v="1"/>
    <x v="5"/>
  </r>
  <r>
    <x v="6669"/>
    <s v="Yes"/>
    <x v="0"/>
    <s v="Yes"/>
    <x v="0"/>
    <x v="42"/>
    <n v="99.05"/>
    <n v="3554.6"/>
    <x v="0"/>
    <x v="0"/>
    <x v="1"/>
    <x v="0"/>
    <x v="0"/>
    <x v="1"/>
    <x v="4"/>
  </r>
  <r>
    <x v="6670"/>
    <s v="Yes"/>
    <x v="2"/>
    <s v="No"/>
    <x v="1"/>
    <x v="71"/>
    <n v="73.349999999999994"/>
    <n v="0"/>
    <x v="0"/>
    <x v="0"/>
    <x v="0"/>
    <x v="1"/>
    <x v="1"/>
    <x v="0"/>
    <x v="5"/>
  </r>
  <r>
    <x v="6671"/>
    <s v="Yes"/>
    <x v="2"/>
    <s v="Yes"/>
    <x v="1"/>
    <x v="64"/>
    <n v="100.05"/>
    <n v="6034.85"/>
    <x v="0"/>
    <x v="0"/>
    <x v="0"/>
    <x v="0"/>
    <x v="1"/>
    <x v="1"/>
    <x v="4"/>
  </r>
  <r>
    <x v="6672"/>
    <s v="Yes"/>
    <x v="2"/>
    <s v="No"/>
    <x v="3"/>
    <x v="23"/>
    <n v="20.350000000000001"/>
    <n v="531.6"/>
    <x v="0"/>
    <x v="1"/>
    <x v="1"/>
    <x v="0"/>
    <x v="0"/>
    <x v="2"/>
    <x v="3"/>
  </r>
  <r>
    <x v="6673"/>
    <s v="Yes"/>
    <x v="0"/>
    <s v="No"/>
    <x v="0"/>
    <x v="2"/>
    <n v="43.95"/>
    <n v="85.1"/>
    <x v="0"/>
    <x v="0"/>
    <x v="1"/>
    <x v="0"/>
    <x v="0"/>
    <x v="0"/>
    <x v="3"/>
  </r>
  <r>
    <x v="6674"/>
    <s v="Yes"/>
    <x v="0"/>
    <s v="No"/>
    <x v="1"/>
    <x v="40"/>
    <n v="23.5"/>
    <n v="173"/>
    <x v="0"/>
    <x v="1"/>
    <x v="1"/>
    <x v="1"/>
    <x v="0"/>
    <x v="2"/>
    <x v="0"/>
  </r>
  <r>
    <x v="6675"/>
    <s v="Yes"/>
    <x v="1"/>
    <s v="Yes"/>
    <x v="1"/>
    <x v="51"/>
    <n v="70.7"/>
    <n v="2511.9499999999998"/>
    <x v="0"/>
    <x v="0"/>
    <x v="1"/>
    <x v="0"/>
    <x v="1"/>
    <x v="0"/>
    <x v="4"/>
  </r>
  <r>
    <x v="6676"/>
    <s v="Yes"/>
    <x v="0"/>
    <s v="Yes"/>
    <x v="2"/>
    <x v="52"/>
    <n v="94.3"/>
    <n v="3893.6"/>
    <x v="0"/>
    <x v="0"/>
    <x v="0"/>
    <x v="1"/>
    <x v="0"/>
    <x v="1"/>
    <x v="4"/>
  </r>
  <r>
    <x v="6677"/>
    <s v="No"/>
    <x v="0"/>
    <s v="No"/>
    <x v="0"/>
    <x v="9"/>
    <n v="29.15"/>
    <n v="357.15"/>
    <x v="0"/>
    <x v="0"/>
    <x v="1"/>
    <x v="1"/>
    <x v="0"/>
    <x v="0"/>
    <x v="0"/>
  </r>
  <r>
    <x v="6678"/>
    <s v="Yes"/>
    <x v="2"/>
    <s v="No"/>
    <x v="3"/>
    <x v="67"/>
    <n v="20.85"/>
    <n v="467.5"/>
    <x v="0"/>
    <x v="1"/>
    <x v="1"/>
    <x v="0"/>
    <x v="0"/>
    <x v="2"/>
    <x v="3"/>
  </r>
  <r>
    <x v="6679"/>
    <s v="No"/>
    <x v="2"/>
    <s v="No"/>
    <x v="2"/>
    <x v="31"/>
    <n v="37.700000000000003"/>
    <n v="2288.6999999999998"/>
    <x v="0"/>
    <x v="0"/>
    <x v="0"/>
    <x v="1"/>
    <x v="1"/>
    <x v="0"/>
    <x v="2"/>
  </r>
  <r>
    <x v="6680"/>
    <s v="Yes"/>
    <x v="2"/>
    <s v="Yes"/>
    <x v="1"/>
    <x v="43"/>
    <n v="95.5"/>
    <n v="4627.8500000000004"/>
    <x v="1"/>
    <x v="0"/>
    <x v="1"/>
    <x v="0"/>
    <x v="1"/>
    <x v="1"/>
    <x v="4"/>
  </r>
  <r>
    <x v="6681"/>
    <s v="Yes"/>
    <x v="0"/>
    <s v="No"/>
    <x v="0"/>
    <x v="35"/>
    <n v="91.05"/>
    <n v="289.10000000000002"/>
    <x v="1"/>
    <x v="1"/>
    <x v="1"/>
    <x v="0"/>
    <x v="0"/>
    <x v="1"/>
    <x v="2"/>
  </r>
  <r>
    <x v="6682"/>
    <s v="Yes"/>
    <x v="2"/>
    <s v="Yes"/>
    <x v="1"/>
    <x v="14"/>
    <n v="92.45"/>
    <n v="6460.55"/>
    <x v="0"/>
    <x v="1"/>
    <x v="0"/>
    <x v="0"/>
    <x v="1"/>
    <x v="1"/>
    <x v="4"/>
  </r>
  <r>
    <x v="6683"/>
    <s v="No"/>
    <x v="1"/>
    <s v="No"/>
    <x v="0"/>
    <x v="29"/>
    <n v="44.15"/>
    <n v="1931.3"/>
    <x v="0"/>
    <x v="1"/>
    <x v="1"/>
    <x v="1"/>
    <x v="1"/>
    <x v="0"/>
    <x v="2"/>
  </r>
  <r>
    <x v="6684"/>
    <s v="No"/>
    <x v="1"/>
    <s v="Yes"/>
    <x v="1"/>
    <x v="26"/>
    <n v="36.049999999999997"/>
    <n v="402.6"/>
    <x v="0"/>
    <x v="0"/>
    <x v="1"/>
    <x v="0"/>
    <x v="1"/>
    <x v="0"/>
    <x v="1"/>
  </r>
  <r>
    <x v="6685"/>
    <s v="Yes"/>
    <x v="0"/>
    <s v="Yes"/>
    <x v="3"/>
    <x v="3"/>
    <n v="50.25"/>
    <n v="2221.5500000000002"/>
    <x v="0"/>
    <x v="0"/>
    <x v="0"/>
    <x v="0"/>
    <x v="0"/>
    <x v="0"/>
    <x v="0"/>
  </r>
  <r>
    <x v="6686"/>
    <s v="Yes"/>
    <x v="2"/>
    <s v="Yes"/>
    <x v="3"/>
    <x v="21"/>
    <n v="109.75"/>
    <n v="7758.9"/>
    <x v="0"/>
    <x v="1"/>
    <x v="0"/>
    <x v="1"/>
    <x v="1"/>
    <x v="1"/>
    <x v="7"/>
  </r>
  <r>
    <x v="6687"/>
    <s v="Yes"/>
    <x v="0"/>
    <s v="No"/>
    <x v="0"/>
    <x v="2"/>
    <n v="79.2"/>
    <n v="172.85"/>
    <x v="1"/>
    <x v="0"/>
    <x v="0"/>
    <x v="0"/>
    <x v="0"/>
    <x v="1"/>
    <x v="1"/>
  </r>
  <r>
    <x v="6688"/>
    <s v="Yes"/>
    <x v="2"/>
    <s v="No"/>
    <x v="2"/>
    <x v="18"/>
    <n v="20.3"/>
    <n v="224.5"/>
    <x v="0"/>
    <x v="0"/>
    <x v="0"/>
    <x v="0"/>
    <x v="0"/>
    <x v="2"/>
    <x v="3"/>
  </r>
  <r>
    <x v="6689"/>
    <s v="Yes"/>
    <x v="1"/>
    <s v="Yes"/>
    <x v="3"/>
    <x v="56"/>
    <n v="112.35"/>
    <n v="7388.45"/>
    <x v="0"/>
    <x v="0"/>
    <x v="0"/>
    <x v="0"/>
    <x v="1"/>
    <x v="1"/>
    <x v="7"/>
  </r>
  <r>
    <x v="6690"/>
    <s v="Yes"/>
    <x v="2"/>
    <s v="No"/>
    <x v="1"/>
    <x v="50"/>
    <n v="94.3"/>
    <n v="3460.95"/>
    <x v="0"/>
    <x v="1"/>
    <x v="0"/>
    <x v="0"/>
    <x v="1"/>
    <x v="1"/>
    <x v="4"/>
  </r>
  <r>
    <x v="6691"/>
    <s v="No"/>
    <x v="1"/>
    <s v="No"/>
    <x v="2"/>
    <x v="72"/>
    <n v="41.15"/>
    <n v="1700.9"/>
    <x v="0"/>
    <x v="0"/>
    <x v="1"/>
    <x v="0"/>
    <x v="1"/>
    <x v="0"/>
    <x v="2"/>
  </r>
  <r>
    <x v="6692"/>
    <s v="Yes"/>
    <x v="0"/>
    <s v="Yes"/>
    <x v="2"/>
    <x v="52"/>
    <n v="74.650000000000006"/>
    <n v="3090.65"/>
    <x v="0"/>
    <x v="0"/>
    <x v="1"/>
    <x v="1"/>
    <x v="1"/>
    <x v="0"/>
    <x v="5"/>
  </r>
  <r>
    <x v="6693"/>
    <s v="No"/>
    <x v="0"/>
    <s v="Yes"/>
    <x v="0"/>
    <x v="13"/>
    <n v="48.25"/>
    <n v="1293.8"/>
    <x v="0"/>
    <x v="0"/>
    <x v="1"/>
    <x v="0"/>
    <x v="0"/>
    <x v="0"/>
    <x v="2"/>
  </r>
  <r>
    <x v="6694"/>
    <s v="Yes"/>
    <x v="2"/>
    <s v="Yes"/>
    <x v="3"/>
    <x v="4"/>
    <n v="76.150000000000006"/>
    <n v="645.79999999999995"/>
    <x v="0"/>
    <x v="1"/>
    <x v="0"/>
    <x v="0"/>
    <x v="1"/>
    <x v="0"/>
    <x v="5"/>
  </r>
  <r>
    <x v="6695"/>
    <s v="Yes"/>
    <x v="2"/>
    <s v="No"/>
    <x v="1"/>
    <x v="16"/>
    <n v="71.099999999999994"/>
    <n v="5224.95"/>
    <x v="0"/>
    <x v="0"/>
    <x v="0"/>
    <x v="0"/>
    <x v="1"/>
    <x v="0"/>
    <x v="5"/>
  </r>
  <r>
    <x v="6696"/>
    <s v="Yes"/>
    <x v="0"/>
    <s v="No"/>
    <x v="0"/>
    <x v="24"/>
    <n v="96.55"/>
    <n v="500.1"/>
    <x v="0"/>
    <x v="1"/>
    <x v="1"/>
    <x v="0"/>
    <x v="0"/>
    <x v="1"/>
    <x v="4"/>
  </r>
  <r>
    <x v="6697"/>
    <s v="Yes"/>
    <x v="1"/>
    <s v="Yes"/>
    <x v="3"/>
    <x v="19"/>
    <n v="79.3"/>
    <n v="2427.1"/>
    <x v="0"/>
    <x v="0"/>
    <x v="1"/>
    <x v="0"/>
    <x v="0"/>
    <x v="0"/>
    <x v="5"/>
  </r>
  <r>
    <x v="6698"/>
    <s v="Yes"/>
    <x v="1"/>
    <s v="Yes"/>
    <x v="3"/>
    <x v="63"/>
    <n v="89.6"/>
    <n v="3488.15"/>
    <x v="0"/>
    <x v="1"/>
    <x v="1"/>
    <x v="1"/>
    <x v="1"/>
    <x v="1"/>
    <x v="2"/>
  </r>
  <r>
    <x v="6699"/>
    <s v="Yes"/>
    <x v="2"/>
    <s v="Yes"/>
    <x v="1"/>
    <x v="68"/>
    <n v="20.5"/>
    <n v="1035.7"/>
    <x v="0"/>
    <x v="0"/>
    <x v="1"/>
    <x v="0"/>
    <x v="0"/>
    <x v="2"/>
    <x v="3"/>
  </r>
  <r>
    <x v="6700"/>
    <s v="Yes"/>
    <x v="2"/>
    <s v="Yes"/>
    <x v="2"/>
    <x v="21"/>
    <n v="106.3"/>
    <n v="7565.35"/>
    <x v="0"/>
    <x v="1"/>
    <x v="0"/>
    <x v="1"/>
    <x v="0"/>
    <x v="1"/>
    <x v="5"/>
  </r>
  <r>
    <x v="6701"/>
    <s v="Yes"/>
    <x v="1"/>
    <s v="No"/>
    <x v="2"/>
    <x v="7"/>
    <n v="100.35"/>
    <n v="2799"/>
    <x v="0"/>
    <x v="1"/>
    <x v="0"/>
    <x v="0"/>
    <x v="0"/>
    <x v="1"/>
    <x v="4"/>
  </r>
  <r>
    <x v="6702"/>
    <s v="Yes"/>
    <x v="0"/>
    <s v="Yes"/>
    <x v="0"/>
    <x v="32"/>
    <n v="85.6"/>
    <n v="1601.5"/>
    <x v="0"/>
    <x v="1"/>
    <x v="0"/>
    <x v="1"/>
    <x v="1"/>
    <x v="1"/>
    <x v="1"/>
  </r>
  <r>
    <x v="6703"/>
    <s v="No"/>
    <x v="0"/>
    <s v="Yes"/>
    <x v="0"/>
    <x v="2"/>
    <n v="45.25"/>
    <n v="85.5"/>
    <x v="1"/>
    <x v="0"/>
    <x v="1"/>
    <x v="1"/>
    <x v="0"/>
    <x v="0"/>
    <x v="1"/>
  </r>
  <r>
    <x v="6704"/>
    <s v="Yes"/>
    <x v="1"/>
    <s v="Yes"/>
    <x v="0"/>
    <x v="64"/>
    <n v="106.15"/>
    <n v="6256.2"/>
    <x v="0"/>
    <x v="0"/>
    <x v="0"/>
    <x v="0"/>
    <x v="0"/>
    <x v="1"/>
    <x v="5"/>
  </r>
  <r>
    <x v="6705"/>
    <s v="Yes"/>
    <x v="0"/>
    <s v="Yes"/>
    <x v="0"/>
    <x v="5"/>
    <n v="51.1"/>
    <n v="1232.9000000000001"/>
    <x v="0"/>
    <x v="1"/>
    <x v="0"/>
    <x v="0"/>
    <x v="1"/>
    <x v="0"/>
    <x v="0"/>
  </r>
  <r>
    <x v="6706"/>
    <s v="Yes"/>
    <x v="0"/>
    <s v="No"/>
    <x v="1"/>
    <x v="0"/>
    <n v="19.899999999999999"/>
    <n v="19.899999999999999"/>
    <x v="0"/>
    <x v="0"/>
    <x v="1"/>
    <x v="0"/>
    <x v="0"/>
    <x v="2"/>
    <x v="3"/>
  </r>
  <r>
    <x v="6707"/>
    <s v="Yes"/>
    <x v="2"/>
    <s v="Yes"/>
    <x v="3"/>
    <x v="21"/>
    <n v="25.7"/>
    <n v="1937.4"/>
    <x v="0"/>
    <x v="0"/>
    <x v="0"/>
    <x v="1"/>
    <x v="0"/>
    <x v="2"/>
    <x v="0"/>
  </r>
  <r>
    <x v="6708"/>
    <s v="Yes"/>
    <x v="0"/>
    <s v="Yes"/>
    <x v="0"/>
    <x v="60"/>
    <n v="74.3"/>
    <n v="1096.25"/>
    <x v="1"/>
    <x v="0"/>
    <x v="1"/>
    <x v="0"/>
    <x v="0"/>
    <x v="1"/>
    <x v="0"/>
  </r>
  <r>
    <x v="6709"/>
    <s v="Yes"/>
    <x v="1"/>
    <s v="No"/>
    <x v="0"/>
    <x v="37"/>
    <n v="99.4"/>
    <n v="5059.75"/>
    <x v="0"/>
    <x v="1"/>
    <x v="0"/>
    <x v="0"/>
    <x v="1"/>
    <x v="1"/>
    <x v="4"/>
  </r>
  <r>
    <x v="6710"/>
    <s v="Yes"/>
    <x v="1"/>
    <s v="No"/>
    <x v="2"/>
    <x v="43"/>
    <n v="69.7"/>
    <n v="3023.65"/>
    <x v="0"/>
    <x v="0"/>
    <x v="0"/>
    <x v="0"/>
    <x v="1"/>
    <x v="0"/>
    <x v="4"/>
  </r>
  <r>
    <x v="6711"/>
    <s v="Yes"/>
    <x v="0"/>
    <s v="Yes"/>
    <x v="0"/>
    <x v="12"/>
    <n v="98.35"/>
    <n v="4889.2"/>
    <x v="0"/>
    <x v="0"/>
    <x v="0"/>
    <x v="0"/>
    <x v="0"/>
    <x v="1"/>
    <x v="4"/>
  </r>
  <r>
    <x v="6712"/>
    <s v="Yes"/>
    <x v="0"/>
    <s v="No"/>
    <x v="0"/>
    <x v="7"/>
    <n v="85.45"/>
    <n v="2289.9"/>
    <x v="0"/>
    <x v="1"/>
    <x v="0"/>
    <x v="0"/>
    <x v="0"/>
    <x v="1"/>
    <x v="1"/>
  </r>
  <r>
    <x v="6713"/>
    <s v="Yes"/>
    <x v="0"/>
    <s v="Yes"/>
    <x v="0"/>
    <x v="47"/>
    <n v="95.9"/>
    <n v="6503.2"/>
    <x v="0"/>
    <x v="1"/>
    <x v="1"/>
    <x v="1"/>
    <x v="0"/>
    <x v="1"/>
    <x v="4"/>
  </r>
  <r>
    <x v="6714"/>
    <s v="Yes"/>
    <x v="0"/>
    <s v="No"/>
    <x v="0"/>
    <x v="9"/>
    <n v="100.75"/>
    <n v="1313.25"/>
    <x v="0"/>
    <x v="1"/>
    <x v="1"/>
    <x v="0"/>
    <x v="1"/>
    <x v="1"/>
    <x v="4"/>
  </r>
  <r>
    <x v="6715"/>
    <s v="Yes"/>
    <x v="0"/>
    <s v="Yes"/>
    <x v="0"/>
    <x v="26"/>
    <n v="89.2"/>
    <n v="990.3"/>
    <x v="0"/>
    <x v="0"/>
    <x v="1"/>
    <x v="0"/>
    <x v="0"/>
    <x v="1"/>
    <x v="2"/>
  </r>
  <r>
    <x v="6716"/>
    <s v="Yes"/>
    <x v="0"/>
    <s v="Yes"/>
    <x v="3"/>
    <x v="35"/>
    <n v="74.099999999999994"/>
    <n v="228"/>
    <x v="1"/>
    <x v="0"/>
    <x v="0"/>
    <x v="0"/>
    <x v="0"/>
    <x v="1"/>
    <x v="0"/>
  </r>
  <r>
    <x v="6717"/>
    <s v="Yes"/>
    <x v="0"/>
    <s v="No"/>
    <x v="0"/>
    <x v="58"/>
    <n v="100.6"/>
    <n v="5746.15"/>
    <x v="1"/>
    <x v="1"/>
    <x v="0"/>
    <x v="1"/>
    <x v="0"/>
    <x v="1"/>
    <x v="4"/>
  </r>
  <r>
    <x v="6718"/>
    <s v="Yes"/>
    <x v="0"/>
    <s v="No"/>
    <x v="1"/>
    <x v="35"/>
    <n v="75"/>
    <n v="209.1"/>
    <x v="1"/>
    <x v="1"/>
    <x v="1"/>
    <x v="1"/>
    <x v="0"/>
    <x v="1"/>
    <x v="0"/>
  </r>
  <r>
    <x v="6719"/>
    <s v="Yes"/>
    <x v="2"/>
    <s v="No"/>
    <x v="3"/>
    <x v="21"/>
    <n v="25.75"/>
    <n v="1864.2"/>
    <x v="0"/>
    <x v="1"/>
    <x v="0"/>
    <x v="0"/>
    <x v="0"/>
    <x v="2"/>
    <x v="0"/>
  </r>
  <r>
    <x v="6720"/>
    <s v="Yes"/>
    <x v="2"/>
    <s v="Yes"/>
    <x v="0"/>
    <x v="27"/>
    <n v="84.1"/>
    <n v="5979.7"/>
    <x v="0"/>
    <x v="1"/>
    <x v="0"/>
    <x v="0"/>
    <x v="1"/>
    <x v="0"/>
    <x v="7"/>
  </r>
  <r>
    <x v="6721"/>
    <s v="Yes"/>
    <x v="2"/>
    <s v="No"/>
    <x v="2"/>
    <x v="12"/>
    <n v="79.3"/>
    <n v="3902.45"/>
    <x v="0"/>
    <x v="0"/>
    <x v="0"/>
    <x v="1"/>
    <x v="1"/>
    <x v="0"/>
    <x v="5"/>
  </r>
  <r>
    <x v="6722"/>
    <s v="Yes"/>
    <x v="1"/>
    <s v="Yes"/>
    <x v="3"/>
    <x v="56"/>
    <n v="107.05"/>
    <n v="7142.5"/>
    <x v="0"/>
    <x v="0"/>
    <x v="0"/>
    <x v="0"/>
    <x v="0"/>
    <x v="1"/>
    <x v="5"/>
  </r>
  <r>
    <x v="6723"/>
    <s v="Yes"/>
    <x v="2"/>
    <s v="No"/>
    <x v="2"/>
    <x v="25"/>
    <n v="20.05"/>
    <n v="902"/>
    <x v="0"/>
    <x v="1"/>
    <x v="1"/>
    <x v="1"/>
    <x v="0"/>
    <x v="2"/>
    <x v="3"/>
  </r>
  <r>
    <x v="6724"/>
    <s v="Yes"/>
    <x v="2"/>
    <s v="Yes"/>
    <x v="3"/>
    <x v="38"/>
    <n v="70.2"/>
    <n v="4481"/>
    <x v="1"/>
    <x v="0"/>
    <x v="1"/>
    <x v="0"/>
    <x v="1"/>
    <x v="0"/>
    <x v="4"/>
  </r>
  <r>
    <x v="6725"/>
    <s v="Yes"/>
    <x v="0"/>
    <s v="No"/>
    <x v="2"/>
    <x v="50"/>
    <n v="19.5"/>
    <n v="805.2"/>
    <x v="0"/>
    <x v="0"/>
    <x v="0"/>
    <x v="1"/>
    <x v="0"/>
    <x v="2"/>
    <x v="3"/>
  </r>
  <r>
    <x v="6726"/>
    <s v="Yes"/>
    <x v="0"/>
    <s v="No"/>
    <x v="0"/>
    <x v="2"/>
    <n v="70.75"/>
    <n v="154.85"/>
    <x v="1"/>
    <x v="0"/>
    <x v="1"/>
    <x v="1"/>
    <x v="0"/>
    <x v="1"/>
    <x v="3"/>
  </r>
  <r>
    <x v="6727"/>
    <s v="No"/>
    <x v="0"/>
    <s v="No"/>
    <x v="0"/>
    <x v="9"/>
    <n v="45.3"/>
    <n v="528.45000000000005"/>
    <x v="0"/>
    <x v="0"/>
    <x v="0"/>
    <x v="1"/>
    <x v="0"/>
    <x v="0"/>
    <x v="1"/>
  </r>
  <r>
    <x v="6728"/>
    <s v="Yes"/>
    <x v="2"/>
    <s v="No"/>
    <x v="0"/>
    <x v="21"/>
    <n v="115.15"/>
    <n v="8349.7000000000007"/>
    <x v="0"/>
    <x v="0"/>
    <x v="0"/>
    <x v="0"/>
    <x v="1"/>
    <x v="1"/>
    <x v="6"/>
  </r>
  <r>
    <x v="6729"/>
    <s v="Yes"/>
    <x v="2"/>
    <s v="Yes"/>
    <x v="2"/>
    <x v="47"/>
    <n v="72.95"/>
    <n v="4953.25"/>
    <x v="0"/>
    <x v="1"/>
    <x v="0"/>
    <x v="0"/>
    <x v="1"/>
    <x v="0"/>
    <x v="4"/>
  </r>
  <r>
    <x v="6730"/>
    <s v="Yes"/>
    <x v="1"/>
    <s v="No"/>
    <x v="1"/>
    <x v="30"/>
    <n v="19.649999999999999"/>
    <n v="332.65"/>
    <x v="0"/>
    <x v="1"/>
    <x v="0"/>
    <x v="0"/>
    <x v="0"/>
    <x v="2"/>
    <x v="3"/>
  </r>
  <r>
    <x v="6731"/>
    <s v="Yes"/>
    <x v="2"/>
    <s v="Yes"/>
    <x v="2"/>
    <x v="65"/>
    <n v="19.55"/>
    <n v="470.2"/>
    <x v="0"/>
    <x v="0"/>
    <x v="1"/>
    <x v="0"/>
    <x v="0"/>
    <x v="2"/>
    <x v="3"/>
  </r>
  <r>
    <x v="6732"/>
    <s v="Yes"/>
    <x v="0"/>
    <s v="Yes"/>
    <x v="0"/>
    <x v="65"/>
    <n v="89.55"/>
    <n v="2259.35"/>
    <x v="0"/>
    <x v="0"/>
    <x v="1"/>
    <x v="0"/>
    <x v="1"/>
    <x v="1"/>
    <x v="2"/>
  </r>
  <r>
    <x v="6733"/>
    <s v="Yes"/>
    <x v="0"/>
    <s v="No"/>
    <x v="1"/>
    <x v="23"/>
    <n v="50.35"/>
    <n v="1411.35"/>
    <x v="0"/>
    <x v="1"/>
    <x v="1"/>
    <x v="1"/>
    <x v="0"/>
    <x v="0"/>
    <x v="0"/>
  </r>
  <r>
    <x v="6734"/>
    <s v="Yes"/>
    <x v="0"/>
    <s v="No"/>
    <x v="2"/>
    <x v="18"/>
    <n v="50.25"/>
    <n v="593.75"/>
    <x v="1"/>
    <x v="1"/>
    <x v="1"/>
    <x v="0"/>
    <x v="1"/>
    <x v="0"/>
    <x v="0"/>
  </r>
  <r>
    <x v="6735"/>
    <s v="Yes"/>
    <x v="2"/>
    <s v="No"/>
    <x v="3"/>
    <x v="16"/>
    <n v="87.25"/>
    <n v="6328.7"/>
    <x v="0"/>
    <x v="0"/>
    <x v="0"/>
    <x v="0"/>
    <x v="1"/>
    <x v="0"/>
    <x v="7"/>
  </r>
  <r>
    <x v="6736"/>
    <s v="Yes"/>
    <x v="2"/>
    <s v="Yes"/>
    <x v="1"/>
    <x v="56"/>
    <n v="20.8"/>
    <n v="1411.9"/>
    <x v="0"/>
    <x v="1"/>
    <x v="0"/>
    <x v="1"/>
    <x v="0"/>
    <x v="2"/>
    <x v="3"/>
  </r>
  <r>
    <x v="6737"/>
    <s v="Yes"/>
    <x v="2"/>
    <s v="Yes"/>
    <x v="2"/>
    <x v="28"/>
    <n v="109.25"/>
    <n v="6841.4"/>
    <x v="0"/>
    <x v="0"/>
    <x v="0"/>
    <x v="1"/>
    <x v="1"/>
    <x v="1"/>
    <x v="7"/>
  </r>
  <r>
    <x v="6738"/>
    <s v="Yes"/>
    <x v="0"/>
    <s v="No"/>
    <x v="1"/>
    <x v="0"/>
    <n v="20.350000000000001"/>
    <n v="20.350000000000001"/>
    <x v="0"/>
    <x v="1"/>
    <x v="1"/>
    <x v="0"/>
    <x v="0"/>
    <x v="2"/>
    <x v="3"/>
  </r>
  <r>
    <x v="6739"/>
    <s v="Yes"/>
    <x v="0"/>
    <s v="Yes"/>
    <x v="0"/>
    <x v="54"/>
    <n v="55.9"/>
    <n v="238.5"/>
    <x v="0"/>
    <x v="1"/>
    <x v="1"/>
    <x v="0"/>
    <x v="0"/>
    <x v="0"/>
    <x v="0"/>
  </r>
  <r>
    <x v="6740"/>
    <s v="Yes"/>
    <x v="0"/>
    <s v="Yes"/>
    <x v="3"/>
    <x v="63"/>
    <n v="79.2"/>
    <n v="3233.85"/>
    <x v="1"/>
    <x v="0"/>
    <x v="1"/>
    <x v="0"/>
    <x v="0"/>
    <x v="1"/>
    <x v="1"/>
  </r>
  <r>
    <x v="6741"/>
    <s v="Yes"/>
    <x v="0"/>
    <s v="Yes"/>
    <x v="0"/>
    <x v="18"/>
    <n v="96"/>
    <n v="1062.0999999999999"/>
    <x v="1"/>
    <x v="0"/>
    <x v="1"/>
    <x v="0"/>
    <x v="0"/>
    <x v="1"/>
    <x v="2"/>
  </r>
  <r>
    <x v="6742"/>
    <s v="Yes"/>
    <x v="2"/>
    <s v="No"/>
    <x v="0"/>
    <x v="15"/>
    <n v="79.2"/>
    <n v="4016.3"/>
    <x v="0"/>
    <x v="1"/>
    <x v="0"/>
    <x v="1"/>
    <x v="0"/>
    <x v="0"/>
    <x v="5"/>
  </r>
  <r>
    <x v="6743"/>
    <s v="Yes"/>
    <x v="0"/>
    <s v="Yes"/>
    <x v="0"/>
    <x v="6"/>
    <n v="24"/>
    <n v="226.55"/>
    <x v="0"/>
    <x v="1"/>
    <x v="1"/>
    <x v="0"/>
    <x v="0"/>
    <x v="2"/>
    <x v="0"/>
  </r>
  <r>
    <x v="6744"/>
    <s v="Yes"/>
    <x v="1"/>
    <s v="No"/>
    <x v="2"/>
    <x v="47"/>
    <n v="101.35"/>
    <n v="7110.75"/>
    <x v="0"/>
    <x v="1"/>
    <x v="1"/>
    <x v="0"/>
    <x v="0"/>
    <x v="1"/>
    <x v="5"/>
  </r>
  <r>
    <x v="6745"/>
    <s v="Yes"/>
    <x v="0"/>
    <s v="Yes"/>
    <x v="0"/>
    <x v="68"/>
    <n v="100.1"/>
    <n v="5440.9"/>
    <x v="1"/>
    <x v="0"/>
    <x v="1"/>
    <x v="0"/>
    <x v="1"/>
    <x v="1"/>
    <x v="4"/>
  </r>
  <r>
    <x v="6746"/>
    <s v="Yes"/>
    <x v="0"/>
    <s v="No"/>
    <x v="1"/>
    <x v="54"/>
    <n v="56.5"/>
    <n v="235.1"/>
    <x v="1"/>
    <x v="0"/>
    <x v="0"/>
    <x v="0"/>
    <x v="1"/>
    <x v="0"/>
    <x v="1"/>
  </r>
  <r>
    <x v="6747"/>
    <s v="No"/>
    <x v="1"/>
    <s v="No"/>
    <x v="1"/>
    <x v="15"/>
    <n v="35.450000000000003"/>
    <n v="1958.95"/>
    <x v="0"/>
    <x v="0"/>
    <x v="0"/>
    <x v="0"/>
    <x v="0"/>
    <x v="0"/>
    <x v="1"/>
  </r>
  <r>
    <x v="6748"/>
    <s v="Yes"/>
    <x v="0"/>
    <s v="Yes"/>
    <x v="0"/>
    <x v="0"/>
    <n v="85"/>
    <n v="85"/>
    <x v="1"/>
    <x v="0"/>
    <x v="1"/>
    <x v="1"/>
    <x v="0"/>
    <x v="1"/>
    <x v="1"/>
  </r>
  <r>
    <x v="6749"/>
    <s v="Yes"/>
    <x v="1"/>
    <s v="No"/>
    <x v="2"/>
    <x v="27"/>
    <n v="79.400000000000006"/>
    <n v="5528.9"/>
    <x v="0"/>
    <x v="1"/>
    <x v="0"/>
    <x v="0"/>
    <x v="1"/>
    <x v="0"/>
    <x v="7"/>
  </r>
  <r>
    <x v="6750"/>
    <s v="No"/>
    <x v="1"/>
    <s v="Yes"/>
    <x v="3"/>
    <x v="29"/>
    <n v="35.200000000000003"/>
    <n v="1463.7"/>
    <x v="0"/>
    <x v="1"/>
    <x v="1"/>
    <x v="0"/>
    <x v="0"/>
    <x v="0"/>
    <x v="1"/>
  </r>
  <r>
    <x v="6751"/>
    <s v="Yes"/>
    <x v="2"/>
    <s v="No"/>
    <x v="1"/>
    <x v="15"/>
    <n v="19.649999999999999"/>
    <n v="1025.05"/>
    <x v="0"/>
    <x v="1"/>
    <x v="1"/>
    <x v="1"/>
    <x v="0"/>
    <x v="2"/>
    <x v="3"/>
  </r>
  <r>
    <x v="6752"/>
    <s v="No"/>
    <x v="2"/>
    <s v="No"/>
    <x v="1"/>
    <x v="18"/>
    <n v="49.85"/>
    <n v="552.1"/>
    <x v="0"/>
    <x v="0"/>
    <x v="1"/>
    <x v="0"/>
    <x v="1"/>
    <x v="0"/>
    <x v="4"/>
  </r>
  <r>
    <x v="6753"/>
    <s v="Yes"/>
    <x v="1"/>
    <s v="No"/>
    <x v="2"/>
    <x v="39"/>
    <n v="68.75"/>
    <n v="3815.4"/>
    <x v="0"/>
    <x v="0"/>
    <x v="0"/>
    <x v="0"/>
    <x v="0"/>
    <x v="0"/>
    <x v="4"/>
  </r>
  <r>
    <x v="6754"/>
    <s v="Yes"/>
    <x v="2"/>
    <s v="Yes"/>
    <x v="2"/>
    <x v="71"/>
    <n v="61.9"/>
    <n v="0"/>
    <x v="0"/>
    <x v="1"/>
    <x v="1"/>
    <x v="0"/>
    <x v="1"/>
    <x v="0"/>
    <x v="4"/>
  </r>
  <r>
    <x v="6755"/>
    <s v="Yes"/>
    <x v="0"/>
    <s v="No"/>
    <x v="0"/>
    <x v="41"/>
    <n v="79.900000000000006"/>
    <n v="3313.4"/>
    <x v="0"/>
    <x v="1"/>
    <x v="1"/>
    <x v="0"/>
    <x v="0"/>
    <x v="1"/>
    <x v="1"/>
  </r>
  <r>
    <x v="6756"/>
    <s v="Yes"/>
    <x v="0"/>
    <s v="Yes"/>
    <x v="2"/>
    <x v="5"/>
    <n v="89.75"/>
    <n v="1938.9"/>
    <x v="0"/>
    <x v="1"/>
    <x v="0"/>
    <x v="0"/>
    <x v="0"/>
    <x v="1"/>
    <x v="1"/>
  </r>
  <r>
    <x v="6757"/>
    <s v="No"/>
    <x v="1"/>
    <s v="No"/>
    <x v="0"/>
    <x v="69"/>
    <n v="59.3"/>
    <n v="3014.65"/>
    <x v="1"/>
    <x v="1"/>
    <x v="0"/>
    <x v="0"/>
    <x v="0"/>
    <x v="0"/>
    <x v="5"/>
  </r>
  <r>
    <x v="6758"/>
    <s v="Yes"/>
    <x v="0"/>
    <s v="Yes"/>
    <x v="3"/>
    <x v="23"/>
    <n v="19.399999999999999"/>
    <n v="460.25"/>
    <x v="0"/>
    <x v="1"/>
    <x v="1"/>
    <x v="1"/>
    <x v="0"/>
    <x v="2"/>
    <x v="3"/>
  </r>
  <r>
    <x v="6759"/>
    <s v="Yes"/>
    <x v="1"/>
    <s v="Yes"/>
    <x v="2"/>
    <x v="69"/>
    <n v="93.65"/>
    <n v="4839.1499999999996"/>
    <x v="0"/>
    <x v="1"/>
    <x v="0"/>
    <x v="1"/>
    <x v="0"/>
    <x v="1"/>
    <x v="4"/>
  </r>
  <r>
    <x v="6760"/>
    <s v="Yes"/>
    <x v="0"/>
    <s v="Yes"/>
    <x v="0"/>
    <x v="54"/>
    <n v="49.4"/>
    <n v="184.4"/>
    <x v="1"/>
    <x v="1"/>
    <x v="1"/>
    <x v="0"/>
    <x v="0"/>
    <x v="0"/>
    <x v="0"/>
  </r>
  <r>
    <x v="6761"/>
    <s v="Yes"/>
    <x v="0"/>
    <s v="Yes"/>
    <x v="1"/>
    <x v="0"/>
    <n v="19.899999999999999"/>
    <n v="19.899999999999999"/>
    <x v="0"/>
    <x v="1"/>
    <x v="1"/>
    <x v="0"/>
    <x v="0"/>
    <x v="2"/>
    <x v="3"/>
  </r>
  <r>
    <x v="6762"/>
    <s v="Yes"/>
    <x v="0"/>
    <s v="No"/>
    <x v="1"/>
    <x v="42"/>
    <n v="55"/>
    <n v="2010.55"/>
    <x v="1"/>
    <x v="1"/>
    <x v="1"/>
    <x v="0"/>
    <x v="0"/>
    <x v="0"/>
    <x v="0"/>
  </r>
  <r>
    <x v="6763"/>
    <s v="Yes"/>
    <x v="1"/>
    <s v="Yes"/>
    <x v="2"/>
    <x v="16"/>
    <n v="72.900000000000006"/>
    <n v="5139.6499999999996"/>
    <x v="0"/>
    <x v="1"/>
    <x v="0"/>
    <x v="0"/>
    <x v="1"/>
    <x v="0"/>
    <x v="5"/>
  </r>
  <r>
    <x v="6764"/>
    <s v="Yes"/>
    <x v="0"/>
    <s v="Yes"/>
    <x v="0"/>
    <x v="0"/>
    <n v="69.2"/>
    <n v="69.2"/>
    <x v="1"/>
    <x v="0"/>
    <x v="1"/>
    <x v="1"/>
    <x v="0"/>
    <x v="1"/>
    <x v="3"/>
  </r>
  <r>
    <x v="6765"/>
    <s v="Yes"/>
    <x v="2"/>
    <s v="Yes"/>
    <x v="2"/>
    <x v="14"/>
    <n v="25.6"/>
    <n v="1673.4"/>
    <x v="0"/>
    <x v="0"/>
    <x v="0"/>
    <x v="0"/>
    <x v="0"/>
    <x v="2"/>
    <x v="0"/>
  </r>
  <r>
    <x v="6766"/>
    <s v="Yes"/>
    <x v="1"/>
    <s v="No"/>
    <x v="1"/>
    <x v="60"/>
    <n v="19.75"/>
    <n v="309.35000000000002"/>
    <x v="0"/>
    <x v="1"/>
    <x v="0"/>
    <x v="0"/>
    <x v="0"/>
    <x v="2"/>
    <x v="3"/>
  </r>
  <r>
    <x v="6767"/>
    <s v="Yes"/>
    <x v="0"/>
    <s v="No"/>
    <x v="0"/>
    <x v="58"/>
    <n v="55.7"/>
    <n v="3171.6"/>
    <x v="0"/>
    <x v="1"/>
    <x v="0"/>
    <x v="0"/>
    <x v="1"/>
    <x v="0"/>
    <x v="1"/>
  </r>
  <r>
    <x v="6768"/>
    <s v="Yes"/>
    <x v="2"/>
    <s v="No"/>
    <x v="3"/>
    <x v="21"/>
    <n v="117.5"/>
    <n v="8670.1"/>
    <x v="0"/>
    <x v="0"/>
    <x v="0"/>
    <x v="1"/>
    <x v="1"/>
    <x v="1"/>
    <x v="6"/>
  </r>
  <r>
    <x v="6769"/>
    <s v="Yes"/>
    <x v="2"/>
    <s v="No"/>
    <x v="3"/>
    <x v="43"/>
    <n v="19.850000000000001"/>
    <n v="916"/>
    <x v="0"/>
    <x v="1"/>
    <x v="1"/>
    <x v="0"/>
    <x v="0"/>
    <x v="2"/>
    <x v="3"/>
  </r>
  <r>
    <x v="6770"/>
    <s v="Yes"/>
    <x v="0"/>
    <s v="Yes"/>
    <x v="1"/>
    <x v="54"/>
    <n v="78.900000000000006"/>
    <n v="299.75"/>
    <x v="0"/>
    <x v="0"/>
    <x v="0"/>
    <x v="1"/>
    <x v="0"/>
    <x v="1"/>
    <x v="0"/>
  </r>
  <r>
    <x v="6771"/>
    <s v="Yes"/>
    <x v="0"/>
    <s v="Yes"/>
    <x v="0"/>
    <x v="36"/>
    <n v="20.65"/>
    <n v="702.05"/>
    <x v="0"/>
    <x v="1"/>
    <x v="0"/>
    <x v="1"/>
    <x v="0"/>
    <x v="2"/>
    <x v="3"/>
  </r>
  <r>
    <x v="6772"/>
    <s v="Yes"/>
    <x v="1"/>
    <s v="Yes"/>
    <x v="1"/>
    <x v="46"/>
    <n v="62.3"/>
    <n v="2354.8000000000002"/>
    <x v="1"/>
    <x v="1"/>
    <x v="1"/>
    <x v="0"/>
    <x v="1"/>
    <x v="0"/>
    <x v="2"/>
  </r>
  <r>
    <x v="6773"/>
    <s v="Yes"/>
    <x v="0"/>
    <s v="Yes"/>
    <x v="0"/>
    <x v="50"/>
    <n v="92.5"/>
    <n v="3473.4"/>
    <x v="1"/>
    <x v="1"/>
    <x v="0"/>
    <x v="0"/>
    <x v="0"/>
    <x v="1"/>
    <x v="2"/>
  </r>
  <r>
    <x v="6774"/>
    <s v="Yes"/>
    <x v="0"/>
    <s v="No"/>
    <x v="1"/>
    <x v="0"/>
    <n v="19.649999999999999"/>
    <n v="19.649999999999999"/>
    <x v="0"/>
    <x v="0"/>
    <x v="1"/>
    <x v="0"/>
    <x v="0"/>
    <x v="2"/>
    <x v="3"/>
  </r>
  <r>
    <x v="6775"/>
    <s v="Yes"/>
    <x v="2"/>
    <s v="Yes"/>
    <x v="2"/>
    <x v="58"/>
    <n v="79.75"/>
    <n v="4438.2"/>
    <x v="0"/>
    <x v="1"/>
    <x v="1"/>
    <x v="0"/>
    <x v="0"/>
    <x v="0"/>
    <x v="5"/>
  </r>
  <r>
    <x v="6776"/>
    <s v="Yes"/>
    <x v="2"/>
    <s v="Yes"/>
    <x v="3"/>
    <x v="8"/>
    <n v="79.95"/>
    <n v="4819.75"/>
    <x v="0"/>
    <x v="0"/>
    <x v="0"/>
    <x v="0"/>
    <x v="1"/>
    <x v="0"/>
    <x v="5"/>
  </r>
  <r>
    <x v="6777"/>
    <s v="No"/>
    <x v="0"/>
    <s v="Yes"/>
    <x v="0"/>
    <x v="35"/>
    <n v="29.9"/>
    <n v="92.25"/>
    <x v="0"/>
    <x v="1"/>
    <x v="0"/>
    <x v="1"/>
    <x v="1"/>
    <x v="0"/>
    <x v="0"/>
  </r>
  <r>
    <x v="6778"/>
    <s v="Yes"/>
    <x v="2"/>
    <s v="Yes"/>
    <x v="1"/>
    <x v="21"/>
    <n v="19.75"/>
    <n v="1567"/>
    <x v="0"/>
    <x v="0"/>
    <x v="1"/>
    <x v="1"/>
    <x v="0"/>
    <x v="2"/>
    <x v="3"/>
  </r>
  <r>
    <x v="6779"/>
    <s v="No"/>
    <x v="0"/>
    <s v="Yes"/>
    <x v="1"/>
    <x v="44"/>
    <n v="45"/>
    <n v="1242.45"/>
    <x v="0"/>
    <x v="1"/>
    <x v="1"/>
    <x v="0"/>
    <x v="1"/>
    <x v="0"/>
    <x v="4"/>
  </r>
  <r>
    <x v="6780"/>
    <s v="Yes"/>
    <x v="0"/>
    <s v="No"/>
    <x v="2"/>
    <x v="9"/>
    <n v="44.8"/>
    <n v="559.20000000000005"/>
    <x v="0"/>
    <x v="1"/>
    <x v="0"/>
    <x v="0"/>
    <x v="0"/>
    <x v="0"/>
    <x v="3"/>
  </r>
  <r>
    <x v="6781"/>
    <s v="Yes"/>
    <x v="0"/>
    <s v="No"/>
    <x v="0"/>
    <x v="35"/>
    <n v="69.650000000000006"/>
    <n v="220.1"/>
    <x v="1"/>
    <x v="1"/>
    <x v="1"/>
    <x v="0"/>
    <x v="0"/>
    <x v="1"/>
    <x v="3"/>
  </r>
  <r>
    <x v="6782"/>
    <s v="Yes"/>
    <x v="0"/>
    <s v="No"/>
    <x v="0"/>
    <x v="26"/>
    <n v="51.1"/>
    <n v="531.15"/>
    <x v="0"/>
    <x v="0"/>
    <x v="1"/>
    <x v="0"/>
    <x v="0"/>
    <x v="0"/>
    <x v="0"/>
  </r>
  <r>
    <x v="6783"/>
    <s v="No"/>
    <x v="2"/>
    <s v="No"/>
    <x v="1"/>
    <x v="17"/>
    <n v="53.15"/>
    <n v="1183.2"/>
    <x v="0"/>
    <x v="0"/>
    <x v="1"/>
    <x v="0"/>
    <x v="1"/>
    <x v="0"/>
    <x v="5"/>
  </r>
  <r>
    <x v="6784"/>
    <s v="Yes"/>
    <x v="0"/>
    <s v="No"/>
    <x v="2"/>
    <x v="67"/>
    <n v="24.7"/>
    <n v="465.85"/>
    <x v="0"/>
    <x v="0"/>
    <x v="1"/>
    <x v="0"/>
    <x v="0"/>
    <x v="2"/>
    <x v="0"/>
  </r>
  <r>
    <x v="6785"/>
    <s v="Yes"/>
    <x v="2"/>
    <s v="Yes"/>
    <x v="3"/>
    <x v="59"/>
    <n v="111.6"/>
    <n v="6876.05"/>
    <x v="1"/>
    <x v="1"/>
    <x v="1"/>
    <x v="0"/>
    <x v="1"/>
    <x v="1"/>
    <x v="7"/>
  </r>
  <r>
    <x v="6786"/>
    <s v="Yes"/>
    <x v="0"/>
    <s v="No"/>
    <x v="3"/>
    <x v="26"/>
    <n v="48.55"/>
    <n v="501"/>
    <x v="1"/>
    <x v="0"/>
    <x v="1"/>
    <x v="1"/>
    <x v="0"/>
    <x v="0"/>
    <x v="0"/>
  </r>
  <r>
    <x v="6787"/>
    <s v="Yes"/>
    <x v="0"/>
    <s v="Yes"/>
    <x v="0"/>
    <x v="42"/>
    <n v="109.95"/>
    <n v="3782.4"/>
    <x v="0"/>
    <x v="1"/>
    <x v="0"/>
    <x v="0"/>
    <x v="1"/>
    <x v="1"/>
    <x v="7"/>
  </r>
  <r>
    <x v="6788"/>
    <s v="Yes"/>
    <x v="0"/>
    <s v="No"/>
    <x v="1"/>
    <x v="13"/>
    <n v="20.8"/>
    <n v="460.2"/>
    <x v="0"/>
    <x v="1"/>
    <x v="1"/>
    <x v="0"/>
    <x v="0"/>
    <x v="2"/>
    <x v="3"/>
  </r>
  <r>
    <x v="6789"/>
    <s v="Yes"/>
    <x v="0"/>
    <s v="Yes"/>
    <x v="1"/>
    <x v="0"/>
    <n v="20.2"/>
    <n v="20.2"/>
    <x v="1"/>
    <x v="0"/>
    <x v="1"/>
    <x v="0"/>
    <x v="0"/>
    <x v="2"/>
    <x v="3"/>
  </r>
  <r>
    <x v="6790"/>
    <s v="Yes"/>
    <x v="2"/>
    <s v="Yes"/>
    <x v="2"/>
    <x v="56"/>
    <n v="25.6"/>
    <n v="1790.35"/>
    <x v="0"/>
    <x v="0"/>
    <x v="1"/>
    <x v="0"/>
    <x v="0"/>
    <x v="2"/>
    <x v="0"/>
  </r>
  <r>
    <x v="6791"/>
    <s v="No"/>
    <x v="0"/>
    <s v="Yes"/>
    <x v="0"/>
    <x v="67"/>
    <n v="39.65"/>
    <n v="733.35"/>
    <x v="1"/>
    <x v="1"/>
    <x v="1"/>
    <x v="0"/>
    <x v="0"/>
    <x v="0"/>
    <x v="1"/>
  </r>
  <r>
    <x v="6792"/>
    <s v="Yes"/>
    <x v="1"/>
    <s v="No"/>
    <x v="0"/>
    <x v="39"/>
    <n v="24.9"/>
    <n v="1334"/>
    <x v="1"/>
    <x v="1"/>
    <x v="1"/>
    <x v="0"/>
    <x v="0"/>
    <x v="2"/>
    <x v="0"/>
  </r>
  <r>
    <x v="6793"/>
    <s v="Yes"/>
    <x v="2"/>
    <s v="Yes"/>
    <x v="3"/>
    <x v="21"/>
    <n v="108.4"/>
    <n v="7767.25"/>
    <x v="0"/>
    <x v="1"/>
    <x v="0"/>
    <x v="0"/>
    <x v="0"/>
    <x v="1"/>
    <x v="7"/>
  </r>
  <r>
    <x v="6794"/>
    <s v="Yes"/>
    <x v="2"/>
    <s v="No"/>
    <x v="1"/>
    <x v="29"/>
    <n v="19.55"/>
    <n v="876.15"/>
    <x v="0"/>
    <x v="1"/>
    <x v="1"/>
    <x v="0"/>
    <x v="0"/>
    <x v="2"/>
    <x v="3"/>
  </r>
  <r>
    <x v="6795"/>
    <s v="Yes"/>
    <x v="0"/>
    <s v="Yes"/>
    <x v="0"/>
    <x v="49"/>
    <n v="85.1"/>
    <n v="4600.95"/>
    <x v="0"/>
    <x v="0"/>
    <x v="0"/>
    <x v="0"/>
    <x v="0"/>
    <x v="1"/>
    <x v="2"/>
  </r>
  <r>
    <x v="6796"/>
    <s v="Yes"/>
    <x v="0"/>
    <s v="No"/>
    <x v="1"/>
    <x v="2"/>
    <n v="56.7"/>
    <n v="113.55"/>
    <x v="1"/>
    <x v="1"/>
    <x v="0"/>
    <x v="0"/>
    <x v="0"/>
    <x v="0"/>
    <x v="1"/>
  </r>
  <r>
    <x v="6797"/>
    <s v="Yes"/>
    <x v="0"/>
    <s v="Yes"/>
    <x v="1"/>
    <x v="23"/>
    <n v="69.05"/>
    <n v="1793.25"/>
    <x v="0"/>
    <x v="1"/>
    <x v="1"/>
    <x v="0"/>
    <x v="0"/>
    <x v="1"/>
    <x v="3"/>
  </r>
  <r>
    <x v="6798"/>
    <s v="Yes"/>
    <x v="0"/>
    <s v="Yes"/>
    <x v="1"/>
    <x v="9"/>
    <n v="70.150000000000006"/>
    <n v="886.7"/>
    <x v="0"/>
    <x v="0"/>
    <x v="1"/>
    <x v="0"/>
    <x v="0"/>
    <x v="1"/>
    <x v="3"/>
  </r>
  <r>
    <x v="6799"/>
    <s v="Yes"/>
    <x v="2"/>
    <s v="Yes"/>
    <x v="1"/>
    <x v="27"/>
    <n v="111.15"/>
    <n v="7737.55"/>
    <x v="0"/>
    <x v="0"/>
    <x v="1"/>
    <x v="0"/>
    <x v="0"/>
    <x v="1"/>
    <x v="7"/>
  </r>
  <r>
    <x v="6800"/>
    <s v="Yes"/>
    <x v="1"/>
    <s v="No"/>
    <x v="1"/>
    <x v="60"/>
    <n v="105.95"/>
    <n v="1348.9"/>
    <x v="1"/>
    <x v="0"/>
    <x v="0"/>
    <x v="0"/>
    <x v="1"/>
    <x v="1"/>
    <x v="5"/>
  </r>
  <r>
    <x v="6801"/>
    <s v="Yes"/>
    <x v="1"/>
    <s v="Yes"/>
    <x v="2"/>
    <x v="67"/>
    <n v="89.35"/>
    <n v="1686.85"/>
    <x v="0"/>
    <x v="0"/>
    <x v="0"/>
    <x v="0"/>
    <x v="1"/>
    <x v="1"/>
    <x v="2"/>
  </r>
  <r>
    <x v="6802"/>
    <s v="Yes"/>
    <x v="0"/>
    <s v="Yes"/>
    <x v="2"/>
    <x v="61"/>
    <n v="89.1"/>
    <n v="1879.25"/>
    <x v="0"/>
    <x v="0"/>
    <x v="1"/>
    <x v="0"/>
    <x v="0"/>
    <x v="1"/>
    <x v="2"/>
  </r>
  <r>
    <x v="6803"/>
    <s v="Yes"/>
    <x v="1"/>
    <s v="Yes"/>
    <x v="3"/>
    <x v="29"/>
    <n v="91.25"/>
    <n v="4013.8"/>
    <x v="0"/>
    <x v="1"/>
    <x v="0"/>
    <x v="0"/>
    <x v="1"/>
    <x v="1"/>
    <x v="4"/>
  </r>
  <r>
    <x v="6804"/>
    <s v="Yes"/>
    <x v="0"/>
    <s v="Yes"/>
    <x v="1"/>
    <x v="24"/>
    <n v="90.35"/>
    <n v="434.5"/>
    <x v="0"/>
    <x v="1"/>
    <x v="0"/>
    <x v="0"/>
    <x v="0"/>
    <x v="1"/>
    <x v="2"/>
  </r>
  <r>
    <x v="6805"/>
    <s v="Yes"/>
    <x v="1"/>
    <s v="Yes"/>
    <x v="2"/>
    <x v="27"/>
    <n v="105.55"/>
    <n v="7195.35"/>
    <x v="0"/>
    <x v="0"/>
    <x v="0"/>
    <x v="0"/>
    <x v="1"/>
    <x v="1"/>
    <x v="5"/>
  </r>
  <r>
    <x v="6806"/>
    <s v="Yes"/>
    <x v="2"/>
    <s v="No"/>
    <x v="1"/>
    <x v="63"/>
    <n v="19.100000000000001"/>
    <n v="780.1"/>
    <x v="0"/>
    <x v="0"/>
    <x v="0"/>
    <x v="0"/>
    <x v="0"/>
    <x v="2"/>
    <x v="3"/>
  </r>
  <r>
    <x v="6807"/>
    <s v="Yes"/>
    <x v="2"/>
    <s v="Yes"/>
    <x v="3"/>
    <x v="53"/>
    <n v="20.399999999999999"/>
    <n v="107.6"/>
    <x v="0"/>
    <x v="1"/>
    <x v="0"/>
    <x v="0"/>
    <x v="0"/>
    <x v="2"/>
    <x v="3"/>
  </r>
  <r>
    <x v="6808"/>
    <s v="Yes"/>
    <x v="2"/>
    <s v="Yes"/>
    <x v="0"/>
    <x v="72"/>
    <n v="100.45"/>
    <n v="3801.7"/>
    <x v="0"/>
    <x v="1"/>
    <x v="1"/>
    <x v="0"/>
    <x v="0"/>
    <x v="1"/>
    <x v="4"/>
  </r>
  <r>
    <x v="6809"/>
    <s v="Yes"/>
    <x v="0"/>
    <s v="No"/>
    <x v="0"/>
    <x v="54"/>
    <n v="74.95"/>
    <n v="308.7"/>
    <x v="1"/>
    <x v="1"/>
    <x v="0"/>
    <x v="0"/>
    <x v="0"/>
    <x v="1"/>
    <x v="0"/>
  </r>
  <r>
    <x v="6810"/>
    <s v="No"/>
    <x v="0"/>
    <s v="Yes"/>
    <x v="0"/>
    <x v="30"/>
    <n v="29.7"/>
    <n v="438.25"/>
    <x v="1"/>
    <x v="1"/>
    <x v="1"/>
    <x v="0"/>
    <x v="1"/>
    <x v="0"/>
    <x v="0"/>
  </r>
  <r>
    <x v="6811"/>
    <s v="No"/>
    <x v="0"/>
    <s v="Yes"/>
    <x v="0"/>
    <x v="0"/>
    <n v="50.35"/>
    <n v="50.35"/>
    <x v="1"/>
    <x v="1"/>
    <x v="0"/>
    <x v="0"/>
    <x v="0"/>
    <x v="0"/>
    <x v="2"/>
  </r>
  <r>
    <x v="6812"/>
    <s v="Yes"/>
    <x v="0"/>
    <s v="Yes"/>
    <x v="2"/>
    <x v="3"/>
    <n v="85.7"/>
    <n v="3778.1"/>
    <x v="0"/>
    <x v="0"/>
    <x v="1"/>
    <x v="0"/>
    <x v="1"/>
    <x v="1"/>
    <x v="2"/>
  </r>
  <r>
    <x v="6813"/>
    <s v="No"/>
    <x v="2"/>
    <s v="No"/>
    <x v="0"/>
    <x v="38"/>
    <n v="47.85"/>
    <n v="3147.5"/>
    <x v="1"/>
    <x v="0"/>
    <x v="0"/>
    <x v="1"/>
    <x v="1"/>
    <x v="0"/>
    <x v="4"/>
  </r>
  <r>
    <x v="6814"/>
    <s v="Yes"/>
    <x v="0"/>
    <s v="No"/>
    <x v="3"/>
    <x v="58"/>
    <n v="94"/>
    <n v="5438.95"/>
    <x v="0"/>
    <x v="0"/>
    <x v="0"/>
    <x v="0"/>
    <x v="0"/>
    <x v="1"/>
    <x v="4"/>
  </r>
  <r>
    <x v="6815"/>
    <s v="Yes"/>
    <x v="2"/>
    <s v="No"/>
    <x v="2"/>
    <x v="21"/>
    <n v="69.849999999999994"/>
    <n v="5102.3500000000004"/>
    <x v="0"/>
    <x v="1"/>
    <x v="0"/>
    <x v="0"/>
    <x v="1"/>
    <x v="0"/>
    <x v="5"/>
  </r>
  <r>
    <x v="6816"/>
    <s v="Yes"/>
    <x v="0"/>
    <s v="Yes"/>
    <x v="0"/>
    <x v="0"/>
    <n v="70.3"/>
    <n v="70.3"/>
    <x v="1"/>
    <x v="1"/>
    <x v="1"/>
    <x v="0"/>
    <x v="0"/>
    <x v="1"/>
    <x v="3"/>
  </r>
  <r>
    <x v="6817"/>
    <s v="Yes"/>
    <x v="2"/>
    <s v="No"/>
    <x v="3"/>
    <x v="21"/>
    <n v="25.85"/>
    <n v="1872.2"/>
    <x v="0"/>
    <x v="1"/>
    <x v="0"/>
    <x v="1"/>
    <x v="0"/>
    <x v="2"/>
    <x v="0"/>
  </r>
  <r>
    <x v="6818"/>
    <s v="Yes"/>
    <x v="2"/>
    <s v="No"/>
    <x v="1"/>
    <x v="35"/>
    <n v="71.099999999999994"/>
    <n v="213.35"/>
    <x v="0"/>
    <x v="0"/>
    <x v="1"/>
    <x v="0"/>
    <x v="1"/>
    <x v="0"/>
    <x v="4"/>
  </r>
  <r>
    <x v="6819"/>
    <s v="Yes"/>
    <x v="0"/>
    <s v="Yes"/>
    <x v="0"/>
    <x v="49"/>
    <n v="98.8"/>
    <n v="5617.75"/>
    <x v="1"/>
    <x v="1"/>
    <x v="1"/>
    <x v="0"/>
    <x v="0"/>
    <x v="1"/>
    <x v="4"/>
  </r>
  <r>
    <x v="6820"/>
    <s v="Yes"/>
    <x v="0"/>
    <s v="No"/>
    <x v="0"/>
    <x v="64"/>
    <n v="93.35"/>
    <n v="5386.5"/>
    <x v="0"/>
    <x v="0"/>
    <x v="0"/>
    <x v="0"/>
    <x v="1"/>
    <x v="1"/>
    <x v="4"/>
  </r>
  <r>
    <x v="6821"/>
    <s v="Yes"/>
    <x v="0"/>
    <s v="Yes"/>
    <x v="2"/>
    <x v="32"/>
    <n v="99.85"/>
    <n v="1776.95"/>
    <x v="1"/>
    <x v="0"/>
    <x v="1"/>
    <x v="1"/>
    <x v="1"/>
    <x v="1"/>
    <x v="4"/>
  </r>
  <r>
    <x v="6822"/>
    <s v="Yes"/>
    <x v="0"/>
    <s v="Yes"/>
    <x v="3"/>
    <x v="48"/>
    <n v="80.3"/>
    <n v="2483.0500000000002"/>
    <x v="1"/>
    <x v="1"/>
    <x v="0"/>
    <x v="0"/>
    <x v="0"/>
    <x v="1"/>
    <x v="0"/>
  </r>
  <r>
    <x v="6823"/>
    <s v="Yes"/>
    <x v="0"/>
    <s v="Yes"/>
    <x v="2"/>
    <x v="54"/>
    <n v="50.55"/>
    <n v="235.65"/>
    <x v="0"/>
    <x v="0"/>
    <x v="1"/>
    <x v="1"/>
    <x v="0"/>
    <x v="0"/>
    <x v="0"/>
  </r>
  <r>
    <x v="6824"/>
    <s v="Yes"/>
    <x v="0"/>
    <s v="Yes"/>
    <x v="3"/>
    <x v="33"/>
    <n v="80.45"/>
    <n v="5224.3500000000004"/>
    <x v="1"/>
    <x v="0"/>
    <x v="1"/>
    <x v="0"/>
    <x v="0"/>
    <x v="1"/>
    <x v="1"/>
  </r>
  <r>
    <x v="6825"/>
    <s v="Yes"/>
    <x v="0"/>
    <s v="Yes"/>
    <x v="0"/>
    <x v="23"/>
    <n v="81.3"/>
    <n v="2272.8000000000002"/>
    <x v="0"/>
    <x v="1"/>
    <x v="1"/>
    <x v="0"/>
    <x v="0"/>
    <x v="1"/>
    <x v="1"/>
  </r>
  <r>
    <x v="6826"/>
    <s v="Yes"/>
    <x v="0"/>
    <s v="Yes"/>
    <x v="3"/>
    <x v="54"/>
    <n v="20.7"/>
    <n v="83.75"/>
    <x v="0"/>
    <x v="1"/>
    <x v="1"/>
    <x v="0"/>
    <x v="0"/>
    <x v="2"/>
    <x v="3"/>
  </r>
  <r>
    <x v="6827"/>
    <s v="Yes"/>
    <x v="0"/>
    <s v="Yes"/>
    <x v="3"/>
    <x v="31"/>
    <n v="79.05"/>
    <n v="4663.3999999999996"/>
    <x v="0"/>
    <x v="1"/>
    <x v="0"/>
    <x v="0"/>
    <x v="1"/>
    <x v="0"/>
    <x v="5"/>
  </r>
  <r>
    <x v="6828"/>
    <s v="Yes"/>
    <x v="2"/>
    <s v="No"/>
    <x v="1"/>
    <x v="4"/>
    <n v="19.05"/>
    <n v="201.7"/>
    <x v="0"/>
    <x v="0"/>
    <x v="0"/>
    <x v="0"/>
    <x v="0"/>
    <x v="2"/>
    <x v="3"/>
  </r>
  <r>
    <x v="6829"/>
    <s v="Yes"/>
    <x v="2"/>
    <s v="No"/>
    <x v="3"/>
    <x v="4"/>
    <n v="19.600000000000001"/>
    <n v="125"/>
    <x v="0"/>
    <x v="1"/>
    <x v="0"/>
    <x v="0"/>
    <x v="0"/>
    <x v="2"/>
    <x v="3"/>
  </r>
  <r>
    <x v="6830"/>
    <s v="Yes"/>
    <x v="2"/>
    <s v="Yes"/>
    <x v="1"/>
    <x v="42"/>
    <n v="20.2"/>
    <n v="684.4"/>
    <x v="0"/>
    <x v="1"/>
    <x v="1"/>
    <x v="0"/>
    <x v="0"/>
    <x v="2"/>
    <x v="3"/>
  </r>
  <r>
    <x v="6831"/>
    <s v="Yes"/>
    <x v="0"/>
    <s v="Yes"/>
    <x v="0"/>
    <x v="40"/>
    <n v="86.8"/>
    <n v="620.35"/>
    <x v="1"/>
    <x v="1"/>
    <x v="1"/>
    <x v="1"/>
    <x v="0"/>
    <x v="1"/>
    <x v="1"/>
  </r>
  <r>
    <x v="6832"/>
    <s v="Yes"/>
    <x v="2"/>
    <s v="No"/>
    <x v="1"/>
    <x v="62"/>
    <n v="20.9"/>
    <n v="1146.05"/>
    <x v="0"/>
    <x v="0"/>
    <x v="0"/>
    <x v="1"/>
    <x v="0"/>
    <x v="2"/>
    <x v="3"/>
  </r>
  <r>
    <x v="6833"/>
    <s v="Yes"/>
    <x v="0"/>
    <s v="Yes"/>
    <x v="3"/>
    <x v="32"/>
    <n v="103.6"/>
    <n v="1806.35"/>
    <x v="0"/>
    <x v="0"/>
    <x v="1"/>
    <x v="0"/>
    <x v="1"/>
    <x v="1"/>
    <x v="5"/>
  </r>
  <r>
    <x v="6834"/>
    <s v="No"/>
    <x v="2"/>
    <s v="Yes"/>
    <x v="1"/>
    <x v="30"/>
    <n v="38.799999999999997"/>
    <n v="603"/>
    <x v="0"/>
    <x v="0"/>
    <x v="1"/>
    <x v="0"/>
    <x v="0"/>
    <x v="0"/>
    <x v="1"/>
  </r>
  <r>
    <x v="6835"/>
    <s v="Yes"/>
    <x v="1"/>
    <s v="Yes"/>
    <x v="2"/>
    <x v="56"/>
    <n v="88.4"/>
    <n v="5798.3"/>
    <x v="0"/>
    <x v="1"/>
    <x v="0"/>
    <x v="1"/>
    <x v="0"/>
    <x v="1"/>
    <x v="2"/>
  </r>
  <r>
    <x v="6836"/>
    <s v="Yes"/>
    <x v="0"/>
    <s v="Yes"/>
    <x v="0"/>
    <x v="53"/>
    <n v="84.2"/>
    <n v="519.15"/>
    <x v="1"/>
    <x v="1"/>
    <x v="0"/>
    <x v="0"/>
    <x v="0"/>
    <x v="1"/>
    <x v="1"/>
  </r>
  <r>
    <x v="6837"/>
    <s v="Yes"/>
    <x v="0"/>
    <s v="Yes"/>
    <x v="0"/>
    <x v="53"/>
    <n v="79.7"/>
    <n v="497.6"/>
    <x v="0"/>
    <x v="1"/>
    <x v="1"/>
    <x v="0"/>
    <x v="0"/>
    <x v="1"/>
    <x v="0"/>
  </r>
  <r>
    <x v="6838"/>
    <s v="Yes"/>
    <x v="0"/>
    <s v="Yes"/>
    <x v="1"/>
    <x v="9"/>
    <n v="99"/>
    <n v="1301.7"/>
    <x v="1"/>
    <x v="1"/>
    <x v="1"/>
    <x v="0"/>
    <x v="1"/>
    <x v="1"/>
    <x v="4"/>
  </r>
  <r>
    <x v="6839"/>
    <s v="Yes"/>
    <x v="0"/>
    <s v="Yes"/>
    <x v="0"/>
    <x v="26"/>
    <n v="100.75"/>
    <n v="1129.75"/>
    <x v="1"/>
    <x v="0"/>
    <x v="1"/>
    <x v="1"/>
    <x v="0"/>
    <x v="1"/>
    <x v="4"/>
  </r>
  <r>
    <x v="6840"/>
    <s v="Yes"/>
    <x v="0"/>
    <s v="Yes"/>
    <x v="1"/>
    <x v="0"/>
    <n v="19.3"/>
    <n v="19.3"/>
    <x v="0"/>
    <x v="1"/>
    <x v="1"/>
    <x v="0"/>
    <x v="0"/>
    <x v="2"/>
    <x v="3"/>
  </r>
  <r>
    <x v="6841"/>
    <s v="Yes"/>
    <x v="0"/>
    <s v="Yes"/>
    <x v="1"/>
    <x v="24"/>
    <n v="55.75"/>
    <n v="266.95"/>
    <x v="0"/>
    <x v="1"/>
    <x v="1"/>
    <x v="0"/>
    <x v="1"/>
    <x v="0"/>
    <x v="1"/>
  </r>
  <r>
    <x v="6842"/>
    <s v="Yes"/>
    <x v="1"/>
    <s v="Yes"/>
    <x v="1"/>
    <x v="9"/>
    <n v="19.95"/>
    <n v="257"/>
    <x v="0"/>
    <x v="1"/>
    <x v="1"/>
    <x v="0"/>
    <x v="0"/>
    <x v="2"/>
    <x v="3"/>
  </r>
  <r>
    <x v="6843"/>
    <s v="Yes"/>
    <x v="0"/>
    <s v="No"/>
    <x v="2"/>
    <x v="34"/>
    <n v="91.75"/>
    <n v="865.8"/>
    <x v="1"/>
    <x v="0"/>
    <x v="0"/>
    <x v="0"/>
    <x v="0"/>
    <x v="1"/>
    <x v="4"/>
  </r>
  <r>
    <x v="6844"/>
    <s v="Yes"/>
    <x v="0"/>
    <s v="No"/>
    <x v="1"/>
    <x v="44"/>
    <n v="89.65"/>
    <n v="2623.65"/>
    <x v="0"/>
    <x v="1"/>
    <x v="1"/>
    <x v="0"/>
    <x v="1"/>
    <x v="1"/>
    <x v="2"/>
  </r>
  <r>
    <x v="6845"/>
    <s v="Yes"/>
    <x v="0"/>
    <s v="Yes"/>
    <x v="1"/>
    <x v="0"/>
    <n v="45.85"/>
    <n v="45.85"/>
    <x v="0"/>
    <x v="1"/>
    <x v="1"/>
    <x v="0"/>
    <x v="0"/>
    <x v="0"/>
    <x v="3"/>
  </r>
  <r>
    <x v="6846"/>
    <s v="Yes"/>
    <x v="0"/>
    <s v="Yes"/>
    <x v="1"/>
    <x v="0"/>
    <n v="79.55"/>
    <n v="79.55"/>
    <x v="1"/>
    <x v="0"/>
    <x v="1"/>
    <x v="0"/>
    <x v="0"/>
    <x v="1"/>
    <x v="1"/>
  </r>
  <r>
    <x v="6847"/>
    <s v="Yes"/>
    <x v="0"/>
    <s v="No"/>
    <x v="1"/>
    <x v="32"/>
    <n v="55.95"/>
    <n v="1082.8"/>
    <x v="0"/>
    <x v="0"/>
    <x v="0"/>
    <x v="0"/>
    <x v="0"/>
    <x v="0"/>
    <x v="0"/>
  </r>
  <r>
    <x v="6848"/>
    <s v="Yes"/>
    <x v="0"/>
    <s v="No"/>
    <x v="3"/>
    <x v="2"/>
    <n v="69"/>
    <n v="147.80000000000001"/>
    <x v="0"/>
    <x v="0"/>
    <x v="0"/>
    <x v="0"/>
    <x v="0"/>
    <x v="0"/>
    <x v="2"/>
  </r>
  <r>
    <x v="6849"/>
    <s v="Yes"/>
    <x v="0"/>
    <s v="Yes"/>
    <x v="2"/>
    <x v="19"/>
    <n v="83.55"/>
    <n v="2570.1999999999998"/>
    <x v="0"/>
    <x v="1"/>
    <x v="0"/>
    <x v="0"/>
    <x v="1"/>
    <x v="1"/>
    <x v="2"/>
  </r>
  <r>
    <x v="6850"/>
    <s v="Yes"/>
    <x v="2"/>
    <s v="No"/>
    <x v="2"/>
    <x v="33"/>
    <n v="65.7"/>
    <n v="4378.8999999999996"/>
    <x v="0"/>
    <x v="1"/>
    <x v="1"/>
    <x v="0"/>
    <x v="1"/>
    <x v="0"/>
    <x v="4"/>
  </r>
  <r>
    <x v="6851"/>
    <s v="Yes"/>
    <x v="2"/>
    <s v="Yes"/>
    <x v="2"/>
    <x v="46"/>
    <n v="94.9"/>
    <n v="3616.25"/>
    <x v="0"/>
    <x v="1"/>
    <x v="0"/>
    <x v="0"/>
    <x v="1"/>
    <x v="1"/>
    <x v="4"/>
  </r>
  <r>
    <x v="6852"/>
    <s v="Yes"/>
    <x v="0"/>
    <s v="Yes"/>
    <x v="1"/>
    <x v="66"/>
    <n v="61.9"/>
    <n v="2924.05"/>
    <x v="0"/>
    <x v="1"/>
    <x v="0"/>
    <x v="0"/>
    <x v="1"/>
    <x v="0"/>
    <x v="2"/>
  </r>
  <r>
    <x v="6853"/>
    <s v="Yes"/>
    <x v="0"/>
    <s v="No"/>
    <x v="0"/>
    <x v="68"/>
    <n v="111.1"/>
    <n v="6014.85"/>
    <x v="1"/>
    <x v="0"/>
    <x v="1"/>
    <x v="0"/>
    <x v="1"/>
    <x v="1"/>
    <x v="7"/>
  </r>
  <r>
    <x v="6854"/>
    <s v="Yes"/>
    <x v="0"/>
    <s v="No"/>
    <x v="1"/>
    <x v="2"/>
    <n v="20"/>
    <n v="32.700000000000003"/>
    <x v="0"/>
    <x v="1"/>
    <x v="1"/>
    <x v="0"/>
    <x v="0"/>
    <x v="2"/>
    <x v="3"/>
  </r>
  <r>
    <x v="6855"/>
    <s v="Yes"/>
    <x v="1"/>
    <s v="Yes"/>
    <x v="1"/>
    <x v="41"/>
    <n v="67.7"/>
    <n v="2882.25"/>
    <x v="0"/>
    <x v="0"/>
    <x v="1"/>
    <x v="1"/>
    <x v="1"/>
    <x v="0"/>
    <x v="4"/>
  </r>
  <r>
    <x v="6856"/>
    <s v="Yes"/>
    <x v="2"/>
    <s v="No"/>
    <x v="3"/>
    <x v="11"/>
    <n v="25.15"/>
    <n v="1509.9"/>
    <x v="0"/>
    <x v="0"/>
    <x v="0"/>
    <x v="0"/>
    <x v="0"/>
    <x v="2"/>
    <x v="0"/>
  </r>
  <r>
    <x v="6857"/>
    <s v="Yes"/>
    <x v="0"/>
    <s v="Yes"/>
    <x v="0"/>
    <x v="11"/>
    <n v="92.85"/>
    <n v="5305.05"/>
    <x v="0"/>
    <x v="1"/>
    <x v="0"/>
    <x v="0"/>
    <x v="0"/>
    <x v="1"/>
    <x v="2"/>
  </r>
  <r>
    <x v="6858"/>
    <s v="Yes"/>
    <x v="0"/>
    <s v="Yes"/>
    <x v="0"/>
    <x v="13"/>
    <n v="89.1"/>
    <n v="2368.4"/>
    <x v="1"/>
    <x v="0"/>
    <x v="0"/>
    <x v="0"/>
    <x v="0"/>
    <x v="1"/>
    <x v="2"/>
  </r>
  <r>
    <x v="6859"/>
    <s v="Yes"/>
    <x v="2"/>
    <s v="No"/>
    <x v="1"/>
    <x v="16"/>
    <n v="111.3"/>
    <n v="7985.9"/>
    <x v="0"/>
    <x v="0"/>
    <x v="1"/>
    <x v="1"/>
    <x v="1"/>
    <x v="1"/>
    <x v="6"/>
  </r>
  <r>
    <x v="6860"/>
    <s v="Yes"/>
    <x v="0"/>
    <s v="Yes"/>
    <x v="2"/>
    <x v="50"/>
    <n v="101.9"/>
    <n v="3545.35"/>
    <x v="1"/>
    <x v="0"/>
    <x v="1"/>
    <x v="0"/>
    <x v="0"/>
    <x v="1"/>
    <x v="5"/>
  </r>
  <r>
    <x v="6861"/>
    <s v="Yes"/>
    <x v="0"/>
    <s v="Yes"/>
    <x v="0"/>
    <x v="60"/>
    <n v="91.65"/>
    <n v="1301"/>
    <x v="1"/>
    <x v="0"/>
    <x v="0"/>
    <x v="1"/>
    <x v="1"/>
    <x v="1"/>
    <x v="2"/>
  </r>
  <r>
    <x v="6862"/>
    <s v="Yes"/>
    <x v="0"/>
    <s v="Yes"/>
    <x v="0"/>
    <x v="54"/>
    <n v="88.85"/>
    <n v="372.45"/>
    <x v="1"/>
    <x v="0"/>
    <x v="1"/>
    <x v="0"/>
    <x v="0"/>
    <x v="1"/>
    <x v="2"/>
  </r>
  <r>
    <x v="6863"/>
    <s v="Yes"/>
    <x v="1"/>
    <s v="Yes"/>
    <x v="2"/>
    <x v="43"/>
    <n v="60.6"/>
    <n v="2985.25"/>
    <x v="0"/>
    <x v="0"/>
    <x v="0"/>
    <x v="0"/>
    <x v="1"/>
    <x v="0"/>
    <x v="2"/>
  </r>
  <r>
    <x v="6864"/>
    <s v="No"/>
    <x v="0"/>
    <s v="No"/>
    <x v="0"/>
    <x v="35"/>
    <n v="25.3"/>
    <n v="77.75"/>
    <x v="1"/>
    <x v="0"/>
    <x v="1"/>
    <x v="0"/>
    <x v="0"/>
    <x v="0"/>
    <x v="3"/>
  </r>
  <r>
    <x v="6865"/>
    <s v="Yes"/>
    <x v="2"/>
    <s v="No"/>
    <x v="1"/>
    <x v="4"/>
    <n v="65.5"/>
    <n v="564.35"/>
    <x v="0"/>
    <x v="0"/>
    <x v="0"/>
    <x v="0"/>
    <x v="1"/>
    <x v="0"/>
    <x v="2"/>
  </r>
  <r>
    <x v="6866"/>
    <s v="Yes"/>
    <x v="0"/>
    <s v="Yes"/>
    <x v="0"/>
    <x v="0"/>
    <n v="95.45"/>
    <n v="95.45"/>
    <x v="1"/>
    <x v="1"/>
    <x v="1"/>
    <x v="0"/>
    <x v="0"/>
    <x v="1"/>
    <x v="2"/>
  </r>
  <r>
    <x v="6867"/>
    <s v="Yes"/>
    <x v="2"/>
    <s v="No"/>
    <x v="2"/>
    <x v="56"/>
    <n v="19.95"/>
    <n v="1311.75"/>
    <x v="0"/>
    <x v="1"/>
    <x v="1"/>
    <x v="1"/>
    <x v="0"/>
    <x v="2"/>
    <x v="3"/>
  </r>
  <r>
    <x v="6868"/>
    <s v="Yes"/>
    <x v="0"/>
    <s v="Yes"/>
    <x v="0"/>
    <x v="9"/>
    <n v="91.1"/>
    <n v="1135.7"/>
    <x v="1"/>
    <x v="1"/>
    <x v="1"/>
    <x v="0"/>
    <x v="0"/>
    <x v="1"/>
    <x v="1"/>
  </r>
  <r>
    <x v="6869"/>
    <s v="Yes"/>
    <x v="1"/>
    <s v="Yes"/>
    <x v="3"/>
    <x v="3"/>
    <n v="54.15"/>
    <n v="2319.8000000000002"/>
    <x v="1"/>
    <x v="0"/>
    <x v="0"/>
    <x v="0"/>
    <x v="1"/>
    <x v="0"/>
    <x v="1"/>
  </r>
  <r>
    <x v="6870"/>
    <s v="Yes"/>
    <x v="0"/>
    <s v="Yes"/>
    <x v="2"/>
    <x v="12"/>
    <n v="74.599999999999994"/>
    <n v="3720.35"/>
    <x v="0"/>
    <x v="1"/>
    <x v="1"/>
    <x v="1"/>
    <x v="0"/>
    <x v="1"/>
    <x v="0"/>
  </r>
  <r>
    <x v="6871"/>
    <s v="Yes"/>
    <x v="0"/>
    <s v="No"/>
    <x v="2"/>
    <x v="15"/>
    <n v="94.6"/>
    <n v="5025.8"/>
    <x v="0"/>
    <x v="0"/>
    <x v="0"/>
    <x v="1"/>
    <x v="0"/>
    <x v="1"/>
    <x v="4"/>
  </r>
  <r>
    <x v="6872"/>
    <s v="Yes"/>
    <x v="1"/>
    <s v="Yes"/>
    <x v="3"/>
    <x v="28"/>
    <n v="81.150000000000006"/>
    <n v="5224.5"/>
    <x v="0"/>
    <x v="0"/>
    <x v="0"/>
    <x v="0"/>
    <x v="0"/>
    <x v="1"/>
    <x v="1"/>
  </r>
  <r>
    <x v="6873"/>
    <s v="Yes"/>
    <x v="2"/>
    <s v="Yes"/>
    <x v="2"/>
    <x v="47"/>
    <n v="89.05"/>
    <n v="6185.8"/>
    <x v="0"/>
    <x v="0"/>
    <x v="0"/>
    <x v="0"/>
    <x v="1"/>
    <x v="0"/>
    <x v="6"/>
  </r>
  <r>
    <x v="6874"/>
    <s v="Yes"/>
    <x v="0"/>
    <s v="Yes"/>
    <x v="1"/>
    <x v="36"/>
    <n v="49.2"/>
    <n v="1498.55"/>
    <x v="0"/>
    <x v="0"/>
    <x v="0"/>
    <x v="0"/>
    <x v="1"/>
    <x v="0"/>
    <x v="0"/>
  </r>
  <r>
    <x v="6875"/>
    <s v="Yes"/>
    <x v="2"/>
    <s v="No"/>
    <x v="3"/>
    <x v="38"/>
    <n v="19.45"/>
    <n v="1208.5999999999999"/>
    <x v="0"/>
    <x v="0"/>
    <x v="0"/>
    <x v="0"/>
    <x v="0"/>
    <x v="2"/>
    <x v="3"/>
  </r>
  <r>
    <x v="6876"/>
    <s v="Yes"/>
    <x v="1"/>
    <s v="Yes"/>
    <x v="0"/>
    <x v="8"/>
    <n v="104.3"/>
    <n v="6613.65"/>
    <x v="0"/>
    <x v="0"/>
    <x v="0"/>
    <x v="0"/>
    <x v="1"/>
    <x v="1"/>
    <x v="5"/>
  </r>
  <r>
    <x v="6877"/>
    <s v="Yes"/>
    <x v="0"/>
    <s v="No"/>
    <x v="2"/>
    <x v="0"/>
    <n v="69.7"/>
    <n v="69.7"/>
    <x v="1"/>
    <x v="0"/>
    <x v="1"/>
    <x v="0"/>
    <x v="0"/>
    <x v="1"/>
    <x v="3"/>
  </r>
  <r>
    <x v="6878"/>
    <s v="Yes"/>
    <x v="0"/>
    <s v="Yes"/>
    <x v="0"/>
    <x v="53"/>
    <n v="89.5"/>
    <n v="573.29999999999995"/>
    <x v="1"/>
    <x v="0"/>
    <x v="1"/>
    <x v="0"/>
    <x v="0"/>
    <x v="1"/>
    <x v="1"/>
  </r>
  <r>
    <x v="6879"/>
    <s v="Yes"/>
    <x v="0"/>
    <s v="Yes"/>
    <x v="0"/>
    <x v="17"/>
    <n v="86.05"/>
    <n v="1818.9"/>
    <x v="0"/>
    <x v="0"/>
    <x v="0"/>
    <x v="0"/>
    <x v="1"/>
    <x v="1"/>
    <x v="1"/>
  </r>
  <r>
    <x v="6880"/>
    <s v="Yes"/>
    <x v="2"/>
    <s v="No"/>
    <x v="2"/>
    <x v="21"/>
    <n v="25.2"/>
    <n v="1787.35"/>
    <x v="0"/>
    <x v="0"/>
    <x v="0"/>
    <x v="0"/>
    <x v="0"/>
    <x v="2"/>
    <x v="0"/>
  </r>
  <r>
    <x v="6881"/>
    <s v="No"/>
    <x v="0"/>
    <s v="Yes"/>
    <x v="0"/>
    <x v="48"/>
    <n v="35.15"/>
    <n v="1051.05"/>
    <x v="0"/>
    <x v="0"/>
    <x v="0"/>
    <x v="0"/>
    <x v="0"/>
    <x v="0"/>
    <x v="1"/>
  </r>
  <r>
    <x v="6882"/>
    <s v="Yes"/>
    <x v="1"/>
    <s v="Yes"/>
    <x v="3"/>
    <x v="16"/>
    <n v="99.65"/>
    <n v="7181.25"/>
    <x v="0"/>
    <x v="0"/>
    <x v="1"/>
    <x v="1"/>
    <x v="1"/>
    <x v="1"/>
    <x v="5"/>
  </r>
  <r>
    <x v="6883"/>
    <s v="Yes"/>
    <x v="0"/>
    <s v="Yes"/>
    <x v="2"/>
    <x v="1"/>
    <n v="105.35"/>
    <n v="3688.6"/>
    <x v="0"/>
    <x v="0"/>
    <x v="1"/>
    <x v="0"/>
    <x v="0"/>
    <x v="1"/>
    <x v="5"/>
  </r>
  <r>
    <x v="6884"/>
    <s v="No"/>
    <x v="0"/>
    <s v="Yes"/>
    <x v="0"/>
    <x v="35"/>
    <n v="35.15"/>
    <n v="99.75"/>
    <x v="1"/>
    <x v="1"/>
    <x v="0"/>
    <x v="0"/>
    <x v="0"/>
    <x v="0"/>
    <x v="0"/>
  </r>
  <r>
    <x v="6885"/>
    <s v="Yes"/>
    <x v="0"/>
    <s v="Yes"/>
    <x v="3"/>
    <x v="18"/>
    <n v="73.75"/>
    <n v="871.4"/>
    <x v="1"/>
    <x v="1"/>
    <x v="1"/>
    <x v="0"/>
    <x v="0"/>
    <x v="1"/>
    <x v="0"/>
  </r>
  <r>
    <x v="6886"/>
    <s v="Yes"/>
    <x v="0"/>
    <s v="No"/>
    <x v="0"/>
    <x v="4"/>
    <n v="101.35"/>
    <n v="780.5"/>
    <x v="1"/>
    <x v="0"/>
    <x v="1"/>
    <x v="0"/>
    <x v="0"/>
    <x v="1"/>
    <x v="4"/>
  </r>
  <r>
    <x v="6887"/>
    <s v="Yes"/>
    <x v="2"/>
    <s v="No"/>
    <x v="2"/>
    <x v="42"/>
    <n v="24.3"/>
    <n v="821.6"/>
    <x v="0"/>
    <x v="0"/>
    <x v="0"/>
    <x v="0"/>
    <x v="0"/>
    <x v="2"/>
    <x v="0"/>
  </r>
  <r>
    <x v="6888"/>
    <s v="Yes"/>
    <x v="0"/>
    <s v="Yes"/>
    <x v="0"/>
    <x v="35"/>
    <n v="80.7"/>
    <n v="239.45"/>
    <x v="0"/>
    <x v="0"/>
    <x v="0"/>
    <x v="0"/>
    <x v="0"/>
    <x v="1"/>
    <x v="0"/>
  </r>
  <r>
    <x v="6889"/>
    <s v="Yes"/>
    <x v="0"/>
    <s v="Yes"/>
    <x v="1"/>
    <x v="35"/>
    <n v="89.85"/>
    <n v="244.45"/>
    <x v="0"/>
    <x v="1"/>
    <x v="1"/>
    <x v="1"/>
    <x v="1"/>
    <x v="1"/>
    <x v="2"/>
  </r>
  <r>
    <x v="6890"/>
    <s v="Yes"/>
    <x v="1"/>
    <s v="Yes"/>
    <x v="0"/>
    <x v="62"/>
    <n v="61.1"/>
    <n v="3357.9"/>
    <x v="0"/>
    <x v="1"/>
    <x v="1"/>
    <x v="1"/>
    <x v="0"/>
    <x v="0"/>
    <x v="1"/>
  </r>
  <r>
    <x v="6891"/>
    <s v="No"/>
    <x v="0"/>
    <s v="Yes"/>
    <x v="0"/>
    <x v="54"/>
    <n v="29.05"/>
    <n v="129.6"/>
    <x v="0"/>
    <x v="0"/>
    <x v="0"/>
    <x v="0"/>
    <x v="0"/>
    <x v="0"/>
    <x v="0"/>
  </r>
  <r>
    <x v="6892"/>
    <s v="Yes"/>
    <x v="1"/>
    <s v="Yes"/>
    <x v="2"/>
    <x v="43"/>
    <n v="99.7"/>
    <n v="4977.2"/>
    <x v="0"/>
    <x v="0"/>
    <x v="0"/>
    <x v="0"/>
    <x v="0"/>
    <x v="1"/>
    <x v="4"/>
  </r>
  <r>
    <x v="6893"/>
    <s v="Yes"/>
    <x v="0"/>
    <s v="No"/>
    <x v="3"/>
    <x v="53"/>
    <n v="55.9"/>
    <n v="365.35"/>
    <x v="1"/>
    <x v="0"/>
    <x v="0"/>
    <x v="0"/>
    <x v="0"/>
    <x v="0"/>
    <x v="1"/>
  </r>
  <r>
    <x v="6894"/>
    <s v="Yes"/>
    <x v="0"/>
    <s v="Yes"/>
    <x v="0"/>
    <x v="35"/>
    <n v="105.9"/>
    <n v="334.65"/>
    <x v="1"/>
    <x v="1"/>
    <x v="0"/>
    <x v="0"/>
    <x v="0"/>
    <x v="1"/>
    <x v="5"/>
  </r>
  <r>
    <x v="6895"/>
    <s v="No"/>
    <x v="2"/>
    <s v="No"/>
    <x v="3"/>
    <x v="68"/>
    <n v="46"/>
    <n v="2424.0500000000002"/>
    <x v="0"/>
    <x v="1"/>
    <x v="0"/>
    <x v="0"/>
    <x v="1"/>
    <x v="0"/>
    <x v="2"/>
  </r>
  <r>
    <x v="6896"/>
    <s v="Yes"/>
    <x v="0"/>
    <s v="No"/>
    <x v="1"/>
    <x v="0"/>
    <n v="43.95"/>
    <n v="43.95"/>
    <x v="1"/>
    <x v="0"/>
    <x v="1"/>
    <x v="1"/>
    <x v="0"/>
    <x v="0"/>
    <x v="3"/>
  </r>
  <r>
    <x v="6897"/>
    <s v="Yes"/>
    <x v="0"/>
    <s v="Yes"/>
    <x v="2"/>
    <x v="8"/>
    <n v="80.400000000000006"/>
    <n v="4981.1499999999996"/>
    <x v="0"/>
    <x v="1"/>
    <x v="1"/>
    <x v="0"/>
    <x v="1"/>
    <x v="0"/>
    <x v="5"/>
  </r>
  <r>
    <x v="6898"/>
    <s v="Yes"/>
    <x v="1"/>
    <s v="Yes"/>
    <x v="1"/>
    <x v="5"/>
    <n v="100.05"/>
    <n v="2090.25"/>
    <x v="0"/>
    <x v="1"/>
    <x v="0"/>
    <x v="0"/>
    <x v="0"/>
    <x v="1"/>
    <x v="4"/>
  </r>
  <r>
    <x v="6899"/>
    <s v="Yes"/>
    <x v="0"/>
    <s v="Yes"/>
    <x v="2"/>
    <x v="0"/>
    <n v="45.1"/>
    <n v="45.1"/>
    <x v="1"/>
    <x v="1"/>
    <x v="1"/>
    <x v="0"/>
    <x v="0"/>
    <x v="0"/>
    <x v="3"/>
  </r>
  <r>
    <x v="6900"/>
    <s v="Yes"/>
    <x v="1"/>
    <s v="Yes"/>
    <x v="2"/>
    <x v="69"/>
    <n v="94"/>
    <n v="4905.75"/>
    <x v="0"/>
    <x v="1"/>
    <x v="1"/>
    <x v="0"/>
    <x v="0"/>
    <x v="1"/>
    <x v="2"/>
  </r>
  <r>
    <x v="6901"/>
    <s v="Yes"/>
    <x v="1"/>
    <s v="Yes"/>
    <x v="3"/>
    <x v="19"/>
    <n v="68.95"/>
    <n v="2038.7"/>
    <x v="0"/>
    <x v="0"/>
    <x v="1"/>
    <x v="0"/>
    <x v="0"/>
    <x v="0"/>
    <x v="4"/>
  </r>
  <r>
    <x v="6902"/>
    <s v="Yes"/>
    <x v="1"/>
    <s v="Yes"/>
    <x v="3"/>
    <x v="39"/>
    <n v="68.45"/>
    <n v="4014"/>
    <x v="0"/>
    <x v="0"/>
    <x v="0"/>
    <x v="1"/>
    <x v="1"/>
    <x v="0"/>
    <x v="5"/>
  </r>
  <r>
    <x v="6903"/>
    <s v="Yes"/>
    <x v="1"/>
    <s v="Yes"/>
    <x v="0"/>
    <x v="42"/>
    <n v="69"/>
    <n v="2441.6999999999998"/>
    <x v="0"/>
    <x v="1"/>
    <x v="0"/>
    <x v="0"/>
    <x v="1"/>
    <x v="0"/>
    <x v="4"/>
  </r>
  <r>
    <x v="6904"/>
    <s v="No"/>
    <x v="0"/>
    <s v="Yes"/>
    <x v="0"/>
    <x v="38"/>
    <n v="43.85"/>
    <n v="2751"/>
    <x v="0"/>
    <x v="0"/>
    <x v="1"/>
    <x v="1"/>
    <x v="1"/>
    <x v="0"/>
    <x v="2"/>
  </r>
  <r>
    <x v="6905"/>
    <s v="No"/>
    <x v="0"/>
    <s v="Yes"/>
    <x v="0"/>
    <x v="19"/>
    <n v="44.5"/>
    <n v="1307.8"/>
    <x v="0"/>
    <x v="1"/>
    <x v="1"/>
    <x v="0"/>
    <x v="0"/>
    <x v="0"/>
    <x v="1"/>
  </r>
  <r>
    <x v="6906"/>
    <s v="Yes"/>
    <x v="2"/>
    <s v="Yes"/>
    <x v="1"/>
    <x v="13"/>
    <n v="18.7"/>
    <n v="383.65"/>
    <x v="0"/>
    <x v="0"/>
    <x v="0"/>
    <x v="0"/>
    <x v="0"/>
    <x v="2"/>
    <x v="3"/>
  </r>
  <r>
    <x v="6907"/>
    <s v="Yes"/>
    <x v="0"/>
    <s v="No"/>
    <x v="2"/>
    <x v="52"/>
    <n v="70.25"/>
    <n v="2868.05"/>
    <x v="1"/>
    <x v="0"/>
    <x v="1"/>
    <x v="0"/>
    <x v="0"/>
    <x v="1"/>
    <x v="3"/>
  </r>
  <r>
    <x v="6908"/>
    <s v="Yes"/>
    <x v="0"/>
    <s v="No"/>
    <x v="0"/>
    <x v="34"/>
    <n v="55.35"/>
    <n v="449.75"/>
    <x v="1"/>
    <x v="1"/>
    <x v="1"/>
    <x v="0"/>
    <x v="0"/>
    <x v="0"/>
    <x v="0"/>
  </r>
  <r>
    <x v="6909"/>
    <s v="Yes"/>
    <x v="0"/>
    <s v="Yes"/>
    <x v="1"/>
    <x v="0"/>
    <n v="53.55"/>
    <n v="53.55"/>
    <x v="0"/>
    <x v="0"/>
    <x v="0"/>
    <x v="0"/>
    <x v="0"/>
    <x v="0"/>
    <x v="1"/>
  </r>
  <r>
    <x v="6910"/>
    <s v="Yes"/>
    <x v="2"/>
    <s v="Yes"/>
    <x v="0"/>
    <x v="27"/>
    <n v="114.6"/>
    <n v="7882.5"/>
    <x v="0"/>
    <x v="1"/>
    <x v="1"/>
    <x v="1"/>
    <x v="1"/>
    <x v="1"/>
    <x v="6"/>
  </r>
  <r>
    <x v="6911"/>
    <s v="Yes"/>
    <x v="2"/>
    <s v="Yes"/>
    <x v="2"/>
    <x v="58"/>
    <n v="20.100000000000001"/>
    <n v="1087.7"/>
    <x v="0"/>
    <x v="0"/>
    <x v="0"/>
    <x v="0"/>
    <x v="0"/>
    <x v="2"/>
    <x v="3"/>
  </r>
  <r>
    <x v="6912"/>
    <s v="Yes"/>
    <x v="0"/>
    <s v="Yes"/>
    <x v="0"/>
    <x v="34"/>
    <n v="85.5"/>
    <n v="791.7"/>
    <x v="0"/>
    <x v="1"/>
    <x v="1"/>
    <x v="0"/>
    <x v="0"/>
    <x v="1"/>
    <x v="1"/>
  </r>
  <r>
    <x v="6913"/>
    <s v="Yes"/>
    <x v="1"/>
    <s v="Yes"/>
    <x v="2"/>
    <x v="14"/>
    <n v="108.75"/>
    <n v="7493.05"/>
    <x v="0"/>
    <x v="0"/>
    <x v="0"/>
    <x v="0"/>
    <x v="1"/>
    <x v="1"/>
    <x v="7"/>
  </r>
  <r>
    <x v="6914"/>
    <s v="Yes"/>
    <x v="0"/>
    <s v="Yes"/>
    <x v="0"/>
    <x v="29"/>
    <n v="103"/>
    <n v="4414.3"/>
    <x v="1"/>
    <x v="1"/>
    <x v="0"/>
    <x v="0"/>
    <x v="0"/>
    <x v="1"/>
    <x v="5"/>
  </r>
  <r>
    <x v="6915"/>
    <s v="Yes"/>
    <x v="2"/>
    <s v="Yes"/>
    <x v="0"/>
    <x v="21"/>
    <n v="97.85"/>
    <n v="6841.3"/>
    <x v="0"/>
    <x v="0"/>
    <x v="0"/>
    <x v="0"/>
    <x v="0"/>
    <x v="1"/>
    <x v="4"/>
  </r>
  <r>
    <x v="6916"/>
    <s v="Yes"/>
    <x v="2"/>
    <s v="No"/>
    <x v="2"/>
    <x v="66"/>
    <n v="19.55"/>
    <n v="819.95"/>
    <x v="0"/>
    <x v="1"/>
    <x v="1"/>
    <x v="1"/>
    <x v="0"/>
    <x v="2"/>
    <x v="3"/>
  </r>
  <r>
    <x v="6917"/>
    <s v="Yes"/>
    <x v="2"/>
    <s v="Yes"/>
    <x v="2"/>
    <x v="21"/>
    <n v="84.05"/>
    <n v="6052.25"/>
    <x v="0"/>
    <x v="0"/>
    <x v="0"/>
    <x v="0"/>
    <x v="0"/>
    <x v="1"/>
    <x v="2"/>
  </r>
  <r>
    <x v="6918"/>
    <s v="Yes"/>
    <x v="1"/>
    <s v="Yes"/>
    <x v="0"/>
    <x v="55"/>
    <n v="103.75"/>
    <n v="3361.05"/>
    <x v="1"/>
    <x v="0"/>
    <x v="0"/>
    <x v="0"/>
    <x v="1"/>
    <x v="1"/>
    <x v="5"/>
  </r>
  <r>
    <x v="6919"/>
    <s v="Yes"/>
    <x v="0"/>
    <s v="No"/>
    <x v="3"/>
    <x v="68"/>
    <n v="89.4"/>
    <n v="4869.5"/>
    <x v="0"/>
    <x v="1"/>
    <x v="1"/>
    <x v="0"/>
    <x v="0"/>
    <x v="1"/>
    <x v="2"/>
  </r>
  <r>
    <x v="6920"/>
    <s v="Yes"/>
    <x v="2"/>
    <s v="No"/>
    <x v="3"/>
    <x v="23"/>
    <n v="19.7"/>
    <n v="509.3"/>
    <x v="0"/>
    <x v="1"/>
    <x v="1"/>
    <x v="0"/>
    <x v="0"/>
    <x v="2"/>
    <x v="3"/>
  </r>
  <r>
    <x v="6921"/>
    <s v="Yes"/>
    <x v="0"/>
    <s v="Yes"/>
    <x v="2"/>
    <x v="68"/>
    <n v="79.849999999999994"/>
    <n v="4308.25"/>
    <x v="0"/>
    <x v="1"/>
    <x v="1"/>
    <x v="0"/>
    <x v="0"/>
    <x v="1"/>
    <x v="1"/>
  </r>
  <r>
    <x v="6922"/>
    <s v="Yes"/>
    <x v="0"/>
    <s v="No"/>
    <x v="3"/>
    <x v="35"/>
    <n v="74.45"/>
    <n v="221.1"/>
    <x v="0"/>
    <x v="1"/>
    <x v="1"/>
    <x v="0"/>
    <x v="0"/>
    <x v="1"/>
    <x v="0"/>
  </r>
  <r>
    <x v="6923"/>
    <s v="Yes"/>
    <x v="1"/>
    <s v="No"/>
    <x v="2"/>
    <x v="62"/>
    <n v="74.099999999999994"/>
    <n v="3833.95"/>
    <x v="0"/>
    <x v="0"/>
    <x v="0"/>
    <x v="0"/>
    <x v="0"/>
    <x v="0"/>
    <x v="5"/>
  </r>
  <r>
    <x v="6924"/>
    <s v="Yes"/>
    <x v="0"/>
    <s v="Yes"/>
    <x v="0"/>
    <x v="0"/>
    <n v="69.349999999999994"/>
    <n v="69.349999999999994"/>
    <x v="1"/>
    <x v="1"/>
    <x v="1"/>
    <x v="0"/>
    <x v="0"/>
    <x v="1"/>
    <x v="3"/>
  </r>
  <r>
    <x v="6925"/>
    <s v="Yes"/>
    <x v="1"/>
    <s v="No"/>
    <x v="1"/>
    <x v="30"/>
    <n v="18.8"/>
    <n v="294.95"/>
    <x v="0"/>
    <x v="1"/>
    <x v="0"/>
    <x v="0"/>
    <x v="0"/>
    <x v="2"/>
    <x v="3"/>
  </r>
  <r>
    <x v="6926"/>
    <s v="Yes"/>
    <x v="0"/>
    <s v="Yes"/>
    <x v="0"/>
    <x v="39"/>
    <n v="73.849999999999994"/>
    <n v="4092.85"/>
    <x v="1"/>
    <x v="0"/>
    <x v="1"/>
    <x v="0"/>
    <x v="0"/>
    <x v="1"/>
    <x v="0"/>
  </r>
  <r>
    <x v="6927"/>
    <s v="Yes"/>
    <x v="0"/>
    <s v="No"/>
    <x v="3"/>
    <x v="24"/>
    <n v="64.400000000000006"/>
    <n v="316.89999999999998"/>
    <x v="0"/>
    <x v="1"/>
    <x v="0"/>
    <x v="0"/>
    <x v="1"/>
    <x v="0"/>
    <x v="4"/>
  </r>
  <r>
    <x v="6928"/>
    <s v="Yes"/>
    <x v="1"/>
    <s v="Yes"/>
    <x v="3"/>
    <x v="43"/>
    <n v="55.8"/>
    <n v="2651.2"/>
    <x v="0"/>
    <x v="1"/>
    <x v="0"/>
    <x v="0"/>
    <x v="0"/>
    <x v="0"/>
    <x v="1"/>
  </r>
  <r>
    <x v="6929"/>
    <s v="Yes"/>
    <x v="0"/>
    <s v="No"/>
    <x v="3"/>
    <x v="13"/>
    <n v="20.05"/>
    <n v="471.7"/>
    <x v="0"/>
    <x v="0"/>
    <x v="1"/>
    <x v="0"/>
    <x v="0"/>
    <x v="2"/>
    <x v="3"/>
  </r>
  <r>
    <x v="6930"/>
    <s v="Yes"/>
    <x v="0"/>
    <s v="Yes"/>
    <x v="3"/>
    <x v="35"/>
    <n v="75.150000000000006"/>
    <n v="216.75"/>
    <x v="1"/>
    <x v="0"/>
    <x v="0"/>
    <x v="1"/>
    <x v="0"/>
    <x v="1"/>
    <x v="0"/>
  </r>
  <r>
    <x v="6931"/>
    <s v="Yes"/>
    <x v="1"/>
    <s v="No"/>
    <x v="2"/>
    <x v="11"/>
    <n v="99.15"/>
    <n v="5720.95"/>
    <x v="0"/>
    <x v="1"/>
    <x v="1"/>
    <x v="0"/>
    <x v="0"/>
    <x v="1"/>
    <x v="4"/>
  </r>
  <r>
    <x v="6932"/>
    <s v="Yes"/>
    <x v="0"/>
    <s v="Yes"/>
    <x v="2"/>
    <x v="6"/>
    <n v="56.75"/>
    <n v="503.25"/>
    <x v="0"/>
    <x v="1"/>
    <x v="1"/>
    <x v="0"/>
    <x v="0"/>
    <x v="0"/>
    <x v="0"/>
  </r>
  <r>
    <x v="6933"/>
    <s v="Yes"/>
    <x v="0"/>
    <s v="Yes"/>
    <x v="0"/>
    <x v="0"/>
    <n v="69.599999999999994"/>
    <n v="69.599999999999994"/>
    <x v="1"/>
    <x v="1"/>
    <x v="1"/>
    <x v="0"/>
    <x v="0"/>
    <x v="1"/>
    <x v="3"/>
  </r>
  <r>
    <x v="6934"/>
    <s v="Yes"/>
    <x v="2"/>
    <s v="Yes"/>
    <x v="3"/>
    <x v="16"/>
    <n v="104.15"/>
    <n v="7365.3"/>
    <x v="0"/>
    <x v="1"/>
    <x v="0"/>
    <x v="1"/>
    <x v="1"/>
    <x v="1"/>
    <x v="5"/>
  </r>
  <r>
    <x v="6935"/>
    <s v="Yes"/>
    <x v="2"/>
    <s v="Yes"/>
    <x v="3"/>
    <x v="45"/>
    <n v="110.8"/>
    <n v="7245.9"/>
    <x v="0"/>
    <x v="0"/>
    <x v="0"/>
    <x v="1"/>
    <x v="1"/>
    <x v="1"/>
    <x v="7"/>
  </r>
  <r>
    <x v="6936"/>
    <s v="Yes"/>
    <x v="0"/>
    <s v="Yes"/>
    <x v="0"/>
    <x v="24"/>
    <n v="80.150000000000006"/>
    <n v="385"/>
    <x v="1"/>
    <x v="1"/>
    <x v="0"/>
    <x v="1"/>
    <x v="0"/>
    <x v="1"/>
    <x v="1"/>
  </r>
  <r>
    <x v="6937"/>
    <s v="No"/>
    <x v="0"/>
    <s v="Yes"/>
    <x v="1"/>
    <x v="7"/>
    <n v="35.75"/>
    <n v="961.4"/>
    <x v="0"/>
    <x v="0"/>
    <x v="1"/>
    <x v="0"/>
    <x v="1"/>
    <x v="0"/>
    <x v="1"/>
  </r>
  <r>
    <x v="6938"/>
    <s v="Yes"/>
    <x v="2"/>
    <s v="Yes"/>
    <x v="2"/>
    <x v="56"/>
    <n v="69.900000000000006"/>
    <n v="4615.8999999999996"/>
    <x v="0"/>
    <x v="0"/>
    <x v="0"/>
    <x v="0"/>
    <x v="1"/>
    <x v="0"/>
    <x v="4"/>
  </r>
  <r>
    <x v="6939"/>
    <s v="Yes"/>
    <x v="1"/>
    <s v="Yes"/>
    <x v="0"/>
    <x v="42"/>
    <n v="89.2"/>
    <n v="3251.3"/>
    <x v="0"/>
    <x v="1"/>
    <x v="1"/>
    <x v="0"/>
    <x v="1"/>
    <x v="1"/>
    <x v="2"/>
  </r>
  <r>
    <x v="6940"/>
    <s v="No"/>
    <x v="2"/>
    <s v="No"/>
    <x v="3"/>
    <x v="21"/>
    <n v="55.65"/>
    <n v="3880.05"/>
    <x v="0"/>
    <x v="0"/>
    <x v="0"/>
    <x v="0"/>
    <x v="1"/>
    <x v="0"/>
    <x v="5"/>
  </r>
  <r>
    <x v="6941"/>
    <s v="No"/>
    <x v="1"/>
    <s v="Yes"/>
    <x v="2"/>
    <x v="59"/>
    <n v="50.7"/>
    <n v="3088.75"/>
    <x v="0"/>
    <x v="0"/>
    <x v="0"/>
    <x v="0"/>
    <x v="1"/>
    <x v="0"/>
    <x v="4"/>
  </r>
  <r>
    <x v="6942"/>
    <s v="Yes"/>
    <x v="2"/>
    <s v="Yes"/>
    <x v="3"/>
    <x v="47"/>
    <n v="20"/>
    <n v="1396"/>
    <x v="0"/>
    <x v="1"/>
    <x v="1"/>
    <x v="0"/>
    <x v="0"/>
    <x v="2"/>
    <x v="3"/>
  </r>
  <r>
    <x v="6943"/>
    <s v="No"/>
    <x v="0"/>
    <s v="No"/>
    <x v="2"/>
    <x v="0"/>
    <n v="30.5"/>
    <n v="30.5"/>
    <x v="1"/>
    <x v="0"/>
    <x v="0"/>
    <x v="1"/>
    <x v="0"/>
    <x v="0"/>
    <x v="0"/>
  </r>
  <r>
    <x v="6944"/>
    <s v="Yes"/>
    <x v="0"/>
    <s v="Yes"/>
    <x v="1"/>
    <x v="35"/>
    <n v="19.100000000000001"/>
    <n v="53.05"/>
    <x v="0"/>
    <x v="1"/>
    <x v="1"/>
    <x v="1"/>
    <x v="0"/>
    <x v="2"/>
    <x v="3"/>
  </r>
  <r>
    <x v="6945"/>
    <s v="Yes"/>
    <x v="2"/>
    <s v="No"/>
    <x v="2"/>
    <x v="27"/>
    <n v="98.3"/>
    <n v="6859.5"/>
    <x v="1"/>
    <x v="1"/>
    <x v="0"/>
    <x v="1"/>
    <x v="0"/>
    <x v="1"/>
    <x v="4"/>
  </r>
  <r>
    <x v="6946"/>
    <s v="No"/>
    <x v="0"/>
    <s v="No"/>
    <x v="3"/>
    <x v="43"/>
    <n v="45.55"/>
    <n v="2108.35"/>
    <x v="0"/>
    <x v="0"/>
    <x v="1"/>
    <x v="0"/>
    <x v="0"/>
    <x v="0"/>
    <x v="2"/>
  </r>
  <r>
    <x v="6947"/>
    <s v="Yes"/>
    <x v="1"/>
    <s v="Yes"/>
    <x v="3"/>
    <x v="47"/>
    <n v="101.05"/>
    <n v="6770.5"/>
    <x v="0"/>
    <x v="1"/>
    <x v="0"/>
    <x v="0"/>
    <x v="0"/>
    <x v="1"/>
    <x v="4"/>
  </r>
  <r>
    <x v="6948"/>
    <s v="Yes"/>
    <x v="1"/>
    <s v="Yes"/>
    <x v="0"/>
    <x v="20"/>
    <n v="103.7"/>
    <n v="4730.6000000000004"/>
    <x v="0"/>
    <x v="0"/>
    <x v="1"/>
    <x v="0"/>
    <x v="1"/>
    <x v="1"/>
    <x v="5"/>
  </r>
  <r>
    <x v="6949"/>
    <s v="No"/>
    <x v="1"/>
    <s v="Yes"/>
    <x v="1"/>
    <x v="48"/>
    <n v="36.25"/>
    <n v="1151.05"/>
    <x v="0"/>
    <x v="1"/>
    <x v="0"/>
    <x v="0"/>
    <x v="1"/>
    <x v="0"/>
    <x v="1"/>
  </r>
  <r>
    <x v="6950"/>
    <s v="Yes"/>
    <x v="0"/>
    <s v="Yes"/>
    <x v="1"/>
    <x v="24"/>
    <n v="49.4"/>
    <n v="232.55"/>
    <x v="0"/>
    <x v="0"/>
    <x v="0"/>
    <x v="0"/>
    <x v="0"/>
    <x v="0"/>
    <x v="0"/>
  </r>
  <r>
    <x v="6951"/>
    <s v="Yes"/>
    <x v="2"/>
    <s v="Yes"/>
    <x v="3"/>
    <x v="12"/>
    <n v="19.899999999999999"/>
    <n v="1022.6"/>
    <x v="0"/>
    <x v="1"/>
    <x v="1"/>
    <x v="0"/>
    <x v="0"/>
    <x v="2"/>
    <x v="3"/>
  </r>
  <r>
    <x v="6952"/>
    <s v="Yes"/>
    <x v="0"/>
    <s v="Yes"/>
    <x v="2"/>
    <x v="43"/>
    <n v="107.4"/>
    <n v="5121.3"/>
    <x v="1"/>
    <x v="0"/>
    <x v="1"/>
    <x v="0"/>
    <x v="0"/>
    <x v="1"/>
    <x v="5"/>
  </r>
  <r>
    <x v="6953"/>
    <s v="Yes"/>
    <x v="0"/>
    <s v="Yes"/>
    <x v="0"/>
    <x v="9"/>
    <n v="82"/>
    <n v="1127.2"/>
    <x v="1"/>
    <x v="0"/>
    <x v="1"/>
    <x v="0"/>
    <x v="0"/>
    <x v="1"/>
    <x v="1"/>
  </r>
  <r>
    <x v="6954"/>
    <s v="Yes"/>
    <x v="0"/>
    <s v="Yes"/>
    <x v="1"/>
    <x v="30"/>
    <n v="19.8"/>
    <n v="309.39999999999998"/>
    <x v="0"/>
    <x v="1"/>
    <x v="1"/>
    <x v="0"/>
    <x v="0"/>
    <x v="2"/>
    <x v="3"/>
  </r>
  <r>
    <x v="6955"/>
    <s v="Yes"/>
    <x v="0"/>
    <s v="Yes"/>
    <x v="0"/>
    <x v="18"/>
    <n v="45.05"/>
    <n v="523.1"/>
    <x v="0"/>
    <x v="0"/>
    <x v="1"/>
    <x v="0"/>
    <x v="0"/>
    <x v="0"/>
    <x v="3"/>
  </r>
  <r>
    <x v="6956"/>
    <s v="Yes"/>
    <x v="2"/>
    <s v="Yes"/>
    <x v="2"/>
    <x v="56"/>
    <n v="64.55"/>
    <n v="4250.1000000000004"/>
    <x v="0"/>
    <x v="1"/>
    <x v="1"/>
    <x v="0"/>
    <x v="1"/>
    <x v="0"/>
    <x v="4"/>
  </r>
  <r>
    <x v="6957"/>
    <s v="Yes"/>
    <x v="0"/>
    <s v="No"/>
    <x v="0"/>
    <x v="34"/>
    <n v="86.25"/>
    <n v="770.5"/>
    <x v="0"/>
    <x v="1"/>
    <x v="1"/>
    <x v="0"/>
    <x v="1"/>
    <x v="1"/>
    <x v="1"/>
  </r>
  <r>
    <x v="6958"/>
    <s v="Yes"/>
    <x v="2"/>
    <s v="Yes"/>
    <x v="2"/>
    <x v="9"/>
    <n v="19.75"/>
    <n v="246.7"/>
    <x v="0"/>
    <x v="0"/>
    <x v="0"/>
    <x v="1"/>
    <x v="0"/>
    <x v="2"/>
    <x v="3"/>
  </r>
  <r>
    <x v="6959"/>
    <s v="Yes"/>
    <x v="1"/>
    <s v="Yes"/>
    <x v="1"/>
    <x v="46"/>
    <n v="89.1"/>
    <n v="3342"/>
    <x v="0"/>
    <x v="0"/>
    <x v="1"/>
    <x v="1"/>
    <x v="0"/>
    <x v="1"/>
    <x v="1"/>
  </r>
  <r>
    <x v="6960"/>
    <s v="Yes"/>
    <x v="0"/>
    <s v="Yes"/>
    <x v="0"/>
    <x v="41"/>
    <n v="95.55"/>
    <n v="3930.6"/>
    <x v="0"/>
    <x v="0"/>
    <x v="0"/>
    <x v="1"/>
    <x v="0"/>
    <x v="1"/>
    <x v="4"/>
  </r>
  <r>
    <x v="6961"/>
    <s v="Yes"/>
    <x v="0"/>
    <s v="Yes"/>
    <x v="3"/>
    <x v="65"/>
    <n v="75.400000000000006"/>
    <n v="1747.85"/>
    <x v="1"/>
    <x v="0"/>
    <x v="0"/>
    <x v="0"/>
    <x v="0"/>
    <x v="1"/>
    <x v="0"/>
  </r>
  <r>
    <x v="6962"/>
    <s v="Yes"/>
    <x v="0"/>
    <s v="Yes"/>
    <x v="0"/>
    <x v="23"/>
    <n v="101.25"/>
    <n v="2754.45"/>
    <x v="1"/>
    <x v="0"/>
    <x v="0"/>
    <x v="0"/>
    <x v="0"/>
    <x v="1"/>
    <x v="4"/>
  </r>
  <r>
    <x v="6963"/>
    <s v="Yes"/>
    <x v="0"/>
    <s v="Yes"/>
    <x v="3"/>
    <x v="34"/>
    <n v="102.6"/>
    <n v="897.75"/>
    <x v="0"/>
    <x v="1"/>
    <x v="0"/>
    <x v="0"/>
    <x v="0"/>
    <x v="1"/>
    <x v="5"/>
  </r>
  <r>
    <x v="6964"/>
    <s v="No"/>
    <x v="1"/>
    <s v="Yes"/>
    <x v="3"/>
    <x v="12"/>
    <n v="56.3"/>
    <n v="2780.6"/>
    <x v="0"/>
    <x v="0"/>
    <x v="0"/>
    <x v="0"/>
    <x v="1"/>
    <x v="0"/>
    <x v="4"/>
  </r>
  <r>
    <x v="6965"/>
    <s v="Yes"/>
    <x v="0"/>
    <s v="Yes"/>
    <x v="3"/>
    <x v="59"/>
    <n v="94.2"/>
    <n v="5895.45"/>
    <x v="0"/>
    <x v="0"/>
    <x v="0"/>
    <x v="0"/>
    <x v="1"/>
    <x v="1"/>
    <x v="5"/>
  </r>
  <r>
    <x v="6966"/>
    <s v="No"/>
    <x v="1"/>
    <s v="Yes"/>
    <x v="2"/>
    <x v="37"/>
    <n v="43.05"/>
    <n v="2208.0500000000002"/>
    <x v="0"/>
    <x v="1"/>
    <x v="1"/>
    <x v="0"/>
    <x v="0"/>
    <x v="0"/>
    <x v="2"/>
  </r>
  <r>
    <x v="6967"/>
    <s v="Yes"/>
    <x v="0"/>
    <s v="Yes"/>
    <x v="0"/>
    <x v="13"/>
    <n v="89.5"/>
    <n v="2196.15"/>
    <x v="1"/>
    <x v="1"/>
    <x v="1"/>
    <x v="0"/>
    <x v="0"/>
    <x v="1"/>
    <x v="2"/>
  </r>
  <r>
    <x v="6968"/>
    <s v="Yes"/>
    <x v="0"/>
    <s v="Yes"/>
    <x v="2"/>
    <x v="5"/>
    <n v="74.400000000000006"/>
    <n v="1692.6"/>
    <x v="1"/>
    <x v="0"/>
    <x v="1"/>
    <x v="1"/>
    <x v="0"/>
    <x v="1"/>
    <x v="0"/>
  </r>
  <r>
    <x v="6969"/>
    <s v="Yes"/>
    <x v="0"/>
    <s v="No"/>
    <x v="1"/>
    <x v="0"/>
    <n v="20.5"/>
    <n v="20.5"/>
    <x v="1"/>
    <x v="1"/>
    <x v="1"/>
    <x v="0"/>
    <x v="0"/>
    <x v="2"/>
    <x v="3"/>
  </r>
  <r>
    <x v="6970"/>
    <s v="Yes"/>
    <x v="0"/>
    <s v="Yes"/>
    <x v="0"/>
    <x v="54"/>
    <n v="74.349999999999994"/>
    <n v="265.35000000000002"/>
    <x v="1"/>
    <x v="1"/>
    <x v="1"/>
    <x v="1"/>
    <x v="0"/>
    <x v="1"/>
    <x v="0"/>
  </r>
  <r>
    <x v="6971"/>
    <s v="Yes"/>
    <x v="0"/>
    <s v="No"/>
    <x v="2"/>
    <x v="32"/>
    <n v="99.75"/>
    <n v="1836.25"/>
    <x v="1"/>
    <x v="0"/>
    <x v="0"/>
    <x v="0"/>
    <x v="1"/>
    <x v="1"/>
    <x v="4"/>
  </r>
  <r>
    <x v="6972"/>
    <s v="Yes"/>
    <x v="1"/>
    <s v="Yes"/>
    <x v="0"/>
    <x v="39"/>
    <n v="111.95"/>
    <n v="6418.9"/>
    <x v="1"/>
    <x v="0"/>
    <x v="1"/>
    <x v="0"/>
    <x v="1"/>
    <x v="1"/>
    <x v="7"/>
  </r>
  <r>
    <x v="6973"/>
    <s v="Yes"/>
    <x v="1"/>
    <s v="Yes"/>
    <x v="0"/>
    <x v="62"/>
    <n v="94"/>
    <n v="4871.45"/>
    <x v="0"/>
    <x v="0"/>
    <x v="0"/>
    <x v="0"/>
    <x v="1"/>
    <x v="1"/>
    <x v="4"/>
  </r>
  <r>
    <x v="6974"/>
    <s v="Yes"/>
    <x v="1"/>
    <s v="Yes"/>
    <x v="0"/>
    <x v="69"/>
    <n v="98.85"/>
    <n v="4947.55"/>
    <x v="0"/>
    <x v="0"/>
    <x v="0"/>
    <x v="1"/>
    <x v="0"/>
    <x v="1"/>
    <x v="4"/>
  </r>
  <r>
    <x v="6975"/>
    <s v="Yes"/>
    <x v="2"/>
    <s v="No"/>
    <x v="0"/>
    <x v="65"/>
    <n v="64.349999999999994"/>
    <n v="1558.65"/>
    <x v="0"/>
    <x v="0"/>
    <x v="0"/>
    <x v="0"/>
    <x v="0"/>
    <x v="0"/>
    <x v="4"/>
  </r>
  <r>
    <x v="6976"/>
    <s v="Yes"/>
    <x v="2"/>
    <s v="Yes"/>
    <x v="3"/>
    <x v="8"/>
    <n v="72"/>
    <n v="4284.2"/>
    <x v="0"/>
    <x v="0"/>
    <x v="0"/>
    <x v="1"/>
    <x v="0"/>
    <x v="0"/>
    <x v="4"/>
  </r>
  <r>
    <x v="6977"/>
    <s v="Yes"/>
    <x v="0"/>
    <s v="Yes"/>
    <x v="1"/>
    <x v="65"/>
    <n v="49.7"/>
    <n v="1218.25"/>
    <x v="0"/>
    <x v="1"/>
    <x v="1"/>
    <x v="0"/>
    <x v="0"/>
    <x v="0"/>
    <x v="0"/>
  </r>
  <r>
    <x v="6978"/>
    <s v="Yes"/>
    <x v="2"/>
    <s v="No"/>
    <x v="0"/>
    <x v="27"/>
    <n v="80.7"/>
    <n v="5617.95"/>
    <x v="0"/>
    <x v="0"/>
    <x v="0"/>
    <x v="0"/>
    <x v="1"/>
    <x v="0"/>
    <x v="7"/>
  </r>
  <r>
    <x v="6979"/>
    <s v="No"/>
    <x v="0"/>
    <s v="No"/>
    <x v="1"/>
    <x v="0"/>
    <n v="24.2"/>
    <n v="24.2"/>
    <x v="0"/>
    <x v="1"/>
    <x v="1"/>
    <x v="0"/>
    <x v="0"/>
    <x v="0"/>
    <x v="3"/>
  </r>
  <r>
    <x v="6980"/>
    <s v="No"/>
    <x v="0"/>
    <s v="Yes"/>
    <x v="1"/>
    <x v="10"/>
    <n v="39"/>
    <n v="679.85"/>
    <x v="1"/>
    <x v="1"/>
    <x v="1"/>
    <x v="0"/>
    <x v="0"/>
    <x v="0"/>
    <x v="1"/>
  </r>
  <r>
    <x v="6981"/>
    <s v="Yes"/>
    <x v="0"/>
    <s v="Yes"/>
    <x v="0"/>
    <x v="4"/>
    <n v="65.45"/>
    <n v="554.45000000000005"/>
    <x v="0"/>
    <x v="0"/>
    <x v="1"/>
    <x v="0"/>
    <x v="1"/>
    <x v="0"/>
    <x v="2"/>
  </r>
  <r>
    <x v="6982"/>
    <s v="Yes"/>
    <x v="2"/>
    <s v="Yes"/>
    <x v="0"/>
    <x v="21"/>
    <n v="74.349999999999994"/>
    <n v="5237.3999999999996"/>
    <x v="0"/>
    <x v="0"/>
    <x v="0"/>
    <x v="1"/>
    <x v="1"/>
    <x v="0"/>
    <x v="5"/>
  </r>
  <r>
    <x v="6983"/>
    <s v="Yes"/>
    <x v="0"/>
    <s v="No"/>
    <x v="2"/>
    <x v="57"/>
    <n v="83.2"/>
    <n v="2032.3"/>
    <x v="0"/>
    <x v="0"/>
    <x v="1"/>
    <x v="0"/>
    <x v="1"/>
    <x v="1"/>
    <x v="2"/>
  </r>
  <r>
    <x v="6984"/>
    <s v="No"/>
    <x v="0"/>
    <s v="No"/>
    <x v="3"/>
    <x v="36"/>
    <n v="25"/>
    <n v="789.2"/>
    <x v="0"/>
    <x v="1"/>
    <x v="1"/>
    <x v="0"/>
    <x v="0"/>
    <x v="0"/>
    <x v="3"/>
  </r>
  <r>
    <x v="6985"/>
    <s v="No"/>
    <x v="1"/>
    <s v="Yes"/>
    <x v="0"/>
    <x v="50"/>
    <n v="40.200000000000003"/>
    <n v="1525.35"/>
    <x v="0"/>
    <x v="1"/>
    <x v="0"/>
    <x v="0"/>
    <x v="1"/>
    <x v="0"/>
    <x v="2"/>
  </r>
  <r>
    <x v="6986"/>
    <s v="Yes"/>
    <x v="0"/>
    <s v="Yes"/>
    <x v="3"/>
    <x v="19"/>
    <n v="94.1"/>
    <n v="2804.45"/>
    <x v="1"/>
    <x v="0"/>
    <x v="0"/>
    <x v="0"/>
    <x v="1"/>
    <x v="1"/>
    <x v="4"/>
  </r>
  <r>
    <x v="6987"/>
    <s v="Yes"/>
    <x v="1"/>
    <s v="Yes"/>
    <x v="0"/>
    <x v="42"/>
    <n v="108.35"/>
    <n v="3726.15"/>
    <x v="0"/>
    <x v="0"/>
    <x v="1"/>
    <x v="0"/>
    <x v="0"/>
    <x v="1"/>
    <x v="7"/>
  </r>
  <r>
    <x v="6988"/>
    <s v="Yes"/>
    <x v="0"/>
    <s v="Yes"/>
    <x v="3"/>
    <x v="57"/>
    <n v="69.5"/>
    <n v="1652.1"/>
    <x v="0"/>
    <x v="0"/>
    <x v="0"/>
    <x v="0"/>
    <x v="1"/>
    <x v="0"/>
    <x v="4"/>
  </r>
  <r>
    <x v="6989"/>
    <s v="Yes"/>
    <x v="1"/>
    <s v="No"/>
    <x v="2"/>
    <x v="61"/>
    <n v="76"/>
    <n v="1588.75"/>
    <x v="0"/>
    <x v="0"/>
    <x v="0"/>
    <x v="0"/>
    <x v="0"/>
    <x v="0"/>
    <x v="4"/>
  </r>
  <r>
    <x v="6990"/>
    <s v="Yes"/>
    <x v="0"/>
    <s v="Yes"/>
    <x v="0"/>
    <x v="51"/>
    <n v="93.6"/>
    <n v="3366.05"/>
    <x v="0"/>
    <x v="1"/>
    <x v="0"/>
    <x v="1"/>
    <x v="0"/>
    <x v="1"/>
    <x v="2"/>
  </r>
  <r>
    <x v="6991"/>
    <s v="Yes"/>
    <x v="0"/>
    <s v="No"/>
    <x v="2"/>
    <x v="4"/>
    <n v="95.65"/>
    <n v="778.1"/>
    <x v="1"/>
    <x v="0"/>
    <x v="1"/>
    <x v="0"/>
    <x v="0"/>
    <x v="1"/>
    <x v="2"/>
  </r>
  <r>
    <x v="6992"/>
    <s v="Yes"/>
    <x v="1"/>
    <s v="No"/>
    <x v="2"/>
    <x v="16"/>
    <n v="100.55"/>
    <n v="7113.75"/>
    <x v="0"/>
    <x v="1"/>
    <x v="0"/>
    <x v="0"/>
    <x v="0"/>
    <x v="1"/>
    <x v="4"/>
  </r>
  <r>
    <x v="6993"/>
    <s v="Yes"/>
    <x v="0"/>
    <s v="Yes"/>
    <x v="0"/>
    <x v="37"/>
    <n v="88.05"/>
    <n v="4367.3500000000004"/>
    <x v="1"/>
    <x v="0"/>
    <x v="0"/>
    <x v="1"/>
    <x v="0"/>
    <x v="1"/>
    <x v="2"/>
  </r>
  <r>
    <x v="6994"/>
    <s v="Yes"/>
    <x v="1"/>
    <s v="Yes"/>
    <x v="2"/>
    <x v="29"/>
    <n v="24.45"/>
    <n v="993.15"/>
    <x v="0"/>
    <x v="0"/>
    <x v="0"/>
    <x v="0"/>
    <x v="0"/>
    <x v="2"/>
    <x v="0"/>
  </r>
  <r>
    <x v="6995"/>
    <s v="Yes"/>
    <x v="2"/>
    <s v="No"/>
    <x v="1"/>
    <x v="58"/>
    <n v="89.55"/>
    <n v="5012.3500000000004"/>
    <x v="0"/>
    <x v="1"/>
    <x v="1"/>
    <x v="0"/>
    <x v="1"/>
    <x v="0"/>
    <x v="6"/>
  </r>
  <r>
    <x v="6996"/>
    <s v="Yes"/>
    <x v="1"/>
    <s v="Yes"/>
    <x v="2"/>
    <x v="52"/>
    <n v="66.5"/>
    <n v="2728.6"/>
    <x v="1"/>
    <x v="0"/>
    <x v="0"/>
    <x v="0"/>
    <x v="1"/>
    <x v="0"/>
    <x v="2"/>
  </r>
  <r>
    <x v="6997"/>
    <s v="Yes"/>
    <x v="0"/>
    <s v="Yes"/>
    <x v="0"/>
    <x v="23"/>
    <n v="76.099999999999994"/>
    <n v="2093.4"/>
    <x v="0"/>
    <x v="0"/>
    <x v="0"/>
    <x v="0"/>
    <x v="0"/>
    <x v="1"/>
    <x v="0"/>
  </r>
  <r>
    <x v="6998"/>
    <s v="Yes"/>
    <x v="0"/>
    <s v="Yes"/>
    <x v="0"/>
    <x v="9"/>
    <n v="80.5"/>
    <n v="1011.8"/>
    <x v="0"/>
    <x v="0"/>
    <x v="1"/>
    <x v="0"/>
    <x v="0"/>
    <x v="1"/>
    <x v="0"/>
  </r>
  <r>
    <x v="6999"/>
    <s v="No"/>
    <x v="0"/>
    <s v="Yes"/>
    <x v="1"/>
    <x v="35"/>
    <n v="35.450000000000003"/>
    <n v="106.85"/>
    <x v="1"/>
    <x v="1"/>
    <x v="1"/>
    <x v="0"/>
    <x v="0"/>
    <x v="0"/>
    <x v="1"/>
  </r>
  <r>
    <x v="7000"/>
    <s v="Yes"/>
    <x v="1"/>
    <s v="No"/>
    <x v="0"/>
    <x v="56"/>
    <n v="20.55"/>
    <n v="1343.4"/>
    <x v="0"/>
    <x v="0"/>
    <x v="1"/>
    <x v="0"/>
    <x v="0"/>
    <x v="2"/>
    <x v="3"/>
  </r>
  <r>
    <x v="7001"/>
    <s v="Yes"/>
    <x v="0"/>
    <s v="Yes"/>
    <x v="1"/>
    <x v="35"/>
    <n v="49.9"/>
    <n v="130.1"/>
    <x v="1"/>
    <x v="1"/>
    <x v="1"/>
    <x v="0"/>
    <x v="0"/>
    <x v="0"/>
    <x v="0"/>
  </r>
  <r>
    <x v="7002"/>
    <s v="Yes"/>
    <x v="2"/>
    <s v="Yes"/>
    <x v="2"/>
    <x v="38"/>
    <n v="105.4"/>
    <n v="6794.75"/>
    <x v="0"/>
    <x v="0"/>
    <x v="0"/>
    <x v="0"/>
    <x v="1"/>
    <x v="1"/>
    <x v="5"/>
  </r>
  <r>
    <x v="7003"/>
    <s v="No"/>
    <x v="0"/>
    <s v="No"/>
    <x v="0"/>
    <x v="70"/>
    <n v="35.75"/>
    <n v="1022.5"/>
    <x v="0"/>
    <x v="1"/>
    <x v="1"/>
    <x v="0"/>
    <x v="1"/>
    <x v="0"/>
    <x v="1"/>
  </r>
  <r>
    <x v="7004"/>
    <s v="Yes"/>
    <x v="0"/>
    <s v="Yes"/>
    <x v="3"/>
    <x v="46"/>
    <n v="95.1"/>
    <n v="3691.2"/>
    <x v="0"/>
    <x v="1"/>
    <x v="1"/>
    <x v="0"/>
    <x v="0"/>
    <x v="1"/>
    <x v="4"/>
  </r>
  <r>
    <x v="7005"/>
    <s v="Yes"/>
    <x v="1"/>
    <s v="No"/>
    <x v="3"/>
    <x v="57"/>
    <n v="19.3"/>
    <n v="486.2"/>
    <x v="0"/>
    <x v="1"/>
    <x v="0"/>
    <x v="1"/>
    <x v="0"/>
    <x v="2"/>
    <x v="3"/>
  </r>
  <r>
    <x v="7006"/>
    <s v="Yes"/>
    <x v="0"/>
    <s v="Yes"/>
    <x v="3"/>
    <x v="63"/>
    <n v="104.5"/>
    <n v="4036.85"/>
    <x v="1"/>
    <x v="1"/>
    <x v="1"/>
    <x v="0"/>
    <x v="0"/>
    <x v="1"/>
    <x v="5"/>
  </r>
  <r>
    <x v="7007"/>
    <s v="No"/>
    <x v="2"/>
    <s v="Yes"/>
    <x v="2"/>
    <x v="21"/>
    <n v="63.1"/>
    <n v="4685.55"/>
    <x v="0"/>
    <x v="1"/>
    <x v="0"/>
    <x v="1"/>
    <x v="1"/>
    <x v="0"/>
    <x v="7"/>
  </r>
  <r>
    <x v="7008"/>
    <s v="Yes"/>
    <x v="0"/>
    <s v="Yes"/>
    <x v="3"/>
    <x v="35"/>
    <n v="75.05"/>
    <n v="256.25"/>
    <x v="1"/>
    <x v="0"/>
    <x v="1"/>
    <x v="1"/>
    <x v="0"/>
    <x v="1"/>
    <x v="0"/>
  </r>
  <r>
    <x v="7009"/>
    <s v="Yes"/>
    <x v="0"/>
    <s v="Yes"/>
    <x v="0"/>
    <x v="57"/>
    <n v="81"/>
    <n v="1917.1"/>
    <x v="1"/>
    <x v="1"/>
    <x v="1"/>
    <x v="0"/>
    <x v="0"/>
    <x v="1"/>
    <x v="1"/>
  </r>
  <r>
    <x v="7010"/>
    <s v="Yes"/>
    <x v="0"/>
    <s v="Yes"/>
    <x v="0"/>
    <x v="0"/>
    <n v="74.45"/>
    <n v="74.45"/>
    <x v="1"/>
    <x v="0"/>
    <x v="0"/>
    <x v="0"/>
    <x v="0"/>
    <x v="1"/>
    <x v="0"/>
  </r>
  <r>
    <x v="7011"/>
    <s v="Yes"/>
    <x v="0"/>
    <s v="Yes"/>
    <x v="1"/>
    <x v="54"/>
    <n v="60.4"/>
    <n v="272.14999999999998"/>
    <x v="1"/>
    <x v="0"/>
    <x v="1"/>
    <x v="0"/>
    <x v="1"/>
    <x v="0"/>
    <x v="2"/>
  </r>
  <r>
    <x v="7012"/>
    <s v="Yes"/>
    <x v="2"/>
    <s v="Yes"/>
    <x v="0"/>
    <x v="8"/>
    <n v="84.95"/>
    <n v="5150.55"/>
    <x v="0"/>
    <x v="0"/>
    <x v="0"/>
    <x v="0"/>
    <x v="1"/>
    <x v="0"/>
    <x v="7"/>
  </r>
  <r>
    <x v="7013"/>
    <s v="Yes"/>
    <x v="0"/>
    <s v="Yes"/>
    <x v="2"/>
    <x v="63"/>
    <n v="93.4"/>
    <n v="3756.4"/>
    <x v="0"/>
    <x v="0"/>
    <x v="1"/>
    <x v="1"/>
    <x v="0"/>
    <x v="1"/>
    <x v="4"/>
  </r>
  <r>
    <x v="7014"/>
    <s v="Yes"/>
    <x v="0"/>
    <s v="Yes"/>
    <x v="0"/>
    <x v="52"/>
    <n v="89.2"/>
    <n v="3645.75"/>
    <x v="0"/>
    <x v="1"/>
    <x v="1"/>
    <x v="0"/>
    <x v="0"/>
    <x v="1"/>
    <x v="2"/>
  </r>
  <r>
    <x v="7015"/>
    <s v="Yes"/>
    <x v="0"/>
    <s v="Yes"/>
    <x v="3"/>
    <x v="1"/>
    <n v="85.2"/>
    <n v="2874.45"/>
    <x v="0"/>
    <x v="1"/>
    <x v="0"/>
    <x v="0"/>
    <x v="0"/>
    <x v="1"/>
    <x v="1"/>
  </r>
  <r>
    <x v="7016"/>
    <s v="Yes"/>
    <x v="0"/>
    <s v="No"/>
    <x v="0"/>
    <x v="0"/>
    <n v="49.95"/>
    <n v="49.95"/>
    <x v="0"/>
    <x v="0"/>
    <x v="1"/>
    <x v="0"/>
    <x v="0"/>
    <x v="0"/>
    <x v="0"/>
  </r>
  <r>
    <x v="7017"/>
    <s v="Yes"/>
    <x v="2"/>
    <s v="No"/>
    <x v="2"/>
    <x v="69"/>
    <n v="20.65"/>
    <n v="1020.75"/>
    <x v="0"/>
    <x v="0"/>
    <x v="1"/>
    <x v="0"/>
    <x v="0"/>
    <x v="2"/>
    <x v="3"/>
  </r>
  <r>
    <x v="7018"/>
    <s v="Yes"/>
    <x v="0"/>
    <s v="Yes"/>
    <x v="1"/>
    <x v="0"/>
    <n v="70.650000000000006"/>
    <n v="70.650000000000006"/>
    <x v="1"/>
    <x v="1"/>
    <x v="0"/>
    <x v="0"/>
    <x v="0"/>
    <x v="1"/>
    <x v="3"/>
  </r>
  <r>
    <x v="7019"/>
    <s v="Yes"/>
    <x v="2"/>
    <s v="No"/>
    <x v="1"/>
    <x v="72"/>
    <n v="20.149999999999999"/>
    <n v="826"/>
    <x v="0"/>
    <x v="0"/>
    <x v="1"/>
    <x v="0"/>
    <x v="0"/>
    <x v="2"/>
    <x v="3"/>
  </r>
  <r>
    <x v="7020"/>
    <s v="Yes"/>
    <x v="0"/>
    <s v="Yes"/>
    <x v="0"/>
    <x v="18"/>
    <n v="19.2"/>
    <n v="239"/>
    <x v="0"/>
    <x v="1"/>
    <x v="0"/>
    <x v="0"/>
    <x v="0"/>
    <x v="2"/>
    <x v="3"/>
  </r>
  <r>
    <x v="7021"/>
    <s v="Yes"/>
    <x v="1"/>
    <s v="Yes"/>
    <x v="0"/>
    <x v="18"/>
    <n v="59.8"/>
    <n v="727.8"/>
    <x v="1"/>
    <x v="1"/>
    <x v="1"/>
    <x v="0"/>
    <x v="1"/>
    <x v="0"/>
    <x v="1"/>
  </r>
  <r>
    <x v="7022"/>
    <s v="Yes"/>
    <x v="1"/>
    <s v="Yes"/>
    <x v="0"/>
    <x v="21"/>
    <n v="104.95"/>
    <n v="7544.3"/>
    <x v="0"/>
    <x v="1"/>
    <x v="1"/>
    <x v="0"/>
    <x v="0"/>
    <x v="1"/>
    <x v="5"/>
  </r>
  <r>
    <x v="7023"/>
    <s v="Yes"/>
    <x v="0"/>
    <s v="Yes"/>
    <x v="0"/>
    <x v="28"/>
    <n v="103.5"/>
    <n v="6479.4"/>
    <x v="0"/>
    <x v="0"/>
    <x v="0"/>
    <x v="1"/>
    <x v="0"/>
    <x v="1"/>
    <x v="5"/>
  </r>
  <r>
    <x v="7024"/>
    <s v="Yes"/>
    <x v="0"/>
    <s v="Yes"/>
    <x v="3"/>
    <x v="66"/>
    <n v="84.8"/>
    <n v="3626.35"/>
    <x v="0"/>
    <x v="1"/>
    <x v="0"/>
    <x v="0"/>
    <x v="0"/>
    <x v="1"/>
    <x v="2"/>
  </r>
  <r>
    <x v="7025"/>
    <s v="Yes"/>
    <x v="0"/>
    <s v="Yes"/>
    <x v="2"/>
    <x v="32"/>
    <n v="95.05"/>
    <n v="1679.4"/>
    <x v="0"/>
    <x v="0"/>
    <x v="1"/>
    <x v="0"/>
    <x v="1"/>
    <x v="1"/>
    <x v="4"/>
  </r>
  <r>
    <x v="7026"/>
    <s v="Yes"/>
    <x v="0"/>
    <s v="Yes"/>
    <x v="2"/>
    <x v="34"/>
    <n v="44.2"/>
    <n v="403.35"/>
    <x v="1"/>
    <x v="0"/>
    <x v="1"/>
    <x v="0"/>
    <x v="0"/>
    <x v="0"/>
    <x v="3"/>
  </r>
  <r>
    <x v="7027"/>
    <s v="Yes"/>
    <x v="0"/>
    <s v="No"/>
    <x v="1"/>
    <x v="9"/>
    <n v="73.349999999999994"/>
    <n v="931.55"/>
    <x v="0"/>
    <x v="1"/>
    <x v="1"/>
    <x v="0"/>
    <x v="1"/>
    <x v="0"/>
    <x v="4"/>
  </r>
  <r>
    <x v="7028"/>
    <s v="Yes"/>
    <x v="2"/>
    <s v="No"/>
    <x v="2"/>
    <x v="47"/>
    <n v="64.099999999999994"/>
    <n v="4326.25"/>
    <x v="0"/>
    <x v="0"/>
    <x v="0"/>
    <x v="0"/>
    <x v="1"/>
    <x v="0"/>
    <x v="2"/>
  </r>
  <r>
    <x v="7029"/>
    <s v="No"/>
    <x v="0"/>
    <s v="Yes"/>
    <x v="0"/>
    <x v="53"/>
    <n v="44.4"/>
    <n v="263.05"/>
    <x v="0"/>
    <x v="0"/>
    <x v="1"/>
    <x v="0"/>
    <x v="0"/>
    <x v="0"/>
    <x v="1"/>
  </r>
  <r>
    <x v="7030"/>
    <s v="Yes"/>
    <x v="0"/>
    <s v="Yes"/>
    <x v="1"/>
    <x v="2"/>
    <n v="20.05"/>
    <n v="39.25"/>
    <x v="0"/>
    <x v="0"/>
    <x v="1"/>
    <x v="0"/>
    <x v="0"/>
    <x v="2"/>
    <x v="3"/>
  </r>
  <r>
    <x v="7031"/>
    <s v="Yes"/>
    <x v="1"/>
    <s v="No"/>
    <x v="3"/>
    <x v="49"/>
    <n v="60"/>
    <n v="3316.1"/>
    <x v="0"/>
    <x v="1"/>
    <x v="0"/>
    <x v="1"/>
    <x v="0"/>
    <x v="0"/>
    <x v="2"/>
  </r>
  <r>
    <x v="7032"/>
    <s v="Yes"/>
    <x v="0"/>
    <s v="Yes"/>
    <x v="0"/>
    <x v="0"/>
    <n v="75.75"/>
    <n v="75.75"/>
    <x v="1"/>
    <x v="1"/>
    <x v="1"/>
    <x v="1"/>
    <x v="0"/>
    <x v="1"/>
    <x v="0"/>
  </r>
  <r>
    <x v="7033"/>
    <s v="Yes"/>
    <x v="0"/>
    <s v="Yes"/>
    <x v="3"/>
    <x v="46"/>
    <n v="69.5"/>
    <n v="2625.25"/>
    <x v="0"/>
    <x v="1"/>
    <x v="1"/>
    <x v="0"/>
    <x v="0"/>
    <x v="1"/>
    <x v="3"/>
  </r>
  <r>
    <x v="7034"/>
    <s v="Yes"/>
    <x v="0"/>
    <s v="Yes"/>
    <x v="3"/>
    <x v="56"/>
    <n v="102.95"/>
    <n v="6886.25"/>
    <x v="1"/>
    <x v="0"/>
    <x v="1"/>
    <x v="1"/>
    <x v="0"/>
    <x v="1"/>
    <x v="5"/>
  </r>
  <r>
    <x v="7035"/>
    <s v="Yes"/>
    <x v="0"/>
    <s v="Yes"/>
    <x v="2"/>
    <x v="67"/>
    <n v="78.7"/>
    <n v="1495.1"/>
    <x v="0"/>
    <x v="1"/>
    <x v="1"/>
    <x v="0"/>
    <x v="0"/>
    <x v="1"/>
    <x v="0"/>
  </r>
  <r>
    <x v="7036"/>
    <s v="No"/>
    <x v="1"/>
    <s v="No"/>
    <x v="0"/>
    <x v="18"/>
    <n v="60.65"/>
    <n v="743.3"/>
    <x v="0"/>
    <x v="0"/>
    <x v="1"/>
    <x v="0"/>
    <x v="1"/>
    <x v="0"/>
    <x v="5"/>
  </r>
  <r>
    <x v="7037"/>
    <s v="Yes"/>
    <x v="2"/>
    <s v="Yes"/>
    <x v="2"/>
    <x v="21"/>
    <n v="21.15"/>
    <n v="1419.4"/>
    <x v="0"/>
    <x v="0"/>
    <x v="1"/>
    <x v="0"/>
    <x v="0"/>
    <x v="2"/>
    <x v="3"/>
  </r>
  <r>
    <x v="7038"/>
    <s v="Yes"/>
    <x v="1"/>
    <s v="Yes"/>
    <x v="1"/>
    <x v="65"/>
    <n v="84.8"/>
    <n v="1990.5"/>
    <x v="0"/>
    <x v="1"/>
    <x v="0"/>
    <x v="1"/>
    <x v="1"/>
    <x v="0"/>
    <x v="7"/>
  </r>
  <r>
    <x v="7039"/>
    <s v="Yes"/>
    <x v="1"/>
    <s v="Yes"/>
    <x v="3"/>
    <x v="21"/>
    <n v="103.2"/>
    <n v="7362.9"/>
    <x v="0"/>
    <x v="0"/>
    <x v="0"/>
    <x v="1"/>
    <x v="0"/>
    <x v="1"/>
    <x v="5"/>
  </r>
  <r>
    <x v="7040"/>
    <s v="No"/>
    <x v="0"/>
    <s v="Yes"/>
    <x v="0"/>
    <x v="26"/>
    <n v="29.6"/>
    <n v="346.45"/>
    <x v="0"/>
    <x v="0"/>
    <x v="0"/>
    <x v="0"/>
    <x v="0"/>
    <x v="0"/>
    <x v="0"/>
  </r>
  <r>
    <x v="7041"/>
    <s v="Yes"/>
    <x v="0"/>
    <s v="Yes"/>
    <x v="1"/>
    <x v="54"/>
    <n v="74.400000000000006"/>
    <n v="306.60000000000002"/>
    <x v="1"/>
    <x v="1"/>
    <x v="0"/>
    <x v="0"/>
    <x v="0"/>
    <x v="1"/>
    <x v="0"/>
  </r>
  <r>
    <x v="7042"/>
    <s v="Yes"/>
    <x v="2"/>
    <s v="Yes"/>
    <x v="2"/>
    <x v="33"/>
    <n v="105.65"/>
    <n v="6844.5"/>
    <x v="0"/>
    <x v="1"/>
    <x v="1"/>
    <x v="0"/>
    <x v="1"/>
    <x v="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4EAB8D-2103-4A36-B5F1-DFC43D30262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dataField="1" showAll="0"/>
    <pivotField showAll="0"/>
    <pivotField showAll="0">
      <items count="4">
        <item h="1" x="0"/>
        <item x="1"/>
        <item h="1" x="2"/>
        <item t="default"/>
      </items>
    </pivotField>
    <pivotField showAll="0"/>
    <pivotField showAll="0">
      <items count="5">
        <item x="2"/>
        <item x="3"/>
        <item x="0"/>
        <item x="1"/>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4">
        <item x="0"/>
        <item x="1"/>
        <item x="2"/>
        <item t="default"/>
      </items>
    </pivotField>
    <pivotField showAll="0"/>
  </pivotFields>
  <rowItems count="1">
    <i/>
  </rowItems>
  <colItems count="1">
    <i/>
  </colItems>
  <dataFields count="1">
    <dataField name="TOTAL CUSTOMER" fld="0" subtotal="count" baseField="0" baseItem="0"/>
  </dataFields>
  <formats count="6">
    <format dxfId="21">
      <pivotArea type="all" dataOnly="0" outline="0" fieldPosition="0"/>
    </format>
    <format dxfId="20">
      <pivotArea outline="0" collapsedLevelsAreSubtotals="1"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81EB8A-F02A-4DC0-A241-AB680BBB63A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5">
    <pivotField showAll="0"/>
    <pivotField showAll="0"/>
    <pivotField showAll="0">
      <items count="4">
        <item h="1" x="0"/>
        <item x="1"/>
        <item h="1" x="2"/>
        <item t="default"/>
      </items>
    </pivotField>
    <pivotField showAll="0"/>
    <pivotField showAll="0">
      <items count="5">
        <item x="2"/>
        <item x="3"/>
        <item x="0"/>
        <item x="1"/>
        <item t="default"/>
      </items>
    </pivotField>
    <pivotField showAll="0"/>
    <pivotField dataField="1" showAll="0"/>
    <pivotField showAll="0"/>
    <pivotField showAll="0"/>
    <pivotField showAll="0">
      <items count="3">
        <item x="0"/>
        <item x="1"/>
        <item t="default"/>
      </items>
    </pivotField>
    <pivotField showAll="0"/>
    <pivotField showAll="0"/>
    <pivotField showAll="0"/>
    <pivotField showAll="0">
      <items count="4">
        <item x="0"/>
        <item x="1"/>
        <item x="2"/>
        <item t="default"/>
      </items>
    </pivotField>
    <pivotField showAll="0"/>
  </pivotFields>
  <rowItems count="1">
    <i/>
  </rowItems>
  <colItems count="1">
    <i/>
  </colItems>
  <dataFields count="1">
    <dataField name="Average of MonthlyCharges" fld="6" subtotal="average" baseField="0" baseItem="0"/>
  </dataFields>
  <formats count="7">
    <format dxfId="28">
      <pivotArea dataOnly="0" grandRow="1" fieldPosition="0"/>
    </format>
    <format dxfId="27">
      <pivotArea type="all" dataOnly="0" outline="0" fieldPosition="0"/>
    </format>
    <format dxfId="26">
      <pivotArea outline="0" collapsedLevelsAreSubtotals="1"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00973E-C4D1-4098-BBF5-4E11F6A6ED1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5" firstHeaderRow="1" firstDataRow="1" firstDataCol="1"/>
  <pivotFields count="15">
    <pivotField dataField="1" showAll="0"/>
    <pivotField showAll="0"/>
    <pivotField showAll="0">
      <items count="4">
        <item h="1" x="0"/>
        <item x="1"/>
        <item h="1" x="2"/>
        <item t="default"/>
      </items>
    </pivotField>
    <pivotField showAll="0"/>
    <pivotField showAll="0">
      <items count="5">
        <item x="2"/>
        <item x="3"/>
        <item x="0"/>
        <item x="1"/>
        <item t="default"/>
      </items>
    </pivotField>
    <pivotField showAll="0"/>
    <pivotField showAll="0"/>
    <pivotField showAll="0"/>
    <pivotField axis="axisRow" showAll="0">
      <items count="3">
        <item h="1" x="0"/>
        <item x="1"/>
        <item t="default"/>
      </items>
    </pivotField>
    <pivotField showAll="0">
      <items count="3">
        <item x="0"/>
        <item x="1"/>
        <item t="default"/>
      </items>
    </pivotField>
    <pivotField showAll="0"/>
    <pivotField showAll="0"/>
    <pivotField showAll="0"/>
    <pivotField showAll="0">
      <items count="4">
        <item x="0"/>
        <item x="1"/>
        <item x="2"/>
        <item t="default"/>
      </items>
    </pivotField>
    <pivotField showAll="0"/>
  </pivotFields>
  <rowFields count="1">
    <field x="8"/>
  </rowFields>
  <rowItems count="2">
    <i>
      <x v="1"/>
    </i>
    <i t="grand">
      <x/>
    </i>
  </rowItems>
  <colItems count="1">
    <i/>
  </colItems>
  <dataFields count="1">
    <dataField name="TOTAL CHUNT CUSTOMER" fld="0" subtotal="count" baseField="8" baseItem="1"/>
  </dataFields>
  <formats count="12">
    <format dxfId="40">
      <pivotArea type="all" dataOnly="0" outline="0" fieldPosition="0"/>
    </format>
    <format dxfId="39">
      <pivotArea outline="0" collapsedLevelsAreSubtotals="1" fieldPosition="0"/>
    </format>
    <format dxfId="38">
      <pivotArea field="8" type="button" dataOnly="0" labelOnly="1" outline="0" axis="axisRow" fieldPosition="0"/>
    </format>
    <format dxfId="37">
      <pivotArea dataOnly="0" labelOnly="1" fieldPosition="0">
        <references count="1">
          <reference field="8" count="0"/>
        </references>
      </pivotArea>
    </format>
    <format dxfId="36">
      <pivotArea dataOnly="0" labelOnly="1" grandRow="1" outline="0"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field="8" type="button" dataOnly="0" labelOnly="1" outline="0" axis="axisRow" fieldPosition="0"/>
    </format>
    <format dxfId="31">
      <pivotArea dataOnly="0" labelOnly="1" fieldPosition="0">
        <references count="1">
          <reference field="8" count="0"/>
        </references>
      </pivotArea>
    </format>
    <format dxfId="30">
      <pivotArea dataOnly="0" labelOnly="1" grandRow="1" outline="0" fieldPosition="0"/>
    </format>
    <format dxfId="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10"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4">
  <location ref="A37:D41" firstHeaderRow="1" firstDataRow="2" firstDataCol="1"/>
  <pivotFields count="15">
    <pivotField dataField="1" showAll="0"/>
    <pivotField showAll="0"/>
    <pivotField showAll="0">
      <items count="4">
        <item h="1" x="0"/>
        <item x="1"/>
        <item h="1" x="2"/>
        <item t="default"/>
      </items>
    </pivotField>
    <pivotField showAll="0"/>
    <pivotField showAll="0">
      <items count="5">
        <item x="2"/>
        <item x="3"/>
        <item x="0"/>
        <item x="1"/>
        <item t="default"/>
      </items>
    </pivotField>
    <pivotField showAll="0"/>
    <pivotField showAll="0"/>
    <pivotField showAll="0"/>
    <pivotField showAll="0"/>
    <pivotField axis="axisRow" showAll="0">
      <items count="3">
        <item x="0"/>
        <item x="1"/>
        <item t="default"/>
      </items>
    </pivotField>
    <pivotField axis="axisCol" showAll="0">
      <items count="3">
        <item x="1"/>
        <item x="0"/>
        <item t="default"/>
      </items>
    </pivotField>
    <pivotField showAll="0"/>
    <pivotField showAll="0"/>
    <pivotField showAll="0">
      <items count="4">
        <item x="0"/>
        <item x="1"/>
        <item x="2"/>
        <item t="default"/>
      </items>
    </pivotField>
    <pivotField showAll="0"/>
  </pivotFields>
  <rowFields count="1">
    <field x="9"/>
  </rowFields>
  <rowItems count="3">
    <i>
      <x/>
    </i>
    <i>
      <x v="1"/>
    </i>
    <i t="grand">
      <x/>
    </i>
  </rowItems>
  <colFields count="1">
    <field x="10"/>
  </colFields>
  <colItems count="3">
    <i>
      <x/>
    </i>
    <i>
      <x v="1"/>
    </i>
    <i t="grand">
      <x/>
    </i>
  </colItems>
  <dataFields count="1">
    <dataField name="Count of customerID" fld="0" subtotal="count" baseField="0" baseItem="0"/>
  </dataFields>
  <chartFormats count="4">
    <chartFormat chart="1" format="0" series="1">
      <pivotArea type="data" outline="0" fieldPosition="0">
        <references count="2">
          <reference field="4294967294" count="1" selected="0">
            <x v="0"/>
          </reference>
          <reference field="10" count="1" selected="0">
            <x v="0"/>
          </reference>
        </references>
      </pivotArea>
    </chartFormat>
    <chartFormat chart="1" format="1" series="1">
      <pivotArea type="data" outline="0" fieldPosition="0">
        <references count="2">
          <reference field="4294967294" count="1" selected="0">
            <x v="0"/>
          </reference>
          <reference field="10" count="1" selected="0">
            <x v="1"/>
          </reference>
        </references>
      </pivotArea>
    </chartFormat>
    <chartFormat chart="3" format="0" series="1">
      <pivotArea type="data" outline="0" fieldPosition="0">
        <references count="2">
          <reference field="4294967294" count="1" selected="0">
            <x v="0"/>
          </reference>
          <reference field="10" count="1" selected="0">
            <x v="0"/>
          </reference>
        </references>
      </pivotArea>
    </chartFormat>
    <chartFormat chart="3" format="1"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6"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12">
  <location ref="A25:B29" firstHeaderRow="1" firstDataRow="1" firstDataCol="1"/>
  <pivotFields count="15">
    <pivotField dataField="1" showAll="0"/>
    <pivotField showAll="0"/>
    <pivotField showAll="0">
      <items count="4">
        <item h="1" x="0"/>
        <item x="1"/>
        <item h="1" x="2"/>
        <item t="default"/>
      </items>
    </pivotField>
    <pivotField showAll="0"/>
    <pivotField showAll="0">
      <items count="5">
        <item x="2"/>
        <item x="3"/>
        <item x="0"/>
        <item x="1"/>
        <item t="default"/>
      </items>
    </pivotField>
    <pivotField showAll="0"/>
    <pivotField showAll="0"/>
    <pivotField showAll="0"/>
    <pivotField showAll="0"/>
    <pivotField showAll="0">
      <items count="3">
        <item x="0"/>
        <item x="1"/>
        <item t="default"/>
      </items>
    </pivotField>
    <pivotField showAll="0"/>
    <pivotField showAll="0"/>
    <pivotField showAll="0"/>
    <pivotField axis="axisRow" showAll="0">
      <items count="4">
        <item x="0"/>
        <item x="1"/>
        <item x="2"/>
        <item t="default"/>
      </items>
    </pivotField>
    <pivotField showAll="0"/>
  </pivotFields>
  <rowFields count="1">
    <field x="13"/>
  </rowFields>
  <rowItems count="4">
    <i>
      <x/>
    </i>
    <i>
      <x v="1"/>
    </i>
    <i>
      <x v="2"/>
    </i>
    <i t="grand">
      <x/>
    </i>
  </rowItems>
  <colItems count="1">
    <i/>
  </colItems>
  <dataFields count="1">
    <dataField name="Count of customerID" fld="0" subtotal="count" baseField="0" baseItem="0"/>
  </dataFields>
  <chartFormats count="10">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3" count="1" selected="0">
            <x v="0"/>
          </reference>
        </references>
      </pivotArea>
    </chartFormat>
    <chartFormat chart="7" format="7">
      <pivotArea type="data" outline="0" fieldPosition="0">
        <references count="2">
          <reference field="4294967294" count="1" selected="0">
            <x v="0"/>
          </reference>
          <reference field="13" count="1" selected="0">
            <x v="1"/>
          </reference>
        </references>
      </pivotArea>
    </chartFormat>
    <chartFormat chart="7" format="8">
      <pivotArea type="data" outline="0" fieldPosition="0">
        <references count="2">
          <reference field="4294967294" count="1" selected="0">
            <x v="0"/>
          </reference>
          <reference field="13" count="1" selected="0">
            <x v="2"/>
          </reference>
        </references>
      </pivotArea>
    </chartFormat>
    <chartFormat chart="4" format="4">
      <pivotArea type="data" outline="0" fieldPosition="0">
        <references count="2">
          <reference field="4294967294" count="1" selected="0">
            <x v="0"/>
          </reference>
          <reference field="13" count="1" selected="0">
            <x v="0"/>
          </reference>
        </references>
      </pivotArea>
    </chartFormat>
    <chartFormat chart="4" format="5">
      <pivotArea type="data" outline="0" fieldPosition="0">
        <references count="2">
          <reference field="4294967294" count="1" selected="0">
            <x v="0"/>
          </reference>
          <reference field="13" count="1" selected="0">
            <x v="1"/>
          </reference>
        </references>
      </pivotArea>
    </chartFormat>
    <chartFormat chart="4" format="6">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7000000}" name="PivotTable9"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5">
  <location ref="A31:D35" firstHeaderRow="1" firstDataRow="2" firstDataCol="1"/>
  <pivotFields count="15">
    <pivotField dataField="1" showAll="0"/>
    <pivotField showAll="0"/>
    <pivotField showAll="0">
      <items count="4">
        <item h="1" x="0"/>
        <item x="1"/>
        <item h="1" x="2"/>
        <item t="default"/>
      </items>
    </pivotField>
    <pivotField showAll="0"/>
    <pivotField showAll="0">
      <items count="5">
        <item x="2"/>
        <item x="3"/>
        <item x="0"/>
        <item x="1"/>
        <item t="default"/>
      </items>
    </pivotField>
    <pivotField showAll="0"/>
    <pivotField showAll="0"/>
    <pivotField showAll="0"/>
    <pivotField axis="axisCol" showAll="0">
      <items count="3">
        <item x="0"/>
        <item x="1"/>
        <item t="default"/>
      </items>
    </pivotField>
    <pivotField showAll="0">
      <items count="3">
        <item x="0"/>
        <item x="1"/>
        <item t="default"/>
      </items>
    </pivotField>
    <pivotField showAll="0"/>
    <pivotField showAll="0"/>
    <pivotField axis="axisRow" showAll="0">
      <items count="3">
        <item x="0"/>
        <item x="1"/>
        <item t="default"/>
      </items>
    </pivotField>
    <pivotField showAll="0">
      <items count="4">
        <item x="0"/>
        <item x="1"/>
        <item x="2"/>
        <item t="default"/>
      </items>
    </pivotField>
    <pivotField showAll="0"/>
  </pivotFields>
  <rowFields count="1">
    <field x="12"/>
  </rowFields>
  <rowItems count="3">
    <i>
      <x/>
    </i>
    <i>
      <x v="1"/>
    </i>
    <i t="grand">
      <x/>
    </i>
  </rowItems>
  <colFields count="1">
    <field x="8"/>
  </colFields>
  <colItems count="3">
    <i>
      <x/>
    </i>
    <i>
      <x v="1"/>
    </i>
    <i t="grand">
      <x/>
    </i>
  </colItems>
  <dataFields count="1">
    <dataField name="Count of customerID" fld="0" subtotal="count" baseField="0" baseItem="0"/>
  </dataFields>
  <chartFormats count="12">
    <chartFormat chart="2" format="0" series="1">
      <pivotArea type="data" outline="0" fieldPosition="0">
        <references count="2">
          <reference field="4294967294" count="1" selected="0">
            <x v="0"/>
          </reference>
          <reference field="8" count="1" selected="0">
            <x v="0"/>
          </reference>
        </references>
      </pivotArea>
    </chartFormat>
    <chartFormat chart="2" format="1">
      <pivotArea type="data" outline="0" fieldPosition="0">
        <references count="3">
          <reference field="4294967294" count="1" selected="0">
            <x v="0"/>
          </reference>
          <reference field="8" count="1" selected="0">
            <x v="0"/>
          </reference>
          <reference field="12" count="1" selected="0">
            <x v="0"/>
          </reference>
        </references>
      </pivotArea>
    </chartFormat>
    <chartFormat chart="2" format="2">
      <pivotArea type="data" outline="0" fieldPosition="0">
        <references count="3">
          <reference field="4294967294" count="1" selected="0">
            <x v="0"/>
          </reference>
          <reference field="8" count="1" selected="0">
            <x v="0"/>
          </reference>
          <reference field="12" count="1" selected="0">
            <x v="1"/>
          </reference>
        </references>
      </pivotArea>
    </chartFormat>
    <chartFormat chart="2" format="3" series="1">
      <pivotArea type="data" outline="0" fieldPosition="0">
        <references count="2">
          <reference field="4294967294" count="1" selected="0">
            <x v="0"/>
          </reference>
          <reference field="8" count="1" selected="0">
            <x v="1"/>
          </reference>
        </references>
      </pivotArea>
    </chartFormat>
    <chartFormat chart="2" format="4">
      <pivotArea type="data" outline="0" fieldPosition="0">
        <references count="3">
          <reference field="4294967294" count="1" selected="0">
            <x v="0"/>
          </reference>
          <reference field="8" count="1" selected="0">
            <x v="1"/>
          </reference>
          <reference field="12" count="1" selected="0">
            <x v="0"/>
          </reference>
        </references>
      </pivotArea>
    </chartFormat>
    <chartFormat chart="2" format="5">
      <pivotArea type="data" outline="0" fieldPosition="0">
        <references count="3">
          <reference field="4294967294" count="1" selected="0">
            <x v="0"/>
          </reference>
          <reference field="8" count="1" selected="0">
            <x v="1"/>
          </reference>
          <reference field="12" count="1" selected="0">
            <x v="1"/>
          </reference>
        </references>
      </pivotArea>
    </chartFormat>
    <chartFormat chart="4" format="0" series="1">
      <pivotArea type="data" outline="0" fieldPosition="0">
        <references count="2">
          <reference field="4294967294" count="1" selected="0">
            <x v="0"/>
          </reference>
          <reference field="8" count="1" selected="0">
            <x v="0"/>
          </reference>
        </references>
      </pivotArea>
    </chartFormat>
    <chartFormat chart="4" format="1">
      <pivotArea type="data" outline="0" fieldPosition="0">
        <references count="3">
          <reference field="4294967294" count="1" selected="0">
            <x v="0"/>
          </reference>
          <reference field="8" count="1" selected="0">
            <x v="0"/>
          </reference>
          <reference field="12" count="1" selected="0">
            <x v="0"/>
          </reference>
        </references>
      </pivotArea>
    </chartFormat>
    <chartFormat chart="4" format="2">
      <pivotArea type="data" outline="0" fieldPosition="0">
        <references count="3">
          <reference field="4294967294" count="1" selected="0">
            <x v="0"/>
          </reference>
          <reference field="8" count="1" selected="0">
            <x v="0"/>
          </reference>
          <reference field="12" count="1" selected="0">
            <x v="1"/>
          </reference>
        </references>
      </pivotArea>
    </chartFormat>
    <chartFormat chart="4" format="3" series="1">
      <pivotArea type="data" outline="0" fieldPosition="0">
        <references count="2">
          <reference field="4294967294" count="1" selected="0">
            <x v="0"/>
          </reference>
          <reference field="8" count="1" selected="0">
            <x v="1"/>
          </reference>
        </references>
      </pivotArea>
    </chartFormat>
    <chartFormat chart="4" format="4">
      <pivotArea type="data" outline="0" fieldPosition="0">
        <references count="3">
          <reference field="4294967294" count="1" selected="0">
            <x v="0"/>
          </reference>
          <reference field="8" count="1" selected="0">
            <x v="1"/>
          </reference>
          <reference field="12" count="1" selected="0">
            <x v="0"/>
          </reference>
        </references>
      </pivotArea>
    </chartFormat>
    <chartFormat chart="4" format="5">
      <pivotArea type="data" outline="0" fieldPosition="0">
        <references count="3">
          <reference field="4294967294" count="1" selected="0">
            <x v="0"/>
          </reference>
          <reference field="8" count="1" selected="0">
            <x v="1"/>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8000000}" name="PivotTable7"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13">
  <location ref="F3:G8" firstHeaderRow="1" firstDataRow="1" firstDataCol="1"/>
  <pivotFields count="15">
    <pivotField dataField="1" showAll="0"/>
    <pivotField showAll="0"/>
    <pivotField showAll="0">
      <items count="4">
        <item h="1" x="0"/>
        <item x="1"/>
        <item h="1" x="2"/>
        <item t="default"/>
      </items>
    </pivotField>
    <pivotField showAll="0"/>
    <pivotField axis="axisRow" showAll="0">
      <items count="5">
        <item x="2"/>
        <item x="3"/>
        <item x="0"/>
        <item x="1"/>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4">
        <item x="0"/>
        <item x="1"/>
        <item x="2"/>
        <item t="default"/>
      </items>
    </pivotField>
    <pivotField showAll="0"/>
  </pivotFields>
  <rowFields count="1">
    <field x="4"/>
  </rowFields>
  <rowItems count="5">
    <i>
      <x/>
    </i>
    <i>
      <x v="1"/>
    </i>
    <i>
      <x v="2"/>
    </i>
    <i>
      <x v="3"/>
    </i>
    <i t="grand">
      <x/>
    </i>
  </rowItems>
  <colItems count="1">
    <i/>
  </colItems>
  <dataFields count="1">
    <dataField name="Count of customerID" fld="0"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4" count="1" selected="0">
            <x v="3"/>
          </reference>
        </references>
      </pivotArea>
    </chartFormat>
    <chartFormat chart="7" format="4">
      <pivotArea type="data" outline="0" fieldPosition="0">
        <references count="2">
          <reference field="4294967294" count="1" selected="0">
            <x v="0"/>
          </reference>
          <reference field="4" count="1" selected="0">
            <x v="2"/>
          </reference>
        </references>
      </pivotArea>
    </chartFormat>
    <chartFormat chart="7" format="5">
      <pivotArea type="data" outline="0" fieldPosition="0">
        <references count="2">
          <reference field="4294967294" count="1" selected="0">
            <x v="0"/>
          </reference>
          <reference field="4" count="1" selected="0">
            <x v="1"/>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3"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12">
  <location ref="A8:B10" firstHeaderRow="1" firstDataRow="1" firstDataCol="1"/>
  <pivotFields count="15">
    <pivotField dataField="1" showAll="0"/>
    <pivotField showAll="0"/>
    <pivotField axis="axisRow" showAll="0">
      <items count="4">
        <item h="1" x="0"/>
        <item x="1"/>
        <item h="1" x="2"/>
        <item t="default"/>
      </items>
    </pivotField>
    <pivotField showAll="0"/>
    <pivotField showAll="0">
      <items count="5">
        <item x="2"/>
        <item x="3"/>
        <item x="0"/>
        <item x="1"/>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4">
        <item x="0"/>
        <item x="1"/>
        <item x="2"/>
        <item t="default"/>
      </items>
    </pivotField>
    <pivotField showAll="0"/>
  </pivotFields>
  <rowFields count="1">
    <field x="2"/>
  </rowFields>
  <rowItems count="2">
    <i>
      <x v="1"/>
    </i>
    <i t="grand">
      <x/>
    </i>
  </rowItems>
  <colItems count="1">
    <i/>
  </colItems>
  <dataFields count="1">
    <dataField name="Count of customerID" fld="0" subtotal="count" baseField="0" baseItem="0"/>
  </dataFields>
  <chartFormats count="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 count="1" selected="0">
            <x v="1"/>
          </reference>
        </references>
      </pivotArea>
    </chartFormat>
    <chartFormat chart="7" format="4">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5">
  <location ref="A19:D23" firstHeaderRow="1" firstDataRow="2" firstDataCol="1"/>
  <pivotFields count="15">
    <pivotField dataField="1" showAll="0"/>
    <pivotField showAll="0"/>
    <pivotField showAll="0">
      <items count="4">
        <item h="1" x="0"/>
        <item x="1"/>
        <item h="1" x="2"/>
        <item t="default"/>
      </items>
    </pivotField>
    <pivotField showAll="0"/>
    <pivotField showAll="0">
      <items count="5">
        <item x="2"/>
        <item x="3"/>
        <item x="0"/>
        <item x="1"/>
        <item t="default"/>
      </items>
    </pivotField>
    <pivotField showAll="0"/>
    <pivotField showAll="0"/>
    <pivotField showAll="0"/>
    <pivotField axis="axisCol" showAll="0">
      <items count="3">
        <item x="0"/>
        <item x="1"/>
        <item t="default"/>
      </items>
    </pivotField>
    <pivotField showAll="0">
      <items count="3">
        <item x="0"/>
        <item x="1"/>
        <item t="default"/>
      </items>
    </pivotField>
    <pivotField showAll="0"/>
    <pivotField axis="axisRow" showAll="0">
      <items count="3">
        <item x="0"/>
        <item x="1"/>
        <item t="default"/>
      </items>
    </pivotField>
    <pivotField showAll="0"/>
    <pivotField showAll="0">
      <items count="4">
        <item x="0"/>
        <item x="1"/>
        <item x="2"/>
        <item t="default"/>
      </items>
    </pivotField>
    <pivotField showAll="0"/>
  </pivotFields>
  <rowFields count="1">
    <field x="11"/>
  </rowFields>
  <rowItems count="3">
    <i>
      <x/>
    </i>
    <i>
      <x v="1"/>
    </i>
    <i t="grand">
      <x/>
    </i>
  </rowItems>
  <colFields count="1">
    <field x="8"/>
  </colFields>
  <colItems count="3">
    <i>
      <x/>
    </i>
    <i>
      <x v="1"/>
    </i>
    <i t="grand">
      <x/>
    </i>
  </colItems>
  <dataFields count="1">
    <dataField name="Count of customerID" fld="0" subtotal="count" baseField="0" baseItem="0"/>
  </dataFields>
  <chartFormats count="8">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4" format="0" series="1">
      <pivotArea type="data" outline="0" fieldPosition="0">
        <references count="2">
          <reference field="4294967294" count="1" selected="0">
            <x v="0"/>
          </reference>
          <reference field="8" count="1" selected="0">
            <x v="0"/>
          </reference>
        </references>
      </pivotArea>
    </chartFormat>
    <chartFormat chart="4" format="1">
      <pivotArea type="data" outline="0" fieldPosition="0">
        <references count="3">
          <reference field="4294967294" count="1" selected="0">
            <x v="0"/>
          </reference>
          <reference field="8" count="1" selected="0">
            <x v="0"/>
          </reference>
          <reference field="11" count="1" selected="0">
            <x v="0"/>
          </reference>
        </references>
      </pivotArea>
    </chartFormat>
    <chartFormat chart="4" format="2">
      <pivotArea type="data" outline="0" fieldPosition="0">
        <references count="3">
          <reference field="4294967294" count="1" selected="0">
            <x v="0"/>
          </reference>
          <reference field="8" count="1" selected="0">
            <x v="0"/>
          </reference>
          <reference field="11" count="1" selected="0">
            <x v="1"/>
          </reference>
        </references>
      </pivotArea>
    </chartFormat>
    <chartFormat chart="4" format="3" series="1">
      <pivotArea type="data" outline="0" fieldPosition="0">
        <references count="2">
          <reference field="4294967294" count="1" selected="0">
            <x v="0"/>
          </reference>
          <reference field="8" count="1" selected="0">
            <x v="1"/>
          </reference>
        </references>
      </pivotArea>
    </chartFormat>
    <chartFormat chart="4" format="4">
      <pivotArea type="data" outline="0" fieldPosition="0">
        <references count="3">
          <reference field="4294967294" count="1" selected="0">
            <x v="0"/>
          </reference>
          <reference field="8" count="1" selected="0">
            <x v="1"/>
          </reference>
          <reference field="11" count="1" selected="0">
            <x v="0"/>
          </reference>
        </references>
      </pivotArea>
    </chartFormat>
    <chartFormat chart="4" format="5">
      <pivotArea type="data" outline="0" fieldPosition="0">
        <references count="3">
          <reference field="4294967294" count="1" selected="0">
            <x v="0"/>
          </reference>
          <reference field="8" count="1" selected="0">
            <x v="1"/>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8"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3">
  <location ref="F10:I15" firstHeaderRow="1" firstDataRow="2" firstDataCol="1"/>
  <pivotFields count="15">
    <pivotField dataField="1" showAll="0"/>
    <pivotField showAll="0"/>
    <pivotField showAll="0">
      <items count="4">
        <item h="1" x="0"/>
        <item x="1"/>
        <item h="1" x="2"/>
        <item t="default"/>
      </items>
    </pivotField>
    <pivotField showAll="0"/>
    <pivotField showAll="0">
      <items count="5">
        <item x="2"/>
        <item x="3"/>
        <item x="0"/>
        <item x="1"/>
        <item t="default"/>
      </items>
    </pivotField>
    <pivotField showAll="0"/>
    <pivotField showAll="0"/>
    <pivotField showAll="0"/>
    <pivotField axis="axisCol" showAll="0">
      <items count="3">
        <item x="0"/>
        <item x="1"/>
        <item t="default"/>
      </items>
    </pivotField>
    <pivotField showAll="0">
      <items count="3">
        <item x="0"/>
        <item x="1"/>
        <item t="default"/>
      </items>
    </pivotField>
    <pivotField showAll="0"/>
    <pivotField showAll="0"/>
    <pivotField showAll="0"/>
    <pivotField showAll="0">
      <items count="4">
        <item x="0"/>
        <item x="1"/>
        <item x="2"/>
        <item t="default"/>
      </items>
    </pivotField>
    <pivotField axis="axisRow" showAll="0">
      <items count="6">
        <item x="0"/>
        <item n="Low Usage " x="1"/>
        <item n="Medium Usage " x="2"/>
        <item n="High Usage" x="3"/>
        <item x="4"/>
        <item t="default"/>
      </items>
    </pivotField>
  </pivotFields>
  <rowFields count="1">
    <field x="14"/>
  </rowFields>
  <rowItems count="4">
    <i>
      <x v="1"/>
    </i>
    <i>
      <x v="2"/>
    </i>
    <i>
      <x v="3"/>
    </i>
    <i t="grand">
      <x/>
    </i>
  </rowItems>
  <colFields count="1">
    <field x="8"/>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400-000005000000}" name="PivotTable4"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12">
  <location ref="A14:B17" firstHeaderRow="1" firstDataRow="1" firstDataCol="1"/>
  <pivotFields count="15">
    <pivotField dataField="1" showAll="0"/>
    <pivotField showAll="0"/>
    <pivotField showAll="0">
      <items count="4">
        <item h="1" x="0"/>
        <item x="1"/>
        <item h="1" x="2"/>
        <item t="default"/>
      </items>
    </pivotField>
    <pivotField showAll="0"/>
    <pivotField showAll="0">
      <items count="5">
        <item x="2"/>
        <item x="3"/>
        <item x="0"/>
        <item x="1"/>
        <item t="default"/>
      </items>
    </pivotField>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s>
  <rowFields count="1">
    <field x="9"/>
  </rowFields>
  <rowItems count="3">
    <i>
      <x/>
    </i>
    <i>
      <x v="1"/>
    </i>
    <i t="grand">
      <x/>
    </i>
  </rowItems>
  <colItems count="1">
    <i/>
  </colItems>
  <dataFields count="1">
    <dataField name="Count of customerID" fld="0"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9" count="1" selected="0">
            <x v="0"/>
          </reference>
        </references>
      </pivotArea>
    </chartFormat>
    <chartFormat chart="2" format="2">
      <pivotArea type="data" outline="0" fieldPosition="0">
        <references count="2">
          <reference field="4294967294" count="1" selected="0">
            <x v="0"/>
          </reference>
          <reference field="9"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9" count="1" selected="0">
            <x v="0"/>
          </reference>
        </references>
      </pivotArea>
    </chartFormat>
    <chartFormat chart="4"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400-000006000000}" name="PivotTable2"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3">
  <location ref="A3:B6" firstHeaderRow="1" firstDataRow="1" firstDataCol="1"/>
  <pivotFields count="15">
    <pivotField dataField="1" showAll="0"/>
    <pivotField showAll="0"/>
    <pivotField showAll="0">
      <items count="4">
        <item h="1" x="0"/>
        <item x="1"/>
        <item h="1" x="2"/>
        <item t="default"/>
      </items>
    </pivotField>
    <pivotField showAll="0"/>
    <pivotField showAll="0"/>
    <pivotField showAll="0"/>
    <pivotField showAll="0"/>
    <pivotField showAll="0"/>
    <pivotField axis="axisRow" showAll="0">
      <items count="3">
        <item x="0"/>
        <item x="1"/>
        <item t="default"/>
      </items>
    </pivotField>
    <pivotField showAll="0">
      <items count="3">
        <item x="0"/>
        <item x="1"/>
        <item t="default"/>
      </items>
    </pivotField>
    <pivotField showAll="0"/>
    <pivotField showAll="0"/>
    <pivotField showAll="0"/>
    <pivotField showAll="0">
      <items count="4">
        <item x="0"/>
        <item x="1"/>
        <item x="2"/>
        <item t="default"/>
      </items>
    </pivotField>
    <pivotField showAll="0"/>
  </pivotFields>
  <rowFields count="1">
    <field x="8"/>
  </rowFields>
  <rowItems count="3">
    <i>
      <x/>
    </i>
    <i>
      <x v="1"/>
    </i>
    <i t="grand">
      <x/>
    </i>
  </rowItems>
  <colItems count="1">
    <i/>
  </colItems>
  <dataFields count="1">
    <dataField name="Count of customer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1CBC5F7-F161-4A10-95A5-6F2191948D7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TOP CUSTOMERS">
  <location ref="N2:O13" firstHeaderRow="1" firstDataRow="1" firstDataCol="1"/>
  <pivotFields count="15">
    <pivotField axis="axisRow" showAll="0" measureFilter="1" sortType="descending">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autoSortScope>
        <pivotArea dataOnly="0" outline="0" fieldPosition="0">
          <references count="1">
            <reference field="4294967294" count="1" selected="0">
              <x v="0"/>
            </reference>
          </references>
        </pivotArea>
      </autoSortScope>
    </pivotField>
    <pivotField showAll="0"/>
    <pivotField showAll="0">
      <items count="4">
        <item h="1" x="0"/>
        <item x="1"/>
        <item h="1" x="2"/>
        <item t="default"/>
      </items>
    </pivotField>
    <pivotField showAll="0"/>
    <pivotField showAll="0">
      <items count="5">
        <item x="2"/>
        <item x="3"/>
        <item x="0"/>
        <item x="1"/>
        <item t="default"/>
      </items>
    </pivotField>
    <pivotField showAll="0">
      <items count="74">
        <item x="71"/>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2"/>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dataField="1" showAll="0"/>
    <pivotField showAll="0"/>
    <pivotField showAll="0"/>
    <pivotField showAll="0">
      <items count="3">
        <item x="0"/>
        <item x="1"/>
        <item t="default"/>
      </items>
    </pivotField>
    <pivotField showAll="0"/>
    <pivotField showAll="0"/>
    <pivotField showAll="0"/>
    <pivotField showAll="0">
      <items count="4">
        <item x="0"/>
        <item x="1"/>
        <item x="2"/>
        <item t="default"/>
      </items>
    </pivotField>
    <pivotField showAll="0"/>
  </pivotFields>
  <rowFields count="1">
    <field x="0"/>
  </rowFields>
  <rowItems count="11">
    <i>
      <x v="4067"/>
    </i>
    <i>
      <x v="5824"/>
    </i>
    <i>
      <x v="2003"/>
    </i>
    <i>
      <x v="2988"/>
    </i>
    <i>
      <x v="2576"/>
    </i>
    <i>
      <x v="103"/>
    </i>
    <i>
      <x v="3057"/>
    </i>
    <i>
      <x v="3432"/>
    </i>
    <i>
      <x v="32"/>
    </i>
    <i>
      <x v="994"/>
    </i>
    <i t="grand">
      <x/>
    </i>
  </rowItems>
  <colItems count="1">
    <i/>
  </colItems>
  <dataFields count="1">
    <dataField name="REVENUE" fld="6" baseField="0" baseItem="5360" numFmtId="165"/>
  </dataFields>
  <formats count="16">
    <format dxfId="15">
      <pivotArea field="0" type="button" dataOnly="0" labelOnly="1" outline="0" axis="axisRow" fieldPosition="0"/>
    </format>
    <format dxfId="14">
      <pivotArea dataOnly="0" labelOnly="1" outline="0" axis="axisValues" fieldPosition="0"/>
    </format>
    <format dxfId="13">
      <pivotArea field="0" type="button" dataOnly="0" labelOnly="1" outline="0" axis="axisRow" fieldPosition="0"/>
    </format>
    <format dxfId="12">
      <pivotArea dataOnly="0" labelOnly="1" outline="0" axis="axisValues" fieldPosition="0"/>
    </format>
    <format dxfId="11">
      <pivotArea field="0" type="button" dataOnly="0" labelOnly="1" outline="0" axis="axisRow" fieldPosition="0"/>
    </format>
    <format dxfId="10">
      <pivotArea dataOnly="0" labelOnly="1" outline="0" axis="axisValues" fieldPosition="0"/>
    </format>
    <format dxfId="9">
      <pivotArea field="0" type="button" dataOnly="0" labelOnly="1" outline="0" axis="axisRow" fieldPosition="0"/>
    </format>
    <format dxfId="8">
      <pivotArea dataOnly="0" labelOnly="1" outline="0" axis="axisValues" fieldPosition="0"/>
    </format>
    <format dxfId="7">
      <pivotArea outline="0" collapsedLevelsAreSubtotals="1" fieldPosition="0"/>
    </format>
    <format dxfId="6">
      <pivotArea dataOnly="0" labelOnly="1" outline="0" axis="axisValues" fieldPosition="0"/>
    </format>
    <format dxfId="5">
      <pivotArea outline="0" collapsedLevelsAreSubtotals="1" fieldPosition="0"/>
    </format>
    <format dxfId="4">
      <pivotArea dataOnly="0" labelOnly="1" fieldPosition="0">
        <references count="1">
          <reference field="0" count="10">
            <x v="1579"/>
            <x v="2003"/>
            <x v="2686"/>
            <x v="4067"/>
            <x v="4247"/>
            <x v="5360"/>
            <x v="5824"/>
            <x v="6345"/>
            <x v="6855"/>
            <x v="6993"/>
          </reference>
        </references>
      </pivotArea>
    </format>
    <format dxfId="3">
      <pivotArea dataOnly="0" labelOnly="1" grandRow="1" outline="0" fieldPosition="0"/>
    </format>
    <format dxfId="2">
      <pivotArea outline="0" collapsedLevelsAreSubtotals="1" fieldPosition="0"/>
    </format>
    <format dxfId="1">
      <pivotArea dataOnly="0" labelOnly="1" fieldPosition="0">
        <references count="1">
          <reference field="0" count="10">
            <x v="1579"/>
            <x v="2003"/>
            <x v="2686"/>
            <x v="4067"/>
            <x v="4247"/>
            <x v="5360"/>
            <x v="5824"/>
            <x v="6345"/>
            <x v="6855"/>
            <x v="6993"/>
          </reference>
        </references>
      </pivotArea>
    </format>
    <format dxfId="0">
      <pivotArea dataOnly="0" labelOnly="1" grandRow="1" outline="0" fieldPosition="0"/>
    </format>
  </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AC8ADDF-6607-487A-A333-3B04411B19E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77" firstHeaderRow="1" firstDataRow="1" firstDataCol="1"/>
  <pivotFields count="15">
    <pivotField showAll="0"/>
    <pivotField showAll="0"/>
    <pivotField showAll="0">
      <items count="4">
        <item h="1" x="0"/>
        <item x="1"/>
        <item h="1" x="2"/>
        <item t="default"/>
      </items>
    </pivotField>
    <pivotField showAll="0"/>
    <pivotField showAll="0">
      <items count="5">
        <item x="2"/>
        <item x="3"/>
        <item x="0"/>
        <item x="1"/>
        <item t="default"/>
      </items>
    </pivotField>
    <pivotField axis="axisRow" showAll="0">
      <items count="74">
        <item x="71"/>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2"/>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dataField="1" showAll="0"/>
    <pivotField showAll="0"/>
    <pivotField showAll="0"/>
    <pivotField showAll="0">
      <items count="3">
        <item x="0"/>
        <item x="1"/>
        <item t="default"/>
      </items>
    </pivotField>
    <pivotField showAll="0"/>
    <pivotField showAll="0"/>
    <pivotField showAll="0"/>
    <pivotField showAll="0">
      <items count="4">
        <item x="0"/>
        <item x="1"/>
        <item x="2"/>
        <item t="default"/>
      </items>
    </pivotField>
    <pivotField showAll="0"/>
  </pivotFields>
  <rowFields count="1">
    <field x="5"/>
  </rowFields>
  <rowItems count="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t="grand">
      <x/>
    </i>
  </rowItems>
  <colItems count="1">
    <i/>
  </colItems>
  <dataFields count="1">
    <dataField name="Sum of MonthlyCharges" fld="6"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00000000-0013-0000-FFFF-FFFF01000000}" sourceName="InternetService">
  <pivotTables>
    <pivotTable tabId="7" name="PivotTable8"/>
    <pivotTable tabId="7" name="PivotTable2"/>
    <pivotTable tabId="7" name="PivotTable3"/>
    <pivotTable tabId="7" name="PivotTable5"/>
    <pivotTable tabId="7" name="PivotTable6"/>
    <pivotTable tabId="7" name="PivotTable7"/>
    <pivotTable tabId="7" name="PivotTable9"/>
    <pivotTable tabId="7" name="PivotTable10"/>
    <pivotTable tabId="14" name="PivotTable6"/>
    <pivotTable tabId="14" name="PivotTable7"/>
    <pivotTable tabId="14" name="PivotTable8"/>
    <pivotTable tabId="15" name="PivotTable10"/>
    <pivotTable tabId="15" name="PivotTable9"/>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2000000}" sourceName="Gender">
  <pivotTables>
    <pivotTable tabId="7" name="PivotTable8"/>
    <pivotTable tabId="7" name="PivotTable2"/>
    <pivotTable tabId="7" name="PivotTable3"/>
    <pivotTable tabId="7" name="PivotTable4"/>
    <pivotTable tabId="7" name="PivotTable5"/>
    <pivotTable tabId="7" name="PivotTable6"/>
    <pivotTable tabId="7" name="PivotTable7"/>
    <pivotTable tabId="7" name="PivotTable9"/>
    <pivotTable tabId="7" name="PivotTable10"/>
    <pivotTable tabId="14" name="PivotTable6"/>
    <pivotTable tabId="14" name="PivotTable7"/>
    <pivotTable tabId="14" name="PivotTable8"/>
    <pivotTable tabId="15" name="PivotTable10"/>
    <pivotTable tabId="15" name="PivotTable9"/>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00000000-0013-0000-FFFF-FFFF03000000}" sourceName="Contract">
  <pivotTables>
    <pivotTable tabId="7" name="PivotTable8"/>
    <pivotTable tabId="7" name="PivotTable2"/>
    <pivotTable tabId="7" name="PivotTable3"/>
    <pivotTable tabId="7" name="PivotTable4"/>
    <pivotTable tabId="7" name="PivotTable5"/>
    <pivotTable tabId="7" name="PivotTable6"/>
    <pivotTable tabId="7" name="PivotTable7"/>
    <pivotTable tabId="7" name="PivotTable9"/>
    <pivotTable tabId="7" name="PivotTable10"/>
    <pivotTable tabId="14" name="PivotTable6"/>
    <pivotTable tabId="14" name="PivotTable7"/>
    <pivotTable tabId="14" name="PivotTable8"/>
    <pivotTable tabId="15" name="PivotTable10"/>
    <pivotTable tabId="15" name="PivotTable9"/>
  </pivotTables>
  <data>
    <tabular pivotCacheId="1">
      <items count="3">
        <i x="0"/>
        <i x="1" s="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E9AD79EB-341B-4535-B6F4-7669D8B7B7FA}" sourceName="PaymentMethod">
  <pivotTables>
    <pivotTable tabId="7" name="PivotTable3"/>
    <pivotTable tabId="14" name="PivotTable6"/>
    <pivotTable tabId="14" name="PivotTable7"/>
    <pivotTable tabId="14" name="PivotTable8"/>
    <pivotTable tabId="7" name="PivotTable10"/>
    <pivotTable tabId="7" name="PivotTable4"/>
    <pivotTable tabId="7" name="PivotTable5"/>
    <pivotTable tabId="7" name="PivotTable6"/>
    <pivotTable tabId="7" name="PivotTable7"/>
    <pivotTable tabId="7" name="PivotTable8"/>
    <pivotTable tabId="7" name="PivotTable9"/>
    <pivotTable tabId="15" name="PivotTable10"/>
    <pivotTable tabId="15" name="PivotTable9"/>
  </pivotTables>
  <data>
    <tabular pivotCacheId="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Service" xr10:uid="{00000000-0014-0000-FFFF-FFFF03000000}" cache="Slicer_InternetService" caption="InternetService" rowHeight="234950"/>
  <slicer name="Gender" xr10:uid="{00000000-0014-0000-FFFF-FFFF02000000}" cache="Slicer_Gender" caption="Gender" rowHeight="234950"/>
  <slicer name="Contract" xr10:uid="{00000000-0014-0000-FFFF-FFFF01000000}" cache="Slicer_Contract" caption="Contract" rowHeight="234950"/>
  <slicer name="PaymentMethod" xr10:uid="{2AD70EC7-1FA5-4E02-B9D9-DA833893A2E5}" cache="Slicer_PaymentMethod" caption="PaymentMetho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Service 2" xr10:uid="{80FA3D6A-173B-4664-BF56-4620E4A3CFAA}" cache="Slicer_InternetService" caption="InternetService" rowHeight="234950"/>
  <slicer name="Gender 2" xr10:uid="{7FBB346D-9FDF-424C-8671-0DE3DFD01E15}" cache="Slicer_Gender" caption="Gender" rowHeight="234950"/>
  <slicer name="Contract 2" xr10:uid="{CB7C1476-5706-4E7D-BD7A-6167B51C9543}" cache="Slicer_Contract" caption="Contract" rowHeight="234950"/>
  <slicer name="PaymentMethod 2" xr10:uid="{825F74E9-56AA-4F0E-B641-945F8393418B}" cache="Slicer_PaymentMethod" caption="PaymentMetho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microsoft.com/office/2007/relationships/slicer" Target="../slicers/slicer1.xml"/><Relationship Id="rId5" Type="http://schemas.openxmlformats.org/officeDocument/2006/relationships/pivotTable" Target="../pivotTables/pivotTable8.xml"/><Relationship Id="rId10" Type="http://schemas.openxmlformats.org/officeDocument/2006/relationships/drawing" Target="../drawings/drawing5.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044"/>
  <sheetViews>
    <sheetView workbookViewId="0"/>
  </sheetViews>
  <sheetFormatPr defaultColWidth="9.109375" defaultRowHeight="14.4"/>
  <cols>
    <col min="1" max="1" width="15.109375" style="12" customWidth="1"/>
    <col min="2" max="2" width="17.6640625" style="12" customWidth="1"/>
    <col min="3" max="3" width="16.109375" style="12" customWidth="1"/>
    <col min="4" max="4" width="20.5546875" style="12" customWidth="1"/>
    <col min="5" max="5" width="23.88671875" style="12" customWidth="1"/>
    <col min="6" max="6" width="9" style="12" customWidth="1"/>
    <col min="7" max="7" width="20.5546875" style="12" customWidth="1"/>
    <col min="8" max="8" width="17.33203125" style="12" customWidth="1"/>
    <col min="9" max="9" width="8.33203125" style="12" customWidth="1"/>
    <col min="10" max="16384" width="9.109375" style="12"/>
  </cols>
  <sheetData>
    <row r="1" spans="1:9" s="11" customFormat="1" ht="17.399999999999999">
      <c r="A1" s="11" t="s">
        <v>0</v>
      </c>
      <c r="B1" s="11" t="s">
        <v>1</v>
      </c>
      <c r="C1" s="11" t="s">
        <v>2</v>
      </c>
      <c r="D1" s="11" t="s">
        <v>3</v>
      </c>
      <c r="E1" s="11" t="s">
        <v>4</v>
      </c>
      <c r="F1" s="11" t="s">
        <v>5</v>
      </c>
      <c r="G1" s="11" t="s">
        <v>6</v>
      </c>
      <c r="H1" s="11" t="s">
        <v>7</v>
      </c>
      <c r="I1" s="11" t="s">
        <v>8</v>
      </c>
    </row>
    <row r="2" spans="1:9">
      <c r="A2" s="12" t="s">
        <v>9</v>
      </c>
      <c r="B2" s="12" t="s">
        <v>10</v>
      </c>
      <c r="C2" s="12" t="s">
        <v>11</v>
      </c>
      <c r="D2" s="12" t="s">
        <v>12</v>
      </c>
      <c r="E2" s="12" t="s">
        <v>13</v>
      </c>
      <c r="F2" s="12">
        <v>1</v>
      </c>
      <c r="G2" s="12">
        <v>29.85</v>
      </c>
      <c r="H2" s="12">
        <v>29.85</v>
      </c>
      <c r="I2" s="12" t="s">
        <v>10</v>
      </c>
    </row>
    <row r="3" spans="1:9">
      <c r="A3" s="12" t="s">
        <v>14</v>
      </c>
      <c r="B3" s="12" t="s">
        <v>12</v>
      </c>
      <c r="C3" s="12" t="s">
        <v>15</v>
      </c>
      <c r="D3" s="12" t="s">
        <v>10</v>
      </c>
      <c r="E3" s="12" t="s">
        <v>16</v>
      </c>
      <c r="F3" s="12">
        <v>34</v>
      </c>
      <c r="G3" s="12">
        <v>56.95</v>
      </c>
      <c r="H3" s="12">
        <v>1889.5</v>
      </c>
      <c r="I3" s="12" t="s">
        <v>10</v>
      </c>
    </row>
    <row r="4" spans="1:9">
      <c r="A4" s="12" t="s">
        <v>17</v>
      </c>
      <c r="B4" s="12" t="s">
        <v>12</v>
      </c>
      <c r="C4" s="12" t="s">
        <v>11</v>
      </c>
      <c r="D4" s="12" t="s">
        <v>12</v>
      </c>
      <c r="E4" s="12" t="s">
        <v>16</v>
      </c>
      <c r="F4" s="12">
        <v>2</v>
      </c>
      <c r="G4" s="12">
        <v>53.85</v>
      </c>
      <c r="H4" s="12">
        <v>108.15</v>
      </c>
      <c r="I4" s="12" t="s">
        <v>12</v>
      </c>
    </row>
    <row r="5" spans="1:9">
      <c r="A5" s="12" t="s">
        <v>18</v>
      </c>
      <c r="B5" s="12" t="s">
        <v>10</v>
      </c>
      <c r="C5" s="12" t="s">
        <v>15</v>
      </c>
      <c r="D5" s="12" t="s">
        <v>10</v>
      </c>
      <c r="E5" s="12" t="s">
        <v>19</v>
      </c>
      <c r="F5" s="12">
        <v>45</v>
      </c>
      <c r="G5" s="12">
        <v>42.3</v>
      </c>
      <c r="H5" s="12">
        <v>1840.75</v>
      </c>
      <c r="I5" s="12" t="s">
        <v>10</v>
      </c>
    </row>
    <row r="6" spans="1:9">
      <c r="A6" s="12" t="s">
        <v>20</v>
      </c>
      <c r="B6" s="12" t="s">
        <v>12</v>
      </c>
      <c r="C6" s="12" t="s">
        <v>11</v>
      </c>
      <c r="D6" s="12" t="s">
        <v>12</v>
      </c>
      <c r="E6" s="12" t="s">
        <v>13</v>
      </c>
      <c r="F6" s="12">
        <v>2</v>
      </c>
      <c r="G6" s="12">
        <v>70.7</v>
      </c>
      <c r="H6" s="12">
        <v>151.65</v>
      </c>
      <c r="I6" s="12" t="s">
        <v>12</v>
      </c>
    </row>
    <row r="7" spans="1:9">
      <c r="A7" s="12" t="s">
        <v>21</v>
      </c>
      <c r="B7" s="12" t="s">
        <v>12</v>
      </c>
      <c r="C7" s="12" t="s">
        <v>11</v>
      </c>
      <c r="D7" s="12" t="s">
        <v>12</v>
      </c>
      <c r="E7" s="12" t="s">
        <v>13</v>
      </c>
      <c r="F7" s="12">
        <v>8</v>
      </c>
      <c r="G7" s="12">
        <v>99.65</v>
      </c>
      <c r="H7" s="12">
        <v>820.5</v>
      </c>
      <c r="I7" s="12" t="s">
        <v>12</v>
      </c>
    </row>
    <row r="8" spans="1:9">
      <c r="A8" s="12" t="s">
        <v>22</v>
      </c>
      <c r="B8" s="12" t="s">
        <v>12</v>
      </c>
      <c r="C8" s="12" t="s">
        <v>11</v>
      </c>
      <c r="D8" s="12" t="s">
        <v>12</v>
      </c>
      <c r="E8" s="12" t="s">
        <v>23</v>
      </c>
      <c r="F8" s="12">
        <v>22</v>
      </c>
      <c r="G8" s="12">
        <v>89.1</v>
      </c>
      <c r="H8" s="12">
        <v>1949.4</v>
      </c>
      <c r="I8" s="12" t="s">
        <v>10</v>
      </c>
    </row>
    <row r="9" spans="1:9">
      <c r="A9" s="12" t="s">
        <v>24</v>
      </c>
      <c r="B9" s="12" t="s">
        <v>10</v>
      </c>
      <c r="C9" s="12" t="s">
        <v>11</v>
      </c>
      <c r="D9" s="12" t="s">
        <v>10</v>
      </c>
      <c r="E9" s="12" t="s">
        <v>16</v>
      </c>
      <c r="F9" s="12">
        <v>10</v>
      </c>
      <c r="G9" s="12">
        <v>29.75</v>
      </c>
      <c r="H9" s="12">
        <v>301.89999999999998</v>
      </c>
      <c r="I9" s="12" t="s">
        <v>10</v>
      </c>
    </row>
    <row r="10" spans="1:9">
      <c r="A10" s="12" t="s">
        <v>25</v>
      </c>
      <c r="B10" s="12" t="s">
        <v>12</v>
      </c>
      <c r="C10" s="12" t="s">
        <v>11</v>
      </c>
      <c r="D10" s="12" t="s">
        <v>12</v>
      </c>
      <c r="E10" s="12" t="s">
        <v>13</v>
      </c>
      <c r="F10" s="12">
        <v>28</v>
      </c>
      <c r="G10" s="12">
        <v>104.8</v>
      </c>
      <c r="H10" s="12">
        <v>3046.05</v>
      </c>
      <c r="I10" s="12" t="s">
        <v>12</v>
      </c>
    </row>
    <row r="11" spans="1:9">
      <c r="A11" s="12" t="s">
        <v>26</v>
      </c>
      <c r="B11" s="12" t="s">
        <v>12</v>
      </c>
      <c r="C11" s="12" t="s">
        <v>15</v>
      </c>
      <c r="D11" s="12" t="s">
        <v>10</v>
      </c>
      <c r="E11" s="12" t="s">
        <v>19</v>
      </c>
      <c r="F11" s="12">
        <v>62</v>
      </c>
      <c r="G11" s="12">
        <v>56.15</v>
      </c>
      <c r="H11" s="12">
        <v>3487.95</v>
      </c>
      <c r="I11" s="12" t="s">
        <v>10</v>
      </c>
    </row>
    <row r="12" spans="1:9">
      <c r="A12" s="12" t="s">
        <v>27</v>
      </c>
      <c r="B12" s="12" t="s">
        <v>12</v>
      </c>
      <c r="C12" s="12" t="s">
        <v>11</v>
      </c>
      <c r="D12" s="12" t="s">
        <v>12</v>
      </c>
      <c r="E12" s="12" t="s">
        <v>16</v>
      </c>
      <c r="F12" s="12">
        <v>13</v>
      </c>
      <c r="G12" s="12">
        <v>49.95</v>
      </c>
      <c r="H12" s="12">
        <v>587.45000000000005</v>
      </c>
      <c r="I12" s="12" t="s">
        <v>10</v>
      </c>
    </row>
    <row r="13" spans="1:9">
      <c r="A13" s="12" t="s">
        <v>28</v>
      </c>
      <c r="B13" s="12" t="s">
        <v>12</v>
      </c>
      <c r="C13" s="12" t="s">
        <v>29</v>
      </c>
      <c r="D13" s="12" t="s">
        <v>10</v>
      </c>
      <c r="E13" s="12" t="s">
        <v>23</v>
      </c>
      <c r="F13" s="12">
        <v>16</v>
      </c>
      <c r="G13" s="12">
        <v>18.95</v>
      </c>
      <c r="H13" s="12">
        <v>326.8</v>
      </c>
      <c r="I13" s="12" t="s">
        <v>10</v>
      </c>
    </row>
    <row r="14" spans="1:9">
      <c r="A14" s="12" t="s">
        <v>30</v>
      </c>
      <c r="B14" s="12" t="s">
        <v>12</v>
      </c>
      <c r="C14" s="12" t="s">
        <v>15</v>
      </c>
      <c r="D14" s="12" t="s">
        <v>10</v>
      </c>
      <c r="E14" s="12" t="s">
        <v>23</v>
      </c>
      <c r="F14" s="12">
        <v>58</v>
      </c>
      <c r="G14" s="12">
        <v>100.35</v>
      </c>
      <c r="H14" s="12">
        <v>5681.1</v>
      </c>
      <c r="I14" s="12" t="s">
        <v>10</v>
      </c>
    </row>
    <row r="15" spans="1:9">
      <c r="A15" s="12" t="s">
        <v>31</v>
      </c>
      <c r="B15" s="12" t="s">
        <v>12</v>
      </c>
      <c r="C15" s="12" t="s">
        <v>11</v>
      </c>
      <c r="D15" s="12" t="s">
        <v>12</v>
      </c>
      <c r="E15" s="12" t="s">
        <v>19</v>
      </c>
      <c r="F15" s="12">
        <v>49</v>
      </c>
      <c r="G15" s="12">
        <v>103.7</v>
      </c>
      <c r="H15" s="12">
        <v>5036.3</v>
      </c>
      <c r="I15" s="12" t="s">
        <v>12</v>
      </c>
    </row>
    <row r="16" spans="1:9">
      <c r="A16" s="12" t="s">
        <v>32</v>
      </c>
      <c r="B16" s="12" t="s">
        <v>12</v>
      </c>
      <c r="C16" s="12" t="s">
        <v>11</v>
      </c>
      <c r="D16" s="12" t="s">
        <v>12</v>
      </c>
      <c r="E16" s="12" t="s">
        <v>13</v>
      </c>
      <c r="F16" s="12">
        <v>25</v>
      </c>
      <c r="G16" s="12">
        <v>105.5</v>
      </c>
      <c r="H16" s="12">
        <v>2686.05</v>
      </c>
      <c r="I16" s="12" t="s">
        <v>10</v>
      </c>
    </row>
    <row r="17" spans="1:9">
      <c r="A17" s="12" t="s">
        <v>33</v>
      </c>
      <c r="B17" s="12" t="s">
        <v>12</v>
      </c>
      <c r="C17" s="12" t="s">
        <v>29</v>
      </c>
      <c r="D17" s="12" t="s">
        <v>10</v>
      </c>
      <c r="E17" s="12" t="s">
        <v>23</v>
      </c>
      <c r="F17" s="12">
        <v>69</v>
      </c>
      <c r="G17" s="12">
        <v>113.25</v>
      </c>
      <c r="H17" s="12">
        <v>7895.15</v>
      </c>
      <c r="I17" s="12" t="s">
        <v>10</v>
      </c>
    </row>
    <row r="18" spans="1:9">
      <c r="A18" s="12" t="s">
        <v>34</v>
      </c>
      <c r="B18" s="12" t="s">
        <v>12</v>
      </c>
      <c r="C18" s="12" t="s">
        <v>15</v>
      </c>
      <c r="D18" s="12" t="s">
        <v>10</v>
      </c>
      <c r="E18" s="12" t="s">
        <v>16</v>
      </c>
      <c r="F18" s="12">
        <v>52</v>
      </c>
      <c r="G18" s="12">
        <v>20.65</v>
      </c>
      <c r="H18" s="12">
        <v>1022.95</v>
      </c>
      <c r="I18" s="12" t="s">
        <v>10</v>
      </c>
    </row>
    <row r="19" spans="1:9">
      <c r="A19" s="12" t="s">
        <v>35</v>
      </c>
      <c r="B19" s="12" t="s">
        <v>12</v>
      </c>
      <c r="C19" s="12" t="s">
        <v>29</v>
      </c>
      <c r="D19" s="12" t="s">
        <v>10</v>
      </c>
      <c r="E19" s="12" t="s">
        <v>19</v>
      </c>
      <c r="F19" s="12">
        <v>71</v>
      </c>
      <c r="G19" s="12">
        <v>106.7</v>
      </c>
      <c r="H19" s="12">
        <v>7382.25</v>
      </c>
      <c r="I19" s="12" t="s">
        <v>10</v>
      </c>
    </row>
    <row r="20" spans="1:9">
      <c r="A20" s="12" t="s">
        <v>36</v>
      </c>
      <c r="B20" s="12" t="s">
        <v>12</v>
      </c>
      <c r="C20" s="12" t="s">
        <v>11</v>
      </c>
      <c r="D20" s="12" t="s">
        <v>10</v>
      </c>
      <c r="E20" s="12" t="s">
        <v>23</v>
      </c>
      <c r="F20" s="12">
        <v>10</v>
      </c>
      <c r="G20" s="12">
        <v>55.2</v>
      </c>
      <c r="H20" s="12">
        <v>528.35</v>
      </c>
      <c r="I20" s="12" t="s">
        <v>12</v>
      </c>
    </row>
    <row r="21" spans="1:9">
      <c r="A21" s="12" t="s">
        <v>37</v>
      </c>
      <c r="B21" s="12" t="s">
        <v>12</v>
      </c>
      <c r="C21" s="12" t="s">
        <v>11</v>
      </c>
      <c r="D21" s="12" t="s">
        <v>12</v>
      </c>
      <c r="E21" s="12" t="s">
        <v>13</v>
      </c>
      <c r="F21" s="12">
        <v>21</v>
      </c>
      <c r="G21" s="12">
        <v>90.05</v>
      </c>
      <c r="H21" s="12">
        <v>1862.9</v>
      </c>
      <c r="I21" s="12" t="s">
        <v>10</v>
      </c>
    </row>
    <row r="22" spans="1:9">
      <c r="A22" s="12" t="s">
        <v>38</v>
      </c>
      <c r="B22" s="12" t="s">
        <v>10</v>
      </c>
      <c r="C22" s="12" t="s">
        <v>11</v>
      </c>
      <c r="D22" s="12" t="s">
        <v>12</v>
      </c>
      <c r="E22" s="12" t="s">
        <v>13</v>
      </c>
      <c r="F22" s="12">
        <v>1</v>
      </c>
      <c r="G22" s="12">
        <v>39.65</v>
      </c>
      <c r="H22" s="12">
        <v>39.65</v>
      </c>
      <c r="I22" s="12" t="s">
        <v>12</v>
      </c>
    </row>
    <row r="23" spans="1:9">
      <c r="A23" s="12" t="s">
        <v>39</v>
      </c>
      <c r="B23" s="12" t="s">
        <v>12</v>
      </c>
      <c r="C23" s="12" t="s">
        <v>15</v>
      </c>
      <c r="D23" s="12" t="s">
        <v>10</v>
      </c>
      <c r="E23" s="12" t="s">
        <v>19</v>
      </c>
      <c r="F23" s="12">
        <v>12</v>
      </c>
      <c r="G23" s="12">
        <v>19.8</v>
      </c>
      <c r="H23" s="12">
        <v>202.25</v>
      </c>
      <c r="I23" s="12" t="s">
        <v>10</v>
      </c>
    </row>
    <row r="24" spans="1:9">
      <c r="A24" s="12" t="s">
        <v>40</v>
      </c>
      <c r="B24" s="12" t="s">
        <v>12</v>
      </c>
      <c r="C24" s="12" t="s">
        <v>11</v>
      </c>
      <c r="D24" s="12" t="s">
        <v>10</v>
      </c>
      <c r="E24" s="12" t="s">
        <v>16</v>
      </c>
      <c r="F24" s="12">
        <v>1</v>
      </c>
      <c r="G24" s="12">
        <v>20.149999999999999</v>
      </c>
      <c r="H24" s="12">
        <v>20.149999999999999</v>
      </c>
      <c r="I24" s="12" t="s">
        <v>12</v>
      </c>
    </row>
    <row r="25" spans="1:9">
      <c r="A25" s="12" t="s">
        <v>41</v>
      </c>
      <c r="B25" s="12" t="s">
        <v>12</v>
      </c>
      <c r="C25" s="12" t="s">
        <v>29</v>
      </c>
      <c r="D25" s="12" t="s">
        <v>12</v>
      </c>
      <c r="E25" s="12" t="s">
        <v>23</v>
      </c>
      <c r="F25" s="12">
        <v>58</v>
      </c>
      <c r="G25" s="12">
        <v>59.9</v>
      </c>
      <c r="H25" s="12">
        <v>3505.1</v>
      </c>
      <c r="I25" s="12" t="s">
        <v>10</v>
      </c>
    </row>
    <row r="26" spans="1:9">
      <c r="A26" s="12" t="s">
        <v>42</v>
      </c>
      <c r="B26" s="12" t="s">
        <v>12</v>
      </c>
      <c r="C26" s="12" t="s">
        <v>11</v>
      </c>
      <c r="D26" s="12" t="s">
        <v>10</v>
      </c>
      <c r="E26" s="12" t="s">
        <v>23</v>
      </c>
      <c r="F26" s="12">
        <v>49</v>
      </c>
      <c r="G26" s="12">
        <v>59.6</v>
      </c>
      <c r="H26" s="12">
        <v>2970.3</v>
      </c>
      <c r="I26" s="12" t="s">
        <v>10</v>
      </c>
    </row>
    <row r="27" spans="1:9">
      <c r="A27" s="12" t="s">
        <v>43</v>
      </c>
      <c r="B27" s="12" t="s">
        <v>12</v>
      </c>
      <c r="C27" s="12" t="s">
        <v>11</v>
      </c>
      <c r="D27" s="12" t="s">
        <v>12</v>
      </c>
      <c r="E27" s="12" t="s">
        <v>19</v>
      </c>
      <c r="F27" s="12">
        <v>30</v>
      </c>
      <c r="G27" s="12">
        <v>55.3</v>
      </c>
      <c r="H27" s="12">
        <v>1530.6</v>
      </c>
      <c r="I27" s="12" t="s">
        <v>10</v>
      </c>
    </row>
    <row r="28" spans="1:9">
      <c r="A28" s="12" t="s">
        <v>44</v>
      </c>
      <c r="B28" s="12" t="s">
        <v>12</v>
      </c>
      <c r="C28" s="12" t="s">
        <v>11</v>
      </c>
      <c r="D28" s="12" t="s">
        <v>12</v>
      </c>
      <c r="E28" s="12" t="s">
        <v>13</v>
      </c>
      <c r="F28" s="12">
        <v>47</v>
      </c>
      <c r="G28" s="12">
        <v>99.35</v>
      </c>
      <c r="H28" s="12">
        <v>4749.1499999999996</v>
      </c>
      <c r="I28" s="12" t="s">
        <v>12</v>
      </c>
    </row>
    <row r="29" spans="1:9">
      <c r="A29" s="12" t="s">
        <v>45</v>
      </c>
      <c r="B29" s="12" t="s">
        <v>10</v>
      </c>
      <c r="C29" s="12" t="s">
        <v>11</v>
      </c>
      <c r="D29" s="12" t="s">
        <v>10</v>
      </c>
      <c r="E29" s="12" t="s">
        <v>13</v>
      </c>
      <c r="F29" s="12">
        <v>1</v>
      </c>
      <c r="G29" s="12">
        <v>30.2</v>
      </c>
      <c r="H29" s="12">
        <v>30.2</v>
      </c>
      <c r="I29" s="12" t="s">
        <v>12</v>
      </c>
    </row>
    <row r="30" spans="1:9">
      <c r="A30" s="12" t="s">
        <v>46</v>
      </c>
      <c r="B30" s="12" t="s">
        <v>12</v>
      </c>
      <c r="C30" s="12" t="s">
        <v>29</v>
      </c>
      <c r="D30" s="12" t="s">
        <v>12</v>
      </c>
      <c r="E30" s="12" t="s">
        <v>23</v>
      </c>
      <c r="F30" s="12">
        <v>72</v>
      </c>
      <c r="G30" s="12">
        <v>90.25</v>
      </c>
      <c r="H30" s="12">
        <v>6369.45</v>
      </c>
      <c r="I30" s="12" t="s">
        <v>10</v>
      </c>
    </row>
    <row r="31" spans="1:9">
      <c r="A31" s="12" t="s">
        <v>47</v>
      </c>
      <c r="B31" s="12" t="s">
        <v>12</v>
      </c>
      <c r="C31" s="12" t="s">
        <v>11</v>
      </c>
      <c r="D31" s="12" t="s">
        <v>12</v>
      </c>
      <c r="E31" s="12" t="s">
        <v>16</v>
      </c>
      <c r="F31" s="12">
        <v>17</v>
      </c>
      <c r="G31" s="12">
        <v>64.7</v>
      </c>
      <c r="H31" s="12">
        <v>1093.0999999999999</v>
      </c>
      <c r="I31" s="12" t="s">
        <v>12</v>
      </c>
    </row>
    <row r="32" spans="1:9">
      <c r="A32" s="12" t="s">
        <v>48</v>
      </c>
      <c r="B32" s="12" t="s">
        <v>12</v>
      </c>
      <c r="C32" s="12" t="s">
        <v>29</v>
      </c>
      <c r="D32" s="12" t="s">
        <v>12</v>
      </c>
      <c r="E32" s="12" t="s">
        <v>23</v>
      </c>
      <c r="F32" s="12">
        <v>71</v>
      </c>
      <c r="G32" s="12">
        <v>96.35</v>
      </c>
      <c r="H32" s="12">
        <v>6766.95</v>
      </c>
      <c r="I32" s="12" t="s">
        <v>10</v>
      </c>
    </row>
    <row r="33" spans="1:9">
      <c r="A33" s="12" t="s">
        <v>49</v>
      </c>
      <c r="B33" s="12" t="s">
        <v>12</v>
      </c>
      <c r="C33" s="12" t="s">
        <v>11</v>
      </c>
      <c r="D33" s="12" t="s">
        <v>12</v>
      </c>
      <c r="E33" s="12" t="s">
        <v>23</v>
      </c>
      <c r="F33" s="12">
        <v>2</v>
      </c>
      <c r="G33" s="12">
        <v>95.5</v>
      </c>
      <c r="H33" s="12">
        <v>181.65</v>
      </c>
      <c r="I33" s="12" t="s">
        <v>10</v>
      </c>
    </row>
    <row r="34" spans="1:9">
      <c r="A34" s="12" t="s">
        <v>50</v>
      </c>
      <c r="B34" s="12" t="s">
        <v>12</v>
      </c>
      <c r="C34" s="12" t="s">
        <v>15</v>
      </c>
      <c r="D34" s="12" t="s">
        <v>10</v>
      </c>
      <c r="E34" s="12" t="s">
        <v>16</v>
      </c>
      <c r="F34" s="12">
        <v>27</v>
      </c>
      <c r="G34" s="12">
        <v>66.150000000000006</v>
      </c>
      <c r="H34" s="12">
        <v>1874.45</v>
      </c>
      <c r="I34" s="12" t="s">
        <v>10</v>
      </c>
    </row>
    <row r="35" spans="1:9">
      <c r="A35" s="12" t="s">
        <v>51</v>
      </c>
      <c r="B35" s="12" t="s">
        <v>12</v>
      </c>
      <c r="C35" s="12" t="s">
        <v>11</v>
      </c>
      <c r="D35" s="12" t="s">
        <v>10</v>
      </c>
      <c r="E35" s="12" t="s">
        <v>19</v>
      </c>
      <c r="F35" s="12">
        <v>1</v>
      </c>
      <c r="G35" s="12">
        <v>20.2</v>
      </c>
      <c r="H35" s="12">
        <v>20.2</v>
      </c>
      <c r="I35" s="12" t="s">
        <v>10</v>
      </c>
    </row>
    <row r="36" spans="1:9">
      <c r="A36" s="12" t="s">
        <v>52</v>
      </c>
      <c r="B36" s="12" t="s">
        <v>12</v>
      </c>
      <c r="C36" s="12" t="s">
        <v>11</v>
      </c>
      <c r="D36" s="12" t="s">
        <v>10</v>
      </c>
      <c r="E36" s="12" t="s">
        <v>19</v>
      </c>
      <c r="F36" s="12">
        <v>1</v>
      </c>
      <c r="G36" s="12">
        <v>45.25</v>
      </c>
      <c r="H36" s="12">
        <v>45.25</v>
      </c>
      <c r="I36" s="12" t="s">
        <v>10</v>
      </c>
    </row>
    <row r="37" spans="1:9">
      <c r="A37" s="12" t="s">
        <v>53</v>
      </c>
      <c r="B37" s="12" t="s">
        <v>12</v>
      </c>
      <c r="C37" s="12" t="s">
        <v>29</v>
      </c>
      <c r="D37" s="12" t="s">
        <v>10</v>
      </c>
      <c r="E37" s="12" t="s">
        <v>19</v>
      </c>
      <c r="F37" s="12">
        <v>72</v>
      </c>
      <c r="G37" s="12">
        <v>99.9</v>
      </c>
      <c r="H37" s="12">
        <v>7251.7</v>
      </c>
      <c r="I37" s="12" t="s">
        <v>10</v>
      </c>
    </row>
    <row r="38" spans="1:9">
      <c r="A38" s="12" t="s">
        <v>54</v>
      </c>
      <c r="B38" s="12" t="s">
        <v>12</v>
      </c>
      <c r="C38" s="12" t="s">
        <v>11</v>
      </c>
      <c r="D38" s="12" t="s">
        <v>12</v>
      </c>
      <c r="E38" s="12" t="s">
        <v>13</v>
      </c>
      <c r="F38" s="12">
        <v>5</v>
      </c>
      <c r="G38" s="12">
        <v>69.7</v>
      </c>
      <c r="H38" s="12">
        <v>316.89999999999998</v>
      </c>
      <c r="I38" s="12" t="s">
        <v>12</v>
      </c>
    </row>
    <row r="39" spans="1:9">
      <c r="A39" s="12" t="s">
        <v>55</v>
      </c>
      <c r="B39" s="12" t="s">
        <v>12</v>
      </c>
      <c r="C39" s="12" t="s">
        <v>11</v>
      </c>
      <c r="D39" s="12" t="s">
        <v>12</v>
      </c>
      <c r="E39" s="12" t="s">
        <v>23</v>
      </c>
      <c r="F39" s="12">
        <v>46</v>
      </c>
      <c r="G39" s="12">
        <v>74.8</v>
      </c>
      <c r="H39" s="12">
        <v>3548.3</v>
      </c>
      <c r="I39" s="12" t="s">
        <v>10</v>
      </c>
    </row>
    <row r="40" spans="1:9">
      <c r="A40" s="12" t="s">
        <v>56</v>
      </c>
      <c r="B40" s="12" t="s">
        <v>12</v>
      </c>
      <c r="C40" s="12" t="s">
        <v>11</v>
      </c>
      <c r="D40" s="12" t="s">
        <v>12</v>
      </c>
      <c r="E40" s="12" t="s">
        <v>13</v>
      </c>
      <c r="F40" s="12">
        <v>34</v>
      </c>
      <c r="G40" s="12">
        <v>106.35</v>
      </c>
      <c r="H40" s="12">
        <v>3549.25</v>
      </c>
      <c r="I40" s="12" t="s">
        <v>12</v>
      </c>
    </row>
    <row r="41" spans="1:9">
      <c r="A41" s="12" t="s">
        <v>57</v>
      </c>
      <c r="B41" s="12" t="s">
        <v>12</v>
      </c>
      <c r="C41" s="12" t="s">
        <v>11</v>
      </c>
      <c r="D41" s="12" t="s">
        <v>12</v>
      </c>
      <c r="E41" s="12" t="s">
        <v>19</v>
      </c>
      <c r="F41" s="12">
        <v>11</v>
      </c>
      <c r="G41" s="12">
        <v>97.85</v>
      </c>
      <c r="H41" s="12">
        <v>1105.4000000000001</v>
      </c>
      <c r="I41" s="12" t="s">
        <v>12</v>
      </c>
    </row>
    <row r="42" spans="1:9">
      <c r="A42" s="12" t="s">
        <v>58</v>
      </c>
      <c r="B42" s="12" t="s">
        <v>12</v>
      </c>
      <c r="C42" s="12" t="s">
        <v>15</v>
      </c>
      <c r="D42" s="12" t="s">
        <v>10</v>
      </c>
      <c r="E42" s="12" t="s">
        <v>16</v>
      </c>
      <c r="F42" s="12">
        <v>10</v>
      </c>
      <c r="G42" s="12">
        <v>49.55</v>
      </c>
      <c r="H42" s="12">
        <v>475.7</v>
      </c>
      <c r="I42" s="12" t="s">
        <v>10</v>
      </c>
    </row>
    <row r="43" spans="1:9">
      <c r="A43" s="12" t="s">
        <v>59</v>
      </c>
      <c r="B43" s="12" t="s">
        <v>12</v>
      </c>
      <c r="C43" s="12" t="s">
        <v>29</v>
      </c>
      <c r="D43" s="12" t="s">
        <v>12</v>
      </c>
      <c r="E43" s="12" t="s">
        <v>23</v>
      </c>
      <c r="F43" s="12">
        <v>70</v>
      </c>
      <c r="G43" s="12">
        <v>69.2</v>
      </c>
      <c r="H43" s="12">
        <v>4872.3500000000004</v>
      </c>
      <c r="I43" s="12" t="s">
        <v>10</v>
      </c>
    </row>
    <row r="44" spans="1:9">
      <c r="A44" s="12" t="s">
        <v>60</v>
      </c>
      <c r="B44" s="12" t="s">
        <v>12</v>
      </c>
      <c r="C44" s="12" t="s">
        <v>15</v>
      </c>
      <c r="D44" s="12" t="s">
        <v>10</v>
      </c>
      <c r="E44" s="12" t="s">
        <v>16</v>
      </c>
      <c r="F44" s="12">
        <v>17</v>
      </c>
      <c r="G44" s="12">
        <v>20.75</v>
      </c>
      <c r="H44" s="12">
        <v>418.25</v>
      </c>
      <c r="I44" s="12" t="s">
        <v>10</v>
      </c>
    </row>
    <row r="45" spans="1:9">
      <c r="A45" s="12" t="s">
        <v>61</v>
      </c>
      <c r="B45" s="12" t="s">
        <v>12</v>
      </c>
      <c r="C45" s="12" t="s">
        <v>29</v>
      </c>
      <c r="D45" s="12" t="s">
        <v>12</v>
      </c>
      <c r="E45" s="12" t="s">
        <v>23</v>
      </c>
      <c r="F45" s="12">
        <v>63</v>
      </c>
      <c r="G45" s="12">
        <v>79.849999999999994</v>
      </c>
      <c r="H45" s="12">
        <v>4861.45</v>
      </c>
      <c r="I45" s="12" t="s">
        <v>10</v>
      </c>
    </row>
    <row r="46" spans="1:9">
      <c r="A46" s="12" t="s">
        <v>62</v>
      </c>
      <c r="B46" s="12" t="s">
        <v>12</v>
      </c>
      <c r="C46" s="12" t="s">
        <v>11</v>
      </c>
      <c r="D46" s="12" t="s">
        <v>12</v>
      </c>
      <c r="E46" s="12" t="s">
        <v>13</v>
      </c>
      <c r="F46" s="12">
        <v>13</v>
      </c>
      <c r="G46" s="12">
        <v>76.2</v>
      </c>
      <c r="H46" s="12">
        <v>981.45</v>
      </c>
      <c r="I46" s="12" t="s">
        <v>10</v>
      </c>
    </row>
    <row r="47" spans="1:9">
      <c r="A47" s="12" t="s">
        <v>63</v>
      </c>
      <c r="B47" s="12" t="s">
        <v>12</v>
      </c>
      <c r="C47" s="12" t="s">
        <v>11</v>
      </c>
      <c r="D47" s="12" t="s">
        <v>12</v>
      </c>
      <c r="E47" s="12" t="s">
        <v>13</v>
      </c>
      <c r="F47" s="12">
        <v>49</v>
      </c>
      <c r="G47" s="12">
        <v>84.5</v>
      </c>
      <c r="H47" s="12">
        <v>3906.7</v>
      </c>
      <c r="I47" s="12" t="s">
        <v>10</v>
      </c>
    </row>
    <row r="48" spans="1:9">
      <c r="A48" s="12" t="s">
        <v>64</v>
      </c>
      <c r="B48" s="12" t="s">
        <v>12</v>
      </c>
      <c r="C48" s="12" t="s">
        <v>11</v>
      </c>
      <c r="D48" s="12" t="s">
        <v>10</v>
      </c>
      <c r="E48" s="12" t="s">
        <v>16</v>
      </c>
      <c r="F48" s="12">
        <v>2</v>
      </c>
      <c r="G48" s="12">
        <v>49.25</v>
      </c>
      <c r="H48" s="12">
        <v>97</v>
      </c>
      <c r="I48" s="12" t="s">
        <v>10</v>
      </c>
    </row>
    <row r="49" spans="1:9">
      <c r="A49" s="12" t="s">
        <v>65</v>
      </c>
      <c r="B49" s="12" t="s">
        <v>12</v>
      </c>
      <c r="C49" s="12" t="s">
        <v>11</v>
      </c>
      <c r="D49" s="12" t="s">
        <v>12</v>
      </c>
      <c r="E49" s="12" t="s">
        <v>13</v>
      </c>
      <c r="F49" s="12">
        <v>2</v>
      </c>
      <c r="G49" s="12">
        <v>80.650000000000006</v>
      </c>
      <c r="H49" s="12">
        <v>144.15</v>
      </c>
      <c r="I49" s="12" t="s">
        <v>12</v>
      </c>
    </row>
    <row r="50" spans="1:9">
      <c r="A50" s="12" t="s">
        <v>66</v>
      </c>
      <c r="B50" s="12" t="s">
        <v>12</v>
      </c>
      <c r="C50" s="12" t="s">
        <v>29</v>
      </c>
      <c r="D50" s="12" t="s">
        <v>12</v>
      </c>
      <c r="E50" s="12" t="s">
        <v>23</v>
      </c>
      <c r="F50" s="12">
        <v>52</v>
      </c>
      <c r="G50" s="12">
        <v>79.75</v>
      </c>
      <c r="H50" s="12">
        <v>4217.8</v>
      </c>
      <c r="I50" s="12" t="s">
        <v>10</v>
      </c>
    </row>
    <row r="51" spans="1:9">
      <c r="A51" s="12" t="s">
        <v>67</v>
      </c>
      <c r="B51" s="12" t="s">
        <v>12</v>
      </c>
      <c r="C51" s="12" t="s">
        <v>29</v>
      </c>
      <c r="D51" s="12" t="s">
        <v>12</v>
      </c>
      <c r="E51" s="12" t="s">
        <v>23</v>
      </c>
      <c r="F51" s="12">
        <v>69</v>
      </c>
      <c r="G51" s="12">
        <v>64.150000000000006</v>
      </c>
      <c r="H51" s="12">
        <v>4254.1000000000004</v>
      </c>
      <c r="I51" s="12" t="s">
        <v>10</v>
      </c>
    </row>
    <row r="52" spans="1:9">
      <c r="A52" s="12" t="s">
        <v>68</v>
      </c>
      <c r="B52" s="12" t="s">
        <v>12</v>
      </c>
      <c r="C52" s="12" t="s">
        <v>11</v>
      </c>
      <c r="D52" s="12" t="s">
        <v>12</v>
      </c>
      <c r="E52" s="12" t="s">
        <v>13</v>
      </c>
      <c r="F52" s="12">
        <v>43</v>
      </c>
      <c r="G52" s="12">
        <v>90.25</v>
      </c>
      <c r="H52" s="12">
        <v>3838.75</v>
      </c>
      <c r="I52" s="12" t="s">
        <v>10</v>
      </c>
    </row>
    <row r="53" spans="1:9">
      <c r="A53" s="12" t="s">
        <v>69</v>
      </c>
      <c r="B53" s="12" t="s">
        <v>12</v>
      </c>
      <c r="C53" s="12" t="s">
        <v>11</v>
      </c>
      <c r="D53" s="12" t="s">
        <v>12</v>
      </c>
      <c r="E53" s="12" t="s">
        <v>23</v>
      </c>
      <c r="F53" s="12">
        <v>15</v>
      </c>
      <c r="G53" s="12">
        <v>99.1</v>
      </c>
      <c r="H53" s="12">
        <v>1426.4</v>
      </c>
      <c r="I53" s="12" t="s">
        <v>12</v>
      </c>
    </row>
    <row r="54" spans="1:9">
      <c r="A54" s="12" t="s">
        <v>70</v>
      </c>
      <c r="B54" s="12" t="s">
        <v>12</v>
      </c>
      <c r="C54" s="12" t="s">
        <v>11</v>
      </c>
      <c r="D54" s="12" t="s">
        <v>12</v>
      </c>
      <c r="E54" s="12" t="s">
        <v>23</v>
      </c>
      <c r="F54" s="12">
        <v>25</v>
      </c>
      <c r="G54" s="12">
        <v>69.5</v>
      </c>
      <c r="H54" s="12">
        <v>1752.65</v>
      </c>
      <c r="I54" s="12" t="s">
        <v>10</v>
      </c>
    </row>
    <row r="55" spans="1:9">
      <c r="A55" s="12" t="s">
        <v>71</v>
      </c>
      <c r="B55" s="12" t="s">
        <v>12</v>
      </c>
      <c r="C55" s="12" t="s">
        <v>11</v>
      </c>
      <c r="D55" s="12" t="s">
        <v>12</v>
      </c>
      <c r="E55" s="12" t="s">
        <v>23</v>
      </c>
      <c r="F55" s="12">
        <v>8</v>
      </c>
      <c r="G55" s="12">
        <v>80.650000000000006</v>
      </c>
      <c r="H55" s="12">
        <v>633.29999999999995</v>
      </c>
      <c r="I55" s="12" t="s">
        <v>12</v>
      </c>
    </row>
    <row r="56" spans="1:9">
      <c r="A56" s="12" t="s">
        <v>72</v>
      </c>
      <c r="B56" s="12" t="s">
        <v>12</v>
      </c>
      <c r="C56" s="12" t="s">
        <v>15</v>
      </c>
      <c r="D56" s="12" t="s">
        <v>12</v>
      </c>
      <c r="E56" s="12" t="s">
        <v>23</v>
      </c>
      <c r="F56" s="12">
        <v>60</v>
      </c>
      <c r="G56" s="12">
        <v>74.849999999999994</v>
      </c>
      <c r="H56" s="12">
        <v>4456.3500000000004</v>
      </c>
      <c r="I56" s="12" t="s">
        <v>10</v>
      </c>
    </row>
    <row r="57" spans="1:9">
      <c r="A57" s="12" t="s">
        <v>73</v>
      </c>
      <c r="B57" s="12" t="s">
        <v>12</v>
      </c>
      <c r="C57" s="12" t="s">
        <v>11</v>
      </c>
      <c r="D57" s="12" t="s">
        <v>12</v>
      </c>
      <c r="E57" s="12" t="s">
        <v>13</v>
      </c>
      <c r="F57" s="12">
        <v>18</v>
      </c>
      <c r="G57" s="12">
        <v>95.45</v>
      </c>
      <c r="H57" s="12">
        <v>1752.55</v>
      </c>
      <c r="I57" s="12" t="s">
        <v>12</v>
      </c>
    </row>
    <row r="58" spans="1:9">
      <c r="A58" s="12" t="s">
        <v>74</v>
      </c>
      <c r="B58" s="12" t="s">
        <v>12</v>
      </c>
      <c r="C58" s="12" t="s">
        <v>15</v>
      </c>
      <c r="D58" s="12" t="s">
        <v>12</v>
      </c>
      <c r="E58" s="12" t="s">
        <v>23</v>
      </c>
      <c r="F58" s="12">
        <v>63</v>
      </c>
      <c r="G58" s="12">
        <v>99.65</v>
      </c>
      <c r="H58" s="12">
        <v>6311.2</v>
      </c>
      <c r="I58" s="12" t="s">
        <v>10</v>
      </c>
    </row>
    <row r="59" spans="1:9">
      <c r="A59" s="12" t="s">
        <v>75</v>
      </c>
      <c r="B59" s="12" t="s">
        <v>12</v>
      </c>
      <c r="C59" s="12" t="s">
        <v>15</v>
      </c>
      <c r="D59" s="12" t="s">
        <v>12</v>
      </c>
      <c r="E59" s="12" t="s">
        <v>13</v>
      </c>
      <c r="F59" s="12">
        <v>66</v>
      </c>
      <c r="G59" s="12">
        <v>108.45</v>
      </c>
      <c r="H59" s="12">
        <v>7076.35</v>
      </c>
      <c r="I59" s="12" t="s">
        <v>10</v>
      </c>
    </row>
    <row r="60" spans="1:9">
      <c r="A60" s="12" t="s">
        <v>76</v>
      </c>
      <c r="B60" s="12" t="s">
        <v>12</v>
      </c>
      <c r="C60" s="12" t="s">
        <v>29</v>
      </c>
      <c r="D60" s="12" t="s">
        <v>10</v>
      </c>
      <c r="E60" s="12" t="s">
        <v>23</v>
      </c>
      <c r="F60" s="12">
        <v>34</v>
      </c>
      <c r="G60" s="12">
        <v>24.95</v>
      </c>
      <c r="H60" s="12">
        <v>894.3</v>
      </c>
      <c r="I60" s="12" t="s">
        <v>10</v>
      </c>
    </row>
    <row r="61" spans="1:9">
      <c r="A61" s="12" t="s">
        <v>77</v>
      </c>
      <c r="B61" s="12" t="s">
        <v>12</v>
      </c>
      <c r="C61" s="12" t="s">
        <v>29</v>
      </c>
      <c r="D61" s="12" t="s">
        <v>12</v>
      </c>
      <c r="E61" s="12" t="s">
        <v>23</v>
      </c>
      <c r="F61" s="12">
        <v>72</v>
      </c>
      <c r="G61" s="12">
        <v>107.5</v>
      </c>
      <c r="H61" s="12">
        <v>7853.7</v>
      </c>
      <c r="I61" s="12" t="s">
        <v>10</v>
      </c>
    </row>
    <row r="62" spans="1:9">
      <c r="A62" s="12" t="s">
        <v>78</v>
      </c>
      <c r="B62" s="12" t="s">
        <v>12</v>
      </c>
      <c r="C62" s="12" t="s">
        <v>11</v>
      </c>
      <c r="D62" s="12" t="s">
        <v>12</v>
      </c>
      <c r="E62" s="12" t="s">
        <v>13</v>
      </c>
      <c r="F62" s="12">
        <v>47</v>
      </c>
      <c r="G62" s="12">
        <v>100.5</v>
      </c>
      <c r="H62" s="12">
        <v>4707.1000000000004</v>
      </c>
      <c r="I62" s="12" t="s">
        <v>10</v>
      </c>
    </row>
    <row r="63" spans="1:9">
      <c r="A63" s="12" t="s">
        <v>79</v>
      </c>
      <c r="B63" s="12" t="s">
        <v>12</v>
      </c>
      <c r="C63" s="12" t="s">
        <v>11</v>
      </c>
      <c r="D63" s="12" t="s">
        <v>12</v>
      </c>
      <c r="E63" s="12" t="s">
        <v>19</v>
      </c>
      <c r="F63" s="12">
        <v>60</v>
      </c>
      <c r="G63" s="12">
        <v>89.9</v>
      </c>
      <c r="H63" s="12">
        <v>5450.7</v>
      </c>
      <c r="I63" s="12" t="s">
        <v>10</v>
      </c>
    </row>
    <row r="64" spans="1:9">
      <c r="A64" s="12" t="s">
        <v>80</v>
      </c>
      <c r="B64" s="12" t="s">
        <v>10</v>
      </c>
      <c r="C64" s="12" t="s">
        <v>29</v>
      </c>
      <c r="D64" s="12" t="s">
        <v>10</v>
      </c>
      <c r="E64" s="12" t="s">
        <v>19</v>
      </c>
      <c r="F64" s="12">
        <v>72</v>
      </c>
      <c r="G64" s="12">
        <v>42.1</v>
      </c>
      <c r="H64" s="12">
        <v>2962</v>
      </c>
      <c r="I64" s="12" t="s">
        <v>10</v>
      </c>
    </row>
    <row r="65" spans="1:9">
      <c r="A65" s="12" t="s">
        <v>81</v>
      </c>
      <c r="B65" s="12" t="s">
        <v>12</v>
      </c>
      <c r="C65" s="12" t="s">
        <v>15</v>
      </c>
      <c r="D65" s="12" t="s">
        <v>12</v>
      </c>
      <c r="E65" s="12" t="s">
        <v>23</v>
      </c>
      <c r="F65" s="12">
        <v>18</v>
      </c>
      <c r="G65" s="12">
        <v>54.4</v>
      </c>
      <c r="H65" s="12">
        <v>957.1</v>
      </c>
      <c r="I65" s="12" t="s">
        <v>10</v>
      </c>
    </row>
    <row r="66" spans="1:9">
      <c r="A66" s="12" t="s">
        <v>82</v>
      </c>
      <c r="B66" s="12" t="s">
        <v>12</v>
      </c>
      <c r="C66" s="12" t="s">
        <v>11</v>
      </c>
      <c r="D66" s="12" t="s">
        <v>10</v>
      </c>
      <c r="E66" s="12" t="s">
        <v>13</v>
      </c>
      <c r="F66" s="12">
        <v>9</v>
      </c>
      <c r="G66" s="12">
        <v>94.4</v>
      </c>
      <c r="H66" s="12">
        <v>857.25</v>
      </c>
      <c r="I66" s="12" t="s">
        <v>12</v>
      </c>
    </row>
    <row r="67" spans="1:9">
      <c r="A67" s="12" t="s">
        <v>83</v>
      </c>
      <c r="B67" s="12" t="s">
        <v>12</v>
      </c>
      <c r="C67" s="12" t="s">
        <v>11</v>
      </c>
      <c r="D67" s="12" t="s">
        <v>12</v>
      </c>
      <c r="E67" s="12" t="s">
        <v>13</v>
      </c>
      <c r="F67" s="12">
        <v>3</v>
      </c>
      <c r="G67" s="12">
        <v>75.3</v>
      </c>
      <c r="H67" s="12">
        <v>244.1</v>
      </c>
      <c r="I67" s="12" t="s">
        <v>10</v>
      </c>
    </row>
    <row r="68" spans="1:9">
      <c r="A68" s="12" t="s">
        <v>84</v>
      </c>
      <c r="B68" s="12" t="s">
        <v>12</v>
      </c>
      <c r="C68" s="12" t="s">
        <v>15</v>
      </c>
      <c r="D68" s="12" t="s">
        <v>12</v>
      </c>
      <c r="E68" s="12" t="s">
        <v>13</v>
      </c>
      <c r="F68" s="12">
        <v>47</v>
      </c>
      <c r="G68" s="12">
        <v>78.900000000000006</v>
      </c>
      <c r="H68" s="12">
        <v>3650.35</v>
      </c>
      <c r="I68" s="12" t="s">
        <v>10</v>
      </c>
    </row>
    <row r="69" spans="1:9">
      <c r="A69" s="12" t="s">
        <v>85</v>
      </c>
      <c r="B69" s="12" t="s">
        <v>12</v>
      </c>
      <c r="C69" s="12" t="s">
        <v>29</v>
      </c>
      <c r="D69" s="12" t="s">
        <v>10</v>
      </c>
      <c r="E69" s="12" t="s">
        <v>16</v>
      </c>
      <c r="F69" s="12">
        <v>31</v>
      </c>
      <c r="G69" s="12">
        <v>79.2</v>
      </c>
      <c r="H69" s="12">
        <v>2497.1999999999998</v>
      </c>
      <c r="I69" s="12" t="s">
        <v>10</v>
      </c>
    </row>
    <row r="70" spans="1:9">
      <c r="A70" s="12" t="s">
        <v>86</v>
      </c>
      <c r="B70" s="12" t="s">
        <v>12</v>
      </c>
      <c r="C70" s="12" t="s">
        <v>29</v>
      </c>
      <c r="D70" s="12" t="s">
        <v>10</v>
      </c>
      <c r="E70" s="12" t="s">
        <v>19</v>
      </c>
      <c r="F70" s="12">
        <v>50</v>
      </c>
      <c r="G70" s="12">
        <v>20.149999999999999</v>
      </c>
      <c r="H70" s="12">
        <v>930.9</v>
      </c>
      <c r="I70" s="12" t="s">
        <v>10</v>
      </c>
    </row>
    <row r="71" spans="1:9">
      <c r="A71" s="12" t="s">
        <v>87</v>
      </c>
      <c r="B71" s="12" t="s">
        <v>12</v>
      </c>
      <c r="C71" s="12" t="s">
        <v>11</v>
      </c>
      <c r="D71" s="12" t="s">
        <v>12</v>
      </c>
      <c r="E71" s="12" t="s">
        <v>16</v>
      </c>
      <c r="F71" s="12">
        <v>10</v>
      </c>
      <c r="G71" s="12">
        <v>79.849999999999994</v>
      </c>
      <c r="H71" s="12">
        <v>887.35</v>
      </c>
      <c r="I71" s="12" t="s">
        <v>10</v>
      </c>
    </row>
    <row r="72" spans="1:9">
      <c r="A72" s="12" t="s">
        <v>88</v>
      </c>
      <c r="B72" s="12" t="s">
        <v>12</v>
      </c>
      <c r="C72" s="12" t="s">
        <v>11</v>
      </c>
      <c r="D72" s="12" t="s">
        <v>10</v>
      </c>
      <c r="E72" s="12" t="s">
        <v>16</v>
      </c>
      <c r="F72" s="12">
        <v>1</v>
      </c>
      <c r="G72" s="12">
        <v>49.05</v>
      </c>
      <c r="H72" s="12">
        <v>49.05</v>
      </c>
      <c r="I72" s="12" t="s">
        <v>10</v>
      </c>
    </row>
    <row r="73" spans="1:9">
      <c r="A73" s="12" t="s">
        <v>89</v>
      </c>
      <c r="B73" s="12" t="s">
        <v>12</v>
      </c>
      <c r="C73" s="12" t="s">
        <v>15</v>
      </c>
      <c r="D73" s="12" t="s">
        <v>12</v>
      </c>
      <c r="E73" s="12" t="s">
        <v>13</v>
      </c>
      <c r="F73" s="12">
        <v>52</v>
      </c>
      <c r="G73" s="12">
        <v>20.399999999999999</v>
      </c>
      <c r="H73" s="12">
        <v>1090.6500000000001</v>
      </c>
      <c r="I73" s="12" t="s">
        <v>10</v>
      </c>
    </row>
    <row r="74" spans="1:9">
      <c r="A74" s="12" t="s">
        <v>90</v>
      </c>
      <c r="B74" s="12" t="s">
        <v>12</v>
      </c>
      <c r="C74" s="12" t="s">
        <v>29</v>
      </c>
      <c r="D74" s="12" t="s">
        <v>12</v>
      </c>
      <c r="E74" s="12" t="s">
        <v>19</v>
      </c>
      <c r="F74" s="12">
        <v>64</v>
      </c>
      <c r="G74" s="12">
        <v>111.6</v>
      </c>
      <c r="H74" s="12">
        <v>7099</v>
      </c>
      <c r="I74" s="12" t="s">
        <v>10</v>
      </c>
    </row>
    <row r="75" spans="1:9">
      <c r="A75" s="12" t="s">
        <v>91</v>
      </c>
      <c r="B75" s="12" t="s">
        <v>12</v>
      </c>
      <c r="C75" s="12" t="s">
        <v>29</v>
      </c>
      <c r="D75" s="12" t="s">
        <v>12</v>
      </c>
      <c r="E75" s="12" t="s">
        <v>19</v>
      </c>
      <c r="F75" s="12">
        <v>62</v>
      </c>
      <c r="G75" s="12">
        <v>24.25</v>
      </c>
      <c r="H75" s="12">
        <v>1424.6</v>
      </c>
      <c r="I75" s="12" t="s">
        <v>10</v>
      </c>
    </row>
    <row r="76" spans="1:9">
      <c r="A76" s="12" t="s">
        <v>92</v>
      </c>
      <c r="B76" s="12" t="s">
        <v>12</v>
      </c>
      <c r="C76" s="12" t="s">
        <v>11</v>
      </c>
      <c r="D76" s="12" t="s">
        <v>12</v>
      </c>
      <c r="E76" s="12" t="s">
        <v>19</v>
      </c>
      <c r="F76" s="12">
        <v>3</v>
      </c>
      <c r="G76" s="12">
        <v>64.5</v>
      </c>
      <c r="H76" s="12">
        <v>177.4</v>
      </c>
      <c r="I76" s="12" t="s">
        <v>10</v>
      </c>
    </row>
    <row r="77" spans="1:9">
      <c r="A77" s="12" t="s">
        <v>93</v>
      </c>
      <c r="B77" s="12" t="s">
        <v>12</v>
      </c>
      <c r="C77" s="12" t="s">
        <v>15</v>
      </c>
      <c r="D77" s="12" t="s">
        <v>10</v>
      </c>
      <c r="E77" s="12" t="s">
        <v>13</v>
      </c>
      <c r="F77" s="12">
        <v>56</v>
      </c>
      <c r="G77" s="12">
        <v>110.5</v>
      </c>
      <c r="H77" s="12">
        <v>6139.5</v>
      </c>
      <c r="I77" s="12" t="s">
        <v>10</v>
      </c>
    </row>
    <row r="78" spans="1:9">
      <c r="A78" s="12" t="s">
        <v>94</v>
      </c>
      <c r="B78" s="12" t="s">
        <v>12</v>
      </c>
      <c r="C78" s="12" t="s">
        <v>15</v>
      </c>
      <c r="D78" s="12" t="s">
        <v>10</v>
      </c>
      <c r="E78" s="12" t="s">
        <v>23</v>
      </c>
      <c r="F78" s="12">
        <v>46</v>
      </c>
      <c r="G78" s="12">
        <v>55.65</v>
      </c>
      <c r="H78" s="12">
        <v>2688.85</v>
      </c>
      <c r="I78" s="12" t="s">
        <v>10</v>
      </c>
    </row>
    <row r="79" spans="1:9">
      <c r="A79" s="12" t="s">
        <v>95</v>
      </c>
      <c r="B79" s="12" t="s">
        <v>12</v>
      </c>
      <c r="C79" s="12" t="s">
        <v>11</v>
      </c>
      <c r="D79" s="12" t="s">
        <v>10</v>
      </c>
      <c r="E79" s="12" t="s">
        <v>16</v>
      </c>
      <c r="F79" s="12">
        <v>8</v>
      </c>
      <c r="G79" s="12">
        <v>54.65</v>
      </c>
      <c r="H79" s="12">
        <v>482.25</v>
      </c>
      <c r="I79" s="12" t="s">
        <v>10</v>
      </c>
    </row>
    <row r="80" spans="1:9">
      <c r="A80" s="12" t="s">
        <v>96</v>
      </c>
      <c r="B80" s="12" t="s">
        <v>12</v>
      </c>
      <c r="C80" s="12" t="s">
        <v>11</v>
      </c>
      <c r="D80" s="12" t="s">
        <v>12</v>
      </c>
      <c r="E80" s="12" t="s">
        <v>13</v>
      </c>
      <c r="F80" s="12">
        <v>30</v>
      </c>
      <c r="G80" s="12">
        <v>74.75</v>
      </c>
      <c r="H80" s="12">
        <v>2111.3000000000002</v>
      </c>
      <c r="I80" s="12" t="s">
        <v>10</v>
      </c>
    </row>
    <row r="81" spans="1:9">
      <c r="A81" s="12" t="s">
        <v>97</v>
      </c>
      <c r="B81" s="12" t="s">
        <v>12</v>
      </c>
      <c r="C81" s="12" t="s">
        <v>15</v>
      </c>
      <c r="D81" s="12" t="s">
        <v>12</v>
      </c>
      <c r="E81" s="12" t="s">
        <v>23</v>
      </c>
      <c r="F81" s="12">
        <v>45</v>
      </c>
      <c r="G81" s="12">
        <v>25.9</v>
      </c>
      <c r="H81" s="12">
        <v>1216.5999999999999</v>
      </c>
      <c r="I81" s="12" t="s">
        <v>10</v>
      </c>
    </row>
    <row r="82" spans="1:9">
      <c r="A82" s="12" t="s">
        <v>98</v>
      </c>
      <c r="B82" s="12" t="s">
        <v>12</v>
      </c>
      <c r="C82" s="12" t="s">
        <v>11</v>
      </c>
      <c r="D82" s="12" t="s">
        <v>12</v>
      </c>
      <c r="E82" s="12" t="s">
        <v>13</v>
      </c>
      <c r="F82" s="12">
        <v>1</v>
      </c>
      <c r="G82" s="12">
        <v>79.349999999999994</v>
      </c>
      <c r="H82" s="12">
        <v>79.349999999999994</v>
      </c>
      <c r="I82" s="12" t="s">
        <v>12</v>
      </c>
    </row>
    <row r="83" spans="1:9">
      <c r="A83" s="12" t="s">
        <v>99</v>
      </c>
      <c r="B83" s="12" t="s">
        <v>10</v>
      </c>
      <c r="C83" s="12" t="s">
        <v>11</v>
      </c>
      <c r="D83" s="12" t="s">
        <v>10</v>
      </c>
      <c r="E83" s="12" t="s">
        <v>13</v>
      </c>
      <c r="F83" s="12">
        <v>11</v>
      </c>
      <c r="G83" s="12">
        <v>50.55</v>
      </c>
      <c r="H83" s="12">
        <v>565.35</v>
      </c>
      <c r="I83" s="12" t="s">
        <v>10</v>
      </c>
    </row>
    <row r="84" spans="1:9">
      <c r="A84" s="12" t="s">
        <v>100</v>
      </c>
      <c r="B84" s="12" t="s">
        <v>12</v>
      </c>
      <c r="C84" s="12" t="s">
        <v>11</v>
      </c>
      <c r="D84" s="12" t="s">
        <v>12</v>
      </c>
      <c r="E84" s="12" t="s">
        <v>19</v>
      </c>
      <c r="F84" s="12">
        <v>7</v>
      </c>
      <c r="G84" s="12">
        <v>75.150000000000006</v>
      </c>
      <c r="H84" s="12">
        <v>496.9</v>
      </c>
      <c r="I84" s="12" t="s">
        <v>12</v>
      </c>
    </row>
    <row r="85" spans="1:9">
      <c r="A85" s="12" t="s">
        <v>101</v>
      </c>
      <c r="B85" s="12" t="s">
        <v>12</v>
      </c>
      <c r="C85" s="12" t="s">
        <v>11</v>
      </c>
      <c r="D85" s="12" t="s">
        <v>12</v>
      </c>
      <c r="E85" s="12" t="s">
        <v>19</v>
      </c>
      <c r="F85" s="12">
        <v>42</v>
      </c>
      <c r="G85" s="12">
        <v>103.8</v>
      </c>
      <c r="H85" s="12">
        <v>4327.5</v>
      </c>
      <c r="I85" s="12" t="s">
        <v>10</v>
      </c>
    </row>
    <row r="86" spans="1:9">
      <c r="A86" s="12" t="s">
        <v>102</v>
      </c>
      <c r="B86" s="12" t="s">
        <v>12</v>
      </c>
      <c r="C86" s="12" t="s">
        <v>29</v>
      </c>
      <c r="D86" s="12" t="s">
        <v>12</v>
      </c>
      <c r="E86" s="12" t="s">
        <v>19</v>
      </c>
      <c r="F86" s="12">
        <v>49</v>
      </c>
      <c r="G86" s="12">
        <v>20.149999999999999</v>
      </c>
      <c r="H86" s="12">
        <v>973.35</v>
      </c>
      <c r="I86" s="12" t="s">
        <v>10</v>
      </c>
    </row>
    <row r="87" spans="1:9">
      <c r="A87" s="12" t="s">
        <v>103</v>
      </c>
      <c r="B87" s="12" t="s">
        <v>12</v>
      </c>
      <c r="C87" s="12" t="s">
        <v>11</v>
      </c>
      <c r="D87" s="12" t="s">
        <v>12</v>
      </c>
      <c r="E87" s="12" t="s">
        <v>23</v>
      </c>
      <c r="F87" s="12">
        <v>9</v>
      </c>
      <c r="G87" s="12">
        <v>99.3</v>
      </c>
      <c r="H87" s="12">
        <v>918.75</v>
      </c>
      <c r="I87" s="12" t="s">
        <v>10</v>
      </c>
    </row>
    <row r="88" spans="1:9">
      <c r="A88" s="12" t="s">
        <v>104</v>
      </c>
      <c r="B88" s="12" t="s">
        <v>12</v>
      </c>
      <c r="C88" s="12" t="s">
        <v>15</v>
      </c>
      <c r="D88" s="12" t="s">
        <v>12</v>
      </c>
      <c r="E88" s="12" t="s">
        <v>19</v>
      </c>
      <c r="F88" s="12">
        <v>35</v>
      </c>
      <c r="G88" s="12">
        <v>62.15</v>
      </c>
      <c r="H88" s="12">
        <v>2215.4499999999998</v>
      </c>
      <c r="I88" s="12" t="s">
        <v>10</v>
      </c>
    </row>
    <row r="89" spans="1:9">
      <c r="A89" s="12" t="s">
        <v>105</v>
      </c>
      <c r="B89" s="12" t="s">
        <v>12</v>
      </c>
      <c r="C89" s="12" t="s">
        <v>29</v>
      </c>
      <c r="D89" s="12" t="s">
        <v>10</v>
      </c>
      <c r="E89" s="12" t="s">
        <v>19</v>
      </c>
      <c r="F89" s="12">
        <v>48</v>
      </c>
      <c r="G89" s="12">
        <v>20.65</v>
      </c>
      <c r="H89" s="12">
        <v>1057</v>
      </c>
      <c r="I89" s="12" t="s">
        <v>10</v>
      </c>
    </row>
    <row r="90" spans="1:9">
      <c r="A90" s="12" t="s">
        <v>106</v>
      </c>
      <c r="B90" s="12" t="s">
        <v>12</v>
      </c>
      <c r="C90" s="12" t="s">
        <v>29</v>
      </c>
      <c r="D90" s="12" t="s">
        <v>12</v>
      </c>
      <c r="E90" s="12" t="s">
        <v>16</v>
      </c>
      <c r="F90" s="12">
        <v>46</v>
      </c>
      <c r="G90" s="12">
        <v>19.95</v>
      </c>
      <c r="H90" s="12">
        <v>927.1</v>
      </c>
      <c r="I90" s="12" t="s">
        <v>10</v>
      </c>
    </row>
    <row r="91" spans="1:9">
      <c r="A91" s="12" t="s">
        <v>107</v>
      </c>
      <c r="B91" s="12" t="s">
        <v>10</v>
      </c>
      <c r="C91" s="12" t="s">
        <v>11</v>
      </c>
      <c r="D91" s="12" t="s">
        <v>10</v>
      </c>
      <c r="E91" s="12" t="s">
        <v>16</v>
      </c>
      <c r="F91" s="12">
        <v>29</v>
      </c>
      <c r="G91" s="12">
        <v>33.75</v>
      </c>
      <c r="H91" s="12">
        <v>1009.25</v>
      </c>
      <c r="I91" s="12" t="s">
        <v>10</v>
      </c>
    </row>
    <row r="92" spans="1:9">
      <c r="A92" s="12" t="s">
        <v>108</v>
      </c>
      <c r="B92" s="12" t="s">
        <v>12</v>
      </c>
      <c r="C92" s="12" t="s">
        <v>11</v>
      </c>
      <c r="D92" s="12" t="s">
        <v>10</v>
      </c>
      <c r="E92" s="12" t="s">
        <v>19</v>
      </c>
      <c r="F92" s="12">
        <v>30</v>
      </c>
      <c r="G92" s="12">
        <v>82.05</v>
      </c>
      <c r="H92" s="12">
        <v>2570.1999999999998</v>
      </c>
      <c r="I92" s="12" t="s">
        <v>10</v>
      </c>
    </row>
    <row r="93" spans="1:9">
      <c r="A93" s="12" t="s">
        <v>109</v>
      </c>
      <c r="B93" s="12" t="s">
        <v>12</v>
      </c>
      <c r="C93" s="12" t="s">
        <v>11</v>
      </c>
      <c r="D93" s="12" t="s">
        <v>10</v>
      </c>
      <c r="E93" s="12" t="s">
        <v>13</v>
      </c>
      <c r="F93" s="12">
        <v>1</v>
      </c>
      <c r="G93" s="12">
        <v>74.7</v>
      </c>
      <c r="H93" s="12">
        <v>74.7</v>
      </c>
      <c r="I93" s="12" t="s">
        <v>10</v>
      </c>
    </row>
    <row r="94" spans="1:9">
      <c r="A94" s="12" t="s">
        <v>110</v>
      </c>
      <c r="B94" s="12" t="s">
        <v>12</v>
      </c>
      <c r="C94" s="12" t="s">
        <v>29</v>
      </c>
      <c r="D94" s="12" t="s">
        <v>12</v>
      </c>
      <c r="E94" s="12" t="s">
        <v>16</v>
      </c>
      <c r="F94" s="12">
        <v>66</v>
      </c>
      <c r="G94" s="12">
        <v>84</v>
      </c>
      <c r="H94" s="12">
        <v>5714.25</v>
      </c>
      <c r="I94" s="12" t="s">
        <v>10</v>
      </c>
    </row>
    <row r="95" spans="1:9">
      <c r="A95" s="12" t="s">
        <v>111</v>
      </c>
      <c r="B95" s="12" t="s">
        <v>12</v>
      </c>
      <c r="C95" s="12" t="s">
        <v>11</v>
      </c>
      <c r="D95" s="12" t="s">
        <v>12</v>
      </c>
      <c r="E95" s="12" t="s">
        <v>23</v>
      </c>
      <c r="F95" s="12">
        <v>65</v>
      </c>
      <c r="G95" s="12">
        <v>111.05</v>
      </c>
      <c r="H95" s="12">
        <v>7107</v>
      </c>
      <c r="I95" s="12" t="s">
        <v>10</v>
      </c>
    </row>
    <row r="96" spans="1:9">
      <c r="A96" s="12" t="s">
        <v>112</v>
      </c>
      <c r="B96" s="12" t="s">
        <v>12</v>
      </c>
      <c r="C96" s="12" t="s">
        <v>29</v>
      </c>
      <c r="D96" s="12" t="s">
        <v>12</v>
      </c>
      <c r="E96" s="12" t="s">
        <v>19</v>
      </c>
      <c r="F96" s="12">
        <v>72</v>
      </c>
      <c r="G96" s="12">
        <v>100.9</v>
      </c>
      <c r="H96" s="12">
        <v>7459.05</v>
      </c>
      <c r="I96" s="12" t="s">
        <v>10</v>
      </c>
    </row>
    <row r="97" spans="1:9">
      <c r="A97" s="12" t="s">
        <v>113</v>
      </c>
      <c r="B97" s="12" t="s">
        <v>12</v>
      </c>
      <c r="C97" s="12" t="s">
        <v>11</v>
      </c>
      <c r="D97" s="12" t="s">
        <v>12</v>
      </c>
      <c r="E97" s="12" t="s">
        <v>13</v>
      </c>
      <c r="F97" s="12">
        <v>12</v>
      </c>
      <c r="G97" s="12">
        <v>78.95</v>
      </c>
      <c r="H97" s="12">
        <v>927.35</v>
      </c>
      <c r="I97" s="12" t="s">
        <v>12</v>
      </c>
    </row>
    <row r="98" spans="1:9">
      <c r="A98" s="12" t="s">
        <v>114</v>
      </c>
      <c r="B98" s="12" t="s">
        <v>12</v>
      </c>
      <c r="C98" s="12" t="s">
        <v>15</v>
      </c>
      <c r="D98" s="12" t="s">
        <v>12</v>
      </c>
      <c r="E98" s="12" t="s">
        <v>23</v>
      </c>
      <c r="F98" s="12">
        <v>71</v>
      </c>
      <c r="G98" s="12">
        <v>66.849999999999994</v>
      </c>
      <c r="H98" s="12">
        <v>4748.7</v>
      </c>
      <c r="I98" s="12" t="s">
        <v>10</v>
      </c>
    </row>
    <row r="99" spans="1:9">
      <c r="A99" s="12" t="s">
        <v>115</v>
      </c>
      <c r="B99" s="12" t="s">
        <v>12</v>
      </c>
      <c r="C99" s="12" t="s">
        <v>11</v>
      </c>
      <c r="D99" s="12" t="s">
        <v>10</v>
      </c>
      <c r="E99" s="12" t="s">
        <v>16</v>
      </c>
      <c r="F99" s="12">
        <v>5</v>
      </c>
      <c r="G99" s="12">
        <v>21.05</v>
      </c>
      <c r="H99" s="12">
        <v>113.85</v>
      </c>
      <c r="I99" s="12" t="s">
        <v>12</v>
      </c>
    </row>
    <row r="100" spans="1:9">
      <c r="A100" s="12" t="s">
        <v>116</v>
      </c>
      <c r="B100" s="12" t="s">
        <v>12</v>
      </c>
      <c r="C100" s="12" t="s">
        <v>29</v>
      </c>
      <c r="D100" s="12" t="s">
        <v>10</v>
      </c>
      <c r="E100" s="12" t="s">
        <v>19</v>
      </c>
      <c r="F100" s="12">
        <v>52</v>
      </c>
      <c r="G100" s="12">
        <v>21</v>
      </c>
      <c r="H100" s="12">
        <v>1107.2</v>
      </c>
      <c r="I100" s="12" t="s">
        <v>10</v>
      </c>
    </row>
    <row r="101" spans="1:9">
      <c r="A101" s="12" t="s">
        <v>117</v>
      </c>
      <c r="B101" s="12" t="s">
        <v>12</v>
      </c>
      <c r="C101" s="12" t="s">
        <v>11</v>
      </c>
      <c r="D101" s="12" t="s">
        <v>12</v>
      </c>
      <c r="E101" s="12" t="s">
        <v>13</v>
      </c>
      <c r="F101" s="12">
        <v>25</v>
      </c>
      <c r="G101" s="12">
        <v>98.5</v>
      </c>
      <c r="H101" s="12">
        <v>2514.5</v>
      </c>
      <c r="I101" s="12" t="s">
        <v>12</v>
      </c>
    </row>
    <row r="102" spans="1:9">
      <c r="A102" s="12" t="s">
        <v>118</v>
      </c>
      <c r="B102" s="12" t="s">
        <v>12</v>
      </c>
      <c r="C102" s="12" t="s">
        <v>11</v>
      </c>
      <c r="D102" s="12" t="s">
        <v>10</v>
      </c>
      <c r="E102" s="12" t="s">
        <v>16</v>
      </c>
      <c r="F102" s="12">
        <v>1</v>
      </c>
      <c r="G102" s="12">
        <v>20.2</v>
      </c>
      <c r="H102" s="12">
        <v>20.2</v>
      </c>
      <c r="I102" s="12" t="s">
        <v>10</v>
      </c>
    </row>
    <row r="103" spans="1:9">
      <c r="A103" s="12" t="s">
        <v>119</v>
      </c>
      <c r="B103" s="12" t="s">
        <v>12</v>
      </c>
      <c r="C103" s="12" t="s">
        <v>11</v>
      </c>
      <c r="D103" s="12" t="s">
        <v>10</v>
      </c>
      <c r="E103" s="12" t="s">
        <v>13</v>
      </c>
      <c r="F103" s="12">
        <v>1</v>
      </c>
      <c r="G103" s="12">
        <v>19.45</v>
      </c>
      <c r="H103" s="12">
        <v>19.45</v>
      </c>
      <c r="I103" s="12" t="s">
        <v>10</v>
      </c>
    </row>
    <row r="104" spans="1:9">
      <c r="A104" s="12" t="s">
        <v>120</v>
      </c>
      <c r="B104" s="12" t="s">
        <v>12</v>
      </c>
      <c r="C104" s="12" t="s">
        <v>15</v>
      </c>
      <c r="D104" s="12" t="s">
        <v>10</v>
      </c>
      <c r="E104" s="12" t="s">
        <v>19</v>
      </c>
      <c r="F104" s="12">
        <v>38</v>
      </c>
      <c r="G104" s="12">
        <v>95</v>
      </c>
      <c r="H104" s="12">
        <v>3605.6</v>
      </c>
      <c r="I104" s="12" t="s">
        <v>10</v>
      </c>
    </row>
    <row r="105" spans="1:9">
      <c r="A105" s="12" t="s">
        <v>121</v>
      </c>
      <c r="B105" s="12" t="s">
        <v>10</v>
      </c>
      <c r="C105" s="12" t="s">
        <v>15</v>
      </c>
      <c r="D105" s="12" t="s">
        <v>10</v>
      </c>
      <c r="E105" s="12" t="s">
        <v>19</v>
      </c>
      <c r="F105" s="12">
        <v>66</v>
      </c>
      <c r="G105" s="12">
        <v>45.55</v>
      </c>
      <c r="H105" s="12">
        <v>3027.25</v>
      </c>
      <c r="I105" s="12" t="s">
        <v>10</v>
      </c>
    </row>
    <row r="106" spans="1:9">
      <c r="A106" s="12" t="s">
        <v>122</v>
      </c>
      <c r="B106" s="12" t="s">
        <v>12</v>
      </c>
      <c r="C106" s="12" t="s">
        <v>29</v>
      </c>
      <c r="D106" s="12" t="s">
        <v>12</v>
      </c>
      <c r="E106" s="12" t="s">
        <v>19</v>
      </c>
      <c r="F106" s="12">
        <v>68</v>
      </c>
      <c r="G106" s="12">
        <v>110</v>
      </c>
      <c r="H106" s="12">
        <v>7611.85</v>
      </c>
      <c r="I106" s="12" t="s">
        <v>12</v>
      </c>
    </row>
    <row r="107" spans="1:9">
      <c r="A107" s="12" t="s">
        <v>123</v>
      </c>
      <c r="B107" s="12" t="s">
        <v>10</v>
      </c>
      <c r="C107" s="12" t="s">
        <v>11</v>
      </c>
      <c r="D107" s="12" t="s">
        <v>10</v>
      </c>
      <c r="E107" s="12" t="s">
        <v>16</v>
      </c>
      <c r="F107" s="12">
        <v>5</v>
      </c>
      <c r="G107" s="12">
        <v>24.3</v>
      </c>
      <c r="H107" s="12">
        <v>100.2</v>
      </c>
      <c r="I107" s="12" t="s">
        <v>10</v>
      </c>
    </row>
    <row r="108" spans="1:9">
      <c r="A108" s="12" t="s">
        <v>124</v>
      </c>
      <c r="B108" s="12" t="s">
        <v>12</v>
      </c>
      <c r="C108" s="12" t="s">
        <v>15</v>
      </c>
      <c r="D108" s="12" t="s">
        <v>12</v>
      </c>
      <c r="E108" s="12" t="s">
        <v>13</v>
      </c>
      <c r="F108" s="12">
        <v>72</v>
      </c>
      <c r="G108" s="12">
        <v>104.15</v>
      </c>
      <c r="H108" s="12">
        <v>7303.05</v>
      </c>
      <c r="I108" s="12" t="s">
        <v>10</v>
      </c>
    </row>
    <row r="109" spans="1:9">
      <c r="A109" s="12" t="s">
        <v>125</v>
      </c>
      <c r="B109" s="12" t="s">
        <v>10</v>
      </c>
      <c r="C109" s="12" t="s">
        <v>15</v>
      </c>
      <c r="D109" s="12" t="s">
        <v>10</v>
      </c>
      <c r="E109" s="12" t="s">
        <v>16</v>
      </c>
      <c r="F109" s="12">
        <v>32</v>
      </c>
      <c r="G109" s="12">
        <v>30.15</v>
      </c>
      <c r="H109" s="12">
        <v>927.65</v>
      </c>
      <c r="I109" s="12" t="s">
        <v>10</v>
      </c>
    </row>
    <row r="110" spans="1:9">
      <c r="A110" s="12" t="s">
        <v>126</v>
      </c>
      <c r="B110" s="12" t="s">
        <v>12</v>
      </c>
      <c r="C110" s="12" t="s">
        <v>15</v>
      </c>
      <c r="D110" s="12" t="s">
        <v>10</v>
      </c>
      <c r="E110" s="12" t="s">
        <v>16</v>
      </c>
      <c r="F110" s="12">
        <v>43</v>
      </c>
      <c r="G110" s="12">
        <v>94.35</v>
      </c>
      <c r="H110" s="12">
        <v>3921.3</v>
      </c>
      <c r="I110" s="12" t="s">
        <v>10</v>
      </c>
    </row>
    <row r="111" spans="1:9">
      <c r="A111" s="12" t="s">
        <v>127</v>
      </c>
      <c r="B111" s="12" t="s">
        <v>12</v>
      </c>
      <c r="C111" s="12" t="s">
        <v>29</v>
      </c>
      <c r="D111" s="12" t="s">
        <v>10</v>
      </c>
      <c r="E111" s="12" t="s">
        <v>23</v>
      </c>
      <c r="F111" s="12">
        <v>72</v>
      </c>
      <c r="G111" s="12">
        <v>19.399999999999999</v>
      </c>
      <c r="H111" s="12">
        <v>1363.25</v>
      </c>
      <c r="I111" s="12" t="s">
        <v>10</v>
      </c>
    </row>
    <row r="112" spans="1:9">
      <c r="A112" s="12" t="s">
        <v>128</v>
      </c>
      <c r="B112" s="12" t="s">
        <v>12</v>
      </c>
      <c r="C112" s="12" t="s">
        <v>11</v>
      </c>
      <c r="D112" s="12" t="s">
        <v>12</v>
      </c>
      <c r="E112" s="12" t="s">
        <v>13</v>
      </c>
      <c r="F112" s="12">
        <v>55</v>
      </c>
      <c r="G112" s="12">
        <v>96.75</v>
      </c>
      <c r="H112" s="12">
        <v>5238.8999999999996</v>
      </c>
      <c r="I112" s="12" t="s">
        <v>12</v>
      </c>
    </row>
    <row r="113" spans="1:9">
      <c r="A113" s="12" t="s">
        <v>129</v>
      </c>
      <c r="B113" s="12" t="s">
        <v>12</v>
      </c>
      <c r="C113" s="12" t="s">
        <v>15</v>
      </c>
      <c r="D113" s="12" t="s">
        <v>10</v>
      </c>
      <c r="E113" s="12" t="s">
        <v>23</v>
      </c>
      <c r="F113" s="12">
        <v>52</v>
      </c>
      <c r="G113" s="12">
        <v>57.95</v>
      </c>
      <c r="H113" s="12">
        <v>3042.25</v>
      </c>
      <c r="I113" s="12" t="s">
        <v>10</v>
      </c>
    </row>
    <row r="114" spans="1:9">
      <c r="A114" s="12" t="s">
        <v>130</v>
      </c>
      <c r="B114" s="12" t="s">
        <v>12</v>
      </c>
      <c r="C114" s="12" t="s">
        <v>11</v>
      </c>
      <c r="D114" s="12" t="s">
        <v>12</v>
      </c>
      <c r="E114" s="12" t="s">
        <v>13</v>
      </c>
      <c r="F114" s="12">
        <v>43</v>
      </c>
      <c r="G114" s="12">
        <v>91.65</v>
      </c>
      <c r="H114" s="12">
        <v>3954.1</v>
      </c>
      <c r="I114" s="12" t="s">
        <v>10</v>
      </c>
    </row>
    <row r="115" spans="1:9">
      <c r="A115" s="12" t="s">
        <v>131</v>
      </c>
      <c r="B115" s="12" t="s">
        <v>12</v>
      </c>
      <c r="C115" s="12" t="s">
        <v>11</v>
      </c>
      <c r="D115" s="12" t="s">
        <v>12</v>
      </c>
      <c r="E115" s="12" t="s">
        <v>13</v>
      </c>
      <c r="F115" s="12">
        <v>37</v>
      </c>
      <c r="G115" s="12">
        <v>76.5</v>
      </c>
      <c r="H115" s="12">
        <v>2868.15</v>
      </c>
      <c r="I115" s="12" t="s">
        <v>12</v>
      </c>
    </row>
    <row r="116" spans="1:9">
      <c r="A116" s="12" t="s">
        <v>132</v>
      </c>
      <c r="B116" s="12" t="s">
        <v>10</v>
      </c>
      <c r="C116" s="12" t="s">
        <v>29</v>
      </c>
      <c r="D116" s="12" t="s">
        <v>12</v>
      </c>
      <c r="E116" s="12" t="s">
        <v>13</v>
      </c>
      <c r="F116" s="12">
        <v>64</v>
      </c>
      <c r="G116" s="12">
        <v>54.6</v>
      </c>
      <c r="H116" s="12">
        <v>3423.5</v>
      </c>
      <c r="I116" s="12" t="s">
        <v>10</v>
      </c>
    </row>
    <row r="117" spans="1:9">
      <c r="A117" s="12" t="s">
        <v>133</v>
      </c>
      <c r="B117" s="12" t="s">
        <v>12</v>
      </c>
      <c r="C117" s="12" t="s">
        <v>11</v>
      </c>
      <c r="D117" s="12" t="s">
        <v>10</v>
      </c>
      <c r="E117" s="12" t="s">
        <v>13</v>
      </c>
      <c r="F117" s="12">
        <v>3</v>
      </c>
      <c r="G117" s="12">
        <v>89.85</v>
      </c>
      <c r="H117" s="12">
        <v>248.4</v>
      </c>
      <c r="I117" s="12" t="s">
        <v>10</v>
      </c>
    </row>
    <row r="118" spans="1:9">
      <c r="A118" s="12" t="s">
        <v>134</v>
      </c>
      <c r="B118" s="12" t="s">
        <v>10</v>
      </c>
      <c r="C118" s="12" t="s">
        <v>29</v>
      </c>
      <c r="D118" s="12" t="s">
        <v>10</v>
      </c>
      <c r="E118" s="12" t="s">
        <v>19</v>
      </c>
      <c r="F118" s="12">
        <v>36</v>
      </c>
      <c r="G118" s="12">
        <v>31.05</v>
      </c>
      <c r="H118" s="12">
        <v>1126.3499999999999</v>
      </c>
      <c r="I118" s="12" t="s">
        <v>10</v>
      </c>
    </row>
    <row r="119" spans="1:9">
      <c r="A119" s="12" t="s">
        <v>135</v>
      </c>
      <c r="B119" s="12" t="s">
        <v>12</v>
      </c>
      <c r="C119" s="12" t="s">
        <v>11</v>
      </c>
      <c r="D119" s="12" t="s">
        <v>12</v>
      </c>
      <c r="E119" s="12" t="s">
        <v>13</v>
      </c>
      <c r="F119" s="12">
        <v>10</v>
      </c>
      <c r="G119" s="12">
        <v>100.25</v>
      </c>
      <c r="H119" s="12">
        <v>1064.6500000000001</v>
      </c>
      <c r="I119" s="12" t="s">
        <v>12</v>
      </c>
    </row>
    <row r="120" spans="1:9">
      <c r="A120" s="12" t="s">
        <v>136</v>
      </c>
      <c r="B120" s="12" t="s">
        <v>12</v>
      </c>
      <c r="C120" s="12" t="s">
        <v>29</v>
      </c>
      <c r="D120" s="12" t="s">
        <v>10</v>
      </c>
      <c r="E120" s="12" t="s">
        <v>16</v>
      </c>
      <c r="F120" s="12">
        <v>41</v>
      </c>
      <c r="G120" s="12">
        <v>20.65</v>
      </c>
      <c r="H120" s="12">
        <v>835.15</v>
      </c>
      <c r="I120" s="12" t="s">
        <v>10</v>
      </c>
    </row>
    <row r="121" spans="1:9">
      <c r="A121" s="12" t="s">
        <v>137</v>
      </c>
      <c r="B121" s="12" t="s">
        <v>12</v>
      </c>
      <c r="C121" s="12" t="s">
        <v>11</v>
      </c>
      <c r="D121" s="12" t="s">
        <v>12</v>
      </c>
      <c r="E121" s="12" t="s">
        <v>23</v>
      </c>
      <c r="F121" s="12">
        <v>27</v>
      </c>
      <c r="G121" s="12">
        <v>85.2</v>
      </c>
      <c r="H121" s="12">
        <v>2151.6</v>
      </c>
      <c r="I121" s="12" t="s">
        <v>10</v>
      </c>
    </row>
    <row r="122" spans="1:9">
      <c r="A122" s="12" t="s">
        <v>138</v>
      </c>
      <c r="B122" s="12" t="s">
        <v>12</v>
      </c>
      <c r="C122" s="12" t="s">
        <v>15</v>
      </c>
      <c r="D122" s="12" t="s">
        <v>12</v>
      </c>
      <c r="E122" s="12" t="s">
        <v>23</v>
      </c>
      <c r="F122" s="12">
        <v>56</v>
      </c>
      <c r="G122" s="12">
        <v>99.8</v>
      </c>
      <c r="H122" s="12">
        <v>5515.45</v>
      </c>
      <c r="I122" s="12" t="s">
        <v>10</v>
      </c>
    </row>
    <row r="123" spans="1:9">
      <c r="A123" s="12" t="s">
        <v>139</v>
      </c>
      <c r="B123" s="12" t="s">
        <v>12</v>
      </c>
      <c r="C123" s="12" t="s">
        <v>11</v>
      </c>
      <c r="D123" s="12" t="s">
        <v>10</v>
      </c>
      <c r="E123" s="12" t="s">
        <v>16</v>
      </c>
      <c r="F123" s="12">
        <v>6</v>
      </c>
      <c r="G123" s="12">
        <v>20.7</v>
      </c>
      <c r="H123" s="12">
        <v>112.75</v>
      </c>
      <c r="I123" s="12" t="s">
        <v>10</v>
      </c>
    </row>
    <row r="124" spans="1:9">
      <c r="A124" s="12" t="s">
        <v>140</v>
      </c>
      <c r="B124" s="12" t="s">
        <v>12</v>
      </c>
      <c r="C124" s="12" t="s">
        <v>11</v>
      </c>
      <c r="D124" s="12" t="s">
        <v>12</v>
      </c>
      <c r="E124" s="12" t="s">
        <v>13</v>
      </c>
      <c r="F124" s="12">
        <v>3</v>
      </c>
      <c r="G124" s="12">
        <v>74.400000000000006</v>
      </c>
      <c r="H124" s="12">
        <v>229.55</v>
      </c>
      <c r="I124" s="12" t="s">
        <v>12</v>
      </c>
    </row>
    <row r="125" spans="1:9">
      <c r="A125" s="12" t="s">
        <v>141</v>
      </c>
      <c r="B125" s="12" t="s">
        <v>12</v>
      </c>
      <c r="C125" s="12" t="s">
        <v>11</v>
      </c>
      <c r="D125" s="12" t="s">
        <v>10</v>
      </c>
      <c r="E125" s="12" t="s">
        <v>16</v>
      </c>
      <c r="F125" s="12">
        <v>7</v>
      </c>
      <c r="G125" s="12">
        <v>50.7</v>
      </c>
      <c r="H125" s="12">
        <v>350.35</v>
      </c>
      <c r="I125" s="12" t="s">
        <v>10</v>
      </c>
    </row>
    <row r="126" spans="1:9">
      <c r="A126" s="12" t="s">
        <v>142</v>
      </c>
      <c r="B126" s="12" t="s">
        <v>12</v>
      </c>
      <c r="C126" s="12" t="s">
        <v>11</v>
      </c>
      <c r="D126" s="12" t="s">
        <v>10</v>
      </c>
      <c r="E126" s="12" t="s">
        <v>16</v>
      </c>
      <c r="F126" s="12">
        <v>4</v>
      </c>
      <c r="G126" s="12">
        <v>20.85</v>
      </c>
      <c r="H126" s="12">
        <v>62.9</v>
      </c>
      <c r="I126" s="12" t="s">
        <v>10</v>
      </c>
    </row>
    <row r="127" spans="1:9">
      <c r="A127" s="12" t="s">
        <v>143</v>
      </c>
      <c r="B127" s="12" t="s">
        <v>12</v>
      </c>
      <c r="C127" s="12" t="s">
        <v>29</v>
      </c>
      <c r="D127" s="12" t="s">
        <v>12</v>
      </c>
      <c r="E127" s="12" t="s">
        <v>13</v>
      </c>
      <c r="F127" s="12">
        <v>33</v>
      </c>
      <c r="G127" s="12">
        <v>88.95</v>
      </c>
      <c r="H127" s="12">
        <v>3027.65</v>
      </c>
      <c r="I127" s="12" t="s">
        <v>10</v>
      </c>
    </row>
    <row r="128" spans="1:9">
      <c r="A128" s="12" t="s">
        <v>144</v>
      </c>
      <c r="B128" s="12" t="s">
        <v>12</v>
      </c>
      <c r="C128" s="12" t="s">
        <v>11</v>
      </c>
      <c r="D128" s="12" t="s">
        <v>12</v>
      </c>
      <c r="E128" s="12" t="s">
        <v>13</v>
      </c>
      <c r="F128" s="12">
        <v>27</v>
      </c>
      <c r="G128" s="12">
        <v>78.05</v>
      </c>
      <c r="H128" s="12">
        <v>2135.5</v>
      </c>
      <c r="I128" s="12" t="s">
        <v>12</v>
      </c>
    </row>
    <row r="129" spans="1:9">
      <c r="A129" s="12" t="s">
        <v>145</v>
      </c>
      <c r="B129" s="12" t="s">
        <v>12</v>
      </c>
      <c r="C129" s="12" t="s">
        <v>29</v>
      </c>
      <c r="D129" s="12" t="s">
        <v>12</v>
      </c>
      <c r="E129" s="12" t="s">
        <v>19</v>
      </c>
      <c r="F129" s="12">
        <v>72</v>
      </c>
      <c r="G129" s="12">
        <v>23.55</v>
      </c>
      <c r="H129" s="12">
        <v>1723.95</v>
      </c>
      <c r="I129" s="12" t="s">
        <v>10</v>
      </c>
    </row>
    <row r="130" spans="1:9">
      <c r="A130" s="12" t="s">
        <v>146</v>
      </c>
      <c r="B130" s="12" t="s">
        <v>12</v>
      </c>
      <c r="C130" s="12" t="s">
        <v>11</v>
      </c>
      <c r="D130" s="12" t="s">
        <v>10</v>
      </c>
      <c r="E130" s="12" t="s">
        <v>16</v>
      </c>
      <c r="F130" s="12">
        <v>1</v>
      </c>
      <c r="G130" s="12">
        <v>19.75</v>
      </c>
      <c r="H130" s="12">
        <v>19.75</v>
      </c>
      <c r="I130" s="12" t="s">
        <v>10</v>
      </c>
    </row>
    <row r="131" spans="1:9">
      <c r="A131" s="12" t="s">
        <v>147</v>
      </c>
      <c r="B131" s="12" t="s">
        <v>10</v>
      </c>
      <c r="C131" s="12" t="s">
        <v>15</v>
      </c>
      <c r="D131" s="12" t="s">
        <v>12</v>
      </c>
      <c r="E131" s="12" t="s">
        <v>13</v>
      </c>
      <c r="F131" s="12">
        <v>71</v>
      </c>
      <c r="G131" s="12">
        <v>56.45</v>
      </c>
      <c r="H131" s="12">
        <v>3985.35</v>
      </c>
      <c r="I131" s="12" t="s">
        <v>10</v>
      </c>
    </row>
    <row r="132" spans="1:9">
      <c r="A132" s="12" t="s">
        <v>148</v>
      </c>
      <c r="B132" s="12" t="s">
        <v>12</v>
      </c>
      <c r="C132" s="12" t="s">
        <v>11</v>
      </c>
      <c r="D132" s="12" t="s">
        <v>12</v>
      </c>
      <c r="E132" s="12" t="s">
        <v>13</v>
      </c>
      <c r="F132" s="12">
        <v>13</v>
      </c>
      <c r="G132" s="12">
        <v>85.95</v>
      </c>
      <c r="H132" s="12">
        <v>1215.6500000000001</v>
      </c>
      <c r="I132" s="12" t="s">
        <v>10</v>
      </c>
    </row>
    <row r="133" spans="1:9">
      <c r="A133" s="12" t="s">
        <v>149</v>
      </c>
      <c r="B133" s="12" t="s">
        <v>10</v>
      </c>
      <c r="C133" s="12" t="s">
        <v>11</v>
      </c>
      <c r="D133" s="12" t="s">
        <v>12</v>
      </c>
      <c r="E133" s="12" t="s">
        <v>23</v>
      </c>
      <c r="F133" s="12">
        <v>25</v>
      </c>
      <c r="G133" s="12">
        <v>58.6</v>
      </c>
      <c r="H133" s="12">
        <v>1502.65</v>
      </c>
      <c r="I133" s="12" t="s">
        <v>12</v>
      </c>
    </row>
    <row r="134" spans="1:9">
      <c r="A134" s="12" t="s">
        <v>150</v>
      </c>
      <c r="B134" s="12" t="s">
        <v>12</v>
      </c>
      <c r="C134" s="12" t="s">
        <v>29</v>
      </c>
      <c r="D134" s="12" t="s">
        <v>10</v>
      </c>
      <c r="E134" s="12" t="s">
        <v>19</v>
      </c>
      <c r="F134" s="12">
        <v>67</v>
      </c>
      <c r="G134" s="12">
        <v>50.55</v>
      </c>
      <c r="H134" s="12">
        <v>3260.1</v>
      </c>
      <c r="I134" s="12" t="s">
        <v>10</v>
      </c>
    </row>
    <row r="135" spans="1:9">
      <c r="A135" s="12" t="s">
        <v>151</v>
      </c>
      <c r="B135" s="12" t="s">
        <v>10</v>
      </c>
      <c r="C135" s="12" t="s">
        <v>11</v>
      </c>
      <c r="D135" s="12" t="s">
        <v>12</v>
      </c>
      <c r="E135" s="12" t="s">
        <v>13</v>
      </c>
      <c r="F135" s="12">
        <v>1</v>
      </c>
      <c r="G135" s="12">
        <v>35.450000000000003</v>
      </c>
      <c r="H135" s="12">
        <v>35.450000000000003</v>
      </c>
      <c r="I135" s="12" t="s">
        <v>12</v>
      </c>
    </row>
    <row r="136" spans="1:9">
      <c r="A136" s="12" t="s">
        <v>152</v>
      </c>
      <c r="B136" s="12" t="s">
        <v>12</v>
      </c>
      <c r="C136" s="12" t="s">
        <v>11</v>
      </c>
      <c r="D136" s="12" t="s">
        <v>10</v>
      </c>
      <c r="E136" s="12" t="s">
        <v>13</v>
      </c>
      <c r="F136" s="12">
        <v>2</v>
      </c>
      <c r="G136" s="12">
        <v>44.35</v>
      </c>
      <c r="H136" s="12">
        <v>81.25</v>
      </c>
      <c r="I136" s="12" t="s">
        <v>12</v>
      </c>
    </row>
    <row r="137" spans="1:9">
      <c r="A137" s="12" t="s">
        <v>153</v>
      </c>
      <c r="B137" s="12" t="s">
        <v>12</v>
      </c>
      <c r="C137" s="12" t="s">
        <v>29</v>
      </c>
      <c r="D137" s="12" t="s">
        <v>12</v>
      </c>
      <c r="E137" s="12" t="s">
        <v>23</v>
      </c>
      <c r="F137" s="12">
        <v>43</v>
      </c>
      <c r="G137" s="12">
        <v>25.7</v>
      </c>
      <c r="H137" s="12">
        <v>1188.2</v>
      </c>
      <c r="I137" s="12" t="s">
        <v>10</v>
      </c>
    </row>
    <row r="138" spans="1:9">
      <c r="A138" s="12" t="s">
        <v>154</v>
      </c>
      <c r="B138" s="12" t="s">
        <v>12</v>
      </c>
      <c r="C138" s="12" t="s">
        <v>11</v>
      </c>
      <c r="D138" s="12" t="s">
        <v>12</v>
      </c>
      <c r="E138" s="12" t="s">
        <v>19</v>
      </c>
      <c r="F138" s="12">
        <v>23</v>
      </c>
      <c r="G138" s="12">
        <v>75</v>
      </c>
      <c r="H138" s="12">
        <v>1778.5</v>
      </c>
      <c r="I138" s="12" t="s">
        <v>10</v>
      </c>
    </row>
    <row r="139" spans="1:9">
      <c r="A139" s="12" t="s">
        <v>155</v>
      </c>
      <c r="B139" s="12" t="s">
        <v>12</v>
      </c>
      <c r="C139" s="12" t="s">
        <v>29</v>
      </c>
      <c r="D139" s="12" t="s">
        <v>10</v>
      </c>
      <c r="E139" s="12" t="s">
        <v>16</v>
      </c>
      <c r="F139" s="12">
        <v>64</v>
      </c>
      <c r="G139" s="12">
        <v>20.2</v>
      </c>
      <c r="H139" s="12">
        <v>1277.75</v>
      </c>
      <c r="I139" s="12" t="s">
        <v>10</v>
      </c>
    </row>
    <row r="140" spans="1:9">
      <c r="A140" s="12" t="s">
        <v>156</v>
      </c>
      <c r="B140" s="12" t="s">
        <v>12</v>
      </c>
      <c r="C140" s="12" t="s">
        <v>29</v>
      </c>
      <c r="D140" s="12" t="s">
        <v>12</v>
      </c>
      <c r="E140" s="12" t="s">
        <v>16</v>
      </c>
      <c r="F140" s="12">
        <v>57</v>
      </c>
      <c r="G140" s="12">
        <v>19.600000000000001</v>
      </c>
      <c r="H140" s="12">
        <v>1170.55</v>
      </c>
      <c r="I140" s="12" t="s">
        <v>10</v>
      </c>
    </row>
    <row r="141" spans="1:9">
      <c r="A141" s="12" t="s">
        <v>157</v>
      </c>
      <c r="B141" s="12" t="s">
        <v>12</v>
      </c>
      <c r="C141" s="12" t="s">
        <v>11</v>
      </c>
      <c r="D141" s="12" t="s">
        <v>12</v>
      </c>
      <c r="E141" s="12" t="s">
        <v>16</v>
      </c>
      <c r="F141" s="12">
        <v>1</v>
      </c>
      <c r="G141" s="12">
        <v>70.45</v>
      </c>
      <c r="H141" s="12">
        <v>70.45</v>
      </c>
      <c r="I141" s="12" t="s">
        <v>12</v>
      </c>
    </row>
    <row r="142" spans="1:9">
      <c r="A142" s="12" t="s">
        <v>158</v>
      </c>
      <c r="B142" s="12" t="s">
        <v>12</v>
      </c>
      <c r="C142" s="12" t="s">
        <v>29</v>
      </c>
      <c r="D142" s="12" t="s">
        <v>12</v>
      </c>
      <c r="E142" s="12" t="s">
        <v>23</v>
      </c>
      <c r="F142" s="12">
        <v>72</v>
      </c>
      <c r="G142" s="12">
        <v>88.05</v>
      </c>
      <c r="H142" s="12">
        <v>6425.65</v>
      </c>
      <c r="I142" s="12" t="s">
        <v>10</v>
      </c>
    </row>
    <row r="143" spans="1:9">
      <c r="A143" s="12" t="s">
        <v>159</v>
      </c>
      <c r="B143" s="12" t="s">
        <v>12</v>
      </c>
      <c r="C143" s="12" t="s">
        <v>11</v>
      </c>
      <c r="D143" s="12" t="s">
        <v>10</v>
      </c>
      <c r="E143" s="12" t="s">
        <v>13</v>
      </c>
      <c r="F143" s="12">
        <v>8</v>
      </c>
      <c r="G143" s="12">
        <v>71.150000000000006</v>
      </c>
      <c r="H143" s="12">
        <v>563.65</v>
      </c>
      <c r="I143" s="12" t="s">
        <v>12</v>
      </c>
    </row>
    <row r="144" spans="1:9">
      <c r="A144" s="12" t="s">
        <v>160</v>
      </c>
      <c r="B144" s="12" t="s">
        <v>12</v>
      </c>
      <c r="C144" s="12" t="s">
        <v>29</v>
      </c>
      <c r="D144" s="12" t="s">
        <v>12</v>
      </c>
      <c r="E144" s="12" t="s">
        <v>19</v>
      </c>
      <c r="F144" s="12">
        <v>61</v>
      </c>
      <c r="G144" s="12">
        <v>101.05</v>
      </c>
      <c r="H144" s="12">
        <v>5971.25</v>
      </c>
      <c r="I144" s="12" t="s">
        <v>10</v>
      </c>
    </row>
    <row r="145" spans="1:9">
      <c r="A145" s="12" t="s">
        <v>161</v>
      </c>
      <c r="B145" s="12" t="s">
        <v>12</v>
      </c>
      <c r="C145" s="12" t="s">
        <v>15</v>
      </c>
      <c r="D145" s="12" t="s">
        <v>12</v>
      </c>
      <c r="E145" s="12" t="s">
        <v>23</v>
      </c>
      <c r="F145" s="12">
        <v>64</v>
      </c>
      <c r="G145" s="12">
        <v>84.3</v>
      </c>
      <c r="H145" s="12">
        <v>5289.05</v>
      </c>
      <c r="I145" s="12" t="s">
        <v>10</v>
      </c>
    </row>
    <row r="146" spans="1:9">
      <c r="A146" s="12" t="s">
        <v>162</v>
      </c>
      <c r="B146" s="12" t="s">
        <v>12</v>
      </c>
      <c r="C146" s="12" t="s">
        <v>29</v>
      </c>
      <c r="D146" s="12" t="s">
        <v>10</v>
      </c>
      <c r="E146" s="12" t="s">
        <v>19</v>
      </c>
      <c r="F146" s="12">
        <v>71</v>
      </c>
      <c r="G146" s="12">
        <v>23.95</v>
      </c>
      <c r="H146" s="12">
        <v>1756.2</v>
      </c>
      <c r="I146" s="12" t="s">
        <v>10</v>
      </c>
    </row>
    <row r="147" spans="1:9">
      <c r="A147" s="12" t="s">
        <v>163</v>
      </c>
      <c r="B147" s="12" t="s">
        <v>12</v>
      </c>
      <c r="C147" s="12" t="s">
        <v>29</v>
      </c>
      <c r="D147" s="12" t="s">
        <v>12</v>
      </c>
      <c r="E147" s="12" t="s">
        <v>23</v>
      </c>
      <c r="F147" s="12">
        <v>65</v>
      </c>
      <c r="G147" s="12">
        <v>99.05</v>
      </c>
      <c r="H147" s="12">
        <v>6416.7</v>
      </c>
      <c r="I147" s="12" t="s">
        <v>10</v>
      </c>
    </row>
    <row r="148" spans="1:9">
      <c r="A148" s="12" t="s">
        <v>164</v>
      </c>
      <c r="B148" s="12" t="s">
        <v>12</v>
      </c>
      <c r="C148" s="12" t="s">
        <v>15</v>
      </c>
      <c r="D148" s="12" t="s">
        <v>10</v>
      </c>
      <c r="E148" s="12" t="s">
        <v>16</v>
      </c>
      <c r="F148" s="12">
        <v>3</v>
      </c>
      <c r="G148" s="12">
        <v>19.600000000000001</v>
      </c>
      <c r="H148" s="12">
        <v>61.35</v>
      </c>
      <c r="I148" s="12" t="s">
        <v>10</v>
      </c>
    </row>
    <row r="149" spans="1:9">
      <c r="A149" s="12" t="s">
        <v>165</v>
      </c>
      <c r="B149" s="12" t="s">
        <v>12</v>
      </c>
      <c r="C149" s="12" t="s">
        <v>11</v>
      </c>
      <c r="D149" s="12" t="s">
        <v>12</v>
      </c>
      <c r="E149" s="12" t="s">
        <v>13</v>
      </c>
      <c r="F149" s="12">
        <v>1</v>
      </c>
      <c r="G149" s="12">
        <v>45.65</v>
      </c>
      <c r="H149" s="12">
        <v>45.65</v>
      </c>
      <c r="I149" s="12" t="s">
        <v>12</v>
      </c>
    </row>
    <row r="150" spans="1:9">
      <c r="A150" s="12" t="s">
        <v>166</v>
      </c>
      <c r="B150" s="12" t="s">
        <v>12</v>
      </c>
      <c r="C150" s="12" t="s">
        <v>15</v>
      </c>
      <c r="D150" s="12" t="s">
        <v>10</v>
      </c>
      <c r="E150" s="12" t="s">
        <v>23</v>
      </c>
      <c r="F150" s="12">
        <v>30</v>
      </c>
      <c r="G150" s="12">
        <v>64.5</v>
      </c>
      <c r="H150" s="12">
        <v>1929.95</v>
      </c>
      <c r="I150" s="12" t="s">
        <v>10</v>
      </c>
    </row>
    <row r="151" spans="1:9">
      <c r="A151" s="12" t="s">
        <v>167</v>
      </c>
      <c r="B151" s="12" t="s">
        <v>12</v>
      </c>
      <c r="C151" s="12" t="s">
        <v>11</v>
      </c>
      <c r="D151" s="12" t="s">
        <v>12</v>
      </c>
      <c r="E151" s="12" t="s">
        <v>16</v>
      </c>
      <c r="F151" s="12">
        <v>15</v>
      </c>
      <c r="G151" s="12">
        <v>69.5</v>
      </c>
      <c r="H151" s="12">
        <v>1071.4000000000001</v>
      </c>
      <c r="I151" s="12" t="s">
        <v>10</v>
      </c>
    </row>
    <row r="152" spans="1:9">
      <c r="A152" s="12" t="s">
        <v>168</v>
      </c>
      <c r="B152" s="12" t="s">
        <v>12</v>
      </c>
      <c r="C152" s="12" t="s">
        <v>11</v>
      </c>
      <c r="D152" s="12" t="s">
        <v>12</v>
      </c>
      <c r="E152" s="12" t="s">
        <v>13</v>
      </c>
      <c r="F152" s="12">
        <v>8</v>
      </c>
      <c r="G152" s="12">
        <v>68.55</v>
      </c>
      <c r="H152" s="12">
        <v>564.35</v>
      </c>
      <c r="I152" s="12" t="s">
        <v>10</v>
      </c>
    </row>
    <row r="153" spans="1:9">
      <c r="A153" s="12" t="s">
        <v>169</v>
      </c>
      <c r="B153" s="12" t="s">
        <v>12</v>
      </c>
      <c r="C153" s="12" t="s">
        <v>11</v>
      </c>
      <c r="D153" s="12" t="s">
        <v>10</v>
      </c>
      <c r="E153" s="12" t="s">
        <v>16</v>
      </c>
      <c r="F153" s="12">
        <v>7</v>
      </c>
      <c r="G153" s="12">
        <v>95</v>
      </c>
      <c r="H153" s="12">
        <v>655.5</v>
      </c>
      <c r="I153" s="12" t="s">
        <v>12</v>
      </c>
    </row>
    <row r="154" spans="1:9">
      <c r="A154" s="12" t="s">
        <v>170</v>
      </c>
      <c r="B154" s="12" t="s">
        <v>12</v>
      </c>
      <c r="C154" s="12" t="s">
        <v>15</v>
      </c>
      <c r="D154" s="12" t="s">
        <v>12</v>
      </c>
      <c r="E154" s="12" t="s">
        <v>23</v>
      </c>
      <c r="F154" s="12">
        <v>70</v>
      </c>
      <c r="G154" s="12">
        <v>108.15</v>
      </c>
      <c r="H154" s="12">
        <v>7930.55</v>
      </c>
      <c r="I154" s="12" t="s">
        <v>10</v>
      </c>
    </row>
    <row r="155" spans="1:9">
      <c r="A155" s="12" t="s">
        <v>171</v>
      </c>
      <c r="B155" s="12" t="s">
        <v>12</v>
      </c>
      <c r="C155" s="12" t="s">
        <v>29</v>
      </c>
      <c r="D155" s="12" t="s">
        <v>10</v>
      </c>
      <c r="E155" s="12" t="s">
        <v>13</v>
      </c>
      <c r="F155" s="12">
        <v>62</v>
      </c>
      <c r="G155" s="12">
        <v>86.1</v>
      </c>
      <c r="H155" s="12">
        <v>5215.25</v>
      </c>
      <c r="I155" s="12" t="s">
        <v>10</v>
      </c>
    </row>
    <row r="156" spans="1:9">
      <c r="A156" s="12" t="s">
        <v>172</v>
      </c>
      <c r="B156" s="12" t="s">
        <v>12</v>
      </c>
      <c r="C156" s="12" t="s">
        <v>11</v>
      </c>
      <c r="D156" s="12" t="s">
        <v>10</v>
      </c>
      <c r="E156" s="12" t="s">
        <v>16</v>
      </c>
      <c r="F156" s="12">
        <v>6</v>
      </c>
      <c r="G156" s="12">
        <v>19.7</v>
      </c>
      <c r="H156" s="12">
        <v>113.5</v>
      </c>
      <c r="I156" s="12" t="s">
        <v>10</v>
      </c>
    </row>
    <row r="157" spans="1:9">
      <c r="A157" s="12" t="s">
        <v>173</v>
      </c>
      <c r="B157" s="12" t="s">
        <v>12</v>
      </c>
      <c r="C157" s="12" t="s">
        <v>11</v>
      </c>
      <c r="D157" s="12" t="s">
        <v>12</v>
      </c>
      <c r="E157" s="12" t="s">
        <v>19</v>
      </c>
      <c r="F157" s="12">
        <v>14</v>
      </c>
      <c r="G157" s="12">
        <v>80.900000000000006</v>
      </c>
      <c r="H157" s="12">
        <v>1152.8</v>
      </c>
      <c r="I157" s="12" t="s">
        <v>10</v>
      </c>
    </row>
    <row r="158" spans="1:9">
      <c r="A158" s="12" t="s">
        <v>174</v>
      </c>
      <c r="B158" s="12" t="s">
        <v>12</v>
      </c>
      <c r="C158" s="12" t="s">
        <v>11</v>
      </c>
      <c r="D158" s="12" t="s">
        <v>12</v>
      </c>
      <c r="E158" s="12" t="s">
        <v>19</v>
      </c>
      <c r="F158" s="12">
        <v>22</v>
      </c>
      <c r="G158" s="12">
        <v>84.15</v>
      </c>
      <c r="H158" s="12">
        <v>1821.95</v>
      </c>
      <c r="I158" s="12" t="s">
        <v>10</v>
      </c>
    </row>
    <row r="159" spans="1:9">
      <c r="A159" s="12" t="s">
        <v>175</v>
      </c>
      <c r="B159" s="12" t="s">
        <v>12</v>
      </c>
      <c r="C159" s="12" t="s">
        <v>15</v>
      </c>
      <c r="D159" s="12" t="s">
        <v>10</v>
      </c>
      <c r="E159" s="12" t="s">
        <v>16</v>
      </c>
      <c r="F159" s="12">
        <v>22</v>
      </c>
      <c r="G159" s="12">
        <v>20.149999999999999</v>
      </c>
      <c r="H159" s="12">
        <v>419.9</v>
      </c>
      <c r="I159" s="12" t="s">
        <v>10</v>
      </c>
    </row>
    <row r="160" spans="1:9">
      <c r="A160" s="12" t="s">
        <v>176</v>
      </c>
      <c r="B160" s="12" t="s">
        <v>12</v>
      </c>
      <c r="C160" s="12" t="s">
        <v>29</v>
      </c>
      <c r="D160" s="12" t="s">
        <v>10</v>
      </c>
      <c r="E160" s="12" t="s">
        <v>16</v>
      </c>
      <c r="F160" s="12">
        <v>16</v>
      </c>
      <c r="G160" s="12">
        <v>64.25</v>
      </c>
      <c r="H160" s="12">
        <v>1024</v>
      </c>
      <c r="I160" s="12" t="s">
        <v>10</v>
      </c>
    </row>
    <row r="161" spans="1:9">
      <c r="A161" s="12" t="s">
        <v>177</v>
      </c>
      <c r="B161" s="12" t="s">
        <v>12</v>
      </c>
      <c r="C161" s="12" t="s">
        <v>29</v>
      </c>
      <c r="D161" s="12" t="s">
        <v>10</v>
      </c>
      <c r="E161" s="12" t="s">
        <v>19</v>
      </c>
      <c r="F161" s="12">
        <v>10</v>
      </c>
      <c r="G161" s="12">
        <v>25.7</v>
      </c>
      <c r="H161" s="12">
        <v>251.6</v>
      </c>
      <c r="I161" s="12" t="s">
        <v>10</v>
      </c>
    </row>
    <row r="162" spans="1:9">
      <c r="A162" s="12" t="s">
        <v>178</v>
      </c>
      <c r="B162" s="12" t="s">
        <v>12</v>
      </c>
      <c r="C162" s="12" t="s">
        <v>11</v>
      </c>
      <c r="D162" s="12" t="s">
        <v>12</v>
      </c>
      <c r="E162" s="12" t="s">
        <v>13</v>
      </c>
      <c r="F162" s="12">
        <v>13</v>
      </c>
      <c r="G162" s="12">
        <v>56</v>
      </c>
      <c r="H162" s="12">
        <v>764.55</v>
      </c>
      <c r="I162" s="12" t="s">
        <v>10</v>
      </c>
    </row>
    <row r="163" spans="1:9">
      <c r="A163" s="12" t="s">
        <v>179</v>
      </c>
      <c r="B163" s="12" t="s">
        <v>12</v>
      </c>
      <c r="C163" s="12" t="s">
        <v>11</v>
      </c>
      <c r="D163" s="12" t="s">
        <v>10</v>
      </c>
      <c r="E163" s="12" t="s">
        <v>13</v>
      </c>
      <c r="F163" s="12">
        <v>20</v>
      </c>
      <c r="G163" s="12">
        <v>82.4</v>
      </c>
      <c r="H163" s="12">
        <v>1592.35</v>
      </c>
      <c r="I163" s="12" t="s">
        <v>12</v>
      </c>
    </row>
    <row r="164" spans="1:9">
      <c r="A164" s="12" t="s">
        <v>180</v>
      </c>
      <c r="B164" s="12" t="s">
        <v>12</v>
      </c>
      <c r="C164" s="12" t="s">
        <v>11</v>
      </c>
      <c r="D164" s="12" t="s">
        <v>12</v>
      </c>
      <c r="E164" s="12" t="s">
        <v>13</v>
      </c>
      <c r="F164" s="12">
        <v>2</v>
      </c>
      <c r="G164" s="12">
        <v>69.7</v>
      </c>
      <c r="H164" s="12">
        <v>135.19999999999999</v>
      </c>
      <c r="I164" s="12" t="s">
        <v>10</v>
      </c>
    </row>
    <row r="165" spans="1:9">
      <c r="A165" s="12" t="s">
        <v>181</v>
      </c>
      <c r="B165" s="12" t="s">
        <v>12</v>
      </c>
      <c r="C165" s="12" t="s">
        <v>29</v>
      </c>
      <c r="D165" s="12" t="s">
        <v>12</v>
      </c>
      <c r="E165" s="12" t="s">
        <v>19</v>
      </c>
      <c r="F165" s="12">
        <v>53</v>
      </c>
      <c r="G165" s="12">
        <v>73.900000000000006</v>
      </c>
      <c r="H165" s="12">
        <v>3958.25</v>
      </c>
      <c r="I165" s="12" t="s">
        <v>10</v>
      </c>
    </row>
    <row r="166" spans="1:9">
      <c r="A166" s="12" t="s">
        <v>182</v>
      </c>
      <c r="B166" s="12" t="s">
        <v>12</v>
      </c>
      <c r="C166" s="12" t="s">
        <v>15</v>
      </c>
      <c r="D166" s="12" t="s">
        <v>10</v>
      </c>
      <c r="E166" s="12" t="s">
        <v>16</v>
      </c>
      <c r="F166" s="12">
        <v>11</v>
      </c>
      <c r="G166" s="12">
        <v>20.6</v>
      </c>
      <c r="H166" s="12">
        <v>233.9</v>
      </c>
      <c r="I166" s="12" t="s">
        <v>10</v>
      </c>
    </row>
    <row r="167" spans="1:9">
      <c r="A167" s="12" t="s">
        <v>183</v>
      </c>
      <c r="B167" s="12" t="s">
        <v>12</v>
      </c>
      <c r="C167" s="12" t="s">
        <v>29</v>
      </c>
      <c r="D167" s="12" t="s">
        <v>10</v>
      </c>
      <c r="E167" s="12" t="s">
        <v>16</v>
      </c>
      <c r="F167" s="12">
        <v>69</v>
      </c>
      <c r="G167" s="12">
        <v>19.899999999999999</v>
      </c>
      <c r="H167" s="12">
        <v>1363.45</v>
      </c>
      <c r="I167" s="12" t="s">
        <v>10</v>
      </c>
    </row>
    <row r="168" spans="1:9">
      <c r="A168" s="12" t="s">
        <v>184</v>
      </c>
      <c r="B168" s="12" t="s">
        <v>12</v>
      </c>
      <c r="C168" s="12" t="s">
        <v>11</v>
      </c>
      <c r="D168" s="12" t="s">
        <v>12</v>
      </c>
      <c r="E168" s="12" t="s">
        <v>19</v>
      </c>
      <c r="F168" s="12">
        <v>4</v>
      </c>
      <c r="G168" s="12">
        <v>70.900000000000006</v>
      </c>
      <c r="H168" s="12">
        <v>273</v>
      </c>
      <c r="I168" s="12" t="s">
        <v>12</v>
      </c>
    </row>
    <row r="169" spans="1:9">
      <c r="A169" s="12" t="s">
        <v>185</v>
      </c>
      <c r="B169" s="12" t="s">
        <v>12</v>
      </c>
      <c r="C169" s="12" t="s">
        <v>29</v>
      </c>
      <c r="D169" s="12" t="s">
        <v>12</v>
      </c>
      <c r="E169" s="12" t="s">
        <v>19</v>
      </c>
      <c r="F169" s="12">
        <v>72</v>
      </c>
      <c r="G169" s="12">
        <v>89.05</v>
      </c>
      <c r="H169" s="12">
        <v>6254.45</v>
      </c>
      <c r="I169" s="12" t="s">
        <v>10</v>
      </c>
    </row>
    <row r="170" spans="1:9">
      <c r="A170" s="12" t="s">
        <v>186</v>
      </c>
      <c r="B170" s="12" t="s">
        <v>10</v>
      </c>
      <c r="C170" s="12" t="s">
        <v>11</v>
      </c>
      <c r="D170" s="12" t="s">
        <v>12</v>
      </c>
      <c r="E170" s="12" t="s">
        <v>13</v>
      </c>
      <c r="F170" s="12">
        <v>58</v>
      </c>
      <c r="G170" s="12">
        <v>45.3</v>
      </c>
      <c r="H170" s="12">
        <v>2651.2</v>
      </c>
      <c r="I170" s="12" t="s">
        <v>12</v>
      </c>
    </row>
    <row r="171" spans="1:9">
      <c r="A171" s="12" t="s">
        <v>187</v>
      </c>
      <c r="B171" s="12" t="s">
        <v>12</v>
      </c>
      <c r="C171" s="12" t="s">
        <v>11</v>
      </c>
      <c r="D171" s="12" t="s">
        <v>10</v>
      </c>
      <c r="E171" s="12" t="s">
        <v>13</v>
      </c>
      <c r="F171" s="12">
        <v>16</v>
      </c>
      <c r="G171" s="12">
        <v>20.399999999999999</v>
      </c>
      <c r="H171" s="12">
        <v>321.39999999999998</v>
      </c>
      <c r="I171" s="12" t="s">
        <v>10</v>
      </c>
    </row>
    <row r="172" spans="1:9">
      <c r="A172" s="12" t="s">
        <v>188</v>
      </c>
      <c r="B172" s="12" t="s">
        <v>12</v>
      </c>
      <c r="C172" s="12" t="s">
        <v>15</v>
      </c>
      <c r="D172" s="12" t="s">
        <v>12</v>
      </c>
      <c r="E172" s="12" t="s">
        <v>19</v>
      </c>
      <c r="F172" s="12">
        <v>43</v>
      </c>
      <c r="G172" s="12">
        <v>84.25</v>
      </c>
      <c r="H172" s="12">
        <v>3539.25</v>
      </c>
      <c r="I172" s="12" t="s">
        <v>10</v>
      </c>
    </row>
    <row r="173" spans="1:9">
      <c r="A173" s="12" t="s">
        <v>189</v>
      </c>
      <c r="B173" s="12" t="s">
        <v>12</v>
      </c>
      <c r="C173" s="12" t="s">
        <v>11</v>
      </c>
      <c r="D173" s="12" t="s">
        <v>12</v>
      </c>
      <c r="E173" s="12" t="s">
        <v>13</v>
      </c>
      <c r="F173" s="12">
        <v>2</v>
      </c>
      <c r="G173" s="12">
        <v>104.4</v>
      </c>
      <c r="H173" s="12">
        <v>242.8</v>
      </c>
      <c r="I173" s="12" t="s">
        <v>12</v>
      </c>
    </row>
    <row r="174" spans="1:9">
      <c r="A174" s="12" t="s">
        <v>190</v>
      </c>
      <c r="B174" s="12" t="s">
        <v>12</v>
      </c>
      <c r="C174" s="12" t="s">
        <v>29</v>
      </c>
      <c r="D174" s="12" t="s">
        <v>10</v>
      </c>
      <c r="E174" s="12" t="s">
        <v>16</v>
      </c>
      <c r="F174" s="12">
        <v>14</v>
      </c>
      <c r="G174" s="12">
        <v>81.95</v>
      </c>
      <c r="H174" s="12">
        <v>1181.75</v>
      </c>
      <c r="I174" s="12" t="s">
        <v>10</v>
      </c>
    </row>
    <row r="175" spans="1:9">
      <c r="A175" s="12" t="s">
        <v>191</v>
      </c>
      <c r="B175" s="12" t="s">
        <v>12</v>
      </c>
      <c r="C175" s="12" t="s">
        <v>15</v>
      </c>
      <c r="D175" s="12" t="s">
        <v>12</v>
      </c>
      <c r="E175" s="12" t="s">
        <v>19</v>
      </c>
      <c r="F175" s="12">
        <v>53</v>
      </c>
      <c r="G175" s="12">
        <v>94.85</v>
      </c>
      <c r="H175" s="12">
        <v>5000.2</v>
      </c>
      <c r="I175" s="12" t="s">
        <v>12</v>
      </c>
    </row>
    <row r="176" spans="1:9">
      <c r="A176" s="12" t="s">
        <v>192</v>
      </c>
      <c r="B176" s="12" t="s">
        <v>12</v>
      </c>
      <c r="C176" s="12" t="s">
        <v>15</v>
      </c>
      <c r="D176" s="12" t="s">
        <v>10</v>
      </c>
      <c r="E176" s="12" t="s">
        <v>19</v>
      </c>
      <c r="F176" s="12">
        <v>32</v>
      </c>
      <c r="G176" s="12">
        <v>20.55</v>
      </c>
      <c r="H176" s="12">
        <v>654.54999999999995</v>
      </c>
      <c r="I176" s="12" t="s">
        <v>10</v>
      </c>
    </row>
    <row r="177" spans="1:9">
      <c r="A177" s="12" t="s">
        <v>193</v>
      </c>
      <c r="B177" s="12" t="s">
        <v>12</v>
      </c>
      <c r="C177" s="12" t="s">
        <v>11</v>
      </c>
      <c r="D177" s="12" t="s">
        <v>10</v>
      </c>
      <c r="E177" s="12" t="s">
        <v>13</v>
      </c>
      <c r="F177" s="12">
        <v>34</v>
      </c>
      <c r="G177" s="12">
        <v>24.7</v>
      </c>
      <c r="H177" s="12">
        <v>780.2</v>
      </c>
      <c r="I177" s="12" t="s">
        <v>10</v>
      </c>
    </row>
    <row r="178" spans="1:9">
      <c r="A178" s="12" t="s">
        <v>194</v>
      </c>
      <c r="B178" s="12" t="s">
        <v>12</v>
      </c>
      <c r="C178" s="12" t="s">
        <v>11</v>
      </c>
      <c r="D178" s="12" t="s">
        <v>12</v>
      </c>
      <c r="E178" s="12" t="s">
        <v>16</v>
      </c>
      <c r="F178" s="12">
        <v>15</v>
      </c>
      <c r="G178" s="12">
        <v>74.45</v>
      </c>
      <c r="H178" s="12">
        <v>1145.7</v>
      </c>
      <c r="I178" s="12" t="s">
        <v>12</v>
      </c>
    </row>
    <row r="179" spans="1:9">
      <c r="A179" s="12" t="s">
        <v>195</v>
      </c>
      <c r="B179" s="12" t="s">
        <v>12</v>
      </c>
      <c r="C179" s="12" t="s">
        <v>11</v>
      </c>
      <c r="D179" s="12" t="s">
        <v>10</v>
      </c>
      <c r="E179" s="12" t="s">
        <v>19</v>
      </c>
      <c r="F179" s="12">
        <v>7</v>
      </c>
      <c r="G179" s="12">
        <v>76.45</v>
      </c>
      <c r="H179" s="12">
        <v>503.6</v>
      </c>
      <c r="I179" s="12" t="s">
        <v>12</v>
      </c>
    </row>
    <row r="180" spans="1:9">
      <c r="A180" s="12" t="s">
        <v>196</v>
      </c>
      <c r="B180" s="12" t="s">
        <v>12</v>
      </c>
      <c r="C180" s="12" t="s">
        <v>11</v>
      </c>
      <c r="D180" s="12" t="s">
        <v>12</v>
      </c>
      <c r="E180" s="12" t="s">
        <v>19</v>
      </c>
      <c r="F180" s="12">
        <v>15</v>
      </c>
      <c r="G180" s="12">
        <v>105.35</v>
      </c>
      <c r="H180" s="12">
        <v>1559.25</v>
      </c>
      <c r="I180" s="12" t="s">
        <v>10</v>
      </c>
    </row>
    <row r="181" spans="1:9">
      <c r="A181" s="12" t="s">
        <v>197</v>
      </c>
      <c r="B181" s="12" t="s">
        <v>12</v>
      </c>
      <c r="C181" s="12" t="s">
        <v>15</v>
      </c>
      <c r="D181" s="12" t="s">
        <v>12</v>
      </c>
      <c r="E181" s="12" t="s">
        <v>23</v>
      </c>
      <c r="F181" s="12">
        <v>61</v>
      </c>
      <c r="G181" s="12">
        <v>20.55</v>
      </c>
      <c r="H181" s="12">
        <v>1252</v>
      </c>
      <c r="I181" s="12" t="s">
        <v>10</v>
      </c>
    </row>
    <row r="182" spans="1:9">
      <c r="A182" s="12" t="s">
        <v>198</v>
      </c>
      <c r="B182" s="12" t="s">
        <v>10</v>
      </c>
      <c r="C182" s="12" t="s">
        <v>11</v>
      </c>
      <c r="D182" s="12" t="s">
        <v>10</v>
      </c>
      <c r="E182" s="12" t="s">
        <v>19</v>
      </c>
      <c r="F182" s="12">
        <v>1</v>
      </c>
      <c r="G182" s="12">
        <v>29.95</v>
      </c>
      <c r="H182" s="12">
        <v>29.95</v>
      </c>
      <c r="I182" s="12" t="s">
        <v>12</v>
      </c>
    </row>
    <row r="183" spans="1:9">
      <c r="A183" s="12" t="s">
        <v>199</v>
      </c>
      <c r="B183" s="12" t="s">
        <v>12</v>
      </c>
      <c r="C183" s="12" t="s">
        <v>11</v>
      </c>
      <c r="D183" s="12" t="s">
        <v>10</v>
      </c>
      <c r="E183" s="12" t="s">
        <v>16</v>
      </c>
      <c r="F183" s="12">
        <v>1</v>
      </c>
      <c r="G183" s="12">
        <v>45.3</v>
      </c>
      <c r="H183" s="12">
        <v>45.3</v>
      </c>
      <c r="I183" s="12" t="s">
        <v>10</v>
      </c>
    </row>
    <row r="184" spans="1:9">
      <c r="A184" s="12" t="s">
        <v>200</v>
      </c>
      <c r="B184" s="12" t="s">
        <v>12</v>
      </c>
      <c r="C184" s="12" t="s">
        <v>11</v>
      </c>
      <c r="D184" s="12" t="s">
        <v>10</v>
      </c>
      <c r="E184" s="12" t="s">
        <v>19</v>
      </c>
      <c r="F184" s="12">
        <v>8</v>
      </c>
      <c r="G184" s="12">
        <v>84.5</v>
      </c>
      <c r="H184" s="12">
        <v>662.65</v>
      </c>
      <c r="I184" s="12" t="s">
        <v>12</v>
      </c>
    </row>
    <row r="185" spans="1:9">
      <c r="A185" s="12" t="s">
        <v>201</v>
      </c>
      <c r="B185" s="12" t="s">
        <v>12</v>
      </c>
      <c r="C185" s="12" t="s">
        <v>15</v>
      </c>
      <c r="D185" s="12" t="s">
        <v>10</v>
      </c>
      <c r="E185" s="12" t="s">
        <v>23</v>
      </c>
      <c r="F185" s="12">
        <v>33</v>
      </c>
      <c r="G185" s="12">
        <v>74.75</v>
      </c>
      <c r="H185" s="12">
        <v>2453.3000000000002</v>
      </c>
      <c r="I185" s="12" t="s">
        <v>10</v>
      </c>
    </row>
    <row r="186" spans="1:9">
      <c r="A186" s="12" t="s">
        <v>202</v>
      </c>
      <c r="B186" s="12" t="s">
        <v>12</v>
      </c>
      <c r="C186" s="12" t="s">
        <v>11</v>
      </c>
      <c r="D186" s="12" t="s">
        <v>12</v>
      </c>
      <c r="E186" s="12" t="s">
        <v>13</v>
      </c>
      <c r="F186" s="12">
        <v>13</v>
      </c>
      <c r="G186" s="12">
        <v>79.25</v>
      </c>
      <c r="H186" s="12">
        <v>1111.6500000000001</v>
      </c>
      <c r="I186" s="12" t="s">
        <v>12</v>
      </c>
    </row>
    <row r="187" spans="1:9">
      <c r="A187" s="12" t="s">
        <v>203</v>
      </c>
      <c r="B187" s="12" t="s">
        <v>10</v>
      </c>
      <c r="C187" s="12" t="s">
        <v>11</v>
      </c>
      <c r="D187" s="12" t="s">
        <v>12</v>
      </c>
      <c r="E187" s="12" t="s">
        <v>13</v>
      </c>
      <c r="F187" s="12">
        <v>1</v>
      </c>
      <c r="G187" s="12">
        <v>24.8</v>
      </c>
      <c r="H187" s="12">
        <v>24.8</v>
      </c>
      <c r="I187" s="12" t="s">
        <v>12</v>
      </c>
    </row>
    <row r="188" spans="1:9">
      <c r="A188" s="12" t="s">
        <v>204</v>
      </c>
      <c r="B188" s="12" t="s">
        <v>12</v>
      </c>
      <c r="C188" s="12" t="s">
        <v>11</v>
      </c>
      <c r="D188" s="12" t="s">
        <v>12</v>
      </c>
      <c r="E188" s="12" t="s">
        <v>16</v>
      </c>
      <c r="F188" s="12">
        <v>20</v>
      </c>
      <c r="G188" s="12">
        <v>51.8</v>
      </c>
      <c r="H188" s="12">
        <v>1023.85</v>
      </c>
      <c r="I188" s="12" t="s">
        <v>10</v>
      </c>
    </row>
    <row r="189" spans="1:9">
      <c r="A189" s="12" t="s">
        <v>205</v>
      </c>
      <c r="B189" s="12" t="s">
        <v>10</v>
      </c>
      <c r="C189" s="12" t="s">
        <v>11</v>
      </c>
      <c r="D189" s="12" t="s">
        <v>10</v>
      </c>
      <c r="E189" s="12" t="s">
        <v>13</v>
      </c>
      <c r="F189" s="12">
        <v>3</v>
      </c>
      <c r="G189" s="12">
        <v>30.4</v>
      </c>
      <c r="H189" s="12">
        <v>82.15</v>
      </c>
      <c r="I189" s="12" t="s">
        <v>10</v>
      </c>
    </row>
    <row r="190" spans="1:9">
      <c r="A190" s="12" t="s">
        <v>206</v>
      </c>
      <c r="B190" s="12" t="s">
        <v>12</v>
      </c>
      <c r="C190" s="12" t="s">
        <v>15</v>
      </c>
      <c r="D190" s="12" t="s">
        <v>10</v>
      </c>
      <c r="E190" s="12" t="s">
        <v>13</v>
      </c>
      <c r="F190" s="12">
        <v>13</v>
      </c>
      <c r="G190" s="12">
        <v>19.649999999999999</v>
      </c>
      <c r="H190" s="12">
        <v>244.8</v>
      </c>
      <c r="I190" s="12" t="s">
        <v>10</v>
      </c>
    </row>
    <row r="191" spans="1:9">
      <c r="A191" s="12" t="s">
        <v>207</v>
      </c>
      <c r="B191" s="12" t="s">
        <v>12</v>
      </c>
      <c r="C191" s="12" t="s">
        <v>11</v>
      </c>
      <c r="D191" s="12" t="s">
        <v>10</v>
      </c>
      <c r="E191" s="12" t="s">
        <v>23</v>
      </c>
      <c r="F191" s="12">
        <v>40</v>
      </c>
      <c r="G191" s="12">
        <v>56.6</v>
      </c>
      <c r="H191" s="12">
        <v>2379.1</v>
      </c>
      <c r="I191" s="12" t="s">
        <v>10</v>
      </c>
    </row>
    <row r="192" spans="1:9">
      <c r="A192" s="12" t="s">
        <v>208</v>
      </c>
      <c r="B192" s="12" t="s">
        <v>12</v>
      </c>
      <c r="C192" s="12" t="s">
        <v>15</v>
      </c>
      <c r="D192" s="12" t="s">
        <v>12</v>
      </c>
      <c r="E192" s="12" t="s">
        <v>23</v>
      </c>
      <c r="F192" s="12">
        <v>43</v>
      </c>
      <c r="G192" s="12">
        <v>71.900000000000006</v>
      </c>
      <c r="H192" s="12">
        <v>3173.35</v>
      </c>
      <c r="I192" s="12" t="s">
        <v>10</v>
      </c>
    </row>
    <row r="193" spans="1:9">
      <c r="A193" s="12" t="s">
        <v>209</v>
      </c>
      <c r="B193" s="12" t="s">
        <v>12</v>
      </c>
      <c r="C193" s="12" t="s">
        <v>11</v>
      </c>
      <c r="D193" s="12" t="s">
        <v>12</v>
      </c>
      <c r="E193" s="12" t="s">
        <v>13</v>
      </c>
      <c r="F193" s="12">
        <v>6</v>
      </c>
      <c r="G193" s="12">
        <v>91</v>
      </c>
      <c r="H193" s="12">
        <v>531</v>
      </c>
      <c r="I193" s="12" t="s">
        <v>12</v>
      </c>
    </row>
    <row r="194" spans="1:9">
      <c r="A194" s="12" t="s">
        <v>210</v>
      </c>
      <c r="B194" s="12" t="s">
        <v>12</v>
      </c>
      <c r="C194" s="12" t="s">
        <v>29</v>
      </c>
      <c r="D194" s="12" t="s">
        <v>10</v>
      </c>
      <c r="E194" s="12" t="s">
        <v>19</v>
      </c>
      <c r="F194" s="12">
        <v>69</v>
      </c>
      <c r="G194" s="12">
        <v>19.75</v>
      </c>
      <c r="H194" s="12">
        <v>1375.4</v>
      </c>
      <c r="I194" s="12" t="s">
        <v>10</v>
      </c>
    </row>
    <row r="195" spans="1:9">
      <c r="A195" s="12" t="s">
        <v>211</v>
      </c>
      <c r="B195" s="12" t="s">
        <v>12</v>
      </c>
      <c r="C195" s="12" t="s">
        <v>29</v>
      </c>
      <c r="D195" s="12" t="s">
        <v>10</v>
      </c>
      <c r="E195" s="12" t="s">
        <v>23</v>
      </c>
      <c r="F195" s="12">
        <v>72</v>
      </c>
      <c r="G195" s="12">
        <v>109.7</v>
      </c>
      <c r="H195" s="12">
        <v>8129.3</v>
      </c>
      <c r="I195" s="12" t="s">
        <v>10</v>
      </c>
    </row>
    <row r="196" spans="1:9">
      <c r="A196" s="12" t="s">
        <v>212</v>
      </c>
      <c r="B196" s="12" t="s">
        <v>12</v>
      </c>
      <c r="C196" s="12" t="s">
        <v>29</v>
      </c>
      <c r="D196" s="12" t="s">
        <v>10</v>
      </c>
      <c r="E196" s="12" t="s">
        <v>23</v>
      </c>
      <c r="F196" s="12">
        <v>59</v>
      </c>
      <c r="G196" s="12">
        <v>19.3</v>
      </c>
      <c r="H196" s="12">
        <v>1192.7</v>
      </c>
      <c r="I196" s="12" t="s">
        <v>10</v>
      </c>
    </row>
    <row r="197" spans="1:9">
      <c r="A197" s="12" t="s">
        <v>213</v>
      </c>
      <c r="B197" s="12" t="s">
        <v>12</v>
      </c>
      <c r="C197" s="12" t="s">
        <v>11</v>
      </c>
      <c r="D197" s="12" t="s">
        <v>12</v>
      </c>
      <c r="E197" s="12" t="s">
        <v>13</v>
      </c>
      <c r="F197" s="12">
        <v>20</v>
      </c>
      <c r="G197" s="12">
        <v>96.55</v>
      </c>
      <c r="H197" s="12">
        <v>1901.65</v>
      </c>
      <c r="I197" s="12" t="s">
        <v>10</v>
      </c>
    </row>
    <row r="198" spans="1:9">
      <c r="A198" s="12" t="s">
        <v>214</v>
      </c>
      <c r="B198" s="12" t="s">
        <v>12</v>
      </c>
      <c r="C198" s="12" t="s">
        <v>29</v>
      </c>
      <c r="D198" s="12" t="s">
        <v>12</v>
      </c>
      <c r="E198" s="12" t="s">
        <v>19</v>
      </c>
      <c r="F198" s="12">
        <v>24</v>
      </c>
      <c r="G198" s="12">
        <v>24.1</v>
      </c>
      <c r="H198" s="12">
        <v>587.4</v>
      </c>
      <c r="I198" s="12" t="s">
        <v>10</v>
      </c>
    </row>
    <row r="199" spans="1:9">
      <c r="A199" s="12" t="s">
        <v>215</v>
      </c>
      <c r="B199" s="12" t="s">
        <v>12</v>
      </c>
      <c r="C199" s="12" t="s">
        <v>11</v>
      </c>
      <c r="D199" s="12" t="s">
        <v>12</v>
      </c>
      <c r="E199" s="12" t="s">
        <v>13</v>
      </c>
      <c r="F199" s="12">
        <v>59</v>
      </c>
      <c r="G199" s="12">
        <v>111.35</v>
      </c>
      <c r="H199" s="12">
        <v>6519.75</v>
      </c>
      <c r="I199" s="12" t="s">
        <v>10</v>
      </c>
    </row>
    <row r="200" spans="1:9">
      <c r="A200" s="12" t="s">
        <v>216</v>
      </c>
      <c r="B200" s="12" t="s">
        <v>12</v>
      </c>
      <c r="C200" s="12" t="s">
        <v>29</v>
      </c>
      <c r="D200" s="12" t="s">
        <v>12</v>
      </c>
      <c r="E200" s="12" t="s">
        <v>19</v>
      </c>
      <c r="F200" s="12">
        <v>72</v>
      </c>
      <c r="G200" s="12">
        <v>112.25</v>
      </c>
      <c r="H200" s="12">
        <v>8041.65</v>
      </c>
      <c r="I200" s="12" t="s">
        <v>10</v>
      </c>
    </row>
    <row r="201" spans="1:9">
      <c r="A201" s="12" t="s">
        <v>217</v>
      </c>
      <c r="B201" s="12" t="s">
        <v>12</v>
      </c>
      <c r="C201" s="12" t="s">
        <v>11</v>
      </c>
      <c r="D201" s="12" t="s">
        <v>10</v>
      </c>
      <c r="E201" s="12" t="s">
        <v>16</v>
      </c>
      <c r="F201" s="12">
        <v>1</v>
      </c>
      <c r="G201" s="12">
        <v>20.75</v>
      </c>
      <c r="H201" s="12">
        <v>20.75</v>
      </c>
      <c r="I201" s="12" t="s">
        <v>10</v>
      </c>
    </row>
    <row r="202" spans="1:9">
      <c r="A202" s="12" t="s">
        <v>218</v>
      </c>
      <c r="B202" s="12" t="s">
        <v>12</v>
      </c>
      <c r="C202" s="12" t="s">
        <v>15</v>
      </c>
      <c r="D202" s="12" t="s">
        <v>12</v>
      </c>
      <c r="E202" s="12" t="s">
        <v>23</v>
      </c>
      <c r="F202" s="12">
        <v>27</v>
      </c>
      <c r="G202" s="12">
        <v>101.9</v>
      </c>
      <c r="H202" s="12">
        <v>2681.15</v>
      </c>
      <c r="I202" s="12" t="s">
        <v>10</v>
      </c>
    </row>
    <row r="203" spans="1:9">
      <c r="A203" s="12" t="s">
        <v>219</v>
      </c>
      <c r="B203" s="12" t="s">
        <v>12</v>
      </c>
      <c r="C203" s="12" t="s">
        <v>11</v>
      </c>
      <c r="D203" s="12" t="s">
        <v>12</v>
      </c>
      <c r="E203" s="12" t="s">
        <v>23</v>
      </c>
      <c r="F203" s="12">
        <v>14</v>
      </c>
      <c r="G203" s="12">
        <v>80.05</v>
      </c>
      <c r="H203" s="12">
        <v>1112.3</v>
      </c>
      <c r="I203" s="12" t="s">
        <v>10</v>
      </c>
    </row>
    <row r="204" spans="1:9">
      <c r="A204" s="12" t="s">
        <v>220</v>
      </c>
      <c r="B204" s="12" t="s">
        <v>12</v>
      </c>
      <c r="C204" s="12" t="s">
        <v>29</v>
      </c>
      <c r="D204" s="12" t="s">
        <v>10</v>
      </c>
      <c r="E204" s="12" t="s">
        <v>13</v>
      </c>
      <c r="F204" s="12">
        <v>71</v>
      </c>
      <c r="G204" s="12">
        <v>105.55</v>
      </c>
      <c r="H204" s="12">
        <v>7405.5</v>
      </c>
      <c r="I204" s="12" t="s">
        <v>10</v>
      </c>
    </row>
    <row r="205" spans="1:9">
      <c r="A205" s="12" t="s">
        <v>221</v>
      </c>
      <c r="B205" s="12" t="s">
        <v>12</v>
      </c>
      <c r="C205" s="12" t="s">
        <v>11</v>
      </c>
      <c r="D205" s="12" t="s">
        <v>12</v>
      </c>
      <c r="E205" s="12" t="s">
        <v>23</v>
      </c>
      <c r="F205" s="12">
        <v>13</v>
      </c>
      <c r="G205" s="12">
        <v>78.3</v>
      </c>
      <c r="H205" s="12">
        <v>1033.95</v>
      </c>
      <c r="I205" s="12" t="s">
        <v>10</v>
      </c>
    </row>
    <row r="206" spans="1:9">
      <c r="A206" s="12" t="s">
        <v>222</v>
      </c>
      <c r="B206" s="12" t="s">
        <v>12</v>
      </c>
      <c r="C206" s="12" t="s">
        <v>11</v>
      </c>
      <c r="D206" s="12" t="s">
        <v>10</v>
      </c>
      <c r="E206" s="12" t="s">
        <v>23</v>
      </c>
      <c r="F206" s="12">
        <v>44</v>
      </c>
      <c r="G206" s="12">
        <v>68.849999999999994</v>
      </c>
      <c r="H206" s="12">
        <v>2958.95</v>
      </c>
      <c r="I206" s="12" t="s">
        <v>10</v>
      </c>
    </row>
    <row r="207" spans="1:9">
      <c r="A207" s="12" t="s">
        <v>223</v>
      </c>
      <c r="B207" s="12" t="s">
        <v>12</v>
      </c>
      <c r="C207" s="12" t="s">
        <v>15</v>
      </c>
      <c r="D207" s="12" t="s">
        <v>12</v>
      </c>
      <c r="E207" s="12" t="s">
        <v>19</v>
      </c>
      <c r="F207" s="12">
        <v>33</v>
      </c>
      <c r="G207" s="12">
        <v>79.95</v>
      </c>
      <c r="H207" s="12">
        <v>2684.85</v>
      </c>
      <c r="I207" s="12" t="s">
        <v>10</v>
      </c>
    </row>
    <row r="208" spans="1:9">
      <c r="A208" s="12" t="s">
        <v>224</v>
      </c>
      <c r="B208" s="12" t="s">
        <v>10</v>
      </c>
      <c r="C208" s="12" t="s">
        <v>29</v>
      </c>
      <c r="D208" s="12" t="s">
        <v>12</v>
      </c>
      <c r="E208" s="12" t="s">
        <v>23</v>
      </c>
      <c r="F208" s="12">
        <v>72</v>
      </c>
      <c r="G208" s="12">
        <v>55.45</v>
      </c>
      <c r="H208" s="12">
        <v>4179.2</v>
      </c>
      <c r="I208" s="12" t="s">
        <v>10</v>
      </c>
    </row>
    <row r="209" spans="1:9">
      <c r="A209" s="12" t="s">
        <v>225</v>
      </c>
      <c r="B209" s="12" t="s">
        <v>12</v>
      </c>
      <c r="C209" s="12" t="s">
        <v>11</v>
      </c>
      <c r="D209" s="12" t="s">
        <v>10</v>
      </c>
      <c r="E209" s="12" t="s">
        <v>13</v>
      </c>
      <c r="F209" s="12">
        <v>1</v>
      </c>
      <c r="G209" s="12">
        <v>79.900000000000006</v>
      </c>
      <c r="H209" s="12">
        <v>79.900000000000006</v>
      </c>
      <c r="I209" s="12" t="s">
        <v>12</v>
      </c>
    </row>
    <row r="210" spans="1:9">
      <c r="A210" s="12" t="s">
        <v>226</v>
      </c>
      <c r="B210" s="12" t="s">
        <v>12</v>
      </c>
      <c r="C210" s="12" t="s">
        <v>11</v>
      </c>
      <c r="D210" s="12" t="s">
        <v>12</v>
      </c>
      <c r="E210" s="12" t="s">
        <v>13</v>
      </c>
      <c r="F210" s="12">
        <v>19</v>
      </c>
      <c r="G210" s="12">
        <v>106.6</v>
      </c>
      <c r="H210" s="12">
        <v>1934.45</v>
      </c>
      <c r="I210" s="12" t="s">
        <v>12</v>
      </c>
    </row>
    <row r="211" spans="1:9">
      <c r="A211" s="12" t="s">
        <v>227</v>
      </c>
      <c r="B211" s="12" t="s">
        <v>12</v>
      </c>
      <c r="C211" s="12" t="s">
        <v>15</v>
      </c>
      <c r="D211" s="12" t="s">
        <v>12</v>
      </c>
      <c r="E211" s="12" t="s">
        <v>23</v>
      </c>
      <c r="F211" s="12">
        <v>64</v>
      </c>
      <c r="G211" s="12">
        <v>102.45</v>
      </c>
      <c r="H211" s="12">
        <v>6654.1</v>
      </c>
      <c r="I211" s="12" t="s">
        <v>10</v>
      </c>
    </row>
    <row r="212" spans="1:9">
      <c r="A212" s="12" t="s">
        <v>228</v>
      </c>
      <c r="B212" s="12" t="s">
        <v>12</v>
      </c>
      <c r="C212" s="12" t="s">
        <v>11</v>
      </c>
      <c r="D212" s="12" t="s">
        <v>12</v>
      </c>
      <c r="E212" s="12" t="s">
        <v>23</v>
      </c>
      <c r="F212" s="12">
        <v>2</v>
      </c>
      <c r="G212" s="12">
        <v>46</v>
      </c>
      <c r="H212" s="12">
        <v>84.5</v>
      </c>
      <c r="I212" s="12" t="s">
        <v>12</v>
      </c>
    </row>
    <row r="213" spans="1:9">
      <c r="A213" s="12" t="s">
        <v>229</v>
      </c>
      <c r="B213" s="12" t="s">
        <v>10</v>
      </c>
      <c r="C213" s="12" t="s">
        <v>11</v>
      </c>
      <c r="D213" s="12" t="s">
        <v>10</v>
      </c>
      <c r="E213" s="12" t="s">
        <v>13</v>
      </c>
      <c r="F213" s="12">
        <v>1</v>
      </c>
      <c r="G213" s="12">
        <v>25.25</v>
      </c>
      <c r="H213" s="12">
        <v>25.25</v>
      </c>
      <c r="I213" s="12" t="s">
        <v>10</v>
      </c>
    </row>
    <row r="214" spans="1:9">
      <c r="A214" s="12" t="s">
        <v>230</v>
      </c>
      <c r="B214" s="12" t="s">
        <v>12</v>
      </c>
      <c r="C214" s="12" t="s">
        <v>29</v>
      </c>
      <c r="D214" s="12" t="s">
        <v>10</v>
      </c>
      <c r="E214" s="12" t="s">
        <v>16</v>
      </c>
      <c r="F214" s="12">
        <v>61</v>
      </c>
      <c r="G214" s="12">
        <v>19.75</v>
      </c>
      <c r="H214" s="12">
        <v>1124.2</v>
      </c>
      <c r="I214" s="12" t="s">
        <v>10</v>
      </c>
    </row>
    <row r="215" spans="1:9">
      <c r="A215" s="12" t="s">
        <v>231</v>
      </c>
      <c r="B215" s="12" t="s">
        <v>12</v>
      </c>
      <c r="C215" s="12" t="s">
        <v>15</v>
      </c>
      <c r="D215" s="12" t="s">
        <v>10</v>
      </c>
      <c r="E215" s="12" t="s">
        <v>13</v>
      </c>
      <c r="F215" s="12">
        <v>29</v>
      </c>
      <c r="G215" s="12">
        <v>20</v>
      </c>
      <c r="H215" s="12">
        <v>540.04999999999995</v>
      </c>
      <c r="I215" s="12" t="s">
        <v>10</v>
      </c>
    </row>
    <row r="216" spans="1:9">
      <c r="A216" s="12" t="s">
        <v>232</v>
      </c>
      <c r="B216" s="12" t="s">
        <v>12</v>
      </c>
      <c r="C216" s="12" t="s">
        <v>11</v>
      </c>
      <c r="D216" s="12" t="s">
        <v>10</v>
      </c>
      <c r="E216" s="12" t="s">
        <v>13</v>
      </c>
      <c r="F216" s="12">
        <v>23</v>
      </c>
      <c r="G216" s="12">
        <v>86.8</v>
      </c>
      <c r="H216" s="12">
        <v>1975.85</v>
      </c>
      <c r="I216" s="12" t="s">
        <v>10</v>
      </c>
    </row>
    <row r="217" spans="1:9">
      <c r="A217" s="12" t="s">
        <v>233</v>
      </c>
      <c r="B217" s="12" t="s">
        <v>10</v>
      </c>
      <c r="C217" s="12" t="s">
        <v>11</v>
      </c>
      <c r="D217" s="12" t="s">
        <v>12</v>
      </c>
      <c r="E217" s="12" t="s">
        <v>19</v>
      </c>
      <c r="F217" s="12">
        <v>57</v>
      </c>
      <c r="G217" s="12">
        <v>58.75</v>
      </c>
      <c r="H217" s="12">
        <v>3437.45</v>
      </c>
      <c r="I217" s="12" t="s">
        <v>10</v>
      </c>
    </row>
    <row r="218" spans="1:9">
      <c r="A218" s="12" t="s">
        <v>234</v>
      </c>
      <c r="B218" s="12" t="s">
        <v>10</v>
      </c>
      <c r="C218" s="12" t="s">
        <v>29</v>
      </c>
      <c r="D218" s="12" t="s">
        <v>10</v>
      </c>
      <c r="E218" s="12" t="s">
        <v>23</v>
      </c>
      <c r="F218" s="12">
        <v>72</v>
      </c>
      <c r="G218" s="12">
        <v>45.25</v>
      </c>
      <c r="H218" s="12">
        <v>3139.8</v>
      </c>
      <c r="I218" s="12" t="s">
        <v>10</v>
      </c>
    </row>
    <row r="219" spans="1:9">
      <c r="A219" s="12" t="s">
        <v>235</v>
      </c>
      <c r="B219" s="12" t="s">
        <v>10</v>
      </c>
      <c r="C219" s="12" t="s">
        <v>29</v>
      </c>
      <c r="D219" s="12" t="s">
        <v>12</v>
      </c>
      <c r="E219" s="12" t="s">
        <v>19</v>
      </c>
      <c r="F219" s="12">
        <v>66</v>
      </c>
      <c r="G219" s="12">
        <v>56.6</v>
      </c>
      <c r="H219" s="12">
        <v>3789.2</v>
      </c>
      <c r="I219" s="12" t="s">
        <v>10</v>
      </c>
    </row>
    <row r="220" spans="1:9">
      <c r="A220" s="12" t="s">
        <v>236</v>
      </c>
      <c r="B220" s="12" t="s">
        <v>12</v>
      </c>
      <c r="C220" s="12" t="s">
        <v>29</v>
      </c>
      <c r="D220" s="12" t="s">
        <v>12</v>
      </c>
      <c r="E220" s="12" t="s">
        <v>19</v>
      </c>
      <c r="F220" s="12">
        <v>65</v>
      </c>
      <c r="G220" s="12">
        <v>84.2</v>
      </c>
      <c r="H220" s="12">
        <v>5324.5</v>
      </c>
      <c r="I220" s="12" t="s">
        <v>10</v>
      </c>
    </row>
    <row r="221" spans="1:9">
      <c r="A221" s="12" t="s">
        <v>237</v>
      </c>
      <c r="B221" s="12" t="s">
        <v>12</v>
      </c>
      <c r="C221" s="12" t="s">
        <v>11</v>
      </c>
      <c r="D221" s="12" t="s">
        <v>12</v>
      </c>
      <c r="E221" s="12" t="s">
        <v>19</v>
      </c>
      <c r="F221" s="12">
        <v>8</v>
      </c>
      <c r="G221" s="12">
        <v>80</v>
      </c>
      <c r="H221" s="12">
        <v>624.6</v>
      </c>
      <c r="I221" s="12" t="s">
        <v>10</v>
      </c>
    </row>
    <row r="222" spans="1:9">
      <c r="A222" s="12" t="s">
        <v>238</v>
      </c>
      <c r="B222" s="12" t="s">
        <v>12</v>
      </c>
      <c r="C222" s="12" t="s">
        <v>11</v>
      </c>
      <c r="D222" s="12" t="s">
        <v>12</v>
      </c>
      <c r="E222" s="12" t="s">
        <v>13</v>
      </c>
      <c r="F222" s="12">
        <v>4</v>
      </c>
      <c r="G222" s="12">
        <v>70.150000000000006</v>
      </c>
      <c r="H222" s="12">
        <v>268.35000000000002</v>
      </c>
      <c r="I222" s="12" t="s">
        <v>12</v>
      </c>
    </row>
    <row r="223" spans="1:9">
      <c r="A223" s="12" t="s">
        <v>239</v>
      </c>
      <c r="B223" s="12" t="s">
        <v>12</v>
      </c>
      <c r="C223" s="12" t="s">
        <v>29</v>
      </c>
      <c r="D223" s="12" t="s">
        <v>10</v>
      </c>
      <c r="E223" s="12" t="s">
        <v>19</v>
      </c>
      <c r="F223" s="12">
        <v>71</v>
      </c>
      <c r="G223" s="12">
        <v>24.75</v>
      </c>
      <c r="H223" s="12">
        <v>1836.9</v>
      </c>
      <c r="I223" s="12" t="s">
        <v>10</v>
      </c>
    </row>
    <row r="224" spans="1:9">
      <c r="A224" s="12" t="s">
        <v>240</v>
      </c>
      <c r="B224" s="12" t="s">
        <v>12</v>
      </c>
      <c r="C224" s="12" t="s">
        <v>15</v>
      </c>
      <c r="D224" s="12" t="s">
        <v>12</v>
      </c>
      <c r="E224" s="12" t="s">
        <v>13</v>
      </c>
      <c r="F224" s="12">
        <v>1</v>
      </c>
      <c r="G224" s="12">
        <v>20.2</v>
      </c>
      <c r="H224" s="12">
        <v>20.2</v>
      </c>
      <c r="I224" s="12" t="s">
        <v>10</v>
      </c>
    </row>
    <row r="225" spans="1:9">
      <c r="A225" s="12" t="s">
        <v>241</v>
      </c>
      <c r="B225" s="12" t="s">
        <v>12</v>
      </c>
      <c r="C225" s="12" t="s">
        <v>11</v>
      </c>
      <c r="D225" s="12" t="s">
        <v>10</v>
      </c>
      <c r="E225" s="12" t="s">
        <v>16</v>
      </c>
      <c r="F225" s="12">
        <v>4</v>
      </c>
      <c r="G225" s="12">
        <v>50.05</v>
      </c>
      <c r="H225" s="12">
        <v>179.35</v>
      </c>
      <c r="I225" s="12" t="s">
        <v>12</v>
      </c>
    </row>
    <row r="226" spans="1:9">
      <c r="A226" s="12" t="s">
        <v>242</v>
      </c>
      <c r="B226" s="12" t="s">
        <v>12</v>
      </c>
      <c r="C226" s="12" t="s">
        <v>15</v>
      </c>
      <c r="D226" s="12" t="s">
        <v>12</v>
      </c>
      <c r="E226" s="12" t="s">
        <v>19</v>
      </c>
      <c r="F226" s="12">
        <v>12</v>
      </c>
      <c r="G226" s="12">
        <v>19.350000000000001</v>
      </c>
      <c r="H226" s="12">
        <v>219.35</v>
      </c>
      <c r="I226" s="12" t="s">
        <v>10</v>
      </c>
    </row>
    <row r="227" spans="1:9">
      <c r="A227" s="12" t="s">
        <v>243</v>
      </c>
      <c r="B227" s="12" t="s">
        <v>10</v>
      </c>
      <c r="C227" s="12" t="s">
        <v>15</v>
      </c>
      <c r="D227" s="12" t="s">
        <v>12</v>
      </c>
      <c r="E227" s="12" t="s">
        <v>16</v>
      </c>
      <c r="F227" s="12">
        <v>24</v>
      </c>
      <c r="G227" s="12">
        <v>50.6</v>
      </c>
      <c r="H227" s="12">
        <v>1288.75</v>
      </c>
      <c r="I227" s="12" t="s">
        <v>10</v>
      </c>
    </row>
    <row r="228" spans="1:9">
      <c r="A228" s="12" t="s">
        <v>244</v>
      </c>
      <c r="B228" s="12" t="s">
        <v>12</v>
      </c>
      <c r="C228" s="12" t="s">
        <v>15</v>
      </c>
      <c r="D228" s="12" t="s">
        <v>12</v>
      </c>
      <c r="E228" s="12" t="s">
        <v>16</v>
      </c>
      <c r="F228" s="12">
        <v>31</v>
      </c>
      <c r="G228" s="12">
        <v>81.150000000000006</v>
      </c>
      <c r="H228" s="12">
        <v>2545.75</v>
      </c>
      <c r="I228" s="12" t="s">
        <v>10</v>
      </c>
    </row>
    <row r="229" spans="1:9">
      <c r="A229" s="12" t="s">
        <v>245</v>
      </c>
      <c r="B229" s="12" t="s">
        <v>12</v>
      </c>
      <c r="C229" s="12" t="s">
        <v>11</v>
      </c>
      <c r="D229" s="12" t="s">
        <v>10</v>
      </c>
      <c r="E229" s="12" t="s">
        <v>16</v>
      </c>
      <c r="F229" s="12">
        <v>1</v>
      </c>
      <c r="G229" s="12">
        <v>55.2</v>
      </c>
      <c r="H229" s="12">
        <v>55.2</v>
      </c>
      <c r="I229" s="12" t="s">
        <v>12</v>
      </c>
    </row>
    <row r="230" spans="1:9">
      <c r="A230" s="12" t="s">
        <v>246</v>
      </c>
      <c r="B230" s="12" t="s">
        <v>12</v>
      </c>
      <c r="C230" s="12" t="s">
        <v>11</v>
      </c>
      <c r="D230" s="12" t="s">
        <v>12</v>
      </c>
      <c r="E230" s="12" t="s">
        <v>23</v>
      </c>
      <c r="F230" s="12">
        <v>30</v>
      </c>
      <c r="G230" s="12">
        <v>89.9</v>
      </c>
      <c r="H230" s="12">
        <v>2723.15</v>
      </c>
      <c r="I230" s="12" t="s">
        <v>10</v>
      </c>
    </row>
    <row r="231" spans="1:9">
      <c r="A231" s="12" t="s">
        <v>247</v>
      </c>
      <c r="B231" s="12" t="s">
        <v>12</v>
      </c>
      <c r="C231" s="12" t="s">
        <v>29</v>
      </c>
      <c r="D231" s="12" t="s">
        <v>12</v>
      </c>
      <c r="E231" s="12" t="s">
        <v>23</v>
      </c>
      <c r="F231" s="12">
        <v>47</v>
      </c>
      <c r="G231" s="12">
        <v>85.3</v>
      </c>
      <c r="H231" s="12">
        <v>4107.25</v>
      </c>
      <c r="I231" s="12" t="s">
        <v>10</v>
      </c>
    </row>
    <row r="232" spans="1:9">
      <c r="A232" s="12" t="s">
        <v>248</v>
      </c>
      <c r="B232" s="12" t="s">
        <v>12</v>
      </c>
      <c r="C232" s="12" t="s">
        <v>29</v>
      </c>
      <c r="D232" s="12" t="s">
        <v>12</v>
      </c>
      <c r="E232" s="12" t="s">
        <v>23</v>
      </c>
      <c r="F232" s="12">
        <v>54</v>
      </c>
      <c r="G232" s="12">
        <v>108</v>
      </c>
      <c r="H232" s="12">
        <v>5760.65</v>
      </c>
      <c r="I232" s="12" t="s">
        <v>10</v>
      </c>
    </row>
    <row r="233" spans="1:9">
      <c r="A233" s="12" t="s">
        <v>249</v>
      </c>
      <c r="B233" s="12" t="s">
        <v>12</v>
      </c>
      <c r="C233" s="12" t="s">
        <v>11</v>
      </c>
      <c r="D233" s="12" t="s">
        <v>12</v>
      </c>
      <c r="E233" s="12" t="s">
        <v>23</v>
      </c>
      <c r="F233" s="12">
        <v>50</v>
      </c>
      <c r="G233" s="12">
        <v>93.5</v>
      </c>
      <c r="H233" s="12">
        <v>4747.5</v>
      </c>
      <c r="I233" s="12" t="s">
        <v>10</v>
      </c>
    </row>
    <row r="234" spans="1:9">
      <c r="A234" s="12" t="s">
        <v>250</v>
      </c>
      <c r="B234" s="12" t="s">
        <v>12</v>
      </c>
      <c r="C234" s="12" t="s">
        <v>11</v>
      </c>
      <c r="D234" s="12" t="s">
        <v>12</v>
      </c>
      <c r="E234" s="12" t="s">
        <v>16</v>
      </c>
      <c r="F234" s="12">
        <v>1</v>
      </c>
      <c r="G234" s="12">
        <v>84.6</v>
      </c>
      <c r="H234" s="12">
        <v>84.6</v>
      </c>
      <c r="I234" s="12" t="s">
        <v>12</v>
      </c>
    </row>
    <row r="235" spans="1:9">
      <c r="A235" s="12" t="s">
        <v>251</v>
      </c>
      <c r="B235" s="12" t="s">
        <v>12</v>
      </c>
      <c r="C235" s="12" t="s">
        <v>29</v>
      </c>
      <c r="D235" s="12" t="s">
        <v>10</v>
      </c>
      <c r="E235" s="12" t="s">
        <v>23</v>
      </c>
      <c r="F235" s="12">
        <v>72</v>
      </c>
      <c r="G235" s="12">
        <v>20.25</v>
      </c>
      <c r="H235" s="12">
        <v>1566.9</v>
      </c>
      <c r="I235" s="12" t="s">
        <v>10</v>
      </c>
    </row>
    <row r="236" spans="1:9">
      <c r="A236" s="12" t="s">
        <v>252</v>
      </c>
      <c r="B236" s="12" t="s">
        <v>12</v>
      </c>
      <c r="C236" s="12" t="s">
        <v>11</v>
      </c>
      <c r="D236" s="12" t="s">
        <v>10</v>
      </c>
      <c r="E236" s="12" t="s">
        <v>13</v>
      </c>
      <c r="F236" s="12">
        <v>29</v>
      </c>
      <c r="G236" s="12">
        <v>25.15</v>
      </c>
      <c r="H236" s="12">
        <v>702</v>
      </c>
      <c r="I236" s="12" t="s">
        <v>10</v>
      </c>
    </row>
    <row r="237" spans="1:9">
      <c r="A237" s="12" t="s">
        <v>253</v>
      </c>
      <c r="B237" s="12" t="s">
        <v>12</v>
      </c>
      <c r="C237" s="12" t="s">
        <v>11</v>
      </c>
      <c r="D237" s="12" t="s">
        <v>12</v>
      </c>
      <c r="E237" s="12" t="s">
        <v>16</v>
      </c>
      <c r="F237" s="12">
        <v>2</v>
      </c>
      <c r="G237" s="12">
        <v>54.4</v>
      </c>
      <c r="H237" s="12">
        <v>114.1</v>
      </c>
      <c r="I237" s="12" t="s">
        <v>12</v>
      </c>
    </row>
    <row r="238" spans="1:9">
      <c r="A238" s="12" t="s">
        <v>254</v>
      </c>
      <c r="B238" s="12" t="s">
        <v>10</v>
      </c>
      <c r="C238" s="12" t="s">
        <v>29</v>
      </c>
      <c r="D238" s="12" t="s">
        <v>12</v>
      </c>
      <c r="E238" s="12" t="s">
        <v>16</v>
      </c>
      <c r="F238" s="12">
        <v>10</v>
      </c>
      <c r="G238" s="12">
        <v>29.6</v>
      </c>
      <c r="H238" s="12">
        <v>299.05</v>
      </c>
      <c r="I238" s="12" t="s">
        <v>10</v>
      </c>
    </row>
    <row r="239" spans="1:9">
      <c r="A239" s="12" t="s">
        <v>255</v>
      </c>
      <c r="B239" s="12" t="s">
        <v>12</v>
      </c>
      <c r="C239" s="12" t="s">
        <v>11</v>
      </c>
      <c r="D239" s="12" t="s">
        <v>12</v>
      </c>
      <c r="E239" s="12" t="s">
        <v>13</v>
      </c>
      <c r="F239" s="12">
        <v>18</v>
      </c>
      <c r="G239" s="12">
        <v>73.150000000000006</v>
      </c>
      <c r="H239" s="12">
        <v>1305.95</v>
      </c>
      <c r="I239" s="12" t="s">
        <v>10</v>
      </c>
    </row>
    <row r="240" spans="1:9">
      <c r="A240" s="12" t="s">
        <v>256</v>
      </c>
      <c r="B240" s="12" t="s">
        <v>12</v>
      </c>
      <c r="C240" s="12" t="s">
        <v>11</v>
      </c>
      <c r="D240" s="12" t="s">
        <v>12</v>
      </c>
      <c r="E240" s="12" t="s">
        <v>13</v>
      </c>
      <c r="F240" s="12">
        <v>11</v>
      </c>
      <c r="G240" s="12">
        <v>95</v>
      </c>
      <c r="H240" s="12">
        <v>1120.3</v>
      </c>
      <c r="I240" s="12" t="s">
        <v>12</v>
      </c>
    </row>
    <row r="241" spans="1:9">
      <c r="A241" s="12" t="s">
        <v>257</v>
      </c>
      <c r="B241" s="12" t="s">
        <v>12</v>
      </c>
      <c r="C241" s="12" t="s">
        <v>29</v>
      </c>
      <c r="D241" s="12" t="s">
        <v>10</v>
      </c>
      <c r="E241" s="12" t="s">
        <v>16</v>
      </c>
      <c r="F241" s="12">
        <v>16</v>
      </c>
      <c r="G241" s="12">
        <v>19.75</v>
      </c>
      <c r="H241" s="12">
        <v>284.35000000000002</v>
      </c>
      <c r="I241" s="12" t="s">
        <v>10</v>
      </c>
    </row>
    <row r="242" spans="1:9">
      <c r="A242" s="12" t="s">
        <v>258</v>
      </c>
      <c r="B242" s="12" t="s">
        <v>12</v>
      </c>
      <c r="C242" s="12" t="s">
        <v>29</v>
      </c>
      <c r="D242" s="12" t="s">
        <v>10</v>
      </c>
      <c r="E242" s="12" t="s">
        <v>19</v>
      </c>
      <c r="F242" s="12">
        <v>72</v>
      </c>
      <c r="G242" s="12">
        <v>86.6</v>
      </c>
      <c r="H242" s="12">
        <v>6350.5</v>
      </c>
      <c r="I242" s="12" t="s">
        <v>10</v>
      </c>
    </row>
    <row r="243" spans="1:9">
      <c r="A243" s="12" t="s">
        <v>259</v>
      </c>
      <c r="B243" s="12" t="s">
        <v>12</v>
      </c>
      <c r="C243" s="12" t="s">
        <v>29</v>
      </c>
      <c r="D243" s="12" t="s">
        <v>10</v>
      </c>
      <c r="E243" s="12" t="s">
        <v>19</v>
      </c>
      <c r="F243" s="12">
        <v>72</v>
      </c>
      <c r="G243" s="12">
        <v>109.2</v>
      </c>
      <c r="H243" s="12">
        <v>7878.3</v>
      </c>
      <c r="I243" s="12" t="s">
        <v>10</v>
      </c>
    </row>
    <row r="244" spans="1:9">
      <c r="A244" s="12" t="s">
        <v>260</v>
      </c>
      <c r="B244" s="12" t="s">
        <v>12</v>
      </c>
      <c r="C244" s="12" t="s">
        <v>15</v>
      </c>
      <c r="D244" s="12" t="s">
        <v>12</v>
      </c>
      <c r="E244" s="12" t="s">
        <v>23</v>
      </c>
      <c r="F244" s="12">
        <v>41</v>
      </c>
      <c r="G244" s="12">
        <v>74.7</v>
      </c>
      <c r="H244" s="12">
        <v>3187.65</v>
      </c>
      <c r="I244" s="12" t="s">
        <v>10</v>
      </c>
    </row>
    <row r="245" spans="1:9">
      <c r="A245" s="12" t="s">
        <v>261</v>
      </c>
      <c r="B245" s="12" t="s">
        <v>12</v>
      </c>
      <c r="C245" s="12" t="s">
        <v>11</v>
      </c>
      <c r="D245" s="12" t="s">
        <v>10</v>
      </c>
      <c r="E245" s="12" t="s">
        <v>13</v>
      </c>
      <c r="F245" s="12">
        <v>65</v>
      </c>
      <c r="G245" s="12">
        <v>94.4</v>
      </c>
      <c r="H245" s="12">
        <v>6126.15</v>
      </c>
      <c r="I245" s="12" t="s">
        <v>10</v>
      </c>
    </row>
    <row r="246" spans="1:9">
      <c r="A246" s="12" t="s">
        <v>262</v>
      </c>
      <c r="B246" s="12" t="s">
        <v>12</v>
      </c>
      <c r="C246" s="12" t="s">
        <v>11</v>
      </c>
      <c r="D246" s="12" t="s">
        <v>12</v>
      </c>
      <c r="E246" s="12" t="s">
        <v>13</v>
      </c>
      <c r="F246" s="12">
        <v>13</v>
      </c>
      <c r="G246" s="12">
        <v>54.8</v>
      </c>
      <c r="H246" s="12">
        <v>731.3</v>
      </c>
      <c r="I246" s="12" t="s">
        <v>10</v>
      </c>
    </row>
    <row r="247" spans="1:9">
      <c r="A247" s="12" t="s">
        <v>263</v>
      </c>
      <c r="B247" s="12" t="s">
        <v>12</v>
      </c>
      <c r="C247" s="12" t="s">
        <v>11</v>
      </c>
      <c r="D247" s="12" t="s">
        <v>10</v>
      </c>
      <c r="E247" s="12" t="s">
        <v>13</v>
      </c>
      <c r="F247" s="12">
        <v>4</v>
      </c>
      <c r="G247" s="12">
        <v>75.349999999999994</v>
      </c>
      <c r="H247" s="12">
        <v>273.39999999999998</v>
      </c>
      <c r="I247" s="12" t="s">
        <v>10</v>
      </c>
    </row>
    <row r="248" spans="1:9">
      <c r="A248" s="12" t="s">
        <v>264</v>
      </c>
      <c r="B248" s="12" t="s">
        <v>12</v>
      </c>
      <c r="C248" s="12" t="s">
        <v>15</v>
      </c>
      <c r="D248" s="12" t="s">
        <v>10</v>
      </c>
      <c r="E248" s="12" t="s">
        <v>16</v>
      </c>
      <c r="F248" s="12">
        <v>41</v>
      </c>
      <c r="G248" s="12">
        <v>65</v>
      </c>
      <c r="H248" s="12">
        <v>2531.8000000000002</v>
      </c>
      <c r="I248" s="12" t="s">
        <v>10</v>
      </c>
    </row>
    <row r="249" spans="1:9">
      <c r="A249" s="12" t="s">
        <v>265</v>
      </c>
      <c r="B249" s="12" t="s">
        <v>12</v>
      </c>
      <c r="C249" s="12" t="s">
        <v>11</v>
      </c>
      <c r="D249" s="12" t="s">
        <v>12</v>
      </c>
      <c r="E249" s="12" t="s">
        <v>13</v>
      </c>
      <c r="F249" s="12">
        <v>15</v>
      </c>
      <c r="G249" s="12">
        <v>74.400000000000006</v>
      </c>
      <c r="H249" s="12">
        <v>1074.3</v>
      </c>
      <c r="I249" s="12" t="s">
        <v>12</v>
      </c>
    </row>
    <row r="250" spans="1:9">
      <c r="A250" s="12" t="s">
        <v>266</v>
      </c>
      <c r="B250" s="12" t="s">
        <v>12</v>
      </c>
      <c r="C250" s="12" t="s">
        <v>11</v>
      </c>
      <c r="D250" s="12" t="s">
        <v>12</v>
      </c>
      <c r="E250" s="12" t="s">
        <v>16</v>
      </c>
      <c r="F250" s="12">
        <v>1</v>
      </c>
      <c r="G250" s="12">
        <v>48.55</v>
      </c>
      <c r="H250" s="12">
        <v>48.55</v>
      </c>
      <c r="I250" s="12" t="s">
        <v>12</v>
      </c>
    </row>
    <row r="251" spans="1:9">
      <c r="A251" s="12" t="s">
        <v>267</v>
      </c>
      <c r="B251" s="12" t="s">
        <v>12</v>
      </c>
      <c r="C251" s="12" t="s">
        <v>15</v>
      </c>
      <c r="D251" s="12" t="s">
        <v>12</v>
      </c>
      <c r="E251" s="12" t="s">
        <v>13</v>
      </c>
      <c r="F251" s="12">
        <v>42</v>
      </c>
      <c r="G251" s="12">
        <v>99</v>
      </c>
      <c r="H251" s="12">
        <v>4298.45</v>
      </c>
      <c r="I251" s="12" t="s">
        <v>10</v>
      </c>
    </row>
    <row r="252" spans="1:9">
      <c r="A252" s="12" t="s">
        <v>268</v>
      </c>
      <c r="B252" s="12" t="s">
        <v>12</v>
      </c>
      <c r="C252" s="12" t="s">
        <v>15</v>
      </c>
      <c r="D252" s="12" t="s">
        <v>12</v>
      </c>
      <c r="E252" s="12" t="s">
        <v>13</v>
      </c>
      <c r="F252" s="12">
        <v>51</v>
      </c>
      <c r="G252" s="12">
        <v>93.5</v>
      </c>
      <c r="H252" s="12">
        <v>4619.55</v>
      </c>
      <c r="I252" s="12" t="s">
        <v>10</v>
      </c>
    </row>
    <row r="253" spans="1:9">
      <c r="A253" s="12" t="s">
        <v>269</v>
      </c>
      <c r="B253" s="12" t="s">
        <v>12</v>
      </c>
      <c r="C253" s="12" t="s">
        <v>11</v>
      </c>
      <c r="D253" s="12" t="s">
        <v>10</v>
      </c>
      <c r="E253" s="12" t="s">
        <v>13</v>
      </c>
      <c r="F253" s="12">
        <v>2</v>
      </c>
      <c r="G253" s="12">
        <v>70.400000000000006</v>
      </c>
      <c r="H253" s="12">
        <v>147.15</v>
      </c>
      <c r="I253" s="12" t="s">
        <v>12</v>
      </c>
    </row>
    <row r="254" spans="1:9">
      <c r="A254" s="12" t="s">
        <v>270</v>
      </c>
      <c r="B254" s="12" t="s">
        <v>10</v>
      </c>
      <c r="C254" s="12" t="s">
        <v>11</v>
      </c>
      <c r="D254" s="12" t="s">
        <v>10</v>
      </c>
      <c r="E254" s="12" t="s">
        <v>13</v>
      </c>
      <c r="F254" s="12">
        <v>1</v>
      </c>
      <c r="G254" s="12">
        <v>40.200000000000003</v>
      </c>
      <c r="H254" s="12">
        <v>40.200000000000003</v>
      </c>
      <c r="I254" s="12" t="s">
        <v>12</v>
      </c>
    </row>
    <row r="255" spans="1:9">
      <c r="A255" s="12" t="s">
        <v>271</v>
      </c>
      <c r="B255" s="12" t="s">
        <v>12</v>
      </c>
      <c r="C255" s="12" t="s">
        <v>15</v>
      </c>
      <c r="D255" s="12" t="s">
        <v>10</v>
      </c>
      <c r="E255" s="12" t="s">
        <v>23</v>
      </c>
      <c r="F255" s="12">
        <v>32</v>
      </c>
      <c r="G255" s="12">
        <v>83.7</v>
      </c>
      <c r="H255" s="12">
        <v>2633.3</v>
      </c>
      <c r="I255" s="12" t="s">
        <v>10</v>
      </c>
    </row>
    <row r="256" spans="1:9">
      <c r="A256" s="12" t="s">
        <v>272</v>
      </c>
      <c r="B256" s="12" t="s">
        <v>12</v>
      </c>
      <c r="C256" s="12" t="s">
        <v>11</v>
      </c>
      <c r="D256" s="12" t="s">
        <v>12</v>
      </c>
      <c r="E256" s="12" t="s">
        <v>16</v>
      </c>
      <c r="F256" s="12">
        <v>10</v>
      </c>
      <c r="G256" s="12">
        <v>19.850000000000001</v>
      </c>
      <c r="H256" s="12">
        <v>193.05</v>
      </c>
      <c r="I256" s="12" t="s">
        <v>10</v>
      </c>
    </row>
    <row r="257" spans="1:9">
      <c r="A257" s="12" t="s">
        <v>273</v>
      </c>
      <c r="B257" s="12" t="s">
        <v>10</v>
      </c>
      <c r="C257" s="12" t="s">
        <v>29</v>
      </c>
      <c r="D257" s="12" t="s">
        <v>12</v>
      </c>
      <c r="E257" s="12" t="s">
        <v>13</v>
      </c>
      <c r="F257" s="12">
        <v>67</v>
      </c>
      <c r="G257" s="12">
        <v>59.55</v>
      </c>
      <c r="H257" s="12">
        <v>4103.8999999999996</v>
      </c>
      <c r="I257" s="12" t="s">
        <v>10</v>
      </c>
    </row>
    <row r="258" spans="1:9">
      <c r="A258" s="12" t="s">
        <v>274</v>
      </c>
      <c r="B258" s="12" t="s">
        <v>12</v>
      </c>
      <c r="C258" s="12" t="s">
        <v>29</v>
      </c>
      <c r="D258" s="12" t="s">
        <v>10</v>
      </c>
      <c r="E258" s="12" t="s">
        <v>23</v>
      </c>
      <c r="F258" s="12">
        <v>61</v>
      </c>
      <c r="G258" s="12">
        <v>115.1</v>
      </c>
      <c r="H258" s="12">
        <v>7008.15</v>
      </c>
      <c r="I258" s="12" t="s">
        <v>10</v>
      </c>
    </row>
    <row r="259" spans="1:9">
      <c r="A259" s="12" t="s">
        <v>275</v>
      </c>
      <c r="B259" s="12" t="s">
        <v>12</v>
      </c>
      <c r="C259" s="12" t="s">
        <v>15</v>
      </c>
      <c r="D259" s="12" t="s">
        <v>10</v>
      </c>
      <c r="E259" s="12" t="s">
        <v>23</v>
      </c>
      <c r="F259" s="12">
        <v>50</v>
      </c>
      <c r="G259" s="12">
        <v>114.35</v>
      </c>
      <c r="H259" s="12">
        <v>5791.1</v>
      </c>
      <c r="I259" s="12" t="s">
        <v>10</v>
      </c>
    </row>
    <row r="260" spans="1:9">
      <c r="A260" s="12" t="s">
        <v>276</v>
      </c>
      <c r="B260" s="12" t="s">
        <v>12</v>
      </c>
      <c r="C260" s="12" t="s">
        <v>11</v>
      </c>
      <c r="D260" s="12" t="s">
        <v>12</v>
      </c>
      <c r="E260" s="12" t="s">
        <v>23</v>
      </c>
      <c r="F260" s="12">
        <v>2</v>
      </c>
      <c r="G260" s="12">
        <v>44.6</v>
      </c>
      <c r="H260" s="12">
        <v>80.55</v>
      </c>
      <c r="I260" s="12" t="s">
        <v>12</v>
      </c>
    </row>
    <row r="261" spans="1:9">
      <c r="A261" s="12" t="s">
        <v>277</v>
      </c>
      <c r="B261" s="12" t="s">
        <v>10</v>
      </c>
      <c r="C261" s="12" t="s">
        <v>11</v>
      </c>
      <c r="D261" s="12" t="s">
        <v>12</v>
      </c>
      <c r="E261" s="12" t="s">
        <v>13</v>
      </c>
      <c r="F261" s="12">
        <v>29</v>
      </c>
      <c r="G261" s="12">
        <v>45</v>
      </c>
      <c r="H261" s="12">
        <v>1228.6500000000001</v>
      </c>
      <c r="I261" s="12" t="s">
        <v>10</v>
      </c>
    </row>
    <row r="262" spans="1:9">
      <c r="A262" s="12" t="s">
        <v>278</v>
      </c>
      <c r="B262" s="12" t="s">
        <v>10</v>
      </c>
      <c r="C262" s="12" t="s">
        <v>11</v>
      </c>
      <c r="D262" s="12" t="s">
        <v>12</v>
      </c>
      <c r="E262" s="12" t="s">
        <v>13</v>
      </c>
      <c r="F262" s="12">
        <v>3</v>
      </c>
      <c r="G262" s="12">
        <v>41.15</v>
      </c>
      <c r="H262" s="12">
        <v>132.19999999999999</v>
      </c>
      <c r="I262" s="12" t="s">
        <v>12</v>
      </c>
    </row>
    <row r="263" spans="1:9">
      <c r="A263" s="12" t="s">
        <v>279</v>
      </c>
      <c r="B263" s="12" t="s">
        <v>12</v>
      </c>
      <c r="C263" s="12" t="s">
        <v>11</v>
      </c>
      <c r="D263" s="12" t="s">
        <v>12</v>
      </c>
      <c r="E263" s="12" t="s">
        <v>13</v>
      </c>
      <c r="F263" s="12">
        <v>13</v>
      </c>
      <c r="G263" s="12">
        <v>106.9</v>
      </c>
      <c r="H263" s="12">
        <v>1364.3</v>
      </c>
      <c r="I263" s="12" t="s">
        <v>12</v>
      </c>
    </row>
    <row r="264" spans="1:9">
      <c r="A264" s="12" t="s">
        <v>280</v>
      </c>
      <c r="B264" s="12" t="s">
        <v>12</v>
      </c>
      <c r="C264" s="12" t="s">
        <v>11</v>
      </c>
      <c r="D264" s="12" t="s">
        <v>12</v>
      </c>
      <c r="E264" s="12" t="s">
        <v>13</v>
      </c>
      <c r="F264" s="12">
        <v>57</v>
      </c>
      <c r="G264" s="12">
        <v>89.85</v>
      </c>
      <c r="H264" s="12">
        <v>4925.3500000000004</v>
      </c>
      <c r="I264" s="12" t="s">
        <v>10</v>
      </c>
    </row>
    <row r="265" spans="1:9">
      <c r="A265" s="12" t="s">
        <v>281</v>
      </c>
      <c r="B265" s="12" t="s">
        <v>10</v>
      </c>
      <c r="C265" s="12" t="s">
        <v>29</v>
      </c>
      <c r="D265" s="12" t="s">
        <v>12</v>
      </c>
      <c r="E265" s="12" t="s">
        <v>19</v>
      </c>
      <c r="F265" s="12">
        <v>31</v>
      </c>
      <c r="G265" s="12">
        <v>49.85</v>
      </c>
      <c r="H265" s="12">
        <v>1520.1</v>
      </c>
      <c r="I265" s="12" t="s">
        <v>10</v>
      </c>
    </row>
    <row r="266" spans="1:9">
      <c r="A266" s="12" t="s">
        <v>282</v>
      </c>
      <c r="B266" s="12" t="s">
        <v>12</v>
      </c>
      <c r="C266" s="12" t="s">
        <v>15</v>
      </c>
      <c r="D266" s="12" t="s">
        <v>10</v>
      </c>
      <c r="E266" s="12" t="s">
        <v>16</v>
      </c>
      <c r="F266" s="12">
        <v>45</v>
      </c>
      <c r="G266" s="12">
        <v>113.3</v>
      </c>
      <c r="H266" s="12">
        <v>5032.25</v>
      </c>
      <c r="I266" s="12" t="s">
        <v>10</v>
      </c>
    </row>
    <row r="267" spans="1:9">
      <c r="A267" s="12" t="s">
        <v>283</v>
      </c>
      <c r="B267" s="12" t="s">
        <v>12</v>
      </c>
      <c r="C267" s="12" t="s">
        <v>29</v>
      </c>
      <c r="D267" s="12" t="s">
        <v>10</v>
      </c>
      <c r="E267" s="12" t="s">
        <v>16</v>
      </c>
      <c r="F267" s="12">
        <v>61</v>
      </c>
      <c r="G267" s="12">
        <v>88.1</v>
      </c>
      <c r="H267" s="12">
        <v>5526.75</v>
      </c>
      <c r="I267" s="12" t="s">
        <v>10</v>
      </c>
    </row>
    <row r="268" spans="1:9">
      <c r="A268" s="12" t="s">
        <v>284</v>
      </c>
      <c r="B268" s="12" t="s">
        <v>12</v>
      </c>
      <c r="C268" s="12" t="s">
        <v>29</v>
      </c>
      <c r="D268" s="12" t="s">
        <v>10</v>
      </c>
      <c r="E268" s="12" t="s">
        <v>19</v>
      </c>
      <c r="F268" s="12">
        <v>50</v>
      </c>
      <c r="G268" s="12">
        <v>24.9</v>
      </c>
      <c r="H268" s="12">
        <v>1195.25</v>
      </c>
      <c r="I268" s="12" t="s">
        <v>10</v>
      </c>
    </row>
    <row r="269" spans="1:9">
      <c r="A269" s="12" t="s">
        <v>285</v>
      </c>
      <c r="B269" s="12" t="s">
        <v>12</v>
      </c>
      <c r="C269" s="12" t="s">
        <v>11</v>
      </c>
      <c r="D269" s="12" t="s">
        <v>12</v>
      </c>
      <c r="E269" s="12" t="s">
        <v>16</v>
      </c>
      <c r="F269" s="12">
        <v>19</v>
      </c>
      <c r="G269" s="12">
        <v>105</v>
      </c>
      <c r="H269" s="12">
        <v>2007.25</v>
      </c>
      <c r="I269" s="12" t="s">
        <v>10</v>
      </c>
    </row>
    <row r="270" spans="1:9">
      <c r="A270" s="12" t="s">
        <v>286</v>
      </c>
      <c r="B270" s="12" t="s">
        <v>12</v>
      </c>
      <c r="C270" s="12" t="s">
        <v>29</v>
      </c>
      <c r="D270" s="12" t="s">
        <v>10</v>
      </c>
      <c r="E270" s="12" t="s">
        <v>16</v>
      </c>
      <c r="F270" s="12">
        <v>59</v>
      </c>
      <c r="G270" s="12">
        <v>19.350000000000001</v>
      </c>
      <c r="H270" s="12">
        <v>1099.5999999999999</v>
      </c>
      <c r="I270" s="12" t="s">
        <v>12</v>
      </c>
    </row>
    <row r="271" spans="1:9">
      <c r="A271" s="12" t="s">
        <v>287</v>
      </c>
      <c r="B271" s="12" t="s">
        <v>12</v>
      </c>
      <c r="C271" s="12" t="s">
        <v>29</v>
      </c>
      <c r="D271" s="12" t="s">
        <v>12</v>
      </c>
      <c r="E271" s="12" t="s">
        <v>23</v>
      </c>
      <c r="F271" s="12">
        <v>71</v>
      </c>
      <c r="G271" s="12">
        <v>24.25</v>
      </c>
      <c r="H271" s="12">
        <v>1732.95</v>
      </c>
      <c r="I271" s="12" t="s">
        <v>10</v>
      </c>
    </row>
    <row r="272" spans="1:9">
      <c r="A272" s="12" t="s">
        <v>288</v>
      </c>
      <c r="B272" s="12" t="s">
        <v>12</v>
      </c>
      <c r="C272" s="12" t="s">
        <v>11</v>
      </c>
      <c r="D272" s="12" t="s">
        <v>12</v>
      </c>
      <c r="E272" s="12" t="s">
        <v>13</v>
      </c>
      <c r="F272" s="12">
        <v>16</v>
      </c>
      <c r="G272" s="12">
        <v>94.45</v>
      </c>
      <c r="H272" s="12">
        <v>1511.2</v>
      </c>
      <c r="I272" s="12" t="s">
        <v>12</v>
      </c>
    </row>
    <row r="273" spans="1:9">
      <c r="A273" s="12" t="s">
        <v>289</v>
      </c>
      <c r="B273" s="12" t="s">
        <v>12</v>
      </c>
      <c r="C273" s="12" t="s">
        <v>29</v>
      </c>
      <c r="D273" s="12" t="s">
        <v>12</v>
      </c>
      <c r="E273" s="12" t="s">
        <v>13</v>
      </c>
      <c r="F273" s="12">
        <v>57</v>
      </c>
      <c r="G273" s="12">
        <v>59.75</v>
      </c>
      <c r="H273" s="12">
        <v>3450.15</v>
      </c>
      <c r="I273" s="12" t="s">
        <v>10</v>
      </c>
    </row>
    <row r="274" spans="1:9">
      <c r="A274" s="12" t="s">
        <v>290</v>
      </c>
      <c r="B274" s="12" t="s">
        <v>10</v>
      </c>
      <c r="C274" s="12" t="s">
        <v>11</v>
      </c>
      <c r="D274" s="12" t="s">
        <v>10</v>
      </c>
      <c r="E274" s="12" t="s">
        <v>19</v>
      </c>
      <c r="F274" s="12">
        <v>1</v>
      </c>
      <c r="G274" s="12">
        <v>24.8</v>
      </c>
      <c r="H274" s="12">
        <v>24.8</v>
      </c>
      <c r="I274" s="12" t="s">
        <v>12</v>
      </c>
    </row>
    <row r="275" spans="1:9">
      <c r="A275" s="12" t="s">
        <v>291</v>
      </c>
      <c r="B275" s="12" t="s">
        <v>12</v>
      </c>
      <c r="C275" s="12" t="s">
        <v>11</v>
      </c>
      <c r="D275" s="12" t="s">
        <v>10</v>
      </c>
      <c r="E275" s="12" t="s">
        <v>13</v>
      </c>
      <c r="F275" s="12">
        <v>20</v>
      </c>
      <c r="G275" s="12">
        <v>107.05</v>
      </c>
      <c r="H275" s="12">
        <v>2172.0500000000002</v>
      </c>
      <c r="I275" s="12" t="s">
        <v>10</v>
      </c>
    </row>
    <row r="276" spans="1:9">
      <c r="A276" s="12" t="s">
        <v>292</v>
      </c>
      <c r="B276" s="12" t="s">
        <v>12</v>
      </c>
      <c r="C276" s="12" t="s">
        <v>11</v>
      </c>
      <c r="D276" s="12" t="s">
        <v>10</v>
      </c>
      <c r="E276" s="12" t="s">
        <v>16</v>
      </c>
      <c r="F276" s="12">
        <v>1</v>
      </c>
      <c r="G276" s="12">
        <v>70.599999999999994</v>
      </c>
      <c r="H276" s="12">
        <v>70.599999999999994</v>
      </c>
      <c r="I276" s="12" t="s">
        <v>12</v>
      </c>
    </row>
    <row r="277" spans="1:9">
      <c r="A277" s="12" t="s">
        <v>293</v>
      </c>
      <c r="B277" s="12" t="s">
        <v>12</v>
      </c>
      <c r="C277" s="12" t="s">
        <v>11</v>
      </c>
      <c r="D277" s="12" t="s">
        <v>12</v>
      </c>
      <c r="E277" s="12" t="s">
        <v>13</v>
      </c>
      <c r="F277" s="12">
        <v>5</v>
      </c>
      <c r="G277" s="12">
        <v>85.4</v>
      </c>
      <c r="H277" s="12">
        <v>401.1</v>
      </c>
      <c r="I277" s="12" t="s">
        <v>12</v>
      </c>
    </row>
    <row r="278" spans="1:9">
      <c r="A278" s="12" t="s">
        <v>294</v>
      </c>
      <c r="B278" s="12" t="s">
        <v>12</v>
      </c>
      <c r="C278" s="12" t="s">
        <v>11</v>
      </c>
      <c r="D278" s="12" t="s">
        <v>12</v>
      </c>
      <c r="E278" s="12" t="s">
        <v>13</v>
      </c>
      <c r="F278" s="12">
        <v>52</v>
      </c>
      <c r="G278" s="12">
        <v>105.05</v>
      </c>
      <c r="H278" s="12">
        <v>5624.85</v>
      </c>
      <c r="I278" s="12" t="s">
        <v>12</v>
      </c>
    </row>
    <row r="279" spans="1:9">
      <c r="A279" s="12" t="s">
        <v>295</v>
      </c>
      <c r="B279" s="12" t="s">
        <v>12</v>
      </c>
      <c r="C279" s="12" t="s">
        <v>11</v>
      </c>
      <c r="D279" s="12" t="s">
        <v>12</v>
      </c>
      <c r="E279" s="12" t="s">
        <v>19</v>
      </c>
      <c r="F279" s="12">
        <v>21</v>
      </c>
      <c r="G279" s="12">
        <v>64.95</v>
      </c>
      <c r="H279" s="12">
        <v>1339.8</v>
      </c>
      <c r="I279" s="12" t="s">
        <v>10</v>
      </c>
    </row>
    <row r="280" spans="1:9">
      <c r="A280" s="12" t="s">
        <v>296</v>
      </c>
      <c r="B280" s="12" t="s">
        <v>10</v>
      </c>
      <c r="C280" s="12" t="s">
        <v>11</v>
      </c>
      <c r="D280" s="12" t="s">
        <v>12</v>
      </c>
      <c r="E280" s="12" t="s">
        <v>13</v>
      </c>
      <c r="F280" s="12">
        <v>14</v>
      </c>
      <c r="G280" s="12">
        <v>55</v>
      </c>
      <c r="H280" s="12">
        <v>771.95</v>
      </c>
      <c r="I280" s="12" t="s">
        <v>10</v>
      </c>
    </row>
    <row r="281" spans="1:9">
      <c r="A281" s="12" t="s">
        <v>297</v>
      </c>
      <c r="B281" s="12" t="s">
        <v>12</v>
      </c>
      <c r="C281" s="12" t="s">
        <v>11</v>
      </c>
      <c r="D281" s="12" t="s">
        <v>10</v>
      </c>
      <c r="E281" s="12" t="s">
        <v>19</v>
      </c>
      <c r="F281" s="12">
        <v>5</v>
      </c>
      <c r="G281" s="12">
        <v>50.55</v>
      </c>
      <c r="H281" s="12">
        <v>244.75</v>
      </c>
      <c r="I281" s="12" t="s">
        <v>10</v>
      </c>
    </row>
    <row r="282" spans="1:9">
      <c r="A282" s="12" t="s">
        <v>298</v>
      </c>
      <c r="B282" s="12" t="s">
        <v>12</v>
      </c>
      <c r="C282" s="12" t="s">
        <v>11</v>
      </c>
      <c r="D282" s="12" t="s">
        <v>10</v>
      </c>
      <c r="E282" s="12" t="s">
        <v>16</v>
      </c>
      <c r="F282" s="12">
        <v>6</v>
      </c>
      <c r="G282" s="12">
        <v>55.15</v>
      </c>
      <c r="H282" s="12">
        <v>322.89999999999998</v>
      </c>
      <c r="I282" s="12" t="s">
        <v>10</v>
      </c>
    </row>
    <row r="283" spans="1:9">
      <c r="A283" s="12" t="s">
        <v>299</v>
      </c>
      <c r="B283" s="12" t="s">
        <v>12</v>
      </c>
      <c r="C283" s="12" t="s">
        <v>11</v>
      </c>
      <c r="D283" s="12" t="s">
        <v>10</v>
      </c>
      <c r="E283" s="12" t="s">
        <v>13</v>
      </c>
      <c r="F283" s="12">
        <v>10</v>
      </c>
      <c r="G283" s="12">
        <v>51.2</v>
      </c>
      <c r="H283" s="12">
        <v>498.25</v>
      </c>
      <c r="I283" s="12" t="s">
        <v>10</v>
      </c>
    </row>
    <row r="284" spans="1:9">
      <c r="A284" s="12" t="s">
        <v>300</v>
      </c>
      <c r="B284" s="12" t="s">
        <v>12</v>
      </c>
      <c r="C284" s="12" t="s">
        <v>11</v>
      </c>
      <c r="D284" s="12" t="s">
        <v>10</v>
      </c>
      <c r="E284" s="12" t="s">
        <v>16</v>
      </c>
      <c r="F284" s="12">
        <v>1</v>
      </c>
      <c r="G284" s="12">
        <v>25.4</v>
      </c>
      <c r="H284" s="12">
        <v>25.4</v>
      </c>
      <c r="I284" s="12" t="s">
        <v>10</v>
      </c>
    </row>
    <row r="285" spans="1:9">
      <c r="A285" s="12" t="s">
        <v>301</v>
      </c>
      <c r="B285" s="12" t="s">
        <v>12</v>
      </c>
      <c r="C285" s="12" t="s">
        <v>11</v>
      </c>
      <c r="D285" s="12" t="s">
        <v>10</v>
      </c>
      <c r="E285" s="12" t="s">
        <v>16</v>
      </c>
      <c r="F285" s="12">
        <v>68</v>
      </c>
      <c r="G285" s="12">
        <v>54.45</v>
      </c>
      <c r="H285" s="12">
        <v>3687.75</v>
      </c>
      <c r="I285" s="12" t="s">
        <v>10</v>
      </c>
    </row>
    <row r="286" spans="1:9">
      <c r="A286" s="12" t="s">
        <v>302</v>
      </c>
      <c r="B286" s="12" t="s">
        <v>12</v>
      </c>
      <c r="C286" s="12" t="s">
        <v>11</v>
      </c>
      <c r="D286" s="12" t="s">
        <v>10</v>
      </c>
      <c r="E286" s="12" t="s">
        <v>16</v>
      </c>
      <c r="F286" s="12">
        <v>18</v>
      </c>
      <c r="G286" s="12">
        <v>95.15</v>
      </c>
      <c r="H286" s="12">
        <v>1779.95</v>
      </c>
      <c r="I286" s="12" t="s">
        <v>12</v>
      </c>
    </row>
    <row r="287" spans="1:9">
      <c r="A287" s="12" t="s">
        <v>303</v>
      </c>
      <c r="B287" s="12" t="s">
        <v>12</v>
      </c>
      <c r="C287" s="12" t="s">
        <v>15</v>
      </c>
      <c r="D287" s="12" t="s">
        <v>12</v>
      </c>
      <c r="E287" s="12" t="s">
        <v>23</v>
      </c>
      <c r="F287" s="12">
        <v>22</v>
      </c>
      <c r="G287" s="12">
        <v>76</v>
      </c>
      <c r="H287" s="12">
        <v>1783.6</v>
      </c>
      <c r="I287" s="12" t="s">
        <v>10</v>
      </c>
    </row>
    <row r="288" spans="1:9">
      <c r="A288" s="12" t="s">
        <v>304</v>
      </c>
      <c r="B288" s="12" t="s">
        <v>12</v>
      </c>
      <c r="C288" s="12" t="s">
        <v>11</v>
      </c>
      <c r="D288" s="12" t="s">
        <v>12</v>
      </c>
      <c r="E288" s="12" t="s">
        <v>13</v>
      </c>
      <c r="F288" s="12">
        <v>20</v>
      </c>
      <c r="G288" s="12">
        <v>44.35</v>
      </c>
      <c r="H288" s="12">
        <v>927.15</v>
      </c>
      <c r="I288" s="12" t="s">
        <v>10</v>
      </c>
    </row>
    <row r="289" spans="1:9">
      <c r="A289" s="12" t="s">
        <v>305</v>
      </c>
      <c r="B289" s="12" t="s">
        <v>12</v>
      </c>
      <c r="C289" s="12" t="s">
        <v>11</v>
      </c>
      <c r="D289" s="12" t="s">
        <v>10</v>
      </c>
      <c r="E289" s="12" t="s">
        <v>13</v>
      </c>
      <c r="F289" s="12">
        <v>1</v>
      </c>
      <c r="G289" s="12">
        <v>70</v>
      </c>
      <c r="H289" s="12">
        <v>70</v>
      </c>
      <c r="I289" s="12" t="s">
        <v>12</v>
      </c>
    </row>
    <row r="290" spans="1:9">
      <c r="A290" s="12" t="s">
        <v>306</v>
      </c>
      <c r="B290" s="12" t="s">
        <v>12</v>
      </c>
      <c r="C290" s="12" t="s">
        <v>11</v>
      </c>
      <c r="D290" s="12" t="s">
        <v>12</v>
      </c>
      <c r="E290" s="12" t="s">
        <v>13</v>
      </c>
      <c r="F290" s="12">
        <v>8</v>
      </c>
      <c r="G290" s="12">
        <v>74.5</v>
      </c>
      <c r="H290" s="12">
        <v>606.54999999999995</v>
      </c>
      <c r="I290" s="12" t="s">
        <v>12</v>
      </c>
    </row>
    <row r="291" spans="1:9">
      <c r="A291" s="12" t="s">
        <v>307</v>
      </c>
      <c r="B291" s="12" t="s">
        <v>12</v>
      </c>
      <c r="C291" s="12" t="s">
        <v>11</v>
      </c>
      <c r="D291" s="12" t="s">
        <v>12</v>
      </c>
      <c r="E291" s="12" t="s">
        <v>23</v>
      </c>
      <c r="F291" s="12">
        <v>10</v>
      </c>
      <c r="G291" s="12">
        <v>44.85</v>
      </c>
      <c r="H291" s="12">
        <v>435.4</v>
      </c>
      <c r="I291" s="12" t="s">
        <v>12</v>
      </c>
    </row>
    <row r="292" spans="1:9">
      <c r="A292" s="12" t="s">
        <v>308</v>
      </c>
      <c r="B292" s="12" t="s">
        <v>12</v>
      </c>
      <c r="C292" s="12" t="s">
        <v>11</v>
      </c>
      <c r="D292" s="12" t="s">
        <v>12</v>
      </c>
      <c r="E292" s="12" t="s">
        <v>13</v>
      </c>
      <c r="F292" s="12">
        <v>24</v>
      </c>
      <c r="G292" s="12">
        <v>76.099999999999994</v>
      </c>
      <c r="H292" s="12">
        <v>1712.7</v>
      </c>
      <c r="I292" s="12" t="s">
        <v>12</v>
      </c>
    </row>
    <row r="293" spans="1:9">
      <c r="A293" s="12" t="s">
        <v>309</v>
      </c>
      <c r="B293" s="12" t="s">
        <v>12</v>
      </c>
      <c r="C293" s="12" t="s">
        <v>15</v>
      </c>
      <c r="D293" s="12" t="s">
        <v>10</v>
      </c>
      <c r="E293" s="12" t="s">
        <v>16</v>
      </c>
      <c r="F293" s="12">
        <v>35</v>
      </c>
      <c r="G293" s="12">
        <v>61.2</v>
      </c>
      <c r="H293" s="12">
        <v>2021.2</v>
      </c>
      <c r="I293" s="12" t="s">
        <v>10</v>
      </c>
    </row>
    <row r="294" spans="1:9">
      <c r="A294" s="12" t="s">
        <v>310</v>
      </c>
      <c r="B294" s="12" t="s">
        <v>12</v>
      </c>
      <c r="C294" s="12" t="s">
        <v>15</v>
      </c>
      <c r="D294" s="12" t="s">
        <v>10</v>
      </c>
      <c r="E294" s="12" t="s">
        <v>16</v>
      </c>
      <c r="F294" s="12">
        <v>23</v>
      </c>
      <c r="G294" s="12">
        <v>86.8</v>
      </c>
      <c r="H294" s="12">
        <v>1940.8</v>
      </c>
      <c r="I294" s="12" t="s">
        <v>10</v>
      </c>
    </row>
    <row r="295" spans="1:9">
      <c r="A295" s="12" t="s">
        <v>311</v>
      </c>
      <c r="B295" s="12" t="s">
        <v>12</v>
      </c>
      <c r="C295" s="12" t="s">
        <v>11</v>
      </c>
      <c r="D295" s="12" t="s">
        <v>12</v>
      </c>
      <c r="E295" s="12" t="s">
        <v>13</v>
      </c>
      <c r="F295" s="12">
        <v>6</v>
      </c>
      <c r="G295" s="12">
        <v>89.35</v>
      </c>
      <c r="H295" s="12">
        <v>567.79999999999995</v>
      </c>
      <c r="I295" s="12" t="s">
        <v>10</v>
      </c>
    </row>
    <row r="296" spans="1:9">
      <c r="A296" s="12" t="s">
        <v>312</v>
      </c>
      <c r="B296" s="12" t="s">
        <v>12</v>
      </c>
      <c r="C296" s="12" t="s">
        <v>11</v>
      </c>
      <c r="D296" s="12" t="s">
        <v>10</v>
      </c>
      <c r="E296" s="12" t="s">
        <v>16</v>
      </c>
      <c r="F296" s="12">
        <v>12</v>
      </c>
      <c r="G296" s="12">
        <v>19.7</v>
      </c>
      <c r="H296" s="12">
        <v>220.35</v>
      </c>
      <c r="I296" s="12" t="s">
        <v>10</v>
      </c>
    </row>
    <row r="297" spans="1:9">
      <c r="A297" s="12" t="s">
        <v>313</v>
      </c>
      <c r="B297" s="12" t="s">
        <v>12</v>
      </c>
      <c r="C297" s="12" t="s">
        <v>11</v>
      </c>
      <c r="D297" s="12" t="s">
        <v>10</v>
      </c>
      <c r="E297" s="12" t="s">
        <v>16</v>
      </c>
      <c r="F297" s="12">
        <v>1</v>
      </c>
      <c r="G297" s="12">
        <v>20.25</v>
      </c>
      <c r="H297" s="12">
        <v>20.25</v>
      </c>
      <c r="I297" s="12" t="s">
        <v>10</v>
      </c>
    </row>
    <row r="298" spans="1:9">
      <c r="A298" s="12" t="s">
        <v>314</v>
      </c>
      <c r="B298" s="12" t="s">
        <v>12</v>
      </c>
      <c r="C298" s="12" t="s">
        <v>29</v>
      </c>
      <c r="D298" s="12" t="s">
        <v>10</v>
      </c>
      <c r="E298" s="12" t="s">
        <v>13</v>
      </c>
      <c r="F298" s="12">
        <v>71</v>
      </c>
      <c r="G298" s="12">
        <v>76.05</v>
      </c>
      <c r="H298" s="12">
        <v>5436.45</v>
      </c>
      <c r="I298" s="12" t="s">
        <v>10</v>
      </c>
    </row>
    <row r="299" spans="1:9">
      <c r="A299" s="12" t="s">
        <v>315</v>
      </c>
      <c r="B299" s="12" t="s">
        <v>12</v>
      </c>
      <c r="C299" s="12" t="s">
        <v>11</v>
      </c>
      <c r="D299" s="12" t="s">
        <v>12</v>
      </c>
      <c r="E299" s="12" t="s">
        <v>13</v>
      </c>
      <c r="F299" s="12">
        <v>35</v>
      </c>
      <c r="G299" s="12">
        <v>100.8</v>
      </c>
      <c r="H299" s="12">
        <v>3437.5</v>
      </c>
      <c r="I299" s="12" t="s">
        <v>10</v>
      </c>
    </row>
    <row r="300" spans="1:9">
      <c r="A300" s="12" t="s">
        <v>316</v>
      </c>
      <c r="B300" s="12" t="s">
        <v>12</v>
      </c>
      <c r="C300" s="12" t="s">
        <v>11</v>
      </c>
      <c r="D300" s="12" t="s">
        <v>12</v>
      </c>
      <c r="E300" s="12" t="s">
        <v>13</v>
      </c>
      <c r="F300" s="12">
        <v>40</v>
      </c>
      <c r="G300" s="12">
        <v>74.55</v>
      </c>
      <c r="H300" s="12">
        <v>3015.75</v>
      </c>
      <c r="I300" s="12" t="s">
        <v>10</v>
      </c>
    </row>
    <row r="301" spans="1:9">
      <c r="A301" s="12" t="s">
        <v>317</v>
      </c>
      <c r="B301" s="12" t="s">
        <v>12</v>
      </c>
      <c r="C301" s="12" t="s">
        <v>11</v>
      </c>
      <c r="D301" s="12" t="s">
        <v>12</v>
      </c>
      <c r="E301" s="12" t="s">
        <v>16</v>
      </c>
      <c r="F301" s="12">
        <v>1</v>
      </c>
      <c r="G301" s="12">
        <v>73.599999999999994</v>
      </c>
      <c r="H301" s="12">
        <v>73.599999999999994</v>
      </c>
      <c r="I301" s="12" t="s">
        <v>12</v>
      </c>
    </row>
    <row r="302" spans="1:9">
      <c r="A302" s="12" t="s">
        <v>318</v>
      </c>
      <c r="B302" s="12" t="s">
        <v>12</v>
      </c>
      <c r="C302" s="12" t="s">
        <v>15</v>
      </c>
      <c r="D302" s="12" t="s">
        <v>12</v>
      </c>
      <c r="E302" s="12" t="s">
        <v>19</v>
      </c>
      <c r="F302" s="12">
        <v>23</v>
      </c>
      <c r="G302" s="12">
        <v>64.900000000000006</v>
      </c>
      <c r="H302" s="12">
        <v>1509.8</v>
      </c>
      <c r="I302" s="12" t="s">
        <v>10</v>
      </c>
    </row>
    <row r="303" spans="1:9">
      <c r="A303" s="12" t="s">
        <v>319</v>
      </c>
      <c r="B303" s="12" t="s">
        <v>12</v>
      </c>
      <c r="C303" s="12" t="s">
        <v>11</v>
      </c>
      <c r="D303" s="12" t="s">
        <v>12</v>
      </c>
      <c r="E303" s="12" t="s">
        <v>13</v>
      </c>
      <c r="F303" s="12">
        <v>4</v>
      </c>
      <c r="G303" s="12">
        <v>95.45</v>
      </c>
      <c r="H303" s="12">
        <v>396.1</v>
      </c>
      <c r="I303" s="12" t="s">
        <v>12</v>
      </c>
    </row>
    <row r="304" spans="1:9">
      <c r="A304" s="12" t="s">
        <v>320</v>
      </c>
      <c r="B304" s="12" t="s">
        <v>12</v>
      </c>
      <c r="C304" s="12" t="s">
        <v>11</v>
      </c>
      <c r="D304" s="12" t="s">
        <v>12</v>
      </c>
      <c r="E304" s="12" t="s">
        <v>13</v>
      </c>
      <c r="F304" s="12">
        <v>4</v>
      </c>
      <c r="G304" s="12">
        <v>90.4</v>
      </c>
      <c r="H304" s="12">
        <v>356.65</v>
      </c>
      <c r="I304" s="12" t="s">
        <v>10</v>
      </c>
    </row>
    <row r="305" spans="1:9">
      <c r="A305" s="12" t="s">
        <v>321</v>
      </c>
      <c r="B305" s="12" t="s">
        <v>10</v>
      </c>
      <c r="C305" s="12" t="s">
        <v>29</v>
      </c>
      <c r="D305" s="12" t="s">
        <v>10</v>
      </c>
      <c r="E305" s="12" t="s">
        <v>23</v>
      </c>
      <c r="F305" s="12">
        <v>68</v>
      </c>
      <c r="G305" s="12">
        <v>60.3</v>
      </c>
      <c r="H305" s="12">
        <v>4109</v>
      </c>
      <c r="I305" s="12" t="s">
        <v>10</v>
      </c>
    </row>
    <row r="306" spans="1:9">
      <c r="A306" s="12" t="s">
        <v>322</v>
      </c>
      <c r="B306" s="12" t="s">
        <v>12</v>
      </c>
      <c r="C306" s="12" t="s">
        <v>11</v>
      </c>
      <c r="D306" s="12" t="s">
        <v>12</v>
      </c>
      <c r="E306" s="12" t="s">
        <v>16</v>
      </c>
      <c r="F306" s="12">
        <v>38</v>
      </c>
      <c r="G306" s="12">
        <v>81.849999999999994</v>
      </c>
      <c r="H306" s="12">
        <v>3141.7</v>
      </c>
      <c r="I306" s="12" t="s">
        <v>10</v>
      </c>
    </row>
    <row r="307" spans="1:9">
      <c r="A307" s="12" t="s">
        <v>323</v>
      </c>
      <c r="B307" s="12" t="s">
        <v>12</v>
      </c>
      <c r="C307" s="12" t="s">
        <v>29</v>
      </c>
      <c r="D307" s="12" t="s">
        <v>10</v>
      </c>
      <c r="E307" s="12" t="s">
        <v>16</v>
      </c>
      <c r="F307" s="12">
        <v>52</v>
      </c>
      <c r="G307" s="12">
        <v>24.8</v>
      </c>
      <c r="H307" s="12">
        <v>1229.0999999999999</v>
      </c>
      <c r="I307" s="12" t="s">
        <v>10</v>
      </c>
    </row>
    <row r="308" spans="1:9">
      <c r="A308" s="12" t="s">
        <v>324</v>
      </c>
      <c r="B308" s="12" t="s">
        <v>12</v>
      </c>
      <c r="C308" s="12" t="s">
        <v>11</v>
      </c>
      <c r="D308" s="12" t="s">
        <v>12</v>
      </c>
      <c r="E308" s="12" t="s">
        <v>13</v>
      </c>
      <c r="F308" s="12">
        <v>32</v>
      </c>
      <c r="G308" s="12">
        <v>74.900000000000006</v>
      </c>
      <c r="H308" s="12">
        <v>2303.35</v>
      </c>
      <c r="I308" s="12" t="s">
        <v>12</v>
      </c>
    </row>
    <row r="309" spans="1:9">
      <c r="A309" s="12" t="s">
        <v>325</v>
      </c>
      <c r="B309" s="12" t="s">
        <v>12</v>
      </c>
      <c r="C309" s="12" t="s">
        <v>29</v>
      </c>
      <c r="D309" s="12" t="s">
        <v>10</v>
      </c>
      <c r="E309" s="12" t="s">
        <v>16</v>
      </c>
      <c r="F309" s="12">
        <v>29</v>
      </c>
      <c r="G309" s="12">
        <v>75.55</v>
      </c>
      <c r="H309" s="12">
        <v>2054.4</v>
      </c>
      <c r="I309" s="12" t="s">
        <v>10</v>
      </c>
    </row>
    <row r="310" spans="1:9">
      <c r="A310" s="12" t="s">
        <v>326</v>
      </c>
      <c r="B310" s="12" t="s">
        <v>12</v>
      </c>
      <c r="C310" s="12" t="s">
        <v>11</v>
      </c>
      <c r="D310" s="12" t="s">
        <v>10</v>
      </c>
      <c r="E310" s="12" t="s">
        <v>13</v>
      </c>
      <c r="F310" s="12">
        <v>38</v>
      </c>
      <c r="G310" s="12">
        <v>101.15</v>
      </c>
      <c r="H310" s="12">
        <v>3741.85</v>
      </c>
      <c r="I310" s="12" t="s">
        <v>10</v>
      </c>
    </row>
    <row r="311" spans="1:9">
      <c r="A311" s="12" t="s">
        <v>327</v>
      </c>
      <c r="B311" s="12" t="s">
        <v>12</v>
      </c>
      <c r="C311" s="12" t="s">
        <v>15</v>
      </c>
      <c r="D311" s="12" t="s">
        <v>12</v>
      </c>
      <c r="E311" s="12" t="s">
        <v>23</v>
      </c>
      <c r="F311" s="12">
        <v>48</v>
      </c>
      <c r="G311" s="12">
        <v>78.75</v>
      </c>
      <c r="H311" s="12">
        <v>3682.45</v>
      </c>
      <c r="I311" s="12" t="s">
        <v>10</v>
      </c>
    </row>
    <row r="312" spans="1:9">
      <c r="A312" s="12" t="s">
        <v>328</v>
      </c>
      <c r="B312" s="12" t="s">
        <v>12</v>
      </c>
      <c r="C312" s="12" t="s">
        <v>11</v>
      </c>
      <c r="D312" s="12" t="s">
        <v>12</v>
      </c>
      <c r="E312" s="12" t="s">
        <v>19</v>
      </c>
      <c r="F312" s="12">
        <v>1</v>
      </c>
      <c r="G312" s="12">
        <v>19.25</v>
      </c>
      <c r="H312" s="12">
        <v>19.25</v>
      </c>
      <c r="I312" s="12" t="s">
        <v>10</v>
      </c>
    </row>
    <row r="313" spans="1:9">
      <c r="A313" s="12" t="s">
        <v>329</v>
      </c>
      <c r="B313" s="12" t="s">
        <v>12</v>
      </c>
      <c r="C313" s="12" t="s">
        <v>11</v>
      </c>
      <c r="D313" s="12" t="s">
        <v>12</v>
      </c>
      <c r="E313" s="12" t="s">
        <v>13</v>
      </c>
      <c r="F313" s="12">
        <v>22</v>
      </c>
      <c r="G313" s="12">
        <v>89.05</v>
      </c>
      <c r="H313" s="12">
        <v>1886.25</v>
      </c>
      <c r="I313" s="12" t="s">
        <v>10</v>
      </c>
    </row>
    <row r="314" spans="1:9">
      <c r="A314" s="12" t="s">
        <v>330</v>
      </c>
      <c r="B314" s="12" t="s">
        <v>12</v>
      </c>
      <c r="C314" s="12" t="s">
        <v>29</v>
      </c>
      <c r="D314" s="12" t="s">
        <v>10</v>
      </c>
      <c r="E314" s="12" t="s">
        <v>23</v>
      </c>
      <c r="F314" s="12">
        <v>43</v>
      </c>
      <c r="G314" s="12">
        <v>115.05</v>
      </c>
      <c r="H314" s="12">
        <v>4895.1000000000004</v>
      </c>
      <c r="I314" s="12" t="s">
        <v>10</v>
      </c>
    </row>
    <row r="315" spans="1:9">
      <c r="A315" s="12" t="s">
        <v>331</v>
      </c>
      <c r="B315" s="12" t="s">
        <v>12</v>
      </c>
      <c r="C315" s="12" t="s">
        <v>11</v>
      </c>
      <c r="D315" s="12" t="s">
        <v>12</v>
      </c>
      <c r="E315" s="12" t="s">
        <v>13</v>
      </c>
      <c r="F315" s="12">
        <v>5</v>
      </c>
      <c r="G315" s="12">
        <v>69.349999999999994</v>
      </c>
      <c r="H315" s="12">
        <v>341.6</v>
      </c>
      <c r="I315" s="12" t="s">
        <v>10</v>
      </c>
    </row>
    <row r="316" spans="1:9">
      <c r="A316" s="12" t="s">
        <v>332</v>
      </c>
      <c r="B316" s="12" t="s">
        <v>12</v>
      </c>
      <c r="C316" s="12" t="s">
        <v>11</v>
      </c>
      <c r="D316" s="12" t="s">
        <v>12</v>
      </c>
      <c r="E316" s="12" t="s">
        <v>13</v>
      </c>
      <c r="F316" s="12">
        <v>5</v>
      </c>
      <c r="G316" s="12">
        <v>80.599999999999994</v>
      </c>
      <c r="H316" s="12">
        <v>415.55</v>
      </c>
      <c r="I316" s="12" t="s">
        <v>12</v>
      </c>
    </row>
    <row r="317" spans="1:9">
      <c r="A317" s="12" t="s">
        <v>333</v>
      </c>
      <c r="B317" s="12" t="s">
        <v>12</v>
      </c>
      <c r="C317" s="12" t="s">
        <v>15</v>
      </c>
      <c r="D317" s="12" t="s">
        <v>10</v>
      </c>
      <c r="E317" s="12" t="s">
        <v>23</v>
      </c>
      <c r="F317" s="12">
        <v>51</v>
      </c>
      <c r="G317" s="12">
        <v>110.05</v>
      </c>
      <c r="H317" s="12">
        <v>5686.4</v>
      </c>
      <c r="I317" s="12" t="s">
        <v>10</v>
      </c>
    </row>
    <row r="318" spans="1:9">
      <c r="A318" s="12" t="s">
        <v>334</v>
      </c>
      <c r="B318" s="12" t="s">
        <v>12</v>
      </c>
      <c r="C318" s="12" t="s">
        <v>29</v>
      </c>
      <c r="D318" s="12" t="s">
        <v>12</v>
      </c>
      <c r="E318" s="12" t="s">
        <v>23</v>
      </c>
      <c r="F318" s="12">
        <v>71</v>
      </c>
      <c r="G318" s="12">
        <v>19.899999999999999</v>
      </c>
      <c r="H318" s="12">
        <v>1355.1</v>
      </c>
      <c r="I318" s="12" t="s">
        <v>10</v>
      </c>
    </row>
    <row r="319" spans="1:9">
      <c r="A319" s="12" t="s">
        <v>335</v>
      </c>
      <c r="B319" s="12" t="s">
        <v>12</v>
      </c>
      <c r="C319" s="12" t="s">
        <v>15</v>
      </c>
      <c r="D319" s="12" t="s">
        <v>10</v>
      </c>
      <c r="E319" s="12" t="s">
        <v>23</v>
      </c>
      <c r="F319" s="12">
        <v>38</v>
      </c>
      <c r="G319" s="12">
        <v>80.3</v>
      </c>
      <c r="H319" s="12">
        <v>3058.65</v>
      </c>
      <c r="I319" s="12" t="s">
        <v>12</v>
      </c>
    </row>
    <row r="320" spans="1:9">
      <c r="A320" s="12" t="s">
        <v>336</v>
      </c>
      <c r="B320" s="12" t="s">
        <v>12</v>
      </c>
      <c r="C320" s="12" t="s">
        <v>11</v>
      </c>
      <c r="D320" s="12" t="s">
        <v>12</v>
      </c>
      <c r="E320" s="12" t="s">
        <v>13</v>
      </c>
      <c r="F320" s="12">
        <v>24</v>
      </c>
      <c r="G320" s="12">
        <v>93.15</v>
      </c>
      <c r="H320" s="12">
        <v>2231.0500000000002</v>
      </c>
      <c r="I320" s="12" t="s">
        <v>12</v>
      </c>
    </row>
    <row r="321" spans="1:9">
      <c r="A321" s="12" t="s">
        <v>337</v>
      </c>
      <c r="B321" s="12" t="s">
        <v>12</v>
      </c>
      <c r="C321" s="12" t="s">
        <v>11</v>
      </c>
      <c r="D321" s="12" t="s">
        <v>12</v>
      </c>
      <c r="E321" s="12" t="s">
        <v>23</v>
      </c>
      <c r="F321" s="12">
        <v>35</v>
      </c>
      <c r="G321" s="12">
        <v>91.5</v>
      </c>
      <c r="H321" s="12">
        <v>3236.35</v>
      </c>
      <c r="I321" s="12" t="s">
        <v>10</v>
      </c>
    </row>
    <row r="322" spans="1:9">
      <c r="A322" s="12" t="s">
        <v>338</v>
      </c>
      <c r="B322" s="12" t="s">
        <v>12</v>
      </c>
      <c r="C322" s="12" t="s">
        <v>15</v>
      </c>
      <c r="D322" s="12" t="s">
        <v>10</v>
      </c>
      <c r="E322" s="12" t="s">
        <v>19</v>
      </c>
      <c r="F322" s="12">
        <v>54</v>
      </c>
      <c r="G322" s="12">
        <v>82.45</v>
      </c>
      <c r="H322" s="12">
        <v>4350.1000000000004</v>
      </c>
      <c r="I322" s="12" t="s">
        <v>12</v>
      </c>
    </row>
    <row r="323" spans="1:9">
      <c r="A323" s="12" t="s">
        <v>339</v>
      </c>
      <c r="B323" s="12" t="s">
        <v>10</v>
      </c>
      <c r="C323" s="12" t="s">
        <v>29</v>
      </c>
      <c r="D323" s="12" t="s">
        <v>12</v>
      </c>
      <c r="E323" s="12" t="s">
        <v>13</v>
      </c>
      <c r="F323" s="12">
        <v>72</v>
      </c>
      <c r="G323" s="12">
        <v>60</v>
      </c>
      <c r="H323" s="12">
        <v>4264</v>
      </c>
      <c r="I323" s="12" t="s">
        <v>10</v>
      </c>
    </row>
    <row r="324" spans="1:9">
      <c r="A324" s="12" t="s">
        <v>340</v>
      </c>
      <c r="B324" s="12" t="s">
        <v>12</v>
      </c>
      <c r="C324" s="12" t="s">
        <v>11</v>
      </c>
      <c r="D324" s="12" t="s">
        <v>12</v>
      </c>
      <c r="E324" s="12" t="s">
        <v>13</v>
      </c>
      <c r="F324" s="12">
        <v>1</v>
      </c>
      <c r="G324" s="12">
        <v>44.8</v>
      </c>
      <c r="H324" s="12">
        <v>44.8</v>
      </c>
      <c r="I324" s="12" t="s">
        <v>10</v>
      </c>
    </row>
    <row r="325" spans="1:9">
      <c r="A325" s="12" t="s">
        <v>341</v>
      </c>
      <c r="B325" s="12" t="s">
        <v>12</v>
      </c>
      <c r="C325" s="12" t="s">
        <v>15</v>
      </c>
      <c r="D325" s="12" t="s">
        <v>10</v>
      </c>
      <c r="E325" s="12" t="s">
        <v>16</v>
      </c>
      <c r="F325" s="12">
        <v>9</v>
      </c>
      <c r="G325" s="12">
        <v>48.6</v>
      </c>
      <c r="H325" s="12">
        <v>422.3</v>
      </c>
      <c r="I325" s="12" t="s">
        <v>10</v>
      </c>
    </row>
    <row r="326" spans="1:9">
      <c r="A326" s="12" t="s">
        <v>342</v>
      </c>
      <c r="B326" s="12" t="s">
        <v>10</v>
      </c>
      <c r="C326" s="12" t="s">
        <v>29</v>
      </c>
      <c r="D326" s="12" t="s">
        <v>12</v>
      </c>
      <c r="E326" s="12" t="s">
        <v>19</v>
      </c>
      <c r="F326" s="12">
        <v>69</v>
      </c>
      <c r="G326" s="12">
        <v>60.05</v>
      </c>
      <c r="H326" s="12">
        <v>4176.7</v>
      </c>
      <c r="I326" s="12" t="s">
        <v>10</v>
      </c>
    </row>
    <row r="327" spans="1:9">
      <c r="A327" s="12" t="s">
        <v>343</v>
      </c>
      <c r="B327" s="12" t="s">
        <v>12</v>
      </c>
      <c r="C327" s="12" t="s">
        <v>11</v>
      </c>
      <c r="D327" s="12" t="s">
        <v>12</v>
      </c>
      <c r="E327" s="12" t="s">
        <v>23</v>
      </c>
      <c r="F327" s="12">
        <v>52</v>
      </c>
      <c r="G327" s="12">
        <v>102.7</v>
      </c>
      <c r="H327" s="12">
        <v>5138.1000000000004</v>
      </c>
      <c r="I327" s="12" t="s">
        <v>10</v>
      </c>
    </row>
    <row r="328" spans="1:9">
      <c r="A328" s="12" t="s">
        <v>344</v>
      </c>
      <c r="B328" s="12" t="s">
        <v>12</v>
      </c>
      <c r="C328" s="12" t="s">
        <v>11</v>
      </c>
      <c r="D328" s="12" t="s">
        <v>12</v>
      </c>
      <c r="E328" s="12" t="s">
        <v>13</v>
      </c>
      <c r="F328" s="12">
        <v>11</v>
      </c>
      <c r="G328" s="12">
        <v>82.9</v>
      </c>
      <c r="H328" s="12">
        <v>880.05</v>
      </c>
      <c r="I328" s="12" t="s">
        <v>10</v>
      </c>
    </row>
    <row r="329" spans="1:9">
      <c r="A329" s="12" t="s">
        <v>345</v>
      </c>
      <c r="B329" s="12" t="s">
        <v>12</v>
      </c>
      <c r="C329" s="12" t="s">
        <v>11</v>
      </c>
      <c r="D329" s="12" t="s">
        <v>12</v>
      </c>
      <c r="E329" s="12" t="s">
        <v>13</v>
      </c>
      <c r="F329" s="12">
        <v>2</v>
      </c>
      <c r="G329" s="12">
        <v>70.349999999999994</v>
      </c>
      <c r="H329" s="12">
        <v>139.05000000000001</v>
      </c>
      <c r="I329" s="12" t="s">
        <v>12</v>
      </c>
    </row>
    <row r="330" spans="1:9">
      <c r="A330" s="12" t="s">
        <v>346</v>
      </c>
      <c r="B330" s="12" t="s">
        <v>10</v>
      </c>
      <c r="C330" s="12" t="s">
        <v>11</v>
      </c>
      <c r="D330" s="12" t="s">
        <v>12</v>
      </c>
      <c r="E330" s="12" t="s">
        <v>13</v>
      </c>
      <c r="F330" s="12">
        <v>28</v>
      </c>
      <c r="G330" s="12">
        <v>35.9</v>
      </c>
      <c r="H330" s="12">
        <v>973.65</v>
      </c>
      <c r="I330" s="12" t="s">
        <v>10</v>
      </c>
    </row>
    <row r="331" spans="1:9">
      <c r="A331" s="12" t="s">
        <v>347</v>
      </c>
      <c r="B331" s="12" t="s">
        <v>12</v>
      </c>
      <c r="C331" s="12" t="s">
        <v>11</v>
      </c>
      <c r="D331" s="12" t="s">
        <v>12</v>
      </c>
      <c r="E331" s="12" t="s">
        <v>23</v>
      </c>
      <c r="F331" s="12">
        <v>17</v>
      </c>
      <c r="G331" s="12">
        <v>82.65</v>
      </c>
      <c r="H331" s="12">
        <v>1470.05</v>
      </c>
      <c r="I331" s="12" t="s">
        <v>10</v>
      </c>
    </row>
    <row r="332" spans="1:9">
      <c r="A332" s="12" t="s">
        <v>348</v>
      </c>
      <c r="B332" s="12" t="s">
        <v>12</v>
      </c>
      <c r="C332" s="12" t="s">
        <v>29</v>
      </c>
      <c r="D332" s="12" t="s">
        <v>12</v>
      </c>
      <c r="E332" s="12" t="s">
        <v>16</v>
      </c>
      <c r="F332" s="12">
        <v>35</v>
      </c>
      <c r="G332" s="12">
        <v>19.850000000000001</v>
      </c>
      <c r="H332" s="12">
        <v>739.35</v>
      </c>
      <c r="I332" s="12" t="s">
        <v>10</v>
      </c>
    </row>
    <row r="333" spans="1:9">
      <c r="A333" s="12" t="s">
        <v>349</v>
      </c>
      <c r="B333" s="12" t="s">
        <v>12</v>
      </c>
      <c r="C333" s="12" t="s">
        <v>15</v>
      </c>
      <c r="D333" s="12" t="s">
        <v>12</v>
      </c>
      <c r="E333" s="12" t="s">
        <v>16</v>
      </c>
      <c r="F333" s="12">
        <v>8</v>
      </c>
      <c r="G333" s="12">
        <v>19.2</v>
      </c>
      <c r="H333" s="12">
        <v>161.94999999999999</v>
      </c>
      <c r="I333" s="12" t="s">
        <v>10</v>
      </c>
    </row>
    <row r="334" spans="1:9">
      <c r="A334" s="12" t="s">
        <v>350</v>
      </c>
      <c r="B334" s="12" t="s">
        <v>12</v>
      </c>
      <c r="C334" s="12" t="s">
        <v>15</v>
      </c>
      <c r="D334" s="12" t="s">
        <v>12</v>
      </c>
      <c r="E334" s="12" t="s">
        <v>23</v>
      </c>
      <c r="F334" s="12">
        <v>46</v>
      </c>
      <c r="G334" s="12">
        <v>94.9</v>
      </c>
      <c r="H334" s="12">
        <v>4422.95</v>
      </c>
      <c r="I334" s="12" t="s">
        <v>10</v>
      </c>
    </row>
    <row r="335" spans="1:9">
      <c r="A335" s="12" t="s">
        <v>351</v>
      </c>
      <c r="B335" s="12" t="s">
        <v>12</v>
      </c>
      <c r="C335" s="12" t="s">
        <v>11</v>
      </c>
      <c r="D335" s="12" t="s">
        <v>12</v>
      </c>
      <c r="E335" s="12" t="s">
        <v>13</v>
      </c>
      <c r="F335" s="12">
        <v>7</v>
      </c>
      <c r="G335" s="12">
        <v>73.849999999999994</v>
      </c>
      <c r="H335" s="12">
        <v>511.25</v>
      </c>
      <c r="I335" s="12" t="s">
        <v>12</v>
      </c>
    </row>
    <row r="336" spans="1:9">
      <c r="A336" s="12" t="s">
        <v>352</v>
      </c>
      <c r="B336" s="12" t="s">
        <v>12</v>
      </c>
      <c r="C336" s="12" t="s">
        <v>11</v>
      </c>
      <c r="D336" s="12" t="s">
        <v>10</v>
      </c>
      <c r="E336" s="12" t="s">
        <v>16</v>
      </c>
      <c r="F336" s="12">
        <v>2</v>
      </c>
      <c r="G336" s="12">
        <v>80.599999999999994</v>
      </c>
      <c r="H336" s="12">
        <v>155.80000000000001</v>
      </c>
      <c r="I336" s="12" t="s">
        <v>12</v>
      </c>
    </row>
    <row r="337" spans="1:9">
      <c r="A337" s="12" t="s">
        <v>353</v>
      </c>
      <c r="B337" s="12" t="s">
        <v>12</v>
      </c>
      <c r="C337" s="12" t="s">
        <v>15</v>
      </c>
      <c r="D337" s="12" t="s">
        <v>12</v>
      </c>
      <c r="E337" s="12" t="s">
        <v>19</v>
      </c>
      <c r="F337" s="12">
        <v>68</v>
      </c>
      <c r="G337" s="12">
        <v>75.8</v>
      </c>
      <c r="H337" s="12">
        <v>5293.95</v>
      </c>
      <c r="I337" s="12" t="s">
        <v>12</v>
      </c>
    </row>
    <row r="338" spans="1:9">
      <c r="A338" s="12" t="s">
        <v>354</v>
      </c>
      <c r="B338" s="12" t="s">
        <v>12</v>
      </c>
      <c r="C338" s="12" t="s">
        <v>29</v>
      </c>
      <c r="D338" s="12" t="s">
        <v>12</v>
      </c>
      <c r="E338" s="12" t="s">
        <v>13</v>
      </c>
      <c r="F338" s="12">
        <v>43</v>
      </c>
      <c r="G338" s="12">
        <v>104.6</v>
      </c>
      <c r="H338" s="12">
        <v>4759.8500000000004</v>
      </c>
      <c r="I338" s="12" t="s">
        <v>12</v>
      </c>
    </row>
    <row r="339" spans="1:9">
      <c r="A339" s="12" t="s">
        <v>355</v>
      </c>
      <c r="B339" s="12" t="s">
        <v>12</v>
      </c>
      <c r="C339" s="12" t="s">
        <v>29</v>
      </c>
      <c r="D339" s="12" t="s">
        <v>12</v>
      </c>
      <c r="E339" s="12" t="s">
        <v>13</v>
      </c>
      <c r="F339" s="12">
        <v>68</v>
      </c>
      <c r="G339" s="12">
        <v>88.15</v>
      </c>
      <c r="H339" s="12">
        <v>6148.45</v>
      </c>
      <c r="I339" s="12" t="s">
        <v>10</v>
      </c>
    </row>
    <row r="340" spans="1:9">
      <c r="A340" s="12" t="s">
        <v>356</v>
      </c>
      <c r="B340" s="12" t="s">
        <v>12</v>
      </c>
      <c r="C340" s="12" t="s">
        <v>11</v>
      </c>
      <c r="D340" s="12" t="s">
        <v>12</v>
      </c>
      <c r="E340" s="12" t="s">
        <v>23</v>
      </c>
      <c r="F340" s="12">
        <v>36</v>
      </c>
      <c r="G340" s="12">
        <v>94.8</v>
      </c>
      <c r="H340" s="12">
        <v>3565.65</v>
      </c>
      <c r="I340" s="12" t="s">
        <v>10</v>
      </c>
    </row>
    <row r="341" spans="1:9">
      <c r="A341" s="12" t="s">
        <v>357</v>
      </c>
      <c r="B341" s="12" t="s">
        <v>12</v>
      </c>
      <c r="C341" s="12" t="s">
        <v>11</v>
      </c>
      <c r="D341" s="12" t="s">
        <v>12</v>
      </c>
      <c r="E341" s="12" t="s">
        <v>13</v>
      </c>
      <c r="F341" s="12">
        <v>63</v>
      </c>
      <c r="G341" s="12">
        <v>103.4</v>
      </c>
      <c r="H341" s="12">
        <v>6603</v>
      </c>
      <c r="I341" s="12" t="s">
        <v>12</v>
      </c>
    </row>
    <row r="342" spans="1:9">
      <c r="A342" s="12" t="s">
        <v>358</v>
      </c>
      <c r="B342" s="12" t="s">
        <v>12</v>
      </c>
      <c r="C342" s="12" t="s">
        <v>11</v>
      </c>
      <c r="D342" s="12" t="s">
        <v>10</v>
      </c>
      <c r="E342" s="12" t="s">
        <v>19</v>
      </c>
      <c r="F342" s="12">
        <v>32</v>
      </c>
      <c r="G342" s="12">
        <v>54.65</v>
      </c>
      <c r="H342" s="12">
        <v>1830.1</v>
      </c>
      <c r="I342" s="12" t="s">
        <v>10</v>
      </c>
    </row>
    <row r="343" spans="1:9">
      <c r="A343" s="12" t="s">
        <v>359</v>
      </c>
      <c r="B343" s="12" t="s">
        <v>12</v>
      </c>
      <c r="C343" s="12" t="s">
        <v>29</v>
      </c>
      <c r="D343" s="12" t="s">
        <v>10</v>
      </c>
      <c r="E343" s="12" t="s">
        <v>23</v>
      </c>
      <c r="F343" s="12">
        <v>71</v>
      </c>
      <c r="G343" s="12">
        <v>85.75</v>
      </c>
      <c r="H343" s="12">
        <v>6223.8</v>
      </c>
      <c r="I343" s="12" t="s">
        <v>10</v>
      </c>
    </row>
    <row r="344" spans="1:9">
      <c r="A344" s="12" t="s">
        <v>360</v>
      </c>
      <c r="B344" s="12" t="s">
        <v>12</v>
      </c>
      <c r="C344" s="12" t="s">
        <v>11</v>
      </c>
      <c r="D344" s="12" t="s">
        <v>12</v>
      </c>
      <c r="E344" s="12" t="s">
        <v>19</v>
      </c>
      <c r="F344" s="12">
        <v>66</v>
      </c>
      <c r="G344" s="12">
        <v>67.45</v>
      </c>
      <c r="H344" s="12">
        <v>4508.6499999999996</v>
      </c>
      <c r="I344" s="12" t="s">
        <v>10</v>
      </c>
    </row>
    <row r="345" spans="1:9">
      <c r="A345" s="12" t="s">
        <v>361</v>
      </c>
      <c r="B345" s="12" t="s">
        <v>12</v>
      </c>
      <c r="C345" s="12" t="s">
        <v>15</v>
      </c>
      <c r="D345" s="12" t="s">
        <v>10</v>
      </c>
      <c r="E345" s="12" t="s">
        <v>16</v>
      </c>
      <c r="F345" s="12">
        <v>63</v>
      </c>
      <c r="G345" s="12">
        <v>20.5</v>
      </c>
      <c r="H345" s="12">
        <v>1328.15</v>
      </c>
      <c r="I345" s="12" t="s">
        <v>10</v>
      </c>
    </row>
    <row r="346" spans="1:9">
      <c r="A346" s="12" t="s">
        <v>362</v>
      </c>
      <c r="B346" s="12" t="s">
        <v>12</v>
      </c>
      <c r="C346" s="12" t="s">
        <v>15</v>
      </c>
      <c r="D346" s="12" t="s">
        <v>12</v>
      </c>
      <c r="E346" s="12" t="s">
        <v>23</v>
      </c>
      <c r="F346" s="12">
        <v>41</v>
      </c>
      <c r="G346" s="12">
        <v>20.25</v>
      </c>
      <c r="H346" s="12">
        <v>865</v>
      </c>
      <c r="I346" s="12" t="s">
        <v>10</v>
      </c>
    </row>
    <row r="347" spans="1:9">
      <c r="A347" s="12" t="s">
        <v>363</v>
      </c>
      <c r="B347" s="12" t="s">
        <v>12</v>
      </c>
      <c r="C347" s="12" t="s">
        <v>11</v>
      </c>
      <c r="D347" s="12" t="s">
        <v>12</v>
      </c>
      <c r="E347" s="12" t="s">
        <v>13</v>
      </c>
      <c r="F347" s="12">
        <v>1</v>
      </c>
      <c r="G347" s="12">
        <v>72.099999999999994</v>
      </c>
      <c r="H347" s="12">
        <v>72.099999999999994</v>
      </c>
      <c r="I347" s="12" t="s">
        <v>10</v>
      </c>
    </row>
    <row r="348" spans="1:9">
      <c r="A348" s="12" t="s">
        <v>364</v>
      </c>
      <c r="B348" s="12" t="s">
        <v>12</v>
      </c>
      <c r="C348" s="12" t="s">
        <v>11</v>
      </c>
      <c r="D348" s="12" t="s">
        <v>12</v>
      </c>
      <c r="E348" s="12" t="s">
        <v>13</v>
      </c>
      <c r="F348" s="12">
        <v>2</v>
      </c>
      <c r="G348" s="12">
        <v>90.4</v>
      </c>
      <c r="H348" s="12">
        <v>168.2</v>
      </c>
      <c r="I348" s="12" t="s">
        <v>12</v>
      </c>
    </row>
    <row r="349" spans="1:9">
      <c r="A349" s="12" t="s">
        <v>365</v>
      </c>
      <c r="B349" s="12" t="s">
        <v>12</v>
      </c>
      <c r="C349" s="12" t="s">
        <v>29</v>
      </c>
      <c r="D349" s="12" t="s">
        <v>10</v>
      </c>
      <c r="E349" s="12" t="s">
        <v>19</v>
      </c>
      <c r="F349" s="12">
        <v>70</v>
      </c>
      <c r="G349" s="12">
        <v>19.45</v>
      </c>
      <c r="H349" s="12">
        <v>1303.5</v>
      </c>
      <c r="I349" s="12" t="s">
        <v>10</v>
      </c>
    </row>
    <row r="350" spans="1:9">
      <c r="A350" s="12" t="s">
        <v>366</v>
      </c>
      <c r="B350" s="12" t="s">
        <v>10</v>
      </c>
      <c r="C350" s="12" t="s">
        <v>11</v>
      </c>
      <c r="D350" s="12" t="s">
        <v>12</v>
      </c>
      <c r="E350" s="12" t="s">
        <v>13</v>
      </c>
      <c r="F350" s="12">
        <v>23</v>
      </c>
      <c r="G350" s="12">
        <v>44.95</v>
      </c>
      <c r="H350" s="12">
        <v>996.85</v>
      </c>
      <c r="I350" s="12" t="s">
        <v>10</v>
      </c>
    </row>
    <row r="351" spans="1:9">
      <c r="A351" s="12" t="s">
        <v>367</v>
      </c>
      <c r="B351" s="12" t="s">
        <v>12</v>
      </c>
      <c r="C351" s="12" t="s">
        <v>15</v>
      </c>
      <c r="D351" s="12" t="s">
        <v>10</v>
      </c>
      <c r="E351" s="12" t="s">
        <v>19</v>
      </c>
      <c r="F351" s="12">
        <v>64</v>
      </c>
      <c r="G351" s="12">
        <v>97</v>
      </c>
      <c r="H351" s="12">
        <v>6430.9</v>
      </c>
      <c r="I351" s="12" t="s">
        <v>10</v>
      </c>
    </row>
    <row r="352" spans="1:9">
      <c r="A352" s="12" t="s">
        <v>368</v>
      </c>
      <c r="B352" s="12" t="s">
        <v>12</v>
      </c>
      <c r="C352" s="12" t="s">
        <v>29</v>
      </c>
      <c r="D352" s="12" t="s">
        <v>12</v>
      </c>
      <c r="E352" s="12" t="s">
        <v>23</v>
      </c>
      <c r="F352" s="12">
        <v>37</v>
      </c>
      <c r="G352" s="12">
        <v>62.8</v>
      </c>
      <c r="H352" s="12">
        <v>2278.75</v>
      </c>
      <c r="I352" s="12" t="s">
        <v>10</v>
      </c>
    </row>
    <row r="353" spans="1:9">
      <c r="A353" s="12" t="s">
        <v>369</v>
      </c>
      <c r="B353" s="12" t="s">
        <v>12</v>
      </c>
      <c r="C353" s="12" t="s">
        <v>15</v>
      </c>
      <c r="D353" s="12" t="s">
        <v>10</v>
      </c>
      <c r="E353" s="12" t="s">
        <v>16</v>
      </c>
      <c r="F353" s="12">
        <v>17</v>
      </c>
      <c r="G353" s="12">
        <v>44.6</v>
      </c>
      <c r="H353" s="12">
        <v>681.4</v>
      </c>
      <c r="I353" s="12" t="s">
        <v>10</v>
      </c>
    </row>
    <row r="354" spans="1:9">
      <c r="A354" s="12" t="s">
        <v>370</v>
      </c>
      <c r="B354" s="12" t="s">
        <v>12</v>
      </c>
      <c r="C354" s="12" t="s">
        <v>11</v>
      </c>
      <c r="D354" s="12" t="s">
        <v>12</v>
      </c>
      <c r="E354" s="12" t="s">
        <v>13</v>
      </c>
      <c r="F354" s="12">
        <v>7</v>
      </c>
      <c r="G354" s="12">
        <v>89.15</v>
      </c>
      <c r="H354" s="12">
        <v>574.35</v>
      </c>
      <c r="I354" s="12" t="s">
        <v>10</v>
      </c>
    </row>
    <row r="355" spans="1:9">
      <c r="A355" s="12" t="s">
        <v>371</v>
      </c>
      <c r="B355" s="12" t="s">
        <v>12</v>
      </c>
      <c r="C355" s="12" t="s">
        <v>11</v>
      </c>
      <c r="D355" s="12" t="s">
        <v>12</v>
      </c>
      <c r="E355" s="12" t="s">
        <v>19</v>
      </c>
      <c r="F355" s="12">
        <v>4</v>
      </c>
      <c r="G355" s="12">
        <v>84.8</v>
      </c>
      <c r="H355" s="12">
        <v>371.9</v>
      </c>
      <c r="I355" s="12" t="s">
        <v>12</v>
      </c>
    </row>
    <row r="356" spans="1:9">
      <c r="A356" s="12" t="s">
        <v>372</v>
      </c>
      <c r="B356" s="12" t="s">
        <v>10</v>
      </c>
      <c r="C356" s="12" t="s">
        <v>11</v>
      </c>
      <c r="D356" s="12" t="s">
        <v>12</v>
      </c>
      <c r="E356" s="12" t="s">
        <v>13</v>
      </c>
      <c r="F356" s="12">
        <v>21</v>
      </c>
      <c r="G356" s="12">
        <v>41.9</v>
      </c>
      <c r="H356" s="12">
        <v>840.1</v>
      </c>
      <c r="I356" s="12" t="s">
        <v>12</v>
      </c>
    </row>
    <row r="357" spans="1:9">
      <c r="A357" s="12" t="s">
        <v>373</v>
      </c>
      <c r="B357" s="12" t="s">
        <v>12</v>
      </c>
      <c r="C357" s="12" t="s">
        <v>11</v>
      </c>
      <c r="D357" s="12" t="s">
        <v>12</v>
      </c>
      <c r="E357" s="12" t="s">
        <v>19</v>
      </c>
      <c r="F357" s="12">
        <v>10</v>
      </c>
      <c r="G357" s="12">
        <v>80.25</v>
      </c>
      <c r="H357" s="12">
        <v>846</v>
      </c>
      <c r="I357" s="12" t="s">
        <v>12</v>
      </c>
    </row>
    <row r="358" spans="1:9">
      <c r="A358" s="12" t="s">
        <v>374</v>
      </c>
      <c r="B358" s="12" t="s">
        <v>12</v>
      </c>
      <c r="C358" s="12" t="s">
        <v>11</v>
      </c>
      <c r="D358" s="12" t="s">
        <v>12</v>
      </c>
      <c r="E358" s="12" t="s">
        <v>13</v>
      </c>
      <c r="F358" s="12">
        <v>16</v>
      </c>
      <c r="G358" s="12">
        <v>54.1</v>
      </c>
      <c r="H358" s="12">
        <v>889</v>
      </c>
      <c r="I358" s="12" t="s">
        <v>10</v>
      </c>
    </row>
    <row r="359" spans="1:9">
      <c r="A359" s="12" t="s">
        <v>375</v>
      </c>
      <c r="B359" s="12" t="s">
        <v>12</v>
      </c>
      <c r="C359" s="12" t="s">
        <v>29</v>
      </c>
      <c r="D359" s="12" t="s">
        <v>12</v>
      </c>
      <c r="E359" s="12" t="s">
        <v>13</v>
      </c>
      <c r="F359" s="12">
        <v>64</v>
      </c>
      <c r="G359" s="12">
        <v>105.25</v>
      </c>
      <c r="H359" s="12">
        <v>6823.4</v>
      </c>
      <c r="I359" s="12" t="s">
        <v>10</v>
      </c>
    </row>
    <row r="360" spans="1:9">
      <c r="A360" s="12" t="s">
        <v>376</v>
      </c>
      <c r="B360" s="12" t="s">
        <v>10</v>
      </c>
      <c r="C360" s="12" t="s">
        <v>11</v>
      </c>
      <c r="D360" s="12" t="s">
        <v>10</v>
      </c>
      <c r="E360" s="12" t="s">
        <v>23</v>
      </c>
      <c r="F360" s="12">
        <v>27</v>
      </c>
      <c r="G360" s="12">
        <v>30.75</v>
      </c>
      <c r="H360" s="12">
        <v>805.1</v>
      </c>
      <c r="I360" s="12" t="s">
        <v>12</v>
      </c>
    </row>
    <row r="361" spans="1:9">
      <c r="A361" s="12" t="s">
        <v>377</v>
      </c>
      <c r="B361" s="12" t="s">
        <v>12</v>
      </c>
      <c r="C361" s="12" t="s">
        <v>15</v>
      </c>
      <c r="D361" s="12" t="s">
        <v>10</v>
      </c>
      <c r="E361" s="12" t="s">
        <v>13</v>
      </c>
      <c r="F361" s="12">
        <v>42</v>
      </c>
      <c r="G361" s="12">
        <v>97.1</v>
      </c>
      <c r="H361" s="12">
        <v>4016.75</v>
      </c>
      <c r="I361" s="12" t="s">
        <v>10</v>
      </c>
    </row>
    <row r="362" spans="1:9">
      <c r="A362" s="12" t="s">
        <v>378</v>
      </c>
      <c r="B362" s="12" t="s">
        <v>12</v>
      </c>
      <c r="C362" s="12" t="s">
        <v>11</v>
      </c>
      <c r="D362" s="12" t="s">
        <v>10</v>
      </c>
      <c r="E362" s="12" t="s">
        <v>16</v>
      </c>
      <c r="F362" s="12">
        <v>5</v>
      </c>
      <c r="G362" s="12">
        <v>20.2</v>
      </c>
      <c r="H362" s="12">
        <v>83.75</v>
      </c>
      <c r="I362" s="12" t="s">
        <v>10</v>
      </c>
    </row>
    <row r="363" spans="1:9">
      <c r="A363" s="12" t="s">
        <v>379</v>
      </c>
      <c r="B363" s="12" t="s">
        <v>12</v>
      </c>
      <c r="C363" s="12" t="s">
        <v>29</v>
      </c>
      <c r="D363" s="12" t="s">
        <v>12</v>
      </c>
      <c r="E363" s="12" t="s">
        <v>19</v>
      </c>
      <c r="F363" s="12">
        <v>41</v>
      </c>
      <c r="G363" s="12">
        <v>98.8</v>
      </c>
      <c r="H363" s="12">
        <v>3959.15</v>
      </c>
      <c r="I363" s="12" t="s">
        <v>10</v>
      </c>
    </row>
    <row r="364" spans="1:9">
      <c r="A364" s="12" t="s">
        <v>380</v>
      </c>
      <c r="B364" s="12" t="s">
        <v>12</v>
      </c>
      <c r="C364" s="12" t="s">
        <v>15</v>
      </c>
      <c r="D364" s="12" t="s">
        <v>10</v>
      </c>
      <c r="E364" s="12" t="s">
        <v>23</v>
      </c>
      <c r="F364" s="12">
        <v>58</v>
      </c>
      <c r="G364" s="12">
        <v>50.3</v>
      </c>
      <c r="H364" s="12">
        <v>2878.55</v>
      </c>
      <c r="I364" s="12" t="s">
        <v>10</v>
      </c>
    </row>
    <row r="365" spans="1:9">
      <c r="A365" s="12" t="s">
        <v>381</v>
      </c>
      <c r="B365" s="12" t="s">
        <v>12</v>
      </c>
      <c r="C365" s="12" t="s">
        <v>29</v>
      </c>
      <c r="D365" s="12" t="s">
        <v>12</v>
      </c>
      <c r="E365" s="12" t="s">
        <v>16</v>
      </c>
      <c r="F365" s="12">
        <v>47</v>
      </c>
      <c r="G365" s="12">
        <v>20.55</v>
      </c>
      <c r="H365" s="12">
        <v>945.7</v>
      </c>
      <c r="I365" s="12" t="s">
        <v>10</v>
      </c>
    </row>
    <row r="366" spans="1:9">
      <c r="A366" s="12" t="s">
        <v>382</v>
      </c>
      <c r="B366" s="12" t="s">
        <v>12</v>
      </c>
      <c r="C366" s="12" t="s">
        <v>11</v>
      </c>
      <c r="D366" s="12" t="s">
        <v>12</v>
      </c>
      <c r="E366" s="12" t="s">
        <v>19</v>
      </c>
      <c r="F366" s="12">
        <v>18</v>
      </c>
      <c r="G366" s="12">
        <v>75.900000000000006</v>
      </c>
      <c r="H366" s="12">
        <v>1373.05</v>
      </c>
      <c r="I366" s="12" t="s">
        <v>10</v>
      </c>
    </row>
    <row r="367" spans="1:9">
      <c r="A367" s="12" t="s">
        <v>383</v>
      </c>
      <c r="B367" s="12" t="s">
        <v>12</v>
      </c>
      <c r="C367" s="12" t="s">
        <v>11</v>
      </c>
      <c r="D367" s="12" t="s">
        <v>10</v>
      </c>
      <c r="E367" s="12" t="s">
        <v>19</v>
      </c>
      <c r="F367" s="12">
        <v>5</v>
      </c>
      <c r="G367" s="12">
        <v>96.5</v>
      </c>
      <c r="H367" s="12">
        <v>492.55</v>
      </c>
      <c r="I367" s="12" t="s">
        <v>12</v>
      </c>
    </row>
    <row r="368" spans="1:9">
      <c r="A368" s="12" t="s">
        <v>384</v>
      </c>
      <c r="B368" s="12" t="s">
        <v>12</v>
      </c>
      <c r="C368" s="12" t="s">
        <v>11</v>
      </c>
      <c r="D368" s="12" t="s">
        <v>12</v>
      </c>
      <c r="E368" s="12" t="s">
        <v>19</v>
      </c>
      <c r="F368" s="12">
        <v>23</v>
      </c>
      <c r="G368" s="12">
        <v>59.95</v>
      </c>
      <c r="H368" s="12">
        <v>1406</v>
      </c>
      <c r="I368" s="12" t="s">
        <v>10</v>
      </c>
    </row>
    <row r="369" spans="1:9">
      <c r="A369" s="12" t="s">
        <v>385</v>
      </c>
      <c r="B369" s="12" t="s">
        <v>12</v>
      </c>
      <c r="C369" s="12" t="s">
        <v>11</v>
      </c>
      <c r="D369" s="12" t="s">
        <v>10</v>
      </c>
      <c r="E369" s="12" t="s">
        <v>16</v>
      </c>
      <c r="F369" s="12">
        <v>1</v>
      </c>
      <c r="G369" s="12">
        <v>19.149999999999999</v>
      </c>
      <c r="H369" s="12">
        <v>19.149999999999999</v>
      </c>
      <c r="I369" s="12" t="s">
        <v>10</v>
      </c>
    </row>
    <row r="370" spans="1:9">
      <c r="A370" s="12" t="s">
        <v>386</v>
      </c>
      <c r="B370" s="12" t="s">
        <v>12</v>
      </c>
      <c r="C370" s="12" t="s">
        <v>15</v>
      </c>
      <c r="D370" s="12" t="s">
        <v>12</v>
      </c>
      <c r="E370" s="12" t="s">
        <v>23</v>
      </c>
      <c r="F370" s="12">
        <v>71</v>
      </c>
      <c r="G370" s="12">
        <v>98.65</v>
      </c>
      <c r="H370" s="12">
        <v>6962.85</v>
      </c>
      <c r="I370" s="12" t="s">
        <v>10</v>
      </c>
    </row>
    <row r="371" spans="1:9">
      <c r="A371" s="12" t="s">
        <v>387</v>
      </c>
      <c r="B371" s="12" t="s">
        <v>12</v>
      </c>
      <c r="C371" s="12" t="s">
        <v>29</v>
      </c>
      <c r="D371" s="12" t="s">
        <v>12</v>
      </c>
      <c r="E371" s="12" t="s">
        <v>23</v>
      </c>
      <c r="F371" s="12">
        <v>72</v>
      </c>
      <c r="G371" s="12">
        <v>112.6</v>
      </c>
      <c r="H371" s="12">
        <v>8126.65</v>
      </c>
      <c r="I371" s="12" t="s">
        <v>10</v>
      </c>
    </row>
    <row r="372" spans="1:9">
      <c r="A372" s="12" t="s">
        <v>388</v>
      </c>
      <c r="B372" s="12" t="s">
        <v>12</v>
      </c>
      <c r="C372" s="12" t="s">
        <v>15</v>
      </c>
      <c r="D372" s="12" t="s">
        <v>10</v>
      </c>
      <c r="E372" s="12" t="s">
        <v>16</v>
      </c>
      <c r="F372" s="12">
        <v>33</v>
      </c>
      <c r="G372" s="12">
        <v>20.6</v>
      </c>
      <c r="H372" s="12">
        <v>690.25</v>
      </c>
      <c r="I372" s="12" t="s">
        <v>10</v>
      </c>
    </row>
    <row r="373" spans="1:9">
      <c r="A373" s="12" t="s">
        <v>389</v>
      </c>
      <c r="B373" s="12" t="s">
        <v>12</v>
      </c>
      <c r="C373" s="12" t="s">
        <v>11</v>
      </c>
      <c r="D373" s="12" t="s">
        <v>12</v>
      </c>
      <c r="E373" s="12" t="s">
        <v>13</v>
      </c>
      <c r="F373" s="12">
        <v>2</v>
      </c>
      <c r="G373" s="12">
        <v>85.65</v>
      </c>
      <c r="H373" s="12">
        <v>181.5</v>
      </c>
      <c r="I373" s="12" t="s">
        <v>12</v>
      </c>
    </row>
    <row r="374" spans="1:9">
      <c r="A374" s="12" t="s">
        <v>390</v>
      </c>
      <c r="B374" s="12" t="s">
        <v>10</v>
      </c>
      <c r="C374" s="12" t="s">
        <v>29</v>
      </c>
      <c r="D374" s="12" t="s">
        <v>10</v>
      </c>
      <c r="E374" s="12" t="s">
        <v>16</v>
      </c>
      <c r="F374" s="12">
        <v>24</v>
      </c>
      <c r="G374" s="12">
        <v>35.75</v>
      </c>
      <c r="H374" s="12">
        <v>830.8</v>
      </c>
      <c r="I374" s="12" t="s">
        <v>10</v>
      </c>
    </row>
    <row r="375" spans="1:9">
      <c r="A375" s="12" t="s">
        <v>391</v>
      </c>
      <c r="B375" s="12" t="s">
        <v>12</v>
      </c>
      <c r="C375" s="12" t="s">
        <v>15</v>
      </c>
      <c r="D375" s="12" t="s">
        <v>12</v>
      </c>
      <c r="E375" s="12" t="s">
        <v>23</v>
      </c>
      <c r="F375" s="12">
        <v>56</v>
      </c>
      <c r="G375" s="12">
        <v>99.75</v>
      </c>
      <c r="H375" s="12">
        <v>5608.4</v>
      </c>
      <c r="I375" s="12" t="s">
        <v>10</v>
      </c>
    </row>
    <row r="376" spans="1:9">
      <c r="A376" s="12" t="s">
        <v>392</v>
      </c>
      <c r="B376" s="12" t="s">
        <v>12</v>
      </c>
      <c r="C376" s="12" t="s">
        <v>11</v>
      </c>
      <c r="D376" s="12" t="s">
        <v>12</v>
      </c>
      <c r="E376" s="12" t="s">
        <v>23</v>
      </c>
      <c r="F376" s="12">
        <v>37</v>
      </c>
      <c r="G376" s="12">
        <v>96.1</v>
      </c>
      <c r="H376" s="12">
        <v>3646.8</v>
      </c>
      <c r="I376" s="12" t="s">
        <v>10</v>
      </c>
    </row>
    <row r="377" spans="1:9">
      <c r="A377" s="12" t="s">
        <v>393</v>
      </c>
      <c r="B377" s="12" t="s">
        <v>12</v>
      </c>
      <c r="C377" s="12" t="s">
        <v>15</v>
      </c>
      <c r="D377" s="12" t="s">
        <v>10</v>
      </c>
      <c r="E377" s="12" t="s">
        <v>23</v>
      </c>
      <c r="F377" s="12">
        <v>43</v>
      </c>
      <c r="G377" s="12">
        <v>85.1</v>
      </c>
      <c r="H377" s="12">
        <v>3662.25</v>
      </c>
      <c r="I377" s="12" t="s">
        <v>10</v>
      </c>
    </row>
    <row r="378" spans="1:9">
      <c r="A378" s="12" t="s">
        <v>394</v>
      </c>
      <c r="B378" s="12" t="s">
        <v>10</v>
      </c>
      <c r="C378" s="12" t="s">
        <v>11</v>
      </c>
      <c r="D378" s="12" t="s">
        <v>10</v>
      </c>
      <c r="E378" s="12" t="s">
        <v>16</v>
      </c>
      <c r="F378" s="12">
        <v>1</v>
      </c>
      <c r="G378" s="12">
        <v>25.35</v>
      </c>
      <c r="H378" s="12">
        <v>25.35</v>
      </c>
      <c r="I378" s="12" t="s">
        <v>10</v>
      </c>
    </row>
    <row r="379" spans="1:9">
      <c r="A379" s="12" t="s">
        <v>395</v>
      </c>
      <c r="B379" s="12" t="s">
        <v>12</v>
      </c>
      <c r="C379" s="12" t="s">
        <v>11</v>
      </c>
      <c r="D379" s="12" t="s">
        <v>12</v>
      </c>
      <c r="E379" s="12" t="s">
        <v>19</v>
      </c>
      <c r="F379" s="12">
        <v>25</v>
      </c>
      <c r="G379" s="12">
        <v>104.95</v>
      </c>
      <c r="H379" s="12">
        <v>2566.5</v>
      </c>
      <c r="I379" s="12" t="s">
        <v>12</v>
      </c>
    </row>
    <row r="380" spans="1:9">
      <c r="A380" s="12" t="s">
        <v>396</v>
      </c>
      <c r="B380" s="12" t="s">
        <v>12</v>
      </c>
      <c r="C380" s="12" t="s">
        <v>29</v>
      </c>
      <c r="D380" s="12" t="s">
        <v>10</v>
      </c>
      <c r="E380" s="12" t="s">
        <v>13</v>
      </c>
      <c r="F380" s="12">
        <v>61</v>
      </c>
      <c r="G380" s="12">
        <v>89.65</v>
      </c>
      <c r="H380" s="12">
        <v>5308.7</v>
      </c>
      <c r="I380" s="12" t="s">
        <v>10</v>
      </c>
    </row>
    <row r="381" spans="1:9">
      <c r="A381" s="12" t="s">
        <v>397</v>
      </c>
      <c r="B381" s="12" t="s">
        <v>12</v>
      </c>
      <c r="C381" s="12" t="s">
        <v>15</v>
      </c>
      <c r="D381" s="12" t="s">
        <v>10</v>
      </c>
      <c r="E381" s="12" t="s">
        <v>13</v>
      </c>
      <c r="F381" s="12">
        <v>17</v>
      </c>
      <c r="G381" s="12">
        <v>86.75</v>
      </c>
      <c r="H381" s="12">
        <v>1410.25</v>
      </c>
      <c r="I381" s="12" t="s">
        <v>10</v>
      </c>
    </row>
    <row r="382" spans="1:9">
      <c r="A382" s="12" t="s">
        <v>398</v>
      </c>
      <c r="B382" s="12" t="s">
        <v>12</v>
      </c>
      <c r="C382" s="12" t="s">
        <v>15</v>
      </c>
      <c r="D382" s="12" t="s">
        <v>12</v>
      </c>
      <c r="E382" s="12" t="s">
        <v>19</v>
      </c>
      <c r="F382" s="12">
        <v>41</v>
      </c>
      <c r="G382" s="12">
        <v>86.2</v>
      </c>
      <c r="H382" s="12">
        <v>3339.05</v>
      </c>
      <c r="I382" s="12" t="s">
        <v>10</v>
      </c>
    </row>
    <row r="383" spans="1:9">
      <c r="A383" s="12" t="s">
        <v>399</v>
      </c>
      <c r="B383" s="12" t="s">
        <v>12</v>
      </c>
      <c r="C383" s="12" t="s">
        <v>11</v>
      </c>
      <c r="D383" s="12" t="s">
        <v>10</v>
      </c>
      <c r="E383" s="12" t="s">
        <v>16</v>
      </c>
      <c r="F383" s="12">
        <v>1</v>
      </c>
      <c r="G383" s="12">
        <v>50.65</v>
      </c>
      <c r="H383" s="12">
        <v>50.65</v>
      </c>
      <c r="I383" s="12" t="s">
        <v>12</v>
      </c>
    </row>
    <row r="384" spans="1:9">
      <c r="A384" s="12" t="s">
        <v>400</v>
      </c>
      <c r="B384" s="12" t="s">
        <v>10</v>
      </c>
      <c r="C384" s="12" t="s">
        <v>29</v>
      </c>
      <c r="D384" s="12" t="s">
        <v>12</v>
      </c>
      <c r="E384" s="12" t="s">
        <v>19</v>
      </c>
      <c r="F384" s="12">
        <v>72</v>
      </c>
      <c r="G384" s="12">
        <v>64.8</v>
      </c>
      <c r="H384" s="12">
        <v>4732.3500000000004</v>
      </c>
      <c r="I384" s="12" t="s">
        <v>10</v>
      </c>
    </row>
    <row r="385" spans="1:9">
      <c r="A385" s="12" t="s">
        <v>401</v>
      </c>
      <c r="B385" s="12" t="s">
        <v>12</v>
      </c>
      <c r="C385" s="12" t="s">
        <v>11</v>
      </c>
      <c r="D385" s="12" t="s">
        <v>12</v>
      </c>
      <c r="E385" s="12" t="s">
        <v>23</v>
      </c>
      <c r="F385" s="12">
        <v>1</v>
      </c>
      <c r="G385" s="12">
        <v>90.85</v>
      </c>
      <c r="H385" s="12">
        <v>90.85</v>
      </c>
      <c r="I385" s="12" t="s">
        <v>12</v>
      </c>
    </row>
    <row r="386" spans="1:9">
      <c r="A386" s="12" t="s">
        <v>402</v>
      </c>
      <c r="B386" s="12" t="s">
        <v>12</v>
      </c>
      <c r="C386" s="12" t="s">
        <v>29</v>
      </c>
      <c r="D386" s="12" t="s">
        <v>12</v>
      </c>
      <c r="E386" s="12" t="s">
        <v>19</v>
      </c>
      <c r="F386" s="12">
        <v>48</v>
      </c>
      <c r="G386" s="12">
        <v>108.1</v>
      </c>
      <c r="H386" s="12">
        <v>5067.45</v>
      </c>
      <c r="I386" s="12" t="s">
        <v>10</v>
      </c>
    </row>
    <row r="387" spans="1:9">
      <c r="A387" s="12" t="s">
        <v>403</v>
      </c>
      <c r="B387" s="12" t="s">
        <v>12</v>
      </c>
      <c r="C387" s="12" t="s">
        <v>11</v>
      </c>
      <c r="D387" s="12" t="s">
        <v>10</v>
      </c>
      <c r="E387" s="12" t="s">
        <v>16</v>
      </c>
      <c r="F387" s="12">
        <v>11</v>
      </c>
      <c r="G387" s="12">
        <v>19.95</v>
      </c>
      <c r="H387" s="12">
        <v>214.75</v>
      </c>
      <c r="I387" s="12" t="s">
        <v>12</v>
      </c>
    </row>
    <row r="388" spans="1:9">
      <c r="A388" s="12" t="s">
        <v>404</v>
      </c>
      <c r="B388" s="12" t="s">
        <v>12</v>
      </c>
      <c r="C388" s="12" t="s">
        <v>11</v>
      </c>
      <c r="D388" s="12" t="s">
        <v>12</v>
      </c>
      <c r="E388" s="12" t="s">
        <v>13</v>
      </c>
      <c r="F388" s="12">
        <v>55</v>
      </c>
      <c r="G388" s="12">
        <v>85.45</v>
      </c>
      <c r="H388" s="12">
        <v>4874.7</v>
      </c>
      <c r="I388" s="12" t="s">
        <v>12</v>
      </c>
    </row>
    <row r="389" spans="1:9">
      <c r="A389" s="12" t="s">
        <v>405</v>
      </c>
      <c r="B389" s="12" t="s">
        <v>10</v>
      </c>
      <c r="C389" s="12" t="s">
        <v>15</v>
      </c>
      <c r="D389" s="12" t="s">
        <v>12</v>
      </c>
      <c r="E389" s="12" t="s">
        <v>13</v>
      </c>
      <c r="F389" s="12">
        <v>42</v>
      </c>
      <c r="G389" s="12">
        <v>54.75</v>
      </c>
      <c r="H389" s="12">
        <v>2348.4499999999998</v>
      </c>
      <c r="I389" s="12" t="s">
        <v>10</v>
      </c>
    </row>
    <row r="390" spans="1:9">
      <c r="A390" s="12" t="s">
        <v>406</v>
      </c>
      <c r="B390" s="12" t="s">
        <v>12</v>
      </c>
      <c r="C390" s="12" t="s">
        <v>11</v>
      </c>
      <c r="D390" s="12" t="s">
        <v>12</v>
      </c>
      <c r="E390" s="12" t="s">
        <v>16</v>
      </c>
      <c r="F390" s="12">
        <v>44</v>
      </c>
      <c r="G390" s="12">
        <v>90.4</v>
      </c>
      <c r="H390" s="12">
        <v>4063</v>
      </c>
      <c r="I390" s="12" t="s">
        <v>10</v>
      </c>
    </row>
    <row r="391" spans="1:9">
      <c r="A391" s="12" t="s">
        <v>407</v>
      </c>
      <c r="B391" s="12" t="s">
        <v>12</v>
      </c>
      <c r="C391" s="12" t="s">
        <v>11</v>
      </c>
      <c r="D391" s="12" t="s">
        <v>10</v>
      </c>
      <c r="E391" s="12" t="s">
        <v>13</v>
      </c>
      <c r="F391" s="12">
        <v>1</v>
      </c>
      <c r="G391" s="12">
        <v>44</v>
      </c>
      <c r="H391" s="12">
        <v>44</v>
      </c>
      <c r="I391" s="12" t="s">
        <v>10</v>
      </c>
    </row>
    <row r="392" spans="1:9">
      <c r="A392" s="12" t="s">
        <v>408</v>
      </c>
      <c r="B392" s="12" t="s">
        <v>12</v>
      </c>
      <c r="C392" s="12" t="s">
        <v>11</v>
      </c>
      <c r="D392" s="12" t="s">
        <v>12</v>
      </c>
      <c r="E392" s="12" t="s">
        <v>19</v>
      </c>
      <c r="F392" s="12">
        <v>27</v>
      </c>
      <c r="G392" s="12">
        <v>95.6</v>
      </c>
      <c r="H392" s="12">
        <v>2595.25</v>
      </c>
      <c r="I392" s="12" t="s">
        <v>10</v>
      </c>
    </row>
    <row r="393" spans="1:9">
      <c r="A393" s="12" t="s">
        <v>409</v>
      </c>
      <c r="B393" s="12" t="s">
        <v>12</v>
      </c>
      <c r="C393" s="12" t="s">
        <v>11</v>
      </c>
      <c r="D393" s="12" t="s">
        <v>12</v>
      </c>
      <c r="E393" s="12" t="s">
        <v>19</v>
      </c>
      <c r="F393" s="12">
        <v>27</v>
      </c>
      <c r="G393" s="12">
        <v>84.8</v>
      </c>
      <c r="H393" s="12">
        <v>2309.5500000000002</v>
      </c>
      <c r="I393" s="12" t="s">
        <v>10</v>
      </c>
    </row>
    <row r="394" spans="1:9">
      <c r="A394" s="12" t="s">
        <v>410</v>
      </c>
      <c r="B394" s="12" t="s">
        <v>12</v>
      </c>
      <c r="C394" s="12" t="s">
        <v>11</v>
      </c>
      <c r="D394" s="12" t="s">
        <v>12</v>
      </c>
      <c r="E394" s="12" t="s">
        <v>13</v>
      </c>
      <c r="F394" s="12">
        <v>2</v>
      </c>
      <c r="G394" s="12">
        <v>44.3</v>
      </c>
      <c r="H394" s="12">
        <v>89.3</v>
      </c>
      <c r="I394" s="12" t="s">
        <v>10</v>
      </c>
    </row>
    <row r="395" spans="1:9">
      <c r="A395" s="12" t="s">
        <v>411</v>
      </c>
      <c r="B395" s="12" t="s">
        <v>12</v>
      </c>
      <c r="C395" s="12" t="s">
        <v>11</v>
      </c>
      <c r="D395" s="12" t="s">
        <v>10</v>
      </c>
      <c r="E395" s="12" t="s">
        <v>16</v>
      </c>
      <c r="F395" s="12">
        <v>19</v>
      </c>
      <c r="G395" s="12">
        <v>19.899999999999999</v>
      </c>
      <c r="H395" s="12">
        <v>367.55</v>
      </c>
      <c r="I395" s="12" t="s">
        <v>10</v>
      </c>
    </row>
    <row r="396" spans="1:9">
      <c r="A396" s="12" t="s">
        <v>412</v>
      </c>
      <c r="B396" s="12" t="s">
        <v>12</v>
      </c>
      <c r="C396" s="12" t="s">
        <v>11</v>
      </c>
      <c r="D396" s="12" t="s">
        <v>12</v>
      </c>
      <c r="E396" s="12" t="s">
        <v>13</v>
      </c>
      <c r="F396" s="12">
        <v>42</v>
      </c>
      <c r="G396" s="12">
        <v>95.05</v>
      </c>
      <c r="H396" s="12">
        <v>3944.5</v>
      </c>
      <c r="I396" s="12" t="s">
        <v>10</v>
      </c>
    </row>
    <row r="397" spans="1:9">
      <c r="A397" s="12" t="s">
        <v>413</v>
      </c>
      <c r="B397" s="12" t="s">
        <v>12</v>
      </c>
      <c r="C397" s="12" t="s">
        <v>29</v>
      </c>
      <c r="D397" s="12" t="s">
        <v>12</v>
      </c>
      <c r="E397" s="12" t="s">
        <v>23</v>
      </c>
      <c r="F397" s="12">
        <v>66</v>
      </c>
      <c r="G397" s="12">
        <v>90.05</v>
      </c>
      <c r="H397" s="12">
        <v>5965.95</v>
      </c>
      <c r="I397" s="12" t="s">
        <v>10</v>
      </c>
    </row>
    <row r="398" spans="1:9">
      <c r="A398" s="12" t="s">
        <v>414</v>
      </c>
      <c r="B398" s="12" t="s">
        <v>12</v>
      </c>
      <c r="C398" s="12" t="s">
        <v>11</v>
      </c>
      <c r="D398" s="12" t="s">
        <v>12</v>
      </c>
      <c r="E398" s="12" t="s">
        <v>19</v>
      </c>
      <c r="F398" s="12">
        <v>33</v>
      </c>
      <c r="G398" s="12">
        <v>109.9</v>
      </c>
      <c r="H398" s="12">
        <v>3694.7</v>
      </c>
      <c r="I398" s="12" t="s">
        <v>10</v>
      </c>
    </row>
    <row r="399" spans="1:9">
      <c r="A399" s="12" t="s">
        <v>415</v>
      </c>
      <c r="B399" s="12" t="s">
        <v>12</v>
      </c>
      <c r="C399" s="12" t="s">
        <v>11</v>
      </c>
      <c r="D399" s="12" t="s">
        <v>12</v>
      </c>
      <c r="E399" s="12" t="s">
        <v>23</v>
      </c>
      <c r="F399" s="12">
        <v>34</v>
      </c>
      <c r="G399" s="12">
        <v>73.95</v>
      </c>
      <c r="H399" s="12">
        <v>2524.4499999999998</v>
      </c>
      <c r="I399" s="12" t="s">
        <v>12</v>
      </c>
    </row>
    <row r="400" spans="1:9">
      <c r="A400" s="12" t="s">
        <v>416</v>
      </c>
      <c r="B400" s="12" t="s">
        <v>10</v>
      </c>
      <c r="C400" s="12" t="s">
        <v>11</v>
      </c>
      <c r="D400" s="12" t="s">
        <v>12</v>
      </c>
      <c r="E400" s="12" t="s">
        <v>13</v>
      </c>
      <c r="F400" s="12">
        <v>33</v>
      </c>
      <c r="G400" s="12">
        <v>54.6</v>
      </c>
      <c r="H400" s="12">
        <v>1803.7</v>
      </c>
      <c r="I400" s="12" t="s">
        <v>10</v>
      </c>
    </row>
    <row r="401" spans="1:9">
      <c r="A401" s="12" t="s">
        <v>417</v>
      </c>
      <c r="B401" s="12" t="s">
        <v>12</v>
      </c>
      <c r="C401" s="12" t="s">
        <v>15</v>
      </c>
      <c r="D401" s="12" t="s">
        <v>10</v>
      </c>
      <c r="E401" s="12" t="s">
        <v>16</v>
      </c>
      <c r="F401" s="12">
        <v>23</v>
      </c>
      <c r="G401" s="12">
        <v>20.05</v>
      </c>
      <c r="H401" s="12">
        <v>415.1</v>
      </c>
      <c r="I401" s="12" t="s">
        <v>10</v>
      </c>
    </row>
    <row r="402" spans="1:9">
      <c r="A402" s="12" t="s">
        <v>418</v>
      </c>
      <c r="B402" s="12" t="s">
        <v>12</v>
      </c>
      <c r="C402" s="12" t="s">
        <v>15</v>
      </c>
      <c r="D402" s="12" t="s">
        <v>10</v>
      </c>
      <c r="E402" s="12" t="s">
        <v>19</v>
      </c>
      <c r="F402" s="12">
        <v>32</v>
      </c>
      <c r="G402" s="12">
        <v>19.75</v>
      </c>
      <c r="H402" s="12">
        <v>624.15</v>
      </c>
      <c r="I402" s="12" t="s">
        <v>10</v>
      </c>
    </row>
    <row r="403" spans="1:9">
      <c r="A403" s="12" t="s">
        <v>419</v>
      </c>
      <c r="B403" s="12" t="s">
        <v>12</v>
      </c>
      <c r="C403" s="12" t="s">
        <v>15</v>
      </c>
      <c r="D403" s="12" t="s">
        <v>10</v>
      </c>
      <c r="E403" s="12" t="s">
        <v>23</v>
      </c>
      <c r="F403" s="12">
        <v>11</v>
      </c>
      <c r="G403" s="12">
        <v>20.05</v>
      </c>
      <c r="H403" s="12">
        <v>237.7</v>
      </c>
      <c r="I403" s="12" t="s">
        <v>10</v>
      </c>
    </row>
    <row r="404" spans="1:9">
      <c r="A404" s="12" t="s">
        <v>420</v>
      </c>
      <c r="B404" s="12" t="s">
        <v>12</v>
      </c>
      <c r="C404" s="12" t="s">
        <v>11</v>
      </c>
      <c r="D404" s="12" t="s">
        <v>12</v>
      </c>
      <c r="E404" s="12" t="s">
        <v>23</v>
      </c>
      <c r="F404" s="12">
        <v>69</v>
      </c>
      <c r="G404" s="12">
        <v>99.45</v>
      </c>
      <c r="H404" s="12">
        <v>7007.6</v>
      </c>
      <c r="I404" s="12" t="s">
        <v>12</v>
      </c>
    </row>
    <row r="405" spans="1:9">
      <c r="A405" s="12" t="s">
        <v>421</v>
      </c>
      <c r="B405" s="12" t="s">
        <v>12</v>
      </c>
      <c r="C405" s="12" t="s">
        <v>15</v>
      </c>
      <c r="D405" s="12" t="s">
        <v>10</v>
      </c>
      <c r="E405" s="12" t="s">
        <v>19</v>
      </c>
      <c r="F405" s="12">
        <v>68</v>
      </c>
      <c r="G405" s="12">
        <v>55.9</v>
      </c>
      <c r="H405" s="12">
        <v>3848.8</v>
      </c>
      <c r="I405" s="12" t="s">
        <v>10</v>
      </c>
    </row>
    <row r="406" spans="1:9">
      <c r="A406" s="12" t="s">
        <v>422</v>
      </c>
      <c r="B406" s="12" t="s">
        <v>12</v>
      </c>
      <c r="C406" s="12" t="s">
        <v>29</v>
      </c>
      <c r="D406" s="12" t="s">
        <v>12</v>
      </c>
      <c r="E406" s="12" t="s">
        <v>16</v>
      </c>
      <c r="F406" s="12">
        <v>20</v>
      </c>
      <c r="G406" s="12">
        <v>19.7</v>
      </c>
      <c r="H406" s="12">
        <v>419.4</v>
      </c>
      <c r="I406" s="12" t="s">
        <v>10</v>
      </c>
    </row>
    <row r="407" spans="1:9">
      <c r="A407" s="12" t="s">
        <v>423</v>
      </c>
      <c r="B407" s="12" t="s">
        <v>12</v>
      </c>
      <c r="C407" s="12" t="s">
        <v>29</v>
      </c>
      <c r="D407" s="12" t="s">
        <v>12</v>
      </c>
      <c r="E407" s="12" t="s">
        <v>23</v>
      </c>
      <c r="F407" s="12">
        <v>72</v>
      </c>
      <c r="G407" s="12">
        <v>19.8</v>
      </c>
      <c r="H407" s="12">
        <v>1468.75</v>
      </c>
      <c r="I407" s="12" t="s">
        <v>10</v>
      </c>
    </row>
    <row r="408" spans="1:9">
      <c r="A408" s="12" t="s">
        <v>424</v>
      </c>
      <c r="B408" s="12" t="s">
        <v>12</v>
      </c>
      <c r="C408" s="12" t="s">
        <v>15</v>
      </c>
      <c r="D408" s="12" t="s">
        <v>12</v>
      </c>
      <c r="E408" s="12" t="s">
        <v>19</v>
      </c>
      <c r="F408" s="12">
        <v>60</v>
      </c>
      <c r="G408" s="12">
        <v>95.4</v>
      </c>
      <c r="H408" s="12">
        <v>5812</v>
      </c>
      <c r="I408" s="12" t="s">
        <v>10</v>
      </c>
    </row>
    <row r="409" spans="1:9">
      <c r="A409" s="12" t="s">
        <v>425</v>
      </c>
      <c r="B409" s="12" t="s">
        <v>12</v>
      </c>
      <c r="C409" s="12" t="s">
        <v>11</v>
      </c>
      <c r="D409" s="12" t="s">
        <v>12</v>
      </c>
      <c r="E409" s="12" t="s">
        <v>16</v>
      </c>
      <c r="F409" s="12">
        <v>32</v>
      </c>
      <c r="G409" s="12">
        <v>93.95</v>
      </c>
      <c r="H409" s="12">
        <v>2861.45</v>
      </c>
      <c r="I409" s="12" t="s">
        <v>10</v>
      </c>
    </row>
    <row r="410" spans="1:9">
      <c r="A410" s="12" t="s">
        <v>426</v>
      </c>
      <c r="B410" s="12" t="s">
        <v>12</v>
      </c>
      <c r="C410" s="12" t="s">
        <v>11</v>
      </c>
      <c r="D410" s="12" t="s">
        <v>12</v>
      </c>
      <c r="E410" s="12" t="s">
        <v>16</v>
      </c>
      <c r="F410" s="12">
        <v>1</v>
      </c>
      <c r="G410" s="12">
        <v>19.899999999999999</v>
      </c>
      <c r="H410" s="12">
        <v>19.899999999999999</v>
      </c>
      <c r="I410" s="12" t="s">
        <v>12</v>
      </c>
    </row>
    <row r="411" spans="1:9">
      <c r="A411" s="12" t="s">
        <v>427</v>
      </c>
      <c r="B411" s="12" t="s">
        <v>12</v>
      </c>
      <c r="C411" s="12" t="s">
        <v>11</v>
      </c>
      <c r="D411" s="12" t="s">
        <v>12</v>
      </c>
      <c r="E411" s="12" t="s">
        <v>16</v>
      </c>
      <c r="F411" s="12">
        <v>1</v>
      </c>
      <c r="G411" s="12">
        <v>19.600000000000001</v>
      </c>
      <c r="H411" s="12">
        <v>19.600000000000001</v>
      </c>
      <c r="I411" s="12" t="s">
        <v>12</v>
      </c>
    </row>
    <row r="412" spans="1:9">
      <c r="A412" s="12" t="s">
        <v>428</v>
      </c>
      <c r="B412" s="12" t="s">
        <v>12</v>
      </c>
      <c r="C412" s="12" t="s">
        <v>11</v>
      </c>
      <c r="D412" s="12" t="s">
        <v>12</v>
      </c>
      <c r="E412" s="12" t="s">
        <v>13</v>
      </c>
      <c r="F412" s="12">
        <v>3</v>
      </c>
      <c r="G412" s="12">
        <v>81.349999999999994</v>
      </c>
      <c r="H412" s="12">
        <v>233.7</v>
      </c>
      <c r="I412" s="12" t="s">
        <v>12</v>
      </c>
    </row>
    <row r="413" spans="1:9">
      <c r="A413" s="12" t="s">
        <v>429</v>
      </c>
      <c r="B413" s="12" t="s">
        <v>12</v>
      </c>
      <c r="C413" s="12" t="s">
        <v>15</v>
      </c>
      <c r="D413" s="12" t="s">
        <v>12</v>
      </c>
      <c r="E413" s="12" t="s">
        <v>19</v>
      </c>
      <c r="F413" s="12">
        <v>46</v>
      </c>
      <c r="G413" s="12">
        <v>24.45</v>
      </c>
      <c r="H413" s="12">
        <v>1066.1500000000001</v>
      </c>
      <c r="I413" s="12" t="s">
        <v>10</v>
      </c>
    </row>
    <row r="414" spans="1:9">
      <c r="A414" s="12" t="s">
        <v>430</v>
      </c>
      <c r="B414" s="12" t="s">
        <v>12</v>
      </c>
      <c r="C414" s="12" t="s">
        <v>11</v>
      </c>
      <c r="D414" s="12" t="s">
        <v>12</v>
      </c>
      <c r="E414" s="12" t="s">
        <v>13</v>
      </c>
      <c r="F414" s="12">
        <v>29</v>
      </c>
      <c r="G414" s="12">
        <v>74.95</v>
      </c>
      <c r="H414" s="12">
        <v>2149.0500000000002</v>
      </c>
      <c r="I414" s="12" t="s">
        <v>10</v>
      </c>
    </row>
    <row r="415" spans="1:9">
      <c r="A415" s="12" t="s">
        <v>431</v>
      </c>
      <c r="B415" s="12" t="s">
        <v>12</v>
      </c>
      <c r="C415" s="12" t="s">
        <v>11</v>
      </c>
      <c r="D415" s="12" t="s">
        <v>12</v>
      </c>
      <c r="E415" s="12" t="s">
        <v>13</v>
      </c>
      <c r="F415" s="12">
        <v>51</v>
      </c>
      <c r="G415" s="12">
        <v>87.35</v>
      </c>
      <c r="H415" s="12">
        <v>4473</v>
      </c>
      <c r="I415" s="12" t="s">
        <v>10</v>
      </c>
    </row>
    <row r="416" spans="1:9">
      <c r="A416" s="12" t="s">
        <v>432</v>
      </c>
      <c r="B416" s="12" t="s">
        <v>12</v>
      </c>
      <c r="C416" s="12" t="s">
        <v>11</v>
      </c>
      <c r="D416" s="12" t="s">
        <v>12</v>
      </c>
      <c r="E416" s="12" t="s">
        <v>19</v>
      </c>
      <c r="F416" s="12">
        <v>48</v>
      </c>
      <c r="G416" s="12">
        <v>70.650000000000006</v>
      </c>
      <c r="H416" s="12">
        <v>3545.05</v>
      </c>
      <c r="I416" s="12" t="s">
        <v>10</v>
      </c>
    </row>
    <row r="417" spans="1:9">
      <c r="A417" s="12" t="s">
        <v>433</v>
      </c>
      <c r="B417" s="12" t="s">
        <v>12</v>
      </c>
      <c r="C417" s="12" t="s">
        <v>11</v>
      </c>
      <c r="D417" s="12" t="s">
        <v>10</v>
      </c>
      <c r="E417" s="12" t="s">
        <v>19</v>
      </c>
      <c r="F417" s="12">
        <v>16</v>
      </c>
      <c r="G417" s="12">
        <v>73.25</v>
      </c>
      <c r="H417" s="12">
        <v>1195.75</v>
      </c>
      <c r="I417" s="12" t="s">
        <v>10</v>
      </c>
    </row>
    <row r="418" spans="1:9">
      <c r="A418" s="12" t="s">
        <v>434</v>
      </c>
      <c r="B418" s="12" t="s">
        <v>12</v>
      </c>
      <c r="C418" s="12" t="s">
        <v>29</v>
      </c>
      <c r="D418" s="12" t="s">
        <v>12</v>
      </c>
      <c r="E418" s="12" t="s">
        <v>19</v>
      </c>
      <c r="F418" s="12">
        <v>70</v>
      </c>
      <c r="G418" s="12">
        <v>98.7</v>
      </c>
      <c r="H418" s="12">
        <v>6858.9</v>
      </c>
      <c r="I418" s="12" t="s">
        <v>10</v>
      </c>
    </row>
    <row r="419" spans="1:9">
      <c r="A419" s="12" t="s">
        <v>435</v>
      </c>
      <c r="B419" s="12" t="s">
        <v>12</v>
      </c>
      <c r="C419" s="12" t="s">
        <v>29</v>
      </c>
      <c r="D419" s="12" t="s">
        <v>12</v>
      </c>
      <c r="E419" s="12" t="s">
        <v>16</v>
      </c>
      <c r="F419" s="12">
        <v>40</v>
      </c>
      <c r="G419" s="12">
        <v>24.8</v>
      </c>
      <c r="H419" s="12">
        <v>1024.7</v>
      </c>
      <c r="I419" s="12" t="s">
        <v>10</v>
      </c>
    </row>
    <row r="420" spans="1:9">
      <c r="A420" s="12" t="s">
        <v>436</v>
      </c>
      <c r="B420" s="12" t="s">
        <v>12</v>
      </c>
      <c r="C420" s="12" t="s">
        <v>11</v>
      </c>
      <c r="D420" s="12" t="s">
        <v>10</v>
      </c>
      <c r="E420" s="12" t="s">
        <v>13</v>
      </c>
      <c r="F420" s="12">
        <v>22</v>
      </c>
      <c r="G420" s="12">
        <v>83.3</v>
      </c>
      <c r="H420" s="12">
        <v>1845.9</v>
      </c>
      <c r="I420" s="12" t="s">
        <v>12</v>
      </c>
    </row>
    <row r="421" spans="1:9">
      <c r="A421" s="12" t="s">
        <v>437</v>
      </c>
      <c r="B421" s="12" t="s">
        <v>12</v>
      </c>
      <c r="C421" s="12" t="s">
        <v>11</v>
      </c>
      <c r="D421" s="12" t="s">
        <v>12</v>
      </c>
      <c r="E421" s="12" t="s">
        <v>19</v>
      </c>
      <c r="F421" s="12">
        <v>1</v>
      </c>
      <c r="G421" s="12">
        <v>75.3</v>
      </c>
      <c r="H421" s="12">
        <v>75.3</v>
      </c>
      <c r="I421" s="12" t="s">
        <v>12</v>
      </c>
    </row>
    <row r="422" spans="1:9">
      <c r="A422" s="12" t="s">
        <v>438</v>
      </c>
      <c r="B422" s="12" t="s">
        <v>12</v>
      </c>
      <c r="C422" s="12" t="s">
        <v>11</v>
      </c>
      <c r="D422" s="12" t="s">
        <v>12</v>
      </c>
      <c r="E422" s="12" t="s">
        <v>16</v>
      </c>
      <c r="F422" s="12">
        <v>5</v>
      </c>
      <c r="G422" s="12">
        <v>24.3</v>
      </c>
      <c r="H422" s="12">
        <v>132.25</v>
      </c>
      <c r="I422" s="12" t="s">
        <v>10</v>
      </c>
    </row>
    <row r="423" spans="1:9">
      <c r="A423" s="12" t="s">
        <v>439</v>
      </c>
      <c r="B423" s="12" t="s">
        <v>12</v>
      </c>
      <c r="C423" s="12" t="s">
        <v>11</v>
      </c>
      <c r="D423" s="12" t="s">
        <v>12</v>
      </c>
      <c r="E423" s="12" t="s">
        <v>19</v>
      </c>
      <c r="F423" s="12">
        <v>7</v>
      </c>
      <c r="G423" s="12">
        <v>69.849999999999994</v>
      </c>
      <c r="H423" s="12">
        <v>515.45000000000005</v>
      </c>
      <c r="I423" s="12" t="s">
        <v>10</v>
      </c>
    </row>
    <row r="424" spans="1:9">
      <c r="A424" s="12" t="s">
        <v>440</v>
      </c>
      <c r="B424" s="12" t="s">
        <v>12</v>
      </c>
      <c r="C424" s="12" t="s">
        <v>15</v>
      </c>
      <c r="D424" s="12" t="s">
        <v>10</v>
      </c>
      <c r="E424" s="12" t="s">
        <v>23</v>
      </c>
      <c r="F424" s="12">
        <v>29</v>
      </c>
      <c r="G424" s="12">
        <v>100.55</v>
      </c>
      <c r="H424" s="12">
        <v>2830.45</v>
      </c>
      <c r="I424" s="12" t="s">
        <v>10</v>
      </c>
    </row>
    <row r="425" spans="1:9">
      <c r="A425" s="12" t="s">
        <v>441</v>
      </c>
      <c r="B425" s="12" t="s">
        <v>12</v>
      </c>
      <c r="C425" s="12" t="s">
        <v>15</v>
      </c>
      <c r="D425" s="12" t="s">
        <v>10</v>
      </c>
      <c r="E425" s="12" t="s">
        <v>16</v>
      </c>
      <c r="F425" s="12">
        <v>44</v>
      </c>
      <c r="G425" s="12">
        <v>25.7</v>
      </c>
      <c r="H425" s="12">
        <v>1110.5</v>
      </c>
      <c r="I425" s="12" t="s">
        <v>10</v>
      </c>
    </row>
    <row r="426" spans="1:9">
      <c r="A426" s="12" t="s">
        <v>442</v>
      </c>
      <c r="B426" s="12" t="s">
        <v>10</v>
      </c>
      <c r="C426" s="12" t="s">
        <v>11</v>
      </c>
      <c r="D426" s="12" t="s">
        <v>10</v>
      </c>
      <c r="E426" s="12" t="s">
        <v>19</v>
      </c>
      <c r="F426" s="12">
        <v>10</v>
      </c>
      <c r="G426" s="12">
        <v>40.700000000000003</v>
      </c>
      <c r="H426" s="12">
        <v>449.3</v>
      </c>
      <c r="I426" s="12" t="s">
        <v>10</v>
      </c>
    </row>
    <row r="427" spans="1:9">
      <c r="A427" s="12" t="s">
        <v>443</v>
      </c>
      <c r="B427" s="12" t="s">
        <v>12</v>
      </c>
      <c r="C427" s="12" t="s">
        <v>11</v>
      </c>
      <c r="D427" s="12" t="s">
        <v>10</v>
      </c>
      <c r="E427" s="12" t="s">
        <v>19</v>
      </c>
      <c r="F427" s="12">
        <v>55</v>
      </c>
      <c r="G427" s="12">
        <v>51.65</v>
      </c>
      <c r="H427" s="12">
        <v>2838.55</v>
      </c>
      <c r="I427" s="12" t="s">
        <v>10</v>
      </c>
    </row>
    <row r="428" spans="1:9">
      <c r="A428" s="12" t="s">
        <v>444</v>
      </c>
      <c r="B428" s="12" t="s">
        <v>12</v>
      </c>
      <c r="C428" s="12" t="s">
        <v>15</v>
      </c>
      <c r="D428" s="12" t="s">
        <v>12</v>
      </c>
      <c r="E428" s="12" t="s">
        <v>19</v>
      </c>
      <c r="F428" s="12">
        <v>52</v>
      </c>
      <c r="G428" s="12">
        <v>105.1</v>
      </c>
      <c r="H428" s="12">
        <v>5376.4</v>
      </c>
      <c r="I428" s="12" t="s">
        <v>10</v>
      </c>
    </row>
    <row r="429" spans="1:9">
      <c r="A429" s="12" t="s">
        <v>445</v>
      </c>
      <c r="B429" s="12" t="s">
        <v>12</v>
      </c>
      <c r="C429" s="12" t="s">
        <v>11</v>
      </c>
      <c r="D429" s="12" t="s">
        <v>10</v>
      </c>
      <c r="E429" s="12" t="s">
        <v>13</v>
      </c>
      <c r="F429" s="12">
        <v>10</v>
      </c>
      <c r="G429" s="12">
        <v>85.95</v>
      </c>
      <c r="H429" s="12">
        <v>858.6</v>
      </c>
      <c r="I429" s="12" t="s">
        <v>10</v>
      </c>
    </row>
    <row r="430" spans="1:9">
      <c r="A430" s="12" t="s">
        <v>446</v>
      </c>
      <c r="B430" s="12" t="s">
        <v>12</v>
      </c>
      <c r="C430" s="12" t="s">
        <v>11</v>
      </c>
      <c r="D430" s="12" t="s">
        <v>12</v>
      </c>
      <c r="E430" s="12" t="s">
        <v>19</v>
      </c>
      <c r="F430" s="12">
        <v>18</v>
      </c>
      <c r="G430" s="12">
        <v>75.599999999999994</v>
      </c>
      <c r="H430" s="12">
        <v>1395.05</v>
      </c>
      <c r="I430" s="12" t="s">
        <v>10</v>
      </c>
    </row>
    <row r="431" spans="1:9">
      <c r="A431" s="12" t="s">
        <v>447</v>
      </c>
      <c r="B431" s="12" t="s">
        <v>12</v>
      </c>
      <c r="C431" s="12" t="s">
        <v>15</v>
      </c>
      <c r="D431" s="12" t="s">
        <v>10</v>
      </c>
      <c r="E431" s="12" t="s">
        <v>19</v>
      </c>
      <c r="F431" s="12">
        <v>68</v>
      </c>
      <c r="G431" s="12">
        <v>58.25</v>
      </c>
      <c r="H431" s="12">
        <v>3975.7</v>
      </c>
      <c r="I431" s="12" t="s">
        <v>10</v>
      </c>
    </row>
    <row r="432" spans="1:9">
      <c r="A432" s="12" t="s">
        <v>448</v>
      </c>
      <c r="B432" s="12" t="s">
        <v>12</v>
      </c>
      <c r="C432" s="12" t="s">
        <v>11</v>
      </c>
      <c r="D432" s="12" t="s">
        <v>12</v>
      </c>
      <c r="E432" s="12" t="s">
        <v>16</v>
      </c>
      <c r="F432" s="12">
        <v>61</v>
      </c>
      <c r="G432" s="12">
        <v>19.399999999999999</v>
      </c>
      <c r="H432" s="12">
        <v>1182.55</v>
      </c>
      <c r="I432" s="12" t="s">
        <v>12</v>
      </c>
    </row>
    <row r="433" spans="1:9">
      <c r="A433" s="12" t="s">
        <v>449</v>
      </c>
      <c r="B433" s="12" t="s">
        <v>10</v>
      </c>
      <c r="C433" s="12" t="s">
        <v>29</v>
      </c>
      <c r="D433" s="12" t="s">
        <v>12</v>
      </c>
      <c r="E433" s="12" t="s">
        <v>23</v>
      </c>
      <c r="F433" s="12">
        <v>72</v>
      </c>
      <c r="G433" s="12">
        <v>65.2</v>
      </c>
      <c r="H433" s="12">
        <v>4784.45</v>
      </c>
      <c r="I433" s="12" t="s">
        <v>10</v>
      </c>
    </row>
    <row r="434" spans="1:9">
      <c r="A434" s="12" t="s">
        <v>450</v>
      </c>
      <c r="B434" s="12" t="s">
        <v>12</v>
      </c>
      <c r="C434" s="12" t="s">
        <v>11</v>
      </c>
      <c r="D434" s="12" t="s">
        <v>10</v>
      </c>
      <c r="E434" s="12" t="s">
        <v>13</v>
      </c>
      <c r="F434" s="12">
        <v>2</v>
      </c>
      <c r="G434" s="12">
        <v>53.45</v>
      </c>
      <c r="H434" s="12">
        <v>119.5</v>
      </c>
      <c r="I434" s="12" t="s">
        <v>10</v>
      </c>
    </row>
    <row r="435" spans="1:9">
      <c r="A435" s="12" t="s">
        <v>451</v>
      </c>
      <c r="B435" s="12" t="s">
        <v>12</v>
      </c>
      <c r="C435" s="12" t="s">
        <v>11</v>
      </c>
      <c r="D435" s="12" t="s">
        <v>12</v>
      </c>
      <c r="E435" s="12" t="s">
        <v>19</v>
      </c>
      <c r="F435" s="12">
        <v>12</v>
      </c>
      <c r="G435" s="12">
        <v>45.4</v>
      </c>
      <c r="H435" s="12">
        <v>518.9</v>
      </c>
      <c r="I435" s="12" t="s">
        <v>12</v>
      </c>
    </row>
    <row r="436" spans="1:9">
      <c r="A436" s="12" t="s">
        <v>452</v>
      </c>
      <c r="B436" s="12" t="s">
        <v>12</v>
      </c>
      <c r="C436" s="12" t="s">
        <v>29</v>
      </c>
      <c r="D436" s="12" t="s">
        <v>12</v>
      </c>
      <c r="E436" s="12" t="s">
        <v>13</v>
      </c>
      <c r="F436" s="12">
        <v>41</v>
      </c>
      <c r="G436" s="12">
        <v>19.75</v>
      </c>
      <c r="H436" s="12">
        <v>899.45</v>
      </c>
      <c r="I436" s="12" t="s">
        <v>10</v>
      </c>
    </row>
    <row r="437" spans="1:9">
      <c r="A437" s="12" t="s">
        <v>453</v>
      </c>
      <c r="B437" s="12" t="s">
        <v>10</v>
      </c>
      <c r="C437" s="12" t="s">
        <v>11</v>
      </c>
      <c r="D437" s="12" t="s">
        <v>12</v>
      </c>
      <c r="E437" s="12" t="s">
        <v>23</v>
      </c>
      <c r="F437" s="12">
        <v>26</v>
      </c>
      <c r="G437" s="12">
        <v>44.45</v>
      </c>
      <c r="H437" s="12">
        <v>1183.8</v>
      </c>
      <c r="I437" s="12" t="s">
        <v>10</v>
      </c>
    </row>
    <row r="438" spans="1:9">
      <c r="A438" s="12" t="s">
        <v>454</v>
      </c>
      <c r="B438" s="12" t="s">
        <v>12</v>
      </c>
      <c r="C438" s="12" t="s">
        <v>15</v>
      </c>
      <c r="D438" s="12" t="s">
        <v>10</v>
      </c>
      <c r="E438" s="12" t="s">
        <v>19</v>
      </c>
      <c r="F438" s="12">
        <v>36</v>
      </c>
      <c r="G438" s="12">
        <v>20.85</v>
      </c>
      <c r="H438" s="12">
        <v>720.05</v>
      </c>
      <c r="I438" s="12" t="s">
        <v>10</v>
      </c>
    </row>
    <row r="439" spans="1:9">
      <c r="A439" s="12" t="s">
        <v>455</v>
      </c>
      <c r="B439" s="12" t="s">
        <v>12</v>
      </c>
      <c r="C439" s="12" t="s">
        <v>29</v>
      </c>
      <c r="D439" s="12" t="s">
        <v>12</v>
      </c>
      <c r="E439" s="12" t="s">
        <v>23</v>
      </c>
      <c r="F439" s="12">
        <v>72</v>
      </c>
      <c r="G439" s="12">
        <v>114.05</v>
      </c>
      <c r="H439" s="12">
        <v>8468.2000000000007</v>
      </c>
      <c r="I439" s="12" t="s">
        <v>10</v>
      </c>
    </row>
    <row r="440" spans="1:9">
      <c r="A440" s="12" t="s">
        <v>456</v>
      </c>
      <c r="B440" s="12" t="s">
        <v>12</v>
      </c>
      <c r="C440" s="12" t="s">
        <v>11</v>
      </c>
      <c r="D440" s="12" t="s">
        <v>12</v>
      </c>
      <c r="E440" s="12" t="s">
        <v>19</v>
      </c>
      <c r="F440" s="12">
        <v>35</v>
      </c>
      <c r="G440" s="12">
        <v>89.85</v>
      </c>
      <c r="H440" s="12">
        <v>3161.2</v>
      </c>
      <c r="I440" s="12" t="s">
        <v>10</v>
      </c>
    </row>
    <row r="441" spans="1:9">
      <c r="A441" s="12" t="s">
        <v>457</v>
      </c>
      <c r="B441" s="12" t="s">
        <v>12</v>
      </c>
      <c r="C441" s="12" t="s">
        <v>11</v>
      </c>
      <c r="D441" s="12" t="s">
        <v>10</v>
      </c>
      <c r="E441" s="12" t="s">
        <v>16</v>
      </c>
      <c r="F441" s="12">
        <v>1</v>
      </c>
      <c r="G441" s="12">
        <v>55.05</v>
      </c>
      <c r="H441" s="12">
        <v>55.05</v>
      </c>
      <c r="I441" s="12" t="s">
        <v>10</v>
      </c>
    </row>
    <row r="442" spans="1:9">
      <c r="A442" s="12" t="s">
        <v>458</v>
      </c>
      <c r="B442" s="12" t="s">
        <v>12</v>
      </c>
      <c r="C442" s="12" t="s">
        <v>11</v>
      </c>
      <c r="D442" s="12" t="s">
        <v>12</v>
      </c>
      <c r="E442" s="12" t="s">
        <v>13</v>
      </c>
      <c r="F442" s="12">
        <v>16</v>
      </c>
      <c r="G442" s="12">
        <v>112.95</v>
      </c>
      <c r="H442" s="12">
        <v>1882.55</v>
      </c>
      <c r="I442" s="12" t="s">
        <v>10</v>
      </c>
    </row>
    <row r="443" spans="1:9">
      <c r="A443" s="12" t="s">
        <v>459</v>
      </c>
      <c r="B443" s="12" t="s">
        <v>12</v>
      </c>
      <c r="C443" s="12" t="s">
        <v>11</v>
      </c>
      <c r="D443" s="12" t="s">
        <v>10</v>
      </c>
      <c r="E443" s="12" t="s">
        <v>23</v>
      </c>
      <c r="F443" s="12">
        <v>49</v>
      </c>
      <c r="G443" s="12">
        <v>101.55</v>
      </c>
      <c r="H443" s="12">
        <v>5070.3999999999996</v>
      </c>
      <c r="I443" s="12" t="s">
        <v>10</v>
      </c>
    </row>
    <row r="444" spans="1:9">
      <c r="A444" s="12" t="s">
        <v>460</v>
      </c>
      <c r="B444" s="12" t="s">
        <v>12</v>
      </c>
      <c r="C444" s="12" t="s">
        <v>15</v>
      </c>
      <c r="D444" s="12" t="s">
        <v>12</v>
      </c>
      <c r="E444" s="12" t="s">
        <v>16</v>
      </c>
      <c r="F444" s="12">
        <v>54</v>
      </c>
      <c r="G444" s="12">
        <v>114.65</v>
      </c>
      <c r="H444" s="12">
        <v>6049.5</v>
      </c>
      <c r="I444" s="12" t="s">
        <v>10</v>
      </c>
    </row>
    <row r="445" spans="1:9">
      <c r="A445" s="12" t="s">
        <v>461</v>
      </c>
      <c r="B445" s="12" t="s">
        <v>12</v>
      </c>
      <c r="C445" s="12" t="s">
        <v>11</v>
      </c>
      <c r="D445" s="12" t="s">
        <v>10</v>
      </c>
      <c r="E445" s="12" t="s">
        <v>13</v>
      </c>
      <c r="F445" s="12">
        <v>18</v>
      </c>
      <c r="G445" s="12">
        <v>64.8</v>
      </c>
      <c r="H445" s="12">
        <v>1166.7</v>
      </c>
      <c r="I445" s="12" t="s">
        <v>10</v>
      </c>
    </row>
    <row r="446" spans="1:9">
      <c r="A446" s="12" t="s">
        <v>462</v>
      </c>
      <c r="B446" s="12" t="s">
        <v>12</v>
      </c>
      <c r="C446" s="12" t="s">
        <v>11</v>
      </c>
      <c r="D446" s="12" t="s">
        <v>10</v>
      </c>
      <c r="E446" s="12" t="s">
        <v>13</v>
      </c>
      <c r="F446" s="12">
        <v>36</v>
      </c>
      <c r="G446" s="12">
        <v>80.400000000000006</v>
      </c>
      <c r="H446" s="12">
        <v>2937.65</v>
      </c>
      <c r="I446" s="12" t="s">
        <v>10</v>
      </c>
    </row>
    <row r="447" spans="1:9">
      <c r="A447" s="12" t="s">
        <v>463</v>
      </c>
      <c r="B447" s="12" t="s">
        <v>12</v>
      </c>
      <c r="C447" s="12" t="s">
        <v>11</v>
      </c>
      <c r="D447" s="12" t="s">
        <v>12</v>
      </c>
      <c r="E447" s="12" t="s">
        <v>13</v>
      </c>
      <c r="F447" s="12">
        <v>60</v>
      </c>
      <c r="G447" s="12">
        <v>105.9</v>
      </c>
      <c r="H447" s="12">
        <v>6396.45</v>
      </c>
      <c r="I447" s="12" t="s">
        <v>12</v>
      </c>
    </row>
    <row r="448" spans="1:9">
      <c r="A448" s="12" t="s">
        <v>464</v>
      </c>
      <c r="B448" s="12" t="s">
        <v>12</v>
      </c>
      <c r="C448" s="12" t="s">
        <v>11</v>
      </c>
      <c r="D448" s="12" t="s">
        <v>10</v>
      </c>
      <c r="E448" s="12" t="s">
        <v>16</v>
      </c>
      <c r="F448" s="12">
        <v>1</v>
      </c>
      <c r="G448" s="12">
        <v>69.55</v>
      </c>
      <c r="H448" s="12">
        <v>69.55</v>
      </c>
      <c r="I448" s="12" t="s">
        <v>12</v>
      </c>
    </row>
    <row r="449" spans="1:9">
      <c r="A449" s="12" t="s">
        <v>465</v>
      </c>
      <c r="B449" s="12" t="s">
        <v>12</v>
      </c>
      <c r="C449" s="12" t="s">
        <v>29</v>
      </c>
      <c r="D449" s="12" t="s">
        <v>12</v>
      </c>
      <c r="E449" s="12" t="s">
        <v>19</v>
      </c>
      <c r="F449" s="12">
        <v>52</v>
      </c>
      <c r="G449" s="12">
        <v>25.05</v>
      </c>
      <c r="H449" s="12">
        <v>1270.25</v>
      </c>
      <c r="I449" s="12" t="s">
        <v>10</v>
      </c>
    </row>
    <row r="450" spans="1:9">
      <c r="A450" s="12" t="s">
        <v>466</v>
      </c>
      <c r="B450" s="12" t="s">
        <v>12</v>
      </c>
      <c r="C450" s="12" t="s">
        <v>11</v>
      </c>
      <c r="D450" s="12" t="s">
        <v>12</v>
      </c>
      <c r="E450" s="12" t="s">
        <v>13</v>
      </c>
      <c r="F450" s="12">
        <v>8</v>
      </c>
      <c r="G450" s="12">
        <v>94.75</v>
      </c>
      <c r="H450" s="12">
        <v>759.55</v>
      </c>
      <c r="I450" s="12" t="s">
        <v>10</v>
      </c>
    </row>
    <row r="451" spans="1:9">
      <c r="A451" s="12" t="s">
        <v>467</v>
      </c>
      <c r="B451" s="12" t="s">
        <v>12</v>
      </c>
      <c r="C451" s="12" t="s">
        <v>29</v>
      </c>
      <c r="D451" s="12" t="s">
        <v>10</v>
      </c>
      <c r="E451" s="12" t="s">
        <v>19</v>
      </c>
      <c r="F451" s="12">
        <v>72</v>
      </c>
      <c r="G451" s="12">
        <v>105.5</v>
      </c>
      <c r="H451" s="12">
        <v>7611.55</v>
      </c>
      <c r="I451" s="12" t="s">
        <v>10</v>
      </c>
    </row>
    <row r="452" spans="1:9">
      <c r="A452" s="12" t="s">
        <v>468</v>
      </c>
      <c r="B452" s="12" t="s">
        <v>12</v>
      </c>
      <c r="C452" s="12" t="s">
        <v>15</v>
      </c>
      <c r="D452" s="12" t="s">
        <v>10</v>
      </c>
      <c r="E452" s="12" t="s">
        <v>16</v>
      </c>
      <c r="F452" s="12">
        <v>64</v>
      </c>
      <c r="G452" s="12">
        <v>24.7</v>
      </c>
      <c r="H452" s="12">
        <v>1642.75</v>
      </c>
      <c r="I452" s="12" t="s">
        <v>10</v>
      </c>
    </row>
    <row r="453" spans="1:9">
      <c r="A453" s="12" t="s">
        <v>469</v>
      </c>
      <c r="B453" s="12" t="s">
        <v>12</v>
      </c>
      <c r="C453" s="12" t="s">
        <v>11</v>
      </c>
      <c r="D453" s="12" t="s">
        <v>12</v>
      </c>
      <c r="E453" s="12" t="s">
        <v>16</v>
      </c>
      <c r="F453" s="12">
        <v>22</v>
      </c>
      <c r="G453" s="12">
        <v>69.75</v>
      </c>
      <c r="H453" s="12">
        <v>1545.4</v>
      </c>
      <c r="I453" s="12" t="s">
        <v>10</v>
      </c>
    </row>
    <row r="454" spans="1:9">
      <c r="A454" s="12" t="s">
        <v>470</v>
      </c>
      <c r="B454" s="12" t="s">
        <v>10</v>
      </c>
      <c r="C454" s="12" t="s">
        <v>11</v>
      </c>
      <c r="D454" s="12" t="s">
        <v>12</v>
      </c>
      <c r="E454" s="12" t="s">
        <v>19</v>
      </c>
      <c r="F454" s="12">
        <v>60</v>
      </c>
      <c r="G454" s="12">
        <v>60.2</v>
      </c>
      <c r="H454" s="12">
        <v>3582.4</v>
      </c>
      <c r="I454" s="12" t="s">
        <v>10</v>
      </c>
    </row>
    <row r="455" spans="1:9">
      <c r="A455" s="12" t="s">
        <v>471</v>
      </c>
      <c r="B455" s="12" t="s">
        <v>12</v>
      </c>
      <c r="C455" s="12" t="s">
        <v>11</v>
      </c>
      <c r="D455" s="12" t="s">
        <v>12</v>
      </c>
      <c r="E455" s="12" t="s">
        <v>13</v>
      </c>
      <c r="F455" s="12">
        <v>28</v>
      </c>
      <c r="G455" s="12">
        <v>81.05</v>
      </c>
      <c r="H455" s="12">
        <v>2227.1</v>
      </c>
      <c r="I455" s="12" t="s">
        <v>12</v>
      </c>
    </row>
    <row r="456" spans="1:9">
      <c r="A456" s="12" t="s">
        <v>472</v>
      </c>
      <c r="B456" s="12" t="s">
        <v>12</v>
      </c>
      <c r="C456" s="12" t="s">
        <v>29</v>
      </c>
      <c r="D456" s="12" t="s">
        <v>10</v>
      </c>
      <c r="E456" s="12" t="s">
        <v>16</v>
      </c>
      <c r="F456" s="12">
        <v>61</v>
      </c>
      <c r="G456" s="12">
        <v>24.4</v>
      </c>
      <c r="H456" s="12">
        <v>1417.9</v>
      </c>
      <c r="I456" s="12" t="s">
        <v>10</v>
      </c>
    </row>
    <row r="457" spans="1:9">
      <c r="A457" s="12" t="s">
        <v>473</v>
      </c>
      <c r="B457" s="12" t="s">
        <v>12</v>
      </c>
      <c r="C457" s="12" t="s">
        <v>11</v>
      </c>
      <c r="D457" s="12" t="s">
        <v>12</v>
      </c>
      <c r="E457" s="12" t="s">
        <v>13</v>
      </c>
      <c r="F457" s="12">
        <v>24</v>
      </c>
      <c r="G457" s="12">
        <v>104.15</v>
      </c>
      <c r="H457" s="12">
        <v>2494.65</v>
      </c>
      <c r="I457" s="12" t="s">
        <v>10</v>
      </c>
    </row>
    <row r="458" spans="1:9">
      <c r="A458" s="12" t="s">
        <v>474</v>
      </c>
      <c r="B458" s="12" t="s">
        <v>12</v>
      </c>
      <c r="C458" s="12" t="s">
        <v>15</v>
      </c>
      <c r="D458" s="12" t="s">
        <v>10</v>
      </c>
      <c r="E458" s="12" t="s">
        <v>19</v>
      </c>
      <c r="F458" s="12">
        <v>28</v>
      </c>
      <c r="G458" s="12">
        <v>92.9</v>
      </c>
      <c r="H458" s="12">
        <v>2768.35</v>
      </c>
      <c r="I458" s="12" t="s">
        <v>10</v>
      </c>
    </row>
    <row r="459" spans="1:9">
      <c r="A459" s="12" t="s">
        <v>475</v>
      </c>
      <c r="B459" s="12" t="s">
        <v>12</v>
      </c>
      <c r="C459" s="12" t="s">
        <v>29</v>
      </c>
      <c r="D459" s="12" t="s">
        <v>10</v>
      </c>
      <c r="E459" s="12" t="s">
        <v>19</v>
      </c>
      <c r="F459" s="12">
        <v>30</v>
      </c>
      <c r="G459" s="12">
        <v>80.8</v>
      </c>
      <c r="H459" s="12">
        <v>2369.3000000000002</v>
      </c>
      <c r="I459" s="12" t="s">
        <v>10</v>
      </c>
    </row>
    <row r="460" spans="1:9">
      <c r="A460" s="12" t="s">
        <v>476</v>
      </c>
      <c r="B460" s="12" t="s">
        <v>12</v>
      </c>
      <c r="C460" s="12" t="s">
        <v>11</v>
      </c>
      <c r="D460" s="12" t="s">
        <v>10</v>
      </c>
      <c r="E460" s="12" t="s">
        <v>16</v>
      </c>
      <c r="F460" s="12">
        <v>2</v>
      </c>
      <c r="G460" s="12">
        <v>20</v>
      </c>
      <c r="H460" s="12">
        <v>38</v>
      </c>
      <c r="I460" s="12" t="s">
        <v>10</v>
      </c>
    </row>
    <row r="461" spans="1:9">
      <c r="A461" s="12" t="s">
        <v>477</v>
      </c>
      <c r="B461" s="12" t="s">
        <v>12</v>
      </c>
      <c r="C461" s="12" t="s">
        <v>11</v>
      </c>
      <c r="D461" s="12" t="s">
        <v>12</v>
      </c>
      <c r="E461" s="12" t="s">
        <v>13</v>
      </c>
      <c r="F461" s="12">
        <v>1</v>
      </c>
      <c r="G461" s="12">
        <v>75.099999999999994</v>
      </c>
      <c r="H461" s="12">
        <v>75.099999999999994</v>
      </c>
      <c r="I461" s="12" t="s">
        <v>10</v>
      </c>
    </row>
    <row r="462" spans="1:9">
      <c r="A462" s="12" t="s">
        <v>478</v>
      </c>
      <c r="B462" s="12" t="s">
        <v>12</v>
      </c>
      <c r="C462" s="12" t="s">
        <v>11</v>
      </c>
      <c r="D462" s="12" t="s">
        <v>10</v>
      </c>
      <c r="E462" s="12" t="s">
        <v>16</v>
      </c>
      <c r="F462" s="12">
        <v>6</v>
      </c>
      <c r="G462" s="12">
        <v>19.649999999999999</v>
      </c>
      <c r="H462" s="12">
        <v>100.9</v>
      </c>
      <c r="I462" s="12" t="s">
        <v>10</v>
      </c>
    </row>
    <row r="463" spans="1:9">
      <c r="A463" s="12" t="s">
        <v>479</v>
      </c>
      <c r="B463" s="12" t="s">
        <v>12</v>
      </c>
      <c r="C463" s="12" t="s">
        <v>11</v>
      </c>
      <c r="D463" s="12" t="s">
        <v>12</v>
      </c>
      <c r="E463" s="12" t="s">
        <v>19</v>
      </c>
      <c r="F463" s="12">
        <v>24</v>
      </c>
      <c r="G463" s="12">
        <v>69.45</v>
      </c>
      <c r="H463" s="12">
        <v>1614.05</v>
      </c>
      <c r="I463" s="12" t="s">
        <v>10</v>
      </c>
    </row>
    <row r="464" spans="1:9">
      <c r="A464" s="12" t="s">
        <v>480</v>
      </c>
      <c r="B464" s="12" t="s">
        <v>12</v>
      </c>
      <c r="C464" s="12" t="s">
        <v>11</v>
      </c>
      <c r="D464" s="12" t="s">
        <v>10</v>
      </c>
      <c r="E464" s="12" t="s">
        <v>13</v>
      </c>
      <c r="F464" s="12">
        <v>4</v>
      </c>
      <c r="G464" s="12">
        <v>101.15</v>
      </c>
      <c r="H464" s="12">
        <v>385.9</v>
      </c>
      <c r="I464" s="12" t="s">
        <v>12</v>
      </c>
    </row>
    <row r="465" spans="1:9">
      <c r="A465" s="12" t="s">
        <v>481</v>
      </c>
      <c r="B465" s="12" t="s">
        <v>12</v>
      </c>
      <c r="C465" s="12" t="s">
        <v>11</v>
      </c>
      <c r="D465" s="12" t="s">
        <v>12</v>
      </c>
      <c r="E465" s="12" t="s">
        <v>13</v>
      </c>
      <c r="F465" s="12">
        <v>7</v>
      </c>
      <c r="G465" s="12">
        <v>99.8</v>
      </c>
      <c r="H465" s="12">
        <v>673.25</v>
      </c>
      <c r="I465" s="12" t="s">
        <v>12</v>
      </c>
    </row>
    <row r="466" spans="1:9">
      <c r="A466" s="12" t="s">
        <v>482</v>
      </c>
      <c r="B466" s="12" t="s">
        <v>12</v>
      </c>
      <c r="C466" s="12" t="s">
        <v>29</v>
      </c>
      <c r="D466" s="12" t="s">
        <v>12</v>
      </c>
      <c r="E466" s="12" t="s">
        <v>19</v>
      </c>
      <c r="F466" s="12">
        <v>72</v>
      </c>
      <c r="G466" s="12">
        <v>116.05</v>
      </c>
      <c r="H466" s="12">
        <v>8404.9</v>
      </c>
      <c r="I466" s="12" t="s">
        <v>10</v>
      </c>
    </row>
    <row r="467" spans="1:9">
      <c r="A467" s="12" t="s">
        <v>483</v>
      </c>
      <c r="B467" s="12" t="s">
        <v>10</v>
      </c>
      <c r="C467" s="12" t="s">
        <v>29</v>
      </c>
      <c r="D467" s="12" t="s">
        <v>12</v>
      </c>
      <c r="E467" s="12" t="s">
        <v>16</v>
      </c>
      <c r="F467" s="12">
        <v>70</v>
      </c>
      <c r="G467" s="12">
        <v>40.049999999999997</v>
      </c>
      <c r="H467" s="12">
        <v>2799.75</v>
      </c>
      <c r="I467" s="12" t="s">
        <v>10</v>
      </c>
    </row>
    <row r="468" spans="1:9">
      <c r="A468" s="12" t="s">
        <v>484</v>
      </c>
      <c r="B468" s="12" t="s">
        <v>12</v>
      </c>
      <c r="C468" s="12" t="s">
        <v>29</v>
      </c>
      <c r="D468" s="12" t="s">
        <v>10</v>
      </c>
      <c r="E468" s="12" t="s">
        <v>13</v>
      </c>
      <c r="F468" s="12">
        <v>64</v>
      </c>
      <c r="G468" s="12">
        <v>102.1</v>
      </c>
      <c r="H468" s="12">
        <v>6538.45</v>
      </c>
      <c r="I468" s="12" t="s">
        <v>10</v>
      </c>
    </row>
    <row r="469" spans="1:9">
      <c r="A469" s="12" t="s">
        <v>485</v>
      </c>
      <c r="B469" s="12" t="s">
        <v>12</v>
      </c>
      <c r="C469" s="12" t="s">
        <v>15</v>
      </c>
      <c r="D469" s="12" t="s">
        <v>12</v>
      </c>
      <c r="E469" s="12" t="s">
        <v>13</v>
      </c>
      <c r="F469" s="12">
        <v>72</v>
      </c>
      <c r="G469" s="12">
        <v>89.7</v>
      </c>
      <c r="H469" s="12">
        <v>6588.95</v>
      </c>
      <c r="I469" s="12" t="s">
        <v>10</v>
      </c>
    </row>
    <row r="470" spans="1:9">
      <c r="A470" s="12" t="s">
        <v>486</v>
      </c>
      <c r="B470" s="12" t="s">
        <v>12</v>
      </c>
      <c r="C470" s="12" t="s">
        <v>29</v>
      </c>
      <c r="D470" s="12" t="s">
        <v>10</v>
      </c>
      <c r="E470" s="12" t="s">
        <v>16</v>
      </c>
      <c r="F470" s="12">
        <v>44</v>
      </c>
      <c r="G470" s="12">
        <v>19.899999999999999</v>
      </c>
      <c r="H470" s="12">
        <v>868.1</v>
      </c>
      <c r="I470" s="12" t="s">
        <v>10</v>
      </c>
    </row>
    <row r="471" spans="1:9">
      <c r="A471" s="12" t="s">
        <v>487</v>
      </c>
      <c r="B471" s="12" t="s">
        <v>12</v>
      </c>
      <c r="C471" s="12" t="s">
        <v>11</v>
      </c>
      <c r="D471" s="12" t="s">
        <v>10</v>
      </c>
      <c r="E471" s="12" t="s">
        <v>13</v>
      </c>
      <c r="F471" s="12">
        <v>13</v>
      </c>
      <c r="G471" s="12">
        <v>55.95</v>
      </c>
      <c r="H471" s="12">
        <v>734.35</v>
      </c>
      <c r="I471" s="12" t="s">
        <v>12</v>
      </c>
    </row>
    <row r="472" spans="1:9">
      <c r="A472" s="12" t="s">
        <v>488</v>
      </c>
      <c r="B472" s="12" t="s">
        <v>12</v>
      </c>
      <c r="C472" s="12" t="s">
        <v>15</v>
      </c>
      <c r="D472" s="12" t="s">
        <v>10</v>
      </c>
      <c r="E472" s="12" t="s">
        <v>16</v>
      </c>
      <c r="F472" s="12">
        <v>17</v>
      </c>
      <c r="G472" s="12">
        <v>20.65</v>
      </c>
      <c r="H472" s="12">
        <v>330.6</v>
      </c>
      <c r="I472" s="12" t="s">
        <v>10</v>
      </c>
    </row>
    <row r="473" spans="1:9">
      <c r="A473" s="12" t="s">
        <v>489</v>
      </c>
      <c r="B473" s="12" t="s">
        <v>12</v>
      </c>
      <c r="C473" s="12" t="s">
        <v>11</v>
      </c>
      <c r="D473" s="12" t="s">
        <v>12</v>
      </c>
      <c r="E473" s="12" t="s">
        <v>13</v>
      </c>
      <c r="F473" s="12">
        <v>1</v>
      </c>
      <c r="G473" s="12">
        <v>55</v>
      </c>
      <c r="H473" s="12">
        <v>55</v>
      </c>
      <c r="I473" s="12" t="s">
        <v>12</v>
      </c>
    </row>
    <row r="474" spans="1:9">
      <c r="A474" s="12" t="s">
        <v>490</v>
      </c>
      <c r="B474" s="12" t="s">
        <v>12</v>
      </c>
      <c r="C474" s="12" t="s">
        <v>11</v>
      </c>
      <c r="D474" s="12" t="s">
        <v>12</v>
      </c>
      <c r="E474" s="12" t="s">
        <v>16</v>
      </c>
      <c r="F474" s="12">
        <v>9</v>
      </c>
      <c r="G474" s="12">
        <v>70.05</v>
      </c>
      <c r="H474" s="12">
        <v>564.4</v>
      </c>
      <c r="I474" s="12" t="s">
        <v>10</v>
      </c>
    </row>
    <row r="475" spans="1:9">
      <c r="A475" s="12" t="s">
        <v>491</v>
      </c>
      <c r="B475" s="12" t="s">
        <v>12</v>
      </c>
      <c r="C475" s="12" t="s">
        <v>11</v>
      </c>
      <c r="D475" s="12" t="s">
        <v>10</v>
      </c>
      <c r="E475" s="12" t="s">
        <v>16</v>
      </c>
      <c r="F475" s="12">
        <v>24</v>
      </c>
      <c r="G475" s="12">
        <v>53.6</v>
      </c>
      <c r="H475" s="12">
        <v>1315.35</v>
      </c>
      <c r="I475" s="12" t="s">
        <v>10</v>
      </c>
    </row>
    <row r="476" spans="1:9">
      <c r="A476" s="12" t="s">
        <v>492</v>
      </c>
      <c r="B476" s="12" t="s">
        <v>12</v>
      </c>
      <c r="C476" s="12" t="s">
        <v>11</v>
      </c>
      <c r="D476" s="12" t="s">
        <v>12</v>
      </c>
      <c r="E476" s="12" t="s">
        <v>13</v>
      </c>
      <c r="F476" s="12">
        <v>1</v>
      </c>
      <c r="G476" s="12">
        <v>74.7</v>
      </c>
      <c r="H476" s="12">
        <v>74.7</v>
      </c>
      <c r="I476" s="12" t="s">
        <v>12</v>
      </c>
    </row>
    <row r="477" spans="1:9">
      <c r="A477" s="12" t="s">
        <v>493</v>
      </c>
      <c r="B477" s="12" t="s">
        <v>12</v>
      </c>
      <c r="C477" s="12" t="s">
        <v>11</v>
      </c>
      <c r="D477" s="12" t="s">
        <v>12</v>
      </c>
      <c r="E477" s="12" t="s">
        <v>13</v>
      </c>
      <c r="F477" s="12">
        <v>24</v>
      </c>
      <c r="G477" s="12">
        <v>80.25</v>
      </c>
      <c r="H477" s="12">
        <v>1861.5</v>
      </c>
      <c r="I477" s="12" t="s">
        <v>12</v>
      </c>
    </row>
    <row r="478" spans="1:9">
      <c r="A478" s="12" t="s">
        <v>494</v>
      </c>
      <c r="B478" s="12" t="s">
        <v>12</v>
      </c>
      <c r="C478" s="12" t="s">
        <v>11</v>
      </c>
      <c r="D478" s="12" t="s">
        <v>12</v>
      </c>
      <c r="E478" s="12" t="s">
        <v>13</v>
      </c>
      <c r="F478" s="12">
        <v>35</v>
      </c>
      <c r="G478" s="12">
        <v>76.05</v>
      </c>
      <c r="H478" s="12">
        <v>2747.2</v>
      </c>
      <c r="I478" s="12" t="s">
        <v>10</v>
      </c>
    </row>
    <row r="479" spans="1:9">
      <c r="A479" s="12" t="s">
        <v>495</v>
      </c>
      <c r="B479" s="12" t="s">
        <v>12</v>
      </c>
      <c r="C479" s="12" t="s">
        <v>11</v>
      </c>
      <c r="D479" s="12" t="s">
        <v>12</v>
      </c>
      <c r="E479" s="12" t="s">
        <v>13</v>
      </c>
      <c r="F479" s="12">
        <v>7</v>
      </c>
      <c r="G479" s="12">
        <v>75.7</v>
      </c>
      <c r="H479" s="12">
        <v>554.04999999999995</v>
      </c>
      <c r="I479" s="12" t="s">
        <v>10</v>
      </c>
    </row>
    <row r="480" spans="1:9">
      <c r="A480" s="12" t="s">
        <v>496</v>
      </c>
      <c r="B480" s="12" t="s">
        <v>12</v>
      </c>
      <c r="C480" s="12" t="s">
        <v>11</v>
      </c>
      <c r="D480" s="12" t="s">
        <v>12</v>
      </c>
      <c r="E480" s="12" t="s">
        <v>13</v>
      </c>
      <c r="F480" s="12">
        <v>5</v>
      </c>
      <c r="G480" s="12">
        <v>96.1</v>
      </c>
      <c r="H480" s="12">
        <v>453.4</v>
      </c>
      <c r="I480" s="12" t="s">
        <v>12</v>
      </c>
    </row>
    <row r="481" spans="1:9">
      <c r="A481" s="12" t="s">
        <v>497</v>
      </c>
      <c r="B481" s="12" t="s">
        <v>12</v>
      </c>
      <c r="C481" s="12" t="s">
        <v>11</v>
      </c>
      <c r="D481" s="12" t="s">
        <v>10</v>
      </c>
      <c r="E481" s="12" t="s">
        <v>19</v>
      </c>
      <c r="F481" s="12">
        <v>15</v>
      </c>
      <c r="G481" s="12">
        <v>69</v>
      </c>
      <c r="H481" s="12">
        <v>994.8</v>
      </c>
      <c r="I481" s="12" t="s">
        <v>12</v>
      </c>
    </row>
    <row r="482" spans="1:9">
      <c r="A482" s="12" t="s">
        <v>498</v>
      </c>
      <c r="B482" s="12" t="s">
        <v>12</v>
      </c>
      <c r="C482" s="12" t="s">
        <v>29</v>
      </c>
      <c r="D482" s="12" t="s">
        <v>10</v>
      </c>
      <c r="E482" s="12" t="s">
        <v>16</v>
      </c>
      <c r="F482" s="12">
        <v>11</v>
      </c>
      <c r="G482" s="12">
        <v>19.649999999999999</v>
      </c>
      <c r="H482" s="12">
        <v>225.75</v>
      </c>
      <c r="I482" s="12" t="s">
        <v>10</v>
      </c>
    </row>
    <row r="483" spans="1:9">
      <c r="A483" s="12" t="s">
        <v>499</v>
      </c>
      <c r="B483" s="12" t="s">
        <v>10</v>
      </c>
      <c r="C483" s="12" t="s">
        <v>11</v>
      </c>
      <c r="D483" s="12" t="s">
        <v>12</v>
      </c>
      <c r="E483" s="12" t="s">
        <v>19</v>
      </c>
      <c r="F483" s="12">
        <v>48</v>
      </c>
      <c r="G483" s="12">
        <v>45.3</v>
      </c>
      <c r="H483" s="12">
        <v>2145</v>
      </c>
      <c r="I483" s="12" t="s">
        <v>12</v>
      </c>
    </row>
    <row r="484" spans="1:9">
      <c r="A484" s="12" t="s">
        <v>500</v>
      </c>
      <c r="B484" s="12" t="s">
        <v>12</v>
      </c>
      <c r="C484" s="12" t="s">
        <v>11</v>
      </c>
      <c r="D484" s="12" t="s">
        <v>12</v>
      </c>
      <c r="E484" s="12" t="s">
        <v>13</v>
      </c>
      <c r="F484" s="12">
        <v>20</v>
      </c>
      <c r="G484" s="12">
        <v>81.45</v>
      </c>
      <c r="H484" s="12">
        <v>1671.6</v>
      </c>
      <c r="I484" s="12" t="s">
        <v>10</v>
      </c>
    </row>
    <row r="485" spans="1:9">
      <c r="A485" s="12" t="s">
        <v>501</v>
      </c>
      <c r="B485" s="12" t="s">
        <v>12</v>
      </c>
      <c r="C485" s="12" t="s">
        <v>15</v>
      </c>
      <c r="D485" s="12" t="s">
        <v>12</v>
      </c>
      <c r="E485" s="12" t="s">
        <v>19</v>
      </c>
      <c r="F485" s="12">
        <v>72</v>
      </c>
      <c r="G485" s="12">
        <v>108.5</v>
      </c>
      <c r="H485" s="12">
        <v>8003.8</v>
      </c>
      <c r="I485" s="12" t="s">
        <v>10</v>
      </c>
    </row>
    <row r="486" spans="1:9">
      <c r="A486" s="12" t="s">
        <v>502</v>
      </c>
      <c r="B486" s="12" t="s">
        <v>12</v>
      </c>
      <c r="C486" s="12" t="s">
        <v>11</v>
      </c>
      <c r="D486" s="12" t="s">
        <v>12</v>
      </c>
      <c r="E486" s="12" t="s">
        <v>13</v>
      </c>
      <c r="F486" s="12">
        <v>8</v>
      </c>
      <c r="G486" s="12">
        <v>83.55</v>
      </c>
      <c r="H486" s="12">
        <v>680.05</v>
      </c>
      <c r="I486" s="12" t="s">
        <v>12</v>
      </c>
    </row>
    <row r="487" spans="1:9">
      <c r="A487" s="12" t="s">
        <v>503</v>
      </c>
      <c r="B487" s="12" t="s">
        <v>12</v>
      </c>
      <c r="C487" s="12" t="s">
        <v>29</v>
      </c>
      <c r="D487" s="12" t="s">
        <v>12</v>
      </c>
      <c r="E487" s="12" t="s">
        <v>23</v>
      </c>
      <c r="F487" s="12">
        <v>72</v>
      </c>
      <c r="G487" s="12">
        <v>84.5</v>
      </c>
      <c r="H487" s="12">
        <v>6130.85</v>
      </c>
      <c r="I487" s="12" t="s">
        <v>10</v>
      </c>
    </row>
    <row r="488" spans="1:9">
      <c r="A488" s="12" t="s">
        <v>504</v>
      </c>
      <c r="B488" s="12" t="s">
        <v>12</v>
      </c>
      <c r="C488" s="12" t="s">
        <v>11</v>
      </c>
      <c r="D488" s="12" t="s">
        <v>12</v>
      </c>
      <c r="E488" s="12" t="s">
        <v>13</v>
      </c>
      <c r="F488" s="12">
        <v>15</v>
      </c>
      <c r="G488" s="12">
        <v>100.15</v>
      </c>
      <c r="H488" s="12">
        <v>1415</v>
      </c>
      <c r="I488" s="12" t="s">
        <v>10</v>
      </c>
    </row>
    <row r="489" spans="1:9">
      <c r="A489" s="12" t="s">
        <v>505</v>
      </c>
      <c r="B489" s="12" t="s">
        <v>12</v>
      </c>
      <c r="C489" s="12" t="s">
        <v>29</v>
      </c>
      <c r="D489" s="12" t="s">
        <v>12</v>
      </c>
      <c r="E489" s="12" t="s">
        <v>19</v>
      </c>
      <c r="F489" s="12">
        <v>72</v>
      </c>
      <c r="G489" s="12">
        <v>88.6</v>
      </c>
      <c r="H489" s="12">
        <v>6201.95</v>
      </c>
      <c r="I489" s="12" t="s">
        <v>10</v>
      </c>
    </row>
    <row r="490" spans="1:9">
      <c r="A490" s="12" t="s">
        <v>506</v>
      </c>
      <c r="B490" s="12" t="s">
        <v>10</v>
      </c>
      <c r="C490" s="12" t="s">
        <v>29</v>
      </c>
      <c r="D490" s="12" t="s">
        <v>12</v>
      </c>
      <c r="E490" s="12" t="s">
        <v>19</v>
      </c>
      <c r="F490" s="12">
        <v>0</v>
      </c>
      <c r="G490" s="12">
        <v>52.55</v>
      </c>
      <c r="H490" s="12">
        <v>0</v>
      </c>
      <c r="I490" s="12" t="s">
        <v>10</v>
      </c>
    </row>
    <row r="491" spans="1:9">
      <c r="A491" s="12" t="s">
        <v>507</v>
      </c>
      <c r="B491" s="12" t="s">
        <v>12</v>
      </c>
      <c r="C491" s="12" t="s">
        <v>11</v>
      </c>
      <c r="D491" s="12" t="s">
        <v>12</v>
      </c>
      <c r="E491" s="12" t="s">
        <v>13</v>
      </c>
      <c r="F491" s="12">
        <v>1</v>
      </c>
      <c r="G491" s="12">
        <v>74.349999999999994</v>
      </c>
      <c r="H491" s="12">
        <v>74.349999999999994</v>
      </c>
      <c r="I491" s="12" t="s">
        <v>12</v>
      </c>
    </row>
    <row r="492" spans="1:9">
      <c r="A492" s="12" t="s">
        <v>508</v>
      </c>
      <c r="B492" s="12" t="s">
        <v>12</v>
      </c>
      <c r="C492" s="12" t="s">
        <v>29</v>
      </c>
      <c r="D492" s="12" t="s">
        <v>12</v>
      </c>
      <c r="E492" s="12" t="s">
        <v>19</v>
      </c>
      <c r="F492" s="12">
        <v>63</v>
      </c>
      <c r="G492" s="12">
        <v>104.8</v>
      </c>
      <c r="H492" s="12">
        <v>6597.25</v>
      </c>
      <c r="I492" s="12" t="s">
        <v>10</v>
      </c>
    </row>
    <row r="493" spans="1:9">
      <c r="A493" s="12" t="s">
        <v>509</v>
      </c>
      <c r="B493" s="12" t="s">
        <v>12</v>
      </c>
      <c r="C493" s="12" t="s">
        <v>11</v>
      </c>
      <c r="D493" s="12" t="s">
        <v>12</v>
      </c>
      <c r="E493" s="12" t="s">
        <v>13</v>
      </c>
      <c r="F493" s="12">
        <v>2</v>
      </c>
      <c r="G493" s="12">
        <v>59</v>
      </c>
      <c r="H493" s="12">
        <v>114.15</v>
      </c>
      <c r="I493" s="12" t="s">
        <v>10</v>
      </c>
    </row>
    <row r="494" spans="1:9">
      <c r="A494" s="12" t="s">
        <v>510</v>
      </c>
      <c r="B494" s="12" t="s">
        <v>12</v>
      </c>
      <c r="C494" s="12" t="s">
        <v>11</v>
      </c>
      <c r="D494" s="12" t="s">
        <v>12</v>
      </c>
      <c r="E494" s="12" t="s">
        <v>13</v>
      </c>
      <c r="F494" s="12">
        <v>2</v>
      </c>
      <c r="G494" s="12">
        <v>74.400000000000006</v>
      </c>
      <c r="H494" s="12">
        <v>139.4</v>
      </c>
      <c r="I494" s="12" t="s">
        <v>12</v>
      </c>
    </row>
    <row r="495" spans="1:9">
      <c r="A495" s="12" t="s">
        <v>511</v>
      </c>
      <c r="B495" s="12" t="s">
        <v>12</v>
      </c>
      <c r="C495" s="12" t="s">
        <v>15</v>
      </c>
      <c r="D495" s="12" t="s">
        <v>10</v>
      </c>
      <c r="E495" s="12" t="s">
        <v>19</v>
      </c>
      <c r="F495" s="12">
        <v>61</v>
      </c>
      <c r="G495" s="12">
        <v>64.05</v>
      </c>
      <c r="H495" s="12">
        <v>3902.6</v>
      </c>
      <c r="I495" s="12" t="s">
        <v>10</v>
      </c>
    </row>
    <row r="496" spans="1:9">
      <c r="A496" s="12" t="s">
        <v>512</v>
      </c>
      <c r="B496" s="12" t="s">
        <v>12</v>
      </c>
      <c r="C496" s="12" t="s">
        <v>11</v>
      </c>
      <c r="D496" s="12" t="s">
        <v>10</v>
      </c>
      <c r="E496" s="12" t="s">
        <v>16</v>
      </c>
      <c r="F496" s="12">
        <v>1</v>
      </c>
      <c r="G496" s="12">
        <v>20.399999999999999</v>
      </c>
      <c r="H496" s="12">
        <v>20.399999999999999</v>
      </c>
      <c r="I496" s="12" t="s">
        <v>10</v>
      </c>
    </row>
    <row r="497" spans="1:9">
      <c r="A497" s="12" t="s">
        <v>513</v>
      </c>
      <c r="B497" s="12" t="s">
        <v>10</v>
      </c>
      <c r="C497" s="12" t="s">
        <v>15</v>
      </c>
      <c r="D497" s="12" t="s">
        <v>12</v>
      </c>
      <c r="E497" s="12" t="s">
        <v>19</v>
      </c>
      <c r="F497" s="12">
        <v>22</v>
      </c>
      <c r="G497" s="12">
        <v>43.75</v>
      </c>
      <c r="H497" s="12">
        <v>903.6</v>
      </c>
      <c r="I497" s="12" t="s">
        <v>12</v>
      </c>
    </row>
    <row r="498" spans="1:9">
      <c r="A498" s="12" t="s">
        <v>514</v>
      </c>
      <c r="B498" s="12" t="s">
        <v>12</v>
      </c>
      <c r="C498" s="12" t="s">
        <v>11</v>
      </c>
      <c r="D498" s="12" t="s">
        <v>10</v>
      </c>
      <c r="E498" s="12" t="s">
        <v>16</v>
      </c>
      <c r="F498" s="12">
        <v>28</v>
      </c>
      <c r="G498" s="12">
        <v>60.9</v>
      </c>
      <c r="H498" s="12">
        <v>1785.65</v>
      </c>
      <c r="I498" s="12" t="s">
        <v>10</v>
      </c>
    </row>
    <row r="499" spans="1:9">
      <c r="A499" s="12" t="s">
        <v>515</v>
      </c>
      <c r="B499" s="12" t="s">
        <v>12</v>
      </c>
      <c r="C499" s="12" t="s">
        <v>29</v>
      </c>
      <c r="D499" s="12" t="s">
        <v>10</v>
      </c>
      <c r="E499" s="12" t="s">
        <v>19</v>
      </c>
      <c r="F499" s="12">
        <v>70</v>
      </c>
      <c r="G499" s="12">
        <v>19.8</v>
      </c>
      <c r="H499" s="12">
        <v>1397.65</v>
      </c>
      <c r="I499" s="12" t="s">
        <v>10</v>
      </c>
    </row>
    <row r="500" spans="1:9">
      <c r="A500" s="12" t="s">
        <v>516</v>
      </c>
      <c r="B500" s="12" t="s">
        <v>10</v>
      </c>
      <c r="C500" s="12" t="s">
        <v>11</v>
      </c>
      <c r="D500" s="12" t="s">
        <v>10</v>
      </c>
      <c r="E500" s="12" t="s">
        <v>13</v>
      </c>
      <c r="F500" s="12">
        <v>5</v>
      </c>
      <c r="G500" s="12">
        <v>28.45</v>
      </c>
      <c r="H500" s="12">
        <v>131.05000000000001</v>
      </c>
      <c r="I500" s="12" t="s">
        <v>12</v>
      </c>
    </row>
    <row r="501" spans="1:9">
      <c r="A501" s="12" t="s">
        <v>517</v>
      </c>
      <c r="B501" s="12" t="s">
        <v>12</v>
      </c>
      <c r="C501" s="12" t="s">
        <v>11</v>
      </c>
      <c r="D501" s="12" t="s">
        <v>12</v>
      </c>
      <c r="E501" s="12" t="s">
        <v>19</v>
      </c>
      <c r="F501" s="12">
        <v>12</v>
      </c>
      <c r="G501" s="12">
        <v>99.7</v>
      </c>
      <c r="H501" s="12">
        <v>1238.45</v>
      </c>
      <c r="I501" s="12" t="s">
        <v>12</v>
      </c>
    </row>
    <row r="502" spans="1:9">
      <c r="A502" s="12" t="s">
        <v>518</v>
      </c>
      <c r="B502" s="12" t="s">
        <v>12</v>
      </c>
      <c r="C502" s="12" t="s">
        <v>15</v>
      </c>
      <c r="D502" s="12" t="s">
        <v>10</v>
      </c>
      <c r="E502" s="12" t="s">
        <v>23</v>
      </c>
      <c r="F502" s="12">
        <v>34</v>
      </c>
      <c r="G502" s="12">
        <v>116.25</v>
      </c>
      <c r="H502" s="12">
        <v>3899.05</v>
      </c>
      <c r="I502" s="12" t="s">
        <v>10</v>
      </c>
    </row>
    <row r="503" spans="1:9">
      <c r="A503" s="12" t="s">
        <v>519</v>
      </c>
      <c r="B503" s="12" t="s">
        <v>12</v>
      </c>
      <c r="C503" s="12" t="s">
        <v>29</v>
      </c>
      <c r="D503" s="12" t="s">
        <v>12</v>
      </c>
      <c r="E503" s="12" t="s">
        <v>23</v>
      </c>
      <c r="F503" s="12">
        <v>71</v>
      </c>
      <c r="G503" s="12">
        <v>80.7</v>
      </c>
      <c r="H503" s="12">
        <v>5676</v>
      </c>
      <c r="I503" s="12" t="s">
        <v>10</v>
      </c>
    </row>
    <row r="504" spans="1:9">
      <c r="A504" s="12" t="s">
        <v>520</v>
      </c>
      <c r="B504" s="12" t="s">
        <v>12</v>
      </c>
      <c r="C504" s="12" t="s">
        <v>15</v>
      </c>
      <c r="D504" s="12" t="s">
        <v>10</v>
      </c>
      <c r="E504" s="12" t="s">
        <v>19</v>
      </c>
      <c r="F504" s="12">
        <v>70</v>
      </c>
      <c r="G504" s="12">
        <v>65.2</v>
      </c>
      <c r="H504" s="12">
        <v>4543.1499999999996</v>
      </c>
      <c r="I504" s="12" t="s">
        <v>10</v>
      </c>
    </row>
    <row r="505" spans="1:9">
      <c r="A505" s="12" t="s">
        <v>521</v>
      </c>
      <c r="B505" s="12" t="s">
        <v>12</v>
      </c>
      <c r="C505" s="12" t="s">
        <v>11</v>
      </c>
      <c r="D505" s="12" t="s">
        <v>12</v>
      </c>
      <c r="E505" s="12" t="s">
        <v>19</v>
      </c>
      <c r="F505" s="12">
        <v>52</v>
      </c>
      <c r="G505" s="12">
        <v>84.05</v>
      </c>
      <c r="H505" s="12">
        <v>4326.8</v>
      </c>
      <c r="I505" s="12" t="s">
        <v>10</v>
      </c>
    </row>
    <row r="506" spans="1:9">
      <c r="A506" s="12" t="s">
        <v>522</v>
      </c>
      <c r="B506" s="12" t="s">
        <v>12</v>
      </c>
      <c r="C506" s="12" t="s">
        <v>29</v>
      </c>
      <c r="D506" s="12" t="s">
        <v>12</v>
      </c>
      <c r="E506" s="12" t="s">
        <v>23</v>
      </c>
      <c r="F506" s="12">
        <v>69</v>
      </c>
      <c r="G506" s="12">
        <v>79.45</v>
      </c>
      <c r="H506" s="12">
        <v>5502.55</v>
      </c>
      <c r="I506" s="12" t="s">
        <v>10</v>
      </c>
    </row>
    <row r="507" spans="1:9">
      <c r="A507" s="12" t="s">
        <v>523</v>
      </c>
      <c r="B507" s="12" t="s">
        <v>12</v>
      </c>
      <c r="C507" s="12" t="s">
        <v>11</v>
      </c>
      <c r="D507" s="12" t="s">
        <v>12</v>
      </c>
      <c r="E507" s="12" t="s">
        <v>13</v>
      </c>
      <c r="F507" s="12">
        <v>20</v>
      </c>
      <c r="G507" s="12">
        <v>94.1</v>
      </c>
      <c r="H507" s="12">
        <v>1782.4</v>
      </c>
      <c r="I507" s="12" t="s">
        <v>12</v>
      </c>
    </row>
    <row r="508" spans="1:9">
      <c r="A508" s="12" t="s">
        <v>524</v>
      </c>
      <c r="B508" s="12" t="s">
        <v>12</v>
      </c>
      <c r="C508" s="12" t="s">
        <v>11</v>
      </c>
      <c r="D508" s="12" t="s">
        <v>12</v>
      </c>
      <c r="E508" s="12" t="s">
        <v>16</v>
      </c>
      <c r="F508" s="12">
        <v>11</v>
      </c>
      <c r="G508" s="12">
        <v>78</v>
      </c>
      <c r="H508" s="12">
        <v>851.8</v>
      </c>
      <c r="I508" s="12" t="s">
        <v>10</v>
      </c>
    </row>
    <row r="509" spans="1:9">
      <c r="A509" s="12" t="s">
        <v>525</v>
      </c>
      <c r="B509" s="12" t="s">
        <v>12</v>
      </c>
      <c r="C509" s="12" t="s">
        <v>11</v>
      </c>
      <c r="D509" s="12" t="s">
        <v>12</v>
      </c>
      <c r="E509" s="12" t="s">
        <v>13</v>
      </c>
      <c r="F509" s="12">
        <v>2</v>
      </c>
      <c r="G509" s="12">
        <v>94.2</v>
      </c>
      <c r="H509" s="12">
        <v>167.5</v>
      </c>
      <c r="I509" s="12" t="s">
        <v>12</v>
      </c>
    </row>
    <row r="510" spans="1:9">
      <c r="A510" s="12" t="s">
        <v>526</v>
      </c>
      <c r="B510" s="12" t="s">
        <v>12</v>
      </c>
      <c r="C510" s="12" t="s">
        <v>11</v>
      </c>
      <c r="D510" s="12" t="s">
        <v>12</v>
      </c>
      <c r="E510" s="12" t="s">
        <v>13</v>
      </c>
      <c r="F510" s="12">
        <v>6</v>
      </c>
      <c r="G510" s="12">
        <v>80.5</v>
      </c>
      <c r="H510" s="12">
        <v>502.85</v>
      </c>
      <c r="I510" s="12" t="s">
        <v>12</v>
      </c>
    </row>
    <row r="511" spans="1:9">
      <c r="A511" s="12" t="s">
        <v>527</v>
      </c>
      <c r="B511" s="12" t="s">
        <v>12</v>
      </c>
      <c r="C511" s="12" t="s">
        <v>11</v>
      </c>
      <c r="D511" s="12" t="s">
        <v>10</v>
      </c>
      <c r="E511" s="12" t="s">
        <v>16</v>
      </c>
      <c r="F511" s="12">
        <v>1</v>
      </c>
      <c r="G511" s="12">
        <v>19.850000000000001</v>
      </c>
      <c r="H511" s="12">
        <v>19.850000000000001</v>
      </c>
      <c r="I511" s="12" t="s">
        <v>10</v>
      </c>
    </row>
    <row r="512" spans="1:9">
      <c r="A512" s="12" t="s">
        <v>528</v>
      </c>
      <c r="B512" s="12" t="s">
        <v>12</v>
      </c>
      <c r="C512" s="12" t="s">
        <v>15</v>
      </c>
      <c r="D512" s="12" t="s">
        <v>10</v>
      </c>
      <c r="E512" s="12" t="s">
        <v>23</v>
      </c>
      <c r="F512" s="12">
        <v>20</v>
      </c>
      <c r="G512" s="12">
        <v>94.3</v>
      </c>
      <c r="H512" s="12">
        <v>1818.3</v>
      </c>
      <c r="I512" s="12" t="s">
        <v>10</v>
      </c>
    </row>
    <row r="513" spans="1:9">
      <c r="A513" s="12" t="s">
        <v>529</v>
      </c>
      <c r="B513" s="12" t="s">
        <v>12</v>
      </c>
      <c r="C513" s="12" t="s">
        <v>11</v>
      </c>
      <c r="D513" s="12" t="s">
        <v>12</v>
      </c>
      <c r="E513" s="12" t="s">
        <v>13</v>
      </c>
      <c r="F513" s="12">
        <v>61</v>
      </c>
      <c r="G513" s="12">
        <v>106.45</v>
      </c>
      <c r="H513" s="12">
        <v>6300.15</v>
      </c>
      <c r="I513" s="12" t="s">
        <v>10</v>
      </c>
    </row>
    <row r="514" spans="1:9">
      <c r="A514" s="12" t="s">
        <v>530</v>
      </c>
      <c r="B514" s="12" t="s">
        <v>12</v>
      </c>
      <c r="C514" s="12" t="s">
        <v>11</v>
      </c>
      <c r="D514" s="12" t="s">
        <v>12</v>
      </c>
      <c r="E514" s="12" t="s">
        <v>13</v>
      </c>
      <c r="F514" s="12">
        <v>5</v>
      </c>
      <c r="G514" s="12">
        <v>74.349999999999994</v>
      </c>
      <c r="H514" s="12">
        <v>334.8</v>
      </c>
      <c r="I514" s="12" t="s">
        <v>12</v>
      </c>
    </row>
    <row r="515" spans="1:9">
      <c r="A515" s="12" t="s">
        <v>531</v>
      </c>
      <c r="B515" s="12" t="s">
        <v>12</v>
      </c>
      <c r="C515" s="12" t="s">
        <v>11</v>
      </c>
      <c r="D515" s="12" t="s">
        <v>12</v>
      </c>
      <c r="E515" s="12" t="s">
        <v>19</v>
      </c>
      <c r="F515" s="12">
        <v>56</v>
      </c>
      <c r="G515" s="12">
        <v>105.45</v>
      </c>
      <c r="H515" s="12">
        <v>5916.95</v>
      </c>
      <c r="I515" s="12" t="s">
        <v>10</v>
      </c>
    </row>
    <row r="516" spans="1:9">
      <c r="A516" s="12" t="s">
        <v>532</v>
      </c>
      <c r="B516" s="12" t="s">
        <v>12</v>
      </c>
      <c r="C516" s="12" t="s">
        <v>11</v>
      </c>
      <c r="D516" s="12" t="s">
        <v>12</v>
      </c>
      <c r="E516" s="12" t="s">
        <v>23</v>
      </c>
      <c r="F516" s="12">
        <v>30</v>
      </c>
      <c r="G516" s="12">
        <v>95</v>
      </c>
      <c r="H516" s="12">
        <v>2852.4</v>
      </c>
      <c r="I516" s="12" t="s">
        <v>10</v>
      </c>
    </row>
    <row r="517" spans="1:9">
      <c r="A517" s="12" t="s">
        <v>533</v>
      </c>
      <c r="B517" s="12" t="s">
        <v>12</v>
      </c>
      <c r="C517" s="12" t="s">
        <v>11</v>
      </c>
      <c r="D517" s="12" t="s">
        <v>10</v>
      </c>
      <c r="E517" s="12" t="s">
        <v>19</v>
      </c>
      <c r="F517" s="12">
        <v>40</v>
      </c>
      <c r="G517" s="12">
        <v>104.8</v>
      </c>
      <c r="H517" s="12">
        <v>4131.95</v>
      </c>
      <c r="I517" s="12" t="s">
        <v>12</v>
      </c>
    </row>
    <row r="518" spans="1:9">
      <c r="A518" s="12" t="s">
        <v>534</v>
      </c>
      <c r="B518" s="12" t="s">
        <v>12</v>
      </c>
      <c r="C518" s="12" t="s">
        <v>15</v>
      </c>
      <c r="D518" s="12" t="s">
        <v>10</v>
      </c>
      <c r="E518" s="12" t="s">
        <v>16</v>
      </c>
      <c r="F518" s="12">
        <v>28</v>
      </c>
      <c r="G518" s="12">
        <v>54.3</v>
      </c>
      <c r="H518" s="12">
        <v>1546.3</v>
      </c>
      <c r="I518" s="12" t="s">
        <v>10</v>
      </c>
    </row>
    <row r="519" spans="1:9">
      <c r="A519" s="12" t="s">
        <v>535</v>
      </c>
      <c r="B519" s="12" t="s">
        <v>12</v>
      </c>
      <c r="C519" s="12" t="s">
        <v>11</v>
      </c>
      <c r="D519" s="12" t="s">
        <v>10</v>
      </c>
      <c r="E519" s="12" t="s">
        <v>13</v>
      </c>
      <c r="F519" s="12">
        <v>5</v>
      </c>
      <c r="G519" s="12">
        <v>70.05</v>
      </c>
      <c r="H519" s="12">
        <v>302.60000000000002</v>
      </c>
      <c r="I519" s="12" t="s">
        <v>10</v>
      </c>
    </row>
    <row r="520" spans="1:9">
      <c r="A520" s="12" t="s">
        <v>536</v>
      </c>
      <c r="B520" s="12" t="s">
        <v>12</v>
      </c>
      <c r="C520" s="12" t="s">
        <v>11</v>
      </c>
      <c r="D520" s="12" t="s">
        <v>12</v>
      </c>
      <c r="E520" s="12" t="s">
        <v>19</v>
      </c>
      <c r="F520" s="12">
        <v>27</v>
      </c>
      <c r="G520" s="12">
        <v>75.2</v>
      </c>
      <c r="H520" s="12">
        <v>1929.35</v>
      </c>
      <c r="I520" s="12" t="s">
        <v>12</v>
      </c>
    </row>
    <row r="521" spans="1:9">
      <c r="A521" s="12" t="s">
        <v>537</v>
      </c>
      <c r="B521" s="12" t="s">
        <v>12</v>
      </c>
      <c r="C521" s="12" t="s">
        <v>11</v>
      </c>
      <c r="D521" s="12" t="s">
        <v>10</v>
      </c>
      <c r="E521" s="12" t="s">
        <v>23</v>
      </c>
      <c r="F521" s="12">
        <v>12</v>
      </c>
      <c r="G521" s="12">
        <v>20.05</v>
      </c>
      <c r="H521" s="12">
        <v>265.45</v>
      </c>
      <c r="I521" s="12" t="s">
        <v>10</v>
      </c>
    </row>
    <row r="522" spans="1:9">
      <c r="A522" s="12" t="s">
        <v>538</v>
      </c>
      <c r="B522" s="12" t="s">
        <v>12</v>
      </c>
      <c r="C522" s="12" t="s">
        <v>15</v>
      </c>
      <c r="D522" s="12" t="s">
        <v>12</v>
      </c>
      <c r="E522" s="12" t="s">
        <v>13</v>
      </c>
      <c r="F522" s="12">
        <v>67</v>
      </c>
      <c r="G522" s="12">
        <v>105.4</v>
      </c>
      <c r="H522" s="12">
        <v>6989.45</v>
      </c>
      <c r="I522" s="12" t="s">
        <v>10</v>
      </c>
    </row>
    <row r="523" spans="1:9">
      <c r="A523" s="12" t="s">
        <v>539</v>
      </c>
      <c r="B523" s="12" t="s">
        <v>12</v>
      </c>
      <c r="C523" s="12" t="s">
        <v>11</v>
      </c>
      <c r="D523" s="12" t="s">
        <v>12</v>
      </c>
      <c r="E523" s="12" t="s">
        <v>13</v>
      </c>
      <c r="F523" s="12">
        <v>29</v>
      </c>
      <c r="G523" s="12">
        <v>51.6</v>
      </c>
      <c r="H523" s="12">
        <v>1442</v>
      </c>
      <c r="I523" s="12" t="s">
        <v>10</v>
      </c>
    </row>
    <row r="524" spans="1:9">
      <c r="A524" s="12" t="s">
        <v>540</v>
      </c>
      <c r="B524" s="12" t="s">
        <v>12</v>
      </c>
      <c r="C524" s="12" t="s">
        <v>11</v>
      </c>
      <c r="D524" s="12" t="s">
        <v>10</v>
      </c>
      <c r="E524" s="12" t="s">
        <v>19</v>
      </c>
      <c r="F524" s="12">
        <v>55</v>
      </c>
      <c r="G524" s="12">
        <v>85.5</v>
      </c>
      <c r="H524" s="12">
        <v>4713.3999999999996</v>
      </c>
      <c r="I524" s="12" t="s">
        <v>10</v>
      </c>
    </row>
    <row r="525" spans="1:9">
      <c r="A525" s="12" t="s">
        <v>541</v>
      </c>
      <c r="B525" s="12" t="s">
        <v>12</v>
      </c>
      <c r="C525" s="12" t="s">
        <v>11</v>
      </c>
      <c r="D525" s="12" t="s">
        <v>10</v>
      </c>
      <c r="E525" s="12" t="s">
        <v>19</v>
      </c>
      <c r="F525" s="12">
        <v>23</v>
      </c>
      <c r="G525" s="12">
        <v>75.599999999999994</v>
      </c>
      <c r="H525" s="12">
        <v>1758.6</v>
      </c>
      <c r="I525" s="12" t="s">
        <v>12</v>
      </c>
    </row>
    <row r="526" spans="1:9">
      <c r="A526" s="12" t="s">
        <v>542</v>
      </c>
      <c r="B526" s="12" t="s">
        <v>12</v>
      </c>
      <c r="C526" s="12" t="s">
        <v>11</v>
      </c>
      <c r="D526" s="12" t="s">
        <v>12</v>
      </c>
      <c r="E526" s="12" t="s">
        <v>13</v>
      </c>
      <c r="F526" s="12">
        <v>34</v>
      </c>
      <c r="G526" s="12">
        <v>100.05</v>
      </c>
      <c r="H526" s="12">
        <v>3480</v>
      </c>
      <c r="I526" s="12" t="s">
        <v>12</v>
      </c>
    </row>
    <row r="527" spans="1:9">
      <c r="A527" s="12" t="s">
        <v>543</v>
      </c>
      <c r="B527" s="12" t="s">
        <v>12</v>
      </c>
      <c r="C527" s="12" t="s">
        <v>15</v>
      </c>
      <c r="D527" s="12" t="s">
        <v>10</v>
      </c>
      <c r="E527" s="12" t="s">
        <v>13</v>
      </c>
      <c r="F527" s="12">
        <v>52</v>
      </c>
      <c r="G527" s="12">
        <v>91.25</v>
      </c>
      <c r="H527" s="12">
        <v>4738.3</v>
      </c>
      <c r="I527" s="12" t="s">
        <v>10</v>
      </c>
    </row>
    <row r="528" spans="1:9">
      <c r="A528" s="12" t="s">
        <v>544</v>
      </c>
      <c r="B528" s="12" t="s">
        <v>12</v>
      </c>
      <c r="C528" s="12" t="s">
        <v>29</v>
      </c>
      <c r="D528" s="12" t="s">
        <v>12</v>
      </c>
      <c r="E528" s="12" t="s">
        <v>23</v>
      </c>
      <c r="F528" s="12">
        <v>72</v>
      </c>
      <c r="G528" s="12">
        <v>115.75</v>
      </c>
      <c r="H528" s="12">
        <v>8399.15</v>
      </c>
      <c r="I528" s="12" t="s">
        <v>10</v>
      </c>
    </row>
    <row r="529" spans="1:9">
      <c r="A529" s="12" t="s">
        <v>545</v>
      </c>
      <c r="B529" s="12" t="s">
        <v>12</v>
      </c>
      <c r="C529" s="12" t="s">
        <v>15</v>
      </c>
      <c r="D529" s="12" t="s">
        <v>12</v>
      </c>
      <c r="E529" s="12" t="s">
        <v>23</v>
      </c>
      <c r="F529" s="12">
        <v>58</v>
      </c>
      <c r="G529" s="12">
        <v>94.7</v>
      </c>
      <c r="H529" s="12">
        <v>5430.35</v>
      </c>
      <c r="I529" s="12" t="s">
        <v>10</v>
      </c>
    </row>
    <row r="530" spans="1:9">
      <c r="A530" s="12" t="s">
        <v>546</v>
      </c>
      <c r="B530" s="12" t="s">
        <v>12</v>
      </c>
      <c r="C530" s="12" t="s">
        <v>29</v>
      </c>
      <c r="D530" s="12" t="s">
        <v>10</v>
      </c>
      <c r="E530" s="12" t="s">
        <v>16</v>
      </c>
      <c r="F530" s="12">
        <v>35</v>
      </c>
      <c r="G530" s="12">
        <v>19.600000000000001</v>
      </c>
      <c r="H530" s="12">
        <v>686.95</v>
      </c>
      <c r="I530" s="12" t="s">
        <v>10</v>
      </c>
    </row>
    <row r="531" spans="1:9">
      <c r="A531" s="12" t="s">
        <v>547</v>
      </c>
      <c r="B531" s="12" t="s">
        <v>12</v>
      </c>
      <c r="C531" s="12" t="s">
        <v>29</v>
      </c>
      <c r="D531" s="12" t="s">
        <v>12</v>
      </c>
      <c r="E531" s="12" t="s">
        <v>19</v>
      </c>
      <c r="F531" s="12">
        <v>56</v>
      </c>
      <c r="G531" s="12">
        <v>99.9</v>
      </c>
      <c r="H531" s="12">
        <v>5706.3</v>
      </c>
      <c r="I531" s="12" t="s">
        <v>10</v>
      </c>
    </row>
    <row r="532" spans="1:9">
      <c r="A532" s="12" t="s">
        <v>548</v>
      </c>
      <c r="B532" s="12" t="s">
        <v>12</v>
      </c>
      <c r="C532" s="12" t="s">
        <v>29</v>
      </c>
      <c r="D532" s="12" t="s">
        <v>12</v>
      </c>
      <c r="E532" s="12" t="s">
        <v>23</v>
      </c>
      <c r="F532" s="12">
        <v>24</v>
      </c>
      <c r="G532" s="12">
        <v>21.1</v>
      </c>
      <c r="H532" s="12">
        <v>490.65</v>
      </c>
      <c r="I532" s="12" t="s">
        <v>10</v>
      </c>
    </row>
    <row r="533" spans="1:9">
      <c r="A533" s="12" t="s">
        <v>549</v>
      </c>
      <c r="B533" s="12" t="s">
        <v>12</v>
      </c>
      <c r="C533" s="12" t="s">
        <v>29</v>
      </c>
      <c r="D533" s="12" t="s">
        <v>10</v>
      </c>
      <c r="E533" s="12" t="s">
        <v>23</v>
      </c>
      <c r="F533" s="12">
        <v>70</v>
      </c>
      <c r="G533" s="12">
        <v>20.05</v>
      </c>
      <c r="H533" s="12">
        <v>1360.25</v>
      </c>
      <c r="I533" s="12" t="s">
        <v>10</v>
      </c>
    </row>
    <row r="534" spans="1:9">
      <c r="A534" s="12" t="s">
        <v>550</v>
      </c>
      <c r="B534" s="12" t="s">
        <v>12</v>
      </c>
      <c r="C534" s="12" t="s">
        <v>11</v>
      </c>
      <c r="D534" s="12" t="s">
        <v>12</v>
      </c>
      <c r="E534" s="12" t="s">
        <v>13</v>
      </c>
      <c r="F534" s="12">
        <v>2</v>
      </c>
      <c r="G534" s="12">
        <v>79.95</v>
      </c>
      <c r="H534" s="12">
        <v>174.45</v>
      </c>
      <c r="I534" s="12" t="s">
        <v>10</v>
      </c>
    </row>
    <row r="535" spans="1:9">
      <c r="A535" s="12" t="s">
        <v>551</v>
      </c>
      <c r="B535" s="12" t="s">
        <v>12</v>
      </c>
      <c r="C535" s="12" t="s">
        <v>15</v>
      </c>
      <c r="D535" s="12" t="s">
        <v>12</v>
      </c>
      <c r="E535" s="12" t="s">
        <v>23</v>
      </c>
      <c r="F535" s="12">
        <v>68</v>
      </c>
      <c r="G535" s="12">
        <v>107.15</v>
      </c>
      <c r="H535" s="12">
        <v>7379.8</v>
      </c>
      <c r="I535" s="12" t="s">
        <v>10</v>
      </c>
    </row>
    <row r="536" spans="1:9">
      <c r="A536" s="12" t="s">
        <v>552</v>
      </c>
      <c r="B536" s="12" t="s">
        <v>12</v>
      </c>
      <c r="C536" s="12" t="s">
        <v>11</v>
      </c>
      <c r="D536" s="12" t="s">
        <v>12</v>
      </c>
      <c r="E536" s="12" t="s">
        <v>13</v>
      </c>
      <c r="F536" s="12">
        <v>1</v>
      </c>
      <c r="G536" s="12">
        <v>85</v>
      </c>
      <c r="H536" s="12">
        <v>85</v>
      </c>
      <c r="I536" s="12" t="s">
        <v>12</v>
      </c>
    </row>
    <row r="537" spans="1:9">
      <c r="A537" s="12" t="s">
        <v>553</v>
      </c>
      <c r="B537" s="12" t="s">
        <v>12</v>
      </c>
      <c r="C537" s="12" t="s">
        <v>11</v>
      </c>
      <c r="D537" s="12" t="s">
        <v>12</v>
      </c>
      <c r="E537" s="12" t="s">
        <v>13</v>
      </c>
      <c r="F537" s="12">
        <v>12</v>
      </c>
      <c r="G537" s="12">
        <v>89.55</v>
      </c>
      <c r="H537" s="12">
        <v>1021.75</v>
      </c>
      <c r="I537" s="12" t="s">
        <v>10</v>
      </c>
    </row>
    <row r="538" spans="1:9">
      <c r="A538" s="12" t="s">
        <v>554</v>
      </c>
      <c r="B538" s="12" t="s">
        <v>12</v>
      </c>
      <c r="C538" s="12" t="s">
        <v>11</v>
      </c>
      <c r="D538" s="12" t="s">
        <v>12</v>
      </c>
      <c r="E538" s="12" t="s">
        <v>19</v>
      </c>
      <c r="F538" s="12">
        <v>63</v>
      </c>
      <c r="G538" s="12">
        <v>81.55</v>
      </c>
      <c r="H538" s="12">
        <v>5029.05</v>
      </c>
      <c r="I538" s="12" t="s">
        <v>10</v>
      </c>
    </row>
    <row r="539" spans="1:9">
      <c r="A539" s="12" t="s">
        <v>555</v>
      </c>
      <c r="B539" s="12" t="s">
        <v>12</v>
      </c>
      <c r="C539" s="12" t="s">
        <v>15</v>
      </c>
      <c r="D539" s="12" t="s">
        <v>12</v>
      </c>
      <c r="E539" s="12" t="s">
        <v>16</v>
      </c>
      <c r="F539" s="12">
        <v>33</v>
      </c>
      <c r="G539" s="12">
        <v>58.45</v>
      </c>
      <c r="H539" s="12">
        <v>1955.4</v>
      </c>
      <c r="I539" s="12" t="s">
        <v>10</v>
      </c>
    </row>
    <row r="540" spans="1:9">
      <c r="A540" s="12" t="s">
        <v>556</v>
      </c>
      <c r="B540" s="12" t="s">
        <v>12</v>
      </c>
      <c r="C540" s="12" t="s">
        <v>15</v>
      </c>
      <c r="D540" s="12" t="s">
        <v>12</v>
      </c>
      <c r="E540" s="12" t="s">
        <v>23</v>
      </c>
      <c r="F540" s="12">
        <v>69</v>
      </c>
      <c r="G540" s="12">
        <v>95.65</v>
      </c>
      <c r="H540" s="12">
        <v>6744.2</v>
      </c>
      <c r="I540" s="12" t="s">
        <v>10</v>
      </c>
    </row>
    <row r="541" spans="1:9">
      <c r="A541" s="12" t="s">
        <v>557</v>
      </c>
      <c r="B541" s="12" t="s">
        <v>12</v>
      </c>
      <c r="C541" s="12" t="s">
        <v>29</v>
      </c>
      <c r="D541" s="12" t="s">
        <v>12</v>
      </c>
      <c r="E541" s="12" t="s">
        <v>19</v>
      </c>
      <c r="F541" s="12">
        <v>60</v>
      </c>
      <c r="G541" s="12">
        <v>80.599999999999994</v>
      </c>
      <c r="H541" s="12">
        <v>4946.7</v>
      </c>
      <c r="I541" s="12" t="s">
        <v>10</v>
      </c>
    </row>
    <row r="542" spans="1:9">
      <c r="A542" s="12" t="s">
        <v>558</v>
      </c>
      <c r="B542" s="12" t="s">
        <v>12</v>
      </c>
      <c r="C542" s="12" t="s">
        <v>29</v>
      </c>
      <c r="D542" s="12" t="s">
        <v>12</v>
      </c>
      <c r="E542" s="12" t="s">
        <v>19</v>
      </c>
      <c r="F542" s="12">
        <v>72</v>
      </c>
      <c r="G542" s="12">
        <v>113.1</v>
      </c>
      <c r="H542" s="12">
        <v>8248.5</v>
      </c>
      <c r="I542" s="12" t="s">
        <v>10</v>
      </c>
    </row>
    <row r="543" spans="1:9">
      <c r="A543" s="12" t="s">
        <v>559</v>
      </c>
      <c r="B543" s="12" t="s">
        <v>12</v>
      </c>
      <c r="C543" s="12" t="s">
        <v>11</v>
      </c>
      <c r="D543" s="12" t="s">
        <v>12</v>
      </c>
      <c r="E543" s="12" t="s">
        <v>16</v>
      </c>
      <c r="F543" s="12">
        <v>11</v>
      </c>
      <c r="G543" s="12">
        <v>58.95</v>
      </c>
      <c r="H543" s="12">
        <v>601.6</v>
      </c>
      <c r="I543" s="12" t="s">
        <v>10</v>
      </c>
    </row>
    <row r="544" spans="1:9">
      <c r="A544" s="12" t="s">
        <v>560</v>
      </c>
      <c r="B544" s="12" t="s">
        <v>12</v>
      </c>
      <c r="C544" s="12" t="s">
        <v>11</v>
      </c>
      <c r="D544" s="12" t="s">
        <v>10</v>
      </c>
      <c r="E544" s="12" t="s">
        <v>16</v>
      </c>
      <c r="F544" s="12">
        <v>1</v>
      </c>
      <c r="G544" s="12">
        <v>19.55</v>
      </c>
      <c r="H544" s="12">
        <v>19.55</v>
      </c>
      <c r="I544" s="12" t="s">
        <v>10</v>
      </c>
    </row>
    <row r="545" spans="1:9">
      <c r="A545" s="12" t="s">
        <v>561</v>
      </c>
      <c r="B545" s="12" t="s">
        <v>12</v>
      </c>
      <c r="C545" s="12" t="s">
        <v>11</v>
      </c>
      <c r="D545" s="12" t="s">
        <v>12</v>
      </c>
      <c r="E545" s="12" t="s">
        <v>19</v>
      </c>
      <c r="F545" s="12">
        <v>10</v>
      </c>
      <c r="G545" s="12">
        <v>86.05</v>
      </c>
      <c r="H545" s="12">
        <v>834.1</v>
      </c>
      <c r="I545" s="12" t="s">
        <v>12</v>
      </c>
    </row>
    <row r="546" spans="1:9">
      <c r="A546" s="12" t="s">
        <v>562</v>
      </c>
      <c r="B546" s="12" t="s">
        <v>10</v>
      </c>
      <c r="C546" s="12" t="s">
        <v>11</v>
      </c>
      <c r="D546" s="12" t="s">
        <v>12</v>
      </c>
      <c r="E546" s="12" t="s">
        <v>23</v>
      </c>
      <c r="F546" s="12">
        <v>13</v>
      </c>
      <c r="G546" s="12">
        <v>45.55</v>
      </c>
      <c r="H546" s="12">
        <v>597</v>
      </c>
      <c r="I546" s="12" t="s">
        <v>12</v>
      </c>
    </row>
    <row r="547" spans="1:9">
      <c r="A547" s="12" t="s">
        <v>563</v>
      </c>
      <c r="B547" s="12" t="s">
        <v>12</v>
      </c>
      <c r="C547" s="12" t="s">
        <v>15</v>
      </c>
      <c r="D547" s="12" t="s">
        <v>12</v>
      </c>
      <c r="E547" s="12" t="s">
        <v>19</v>
      </c>
      <c r="F547" s="12">
        <v>34</v>
      </c>
      <c r="G547" s="12">
        <v>78.95</v>
      </c>
      <c r="H547" s="12">
        <v>2647.2</v>
      </c>
      <c r="I547" s="12" t="s">
        <v>10</v>
      </c>
    </row>
    <row r="548" spans="1:9">
      <c r="A548" s="12" t="s">
        <v>564</v>
      </c>
      <c r="B548" s="12" t="s">
        <v>12</v>
      </c>
      <c r="C548" s="12" t="s">
        <v>11</v>
      </c>
      <c r="D548" s="12" t="s">
        <v>12</v>
      </c>
      <c r="E548" s="12" t="s">
        <v>16</v>
      </c>
      <c r="F548" s="12">
        <v>39</v>
      </c>
      <c r="G548" s="12">
        <v>86.3</v>
      </c>
      <c r="H548" s="12">
        <v>3266</v>
      </c>
      <c r="I548" s="12" t="s">
        <v>12</v>
      </c>
    </row>
    <row r="549" spans="1:9">
      <c r="A549" s="12" t="s">
        <v>565</v>
      </c>
      <c r="B549" s="12" t="s">
        <v>12</v>
      </c>
      <c r="C549" s="12" t="s">
        <v>15</v>
      </c>
      <c r="D549" s="12" t="s">
        <v>12</v>
      </c>
      <c r="E549" s="12" t="s">
        <v>19</v>
      </c>
      <c r="F549" s="12">
        <v>65</v>
      </c>
      <c r="G549" s="12">
        <v>105.05</v>
      </c>
      <c r="H549" s="12">
        <v>6744.25</v>
      </c>
      <c r="I549" s="12" t="s">
        <v>10</v>
      </c>
    </row>
    <row r="550" spans="1:9">
      <c r="A550" s="12" t="s">
        <v>566</v>
      </c>
      <c r="B550" s="12" t="s">
        <v>12</v>
      </c>
      <c r="C550" s="12" t="s">
        <v>15</v>
      </c>
      <c r="D550" s="12" t="s">
        <v>12</v>
      </c>
      <c r="E550" s="12" t="s">
        <v>19</v>
      </c>
      <c r="F550" s="12">
        <v>50</v>
      </c>
      <c r="G550" s="12">
        <v>101.9</v>
      </c>
      <c r="H550" s="12">
        <v>5265.5</v>
      </c>
      <c r="I550" s="12" t="s">
        <v>10</v>
      </c>
    </row>
    <row r="551" spans="1:9">
      <c r="A551" s="12" t="s">
        <v>567</v>
      </c>
      <c r="B551" s="12" t="s">
        <v>12</v>
      </c>
      <c r="C551" s="12" t="s">
        <v>11</v>
      </c>
      <c r="D551" s="12" t="s">
        <v>10</v>
      </c>
      <c r="E551" s="12" t="s">
        <v>16</v>
      </c>
      <c r="F551" s="12">
        <v>15</v>
      </c>
      <c r="G551" s="12">
        <v>19.75</v>
      </c>
      <c r="H551" s="12">
        <v>311.60000000000002</v>
      </c>
      <c r="I551" s="12" t="s">
        <v>10</v>
      </c>
    </row>
    <row r="552" spans="1:9">
      <c r="A552" s="12" t="s">
        <v>568</v>
      </c>
      <c r="B552" s="12" t="s">
        <v>12</v>
      </c>
      <c r="C552" s="12" t="s">
        <v>29</v>
      </c>
      <c r="D552" s="12" t="s">
        <v>12</v>
      </c>
      <c r="E552" s="12" t="s">
        <v>19</v>
      </c>
      <c r="F552" s="12">
        <v>72</v>
      </c>
      <c r="G552" s="12">
        <v>110.3</v>
      </c>
      <c r="H552" s="12">
        <v>7966.9</v>
      </c>
      <c r="I552" s="12" t="s">
        <v>10</v>
      </c>
    </row>
    <row r="553" spans="1:9">
      <c r="A553" s="12" t="s">
        <v>569</v>
      </c>
      <c r="B553" s="12" t="s">
        <v>12</v>
      </c>
      <c r="C553" s="12" t="s">
        <v>29</v>
      </c>
      <c r="D553" s="12" t="s">
        <v>12</v>
      </c>
      <c r="E553" s="12" t="s">
        <v>19</v>
      </c>
      <c r="F553" s="12">
        <v>72</v>
      </c>
      <c r="G553" s="12">
        <v>115.6</v>
      </c>
      <c r="H553" s="12">
        <v>8220.4</v>
      </c>
      <c r="I553" s="12" t="s">
        <v>10</v>
      </c>
    </row>
    <row r="554" spans="1:9">
      <c r="A554" s="12" t="s">
        <v>570</v>
      </c>
      <c r="B554" s="12" t="s">
        <v>12</v>
      </c>
      <c r="C554" s="12" t="s">
        <v>29</v>
      </c>
      <c r="D554" s="12" t="s">
        <v>10</v>
      </c>
      <c r="E554" s="12" t="s">
        <v>19</v>
      </c>
      <c r="F554" s="12">
        <v>55</v>
      </c>
      <c r="G554" s="12">
        <v>19.350000000000001</v>
      </c>
      <c r="H554" s="12">
        <v>1153.25</v>
      </c>
      <c r="I554" s="12" t="s">
        <v>10</v>
      </c>
    </row>
    <row r="555" spans="1:9">
      <c r="A555" s="12" t="s">
        <v>571</v>
      </c>
      <c r="B555" s="12" t="s">
        <v>12</v>
      </c>
      <c r="C555" s="12" t="s">
        <v>29</v>
      </c>
      <c r="D555" s="12" t="s">
        <v>12</v>
      </c>
      <c r="E555" s="12" t="s">
        <v>23</v>
      </c>
      <c r="F555" s="12">
        <v>23</v>
      </c>
      <c r="G555" s="12">
        <v>25.6</v>
      </c>
      <c r="H555" s="12">
        <v>514.75</v>
      </c>
      <c r="I555" s="12" t="s">
        <v>10</v>
      </c>
    </row>
    <row r="556" spans="1:9">
      <c r="A556" s="12" t="s">
        <v>572</v>
      </c>
      <c r="B556" s="12" t="s">
        <v>12</v>
      </c>
      <c r="C556" s="12" t="s">
        <v>11</v>
      </c>
      <c r="D556" s="12" t="s">
        <v>12</v>
      </c>
      <c r="E556" s="12" t="s">
        <v>19</v>
      </c>
      <c r="F556" s="12">
        <v>32</v>
      </c>
      <c r="G556" s="12">
        <v>80.349999999999994</v>
      </c>
      <c r="H556" s="12">
        <v>2596.15</v>
      </c>
      <c r="I556" s="12" t="s">
        <v>12</v>
      </c>
    </row>
    <row r="557" spans="1:9">
      <c r="A557" s="12" t="s">
        <v>573</v>
      </c>
      <c r="B557" s="12" t="s">
        <v>12</v>
      </c>
      <c r="C557" s="12" t="s">
        <v>15</v>
      </c>
      <c r="D557" s="12" t="s">
        <v>12</v>
      </c>
      <c r="E557" s="12" t="s">
        <v>19</v>
      </c>
      <c r="F557" s="12">
        <v>56</v>
      </c>
      <c r="G557" s="12">
        <v>68.75</v>
      </c>
      <c r="H557" s="12">
        <v>3808</v>
      </c>
      <c r="I557" s="12" t="s">
        <v>10</v>
      </c>
    </row>
    <row r="558" spans="1:9">
      <c r="A558" s="12" t="s">
        <v>574</v>
      </c>
      <c r="B558" s="12" t="s">
        <v>12</v>
      </c>
      <c r="C558" s="12" t="s">
        <v>11</v>
      </c>
      <c r="D558" s="12" t="s">
        <v>10</v>
      </c>
      <c r="E558" s="12" t="s">
        <v>19</v>
      </c>
      <c r="F558" s="12">
        <v>1</v>
      </c>
      <c r="G558" s="12">
        <v>19.899999999999999</v>
      </c>
      <c r="H558" s="12">
        <v>19.899999999999999</v>
      </c>
      <c r="I558" s="12" t="s">
        <v>10</v>
      </c>
    </row>
    <row r="559" spans="1:9">
      <c r="A559" s="12" t="s">
        <v>575</v>
      </c>
      <c r="B559" s="12" t="s">
        <v>12</v>
      </c>
      <c r="C559" s="12" t="s">
        <v>15</v>
      </c>
      <c r="D559" s="12" t="s">
        <v>10</v>
      </c>
      <c r="E559" s="12" t="s">
        <v>16</v>
      </c>
      <c r="F559" s="12">
        <v>38</v>
      </c>
      <c r="G559" s="12">
        <v>70.599999999999994</v>
      </c>
      <c r="H559" s="12">
        <v>2708.2</v>
      </c>
      <c r="I559" s="12" t="s">
        <v>10</v>
      </c>
    </row>
    <row r="560" spans="1:9">
      <c r="A560" s="12" t="s">
        <v>576</v>
      </c>
      <c r="B560" s="12" t="s">
        <v>12</v>
      </c>
      <c r="C560" s="12" t="s">
        <v>11</v>
      </c>
      <c r="D560" s="12" t="s">
        <v>10</v>
      </c>
      <c r="E560" s="12" t="s">
        <v>13</v>
      </c>
      <c r="F560" s="12">
        <v>11</v>
      </c>
      <c r="G560" s="12">
        <v>70.2</v>
      </c>
      <c r="H560" s="12">
        <v>760.05</v>
      </c>
      <c r="I560" s="12" t="s">
        <v>10</v>
      </c>
    </row>
    <row r="561" spans="1:9">
      <c r="A561" s="12" t="s">
        <v>577</v>
      </c>
      <c r="B561" s="12" t="s">
        <v>12</v>
      </c>
      <c r="C561" s="12" t="s">
        <v>11</v>
      </c>
      <c r="D561" s="12" t="s">
        <v>12</v>
      </c>
      <c r="E561" s="12" t="s">
        <v>13</v>
      </c>
      <c r="F561" s="12">
        <v>1</v>
      </c>
      <c r="G561" s="12">
        <v>49.3</v>
      </c>
      <c r="H561" s="12">
        <v>49.3</v>
      </c>
      <c r="I561" s="12" t="s">
        <v>10</v>
      </c>
    </row>
    <row r="562" spans="1:9">
      <c r="A562" s="12" t="s">
        <v>578</v>
      </c>
      <c r="B562" s="12" t="s">
        <v>12</v>
      </c>
      <c r="C562" s="12" t="s">
        <v>15</v>
      </c>
      <c r="D562" s="12" t="s">
        <v>12</v>
      </c>
      <c r="E562" s="12" t="s">
        <v>13</v>
      </c>
      <c r="F562" s="12">
        <v>56</v>
      </c>
      <c r="G562" s="12">
        <v>107.25</v>
      </c>
      <c r="H562" s="12">
        <v>6033.3</v>
      </c>
      <c r="I562" s="12" t="s">
        <v>10</v>
      </c>
    </row>
    <row r="563" spans="1:9">
      <c r="A563" s="12" t="s">
        <v>579</v>
      </c>
      <c r="B563" s="12" t="s">
        <v>12</v>
      </c>
      <c r="C563" s="12" t="s">
        <v>11</v>
      </c>
      <c r="D563" s="12" t="s">
        <v>12</v>
      </c>
      <c r="E563" s="12" t="s">
        <v>16</v>
      </c>
      <c r="F563" s="12">
        <v>3</v>
      </c>
      <c r="G563" s="12">
        <v>23.6</v>
      </c>
      <c r="H563" s="12">
        <v>89.05</v>
      </c>
      <c r="I563" s="12" t="s">
        <v>10</v>
      </c>
    </row>
    <row r="564" spans="1:9">
      <c r="A564" s="12" t="s">
        <v>580</v>
      </c>
      <c r="B564" s="12" t="s">
        <v>12</v>
      </c>
      <c r="C564" s="12" t="s">
        <v>11</v>
      </c>
      <c r="D564" s="12" t="s">
        <v>10</v>
      </c>
      <c r="E564" s="12" t="s">
        <v>23</v>
      </c>
      <c r="F564" s="12">
        <v>7</v>
      </c>
      <c r="G564" s="12">
        <v>69.7</v>
      </c>
      <c r="H564" s="12">
        <v>516.15</v>
      </c>
      <c r="I564" s="12" t="s">
        <v>10</v>
      </c>
    </row>
    <row r="565" spans="1:9">
      <c r="A565" s="12" t="s">
        <v>581</v>
      </c>
      <c r="B565" s="12" t="s">
        <v>12</v>
      </c>
      <c r="C565" s="12" t="s">
        <v>29</v>
      </c>
      <c r="D565" s="12" t="s">
        <v>12</v>
      </c>
      <c r="E565" s="12" t="s">
        <v>23</v>
      </c>
      <c r="F565" s="12">
        <v>59</v>
      </c>
      <c r="G565" s="12">
        <v>99.5</v>
      </c>
      <c r="H565" s="12">
        <v>5861.75</v>
      </c>
      <c r="I565" s="12" t="s">
        <v>10</v>
      </c>
    </row>
    <row r="566" spans="1:9">
      <c r="A566" s="12" t="s">
        <v>582</v>
      </c>
      <c r="B566" s="12" t="s">
        <v>12</v>
      </c>
      <c r="C566" s="12" t="s">
        <v>11</v>
      </c>
      <c r="D566" s="12" t="s">
        <v>10</v>
      </c>
      <c r="E566" s="12" t="s">
        <v>19</v>
      </c>
      <c r="F566" s="12">
        <v>7</v>
      </c>
      <c r="G566" s="12">
        <v>64.3</v>
      </c>
      <c r="H566" s="12">
        <v>445.95</v>
      </c>
      <c r="I566" s="12" t="s">
        <v>10</v>
      </c>
    </row>
    <row r="567" spans="1:9">
      <c r="A567" s="12" t="s">
        <v>583</v>
      </c>
      <c r="B567" s="12" t="s">
        <v>12</v>
      </c>
      <c r="C567" s="12" t="s">
        <v>29</v>
      </c>
      <c r="D567" s="12" t="s">
        <v>12</v>
      </c>
      <c r="E567" s="12" t="s">
        <v>23</v>
      </c>
      <c r="F567" s="12">
        <v>71</v>
      </c>
      <c r="G567" s="12">
        <v>70.849999999999994</v>
      </c>
      <c r="H567" s="12">
        <v>4973.3999999999996</v>
      </c>
      <c r="I567" s="12" t="s">
        <v>10</v>
      </c>
    </row>
    <row r="568" spans="1:9">
      <c r="A568" s="12" t="s">
        <v>584</v>
      </c>
      <c r="B568" s="12" t="s">
        <v>12</v>
      </c>
      <c r="C568" s="12" t="s">
        <v>15</v>
      </c>
      <c r="D568" s="12" t="s">
        <v>10</v>
      </c>
      <c r="E568" s="12" t="s">
        <v>13</v>
      </c>
      <c r="F568" s="12">
        <v>15</v>
      </c>
      <c r="G568" s="12">
        <v>101.9</v>
      </c>
      <c r="H568" s="12">
        <v>1667.25</v>
      </c>
      <c r="I568" s="12" t="s">
        <v>10</v>
      </c>
    </row>
    <row r="569" spans="1:9">
      <c r="A569" s="12" t="s">
        <v>585</v>
      </c>
      <c r="B569" s="12" t="s">
        <v>12</v>
      </c>
      <c r="C569" s="12" t="s">
        <v>29</v>
      </c>
      <c r="D569" s="12" t="s">
        <v>10</v>
      </c>
      <c r="E569" s="12" t="s">
        <v>23</v>
      </c>
      <c r="F569" s="12">
        <v>71</v>
      </c>
      <c r="G569" s="12">
        <v>73.5</v>
      </c>
      <c r="H569" s="12">
        <v>5357.75</v>
      </c>
      <c r="I569" s="12" t="s">
        <v>10</v>
      </c>
    </row>
    <row r="570" spans="1:9">
      <c r="A570" s="12" t="s">
        <v>586</v>
      </c>
      <c r="B570" s="12" t="s">
        <v>12</v>
      </c>
      <c r="C570" s="12" t="s">
        <v>11</v>
      </c>
      <c r="D570" s="12" t="s">
        <v>12</v>
      </c>
      <c r="E570" s="12" t="s">
        <v>13</v>
      </c>
      <c r="F570" s="12">
        <v>35</v>
      </c>
      <c r="G570" s="12">
        <v>100.25</v>
      </c>
      <c r="H570" s="12">
        <v>3527.6</v>
      </c>
      <c r="I570" s="12" t="s">
        <v>12</v>
      </c>
    </row>
    <row r="571" spans="1:9">
      <c r="A571" s="12" t="s">
        <v>587</v>
      </c>
      <c r="B571" s="12" t="s">
        <v>10</v>
      </c>
      <c r="C571" s="12" t="s">
        <v>15</v>
      </c>
      <c r="D571" s="12" t="s">
        <v>12</v>
      </c>
      <c r="E571" s="12" t="s">
        <v>23</v>
      </c>
      <c r="F571" s="12">
        <v>11</v>
      </c>
      <c r="G571" s="12">
        <v>40.4</v>
      </c>
      <c r="H571" s="12">
        <v>422.6</v>
      </c>
      <c r="I571" s="12" t="s">
        <v>10</v>
      </c>
    </row>
    <row r="572" spans="1:9">
      <c r="A572" s="12" t="s">
        <v>588</v>
      </c>
      <c r="B572" s="12" t="s">
        <v>12</v>
      </c>
      <c r="C572" s="12" t="s">
        <v>29</v>
      </c>
      <c r="D572" s="12" t="s">
        <v>12</v>
      </c>
      <c r="E572" s="12" t="s">
        <v>23</v>
      </c>
      <c r="F572" s="12">
        <v>60</v>
      </c>
      <c r="G572" s="12">
        <v>19.25</v>
      </c>
      <c r="H572" s="12">
        <v>1103.25</v>
      </c>
      <c r="I572" s="12" t="s">
        <v>10</v>
      </c>
    </row>
    <row r="573" spans="1:9">
      <c r="A573" s="12" t="s">
        <v>589</v>
      </c>
      <c r="B573" s="12" t="s">
        <v>12</v>
      </c>
      <c r="C573" s="12" t="s">
        <v>29</v>
      </c>
      <c r="D573" s="12" t="s">
        <v>10</v>
      </c>
      <c r="E573" s="12" t="s">
        <v>19</v>
      </c>
      <c r="F573" s="12">
        <v>47</v>
      </c>
      <c r="G573" s="12">
        <v>59.6</v>
      </c>
      <c r="H573" s="12">
        <v>2754</v>
      </c>
      <c r="I573" s="12" t="s">
        <v>10</v>
      </c>
    </row>
    <row r="574" spans="1:9">
      <c r="A574" s="12" t="s">
        <v>590</v>
      </c>
      <c r="B574" s="12" t="s">
        <v>12</v>
      </c>
      <c r="C574" s="12" t="s">
        <v>15</v>
      </c>
      <c r="D574" s="12" t="s">
        <v>10</v>
      </c>
      <c r="E574" s="12" t="s">
        <v>23</v>
      </c>
      <c r="F574" s="12">
        <v>11</v>
      </c>
      <c r="G574" s="12">
        <v>64.900000000000006</v>
      </c>
      <c r="H574" s="12">
        <v>697.25</v>
      </c>
      <c r="I574" s="12" t="s">
        <v>10</v>
      </c>
    </row>
    <row r="575" spans="1:9">
      <c r="A575" s="12" t="s">
        <v>591</v>
      </c>
      <c r="B575" s="12" t="s">
        <v>12</v>
      </c>
      <c r="C575" s="12" t="s">
        <v>15</v>
      </c>
      <c r="D575" s="12" t="s">
        <v>10</v>
      </c>
      <c r="E575" s="12" t="s">
        <v>23</v>
      </c>
      <c r="F575" s="12">
        <v>56</v>
      </c>
      <c r="G575" s="12">
        <v>100.3</v>
      </c>
      <c r="H575" s="12">
        <v>5614.45</v>
      </c>
      <c r="I575" s="12" t="s">
        <v>12</v>
      </c>
    </row>
    <row r="576" spans="1:9">
      <c r="A576" s="12" t="s">
        <v>592</v>
      </c>
      <c r="B576" s="12" t="s">
        <v>12</v>
      </c>
      <c r="C576" s="12" t="s">
        <v>11</v>
      </c>
      <c r="D576" s="12" t="s">
        <v>12</v>
      </c>
      <c r="E576" s="12" t="s">
        <v>13</v>
      </c>
      <c r="F576" s="12">
        <v>28</v>
      </c>
      <c r="G576" s="12">
        <v>110.85</v>
      </c>
      <c r="H576" s="12">
        <v>3204.4</v>
      </c>
      <c r="I576" s="12" t="s">
        <v>10</v>
      </c>
    </row>
    <row r="577" spans="1:9">
      <c r="A577" s="12" t="s">
        <v>593</v>
      </c>
      <c r="B577" s="12" t="s">
        <v>12</v>
      </c>
      <c r="C577" s="12" t="s">
        <v>29</v>
      </c>
      <c r="D577" s="12" t="s">
        <v>12</v>
      </c>
      <c r="E577" s="12" t="s">
        <v>16</v>
      </c>
      <c r="F577" s="12">
        <v>61</v>
      </c>
      <c r="G577" s="12">
        <v>81.05</v>
      </c>
      <c r="H577" s="12">
        <v>4747.6499999999996</v>
      </c>
      <c r="I577" s="12" t="s">
        <v>10</v>
      </c>
    </row>
    <row r="578" spans="1:9">
      <c r="A578" s="12" t="s">
        <v>594</v>
      </c>
      <c r="B578" s="12" t="s">
        <v>12</v>
      </c>
      <c r="C578" s="12" t="s">
        <v>15</v>
      </c>
      <c r="D578" s="12" t="s">
        <v>10</v>
      </c>
      <c r="E578" s="12" t="s">
        <v>19</v>
      </c>
      <c r="F578" s="12">
        <v>31</v>
      </c>
      <c r="G578" s="12">
        <v>98.05</v>
      </c>
      <c r="H578" s="12">
        <v>3082.1</v>
      </c>
      <c r="I578" s="12" t="s">
        <v>10</v>
      </c>
    </row>
    <row r="579" spans="1:9">
      <c r="A579" s="12" t="s">
        <v>595</v>
      </c>
      <c r="B579" s="12" t="s">
        <v>12</v>
      </c>
      <c r="C579" s="12" t="s">
        <v>11</v>
      </c>
      <c r="D579" s="12" t="s">
        <v>12</v>
      </c>
      <c r="E579" s="12" t="s">
        <v>13</v>
      </c>
      <c r="F579" s="12">
        <v>9</v>
      </c>
      <c r="G579" s="12">
        <v>70.5</v>
      </c>
      <c r="H579" s="12">
        <v>597.9</v>
      </c>
      <c r="I579" s="12" t="s">
        <v>10</v>
      </c>
    </row>
    <row r="580" spans="1:9">
      <c r="A580" s="12" t="s">
        <v>596</v>
      </c>
      <c r="B580" s="12" t="s">
        <v>12</v>
      </c>
      <c r="C580" s="12" t="s">
        <v>11</v>
      </c>
      <c r="D580" s="12" t="s">
        <v>12</v>
      </c>
      <c r="E580" s="12" t="s">
        <v>13</v>
      </c>
      <c r="F580" s="12">
        <v>35</v>
      </c>
      <c r="G580" s="12">
        <v>94.55</v>
      </c>
      <c r="H580" s="12">
        <v>3365.4</v>
      </c>
      <c r="I580" s="12" t="s">
        <v>10</v>
      </c>
    </row>
    <row r="581" spans="1:9">
      <c r="A581" s="12" t="s">
        <v>597</v>
      </c>
      <c r="B581" s="12" t="s">
        <v>12</v>
      </c>
      <c r="C581" s="12" t="s">
        <v>11</v>
      </c>
      <c r="D581" s="12" t="s">
        <v>12</v>
      </c>
      <c r="E581" s="12" t="s">
        <v>16</v>
      </c>
      <c r="F581" s="12">
        <v>2</v>
      </c>
      <c r="G581" s="12">
        <v>19.649999999999999</v>
      </c>
      <c r="H581" s="12">
        <v>38.799999999999997</v>
      </c>
      <c r="I581" s="12" t="s">
        <v>10</v>
      </c>
    </row>
    <row r="582" spans="1:9">
      <c r="A582" s="12" t="s">
        <v>598</v>
      </c>
      <c r="B582" s="12" t="s">
        <v>12</v>
      </c>
      <c r="C582" s="12" t="s">
        <v>11</v>
      </c>
      <c r="D582" s="12" t="s">
        <v>10</v>
      </c>
      <c r="E582" s="12" t="s">
        <v>16</v>
      </c>
      <c r="F582" s="12">
        <v>12</v>
      </c>
      <c r="G582" s="12">
        <v>19</v>
      </c>
      <c r="H582" s="12">
        <v>233.55</v>
      </c>
      <c r="I582" s="12" t="s">
        <v>12</v>
      </c>
    </row>
    <row r="583" spans="1:9">
      <c r="A583" s="12" t="s">
        <v>599</v>
      </c>
      <c r="B583" s="12" t="s">
        <v>12</v>
      </c>
      <c r="C583" s="12" t="s">
        <v>11</v>
      </c>
      <c r="D583" s="12" t="s">
        <v>10</v>
      </c>
      <c r="E583" s="12" t="s">
        <v>16</v>
      </c>
      <c r="F583" s="12">
        <v>1</v>
      </c>
      <c r="G583" s="12">
        <v>75.3</v>
      </c>
      <c r="H583" s="12">
        <v>75.3</v>
      </c>
      <c r="I583" s="12" t="s">
        <v>12</v>
      </c>
    </row>
    <row r="584" spans="1:9">
      <c r="A584" s="12" t="s">
        <v>600</v>
      </c>
      <c r="B584" s="12" t="s">
        <v>12</v>
      </c>
      <c r="C584" s="12" t="s">
        <v>11</v>
      </c>
      <c r="D584" s="12" t="s">
        <v>12</v>
      </c>
      <c r="E584" s="12" t="s">
        <v>13</v>
      </c>
      <c r="F584" s="12">
        <v>4</v>
      </c>
      <c r="G584" s="12">
        <v>89.2</v>
      </c>
      <c r="H584" s="12">
        <v>346.2</v>
      </c>
      <c r="I584" s="12" t="s">
        <v>12</v>
      </c>
    </row>
    <row r="585" spans="1:9">
      <c r="A585" s="12" t="s">
        <v>601</v>
      </c>
      <c r="B585" s="12" t="s">
        <v>12</v>
      </c>
      <c r="C585" s="12" t="s">
        <v>11</v>
      </c>
      <c r="D585" s="12" t="s">
        <v>12</v>
      </c>
      <c r="E585" s="12" t="s">
        <v>16</v>
      </c>
      <c r="F585" s="12">
        <v>1</v>
      </c>
      <c r="G585" s="12">
        <v>19</v>
      </c>
      <c r="H585" s="12">
        <v>19</v>
      </c>
      <c r="I585" s="12" t="s">
        <v>10</v>
      </c>
    </row>
    <row r="586" spans="1:9">
      <c r="A586" s="12" t="s">
        <v>602</v>
      </c>
      <c r="B586" s="12" t="s">
        <v>12</v>
      </c>
      <c r="C586" s="12" t="s">
        <v>11</v>
      </c>
      <c r="D586" s="12" t="s">
        <v>12</v>
      </c>
      <c r="E586" s="12" t="s">
        <v>16</v>
      </c>
      <c r="F586" s="12">
        <v>3</v>
      </c>
      <c r="G586" s="12">
        <v>20</v>
      </c>
      <c r="H586" s="12">
        <v>61.7</v>
      </c>
      <c r="I586" s="12" t="s">
        <v>10</v>
      </c>
    </row>
    <row r="587" spans="1:9">
      <c r="A587" s="12" t="s">
        <v>603</v>
      </c>
      <c r="B587" s="12" t="s">
        <v>12</v>
      </c>
      <c r="C587" s="12" t="s">
        <v>11</v>
      </c>
      <c r="D587" s="12" t="s">
        <v>12</v>
      </c>
      <c r="E587" s="12" t="s">
        <v>13</v>
      </c>
      <c r="F587" s="12">
        <v>1</v>
      </c>
      <c r="G587" s="12">
        <v>85.7</v>
      </c>
      <c r="H587" s="12">
        <v>85.7</v>
      </c>
      <c r="I587" s="12" t="s">
        <v>12</v>
      </c>
    </row>
    <row r="588" spans="1:9">
      <c r="A588" s="12" t="s">
        <v>604</v>
      </c>
      <c r="B588" s="12" t="s">
        <v>12</v>
      </c>
      <c r="C588" s="12" t="s">
        <v>29</v>
      </c>
      <c r="D588" s="12" t="s">
        <v>12</v>
      </c>
      <c r="E588" s="12" t="s">
        <v>23</v>
      </c>
      <c r="F588" s="12">
        <v>52</v>
      </c>
      <c r="G588" s="12">
        <v>63.25</v>
      </c>
      <c r="H588" s="12">
        <v>3342.45</v>
      </c>
      <c r="I588" s="12" t="s">
        <v>10</v>
      </c>
    </row>
    <row r="589" spans="1:9">
      <c r="A589" s="12" t="s">
        <v>605</v>
      </c>
      <c r="B589" s="12" t="s">
        <v>12</v>
      </c>
      <c r="C589" s="12" t="s">
        <v>15</v>
      </c>
      <c r="D589" s="12" t="s">
        <v>10</v>
      </c>
      <c r="E589" s="12" t="s">
        <v>16</v>
      </c>
      <c r="F589" s="12">
        <v>5</v>
      </c>
      <c r="G589" s="12">
        <v>20.100000000000001</v>
      </c>
      <c r="H589" s="12">
        <v>85.1</v>
      </c>
      <c r="I589" s="12" t="s">
        <v>10</v>
      </c>
    </row>
    <row r="590" spans="1:9">
      <c r="A590" s="12" t="s">
        <v>606</v>
      </c>
      <c r="B590" s="12" t="s">
        <v>12</v>
      </c>
      <c r="C590" s="12" t="s">
        <v>29</v>
      </c>
      <c r="D590" s="12" t="s">
        <v>12</v>
      </c>
      <c r="E590" s="12" t="s">
        <v>13</v>
      </c>
      <c r="F590" s="12">
        <v>72</v>
      </c>
      <c r="G590" s="12">
        <v>99.15</v>
      </c>
      <c r="H590" s="12">
        <v>7422.1</v>
      </c>
      <c r="I590" s="12" t="s">
        <v>10</v>
      </c>
    </row>
    <row r="591" spans="1:9">
      <c r="A591" s="12" t="s">
        <v>607</v>
      </c>
      <c r="B591" s="12" t="s">
        <v>12</v>
      </c>
      <c r="C591" s="12" t="s">
        <v>29</v>
      </c>
      <c r="D591" s="12" t="s">
        <v>10</v>
      </c>
      <c r="E591" s="12" t="s">
        <v>13</v>
      </c>
      <c r="F591" s="12">
        <v>71</v>
      </c>
      <c r="G591" s="12">
        <v>90.4</v>
      </c>
      <c r="H591" s="12">
        <v>6668.05</v>
      </c>
      <c r="I591" s="12" t="s">
        <v>10</v>
      </c>
    </row>
    <row r="592" spans="1:9">
      <c r="A592" s="12" t="s">
        <v>608</v>
      </c>
      <c r="B592" s="12" t="s">
        <v>12</v>
      </c>
      <c r="C592" s="12" t="s">
        <v>29</v>
      </c>
      <c r="D592" s="12" t="s">
        <v>12</v>
      </c>
      <c r="E592" s="12" t="s">
        <v>23</v>
      </c>
      <c r="F592" s="12">
        <v>72</v>
      </c>
      <c r="G592" s="12">
        <v>111.9</v>
      </c>
      <c r="H592" s="12">
        <v>8071.05</v>
      </c>
      <c r="I592" s="12" t="s">
        <v>10</v>
      </c>
    </row>
    <row r="593" spans="1:9">
      <c r="A593" s="12" t="s">
        <v>609</v>
      </c>
      <c r="B593" s="12" t="s">
        <v>12</v>
      </c>
      <c r="C593" s="12" t="s">
        <v>15</v>
      </c>
      <c r="D593" s="12" t="s">
        <v>10</v>
      </c>
      <c r="E593" s="12" t="s">
        <v>13</v>
      </c>
      <c r="F593" s="12">
        <v>46</v>
      </c>
      <c r="G593" s="12">
        <v>24.9</v>
      </c>
      <c r="H593" s="12">
        <v>1174.8</v>
      </c>
      <c r="I593" s="12" t="s">
        <v>10</v>
      </c>
    </row>
    <row r="594" spans="1:9">
      <c r="A594" s="12" t="s">
        <v>610</v>
      </c>
      <c r="B594" s="12" t="s">
        <v>12</v>
      </c>
      <c r="C594" s="12" t="s">
        <v>29</v>
      </c>
      <c r="D594" s="12" t="s">
        <v>10</v>
      </c>
      <c r="E594" s="12" t="s">
        <v>23</v>
      </c>
      <c r="F594" s="12">
        <v>63</v>
      </c>
      <c r="G594" s="12">
        <v>83.5</v>
      </c>
      <c r="H594" s="12">
        <v>5435</v>
      </c>
      <c r="I594" s="12" t="s">
        <v>10</v>
      </c>
    </row>
    <row r="595" spans="1:9">
      <c r="A595" s="12" t="s">
        <v>611</v>
      </c>
      <c r="B595" s="12" t="s">
        <v>12</v>
      </c>
      <c r="C595" s="12" t="s">
        <v>11</v>
      </c>
      <c r="D595" s="12" t="s">
        <v>12</v>
      </c>
      <c r="E595" s="12" t="s">
        <v>23</v>
      </c>
      <c r="F595" s="12">
        <v>30</v>
      </c>
      <c r="G595" s="12">
        <v>84.3</v>
      </c>
      <c r="H595" s="12">
        <v>2438.6</v>
      </c>
      <c r="I595" s="12" t="s">
        <v>10</v>
      </c>
    </row>
    <row r="596" spans="1:9">
      <c r="A596" s="12" t="s">
        <v>612</v>
      </c>
      <c r="B596" s="12" t="s">
        <v>12</v>
      </c>
      <c r="C596" s="12" t="s">
        <v>11</v>
      </c>
      <c r="D596" s="12" t="s">
        <v>10</v>
      </c>
      <c r="E596" s="12" t="s">
        <v>16</v>
      </c>
      <c r="F596" s="12">
        <v>1</v>
      </c>
      <c r="G596" s="12">
        <v>45.6</v>
      </c>
      <c r="H596" s="12">
        <v>45.6</v>
      </c>
      <c r="I596" s="12" t="s">
        <v>10</v>
      </c>
    </row>
    <row r="597" spans="1:9">
      <c r="A597" s="12" t="s">
        <v>613</v>
      </c>
      <c r="B597" s="12" t="s">
        <v>12</v>
      </c>
      <c r="C597" s="12" t="s">
        <v>11</v>
      </c>
      <c r="D597" s="12" t="s">
        <v>12</v>
      </c>
      <c r="E597" s="12" t="s">
        <v>16</v>
      </c>
      <c r="F597" s="12">
        <v>12</v>
      </c>
      <c r="G597" s="12">
        <v>61.65</v>
      </c>
      <c r="H597" s="12">
        <v>713.75</v>
      </c>
      <c r="I597" s="12" t="s">
        <v>12</v>
      </c>
    </row>
    <row r="598" spans="1:9">
      <c r="A598" s="12" t="s">
        <v>614</v>
      </c>
      <c r="B598" s="12" t="s">
        <v>10</v>
      </c>
      <c r="C598" s="12" t="s">
        <v>29</v>
      </c>
      <c r="D598" s="12" t="s">
        <v>10</v>
      </c>
      <c r="E598" s="12" t="s">
        <v>16</v>
      </c>
      <c r="F598" s="12">
        <v>16</v>
      </c>
      <c r="G598" s="12">
        <v>54.85</v>
      </c>
      <c r="H598" s="12">
        <v>916.15</v>
      </c>
      <c r="I598" s="12" t="s">
        <v>10</v>
      </c>
    </row>
    <row r="599" spans="1:9">
      <c r="A599" s="12" t="s">
        <v>615</v>
      </c>
      <c r="B599" s="12" t="s">
        <v>12</v>
      </c>
      <c r="C599" s="12" t="s">
        <v>11</v>
      </c>
      <c r="D599" s="12" t="s">
        <v>10</v>
      </c>
      <c r="E599" s="12" t="s">
        <v>16</v>
      </c>
      <c r="F599" s="12">
        <v>4</v>
      </c>
      <c r="G599" s="12">
        <v>65.55</v>
      </c>
      <c r="H599" s="12">
        <v>237.2</v>
      </c>
      <c r="I599" s="12" t="s">
        <v>10</v>
      </c>
    </row>
    <row r="600" spans="1:9">
      <c r="A600" s="12" t="s">
        <v>616</v>
      </c>
      <c r="B600" s="12" t="s">
        <v>12</v>
      </c>
      <c r="C600" s="12" t="s">
        <v>15</v>
      </c>
      <c r="D600" s="12" t="s">
        <v>12</v>
      </c>
      <c r="E600" s="12" t="s">
        <v>23</v>
      </c>
      <c r="F600" s="12">
        <v>51</v>
      </c>
      <c r="G600" s="12">
        <v>90.35</v>
      </c>
      <c r="H600" s="12">
        <v>4614.55</v>
      </c>
      <c r="I600" s="12" t="s">
        <v>10</v>
      </c>
    </row>
    <row r="601" spans="1:9">
      <c r="A601" s="12" t="s">
        <v>617</v>
      </c>
      <c r="B601" s="12" t="s">
        <v>12</v>
      </c>
      <c r="C601" s="12" t="s">
        <v>29</v>
      </c>
      <c r="D601" s="12" t="s">
        <v>12</v>
      </c>
      <c r="E601" s="12" t="s">
        <v>23</v>
      </c>
      <c r="F601" s="12">
        <v>65</v>
      </c>
      <c r="G601" s="12">
        <v>20.399999999999999</v>
      </c>
      <c r="H601" s="12">
        <v>1414.45</v>
      </c>
      <c r="I601" s="12" t="s">
        <v>10</v>
      </c>
    </row>
    <row r="602" spans="1:9">
      <c r="A602" s="12" t="s">
        <v>618</v>
      </c>
      <c r="B602" s="12" t="s">
        <v>12</v>
      </c>
      <c r="C602" s="12" t="s">
        <v>11</v>
      </c>
      <c r="D602" s="12" t="s">
        <v>12</v>
      </c>
      <c r="E602" s="12" t="s">
        <v>23</v>
      </c>
      <c r="F602" s="12">
        <v>16</v>
      </c>
      <c r="G602" s="12">
        <v>74.55</v>
      </c>
      <c r="H602" s="12">
        <v>1170.5</v>
      </c>
      <c r="I602" s="12" t="s">
        <v>10</v>
      </c>
    </row>
    <row r="603" spans="1:9">
      <c r="A603" s="12" t="s">
        <v>619</v>
      </c>
      <c r="B603" s="12" t="s">
        <v>12</v>
      </c>
      <c r="C603" s="12" t="s">
        <v>15</v>
      </c>
      <c r="D603" s="12" t="s">
        <v>10</v>
      </c>
      <c r="E603" s="12" t="s">
        <v>16</v>
      </c>
      <c r="F603" s="12">
        <v>2</v>
      </c>
      <c r="G603" s="12">
        <v>19.95</v>
      </c>
      <c r="H603" s="12">
        <v>47.7</v>
      </c>
      <c r="I603" s="12" t="s">
        <v>10</v>
      </c>
    </row>
    <row r="604" spans="1:9">
      <c r="A604" s="12" t="s">
        <v>620</v>
      </c>
      <c r="B604" s="12" t="s">
        <v>12</v>
      </c>
      <c r="C604" s="12" t="s">
        <v>15</v>
      </c>
      <c r="D604" s="12" t="s">
        <v>12</v>
      </c>
      <c r="E604" s="12" t="s">
        <v>19</v>
      </c>
      <c r="F604" s="12">
        <v>66</v>
      </c>
      <c r="G604" s="12">
        <v>74.25</v>
      </c>
      <c r="H604" s="12">
        <v>4859.25</v>
      </c>
      <c r="I604" s="12" t="s">
        <v>10</v>
      </c>
    </row>
    <row r="605" spans="1:9">
      <c r="A605" s="12" t="s">
        <v>621</v>
      </c>
      <c r="B605" s="12" t="s">
        <v>12</v>
      </c>
      <c r="C605" s="12" t="s">
        <v>29</v>
      </c>
      <c r="D605" s="12" t="s">
        <v>10</v>
      </c>
      <c r="E605" s="12" t="s">
        <v>13</v>
      </c>
      <c r="F605" s="12">
        <v>46</v>
      </c>
      <c r="G605" s="12">
        <v>108.65</v>
      </c>
      <c r="H605" s="12">
        <v>4903.2</v>
      </c>
      <c r="I605" s="12" t="s">
        <v>10</v>
      </c>
    </row>
    <row r="606" spans="1:9">
      <c r="A606" s="12" t="s">
        <v>622</v>
      </c>
      <c r="B606" s="12" t="s">
        <v>12</v>
      </c>
      <c r="C606" s="12" t="s">
        <v>15</v>
      </c>
      <c r="D606" s="12" t="s">
        <v>12</v>
      </c>
      <c r="E606" s="12" t="s">
        <v>19</v>
      </c>
      <c r="F606" s="12">
        <v>32</v>
      </c>
      <c r="G606" s="12">
        <v>109.55</v>
      </c>
      <c r="H606" s="12">
        <v>3608</v>
      </c>
      <c r="I606" s="12" t="s">
        <v>10</v>
      </c>
    </row>
    <row r="607" spans="1:9">
      <c r="A607" s="12" t="s">
        <v>623</v>
      </c>
      <c r="B607" s="12" t="s">
        <v>12</v>
      </c>
      <c r="C607" s="12" t="s">
        <v>29</v>
      </c>
      <c r="D607" s="12" t="s">
        <v>10</v>
      </c>
      <c r="E607" s="12" t="s">
        <v>23</v>
      </c>
      <c r="F607" s="12">
        <v>72</v>
      </c>
      <c r="G607" s="12">
        <v>86.65</v>
      </c>
      <c r="H607" s="12">
        <v>6094.25</v>
      </c>
      <c r="I607" s="12" t="s">
        <v>10</v>
      </c>
    </row>
    <row r="608" spans="1:9">
      <c r="A608" s="12" t="s">
        <v>624</v>
      </c>
      <c r="B608" s="12" t="s">
        <v>12</v>
      </c>
      <c r="C608" s="12" t="s">
        <v>29</v>
      </c>
      <c r="D608" s="12" t="s">
        <v>10</v>
      </c>
      <c r="E608" s="12" t="s">
        <v>23</v>
      </c>
      <c r="F608" s="12">
        <v>38</v>
      </c>
      <c r="G608" s="12">
        <v>81</v>
      </c>
      <c r="H608" s="12">
        <v>3084.9</v>
      </c>
      <c r="I608" s="12" t="s">
        <v>10</v>
      </c>
    </row>
    <row r="609" spans="1:9">
      <c r="A609" s="12" t="s">
        <v>625</v>
      </c>
      <c r="B609" s="12" t="s">
        <v>12</v>
      </c>
      <c r="C609" s="12" t="s">
        <v>15</v>
      </c>
      <c r="D609" s="12" t="s">
        <v>10</v>
      </c>
      <c r="E609" s="12" t="s">
        <v>23</v>
      </c>
      <c r="F609" s="12">
        <v>51</v>
      </c>
      <c r="G609" s="12">
        <v>47.85</v>
      </c>
      <c r="H609" s="12">
        <v>2356.75</v>
      </c>
      <c r="I609" s="12" t="s">
        <v>10</v>
      </c>
    </row>
    <row r="610" spans="1:9">
      <c r="A610" s="12" t="s">
        <v>626</v>
      </c>
      <c r="B610" s="12" t="s">
        <v>12</v>
      </c>
      <c r="C610" s="12" t="s">
        <v>29</v>
      </c>
      <c r="D610" s="12" t="s">
        <v>10</v>
      </c>
      <c r="E610" s="12" t="s">
        <v>19</v>
      </c>
      <c r="F610" s="12">
        <v>72</v>
      </c>
      <c r="G610" s="12">
        <v>114.55</v>
      </c>
      <c r="H610" s="12">
        <v>8306.0499999999993</v>
      </c>
      <c r="I610" s="12" t="s">
        <v>10</v>
      </c>
    </row>
    <row r="611" spans="1:9">
      <c r="A611" s="12" t="s">
        <v>627</v>
      </c>
      <c r="B611" s="12" t="s">
        <v>12</v>
      </c>
      <c r="C611" s="12" t="s">
        <v>11</v>
      </c>
      <c r="D611" s="12" t="s">
        <v>10</v>
      </c>
      <c r="E611" s="12" t="s">
        <v>19</v>
      </c>
      <c r="F611" s="12">
        <v>65</v>
      </c>
      <c r="G611" s="12">
        <v>105.25</v>
      </c>
      <c r="H611" s="12">
        <v>6786.4</v>
      </c>
      <c r="I611" s="12" t="s">
        <v>12</v>
      </c>
    </row>
    <row r="612" spans="1:9">
      <c r="A612" s="12" t="s">
        <v>628</v>
      </c>
      <c r="B612" s="12" t="s">
        <v>10</v>
      </c>
      <c r="C612" s="12" t="s">
        <v>11</v>
      </c>
      <c r="D612" s="12" t="s">
        <v>12</v>
      </c>
      <c r="E612" s="12" t="s">
        <v>13</v>
      </c>
      <c r="F612" s="12">
        <v>9</v>
      </c>
      <c r="G612" s="12">
        <v>29.95</v>
      </c>
      <c r="H612" s="12">
        <v>248.95</v>
      </c>
      <c r="I612" s="12" t="s">
        <v>12</v>
      </c>
    </row>
    <row r="613" spans="1:9">
      <c r="A613" s="12" t="s">
        <v>629</v>
      </c>
      <c r="B613" s="12" t="s">
        <v>12</v>
      </c>
      <c r="C613" s="12" t="s">
        <v>11</v>
      </c>
      <c r="D613" s="12" t="s">
        <v>10</v>
      </c>
      <c r="E613" s="12" t="s">
        <v>16</v>
      </c>
      <c r="F613" s="12">
        <v>9</v>
      </c>
      <c r="G613" s="12">
        <v>65</v>
      </c>
      <c r="H613" s="12">
        <v>663.05</v>
      </c>
      <c r="I613" s="12" t="s">
        <v>12</v>
      </c>
    </row>
    <row r="614" spans="1:9">
      <c r="A614" s="12" t="s">
        <v>630</v>
      </c>
      <c r="B614" s="12" t="s">
        <v>12</v>
      </c>
      <c r="C614" s="12" t="s">
        <v>29</v>
      </c>
      <c r="D614" s="12" t="s">
        <v>10</v>
      </c>
      <c r="E614" s="12" t="s">
        <v>16</v>
      </c>
      <c r="F614" s="12">
        <v>66</v>
      </c>
      <c r="G614" s="12">
        <v>20.55</v>
      </c>
      <c r="H614" s="12">
        <v>1357.1</v>
      </c>
      <c r="I614" s="12" t="s">
        <v>10</v>
      </c>
    </row>
    <row r="615" spans="1:9">
      <c r="A615" s="12" t="s">
        <v>631</v>
      </c>
      <c r="B615" s="12" t="s">
        <v>12</v>
      </c>
      <c r="C615" s="12" t="s">
        <v>15</v>
      </c>
      <c r="D615" s="12" t="s">
        <v>12</v>
      </c>
      <c r="E615" s="12" t="s">
        <v>23</v>
      </c>
      <c r="F615" s="12">
        <v>44</v>
      </c>
      <c r="G615" s="12">
        <v>109.8</v>
      </c>
      <c r="H615" s="12">
        <v>4860.3500000000004</v>
      </c>
      <c r="I615" s="12" t="s">
        <v>10</v>
      </c>
    </row>
    <row r="616" spans="1:9">
      <c r="A616" s="12" t="s">
        <v>632</v>
      </c>
      <c r="B616" s="12" t="s">
        <v>12</v>
      </c>
      <c r="C616" s="12" t="s">
        <v>29</v>
      </c>
      <c r="D616" s="12" t="s">
        <v>10</v>
      </c>
      <c r="E616" s="12" t="s">
        <v>19</v>
      </c>
      <c r="F616" s="12">
        <v>50</v>
      </c>
      <c r="G616" s="12">
        <v>69.5</v>
      </c>
      <c r="H616" s="12">
        <v>3418.2</v>
      </c>
      <c r="I616" s="12" t="s">
        <v>10</v>
      </c>
    </row>
    <row r="617" spans="1:9">
      <c r="A617" s="12" t="s">
        <v>633</v>
      </c>
      <c r="B617" s="12" t="s">
        <v>12</v>
      </c>
      <c r="C617" s="12" t="s">
        <v>11</v>
      </c>
      <c r="D617" s="12" t="s">
        <v>10</v>
      </c>
      <c r="E617" s="12" t="s">
        <v>16</v>
      </c>
      <c r="F617" s="12">
        <v>15</v>
      </c>
      <c r="G617" s="12">
        <v>48.85</v>
      </c>
      <c r="H617" s="12">
        <v>631.4</v>
      </c>
      <c r="I617" s="12" t="s">
        <v>10</v>
      </c>
    </row>
    <row r="618" spans="1:9">
      <c r="A618" s="12" t="s">
        <v>634</v>
      </c>
      <c r="B618" s="12" t="s">
        <v>10</v>
      </c>
      <c r="C618" s="12" t="s">
        <v>11</v>
      </c>
      <c r="D618" s="12" t="s">
        <v>12</v>
      </c>
      <c r="E618" s="12" t="s">
        <v>23</v>
      </c>
      <c r="F618" s="12">
        <v>8</v>
      </c>
      <c r="G618" s="12">
        <v>25.25</v>
      </c>
      <c r="H618" s="12">
        <v>186.3</v>
      </c>
      <c r="I618" s="12" t="s">
        <v>10</v>
      </c>
    </row>
    <row r="619" spans="1:9">
      <c r="A619" s="12" t="s">
        <v>635</v>
      </c>
      <c r="B619" s="12" t="s">
        <v>12</v>
      </c>
      <c r="C619" s="12" t="s">
        <v>15</v>
      </c>
      <c r="D619" s="12" t="s">
        <v>12</v>
      </c>
      <c r="E619" s="12" t="s">
        <v>23</v>
      </c>
      <c r="F619" s="12">
        <v>66</v>
      </c>
      <c r="G619" s="12">
        <v>102.85</v>
      </c>
      <c r="H619" s="12">
        <v>6976.75</v>
      </c>
      <c r="I619" s="12" t="s">
        <v>10</v>
      </c>
    </row>
    <row r="620" spans="1:9">
      <c r="A620" s="12" t="s">
        <v>636</v>
      </c>
      <c r="B620" s="12" t="s">
        <v>12</v>
      </c>
      <c r="C620" s="12" t="s">
        <v>11</v>
      </c>
      <c r="D620" s="12" t="s">
        <v>12</v>
      </c>
      <c r="E620" s="12" t="s">
        <v>19</v>
      </c>
      <c r="F620" s="12">
        <v>57</v>
      </c>
      <c r="G620" s="12">
        <v>87.55</v>
      </c>
      <c r="H620" s="12">
        <v>4884.8500000000004</v>
      </c>
      <c r="I620" s="12" t="s">
        <v>10</v>
      </c>
    </row>
    <row r="621" spans="1:9">
      <c r="A621" s="12" t="s">
        <v>637</v>
      </c>
      <c r="B621" s="12" t="s">
        <v>12</v>
      </c>
      <c r="C621" s="12" t="s">
        <v>11</v>
      </c>
      <c r="D621" s="12" t="s">
        <v>12</v>
      </c>
      <c r="E621" s="12" t="s">
        <v>19</v>
      </c>
      <c r="F621" s="12">
        <v>7</v>
      </c>
      <c r="G621" s="12">
        <v>78.55</v>
      </c>
      <c r="H621" s="12">
        <v>522.95000000000005</v>
      </c>
      <c r="I621" s="12" t="s">
        <v>10</v>
      </c>
    </row>
    <row r="622" spans="1:9">
      <c r="A622" s="12" t="s">
        <v>638</v>
      </c>
      <c r="B622" s="12" t="s">
        <v>10</v>
      </c>
      <c r="C622" s="12" t="s">
        <v>11</v>
      </c>
      <c r="D622" s="12" t="s">
        <v>12</v>
      </c>
      <c r="E622" s="12" t="s">
        <v>19</v>
      </c>
      <c r="F622" s="12">
        <v>10</v>
      </c>
      <c r="G622" s="12">
        <v>34.549999999999997</v>
      </c>
      <c r="H622" s="12">
        <v>362.6</v>
      </c>
      <c r="I622" s="12" t="s">
        <v>10</v>
      </c>
    </row>
    <row r="623" spans="1:9">
      <c r="A623" s="12" t="s">
        <v>639</v>
      </c>
      <c r="B623" s="12" t="s">
        <v>12</v>
      </c>
      <c r="C623" s="12" t="s">
        <v>15</v>
      </c>
      <c r="D623" s="12" t="s">
        <v>12</v>
      </c>
      <c r="E623" s="12" t="s">
        <v>13</v>
      </c>
      <c r="F623" s="12">
        <v>62</v>
      </c>
      <c r="G623" s="12">
        <v>92.05</v>
      </c>
      <c r="H623" s="12">
        <v>5755.8</v>
      </c>
      <c r="I623" s="12" t="s">
        <v>10</v>
      </c>
    </row>
    <row r="624" spans="1:9">
      <c r="A624" s="12" t="s">
        <v>640</v>
      </c>
      <c r="B624" s="12" t="s">
        <v>12</v>
      </c>
      <c r="C624" s="12" t="s">
        <v>15</v>
      </c>
      <c r="D624" s="12" t="s">
        <v>12</v>
      </c>
      <c r="E624" s="12" t="s">
        <v>13</v>
      </c>
      <c r="F624" s="12">
        <v>40</v>
      </c>
      <c r="G624" s="12">
        <v>85.05</v>
      </c>
      <c r="H624" s="12">
        <v>3355.65</v>
      </c>
      <c r="I624" s="12" t="s">
        <v>10</v>
      </c>
    </row>
    <row r="625" spans="1:9">
      <c r="A625" s="12" t="s">
        <v>641</v>
      </c>
      <c r="B625" s="12" t="s">
        <v>12</v>
      </c>
      <c r="C625" s="12" t="s">
        <v>29</v>
      </c>
      <c r="D625" s="12" t="s">
        <v>10</v>
      </c>
      <c r="E625" s="12" t="s">
        <v>16</v>
      </c>
      <c r="F625" s="12">
        <v>20</v>
      </c>
      <c r="G625" s="12">
        <v>19.7</v>
      </c>
      <c r="H625" s="12">
        <v>406.95</v>
      </c>
      <c r="I625" s="12" t="s">
        <v>10</v>
      </c>
    </row>
    <row r="626" spans="1:9">
      <c r="A626" s="12" t="s">
        <v>642</v>
      </c>
      <c r="B626" s="12" t="s">
        <v>12</v>
      </c>
      <c r="C626" s="12" t="s">
        <v>11</v>
      </c>
      <c r="D626" s="12" t="s">
        <v>10</v>
      </c>
      <c r="E626" s="12" t="s">
        <v>19</v>
      </c>
      <c r="F626" s="12">
        <v>7</v>
      </c>
      <c r="G626" s="12">
        <v>20</v>
      </c>
      <c r="H626" s="12">
        <v>137.6</v>
      </c>
      <c r="I626" s="12" t="s">
        <v>12</v>
      </c>
    </row>
    <row r="627" spans="1:9">
      <c r="A627" s="12" t="s">
        <v>643</v>
      </c>
      <c r="B627" s="12" t="s">
        <v>12</v>
      </c>
      <c r="C627" s="12" t="s">
        <v>11</v>
      </c>
      <c r="D627" s="12" t="s">
        <v>12</v>
      </c>
      <c r="E627" s="12" t="s">
        <v>13</v>
      </c>
      <c r="F627" s="12">
        <v>25</v>
      </c>
      <c r="G627" s="12">
        <v>95.15</v>
      </c>
      <c r="H627" s="12">
        <v>2395.6999999999998</v>
      </c>
      <c r="I627" s="12" t="s">
        <v>10</v>
      </c>
    </row>
    <row r="628" spans="1:9">
      <c r="A628" s="12" t="s">
        <v>644</v>
      </c>
      <c r="B628" s="12" t="s">
        <v>12</v>
      </c>
      <c r="C628" s="12" t="s">
        <v>11</v>
      </c>
      <c r="D628" s="12" t="s">
        <v>10</v>
      </c>
      <c r="E628" s="12" t="s">
        <v>13</v>
      </c>
      <c r="F628" s="12">
        <v>23</v>
      </c>
      <c r="G628" s="12">
        <v>84.25</v>
      </c>
      <c r="H628" s="12">
        <v>1968.1</v>
      </c>
      <c r="I628" s="12" t="s">
        <v>10</v>
      </c>
    </row>
    <row r="629" spans="1:9">
      <c r="A629" s="12" t="s">
        <v>645</v>
      </c>
      <c r="B629" s="12" t="s">
        <v>12</v>
      </c>
      <c r="C629" s="12" t="s">
        <v>15</v>
      </c>
      <c r="D629" s="12" t="s">
        <v>10</v>
      </c>
      <c r="E629" s="12" t="s">
        <v>23</v>
      </c>
      <c r="F629" s="12">
        <v>66</v>
      </c>
      <c r="G629" s="12">
        <v>104.6</v>
      </c>
      <c r="H629" s="12">
        <v>6819.45</v>
      </c>
      <c r="I629" s="12" t="s">
        <v>10</v>
      </c>
    </row>
    <row r="630" spans="1:9">
      <c r="A630" s="12" t="s">
        <v>646</v>
      </c>
      <c r="B630" s="12" t="s">
        <v>12</v>
      </c>
      <c r="C630" s="12" t="s">
        <v>29</v>
      </c>
      <c r="D630" s="12" t="s">
        <v>10</v>
      </c>
      <c r="E630" s="12" t="s">
        <v>13</v>
      </c>
      <c r="F630" s="12">
        <v>72</v>
      </c>
      <c r="G630" s="12">
        <v>111.65</v>
      </c>
      <c r="H630" s="12">
        <v>7943.45</v>
      </c>
      <c r="I630" s="12" t="s">
        <v>10</v>
      </c>
    </row>
    <row r="631" spans="1:9">
      <c r="A631" s="12" t="s">
        <v>647</v>
      </c>
      <c r="B631" s="12" t="s">
        <v>12</v>
      </c>
      <c r="C631" s="12" t="s">
        <v>11</v>
      </c>
      <c r="D631" s="12" t="s">
        <v>10</v>
      </c>
      <c r="E631" s="12" t="s">
        <v>23</v>
      </c>
      <c r="F631" s="12">
        <v>49</v>
      </c>
      <c r="G631" s="12">
        <v>90.05</v>
      </c>
      <c r="H631" s="12">
        <v>4547.25</v>
      </c>
      <c r="I631" s="12" t="s">
        <v>12</v>
      </c>
    </row>
    <row r="632" spans="1:9">
      <c r="A632" s="12" t="s">
        <v>648</v>
      </c>
      <c r="B632" s="12" t="s">
        <v>12</v>
      </c>
      <c r="C632" s="12" t="s">
        <v>11</v>
      </c>
      <c r="D632" s="12" t="s">
        <v>12</v>
      </c>
      <c r="E632" s="12" t="s">
        <v>19</v>
      </c>
      <c r="F632" s="12">
        <v>43</v>
      </c>
      <c r="G632" s="12">
        <v>110.75</v>
      </c>
      <c r="H632" s="12">
        <v>4687.8999999999996</v>
      </c>
      <c r="I632" s="12" t="s">
        <v>12</v>
      </c>
    </row>
    <row r="633" spans="1:9">
      <c r="A633" s="12" t="s">
        <v>649</v>
      </c>
      <c r="B633" s="12" t="s">
        <v>12</v>
      </c>
      <c r="C633" s="12" t="s">
        <v>11</v>
      </c>
      <c r="D633" s="12" t="s">
        <v>10</v>
      </c>
      <c r="E633" s="12" t="s">
        <v>19</v>
      </c>
      <c r="F633" s="12">
        <v>46</v>
      </c>
      <c r="G633" s="12">
        <v>55</v>
      </c>
      <c r="H633" s="12">
        <v>2473.9499999999998</v>
      </c>
      <c r="I633" s="12" t="s">
        <v>10</v>
      </c>
    </row>
    <row r="634" spans="1:9">
      <c r="A634" s="12" t="s">
        <v>650</v>
      </c>
      <c r="B634" s="12" t="s">
        <v>12</v>
      </c>
      <c r="C634" s="12" t="s">
        <v>29</v>
      </c>
      <c r="D634" s="12" t="s">
        <v>10</v>
      </c>
      <c r="E634" s="12" t="s">
        <v>23</v>
      </c>
      <c r="F634" s="12">
        <v>72</v>
      </c>
      <c r="G634" s="12">
        <v>89.85</v>
      </c>
      <c r="H634" s="12">
        <v>6562.9</v>
      </c>
      <c r="I634" s="12" t="s">
        <v>10</v>
      </c>
    </row>
    <row r="635" spans="1:9">
      <c r="A635" s="12" t="s">
        <v>651</v>
      </c>
      <c r="B635" s="12" t="s">
        <v>12</v>
      </c>
      <c r="C635" s="12" t="s">
        <v>15</v>
      </c>
      <c r="D635" s="12" t="s">
        <v>10</v>
      </c>
      <c r="E635" s="12" t="s">
        <v>16</v>
      </c>
      <c r="F635" s="12">
        <v>10</v>
      </c>
      <c r="G635" s="12">
        <v>20.350000000000001</v>
      </c>
      <c r="H635" s="12">
        <v>176.3</v>
      </c>
      <c r="I635" s="12" t="s">
        <v>10</v>
      </c>
    </row>
    <row r="636" spans="1:9">
      <c r="A636" s="12" t="s">
        <v>652</v>
      </c>
      <c r="B636" s="12" t="s">
        <v>10</v>
      </c>
      <c r="C636" s="12" t="s">
        <v>15</v>
      </c>
      <c r="D636" s="12" t="s">
        <v>12</v>
      </c>
      <c r="E636" s="12" t="s">
        <v>19</v>
      </c>
      <c r="F636" s="12">
        <v>40</v>
      </c>
      <c r="G636" s="12">
        <v>54.55</v>
      </c>
      <c r="H636" s="12">
        <v>2236.1999999999998</v>
      </c>
      <c r="I636" s="12" t="s">
        <v>10</v>
      </c>
    </row>
    <row r="637" spans="1:9">
      <c r="A637" s="12" t="s">
        <v>653</v>
      </c>
      <c r="B637" s="12" t="s">
        <v>12</v>
      </c>
      <c r="C637" s="12" t="s">
        <v>11</v>
      </c>
      <c r="D637" s="12" t="s">
        <v>12</v>
      </c>
      <c r="E637" s="12" t="s">
        <v>13</v>
      </c>
      <c r="F637" s="12">
        <v>65</v>
      </c>
      <c r="G637" s="12">
        <v>105.5</v>
      </c>
      <c r="H637" s="12">
        <v>6985.65</v>
      </c>
      <c r="I637" s="12" t="s">
        <v>12</v>
      </c>
    </row>
    <row r="638" spans="1:9">
      <c r="A638" s="12" t="s">
        <v>654</v>
      </c>
      <c r="B638" s="12" t="s">
        <v>12</v>
      </c>
      <c r="C638" s="12" t="s">
        <v>29</v>
      </c>
      <c r="D638" s="12" t="s">
        <v>10</v>
      </c>
      <c r="E638" s="12" t="s">
        <v>19</v>
      </c>
      <c r="F638" s="12">
        <v>31</v>
      </c>
      <c r="G638" s="12">
        <v>99.45</v>
      </c>
      <c r="H638" s="12">
        <v>3109.9</v>
      </c>
      <c r="I638" s="12" t="s">
        <v>10</v>
      </c>
    </row>
    <row r="639" spans="1:9">
      <c r="A639" s="12" t="s">
        <v>655</v>
      </c>
      <c r="B639" s="12" t="s">
        <v>12</v>
      </c>
      <c r="C639" s="12" t="s">
        <v>29</v>
      </c>
      <c r="D639" s="12" t="s">
        <v>10</v>
      </c>
      <c r="E639" s="12" t="s">
        <v>23</v>
      </c>
      <c r="F639" s="12">
        <v>68</v>
      </c>
      <c r="G639" s="12">
        <v>70.900000000000006</v>
      </c>
      <c r="H639" s="12">
        <v>4911.3500000000004</v>
      </c>
      <c r="I639" s="12" t="s">
        <v>10</v>
      </c>
    </row>
    <row r="640" spans="1:9">
      <c r="A640" s="12" t="s">
        <v>656</v>
      </c>
      <c r="B640" s="12" t="s">
        <v>12</v>
      </c>
      <c r="C640" s="12" t="s">
        <v>15</v>
      </c>
      <c r="D640" s="12" t="s">
        <v>12</v>
      </c>
      <c r="E640" s="12" t="s">
        <v>19</v>
      </c>
      <c r="F640" s="12">
        <v>56</v>
      </c>
      <c r="G640" s="12">
        <v>104.55</v>
      </c>
      <c r="H640" s="12">
        <v>5794.65</v>
      </c>
      <c r="I640" s="12" t="s">
        <v>12</v>
      </c>
    </row>
    <row r="641" spans="1:9">
      <c r="A641" s="12" t="s">
        <v>657</v>
      </c>
      <c r="B641" s="12" t="s">
        <v>12</v>
      </c>
      <c r="C641" s="12" t="s">
        <v>11</v>
      </c>
      <c r="D641" s="12" t="s">
        <v>12</v>
      </c>
      <c r="E641" s="12" t="s">
        <v>13</v>
      </c>
      <c r="F641" s="12">
        <v>10</v>
      </c>
      <c r="G641" s="12">
        <v>85.25</v>
      </c>
      <c r="H641" s="12">
        <v>855.3</v>
      </c>
      <c r="I641" s="12" t="s">
        <v>12</v>
      </c>
    </row>
    <row r="642" spans="1:9">
      <c r="A642" s="12" t="s">
        <v>658</v>
      </c>
      <c r="B642" s="12" t="s">
        <v>12</v>
      </c>
      <c r="C642" s="12" t="s">
        <v>29</v>
      </c>
      <c r="D642" s="12" t="s">
        <v>10</v>
      </c>
      <c r="E642" s="12" t="s">
        <v>19</v>
      </c>
      <c r="F642" s="12">
        <v>68</v>
      </c>
      <c r="G642" s="12">
        <v>25.4</v>
      </c>
      <c r="H642" s="12">
        <v>1620.2</v>
      </c>
      <c r="I642" s="12" t="s">
        <v>10</v>
      </c>
    </row>
    <row r="643" spans="1:9">
      <c r="A643" s="12" t="s">
        <v>659</v>
      </c>
      <c r="B643" s="12" t="s">
        <v>12</v>
      </c>
      <c r="C643" s="12" t="s">
        <v>11</v>
      </c>
      <c r="D643" s="12" t="s">
        <v>10</v>
      </c>
      <c r="E643" s="12" t="s">
        <v>13</v>
      </c>
      <c r="F643" s="12">
        <v>43</v>
      </c>
      <c r="G643" s="12">
        <v>56.15</v>
      </c>
      <c r="H643" s="12">
        <v>2499.3000000000002</v>
      </c>
      <c r="I643" s="12" t="s">
        <v>12</v>
      </c>
    </row>
    <row r="644" spans="1:9">
      <c r="A644" s="12" t="s">
        <v>660</v>
      </c>
      <c r="B644" s="12" t="s">
        <v>12</v>
      </c>
      <c r="C644" s="12" t="s">
        <v>11</v>
      </c>
      <c r="D644" s="12" t="s">
        <v>12</v>
      </c>
      <c r="E644" s="12" t="s">
        <v>13</v>
      </c>
      <c r="F644" s="12">
        <v>1</v>
      </c>
      <c r="G644" s="12">
        <v>89.55</v>
      </c>
      <c r="H644" s="12">
        <v>89.55</v>
      </c>
      <c r="I644" s="12" t="s">
        <v>12</v>
      </c>
    </row>
    <row r="645" spans="1:9">
      <c r="A645" s="12" t="s">
        <v>661</v>
      </c>
      <c r="B645" s="12" t="s">
        <v>12</v>
      </c>
      <c r="C645" s="12" t="s">
        <v>15</v>
      </c>
      <c r="D645" s="12" t="s">
        <v>12</v>
      </c>
      <c r="E645" s="12" t="s">
        <v>19</v>
      </c>
      <c r="F645" s="12">
        <v>49</v>
      </c>
      <c r="G645" s="12">
        <v>89.85</v>
      </c>
      <c r="H645" s="12">
        <v>4287.2</v>
      </c>
      <c r="I645" s="12" t="s">
        <v>10</v>
      </c>
    </row>
    <row r="646" spans="1:9">
      <c r="A646" s="12" t="s">
        <v>662</v>
      </c>
      <c r="B646" s="12" t="s">
        <v>12</v>
      </c>
      <c r="C646" s="12" t="s">
        <v>11</v>
      </c>
      <c r="D646" s="12" t="s">
        <v>12</v>
      </c>
      <c r="E646" s="12" t="s">
        <v>13</v>
      </c>
      <c r="F646" s="12">
        <v>15</v>
      </c>
      <c r="G646" s="12">
        <v>25.25</v>
      </c>
      <c r="H646" s="12">
        <v>394.85</v>
      </c>
      <c r="I646" s="12" t="s">
        <v>10</v>
      </c>
    </row>
    <row r="647" spans="1:9">
      <c r="A647" s="12" t="s">
        <v>663</v>
      </c>
      <c r="B647" s="12" t="s">
        <v>12</v>
      </c>
      <c r="C647" s="12" t="s">
        <v>11</v>
      </c>
      <c r="D647" s="12" t="s">
        <v>12</v>
      </c>
      <c r="E647" s="12" t="s">
        <v>13</v>
      </c>
      <c r="F647" s="12">
        <v>20</v>
      </c>
      <c r="G647" s="12">
        <v>94.55</v>
      </c>
      <c r="H647" s="12">
        <v>1899.65</v>
      </c>
      <c r="I647" s="12" t="s">
        <v>12</v>
      </c>
    </row>
    <row r="648" spans="1:9">
      <c r="A648" s="12" t="s">
        <v>664</v>
      </c>
      <c r="B648" s="12" t="s">
        <v>12</v>
      </c>
      <c r="C648" s="12" t="s">
        <v>11</v>
      </c>
      <c r="D648" s="12" t="s">
        <v>12</v>
      </c>
      <c r="E648" s="12" t="s">
        <v>16</v>
      </c>
      <c r="F648" s="12">
        <v>1</v>
      </c>
      <c r="G648" s="12">
        <v>45.7</v>
      </c>
      <c r="H648" s="12">
        <v>45.7</v>
      </c>
      <c r="I648" s="12" t="s">
        <v>12</v>
      </c>
    </row>
    <row r="649" spans="1:9">
      <c r="A649" s="12" t="s">
        <v>665</v>
      </c>
      <c r="B649" s="12" t="s">
        <v>12</v>
      </c>
      <c r="C649" s="12" t="s">
        <v>15</v>
      </c>
      <c r="D649" s="12" t="s">
        <v>12</v>
      </c>
      <c r="E649" s="12" t="s">
        <v>13</v>
      </c>
      <c r="F649" s="12">
        <v>50</v>
      </c>
      <c r="G649" s="12">
        <v>69.650000000000006</v>
      </c>
      <c r="H649" s="12">
        <v>3442.15</v>
      </c>
      <c r="I649" s="12" t="s">
        <v>10</v>
      </c>
    </row>
    <row r="650" spans="1:9">
      <c r="A650" s="12" t="s">
        <v>666</v>
      </c>
      <c r="B650" s="12" t="s">
        <v>12</v>
      </c>
      <c r="C650" s="12" t="s">
        <v>11</v>
      </c>
      <c r="D650" s="12" t="s">
        <v>10</v>
      </c>
      <c r="E650" s="12" t="s">
        <v>13</v>
      </c>
      <c r="F650" s="12">
        <v>2</v>
      </c>
      <c r="G650" s="12">
        <v>89.5</v>
      </c>
      <c r="H650" s="12">
        <v>161.5</v>
      </c>
      <c r="I650" s="12" t="s">
        <v>12</v>
      </c>
    </row>
    <row r="651" spans="1:9">
      <c r="A651" s="12" t="s">
        <v>667</v>
      </c>
      <c r="B651" s="12" t="s">
        <v>12</v>
      </c>
      <c r="C651" s="12" t="s">
        <v>11</v>
      </c>
      <c r="D651" s="12" t="s">
        <v>10</v>
      </c>
      <c r="E651" s="12" t="s">
        <v>23</v>
      </c>
      <c r="F651" s="12">
        <v>24</v>
      </c>
      <c r="G651" s="12">
        <v>70</v>
      </c>
      <c r="H651" s="12">
        <v>1732.6</v>
      </c>
      <c r="I651" s="12" t="s">
        <v>10</v>
      </c>
    </row>
    <row r="652" spans="1:9">
      <c r="A652" s="12" t="s">
        <v>668</v>
      </c>
      <c r="B652" s="12" t="s">
        <v>12</v>
      </c>
      <c r="C652" s="12" t="s">
        <v>11</v>
      </c>
      <c r="D652" s="12" t="s">
        <v>12</v>
      </c>
      <c r="E652" s="12" t="s">
        <v>19</v>
      </c>
      <c r="F652" s="12">
        <v>3</v>
      </c>
      <c r="G652" s="12">
        <v>69.55</v>
      </c>
      <c r="H652" s="12">
        <v>222.3</v>
      </c>
      <c r="I652" s="12" t="s">
        <v>12</v>
      </c>
    </row>
    <row r="653" spans="1:9">
      <c r="A653" s="12" t="s">
        <v>669</v>
      </c>
      <c r="B653" s="12" t="s">
        <v>12</v>
      </c>
      <c r="C653" s="12" t="s">
        <v>11</v>
      </c>
      <c r="D653" s="12" t="s">
        <v>12</v>
      </c>
      <c r="E653" s="12" t="s">
        <v>16</v>
      </c>
      <c r="F653" s="12">
        <v>1</v>
      </c>
      <c r="G653" s="12">
        <v>74.599999999999994</v>
      </c>
      <c r="H653" s="12">
        <v>74.599999999999994</v>
      </c>
      <c r="I653" s="12" t="s">
        <v>12</v>
      </c>
    </row>
    <row r="654" spans="1:9">
      <c r="A654" s="12" t="s">
        <v>670</v>
      </c>
      <c r="B654" s="12" t="s">
        <v>12</v>
      </c>
      <c r="C654" s="12" t="s">
        <v>29</v>
      </c>
      <c r="D654" s="12" t="s">
        <v>10</v>
      </c>
      <c r="E654" s="12" t="s">
        <v>16</v>
      </c>
      <c r="F654" s="12">
        <v>35</v>
      </c>
      <c r="G654" s="12">
        <v>20.100000000000001</v>
      </c>
      <c r="H654" s="12">
        <v>655.29999999999995</v>
      </c>
      <c r="I654" s="12" t="s">
        <v>10</v>
      </c>
    </row>
    <row r="655" spans="1:9">
      <c r="A655" s="12" t="s">
        <v>671</v>
      </c>
      <c r="B655" s="12" t="s">
        <v>12</v>
      </c>
      <c r="C655" s="12" t="s">
        <v>11</v>
      </c>
      <c r="D655" s="12" t="s">
        <v>10</v>
      </c>
      <c r="E655" s="12" t="s">
        <v>16</v>
      </c>
      <c r="F655" s="12">
        <v>17</v>
      </c>
      <c r="G655" s="12">
        <v>24.8</v>
      </c>
      <c r="H655" s="12">
        <v>475.25</v>
      </c>
      <c r="I655" s="12" t="s">
        <v>10</v>
      </c>
    </row>
    <row r="656" spans="1:9">
      <c r="A656" s="12" t="s">
        <v>672</v>
      </c>
      <c r="B656" s="12" t="s">
        <v>12</v>
      </c>
      <c r="C656" s="12" t="s">
        <v>11</v>
      </c>
      <c r="D656" s="12" t="s">
        <v>10</v>
      </c>
      <c r="E656" s="12" t="s">
        <v>13</v>
      </c>
      <c r="F656" s="12">
        <v>8</v>
      </c>
      <c r="G656" s="12">
        <v>19.649999999999999</v>
      </c>
      <c r="H656" s="12">
        <v>164.3</v>
      </c>
      <c r="I656" s="12" t="s">
        <v>12</v>
      </c>
    </row>
    <row r="657" spans="1:9">
      <c r="A657" s="12" t="s">
        <v>673</v>
      </c>
      <c r="B657" s="12" t="s">
        <v>12</v>
      </c>
      <c r="C657" s="12" t="s">
        <v>11</v>
      </c>
      <c r="D657" s="12" t="s">
        <v>12</v>
      </c>
      <c r="E657" s="12" t="s">
        <v>23</v>
      </c>
      <c r="F657" s="12">
        <v>10</v>
      </c>
      <c r="G657" s="12">
        <v>95.1</v>
      </c>
      <c r="H657" s="12">
        <v>865.1</v>
      </c>
      <c r="I657" s="12" t="s">
        <v>10</v>
      </c>
    </row>
    <row r="658" spans="1:9">
      <c r="A658" s="12" t="s">
        <v>674</v>
      </c>
      <c r="B658" s="12" t="s">
        <v>12</v>
      </c>
      <c r="C658" s="12" t="s">
        <v>29</v>
      </c>
      <c r="D658" s="12" t="s">
        <v>12</v>
      </c>
      <c r="E658" s="12" t="s">
        <v>23</v>
      </c>
      <c r="F658" s="12">
        <v>68</v>
      </c>
      <c r="G658" s="12">
        <v>88.85</v>
      </c>
      <c r="H658" s="12">
        <v>6132.7</v>
      </c>
      <c r="I658" s="12" t="s">
        <v>10</v>
      </c>
    </row>
    <row r="659" spans="1:9">
      <c r="A659" s="12" t="s">
        <v>675</v>
      </c>
      <c r="B659" s="12" t="s">
        <v>12</v>
      </c>
      <c r="C659" s="12" t="s">
        <v>15</v>
      </c>
      <c r="D659" s="12" t="s">
        <v>10</v>
      </c>
      <c r="E659" s="12" t="s">
        <v>19</v>
      </c>
      <c r="F659" s="12">
        <v>45</v>
      </c>
      <c r="G659" s="12">
        <v>78.8</v>
      </c>
      <c r="H659" s="12">
        <v>3597.5</v>
      </c>
      <c r="I659" s="12" t="s">
        <v>10</v>
      </c>
    </row>
    <row r="660" spans="1:9">
      <c r="A660" s="12" t="s">
        <v>676</v>
      </c>
      <c r="B660" s="12" t="s">
        <v>12</v>
      </c>
      <c r="C660" s="12" t="s">
        <v>15</v>
      </c>
      <c r="D660" s="12" t="s">
        <v>10</v>
      </c>
      <c r="E660" s="12" t="s">
        <v>16</v>
      </c>
      <c r="F660" s="12">
        <v>2</v>
      </c>
      <c r="G660" s="12">
        <v>19.850000000000001</v>
      </c>
      <c r="H660" s="12">
        <v>35.9</v>
      </c>
      <c r="I660" s="12" t="s">
        <v>12</v>
      </c>
    </row>
    <row r="661" spans="1:9">
      <c r="A661" s="12" t="s">
        <v>677</v>
      </c>
      <c r="B661" s="12" t="s">
        <v>12</v>
      </c>
      <c r="C661" s="12" t="s">
        <v>11</v>
      </c>
      <c r="D661" s="12" t="s">
        <v>10</v>
      </c>
      <c r="E661" s="12" t="s">
        <v>19</v>
      </c>
      <c r="F661" s="12">
        <v>37</v>
      </c>
      <c r="G661" s="12">
        <v>20.350000000000001</v>
      </c>
      <c r="H661" s="12">
        <v>697.65</v>
      </c>
      <c r="I661" s="12" t="s">
        <v>10</v>
      </c>
    </row>
    <row r="662" spans="1:9">
      <c r="A662" s="12" t="s">
        <v>678</v>
      </c>
      <c r="B662" s="12" t="s">
        <v>10</v>
      </c>
      <c r="C662" s="12" t="s">
        <v>11</v>
      </c>
      <c r="D662" s="12" t="s">
        <v>12</v>
      </c>
      <c r="E662" s="12" t="s">
        <v>16</v>
      </c>
      <c r="F662" s="12">
        <v>4</v>
      </c>
      <c r="G662" s="12">
        <v>24.25</v>
      </c>
      <c r="H662" s="12">
        <v>96.05</v>
      </c>
      <c r="I662" s="12" t="s">
        <v>12</v>
      </c>
    </row>
    <row r="663" spans="1:9">
      <c r="A663" s="12" t="s">
        <v>679</v>
      </c>
      <c r="B663" s="12" t="s">
        <v>12</v>
      </c>
      <c r="C663" s="12" t="s">
        <v>11</v>
      </c>
      <c r="D663" s="12" t="s">
        <v>10</v>
      </c>
      <c r="E663" s="12" t="s">
        <v>16</v>
      </c>
      <c r="F663" s="12">
        <v>10</v>
      </c>
      <c r="G663" s="12">
        <v>45.25</v>
      </c>
      <c r="H663" s="12">
        <v>428.7</v>
      </c>
      <c r="I663" s="12" t="s">
        <v>10</v>
      </c>
    </row>
    <row r="664" spans="1:9">
      <c r="A664" s="12" t="s">
        <v>680</v>
      </c>
      <c r="B664" s="12" t="s">
        <v>12</v>
      </c>
      <c r="C664" s="12" t="s">
        <v>11</v>
      </c>
      <c r="D664" s="12" t="s">
        <v>10</v>
      </c>
      <c r="E664" s="12" t="s">
        <v>16</v>
      </c>
      <c r="F664" s="12">
        <v>1</v>
      </c>
      <c r="G664" s="12">
        <v>20.05</v>
      </c>
      <c r="H664" s="12">
        <v>20.05</v>
      </c>
      <c r="I664" s="12" t="s">
        <v>10</v>
      </c>
    </row>
    <row r="665" spans="1:9">
      <c r="A665" s="12" t="s">
        <v>681</v>
      </c>
      <c r="B665" s="12" t="s">
        <v>12</v>
      </c>
      <c r="C665" s="12" t="s">
        <v>29</v>
      </c>
      <c r="D665" s="12" t="s">
        <v>12</v>
      </c>
      <c r="E665" s="12" t="s">
        <v>16</v>
      </c>
      <c r="F665" s="12">
        <v>65</v>
      </c>
      <c r="G665" s="12">
        <v>69.55</v>
      </c>
      <c r="H665" s="12">
        <v>4459.1499999999996</v>
      </c>
      <c r="I665" s="12" t="s">
        <v>10</v>
      </c>
    </row>
    <row r="666" spans="1:9">
      <c r="A666" s="12" t="s">
        <v>682</v>
      </c>
      <c r="B666" s="12" t="s">
        <v>12</v>
      </c>
      <c r="C666" s="12" t="s">
        <v>29</v>
      </c>
      <c r="D666" s="12" t="s">
        <v>10</v>
      </c>
      <c r="E666" s="12" t="s">
        <v>19</v>
      </c>
      <c r="F666" s="12">
        <v>57</v>
      </c>
      <c r="G666" s="12">
        <v>19.5</v>
      </c>
      <c r="H666" s="12">
        <v>1167.5999999999999</v>
      </c>
      <c r="I666" s="12" t="s">
        <v>10</v>
      </c>
    </row>
    <row r="667" spans="1:9">
      <c r="A667" s="12" t="s">
        <v>683</v>
      </c>
      <c r="B667" s="12" t="s">
        <v>12</v>
      </c>
      <c r="C667" s="12" t="s">
        <v>11</v>
      </c>
      <c r="D667" s="12" t="s">
        <v>12</v>
      </c>
      <c r="E667" s="12" t="s">
        <v>16</v>
      </c>
      <c r="F667" s="12">
        <v>3</v>
      </c>
      <c r="G667" s="12">
        <v>74.75</v>
      </c>
      <c r="H667" s="12">
        <v>238.1</v>
      </c>
      <c r="I667" s="12" t="s">
        <v>10</v>
      </c>
    </row>
    <row r="668" spans="1:9">
      <c r="A668" s="12" t="s">
        <v>684</v>
      </c>
      <c r="B668" s="12" t="s">
        <v>12</v>
      </c>
      <c r="C668" s="12" t="s">
        <v>11</v>
      </c>
      <c r="D668" s="12" t="s">
        <v>10</v>
      </c>
      <c r="E668" s="12" t="s">
        <v>13</v>
      </c>
      <c r="F668" s="12">
        <v>2</v>
      </c>
      <c r="G668" s="12">
        <v>69.650000000000006</v>
      </c>
      <c r="H668" s="12">
        <v>145.15</v>
      </c>
      <c r="I668" s="12" t="s">
        <v>12</v>
      </c>
    </row>
    <row r="669" spans="1:9">
      <c r="A669" s="12" t="s">
        <v>685</v>
      </c>
      <c r="B669" s="12" t="s">
        <v>10</v>
      </c>
      <c r="C669" s="12" t="s">
        <v>11</v>
      </c>
      <c r="D669" s="12" t="s">
        <v>12</v>
      </c>
      <c r="E669" s="12" t="s">
        <v>19</v>
      </c>
      <c r="F669" s="12">
        <v>49</v>
      </c>
      <c r="G669" s="12">
        <v>30.2</v>
      </c>
      <c r="H669" s="12">
        <v>1453.1</v>
      </c>
      <c r="I669" s="12" t="s">
        <v>10</v>
      </c>
    </row>
    <row r="670" spans="1:9">
      <c r="A670" s="12" t="s">
        <v>686</v>
      </c>
      <c r="B670" s="12" t="s">
        <v>12</v>
      </c>
      <c r="C670" s="12" t="s">
        <v>11</v>
      </c>
      <c r="D670" s="12" t="s">
        <v>10</v>
      </c>
      <c r="E670" s="12" t="s">
        <v>16</v>
      </c>
      <c r="F670" s="12">
        <v>4</v>
      </c>
      <c r="G670" s="12">
        <v>45.65</v>
      </c>
      <c r="H670" s="12">
        <v>191.05</v>
      </c>
      <c r="I670" s="12" t="s">
        <v>12</v>
      </c>
    </row>
    <row r="671" spans="1:9">
      <c r="A671" s="12" t="s">
        <v>687</v>
      </c>
      <c r="B671" s="12" t="s">
        <v>10</v>
      </c>
      <c r="C671" s="12" t="s">
        <v>29</v>
      </c>
      <c r="D671" s="12" t="s">
        <v>10</v>
      </c>
      <c r="E671" s="12" t="s">
        <v>19</v>
      </c>
      <c r="F671" s="12">
        <v>70</v>
      </c>
      <c r="G671" s="12">
        <v>57.8</v>
      </c>
      <c r="H671" s="12">
        <v>4039.3</v>
      </c>
      <c r="I671" s="12" t="s">
        <v>10</v>
      </c>
    </row>
    <row r="672" spans="1:9">
      <c r="A672" s="12" t="s">
        <v>688</v>
      </c>
      <c r="B672" s="12" t="s">
        <v>12</v>
      </c>
      <c r="C672" s="12" t="s">
        <v>15</v>
      </c>
      <c r="D672" s="12" t="s">
        <v>12</v>
      </c>
      <c r="E672" s="12" t="s">
        <v>19</v>
      </c>
      <c r="F672" s="12">
        <v>53</v>
      </c>
      <c r="G672" s="12">
        <v>19.850000000000001</v>
      </c>
      <c r="H672" s="12">
        <v>1039.45</v>
      </c>
      <c r="I672" s="12" t="s">
        <v>10</v>
      </c>
    </row>
    <row r="673" spans="1:9">
      <c r="A673" s="12" t="s">
        <v>689</v>
      </c>
      <c r="B673" s="12" t="s">
        <v>12</v>
      </c>
      <c r="C673" s="12" t="s">
        <v>29</v>
      </c>
      <c r="D673" s="12" t="s">
        <v>10</v>
      </c>
      <c r="E673" s="12" t="s">
        <v>23</v>
      </c>
      <c r="F673" s="12">
        <v>53</v>
      </c>
      <c r="G673" s="12">
        <v>25.55</v>
      </c>
      <c r="H673" s="12">
        <v>1336.1</v>
      </c>
      <c r="I673" s="12" t="s">
        <v>10</v>
      </c>
    </row>
    <row r="674" spans="1:9">
      <c r="A674" s="12" t="s">
        <v>690</v>
      </c>
      <c r="B674" s="12" t="s">
        <v>12</v>
      </c>
      <c r="C674" s="12" t="s">
        <v>11</v>
      </c>
      <c r="D674" s="12" t="s">
        <v>12</v>
      </c>
      <c r="E674" s="12" t="s">
        <v>16</v>
      </c>
      <c r="F674" s="12">
        <v>1</v>
      </c>
      <c r="G674" s="12">
        <v>75.05</v>
      </c>
      <c r="H674" s="12">
        <v>75.05</v>
      </c>
      <c r="I674" s="12" t="s">
        <v>12</v>
      </c>
    </row>
    <row r="675" spans="1:9">
      <c r="A675" s="12" t="s">
        <v>691</v>
      </c>
      <c r="B675" s="12" t="s">
        <v>12</v>
      </c>
      <c r="C675" s="12" t="s">
        <v>11</v>
      </c>
      <c r="D675" s="12" t="s">
        <v>12</v>
      </c>
      <c r="E675" s="12" t="s">
        <v>23</v>
      </c>
      <c r="F675" s="12">
        <v>22</v>
      </c>
      <c r="G675" s="12">
        <v>24.85</v>
      </c>
      <c r="H675" s="12">
        <v>493.4</v>
      </c>
      <c r="I675" s="12" t="s">
        <v>10</v>
      </c>
    </row>
    <row r="676" spans="1:9">
      <c r="A676" s="12" t="s">
        <v>692</v>
      </c>
      <c r="B676" s="12" t="s">
        <v>10</v>
      </c>
      <c r="C676" s="12" t="s">
        <v>11</v>
      </c>
      <c r="D676" s="12" t="s">
        <v>12</v>
      </c>
      <c r="E676" s="12" t="s">
        <v>13</v>
      </c>
      <c r="F676" s="12">
        <v>52</v>
      </c>
      <c r="G676" s="12">
        <v>49.15</v>
      </c>
      <c r="H676" s="12">
        <v>2550.9</v>
      </c>
      <c r="I676" s="12" t="s">
        <v>12</v>
      </c>
    </row>
    <row r="677" spans="1:9">
      <c r="A677" s="12" t="s">
        <v>693</v>
      </c>
      <c r="B677" s="12" t="s">
        <v>12</v>
      </c>
      <c r="C677" s="12" t="s">
        <v>29</v>
      </c>
      <c r="D677" s="12" t="s">
        <v>12</v>
      </c>
      <c r="E677" s="12" t="s">
        <v>13</v>
      </c>
      <c r="F677" s="12">
        <v>65</v>
      </c>
      <c r="G677" s="12">
        <v>110.35</v>
      </c>
      <c r="H677" s="12">
        <v>7246.15</v>
      </c>
      <c r="I677" s="12" t="s">
        <v>10</v>
      </c>
    </row>
    <row r="678" spans="1:9">
      <c r="A678" s="12" t="s">
        <v>694</v>
      </c>
      <c r="B678" s="12" t="s">
        <v>12</v>
      </c>
      <c r="C678" s="12" t="s">
        <v>15</v>
      </c>
      <c r="D678" s="12" t="s">
        <v>10</v>
      </c>
      <c r="E678" s="12" t="s">
        <v>19</v>
      </c>
      <c r="F678" s="12">
        <v>48</v>
      </c>
      <c r="G678" s="12">
        <v>24.55</v>
      </c>
      <c r="H678" s="12">
        <v>1203.95</v>
      </c>
      <c r="I678" s="12" t="s">
        <v>10</v>
      </c>
    </row>
    <row r="679" spans="1:9">
      <c r="A679" s="12" t="s">
        <v>695</v>
      </c>
      <c r="B679" s="12" t="s">
        <v>10</v>
      </c>
      <c r="C679" s="12" t="s">
        <v>11</v>
      </c>
      <c r="D679" s="12" t="s">
        <v>12</v>
      </c>
      <c r="E679" s="12" t="s">
        <v>13</v>
      </c>
      <c r="F679" s="12">
        <v>2</v>
      </c>
      <c r="G679" s="12">
        <v>34.700000000000003</v>
      </c>
      <c r="H679" s="12">
        <v>62.25</v>
      </c>
      <c r="I679" s="12" t="s">
        <v>12</v>
      </c>
    </row>
    <row r="680" spans="1:9">
      <c r="A680" s="12" t="s">
        <v>696</v>
      </c>
      <c r="B680" s="12" t="s">
        <v>12</v>
      </c>
      <c r="C680" s="12" t="s">
        <v>11</v>
      </c>
      <c r="D680" s="12" t="s">
        <v>10</v>
      </c>
      <c r="E680" s="12" t="s">
        <v>16</v>
      </c>
      <c r="F680" s="12">
        <v>3</v>
      </c>
      <c r="G680" s="12">
        <v>107.95</v>
      </c>
      <c r="H680" s="12">
        <v>313.60000000000002</v>
      </c>
      <c r="I680" s="12" t="s">
        <v>10</v>
      </c>
    </row>
    <row r="681" spans="1:9">
      <c r="A681" s="12" t="s">
        <v>697</v>
      </c>
      <c r="B681" s="12" t="s">
        <v>12</v>
      </c>
      <c r="C681" s="12" t="s">
        <v>11</v>
      </c>
      <c r="D681" s="12" t="s">
        <v>10</v>
      </c>
      <c r="E681" s="12" t="s">
        <v>19</v>
      </c>
      <c r="F681" s="12">
        <v>45</v>
      </c>
      <c r="G681" s="12">
        <v>81.400000000000006</v>
      </c>
      <c r="H681" s="12">
        <v>3775.85</v>
      </c>
      <c r="I681" s="12" t="s">
        <v>10</v>
      </c>
    </row>
    <row r="682" spans="1:9">
      <c r="A682" s="12" t="s">
        <v>698</v>
      </c>
      <c r="B682" s="12" t="s">
        <v>12</v>
      </c>
      <c r="C682" s="12" t="s">
        <v>11</v>
      </c>
      <c r="D682" s="12" t="s">
        <v>10</v>
      </c>
      <c r="E682" s="12" t="s">
        <v>13</v>
      </c>
      <c r="F682" s="12">
        <v>1</v>
      </c>
      <c r="G682" s="12">
        <v>80</v>
      </c>
      <c r="H682" s="12">
        <v>80</v>
      </c>
      <c r="I682" s="12" t="s">
        <v>12</v>
      </c>
    </row>
    <row r="683" spans="1:9">
      <c r="A683" s="12" t="s">
        <v>699</v>
      </c>
      <c r="B683" s="12" t="s">
        <v>12</v>
      </c>
      <c r="C683" s="12" t="s">
        <v>29</v>
      </c>
      <c r="D683" s="12" t="s">
        <v>12</v>
      </c>
      <c r="E683" s="12" t="s">
        <v>19</v>
      </c>
      <c r="F683" s="12">
        <v>61</v>
      </c>
      <c r="G683" s="12">
        <v>73.8</v>
      </c>
      <c r="H683" s="12">
        <v>4616.05</v>
      </c>
      <c r="I683" s="12" t="s">
        <v>10</v>
      </c>
    </row>
    <row r="684" spans="1:9">
      <c r="A684" s="12" t="s">
        <v>700</v>
      </c>
      <c r="B684" s="12" t="s">
        <v>12</v>
      </c>
      <c r="C684" s="12" t="s">
        <v>11</v>
      </c>
      <c r="D684" s="12" t="s">
        <v>12</v>
      </c>
      <c r="E684" s="12" t="s">
        <v>23</v>
      </c>
      <c r="F684" s="12">
        <v>3</v>
      </c>
      <c r="G684" s="12">
        <v>64.400000000000006</v>
      </c>
      <c r="H684" s="12">
        <v>195.65</v>
      </c>
      <c r="I684" s="12" t="s">
        <v>10</v>
      </c>
    </row>
    <row r="685" spans="1:9">
      <c r="A685" s="12" t="s">
        <v>701</v>
      </c>
      <c r="B685" s="12" t="s">
        <v>12</v>
      </c>
      <c r="C685" s="12" t="s">
        <v>15</v>
      </c>
      <c r="D685" s="12" t="s">
        <v>12</v>
      </c>
      <c r="E685" s="12" t="s">
        <v>23</v>
      </c>
      <c r="F685" s="12">
        <v>40</v>
      </c>
      <c r="G685" s="12">
        <v>103.75</v>
      </c>
      <c r="H685" s="12">
        <v>4188.3999999999996</v>
      </c>
      <c r="I685" s="12" t="s">
        <v>10</v>
      </c>
    </row>
    <row r="686" spans="1:9">
      <c r="A686" s="12" t="s">
        <v>702</v>
      </c>
      <c r="B686" s="12" t="s">
        <v>12</v>
      </c>
      <c r="C686" s="12" t="s">
        <v>11</v>
      </c>
      <c r="D686" s="12" t="s">
        <v>10</v>
      </c>
      <c r="E686" s="12" t="s">
        <v>16</v>
      </c>
      <c r="F686" s="12">
        <v>1</v>
      </c>
      <c r="G686" s="12">
        <v>71.099999999999994</v>
      </c>
      <c r="H686" s="12">
        <v>71.099999999999994</v>
      </c>
      <c r="I686" s="12" t="s">
        <v>10</v>
      </c>
    </row>
    <row r="687" spans="1:9">
      <c r="A687" s="12" t="s">
        <v>703</v>
      </c>
      <c r="B687" s="12" t="s">
        <v>12</v>
      </c>
      <c r="C687" s="12" t="s">
        <v>11</v>
      </c>
      <c r="D687" s="12" t="s">
        <v>12</v>
      </c>
      <c r="E687" s="12" t="s">
        <v>13</v>
      </c>
      <c r="F687" s="12">
        <v>1</v>
      </c>
      <c r="G687" s="12">
        <v>49.9</v>
      </c>
      <c r="H687" s="12">
        <v>49.9</v>
      </c>
      <c r="I687" s="12" t="s">
        <v>10</v>
      </c>
    </row>
    <row r="688" spans="1:9">
      <c r="A688" s="12" t="s">
        <v>704</v>
      </c>
      <c r="B688" s="12" t="s">
        <v>12</v>
      </c>
      <c r="C688" s="12" t="s">
        <v>15</v>
      </c>
      <c r="D688" s="12" t="s">
        <v>12</v>
      </c>
      <c r="E688" s="12" t="s">
        <v>19</v>
      </c>
      <c r="F688" s="12">
        <v>51</v>
      </c>
      <c r="G688" s="12">
        <v>24.6</v>
      </c>
      <c r="H688" s="12">
        <v>1266.4000000000001</v>
      </c>
      <c r="I688" s="12" t="s">
        <v>10</v>
      </c>
    </row>
    <row r="689" spans="1:9">
      <c r="A689" s="12" t="s">
        <v>705</v>
      </c>
      <c r="B689" s="12" t="s">
        <v>12</v>
      </c>
      <c r="C689" s="12" t="s">
        <v>11</v>
      </c>
      <c r="D689" s="12" t="s">
        <v>12</v>
      </c>
      <c r="E689" s="12" t="s">
        <v>13</v>
      </c>
      <c r="F689" s="12">
        <v>2</v>
      </c>
      <c r="G689" s="12">
        <v>49.25</v>
      </c>
      <c r="H689" s="12">
        <v>91.1</v>
      </c>
      <c r="I689" s="12" t="s">
        <v>12</v>
      </c>
    </row>
    <row r="690" spans="1:9">
      <c r="A690" s="12" t="s">
        <v>706</v>
      </c>
      <c r="B690" s="12" t="s">
        <v>10</v>
      </c>
      <c r="C690" s="12" t="s">
        <v>15</v>
      </c>
      <c r="D690" s="12" t="s">
        <v>10</v>
      </c>
      <c r="E690" s="12" t="s">
        <v>16</v>
      </c>
      <c r="F690" s="12">
        <v>52</v>
      </c>
      <c r="G690" s="12">
        <v>30.1</v>
      </c>
      <c r="H690" s="12">
        <v>1623.4</v>
      </c>
      <c r="I690" s="12" t="s">
        <v>10</v>
      </c>
    </row>
    <row r="691" spans="1:9">
      <c r="A691" s="12" t="s">
        <v>707</v>
      </c>
      <c r="B691" s="12" t="s">
        <v>12</v>
      </c>
      <c r="C691" s="12" t="s">
        <v>11</v>
      </c>
      <c r="D691" s="12" t="s">
        <v>10</v>
      </c>
      <c r="E691" s="12" t="s">
        <v>19</v>
      </c>
      <c r="F691" s="12">
        <v>51</v>
      </c>
      <c r="G691" s="12">
        <v>83.4</v>
      </c>
      <c r="H691" s="12">
        <v>4149.45</v>
      </c>
      <c r="I691" s="12" t="s">
        <v>10</v>
      </c>
    </row>
    <row r="692" spans="1:9">
      <c r="A692" s="12" t="s">
        <v>708</v>
      </c>
      <c r="B692" s="12" t="s">
        <v>12</v>
      </c>
      <c r="C692" s="12" t="s">
        <v>11</v>
      </c>
      <c r="D692" s="12" t="s">
        <v>12</v>
      </c>
      <c r="E692" s="12" t="s">
        <v>16</v>
      </c>
      <c r="F692" s="12">
        <v>1</v>
      </c>
      <c r="G692" s="12">
        <v>20.45</v>
      </c>
      <c r="H692" s="12">
        <v>20.45</v>
      </c>
      <c r="I692" s="12" t="s">
        <v>10</v>
      </c>
    </row>
    <row r="693" spans="1:9">
      <c r="A693" s="12" t="s">
        <v>709</v>
      </c>
      <c r="B693" s="12" t="s">
        <v>12</v>
      </c>
      <c r="C693" s="12" t="s">
        <v>15</v>
      </c>
      <c r="D693" s="12" t="s">
        <v>12</v>
      </c>
      <c r="E693" s="12" t="s">
        <v>19</v>
      </c>
      <c r="F693" s="12">
        <v>31</v>
      </c>
      <c r="G693" s="12">
        <v>75.25</v>
      </c>
      <c r="H693" s="12">
        <v>2344.5</v>
      </c>
      <c r="I693" s="12" t="s">
        <v>10</v>
      </c>
    </row>
    <row r="694" spans="1:9">
      <c r="A694" s="12" t="s">
        <v>710</v>
      </c>
      <c r="B694" s="12" t="s">
        <v>12</v>
      </c>
      <c r="C694" s="12" t="s">
        <v>15</v>
      </c>
      <c r="D694" s="12" t="s">
        <v>10</v>
      </c>
      <c r="E694" s="12" t="s">
        <v>23</v>
      </c>
      <c r="F694" s="12">
        <v>47</v>
      </c>
      <c r="G694" s="12">
        <v>20.55</v>
      </c>
      <c r="H694" s="12">
        <v>1013.05</v>
      </c>
      <c r="I694" s="12" t="s">
        <v>10</v>
      </c>
    </row>
    <row r="695" spans="1:9">
      <c r="A695" s="12" t="s">
        <v>711</v>
      </c>
      <c r="B695" s="12" t="s">
        <v>12</v>
      </c>
      <c r="C695" s="12" t="s">
        <v>11</v>
      </c>
      <c r="D695" s="12" t="s">
        <v>12</v>
      </c>
      <c r="E695" s="12" t="s">
        <v>23</v>
      </c>
      <c r="F695" s="12">
        <v>3</v>
      </c>
      <c r="G695" s="12">
        <v>75.099999999999994</v>
      </c>
      <c r="H695" s="12">
        <v>270.7</v>
      </c>
      <c r="I695" s="12" t="s">
        <v>12</v>
      </c>
    </row>
    <row r="696" spans="1:9">
      <c r="A696" s="12" t="s">
        <v>712</v>
      </c>
      <c r="B696" s="12" t="s">
        <v>12</v>
      </c>
      <c r="C696" s="12" t="s">
        <v>15</v>
      </c>
      <c r="D696" s="12" t="s">
        <v>12</v>
      </c>
      <c r="E696" s="12" t="s">
        <v>16</v>
      </c>
      <c r="F696" s="12">
        <v>22</v>
      </c>
      <c r="G696" s="12">
        <v>20.05</v>
      </c>
      <c r="H696" s="12">
        <v>417</v>
      </c>
      <c r="I696" s="12" t="s">
        <v>10</v>
      </c>
    </row>
    <row r="697" spans="1:9">
      <c r="A697" s="12" t="s">
        <v>713</v>
      </c>
      <c r="B697" s="12" t="s">
        <v>12</v>
      </c>
      <c r="C697" s="12" t="s">
        <v>11</v>
      </c>
      <c r="D697" s="12" t="s">
        <v>12</v>
      </c>
      <c r="E697" s="12" t="s">
        <v>16</v>
      </c>
      <c r="F697" s="12">
        <v>1</v>
      </c>
      <c r="G697" s="12">
        <v>20.65</v>
      </c>
      <c r="H697" s="12">
        <v>20.65</v>
      </c>
      <c r="I697" s="12" t="s">
        <v>10</v>
      </c>
    </row>
    <row r="698" spans="1:9">
      <c r="A698" s="12" t="s">
        <v>714</v>
      </c>
      <c r="B698" s="12" t="s">
        <v>12</v>
      </c>
      <c r="C698" s="12" t="s">
        <v>29</v>
      </c>
      <c r="D698" s="12" t="s">
        <v>12</v>
      </c>
      <c r="E698" s="12" t="s">
        <v>19</v>
      </c>
      <c r="F698" s="12">
        <v>72</v>
      </c>
      <c r="G698" s="12">
        <v>85.15</v>
      </c>
      <c r="H698" s="12">
        <v>6316.2</v>
      </c>
      <c r="I698" s="12" t="s">
        <v>10</v>
      </c>
    </row>
    <row r="699" spans="1:9">
      <c r="A699" s="12" t="s">
        <v>715</v>
      </c>
      <c r="B699" s="12" t="s">
        <v>12</v>
      </c>
      <c r="C699" s="12" t="s">
        <v>11</v>
      </c>
      <c r="D699" s="12" t="s">
        <v>12</v>
      </c>
      <c r="E699" s="12" t="s">
        <v>13</v>
      </c>
      <c r="F699" s="12">
        <v>3</v>
      </c>
      <c r="G699" s="12">
        <v>50.15</v>
      </c>
      <c r="H699" s="12">
        <v>168.15</v>
      </c>
      <c r="I699" s="12" t="s">
        <v>12</v>
      </c>
    </row>
    <row r="700" spans="1:9">
      <c r="A700" s="12" t="s">
        <v>716</v>
      </c>
      <c r="B700" s="12" t="s">
        <v>12</v>
      </c>
      <c r="C700" s="12" t="s">
        <v>15</v>
      </c>
      <c r="D700" s="12" t="s">
        <v>12</v>
      </c>
      <c r="E700" s="12" t="s">
        <v>19</v>
      </c>
      <c r="F700" s="12">
        <v>47</v>
      </c>
      <c r="G700" s="12">
        <v>84.95</v>
      </c>
      <c r="H700" s="12">
        <v>4018.05</v>
      </c>
      <c r="I700" s="12" t="s">
        <v>10</v>
      </c>
    </row>
    <row r="701" spans="1:9">
      <c r="A701" s="12" t="s">
        <v>717</v>
      </c>
      <c r="B701" s="12" t="s">
        <v>12</v>
      </c>
      <c r="C701" s="12" t="s">
        <v>29</v>
      </c>
      <c r="D701" s="12" t="s">
        <v>12</v>
      </c>
      <c r="E701" s="12" t="s">
        <v>23</v>
      </c>
      <c r="F701" s="12">
        <v>72</v>
      </c>
      <c r="G701" s="12">
        <v>66.5</v>
      </c>
      <c r="H701" s="12">
        <v>4811.6000000000004</v>
      </c>
      <c r="I701" s="12" t="s">
        <v>10</v>
      </c>
    </row>
    <row r="702" spans="1:9">
      <c r="A702" s="12" t="s">
        <v>718</v>
      </c>
      <c r="B702" s="12" t="s">
        <v>12</v>
      </c>
      <c r="C702" s="12" t="s">
        <v>29</v>
      </c>
      <c r="D702" s="12" t="s">
        <v>12</v>
      </c>
      <c r="E702" s="12" t="s">
        <v>19</v>
      </c>
      <c r="F702" s="12">
        <v>66</v>
      </c>
      <c r="G702" s="12">
        <v>63.3</v>
      </c>
      <c r="H702" s="12">
        <v>4189.7</v>
      </c>
      <c r="I702" s="12" t="s">
        <v>10</v>
      </c>
    </row>
    <row r="703" spans="1:9">
      <c r="A703" s="12" t="s">
        <v>719</v>
      </c>
      <c r="B703" s="12" t="s">
        <v>12</v>
      </c>
      <c r="C703" s="12" t="s">
        <v>11</v>
      </c>
      <c r="D703" s="12" t="s">
        <v>10</v>
      </c>
      <c r="E703" s="12" t="s">
        <v>13</v>
      </c>
      <c r="F703" s="12">
        <v>35</v>
      </c>
      <c r="G703" s="12">
        <v>83.15</v>
      </c>
      <c r="H703" s="12">
        <v>2848.45</v>
      </c>
      <c r="I703" s="12" t="s">
        <v>10</v>
      </c>
    </row>
    <row r="704" spans="1:9">
      <c r="A704" s="12" t="s">
        <v>720</v>
      </c>
      <c r="B704" s="12" t="s">
        <v>12</v>
      </c>
      <c r="C704" s="12" t="s">
        <v>11</v>
      </c>
      <c r="D704" s="12" t="s">
        <v>12</v>
      </c>
      <c r="E704" s="12" t="s">
        <v>13</v>
      </c>
      <c r="F704" s="12">
        <v>29</v>
      </c>
      <c r="G704" s="12">
        <v>84.9</v>
      </c>
      <c r="H704" s="12">
        <v>2516.1999999999998</v>
      </c>
      <c r="I704" s="12" t="s">
        <v>10</v>
      </c>
    </row>
    <row r="705" spans="1:9">
      <c r="A705" s="12" t="s">
        <v>721</v>
      </c>
      <c r="B705" s="12" t="s">
        <v>12</v>
      </c>
      <c r="C705" s="12" t="s">
        <v>11</v>
      </c>
      <c r="D705" s="12" t="s">
        <v>12</v>
      </c>
      <c r="E705" s="12" t="s">
        <v>16</v>
      </c>
      <c r="F705" s="12">
        <v>2</v>
      </c>
      <c r="G705" s="12">
        <v>20.55</v>
      </c>
      <c r="H705" s="12">
        <v>33.6</v>
      </c>
      <c r="I705" s="12" t="s">
        <v>10</v>
      </c>
    </row>
    <row r="706" spans="1:9">
      <c r="A706" s="12" t="s">
        <v>722</v>
      </c>
      <c r="B706" s="12" t="s">
        <v>12</v>
      </c>
      <c r="C706" s="12" t="s">
        <v>11</v>
      </c>
      <c r="D706" s="12" t="s">
        <v>10</v>
      </c>
      <c r="E706" s="12" t="s">
        <v>16</v>
      </c>
      <c r="F706" s="12">
        <v>4</v>
      </c>
      <c r="G706" s="12">
        <v>49.25</v>
      </c>
      <c r="H706" s="12">
        <v>208.45</v>
      </c>
      <c r="I706" s="12" t="s">
        <v>10</v>
      </c>
    </row>
    <row r="707" spans="1:9">
      <c r="A707" s="12" t="s">
        <v>723</v>
      </c>
      <c r="B707" s="12" t="s">
        <v>12</v>
      </c>
      <c r="C707" s="12" t="s">
        <v>11</v>
      </c>
      <c r="D707" s="12" t="s">
        <v>12</v>
      </c>
      <c r="E707" s="12" t="s">
        <v>19</v>
      </c>
      <c r="F707" s="12">
        <v>25</v>
      </c>
      <c r="G707" s="12">
        <v>79.849999999999994</v>
      </c>
      <c r="H707" s="12">
        <v>2015.35</v>
      </c>
      <c r="I707" s="12" t="s">
        <v>12</v>
      </c>
    </row>
    <row r="708" spans="1:9">
      <c r="A708" s="12" t="s">
        <v>724</v>
      </c>
      <c r="B708" s="12" t="s">
        <v>12</v>
      </c>
      <c r="C708" s="12" t="s">
        <v>29</v>
      </c>
      <c r="D708" s="12" t="s">
        <v>12</v>
      </c>
      <c r="E708" s="12" t="s">
        <v>16</v>
      </c>
      <c r="F708" s="12">
        <v>65</v>
      </c>
      <c r="G708" s="12">
        <v>59.6</v>
      </c>
      <c r="H708" s="12">
        <v>3739.8</v>
      </c>
      <c r="I708" s="12" t="s">
        <v>10</v>
      </c>
    </row>
    <row r="709" spans="1:9">
      <c r="A709" s="12" t="s">
        <v>725</v>
      </c>
      <c r="B709" s="12" t="s">
        <v>12</v>
      </c>
      <c r="C709" s="12" t="s">
        <v>15</v>
      </c>
      <c r="D709" s="12" t="s">
        <v>12</v>
      </c>
      <c r="E709" s="12" t="s">
        <v>19</v>
      </c>
      <c r="F709" s="12">
        <v>27</v>
      </c>
      <c r="G709" s="12">
        <v>104.65</v>
      </c>
      <c r="H709" s="12">
        <v>2964</v>
      </c>
      <c r="I709" s="12" t="s">
        <v>10</v>
      </c>
    </row>
    <row r="710" spans="1:9">
      <c r="A710" s="12" t="s">
        <v>726</v>
      </c>
      <c r="B710" s="12" t="s">
        <v>12</v>
      </c>
      <c r="C710" s="12" t="s">
        <v>11</v>
      </c>
      <c r="D710" s="12" t="s">
        <v>12</v>
      </c>
      <c r="E710" s="12" t="s">
        <v>23</v>
      </c>
      <c r="F710" s="12">
        <v>29</v>
      </c>
      <c r="G710" s="12">
        <v>75.3</v>
      </c>
      <c r="H710" s="12">
        <v>2263.4</v>
      </c>
      <c r="I710" s="12" t="s">
        <v>10</v>
      </c>
    </row>
    <row r="711" spans="1:9">
      <c r="A711" s="12" t="s">
        <v>727</v>
      </c>
      <c r="B711" s="12" t="s">
        <v>12</v>
      </c>
      <c r="C711" s="12" t="s">
        <v>11</v>
      </c>
      <c r="D711" s="12" t="s">
        <v>10</v>
      </c>
      <c r="E711" s="12" t="s">
        <v>23</v>
      </c>
      <c r="F711" s="12">
        <v>29</v>
      </c>
      <c r="G711" s="12">
        <v>80.099999999999994</v>
      </c>
      <c r="H711" s="12">
        <v>2211.8000000000002</v>
      </c>
      <c r="I711" s="12" t="s">
        <v>10</v>
      </c>
    </row>
    <row r="712" spans="1:9">
      <c r="A712" s="12" t="s">
        <v>728</v>
      </c>
      <c r="B712" s="12" t="s">
        <v>12</v>
      </c>
      <c r="C712" s="12" t="s">
        <v>11</v>
      </c>
      <c r="D712" s="12" t="s">
        <v>10</v>
      </c>
      <c r="E712" s="12" t="s">
        <v>16</v>
      </c>
      <c r="F712" s="12">
        <v>1</v>
      </c>
      <c r="G712" s="12">
        <v>19.55</v>
      </c>
      <c r="H712" s="12">
        <v>19.55</v>
      </c>
      <c r="I712" s="12" t="s">
        <v>12</v>
      </c>
    </row>
    <row r="713" spans="1:9">
      <c r="A713" s="12" t="s">
        <v>729</v>
      </c>
      <c r="B713" s="12" t="s">
        <v>12</v>
      </c>
      <c r="C713" s="12" t="s">
        <v>11</v>
      </c>
      <c r="D713" s="12" t="s">
        <v>12</v>
      </c>
      <c r="E713" s="12" t="s">
        <v>16</v>
      </c>
      <c r="F713" s="12">
        <v>20</v>
      </c>
      <c r="G713" s="12">
        <v>81</v>
      </c>
      <c r="H713" s="12">
        <v>1683.7</v>
      </c>
      <c r="I713" s="12" t="s">
        <v>10</v>
      </c>
    </row>
    <row r="714" spans="1:9">
      <c r="A714" s="12" t="s">
        <v>730</v>
      </c>
      <c r="B714" s="12" t="s">
        <v>12</v>
      </c>
      <c r="C714" s="12" t="s">
        <v>29</v>
      </c>
      <c r="D714" s="12" t="s">
        <v>12</v>
      </c>
      <c r="E714" s="12" t="s">
        <v>23</v>
      </c>
      <c r="F714" s="12">
        <v>58</v>
      </c>
      <c r="G714" s="12">
        <v>24.7</v>
      </c>
      <c r="H714" s="12">
        <v>1519</v>
      </c>
      <c r="I714" s="12" t="s">
        <v>10</v>
      </c>
    </row>
    <row r="715" spans="1:9">
      <c r="A715" s="12" t="s">
        <v>731</v>
      </c>
      <c r="B715" s="12" t="s">
        <v>12</v>
      </c>
      <c r="C715" s="12" t="s">
        <v>11</v>
      </c>
      <c r="D715" s="12" t="s">
        <v>12</v>
      </c>
      <c r="E715" s="12" t="s">
        <v>16</v>
      </c>
      <c r="F715" s="12">
        <v>14</v>
      </c>
      <c r="G715" s="12">
        <v>86</v>
      </c>
      <c r="H715" s="12">
        <v>1164.05</v>
      </c>
      <c r="I715" s="12" t="s">
        <v>10</v>
      </c>
    </row>
    <row r="716" spans="1:9">
      <c r="A716" s="12" t="s">
        <v>732</v>
      </c>
      <c r="B716" s="12" t="s">
        <v>12</v>
      </c>
      <c r="C716" s="12" t="s">
        <v>29</v>
      </c>
      <c r="D716" s="12" t="s">
        <v>10</v>
      </c>
      <c r="E716" s="12" t="s">
        <v>16</v>
      </c>
      <c r="F716" s="12">
        <v>72</v>
      </c>
      <c r="G716" s="12">
        <v>25.4</v>
      </c>
      <c r="H716" s="12">
        <v>1710.9</v>
      </c>
      <c r="I716" s="12" t="s">
        <v>10</v>
      </c>
    </row>
    <row r="717" spans="1:9">
      <c r="A717" s="12" t="s">
        <v>733</v>
      </c>
      <c r="B717" s="12" t="s">
        <v>12</v>
      </c>
      <c r="C717" s="12" t="s">
        <v>11</v>
      </c>
      <c r="D717" s="12" t="s">
        <v>12</v>
      </c>
      <c r="E717" s="12" t="s">
        <v>23</v>
      </c>
      <c r="F717" s="12">
        <v>46</v>
      </c>
      <c r="G717" s="12">
        <v>89.15</v>
      </c>
      <c r="H717" s="12">
        <v>4245.55</v>
      </c>
      <c r="I717" s="12" t="s">
        <v>10</v>
      </c>
    </row>
    <row r="718" spans="1:9">
      <c r="A718" s="12" t="s">
        <v>734</v>
      </c>
      <c r="B718" s="12" t="s">
        <v>10</v>
      </c>
      <c r="C718" s="12" t="s">
        <v>29</v>
      </c>
      <c r="D718" s="12" t="s">
        <v>10</v>
      </c>
      <c r="E718" s="12" t="s">
        <v>19</v>
      </c>
      <c r="F718" s="12">
        <v>71</v>
      </c>
      <c r="G718" s="12">
        <v>58.25</v>
      </c>
      <c r="H718" s="12">
        <v>4145.8999999999996</v>
      </c>
      <c r="I718" s="12" t="s">
        <v>10</v>
      </c>
    </row>
    <row r="719" spans="1:9">
      <c r="A719" s="12" t="s">
        <v>735</v>
      </c>
      <c r="B719" s="12" t="s">
        <v>12</v>
      </c>
      <c r="C719" s="12" t="s">
        <v>11</v>
      </c>
      <c r="D719" s="12" t="s">
        <v>12</v>
      </c>
      <c r="E719" s="12" t="s">
        <v>19</v>
      </c>
      <c r="F719" s="12">
        <v>32</v>
      </c>
      <c r="G719" s="12">
        <v>85.65</v>
      </c>
      <c r="H719" s="12">
        <v>2664.3</v>
      </c>
      <c r="I719" s="12" t="s">
        <v>10</v>
      </c>
    </row>
    <row r="720" spans="1:9">
      <c r="A720" s="12" t="s">
        <v>736</v>
      </c>
      <c r="B720" s="12" t="s">
        <v>10</v>
      </c>
      <c r="C720" s="12" t="s">
        <v>11</v>
      </c>
      <c r="D720" s="12" t="s">
        <v>12</v>
      </c>
      <c r="E720" s="12" t="s">
        <v>23</v>
      </c>
      <c r="F720" s="12">
        <v>26</v>
      </c>
      <c r="G720" s="12">
        <v>50.35</v>
      </c>
      <c r="H720" s="12">
        <v>1277.5</v>
      </c>
      <c r="I720" s="12" t="s">
        <v>10</v>
      </c>
    </row>
    <row r="721" spans="1:9">
      <c r="A721" s="12" t="s">
        <v>737</v>
      </c>
      <c r="B721" s="12" t="s">
        <v>12</v>
      </c>
      <c r="C721" s="12" t="s">
        <v>11</v>
      </c>
      <c r="D721" s="12" t="s">
        <v>12</v>
      </c>
      <c r="E721" s="12" t="s">
        <v>23</v>
      </c>
      <c r="F721" s="12">
        <v>68</v>
      </c>
      <c r="G721" s="12">
        <v>80.349999999999994</v>
      </c>
      <c r="H721" s="12">
        <v>5589.3</v>
      </c>
      <c r="I721" s="12" t="s">
        <v>10</v>
      </c>
    </row>
    <row r="722" spans="1:9">
      <c r="A722" s="12" t="s">
        <v>738</v>
      </c>
      <c r="B722" s="12" t="s">
        <v>12</v>
      </c>
      <c r="C722" s="12" t="s">
        <v>15</v>
      </c>
      <c r="D722" s="12" t="s">
        <v>10</v>
      </c>
      <c r="E722" s="12" t="s">
        <v>16</v>
      </c>
      <c r="F722" s="12">
        <v>2</v>
      </c>
      <c r="G722" s="12">
        <v>20.2</v>
      </c>
      <c r="H722" s="12">
        <v>34.75</v>
      </c>
      <c r="I722" s="12" t="s">
        <v>10</v>
      </c>
    </row>
    <row r="723" spans="1:9">
      <c r="A723" s="12" t="s">
        <v>739</v>
      </c>
      <c r="B723" s="12" t="s">
        <v>12</v>
      </c>
      <c r="C723" s="12" t="s">
        <v>29</v>
      </c>
      <c r="D723" s="12" t="s">
        <v>10</v>
      </c>
      <c r="E723" s="12" t="s">
        <v>23</v>
      </c>
      <c r="F723" s="12">
        <v>61</v>
      </c>
      <c r="G723" s="12">
        <v>20.55</v>
      </c>
      <c r="H723" s="12">
        <v>1305.95</v>
      </c>
      <c r="I723" s="12" t="s">
        <v>10</v>
      </c>
    </row>
    <row r="724" spans="1:9">
      <c r="A724" s="12" t="s">
        <v>740</v>
      </c>
      <c r="B724" s="12" t="s">
        <v>12</v>
      </c>
      <c r="C724" s="12" t="s">
        <v>11</v>
      </c>
      <c r="D724" s="12" t="s">
        <v>12</v>
      </c>
      <c r="E724" s="12" t="s">
        <v>13</v>
      </c>
      <c r="F724" s="12">
        <v>4</v>
      </c>
      <c r="G724" s="12">
        <v>85.95</v>
      </c>
      <c r="H724" s="12">
        <v>381.3</v>
      </c>
      <c r="I724" s="12" t="s">
        <v>12</v>
      </c>
    </row>
    <row r="725" spans="1:9">
      <c r="A725" s="12" t="s">
        <v>741</v>
      </c>
      <c r="B725" s="12" t="s">
        <v>12</v>
      </c>
      <c r="C725" s="12" t="s">
        <v>11</v>
      </c>
      <c r="D725" s="12" t="s">
        <v>12</v>
      </c>
      <c r="E725" s="12" t="s">
        <v>13</v>
      </c>
      <c r="F725" s="12">
        <v>3</v>
      </c>
      <c r="G725" s="12">
        <v>45.35</v>
      </c>
      <c r="H725" s="12">
        <v>141.5</v>
      </c>
      <c r="I725" s="12" t="s">
        <v>12</v>
      </c>
    </row>
    <row r="726" spans="1:9">
      <c r="A726" s="12" t="s">
        <v>742</v>
      </c>
      <c r="B726" s="12" t="s">
        <v>12</v>
      </c>
      <c r="C726" s="12" t="s">
        <v>11</v>
      </c>
      <c r="D726" s="12" t="s">
        <v>12</v>
      </c>
      <c r="E726" s="12" t="s">
        <v>13</v>
      </c>
      <c r="F726" s="12">
        <v>33</v>
      </c>
      <c r="G726" s="12">
        <v>94.5</v>
      </c>
      <c r="H726" s="12">
        <v>3105.55</v>
      </c>
      <c r="I726" s="12" t="s">
        <v>12</v>
      </c>
    </row>
    <row r="727" spans="1:9">
      <c r="A727" s="12" t="s">
        <v>743</v>
      </c>
      <c r="B727" s="12" t="s">
        <v>12</v>
      </c>
      <c r="C727" s="12" t="s">
        <v>11</v>
      </c>
      <c r="D727" s="12" t="s">
        <v>12</v>
      </c>
      <c r="E727" s="12" t="s">
        <v>16</v>
      </c>
      <c r="F727" s="12">
        <v>9</v>
      </c>
      <c r="G727" s="12">
        <v>21.25</v>
      </c>
      <c r="H727" s="12">
        <v>204.55</v>
      </c>
      <c r="I727" s="12" t="s">
        <v>10</v>
      </c>
    </row>
    <row r="728" spans="1:9">
      <c r="A728" s="12" t="s">
        <v>744</v>
      </c>
      <c r="B728" s="12" t="s">
        <v>12</v>
      </c>
      <c r="C728" s="12" t="s">
        <v>29</v>
      </c>
      <c r="D728" s="12" t="s">
        <v>10</v>
      </c>
      <c r="E728" s="12" t="s">
        <v>16</v>
      </c>
      <c r="F728" s="12">
        <v>22</v>
      </c>
      <c r="G728" s="12">
        <v>26.25</v>
      </c>
      <c r="H728" s="12">
        <v>605.9</v>
      </c>
      <c r="I728" s="12" t="s">
        <v>10</v>
      </c>
    </row>
    <row r="729" spans="1:9">
      <c r="A729" s="12" t="s">
        <v>745</v>
      </c>
      <c r="B729" s="12" t="s">
        <v>12</v>
      </c>
      <c r="C729" s="12" t="s">
        <v>11</v>
      </c>
      <c r="D729" s="12" t="s">
        <v>12</v>
      </c>
      <c r="E729" s="12" t="s">
        <v>13</v>
      </c>
      <c r="F729" s="12">
        <v>5</v>
      </c>
      <c r="G729" s="12">
        <v>80.849999999999994</v>
      </c>
      <c r="H729" s="12">
        <v>356.1</v>
      </c>
      <c r="I729" s="12" t="s">
        <v>10</v>
      </c>
    </row>
    <row r="730" spans="1:9">
      <c r="A730" s="12" t="s">
        <v>746</v>
      </c>
      <c r="B730" s="12" t="s">
        <v>12</v>
      </c>
      <c r="C730" s="12" t="s">
        <v>11</v>
      </c>
      <c r="D730" s="12" t="s">
        <v>10</v>
      </c>
      <c r="E730" s="12" t="s">
        <v>23</v>
      </c>
      <c r="F730" s="12">
        <v>30</v>
      </c>
      <c r="G730" s="12">
        <v>91.7</v>
      </c>
      <c r="H730" s="12">
        <v>2758.15</v>
      </c>
      <c r="I730" s="12" t="s">
        <v>12</v>
      </c>
    </row>
    <row r="731" spans="1:9">
      <c r="A731" s="12" t="s">
        <v>747</v>
      </c>
      <c r="B731" s="12" t="s">
        <v>12</v>
      </c>
      <c r="C731" s="12" t="s">
        <v>29</v>
      </c>
      <c r="D731" s="12" t="s">
        <v>12</v>
      </c>
      <c r="E731" s="12" t="s">
        <v>23</v>
      </c>
      <c r="F731" s="12">
        <v>65</v>
      </c>
      <c r="G731" s="12">
        <v>74.2</v>
      </c>
      <c r="H731" s="12">
        <v>4805.6499999999996</v>
      </c>
      <c r="I731" s="12" t="s">
        <v>10</v>
      </c>
    </row>
    <row r="732" spans="1:9">
      <c r="A732" s="12" t="s">
        <v>748</v>
      </c>
      <c r="B732" s="12" t="s">
        <v>12</v>
      </c>
      <c r="C732" s="12" t="s">
        <v>11</v>
      </c>
      <c r="D732" s="12" t="s">
        <v>12</v>
      </c>
      <c r="E732" s="12" t="s">
        <v>13</v>
      </c>
      <c r="F732" s="12">
        <v>45</v>
      </c>
      <c r="G732" s="12">
        <v>87.25</v>
      </c>
      <c r="H732" s="12">
        <v>3941.7</v>
      </c>
      <c r="I732" s="12" t="s">
        <v>12</v>
      </c>
    </row>
    <row r="733" spans="1:9">
      <c r="A733" s="12" t="s">
        <v>749</v>
      </c>
      <c r="B733" s="12" t="s">
        <v>12</v>
      </c>
      <c r="C733" s="12" t="s">
        <v>11</v>
      </c>
      <c r="D733" s="12" t="s">
        <v>10</v>
      </c>
      <c r="E733" s="12" t="s">
        <v>16</v>
      </c>
      <c r="F733" s="12">
        <v>5</v>
      </c>
      <c r="G733" s="12">
        <v>20.350000000000001</v>
      </c>
      <c r="H733" s="12">
        <v>92.75</v>
      </c>
      <c r="I733" s="12" t="s">
        <v>10</v>
      </c>
    </row>
    <row r="734" spans="1:9">
      <c r="A734" s="12" t="s">
        <v>750</v>
      </c>
      <c r="B734" s="12" t="s">
        <v>12</v>
      </c>
      <c r="C734" s="12" t="s">
        <v>11</v>
      </c>
      <c r="D734" s="12" t="s">
        <v>12</v>
      </c>
      <c r="E734" s="12" t="s">
        <v>13</v>
      </c>
      <c r="F734" s="12">
        <v>25</v>
      </c>
      <c r="G734" s="12">
        <v>75.5</v>
      </c>
      <c r="H734" s="12">
        <v>1901.05</v>
      </c>
      <c r="I734" s="12" t="s">
        <v>10</v>
      </c>
    </row>
    <row r="735" spans="1:9">
      <c r="A735" s="12" t="s">
        <v>751</v>
      </c>
      <c r="B735" s="12" t="s">
        <v>12</v>
      </c>
      <c r="C735" s="12" t="s">
        <v>29</v>
      </c>
      <c r="D735" s="12" t="s">
        <v>10</v>
      </c>
      <c r="E735" s="12" t="s">
        <v>19</v>
      </c>
      <c r="F735" s="12">
        <v>72</v>
      </c>
      <c r="G735" s="12">
        <v>79.05</v>
      </c>
      <c r="H735" s="12">
        <v>5730.7</v>
      </c>
      <c r="I735" s="12" t="s">
        <v>10</v>
      </c>
    </row>
    <row r="736" spans="1:9">
      <c r="A736" s="12" t="s">
        <v>752</v>
      </c>
      <c r="B736" s="12" t="s">
        <v>12</v>
      </c>
      <c r="C736" s="12" t="s">
        <v>11</v>
      </c>
      <c r="D736" s="12" t="s">
        <v>10</v>
      </c>
      <c r="E736" s="12" t="s">
        <v>19</v>
      </c>
      <c r="F736" s="12">
        <v>27</v>
      </c>
      <c r="G736" s="12">
        <v>90.15</v>
      </c>
      <c r="H736" s="12">
        <v>2423.4</v>
      </c>
      <c r="I736" s="12" t="s">
        <v>10</v>
      </c>
    </row>
    <row r="737" spans="1:9">
      <c r="A737" s="12" t="s">
        <v>753</v>
      </c>
      <c r="B737" s="12" t="s">
        <v>10</v>
      </c>
      <c r="C737" s="12" t="s">
        <v>11</v>
      </c>
      <c r="D737" s="12" t="s">
        <v>10</v>
      </c>
      <c r="E737" s="12" t="s">
        <v>23</v>
      </c>
      <c r="F737" s="12">
        <v>32</v>
      </c>
      <c r="G737" s="12">
        <v>50.6</v>
      </c>
      <c r="H737" s="12">
        <v>1653.45</v>
      </c>
      <c r="I737" s="12" t="s">
        <v>10</v>
      </c>
    </row>
    <row r="738" spans="1:9">
      <c r="A738" s="12" t="s">
        <v>754</v>
      </c>
      <c r="B738" s="12" t="s">
        <v>12</v>
      </c>
      <c r="C738" s="12" t="s">
        <v>15</v>
      </c>
      <c r="D738" s="12" t="s">
        <v>10</v>
      </c>
      <c r="E738" s="12" t="s">
        <v>23</v>
      </c>
      <c r="F738" s="12">
        <v>30</v>
      </c>
      <c r="G738" s="12">
        <v>110.45</v>
      </c>
      <c r="H738" s="12">
        <v>3327.05</v>
      </c>
      <c r="I738" s="12" t="s">
        <v>10</v>
      </c>
    </row>
    <row r="739" spans="1:9">
      <c r="A739" s="12" t="s">
        <v>755</v>
      </c>
      <c r="B739" s="12" t="s">
        <v>12</v>
      </c>
      <c r="C739" s="12" t="s">
        <v>29</v>
      </c>
      <c r="D739" s="12" t="s">
        <v>10</v>
      </c>
      <c r="E739" s="12" t="s">
        <v>23</v>
      </c>
      <c r="F739" s="12">
        <v>70</v>
      </c>
      <c r="G739" s="12">
        <v>101</v>
      </c>
      <c r="H739" s="12">
        <v>7085.5</v>
      </c>
      <c r="I739" s="12" t="s">
        <v>10</v>
      </c>
    </row>
    <row r="740" spans="1:9">
      <c r="A740" s="12" t="s">
        <v>756</v>
      </c>
      <c r="B740" s="12" t="s">
        <v>12</v>
      </c>
      <c r="C740" s="12" t="s">
        <v>11</v>
      </c>
      <c r="D740" s="12" t="s">
        <v>12</v>
      </c>
      <c r="E740" s="12" t="s">
        <v>19</v>
      </c>
      <c r="F740" s="12">
        <v>42</v>
      </c>
      <c r="G740" s="12">
        <v>79.349999999999994</v>
      </c>
      <c r="H740" s="12">
        <v>3344.1</v>
      </c>
      <c r="I740" s="12" t="s">
        <v>10</v>
      </c>
    </row>
    <row r="741" spans="1:9">
      <c r="A741" s="12" t="s">
        <v>757</v>
      </c>
      <c r="B741" s="12" t="s">
        <v>12</v>
      </c>
      <c r="C741" s="12" t="s">
        <v>29</v>
      </c>
      <c r="D741" s="12" t="s">
        <v>12</v>
      </c>
      <c r="E741" s="12" t="s">
        <v>19</v>
      </c>
      <c r="F741" s="12">
        <v>72</v>
      </c>
      <c r="G741" s="12">
        <v>89.85</v>
      </c>
      <c r="H741" s="12">
        <v>6697.35</v>
      </c>
      <c r="I741" s="12" t="s">
        <v>10</v>
      </c>
    </row>
    <row r="742" spans="1:9">
      <c r="A742" s="12" t="s">
        <v>758</v>
      </c>
      <c r="B742" s="12" t="s">
        <v>12</v>
      </c>
      <c r="C742" s="12" t="s">
        <v>29</v>
      </c>
      <c r="D742" s="12" t="s">
        <v>12</v>
      </c>
      <c r="E742" s="12" t="s">
        <v>16</v>
      </c>
      <c r="F742" s="12">
        <v>47</v>
      </c>
      <c r="G742" s="12">
        <v>65</v>
      </c>
      <c r="H742" s="12">
        <v>2879.9</v>
      </c>
      <c r="I742" s="12" t="s">
        <v>10</v>
      </c>
    </row>
    <row r="743" spans="1:9">
      <c r="A743" s="12" t="s">
        <v>759</v>
      </c>
      <c r="B743" s="12" t="s">
        <v>12</v>
      </c>
      <c r="C743" s="12" t="s">
        <v>11</v>
      </c>
      <c r="D743" s="12" t="s">
        <v>12</v>
      </c>
      <c r="E743" s="12" t="s">
        <v>13</v>
      </c>
      <c r="F743" s="12">
        <v>2</v>
      </c>
      <c r="G743" s="12">
        <v>80.45</v>
      </c>
      <c r="H743" s="12">
        <v>137.1</v>
      </c>
      <c r="I743" s="12" t="s">
        <v>10</v>
      </c>
    </row>
    <row r="744" spans="1:9">
      <c r="A744" s="12" t="s">
        <v>760</v>
      </c>
      <c r="B744" s="12" t="s">
        <v>12</v>
      </c>
      <c r="C744" s="12" t="s">
        <v>11</v>
      </c>
      <c r="D744" s="12" t="s">
        <v>10</v>
      </c>
      <c r="E744" s="12" t="s">
        <v>13</v>
      </c>
      <c r="F744" s="12">
        <v>10</v>
      </c>
      <c r="G744" s="12">
        <v>98.55</v>
      </c>
      <c r="H744" s="12">
        <v>1008.55</v>
      </c>
      <c r="I744" s="12" t="s">
        <v>12</v>
      </c>
    </row>
    <row r="745" spans="1:9">
      <c r="A745" s="12" t="s">
        <v>761</v>
      </c>
      <c r="B745" s="12" t="s">
        <v>12</v>
      </c>
      <c r="C745" s="12" t="s">
        <v>29</v>
      </c>
      <c r="D745" s="12" t="s">
        <v>12</v>
      </c>
      <c r="E745" s="12" t="s">
        <v>16</v>
      </c>
      <c r="F745" s="12">
        <v>61</v>
      </c>
      <c r="G745" s="12">
        <v>24.1</v>
      </c>
      <c r="H745" s="12">
        <v>1551.6</v>
      </c>
      <c r="I745" s="12" t="s">
        <v>10</v>
      </c>
    </row>
    <row r="746" spans="1:9">
      <c r="A746" s="12" t="s">
        <v>762</v>
      </c>
      <c r="B746" s="12" t="s">
        <v>12</v>
      </c>
      <c r="C746" s="12" t="s">
        <v>11</v>
      </c>
      <c r="D746" s="12" t="s">
        <v>12</v>
      </c>
      <c r="E746" s="12" t="s">
        <v>23</v>
      </c>
      <c r="F746" s="12">
        <v>5</v>
      </c>
      <c r="G746" s="12">
        <v>44.05</v>
      </c>
      <c r="H746" s="12">
        <v>202.15</v>
      </c>
      <c r="I746" s="12" t="s">
        <v>10</v>
      </c>
    </row>
    <row r="747" spans="1:9">
      <c r="A747" s="12" t="s">
        <v>763</v>
      </c>
      <c r="B747" s="12" t="s">
        <v>12</v>
      </c>
      <c r="C747" s="12" t="s">
        <v>29</v>
      </c>
      <c r="D747" s="12" t="s">
        <v>12</v>
      </c>
      <c r="E747" s="12" t="s">
        <v>23</v>
      </c>
      <c r="F747" s="12">
        <v>72</v>
      </c>
      <c r="G747" s="12">
        <v>110.8</v>
      </c>
      <c r="H747" s="12">
        <v>7882.25</v>
      </c>
      <c r="I747" s="12" t="s">
        <v>10</v>
      </c>
    </row>
    <row r="748" spans="1:9">
      <c r="A748" s="12" t="s">
        <v>764</v>
      </c>
      <c r="B748" s="12" t="s">
        <v>12</v>
      </c>
      <c r="C748" s="12" t="s">
        <v>29</v>
      </c>
      <c r="D748" s="12" t="s">
        <v>12</v>
      </c>
      <c r="E748" s="12" t="s">
        <v>19</v>
      </c>
      <c r="F748" s="12">
        <v>72</v>
      </c>
      <c r="G748" s="12">
        <v>114.95</v>
      </c>
      <c r="H748" s="12">
        <v>8196.4</v>
      </c>
      <c r="I748" s="12" t="s">
        <v>10</v>
      </c>
    </row>
    <row r="749" spans="1:9">
      <c r="A749" s="12" t="s">
        <v>765</v>
      </c>
      <c r="B749" s="12" t="s">
        <v>12</v>
      </c>
      <c r="C749" s="12" t="s">
        <v>11</v>
      </c>
      <c r="D749" s="12" t="s">
        <v>10</v>
      </c>
      <c r="E749" s="12" t="s">
        <v>16</v>
      </c>
      <c r="F749" s="12">
        <v>3</v>
      </c>
      <c r="G749" s="12">
        <v>75.05</v>
      </c>
      <c r="H749" s="12">
        <v>202.9</v>
      </c>
      <c r="I749" s="12" t="s">
        <v>10</v>
      </c>
    </row>
    <row r="750" spans="1:9">
      <c r="A750" s="12" t="s">
        <v>766</v>
      </c>
      <c r="B750" s="12" t="s">
        <v>12</v>
      </c>
      <c r="C750" s="12" t="s">
        <v>29</v>
      </c>
      <c r="D750" s="12" t="s">
        <v>10</v>
      </c>
      <c r="E750" s="12" t="s">
        <v>16</v>
      </c>
      <c r="F750" s="12">
        <v>48</v>
      </c>
      <c r="G750" s="12">
        <v>19.25</v>
      </c>
      <c r="H750" s="12">
        <v>855.1</v>
      </c>
      <c r="I750" s="12" t="s">
        <v>10</v>
      </c>
    </row>
    <row r="751" spans="1:9">
      <c r="A751" s="12" t="s">
        <v>767</v>
      </c>
      <c r="B751" s="12" t="s">
        <v>12</v>
      </c>
      <c r="C751" s="12" t="s">
        <v>15</v>
      </c>
      <c r="D751" s="12" t="s">
        <v>12</v>
      </c>
      <c r="E751" s="12" t="s">
        <v>23</v>
      </c>
      <c r="F751" s="12">
        <v>63</v>
      </c>
      <c r="G751" s="12">
        <v>90.05</v>
      </c>
      <c r="H751" s="12">
        <v>5817</v>
      </c>
      <c r="I751" s="12" t="s">
        <v>10</v>
      </c>
    </row>
    <row r="752" spans="1:9">
      <c r="A752" s="12" t="s">
        <v>768</v>
      </c>
      <c r="B752" s="12" t="s">
        <v>12</v>
      </c>
      <c r="C752" s="12" t="s">
        <v>11</v>
      </c>
      <c r="D752" s="12" t="s">
        <v>12</v>
      </c>
      <c r="E752" s="12" t="s">
        <v>16</v>
      </c>
      <c r="F752" s="12">
        <v>27</v>
      </c>
      <c r="G752" s="12">
        <v>56.7</v>
      </c>
      <c r="H752" s="12">
        <v>1652.95</v>
      </c>
      <c r="I752" s="12" t="s">
        <v>10</v>
      </c>
    </row>
    <row r="753" spans="1:9">
      <c r="A753" s="12" t="s">
        <v>769</v>
      </c>
      <c r="B753" s="12" t="s">
        <v>12</v>
      </c>
      <c r="C753" s="12" t="s">
        <v>29</v>
      </c>
      <c r="D753" s="12" t="s">
        <v>12</v>
      </c>
      <c r="E753" s="12" t="s">
        <v>23</v>
      </c>
      <c r="F753" s="12">
        <v>70</v>
      </c>
      <c r="G753" s="12">
        <v>80.150000000000006</v>
      </c>
      <c r="H753" s="12">
        <v>5600.15</v>
      </c>
      <c r="I753" s="12" t="s">
        <v>10</v>
      </c>
    </row>
    <row r="754" spans="1:9">
      <c r="A754" s="12" t="s">
        <v>770</v>
      </c>
      <c r="B754" s="12" t="s">
        <v>12</v>
      </c>
      <c r="C754" s="12" t="s">
        <v>11</v>
      </c>
      <c r="D754" s="12" t="s">
        <v>12</v>
      </c>
      <c r="E754" s="12" t="s">
        <v>23</v>
      </c>
      <c r="F754" s="12">
        <v>7</v>
      </c>
      <c r="G754" s="12">
        <v>71.349999999999994</v>
      </c>
      <c r="H754" s="12">
        <v>515.75</v>
      </c>
      <c r="I754" s="12" t="s">
        <v>10</v>
      </c>
    </row>
    <row r="755" spans="1:9">
      <c r="A755" s="12" t="s">
        <v>771</v>
      </c>
      <c r="B755" s="12" t="s">
        <v>12</v>
      </c>
      <c r="C755" s="12" t="s">
        <v>29</v>
      </c>
      <c r="D755" s="12" t="s">
        <v>10</v>
      </c>
      <c r="E755" s="12" t="s">
        <v>16</v>
      </c>
      <c r="F755" s="12">
        <v>0</v>
      </c>
      <c r="G755" s="12">
        <v>20.25</v>
      </c>
      <c r="H755" s="12">
        <v>0</v>
      </c>
      <c r="I755" s="12" t="s">
        <v>10</v>
      </c>
    </row>
    <row r="756" spans="1:9">
      <c r="A756" s="12" t="s">
        <v>772</v>
      </c>
      <c r="B756" s="12" t="s">
        <v>12</v>
      </c>
      <c r="C756" s="12" t="s">
        <v>11</v>
      </c>
      <c r="D756" s="12" t="s">
        <v>10</v>
      </c>
      <c r="E756" s="12" t="s">
        <v>13</v>
      </c>
      <c r="F756" s="12">
        <v>2</v>
      </c>
      <c r="G756" s="12">
        <v>90.35</v>
      </c>
      <c r="H756" s="12">
        <v>190.5</v>
      </c>
      <c r="I756" s="12" t="s">
        <v>10</v>
      </c>
    </row>
    <row r="757" spans="1:9">
      <c r="A757" s="12" t="s">
        <v>773</v>
      </c>
      <c r="B757" s="12" t="s">
        <v>12</v>
      </c>
      <c r="C757" s="12" t="s">
        <v>11</v>
      </c>
      <c r="D757" s="12" t="s">
        <v>12</v>
      </c>
      <c r="E757" s="12" t="s">
        <v>13</v>
      </c>
      <c r="F757" s="12">
        <v>20</v>
      </c>
      <c r="G757" s="12">
        <v>98.55</v>
      </c>
      <c r="H757" s="12">
        <v>1842.8</v>
      </c>
      <c r="I757" s="12" t="s">
        <v>12</v>
      </c>
    </row>
    <row r="758" spans="1:9">
      <c r="A758" s="12" t="s">
        <v>774</v>
      </c>
      <c r="B758" s="12" t="s">
        <v>12</v>
      </c>
      <c r="C758" s="12" t="s">
        <v>29</v>
      </c>
      <c r="D758" s="12" t="s">
        <v>10</v>
      </c>
      <c r="E758" s="12" t="s">
        <v>19</v>
      </c>
      <c r="F758" s="12">
        <v>66</v>
      </c>
      <c r="G758" s="12">
        <v>19.7</v>
      </c>
      <c r="H758" s="12">
        <v>1253.8</v>
      </c>
      <c r="I758" s="12" t="s">
        <v>10</v>
      </c>
    </row>
    <row r="759" spans="1:9">
      <c r="A759" s="12" t="s">
        <v>775</v>
      </c>
      <c r="B759" s="12" t="s">
        <v>12</v>
      </c>
      <c r="C759" s="12" t="s">
        <v>11</v>
      </c>
      <c r="D759" s="12" t="s">
        <v>10</v>
      </c>
      <c r="E759" s="12" t="s">
        <v>16</v>
      </c>
      <c r="F759" s="12">
        <v>3</v>
      </c>
      <c r="G759" s="12">
        <v>19.850000000000001</v>
      </c>
      <c r="H759" s="12">
        <v>57.2</v>
      </c>
      <c r="I759" s="12" t="s">
        <v>10</v>
      </c>
    </row>
    <row r="760" spans="1:9">
      <c r="A760" s="12" t="s">
        <v>776</v>
      </c>
      <c r="B760" s="12" t="s">
        <v>12</v>
      </c>
      <c r="C760" s="12" t="s">
        <v>11</v>
      </c>
      <c r="D760" s="12" t="s">
        <v>12</v>
      </c>
      <c r="E760" s="12" t="s">
        <v>19</v>
      </c>
      <c r="F760" s="12">
        <v>15</v>
      </c>
      <c r="G760" s="12">
        <v>85.9</v>
      </c>
      <c r="H760" s="12">
        <v>1269.55</v>
      </c>
      <c r="I760" s="12" t="s">
        <v>12</v>
      </c>
    </row>
    <row r="761" spans="1:9">
      <c r="A761" s="12" t="s">
        <v>777</v>
      </c>
      <c r="B761" s="12" t="s">
        <v>12</v>
      </c>
      <c r="C761" s="12" t="s">
        <v>29</v>
      </c>
      <c r="D761" s="12" t="s">
        <v>12</v>
      </c>
      <c r="E761" s="12" t="s">
        <v>19</v>
      </c>
      <c r="F761" s="12">
        <v>72</v>
      </c>
      <c r="G761" s="12">
        <v>90.35</v>
      </c>
      <c r="H761" s="12">
        <v>6563.4</v>
      </c>
      <c r="I761" s="12" t="s">
        <v>10</v>
      </c>
    </row>
    <row r="762" spans="1:9">
      <c r="A762" s="12" t="s">
        <v>778</v>
      </c>
      <c r="B762" s="12" t="s">
        <v>12</v>
      </c>
      <c r="C762" s="12" t="s">
        <v>11</v>
      </c>
      <c r="D762" s="12" t="s">
        <v>10</v>
      </c>
      <c r="E762" s="12" t="s">
        <v>16</v>
      </c>
      <c r="F762" s="12">
        <v>1</v>
      </c>
      <c r="G762" s="12">
        <v>20.8</v>
      </c>
      <c r="H762" s="12">
        <v>20.8</v>
      </c>
      <c r="I762" s="12" t="s">
        <v>10</v>
      </c>
    </row>
    <row r="763" spans="1:9">
      <c r="A763" s="12" t="s">
        <v>779</v>
      </c>
      <c r="B763" s="12" t="s">
        <v>12</v>
      </c>
      <c r="C763" s="12" t="s">
        <v>11</v>
      </c>
      <c r="D763" s="12" t="s">
        <v>10</v>
      </c>
      <c r="E763" s="12" t="s">
        <v>13</v>
      </c>
      <c r="F763" s="12">
        <v>22</v>
      </c>
      <c r="G763" s="12">
        <v>89.25</v>
      </c>
      <c r="H763" s="12">
        <v>1907.85</v>
      </c>
      <c r="I763" s="12" t="s">
        <v>12</v>
      </c>
    </row>
    <row r="764" spans="1:9">
      <c r="A764" s="12" t="s">
        <v>780</v>
      </c>
      <c r="B764" s="12" t="s">
        <v>12</v>
      </c>
      <c r="C764" s="12" t="s">
        <v>11</v>
      </c>
      <c r="D764" s="12" t="s">
        <v>12</v>
      </c>
      <c r="E764" s="12" t="s">
        <v>13</v>
      </c>
      <c r="F764" s="12">
        <v>3</v>
      </c>
      <c r="G764" s="12">
        <v>70.3</v>
      </c>
      <c r="H764" s="12">
        <v>208.85</v>
      </c>
      <c r="I764" s="12" t="s">
        <v>12</v>
      </c>
    </row>
    <row r="765" spans="1:9">
      <c r="A765" s="12" t="s">
        <v>781</v>
      </c>
      <c r="B765" s="12" t="s">
        <v>12</v>
      </c>
      <c r="C765" s="12" t="s">
        <v>29</v>
      </c>
      <c r="D765" s="12" t="s">
        <v>10</v>
      </c>
      <c r="E765" s="12" t="s">
        <v>19</v>
      </c>
      <c r="F765" s="12">
        <v>72</v>
      </c>
      <c r="G765" s="12">
        <v>66.849999999999994</v>
      </c>
      <c r="H765" s="12">
        <v>4758.8</v>
      </c>
      <c r="I765" s="12" t="s">
        <v>10</v>
      </c>
    </row>
    <row r="766" spans="1:9">
      <c r="A766" s="12" t="s">
        <v>782</v>
      </c>
      <c r="B766" s="12" t="s">
        <v>12</v>
      </c>
      <c r="C766" s="12" t="s">
        <v>29</v>
      </c>
      <c r="D766" s="12" t="s">
        <v>10</v>
      </c>
      <c r="E766" s="12" t="s">
        <v>16</v>
      </c>
      <c r="F766" s="12">
        <v>65</v>
      </c>
      <c r="G766" s="12">
        <v>19.899999999999999</v>
      </c>
      <c r="H766" s="12">
        <v>1292.5999999999999</v>
      </c>
      <c r="I766" s="12" t="s">
        <v>10</v>
      </c>
    </row>
    <row r="767" spans="1:9">
      <c r="A767" s="12" t="s">
        <v>783</v>
      </c>
      <c r="B767" s="12" t="s">
        <v>10</v>
      </c>
      <c r="C767" s="12" t="s">
        <v>11</v>
      </c>
      <c r="D767" s="12" t="s">
        <v>12</v>
      </c>
      <c r="E767" s="12" t="s">
        <v>16</v>
      </c>
      <c r="F767" s="12">
        <v>11</v>
      </c>
      <c r="G767" s="12">
        <v>35.799999999999997</v>
      </c>
      <c r="H767" s="12">
        <v>363.15</v>
      </c>
      <c r="I767" s="12" t="s">
        <v>10</v>
      </c>
    </row>
    <row r="768" spans="1:9">
      <c r="A768" s="12" t="s">
        <v>784</v>
      </c>
      <c r="B768" s="12" t="s">
        <v>12</v>
      </c>
      <c r="C768" s="12" t="s">
        <v>11</v>
      </c>
      <c r="D768" s="12" t="s">
        <v>12</v>
      </c>
      <c r="E768" s="12" t="s">
        <v>16</v>
      </c>
      <c r="F768" s="12">
        <v>22</v>
      </c>
      <c r="G768" s="12">
        <v>78.849999999999994</v>
      </c>
      <c r="H768" s="12">
        <v>1600.25</v>
      </c>
      <c r="I768" s="12" t="s">
        <v>10</v>
      </c>
    </row>
    <row r="769" spans="1:9">
      <c r="A769" s="12" t="s">
        <v>785</v>
      </c>
      <c r="B769" s="12" t="s">
        <v>12</v>
      </c>
      <c r="C769" s="12" t="s">
        <v>15</v>
      </c>
      <c r="D769" s="12" t="s">
        <v>10</v>
      </c>
      <c r="E769" s="12" t="s">
        <v>19</v>
      </c>
      <c r="F769" s="12">
        <v>14</v>
      </c>
      <c r="G769" s="12">
        <v>20.399999999999999</v>
      </c>
      <c r="H769" s="12">
        <v>275.7</v>
      </c>
      <c r="I769" s="12" t="s">
        <v>10</v>
      </c>
    </row>
    <row r="770" spans="1:9">
      <c r="A770" s="12" t="s">
        <v>786</v>
      </c>
      <c r="B770" s="12" t="s">
        <v>12</v>
      </c>
      <c r="C770" s="12" t="s">
        <v>11</v>
      </c>
      <c r="D770" s="12" t="s">
        <v>12</v>
      </c>
      <c r="E770" s="12" t="s">
        <v>13</v>
      </c>
      <c r="F770" s="12">
        <v>41</v>
      </c>
      <c r="G770" s="12">
        <v>74.25</v>
      </c>
      <c r="H770" s="12">
        <v>3089.1</v>
      </c>
      <c r="I770" s="12" t="s">
        <v>10</v>
      </c>
    </row>
    <row r="771" spans="1:9">
      <c r="A771" s="12" t="s">
        <v>787</v>
      </c>
      <c r="B771" s="12" t="s">
        <v>12</v>
      </c>
      <c r="C771" s="12" t="s">
        <v>15</v>
      </c>
      <c r="D771" s="12" t="s">
        <v>10</v>
      </c>
      <c r="E771" s="12" t="s">
        <v>16</v>
      </c>
      <c r="F771" s="12">
        <v>17</v>
      </c>
      <c r="G771" s="12">
        <v>64.8</v>
      </c>
      <c r="H771" s="12">
        <v>1175.5999999999999</v>
      </c>
      <c r="I771" s="12" t="s">
        <v>10</v>
      </c>
    </row>
    <row r="772" spans="1:9">
      <c r="A772" s="12" t="s">
        <v>788</v>
      </c>
      <c r="B772" s="12" t="s">
        <v>12</v>
      </c>
      <c r="C772" s="12" t="s">
        <v>11</v>
      </c>
      <c r="D772" s="12" t="s">
        <v>12</v>
      </c>
      <c r="E772" s="12" t="s">
        <v>23</v>
      </c>
      <c r="F772" s="12">
        <v>11</v>
      </c>
      <c r="G772" s="12">
        <v>20.45</v>
      </c>
      <c r="H772" s="12">
        <v>237.3</v>
      </c>
      <c r="I772" s="12" t="s">
        <v>10</v>
      </c>
    </row>
    <row r="773" spans="1:9">
      <c r="A773" s="12" t="s">
        <v>789</v>
      </c>
      <c r="B773" s="12" t="s">
        <v>12</v>
      </c>
      <c r="C773" s="12" t="s">
        <v>11</v>
      </c>
      <c r="D773" s="12" t="s">
        <v>12</v>
      </c>
      <c r="E773" s="12" t="s">
        <v>13</v>
      </c>
      <c r="F773" s="12">
        <v>15</v>
      </c>
      <c r="G773" s="12">
        <v>93.35</v>
      </c>
      <c r="H773" s="12">
        <v>1444.65</v>
      </c>
      <c r="I773" s="12" t="s">
        <v>12</v>
      </c>
    </row>
    <row r="774" spans="1:9">
      <c r="A774" s="12" t="s">
        <v>790</v>
      </c>
      <c r="B774" s="12" t="s">
        <v>12</v>
      </c>
      <c r="C774" s="12" t="s">
        <v>11</v>
      </c>
      <c r="D774" s="12" t="s">
        <v>10</v>
      </c>
      <c r="E774" s="12" t="s">
        <v>16</v>
      </c>
      <c r="F774" s="12">
        <v>1</v>
      </c>
      <c r="G774" s="12">
        <v>19.899999999999999</v>
      </c>
      <c r="H774" s="12">
        <v>19.899999999999999</v>
      </c>
      <c r="I774" s="12" t="s">
        <v>12</v>
      </c>
    </row>
    <row r="775" spans="1:9">
      <c r="A775" s="12" t="s">
        <v>791</v>
      </c>
      <c r="B775" s="12" t="s">
        <v>12</v>
      </c>
      <c r="C775" s="12" t="s">
        <v>11</v>
      </c>
      <c r="D775" s="12" t="s">
        <v>12</v>
      </c>
      <c r="E775" s="12" t="s">
        <v>16</v>
      </c>
      <c r="F775" s="12">
        <v>5</v>
      </c>
      <c r="G775" s="12">
        <v>88.9</v>
      </c>
      <c r="H775" s="12">
        <v>454.15</v>
      </c>
      <c r="I775" s="12" t="s">
        <v>12</v>
      </c>
    </row>
    <row r="776" spans="1:9">
      <c r="A776" s="12" t="s">
        <v>792</v>
      </c>
      <c r="B776" s="12" t="s">
        <v>12</v>
      </c>
      <c r="C776" s="12" t="s">
        <v>15</v>
      </c>
      <c r="D776" s="12" t="s">
        <v>12</v>
      </c>
      <c r="E776" s="12" t="s">
        <v>13</v>
      </c>
      <c r="F776" s="12">
        <v>33</v>
      </c>
      <c r="G776" s="12">
        <v>95.8</v>
      </c>
      <c r="H776" s="12">
        <v>3036.75</v>
      </c>
      <c r="I776" s="12" t="s">
        <v>12</v>
      </c>
    </row>
    <row r="777" spans="1:9">
      <c r="A777" s="12" t="s">
        <v>793</v>
      </c>
      <c r="B777" s="12" t="s">
        <v>12</v>
      </c>
      <c r="C777" s="12" t="s">
        <v>29</v>
      </c>
      <c r="D777" s="12" t="s">
        <v>12</v>
      </c>
      <c r="E777" s="12" t="s">
        <v>23</v>
      </c>
      <c r="F777" s="12">
        <v>72</v>
      </c>
      <c r="G777" s="12">
        <v>110.65</v>
      </c>
      <c r="H777" s="12">
        <v>8065.65</v>
      </c>
      <c r="I777" s="12" t="s">
        <v>10</v>
      </c>
    </row>
    <row r="778" spans="1:9">
      <c r="A778" s="12" t="s">
        <v>794</v>
      </c>
      <c r="B778" s="12" t="s">
        <v>10</v>
      </c>
      <c r="C778" s="12" t="s">
        <v>11</v>
      </c>
      <c r="D778" s="12" t="s">
        <v>10</v>
      </c>
      <c r="E778" s="12" t="s">
        <v>16</v>
      </c>
      <c r="F778" s="12">
        <v>3</v>
      </c>
      <c r="G778" s="12">
        <v>40.299999999999997</v>
      </c>
      <c r="H778" s="12">
        <v>92.5</v>
      </c>
      <c r="I778" s="12" t="s">
        <v>10</v>
      </c>
    </row>
    <row r="779" spans="1:9">
      <c r="A779" s="12" t="s">
        <v>795</v>
      </c>
      <c r="B779" s="12" t="s">
        <v>12</v>
      </c>
      <c r="C779" s="12" t="s">
        <v>11</v>
      </c>
      <c r="D779" s="12" t="s">
        <v>12</v>
      </c>
      <c r="E779" s="12" t="s">
        <v>13</v>
      </c>
      <c r="F779" s="12">
        <v>2</v>
      </c>
      <c r="G779" s="12">
        <v>82</v>
      </c>
      <c r="H779" s="12">
        <v>184.65</v>
      </c>
      <c r="I779" s="12" t="s">
        <v>12</v>
      </c>
    </row>
    <row r="780" spans="1:9">
      <c r="A780" s="12" t="s">
        <v>796</v>
      </c>
      <c r="B780" s="12" t="s">
        <v>12</v>
      </c>
      <c r="C780" s="12" t="s">
        <v>15</v>
      </c>
      <c r="D780" s="12" t="s">
        <v>12</v>
      </c>
      <c r="E780" s="12" t="s">
        <v>23</v>
      </c>
      <c r="F780" s="12">
        <v>59</v>
      </c>
      <c r="G780" s="12">
        <v>107</v>
      </c>
      <c r="H780" s="12">
        <v>6152.3</v>
      </c>
      <c r="I780" s="12" t="s">
        <v>10</v>
      </c>
    </row>
    <row r="781" spans="1:9">
      <c r="A781" s="12" t="s">
        <v>797</v>
      </c>
      <c r="B781" s="12" t="s">
        <v>12</v>
      </c>
      <c r="C781" s="12" t="s">
        <v>11</v>
      </c>
      <c r="D781" s="12" t="s">
        <v>10</v>
      </c>
      <c r="E781" s="12" t="s">
        <v>13</v>
      </c>
      <c r="F781" s="12">
        <v>2</v>
      </c>
      <c r="G781" s="12">
        <v>45.35</v>
      </c>
      <c r="H781" s="12">
        <v>89.5</v>
      </c>
      <c r="I781" s="12" t="s">
        <v>12</v>
      </c>
    </row>
    <row r="782" spans="1:9">
      <c r="A782" s="12" t="s">
        <v>798</v>
      </c>
      <c r="B782" s="12" t="s">
        <v>12</v>
      </c>
      <c r="C782" s="12" t="s">
        <v>29</v>
      </c>
      <c r="D782" s="12" t="s">
        <v>12</v>
      </c>
      <c r="E782" s="12" t="s">
        <v>23</v>
      </c>
      <c r="F782" s="12">
        <v>71</v>
      </c>
      <c r="G782" s="12">
        <v>73.349999999999994</v>
      </c>
      <c r="H782" s="12">
        <v>5154.5</v>
      </c>
      <c r="I782" s="12" t="s">
        <v>10</v>
      </c>
    </row>
    <row r="783" spans="1:9">
      <c r="A783" s="12" t="s">
        <v>799</v>
      </c>
      <c r="B783" s="12" t="s">
        <v>12</v>
      </c>
      <c r="C783" s="12" t="s">
        <v>11</v>
      </c>
      <c r="D783" s="12" t="s">
        <v>10</v>
      </c>
      <c r="E783" s="12" t="s">
        <v>16</v>
      </c>
      <c r="F783" s="12">
        <v>5</v>
      </c>
      <c r="G783" s="12">
        <v>44.8</v>
      </c>
      <c r="H783" s="12">
        <v>220.45</v>
      </c>
      <c r="I783" s="12" t="s">
        <v>10</v>
      </c>
    </row>
    <row r="784" spans="1:9">
      <c r="A784" s="12" t="s">
        <v>800</v>
      </c>
      <c r="B784" s="12" t="s">
        <v>12</v>
      </c>
      <c r="C784" s="12" t="s">
        <v>11</v>
      </c>
      <c r="D784" s="12" t="s">
        <v>12</v>
      </c>
      <c r="E784" s="12" t="s">
        <v>23</v>
      </c>
      <c r="F784" s="12">
        <v>27</v>
      </c>
      <c r="G784" s="12">
        <v>54.75</v>
      </c>
      <c r="H784" s="12">
        <v>1510.3</v>
      </c>
      <c r="I784" s="12" t="s">
        <v>10</v>
      </c>
    </row>
    <row r="785" spans="1:9">
      <c r="A785" s="12" t="s">
        <v>801</v>
      </c>
      <c r="B785" s="12" t="s">
        <v>12</v>
      </c>
      <c r="C785" s="12" t="s">
        <v>11</v>
      </c>
      <c r="D785" s="12" t="s">
        <v>12</v>
      </c>
      <c r="E785" s="12" t="s">
        <v>13</v>
      </c>
      <c r="F785" s="12">
        <v>1</v>
      </c>
      <c r="G785" s="12">
        <v>52.2</v>
      </c>
      <c r="H785" s="12">
        <v>52.2</v>
      </c>
      <c r="I785" s="12" t="s">
        <v>12</v>
      </c>
    </row>
    <row r="786" spans="1:9">
      <c r="A786" s="12" t="s">
        <v>802</v>
      </c>
      <c r="B786" s="12" t="s">
        <v>10</v>
      </c>
      <c r="C786" s="12" t="s">
        <v>15</v>
      </c>
      <c r="D786" s="12" t="s">
        <v>12</v>
      </c>
      <c r="E786" s="12" t="s">
        <v>19</v>
      </c>
      <c r="F786" s="12">
        <v>63</v>
      </c>
      <c r="G786" s="12">
        <v>40.6</v>
      </c>
      <c r="H786" s="12">
        <v>2588.9499999999998</v>
      </c>
      <c r="I786" s="12" t="s">
        <v>10</v>
      </c>
    </row>
    <row r="787" spans="1:9">
      <c r="A787" s="12" t="s">
        <v>803</v>
      </c>
      <c r="B787" s="12" t="s">
        <v>12</v>
      </c>
      <c r="C787" s="12" t="s">
        <v>15</v>
      </c>
      <c r="D787" s="12" t="s">
        <v>12</v>
      </c>
      <c r="E787" s="12" t="s">
        <v>13</v>
      </c>
      <c r="F787" s="12">
        <v>46</v>
      </c>
      <c r="G787" s="12">
        <v>110</v>
      </c>
      <c r="H787" s="12">
        <v>4874.8</v>
      </c>
      <c r="I787" s="12" t="s">
        <v>12</v>
      </c>
    </row>
    <row r="788" spans="1:9">
      <c r="A788" s="12" t="s">
        <v>804</v>
      </c>
      <c r="B788" s="12" t="s">
        <v>12</v>
      </c>
      <c r="C788" s="12" t="s">
        <v>29</v>
      </c>
      <c r="D788" s="12" t="s">
        <v>10</v>
      </c>
      <c r="E788" s="12" t="s">
        <v>19</v>
      </c>
      <c r="F788" s="12">
        <v>72</v>
      </c>
      <c r="G788" s="12">
        <v>55.3</v>
      </c>
      <c r="H788" s="12">
        <v>3983.6</v>
      </c>
      <c r="I788" s="12" t="s">
        <v>10</v>
      </c>
    </row>
    <row r="789" spans="1:9">
      <c r="A789" s="12" t="s">
        <v>805</v>
      </c>
      <c r="B789" s="12" t="s">
        <v>12</v>
      </c>
      <c r="C789" s="12" t="s">
        <v>11</v>
      </c>
      <c r="D789" s="12" t="s">
        <v>12</v>
      </c>
      <c r="E789" s="12" t="s">
        <v>19</v>
      </c>
      <c r="F789" s="12">
        <v>34</v>
      </c>
      <c r="G789" s="12">
        <v>60.85</v>
      </c>
      <c r="H789" s="12">
        <v>2003.6</v>
      </c>
      <c r="I789" s="12" t="s">
        <v>10</v>
      </c>
    </row>
    <row r="790" spans="1:9">
      <c r="A790" s="12" t="s">
        <v>806</v>
      </c>
      <c r="B790" s="12" t="s">
        <v>12</v>
      </c>
      <c r="C790" s="12" t="s">
        <v>15</v>
      </c>
      <c r="D790" s="12" t="s">
        <v>10</v>
      </c>
      <c r="E790" s="12" t="s">
        <v>13</v>
      </c>
      <c r="F790" s="12">
        <v>24</v>
      </c>
      <c r="G790" s="12">
        <v>78.400000000000006</v>
      </c>
      <c r="H790" s="12">
        <v>1832.4</v>
      </c>
      <c r="I790" s="12" t="s">
        <v>10</v>
      </c>
    </row>
    <row r="791" spans="1:9">
      <c r="A791" s="12" t="s">
        <v>807</v>
      </c>
      <c r="B791" s="12" t="s">
        <v>12</v>
      </c>
      <c r="C791" s="12" t="s">
        <v>29</v>
      </c>
      <c r="D791" s="12" t="s">
        <v>10</v>
      </c>
      <c r="E791" s="12" t="s">
        <v>19</v>
      </c>
      <c r="F791" s="12">
        <v>72</v>
      </c>
      <c r="G791" s="12">
        <v>69.650000000000006</v>
      </c>
      <c r="H791" s="12">
        <v>4908.25</v>
      </c>
      <c r="I791" s="12" t="s">
        <v>10</v>
      </c>
    </row>
    <row r="792" spans="1:9">
      <c r="A792" s="12" t="s">
        <v>808</v>
      </c>
      <c r="B792" s="12" t="s">
        <v>10</v>
      </c>
      <c r="C792" s="12" t="s">
        <v>29</v>
      </c>
      <c r="D792" s="12" t="s">
        <v>10</v>
      </c>
      <c r="E792" s="12" t="s">
        <v>23</v>
      </c>
      <c r="F792" s="12">
        <v>60</v>
      </c>
      <c r="G792" s="12">
        <v>59.85</v>
      </c>
      <c r="H792" s="12">
        <v>3590.2</v>
      </c>
      <c r="I792" s="12" t="s">
        <v>10</v>
      </c>
    </row>
    <row r="793" spans="1:9">
      <c r="A793" s="12" t="s">
        <v>809</v>
      </c>
      <c r="B793" s="12" t="s">
        <v>12</v>
      </c>
      <c r="C793" s="12" t="s">
        <v>15</v>
      </c>
      <c r="D793" s="12" t="s">
        <v>12</v>
      </c>
      <c r="E793" s="12" t="s">
        <v>23</v>
      </c>
      <c r="F793" s="12">
        <v>68</v>
      </c>
      <c r="G793" s="12">
        <v>76.900000000000006</v>
      </c>
      <c r="H793" s="12">
        <v>5023</v>
      </c>
      <c r="I793" s="12" t="s">
        <v>10</v>
      </c>
    </row>
    <row r="794" spans="1:9">
      <c r="A794" s="12" t="s">
        <v>810</v>
      </c>
      <c r="B794" s="12" t="s">
        <v>12</v>
      </c>
      <c r="C794" s="12" t="s">
        <v>29</v>
      </c>
      <c r="D794" s="12" t="s">
        <v>12</v>
      </c>
      <c r="E794" s="12" t="s">
        <v>16</v>
      </c>
      <c r="F794" s="12">
        <v>8</v>
      </c>
      <c r="G794" s="12">
        <v>19.850000000000001</v>
      </c>
      <c r="H794" s="12">
        <v>146.6</v>
      </c>
      <c r="I794" s="12" t="s">
        <v>10</v>
      </c>
    </row>
    <row r="795" spans="1:9">
      <c r="A795" s="12" t="s">
        <v>811</v>
      </c>
      <c r="B795" s="12" t="s">
        <v>12</v>
      </c>
      <c r="C795" s="12" t="s">
        <v>29</v>
      </c>
      <c r="D795" s="12" t="s">
        <v>10</v>
      </c>
      <c r="E795" s="12" t="s">
        <v>23</v>
      </c>
      <c r="F795" s="12">
        <v>34</v>
      </c>
      <c r="G795" s="12">
        <v>67.650000000000006</v>
      </c>
      <c r="H795" s="12">
        <v>2339.3000000000002</v>
      </c>
      <c r="I795" s="12" t="s">
        <v>10</v>
      </c>
    </row>
    <row r="796" spans="1:9">
      <c r="A796" s="12" t="s">
        <v>812</v>
      </c>
      <c r="B796" s="12" t="s">
        <v>10</v>
      </c>
      <c r="C796" s="12" t="s">
        <v>11</v>
      </c>
      <c r="D796" s="12" t="s">
        <v>10</v>
      </c>
      <c r="E796" s="12" t="s">
        <v>23</v>
      </c>
      <c r="F796" s="12">
        <v>6</v>
      </c>
      <c r="G796" s="12">
        <v>45</v>
      </c>
      <c r="H796" s="12">
        <v>298.7</v>
      </c>
      <c r="I796" s="12" t="s">
        <v>10</v>
      </c>
    </row>
    <row r="797" spans="1:9">
      <c r="A797" s="12" t="s">
        <v>813</v>
      </c>
      <c r="B797" s="12" t="s">
        <v>12</v>
      </c>
      <c r="C797" s="12" t="s">
        <v>11</v>
      </c>
      <c r="D797" s="12" t="s">
        <v>12</v>
      </c>
      <c r="E797" s="12" t="s">
        <v>16</v>
      </c>
      <c r="F797" s="12">
        <v>2</v>
      </c>
      <c r="G797" s="12">
        <v>64.2</v>
      </c>
      <c r="H797" s="12">
        <v>143.65</v>
      </c>
      <c r="I797" s="12" t="s">
        <v>10</v>
      </c>
    </row>
    <row r="798" spans="1:9">
      <c r="A798" s="12" t="s">
        <v>814</v>
      </c>
      <c r="B798" s="12" t="s">
        <v>12</v>
      </c>
      <c r="C798" s="12" t="s">
        <v>15</v>
      </c>
      <c r="D798" s="12" t="s">
        <v>10</v>
      </c>
      <c r="E798" s="12" t="s">
        <v>23</v>
      </c>
      <c r="F798" s="12">
        <v>31</v>
      </c>
      <c r="G798" s="12">
        <v>81.7</v>
      </c>
      <c r="H798" s="12">
        <v>2548.65</v>
      </c>
      <c r="I798" s="12" t="s">
        <v>10</v>
      </c>
    </row>
    <row r="799" spans="1:9">
      <c r="A799" s="12" t="s">
        <v>815</v>
      </c>
      <c r="B799" s="12" t="s">
        <v>12</v>
      </c>
      <c r="C799" s="12" t="s">
        <v>11</v>
      </c>
      <c r="D799" s="12" t="s">
        <v>12</v>
      </c>
      <c r="E799" s="12" t="s">
        <v>19</v>
      </c>
      <c r="F799" s="12">
        <v>20</v>
      </c>
      <c r="G799" s="12">
        <v>25.55</v>
      </c>
      <c r="H799" s="12">
        <v>507.4</v>
      </c>
      <c r="I799" s="12" t="s">
        <v>10</v>
      </c>
    </row>
    <row r="800" spans="1:9">
      <c r="A800" s="12" t="s">
        <v>816</v>
      </c>
      <c r="B800" s="12" t="s">
        <v>12</v>
      </c>
      <c r="C800" s="12" t="s">
        <v>11</v>
      </c>
      <c r="D800" s="12" t="s">
        <v>10</v>
      </c>
      <c r="E800" s="12" t="s">
        <v>13</v>
      </c>
      <c r="F800" s="12">
        <v>1</v>
      </c>
      <c r="G800" s="12">
        <v>20</v>
      </c>
      <c r="H800" s="12">
        <v>20</v>
      </c>
      <c r="I800" s="12" t="s">
        <v>10</v>
      </c>
    </row>
    <row r="801" spans="1:9">
      <c r="A801" s="12" t="s">
        <v>817</v>
      </c>
      <c r="B801" s="12" t="s">
        <v>12</v>
      </c>
      <c r="C801" s="12" t="s">
        <v>15</v>
      </c>
      <c r="D801" s="12" t="s">
        <v>12</v>
      </c>
      <c r="E801" s="12" t="s">
        <v>13</v>
      </c>
      <c r="F801" s="12">
        <v>62</v>
      </c>
      <c r="G801" s="12">
        <v>96.75</v>
      </c>
      <c r="H801" s="12">
        <v>6125.4</v>
      </c>
      <c r="I801" s="12" t="s">
        <v>12</v>
      </c>
    </row>
    <row r="802" spans="1:9">
      <c r="A802" s="12" t="s">
        <v>818</v>
      </c>
      <c r="B802" s="12" t="s">
        <v>12</v>
      </c>
      <c r="C802" s="12" t="s">
        <v>29</v>
      </c>
      <c r="D802" s="12" t="s">
        <v>12</v>
      </c>
      <c r="E802" s="12" t="s">
        <v>23</v>
      </c>
      <c r="F802" s="12">
        <v>70</v>
      </c>
      <c r="G802" s="12">
        <v>75.650000000000006</v>
      </c>
      <c r="H802" s="12">
        <v>5411.4</v>
      </c>
      <c r="I802" s="12" t="s">
        <v>10</v>
      </c>
    </row>
    <row r="803" spans="1:9">
      <c r="A803" s="12" t="s">
        <v>819</v>
      </c>
      <c r="B803" s="12" t="s">
        <v>12</v>
      </c>
      <c r="C803" s="12" t="s">
        <v>11</v>
      </c>
      <c r="D803" s="12" t="s">
        <v>12</v>
      </c>
      <c r="E803" s="12" t="s">
        <v>13</v>
      </c>
      <c r="F803" s="12">
        <v>10</v>
      </c>
      <c r="G803" s="12">
        <v>98.5</v>
      </c>
      <c r="H803" s="12">
        <v>1058.25</v>
      </c>
      <c r="I803" s="12" t="s">
        <v>12</v>
      </c>
    </row>
    <row r="804" spans="1:9">
      <c r="A804" s="12" t="s">
        <v>820</v>
      </c>
      <c r="B804" s="12" t="s">
        <v>12</v>
      </c>
      <c r="C804" s="12" t="s">
        <v>29</v>
      </c>
      <c r="D804" s="12" t="s">
        <v>12</v>
      </c>
      <c r="E804" s="12" t="s">
        <v>16</v>
      </c>
      <c r="F804" s="12">
        <v>39</v>
      </c>
      <c r="G804" s="12">
        <v>23.8</v>
      </c>
      <c r="H804" s="12">
        <v>903.8</v>
      </c>
      <c r="I804" s="12" t="s">
        <v>10</v>
      </c>
    </row>
    <row r="805" spans="1:9">
      <c r="A805" s="12" t="s">
        <v>821</v>
      </c>
      <c r="B805" s="12" t="s">
        <v>12</v>
      </c>
      <c r="C805" s="12" t="s">
        <v>29</v>
      </c>
      <c r="D805" s="12" t="s">
        <v>12</v>
      </c>
      <c r="E805" s="12" t="s">
        <v>23</v>
      </c>
      <c r="F805" s="12">
        <v>46</v>
      </c>
      <c r="G805" s="12">
        <v>64.2</v>
      </c>
      <c r="H805" s="12">
        <v>3009.5</v>
      </c>
      <c r="I805" s="12" t="s">
        <v>10</v>
      </c>
    </row>
    <row r="806" spans="1:9">
      <c r="A806" s="12" t="s">
        <v>822</v>
      </c>
      <c r="B806" s="12" t="s">
        <v>12</v>
      </c>
      <c r="C806" s="12" t="s">
        <v>11</v>
      </c>
      <c r="D806" s="12" t="s">
        <v>12</v>
      </c>
      <c r="E806" s="12" t="s">
        <v>13</v>
      </c>
      <c r="F806" s="12">
        <v>6</v>
      </c>
      <c r="G806" s="12">
        <v>85.35</v>
      </c>
      <c r="H806" s="12">
        <v>489.45</v>
      </c>
      <c r="I806" s="12" t="s">
        <v>12</v>
      </c>
    </row>
    <row r="807" spans="1:9">
      <c r="A807" s="12" t="s">
        <v>823</v>
      </c>
      <c r="B807" s="12" t="s">
        <v>12</v>
      </c>
      <c r="C807" s="12" t="s">
        <v>29</v>
      </c>
      <c r="D807" s="12" t="s">
        <v>12</v>
      </c>
      <c r="E807" s="12" t="s">
        <v>19</v>
      </c>
      <c r="F807" s="12">
        <v>72</v>
      </c>
      <c r="G807" s="12">
        <v>76.8</v>
      </c>
      <c r="H807" s="12">
        <v>5468.45</v>
      </c>
      <c r="I807" s="12" t="s">
        <v>10</v>
      </c>
    </row>
    <row r="808" spans="1:9">
      <c r="A808" s="12" t="s">
        <v>824</v>
      </c>
      <c r="B808" s="12" t="s">
        <v>12</v>
      </c>
      <c r="C808" s="12" t="s">
        <v>11</v>
      </c>
      <c r="D808" s="12" t="s">
        <v>10</v>
      </c>
      <c r="E808" s="12" t="s">
        <v>23</v>
      </c>
      <c r="F808" s="12">
        <v>18</v>
      </c>
      <c r="G808" s="12">
        <v>55.2</v>
      </c>
      <c r="H808" s="12">
        <v>1058.0999999999999</v>
      </c>
      <c r="I808" s="12" t="s">
        <v>10</v>
      </c>
    </row>
    <row r="809" spans="1:9">
      <c r="A809" s="12" t="s">
        <v>825</v>
      </c>
      <c r="B809" s="12" t="s">
        <v>12</v>
      </c>
      <c r="C809" s="12" t="s">
        <v>29</v>
      </c>
      <c r="D809" s="12" t="s">
        <v>12</v>
      </c>
      <c r="E809" s="12" t="s">
        <v>23</v>
      </c>
      <c r="F809" s="12">
        <v>71</v>
      </c>
      <c r="G809" s="12">
        <v>108.55</v>
      </c>
      <c r="H809" s="12">
        <v>7616</v>
      </c>
      <c r="I809" s="12" t="s">
        <v>10</v>
      </c>
    </row>
    <row r="810" spans="1:9">
      <c r="A810" s="12" t="s">
        <v>826</v>
      </c>
      <c r="B810" s="12" t="s">
        <v>12</v>
      </c>
      <c r="C810" s="12" t="s">
        <v>11</v>
      </c>
      <c r="D810" s="12" t="s">
        <v>12</v>
      </c>
      <c r="E810" s="12" t="s">
        <v>13</v>
      </c>
      <c r="F810" s="12">
        <v>40</v>
      </c>
      <c r="G810" s="12">
        <v>101.3</v>
      </c>
      <c r="H810" s="12">
        <v>4113.1000000000004</v>
      </c>
      <c r="I810" s="12" t="s">
        <v>12</v>
      </c>
    </row>
    <row r="811" spans="1:9">
      <c r="A811" s="12" t="s">
        <v>827</v>
      </c>
      <c r="B811" s="12" t="s">
        <v>12</v>
      </c>
      <c r="C811" s="12" t="s">
        <v>11</v>
      </c>
      <c r="D811" s="12" t="s">
        <v>12</v>
      </c>
      <c r="E811" s="12" t="s">
        <v>13</v>
      </c>
      <c r="F811" s="12">
        <v>1</v>
      </c>
      <c r="G811" s="12">
        <v>69.55</v>
      </c>
      <c r="H811" s="12">
        <v>69.55</v>
      </c>
      <c r="I811" s="12" t="s">
        <v>12</v>
      </c>
    </row>
    <row r="812" spans="1:9">
      <c r="A812" s="12" t="s">
        <v>828</v>
      </c>
      <c r="B812" s="12" t="s">
        <v>12</v>
      </c>
      <c r="C812" s="12" t="s">
        <v>15</v>
      </c>
      <c r="D812" s="12" t="s">
        <v>12</v>
      </c>
      <c r="E812" s="12" t="s">
        <v>19</v>
      </c>
      <c r="F812" s="12">
        <v>58</v>
      </c>
      <c r="G812" s="12">
        <v>103.25</v>
      </c>
      <c r="H812" s="12">
        <v>6017.65</v>
      </c>
      <c r="I812" s="12" t="s">
        <v>12</v>
      </c>
    </row>
    <row r="813" spans="1:9">
      <c r="A813" s="12" t="s">
        <v>829</v>
      </c>
      <c r="B813" s="12" t="s">
        <v>12</v>
      </c>
      <c r="C813" s="12" t="s">
        <v>29</v>
      </c>
      <c r="D813" s="12" t="s">
        <v>12</v>
      </c>
      <c r="E813" s="12" t="s">
        <v>23</v>
      </c>
      <c r="F813" s="12">
        <v>70</v>
      </c>
      <c r="G813" s="12">
        <v>104</v>
      </c>
      <c r="H813" s="12">
        <v>7250.15</v>
      </c>
      <c r="I813" s="12" t="s">
        <v>12</v>
      </c>
    </row>
    <row r="814" spans="1:9">
      <c r="A814" s="12" t="s">
        <v>830</v>
      </c>
      <c r="B814" s="12" t="s">
        <v>12</v>
      </c>
      <c r="C814" s="12" t="s">
        <v>29</v>
      </c>
      <c r="D814" s="12" t="s">
        <v>10</v>
      </c>
      <c r="E814" s="12" t="s">
        <v>13</v>
      </c>
      <c r="F814" s="12">
        <v>42</v>
      </c>
      <c r="G814" s="12">
        <v>25.25</v>
      </c>
      <c r="H814" s="12">
        <v>1108.2</v>
      </c>
      <c r="I814" s="12" t="s">
        <v>10</v>
      </c>
    </row>
    <row r="815" spans="1:9">
      <c r="A815" s="12" t="s">
        <v>831</v>
      </c>
      <c r="B815" s="12" t="s">
        <v>10</v>
      </c>
      <c r="C815" s="12" t="s">
        <v>15</v>
      </c>
      <c r="D815" s="12" t="s">
        <v>10</v>
      </c>
      <c r="E815" s="12" t="s">
        <v>19</v>
      </c>
      <c r="F815" s="12">
        <v>34</v>
      </c>
      <c r="G815" s="12">
        <v>30.4</v>
      </c>
      <c r="H815" s="12">
        <v>938.65</v>
      </c>
      <c r="I815" s="12" t="s">
        <v>10</v>
      </c>
    </row>
    <row r="816" spans="1:9">
      <c r="A816" s="12" t="s">
        <v>832</v>
      </c>
      <c r="B816" s="12" t="s">
        <v>12</v>
      </c>
      <c r="C816" s="12" t="s">
        <v>11</v>
      </c>
      <c r="D816" s="12" t="s">
        <v>10</v>
      </c>
      <c r="E816" s="12" t="s">
        <v>19</v>
      </c>
      <c r="F816" s="12">
        <v>5</v>
      </c>
      <c r="G816" s="12">
        <v>20.05</v>
      </c>
      <c r="H816" s="12">
        <v>94.15</v>
      </c>
      <c r="I816" s="12" t="s">
        <v>10</v>
      </c>
    </row>
    <row r="817" spans="1:9">
      <c r="A817" s="12" t="s">
        <v>833</v>
      </c>
      <c r="B817" s="12" t="s">
        <v>12</v>
      </c>
      <c r="C817" s="12" t="s">
        <v>11</v>
      </c>
      <c r="D817" s="12" t="s">
        <v>12</v>
      </c>
      <c r="E817" s="12" t="s">
        <v>16</v>
      </c>
      <c r="F817" s="12">
        <v>25</v>
      </c>
      <c r="G817" s="12">
        <v>84.6</v>
      </c>
      <c r="H817" s="12">
        <v>2088.0500000000002</v>
      </c>
      <c r="I817" s="12" t="s">
        <v>10</v>
      </c>
    </row>
    <row r="818" spans="1:9">
      <c r="A818" s="12" t="s">
        <v>834</v>
      </c>
      <c r="B818" s="12" t="s">
        <v>12</v>
      </c>
      <c r="C818" s="12" t="s">
        <v>11</v>
      </c>
      <c r="D818" s="12" t="s">
        <v>12</v>
      </c>
      <c r="E818" s="12" t="s">
        <v>16</v>
      </c>
      <c r="F818" s="12">
        <v>2</v>
      </c>
      <c r="G818" s="12">
        <v>86.2</v>
      </c>
      <c r="H818" s="12">
        <v>178.7</v>
      </c>
      <c r="I818" s="12" t="s">
        <v>12</v>
      </c>
    </row>
    <row r="819" spans="1:9">
      <c r="A819" s="12" t="s">
        <v>835</v>
      </c>
      <c r="B819" s="12" t="s">
        <v>12</v>
      </c>
      <c r="C819" s="12" t="s">
        <v>15</v>
      </c>
      <c r="D819" s="12" t="s">
        <v>12</v>
      </c>
      <c r="E819" s="12" t="s">
        <v>19</v>
      </c>
      <c r="F819" s="12">
        <v>55</v>
      </c>
      <c r="G819" s="12">
        <v>103.7</v>
      </c>
      <c r="H819" s="12">
        <v>5656.75</v>
      </c>
      <c r="I819" s="12" t="s">
        <v>10</v>
      </c>
    </row>
    <row r="820" spans="1:9">
      <c r="A820" s="12" t="s">
        <v>836</v>
      </c>
      <c r="B820" s="12" t="s">
        <v>12</v>
      </c>
      <c r="C820" s="12" t="s">
        <v>11</v>
      </c>
      <c r="D820" s="12" t="s">
        <v>12</v>
      </c>
      <c r="E820" s="12" t="s">
        <v>13</v>
      </c>
      <c r="F820" s="12">
        <v>21</v>
      </c>
      <c r="G820" s="12">
        <v>111.2</v>
      </c>
      <c r="H820" s="12">
        <v>2317.1</v>
      </c>
      <c r="I820" s="12" t="s">
        <v>12</v>
      </c>
    </row>
    <row r="821" spans="1:9">
      <c r="A821" s="12" t="s">
        <v>837</v>
      </c>
      <c r="B821" s="12" t="s">
        <v>12</v>
      </c>
      <c r="C821" s="12" t="s">
        <v>29</v>
      </c>
      <c r="D821" s="12" t="s">
        <v>12</v>
      </c>
      <c r="E821" s="12" t="s">
        <v>23</v>
      </c>
      <c r="F821" s="12">
        <v>70</v>
      </c>
      <c r="G821" s="12">
        <v>88</v>
      </c>
      <c r="H821" s="12">
        <v>5986.45</v>
      </c>
      <c r="I821" s="12" t="s">
        <v>10</v>
      </c>
    </row>
    <row r="822" spans="1:9">
      <c r="A822" s="12" t="s">
        <v>838</v>
      </c>
      <c r="B822" s="12" t="s">
        <v>12</v>
      </c>
      <c r="C822" s="12" t="s">
        <v>11</v>
      </c>
      <c r="D822" s="12" t="s">
        <v>12</v>
      </c>
      <c r="E822" s="12" t="s">
        <v>13</v>
      </c>
      <c r="F822" s="12">
        <v>61</v>
      </c>
      <c r="G822" s="12">
        <v>106.35</v>
      </c>
      <c r="H822" s="12">
        <v>6751.35</v>
      </c>
      <c r="I822" s="12" t="s">
        <v>10</v>
      </c>
    </row>
    <row r="823" spans="1:9">
      <c r="A823" s="12" t="s">
        <v>839</v>
      </c>
      <c r="B823" s="12" t="s">
        <v>12</v>
      </c>
      <c r="C823" s="12" t="s">
        <v>29</v>
      </c>
      <c r="D823" s="12" t="s">
        <v>12</v>
      </c>
      <c r="E823" s="12" t="s">
        <v>23</v>
      </c>
      <c r="F823" s="12">
        <v>43</v>
      </c>
      <c r="G823" s="12">
        <v>79.150000000000006</v>
      </c>
      <c r="H823" s="12">
        <v>3566.6</v>
      </c>
      <c r="I823" s="12" t="s">
        <v>10</v>
      </c>
    </row>
    <row r="824" spans="1:9">
      <c r="A824" s="12" t="s">
        <v>840</v>
      </c>
      <c r="B824" s="12" t="s">
        <v>12</v>
      </c>
      <c r="C824" s="12" t="s">
        <v>15</v>
      </c>
      <c r="D824" s="12" t="s">
        <v>12</v>
      </c>
      <c r="E824" s="12" t="s">
        <v>13</v>
      </c>
      <c r="F824" s="12">
        <v>47</v>
      </c>
      <c r="G824" s="12">
        <v>103.1</v>
      </c>
      <c r="H824" s="12">
        <v>4889.3</v>
      </c>
      <c r="I824" s="12" t="s">
        <v>10</v>
      </c>
    </row>
    <row r="825" spans="1:9">
      <c r="A825" s="12" t="s">
        <v>841</v>
      </c>
      <c r="B825" s="12" t="s">
        <v>12</v>
      </c>
      <c r="C825" s="12" t="s">
        <v>11</v>
      </c>
      <c r="D825" s="12" t="s">
        <v>12</v>
      </c>
      <c r="E825" s="12" t="s">
        <v>23</v>
      </c>
      <c r="F825" s="12">
        <v>5</v>
      </c>
      <c r="G825" s="12">
        <v>63.95</v>
      </c>
      <c r="H825" s="12">
        <v>318.10000000000002</v>
      </c>
      <c r="I825" s="12" t="s">
        <v>10</v>
      </c>
    </row>
    <row r="826" spans="1:9">
      <c r="A826" s="12" t="s">
        <v>842</v>
      </c>
      <c r="B826" s="12" t="s">
        <v>12</v>
      </c>
      <c r="C826" s="12" t="s">
        <v>29</v>
      </c>
      <c r="D826" s="12" t="s">
        <v>12</v>
      </c>
      <c r="E826" s="12" t="s">
        <v>23</v>
      </c>
      <c r="F826" s="12">
        <v>62</v>
      </c>
      <c r="G826" s="12">
        <v>25.8</v>
      </c>
      <c r="H826" s="12">
        <v>1563.95</v>
      </c>
      <c r="I826" s="12" t="s">
        <v>10</v>
      </c>
    </row>
    <row r="827" spans="1:9">
      <c r="A827" s="12" t="s">
        <v>843</v>
      </c>
      <c r="B827" s="12" t="s">
        <v>12</v>
      </c>
      <c r="C827" s="12" t="s">
        <v>11</v>
      </c>
      <c r="D827" s="12" t="s">
        <v>12</v>
      </c>
      <c r="E827" s="12" t="s">
        <v>23</v>
      </c>
      <c r="F827" s="12">
        <v>16</v>
      </c>
      <c r="G827" s="12">
        <v>89.45</v>
      </c>
      <c r="H827" s="12">
        <v>1430.25</v>
      </c>
      <c r="I827" s="12" t="s">
        <v>12</v>
      </c>
    </row>
    <row r="828" spans="1:9">
      <c r="A828" s="12" t="s">
        <v>844</v>
      </c>
      <c r="B828" s="12" t="s">
        <v>12</v>
      </c>
      <c r="C828" s="12" t="s">
        <v>11</v>
      </c>
      <c r="D828" s="12" t="s">
        <v>12</v>
      </c>
      <c r="E828" s="12" t="s">
        <v>19</v>
      </c>
      <c r="F828" s="12">
        <v>7</v>
      </c>
      <c r="G828" s="12">
        <v>95.6</v>
      </c>
      <c r="H828" s="12">
        <v>644.35</v>
      </c>
      <c r="I828" s="12" t="s">
        <v>12</v>
      </c>
    </row>
    <row r="829" spans="1:9">
      <c r="A829" s="12" t="s">
        <v>845</v>
      </c>
      <c r="B829" s="12" t="s">
        <v>12</v>
      </c>
      <c r="C829" s="12" t="s">
        <v>11</v>
      </c>
      <c r="D829" s="12" t="s">
        <v>10</v>
      </c>
      <c r="E829" s="12" t="s">
        <v>16</v>
      </c>
      <c r="F829" s="12">
        <v>14</v>
      </c>
      <c r="G829" s="12">
        <v>25.55</v>
      </c>
      <c r="H829" s="12">
        <v>372.45</v>
      </c>
      <c r="I829" s="12" t="s">
        <v>10</v>
      </c>
    </row>
    <row r="830" spans="1:9">
      <c r="A830" s="12" t="s">
        <v>846</v>
      </c>
      <c r="B830" s="12" t="s">
        <v>12</v>
      </c>
      <c r="C830" s="12" t="s">
        <v>15</v>
      </c>
      <c r="D830" s="12" t="s">
        <v>10</v>
      </c>
      <c r="E830" s="12" t="s">
        <v>13</v>
      </c>
      <c r="F830" s="12">
        <v>60</v>
      </c>
      <c r="G830" s="12">
        <v>90.95</v>
      </c>
      <c r="H830" s="12">
        <v>5453.4</v>
      </c>
      <c r="I830" s="12" t="s">
        <v>12</v>
      </c>
    </row>
    <row r="831" spans="1:9">
      <c r="A831" s="12" t="s">
        <v>847</v>
      </c>
      <c r="B831" s="12" t="s">
        <v>10</v>
      </c>
      <c r="C831" s="12" t="s">
        <v>11</v>
      </c>
      <c r="D831" s="12" t="s">
        <v>12</v>
      </c>
      <c r="E831" s="12" t="s">
        <v>13</v>
      </c>
      <c r="F831" s="12">
        <v>34</v>
      </c>
      <c r="G831" s="12">
        <v>44.85</v>
      </c>
      <c r="H831" s="12">
        <v>1442.6</v>
      </c>
      <c r="I831" s="12" t="s">
        <v>10</v>
      </c>
    </row>
    <row r="832" spans="1:9">
      <c r="A832" s="12" t="s">
        <v>848</v>
      </c>
      <c r="B832" s="12" t="s">
        <v>12</v>
      </c>
      <c r="C832" s="12" t="s">
        <v>15</v>
      </c>
      <c r="D832" s="12" t="s">
        <v>10</v>
      </c>
      <c r="E832" s="12" t="s">
        <v>13</v>
      </c>
      <c r="F832" s="12">
        <v>50</v>
      </c>
      <c r="G832" s="12">
        <v>108.55</v>
      </c>
      <c r="H832" s="12">
        <v>5610.7</v>
      </c>
      <c r="I832" s="12" t="s">
        <v>12</v>
      </c>
    </row>
    <row r="833" spans="1:9">
      <c r="A833" s="12" t="s">
        <v>849</v>
      </c>
      <c r="B833" s="12" t="s">
        <v>12</v>
      </c>
      <c r="C833" s="12" t="s">
        <v>29</v>
      </c>
      <c r="D833" s="12" t="s">
        <v>10</v>
      </c>
      <c r="E833" s="12" t="s">
        <v>23</v>
      </c>
      <c r="F833" s="12">
        <v>38</v>
      </c>
      <c r="G833" s="12">
        <v>25.05</v>
      </c>
      <c r="H833" s="12">
        <v>963.95</v>
      </c>
      <c r="I833" s="12" t="s">
        <v>10</v>
      </c>
    </row>
    <row r="834" spans="1:9">
      <c r="A834" s="12" t="s">
        <v>850</v>
      </c>
      <c r="B834" s="12" t="s">
        <v>12</v>
      </c>
      <c r="C834" s="12" t="s">
        <v>15</v>
      </c>
      <c r="D834" s="12" t="s">
        <v>10</v>
      </c>
      <c r="E834" s="12" t="s">
        <v>23</v>
      </c>
      <c r="F834" s="12">
        <v>70</v>
      </c>
      <c r="G834" s="12">
        <v>74.099999999999994</v>
      </c>
      <c r="H834" s="12">
        <v>5222.3</v>
      </c>
      <c r="I834" s="12" t="s">
        <v>10</v>
      </c>
    </row>
    <row r="835" spans="1:9">
      <c r="A835" s="12" t="s">
        <v>851</v>
      </c>
      <c r="B835" s="12" t="s">
        <v>12</v>
      </c>
      <c r="C835" s="12" t="s">
        <v>11</v>
      </c>
      <c r="D835" s="12" t="s">
        <v>12</v>
      </c>
      <c r="E835" s="12" t="s">
        <v>13</v>
      </c>
      <c r="F835" s="12">
        <v>37</v>
      </c>
      <c r="G835" s="12">
        <v>88.8</v>
      </c>
      <c r="H835" s="12">
        <v>3340.55</v>
      </c>
      <c r="I835" s="12" t="s">
        <v>10</v>
      </c>
    </row>
    <row r="836" spans="1:9">
      <c r="A836" s="12" t="s">
        <v>852</v>
      </c>
      <c r="B836" s="12" t="s">
        <v>12</v>
      </c>
      <c r="C836" s="12" t="s">
        <v>11</v>
      </c>
      <c r="D836" s="12" t="s">
        <v>12</v>
      </c>
      <c r="E836" s="12" t="s">
        <v>13</v>
      </c>
      <c r="F836" s="12">
        <v>4</v>
      </c>
      <c r="G836" s="12">
        <v>78.849999999999994</v>
      </c>
      <c r="H836" s="12">
        <v>292.8</v>
      </c>
      <c r="I836" s="12" t="s">
        <v>12</v>
      </c>
    </row>
    <row r="837" spans="1:9">
      <c r="A837" s="12" t="s">
        <v>853</v>
      </c>
      <c r="B837" s="12" t="s">
        <v>12</v>
      </c>
      <c r="C837" s="12" t="s">
        <v>11</v>
      </c>
      <c r="D837" s="12" t="s">
        <v>12</v>
      </c>
      <c r="E837" s="12" t="s">
        <v>13</v>
      </c>
      <c r="F837" s="12">
        <v>60</v>
      </c>
      <c r="G837" s="12">
        <v>93.25</v>
      </c>
      <c r="H837" s="12">
        <v>5774.55</v>
      </c>
      <c r="I837" s="12" t="s">
        <v>10</v>
      </c>
    </row>
    <row r="838" spans="1:9">
      <c r="A838" s="12" t="s">
        <v>854</v>
      </c>
      <c r="B838" s="12" t="s">
        <v>12</v>
      </c>
      <c r="C838" s="12" t="s">
        <v>15</v>
      </c>
      <c r="D838" s="12" t="s">
        <v>10</v>
      </c>
      <c r="E838" s="12" t="s">
        <v>23</v>
      </c>
      <c r="F838" s="12">
        <v>62</v>
      </c>
      <c r="G838" s="12">
        <v>71.400000000000006</v>
      </c>
      <c r="H838" s="12">
        <v>4487.3</v>
      </c>
      <c r="I838" s="12" t="s">
        <v>10</v>
      </c>
    </row>
    <row r="839" spans="1:9">
      <c r="A839" s="12" t="s">
        <v>855</v>
      </c>
      <c r="B839" s="12" t="s">
        <v>12</v>
      </c>
      <c r="C839" s="12" t="s">
        <v>11</v>
      </c>
      <c r="D839" s="12" t="s">
        <v>10</v>
      </c>
      <c r="E839" s="12" t="s">
        <v>16</v>
      </c>
      <c r="F839" s="12">
        <v>1</v>
      </c>
      <c r="G839" s="12">
        <v>44.4</v>
      </c>
      <c r="H839" s="12">
        <v>44.4</v>
      </c>
      <c r="I839" s="12" t="s">
        <v>12</v>
      </c>
    </row>
    <row r="840" spans="1:9">
      <c r="A840" s="12" t="s">
        <v>856</v>
      </c>
      <c r="B840" s="12" t="s">
        <v>12</v>
      </c>
      <c r="C840" s="12" t="s">
        <v>11</v>
      </c>
      <c r="D840" s="12" t="s">
        <v>12</v>
      </c>
      <c r="E840" s="12" t="s">
        <v>23</v>
      </c>
      <c r="F840" s="12">
        <v>36</v>
      </c>
      <c r="G840" s="12">
        <v>79.2</v>
      </c>
      <c r="H840" s="12">
        <v>2854.95</v>
      </c>
      <c r="I840" s="12" t="s">
        <v>10</v>
      </c>
    </row>
    <row r="841" spans="1:9">
      <c r="A841" s="12" t="s">
        <v>857</v>
      </c>
      <c r="B841" s="12" t="s">
        <v>12</v>
      </c>
      <c r="C841" s="12" t="s">
        <v>29</v>
      </c>
      <c r="D841" s="12" t="s">
        <v>10</v>
      </c>
      <c r="E841" s="12" t="s">
        <v>23</v>
      </c>
      <c r="F841" s="12">
        <v>44</v>
      </c>
      <c r="G841" s="12">
        <v>20.399999999999999</v>
      </c>
      <c r="H841" s="12">
        <v>905.55</v>
      </c>
      <c r="I841" s="12" t="s">
        <v>10</v>
      </c>
    </row>
    <row r="842" spans="1:9">
      <c r="A842" s="12" t="s">
        <v>858</v>
      </c>
      <c r="B842" s="12" t="s">
        <v>12</v>
      </c>
      <c r="C842" s="12" t="s">
        <v>15</v>
      </c>
      <c r="D842" s="12" t="s">
        <v>12</v>
      </c>
      <c r="E842" s="12" t="s">
        <v>13</v>
      </c>
      <c r="F842" s="12">
        <v>55</v>
      </c>
      <c r="G842" s="12">
        <v>100</v>
      </c>
      <c r="H842" s="12">
        <v>5509.3</v>
      </c>
      <c r="I842" s="12" t="s">
        <v>12</v>
      </c>
    </row>
    <row r="843" spans="1:9">
      <c r="A843" s="12" t="s">
        <v>859</v>
      </c>
      <c r="B843" s="12" t="s">
        <v>12</v>
      </c>
      <c r="C843" s="12" t="s">
        <v>29</v>
      </c>
      <c r="D843" s="12" t="s">
        <v>12</v>
      </c>
      <c r="E843" s="12" t="s">
        <v>23</v>
      </c>
      <c r="F843" s="12">
        <v>72</v>
      </c>
      <c r="G843" s="12">
        <v>105</v>
      </c>
      <c r="H843" s="12">
        <v>7589.8</v>
      </c>
      <c r="I843" s="12" t="s">
        <v>10</v>
      </c>
    </row>
    <row r="844" spans="1:9">
      <c r="A844" s="12" t="s">
        <v>860</v>
      </c>
      <c r="B844" s="12" t="s">
        <v>12</v>
      </c>
      <c r="C844" s="12" t="s">
        <v>15</v>
      </c>
      <c r="D844" s="12" t="s">
        <v>10</v>
      </c>
      <c r="E844" s="12" t="s">
        <v>19</v>
      </c>
      <c r="F844" s="12">
        <v>12</v>
      </c>
      <c r="G844" s="12">
        <v>19.8</v>
      </c>
      <c r="H844" s="12">
        <v>229.6</v>
      </c>
      <c r="I844" s="12" t="s">
        <v>12</v>
      </c>
    </row>
    <row r="845" spans="1:9">
      <c r="A845" s="12" t="s">
        <v>861</v>
      </c>
      <c r="B845" s="12" t="s">
        <v>10</v>
      </c>
      <c r="C845" s="12" t="s">
        <v>11</v>
      </c>
      <c r="D845" s="12" t="s">
        <v>12</v>
      </c>
      <c r="E845" s="12" t="s">
        <v>19</v>
      </c>
      <c r="F845" s="12">
        <v>13</v>
      </c>
      <c r="G845" s="12">
        <v>30.85</v>
      </c>
      <c r="H845" s="12">
        <v>394.1</v>
      </c>
      <c r="I845" s="12" t="s">
        <v>10</v>
      </c>
    </row>
    <row r="846" spans="1:9">
      <c r="A846" s="12" t="s">
        <v>862</v>
      </c>
      <c r="B846" s="12" t="s">
        <v>12</v>
      </c>
      <c r="C846" s="12" t="s">
        <v>11</v>
      </c>
      <c r="D846" s="12" t="s">
        <v>12</v>
      </c>
      <c r="E846" s="12" t="s">
        <v>13</v>
      </c>
      <c r="F846" s="12">
        <v>1</v>
      </c>
      <c r="G846" s="12">
        <v>89.9</v>
      </c>
      <c r="H846" s="12">
        <v>89.9</v>
      </c>
      <c r="I846" s="12" t="s">
        <v>12</v>
      </c>
    </row>
    <row r="847" spans="1:9">
      <c r="A847" s="12" t="s">
        <v>863</v>
      </c>
      <c r="B847" s="12" t="s">
        <v>12</v>
      </c>
      <c r="C847" s="12" t="s">
        <v>15</v>
      </c>
      <c r="D847" s="12" t="s">
        <v>10</v>
      </c>
      <c r="E847" s="12" t="s">
        <v>16</v>
      </c>
      <c r="F847" s="12">
        <v>15</v>
      </c>
      <c r="G847" s="12">
        <v>20.55</v>
      </c>
      <c r="H847" s="12">
        <v>295.95</v>
      </c>
      <c r="I847" s="12" t="s">
        <v>10</v>
      </c>
    </row>
    <row r="848" spans="1:9">
      <c r="A848" s="12" t="s">
        <v>864</v>
      </c>
      <c r="B848" s="12" t="s">
        <v>12</v>
      </c>
      <c r="C848" s="12" t="s">
        <v>29</v>
      </c>
      <c r="D848" s="12" t="s">
        <v>12</v>
      </c>
      <c r="E848" s="12" t="s">
        <v>19</v>
      </c>
      <c r="F848" s="12">
        <v>65</v>
      </c>
      <c r="G848" s="12">
        <v>84.85</v>
      </c>
      <c r="H848" s="12">
        <v>5459.2</v>
      </c>
      <c r="I848" s="12" t="s">
        <v>10</v>
      </c>
    </row>
    <row r="849" spans="1:9">
      <c r="A849" s="12" t="s">
        <v>865</v>
      </c>
      <c r="B849" s="12" t="s">
        <v>10</v>
      </c>
      <c r="C849" s="12" t="s">
        <v>15</v>
      </c>
      <c r="D849" s="12" t="s">
        <v>10</v>
      </c>
      <c r="E849" s="12" t="s">
        <v>23</v>
      </c>
      <c r="F849" s="12">
        <v>12</v>
      </c>
      <c r="G849" s="12">
        <v>33.15</v>
      </c>
      <c r="H849" s="12">
        <v>444.75</v>
      </c>
      <c r="I849" s="12" t="s">
        <v>10</v>
      </c>
    </row>
    <row r="850" spans="1:9">
      <c r="A850" s="12" t="s">
        <v>866</v>
      </c>
      <c r="B850" s="12" t="s">
        <v>12</v>
      </c>
      <c r="C850" s="12" t="s">
        <v>29</v>
      </c>
      <c r="D850" s="12" t="s">
        <v>12</v>
      </c>
      <c r="E850" s="12" t="s">
        <v>23</v>
      </c>
      <c r="F850" s="12">
        <v>72</v>
      </c>
      <c r="G850" s="12">
        <v>92</v>
      </c>
      <c r="H850" s="12">
        <v>6782.15</v>
      </c>
      <c r="I850" s="12" t="s">
        <v>10</v>
      </c>
    </row>
    <row r="851" spans="1:9">
      <c r="A851" s="12" t="s">
        <v>867</v>
      </c>
      <c r="B851" s="12" t="s">
        <v>12</v>
      </c>
      <c r="C851" s="12" t="s">
        <v>29</v>
      </c>
      <c r="D851" s="12" t="s">
        <v>10</v>
      </c>
      <c r="E851" s="12" t="s">
        <v>23</v>
      </c>
      <c r="F851" s="12">
        <v>72</v>
      </c>
      <c r="G851" s="12">
        <v>89.8</v>
      </c>
      <c r="H851" s="12">
        <v>6510.45</v>
      </c>
      <c r="I851" s="12" t="s">
        <v>10</v>
      </c>
    </row>
    <row r="852" spans="1:9">
      <c r="A852" s="12" t="s">
        <v>868</v>
      </c>
      <c r="B852" s="12" t="s">
        <v>12</v>
      </c>
      <c r="C852" s="12" t="s">
        <v>29</v>
      </c>
      <c r="D852" s="12" t="s">
        <v>12</v>
      </c>
      <c r="E852" s="12" t="s">
        <v>19</v>
      </c>
      <c r="F852" s="12">
        <v>72</v>
      </c>
      <c r="G852" s="12">
        <v>115.8</v>
      </c>
      <c r="H852" s="12">
        <v>8476.5</v>
      </c>
      <c r="I852" s="12" t="s">
        <v>10</v>
      </c>
    </row>
    <row r="853" spans="1:9">
      <c r="A853" s="12" t="s">
        <v>869</v>
      </c>
      <c r="B853" s="12" t="s">
        <v>12</v>
      </c>
      <c r="C853" s="12" t="s">
        <v>29</v>
      </c>
      <c r="D853" s="12" t="s">
        <v>12</v>
      </c>
      <c r="E853" s="12" t="s">
        <v>16</v>
      </c>
      <c r="F853" s="12">
        <v>52</v>
      </c>
      <c r="G853" s="12">
        <v>85.15</v>
      </c>
      <c r="H853" s="12">
        <v>4461.8500000000004</v>
      </c>
      <c r="I853" s="12" t="s">
        <v>10</v>
      </c>
    </row>
    <row r="854" spans="1:9">
      <c r="A854" s="12" t="s">
        <v>870</v>
      </c>
      <c r="B854" s="12" t="s">
        <v>12</v>
      </c>
      <c r="C854" s="12" t="s">
        <v>11</v>
      </c>
      <c r="D854" s="12" t="s">
        <v>10</v>
      </c>
      <c r="E854" s="12" t="s">
        <v>16</v>
      </c>
      <c r="F854" s="12">
        <v>2</v>
      </c>
      <c r="G854" s="12">
        <v>24.85</v>
      </c>
      <c r="H854" s="12">
        <v>62</v>
      </c>
      <c r="I854" s="12" t="s">
        <v>10</v>
      </c>
    </row>
    <row r="855" spans="1:9">
      <c r="A855" s="12" t="s">
        <v>871</v>
      </c>
      <c r="B855" s="12" t="s">
        <v>12</v>
      </c>
      <c r="C855" s="12" t="s">
        <v>11</v>
      </c>
      <c r="D855" s="12" t="s">
        <v>12</v>
      </c>
      <c r="E855" s="12" t="s">
        <v>13</v>
      </c>
      <c r="F855" s="12">
        <v>5</v>
      </c>
      <c r="G855" s="12">
        <v>64.349999999999994</v>
      </c>
      <c r="H855" s="12">
        <v>352.65</v>
      </c>
      <c r="I855" s="12" t="s">
        <v>10</v>
      </c>
    </row>
    <row r="856" spans="1:9">
      <c r="A856" s="12" t="s">
        <v>872</v>
      </c>
      <c r="B856" s="12" t="s">
        <v>12</v>
      </c>
      <c r="C856" s="12" t="s">
        <v>29</v>
      </c>
      <c r="D856" s="12" t="s">
        <v>10</v>
      </c>
      <c r="E856" s="12" t="s">
        <v>23</v>
      </c>
      <c r="F856" s="12">
        <v>68</v>
      </c>
      <c r="G856" s="12">
        <v>20.5</v>
      </c>
      <c r="H856" s="12">
        <v>1424.9</v>
      </c>
      <c r="I856" s="12" t="s">
        <v>10</v>
      </c>
    </row>
    <row r="857" spans="1:9">
      <c r="A857" s="12" t="s">
        <v>873</v>
      </c>
      <c r="B857" s="12" t="s">
        <v>12</v>
      </c>
      <c r="C857" s="12" t="s">
        <v>15</v>
      </c>
      <c r="D857" s="12" t="s">
        <v>12</v>
      </c>
      <c r="E857" s="12" t="s">
        <v>13</v>
      </c>
      <c r="F857" s="12">
        <v>62</v>
      </c>
      <c r="G857" s="12">
        <v>100.15</v>
      </c>
      <c r="H857" s="12">
        <v>6413.65</v>
      </c>
      <c r="I857" s="12" t="s">
        <v>12</v>
      </c>
    </row>
    <row r="858" spans="1:9">
      <c r="A858" s="12" t="s">
        <v>874</v>
      </c>
      <c r="B858" s="12" t="s">
        <v>12</v>
      </c>
      <c r="C858" s="12" t="s">
        <v>29</v>
      </c>
      <c r="D858" s="12" t="s">
        <v>10</v>
      </c>
      <c r="E858" s="12" t="s">
        <v>23</v>
      </c>
      <c r="F858" s="12">
        <v>72</v>
      </c>
      <c r="G858" s="12">
        <v>86.05</v>
      </c>
      <c r="H858" s="12">
        <v>6309.65</v>
      </c>
      <c r="I858" s="12" t="s">
        <v>10</v>
      </c>
    </row>
    <row r="859" spans="1:9">
      <c r="A859" s="12" t="s">
        <v>875</v>
      </c>
      <c r="B859" s="12" t="s">
        <v>12</v>
      </c>
      <c r="C859" s="12" t="s">
        <v>11</v>
      </c>
      <c r="D859" s="12" t="s">
        <v>10</v>
      </c>
      <c r="E859" s="12" t="s">
        <v>13</v>
      </c>
      <c r="F859" s="12">
        <v>1</v>
      </c>
      <c r="G859" s="12">
        <v>50.8</v>
      </c>
      <c r="H859" s="12">
        <v>50.8</v>
      </c>
      <c r="I859" s="12" t="s">
        <v>12</v>
      </c>
    </row>
    <row r="860" spans="1:9">
      <c r="A860" s="12" t="s">
        <v>876</v>
      </c>
      <c r="B860" s="12" t="s">
        <v>12</v>
      </c>
      <c r="C860" s="12" t="s">
        <v>15</v>
      </c>
      <c r="D860" s="12" t="s">
        <v>10</v>
      </c>
      <c r="E860" s="12" t="s">
        <v>13</v>
      </c>
      <c r="F860" s="12">
        <v>66</v>
      </c>
      <c r="G860" s="12">
        <v>89</v>
      </c>
      <c r="H860" s="12">
        <v>5898.6</v>
      </c>
      <c r="I860" s="12" t="s">
        <v>10</v>
      </c>
    </row>
    <row r="861" spans="1:9">
      <c r="A861" s="12" t="s">
        <v>877</v>
      </c>
      <c r="B861" s="12" t="s">
        <v>10</v>
      </c>
      <c r="C861" s="12" t="s">
        <v>29</v>
      </c>
      <c r="D861" s="12" t="s">
        <v>12</v>
      </c>
      <c r="E861" s="12" t="s">
        <v>23</v>
      </c>
      <c r="F861" s="12">
        <v>72</v>
      </c>
      <c r="G861" s="12">
        <v>64.8</v>
      </c>
      <c r="H861" s="12">
        <v>4719.75</v>
      </c>
      <c r="I861" s="12" t="s">
        <v>10</v>
      </c>
    </row>
    <row r="862" spans="1:9">
      <c r="A862" s="12" t="s">
        <v>878</v>
      </c>
      <c r="B862" s="12" t="s">
        <v>12</v>
      </c>
      <c r="C862" s="12" t="s">
        <v>15</v>
      </c>
      <c r="D862" s="12" t="s">
        <v>10</v>
      </c>
      <c r="E862" s="12" t="s">
        <v>23</v>
      </c>
      <c r="F862" s="12">
        <v>26</v>
      </c>
      <c r="G862" s="12">
        <v>19.8</v>
      </c>
      <c r="H862" s="12">
        <v>457.3</v>
      </c>
      <c r="I862" s="12" t="s">
        <v>10</v>
      </c>
    </row>
    <row r="863" spans="1:9">
      <c r="A863" s="12" t="s">
        <v>879</v>
      </c>
      <c r="B863" s="12" t="s">
        <v>12</v>
      </c>
      <c r="C863" s="12" t="s">
        <v>29</v>
      </c>
      <c r="D863" s="12" t="s">
        <v>10</v>
      </c>
      <c r="E863" s="12" t="s">
        <v>19</v>
      </c>
      <c r="F863" s="12">
        <v>64</v>
      </c>
      <c r="G863" s="12">
        <v>93.4</v>
      </c>
      <c r="H863" s="12">
        <v>5822.3</v>
      </c>
      <c r="I863" s="12" t="s">
        <v>10</v>
      </c>
    </row>
    <row r="864" spans="1:9">
      <c r="A864" s="12" t="s">
        <v>880</v>
      </c>
      <c r="B864" s="12" t="s">
        <v>12</v>
      </c>
      <c r="C864" s="12" t="s">
        <v>11</v>
      </c>
      <c r="D864" s="12" t="s">
        <v>12</v>
      </c>
      <c r="E864" s="12" t="s">
        <v>13</v>
      </c>
      <c r="F864" s="12">
        <v>20</v>
      </c>
      <c r="G864" s="12">
        <v>73.650000000000006</v>
      </c>
      <c r="H864" s="12">
        <v>1463.5</v>
      </c>
      <c r="I864" s="12" t="s">
        <v>12</v>
      </c>
    </row>
    <row r="865" spans="1:9">
      <c r="A865" s="12" t="s">
        <v>881</v>
      </c>
      <c r="B865" s="12" t="s">
        <v>12</v>
      </c>
      <c r="C865" s="12" t="s">
        <v>11</v>
      </c>
      <c r="D865" s="12" t="s">
        <v>12</v>
      </c>
      <c r="E865" s="12" t="s">
        <v>13</v>
      </c>
      <c r="F865" s="12">
        <v>3</v>
      </c>
      <c r="G865" s="12">
        <v>95.1</v>
      </c>
      <c r="H865" s="12">
        <v>307.39999999999998</v>
      </c>
      <c r="I865" s="12" t="s">
        <v>12</v>
      </c>
    </row>
    <row r="866" spans="1:9">
      <c r="A866" s="12" t="s">
        <v>882</v>
      </c>
      <c r="B866" s="12" t="s">
        <v>12</v>
      </c>
      <c r="C866" s="12" t="s">
        <v>11</v>
      </c>
      <c r="D866" s="12" t="s">
        <v>12</v>
      </c>
      <c r="E866" s="12" t="s">
        <v>23</v>
      </c>
      <c r="F866" s="12">
        <v>22</v>
      </c>
      <c r="G866" s="12">
        <v>94.65</v>
      </c>
      <c r="H866" s="12">
        <v>2104.5500000000002</v>
      </c>
      <c r="I866" s="12" t="s">
        <v>12</v>
      </c>
    </row>
    <row r="867" spans="1:9">
      <c r="A867" s="12" t="s">
        <v>883</v>
      </c>
      <c r="B867" s="12" t="s">
        <v>12</v>
      </c>
      <c r="C867" s="12" t="s">
        <v>11</v>
      </c>
      <c r="D867" s="12" t="s">
        <v>12</v>
      </c>
      <c r="E867" s="12" t="s">
        <v>16</v>
      </c>
      <c r="F867" s="12">
        <v>4</v>
      </c>
      <c r="G867" s="12">
        <v>80.599999999999994</v>
      </c>
      <c r="H867" s="12">
        <v>319.14999999999998</v>
      </c>
      <c r="I867" s="12" t="s">
        <v>12</v>
      </c>
    </row>
    <row r="868" spans="1:9">
      <c r="A868" s="12" t="s">
        <v>884</v>
      </c>
      <c r="B868" s="12" t="s">
        <v>10</v>
      </c>
      <c r="C868" s="12" t="s">
        <v>29</v>
      </c>
      <c r="D868" s="12" t="s">
        <v>12</v>
      </c>
      <c r="E868" s="12" t="s">
        <v>19</v>
      </c>
      <c r="F868" s="12">
        <v>62</v>
      </c>
      <c r="G868" s="12">
        <v>39</v>
      </c>
      <c r="H868" s="12">
        <v>2337.4499999999998</v>
      </c>
      <c r="I868" s="12" t="s">
        <v>10</v>
      </c>
    </row>
    <row r="869" spans="1:9">
      <c r="A869" s="12" t="s">
        <v>885</v>
      </c>
      <c r="B869" s="12" t="s">
        <v>12</v>
      </c>
      <c r="C869" s="12" t="s">
        <v>11</v>
      </c>
      <c r="D869" s="12" t="s">
        <v>12</v>
      </c>
      <c r="E869" s="12" t="s">
        <v>16</v>
      </c>
      <c r="F869" s="12">
        <v>5</v>
      </c>
      <c r="G869" s="12">
        <v>20.5</v>
      </c>
      <c r="H869" s="12">
        <v>104.3</v>
      </c>
      <c r="I869" s="12" t="s">
        <v>10</v>
      </c>
    </row>
    <row r="870" spans="1:9">
      <c r="A870" s="12" t="s">
        <v>886</v>
      </c>
      <c r="B870" s="12" t="s">
        <v>12</v>
      </c>
      <c r="C870" s="12" t="s">
        <v>15</v>
      </c>
      <c r="D870" s="12" t="s">
        <v>10</v>
      </c>
      <c r="E870" s="12" t="s">
        <v>13</v>
      </c>
      <c r="F870" s="12">
        <v>59</v>
      </c>
      <c r="G870" s="12">
        <v>85.55</v>
      </c>
      <c r="H870" s="12">
        <v>5084.6499999999996</v>
      </c>
      <c r="I870" s="12" t="s">
        <v>12</v>
      </c>
    </row>
    <row r="871" spans="1:9">
      <c r="A871" s="12" t="s">
        <v>887</v>
      </c>
      <c r="B871" s="12" t="s">
        <v>12</v>
      </c>
      <c r="C871" s="12" t="s">
        <v>29</v>
      </c>
      <c r="D871" s="12" t="s">
        <v>12</v>
      </c>
      <c r="E871" s="12" t="s">
        <v>16</v>
      </c>
      <c r="F871" s="12">
        <v>3</v>
      </c>
      <c r="G871" s="12">
        <v>26.4</v>
      </c>
      <c r="H871" s="12">
        <v>121.25</v>
      </c>
      <c r="I871" s="12" t="s">
        <v>10</v>
      </c>
    </row>
    <row r="872" spans="1:9">
      <c r="A872" s="12" t="s">
        <v>888</v>
      </c>
      <c r="B872" s="12" t="s">
        <v>12</v>
      </c>
      <c r="C872" s="12" t="s">
        <v>29</v>
      </c>
      <c r="D872" s="12" t="s">
        <v>12</v>
      </c>
      <c r="E872" s="12" t="s">
        <v>19</v>
      </c>
      <c r="F872" s="12">
        <v>72</v>
      </c>
      <c r="G872" s="12">
        <v>98.2</v>
      </c>
      <c r="H872" s="12">
        <v>7015.9</v>
      </c>
      <c r="I872" s="12" t="s">
        <v>10</v>
      </c>
    </row>
    <row r="873" spans="1:9">
      <c r="A873" s="12" t="s">
        <v>889</v>
      </c>
      <c r="B873" s="12" t="s">
        <v>12</v>
      </c>
      <c r="C873" s="12" t="s">
        <v>15</v>
      </c>
      <c r="D873" s="12" t="s">
        <v>12</v>
      </c>
      <c r="E873" s="12" t="s">
        <v>23</v>
      </c>
      <c r="F873" s="12">
        <v>57</v>
      </c>
      <c r="G873" s="12">
        <v>97.55</v>
      </c>
      <c r="H873" s="12">
        <v>5598</v>
      </c>
      <c r="I873" s="12" t="s">
        <v>10</v>
      </c>
    </row>
    <row r="874" spans="1:9">
      <c r="A874" s="12" t="s">
        <v>890</v>
      </c>
      <c r="B874" s="12" t="s">
        <v>12</v>
      </c>
      <c r="C874" s="12" t="s">
        <v>29</v>
      </c>
      <c r="D874" s="12" t="s">
        <v>10</v>
      </c>
      <c r="E874" s="12" t="s">
        <v>23</v>
      </c>
      <c r="F874" s="12">
        <v>66</v>
      </c>
      <c r="G874" s="12">
        <v>19.95</v>
      </c>
      <c r="H874" s="12">
        <v>1269.0999999999999</v>
      </c>
      <c r="I874" s="12" t="s">
        <v>10</v>
      </c>
    </row>
    <row r="875" spans="1:9">
      <c r="A875" s="12" t="s">
        <v>891</v>
      </c>
      <c r="B875" s="12" t="s">
        <v>10</v>
      </c>
      <c r="C875" s="12" t="s">
        <v>11</v>
      </c>
      <c r="D875" s="12" t="s">
        <v>12</v>
      </c>
      <c r="E875" s="12" t="s">
        <v>13</v>
      </c>
      <c r="F875" s="12">
        <v>60</v>
      </c>
      <c r="G875" s="12">
        <v>50.8</v>
      </c>
      <c r="H875" s="12">
        <v>3027.4</v>
      </c>
      <c r="I875" s="12" t="s">
        <v>12</v>
      </c>
    </row>
    <row r="876" spans="1:9">
      <c r="A876" s="12" t="s">
        <v>892</v>
      </c>
      <c r="B876" s="12" t="s">
        <v>12</v>
      </c>
      <c r="C876" s="12" t="s">
        <v>29</v>
      </c>
      <c r="D876" s="12" t="s">
        <v>10</v>
      </c>
      <c r="E876" s="12" t="s">
        <v>19</v>
      </c>
      <c r="F876" s="12">
        <v>45</v>
      </c>
      <c r="G876" s="12">
        <v>99.7</v>
      </c>
      <c r="H876" s="12">
        <v>4634.3500000000004</v>
      </c>
      <c r="I876" s="12" t="s">
        <v>10</v>
      </c>
    </row>
    <row r="877" spans="1:9">
      <c r="A877" s="12" t="s">
        <v>893</v>
      </c>
      <c r="B877" s="12" t="s">
        <v>10</v>
      </c>
      <c r="C877" s="12" t="s">
        <v>11</v>
      </c>
      <c r="D877" s="12" t="s">
        <v>12</v>
      </c>
      <c r="E877" s="12" t="s">
        <v>23</v>
      </c>
      <c r="F877" s="12">
        <v>3</v>
      </c>
      <c r="G877" s="12">
        <v>34.799999999999997</v>
      </c>
      <c r="H877" s="12">
        <v>113.95</v>
      </c>
      <c r="I877" s="12" t="s">
        <v>10</v>
      </c>
    </row>
    <row r="878" spans="1:9">
      <c r="A878" s="12" t="s">
        <v>894</v>
      </c>
      <c r="B878" s="12" t="s">
        <v>12</v>
      </c>
      <c r="C878" s="12" t="s">
        <v>11</v>
      </c>
      <c r="D878" s="12" t="s">
        <v>10</v>
      </c>
      <c r="E878" s="12" t="s">
        <v>13</v>
      </c>
      <c r="F878" s="12">
        <v>15</v>
      </c>
      <c r="G878" s="12">
        <v>105.1</v>
      </c>
      <c r="H878" s="12">
        <v>1582.75</v>
      </c>
      <c r="I878" s="12" t="s">
        <v>12</v>
      </c>
    </row>
    <row r="879" spans="1:9">
      <c r="A879" s="12" t="s">
        <v>895</v>
      </c>
      <c r="B879" s="12" t="s">
        <v>10</v>
      </c>
      <c r="C879" s="12" t="s">
        <v>15</v>
      </c>
      <c r="D879" s="12" t="s">
        <v>10</v>
      </c>
      <c r="E879" s="12" t="s">
        <v>19</v>
      </c>
      <c r="F879" s="12">
        <v>51</v>
      </c>
      <c r="G879" s="12">
        <v>60.15</v>
      </c>
      <c r="H879" s="12">
        <v>3077</v>
      </c>
      <c r="I879" s="12" t="s">
        <v>10</v>
      </c>
    </row>
    <row r="880" spans="1:9">
      <c r="A880" s="12" t="s">
        <v>896</v>
      </c>
      <c r="B880" s="12" t="s">
        <v>12</v>
      </c>
      <c r="C880" s="12" t="s">
        <v>15</v>
      </c>
      <c r="D880" s="12" t="s">
        <v>10</v>
      </c>
      <c r="E880" s="12" t="s">
        <v>13</v>
      </c>
      <c r="F880" s="12">
        <v>60</v>
      </c>
      <c r="G880" s="12">
        <v>64.75</v>
      </c>
      <c r="H880" s="12">
        <v>4039.5</v>
      </c>
      <c r="I880" s="12" t="s">
        <v>10</v>
      </c>
    </row>
    <row r="881" spans="1:9">
      <c r="A881" s="12" t="s">
        <v>897</v>
      </c>
      <c r="B881" s="12" t="s">
        <v>12</v>
      </c>
      <c r="C881" s="12" t="s">
        <v>11</v>
      </c>
      <c r="D881" s="12" t="s">
        <v>12</v>
      </c>
      <c r="E881" s="12" t="s">
        <v>19</v>
      </c>
      <c r="F881" s="12">
        <v>33</v>
      </c>
      <c r="G881" s="12">
        <v>54.65</v>
      </c>
      <c r="H881" s="12">
        <v>1665.2</v>
      </c>
      <c r="I881" s="12" t="s">
        <v>10</v>
      </c>
    </row>
    <row r="882" spans="1:9">
      <c r="A882" s="12" t="s">
        <v>898</v>
      </c>
      <c r="B882" s="12" t="s">
        <v>12</v>
      </c>
      <c r="C882" s="12" t="s">
        <v>11</v>
      </c>
      <c r="D882" s="12" t="s">
        <v>12</v>
      </c>
      <c r="E882" s="12" t="s">
        <v>13</v>
      </c>
      <c r="F882" s="12">
        <v>10</v>
      </c>
      <c r="G882" s="12">
        <v>110.1</v>
      </c>
      <c r="H882" s="12">
        <v>1043.3</v>
      </c>
      <c r="I882" s="12" t="s">
        <v>12</v>
      </c>
    </row>
    <row r="883" spans="1:9">
      <c r="A883" s="12" t="s">
        <v>899</v>
      </c>
      <c r="B883" s="12" t="s">
        <v>12</v>
      </c>
      <c r="C883" s="12" t="s">
        <v>15</v>
      </c>
      <c r="D883" s="12" t="s">
        <v>10</v>
      </c>
      <c r="E883" s="12" t="s">
        <v>23</v>
      </c>
      <c r="F883" s="12">
        <v>26</v>
      </c>
      <c r="G883" s="12">
        <v>19.3</v>
      </c>
      <c r="H883" s="12">
        <v>504.2</v>
      </c>
      <c r="I883" s="12" t="s">
        <v>10</v>
      </c>
    </row>
    <row r="884" spans="1:9">
      <c r="A884" s="12" t="s">
        <v>900</v>
      </c>
      <c r="B884" s="12" t="s">
        <v>12</v>
      </c>
      <c r="C884" s="12" t="s">
        <v>11</v>
      </c>
      <c r="D884" s="12" t="s">
        <v>10</v>
      </c>
      <c r="E884" s="12" t="s">
        <v>13</v>
      </c>
      <c r="F884" s="12">
        <v>6</v>
      </c>
      <c r="G884" s="12">
        <v>83.9</v>
      </c>
      <c r="H884" s="12">
        <v>497.55</v>
      </c>
      <c r="I884" s="12" t="s">
        <v>12</v>
      </c>
    </row>
    <row r="885" spans="1:9">
      <c r="A885" s="12" t="s">
        <v>901</v>
      </c>
      <c r="B885" s="12" t="s">
        <v>12</v>
      </c>
      <c r="C885" s="12" t="s">
        <v>15</v>
      </c>
      <c r="D885" s="12" t="s">
        <v>12</v>
      </c>
      <c r="E885" s="12" t="s">
        <v>13</v>
      </c>
      <c r="F885" s="12">
        <v>67</v>
      </c>
      <c r="G885" s="12">
        <v>111.25</v>
      </c>
      <c r="H885" s="12">
        <v>7511.65</v>
      </c>
      <c r="I885" s="12" t="s">
        <v>10</v>
      </c>
    </row>
    <row r="886" spans="1:9">
      <c r="A886" s="12" t="s">
        <v>902</v>
      </c>
      <c r="B886" s="12" t="s">
        <v>10</v>
      </c>
      <c r="C886" s="12" t="s">
        <v>15</v>
      </c>
      <c r="D886" s="12" t="s">
        <v>12</v>
      </c>
      <c r="E886" s="12" t="s">
        <v>23</v>
      </c>
      <c r="F886" s="12">
        <v>49</v>
      </c>
      <c r="G886" s="12">
        <v>35.799999999999997</v>
      </c>
      <c r="H886" s="12">
        <v>1782</v>
      </c>
      <c r="I886" s="12" t="s">
        <v>10</v>
      </c>
    </row>
    <row r="887" spans="1:9">
      <c r="A887" s="12" t="s">
        <v>903</v>
      </c>
      <c r="B887" s="12" t="s">
        <v>12</v>
      </c>
      <c r="C887" s="12" t="s">
        <v>11</v>
      </c>
      <c r="D887" s="12" t="s">
        <v>12</v>
      </c>
      <c r="E887" s="12" t="s">
        <v>16</v>
      </c>
      <c r="F887" s="12">
        <v>1</v>
      </c>
      <c r="G887" s="12">
        <v>20.05</v>
      </c>
      <c r="H887" s="12">
        <v>20.05</v>
      </c>
      <c r="I887" s="12" t="s">
        <v>10</v>
      </c>
    </row>
    <row r="888" spans="1:9">
      <c r="A888" s="12" t="s">
        <v>904</v>
      </c>
      <c r="B888" s="12" t="s">
        <v>12</v>
      </c>
      <c r="C888" s="12" t="s">
        <v>11</v>
      </c>
      <c r="D888" s="12" t="s">
        <v>12</v>
      </c>
      <c r="E888" s="12" t="s">
        <v>13</v>
      </c>
      <c r="F888" s="12">
        <v>7</v>
      </c>
      <c r="G888" s="12">
        <v>84.35</v>
      </c>
      <c r="H888" s="12">
        <v>609.65</v>
      </c>
      <c r="I888" s="12" t="s">
        <v>10</v>
      </c>
    </row>
    <row r="889" spans="1:9">
      <c r="A889" s="12" t="s">
        <v>905</v>
      </c>
      <c r="B889" s="12" t="s">
        <v>12</v>
      </c>
      <c r="C889" s="12" t="s">
        <v>15</v>
      </c>
      <c r="D889" s="12" t="s">
        <v>12</v>
      </c>
      <c r="E889" s="12" t="s">
        <v>19</v>
      </c>
      <c r="F889" s="12">
        <v>27</v>
      </c>
      <c r="G889" s="12">
        <v>110.5</v>
      </c>
      <c r="H889" s="12">
        <v>2857.6</v>
      </c>
      <c r="I889" s="12" t="s">
        <v>10</v>
      </c>
    </row>
    <row r="890" spans="1:9">
      <c r="A890" s="12" t="s">
        <v>906</v>
      </c>
      <c r="B890" s="12" t="s">
        <v>12</v>
      </c>
      <c r="C890" s="12" t="s">
        <v>15</v>
      </c>
      <c r="D890" s="12" t="s">
        <v>10</v>
      </c>
      <c r="E890" s="12" t="s">
        <v>23</v>
      </c>
      <c r="F890" s="12">
        <v>37</v>
      </c>
      <c r="G890" s="12">
        <v>91.2</v>
      </c>
      <c r="H890" s="12">
        <v>3247.55</v>
      </c>
      <c r="I890" s="12" t="s">
        <v>10</v>
      </c>
    </row>
    <row r="891" spans="1:9">
      <c r="A891" s="12" t="s">
        <v>907</v>
      </c>
      <c r="B891" s="12" t="s">
        <v>12</v>
      </c>
      <c r="C891" s="12" t="s">
        <v>11</v>
      </c>
      <c r="D891" s="12" t="s">
        <v>12</v>
      </c>
      <c r="E891" s="12" t="s">
        <v>13</v>
      </c>
      <c r="F891" s="12">
        <v>63</v>
      </c>
      <c r="G891" s="12">
        <v>100.55</v>
      </c>
      <c r="H891" s="12">
        <v>6215.35</v>
      </c>
      <c r="I891" s="12" t="s">
        <v>12</v>
      </c>
    </row>
    <row r="892" spans="1:9">
      <c r="A892" s="12" t="s">
        <v>908</v>
      </c>
      <c r="B892" s="12" t="s">
        <v>12</v>
      </c>
      <c r="C892" s="12" t="s">
        <v>11</v>
      </c>
      <c r="D892" s="12" t="s">
        <v>10</v>
      </c>
      <c r="E892" s="12" t="s">
        <v>13</v>
      </c>
      <c r="F892" s="12">
        <v>31</v>
      </c>
      <c r="G892" s="12">
        <v>89.3</v>
      </c>
      <c r="H892" s="12">
        <v>2823</v>
      </c>
      <c r="I892" s="12" t="s">
        <v>10</v>
      </c>
    </row>
    <row r="893" spans="1:9">
      <c r="A893" s="12" t="s">
        <v>909</v>
      </c>
      <c r="B893" s="12" t="s">
        <v>12</v>
      </c>
      <c r="C893" s="12" t="s">
        <v>11</v>
      </c>
      <c r="D893" s="12" t="s">
        <v>12</v>
      </c>
      <c r="E893" s="12" t="s">
        <v>19</v>
      </c>
      <c r="F893" s="12">
        <v>50</v>
      </c>
      <c r="G893" s="12">
        <v>103.85</v>
      </c>
      <c r="H893" s="12">
        <v>5017.8999999999996</v>
      </c>
      <c r="I893" s="12" t="s">
        <v>12</v>
      </c>
    </row>
    <row r="894" spans="1:9">
      <c r="A894" s="12" t="s">
        <v>910</v>
      </c>
      <c r="B894" s="12" t="s">
        <v>12</v>
      </c>
      <c r="C894" s="12" t="s">
        <v>11</v>
      </c>
      <c r="D894" s="12" t="s">
        <v>12</v>
      </c>
      <c r="E894" s="12" t="s">
        <v>23</v>
      </c>
      <c r="F894" s="12">
        <v>32</v>
      </c>
      <c r="G894" s="12">
        <v>81.099999999999994</v>
      </c>
      <c r="H894" s="12">
        <v>2619.25</v>
      </c>
      <c r="I894" s="12" t="s">
        <v>10</v>
      </c>
    </row>
    <row r="895" spans="1:9">
      <c r="A895" s="12" t="s">
        <v>911</v>
      </c>
      <c r="B895" s="12" t="s">
        <v>10</v>
      </c>
      <c r="C895" s="12" t="s">
        <v>11</v>
      </c>
      <c r="D895" s="12" t="s">
        <v>10</v>
      </c>
      <c r="E895" s="12" t="s">
        <v>13</v>
      </c>
      <c r="F895" s="12">
        <v>1</v>
      </c>
      <c r="G895" s="12">
        <v>24.6</v>
      </c>
      <c r="H895" s="12">
        <v>24.6</v>
      </c>
      <c r="I895" s="12" t="s">
        <v>12</v>
      </c>
    </row>
    <row r="896" spans="1:9">
      <c r="A896" s="12" t="s">
        <v>912</v>
      </c>
      <c r="B896" s="12" t="s">
        <v>12</v>
      </c>
      <c r="C896" s="12" t="s">
        <v>15</v>
      </c>
      <c r="D896" s="12" t="s">
        <v>12</v>
      </c>
      <c r="E896" s="12" t="s">
        <v>23</v>
      </c>
      <c r="F896" s="12">
        <v>63</v>
      </c>
      <c r="G896" s="12">
        <v>81.2</v>
      </c>
      <c r="H896" s="12">
        <v>4965.1000000000004</v>
      </c>
      <c r="I896" s="12" t="s">
        <v>10</v>
      </c>
    </row>
    <row r="897" spans="1:9">
      <c r="A897" s="12" t="s">
        <v>913</v>
      </c>
      <c r="B897" s="12" t="s">
        <v>12</v>
      </c>
      <c r="C897" s="12" t="s">
        <v>11</v>
      </c>
      <c r="D897" s="12" t="s">
        <v>12</v>
      </c>
      <c r="E897" s="12" t="s">
        <v>23</v>
      </c>
      <c r="F897" s="12">
        <v>30</v>
      </c>
      <c r="G897" s="12">
        <v>94.3</v>
      </c>
      <c r="H897" s="12">
        <v>2679.7</v>
      </c>
      <c r="I897" s="12" t="s">
        <v>10</v>
      </c>
    </row>
    <row r="898" spans="1:9">
      <c r="A898" s="12" t="s">
        <v>914</v>
      </c>
      <c r="B898" s="12" t="s">
        <v>12</v>
      </c>
      <c r="C898" s="12" t="s">
        <v>29</v>
      </c>
      <c r="D898" s="12" t="s">
        <v>12</v>
      </c>
      <c r="E898" s="12" t="s">
        <v>19</v>
      </c>
      <c r="F898" s="12">
        <v>71</v>
      </c>
      <c r="G898" s="12">
        <v>116.1</v>
      </c>
      <c r="H898" s="12">
        <v>8310.5499999999993</v>
      </c>
      <c r="I898" s="12" t="s">
        <v>10</v>
      </c>
    </row>
    <row r="899" spans="1:9">
      <c r="A899" s="12" t="s">
        <v>915</v>
      </c>
      <c r="B899" s="12" t="s">
        <v>12</v>
      </c>
      <c r="C899" s="12" t="s">
        <v>29</v>
      </c>
      <c r="D899" s="12" t="s">
        <v>10</v>
      </c>
      <c r="E899" s="12" t="s">
        <v>13</v>
      </c>
      <c r="F899" s="12">
        <v>53</v>
      </c>
      <c r="G899" s="12">
        <v>105.55</v>
      </c>
      <c r="H899" s="12">
        <v>5682.25</v>
      </c>
      <c r="I899" s="12" t="s">
        <v>10</v>
      </c>
    </row>
    <row r="900" spans="1:9">
      <c r="A900" s="12" t="s">
        <v>916</v>
      </c>
      <c r="B900" s="12" t="s">
        <v>12</v>
      </c>
      <c r="C900" s="12" t="s">
        <v>11</v>
      </c>
      <c r="D900" s="12" t="s">
        <v>12</v>
      </c>
      <c r="E900" s="12" t="s">
        <v>19</v>
      </c>
      <c r="F900" s="12">
        <v>12</v>
      </c>
      <c r="G900" s="12">
        <v>98.9</v>
      </c>
      <c r="H900" s="12">
        <v>1120.95</v>
      </c>
      <c r="I900" s="12" t="s">
        <v>12</v>
      </c>
    </row>
    <row r="901" spans="1:9">
      <c r="A901" s="12" t="s">
        <v>917</v>
      </c>
      <c r="B901" s="12" t="s">
        <v>12</v>
      </c>
      <c r="C901" s="12" t="s">
        <v>11</v>
      </c>
      <c r="D901" s="12" t="s">
        <v>12</v>
      </c>
      <c r="E901" s="12" t="s">
        <v>23</v>
      </c>
      <c r="F901" s="12">
        <v>50</v>
      </c>
      <c r="G901" s="12">
        <v>94.4</v>
      </c>
      <c r="H901" s="12">
        <v>4914.8999999999996</v>
      </c>
      <c r="I901" s="12" t="s">
        <v>10</v>
      </c>
    </row>
    <row r="902" spans="1:9">
      <c r="A902" s="12" t="s">
        <v>918</v>
      </c>
      <c r="B902" s="12" t="s">
        <v>12</v>
      </c>
      <c r="C902" s="12" t="s">
        <v>11</v>
      </c>
      <c r="D902" s="12" t="s">
        <v>10</v>
      </c>
      <c r="E902" s="12" t="s">
        <v>16</v>
      </c>
      <c r="F902" s="12">
        <v>2</v>
      </c>
      <c r="G902" s="12">
        <v>19.5</v>
      </c>
      <c r="H902" s="12">
        <v>27.55</v>
      </c>
      <c r="I902" s="12" t="s">
        <v>10</v>
      </c>
    </row>
    <row r="903" spans="1:9">
      <c r="A903" s="12" t="s">
        <v>919</v>
      </c>
      <c r="B903" s="12" t="s">
        <v>12</v>
      </c>
      <c r="C903" s="12" t="s">
        <v>11</v>
      </c>
      <c r="D903" s="12" t="s">
        <v>10</v>
      </c>
      <c r="E903" s="12" t="s">
        <v>23</v>
      </c>
      <c r="F903" s="12">
        <v>9</v>
      </c>
      <c r="G903" s="12">
        <v>98.3</v>
      </c>
      <c r="H903" s="12">
        <v>923.5</v>
      </c>
      <c r="I903" s="12" t="s">
        <v>12</v>
      </c>
    </row>
    <row r="904" spans="1:9">
      <c r="A904" s="12" t="s">
        <v>920</v>
      </c>
      <c r="B904" s="12" t="s">
        <v>12</v>
      </c>
      <c r="C904" s="12" t="s">
        <v>11</v>
      </c>
      <c r="D904" s="12" t="s">
        <v>10</v>
      </c>
      <c r="E904" s="12" t="s">
        <v>13</v>
      </c>
      <c r="F904" s="12">
        <v>17</v>
      </c>
      <c r="G904" s="12">
        <v>93.85</v>
      </c>
      <c r="H904" s="12">
        <v>1625.65</v>
      </c>
      <c r="I904" s="12" t="s">
        <v>12</v>
      </c>
    </row>
    <row r="905" spans="1:9">
      <c r="A905" s="12" t="s">
        <v>921</v>
      </c>
      <c r="B905" s="12" t="s">
        <v>12</v>
      </c>
      <c r="C905" s="12" t="s">
        <v>15</v>
      </c>
      <c r="D905" s="12" t="s">
        <v>12</v>
      </c>
      <c r="E905" s="12" t="s">
        <v>23</v>
      </c>
      <c r="F905" s="12">
        <v>56</v>
      </c>
      <c r="G905" s="12">
        <v>105.6</v>
      </c>
      <c r="H905" s="12">
        <v>6068.65</v>
      </c>
      <c r="I905" s="12" t="s">
        <v>10</v>
      </c>
    </row>
    <row r="906" spans="1:9">
      <c r="A906" s="12" t="s">
        <v>922</v>
      </c>
      <c r="B906" s="12" t="s">
        <v>12</v>
      </c>
      <c r="C906" s="12" t="s">
        <v>29</v>
      </c>
      <c r="D906" s="12" t="s">
        <v>10</v>
      </c>
      <c r="E906" s="12" t="s">
        <v>23</v>
      </c>
      <c r="F906" s="12">
        <v>67</v>
      </c>
      <c r="G906" s="12">
        <v>81.349999999999994</v>
      </c>
      <c r="H906" s="12">
        <v>5398.6</v>
      </c>
      <c r="I906" s="12" t="s">
        <v>10</v>
      </c>
    </row>
    <row r="907" spans="1:9">
      <c r="A907" s="12" t="s">
        <v>923</v>
      </c>
      <c r="B907" s="12" t="s">
        <v>12</v>
      </c>
      <c r="C907" s="12" t="s">
        <v>11</v>
      </c>
      <c r="D907" s="12" t="s">
        <v>12</v>
      </c>
      <c r="E907" s="12" t="s">
        <v>13</v>
      </c>
      <c r="F907" s="12">
        <v>9</v>
      </c>
      <c r="G907" s="12">
        <v>100.5</v>
      </c>
      <c r="H907" s="12">
        <v>918.6</v>
      </c>
      <c r="I907" s="12" t="s">
        <v>12</v>
      </c>
    </row>
    <row r="908" spans="1:9">
      <c r="A908" s="12" t="s">
        <v>924</v>
      </c>
      <c r="B908" s="12" t="s">
        <v>12</v>
      </c>
      <c r="C908" s="12" t="s">
        <v>11</v>
      </c>
      <c r="D908" s="12" t="s">
        <v>12</v>
      </c>
      <c r="E908" s="12" t="s">
        <v>13</v>
      </c>
      <c r="F908" s="12">
        <v>4</v>
      </c>
      <c r="G908" s="12">
        <v>56.4</v>
      </c>
      <c r="H908" s="12">
        <v>234.85</v>
      </c>
      <c r="I908" s="12" t="s">
        <v>10</v>
      </c>
    </row>
    <row r="909" spans="1:9">
      <c r="A909" s="12" t="s">
        <v>925</v>
      </c>
      <c r="B909" s="12" t="s">
        <v>12</v>
      </c>
      <c r="C909" s="12" t="s">
        <v>15</v>
      </c>
      <c r="D909" s="12" t="s">
        <v>12</v>
      </c>
      <c r="E909" s="12" t="s">
        <v>19</v>
      </c>
      <c r="F909" s="12">
        <v>19</v>
      </c>
      <c r="G909" s="12">
        <v>65.349999999999994</v>
      </c>
      <c r="H909" s="12">
        <v>1231.8499999999999</v>
      </c>
      <c r="I909" s="12" t="s">
        <v>10</v>
      </c>
    </row>
    <row r="910" spans="1:9">
      <c r="A910" s="12" t="s">
        <v>926</v>
      </c>
      <c r="B910" s="12" t="s">
        <v>12</v>
      </c>
      <c r="C910" s="12" t="s">
        <v>11</v>
      </c>
      <c r="D910" s="12" t="s">
        <v>10</v>
      </c>
      <c r="E910" s="12" t="s">
        <v>16</v>
      </c>
      <c r="F910" s="12">
        <v>8</v>
      </c>
      <c r="G910" s="12">
        <v>19.95</v>
      </c>
      <c r="H910" s="12">
        <v>170.9</v>
      </c>
      <c r="I910" s="12" t="s">
        <v>10</v>
      </c>
    </row>
    <row r="911" spans="1:9">
      <c r="A911" s="12" t="s">
        <v>927</v>
      </c>
      <c r="B911" s="12" t="s">
        <v>12</v>
      </c>
      <c r="C911" s="12" t="s">
        <v>29</v>
      </c>
      <c r="D911" s="12" t="s">
        <v>12</v>
      </c>
      <c r="E911" s="12" t="s">
        <v>13</v>
      </c>
      <c r="F911" s="12">
        <v>71</v>
      </c>
      <c r="G911" s="12">
        <v>111.25</v>
      </c>
      <c r="H911" s="12">
        <v>7984.15</v>
      </c>
      <c r="I911" s="12" t="s">
        <v>10</v>
      </c>
    </row>
    <row r="912" spans="1:9">
      <c r="A912" s="12" t="s">
        <v>928</v>
      </c>
      <c r="B912" s="12" t="s">
        <v>12</v>
      </c>
      <c r="C912" s="12" t="s">
        <v>11</v>
      </c>
      <c r="D912" s="12" t="s">
        <v>12</v>
      </c>
      <c r="E912" s="12" t="s">
        <v>13</v>
      </c>
      <c r="F912" s="12">
        <v>10</v>
      </c>
      <c r="G912" s="12">
        <v>72.849999999999994</v>
      </c>
      <c r="H912" s="12">
        <v>688.65</v>
      </c>
      <c r="I912" s="12" t="s">
        <v>12</v>
      </c>
    </row>
    <row r="913" spans="1:9">
      <c r="A913" s="12" t="s">
        <v>929</v>
      </c>
      <c r="B913" s="12" t="s">
        <v>12</v>
      </c>
      <c r="C913" s="12" t="s">
        <v>11</v>
      </c>
      <c r="D913" s="12" t="s">
        <v>10</v>
      </c>
      <c r="E913" s="12" t="s">
        <v>23</v>
      </c>
      <c r="F913" s="12">
        <v>15</v>
      </c>
      <c r="G913" s="12">
        <v>89</v>
      </c>
      <c r="H913" s="12">
        <v>1288.3</v>
      </c>
      <c r="I913" s="12" t="s">
        <v>10</v>
      </c>
    </row>
    <row r="914" spans="1:9">
      <c r="A914" s="12" t="s">
        <v>930</v>
      </c>
      <c r="B914" s="12" t="s">
        <v>12</v>
      </c>
      <c r="C914" s="12" t="s">
        <v>15</v>
      </c>
      <c r="D914" s="12" t="s">
        <v>12</v>
      </c>
      <c r="E914" s="12" t="s">
        <v>19</v>
      </c>
      <c r="F914" s="12">
        <v>72</v>
      </c>
      <c r="G914" s="12">
        <v>106.1</v>
      </c>
      <c r="H914" s="12">
        <v>7848.5</v>
      </c>
      <c r="I914" s="12" t="s">
        <v>10</v>
      </c>
    </row>
    <row r="915" spans="1:9">
      <c r="A915" s="12" t="s">
        <v>931</v>
      </c>
      <c r="B915" s="12" t="s">
        <v>12</v>
      </c>
      <c r="C915" s="12" t="s">
        <v>15</v>
      </c>
      <c r="D915" s="12" t="s">
        <v>10</v>
      </c>
      <c r="E915" s="12" t="s">
        <v>23</v>
      </c>
      <c r="F915" s="12">
        <v>12</v>
      </c>
      <c r="G915" s="12">
        <v>20.05</v>
      </c>
      <c r="H915" s="12">
        <v>267</v>
      </c>
      <c r="I915" s="12" t="s">
        <v>10</v>
      </c>
    </row>
    <row r="916" spans="1:9">
      <c r="A916" s="12" t="s">
        <v>932</v>
      </c>
      <c r="B916" s="12" t="s">
        <v>12</v>
      </c>
      <c r="C916" s="12" t="s">
        <v>29</v>
      </c>
      <c r="D916" s="12" t="s">
        <v>12</v>
      </c>
      <c r="E916" s="12" t="s">
        <v>19</v>
      </c>
      <c r="F916" s="12">
        <v>72</v>
      </c>
      <c r="G916" s="12">
        <v>25.2</v>
      </c>
      <c r="H916" s="12">
        <v>1798.9</v>
      </c>
      <c r="I916" s="12" t="s">
        <v>10</v>
      </c>
    </row>
    <row r="917" spans="1:9">
      <c r="A917" s="12" t="s">
        <v>933</v>
      </c>
      <c r="B917" s="12" t="s">
        <v>12</v>
      </c>
      <c r="C917" s="12" t="s">
        <v>11</v>
      </c>
      <c r="D917" s="12" t="s">
        <v>12</v>
      </c>
      <c r="E917" s="12" t="s">
        <v>13</v>
      </c>
      <c r="F917" s="12">
        <v>1</v>
      </c>
      <c r="G917" s="12">
        <v>73.55</v>
      </c>
      <c r="H917" s="12">
        <v>73.55</v>
      </c>
      <c r="I917" s="12" t="s">
        <v>12</v>
      </c>
    </row>
    <row r="918" spans="1:9">
      <c r="A918" s="12" t="s">
        <v>934</v>
      </c>
      <c r="B918" s="12" t="s">
        <v>12</v>
      </c>
      <c r="C918" s="12" t="s">
        <v>11</v>
      </c>
      <c r="D918" s="12" t="s">
        <v>12</v>
      </c>
      <c r="E918" s="12" t="s">
        <v>19</v>
      </c>
      <c r="F918" s="12">
        <v>23</v>
      </c>
      <c r="G918" s="12">
        <v>75.400000000000006</v>
      </c>
      <c r="H918" s="12">
        <v>1643.55</v>
      </c>
      <c r="I918" s="12" t="s">
        <v>10</v>
      </c>
    </row>
    <row r="919" spans="1:9">
      <c r="A919" s="12" t="s">
        <v>935</v>
      </c>
      <c r="B919" s="12" t="s">
        <v>10</v>
      </c>
      <c r="C919" s="12" t="s">
        <v>29</v>
      </c>
      <c r="D919" s="12" t="s">
        <v>12</v>
      </c>
      <c r="E919" s="12" t="s">
        <v>19</v>
      </c>
      <c r="F919" s="12">
        <v>72</v>
      </c>
      <c r="G919" s="12">
        <v>65.55</v>
      </c>
      <c r="H919" s="12">
        <v>4807.45</v>
      </c>
      <c r="I919" s="12" t="s">
        <v>10</v>
      </c>
    </row>
    <row r="920" spans="1:9">
      <c r="A920" s="12" t="s">
        <v>936</v>
      </c>
      <c r="B920" s="12" t="s">
        <v>12</v>
      </c>
      <c r="C920" s="12" t="s">
        <v>11</v>
      </c>
      <c r="D920" s="12" t="s">
        <v>12</v>
      </c>
      <c r="E920" s="12" t="s">
        <v>13</v>
      </c>
      <c r="F920" s="12">
        <v>26</v>
      </c>
      <c r="G920" s="12">
        <v>80.7</v>
      </c>
      <c r="H920" s="12">
        <v>2193</v>
      </c>
      <c r="I920" s="12" t="s">
        <v>10</v>
      </c>
    </row>
    <row r="921" spans="1:9">
      <c r="A921" s="12" t="s">
        <v>937</v>
      </c>
      <c r="B921" s="12" t="s">
        <v>12</v>
      </c>
      <c r="C921" s="12" t="s">
        <v>15</v>
      </c>
      <c r="D921" s="12" t="s">
        <v>12</v>
      </c>
      <c r="E921" s="12" t="s">
        <v>16</v>
      </c>
      <c r="F921" s="12">
        <v>21</v>
      </c>
      <c r="G921" s="12">
        <v>104.55</v>
      </c>
      <c r="H921" s="12">
        <v>2239.4</v>
      </c>
      <c r="I921" s="12" t="s">
        <v>10</v>
      </c>
    </row>
    <row r="922" spans="1:9">
      <c r="A922" s="12" t="s">
        <v>938</v>
      </c>
      <c r="B922" s="12" t="s">
        <v>12</v>
      </c>
      <c r="C922" s="12" t="s">
        <v>15</v>
      </c>
      <c r="D922" s="12" t="s">
        <v>10</v>
      </c>
      <c r="E922" s="12" t="s">
        <v>19</v>
      </c>
      <c r="F922" s="12">
        <v>60</v>
      </c>
      <c r="G922" s="12">
        <v>24.15</v>
      </c>
      <c r="H922" s="12">
        <v>1505.9</v>
      </c>
      <c r="I922" s="12" t="s">
        <v>10</v>
      </c>
    </row>
    <row r="923" spans="1:9">
      <c r="A923" s="12" t="s">
        <v>939</v>
      </c>
      <c r="B923" s="12" t="s">
        <v>12</v>
      </c>
      <c r="C923" s="12" t="s">
        <v>11</v>
      </c>
      <c r="D923" s="12" t="s">
        <v>10</v>
      </c>
      <c r="E923" s="12" t="s">
        <v>16</v>
      </c>
      <c r="F923" s="12">
        <v>12</v>
      </c>
      <c r="G923" s="12">
        <v>20.45</v>
      </c>
      <c r="H923" s="12">
        <v>255.35</v>
      </c>
      <c r="I923" s="12" t="s">
        <v>10</v>
      </c>
    </row>
    <row r="924" spans="1:9">
      <c r="A924" s="12" t="s">
        <v>940</v>
      </c>
      <c r="B924" s="12" t="s">
        <v>12</v>
      </c>
      <c r="C924" s="12" t="s">
        <v>11</v>
      </c>
      <c r="D924" s="12" t="s">
        <v>12</v>
      </c>
      <c r="E924" s="12" t="s">
        <v>13</v>
      </c>
      <c r="F924" s="12">
        <v>16</v>
      </c>
      <c r="G924" s="12">
        <v>75.400000000000006</v>
      </c>
      <c r="H924" s="12">
        <v>1189.4000000000001</v>
      </c>
      <c r="I924" s="12" t="s">
        <v>10</v>
      </c>
    </row>
    <row r="925" spans="1:9">
      <c r="A925" s="12" t="s">
        <v>941</v>
      </c>
      <c r="B925" s="12" t="s">
        <v>12</v>
      </c>
      <c r="C925" s="12" t="s">
        <v>15</v>
      </c>
      <c r="D925" s="12" t="s">
        <v>12</v>
      </c>
      <c r="E925" s="12" t="s">
        <v>23</v>
      </c>
      <c r="F925" s="12">
        <v>63</v>
      </c>
      <c r="G925" s="12">
        <v>79.7</v>
      </c>
      <c r="H925" s="12">
        <v>4786.1499999999996</v>
      </c>
      <c r="I925" s="12" t="s">
        <v>10</v>
      </c>
    </row>
    <row r="926" spans="1:9">
      <c r="A926" s="12" t="s">
        <v>942</v>
      </c>
      <c r="B926" s="12" t="s">
        <v>12</v>
      </c>
      <c r="C926" s="12" t="s">
        <v>11</v>
      </c>
      <c r="D926" s="12" t="s">
        <v>10</v>
      </c>
      <c r="E926" s="12" t="s">
        <v>13</v>
      </c>
      <c r="F926" s="12">
        <v>22</v>
      </c>
      <c r="G926" s="12">
        <v>81.7</v>
      </c>
      <c r="H926" s="12">
        <v>1820.9</v>
      </c>
      <c r="I926" s="12" t="s">
        <v>10</v>
      </c>
    </row>
    <row r="927" spans="1:9">
      <c r="A927" s="12" t="s">
        <v>943</v>
      </c>
      <c r="B927" s="12" t="s">
        <v>12</v>
      </c>
      <c r="C927" s="12" t="s">
        <v>11</v>
      </c>
      <c r="D927" s="12" t="s">
        <v>10</v>
      </c>
      <c r="E927" s="12" t="s">
        <v>19</v>
      </c>
      <c r="F927" s="12">
        <v>32</v>
      </c>
      <c r="G927" s="12">
        <v>76.3</v>
      </c>
      <c r="H927" s="12">
        <v>2404.15</v>
      </c>
      <c r="I927" s="12" t="s">
        <v>10</v>
      </c>
    </row>
    <row r="928" spans="1:9">
      <c r="A928" s="12" t="s">
        <v>944</v>
      </c>
      <c r="B928" s="12" t="s">
        <v>12</v>
      </c>
      <c r="C928" s="12" t="s">
        <v>11</v>
      </c>
      <c r="D928" s="12" t="s">
        <v>12</v>
      </c>
      <c r="E928" s="12" t="s">
        <v>13</v>
      </c>
      <c r="F928" s="12">
        <v>3</v>
      </c>
      <c r="G928" s="12">
        <v>79.400000000000006</v>
      </c>
      <c r="H928" s="12">
        <v>205.05</v>
      </c>
      <c r="I928" s="12" t="s">
        <v>12</v>
      </c>
    </row>
    <row r="929" spans="1:9">
      <c r="A929" s="12" t="s">
        <v>945</v>
      </c>
      <c r="B929" s="12" t="s">
        <v>12</v>
      </c>
      <c r="C929" s="12" t="s">
        <v>11</v>
      </c>
      <c r="D929" s="12" t="s">
        <v>12</v>
      </c>
      <c r="E929" s="12" t="s">
        <v>13</v>
      </c>
      <c r="F929" s="12">
        <v>13</v>
      </c>
      <c r="G929" s="12">
        <v>81.150000000000006</v>
      </c>
      <c r="H929" s="12">
        <v>952.3</v>
      </c>
      <c r="I929" s="12" t="s">
        <v>12</v>
      </c>
    </row>
    <row r="930" spans="1:9">
      <c r="A930" s="12" t="s">
        <v>946</v>
      </c>
      <c r="B930" s="12" t="s">
        <v>12</v>
      </c>
      <c r="C930" s="12" t="s">
        <v>29</v>
      </c>
      <c r="D930" s="12" t="s">
        <v>12</v>
      </c>
      <c r="E930" s="12" t="s">
        <v>23</v>
      </c>
      <c r="F930" s="12">
        <v>68</v>
      </c>
      <c r="G930" s="12">
        <v>103.75</v>
      </c>
      <c r="H930" s="12">
        <v>7039.45</v>
      </c>
      <c r="I930" s="12" t="s">
        <v>10</v>
      </c>
    </row>
    <row r="931" spans="1:9">
      <c r="A931" s="12" t="s">
        <v>947</v>
      </c>
      <c r="B931" s="12" t="s">
        <v>12</v>
      </c>
      <c r="C931" s="12" t="s">
        <v>15</v>
      </c>
      <c r="D931" s="12" t="s">
        <v>10</v>
      </c>
      <c r="E931" s="12" t="s">
        <v>13</v>
      </c>
      <c r="F931" s="12">
        <v>30</v>
      </c>
      <c r="G931" s="12">
        <v>86.45</v>
      </c>
      <c r="H931" s="12">
        <v>2538.0500000000002</v>
      </c>
      <c r="I931" s="12" t="s">
        <v>10</v>
      </c>
    </row>
    <row r="932" spans="1:9">
      <c r="A932" s="12" t="s">
        <v>948</v>
      </c>
      <c r="B932" s="12" t="s">
        <v>12</v>
      </c>
      <c r="C932" s="12" t="s">
        <v>11</v>
      </c>
      <c r="D932" s="12" t="s">
        <v>10</v>
      </c>
      <c r="E932" s="12" t="s">
        <v>19</v>
      </c>
      <c r="F932" s="12">
        <v>16</v>
      </c>
      <c r="G932" s="12">
        <v>75.099999999999994</v>
      </c>
      <c r="H932" s="12">
        <v>1212.8499999999999</v>
      </c>
      <c r="I932" s="12" t="s">
        <v>10</v>
      </c>
    </row>
    <row r="933" spans="1:9">
      <c r="A933" s="12" t="s">
        <v>949</v>
      </c>
      <c r="B933" s="12" t="s">
        <v>12</v>
      </c>
      <c r="C933" s="12" t="s">
        <v>29</v>
      </c>
      <c r="D933" s="12" t="s">
        <v>10</v>
      </c>
      <c r="E933" s="12" t="s">
        <v>19</v>
      </c>
      <c r="F933" s="12">
        <v>33</v>
      </c>
      <c r="G933" s="12">
        <v>80.599999999999994</v>
      </c>
      <c r="H933" s="12">
        <v>2651.1</v>
      </c>
      <c r="I933" s="12" t="s">
        <v>10</v>
      </c>
    </row>
    <row r="934" spans="1:9">
      <c r="A934" s="12" t="s">
        <v>950</v>
      </c>
      <c r="B934" s="12" t="s">
        <v>12</v>
      </c>
      <c r="C934" s="12" t="s">
        <v>29</v>
      </c>
      <c r="D934" s="12" t="s">
        <v>10</v>
      </c>
      <c r="E934" s="12" t="s">
        <v>23</v>
      </c>
      <c r="F934" s="12">
        <v>72</v>
      </c>
      <c r="G934" s="12">
        <v>19.3</v>
      </c>
      <c r="H934" s="12">
        <v>1304.8</v>
      </c>
      <c r="I934" s="12" t="s">
        <v>10</v>
      </c>
    </row>
    <row r="935" spans="1:9">
      <c r="A935" s="12" t="s">
        <v>951</v>
      </c>
      <c r="B935" s="12" t="s">
        <v>12</v>
      </c>
      <c r="C935" s="12" t="s">
        <v>11</v>
      </c>
      <c r="D935" s="12" t="s">
        <v>12</v>
      </c>
      <c r="E935" s="12" t="s">
        <v>13</v>
      </c>
      <c r="F935" s="12">
        <v>4</v>
      </c>
      <c r="G935" s="12">
        <v>84.6</v>
      </c>
      <c r="H935" s="12">
        <v>360.1</v>
      </c>
      <c r="I935" s="12" t="s">
        <v>12</v>
      </c>
    </row>
    <row r="936" spans="1:9">
      <c r="A936" s="12" t="s">
        <v>952</v>
      </c>
      <c r="B936" s="12" t="s">
        <v>10</v>
      </c>
      <c r="C936" s="12" t="s">
        <v>15</v>
      </c>
      <c r="D936" s="12" t="s">
        <v>12</v>
      </c>
      <c r="E936" s="12" t="s">
        <v>16</v>
      </c>
      <c r="F936" s="12">
        <v>12</v>
      </c>
      <c r="G936" s="12">
        <v>33.6</v>
      </c>
      <c r="H936" s="12">
        <v>435.45</v>
      </c>
      <c r="I936" s="12" t="s">
        <v>10</v>
      </c>
    </row>
    <row r="937" spans="1:9">
      <c r="A937" s="12" t="s">
        <v>953</v>
      </c>
      <c r="B937" s="12" t="s">
        <v>12</v>
      </c>
      <c r="C937" s="12" t="s">
        <v>11</v>
      </c>
      <c r="D937" s="12" t="s">
        <v>12</v>
      </c>
      <c r="E937" s="12" t="s">
        <v>13</v>
      </c>
      <c r="F937" s="12">
        <v>4</v>
      </c>
      <c r="G937" s="12">
        <v>83.25</v>
      </c>
      <c r="H937" s="12">
        <v>308.05</v>
      </c>
      <c r="I937" s="12" t="s">
        <v>10</v>
      </c>
    </row>
    <row r="938" spans="1:9">
      <c r="A938" s="12" t="s">
        <v>954</v>
      </c>
      <c r="B938" s="12" t="s">
        <v>12</v>
      </c>
      <c r="C938" s="12" t="s">
        <v>29</v>
      </c>
      <c r="D938" s="12" t="s">
        <v>10</v>
      </c>
      <c r="E938" s="12" t="s">
        <v>16</v>
      </c>
      <c r="F938" s="12">
        <v>0</v>
      </c>
      <c r="G938" s="12">
        <v>80.849999999999994</v>
      </c>
      <c r="H938" s="12">
        <v>0</v>
      </c>
      <c r="I938" s="12" t="s">
        <v>10</v>
      </c>
    </row>
    <row r="939" spans="1:9">
      <c r="A939" s="12" t="s">
        <v>955</v>
      </c>
      <c r="B939" s="12" t="s">
        <v>12</v>
      </c>
      <c r="C939" s="12" t="s">
        <v>11</v>
      </c>
      <c r="D939" s="12" t="s">
        <v>12</v>
      </c>
      <c r="E939" s="12" t="s">
        <v>13</v>
      </c>
      <c r="F939" s="12">
        <v>6</v>
      </c>
      <c r="G939" s="12">
        <v>79.05</v>
      </c>
      <c r="H939" s="12">
        <v>434.5</v>
      </c>
      <c r="I939" s="12" t="s">
        <v>12</v>
      </c>
    </row>
    <row r="940" spans="1:9">
      <c r="A940" s="12" t="s">
        <v>956</v>
      </c>
      <c r="B940" s="12" t="s">
        <v>12</v>
      </c>
      <c r="C940" s="12" t="s">
        <v>15</v>
      </c>
      <c r="D940" s="12" t="s">
        <v>12</v>
      </c>
      <c r="E940" s="12" t="s">
        <v>23</v>
      </c>
      <c r="F940" s="12">
        <v>65</v>
      </c>
      <c r="G940" s="12">
        <v>108.05</v>
      </c>
      <c r="H940" s="12">
        <v>7118.9</v>
      </c>
      <c r="I940" s="12" t="s">
        <v>10</v>
      </c>
    </row>
    <row r="941" spans="1:9">
      <c r="A941" s="12" t="s">
        <v>957</v>
      </c>
      <c r="B941" s="12" t="s">
        <v>12</v>
      </c>
      <c r="C941" s="12" t="s">
        <v>11</v>
      </c>
      <c r="D941" s="12" t="s">
        <v>10</v>
      </c>
      <c r="E941" s="12" t="s">
        <v>16</v>
      </c>
      <c r="F941" s="12">
        <v>15</v>
      </c>
      <c r="G941" s="12">
        <v>19.899999999999999</v>
      </c>
      <c r="H941" s="12">
        <v>320.45</v>
      </c>
      <c r="I941" s="12" t="s">
        <v>10</v>
      </c>
    </row>
    <row r="942" spans="1:9">
      <c r="A942" s="12" t="s">
        <v>958</v>
      </c>
      <c r="B942" s="12" t="s">
        <v>12</v>
      </c>
      <c r="C942" s="12" t="s">
        <v>15</v>
      </c>
      <c r="D942" s="12" t="s">
        <v>10</v>
      </c>
      <c r="E942" s="12" t="s">
        <v>19</v>
      </c>
      <c r="F942" s="12">
        <v>24</v>
      </c>
      <c r="G942" s="12">
        <v>21.05</v>
      </c>
      <c r="H942" s="12">
        <v>531.54999999999995</v>
      </c>
      <c r="I942" s="12" t="s">
        <v>10</v>
      </c>
    </row>
    <row r="943" spans="1:9">
      <c r="A943" s="12" t="s">
        <v>959</v>
      </c>
      <c r="B943" s="12" t="s">
        <v>10</v>
      </c>
      <c r="C943" s="12" t="s">
        <v>11</v>
      </c>
      <c r="D943" s="12" t="s">
        <v>10</v>
      </c>
      <c r="E943" s="12" t="s">
        <v>13</v>
      </c>
      <c r="F943" s="12">
        <v>13</v>
      </c>
      <c r="G943" s="12">
        <v>30.15</v>
      </c>
      <c r="H943" s="12">
        <v>382.2</v>
      </c>
      <c r="I943" s="12" t="s">
        <v>10</v>
      </c>
    </row>
    <row r="944" spans="1:9">
      <c r="A944" s="12" t="s">
        <v>960</v>
      </c>
      <c r="B944" s="12" t="s">
        <v>12</v>
      </c>
      <c r="C944" s="12" t="s">
        <v>11</v>
      </c>
      <c r="D944" s="12" t="s">
        <v>12</v>
      </c>
      <c r="E944" s="12" t="s">
        <v>23</v>
      </c>
      <c r="F944" s="12">
        <v>24</v>
      </c>
      <c r="G944" s="12">
        <v>79.849999999999994</v>
      </c>
      <c r="H944" s="12">
        <v>2001</v>
      </c>
      <c r="I944" s="12" t="s">
        <v>10</v>
      </c>
    </row>
    <row r="945" spans="1:9">
      <c r="A945" s="12" t="s">
        <v>961</v>
      </c>
      <c r="B945" s="12" t="s">
        <v>10</v>
      </c>
      <c r="C945" s="12" t="s">
        <v>29</v>
      </c>
      <c r="D945" s="12" t="s">
        <v>10</v>
      </c>
      <c r="E945" s="12" t="s">
        <v>19</v>
      </c>
      <c r="F945" s="12">
        <v>72</v>
      </c>
      <c r="G945" s="12">
        <v>65.5</v>
      </c>
      <c r="H945" s="12">
        <v>4919.7</v>
      </c>
      <c r="I945" s="12" t="s">
        <v>10</v>
      </c>
    </row>
    <row r="946" spans="1:9">
      <c r="A946" s="12" t="s">
        <v>962</v>
      </c>
      <c r="B946" s="12" t="s">
        <v>12</v>
      </c>
      <c r="C946" s="12" t="s">
        <v>11</v>
      </c>
      <c r="D946" s="12" t="s">
        <v>12</v>
      </c>
      <c r="E946" s="12" t="s">
        <v>19</v>
      </c>
      <c r="F946" s="12">
        <v>54</v>
      </c>
      <c r="G946" s="12">
        <v>104.1</v>
      </c>
      <c r="H946" s="12">
        <v>5645.8</v>
      </c>
      <c r="I946" s="12" t="s">
        <v>10</v>
      </c>
    </row>
    <row r="947" spans="1:9">
      <c r="A947" s="12" t="s">
        <v>963</v>
      </c>
      <c r="B947" s="12" t="s">
        <v>12</v>
      </c>
      <c r="C947" s="12" t="s">
        <v>11</v>
      </c>
      <c r="D947" s="12" t="s">
        <v>10</v>
      </c>
      <c r="E947" s="12" t="s">
        <v>19</v>
      </c>
      <c r="F947" s="12">
        <v>3</v>
      </c>
      <c r="G947" s="12">
        <v>74.400000000000006</v>
      </c>
      <c r="H947" s="12">
        <v>215.8</v>
      </c>
      <c r="I947" s="12" t="s">
        <v>12</v>
      </c>
    </row>
    <row r="948" spans="1:9">
      <c r="A948" s="12" t="s">
        <v>964</v>
      </c>
      <c r="B948" s="12" t="s">
        <v>12</v>
      </c>
      <c r="C948" s="12" t="s">
        <v>11</v>
      </c>
      <c r="D948" s="12" t="s">
        <v>12</v>
      </c>
      <c r="E948" s="12" t="s">
        <v>16</v>
      </c>
      <c r="F948" s="12">
        <v>4</v>
      </c>
      <c r="G948" s="12">
        <v>20.5</v>
      </c>
      <c r="H948" s="12">
        <v>77.599999999999994</v>
      </c>
      <c r="I948" s="12" t="s">
        <v>10</v>
      </c>
    </row>
    <row r="949" spans="1:9">
      <c r="A949" s="12" t="s">
        <v>965</v>
      </c>
      <c r="B949" s="12" t="s">
        <v>12</v>
      </c>
      <c r="C949" s="12" t="s">
        <v>11</v>
      </c>
      <c r="D949" s="12" t="s">
        <v>12</v>
      </c>
      <c r="E949" s="12" t="s">
        <v>16</v>
      </c>
      <c r="F949" s="12">
        <v>32</v>
      </c>
      <c r="G949" s="12">
        <v>91.35</v>
      </c>
      <c r="H949" s="12">
        <v>2896.55</v>
      </c>
      <c r="I949" s="12" t="s">
        <v>10</v>
      </c>
    </row>
    <row r="950" spans="1:9">
      <c r="A950" s="12" t="s">
        <v>966</v>
      </c>
      <c r="B950" s="12" t="s">
        <v>12</v>
      </c>
      <c r="C950" s="12" t="s">
        <v>11</v>
      </c>
      <c r="D950" s="12" t="s">
        <v>12</v>
      </c>
      <c r="E950" s="12" t="s">
        <v>13</v>
      </c>
      <c r="F950" s="12">
        <v>35</v>
      </c>
      <c r="G950" s="12">
        <v>99.05</v>
      </c>
      <c r="H950" s="12">
        <v>3395.8</v>
      </c>
      <c r="I950" s="12" t="s">
        <v>12</v>
      </c>
    </row>
    <row r="951" spans="1:9">
      <c r="A951" s="12" t="s">
        <v>967</v>
      </c>
      <c r="B951" s="12" t="s">
        <v>12</v>
      </c>
      <c r="C951" s="12" t="s">
        <v>29</v>
      </c>
      <c r="D951" s="12" t="s">
        <v>10</v>
      </c>
      <c r="E951" s="12" t="s">
        <v>19</v>
      </c>
      <c r="F951" s="12">
        <v>35</v>
      </c>
      <c r="G951" s="12">
        <v>20.5</v>
      </c>
      <c r="H951" s="12">
        <v>759.35</v>
      </c>
      <c r="I951" s="12" t="s">
        <v>10</v>
      </c>
    </row>
    <row r="952" spans="1:9">
      <c r="A952" s="12" t="s">
        <v>968</v>
      </c>
      <c r="B952" s="12" t="s">
        <v>12</v>
      </c>
      <c r="C952" s="12" t="s">
        <v>11</v>
      </c>
      <c r="D952" s="12" t="s">
        <v>10</v>
      </c>
      <c r="E952" s="12" t="s">
        <v>16</v>
      </c>
      <c r="F952" s="12">
        <v>2</v>
      </c>
      <c r="G952" s="12">
        <v>44.95</v>
      </c>
      <c r="H952" s="12">
        <v>85.15</v>
      </c>
      <c r="I952" s="12" t="s">
        <v>12</v>
      </c>
    </row>
    <row r="953" spans="1:9">
      <c r="A953" s="12" t="s">
        <v>969</v>
      </c>
      <c r="B953" s="12" t="s">
        <v>12</v>
      </c>
      <c r="C953" s="12" t="s">
        <v>11</v>
      </c>
      <c r="D953" s="12" t="s">
        <v>10</v>
      </c>
      <c r="E953" s="12" t="s">
        <v>13</v>
      </c>
      <c r="F953" s="12">
        <v>8</v>
      </c>
      <c r="G953" s="12">
        <v>75.599999999999994</v>
      </c>
      <c r="H953" s="12">
        <v>535.54999999999995</v>
      </c>
      <c r="I953" s="12" t="s">
        <v>10</v>
      </c>
    </row>
    <row r="954" spans="1:9">
      <c r="A954" s="12" t="s">
        <v>970</v>
      </c>
      <c r="B954" s="12" t="s">
        <v>12</v>
      </c>
      <c r="C954" s="12" t="s">
        <v>11</v>
      </c>
      <c r="D954" s="12" t="s">
        <v>10</v>
      </c>
      <c r="E954" s="12" t="s">
        <v>16</v>
      </c>
      <c r="F954" s="12">
        <v>22</v>
      </c>
      <c r="G954" s="12">
        <v>55.1</v>
      </c>
      <c r="H954" s="12">
        <v>1253.1500000000001</v>
      </c>
      <c r="I954" s="12" t="s">
        <v>10</v>
      </c>
    </row>
    <row r="955" spans="1:9">
      <c r="A955" s="12" t="s">
        <v>971</v>
      </c>
      <c r="B955" s="12" t="s">
        <v>12</v>
      </c>
      <c r="C955" s="12" t="s">
        <v>11</v>
      </c>
      <c r="D955" s="12" t="s">
        <v>10</v>
      </c>
      <c r="E955" s="12" t="s">
        <v>13</v>
      </c>
      <c r="F955" s="12">
        <v>15</v>
      </c>
      <c r="G955" s="12">
        <v>58.95</v>
      </c>
      <c r="H955" s="12">
        <v>955.15</v>
      </c>
      <c r="I955" s="12" t="s">
        <v>10</v>
      </c>
    </row>
    <row r="956" spans="1:9">
      <c r="A956" s="12" t="s">
        <v>972</v>
      </c>
      <c r="B956" s="12" t="s">
        <v>12</v>
      </c>
      <c r="C956" s="12" t="s">
        <v>11</v>
      </c>
      <c r="D956" s="12" t="s">
        <v>12</v>
      </c>
      <c r="E956" s="12" t="s">
        <v>13</v>
      </c>
      <c r="F956" s="12">
        <v>22</v>
      </c>
      <c r="G956" s="12">
        <v>95.1</v>
      </c>
      <c r="H956" s="12">
        <v>2162.6</v>
      </c>
      <c r="I956" s="12" t="s">
        <v>10</v>
      </c>
    </row>
    <row r="957" spans="1:9">
      <c r="A957" s="12" t="s">
        <v>973</v>
      </c>
      <c r="B957" s="12" t="s">
        <v>12</v>
      </c>
      <c r="C957" s="12" t="s">
        <v>11</v>
      </c>
      <c r="D957" s="12" t="s">
        <v>10</v>
      </c>
      <c r="E957" s="12" t="s">
        <v>23</v>
      </c>
      <c r="F957" s="12">
        <v>1</v>
      </c>
      <c r="G957" s="12">
        <v>44.7</v>
      </c>
      <c r="H957" s="12">
        <v>44.7</v>
      </c>
      <c r="I957" s="12" t="s">
        <v>12</v>
      </c>
    </row>
    <row r="958" spans="1:9">
      <c r="A958" s="12" t="s">
        <v>974</v>
      </c>
      <c r="B958" s="12" t="s">
        <v>12</v>
      </c>
      <c r="C958" s="12" t="s">
        <v>29</v>
      </c>
      <c r="D958" s="12" t="s">
        <v>10</v>
      </c>
      <c r="E958" s="12" t="s">
        <v>19</v>
      </c>
      <c r="F958" s="12">
        <v>71</v>
      </c>
      <c r="G958" s="12">
        <v>25.45</v>
      </c>
      <c r="H958" s="12">
        <v>1813.35</v>
      </c>
      <c r="I958" s="12" t="s">
        <v>10</v>
      </c>
    </row>
    <row r="959" spans="1:9">
      <c r="A959" s="12" t="s">
        <v>975</v>
      </c>
      <c r="B959" s="12" t="s">
        <v>12</v>
      </c>
      <c r="C959" s="12" t="s">
        <v>11</v>
      </c>
      <c r="D959" s="12" t="s">
        <v>10</v>
      </c>
      <c r="E959" s="12" t="s">
        <v>13</v>
      </c>
      <c r="F959" s="12">
        <v>4</v>
      </c>
      <c r="G959" s="12">
        <v>56.75</v>
      </c>
      <c r="H959" s="12">
        <v>245.15</v>
      </c>
      <c r="I959" s="12" t="s">
        <v>10</v>
      </c>
    </row>
    <row r="960" spans="1:9">
      <c r="A960" s="12" t="s">
        <v>976</v>
      </c>
      <c r="B960" s="12" t="s">
        <v>12</v>
      </c>
      <c r="C960" s="12" t="s">
        <v>11</v>
      </c>
      <c r="D960" s="12" t="s">
        <v>10</v>
      </c>
      <c r="E960" s="12" t="s">
        <v>19</v>
      </c>
      <c r="F960" s="12">
        <v>25</v>
      </c>
      <c r="G960" s="12">
        <v>81.75</v>
      </c>
      <c r="H960" s="12">
        <v>2028.8</v>
      </c>
      <c r="I960" s="12" t="s">
        <v>10</v>
      </c>
    </row>
    <row r="961" spans="1:9">
      <c r="A961" s="12" t="s">
        <v>977</v>
      </c>
      <c r="B961" s="12" t="s">
        <v>12</v>
      </c>
      <c r="C961" s="12" t="s">
        <v>11</v>
      </c>
      <c r="D961" s="12" t="s">
        <v>12</v>
      </c>
      <c r="E961" s="12" t="s">
        <v>13</v>
      </c>
      <c r="F961" s="12">
        <v>32</v>
      </c>
      <c r="G961" s="12">
        <v>86.1</v>
      </c>
      <c r="H961" s="12">
        <v>2723.75</v>
      </c>
      <c r="I961" s="12" t="s">
        <v>10</v>
      </c>
    </row>
    <row r="962" spans="1:9">
      <c r="A962" s="12" t="s">
        <v>978</v>
      </c>
      <c r="B962" s="12" t="s">
        <v>10</v>
      </c>
      <c r="C962" s="12" t="s">
        <v>11</v>
      </c>
      <c r="D962" s="12" t="s">
        <v>10</v>
      </c>
      <c r="E962" s="12" t="s">
        <v>19</v>
      </c>
      <c r="F962" s="12">
        <v>7</v>
      </c>
      <c r="G962" s="12">
        <v>29.8</v>
      </c>
      <c r="H962" s="12">
        <v>220.45</v>
      </c>
      <c r="I962" s="12" t="s">
        <v>10</v>
      </c>
    </row>
    <row r="963" spans="1:9">
      <c r="A963" s="12" t="s">
        <v>979</v>
      </c>
      <c r="B963" s="12" t="s">
        <v>12</v>
      </c>
      <c r="C963" s="12" t="s">
        <v>15</v>
      </c>
      <c r="D963" s="12" t="s">
        <v>12</v>
      </c>
      <c r="E963" s="12" t="s">
        <v>16</v>
      </c>
      <c r="F963" s="12">
        <v>17</v>
      </c>
      <c r="G963" s="12">
        <v>20.5</v>
      </c>
      <c r="H963" s="12">
        <v>365.8</v>
      </c>
      <c r="I963" s="12" t="s">
        <v>10</v>
      </c>
    </row>
    <row r="964" spans="1:9">
      <c r="A964" s="12" t="s">
        <v>980</v>
      </c>
      <c r="B964" s="12" t="s">
        <v>12</v>
      </c>
      <c r="C964" s="12" t="s">
        <v>11</v>
      </c>
      <c r="D964" s="12" t="s">
        <v>10</v>
      </c>
      <c r="E964" s="12" t="s">
        <v>19</v>
      </c>
      <c r="F964" s="12">
        <v>8</v>
      </c>
      <c r="G964" s="12">
        <v>60.9</v>
      </c>
      <c r="H964" s="12">
        <v>551.95000000000005</v>
      </c>
      <c r="I964" s="12" t="s">
        <v>10</v>
      </c>
    </row>
    <row r="965" spans="1:9">
      <c r="A965" s="12" t="s">
        <v>981</v>
      </c>
      <c r="B965" s="12" t="s">
        <v>12</v>
      </c>
      <c r="C965" s="12" t="s">
        <v>29</v>
      </c>
      <c r="D965" s="12" t="s">
        <v>10</v>
      </c>
      <c r="E965" s="12" t="s">
        <v>19</v>
      </c>
      <c r="F965" s="12">
        <v>56</v>
      </c>
      <c r="G965" s="12">
        <v>73.25</v>
      </c>
      <c r="H965" s="12">
        <v>4054.2</v>
      </c>
      <c r="I965" s="12" t="s">
        <v>10</v>
      </c>
    </row>
    <row r="966" spans="1:9">
      <c r="A966" s="12" t="s">
        <v>982</v>
      </c>
      <c r="B966" s="12" t="s">
        <v>12</v>
      </c>
      <c r="C966" s="12" t="s">
        <v>11</v>
      </c>
      <c r="D966" s="12" t="s">
        <v>12</v>
      </c>
      <c r="E966" s="12" t="s">
        <v>16</v>
      </c>
      <c r="F966" s="12">
        <v>1</v>
      </c>
      <c r="G966" s="12">
        <v>45.7</v>
      </c>
      <c r="H966" s="12">
        <v>45.7</v>
      </c>
      <c r="I966" s="12" t="s">
        <v>12</v>
      </c>
    </row>
    <row r="967" spans="1:9">
      <c r="A967" s="12" t="s">
        <v>983</v>
      </c>
      <c r="B967" s="12" t="s">
        <v>12</v>
      </c>
      <c r="C967" s="12" t="s">
        <v>11</v>
      </c>
      <c r="D967" s="12" t="s">
        <v>10</v>
      </c>
      <c r="E967" s="12" t="s">
        <v>23</v>
      </c>
      <c r="F967" s="12">
        <v>8</v>
      </c>
      <c r="G967" s="12">
        <v>100.3</v>
      </c>
      <c r="H967" s="12">
        <v>832.35</v>
      </c>
      <c r="I967" s="12" t="s">
        <v>12</v>
      </c>
    </row>
    <row r="968" spans="1:9">
      <c r="A968" s="12" t="s">
        <v>984</v>
      </c>
      <c r="B968" s="12" t="s">
        <v>12</v>
      </c>
      <c r="C968" s="12" t="s">
        <v>11</v>
      </c>
      <c r="D968" s="12" t="s">
        <v>10</v>
      </c>
      <c r="E968" s="12" t="s">
        <v>13</v>
      </c>
      <c r="F968" s="12">
        <v>7</v>
      </c>
      <c r="G968" s="12">
        <v>19.25</v>
      </c>
      <c r="H968" s="12">
        <v>112.3</v>
      </c>
      <c r="I968" s="12" t="s">
        <v>12</v>
      </c>
    </row>
    <row r="969" spans="1:9">
      <c r="A969" s="12" t="s">
        <v>985</v>
      </c>
      <c r="B969" s="12" t="s">
        <v>12</v>
      </c>
      <c r="C969" s="12" t="s">
        <v>11</v>
      </c>
      <c r="D969" s="12" t="s">
        <v>10</v>
      </c>
      <c r="E969" s="12" t="s">
        <v>16</v>
      </c>
      <c r="F969" s="12">
        <v>3</v>
      </c>
      <c r="G969" s="12">
        <v>20.85</v>
      </c>
      <c r="H969" s="12">
        <v>60.65</v>
      </c>
      <c r="I969" s="12" t="s">
        <v>10</v>
      </c>
    </row>
    <row r="970" spans="1:9">
      <c r="A970" s="12" t="s">
        <v>986</v>
      </c>
      <c r="B970" s="12" t="s">
        <v>12</v>
      </c>
      <c r="C970" s="12" t="s">
        <v>29</v>
      </c>
      <c r="D970" s="12" t="s">
        <v>10</v>
      </c>
      <c r="E970" s="12" t="s">
        <v>23</v>
      </c>
      <c r="F970" s="12">
        <v>71</v>
      </c>
      <c r="G970" s="12">
        <v>77.349999999999994</v>
      </c>
      <c r="H970" s="12">
        <v>5550.1</v>
      </c>
      <c r="I970" s="12" t="s">
        <v>10</v>
      </c>
    </row>
    <row r="971" spans="1:9">
      <c r="A971" s="12" t="s">
        <v>987</v>
      </c>
      <c r="B971" s="12" t="s">
        <v>12</v>
      </c>
      <c r="C971" s="12" t="s">
        <v>11</v>
      </c>
      <c r="D971" s="12" t="s">
        <v>12</v>
      </c>
      <c r="E971" s="12" t="s">
        <v>13</v>
      </c>
      <c r="F971" s="12">
        <v>2</v>
      </c>
      <c r="G971" s="12">
        <v>96</v>
      </c>
      <c r="H971" s="12">
        <v>174.8</v>
      </c>
      <c r="I971" s="12" t="s">
        <v>12</v>
      </c>
    </row>
    <row r="972" spans="1:9">
      <c r="A972" s="12" t="s">
        <v>988</v>
      </c>
      <c r="B972" s="12" t="s">
        <v>12</v>
      </c>
      <c r="C972" s="12" t="s">
        <v>11</v>
      </c>
      <c r="D972" s="12" t="s">
        <v>10</v>
      </c>
      <c r="E972" s="12" t="s">
        <v>13</v>
      </c>
      <c r="F972" s="12">
        <v>1</v>
      </c>
      <c r="G972" s="12">
        <v>90.55</v>
      </c>
      <c r="H972" s="12">
        <v>90.55</v>
      </c>
      <c r="I972" s="12" t="s">
        <v>12</v>
      </c>
    </row>
    <row r="973" spans="1:9">
      <c r="A973" s="12" t="s">
        <v>989</v>
      </c>
      <c r="B973" s="12" t="s">
        <v>12</v>
      </c>
      <c r="C973" s="12" t="s">
        <v>11</v>
      </c>
      <c r="D973" s="12" t="s">
        <v>12</v>
      </c>
      <c r="E973" s="12" t="s">
        <v>19</v>
      </c>
      <c r="F973" s="12">
        <v>49</v>
      </c>
      <c r="G973" s="12">
        <v>93.85</v>
      </c>
      <c r="H973" s="12">
        <v>4733.1000000000004</v>
      </c>
      <c r="I973" s="12" t="s">
        <v>10</v>
      </c>
    </row>
    <row r="974" spans="1:9">
      <c r="A974" s="12" t="s">
        <v>990</v>
      </c>
      <c r="B974" s="12" t="s">
        <v>12</v>
      </c>
      <c r="C974" s="12" t="s">
        <v>29</v>
      </c>
      <c r="D974" s="12" t="s">
        <v>10</v>
      </c>
      <c r="E974" s="12" t="s">
        <v>19</v>
      </c>
      <c r="F974" s="12">
        <v>58</v>
      </c>
      <c r="G974" s="12">
        <v>70.099999999999994</v>
      </c>
      <c r="H974" s="12">
        <v>4048.95</v>
      </c>
      <c r="I974" s="12" t="s">
        <v>10</v>
      </c>
    </row>
    <row r="975" spans="1:9">
      <c r="A975" s="12" t="s">
        <v>991</v>
      </c>
      <c r="B975" s="12" t="s">
        <v>10</v>
      </c>
      <c r="C975" s="12" t="s">
        <v>11</v>
      </c>
      <c r="D975" s="12" t="s">
        <v>12</v>
      </c>
      <c r="E975" s="12" t="s">
        <v>13</v>
      </c>
      <c r="F975" s="12">
        <v>44</v>
      </c>
      <c r="G975" s="12">
        <v>30.35</v>
      </c>
      <c r="H975" s="12">
        <v>1359.7</v>
      </c>
      <c r="I975" s="12" t="s">
        <v>12</v>
      </c>
    </row>
    <row r="976" spans="1:9">
      <c r="A976" s="12" t="s">
        <v>992</v>
      </c>
      <c r="B976" s="12" t="s">
        <v>12</v>
      </c>
      <c r="C976" s="12" t="s">
        <v>29</v>
      </c>
      <c r="D976" s="12" t="s">
        <v>12</v>
      </c>
      <c r="E976" s="12" t="s">
        <v>23</v>
      </c>
      <c r="F976" s="12">
        <v>59</v>
      </c>
      <c r="G976" s="12">
        <v>75.95</v>
      </c>
      <c r="H976" s="12">
        <v>4542.3500000000004</v>
      </c>
      <c r="I976" s="12" t="s">
        <v>10</v>
      </c>
    </row>
    <row r="977" spans="1:9">
      <c r="A977" s="12" t="s">
        <v>993</v>
      </c>
      <c r="B977" s="12" t="s">
        <v>12</v>
      </c>
      <c r="C977" s="12" t="s">
        <v>29</v>
      </c>
      <c r="D977" s="12" t="s">
        <v>12</v>
      </c>
      <c r="E977" s="12" t="s">
        <v>13</v>
      </c>
      <c r="F977" s="12">
        <v>71</v>
      </c>
      <c r="G977" s="12">
        <v>108.05</v>
      </c>
      <c r="H977" s="12">
        <v>7532.15</v>
      </c>
      <c r="I977" s="12" t="s">
        <v>12</v>
      </c>
    </row>
    <row r="978" spans="1:9">
      <c r="A978" s="12" t="s">
        <v>994</v>
      </c>
      <c r="B978" s="12" t="s">
        <v>12</v>
      </c>
      <c r="C978" s="12" t="s">
        <v>11</v>
      </c>
      <c r="D978" s="12" t="s">
        <v>12</v>
      </c>
      <c r="E978" s="12" t="s">
        <v>13</v>
      </c>
      <c r="F978" s="12">
        <v>1</v>
      </c>
      <c r="G978" s="12">
        <v>69.900000000000006</v>
      </c>
      <c r="H978" s="12">
        <v>69.900000000000006</v>
      </c>
      <c r="I978" s="12" t="s">
        <v>12</v>
      </c>
    </row>
    <row r="979" spans="1:9">
      <c r="A979" s="12" t="s">
        <v>995</v>
      </c>
      <c r="B979" s="12" t="s">
        <v>12</v>
      </c>
      <c r="C979" s="12" t="s">
        <v>11</v>
      </c>
      <c r="D979" s="12" t="s">
        <v>10</v>
      </c>
      <c r="E979" s="12" t="s">
        <v>13</v>
      </c>
      <c r="F979" s="12">
        <v>11</v>
      </c>
      <c r="G979" s="12">
        <v>75.25</v>
      </c>
      <c r="H979" s="12">
        <v>888.65</v>
      </c>
      <c r="I979" s="12" t="s">
        <v>10</v>
      </c>
    </row>
    <row r="980" spans="1:9">
      <c r="A980" s="12" t="s">
        <v>996</v>
      </c>
      <c r="B980" s="12" t="s">
        <v>12</v>
      </c>
      <c r="C980" s="12" t="s">
        <v>15</v>
      </c>
      <c r="D980" s="12" t="s">
        <v>12</v>
      </c>
      <c r="E980" s="12" t="s">
        <v>13</v>
      </c>
      <c r="F980" s="12">
        <v>62</v>
      </c>
      <c r="G980" s="12">
        <v>103.75</v>
      </c>
      <c r="H980" s="12">
        <v>6383.35</v>
      </c>
      <c r="I980" s="12" t="s">
        <v>12</v>
      </c>
    </row>
    <row r="981" spans="1:9">
      <c r="A981" s="12" t="s">
        <v>997</v>
      </c>
      <c r="B981" s="12" t="s">
        <v>12</v>
      </c>
      <c r="C981" s="12" t="s">
        <v>15</v>
      </c>
      <c r="D981" s="12" t="s">
        <v>12</v>
      </c>
      <c r="E981" s="12" t="s">
        <v>19</v>
      </c>
      <c r="F981" s="12">
        <v>35</v>
      </c>
      <c r="G981" s="12">
        <v>54.95</v>
      </c>
      <c r="H981" s="12">
        <v>1916</v>
      </c>
      <c r="I981" s="12" t="s">
        <v>10</v>
      </c>
    </row>
    <row r="982" spans="1:9">
      <c r="A982" s="12" t="s">
        <v>998</v>
      </c>
      <c r="B982" s="12" t="s">
        <v>12</v>
      </c>
      <c r="C982" s="12" t="s">
        <v>11</v>
      </c>
      <c r="D982" s="12" t="s">
        <v>12</v>
      </c>
      <c r="E982" s="12" t="s">
        <v>19</v>
      </c>
      <c r="F982" s="12">
        <v>20</v>
      </c>
      <c r="G982" s="12">
        <v>19.5</v>
      </c>
      <c r="H982" s="12">
        <v>413</v>
      </c>
      <c r="I982" s="12" t="s">
        <v>10</v>
      </c>
    </row>
    <row r="983" spans="1:9">
      <c r="A983" s="12" t="s">
        <v>999</v>
      </c>
      <c r="B983" s="12" t="s">
        <v>12</v>
      </c>
      <c r="C983" s="12" t="s">
        <v>29</v>
      </c>
      <c r="D983" s="12" t="s">
        <v>10</v>
      </c>
      <c r="E983" s="12" t="s">
        <v>16</v>
      </c>
      <c r="F983" s="12">
        <v>40</v>
      </c>
      <c r="G983" s="12">
        <v>19.600000000000001</v>
      </c>
      <c r="H983" s="12">
        <v>808.95</v>
      </c>
      <c r="I983" s="12" t="s">
        <v>10</v>
      </c>
    </row>
    <row r="984" spans="1:9">
      <c r="A984" s="12" t="s">
        <v>1000</v>
      </c>
      <c r="B984" s="12" t="s">
        <v>12</v>
      </c>
      <c r="C984" s="12" t="s">
        <v>15</v>
      </c>
      <c r="D984" s="12" t="s">
        <v>12</v>
      </c>
      <c r="E984" s="12" t="s">
        <v>13</v>
      </c>
      <c r="F984" s="12">
        <v>39</v>
      </c>
      <c r="G984" s="12">
        <v>47.85</v>
      </c>
      <c r="H984" s="12">
        <v>1886.4</v>
      </c>
      <c r="I984" s="12" t="s">
        <v>10</v>
      </c>
    </row>
    <row r="985" spans="1:9">
      <c r="A985" s="12" t="s">
        <v>1001</v>
      </c>
      <c r="B985" s="12" t="s">
        <v>12</v>
      </c>
      <c r="C985" s="12" t="s">
        <v>11</v>
      </c>
      <c r="D985" s="12" t="s">
        <v>12</v>
      </c>
      <c r="E985" s="12" t="s">
        <v>13</v>
      </c>
      <c r="F985" s="12">
        <v>1</v>
      </c>
      <c r="G985" s="12">
        <v>86.6</v>
      </c>
      <c r="H985" s="12">
        <v>86.6</v>
      </c>
      <c r="I985" s="12" t="s">
        <v>12</v>
      </c>
    </row>
    <row r="986" spans="1:9">
      <c r="A986" s="12" t="s">
        <v>1002</v>
      </c>
      <c r="B986" s="12" t="s">
        <v>12</v>
      </c>
      <c r="C986" s="12" t="s">
        <v>29</v>
      </c>
      <c r="D986" s="12" t="s">
        <v>10</v>
      </c>
      <c r="E986" s="12" t="s">
        <v>19</v>
      </c>
      <c r="F986" s="12">
        <v>72</v>
      </c>
      <c r="G986" s="12">
        <v>23.75</v>
      </c>
      <c r="H986" s="12">
        <v>1679.25</v>
      </c>
      <c r="I986" s="12" t="s">
        <v>10</v>
      </c>
    </row>
    <row r="987" spans="1:9">
      <c r="A987" s="12" t="s">
        <v>1003</v>
      </c>
      <c r="B987" s="12" t="s">
        <v>12</v>
      </c>
      <c r="C987" s="12" t="s">
        <v>11</v>
      </c>
      <c r="D987" s="12" t="s">
        <v>12</v>
      </c>
      <c r="E987" s="12" t="s">
        <v>19</v>
      </c>
      <c r="F987" s="12">
        <v>33</v>
      </c>
      <c r="G987" s="12">
        <v>80.599999999999994</v>
      </c>
      <c r="H987" s="12">
        <v>2656.5</v>
      </c>
      <c r="I987" s="12" t="s">
        <v>12</v>
      </c>
    </row>
    <row r="988" spans="1:9">
      <c r="A988" s="12" t="s">
        <v>1004</v>
      </c>
      <c r="B988" s="12" t="s">
        <v>12</v>
      </c>
      <c r="C988" s="12" t="s">
        <v>11</v>
      </c>
      <c r="D988" s="12" t="s">
        <v>10</v>
      </c>
      <c r="E988" s="12" t="s">
        <v>19</v>
      </c>
      <c r="F988" s="12">
        <v>12</v>
      </c>
      <c r="G988" s="12">
        <v>43.8</v>
      </c>
      <c r="H988" s="12">
        <v>540.95000000000005</v>
      </c>
      <c r="I988" s="12" t="s">
        <v>10</v>
      </c>
    </row>
    <row r="989" spans="1:9">
      <c r="A989" s="12" t="s">
        <v>1005</v>
      </c>
      <c r="B989" s="12" t="s">
        <v>12</v>
      </c>
      <c r="C989" s="12" t="s">
        <v>11</v>
      </c>
      <c r="D989" s="12" t="s">
        <v>10</v>
      </c>
      <c r="E989" s="12" t="s">
        <v>19</v>
      </c>
      <c r="F989" s="12">
        <v>1</v>
      </c>
      <c r="G989" s="12">
        <v>19.75</v>
      </c>
      <c r="H989" s="12">
        <v>19.75</v>
      </c>
      <c r="I989" s="12" t="s">
        <v>10</v>
      </c>
    </row>
    <row r="990" spans="1:9">
      <c r="A990" s="12" t="s">
        <v>1006</v>
      </c>
      <c r="B990" s="12" t="s">
        <v>12</v>
      </c>
      <c r="C990" s="12" t="s">
        <v>11</v>
      </c>
      <c r="D990" s="12" t="s">
        <v>10</v>
      </c>
      <c r="E990" s="12" t="s">
        <v>16</v>
      </c>
      <c r="F990" s="12">
        <v>27</v>
      </c>
      <c r="G990" s="12">
        <v>19.149999999999999</v>
      </c>
      <c r="H990" s="12">
        <v>537.35</v>
      </c>
      <c r="I990" s="12" t="s">
        <v>10</v>
      </c>
    </row>
    <row r="991" spans="1:9">
      <c r="A991" s="12" t="s">
        <v>1007</v>
      </c>
      <c r="B991" s="12" t="s">
        <v>12</v>
      </c>
      <c r="C991" s="12" t="s">
        <v>15</v>
      </c>
      <c r="D991" s="12" t="s">
        <v>10</v>
      </c>
      <c r="E991" s="12" t="s">
        <v>23</v>
      </c>
      <c r="F991" s="12">
        <v>34</v>
      </c>
      <c r="G991" s="12">
        <v>19.600000000000001</v>
      </c>
      <c r="H991" s="12">
        <v>678.8</v>
      </c>
      <c r="I991" s="12" t="s">
        <v>10</v>
      </c>
    </row>
    <row r="992" spans="1:9">
      <c r="A992" s="12" t="s">
        <v>1008</v>
      </c>
      <c r="B992" s="12" t="s">
        <v>12</v>
      </c>
      <c r="C992" s="12" t="s">
        <v>29</v>
      </c>
      <c r="D992" s="12" t="s">
        <v>10</v>
      </c>
      <c r="E992" s="12" t="s">
        <v>19</v>
      </c>
      <c r="F992" s="12">
        <v>56</v>
      </c>
      <c r="G992" s="12">
        <v>80.3</v>
      </c>
      <c r="H992" s="12">
        <v>4513.6499999999996</v>
      </c>
      <c r="I992" s="12" t="s">
        <v>10</v>
      </c>
    </row>
    <row r="993" spans="1:9">
      <c r="A993" s="12" t="s">
        <v>1009</v>
      </c>
      <c r="B993" s="12" t="s">
        <v>12</v>
      </c>
      <c r="C993" s="12" t="s">
        <v>29</v>
      </c>
      <c r="D993" s="12" t="s">
        <v>10</v>
      </c>
      <c r="E993" s="12" t="s">
        <v>23</v>
      </c>
      <c r="F993" s="12">
        <v>58</v>
      </c>
      <c r="G993" s="12">
        <v>24.35</v>
      </c>
      <c r="H993" s="12">
        <v>1423.85</v>
      </c>
      <c r="I993" s="12" t="s">
        <v>10</v>
      </c>
    </row>
    <row r="994" spans="1:9">
      <c r="A994" s="12" t="s">
        <v>1010</v>
      </c>
      <c r="B994" s="12" t="s">
        <v>12</v>
      </c>
      <c r="C994" s="12" t="s">
        <v>29</v>
      </c>
      <c r="D994" s="12" t="s">
        <v>10</v>
      </c>
      <c r="E994" s="12" t="s">
        <v>23</v>
      </c>
      <c r="F994" s="12">
        <v>22</v>
      </c>
      <c r="G994" s="12">
        <v>25.25</v>
      </c>
      <c r="H994" s="12">
        <v>555.4</v>
      </c>
      <c r="I994" s="12" t="s">
        <v>10</v>
      </c>
    </row>
    <row r="995" spans="1:9">
      <c r="A995" s="12" t="s">
        <v>1011</v>
      </c>
      <c r="B995" s="12" t="s">
        <v>12</v>
      </c>
      <c r="C995" s="12" t="s">
        <v>29</v>
      </c>
      <c r="D995" s="12" t="s">
        <v>10</v>
      </c>
      <c r="E995" s="12" t="s">
        <v>23</v>
      </c>
      <c r="F995" s="12">
        <v>10</v>
      </c>
      <c r="G995" s="12">
        <v>26.1</v>
      </c>
      <c r="H995" s="12">
        <v>225.55</v>
      </c>
      <c r="I995" s="12" t="s">
        <v>10</v>
      </c>
    </row>
    <row r="996" spans="1:9">
      <c r="A996" s="12" t="s">
        <v>1012</v>
      </c>
      <c r="B996" s="12" t="s">
        <v>12</v>
      </c>
      <c r="C996" s="12" t="s">
        <v>29</v>
      </c>
      <c r="D996" s="12" t="s">
        <v>10</v>
      </c>
      <c r="E996" s="12" t="s">
        <v>23</v>
      </c>
      <c r="F996" s="12">
        <v>13</v>
      </c>
      <c r="G996" s="12">
        <v>20</v>
      </c>
      <c r="H996" s="12">
        <v>268.45</v>
      </c>
      <c r="I996" s="12" t="s">
        <v>10</v>
      </c>
    </row>
    <row r="997" spans="1:9">
      <c r="A997" s="12" t="s">
        <v>1013</v>
      </c>
      <c r="B997" s="12" t="s">
        <v>12</v>
      </c>
      <c r="C997" s="12" t="s">
        <v>11</v>
      </c>
      <c r="D997" s="12" t="s">
        <v>10</v>
      </c>
      <c r="E997" s="12" t="s">
        <v>23</v>
      </c>
      <c r="F997" s="12">
        <v>35</v>
      </c>
      <c r="G997" s="12">
        <v>85.3</v>
      </c>
      <c r="H997" s="12">
        <v>2917.5</v>
      </c>
      <c r="I997" s="12" t="s">
        <v>12</v>
      </c>
    </row>
    <row r="998" spans="1:9">
      <c r="A998" s="12" t="s">
        <v>1014</v>
      </c>
      <c r="B998" s="12" t="s">
        <v>12</v>
      </c>
      <c r="C998" s="12" t="s">
        <v>11</v>
      </c>
      <c r="D998" s="12" t="s">
        <v>12</v>
      </c>
      <c r="E998" s="12" t="s">
        <v>23</v>
      </c>
      <c r="F998" s="12">
        <v>34</v>
      </c>
      <c r="G998" s="12">
        <v>70</v>
      </c>
      <c r="H998" s="12">
        <v>2416.1</v>
      </c>
      <c r="I998" s="12" t="s">
        <v>12</v>
      </c>
    </row>
    <row r="999" spans="1:9">
      <c r="A999" s="12" t="s">
        <v>1015</v>
      </c>
      <c r="B999" s="12" t="s">
        <v>12</v>
      </c>
      <c r="C999" s="12" t="s">
        <v>11</v>
      </c>
      <c r="D999" s="12" t="s">
        <v>12</v>
      </c>
      <c r="E999" s="12" t="s">
        <v>13</v>
      </c>
      <c r="F999" s="12">
        <v>4</v>
      </c>
      <c r="G999" s="12">
        <v>94.3</v>
      </c>
      <c r="H999" s="12">
        <v>424.45</v>
      </c>
      <c r="I999" s="12" t="s">
        <v>12</v>
      </c>
    </row>
    <row r="1000" spans="1:9">
      <c r="A1000" s="12" t="s">
        <v>1016</v>
      </c>
      <c r="B1000" s="12" t="s">
        <v>12</v>
      </c>
      <c r="C1000" s="12" t="s">
        <v>29</v>
      </c>
      <c r="D1000" s="12" t="s">
        <v>10</v>
      </c>
      <c r="E1000" s="12" t="s">
        <v>19</v>
      </c>
      <c r="F1000" s="12">
        <v>72</v>
      </c>
      <c r="G1000" s="12">
        <v>20.7</v>
      </c>
      <c r="H1000" s="12">
        <v>1492.1</v>
      </c>
      <c r="I1000" s="12" t="s">
        <v>10</v>
      </c>
    </row>
    <row r="1001" spans="1:9">
      <c r="A1001" s="12" t="s">
        <v>1017</v>
      </c>
      <c r="B1001" s="12" t="s">
        <v>12</v>
      </c>
      <c r="C1001" s="12" t="s">
        <v>11</v>
      </c>
      <c r="D1001" s="12" t="s">
        <v>10</v>
      </c>
      <c r="E1001" s="12" t="s">
        <v>13</v>
      </c>
      <c r="F1001" s="12">
        <v>2</v>
      </c>
      <c r="G1001" s="12">
        <v>70.3</v>
      </c>
      <c r="H1001" s="12">
        <v>132.4</v>
      </c>
      <c r="I1001" s="12" t="s">
        <v>10</v>
      </c>
    </row>
    <row r="1002" spans="1:9">
      <c r="A1002" s="12" t="s">
        <v>1018</v>
      </c>
      <c r="B1002" s="12" t="s">
        <v>12</v>
      </c>
      <c r="C1002" s="12" t="s">
        <v>11</v>
      </c>
      <c r="D1002" s="12" t="s">
        <v>12</v>
      </c>
      <c r="E1002" s="12" t="s">
        <v>13</v>
      </c>
      <c r="F1002" s="12">
        <v>7</v>
      </c>
      <c r="G1002" s="12">
        <v>95.35</v>
      </c>
      <c r="H1002" s="12">
        <v>660.9</v>
      </c>
      <c r="I1002" s="12" t="s">
        <v>12</v>
      </c>
    </row>
    <row r="1003" spans="1:9">
      <c r="A1003" s="12" t="s">
        <v>1019</v>
      </c>
      <c r="B1003" s="12" t="s">
        <v>12</v>
      </c>
      <c r="C1003" s="12" t="s">
        <v>11</v>
      </c>
      <c r="D1003" s="12" t="s">
        <v>12</v>
      </c>
      <c r="E1003" s="12" t="s">
        <v>13</v>
      </c>
      <c r="F1003" s="12">
        <v>27</v>
      </c>
      <c r="G1003" s="12">
        <v>75.5</v>
      </c>
      <c r="H1003" s="12">
        <v>1893.95</v>
      </c>
      <c r="I1003" s="12" t="s">
        <v>12</v>
      </c>
    </row>
    <row r="1004" spans="1:9">
      <c r="A1004" s="12" t="s">
        <v>1020</v>
      </c>
      <c r="B1004" s="12" t="s">
        <v>12</v>
      </c>
      <c r="C1004" s="12" t="s">
        <v>11</v>
      </c>
      <c r="D1004" s="12" t="s">
        <v>12</v>
      </c>
      <c r="E1004" s="12" t="s">
        <v>16</v>
      </c>
      <c r="F1004" s="12">
        <v>4</v>
      </c>
      <c r="G1004" s="12">
        <v>69.55</v>
      </c>
      <c r="H1004" s="12">
        <v>284.89999999999998</v>
      </c>
      <c r="I1004" s="12" t="s">
        <v>10</v>
      </c>
    </row>
    <row r="1005" spans="1:9">
      <c r="A1005" s="12" t="s">
        <v>1021</v>
      </c>
      <c r="B1005" s="12" t="s">
        <v>12</v>
      </c>
      <c r="C1005" s="12" t="s">
        <v>29</v>
      </c>
      <c r="D1005" s="12" t="s">
        <v>10</v>
      </c>
      <c r="E1005" s="12" t="s">
        <v>16</v>
      </c>
      <c r="F1005" s="12">
        <v>37</v>
      </c>
      <c r="G1005" s="12">
        <v>19.850000000000001</v>
      </c>
      <c r="H1005" s="12">
        <v>784.25</v>
      </c>
      <c r="I1005" s="12" t="s">
        <v>10</v>
      </c>
    </row>
    <row r="1006" spans="1:9">
      <c r="A1006" s="12" t="s">
        <v>1022</v>
      </c>
      <c r="B1006" s="12" t="s">
        <v>12</v>
      </c>
      <c r="C1006" s="12" t="s">
        <v>11</v>
      </c>
      <c r="D1006" s="12" t="s">
        <v>10</v>
      </c>
      <c r="E1006" s="12" t="s">
        <v>16</v>
      </c>
      <c r="F1006" s="12">
        <v>21</v>
      </c>
      <c r="G1006" s="12">
        <v>20</v>
      </c>
      <c r="H1006" s="12">
        <v>417.7</v>
      </c>
      <c r="I1006" s="12" t="s">
        <v>10</v>
      </c>
    </row>
    <row r="1007" spans="1:9">
      <c r="A1007" s="12" t="s">
        <v>1023</v>
      </c>
      <c r="B1007" s="12" t="s">
        <v>12</v>
      </c>
      <c r="C1007" s="12" t="s">
        <v>15</v>
      </c>
      <c r="D1007" s="12" t="s">
        <v>12</v>
      </c>
      <c r="E1007" s="12" t="s">
        <v>23</v>
      </c>
      <c r="F1007" s="12">
        <v>53</v>
      </c>
      <c r="G1007" s="12">
        <v>95.85</v>
      </c>
      <c r="H1007" s="12">
        <v>5016.25</v>
      </c>
      <c r="I1007" s="12" t="s">
        <v>10</v>
      </c>
    </row>
    <row r="1008" spans="1:9">
      <c r="A1008" s="12" t="s">
        <v>1024</v>
      </c>
      <c r="B1008" s="12" t="s">
        <v>12</v>
      </c>
      <c r="C1008" s="12" t="s">
        <v>11</v>
      </c>
      <c r="D1008" s="12" t="s">
        <v>12</v>
      </c>
      <c r="E1008" s="12" t="s">
        <v>13</v>
      </c>
      <c r="F1008" s="12">
        <v>18</v>
      </c>
      <c r="G1008" s="12">
        <v>90.1</v>
      </c>
      <c r="H1008" s="12">
        <v>1612.75</v>
      </c>
      <c r="I1008" s="12" t="s">
        <v>12</v>
      </c>
    </row>
    <row r="1009" spans="1:9">
      <c r="A1009" s="12" t="s">
        <v>1025</v>
      </c>
      <c r="B1009" s="12" t="s">
        <v>12</v>
      </c>
      <c r="C1009" s="12" t="s">
        <v>11</v>
      </c>
      <c r="D1009" s="12" t="s">
        <v>10</v>
      </c>
      <c r="E1009" s="12" t="s">
        <v>13</v>
      </c>
      <c r="F1009" s="12">
        <v>2</v>
      </c>
      <c r="G1009" s="12">
        <v>68.95</v>
      </c>
      <c r="H1009" s="12">
        <v>119.75</v>
      </c>
      <c r="I1009" s="12" t="s">
        <v>12</v>
      </c>
    </row>
    <row r="1010" spans="1:9">
      <c r="A1010" s="12" t="s">
        <v>1026</v>
      </c>
      <c r="B1010" s="12" t="s">
        <v>12</v>
      </c>
      <c r="C1010" s="12" t="s">
        <v>11</v>
      </c>
      <c r="D1010" s="12" t="s">
        <v>12</v>
      </c>
      <c r="E1010" s="12" t="s">
        <v>23</v>
      </c>
      <c r="F1010" s="12">
        <v>32</v>
      </c>
      <c r="G1010" s="12">
        <v>99.55</v>
      </c>
      <c r="H1010" s="12">
        <v>3204.65</v>
      </c>
      <c r="I1010" s="12" t="s">
        <v>12</v>
      </c>
    </row>
    <row r="1011" spans="1:9">
      <c r="A1011" s="12" t="s">
        <v>1027</v>
      </c>
      <c r="B1011" s="12" t="s">
        <v>12</v>
      </c>
      <c r="C1011" s="12" t="s">
        <v>15</v>
      </c>
      <c r="D1011" s="12" t="s">
        <v>12</v>
      </c>
      <c r="E1011" s="12" t="s">
        <v>13</v>
      </c>
      <c r="F1011" s="12">
        <v>23</v>
      </c>
      <c r="G1011" s="12">
        <v>20.75</v>
      </c>
      <c r="H1011" s="12">
        <v>485.2</v>
      </c>
      <c r="I1011" s="12" t="s">
        <v>10</v>
      </c>
    </row>
    <row r="1012" spans="1:9">
      <c r="A1012" s="12" t="s">
        <v>1028</v>
      </c>
      <c r="B1012" s="12" t="s">
        <v>12</v>
      </c>
      <c r="C1012" s="12" t="s">
        <v>11</v>
      </c>
      <c r="D1012" s="12" t="s">
        <v>12</v>
      </c>
      <c r="E1012" s="12" t="s">
        <v>16</v>
      </c>
      <c r="F1012" s="12">
        <v>3</v>
      </c>
      <c r="G1012" s="12">
        <v>50.15</v>
      </c>
      <c r="H1012" s="12">
        <v>160.85</v>
      </c>
      <c r="I1012" s="12" t="s">
        <v>10</v>
      </c>
    </row>
    <row r="1013" spans="1:9">
      <c r="A1013" s="12" t="s">
        <v>1029</v>
      </c>
      <c r="B1013" s="12" t="s">
        <v>10</v>
      </c>
      <c r="C1013" s="12" t="s">
        <v>29</v>
      </c>
      <c r="D1013" s="12" t="s">
        <v>10</v>
      </c>
      <c r="E1013" s="12" t="s">
        <v>16</v>
      </c>
      <c r="F1013" s="12">
        <v>71</v>
      </c>
      <c r="G1013" s="12">
        <v>58.65</v>
      </c>
      <c r="H1013" s="12">
        <v>4145.25</v>
      </c>
      <c r="I1013" s="12" t="s">
        <v>10</v>
      </c>
    </row>
    <row r="1014" spans="1:9">
      <c r="A1014" s="12" t="s">
        <v>1030</v>
      </c>
      <c r="B1014" s="12" t="s">
        <v>12</v>
      </c>
      <c r="C1014" s="12" t="s">
        <v>11</v>
      </c>
      <c r="D1014" s="12" t="s">
        <v>12</v>
      </c>
      <c r="E1014" s="12" t="s">
        <v>19</v>
      </c>
      <c r="F1014" s="12">
        <v>9</v>
      </c>
      <c r="G1014" s="12">
        <v>95.9</v>
      </c>
      <c r="H1014" s="12">
        <v>827.45</v>
      </c>
      <c r="I1014" s="12" t="s">
        <v>10</v>
      </c>
    </row>
    <row r="1015" spans="1:9">
      <c r="A1015" s="12" t="s">
        <v>1031</v>
      </c>
      <c r="B1015" s="12" t="s">
        <v>12</v>
      </c>
      <c r="C1015" s="12" t="s">
        <v>11</v>
      </c>
      <c r="D1015" s="12" t="s">
        <v>10</v>
      </c>
      <c r="E1015" s="12" t="s">
        <v>13</v>
      </c>
      <c r="F1015" s="12">
        <v>1</v>
      </c>
      <c r="G1015" s="12">
        <v>49.5</v>
      </c>
      <c r="H1015" s="12">
        <v>49.5</v>
      </c>
      <c r="I1015" s="12" t="s">
        <v>10</v>
      </c>
    </row>
    <row r="1016" spans="1:9">
      <c r="A1016" s="12" t="s">
        <v>1032</v>
      </c>
      <c r="B1016" s="12" t="s">
        <v>12</v>
      </c>
      <c r="C1016" s="12" t="s">
        <v>11</v>
      </c>
      <c r="D1016" s="12" t="s">
        <v>10</v>
      </c>
      <c r="E1016" s="12" t="s">
        <v>13</v>
      </c>
      <c r="F1016" s="12">
        <v>18</v>
      </c>
      <c r="G1016" s="12">
        <v>57.45</v>
      </c>
      <c r="H1016" s="12">
        <v>990.85</v>
      </c>
      <c r="I1016" s="12" t="s">
        <v>12</v>
      </c>
    </row>
    <row r="1017" spans="1:9">
      <c r="A1017" s="12" t="s">
        <v>1033</v>
      </c>
      <c r="B1017" s="12" t="s">
        <v>12</v>
      </c>
      <c r="C1017" s="12" t="s">
        <v>15</v>
      </c>
      <c r="D1017" s="12" t="s">
        <v>10</v>
      </c>
      <c r="E1017" s="12" t="s">
        <v>23</v>
      </c>
      <c r="F1017" s="12">
        <v>12</v>
      </c>
      <c r="G1017" s="12">
        <v>53.65</v>
      </c>
      <c r="H1017" s="12">
        <v>696.35</v>
      </c>
      <c r="I1017" s="12" t="s">
        <v>12</v>
      </c>
    </row>
    <row r="1018" spans="1:9">
      <c r="A1018" s="12" t="s">
        <v>1034</v>
      </c>
      <c r="B1018" s="12" t="s">
        <v>12</v>
      </c>
      <c r="C1018" s="12" t="s">
        <v>29</v>
      </c>
      <c r="D1018" s="12" t="s">
        <v>12</v>
      </c>
      <c r="E1018" s="12" t="s">
        <v>16</v>
      </c>
      <c r="F1018" s="12">
        <v>71</v>
      </c>
      <c r="G1018" s="12">
        <v>80.099999999999994</v>
      </c>
      <c r="H1018" s="12">
        <v>5585.4</v>
      </c>
      <c r="I1018" s="12" t="s">
        <v>10</v>
      </c>
    </row>
    <row r="1019" spans="1:9">
      <c r="A1019" s="12" t="s">
        <v>1035</v>
      </c>
      <c r="B1019" s="12" t="s">
        <v>12</v>
      </c>
      <c r="C1019" s="12" t="s">
        <v>15</v>
      </c>
      <c r="D1019" s="12" t="s">
        <v>12</v>
      </c>
      <c r="E1019" s="12" t="s">
        <v>19</v>
      </c>
      <c r="F1019" s="12">
        <v>64</v>
      </c>
      <c r="G1019" s="12">
        <v>24.4</v>
      </c>
      <c r="H1019" s="12">
        <v>1601.2</v>
      </c>
      <c r="I1019" s="12" t="s">
        <v>10</v>
      </c>
    </row>
    <row r="1020" spans="1:9">
      <c r="A1020" s="12" t="s">
        <v>1036</v>
      </c>
      <c r="B1020" s="12" t="s">
        <v>10</v>
      </c>
      <c r="C1020" s="12" t="s">
        <v>11</v>
      </c>
      <c r="D1020" s="12" t="s">
        <v>12</v>
      </c>
      <c r="E1020" s="12" t="s">
        <v>13</v>
      </c>
      <c r="F1020" s="12">
        <v>4</v>
      </c>
      <c r="G1020" s="12">
        <v>40.049999999999997</v>
      </c>
      <c r="H1020" s="12">
        <v>162.44999999999999</v>
      </c>
      <c r="I1020" s="12" t="s">
        <v>10</v>
      </c>
    </row>
    <row r="1021" spans="1:9">
      <c r="A1021" s="12" t="s">
        <v>1037</v>
      </c>
      <c r="B1021" s="12" t="s">
        <v>12</v>
      </c>
      <c r="C1021" s="12" t="s">
        <v>11</v>
      </c>
      <c r="D1021" s="12" t="s">
        <v>12</v>
      </c>
      <c r="E1021" s="12" t="s">
        <v>16</v>
      </c>
      <c r="F1021" s="12">
        <v>23</v>
      </c>
      <c r="G1021" s="12">
        <v>19.5</v>
      </c>
      <c r="H1021" s="12">
        <v>470.2</v>
      </c>
      <c r="I1021" s="12" t="s">
        <v>10</v>
      </c>
    </row>
    <row r="1022" spans="1:9">
      <c r="A1022" s="12" t="s">
        <v>1038</v>
      </c>
      <c r="B1022" s="12" t="s">
        <v>12</v>
      </c>
      <c r="C1022" s="12" t="s">
        <v>11</v>
      </c>
      <c r="D1022" s="12" t="s">
        <v>10</v>
      </c>
      <c r="E1022" s="12" t="s">
        <v>23</v>
      </c>
      <c r="F1022" s="12">
        <v>39</v>
      </c>
      <c r="G1022" s="12">
        <v>51.05</v>
      </c>
      <c r="H1022" s="12">
        <v>2066</v>
      </c>
      <c r="I1022" s="12" t="s">
        <v>10</v>
      </c>
    </row>
    <row r="1023" spans="1:9">
      <c r="A1023" s="12" t="s">
        <v>1039</v>
      </c>
      <c r="B1023" s="12" t="s">
        <v>12</v>
      </c>
      <c r="C1023" s="12" t="s">
        <v>15</v>
      </c>
      <c r="D1023" s="12" t="s">
        <v>10</v>
      </c>
      <c r="E1023" s="12" t="s">
        <v>16</v>
      </c>
      <c r="F1023" s="12">
        <v>28</v>
      </c>
      <c r="G1023" s="12">
        <v>54.35</v>
      </c>
      <c r="H1023" s="12">
        <v>1426.45</v>
      </c>
      <c r="I1023" s="12" t="s">
        <v>10</v>
      </c>
    </row>
    <row r="1024" spans="1:9">
      <c r="A1024" s="12" t="s">
        <v>1040</v>
      </c>
      <c r="B1024" s="12" t="s">
        <v>12</v>
      </c>
      <c r="C1024" s="12" t="s">
        <v>11</v>
      </c>
      <c r="D1024" s="12" t="s">
        <v>12</v>
      </c>
      <c r="E1024" s="12" t="s">
        <v>13</v>
      </c>
      <c r="F1024" s="12">
        <v>5</v>
      </c>
      <c r="G1024" s="12">
        <v>84.7</v>
      </c>
      <c r="H1024" s="12">
        <v>392.5</v>
      </c>
      <c r="I1024" s="12" t="s">
        <v>10</v>
      </c>
    </row>
    <row r="1025" spans="1:9">
      <c r="A1025" s="12" t="s">
        <v>1041</v>
      </c>
      <c r="B1025" s="12" t="s">
        <v>12</v>
      </c>
      <c r="C1025" s="12" t="s">
        <v>11</v>
      </c>
      <c r="D1025" s="12" t="s">
        <v>12</v>
      </c>
      <c r="E1025" s="12" t="s">
        <v>13</v>
      </c>
      <c r="F1025" s="12">
        <v>45</v>
      </c>
      <c r="G1025" s="12">
        <v>86.1</v>
      </c>
      <c r="H1025" s="12">
        <v>3861.45</v>
      </c>
      <c r="I1025" s="12" t="s">
        <v>10</v>
      </c>
    </row>
    <row r="1026" spans="1:9">
      <c r="A1026" s="12" t="s">
        <v>1042</v>
      </c>
      <c r="B1026" s="12" t="s">
        <v>12</v>
      </c>
      <c r="C1026" s="12" t="s">
        <v>11</v>
      </c>
      <c r="D1026" s="12" t="s">
        <v>12</v>
      </c>
      <c r="E1026" s="12" t="s">
        <v>16</v>
      </c>
      <c r="F1026" s="12">
        <v>37</v>
      </c>
      <c r="G1026" s="12">
        <v>70.349999999999994</v>
      </c>
      <c r="H1026" s="12">
        <v>2552.9</v>
      </c>
      <c r="I1026" s="12" t="s">
        <v>10</v>
      </c>
    </row>
    <row r="1027" spans="1:9">
      <c r="A1027" s="12" t="s">
        <v>1043</v>
      </c>
      <c r="B1027" s="12" t="s">
        <v>12</v>
      </c>
      <c r="C1027" s="12" t="s">
        <v>29</v>
      </c>
      <c r="D1027" s="12" t="s">
        <v>12</v>
      </c>
      <c r="E1027" s="12" t="s">
        <v>19</v>
      </c>
      <c r="F1027" s="12">
        <v>60</v>
      </c>
      <c r="G1027" s="12">
        <v>110</v>
      </c>
      <c r="H1027" s="12">
        <v>6668.35</v>
      </c>
      <c r="I1027" s="12" t="s">
        <v>10</v>
      </c>
    </row>
    <row r="1028" spans="1:9">
      <c r="A1028" s="12" t="s">
        <v>1044</v>
      </c>
      <c r="B1028" s="12" t="s">
        <v>12</v>
      </c>
      <c r="C1028" s="12" t="s">
        <v>11</v>
      </c>
      <c r="D1028" s="12" t="s">
        <v>12</v>
      </c>
      <c r="E1028" s="12" t="s">
        <v>13</v>
      </c>
      <c r="F1028" s="12">
        <v>8</v>
      </c>
      <c r="G1028" s="12">
        <v>100.6</v>
      </c>
      <c r="H1028" s="12">
        <v>819.4</v>
      </c>
      <c r="I1028" s="12" t="s">
        <v>12</v>
      </c>
    </row>
    <row r="1029" spans="1:9">
      <c r="A1029" s="12" t="s">
        <v>1045</v>
      </c>
      <c r="B1029" s="12" t="s">
        <v>12</v>
      </c>
      <c r="C1029" s="12" t="s">
        <v>15</v>
      </c>
      <c r="D1029" s="12" t="s">
        <v>10</v>
      </c>
      <c r="E1029" s="12" t="s">
        <v>23</v>
      </c>
      <c r="F1029" s="12">
        <v>47</v>
      </c>
      <c r="G1029" s="12">
        <v>94.9</v>
      </c>
      <c r="H1029" s="12">
        <v>4615.25</v>
      </c>
      <c r="I1029" s="12" t="s">
        <v>10</v>
      </c>
    </row>
    <row r="1030" spans="1:9">
      <c r="A1030" s="12" t="s">
        <v>1046</v>
      </c>
      <c r="B1030" s="12" t="s">
        <v>12</v>
      </c>
      <c r="C1030" s="12" t="s">
        <v>11</v>
      </c>
      <c r="D1030" s="12" t="s">
        <v>12</v>
      </c>
      <c r="E1030" s="12" t="s">
        <v>13</v>
      </c>
      <c r="F1030" s="12">
        <v>26</v>
      </c>
      <c r="G1030" s="12">
        <v>83.75</v>
      </c>
      <c r="H1030" s="12">
        <v>2070.6</v>
      </c>
      <c r="I1030" s="12" t="s">
        <v>12</v>
      </c>
    </row>
    <row r="1031" spans="1:9">
      <c r="A1031" s="12" t="s">
        <v>1047</v>
      </c>
      <c r="B1031" s="12" t="s">
        <v>12</v>
      </c>
      <c r="C1031" s="12" t="s">
        <v>11</v>
      </c>
      <c r="D1031" s="12" t="s">
        <v>12</v>
      </c>
      <c r="E1031" s="12" t="s">
        <v>16</v>
      </c>
      <c r="F1031" s="12">
        <v>3</v>
      </c>
      <c r="G1031" s="12">
        <v>88.3</v>
      </c>
      <c r="H1031" s="12">
        <v>273.75</v>
      </c>
      <c r="I1031" s="12" t="s">
        <v>12</v>
      </c>
    </row>
    <row r="1032" spans="1:9">
      <c r="A1032" s="12" t="s">
        <v>1048</v>
      </c>
      <c r="B1032" s="12" t="s">
        <v>12</v>
      </c>
      <c r="C1032" s="12" t="s">
        <v>11</v>
      </c>
      <c r="D1032" s="12" t="s">
        <v>12</v>
      </c>
      <c r="E1032" s="12" t="s">
        <v>19</v>
      </c>
      <c r="F1032" s="12">
        <v>50</v>
      </c>
      <c r="G1032" s="12">
        <v>69.75</v>
      </c>
      <c r="H1032" s="12">
        <v>3557.7</v>
      </c>
      <c r="I1032" s="12" t="s">
        <v>10</v>
      </c>
    </row>
    <row r="1033" spans="1:9">
      <c r="A1033" s="12" t="s">
        <v>1049</v>
      </c>
      <c r="B1033" s="12" t="s">
        <v>12</v>
      </c>
      <c r="C1033" s="12" t="s">
        <v>11</v>
      </c>
      <c r="D1033" s="12" t="s">
        <v>10</v>
      </c>
      <c r="E1033" s="12" t="s">
        <v>19</v>
      </c>
      <c r="F1033" s="12">
        <v>27</v>
      </c>
      <c r="G1033" s="12">
        <v>71.599999999999994</v>
      </c>
      <c r="H1033" s="12">
        <v>1957.1</v>
      </c>
      <c r="I1033" s="12" t="s">
        <v>10</v>
      </c>
    </row>
    <row r="1034" spans="1:9">
      <c r="A1034" s="12" t="s">
        <v>1050</v>
      </c>
      <c r="B1034" s="12" t="s">
        <v>12</v>
      </c>
      <c r="C1034" s="12" t="s">
        <v>11</v>
      </c>
      <c r="D1034" s="12" t="s">
        <v>12</v>
      </c>
      <c r="E1034" s="12" t="s">
        <v>13</v>
      </c>
      <c r="F1034" s="12">
        <v>8</v>
      </c>
      <c r="G1034" s="12">
        <v>92.1</v>
      </c>
      <c r="H1034" s="12">
        <v>729.95</v>
      </c>
      <c r="I1034" s="12" t="s">
        <v>12</v>
      </c>
    </row>
    <row r="1035" spans="1:9">
      <c r="A1035" s="12" t="s">
        <v>1051</v>
      </c>
      <c r="B1035" s="12" t="s">
        <v>12</v>
      </c>
      <c r="C1035" s="12" t="s">
        <v>29</v>
      </c>
      <c r="D1035" s="12" t="s">
        <v>10</v>
      </c>
      <c r="E1035" s="12" t="s">
        <v>19</v>
      </c>
      <c r="F1035" s="12">
        <v>62</v>
      </c>
      <c r="G1035" s="12">
        <v>23.65</v>
      </c>
      <c r="H1035" s="12">
        <v>1416.75</v>
      </c>
      <c r="I1035" s="12" t="s">
        <v>10</v>
      </c>
    </row>
    <row r="1036" spans="1:9">
      <c r="A1036" s="12" t="s">
        <v>1052</v>
      </c>
      <c r="B1036" s="12" t="s">
        <v>12</v>
      </c>
      <c r="C1036" s="12" t="s">
        <v>29</v>
      </c>
      <c r="D1036" s="12" t="s">
        <v>10</v>
      </c>
      <c r="E1036" s="12" t="s">
        <v>19</v>
      </c>
      <c r="F1036" s="12">
        <v>71</v>
      </c>
      <c r="G1036" s="12">
        <v>81.849999999999994</v>
      </c>
      <c r="H1036" s="12">
        <v>5924.4</v>
      </c>
      <c r="I1036" s="12" t="s">
        <v>10</v>
      </c>
    </row>
    <row r="1037" spans="1:9">
      <c r="A1037" s="12" t="s">
        <v>1053</v>
      </c>
      <c r="B1037" s="12" t="s">
        <v>12</v>
      </c>
      <c r="C1037" s="12" t="s">
        <v>29</v>
      </c>
      <c r="D1037" s="12" t="s">
        <v>10</v>
      </c>
      <c r="E1037" s="12" t="s">
        <v>16</v>
      </c>
      <c r="F1037" s="12">
        <v>66</v>
      </c>
      <c r="G1037" s="12">
        <v>25.1</v>
      </c>
      <c r="H1037" s="12">
        <v>1697.7</v>
      </c>
      <c r="I1037" s="12" t="s">
        <v>10</v>
      </c>
    </row>
    <row r="1038" spans="1:9">
      <c r="A1038" s="12" t="s">
        <v>1054</v>
      </c>
      <c r="B1038" s="12" t="s">
        <v>12</v>
      </c>
      <c r="C1038" s="12" t="s">
        <v>29</v>
      </c>
      <c r="D1038" s="12" t="s">
        <v>12</v>
      </c>
      <c r="E1038" s="12" t="s">
        <v>19</v>
      </c>
      <c r="F1038" s="12">
        <v>68</v>
      </c>
      <c r="G1038" s="12">
        <v>114.7</v>
      </c>
      <c r="H1038" s="12">
        <v>7849.85</v>
      </c>
      <c r="I1038" s="12" t="s">
        <v>10</v>
      </c>
    </row>
    <row r="1039" spans="1:9">
      <c r="A1039" s="12" t="s">
        <v>1055</v>
      </c>
      <c r="B1039" s="12" t="s">
        <v>10</v>
      </c>
      <c r="C1039" s="12" t="s">
        <v>11</v>
      </c>
      <c r="D1039" s="12" t="s">
        <v>10</v>
      </c>
      <c r="E1039" s="12" t="s">
        <v>13</v>
      </c>
      <c r="F1039" s="12">
        <v>13</v>
      </c>
      <c r="G1039" s="12">
        <v>49.15</v>
      </c>
      <c r="H1039" s="12">
        <v>649.4</v>
      </c>
      <c r="I1039" s="12" t="s">
        <v>10</v>
      </c>
    </row>
    <row r="1040" spans="1:9">
      <c r="A1040" s="12" t="s">
        <v>1056</v>
      </c>
      <c r="B1040" s="12" t="s">
        <v>12</v>
      </c>
      <c r="C1040" s="12" t="s">
        <v>15</v>
      </c>
      <c r="D1040" s="12" t="s">
        <v>12</v>
      </c>
      <c r="E1040" s="12" t="s">
        <v>13</v>
      </c>
      <c r="F1040" s="12">
        <v>56</v>
      </c>
      <c r="G1040" s="12">
        <v>80.900000000000006</v>
      </c>
      <c r="H1040" s="12">
        <v>4557.5</v>
      </c>
      <c r="I1040" s="12" t="s">
        <v>10</v>
      </c>
    </row>
    <row r="1041" spans="1:9">
      <c r="A1041" s="12" t="s">
        <v>1057</v>
      </c>
      <c r="B1041" s="12" t="s">
        <v>12</v>
      </c>
      <c r="C1041" s="12" t="s">
        <v>11</v>
      </c>
      <c r="D1041" s="12" t="s">
        <v>12</v>
      </c>
      <c r="E1041" s="12" t="s">
        <v>13</v>
      </c>
      <c r="F1041" s="12">
        <v>38</v>
      </c>
      <c r="G1041" s="12">
        <v>79.45</v>
      </c>
      <c r="H1041" s="12">
        <v>3013.05</v>
      </c>
      <c r="I1041" s="12" t="s">
        <v>12</v>
      </c>
    </row>
    <row r="1042" spans="1:9">
      <c r="A1042" s="12" t="s">
        <v>1058</v>
      </c>
      <c r="B1042" s="12" t="s">
        <v>12</v>
      </c>
      <c r="C1042" s="12" t="s">
        <v>11</v>
      </c>
      <c r="D1042" s="12" t="s">
        <v>10</v>
      </c>
      <c r="E1042" s="12" t="s">
        <v>23</v>
      </c>
      <c r="F1042" s="12">
        <v>14</v>
      </c>
      <c r="G1042" s="12">
        <v>90.45</v>
      </c>
      <c r="H1042" s="12">
        <v>1266.0999999999999</v>
      </c>
      <c r="I1042" s="12" t="s">
        <v>12</v>
      </c>
    </row>
    <row r="1043" spans="1:9">
      <c r="A1043" s="12" t="s">
        <v>1059</v>
      </c>
      <c r="B1043" s="12" t="s">
        <v>12</v>
      </c>
      <c r="C1043" s="12" t="s">
        <v>15</v>
      </c>
      <c r="D1043" s="12" t="s">
        <v>12</v>
      </c>
      <c r="E1043" s="12" t="s">
        <v>19</v>
      </c>
      <c r="F1043" s="12">
        <v>16</v>
      </c>
      <c r="G1043" s="12">
        <v>19.3</v>
      </c>
      <c r="H1043" s="12">
        <v>360.35</v>
      </c>
      <c r="I1043" s="12" t="s">
        <v>10</v>
      </c>
    </row>
    <row r="1044" spans="1:9">
      <c r="A1044" s="12" t="s">
        <v>1060</v>
      </c>
      <c r="B1044" s="12" t="s">
        <v>12</v>
      </c>
      <c r="C1044" s="12" t="s">
        <v>11</v>
      </c>
      <c r="D1044" s="12" t="s">
        <v>10</v>
      </c>
      <c r="E1044" s="12" t="s">
        <v>13</v>
      </c>
      <c r="F1044" s="12">
        <v>14</v>
      </c>
      <c r="G1044" s="12">
        <v>70.2</v>
      </c>
      <c r="H1044" s="12">
        <v>1046.5</v>
      </c>
      <c r="I1044" s="12" t="s">
        <v>10</v>
      </c>
    </row>
    <row r="1045" spans="1:9">
      <c r="A1045" s="12" t="s">
        <v>1061</v>
      </c>
      <c r="B1045" s="12" t="s">
        <v>12</v>
      </c>
      <c r="C1045" s="12" t="s">
        <v>11</v>
      </c>
      <c r="D1045" s="12" t="s">
        <v>12</v>
      </c>
      <c r="E1045" s="12" t="s">
        <v>19</v>
      </c>
      <c r="F1045" s="12">
        <v>32</v>
      </c>
      <c r="G1045" s="12">
        <v>69.75</v>
      </c>
      <c r="H1045" s="12">
        <v>2347.9</v>
      </c>
      <c r="I1045" s="12" t="s">
        <v>12</v>
      </c>
    </row>
    <row r="1046" spans="1:9">
      <c r="A1046" s="12" t="s">
        <v>1062</v>
      </c>
      <c r="B1046" s="12" t="s">
        <v>12</v>
      </c>
      <c r="C1046" s="12" t="s">
        <v>15</v>
      </c>
      <c r="D1046" s="12" t="s">
        <v>10</v>
      </c>
      <c r="E1046" s="12" t="s">
        <v>19</v>
      </c>
      <c r="F1046" s="12">
        <v>8</v>
      </c>
      <c r="G1046" s="12">
        <v>54.25</v>
      </c>
      <c r="H1046" s="12">
        <v>447.75</v>
      </c>
      <c r="I1046" s="12" t="s">
        <v>10</v>
      </c>
    </row>
    <row r="1047" spans="1:9">
      <c r="A1047" s="12" t="s">
        <v>1063</v>
      </c>
      <c r="B1047" s="12" t="s">
        <v>12</v>
      </c>
      <c r="C1047" s="12" t="s">
        <v>11</v>
      </c>
      <c r="D1047" s="12" t="s">
        <v>12</v>
      </c>
      <c r="E1047" s="12" t="s">
        <v>19</v>
      </c>
      <c r="F1047" s="12">
        <v>43</v>
      </c>
      <c r="G1047" s="12">
        <v>99.3</v>
      </c>
      <c r="H1047" s="12">
        <v>4209.95</v>
      </c>
      <c r="I1047" s="12" t="s">
        <v>10</v>
      </c>
    </row>
    <row r="1048" spans="1:9">
      <c r="A1048" s="12" t="s">
        <v>1064</v>
      </c>
      <c r="B1048" s="12" t="s">
        <v>12</v>
      </c>
      <c r="C1048" s="12" t="s">
        <v>15</v>
      </c>
      <c r="D1048" s="12" t="s">
        <v>10</v>
      </c>
      <c r="E1048" s="12" t="s">
        <v>23</v>
      </c>
      <c r="F1048" s="12">
        <v>52</v>
      </c>
      <c r="G1048" s="12">
        <v>74</v>
      </c>
      <c r="H1048" s="12">
        <v>3877.65</v>
      </c>
      <c r="I1048" s="12" t="s">
        <v>10</v>
      </c>
    </row>
    <row r="1049" spans="1:9">
      <c r="A1049" s="12" t="s">
        <v>1065</v>
      </c>
      <c r="B1049" s="12" t="s">
        <v>12</v>
      </c>
      <c r="C1049" s="12" t="s">
        <v>11</v>
      </c>
      <c r="D1049" s="12" t="s">
        <v>12</v>
      </c>
      <c r="E1049" s="12" t="s">
        <v>16</v>
      </c>
      <c r="F1049" s="12">
        <v>3</v>
      </c>
      <c r="G1049" s="12">
        <v>50.25</v>
      </c>
      <c r="H1049" s="12">
        <v>152.30000000000001</v>
      </c>
      <c r="I1049" s="12" t="s">
        <v>10</v>
      </c>
    </row>
    <row r="1050" spans="1:9">
      <c r="A1050" s="12" t="s">
        <v>1066</v>
      </c>
      <c r="B1050" s="12" t="s">
        <v>12</v>
      </c>
      <c r="C1050" s="12" t="s">
        <v>15</v>
      </c>
      <c r="D1050" s="12" t="s">
        <v>12</v>
      </c>
      <c r="E1050" s="12" t="s">
        <v>16</v>
      </c>
      <c r="F1050" s="12">
        <v>29</v>
      </c>
      <c r="G1050" s="12">
        <v>19.8</v>
      </c>
      <c r="H1050" s="12">
        <v>572.20000000000005</v>
      </c>
      <c r="I1050" s="12" t="s">
        <v>10</v>
      </c>
    </row>
    <row r="1051" spans="1:9">
      <c r="A1051" s="12" t="s">
        <v>1067</v>
      </c>
      <c r="B1051" s="12" t="s">
        <v>12</v>
      </c>
      <c r="C1051" s="12" t="s">
        <v>11</v>
      </c>
      <c r="D1051" s="12" t="s">
        <v>10</v>
      </c>
      <c r="E1051" s="12" t="s">
        <v>16</v>
      </c>
      <c r="F1051" s="12">
        <v>1</v>
      </c>
      <c r="G1051" s="12">
        <v>19.649999999999999</v>
      </c>
      <c r="H1051" s="12">
        <v>19.649999999999999</v>
      </c>
      <c r="I1051" s="12" t="s">
        <v>12</v>
      </c>
    </row>
    <row r="1052" spans="1:9">
      <c r="A1052" s="12" t="s">
        <v>1068</v>
      </c>
      <c r="B1052" s="12" t="s">
        <v>10</v>
      </c>
      <c r="C1052" s="12" t="s">
        <v>11</v>
      </c>
      <c r="D1052" s="12" t="s">
        <v>12</v>
      </c>
      <c r="E1052" s="12" t="s">
        <v>13</v>
      </c>
      <c r="F1052" s="12">
        <v>12</v>
      </c>
      <c r="G1052" s="12">
        <v>43.65</v>
      </c>
      <c r="H1052" s="12">
        <v>526.95000000000005</v>
      </c>
      <c r="I1052" s="12" t="s">
        <v>12</v>
      </c>
    </row>
    <row r="1053" spans="1:9">
      <c r="A1053" s="12" t="s">
        <v>1069</v>
      </c>
      <c r="B1053" s="12" t="s">
        <v>10</v>
      </c>
      <c r="C1053" s="12" t="s">
        <v>11</v>
      </c>
      <c r="D1053" s="12" t="s">
        <v>12</v>
      </c>
      <c r="E1053" s="12" t="s">
        <v>23</v>
      </c>
      <c r="F1053" s="12">
        <v>16</v>
      </c>
      <c r="G1053" s="12">
        <v>35.5</v>
      </c>
      <c r="H1053" s="12">
        <v>552.70000000000005</v>
      </c>
      <c r="I1053" s="12" t="s">
        <v>10</v>
      </c>
    </row>
    <row r="1054" spans="1:9">
      <c r="A1054" s="12" t="s">
        <v>1070</v>
      </c>
      <c r="B1054" s="12" t="s">
        <v>12</v>
      </c>
      <c r="C1054" s="12" t="s">
        <v>15</v>
      </c>
      <c r="D1054" s="12" t="s">
        <v>12</v>
      </c>
      <c r="E1054" s="12" t="s">
        <v>16</v>
      </c>
      <c r="F1054" s="12">
        <v>40</v>
      </c>
      <c r="G1054" s="12">
        <v>80.75</v>
      </c>
      <c r="H1054" s="12">
        <v>3208.65</v>
      </c>
      <c r="I1054" s="12" t="s">
        <v>10</v>
      </c>
    </row>
    <row r="1055" spans="1:9">
      <c r="A1055" s="12" t="s">
        <v>1071</v>
      </c>
      <c r="B1055" s="12" t="s">
        <v>10</v>
      </c>
      <c r="C1055" s="12" t="s">
        <v>11</v>
      </c>
      <c r="D1055" s="12" t="s">
        <v>10</v>
      </c>
      <c r="E1055" s="12" t="s">
        <v>13</v>
      </c>
      <c r="F1055" s="12">
        <v>5</v>
      </c>
      <c r="G1055" s="12">
        <v>39.5</v>
      </c>
      <c r="H1055" s="12">
        <v>210.75</v>
      </c>
      <c r="I1055" s="12" t="s">
        <v>12</v>
      </c>
    </row>
    <row r="1056" spans="1:9">
      <c r="A1056" s="12" t="s">
        <v>1072</v>
      </c>
      <c r="B1056" s="12" t="s">
        <v>12</v>
      </c>
      <c r="C1056" s="12" t="s">
        <v>11</v>
      </c>
      <c r="D1056" s="12" t="s">
        <v>12</v>
      </c>
      <c r="E1056" s="12" t="s">
        <v>19</v>
      </c>
      <c r="F1056" s="12">
        <v>40</v>
      </c>
      <c r="G1056" s="12">
        <v>97.1</v>
      </c>
      <c r="H1056" s="12">
        <v>3706.95</v>
      </c>
      <c r="I1056" s="12" t="s">
        <v>12</v>
      </c>
    </row>
    <row r="1057" spans="1:9">
      <c r="A1057" s="12" t="s">
        <v>1073</v>
      </c>
      <c r="B1057" s="12" t="s">
        <v>12</v>
      </c>
      <c r="C1057" s="12" t="s">
        <v>15</v>
      </c>
      <c r="D1057" s="12" t="s">
        <v>10</v>
      </c>
      <c r="E1057" s="12" t="s">
        <v>16</v>
      </c>
      <c r="F1057" s="12">
        <v>36</v>
      </c>
      <c r="G1057" s="12">
        <v>19.55</v>
      </c>
      <c r="H1057" s="12">
        <v>620.75</v>
      </c>
      <c r="I1057" s="12" t="s">
        <v>10</v>
      </c>
    </row>
    <row r="1058" spans="1:9">
      <c r="A1058" s="12" t="s">
        <v>1074</v>
      </c>
      <c r="B1058" s="12" t="s">
        <v>12</v>
      </c>
      <c r="C1058" s="12" t="s">
        <v>11</v>
      </c>
      <c r="D1058" s="12" t="s">
        <v>12</v>
      </c>
      <c r="E1058" s="12" t="s">
        <v>13</v>
      </c>
      <c r="F1058" s="12">
        <v>5</v>
      </c>
      <c r="G1058" s="12">
        <v>80</v>
      </c>
      <c r="H1058" s="12">
        <v>412.5</v>
      </c>
      <c r="I1058" s="12" t="s">
        <v>12</v>
      </c>
    </row>
    <row r="1059" spans="1:9">
      <c r="A1059" s="12" t="s">
        <v>1075</v>
      </c>
      <c r="B1059" s="12" t="s">
        <v>12</v>
      </c>
      <c r="C1059" s="12" t="s">
        <v>11</v>
      </c>
      <c r="D1059" s="12" t="s">
        <v>12</v>
      </c>
      <c r="E1059" s="12" t="s">
        <v>16</v>
      </c>
      <c r="F1059" s="12">
        <v>10</v>
      </c>
      <c r="G1059" s="12">
        <v>84.7</v>
      </c>
      <c r="H1059" s="12">
        <v>832.05</v>
      </c>
      <c r="I1059" s="12" t="s">
        <v>12</v>
      </c>
    </row>
    <row r="1060" spans="1:9">
      <c r="A1060" s="12" t="s">
        <v>1076</v>
      </c>
      <c r="B1060" s="12" t="s">
        <v>12</v>
      </c>
      <c r="C1060" s="12" t="s">
        <v>11</v>
      </c>
      <c r="D1060" s="12" t="s">
        <v>12</v>
      </c>
      <c r="E1060" s="12" t="s">
        <v>19</v>
      </c>
      <c r="F1060" s="12">
        <v>2</v>
      </c>
      <c r="G1060" s="12">
        <v>89.55</v>
      </c>
      <c r="H1060" s="12">
        <v>185.55</v>
      </c>
      <c r="I1060" s="12" t="s">
        <v>12</v>
      </c>
    </row>
    <row r="1061" spans="1:9">
      <c r="A1061" s="12" t="s">
        <v>1077</v>
      </c>
      <c r="B1061" s="12" t="s">
        <v>12</v>
      </c>
      <c r="C1061" s="12" t="s">
        <v>11</v>
      </c>
      <c r="D1061" s="12" t="s">
        <v>12</v>
      </c>
      <c r="E1061" s="12" t="s">
        <v>13</v>
      </c>
      <c r="F1061" s="12">
        <v>23</v>
      </c>
      <c r="G1061" s="12">
        <v>90.6</v>
      </c>
      <c r="H1061" s="12">
        <v>1943.2</v>
      </c>
      <c r="I1061" s="12" t="s">
        <v>12</v>
      </c>
    </row>
    <row r="1062" spans="1:9">
      <c r="A1062" s="12" t="s">
        <v>1078</v>
      </c>
      <c r="B1062" s="12" t="s">
        <v>12</v>
      </c>
      <c r="C1062" s="12" t="s">
        <v>15</v>
      </c>
      <c r="D1062" s="12" t="s">
        <v>12</v>
      </c>
      <c r="E1062" s="12" t="s">
        <v>19</v>
      </c>
      <c r="F1062" s="12">
        <v>26</v>
      </c>
      <c r="G1062" s="12">
        <v>20.05</v>
      </c>
      <c r="H1062" s="12">
        <v>505.9</v>
      </c>
      <c r="I1062" s="12" t="s">
        <v>10</v>
      </c>
    </row>
    <row r="1063" spans="1:9">
      <c r="A1063" s="12" t="s">
        <v>1079</v>
      </c>
      <c r="B1063" s="12" t="s">
        <v>12</v>
      </c>
      <c r="C1063" s="12" t="s">
        <v>29</v>
      </c>
      <c r="D1063" s="12" t="s">
        <v>12</v>
      </c>
      <c r="E1063" s="12" t="s">
        <v>13</v>
      </c>
      <c r="F1063" s="12">
        <v>72</v>
      </c>
      <c r="G1063" s="12">
        <v>112.4</v>
      </c>
      <c r="H1063" s="12">
        <v>8046.85</v>
      </c>
      <c r="I1063" s="12" t="s">
        <v>10</v>
      </c>
    </row>
    <row r="1064" spans="1:9">
      <c r="A1064" s="12" t="s">
        <v>1080</v>
      </c>
      <c r="B1064" s="12" t="s">
        <v>12</v>
      </c>
      <c r="C1064" s="12" t="s">
        <v>11</v>
      </c>
      <c r="D1064" s="12" t="s">
        <v>10</v>
      </c>
      <c r="E1064" s="12" t="s">
        <v>19</v>
      </c>
      <c r="F1064" s="12">
        <v>34</v>
      </c>
      <c r="G1064" s="12">
        <v>50.2</v>
      </c>
      <c r="H1064" s="12">
        <v>1815.3</v>
      </c>
      <c r="I1064" s="12" t="s">
        <v>10</v>
      </c>
    </row>
    <row r="1065" spans="1:9">
      <c r="A1065" s="12" t="s">
        <v>1081</v>
      </c>
      <c r="B1065" s="12" t="s">
        <v>12</v>
      </c>
      <c r="C1065" s="12" t="s">
        <v>11</v>
      </c>
      <c r="D1065" s="12" t="s">
        <v>10</v>
      </c>
      <c r="E1065" s="12" t="s">
        <v>19</v>
      </c>
      <c r="F1065" s="12">
        <v>10</v>
      </c>
      <c r="G1065" s="12">
        <v>62.25</v>
      </c>
      <c r="H1065" s="12">
        <v>612.95000000000005</v>
      </c>
      <c r="I1065" s="12" t="s">
        <v>10</v>
      </c>
    </row>
    <row r="1066" spans="1:9">
      <c r="A1066" s="12" t="s">
        <v>1082</v>
      </c>
      <c r="B1066" s="12" t="s">
        <v>12</v>
      </c>
      <c r="C1066" s="12" t="s">
        <v>15</v>
      </c>
      <c r="D1066" s="12" t="s">
        <v>10</v>
      </c>
      <c r="E1066" s="12" t="s">
        <v>16</v>
      </c>
      <c r="F1066" s="12">
        <v>14</v>
      </c>
      <c r="G1066" s="12">
        <v>55.7</v>
      </c>
      <c r="H1066" s="12">
        <v>795.15</v>
      </c>
      <c r="I1066" s="12" t="s">
        <v>10</v>
      </c>
    </row>
    <row r="1067" spans="1:9">
      <c r="A1067" s="12" t="s">
        <v>1083</v>
      </c>
      <c r="B1067" s="12" t="s">
        <v>12</v>
      </c>
      <c r="C1067" s="12" t="s">
        <v>11</v>
      </c>
      <c r="D1067" s="12" t="s">
        <v>12</v>
      </c>
      <c r="E1067" s="12" t="s">
        <v>19</v>
      </c>
      <c r="F1067" s="12">
        <v>23</v>
      </c>
      <c r="G1067" s="12">
        <v>90.05</v>
      </c>
      <c r="H1067" s="12">
        <v>2169.8000000000002</v>
      </c>
      <c r="I1067" s="12" t="s">
        <v>12</v>
      </c>
    </row>
    <row r="1068" spans="1:9">
      <c r="A1068" s="12" t="s">
        <v>1084</v>
      </c>
      <c r="B1068" s="12" t="s">
        <v>12</v>
      </c>
      <c r="C1068" s="12" t="s">
        <v>29</v>
      </c>
      <c r="D1068" s="12" t="s">
        <v>10</v>
      </c>
      <c r="E1068" s="12" t="s">
        <v>16</v>
      </c>
      <c r="F1068" s="12">
        <v>47</v>
      </c>
      <c r="G1068" s="12">
        <v>19.649999999999999</v>
      </c>
      <c r="H1068" s="12">
        <v>973.1</v>
      </c>
      <c r="I1068" s="12" t="s">
        <v>10</v>
      </c>
    </row>
    <row r="1069" spans="1:9">
      <c r="A1069" s="12" t="s">
        <v>1085</v>
      </c>
      <c r="B1069" s="12" t="s">
        <v>12</v>
      </c>
      <c r="C1069" s="12" t="s">
        <v>11</v>
      </c>
      <c r="D1069" s="12" t="s">
        <v>12</v>
      </c>
      <c r="E1069" s="12" t="s">
        <v>13</v>
      </c>
      <c r="F1069" s="12">
        <v>24</v>
      </c>
      <c r="G1069" s="12">
        <v>89.25</v>
      </c>
      <c r="H1069" s="12">
        <v>2210.1999999999998</v>
      </c>
      <c r="I1069" s="12" t="s">
        <v>10</v>
      </c>
    </row>
    <row r="1070" spans="1:9">
      <c r="A1070" s="12" t="s">
        <v>1086</v>
      </c>
      <c r="B1070" s="12" t="s">
        <v>12</v>
      </c>
      <c r="C1070" s="12" t="s">
        <v>11</v>
      </c>
      <c r="D1070" s="12" t="s">
        <v>12</v>
      </c>
      <c r="E1070" s="12" t="s">
        <v>19</v>
      </c>
      <c r="F1070" s="12">
        <v>49</v>
      </c>
      <c r="G1070" s="12">
        <v>99.05</v>
      </c>
      <c r="H1070" s="12">
        <v>4853.75</v>
      </c>
      <c r="I1070" s="12" t="s">
        <v>12</v>
      </c>
    </row>
    <row r="1071" spans="1:9">
      <c r="A1071" s="12" t="s">
        <v>1087</v>
      </c>
      <c r="B1071" s="12" t="s">
        <v>12</v>
      </c>
      <c r="C1071" s="12" t="s">
        <v>15</v>
      </c>
      <c r="D1071" s="12" t="s">
        <v>10</v>
      </c>
      <c r="E1071" s="12" t="s">
        <v>16</v>
      </c>
      <c r="F1071" s="12">
        <v>20</v>
      </c>
      <c r="G1071" s="12">
        <v>54</v>
      </c>
      <c r="H1071" s="12">
        <v>1055.9000000000001</v>
      </c>
      <c r="I1071" s="12" t="s">
        <v>10</v>
      </c>
    </row>
    <row r="1072" spans="1:9">
      <c r="A1072" s="12" t="s">
        <v>1088</v>
      </c>
      <c r="B1072" s="12" t="s">
        <v>12</v>
      </c>
      <c r="C1072" s="12" t="s">
        <v>11</v>
      </c>
      <c r="D1072" s="12" t="s">
        <v>10</v>
      </c>
      <c r="E1072" s="12" t="s">
        <v>19</v>
      </c>
      <c r="F1072" s="12">
        <v>2</v>
      </c>
      <c r="G1072" s="12">
        <v>69.75</v>
      </c>
      <c r="H1072" s="12">
        <v>144.55000000000001</v>
      </c>
      <c r="I1072" s="12" t="s">
        <v>12</v>
      </c>
    </row>
    <row r="1073" spans="1:9">
      <c r="A1073" s="12" t="s">
        <v>1089</v>
      </c>
      <c r="B1073" s="12" t="s">
        <v>12</v>
      </c>
      <c r="C1073" s="12" t="s">
        <v>11</v>
      </c>
      <c r="D1073" s="12" t="s">
        <v>12</v>
      </c>
      <c r="E1073" s="12" t="s">
        <v>23</v>
      </c>
      <c r="F1073" s="12">
        <v>2</v>
      </c>
      <c r="G1073" s="12">
        <v>49.05</v>
      </c>
      <c r="H1073" s="12">
        <v>91.1</v>
      </c>
      <c r="I1073" s="12" t="s">
        <v>12</v>
      </c>
    </row>
    <row r="1074" spans="1:9">
      <c r="A1074" s="12" t="s">
        <v>1090</v>
      </c>
      <c r="B1074" s="12" t="s">
        <v>10</v>
      </c>
      <c r="C1074" s="12" t="s">
        <v>29</v>
      </c>
      <c r="D1074" s="12" t="s">
        <v>10</v>
      </c>
      <c r="E1074" s="12" t="s">
        <v>19</v>
      </c>
      <c r="F1074" s="12">
        <v>22</v>
      </c>
      <c r="G1074" s="12">
        <v>56.75</v>
      </c>
      <c r="H1074" s="12">
        <v>1304.8499999999999</v>
      </c>
      <c r="I1074" s="12" t="s">
        <v>10</v>
      </c>
    </row>
    <row r="1075" spans="1:9">
      <c r="A1075" s="12" t="s">
        <v>1091</v>
      </c>
      <c r="B1075" s="12" t="s">
        <v>12</v>
      </c>
      <c r="C1075" s="12" t="s">
        <v>11</v>
      </c>
      <c r="D1075" s="12" t="s">
        <v>12</v>
      </c>
      <c r="E1075" s="12" t="s">
        <v>19</v>
      </c>
      <c r="F1075" s="12">
        <v>7</v>
      </c>
      <c r="G1075" s="12">
        <v>98.05</v>
      </c>
      <c r="H1075" s="12">
        <v>713</v>
      </c>
      <c r="I1075" s="12" t="s">
        <v>12</v>
      </c>
    </row>
    <row r="1076" spans="1:9">
      <c r="A1076" s="12" t="s">
        <v>1092</v>
      </c>
      <c r="B1076" s="12" t="s">
        <v>12</v>
      </c>
      <c r="C1076" s="12" t="s">
        <v>11</v>
      </c>
      <c r="D1076" s="12" t="s">
        <v>10</v>
      </c>
      <c r="E1076" s="12" t="s">
        <v>16</v>
      </c>
      <c r="F1076" s="12">
        <v>1</v>
      </c>
      <c r="G1076" s="12">
        <v>21.1</v>
      </c>
      <c r="H1076" s="12">
        <v>21.1</v>
      </c>
      <c r="I1076" s="12" t="s">
        <v>10</v>
      </c>
    </row>
    <row r="1077" spans="1:9">
      <c r="A1077" s="12" t="s">
        <v>1093</v>
      </c>
      <c r="B1077" s="12" t="s">
        <v>12</v>
      </c>
      <c r="C1077" s="12" t="s">
        <v>11</v>
      </c>
      <c r="D1077" s="12" t="s">
        <v>12</v>
      </c>
      <c r="E1077" s="12" t="s">
        <v>19</v>
      </c>
      <c r="F1077" s="12">
        <v>59</v>
      </c>
      <c r="G1077" s="12">
        <v>96.65</v>
      </c>
      <c r="H1077" s="12">
        <v>5580.8</v>
      </c>
      <c r="I1077" s="12" t="s">
        <v>10</v>
      </c>
    </row>
    <row r="1078" spans="1:9">
      <c r="A1078" s="12" t="s">
        <v>1094</v>
      </c>
      <c r="B1078" s="12" t="s">
        <v>12</v>
      </c>
      <c r="C1078" s="12" t="s">
        <v>15</v>
      </c>
      <c r="D1078" s="12" t="s">
        <v>12</v>
      </c>
      <c r="E1078" s="12" t="s">
        <v>23</v>
      </c>
      <c r="F1078" s="12">
        <v>58</v>
      </c>
      <c r="G1078" s="12">
        <v>24.5</v>
      </c>
      <c r="H1078" s="12">
        <v>1497.9</v>
      </c>
      <c r="I1078" s="12" t="s">
        <v>10</v>
      </c>
    </row>
    <row r="1079" spans="1:9">
      <c r="A1079" s="12" t="s">
        <v>1095</v>
      </c>
      <c r="B1079" s="12" t="s">
        <v>12</v>
      </c>
      <c r="C1079" s="12" t="s">
        <v>11</v>
      </c>
      <c r="D1079" s="12" t="s">
        <v>12</v>
      </c>
      <c r="E1079" s="12" t="s">
        <v>19</v>
      </c>
      <c r="F1079" s="12">
        <v>41</v>
      </c>
      <c r="G1079" s="12">
        <v>114.5</v>
      </c>
      <c r="H1079" s="12">
        <v>4527.45</v>
      </c>
      <c r="I1079" s="12" t="s">
        <v>12</v>
      </c>
    </row>
    <row r="1080" spans="1:9">
      <c r="A1080" s="12" t="s">
        <v>1096</v>
      </c>
      <c r="B1080" s="12" t="s">
        <v>12</v>
      </c>
      <c r="C1080" s="12" t="s">
        <v>29</v>
      </c>
      <c r="D1080" s="12" t="s">
        <v>12</v>
      </c>
      <c r="E1080" s="12" t="s">
        <v>23</v>
      </c>
      <c r="F1080" s="12">
        <v>59</v>
      </c>
      <c r="G1080" s="12">
        <v>79.2</v>
      </c>
      <c r="H1080" s="12">
        <v>4590.3500000000004</v>
      </c>
      <c r="I1080" s="12" t="s">
        <v>10</v>
      </c>
    </row>
    <row r="1081" spans="1:9">
      <c r="A1081" s="12" t="s">
        <v>1097</v>
      </c>
      <c r="B1081" s="12" t="s">
        <v>12</v>
      </c>
      <c r="C1081" s="12" t="s">
        <v>11</v>
      </c>
      <c r="D1081" s="12" t="s">
        <v>12</v>
      </c>
      <c r="E1081" s="12" t="s">
        <v>13</v>
      </c>
      <c r="F1081" s="12">
        <v>3</v>
      </c>
      <c r="G1081" s="12">
        <v>69.55</v>
      </c>
      <c r="H1081" s="12">
        <v>200.2</v>
      </c>
      <c r="I1081" s="12" t="s">
        <v>10</v>
      </c>
    </row>
    <row r="1082" spans="1:9">
      <c r="A1082" s="12" t="s">
        <v>1098</v>
      </c>
      <c r="B1082" s="12" t="s">
        <v>12</v>
      </c>
      <c r="C1082" s="12" t="s">
        <v>29</v>
      </c>
      <c r="D1082" s="12" t="s">
        <v>12</v>
      </c>
      <c r="E1082" s="12" t="s">
        <v>19</v>
      </c>
      <c r="F1082" s="12">
        <v>32</v>
      </c>
      <c r="G1082" s="12">
        <v>20.05</v>
      </c>
      <c r="H1082" s="12">
        <v>614.45000000000005</v>
      </c>
      <c r="I1082" s="12" t="s">
        <v>10</v>
      </c>
    </row>
    <row r="1083" spans="1:9">
      <c r="A1083" s="12" t="s">
        <v>1099</v>
      </c>
      <c r="B1083" s="12" t="s">
        <v>12</v>
      </c>
      <c r="C1083" s="12" t="s">
        <v>11</v>
      </c>
      <c r="D1083" s="12" t="s">
        <v>12</v>
      </c>
      <c r="E1083" s="12" t="s">
        <v>13</v>
      </c>
      <c r="F1083" s="12">
        <v>46</v>
      </c>
      <c r="G1083" s="12">
        <v>98.85</v>
      </c>
      <c r="H1083" s="12">
        <v>4564.8999999999996</v>
      </c>
      <c r="I1083" s="12" t="s">
        <v>10</v>
      </c>
    </row>
    <row r="1084" spans="1:9">
      <c r="A1084" s="12" t="s">
        <v>1100</v>
      </c>
      <c r="B1084" s="12" t="s">
        <v>12</v>
      </c>
      <c r="C1084" s="12" t="s">
        <v>29</v>
      </c>
      <c r="D1084" s="12" t="s">
        <v>10</v>
      </c>
      <c r="E1084" s="12" t="s">
        <v>16</v>
      </c>
      <c r="F1084" s="12">
        <v>0</v>
      </c>
      <c r="G1084" s="12">
        <v>25.75</v>
      </c>
      <c r="H1084" s="12">
        <v>0</v>
      </c>
      <c r="I1084" s="12" t="s">
        <v>10</v>
      </c>
    </row>
    <row r="1085" spans="1:9">
      <c r="A1085" s="12" t="s">
        <v>1101</v>
      </c>
      <c r="B1085" s="12" t="s">
        <v>12</v>
      </c>
      <c r="C1085" s="12" t="s">
        <v>11</v>
      </c>
      <c r="D1085" s="12" t="s">
        <v>12</v>
      </c>
      <c r="E1085" s="12" t="s">
        <v>13</v>
      </c>
      <c r="F1085" s="12">
        <v>2</v>
      </c>
      <c r="G1085" s="12">
        <v>80.95</v>
      </c>
      <c r="H1085" s="12">
        <v>171.15</v>
      </c>
      <c r="I1085" s="12" t="s">
        <v>12</v>
      </c>
    </row>
    <row r="1086" spans="1:9">
      <c r="A1086" s="12" t="s">
        <v>1102</v>
      </c>
      <c r="B1086" s="12" t="s">
        <v>12</v>
      </c>
      <c r="C1086" s="12" t="s">
        <v>15</v>
      </c>
      <c r="D1086" s="12" t="s">
        <v>10</v>
      </c>
      <c r="E1086" s="12" t="s">
        <v>23</v>
      </c>
      <c r="F1086" s="12">
        <v>52</v>
      </c>
      <c r="G1086" s="12">
        <v>19.600000000000001</v>
      </c>
      <c r="H1086" s="12">
        <v>1012.4</v>
      </c>
      <c r="I1086" s="12" t="s">
        <v>10</v>
      </c>
    </row>
    <row r="1087" spans="1:9">
      <c r="A1087" s="12" t="s">
        <v>1103</v>
      </c>
      <c r="B1087" s="12" t="s">
        <v>12</v>
      </c>
      <c r="C1087" s="12" t="s">
        <v>11</v>
      </c>
      <c r="D1087" s="12" t="s">
        <v>12</v>
      </c>
      <c r="E1087" s="12" t="s">
        <v>13</v>
      </c>
      <c r="F1087" s="12">
        <v>13</v>
      </c>
      <c r="G1087" s="12">
        <v>74.3</v>
      </c>
      <c r="H1087" s="12">
        <v>940.35</v>
      </c>
      <c r="I1087" s="12" t="s">
        <v>12</v>
      </c>
    </row>
    <row r="1088" spans="1:9">
      <c r="A1088" s="12" t="s">
        <v>1104</v>
      </c>
      <c r="B1088" s="12" t="s">
        <v>12</v>
      </c>
      <c r="C1088" s="12" t="s">
        <v>11</v>
      </c>
      <c r="D1088" s="12" t="s">
        <v>10</v>
      </c>
      <c r="E1088" s="12" t="s">
        <v>19</v>
      </c>
      <c r="F1088" s="12">
        <v>11</v>
      </c>
      <c r="G1088" s="12">
        <v>89.7</v>
      </c>
      <c r="H1088" s="12">
        <v>1047.7</v>
      </c>
      <c r="I1088" s="12" t="s">
        <v>12</v>
      </c>
    </row>
    <row r="1089" spans="1:9">
      <c r="A1089" s="12" t="s">
        <v>1105</v>
      </c>
      <c r="B1089" s="12" t="s">
        <v>12</v>
      </c>
      <c r="C1089" s="12" t="s">
        <v>11</v>
      </c>
      <c r="D1089" s="12" t="s">
        <v>10</v>
      </c>
      <c r="E1089" s="12" t="s">
        <v>19</v>
      </c>
      <c r="F1089" s="12">
        <v>32</v>
      </c>
      <c r="G1089" s="12">
        <v>87.65</v>
      </c>
      <c r="H1089" s="12">
        <v>2766.4</v>
      </c>
      <c r="I1089" s="12" t="s">
        <v>10</v>
      </c>
    </row>
    <row r="1090" spans="1:9">
      <c r="A1090" s="12" t="s">
        <v>1106</v>
      </c>
      <c r="B1090" s="12" t="s">
        <v>12</v>
      </c>
      <c r="C1090" s="12" t="s">
        <v>11</v>
      </c>
      <c r="D1090" s="12" t="s">
        <v>12</v>
      </c>
      <c r="E1090" s="12" t="s">
        <v>23</v>
      </c>
      <c r="F1090" s="12">
        <v>17</v>
      </c>
      <c r="G1090" s="12">
        <v>100.45</v>
      </c>
      <c r="H1090" s="12">
        <v>1622.45</v>
      </c>
      <c r="I1090" s="12" t="s">
        <v>12</v>
      </c>
    </row>
    <row r="1091" spans="1:9">
      <c r="A1091" s="12" t="s">
        <v>1107</v>
      </c>
      <c r="B1091" s="12" t="s">
        <v>12</v>
      </c>
      <c r="C1091" s="12" t="s">
        <v>11</v>
      </c>
      <c r="D1091" s="12" t="s">
        <v>12</v>
      </c>
      <c r="E1091" s="12" t="s">
        <v>23</v>
      </c>
      <c r="F1091" s="12">
        <v>16</v>
      </c>
      <c r="G1091" s="12">
        <v>74.75</v>
      </c>
      <c r="H1091" s="12">
        <v>1129.3499999999999</v>
      </c>
      <c r="I1091" s="12" t="s">
        <v>10</v>
      </c>
    </row>
    <row r="1092" spans="1:9">
      <c r="A1092" s="12" t="s">
        <v>1108</v>
      </c>
      <c r="B1092" s="12" t="s">
        <v>12</v>
      </c>
      <c r="C1092" s="12" t="s">
        <v>15</v>
      </c>
      <c r="D1092" s="12" t="s">
        <v>10</v>
      </c>
      <c r="E1092" s="12" t="s">
        <v>19</v>
      </c>
      <c r="F1092" s="12">
        <v>51</v>
      </c>
      <c r="G1092" s="12">
        <v>107.45</v>
      </c>
      <c r="H1092" s="12">
        <v>5680.9</v>
      </c>
      <c r="I1092" s="12" t="s">
        <v>10</v>
      </c>
    </row>
    <row r="1093" spans="1:9">
      <c r="A1093" s="12" t="s">
        <v>1109</v>
      </c>
      <c r="B1093" s="12" t="s">
        <v>12</v>
      </c>
      <c r="C1093" s="12" t="s">
        <v>15</v>
      </c>
      <c r="D1093" s="12" t="s">
        <v>12</v>
      </c>
      <c r="E1093" s="12" t="s">
        <v>19</v>
      </c>
      <c r="F1093" s="12">
        <v>29</v>
      </c>
      <c r="G1093" s="12">
        <v>75.349999999999994</v>
      </c>
      <c r="H1093" s="12">
        <v>2243.9</v>
      </c>
      <c r="I1093" s="12" t="s">
        <v>10</v>
      </c>
    </row>
    <row r="1094" spans="1:9">
      <c r="A1094" s="12" t="s">
        <v>1110</v>
      </c>
      <c r="B1094" s="12" t="s">
        <v>12</v>
      </c>
      <c r="C1094" s="12" t="s">
        <v>29</v>
      </c>
      <c r="D1094" s="12" t="s">
        <v>10</v>
      </c>
      <c r="E1094" s="12" t="s">
        <v>23</v>
      </c>
      <c r="F1094" s="12">
        <v>70</v>
      </c>
      <c r="G1094" s="12">
        <v>64.95</v>
      </c>
      <c r="H1094" s="12">
        <v>4523.25</v>
      </c>
      <c r="I1094" s="12" t="s">
        <v>10</v>
      </c>
    </row>
    <row r="1095" spans="1:9">
      <c r="A1095" s="12" t="s">
        <v>1111</v>
      </c>
      <c r="B1095" s="12" t="s">
        <v>12</v>
      </c>
      <c r="C1095" s="12" t="s">
        <v>29</v>
      </c>
      <c r="D1095" s="12" t="s">
        <v>10</v>
      </c>
      <c r="E1095" s="12" t="s">
        <v>13</v>
      </c>
      <c r="F1095" s="12">
        <v>71</v>
      </c>
      <c r="G1095" s="12">
        <v>100.45</v>
      </c>
      <c r="H1095" s="12">
        <v>7159.7</v>
      </c>
      <c r="I1095" s="12" t="s">
        <v>10</v>
      </c>
    </row>
    <row r="1096" spans="1:9">
      <c r="A1096" s="12" t="s">
        <v>1112</v>
      </c>
      <c r="B1096" s="12" t="s">
        <v>12</v>
      </c>
      <c r="C1096" s="12" t="s">
        <v>15</v>
      </c>
      <c r="D1096" s="12" t="s">
        <v>10</v>
      </c>
      <c r="E1096" s="12" t="s">
        <v>19</v>
      </c>
      <c r="F1096" s="12">
        <v>41</v>
      </c>
      <c r="G1096" s="12">
        <v>68.5</v>
      </c>
      <c r="H1096" s="12">
        <v>2839.95</v>
      </c>
      <c r="I1096" s="12" t="s">
        <v>10</v>
      </c>
    </row>
    <row r="1097" spans="1:9">
      <c r="A1097" s="12" t="s">
        <v>1113</v>
      </c>
      <c r="B1097" s="12" t="s">
        <v>12</v>
      </c>
      <c r="C1097" s="12" t="s">
        <v>11</v>
      </c>
      <c r="D1097" s="12" t="s">
        <v>12</v>
      </c>
      <c r="E1097" s="12" t="s">
        <v>13</v>
      </c>
      <c r="F1097" s="12">
        <v>1</v>
      </c>
      <c r="G1097" s="12">
        <v>80.55</v>
      </c>
      <c r="H1097" s="12">
        <v>80.55</v>
      </c>
      <c r="I1097" s="12" t="s">
        <v>10</v>
      </c>
    </row>
    <row r="1098" spans="1:9">
      <c r="A1098" s="12" t="s">
        <v>1114</v>
      </c>
      <c r="B1098" s="12" t="s">
        <v>12</v>
      </c>
      <c r="C1098" s="12" t="s">
        <v>11</v>
      </c>
      <c r="D1098" s="12" t="s">
        <v>10</v>
      </c>
      <c r="E1098" s="12" t="s">
        <v>19</v>
      </c>
      <c r="F1098" s="12">
        <v>7</v>
      </c>
      <c r="G1098" s="12">
        <v>81.25</v>
      </c>
      <c r="H1098" s="12">
        <v>580.1</v>
      </c>
      <c r="I1098" s="12" t="s">
        <v>10</v>
      </c>
    </row>
    <row r="1099" spans="1:9">
      <c r="A1099" s="12" t="s">
        <v>1115</v>
      </c>
      <c r="B1099" s="12" t="s">
        <v>12</v>
      </c>
      <c r="C1099" s="12" t="s">
        <v>15</v>
      </c>
      <c r="D1099" s="12" t="s">
        <v>12</v>
      </c>
      <c r="E1099" s="12" t="s">
        <v>13</v>
      </c>
      <c r="F1099" s="12">
        <v>25</v>
      </c>
      <c r="G1099" s="12">
        <v>90.4</v>
      </c>
      <c r="H1099" s="12">
        <v>2178.6</v>
      </c>
      <c r="I1099" s="12" t="s">
        <v>12</v>
      </c>
    </row>
    <row r="1100" spans="1:9">
      <c r="A1100" s="12" t="s">
        <v>1116</v>
      </c>
      <c r="B1100" s="12" t="s">
        <v>12</v>
      </c>
      <c r="C1100" s="12" t="s">
        <v>15</v>
      </c>
      <c r="D1100" s="12" t="s">
        <v>10</v>
      </c>
      <c r="E1100" s="12" t="s">
        <v>13</v>
      </c>
      <c r="F1100" s="12">
        <v>67</v>
      </c>
      <c r="G1100" s="12">
        <v>89.55</v>
      </c>
      <c r="H1100" s="12">
        <v>6038.55</v>
      </c>
      <c r="I1100" s="12" t="s">
        <v>10</v>
      </c>
    </row>
    <row r="1101" spans="1:9">
      <c r="A1101" s="12" t="s">
        <v>1117</v>
      </c>
      <c r="B1101" s="12" t="s">
        <v>12</v>
      </c>
      <c r="C1101" s="12" t="s">
        <v>11</v>
      </c>
      <c r="D1101" s="12" t="s">
        <v>12</v>
      </c>
      <c r="E1101" s="12" t="s">
        <v>16</v>
      </c>
      <c r="F1101" s="12">
        <v>5</v>
      </c>
      <c r="G1101" s="12">
        <v>55.7</v>
      </c>
      <c r="H1101" s="12">
        <v>259.39999999999998</v>
      </c>
      <c r="I1101" s="12" t="s">
        <v>10</v>
      </c>
    </row>
    <row r="1102" spans="1:9">
      <c r="A1102" s="12" t="s">
        <v>1118</v>
      </c>
      <c r="B1102" s="12" t="s">
        <v>12</v>
      </c>
      <c r="C1102" s="12" t="s">
        <v>11</v>
      </c>
      <c r="D1102" s="12" t="s">
        <v>12</v>
      </c>
      <c r="E1102" s="12" t="s">
        <v>13</v>
      </c>
      <c r="F1102" s="12">
        <v>15</v>
      </c>
      <c r="G1102" s="12">
        <v>24.8</v>
      </c>
      <c r="H1102" s="12">
        <v>324.14999999999998</v>
      </c>
      <c r="I1102" s="12" t="s">
        <v>10</v>
      </c>
    </row>
    <row r="1103" spans="1:9">
      <c r="A1103" s="12" t="s">
        <v>1119</v>
      </c>
      <c r="B1103" s="12" t="s">
        <v>12</v>
      </c>
      <c r="C1103" s="12" t="s">
        <v>11</v>
      </c>
      <c r="D1103" s="12" t="s">
        <v>10</v>
      </c>
      <c r="E1103" s="12" t="s">
        <v>13</v>
      </c>
      <c r="F1103" s="12">
        <v>20</v>
      </c>
      <c r="G1103" s="12">
        <v>20</v>
      </c>
      <c r="H1103" s="12">
        <v>417.65</v>
      </c>
      <c r="I1103" s="12" t="s">
        <v>10</v>
      </c>
    </row>
    <row r="1104" spans="1:9">
      <c r="A1104" s="12" t="s">
        <v>1120</v>
      </c>
      <c r="B1104" s="12" t="s">
        <v>12</v>
      </c>
      <c r="C1104" s="12" t="s">
        <v>11</v>
      </c>
      <c r="D1104" s="12" t="s">
        <v>12</v>
      </c>
      <c r="E1104" s="12" t="s">
        <v>16</v>
      </c>
      <c r="F1104" s="12">
        <v>3</v>
      </c>
      <c r="G1104" s="12">
        <v>56.15</v>
      </c>
      <c r="H1104" s="12">
        <v>168.15</v>
      </c>
      <c r="I1104" s="12" t="s">
        <v>12</v>
      </c>
    </row>
    <row r="1105" spans="1:9">
      <c r="A1105" s="12" t="s">
        <v>1121</v>
      </c>
      <c r="B1105" s="12" t="s">
        <v>12</v>
      </c>
      <c r="C1105" s="12" t="s">
        <v>15</v>
      </c>
      <c r="D1105" s="12" t="s">
        <v>12</v>
      </c>
      <c r="E1105" s="12" t="s">
        <v>13</v>
      </c>
      <c r="F1105" s="12">
        <v>54</v>
      </c>
      <c r="G1105" s="12">
        <v>105.2</v>
      </c>
      <c r="H1105" s="12">
        <v>5637.85</v>
      </c>
      <c r="I1105" s="12" t="s">
        <v>10</v>
      </c>
    </row>
    <row r="1106" spans="1:9">
      <c r="A1106" s="12" t="s">
        <v>1122</v>
      </c>
      <c r="B1106" s="12" t="s">
        <v>12</v>
      </c>
      <c r="C1106" s="12" t="s">
        <v>15</v>
      </c>
      <c r="D1106" s="12" t="s">
        <v>12</v>
      </c>
      <c r="E1106" s="12" t="s">
        <v>16</v>
      </c>
      <c r="F1106" s="12">
        <v>42</v>
      </c>
      <c r="G1106" s="12">
        <v>19.55</v>
      </c>
      <c r="H1106" s="12">
        <v>839.4</v>
      </c>
      <c r="I1106" s="12" t="s">
        <v>10</v>
      </c>
    </row>
    <row r="1107" spans="1:9">
      <c r="A1107" s="12" t="s">
        <v>1123</v>
      </c>
      <c r="B1107" s="12" t="s">
        <v>12</v>
      </c>
      <c r="C1107" s="12" t="s">
        <v>11</v>
      </c>
      <c r="D1107" s="12" t="s">
        <v>12</v>
      </c>
      <c r="E1107" s="12" t="s">
        <v>13</v>
      </c>
      <c r="F1107" s="12">
        <v>9</v>
      </c>
      <c r="G1107" s="12">
        <v>79.75</v>
      </c>
      <c r="H1107" s="12">
        <v>769.1</v>
      </c>
      <c r="I1107" s="12" t="s">
        <v>10</v>
      </c>
    </row>
    <row r="1108" spans="1:9">
      <c r="A1108" s="12" t="s">
        <v>1124</v>
      </c>
      <c r="B1108" s="12" t="s">
        <v>12</v>
      </c>
      <c r="C1108" s="12" t="s">
        <v>29</v>
      </c>
      <c r="D1108" s="12" t="s">
        <v>10</v>
      </c>
      <c r="E1108" s="12" t="s">
        <v>19</v>
      </c>
      <c r="F1108" s="12">
        <v>63</v>
      </c>
      <c r="G1108" s="12">
        <v>97.45</v>
      </c>
      <c r="H1108" s="12">
        <v>6253</v>
      </c>
      <c r="I1108" s="12" t="s">
        <v>10</v>
      </c>
    </row>
    <row r="1109" spans="1:9">
      <c r="A1109" s="12" t="s">
        <v>1125</v>
      </c>
      <c r="B1109" s="12" t="s">
        <v>12</v>
      </c>
      <c r="C1109" s="12" t="s">
        <v>29</v>
      </c>
      <c r="D1109" s="12" t="s">
        <v>10</v>
      </c>
      <c r="E1109" s="12" t="s">
        <v>19</v>
      </c>
      <c r="F1109" s="12">
        <v>69</v>
      </c>
      <c r="G1109" s="12">
        <v>24.25</v>
      </c>
      <c r="H1109" s="12">
        <v>1641.8</v>
      </c>
      <c r="I1109" s="12" t="s">
        <v>10</v>
      </c>
    </row>
    <row r="1110" spans="1:9">
      <c r="A1110" s="12" t="s">
        <v>1126</v>
      </c>
      <c r="B1110" s="12" t="s">
        <v>12</v>
      </c>
      <c r="C1110" s="12" t="s">
        <v>29</v>
      </c>
      <c r="D1110" s="12" t="s">
        <v>10</v>
      </c>
      <c r="E1110" s="12" t="s">
        <v>23</v>
      </c>
      <c r="F1110" s="12">
        <v>69</v>
      </c>
      <c r="G1110" s="12">
        <v>24.6</v>
      </c>
      <c r="H1110" s="12">
        <v>1678.05</v>
      </c>
      <c r="I1110" s="12" t="s">
        <v>10</v>
      </c>
    </row>
    <row r="1111" spans="1:9">
      <c r="A1111" s="12" t="s">
        <v>1127</v>
      </c>
      <c r="B1111" s="12" t="s">
        <v>12</v>
      </c>
      <c r="C1111" s="12" t="s">
        <v>11</v>
      </c>
      <c r="D1111" s="12" t="s">
        <v>12</v>
      </c>
      <c r="E1111" s="12" t="s">
        <v>16</v>
      </c>
      <c r="F1111" s="12">
        <v>40</v>
      </c>
      <c r="G1111" s="12">
        <v>50.15</v>
      </c>
      <c r="H1111" s="12">
        <v>2058.5</v>
      </c>
      <c r="I1111" s="12" t="s">
        <v>10</v>
      </c>
    </row>
    <row r="1112" spans="1:9">
      <c r="A1112" s="12" t="s">
        <v>1128</v>
      </c>
      <c r="B1112" s="12" t="s">
        <v>10</v>
      </c>
      <c r="C1112" s="12" t="s">
        <v>29</v>
      </c>
      <c r="D1112" s="12" t="s">
        <v>10</v>
      </c>
      <c r="E1112" s="12" t="s">
        <v>19</v>
      </c>
      <c r="F1112" s="12">
        <v>60</v>
      </c>
      <c r="G1112" s="12">
        <v>39.6</v>
      </c>
      <c r="H1112" s="12">
        <v>2424.5</v>
      </c>
      <c r="I1112" s="12" t="s">
        <v>10</v>
      </c>
    </row>
    <row r="1113" spans="1:9">
      <c r="A1113" s="12" t="s">
        <v>1129</v>
      </c>
      <c r="B1113" s="12" t="s">
        <v>12</v>
      </c>
      <c r="C1113" s="12" t="s">
        <v>11</v>
      </c>
      <c r="D1113" s="12" t="s">
        <v>12</v>
      </c>
      <c r="E1113" s="12" t="s">
        <v>19</v>
      </c>
      <c r="F1113" s="12">
        <v>4</v>
      </c>
      <c r="G1113" s="12">
        <v>94.4</v>
      </c>
      <c r="H1113" s="12">
        <v>387.2</v>
      </c>
      <c r="I1113" s="12" t="s">
        <v>12</v>
      </c>
    </row>
    <row r="1114" spans="1:9">
      <c r="A1114" s="12" t="s">
        <v>1130</v>
      </c>
      <c r="B1114" s="12" t="s">
        <v>12</v>
      </c>
      <c r="C1114" s="12" t="s">
        <v>29</v>
      </c>
      <c r="D1114" s="12" t="s">
        <v>10</v>
      </c>
      <c r="E1114" s="12" t="s">
        <v>16</v>
      </c>
      <c r="F1114" s="12">
        <v>71</v>
      </c>
      <c r="G1114" s="12">
        <v>89.85</v>
      </c>
      <c r="H1114" s="12">
        <v>6293.45</v>
      </c>
      <c r="I1114" s="12" t="s">
        <v>10</v>
      </c>
    </row>
    <row r="1115" spans="1:9">
      <c r="A1115" s="12" t="s">
        <v>1131</v>
      </c>
      <c r="B1115" s="12" t="s">
        <v>12</v>
      </c>
      <c r="C1115" s="12" t="s">
        <v>11</v>
      </c>
      <c r="D1115" s="12" t="s">
        <v>12</v>
      </c>
      <c r="E1115" s="12" t="s">
        <v>23</v>
      </c>
      <c r="F1115" s="12">
        <v>37</v>
      </c>
      <c r="G1115" s="12">
        <v>78.95</v>
      </c>
      <c r="H1115" s="12">
        <v>2839.65</v>
      </c>
      <c r="I1115" s="12" t="s">
        <v>12</v>
      </c>
    </row>
    <row r="1116" spans="1:9">
      <c r="A1116" s="12" t="s">
        <v>1132</v>
      </c>
      <c r="B1116" s="12" t="s">
        <v>12</v>
      </c>
      <c r="C1116" s="12" t="s">
        <v>11</v>
      </c>
      <c r="D1116" s="12" t="s">
        <v>12</v>
      </c>
      <c r="E1116" s="12" t="s">
        <v>23</v>
      </c>
      <c r="F1116" s="12">
        <v>32</v>
      </c>
      <c r="G1116" s="12">
        <v>98.85</v>
      </c>
      <c r="H1116" s="12">
        <v>3145.9</v>
      </c>
      <c r="I1116" s="12" t="s">
        <v>10</v>
      </c>
    </row>
    <row r="1117" spans="1:9">
      <c r="A1117" s="12" t="s">
        <v>1133</v>
      </c>
      <c r="B1117" s="12" t="s">
        <v>12</v>
      </c>
      <c r="C1117" s="12" t="s">
        <v>29</v>
      </c>
      <c r="D1117" s="12" t="s">
        <v>12</v>
      </c>
      <c r="E1117" s="12" t="s">
        <v>23</v>
      </c>
      <c r="F1117" s="12">
        <v>39</v>
      </c>
      <c r="G1117" s="12">
        <v>53.85</v>
      </c>
      <c r="H1117" s="12">
        <v>2200.6999999999998</v>
      </c>
      <c r="I1117" s="12" t="s">
        <v>10</v>
      </c>
    </row>
    <row r="1118" spans="1:9">
      <c r="A1118" s="12" t="s">
        <v>1134</v>
      </c>
      <c r="B1118" s="12" t="s">
        <v>12</v>
      </c>
      <c r="C1118" s="12" t="s">
        <v>15</v>
      </c>
      <c r="D1118" s="12" t="s">
        <v>12</v>
      </c>
      <c r="E1118" s="12" t="s">
        <v>13</v>
      </c>
      <c r="F1118" s="12">
        <v>38</v>
      </c>
      <c r="G1118" s="12">
        <v>24.25</v>
      </c>
      <c r="H1118" s="12">
        <v>914.4</v>
      </c>
      <c r="I1118" s="12" t="s">
        <v>10</v>
      </c>
    </row>
    <row r="1119" spans="1:9">
      <c r="A1119" s="12" t="s">
        <v>1135</v>
      </c>
      <c r="B1119" s="12" t="s">
        <v>12</v>
      </c>
      <c r="C1119" s="12" t="s">
        <v>29</v>
      </c>
      <c r="D1119" s="12" t="s">
        <v>12</v>
      </c>
      <c r="E1119" s="12" t="s">
        <v>23</v>
      </c>
      <c r="F1119" s="12">
        <v>52</v>
      </c>
      <c r="G1119" s="12">
        <v>89.45</v>
      </c>
      <c r="H1119" s="12">
        <v>4577.75</v>
      </c>
      <c r="I1119" s="12" t="s">
        <v>10</v>
      </c>
    </row>
    <row r="1120" spans="1:9">
      <c r="A1120" s="12" t="s">
        <v>1136</v>
      </c>
      <c r="B1120" s="12" t="s">
        <v>12</v>
      </c>
      <c r="C1120" s="12" t="s">
        <v>11</v>
      </c>
      <c r="D1120" s="12" t="s">
        <v>12</v>
      </c>
      <c r="E1120" s="12" t="s">
        <v>23</v>
      </c>
      <c r="F1120" s="12">
        <v>48</v>
      </c>
      <c r="G1120" s="12">
        <v>105.25</v>
      </c>
      <c r="H1120" s="12">
        <v>4997.5</v>
      </c>
      <c r="I1120" s="12" t="s">
        <v>10</v>
      </c>
    </row>
    <row r="1121" spans="1:9">
      <c r="A1121" s="12" t="s">
        <v>1137</v>
      </c>
      <c r="B1121" s="12" t="s">
        <v>10</v>
      </c>
      <c r="C1121" s="12" t="s">
        <v>29</v>
      </c>
      <c r="D1121" s="12" t="s">
        <v>10</v>
      </c>
      <c r="E1121" s="12" t="s">
        <v>19</v>
      </c>
      <c r="F1121" s="12">
        <v>70</v>
      </c>
      <c r="G1121" s="12">
        <v>59.5</v>
      </c>
      <c r="H1121" s="12">
        <v>4144.8</v>
      </c>
      <c r="I1121" s="12" t="s">
        <v>10</v>
      </c>
    </row>
    <row r="1122" spans="1:9">
      <c r="A1122" s="12" t="s">
        <v>1138</v>
      </c>
      <c r="B1122" s="12" t="s">
        <v>12</v>
      </c>
      <c r="C1122" s="12" t="s">
        <v>11</v>
      </c>
      <c r="D1122" s="12" t="s">
        <v>10</v>
      </c>
      <c r="E1122" s="12" t="s">
        <v>23</v>
      </c>
      <c r="F1122" s="12">
        <v>20</v>
      </c>
      <c r="G1122" s="12">
        <v>70.55</v>
      </c>
      <c r="H1122" s="12">
        <v>1493.55</v>
      </c>
      <c r="I1122" s="12" t="s">
        <v>10</v>
      </c>
    </row>
    <row r="1123" spans="1:9">
      <c r="A1123" s="12" t="s">
        <v>1139</v>
      </c>
      <c r="B1123" s="12" t="s">
        <v>12</v>
      </c>
      <c r="C1123" s="12" t="s">
        <v>15</v>
      </c>
      <c r="D1123" s="12" t="s">
        <v>12</v>
      </c>
      <c r="E1123" s="12" t="s">
        <v>23</v>
      </c>
      <c r="F1123" s="12">
        <v>50</v>
      </c>
      <c r="G1123" s="12">
        <v>82.5</v>
      </c>
      <c r="H1123" s="12">
        <v>4179.1000000000004</v>
      </c>
      <c r="I1123" s="12" t="s">
        <v>10</v>
      </c>
    </row>
    <row r="1124" spans="1:9">
      <c r="A1124" s="12" t="s">
        <v>1140</v>
      </c>
      <c r="B1124" s="12" t="s">
        <v>10</v>
      </c>
      <c r="C1124" s="12" t="s">
        <v>15</v>
      </c>
      <c r="D1124" s="12" t="s">
        <v>12</v>
      </c>
      <c r="E1124" s="12" t="s">
        <v>23</v>
      </c>
      <c r="F1124" s="12">
        <v>19</v>
      </c>
      <c r="G1124" s="12">
        <v>44.85</v>
      </c>
      <c r="H1124" s="12">
        <v>893.55</v>
      </c>
      <c r="I1124" s="12" t="s">
        <v>12</v>
      </c>
    </row>
    <row r="1125" spans="1:9">
      <c r="A1125" s="12" t="s">
        <v>1141</v>
      </c>
      <c r="B1125" s="12" t="s">
        <v>12</v>
      </c>
      <c r="C1125" s="12" t="s">
        <v>15</v>
      </c>
      <c r="D1125" s="12" t="s">
        <v>12</v>
      </c>
      <c r="E1125" s="12" t="s">
        <v>19</v>
      </c>
      <c r="F1125" s="12">
        <v>25</v>
      </c>
      <c r="G1125" s="12">
        <v>61.6</v>
      </c>
      <c r="H1125" s="12">
        <v>1611</v>
      </c>
      <c r="I1125" s="12" t="s">
        <v>10</v>
      </c>
    </row>
    <row r="1126" spans="1:9">
      <c r="A1126" s="12" t="s">
        <v>1142</v>
      </c>
      <c r="B1126" s="12" t="s">
        <v>12</v>
      </c>
      <c r="C1126" s="12" t="s">
        <v>11</v>
      </c>
      <c r="D1126" s="12" t="s">
        <v>12</v>
      </c>
      <c r="E1126" s="12" t="s">
        <v>19</v>
      </c>
      <c r="F1126" s="12">
        <v>12</v>
      </c>
      <c r="G1126" s="12">
        <v>49.05</v>
      </c>
      <c r="H1126" s="12">
        <v>593.04999999999995</v>
      </c>
      <c r="I1126" s="12" t="s">
        <v>10</v>
      </c>
    </row>
    <row r="1127" spans="1:9">
      <c r="A1127" s="12" t="s">
        <v>1143</v>
      </c>
      <c r="B1127" s="12" t="s">
        <v>12</v>
      </c>
      <c r="C1127" s="12" t="s">
        <v>11</v>
      </c>
      <c r="D1127" s="12" t="s">
        <v>12</v>
      </c>
      <c r="E1127" s="12" t="s">
        <v>13</v>
      </c>
      <c r="F1127" s="12">
        <v>39</v>
      </c>
      <c r="G1127" s="12">
        <v>105.65</v>
      </c>
      <c r="H1127" s="12">
        <v>4284.8</v>
      </c>
      <c r="I1127" s="12" t="s">
        <v>12</v>
      </c>
    </row>
    <row r="1128" spans="1:9">
      <c r="A1128" s="12" t="s">
        <v>1144</v>
      </c>
      <c r="B1128" s="12" t="s">
        <v>12</v>
      </c>
      <c r="C1128" s="12" t="s">
        <v>11</v>
      </c>
      <c r="D1128" s="12" t="s">
        <v>10</v>
      </c>
      <c r="E1128" s="12" t="s">
        <v>16</v>
      </c>
      <c r="F1128" s="12">
        <v>7</v>
      </c>
      <c r="G1128" s="12">
        <v>74.650000000000006</v>
      </c>
      <c r="H1128" s="12">
        <v>544.54999999999995</v>
      </c>
      <c r="I1128" s="12" t="s">
        <v>12</v>
      </c>
    </row>
    <row r="1129" spans="1:9">
      <c r="A1129" s="12" t="s">
        <v>1145</v>
      </c>
      <c r="B1129" s="12" t="s">
        <v>12</v>
      </c>
      <c r="C1129" s="12" t="s">
        <v>15</v>
      </c>
      <c r="D1129" s="12" t="s">
        <v>12</v>
      </c>
      <c r="E1129" s="12" t="s">
        <v>16</v>
      </c>
      <c r="F1129" s="12">
        <v>23</v>
      </c>
      <c r="G1129" s="12">
        <v>66.25</v>
      </c>
      <c r="H1129" s="12">
        <v>1533.8</v>
      </c>
      <c r="I1129" s="12" t="s">
        <v>10</v>
      </c>
    </row>
    <row r="1130" spans="1:9">
      <c r="A1130" s="12" t="s">
        <v>1146</v>
      </c>
      <c r="B1130" s="12" t="s">
        <v>12</v>
      </c>
      <c r="C1130" s="12" t="s">
        <v>11</v>
      </c>
      <c r="D1130" s="12" t="s">
        <v>12</v>
      </c>
      <c r="E1130" s="12" t="s">
        <v>13</v>
      </c>
      <c r="F1130" s="12">
        <v>27</v>
      </c>
      <c r="G1130" s="12">
        <v>19.399999999999999</v>
      </c>
      <c r="H1130" s="12">
        <v>529.79999999999995</v>
      </c>
      <c r="I1130" s="12" t="s">
        <v>10</v>
      </c>
    </row>
    <row r="1131" spans="1:9">
      <c r="A1131" s="12" t="s">
        <v>1147</v>
      </c>
      <c r="B1131" s="12" t="s">
        <v>12</v>
      </c>
      <c r="C1131" s="12" t="s">
        <v>11</v>
      </c>
      <c r="D1131" s="12" t="s">
        <v>12</v>
      </c>
      <c r="E1131" s="12" t="s">
        <v>23</v>
      </c>
      <c r="F1131" s="12">
        <v>47</v>
      </c>
      <c r="G1131" s="12">
        <v>86.05</v>
      </c>
      <c r="H1131" s="12">
        <v>3865.6</v>
      </c>
      <c r="I1131" s="12" t="s">
        <v>10</v>
      </c>
    </row>
    <row r="1132" spans="1:9">
      <c r="A1132" s="12" t="s">
        <v>1148</v>
      </c>
      <c r="B1132" s="12" t="s">
        <v>12</v>
      </c>
      <c r="C1132" s="12" t="s">
        <v>29</v>
      </c>
      <c r="D1132" s="12" t="s">
        <v>12</v>
      </c>
      <c r="E1132" s="12" t="s">
        <v>23</v>
      </c>
      <c r="F1132" s="12">
        <v>26</v>
      </c>
      <c r="G1132" s="12">
        <v>19.149999999999999</v>
      </c>
      <c r="H1132" s="12">
        <v>515.75</v>
      </c>
      <c r="I1132" s="12" t="s">
        <v>10</v>
      </c>
    </row>
    <row r="1133" spans="1:9">
      <c r="A1133" s="12" t="s">
        <v>1149</v>
      </c>
      <c r="B1133" s="12" t="s">
        <v>12</v>
      </c>
      <c r="C1133" s="12" t="s">
        <v>11</v>
      </c>
      <c r="D1133" s="12" t="s">
        <v>12</v>
      </c>
      <c r="E1133" s="12" t="s">
        <v>19</v>
      </c>
      <c r="F1133" s="12">
        <v>14</v>
      </c>
      <c r="G1133" s="12">
        <v>64.7</v>
      </c>
      <c r="H1133" s="12">
        <v>941</v>
      </c>
      <c r="I1133" s="12" t="s">
        <v>12</v>
      </c>
    </row>
    <row r="1134" spans="1:9">
      <c r="A1134" s="12" t="s">
        <v>1150</v>
      </c>
      <c r="B1134" s="12" t="s">
        <v>12</v>
      </c>
      <c r="C1134" s="12" t="s">
        <v>11</v>
      </c>
      <c r="D1134" s="12" t="s">
        <v>12</v>
      </c>
      <c r="E1134" s="12" t="s">
        <v>19</v>
      </c>
      <c r="F1134" s="12">
        <v>11</v>
      </c>
      <c r="G1134" s="12">
        <v>104.05</v>
      </c>
      <c r="H1134" s="12">
        <v>1133.6500000000001</v>
      </c>
      <c r="I1134" s="12" t="s">
        <v>12</v>
      </c>
    </row>
    <row r="1135" spans="1:9">
      <c r="A1135" s="12" t="s">
        <v>1151</v>
      </c>
      <c r="B1135" s="12" t="s">
        <v>12</v>
      </c>
      <c r="C1135" s="12" t="s">
        <v>11</v>
      </c>
      <c r="D1135" s="12" t="s">
        <v>10</v>
      </c>
      <c r="E1135" s="12" t="s">
        <v>16</v>
      </c>
      <c r="F1135" s="12">
        <v>2</v>
      </c>
      <c r="G1135" s="12">
        <v>19.25</v>
      </c>
      <c r="H1135" s="12">
        <v>48.35</v>
      </c>
      <c r="I1135" s="12" t="s">
        <v>10</v>
      </c>
    </row>
    <row r="1136" spans="1:9">
      <c r="A1136" s="12" t="s">
        <v>1152</v>
      </c>
      <c r="B1136" s="12" t="s">
        <v>12</v>
      </c>
      <c r="C1136" s="12" t="s">
        <v>11</v>
      </c>
      <c r="D1136" s="12" t="s">
        <v>10</v>
      </c>
      <c r="E1136" s="12" t="s">
        <v>13</v>
      </c>
      <c r="F1136" s="12">
        <v>26</v>
      </c>
      <c r="G1136" s="12">
        <v>81.95</v>
      </c>
      <c r="H1136" s="12">
        <v>2070.0500000000002</v>
      </c>
      <c r="I1136" s="12" t="s">
        <v>10</v>
      </c>
    </row>
    <row r="1137" spans="1:9">
      <c r="A1137" s="12" t="s">
        <v>1153</v>
      </c>
      <c r="B1137" s="12" t="s">
        <v>12</v>
      </c>
      <c r="C1137" s="12" t="s">
        <v>29</v>
      </c>
      <c r="D1137" s="12" t="s">
        <v>12</v>
      </c>
      <c r="E1137" s="12" t="s">
        <v>19</v>
      </c>
      <c r="F1137" s="12">
        <v>72</v>
      </c>
      <c r="G1137" s="12">
        <v>114.65</v>
      </c>
      <c r="H1137" s="12">
        <v>8333.9500000000007</v>
      </c>
      <c r="I1137" s="12" t="s">
        <v>10</v>
      </c>
    </row>
    <row r="1138" spans="1:9">
      <c r="A1138" s="12" t="s">
        <v>1154</v>
      </c>
      <c r="B1138" s="12" t="s">
        <v>12</v>
      </c>
      <c r="C1138" s="12" t="s">
        <v>29</v>
      </c>
      <c r="D1138" s="12" t="s">
        <v>10</v>
      </c>
      <c r="E1138" s="12" t="s">
        <v>23</v>
      </c>
      <c r="F1138" s="12">
        <v>63</v>
      </c>
      <c r="G1138" s="12">
        <v>20</v>
      </c>
      <c r="H1138" s="12">
        <v>1209.25</v>
      </c>
      <c r="I1138" s="12" t="s">
        <v>10</v>
      </c>
    </row>
    <row r="1139" spans="1:9">
      <c r="A1139" s="12" t="s">
        <v>1155</v>
      </c>
      <c r="B1139" s="12" t="s">
        <v>12</v>
      </c>
      <c r="C1139" s="12" t="s">
        <v>29</v>
      </c>
      <c r="D1139" s="12" t="s">
        <v>10</v>
      </c>
      <c r="E1139" s="12" t="s">
        <v>16</v>
      </c>
      <c r="F1139" s="12">
        <v>71</v>
      </c>
      <c r="G1139" s="12">
        <v>19.8</v>
      </c>
      <c r="H1139" s="12">
        <v>1396.25</v>
      </c>
      <c r="I1139" s="12" t="s">
        <v>10</v>
      </c>
    </row>
    <row r="1140" spans="1:9">
      <c r="A1140" s="12" t="s">
        <v>1156</v>
      </c>
      <c r="B1140" s="12" t="s">
        <v>12</v>
      </c>
      <c r="C1140" s="12" t="s">
        <v>11</v>
      </c>
      <c r="D1140" s="12" t="s">
        <v>12</v>
      </c>
      <c r="E1140" s="12" t="s">
        <v>19</v>
      </c>
      <c r="F1140" s="12">
        <v>11</v>
      </c>
      <c r="G1140" s="12">
        <v>65.150000000000006</v>
      </c>
      <c r="H1140" s="12">
        <v>723.35</v>
      </c>
      <c r="I1140" s="12" t="s">
        <v>10</v>
      </c>
    </row>
    <row r="1141" spans="1:9">
      <c r="A1141" s="12" t="s">
        <v>1157</v>
      </c>
      <c r="B1141" s="12" t="s">
        <v>12</v>
      </c>
      <c r="C1141" s="12" t="s">
        <v>15</v>
      </c>
      <c r="D1141" s="12" t="s">
        <v>10</v>
      </c>
      <c r="E1141" s="12" t="s">
        <v>16</v>
      </c>
      <c r="F1141" s="12">
        <v>14</v>
      </c>
      <c r="G1141" s="12">
        <v>19.649999999999999</v>
      </c>
      <c r="H1141" s="12">
        <v>228.65</v>
      </c>
      <c r="I1141" s="12" t="s">
        <v>10</v>
      </c>
    </row>
    <row r="1142" spans="1:9">
      <c r="A1142" s="12" t="s">
        <v>1158</v>
      </c>
      <c r="B1142" s="12" t="s">
        <v>12</v>
      </c>
      <c r="C1142" s="12" t="s">
        <v>29</v>
      </c>
      <c r="D1142" s="12" t="s">
        <v>10</v>
      </c>
      <c r="E1142" s="12" t="s">
        <v>23</v>
      </c>
      <c r="F1142" s="12">
        <v>13</v>
      </c>
      <c r="G1142" s="12">
        <v>88.95</v>
      </c>
      <c r="H1142" s="12">
        <v>1161.75</v>
      </c>
      <c r="I1142" s="12" t="s">
        <v>10</v>
      </c>
    </row>
    <row r="1143" spans="1:9">
      <c r="A1143" s="12" t="s">
        <v>1159</v>
      </c>
      <c r="B1143" s="12" t="s">
        <v>12</v>
      </c>
      <c r="C1143" s="12" t="s">
        <v>11</v>
      </c>
      <c r="D1143" s="12" t="s">
        <v>12</v>
      </c>
      <c r="E1143" s="12" t="s">
        <v>16</v>
      </c>
      <c r="F1143" s="12">
        <v>6</v>
      </c>
      <c r="G1143" s="12">
        <v>20.2</v>
      </c>
      <c r="H1143" s="12">
        <v>98.35</v>
      </c>
      <c r="I1143" s="12" t="s">
        <v>10</v>
      </c>
    </row>
    <row r="1144" spans="1:9">
      <c r="A1144" s="12" t="s">
        <v>1160</v>
      </c>
      <c r="B1144" s="12" t="s">
        <v>12</v>
      </c>
      <c r="C1144" s="12" t="s">
        <v>11</v>
      </c>
      <c r="D1144" s="12" t="s">
        <v>12</v>
      </c>
      <c r="E1144" s="12" t="s">
        <v>23</v>
      </c>
      <c r="F1144" s="12">
        <v>11</v>
      </c>
      <c r="G1144" s="12">
        <v>75.2</v>
      </c>
      <c r="H1144" s="12">
        <v>775.3</v>
      </c>
      <c r="I1144" s="12" t="s">
        <v>10</v>
      </c>
    </row>
    <row r="1145" spans="1:9">
      <c r="A1145" s="12" t="s">
        <v>1161</v>
      </c>
      <c r="B1145" s="12" t="s">
        <v>12</v>
      </c>
      <c r="C1145" s="12" t="s">
        <v>11</v>
      </c>
      <c r="D1145" s="12" t="s">
        <v>10</v>
      </c>
      <c r="E1145" s="12" t="s">
        <v>23</v>
      </c>
      <c r="F1145" s="12">
        <v>18</v>
      </c>
      <c r="G1145" s="12">
        <v>56.8</v>
      </c>
      <c r="H1145" s="12">
        <v>1074.6500000000001</v>
      </c>
      <c r="I1145" s="12" t="s">
        <v>10</v>
      </c>
    </row>
    <row r="1146" spans="1:9">
      <c r="A1146" s="12" t="s">
        <v>1162</v>
      </c>
      <c r="B1146" s="12" t="s">
        <v>10</v>
      </c>
      <c r="C1146" s="12" t="s">
        <v>11</v>
      </c>
      <c r="D1146" s="12" t="s">
        <v>12</v>
      </c>
      <c r="E1146" s="12" t="s">
        <v>13</v>
      </c>
      <c r="F1146" s="12">
        <v>1</v>
      </c>
      <c r="G1146" s="12">
        <v>35.549999999999997</v>
      </c>
      <c r="H1146" s="12">
        <v>35.549999999999997</v>
      </c>
      <c r="I1146" s="12" t="s">
        <v>12</v>
      </c>
    </row>
    <row r="1147" spans="1:9">
      <c r="A1147" s="12" t="s">
        <v>1163</v>
      </c>
      <c r="B1147" s="12" t="s">
        <v>12</v>
      </c>
      <c r="C1147" s="12" t="s">
        <v>11</v>
      </c>
      <c r="D1147" s="12" t="s">
        <v>12</v>
      </c>
      <c r="E1147" s="12" t="s">
        <v>19</v>
      </c>
      <c r="F1147" s="12">
        <v>32</v>
      </c>
      <c r="G1147" s="12">
        <v>75.5</v>
      </c>
      <c r="H1147" s="12">
        <v>2324.6999999999998</v>
      </c>
      <c r="I1147" s="12" t="s">
        <v>10</v>
      </c>
    </row>
    <row r="1148" spans="1:9">
      <c r="A1148" s="12" t="s">
        <v>1164</v>
      </c>
      <c r="B1148" s="12" t="s">
        <v>10</v>
      </c>
      <c r="C1148" s="12" t="s">
        <v>15</v>
      </c>
      <c r="D1148" s="12" t="s">
        <v>10</v>
      </c>
      <c r="E1148" s="12" t="s">
        <v>16</v>
      </c>
      <c r="F1148" s="12">
        <v>29</v>
      </c>
      <c r="G1148" s="12">
        <v>35.6</v>
      </c>
      <c r="H1148" s="12">
        <v>1072.5999999999999</v>
      </c>
      <c r="I1148" s="12" t="s">
        <v>10</v>
      </c>
    </row>
    <row r="1149" spans="1:9">
      <c r="A1149" s="12" t="s">
        <v>1165</v>
      </c>
      <c r="B1149" s="12" t="s">
        <v>12</v>
      </c>
      <c r="C1149" s="12" t="s">
        <v>11</v>
      </c>
      <c r="D1149" s="12" t="s">
        <v>12</v>
      </c>
      <c r="E1149" s="12" t="s">
        <v>13</v>
      </c>
      <c r="F1149" s="12">
        <v>3</v>
      </c>
      <c r="G1149" s="12">
        <v>60.25</v>
      </c>
      <c r="H1149" s="12">
        <v>170.5</v>
      </c>
      <c r="I1149" s="12" t="s">
        <v>10</v>
      </c>
    </row>
    <row r="1150" spans="1:9">
      <c r="A1150" s="12" t="s">
        <v>1166</v>
      </c>
      <c r="B1150" s="12" t="s">
        <v>12</v>
      </c>
      <c r="C1150" s="12" t="s">
        <v>11</v>
      </c>
      <c r="D1150" s="12" t="s">
        <v>12</v>
      </c>
      <c r="E1150" s="12" t="s">
        <v>13</v>
      </c>
      <c r="F1150" s="12">
        <v>2</v>
      </c>
      <c r="G1150" s="12">
        <v>95.15</v>
      </c>
      <c r="H1150" s="12">
        <v>196.9</v>
      </c>
      <c r="I1150" s="12" t="s">
        <v>12</v>
      </c>
    </row>
    <row r="1151" spans="1:9">
      <c r="A1151" s="12" t="s">
        <v>1167</v>
      </c>
      <c r="B1151" s="12" t="s">
        <v>12</v>
      </c>
      <c r="C1151" s="12" t="s">
        <v>11</v>
      </c>
      <c r="D1151" s="12" t="s">
        <v>12</v>
      </c>
      <c r="E1151" s="12" t="s">
        <v>16</v>
      </c>
      <c r="F1151" s="12">
        <v>13</v>
      </c>
      <c r="G1151" s="12">
        <v>96.65</v>
      </c>
      <c r="H1151" s="12">
        <v>1162.8499999999999</v>
      </c>
      <c r="I1151" s="12" t="s">
        <v>12</v>
      </c>
    </row>
    <row r="1152" spans="1:9">
      <c r="A1152" s="12" t="s">
        <v>1168</v>
      </c>
      <c r="B1152" s="12" t="s">
        <v>10</v>
      </c>
      <c r="C1152" s="12" t="s">
        <v>11</v>
      </c>
      <c r="D1152" s="12" t="s">
        <v>12</v>
      </c>
      <c r="E1152" s="12" t="s">
        <v>13</v>
      </c>
      <c r="F1152" s="12">
        <v>41</v>
      </c>
      <c r="G1152" s="12">
        <v>40.35</v>
      </c>
      <c r="H1152" s="12">
        <v>1677.85</v>
      </c>
      <c r="I1152" s="12" t="s">
        <v>10</v>
      </c>
    </row>
    <row r="1153" spans="1:9">
      <c r="A1153" s="12" t="s">
        <v>1169</v>
      </c>
      <c r="B1153" s="12" t="s">
        <v>12</v>
      </c>
      <c r="C1153" s="12" t="s">
        <v>11</v>
      </c>
      <c r="D1153" s="12" t="s">
        <v>10</v>
      </c>
      <c r="E1153" s="12" t="s">
        <v>13</v>
      </c>
      <c r="F1153" s="12">
        <v>1</v>
      </c>
      <c r="G1153" s="12">
        <v>18.850000000000001</v>
      </c>
      <c r="H1153" s="12">
        <v>18.850000000000001</v>
      </c>
      <c r="I1153" s="12" t="s">
        <v>10</v>
      </c>
    </row>
    <row r="1154" spans="1:9">
      <c r="A1154" s="12" t="s">
        <v>1170</v>
      </c>
      <c r="B1154" s="12" t="s">
        <v>12</v>
      </c>
      <c r="C1154" s="12" t="s">
        <v>11</v>
      </c>
      <c r="D1154" s="12" t="s">
        <v>10</v>
      </c>
      <c r="E1154" s="12" t="s">
        <v>16</v>
      </c>
      <c r="F1154" s="12">
        <v>7</v>
      </c>
      <c r="G1154" s="12">
        <v>54.85</v>
      </c>
      <c r="H1154" s="12">
        <v>370.4</v>
      </c>
      <c r="I1154" s="12" t="s">
        <v>10</v>
      </c>
    </row>
    <row r="1155" spans="1:9">
      <c r="A1155" s="12" t="s">
        <v>1171</v>
      </c>
      <c r="B1155" s="12" t="s">
        <v>12</v>
      </c>
      <c r="C1155" s="12" t="s">
        <v>15</v>
      </c>
      <c r="D1155" s="12" t="s">
        <v>12</v>
      </c>
      <c r="E1155" s="12" t="s">
        <v>16</v>
      </c>
      <c r="F1155" s="12">
        <v>52</v>
      </c>
      <c r="G1155" s="12">
        <v>64.3</v>
      </c>
      <c r="H1155" s="12">
        <v>3410.6</v>
      </c>
      <c r="I1155" s="12" t="s">
        <v>10</v>
      </c>
    </row>
    <row r="1156" spans="1:9">
      <c r="A1156" s="12" t="s">
        <v>1172</v>
      </c>
      <c r="B1156" s="12" t="s">
        <v>12</v>
      </c>
      <c r="C1156" s="12" t="s">
        <v>29</v>
      </c>
      <c r="D1156" s="12" t="s">
        <v>12</v>
      </c>
      <c r="E1156" s="12" t="s">
        <v>19</v>
      </c>
      <c r="F1156" s="12">
        <v>45</v>
      </c>
      <c r="G1156" s="12">
        <v>24.65</v>
      </c>
      <c r="H1156" s="12">
        <v>1138.8</v>
      </c>
      <c r="I1156" s="12" t="s">
        <v>10</v>
      </c>
    </row>
    <row r="1157" spans="1:9">
      <c r="A1157" s="12" t="s">
        <v>1173</v>
      </c>
      <c r="B1157" s="12" t="s">
        <v>12</v>
      </c>
      <c r="C1157" s="12" t="s">
        <v>29</v>
      </c>
      <c r="D1157" s="12" t="s">
        <v>10</v>
      </c>
      <c r="E1157" s="12" t="s">
        <v>23</v>
      </c>
      <c r="F1157" s="12">
        <v>70</v>
      </c>
      <c r="G1157" s="12">
        <v>76.099999999999994</v>
      </c>
      <c r="H1157" s="12">
        <v>5264.25</v>
      </c>
      <c r="I1157" s="12" t="s">
        <v>10</v>
      </c>
    </row>
    <row r="1158" spans="1:9">
      <c r="A1158" s="12" t="s">
        <v>1174</v>
      </c>
      <c r="B1158" s="12" t="s">
        <v>12</v>
      </c>
      <c r="C1158" s="12" t="s">
        <v>29</v>
      </c>
      <c r="D1158" s="12" t="s">
        <v>10</v>
      </c>
      <c r="E1158" s="12" t="s">
        <v>16</v>
      </c>
      <c r="F1158" s="12">
        <v>53</v>
      </c>
      <c r="G1158" s="12">
        <v>18.7</v>
      </c>
      <c r="H1158" s="12">
        <v>1005.7</v>
      </c>
      <c r="I1158" s="12" t="s">
        <v>10</v>
      </c>
    </row>
    <row r="1159" spans="1:9">
      <c r="A1159" s="12" t="s">
        <v>1175</v>
      </c>
      <c r="B1159" s="12" t="s">
        <v>12</v>
      </c>
      <c r="C1159" s="12" t="s">
        <v>15</v>
      </c>
      <c r="D1159" s="12" t="s">
        <v>12</v>
      </c>
      <c r="E1159" s="12" t="s">
        <v>23</v>
      </c>
      <c r="F1159" s="12">
        <v>62</v>
      </c>
      <c r="G1159" s="12">
        <v>97.95</v>
      </c>
      <c r="H1159" s="12">
        <v>5936.55</v>
      </c>
      <c r="I1159" s="12" t="s">
        <v>10</v>
      </c>
    </row>
    <row r="1160" spans="1:9">
      <c r="A1160" s="12" t="s">
        <v>1176</v>
      </c>
      <c r="B1160" s="12" t="s">
        <v>12</v>
      </c>
      <c r="C1160" s="12" t="s">
        <v>11</v>
      </c>
      <c r="D1160" s="12" t="s">
        <v>12</v>
      </c>
      <c r="E1160" s="12" t="s">
        <v>23</v>
      </c>
      <c r="F1160" s="12">
        <v>60</v>
      </c>
      <c r="G1160" s="12">
        <v>94.1</v>
      </c>
      <c r="H1160" s="12">
        <v>5475.9</v>
      </c>
      <c r="I1160" s="12" t="s">
        <v>10</v>
      </c>
    </row>
    <row r="1161" spans="1:9">
      <c r="A1161" s="12" t="s">
        <v>1177</v>
      </c>
      <c r="B1161" s="12" t="s">
        <v>12</v>
      </c>
      <c r="C1161" s="12" t="s">
        <v>11</v>
      </c>
      <c r="D1161" s="12" t="s">
        <v>12</v>
      </c>
      <c r="E1161" s="12" t="s">
        <v>13</v>
      </c>
      <c r="F1161" s="12">
        <v>3</v>
      </c>
      <c r="G1161" s="12">
        <v>80.400000000000006</v>
      </c>
      <c r="H1161" s="12">
        <v>224.05</v>
      </c>
      <c r="I1161" s="12" t="s">
        <v>12</v>
      </c>
    </row>
    <row r="1162" spans="1:9">
      <c r="A1162" s="12" t="s">
        <v>1178</v>
      </c>
      <c r="B1162" s="12" t="s">
        <v>12</v>
      </c>
      <c r="C1162" s="12" t="s">
        <v>11</v>
      </c>
      <c r="D1162" s="12" t="s">
        <v>12</v>
      </c>
      <c r="E1162" s="12" t="s">
        <v>13</v>
      </c>
      <c r="F1162" s="12">
        <v>23</v>
      </c>
      <c r="G1162" s="12">
        <v>95.1</v>
      </c>
      <c r="H1162" s="12">
        <v>2326.0500000000002</v>
      </c>
      <c r="I1162" s="12" t="s">
        <v>10</v>
      </c>
    </row>
    <row r="1163" spans="1:9">
      <c r="A1163" s="12" t="s">
        <v>1179</v>
      </c>
      <c r="B1163" s="12" t="s">
        <v>10</v>
      </c>
      <c r="C1163" s="12" t="s">
        <v>11</v>
      </c>
      <c r="D1163" s="12" t="s">
        <v>12</v>
      </c>
      <c r="E1163" s="12" t="s">
        <v>16</v>
      </c>
      <c r="F1163" s="12">
        <v>1</v>
      </c>
      <c r="G1163" s="12">
        <v>31.35</v>
      </c>
      <c r="H1163" s="12">
        <v>31.35</v>
      </c>
      <c r="I1163" s="12" t="s">
        <v>12</v>
      </c>
    </row>
    <row r="1164" spans="1:9">
      <c r="A1164" s="12" t="s">
        <v>1180</v>
      </c>
      <c r="B1164" s="12" t="s">
        <v>12</v>
      </c>
      <c r="C1164" s="12" t="s">
        <v>15</v>
      </c>
      <c r="D1164" s="12" t="s">
        <v>12</v>
      </c>
      <c r="E1164" s="12" t="s">
        <v>19</v>
      </c>
      <c r="F1164" s="12">
        <v>67</v>
      </c>
      <c r="G1164" s="12">
        <v>72.349999999999994</v>
      </c>
      <c r="H1164" s="12">
        <v>4991.5</v>
      </c>
      <c r="I1164" s="12" t="s">
        <v>10</v>
      </c>
    </row>
    <row r="1165" spans="1:9">
      <c r="A1165" s="12" t="s">
        <v>1181</v>
      </c>
      <c r="B1165" s="12" t="s">
        <v>12</v>
      </c>
      <c r="C1165" s="12" t="s">
        <v>11</v>
      </c>
      <c r="D1165" s="12" t="s">
        <v>12</v>
      </c>
      <c r="E1165" s="12" t="s">
        <v>19</v>
      </c>
      <c r="F1165" s="12">
        <v>12</v>
      </c>
      <c r="G1165" s="12">
        <v>89.75</v>
      </c>
      <c r="H1165" s="12">
        <v>1052.4000000000001</v>
      </c>
      <c r="I1165" s="12" t="s">
        <v>12</v>
      </c>
    </row>
    <row r="1166" spans="1:9">
      <c r="A1166" s="12" t="s">
        <v>1182</v>
      </c>
      <c r="B1166" s="12" t="s">
        <v>12</v>
      </c>
      <c r="C1166" s="12" t="s">
        <v>29</v>
      </c>
      <c r="D1166" s="12" t="s">
        <v>12</v>
      </c>
      <c r="E1166" s="12" t="s">
        <v>19</v>
      </c>
      <c r="F1166" s="12">
        <v>71</v>
      </c>
      <c r="G1166" s="12">
        <v>82.7</v>
      </c>
      <c r="H1166" s="12">
        <v>5831.2</v>
      </c>
      <c r="I1166" s="12" t="s">
        <v>10</v>
      </c>
    </row>
    <row r="1167" spans="1:9">
      <c r="A1167" s="12" t="s">
        <v>1183</v>
      </c>
      <c r="B1167" s="12" t="s">
        <v>12</v>
      </c>
      <c r="C1167" s="12" t="s">
        <v>15</v>
      </c>
      <c r="D1167" s="12" t="s">
        <v>10</v>
      </c>
      <c r="E1167" s="12" t="s">
        <v>23</v>
      </c>
      <c r="F1167" s="12">
        <v>25</v>
      </c>
      <c r="G1167" s="12">
        <v>19.899999999999999</v>
      </c>
      <c r="H1167" s="12">
        <v>510.8</v>
      </c>
      <c r="I1167" s="12" t="s">
        <v>10</v>
      </c>
    </row>
    <row r="1168" spans="1:9">
      <c r="A1168" s="12" t="s">
        <v>1184</v>
      </c>
      <c r="B1168" s="12" t="s">
        <v>12</v>
      </c>
      <c r="C1168" s="12" t="s">
        <v>11</v>
      </c>
      <c r="D1168" s="12" t="s">
        <v>12</v>
      </c>
      <c r="E1168" s="12" t="s">
        <v>13</v>
      </c>
      <c r="F1168" s="12">
        <v>5</v>
      </c>
      <c r="G1168" s="12">
        <v>53.8</v>
      </c>
      <c r="H1168" s="12">
        <v>283.95</v>
      </c>
      <c r="I1168" s="12" t="s">
        <v>10</v>
      </c>
    </row>
    <row r="1169" spans="1:9">
      <c r="A1169" s="12" t="s">
        <v>1185</v>
      </c>
      <c r="B1169" s="12" t="s">
        <v>12</v>
      </c>
      <c r="C1169" s="12" t="s">
        <v>15</v>
      </c>
      <c r="D1169" s="12" t="s">
        <v>12</v>
      </c>
      <c r="E1169" s="12" t="s">
        <v>23</v>
      </c>
      <c r="F1169" s="12">
        <v>26</v>
      </c>
      <c r="G1169" s="12">
        <v>51.55</v>
      </c>
      <c r="H1169" s="12">
        <v>1295.4000000000001</v>
      </c>
      <c r="I1169" s="12" t="s">
        <v>10</v>
      </c>
    </row>
    <row r="1170" spans="1:9">
      <c r="A1170" s="12" t="s">
        <v>1186</v>
      </c>
      <c r="B1170" s="12" t="s">
        <v>12</v>
      </c>
      <c r="C1170" s="12" t="s">
        <v>15</v>
      </c>
      <c r="D1170" s="12" t="s">
        <v>10</v>
      </c>
      <c r="E1170" s="12" t="s">
        <v>16</v>
      </c>
      <c r="F1170" s="12">
        <v>1</v>
      </c>
      <c r="G1170" s="12">
        <v>19.649999999999999</v>
      </c>
      <c r="H1170" s="12">
        <v>19.649999999999999</v>
      </c>
      <c r="I1170" s="12" t="s">
        <v>10</v>
      </c>
    </row>
    <row r="1171" spans="1:9">
      <c r="A1171" s="12" t="s">
        <v>1187</v>
      </c>
      <c r="B1171" s="12" t="s">
        <v>10</v>
      </c>
      <c r="C1171" s="12" t="s">
        <v>15</v>
      </c>
      <c r="D1171" s="12" t="s">
        <v>12</v>
      </c>
      <c r="E1171" s="12" t="s">
        <v>23</v>
      </c>
      <c r="F1171" s="12">
        <v>70</v>
      </c>
      <c r="G1171" s="12">
        <v>44.05</v>
      </c>
      <c r="H1171" s="12">
        <v>3011.65</v>
      </c>
      <c r="I1171" s="12" t="s">
        <v>10</v>
      </c>
    </row>
    <row r="1172" spans="1:9">
      <c r="A1172" s="12" t="s">
        <v>1188</v>
      </c>
      <c r="B1172" s="12" t="s">
        <v>12</v>
      </c>
      <c r="C1172" s="12" t="s">
        <v>29</v>
      </c>
      <c r="D1172" s="12" t="s">
        <v>12</v>
      </c>
      <c r="E1172" s="12" t="s">
        <v>13</v>
      </c>
      <c r="F1172" s="12">
        <v>72</v>
      </c>
      <c r="G1172" s="12">
        <v>114</v>
      </c>
      <c r="H1172" s="12">
        <v>8093.15</v>
      </c>
      <c r="I1172" s="12" t="s">
        <v>10</v>
      </c>
    </row>
    <row r="1173" spans="1:9">
      <c r="A1173" s="12" t="s">
        <v>1189</v>
      </c>
      <c r="B1173" s="12" t="s">
        <v>12</v>
      </c>
      <c r="C1173" s="12" t="s">
        <v>15</v>
      </c>
      <c r="D1173" s="12" t="s">
        <v>12</v>
      </c>
      <c r="E1173" s="12" t="s">
        <v>13</v>
      </c>
      <c r="F1173" s="12">
        <v>60</v>
      </c>
      <c r="G1173" s="12">
        <v>94.4</v>
      </c>
      <c r="H1173" s="12">
        <v>5610.25</v>
      </c>
      <c r="I1173" s="12" t="s">
        <v>12</v>
      </c>
    </row>
    <row r="1174" spans="1:9">
      <c r="A1174" s="12" t="s">
        <v>1190</v>
      </c>
      <c r="B1174" s="12" t="s">
        <v>12</v>
      </c>
      <c r="C1174" s="12" t="s">
        <v>11</v>
      </c>
      <c r="D1174" s="12" t="s">
        <v>12</v>
      </c>
      <c r="E1174" s="12" t="s">
        <v>13</v>
      </c>
      <c r="F1174" s="12">
        <v>32</v>
      </c>
      <c r="G1174" s="12">
        <v>100.4</v>
      </c>
      <c r="H1174" s="12">
        <v>3217.65</v>
      </c>
      <c r="I1174" s="12" t="s">
        <v>10</v>
      </c>
    </row>
    <row r="1175" spans="1:9">
      <c r="A1175" s="12" t="s">
        <v>1191</v>
      </c>
      <c r="B1175" s="12" t="s">
        <v>12</v>
      </c>
      <c r="C1175" s="12" t="s">
        <v>11</v>
      </c>
      <c r="D1175" s="12" t="s">
        <v>12</v>
      </c>
      <c r="E1175" s="12" t="s">
        <v>13</v>
      </c>
      <c r="F1175" s="12">
        <v>1</v>
      </c>
      <c r="G1175" s="12">
        <v>19.850000000000001</v>
      </c>
      <c r="H1175" s="12">
        <v>19.850000000000001</v>
      </c>
      <c r="I1175" s="12" t="s">
        <v>12</v>
      </c>
    </row>
    <row r="1176" spans="1:9">
      <c r="A1176" s="12" t="s">
        <v>1192</v>
      </c>
      <c r="B1176" s="12" t="s">
        <v>12</v>
      </c>
      <c r="C1176" s="12" t="s">
        <v>15</v>
      </c>
      <c r="D1176" s="12" t="s">
        <v>12</v>
      </c>
      <c r="E1176" s="12" t="s">
        <v>16</v>
      </c>
      <c r="F1176" s="12">
        <v>14</v>
      </c>
      <c r="G1176" s="12">
        <v>54.25</v>
      </c>
      <c r="H1176" s="12">
        <v>773.2</v>
      </c>
      <c r="I1176" s="12" t="s">
        <v>10</v>
      </c>
    </row>
    <row r="1177" spans="1:9">
      <c r="A1177" s="12" t="s">
        <v>1193</v>
      </c>
      <c r="B1177" s="12" t="s">
        <v>12</v>
      </c>
      <c r="C1177" s="12" t="s">
        <v>11</v>
      </c>
      <c r="D1177" s="12" t="s">
        <v>12</v>
      </c>
      <c r="E1177" s="12" t="s">
        <v>23</v>
      </c>
      <c r="F1177" s="12">
        <v>13</v>
      </c>
      <c r="G1177" s="12">
        <v>80</v>
      </c>
      <c r="H1177" s="12">
        <v>1029.3499999999999</v>
      </c>
      <c r="I1177" s="12" t="s">
        <v>10</v>
      </c>
    </row>
    <row r="1178" spans="1:9">
      <c r="A1178" s="12" t="s">
        <v>1194</v>
      </c>
      <c r="B1178" s="12" t="s">
        <v>12</v>
      </c>
      <c r="C1178" s="12" t="s">
        <v>11</v>
      </c>
      <c r="D1178" s="12" t="s">
        <v>12</v>
      </c>
      <c r="E1178" s="12" t="s">
        <v>23</v>
      </c>
      <c r="F1178" s="12">
        <v>6</v>
      </c>
      <c r="G1178" s="12">
        <v>109.9</v>
      </c>
      <c r="H1178" s="12">
        <v>669.45</v>
      </c>
      <c r="I1178" s="12" t="s">
        <v>12</v>
      </c>
    </row>
    <row r="1179" spans="1:9">
      <c r="A1179" s="12" t="s">
        <v>1195</v>
      </c>
      <c r="B1179" s="12" t="s">
        <v>12</v>
      </c>
      <c r="C1179" s="12" t="s">
        <v>29</v>
      </c>
      <c r="D1179" s="12" t="s">
        <v>10</v>
      </c>
      <c r="E1179" s="12" t="s">
        <v>16</v>
      </c>
      <c r="F1179" s="12">
        <v>46</v>
      </c>
      <c r="G1179" s="12">
        <v>79.2</v>
      </c>
      <c r="H1179" s="12">
        <v>3593.8</v>
      </c>
      <c r="I1179" s="12" t="s">
        <v>10</v>
      </c>
    </row>
    <row r="1180" spans="1:9">
      <c r="A1180" s="12" t="s">
        <v>1196</v>
      </c>
      <c r="B1180" s="12" t="s">
        <v>12</v>
      </c>
      <c r="C1180" s="12" t="s">
        <v>11</v>
      </c>
      <c r="D1180" s="12" t="s">
        <v>12</v>
      </c>
      <c r="E1180" s="12" t="s">
        <v>13</v>
      </c>
      <c r="F1180" s="12">
        <v>15</v>
      </c>
      <c r="G1180" s="12">
        <v>101.35</v>
      </c>
      <c r="H1180" s="12">
        <v>1553.95</v>
      </c>
      <c r="I1180" s="12" t="s">
        <v>12</v>
      </c>
    </row>
    <row r="1181" spans="1:9">
      <c r="A1181" s="12" t="s">
        <v>1197</v>
      </c>
      <c r="B1181" s="12" t="s">
        <v>12</v>
      </c>
      <c r="C1181" s="12" t="s">
        <v>11</v>
      </c>
      <c r="D1181" s="12" t="s">
        <v>12</v>
      </c>
      <c r="E1181" s="12" t="s">
        <v>13</v>
      </c>
      <c r="F1181" s="12">
        <v>43</v>
      </c>
      <c r="G1181" s="12">
        <v>94.3</v>
      </c>
      <c r="H1181" s="12">
        <v>3953.15</v>
      </c>
      <c r="I1181" s="12" t="s">
        <v>10</v>
      </c>
    </row>
    <row r="1182" spans="1:9">
      <c r="A1182" s="12" t="s">
        <v>1198</v>
      </c>
      <c r="B1182" s="12" t="s">
        <v>12</v>
      </c>
      <c r="C1182" s="12" t="s">
        <v>29</v>
      </c>
      <c r="D1182" s="12" t="s">
        <v>12</v>
      </c>
      <c r="E1182" s="12" t="s">
        <v>19</v>
      </c>
      <c r="F1182" s="12">
        <v>39</v>
      </c>
      <c r="G1182" s="12">
        <v>49.8</v>
      </c>
      <c r="H1182" s="12">
        <v>1971.15</v>
      </c>
      <c r="I1182" s="12" t="s">
        <v>10</v>
      </c>
    </row>
    <row r="1183" spans="1:9">
      <c r="A1183" s="12" t="s">
        <v>1199</v>
      </c>
      <c r="B1183" s="12" t="s">
        <v>12</v>
      </c>
      <c r="C1183" s="12" t="s">
        <v>11</v>
      </c>
      <c r="D1183" s="12" t="s">
        <v>12</v>
      </c>
      <c r="E1183" s="12" t="s">
        <v>19</v>
      </c>
      <c r="F1183" s="12">
        <v>21</v>
      </c>
      <c r="G1183" s="12">
        <v>60.05</v>
      </c>
      <c r="H1183" s="12">
        <v>1236.1500000000001</v>
      </c>
      <c r="I1183" s="12" t="s">
        <v>12</v>
      </c>
    </row>
    <row r="1184" spans="1:9">
      <c r="A1184" s="12" t="s">
        <v>1200</v>
      </c>
      <c r="B1184" s="12" t="s">
        <v>10</v>
      </c>
      <c r="C1184" s="12" t="s">
        <v>11</v>
      </c>
      <c r="D1184" s="12" t="s">
        <v>12</v>
      </c>
      <c r="E1184" s="12" t="s">
        <v>13</v>
      </c>
      <c r="F1184" s="12">
        <v>57</v>
      </c>
      <c r="G1184" s="12">
        <v>53.75</v>
      </c>
      <c r="H1184" s="12">
        <v>3196</v>
      </c>
      <c r="I1184" s="12" t="s">
        <v>10</v>
      </c>
    </row>
    <row r="1185" spans="1:9">
      <c r="A1185" s="12" t="s">
        <v>1201</v>
      </c>
      <c r="B1185" s="12" t="s">
        <v>12</v>
      </c>
      <c r="C1185" s="12" t="s">
        <v>15</v>
      </c>
      <c r="D1185" s="12" t="s">
        <v>12</v>
      </c>
      <c r="E1185" s="12" t="s">
        <v>13</v>
      </c>
      <c r="F1185" s="12">
        <v>53</v>
      </c>
      <c r="G1185" s="12">
        <v>93.45</v>
      </c>
      <c r="H1185" s="12">
        <v>4872.2</v>
      </c>
      <c r="I1185" s="12" t="s">
        <v>10</v>
      </c>
    </row>
    <row r="1186" spans="1:9">
      <c r="A1186" s="12" t="s">
        <v>1202</v>
      </c>
      <c r="B1186" s="12" t="s">
        <v>12</v>
      </c>
      <c r="C1186" s="12" t="s">
        <v>11</v>
      </c>
      <c r="D1186" s="12" t="s">
        <v>12</v>
      </c>
      <c r="E1186" s="12" t="s">
        <v>16</v>
      </c>
      <c r="F1186" s="12">
        <v>18</v>
      </c>
      <c r="G1186" s="12">
        <v>87.9</v>
      </c>
      <c r="H1186" s="12">
        <v>1500.5</v>
      </c>
      <c r="I1186" s="12" t="s">
        <v>10</v>
      </c>
    </row>
    <row r="1187" spans="1:9">
      <c r="A1187" s="12" t="s">
        <v>1203</v>
      </c>
      <c r="B1187" s="12" t="s">
        <v>12</v>
      </c>
      <c r="C1187" s="12" t="s">
        <v>11</v>
      </c>
      <c r="D1187" s="12" t="s">
        <v>12</v>
      </c>
      <c r="E1187" s="12" t="s">
        <v>13</v>
      </c>
      <c r="F1187" s="12">
        <v>1</v>
      </c>
      <c r="G1187" s="12">
        <v>60.15</v>
      </c>
      <c r="H1187" s="12">
        <v>60.15</v>
      </c>
      <c r="I1187" s="12" t="s">
        <v>12</v>
      </c>
    </row>
    <row r="1188" spans="1:9">
      <c r="A1188" s="12" t="s">
        <v>1204</v>
      </c>
      <c r="B1188" s="12" t="s">
        <v>12</v>
      </c>
      <c r="C1188" s="12" t="s">
        <v>15</v>
      </c>
      <c r="D1188" s="12" t="s">
        <v>12</v>
      </c>
      <c r="E1188" s="12" t="s">
        <v>19</v>
      </c>
      <c r="F1188" s="12">
        <v>58</v>
      </c>
      <c r="G1188" s="12">
        <v>61.05</v>
      </c>
      <c r="H1188" s="12">
        <v>3478.75</v>
      </c>
      <c r="I1188" s="12" t="s">
        <v>10</v>
      </c>
    </row>
    <row r="1189" spans="1:9">
      <c r="A1189" s="12" t="s">
        <v>1205</v>
      </c>
      <c r="B1189" s="12" t="s">
        <v>12</v>
      </c>
      <c r="C1189" s="12" t="s">
        <v>29</v>
      </c>
      <c r="D1189" s="12" t="s">
        <v>10</v>
      </c>
      <c r="E1189" s="12" t="s">
        <v>19</v>
      </c>
      <c r="F1189" s="12">
        <v>71</v>
      </c>
      <c r="G1189" s="12">
        <v>104.05</v>
      </c>
      <c r="H1189" s="12">
        <v>7413.55</v>
      </c>
      <c r="I1189" s="12" t="s">
        <v>10</v>
      </c>
    </row>
    <row r="1190" spans="1:9">
      <c r="A1190" s="12" t="s">
        <v>1206</v>
      </c>
      <c r="B1190" s="12" t="s">
        <v>12</v>
      </c>
      <c r="C1190" s="12" t="s">
        <v>15</v>
      </c>
      <c r="D1190" s="12" t="s">
        <v>12</v>
      </c>
      <c r="E1190" s="12" t="s">
        <v>13</v>
      </c>
      <c r="F1190" s="12">
        <v>35</v>
      </c>
      <c r="G1190" s="12">
        <v>99.25</v>
      </c>
      <c r="H1190" s="12">
        <v>3532</v>
      </c>
      <c r="I1190" s="12" t="s">
        <v>10</v>
      </c>
    </row>
    <row r="1191" spans="1:9">
      <c r="A1191" s="12" t="s">
        <v>1207</v>
      </c>
      <c r="B1191" s="12" t="s">
        <v>12</v>
      </c>
      <c r="C1191" s="12" t="s">
        <v>11</v>
      </c>
      <c r="D1191" s="12" t="s">
        <v>10</v>
      </c>
      <c r="E1191" s="12" t="s">
        <v>23</v>
      </c>
      <c r="F1191" s="12">
        <v>3</v>
      </c>
      <c r="G1191" s="12">
        <v>85.7</v>
      </c>
      <c r="H1191" s="12">
        <v>256.75</v>
      </c>
      <c r="I1191" s="12" t="s">
        <v>10</v>
      </c>
    </row>
    <row r="1192" spans="1:9">
      <c r="A1192" s="12" t="s">
        <v>1208</v>
      </c>
      <c r="B1192" s="12" t="s">
        <v>12</v>
      </c>
      <c r="C1192" s="12" t="s">
        <v>15</v>
      </c>
      <c r="D1192" s="12" t="s">
        <v>12</v>
      </c>
      <c r="E1192" s="12" t="s">
        <v>13</v>
      </c>
      <c r="F1192" s="12">
        <v>38</v>
      </c>
      <c r="G1192" s="12">
        <v>104.85</v>
      </c>
      <c r="H1192" s="12">
        <v>3887.25</v>
      </c>
      <c r="I1192" s="12" t="s">
        <v>10</v>
      </c>
    </row>
    <row r="1193" spans="1:9">
      <c r="A1193" s="12" t="s">
        <v>1209</v>
      </c>
      <c r="B1193" s="12" t="s">
        <v>12</v>
      </c>
      <c r="C1193" s="12" t="s">
        <v>29</v>
      </c>
      <c r="D1193" s="12" t="s">
        <v>12</v>
      </c>
      <c r="E1193" s="12" t="s">
        <v>23</v>
      </c>
      <c r="F1193" s="12">
        <v>35</v>
      </c>
      <c r="G1193" s="12">
        <v>69.150000000000006</v>
      </c>
      <c r="H1193" s="12">
        <v>2490.15</v>
      </c>
      <c r="I1193" s="12" t="s">
        <v>10</v>
      </c>
    </row>
    <row r="1194" spans="1:9">
      <c r="A1194" s="12" t="s">
        <v>1210</v>
      </c>
      <c r="B1194" s="12" t="s">
        <v>12</v>
      </c>
      <c r="C1194" s="12" t="s">
        <v>11</v>
      </c>
      <c r="D1194" s="12" t="s">
        <v>12</v>
      </c>
      <c r="E1194" s="12" t="s">
        <v>13</v>
      </c>
      <c r="F1194" s="12">
        <v>7</v>
      </c>
      <c r="G1194" s="12">
        <v>90.45</v>
      </c>
      <c r="H1194" s="12">
        <v>593.45000000000005</v>
      </c>
      <c r="I1194" s="12" t="s">
        <v>12</v>
      </c>
    </row>
    <row r="1195" spans="1:9">
      <c r="A1195" s="12" t="s">
        <v>1211</v>
      </c>
      <c r="B1195" s="12" t="s">
        <v>12</v>
      </c>
      <c r="C1195" s="12" t="s">
        <v>29</v>
      </c>
      <c r="D1195" s="12" t="s">
        <v>10</v>
      </c>
      <c r="E1195" s="12" t="s">
        <v>16</v>
      </c>
      <c r="F1195" s="12">
        <v>47</v>
      </c>
      <c r="G1195" s="12">
        <v>74.45</v>
      </c>
      <c r="H1195" s="12">
        <v>3510.3</v>
      </c>
      <c r="I1195" s="12" t="s">
        <v>10</v>
      </c>
    </row>
    <row r="1196" spans="1:9">
      <c r="A1196" s="12" t="s">
        <v>1212</v>
      </c>
      <c r="B1196" s="12" t="s">
        <v>12</v>
      </c>
      <c r="C1196" s="12" t="s">
        <v>11</v>
      </c>
      <c r="D1196" s="12" t="s">
        <v>10</v>
      </c>
      <c r="E1196" s="12" t="s">
        <v>13</v>
      </c>
      <c r="F1196" s="12">
        <v>14</v>
      </c>
      <c r="G1196" s="12">
        <v>50.45</v>
      </c>
      <c r="H1196" s="12">
        <v>765.45</v>
      </c>
      <c r="I1196" s="12" t="s">
        <v>10</v>
      </c>
    </row>
    <row r="1197" spans="1:9">
      <c r="A1197" s="12" t="s">
        <v>1213</v>
      </c>
      <c r="B1197" s="12" t="s">
        <v>12</v>
      </c>
      <c r="C1197" s="12" t="s">
        <v>11</v>
      </c>
      <c r="D1197" s="12" t="s">
        <v>12</v>
      </c>
      <c r="E1197" s="12" t="s">
        <v>13</v>
      </c>
      <c r="F1197" s="12">
        <v>20</v>
      </c>
      <c r="G1197" s="12">
        <v>60</v>
      </c>
      <c r="H1197" s="12">
        <v>1259.3499999999999</v>
      </c>
      <c r="I1197" s="12" t="s">
        <v>10</v>
      </c>
    </row>
    <row r="1198" spans="1:9">
      <c r="A1198" s="12" t="s">
        <v>1214</v>
      </c>
      <c r="B1198" s="12" t="s">
        <v>12</v>
      </c>
      <c r="C1198" s="12" t="s">
        <v>29</v>
      </c>
      <c r="D1198" s="12" t="s">
        <v>10</v>
      </c>
      <c r="E1198" s="12" t="s">
        <v>13</v>
      </c>
      <c r="F1198" s="12">
        <v>66</v>
      </c>
      <c r="G1198" s="12">
        <v>85.25</v>
      </c>
      <c r="H1198" s="12">
        <v>5538.35</v>
      </c>
      <c r="I1198" s="12" t="s">
        <v>10</v>
      </c>
    </row>
    <row r="1199" spans="1:9">
      <c r="A1199" s="12" t="s">
        <v>1215</v>
      </c>
      <c r="B1199" s="12" t="s">
        <v>12</v>
      </c>
      <c r="C1199" s="12" t="s">
        <v>11</v>
      </c>
      <c r="D1199" s="12" t="s">
        <v>12</v>
      </c>
      <c r="E1199" s="12" t="s">
        <v>23</v>
      </c>
      <c r="F1199" s="12">
        <v>15</v>
      </c>
      <c r="G1199" s="12">
        <v>19.45</v>
      </c>
      <c r="H1199" s="12">
        <v>340.85</v>
      </c>
      <c r="I1199" s="12" t="s">
        <v>10</v>
      </c>
    </row>
    <row r="1200" spans="1:9">
      <c r="A1200" s="12" t="s">
        <v>1216</v>
      </c>
      <c r="B1200" s="12" t="s">
        <v>12</v>
      </c>
      <c r="C1200" s="12" t="s">
        <v>29</v>
      </c>
      <c r="D1200" s="12" t="s">
        <v>12</v>
      </c>
      <c r="E1200" s="12" t="s">
        <v>19</v>
      </c>
      <c r="F1200" s="12">
        <v>42</v>
      </c>
      <c r="G1200" s="12">
        <v>20.75</v>
      </c>
      <c r="H1200" s="12">
        <v>844.45</v>
      </c>
      <c r="I1200" s="12" t="s">
        <v>10</v>
      </c>
    </row>
    <row r="1201" spans="1:9">
      <c r="A1201" s="12" t="s">
        <v>1217</v>
      </c>
      <c r="B1201" s="12" t="s">
        <v>12</v>
      </c>
      <c r="C1201" s="12" t="s">
        <v>11</v>
      </c>
      <c r="D1201" s="12" t="s">
        <v>10</v>
      </c>
      <c r="E1201" s="12" t="s">
        <v>13</v>
      </c>
      <c r="F1201" s="12">
        <v>17</v>
      </c>
      <c r="G1201" s="12">
        <v>78.900000000000006</v>
      </c>
      <c r="H1201" s="12">
        <v>1348.95</v>
      </c>
      <c r="I1201" s="12" t="s">
        <v>10</v>
      </c>
    </row>
    <row r="1202" spans="1:9">
      <c r="A1202" s="12" t="s">
        <v>1218</v>
      </c>
      <c r="B1202" s="12" t="s">
        <v>12</v>
      </c>
      <c r="C1202" s="12" t="s">
        <v>15</v>
      </c>
      <c r="D1202" s="12" t="s">
        <v>12</v>
      </c>
      <c r="E1202" s="12" t="s">
        <v>23</v>
      </c>
      <c r="F1202" s="12">
        <v>37</v>
      </c>
      <c r="G1202" s="12">
        <v>104.5</v>
      </c>
      <c r="H1202" s="12">
        <v>3778</v>
      </c>
      <c r="I1202" s="12" t="s">
        <v>10</v>
      </c>
    </row>
    <row r="1203" spans="1:9">
      <c r="A1203" s="12" t="s">
        <v>1219</v>
      </c>
      <c r="B1203" s="12" t="s">
        <v>12</v>
      </c>
      <c r="C1203" s="12" t="s">
        <v>11</v>
      </c>
      <c r="D1203" s="12" t="s">
        <v>12</v>
      </c>
      <c r="E1203" s="12" t="s">
        <v>13</v>
      </c>
      <c r="F1203" s="12">
        <v>12</v>
      </c>
      <c r="G1203" s="12">
        <v>49.4</v>
      </c>
      <c r="H1203" s="12">
        <v>611.65</v>
      </c>
      <c r="I1203" s="12" t="s">
        <v>10</v>
      </c>
    </row>
    <row r="1204" spans="1:9">
      <c r="A1204" s="12" t="s">
        <v>1220</v>
      </c>
      <c r="B1204" s="12" t="s">
        <v>12</v>
      </c>
      <c r="C1204" s="12" t="s">
        <v>15</v>
      </c>
      <c r="D1204" s="12" t="s">
        <v>12</v>
      </c>
      <c r="E1204" s="12" t="s">
        <v>19</v>
      </c>
      <c r="F1204" s="12">
        <v>53</v>
      </c>
      <c r="G1204" s="12">
        <v>94.25</v>
      </c>
      <c r="H1204" s="12">
        <v>4867.95</v>
      </c>
      <c r="I1204" s="12" t="s">
        <v>12</v>
      </c>
    </row>
    <row r="1205" spans="1:9">
      <c r="A1205" s="12" t="s">
        <v>1221</v>
      </c>
      <c r="B1205" s="12" t="s">
        <v>12</v>
      </c>
      <c r="C1205" s="12" t="s">
        <v>29</v>
      </c>
      <c r="D1205" s="12" t="s">
        <v>10</v>
      </c>
      <c r="E1205" s="12" t="s">
        <v>16</v>
      </c>
      <c r="F1205" s="12">
        <v>60</v>
      </c>
      <c r="G1205" s="12">
        <v>25</v>
      </c>
      <c r="H1205" s="12">
        <v>1505.05</v>
      </c>
      <c r="I1205" s="12" t="s">
        <v>10</v>
      </c>
    </row>
    <row r="1206" spans="1:9">
      <c r="A1206" s="12" t="s">
        <v>1222</v>
      </c>
      <c r="B1206" s="12" t="s">
        <v>10</v>
      </c>
      <c r="C1206" s="12" t="s">
        <v>11</v>
      </c>
      <c r="D1206" s="12" t="s">
        <v>10</v>
      </c>
      <c r="E1206" s="12" t="s">
        <v>23</v>
      </c>
      <c r="F1206" s="12">
        <v>18</v>
      </c>
      <c r="G1206" s="12">
        <v>25.55</v>
      </c>
      <c r="H1206" s="12">
        <v>467.85</v>
      </c>
      <c r="I1206" s="12" t="s">
        <v>10</v>
      </c>
    </row>
    <row r="1207" spans="1:9">
      <c r="A1207" s="12" t="s">
        <v>1223</v>
      </c>
      <c r="B1207" s="12" t="s">
        <v>12</v>
      </c>
      <c r="C1207" s="12" t="s">
        <v>11</v>
      </c>
      <c r="D1207" s="12" t="s">
        <v>12</v>
      </c>
      <c r="E1207" s="12" t="s">
        <v>13</v>
      </c>
      <c r="F1207" s="12">
        <v>1</v>
      </c>
      <c r="G1207" s="12">
        <v>74.900000000000006</v>
      </c>
      <c r="H1207" s="12">
        <v>74.900000000000006</v>
      </c>
      <c r="I1207" s="12" t="s">
        <v>12</v>
      </c>
    </row>
    <row r="1208" spans="1:9">
      <c r="A1208" s="12" t="s">
        <v>1224</v>
      </c>
      <c r="B1208" s="12" t="s">
        <v>12</v>
      </c>
      <c r="C1208" s="12" t="s">
        <v>11</v>
      </c>
      <c r="D1208" s="12" t="s">
        <v>12</v>
      </c>
      <c r="E1208" s="12" t="s">
        <v>13</v>
      </c>
      <c r="F1208" s="12">
        <v>3</v>
      </c>
      <c r="G1208" s="12">
        <v>70.150000000000006</v>
      </c>
      <c r="H1208" s="12">
        <v>194.2</v>
      </c>
      <c r="I1208" s="12" t="s">
        <v>10</v>
      </c>
    </row>
    <row r="1209" spans="1:9">
      <c r="A1209" s="12" t="s">
        <v>1225</v>
      </c>
      <c r="B1209" s="12" t="s">
        <v>12</v>
      </c>
      <c r="C1209" s="12" t="s">
        <v>11</v>
      </c>
      <c r="D1209" s="12" t="s">
        <v>12</v>
      </c>
      <c r="E1209" s="12" t="s">
        <v>23</v>
      </c>
      <c r="F1209" s="12">
        <v>9</v>
      </c>
      <c r="G1209" s="12">
        <v>69.400000000000006</v>
      </c>
      <c r="H1209" s="12">
        <v>571.45000000000005</v>
      </c>
      <c r="I1209" s="12" t="s">
        <v>10</v>
      </c>
    </row>
    <row r="1210" spans="1:9">
      <c r="A1210" s="12" t="s">
        <v>1226</v>
      </c>
      <c r="B1210" s="12" t="s">
        <v>12</v>
      </c>
      <c r="C1210" s="12" t="s">
        <v>11</v>
      </c>
      <c r="D1210" s="12" t="s">
        <v>12</v>
      </c>
      <c r="E1210" s="12" t="s">
        <v>13</v>
      </c>
      <c r="F1210" s="12">
        <v>1</v>
      </c>
      <c r="G1210" s="12">
        <v>80.25</v>
      </c>
      <c r="H1210" s="12">
        <v>80.25</v>
      </c>
      <c r="I1210" s="12" t="s">
        <v>12</v>
      </c>
    </row>
    <row r="1211" spans="1:9">
      <c r="A1211" s="12" t="s">
        <v>1227</v>
      </c>
      <c r="B1211" s="12" t="s">
        <v>12</v>
      </c>
      <c r="C1211" s="12" t="s">
        <v>15</v>
      </c>
      <c r="D1211" s="12" t="s">
        <v>12</v>
      </c>
      <c r="E1211" s="12" t="s">
        <v>13</v>
      </c>
      <c r="F1211" s="12">
        <v>56</v>
      </c>
      <c r="G1211" s="12">
        <v>93.15</v>
      </c>
      <c r="H1211" s="12">
        <v>5253.95</v>
      </c>
      <c r="I1211" s="12" t="s">
        <v>10</v>
      </c>
    </row>
    <row r="1212" spans="1:9">
      <c r="A1212" s="12" t="s">
        <v>1228</v>
      </c>
      <c r="B1212" s="12" t="s">
        <v>12</v>
      </c>
      <c r="C1212" s="12" t="s">
        <v>11</v>
      </c>
      <c r="D1212" s="12" t="s">
        <v>12</v>
      </c>
      <c r="E1212" s="12" t="s">
        <v>13</v>
      </c>
      <c r="F1212" s="12">
        <v>17</v>
      </c>
      <c r="G1212" s="12">
        <v>69</v>
      </c>
      <c r="H1212" s="12">
        <v>1149.6500000000001</v>
      </c>
      <c r="I1212" s="12" t="s">
        <v>12</v>
      </c>
    </row>
    <row r="1213" spans="1:9">
      <c r="A1213" s="12" t="s">
        <v>1229</v>
      </c>
      <c r="B1213" s="12" t="s">
        <v>12</v>
      </c>
      <c r="C1213" s="12" t="s">
        <v>11</v>
      </c>
      <c r="D1213" s="12" t="s">
        <v>12</v>
      </c>
      <c r="E1213" s="12" t="s">
        <v>13</v>
      </c>
      <c r="F1213" s="12">
        <v>11</v>
      </c>
      <c r="G1213" s="12">
        <v>66.349999999999994</v>
      </c>
      <c r="H1213" s="12">
        <v>740.8</v>
      </c>
      <c r="I1213" s="12" t="s">
        <v>12</v>
      </c>
    </row>
    <row r="1214" spans="1:9">
      <c r="A1214" s="12" t="s">
        <v>1230</v>
      </c>
      <c r="B1214" s="12" t="s">
        <v>12</v>
      </c>
      <c r="C1214" s="12" t="s">
        <v>11</v>
      </c>
      <c r="D1214" s="12" t="s">
        <v>12</v>
      </c>
      <c r="E1214" s="12" t="s">
        <v>13</v>
      </c>
      <c r="F1214" s="12">
        <v>7</v>
      </c>
      <c r="G1214" s="12">
        <v>69.55</v>
      </c>
      <c r="H1214" s="12">
        <v>521.35</v>
      </c>
      <c r="I1214" s="12" t="s">
        <v>10</v>
      </c>
    </row>
    <row r="1215" spans="1:9">
      <c r="A1215" s="12" t="s">
        <v>1231</v>
      </c>
      <c r="B1215" s="12" t="s">
        <v>12</v>
      </c>
      <c r="C1215" s="12" t="s">
        <v>29</v>
      </c>
      <c r="D1215" s="12" t="s">
        <v>10</v>
      </c>
      <c r="E1215" s="12" t="s">
        <v>19</v>
      </c>
      <c r="F1215" s="12">
        <v>69</v>
      </c>
      <c r="G1215" s="12">
        <v>20.2</v>
      </c>
      <c r="H1215" s="12">
        <v>1412.65</v>
      </c>
      <c r="I1215" s="12" t="s">
        <v>10</v>
      </c>
    </row>
    <row r="1216" spans="1:9">
      <c r="A1216" s="12" t="s">
        <v>1232</v>
      </c>
      <c r="B1216" s="12" t="s">
        <v>12</v>
      </c>
      <c r="C1216" s="12" t="s">
        <v>11</v>
      </c>
      <c r="D1216" s="12" t="s">
        <v>12</v>
      </c>
      <c r="E1216" s="12" t="s">
        <v>19</v>
      </c>
      <c r="F1216" s="12">
        <v>19</v>
      </c>
      <c r="G1216" s="12">
        <v>86</v>
      </c>
      <c r="H1216" s="12">
        <v>1532.45</v>
      </c>
      <c r="I1216" s="12" t="s">
        <v>12</v>
      </c>
    </row>
    <row r="1217" spans="1:9">
      <c r="A1217" s="12" t="s">
        <v>1233</v>
      </c>
      <c r="B1217" s="12" t="s">
        <v>12</v>
      </c>
      <c r="C1217" s="12" t="s">
        <v>11</v>
      </c>
      <c r="D1217" s="12" t="s">
        <v>12</v>
      </c>
      <c r="E1217" s="12" t="s">
        <v>13</v>
      </c>
      <c r="F1217" s="12">
        <v>3</v>
      </c>
      <c r="G1217" s="12">
        <v>80.3</v>
      </c>
      <c r="H1217" s="12">
        <v>250.05</v>
      </c>
      <c r="I1217" s="12" t="s">
        <v>12</v>
      </c>
    </row>
    <row r="1218" spans="1:9">
      <c r="A1218" s="12" t="s">
        <v>1234</v>
      </c>
      <c r="B1218" s="12" t="s">
        <v>12</v>
      </c>
      <c r="C1218" s="12" t="s">
        <v>29</v>
      </c>
      <c r="D1218" s="12" t="s">
        <v>10</v>
      </c>
      <c r="E1218" s="12" t="s">
        <v>23</v>
      </c>
      <c r="F1218" s="12">
        <v>54</v>
      </c>
      <c r="G1218" s="12">
        <v>20.399999999999999</v>
      </c>
      <c r="H1218" s="12">
        <v>1090.5999999999999</v>
      </c>
      <c r="I1218" s="12" t="s">
        <v>10</v>
      </c>
    </row>
    <row r="1219" spans="1:9">
      <c r="A1219" s="12" t="s">
        <v>1235</v>
      </c>
      <c r="B1219" s="12" t="s">
        <v>12</v>
      </c>
      <c r="C1219" s="12" t="s">
        <v>15</v>
      </c>
      <c r="D1219" s="12" t="s">
        <v>12</v>
      </c>
      <c r="E1219" s="12" t="s">
        <v>23</v>
      </c>
      <c r="F1219" s="12">
        <v>62</v>
      </c>
      <c r="G1219" s="12">
        <v>23.75</v>
      </c>
      <c r="H1219" s="12">
        <v>1446.8</v>
      </c>
      <c r="I1219" s="12" t="s">
        <v>10</v>
      </c>
    </row>
    <row r="1220" spans="1:9">
      <c r="A1220" s="12" t="s">
        <v>1236</v>
      </c>
      <c r="B1220" s="12" t="s">
        <v>12</v>
      </c>
      <c r="C1220" s="12" t="s">
        <v>11</v>
      </c>
      <c r="D1220" s="12" t="s">
        <v>12</v>
      </c>
      <c r="E1220" s="12" t="s">
        <v>23</v>
      </c>
      <c r="F1220" s="12">
        <v>24</v>
      </c>
      <c r="G1220" s="12">
        <v>90.55</v>
      </c>
      <c r="H1220" s="12">
        <v>2282.5500000000002</v>
      </c>
      <c r="I1220" s="12" t="s">
        <v>12</v>
      </c>
    </row>
    <row r="1221" spans="1:9">
      <c r="A1221" s="12" t="s">
        <v>1237</v>
      </c>
      <c r="B1221" s="12" t="s">
        <v>12</v>
      </c>
      <c r="C1221" s="12" t="s">
        <v>11</v>
      </c>
      <c r="D1221" s="12" t="s">
        <v>12</v>
      </c>
      <c r="E1221" s="12" t="s">
        <v>23</v>
      </c>
      <c r="F1221" s="12">
        <v>62</v>
      </c>
      <c r="G1221" s="12">
        <v>70.45</v>
      </c>
      <c r="H1221" s="12">
        <v>4300.45</v>
      </c>
      <c r="I1221" s="12" t="s">
        <v>10</v>
      </c>
    </row>
    <row r="1222" spans="1:9">
      <c r="A1222" s="12" t="s">
        <v>1238</v>
      </c>
      <c r="B1222" s="12" t="s">
        <v>12</v>
      </c>
      <c r="C1222" s="12" t="s">
        <v>11</v>
      </c>
      <c r="D1222" s="12" t="s">
        <v>10</v>
      </c>
      <c r="E1222" s="12" t="s">
        <v>19</v>
      </c>
      <c r="F1222" s="12">
        <v>17</v>
      </c>
      <c r="G1222" s="12">
        <v>65.75</v>
      </c>
      <c r="H1222" s="12">
        <v>1111.2</v>
      </c>
      <c r="I1222" s="12" t="s">
        <v>10</v>
      </c>
    </row>
    <row r="1223" spans="1:9">
      <c r="A1223" s="12" t="s">
        <v>1239</v>
      </c>
      <c r="B1223" s="12" t="s">
        <v>10</v>
      </c>
      <c r="C1223" s="12" t="s">
        <v>11</v>
      </c>
      <c r="D1223" s="12" t="s">
        <v>12</v>
      </c>
      <c r="E1223" s="12" t="s">
        <v>16</v>
      </c>
      <c r="F1223" s="12">
        <v>9</v>
      </c>
      <c r="G1223" s="12">
        <v>24.6</v>
      </c>
      <c r="H1223" s="12">
        <v>190.1</v>
      </c>
      <c r="I1223" s="12" t="s">
        <v>10</v>
      </c>
    </row>
    <row r="1224" spans="1:9">
      <c r="A1224" s="12" t="s">
        <v>1240</v>
      </c>
      <c r="B1224" s="12" t="s">
        <v>12</v>
      </c>
      <c r="C1224" s="12" t="s">
        <v>29</v>
      </c>
      <c r="D1224" s="12" t="s">
        <v>10</v>
      </c>
      <c r="E1224" s="12" t="s">
        <v>16</v>
      </c>
      <c r="F1224" s="12">
        <v>64</v>
      </c>
      <c r="G1224" s="12">
        <v>69.25</v>
      </c>
      <c r="H1224" s="12">
        <v>4447.75</v>
      </c>
      <c r="I1224" s="12" t="s">
        <v>10</v>
      </c>
    </row>
    <row r="1225" spans="1:9">
      <c r="A1225" s="12" t="s">
        <v>1241</v>
      </c>
      <c r="B1225" s="12" t="s">
        <v>12</v>
      </c>
      <c r="C1225" s="12" t="s">
        <v>11</v>
      </c>
      <c r="D1225" s="12" t="s">
        <v>12</v>
      </c>
      <c r="E1225" s="12" t="s">
        <v>13</v>
      </c>
      <c r="F1225" s="12">
        <v>2</v>
      </c>
      <c r="G1225" s="12">
        <v>75.900000000000006</v>
      </c>
      <c r="H1225" s="12">
        <v>143.35</v>
      </c>
      <c r="I1225" s="12" t="s">
        <v>12</v>
      </c>
    </row>
    <row r="1226" spans="1:9">
      <c r="A1226" s="12" t="s">
        <v>1242</v>
      </c>
      <c r="B1226" s="12" t="s">
        <v>12</v>
      </c>
      <c r="C1226" s="12" t="s">
        <v>11</v>
      </c>
      <c r="D1226" s="12" t="s">
        <v>12</v>
      </c>
      <c r="E1226" s="12" t="s">
        <v>16</v>
      </c>
      <c r="F1226" s="12">
        <v>1</v>
      </c>
      <c r="G1226" s="12">
        <v>45.85</v>
      </c>
      <c r="H1226" s="12">
        <v>45.85</v>
      </c>
      <c r="I1226" s="12" t="s">
        <v>12</v>
      </c>
    </row>
    <row r="1227" spans="1:9">
      <c r="A1227" s="12" t="s">
        <v>1243</v>
      </c>
      <c r="B1227" s="12" t="s">
        <v>10</v>
      </c>
      <c r="C1227" s="12" t="s">
        <v>11</v>
      </c>
      <c r="D1227" s="12" t="s">
        <v>12</v>
      </c>
      <c r="E1227" s="12" t="s">
        <v>13</v>
      </c>
      <c r="F1227" s="12">
        <v>16</v>
      </c>
      <c r="G1227" s="12">
        <v>49.95</v>
      </c>
      <c r="H1227" s="12">
        <v>810.2</v>
      </c>
      <c r="I1227" s="12" t="s">
        <v>12</v>
      </c>
    </row>
    <row r="1228" spans="1:9">
      <c r="A1228" s="12" t="s">
        <v>1244</v>
      </c>
      <c r="B1228" s="12" t="s">
        <v>12</v>
      </c>
      <c r="C1228" s="12" t="s">
        <v>29</v>
      </c>
      <c r="D1228" s="12" t="s">
        <v>10</v>
      </c>
      <c r="E1228" s="12" t="s">
        <v>19</v>
      </c>
      <c r="F1228" s="12">
        <v>72</v>
      </c>
      <c r="G1228" s="12">
        <v>24.65</v>
      </c>
      <c r="H1228" s="12">
        <v>1830.05</v>
      </c>
      <c r="I1228" s="12" t="s">
        <v>10</v>
      </c>
    </row>
    <row r="1229" spans="1:9">
      <c r="A1229" s="12" t="s">
        <v>1245</v>
      </c>
      <c r="B1229" s="12" t="s">
        <v>12</v>
      </c>
      <c r="C1229" s="12" t="s">
        <v>15</v>
      </c>
      <c r="D1229" s="12" t="s">
        <v>10</v>
      </c>
      <c r="E1229" s="12" t="s">
        <v>19</v>
      </c>
      <c r="F1229" s="12">
        <v>30</v>
      </c>
      <c r="G1229" s="12">
        <v>90.4</v>
      </c>
      <c r="H1229" s="12">
        <v>2820.65</v>
      </c>
      <c r="I1229" s="12" t="s">
        <v>10</v>
      </c>
    </row>
    <row r="1230" spans="1:9">
      <c r="A1230" s="12" t="s">
        <v>1246</v>
      </c>
      <c r="B1230" s="12" t="s">
        <v>12</v>
      </c>
      <c r="C1230" s="12" t="s">
        <v>11</v>
      </c>
      <c r="D1230" s="12" t="s">
        <v>12</v>
      </c>
      <c r="E1230" s="12" t="s">
        <v>16</v>
      </c>
      <c r="F1230" s="12">
        <v>49</v>
      </c>
      <c r="G1230" s="12">
        <v>100.85</v>
      </c>
      <c r="H1230" s="12">
        <v>4847.3500000000004</v>
      </c>
      <c r="I1230" s="12" t="s">
        <v>10</v>
      </c>
    </row>
    <row r="1231" spans="1:9">
      <c r="A1231" s="12" t="s">
        <v>1247</v>
      </c>
      <c r="B1231" s="12" t="s">
        <v>12</v>
      </c>
      <c r="C1231" s="12" t="s">
        <v>29</v>
      </c>
      <c r="D1231" s="12" t="s">
        <v>10</v>
      </c>
      <c r="E1231" s="12" t="s">
        <v>23</v>
      </c>
      <c r="F1231" s="12">
        <v>61</v>
      </c>
      <c r="G1231" s="12">
        <v>75.349999999999994</v>
      </c>
      <c r="H1231" s="12">
        <v>4729.3</v>
      </c>
      <c r="I1231" s="12" t="s">
        <v>10</v>
      </c>
    </row>
    <row r="1232" spans="1:9">
      <c r="A1232" s="12" t="s">
        <v>1248</v>
      </c>
      <c r="B1232" s="12" t="s">
        <v>12</v>
      </c>
      <c r="C1232" s="12" t="s">
        <v>11</v>
      </c>
      <c r="D1232" s="12" t="s">
        <v>10</v>
      </c>
      <c r="E1232" s="12" t="s">
        <v>13</v>
      </c>
      <c r="F1232" s="12">
        <v>47</v>
      </c>
      <c r="G1232" s="12">
        <v>87.2</v>
      </c>
      <c r="H1232" s="12">
        <v>4017.45</v>
      </c>
      <c r="I1232" s="12" t="s">
        <v>10</v>
      </c>
    </row>
    <row r="1233" spans="1:9">
      <c r="A1233" s="12" t="s">
        <v>1249</v>
      </c>
      <c r="B1233" s="12" t="s">
        <v>12</v>
      </c>
      <c r="C1233" s="12" t="s">
        <v>11</v>
      </c>
      <c r="D1233" s="12" t="s">
        <v>10</v>
      </c>
      <c r="E1233" s="12" t="s">
        <v>23</v>
      </c>
      <c r="F1233" s="12">
        <v>20</v>
      </c>
      <c r="G1233" s="12">
        <v>64.400000000000006</v>
      </c>
      <c r="H1233" s="12">
        <v>1398.6</v>
      </c>
      <c r="I1233" s="12" t="s">
        <v>10</v>
      </c>
    </row>
    <row r="1234" spans="1:9">
      <c r="A1234" s="12" t="s">
        <v>1250</v>
      </c>
      <c r="B1234" s="12" t="s">
        <v>12</v>
      </c>
      <c r="C1234" s="12" t="s">
        <v>11</v>
      </c>
      <c r="D1234" s="12" t="s">
        <v>10</v>
      </c>
      <c r="E1234" s="12" t="s">
        <v>13</v>
      </c>
      <c r="F1234" s="12">
        <v>34</v>
      </c>
      <c r="G1234" s="12">
        <v>78.3</v>
      </c>
      <c r="H1234" s="12">
        <v>2564.3000000000002</v>
      </c>
      <c r="I1234" s="12" t="s">
        <v>12</v>
      </c>
    </row>
    <row r="1235" spans="1:9">
      <c r="A1235" s="12" t="s">
        <v>1251</v>
      </c>
      <c r="B1235" s="12" t="s">
        <v>12</v>
      </c>
      <c r="C1235" s="12" t="s">
        <v>29</v>
      </c>
      <c r="D1235" s="12" t="s">
        <v>10</v>
      </c>
      <c r="E1235" s="12" t="s">
        <v>19</v>
      </c>
      <c r="F1235" s="12">
        <v>70</v>
      </c>
      <c r="G1235" s="12">
        <v>24.7</v>
      </c>
      <c r="H1235" s="12">
        <v>1685.9</v>
      </c>
      <c r="I1235" s="12" t="s">
        <v>10</v>
      </c>
    </row>
    <row r="1236" spans="1:9">
      <c r="A1236" s="12" t="s">
        <v>1252</v>
      </c>
      <c r="B1236" s="12" t="s">
        <v>12</v>
      </c>
      <c r="C1236" s="12" t="s">
        <v>15</v>
      </c>
      <c r="D1236" s="12" t="s">
        <v>12</v>
      </c>
      <c r="E1236" s="12" t="s">
        <v>13</v>
      </c>
      <c r="F1236" s="12">
        <v>54</v>
      </c>
      <c r="G1236" s="12">
        <v>105.85</v>
      </c>
      <c r="H1236" s="12">
        <v>5826.65</v>
      </c>
      <c r="I1236" s="12" t="s">
        <v>10</v>
      </c>
    </row>
    <row r="1237" spans="1:9">
      <c r="A1237" s="12" t="s">
        <v>1253</v>
      </c>
      <c r="B1237" s="12" t="s">
        <v>12</v>
      </c>
      <c r="C1237" s="12" t="s">
        <v>15</v>
      </c>
      <c r="D1237" s="12" t="s">
        <v>12</v>
      </c>
      <c r="E1237" s="12" t="s">
        <v>16</v>
      </c>
      <c r="F1237" s="12">
        <v>61</v>
      </c>
      <c r="G1237" s="12">
        <v>98.3</v>
      </c>
      <c r="H1237" s="12">
        <v>6066.55</v>
      </c>
      <c r="I1237" s="12" t="s">
        <v>10</v>
      </c>
    </row>
    <row r="1238" spans="1:9">
      <c r="A1238" s="12" t="s">
        <v>1254</v>
      </c>
      <c r="B1238" s="12" t="s">
        <v>12</v>
      </c>
      <c r="C1238" s="12" t="s">
        <v>11</v>
      </c>
      <c r="D1238" s="12" t="s">
        <v>12</v>
      </c>
      <c r="E1238" s="12" t="s">
        <v>13</v>
      </c>
      <c r="F1238" s="12">
        <v>3</v>
      </c>
      <c r="G1238" s="12">
        <v>76.95</v>
      </c>
      <c r="H1238" s="12">
        <v>228.4</v>
      </c>
      <c r="I1238" s="12" t="s">
        <v>12</v>
      </c>
    </row>
    <row r="1239" spans="1:9">
      <c r="A1239" s="12" t="s">
        <v>1255</v>
      </c>
      <c r="B1239" s="12" t="s">
        <v>12</v>
      </c>
      <c r="C1239" s="12" t="s">
        <v>15</v>
      </c>
      <c r="D1239" s="12" t="s">
        <v>10</v>
      </c>
      <c r="E1239" s="12" t="s">
        <v>16</v>
      </c>
      <c r="F1239" s="12">
        <v>13</v>
      </c>
      <c r="G1239" s="12">
        <v>19.45</v>
      </c>
      <c r="H1239" s="12">
        <v>270.2</v>
      </c>
      <c r="I1239" s="12" t="s">
        <v>10</v>
      </c>
    </row>
    <row r="1240" spans="1:9">
      <c r="A1240" s="12" t="s">
        <v>1256</v>
      </c>
      <c r="B1240" s="12" t="s">
        <v>12</v>
      </c>
      <c r="C1240" s="12" t="s">
        <v>11</v>
      </c>
      <c r="D1240" s="12" t="s">
        <v>12</v>
      </c>
      <c r="E1240" s="12" t="s">
        <v>13</v>
      </c>
      <c r="F1240" s="12">
        <v>16</v>
      </c>
      <c r="G1240" s="12">
        <v>96.15</v>
      </c>
      <c r="H1240" s="12">
        <v>1529.2</v>
      </c>
      <c r="I1240" s="12" t="s">
        <v>12</v>
      </c>
    </row>
    <row r="1241" spans="1:9">
      <c r="A1241" s="12" t="s">
        <v>1257</v>
      </c>
      <c r="B1241" s="12" t="s">
        <v>12</v>
      </c>
      <c r="C1241" s="12" t="s">
        <v>11</v>
      </c>
      <c r="D1241" s="12" t="s">
        <v>12</v>
      </c>
      <c r="E1241" s="12" t="s">
        <v>23</v>
      </c>
      <c r="F1241" s="12">
        <v>3</v>
      </c>
      <c r="G1241" s="12">
        <v>58.7</v>
      </c>
      <c r="H1241" s="12">
        <v>168.6</v>
      </c>
      <c r="I1241" s="12" t="s">
        <v>10</v>
      </c>
    </row>
    <row r="1242" spans="1:9">
      <c r="A1242" s="12" t="s">
        <v>1258</v>
      </c>
      <c r="B1242" s="12" t="s">
        <v>12</v>
      </c>
      <c r="C1242" s="12" t="s">
        <v>11</v>
      </c>
      <c r="D1242" s="12" t="s">
        <v>12</v>
      </c>
      <c r="E1242" s="12" t="s">
        <v>16</v>
      </c>
      <c r="F1242" s="12">
        <v>25</v>
      </c>
      <c r="G1242" s="12">
        <v>20.149999999999999</v>
      </c>
      <c r="H1242" s="12">
        <v>536.35</v>
      </c>
      <c r="I1242" s="12" t="s">
        <v>10</v>
      </c>
    </row>
    <row r="1243" spans="1:9">
      <c r="A1243" s="12" t="s">
        <v>1259</v>
      </c>
      <c r="B1243" s="12" t="s">
        <v>12</v>
      </c>
      <c r="C1243" s="12" t="s">
        <v>11</v>
      </c>
      <c r="D1243" s="12" t="s">
        <v>12</v>
      </c>
      <c r="E1243" s="12" t="s">
        <v>16</v>
      </c>
      <c r="F1243" s="12">
        <v>30</v>
      </c>
      <c r="G1243" s="12">
        <v>64.5</v>
      </c>
      <c r="H1243" s="12">
        <v>1888.45</v>
      </c>
      <c r="I1243" s="12" t="s">
        <v>10</v>
      </c>
    </row>
    <row r="1244" spans="1:9">
      <c r="A1244" s="12" t="s">
        <v>1260</v>
      </c>
      <c r="B1244" s="12" t="s">
        <v>10</v>
      </c>
      <c r="C1244" s="12" t="s">
        <v>11</v>
      </c>
      <c r="D1244" s="12" t="s">
        <v>10</v>
      </c>
      <c r="E1244" s="12" t="s">
        <v>13</v>
      </c>
      <c r="F1244" s="12">
        <v>21</v>
      </c>
      <c r="G1244" s="12">
        <v>28.5</v>
      </c>
      <c r="H1244" s="12">
        <v>629.35</v>
      </c>
      <c r="I1244" s="12" t="s">
        <v>10</v>
      </c>
    </row>
    <row r="1245" spans="1:9">
      <c r="A1245" s="12" t="s">
        <v>1261</v>
      </c>
      <c r="B1245" s="12" t="s">
        <v>12</v>
      </c>
      <c r="C1245" s="12" t="s">
        <v>11</v>
      </c>
      <c r="D1245" s="12" t="s">
        <v>10</v>
      </c>
      <c r="E1245" s="12" t="s">
        <v>13</v>
      </c>
      <c r="F1245" s="12">
        <v>1</v>
      </c>
      <c r="G1245" s="12">
        <v>45.3</v>
      </c>
      <c r="H1245" s="12">
        <v>45.3</v>
      </c>
      <c r="I1245" s="12" t="s">
        <v>12</v>
      </c>
    </row>
    <row r="1246" spans="1:9">
      <c r="A1246" s="12" t="s">
        <v>1262</v>
      </c>
      <c r="B1246" s="12" t="s">
        <v>12</v>
      </c>
      <c r="C1246" s="12" t="s">
        <v>11</v>
      </c>
      <c r="D1246" s="12" t="s">
        <v>10</v>
      </c>
      <c r="E1246" s="12" t="s">
        <v>19</v>
      </c>
      <c r="F1246" s="12">
        <v>15</v>
      </c>
      <c r="G1246" s="12">
        <v>19.399999999999999</v>
      </c>
      <c r="H1246" s="12">
        <v>289.3</v>
      </c>
      <c r="I1246" s="12" t="s">
        <v>12</v>
      </c>
    </row>
    <row r="1247" spans="1:9">
      <c r="A1247" s="12" t="s">
        <v>1263</v>
      </c>
      <c r="B1247" s="12" t="s">
        <v>12</v>
      </c>
      <c r="C1247" s="12" t="s">
        <v>11</v>
      </c>
      <c r="D1247" s="12" t="s">
        <v>12</v>
      </c>
      <c r="E1247" s="12" t="s">
        <v>13</v>
      </c>
      <c r="F1247" s="12">
        <v>23</v>
      </c>
      <c r="G1247" s="12">
        <v>90.45</v>
      </c>
      <c r="H1247" s="12">
        <v>2117.25</v>
      </c>
      <c r="I1247" s="12" t="s">
        <v>10</v>
      </c>
    </row>
    <row r="1248" spans="1:9">
      <c r="A1248" s="12" t="s">
        <v>1264</v>
      </c>
      <c r="B1248" s="12" t="s">
        <v>12</v>
      </c>
      <c r="C1248" s="12" t="s">
        <v>11</v>
      </c>
      <c r="D1248" s="12" t="s">
        <v>12</v>
      </c>
      <c r="E1248" s="12" t="s">
        <v>13</v>
      </c>
      <c r="F1248" s="12">
        <v>45</v>
      </c>
      <c r="G1248" s="12">
        <v>105.15</v>
      </c>
      <c r="H1248" s="12">
        <v>4730.8999999999996</v>
      </c>
      <c r="I1248" s="12" t="s">
        <v>10</v>
      </c>
    </row>
    <row r="1249" spans="1:9">
      <c r="A1249" s="12" t="s">
        <v>1265</v>
      </c>
      <c r="B1249" s="12" t="s">
        <v>12</v>
      </c>
      <c r="C1249" s="12" t="s">
        <v>15</v>
      </c>
      <c r="D1249" s="12" t="s">
        <v>10</v>
      </c>
      <c r="E1249" s="12" t="s">
        <v>19</v>
      </c>
      <c r="F1249" s="12">
        <v>24</v>
      </c>
      <c r="G1249" s="12">
        <v>83.15</v>
      </c>
      <c r="H1249" s="12">
        <v>2033.05</v>
      </c>
      <c r="I1249" s="12" t="s">
        <v>10</v>
      </c>
    </row>
    <row r="1250" spans="1:9">
      <c r="A1250" s="12" t="s">
        <v>1266</v>
      </c>
      <c r="B1250" s="12" t="s">
        <v>12</v>
      </c>
      <c r="C1250" s="12" t="s">
        <v>11</v>
      </c>
      <c r="D1250" s="12" t="s">
        <v>10</v>
      </c>
      <c r="E1250" s="12" t="s">
        <v>13</v>
      </c>
      <c r="F1250" s="12">
        <v>11</v>
      </c>
      <c r="G1250" s="12">
        <v>90.15</v>
      </c>
      <c r="H1250" s="12">
        <v>987.95</v>
      </c>
      <c r="I1250" s="12" t="s">
        <v>12</v>
      </c>
    </row>
    <row r="1251" spans="1:9">
      <c r="A1251" s="12" t="s">
        <v>1267</v>
      </c>
      <c r="B1251" s="12" t="s">
        <v>12</v>
      </c>
      <c r="C1251" s="12" t="s">
        <v>11</v>
      </c>
      <c r="D1251" s="12" t="s">
        <v>10</v>
      </c>
      <c r="E1251" s="12" t="s">
        <v>16</v>
      </c>
      <c r="F1251" s="12">
        <v>1</v>
      </c>
      <c r="G1251" s="12">
        <v>45.05</v>
      </c>
      <c r="H1251" s="12">
        <v>45.05</v>
      </c>
      <c r="I1251" s="12" t="s">
        <v>12</v>
      </c>
    </row>
    <row r="1252" spans="1:9">
      <c r="A1252" s="12" t="s">
        <v>1268</v>
      </c>
      <c r="B1252" s="12" t="s">
        <v>12</v>
      </c>
      <c r="C1252" s="12" t="s">
        <v>29</v>
      </c>
      <c r="D1252" s="12" t="s">
        <v>10</v>
      </c>
      <c r="E1252" s="12" t="s">
        <v>19</v>
      </c>
      <c r="F1252" s="12">
        <v>56</v>
      </c>
      <c r="G1252" s="12">
        <v>103.2</v>
      </c>
      <c r="H1252" s="12">
        <v>5744.35</v>
      </c>
      <c r="I1252" s="12" t="s">
        <v>10</v>
      </c>
    </row>
    <row r="1253" spans="1:9">
      <c r="A1253" s="12" t="s">
        <v>1269</v>
      </c>
      <c r="B1253" s="12" t="s">
        <v>12</v>
      </c>
      <c r="C1253" s="12" t="s">
        <v>11</v>
      </c>
      <c r="D1253" s="12" t="s">
        <v>10</v>
      </c>
      <c r="E1253" s="12" t="s">
        <v>13</v>
      </c>
      <c r="F1253" s="12">
        <v>1</v>
      </c>
      <c r="G1253" s="12">
        <v>75.8</v>
      </c>
      <c r="H1253" s="12">
        <v>75.8</v>
      </c>
      <c r="I1253" s="12" t="s">
        <v>12</v>
      </c>
    </row>
    <row r="1254" spans="1:9">
      <c r="A1254" s="12" t="s">
        <v>1270</v>
      </c>
      <c r="B1254" s="12" t="s">
        <v>12</v>
      </c>
      <c r="C1254" s="12" t="s">
        <v>11</v>
      </c>
      <c r="D1254" s="12" t="s">
        <v>10</v>
      </c>
      <c r="E1254" s="12" t="s">
        <v>13</v>
      </c>
      <c r="F1254" s="12">
        <v>1</v>
      </c>
      <c r="G1254" s="12">
        <v>19.45</v>
      </c>
      <c r="H1254" s="12">
        <v>19.45</v>
      </c>
      <c r="I1254" s="12" t="s">
        <v>10</v>
      </c>
    </row>
    <row r="1255" spans="1:9">
      <c r="A1255" s="12" t="s">
        <v>1271</v>
      </c>
      <c r="B1255" s="12" t="s">
        <v>12</v>
      </c>
      <c r="C1255" s="12" t="s">
        <v>11</v>
      </c>
      <c r="D1255" s="12" t="s">
        <v>12</v>
      </c>
      <c r="E1255" s="12" t="s">
        <v>13</v>
      </c>
      <c r="F1255" s="12">
        <v>7</v>
      </c>
      <c r="G1255" s="12">
        <v>79.3</v>
      </c>
      <c r="H1255" s="12">
        <v>523.15</v>
      </c>
      <c r="I1255" s="12" t="s">
        <v>12</v>
      </c>
    </row>
    <row r="1256" spans="1:9">
      <c r="A1256" s="12" t="s">
        <v>1272</v>
      </c>
      <c r="B1256" s="12" t="s">
        <v>12</v>
      </c>
      <c r="C1256" s="12" t="s">
        <v>29</v>
      </c>
      <c r="D1256" s="12" t="s">
        <v>10</v>
      </c>
      <c r="E1256" s="12" t="s">
        <v>23</v>
      </c>
      <c r="F1256" s="12">
        <v>55</v>
      </c>
      <c r="G1256" s="12">
        <v>88.8</v>
      </c>
      <c r="H1256" s="12">
        <v>4805.3</v>
      </c>
      <c r="I1256" s="12" t="s">
        <v>10</v>
      </c>
    </row>
    <row r="1257" spans="1:9">
      <c r="A1257" s="12" t="s">
        <v>1273</v>
      </c>
      <c r="B1257" s="12" t="s">
        <v>10</v>
      </c>
      <c r="C1257" s="12" t="s">
        <v>11</v>
      </c>
      <c r="D1257" s="12" t="s">
        <v>12</v>
      </c>
      <c r="E1257" s="12" t="s">
        <v>13</v>
      </c>
      <c r="F1257" s="12">
        <v>2</v>
      </c>
      <c r="G1257" s="12">
        <v>30.9</v>
      </c>
      <c r="H1257" s="12">
        <v>59.05</v>
      </c>
      <c r="I1257" s="12" t="s">
        <v>12</v>
      </c>
    </row>
    <row r="1258" spans="1:9">
      <c r="A1258" s="12" t="s">
        <v>1274</v>
      </c>
      <c r="B1258" s="12" t="s">
        <v>12</v>
      </c>
      <c r="C1258" s="12" t="s">
        <v>29</v>
      </c>
      <c r="D1258" s="12" t="s">
        <v>12</v>
      </c>
      <c r="E1258" s="12" t="s">
        <v>23</v>
      </c>
      <c r="F1258" s="12">
        <v>72</v>
      </c>
      <c r="G1258" s="12">
        <v>85.9</v>
      </c>
      <c r="H1258" s="12">
        <v>6110.75</v>
      </c>
      <c r="I1258" s="12" t="s">
        <v>10</v>
      </c>
    </row>
    <row r="1259" spans="1:9">
      <c r="A1259" s="12" t="s">
        <v>1275</v>
      </c>
      <c r="B1259" s="12" t="s">
        <v>10</v>
      </c>
      <c r="C1259" s="12" t="s">
        <v>15</v>
      </c>
      <c r="D1259" s="12" t="s">
        <v>10</v>
      </c>
      <c r="E1259" s="12" t="s">
        <v>13</v>
      </c>
      <c r="F1259" s="12">
        <v>45</v>
      </c>
      <c r="G1259" s="12">
        <v>34.200000000000003</v>
      </c>
      <c r="H1259" s="12">
        <v>1596.6</v>
      </c>
      <c r="I1259" s="12" t="s">
        <v>10</v>
      </c>
    </row>
    <row r="1260" spans="1:9">
      <c r="A1260" s="12" t="s">
        <v>1276</v>
      </c>
      <c r="B1260" s="12" t="s">
        <v>12</v>
      </c>
      <c r="C1260" s="12" t="s">
        <v>29</v>
      </c>
      <c r="D1260" s="12" t="s">
        <v>10</v>
      </c>
      <c r="E1260" s="12" t="s">
        <v>16</v>
      </c>
      <c r="F1260" s="12">
        <v>47</v>
      </c>
      <c r="G1260" s="12">
        <v>20.149999999999999</v>
      </c>
      <c r="H1260" s="12">
        <v>1046.2</v>
      </c>
      <c r="I1260" s="12" t="s">
        <v>10</v>
      </c>
    </row>
    <row r="1261" spans="1:9">
      <c r="A1261" s="12" t="s">
        <v>1277</v>
      </c>
      <c r="B1261" s="12" t="s">
        <v>12</v>
      </c>
      <c r="C1261" s="12" t="s">
        <v>15</v>
      </c>
      <c r="D1261" s="12" t="s">
        <v>10</v>
      </c>
      <c r="E1261" s="12" t="s">
        <v>23</v>
      </c>
      <c r="F1261" s="12">
        <v>46</v>
      </c>
      <c r="G1261" s="12">
        <v>95.25</v>
      </c>
      <c r="H1261" s="12">
        <v>4424.2</v>
      </c>
      <c r="I1261" s="12" t="s">
        <v>12</v>
      </c>
    </row>
    <row r="1262" spans="1:9">
      <c r="A1262" s="12" t="s">
        <v>1278</v>
      </c>
      <c r="B1262" s="12" t="s">
        <v>12</v>
      </c>
      <c r="C1262" s="12" t="s">
        <v>11</v>
      </c>
      <c r="D1262" s="12" t="s">
        <v>12</v>
      </c>
      <c r="E1262" s="12" t="s">
        <v>16</v>
      </c>
      <c r="F1262" s="12">
        <v>2</v>
      </c>
      <c r="G1262" s="12">
        <v>50.3</v>
      </c>
      <c r="H1262" s="12">
        <v>92.75</v>
      </c>
      <c r="I1262" s="12" t="s">
        <v>10</v>
      </c>
    </row>
    <row r="1263" spans="1:9">
      <c r="A1263" s="12" t="s">
        <v>1279</v>
      </c>
      <c r="B1263" s="12" t="s">
        <v>12</v>
      </c>
      <c r="C1263" s="12" t="s">
        <v>11</v>
      </c>
      <c r="D1263" s="12" t="s">
        <v>12</v>
      </c>
      <c r="E1263" s="12" t="s">
        <v>13</v>
      </c>
      <c r="F1263" s="12">
        <v>2</v>
      </c>
      <c r="G1263" s="12">
        <v>80.150000000000006</v>
      </c>
      <c r="H1263" s="12">
        <v>194.55</v>
      </c>
      <c r="I1263" s="12" t="s">
        <v>10</v>
      </c>
    </row>
    <row r="1264" spans="1:9">
      <c r="A1264" s="12" t="s">
        <v>1280</v>
      </c>
      <c r="B1264" s="12" t="s">
        <v>12</v>
      </c>
      <c r="C1264" s="12" t="s">
        <v>11</v>
      </c>
      <c r="D1264" s="12" t="s">
        <v>12</v>
      </c>
      <c r="E1264" s="12" t="s">
        <v>13</v>
      </c>
      <c r="F1264" s="12">
        <v>12</v>
      </c>
      <c r="G1264" s="12">
        <v>51.25</v>
      </c>
      <c r="H1264" s="12">
        <v>612.1</v>
      </c>
      <c r="I1264" s="12" t="s">
        <v>10</v>
      </c>
    </row>
    <row r="1265" spans="1:9">
      <c r="A1265" s="12" t="s">
        <v>1281</v>
      </c>
      <c r="B1265" s="12" t="s">
        <v>12</v>
      </c>
      <c r="C1265" s="12" t="s">
        <v>11</v>
      </c>
      <c r="D1265" s="12" t="s">
        <v>12</v>
      </c>
      <c r="E1265" s="12" t="s">
        <v>19</v>
      </c>
      <c r="F1265" s="12">
        <v>68</v>
      </c>
      <c r="G1265" s="12">
        <v>89.6</v>
      </c>
      <c r="H1265" s="12">
        <v>6127.6</v>
      </c>
      <c r="I1265" s="12" t="s">
        <v>12</v>
      </c>
    </row>
    <row r="1266" spans="1:9">
      <c r="A1266" s="12" t="s">
        <v>1282</v>
      </c>
      <c r="B1266" s="12" t="s">
        <v>12</v>
      </c>
      <c r="C1266" s="12" t="s">
        <v>29</v>
      </c>
      <c r="D1266" s="12" t="s">
        <v>12</v>
      </c>
      <c r="E1266" s="12" t="s">
        <v>23</v>
      </c>
      <c r="F1266" s="12">
        <v>69</v>
      </c>
      <c r="G1266" s="12">
        <v>95.2</v>
      </c>
      <c r="H1266" s="12">
        <v>6671.7</v>
      </c>
      <c r="I1266" s="12" t="s">
        <v>10</v>
      </c>
    </row>
    <row r="1267" spans="1:9">
      <c r="A1267" s="12" t="s">
        <v>1283</v>
      </c>
      <c r="B1267" s="12" t="s">
        <v>12</v>
      </c>
      <c r="C1267" s="12" t="s">
        <v>15</v>
      </c>
      <c r="D1267" s="12" t="s">
        <v>10</v>
      </c>
      <c r="E1267" s="12" t="s">
        <v>23</v>
      </c>
      <c r="F1267" s="12">
        <v>56</v>
      </c>
      <c r="G1267" s="12">
        <v>94.8</v>
      </c>
      <c r="H1267" s="12">
        <v>5264.3</v>
      </c>
      <c r="I1267" s="12" t="s">
        <v>10</v>
      </c>
    </row>
    <row r="1268" spans="1:9">
      <c r="A1268" s="12" t="s">
        <v>1284</v>
      </c>
      <c r="B1268" s="12" t="s">
        <v>12</v>
      </c>
      <c r="C1268" s="12" t="s">
        <v>11</v>
      </c>
      <c r="D1268" s="12" t="s">
        <v>12</v>
      </c>
      <c r="E1268" s="12" t="s">
        <v>13</v>
      </c>
      <c r="F1268" s="12">
        <v>4</v>
      </c>
      <c r="G1268" s="12">
        <v>80.25</v>
      </c>
      <c r="H1268" s="12">
        <v>303.7</v>
      </c>
      <c r="I1268" s="12" t="s">
        <v>10</v>
      </c>
    </row>
    <row r="1269" spans="1:9">
      <c r="A1269" s="12" t="s">
        <v>1285</v>
      </c>
      <c r="B1269" s="12" t="s">
        <v>12</v>
      </c>
      <c r="C1269" s="12" t="s">
        <v>29</v>
      </c>
      <c r="D1269" s="12" t="s">
        <v>12</v>
      </c>
      <c r="E1269" s="12" t="s">
        <v>19</v>
      </c>
      <c r="F1269" s="12">
        <v>64</v>
      </c>
      <c r="G1269" s="12">
        <v>76.099999999999994</v>
      </c>
      <c r="H1269" s="12">
        <v>4818.8</v>
      </c>
      <c r="I1269" s="12" t="s">
        <v>10</v>
      </c>
    </row>
    <row r="1270" spans="1:9">
      <c r="A1270" s="12" t="s">
        <v>1286</v>
      </c>
      <c r="B1270" s="12" t="s">
        <v>12</v>
      </c>
      <c r="C1270" s="12" t="s">
        <v>15</v>
      </c>
      <c r="D1270" s="12" t="s">
        <v>12</v>
      </c>
      <c r="E1270" s="12" t="s">
        <v>13</v>
      </c>
      <c r="F1270" s="12">
        <v>59</v>
      </c>
      <c r="G1270" s="12">
        <v>110.15</v>
      </c>
      <c r="H1270" s="12">
        <v>6448.05</v>
      </c>
      <c r="I1270" s="12" t="s">
        <v>12</v>
      </c>
    </row>
    <row r="1271" spans="1:9">
      <c r="A1271" s="12" t="s">
        <v>1287</v>
      </c>
      <c r="B1271" s="12" t="s">
        <v>12</v>
      </c>
      <c r="C1271" s="12" t="s">
        <v>29</v>
      </c>
      <c r="D1271" s="12" t="s">
        <v>10</v>
      </c>
      <c r="E1271" s="12" t="s">
        <v>19</v>
      </c>
      <c r="F1271" s="12">
        <v>62</v>
      </c>
      <c r="G1271" s="12">
        <v>115.55</v>
      </c>
      <c r="H1271" s="12">
        <v>7159.05</v>
      </c>
      <c r="I1271" s="12" t="s">
        <v>10</v>
      </c>
    </row>
    <row r="1272" spans="1:9">
      <c r="A1272" s="12" t="s">
        <v>1288</v>
      </c>
      <c r="B1272" s="12" t="s">
        <v>12</v>
      </c>
      <c r="C1272" s="12" t="s">
        <v>29</v>
      </c>
      <c r="D1272" s="12" t="s">
        <v>10</v>
      </c>
      <c r="E1272" s="12" t="s">
        <v>23</v>
      </c>
      <c r="F1272" s="12">
        <v>63</v>
      </c>
      <c r="G1272" s="12">
        <v>24.65</v>
      </c>
      <c r="H1272" s="12">
        <v>1574.5</v>
      </c>
      <c r="I1272" s="12" t="s">
        <v>10</v>
      </c>
    </row>
    <row r="1273" spans="1:9">
      <c r="A1273" s="12" t="s">
        <v>1289</v>
      </c>
      <c r="B1273" s="12" t="s">
        <v>10</v>
      </c>
      <c r="C1273" s="12" t="s">
        <v>15</v>
      </c>
      <c r="D1273" s="12" t="s">
        <v>12</v>
      </c>
      <c r="E1273" s="12" t="s">
        <v>13</v>
      </c>
      <c r="F1273" s="12">
        <v>53</v>
      </c>
      <c r="G1273" s="12">
        <v>53.6</v>
      </c>
      <c r="H1273" s="12">
        <v>2879.2</v>
      </c>
      <c r="I1273" s="12" t="s">
        <v>10</v>
      </c>
    </row>
    <row r="1274" spans="1:9">
      <c r="A1274" s="12" t="s">
        <v>1290</v>
      </c>
      <c r="B1274" s="12" t="s">
        <v>12</v>
      </c>
      <c r="C1274" s="12" t="s">
        <v>11</v>
      </c>
      <c r="D1274" s="12" t="s">
        <v>10</v>
      </c>
      <c r="E1274" s="12" t="s">
        <v>16</v>
      </c>
      <c r="F1274" s="12">
        <v>5</v>
      </c>
      <c r="G1274" s="12">
        <v>19.45</v>
      </c>
      <c r="H1274" s="12">
        <v>86.05</v>
      </c>
      <c r="I1274" s="12" t="s">
        <v>10</v>
      </c>
    </row>
    <row r="1275" spans="1:9">
      <c r="A1275" s="12" t="s">
        <v>1291</v>
      </c>
      <c r="B1275" s="12" t="s">
        <v>12</v>
      </c>
      <c r="C1275" s="12" t="s">
        <v>11</v>
      </c>
      <c r="D1275" s="12" t="s">
        <v>12</v>
      </c>
      <c r="E1275" s="12" t="s">
        <v>13</v>
      </c>
      <c r="F1275" s="12">
        <v>49</v>
      </c>
      <c r="G1275" s="12">
        <v>88.2</v>
      </c>
      <c r="H1275" s="12">
        <v>4159.45</v>
      </c>
      <c r="I1275" s="12" t="s">
        <v>10</v>
      </c>
    </row>
    <row r="1276" spans="1:9">
      <c r="A1276" s="12" t="s">
        <v>1292</v>
      </c>
      <c r="B1276" s="12" t="s">
        <v>12</v>
      </c>
      <c r="C1276" s="12" t="s">
        <v>29</v>
      </c>
      <c r="D1276" s="12" t="s">
        <v>12</v>
      </c>
      <c r="E1276" s="12" t="s">
        <v>19</v>
      </c>
      <c r="F1276" s="12">
        <v>62</v>
      </c>
      <c r="G1276" s="12">
        <v>101.15</v>
      </c>
      <c r="H1276" s="12">
        <v>6638.35</v>
      </c>
      <c r="I1276" s="12" t="s">
        <v>10</v>
      </c>
    </row>
    <row r="1277" spans="1:9">
      <c r="A1277" s="12" t="s">
        <v>1293</v>
      </c>
      <c r="B1277" s="12" t="s">
        <v>12</v>
      </c>
      <c r="C1277" s="12" t="s">
        <v>29</v>
      </c>
      <c r="D1277" s="12" t="s">
        <v>10</v>
      </c>
      <c r="E1277" s="12" t="s">
        <v>16</v>
      </c>
      <c r="F1277" s="12">
        <v>55</v>
      </c>
      <c r="G1277" s="12">
        <v>56.8</v>
      </c>
      <c r="H1277" s="12">
        <v>3112.05</v>
      </c>
      <c r="I1277" s="12" t="s">
        <v>10</v>
      </c>
    </row>
    <row r="1278" spans="1:9">
      <c r="A1278" s="12" t="s">
        <v>1294</v>
      </c>
      <c r="B1278" s="12" t="s">
        <v>12</v>
      </c>
      <c r="C1278" s="12" t="s">
        <v>29</v>
      </c>
      <c r="D1278" s="12" t="s">
        <v>12</v>
      </c>
      <c r="E1278" s="12" t="s">
        <v>13</v>
      </c>
      <c r="F1278" s="12">
        <v>71</v>
      </c>
      <c r="G1278" s="12">
        <v>99.4</v>
      </c>
      <c r="H1278" s="12">
        <v>7168.25</v>
      </c>
      <c r="I1278" s="12" t="s">
        <v>10</v>
      </c>
    </row>
    <row r="1279" spans="1:9">
      <c r="A1279" s="12" t="s">
        <v>1295</v>
      </c>
      <c r="B1279" s="12" t="s">
        <v>12</v>
      </c>
      <c r="C1279" s="12" t="s">
        <v>29</v>
      </c>
      <c r="D1279" s="12" t="s">
        <v>12</v>
      </c>
      <c r="E1279" s="12" t="s">
        <v>23</v>
      </c>
      <c r="F1279" s="12">
        <v>72</v>
      </c>
      <c r="G1279" s="12">
        <v>20.100000000000001</v>
      </c>
      <c r="H1279" s="12">
        <v>1326.25</v>
      </c>
      <c r="I1279" s="12" t="s">
        <v>10</v>
      </c>
    </row>
    <row r="1280" spans="1:9">
      <c r="A1280" s="12" t="s">
        <v>1296</v>
      </c>
      <c r="B1280" s="12" t="s">
        <v>10</v>
      </c>
      <c r="C1280" s="12" t="s">
        <v>15</v>
      </c>
      <c r="D1280" s="12" t="s">
        <v>10</v>
      </c>
      <c r="E1280" s="12" t="s">
        <v>23</v>
      </c>
      <c r="F1280" s="12">
        <v>36</v>
      </c>
      <c r="G1280" s="12">
        <v>60.7</v>
      </c>
      <c r="H1280" s="12">
        <v>2234.5500000000002</v>
      </c>
      <c r="I1280" s="12" t="s">
        <v>10</v>
      </c>
    </row>
    <row r="1281" spans="1:9">
      <c r="A1281" s="12" t="s">
        <v>1297</v>
      </c>
      <c r="B1281" s="12" t="s">
        <v>12</v>
      </c>
      <c r="C1281" s="12" t="s">
        <v>15</v>
      </c>
      <c r="D1281" s="12" t="s">
        <v>12</v>
      </c>
      <c r="E1281" s="12" t="s">
        <v>19</v>
      </c>
      <c r="F1281" s="12">
        <v>25</v>
      </c>
      <c r="G1281" s="12">
        <v>20.95</v>
      </c>
      <c r="H1281" s="12">
        <v>495.15</v>
      </c>
      <c r="I1281" s="12" t="s">
        <v>10</v>
      </c>
    </row>
    <row r="1282" spans="1:9">
      <c r="A1282" s="12" t="s">
        <v>1298</v>
      </c>
      <c r="B1282" s="12" t="s">
        <v>12</v>
      </c>
      <c r="C1282" s="12" t="s">
        <v>29</v>
      </c>
      <c r="D1282" s="12" t="s">
        <v>12</v>
      </c>
      <c r="E1282" s="12" t="s">
        <v>19</v>
      </c>
      <c r="F1282" s="12">
        <v>72</v>
      </c>
      <c r="G1282" s="12">
        <v>114.85</v>
      </c>
      <c r="H1282" s="12">
        <v>8317.9500000000007</v>
      </c>
      <c r="I1282" s="12" t="s">
        <v>10</v>
      </c>
    </row>
    <row r="1283" spans="1:9">
      <c r="A1283" s="12" t="s">
        <v>1299</v>
      </c>
      <c r="B1283" s="12" t="s">
        <v>12</v>
      </c>
      <c r="C1283" s="12" t="s">
        <v>15</v>
      </c>
      <c r="D1283" s="12" t="s">
        <v>12</v>
      </c>
      <c r="E1283" s="12" t="s">
        <v>19</v>
      </c>
      <c r="F1283" s="12">
        <v>36</v>
      </c>
      <c r="G1283" s="12">
        <v>19.25</v>
      </c>
      <c r="H1283" s="12">
        <v>679.8</v>
      </c>
      <c r="I1283" s="12" t="s">
        <v>10</v>
      </c>
    </row>
    <row r="1284" spans="1:9">
      <c r="A1284" s="12" t="s">
        <v>1300</v>
      </c>
      <c r="B1284" s="12" t="s">
        <v>12</v>
      </c>
      <c r="C1284" s="12" t="s">
        <v>11</v>
      </c>
      <c r="D1284" s="12" t="s">
        <v>12</v>
      </c>
      <c r="E1284" s="12" t="s">
        <v>16</v>
      </c>
      <c r="F1284" s="12">
        <v>1</v>
      </c>
      <c r="G1284" s="12">
        <v>62.8</v>
      </c>
      <c r="H1284" s="12">
        <v>62.8</v>
      </c>
      <c r="I1284" s="12" t="s">
        <v>10</v>
      </c>
    </row>
    <row r="1285" spans="1:9">
      <c r="A1285" s="12" t="s">
        <v>1301</v>
      </c>
      <c r="B1285" s="12" t="s">
        <v>12</v>
      </c>
      <c r="C1285" s="12" t="s">
        <v>29</v>
      </c>
      <c r="D1285" s="12" t="s">
        <v>12</v>
      </c>
      <c r="E1285" s="12" t="s">
        <v>13</v>
      </c>
      <c r="F1285" s="12">
        <v>72</v>
      </c>
      <c r="G1285" s="12">
        <v>105.5</v>
      </c>
      <c r="H1285" s="12">
        <v>7544</v>
      </c>
      <c r="I1285" s="12" t="s">
        <v>10</v>
      </c>
    </row>
    <row r="1286" spans="1:9">
      <c r="A1286" s="12" t="s">
        <v>1302</v>
      </c>
      <c r="B1286" s="12" t="s">
        <v>12</v>
      </c>
      <c r="C1286" s="12" t="s">
        <v>29</v>
      </c>
      <c r="D1286" s="12" t="s">
        <v>10</v>
      </c>
      <c r="E1286" s="12" t="s">
        <v>16</v>
      </c>
      <c r="F1286" s="12">
        <v>59</v>
      </c>
      <c r="G1286" s="12">
        <v>19.850000000000001</v>
      </c>
      <c r="H1286" s="12">
        <v>1188.25</v>
      </c>
      <c r="I1286" s="12" t="s">
        <v>10</v>
      </c>
    </row>
    <row r="1287" spans="1:9">
      <c r="A1287" s="12" t="s">
        <v>1303</v>
      </c>
      <c r="B1287" s="12" t="s">
        <v>12</v>
      </c>
      <c r="C1287" s="12" t="s">
        <v>11</v>
      </c>
      <c r="D1287" s="12" t="s">
        <v>12</v>
      </c>
      <c r="E1287" s="12" t="s">
        <v>13</v>
      </c>
      <c r="F1287" s="12">
        <v>7</v>
      </c>
      <c r="G1287" s="12">
        <v>89.5</v>
      </c>
      <c r="H1287" s="12">
        <v>676.7</v>
      </c>
      <c r="I1287" s="12" t="s">
        <v>12</v>
      </c>
    </row>
    <row r="1288" spans="1:9">
      <c r="A1288" s="12" t="s">
        <v>1304</v>
      </c>
      <c r="B1288" s="12" t="s">
        <v>12</v>
      </c>
      <c r="C1288" s="12" t="s">
        <v>15</v>
      </c>
      <c r="D1288" s="12" t="s">
        <v>10</v>
      </c>
      <c r="E1288" s="12" t="s">
        <v>23</v>
      </c>
      <c r="F1288" s="12">
        <v>1</v>
      </c>
      <c r="G1288" s="12">
        <v>74.099999999999994</v>
      </c>
      <c r="H1288" s="12">
        <v>74.099999999999994</v>
      </c>
      <c r="I1288" s="12" t="s">
        <v>10</v>
      </c>
    </row>
    <row r="1289" spans="1:9">
      <c r="A1289" s="12" t="s">
        <v>1305</v>
      </c>
      <c r="B1289" s="12" t="s">
        <v>12</v>
      </c>
      <c r="C1289" s="12" t="s">
        <v>11</v>
      </c>
      <c r="D1289" s="12" t="s">
        <v>12</v>
      </c>
      <c r="E1289" s="12" t="s">
        <v>13</v>
      </c>
      <c r="F1289" s="12">
        <v>30</v>
      </c>
      <c r="G1289" s="12">
        <v>107.5</v>
      </c>
      <c r="H1289" s="12">
        <v>3242.5</v>
      </c>
      <c r="I1289" s="12" t="s">
        <v>10</v>
      </c>
    </row>
    <row r="1290" spans="1:9">
      <c r="A1290" s="12" t="s">
        <v>1306</v>
      </c>
      <c r="B1290" s="12" t="s">
        <v>12</v>
      </c>
      <c r="C1290" s="12" t="s">
        <v>29</v>
      </c>
      <c r="D1290" s="12" t="s">
        <v>10</v>
      </c>
      <c r="E1290" s="12" t="s">
        <v>16</v>
      </c>
      <c r="F1290" s="12">
        <v>64</v>
      </c>
      <c r="G1290" s="12">
        <v>19.55</v>
      </c>
      <c r="H1290" s="12">
        <v>1240.1500000000001</v>
      </c>
      <c r="I1290" s="12" t="s">
        <v>10</v>
      </c>
    </row>
    <row r="1291" spans="1:9">
      <c r="A1291" s="12" t="s">
        <v>1307</v>
      </c>
      <c r="B1291" s="12" t="s">
        <v>12</v>
      </c>
      <c r="C1291" s="12" t="s">
        <v>15</v>
      </c>
      <c r="D1291" s="12" t="s">
        <v>10</v>
      </c>
      <c r="E1291" s="12" t="s">
        <v>19</v>
      </c>
      <c r="F1291" s="12">
        <v>63</v>
      </c>
      <c r="G1291" s="12">
        <v>68.8</v>
      </c>
      <c r="H1291" s="12">
        <v>4111.3500000000004</v>
      </c>
      <c r="I1291" s="12" t="s">
        <v>10</v>
      </c>
    </row>
    <row r="1292" spans="1:9">
      <c r="A1292" s="12" t="s">
        <v>1308</v>
      </c>
      <c r="B1292" s="12" t="s">
        <v>12</v>
      </c>
      <c r="C1292" s="12" t="s">
        <v>29</v>
      </c>
      <c r="D1292" s="12" t="s">
        <v>10</v>
      </c>
      <c r="E1292" s="12" t="s">
        <v>23</v>
      </c>
      <c r="F1292" s="12">
        <v>72</v>
      </c>
      <c r="G1292" s="12">
        <v>84.45</v>
      </c>
      <c r="H1292" s="12">
        <v>5899.85</v>
      </c>
      <c r="I1292" s="12" t="s">
        <v>10</v>
      </c>
    </row>
    <row r="1293" spans="1:9">
      <c r="A1293" s="12" t="s">
        <v>1309</v>
      </c>
      <c r="B1293" s="12" t="s">
        <v>12</v>
      </c>
      <c r="C1293" s="12" t="s">
        <v>11</v>
      </c>
      <c r="D1293" s="12" t="s">
        <v>10</v>
      </c>
      <c r="E1293" s="12" t="s">
        <v>13</v>
      </c>
      <c r="F1293" s="12">
        <v>8</v>
      </c>
      <c r="G1293" s="12">
        <v>75</v>
      </c>
      <c r="H1293" s="12">
        <v>632.95000000000005</v>
      </c>
      <c r="I1293" s="12" t="s">
        <v>12</v>
      </c>
    </row>
    <row r="1294" spans="1:9">
      <c r="A1294" s="12" t="s">
        <v>1310</v>
      </c>
      <c r="B1294" s="12" t="s">
        <v>12</v>
      </c>
      <c r="C1294" s="12" t="s">
        <v>29</v>
      </c>
      <c r="D1294" s="12" t="s">
        <v>10</v>
      </c>
      <c r="E1294" s="12" t="s">
        <v>19</v>
      </c>
      <c r="F1294" s="12">
        <v>62</v>
      </c>
      <c r="G1294" s="12">
        <v>84.5</v>
      </c>
      <c r="H1294" s="12">
        <v>5193.2</v>
      </c>
      <c r="I1294" s="12" t="s">
        <v>10</v>
      </c>
    </row>
    <row r="1295" spans="1:9">
      <c r="A1295" s="12" t="s">
        <v>1311</v>
      </c>
      <c r="B1295" s="12" t="s">
        <v>12</v>
      </c>
      <c r="C1295" s="12" t="s">
        <v>29</v>
      </c>
      <c r="D1295" s="12" t="s">
        <v>12</v>
      </c>
      <c r="E1295" s="12" t="s">
        <v>19</v>
      </c>
      <c r="F1295" s="12">
        <v>67</v>
      </c>
      <c r="G1295" s="12">
        <v>111.2</v>
      </c>
      <c r="H1295" s="12">
        <v>7530.8</v>
      </c>
      <c r="I1295" s="12" t="s">
        <v>10</v>
      </c>
    </row>
    <row r="1296" spans="1:9">
      <c r="A1296" s="12" t="s">
        <v>1312</v>
      </c>
      <c r="B1296" s="12" t="s">
        <v>12</v>
      </c>
      <c r="C1296" s="12" t="s">
        <v>11</v>
      </c>
      <c r="D1296" s="12" t="s">
        <v>10</v>
      </c>
      <c r="E1296" s="12" t="s">
        <v>13</v>
      </c>
      <c r="F1296" s="12">
        <v>6</v>
      </c>
      <c r="G1296" s="12">
        <v>44.75</v>
      </c>
      <c r="H1296" s="12">
        <v>270.95</v>
      </c>
      <c r="I1296" s="12" t="s">
        <v>12</v>
      </c>
    </row>
    <row r="1297" spans="1:9">
      <c r="A1297" s="12" t="s">
        <v>1313</v>
      </c>
      <c r="B1297" s="12" t="s">
        <v>12</v>
      </c>
      <c r="C1297" s="12" t="s">
        <v>29</v>
      </c>
      <c r="D1297" s="12" t="s">
        <v>12</v>
      </c>
      <c r="E1297" s="12" t="s">
        <v>19</v>
      </c>
      <c r="F1297" s="12">
        <v>70</v>
      </c>
      <c r="G1297" s="12">
        <v>80.599999999999994</v>
      </c>
      <c r="H1297" s="12">
        <v>5460.2</v>
      </c>
      <c r="I1297" s="12" t="s">
        <v>10</v>
      </c>
    </row>
    <row r="1298" spans="1:9">
      <c r="A1298" s="12" t="s">
        <v>1314</v>
      </c>
      <c r="B1298" s="12" t="s">
        <v>12</v>
      </c>
      <c r="C1298" s="12" t="s">
        <v>11</v>
      </c>
      <c r="D1298" s="12" t="s">
        <v>10</v>
      </c>
      <c r="E1298" s="12" t="s">
        <v>19</v>
      </c>
      <c r="F1298" s="12">
        <v>20</v>
      </c>
      <c r="G1298" s="12">
        <v>80.7</v>
      </c>
      <c r="H1298" s="12">
        <v>1614.2</v>
      </c>
      <c r="I1298" s="12" t="s">
        <v>10</v>
      </c>
    </row>
    <row r="1299" spans="1:9">
      <c r="A1299" s="12" t="s">
        <v>1315</v>
      </c>
      <c r="B1299" s="12" t="s">
        <v>12</v>
      </c>
      <c r="C1299" s="12" t="s">
        <v>11</v>
      </c>
      <c r="D1299" s="12" t="s">
        <v>10</v>
      </c>
      <c r="E1299" s="12" t="s">
        <v>13</v>
      </c>
      <c r="F1299" s="12">
        <v>5</v>
      </c>
      <c r="G1299" s="12">
        <v>75.599999999999994</v>
      </c>
      <c r="H1299" s="12">
        <v>402.5</v>
      </c>
      <c r="I1299" s="12" t="s">
        <v>10</v>
      </c>
    </row>
    <row r="1300" spans="1:9">
      <c r="A1300" s="12" t="s">
        <v>1316</v>
      </c>
      <c r="B1300" s="12" t="s">
        <v>10</v>
      </c>
      <c r="C1300" s="12" t="s">
        <v>15</v>
      </c>
      <c r="D1300" s="12" t="s">
        <v>10</v>
      </c>
      <c r="E1300" s="12" t="s">
        <v>13</v>
      </c>
      <c r="F1300" s="12">
        <v>24</v>
      </c>
      <c r="G1300" s="12">
        <v>57.6</v>
      </c>
      <c r="H1300" s="12">
        <v>1367.75</v>
      </c>
      <c r="I1300" s="12" t="s">
        <v>10</v>
      </c>
    </row>
    <row r="1301" spans="1:9">
      <c r="A1301" s="12" t="s">
        <v>1317</v>
      </c>
      <c r="B1301" s="12" t="s">
        <v>12</v>
      </c>
      <c r="C1301" s="12" t="s">
        <v>11</v>
      </c>
      <c r="D1301" s="12" t="s">
        <v>12</v>
      </c>
      <c r="E1301" s="12" t="s">
        <v>13</v>
      </c>
      <c r="F1301" s="12">
        <v>11</v>
      </c>
      <c r="G1301" s="12">
        <v>44.05</v>
      </c>
      <c r="H1301" s="12">
        <v>483.7</v>
      </c>
      <c r="I1301" s="12" t="s">
        <v>12</v>
      </c>
    </row>
    <row r="1302" spans="1:9">
      <c r="A1302" s="12" t="s">
        <v>1318</v>
      </c>
      <c r="B1302" s="12" t="s">
        <v>12</v>
      </c>
      <c r="C1302" s="12" t="s">
        <v>29</v>
      </c>
      <c r="D1302" s="12" t="s">
        <v>12</v>
      </c>
      <c r="E1302" s="12" t="s">
        <v>23</v>
      </c>
      <c r="F1302" s="12">
        <v>72</v>
      </c>
      <c r="G1302" s="12">
        <v>110.6</v>
      </c>
      <c r="H1302" s="12">
        <v>7962.2</v>
      </c>
      <c r="I1302" s="12" t="s">
        <v>10</v>
      </c>
    </row>
    <row r="1303" spans="1:9">
      <c r="A1303" s="12" t="s">
        <v>1319</v>
      </c>
      <c r="B1303" s="12" t="s">
        <v>12</v>
      </c>
      <c r="C1303" s="12" t="s">
        <v>29</v>
      </c>
      <c r="D1303" s="12" t="s">
        <v>12</v>
      </c>
      <c r="E1303" s="12" t="s">
        <v>23</v>
      </c>
      <c r="F1303" s="12">
        <v>66</v>
      </c>
      <c r="G1303" s="12">
        <v>58.2</v>
      </c>
      <c r="H1303" s="12">
        <v>3810.8</v>
      </c>
      <c r="I1303" s="12" t="s">
        <v>10</v>
      </c>
    </row>
    <row r="1304" spans="1:9">
      <c r="A1304" s="12" t="s">
        <v>1320</v>
      </c>
      <c r="B1304" s="12" t="s">
        <v>12</v>
      </c>
      <c r="C1304" s="12" t="s">
        <v>29</v>
      </c>
      <c r="D1304" s="12" t="s">
        <v>12</v>
      </c>
      <c r="E1304" s="12" t="s">
        <v>16</v>
      </c>
      <c r="F1304" s="12">
        <v>45</v>
      </c>
      <c r="G1304" s="12">
        <v>81</v>
      </c>
      <c r="H1304" s="12">
        <v>3533.6</v>
      </c>
      <c r="I1304" s="12" t="s">
        <v>10</v>
      </c>
    </row>
    <row r="1305" spans="1:9">
      <c r="A1305" s="12" t="s">
        <v>1321</v>
      </c>
      <c r="B1305" s="12" t="s">
        <v>12</v>
      </c>
      <c r="C1305" s="12" t="s">
        <v>29</v>
      </c>
      <c r="D1305" s="12" t="s">
        <v>10</v>
      </c>
      <c r="E1305" s="12" t="s">
        <v>19</v>
      </c>
      <c r="F1305" s="12">
        <v>69</v>
      </c>
      <c r="G1305" s="12">
        <v>19.7</v>
      </c>
      <c r="H1305" s="12">
        <v>1396.9</v>
      </c>
      <c r="I1305" s="12" t="s">
        <v>10</v>
      </c>
    </row>
    <row r="1306" spans="1:9">
      <c r="A1306" s="12" t="s">
        <v>1322</v>
      </c>
      <c r="B1306" s="12" t="s">
        <v>12</v>
      </c>
      <c r="C1306" s="12" t="s">
        <v>11</v>
      </c>
      <c r="D1306" s="12" t="s">
        <v>12</v>
      </c>
      <c r="E1306" s="12" t="s">
        <v>19</v>
      </c>
      <c r="F1306" s="12">
        <v>15</v>
      </c>
      <c r="G1306" s="12">
        <v>85.6</v>
      </c>
      <c r="H1306" s="12">
        <v>1345.55</v>
      </c>
      <c r="I1306" s="12" t="s">
        <v>12</v>
      </c>
    </row>
    <row r="1307" spans="1:9">
      <c r="A1307" s="12" t="s">
        <v>1323</v>
      </c>
      <c r="B1307" s="12" t="s">
        <v>12</v>
      </c>
      <c r="C1307" s="12" t="s">
        <v>11</v>
      </c>
      <c r="D1307" s="12" t="s">
        <v>12</v>
      </c>
      <c r="E1307" s="12" t="s">
        <v>19</v>
      </c>
      <c r="F1307" s="12">
        <v>28</v>
      </c>
      <c r="G1307" s="12">
        <v>59.55</v>
      </c>
      <c r="H1307" s="12">
        <v>1646.45</v>
      </c>
      <c r="I1307" s="12" t="s">
        <v>10</v>
      </c>
    </row>
    <row r="1308" spans="1:9">
      <c r="A1308" s="12" t="s">
        <v>1324</v>
      </c>
      <c r="B1308" s="12" t="s">
        <v>12</v>
      </c>
      <c r="C1308" s="12" t="s">
        <v>15</v>
      </c>
      <c r="D1308" s="12" t="s">
        <v>10</v>
      </c>
      <c r="E1308" s="12" t="s">
        <v>23</v>
      </c>
      <c r="F1308" s="12">
        <v>70</v>
      </c>
      <c r="G1308" s="12">
        <v>115.55</v>
      </c>
      <c r="H1308" s="12">
        <v>8127.6</v>
      </c>
      <c r="I1308" s="12" t="s">
        <v>12</v>
      </c>
    </row>
    <row r="1309" spans="1:9">
      <c r="A1309" s="12" t="s">
        <v>1325</v>
      </c>
      <c r="B1309" s="12" t="s">
        <v>12</v>
      </c>
      <c r="C1309" s="12" t="s">
        <v>15</v>
      </c>
      <c r="D1309" s="12" t="s">
        <v>12</v>
      </c>
      <c r="E1309" s="12" t="s">
        <v>16</v>
      </c>
      <c r="F1309" s="12">
        <v>36</v>
      </c>
      <c r="G1309" s="12">
        <v>75.55</v>
      </c>
      <c r="H1309" s="12">
        <v>2680.15</v>
      </c>
      <c r="I1309" s="12" t="s">
        <v>10</v>
      </c>
    </row>
    <row r="1310" spans="1:9">
      <c r="A1310" s="12" t="s">
        <v>1326</v>
      </c>
      <c r="B1310" s="12" t="s">
        <v>12</v>
      </c>
      <c r="C1310" s="12" t="s">
        <v>11</v>
      </c>
      <c r="D1310" s="12" t="s">
        <v>12</v>
      </c>
      <c r="E1310" s="12" t="s">
        <v>13</v>
      </c>
      <c r="F1310" s="12">
        <v>16</v>
      </c>
      <c r="G1310" s="12">
        <v>86.6</v>
      </c>
      <c r="H1310" s="12">
        <v>1281</v>
      </c>
      <c r="I1310" s="12" t="s">
        <v>12</v>
      </c>
    </row>
    <row r="1311" spans="1:9">
      <c r="A1311" s="12" t="s">
        <v>1327</v>
      </c>
      <c r="B1311" s="12" t="s">
        <v>12</v>
      </c>
      <c r="C1311" s="12" t="s">
        <v>11</v>
      </c>
      <c r="D1311" s="12" t="s">
        <v>12</v>
      </c>
      <c r="E1311" s="12" t="s">
        <v>13</v>
      </c>
      <c r="F1311" s="12">
        <v>18</v>
      </c>
      <c r="G1311" s="12">
        <v>85.2</v>
      </c>
      <c r="H1311" s="12">
        <v>1553.9</v>
      </c>
      <c r="I1311" s="12" t="s">
        <v>12</v>
      </c>
    </row>
    <row r="1312" spans="1:9">
      <c r="A1312" s="12" t="s">
        <v>1328</v>
      </c>
      <c r="B1312" s="12" t="s">
        <v>12</v>
      </c>
      <c r="C1312" s="12" t="s">
        <v>11</v>
      </c>
      <c r="D1312" s="12" t="s">
        <v>12</v>
      </c>
      <c r="E1312" s="12" t="s">
        <v>13</v>
      </c>
      <c r="F1312" s="12">
        <v>34</v>
      </c>
      <c r="G1312" s="12">
        <v>97.65</v>
      </c>
      <c r="H1312" s="12">
        <v>3207.55</v>
      </c>
      <c r="I1312" s="12" t="s">
        <v>12</v>
      </c>
    </row>
    <row r="1313" spans="1:9">
      <c r="A1313" s="12" t="s">
        <v>1329</v>
      </c>
      <c r="B1313" s="12" t="s">
        <v>10</v>
      </c>
      <c r="C1313" s="12" t="s">
        <v>15</v>
      </c>
      <c r="D1313" s="12" t="s">
        <v>12</v>
      </c>
      <c r="E1313" s="12" t="s">
        <v>23</v>
      </c>
      <c r="F1313" s="12">
        <v>42</v>
      </c>
      <c r="G1313" s="12">
        <v>45.1</v>
      </c>
      <c r="H1313" s="12">
        <v>2049.0500000000002</v>
      </c>
      <c r="I1313" s="12" t="s">
        <v>10</v>
      </c>
    </row>
    <row r="1314" spans="1:9">
      <c r="A1314" s="12" t="s">
        <v>1330</v>
      </c>
      <c r="B1314" s="12" t="s">
        <v>12</v>
      </c>
      <c r="C1314" s="12" t="s">
        <v>15</v>
      </c>
      <c r="D1314" s="12" t="s">
        <v>12</v>
      </c>
      <c r="E1314" s="12" t="s">
        <v>19</v>
      </c>
      <c r="F1314" s="12">
        <v>48</v>
      </c>
      <c r="G1314" s="12">
        <v>70.95</v>
      </c>
      <c r="H1314" s="12">
        <v>3629.2</v>
      </c>
      <c r="I1314" s="12" t="s">
        <v>10</v>
      </c>
    </row>
    <row r="1315" spans="1:9">
      <c r="A1315" s="12" t="s">
        <v>1331</v>
      </c>
      <c r="B1315" s="12" t="s">
        <v>12</v>
      </c>
      <c r="C1315" s="12" t="s">
        <v>11</v>
      </c>
      <c r="D1315" s="12" t="s">
        <v>12</v>
      </c>
      <c r="E1315" s="12" t="s">
        <v>13</v>
      </c>
      <c r="F1315" s="12">
        <v>47</v>
      </c>
      <c r="G1315" s="12">
        <v>109.55</v>
      </c>
      <c r="H1315" s="12">
        <v>5124.55</v>
      </c>
      <c r="I1315" s="12" t="s">
        <v>12</v>
      </c>
    </row>
    <row r="1316" spans="1:9">
      <c r="A1316" s="12" t="s">
        <v>1332</v>
      </c>
      <c r="B1316" s="12" t="s">
        <v>12</v>
      </c>
      <c r="C1316" s="12" t="s">
        <v>15</v>
      </c>
      <c r="D1316" s="12" t="s">
        <v>12</v>
      </c>
      <c r="E1316" s="12" t="s">
        <v>13</v>
      </c>
      <c r="F1316" s="12">
        <v>39</v>
      </c>
      <c r="G1316" s="12">
        <v>89.55</v>
      </c>
      <c r="H1316" s="12">
        <v>3474.45</v>
      </c>
      <c r="I1316" s="12" t="s">
        <v>12</v>
      </c>
    </row>
    <row r="1317" spans="1:9">
      <c r="A1317" s="12" t="s">
        <v>1333</v>
      </c>
      <c r="B1317" s="12" t="s">
        <v>12</v>
      </c>
      <c r="C1317" s="12" t="s">
        <v>29</v>
      </c>
      <c r="D1317" s="12" t="s">
        <v>10</v>
      </c>
      <c r="E1317" s="12" t="s">
        <v>23</v>
      </c>
      <c r="F1317" s="12">
        <v>11</v>
      </c>
      <c r="G1317" s="12">
        <v>20.9</v>
      </c>
      <c r="H1317" s="12">
        <v>202.3</v>
      </c>
      <c r="I1317" s="12" t="s">
        <v>10</v>
      </c>
    </row>
    <row r="1318" spans="1:9">
      <c r="A1318" s="12" t="s">
        <v>1334</v>
      </c>
      <c r="B1318" s="12" t="s">
        <v>12</v>
      </c>
      <c r="C1318" s="12" t="s">
        <v>11</v>
      </c>
      <c r="D1318" s="12" t="s">
        <v>12</v>
      </c>
      <c r="E1318" s="12" t="s">
        <v>16</v>
      </c>
      <c r="F1318" s="12">
        <v>7</v>
      </c>
      <c r="G1318" s="12">
        <v>19.95</v>
      </c>
      <c r="H1318" s="12">
        <v>147.5</v>
      </c>
      <c r="I1318" s="12" t="s">
        <v>10</v>
      </c>
    </row>
    <row r="1319" spans="1:9">
      <c r="A1319" s="12" t="s">
        <v>1335</v>
      </c>
      <c r="B1319" s="12" t="s">
        <v>12</v>
      </c>
      <c r="C1319" s="12" t="s">
        <v>11</v>
      </c>
      <c r="D1319" s="12" t="s">
        <v>10</v>
      </c>
      <c r="E1319" s="12" t="s">
        <v>16</v>
      </c>
      <c r="F1319" s="12">
        <v>3</v>
      </c>
      <c r="G1319" s="12">
        <v>24.6</v>
      </c>
      <c r="H1319" s="12">
        <v>86.35</v>
      </c>
      <c r="I1319" s="12" t="s">
        <v>10</v>
      </c>
    </row>
    <row r="1320" spans="1:9">
      <c r="A1320" s="12" t="s">
        <v>1336</v>
      </c>
      <c r="B1320" s="12" t="s">
        <v>12</v>
      </c>
      <c r="C1320" s="12" t="s">
        <v>11</v>
      </c>
      <c r="D1320" s="12" t="s">
        <v>12</v>
      </c>
      <c r="E1320" s="12" t="s">
        <v>13</v>
      </c>
      <c r="F1320" s="12">
        <v>8</v>
      </c>
      <c r="G1320" s="12">
        <v>66.7</v>
      </c>
      <c r="H1320" s="12">
        <v>579</v>
      </c>
      <c r="I1320" s="12" t="s">
        <v>10</v>
      </c>
    </row>
    <row r="1321" spans="1:9">
      <c r="A1321" s="12" t="s">
        <v>1337</v>
      </c>
      <c r="B1321" s="12" t="s">
        <v>12</v>
      </c>
      <c r="C1321" s="12" t="s">
        <v>11</v>
      </c>
      <c r="D1321" s="12" t="s">
        <v>12</v>
      </c>
      <c r="E1321" s="12" t="s">
        <v>16</v>
      </c>
      <c r="F1321" s="12">
        <v>1</v>
      </c>
      <c r="G1321" s="12">
        <v>19.45</v>
      </c>
      <c r="H1321" s="12">
        <v>19.45</v>
      </c>
      <c r="I1321" s="12" t="s">
        <v>12</v>
      </c>
    </row>
    <row r="1322" spans="1:9">
      <c r="A1322" s="12" t="s">
        <v>1338</v>
      </c>
      <c r="B1322" s="12" t="s">
        <v>12</v>
      </c>
      <c r="C1322" s="12" t="s">
        <v>15</v>
      </c>
      <c r="D1322" s="12" t="s">
        <v>10</v>
      </c>
      <c r="E1322" s="12" t="s">
        <v>16</v>
      </c>
      <c r="F1322" s="12">
        <v>32</v>
      </c>
      <c r="G1322" s="12">
        <v>94.8</v>
      </c>
      <c r="H1322" s="12">
        <v>3131.55</v>
      </c>
      <c r="I1322" s="12" t="s">
        <v>10</v>
      </c>
    </row>
    <row r="1323" spans="1:9">
      <c r="A1323" s="12" t="s">
        <v>1339</v>
      </c>
      <c r="B1323" s="12" t="s">
        <v>12</v>
      </c>
      <c r="C1323" s="12" t="s">
        <v>15</v>
      </c>
      <c r="D1323" s="12" t="s">
        <v>12</v>
      </c>
      <c r="E1323" s="12" t="s">
        <v>19</v>
      </c>
      <c r="F1323" s="12">
        <v>60</v>
      </c>
      <c r="G1323" s="12">
        <v>65.849999999999994</v>
      </c>
      <c r="H1323" s="12">
        <v>3928.3</v>
      </c>
      <c r="I1323" s="12" t="s">
        <v>10</v>
      </c>
    </row>
    <row r="1324" spans="1:9">
      <c r="A1324" s="12" t="s">
        <v>1340</v>
      </c>
      <c r="B1324" s="12" t="s">
        <v>12</v>
      </c>
      <c r="C1324" s="12" t="s">
        <v>11</v>
      </c>
      <c r="D1324" s="12" t="s">
        <v>12</v>
      </c>
      <c r="E1324" s="12" t="s">
        <v>19</v>
      </c>
      <c r="F1324" s="12">
        <v>10</v>
      </c>
      <c r="G1324" s="12">
        <v>19.95</v>
      </c>
      <c r="H1324" s="12">
        <v>187.75</v>
      </c>
      <c r="I1324" s="12" t="s">
        <v>10</v>
      </c>
    </row>
    <row r="1325" spans="1:9">
      <c r="A1325" s="12" t="s">
        <v>1341</v>
      </c>
      <c r="B1325" s="12" t="s">
        <v>12</v>
      </c>
      <c r="C1325" s="12" t="s">
        <v>29</v>
      </c>
      <c r="D1325" s="12" t="s">
        <v>12</v>
      </c>
      <c r="E1325" s="12" t="s">
        <v>19</v>
      </c>
      <c r="F1325" s="12">
        <v>71</v>
      </c>
      <c r="G1325" s="12">
        <v>24.65</v>
      </c>
      <c r="H1325" s="12">
        <v>1710.15</v>
      </c>
      <c r="I1325" s="12" t="s">
        <v>10</v>
      </c>
    </row>
    <row r="1326" spans="1:9">
      <c r="A1326" s="12" t="s">
        <v>1342</v>
      </c>
      <c r="B1326" s="12" t="s">
        <v>12</v>
      </c>
      <c r="C1326" s="12" t="s">
        <v>11</v>
      </c>
      <c r="D1326" s="12" t="s">
        <v>10</v>
      </c>
      <c r="E1326" s="12" t="s">
        <v>16</v>
      </c>
      <c r="F1326" s="12">
        <v>4</v>
      </c>
      <c r="G1326" s="12">
        <v>20.350000000000001</v>
      </c>
      <c r="H1326" s="12">
        <v>76.349999999999994</v>
      </c>
      <c r="I1326" s="12" t="s">
        <v>12</v>
      </c>
    </row>
    <row r="1327" spans="1:9">
      <c r="A1327" s="12" t="s">
        <v>1343</v>
      </c>
      <c r="B1327" s="12" t="s">
        <v>12</v>
      </c>
      <c r="C1327" s="12" t="s">
        <v>11</v>
      </c>
      <c r="D1327" s="12" t="s">
        <v>12</v>
      </c>
      <c r="E1327" s="12" t="s">
        <v>13</v>
      </c>
      <c r="F1327" s="12">
        <v>1</v>
      </c>
      <c r="G1327" s="12">
        <v>69.25</v>
      </c>
      <c r="H1327" s="12">
        <v>69.25</v>
      </c>
      <c r="I1327" s="12" t="s">
        <v>12</v>
      </c>
    </row>
    <row r="1328" spans="1:9">
      <c r="A1328" s="12" t="s">
        <v>1344</v>
      </c>
      <c r="B1328" s="12" t="s">
        <v>10</v>
      </c>
      <c r="C1328" s="12" t="s">
        <v>15</v>
      </c>
      <c r="D1328" s="12" t="s">
        <v>12</v>
      </c>
      <c r="E1328" s="12" t="s">
        <v>19</v>
      </c>
      <c r="F1328" s="12">
        <v>43</v>
      </c>
      <c r="G1328" s="12">
        <v>51.25</v>
      </c>
      <c r="H1328" s="12">
        <v>2151.6</v>
      </c>
      <c r="I1328" s="12" t="s">
        <v>10</v>
      </c>
    </row>
    <row r="1329" spans="1:9">
      <c r="A1329" s="12" t="s">
        <v>1345</v>
      </c>
      <c r="B1329" s="12" t="s">
        <v>12</v>
      </c>
      <c r="C1329" s="12" t="s">
        <v>15</v>
      </c>
      <c r="D1329" s="12" t="s">
        <v>12</v>
      </c>
      <c r="E1329" s="12" t="s">
        <v>19</v>
      </c>
      <c r="F1329" s="12">
        <v>59</v>
      </c>
      <c r="G1329" s="12">
        <v>99.5</v>
      </c>
      <c r="H1329" s="12">
        <v>5961.1</v>
      </c>
      <c r="I1329" s="12" t="s">
        <v>12</v>
      </c>
    </row>
    <row r="1330" spans="1:9">
      <c r="A1330" s="12" t="s">
        <v>1346</v>
      </c>
      <c r="B1330" s="12" t="s">
        <v>12</v>
      </c>
      <c r="C1330" s="12" t="s">
        <v>11</v>
      </c>
      <c r="D1330" s="12" t="s">
        <v>10</v>
      </c>
      <c r="E1330" s="12" t="s">
        <v>13</v>
      </c>
      <c r="F1330" s="12">
        <v>23</v>
      </c>
      <c r="G1330" s="12">
        <v>54.25</v>
      </c>
      <c r="H1330" s="12">
        <v>1221.55</v>
      </c>
      <c r="I1330" s="12" t="s">
        <v>10</v>
      </c>
    </row>
    <row r="1331" spans="1:9">
      <c r="A1331" s="12" t="s">
        <v>1347</v>
      </c>
      <c r="B1331" s="12" t="s">
        <v>12</v>
      </c>
      <c r="C1331" s="12" t="s">
        <v>29</v>
      </c>
      <c r="D1331" s="12" t="s">
        <v>10</v>
      </c>
      <c r="E1331" s="12" t="s">
        <v>19</v>
      </c>
      <c r="F1331" s="12">
        <v>72</v>
      </c>
      <c r="G1331" s="12">
        <v>19.399999999999999</v>
      </c>
      <c r="H1331" s="12">
        <v>1496.45</v>
      </c>
      <c r="I1331" s="12" t="s">
        <v>10</v>
      </c>
    </row>
    <row r="1332" spans="1:9">
      <c r="A1332" s="12" t="s">
        <v>1348</v>
      </c>
      <c r="B1332" s="12" t="s">
        <v>12</v>
      </c>
      <c r="C1332" s="12" t="s">
        <v>15</v>
      </c>
      <c r="D1332" s="12" t="s">
        <v>12</v>
      </c>
      <c r="E1332" s="12" t="s">
        <v>23</v>
      </c>
      <c r="F1332" s="12">
        <v>22</v>
      </c>
      <c r="G1332" s="12">
        <v>56.25</v>
      </c>
      <c r="H1332" s="12">
        <v>1292.2</v>
      </c>
      <c r="I1332" s="12" t="s">
        <v>10</v>
      </c>
    </row>
    <row r="1333" spans="1:9">
      <c r="A1333" s="12" t="s">
        <v>1349</v>
      </c>
      <c r="B1333" s="12" t="s">
        <v>10</v>
      </c>
      <c r="C1333" s="12" t="s">
        <v>11</v>
      </c>
      <c r="D1333" s="12" t="s">
        <v>12</v>
      </c>
      <c r="E1333" s="12" t="s">
        <v>16</v>
      </c>
      <c r="F1333" s="12">
        <v>1</v>
      </c>
      <c r="G1333" s="12">
        <v>25.15</v>
      </c>
      <c r="H1333" s="12">
        <v>25.15</v>
      </c>
      <c r="I1333" s="12" t="s">
        <v>10</v>
      </c>
    </row>
    <row r="1334" spans="1:9">
      <c r="A1334" s="12" t="s">
        <v>1350</v>
      </c>
      <c r="B1334" s="12" t="s">
        <v>12</v>
      </c>
      <c r="C1334" s="12" t="s">
        <v>29</v>
      </c>
      <c r="D1334" s="12" t="s">
        <v>10</v>
      </c>
      <c r="E1334" s="12" t="s">
        <v>19</v>
      </c>
      <c r="F1334" s="12">
        <v>69</v>
      </c>
      <c r="G1334" s="12">
        <v>23.95</v>
      </c>
      <c r="H1334" s="12">
        <v>1713.1</v>
      </c>
      <c r="I1334" s="12" t="s">
        <v>10</v>
      </c>
    </row>
    <row r="1335" spans="1:9">
      <c r="A1335" s="12" t="s">
        <v>1351</v>
      </c>
      <c r="B1335" s="12" t="s">
        <v>10</v>
      </c>
      <c r="C1335" s="12" t="s">
        <v>15</v>
      </c>
      <c r="D1335" s="12" t="s">
        <v>12</v>
      </c>
      <c r="E1335" s="12" t="s">
        <v>16</v>
      </c>
      <c r="F1335" s="12">
        <v>50</v>
      </c>
      <c r="G1335" s="12">
        <v>35.4</v>
      </c>
      <c r="H1335" s="12">
        <v>1748.9</v>
      </c>
      <c r="I1335" s="12" t="s">
        <v>10</v>
      </c>
    </row>
    <row r="1336" spans="1:9">
      <c r="A1336" s="12" t="s">
        <v>1352</v>
      </c>
      <c r="B1336" s="12" t="s">
        <v>10</v>
      </c>
      <c r="C1336" s="12" t="s">
        <v>11</v>
      </c>
      <c r="D1336" s="12" t="s">
        <v>12</v>
      </c>
      <c r="E1336" s="12" t="s">
        <v>13</v>
      </c>
      <c r="F1336" s="12">
        <v>1</v>
      </c>
      <c r="G1336" s="12">
        <v>25.2</v>
      </c>
      <c r="H1336" s="12">
        <v>25.2</v>
      </c>
      <c r="I1336" s="12" t="s">
        <v>12</v>
      </c>
    </row>
    <row r="1337" spans="1:9">
      <c r="A1337" s="12" t="s">
        <v>1353</v>
      </c>
      <c r="B1337" s="12" t="s">
        <v>12</v>
      </c>
      <c r="C1337" s="12" t="s">
        <v>11</v>
      </c>
      <c r="D1337" s="12" t="s">
        <v>12</v>
      </c>
      <c r="E1337" s="12" t="s">
        <v>16</v>
      </c>
      <c r="F1337" s="12">
        <v>2</v>
      </c>
      <c r="G1337" s="12">
        <v>45</v>
      </c>
      <c r="H1337" s="12">
        <v>96.45</v>
      </c>
      <c r="I1337" s="12" t="s">
        <v>12</v>
      </c>
    </row>
    <row r="1338" spans="1:9">
      <c r="A1338" s="12" t="s">
        <v>1354</v>
      </c>
      <c r="B1338" s="12" t="s">
        <v>12</v>
      </c>
      <c r="C1338" s="12" t="s">
        <v>11</v>
      </c>
      <c r="D1338" s="12" t="s">
        <v>10</v>
      </c>
      <c r="E1338" s="12" t="s">
        <v>19</v>
      </c>
      <c r="F1338" s="12">
        <v>15</v>
      </c>
      <c r="G1338" s="12">
        <v>75.349999999999994</v>
      </c>
      <c r="H1338" s="12">
        <v>1114.55</v>
      </c>
      <c r="I1338" s="12" t="s">
        <v>10</v>
      </c>
    </row>
    <row r="1339" spans="1:9">
      <c r="A1339" s="12" t="s">
        <v>1355</v>
      </c>
      <c r="B1339" s="12" t="s">
        <v>12</v>
      </c>
      <c r="C1339" s="12" t="s">
        <v>29</v>
      </c>
      <c r="D1339" s="12" t="s">
        <v>10</v>
      </c>
      <c r="E1339" s="12" t="s">
        <v>19</v>
      </c>
      <c r="F1339" s="12">
        <v>31</v>
      </c>
      <c r="G1339" s="12">
        <v>20.399999999999999</v>
      </c>
      <c r="H1339" s="12">
        <v>609.1</v>
      </c>
      <c r="I1339" s="12" t="s">
        <v>10</v>
      </c>
    </row>
    <row r="1340" spans="1:9">
      <c r="A1340" s="12" t="s">
        <v>1356</v>
      </c>
      <c r="B1340" s="12" t="s">
        <v>12</v>
      </c>
      <c r="C1340" s="12" t="s">
        <v>11</v>
      </c>
      <c r="D1340" s="12" t="s">
        <v>10</v>
      </c>
      <c r="E1340" s="12" t="s">
        <v>16</v>
      </c>
      <c r="F1340" s="12">
        <v>1</v>
      </c>
      <c r="G1340" s="12">
        <v>20.149999999999999</v>
      </c>
      <c r="H1340" s="12">
        <v>20.149999999999999</v>
      </c>
      <c r="I1340" s="12" t="s">
        <v>12</v>
      </c>
    </row>
    <row r="1341" spans="1:9">
      <c r="A1341" s="12" t="s">
        <v>1357</v>
      </c>
      <c r="B1341" s="12" t="s">
        <v>12</v>
      </c>
      <c r="C1341" s="12" t="s">
        <v>11</v>
      </c>
      <c r="D1341" s="12" t="s">
        <v>12</v>
      </c>
      <c r="E1341" s="12" t="s">
        <v>23</v>
      </c>
      <c r="F1341" s="12">
        <v>66</v>
      </c>
      <c r="G1341" s="12">
        <v>105</v>
      </c>
      <c r="H1341" s="12">
        <v>7133.25</v>
      </c>
      <c r="I1341" s="12" t="s">
        <v>12</v>
      </c>
    </row>
    <row r="1342" spans="1:9">
      <c r="A1342" s="12" t="s">
        <v>1358</v>
      </c>
      <c r="B1342" s="12" t="s">
        <v>10</v>
      </c>
      <c r="C1342" s="12" t="s">
        <v>29</v>
      </c>
      <c r="D1342" s="12" t="s">
        <v>10</v>
      </c>
      <c r="E1342" s="12" t="s">
        <v>23</v>
      </c>
      <c r="F1342" s="12">
        <v>0</v>
      </c>
      <c r="G1342" s="12">
        <v>56.05</v>
      </c>
      <c r="H1342" s="12">
        <v>0</v>
      </c>
      <c r="I1342" s="12" t="s">
        <v>10</v>
      </c>
    </row>
    <row r="1343" spans="1:9">
      <c r="A1343" s="12" t="s">
        <v>1359</v>
      </c>
      <c r="B1343" s="12" t="s">
        <v>12</v>
      </c>
      <c r="C1343" s="12" t="s">
        <v>11</v>
      </c>
      <c r="D1343" s="12" t="s">
        <v>12</v>
      </c>
      <c r="E1343" s="12" t="s">
        <v>23</v>
      </c>
      <c r="F1343" s="12">
        <v>3</v>
      </c>
      <c r="G1343" s="12">
        <v>54.7</v>
      </c>
      <c r="H1343" s="12">
        <v>169.45</v>
      </c>
      <c r="I1343" s="12" t="s">
        <v>12</v>
      </c>
    </row>
    <row r="1344" spans="1:9">
      <c r="A1344" s="12" t="s">
        <v>1360</v>
      </c>
      <c r="B1344" s="12" t="s">
        <v>12</v>
      </c>
      <c r="C1344" s="12" t="s">
        <v>29</v>
      </c>
      <c r="D1344" s="12" t="s">
        <v>10</v>
      </c>
      <c r="E1344" s="12" t="s">
        <v>16</v>
      </c>
      <c r="F1344" s="12">
        <v>8</v>
      </c>
      <c r="G1344" s="12">
        <v>20</v>
      </c>
      <c r="H1344" s="12">
        <v>141.6</v>
      </c>
      <c r="I1344" s="12" t="s">
        <v>10</v>
      </c>
    </row>
    <row r="1345" spans="1:9">
      <c r="A1345" s="12" t="s">
        <v>1361</v>
      </c>
      <c r="B1345" s="12" t="s">
        <v>12</v>
      </c>
      <c r="C1345" s="12" t="s">
        <v>15</v>
      </c>
      <c r="D1345" s="12" t="s">
        <v>12</v>
      </c>
      <c r="E1345" s="12" t="s">
        <v>23</v>
      </c>
      <c r="F1345" s="12">
        <v>64</v>
      </c>
      <c r="G1345" s="12">
        <v>73.05</v>
      </c>
      <c r="H1345" s="12">
        <v>4688.6499999999996</v>
      </c>
      <c r="I1345" s="12" t="s">
        <v>10</v>
      </c>
    </row>
    <row r="1346" spans="1:9">
      <c r="A1346" s="12" t="s">
        <v>1362</v>
      </c>
      <c r="B1346" s="12" t="s">
        <v>12</v>
      </c>
      <c r="C1346" s="12" t="s">
        <v>11</v>
      </c>
      <c r="D1346" s="12" t="s">
        <v>10</v>
      </c>
      <c r="E1346" s="12" t="s">
        <v>16</v>
      </c>
      <c r="F1346" s="12">
        <v>28</v>
      </c>
      <c r="G1346" s="12">
        <v>20.5</v>
      </c>
      <c r="H1346" s="12">
        <v>563.04999999999995</v>
      </c>
      <c r="I1346" s="12" t="s">
        <v>10</v>
      </c>
    </row>
    <row r="1347" spans="1:9">
      <c r="A1347" s="12" t="s">
        <v>1363</v>
      </c>
      <c r="B1347" s="12" t="s">
        <v>12</v>
      </c>
      <c r="C1347" s="12" t="s">
        <v>15</v>
      </c>
      <c r="D1347" s="12" t="s">
        <v>12</v>
      </c>
      <c r="E1347" s="12" t="s">
        <v>23</v>
      </c>
      <c r="F1347" s="12">
        <v>57</v>
      </c>
      <c r="G1347" s="12">
        <v>100.75</v>
      </c>
      <c r="H1347" s="12">
        <v>5985</v>
      </c>
      <c r="I1347" s="12" t="s">
        <v>10</v>
      </c>
    </row>
    <row r="1348" spans="1:9">
      <c r="A1348" s="12" t="s">
        <v>1364</v>
      </c>
      <c r="B1348" s="12" t="s">
        <v>12</v>
      </c>
      <c r="C1348" s="12" t="s">
        <v>11</v>
      </c>
      <c r="D1348" s="12" t="s">
        <v>12</v>
      </c>
      <c r="E1348" s="12" t="s">
        <v>13</v>
      </c>
      <c r="F1348" s="12">
        <v>14</v>
      </c>
      <c r="G1348" s="12">
        <v>87.25</v>
      </c>
      <c r="H1348" s="12">
        <v>1258.5999999999999</v>
      </c>
      <c r="I1348" s="12" t="s">
        <v>12</v>
      </c>
    </row>
    <row r="1349" spans="1:9">
      <c r="A1349" s="12" t="s">
        <v>1365</v>
      </c>
      <c r="B1349" s="12" t="s">
        <v>12</v>
      </c>
      <c r="C1349" s="12" t="s">
        <v>29</v>
      </c>
      <c r="D1349" s="12" t="s">
        <v>12</v>
      </c>
      <c r="E1349" s="12" t="s">
        <v>16</v>
      </c>
      <c r="F1349" s="12">
        <v>19</v>
      </c>
      <c r="G1349" s="12">
        <v>19.95</v>
      </c>
      <c r="H1349" s="12">
        <v>373.5</v>
      </c>
      <c r="I1349" s="12" t="s">
        <v>10</v>
      </c>
    </row>
    <row r="1350" spans="1:9">
      <c r="A1350" s="12" t="s">
        <v>1366</v>
      </c>
      <c r="B1350" s="12" t="s">
        <v>12</v>
      </c>
      <c r="C1350" s="12" t="s">
        <v>11</v>
      </c>
      <c r="D1350" s="12" t="s">
        <v>12</v>
      </c>
      <c r="E1350" s="12" t="s">
        <v>13</v>
      </c>
      <c r="F1350" s="12">
        <v>10</v>
      </c>
      <c r="G1350" s="12">
        <v>79.95</v>
      </c>
      <c r="H1350" s="12">
        <v>857.2</v>
      </c>
      <c r="I1350" s="12" t="s">
        <v>12</v>
      </c>
    </row>
    <row r="1351" spans="1:9">
      <c r="A1351" s="12" t="s">
        <v>1367</v>
      </c>
      <c r="B1351" s="12" t="s">
        <v>10</v>
      </c>
      <c r="C1351" s="12" t="s">
        <v>11</v>
      </c>
      <c r="D1351" s="12" t="s">
        <v>12</v>
      </c>
      <c r="E1351" s="12" t="s">
        <v>13</v>
      </c>
      <c r="F1351" s="12">
        <v>51</v>
      </c>
      <c r="G1351" s="12">
        <v>49.65</v>
      </c>
      <c r="H1351" s="12">
        <v>2553.35</v>
      </c>
      <c r="I1351" s="12" t="s">
        <v>10</v>
      </c>
    </row>
    <row r="1352" spans="1:9">
      <c r="A1352" s="12" t="s">
        <v>1368</v>
      </c>
      <c r="B1352" s="12" t="s">
        <v>12</v>
      </c>
      <c r="C1352" s="12" t="s">
        <v>29</v>
      </c>
      <c r="D1352" s="12" t="s">
        <v>10</v>
      </c>
      <c r="E1352" s="12" t="s">
        <v>16</v>
      </c>
      <c r="F1352" s="12">
        <v>67</v>
      </c>
      <c r="G1352" s="12">
        <v>65.650000000000006</v>
      </c>
      <c r="H1352" s="12">
        <v>4322.8500000000004</v>
      </c>
      <c r="I1352" s="12" t="s">
        <v>10</v>
      </c>
    </row>
    <row r="1353" spans="1:9">
      <c r="A1353" s="12" t="s">
        <v>1369</v>
      </c>
      <c r="B1353" s="12" t="s">
        <v>12</v>
      </c>
      <c r="C1353" s="12" t="s">
        <v>11</v>
      </c>
      <c r="D1353" s="12" t="s">
        <v>12</v>
      </c>
      <c r="E1353" s="12" t="s">
        <v>13</v>
      </c>
      <c r="F1353" s="12">
        <v>11</v>
      </c>
      <c r="G1353" s="12">
        <v>20.45</v>
      </c>
      <c r="H1353" s="12">
        <v>250.8</v>
      </c>
      <c r="I1353" s="12" t="s">
        <v>10</v>
      </c>
    </row>
    <row r="1354" spans="1:9">
      <c r="A1354" s="12" t="s">
        <v>1370</v>
      </c>
      <c r="B1354" s="12" t="s">
        <v>10</v>
      </c>
      <c r="C1354" s="12" t="s">
        <v>29</v>
      </c>
      <c r="D1354" s="12" t="s">
        <v>10</v>
      </c>
      <c r="E1354" s="12" t="s">
        <v>19</v>
      </c>
      <c r="F1354" s="12">
        <v>72</v>
      </c>
      <c r="G1354" s="12">
        <v>60.95</v>
      </c>
      <c r="H1354" s="12">
        <v>4549.05</v>
      </c>
      <c r="I1354" s="12" t="s">
        <v>10</v>
      </c>
    </row>
    <row r="1355" spans="1:9">
      <c r="A1355" s="12" t="s">
        <v>1371</v>
      </c>
      <c r="B1355" s="12" t="s">
        <v>12</v>
      </c>
      <c r="C1355" s="12" t="s">
        <v>15</v>
      </c>
      <c r="D1355" s="12" t="s">
        <v>12</v>
      </c>
      <c r="E1355" s="12" t="s">
        <v>13</v>
      </c>
      <c r="F1355" s="12">
        <v>66</v>
      </c>
      <c r="G1355" s="12">
        <v>20.350000000000001</v>
      </c>
      <c r="H1355" s="12">
        <v>1359.5</v>
      </c>
      <c r="I1355" s="12" t="s">
        <v>10</v>
      </c>
    </row>
    <row r="1356" spans="1:9">
      <c r="A1356" s="12" t="s">
        <v>1372</v>
      </c>
      <c r="B1356" s="12" t="s">
        <v>12</v>
      </c>
      <c r="C1356" s="12" t="s">
        <v>11</v>
      </c>
      <c r="D1356" s="12" t="s">
        <v>12</v>
      </c>
      <c r="E1356" s="12" t="s">
        <v>13</v>
      </c>
      <c r="F1356" s="12">
        <v>18</v>
      </c>
      <c r="G1356" s="12">
        <v>88.35</v>
      </c>
      <c r="H1356" s="12">
        <v>1639.3</v>
      </c>
      <c r="I1356" s="12" t="s">
        <v>12</v>
      </c>
    </row>
    <row r="1357" spans="1:9">
      <c r="A1357" s="12" t="s">
        <v>1373</v>
      </c>
      <c r="B1357" s="12" t="s">
        <v>12</v>
      </c>
      <c r="C1357" s="12" t="s">
        <v>11</v>
      </c>
      <c r="D1357" s="12" t="s">
        <v>12</v>
      </c>
      <c r="E1357" s="12" t="s">
        <v>13</v>
      </c>
      <c r="F1357" s="12">
        <v>9</v>
      </c>
      <c r="G1357" s="12">
        <v>19.5</v>
      </c>
      <c r="H1357" s="12">
        <v>178.85</v>
      </c>
      <c r="I1357" s="12" t="s">
        <v>10</v>
      </c>
    </row>
    <row r="1358" spans="1:9">
      <c r="A1358" s="12" t="s">
        <v>1374</v>
      </c>
      <c r="B1358" s="12" t="s">
        <v>12</v>
      </c>
      <c r="C1358" s="12" t="s">
        <v>11</v>
      </c>
      <c r="D1358" s="12" t="s">
        <v>12</v>
      </c>
      <c r="E1358" s="12" t="s">
        <v>23</v>
      </c>
      <c r="F1358" s="12">
        <v>9</v>
      </c>
      <c r="G1358" s="12">
        <v>75.2</v>
      </c>
      <c r="H1358" s="12">
        <v>633.85</v>
      </c>
      <c r="I1358" s="12" t="s">
        <v>10</v>
      </c>
    </row>
    <row r="1359" spans="1:9">
      <c r="A1359" s="12" t="s">
        <v>1375</v>
      </c>
      <c r="B1359" s="12" t="s">
        <v>12</v>
      </c>
      <c r="C1359" s="12" t="s">
        <v>11</v>
      </c>
      <c r="D1359" s="12" t="s">
        <v>12</v>
      </c>
      <c r="E1359" s="12" t="s">
        <v>19</v>
      </c>
      <c r="F1359" s="12">
        <v>48</v>
      </c>
      <c r="G1359" s="12">
        <v>111.45</v>
      </c>
      <c r="H1359" s="12">
        <v>5315.1</v>
      </c>
      <c r="I1359" s="12" t="s">
        <v>10</v>
      </c>
    </row>
    <row r="1360" spans="1:9">
      <c r="A1360" s="12" t="s">
        <v>1376</v>
      </c>
      <c r="B1360" s="12" t="s">
        <v>12</v>
      </c>
      <c r="C1360" s="12" t="s">
        <v>11</v>
      </c>
      <c r="D1360" s="12" t="s">
        <v>10</v>
      </c>
      <c r="E1360" s="12" t="s">
        <v>16</v>
      </c>
      <c r="F1360" s="12">
        <v>10</v>
      </c>
      <c r="G1360" s="12">
        <v>70.150000000000006</v>
      </c>
      <c r="H1360" s="12">
        <v>735.5</v>
      </c>
      <c r="I1360" s="12" t="s">
        <v>10</v>
      </c>
    </row>
    <row r="1361" spans="1:9">
      <c r="A1361" s="12" t="s">
        <v>1377</v>
      </c>
      <c r="B1361" s="12" t="s">
        <v>12</v>
      </c>
      <c r="C1361" s="12" t="s">
        <v>11</v>
      </c>
      <c r="D1361" s="12" t="s">
        <v>12</v>
      </c>
      <c r="E1361" s="12" t="s">
        <v>13</v>
      </c>
      <c r="F1361" s="12">
        <v>9</v>
      </c>
      <c r="G1361" s="12">
        <v>94.75</v>
      </c>
      <c r="H1361" s="12">
        <v>889.9</v>
      </c>
      <c r="I1361" s="12" t="s">
        <v>12</v>
      </c>
    </row>
    <row r="1362" spans="1:9">
      <c r="A1362" s="12" t="s">
        <v>1378</v>
      </c>
      <c r="B1362" s="12" t="s">
        <v>12</v>
      </c>
      <c r="C1362" s="12" t="s">
        <v>11</v>
      </c>
      <c r="D1362" s="12" t="s">
        <v>12</v>
      </c>
      <c r="E1362" s="12" t="s">
        <v>13</v>
      </c>
      <c r="F1362" s="12">
        <v>13</v>
      </c>
      <c r="G1362" s="12">
        <v>95.05</v>
      </c>
      <c r="H1362" s="12">
        <v>1290</v>
      </c>
      <c r="I1362" s="12" t="s">
        <v>12</v>
      </c>
    </row>
    <row r="1363" spans="1:9">
      <c r="A1363" s="12" t="s">
        <v>1379</v>
      </c>
      <c r="B1363" s="12" t="s">
        <v>12</v>
      </c>
      <c r="C1363" s="12" t="s">
        <v>11</v>
      </c>
      <c r="D1363" s="12" t="s">
        <v>10</v>
      </c>
      <c r="E1363" s="12" t="s">
        <v>13</v>
      </c>
      <c r="F1363" s="12">
        <v>4</v>
      </c>
      <c r="G1363" s="12">
        <v>78.45</v>
      </c>
      <c r="H1363" s="12">
        <v>330.05</v>
      </c>
      <c r="I1363" s="12" t="s">
        <v>12</v>
      </c>
    </row>
    <row r="1364" spans="1:9">
      <c r="A1364" s="12" t="s">
        <v>1380</v>
      </c>
      <c r="B1364" s="12" t="s">
        <v>12</v>
      </c>
      <c r="C1364" s="12" t="s">
        <v>11</v>
      </c>
      <c r="D1364" s="12" t="s">
        <v>12</v>
      </c>
      <c r="E1364" s="12" t="s">
        <v>13</v>
      </c>
      <c r="F1364" s="12">
        <v>4</v>
      </c>
      <c r="G1364" s="12">
        <v>70.2</v>
      </c>
      <c r="H1364" s="12">
        <v>237.95</v>
      </c>
      <c r="I1364" s="12" t="s">
        <v>12</v>
      </c>
    </row>
    <row r="1365" spans="1:9">
      <c r="A1365" s="12" t="s">
        <v>1381</v>
      </c>
      <c r="B1365" s="12" t="s">
        <v>12</v>
      </c>
      <c r="C1365" s="12" t="s">
        <v>29</v>
      </c>
      <c r="D1365" s="12" t="s">
        <v>10</v>
      </c>
      <c r="E1365" s="12" t="s">
        <v>19</v>
      </c>
      <c r="F1365" s="12">
        <v>72</v>
      </c>
      <c r="G1365" s="12">
        <v>92</v>
      </c>
      <c r="H1365" s="12">
        <v>6474.4</v>
      </c>
      <c r="I1365" s="12" t="s">
        <v>10</v>
      </c>
    </row>
    <row r="1366" spans="1:9">
      <c r="A1366" s="12" t="s">
        <v>1382</v>
      </c>
      <c r="B1366" s="12" t="s">
        <v>12</v>
      </c>
      <c r="C1366" s="12" t="s">
        <v>29</v>
      </c>
      <c r="D1366" s="12" t="s">
        <v>10</v>
      </c>
      <c r="E1366" s="12" t="s">
        <v>23</v>
      </c>
      <c r="F1366" s="12">
        <v>51</v>
      </c>
      <c r="G1366" s="12">
        <v>85.5</v>
      </c>
      <c r="H1366" s="12">
        <v>4421.95</v>
      </c>
      <c r="I1366" s="12" t="s">
        <v>10</v>
      </c>
    </row>
    <row r="1367" spans="1:9">
      <c r="A1367" s="12" t="s">
        <v>1383</v>
      </c>
      <c r="B1367" s="12" t="s">
        <v>10</v>
      </c>
      <c r="C1367" s="12" t="s">
        <v>11</v>
      </c>
      <c r="D1367" s="12" t="s">
        <v>12</v>
      </c>
      <c r="E1367" s="12" t="s">
        <v>19</v>
      </c>
      <c r="F1367" s="12">
        <v>59</v>
      </c>
      <c r="G1367" s="12">
        <v>41.05</v>
      </c>
      <c r="H1367" s="12">
        <v>2452.6999999999998</v>
      </c>
      <c r="I1367" s="12" t="s">
        <v>12</v>
      </c>
    </row>
    <row r="1368" spans="1:9">
      <c r="A1368" s="12" t="s">
        <v>1384</v>
      </c>
      <c r="B1368" s="12" t="s">
        <v>12</v>
      </c>
      <c r="C1368" s="12" t="s">
        <v>11</v>
      </c>
      <c r="D1368" s="12" t="s">
        <v>12</v>
      </c>
      <c r="E1368" s="12" t="s">
        <v>13</v>
      </c>
      <c r="F1368" s="12">
        <v>10</v>
      </c>
      <c r="G1368" s="12">
        <v>85.6</v>
      </c>
      <c r="H1368" s="12">
        <v>813.85</v>
      </c>
      <c r="I1368" s="12" t="s">
        <v>12</v>
      </c>
    </row>
    <row r="1369" spans="1:9">
      <c r="A1369" s="12" t="s">
        <v>1385</v>
      </c>
      <c r="B1369" s="12" t="s">
        <v>12</v>
      </c>
      <c r="C1369" s="12" t="s">
        <v>11</v>
      </c>
      <c r="D1369" s="12" t="s">
        <v>12</v>
      </c>
      <c r="E1369" s="12" t="s">
        <v>13</v>
      </c>
      <c r="F1369" s="12">
        <v>61</v>
      </c>
      <c r="G1369" s="12">
        <v>82.15</v>
      </c>
      <c r="H1369" s="12">
        <v>4904.8500000000004</v>
      </c>
      <c r="I1369" s="12" t="s">
        <v>10</v>
      </c>
    </row>
    <row r="1370" spans="1:9">
      <c r="A1370" s="12" t="s">
        <v>1386</v>
      </c>
      <c r="B1370" s="12" t="s">
        <v>12</v>
      </c>
      <c r="C1370" s="12" t="s">
        <v>15</v>
      </c>
      <c r="D1370" s="12" t="s">
        <v>10</v>
      </c>
      <c r="E1370" s="12" t="s">
        <v>13</v>
      </c>
      <c r="F1370" s="12">
        <v>54</v>
      </c>
      <c r="G1370" s="12">
        <v>84.4</v>
      </c>
      <c r="H1370" s="12">
        <v>4484.05</v>
      </c>
      <c r="I1370" s="12" t="s">
        <v>10</v>
      </c>
    </row>
    <row r="1371" spans="1:9">
      <c r="A1371" s="12" t="s">
        <v>1387</v>
      </c>
      <c r="B1371" s="12" t="s">
        <v>12</v>
      </c>
      <c r="C1371" s="12" t="s">
        <v>11</v>
      </c>
      <c r="D1371" s="12" t="s">
        <v>12</v>
      </c>
      <c r="E1371" s="12" t="s">
        <v>16</v>
      </c>
      <c r="F1371" s="12">
        <v>33</v>
      </c>
      <c r="G1371" s="12">
        <v>60.9</v>
      </c>
      <c r="H1371" s="12">
        <v>2033.85</v>
      </c>
      <c r="I1371" s="12" t="s">
        <v>10</v>
      </c>
    </row>
    <row r="1372" spans="1:9">
      <c r="A1372" s="12" t="s">
        <v>1388</v>
      </c>
      <c r="B1372" s="12" t="s">
        <v>12</v>
      </c>
      <c r="C1372" s="12" t="s">
        <v>29</v>
      </c>
      <c r="D1372" s="12" t="s">
        <v>12</v>
      </c>
      <c r="E1372" s="12" t="s">
        <v>19</v>
      </c>
      <c r="F1372" s="12">
        <v>27</v>
      </c>
      <c r="G1372" s="12">
        <v>20.25</v>
      </c>
      <c r="H1372" s="12">
        <v>538.20000000000005</v>
      </c>
      <c r="I1372" s="12" t="s">
        <v>10</v>
      </c>
    </row>
    <row r="1373" spans="1:9">
      <c r="A1373" s="12" t="s">
        <v>1389</v>
      </c>
      <c r="B1373" s="12" t="s">
        <v>12</v>
      </c>
      <c r="C1373" s="12" t="s">
        <v>11</v>
      </c>
      <c r="D1373" s="12" t="s">
        <v>12</v>
      </c>
      <c r="E1373" s="12" t="s">
        <v>13</v>
      </c>
      <c r="F1373" s="12">
        <v>1</v>
      </c>
      <c r="G1373" s="12">
        <v>79.2</v>
      </c>
      <c r="H1373" s="12">
        <v>79.2</v>
      </c>
      <c r="I1373" s="12" t="s">
        <v>12</v>
      </c>
    </row>
    <row r="1374" spans="1:9">
      <c r="A1374" s="12" t="s">
        <v>1390</v>
      </c>
      <c r="B1374" s="12" t="s">
        <v>12</v>
      </c>
      <c r="C1374" s="12" t="s">
        <v>11</v>
      </c>
      <c r="D1374" s="12" t="s">
        <v>10</v>
      </c>
      <c r="E1374" s="12" t="s">
        <v>16</v>
      </c>
      <c r="F1374" s="12">
        <v>23</v>
      </c>
      <c r="G1374" s="12">
        <v>95.3</v>
      </c>
      <c r="H1374" s="12">
        <v>2192.9</v>
      </c>
      <c r="I1374" s="12" t="s">
        <v>10</v>
      </c>
    </row>
    <row r="1375" spans="1:9">
      <c r="A1375" s="12" t="s">
        <v>1391</v>
      </c>
      <c r="B1375" s="12" t="s">
        <v>12</v>
      </c>
      <c r="C1375" s="12" t="s">
        <v>11</v>
      </c>
      <c r="D1375" s="12" t="s">
        <v>10</v>
      </c>
      <c r="E1375" s="12" t="s">
        <v>16</v>
      </c>
      <c r="F1375" s="12">
        <v>1</v>
      </c>
      <c r="G1375" s="12">
        <v>19.850000000000001</v>
      </c>
      <c r="H1375" s="12">
        <v>19.850000000000001</v>
      </c>
      <c r="I1375" s="12" t="s">
        <v>10</v>
      </c>
    </row>
    <row r="1376" spans="1:9">
      <c r="A1376" s="12" t="s">
        <v>1392</v>
      </c>
      <c r="B1376" s="12" t="s">
        <v>12</v>
      </c>
      <c r="C1376" s="12" t="s">
        <v>29</v>
      </c>
      <c r="D1376" s="12" t="s">
        <v>12</v>
      </c>
      <c r="E1376" s="12" t="s">
        <v>16</v>
      </c>
      <c r="F1376" s="12">
        <v>45</v>
      </c>
      <c r="G1376" s="12">
        <v>84.35</v>
      </c>
      <c r="H1376" s="12">
        <v>3858.05</v>
      </c>
      <c r="I1376" s="12" t="s">
        <v>10</v>
      </c>
    </row>
    <row r="1377" spans="1:9">
      <c r="A1377" s="12" t="s">
        <v>1393</v>
      </c>
      <c r="B1377" s="12" t="s">
        <v>12</v>
      </c>
      <c r="C1377" s="12" t="s">
        <v>29</v>
      </c>
      <c r="D1377" s="12" t="s">
        <v>12</v>
      </c>
      <c r="E1377" s="12" t="s">
        <v>19</v>
      </c>
      <c r="F1377" s="12">
        <v>39</v>
      </c>
      <c r="G1377" s="12">
        <v>19.850000000000001</v>
      </c>
      <c r="H1377" s="12">
        <v>854.8</v>
      </c>
      <c r="I1377" s="12" t="s">
        <v>10</v>
      </c>
    </row>
    <row r="1378" spans="1:9">
      <c r="A1378" s="12" t="s">
        <v>1394</v>
      </c>
      <c r="B1378" s="12" t="s">
        <v>12</v>
      </c>
      <c r="C1378" s="12" t="s">
        <v>15</v>
      </c>
      <c r="D1378" s="12" t="s">
        <v>12</v>
      </c>
      <c r="E1378" s="12" t="s">
        <v>16</v>
      </c>
      <c r="F1378" s="12">
        <v>5</v>
      </c>
      <c r="G1378" s="12">
        <v>70</v>
      </c>
      <c r="H1378" s="12">
        <v>347.4</v>
      </c>
      <c r="I1378" s="12" t="s">
        <v>12</v>
      </c>
    </row>
    <row r="1379" spans="1:9">
      <c r="A1379" s="12" t="s">
        <v>1395</v>
      </c>
      <c r="B1379" s="12" t="s">
        <v>12</v>
      </c>
      <c r="C1379" s="12" t="s">
        <v>29</v>
      </c>
      <c r="D1379" s="12" t="s">
        <v>10</v>
      </c>
      <c r="E1379" s="12" t="s">
        <v>19</v>
      </c>
      <c r="F1379" s="12">
        <v>72</v>
      </c>
      <c r="G1379" s="12">
        <v>82.3</v>
      </c>
      <c r="H1379" s="12">
        <v>5815.15</v>
      </c>
      <c r="I1379" s="12" t="s">
        <v>10</v>
      </c>
    </row>
    <row r="1380" spans="1:9">
      <c r="A1380" s="12" t="s">
        <v>1396</v>
      </c>
      <c r="B1380" s="12" t="s">
        <v>12</v>
      </c>
      <c r="C1380" s="12" t="s">
        <v>11</v>
      </c>
      <c r="D1380" s="12" t="s">
        <v>12</v>
      </c>
      <c r="E1380" s="12" t="s">
        <v>19</v>
      </c>
      <c r="F1380" s="12">
        <v>58</v>
      </c>
      <c r="G1380" s="12">
        <v>66.8</v>
      </c>
      <c r="H1380" s="12">
        <v>3970.4</v>
      </c>
      <c r="I1380" s="12" t="s">
        <v>10</v>
      </c>
    </row>
    <row r="1381" spans="1:9">
      <c r="A1381" s="12" t="s">
        <v>1397</v>
      </c>
      <c r="B1381" s="12" t="s">
        <v>10</v>
      </c>
      <c r="C1381" s="12" t="s">
        <v>29</v>
      </c>
      <c r="D1381" s="12" t="s">
        <v>12</v>
      </c>
      <c r="E1381" s="12" t="s">
        <v>19</v>
      </c>
      <c r="F1381" s="12">
        <v>70</v>
      </c>
      <c r="G1381" s="12">
        <v>44.6</v>
      </c>
      <c r="H1381" s="12">
        <v>3058.15</v>
      </c>
      <c r="I1381" s="12" t="s">
        <v>10</v>
      </c>
    </row>
    <row r="1382" spans="1:9">
      <c r="A1382" s="12" t="s">
        <v>1398</v>
      </c>
      <c r="B1382" s="12" t="s">
        <v>12</v>
      </c>
      <c r="C1382" s="12" t="s">
        <v>15</v>
      </c>
      <c r="D1382" s="12" t="s">
        <v>12</v>
      </c>
      <c r="E1382" s="12" t="s">
        <v>19</v>
      </c>
      <c r="F1382" s="12">
        <v>61</v>
      </c>
      <c r="G1382" s="12">
        <v>98.45</v>
      </c>
      <c r="H1382" s="12">
        <v>6145.2</v>
      </c>
      <c r="I1382" s="12" t="s">
        <v>10</v>
      </c>
    </row>
    <row r="1383" spans="1:9">
      <c r="A1383" s="12" t="s">
        <v>1399</v>
      </c>
      <c r="B1383" s="12" t="s">
        <v>12</v>
      </c>
      <c r="C1383" s="12" t="s">
        <v>11</v>
      </c>
      <c r="D1383" s="12" t="s">
        <v>10</v>
      </c>
      <c r="E1383" s="12" t="s">
        <v>16</v>
      </c>
      <c r="F1383" s="12">
        <v>2</v>
      </c>
      <c r="G1383" s="12">
        <v>70.7</v>
      </c>
      <c r="H1383" s="12">
        <v>129.19999999999999</v>
      </c>
      <c r="I1383" s="12" t="s">
        <v>10</v>
      </c>
    </row>
    <row r="1384" spans="1:9">
      <c r="A1384" s="12" t="s">
        <v>1400</v>
      </c>
      <c r="B1384" s="12" t="s">
        <v>12</v>
      </c>
      <c r="C1384" s="12" t="s">
        <v>15</v>
      </c>
      <c r="D1384" s="12" t="s">
        <v>10</v>
      </c>
      <c r="E1384" s="12" t="s">
        <v>16</v>
      </c>
      <c r="F1384" s="12">
        <v>46</v>
      </c>
      <c r="G1384" s="12">
        <v>24.95</v>
      </c>
      <c r="H1384" s="12">
        <v>1165.9000000000001</v>
      </c>
      <c r="I1384" s="12" t="s">
        <v>10</v>
      </c>
    </row>
    <row r="1385" spans="1:9">
      <c r="A1385" s="12" t="s">
        <v>1401</v>
      </c>
      <c r="B1385" s="12" t="s">
        <v>12</v>
      </c>
      <c r="C1385" s="12" t="s">
        <v>11</v>
      </c>
      <c r="D1385" s="12" t="s">
        <v>12</v>
      </c>
      <c r="E1385" s="12" t="s">
        <v>19</v>
      </c>
      <c r="F1385" s="12">
        <v>1</v>
      </c>
      <c r="G1385" s="12">
        <v>49.95</v>
      </c>
      <c r="H1385" s="12">
        <v>49.95</v>
      </c>
      <c r="I1385" s="12" t="s">
        <v>12</v>
      </c>
    </row>
    <row r="1386" spans="1:9">
      <c r="A1386" s="12" t="s">
        <v>1402</v>
      </c>
      <c r="B1386" s="12" t="s">
        <v>12</v>
      </c>
      <c r="C1386" s="12" t="s">
        <v>11</v>
      </c>
      <c r="D1386" s="12" t="s">
        <v>12</v>
      </c>
      <c r="E1386" s="12" t="s">
        <v>13</v>
      </c>
      <c r="F1386" s="12">
        <v>22</v>
      </c>
      <c r="G1386" s="12">
        <v>69.25</v>
      </c>
      <c r="H1386" s="12">
        <v>1554</v>
      </c>
      <c r="I1386" s="12" t="s">
        <v>12</v>
      </c>
    </row>
    <row r="1387" spans="1:9">
      <c r="A1387" s="12" t="s">
        <v>1403</v>
      </c>
      <c r="B1387" s="12" t="s">
        <v>12</v>
      </c>
      <c r="C1387" s="12" t="s">
        <v>29</v>
      </c>
      <c r="D1387" s="12" t="s">
        <v>12</v>
      </c>
      <c r="E1387" s="12" t="s">
        <v>23</v>
      </c>
      <c r="F1387" s="12">
        <v>48</v>
      </c>
      <c r="G1387" s="12">
        <v>102.5</v>
      </c>
      <c r="H1387" s="12">
        <v>4904.25</v>
      </c>
      <c r="I1387" s="12" t="s">
        <v>10</v>
      </c>
    </row>
    <row r="1388" spans="1:9">
      <c r="A1388" s="12" t="s">
        <v>1404</v>
      </c>
      <c r="B1388" s="12" t="s">
        <v>12</v>
      </c>
      <c r="C1388" s="12" t="s">
        <v>29</v>
      </c>
      <c r="D1388" s="12" t="s">
        <v>10</v>
      </c>
      <c r="E1388" s="12" t="s">
        <v>23</v>
      </c>
      <c r="F1388" s="12">
        <v>64</v>
      </c>
      <c r="G1388" s="12">
        <v>86.55</v>
      </c>
      <c r="H1388" s="12">
        <v>5632.55</v>
      </c>
      <c r="I1388" s="12" t="s">
        <v>10</v>
      </c>
    </row>
    <row r="1389" spans="1:9">
      <c r="A1389" s="12" t="s">
        <v>1405</v>
      </c>
      <c r="B1389" s="12" t="s">
        <v>12</v>
      </c>
      <c r="C1389" s="12" t="s">
        <v>29</v>
      </c>
      <c r="D1389" s="12" t="s">
        <v>10</v>
      </c>
      <c r="E1389" s="12" t="s">
        <v>19</v>
      </c>
      <c r="F1389" s="12">
        <v>72</v>
      </c>
      <c r="G1389" s="12">
        <v>24.3</v>
      </c>
      <c r="H1389" s="12">
        <v>1643.25</v>
      </c>
      <c r="I1389" s="12" t="s">
        <v>10</v>
      </c>
    </row>
    <row r="1390" spans="1:9">
      <c r="A1390" s="12" t="s">
        <v>1406</v>
      </c>
      <c r="B1390" s="12" t="s">
        <v>12</v>
      </c>
      <c r="C1390" s="12" t="s">
        <v>11</v>
      </c>
      <c r="D1390" s="12" t="s">
        <v>12</v>
      </c>
      <c r="E1390" s="12" t="s">
        <v>23</v>
      </c>
      <c r="F1390" s="12">
        <v>12</v>
      </c>
      <c r="G1390" s="12">
        <v>58.35</v>
      </c>
      <c r="H1390" s="12">
        <v>740.55</v>
      </c>
      <c r="I1390" s="12" t="s">
        <v>10</v>
      </c>
    </row>
    <row r="1391" spans="1:9">
      <c r="A1391" s="12" t="s">
        <v>1407</v>
      </c>
      <c r="B1391" s="12" t="s">
        <v>12</v>
      </c>
      <c r="C1391" s="12" t="s">
        <v>11</v>
      </c>
      <c r="D1391" s="12" t="s">
        <v>12</v>
      </c>
      <c r="E1391" s="12" t="s">
        <v>13</v>
      </c>
      <c r="F1391" s="12">
        <v>34</v>
      </c>
      <c r="G1391" s="12">
        <v>94.25</v>
      </c>
      <c r="H1391" s="12">
        <v>3217.55</v>
      </c>
      <c r="I1391" s="12" t="s">
        <v>12</v>
      </c>
    </row>
    <row r="1392" spans="1:9">
      <c r="A1392" s="12" t="s">
        <v>1408</v>
      </c>
      <c r="B1392" s="12" t="s">
        <v>12</v>
      </c>
      <c r="C1392" s="12" t="s">
        <v>29</v>
      </c>
      <c r="D1392" s="12" t="s">
        <v>10</v>
      </c>
      <c r="E1392" s="12" t="s">
        <v>23</v>
      </c>
      <c r="F1392" s="12">
        <v>72</v>
      </c>
      <c r="G1392" s="12">
        <v>68.75</v>
      </c>
      <c r="H1392" s="12">
        <v>4888.2</v>
      </c>
      <c r="I1392" s="12" t="s">
        <v>10</v>
      </c>
    </row>
    <row r="1393" spans="1:9">
      <c r="A1393" s="12" t="s">
        <v>1409</v>
      </c>
      <c r="B1393" s="12" t="s">
        <v>12</v>
      </c>
      <c r="C1393" s="12" t="s">
        <v>11</v>
      </c>
      <c r="D1393" s="12" t="s">
        <v>12</v>
      </c>
      <c r="E1393" s="12" t="s">
        <v>13</v>
      </c>
      <c r="F1393" s="12">
        <v>29</v>
      </c>
      <c r="G1393" s="12">
        <v>85.8</v>
      </c>
      <c r="H1393" s="12">
        <v>2440.25</v>
      </c>
      <c r="I1393" s="12" t="s">
        <v>10</v>
      </c>
    </row>
    <row r="1394" spans="1:9">
      <c r="A1394" s="12" t="s">
        <v>1410</v>
      </c>
      <c r="B1394" s="12" t="s">
        <v>12</v>
      </c>
      <c r="C1394" s="12" t="s">
        <v>15</v>
      </c>
      <c r="D1394" s="12" t="s">
        <v>10</v>
      </c>
      <c r="E1394" s="12" t="s">
        <v>23</v>
      </c>
      <c r="F1394" s="12">
        <v>33</v>
      </c>
      <c r="G1394" s="12">
        <v>20.100000000000001</v>
      </c>
      <c r="H1394" s="12">
        <v>620.54999999999995</v>
      </c>
      <c r="I1394" s="12" t="s">
        <v>10</v>
      </c>
    </row>
    <row r="1395" spans="1:9">
      <c r="A1395" s="12" t="s">
        <v>1411</v>
      </c>
      <c r="B1395" s="12" t="s">
        <v>12</v>
      </c>
      <c r="C1395" s="12" t="s">
        <v>11</v>
      </c>
      <c r="D1395" s="12" t="s">
        <v>10</v>
      </c>
      <c r="E1395" s="12" t="s">
        <v>16</v>
      </c>
      <c r="F1395" s="12">
        <v>1</v>
      </c>
      <c r="G1395" s="12">
        <v>20.350000000000001</v>
      </c>
      <c r="H1395" s="12">
        <v>20.350000000000001</v>
      </c>
      <c r="I1395" s="12" t="s">
        <v>10</v>
      </c>
    </row>
    <row r="1396" spans="1:9">
      <c r="A1396" s="12" t="s">
        <v>1412</v>
      </c>
      <c r="B1396" s="12" t="s">
        <v>12</v>
      </c>
      <c r="C1396" s="12" t="s">
        <v>15</v>
      </c>
      <c r="D1396" s="12" t="s">
        <v>12</v>
      </c>
      <c r="E1396" s="12" t="s">
        <v>13</v>
      </c>
      <c r="F1396" s="12">
        <v>62</v>
      </c>
      <c r="G1396" s="12">
        <v>110.8</v>
      </c>
      <c r="H1396" s="12">
        <v>6840.95</v>
      </c>
      <c r="I1396" s="12" t="s">
        <v>10</v>
      </c>
    </row>
    <row r="1397" spans="1:9">
      <c r="A1397" s="12" t="s">
        <v>1413</v>
      </c>
      <c r="B1397" s="12" t="s">
        <v>12</v>
      </c>
      <c r="C1397" s="12" t="s">
        <v>15</v>
      </c>
      <c r="D1397" s="12" t="s">
        <v>12</v>
      </c>
      <c r="E1397" s="12" t="s">
        <v>13</v>
      </c>
      <c r="F1397" s="12">
        <v>41</v>
      </c>
      <c r="G1397" s="12">
        <v>73</v>
      </c>
      <c r="H1397" s="12">
        <v>3001.2</v>
      </c>
      <c r="I1397" s="12" t="s">
        <v>12</v>
      </c>
    </row>
    <row r="1398" spans="1:9">
      <c r="A1398" s="12" t="s">
        <v>1414</v>
      </c>
      <c r="B1398" s="12" t="s">
        <v>12</v>
      </c>
      <c r="C1398" s="12" t="s">
        <v>15</v>
      </c>
      <c r="D1398" s="12" t="s">
        <v>12</v>
      </c>
      <c r="E1398" s="12" t="s">
        <v>23</v>
      </c>
      <c r="F1398" s="12">
        <v>64</v>
      </c>
      <c r="G1398" s="12">
        <v>100.05</v>
      </c>
      <c r="H1398" s="12">
        <v>6254.2</v>
      </c>
      <c r="I1398" s="12" t="s">
        <v>12</v>
      </c>
    </row>
    <row r="1399" spans="1:9">
      <c r="A1399" s="12" t="s">
        <v>1415</v>
      </c>
      <c r="B1399" s="12" t="s">
        <v>12</v>
      </c>
      <c r="C1399" s="12" t="s">
        <v>11</v>
      </c>
      <c r="D1399" s="12" t="s">
        <v>12</v>
      </c>
      <c r="E1399" s="12" t="s">
        <v>23</v>
      </c>
      <c r="F1399" s="12">
        <v>4</v>
      </c>
      <c r="G1399" s="12">
        <v>82.85</v>
      </c>
      <c r="H1399" s="12">
        <v>319.60000000000002</v>
      </c>
      <c r="I1399" s="12" t="s">
        <v>10</v>
      </c>
    </row>
    <row r="1400" spans="1:9">
      <c r="A1400" s="12" t="s">
        <v>1416</v>
      </c>
      <c r="B1400" s="12" t="s">
        <v>12</v>
      </c>
      <c r="C1400" s="12" t="s">
        <v>11</v>
      </c>
      <c r="D1400" s="12" t="s">
        <v>12</v>
      </c>
      <c r="E1400" s="12" t="s">
        <v>13</v>
      </c>
      <c r="F1400" s="12">
        <v>24</v>
      </c>
      <c r="G1400" s="12">
        <v>84.35</v>
      </c>
      <c r="H1400" s="12">
        <v>1938.05</v>
      </c>
      <c r="I1400" s="12" t="s">
        <v>10</v>
      </c>
    </row>
    <row r="1401" spans="1:9">
      <c r="A1401" s="12" t="s">
        <v>1417</v>
      </c>
      <c r="B1401" s="12" t="s">
        <v>12</v>
      </c>
      <c r="C1401" s="12" t="s">
        <v>15</v>
      </c>
      <c r="D1401" s="12" t="s">
        <v>10</v>
      </c>
      <c r="E1401" s="12" t="s">
        <v>16</v>
      </c>
      <c r="F1401" s="12">
        <v>14</v>
      </c>
      <c r="G1401" s="12">
        <v>19.55</v>
      </c>
      <c r="H1401" s="12">
        <v>294.5</v>
      </c>
      <c r="I1401" s="12" t="s">
        <v>10</v>
      </c>
    </row>
    <row r="1402" spans="1:9">
      <c r="A1402" s="12" t="s">
        <v>1418</v>
      </c>
      <c r="B1402" s="12" t="s">
        <v>12</v>
      </c>
      <c r="C1402" s="12" t="s">
        <v>11</v>
      </c>
      <c r="D1402" s="12" t="s">
        <v>10</v>
      </c>
      <c r="E1402" s="12" t="s">
        <v>16</v>
      </c>
      <c r="F1402" s="12">
        <v>3</v>
      </c>
      <c r="G1402" s="12">
        <v>19.95</v>
      </c>
      <c r="H1402" s="12">
        <v>58.3</v>
      </c>
      <c r="I1402" s="12" t="s">
        <v>10</v>
      </c>
    </row>
    <row r="1403" spans="1:9">
      <c r="A1403" s="12" t="s">
        <v>1419</v>
      </c>
      <c r="B1403" s="12" t="s">
        <v>12</v>
      </c>
      <c r="C1403" s="12" t="s">
        <v>11</v>
      </c>
      <c r="D1403" s="12" t="s">
        <v>12</v>
      </c>
      <c r="E1403" s="12" t="s">
        <v>23</v>
      </c>
      <c r="F1403" s="12">
        <v>4</v>
      </c>
      <c r="G1403" s="12">
        <v>99.8</v>
      </c>
      <c r="H1403" s="12">
        <v>442.85</v>
      </c>
      <c r="I1403" s="12" t="s">
        <v>12</v>
      </c>
    </row>
    <row r="1404" spans="1:9">
      <c r="A1404" s="12" t="s">
        <v>1420</v>
      </c>
      <c r="B1404" s="12" t="s">
        <v>10</v>
      </c>
      <c r="C1404" s="12" t="s">
        <v>11</v>
      </c>
      <c r="D1404" s="12" t="s">
        <v>12</v>
      </c>
      <c r="E1404" s="12" t="s">
        <v>13</v>
      </c>
      <c r="F1404" s="12">
        <v>18</v>
      </c>
      <c r="G1404" s="12">
        <v>35</v>
      </c>
      <c r="H1404" s="12">
        <v>553</v>
      </c>
      <c r="I1404" s="12" t="s">
        <v>12</v>
      </c>
    </row>
    <row r="1405" spans="1:9">
      <c r="A1405" s="12" t="s">
        <v>1421</v>
      </c>
      <c r="B1405" s="12" t="s">
        <v>12</v>
      </c>
      <c r="C1405" s="12" t="s">
        <v>11</v>
      </c>
      <c r="D1405" s="12" t="s">
        <v>12</v>
      </c>
      <c r="E1405" s="12" t="s">
        <v>13</v>
      </c>
      <c r="F1405" s="12">
        <v>8</v>
      </c>
      <c r="G1405" s="12">
        <v>66.25</v>
      </c>
      <c r="H1405" s="12">
        <v>546.45000000000005</v>
      </c>
      <c r="I1405" s="12" t="s">
        <v>10</v>
      </c>
    </row>
    <row r="1406" spans="1:9">
      <c r="A1406" s="12" t="s">
        <v>1422</v>
      </c>
      <c r="B1406" s="12" t="s">
        <v>12</v>
      </c>
      <c r="C1406" s="12" t="s">
        <v>29</v>
      </c>
      <c r="D1406" s="12" t="s">
        <v>10</v>
      </c>
      <c r="E1406" s="12" t="s">
        <v>19</v>
      </c>
      <c r="F1406" s="12">
        <v>35</v>
      </c>
      <c r="G1406" s="12">
        <v>23.3</v>
      </c>
      <c r="H1406" s="12">
        <v>797.1</v>
      </c>
      <c r="I1406" s="12" t="s">
        <v>10</v>
      </c>
    </row>
    <row r="1407" spans="1:9">
      <c r="A1407" s="12" t="s">
        <v>1423</v>
      </c>
      <c r="B1407" s="12" t="s">
        <v>12</v>
      </c>
      <c r="C1407" s="12" t="s">
        <v>11</v>
      </c>
      <c r="D1407" s="12" t="s">
        <v>10</v>
      </c>
      <c r="E1407" s="12" t="s">
        <v>13</v>
      </c>
      <c r="F1407" s="12">
        <v>1</v>
      </c>
      <c r="G1407" s="12">
        <v>76</v>
      </c>
      <c r="H1407" s="12">
        <v>76</v>
      </c>
      <c r="I1407" s="12" t="s">
        <v>12</v>
      </c>
    </row>
    <row r="1408" spans="1:9">
      <c r="A1408" s="12" t="s">
        <v>1424</v>
      </c>
      <c r="B1408" s="12" t="s">
        <v>12</v>
      </c>
      <c r="C1408" s="12" t="s">
        <v>29</v>
      </c>
      <c r="D1408" s="12" t="s">
        <v>12</v>
      </c>
      <c r="E1408" s="12" t="s">
        <v>23</v>
      </c>
      <c r="F1408" s="12">
        <v>66</v>
      </c>
      <c r="G1408" s="12">
        <v>25.3</v>
      </c>
      <c r="H1408" s="12">
        <v>1673.8</v>
      </c>
      <c r="I1408" s="12" t="s">
        <v>10</v>
      </c>
    </row>
    <row r="1409" spans="1:9">
      <c r="A1409" s="12" t="s">
        <v>1425</v>
      </c>
      <c r="B1409" s="12" t="s">
        <v>10</v>
      </c>
      <c r="C1409" s="12" t="s">
        <v>29</v>
      </c>
      <c r="D1409" s="12" t="s">
        <v>12</v>
      </c>
      <c r="E1409" s="12" t="s">
        <v>16</v>
      </c>
      <c r="F1409" s="12">
        <v>8</v>
      </c>
      <c r="G1409" s="12">
        <v>44.55</v>
      </c>
      <c r="H1409" s="12">
        <v>343.45</v>
      </c>
      <c r="I1409" s="12" t="s">
        <v>10</v>
      </c>
    </row>
    <row r="1410" spans="1:9">
      <c r="A1410" s="12" t="s">
        <v>1426</v>
      </c>
      <c r="B1410" s="12" t="s">
        <v>12</v>
      </c>
      <c r="C1410" s="12" t="s">
        <v>15</v>
      </c>
      <c r="D1410" s="12" t="s">
        <v>12</v>
      </c>
      <c r="E1410" s="12" t="s">
        <v>23</v>
      </c>
      <c r="F1410" s="12">
        <v>71</v>
      </c>
      <c r="G1410" s="12">
        <v>104.1</v>
      </c>
      <c r="H1410" s="12">
        <v>7412.25</v>
      </c>
      <c r="I1410" s="12" t="s">
        <v>10</v>
      </c>
    </row>
    <row r="1411" spans="1:9">
      <c r="A1411" s="12" t="s">
        <v>1427</v>
      </c>
      <c r="B1411" s="12" t="s">
        <v>12</v>
      </c>
      <c r="C1411" s="12" t="s">
        <v>11</v>
      </c>
      <c r="D1411" s="12" t="s">
        <v>12</v>
      </c>
      <c r="E1411" s="12" t="s">
        <v>19</v>
      </c>
      <c r="F1411" s="12">
        <v>43</v>
      </c>
      <c r="G1411" s="12">
        <v>92.55</v>
      </c>
      <c r="H1411" s="12">
        <v>4039</v>
      </c>
      <c r="I1411" s="12" t="s">
        <v>10</v>
      </c>
    </row>
    <row r="1412" spans="1:9">
      <c r="A1412" s="12" t="s">
        <v>1428</v>
      </c>
      <c r="B1412" s="12" t="s">
        <v>12</v>
      </c>
      <c r="C1412" s="12" t="s">
        <v>11</v>
      </c>
      <c r="D1412" s="12" t="s">
        <v>12</v>
      </c>
      <c r="E1412" s="12" t="s">
        <v>13</v>
      </c>
      <c r="F1412" s="12">
        <v>2</v>
      </c>
      <c r="G1412" s="12">
        <v>93.85</v>
      </c>
      <c r="H1412" s="12">
        <v>170.85</v>
      </c>
      <c r="I1412" s="12" t="s">
        <v>12</v>
      </c>
    </row>
    <row r="1413" spans="1:9">
      <c r="A1413" s="12" t="s">
        <v>1429</v>
      </c>
      <c r="B1413" s="12" t="s">
        <v>12</v>
      </c>
      <c r="C1413" s="12" t="s">
        <v>11</v>
      </c>
      <c r="D1413" s="12" t="s">
        <v>12</v>
      </c>
      <c r="E1413" s="12" t="s">
        <v>19</v>
      </c>
      <c r="F1413" s="12">
        <v>29</v>
      </c>
      <c r="G1413" s="12">
        <v>101.45</v>
      </c>
      <c r="H1413" s="12">
        <v>2948.6</v>
      </c>
      <c r="I1413" s="12" t="s">
        <v>10</v>
      </c>
    </row>
    <row r="1414" spans="1:9">
      <c r="A1414" s="12" t="s">
        <v>1430</v>
      </c>
      <c r="B1414" s="12" t="s">
        <v>12</v>
      </c>
      <c r="C1414" s="12" t="s">
        <v>11</v>
      </c>
      <c r="D1414" s="12" t="s">
        <v>12</v>
      </c>
      <c r="E1414" s="12" t="s">
        <v>13</v>
      </c>
      <c r="F1414" s="12">
        <v>15</v>
      </c>
      <c r="G1414" s="12">
        <v>84.3</v>
      </c>
      <c r="H1414" s="12">
        <v>1308.4000000000001</v>
      </c>
      <c r="I1414" s="12" t="s">
        <v>12</v>
      </c>
    </row>
    <row r="1415" spans="1:9">
      <c r="A1415" s="12" t="s">
        <v>1431</v>
      </c>
      <c r="B1415" s="12" t="s">
        <v>12</v>
      </c>
      <c r="C1415" s="12" t="s">
        <v>29</v>
      </c>
      <c r="D1415" s="12" t="s">
        <v>10</v>
      </c>
      <c r="E1415" s="12" t="s">
        <v>23</v>
      </c>
      <c r="F1415" s="12">
        <v>65</v>
      </c>
      <c r="G1415" s="12">
        <v>94.55</v>
      </c>
      <c r="H1415" s="12">
        <v>6078.75</v>
      </c>
      <c r="I1415" s="12" t="s">
        <v>10</v>
      </c>
    </row>
    <row r="1416" spans="1:9">
      <c r="A1416" s="12" t="s">
        <v>1432</v>
      </c>
      <c r="B1416" s="12" t="s">
        <v>12</v>
      </c>
      <c r="C1416" s="12" t="s">
        <v>11</v>
      </c>
      <c r="D1416" s="12" t="s">
        <v>10</v>
      </c>
      <c r="E1416" s="12" t="s">
        <v>13</v>
      </c>
      <c r="F1416" s="12">
        <v>35</v>
      </c>
      <c r="G1416" s="12">
        <v>95.5</v>
      </c>
      <c r="H1416" s="12">
        <v>3418.2</v>
      </c>
      <c r="I1416" s="12" t="s">
        <v>10</v>
      </c>
    </row>
    <row r="1417" spans="1:9">
      <c r="A1417" s="12" t="s">
        <v>1433</v>
      </c>
      <c r="B1417" s="12" t="s">
        <v>12</v>
      </c>
      <c r="C1417" s="12" t="s">
        <v>15</v>
      </c>
      <c r="D1417" s="12" t="s">
        <v>12</v>
      </c>
      <c r="E1417" s="12" t="s">
        <v>23</v>
      </c>
      <c r="F1417" s="12">
        <v>64</v>
      </c>
      <c r="G1417" s="12">
        <v>100.3</v>
      </c>
      <c r="H1417" s="12">
        <v>6603.8</v>
      </c>
      <c r="I1417" s="12" t="s">
        <v>10</v>
      </c>
    </row>
    <row r="1418" spans="1:9">
      <c r="A1418" s="12" t="s">
        <v>1434</v>
      </c>
      <c r="B1418" s="12" t="s">
        <v>10</v>
      </c>
      <c r="C1418" s="12" t="s">
        <v>29</v>
      </c>
      <c r="D1418" s="12" t="s">
        <v>12</v>
      </c>
      <c r="E1418" s="12" t="s">
        <v>23</v>
      </c>
      <c r="F1418" s="12">
        <v>58</v>
      </c>
      <c r="G1418" s="12">
        <v>55.5</v>
      </c>
      <c r="H1418" s="12">
        <v>3166.9</v>
      </c>
      <c r="I1418" s="12" t="s">
        <v>10</v>
      </c>
    </row>
    <row r="1419" spans="1:9">
      <c r="A1419" s="12" t="s">
        <v>1435</v>
      </c>
      <c r="B1419" s="12" t="s">
        <v>12</v>
      </c>
      <c r="C1419" s="12" t="s">
        <v>11</v>
      </c>
      <c r="D1419" s="12" t="s">
        <v>12</v>
      </c>
      <c r="E1419" s="12" t="s">
        <v>23</v>
      </c>
      <c r="F1419" s="12">
        <v>18</v>
      </c>
      <c r="G1419" s="12">
        <v>49.85</v>
      </c>
      <c r="H1419" s="12">
        <v>865.75</v>
      </c>
      <c r="I1419" s="12" t="s">
        <v>10</v>
      </c>
    </row>
    <row r="1420" spans="1:9">
      <c r="A1420" s="12" t="s">
        <v>1436</v>
      </c>
      <c r="B1420" s="12" t="s">
        <v>12</v>
      </c>
      <c r="C1420" s="12" t="s">
        <v>11</v>
      </c>
      <c r="D1420" s="12" t="s">
        <v>12</v>
      </c>
      <c r="E1420" s="12" t="s">
        <v>19</v>
      </c>
      <c r="F1420" s="12">
        <v>67</v>
      </c>
      <c r="G1420" s="12">
        <v>89.55</v>
      </c>
      <c r="H1420" s="12">
        <v>6373.1</v>
      </c>
      <c r="I1420" s="12" t="s">
        <v>10</v>
      </c>
    </row>
    <row r="1421" spans="1:9">
      <c r="A1421" s="12" t="s">
        <v>1437</v>
      </c>
      <c r="B1421" s="12" t="s">
        <v>12</v>
      </c>
      <c r="C1421" s="12" t="s">
        <v>29</v>
      </c>
      <c r="D1421" s="12" t="s">
        <v>12</v>
      </c>
      <c r="E1421" s="12" t="s">
        <v>16</v>
      </c>
      <c r="F1421" s="12">
        <v>63</v>
      </c>
      <c r="G1421" s="12">
        <v>19.149999999999999</v>
      </c>
      <c r="H1421" s="12">
        <v>1177.05</v>
      </c>
      <c r="I1421" s="12" t="s">
        <v>10</v>
      </c>
    </row>
    <row r="1422" spans="1:9">
      <c r="A1422" s="12" t="s">
        <v>1438</v>
      </c>
      <c r="B1422" s="12" t="s">
        <v>12</v>
      </c>
      <c r="C1422" s="12" t="s">
        <v>11</v>
      </c>
      <c r="D1422" s="12" t="s">
        <v>12</v>
      </c>
      <c r="E1422" s="12" t="s">
        <v>13</v>
      </c>
      <c r="F1422" s="12">
        <v>60</v>
      </c>
      <c r="G1422" s="12">
        <v>99.8</v>
      </c>
      <c r="H1422" s="12">
        <v>5985.75</v>
      </c>
      <c r="I1422" s="12" t="s">
        <v>10</v>
      </c>
    </row>
    <row r="1423" spans="1:9">
      <c r="A1423" s="12" t="s">
        <v>1439</v>
      </c>
      <c r="B1423" s="12" t="s">
        <v>12</v>
      </c>
      <c r="C1423" s="12" t="s">
        <v>11</v>
      </c>
      <c r="D1423" s="12" t="s">
        <v>12</v>
      </c>
      <c r="E1423" s="12" t="s">
        <v>23</v>
      </c>
      <c r="F1423" s="12">
        <v>9</v>
      </c>
      <c r="G1423" s="12">
        <v>84.4</v>
      </c>
      <c r="H1423" s="12">
        <v>732.5</v>
      </c>
      <c r="I1423" s="12" t="s">
        <v>12</v>
      </c>
    </row>
    <row r="1424" spans="1:9">
      <c r="A1424" s="12" t="s">
        <v>1440</v>
      </c>
      <c r="B1424" s="12" t="s">
        <v>12</v>
      </c>
      <c r="C1424" s="12" t="s">
        <v>29</v>
      </c>
      <c r="D1424" s="12" t="s">
        <v>12</v>
      </c>
      <c r="E1424" s="12" t="s">
        <v>23</v>
      </c>
      <c r="F1424" s="12">
        <v>70</v>
      </c>
      <c r="G1424" s="12">
        <v>113.05</v>
      </c>
      <c r="H1424" s="12">
        <v>7869.05</v>
      </c>
      <c r="I1424" s="12" t="s">
        <v>10</v>
      </c>
    </row>
    <row r="1425" spans="1:9">
      <c r="A1425" s="12" t="s">
        <v>1441</v>
      </c>
      <c r="B1425" s="12" t="s">
        <v>12</v>
      </c>
      <c r="C1425" s="12" t="s">
        <v>11</v>
      </c>
      <c r="D1425" s="12" t="s">
        <v>12</v>
      </c>
      <c r="E1425" s="12" t="s">
        <v>13</v>
      </c>
      <c r="F1425" s="12">
        <v>15</v>
      </c>
      <c r="G1425" s="12">
        <v>101.1</v>
      </c>
      <c r="H1425" s="12">
        <v>1504.05</v>
      </c>
      <c r="I1425" s="12" t="s">
        <v>12</v>
      </c>
    </row>
    <row r="1426" spans="1:9">
      <c r="A1426" s="12" t="s">
        <v>1442</v>
      </c>
      <c r="B1426" s="12" t="s">
        <v>12</v>
      </c>
      <c r="C1426" s="12" t="s">
        <v>15</v>
      </c>
      <c r="D1426" s="12" t="s">
        <v>10</v>
      </c>
      <c r="E1426" s="12" t="s">
        <v>16</v>
      </c>
      <c r="F1426" s="12">
        <v>48</v>
      </c>
      <c r="G1426" s="12">
        <v>19.95</v>
      </c>
      <c r="H1426" s="12">
        <v>936.7</v>
      </c>
      <c r="I1426" s="12" t="s">
        <v>10</v>
      </c>
    </row>
    <row r="1427" spans="1:9">
      <c r="A1427" s="12" t="s">
        <v>1443</v>
      </c>
      <c r="B1427" s="12" t="s">
        <v>12</v>
      </c>
      <c r="C1427" s="12" t="s">
        <v>11</v>
      </c>
      <c r="D1427" s="12" t="s">
        <v>12</v>
      </c>
      <c r="E1427" s="12" t="s">
        <v>13</v>
      </c>
      <c r="F1427" s="12">
        <v>12</v>
      </c>
      <c r="G1427" s="12">
        <v>74.150000000000006</v>
      </c>
      <c r="H1427" s="12">
        <v>741.4</v>
      </c>
      <c r="I1427" s="12" t="s">
        <v>10</v>
      </c>
    </row>
    <row r="1428" spans="1:9">
      <c r="A1428" s="12" t="s">
        <v>1444</v>
      </c>
      <c r="B1428" s="12" t="s">
        <v>12</v>
      </c>
      <c r="C1428" s="12" t="s">
        <v>15</v>
      </c>
      <c r="D1428" s="12" t="s">
        <v>12</v>
      </c>
      <c r="E1428" s="12" t="s">
        <v>13</v>
      </c>
      <c r="F1428" s="12">
        <v>71</v>
      </c>
      <c r="G1428" s="12">
        <v>92</v>
      </c>
      <c r="H1428" s="12">
        <v>6585.2</v>
      </c>
      <c r="I1428" s="12" t="s">
        <v>10</v>
      </c>
    </row>
    <row r="1429" spans="1:9">
      <c r="A1429" s="12" t="s">
        <v>1445</v>
      </c>
      <c r="B1429" s="12" t="s">
        <v>12</v>
      </c>
      <c r="C1429" s="12" t="s">
        <v>11</v>
      </c>
      <c r="D1429" s="12" t="s">
        <v>10</v>
      </c>
      <c r="E1429" s="12" t="s">
        <v>13</v>
      </c>
      <c r="F1429" s="12">
        <v>44</v>
      </c>
      <c r="G1429" s="12">
        <v>73.849999999999994</v>
      </c>
      <c r="H1429" s="12">
        <v>3122.4</v>
      </c>
      <c r="I1429" s="12" t="s">
        <v>10</v>
      </c>
    </row>
    <row r="1430" spans="1:9">
      <c r="A1430" s="12" t="s">
        <v>1446</v>
      </c>
      <c r="B1430" s="12" t="s">
        <v>12</v>
      </c>
      <c r="C1430" s="12" t="s">
        <v>11</v>
      </c>
      <c r="D1430" s="12" t="s">
        <v>12</v>
      </c>
      <c r="E1430" s="12" t="s">
        <v>13</v>
      </c>
      <c r="F1430" s="12">
        <v>1</v>
      </c>
      <c r="G1430" s="12">
        <v>50.45</v>
      </c>
      <c r="H1430" s="12">
        <v>50.45</v>
      </c>
      <c r="I1430" s="12" t="s">
        <v>12</v>
      </c>
    </row>
    <row r="1431" spans="1:9">
      <c r="A1431" s="12" t="s">
        <v>1447</v>
      </c>
      <c r="B1431" s="12" t="s">
        <v>12</v>
      </c>
      <c r="C1431" s="12" t="s">
        <v>29</v>
      </c>
      <c r="D1431" s="12" t="s">
        <v>10</v>
      </c>
      <c r="E1431" s="12" t="s">
        <v>16</v>
      </c>
      <c r="F1431" s="12">
        <v>45</v>
      </c>
      <c r="G1431" s="12">
        <v>24.45</v>
      </c>
      <c r="H1431" s="12">
        <v>1088.25</v>
      </c>
      <c r="I1431" s="12" t="s">
        <v>10</v>
      </c>
    </row>
    <row r="1432" spans="1:9">
      <c r="A1432" s="12" t="s">
        <v>1448</v>
      </c>
      <c r="B1432" s="12" t="s">
        <v>12</v>
      </c>
      <c r="C1432" s="12" t="s">
        <v>15</v>
      </c>
      <c r="D1432" s="12" t="s">
        <v>10</v>
      </c>
      <c r="E1432" s="12" t="s">
        <v>23</v>
      </c>
      <c r="F1432" s="12">
        <v>23</v>
      </c>
      <c r="G1432" s="12">
        <v>24.8</v>
      </c>
      <c r="H1432" s="12">
        <v>615.35</v>
      </c>
      <c r="I1432" s="12" t="s">
        <v>10</v>
      </c>
    </row>
    <row r="1433" spans="1:9">
      <c r="A1433" s="12" t="s">
        <v>1449</v>
      </c>
      <c r="B1433" s="12" t="s">
        <v>12</v>
      </c>
      <c r="C1433" s="12" t="s">
        <v>15</v>
      </c>
      <c r="D1433" s="12" t="s">
        <v>12</v>
      </c>
      <c r="E1433" s="12" t="s">
        <v>19</v>
      </c>
      <c r="F1433" s="12">
        <v>43</v>
      </c>
      <c r="G1433" s="12">
        <v>64.849999999999994</v>
      </c>
      <c r="H1433" s="12">
        <v>2908.2</v>
      </c>
      <c r="I1433" s="12" t="s">
        <v>10</v>
      </c>
    </row>
    <row r="1434" spans="1:9">
      <c r="A1434" s="12" t="s">
        <v>1450</v>
      </c>
      <c r="B1434" s="12" t="s">
        <v>12</v>
      </c>
      <c r="C1434" s="12" t="s">
        <v>11</v>
      </c>
      <c r="D1434" s="12" t="s">
        <v>10</v>
      </c>
      <c r="E1434" s="12" t="s">
        <v>19</v>
      </c>
      <c r="F1434" s="12">
        <v>35</v>
      </c>
      <c r="G1434" s="12">
        <v>20.75</v>
      </c>
      <c r="H1434" s="12">
        <v>739.9</v>
      </c>
      <c r="I1434" s="12" t="s">
        <v>10</v>
      </c>
    </row>
    <row r="1435" spans="1:9">
      <c r="A1435" s="12" t="s">
        <v>1451</v>
      </c>
      <c r="B1435" s="12" t="s">
        <v>12</v>
      </c>
      <c r="C1435" s="12" t="s">
        <v>11</v>
      </c>
      <c r="D1435" s="12" t="s">
        <v>12</v>
      </c>
      <c r="E1435" s="12" t="s">
        <v>16</v>
      </c>
      <c r="F1435" s="12">
        <v>9</v>
      </c>
      <c r="G1435" s="12">
        <v>68.95</v>
      </c>
      <c r="H1435" s="12">
        <v>593.85</v>
      </c>
      <c r="I1435" s="12" t="s">
        <v>10</v>
      </c>
    </row>
    <row r="1436" spans="1:9">
      <c r="A1436" s="12" t="s">
        <v>1452</v>
      </c>
      <c r="B1436" s="12" t="s">
        <v>12</v>
      </c>
      <c r="C1436" s="12" t="s">
        <v>11</v>
      </c>
      <c r="D1436" s="12" t="s">
        <v>12</v>
      </c>
      <c r="E1436" s="12" t="s">
        <v>16</v>
      </c>
      <c r="F1436" s="12">
        <v>12</v>
      </c>
      <c r="G1436" s="12">
        <v>99.95</v>
      </c>
      <c r="H1436" s="12">
        <v>1132.75</v>
      </c>
      <c r="I1436" s="12" t="s">
        <v>12</v>
      </c>
    </row>
    <row r="1437" spans="1:9">
      <c r="A1437" s="12" t="s">
        <v>1453</v>
      </c>
      <c r="B1437" s="12" t="s">
        <v>12</v>
      </c>
      <c r="C1437" s="12" t="s">
        <v>11</v>
      </c>
      <c r="D1437" s="12" t="s">
        <v>12</v>
      </c>
      <c r="E1437" s="12" t="s">
        <v>23</v>
      </c>
      <c r="F1437" s="12">
        <v>65</v>
      </c>
      <c r="G1437" s="12">
        <v>109.4</v>
      </c>
      <c r="H1437" s="12">
        <v>7227.45</v>
      </c>
      <c r="I1437" s="12" t="s">
        <v>10</v>
      </c>
    </row>
    <row r="1438" spans="1:9">
      <c r="A1438" s="12" t="s">
        <v>1454</v>
      </c>
      <c r="B1438" s="12" t="s">
        <v>12</v>
      </c>
      <c r="C1438" s="12" t="s">
        <v>11</v>
      </c>
      <c r="D1438" s="12" t="s">
        <v>12</v>
      </c>
      <c r="E1438" s="12" t="s">
        <v>13</v>
      </c>
      <c r="F1438" s="12">
        <v>2</v>
      </c>
      <c r="G1438" s="12">
        <v>91.4</v>
      </c>
      <c r="H1438" s="12">
        <v>193.6</v>
      </c>
      <c r="I1438" s="12" t="s">
        <v>12</v>
      </c>
    </row>
    <row r="1439" spans="1:9">
      <c r="A1439" s="12" t="s">
        <v>1455</v>
      </c>
      <c r="B1439" s="12" t="s">
        <v>12</v>
      </c>
      <c r="C1439" s="12" t="s">
        <v>11</v>
      </c>
      <c r="D1439" s="12" t="s">
        <v>10</v>
      </c>
      <c r="E1439" s="12" t="s">
        <v>16</v>
      </c>
      <c r="F1439" s="12">
        <v>27</v>
      </c>
      <c r="G1439" s="12">
        <v>49</v>
      </c>
      <c r="H1439" s="12">
        <v>1291.3499999999999</v>
      </c>
      <c r="I1439" s="12" t="s">
        <v>10</v>
      </c>
    </row>
    <row r="1440" spans="1:9">
      <c r="A1440" s="12" t="s">
        <v>1456</v>
      </c>
      <c r="B1440" s="12" t="s">
        <v>12</v>
      </c>
      <c r="C1440" s="12" t="s">
        <v>15</v>
      </c>
      <c r="D1440" s="12" t="s">
        <v>12</v>
      </c>
      <c r="E1440" s="12" t="s">
        <v>16</v>
      </c>
      <c r="F1440" s="12">
        <v>40</v>
      </c>
      <c r="G1440" s="12">
        <v>50.25</v>
      </c>
      <c r="H1440" s="12">
        <v>2023.55</v>
      </c>
      <c r="I1440" s="12" t="s">
        <v>10</v>
      </c>
    </row>
    <row r="1441" spans="1:9">
      <c r="A1441" s="12" t="s">
        <v>1457</v>
      </c>
      <c r="B1441" s="12" t="s">
        <v>12</v>
      </c>
      <c r="C1441" s="12" t="s">
        <v>11</v>
      </c>
      <c r="D1441" s="12" t="s">
        <v>12</v>
      </c>
      <c r="E1441" s="12" t="s">
        <v>23</v>
      </c>
      <c r="F1441" s="12">
        <v>5</v>
      </c>
      <c r="G1441" s="12">
        <v>75.55</v>
      </c>
      <c r="H1441" s="12">
        <v>349.65</v>
      </c>
      <c r="I1441" s="12" t="s">
        <v>12</v>
      </c>
    </row>
    <row r="1442" spans="1:9">
      <c r="A1442" s="12" t="s">
        <v>1458</v>
      </c>
      <c r="B1442" s="12" t="s">
        <v>12</v>
      </c>
      <c r="C1442" s="12" t="s">
        <v>15</v>
      </c>
      <c r="D1442" s="12" t="s">
        <v>10</v>
      </c>
      <c r="E1442" s="12" t="s">
        <v>23</v>
      </c>
      <c r="F1442" s="12">
        <v>8</v>
      </c>
      <c r="G1442" s="12">
        <v>19.899999999999999</v>
      </c>
      <c r="H1442" s="12">
        <v>153.94999999999999</v>
      </c>
      <c r="I1442" s="12" t="s">
        <v>10</v>
      </c>
    </row>
    <row r="1443" spans="1:9">
      <c r="A1443" s="12" t="s">
        <v>1459</v>
      </c>
      <c r="B1443" s="12" t="s">
        <v>12</v>
      </c>
      <c r="C1443" s="12" t="s">
        <v>15</v>
      </c>
      <c r="D1443" s="12" t="s">
        <v>12</v>
      </c>
      <c r="E1443" s="12" t="s">
        <v>19</v>
      </c>
      <c r="F1443" s="12">
        <v>58</v>
      </c>
      <c r="G1443" s="12">
        <v>97.8</v>
      </c>
      <c r="H1443" s="12">
        <v>5458.8</v>
      </c>
      <c r="I1443" s="12" t="s">
        <v>10</v>
      </c>
    </row>
    <row r="1444" spans="1:9">
      <c r="A1444" s="12" t="s">
        <v>1460</v>
      </c>
      <c r="B1444" s="12" t="s">
        <v>12</v>
      </c>
      <c r="C1444" s="12" t="s">
        <v>15</v>
      </c>
      <c r="D1444" s="12" t="s">
        <v>10</v>
      </c>
      <c r="E1444" s="12" t="s">
        <v>13</v>
      </c>
      <c r="F1444" s="12">
        <v>52</v>
      </c>
      <c r="G1444" s="12">
        <v>100.3</v>
      </c>
      <c r="H1444" s="12">
        <v>5244.45</v>
      </c>
      <c r="I1444" s="12" t="s">
        <v>10</v>
      </c>
    </row>
    <row r="1445" spans="1:9">
      <c r="A1445" s="12" t="s">
        <v>1461</v>
      </c>
      <c r="B1445" s="12" t="s">
        <v>12</v>
      </c>
      <c r="C1445" s="12" t="s">
        <v>11</v>
      </c>
      <c r="D1445" s="12" t="s">
        <v>12</v>
      </c>
      <c r="E1445" s="12" t="s">
        <v>16</v>
      </c>
      <c r="F1445" s="12">
        <v>3</v>
      </c>
      <c r="G1445" s="12">
        <v>55.8</v>
      </c>
      <c r="H1445" s="12">
        <v>154.55000000000001</v>
      </c>
      <c r="I1445" s="12" t="s">
        <v>10</v>
      </c>
    </row>
    <row r="1446" spans="1:9">
      <c r="A1446" s="12" t="s">
        <v>1462</v>
      </c>
      <c r="B1446" s="12" t="s">
        <v>12</v>
      </c>
      <c r="C1446" s="12" t="s">
        <v>29</v>
      </c>
      <c r="D1446" s="12" t="s">
        <v>12</v>
      </c>
      <c r="E1446" s="12" t="s">
        <v>13</v>
      </c>
      <c r="F1446" s="12">
        <v>41</v>
      </c>
      <c r="G1446" s="12">
        <v>111.15</v>
      </c>
      <c r="H1446" s="12">
        <v>4507.1499999999996</v>
      </c>
      <c r="I1446" s="12" t="s">
        <v>10</v>
      </c>
    </row>
    <row r="1447" spans="1:9">
      <c r="A1447" s="12" t="s">
        <v>1463</v>
      </c>
      <c r="B1447" s="12" t="s">
        <v>12</v>
      </c>
      <c r="C1447" s="12" t="s">
        <v>11</v>
      </c>
      <c r="D1447" s="12" t="s">
        <v>12</v>
      </c>
      <c r="E1447" s="12" t="s">
        <v>16</v>
      </c>
      <c r="F1447" s="12">
        <v>20</v>
      </c>
      <c r="G1447" s="12">
        <v>98.55</v>
      </c>
      <c r="H1447" s="12">
        <v>2031.95</v>
      </c>
      <c r="I1447" s="12" t="s">
        <v>10</v>
      </c>
    </row>
    <row r="1448" spans="1:9">
      <c r="A1448" s="12" t="s">
        <v>1464</v>
      </c>
      <c r="B1448" s="12" t="s">
        <v>12</v>
      </c>
      <c r="C1448" s="12" t="s">
        <v>11</v>
      </c>
      <c r="D1448" s="12" t="s">
        <v>12</v>
      </c>
      <c r="E1448" s="12" t="s">
        <v>13</v>
      </c>
      <c r="F1448" s="12">
        <v>1</v>
      </c>
      <c r="G1448" s="12">
        <v>50.05</v>
      </c>
      <c r="H1448" s="12">
        <v>50.05</v>
      </c>
      <c r="I1448" s="12" t="s">
        <v>10</v>
      </c>
    </row>
    <row r="1449" spans="1:9">
      <c r="A1449" s="12" t="s">
        <v>1465</v>
      </c>
      <c r="B1449" s="12" t="s">
        <v>12</v>
      </c>
      <c r="C1449" s="12" t="s">
        <v>11</v>
      </c>
      <c r="D1449" s="12" t="s">
        <v>10</v>
      </c>
      <c r="E1449" s="12" t="s">
        <v>23</v>
      </c>
      <c r="F1449" s="12">
        <v>4</v>
      </c>
      <c r="G1449" s="12">
        <v>80.8</v>
      </c>
      <c r="H1449" s="12">
        <v>332.45</v>
      </c>
      <c r="I1449" s="12" t="s">
        <v>12</v>
      </c>
    </row>
    <row r="1450" spans="1:9">
      <c r="A1450" s="12" t="s">
        <v>1466</v>
      </c>
      <c r="B1450" s="12" t="s">
        <v>12</v>
      </c>
      <c r="C1450" s="12" t="s">
        <v>11</v>
      </c>
      <c r="D1450" s="12" t="s">
        <v>10</v>
      </c>
      <c r="E1450" s="12" t="s">
        <v>13</v>
      </c>
      <c r="F1450" s="12">
        <v>23</v>
      </c>
      <c r="G1450" s="12">
        <v>20.85</v>
      </c>
      <c r="H1450" s="12">
        <v>473.9</v>
      </c>
      <c r="I1450" s="12" t="s">
        <v>10</v>
      </c>
    </row>
    <row r="1451" spans="1:9">
      <c r="A1451" s="12" t="s">
        <v>1467</v>
      </c>
      <c r="B1451" s="12" t="s">
        <v>12</v>
      </c>
      <c r="C1451" s="12" t="s">
        <v>11</v>
      </c>
      <c r="D1451" s="12" t="s">
        <v>10</v>
      </c>
      <c r="E1451" s="12" t="s">
        <v>19</v>
      </c>
      <c r="F1451" s="12">
        <v>6</v>
      </c>
      <c r="G1451" s="12">
        <v>19.5</v>
      </c>
      <c r="H1451" s="12">
        <v>106.8</v>
      </c>
      <c r="I1451" s="12" t="s">
        <v>10</v>
      </c>
    </row>
    <row r="1452" spans="1:9">
      <c r="A1452" s="12" t="s">
        <v>1468</v>
      </c>
      <c r="B1452" s="12" t="s">
        <v>12</v>
      </c>
      <c r="C1452" s="12" t="s">
        <v>11</v>
      </c>
      <c r="D1452" s="12" t="s">
        <v>12</v>
      </c>
      <c r="E1452" s="12" t="s">
        <v>16</v>
      </c>
      <c r="F1452" s="12">
        <v>8</v>
      </c>
      <c r="G1452" s="12">
        <v>19.350000000000001</v>
      </c>
      <c r="H1452" s="12">
        <v>152.6</v>
      </c>
      <c r="I1452" s="12" t="s">
        <v>10</v>
      </c>
    </row>
    <row r="1453" spans="1:9">
      <c r="A1453" s="12" t="s">
        <v>1469</v>
      </c>
      <c r="B1453" s="12" t="s">
        <v>12</v>
      </c>
      <c r="C1453" s="12" t="s">
        <v>11</v>
      </c>
      <c r="D1453" s="12" t="s">
        <v>10</v>
      </c>
      <c r="E1453" s="12" t="s">
        <v>16</v>
      </c>
      <c r="F1453" s="12">
        <v>18</v>
      </c>
      <c r="G1453" s="12">
        <v>69.5</v>
      </c>
      <c r="H1453" s="12">
        <v>1199.4000000000001</v>
      </c>
      <c r="I1453" s="12" t="s">
        <v>10</v>
      </c>
    </row>
    <row r="1454" spans="1:9">
      <c r="A1454" s="12" t="s">
        <v>1470</v>
      </c>
      <c r="B1454" s="12" t="s">
        <v>10</v>
      </c>
      <c r="C1454" s="12" t="s">
        <v>11</v>
      </c>
      <c r="D1454" s="12" t="s">
        <v>12</v>
      </c>
      <c r="E1454" s="12" t="s">
        <v>23</v>
      </c>
      <c r="F1454" s="12">
        <v>52</v>
      </c>
      <c r="G1454" s="12">
        <v>48.8</v>
      </c>
      <c r="H1454" s="12">
        <v>2555.0500000000002</v>
      </c>
      <c r="I1454" s="12" t="s">
        <v>10</v>
      </c>
    </row>
    <row r="1455" spans="1:9">
      <c r="A1455" s="12" t="s">
        <v>1471</v>
      </c>
      <c r="B1455" s="12" t="s">
        <v>12</v>
      </c>
      <c r="C1455" s="12" t="s">
        <v>11</v>
      </c>
      <c r="D1455" s="12" t="s">
        <v>12</v>
      </c>
      <c r="E1455" s="12" t="s">
        <v>13</v>
      </c>
      <c r="F1455" s="12">
        <v>31</v>
      </c>
      <c r="G1455" s="12">
        <v>94.5</v>
      </c>
      <c r="H1455" s="12">
        <v>2979.2</v>
      </c>
      <c r="I1455" s="12" t="s">
        <v>10</v>
      </c>
    </row>
    <row r="1456" spans="1:9">
      <c r="A1456" s="12" t="s">
        <v>1472</v>
      </c>
      <c r="B1456" s="12" t="s">
        <v>12</v>
      </c>
      <c r="C1456" s="12" t="s">
        <v>11</v>
      </c>
      <c r="D1456" s="12" t="s">
        <v>12</v>
      </c>
      <c r="E1456" s="12" t="s">
        <v>16</v>
      </c>
      <c r="F1456" s="12">
        <v>29</v>
      </c>
      <c r="G1456" s="12">
        <v>20.65</v>
      </c>
      <c r="H1456" s="12">
        <v>654.85</v>
      </c>
      <c r="I1456" s="12" t="s">
        <v>10</v>
      </c>
    </row>
    <row r="1457" spans="1:9">
      <c r="A1457" s="12" t="s">
        <v>1473</v>
      </c>
      <c r="B1457" s="12" t="s">
        <v>12</v>
      </c>
      <c r="C1457" s="12" t="s">
        <v>29</v>
      </c>
      <c r="D1457" s="12" t="s">
        <v>12</v>
      </c>
      <c r="E1457" s="12" t="s">
        <v>23</v>
      </c>
      <c r="F1457" s="12">
        <v>36</v>
      </c>
      <c r="G1457" s="12">
        <v>106.05</v>
      </c>
      <c r="H1457" s="12">
        <v>3834.4</v>
      </c>
      <c r="I1457" s="12" t="s">
        <v>10</v>
      </c>
    </row>
    <row r="1458" spans="1:9">
      <c r="A1458" s="12" t="s">
        <v>1474</v>
      </c>
      <c r="B1458" s="12" t="s">
        <v>12</v>
      </c>
      <c r="C1458" s="12" t="s">
        <v>11</v>
      </c>
      <c r="D1458" s="12" t="s">
        <v>12</v>
      </c>
      <c r="E1458" s="12" t="s">
        <v>13</v>
      </c>
      <c r="F1458" s="12">
        <v>16</v>
      </c>
      <c r="G1458" s="12">
        <v>100</v>
      </c>
      <c r="H1458" s="12">
        <v>1534.75</v>
      </c>
      <c r="I1458" s="12" t="s">
        <v>12</v>
      </c>
    </row>
    <row r="1459" spans="1:9">
      <c r="A1459" s="12" t="s">
        <v>1475</v>
      </c>
      <c r="B1459" s="12" t="s">
        <v>12</v>
      </c>
      <c r="C1459" s="12" t="s">
        <v>15</v>
      </c>
      <c r="D1459" s="12" t="s">
        <v>12</v>
      </c>
      <c r="E1459" s="12" t="s">
        <v>13</v>
      </c>
      <c r="F1459" s="12">
        <v>42</v>
      </c>
      <c r="G1459" s="12">
        <v>108.3</v>
      </c>
      <c r="H1459" s="12">
        <v>4586.1499999999996</v>
      </c>
      <c r="I1459" s="12" t="s">
        <v>10</v>
      </c>
    </row>
    <row r="1460" spans="1:9">
      <c r="A1460" s="12" t="s">
        <v>1476</v>
      </c>
      <c r="B1460" s="12" t="s">
        <v>12</v>
      </c>
      <c r="C1460" s="12" t="s">
        <v>11</v>
      </c>
      <c r="D1460" s="12" t="s">
        <v>10</v>
      </c>
      <c r="E1460" s="12" t="s">
        <v>13</v>
      </c>
      <c r="F1460" s="12">
        <v>1</v>
      </c>
      <c r="G1460" s="12">
        <v>20.55</v>
      </c>
      <c r="H1460" s="12">
        <v>20.55</v>
      </c>
      <c r="I1460" s="12" t="s">
        <v>12</v>
      </c>
    </row>
    <row r="1461" spans="1:9">
      <c r="A1461" s="12" t="s">
        <v>1477</v>
      </c>
      <c r="B1461" s="12" t="s">
        <v>12</v>
      </c>
      <c r="C1461" s="12" t="s">
        <v>29</v>
      </c>
      <c r="D1461" s="12" t="s">
        <v>12</v>
      </c>
      <c r="E1461" s="12" t="s">
        <v>13</v>
      </c>
      <c r="F1461" s="12">
        <v>60</v>
      </c>
      <c r="G1461" s="12">
        <v>99.65</v>
      </c>
      <c r="H1461" s="12">
        <v>5941.05</v>
      </c>
      <c r="I1461" s="12" t="s">
        <v>10</v>
      </c>
    </row>
    <row r="1462" spans="1:9">
      <c r="A1462" s="12" t="s">
        <v>1478</v>
      </c>
      <c r="B1462" s="12" t="s">
        <v>12</v>
      </c>
      <c r="C1462" s="12" t="s">
        <v>11</v>
      </c>
      <c r="D1462" s="12" t="s">
        <v>12</v>
      </c>
      <c r="E1462" s="12" t="s">
        <v>13</v>
      </c>
      <c r="F1462" s="12">
        <v>5</v>
      </c>
      <c r="G1462" s="12">
        <v>85.3</v>
      </c>
      <c r="H1462" s="12">
        <v>424.15</v>
      </c>
      <c r="I1462" s="12" t="s">
        <v>12</v>
      </c>
    </row>
    <row r="1463" spans="1:9">
      <c r="A1463" s="12" t="s">
        <v>1479</v>
      </c>
      <c r="B1463" s="12" t="s">
        <v>12</v>
      </c>
      <c r="C1463" s="12" t="s">
        <v>11</v>
      </c>
      <c r="D1463" s="12" t="s">
        <v>10</v>
      </c>
      <c r="E1463" s="12" t="s">
        <v>23</v>
      </c>
      <c r="F1463" s="12">
        <v>22</v>
      </c>
      <c r="G1463" s="12">
        <v>95.9</v>
      </c>
      <c r="H1463" s="12">
        <v>2234.9499999999998</v>
      </c>
      <c r="I1463" s="12" t="s">
        <v>10</v>
      </c>
    </row>
    <row r="1464" spans="1:9">
      <c r="A1464" s="12" t="s">
        <v>1480</v>
      </c>
      <c r="B1464" s="12" t="s">
        <v>12</v>
      </c>
      <c r="C1464" s="12" t="s">
        <v>15</v>
      </c>
      <c r="D1464" s="12" t="s">
        <v>10</v>
      </c>
      <c r="E1464" s="12" t="s">
        <v>16</v>
      </c>
      <c r="F1464" s="12">
        <v>36</v>
      </c>
      <c r="G1464" s="12">
        <v>20</v>
      </c>
      <c r="H1464" s="12">
        <v>666.75</v>
      </c>
      <c r="I1464" s="12" t="s">
        <v>10</v>
      </c>
    </row>
    <row r="1465" spans="1:9">
      <c r="A1465" s="12" t="s">
        <v>1481</v>
      </c>
      <c r="B1465" s="12" t="s">
        <v>12</v>
      </c>
      <c r="C1465" s="12" t="s">
        <v>11</v>
      </c>
      <c r="D1465" s="12" t="s">
        <v>10</v>
      </c>
      <c r="E1465" s="12" t="s">
        <v>13</v>
      </c>
      <c r="F1465" s="12">
        <v>4</v>
      </c>
      <c r="G1465" s="12">
        <v>70.400000000000006</v>
      </c>
      <c r="H1465" s="12">
        <v>281</v>
      </c>
      <c r="I1465" s="12" t="s">
        <v>12</v>
      </c>
    </row>
    <row r="1466" spans="1:9">
      <c r="A1466" s="12" t="s">
        <v>1482</v>
      </c>
      <c r="B1466" s="12" t="s">
        <v>12</v>
      </c>
      <c r="C1466" s="12" t="s">
        <v>11</v>
      </c>
      <c r="D1466" s="12" t="s">
        <v>10</v>
      </c>
      <c r="E1466" s="12" t="s">
        <v>16</v>
      </c>
      <c r="F1466" s="12">
        <v>9</v>
      </c>
      <c r="G1466" s="12">
        <v>64.95</v>
      </c>
      <c r="H1466" s="12">
        <v>547.79999999999995</v>
      </c>
      <c r="I1466" s="12" t="s">
        <v>10</v>
      </c>
    </row>
    <row r="1467" spans="1:9">
      <c r="A1467" s="12" t="s">
        <v>1483</v>
      </c>
      <c r="B1467" s="12" t="s">
        <v>12</v>
      </c>
      <c r="C1467" s="12" t="s">
        <v>11</v>
      </c>
      <c r="D1467" s="12" t="s">
        <v>10</v>
      </c>
      <c r="E1467" s="12" t="s">
        <v>23</v>
      </c>
      <c r="F1467" s="12">
        <v>1</v>
      </c>
      <c r="G1467" s="12">
        <v>74.599999999999994</v>
      </c>
      <c r="H1467" s="12">
        <v>74.599999999999994</v>
      </c>
      <c r="I1467" s="12" t="s">
        <v>10</v>
      </c>
    </row>
    <row r="1468" spans="1:9">
      <c r="A1468" s="12" t="s">
        <v>1484</v>
      </c>
      <c r="B1468" s="12" t="s">
        <v>12</v>
      </c>
      <c r="C1468" s="12" t="s">
        <v>11</v>
      </c>
      <c r="D1468" s="12" t="s">
        <v>12</v>
      </c>
      <c r="E1468" s="12" t="s">
        <v>13</v>
      </c>
      <c r="F1468" s="12">
        <v>12</v>
      </c>
      <c r="G1468" s="12">
        <v>49.2</v>
      </c>
      <c r="H1468" s="12">
        <v>571.15</v>
      </c>
      <c r="I1468" s="12" t="s">
        <v>10</v>
      </c>
    </row>
    <row r="1469" spans="1:9">
      <c r="A1469" s="12" t="s">
        <v>1485</v>
      </c>
      <c r="B1469" s="12" t="s">
        <v>12</v>
      </c>
      <c r="C1469" s="12" t="s">
        <v>15</v>
      </c>
      <c r="D1469" s="12" t="s">
        <v>12</v>
      </c>
      <c r="E1469" s="12" t="s">
        <v>16</v>
      </c>
      <c r="F1469" s="12">
        <v>23</v>
      </c>
      <c r="G1469" s="12">
        <v>73.75</v>
      </c>
      <c r="H1469" s="12">
        <v>1756.6</v>
      </c>
      <c r="I1469" s="12" t="s">
        <v>10</v>
      </c>
    </row>
    <row r="1470" spans="1:9">
      <c r="A1470" s="12" t="s">
        <v>1486</v>
      </c>
      <c r="B1470" s="12" t="s">
        <v>12</v>
      </c>
      <c r="C1470" s="12" t="s">
        <v>15</v>
      </c>
      <c r="D1470" s="12" t="s">
        <v>12</v>
      </c>
      <c r="E1470" s="12" t="s">
        <v>19</v>
      </c>
      <c r="F1470" s="12">
        <v>62</v>
      </c>
      <c r="G1470" s="12">
        <v>92.3</v>
      </c>
      <c r="H1470" s="12">
        <v>5731.45</v>
      </c>
      <c r="I1470" s="12" t="s">
        <v>10</v>
      </c>
    </row>
    <row r="1471" spans="1:9">
      <c r="A1471" s="12" t="s">
        <v>1487</v>
      </c>
      <c r="B1471" s="12" t="s">
        <v>12</v>
      </c>
      <c r="C1471" s="12" t="s">
        <v>11</v>
      </c>
      <c r="D1471" s="12" t="s">
        <v>10</v>
      </c>
      <c r="E1471" s="12" t="s">
        <v>19</v>
      </c>
      <c r="F1471" s="12">
        <v>37</v>
      </c>
      <c r="G1471" s="12">
        <v>98.8</v>
      </c>
      <c r="H1471" s="12">
        <v>3475.55</v>
      </c>
      <c r="I1471" s="12" t="s">
        <v>12</v>
      </c>
    </row>
    <row r="1472" spans="1:9">
      <c r="A1472" s="12" t="s">
        <v>1488</v>
      </c>
      <c r="B1472" s="12" t="s">
        <v>12</v>
      </c>
      <c r="C1472" s="12" t="s">
        <v>11</v>
      </c>
      <c r="D1472" s="12" t="s">
        <v>10</v>
      </c>
      <c r="E1472" s="12" t="s">
        <v>16</v>
      </c>
      <c r="F1472" s="12">
        <v>8</v>
      </c>
      <c r="G1472" s="12">
        <v>19.2</v>
      </c>
      <c r="H1472" s="12">
        <v>156.85</v>
      </c>
      <c r="I1472" s="12" t="s">
        <v>10</v>
      </c>
    </row>
    <row r="1473" spans="1:9">
      <c r="A1473" s="12" t="s">
        <v>1489</v>
      </c>
      <c r="B1473" s="12" t="s">
        <v>12</v>
      </c>
      <c r="C1473" s="12" t="s">
        <v>11</v>
      </c>
      <c r="D1473" s="12" t="s">
        <v>10</v>
      </c>
      <c r="E1473" s="12" t="s">
        <v>23</v>
      </c>
      <c r="F1473" s="12">
        <v>31</v>
      </c>
      <c r="G1473" s="12">
        <v>88.65</v>
      </c>
      <c r="H1473" s="12">
        <v>2683.2</v>
      </c>
      <c r="I1473" s="12" t="s">
        <v>10</v>
      </c>
    </row>
    <row r="1474" spans="1:9">
      <c r="A1474" s="12" t="s">
        <v>1490</v>
      </c>
      <c r="B1474" s="12" t="s">
        <v>12</v>
      </c>
      <c r="C1474" s="12" t="s">
        <v>11</v>
      </c>
      <c r="D1474" s="12" t="s">
        <v>12</v>
      </c>
      <c r="E1474" s="12" t="s">
        <v>23</v>
      </c>
      <c r="F1474" s="12">
        <v>13</v>
      </c>
      <c r="G1474" s="12">
        <v>74.400000000000006</v>
      </c>
      <c r="H1474" s="12">
        <v>896.75</v>
      </c>
      <c r="I1474" s="12" t="s">
        <v>12</v>
      </c>
    </row>
    <row r="1475" spans="1:9">
      <c r="A1475" s="12" t="s">
        <v>1491</v>
      </c>
      <c r="B1475" s="12" t="s">
        <v>12</v>
      </c>
      <c r="C1475" s="12" t="s">
        <v>11</v>
      </c>
      <c r="D1475" s="12" t="s">
        <v>12</v>
      </c>
      <c r="E1475" s="12" t="s">
        <v>13</v>
      </c>
      <c r="F1475" s="12">
        <v>24</v>
      </c>
      <c r="G1475" s="12">
        <v>98.75</v>
      </c>
      <c r="H1475" s="12">
        <v>2407.3000000000002</v>
      </c>
      <c r="I1475" s="12" t="s">
        <v>12</v>
      </c>
    </row>
    <row r="1476" spans="1:9">
      <c r="A1476" s="12" t="s">
        <v>1492</v>
      </c>
      <c r="B1476" s="12" t="s">
        <v>12</v>
      </c>
      <c r="C1476" s="12" t="s">
        <v>11</v>
      </c>
      <c r="D1476" s="12" t="s">
        <v>12</v>
      </c>
      <c r="E1476" s="12" t="s">
        <v>19</v>
      </c>
      <c r="F1476" s="12">
        <v>45</v>
      </c>
      <c r="G1476" s="12">
        <v>95.95</v>
      </c>
      <c r="H1476" s="12">
        <v>4456.6499999999996</v>
      </c>
      <c r="I1476" s="12" t="s">
        <v>10</v>
      </c>
    </row>
    <row r="1477" spans="1:9">
      <c r="A1477" s="12" t="s">
        <v>1493</v>
      </c>
      <c r="B1477" s="12" t="s">
        <v>12</v>
      </c>
      <c r="C1477" s="12" t="s">
        <v>29</v>
      </c>
      <c r="D1477" s="12" t="s">
        <v>10</v>
      </c>
      <c r="E1477" s="12" t="s">
        <v>23</v>
      </c>
      <c r="F1477" s="12">
        <v>69</v>
      </c>
      <c r="G1477" s="12">
        <v>105.4</v>
      </c>
      <c r="H1477" s="12">
        <v>6998.95</v>
      </c>
      <c r="I1477" s="12" t="s">
        <v>10</v>
      </c>
    </row>
    <row r="1478" spans="1:9">
      <c r="A1478" s="12" t="s">
        <v>1494</v>
      </c>
      <c r="B1478" s="12" t="s">
        <v>12</v>
      </c>
      <c r="C1478" s="12" t="s">
        <v>11</v>
      </c>
      <c r="D1478" s="12" t="s">
        <v>10</v>
      </c>
      <c r="E1478" s="12" t="s">
        <v>16</v>
      </c>
      <c r="F1478" s="12">
        <v>2</v>
      </c>
      <c r="G1478" s="12">
        <v>20.25</v>
      </c>
      <c r="H1478" s="12">
        <v>36.799999999999997</v>
      </c>
      <c r="I1478" s="12" t="s">
        <v>10</v>
      </c>
    </row>
    <row r="1479" spans="1:9">
      <c r="A1479" s="12" t="s">
        <v>1495</v>
      </c>
      <c r="B1479" s="12" t="s">
        <v>12</v>
      </c>
      <c r="C1479" s="12" t="s">
        <v>15</v>
      </c>
      <c r="D1479" s="12" t="s">
        <v>12</v>
      </c>
      <c r="E1479" s="12" t="s">
        <v>13</v>
      </c>
      <c r="F1479" s="12">
        <v>61</v>
      </c>
      <c r="G1479" s="12">
        <v>106</v>
      </c>
      <c r="H1479" s="12">
        <v>6547.7</v>
      </c>
      <c r="I1479" s="12" t="s">
        <v>12</v>
      </c>
    </row>
    <row r="1480" spans="1:9">
      <c r="A1480" s="12" t="s">
        <v>1496</v>
      </c>
      <c r="B1480" s="12" t="s">
        <v>12</v>
      </c>
      <c r="C1480" s="12" t="s">
        <v>11</v>
      </c>
      <c r="D1480" s="12" t="s">
        <v>12</v>
      </c>
      <c r="E1480" s="12" t="s">
        <v>13</v>
      </c>
      <c r="F1480" s="12">
        <v>41</v>
      </c>
      <c r="G1480" s="12">
        <v>104.7</v>
      </c>
      <c r="H1480" s="12">
        <v>4346.3999999999996</v>
      </c>
      <c r="I1480" s="12" t="s">
        <v>12</v>
      </c>
    </row>
    <row r="1481" spans="1:9">
      <c r="A1481" s="12" t="s">
        <v>1497</v>
      </c>
      <c r="B1481" s="12" t="s">
        <v>10</v>
      </c>
      <c r="C1481" s="12" t="s">
        <v>15</v>
      </c>
      <c r="D1481" s="12" t="s">
        <v>12</v>
      </c>
      <c r="E1481" s="12" t="s">
        <v>13</v>
      </c>
      <c r="F1481" s="12">
        <v>44</v>
      </c>
      <c r="G1481" s="12">
        <v>49.05</v>
      </c>
      <c r="H1481" s="12">
        <v>2265</v>
      </c>
      <c r="I1481" s="12" t="s">
        <v>10</v>
      </c>
    </row>
    <row r="1482" spans="1:9">
      <c r="A1482" s="12" t="s">
        <v>1498</v>
      </c>
      <c r="B1482" s="12" t="s">
        <v>10</v>
      </c>
      <c r="C1482" s="12" t="s">
        <v>15</v>
      </c>
      <c r="D1482" s="12" t="s">
        <v>10</v>
      </c>
      <c r="E1482" s="12" t="s">
        <v>16</v>
      </c>
      <c r="F1482" s="12">
        <v>39</v>
      </c>
      <c r="G1482" s="12">
        <v>35.549999999999997</v>
      </c>
      <c r="H1482" s="12">
        <v>1309.1500000000001</v>
      </c>
      <c r="I1482" s="12" t="s">
        <v>10</v>
      </c>
    </row>
    <row r="1483" spans="1:9">
      <c r="A1483" s="12" t="s">
        <v>1499</v>
      </c>
      <c r="B1483" s="12" t="s">
        <v>10</v>
      </c>
      <c r="C1483" s="12" t="s">
        <v>29</v>
      </c>
      <c r="D1483" s="12" t="s">
        <v>12</v>
      </c>
      <c r="E1483" s="12" t="s">
        <v>23</v>
      </c>
      <c r="F1483" s="12">
        <v>72</v>
      </c>
      <c r="G1483" s="12">
        <v>65.099999999999994</v>
      </c>
      <c r="H1483" s="12">
        <v>4754.3</v>
      </c>
      <c r="I1483" s="12" t="s">
        <v>10</v>
      </c>
    </row>
    <row r="1484" spans="1:9">
      <c r="A1484" s="12" t="s">
        <v>1500</v>
      </c>
      <c r="B1484" s="12" t="s">
        <v>12</v>
      </c>
      <c r="C1484" s="12" t="s">
        <v>11</v>
      </c>
      <c r="D1484" s="12" t="s">
        <v>12</v>
      </c>
      <c r="E1484" s="12" t="s">
        <v>13</v>
      </c>
      <c r="F1484" s="12">
        <v>13</v>
      </c>
      <c r="G1484" s="12">
        <v>96.85</v>
      </c>
      <c r="H1484" s="12">
        <v>1235.55</v>
      </c>
      <c r="I1484" s="12" t="s">
        <v>10</v>
      </c>
    </row>
    <row r="1485" spans="1:9">
      <c r="A1485" s="12" t="s">
        <v>1501</v>
      </c>
      <c r="B1485" s="12" t="s">
        <v>12</v>
      </c>
      <c r="C1485" s="12" t="s">
        <v>15</v>
      </c>
      <c r="D1485" s="12" t="s">
        <v>12</v>
      </c>
      <c r="E1485" s="12" t="s">
        <v>23</v>
      </c>
      <c r="F1485" s="12">
        <v>51</v>
      </c>
      <c r="G1485" s="12">
        <v>69.75</v>
      </c>
      <c r="H1485" s="12">
        <v>3562.5</v>
      </c>
      <c r="I1485" s="12" t="s">
        <v>10</v>
      </c>
    </row>
    <row r="1486" spans="1:9">
      <c r="A1486" s="12" t="s">
        <v>1502</v>
      </c>
      <c r="B1486" s="12" t="s">
        <v>12</v>
      </c>
      <c r="C1486" s="12" t="s">
        <v>29</v>
      </c>
      <c r="D1486" s="12" t="s">
        <v>12</v>
      </c>
      <c r="E1486" s="12" t="s">
        <v>13</v>
      </c>
      <c r="F1486" s="12">
        <v>71</v>
      </c>
      <c r="G1486" s="12">
        <v>99.2</v>
      </c>
      <c r="H1486" s="12">
        <v>7213.75</v>
      </c>
      <c r="I1486" s="12" t="s">
        <v>10</v>
      </c>
    </row>
    <row r="1487" spans="1:9">
      <c r="A1487" s="12" t="s">
        <v>1503</v>
      </c>
      <c r="B1487" s="12" t="s">
        <v>12</v>
      </c>
      <c r="C1487" s="12" t="s">
        <v>11</v>
      </c>
      <c r="D1487" s="12" t="s">
        <v>12</v>
      </c>
      <c r="E1487" s="12" t="s">
        <v>13</v>
      </c>
      <c r="F1487" s="12">
        <v>22</v>
      </c>
      <c r="G1487" s="12">
        <v>96.7</v>
      </c>
      <c r="H1487" s="12">
        <v>2082.9499999999998</v>
      </c>
      <c r="I1487" s="12" t="s">
        <v>12</v>
      </c>
    </row>
    <row r="1488" spans="1:9">
      <c r="A1488" s="12" t="s">
        <v>1504</v>
      </c>
      <c r="B1488" s="12" t="s">
        <v>12</v>
      </c>
      <c r="C1488" s="12" t="s">
        <v>11</v>
      </c>
      <c r="D1488" s="12" t="s">
        <v>12</v>
      </c>
      <c r="E1488" s="12" t="s">
        <v>23</v>
      </c>
      <c r="F1488" s="12">
        <v>2</v>
      </c>
      <c r="G1488" s="12">
        <v>55.05</v>
      </c>
      <c r="H1488" s="12">
        <v>102.75</v>
      </c>
      <c r="I1488" s="12" t="s">
        <v>12</v>
      </c>
    </row>
    <row r="1489" spans="1:9">
      <c r="A1489" s="12" t="s">
        <v>1505</v>
      </c>
      <c r="B1489" s="12" t="s">
        <v>12</v>
      </c>
      <c r="C1489" s="12" t="s">
        <v>15</v>
      </c>
      <c r="D1489" s="12" t="s">
        <v>12</v>
      </c>
      <c r="E1489" s="12" t="s">
        <v>13</v>
      </c>
      <c r="F1489" s="12">
        <v>56</v>
      </c>
      <c r="G1489" s="12">
        <v>106.8</v>
      </c>
      <c r="H1489" s="12">
        <v>5914.4</v>
      </c>
      <c r="I1489" s="12" t="s">
        <v>10</v>
      </c>
    </row>
    <row r="1490" spans="1:9">
      <c r="A1490" s="12" t="s">
        <v>1506</v>
      </c>
      <c r="B1490" s="12" t="s">
        <v>12</v>
      </c>
      <c r="C1490" s="12" t="s">
        <v>11</v>
      </c>
      <c r="D1490" s="12" t="s">
        <v>10</v>
      </c>
      <c r="E1490" s="12" t="s">
        <v>16</v>
      </c>
      <c r="F1490" s="12">
        <v>1</v>
      </c>
      <c r="G1490" s="12">
        <v>51.25</v>
      </c>
      <c r="H1490" s="12">
        <v>51.25</v>
      </c>
      <c r="I1490" s="12" t="s">
        <v>10</v>
      </c>
    </row>
    <row r="1491" spans="1:9">
      <c r="A1491" s="12" t="s">
        <v>1507</v>
      </c>
      <c r="B1491" s="12" t="s">
        <v>12</v>
      </c>
      <c r="C1491" s="12" t="s">
        <v>15</v>
      </c>
      <c r="D1491" s="12" t="s">
        <v>12</v>
      </c>
      <c r="E1491" s="12" t="s">
        <v>16</v>
      </c>
      <c r="F1491" s="12">
        <v>23</v>
      </c>
      <c r="G1491" s="12">
        <v>57.75</v>
      </c>
      <c r="H1491" s="12">
        <v>1282.8499999999999</v>
      </c>
      <c r="I1491" s="12" t="s">
        <v>10</v>
      </c>
    </row>
    <row r="1492" spans="1:9">
      <c r="A1492" s="12" t="s">
        <v>1508</v>
      </c>
      <c r="B1492" s="12" t="s">
        <v>12</v>
      </c>
      <c r="C1492" s="12" t="s">
        <v>15</v>
      </c>
      <c r="D1492" s="12" t="s">
        <v>12</v>
      </c>
      <c r="E1492" s="12" t="s">
        <v>19</v>
      </c>
      <c r="F1492" s="12">
        <v>66</v>
      </c>
      <c r="G1492" s="12">
        <v>70.849999999999994</v>
      </c>
      <c r="H1492" s="12">
        <v>4738.8500000000004</v>
      </c>
      <c r="I1492" s="12" t="s">
        <v>10</v>
      </c>
    </row>
    <row r="1493" spans="1:9">
      <c r="A1493" s="12" t="s">
        <v>1509</v>
      </c>
      <c r="B1493" s="12" t="s">
        <v>12</v>
      </c>
      <c r="C1493" s="12" t="s">
        <v>11</v>
      </c>
      <c r="D1493" s="12" t="s">
        <v>10</v>
      </c>
      <c r="E1493" s="12" t="s">
        <v>16</v>
      </c>
      <c r="F1493" s="12">
        <v>1</v>
      </c>
      <c r="G1493" s="12">
        <v>19.55</v>
      </c>
      <c r="H1493" s="12">
        <v>19.55</v>
      </c>
      <c r="I1493" s="12" t="s">
        <v>10</v>
      </c>
    </row>
    <row r="1494" spans="1:9">
      <c r="A1494" s="12" t="s">
        <v>1510</v>
      </c>
      <c r="B1494" s="12" t="s">
        <v>12</v>
      </c>
      <c r="C1494" s="12" t="s">
        <v>11</v>
      </c>
      <c r="D1494" s="12" t="s">
        <v>12</v>
      </c>
      <c r="E1494" s="12" t="s">
        <v>13</v>
      </c>
      <c r="F1494" s="12">
        <v>19</v>
      </c>
      <c r="G1494" s="12">
        <v>88.2</v>
      </c>
      <c r="H1494" s="12">
        <v>1775.8</v>
      </c>
      <c r="I1494" s="12" t="s">
        <v>12</v>
      </c>
    </row>
    <row r="1495" spans="1:9">
      <c r="A1495" s="12" t="s">
        <v>1511</v>
      </c>
      <c r="B1495" s="12" t="s">
        <v>12</v>
      </c>
      <c r="C1495" s="12" t="s">
        <v>11</v>
      </c>
      <c r="D1495" s="12" t="s">
        <v>12</v>
      </c>
      <c r="E1495" s="12" t="s">
        <v>19</v>
      </c>
      <c r="F1495" s="12">
        <v>11</v>
      </c>
      <c r="G1495" s="12">
        <v>79.5</v>
      </c>
      <c r="H1495" s="12">
        <v>795.65</v>
      </c>
      <c r="I1495" s="12" t="s">
        <v>10</v>
      </c>
    </row>
    <row r="1496" spans="1:9">
      <c r="A1496" s="12" t="s">
        <v>1512</v>
      </c>
      <c r="B1496" s="12" t="s">
        <v>12</v>
      </c>
      <c r="C1496" s="12" t="s">
        <v>15</v>
      </c>
      <c r="D1496" s="12" t="s">
        <v>12</v>
      </c>
      <c r="E1496" s="12" t="s">
        <v>16</v>
      </c>
      <c r="F1496" s="12">
        <v>8</v>
      </c>
      <c r="G1496" s="12">
        <v>19.75</v>
      </c>
      <c r="H1496" s="12">
        <v>145</v>
      </c>
      <c r="I1496" s="12" t="s">
        <v>12</v>
      </c>
    </row>
    <row r="1497" spans="1:9">
      <c r="A1497" s="12" t="s">
        <v>1513</v>
      </c>
      <c r="B1497" s="12" t="s">
        <v>12</v>
      </c>
      <c r="C1497" s="12" t="s">
        <v>11</v>
      </c>
      <c r="D1497" s="12" t="s">
        <v>10</v>
      </c>
      <c r="E1497" s="12" t="s">
        <v>19</v>
      </c>
      <c r="F1497" s="12">
        <v>52</v>
      </c>
      <c r="G1497" s="12">
        <v>98.15</v>
      </c>
      <c r="H1497" s="12">
        <v>4993.3999999999996</v>
      </c>
      <c r="I1497" s="12" t="s">
        <v>10</v>
      </c>
    </row>
    <row r="1498" spans="1:9">
      <c r="A1498" s="12" t="s">
        <v>1514</v>
      </c>
      <c r="B1498" s="12" t="s">
        <v>12</v>
      </c>
      <c r="C1498" s="12" t="s">
        <v>11</v>
      </c>
      <c r="D1498" s="12" t="s">
        <v>12</v>
      </c>
      <c r="E1498" s="12" t="s">
        <v>13</v>
      </c>
      <c r="F1498" s="12">
        <v>3</v>
      </c>
      <c r="G1498" s="12">
        <v>20.25</v>
      </c>
      <c r="H1498" s="12">
        <v>61.45</v>
      </c>
      <c r="I1498" s="12" t="s">
        <v>10</v>
      </c>
    </row>
    <row r="1499" spans="1:9">
      <c r="A1499" s="12" t="s">
        <v>1515</v>
      </c>
      <c r="B1499" s="12" t="s">
        <v>12</v>
      </c>
      <c r="C1499" s="12" t="s">
        <v>11</v>
      </c>
      <c r="D1499" s="12" t="s">
        <v>12</v>
      </c>
      <c r="E1499" s="12" t="s">
        <v>19</v>
      </c>
      <c r="F1499" s="12">
        <v>51</v>
      </c>
      <c r="G1499" s="12">
        <v>79.150000000000006</v>
      </c>
      <c r="H1499" s="12">
        <v>4018.55</v>
      </c>
      <c r="I1499" s="12" t="s">
        <v>10</v>
      </c>
    </row>
    <row r="1500" spans="1:9">
      <c r="A1500" s="12" t="s">
        <v>1516</v>
      </c>
      <c r="B1500" s="12" t="s">
        <v>12</v>
      </c>
      <c r="C1500" s="12" t="s">
        <v>11</v>
      </c>
      <c r="D1500" s="12" t="s">
        <v>10</v>
      </c>
      <c r="E1500" s="12" t="s">
        <v>13</v>
      </c>
      <c r="F1500" s="12">
        <v>15</v>
      </c>
      <c r="G1500" s="12">
        <v>75.650000000000006</v>
      </c>
      <c r="H1500" s="12">
        <v>1146.6500000000001</v>
      </c>
      <c r="I1500" s="12" t="s">
        <v>12</v>
      </c>
    </row>
    <row r="1501" spans="1:9">
      <c r="A1501" s="12" t="s">
        <v>1517</v>
      </c>
      <c r="B1501" s="12" t="s">
        <v>12</v>
      </c>
      <c r="C1501" s="12" t="s">
        <v>11</v>
      </c>
      <c r="D1501" s="12" t="s">
        <v>12</v>
      </c>
      <c r="E1501" s="12" t="s">
        <v>13</v>
      </c>
      <c r="F1501" s="12">
        <v>64</v>
      </c>
      <c r="G1501" s="12">
        <v>94.25</v>
      </c>
      <c r="H1501" s="12">
        <v>6081.4</v>
      </c>
      <c r="I1501" s="12" t="s">
        <v>10</v>
      </c>
    </row>
    <row r="1502" spans="1:9">
      <c r="A1502" s="12" t="s">
        <v>1518</v>
      </c>
      <c r="B1502" s="12" t="s">
        <v>10</v>
      </c>
      <c r="C1502" s="12" t="s">
        <v>11</v>
      </c>
      <c r="D1502" s="12" t="s">
        <v>12</v>
      </c>
      <c r="E1502" s="12" t="s">
        <v>23</v>
      </c>
      <c r="F1502" s="12">
        <v>37</v>
      </c>
      <c r="G1502" s="12">
        <v>40.200000000000003</v>
      </c>
      <c r="H1502" s="12">
        <v>1478.85</v>
      </c>
      <c r="I1502" s="12" t="s">
        <v>10</v>
      </c>
    </row>
    <row r="1503" spans="1:9">
      <c r="A1503" s="12" t="s">
        <v>1519</v>
      </c>
      <c r="B1503" s="12" t="s">
        <v>12</v>
      </c>
      <c r="C1503" s="12" t="s">
        <v>29</v>
      </c>
      <c r="D1503" s="12" t="s">
        <v>10</v>
      </c>
      <c r="E1503" s="12" t="s">
        <v>16</v>
      </c>
      <c r="F1503" s="12">
        <v>13</v>
      </c>
      <c r="G1503" s="12">
        <v>19.95</v>
      </c>
      <c r="H1503" s="12">
        <v>243.65</v>
      </c>
      <c r="I1503" s="12" t="s">
        <v>10</v>
      </c>
    </row>
    <row r="1504" spans="1:9">
      <c r="A1504" s="12" t="s">
        <v>1520</v>
      </c>
      <c r="B1504" s="12" t="s">
        <v>12</v>
      </c>
      <c r="C1504" s="12" t="s">
        <v>15</v>
      </c>
      <c r="D1504" s="12" t="s">
        <v>12</v>
      </c>
      <c r="E1504" s="12" t="s">
        <v>13</v>
      </c>
      <c r="F1504" s="12">
        <v>49</v>
      </c>
      <c r="G1504" s="12">
        <v>55.35</v>
      </c>
      <c r="H1504" s="12">
        <v>2633.95</v>
      </c>
      <c r="I1504" s="12" t="s">
        <v>10</v>
      </c>
    </row>
    <row r="1505" spans="1:9">
      <c r="A1505" s="12" t="s">
        <v>1521</v>
      </c>
      <c r="B1505" s="12" t="s">
        <v>12</v>
      </c>
      <c r="C1505" s="12" t="s">
        <v>15</v>
      </c>
      <c r="D1505" s="12" t="s">
        <v>12</v>
      </c>
      <c r="E1505" s="12" t="s">
        <v>19</v>
      </c>
      <c r="F1505" s="12">
        <v>45</v>
      </c>
      <c r="G1505" s="12">
        <v>102.15</v>
      </c>
      <c r="H1505" s="12">
        <v>4735.3500000000004</v>
      </c>
      <c r="I1505" s="12" t="s">
        <v>10</v>
      </c>
    </row>
    <row r="1506" spans="1:9">
      <c r="A1506" s="12" t="s">
        <v>1522</v>
      </c>
      <c r="B1506" s="12" t="s">
        <v>12</v>
      </c>
      <c r="C1506" s="12" t="s">
        <v>11</v>
      </c>
      <c r="D1506" s="12" t="s">
        <v>12</v>
      </c>
      <c r="E1506" s="12" t="s">
        <v>13</v>
      </c>
      <c r="F1506" s="12">
        <v>18</v>
      </c>
      <c r="G1506" s="12">
        <v>71.099999999999994</v>
      </c>
      <c r="H1506" s="12">
        <v>1247.75</v>
      </c>
      <c r="I1506" s="12" t="s">
        <v>10</v>
      </c>
    </row>
    <row r="1507" spans="1:9">
      <c r="A1507" s="12" t="s">
        <v>1523</v>
      </c>
      <c r="B1507" s="12" t="s">
        <v>12</v>
      </c>
      <c r="C1507" s="12" t="s">
        <v>11</v>
      </c>
      <c r="D1507" s="12" t="s">
        <v>12</v>
      </c>
      <c r="E1507" s="12" t="s">
        <v>13</v>
      </c>
      <c r="F1507" s="12">
        <v>1</v>
      </c>
      <c r="G1507" s="12">
        <v>74.7</v>
      </c>
      <c r="H1507" s="12">
        <v>74.7</v>
      </c>
      <c r="I1507" s="12" t="s">
        <v>12</v>
      </c>
    </row>
    <row r="1508" spans="1:9">
      <c r="A1508" s="12" t="s">
        <v>1524</v>
      </c>
      <c r="B1508" s="12" t="s">
        <v>10</v>
      </c>
      <c r="C1508" s="12" t="s">
        <v>29</v>
      </c>
      <c r="D1508" s="12" t="s">
        <v>12</v>
      </c>
      <c r="E1508" s="12" t="s">
        <v>19</v>
      </c>
      <c r="F1508" s="12">
        <v>68</v>
      </c>
      <c r="G1508" s="12">
        <v>54.1</v>
      </c>
      <c r="H1508" s="12">
        <v>3794.5</v>
      </c>
      <c r="I1508" s="12" t="s">
        <v>10</v>
      </c>
    </row>
    <row r="1509" spans="1:9">
      <c r="A1509" s="12" t="s">
        <v>1525</v>
      </c>
      <c r="B1509" s="12" t="s">
        <v>12</v>
      </c>
      <c r="C1509" s="12" t="s">
        <v>29</v>
      </c>
      <c r="D1509" s="12" t="s">
        <v>10</v>
      </c>
      <c r="E1509" s="12" t="s">
        <v>23</v>
      </c>
      <c r="F1509" s="12">
        <v>54</v>
      </c>
      <c r="G1509" s="12">
        <v>19.649999999999999</v>
      </c>
      <c r="H1509" s="12">
        <v>1008.7</v>
      </c>
      <c r="I1509" s="12" t="s">
        <v>10</v>
      </c>
    </row>
    <row r="1510" spans="1:9">
      <c r="A1510" s="12" t="s">
        <v>1526</v>
      </c>
      <c r="B1510" s="12" t="s">
        <v>12</v>
      </c>
      <c r="C1510" s="12" t="s">
        <v>11</v>
      </c>
      <c r="D1510" s="12" t="s">
        <v>12</v>
      </c>
      <c r="E1510" s="12" t="s">
        <v>19</v>
      </c>
      <c r="F1510" s="12">
        <v>23</v>
      </c>
      <c r="G1510" s="12">
        <v>88.45</v>
      </c>
      <c r="H1510" s="12">
        <v>2130.5500000000002</v>
      </c>
      <c r="I1510" s="12" t="s">
        <v>10</v>
      </c>
    </row>
    <row r="1511" spans="1:9">
      <c r="A1511" s="12" t="s">
        <v>1527</v>
      </c>
      <c r="B1511" s="12" t="s">
        <v>12</v>
      </c>
      <c r="C1511" s="12" t="s">
        <v>11</v>
      </c>
      <c r="D1511" s="12" t="s">
        <v>12</v>
      </c>
      <c r="E1511" s="12" t="s">
        <v>13</v>
      </c>
      <c r="F1511" s="12">
        <v>17</v>
      </c>
      <c r="G1511" s="12">
        <v>76.650000000000006</v>
      </c>
      <c r="H1511" s="12">
        <v>1313.55</v>
      </c>
      <c r="I1511" s="12" t="s">
        <v>12</v>
      </c>
    </row>
    <row r="1512" spans="1:9">
      <c r="A1512" s="12" t="s">
        <v>1528</v>
      </c>
      <c r="B1512" s="12" t="s">
        <v>12</v>
      </c>
      <c r="C1512" s="12" t="s">
        <v>29</v>
      </c>
      <c r="D1512" s="12" t="s">
        <v>10</v>
      </c>
      <c r="E1512" s="12" t="s">
        <v>23</v>
      </c>
      <c r="F1512" s="12">
        <v>71</v>
      </c>
      <c r="G1512" s="12">
        <v>80.400000000000006</v>
      </c>
      <c r="H1512" s="12">
        <v>5727.15</v>
      </c>
      <c r="I1512" s="12" t="s">
        <v>10</v>
      </c>
    </row>
    <row r="1513" spans="1:9">
      <c r="A1513" s="12" t="s">
        <v>1529</v>
      </c>
      <c r="B1513" s="12" t="s">
        <v>12</v>
      </c>
      <c r="C1513" s="12" t="s">
        <v>29</v>
      </c>
      <c r="D1513" s="12" t="s">
        <v>12</v>
      </c>
      <c r="E1513" s="12" t="s">
        <v>19</v>
      </c>
      <c r="F1513" s="12">
        <v>67</v>
      </c>
      <c r="G1513" s="12">
        <v>19.25</v>
      </c>
      <c r="H1513" s="12">
        <v>1372.9</v>
      </c>
      <c r="I1513" s="12" t="s">
        <v>10</v>
      </c>
    </row>
    <row r="1514" spans="1:9">
      <c r="A1514" s="12" t="s">
        <v>1530</v>
      </c>
      <c r="B1514" s="12" t="s">
        <v>12</v>
      </c>
      <c r="C1514" s="12" t="s">
        <v>11</v>
      </c>
      <c r="D1514" s="12" t="s">
        <v>12</v>
      </c>
      <c r="E1514" s="12" t="s">
        <v>13</v>
      </c>
      <c r="F1514" s="12">
        <v>14</v>
      </c>
      <c r="G1514" s="12">
        <v>84.8</v>
      </c>
      <c r="H1514" s="12">
        <v>1203.9000000000001</v>
      </c>
      <c r="I1514" s="12" t="s">
        <v>10</v>
      </c>
    </row>
    <row r="1515" spans="1:9">
      <c r="A1515" s="12" t="s">
        <v>1531</v>
      </c>
      <c r="B1515" s="12" t="s">
        <v>10</v>
      </c>
      <c r="C1515" s="12" t="s">
        <v>11</v>
      </c>
      <c r="D1515" s="12" t="s">
        <v>12</v>
      </c>
      <c r="E1515" s="12" t="s">
        <v>16</v>
      </c>
      <c r="F1515" s="12">
        <v>1</v>
      </c>
      <c r="G1515" s="12">
        <v>25.8</v>
      </c>
      <c r="H1515" s="12">
        <v>25.8</v>
      </c>
      <c r="I1515" s="12" t="s">
        <v>12</v>
      </c>
    </row>
    <row r="1516" spans="1:9">
      <c r="A1516" s="12" t="s">
        <v>1532</v>
      </c>
      <c r="B1516" s="12" t="s">
        <v>12</v>
      </c>
      <c r="C1516" s="12" t="s">
        <v>29</v>
      </c>
      <c r="D1516" s="12" t="s">
        <v>10</v>
      </c>
      <c r="E1516" s="12" t="s">
        <v>23</v>
      </c>
      <c r="F1516" s="12">
        <v>63</v>
      </c>
      <c r="G1516" s="12">
        <v>19.5</v>
      </c>
      <c r="H1516" s="12">
        <v>1215.0999999999999</v>
      </c>
      <c r="I1516" s="12" t="s">
        <v>10</v>
      </c>
    </row>
    <row r="1517" spans="1:9">
      <c r="A1517" s="12" t="s">
        <v>1533</v>
      </c>
      <c r="B1517" s="12" t="s">
        <v>12</v>
      </c>
      <c r="C1517" s="12" t="s">
        <v>15</v>
      </c>
      <c r="D1517" s="12" t="s">
        <v>12</v>
      </c>
      <c r="E1517" s="12" t="s">
        <v>13</v>
      </c>
      <c r="F1517" s="12">
        <v>41</v>
      </c>
      <c r="G1517" s="12">
        <v>68.599999999999994</v>
      </c>
      <c r="H1517" s="12">
        <v>2877.05</v>
      </c>
      <c r="I1517" s="12" t="s">
        <v>10</v>
      </c>
    </row>
    <row r="1518" spans="1:9">
      <c r="A1518" s="12" t="s">
        <v>1534</v>
      </c>
      <c r="B1518" s="12" t="s">
        <v>12</v>
      </c>
      <c r="C1518" s="12" t="s">
        <v>11</v>
      </c>
      <c r="D1518" s="12" t="s">
        <v>10</v>
      </c>
      <c r="E1518" s="12" t="s">
        <v>13</v>
      </c>
      <c r="F1518" s="12">
        <v>17</v>
      </c>
      <c r="G1518" s="12">
        <v>92.6</v>
      </c>
      <c r="H1518" s="12">
        <v>1579.7</v>
      </c>
      <c r="I1518" s="12" t="s">
        <v>10</v>
      </c>
    </row>
    <row r="1519" spans="1:9">
      <c r="A1519" s="12" t="s">
        <v>1535</v>
      </c>
      <c r="B1519" s="12" t="s">
        <v>12</v>
      </c>
      <c r="C1519" s="12" t="s">
        <v>15</v>
      </c>
      <c r="D1519" s="12" t="s">
        <v>12</v>
      </c>
      <c r="E1519" s="12" t="s">
        <v>13</v>
      </c>
      <c r="F1519" s="12">
        <v>56</v>
      </c>
      <c r="G1519" s="12">
        <v>100.55</v>
      </c>
      <c r="H1519" s="12">
        <v>5514.95</v>
      </c>
      <c r="I1519" s="12" t="s">
        <v>10</v>
      </c>
    </row>
    <row r="1520" spans="1:9">
      <c r="A1520" s="12" t="s">
        <v>1536</v>
      </c>
      <c r="B1520" s="12" t="s">
        <v>12</v>
      </c>
      <c r="C1520" s="12" t="s">
        <v>11</v>
      </c>
      <c r="D1520" s="12" t="s">
        <v>10</v>
      </c>
      <c r="E1520" s="12" t="s">
        <v>23</v>
      </c>
      <c r="F1520" s="12">
        <v>5</v>
      </c>
      <c r="G1520" s="12">
        <v>20.55</v>
      </c>
      <c r="H1520" s="12">
        <v>96.1</v>
      </c>
      <c r="I1520" s="12" t="s">
        <v>10</v>
      </c>
    </row>
    <row r="1521" spans="1:9">
      <c r="A1521" s="12" t="s">
        <v>1537</v>
      </c>
      <c r="B1521" s="12" t="s">
        <v>10</v>
      </c>
      <c r="C1521" s="12" t="s">
        <v>11</v>
      </c>
      <c r="D1521" s="12" t="s">
        <v>12</v>
      </c>
      <c r="E1521" s="12" t="s">
        <v>13</v>
      </c>
      <c r="F1521" s="12">
        <v>2</v>
      </c>
      <c r="G1521" s="12">
        <v>42.6</v>
      </c>
      <c r="H1521" s="12">
        <v>72.400000000000006</v>
      </c>
      <c r="I1521" s="12" t="s">
        <v>12</v>
      </c>
    </row>
    <row r="1522" spans="1:9">
      <c r="A1522" s="12" t="s">
        <v>1538</v>
      </c>
      <c r="B1522" s="12" t="s">
        <v>12</v>
      </c>
      <c r="C1522" s="12" t="s">
        <v>11</v>
      </c>
      <c r="D1522" s="12" t="s">
        <v>12</v>
      </c>
      <c r="E1522" s="12" t="s">
        <v>16</v>
      </c>
      <c r="F1522" s="12">
        <v>3</v>
      </c>
      <c r="G1522" s="12">
        <v>19.600000000000001</v>
      </c>
      <c r="H1522" s="12">
        <v>55.25</v>
      </c>
      <c r="I1522" s="12" t="s">
        <v>10</v>
      </c>
    </row>
    <row r="1523" spans="1:9">
      <c r="A1523" s="12" t="s">
        <v>1539</v>
      </c>
      <c r="B1523" s="12" t="s">
        <v>12</v>
      </c>
      <c r="C1523" s="12" t="s">
        <v>15</v>
      </c>
      <c r="D1523" s="12" t="s">
        <v>10</v>
      </c>
      <c r="E1523" s="12" t="s">
        <v>13</v>
      </c>
      <c r="F1523" s="12">
        <v>37</v>
      </c>
      <c r="G1523" s="12">
        <v>67.45</v>
      </c>
      <c r="H1523" s="12">
        <v>2443.3000000000002</v>
      </c>
      <c r="I1523" s="12" t="s">
        <v>10</v>
      </c>
    </row>
    <row r="1524" spans="1:9">
      <c r="A1524" s="12" t="s">
        <v>1540</v>
      </c>
      <c r="B1524" s="12" t="s">
        <v>12</v>
      </c>
      <c r="C1524" s="12" t="s">
        <v>11</v>
      </c>
      <c r="D1524" s="12" t="s">
        <v>12</v>
      </c>
      <c r="E1524" s="12" t="s">
        <v>19</v>
      </c>
      <c r="F1524" s="12">
        <v>29</v>
      </c>
      <c r="G1524" s="12">
        <v>68.849999999999994</v>
      </c>
      <c r="H1524" s="12">
        <v>1970.5</v>
      </c>
      <c r="I1524" s="12" t="s">
        <v>12</v>
      </c>
    </row>
    <row r="1525" spans="1:9">
      <c r="A1525" s="12" t="s">
        <v>1541</v>
      </c>
      <c r="B1525" s="12" t="s">
        <v>12</v>
      </c>
      <c r="C1525" s="12" t="s">
        <v>11</v>
      </c>
      <c r="D1525" s="12" t="s">
        <v>10</v>
      </c>
      <c r="E1525" s="12" t="s">
        <v>16</v>
      </c>
      <c r="F1525" s="12">
        <v>8</v>
      </c>
      <c r="G1525" s="12">
        <v>43.55</v>
      </c>
      <c r="H1525" s="12">
        <v>335.4</v>
      </c>
      <c r="I1525" s="12" t="s">
        <v>10</v>
      </c>
    </row>
    <row r="1526" spans="1:9">
      <c r="A1526" s="12" t="s">
        <v>1542</v>
      </c>
      <c r="B1526" s="12" t="s">
        <v>12</v>
      </c>
      <c r="C1526" s="12" t="s">
        <v>11</v>
      </c>
      <c r="D1526" s="12" t="s">
        <v>12</v>
      </c>
      <c r="E1526" s="12" t="s">
        <v>23</v>
      </c>
      <c r="F1526" s="12">
        <v>63</v>
      </c>
      <c r="G1526" s="12">
        <v>109.85</v>
      </c>
      <c r="H1526" s="12">
        <v>7002.95</v>
      </c>
      <c r="I1526" s="12" t="s">
        <v>10</v>
      </c>
    </row>
    <row r="1527" spans="1:9">
      <c r="A1527" s="12" t="s">
        <v>1543</v>
      </c>
      <c r="B1527" s="12" t="s">
        <v>12</v>
      </c>
      <c r="C1527" s="12" t="s">
        <v>11</v>
      </c>
      <c r="D1527" s="12" t="s">
        <v>10</v>
      </c>
      <c r="E1527" s="12" t="s">
        <v>16</v>
      </c>
      <c r="F1527" s="12">
        <v>7</v>
      </c>
      <c r="G1527" s="12">
        <v>20.65</v>
      </c>
      <c r="H1527" s="12">
        <v>158.94999999999999</v>
      </c>
      <c r="I1527" s="12" t="s">
        <v>10</v>
      </c>
    </row>
    <row r="1528" spans="1:9">
      <c r="A1528" s="12" t="s">
        <v>1544</v>
      </c>
      <c r="B1528" s="12" t="s">
        <v>12</v>
      </c>
      <c r="C1528" s="12" t="s">
        <v>11</v>
      </c>
      <c r="D1528" s="12" t="s">
        <v>10</v>
      </c>
      <c r="E1528" s="12" t="s">
        <v>13</v>
      </c>
      <c r="F1528" s="12">
        <v>3</v>
      </c>
      <c r="G1528" s="12">
        <v>95.4</v>
      </c>
      <c r="H1528" s="12">
        <v>293.14999999999998</v>
      </c>
      <c r="I1528" s="12" t="s">
        <v>10</v>
      </c>
    </row>
    <row r="1529" spans="1:9">
      <c r="A1529" s="12" t="s">
        <v>1545</v>
      </c>
      <c r="B1529" s="12" t="s">
        <v>12</v>
      </c>
      <c r="C1529" s="12" t="s">
        <v>29</v>
      </c>
      <c r="D1529" s="12" t="s">
        <v>10</v>
      </c>
      <c r="E1529" s="12" t="s">
        <v>19</v>
      </c>
      <c r="F1529" s="12">
        <v>72</v>
      </c>
      <c r="G1529" s="12">
        <v>21</v>
      </c>
      <c r="H1529" s="12">
        <v>1493.75</v>
      </c>
      <c r="I1529" s="12" t="s">
        <v>10</v>
      </c>
    </row>
    <row r="1530" spans="1:9">
      <c r="A1530" s="12" t="s">
        <v>1546</v>
      </c>
      <c r="B1530" s="12" t="s">
        <v>12</v>
      </c>
      <c r="C1530" s="12" t="s">
        <v>11</v>
      </c>
      <c r="D1530" s="12" t="s">
        <v>12</v>
      </c>
      <c r="E1530" s="12" t="s">
        <v>13</v>
      </c>
      <c r="F1530" s="12">
        <v>19</v>
      </c>
      <c r="G1530" s="12">
        <v>56.2</v>
      </c>
      <c r="H1530" s="12">
        <v>1093.4000000000001</v>
      </c>
      <c r="I1530" s="12" t="s">
        <v>10</v>
      </c>
    </row>
    <row r="1531" spans="1:9">
      <c r="A1531" s="12" t="s">
        <v>1547</v>
      </c>
      <c r="B1531" s="12" t="s">
        <v>12</v>
      </c>
      <c r="C1531" s="12" t="s">
        <v>29</v>
      </c>
      <c r="D1531" s="12" t="s">
        <v>10</v>
      </c>
      <c r="E1531" s="12" t="s">
        <v>19</v>
      </c>
      <c r="F1531" s="12">
        <v>59</v>
      </c>
      <c r="G1531" s="12">
        <v>18.399999999999999</v>
      </c>
      <c r="H1531" s="12">
        <v>1057.8499999999999</v>
      </c>
      <c r="I1531" s="12" t="s">
        <v>10</v>
      </c>
    </row>
    <row r="1532" spans="1:9">
      <c r="A1532" s="12" t="s">
        <v>1548</v>
      </c>
      <c r="B1532" s="12" t="s">
        <v>12</v>
      </c>
      <c r="C1532" s="12" t="s">
        <v>11</v>
      </c>
      <c r="D1532" s="12" t="s">
        <v>10</v>
      </c>
      <c r="E1532" s="12" t="s">
        <v>23</v>
      </c>
      <c r="F1532" s="12">
        <v>2</v>
      </c>
      <c r="G1532" s="12">
        <v>90</v>
      </c>
      <c r="H1532" s="12">
        <v>190.05</v>
      </c>
      <c r="I1532" s="12" t="s">
        <v>12</v>
      </c>
    </row>
    <row r="1533" spans="1:9">
      <c r="A1533" s="12" t="s">
        <v>1549</v>
      </c>
      <c r="B1533" s="12" t="s">
        <v>12</v>
      </c>
      <c r="C1533" s="12" t="s">
        <v>11</v>
      </c>
      <c r="D1533" s="12" t="s">
        <v>12</v>
      </c>
      <c r="E1533" s="12" t="s">
        <v>13</v>
      </c>
      <c r="F1533" s="12">
        <v>35</v>
      </c>
      <c r="G1533" s="12">
        <v>25.75</v>
      </c>
      <c r="H1533" s="12">
        <v>882.55</v>
      </c>
      <c r="I1533" s="12" t="s">
        <v>10</v>
      </c>
    </row>
    <row r="1534" spans="1:9">
      <c r="A1534" s="12" t="s">
        <v>1550</v>
      </c>
      <c r="B1534" s="12" t="s">
        <v>12</v>
      </c>
      <c r="C1534" s="12" t="s">
        <v>11</v>
      </c>
      <c r="D1534" s="12" t="s">
        <v>10</v>
      </c>
      <c r="E1534" s="12" t="s">
        <v>23</v>
      </c>
      <c r="F1534" s="12">
        <v>14</v>
      </c>
      <c r="G1534" s="12">
        <v>19.600000000000001</v>
      </c>
      <c r="H1534" s="12">
        <v>300.39999999999998</v>
      </c>
      <c r="I1534" s="12" t="s">
        <v>10</v>
      </c>
    </row>
    <row r="1535" spans="1:9">
      <c r="A1535" s="12" t="s">
        <v>1551</v>
      </c>
      <c r="B1535" s="12" t="s">
        <v>12</v>
      </c>
      <c r="C1535" s="12" t="s">
        <v>11</v>
      </c>
      <c r="D1535" s="12" t="s">
        <v>10</v>
      </c>
      <c r="E1535" s="12" t="s">
        <v>13</v>
      </c>
      <c r="F1535" s="12">
        <v>14</v>
      </c>
      <c r="G1535" s="12">
        <v>75.349999999999994</v>
      </c>
      <c r="H1535" s="12">
        <v>1025.95</v>
      </c>
      <c r="I1535" s="12" t="s">
        <v>12</v>
      </c>
    </row>
    <row r="1536" spans="1:9">
      <c r="A1536" s="12" t="s">
        <v>1552</v>
      </c>
      <c r="B1536" s="12" t="s">
        <v>12</v>
      </c>
      <c r="C1536" s="12" t="s">
        <v>29</v>
      </c>
      <c r="D1536" s="12" t="s">
        <v>10</v>
      </c>
      <c r="E1536" s="12" t="s">
        <v>23</v>
      </c>
      <c r="F1536" s="12">
        <v>69</v>
      </c>
      <c r="G1536" s="12">
        <v>19.8</v>
      </c>
      <c r="H1536" s="12">
        <v>1436.95</v>
      </c>
      <c r="I1536" s="12" t="s">
        <v>10</v>
      </c>
    </row>
    <row r="1537" spans="1:9">
      <c r="A1537" s="12" t="s">
        <v>1553</v>
      </c>
      <c r="B1537" s="12" t="s">
        <v>12</v>
      </c>
      <c r="C1537" s="12" t="s">
        <v>11</v>
      </c>
      <c r="D1537" s="12" t="s">
        <v>10</v>
      </c>
      <c r="E1537" s="12" t="s">
        <v>13</v>
      </c>
      <c r="F1537" s="12">
        <v>7</v>
      </c>
      <c r="G1537" s="12">
        <v>64.2</v>
      </c>
      <c r="H1537" s="12">
        <v>475</v>
      </c>
      <c r="I1537" s="12" t="s">
        <v>10</v>
      </c>
    </row>
    <row r="1538" spans="1:9">
      <c r="A1538" s="12" t="s">
        <v>1554</v>
      </c>
      <c r="B1538" s="12" t="s">
        <v>12</v>
      </c>
      <c r="C1538" s="12" t="s">
        <v>29</v>
      </c>
      <c r="D1538" s="12" t="s">
        <v>12</v>
      </c>
      <c r="E1538" s="12" t="s">
        <v>19</v>
      </c>
      <c r="F1538" s="12">
        <v>69</v>
      </c>
      <c r="G1538" s="12">
        <v>75.75</v>
      </c>
      <c r="H1538" s="12">
        <v>5388.15</v>
      </c>
      <c r="I1538" s="12" t="s">
        <v>10</v>
      </c>
    </row>
    <row r="1539" spans="1:9">
      <c r="A1539" s="12" t="s">
        <v>1555</v>
      </c>
      <c r="B1539" s="12" t="s">
        <v>12</v>
      </c>
      <c r="C1539" s="12" t="s">
        <v>29</v>
      </c>
      <c r="D1539" s="12" t="s">
        <v>12</v>
      </c>
      <c r="E1539" s="12" t="s">
        <v>13</v>
      </c>
      <c r="F1539" s="12">
        <v>72</v>
      </c>
      <c r="G1539" s="12">
        <v>78.95</v>
      </c>
      <c r="H1539" s="12">
        <v>5730.15</v>
      </c>
      <c r="I1539" s="12" t="s">
        <v>10</v>
      </c>
    </row>
    <row r="1540" spans="1:9">
      <c r="A1540" s="12" t="s">
        <v>1556</v>
      </c>
      <c r="B1540" s="12" t="s">
        <v>12</v>
      </c>
      <c r="C1540" s="12" t="s">
        <v>11</v>
      </c>
      <c r="D1540" s="12" t="s">
        <v>10</v>
      </c>
      <c r="E1540" s="12" t="s">
        <v>13</v>
      </c>
      <c r="F1540" s="12">
        <v>8</v>
      </c>
      <c r="G1540" s="12">
        <v>100.85</v>
      </c>
      <c r="H1540" s="12">
        <v>819.55</v>
      </c>
      <c r="I1540" s="12" t="s">
        <v>12</v>
      </c>
    </row>
    <row r="1541" spans="1:9">
      <c r="A1541" s="12" t="s">
        <v>1557</v>
      </c>
      <c r="B1541" s="12" t="s">
        <v>12</v>
      </c>
      <c r="C1541" s="12" t="s">
        <v>11</v>
      </c>
      <c r="D1541" s="12" t="s">
        <v>10</v>
      </c>
      <c r="E1541" s="12" t="s">
        <v>13</v>
      </c>
      <c r="F1541" s="12">
        <v>4</v>
      </c>
      <c r="G1541" s="12">
        <v>50.3</v>
      </c>
      <c r="H1541" s="12">
        <v>217.1</v>
      </c>
      <c r="I1541" s="12" t="s">
        <v>10</v>
      </c>
    </row>
    <row r="1542" spans="1:9">
      <c r="A1542" s="12" t="s">
        <v>1558</v>
      </c>
      <c r="B1542" s="12" t="s">
        <v>12</v>
      </c>
      <c r="C1542" s="12" t="s">
        <v>11</v>
      </c>
      <c r="D1542" s="12" t="s">
        <v>12</v>
      </c>
      <c r="E1542" s="12" t="s">
        <v>23</v>
      </c>
      <c r="F1542" s="12">
        <v>63</v>
      </c>
      <c r="G1542" s="12">
        <v>80.3</v>
      </c>
      <c r="H1542" s="12">
        <v>4896.3500000000004</v>
      </c>
      <c r="I1542" s="12" t="s">
        <v>10</v>
      </c>
    </row>
    <row r="1543" spans="1:9">
      <c r="A1543" s="12" t="s">
        <v>1559</v>
      </c>
      <c r="B1543" s="12" t="s">
        <v>12</v>
      </c>
      <c r="C1543" s="12" t="s">
        <v>29</v>
      </c>
      <c r="D1543" s="12" t="s">
        <v>10</v>
      </c>
      <c r="E1543" s="12" t="s">
        <v>19</v>
      </c>
      <c r="F1543" s="12">
        <v>72</v>
      </c>
      <c r="G1543" s="12">
        <v>19.850000000000001</v>
      </c>
      <c r="H1543" s="12">
        <v>1434.1</v>
      </c>
      <c r="I1543" s="12" t="s">
        <v>10</v>
      </c>
    </row>
    <row r="1544" spans="1:9">
      <c r="A1544" s="12" t="s">
        <v>1560</v>
      </c>
      <c r="B1544" s="12" t="s">
        <v>12</v>
      </c>
      <c r="C1544" s="12" t="s">
        <v>29</v>
      </c>
      <c r="D1544" s="12" t="s">
        <v>12</v>
      </c>
      <c r="E1544" s="12" t="s">
        <v>13</v>
      </c>
      <c r="F1544" s="12">
        <v>46</v>
      </c>
      <c r="G1544" s="12">
        <v>21.1</v>
      </c>
      <c r="H1544" s="12">
        <v>937.1</v>
      </c>
      <c r="I1544" s="12" t="s">
        <v>10</v>
      </c>
    </row>
    <row r="1545" spans="1:9">
      <c r="A1545" s="12" t="s">
        <v>1561</v>
      </c>
      <c r="B1545" s="12" t="s">
        <v>12</v>
      </c>
      <c r="C1545" s="12" t="s">
        <v>11</v>
      </c>
      <c r="D1545" s="12" t="s">
        <v>10</v>
      </c>
      <c r="E1545" s="12" t="s">
        <v>13</v>
      </c>
      <c r="F1545" s="12">
        <v>5</v>
      </c>
      <c r="G1545" s="12">
        <v>69.95</v>
      </c>
      <c r="H1545" s="12">
        <v>330.15</v>
      </c>
      <c r="I1545" s="12" t="s">
        <v>12</v>
      </c>
    </row>
    <row r="1546" spans="1:9">
      <c r="A1546" s="12" t="s">
        <v>1562</v>
      </c>
      <c r="B1546" s="12" t="s">
        <v>12</v>
      </c>
      <c r="C1546" s="12" t="s">
        <v>11</v>
      </c>
      <c r="D1546" s="12" t="s">
        <v>12</v>
      </c>
      <c r="E1546" s="12" t="s">
        <v>16</v>
      </c>
      <c r="F1546" s="12">
        <v>30</v>
      </c>
      <c r="G1546" s="12">
        <v>50</v>
      </c>
      <c r="H1546" s="12">
        <v>1474.9</v>
      </c>
      <c r="I1546" s="12" t="s">
        <v>10</v>
      </c>
    </row>
    <row r="1547" spans="1:9">
      <c r="A1547" s="12" t="s">
        <v>1563</v>
      </c>
      <c r="B1547" s="12" t="s">
        <v>12</v>
      </c>
      <c r="C1547" s="12" t="s">
        <v>29</v>
      </c>
      <c r="D1547" s="12" t="s">
        <v>12</v>
      </c>
      <c r="E1547" s="12" t="s">
        <v>19</v>
      </c>
      <c r="F1547" s="12">
        <v>63</v>
      </c>
      <c r="G1547" s="12">
        <v>104.75</v>
      </c>
      <c r="H1547" s="12">
        <v>6536.5</v>
      </c>
      <c r="I1547" s="12" t="s">
        <v>10</v>
      </c>
    </row>
    <row r="1548" spans="1:9">
      <c r="A1548" s="12" t="s">
        <v>1564</v>
      </c>
      <c r="B1548" s="12" t="s">
        <v>12</v>
      </c>
      <c r="C1548" s="12" t="s">
        <v>29</v>
      </c>
      <c r="D1548" s="12" t="s">
        <v>10</v>
      </c>
      <c r="E1548" s="12" t="s">
        <v>19</v>
      </c>
      <c r="F1548" s="12">
        <v>60</v>
      </c>
      <c r="G1548" s="12">
        <v>19.850000000000001</v>
      </c>
      <c r="H1548" s="12">
        <v>1128.0999999999999</v>
      </c>
      <c r="I1548" s="12" t="s">
        <v>10</v>
      </c>
    </row>
    <row r="1549" spans="1:9">
      <c r="A1549" s="12" t="s">
        <v>1565</v>
      </c>
      <c r="B1549" s="12" t="s">
        <v>12</v>
      </c>
      <c r="C1549" s="12" t="s">
        <v>15</v>
      </c>
      <c r="D1549" s="12" t="s">
        <v>12</v>
      </c>
      <c r="E1549" s="12" t="s">
        <v>13</v>
      </c>
      <c r="F1549" s="12">
        <v>63</v>
      </c>
      <c r="G1549" s="12">
        <v>107.5</v>
      </c>
      <c r="H1549" s="12">
        <v>6873.75</v>
      </c>
      <c r="I1549" s="12" t="s">
        <v>12</v>
      </c>
    </row>
    <row r="1550" spans="1:9">
      <c r="A1550" s="12" t="s">
        <v>1566</v>
      </c>
      <c r="B1550" s="12" t="s">
        <v>12</v>
      </c>
      <c r="C1550" s="12" t="s">
        <v>11</v>
      </c>
      <c r="D1550" s="12" t="s">
        <v>10</v>
      </c>
      <c r="E1550" s="12" t="s">
        <v>13</v>
      </c>
      <c r="F1550" s="12">
        <v>25</v>
      </c>
      <c r="G1550" s="12">
        <v>85.9</v>
      </c>
      <c r="H1550" s="12">
        <v>2199.0500000000002</v>
      </c>
      <c r="I1550" s="12" t="s">
        <v>10</v>
      </c>
    </row>
    <row r="1551" spans="1:9">
      <c r="A1551" s="12" t="s">
        <v>1567</v>
      </c>
      <c r="B1551" s="12" t="s">
        <v>12</v>
      </c>
      <c r="C1551" s="12" t="s">
        <v>11</v>
      </c>
      <c r="D1551" s="12" t="s">
        <v>12</v>
      </c>
      <c r="E1551" s="12" t="s">
        <v>16</v>
      </c>
      <c r="F1551" s="12">
        <v>1</v>
      </c>
      <c r="G1551" s="12">
        <v>45.85</v>
      </c>
      <c r="H1551" s="12">
        <v>45.85</v>
      </c>
      <c r="I1551" s="12" t="s">
        <v>12</v>
      </c>
    </row>
    <row r="1552" spans="1:9">
      <c r="A1552" s="12" t="s">
        <v>1568</v>
      </c>
      <c r="B1552" s="12" t="s">
        <v>12</v>
      </c>
      <c r="C1552" s="12" t="s">
        <v>11</v>
      </c>
      <c r="D1552" s="12" t="s">
        <v>12</v>
      </c>
      <c r="E1552" s="12" t="s">
        <v>13</v>
      </c>
      <c r="F1552" s="12">
        <v>6</v>
      </c>
      <c r="G1552" s="12">
        <v>80.8</v>
      </c>
      <c r="H1552" s="12">
        <v>457.1</v>
      </c>
      <c r="I1552" s="12" t="s">
        <v>10</v>
      </c>
    </row>
    <row r="1553" spans="1:9">
      <c r="A1553" s="12" t="s">
        <v>1569</v>
      </c>
      <c r="B1553" s="12" t="s">
        <v>12</v>
      </c>
      <c r="C1553" s="12" t="s">
        <v>29</v>
      </c>
      <c r="D1553" s="12" t="s">
        <v>10</v>
      </c>
      <c r="E1553" s="12" t="s">
        <v>16</v>
      </c>
      <c r="F1553" s="12">
        <v>22</v>
      </c>
      <c r="G1553" s="12">
        <v>25.25</v>
      </c>
      <c r="H1553" s="12">
        <v>566.5</v>
      </c>
      <c r="I1553" s="12" t="s">
        <v>10</v>
      </c>
    </row>
    <row r="1554" spans="1:9">
      <c r="A1554" s="12" t="s">
        <v>1570</v>
      </c>
      <c r="B1554" s="12" t="s">
        <v>12</v>
      </c>
      <c r="C1554" s="12" t="s">
        <v>29</v>
      </c>
      <c r="D1554" s="12" t="s">
        <v>10</v>
      </c>
      <c r="E1554" s="12" t="s">
        <v>19</v>
      </c>
      <c r="F1554" s="12">
        <v>31</v>
      </c>
      <c r="G1554" s="12">
        <v>80.55</v>
      </c>
      <c r="H1554" s="12">
        <v>2471.6</v>
      </c>
      <c r="I1554" s="12" t="s">
        <v>10</v>
      </c>
    </row>
    <row r="1555" spans="1:9">
      <c r="A1555" s="12" t="s">
        <v>1571</v>
      </c>
      <c r="B1555" s="12" t="s">
        <v>12</v>
      </c>
      <c r="C1555" s="12" t="s">
        <v>11</v>
      </c>
      <c r="D1555" s="12" t="s">
        <v>12</v>
      </c>
      <c r="E1555" s="12" t="s">
        <v>19</v>
      </c>
      <c r="F1555" s="12">
        <v>39</v>
      </c>
      <c r="G1555" s="12">
        <v>81.5</v>
      </c>
      <c r="H1555" s="12">
        <v>3107.3</v>
      </c>
      <c r="I1555" s="12" t="s">
        <v>10</v>
      </c>
    </row>
    <row r="1556" spans="1:9">
      <c r="A1556" s="12" t="s">
        <v>1572</v>
      </c>
      <c r="B1556" s="12" t="s">
        <v>12</v>
      </c>
      <c r="C1556" s="12" t="s">
        <v>11</v>
      </c>
      <c r="D1556" s="12" t="s">
        <v>10</v>
      </c>
      <c r="E1556" s="12" t="s">
        <v>16</v>
      </c>
      <c r="F1556" s="12">
        <v>26</v>
      </c>
      <c r="G1556" s="12">
        <v>20.9</v>
      </c>
      <c r="H1556" s="12">
        <v>518.29999999999995</v>
      </c>
      <c r="I1556" s="12" t="s">
        <v>10</v>
      </c>
    </row>
    <row r="1557" spans="1:9">
      <c r="A1557" s="12" t="s">
        <v>1573</v>
      </c>
      <c r="B1557" s="12" t="s">
        <v>12</v>
      </c>
      <c r="C1557" s="12" t="s">
        <v>15</v>
      </c>
      <c r="D1557" s="12" t="s">
        <v>12</v>
      </c>
      <c r="E1557" s="12" t="s">
        <v>19</v>
      </c>
      <c r="F1557" s="12">
        <v>53</v>
      </c>
      <c r="G1557" s="12">
        <v>106.1</v>
      </c>
      <c r="H1557" s="12">
        <v>5769.75</v>
      </c>
      <c r="I1557" s="12" t="s">
        <v>12</v>
      </c>
    </row>
    <row r="1558" spans="1:9">
      <c r="A1558" s="12" t="s">
        <v>1574</v>
      </c>
      <c r="B1558" s="12" t="s">
        <v>12</v>
      </c>
      <c r="C1558" s="12" t="s">
        <v>11</v>
      </c>
      <c r="D1558" s="12" t="s">
        <v>10</v>
      </c>
      <c r="E1558" s="12" t="s">
        <v>13</v>
      </c>
      <c r="F1558" s="12">
        <v>1</v>
      </c>
      <c r="G1558" s="12">
        <v>91.7</v>
      </c>
      <c r="H1558" s="12">
        <v>91.7</v>
      </c>
      <c r="I1558" s="12" t="s">
        <v>12</v>
      </c>
    </row>
    <row r="1559" spans="1:9">
      <c r="A1559" s="12" t="s">
        <v>1575</v>
      </c>
      <c r="B1559" s="12" t="s">
        <v>12</v>
      </c>
      <c r="C1559" s="12" t="s">
        <v>11</v>
      </c>
      <c r="D1559" s="12" t="s">
        <v>12</v>
      </c>
      <c r="E1559" s="12" t="s">
        <v>13</v>
      </c>
      <c r="F1559" s="12">
        <v>12</v>
      </c>
      <c r="G1559" s="12">
        <v>67.25</v>
      </c>
      <c r="H1559" s="12">
        <v>832.3</v>
      </c>
      <c r="I1559" s="12" t="s">
        <v>10</v>
      </c>
    </row>
    <row r="1560" spans="1:9">
      <c r="A1560" s="12" t="s">
        <v>1576</v>
      </c>
      <c r="B1560" s="12" t="s">
        <v>12</v>
      </c>
      <c r="C1560" s="12" t="s">
        <v>11</v>
      </c>
      <c r="D1560" s="12" t="s">
        <v>12</v>
      </c>
      <c r="E1560" s="12" t="s">
        <v>23</v>
      </c>
      <c r="F1560" s="12">
        <v>16</v>
      </c>
      <c r="G1560" s="12">
        <v>95.6</v>
      </c>
      <c r="H1560" s="12">
        <v>1555.65</v>
      </c>
      <c r="I1560" s="12" t="s">
        <v>12</v>
      </c>
    </row>
    <row r="1561" spans="1:9">
      <c r="A1561" s="12" t="s">
        <v>1577</v>
      </c>
      <c r="B1561" s="12" t="s">
        <v>12</v>
      </c>
      <c r="C1561" s="12" t="s">
        <v>11</v>
      </c>
      <c r="D1561" s="12" t="s">
        <v>10</v>
      </c>
      <c r="E1561" s="12" t="s">
        <v>16</v>
      </c>
      <c r="F1561" s="12">
        <v>2</v>
      </c>
      <c r="G1561" s="12">
        <v>20.350000000000001</v>
      </c>
      <c r="H1561" s="12">
        <v>45.3</v>
      </c>
      <c r="I1561" s="12" t="s">
        <v>10</v>
      </c>
    </row>
    <row r="1562" spans="1:9">
      <c r="A1562" s="12" t="s">
        <v>1578</v>
      </c>
      <c r="B1562" s="12" t="s">
        <v>10</v>
      </c>
      <c r="C1562" s="12" t="s">
        <v>15</v>
      </c>
      <c r="D1562" s="12" t="s">
        <v>10</v>
      </c>
      <c r="E1562" s="12" t="s">
        <v>19</v>
      </c>
      <c r="F1562" s="12">
        <v>39</v>
      </c>
      <c r="G1562" s="12">
        <v>45.05</v>
      </c>
      <c r="H1562" s="12">
        <v>1790.6</v>
      </c>
      <c r="I1562" s="12" t="s">
        <v>10</v>
      </c>
    </row>
    <row r="1563" spans="1:9">
      <c r="A1563" s="12" t="s">
        <v>1579</v>
      </c>
      <c r="B1563" s="12" t="s">
        <v>12</v>
      </c>
      <c r="C1563" s="12" t="s">
        <v>11</v>
      </c>
      <c r="D1563" s="12" t="s">
        <v>12</v>
      </c>
      <c r="E1563" s="12" t="s">
        <v>13</v>
      </c>
      <c r="F1563" s="12">
        <v>1</v>
      </c>
      <c r="G1563" s="12">
        <v>74.95</v>
      </c>
      <c r="H1563" s="12">
        <v>74.95</v>
      </c>
      <c r="I1563" s="12" t="s">
        <v>12</v>
      </c>
    </row>
    <row r="1564" spans="1:9">
      <c r="A1564" s="12" t="s">
        <v>1580</v>
      </c>
      <c r="B1564" s="12" t="s">
        <v>10</v>
      </c>
      <c r="C1564" s="12" t="s">
        <v>11</v>
      </c>
      <c r="D1564" s="12" t="s">
        <v>10</v>
      </c>
      <c r="E1564" s="12" t="s">
        <v>16</v>
      </c>
      <c r="F1564" s="12">
        <v>7</v>
      </c>
      <c r="G1564" s="12">
        <v>34.65</v>
      </c>
      <c r="H1564" s="12">
        <v>246.6</v>
      </c>
      <c r="I1564" s="12" t="s">
        <v>10</v>
      </c>
    </row>
    <row r="1565" spans="1:9">
      <c r="A1565" s="12" t="s">
        <v>1581</v>
      </c>
      <c r="B1565" s="12" t="s">
        <v>12</v>
      </c>
      <c r="C1565" s="12" t="s">
        <v>11</v>
      </c>
      <c r="D1565" s="12" t="s">
        <v>10</v>
      </c>
      <c r="E1565" s="12" t="s">
        <v>13</v>
      </c>
      <c r="F1565" s="12">
        <v>4</v>
      </c>
      <c r="G1565" s="12">
        <v>69.349999999999994</v>
      </c>
      <c r="H1565" s="12">
        <v>261.64999999999998</v>
      </c>
      <c r="I1565" s="12" t="s">
        <v>10</v>
      </c>
    </row>
    <row r="1566" spans="1:9">
      <c r="A1566" s="12" t="s">
        <v>1582</v>
      </c>
      <c r="B1566" s="12" t="s">
        <v>12</v>
      </c>
      <c r="C1566" s="12" t="s">
        <v>11</v>
      </c>
      <c r="D1566" s="12" t="s">
        <v>12</v>
      </c>
      <c r="E1566" s="12" t="s">
        <v>13</v>
      </c>
      <c r="F1566" s="12">
        <v>10</v>
      </c>
      <c r="G1566" s="12">
        <v>95.35</v>
      </c>
      <c r="H1566" s="12">
        <v>898.35</v>
      </c>
      <c r="I1566" s="12" t="s">
        <v>12</v>
      </c>
    </row>
    <row r="1567" spans="1:9">
      <c r="A1567" s="12" t="s">
        <v>1583</v>
      </c>
      <c r="B1567" s="12" t="s">
        <v>12</v>
      </c>
      <c r="C1567" s="12" t="s">
        <v>11</v>
      </c>
      <c r="D1567" s="12" t="s">
        <v>12</v>
      </c>
      <c r="E1567" s="12" t="s">
        <v>13</v>
      </c>
      <c r="F1567" s="12">
        <v>55</v>
      </c>
      <c r="G1567" s="12">
        <v>81.55</v>
      </c>
      <c r="H1567" s="12">
        <v>4509.5</v>
      </c>
      <c r="I1567" s="12" t="s">
        <v>10</v>
      </c>
    </row>
    <row r="1568" spans="1:9">
      <c r="A1568" s="12" t="s">
        <v>1584</v>
      </c>
      <c r="B1568" s="12" t="s">
        <v>12</v>
      </c>
      <c r="C1568" s="12" t="s">
        <v>29</v>
      </c>
      <c r="D1568" s="12" t="s">
        <v>12</v>
      </c>
      <c r="E1568" s="12" t="s">
        <v>19</v>
      </c>
      <c r="F1568" s="12">
        <v>72</v>
      </c>
      <c r="G1568" s="12">
        <v>75.400000000000006</v>
      </c>
      <c r="H1568" s="12">
        <v>5480.25</v>
      </c>
      <c r="I1568" s="12" t="s">
        <v>10</v>
      </c>
    </row>
    <row r="1569" spans="1:9">
      <c r="A1569" s="12" t="s">
        <v>1585</v>
      </c>
      <c r="B1569" s="12" t="s">
        <v>12</v>
      </c>
      <c r="C1569" s="12" t="s">
        <v>11</v>
      </c>
      <c r="D1569" s="12" t="s">
        <v>12</v>
      </c>
      <c r="E1569" s="12" t="s">
        <v>23</v>
      </c>
      <c r="F1569" s="12">
        <v>10</v>
      </c>
      <c r="G1569" s="12">
        <v>67.8</v>
      </c>
      <c r="H1569" s="12">
        <v>653.15</v>
      </c>
      <c r="I1569" s="12" t="s">
        <v>10</v>
      </c>
    </row>
    <row r="1570" spans="1:9">
      <c r="A1570" s="12" t="s">
        <v>1586</v>
      </c>
      <c r="B1570" s="12" t="s">
        <v>12</v>
      </c>
      <c r="C1570" s="12" t="s">
        <v>11</v>
      </c>
      <c r="D1570" s="12" t="s">
        <v>12</v>
      </c>
      <c r="E1570" s="12" t="s">
        <v>13</v>
      </c>
      <c r="F1570" s="12">
        <v>11</v>
      </c>
      <c r="G1570" s="12">
        <v>111.4</v>
      </c>
      <c r="H1570" s="12">
        <v>1183.05</v>
      </c>
      <c r="I1570" s="12" t="s">
        <v>10</v>
      </c>
    </row>
    <row r="1571" spans="1:9">
      <c r="A1571" s="12" t="s">
        <v>1587</v>
      </c>
      <c r="B1571" s="12" t="s">
        <v>12</v>
      </c>
      <c r="C1571" s="12" t="s">
        <v>11</v>
      </c>
      <c r="D1571" s="12" t="s">
        <v>10</v>
      </c>
      <c r="E1571" s="12" t="s">
        <v>13</v>
      </c>
      <c r="F1571" s="12">
        <v>15</v>
      </c>
      <c r="G1571" s="12">
        <v>46.3</v>
      </c>
      <c r="H1571" s="12">
        <v>639.45000000000005</v>
      </c>
      <c r="I1571" s="12" t="s">
        <v>10</v>
      </c>
    </row>
    <row r="1572" spans="1:9">
      <c r="A1572" s="12" t="s">
        <v>1588</v>
      </c>
      <c r="B1572" s="12" t="s">
        <v>12</v>
      </c>
      <c r="C1572" s="12" t="s">
        <v>29</v>
      </c>
      <c r="D1572" s="12" t="s">
        <v>10</v>
      </c>
      <c r="E1572" s="12" t="s">
        <v>19</v>
      </c>
      <c r="F1572" s="12">
        <v>23</v>
      </c>
      <c r="G1572" s="12">
        <v>20.399999999999999</v>
      </c>
      <c r="H1572" s="12">
        <v>478.75</v>
      </c>
      <c r="I1572" s="12" t="s">
        <v>10</v>
      </c>
    </row>
    <row r="1573" spans="1:9">
      <c r="A1573" s="12" t="s">
        <v>1589</v>
      </c>
      <c r="B1573" s="12" t="s">
        <v>12</v>
      </c>
      <c r="C1573" s="12" t="s">
        <v>11</v>
      </c>
      <c r="D1573" s="12" t="s">
        <v>10</v>
      </c>
      <c r="E1573" s="12" t="s">
        <v>16</v>
      </c>
      <c r="F1573" s="12">
        <v>1</v>
      </c>
      <c r="G1573" s="12">
        <v>20.05</v>
      </c>
      <c r="H1573" s="12">
        <v>20.05</v>
      </c>
      <c r="I1573" s="12" t="s">
        <v>10</v>
      </c>
    </row>
    <row r="1574" spans="1:9">
      <c r="A1574" s="12" t="s">
        <v>1590</v>
      </c>
      <c r="B1574" s="12" t="s">
        <v>12</v>
      </c>
      <c r="C1574" s="12" t="s">
        <v>11</v>
      </c>
      <c r="D1574" s="12" t="s">
        <v>10</v>
      </c>
      <c r="E1574" s="12" t="s">
        <v>13</v>
      </c>
      <c r="F1574" s="12">
        <v>3</v>
      </c>
      <c r="G1574" s="12">
        <v>45</v>
      </c>
      <c r="H1574" s="12">
        <v>127.1</v>
      </c>
      <c r="I1574" s="12" t="s">
        <v>12</v>
      </c>
    </row>
    <row r="1575" spans="1:9">
      <c r="A1575" s="12" t="s">
        <v>1591</v>
      </c>
      <c r="B1575" s="12" t="s">
        <v>12</v>
      </c>
      <c r="C1575" s="12" t="s">
        <v>15</v>
      </c>
      <c r="D1575" s="12" t="s">
        <v>12</v>
      </c>
      <c r="E1575" s="12" t="s">
        <v>13</v>
      </c>
      <c r="F1575" s="12">
        <v>47</v>
      </c>
      <c r="G1575" s="12">
        <v>96.1</v>
      </c>
      <c r="H1575" s="12">
        <v>4391.45</v>
      </c>
      <c r="I1575" s="12" t="s">
        <v>10</v>
      </c>
    </row>
    <row r="1576" spans="1:9">
      <c r="A1576" s="12" t="s">
        <v>1592</v>
      </c>
      <c r="B1576" s="12" t="s">
        <v>12</v>
      </c>
      <c r="C1576" s="12" t="s">
        <v>15</v>
      </c>
      <c r="D1576" s="12" t="s">
        <v>10</v>
      </c>
      <c r="E1576" s="12" t="s">
        <v>16</v>
      </c>
      <c r="F1576" s="12">
        <v>15</v>
      </c>
      <c r="G1576" s="12">
        <v>19.649999999999999</v>
      </c>
      <c r="H1576" s="12">
        <v>270.60000000000002</v>
      </c>
      <c r="I1576" s="12" t="s">
        <v>10</v>
      </c>
    </row>
    <row r="1577" spans="1:9">
      <c r="A1577" s="12" t="s">
        <v>1593</v>
      </c>
      <c r="B1577" s="12" t="s">
        <v>12</v>
      </c>
      <c r="C1577" s="12" t="s">
        <v>11</v>
      </c>
      <c r="D1577" s="12" t="s">
        <v>10</v>
      </c>
      <c r="E1577" s="12" t="s">
        <v>13</v>
      </c>
      <c r="F1577" s="12">
        <v>66</v>
      </c>
      <c r="G1577" s="12">
        <v>99.5</v>
      </c>
      <c r="H1577" s="12">
        <v>6710.5</v>
      </c>
      <c r="I1577" s="12" t="s">
        <v>12</v>
      </c>
    </row>
    <row r="1578" spans="1:9">
      <c r="A1578" s="12" t="s">
        <v>1594</v>
      </c>
      <c r="B1578" s="12" t="s">
        <v>12</v>
      </c>
      <c r="C1578" s="12" t="s">
        <v>15</v>
      </c>
      <c r="D1578" s="12" t="s">
        <v>12</v>
      </c>
      <c r="E1578" s="12" t="s">
        <v>19</v>
      </c>
      <c r="F1578" s="12">
        <v>68</v>
      </c>
      <c r="G1578" s="12">
        <v>60.65</v>
      </c>
      <c r="H1578" s="12">
        <v>3975.9</v>
      </c>
      <c r="I1578" s="12" t="s">
        <v>10</v>
      </c>
    </row>
    <row r="1579" spans="1:9">
      <c r="A1579" s="12" t="s">
        <v>1595</v>
      </c>
      <c r="B1579" s="12" t="s">
        <v>12</v>
      </c>
      <c r="C1579" s="12" t="s">
        <v>15</v>
      </c>
      <c r="D1579" s="12" t="s">
        <v>10</v>
      </c>
      <c r="E1579" s="12" t="s">
        <v>19</v>
      </c>
      <c r="F1579" s="12">
        <v>17</v>
      </c>
      <c r="G1579" s="12">
        <v>98.6</v>
      </c>
      <c r="H1579" s="12">
        <v>1704.95</v>
      </c>
      <c r="I1579" s="12" t="s">
        <v>12</v>
      </c>
    </row>
    <row r="1580" spans="1:9">
      <c r="A1580" s="12" t="s">
        <v>1596</v>
      </c>
      <c r="B1580" s="12" t="s">
        <v>12</v>
      </c>
      <c r="C1580" s="12" t="s">
        <v>11</v>
      </c>
      <c r="D1580" s="12" t="s">
        <v>12</v>
      </c>
      <c r="E1580" s="12" t="s">
        <v>16</v>
      </c>
      <c r="F1580" s="12">
        <v>7</v>
      </c>
      <c r="G1580" s="12">
        <v>59.5</v>
      </c>
      <c r="H1580" s="12">
        <v>415.95</v>
      </c>
      <c r="I1580" s="12" t="s">
        <v>12</v>
      </c>
    </row>
    <row r="1581" spans="1:9">
      <c r="A1581" s="12" t="s">
        <v>1597</v>
      </c>
      <c r="B1581" s="12" t="s">
        <v>12</v>
      </c>
      <c r="C1581" s="12" t="s">
        <v>11</v>
      </c>
      <c r="D1581" s="12" t="s">
        <v>12</v>
      </c>
      <c r="E1581" s="12" t="s">
        <v>13</v>
      </c>
      <c r="F1581" s="12">
        <v>12</v>
      </c>
      <c r="G1581" s="12">
        <v>80.45</v>
      </c>
      <c r="H1581" s="12">
        <v>950.2</v>
      </c>
      <c r="I1581" s="12" t="s">
        <v>12</v>
      </c>
    </row>
    <row r="1582" spans="1:9">
      <c r="A1582" s="12" t="s">
        <v>1598</v>
      </c>
      <c r="B1582" s="12" t="s">
        <v>12</v>
      </c>
      <c r="C1582" s="12" t="s">
        <v>15</v>
      </c>
      <c r="D1582" s="12" t="s">
        <v>10</v>
      </c>
      <c r="E1582" s="12" t="s">
        <v>19</v>
      </c>
      <c r="F1582" s="12">
        <v>21</v>
      </c>
      <c r="G1582" s="12">
        <v>71.7</v>
      </c>
      <c r="H1582" s="12">
        <v>1497.05</v>
      </c>
      <c r="I1582" s="12" t="s">
        <v>10</v>
      </c>
    </row>
    <row r="1583" spans="1:9">
      <c r="A1583" s="12" t="s">
        <v>1599</v>
      </c>
      <c r="B1583" s="12" t="s">
        <v>10</v>
      </c>
      <c r="C1583" s="12" t="s">
        <v>11</v>
      </c>
      <c r="D1583" s="12" t="s">
        <v>12</v>
      </c>
      <c r="E1583" s="12" t="s">
        <v>16</v>
      </c>
      <c r="F1583" s="12">
        <v>21</v>
      </c>
      <c r="G1583" s="12">
        <v>36</v>
      </c>
      <c r="H1583" s="12">
        <v>780.15</v>
      </c>
      <c r="I1583" s="12" t="s">
        <v>10</v>
      </c>
    </row>
    <row r="1584" spans="1:9">
      <c r="A1584" s="12" t="s">
        <v>1600</v>
      </c>
      <c r="B1584" s="12" t="s">
        <v>12</v>
      </c>
      <c r="C1584" s="12" t="s">
        <v>15</v>
      </c>
      <c r="D1584" s="12" t="s">
        <v>10</v>
      </c>
      <c r="E1584" s="12" t="s">
        <v>19</v>
      </c>
      <c r="F1584" s="12">
        <v>56</v>
      </c>
      <c r="G1584" s="12">
        <v>65.2</v>
      </c>
      <c r="H1584" s="12">
        <v>3512.15</v>
      </c>
      <c r="I1584" s="12" t="s">
        <v>10</v>
      </c>
    </row>
    <row r="1585" spans="1:9">
      <c r="A1585" s="12" t="s">
        <v>1601</v>
      </c>
      <c r="B1585" s="12" t="s">
        <v>12</v>
      </c>
      <c r="C1585" s="12" t="s">
        <v>11</v>
      </c>
      <c r="D1585" s="12" t="s">
        <v>12</v>
      </c>
      <c r="E1585" s="12" t="s">
        <v>23</v>
      </c>
      <c r="F1585" s="12">
        <v>6</v>
      </c>
      <c r="G1585" s="12">
        <v>48.95</v>
      </c>
      <c r="H1585" s="12">
        <v>273.25</v>
      </c>
      <c r="I1585" s="12" t="s">
        <v>10</v>
      </c>
    </row>
    <row r="1586" spans="1:9">
      <c r="A1586" s="12" t="s">
        <v>1602</v>
      </c>
      <c r="B1586" s="12" t="s">
        <v>10</v>
      </c>
      <c r="C1586" s="12" t="s">
        <v>29</v>
      </c>
      <c r="D1586" s="12" t="s">
        <v>12</v>
      </c>
      <c r="E1586" s="12" t="s">
        <v>19</v>
      </c>
      <c r="F1586" s="12">
        <v>65</v>
      </c>
      <c r="G1586" s="12">
        <v>53.5</v>
      </c>
      <c r="H1586" s="12">
        <v>3517.9</v>
      </c>
      <c r="I1586" s="12" t="s">
        <v>10</v>
      </c>
    </row>
    <row r="1587" spans="1:9">
      <c r="A1587" s="12" t="s">
        <v>1603</v>
      </c>
      <c r="B1587" s="12" t="s">
        <v>12</v>
      </c>
      <c r="C1587" s="12" t="s">
        <v>15</v>
      </c>
      <c r="D1587" s="12" t="s">
        <v>10</v>
      </c>
      <c r="E1587" s="12" t="s">
        <v>23</v>
      </c>
      <c r="F1587" s="12">
        <v>42</v>
      </c>
      <c r="G1587" s="12">
        <v>80.45</v>
      </c>
      <c r="H1587" s="12">
        <v>3375.9</v>
      </c>
      <c r="I1587" s="12" t="s">
        <v>10</v>
      </c>
    </row>
    <row r="1588" spans="1:9">
      <c r="A1588" s="12" t="s">
        <v>1604</v>
      </c>
      <c r="B1588" s="12" t="s">
        <v>12</v>
      </c>
      <c r="C1588" s="12" t="s">
        <v>29</v>
      </c>
      <c r="D1588" s="12" t="s">
        <v>12</v>
      </c>
      <c r="E1588" s="12" t="s">
        <v>19</v>
      </c>
      <c r="F1588" s="12">
        <v>68</v>
      </c>
      <c r="G1588" s="12">
        <v>109.05</v>
      </c>
      <c r="H1588" s="12">
        <v>7508.55</v>
      </c>
      <c r="I1588" s="12" t="s">
        <v>10</v>
      </c>
    </row>
    <row r="1589" spans="1:9">
      <c r="A1589" s="12" t="s">
        <v>1605</v>
      </c>
      <c r="B1589" s="12" t="s">
        <v>12</v>
      </c>
      <c r="C1589" s="12" t="s">
        <v>29</v>
      </c>
      <c r="D1589" s="12" t="s">
        <v>10</v>
      </c>
      <c r="E1589" s="12" t="s">
        <v>19</v>
      </c>
      <c r="F1589" s="12">
        <v>48</v>
      </c>
      <c r="G1589" s="12">
        <v>26.3</v>
      </c>
      <c r="H1589" s="12">
        <v>1245.05</v>
      </c>
      <c r="I1589" s="12" t="s">
        <v>10</v>
      </c>
    </row>
    <row r="1590" spans="1:9">
      <c r="A1590" s="12" t="s">
        <v>1606</v>
      </c>
      <c r="B1590" s="12" t="s">
        <v>12</v>
      </c>
      <c r="C1590" s="12" t="s">
        <v>15</v>
      </c>
      <c r="D1590" s="12" t="s">
        <v>12</v>
      </c>
      <c r="E1590" s="12" t="s">
        <v>13</v>
      </c>
      <c r="F1590" s="12">
        <v>50</v>
      </c>
      <c r="G1590" s="12">
        <v>106.8</v>
      </c>
      <c r="H1590" s="12">
        <v>5347.95</v>
      </c>
      <c r="I1590" s="12" t="s">
        <v>10</v>
      </c>
    </row>
    <row r="1591" spans="1:9">
      <c r="A1591" s="12" t="s">
        <v>1607</v>
      </c>
      <c r="B1591" s="12" t="s">
        <v>12</v>
      </c>
      <c r="C1591" s="12" t="s">
        <v>11</v>
      </c>
      <c r="D1591" s="12" t="s">
        <v>12</v>
      </c>
      <c r="E1591" s="12" t="s">
        <v>13</v>
      </c>
      <c r="F1591" s="12">
        <v>7</v>
      </c>
      <c r="G1591" s="12">
        <v>64.95</v>
      </c>
      <c r="H1591" s="12">
        <v>493.65</v>
      </c>
      <c r="I1591" s="12" t="s">
        <v>10</v>
      </c>
    </row>
    <row r="1592" spans="1:9">
      <c r="A1592" s="12" t="s">
        <v>1608</v>
      </c>
      <c r="B1592" s="12" t="s">
        <v>12</v>
      </c>
      <c r="C1592" s="12" t="s">
        <v>29</v>
      </c>
      <c r="D1592" s="12" t="s">
        <v>10</v>
      </c>
      <c r="E1592" s="12" t="s">
        <v>13</v>
      </c>
      <c r="F1592" s="12">
        <v>63</v>
      </c>
      <c r="G1592" s="12">
        <v>19.350000000000001</v>
      </c>
      <c r="H1592" s="12">
        <v>1263.8499999999999</v>
      </c>
      <c r="I1592" s="12" t="s">
        <v>10</v>
      </c>
    </row>
    <row r="1593" spans="1:9">
      <c r="A1593" s="12" t="s">
        <v>1609</v>
      </c>
      <c r="B1593" s="12" t="s">
        <v>12</v>
      </c>
      <c r="C1593" s="12" t="s">
        <v>11</v>
      </c>
      <c r="D1593" s="12" t="s">
        <v>10</v>
      </c>
      <c r="E1593" s="12" t="s">
        <v>23</v>
      </c>
      <c r="F1593" s="12">
        <v>17</v>
      </c>
      <c r="G1593" s="12">
        <v>21.1</v>
      </c>
      <c r="H1593" s="12">
        <v>385.55</v>
      </c>
      <c r="I1593" s="12" t="s">
        <v>10</v>
      </c>
    </row>
    <row r="1594" spans="1:9">
      <c r="A1594" s="12" t="s">
        <v>1610</v>
      </c>
      <c r="B1594" s="12" t="s">
        <v>12</v>
      </c>
      <c r="C1594" s="12" t="s">
        <v>11</v>
      </c>
      <c r="D1594" s="12" t="s">
        <v>12</v>
      </c>
      <c r="E1594" s="12" t="s">
        <v>23</v>
      </c>
      <c r="F1594" s="12">
        <v>42</v>
      </c>
      <c r="G1594" s="12">
        <v>77.95</v>
      </c>
      <c r="H1594" s="12">
        <v>3384</v>
      </c>
      <c r="I1594" s="12" t="s">
        <v>12</v>
      </c>
    </row>
    <row r="1595" spans="1:9">
      <c r="A1595" s="12" t="s">
        <v>1611</v>
      </c>
      <c r="B1595" s="12" t="s">
        <v>12</v>
      </c>
      <c r="C1595" s="12" t="s">
        <v>11</v>
      </c>
      <c r="D1595" s="12" t="s">
        <v>10</v>
      </c>
      <c r="E1595" s="12" t="s">
        <v>16</v>
      </c>
      <c r="F1595" s="12">
        <v>4</v>
      </c>
      <c r="G1595" s="12">
        <v>18.850000000000001</v>
      </c>
      <c r="H1595" s="12">
        <v>84.2</v>
      </c>
      <c r="I1595" s="12" t="s">
        <v>10</v>
      </c>
    </row>
    <row r="1596" spans="1:9">
      <c r="A1596" s="12" t="s">
        <v>1612</v>
      </c>
      <c r="B1596" s="12" t="s">
        <v>12</v>
      </c>
      <c r="C1596" s="12" t="s">
        <v>29</v>
      </c>
      <c r="D1596" s="12" t="s">
        <v>10</v>
      </c>
      <c r="E1596" s="12" t="s">
        <v>19</v>
      </c>
      <c r="F1596" s="12">
        <v>62</v>
      </c>
      <c r="G1596" s="12">
        <v>26</v>
      </c>
      <c r="H1596" s="12">
        <v>1638.7</v>
      </c>
      <c r="I1596" s="12" t="s">
        <v>10</v>
      </c>
    </row>
    <row r="1597" spans="1:9">
      <c r="A1597" s="12" t="s">
        <v>1613</v>
      </c>
      <c r="B1597" s="12" t="s">
        <v>12</v>
      </c>
      <c r="C1597" s="12" t="s">
        <v>11</v>
      </c>
      <c r="D1597" s="12" t="s">
        <v>12</v>
      </c>
      <c r="E1597" s="12" t="s">
        <v>13</v>
      </c>
      <c r="F1597" s="12">
        <v>2</v>
      </c>
      <c r="G1597" s="12">
        <v>74.7</v>
      </c>
      <c r="H1597" s="12">
        <v>165.4</v>
      </c>
      <c r="I1597" s="12" t="s">
        <v>12</v>
      </c>
    </row>
    <row r="1598" spans="1:9">
      <c r="A1598" s="12" t="s">
        <v>1614</v>
      </c>
      <c r="B1598" s="12" t="s">
        <v>12</v>
      </c>
      <c r="C1598" s="12" t="s">
        <v>11</v>
      </c>
      <c r="D1598" s="12" t="s">
        <v>12</v>
      </c>
      <c r="E1598" s="12" t="s">
        <v>13</v>
      </c>
      <c r="F1598" s="12">
        <v>2</v>
      </c>
      <c r="G1598" s="12">
        <v>70.349999999999994</v>
      </c>
      <c r="H1598" s="12">
        <v>120.25</v>
      </c>
      <c r="I1598" s="12" t="s">
        <v>10</v>
      </c>
    </row>
    <row r="1599" spans="1:9">
      <c r="A1599" s="12" t="s">
        <v>1615</v>
      </c>
      <c r="B1599" s="12" t="s">
        <v>12</v>
      </c>
      <c r="C1599" s="12" t="s">
        <v>29</v>
      </c>
      <c r="D1599" s="12" t="s">
        <v>12</v>
      </c>
      <c r="E1599" s="12" t="s">
        <v>19</v>
      </c>
      <c r="F1599" s="12">
        <v>48</v>
      </c>
      <c r="G1599" s="12">
        <v>96.9</v>
      </c>
      <c r="H1599" s="12">
        <v>4473.45</v>
      </c>
      <c r="I1599" s="12" t="s">
        <v>10</v>
      </c>
    </row>
    <row r="1600" spans="1:9">
      <c r="A1600" s="12" t="s">
        <v>1616</v>
      </c>
      <c r="B1600" s="12" t="s">
        <v>12</v>
      </c>
      <c r="C1600" s="12" t="s">
        <v>29</v>
      </c>
      <c r="D1600" s="12" t="s">
        <v>10</v>
      </c>
      <c r="E1600" s="12" t="s">
        <v>19</v>
      </c>
      <c r="F1600" s="12">
        <v>27</v>
      </c>
      <c r="G1600" s="12">
        <v>19.55</v>
      </c>
      <c r="H1600" s="12">
        <v>520.54999999999995</v>
      </c>
      <c r="I1600" s="12" t="s">
        <v>10</v>
      </c>
    </row>
    <row r="1601" spans="1:9">
      <c r="A1601" s="12" t="s">
        <v>1617</v>
      </c>
      <c r="B1601" s="12" t="s">
        <v>12</v>
      </c>
      <c r="C1601" s="12" t="s">
        <v>29</v>
      </c>
      <c r="D1601" s="12" t="s">
        <v>12</v>
      </c>
      <c r="E1601" s="12" t="s">
        <v>19</v>
      </c>
      <c r="F1601" s="12">
        <v>70</v>
      </c>
      <c r="G1601" s="12">
        <v>80.400000000000006</v>
      </c>
      <c r="H1601" s="12">
        <v>5717.85</v>
      </c>
      <c r="I1601" s="12" t="s">
        <v>10</v>
      </c>
    </row>
    <row r="1602" spans="1:9">
      <c r="A1602" s="12" t="s">
        <v>1618</v>
      </c>
      <c r="B1602" s="12" t="s">
        <v>12</v>
      </c>
      <c r="C1602" s="12" t="s">
        <v>11</v>
      </c>
      <c r="D1602" s="12" t="s">
        <v>12</v>
      </c>
      <c r="E1602" s="12" t="s">
        <v>13</v>
      </c>
      <c r="F1602" s="12">
        <v>1</v>
      </c>
      <c r="G1602" s="12">
        <v>88.8</v>
      </c>
      <c r="H1602" s="12">
        <v>88.8</v>
      </c>
      <c r="I1602" s="12" t="s">
        <v>12</v>
      </c>
    </row>
    <row r="1603" spans="1:9">
      <c r="A1603" s="12" t="s">
        <v>1619</v>
      </c>
      <c r="B1603" s="12" t="s">
        <v>12</v>
      </c>
      <c r="C1603" s="12" t="s">
        <v>15</v>
      </c>
      <c r="D1603" s="12" t="s">
        <v>12</v>
      </c>
      <c r="E1603" s="12" t="s">
        <v>13</v>
      </c>
      <c r="F1603" s="12">
        <v>46</v>
      </c>
      <c r="G1603" s="12">
        <v>94.65</v>
      </c>
      <c r="H1603" s="12">
        <v>4312.5</v>
      </c>
      <c r="I1603" s="12" t="s">
        <v>10</v>
      </c>
    </row>
    <row r="1604" spans="1:9">
      <c r="A1604" s="12" t="s">
        <v>1620</v>
      </c>
      <c r="B1604" s="12" t="s">
        <v>12</v>
      </c>
      <c r="C1604" s="12" t="s">
        <v>11</v>
      </c>
      <c r="D1604" s="12" t="s">
        <v>12</v>
      </c>
      <c r="E1604" s="12" t="s">
        <v>13</v>
      </c>
      <c r="F1604" s="12">
        <v>30</v>
      </c>
      <c r="G1604" s="12">
        <v>90.25</v>
      </c>
      <c r="H1604" s="12">
        <v>2755.35</v>
      </c>
      <c r="I1604" s="12" t="s">
        <v>12</v>
      </c>
    </row>
    <row r="1605" spans="1:9">
      <c r="A1605" s="12" t="s">
        <v>1621</v>
      </c>
      <c r="B1605" s="12" t="s">
        <v>12</v>
      </c>
      <c r="C1605" s="12" t="s">
        <v>11</v>
      </c>
      <c r="D1605" s="12" t="s">
        <v>12</v>
      </c>
      <c r="E1605" s="12" t="s">
        <v>19</v>
      </c>
      <c r="F1605" s="12">
        <v>15</v>
      </c>
      <c r="G1605" s="12">
        <v>64.650000000000006</v>
      </c>
      <c r="H1605" s="12">
        <v>994.55</v>
      </c>
      <c r="I1605" s="12" t="s">
        <v>12</v>
      </c>
    </row>
    <row r="1606" spans="1:9">
      <c r="A1606" s="12" t="s">
        <v>1622</v>
      </c>
      <c r="B1606" s="12" t="s">
        <v>12</v>
      </c>
      <c r="C1606" s="12" t="s">
        <v>15</v>
      </c>
      <c r="D1606" s="12" t="s">
        <v>10</v>
      </c>
      <c r="E1606" s="12" t="s">
        <v>23</v>
      </c>
      <c r="F1606" s="12">
        <v>69</v>
      </c>
      <c r="G1606" s="12">
        <v>95.75</v>
      </c>
      <c r="H1606" s="12">
        <v>6511.25</v>
      </c>
      <c r="I1606" s="12" t="s">
        <v>10</v>
      </c>
    </row>
    <row r="1607" spans="1:9">
      <c r="A1607" s="12" t="s">
        <v>1623</v>
      </c>
      <c r="B1607" s="12" t="s">
        <v>12</v>
      </c>
      <c r="C1607" s="12" t="s">
        <v>29</v>
      </c>
      <c r="D1607" s="12" t="s">
        <v>12</v>
      </c>
      <c r="E1607" s="12" t="s">
        <v>23</v>
      </c>
      <c r="F1607" s="12">
        <v>65</v>
      </c>
      <c r="G1607" s="12">
        <v>19.55</v>
      </c>
      <c r="H1607" s="12">
        <v>1218.6500000000001</v>
      </c>
      <c r="I1607" s="12" t="s">
        <v>10</v>
      </c>
    </row>
    <row r="1608" spans="1:9">
      <c r="A1608" s="12" t="s">
        <v>1624</v>
      </c>
      <c r="B1608" s="12" t="s">
        <v>12</v>
      </c>
      <c r="C1608" s="12" t="s">
        <v>29</v>
      </c>
      <c r="D1608" s="12" t="s">
        <v>12</v>
      </c>
      <c r="E1608" s="12" t="s">
        <v>23</v>
      </c>
      <c r="F1608" s="12">
        <v>72</v>
      </c>
      <c r="G1608" s="12">
        <v>104.1</v>
      </c>
      <c r="H1608" s="12">
        <v>7447.7</v>
      </c>
      <c r="I1608" s="12" t="s">
        <v>10</v>
      </c>
    </row>
    <row r="1609" spans="1:9">
      <c r="A1609" s="12" t="s">
        <v>1625</v>
      </c>
      <c r="B1609" s="12" t="s">
        <v>12</v>
      </c>
      <c r="C1609" s="12" t="s">
        <v>11</v>
      </c>
      <c r="D1609" s="12" t="s">
        <v>12</v>
      </c>
      <c r="E1609" s="12" t="s">
        <v>19</v>
      </c>
      <c r="F1609" s="12">
        <v>13</v>
      </c>
      <c r="G1609" s="12">
        <v>89.05</v>
      </c>
      <c r="H1609" s="12">
        <v>1169.3499999999999</v>
      </c>
      <c r="I1609" s="12" t="s">
        <v>12</v>
      </c>
    </row>
    <row r="1610" spans="1:9">
      <c r="A1610" s="12" t="s">
        <v>1626</v>
      </c>
      <c r="B1610" s="12" t="s">
        <v>12</v>
      </c>
      <c r="C1610" s="12" t="s">
        <v>15</v>
      </c>
      <c r="D1610" s="12" t="s">
        <v>12</v>
      </c>
      <c r="E1610" s="12" t="s">
        <v>16</v>
      </c>
      <c r="F1610" s="12">
        <v>17</v>
      </c>
      <c r="G1610" s="12">
        <v>20.100000000000001</v>
      </c>
      <c r="H1610" s="12">
        <v>279.5</v>
      </c>
      <c r="I1610" s="12" t="s">
        <v>10</v>
      </c>
    </row>
    <row r="1611" spans="1:9">
      <c r="A1611" s="12" t="s">
        <v>1627</v>
      </c>
      <c r="B1611" s="12" t="s">
        <v>12</v>
      </c>
      <c r="C1611" s="12" t="s">
        <v>15</v>
      </c>
      <c r="D1611" s="12" t="s">
        <v>12</v>
      </c>
      <c r="E1611" s="12" t="s">
        <v>13</v>
      </c>
      <c r="F1611" s="12">
        <v>51</v>
      </c>
      <c r="G1611" s="12">
        <v>111.55</v>
      </c>
      <c r="H1611" s="12">
        <v>5720.35</v>
      </c>
      <c r="I1611" s="12" t="s">
        <v>10</v>
      </c>
    </row>
    <row r="1612" spans="1:9">
      <c r="A1612" s="12" t="s">
        <v>1628</v>
      </c>
      <c r="B1612" s="12" t="s">
        <v>12</v>
      </c>
      <c r="C1612" s="12" t="s">
        <v>29</v>
      </c>
      <c r="D1612" s="12" t="s">
        <v>10</v>
      </c>
      <c r="E1612" s="12" t="s">
        <v>23</v>
      </c>
      <c r="F1612" s="12">
        <v>51</v>
      </c>
      <c r="G1612" s="12">
        <v>60.5</v>
      </c>
      <c r="H1612" s="12">
        <v>3121.45</v>
      </c>
      <c r="I1612" s="12" t="s">
        <v>10</v>
      </c>
    </row>
    <row r="1613" spans="1:9">
      <c r="A1613" s="12" t="s">
        <v>1629</v>
      </c>
      <c r="B1613" s="12" t="s">
        <v>12</v>
      </c>
      <c r="C1613" s="12" t="s">
        <v>29</v>
      </c>
      <c r="D1613" s="12" t="s">
        <v>12</v>
      </c>
      <c r="E1613" s="12" t="s">
        <v>19</v>
      </c>
      <c r="F1613" s="12">
        <v>72</v>
      </c>
      <c r="G1613" s="12">
        <v>90.95</v>
      </c>
      <c r="H1613" s="12">
        <v>6468.6</v>
      </c>
      <c r="I1613" s="12" t="s">
        <v>10</v>
      </c>
    </row>
    <row r="1614" spans="1:9">
      <c r="A1614" s="12" t="s">
        <v>1630</v>
      </c>
      <c r="B1614" s="12" t="s">
        <v>12</v>
      </c>
      <c r="C1614" s="12" t="s">
        <v>15</v>
      </c>
      <c r="D1614" s="12" t="s">
        <v>10</v>
      </c>
      <c r="E1614" s="12" t="s">
        <v>13</v>
      </c>
      <c r="F1614" s="12">
        <v>67</v>
      </c>
      <c r="G1614" s="12">
        <v>87.4</v>
      </c>
      <c r="H1614" s="12">
        <v>5918.8</v>
      </c>
      <c r="I1614" s="12" t="s">
        <v>12</v>
      </c>
    </row>
    <row r="1615" spans="1:9">
      <c r="A1615" s="12" t="s">
        <v>1631</v>
      </c>
      <c r="B1615" s="12" t="s">
        <v>12</v>
      </c>
      <c r="C1615" s="12" t="s">
        <v>11</v>
      </c>
      <c r="D1615" s="12" t="s">
        <v>10</v>
      </c>
      <c r="E1615" s="12" t="s">
        <v>16</v>
      </c>
      <c r="F1615" s="12">
        <v>34</v>
      </c>
      <c r="G1615" s="12">
        <v>19.7</v>
      </c>
      <c r="H1615" s="12">
        <v>675.6</v>
      </c>
      <c r="I1615" s="12" t="s">
        <v>10</v>
      </c>
    </row>
    <row r="1616" spans="1:9">
      <c r="A1616" s="12" t="s">
        <v>1632</v>
      </c>
      <c r="B1616" s="12" t="s">
        <v>10</v>
      </c>
      <c r="C1616" s="12" t="s">
        <v>29</v>
      </c>
      <c r="D1616" s="12" t="s">
        <v>12</v>
      </c>
      <c r="E1616" s="12" t="s">
        <v>19</v>
      </c>
      <c r="F1616" s="12">
        <v>67</v>
      </c>
      <c r="G1616" s="12">
        <v>50.95</v>
      </c>
      <c r="H1616" s="12">
        <v>3521.7</v>
      </c>
      <c r="I1616" s="12" t="s">
        <v>10</v>
      </c>
    </row>
    <row r="1617" spans="1:9">
      <c r="A1617" s="12" t="s">
        <v>1633</v>
      </c>
      <c r="B1617" s="12" t="s">
        <v>12</v>
      </c>
      <c r="C1617" s="12" t="s">
        <v>15</v>
      </c>
      <c r="D1617" s="12" t="s">
        <v>12</v>
      </c>
      <c r="E1617" s="12" t="s">
        <v>19</v>
      </c>
      <c r="F1617" s="12">
        <v>49</v>
      </c>
      <c r="G1617" s="12">
        <v>20.05</v>
      </c>
      <c r="H1617" s="12">
        <v>923.1</v>
      </c>
      <c r="I1617" s="12" t="s">
        <v>10</v>
      </c>
    </row>
    <row r="1618" spans="1:9">
      <c r="A1618" s="12" t="s">
        <v>1634</v>
      </c>
      <c r="B1618" s="12" t="s">
        <v>12</v>
      </c>
      <c r="C1618" s="12" t="s">
        <v>29</v>
      </c>
      <c r="D1618" s="12" t="s">
        <v>12</v>
      </c>
      <c r="E1618" s="12" t="s">
        <v>16</v>
      </c>
      <c r="F1618" s="12">
        <v>53</v>
      </c>
      <c r="G1618" s="12">
        <v>19.399999999999999</v>
      </c>
      <c r="H1618" s="12">
        <v>1110.3499999999999</v>
      </c>
      <c r="I1618" s="12" t="s">
        <v>10</v>
      </c>
    </row>
    <row r="1619" spans="1:9">
      <c r="A1619" s="12" t="s">
        <v>1635</v>
      </c>
      <c r="B1619" s="12" t="s">
        <v>12</v>
      </c>
      <c r="C1619" s="12" t="s">
        <v>11</v>
      </c>
      <c r="D1619" s="12" t="s">
        <v>10</v>
      </c>
      <c r="E1619" s="12" t="s">
        <v>13</v>
      </c>
      <c r="F1619" s="12">
        <v>27</v>
      </c>
      <c r="G1619" s="12">
        <v>59.45</v>
      </c>
      <c r="H1619" s="12">
        <v>1611.65</v>
      </c>
      <c r="I1619" s="12" t="s">
        <v>10</v>
      </c>
    </row>
    <row r="1620" spans="1:9">
      <c r="A1620" s="12" t="s">
        <v>1636</v>
      </c>
      <c r="B1620" s="12" t="s">
        <v>12</v>
      </c>
      <c r="C1620" s="12" t="s">
        <v>11</v>
      </c>
      <c r="D1620" s="12" t="s">
        <v>12</v>
      </c>
      <c r="E1620" s="12" t="s">
        <v>13</v>
      </c>
      <c r="F1620" s="12">
        <v>23</v>
      </c>
      <c r="G1620" s="12">
        <v>94.75</v>
      </c>
      <c r="H1620" s="12">
        <v>2293.6</v>
      </c>
      <c r="I1620" s="12" t="s">
        <v>12</v>
      </c>
    </row>
    <row r="1621" spans="1:9">
      <c r="A1621" s="12" t="s">
        <v>1637</v>
      </c>
      <c r="B1621" s="12" t="s">
        <v>12</v>
      </c>
      <c r="C1621" s="12" t="s">
        <v>29</v>
      </c>
      <c r="D1621" s="12" t="s">
        <v>12</v>
      </c>
      <c r="E1621" s="12" t="s">
        <v>23</v>
      </c>
      <c r="F1621" s="12">
        <v>69</v>
      </c>
      <c r="G1621" s="12">
        <v>81.5</v>
      </c>
      <c r="H1621" s="12">
        <v>5553.25</v>
      </c>
      <c r="I1621" s="12" t="s">
        <v>10</v>
      </c>
    </row>
    <row r="1622" spans="1:9">
      <c r="A1622" s="12" t="s">
        <v>1638</v>
      </c>
      <c r="B1622" s="12" t="s">
        <v>10</v>
      </c>
      <c r="C1622" s="12" t="s">
        <v>11</v>
      </c>
      <c r="D1622" s="12" t="s">
        <v>10</v>
      </c>
      <c r="E1622" s="12" t="s">
        <v>19</v>
      </c>
      <c r="F1622" s="12">
        <v>2</v>
      </c>
      <c r="G1622" s="12">
        <v>29.05</v>
      </c>
      <c r="H1622" s="12">
        <v>44.75</v>
      </c>
      <c r="I1622" s="12" t="s">
        <v>10</v>
      </c>
    </row>
    <row r="1623" spans="1:9">
      <c r="A1623" s="12" t="s">
        <v>1639</v>
      </c>
      <c r="B1623" s="12" t="s">
        <v>12</v>
      </c>
      <c r="C1623" s="12" t="s">
        <v>11</v>
      </c>
      <c r="D1623" s="12" t="s">
        <v>12</v>
      </c>
      <c r="E1623" s="12" t="s">
        <v>13</v>
      </c>
      <c r="F1623" s="12">
        <v>35</v>
      </c>
      <c r="G1623" s="12">
        <v>86.45</v>
      </c>
      <c r="H1623" s="12">
        <v>3029.1</v>
      </c>
      <c r="I1623" s="12" t="s">
        <v>12</v>
      </c>
    </row>
    <row r="1624" spans="1:9">
      <c r="A1624" s="12" t="s">
        <v>1640</v>
      </c>
      <c r="B1624" s="12" t="s">
        <v>12</v>
      </c>
      <c r="C1624" s="12" t="s">
        <v>15</v>
      </c>
      <c r="D1624" s="12" t="s">
        <v>10</v>
      </c>
      <c r="E1624" s="12" t="s">
        <v>16</v>
      </c>
      <c r="F1624" s="12">
        <v>46</v>
      </c>
      <c r="G1624" s="12">
        <v>70.599999999999994</v>
      </c>
      <c r="H1624" s="12">
        <v>3231.05</v>
      </c>
      <c r="I1624" s="12" t="s">
        <v>10</v>
      </c>
    </row>
    <row r="1625" spans="1:9">
      <c r="A1625" s="12" t="s">
        <v>1641</v>
      </c>
      <c r="B1625" s="12" t="s">
        <v>12</v>
      </c>
      <c r="C1625" s="12" t="s">
        <v>29</v>
      </c>
      <c r="D1625" s="12" t="s">
        <v>12</v>
      </c>
      <c r="E1625" s="12" t="s">
        <v>19</v>
      </c>
      <c r="F1625" s="12">
        <v>54</v>
      </c>
      <c r="G1625" s="12">
        <v>97.2</v>
      </c>
      <c r="H1625" s="12">
        <v>5129.45</v>
      </c>
      <c r="I1625" s="12" t="s">
        <v>10</v>
      </c>
    </row>
    <row r="1626" spans="1:9">
      <c r="A1626" s="12" t="s">
        <v>1642</v>
      </c>
      <c r="B1626" s="12" t="s">
        <v>12</v>
      </c>
      <c r="C1626" s="12" t="s">
        <v>15</v>
      </c>
      <c r="D1626" s="12" t="s">
        <v>12</v>
      </c>
      <c r="E1626" s="12" t="s">
        <v>13</v>
      </c>
      <c r="F1626" s="12">
        <v>56</v>
      </c>
      <c r="G1626" s="12">
        <v>98.25</v>
      </c>
      <c r="H1626" s="12">
        <v>5508.35</v>
      </c>
      <c r="I1626" s="12" t="s">
        <v>12</v>
      </c>
    </row>
    <row r="1627" spans="1:9">
      <c r="A1627" s="12" t="s">
        <v>1643</v>
      </c>
      <c r="B1627" s="12" t="s">
        <v>12</v>
      </c>
      <c r="C1627" s="12" t="s">
        <v>11</v>
      </c>
      <c r="D1627" s="12" t="s">
        <v>12</v>
      </c>
      <c r="E1627" s="12" t="s">
        <v>19</v>
      </c>
      <c r="F1627" s="12">
        <v>9</v>
      </c>
      <c r="G1627" s="12">
        <v>75.75</v>
      </c>
      <c r="H1627" s="12">
        <v>655.9</v>
      </c>
      <c r="I1627" s="12" t="s">
        <v>12</v>
      </c>
    </row>
    <row r="1628" spans="1:9">
      <c r="A1628" s="12" t="s">
        <v>1644</v>
      </c>
      <c r="B1628" s="12" t="s">
        <v>12</v>
      </c>
      <c r="C1628" s="12" t="s">
        <v>11</v>
      </c>
      <c r="D1628" s="12" t="s">
        <v>10</v>
      </c>
      <c r="E1628" s="12" t="s">
        <v>19</v>
      </c>
      <c r="F1628" s="12">
        <v>20</v>
      </c>
      <c r="G1628" s="12">
        <v>59.2</v>
      </c>
      <c r="H1628" s="12">
        <v>1191.2</v>
      </c>
      <c r="I1628" s="12" t="s">
        <v>10</v>
      </c>
    </row>
    <row r="1629" spans="1:9">
      <c r="A1629" s="12" t="s">
        <v>1645</v>
      </c>
      <c r="B1629" s="12" t="s">
        <v>12</v>
      </c>
      <c r="C1629" s="12" t="s">
        <v>11</v>
      </c>
      <c r="D1629" s="12" t="s">
        <v>12</v>
      </c>
      <c r="E1629" s="12" t="s">
        <v>16</v>
      </c>
      <c r="F1629" s="12">
        <v>11</v>
      </c>
      <c r="G1629" s="12">
        <v>75.900000000000006</v>
      </c>
      <c r="H1629" s="12">
        <v>866.4</v>
      </c>
      <c r="I1629" s="12" t="s">
        <v>10</v>
      </c>
    </row>
    <row r="1630" spans="1:9">
      <c r="A1630" s="12" t="s">
        <v>1646</v>
      </c>
      <c r="B1630" s="12" t="s">
        <v>12</v>
      </c>
      <c r="C1630" s="12" t="s">
        <v>11</v>
      </c>
      <c r="D1630" s="12" t="s">
        <v>12</v>
      </c>
      <c r="E1630" s="12" t="s">
        <v>13</v>
      </c>
      <c r="F1630" s="12">
        <v>30</v>
      </c>
      <c r="G1630" s="12">
        <v>90.05</v>
      </c>
      <c r="H1630" s="12">
        <v>2627.2</v>
      </c>
      <c r="I1630" s="12" t="s">
        <v>10</v>
      </c>
    </row>
    <row r="1631" spans="1:9">
      <c r="A1631" s="12" t="s">
        <v>1647</v>
      </c>
      <c r="B1631" s="12" t="s">
        <v>12</v>
      </c>
      <c r="C1631" s="12" t="s">
        <v>29</v>
      </c>
      <c r="D1631" s="12" t="s">
        <v>10</v>
      </c>
      <c r="E1631" s="12" t="s">
        <v>19</v>
      </c>
      <c r="F1631" s="12">
        <v>68</v>
      </c>
      <c r="G1631" s="12">
        <v>70.95</v>
      </c>
      <c r="H1631" s="12">
        <v>4741.45</v>
      </c>
      <c r="I1631" s="12" t="s">
        <v>10</v>
      </c>
    </row>
    <row r="1632" spans="1:9">
      <c r="A1632" s="12" t="s">
        <v>1648</v>
      </c>
      <c r="B1632" s="12" t="s">
        <v>12</v>
      </c>
      <c r="C1632" s="12" t="s">
        <v>11</v>
      </c>
      <c r="D1632" s="12" t="s">
        <v>12</v>
      </c>
      <c r="E1632" s="12" t="s">
        <v>13</v>
      </c>
      <c r="F1632" s="12">
        <v>38</v>
      </c>
      <c r="G1632" s="12">
        <v>102.6</v>
      </c>
      <c r="H1632" s="12">
        <v>4009.2</v>
      </c>
      <c r="I1632" s="12" t="s">
        <v>10</v>
      </c>
    </row>
    <row r="1633" spans="1:9">
      <c r="A1633" s="12" t="s">
        <v>1649</v>
      </c>
      <c r="B1633" s="12" t="s">
        <v>12</v>
      </c>
      <c r="C1633" s="12" t="s">
        <v>11</v>
      </c>
      <c r="D1633" s="12" t="s">
        <v>12</v>
      </c>
      <c r="E1633" s="12" t="s">
        <v>19</v>
      </c>
      <c r="F1633" s="12">
        <v>17</v>
      </c>
      <c r="G1633" s="12">
        <v>85.35</v>
      </c>
      <c r="H1633" s="12">
        <v>1463.45</v>
      </c>
      <c r="I1633" s="12" t="s">
        <v>12</v>
      </c>
    </row>
    <row r="1634" spans="1:9">
      <c r="A1634" s="12" t="s">
        <v>1650</v>
      </c>
      <c r="B1634" s="12" t="s">
        <v>12</v>
      </c>
      <c r="C1634" s="12" t="s">
        <v>15</v>
      </c>
      <c r="D1634" s="12" t="s">
        <v>12</v>
      </c>
      <c r="E1634" s="12" t="s">
        <v>23</v>
      </c>
      <c r="F1634" s="12">
        <v>48</v>
      </c>
      <c r="G1634" s="12">
        <v>106.1</v>
      </c>
      <c r="H1634" s="12">
        <v>5082.8</v>
      </c>
      <c r="I1634" s="12" t="s">
        <v>12</v>
      </c>
    </row>
    <row r="1635" spans="1:9">
      <c r="A1635" s="12" t="s">
        <v>1651</v>
      </c>
      <c r="B1635" s="12" t="s">
        <v>12</v>
      </c>
      <c r="C1635" s="12" t="s">
        <v>11</v>
      </c>
      <c r="D1635" s="12" t="s">
        <v>10</v>
      </c>
      <c r="E1635" s="12" t="s">
        <v>13</v>
      </c>
      <c r="F1635" s="12">
        <v>1</v>
      </c>
      <c r="G1635" s="12">
        <v>43.8</v>
      </c>
      <c r="H1635" s="12">
        <v>43.8</v>
      </c>
      <c r="I1635" s="12" t="s">
        <v>10</v>
      </c>
    </row>
    <row r="1636" spans="1:9">
      <c r="A1636" s="12" t="s">
        <v>1652</v>
      </c>
      <c r="B1636" s="12" t="s">
        <v>10</v>
      </c>
      <c r="C1636" s="12" t="s">
        <v>29</v>
      </c>
      <c r="D1636" s="12" t="s">
        <v>10</v>
      </c>
      <c r="E1636" s="12" t="s">
        <v>13</v>
      </c>
      <c r="F1636" s="12">
        <v>63</v>
      </c>
      <c r="G1636" s="12">
        <v>59</v>
      </c>
      <c r="H1636" s="12">
        <v>3707.6</v>
      </c>
      <c r="I1636" s="12" t="s">
        <v>10</v>
      </c>
    </row>
    <row r="1637" spans="1:9">
      <c r="A1637" s="12" t="s">
        <v>1653</v>
      </c>
      <c r="B1637" s="12" t="s">
        <v>12</v>
      </c>
      <c r="C1637" s="12" t="s">
        <v>15</v>
      </c>
      <c r="D1637" s="12" t="s">
        <v>12</v>
      </c>
      <c r="E1637" s="12" t="s">
        <v>13</v>
      </c>
      <c r="F1637" s="12">
        <v>3</v>
      </c>
      <c r="G1637" s="12">
        <v>69.95</v>
      </c>
      <c r="H1637" s="12">
        <v>220.45</v>
      </c>
      <c r="I1637" s="12" t="s">
        <v>10</v>
      </c>
    </row>
    <row r="1638" spans="1:9">
      <c r="A1638" s="12" t="s">
        <v>1654</v>
      </c>
      <c r="B1638" s="12" t="s">
        <v>12</v>
      </c>
      <c r="C1638" s="12" t="s">
        <v>15</v>
      </c>
      <c r="D1638" s="12" t="s">
        <v>10</v>
      </c>
      <c r="E1638" s="12" t="s">
        <v>19</v>
      </c>
      <c r="F1638" s="12">
        <v>48</v>
      </c>
      <c r="G1638" s="12">
        <v>24.35</v>
      </c>
      <c r="H1638" s="12">
        <v>1133.7</v>
      </c>
      <c r="I1638" s="12" t="s">
        <v>10</v>
      </c>
    </row>
    <row r="1639" spans="1:9">
      <c r="A1639" s="12" t="s">
        <v>1655</v>
      </c>
      <c r="B1639" s="12" t="s">
        <v>10</v>
      </c>
      <c r="C1639" s="12" t="s">
        <v>15</v>
      </c>
      <c r="D1639" s="12" t="s">
        <v>10</v>
      </c>
      <c r="E1639" s="12" t="s">
        <v>23</v>
      </c>
      <c r="F1639" s="12">
        <v>66</v>
      </c>
      <c r="G1639" s="12">
        <v>29.45</v>
      </c>
      <c r="H1639" s="12">
        <v>1983.15</v>
      </c>
      <c r="I1639" s="12" t="s">
        <v>10</v>
      </c>
    </row>
    <row r="1640" spans="1:9">
      <c r="A1640" s="12" t="s">
        <v>1656</v>
      </c>
      <c r="B1640" s="12" t="s">
        <v>12</v>
      </c>
      <c r="C1640" s="12" t="s">
        <v>29</v>
      </c>
      <c r="D1640" s="12" t="s">
        <v>12</v>
      </c>
      <c r="E1640" s="12" t="s">
        <v>23</v>
      </c>
      <c r="F1640" s="12">
        <v>68</v>
      </c>
      <c r="G1640" s="12">
        <v>84.4</v>
      </c>
      <c r="H1640" s="12">
        <v>5746.75</v>
      </c>
      <c r="I1640" s="12" t="s">
        <v>10</v>
      </c>
    </row>
    <row r="1641" spans="1:9">
      <c r="A1641" s="12" t="s">
        <v>1657</v>
      </c>
      <c r="B1641" s="12" t="s">
        <v>12</v>
      </c>
      <c r="C1641" s="12" t="s">
        <v>11</v>
      </c>
      <c r="D1641" s="12" t="s">
        <v>12</v>
      </c>
      <c r="E1641" s="12" t="s">
        <v>13</v>
      </c>
      <c r="F1641" s="12">
        <v>17</v>
      </c>
      <c r="G1641" s="12">
        <v>45.05</v>
      </c>
      <c r="H1641" s="12">
        <v>770.6</v>
      </c>
      <c r="I1641" s="12" t="s">
        <v>12</v>
      </c>
    </row>
    <row r="1642" spans="1:9">
      <c r="A1642" s="12" t="s">
        <v>1658</v>
      </c>
      <c r="B1642" s="12" t="s">
        <v>12</v>
      </c>
      <c r="C1642" s="12" t="s">
        <v>15</v>
      </c>
      <c r="D1642" s="12" t="s">
        <v>10</v>
      </c>
      <c r="E1642" s="12" t="s">
        <v>16</v>
      </c>
      <c r="F1642" s="12">
        <v>7</v>
      </c>
      <c r="G1642" s="12">
        <v>20.65</v>
      </c>
      <c r="H1642" s="12">
        <v>134.05000000000001</v>
      </c>
      <c r="I1642" s="12" t="s">
        <v>10</v>
      </c>
    </row>
    <row r="1643" spans="1:9">
      <c r="A1643" s="12" t="s">
        <v>1659</v>
      </c>
      <c r="B1643" s="12" t="s">
        <v>12</v>
      </c>
      <c r="C1643" s="12" t="s">
        <v>29</v>
      </c>
      <c r="D1643" s="12" t="s">
        <v>12</v>
      </c>
      <c r="E1643" s="12" t="s">
        <v>19</v>
      </c>
      <c r="F1643" s="12">
        <v>72</v>
      </c>
      <c r="G1643" s="12">
        <v>87.1</v>
      </c>
      <c r="H1643" s="12">
        <v>6230.1</v>
      </c>
      <c r="I1643" s="12" t="s">
        <v>10</v>
      </c>
    </row>
    <row r="1644" spans="1:9">
      <c r="A1644" s="12" t="s">
        <v>1660</v>
      </c>
      <c r="B1644" s="12" t="s">
        <v>12</v>
      </c>
      <c r="C1644" s="12" t="s">
        <v>11</v>
      </c>
      <c r="D1644" s="12" t="s">
        <v>10</v>
      </c>
      <c r="E1644" s="12" t="s">
        <v>16</v>
      </c>
      <c r="F1644" s="12">
        <v>29</v>
      </c>
      <c r="G1644" s="12">
        <v>19.850000000000001</v>
      </c>
      <c r="H1644" s="12">
        <v>573.04999999999995</v>
      </c>
      <c r="I1644" s="12" t="s">
        <v>10</v>
      </c>
    </row>
    <row r="1645" spans="1:9">
      <c r="A1645" s="12" t="s">
        <v>1661</v>
      </c>
      <c r="B1645" s="12" t="s">
        <v>12</v>
      </c>
      <c r="C1645" s="12" t="s">
        <v>11</v>
      </c>
      <c r="D1645" s="12" t="s">
        <v>12</v>
      </c>
      <c r="E1645" s="12" t="s">
        <v>13</v>
      </c>
      <c r="F1645" s="12">
        <v>37</v>
      </c>
      <c r="G1645" s="12">
        <v>90.35</v>
      </c>
      <c r="H1645" s="12">
        <v>3419.3</v>
      </c>
      <c r="I1645" s="12" t="s">
        <v>10</v>
      </c>
    </row>
    <row r="1646" spans="1:9">
      <c r="A1646" s="12" t="s">
        <v>1662</v>
      </c>
      <c r="B1646" s="12" t="s">
        <v>12</v>
      </c>
      <c r="C1646" s="12" t="s">
        <v>11</v>
      </c>
      <c r="D1646" s="12" t="s">
        <v>12</v>
      </c>
      <c r="E1646" s="12" t="s">
        <v>16</v>
      </c>
      <c r="F1646" s="12">
        <v>34</v>
      </c>
      <c r="G1646" s="12">
        <v>109.8</v>
      </c>
      <c r="H1646" s="12">
        <v>3587.25</v>
      </c>
      <c r="I1646" s="12" t="s">
        <v>12</v>
      </c>
    </row>
    <row r="1647" spans="1:9">
      <c r="A1647" s="12" t="s">
        <v>1663</v>
      </c>
      <c r="B1647" s="12" t="s">
        <v>12</v>
      </c>
      <c r="C1647" s="12" t="s">
        <v>11</v>
      </c>
      <c r="D1647" s="12" t="s">
        <v>12</v>
      </c>
      <c r="E1647" s="12" t="s">
        <v>13</v>
      </c>
      <c r="F1647" s="12">
        <v>42</v>
      </c>
      <c r="G1647" s="12">
        <v>84.65</v>
      </c>
      <c r="H1647" s="12">
        <v>3541.35</v>
      </c>
      <c r="I1647" s="12" t="s">
        <v>12</v>
      </c>
    </row>
    <row r="1648" spans="1:9">
      <c r="A1648" s="12" t="s">
        <v>1664</v>
      </c>
      <c r="B1648" s="12" t="s">
        <v>12</v>
      </c>
      <c r="C1648" s="12" t="s">
        <v>15</v>
      </c>
      <c r="D1648" s="12" t="s">
        <v>10</v>
      </c>
      <c r="E1648" s="12" t="s">
        <v>16</v>
      </c>
      <c r="F1648" s="12">
        <v>59</v>
      </c>
      <c r="G1648" s="12">
        <v>65.5</v>
      </c>
      <c r="H1648" s="12">
        <v>3801.3</v>
      </c>
      <c r="I1648" s="12" t="s">
        <v>10</v>
      </c>
    </row>
    <row r="1649" spans="1:9">
      <c r="A1649" s="12" t="s">
        <v>1665</v>
      </c>
      <c r="B1649" s="12" t="s">
        <v>12</v>
      </c>
      <c r="C1649" s="12" t="s">
        <v>11</v>
      </c>
      <c r="D1649" s="12" t="s">
        <v>12</v>
      </c>
      <c r="E1649" s="12" t="s">
        <v>19</v>
      </c>
      <c r="F1649" s="12">
        <v>11</v>
      </c>
      <c r="G1649" s="12">
        <v>79.5</v>
      </c>
      <c r="H1649" s="12">
        <v>868.5</v>
      </c>
      <c r="I1649" s="12" t="s">
        <v>12</v>
      </c>
    </row>
    <row r="1650" spans="1:9">
      <c r="A1650" s="12" t="s">
        <v>1666</v>
      </c>
      <c r="B1650" s="12" t="s">
        <v>12</v>
      </c>
      <c r="C1650" s="12" t="s">
        <v>11</v>
      </c>
      <c r="D1650" s="12" t="s">
        <v>12</v>
      </c>
      <c r="E1650" s="12" t="s">
        <v>13</v>
      </c>
      <c r="F1650" s="12">
        <v>60</v>
      </c>
      <c r="G1650" s="12">
        <v>80.95</v>
      </c>
      <c r="H1650" s="12">
        <v>4859.1000000000004</v>
      </c>
      <c r="I1650" s="12" t="s">
        <v>10</v>
      </c>
    </row>
    <row r="1651" spans="1:9">
      <c r="A1651" s="12" t="s">
        <v>1667</v>
      </c>
      <c r="B1651" s="12" t="s">
        <v>12</v>
      </c>
      <c r="C1651" s="12" t="s">
        <v>11</v>
      </c>
      <c r="D1651" s="12" t="s">
        <v>12</v>
      </c>
      <c r="E1651" s="12" t="s">
        <v>16</v>
      </c>
      <c r="F1651" s="12">
        <v>27</v>
      </c>
      <c r="G1651" s="12">
        <v>56.15</v>
      </c>
      <c r="H1651" s="12">
        <v>1439.35</v>
      </c>
      <c r="I1651" s="12" t="s">
        <v>10</v>
      </c>
    </row>
    <row r="1652" spans="1:9">
      <c r="A1652" s="12" t="s">
        <v>1668</v>
      </c>
      <c r="B1652" s="12" t="s">
        <v>12</v>
      </c>
      <c r="C1652" s="12" t="s">
        <v>11</v>
      </c>
      <c r="D1652" s="12" t="s">
        <v>10</v>
      </c>
      <c r="E1652" s="12" t="s">
        <v>16</v>
      </c>
      <c r="F1652" s="12">
        <v>1</v>
      </c>
      <c r="G1652" s="12">
        <v>85.8</v>
      </c>
      <c r="H1652" s="12">
        <v>85.8</v>
      </c>
      <c r="I1652" s="12" t="s">
        <v>12</v>
      </c>
    </row>
    <row r="1653" spans="1:9">
      <c r="A1653" s="12" t="s">
        <v>1669</v>
      </c>
      <c r="B1653" s="12" t="s">
        <v>12</v>
      </c>
      <c r="C1653" s="12" t="s">
        <v>11</v>
      </c>
      <c r="D1653" s="12" t="s">
        <v>12</v>
      </c>
      <c r="E1653" s="12" t="s">
        <v>13</v>
      </c>
      <c r="F1653" s="12">
        <v>1</v>
      </c>
      <c r="G1653" s="12">
        <v>79.099999999999994</v>
      </c>
      <c r="H1653" s="12">
        <v>79.099999999999994</v>
      </c>
      <c r="I1653" s="12" t="s">
        <v>12</v>
      </c>
    </row>
    <row r="1654" spans="1:9">
      <c r="A1654" s="12" t="s">
        <v>1670</v>
      </c>
      <c r="B1654" s="12" t="s">
        <v>10</v>
      </c>
      <c r="C1654" s="12" t="s">
        <v>11</v>
      </c>
      <c r="D1654" s="12" t="s">
        <v>10</v>
      </c>
      <c r="E1654" s="12" t="s">
        <v>16</v>
      </c>
      <c r="F1654" s="12">
        <v>17</v>
      </c>
      <c r="G1654" s="12">
        <v>34.4</v>
      </c>
      <c r="H1654" s="12">
        <v>592.75</v>
      </c>
      <c r="I1654" s="12" t="s">
        <v>10</v>
      </c>
    </row>
    <row r="1655" spans="1:9">
      <c r="A1655" s="12" t="s">
        <v>1671</v>
      </c>
      <c r="B1655" s="12" t="s">
        <v>12</v>
      </c>
      <c r="C1655" s="12" t="s">
        <v>29</v>
      </c>
      <c r="D1655" s="12" t="s">
        <v>10</v>
      </c>
      <c r="E1655" s="12" t="s">
        <v>16</v>
      </c>
      <c r="F1655" s="12">
        <v>58</v>
      </c>
      <c r="G1655" s="12">
        <v>20.75</v>
      </c>
      <c r="H1655" s="12">
        <v>1185.95</v>
      </c>
      <c r="I1655" s="12" t="s">
        <v>10</v>
      </c>
    </row>
    <row r="1656" spans="1:9">
      <c r="A1656" s="12" t="s">
        <v>1672</v>
      </c>
      <c r="B1656" s="12" t="s">
        <v>12</v>
      </c>
      <c r="C1656" s="12" t="s">
        <v>15</v>
      </c>
      <c r="D1656" s="12" t="s">
        <v>10</v>
      </c>
      <c r="E1656" s="12" t="s">
        <v>16</v>
      </c>
      <c r="F1656" s="12">
        <v>1</v>
      </c>
      <c r="G1656" s="12">
        <v>18.8</v>
      </c>
      <c r="H1656" s="12">
        <v>18.8</v>
      </c>
      <c r="I1656" s="12" t="s">
        <v>10</v>
      </c>
    </row>
    <row r="1657" spans="1:9">
      <c r="A1657" s="12" t="s">
        <v>1673</v>
      </c>
      <c r="B1657" s="12" t="s">
        <v>12</v>
      </c>
      <c r="C1657" s="12" t="s">
        <v>11</v>
      </c>
      <c r="D1657" s="12" t="s">
        <v>10</v>
      </c>
      <c r="E1657" s="12" t="s">
        <v>16</v>
      </c>
      <c r="F1657" s="12">
        <v>3</v>
      </c>
      <c r="G1657" s="12">
        <v>44.3</v>
      </c>
      <c r="H1657" s="12">
        <v>134.5</v>
      </c>
      <c r="I1657" s="12" t="s">
        <v>12</v>
      </c>
    </row>
    <row r="1658" spans="1:9">
      <c r="A1658" s="12" t="s">
        <v>1674</v>
      </c>
      <c r="B1658" s="12" t="s">
        <v>12</v>
      </c>
      <c r="C1658" s="12" t="s">
        <v>11</v>
      </c>
      <c r="D1658" s="12" t="s">
        <v>10</v>
      </c>
      <c r="E1658" s="12" t="s">
        <v>13</v>
      </c>
      <c r="F1658" s="12">
        <v>53</v>
      </c>
      <c r="G1658" s="12">
        <v>90.8</v>
      </c>
      <c r="H1658" s="12">
        <v>4921.2</v>
      </c>
      <c r="I1658" s="12" t="s">
        <v>10</v>
      </c>
    </row>
    <row r="1659" spans="1:9">
      <c r="A1659" s="12" t="s">
        <v>1675</v>
      </c>
      <c r="B1659" s="12" t="s">
        <v>12</v>
      </c>
      <c r="C1659" s="12" t="s">
        <v>11</v>
      </c>
      <c r="D1659" s="12" t="s">
        <v>12</v>
      </c>
      <c r="E1659" s="12" t="s">
        <v>13</v>
      </c>
      <c r="F1659" s="12">
        <v>35</v>
      </c>
      <c r="G1659" s="12">
        <v>25.6</v>
      </c>
      <c r="H1659" s="12">
        <v>901.25</v>
      </c>
      <c r="I1659" s="12" t="s">
        <v>10</v>
      </c>
    </row>
    <row r="1660" spans="1:9">
      <c r="A1660" s="12" t="s">
        <v>1676</v>
      </c>
      <c r="B1660" s="12" t="s">
        <v>12</v>
      </c>
      <c r="C1660" s="12" t="s">
        <v>11</v>
      </c>
      <c r="D1660" s="12" t="s">
        <v>10</v>
      </c>
      <c r="E1660" s="12" t="s">
        <v>23</v>
      </c>
      <c r="F1660" s="12">
        <v>50</v>
      </c>
      <c r="G1660" s="12">
        <v>105.95</v>
      </c>
      <c r="H1660" s="12">
        <v>5341.8</v>
      </c>
      <c r="I1660" s="12" t="s">
        <v>12</v>
      </c>
    </row>
    <row r="1661" spans="1:9">
      <c r="A1661" s="12" t="s">
        <v>1677</v>
      </c>
      <c r="B1661" s="12" t="s">
        <v>12</v>
      </c>
      <c r="C1661" s="12" t="s">
        <v>29</v>
      </c>
      <c r="D1661" s="12" t="s">
        <v>10</v>
      </c>
      <c r="E1661" s="12" t="s">
        <v>23</v>
      </c>
      <c r="F1661" s="12">
        <v>68</v>
      </c>
      <c r="G1661" s="12">
        <v>70.8</v>
      </c>
      <c r="H1661" s="12">
        <v>4859.95</v>
      </c>
      <c r="I1661" s="12" t="s">
        <v>10</v>
      </c>
    </row>
    <row r="1662" spans="1:9">
      <c r="A1662" s="12" t="s">
        <v>1678</v>
      </c>
      <c r="B1662" s="12" t="s">
        <v>12</v>
      </c>
      <c r="C1662" s="12" t="s">
        <v>11</v>
      </c>
      <c r="D1662" s="12" t="s">
        <v>10</v>
      </c>
      <c r="E1662" s="12" t="s">
        <v>13</v>
      </c>
      <c r="F1662" s="12">
        <v>47</v>
      </c>
      <c r="G1662" s="12">
        <v>25.4</v>
      </c>
      <c r="H1662" s="12">
        <v>1139.2</v>
      </c>
      <c r="I1662" s="12" t="s">
        <v>10</v>
      </c>
    </row>
    <row r="1663" spans="1:9">
      <c r="A1663" s="12" t="s">
        <v>1679</v>
      </c>
      <c r="B1663" s="12" t="s">
        <v>12</v>
      </c>
      <c r="C1663" s="12" t="s">
        <v>11</v>
      </c>
      <c r="D1663" s="12" t="s">
        <v>12</v>
      </c>
      <c r="E1663" s="12" t="s">
        <v>19</v>
      </c>
      <c r="F1663" s="12">
        <v>65</v>
      </c>
      <c r="G1663" s="12">
        <v>108.8</v>
      </c>
      <c r="H1663" s="12">
        <v>7082.45</v>
      </c>
      <c r="I1663" s="12" t="s">
        <v>10</v>
      </c>
    </row>
    <row r="1664" spans="1:9">
      <c r="A1664" s="12" t="s">
        <v>1680</v>
      </c>
      <c r="B1664" s="12" t="s">
        <v>12</v>
      </c>
      <c r="C1664" s="12" t="s">
        <v>11</v>
      </c>
      <c r="D1664" s="12" t="s">
        <v>12</v>
      </c>
      <c r="E1664" s="12" t="s">
        <v>13</v>
      </c>
      <c r="F1664" s="12">
        <v>5</v>
      </c>
      <c r="G1664" s="12">
        <v>69.75</v>
      </c>
      <c r="H1664" s="12">
        <v>324.60000000000002</v>
      </c>
      <c r="I1664" s="12" t="s">
        <v>12</v>
      </c>
    </row>
    <row r="1665" spans="1:9">
      <c r="A1665" s="12" t="s">
        <v>1681</v>
      </c>
      <c r="B1665" s="12" t="s">
        <v>12</v>
      </c>
      <c r="C1665" s="12" t="s">
        <v>11</v>
      </c>
      <c r="D1665" s="12" t="s">
        <v>12</v>
      </c>
      <c r="E1665" s="12" t="s">
        <v>13</v>
      </c>
      <c r="F1665" s="12">
        <v>51</v>
      </c>
      <c r="G1665" s="12">
        <v>94.65</v>
      </c>
      <c r="H1665" s="12">
        <v>4812.75</v>
      </c>
      <c r="I1665" s="12" t="s">
        <v>12</v>
      </c>
    </row>
    <row r="1666" spans="1:9">
      <c r="A1666" s="12" t="s">
        <v>1682</v>
      </c>
      <c r="B1666" s="12" t="s">
        <v>12</v>
      </c>
      <c r="C1666" s="12" t="s">
        <v>11</v>
      </c>
      <c r="D1666" s="12" t="s">
        <v>10</v>
      </c>
      <c r="E1666" s="12" t="s">
        <v>19</v>
      </c>
      <c r="F1666" s="12">
        <v>46</v>
      </c>
      <c r="G1666" s="12">
        <v>96.05</v>
      </c>
      <c r="H1666" s="12">
        <v>4399.5</v>
      </c>
      <c r="I1666" s="12" t="s">
        <v>12</v>
      </c>
    </row>
    <row r="1667" spans="1:9">
      <c r="A1667" s="12" t="s">
        <v>1683</v>
      </c>
      <c r="B1667" s="12" t="s">
        <v>12</v>
      </c>
      <c r="C1667" s="12" t="s">
        <v>11</v>
      </c>
      <c r="D1667" s="12" t="s">
        <v>12</v>
      </c>
      <c r="E1667" s="12" t="s">
        <v>13</v>
      </c>
      <c r="F1667" s="12">
        <v>9</v>
      </c>
      <c r="G1667" s="12">
        <v>76.849999999999994</v>
      </c>
      <c r="H1667" s="12">
        <v>663.55</v>
      </c>
      <c r="I1667" s="12" t="s">
        <v>10</v>
      </c>
    </row>
    <row r="1668" spans="1:9">
      <c r="A1668" s="12" t="s">
        <v>1684</v>
      </c>
      <c r="B1668" s="12" t="s">
        <v>12</v>
      </c>
      <c r="C1668" s="12" t="s">
        <v>29</v>
      </c>
      <c r="D1668" s="12" t="s">
        <v>10</v>
      </c>
      <c r="E1668" s="12" t="s">
        <v>16</v>
      </c>
      <c r="F1668" s="12">
        <v>8</v>
      </c>
      <c r="G1668" s="12">
        <v>20.25</v>
      </c>
      <c r="H1668" s="12">
        <v>174.65</v>
      </c>
      <c r="I1668" s="12" t="s">
        <v>10</v>
      </c>
    </row>
    <row r="1669" spans="1:9">
      <c r="A1669" s="12" t="s">
        <v>1685</v>
      </c>
      <c r="B1669" s="12" t="s">
        <v>12</v>
      </c>
      <c r="C1669" s="12" t="s">
        <v>15</v>
      </c>
      <c r="D1669" s="12" t="s">
        <v>12</v>
      </c>
      <c r="E1669" s="12" t="s">
        <v>23</v>
      </c>
      <c r="F1669" s="12">
        <v>14</v>
      </c>
      <c r="G1669" s="12">
        <v>24.8</v>
      </c>
      <c r="H1669" s="12">
        <v>321.7</v>
      </c>
      <c r="I1669" s="12" t="s">
        <v>10</v>
      </c>
    </row>
    <row r="1670" spans="1:9">
      <c r="A1670" s="12" t="s">
        <v>1686</v>
      </c>
      <c r="B1670" s="12" t="s">
        <v>12</v>
      </c>
      <c r="C1670" s="12" t="s">
        <v>11</v>
      </c>
      <c r="D1670" s="12" t="s">
        <v>12</v>
      </c>
      <c r="E1670" s="12" t="s">
        <v>13</v>
      </c>
      <c r="F1670" s="12">
        <v>45</v>
      </c>
      <c r="G1670" s="12">
        <v>115.65</v>
      </c>
      <c r="H1670" s="12">
        <v>5125.5</v>
      </c>
      <c r="I1670" s="12" t="s">
        <v>10</v>
      </c>
    </row>
    <row r="1671" spans="1:9">
      <c r="A1671" s="12" t="s">
        <v>1687</v>
      </c>
      <c r="B1671" s="12" t="s">
        <v>12</v>
      </c>
      <c r="C1671" s="12" t="s">
        <v>11</v>
      </c>
      <c r="D1671" s="12" t="s">
        <v>12</v>
      </c>
      <c r="E1671" s="12" t="s">
        <v>23</v>
      </c>
      <c r="F1671" s="12">
        <v>8</v>
      </c>
      <c r="G1671" s="12">
        <v>74.599999999999994</v>
      </c>
      <c r="H1671" s="12">
        <v>548.9</v>
      </c>
      <c r="I1671" s="12" t="s">
        <v>10</v>
      </c>
    </row>
    <row r="1672" spans="1:9">
      <c r="A1672" s="12" t="s">
        <v>1688</v>
      </c>
      <c r="B1672" s="12" t="s">
        <v>12</v>
      </c>
      <c r="C1672" s="12" t="s">
        <v>11</v>
      </c>
      <c r="D1672" s="12" t="s">
        <v>12</v>
      </c>
      <c r="E1672" s="12" t="s">
        <v>16</v>
      </c>
      <c r="F1672" s="12">
        <v>1</v>
      </c>
      <c r="G1672" s="12">
        <v>50.15</v>
      </c>
      <c r="H1672" s="12">
        <v>50.15</v>
      </c>
      <c r="I1672" s="12" t="s">
        <v>12</v>
      </c>
    </row>
    <row r="1673" spans="1:9">
      <c r="A1673" s="12" t="s">
        <v>1689</v>
      </c>
      <c r="B1673" s="12" t="s">
        <v>12</v>
      </c>
      <c r="C1673" s="12" t="s">
        <v>15</v>
      </c>
      <c r="D1673" s="12" t="s">
        <v>12</v>
      </c>
      <c r="E1673" s="12" t="s">
        <v>19</v>
      </c>
      <c r="F1673" s="12">
        <v>66</v>
      </c>
      <c r="G1673" s="12">
        <v>103.15</v>
      </c>
      <c r="H1673" s="12">
        <v>7031.3</v>
      </c>
      <c r="I1673" s="12" t="s">
        <v>10</v>
      </c>
    </row>
    <row r="1674" spans="1:9">
      <c r="A1674" s="12" t="s">
        <v>1690</v>
      </c>
      <c r="B1674" s="12" t="s">
        <v>12</v>
      </c>
      <c r="C1674" s="12" t="s">
        <v>29</v>
      </c>
      <c r="D1674" s="12" t="s">
        <v>10</v>
      </c>
      <c r="E1674" s="12" t="s">
        <v>23</v>
      </c>
      <c r="F1674" s="12">
        <v>72</v>
      </c>
      <c r="G1674" s="12">
        <v>72.099999999999994</v>
      </c>
      <c r="H1674" s="12">
        <v>5016.6499999999996</v>
      </c>
      <c r="I1674" s="12" t="s">
        <v>10</v>
      </c>
    </row>
    <row r="1675" spans="1:9">
      <c r="A1675" s="12" t="s">
        <v>1691</v>
      </c>
      <c r="B1675" s="12" t="s">
        <v>12</v>
      </c>
      <c r="C1675" s="12" t="s">
        <v>11</v>
      </c>
      <c r="D1675" s="12" t="s">
        <v>12</v>
      </c>
      <c r="E1675" s="12" t="s">
        <v>19</v>
      </c>
      <c r="F1675" s="12">
        <v>41</v>
      </c>
      <c r="G1675" s="12">
        <v>113.6</v>
      </c>
      <c r="H1675" s="12">
        <v>4594.95</v>
      </c>
      <c r="I1675" s="12" t="s">
        <v>12</v>
      </c>
    </row>
    <row r="1676" spans="1:9">
      <c r="A1676" s="12" t="s">
        <v>1692</v>
      </c>
      <c r="B1676" s="12" t="s">
        <v>12</v>
      </c>
      <c r="C1676" s="12" t="s">
        <v>29</v>
      </c>
      <c r="D1676" s="12" t="s">
        <v>10</v>
      </c>
      <c r="E1676" s="12" t="s">
        <v>16</v>
      </c>
      <c r="F1676" s="12">
        <v>23</v>
      </c>
      <c r="G1676" s="12">
        <v>25.1</v>
      </c>
      <c r="H1676" s="12">
        <v>611.45000000000005</v>
      </c>
      <c r="I1676" s="12" t="s">
        <v>10</v>
      </c>
    </row>
    <row r="1677" spans="1:9">
      <c r="A1677" s="12" t="s">
        <v>1693</v>
      </c>
      <c r="B1677" s="12" t="s">
        <v>12</v>
      </c>
      <c r="C1677" s="12" t="s">
        <v>11</v>
      </c>
      <c r="D1677" s="12" t="s">
        <v>12</v>
      </c>
      <c r="E1677" s="12" t="s">
        <v>13</v>
      </c>
      <c r="F1677" s="12">
        <v>29</v>
      </c>
      <c r="G1677" s="12">
        <v>78.900000000000006</v>
      </c>
      <c r="H1677" s="12">
        <v>2384.15</v>
      </c>
      <c r="I1677" s="12" t="s">
        <v>12</v>
      </c>
    </row>
    <row r="1678" spans="1:9">
      <c r="A1678" s="12" t="s">
        <v>1694</v>
      </c>
      <c r="B1678" s="12" t="s">
        <v>12</v>
      </c>
      <c r="C1678" s="12" t="s">
        <v>11</v>
      </c>
      <c r="D1678" s="12" t="s">
        <v>12</v>
      </c>
      <c r="E1678" s="12" t="s">
        <v>13</v>
      </c>
      <c r="F1678" s="12">
        <v>4</v>
      </c>
      <c r="G1678" s="12">
        <v>80.150000000000006</v>
      </c>
      <c r="H1678" s="12">
        <v>319.85000000000002</v>
      </c>
      <c r="I1678" s="12" t="s">
        <v>10</v>
      </c>
    </row>
    <row r="1679" spans="1:9">
      <c r="A1679" s="12" t="s">
        <v>1695</v>
      </c>
      <c r="B1679" s="12" t="s">
        <v>12</v>
      </c>
      <c r="C1679" s="12" t="s">
        <v>29</v>
      </c>
      <c r="D1679" s="12" t="s">
        <v>10</v>
      </c>
      <c r="E1679" s="12" t="s">
        <v>16</v>
      </c>
      <c r="F1679" s="12">
        <v>6</v>
      </c>
      <c r="G1679" s="12">
        <v>25.4</v>
      </c>
      <c r="H1679" s="12">
        <v>153.30000000000001</v>
      </c>
      <c r="I1679" s="12" t="s">
        <v>10</v>
      </c>
    </row>
    <row r="1680" spans="1:9">
      <c r="A1680" s="12" t="s">
        <v>1696</v>
      </c>
      <c r="B1680" s="12" t="s">
        <v>12</v>
      </c>
      <c r="C1680" s="12" t="s">
        <v>15</v>
      </c>
      <c r="D1680" s="12" t="s">
        <v>12</v>
      </c>
      <c r="E1680" s="12" t="s">
        <v>23</v>
      </c>
      <c r="F1680" s="12">
        <v>67</v>
      </c>
      <c r="G1680" s="12">
        <v>105.4</v>
      </c>
      <c r="H1680" s="12">
        <v>7035.6</v>
      </c>
      <c r="I1680" s="12" t="s">
        <v>10</v>
      </c>
    </row>
    <row r="1681" spans="1:9">
      <c r="A1681" s="12" t="s">
        <v>1697</v>
      </c>
      <c r="B1681" s="12" t="s">
        <v>12</v>
      </c>
      <c r="C1681" s="12" t="s">
        <v>11</v>
      </c>
      <c r="D1681" s="12" t="s">
        <v>12</v>
      </c>
      <c r="E1681" s="12" t="s">
        <v>16</v>
      </c>
      <c r="F1681" s="12">
        <v>7</v>
      </c>
      <c r="G1681" s="12">
        <v>45.75</v>
      </c>
      <c r="H1681" s="12">
        <v>344.2</v>
      </c>
      <c r="I1681" s="12" t="s">
        <v>10</v>
      </c>
    </row>
    <row r="1682" spans="1:9">
      <c r="A1682" s="12" t="s">
        <v>1698</v>
      </c>
      <c r="B1682" s="12" t="s">
        <v>12</v>
      </c>
      <c r="C1682" s="12" t="s">
        <v>15</v>
      </c>
      <c r="D1682" s="12" t="s">
        <v>12</v>
      </c>
      <c r="E1682" s="12" t="s">
        <v>16</v>
      </c>
      <c r="F1682" s="12">
        <v>56</v>
      </c>
      <c r="G1682" s="12">
        <v>24.45</v>
      </c>
      <c r="H1682" s="12">
        <v>1431.65</v>
      </c>
      <c r="I1682" s="12" t="s">
        <v>10</v>
      </c>
    </row>
    <row r="1683" spans="1:9">
      <c r="A1683" s="12" t="s">
        <v>1699</v>
      </c>
      <c r="B1683" s="12" t="s">
        <v>12</v>
      </c>
      <c r="C1683" s="12" t="s">
        <v>29</v>
      </c>
      <c r="D1683" s="12" t="s">
        <v>10</v>
      </c>
      <c r="E1683" s="12" t="s">
        <v>23</v>
      </c>
      <c r="F1683" s="12">
        <v>72</v>
      </c>
      <c r="G1683" s="12">
        <v>25</v>
      </c>
      <c r="H1683" s="12">
        <v>1849.2</v>
      </c>
      <c r="I1683" s="12" t="s">
        <v>10</v>
      </c>
    </row>
    <row r="1684" spans="1:9">
      <c r="A1684" s="12" t="s">
        <v>1700</v>
      </c>
      <c r="B1684" s="12" t="s">
        <v>12</v>
      </c>
      <c r="C1684" s="12" t="s">
        <v>29</v>
      </c>
      <c r="D1684" s="12" t="s">
        <v>12</v>
      </c>
      <c r="E1684" s="12" t="s">
        <v>13</v>
      </c>
      <c r="F1684" s="12">
        <v>72</v>
      </c>
      <c r="G1684" s="12">
        <v>85.25</v>
      </c>
      <c r="H1684" s="12">
        <v>6083.1</v>
      </c>
      <c r="I1684" s="12" t="s">
        <v>10</v>
      </c>
    </row>
    <row r="1685" spans="1:9">
      <c r="A1685" s="12" t="s">
        <v>1701</v>
      </c>
      <c r="B1685" s="12" t="s">
        <v>12</v>
      </c>
      <c r="C1685" s="12" t="s">
        <v>29</v>
      </c>
      <c r="D1685" s="12" t="s">
        <v>10</v>
      </c>
      <c r="E1685" s="12" t="s">
        <v>23</v>
      </c>
      <c r="F1685" s="12">
        <v>23</v>
      </c>
      <c r="G1685" s="12">
        <v>19.600000000000001</v>
      </c>
      <c r="H1685" s="12">
        <v>426.65</v>
      </c>
      <c r="I1685" s="12" t="s">
        <v>10</v>
      </c>
    </row>
    <row r="1686" spans="1:9">
      <c r="A1686" s="12" t="s">
        <v>1702</v>
      </c>
      <c r="B1686" s="12" t="s">
        <v>12</v>
      </c>
      <c r="C1686" s="12" t="s">
        <v>11</v>
      </c>
      <c r="D1686" s="12" t="s">
        <v>10</v>
      </c>
      <c r="E1686" s="12" t="s">
        <v>16</v>
      </c>
      <c r="F1686" s="12">
        <v>35</v>
      </c>
      <c r="G1686" s="12">
        <v>50.15</v>
      </c>
      <c r="H1686" s="12">
        <v>1655.35</v>
      </c>
      <c r="I1686" s="12" t="s">
        <v>10</v>
      </c>
    </row>
    <row r="1687" spans="1:9">
      <c r="A1687" s="12" t="s">
        <v>1703</v>
      </c>
      <c r="B1687" s="12" t="s">
        <v>12</v>
      </c>
      <c r="C1687" s="12" t="s">
        <v>11</v>
      </c>
      <c r="D1687" s="12" t="s">
        <v>12</v>
      </c>
      <c r="E1687" s="12" t="s">
        <v>13</v>
      </c>
      <c r="F1687" s="12">
        <v>27</v>
      </c>
      <c r="G1687" s="12">
        <v>70.55</v>
      </c>
      <c r="H1687" s="12">
        <v>1943.9</v>
      </c>
      <c r="I1687" s="12" t="s">
        <v>10</v>
      </c>
    </row>
    <row r="1688" spans="1:9">
      <c r="A1688" s="12" t="s">
        <v>1704</v>
      </c>
      <c r="B1688" s="12" t="s">
        <v>12</v>
      </c>
      <c r="C1688" s="12" t="s">
        <v>11</v>
      </c>
      <c r="D1688" s="12" t="s">
        <v>12</v>
      </c>
      <c r="E1688" s="12" t="s">
        <v>13</v>
      </c>
      <c r="F1688" s="12">
        <v>26</v>
      </c>
      <c r="G1688" s="12">
        <v>60.05</v>
      </c>
      <c r="H1688" s="12">
        <v>1616.15</v>
      </c>
      <c r="I1688" s="12" t="s">
        <v>12</v>
      </c>
    </row>
    <row r="1689" spans="1:9">
      <c r="A1689" s="12" t="s">
        <v>1705</v>
      </c>
      <c r="B1689" s="12" t="s">
        <v>12</v>
      </c>
      <c r="C1689" s="12" t="s">
        <v>15</v>
      </c>
      <c r="D1689" s="12" t="s">
        <v>10</v>
      </c>
      <c r="E1689" s="12" t="s">
        <v>16</v>
      </c>
      <c r="F1689" s="12">
        <v>12</v>
      </c>
      <c r="G1689" s="12">
        <v>26.4</v>
      </c>
      <c r="H1689" s="12">
        <v>314.95</v>
      </c>
      <c r="I1689" s="12" t="s">
        <v>10</v>
      </c>
    </row>
    <row r="1690" spans="1:9">
      <c r="A1690" s="12" t="s">
        <v>1706</v>
      </c>
      <c r="B1690" s="12" t="s">
        <v>12</v>
      </c>
      <c r="C1690" s="12" t="s">
        <v>29</v>
      </c>
      <c r="D1690" s="12" t="s">
        <v>10</v>
      </c>
      <c r="E1690" s="12" t="s">
        <v>16</v>
      </c>
      <c r="F1690" s="12">
        <v>40</v>
      </c>
      <c r="G1690" s="12">
        <v>20.149999999999999</v>
      </c>
      <c r="H1690" s="12">
        <v>804.85</v>
      </c>
      <c r="I1690" s="12" t="s">
        <v>10</v>
      </c>
    </row>
    <row r="1691" spans="1:9">
      <c r="A1691" s="12" t="s">
        <v>1707</v>
      </c>
      <c r="B1691" s="12" t="s">
        <v>10</v>
      </c>
      <c r="C1691" s="12" t="s">
        <v>11</v>
      </c>
      <c r="D1691" s="12" t="s">
        <v>10</v>
      </c>
      <c r="E1691" s="12" t="s">
        <v>16</v>
      </c>
      <c r="F1691" s="12">
        <v>7</v>
      </c>
      <c r="G1691" s="12">
        <v>58.85</v>
      </c>
      <c r="H1691" s="12">
        <v>465.7</v>
      </c>
      <c r="I1691" s="12" t="s">
        <v>10</v>
      </c>
    </row>
    <row r="1692" spans="1:9">
      <c r="A1692" s="12" t="s">
        <v>1708</v>
      </c>
      <c r="B1692" s="12" t="s">
        <v>12</v>
      </c>
      <c r="C1692" s="12" t="s">
        <v>11</v>
      </c>
      <c r="D1692" s="12" t="s">
        <v>12</v>
      </c>
      <c r="E1692" s="12" t="s">
        <v>23</v>
      </c>
      <c r="F1692" s="12">
        <v>70</v>
      </c>
      <c r="G1692" s="12">
        <v>97.55</v>
      </c>
      <c r="H1692" s="12">
        <v>6669.05</v>
      </c>
      <c r="I1692" s="12" t="s">
        <v>10</v>
      </c>
    </row>
    <row r="1693" spans="1:9">
      <c r="A1693" s="12" t="s">
        <v>1709</v>
      </c>
      <c r="B1693" s="12" t="s">
        <v>12</v>
      </c>
      <c r="C1693" s="12" t="s">
        <v>29</v>
      </c>
      <c r="D1693" s="12" t="s">
        <v>10</v>
      </c>
      <c r="E1693" s="12" t="s">
        <v>23</v>
      </c>
      <c r="F1693" s="12">
        <v>60</v>
      </c>
      <c r="G1693" s="12">
        <v>19.649999999999999</v>
      </c>
      <c r="H1693" s="12">
        <v>1161.75</v>
      </c>
      <c r="I1693" s="12" t="s">
        <v>10</v>
      </c>
    </row>
    <row r="1694" spans="1:9">
      <c r="A1694" s="12" t="s">
        <v>1710</v>
      </c>
      <c r="B1694" s="12" t="s">
        <v>10</v>
      </c>
      <c r="C1694" s="12" t="s">
        <v>15</v>
      </c>
      <c r="D1694" s="12" t="s">
        <v>12</v>
      </c>
      <c r="E1694" s="12" t="s">
        <v>23</v>
      </c>
      <c r="F1694" s="12">
        <v>39</v>
      </c>
      <c r="G1694" s="12">
        <v>25.25</v>
      </c>
      <c r="H1694" s="12">
        <v>947.75</v>
      </c>
      <c r="I1694" s="12" t="s">
        <v>10</v>
      </c>
    </row>
    <row r="1695" spans="1:9">
      <c r="A1695" s="12" t="s">
        <v>1711</v>
      </c>
      <c r="B1695" s="12" t="s">
        <v>12</v>
      </c>
      <c r="C1695" s="12" t="s">
        <v>29</v>
      </c>
      <c r="D1695" s="12" t="s">
        <v>10</v>
      </c>
      <c r="E1695" s="12" t="s">
        <v>23</v>
      </c>
      <c r="F1695" s="12">
        <v>72</v>
      </c>
      <c r="G1695" s="12">
        <v>114.45</v>
      </c>
      <c r="H1695" s="12">
        <v>8375.0499999999993</v>
      </c>
      <c r="I1695" s="12" t="s">
        <v>10</v>
      </c>
    </row>
    <row r="1696" spans="1:9">
      <c r="A1696" s="12" t="s">
        <v>1712</v>
      </c>
      <c r="B1696" s="12" t="s">
        <v>10</v>
      </c>
      <c r="C1696" s="12" t="s">
        <v>11</v>
      </c>
      <c r="D1696" s="12" t="s">
        <v>12</v>
      </c>
      <c r="E1696" s="12" t="s">
        <v>13</v>
      </c>
      <c r="F1696" s="12">
        <v>1</v>
      </c>
      <c r="G1696" s="12">
        <v>34.700000000000003</v>
      </c>
      <c r="H1696" s="12">
        <v>34.700000000000003</v>
      </c>
      <c r="I1696" s="12" t="s">
        <v>12</v>
      </c>
    </row>
    <row r="1697" spans="1:9">
      <c r="A1697" s="12" t="s">
        <v>1713</v>
      </c>
      <c r="B1697" s="12" t="s">
        <v>12</v>
      </c>
      <c r="C1697" s="12" t="s">
        <v>15</v>
      </c>
      <c r="D1697" s="12" t="s">
        <v>12</v>
      </c>
      <c r="E1697" s="12" t="s">
        <v>13</v>
      </c>
      <c r="F1697" s="12">
        <v>54</v>
      </c>
      <c r="G1697" s="12">
        <v>70.7</v>
      </c>
      <c r="H1697" s="12">
        <v>3770</v>
      </c>
      <c r="I1697" s="12" t="s">
        <v>10</v>
      </c>
    </row>
    <row r="1698" spans="1:9">
      <c r="A1698" s="12" t="s">
        <v>1714</v>
      </c>
      <c r="B1698" s="12" t="s">
        <v>12</v>
      </c>
      <c r="C1698" s="12" t="s">
        <v>11</v>
      </c>
      <c r="D1698" s="12" t="s">
        <v>12</v>
      </c>
      <c r="E1698" s="12" t="s">
        <v>13</v>
      </c>
      <c r="F1698" s="12">
        <v>3</v>
      </c>
      <c r="G1698" s="12">
        <v>85.3</v>
      </c>
      <c r="H1698" s="12">
        <v>264.8</v>
      </c>
      <c r="I1698" s="12" t="s">
        <v>12</v>
      </c>
    </row>
    <row r="1699" spans="1:9">
      <c r="A1699" s="12" t="s">
        <v>1715</v>
      </c>
      <c r="B1699" s="12" t="s">
        <v>12</v>
      </c>
      <c r="C1699" s="12" t="s">
        <v>29</v>
      </c>
      <c r="D1699" s="12" t="s">
        <v>10</v>
      </c>
      <c r="E1699" s="12" t="s">
        <v>23</v>
      </c>
      <c r="F1699" s="12">
        <v>63</v>
      </c>
      <c r="G1699" s="12">
        <v>75.55</v>
      </c>
      <c r="H1699" s="12">
        <v>4707.8500000000004</v>
      </c>
      <c r="I1699" s="12" t="s">
        <v>10</v>
      </c>
    </row>
    <row r="1700" spans="1:9">
      <c r="A1700" s="12" t="s">
        <v>1716</v>
      </c>
      <c r="B1700" s="12" t="s">
        <v>12</v>
      </c>
      <c r="C1700" s="12" t="s">
        <v>29</v>
      </c>
      <c r="D1700" s="12" t="s">
        <v>12</v>
      </c>
      <c r="E1700" s="12" t="s">
        <v>13</v>
      </c>
      <c r="F1700" s="12">
        <v>71</v>
      </c>
      <c r="G1700" s="12">
        <v>84.8</v>
      </c>
      <c r="H1700" s="12">
        <v>6152.4</v>
      </c>
      <c r="I1700" s="12" t="s">
        <v>10</v>
      </c>
    </row>
    <row r="1701" spans="1:9">
      <c r="A1701" s="12" t="s">
        <v>1717</v>
      </c>
      <c r="B1701" s="12" t="s">
        <v>12</v>
      </c>
      <c r="C1701" s="12" t="s">
        <v>15</v>
      </c>
      <c r="D1701" s="12" t="s">
        <v>12</v>
      </c>
      <c r="E1701" s="12" t="s">
        <v>16</v>
      </c>
      <c r="F1701" s="12">
        <v>42</v>
      </c>
      <c r="G1701" s="12">
        <v>20.65</v>
      </c>
      <c r="H1701" s="12">
        <v>958.1</v>
      </c>
      <c r="I1701" s="12" t="s">
        <v>10</v>
      </c>
    </row>
    <row r="1702" spans="1:9">
      <c r="A1702" s="12" t="s">
        <v>1718</v>
      </c>
      <c r="B1702" s="12" t="s">
        <v>12</v>
      </c>
      <c r="C1702" s="12" t="s">
        <v>29</v>
      </c>
      <c r="D1702" s="12" t="s">
        <v>10</v>
      </c>
      <c r="E1702" s="12" t="s">
        <v>19</v>
      </c>
      <c r="F1702" s="12">
        <v>47</v>
      </c>
      <c r="G1702" s="12">
        <v>20.45</v>
      </c>
      <c r="H1702" s="12">
        <v>943</v>
      </c>
      <c r="I1702" s="12" t="s">
        <v>10</v>
      </c>
    </row>
    <row r="1703" spans="1:9">
      <c r="A1703" s="12" t="s">
        <v>1719</v>
      </c>
      <c r="B1703" s="12" t="s">
        <v>12</v>
      </c>
      <c r="C1703" s="12" t="s">
        <v>15</v>
      </c>
      <c r="D1703" s="12" t="s">
        <v>12</v>
      </c>
      <c r="E1703" s="12" t="s">
        <v>23</v>
      </c>
      <c r="F1703" s="12">
        <v>66</v>
      </c>
      <c r="G1703" s="12">
        <v>102.45</v>
      </c>
      <c r="H1703" s="12">
        <v>6615.15</v>
      </c>
      <c r="I1703" s="12" t="s">
        <v>12</v>
      </c>
    </row>
    <row r="1704" spans="1:9">
      <c r="A1704" s="12" t="s">
        <v>1720</v>
      </c>
      <c r="B1704" s="12" t="s">
        <v>12</v>
      </c>
      <c r="C1704" s="12" t="s">
        <v>11</v>
      </c>
      <c r="D1704" s="12" t="s">
        <v>12</v>
      </c>
      <c r="E1704" s="12" t="s">
        <v>19</v>
      </c>
      <c r="F1704" s="12">
        <v>21</v>
      </c>
      <c r="G1704" s="12">
        <v>104.4</v>
      </c>
      <c r="H1704" s="12">
        <v>2200.25</v>
      </c>
      <c r="I1704" s="12" t="s">
        <v>12</v>
      </c>
    </row>
    <row r="1705" spans="1:9">
      <c r="A1705" s="12" t="s">
        <v>1721</v>
      </c>
      <c r="B1705" s="12" t="s">
        <v>10</v>
      </c>
      <c r="C1705" s="12" t="s">
        <v>11</v>
      </c>
      <c r="D1705" s="12" t="s">
        <v>12</v>
      </c>
      <c r="E1705" s="12" t="s">
        <v>13</v>
      </c>
      <c r="F1705" s="12">
        <v>11</v>
      </c>
      <c r="G1705" s="12">
        <v>35.65</v>
      </c>
      <c r="H1705" s="12">
        <v>425.1</v>
      </c>
      <c r="I1705" s="12" t="s">
        <v>10</v>
      </c>
    </row>
    <row r="1706" spans="1:9">
      <c r="A1706" s="12" t="s">
        <v>1722</v>
      </c>
      <c r="B1706" s="12" t="s">
        <v>12</v>
      </c>
      <c r="C1706" s="12" t="s">
        <v>11</v>
      </c>
      <c r="D1706" s="12" t="s">
        <v>12</v>
      </c>
      <c r="E1706" s="12" t="s">
        <v>13</v>
      </c>
      <c r="F1706" s="12">
        <v>1</v>
      </c>
      <c r="G1706" s="12">
        <v>99.75</v>
      </c>
      <c r="H1706" s="12">
        <v>99.75</v>
      </c>
      <c r="I1706" s="12" t="s">
        <v>12</v>
      </c>
    </row>
    <row r="1707" spans="1:9">
      <c r="A1707" s="12" t="s">
        <v>1723</v>
      </c>
      <c r="B1707" s="12" t="s">
        <v>12</v>
      </c>
      <c r="C1707" s="12" t="s">
        <v>11</v>
      </c>
      <c r="D1707" s="12" t="s">
        <v>10</v>
      </c>
      <c r="E1707" s="12" t="s">
        <v>13</v>
      </c>
      <c r="F1707" s="12">
        <v>55</v>
      </c>
      <c r="G1707" s="12">
        <v>90.45</v>
      </c>
      <c r="H1707" s="12">
        <v>5044.8</v>
      </c>
      <c r="I1707" s="12" t="s">
        <v>10</v>
      </c>
    </row>
    <row r="1708" spans="1:9">
      <c r="A1708" s="12" t="s">
        <v>1724</v>
      </c>
      <c r="B1708" s="12" t="s">
        <v>12</v>
      </c>
      <c r="C1708" s="12" t="s">
        <v>29</v>
      </c>
      <c r="D1708" s="12" t="s">
        <v>12</v>
      </c>
      <c r="E1708" s="12" t="s">
        <v>23</v>
      </c>
      <c r="F1708" s="12">
        <v>69</v>
      </c>
      <c r="G1708" s="12">
        <v>97.65</v>
      </c>
      <c r="H1708" s="12">
        <v>6743.55</v>
      </c>
      <c r="I1708" s="12" t="s">
        <v>10</v>
      </c>
    </row>
    <row r="1709" spans="1:9">
      <c r="A1709" s="12" t="s">
        <v>1725</v>
      </c>
      <c r="B1709" s="12" t="s">
        <v>12</v>
      </c>
      <c r="C1709" s="12" t="s">
        <v>11</v>
      </c>
      <c r="D1709" s="12" t="s">
        <v>10</v>
      </c>
      <c r="E1709" s="12" t="s">
        <v>13</v>
      </c>
      <c r="F1709" s="12">
        <v>3</v>
      </c>
      <c r="G1709" s="12">
        <v>73.849999999999994</v>
      </c>
      <c r="H1709" s="12">
        <v>196.4</v>
      </c>
      <c r="I1709" s="12" t="s">
        <v>10</v>
      </c>
    </row>
    <row r="1710" spans="1:9">
      <c r="A1710" s="12" t="s">
        <v>1726</v>
      </c>
      <c r="B1710" s="12" t="s">
        <v>12</v>
      </c>
      <c r="C1710" s="12" t="s">
        <v>11</v>
      </c>
      <c r="D1710" s="12" t="s">
        <v>12</v>
      </c>
      <c r="E1710" s="12" t="s">
        <v>13</v>
      </c>
      <c r="F1710" s="12">
        <v>4</v>
      </c>
      <c r="G1710" s="12">
        <v>74.400000000000006</v>
      </c>
      <c r="H1710" s="12">
        <v>299.7</v>
      </c>
      <c r="I1710" s="12" t="s">
        <v>12</v>
      </c>
    </row>
    <row r="1711" spans="1:9">
      <c r="A1711" s="12" t="s">
        <v>1727</v>
      </c>
      <c r="B1711" s="12" t="s">
        <v>12</v>
      </c>
      <c r="C1711" s="12" t="s">
        <v>29</v>
      </c>
      <c r="D1711" s="12" t="s">
        <v>12</v>
      </c>
      <c r="E1711" s="12" t="s">
        <v>23</v>
      </c>
      <c r="F1711" s="12">
        <v>30</v>
      </c>
      <c r="G1711" s="12">
        <v>69.099999999999994</v>
      </c>
      <c r="H1711" s="12">
        <v>2093.9</v>
      </c>
      <c r="I1711" s="12" t="s">
        <v>10</v>
      </c>
    </row>
    <row r="1712" spans="1:9">
      <c r="A1712" s="12" t="s">
        <v>1728</v>
      </c>
      <c r="B1712" s="12" t="s">
        <v>12</v>
      </c>
      <c r="C1712" s="12" t="s">
        <v>11</v>
      </c>
      <c r="D1712" s="12" t="s">
        <v>12</v>
      </c>
      <c r="E1712" s="12" t="s">
        <v>13</v>
      </c>
      <c r="F1712" s="12">
        <v>5</v>
      </c>
      <c r="G1712" s="12">
        <v>82.75</v>
      </c>
      <c r="H1712" s="12">
        <v>417.75</v>
      </c>
      <c r="I1712" s="12" t="s">
        <v>10</v>
      </c>
    </row>
    <row r="1713" spans="1:9">
      <c r="A1713" s="12" t="s">
        <v>1729</v>
      </c>
      <c r="B1713" s="12" t="s">
        <v>12</v>
      </c>
      <c r="C1713" s="12" t="s">
        <v>29</v>
      </c>
      <c r="D1713" s="12" t="s">
        <v>12</v>
      </c>
      <c r="E1713" s="12" t="s">
        <v>23</v>
      </c>
      <c r="F1713" s="12">
        <v>71</v>
      </c>
      <c r="G1713" s="12">
        <v>24.4</v>
      </c>
      <c r="H1713" s="12">
        <v>1725.4</v>
      </c>
      <c r="I1713" s="12" t="s">
        <v>10</v>
      </c>
    </row>
    <row r="1714" spans="1:9">
      <c r="A1714" s="12" t="s">
        <v>1730</v>
      </c>
      <c r="B1714" s="12" t="s">
        <v>12</v>
      </c>
      <c r="C1714" s="12" t="s">
        <v>15</v>
      </c>
      <c r="D1714" s="12" t="s">
        <v>12</v>
      </c>
      <c r="E1714" s="12" t="s">
        <v>13</v>
      </c>
      <c r="F1714" s="12">
        <v>29</v>
      </c>
      <c r="G1714" s="12">
        <v>55.25</v>
      </c>
      <c r="H1714" s="12">
        <v>1620.2</v>
      </c>
      <c r="I1714" s="12" t="s">
        <v>10</v>
      </c>
    </row>
    <row r="1715" spans="1:9">
      <c r="A1715" s="12" t="s">
        <v>1731</v>
      </c>
      <c r="B1715" s="12" t="s">
        <v>12</v>
      </c>
      <c r="C1715" s="12" t="s">
        <v>11</v>
      </c>
      <c r="D1715" s="12" t="s">
        <v>10</v>
      </c>
      <c r="E1715" s="12" t="s">
        <v>19</v>
      </c>
      <c r="F1715" s="12">
        <v>52</v>
      </c>
      <c r="G1715" s="12">
        <v>61.35</v>
      </c>
      <c r="H1715" s="12">
        <v>3169.55</v>
      </c>
      <c r="I1715" s="12" t="s">
        <v>10</v>
      </c>
    </row>
    <row r="1716" spans="1:9">
      <c r="A1716" s="12" t="s">
        <v>1732</v>
      </c>
      <c r="B1716" s="12" t="s">
        <v>12</v>
      </c>
      <c r="C1716" s="12" t="s">
        <v>15</v>
      </c>
      <c r="D1716" s="12" t="s">
        <v>10</v>
      </c>
      <c r="E1716" s="12" t="s">
        <v>23</v>
      </c>
      <c r="F1716" s="12">
        <v>68</v>
      </c>
      <c r="G1716" s="12">
        <v>76.75</v>
      </c>
      <c r="H1716" s="12">
        <v>5233.25</v>
      </c>
      <c r="I1716" s="12" t="s">
        <v>10</v>
      </c>
    </row>
    <row r="1717" spans="1:9">
      <c r="A1717" s="12" t="s">
        <v>1733</v>
      </c>
      <c r="B1717" s="12" t="s">
        <v>12</v>
      </c>
      <c r="C1717" s="12" t="s">
        <v>29</v>
      </c>
      <c r="D1717" s="12" t="s">
        <v>10</v>
      </c>
      <c r="E1717" s="12" t="s">
        <v>16</v>
      </c>
      <c r="F1717" s="12">
        <v>46</v>
      </c>
      <c r="G1717" s="12">
        <v>19.399999999999999</v>
      </c>
      <c r="H1717" s="12">
        <v>967.85</v>
      </c>
      <c r="I1717" s="12" t="s">
        <v>10</v>
      </c>
    </row>
    <row r="1718" spans="1:9">
      <c r="A1718" s="12" t="s">
        <v>1734</v>
      </c>
      <c r="B1718" s="12" t="s">
        <v>12</v>
      </c>
      <c r="C1718" s="12" t="s">
        <v>11</v>
      </c>
      <c r="D1718" s="12" t="s">
        <v>12</v>
      </c>
      <c r="E1718" s="12" t="s">
        <v>23</v>
      </c>
      <c r="F1718" s="12">
        <v>8</v>
      </c>
      <c r="G1718" s="12">
        <v>54.75</v>
      </c>
      <c r="H1718" s="12">
        <v>438.05</v>
      </c>
      <c r="I1718" s="12" t="s">
        <v>10</v>
      </c>
    </row>
    <row r="1719" spans="1:9">
      <c r="A1719" s="12" t="s">
        <v>1735</v>
      </c>
      <c r="B1719" s="12" t="s">
        <v>12</v>
      </c>
      <c r="C1719" s="12" t="s">
        <v>29</v>
      </c>
      <c r="D1719" s="12" t="s">
        <v>10</v>
      </c>
      <c r="E1719" s="12" t="s">
        <v>23</v>
      </c>
      <c r="F1719" s="12">
        <v>72</v>
      </c>
      <c r="G1719" s="12">
        <v>19.7</v>
      </c>
      <c r="H1719" s="12">
        <v>1421.9</v>
      </c>
      <c r="I1719" s="12" t="s">
        <v>10</v>
      </c>
    </row>
    <row r="1720" spans="1:9">
      <c r="A1720" s="12" t="s">
        <v>1736</v>
      </c>
      <c r="B1720" s="12" t="s">
        <v>12</v>
      </c>
      <c r="C1720" s="12" t="s">
        <v>15</v>
      </c>
      <c r="D1720" s="12" t="s">
        <v>10</v>
      </c>
      <c r="E1720" s="12" t="s">
        <v>19</v>
      </c>
      <c r="F1720" s="12">
        <v>17</v>
      </c>
      <c r="G1720" s="12">
        <v>19.899999999999999</v>
      </c>
      <c r="H1720" s="12">
        <v>323.14999999999998</v>
      </c>
      <c r="I1720" s="12" t="s">
        <v>10</v>
      </c>
    </row>
    <row r="1721" spans="1:9">
      <c r="A1721" s="12" t="s">
        <v>1737</v>
      </c>
      <c r="B1721" s="12" t="s">
        <v>12</v>
      </c>
      <c r="C1721" s="12" t="s">
        <v>11</v>
      </c>
      <c r="D1721" s="12" t="s">
        <v>12</v>
      </c>
      <c r="E1721" s="12" t="s">
        <v>13</v>
      </c>
      <c r="F1721" s="12">
        <v>3</v>
      </c>
      <c r="G1721" s="12">
        <v>107.95</v>
      </c>
      <c r="H1721" s="12">
        <v>318.60000000000002</v>
      </c>
      <c r="I1721" s="12" t="s">
        <v>10</v>
      </c>
    </row>
    <row r="1722" spans="1:9">
      <c r="A1722" s="12" t="s">
        <v>1738</v>
      </c>
      <c r="B1722" s="12" t="s">
        <v>12</v>
      </c>
      <c r="C1722" s="12" t="s">
        <v>11</v>
      </c>
      <c r="D1722" s="12" t="s">
        <v>12</v>
      </c>
      <c r="E1722" s="12" t="s">
        <v>19</v>
      </c>
      <c r="F1722" s="12">
        <v>2</v>
      </c>
      <c r="G1722" s="12">
        <v>83.8</v>
      </c>
      <c r="H1722" s="12">
        <v>163.69999999999999</v>
      </c>
      <c r="I1722" s="12" t="s">
        <v>10</v>
      </c>
    </row>
    <row r="1723" spans="1:9">
      <c r="A1723" s="12" t="s">
        <v>1739</v>
      </c>
      <c r="B1723" s="12" t="s">
        <v>12</v>
      </c>
      <c r="C1723" s="12" t="s">
        <v>11</v>
      </c>
      <c r="D1723" s="12" t="s">
        <v>12</v>
      </c>
      <c r="E1723" s="12" t="s">
        <v>23</v>
      </c>
      <c r="F1723" s="12">
        <v>9</v>
      </c>
      <c r="G1723" s="12">
        <v>74.25</v>
      </c>
      <c r="H1723" s="12">
        <v>639.65</v>
      </c>
      <c r="I1723" s="12" t="s">
        <v>12</v>
      </c>
    </row>
    <row r="1724" spans="1:9">
      <c r="A1724" s="12" t="s">
        <v>1740</v>
      </c>
      <c r="B1724" s="12" t="s">
        <v>10</v>
      </c>
      <c r="C1724" s="12" t="s">
        <v>15</v>
      </c>
      <c r="D1724" s="12" t="s">
        <v>12</v>
      </c>
      <c r="E1724" s="12" t="s">
        <v>23</v>
      </c>
      <c r="F1724" s="12">
        <v>51</v>
      </c>
      <c r="G1724" s="12">
        <v>56.4</v>
      </c>
      <c r="H1724" s="12">
        <v>2928.5</v>
      </c>
      <c r="I1724" s="12" t="s">
        <v>10</v>
      </c>
    </row>
    <row r="1725" spans="1:9">
      <c r="A1725" s="12" t="s">
        <v>1741</v>
      </c>
      <c r="B1725" s="12" t="s">
        <v>12</v>
      </c>
      <c r="C1725" s="12" t="s">
        <v>29</v>
      </c>
      <c r="D1725" s="12" t="s">
        <v>10</v>
      </c>
      <c r="E1725" s="12" t="s">
        <v>16</v>
      </c>
      <c r="F1725" s="12">
        <v>6</v>
      </c>
      <c r="G1725" s="12">
        <v>20.100000000000001</v>
      </c>
      <c r="H1725" s="12">
        <v>100.35</v>
      </c>
      <c r="I1725" s="12" t="s">
        <v>10</v>
      </c>
    </row>
    <row r="1726" spans="1:9">
      <c r="A1726" s="12" t="s">
        <v>1742</v>
      </c>
      <c r="B1726" s="12" t="s">
        <v>12</v>
      </c>
      <c r="C1726" s="12" t="s">
        <v>11</v>
      </c>
      <c r="D1726" s="12" t="s">
        <v>10</v>
      </c>
      <c r="E1726" s="12" t="s">
        <v>13</v>
      </c>
      <c r="F1726" s="12">
        <v>3</v>
      </c>
      <c r="G1726" s="12">
        <v>94.9</v>
      </c>
      <c r="H1726" s="12">
        <v>273.2</v>
      </c>
      <c r="I1726" s="12" t="s">
        <v>10</v>
      </c>
    </row>
    <row r="1727" spans="1:9">
      <c r="A1727" s="12" t="s">
        <v>1743</v>
      </c>
      <c r="B1727" s="12" t="s">
        <v>12</v>
      </c>
      <c r="C1727" s="12" t="s">
        <v>11</v>
      </c>
      <c r="D1727" s="12" t="s">
        <v>12</v>
      </c>
      <c r="E1727" s="12" t="s">
        <v>13</v>
      </c>
      <c r="F1727" s="12">
        <v>17</v>
      </c>
      <c r="G1727" s="12">
        <v>94.2</v>
      </c>
      <c r="H1727" s="12">
        <v>1608.15</v>
      </c>
      <c r="I1727" s="12" t="s">
        <v>10</v>
      </c>
    </row>
    <row r="1728" spans="1:9">
      <c r="A1728" s="12" t="s">
        <v>1744</v>
      </c>
      <c r="B1728" s="12" t="s">
        <v>12</v>
      </c>
      <c r="C1728" s="12" t="s">
        <v>11</v>
      </c>
      <c r="D1728" s="12" t="s">
        <v>10</v>
      </c>
      <c r="E1728" s="12" t="s">
        <v>13</v>
      </c>
      <c r="F1728" s="12">
        <v>30</v>
      </c>
      <c r="G1728" s="12">
        <v>49.9</v>
      </c>
      <c r="H1728" s="12">
        <v>1441.95</v>
      </c>
      <c r="I1728" s="12" t="s">
        <v>10</v>
      </c>
    </row>
    <row r="1729" spans="1:9">
      <c r="A1729" s="12" t="s">
        <v>1745</v>
      </c>
      <c r="B1729" s="12" t="s">
        <v>12</v>
      </c>
      <c r="C1729" s="12" t="s">
        <v>11</v>
      </c>
      <c r="D1729" s="12" t="s">
        <v>12</v>
      </c>
      <c r="E1729" s="12" t="s">
        <v>13</v>
      </c>
      <c r="F1729" s="12">
        <v>31</v>
      </c>
      <c r="G1729" s="12">
        <v>71.05</v>
      </c>
      <c r="H1729" s="12">
        <v>2168.15</v>
      </c>
      <c r="I1729" s="12" t="s">
        <v>10</v>
      </c>
    </row>
    <row r="1730" spans="1:9">
      <c r="A1730" s="12" t="s">
        <v>1746</v>
      </c>
      <c r="B1730" s="12" t="s">
        <v>12</v>
      </c>
      <c r="C1730" s="12" t="s">
        <v>29</v>
      </c>
      <c r="D1730" s="12" t="s">
        <v>10</v>
      </c>
      <c r="E1730" s="12" t="s">
        <v>19</v>
      </c>
      <c r="F1730" s="12">
        <v>45</v>
      </c>
      <c r="G1730" s="12">
        <v>81.650000000000006</v>
      </c>
      <c r="H1730" s="12">
        <v>3618.7</v>
      </c>
      <c r="I1730" s="12" t="s">
        <v>10</v>
      </c>
    </row>
    <row r="1731" spans="1:9">
      <c r="A1731" s="12" t="s">
        <v>1747</v>
      </c>
      <c r="B1731" s="12" t="s">
        <v>12</v>
      </c>
      <c r="C1731" s="12" t="s">
        <v>15</v>
      </c>
      <c r="D1731" s="12" t="s">
        <v>10</v>
      </c>
      <c r="E1731" s="12" t="s">
        <v>19</v>
      </c>
      <c r="F1731" s="12">
        <v>64</v>
      </c>
      <c r="G1731" s="12">
        <v>89.45</v>
      </c>
      <c r="H1731" s="12">
        <v>5692.65</v>
      </c>
      <c r="I1731" s="12" t="s">
        <v>10</v>
      </c>
    </row>
    <row r="1732" spans="1:9">
      <c r="A1732" s="12" t="s">
        <v>1748</v>
      </c>
      <c r="B1732" s="12" t="s">
        <v>12</v>
      </c>
      <c r="C1732" s="12" t="s">
        <v>11</v>
      </c>
      <c r="D1732" s="12" t="s">
        <v>12</v>
      </c>
      <c r="E1732" s="12" t="s">
        <v>13</v>
      </c>
      <c r="F1732" s="12">
        <v>1</v>
      </c>
      <c r="G1732" s="12">
        <v>59.85</v>
      </c>
      <c r="H1732" s="12">
        <v>59.85</v>
      </c>
      <c r="I1732" s="12" t="s">
        <v>12</v>
      </c>
    </row>
    <row r="1733" spans="1:9">
      <c r="A1733" s="12" t="s">
        <v>1749</v>
      </c>
      <c r="B1733" s="12" t="s">
        <v>12</v>
      </c>
      <c r="C1733" s="12" t="s">
        <v>11</v>
      </c>
      <c r="D1733" s="12" t="s">
        <v>12</v>
      </c>
      <c r="E1733" s="12" t="s">
        <v>13</v>
      </c>
      <c r="F1733" s="12">
        <v>1</v>
      </c>
      <c r="G1733" s="12">
        <v>69.599999999999994</v>
      </c>
      <c r="H1733" s="12">
        <v>69.599999999999994</v>
      </c>
      <c r="I1733" s="12" t="s">
        <v>12</v>
      </c>
    </row>
    <row r="1734" spans="1:9">
      <c r="A1734" s="12" t="s">
        <v>1750</v>
      </c>
      <c r="B1734" s="12" t="s">
        <v>12</v>
      </c>
      <c r="C1734" s="12" t="s">
        <v>15</v>
      </c>
      <c r="D1734" s="12" t="s">
        <v>10</v>
      </c>
      <c r="E1734" s="12" t="s">
        <v>13</v>
      </c>
      <c r="F1734" s="12">
        <v>61</v>
      </c>
      <c r="G1734" s="12">
        <v>99</v>
      </c>
      <c r="H1734" s="12">
        <v>5969.3</v>
      </c>
      <c r="I1734" s="12" t="s">
        <v>10</v>
      </c>
    </row>
    <row r="1735" spans="1:9">
      <c r="A1735" s="12" t="s">
        <v>1751</v>
      </c>
      <c r="B1735" s="12" t="s">
        <v>12</v>
      </c>
      <c r="C1735" s="12" t="s">
        <v>11</v>
      </c>
      <c r="D1735" s="12" t="s">
        <v>10</v>
      </c>
      <c r="E1735" s="12" t="s">
        <v>16</v>
      </c>
      <c r="F1735" s="12">
        <v>1</v>
      </c>
      <c r="G1735" s="12">
        <v>19.05</v>
      </c>
      <c r="H1735" s="12">
        <v>19.05</v>
      </c>
      <c r="I1735" s="12" t="s">
        <v>10</v>
      </c>
    </row>
    <row r="1736" spans="1:9">
      <c r="A1736" s="12" t="s">
        <v>1752</v>
      </c>
      <c r="B1736" s="12" t="s">
        <v>10</v>
      </c>
      <c r="C1736" s="12" t="s">
        <v>11</v>
      </c>
      <c r="D1736" s="12" t="s">
        <v>12</v>
      </c>
      <c r="E1736" s="12" t="s">
        <v>13</v>
      </c>
      <c r="F1736" s="12">
        <v>9</v>
      </c>
      <c r="G1736" s="12">
        <v>45.4</v>
      </c>
      <c r="H1736" s="12">
        <v>418.8</v>
      </c>
      <c r="I1736" s="12" t="s">
        <v>12</v>
      </c>
    </row>
    <row r="1737" spans="1:9">
      <c r="A1737" s="12" t="s">
        <v>1753</v>
      </c>
      <c r="B1737" s="12" t="s">
        <v>12</v>
      </c>
      <c r="C1737" s="12" t="s">
        <v>29</v>
      </c>
      <c r="D1737" s="12" t="s">
        <v>10</v>
      </c>
      <c r="E1737" s="12" t="s">
        <v>19</v>
      </c>
      <c r="F1737" s="12">
        <v>72</v>
      </c>
      <c r="G1737" s="12">
        <v>114.45</v>
      </c>
      <c r="H1737" s="12">
        <v>8100.55</v>
      </c>
      <c r="I1737" s="12" t="s">
        <v>10</v>
      </c>
    </row>
    <row r="1738" spans="1:9">
      <c r="A1738" s="12" t="s">
        <v>1754</v>
      </c>
      <c r="B1738" s="12" t="s">
        <v>12</v>
      </c>
      <c r="C1738" s="12" t="s">
        <v>11</v>
      </c>
      <c r="D1738" s="12" t="s">
        <v>10</v>
      </c>
      <c r="E1738" s="12" t="s">
        <v>16</v>
      </c>
      <c r="F1738" s="12">
        <v>1</v>
      </c>
      <c r="G1738" s="12">
        <v>19.5</v>
      </c>
      <c r="H1738" s="12">
        <v>19.5</v>
      </c>
      <c r="I1738" s="12" t="s">
        <v>12</v>
      </c>
    </row>
    <row r="1739" spans="1:9">
      <c r="A1739" s="12" t="s">
        <v>1755</v>
      </c>
      <c r="B1739" s="12" t="s">
        <v>12</v>
      </c>
      <c r="C1739" s="12" t="s">
        <v>11</v>
      </c>
      <c r="D1739" s="12" t="s">
        <v>12</v>
      </c>
      <c r="E1739" s="12" t="s">
        <v>16</v>
      </c>
      <c r="F1739" s="12">
        <v>7</v>
      </c>
      <c r="G1739" s="12">
        <v>44.25</v>
      </c>
      <c r="H1739" s="12">
        <v>313.45</v>
      </c>
      <c r="I1739" s="12" t="s">
        <v>10</v>
      </c>
    </row>
    <row r="1740" spans="1:9">
      <c r="A1740" s="12" t="s">
        <v>1756</v>
      </c>
      <c r="B1740" s="12" t="s">
        <v>12</v>
      </c>
      <c r="C1740" s="12" t="s">
        <v>15</v>
      </c>
      <c r="D1740" s="12" t="s">
        <v>12</v>
      </c>
      <c r="E1740" s="12" t="s">
        <v>19</v>
      </c>
      <c r="F1740" s="12">
        <v>66</v>
      </c>
      <c r="G1740" s="12">
        <v>90.55</v>
      </c>
      <c r="H1740" s="12">
        <v>6130.95</v>
      </c>
      <c r="I1740" s="12" t="s">
        <v>10</v>
      </c>
    </row>
    <row r="1741" spans="1:9">
      <c r="A1741" s="12" t="s">
        <v>1757</v>
      </c>
      <c r="B1741" s="12" t="s">
        <v>12</v>
      </c>
      <c r="C1741" s="12" t="s">
        <v>11</v>
      </c>
      <c r="D1741" s="12" t="s">
        <v>12</v>
      </c>
      <c r="E1741" s="12" t="s">
        <v>13</v>
      </c>
      <c r="F1741" s="12">
        <v>1</v>
      </c>
      <c r="G1741" s="12">
        <v>69.900000000000006</v>
      </c>
      <c r="H1741" s="12">
        <v>69.900000000000006</v>
      </c>
      <c r="I1741" s="12" t="s">
        <v>12</v>
      </c>
    </row>
    <row r="1742" spans="1:9">
      <c r="A1742" s="12" t="s">
        <v>1758</v>
      </c>
      <c r="B1742" s="12" t="s">
        <v>12</v>
      </c>
      <c r="C1742" s="12" t="s">
        <v>11</v>
      </c>
      <c r="D1742" s="12" t="s">
        <v>12</v>
      </c>
      <c r="E1742" s="12" t="s">
        <v>19</v>
      </c>
      <c r="F1742" s="12">
        <v>40</v>
      </c>
      <c r="G1742" s="12">
        <v>20.399999999999999</v>
      </c>
      <c r="H1742" s="12">
        <v>745.3</v>
      </c>
      <c r="I1742" s="12" t="s">
        <v>10</v>
      </c>
    </row>
    <row r="1743" spans="1:9">
      <c r="A1743" s="12" t="s">
        <v>1759</v>
      </c>
      <c r="B1743" s="12" t="s">
        <v>12</v>
      </c>
      <c r="C1743" s="12" t="s">
        <v>11</v>
      </c>
      <c r="D1743" s="12" t="s">
        <v>12</v>
      </c>
      <c r="E1743" s="12" t="s">
        <v>19</v>
      </c>
      <c r="F1743" s="12">
        <v>16</v>
      </c>
      <c r="G1743" s="12">
        <v>71.400000000000006</v>
      </c>
      <c r="H1743" s="12">
        <v>1212.0999999999999</v>
      </c>
      <c r="I1743" s="12" t="s">
        <v>10</v>
      </c>
    </row>
    <row r="1744" spans="1:9">
      <c r="A1744" s="12" t="s">
        <v>1760</v>
      </c>
      <c r="B1744" s="12" t="s">
        <v>12</v>
      </c>
      <c r="C1744" s="12" t="s">
        <v>11</v>
      </c>
      <c r="D1744" s="12" t="s">
        <v>12</v>
      </c>
      <c r="E1744" s="12" t="s">
        <v>19</v>
      </c>
      <c r="F1744" s="12">
        <v>2</v>
      </c>
      <c r="G1744" s="12">
        <v>87.15</v>
      </c>
      <c r="H1744" s="12">
        <v>183.75</v>
      </c>
      <c r="I1744" s="12" t="s">
        <v>12</v>
      </c>
    </row>
    <row r="1745" spans="1:9">
      <c r="A1745" s="12" t="s">
        <v>1761</v>
      </c>
      <c r="B1745" s="12" t="s">
        <v>12</v>
      </c>
      <c r="C1745" s="12" t="s">
        <v>29</v>
      </c>
      <c r="D1745" s="12" t="s">
        <v>10</v>
      </c>
      <c r="E1745" s="12" t="s">
        <v>23</v>
      </c>
      <c r="F1745" s="12">
        <v>67</v>
      </c>
      <c r="G1745" s="12">
        <v>24.85</v>
      </c>
      <c r="H1745" s="12">
        <v>1583.5</v>
      </c>
      <c r="I1745" s="12" t="s">
        <v>10</v>
      </c>
    </row>
    <row r="1746" spans="1:9">
      <c r="A1746" s="12" t="s">
        <v>1762</v>
      </c>
      <c r="B1746" s="12" t="s">
        <v>12</v>
      </c>
      <c r="C1746" s="12" t="s">
        <v>15</v>
      </c>
      <c r="D1746" s="12" t="s">
        <v>12</v>
      </c>
      <c r="E1746" s="12" t="s">
        <v>19</v>
      </c>
      <c r="F1746" s="12">
        <v>41</v>
      </c>
      <c r="G1746" s="12">
        <v>104.45</v>
      </c>
      <c r="H1746" s="12">
        <v>4162.05</v>
      </c>
      <c r="I1746" s="12" t="s">
        <v>10</v>
      </c>
    </row>
    <row r="1747" spans="1:9">
      <c r="A1747" s="12" t="s">
        <v>1763</v>
      </c>
      <c r="B1747" s="12" t="s">
        <v>12</v>
      </c>
      <c r="C1747" s="12" t="s">
        <v>29</v>
      </c>
      <c r="D1747" s="12" t="s">
        <v>12</v>
      </c>
      <c r="E1747" s="12" t="s">
        <v>23</v>
      </c>
      <c r="F1747" s="12">
        <v>56</v>
      </c>
      <c r="G1747" s="12">
        <v>19.8</v>
      </c>
      <c r="H1747" s="12">
        <v>1119.9000000000001</v>
      </c>
      <c r="I1747" s="12" t="s">
        <v>10</v>
      </c>
    </row>
    <row r="1748" spans="1:9">
      <c r="A1748" s="12" t="s">
        <v>1764</v>
      </c>
      <c r="B1748" s="12" t="s">
        <v>12</v>
      </c>
      <c r="C1748" s="12" t="s">
        <v>29</v>
      </c>
      <c r="D1748" s="12" t="s">
        <v>12</v>
      </c>
      <c r="E1748" s="12" t="s">
        <v>19</v>
      </c>
      <c r="F1748" s="12">
        <v>72</v>
      </c>
      <c r="G1748" s="12">
        <v>116.45</v>
      </c>
      <c r="H1748" s="12">
        <v>8013.55</v>
      </c>
      <c r="I1748" s="12" t="s">
        <v>10</v>
      </c>
    </row>
    <row r="1749" spans="1:9">
      <c r="A1749" s="12" t="s">
        <v>1765</v>
      </c>
      <c r="B1749" s="12" t="s">
        <v>12</v>
      </c>
      <c r="C1749" s="12" t="s">
        <v>11</v>
      </c>
      <c r="D1749" s="12" t="s">
        <v>12</v>
      </c>
      <c r="E1749" s="12" t="s">
        <v>19</v>
      </c>
      <c r="F1749" s="12">
        <v>3</v>
      </c>
      <c r="G1749" s="12">
        <v>84.75</v>
      </c>
      <c r="H1749" s="12">
        <v>264.85000000000002</v>
      </c>
      <c r="I1749" s="12" t="s">
        <v>12</v>
      </c>
    </row>
    <row r="1750" spans="1:9">
      <c r="A1750" s="12" t="s">
        <v>1766</v>
      </c>
      <c r="B1750" s="12" t="s">
        <v>12</v>
      </c>
      <c r="C1750" s="12" t="s">
        <v>29</v>
      </c>
      <c r="D1750" s="12" t="s">
        <v>10</v>
      </c>
      <c r="E1750" s="12" t="s">
        <v>23</v>
      </c>
      <c r="F1750" s="12">
        <v>54</v>
      </c>
      <c r="G1750" s="12">
        <v>20.05</v>
      </c>
      <c r="H1750" s="12">
        <v>1102.4000000000001</v>
      </c>
      <c r="I1750" s="12" t="s">
        <v>10</v>
      </c>
    </row>
    <row r="1751" spans="1:9">
      <c r="A1751" s="12" t="s">
        <v>1767</v>
      </c>
      <c r="B1751" s="12" t="s">
        <v>12</v>
      </c>
      <c r="C1751" s="12" t="s">
        <v>11</v>
      </c>
      <c r="D1751" s="12" t="s">
        <v>12</v>
      </c>
      <c r="E1751" s="12" t="s">
        <v>13</v>
      </c>
      <c r="F1751" s="12">
        <v>52</v>
      </c>
      <c r="G1751" s="12">
        <v>110.75</v>
      </c>
      <c r="H1751" s="12">
        <v>5832</v>
      </c>
      <c r="I1751" s="12" t="s">
        <v>10</v>
      </c>
    </row>
    <row r="1752" spans="1:9">
      <c r="A1752" s="12" t="s">
        <v>1768</v>
      </c>
      <c r="B1752" s="12" t="s">
        <v>12</v>
      </c>
      <c r="C1752" s="12" t="s">
        <v>29</v>
      </c>
      <c r="D1752" s="12" t="s">
        <v>12</v>
      </c>
      <c r="E1752" s="12" t="s">
        <v>19</v>
      </c>
      <c r="F1752" s="12">
        <v>50</v>
      </c>
      <c r="G1752" s="12">
        <v>89.7</v>
      </c>
      <c r="H1752" s="12">
        <v>4304.5</v>
      </c>
      <c r="I1752" s="12" t="s">
        <v>10</v>
      </c>
    </row>
    <row r="1753" spans="1:9">
      <c r="A1753" s="12" t="s">
        <v>1769</v>
      </c>
      <c r="B1753" s="12" t="s">
        <v>12</v>
      </c>
      <c r="C1753" s="12" t="s">
        <v>11</v>
      </c>
      <c r="D1753" s="12" t="s">
        <v>12</v>
      </c>
      <c r="E1753" s="12" t="s">
        <v>13</v>
      </c>
      <c r="F1753" s="12">
        <v>14</v>
      </c>
      <c r="G1753" s="12">
        <v>89.95</v>
      </c>
      <c r="H1753" s="12">
        <v>1178.4000000000001</v>
      </c>
      <c r="I1753" s="12" t="s">
        <v>12</v>
      </c>
    </row>
    <row r="1754" spans="1:9">
      <c r="A1754" s="12" t="s">
        <v>1770</v>
      </c>
      <c r="B1754" s="12" t="s">
        <v>12</v>
      </c>
      <c r="C1754" s="12" t="s">
        <v>15</v>
      </c>
      <c r="D1754" s="12" t="s">
        <v>10</v>
      </c>
      <c r="E1754" s="12" t="s">
        <v>23</v>
      </c>
      <c r="F1754" s="12">
        <v>27</v>
      </c>
      <c r="G1754" s="12">
        <v>48.7</v>
      </c>
      <c r="H1754" s="12">
        <v>1421.75</v>
      </c>
      <c r="I1754" s="12" t="s">
        <v>10</v>
      </c>
    </row>
    <row r="1755" spans="1:9">
      <c r="A1755" s="12" t="s">
        <v>1771</v>
      </c>
      <c r="B1755" s="12" t="s">
        <v>12</v>
      </c>
      <c r="C1755" s="12" t="s">
        <v>29</v>
      </c>
      <c r="D1755" s="12" t="s">
        <v>12</v>
      </c>
      <c r="E1755" s="12" t="s">
        <v>19</v>
      </c>
      <c r="F1755" s="12">
        <v>72</v>
      </c>
      <c r="G1755" s="12">
        <v>96.6</v>
      </c>
      <c r="H1755" s="12">
        <v>6827.5</v>
      </c>
      <c r="I1755" s="12" t="s">
        <v>10</v>
      </c>
    </row>
    <row r="1756" spans="1:9">
      <c r="A1756" s="12" t="s">
        <v>1772</v>
      </c>
      <c r="B1756" s="12" t="s">
        <v>12</v>
      </c>
      <c r="C1756" s="12" t="s">
        <v>15</v>
      </c>
      <c r="D1756" s="12" t="s">
        <v>12</v>
      </c>
      <c r="E1756" s="12" t="s">
        <v>23</v>
      </c>
      <c r="F1756" s="12">
        <v>62</v>
      </c>
      <c r="G1756" s="12">
        <v>74.3</v>
      </c>
      <c r="H1756" s="12">
        <v>4698.05</v>
      </c>
      <c r="I1756" s="12" t="s">
        <v>10</v>
      </c>
    </row>
    <row r="1757" spans="1:9">
      <c r="A1757" s="12" t="s">
        <v>1773</v>
      </c>
      <c r="B1757" s="12" t="s">
        <v>12</v>
      </c>
      <c r="C1757" s="12" t="s">
        <v>11</v>
      </c>
      <c r="D1757" s="12" t="s">
        <v>12</v>
      </c>
      <c r="E1757" s="12" t="s">
        <v>13</v>
      </c>
      <c r="F1757" s="12">
        <v>12</v>
      </c>
      <c r="G1757" s="12">
        <v>54.3</v>
      </c>
      <c r="H1757" s="12">
        <v>654.5</v>
      </c>
      <c r="I1757" s="12" t="s">
        <v>10</v>
      </c>
    </row>
    <row r="1758" spans="1:9">
      <c r="A1758" s="12" t="s">
        <v>1774</v>
      </c>
      <c r="B1758" s="12" t="s">
        <v>12</v>
      </c>
      <c r="C1758" s="12" t="s">
        <v>15</v>
      </c>
      <c r="D1758" s="12" t="s">
        <v>10</v>
      </c>
      <c r="E1758" s="12" t="s">
        <v>19</v>
      </c>
      <c r="F1758" s="12">
        <v>44</v>
      </c>
      <c r="G1758" s="12">
        <v>74.849999999999994</v>
      </c>
      <c r="H1758" s="12">
        <v>3268.05</v>
      </c>
      <c r="I1758" s="12" t="s">
        <v>10</v>
      </c>
    </row>
    <row r="1759" spans="1:9">
      <c r="A1759" s="12" t="s">
        <v>1775</v>
      </c>
      <c r="B1759" s="12" t="s">
        <v>12</v>
      </c>
      <c r="C1759" s="12" t="s">
        <v>29</v>
      </c>
      <c r="D1759" s="12" t="s">
        <v>12</v>
      </c>
      <c r="E1759" s="12" t="s">
        <v>19</v>
      </c>
      <c r="F1759" s="12">
        <v>54</v>
      </c>
      <c r="G1759" s="12">
        <v>79.95</v>
      </c>
      <c r="H1759" s="12">
        <v>4362.05</v>
      </c>
      <c r="I1759" s="12" t="s">
        <v>10</v>
      </c>
    </row>
    <row r="1760" spans="1:9">
      <c r="A1760" s="12" t="s">
        <v>1776</v>
      </c>
      <c r="B1760" s="12" t="s">
        <v>12</v>
      </c>
      <c r="C1760" s="12" t="s">
        <v>29</v>
      </c>
      <c r="D1760" s="12" t="s">
        <v>10</v>
      </c>
      <c r="E1760" s="12" t="s">
        <v>19</v>
      </c>
      <c r="F1760" s="12">
        <v>68</v>
      </c>
      <c r="G1760" s="12">
        <v>20.05</v>
      </c>
      <c r="H1760" s="12">
        <v>1386.9</v>
      </c>
      <c r="I1760" s="12" t="s">
        <v>10</v>
      </c>
    </row>
    <row r="1761" spans="1:9">
      <c r="A1761" s="12" t="s">
        <v>1777</v>
      </c>
      <c r="B1761" s="12" t="s">
        <v>12</v>
      </c>
      <c r="C1761" s="12" t="s">
        <v>11</v>
      </c>
      <c r="D1761" s="12" t="s">
        <v>10</v>
      </c>
      <c r="E1761" s="12" t="s">
        <v>16</v>
      </c>
      <c r="F1761" s="12">
        <v>20</v>
      </c>
      <c r="G1761" s="12">
        <v>19.399999999999999</v>
      </c>
      <c r="H1761" s="12">
        <v>415.4</v>
      </c>
      <c r="I1761" s="12" t="s">
        <v>10</v>
      </c>
    </row>
    <row r="1762" spans="1:9">
      <c r="A1762" s="12" t="s">
        <v>1778</v>
      </c>
      <c r="B1762" s="12" t="s">
        <v>12</v>
      </c>
      <c r="C1762" s="12" t="s">
        <v>15</v>
      </c>
      <c r="D1762" s="12" t="s">
        <v>10</v>
      </c>
      <c r="E1762" s="12" t="s">
        <v>19</v>
      </c>
      <c r="F1762" s="12">
        <v>50</v>
      </c>
      <c r="G1762" s="12">
        <v>54.9</v>
      </c>
      <c r="H1762" s="12">
        <v>2614.1</v>
      </c>
      <c r="I1762" s="12" t="s">
        <v>10</v>
      </c>
    </row>
    <row r="1763" spans="1:9">
      <c r="A1763" s="12" t="s">
        <v>1779</v>
      </c>
      <c r="B1763" s="12" t="s">
        <v>12</v>
      </c>
      <c r="C1763" s="12" t="s">
        <v>29</v>
      </c>
      <c r="D1763" s="12" t="s">
        <v>12</v>
      </c>
      <c r="E1763" s="12" t="s">
        <v>23</v>
      </c>
      <c r="F1763" s="12">
        <v>58</v>
      </c>
      <c r="G1763" s="12">
        <v>24.45</v>
      </c>
      <c r="H1763" s="12">
        <v>1513.6</v>
      </c>
      <c r="I1763" s="12" t="s">
        <v>10</v>
      </c>
    </row>
    <row r="1764" spans="1:9">
      <c r="A1764" s="12" t="s">
        <v>1780</v>
      </c>
      <c r="B1764" s="12" t="s">
        <v>12</v>
      </c>
      <c r="C1764" s="12" t="s">
        <v>11</v>
      </c>
      <c r="D1764" s="12" t="s">
        <v>12</v>
      </c>
      <c r="E1764" s="12" t="s">
        <v>19</v>
      </c>
      <c r="F1764" s="12">
        <v>35</v>
      </c>
      <c r="G1764" s="12">
        <v>89.65</v>
      </c>
      <c r="H1764" s="12">
        <v>3161.6</v>
      </c>
      <c r="I1764" s="12" t="s">
        <v>10</v>
      </c>
    </row>
    <row r="1765" spans="1:9">
      <c r="A1765" s="12" t="s">
        <v>1781</v>
      </c>
      <c r="B1765" s="12" t="s">
        <v>12</v>
      </c>
      <c r="C1765" s="12" t="s">
        <v>11</v>
      </c>
      <c r="D1765" s="12" t="s">
        <v>12</v>
      </c>
      <c r="E1765" s="12" t="s">
        <v>13</v>
      </c>
      <c r="F1765" s="12">
        <v>2</v>
      </c>
      <c r="G1765" s="12">
        <v>45.4</v>
      </c>
      <c r="H1765" s="12">
        <v>80.95</v>
      </c>
      <c r="I1765" s="12" t="s">
        <v>10</v>
      </c>
    </row>
    <row r="1766" spans="1:9">
      <c r="A1766" s="12" t="s">
        <v>1782</v>
      </c>
      <c r="B1766" s="12" t="s">
        <v>12</v>
      </c>
      <c r="C1766" s="12" t="s">
        <v>29</v>
      </c>
      <c r="D1766" s="12" t="s">
        <v>10</v>
      </c>
      <c r="E1766" s="12" t="s">
        <v>16</v>
      </c>
      <c r="F1766" s="12">
        <v>63</v>
      </c>
      <c r="G1766" s="12">
        <v>75.7</v>
      </c>
      <c r="H1766" s="12">
        <v>4676.7</v>
      </c>
      <c r="I1766" s="12" t="s">
        <v>10</v>
      </c>
    </row>
    <row r="1767" spans="1:9">
      <c r="A1767" s="12" t="s">
        <v>1783</v>
      </c>
      <c r="B1767" s="12" t="s">
        <v>12</v>
      </c>
      <c r="C1767" s="12" t="s">
        <v>15</v>
      </c>
      <c r="D1767" s="12" t="s">
        <v>12</v>
      </c>
      <c r="E1767" s="12" t="s">
        <v>23</v>
      </c>
      <c r="F1767" s="12">
        <v>58</v>
      </c>
      <c r="G1767" s="12">
        <v>110.65</v>
      </c>
      <c r="H1767" s="12">
        <v>6526.65</v>
      </c>
      <c r="I1767" s="12" t="s">
        <v>10</v>
      </c>
    </row>
    <row r="1768" spans="1:9">
      <c r="A1768" s="12" t="s">
        <v>1784</v>
      </c>
      <c r="B1768" s="12" t="s">
        <v>12</v>
      </c>
      <c r="C1768" s="12" t="s">
        <v>15</v>
      </c>
      <c r="D1768" s="12" t="s">
        <v>12</v>
      </c>
      <c r="E1768" s="12" t="s">
        <v>16</v>
      </c>
      <c r="F1768" s="12">
        <v>27</v>
      </c>
      <c r="G1768" s="12">
        <v>20.55</v>
      </c>
      <c r="H1768" s="12">
        <v>583.29999999999995</v>
      </c>
      <c r="I1768" s="12" t="s">
        <v>10</v>
      </c>
    </row>
    <row r="1769" spans="1:9">
      <c r="A1769" s="12" t="s">
        <v>1785</v>
      </c>
      <c r="B1769" s="12" t="s">
        <v>12</v>
      </c>
      <c r="C1769" s="12" t="s">
        <v>29</v>
      </c>
      <c r="D1769" s="12" t="s">
        <v>12</v>
      </c>
      <c r="E1769" s="12" t="s">
        <v>23</v>
      </c>
      <c r="F1769" s="12">
        <v>71</v>
      </c>
      <c r="G1769" s="12">
        <v>115.15</v>
      </c>
      <c r="H1769" s="12">
        <v>8078.1</v>
      </c>
      <c r="I1769" s="12" t="s">
        <v>10</v>
      </c>
    </row>
    <row r="1770" spans="1:9">
      <c r="A1770" s="12" t="s">
        <v>1786</v>
      </c>
      <c r="B1770" s="12" t="s">
        <v>12</v>
      </c>
      <c r="C1770" s="12" t="s">
        <v>15</v>
      </c>
      <c r="D1770" s="12" t="s">
        <v>10</v>
      </c>
      <c r="E1770" s="12" t="s">
        <v>23</v>
      </c>
      <c r="F1770" s="12">
        <v>63</v>
      </c>
      <c r="G1770" s="12">
        <v>58.55</v>
      </c>
      <c r="H1770" s="12">
        <v>3503.5</v>
      </c>
      <c r="I1770" s="12" t="s">
        <v>10</v>
      </c>
    </row>
    <row r="1771" spans="1:9">
      <c r="A1771" s="12" t="s">
        <v>1787</v>
      </c>
      <c r="B1771" s="12" t="s">
        <v>12</v>
      </c>
      <c r="C1771" s="12" t="s">
        <v>11</v>
      </c>
      <c r="D1771" s="12" t="s">
        <v>12</v>
      </c>
      <c r="E1771" s="12" t="s">
        <v>19</v>
      </c>
      <c r="F1771" s="12">
        <v>71</v>
      </c>
      <c r="G1771" s="12">
        <v>93.25</v>
      </c>
      <c r="H1771" s="12">
        <v>6669.45</v>
      </c>
      <c r="I1771" s="12" t="s">
        <v>10</v>
      </c>
    </row>
    <row r="1772" spans="1:9">
      <c r="A1772" s="12" t="s">
        <v>1788</v>
      </c>
      <c r="B1772" s="12" t="s">
        <v>12</v>
      </c>
      <c r="C1772" s="12" t="s">
        <v>11</v>
      </c>
      <c r="D1772" s="12" t="s">
        <v>12</v>
      </c>
      <c r="E1772" s="12" t="s">
        <v>13</v>
      </c>
      <c r="F1772" s="12">
        <v>41</v>
      </c>
      <c r="G1772" s="12">
        <v>113.2</v>
      </c>
      <c r="H1772" s="12">
        <v>4689.5</v>
      </c>
      <c r="I1772" s="12" t="s">
        <v>12</v>
      </c>
    </row>
    <row r="1773" spans="1:9">
      <c r="A1773" s="12" t="s">
        <v>1789</v>
      </c>
      <c r="B1773" s="12" t="s">
        <v>12</v>
      </c>
      <c r="C1773" s="12" t="s">
        <v>11</v>
      </c>
      <c r="D1773" s="12" t="s">
        <v>12</v>
      </c>
      <c r="E1773" s="12" t="s">
        <v>13</v>
      </c>
      <c r="F1773" s="12">
        <v>13</v>
      </c>
      <c r="G1773" s="12">
        <v>90.5</v>
      </c>
      <c r="H1773" s="12">
        <v>1201.1500000000001</v>
      </c>
      <c r="I1773" s="12" t="s">
        <v>12</v>
      </c>
    </row>
    <row r="1774" spans="1:9">
      <c r="A1774" s="12" t="s">
        <v>1790</v>
      </c>
      <c r="B1774" s="12" t="s">
        <v>12</v>
      </c>
      <c r="C1774" s="12" t="s">
        <v>11</v>
      </c>
      <c r="D1774" s="12" t="s">
        <v>10</v>
      </c>
      <c r="E1774" s="12" t="s">
        <v>13</v>
      </c>
      <c r="F1774" s="12">
        <v>2</v>
      </c>
      <c r="G1774" s="12">
        <v>79</v>
      </c>
      <c r="H1774" s="12">
        <v>143.65</v>
      </c>
      <c r="I1774" s="12" t="s">
        <v>12</v>
      </c>
    </row>
    <row r="1775" spans="1:9">
      <c r="A1775" s="12" t="s">
        <v>1791</v>
      </c>
      <c r="B1775" s="12" t="s">
        <v>12</v>
      </c>
      <c r="C1775" s="12" t="s">
        <v>29</v>
      </c>
      <c r="D1775" s="12" t="s">
        <v>12</v>
      </c>
      <c r="E1775" s="12" t="s">
        <v>19</v>
      </c>
      <c r="F1775" s="12">
        <v>68</v>
      </c>
      <c r="G1775" s="12">
        <v>19.350000000000001</v>
      </c>
      <c r="H1775" s="12">
        <v>1292.6500000000001</v>
      </c>
      <c r="I1775" s="12" t="s">
        <v>10</v>
      </c>
    </row>
    <row r="1776" spans="1:9">
      <c r="A1776" s="12" t="s">
        <v>1792</v>
      </c>
      <c r="B1776" s="12" t="s">
        <v>12</v>
      </c>
      <c r="C1776" s="12" t="s">
        <v>11</v>
      </c>
      <c r="D1776" s="12" t="s">
        <v>12</v>
      </c>
      <c r="E1776" s="12" t="s">
        <v>16</v>
      </c>
      <c r="F1776" s="12">
        <v>1</v>
      </c>
      <c r="G1776" s="12">
        <v>48.75</v>
      </c>
      <c r="H1776" s="12">
        <v>48.75</v>
      </c>
      <c r="I1776" s="12" t="s">
        <v>10</v>
      </c>
    </row>
    <row r="1777" spans="1:9">
      <c r="A1777" s="12" t="s">
        <v>1793</v>
      </c>
      <c r="B1777" s="12" t="s">
        <v>12</v>
      </c>
      <c r="C1777" s="12" t="s">
        <v>29</v>
      </c>
      <c r="D1777" s="12" t="s">
        <v>12</v>
      </c>
      <c r="E1777" s="12" t="s">
        <v>13</v>
      </c>
      <c r="F1777" s="12">
        <v>65</v>
      </c>
      <c r="G1777" s="12">
        <v>109.05</v>
      </c>
      <c r="H1777" s="12">
        <v>7108.2</v>
      </c>
      <c r="I1777" s="12" t="s">
        <v>10</v>
      </c>
    </row>
    <row r="1778" spans="1:9">
      <c r="A1778" s="12" t="s">
        <v>1794</v>
      </c>
      <c r="B1778" s="12" t="s">
        <v>12</v>
      </c>
      <c r="C1778" s="12" t="s">
        <v>29</v>
      </c>
      <c r="D1778" s="12" t="s">
        <v>12</v>
      </c>
      <c r="E1778" s="12" t="s">
        <v>19</v>
      </c>
      <c r="F1778" s="12">
        <v>72</v>
      </c>
      <c r="G1778" s="12">
        <v>25</v>
      </c>
      <c r="H1778" s="12">
        <v>1802.55</v>
      </c>
      <c r="I1778" s="12" t="s">
        <v>10</v>
      </c>
    </row>
    <row r="1779" spans="1:9">
      <c r="A1779" s="12" t="s">
        <v>1795</v>
      </c>
      <c r="B1779" s="12" t="s">
        <v>12</v>
      </c>
      <c r="C1779" s="12" t="s">
        <v>11</v>
      </c>
      <c r="D1779" s="12" t="s">
        <v>12</v>
      </c>
      <c r="E1779" s="12" t="s">
        <v>23</v>
      </c>
      <c r="F1779" s="12">
        <v>28</v>
      </c>
      <c r="G1779" s="12">
        <v>54.9</v>
      </c>
      <c r="H1779" s="12">
        <v>1505.15</v>
      </c>
      <c r="I1779" s="12" t="s">
        <v>10</v>
      </c>
    </row>
    <row r="1780" spans="1:9">
      <c r="A1780" s="12" t="s">
        <v>1796</v>
      </c>
      <c r="B1780" s="12" t="s">
        <v>12</v>
      </c>
      <c r="C1780" s="12" t="s">
        <v>29</v>
      </c>
      <c r="D1780" s="12" t="s">
        <v>10</v>
      </c>
      <c r="E1780" s="12" t="s">
        <v>23</v>
      </c>
      <c r="F1780" s="12">
        <v>72</v>
      </c>
      <c r="G1780" s="12">
        <v>24.75</v>
      </c>
      <c r="H1780" s="12">
        <v>1859.1</v>
      </c>
      <c r="I1780" s="12" t="s">
        <v>10</v>
      </c>
    </row>
    <row r="1781" spans="1:9">
      <c r="A1781" s="12" t="s">
        <v>1797</v>
      </c>
      <c r="B1781" s="12" t="s">
        <v>12</v>
      </c>
      <c r="C1781" s="12" t="s">
        <v>11</v>
      </c>
      <c r="D1781" s="12" t="s">
        <v>12</v>
      </c>
      <c r="E1781" s="12" t="s">
        <v>13</v>
      </c>
      <c r="F1781" s="12">
        <v>2</v>
      </c>
      <c r="G1781" s="12">
        <v>91.15</v>
      </c>
      <c r="H1781" s="12">
        <v>168.5</v>
      </c>
      <c r="I1781" s="12" t="s">
        <v>10</v>
      </c>
    </row>
    <row r="1782" spans="1:9">
      <c r="A1782" s="12" t="s">
        <v>1798</v>
      </c>
      <c r="B1782" s="12" t="s">
        <v>12</v>
      </c>
      <c r="C1782" s="12" t="s">
        <v>15</v>
      </c>
      <c r="D1782" s="12" t="s">
        <v>10</v>
      </c>
      <c r="E1782" s="12" t="s">
        <v>19</v>
      </c>
      <c r="F1782" s="12">
        <v>18</v>
      </c>
      <c r="G1782" s="12">
        <v>20.149999999999999</v>
      </c>
      <c r="H1782" s="12">
        <v>390.85</v>
      </c>
      <c r="I1782" s="12" t="s">
        <v>12</v>
      </c>
    </row>
    <row r="1783" spans="1:9">
      <c r="A1783" s="12" t="s">
        <v>1799</v>
      </c>
      <c r="B1783" s="12" t="s">
        <v>12</v>
      </c>
      <c r="C1783" s="12" t="s">
        <v>15</v>
      </c>
      <c r="D1783" s="12" t="s">
        <v>12</v>
      </c>
      <c r="E1783" s="12" t="s">
        <v>13</v>
      </c>
      <c r="F1783" s="12">
        <v>60</v>
      </c>
      <c r="G1783" s="12">
        <v>104.35</v>
      </c>
      <c r="H1783" s="12">
        <v>6339.45</v>
      </c>
      <c r="I1783" s="12" t="s">
        <v>10</v>
      </c>
    </row>
    <row r="1784" spans="1:9">
      <c r="A1784" s="12" t="s">
        <v>1800</v>
      </c>
      <c r="B1784" s="12" t="s">
        <v>12</v>
      </c>
      <c r="C1784" s="12" t="s">
        <v>11</v>
      </c>
      <c r="D1784" s="12" t="s">
        <v>12</v>
      </c>
      <c r="E1784" s="12" t="s">
        <v>13</v>
      </c>
      <c r="F1784" s="12">
        <v>26</v>
      </c>
      <c r="G1784" s="12">
        <v>66.05</v>
      </c>
      <c r="H1784" s="12">
        <v>1652.4</v>
      </c>
      <c r="I1784" s="12" t="s">
        <v>10</v>
      </c>
    </row>
    <row r="1785" spans="1:9">
      <c r="A1785" s="12" t="s">
        <v>1801</v>
      </c>
      <c r="B1785" s="12" t="s">
        <v>12</v>
      </c>
      <c r="C1785" s="12" t="s">
        <v>11</v>
      </c>
      <c r="D1785" s="12" t="s">
        <v>12</v>
      </c>
      <c r="E1785" s="12" t="s">
        <v>13</v>
      </c>
      <c r="F1785" s="12">
        <v>1</v>
      </c>
      <c r="G1785" s="12">
        <v>71.650000000000006</v>
      </c>
      <c r="H1785" s="12">
        <v>71.650000000000006</v>
      </c>
      <c r="I1785" s="12" t="s">
        <v>12</v>
      </c>
    </row>
    <row r="1786" spans="1:9">
      <c r="A1786" s="12" t="s">
        <v>1802</v>
      </c>
      <c r="B1786" s="12" t="s">
        <v>12</v>
      </c>
      <c r="C1786" s="12" t="s">
        <v>11</v>
      </c>
      <c r="D1786" s="12" t="s">
        <v>10</v>
      </c>
      <c r="E1786" s="12" t="s">
        <v>16</v>
      </c>
      <c r="F1786" s="12">
        <v>4</v>
      </c>
      <c r="G1786" s="12">
        <v>20.350000000000001</v>
      </c>
      <c r="H1786" s="12">
        <v>77.5</v>
      </c>
      <c r="I1786" s="12" t="s">
        <v>12</v>
      </c>
    </row>
    <row r="1787" spans="1:9">
      <c r="A1787" s="12" t="s">
        <v>1803</v>
      </c>
      <c r="B1787" s="12" t="s">
        <v>12</v>
      </c>
      <c r="C1787" s="12" t="s">
        <v>29</v>
      </c>
      <c r="D1787" s="12" t="s">
        <v>12</v>
      </c>
      <c r="E1787" s="12" t="s">
        <v>23</v>
      </c>
      <c r="F1787" s="12">
        <v>68</v>
      </c>
      <c r="G1787" s="12">
        <v>92.2</v>
      </c>
      <c r="H1787" s="12">
        <v>6392.85</v>
      </c>
      <c r="I1787" s="12" t="s">
        <v>10</v>
      </c>
    </row>
    <row r="1788" spans="1:9">
      <c r="A1788" s="12" t="s">
        <v>1804</v>
      </c>
      <c r="B1788" s="12" t="s">
        <v>12</v>
      </c>
      <c r="C1788" s="12" t="s">
        <v>11</v>
      </c>
      <c r="D1788" s="12" t="s">
        <v>12</v>
      </c>
      <c r="E1788" s="12" t="s">
        <v>23</v>
      </c>
      <c r="F1788" s="12">
        <v>38</v>
      </c>
      <c r="G1788" s="12">
        <v>84.25</v>
      </c>
      <c r="H1788" s="12">
        <v>3264.5</v>
      </c>
      <c r="I1788" s="12" t="s">
        <v>12</v>
      </c>
    </row>
    <row r="1789" spans="1:9">
      <c r="A1789" s="12" t="s">
        <v>1805</v>
      </c>
      <c r="B1789" s="12" t="s">
        <v>12</v>
      </c>
      <c r="C1789" s="12" t="s">
        <v>15</v>
      </c>
      <c r="D1789" s="12" t="s">
        <v>12</v>
      </c>
      <c r="E1789" s="12" t="s">
        <v>19</v>
      </c>
      <c r="F1789" s="12">
        <v>42</v>
      </c>
      <c r="G1789" s="12">
        <v>105.2</v>
      </c>
      <c r="H1789" s="12">
        <v>4599.1499999999996</v>
      </c>
      <c r="I1789" s="12" t="s">
        <v>10</v>
      </c>
    </row>
    <row r="1790" spans="1:9">
      <c r="A1790" s="12" t="s">
        <v>1806</v>
      </c>
      <c r="B1790" s="12" t="s">
        <v>12</v>
      </c>
      <c r="C1790" s="12" t="s">
        <v>29</v>
      </c>
      <c r="D1790" s="12" t="s">
        <v>12</v>
      </c>
      <c r="E1790" s="12" t="s">
        <v>19</v>
      </c>
      <c r="F1790" s="12">
        <v>57</v>
      </c>
      <c r="G1790" s="12">
        <v>19.600000000000001</v>
      </c>
      <c r="H1790" s="12">
        <v>1134.25</v>
      </c>
      <c r="I1790" s="12" t="s">
        <v>10</v>
      </c>
    </row>
    <row r="1791" spans="1:9">
      <c r="A1791" s="12" t="s">
        <v>1807</v>
      </c>
      <c r="B1791" s="12" t="s">
        <v>10</v>
      </c>
      <c r="C1791" s="12" t="s">
        <v>11</v>
      </c>
      <c r="D1791" s="12" t="s">
        <v>10</v>
      </c>
      <c r="E1791" s="12" t="s">
        <v>13</v>
      </c>
      <c r="F1791" s="12">
        <v>54</v>
      </c>
      <c r="G1791" s="12">
        <v>30.4</v>
      </c>
      <c r="H1791" s="12">
        <v>1621.35</v>
      </c>
      <c r="I1791" s="12" t="s">
        <v>10</v>
      </c>
    </row>
    <row r="1792" spans="1:9">
      <c r="A1792" s="12" t="s">
        <v>1808</v>
      </c>
      <c r="B1792" s="12" t="s">
        <v>12</v>
      </c>
      <c r="C1792" s="12" t="s">
        <v>11</v>
      </c>
      <c r="D1792" s="12" t="s">
        <v>10</v>
      </c>
      <c r="E1792" s="12" t="s">
        <v>19</v>
      </c>
      <c r="F1792" s="12">
        <v>12</v>
      </c>
      <c r="G1792" s="12">
        <v>78.099999999999994</v>
      </c>
      <c r="H1792" s="12">
        <v>947.3</v>
      </c>
      <c r="I1792" s="12" t="s">
        <v>12</v>
      </c>
    </row>
    <row r="1793" spans="1:9">
      <c r="A1793" s="12" t="s">
        <v>1809</v>
      </c>
      <c r="B1793" s="12" t="s">
        <v>12</v>
      </c>
      <c r="C1793" s="12" t="s">
        <v>15</v>
      </c>
      <c r="D1793" s="12" t="s">
        <v>12</v>
      </c>
      <c r="E1793" s="12" t="s">
        <v>16</v>
      </c>
      <c r="F1793" s="12">
        <v>44</v>
      </c>
      <c r="G1793" s="12">
        <v>61.5</v>
      </c>
      <c r="H1793" s="12">
        <v>2722.2</v>
      </c>
      <c r="I1793" s="12" t="s">
        <v>10</v>
      </c>
    </row>
    <row r="1794" spans="1:9">
      <c r="A1794" s="12" t="s">
        <v>1810</v>
      </c>
      <c r="B1794" s="12" t="s">
        <v>12</v>
      </c>
      <c r="C1794" s="12" t="s">
        <v>11</v>
      </c>
      <c r="D1794" s="12" t="s">
        <v>12</v>
      </c>
      <c r="E1794" s="12" t="s">
        <v>19</v>
      </c>
      <c r="F1794" s="12">
        <v>42</v>
      </c>
      <c r="G1794" s="12">
        <v>69.400000000000006</v>
      </c>
      <c r="H1794" s="12">
        <v>3058.3</v>
      </c>
      <c r="I1794" s="12" t="s">
        <v>10</v>
      </c>
    </row>
    <row r="1795" spans="1:9">
      <c r="A1795" s="12" t="s">
        <v>1811</v>
      </c>
      <c r="B1795" s="12" t="s">
        <v>12</v>
      </c>
      <c r="C1795" s="12" t="s">
        <v>29</v>
      </c>
      <c r="D1795" s="12" t="s">
        <v>10</v>
      </c>
      <c r="E1795" s="12" t="s">
        <v>19</v>
      </c>
      <c r="F1795" s="12">
        <v>72</v>
      </c>
      <c r="G1795" s="12">
        <v>24.75</v>
      </c>
      <c r="H1795" s="12">
        <v>1769.6</v>
      </c>
      <c r="I1795" s="12" t="s">
        <v>10</v>
      </c>
    </row>
    <row r="1796" spans="1:9">
      <c r="A1796" s="12" t="s">
        <v>1812</v>
      </c>
      <c r="B1796" s="12" t="s">
        <v>12</v>
      </c>
      <c r="C1796" s="12" t="s">
        <v>29</v>
      </c>
      <c r="D1796" s="12" t="s">
        <v>10</v>
      </c>
      <c r="E1796" s="12" t="s">
        <v>16</v>
      </c>
      <c r="F1796" s="12">
        <v>71</v>
      </c>
      <c r="G1796" s="12">
        <v>91.05</v>
      </c>
      <c r="H1796" s="12">
        <v>6293.75</v>
      </c>
      <c r="I1796" s="12" t="s">
        <v>10</v>
      </c>
    </row>
    <row r="1797" spans="1:9">
      <c r="A1797" s="12" t="s">
        <v>1813</v>
      </c>
      <c r="B1797" s="12" t="s">
        <v>12</v>
      </c>
      <c r="C1797" s="12" t="s">
        <v>11</v>
      </c>
      <c r="D1797" s="12" t="s">
        <v>10</v>
      </c>
      <c r="E1797" s="12" t="s">
        <v>16</v>
      </c>
      <c r="F1797" s="12">
        <v>19</v>
      </c>
      <c r="G1797" s="12">
        <v>89.65</v>
      </c>
      <c r="H1797" s="12">
        <v>1761.05</v>
      </c>
      <c r="I1797" s="12" t="s">
        <v>12</v>
      </c>
    </row>
    <row r="1798" spans="1:9">
      <c r="A1798" s="12" t="s">
        <v>1814</v>
      </c>
      <c r="B1798" s="12" t="s">
        <v>12</v>
      </c>
      <c r="C1798" s="12" t="s">
        <v>11</v>
      </c>
      <c r="D1798" s="12" t="s">
        <v>12</v>
      </c>
      <c r="E1798" s="12" t="s">
        <v>23</v>
      </c>
      <c r="F1798" s="12">
        <v>23</v>
      </c>
      <c r="G1798" s="12">
        <v>73.650000000000006</v>
      </c>
      <c r="H1798" s="12">
        <v>1642.75</v>
      </c>
      <c r="I1798" s="12" t="s">
        <v>10</v>
      </c>
    </row>
    <row r="1799" spans="1:9">
      <c r="A1799" s="12" t="s">
        <v>1815</v>
      </c>
      <c r="B1799" s="12" t="s">
        <v>12</v>
      </c>
      <c r="C1799" s="12" t="s">
        <v>29</v>
      </c>
      <c r="D1799" s="12" t="s">
        <v>10</v>
      </c>
      <c r="E1799" s="12" t="s">
        <v>23</v>
      </c>
      <c r="F1799" s="12">
        <v>30</v>
      </c>
      <c r="G1799" s="12">
        <v>19.399999999999999</v>
      </c>
      <c r="H1799" s="12">
        <v>578.5</v>
      </c>
      <c r="I1799" s="12" t="s">
        <v>10</v>
      </c>
    </row>
    <row r="1800" spans="1:9">
      <c r="A1800" s="12" t="s">
        <v>1816</v>
      </c>
      <c r="B1800" s="12" t="s">
        <v>12</v>
      </c>
      <c r="C1800" s="12" t="s">
        <v>15</v>
      </c>
      <c r="D1800" s="12" t="s">
        <v>10</v>
      </c>
      <c r="E1800" s="12" t="s">
        <v>19</v>
      </c>
      <c r="F1800" s="12">
        <v>35</v>
      </c>
      <c r="G1800" s="12">
        <v>26.2</v>
      </c>
      <c r="H1800" s="12">
        <v>954.9</v>
      </c>
      <c r="I1800" s="12" t="s">
        <v>10</v>
      </c>
    </row>
    <row r="1801" spans="1:9">
      <c r="A1801" s="12" t="s">
        <v>1817</v>
      </c>
      <c r="B1801" s="12" t="s">
        <v>12</v>
      </c>
      <c r="C1801" s="12" t="s">
        <v>11</v>
      </c>
      <c r="D1801" s="12" t="s">
        <v>12</v>
      </c>
      <c r="E1801" s="12" t="s">
        <v>13</v>
      </c>
      <c r="F1801" s="12">
        <v>10</v>
      </c>
      <c r="G1801" s="12">
        <v>98.7</v>
      </c>
      <c r="H1801" s="12">
        <v>973.25</v>
      </c>
      <c r="I1801" s="12" t="s">
        <v>12</v>
      </c>
    </row>
    <row r="1802" spans="1:9">
      <c r="A1802" s="12" t="s">
        <v>1818</v>
      </c>
      <c r="B1802" s="12" t="s">
        <v>12</v>
      </c>
      <c r="C1802" s="12" t="s">
        <v>11</v>
      </c>
      <c r="D1802" s="12" t="s">
        <v>12</v>
      </c>
      <c r="E1802" s="12" t="s">
        <v>19</v>
      </c>
      <c r="F1802" s="12">
        <v>1</v>
      </c>
      <c r="G1802" s="12">
        <v>43.85</v>
      </c>
      <c r="H1802" s="12">
        <v>43.85</v>
      </c>
      <c r="I1802" s="12" t="s">
        <v>10</v>
      </c>
    </row>
    <row r="1803" spans="1:9">
      <c r="A1803" s="12" t="s">
        <v>1819</v>
      </c>
      <c r="B1803" s="12" t="s">
        <v>12</v>
      </c>
      <c r="C1803" s="12" t="s">
        <v>11</v>
      </c>
      <c r="D1803" s="12" t="s">
        <v>12</v>
      </c>
      <c r="E1803" s="12" t="s">
        <v>16</v>
      </c>
      <c r="F1803" s="12">
        <v>22</v>
      </c>
      <c r="G1803" s="12">
        <v>69.7</v>
      </c>
      <c r="H1803" s="12">
        <v>1490.4</v>
      </c>
      <c r="I1803" s="12" t="s">
        <v>10</v>
      </c>
    </row>
    <row r="1804" spans="1:9">
      <c r="A1804" s="12" t="s">
        <v>1820</v>
      </c>
      <c r="B1804" s="12" t="s">
        <v>10</v>
      </c>
      <c r="C1804" s="12" t="s">
        <v>29</v>
      </c>
      <c r="D1804" s="12" t="s">
        <v>10</v>
      </c>
      <c r="E1804" s="12" t="s">
        <v>16</v>
      </c>
      <c r="F1804" s="12">
        <v>7</v>
      </c>
      <c r="G1804" s="12">
        <v>38.549999999999997</v>
      </c>
      <c r="H1804" s="12">
        <v>280</v>
      </c>
      <c r="I1804" s="12" t="s">
        <v>10</v>
      </c>
    </row>
    <row r="1805" spans="1:9">
      <c r="A1805" s="12" t="s">
        <v>1821</v>
      </c>
      <c r="B1805" s="12" t="s">
        <v>10</v>
      </c>
      <c r="C1805" s="12" t="s">
        <v>29</v>
      </c>
      <c r="D1805" s="12" t="s">
        <v>12</v>
      </c>
      <c r="E1805" s="12" t="s">
        <v>16</v>
      </c>
      <c r="F1805" s="12">
        <v>36</v>
      </c>
      <c r="G1805" s="12">
        <v>53.1</v>
      </c>
      <c r="H1805" s="12">
        <v>1901.25</v>
      </c>
      <c r="I1805" s="12" t="s">
        <v>10</v>
      </c>
    </row>
    <row r="1806" spans="1:9">
      <c r="A1806" s="12" t="s">
        <v>1822</v>
      </c>
      <c r="B1806" s="12" t="s">
        <v>12</v>
      </c>
      <c r="C1806" s="12" t="s">
        <v>11</v>
      </c>
      <c r="D1806" s="12" t="s">
        <v>10</v>
      </c>
      <c r="E1806" s="12" t="s">
        <v>16</v>
      </c>
      <c r="F1806" s="12">
        <v>34</v>
      </c>
      <c r="G1806" s="12">
        <v>20.65</v>
      </c>
      <c r="H1806" s="12">
        <v>716.4</v>
      </c>
      <c r="I1806" s="12" t="s">
        <v>10</v>
      </c>
    </row>
    <row r="1807" spans="1:9">
      <c r="A1807" s="12" t="s">
        <v>1823</v>
      </c>
      <c r="B1807" s="12" t="s">
        <v>12</v>
      </c>
      <c r="C1807" s="12" t="s">
        <v>29</v>
      </c>
      <c r="D1807" s="12" t="s">
        <v>10</v>
      </c>
      <c r="E1807" s="12" t="s">
        <v>23</v>
      </c>
      <c r="F1807" s="12">
        <v>72</v>
      </c>
      <c r="G1807" s="12">
        <v>64.45</v>
      </c>
      <c r="H1807" s="12">
        <v>4720</v>
      </c>
      <c r="I1807" s="12" t="s">
        <v>10</v>
      </c>
    </row>
    <row r="1808" spans="1:9">
      <c r="A1808" s="12" t="s">
        <v>1824</v>
      </c>
      <c r="B1808" s="12" t="s">
        <v>12</v>
      </c>
      <c r="C1808" s="12" t="s">
        <v>29</v>
      </c>
      <c r="D1808" s="12" t="s">
        <v>10</v>
      </c>
      <c r="E1808" s="12" t="s">
        <v>23</v>
      </c>
      <c r="F1808" s="12">
        <v>36</v>
      </c>
      <c r="G1808" s="12">
        <v>25.1</v>
      </c>
      <c r="H1808" s="12">
        <v>930.95</v>
      </c>
      <c r="I1808" s="12" t="s">
        <v>10</v>
      </c>
    </row>
    <row r="1809" spans="1:9">
      <c r="A1809" s="12" t="s">
        <v>1825</v>
      </c>
      <c r="B1809" s="12" t="s">
        <v>12</v>
      </c>
      <c r="C1809" s="12" t="s">
        <v>11</v>
      </c>
      <c r="D1809" s="12" t="s">
        <v>10</v>
      </c>
      <c r="E1809" s="12" t="s">
        <v>13</v>
      </c>
      <c r="F1809" s="12">
        <v>1</v>
      </c>
      <c r="G1809" s="12">
        <v>76.349999999999994</v>
      </c>
      <c r="H1809" s="12">
        <v>76.349999999999994</v>
      </c>
      <c r="I1809" s="12" t="s">
        <v>12</v>
      </c>
    </row>
    <row r="1810" spans="1:9">
      <c r="A1810" s="12" t="s">
        <v>1826</v>
      </c>
      <c r="B1810" s="12" t="s">
        <v>12</v>
      </c>
      <c r="C1810" s="12" t="s">
        <v>11</v>
      </c>
      <c r="D1810" s="12" t="s">
        <v>12</v>
      </c>
      <c r="E1810" s="12" t="s">
        <v>13</v>
      </c>
      <c r="F1810" s="12">
        <v>23</v>
      </c>
      <c r="G1810" s="12">
        <v>79.150000000000006</v>
      </c>
      <c r="H1810" s="12">
        <v>1676.95</v>
      </c>
      <c r="I1810" s="12" t="s">
        <v>12</v>
      </c>
    </row>
    <row r="1811" spans="1:9">
      <c r="A1811" s="12" t="s">
        <v>1827</v>
      </c>
      <c r="B1811" s="12" t="s">
        <v>12</v>
      </c>
      <c r="C1811" s="12" t="s">
        <v>11</v>
      </c>
      <c r="D1811" s="12" t="s">
        <v>12</v>
      </c>
      <c r="E1811" s="12" t="s">
        <v>13</v>
      </c>
      <c r="F1811" s="12">
        <v>32</v>
      </c>
      <c r="G1811" s="12">
        <v>85</v>
      </c>
      <c r="H1811" s="12">
        <v>2642.05</v>
      </c>
      <c r="I1811" s="12" t="s">
        <v>12</v>
      </c>
    </row>
    <row r="1812" spans="1:9">
      <c r="A1812" s="12" t="s">
        <v>1828</v>
      </c>
      <c r="B1812" s="12" t="s">
        <v>12</v>
      </c>
      <c r="C1812" s="12" t="s">
        <v>15</v>
      </c>
      <c r="D1812" s="12" t="s">
        <v>12</v>
      </c>
      <c r="E1812" s="12" t="s">
        <v>23</v>
      </c>
      <c r="F1812" s="12">
        <v>71</v>
      </c>
      <c r="G1812" s="12">
        <v>95.15</v>
      </c>
      <c r="H1812" s="12">
        <v>6770.85</v>
      </c>
      <c r="I1812" s="12" t="s">
        <v>10</v>
      </c>
    </row>
    <row r="1813" spans="1:9">
      <c r="A1813" s="12" t="s">
        <v>1829</v>
      </c>
      <c r="B1813" s="12" t="s">
        <v>12</v>
      </c>
      <c r="C1813" s="12" t="s">
        <v>11</v>
      </c>
      <c r="D1813" s="12" t="s">
        <v>12</v>
      </c>
      <c r="E1813" s="12" t="s">
        <v>16</v>
      </c>
      <c r="F1813" s="12">
        <v>23</v>
      </c>
      <c r="G1813" s="12">
        <v>79.349999999999994</v>
      </c>
      <c r="H1813" s="12">
        <v>1835.3</v>
      </c>
      <c r="I1813" s="12" t="s">
        <v>10</v>
      </c>
    </row>
    <row r="1814" spans="1:9">
      <c r="A1814" s="12" t="s">
        <v>1830</v>
      </c>
      <c r="B1814" s="12" t="s">
        <v>12</v>
      </c>
      <c r="C1814" s="12" t="s">
        <v>15</v>
      </c>
      <c r="D1814" s="12" t="s">
        <v>12</v>
      </c>
      <c r="E1814" s="12" t="s">
        <v>19</v>
      </c>
      <c r="F1814" s="12">
        <v>17</v>
      </c>
      <c r="G1814" s="12">
        <v>96.65</v>
      </c>
      <c r="H1814" s="12">
        <v>1588.25</v>
      </c>
      <c r="I1814" s="12" t="s">
        <v>10</v>
      </c>
    </row>
    <row r="1815" spans="1:9">
      <c r="A1815" s="12" t="s">
        <v>1831</v>
      </c>
      <c r="B1815" s="12" t="s">
        <v>12</v>
      </c>
      <c r="C1815" s="12" t="s">
        <v>11</v>
      </c>
      <c r="D1815" s="12" t="s">
        <v>12</v>
      </c>
      <c r="E1815" s="12" t="s">
        <v>13</v>
      </c>
      <c r="F1815" s="12">
        <v>1</v>
      </c>
      <c r="G1815" s="12">
        <v>75.5</v>
      </c>
      <c r="H1815" s="12">
        <v>75.5</v>
      </c>
      <c r="I1815" s="12" t="s">
        <v>10</v>
      </c>
    </row>
    <row r="1816" spans="1:9">
      <c r="A1816" s="12" t="s">
        <v>1832</v>
      </c>
      <c r="B1816" s="12" t="s">
        <v>12</v>
      </c>
      <c r="C1816" s="12" t="s">
        <v>29</v>
      </c>
      <c r="D1816" s="12" t="s">
        <v>10</v>
      </c>
      <c r="E1816" s="12" t="s">
        <v>16</v>
      </c>
      <c r="F1816" s="12">
        <v>12</v>
      </c>
      <c r="G1816" s="12">
        <v>19.7</v>
      </c>
      <c r="H1816" s="12">
        <v>258.35000000000002</v>
      </c>
      <c r="I1816" s="12" t="s">
        <v>10</v>
      </c>
    </row>
    <row r="1817" spans="1:9">
      <c r="A1817" s="12" t="s">
        <v>1833</v>
      </c>
      <c r="B1817" s="12" t="s">
        <v>12</v>
      </c>
      <c r="C1817" s="12" t="s">
        <v>29</v>
      </c>
      <c r="D1817" s="12" t="s">
        <v>10</v>
      </c>
      <c r="E1817" s="12" t="s">
        <v>23</v>
      </c>
      <c r="F1817" s="12">
        <v>72</v>
      </c>
      <c r="G1817" s="12">
        <v>20.5</v>
      </c>
      <c r="H1817" s="12">
        <v>1502.25</v>
      </c>
      <c r="I1817" s="12" t="s">
        <v>10</v>
      </c>
    </row>
    <row r="1818" spans="1:9">
      <c r="A1818" s="12" t="s">
        <v>1834</v>
      </c>
      <c r="B1818" s="12" t="s">
        <v>12</v>
      </c>
      <c r="C1818" s="12" t="s">
        <v>11</v>
      </c>
      <c r="D1818" s="12" t="s">
        <v>10</v>
      </c>
      <c r="E1818" s="12" t="s">
        <v>16</v>
      </c>
      <c r="F1818" s="12">
        <v>1</v>
      </c>
      <c r="G1818" s="12">
        <v>19.2</v>
      </c>
      <c r="H1818" s="12">
        <v>19.2</v>
      </c>
      <c r="I1818" s="12" t="s">
        <v>10</v>
      </c>
    </row>
    <row r="1819" spans="1:9">
      <c r="A1819" s="12" t="s">
        <v>1835</v>
      </c>
      <c r="B1819" s="12" t="s">
        <v>12</v>
      </c>
      <c r="C1819" s="12" t="s">
        <v>29</v>
      </c>
      <c r="D1819" s="12" t="s">
        <v>10</v>
      </c>
      <c r="E1819" s="12" t="s">
        <v>19</v>
      </c>
      <c r="F1819" s="12">
        <v>72</v>
      </c>
      <c r="G1819" s="12">
        <v>98.35</v>
      </c>
      <c r="H1819" s="12">
        <v>6929.4</v>
      </c>
      <c r="I1819" s="12" t="s">
        <v>10</v>
      </c>
    </row>
    <row r="1820" spans="1:9">
      <c r="A1820" s="12" t="s">
        <v>1836</v>
      </c>
      <c r="B1820" s="12" t="s">
        <v>12</v>
      </c>
      <c r="C1820" s="12" t="s">
        <v>11</v>
      </c>
      <c r="D1820" s="12" t="s">
        <v>10</v>
      </c>
      <c r="E1820" s="12" t="s">
        <v>19</v>
      </c>
      <c r="F1820" s="12">
        <v>60</v>
      </c>
      <c r="G1820" s="12">
        <v>74.349999999999994</v>
      </c>
      <c r="H1820" s="12">
        <v>4453.3</v>
      </c>
      <c r="I1820" s="12" t="s">
        <v>10</v>
      </c>
    </row>
    <row r="1821" spans="1:9">
      <c r="A1821" s="12" t="s">
        <v>1837</v>
      </c>
      <c r="B1821" s="12" t="s">
        <v>10</v>
      </c>
      <c r="C1821" s="12" t="s">
        <v>29</v>
      </c>
      <c r="D1821" s="12" t="s">
        <v>10</v>
      </c>
      <c r="E1821" s="12" t="s">
        <v>23</v>
      </c>
      <c r="F1821" s="12">
        <v>61</v>
      </c>
      <c r="G1821" s="12">
        <v>51.35</v>
      </c>
      <c r="H1821" s="12">
        <v>3244.4</v>
      </c>
      <c r="I1821" s="12" t="s">
        <v>10</v>
      </c>
    </row>
    <row r="1822" spans="1:9">
      <c r="A1822" s="12" t="s">
        <v>1838</v>
      </c>
      <c r="B1822" s="12" t="s">
        <v>12</v>
      </c>
      <c r="C1822" s="12" t="s">
        <v>11</v>
      </c>
      <c r="D1822" s="12" t="s">
        <v>10</v>
      </c>
      <c r="E1822" s="12" t="s">
        <v>16</v>
      </c>
      <c r="F1822" s="12">
        <v>6</v>
      </c>
      <c r="G1822" s="12">
        <v>45.65</v>
      </c>
      <c r="H1822" s="12">
        <v>323.45</v>
      </c>
      <c r="I1822" s="12" t="s">
        <v>10</v>
      </c>
    </row>
    <row r="1823" spans="1:9">
      <c r="A1823" s="12" t="s">
        <v>1839</v>
      </c>
      <c r="B1823" s="12" t="s">
        <v>12</v>
      </c>
      <c r="C1823" s="12" t="s">
        <v>11</v>
      </c>
      <c r="D1823" s="12" t="s">
        <v>10</v>
      </c>
      <c r="E1823" s="12" t="s">
        <v>13</v>
      </c>
      <c r="F1823" s="12">
        <v>32</v>
      </c>
      <c r="G1823" s="12">
        <v>85.3</v>
      </c>
      <c r="H1823" s="12">
        <v>2661.1</v>
      </c>
      <c r="I1823" s="12" t="s">
        <v>12</v>
      </c>
    </row>
    <row r="1824" spans="1:9">
      <c r="A1824" s="12" t="s">
        <v>1840</v>
      </c>
      <c r="B1824" s="12" t="s">
        <v>12</v>
      </c>
      <c r="C1824" s="12" t="s">
        <v>11</v>
      </c>
      <c r="D1824" s="12" t="s">
        <v>12</v>
      </c>
      <c r="E1824" s="12" t="s">
        <v>23</v>
      </c>
      <c r="F1824" s="12">
        <v>31</v>
      </c>
      <c r="G1824" s="12">
        <v>86.55</v>
      </c>
      <c r="H1824" s="12">
        <v>2697.4</v>
      </c>
      <c r="I1824" s="12" t="s">
        <v>12</v>
      </c>
    </row>
    <row r="1825" spans="1:9">
      <c r="A1825" s="12" t="s">
        <v>1841</v>
      </c>
      <c r="B1825" s="12" t="s">
        <v>12</v>
      </c>
      <c r="C1825" s="12" t="s">
        <v>11</v>
      </c>
      <c r="D1825" s="12" t="s">
        <v>12</v>
      </c>
      <c r="E1825" s="12" t="s">
        <v>23</v>
      </c>
      <c r="F1825" s="12">
        <v>19</v>
      </c>
      <c r="G1825" s="12">
        <v>73.849999999999994</v>
      </c>
      <c r="H1825" s="12">
        <v>1424.5</v>
      </c>
      <c r="I1825" s="12" t="s">
        <v>12</v>
      </c>
    </row>
    <row r="1826" spans="1:9">
      <c r="A1826" s="12" t="s">
        <v>1842</v>
      </c>
      <c r="B1826" s="12" t="s">
        <v>12</v>
      </c>
      <c r="C1826" s="12" t="s">
        <v>29</v>
      </c>
      <c r="D1826" s="12" t="s">
        <v>10</v>
      </c>
      <c r="E1826" s="12" t="s">
        <v>19</v>
      </c>
      <c r="F1826" s="12">
        <v>72</v>
      </c>
      <c r="G1826" s="12">
        <v>20.3</v>
      </c>
      <c r="H1826" s="12">
        <v>1401.15</v>
      </c>
      <c r="I1826" s="12" t="s">
        <v>10</v>
      </c>
    </row>
    <row r="1827" spans="1:9">
      <c r="A1827" s="12" t="s">
        <v>1843</v>
      </c>
      <c r="B1827" s="12" t="s">
        <v>12</v>
      </c>
      <c r="C1827" s="12" t="s">
        <v>11</v>
      </c>
      <c r="D1827" s="12" t="s">
        <v>12</v>
      </c>
      <c r="E1827" s="12" t="s">
        <v>13</v>
      </c>
      <c r="F1827" s="12">
        <v>32</v>
      </c>
      <c r="G1827" s="12">
        <v>54.2</v>
      </c>
      <c r="H1827" s="12">
        <v>1739.6</v>
      </c>
      <c r="I1827" s="12" t="s">
        <v>10</v>
      </c>
    </row>
    <row r="1828" spans="1:9">
      <c r="A1828" s="12" t="s">
        <v>1844</v>
      </c>
      <c r="B1828" s="12" t="s">
        <v>12</v>
      </c>
      <c r="C1828" s="12" t="s">
        <v>11</v>
      </c>
      <c r="D1828" s="12" t="s">
        <v>12</v>
      </c>
      <c r="E1828" s="12" t="s">
        <v>13</v>
      </c>
      <c r="F1828" s="12">
        <v>65</v>
      </c>
      <c r="G1828" s="12">
        <v>90.65</v>
      </c>
      <c r="H1828" s="12">
        <v>5931</v>
      </c>
      <c r="I1828" s="12" t="s">
        <v>10</v>
      </c>
    </row>
    <row r="1829" spans="1:9">
      <c r="A1829" s="12" t="s">
        <v>1845</v>
      </c>
      <c r="B1829" s="12" t="s">
        <v>10</v>
      </c>
      <c r="C1829" s="12" t="s">
        <v>11</v>
      </c>
      <c r="D1829" s="12" t="s">
        <v>12</v>
      </c>
      <c r="E1829" s="12" t="s">
        <v>19</v>
      </c>
      <c r="F1829" s="12">
        <v>45</v>
      </c>
      <c r="G1829" s="12">
        <v>50.9</v>
      </c>
      <c r="H1829" s="12">
        <v>2333.85</v>
      </c>
      <c r="I1829" s="12" t="s">
        <v>10</v>
      </c>
    </row>
    <row r="1830" spans="1:9">
      <c r="A1830" s="12" t="s">
        <v>1846</v>
      </c>
      <c r="B1830" s="12" t="s">
        <v>12</v>
      </c>
      <c r="C1830" s="12" t="s">
        <v>15</v>
      </c>
      <c r="D1830" s="12" t="s">
        <v>10</v>
      </c>
      <c r="E1830" s="12" t="s">
        <v>13</v>
      </c>
      <c r="F1830" s="12">
        <v>42</v>
      </c>
      <c r="G1830" s="12">
        <v>25.05</v>
      </c>
      <c r="H1830" s="12">
        <v>949.85</v>
      </c>
      <c r="I1830" s="12" t="s">
        <v>10</v>
      </c>
    </row>
    <row r="1831" spans="1:9">
      <c r="A1831" s="12" t="s">
        <v>1847</v>
      </c>
      <c r="B1831" s="12" t="s">
        <v>12</v>
      </c>
      <c r="C1831" s="12" t="s">
        <v>11</v>
      </c>
      <c r="D1831" s="12" t="s">
        <v>12</v>
      </c>
      <c r="E1831" s="12" t="s">
        <v>13</v>
      </c>
      <c r="F1831" s="12">
        <v>8</v>
      </c>
      <c r="G1831" s="12">
        <v>74.849999999999994</v>
      </c>
      <c r="H1831" s="12">
        <v>572.45000000000005</v>
      </c>
      <c r="I1831" s="12" t="s">
        <v>10</v>
      </c>
    </row>
    <row r="1832" spans="1:9">
      <c r="A1832" s="12" t="s">
        <v>1848</v>
      </c>
      <c r="B1832" s="12" t="s">
        <v>12</v>
      </c>
      <c r="C1832" s="12" t="s">
        <v>29</v>
      </c>
      <c r="D1832" s="12" t="s">
        <v>10</v>
      </c>
      <c r="E1832" s="12" t="s">
        <v>16</v>
      </c>
      <c r="F1832" s="12">
        <v>32</v>
      </c>
      <c r="G1832" s="12">
        <v>20.5</v>
      </c>
      <c r="H1832" s="12">
        <v>696.8</v>
      </c>
      <c r="I1832" s="12" t="s">
        <v>10</v>
      </c>
    </row>
    <row r="1833" spans="1:9">
      <c r="A1833" s="12" t="s">
        <v>1849</v>
      </c>
      <c r="B1833" s="12" t="s">
        <v>12</v>
      </c>
      <c r="C1833" s="12" t="s">
        <v>11</v>
      </c>
      <c r="D1833" s="12" t="s">
        <v>12</v>
      </c>
      <c r="E1833" s="12" t="s">
        <v>16</v>
      </c>
      <c r="F1833" s="12">
        <v>22</v>
      </c>
      <c r="G1833" s="12">
        <v>63.55</v>
      </c>
      <c r="H1833" s="12">
        <v>1381.8</v>
      </c>
      <c r="I1833" s="12" t="s">
        <v>10</v>
      </c>
    </row>
    <row r="1834" spans="1:9">
      <c r="A1834" s="12" t="s">
        <v>1850</v>
      </c>
      <c r="B1834" s="12" t="s">
        <v>10</v>
      </c>
      <c r="C1834" s="12" t="s">
        <v>11</v>
      </c>
      <c r="D1834" s="12" t="s">
        <v>12</v>
      </c>
      <c r="E1834" s="12" t="s">
        <v>13</v>
      </c>
      <c r="F1834" s="12">
        <v>57</v>
      </c>
      <c r="G1834" s="12">
        <v>44.85</v>
      </c>
      <c r="H1834" s="12">
        <v>2572.9499999999998</v>
      </c>
      <c r="I1834" s="12" t="s">
        <v>12</v>
      </c>
    </row>
    <row r="1835" spans="1:9">
      <c r="A1835" s="12" t="s">
        <v>1851</v>
      </c>
      <c r="B1835" s="12" t="s">
        <v>12</v>
      </c>
      <c r="C1835" s="12" t="s">
        <v>11</v>
      </c>
      <c r="D1835" s="12" t="s">
        <v>10</v>
      </c>
      <c r="E1835" s="12" t="s">
        <v>13</v>
      </c>
      <c r="F1835" s="12">
        <v>1</v>
      </c>
      <c r="G1835" s="12">
        <v>47.95</v>
      </c>
      <c r="H1835" s="12">
        <v>47.95</v>
      </c>
      <c r="I1835" s="12" t="s">
        <v>10</v>
      </c>
    </row>
    <row r="1836" spans="1:9">
      <c r="A1836" s="12" t="s">
        <v>1852</v>
      </c>
      <c r="B1836" s="12" t="s">
        <v>12</v>
      </c>
      <c r="C1836" s="12" t="s">
        <v>11</v>
      </c>
      <c r="D1836" s="12" t="s">
        <v>10</v>
      </c>
      <c r="E1836" s="12" t="s">
        <v>13</v>
      </c>
      <c r="F1836" s="12">
        <v>1</v>
      </c>
      <c r="G1836" s="12">
        <v>45.1</v>
      </c>
      <c r="H1836" s="12">
        <v>45.1</v>
      </c>
      <c r="I1836" s="12" t="s">
        <v>12</v>
      </c>
    </row>
    <row r="1837" spans="1:9">
      <c r="A1837" s="12" t="s">
        <v>1853</v>
      </c>
      <c r="B1837" s="12" t="s">
        <v>12</v>
      </c>
      <c r="C1837" s="12" t="s">
        <v>11</v>
      </c>
      <c r="D1837" s="12" t="s">
        <v>12</v>
      </c>
      <c r="E1837" s="12" t="s">
        <v>13</v>
      </c>
      <c r="F1837" s="12">
        <v>1</v>
      </c>
      <c r="G1837" s="12">
        <v>45</v>
      </c>
      <c r="H1837" s="12">
        <v>45</v>
      </c>
      <c r="I1837" s="12" t="s">
        <v>10</v>
      </c>
    </row>
    <row r="1838" spans="1:9">
      <c r="A1838" s="12" t="s">
        <v>1854</v>
      </c>
      <c r="B1838" s="12" t="s">
        <v>12</v>
      </c>
      <c r="C1838" s="12" t="s">
        <v>11</v>
      </c>
      <c r="D1838" s="12" t="s">
        <v>12</v>
      </c>
      <c r="E1838" s="12" t="s">
        <v>13</v>
      </c>
      <c r="F1838" s="12">
        <v>24</v>
      </c>
      <c r="G1838" s="12">
        <v>96</v>
      </c>
      <c r="H1838" s="12">
        <v>2122.4499999999998</v>
      </c>
      <c r="I1838" s="12" t="s">
        <v>12</v>
      </c>
    </row>
    <row r="1839" spans="1:9">
      <c r="A1839" s="12" t="s">
        <v>1855</v>
      </c>
      <c r="B1839" s="12" t="s">
        <v>12</v>
      </c>
      <c r="C1839" s="12" t="s">
        <v>11</v>
      </c>
      <c r="D1839" s="12" t="s">
        <v>10</v>
      </c>
      <c r="E1839" s="12" t="s">
        <v>19</v>
      </c>
      <c r="F1839" s="12">
        <v>1</v>
      </c>
      <c r="G1839" s="12">
        <v>20.05</v>
      </c>
      <c r="H1839" s="12">
        <v>20.05</v>
      </c>
      <c r="I1839" s="12" t="s">
        <v>12</v>
      </c>
    </row>
    <row r="1840" spans="1:9">
      <c r="A1840" s="12" t="s">
        <v>1856</v>
      </c>
      <c r="B1840" s="12" t="s">
        <v>12</v>
      </c>
      <c r="C1840" s="12" t="s">
        <v>11</v>
      </c>
      <c r="D1840" s="12" t="s">
        <v>12</v>
      </c>
      <c r="E1840" s="12" t="s">
        <v>13</v>
      </c>
      <c r="F1840" s="12">
        <v>54</v>
      </c>
      <c r="G1840" s="12">
        <v>90.05</v>
      </c>
      <c r="H1840" s="12">
        <v>4931.8</v>
      </c>
      <c r="I1840" s="12" t="s">
        <v>10</v>
      </c>
    </row>
    <row r="1841" spans="1:9">
      <c r="A1841" s="12" t="s">
        <v>1857</v>
      </c>
      <c r="B1841" s="12" t="s">
        <v>12</v>
      </c>
      <c r="C1841" s="12" t="s">
        <v>29</v>
      </c>
      <c r="D1841" s="12" t="s">
        <v>12</v>
      </c>
      <c r="E1841" s="12" t="s">
        <v>23</v>
      </c>
      <c r="F1841" s="12">
        <v>4</v>
      </c>
      <c r="G1841" s="12">
        <v>25.3</v>
      </c>
      <c r="H1841" s="12">
        <v>116.95</v>
      </c>
      <c r="I1841" s="12" t="s">
        <v>10</v>
      </c>
    </row>
    <row r="1842" spans="1:9">
      <c r="A1842" s="12" t="s">
        <v>1858</v>
      </c>
      <c r="B1842" s="12" t="s">
        <v>12</v>
      </c>
      <c r="C1842" s="12" t="s">
        <v>29</v>
      </c>
      <c r="D1842" s="12" t="s">
        <v>10</v>
      </c>
      <c r="E1842" s="12" t="s">
        <v>19</v>
      </c>
      <c r="F1842" s="12">
        <v>65</v>
      </c>
      <c r="G1842" s="12">
        <v>108.65</v>
      </c>
      <c r="H1842" s="12">
        <v>6937.95</v>
      </c>
      <c r="I1842" s="12" t="s">
        <v>12</v>
      </c>
    </row>
    <row r="1843" spans="1:9">
      <c r="A1843" s="12" t="s">
        <v>1859</v>
      </c>
      <c r="B1843" s="12" t="s">
        <v>12</v>
      </c>
      <c r="C1843" s="12" t="s">
        <v>15</v>
      </c>
      <c r="D1843" s="12" t="s">
        <v>10</v>
      </c>
      <c r="E1843" s="12" t="s">
        <v>13</v>
      </c>
      <c r="F1843" s="12">
        <v>56</v>
      </c>
      <c r="G1843" s="12">
        <v>24.3</v>
      </c>
      <c r="H1843" s="12">
        <v>1261.7</v>
      </c>
      <c r="I1843" s="12" t="s">
        <v>10</v>
      </c>
    </row>
    <row r="1844" spans="1:9">
      <c r="A1844" s="12" t="s">
        <v>1860</v>
      </c>
      <c r="B1844" s="12" t="s">
        <v>12</v>
      </c>
      <c r="C1844" s="12" t="s">
        <v>11</v>
      </c>
      <c r="D1844" s="12" t="s">
        <v>12</v>
      </c>
      <c r="E1844" s="12" t="s">
        <v>13</v>
      </c>
      <c r="F1844" s="12">
        <v>45</v>
      </c>
      <c r="G1844" s="12">
        <v>75.95</v>
      </c>
      <c r="H1844" s="12">
        <v>3273.8</v>
      </c>
      <c r="I1844" s="12" t="s">
        <v>10</v>
      </c>
    </row>
    <row r="1845" spans="1:9">
      <c r="A1845" s="12" t="s">
        <v>1861</v>
      </c>
      <c r="B1845" s="12" t="s">
        <v>12</v>
      </c>
      <c r="C1845" s="12" t="s">
        <v>29</v>
      </c>
      <c r="D1845" s="12" t="s">
        <v>10</v>
      </c>
      <c r="E1845" s="12" t="s">
        <v>23</v>
      </c>
      <c r="F1845" s="12">
        <v>71</v>
      </c>
      <c r="G1845" s="12">
        <v>19.7</v>
      </c>
      <c r="H1845" s="12">
        <v>1415.85</v>
      </c>
      <c r="I1845" s="12" t="s">
        <v>10</v>
      </c>
    </row>
    <row r="1846" spans="1:9">
      <c r="A1846" s="12" t="s">
        <v>1862</v>
      </c>
      <c r="B1846" s="12" t="s">
        <v>12</v>
      </c>
      <c r="C1846" s="12" t="s">
        <v>15</v>
      </c>
      <c r="D1846" s="12" t="s">
        <v>10</v>
      </c>
      <c r="E1846" s="12" t="s">
        <v>23</v>
      </c>
      <c r="F1846" s="12">
        <v>59</v>
      </c>
      <c r="G1846" s="12">
        <v>66.400000000000006</v>
      </c>
      <c r="H1846" s="12">
        <v>3958.2</v>
      </c>
      <c r="I1846" s="12" t="s">
        <v>10</v>
      </c>
    </row>
    <row r="1847" spans="1:9">
      <c r="A1847" s="12" t="s">
        <v>1863</v>
      </c>
      <c r="B1847" s="12" t="s">
        <v>10</v>
      </c>
      <c r="C1847" s="12" t="s">
        <v>15</v>
      </c>
      <c r="D1847" s="12" t="s">
        <v>12</v>
      </c>
      <c r="E1847" s="12" t="s">
        <v>19</v>
      </c>
      <c r="F1847" s="12">
        <v>69</v>
      </c>
      <c r="G1847" s="12">
        <v>35.75</v>
      </c>
      <c r="H1847" s="12">
        <v>2492.25</v>
      </c>
      <c r="I1847" s="12" t="s">
        <v>10</v>
      </c>
    </row>
    <row r="1848" spans="1:9">
      <c r="A1848" s="12" t="s">
        <v>1864</v>
      </c>
      <c r="B1848" s="12" t="s">
        <v>12</v>
      </c>
      <c r="C1848" s="12" t="s">
        <v>15</v>
      </c>
      <c r="D1848" s="12" t="s">
        <v>10</v>
      </c>
      <c r="E1848" s="12" t="s">
        <v>16</v>
      </c>
      <c r="F1848" s="12">
        <v>19</v>
      </c>
      <c r="G1848" s="12">
        <v>18.8</v>
      </c>
      <c r="H1848" s="12">
        <v>279.2</v>
      </c>
      <c r="I1848" s="12" t="s">
        <v>10</v>
      </c>
    </row>
    <row r="1849" spans="1:9">
      <c r="A1849" s="12" t="s">
        <v>1865</v>
      </c>
      <c r="B1849" s="12" t="s">
        <v>12</v>
      </c>
      <c r="C1849" s="12" t="s">
        <v>29</v>
      </c>
      <c r="D1849" s="12" t="s">
        <v>10</v>
      </c>
      <c r="E1849" s="12" t="s">
        <v>23</v>
      </c>
      <c r="F1849" s="12">
        <v>55</v>
      </c>
      <c r="G1849" s="12">
        <v>19.399999999999999</v>
      </c>
      <c r="H1849" s="12">
        <v>1083</v>
      </c>
      <c r="I1849" s="12" t="s">
        <v>10</v>
      </c>
    </row>
    <row r="1850" spans="1:9">
      <c r="A1850" s="12" t="s">
        <v>1866</v>
      </c>
      <c r="B1850" s="12" t="s">
        <v>12</v>
      </c>
      <c r="C1850" s="12" t="s">
        <v>15</v>
      </c>
      <c r="D1850" s="12" t="s">
        <v>10</v>
      </c>
      <c r="E1850" s="12" t="s">
        <v>16</v>
      </c>
      <c r="F1850" s="12">
        <v>38</v>
      </c>
      <c r="G1850" s="12">
        <v>19.3</v>
      </c>
      <c r="H1850" s="12">
        <v>755.5</v>
      </c>
      <c r="I1850" s="12" t="s">
        <v>10</v>
      </c>
    </row>
    <row r="1851" spans="1:9">
      <c r="A1851" s="12" t="s">
        <v>1867</v>
      </c>
      <c r="B1851" s="12" t="s">
        <v>12</v>
      </c>
      <c r="C1851" s="12" t="s">
        <v>11</v>
      </c>
      <c r="D1851" s="12" t="s">
        <v>12</v>
      </c>
      <c r="E1851" s="12" t="s">
        <v>13</v>
      </c>
      <c r="F1851" s="12">
        <v>10</v>
      </c>
      <c r="G1851" s="12">
        <v>45.55</v>
      </c>
      <c r="H1851" s="12">
        <v>402.6</v>
      </c>
      <c r="I1851" s="12" t="s">
        <v>12</v>
      </c>
    </row>
    <row r="1852" spans="1:9">
      <c r="A1852" s="12" t="s">
        <v>1868</v>
      </c>
      <c r="B1852" s="12" t="s">
        <v>12</v>
      </c>
      <c r="C1852" s="12" t="s">
        <v>11</v>
      </c>
      <c r="D1852" s="12" t="s">
        <v>12</v>
      </c>
      <c r="E1852" s="12" t="s">
        <v>23</v>
      </c>
      <c r="F1852" s="12">
        <v>47</v>
      </c>
      <c r="G1852" s="12">
        <v>67.45</v>
      </c>
      <c r="H1852" s="12">
        <v>3252</v>
      </c>
      <c r="I1852" s="12" t="s">
        <v>10</v>
      </c>
    </row>
    <row r="1853" spans="1:9">
      <c r="A1853" s="12" t="s">
        <v>1869</v>
      </c>
      <c r="B1853" s="12" t="s">
        <v>10</v>
      </c>
      <c r="C1853" s="12" t="s">
        <v>11</v>
      </c>
      <c r="D1853" s="12" t="s">
        <v>12</v>
      </c>
      <c r="E1853" s="12" t="s">
        <v>13</v>
      </c>
      <c r="F1853" s="12">
        <v>2</v>
      </c>
      <c r="G1853" s="12">
        <v>35.1</v>
      </c>
      <c r="H1853" s="12">
        <v>68.75</v>
      </c>
      <c r="I1853" s="12" t="s">
        <v>12</v>
      </c>
    </row>
    <row r="1854" spans="1:9">
      <c r="A1854" s="12" t="s">
        <v>1870</v>
      </c>
      <c r="B1854" s="12" t="s">
        <v>12</v>
      </c>
      <c r="C1854" s="12" t="s">
        <v>11</v>
      </c>
      <c r="D1854" s="12" t="s">
        <v>10</v>
      </c>
      <c r="E1854" s="12" t="s">
        <v>23</v>
      </c>
      <c r="F1854" s="12">
        <v>1</v>
      </c>
      <c r="G1854" s="12">
        <v>46.2</v>
      </c>
      <c r="H1854" s="12">
        <v>46.2</v>
      </c>
      <c r="I1854" s="12" t="s">
        <v>12</v>
      </c>
    </row>
    <row r="1855" spans="1:9">
      <c r="A1855" s="12" t="s">
        <v>1871</v>
      </c>
      <c r="B1855" s="12" t="s">
        <v>12</v>
      </c>
      <c r="C1855" s="12" t="s">
        <v>11</v>
      </c>
      <c r="D1855" s="12" t="s">
        <v>10</v>
      </c>
      <c r="E1855" s="12" t="s">
        <v>13</v>
      </c>
      <c r="F1855" s="12">
        <v>1</v>
      </c>
      <c r="G1855" s="12">
        <v>45.15</v>
      </c>
      <c r="H1855" s="12">
        <v>45.15</v>
      </c>
      <c r="I1855" s="12" t="s">
        <v>12</v>
      </c>
    </row>
    <row r="1856" spans="1:9">
      <c r="A1856" s="12" t="s">
        <v>1872</v>
      </c>
      <c r="B1856" s="12" t="s">
        <v>10</v>
      </c>
      <c r="C1856" s="12" t="s">
        <v>11</v>
      </c>
      <c r="D1856" s="12" t="s">
        <v>12</v>
      </c>
      <c r="E1856" s="12" t="s">
        <v>13</v>
      </c>
      <c r="F1856" s="12">
        <v>1</v>
      </c>
      <c r="G1856" s="12">
        <v>43.3</v>
      </c>
      <c r="H1856" s="12">
        <v>43.3</v>
      </c>
      <c r="I1856" s="12" t="s">
        <v>12</v>
      </c>
    </row>
    <row r="1857" spans="1:9">
      <c r="A1857" s="12" t="s">
        <v>1873</v>
      </c>
      <c r="B1857" s="12" t="s">
        <v>12</v>
      </c>
      <c r="C1857" s="12" t="s">
        <v>29</v>
      </c>
      <c r="D1857" s="12" t="s">
        <v>12</v>
      </c>
      <c r="E1857" s="12" t="s">
        <v>16</v>
      </c>
      <c r="F1857" s="12">
        <v>46</v>
      </c>
      <c r="G1857" s="12">
        <v>20.100000000000001</v>
      </c>
      <c r="H1857" s="12">
        <v>936.85</v>
      </c>
      <c r="I1857" s="12" t="s">
        <v>10</v>
      </c>
    </row>
    <row r="1858" spans="1:9">
      <c r="A1858" s="12" t="s">
        <v>1874</v>
      </c>
      <c r="B1858" s="12" t="s">
        <v>12</v>
      </c>
      <c r="C1858" s="12" t="s">
        <v>11</v>
      </c>
      <c r="D1858" s="12" t="s">
        <v>12</v>
      </c>
      <c r="E1858" s="12" t="s">
        <v>23</v>
      </c>
      <c r="F1858" s="12">
        <v>38</v>
      </c>
      <c r="G1858" s="12">
        <v>57.15</v>
      </c>
      <c r="H1858" s="12">
        <v>2250.65</v>
      </c>
      <c r="I1858" s="12" t="s">
        <v>12</v>
      </c>
    </row>
    <row r="1859" spans="1:9">
      <c r="A1859" s="12" t="s">
        <v>1875</v>
      </c>
      <c r="B1859" s="12" t="s">
        <v>12</v>
      </c>
      <c r="C1859" s="12" t="s">
        <v>29</v>
      </c>
      <c r="D1859" s="12" t="s">
        <v>10</v>
      </c>
      <c r="E1859" s="12" t="s">
        <v>23</v>
      </c>
      <c r="F1859" s="12">
        <v>65</v>
      </c>
      <c r="G1859" s="12">
        <v>58.9</v>
      </c>
      <c r="H1859" s="12">
        <v>3857.1</v>
      </c>
      <c r="I1859" s="12" t="s">
        <v>10</v>
      </c>
    </row>
    <row r="1860" spans="1:9">
      <c r="A1860" s="12" t="s">
        <v>1876</v>
      </c>
      <c r="B1860" s="12" t="s">
        <v>12</v>
      </c>
      <c r="C1860" s="12" t="s">
        <v>11</v>
      </c>
      <c r="D1860" s="12" t="s">
        <v>12</v>
      </c>
      <c r="E1860" s="12" t="s">
        <v>13</v>
      </c>
      <c r="F1860" s="12">
        <v>19</v>
      </c>
      <c r="G1860" s="12">
        <v>73.2</v>
      </c>
      <c r="H1860" s="12">
        <v>1441.1</v>
      </c>
      <c r="I1860" s="12" t="s">
        <v>12</v>
      </c>
    </row>
    <row r="1861" spans="1:9">
      <c r="A1861" s="12" t="s">
        <v>1877</v>
      </c>
      <c r="B1861" s="12" t="s">
        <v>12</v>
      </c>
      <c r="C1861" s="12" t="s">
        <v>11</v>
      </c>
      <c r="D1861" s="12" t="s">
        <v>12</v>
      </c>
      <c r="E1861" s="12" t="s">
        <v>13</v>
      </c>
      <c r="F1861" s="12">
        <v>52</v>
      </c>
      <c r="G1861" s="12">
        <v>85.35</v>
      </c>
      <c r="H1861" s="12">
        <v>4338.6000000000004</v>
      </c>
      <c r="I1861" s="12" t="s">
        <v>12</v>
      </c>
    </row>
    <row r="1862" spans="1:9">
      <c r="A1862" s="12" t="s">
        <v>1878</v>
      </c>
      <c r="B1862" s="12" t="s">
        <v>12</v>
      </c>
      <c r="C1862" s="12" t="s">
        <v>29</v>
      </c>
      <c r="D1862" s="12" t="s">
        <v>10</v>
      </c>
      <c r="E1862" s="12" t="s">
        <v>16</v>
      </c>
      <c r="F1862" s="12">
        <v>71</v>
      </c>
      <c r="G1862" s="12">
        <v>19.45</v>
      </c>
      <c r="H1862" s="12">
        <v>1378.45</v>
      </c>
      <c r="I1862" s="12" t="s">
        <v>10</v>
      </c>
    </row>
    <row r="1863" spans="1:9">
      <c r="A1863" s="12" t="s">
        <v>1879</v>
      </c>
      <c r="B1863" s="12" t="s">
        <v>12</v>
      </c>
      <c r="C1863" s="12" t="s">
        <v>11</v>
      </c>
      <c r="D1863" s="12" t="s">
        <v>10</v>
      </c>
      <c r="E1863" s="12" t="s">
        <v>16</v>
      </c>
      <c r="F1863" s="12">
        <v>1</v>
      </c>
      <c r="G1863" s="12">
        <v>45.95</v>
      </c>
      <c r="H1863" s="12">
        <v>45.95</v>
      </c>
      <c r="I1863" s="12" t="s">
        <v>12</v>
      </c>
    </row>
    <row r="1864" spans="1:9">
      <c r="A1864" s="12" t="s">
        <v>1880</v>
      </c>
      <c r="B1864" s="12" t="s">
        <v>10</v>
      </c>
      <c r="C1864" s="12" t="s">
        <v>11</v>
      </c>
      <c r="D1864" s="12" t="s">
        <v>12</v>
      </c>
      <c r="E1864" s="12" t="s">
        <v>13</v>
      </c>
      <c r="F1864" s="12">
        <v>52</v>
      </c>
      <c r="G1864" s="12">
        <v>50.5</v>
      </c>
      <c r="H1864" s="12">
        <v>2566.3000000000002</v>
      </c>
      <c r="I1864" s="12" t="s">
        <v>10</v>
      </c>
    </row>
    <row r="1865" spans="1:9">
      <c r="A1865" s="12" t="s">
        <v>1881</v>
      </c>
      <c r="B1865" s="12" t="s">
        <v>12</v>
      </c>
      <c r="C1865" s="12" t="s">
        <v>15</v>
      </c>
      <c r="D1865" s="12" t="s">
        <v>10</v>
      </c>
      <c r="E1865" s="12" t="s">
        <v>16</v>
      </c>
      <c r="F1865" s="12">
        <v>6</v>
      </c>
      <c r="G1865" s="12">
        <v>25.1</v>
      </c>
      <c r="H1865" s="12">
        <v>171</v>
      </c>
      <c r="I1865" s="12" t="s">
        <v>10</v>
      </c>
    </row>
    <row r="1866" spans="1:9">
      <c r="A1866" s="12" t="s">
        <v>1882</v>
      </c>
      <c r="B1866" s="12" t="s">
        <v>12</v>
      </c>
      <c r="C1866" s="12" t="s">
        <v>15</v>
      </c>
      <c r="D1866" s="12" t="s">
        <v>10</v>
      </c>
      <c r="E1866" s="12" t="s">
        <v>16</v>
      </c>
      <c r="F1866" s="12">
        <v>26</v>
      </c>
      <c r="G1866" s="12">
        <v>60.7</v>
      </c>
      <c r="H1866" s="12">
        <v>1597.4</v>
      </c>
      <c r="I1866" s="12" t="s">
        <v>10</v>
      </c>
    </row>
    <row r="1867" spans="1:9">
      <c r="A1867" s="12" t="s">
        <v>1883</v>
      </c>
      <c r="B1867" s="12" t="s">
        <v>12</v>
      </c>
      <c r="C1867" s="12" t="s">
        <v>15</v>
      </c>
      <c r="D1867" s="12" t="s">
        <v>12</v>
      </c>
      <c r="E1867" s="12" t="s">
        <v>13</v>
      </c>
      <c r="F1867" s="12">
        <v>48</v>
      </c>
      <c r="G1867" s="12">
        <v>99</v>
      </c>
      <c r="H1867" s="12">
        <v>4744.3500000000004</v>
      </c>
      <c r="I1867" s="12" t="s">
        <v>10</v>
      </c>
    </row>
    <row r="1868" spans="1:9">
      <c r="A1868" s="12" t="s">
        <v>1884</v>
      </c>
      <c r="B1868" s="12" t="s">
        <v>12</v>
      </c>
      <c r="C1868" s="12" t="s">
        <v>15</v>
      </c>
      <c r="D1868" s="12" t="s">
        <v>12</v>
      </c>
      <c r="E1868" s="12" t="s">
        <v>19</v>
      </c>
      <c r="F1868" s="12">
        <v>64</v>
      </c>
      <c r="G1868" s="12">
        <v>104.4</v>
      </c>
      <c r="H1868" s="12">
        <v>6721.6</v>
      </c>
      <c r="I1868" s="12" t="s">
        <v>10</v>
      </c>
    </row>
    <row r="1869" spans="1:9">
      <c r="A1869" s="12" t="s">
        <v>1885</v>
      </c>
      <c r="B1869" s="12" t="s">
        <v>12</v>
      </c>
      <c r="C1869" s="12" t="s">
        <v>11</v>
      </c>
      <c r="D1869" s="12" t="s">
        <v>10</v>
      </c>
      <c r="E1869" s="12" t="s">
        <v>13</v>
      </c>
      <c r="F1869" s="12">
        <v>3</v>
      </c>
      <c r="G1869" s="12">
        <v>83.75</v>
      </c>
      <c r="H1869" s="12">
        <v>247.25</v>
      </c>
      <c r="I1869" s="12" t="s">
        <v>12</v>
      </c>
    </row>
    <row r="1870" spans="1:9">
      <c r="A1870" s="12" t="s">
        <v>1886</v>
      </c>
      <c r="B1870" s="12" t="s">
        <v>12</v>
      </c>
      <c r="C1870" s="12" t="s">
        <v>11</v>
      </c>
      <c r="D1870" s="12" t="s">
        <v>12</v>
      </c>
      <c r="E1870" s="12" t="s">
        <v>19</v>
      </c>
      <c r="F1870" s="12">
        <v>1</v>
      </c>
      <c r="G1870" s="12">
        <v>44.05</v>
      </c>
      <c r="H1870" s="12">
        <v>44.05</v>
      </c>
      <c r="I1870" s="12" t="s">
        <v>10</v>
      </c>
    </row>
    <row r="1871" spans="1:9">
      <c r="A1871" s="12" t="s">
        <v>1887</v>
      </c>
      <c r="B1871" s="12" t="s">
        <v>12</v>
      </c>
      <c r="C1871" s="12" t="s">
        <v>29</v>
      </c>
      <c r="D1871" s="12" t="s">
        <v>10</v>
      </c>
      <c r="E1871" s="12" t="s">
        <v>23</v>
      </c>
      <c r="F1871" s="12">
        <v>72</v>
      </c>
      <c r="G1871" s="12">
        <v>24.1</v>
      </c>
      <c r="H1871" s="12">
        <v>1734.65</v>
      </c>
      <c r="I1871" s="12" t="s">
        <v>10</v>
      </c>
    </row>
    <row r="1872" spans="1:9">
      <c r="A1872" s="12" t="s">
        <v>1888</v>
      </c>
      <c r="B1872" s="12" t="s">
        <v>12</v>
      </c>
      <c r="C1872" s="12" t="s">
        <v>11</v>
      </c>
      <c r="D1872" s="12" t="s">
        <v>12</v>
      </c>
      <c r="E1872" s="12" t="s">
        <v>16</v>
      </c>
      <c r="F1872" s="12">
        <v>1</v>
      </c>
      <c r="G1872" s="12">
        <v>45.55</v>
      </c>
      <c r="H1872" s="12">
        <v>45.55</v>
      </c>
      <c r="I1872" s="12" t="s">
        <v>10</v>
      </c>
    </row>
    <row r="1873" spans="1:9">
      <c r="A1873" s="12" t="s">
        <v>1889</v>
      </c>
      <c r="B1873" s="12" t="s">
        <v>12</v>
      </c>
      <c r="C1873" s="12" t="s">
        <v>11</v>
      </c>
      <c r="D1873" s="12" t="s">
        <v>12</v>
      </c>
      <c r="E1873" s="12" t="s">
        <v>13</v>
      </c>
      <c r="F1873" s="12">
        <v>51</v>
      </c>
      <c r="G1873" s="12">
        <v>93.8</v>
      </c>
      <c r="H1873" s="12">
        <v>4539.3500000000004</v>
      </c>
      <c r="I1873" s="12" t="s">
        <v>10</v>
      </c>
    </row>
    <row r="1874" spans="1:9">
      <c r="A1874" s="12" t="s">
        <v>1890</v>
      </c>
      <c r="B1874" s="12" t="s">
        <v>12</v>
      </c>
      <c r="C1874" s="12" t="s">
        <v>29</v>
      </c>
      <c r="D1874" s="12" t="s">
        <v>10</v>
      </c>
      <c r="E1874" s="12" t="s">
        <v>19</v>
      </c>
      <c r="F1874" s="12">
        <v>41</v>
      </c>
      <c r="G1874" s="12">
        <v>19.7</v>
      </c>
      <c r="H1874" s="12">
        <v>804.25</v>
      </c>
      <c r="I1874" s="12" t="s">
        <v>10</v>
      </c>
    </row>
    <row r="1875" spans="1:9">
      <c r="A1875" s="12" t="s">
        <v>1891</v>
      </c>
      <c r="B1875" s="12" t="s">
        <v>12</v>
      </c>
      <c r="C1875" s="12" t="s">
        <v>29</v>
      </c>
      <c r="D1875" s="12" t="s">
        <v>12</v>
      </c>
      <c r="E1875" s="12" t="s">
        <v>23</v>
      </c>
      <c r="F1875" s="12">
        <v>72</v>
      </c>
      <c r="G1875" s="12">
        <v>70.650000000000006</v>
      </c>
      <c r="H1875" s="12">
        <v>5011.1499999999996</v>
      </c>
      <c r="I1875" s="12" t="s">
        <v>10</v>
      </c>
    </row>
    <row r="1876" spans="1:9">
      <c r="A1876" s="12" t="s">
        <v>1892</v>
      </c>
      <c r="B1876" s="12" t="s">
        <v>12</v>
      </c>
      <c r="C1876" s="12" t="s">
        <v>29</v>
      </c>
      <c r="D1876" s="12" t="s">
        <v>10</v>
      </c>
      <c r="E1876" s="12" t="s">
        <v>23</v>
      </c>
      <c r="F1876" s="12">
        <v>43</v>
      </c>
      <c r="G1876" s="12">
        <v>86.45</v>
      </c>
      <c r="H1876" s="12">
        <v>3574.5</v>
      </c>
      <c r="I1876" s="12" t="s">
        <v>10</v>
      </c>
    </row>
    <row r="1877" spans="1:9">
      <c r="A1877" s="12" t="s">
        <v>1893</v>
      </c>
      <c r="B1877" s="12" t="s">
        <v>12</v>
      </c>
      <c r="C1877" s="12" t="s">
        <v>29</v>
      </c>
      <c r="D1877" s="12" t="s">
        <v>12</v>
      </c>
      <c r="E1877" s="12" t="s">
        <v>23</v>
      </c>
      <c r="F1877" s="12">
        <v>72</v>
      </c>
      <c r="G1877" s="12">
        <v>114.1</v>
      </c>
      <c r="H1877" s="12">
        <v>8086.4</v>
      </c>
      <c r="I1877" s="12" t="s">
        <v>10</v>
      </c>
    </row>
    <row r="1878" spans="1:9">
      <c r="A1878" s="12" t="s">
        <v>1894</v>
      </c>
      <c r="B1878" s="12" t="s">
        <v>12</v>
      </c>
      <c r="C1878" s="12" t="s">
        <v>15</v>
      </c>
      <c r="D1878" s="12" t="s">
        <v>12</v>
      </c>
      <c r="E1878" s="12" t="s">
        <v>23</v>
      </c>
      <c r="F1878" s="12">
        <v>47</v>
      </c>
      <c r="G1878" s="12">
        <v>95.2</v>
      </c>
      <c r="H1878" s="12">
        <v>4563</v>
      </c>
      <c r="I1878" s="12" t="s">
        <v>10</v>
      </c>
    </row>
    <row r="1879" spans="1:9">
      <c r="A1879" s="12" t="s">
        <v>1895</v>
      </c>
      <c r="B1879" s="12" t="s">
        <v>12</v>
      </c>
      <c r="C1879" s="12" t="s">
        <v>29</v>
      </c>
      <c r="D1879" s="12" t="s">
        <v>10</v>
      </c>
      <c r="E1879" s="12" t="s">
        <v>23</v>
      </c>
      <c r="F1879" s="12">
        <v>72</v>
      </c>
      <c r="G1879" s="12">
        <v>88.55</v>
      </c>
      <c r="H1879" s="12">
        <v>6362.35</v>
      </c>
      <c r="I1879" s="12" t="s">
        <v>10</v>
      </c>
    </row>
    <row r="1880" spans="1:9">
      <c r="A1880" s="12" t="s">
        <v>1896</v>
      </c>
      <c r="B1880" s="12" t="s">
        <v>12</v>
      </c>
      <c r="C1880" s="12" t="s">
        <v>11</v>
      </c>
      <c r="D1880" s="12" t="s">
        <v>12</v>
      </c>
      <c r="E1880" s="12" t="s">
        <v>23</v>
      </c>
      <c r="F1880" s="12">
        <v>3</v>
      </c>
      <c r="G1880" s="12">
        <v>20.75</v>
      </c>
      <c r="H1880" s="12">
        <v>67.099999999999994</v>
      </c>
      <c r="I1880" s="12" t="s">
        <v>10</v>
      </c>
    </row>
    <row r="1881" spans="1:9">
      <c r="A1881" s="12" t="s">
        <v>1897</v>
      </c>
      <c r="B1881" s="12" t="s">
        <v>12</v>
      </c>
      <c r="C1881" s="12" t="s">
        <v>11</v>
      </c>
      <c r="D1881" s="12" t="s">
        <v>12</v>
      </c>
      <c r="E1881" s="12" t="s">
        <v>13</v>
      </c>
      <c r="F1881" s="12">
        <v>1</v>
      </c>
      <c r="G1881" s="12">
        <v>70.05</v>
      </c>
      <c r="H1881" s="12">
        <v>70.05</v>
      </c>
      <c r="I1881" s="12" t="s">
        <v>12</v>
      </c>
    </row>
    <row r="1882" spans="1:9">
      <c r="A1882" s="12" t="s">
        <v>1898</v>
      </c>
      <c r="B1882" s="12" t="s">
        <v>12</v>
      </c>
      <c r="C1882" s="12" t="s">
        <v>11</v>
      </c>
      <c r="D1882" s="12" t="s">
        <v>12</v>
      </c>
      <c r="E1882" s="12" t="s">
        <v>13</v>
      </c>
      <c r="F1882" s="12">
        <v>2</v>
      </c>
      <c r="G1882" s="12">
        <v>86</v>
      </c>
      <c r="H1882" s="12">
        <v>165.45</v>
      </c>
      <c r="I1882" s="12" t="s">
        <v>12</v>
      </c>
    </row>
    <row r="1883" spans="1:9">
      <c r="A1883" s="12" t="s">
        <v>1899</v>
      </c>
      <c r="B1883" s="12" t="s">
        <v>10</v>
      </c>
      <c r="C1883" s="12" t="s">
        <v>11</v>
      </c>
      <c r="D1883" s="12" t="s">
        <v>12</v>
      </c>
      <c r="E1883" s="12" t="s">
        <v>19</v>
      </c>
      <c r="F1883" s="12">
        <v>26</v>
      </c>
      <c r="G1883" s="12">
        <v>44.65</v>
      </c>
      <c r="H1883" s="12">
        <v>1156.55</v>
      </c>
      <c r="I1883" s="12" t="s">
        <v>10</v>
      </c>
    </row>
    <row r="1884" spans="1:9">
      <c r="A1884" s="12" t="s">
        <v>1900</v>
      </c>
      <c r="B1884" s="12" t="s">
        <v>12</v>
      </c>
      <c r="C1884" s="12" t="s">
        <v>11</v>
      </c>
      <c r="D1884" s="12" t="s">
        <v>12</v>
      </c>
      <c r="E1884" s="12" t="s">
        <v>16</v>
      </c>
      <c r="F1884" s="12">
        <v>29</v>
      </c>
      <c r="G1884" s="12">
        <v>60.2</v>
      </c>
      <c r="H1884" s="12">
        <v>1834.15</v>
      </c>
      <c r="I1884" s="12" t="s">
        <v>10</v>
      </c>
    </row>
    <row r="1885" spans="1:9">
      <c r="A1885" s="12" t="s">
        <v>1901</v>
      </c>
      <c r="B1885" s="12" t="s">
        <v>12</v>
      </c>
      <c r="C1885" s="12" t="s">
        <v>11</v>
      </c>
      <c r="D1885" s="12" t="s">
        <v>12</v>
      </c>
      <c r="E1885" s="12" t="s">
        <v>19</v>
      </c>
      <c r="F1885" s="12">
        <v>35</v>
      </c>
      <c r="G1885" s="12">
        <v>100.5</v>
      </c>
      <c r="H1885" s="12">
        <v>3653.35</v>
      </c>
      <c r="I1885" s="12" t="s">
        <v>12</v>
      </c>
    </row>
    <row r="1886" spans="1:9">
      <c r="A1886" s="12" t="s">
        <v>1902</v>
      </c>
      <c r="B1886" s="12" t="s">
        <v>12</v>
      </c>
      <c r="C1886" s="12" t="s">
        <v>15</v>
      </c>
      <c r="D1886" s="12" t="s">
        <v>10</v>
      </c>
      <c r="E1886" s="12" t="s">
        <v>19</v>
      </c>
      <c r="F1886" s="12">
        <v>27</v>
      </c>
      <c r="G1886" s="12">
        <v>55.45</v>
      </c>
      <c r="H1886" s="12">
        <v>1477.65</v>
      </c>
      <c r="I1886" s="12" t="s">
        <v>10</v>
      </c>
    </row>
    <row r="1887" spans="1:9">
      <c r="A1887" s="12" t="s">
        <v>1903</v>
      </c>
      <c r="B1887" s="12" t="s">
        <v>12</v>
      </c>
      <c r="C1887" s="12" t="s">
        <v>11</v>
      </c>
      <c r="D1887" s="12" t="s">
        <v>12</v>
      </c>
      <c r="E1887" s="12" t="s">
        <v>23</v>
      </c>
      <c r="F1887" s="12">
        <v>24</v>
      </c>
      <c r="G1887" s="12">
        <v>70.3</v>
      </c>
      <c r="H1887" s="12">
        <v>1706.45</v>
      </c>
      <c r="I1887" s="12" t="s">
        <v>10</v>
      </c>
    </row>
    <row r="1888" spans="1:9">
      <c r="A1888" s="12" t="s">
        <v>1904</v>
      </c>
      <c r="B1888" s="12" t="s">
        <v>12</v>
      </c>
      <c r="C1888" s="12" t="s">
        <v>29</v>
      </c>
      <c r="D1888" s="12" t="s">
        <v>12</v>
      </c>
      <c r="E1888" s="12" t="s">
        <v>19</v>
      </c>
      <c r="F1888" s="12">
        <v>67</v>
      </c>
      <c r="G1888" s="12">
        <v>60.4</v>
      </c>
      <c r="H1888" s="12">
        <v>3953.7</v>
      </c>
      <c r="I1888" s="12" t="s">
        <v>10</v>
      </c>
    </row>
    <row r="1889" spans="1:9">
      <c r="A1889" s="12" t="s">
        <v>1905</v>
      </c>
      <c r="B1889" s="12" t="s">
        <v>12</v>
      </c>
      <c r="C1889" s="12" t="s">
        <v>11</v>
      </c>
      <c r="D1889" s="12" t="s">
        <v>10</v>
      </c>
      <c r="E1889" s="12" t="s">
        <v>13</v>
      </c>
      <c r="F1889" s="12">
        <v>16</v>
      </c>
      <c r="G1889" s="12">
        <v>72.650000000000006</v>
      </c>
      <c r="H1889" s="12">
        <v>1194.3</v>
      </c>
      <c r="I1889" s="12" t="s">
        <v>12</v>
      </c>
    </row>
    <row r="1890" spans="1:9">
      <c r="A1890" s="12" t="s">
        <v>1906</v>
      </c>
      <c r="B1890" s="12" t="s">
        <v>12</v>
      </c>
      <c r="C1890" s="12" t="s">
        <v>15</v>
      </c>
      <c r="D1890" s="12" t="s">
        <v>10</v>
      </c>
      <c r="E1890" s="12" t="s">
        <v>19</v>
      </c>
      <c r="F1890" s="12">
        <v>23</v>
      </c>
      <c r="G1890" s="12">
        <v>55.8</v>
      </c>
      <c r="H1890" s="12">
        <v>1327.85</v>
      </c>
      <c r="I1890" s="12" t="s">
        <v>10</v>
      </c>
    </row>
    <row r="1891" spans="1:9">
      <c r="A1891" s="12" t="s">
        <v>1907</v>
      </c>
      <c r="B1891" s="12" t="s">
        <v>10</v>
      </c>
      <c r="C1891" s="12" t="s">
        <v>11</v>
      </c>
      <c r="D1891" s="12" t="s">
        <v>12</v>
      </c>
      <c r="E1891" s="12" t="s">
        <v>16</v>
      </c>
      <c r="F1891" s="12">
        <v>14</v>
      </c>
      <c r="G1891" s="12">
        <v>31.1</v>
      </c>
      <c r="H1891" s="12">
        <v>419.7</v>
      </c>
      <c r="I1891" s="12" t="s">
        <v>10</v>
      </c>
    </row>
    <row r="1892" spans="1:9">
      <c r="A1892" s="12" t="s">
        <v>1908</v>
      </c>
      <c r="B1892" s="12" t="s">
        <v>12</v>
      </c>
      <c r="C1892" s="12" t="s">
        <v>11</v>
      </c>
      <c r="D1892" s="12" t="s">
        <v>12</v>
      </c>
      <c r="E1892" s="12" t="s">
        <v>13</v>
      </c>
      <c r="F1892" s="12">
        <v>1</v>
      </c>
      <c r="G1892" s="12">
        <v>21</v>
      </c>
      <c r="H1892" s="12">
        <v>21</v>
      </c>
      <c r="I1892" s="12" t="s">
        <v>12</v>
      </c>
    </row>
    <row r="1893" spans="1:9">
      <c r="A1893" s="12" t="s">
        <v>1909</v>
      </c>
      <c r="B1893" s="12" t="s">
        <v>12</v>
      </c>
      <c r="C1893" s="12" t="s">
        <v>11</v>
      </c>
      <c r="D1893" s="12" t="s">
        <v>10</v>
      </c>
      <c r="E1893" s="12" t="s">
        <v>16</v>
      </c>
      <c r="F1893" s="12">
        <v>1</v>
      </c>
      <c r="G1893" s="12">
        <v>45.1</v>
      </c>
      <c r="H1893" s="12">
        <v>45.1</v>
      </c>
      <c r="I1893" s="12" t="s">
        <v>12</v>
      </c>
    </row>
    <row r="1894" spans="1:9">
      <c r="A1894" s="12" t="s">
        <v>1910</v>
      </c>
      <c r="B1894" s="12" t="s">
        <v>10</v>
      </c>
      <c r="C1894" s="12" t="s">
        <v>11</v>
      </c>
      <c r="D1894" s="12" t="s">
        <v>12</v>
      </c>
      <c r="E1894" s="12" t="s">
        <v>23</v>
      </c>
      <c r="F1894" s="12">
        <v>4</v>
      </c>
      <c r="G1894" s="12">
        <v>50.95</v>
      </c>
      <c r="H1894" s="12">
        <v>207.35</v>
      </c>
      <c r="I1894" s="12" t="s">
        <v>10</v>
      </c>
    </row>
    <row r="1895" spans="1:9">
      <c r="A1895" s="12" t="s">
        <v>1911</v>
      </c>
      <c r="B1895" s="12" t="s">
        <v>12</v>
      </c>
      <c r="C1895" s="12" t="s">
        <v>11</v>
      </c>
      <c r="D1895" s="12" t="s">
        <v>12</v>
      </c>
      <c r="E1895" s="12" t="s">
        <v>13</v>
      </c>
      <c r="F1895" s="12">
        <v>16</v>
      </c>
      <c r="G1895" s="12">
        <v>69.099999999999994</v>
      </c>
      <c r="H1895" s="12">
        <v>1083.7</v>
      </c>
      <c r="I1895" s="12" t="s">
        <v>10</v>
      </c>
    </row>
    <row r="1896" spans="1:9">
      <c r="A1896" s="12" t="s">
        <v>1912</v>
      </c>
      <c r="B1896" s="12" t="s">
        <v>10</v>
      </c>
      <c r="C1896" s="12" t="s">
        <v>11</v>
      </c>
      <c r="D1896" s="12" t="s">
        <v>12</v>
      </c>
      <c r="E1896" s="12" t="s">
        <v>13</v>
      </c>
      <c r="F1896" s="12">
        <v>46</v>
      </c>
      <c r="G1896" s="12">
        <v>43.95</v>
      </c>
      <c r="H1896" s="12">
        <v>2007.85</v>
      </c>
      <c r="I1896" s="12" t="s">
        <v>10</v>
      </c>
    </row>
    <row r="1897" spans="1:9">
      <c r="A1897" s="12" t="s">
        <v>1913</v>
      </c>
      <c r="B1897" s="12" t="s">
        <v>12</v>
      </c>
      <c r="C1897" s="12" t="s">
        <v>29</v>
      </c>
      <c r="D1897" s="12" t="s">
        <v>12</v>
      </c>
      <c r="E1897" s="12" t="s">
        <v>19</v>
      </c>
      <c r="F1897" s="12">
        <v>68</v>
      </c>
      <c r="G1897" s="12">
        <v>86.5</v>
      </c>
      <c r="H1897" s="12">
        <v>5882.75</v>
      </c>
      <c r="I1897" s="12" t="s">
        <v>10</v>
      </c>
    </row>
    <row r="1898" spans="1:9">
      <c r="A1898" s="12" t="s">
        <v>1914</v>
      </c>
      <c r="B1898" s="12" t="s">
        <v>12</v>
      </c>
      <c r="C1898" s="12" t="s">
        <v>11</v>
      </c>
      <c r="D1898" s="12" t="s">
        <v>10</v>
      </c>
      <c r="E1898" s="12" t="s">
        <v>13</v>
      </c>
      <c r="F1898" s="12">
        <v>38</v>
      </c>
      <c r="G1898" s="12">
        <v>69.95</v>
      </c>
      <c r="H1898" s="12">
        <v>2657.55</v>
      </c>
      <c r="I1898" s="12" t="s">
        <v>10</v>
      </c>
    </row>
    <row r="1899" spans="1:9">
      <c r="A1899" s="12" t="s">
        <v>1915</v>
      </c>
      <c r="B1899" s="12" t="s">
        <v>12</v>
      </c>
      <c r="C1899" s="12" t="s">
        <v>11</v>
      </c>
      <c r="D1899" s="12" t="s">
        <v>12</v>
      </c>
      <c r="E1899" s="12" t="s">
        <v>19</v>
      </c>
      <c r="F1899" s="12">
        <v>30</v>
      </c>
      <c r="G1899" s="12">
        <v>50.4</v>
      </c>
      <c r="H1899" s="12">
        <v>1527.5</v>
      </c>
      <c r="I1899" s="12" t="s">
        <v>12</v>
      </c>
    </row>
    <row r="1900" spans="1:9">
      <c r="A1900" s="12" t="s">
        <v>1916</v>
      </c>
      <c r="B1900" s="12" t="s">
        <v>12</v>
      </c>
      <c r="C1900" s="12" t="s">
        <v>11</v>
      </c>
      <c r="D1900" s="12" t="s">
        <v>10</v>
      </c>
      <c r="E1900" s="12" t="s">
        <v>13</v>
      </c>
      <c r="F1900" s="12">
        <v>5</v>
      </c>
      <c r="G1900" s="12">
        <v>78.95</v>
      </c>
      <c r="H1900" s="12">
        <v>378.4</v>
      </c>
      <c r="I1900" s="12" t="s">
        <v>12</v>
      </c>
    </row>
    <row r="1901" spans="1:9">
      <c r="A1901" s="12" t="s">
        <v>1917</v>
      </c>
      <c r="B1901" s="12" t="s">
        <v>12</v>
      </c>
      <c r="C1901" s="12" t="s">
        <v>11</v>
      </c>
      <c r="D1901" s="12" t="s">
        <v>12</v>
      </c>
      <c r="E1901" s="12" t="s">
        <v>23</v>
      </c>
      <c r="F1901" s="12">
        <v>17</v>
      </c>
      <c r="G1901" s="12">
        <v>90.95</v>
      </c>
      <c r="H1901" s="12">
        <v>1612.2</v>
      </c>
      <c r="I1901" s="12" t="s">
        <v>10</v>
      </c>
    </row>
    <row r="1902" spans="1:9">
      <c r="A1902" s="12" t="s">
        <v>1918</v>
      </c>
      <c r="B1902" s="12" t="s">
        <v>12</v>
      </c>
      <c r="C1902" s="12" t="s">
        <v>29</v>
      </c>
      <c r="D1902" s="12" t="s">
        <v>10</v>
      </c>
      <c r="E1902" s="12" t="s">
        <v>16</v>
      </c>
      <c r="F1902" s="12">
        <v>4</v>
      </c>
      <c r="G1902" s="12">
        <v>19.899999999999999</v>
      </c>
      <c r="H1902" s="12">
        <v>76.650000000000006</v>
      </c>
      <c r="I1902" s="12" t="s">
        <v>10</v>
      </c>
    </row>
    <row r="1903" spans="1:9">
      <c r="A1903" s="12" t="s">
        <v>1919</v>
      </c>
      <c r="B1903" s="12" t="s">
        <v>12</v>
      </c>
      <c r="C1903" s="12" t="s">
        <v>15</v>
      </c>
      <c r="D1903" s="12" t="s">
        <v>10</v>
      </c>
      <c r="E1903" s="12" t="s">
        <v>13</v>
      </c>
      <c r="F1903" s="12">
        <v>12</v>
      </c>
      <c r="G1903" s="12">
        <v>20.149999999999999</v>
      </c>
      <c r="H1903" s="12">
        <v>260.7</v>
      </c>
      <c r="I1903" s="12" t="s">
        <v>10</v>
      </c>
    </row>
    <row r="1904" spans="1:9">
      <c r="A1904" s="12" t="s">
        <v>1920</v>
      </c>
      <c r="B1904" s="12" t="s">
        <v>12</v>
      </c>
      <c r="C1904" s="12" t="s">
        <v>29</v>
      </c>
      <c r="D1904" s="12" t="s">
        <v>12</v>
      </c>
      <c r="E1904" s="12" t="s">
        <v>23</v>
      </c>
      <c r="F1904" s="12">
        <v>72</v>
      </c>
      <c r="G1904" s="12">
        <v>90.6</v>
      </c>
      <c r="H1904" s="12">
        <v>6441.85</v>
      </c>
      <c r="I1904" s="12" t="s">
        <v>10</v>
      </c>
    </row>
    <row r="1905" spans="1:9">
      <c r="A1905" s="12" t="s">
        <v>1921</v>
      </c>
      <c r="B1905" s="12" t="s">
        <v>12</v>
      </c>
      <c r="C1905" s="12" t="s">
        <v>11</v>
      </c>
      <c r="D1905" s="12" t="s">
        <v>12</v>
      </c>
      <c r="E1905" s="12" t="s">
        <v>13</v>
      </c>
      <c r="F1905" s="12">
        <v>3</v>
      </c>
      <c r="G1905" s="12">
        <v>92</v>
      </c>
      <c r="H1905" s="12">
        <v>266.8</v>
      </c>
      <c r="I1905" s="12" t="s">
        <v>10</v>
      </c>
    </row>
    <row r="1906" spans="1:9">
      <c r="A1906" s="12" t="s">
        <v>1922</v>
      </c>
      <c r="B1906" s="12" t="s">
        <v>12</v>
      </c>
      <c r="C1906" s="12" t="s">
        <v>11</v>
      </c>
      <c r="D1906" s="12" t="s">
        <v>12</v>
      </c>
      <c r="E1906" s="12" t="s">
        <v>13</v>
      </c>
      <c r="F1906" s="12">
        <v>56</v>
      </c>
      <c r="G1906" s="12">
        <v>94.45</v>
      </c>
      <c r="H1906" s="12">
        <v>5124.6000000000004</v>
      </c>
      <c r="I1906" s="12" t="s">
        <v>12</v>
      </c>
    </row>
    <row r="1907" spans="1:9">
      <c r="A1907" s="12" t="s">
        <v>1923</v>
      </c>
      <c r="B1907" s="12" t="s">
        <v>12</v>
      </c>
      <c r="C1907" s="12" t="s">
        <v>15</v>
      </c>
      <c r="D1907" s="12" t="s">
        <v>12</v>
      </c>
      <c r="E1907" s="12" t="s">
        <v>16</v>
      </c>
      <c r="F1907" s="12">
        <v>41</v>
      </c>
      <c r="G1907" s="12">
        <v>24.85</v>
      </c>
      <c r="H1907" s="12">
        <v>962.25</v>
      </c>
      <c r="I1907" s="12" t="s">
        <v>10</v>
      </c>
    </row>
    <row r="1908" spans="1:9">
      <c r="A1908" s="12" t="s">
        <v>1924</v>
      </c>
      <c r="B1908" s="12" t="s">
        <v>10</v>
      </c>
      <c r="C1908" s="12" t="s">
        <v>15</v>
      </c>
      <c r="D1908" s="12" t="s">
        <v>10</v>
      </c>
      <c r="E1908" s="12" t="s">
        <v>23</v>
      </c>
      <c r="F1908" s="12">
        <v>40</v>
      </c>
      <c r="G1908" s="12">
        <v>36</v>
      </c>
      <c r="H1908" s="12">
        <v>1382.9</v>
      </c>
      <c r="I1908" s="12" t="s">
        <v>10</v>
      </c>
    </row>
    <row r="1909" spans="1:9">
      <c r="A1909" s="12" t="s">
        <v>1925</v>
      </c>
      <c r="B1909" s="12" t="s">
        <v>12</v>
      </c>
      <c r="C1909" s="12" t="s">
        <v>11</v>
      </c>
      <c r="D1909" s="12" t="s">
        <v>12</v>
      </c>
      <c r="E1909" s="12" t="s">
        <v>13</v>
      </c>
      <c r="F1909" s="12">
        <v>7</v>
      </c>
      <c r="G1909" s="12">
        <v>78.5</v>
      </c>
      <c r="H1909" s="12">
        <v>571.04999999999995</v>
      </c>
      <c r="I1909" s="12" t="s">
        <v>10</v>
      </c>
    </row>
    <row r="1910" spans="1:9">
      <c r="A1910" s="12" t="s">
        <v>1926</v>
      </c>
      <c r="B1910" s="12" t="s">
        <v>12</v>
      </c>
      <c r="C1910" s="12" t="s">
        <v>29</v>
      </c>
      <c r="D1910" s="12" t="s">
        <v>10</v>
      </c>
      <c r="E1910" s="12" t="s">
        <v>23</v>
      </c>
      <c r="F1910" s="12">
        <v>69</v>
      </c>
      <c r="G1910" s="12">
        <v>19.95</v>
      </c>
      <c r="H1910" s="12">
        <v>1399.35</v>
      </c>
      <c r="I1910" s="12" t="s">
        <v>10</v>
      </c>
    </row>
    <row r="1911" spans="1:9">
      <c r="A1911" s="12" t="s">
        <v>1927</v>
      </c>
      <c r="B1911" s="12" t="s">
        <v>12</v>
      </c>
      <c r="C1911" s="12" t="s">
        <v>15</v>
      </c>
      <c r="D1911" s="12" t="s">
        <v>10</v>
      </c>
      <c r="E1911" s="12" t="s">
        <v>16</v>
      </c>
      <c r="F1911" s="12">
        <v>7</v>
      </c>
      <c r="G1911" s="12">
        <v>20.65</v>
      </c>
      <c r="H1911" s="12">
        <v>150</v>
      </c>
      <c r="I1911" s="12" t="s">
        <v>10</v>
      </c>
    </row>
    <row r="1912" spans="1:9">
      <c r="A1912" s="12" t="s">
        <v>1928</v>
      </c>
      <c r="B1912" s="12" t="s">
        <v>10</v>
      </c>
      <c r="C1912" s="12" t="s">
        <v>11</v>
      </c>
      <c r="D1912" s="12" t="s">
        <v>12</v>
      </c>
      <c r="E1912" s="12" t="s">
        <v>13</v>
      </c>
      <c r="F1912" s="12">
        <v>5</v>
      </c>
      <c r="G1912" s="12">
        <v>30.5</v>
      </c>
      <c r="H1912" s="12">
        <v>167.2</v>
      </c>
      <c r="I1912" s="12" t="s">
        <v>10</v>
      </c>
    </row>
    <row r="1913" spans="1:9">
      <c r="A1913" s="12" t="s">
        <v>1929</v>
      </c>
      <c r="B1913" s="12" t="s">
        <v>12</v>
      </c>
      <c r="C1913" s="12" t="s">
        <v>29</v>
      </c>
      <c r="D1913" s="12" t="s">
        <v>10</v>
      </c>
      <c r="E1913" s="12" t="s">
        <v>23</v>
      </c>
      <c r="F1913" s="12">
        <v>72</v>
      </c>
      <c r="G1913" s="12">
        <v>106.1</v>
      </c>
      <c r="H1913" s="12">
        <v>7657.4</v>
      </c>
      <c r="I1913" s="12" t="s">
        <v>10</v>
      </c>
    </row>
    <row r="1914" spans="1:9">
      <c r="A1914" s="12" t="s">
        <v>1930</v>
      </c>
      <c r="B1914" s="12" t="s">
        <v>12</v>
      </c>
      <c r="C1914" s="12" t="s">
        <v>15</v>
      </c>
      <c r="D1914" s="12" t="s">
        <v>12</v>
      </c>
      <c r="E1914" s="12" t="s">
        <v>19</v>
      </c>
      <c r="F1914" s="12">
        <v>44</v>
      </c>
      <c r="G1914" s="12">
        <v>20.5</v>
      </c>
      <c r="H1914" s="12">
        <v>865.05</v>
      </c>
      <c r="I1914" s="12" t="s">
        <v>10</v>
      </c>
    </row>
    <row r="1915" spans="1:9">
      <c r="A1915" s="12" t="s">
        <v>1931</v>
      </c>
      <c r="B1915" s="12" t="s">
        <v>12</v>
      </c>
      <c r="C1915" s="12" t="s">
        <v>15</v>
      </c>
      <c r="D1915" s="12" t="s">
        <v>12</v>
      </c>
      <c r="E1915" s="12" t="s">
        <v>13</v>
      </c>
      <c r="F1915" s="12">
        <v>65</v>
      </c>
      <c r="G1915" s="12">
        <v>95.5</v>
      </c>
      <c r="H1915" s="12">
        <v>6153.85</v>
      </c>
      <c r="I1915" s="12" t="s">
        <v>10</v>
      </c>
    </row>
    <row r="1916" spans="1:9">
      <c r="A1916" s="12" t="s">
        <v>1932</v>
      </c>
      <c r="B1916" s="12" t="s">
        <v>12</v>
      </c>
      <c r="C1916" s="12" t="s">
        <v>11</v>
      </c>
      <c r="D1916" s="12" t="s">
        <v>10</v>
      </c>
      <c r="E1916" s="12" t="s">
        <v>13</v>
      </c>
      <c r="F1916" s="12">
        <v>3</v>
      </c>
      <c r="G1916" s="12">
        <v>64.599999999999994</v>
      </c>
      <c r="H1916" s="12">
        <v>174.2</v>
      </c>
      <c r="I1916" s="12" t="s">
        <v>10</v>
      </c>
    </row>
    <row r="1917" spans="1:9">
      <c r="A1917" s="12" t="s">
        <v>1933</v>
      </c>
      <c r="B1917" s="12" t="s">
        <v>12</v>
      </c>
      <c r="C1917" s="12" t="s">
        <v>11</v>
      </c>
      <c r="D1917" s="12" t="s">
        <v>12</v>
      </c>
      <c r="E1917" s="12" t="s">
        <v>23</v>
      </c>
      <c r="F1917" s="12">
        <v>24</v>
      </c>
      <c r="G1917" s="12">
        <v>51.1</v>
      </c>
      <c r="H1917" s="12">
        <v>1269.5999999999999</v>
      </c>
      <c r="I1917" s="12" t="s">
        <v>10</v>
      </c>
    </row>
    <row r="1918" spans="1:9">
      <c r="A1918" s="12" t="s">
        <v>1934</v>
      </c>
      <c r="B1918" s="12" t="s">
        <v>12</v>
      </c>
      <c r="C1918" s="12" t="s">
        <v>11</v>
      </c>
      <c r="D1918" s="12" t="s">
        <v>12</v>
      </c>
      <c r="E1918" s="12" t="s">
        <v>19</v>
      </c>
      <c r="F1918" s="12">
        <v>44</v>
      </c>
      <c r="G1918" s="12">
        <v>84.8</v>
      </c>
      <c r="H1918" s="12">
        <v>3862.55</v>
      </c>
      <c r="I1918" s="12" t="s">
        <v>12</v>
      </c>
    </row>
    <row r="1919" spans="1:9">
      <c r="A1919" s="12" t="s">
        <v>1935</v>
      </c>
      <c r="B1919" s="12" t="s">
        <v>12</v>
      </c>
      <c r="C1919" s="12" t="s">
        <v>29</v>
      </c>
      <c r="D1919" s="12" t="s">
        <v>10</v>
      </c>
      <c r="E1919" s="12" t="s">
        <v>23</v>
      </c>
      <c r="F1919" s="12">
        <v>72</v>
      </c>
      <c r="G1919" s="12">
        <v>89.1</v>
      </c>
      <c r="H1919" s="12">
        <v>6352.4</v>
      </c>
      <c r="I1919" s="12" t="s">
        <v>10</v>
      </c>
    </row>
    <row r="1920" spans="1:9">
      <c r="A1920" s="12" t="s">
        <v>1936</v>
      </c>
      <c r="B1920" s="12" t="s">
        <v>12</v>
      </c>
      <c r="C1920" s="12" t="s">
        <v>11</v>
      </c>
      <c r="D1920" s="12" t="s">
        <v>10</v>
      </c>
      <c r="E1920" s="12" t="s">
        <v>13</v>
      </c>
      <c r="F1920" s="12">
        <v>24</v>
      </c>
      <c r="G1920" s="12">
        <v>54.95</v>
      </c>
      <c r="H1920" s="12">
        <v>1348.5</v>
      </c>
      <c r="I1920" s="12" t="s">
        <v>10</v>
      </c>
    </row>
    <row r="1921" spans="1:9">
      <c r="A1921" s="12" t="s">
        <v>1937</v>
      </c>
      <c r="B1921" s="12" t="s">
        <v>12</v>
      </c>
      <c r="C1921" s="12" t="s">
        <v>11</v>
      </c>
      <c r="D1921" s="12" t="s">
        <v>10</v>
      </c>
      <c r="E1921" s="12" t="s">
        <v>16</v>
      </c>
      <c r="F1921" s="12">
        <v>1</v>
      </c>
      <c r="G1921" s="12">
        <v>50.9</v>
      </c>
      <c r="H1921" s="12">
        <v>50.9</v>
      </c>
      <c r="I1921" s="12" t="s">
        <v>12</v>
      </c>
    </row>
    <row r="1922" spans="1:9">
      <c r="A1922" s="12" t="s">
        <v>1938</v>
      </c>
      <c r="B1922" s="12" t="s">
        <v>12</v>
      </c>
      <c r="C1922" s="12" t="s">
        <v>11</v>
      </c>
      <c r="D1922" s="12" t="s">
        <v>12</v>
      </c>
      <c r="E1922" s="12" t="s">
        <v>19</v>
      </c>
      <c r="F1922" s="12">
        <v>22</v>
      </c>
      <c r="G1922" s="12">
        <v>20.45</v>
      </c>
      <c r="H1922" s="12">
        <v>471.55</v>
      </c>
      <c r="I1922" s="12" t="s">
        <v>10</v>
      </c>
    </row>
    <row r="1923" spans="1:9">
      <c r="A1923" s="12" t="s">
        <v>1939</v>
      </c>
      <c r="B1923" s="12" t="s">
        <v>12</v>
      </c>
      <c r="C1923" s="12" t="s">
        <v>29</v>
      </c>
      <c r="D1923" s="12" t="s">
        <v>12</v>
      </c>
      <c r="E1923" s="12" t="s">
        <v>23</v>
      </c>
      <c r="F1923" s="12">
        <v>70</v>
      </c>
      <c r="G1923" s="12">
        <v>85.95</v>
      </c>
      <c r="H1923" s="12">
        <v>5931.75</v>
      </c>
      <c r="I1923" s="12" t="s">
        <v>10</v>
      </c>
    </row>
    <row r="1924" spans="1:9">
      <c r="A1924" s="12" t="s">
        <v>1940</v>
      </c>
      <c r="B1924" s="12" t="s">
        <v>12</v>
      </c>
      <c r="C1924" s="12" t="s">
        <v>11</v>
      </c>
      <c r="D1924" s="12" t="s">
        <v>10</v>
      </c>
      <c r="E1924" s="12" t="s">
        <v>13</v>
      </c>
      <c r="F1924" s="12">
        <v>25</v>
      </c>
      <c r="G1924" s="12">
        <v>60.35</v>
      </c>
      <c r="H1924" s="12">
        <v>1404.65</v>
      </c>
      <c r="I1924" s="12" t="s">
        <v>10</v>
      </c>
    </row>
    <row r="1925" spans="1:9">
      <c r="A1925" s="12" t="s">
        <v>1941</v>
      </c>
      <c r="B1925" s="12" t="s">
        <v>12</v>
      </c>
      <c r="C1925" s="12" t="s">
        <v>29</v>
      </c>
      <c r="D1925" s="12" t="s">
        <v>10</v>
      </c>
      <c r="E1925" s="12" t="s">
        <v>19</v>
      </c>
      <c r="F1925" s="12">
        <v>37</v>
      </c>
      <c r="G1925" s="12">
        <v>19.8</v>
      </c>
      <c r="H1925" s="12">
        <v>726.1</v>
      </c>
      <c r="I1925" s="12" t="s">
        <v>10</v>
      </c>
    </row>
    <row r="1926" spans="1:9">
      <c r="A1926" s="12" t="s">
        <v>1942</v>
      </c>
      <c r="B1926" s="12" t="s">
        <v>12</v>
      </c>
      <c r="C1926" s="12" t="s">
        <v>11</v>
      </c>
      <c r="D1926" s="12" t="s">
        <v>10</v>
      </c>
      <c r="E1926" s="12" t="s">
        <v>19</v>
      </c>
      <c r="F1926" s="12">
        <v>22</v>
      </c>
      <c r="G1926" s="12">
        <v>85.35</v>
      </c>
      <c r="H1926" s="12">
        <v>1961.6</v>
      </c>
      <c r="I1926" s="12" t="s">
        <v>10</v>
      </c>
    </row>
    <row r="1927" spans="1:9">
      <c r="A1927" s="12" t="s">
        <v>1943</v>
      </c>
      <c r="B1927" s="12" t="s">
        <v>12</v>
      </c>
      <c r="C1927" s="12" t="s">
        <v>29</v>
      </c>
      <c r="D1927" s="12" t="s">
        <v>12</v>
      </c>
      <c r="E1927" s="12" t="s">
        <v>19</v>
      </c>
      <c r="F1927" s="12">
        <v>59</v>
      </c>
      <c r="G1927" s="12">
        <v>72.099999999999994</v>
      </c>
      <c r="H1927" s="12">
        <v>4194.8500000000004</v>
      </c>
      <c r="I1927" s="12" t="s">
        <v>10</v>
      </c>
    </row>
    <row r="1928" spans="1:9">
      <c r="A1928" s="12" t="s">
        <v>1944</v>
      </c>
      <c r="B1928" s="12" t="s">
        <v>12</v>
      </c>
      <c r="C1928" s="12" t="s">
        <v>11</v>
      </c>
      <c r="D1928" s="12" t="s">
        <v>12</v>
      </c>
      <c r="E1928" s="12" t="s">
        <v>13</v>
      </c>
      <c r="F1928" s="12">
        <v>49</v>
      </c>
      <c r="G1928" s="12">
        <v>99.8</v>
      </c>
      <c r="H1928" s="12">
        <v>4872.45</v>
      </c>
      <c r="I1928" s="12" t="s">
        <v>12</v>
      </c>
    </row>
    <row r="1929" spans="1:9">
      <c r="A1929" s="12" t="s">
        <v>1945</v>
      </c>
      <c r="B1929" s="12" t="s">
        <v>12</v>
      </c>
      <c r="C1929" s="12" t="s">
        <v>11</v>
      </c>
      <c r="D1929" s="12" t="s">
        <v>12</v>
      </c>
      <c r="E1929" s="12" t="s">
        <v>19</v>
      </c>
      <c r="F1929" s="12">
        <v>47</v>
      </c>
      <c r="G1929" s="12">
        <v>107.35</v>
      </c>
      <c r="H1929" s="12">
        <v>5118.95</v>
      </c>
      <c r="I1929" s="12" t="s">
        <v>12</v>
      </c>
    </row>
    <row r="1930" spans="1:9">
      <c r="A1930" s="12" t="s">
        <v>1946</v>
      </c>
      <c r="B1930" s="12" t="s">
        <v>12</v>
      </c>
      <c r="C1930" s="12" t="s">
        <v>11</v>
      </c>
      <c r="D1930" s="12" t="s">
        <v>12</v>
      </c>
      <c r="E1930" s="12" t="s">
        <v>16</v>
      </c>
      <c r="F1930" s="12">
        <v>31</v>
      </c>
      <c r="G1930" s="12">
        <v>19.55</v>
      </c>
      <c r="H1930" s="12">
        <v>658.95</v>
      </c>
      <c r="I1930" s="12" t="s">
        <v>12</v>
      </c>
    </row>
    <row r="1931" spans="1:9">
      <c r="A1931" s="12" t="s">
        <v>1947</v>
      </c>
      <c r="B1931" s="12" t="s">
        <v>12</v>
      </c>
      <c r="C1931" s="12" t="s">
        <v>11</v>
      </c>
      <c r="D1931" s="12" t="s">
        <v>12</v>
      </c>
      <c r="E1931" s="12" t="s">
        <v>13</v>
      </c>
      <c r="F1931" s="12">
        <v>1</v>
      </c>
      <c r="G1931" s="12">
        <v>81.05</v>
      </c>
      <c r="H1931" s="12">
        <v>81.05</v>
      </c>
      <c r="I1931" s="12" t="s">
        <v>10</v>
      </c>
    </row>
    <row r="1932" spans="1:9">
      <c r="A1932" s="12" t="s">
        <v>1948</v>
      </c>
      <c r="B1932" s="12" t="s">
        <v>12</v>
      </c>
      <c r="C1932" s="12" t="s">
        <v>11</v>
      </c>
      <c r="D1932" s="12" t="s">
        <v>12</v>
      </c>
      <c r="E1932" s="12" t="s">
        <v>13</v>
      </c>
      <c r="F1932" s="12">
        <v>3</v>
      </c>
      <c r="G1932" s="12">
        <v>20.5</v>
      </c>
      <c r="H1932" s="12">
        <v>76.95</v>
      </c>
      <c r="I1932" s="12" t="s">
        <v>10</v>
      </c>
    </row>
    <row r="1933" spans="1:9">
      <c r="A1933" s="12" t="s">
        <v>1949</v>
      </c>
      <c r="B1933" s="12" t="s">
        <v>12</v>
      </c>
      <c r="C1933" s="12" t="s">
        <v>15</v>
      </c>
      <c r="D1933" s="12" t="s">
        <v>12</v>
      </c>
      <c r="E1933" s="12" t="s">
        <v>19</v>
      </c>
      <c r="F1933" s="12">
        <v>53</v>
      </c>
      <c r="G1933" s="12">
        <v>111.8</v>
      </c>
      <c r="H1933" s="12">
        <v>5809.75</v>
      </c>
      <c r="I1933" s="12" t="s">
        <v>10</v>
      </c>
    </row>
    <row r="1934" spans="1:9">
      <c r="A1934" s="12" t="s">
        <v>1950</v>
      </c>
      <c r="B1934" s="12" t="s">
        <v>12</v>
      </c>
      <c r="C1934" s="12" t="s">
        <v>11</v>
      </c>
      <c r="D1934" s="12" t="s">
        <v>10</v>
      </c>
      <c r="E1934" s="12" t="s">
        <v>16</v>
      </c>
      <c r="F1934" s="12">
        <v>1</v>
      </c>
      <c r="G1934" s="12">
        <v>20.2</v>
      </c>
      <c r="H1934" s="12">
        <v>20.2</v>
      </c>
      <c r="I1934" s="12" t="s">
        <v>10</v>
      </c>
    </row>
    <row r="1935" spans="1:9">
      <c r="A1935" s="12" t="s">
        <v>1951</v>
      </c>
      <c r="B1935" s="12" t="s">
        <v>12</v>
      </c>
      <c r="C1935" s="12" t="s">
        <v>15</v>
      </c>
      <c r="D1935" s="12" t="s">
        <v>12</v>
      </c>
      <c r="E1935" s="12" t="s">
        <v>16</v>
      </c>
      <c r="F1935" s="12">
        <v>20</v>
      </c>
      <c r="G1935" s="12">
        <v>19.7</v>
      </c>
      <c r="H1935" s="12">
        <v>415.9</v>
      </c>
      <c r="I1935" s="12" t="s">
        <v>10</v>
      </c>
    </row>
    <row r="1936" spans="1:9">
      <c r="A1936" s="12" t="s">
        <v>1952</v>
      </c>
      <c r="B1936" s="12" t="s">
        <v>12</v>
      </c>
      <c r="C1936" s="12" t="s">
        <v>11</v>
      </c>
      <c r="D1936" s="12" t="s">
        <v>12</v>
      </c>
      <c r="E1936" s="12" t="s">
        <v>13</v>
      </c>
      <c r="F1936" s="12">
        <v>3</v>
      </c>
      <c r="G1936" s="12">
        <v>79.099999999999994</v>
      </c>
      <c r="H1936" s="12">
        <v>246.5</v>
      </c>
      <c r="I1936" s="12" t="s">
        <v>12</v>
      </c>
    </row>
    <row r="1937" spans="1:9">
      <c r="A1937" s="12" t="s">
        <v>1953</v>
      </c>
      <c r="B1937" s="12" t="s">
        <v>12</v>
      </c>
      <c r="C1937" s="12" t="s">
        <v>15</v>
      </c>
      <c r="D1937" s="12" t="s">
        <v>12</v>
      </c>
      <c r="E1937" s="12" t="s">
        <v>19</v>
      </c>
      <c r="F1937" s="12">
        <v>51</v>
      </c>
      <c r="G1937" s="12">
        <v>19.850000000000001</v>
      </c>
      <c r="H1937" s="12">
        <v>996.95</v>
      </c>
      <c r="I1937" s="12" t="s">
        <v>10</v>
      </c>
    </row>
    <row r="1938" spans="1:9">
      <c r="A1938" s="12" t="s">
        <v>1954</v>
      </c>
      <c r="B1938" s="12" t="s">
        <v>12</v>
      </c>
      <c r="C1938" s="12" t="s">
        <v>15</v>
      </c>
      <c r="D1938" s="12" t="s">
        <v>12</v>
      </c>
      <c r="E1938" s="12" t="s">
        <v>19</v>
      </c>
      <c r="F1938" s="12">
        <v>51</v>
      </c>
      <c r="G1938" s="12">
        <v>60.5</v>
      </c>
      <c r="H1938" s="12">
        <v>3145.15</v>
      </c>
      <c r="I1938" s="12" t="s">
        <v>10</v>
      </c>
    </row>
    <row r="1939" spans="1:9">
      <c r="A1939" s="12" t="s">
        <v>1955</v>
      </c>
      <c r="B1939" s="12" t="s">
        <v>12</v>
      </c>
      <c r="C1939" s="12" t="s">
        <v>29</v>
      </c>
      <c r="D1939" s="12" t="s">
        <v>10</v>
      </c>
      <c r="E1939" s="12" t="s">
        <v>16</v>
      </c>
      <c r="F1939" s="12">
        <v>13</v>
      </c>
      <c r="G1939" s="12">
        <v>19.55</v>
      </c>
      <c r="H1939" s="12">
        <v>265.3</v>
      </c>
      <c r="I1939" s="12" t="s">
        <v>10</v>
      </c>
    </row>
    <row r="1940" spans="1:9">
      <c r="A1940" s="12" t="s">
        <v>1956</v>
      </c>
      <c r="B1940" s="12" t="s">
        <v>12</v>
      </c>
      <c r="C1940" s="12" t="s">
        <v>11</v>
      </c>
      <c r="D1940" s="12" t="s">
        <v>10</v>
      </c>
      <c r="E1940" s="12" t="s">
        <v>16</v>
      </c>
      <c r="F1940" s="12">
        <v>1</v>
      </c>
      <c r="G1940" s="12">
        <v>20.9</v>
      </c>
      <c r="H1940" s="12">
        <v>20.9</v>
      </c>
      <c r="I1940" s="12" t="s">
        <v>10</v>
      </c>
    </row>
    <row r="1941" spans="1:9">
      <c r="A1941" s="12" t="s">
        <v>1957</v>
      </c>
      <c r="B1941" s="12" t="s">
        <v>12</v>
      </c>
      <c r="C1941" s="12" t="s">
        <v>11</v>
      </c>
      <c r="D1941" s="12" t="s">
        <v>12</v>
      </c>
      <c r="E1941" s="12" t="s">
        <v>16</v>
      </c>
      <c r="F1941" s="12">
        <v>1</v>
      </c>
      <c r="G1941" s="12">
        <v>21.05</v>
      </c>
      <c r="H1941" s="12">
        <v>21.05</v>
      </c>
      <c r="I1941" s="12" t="s">
        <v>10</v>
      </c>
    </row>
    <row r="1942" spans="1:9">
      <c r="A1942" s="12" t="s">
        <v>1958</v>
      </c>
      <c r="B1942" s="12" t="s">
        <v>12</v>
      </c>
      <c r="C1942" s="12" t="s">
        <v>15</v>
      </c>
      <c r="D1942" s="12" t="s">
        <v>10</v>
      </c>
      <c r="E1942" s="12" t="s">
        <v>13</v>
      </c>
      <c r="F1942" s="12">
        <v>63</v>
      </c>
      <c r="G1942" s="12">
        <v>71.5</v>
      </c>
      <c r="H1942" s="12">
        <v>4576.3</v>
      </c>
      <c r="I1942" s="12" t="s">
        <v>10</v>
      </c>
    </row>
    <row r="1943" spans="1:9">
      <c r="A1943" s="12" t="s">
        <v>1959</v>
      </c>
      <c r="B1943" s="12" t="s">
        <v>12</v>
      </c>
      <c r="C1943" s="12" t="s">
        <v>11</v>
      </c>
      <c r="D1943" s="12" t="s">
        <v>10</v>
      </c>
      <c r="E1943" s="12" t="s">
        <v>16</v>
      </c>
      <c r="F1943" s="12">
        <v>3</v>
      </c>
      <c r="G1943" s="12">
        <v>54.65</v>
      </c>
      <c r="H1943" s="12">
        <v>189.1</v>
      </c>
      <c r="I1943" s="12" t="s">
        <v>10</v>
      </c>
    </row>
    <row r="1944" spans="1:9">
      <c r="A1944" s="12" t="s">
        <v>1960</v>
      </c>
      <c r="B1944" s="12" t="s">
        <v>12</v>
      </c>
      <c r="C1944" s="12" t="s">
        <v>29</v>
      </c>
      <c r="D1944" s="12" t="s">
        <v>10</v>
      </c>
      <c r="E1944" s="12" t="s">
        <v>23</v>
      </c>
      <c r="F1944" s="12">
        <v>46</v>
      </c>
      <c r="G1944" s="12">
        <v>19.2</v>
      </c>
      <c r="H1944" s="12">
        <v>908.15</v>
      </c>
      <c r="I1944" s="12" t="s">
        <v>10</v>
      </c>
    </row>
    <row r="1945" spans="1:9">
      <c r="A1945" s="12" t="s">
        <v>1961</v>
      </c>
      <c r="B1945" s="12" t="s">
        <v>12</v>
      </c>
      <c r="C1945" s="12" t="s">
        <v>11</v>
      </c>
      <c r="D1945" s="12" t="s">
        <v>12</v>
      </c>
      <c r="E1945" s="12" t="s">
        <v>23</v>
      </c>
      <c r="F1945" s="12">
        <v>1</v>
      </c>
      <c r="G1945" s="12">
        <v>49.8</v>
      </c>
      <c r="H1945" s="12">
        <v>49.8</v>
      </c>
      <c r="I1945" s="12" t="s">
        <v>10</v>
      </c>
    </row>
    <row r="1946" spans="1:9">
      <c r="A1946" s="12" t="s">
        <v>1962</v>
      </c>
      <c r="B1946" s="12" t="s">
        <v>10</v>
      </c>
      <c r="C1946" s="12" t="s">
        <v>11</v>
      </c>
      <c r="D1946" s="12" t="s">
        <v>10</v>
      </c>
      <c r="E1946" s="12" t="s">
        <v>16</v>
      </c>
      <c r="F1946" s="12">
        <v>8</v>
      </c>
      <c r="G1946" s="12">
        <v>25.5</v>
      </c>
      <c r="H1946" s="12">
        <v>215.2</v>
      </c>
      <c r="I1946" s="12" t="s">
        <v>12</v>
      </c>
    </row>
    <row r="1947" spans="1:9">
      <c r="A1947" s="12" t="s">
        <v>1963</v>
      </c>
      <c r="B1947" s="12" t="s">
        <v>12</v>
      </c>
      <c r="C1947" s="12" t="s">
        <v>29</v>
      </c>
      <c r="D1947" s="12" t="s">
        <v>10</v>
      </c>
      <c r="E1947" s="12" t="s">
        <v>19</v>
      </c>
      <c r="F1947" s="12">
        <v>71</v>
      </c>
      <c r="G1947" s="12">
        <v>20.5</v>
      </c>
      <c r="H1947" s="12">
        <v>1500.95</v>
      </c>
      <c r="I1947" s="12" t="s">
        <v>10</v>
      </c>
    </row>
    <row r="1948" spans="1:9">
      <c r="A1948" s="12" t="s">
        <v>1964</v>
      </c>
      <c r="B1948" s="12" t="s">
        <v>12</v>
      </c>
      <c r="C1948" s="12" t="s">
        <v>11</v>
      </c>
      <c r="D1948" s="12" t="s">
        <v>12</v>
      </c>
      <c r="E1948" s="12" t="s">
        <v>23</v>
      </c>
      <c r="F1948" s="12">
        <v>55</v>
      </c>
      <c r="G1948" s="12">
        <v>90.4</v>
      </c>
      <c r="H1948" s="12">
        <v>5099.1499999999996</v>
      </c>
      <c r="I1948" s="12" t="s">
        <v>10</v>
      </c>
    </row>
    <row r="1949" spans="1:9">
      <c r="A1949" s="12" t="s">
        <v>1965</v>
      </c>
      <c r="B1949" s="12" t="s">
        <v>12</v>
      </c>
      <c r="C1949" s="12" t="s">
        <v>15</v>
      </c>
      <c r="D1949" s="12" t="s">
        <v>12</v>
      </c>
      <c r="E1949" s="12" t="s">
        <v>19</v>
      </c>
      <c r="F1949" s="12">
        <v>70</v>
      </c>
      <c r="G1949" s="12">
        <v>90.25</v>
      </c>
      <c r="H1949" s="12">
        <v>6385.95</v>
      </c>
      <c r="I1949" s="12" t="s">
        <v>10</v>
      </c>
    </row>
    <row r="1950" spans="1:9">
      <c r="A1950" s="12" t="s">
        <v>1966</v>
      </c>
      <c r="B1950" s="12" t="s">
        <v>12</v>
      </c>
      <c r="C1950" s="12" t="s">
        <v>11</v>
      </c>
      <c r="D1950" s="12" t="s">
        <v>10</v>
      </c>
      <c r="E1950" s="12" t="s">
        <v>13</v>
      </c>
      <c r="F1950" s="12">
        <v>2</v>
      </c>
      <c r="G1950" s="12">
        <v>80.75</v>
      </c>
      <c r="H1950" s="12">
        <v>159.44999999999999</v>
      </c>
      <c r="I1950" s="12" t="s">
        <v>12</v>
      </c>
    </row>
    <row r="1951" spans="1:9">
      <c r="A1951" s="12" t="s">
        <v>1967</v>
      </c>
      <c r="B1951" s="12" t="s">
        <v>12</v>
      </c>
      <c r="C1951" s="12" t="s">
        <v>29</v>
      </c>
      <c r="D1951" s="12" t="s">
        <v>10</v>
      </c>
      <c r="E1951" s="12" t="s">
        <v>19</v>
      </c>
      <c r="F1951" s="12">
        <v>67</v>
      </c>
      <c r="G1951" s="12">
        <v>104.6</v>
      </c>
      <c r="H1951" s="12">
        <v>6885.75</v>
      </c>
      <c r="I1951" s="12" t="s">
        <v>10</v>
      </c>
    </row>
    <row r="1952" spans="1:9">
      <c r="A1952" s="12" t="s">
        <v>1968</v>
      </c>
      <c r="B1952" s="12" t="s">
        <v>12</v>
      </c>
      <c r="C1952" s="12" t="s">
        <v>11</v>
      </c>
      <c r="D1952" s="12" t="s">
        <v>12</v>
      </c>
      <c r="E1952" s="12" t="s">
        <v>19</v>
      </c>
      <c r="F1952" s="12">
        <v>65</v>
      </c>
      <c r="G1952" s="12">
        <v>91.85</v>
      </c>
      <c r="H1952" s="12">
        <v>5940.85</v>
      </c>
      <c r="I1952" s="12" t="s">
        <v>12</v>
      </c>
    </row>
    <row r="1953" spans="1:9">
      <c r="A1953" s="12" t="s">
        <v>1969</v>
      </c>
      <c r="B1953" s="12" t="s">
        <v>12</v>
      </c>
      <c r="C1953" s="12" t="s">
        <v>11</v>
      </c>
      <c r="D1953" s="12" t="s">
        <v>10</v>
      </c>
      <c r="E1953" s="12" t="s">
        <v>23</v>
      </c>
      <c r="F1953" s="12">
        <v>14</v>
      </c>
      <c r="G1953" s="12">
        <v>50.2</v>
      </c>
      <c r="H1953" s="12">
        <v>668.85</v>
      </c>
      <c r="I1953" s="12" t="s">
        <v>10</v>
      </c>
    </row>
    <row r="1954" spans="1:9">
      <c r="A1954" s="12" t="s">
        <v>1970</v>
      </c>
      <c r="B1954" s="12" t="s">
        <v>12</v>
      </c>
      <c r="C1954" s="12" t="s">
        <v>11</v>
      </c>
      <c r="D1954" s="12" t="s">
        <v>12</v>
      </c>
      <c r="E1954" s="12" t="s">
        <v>19</v>
      </c>
      <c r="F1954" s="12">
        <v>20</v>
      </c>
      <c r="G1954" s="12">
        <v>95.5</v>
      </c>
      <c r="H1954" s="12">
        <v>1916.2</v>
      </c>
      <c r="I1954" s="12" t="s">
        <v>10</v>
      </c>
    </row>
    <row r="1955" spans="1:9">
      <c r="A1955" s="12" t="s">
        <v>1971</v>
      </c>
      <c r="B1955" s="12" t="s">
        <v>12</v>
      </c>
      <c r="C1955" s="12" t="s">
        <v>11</v>
      </c>
      <c r="D1955" s="12" t="s">
        <v>12</v>
      </c>
      <c r="E1955" s="12" t="s">
        <v>13</v>
      </c>
      <c r="F1955" s="12">
        <v>1</v>
      </c>
      <c r="G1955" s="12">
        <v>75.349999999999994</v>
      </c>
      <c r="H1955" s="12">
        <v>75.349999999999994</v>
      </c>
      <c r="I1955" s="12" t="s">
        <v>12</v>
      </c>
    </row>
    <row r="1956" spans="1:9">
      <c r="A1956" s="12" t="s">
        <v>1972</v>
      </c>
      <c r="B1956" s="12" t="s">
        <v>12</v>
      </c>
      <c r="C1956" s="12" t="s">
        <v>11</v>
      </c>
      <c r="D1956" s="12" t="s">
        <v>12</v>
      </c>
      <c r="E1956" s="12" t="s">
        <v>13</v>
      </c>
      <c r="F1956" s="12">
        <v>1</v>
      </c>
      <c r="G1956" s="12">
        <v>75.45</v>
      </c>
      <c r="H1956" s="12">
        <v>75.45</v>
      </c>
      <c r="I1956" s="12" t="s">
        <v>12</v>
      </c>
    </row>
    <row r="1957" spans="1:9">
      <c r="A1957" s="12" t="s">
        <v>1973</v>
      </c>
      <c r="B1957" s="12" t="s">
        <v>12</v>
      </c>
      <c r="C1957" s="12" t="s">
        <v>11</v>
      </c>
      <c r="D1957" s="12" t="s">
        <v>12</v>
      </c>
      <c r="E1957" s="12" t="s">
        <v>19</v>
      </c>
      <c r="F1957" s="12">
        <v>49</v>
      </c>
      <c r="G1957" s="12">
        <v>95.4</v>
      </c>
      <c r="H1957" s="12">
        <v>4613.95</v>
      </c>
      <c r="I1957" s="12" t="s">
        <v>10</v>
      </c>
    </row>
    <row r="1958" spans="1:9">
      <c r="A1958" s="12" t="s">
        <v>1974</v>
      </c>
      <c r="B1958" s="12" t="s">
        <v>12</v>
      </c>
      <c r="C1958" s="12" t="s">
        <v>29</v>
      </c>
      <c r="D1958" s="12" t="s">
        <v>12</v>
      </c>
      <c r="E1958" s="12" t="s">
        <v>19</v>
      </c>
      <c r="F1958" s="12">
        <v>72</v>
      </c>
      <c r="G1958" s="12">
        <v>101.3</v>
      </c>
      <c r="H1958" s="12">
        <v>7261.25</v>
      </c>
      <c r="I1958" s="12" t="s">
        <v>10</v>
      </c>
    </row>
    <row r="1959" spans="1:9">
      <c r="A1959" s="12" t="s">
        <v>1975</v>
      </c>
      <c r="B1959" s="12" t="s">
        <v>12</v>
      </c>
      <c r="C1959" s="12" t="s">
        <v>11</v>
      </c>
      <c r="D1959" s="12" t="s">
        <v>10</v>
      </c>
      <c r="E1959" s="12" t="s">
        <v>13</v>
      </c>
      <c r="F1959" s="12">
        <v>46</v>
      </c>
      <c r="G1959" s="12">
        <v>53.1</v>
      </c>
      <c r="H1959" s="12">
        <v>2459.8000000000002</v>
      </c>
      <c r="I1959" s="12" t="s">
        <v>10</v>
      </c>
    </row>
    <row r="1960" spans="1:9">
      <c r="A1960" s="12" t="s">
        <v>1976</v>
      </c>
      <c r="B1960" s="12" t="s">
        <v>12</v>
      </c>
      <c r="C1960" s="12" t="s">
        <v>11</v>
      </c>
      <c r="D1960" s="12" t="s">
        <v>12</v>
      </c>
      <c r="E1960" s="12" t="s">
        <v>19</v>
      </c>
      <c r="F1960" s="12">
        <v>24</v>
      </c>
      <c r="G1960" s="12">
        <v>84.85</v>
      </c>
      <c r="H1960" s="12">
        <v>2048.8000000000002</v>
      </c>
      <c r="I1960" s="12" t="s">
        <v>10</v>
      </c>
    </row>
    <row r="1961" spans="1:9">
      <c r="A1961" s="12" t="s">
        <v>1977</v>
      </c>
      <c r="B1961" s="12" t="s">
        <v>10</v>
      </c>
      <c r="C1961" s="12" t="s">
        <v>11</v>
      </c>
      <c r="D1961" s="12" t="s">
        <v>10</v>
      </c>
      <c r="E1961" s="12" t="s">
        <v>13</v>
      </c>
      <c r="F1961" s="12">
        <v>5</v>
      </c>
      <c r="G1961" s="12">
        <v>34.25</v>
      </c>
      <c r="H1961" s="12">
        <v>163.55000000000001</v>
      </c>
      <c r="I1961" s="12" t="s">
        <v>10</v>
      </c>
    </row>
    <row r="1962" spans="1:9">
      <c r="A1962" s="12" t="s">
        <v>1978</v>
      </c>
      <c r="B1962" s="12" t="s">
        <v>12</v>
      </c>
      <c r="C1962" s="12" t="s">
        <v>11</v>
      </c>
      <c r="D1962" s="12" t="s">
        <v>10</v>
      </c>
      <c r="E1962" s="12" t="s">
        <v>23</v>
      </c>
      <c r="F1962" s="12">
        <v>33</v>
      </c>
      <c r="G1962" s="12">
        <v>88.6</v>
      </c>
      <c r="H1962" s="12">
        <v>2888.7</v>
      </c>
      <c r="I1962" s="12" t="s">
        <v>10</v>
      </c>
    </row>
    <row r="1963" spans="1:9">
      <c r="A1963" s="12" t="s">
        <v>1979</v>
      </c>
      <c r="B1963" s="12" t="s">
        <v>12</v>
      </c>
      <c r="C1963" s="12" t="s">
        <v>15</v>
      </c>
      <c r="D1963" s="12" t="s">
        <v>12</v>
      </c>
      <c r="E1963" s="12" t="s">
        <v>19</v>
      </c>
      <c r="F1963" s="12">
        <v>42</v>
      </c>
      <c r="G1963" s="12">
        <v>60.15</v>
      </c>
      <c r="H1963" s="12">
        <v>2421.6</v>
      </c>
      <c r="I1963" s="12" t="s">
        <v>10</v>
      </c>
    </row>
    <row r="1964" spans="1:9">
      <c r="A1964" s="12" t="s">
        <v>1980</v>
      </c>
      <c r="B1964" s="12" t="s">
        <v>12</v>
      </c>
      <c r="C1964" s="12" t="s">
        <v>15</v>
      </c>
      <c r="D1964" s="12" t="s">
        <v>12</v>
      </c>
      <c r="E1964" s="12" t="s">
        <v>23</v>
      </c>
      <c r="F1964" s="12">
        <v>23</v>
      </c>
      <c r="G1964" s="12">
        <v>99.95</v>
      </c>
      <c r="H1964" s="12">
        <v>2292.75</v>
      </c>
      <c r="I1964" s="12" t="s">
        <v>10</v>
      </c>
    </row>
    <row r="1965" spans="1:9">
      <c r="A1965" s="12" t="s">
        <v>1981</v>
      </c>
      <c r="B1965" s="12" t="s">
        <v>12</v>
      </c>
      <c r="C1965" s="12" t="s">
        <v>11</v>
      </c>
      <c r="D1965" s="12" t="s">
        <v>10</v>
      </c>
      <c r="E1965" s="12" t="s">
        <v>19</v>
      </c>
      <c r="F1965" s="12">
        <v>8</v>
      </c>
      <c r="G1965" s="12">
        <v>70.7</v>
      </c>
      <c r="H1965" s="12">
        <v>553.4</v>
      </c>
      <c r="I1965" s="12" t="s">
        <v>10</v>
      </c>
    </row>
    <row r="1966" spans="1:9">
      <c r="A1966" s="12" t="s">
        <v>1982</v>
      </c>
      <c r="B1966" s="12" t="s">
        <v>12</v>
      </c>
      <c r="C1966" s="12" t="s">
        <v>15</v>
      </c>
      <c r="D1966" s="12" t="s">
        <v>12</v>
      </c>
      <c r="E1966" s="12" t="s">
        <v>16</v>
      </c>
      <c r="F1966" s="12">
        <v>66</v>
      </c>
      <c r="G1966" s="12">
        <v>54.8</v>
      </c>
      <c r="H1966" s="12">
        <v>3465.7</v>
      </c>
      <c r="I1966" s="12" t="s">
        <v>10</v>
      </c>
    </row>
    <row r="1967" spans="1:9">
      <c r="A1967" s="12" t="s">
        <v>1983</v>
      </c>
      <c r="B1967" s="12" t="s">
        <v>12</v>
      </c>
      <c r="C1967" s="12" t="s">
        <v>11</v>
      </c>
      <c r="D1967" s="12" t="s">
        <v>12</v>
      </c>
      <c r="E1967" s="12" t="s">
        <v>19</v>
      </c>
      <c r="F1967" s="12">
        <v>24</v>
      </c>
      <c r="G1967" s="12">
        <v>49.55</v>
      </c>
      <c r="H1967" s="12">
        <v>1210.4000000000001</v>
      </c>
      <c r="I1967" s="12" t="s">
        <v>12</v>
      </c>
    </row>
    <row r="1968" spans="1:9">
      <c r="A1968" s="12" t="s">
        <v>1984</v>
      </c>
      <c r="B1968" s="12" t="s">
        <v>12</v>
      </c>
      <c r="C1968" s="12" t="s">
        <v>11</v>
      </c>
      <c r="D1968" s="12" t="s">
        <v>10</v>
      </c>
      <c r="E1968" s="12" t="s">
        <v>23</v>
      </c>
      <c r="F1968" s="12">
        <v>24</v>
      </c>
      <c r="G1968" s="12">
        <v>54.8</v>
      </c>
      <c r="H1968" s="12">
        <v>1291.3</v>
      </c>
      <c r="I1968" s="12" t="s">
        <v>10</v>
      </c>
    </row>
    <row r="1969" spans="1:9">
      <c r="A1969" s="12" t="s">
        <v>1985</v>
      </c>
      <c r="B1969" s="12" t="s">
        <v>12</v>
      </c>
      <c r="C1969" s="12" t="s">
        <v>15</v>
      </c>
      <c r="D1969" s="12" t="s">
        <v>12</v>
      </c>
      <c r="E1969" s="12" t="s">
        <v>23</v>
      </c>
      <c r="F1969" s="12">
        <v>69</v>
      </c>
      <c r="G1969" s="12">
        <v>78.599999999999994</v>
      </c>
      <c r="H1969" s="12">
        <v>5356.45</v>
      </c>
      <c r="I1969" s="12" t="s">
        <v>12</v>
      </c>
    </row>
    <row r="1970" spans="1:9">
      <c r="A1970" s="12" t="s">
        <v>1986</v>
      </c>
      <c r="B1970" s="12" t="s">
        <v>12</v>
      </c>
      <c r="C1970" s="12" t="s">
        <v>15</v>
      </c>
      <c r="D1970" s="12" t="s">
        <v>12</v>
      </c>
      <c r="E1970" s="12" t="s">
        <v>16</v>
      </c>
      <c r="F1970" s="12">
        <v>53</v>
      </c>
      <c r="G1970" s="12">
        <v>100.3</v>
      </c>
      <c r="H1970" s="12">
        <v>5200.8</v>
      </c>
      <c r="I1970" s="12" t="s">
        <v>10</v>
      </c>
    </row>
    <row r="1971" spans="1:9">
      <c r="A1971" s="12" t="s">
        <v>1987</v>
      </c>
      <c r="B1971" s="12" t="s">
        <v>10</v>
      </c>
      <c r="C1971" s="12" t="s">
        <v>29</v>
      </c>
      <c r="D1971" s="12" t="s">
        <v>10</v>
      </c>
      <c r="E1971" s="12" t="s">
        <v>13</v>
      </c>
      <c r="F1971" s="12">
        <v>60</v>
      </c>
      <c r="G1971" s="12">
        <v>53.6</v>
      </c>
      <c r="H1971" s="12">
        <v>3237.05</v>
      </c>
      <c r="I1971" s="12" t="s">
        <v>10</v>
      </c>
    </row>
    <row r="1972" spans="1:9">
      <c r="A1972" s="12" t="s">
        <v>1988</v>
      </c>
      <c r="B1972" s="12" t="s">
        <v>12</v>
      </c>
      <c r="C1972" s="12" t="s">
        <v>11</v>
      </c>
      <c r="D1972" s="12" t="s">
        <v>12</v>
      </c>
      <c r="E1972" s="12" t="s">
        <v>13</v>
      </c>
      <c r="F1972" s="12">
        <v>7</v>
      </c>
      <c r="G1972" s="12">
        <v>81.099999999999994</v>
      </c>
      <c r="H1972" s="12">
        <v>576.65</v>
      </c>
      <c r="I1972" s="12" t="s">
        <v>12</v>
      </c>
    </row>
    <row r="1973" spans="1:9">
      <c r="A1973" s="12" t="s">
        <v>1989</v>
      </c>
      <c r="B1973" s="12" t="s">
        <v>12</v>
      </c>
      <c r="C1973" s="12" t="s">
        <v>15</v>
      </c>
      <c r="D1973" s="12" t="s">
        <v>12</v>
      </c>
      <c r="E1973" s="12" t="s">
        <v>23</v>
      </c>
      <c r="F1973" s="12">
        <v>20</v>
      </c>
      <c r="G1973" s="12">
        <v>19.350000000000001</v>
      </c>
      <c r="H1973" s="12">
        <v>433.75</v>
      </c>
      <c r="I1973" s="12" t="s">
        <v>10</v>
      </c>
    </row>
    <row r="1974" spans="1:9">
      <c r="A1974" s="12" t="s">
        <v>1990</v>
      </c>
      <c r="B1974" s="12" t="s">
        <v>12</v>
      </c>
      <c r="C1974" s="12" t="s">
        <v>11</v>
      </c>
      <c r="D1974" s="12" t="s">
        <v>10</v>
      </c>
      <c r="E1974" s="12" t="s">
        <v>13</v>
      </c>
      <c r="F1974" s="12">
        <v>23</v>
      </c>
      <c r="G1974" s="12">
        <v>85.6</v>
      </c>
      <c r="H1974" s="12">
        <v>1868.4</v>
      </c>
      <c r="I1974" s="12" t="s">
        <v>10</v>
      </c>
    </row>
    <row r="1975" spans="1:9">
      <c r="A1975" s="12" t="s">
        <v>1991</v>
      </c>
      <c r="B1975" s="12" t="s">
        <v>12</v>
      </c>
      <c r="C1975" s="12" t="s">
        <v>29</v>
      </c>
      <c r="D1975" s="12" t="s">
        <v>12</v>
      </c>
      <c r="E1975" s="12" t="s">
        <v>13</v>
      </c>
      <c r="F1975" s="12">
        <v>72</v>
      </c>
      <c r="G1975" s="12">
        <v>80.8</v>
      </c>
      <c r="H1975" s="12">
        <v>5728.55</v>
      </c>
      <c r="I1975" s="12" t="s">
        <v>10</v>
      </c>
    </row>
    <row r="1976" spans="1:9">
      <c r="A1976" s="12" t="s">
        <v>1992</v>
      </c>
      <c r="B1976" s="12" t="s">
        <v>12</v>
      </c>
      <c r="C1976" s="12" t="s">
        <v>11</v>
      </c>
      <c r="D1976" s="12" t="s">
        <v>12</v>
      </c>
      <c r="E1976" s="12" t="s">
        <v>13</v>
      </c>
      <c r="F1976" s="12">
        <v>11</v>
      </c>
      <c r="G1976" s="12">
        <v>74.95</v>
      </c>
      <c r="H1976" s="12">
        <v>825.7</v>
      </c>
      <c r="I1976" s="12" t="s">
        <v>12</v>
      </c>
    </row>
    <row r="1977" spans="1:9">
      <c r="A1977" s="12" t="s">
        <v>1993</v>
      </c>
      <c r="B1977" s="12" t="s">
        <v>12</v>
      </c>
      <c r="C1977" s="12" t="s">
        <v>29</v>
      </c>
      <c r="D1977" s="12" t="s">
        <v>10</v>
      </c>
      <c r="E1977" s="12" t="s">
        <v>16</v>
      </c>
      <c r="F1977" s="12">
        <v>21</v>
      </c>
      <c r="G1977" s="12">
        <v>19.600000000000001</v>
      </c>
      <c r="H1977" s="12">
        <v>390.4</v>
      </c>
      <c r="I1977" s="12" t="s">
        <v>10</v>
      </c>
    </row>
    <row r="1978" spans="1:9">
      <c r="A1978" s="12" t="s">
        <v>1994</v>
      </c>
      <c r="B1978" s="12" t="s">
        <v>12</v>
      </c>
      <c r="C1978" s="12" t="s">
        <v>11</v>
      </c>
      <c r="D1978" s="12" t="s">
        <v>12</v>
      </c>
      <c r="E1978" s="12" t="s">
        <v>13</v>
      </c>
      <c r="F1978" s="12">
        <v>1</v>
      </c>
      <c r="G1978" s="12">
        <v>93.55</v>
      </c>
      <c r="H1978" s="12">
        <v>93.55</v>
      </c>
      <c r="I1978" s="12" t="s">
        <v>12</v>
      </c>
    </row>
    <row r="1979" spans="1:9">
      <c r="A1979" s="12" t="s">
        <v>1995</v>
      </c>
      <c r="B1979" s="12" t="s">
        <v>12</v>
      </c>
      <c r="C1979" s="12" t="s">
        <v>11</v>
      </c>
      <c r="D1979" s="12" t="s">
        <v>12</v>
      </c>
      <c r="E1979" s="12" t="s">
        <v>13</v>
      </c>
      <c r="F1979" s="12">
        <v>31</v>
      </c>
      <c r="G1979" s="12">
        <v>90.7</v>
      </c>
      <c r="H1979" s="12">
        <v>2845.15</v>
      </c>
      <c r="I1979" s="12" t="s">
        <v>10</v>
      </c>
    </row>
    <row r="1980" spans="1:9">
      <c r="A1980" s="12" t="s">
        <v>1996</v>
      </c>
      <c r="B1980" s="12" t="s">
        <v>12</v>
      </c>
      <c r="C1980" s="12" t="s">
        <v>29</v>
      </c>
      <c r="D1980" s="12" t="s">
        <v>10</v>
      </c>
      <c r="E1980" s="12" t="s">
        <v>16</v>
      </c>
      <c r="F1980" s="12">
        <v>57</v>
      </c>
      <c r="G1980" s="12">
        <v>69.75</v>
      </c>
      <c r="H1980" s="12">
        <v>3894.4</v>
      </c>
      <c r="I1980" s="12" t="s">
        <v>10</v>
      </c>
    </row>
    <row r="1981" spans="1:9">
      <c r="A1981" s="12" t="s">
        <v>1997</v>
      </c>
      <c r="B1981" s="12" t="s">
        <v>12</v>
      </c>
      <c r="C1981" s="12" t="s">
        <v>29</v>
      </c>
      <c r="D1981" s="12" t="s">
        <v>12</v>
      </c>
      <c r="E1981" s="12" t="s">
        <v>19</v>
      </c>
      <c r="F1981" s="12">
        <v>45</v>
      </c>
      <c r="G1981" s="12">
        <v>20</v>
      </c>
      <c r="H1981" s="12">
        <v>886.4</v>
      </c>
      <c r="I1981" s="12" t="s">
        <v>10</v>
      </c>
    </row>
    <row r="1982" spans="1:9">
      <c r="A1982" s="12" t="s">
        <v>1998</v>
      </c>
      <c r="B1982" s="12" t="s">
        <v>12</v>
      </c>
      <c r="C1982" s="12" t="s">
        <v>11</v>
      </c>
      <c r="D1982" s="12" t="s">
        <v>12</v>
      </c>
      <c r="E1982" s="12" t="s">
        <v>13</v>
      </c>
      <c r="F1982" s="12">
        <v>10</v>
      </c>
      <c r="G1982" s="12">
        <v>95.25</v>
      </c>
      <c r="H1982" s="12">
        <v>1021.55</v>
      </c>
      <c r="I1982" s="12" t="s">
        <v>10</v>
      </c>
    </row>
    <row r="1983" spans="1:9">
      <c r="A1983" s="12" t="s">
        <v>1999</v>
      </c>
      <c r="B1983" s="12" t="s">
        <v>12</v>
      </c>
      <c r="C1983" s="12" t="s">
        <v>11</v>
      </c>
      <c r="D1983" s="12" t="s">
        <v>12</v>
      </c>
      <c r="E1983" s="12" t="s">
        <v>23</v>
      </c>
      <c r="F1983" s="12">
        <v>58</v>
      </c>
      <c r="G1983" s="12">
        <v>102.1</v>
      </c>
      <c r="H1983" s="12">
        <v>5885.4</v>
      </c>
      <c r="I1983" s="12" t="s">
        <v>12</v>
      </c>
    </row>
    <row r="1984" spans="1:9">
      <c r="A1984" s="12" t="s">
        <v>2000</v>
      </c>
      <c r="B1984" s="12" t="s">
        <v>12</v>
      </c>
      <c r="C1984" s="12" t="s">
        <v>11</v>
      </c>
      <c r="D1984" s="12" t="s">
        <v>10</v>
      </c>
      <c r="E1984" s="12" t="s">
        <v>16</v>
      </c>
      <c r="F1984" s="12">
        <v>14</v>
      </c>
      <c r="G1984" s="12">
        <v>19.95</v>
      </c>
      <c r="H1984" s="12">
        <v>268.39999999999998</v>
      </c>
      <c r="I1984" s="12" t="s">
        <v>10</v>
      </c>
    </row>
    <row r="1985" spans="1:9">
      <c r="A1985" s="12" t="s">
        <v>2001</v>
      </c>
      <c r="B1985" s="12" t="s">
        <v>12</v>
      </c>
      <c r="C1985" s="12" t="s">
        <v>15</v>
      </c>
      <c r="D1985" s="12" t="s">
        <v>10</v>
      </c>
      <c r="E1985" s="12" t="s">
        <v>16</v>
      </c>
      <c r="F1985" s="12">
        <v>27</v>
      </c>
      <c r="G1985" s="12">
        <v>80.849999999999994</v>
      </c>
      <c r="H1985" s="12">
        <v>2204.35</v>
      </c>
      <c r="I1985" s="12" t="s">
        <v>10</v>
      </c>
    </row>
    <row r="1986" spans="1:9">
      <c r="A1986" s="12" t="s">
        <v>2002</v>
      </c>
      <c r="B1986" s="12" t="s">
        <v>12</v>
      </c>
      <c r="C1986" s="12" t="s">
        <v>11</v>
      </c>
      <c r="D1986" s="12" t="s">
        <v>12</v>
      </c>
      <c r="E1986" s="12" t="s">
        <v>19</v>
      </c>
      <c r="F1986" s="12">
        <v>14</v>
      </c>
      <c r="G1986" s="12">
        <v>90.9</v>
      </c>
      <c r="H1986" s="12">
        <v>1259</v>
      </c>
      <c r="I1986" s="12" t="s">
        <v>12</v>
      </c>
    </row>
    <row r="1987" spans="1:9">
      <c r="A1987" s="12" t="s">
        <v>2003</v>
      </c>
      <c r="B1987" s="12" t="s">
        <v>10</v>
      </c>
      <c r="C1987" s="12" t="s">
        <v>11</v>
      </c>
      <c r="D1987" s="12" t="s">
        <v>10</v>
      </c>
      <c r="E1987" s="12" t="s">
        <v>16</v>
      </c>
      <c r="F1987" s="12">
        <v>12</v>
      </c>
      <c r="G1987" s="12">
        <v>29.2</v>
      </c>
      <c r="H1987" s="12">
        <v>309.10000000000002</v>
      </c>
      <c r="I1987" s="12" t="s">
        <v>12</v>
      </c>
    </row>
    <row r="1988" spans="1:9">
      <c r="A1988" s="12" t="s">
        <v>2004</v>
      </c>
      <c r="B1988" s="12" t="s">
        <v>12</v>
      </c>
      <c r="C1988" s="12" t="s">
        <v>29</v>
      </c>
      <c r="D1988" s="12" t="s">
        <v>12</v>
      </c>
      <c r="E1988" s="12" t="s">
        <v>19</v>
      </c>
      <c r="F1988" s="12">
        <v>69</v>
      </c>
      <c r="G1988" s="12">
        <v>93.3</v>
      </c>
      <c r="H1988" s="12">
        <v>6398.05</v>
      </c>
      <c r="I1988" s="12" t="s">
        <v>10</v>
      </c>
    </row>
    <row r="1989" spans="1:9">
      <c r="A1989" s="12" t="s">
        <v>2005</v>
      </c>
      <c r="B1989" s="12" t="s">
        <v>12</v>
      </c>
      <c r="C1989" s="12" t="s">
        <v>11</v>
      </c>
      <c r="D1989" s="12" t="s">
        <v>12</v>
      </c>
      <c r="E1989" s="12" t="s">
        <v>19</v>
      </c>
      <c r="F1989" s="12">
        <v>25</v>
      </c>
      <c r="G1989" s="12">
        <v>89.15</v>
      </c>
      <c r="H1989" s="12">
        <v>2257.75</v>
      </c>
      <c r="I1989" s="12" t="s">
        <v>12</v>
      </c>
    </row>
    <row r="1990" spans="1:9">
      <c r="A1990" s="12" t="s">
        <v>2006</v>
      </c>
      <c r="B1990" s="12" t="s">
        <v>12</v>
      </c>
      <c r="C1990" s="12" t="s">
        <v>15</v>
      </c>
      <c r="D1990" s="12" t="s">
        <v>12</v>
      </c>
      <c r="E1990" s="12" t="s">
        <v>13</v>
      </c>
      <c r="F1990" s="12">
        <v>58</v>
      </c>
      <c r="G1990" s="12">
        <v>108.85</v>
      </c>
      <c r="H1990" s="12">
        <v>6287.25</v>
      </c>
      <c r="I1990" s="12" t="s">
        <v>12</v>
      </c>
    </row>
    <row r="1991" spans="1:9">
      <c r="A1991" s="12" t="s">
        <v>2007</v>
      </c>
      <c r="B1991" s="12" t="s">
        <v>10</v>
      </c>
      <c r="C1991" s="12" t="s">
        <v>29</v>
      </c>
      <c r="D1991" s="12" t="s">
        <v>12</v>
      </c>
      <c r="E1991" s="12" t="s">
        <v>23</v>
      </c>
      <c r="F1991" s="12">
        <v>35</v>
      </c>
      <c r="G1991" s="12">
        <v>46.35</v>
      </c>
      <c r="H1991" s="12">
        <v>1662.05</v>
      </c>
      <c r="I1991" s="12" t="s">
        <v>10</v>
      </c>
    </row>
    <row r="1992" spans="1:9">
      <c r="A1992" s="12" t="s">
        <v>2008</v>
      </c>
      <c r="B1992" s="12" t="s">
        <v>12</v>
      </c>
      <c r="C1992" s="12" t="s">
        <v>11</v>
      </c>
      <c r="D1992" s="12" t="s">
        <v>12</v>
      </c>
      <c r="E1992" s="12" t="s">
        <v>13</v>
      </c>
      <c r="F1992" s="12">
        <v>16</v>
      </c>
      <c r="G1992" s="12">
        <v>84.75</v>
      </c>
      <c r="H1992" s="12">
        <v>1350.15</v>
      </c>
      <c r="I1992" s="12" t="s">
        <v>12</v>
      </c>
    </row>
    <row r="1993" spans="1:9">
      <c r="A1993" s="12" t="s">
        <v>2009</v>
      </c>
      <c r="B1993" s="12" t="s">
        <v>12</v>
      </c>
      <c r="C1993" s="12" t="s">
        <v>15</v>
      </c>
      <c r="D1993" s="12" t="s">
        <v>10</v>
      </c>
      <c r="E1993" s="12" t="s">
        <v>23</v>
      </c>
      <c r="F1993" s="12">
        <v>45</v>
      </c>
      <c r="G1993" s="12">
        <v>78.75</v>
      </c>
      <c r="H1993" s="12">
        <v>3600.65</v>
      </c>
      <c r="I1993" s="12" t="s">
        <v>10</v>
      </c>
    </row>
    <row r="1994" spans="1:9">
      <c r="A1994" s="12" t="s">
        <v>2010</v>
      </c>
      <c r="B1994" s="12" t="s">
        <v>12</v>
      </c>
      <c r="C1994" s="12" t="s">
        <v>11</v>
      </c>
      <c r="D1994" s="12" t="s">
        <v>12</v>
      </c>
      <c r="E1994" s="12" t="s">
        <v>13</v>
      </c>
      <c r="F1994" s="12">
        <v>17</v>
      </c>
      <c r="G1994" s="12">
        <v>83.55</v>
      </c>
      <c r="H1994" s="12">
        <v>1329.15</v>
      </c>
      <c r="I1994" s="12" t="s">
        <v>10</v>
      </c>
    </row>
    <row r="1995" spans="1:9">
      <c r="A1995" s="12" t="s">
        <v>2011</v>
      </c>
      <c r="B1995" s="12" t="s">
        <v>12</v>
      </c>
      <c r="C1995" s="12" t="s">
        <v>11</v>
      </c>
      <c r="D1995" s="12" t="s">
        <v>12</v>
      </c>
      <c r="E1995" s="12" t="s">
        <v>13</v>
      </c>
      <c r="F1995" s="12">
        <v>1</v>
      </c>
      <c r="G1995" s="12">
        <v>45.7</v>
      </c>
      <c r="H1995" s="12">
        <v>45.7</v>
      </c>
      <c r="I1995" s="12" t="s">
        <v>12</v>
      </c>
    </row>
    <row r="1996" spans="1:9">
      <c r="A1996" s="12" t="s">
        <v>2012</v>
      </c>
      <c r="B1996" s="12" t="s">
        <v>12</v>
      </c>
      <c r="C1996" s="12" t="s">
        <v>15</v>
      </c>
      <c r="D1996" s="12" t="s">
        <v>10</v>
      </c>
      <c r="E1996" s="12" t="s">
        <v>16</v>
      </c>
      <c r="F1996" s="12">
        <v>22</v>
      </c>
      <c r="G1996" s="12">
        <v>19.600000000000001</v>
      </c>
      <c r="H1996" s="12">
        <v>422.5</v>
      </c>
      <c r="I1996" s="12" t="s">
        <v>10</v>
      </c>
    </row>
    <row r="1997" spans="1:9">
      <c r="A1997" s="12" t="s">
        <v>2013</v>
      </c>
      <c r="B1997" s="12" t="s">
        <v>12</v>
      </c>
      <c r="C1997" s="12" t="s">
        <v>11</v>
      </c>
      <c r="D1997" s="12" t="s">
        <v>12</v>
      </c>
      <c r="E1997" s="12" t="s">
        <v>13</v>
      </c>
      <c r="F1997" s="12">
        <v>1</v>
      </c>
      <c r="G1997" s="12">
        <v>69.95</v>
      </c>
      <c r="H1997" s="12">
        <v>69.95</v>
      </c>
      <c r="I1997" s="12" t="s">
        <v>12</v>
      </c>
    </row>
    <row r="1998" spans="1:9">
      <c r="A1998" s="12" t="s">
        <v>2014</v>
      </c>
      <c r="B1998" s="12" t="s">
        <v>12</v>
      </c>
      <c r="C1998" s="12" t="s">
        <v>29</v>
      </c>
      <c r="D1998" s="12" t="s">
        <v>10</v>
      </c>
      <c r="E1998" s="12" t="s">
        <v>16</v>
      </c>
      <c r="F1998" s="12">
        <v>67</v>
      </c>
      <c r="G1998" s="12">
        <v>67.849999999999994</v>
      </c>
      <c r="H1998" s="12">
        <v>4627.6499999999996</v>
      </c>
      <c r="I1998" s="12" t="s">
        <v>10</v>
      </c>
    </row>
    <row r="1999" spans="1:9">
      <c r="A1999" s="12" t="s">
        <v>2015</v>
      </c>
      <c r="B1999" s="12" t="s">
        <v>12</v>
      </c>
      <c r="C1999" s="12" t="s">
        <v>29</v>
      </c>
      <c r="D1999" s="12" t="s">
        <v>12</v>
      </c>
      <c r="E1999" s="12" t="s">
        <v>19</v>
      </c>
      <c r="F1999" s="12">
        <v>67</v>
      </c>
      <c r="G1999" s="12">
        <v>105.65</v>
      </c>
      <c r="H1999" s="12">
        <v>6717.9</v>
      </c>
      <c r="I1999" s="12" t="s">
        <v>10</v>
      </c>
    </row>
    <row r="2000" spans="1:9">
      <c r="A2000" s="12" t="s">
        <v>2016</v>
      </c>
      <c r="B2000" s="12" t="s">
        <v>10</v>
      </c>
      <c r="C2000" s="12" t="s">
        <v>11</v>
      </c>
      <c r="D2000" s="12" t="s">
        <v>10</v>
      </c>
      <c r="E2000" s="12" t="s">
        <v>13</v>
      </c>
      <c r="F2000" s="12">
        <v>2</v>
      </c>
      <c r="G2000" s="12">
        <v>44.6</v>
      </c>
      <c r="H2000" s="12">
        <v>97.1</v>
      </c>
      <c r="I2000" s="12" t="s">
        <v>12</v>
      </c>
    </row>
    <row r="2001" spans="1:9">
      <c r="A2001" s="12" t="s">
        <v>2017</v>
      </c>
      <c r="B2001" s="12" t="s">
        <v>12</v>
      </c>
      <c r="C2001" s="12" t="s">
        <v>11</v>
      </c>
      <c r="D2001" s="12" t="s">
        <v>12</v>
      </c>
      <c r="E2001" s="12" t="s">
        <v>13</v>
      </c>
      <c r="F2001" s="12">
        <v>23</v>
      </c>
      <c r="G2001" s="12">
        <v>74.95</v>
      </c>
      <c r="H2001" s="12">
        <v>1710.45</v>
      </c>
      <c r="I2001" s="12" t="s">
        <v>12</v>
      </c>
    </row>
    <row r="2002" spans="1:9">
      <c r="A2002" s="12" t="s">
        <v>2018</v>
      </c>
      <c r="B2002" s="12" t="s">
        <v>12</v>
      </c>
      <c r="C2002" s="12" t="s">
        <v>11</v>
      </c>
      <c r="D2002" s="12" t="s">
        <v>10</v>
      </c>
      <c r="E2002" s="12" t="s">
        <v>23</v>
      </c>
      <c r="F2002" s="12">
        <v>9</v>
      </c>
      <c r="G2002" s="12">
        <v>75.5</v>
      </c>
      <c r="H2002" s="12">
        <v>637.4</v>
      </c>
      <c r="I2002" s="12" t="s">
        <v>10</v>
      </c>
    </row>
    <row r="2003" spans="1:9">
      <c r="A2003" s="12" t="s">
        <v>2019</v>
      </c>
      <c r="B2003" s="12" t="s">
        <v>12</v>
      </c>
      <c r="C2003" s="12" t="s">
        <v>11</v>
      </c>
      <c r="D2003" s="12" t="s">
        <v>10</v>
      </c>
      <c r="E2003" s="12" t="s">
        <v>16</v>
      </c>
      <c r="F2003" s="12">
        <v>5</v>
      </c>
      <c r="G2003" s="12">
        <v>20.149999999999999</v>
      </c>
      <c r="H2003" s="12">
        <v>117.95</v>
      </c>
      <c r="I2003" s="12" t="s">
        <v>10</v>
      </c>
    </row>
    <row r="2004" spans="1:9">
      <c r="A2004" s="12" t="s">
        <v>2020</v>
      </c>
      <c r="B2004" s="12" t="s">
        <v>10</v>
      </c>
      <c r="C2004" s="12" t="s">
        <v>29</v>
      </c>
      <c r="D2004" s="12" t="s">
        <v>10</v>
      </c>
      <c r="E2004" s="12" t="s">
        <v>23</v>
      </c>
      <c r="F2004" s="12">
        <v>54</v>
      </c>
      <c r="G2004" s="12">
        <v>45.2</v>
      </c>
      <c r="H2004" s="12">
        <v>2460.5500000000002</v>
      </c>
      <c r="I2004" s="12" t="s">
        <v>10</v>
      </c>
    </row>
    <row r="2005" spans="1:9">
      <c r="A2005" s="12" t="s">
        <v>2021</v>
      </c>
      <c r="B2005" s="12" t="s">
        <v>12</v>
      </c>
      <c r="C2005" s="12" t="s">
        <v>29</v>
      </c>
      <c r="D2005" s="12" t="s">
        <v>12</v>
      </c>
      <c r="E2005" s="12" t="s">
        <v>13</v>
      </c>
      <c r="F2005" s="12">
        <v>57</v>
      </c>
      <c r="G2005" s="12">
        <v>95.25</v>
      </c>
      <c r="H2005" s="12">
        <v>5464.65</v>
      </c>
      <c r="I2005" s="12" t="s">
        <v>12</v>
      </c>
    </row>
    <row r="2006" spans="1:9">
      <c r="A2006" s="12" t="s">
        <v>2022</v>
      </c>
      <c r="B2006" s="12" t="s">
        <v>12</v>
      </c>
      <c r="C2006" s="12" t="s">
        <v>11</v>
      </c>
      <c r="D2006" s="12" t="s">
        <v>12</v>
      </c>
      <c r="E2006" s="12" t="s">
        <v>16</v>
      </c>
      <c r="F2006" s="12">
        <v>24</v>
      </c>
      <c r="G2006" s="12">
        <v>89.85</v>
      </c>
      <c r="H2006" s="12">
        <v>2165.0500000000002</v>
      </c>
      <c r="I2006" s="12" t="s">
        <v>12</v>
      </c>
    </row>
    <row r="2007" spans="1:9">
      <c r="A2007" s="12" t="s">
        <v>2023</v>
      </c>
      <c r="B2007" s="12" t="s">
        <v>12</v>
      </c>
      <c r="C2007" s="12" t="s">
        <v>15</v>
      </c>
      <c r="D2007" s="12" t="s">
        <v>10</v>
      </c>
      <c r="E2007" s="12" t="s">
        <v>16</v>
      </c>
      <c r="F2007" s="12">
        <v>49</v>
      </c>
      <c r="G2007" s="12">
        <v>100.45</v>
      </c>
      <c r="H2007" s="12">
        <v>4941.8</v>
      </c>
      <c r="I2007" s="12" t="s">
        <v>12</v>
      </c>
    </row>
    <row r="2008" spans="1:9">
      <c r="A2008" s="12" t="s">
        <v>2024</v>
      </c>
      <c r="B2008" s="12" t="s">
        <v>12</v>
      </c>
      <c r="C2008" s="12" t="s">
        <v>11</v>
      </c>
      <c r="D2008" s="12" t="s">
        <v>10</v>
      </c>
      <c r="E2008" s="12" t="s">
        <v>13</v>
      </c>
      <c r="F2008" s="12">
        <v>5</v>
      </c>
      <c r="G2008" s="12">
        <v>47.15</v>
      </c>
      <c r="H2008" s="12">
        <v>223.15</v>
      </c>
      <c r="I2008" s="12" t="s">
        <v>12</v>
      </c>
    </row>
    <row r="2009" spans="1:9">
      <c r="A2009" s="12" t="s">
        <v>2025</v>
      </c>
      <c r="B2009" s="12" t="s">
        <v>12</v>
      </c>
      <c r="C2009" s="12" t="s">
        <v>11</v>
      </c>
      <c r="D2009" s="12" t="s">
        <v>12</v>
      </c>
      <c r="E2009" s="12" t="s">
        <v>13</v>
      </c>
      <c r="F2009" s="12">
        <v>2</v>
      </c>
      <c r="G2009" s="12">
        <v>80.2</v>
      </c>
      <c r="H2009" s="12">
        <v>181.1</v>
      </c>
      <c r="I2009" s="12" t="s">
        <v>12</v>
      </c>
    </row>
    <row r="2010" spans="1:9">
      <c r="A2010" s="12" t="s">
        <v>2026</v>
      </c>
      <c r="B2010" s="12" t="s">
        <v>12</v>
      </c>
      <c r="C2010" s="12" t="s">
        <v>11</v>
      </c>
      <c r="D2010" s="12" t="s">
        <v>12</v>
      </c>
      <c r="E2010" s="12" t="s">
        <v>16</v>
      </c>
      <c r="F2010" s="12">
        <v>4</v>
      </c>
      <c r="G2010" s="12">
        <v>87.1</v>
      </c>
      <c r="H2010" s="12">
        <v>341.45</v>
      </c>
      <c r="I2010" s="12" t="s">
        <v>12</v>
      </c>
    </row>
    <row r="2011" spans="1:9">
      <c r="A2011" s="12" t="s">
        <v>2027</v>
      </c>
      <c r="B2011" s="12" t="s">
        <v>12</v>
      </c>
      <c r="C2011" s="12" t="s">
        <v>29</v>
      </c>
      <c r="D2011" s="12" t="s">
        <v>12</v>
      </c>
      <c r="E2011" s="12" t="s">
        <v>19</v>
      </c>
      <c r="F2011" s="12">
        <v>70</v>
      </c>
      <c r="G2011" s="12">
        <v>79.25</v>
      </c>
      <c r="H2011" s="12">
        <v>5731.85</v>
      </c>
      <c r="I2011" s="12" t="s">
        <v>10</v>
      </c>
    </row>
    <row r="2012" spans="1:9">
      <c r="A2012" s="12" t="s">
        <v>2028</v>
      </c>
      <c r="B2012" s="12" t="s">
        <v>12</v>
      </c>
      <c r="C2012" s="12" t="s">
        <v>11</v>
      </c>
      <c r="D2012" s="12" t="s">
        <v>12</v>
      </c>
      <c r="E2012" s="12" t="s">
        <v>19</v>
      </c>
      <c r="F2012" s="12">
        <v>5</v>
      </c>
      <c r="G2012" s="12">
        <v>75.900000000000006</v>
      </c>
      <c r="H2012" s="12">
        <v>357.75</v>
      </c>
      <c r="I2012" s="12" t="s">
        <v>12</v>
      </c>
    </row>
    <row r="2013" spans="1:9">
      <c r="A2013" s="12" t="s">
        <v>2029</v>
      </c>
      <c r="B2013" s="12" t="s">
        <v>12</v>
      </c>
      <c r="C2013" s="12" t="s">
        <v>11</v>
      </c>
      <c r="D2013" s="12" t="s">
        <v>10</v>
      </c>
      <c r="E2013" s="12" t="s">
        <v>13</v>
      </c>
      <c r="F2013" s="12">
        <v>53</v>
      </c>
      <c r="G2013" s="12">
        <v>85.7</v>
      </c>
      <c r="H2013" s="12">
        <v>4616.1000000000004</v>
      </c>
      <c r="I2013" s="12" t="s">
        <v>10</v>
      </c>
    </row>
    <row r="2014" spans="1:9">
      <c r="A2014" s="12" t="s">
        <v>2030</v>
      </c>
      <c r="B2014" s="12" t="s">
        <v>12</v>
      </c>
      <c r="C2014" s="12" t="s">
        <v>11</v>
      </c>
      <c r="D2014" s="12" t="s">
        <v>12</v>
      </c>
      <c r="E2014" s="12" t="s">
        <v>13</v>
      </c>
      <c r="F2014" s="12">
        <v>47</v>
      </c>
      <c r="G2014" s="12">
        <v>98.75</v>
      </c>
      <c r="H2014" s="12">
        <v>4533.7</v>
      </c>
      <c r="I2014" s="12" t="s">
        <v>12</v>
      </c>
    </row>
    <row r="2015" spans="1:9">
      <c r="A2015" s="12" t="s">
        <v>2031</v>
      </c>
      <c r="B2015" s="12" t="s">
        <v>12</v>
      </c>
      <c r="C2015" s="12" t="s">
        <v>15</v>
      </c>
      <c r="D2015" s="12" t="s">
        <v>10</v>
      </c>
      <c r="E2015" s="12" t="s">
        <v>23</v>
      </c>
      <c r="F2015" s="12">
        <v>31</v>
      </c>
      <c r="G2015" s="12">
        <v>20.100000000000001</v>
      </c>
      <c r="H2015" s="12">
        <v>589.25</v>
      </c>
      <c r="I2015" s="12" t="s">
        <v>10</v>
      </c>
    </row>
    <row r="2016" spans="1:9">
      <c r="A2016" s="12" t="s">
        <v>2032</v>
      </c>
      <c r="B2016" s="12" t="s">
        <v>12</v>
      </c>
      <c r="C2016" s="12" t="s">
        <v>11</v>
      </c>
      <c r="D2016" s="12" t="s">
        <v>10</v>
      </c>
      <c r="E2016" s="12" t="s">
        <v>19</v>
      </c>
      <c r="F2016" s="12">
        <v>13</v>
      </c>
      <c r="G2016" s="12">
        <v>61.8</v>
      </c>
      <c r="H2016" s="12">
        <v>750.1</v>
      </c>
      <c r="I2016" s="12" t="s">
        <v>10</v>
      </c>
    </row>
    <row r="2017" spans="1:9">
      <c r="A2017" s="12" t="s">
        <v>2033</v>
      </c>
      <c r="B2017" s="12" t="s">
        <v>12</v>
      </c>
      <c r="C2017" s="12" t="s">
        <v>11</v>
      </c>
      <c r="D2017" s="12" t="s">
        <v>10</v>
      </c>
      <c r="E2017" s="12" t="s">
        <v>16</v>
      </c>
      <c r="F2017" s="12">
        <v>28</v>
      </c>
      <c r="G2017" s="12">
        <v>49.9</v>
      </c>
      <c r="H2017" s="12">
        <v>1410.25</v>
      </c>
      <c r="I2017" s="12" t="s">
        <v>10</v>
      </c>
    </row>
    <row r="2018" spans="1:9">
      <c r="A2018" s="12" t="s">
        <v>2034</v>
      </c>
      <c r="B2018" s="12" t="s">
        <v>12</v>
      </c>
      <c r="C2018" s="12" t="s">
        <v>11</v>
      </c>
      <c r="D2018" s="12" t="s">
        <v>10</v>
      </c>
      <c r="E2018" s="12" t="s">
        <v>13</v>
      </c>
      <c r="F2018" s="12">
        <v>10</v>
      </c>
      <c r="G2018" s="12">
        <v>86.45</v>
      </c>
      <c r="H2018" s="12">
        <v>830.85</v>
      </c>
      <c r="I2018" s="12" t="s">
        <v>12</v>
      </c>
    </row>
    <row r="2019" spans="1:9">
      <c r="A2019" s="12" t="s">
        <v>2035</v>
      </c>
      <c r="B2019" s="12" t="s">
        <v>12</v>
      </c>
      <c r="C2019" s="12" t="s">
        <v>29</v>
      </c>
      <c r="D2019" s="12" t="s">
        <v>10</v>
      </c>
      <c r="E2019" s="12" t="s">
        <v>19</v>
      </c>
      <c r="F2019" s="12">
        <v>38</v>
      </c>
      <c r="G2019" s="12">
        <v>20.399999999999999</v>
      </c>
      <c r="H2019" s="12">
        <v>743.5</v>
      </c>
      <c r="I2019" s="12" t="s">
        <v>10</v>
      </c>
    </row>
    <row r="2020" spans="1:9">
      <c r="A2020" s="12" t="s">
        <v>2036</v>
      </c>
      <c r="B2020" s="12" t="s">
        <v>12</v>
      </c>
      <c r="C2020" s="12" t="s">
        <v>11</v>
      </c>
      <c r="D2020" s="12" t="s">
        <v>12</v>
      </c>
      <c r="E2020" s="12" t="s">
        <v>16</v>
      </c>
      <c r="F2020" s="12">
        <v>1</v>
      </c>
      <c r="G2020" s="12">
        <v>45.3</v>
      </c>
      <c r="H2020" s="12">
        <v>45.3</v>
      </c>
      <c r="I2020" s="12" t="s">
        <v>12</v>
      </c>
    </row>
    <row r="2021" spans="1:9">
      <c r="A2021" s="12" t="s">
        <v>2037</v>
      </c>
      <c r="B2021" s="12" t="s">
        <v>12</v>
      </c>
      <c r="C2021" s="12" t="s">
        <v>15</v>
      </c>
      <c r="D2021" s="12" t="s">
        <v>10</v>
      </c>
      <c r="E2021" s="12" t="s">
        <v>13</v>
      </c>
      <c r="F2021" s="12">
        <v>67</v>
      </c>
      <c r="G2021" s="12">
        <v>104.1</v>
      </c>
      <c r="H2021" s="12">
        <v>7040.85</v>
      </c>
      <c r="I2021" s="12" t="s">
        <v>12</v>
      </c>
    </row>
    <row r="2022" spans="1:9">
      <c r="A2022" s="12" t="s">
        <v>2038</v>
      </c>
      <c r="B2022" s="12" t="s">
        <v>12</v>
      </c>
      <c r="C2022" s="12" t="s">
        <v>15</v>
      </c>
      <c r="D2022" s="12" t="s">
        <v>12</v>
      </c>
      <c r="E2022" s="12" t="s">
        <v>16</v>
      </c>
      <c r="F2022" s="12">
        <v>52</v>
      </c>
      <c r="G2022" s="12">
        <v>75.400000000000006</v>
      </c>
      <c r="H2022" s="12">
        <v>3865.45</v>
      </c>
      <c r="I2022" s="12" t="s">
        <v>10</v>
      </c>
    </row>
    <row r="2023" spans="1:9">
      <c r="A2023" s="12" t="s">
        <v>2039</v>
      </c>
      <c r="B2023" s="12" t="s">
        <v>12</v>
      </c>
      <c r="C2023" s="12" t="s">
        <v>29</v>
      </c>
      <c r="D2023" s="12" t="s">
        <v>10</v>
      </c>
      <c r="E2023" s="12" t="s">
        <v>16</v>
      </c>
      <c r="F2023" s="12">
        <v>62</v>
      </c>
      <c r="G2023" s="12">
        <v>108.15</v>
      </c>
      <c r="H2023" s="12">
        <v>6825.65</v>
      </c>
      <c r="I2023" s="12" t="s">
        <v>10</v>
      </c>
    </row>
    <row r="2024" spans="1:9">
      <c r="A2024" s="12" t="s">
        <v>2040</v>
      </c>
      <c r="B2024" s="12" t="s">
        <v>12</v>
      </c>
      <c r="C2024" s="12" t="s">
        <v>11</v>
      </c>
      <c r="D2024" s="12" t="s">
        <v>12</v>
      </c>
      <c r="E2024" s="12" t="s">
        <v>13</v>
      </c>
      <c r="F2024" s="12">
        <v>16</v>
      </c>
      <c r="G2024" s="12">
        <v>86.25</v>
      </c>
      <c r="H2024" s="12">
        <v>1340.1</v>
      </c>
      <c r="I2024" s="12" t="s">
        <v>10</v>
      </c>
    </row>
    <row r="2025" spans="1:9">
      <c r="A2025" s="12" t="s">
        <v>2041</v>
      </c>
      <c r="B2025" s="12" t="s">
        <v>12</v>
      </c>
      <c r="C2025" s="12" t="s">
        <v>11</v>
      </c>
      <c r="D2025" s="12" t="s">
        <v>12</v>
      </c>
      <c r="E2025" s="12" t="s">
        <v>13</v>
      </c>
      <c r="F2025" s="12">
        <v>5</v>
      </c>
      <c r="G2025" s="12">
        <v>81</v>
      </c>
      <c r="H2025" s="12">
        <v>371.65</v>
      </c>
      <c r="I2025" s="12" t="s">
        <v>12</v>
      </c>
    </row>
    <row r="2026" spans="1:9">
      <c r="A2026" s="12" t="s">
        <v>2042</v>
      </c>
      <c r="B2026" s="12" t="s">
        <v>12</v>
      </c>
      <c r="C2026" s="12" t="s">
        <v>15</v>
      </c>
      <c r="D2026" s="12" t="s">
        <v>10</v>
      </c>
      <c r="E2026" s="12" t="s">
        <v>13</v>
      </c>
      <c r="F2026" s="12">
        <v>12</v>
      </c>
      <c r="G2026" s="12">
        <v>95.7</v>
      </c>
      <c r="H2026" s="12">
        <v>1184</v>
      </c>
      <c r="I2026" s="12" t="s">
        <v>10</v>
      </c>
    </row>
    <row r="2027" spans="1:9">
      <c r="A2027" s="12" t="s">
        <v>2043</v>
      </c>
      <c r="B2027" s="12" t="s">
        <v>12</v>
      </c>
      <c r="C2027" s="12" t="s">
        <v>29</v>
      </c>
      <c r="D2027" s="12" t="s">
        <v>12</v>
      </c>
      <c r="E2027" s="12" t="s">
        <v>19</v>
      </c>
      <c r="F2027" s="12">
        <v>72</v>
      </c>
      <c r="G2027" s="12">
        <v>116.85</v>
      </c>
      <c r="H2027" s="12">
        <v>8477.7000000000007</v>
      </c>
      <c r="I2027" s="12" t="s">
        <v>10</v>
      </c>
    </row>
    <row r="2028" spans="1:9">
      <c r="A2028" s="12" t="s">
        <v>2044</v>
      </c>
      <c r="B2028" s="12" t="s">
        <v>12</v>
      </c>
      <c r="C2028" s="12" t="s">
        <v>15</v>
      </c>
      <c r="D2028" s="12" t="s">
        <v>10</v>
      </c>
      <c r="E2028" s="12" t="s">
        <v>19</v>
      </c>
      <c r="F2028" s="12">
        <v>71</v>
      </c>
      <c r="G2028" s="12">
        <v>105.75</v>
      </c>
      <c r="H2028" s="12">
        <v>7382.85</v>
      </c>
      <c r="I2028" s="12" t="s">
        <v>10</v>
      </c>
    </row>
    <row r="2029" spans="1:9">
      <c r="A2029" s="12" t="s">
        <v>2045</v>
      </c>
      <c r="B2029" s="12" t="s">
        <v>12</v>
      </c>
      <c r="C2029" s="12" t="s">
        <v>15</v>
      </c>
      <c r="D2029" s="12" t="s">
        <v>10</v>
      </c>
      <c r="E2029" s="12" t="s">
        <v>16</v>
      </c>
      <c r="F2029" s="12">
        <v>24</v>
      </c>
      <c r="G2029" s="12">
        <v>20.149999999999999</v>
      </c>
      <c r="H2029" s="12">
        <v>456.85</v>
      </c>
      <c r="I2029" s="12" t="s">
        <v>10</v>
      </c>
    </row>
    <row r="2030" spans="1:9">
      <c r="A2030" s="12" t="s">
        <v>2046</v>
      </c>
      <c r="B2030" s="12" t="s">
        <v>12</v>
      </c>
      <c r="C2030" s="12" t="s">
        <v>29</v>
      </c>
      <c r="D2030" s="12" t="s">
        <v>10</v>
      </c>
      <c r="E2030" s="12" t="s">
        <v>16</v>
      </c>
      <c r="F2030" s="12">
        <v>15</v>
      </c>
      <c r="G2030" s="12">
        <v>19.600000000000001</v>
      </c>
      <c r="H2030" s="12">
        <v>331.6</v>
      </c>
      <c r="I2030" s="12" t="s">
        <v>10</v>
      </c>
    </row>
    <row r="2031" spans="1:9">
      <c r="A2031" s="12" t="s">
        <v>2047</v>
      </c>
      <c r="B2031" s="12" t="s">
        <v>12</v>
      </c>
      <c r="C2031" s="12" t="s">
        <v>15</v>
      </c>
      <c r="D2031" s="12" t="s">
        <v>12</v>
      </c>
      <c r="E2031" s="12" t="s">
        <v>23</v>
      </c>
      <c r="F2031" s="12">
        <v>67</v>
      </c>
      <c r="G2031" s="12">
        <v>90.6</v>
      </c>
      <c r="H2031" s="12">
        <v>6056.15</v>
      </c>
      <c r="I2031" s="12" t="s">
        <v>12</v>
      </c>
    </row>
    <row r="2032" spans="1:9">
      <c r="A2032" s="12" t="s">
        <v>2048</v>
      </c>
      <c r="B2032" s="12" t="s">
        <v>12</v>
      </c>
      <c r="C2032" s="12" t="s">
        <v>11</v>
      </c>
      <c r="D2032" s="12" t="s">
        <v>10</v>
      </c>
      <c r="E2032" s="12" t="s">
        <v>19</v>
      </c>
      <c r="F2032" s="12">
        <v>2</v>
      </c>
      <c r="G2032" s="12">
        <v>60.95</v>
      </c>
      <c r="H2032" s="12">
        <v>134.6</v>
      </c>
      <c r="I2032" s="12" t="s">
        <v>10</v>
      </c>
    </row>
    <row r="2033" spans="1:9">
      <c r="A2033" s="12" t="s">
        <v>2049</v>
      </c>
      <c r="B2033" s="12" t="s">
        <v>10</v>
      </c>
      <c r="C2033" s="12" t="s">
        <v>11</v>
      </c>
      <c r="D2033" s="12" t="s">
        <v>10</v>
      </c>
      <c r="E2033" s="12" t="s">
        <v>16</v>
      </c>
      <c r="F2033" s="12">
        <v>5</v>
      </c>
      <c r="G2033" s="12">
        <v>25.05</v>
      </c>
      <c r="H2033" s="12">
        <v>125.5</v>
      </c>
      <c r="I2033" s="12" t="s">
        <v>10</v>
      </c>
    </row>
    <row r="2034" spans="1:9">
      <c r="A2034" s="12" t="s">
        <v>2050</v>
      </c>
      <c r="B2034" s="12" t="s">
        <v>12</v>
      </c>
      <c r="C2034" s="12" t="s">
        <v>11</v>
      </c>
      <c r="D2034" s="12" t="s">
        <v>10</v>
      </c>
      <c r="E2034" s="12" t="s">
        <v>13</v>
      </c>
      <c r="F2034" s="12">
        <v>15</v>
      </c>
      <c r="G2034" s="12">
        <v>88.15</v>
      </c>
      <c r="H2034" s="12">
        <v>1390.6</v>
      </c>
      <c r="I2034" s="12" t="s">
        <v>12</v>
      </c>
    </row>
    <row r="2035" spans="1:9">
      <c r="A2035" s="12" t="s">
        <v>2051</v>
      </c>
      <c r="B2035" s="12" t="s">
        <v>12</v>
      </c>
      <c r="C2035" s="12" t="s">
        <v>11</v>
      </c>
      <c r="D2035" s="12" t="s">
        <v>12</v>
      </c>
      <c r="E2035" s="12" t="s">
        <v>16</v>
      </c>
      <c r="F2035" s="12">
        <v>1</v>
      </c>
      <c r="G2035" s="12">
        <v>20.2</v>
      </c>
      <c r="H2035" s="12">
        <v>20.2</v>
      </c>
      <c r="I2035" s="12" t="s">
        <v>12</v>
      </c>
    </row>
    <row r="2036" spans="1:9">
      <c r="A2036" s="12" t="s">
        <v>2052</v>
      </c>
      <c r="B2036" s="12" t="s">
        <v>12</v>
      </c>
      <c r="C2036" s="12" t="s">
        <v>15</v>
      </c>
      <c r="D2036" s="12" t="s">
        <v>12</v>
      </c>
      <c r="E2036" s="12" t="s">
        <v>19</v>
      </c>
      <c r="F2036" s="12">
        <v>41</v>
      </c>
      <c r="G2036" s="12">
        <v>60.3</v>
      </c>
      <c r="H2036" s="12">
        <v>2511.3000000000002</v>
      </c>
      <c r="I2036" s="12" t="s">
        <v>10</v>
      </c>
    </row>
    <row r="2037" spans="1:9">
      <c r="A2037" s="12" t="s">
        <v>2053</v>
      </c>
      <c r="B2037" s="12" t="s">
        <v>12</v>
      </c>
      <c r="C2037" s="12" t="s">
        <v>11</v>
      </c>
      <c r="D2037" s="12" t="s">
        <v>12</v>
      </c>
      <c r="E2037" s="12" t="s">
        <v>13</v>
      </c>
      <c r="F2037" s="12">
        <v>43</v>
      </c>
      <c r="G2037" s="12">
        <v>63.95</v>
      </c>
      <c r="H2037" s="12">
        <v>2737.05</v>
      </c>
      <c r="I2037" s="12" t="s">
        <v>10</v>
      </c>
    </row>
    <row r="2038" spans="1:9">
      <c r="A2038" s="12" t="s">
        <v>2054</v>
      </c>
      <c r="B2038" s="12" t="s">
        <v>12</v>
      </c>
      <c r="C2038" s="12" t="s">
        <v>11</v>
      </c>
      <c r="D2038" s="12" t="s">
        <v>10</v>
      </c>
      <c r="E2038" s="12" t="s">
        <v>13</v>
      </c>
      <c r="F2038" s="12">
        <v>1</v>
      </c>
      <c r="G2038" s="12">
        <v>74.3</v>
      </c>
      <c r="H2038" s="12">
        <v>74.3</v>
      </c>
      <c r="I2038" s="12" t="s">
        <v>10</v>
      </c>
    </row>
    <row r="2039" spans="1:9">
      <c r="A2039" s="12" t="s">
        <v>2055</v>
      </c>
      <c r="B2039" s="12" t="s">
        <v>12</v>
      </c>
      <c r="C2039" s="12" t="s">
        <v>11</v>
      </c>
      <c r="D2039" s="12" t="s">
        <v>12</v>
      </c>
      <c r="E2039" s="12" t="s">
        <v>16</v>
      </c>
      <c r="F2039" s="12">
        <v>1</v>
      </c>
      <c r="G2039" s="12">
        <v>70.599999999999994</v>
      </c>
      <c r="H2039" s="12">
        <v>70.599999999999994</v>
      </c>
      <c r="I2039" s="12" t="s">
        <v>10</v>
      </c>
    </row>
    <row r="2040" spans="1:9">
      <c r="A2040" s="12" t="s">
        <v>2056</v>
      </c>
      <c r="B2040" s="12" t="s">
        <v>12</v>
      </c>
      <c r="C2040" s="12" t="s">
        <v>11</v>
      </c>
      <c r="D2040" s="12" t="s">
        <v>12</v>
      </c>
      <c r="E2040" s="12" t="s">
        <v>13</v>
      </c>
      <c r="F2040" s="12">
        <v>26</v>
      </c>
      <c r="G2040" s="12">
        <v>90.8</v>
      </c>
      <c r="H2040" s="12">
        <v>2361.8000000000002</v>
      </c>
      <c r="I2040" s="12" t="s">
        <v>12</v>
      </c>
    </row>
    <row r="2041" spans="1:9">
      <c r="A2041" s="12" t="s">
        <v>2057</v>
      </c>
      <c r="B2041" s="12" t="s">
        <v>12</v>
      </c>
      <c r="C2041" s="12" t="s">
        <v>11</v>
      </c>
      <c r="D2041" s="12" t="s">
        <v>12</v>
      </c>
      <c r="E2041" s="12" t="s">
        <v>13</v>
      </c>
      <c r="F2041" s="12">
        <v>22</v>
      </c>
      <c r="G2041" s="12">
        <v>79.349999999999994</v>
      </c>
      <c r="H2041" s="12">
        <v>1730.35</v>
      </c>
      <c r="I2041" s="12" t="s">
        <v>12</v>
      </c>
    </row>
    <row r="2042" spans="1:9">
      <c r="A2042" s="12" t="s">
        <v>2058</v>
      </c>
      <c r="B2042" s="12" t="s">
        <v>12</v>
      </c>
      <c r="C2042" s="12" t="s">
        <v>29</v>
      </c>
      <c r="D2042" s="12" t="s">
        <v>10</v>
      </c>
      <c r="E2042" s="12" t="s">
        <v>19</v>
      </c>
      <c r="F2042" s="12">
        <v>71</v>
      </c>
      <c r="G2042" s="12">
        <v>90.55</v>
      </c>
      <c r="H2042" s="12">
        <v>6404</v>
      </c>
      <c r="I2042" s="12" t="s">
        <v>10</v>
      </c>
    </row>
    <row r="2043" spans="1:9">
      <c r="A2043" s="12" t="s">
        <v>2059</v>
      </c>
      <c r="B2043" s="12" t="s">
        <v>12</v>
      </c>
      <c r="C2043" s="12" t="s">
        <v>29</v>
      </c>
      <c r="D2043" s="12" t="s">
        <v>10</v>
      </c>
      <c r="E2043" s="12" t="s">
        <v>16</v>
      </c>
      <c r="F2043" s="12">
        <v>7</v>
      </c>
      <c r="G2043" s="12">
        <v>19.45</v>
      </c>
      <c r="H2043" s="12">
        <v>165.35</v>
      </c>
      <c r="I2043" s="12" t="s">
        <v>10</v>
      </c>
    </row>
    <row r="2044" spans="1:9">
      <c r="A2044" s="12" t="s">
        <v>2060</v>
      </c>
      <c r="B2044" s="12" t="s">
        <v>12</v>
      </c>
      <c r="C2044" s="12" t="s">
        <v>11</v>
      </c>
      <c r="D2044" s="12" t="s">
        <v>10</v>
      </c>
      <c r="E2044" s="12" t="s">
        <v>19</v>
      </c>
      <c r="F2044" s="12">
        <v>28</v>
      </c>
      <c r="G2044" s="12">
        <v>64.45</v>
      </c>
      <c r="H2044" s="12">
        <v>1867.6</v>
      </c>
      <c r="I2044" s="12" t="s">
        <v>10</v>
      </c>
    </row>
    <row r="2045" spans="1:9">
      <c r="A2045" s="12" t="s">
        <v>2061</v>
      </c>
      <c r="B2045" s="12" t="s">
        <v>12</v>
      </c>
      <c r="C2045" s="12" t="s">
        <v>11</v>
      </c>
      <c r="D2045" s="12" t="s">
        <v>10</v>
      </c>
      <c r="E2045" s="12" t="s">
        <v>13</v>
      </c>
      <c r="F2045" s="12">
        <v>16</v>
      </c>
      <c r="G2045" s="12">
        <v>69.650000000000006</v>
      </c>
      <c r="H2045" s="12">
        <v>1043.3</v>
      </c>
      <c r="I2045" s="12" t="s">
        <v>10</v>
      </c>
    </row>
    <row r="2046" spans="1:9">
      <c r="A2046" s="12" t="s">
        <v>2062</v>
      </c>
      <c r="B2046" s="12" t="s">
        <v>12</v>
      </c>
      <c r="C2046" s="12" t="s">
        <v>15</v>
      </c>
      <c r="D2046" s="12" t="s">
        <v>10</v>
      </c>
      <c r="E2046" s="12" t="s">
        <v>16</v>
      </c>
      <c r="F2046" s="12">
        <v>7</v>
      </c>
      <c r="G2046" s="12">
        <v>19.5</v>
      </c>
      <c r="H2046" s="12">
        <v>128.6</v>
      </c>
      <c r="I2046" s="12" t="s">
        <v>10</v>
      </c>
    </row>
    <row r="2047" spans="1:9">
      <c r="A2047" s="12" t="s">
        <v>2063</v>
      </c>
      <c r="B2047" s="12" t="s">
        <v>12</v>
      </c>
      <c r="C2047" s="12" t="s">
        <v>29</v>
      </c>
      <c r="D2047" s="12" t="s">
        <v>12</v>
      </c>
      <c r="E2047" s="12" t="s">
        <v>19</v>
      </c>
      <c r="F2047" s="12">
        <v>69</v>
      </c>
      <c r="G2047" s="12">
        <v>110.5</v>
      </c>
      <c r="H2047" s="12">
        <v>7455.45</v>
      </c>
      <c r="I2047" s="12" t="s">
        <v>10</v>
      </c>
    </row>
    <row r="2048" spans="1:9">
      <c r="A2048" s="12" t="s">
        <v>2064</v>
      </c>
      <c r="B2048" s="12" t="s">
        <v>10</v>
      </c>
      <c r="C2048" s="12" t="s">
        <v>11</v>
      </c>
      <c r="D2048" s="12" t="s">
        <v>10</v>
      </c>
      <c r="E2048" s="12" t="s">
        <v>16</v>
      </c>
      <c r="F2048" s="12">
        <v>1</v>
      </c>
      <c r="G2048" s="12">
        <v>24.7</v>
      </c>
      <c r="H2048" s="12">
        <v>24.7</v>
      </c>
      <c r="I2048" s="12" t="s">
        <v>10</v>
      </c>
    </row>
    <row r="2049" spans="1:9">
      <c r="A2049" s="12" t="s">
        <v>2065</v>
      </c>
      <c r="B2049" s="12" t="s">
        <v>12</v>
      </c>
      <c r="C2049" s="12" t="s">
        <v>11</v>
      </c>
      <c r="D2049" s="12" t="s">
        <v>12</v>
      </c>
      <c r="E2049" s="12" t="s">
        <v>13</v>
      </c>
      <c r="F2049" s="12">
        <v>3</v>
      </c>
      <c r="G2049" s="12">
        <v>77.400000000000006</v>
      </c>
      <c r="H2049" s="12">
        <v>206.15</v>
      </c>
      <c r="I2049" s="12" t="s">
        <v>10</v>
      </c>
    </row>
    <row r="2050" spans="1:9">
      <c r="A2050" s="12" t="s">
        <v>2066</v>
      </c>
      <c r="B2050" s="12" t="s">
        <v>12</v>
      </c>
      <c r="C2050" s="12" t="s">
        <v>11</v>
      </c>
      <c r="D2050" s="12" t="s">
        <v>12</v>
      </c>
      <c r="E2050" s="12" t="s">
        <v>19</v>
      </c>
      <c r="F2050" s="12">
        <v>21</v>
      </c>
      <c r="G2050" s="12">
        <v>96.8</v>
      </c>
      <c r="H2050" s="12">
        <v>2030.3</v>
      </c>
      <c r="I2050" s="12" t="s">
        <v>12</v>
      </c>
    </row>
    <row r="2051" spans="1:9">
      <c r="A2051" s="12" t="s">
        <v>2067</v>
      </c>
      <c r="B2051" s="12" t="s">
        <v>12</v>
      </c>
      <c r="C2051" s="12" t="s">
        <v>11</v>
      </c>
      <c r="D2051" s="12" t="s">
        <v>12</v>
      </c>
      <c r="E2051" s="12" t="s">
        <v>19</v>
      </c>
      <c r="F2051" s="12">
        <v>69</v>
      </c>
      <c r="G2051" s="12">
        <v>85.4</v>
      </c>
      <c r="H2051" s="12">
        <v>5869.4</v>
      </c>
      <c r="I2051" s="12" t="s">
        <v>10</v>
      </c>
    </row>
    <row r="2052" spans="1:9">
      <c r="A2052" s="12" t="s">
        <v>2068</v>
      </c>
      <c r="B2052" s="12" t="s">
        <v>10</v>
      </c>
      <c r="C2052" s="12" t="s">
        <v>29</v>
      </c>
      <c r="D2052" s="12" t="s">
        <v>12</v>
      </c>
      <c r="E2052" s="12" t="s">
        <v>19</v>
      </c>
      <c r="F2052" s="12">
        <v>71</v>
      </c>
      <c r="G2052" s="12">
        <v>47.6</v>
      </c>
      <c r="H2052" s="12">
        <v>3377.8</v>
      </c>
      <c r="I2052" s="12" t="s">
        <v>10</v>
      </c>
    </row>
    <row r="2053" spans="1:9">
      <c r="A2053" s="12" t="s">
        <v>2069</v>
      </c>
      <c r="B2053" s="12" t="s">
        <v>12</v>
      </c>
      <c r="C2053" s="12" t="s">
        <v>29</v>
      </c>
      <c r="D2053" s="12" t="s">
        <v>10</v>
      </c>
      <c r="E2053" s="12" t="s">
        <v>16</v>
      </c>
      <c r="F2053" s="12">
        <v>69</v>
      </c>
      <c r="G2053" s="12">
        <v>19.399999999999999</v>
      </c>
      <c r="H2053" s="12">
        <v>1346.2</v>
      </c>
      <c r="I2053" s="12" t="s">
        <v>10</v>
      </c>
    </row>
    <row r="2054" spans="1:9">
      <c r="A2054" s="12" t="s">
        <v>2070</v>
      </c>
      <c r="B2054" s="12" t="s">
        <v>12</v>
      </c>
      <c r="C2054" s="12" t="s">
        <v>11</v>
      </c>
      <c r="D2054" s="12" t="s">
        <v>12</v>
      </c>
      <c r="E2054" s="12" t="s">
        <v>13</v>
      </c>
      <c r="F2054" s="12">
        <v>48</v>
      </c>
      <c r="G2054" s="12">
        <v>103.85</v>
      </c>
      <c r="H2054" s="12">
        <v>4946.05</v>
      </c>
      <c r="I2054" s="12" t="s">
        <v>10</v>
      </c>
    </row>
    <row r="2055" spans="1:9">
      <c r="A2055" s="12" t="s">
        <v>2071</v>
      </c>
      <c r="B2055" s="12" t="s">
        <v>12</v>
      </c>
      <c r="C2055" s="12" t="s">
        <v>11</v>
      </c>
      <c r="D2055" s="12" t="s">
        <v>12</v>
      </c>
      <c r="E2055" s="12" t="s">
        <v>19</v>
      </c>
      <c r="F2055" s="12">
        <v>47</v>
      </c>
      <c r="G2055" s="12">
        <v>83.35</v>
      </c>
      <c r="H2055" s="12">
        <v>4065</v>
      </c>
      <c r="I2055" s="12" t="s">
        <v>12</v>
      </c>
    </row>
    <row r="2056" spans="1:9">
      <c r="A2056" s="12" t="s">
        <v>2072</v>
      </c>
      <c r="B2056" s="12" t="s">
        <v>12</v>
      </c>
      <c r="C2056" s="12" t="s">
        <v>11</v>
      </c>
      <c r="D2056" s="12" t="s">
        <v>12</v>
      </c>
      <c r="E2056" s="12" t="s">
        <v>13</v>
      </c>
      <c r="F2056" s="12">
        <v>2</v>
      </c>
      <c r="G2056" s="12">
        <v>49.4</v>
      </c>
      <c r="H2056" s="12">
        <v>106.55</v>
      </c>
      <c r="I2056" s="12" t="s">
        <v>12</v>
      </c>
    </row>
    <row r="2057" spans="1:9">
      <c r="A2057" s="12" t="s">
        <v>2073</v>
      </c>
      <c r="B2057" s="12" t="s">
        <v>12</v>
      </c>
      <c r="C2057" s="12" t="s">
        <v>11</v>
      </c>
      <c r="D2057" s="12" t="s">
        <v>12</v>
      </c>
      <c r="E2057" s="12" t="s">
        <v>23</v>
      </c>
      <c r="F2057" s="12">
        <v>45</v>
      </c>
      <c r="G2057" s="12">
        <v>108.45</v>
      </c>
      <c r="H2057" s="12">
        <v>4964.7</v>
      </c>
      <c r="I2057" s="12" t="s">
        <v>10</v>
      </c>
    </row>
    <row r="2058" spans="1:9">
      <c r="A2058" s="12" t="s">
        <v>2074</v>
      </c>
      <c r="B2058" s="12" t="s">
        <v>12</v>
      </c>
      <c r="C2058" s="12" t="s">
        <v>11</v>
      </c>
      <c r="D2058" s="12" t="s">
        <v>10</v>
      </c>
      <c r="E2058" s="12" t="s">
        <v>19</v>
      </c>
      <c r="F2058" s="12">
        <v>51</v>
      </c>
      <c r="G2058" s="12">
        <v>81</v>
      </c>
      <c r="H2058" s="12">
        <v>4085.75</v>
      </c>
      <c r="I2058" s="12" t="s">
        <v>10</v>
      </c>
    </row>
    <row r="2059" spans="1:9">
      <c r="A2059" s="12" t="s">
        <v>2075</v>
      </c>
      <c r="B2059" s="12" t="s">
        <v>12</v>
      </c>
      <c r="C2059" s="12" t="s">
        <v>11</v>
      </c>
      <c r="D2059" s="12" t="s">
        <v>12</v>
      </c>
      <c r="E2059" s="12" t="s">
        <v>13</v>
      </c>
      <c r="F2059" s="12">
        <v>22</v>
      </c>
      <c r="G2059" s="12">
        <v>79.2</v>
      </c>
      <c r="H2059" s="12">
        <v>1742.75</v>
      </c>
      <c r="I2059" s="12" t="s">
        <v>12</v>
      </c>
    </row>
    <row r="2060" spans="1:9">
      <c r="A2060" s="12" t="s">
        <v>2076</v>
      </c>
      <c r="B2060" s="12" t="s">
        <v>12</v>
      </c>
      <c r="C2060" s="12" t="s">
        <v>29</v>
      </c>
      <c r="D2060" s="12" t="s">
        <v>10</v>
      </c>
      <c r="E2060" s="12" t="s">
        <v>19</v>
      </c>
      <c r="F2060" s="12">
        <v>72</v>
      </c>
      <c r="G2060" s="12">
        <v>86.65</v>
      </c>
      <c r="H2060" s="12">
        <v>6224.8</v>
      </c>
      <c r="I2060" s="12" t="s">
        <v>10</v>
      </c>
    </row>
    <row r="2061" spans="1:9">
      <c r="A2061" s="12" t="s">
        <v>2077</v>
      </c>
      <c r="B2061" s="12" t="s">
        <v>12</v>
      </c>
      <c r="C2061" s="12" t="s">
        <v>11</v>
      </c>
      <c r="D2061" s="12" t="s">
        <v>12</v>
      </c>
      <c r="E2061" s="12" t="s">
        <v>13</v>
      </c>
      <c r="F2061" s="12">
        <v>37</v>
      </c>
      <c r="G2061" s="12">
        <v>92.95</v>
      </c>
      <c r="H2061" s="12">
        <v>3415.25</v>
      </c>
      <c r="I2061" s="12" t="s">
        <v>10</v>
      </c>
    </row>
    <row r="2062" spans="1:9">
      <c r="A2062" s="12" t="s">
        <v>2078</v>
      </c>
      <c r="B2062" s="12" t="s">
        <v>12</v>
      </c>
      <c r="C2062" s="12" t="s">
        <v>29</v>
      </c>
      <c r="D2062" s="12" t="s">
        <v>10</v>
      </c>
      <c r="E2062" s="12" t="s">
        <v>13</v>
      </c>
      <c r="F2062" s="12">
        <v>71</v>
      </c>
      <c r="G2062" s="12">
        <v>90.35</v>
      </c>
      <c r="H2062" s="12">
        <v>6325.25</v>
      </c>
      <c r="I2062" s="12" t="s">
        <v>10</v>
      </c>
    </row>
    <row r="2063" spans="1:9">
      <c r="A2063" s="12" t="s">
        <v>2079</v>
      </c>
      <c r="B2063" s="12" t="s">
        <v>12</v>
      </c>
      <c r="C2063" s="12" t="s">
        <v>11</v>
      </c>
      <c r="D2063" s="12" t="s">
        <v>10</v>
      </c>
      <c r="E2063" s="12" t="s">
        <v>13</v>
      </c>
      <c r="F2063" s="12">
        <v>7</v>
      </c>
      <c r="G2063" s="12">
        <v>48.7</v>
      </c>
      <c r="H2063" s="12">
        <v>340.25</v>
      </c>
      <c r="I2063" s="12" t="s">
        <v>12</v>
      </c>
    </row>
    <row r="2064" spans="1:9">
      <c r="A2064" s="12" t="s">
        <v>2080</v>
      </c>
      <c r="B2064" s="12" t="s">
        <v>12</v>
      </c>
      <c r="C2064" s="12" t="s">
        <v>29</v>
      </c>
      <c r="D2064" s="12" t="s">
        <v>12</v>
      </c>
      <c r="E2064" s="12" t="s">
        <v>23</v>
      </c>
      <c r="F2064" s="12">
        <v>66</v>
      </c>
      <c r="G2064" s="12">
        <v>25.15</v>
      </c>
      <c r="H2064" s="12">
        <v>1683.6</v>
      </c>
      <c r="I2064" s="12" t="s">
        <v>10</v>
      </c>
    </row>
    <row r="2065" spans="1:9">
      <c r="A2065" s="12" t="s">
        <v>2081</v>
      </c>
      <c r="B2065" s="12" t="s">
        <v>12</v>
      </c>
      <c r="C2065" s="12" t="s">
        <v>15</v>
      </c>
      <c r="D2065" s="12" t="s">
        <v>12</v>
      </c>
      <c r="E2065" s="12" t="s">
        <v>19</v>
      </c>
      <c r="F2065" s="12">
        <v>51</v>
      </c>
      <c r="G2065" s="12">
        <v>76.400000000000006</v>
      </c>
      <c r="H2065" s="12">
        <v>3966.3</v>
      </c>
      <c r="I2065" s="12" t="s">
        <v>10</v>
      </c>
    </row>
    <row r="2066" spans="1:9">
      <c r="A2066" s="12" t="s">
        <v>2082</v>
      </c>
      <c r="B2066" s="12" t="s">
        <v>12</v>
      </c>
      <c r="C2066" s="12" t="s">
        <v>15</v>
      </c>
      <c r="D2066" s="12" t="s">
        <v>10</v>
      </c>
      <c r="E2066" s="12" t="s">
        <v>19</v>
      </c>
      <c r="F2066" s="12">
        <v>30</v>
      </c>
      <c r="G2066" s="12">
        <v>19.55</v>
      </c>
      <c r="H2066" s="12">
        <v>608.5</v>
      </c>
      <c r="I2066" s="12" t="s">
        <v>10</v>
      </c>
    </row>
    <row r="2067" spans="1:9">
      <c r="A2067" s="12" t="s">
        <v>2083</v>
      </c>
      <c r="B2067" s="12" t="s">
        <v>12</v>
      </c>
      <c r="C2067" s="12" t="s">
        <v>11</v>
      </c>
      <c r="D2067" s="12" t="s">
        <v>10</v>
      </c>
      <c r="E2067" s="12" t="s">
        <v>13</v>
      </c>
      <c r="F2067" s="12">
        <v>34</v>
      </c>
      <c r="G2067" s="12">
        <v>85.35</v>
      </c>
      <c r="H2067" s="12">
        <v>2896.6</v>
      </c>
      <c r="I2067" s="12" t="s">
        <v>10</v>
      </c>
    </row>
    <row r="2068" spans="1:9">
      <c r="A2068" s="12" t="s">
        <v>2084</v>
      </c>
      <c r="B2068" s="12" t="s">
        <v>12</v>
      </c>
      <c r="C2068" s="12" t="s">
        <v>29</v>
      </c>
      <c r="D2068" s="12" t="s">
        <v>12</v>
      </c>
      <c r="E2068" s="12" t="s">
        <v>16</v>
      </c>
      <c r="F2068" s="12">
        <v>64</v>
      </c>
      <c r="G2068" s="12">
        <v>24.8</v>
      </c>
      <c r="H2068" s="12">
        <v>1514.85</v>
      </c>
      <c r="I2068" s="12" t="s">
        <v>10</v>
      </c>
    </row>
    <row r="2069" spans="1:9">
      <c r="A2069" s="12" t="s">
        <v>2085</v>
      </c>
      <c r="B2069" s="12" t="s">
        <v>12</v>
      </c>
      <c r="C2069" s="12" t="s">
        <v>15</v>
      </c>
      <c r="D2069" s="12" t="s">
        <v>12</v>
      </c>
      <c r="E2069" s="12" t="s">
        <v>19</v>
      </c>
      <c r="F2069" s="12">
        <v>65</v>
      </c>
      <c r="G2069" s="12">
        <v>103.15</v>
      </c>
      <c r="H2069" s="12">
        <v>6792.45</v>
      </c>
      <c r="I2069" s="12" t="s">
        <v>10</v>
      </c>
    </row>
    <row r="2070" spans="1:9">
      <c r="A2070" s="12" t="s">
        <v>2086</v>
      </c>
      <c r="B2070" s="12" t="s">
        <v>12</v>
      </c>
      <c r="C2070" s="12" t="s">
        <v>11</v>
      </c>
      <c r="D2070" s="12" t="s">
        <v>10</v>
      </c>
      <c r="E2070" s="12" t="s">
        <v>16</v>
      </c>
      <c r="F2070" s="12">
        <v>47</v>
      </c>
      <c r="G2070" s="12">
        <v>100.75</v>
      </c>
      <c r="H2070" s="12">
        <v>4669.2</v>
      </c>
      <c r="I2070" s="12" t="s">
        <v>10</v>
      </c>
    </row>
    <row r="2071" spans="1:9">
      <c r="A2071" s="12" t="s">
        <v>2087</v>
      </c>
      <c r="B2071" s="12" t="s">
        <v>12</v>
      </c>
      <c r="C2071" s="12" t="s">
        <v>11</v>
      </c>
      <c r="D2071" s="12" t="s">
        <v>12</v>
      </c>
      <c r="E2071" s="12" t="s">
        <v>13</v>
      </c>
      <c r="F2071" s="12">
        <v>1</v>
      </c>
      <c r="G2071" s="12">
        <v>95.6</v>
      </c>
      <c r="H2071" s="12">
        <v>95.6</v>
      </c>
      <c r="I2071" s="12" t="s">
        <v>12</v>
      </c>
    </row>
    <row r="2072" spans="1:9">
      <c r="A2072" s="12" t="s">
        <v>2088</v>
      </c>
      <c r="B2072" s="12" t="s">
        <v>12</v>
      </c>
      <c r="C2072" s="12" t="s">
        <v>11</v>
      </c>
      <c r="D2072" s="12" t="s">
        <v>12</v>
      </c>
      <c r="E2072" s="12" t="s">
        <v>23</v>
      </c>
      <c r="F2072" s="12">
        <v>49</v>
      </c>
      <c r="G2072" s="12">
        <v>59.75</v>
      </c>
      <c r="H2072" s="12">
        <v>2934.3</v>
      </c>
      <c r="I2072" s="12" t="s">
        <v>12</v>
      </c>
    </row>
    <row r="2073" spans="1:9">
      <c r="A2073" s="12" t="s">
        <v>2089</v>
      </c>
      <c r="B2073" s="12" t="s">
        <v>12</v>
      </c>
      <c r="C2073" s="12" t="s">
        <v>29</v>
      </c>
      <c r="D2073" s="12" t="s">
        <v>10</v>
      </c>
      <c r="E2073" s="12" t="s">
        <v>23</v>
      </c>
      <c r="F2073" s="12">
        <v>67</v>
      </c>
      <c r="G2073" s="12">
        <v>94.1</v>
      </c>
      <c r="H2073" s="12">
        <v>6302.8</v>
      </c>
      <c r="I2073" s="12" t="s">
        <v>10</v>
      </c>
    </row>
    <row r="2074" spans="1:9">
      <c r="A2074" s="12" t="s">
        <v>2090</v>
      </c>
      <c r="B2074" s="12" t="s">
        <v>12</v>
      </c>
      <c r="C2074" s="12" t="s">
        <v>15</v>
      </c>
      <c r="D2074" s="12" t="s">
        <v>10</v>
      </c>
      <c r="E2074" s="12" t="s">
        <v>19</v>
      </c>
      <c r="F2074" s="12">
        <v>39</v>
      </c>
      <c r="G2074" s="12">
        <v>19.350000000000001</v>
      </c>
      <c r="H2074" s="12">
        <v>779.2</v>
      </c>
      <c r="I2074" s="12" t="s">
        <v>10</v>
      </c>
    </row>
    <row r="2075" spans="1:9">
      <c r="A2075" s="12" t="s">
        <v>2091</v>
      </c>
      <c r="B2075" s="12" t="s">
        <v>12</v>
      </c>
      <c r="C2075" s="12" t="s">
        <v>11</v>
      </c>
      <c r="D2075" s="12" t="s">
        <v>10</v>
      </c>
      <c r="E2075" s="12" t="s">
        <v>16</v>
      </c>
      <c r="F2075" s="12">
        <v>14</v>
      </c>
      <c r="G2075" s="12">
        <v>19.899999999999999</v>
      </c>
      <c r="H2075" s="12">
        <v>283.75</v>
      </c>
      <c r="I2075" s="12" t="s">
        <v>10</v>
      </c>
    </row>
    <row r="2076" spans="1:9">
      <c r="A2076" s="12" t="s">
        <v>2092</v>
      </c>
      <c r="B2076" s="12" t="s">
        <v>12</v>
      </c>
      <c r="C2076" s="12" t="s">
        <v>11</v>
      </c>
      <c r="D2076" s="12" t="s">
        <v>12</v>
      </c>
      <c r="E2076" s="12" t="s">
        <v>23</v>
      </c>
      <c r="F2076" s="12">
        <v>43</v>
      </c>
      <c r="G2076" s="12">
        <v>108.15</v>
      </c>
      <c r="H2076" s="12">
        <v>4600.7</v>
      </c>
      <c r="I2076" s="12" t="s">
        <v>12</v>
      </c>
    </row>
    <row r="2077" spans="1:9">
      <c r="A2077" s="12" t="s">
        <v>2093</v>
      </c>
      <c r="B2077" s="12" t="s">
        <v>12</v>
      </c>
      <c r="C2077" s="12" t="s">
        <v>11</v>
      </c>
      <c r="D2077" s="12" t="s">
        <v>12</v>
      </c>
      <c r="E2077" s="12" t="s">
        <v>13</v>
      </c>
      <c r="F2077" s="12">
        <v>56</v>
      </c>
      <c r="G2077" s="12">
        <v>101.05</v>
      </c>
      <c r="H2077" s="12">
        <v>5594</v>
      </c>
      <c r="I2077" s="12" t="s">
        <v>10</v>
      </c>
    </row>
    <row r="2078" spans="1:9">
      <c r="A2078" s="12" t="s">
        <v>2094</v>
      </c>
      <c r="B2078" s="12" t="s">
        <v>12</v>
      </c>
      <c r="C2078" s="12" t="s">
        <v>15</v>
      </c>
      <c r="D2078" s="12" t="s">
        <v>10</v>
      </c>
      <c r="E2078" s="12" t="s">
        <v>23</v>
      </c>
      <c r="F2078" s="12">
        <v>14</v>
      </c>
      <c r="G2078" s="12">
        <v>59.1</v>
      </c>
      <c r="H2078" s="12">
        <v>772.85</v>
      </c>
      <c r="I2078" s="12" t="s">
        <v>10</v>
      </c>
    </row>
    <row r="2079" spans="1:9">
      <c r="A2079" s="12" t="s">
        <v>2095</v>
      </c>
      <c r="B2079" s="12" t="s">
        <v>12</v>
      </c>
      <c r="C2079" s="12" t="s">
        <v>11</v>
      </c>
      <c r="D2079" s="12" t="s">
        <v>10</v>
      </c>
      <c r="E2079" s="12" t="s">
        <v>13</v>
      </c>
      <c r="F2079" s="12">
        <v>1</v>
      </c>
      <c r="G2079" s="12">
        <v>71.349999999999994</v>
      </c>
      <c r="H2079" s="12">
        <v>71.349999999999994</v>
      </c>
      <c r="I2079" s="12" t="s">
        <v>12</v>
      </c>
    </row>
    <row r="2080" spans="1:9">
      <c r="A2080" s="12" t="s">
        <v>2096</v>
      </c>
      <c r="B2080" s="12" t="s">
        <v>12</v>
      </c>
      <c r="C2080" s="12" t="s">
        <v>15</v>
      </c>
      <c r="D2080" s="12" t="s">
        <v>12</v>
      </c>
      <c r="E2080" s="12" t="s">
        <v>16</v>
      </c>
      <c r="F2080" s="12">
        <v>16</v>
      </c>
      <c r="G2080" s="12">
        <v>55.85</v>
      </c>
      <c r="H2080" s="12">
        <v>857.8</v>
      </c>
      <c r="I2080" s="12" t="s">
        <v>10</v>
      </c>
    </row>
    <row r="2081" spans="1:9">
      <c r="A2081" s="12" t="s">
        <v>2097</v>
      </c>
      <c r="B2081" s="12" t="s">
        <v>12</v>
      </c>
      <c r="C2081" s="12" t="s">
        <v>11</v>
      </c>
      <c r="D2081" s="12" t="s">
        <v>12</v>
      </c>
      <c r="E2081" s="12" t="s">
        <v>13</v>
      </c>
      <c r="F2081" s="12">
        <v>70</v>
      </c>
      <c r="G2081" s="12">
        <v>106.05</v>
      </c>
      <c r="H2081" s="12">
        <v>7554.05</v>
      </c>
      <c r="I2081" s="12" t="s">
        <v>10</v>
      </c>
    </row>
    <row r="2082" spans="1:9">
      <c r="A2082" s="12" t="s">
        <v>2098</v>
      </c>
      <c r="B2082" s="12" t="s">
        <v>12</v>
      </c>
      <c r="C2082" s="12" t="s">
        <v>29</v>
      </c>
      <c r="D2082" s="12" t="s">
        <v>12</v>
      </c>
      <c r="E2082" s="12" t="s">
        <v>23</v>
      </c>
      <c r="F2082" s="12">
        <v>72</v>
      </c>
      <c r="G2082" s="12">
        <v>84.1</v>
      </c>
      <c r="H2082" s="12">
        <v>5981.65</v>
      </c>
      <c r="I2082" s="12" t="s">
        <v>10</v>
      </c>
    </row>
    <row r="2083" spans="1:9">
      <c r="A2083" s="12" t="s">
        <v>2099</v>
      </c>
      <c r="B2083" s="12" t="s">
        <v>12</v>
      </c>
      <c r="C2083" s="12" t="s">
        <v>11</v>
      </c>
      <c r="D2083" s="12" t="s">
        <v>12</v>
      </c>
      <c r="E2083" s="12" t="s">
        <v>23</v>
      </c>
      <c r="F2083" s="12">
        <v>23</v>
      </c>
      <c r="G2083" s="12">
        <v>75.3</v>
      </c>
      <c r="H2083" s="12">
        <v>1702.9</v>
      </c>
      <c r="I2083" s="12" t="s">
        <v>10</v>
      </c>
    </row>
    <row r="2084" spans="1:9">
      <c r="A2084" s="12" t="s">
        <v>2100</v>
      </c>
      <c r="B2084" s="12" t="s">
        <v>12</v>
      </c>
      <c r="C2084" s="12" t="s">
        <v>11</v>
      </c>
      <c r="D2084" s="12" t="s">
        <v>10</v>
      </c>
      <c r="E2084" s="12" t="s">
        <v>16</v>
      </c>
      <c r="F2084" s="12">
        <v>21</v>
      </c>
      <c r="G2084" s="12">
        <v>24.7</v>
      </c>
      <c r="H2084" s="12">
        <v>467.15</v>
      </c>
      <c r="I2084" s="12" t="s">
        <v>10</v>
      </c>
    </row>
    <row r="2085" spans="1:9">
      <c r="A2085" s="12" t="s">
        <v>2101</v>
      </c>
      <c r="B2085" s="12" t="s">
        <v>12</v>
      </c>
      <c r="C2085" s="12" t="s">
        <v>11</v>
      </c>
      <c r="D2085" s="12" t="s">
        <v>12</v>
      </c>
      <c r="E2085" s="12" t="s">
        <v>16</v>
      </c>
      <c r="F2085" s="12">
        <v>1</v>
      </c>
      <c r="G2085" s="12">
        <v>20.149999999999999</v>
      </c>
      <c r="H2085" s="12">
        <v>20.149999999999999</v>
      </c>
      <c r="I2085" s="12" t="s">
        <v>12</v>
      </c>
    </row>
    <row r="2086" spans="1:9">
      <c r="A2086" s="12" t="s">
        <v>2102</v>
      </c>
      <c r="B2086" s="12" t="s">
        <v>12</v>
      </c>
      <c r="C2086" s="12" t="s">
        <v>11</v>
      </c>
      <c r="D2086" s="12" t="s">
        <v>10</v>
      </c>
      <c r="E2086" s="12" t="s">
        <v>19</v>
      </c>
      <c r="F2086" s="12">
        <v>1</v>
      </c>
      <c r="G2086" s="12">
        <v>69.75</v>
      </c>
      <c r="H2086" s="12">
        <v>69.75</v>
      </c>
      <c r="I2086" s="12" t="s">
        <v>12</v>
      </c>
    </row>
    <row r="2087" spans="1:9">
      <c r="A2087" s="12" t="s">
        <v>2103</v>
      </c>
      <c r="B2087" s="12" t="s">
        <v>12</v>
      </c>
      <c r="C2087" s="12" t="s">
        <v>11</v>
      </c>
      <c r="D2087" s="12" t="s">
        <v>12</v>
      </c>
      <c r="E2087" s="12" t="s">
        <v>13</v>
      </c>
      <c r="F2087" s="12">
        <v>32</v>
      </c>
      <c r="G2087" s="12">
        <v>93.2</v>
      </c>
      <c r="H2087" s="12">
        <v>2931</v>
      </c>
      <c r="I2087" s="12" t="s">
        <v>12</v>
      </c>
    </row>
    <row r="2088" spans="1:9">
      <c r="A2088" s="12" t="s">
        <v>2104</v>
      </c>
      <c r="B2088" s="12" t="s">
        <v>12</v>
      </c>
      <c r="C2088" s="12" t="s">
        <v>11</v>
      </c>
      <c r="D2088" s="12" t="s">
        <v>10</v>
      </c>
      <c r="E2088" s="12" t="s">
        <v>13</v>
      </c>
      <c r="F2088" s="12">
        <v>17</v>
      </c>
      <c r="G2088" s="12">
        <v>80.849999999999994</v>
      </c>
      <c r="H2088" s="12">
        <v>1400.85</v>
      </c>
      <c r="I2088" s="12" t="s">
        <v>12</v>
      </c>
    </row>
    <row r="2089" spans="1:9">
      <c r="A2089" s="12" t="s">
        <v>2105</v>
      </c>
      <c r="B2089" s="12" t="s">
        <v>10</v>
      </c>
      <c r="C2089" s="12" t="s">
        <v>11</v>
      </c>
      <c r="D2089" s="12" t="s">
        <v>12</v>
      </c>
      <c r="E2089" s="12" t="s">
        <v>13</v>
      </c>
      <c r="F2089" s="12">
        <v>4</v>
      </c>
      <c r="G2089" s="12">
        <v>33.65</v>
      </c>
      <c r="H2089" s="12">
        <v>137.85</v>
      </c>
      <c r="I2089" s="12" t="s">
        <v>12</v>
      </c>
    </row>
    <row r="2090" spans="1:9">
      <c r="A2090" s="12" t="s">
        <v>2106</v>
      </c>
      <c r="B2090" s="12" t="s">
        <v>12</v>
      </c>
      <c r="C2090" s="12" t="s">
        <v>15</v>
      </c>
      <c r="D2090" s="12" t="s">
        <v>10</v>
      </c>
      <c r="E2090" s="12" t="s">
        <v>13</v>
      </c>
      <c r="F2090" s="12">
        <v>36</v>
      </c>
      <c r="G2090" s="12">
        <v>55.8</v>
      </c>
      <c r="H2090" s="12">
        <v>1941.5</v>
      </c>
      <c r="I2090" s="12" t="s">
        <v>10</v>
      </c>
    </row>
    <row r="2091" spans="1:9">
      <c r="A2091" s="12" t="s">
        <v>2107</v>
      </c>
      <c r="B2091" s="12" t="s">
        <v>10</v>
      </c>
      <c r="C2091" s="12" t="s">
        <v>29</v>
      </c>
      <c r="D2091" s="12" t="s">
        <v>10</v>
      </c>
      <c r="E2091" s="12" t="s">
        <v>23</v>
      </c>
      <c r="F2091" s="12">
        <v>50</v>
      </c>
      <c r="G2091" s="12">
        <v>39.700000000000003</v>
      </c>
      <c r="H2091" s="12">
        <v>1932.75</v>
      </c>
      <c r="I2091" s="12" t="s">
        <v>10</v>
      </c>
    </row>
    <row r="2092" spans="1:9">
      <c r="A2092" s="12" t="s">
        <v>2108</v>
      </c>
      <c r="B2092" s="12" t="s">
        <v>10</v>
      </c>
      <c r="C2092" s="12" t="s">
        <v>11</v>
      </c>
      <c r="D2092" s="12" t="s">
        <v>12</v>
      </c>
      <c r="E2092" s="12" t="s">
        <v>23</v>
      </c>
      <c r="F2092" s="12">
        <v>48</v>
      </c>
      <c r="G2092" s="12">
        <v>29.5</v>
      </c>
      <c r="H2092" s="12">
        <v>1423.05</v>
      </c>
      <c r="I2092" s="12" t="s">
        <v>10</v>
      </c>
    </row>
    <row r="2093" spans="1:9">
      <c r="A2093" s="12" t="s">
        <v>2109</v>
      </c>
      <c r="B2093" s="12" t="s">
        <v>12</v>
      </c>
      <c r="C2093" s="12" t="s">
        <v>29</v>
      </c>
      <c r="D2093" s="12" t="s">
        <v>10</v>
      </c>
      <c r="E2093" s="12" t="s">
        <v>23</v>
      </c>
      <c r="F2093" s="12">
        <v>50</v>
      </c>
      <c r="G2093" s="12">
        <v>20.149999999999999</v>
      </c>
      <c r="H2093" s="12">
        <v>970.85</v>
      </c>
      <c r="I2093" s="12" t="s">
        <v>10</v>
      </c>
    </row>
    <row r="2094" spans="1:9">
      <c r="A2094" s="12" t="s">
        <v>2110</v>
      </c>
      <c r="B2094" s="12" t="s">
        <v>12</v>
      </c>
      <c r="C2094" s="12" t="s">
        <v>29</v>
      </c>
      <c r="D2094" s="12" t="s">
        <v>10</v>
      </c>
      <c r="E2094" s="12" t="s">
        <v>23</v>
      </c>
      <c r="F2094" s="12">
        <v>72</v>
      </c>
      <c r="G2094" s="12">
        <v>79.55</v>
      </c>
      <c r="H2094" s="12">
        <v>5810.9</v>
      </c>
      <c r="I2094" s="12" t="s">
        <v>10</v>
      </c>
    </row>
    <row r="2095" spans="1:9">
      <c r="A2095" s="12" t="s">
        <v>2111</v>
      </c>
      <c r="B2095" s="12" t="s">
        <v>12</v>
      </c>
      <c r="C2095" s="12" t="s">
        <v>11</v>
      </c>
      <c r="D2095" s="12" t="s">
        <v>10</v>
      </c>
      <c r="E2095" s="12" t="s">
        <v>23</v>
      </c>
      <c r="F2095" s="12">
        <v>10</v>
      </c>
      <c r="G2095" s="12">
        <v>24.8</v>
      </c>
      <c r="H2095" s="12">
        <v>223.9</v>
      </c>
      <c r="I2095" s="12" t="s">
        <v>10</v>
      </c>
    </row>
    <row r="2096" spans="1:9">
      <c r="A2096" s="12" t="s">
        <v>2112</v>
      </c>
      <c r="B2096" s="12" t="s">
        <v>12</v>
      </c>
      <c r="C2096" s="12" t="s">
        <v>11</v>
      </c>
      <c r="D2096" s="12" t="s">
        <v>10</v>
      </c>
      <c r="E2096" s="12" t="s">
        <v>16</v>
      </c>
      <c r="F2096" s="12">
        <v>18</v>
      </c>
      <c r="G2096" s="12">
        <v>19.649999999999999</v>
      </c>
      <c r="H2096" s="12">
        <v>391.7</v>
      </c>
      <c r="I2096" s="12" t="s">
        <v>10</v>
      </c>
    </row>
    <row r="2097" spans="1:9">
      <c r="A2097" s="12" t="s">
        <v>2113</v>
      </c>
      <c r="B2097" s="12" t="s">
        <v>12</v>
      </c>
      <c r="C2097" s="12" t="s">
        <v>11</v>
      </c>
      <c r="D2097" s="12" t="s">
        <v>12</v>
      </c>
      <c r="E2097" s="12" t="s">
        <v>13</v>
      </c>
      <c r="F2097" s="12">
        <v>1</v>
      </c>
      <c r="G2097" s="12">
        <v>79.95</v>
      </c>
      <c r="H2097" s="12">
        <v>79.95</v>
      </c>
      <c r="I2097" s="12" t="s">
        <v>12</v>
      </c>
    </row>
    <row r="2098" spans="1:9">
      <c r="A2098" s="12" t="s">
        <v>2114</v>
      </c>
      <c r="B2098" s="12" t="s">
        <v>12</v>
      </c>
      <c r="C2098" s="12" t="s">
        <v>11</v>
      </c>
      <c r="D2098" s="12" t="s">
        <v>10</v>
      </c>
      <c r="E2098" s="12" t="s">
        <v>13</v>
      </c>
      <c r="F2098" s="12">
        <v>1</v>
      </c>
      <c r="G2098" s="12">
        <v>19.3</v>
      </c>
      <c r="H2098" s="12">
        <v>19.3</v>
      </c>
      <c r="I2098" s="12" t="s">
        <v>12</v>
      </c>
    </row>
    <row r="2099" spans="1:9">
      <c r="A2099" s="12" t="s">
        <v>2115</v>
      </c>
      <c r="B2099" s="12" t="s">
        <v>12</v>
      </c>
      <c r="C2099" s="12" t="s">
        <v>11</v>
      </c>
      <c r="D2099" s="12" t="s">
        <v>12</v>
      </c>
      <c r="E2099" s="12" t="s">
        <v>13</v>
      </c>
      <c r="F2099" s="12">
        <v>9</v>
      </c>
      <c r="G2099" s="12">
        <v>94.05</v>
      </c>
      <c r="H2099" s="12">
        <v>811.65</v>
      </c>
      <c r="I2099" s="12" t="s">
        <v>10</v>
      </c>
    </row>
    <row r="2100" spans="1:9">
      <c r="A2100" s="12" t="s">
        <v>2116</v>
      </c>
      <c r="B2100" s="12" t="s">
        <v>12</v>
      </c>
      <c r="C2100" s="12" t="s">
        <v>11</v>
      </c>
      <c r="D2100" s="12" t="s">
        <v>10</v>
      </c>
      <c r="E2100" s="12" t="s">
        <v>16</v>
      </c>
      <c r="F2100" s="12">
        <v>2</v>
      </c>
      <c r="G2100" s="12">
        <v>90.75</v>
      </c>
      <c r="H2100" s="12">
        <v>174.75</v>
      </c>
      <c r="I2100" s="12" t="s">
        <v>10</v>
      </c>
    </row>
    <row r="2101" spans="1:9">
      <c r="A2101" s="12" t="s">
        <v>2117</v>
      </c>
      <c r="B2101" s="12" t="s">
        <v>12</v>
      </c>
      <c r="C2101" s="12" t="s">
        <v>11</v>
      </c>
      <c r="D2101" s="12" t="s">
        <v>12</v>
      </c>
      <c r="E2101" s="12" t="s">
        <v>23</v>
      </c>
      <c r="F2101" s="12">
        <v>40</v>
      </c>
      <c r="G2101" s="12">
        <v>78.849999999999994</v>
      </c>
      <c r="H2101" s="12">
        <v>3126.85</v>
      </c>
      <c r="I2101" s="12" t="s">
        <v>10</v>
      </c>
    </row>
    <row r="2102" spans="1:9">
      <c r="A2102" s="12" t="s">
        <v>2118</v>
      </c>
      <c r="B2102" s="12" t="s">
        <v>12</v>
      </c>
      <c r="C2102" s="12" t="s">
        <v>15</v>
      </c>
      <c r="D2102" s="12" t="s">
        <v>10</v>
      </c>
      <c r="E2102" s="12" t="s">
        <v>19</v>
      </c>
      <c r="F2102" s="12">
        <v>69</v>
      </c>
      <c r="G2102" s="12">
        <v>99.5</v>
      </c>
      <c r="H2102" s="12">
        <v>6841.45</v>
      </c>
      <c r="I2102" s="12" t="s">
        <v>10</v>
      </c>
    </row>
    <row r="2103" spans="1:9">
      <c r="A2103" s="12" t="s">
        <v>2119</v>
      </c>
      <c r="B2103" s="12" t="s">
        <v>12</v>
      </c>
      <c r="C2103" s="12" t="s">
        <v>15</v>
      </c>
      <c r="D2103" s="12" t="s">
        <v>12</v>
      </c>
      <c r="E2103" s="12" t="s">
        <v>13</v>
      </c>
      <c r="F2103" s="12">
        <v>37</v>
      </c>
      <c r="G2103" s="12">
        <v>99.2</v>
      </c>
      <c r="H2103" s="12">
        <v>3754.6</v>
      </c>
      <c r="I2103" s="12" t="s">
        <v>12</v>
      </c>
    </row>
    <row r="2104" spans="1:9">
      <c r="A2104" s="12" t="s">
        <v>2120</v>
      </c>
      <c r="B2104" s="12" t="s">
        <v>12</v>
      </c>
      <c r="C2104" s="12" t="s">
        <v>11</v>
      </c>
      <c r="D2104" s="12" t="s">
        <v>12</v>
      </c>
      <c r="E2104" s="12" t="s">
        <v>23</v>
      </c>
      <c r="F2104" s="12">
        <v>18</v>
      </c>
      <c r="G2104" s="12">
        <v>80.55</v>
      </c>
      <c r="H2104" s="12">
        <v>1406.65</v>
      </c>
      <c r="I2104" s="12" t="s">
        <v>10</v>
      </c>
    </row>
    <row r="2105" spans="1:9">
      <c r="A2105" s="12" t="s">
        <v>2121</v>
      </c>
      <c r="B2105" s="12" t="s">
        <v>12</v>
      </c>
      <c r="C2105" s="12" t="s">
        <v>11</v>
      </c>
      <c r="D2105" s="12" t="s">
        <v>12</v>
      </c>
      <c r="E2105" s="12" t="s">
        <v>13</v>
      </c>
      <c r="F2105" s="12">
        <v>11</v>
      </c>
      <c r="G2105" s="12">
        <v>70.2</v>
      </c>
      <c r="H2105" s="12">
        <v>834.7</v>
      </c>
      <c r="I2105" s="12" t="s">
        <v>10</v>
      </c>
    </row>
    <row r="2106" spans="1:9">
      <c r="A2106" s="12" t="s">
        <v>2122</v>
      </c>
      <c r="B2106" s="12" t="s">
        <v>12</v>
      </c>
      <c r="C2106" s="12" t="s">
        <v>11</v>
      </c>
      <c r="D2106" s="12" t="s">
        <v>12</v>
      </c>
      <c r="E2106" s="12" t="s">
        <v>23</v>
      </c>
      <c r="F2106" s="12">
        <v>8</v>
      </c>
      <c r="G2106" s="12">
        <v>85.2</v>
      </c>
      <c r="H2106" s="12">
        <v>627.4</v>
      </c>
      <c r="I2106" s="12" t="s">
        <v>12</v>
      </c>
    </row>
    <row r="2107" spans="1:9">
      <c r="A2107" s="12" t="s">
        <v>2123</v>
      </c>
      <c r="B2107" s="12" t="s">
        <v>12</v>
      </c>
      <c r="C2107" s="12" t="s">
        <v>11</v>
      </c>
      <c r="D2107" s="12" t="s">
        <v>10</v>
      </c>
      <c r="E2107" s="12" t="s">
        <v>13</v>
      </c>
      <c r="F2107" s="12">
        <v>3</v>
      </c>
      <c r="G2107" s="12">
        <v>75.25</v>
      </c>
      <c r="H2107" s="12">
        <v>242</v>
      </c>
      <c r="I2107" s="12" t="s">
        <v>12</v>
      </c>
    </row>
    <row r="2108" spans="1:9">
      <c r="A2108" s="12" t="s">
        <v>2124</v>
      </c>
      <c r="B2108" s="12" t="s">
        <v>12</v>
      </c>
      <c r="C2108" s="12" t="s">
        <v>15</v>
      </c>
      <c r="D2108" s="12" t="s">
        <v>10</v>
      </c>
      <c r="E2108" s="12" t="s">
        <v>23</v>
      </c>
      <c r="F2108" s="12">
        <v>55</v>
      </c>
      <c r="G2108" s="12">
        <v>59.45</v>
      </c>
      <c r="H2108" s="12">
        <v>3157</v>
      </c>
      <c r="I2108" s="12" t="s">
        <v>10</v>
      </c>
    </row>
    <row r="2109" spans="1:9">
      <c r="A2109" s="12" t="s">
        <v>2125</v>
      </c>
      <c r="B2109" s="12" t="s">
        <v>12</v>
      </c>
      <c r="C2109" s="12" t="s">
        <v>11</v>
      </c>
      <c r="D2109" s="12" t="s">
        <v>12</v>
      </c>
      <c r="E2109" s="12" t="s">
        <v>13</v>
      </c>
      <c r="F2109" s="12">
        <v>33</v>
      </c>
      <c r="G2109" s="12">
        <v>93.35</v>
      </c>
      <c r="H2109" s="12">
        <v>3092</v>
      </c>
      <c r="I2109" s="12" t="s">
        <v>10</v>
      </c>
    </row>
    <row r="2110" spans="1:9">
      <c r="A2110" s="12" t="s">
        <v>2126</v>
      </c>
      <c r="B2110" s="12" t="s">
        <v>12</v>
      </c>
      <c r="C2110" s="12" t="s">
        <v>11</v>
      </c>
      <c r="D2110" s="12" t="s">
        <v>10</v>
      </c>
      <c r="E2110" s="12" t="s">
        <v>19</v>
      </c>
      <c r="F2110" s="12">
        <v>46</v>
      </c>
      <c r="G2110" s="12">
        <v>44.95</v>
      </c>
      <c r="H2110" s="12">
        <v>2168.9</v>
      </c>
      <c r="I2110" s="12" t="s">
        <v>10</v>
      </c>
    </row>
    <row r="2111" spans="1:9">
      <c r="A2111" s="12" t="s">
        <v>2127</v>
      </c>
      <c r="B2111" s="12" t="s">
        <v>12</v>
      </c>
      <c r="C2111" s="12" t="s">
        <v>29</v>
      </c>
      <c r="D2111" s="12" t="s">
        <v>10</v>
      </c>
      <c r="E2111" s="12" t="s">
        <v>19</v>
      </c>
      <c r="F2111" s="12">
        <v>34</v>
      </c>
      <c r="G2111" s="12">
        <v>26.1</v>
      </c>
      <c r="H2111" s="12">
        <v>980.35</v>
      </c>
      <c r="I2111" s="12" t="s">
        <v>10</v>
      </c>
    </row>
    <row r="2112" spans="1:9">
      <c r="A2112" s="12" t="s">
        <v>2128</v>
      </c>
      <c r="B2112" s="12" t="s">
        <v>12</v>
      </c>
      <c r="C2112" s="12" t="s">
        <v>11</v>
      </c>
      <c r="D2112" s="12" t="s">
        <v>10</v>
      </c>
      <c r="E2112" s="12" t="s">
        <v>13</v>
      </c>
      <c r="F2112" s="12">
        <v>3</v>
      </c>
      <c r="G2112" s="12">
        <v>20.2</v>
      </c>
      <c r="H2112" s="12">
        <v>65.95</v>
      </c>
      <c r="I2112" s="12" t="s">
        <v>10</v>
      </c>
    </row>
    <row r="2113" spans="1:9">
      <c r="A2113" s="12" t="s">
        <v>2129</v>
      </c>
      <c r="B2113" s="12" t="s">
        <v>12</v>
      </c>
      <c r="C2113" s="12" t="s">
        <v>29</v>
      </c>
      <c r="D2113" s="12" t="s">
        <v>10</v>
      </c>
      <c r="E2113" s="12" t="s">
        <v>16</v>
      </c>
      <c r="F2113" s="12">
        <v>30</v>
      </c>
      <c r="G2113" s="12">
        <v>21.25</v>
      </c>
      <c r="H2113" s="12">
        <v>711.9</v>
      </c>
      <c r="I2113" s="12" t="s">
        <v>10</v>
      </c>
    </row>
    <row r="2114" spans="1:9">
      <c r="A2114" s="12" t="s">
        <v>2130</v>
      </c>
      <c r="B2114" s="12" t="s">
        <v>12</v>
      </c>
      <c r="C2114" s="12" t="s">
        <v>15</v>
      </c>
      <c r="D2114" s="12" t="s">
        <v>10</v>
      </c>
      <c r="E2114" s="12" t="s">
        <v>13</v>
      </c>
      <c r="F2114" s="12">
        <v>33</v>
      </c>
      <c r="G2114" s="12">
        <v>59.4</v>
      </c>
      <c r="H2114" s="12">
        <v>1952.8</v>
      </c>
      <c r="I2114" s="12" t="s">
        <v>10</v>
      </c>
    </row>
    <row r="2115" spans="1:9">
      <c r="A2115" s="12" t="s">
        <v>2131</v>
      </c>
      <c r="B2115" s="12" t="s">
        <v>12</v>
      </c>
      <c r="C2115" s="12" t="s">
        <v>15</v>
      </c>
      <c r="D2115" s="12" t="s">
        <v>12</v>
      </c>
      <c r="E2115" s="12" t="s">
        <v>23</v>
      </c>
      <c r="F2115" s="12">
        <v>45</v>
      </c>
      <c r="G2115" s="12">
        <v>95</v>
      </c>
      <c r="H2115" s="12">
        <v>4368.8500000000004</v>
      </c>
      <c r="I2115" s="12" t="s">
        <v>10</v>
      </c>
    </row>
    <row r="2116" spans="1:9">
      <c r="A2116" s="12" t="s">
        <v>2132</v>
      </c>
      <c r="B2116" s="12" t="s">
        <v>12</v>
      </c>
      <c r="C2116" s="12" t="s">
        <v>11</v>
      </c>
      <c r="D2116" s="12" t="s">
        <v>12</v>
      </c>
      <c r="E2116" s="12" t="s">
        <v>16</v>
      </c>
      <c r="F2116" s="12">
        <v>40</v>
      </c>
      <c r="G2116" s="12">
        <v>61.9</v>
      </c>
      <c r="H2116" s="12">
        <v>2647.1</v>
      </c>
      <c r="I2116" s="12" t="s">
        <v>10</v>
      </c>
    </row>
    <row r="2117" spans="1:9">
      <c r="A2117" s="12" t="s">
        <v>2133</v>
      </c>
      <c r="B2117" s="12" t="s">
        <v>12</v>
      </c>
      <c r="C2117" s="12" t="s">
        <v>29</v>
      </c>
      <c r="D2117" s="12" t="s">
        <v>12</v>
      </c>
      <c r="E2117" s="12" t="s">
        <v>13</v>
      </c>
      <c r="F2117" s="12">
        <v>71</v>
      </c>
      <c r="G2117" s="12">
        <v>118.65</v>
      </c>
      <c r="H2117" s="12">
        <v>8477.6</v>
      </c>
      <c r="I2117" s="12" t="s">
        <v>10</v>
      </c>
    </row>
    <row r="2118" spans="1:9">
      <c r="A2118" s="12" t="s">
        <v>2134</v>
      </c>
      <c r="B2118" s="12" t="s">
        <v>12</v>
      </c>
      <c r="C2118" s="12" t="s">
        <v>11</v>
      </c>
      <c r="D2118" s="12" t="s">
        <v>10</v>
      </c>
      <c r="E2118" s="12" t="s">
        <v>13</v>
      </c>
      <c r="F2118" s="12">
        <v>1</v>
      </c>
      <c r="G2118" s="12">
        <v>54.35</v>
      </c>
      <c r="H2118" s="12">
        <v>54.35</v>
      </c>
      <c r="I2118" s="12" t="s">
        <v>12</v>
      </c>
    </row>
    <row r="2119" spans="1:9">
      <c r="A2119" s="12" t="s">
        <v>2135</v>
      </c>
      <c r="B2119" s="12" t="s">
        <v>10</v>
      </c>
      <c r="C2119" s="12" t="s">
        <v>29</v>
      </c>
      <c r="D2119" s="12" t="s">
        <v>10</v>
      </c>
      <c r="E2119" s="12" t="s">
        <v>19</v>
      </c>
      <c r="F2119" s="12">
        <v>72</v>
      </c>
      <c r="G2119" s="12">
        <v>64.45</v>
      </c>
      <c r="H2119" s="12">
        <v>4528</v>
      </c>
      <c r="I2119" s="12" t="s">
        <v>10</v>
      </c>
    </row>
    <row r="2120" spans="1:9">
      <c r="A2120" s="12" t="s">
        <v>2136</v>
      </c>
      <c r="B2120" s="12" t="s">
        <v>12</v>
      </c>
      <c r="C2120" s="12" t="s">
        <v>11</v>
      </c>
      <c r="D2120" s="12" t="s">
        <v>12</v>
      </c>
      <c r="E2120" s="12" t="s">
        <v>13</v>
      </c>
      <c r="F2120" s="12">
        <v>22</v>
      </c>
      <c r="G2120" s="12">
        <v>80.150000000000006</v>
      </c>
      <c r="H2120" s="12">
        <v>1790.65</v>
      </c>
      <c r="I2120" s="12" t="s">
        <v>10</v>
      </c>
    </row>
    <row r="2121" spans="1:9">
      <c r="A2121" s="12" t="s">
        <v>2137</v>
      </c>
      <c r="B2121" s="12" t="s">
        <v>12</v>
      </c>
      <c r="C2121" s="12" t="s">
        <v>15</v>
      </c>
      <c r="D2121" s="12" t="s">
        <v>12</v>
      </c>
      <c r="E2121" s="12" t="s">
        <v>19</v>
      </c>
      <c r="F2121" s="12">
        <v>46</v>
      </c>
      <c r="G2121" s="12">
        <v>20.2</v>
      </c>
      <c r="H2121" s="12">
        <v>845.6</v>
      </c>
      <c r="I2121" s="12" t="s">
        <v>10</v>
      </c>
    </row>
    <row r="2122" spans="1:9">
      <c r="A2122" s="12" t="s">
        <v>2138</v>
      </c>
      <c r="B2122" s="12" t="s">
        <v>12</v>
      </c>
      <c r="C2122" s="12" t="s">
        <v>29</v>
      </c>
      <c r="D2122" s="12" t="s">
        <v>10</v>
      </c>
      <c r="E2122" s="12" t="s">
        <v>16</v>
      </c>
      <c r="F2122" s="12">
        <v>55</v>
      </c>
      <c r="G2122" s="12">
        <v>21</v>
      </c>
      <c r="H2122" s="12">
        <v>1210.3</v>
      </c>
      <c r="I2122" s="12" t="s">
        <v>10</v>
      </c>
    </row>
    <row r="2123" spans="1:9">
      <c r="A2123" s="12" t="s">
        <v>2139</v>
      </c>
      <c r="B2123" s="12" t="s">
        <v>12</v>
      </c>
      <c r="C2123" s="12" t="s">
        <v>11</v>
      </c>
      <c r="D2123" s="12" t="s">
        <v>10</v>
      </c>
      <c r="E2123" s="12" t="s">
        <v>16</v>
      </c>
      <c r="F2123" s="12">
        <v>1</v>
      </c>
      <c r="G2123" s="12">
        <v>20.45</v>
      </c>
      <c r="H2123" s="12">
        <v>20.45</v>
      </c>
      <c r="I2123" s="12" t="s">
        <v>10</v>
      </c>
    </row>
    <row r="2124" spans="1:9">
      <c r="A2124" s="12" t="s">
        <v>2140</v>
      </c>
      <c r="B2124" s="12" t="s">
        <v>12</v>
      </c>
      <c r="C2124" s="12" t="s">
        <v>15</v>
      </c>
      <c r="D2124" s="12" t="s">
        <v>12</v>
      </c>
      <c r="E2124" s="12" t="s">
        <v>16</v>
      </c>
      <c r="F2124" s="12">
        <v>12</v>
      </c>
      <c r="G2124" s="12">
        <v>75.849999999999994</v>
      </c>
      <c r="H2124" s="12">
        <v>854.45</v>
      </c>
      <c r="I2124" s="12" t="s">
        <v>10</v>
      </c>
    </row>
    <row r="2125" spans="1:9">
      <c r="A2125" s="12" t="s">
        <v>2141</v>
      </c>
      <c r="B2125" s="12" t="s">
        <v>12</v>
      </c>
      <c r="C2125" s="12" t="s">
        <v>11</v>
      </c>
      <c r="D2125" s="12" t="s">
        <v>12</v>
      </c>
      <c r="E2125" s="12" t="s">
        <v>13</v>
      </c>
      <c r="F2125" s="12">
        <v>31</v>
      </c>
      <c r="G2125" s="12">
        <v>80.45</v>
      </c>
      <c r="H2125" s="12">
        <v>2429.1</v>
      </c>
      <c r="I2125" s="12" t="s">
        <v>10</v>
      </c>
    </row>
    <row r="2126" spans="1:9">
      <c r="A2126" s="12" t="s">
        <v>2142</v>
      </c>
      <c r="B2126" s="12" t="s">
        <v>10</v>
      </c>
      <c r="C2126" s="12" t="s">
        <v>11</v>
      </c>
      <c r="D2126" s="12" t="s">
        <v>12</v>
      </c>
      <c r="E2126" s="12" t="s">
        <v>13</v>
      </c>
      <c r="F2126" s="12">
        <v>5</v>
      </c>
      <c r="G2126" s="12">
        <v>24.95</v>
      </c>
      <c r="H2126" s="12">
        <v>100.4</v>
      </c>
      <c r="I2126" s="12" t="s">
        <v>12</v>
      </c>
    </row>
    <row r="2127" spans="1:9">
      <c r="A2127" s="12" t="s">
        <v>2143</v>
      </c>
      <c r="B2127" s="12" t="s">
        <v>12</v>
      </c>
      <c r="C2127" s="12" t="s">
        <v>29</v>
      </c>
      <c r="D2127" s="12" t="s">
        <v>12</v>
      </c>
      <c r="E2127" s="12" t="s">
        <v>13</v>
      </c>
      <c r="F2127" s="12">
        <v>67</v>
      </c>
      <c r="G2127" s="12">
        <v>75.5</v>
      </c>
      <c r="H2127" s="12">
        <v>5229.45</v>
      </c>
      <c r="I2127" s="12" t="s">
        <v>10</v>
      </c>
    </row>
    <row r="2128" spans="1:9">
      <c r="A2128" s="12" t="s">
        <v>2144</v>
      </c>
      <c r="B2128" s="12" t="s">
        <v>12</v>
      </c>
      <c r="C2128" s="12" t="s">
        <v>11</v>
      </c>
      <c r="D2128" s="12" t="s">
        <v>10</v>
      </c>
      <c r="E2128" s="12" t="s">
        <v>16</v>
      </c>
      <c r="F2128" s="12">
        <v>1</v>
      </c>
      <c r="G2128" s="12">
        <v>44.45</v>
      </c>
      <c r="H2128" s="12">
        <v>44.45</v>
      </c>
      <c r="I2128" s="12" t="s">
        <v>10</v>
      </c>
    </row>
    <row r="2129" spans="1:9">
      <c r="A2129" s="12" t="s">
        <v>2145</v>
      </c>
      <c r="B2129" s="12" t="s">
        <v>10</v>
      </c>
      <c r="C2129" s="12" t="s">
        <v>15</v>
      </c>
      <c r="D2129" s="12" t="s">
        <v>12</v>
      </c>
      <c r="E2129" s="12" t="s">
        <v>13</v>
      </c>
      <c r="F2129" s="12">
        <v>40</v>
      </c>
      <c r="G2129" s="12">
        <v>42.35</v>
      </c>
      <c r="H2129" s="12">
        <v>1716.45</v>
      </c>
      <c r="I2129" s="12" t="s">
        <v>12</v>
      </c>
    </row>
    <row r="2130" spans="1:9">
      <c r="A2130" s="12" t="s">
        <v>2146</v>
      </c>
      <c r="B2130" s="12" t="s">
        <v>12</v>
      </c>
      <c r="C2130" s="12" t="s">
        <v>11</v>
      </c>
      <c r="D2130" s="12" t="s">
        <v>12</v>
      </c>
      <c r="E2130" s="12" t="s">
        <v>23</v>
      </c>
      <c r="F2130" s="12">
        <v>41</v>
      </c>
      <c r="G2130" s="12">
        <v>74.55</v>
      </c>
      <c r="H2130" s="12">
        <v>3023.55</v>
      </c>
      <c r="I2130" s="12" t="s">
        <v>10</v>
      </c>
    </row>
    <row r="2131" spans="1:9">
      <c r="A2131" s="12" t="s">
        <v>2147</v>
      </c>
      <c r="B2131" s="12" t="s">
        <v>12</v>
      </c>
      <c r="C2131" s="12" t="s">
        <v>11</v>
      </c>
      <c r="D2131" s="12" t="s">
        <v>12</v>
      </c>
      <c r="E2131" s="12" t="s">
        <v>13</v>
      </c>
      <c r="F2131" s="12">
        <v>1</v>
      </c>
      <c r="G2131" s="12">
        <v>75.3</v>
      </c>
      <c r="H2131" s="12">
        <v>75.3</v>
      </c>
      <c r="I2131" s="12" t="s">
        <v>12</v>
      </c>
    </row>
    <row r="2132" spans="1:9">
      <c r="A2132" s="12" t="s">
        <v>2148</v>
      </c>
      <c r="B2132" s="12" t="s">
        <v>12</v>
      </c>
      <c r="C2132" s="12" t="s">
        <v>15</v>
      </c>
      <c r="D2132" s="12" t="s">
        <v>12</v>
      </c>
      <c r="E2132" s="12" t="s">
        <v>13</v>
      </c>
      <c r="F2132" s="12">
        <v>51</v>
      </c>
      <c r="G2132" s="12">
        <v>94.8</v>
      </c>
      <c r="H2132" s="12">
        <v>4837.6000000000004</v>
      </c>
      <c r="I2132" s="12" t="s">
        <v>12</v>
      </c>
    </row>
    <row r="2133" spans="1:9">
      <c r="A2133" s="12" t="s">
        <v>2149</v>
      </c>
      <c r="B2133" s="12" t="s">
        <v>10</v>
      </c>
      <c r="C2133" s="12" t="s">
        <v>29</v>
      </c>
      <c r="D2133" s="12" t="s">
        <v>10</v>
      </c>
      <c r="E2133" s="12" t="s">
        <v>23</v>
      </c>
      <c r="F2133" s="12">
        <v>42</v>
      </c>
      <c r="G2133" s="12">
        <v>48.15</v>
      </c>
      <c r="H2133" s="12">
        <v>2032.3</v>
      </c>
      <c r="I2133" s="12" t="s">
        <v>10</v>
      </c>
    </row>
    <row r="2134" spans="1:9">
      <c r="A2134" s="12" t="s">
        <v>2150</v>
      </c>
      <c r="B2134" s="12" t="s">
        <v>12</v>
      </c>
      <c r="C2134" s="12" t="s">
        <v>15</v>
      </c>
      <c r="D2134" s="12" t="s">
        <v>10</v>
      </c>
      <c r="E2134" s="12" t="s">
        <v>16</v>
      </c>
      <c r="F2134" s="12">
        <v>23</v>
      </c>
      <c r="G2134" s="12">
        <v>19.649999999999999</v>
      </c>
      <c r="H2134" s="12">
        <v>436.9</v>
      </c>
      <c r="I2134" s="12" t="s">
        <v>10</v>
      </c>
    </row>
    <row r="2135" spans="1:9">
      <c r="A2135" s="12" t="s">
        <v>2151</v>
      </c>
      <c r="B2135" s="12" t="s">
        <v>12</v>
      </c>
      <c r="C2135" s="12" t="s">
        <v>11</v>
      </c>
      <c r="D2135" s="12" t="s">
        <v>12</v>
      </c>
      <c r="E2135" s="12" t="s">
        <v>13</v>
      </c>
      <c r="F2135" s="12">
        <v>1</v>
      </c>
      <c r="G2135" s="12">
        <v>70.55</v>
      </c>
      <c r="H2135" s="12">
        <v>70.55</v>
      </c>
      <c r="I2135" s="12" t="s">
        <v>12</v>
      </c>
    </row>
    <row r="2136" spans="1:9">
      <c r="A2136" s="12" t="s">
        <v>2152</v>
      </c>
      <c r="B2136" s="12" t="s">
        <v>12</v>
      </c>
      <c r="C2136" s="12" t="s">
        <v>11</v>
      </c>
      <c r="D2136" s="12" t="s">
        <v>10</v>
      </c>
      <c r="E2136" s="12" t="s">
        <v>16</v>
      </c>
      <c r="F2136" s="12">
        <v>1</v>
      </c>
      <c r="G2136" s="12">
        <v>20.149999999999999</v>
      </c>
      <c r="H2136" s="12">
        <v>20.149999999999999</v>
      </c>
      <c r="I2136" s="12" t="s">
        <v>10</v>
      </c>
    </row>
    <row r="2137" spans="1:9">
      <c r="A2137" s="12" t="s">
        <v>2153</v>
      </c>
      <c r="B2137" s="12" t="s">
        <v>12</v>
      </c>
      <c r="C2137" s="12" t="s">
        <v>11</v>
      </c>
      <c r="D2137" s="12" t="s">
        <v>12</v>
      </c>
      <c r="E2137" s="12" t="s">
        <v>23</v>
      </c>
      <c r="F2137" s="12">
        <v>56</v>
      </c>
      <c r="G2137" s="12">
        <v>106.6</v>
      </c>
      <c r="H2137" s="12">
        <v>5893.95</v>
      </c>
      <c r="I2137" s="12" t="s">
        <v>10</v>
      </c>
    </row>
    <row r="2138" spans="1:9">
      <c r="A2138" s="12" t="s">
        <v>2154</v>
      </c>
      <c r="B2138" s="12" t="s">
        <v>12</v>
      </c>
      <c r="C2138" s="12" t="s">
        <v>11</v>
      </c>
      <c r="D2138" s="12" t="s">
        <v>12</v>
      </c>
      <c r="E2138" s="12" t="s">
        <v>13</v>
      </c>
      <c r="F2138" s="12">
        <v>15</v>
      </c>
      <c r="G2138" s="12">
        <v>91</v>
      </c>
      <c r="H2138" s="12">
        <v>1430.05</v>
      </c>
      <c r="I2138" s="12" t="s">
        <v>10</v>
      </c>
    </row>
    <row r="2139" spans="1:9">
      <c r="A2139" s="12" t="s">
        <v>2155</v>
      </c>
      <c r="B2139" s="12" t="s">
        <v>12</v>
      </c>
      <c r="C2139" s="12" t="s">
        <v>29</v>
      </c>
      <c r="D2139" s="12" t="s">
        <v>12</v>
      </c>
      <c r="E2139" s="12" t="s">
        <v>19</v>
      </c>
      <c r="F2139" s="12">
        <v>12</v>
      </c>
      <c r="G2139" s="12">
        <v>25.4</v>
      </c>
      <c r="H2139" s="12">
        <v>313</v>
      </c>
      <c r="I2139" s="12" t="s">
        <v>10</v>
      </c>
    </row>
    <row r="2140" spans="1:9">
      <c r="A2140" s="12" t="s">
        <v>2156</v>
      </c>
      <c r="B2140" s="12" t="s">
        <v>12</v>
      </c>
      <c r="C2140" s="12" t="s">
        <v>29</v>
      </c>
      <c r="D2140" s="12" t="s">
        <v>10</v>
      </c>
      <c r="E2140" s="12" t="s">
        <v>19</v>
      </c>
      <c r="F2140" s="12">
        <v>54</v>
      </c>
      <c r="G2140" s="12">
        <v>69.95</v>
      </c>
      <c r="H2140" s="12">
        <v>3871.85</v>
      </c>
      <c r="I2140" s="12" t="s">
        <v>10</v>
      </c>
    </row>
    <row r="2141" spans="1:9">
      <c r="A2141" s="12" t="s">
        <v>2157</v>
      </c>
      <c r="B2141" s="12" t="s">
        <v>12</v>
      </c>
      <c r="C2141" s="12" t="s">
        <v>11</v>
      </c>
      <c r="D2141" s="12" t="s">
        <v>12</v>
      </c>
      <c r="E2141" s="12" t="s">
        <v>13</v>
      </c>
      <c r="F2141" s="12">
        <v>7</v>
      </c>
      <c r="G2141" s="12">
        <v>66.849999999999994</v>
      </c>
      <c r="H2141" s="12">
        <v>458.1</v>
      </c>
      <c r="I2141" s="12" t="s">
        <v>10</v>
      </c>
    </row>
    <row r="2142" spans="1:9">
      <c r="A2142" s="12" t="s">
        <v>2158</v>
      </c>
      <c r="B2142" s="12" t="s">
        <v>12</v>
      </c>
      <c r="C2142" s="12" t="s">
        <v>11</v>
      </c>
      <c r="D2142" s="12" t="s">
        <v>10</v>
      </c>
      <c r="E2142" s="12" t="s">
        <v>23</v>
      </c>
      <c r="F2142" s="12">
        <v>33</v>
      </c>
      <c r="G2142" s="12">
        <v>86.15</v>
      </c>
      <c r="H2142" s="12">
        <v>2745.7</v>
      </c>
      <c r="I2142" s="12" t="s">
        <v>12</v>
      </c>
    </row>
    <row r="2143" spans="1:9">
      <c r="A2143" s="12" t="s">
        <v>2159</v>
      </c>
      <c r="B2143" s="12" t="s">
        <v>12</v>
      </c>
      <c r="C2143" s="12" t="s">
        <v>11</v>
      </c>
      <c r="D2143" s="12" t="s">
        <v>10</v>
      </c>
      <c r="E2143" s="12" t="s">
        <v>13</v>
      </c>
      <c r="F2143" s="12">
        <v>16</v>
      </c>
      <c r="G2143" s="12">
        <v>20.149999999999999</v>
      </c>
      <c r="H2143" s="12">
        <v>341.35</v>
      </c>
      <c r="I2143" s="12" t="s">
        <v>10</v>
      </c>
    </row>
    <row r="2144" spans="1:9">
      <c r="A2144" s="12" t="s">
        <v>2160</v>
      </c>
      <c r="B2144" s="12" t="s">
        <v>12</v>
      </c>
      <c r="C2144" s="12" t="s">
        <v>15</v>
      </c>
      <c r="D2144" s="12" t="s">
        <v>10</v>
      </c>
      <c r="E2144" s="12" t="s">
        <v>16</v>
      </c>
      <c r="F2144" s="12">
        <v>21</v>
      </c>
      <c r="G2144" s="12">
        <v>64.849999999999994</v>
      </c>
      <c r="H2144" s="12">
        <v>1336.8</v>
      </c>
      <c r="I2144" s="12" t="s">
        <v>10</v>
      </c>
    </row>
    <row r="2145" spans="1:9">
      <c r="A2145" s="12" t="s">
        <v>2161</v>
      </c>
      <c r="B2145" s="12" t="s">
        <v>12</v>
      </c>
      <c r="C2145" s="12" t="s">
        <v>29</v>
      </c>
      <c r="D2145" s="12" t="s">
        <v>10</v>
      </c>
      <c r="E2145" s="12" t="s">
        <v>13</v>
      </c>
      <c r="F2145" s="12">
        <v>30</v>
      </c>
      <c r="G2145" s="12">
        <v>74.849999999999994</v>
      </c>
      <c r="H2145" s="12">
        <v>2181.75</v>
      </c>
      <c r="I2145" s="12" t="s">
        <v>10</v>
      </c>
    </row>
    <row r="2146" spans="1:9">
      <c r="A2146" s="12" t="s">
        <v>2162</v>
      </c>
      <c r="B2146" s="12" t="s">
        <v>12</v>
      </c>
      <c r="C2146" s="12" t="s">
        <v>11</v>
      </c>
      <c r="D2146" s="12" t="s">
        <v>12</v>
      </c>
      <c r="E2146" s="12" t="s">
        <v>16</v>
      </c>
      <c r="F2146" s="12">
        <v>3</v>
      </c>
      <c r="G2146" s="12">
        <v>50.5</v>
      </c>
      <c r="H2146" s="12">
        <v>147.75</v>
      </c>
      <c r="I2146" s="12" t="s">
        <v>10</v>
      </c>
    </row>
    <row r="2147" spans="1:9">
      <c r="A2147" s="12" t="s">
        <v>2163</v>
      </c>
      <c r="B2147" s="12" t="s">
        <v>12</v>
      </c>
      <c r="C2147" s="12" t="s">
        <v>11</v>
      </c>
      <c r="D2147" s="12" t="s">
        <v>10</v>
      </c>
      <c r="E2147" s="12" t="s">
        <v>13</v>
      </c>
      <c r="F2147" s="12">
        <v>11</v>
      </c>
      <c r="G2147" s="12">
        <v>72.900000000000006</v>
      </c>
      <c r="H2147" s="12">
        <v>818.45</v>
      </c>
      <c r="I2147" s="12" t="s">
        <v>10</v>
      </c>
    </row>
    <row r="2148" spans="1:9">
      <c r="A2148" s="12" t="s">
        <v>2164</v>
      </c>
      <c r="B2148" s="12" t="s">
        <v>12</v>
      </c>
      <c r="C2148" s="12" t="s">
        <v>15</v>
      </c>
      <c r="D2148" s="12" t="s">
        <v>12</v>
      </c>
      <c r="E2148" s="12" t="s">
        <v>23</v>
      </c>
      <c r="F2148" s="12">
        <v>62</v>
      </c>
      <c r="G2148" s="12">
        <v>115.05</v>
      </c>
      <c r="H2148" s="12">
        <v>7133.45</v>
      </c>
      <c r="I2148" s="12" t="s">
        <v>10</v>
      </c>
    </row>
    <row r="2149" spans="1:9">
      <c r="A2149" s="12" t="s">
        <v>2165</v>
      </c>
      <c r="B2149" s="12" t="s">
        <v>12</v>
      </c>
      <c r="C2149" s="12" t="s">
        <v>11</v>
      </c>
      <c r="D2149" s="12" t="s">
        <v>10</v>
      </c>
      <c r="E2149" s="12" t="s">
        <v>13</v>
      </c>
      <c r="F2149" s="12">
        <v>18</v>
      </c>
      <c r="G2149" s="12">
        <v>19</v>
      </c>
      <c r="H2149" s="12">
        <v>348.8</v>
      </c>
      <c r="I2149" s="12" t="s">
        <v>10</v>
      </c>
    </row>
    <row r="2150" spans="1:9">
      <c r="A2150" s="12" t="s">
        <v>2166</v>
      </c>
      <c r="B2150" s="12" t="s">
        <v>12</v>
      </c>
      <c r="C2150" s="12" t="s">
        <v>11</v>
      </c>
      <c r="D2150" s="12" t="s">
        <v>10</v>
      </c>
      <c r="E2150" s="12" t="s">
        <v>16</v>
      </c>
      <c r="F2150" s="12">
        <v>6</v>
      </c>
      <c r="G2150" s="12">
        <v>19.55</v>
      </c>
      <c r="H2150" s="12">
        <v>128.6</v>
      </c>
      <c r="I2150" s="12" t="s">
        <v>10</v>
      </c>
    </row>
    <row r="2151" spans="1:9">
      <c r="A2151" s="12" t="s">
        <v>2167</v>
      </c>
      <c r="B2151" s="12" t="s">
        <v>12</v>
      </c>
      <c r="C2151" s="12" t="s">
        <v>15</v>
      </c>
      <c r="D2151" s="12" t="s">
        <v>12</v>
      </c>
      <c r="E2151" s="12" t="s">
        <v>13</v>
      </c>
      <c r="F2151" s="12">
        <v>46</v>
      </c>
      <c r="G2151" s="12">
        <v>101.1</v>
      </c>
      <c r="H2151" s="12">
        <v>4674.3999999999996</v>
      </c>
      <c r="I2151" s="12" t="s">
        <v>10</v>
      </c>
    </row>
    <row r="2152" spans="1:9">
      <c r="A2152" s="12" t="s">
        <v>2168</v>
      </c>
      <c r="B2152" s="12" t="s">
        <v>12</v>
      </c>
      <c r="C2152" s="12" t="s">
        <v>11</v>
      </c>
      <c r="D2152" s="12" t="s">
        <v>12</v>
      </c>
      <c r="E2152" s="12" t="s">
        <v>13</v>
      </c>
      <c r="F2152" s="12">
        <v>21</v>
      </c>
      <c r="G2152" s="12">
        <v>84.1</v>
      </c>
      <c r="H2152" s="12">
        <v>1737.45</v>
      </c>
      <c r="I2152" s="12" t="s">
        <v>10</v>
      </c>
    </row>
    <row r="2153" spans="1:9">
      <c r="A2153" s="12" t="s">
        <v>2169</v>
      </c>
      <c r="B2153" s="12" t="s">
        <v>12</v>
      </c>
      <c r="C2153" s="12" t="s">
        <v>29</v>
      </c>
      <c r="D2153" s="12" t="s">
        <v>12</v>
      </c>
      <c r="E2153" s="12" t="s">
        <v>19</v>
      </c>
      <c r="F2153" s="12">
        <v>68</v>
      </c>
      <c r="G2153" s="12">
        <v>24.15</v>
      </c>
      <c r="H2153" s="12">
        <v>1498.85</v>
      </c>
      <c r="I2153" s="12" t="s">
        <v>10</v>
      </c>
    </row>
    <row r="2154" spans="1:9">
      <c r="A2154" s="12" t="s">
        <v>2170</v>
      </c>
      <c r="B2154" s="12" t="s">
        <v>12</v>
      </c>
      <c r="C2154" s="12" t="s">
        <v>11</v>
      </c>
      <c r="D2154" s="12" t="s">
        <v>12</v>
      </c>
      <c r="E2154" s="12" t="s">
        <v>13</v>
      </c>
      <c r="F2154" s="12">
        <v>1</v>
      </c>
      <c r="G2154" s="12">
        <v>50.1</v>
      </c>
      <c r="H2154" s="12">
        <v>50.1</v>
      </c>
      <c r="I2154" s="12" t="s">
        <v>10</v>
      </c>
    </row>
    <row r="2155" spans="1:9">
      <c r="A2155" s="12" t="s">
        <v>2171</v>
      </c>
      <c r="B2155" s="12" t="s">
        <v>12</v>
      </c>
      <c r="C2155" s="12" t="s">
        <v>11</v>
      </c>
      <c r="D2155" s="12" t="s">
        <v>12</v>
      </c>
      <c r="E2155" s="12" t="s">
        <v>13</v>
      </c>
      <c r="F2155" s="12">
        <v>25</v>
      </c>
      <c r="G2155" s="12">
        <v>74.599999999999994</v>
      </c>
      <c r="H2155" s="12">
        <v>1797.75</v>
      </c>
      <c r="I2155" s="12" t="s">
        <v>10</v>
      </c>
    </row>
    <row r="2156" spans="1:9">
      <c r="A2156" s="12" t="s">
        <v>2172</v>
      </c>
      <c r="B2156" s="12" t="s">
        <v>12</v>
      </c>
      <c r="C2156" s="12" t="s">
        <v>29</v>
      </c>
      <c r="D2156" s="12" t="s">
        <v>10</v>
      </c>
      <c r="E2156" s="12" t="s">
        <v>16</v>
      </c>
      <c r="F2156" s="12">
        <v>24</v>
      </c>
      <c r="G2156" s="12">
        <v>19.75</v>
      </c>
      <c r="H2156" s="12">
        <v>498.1</v>
      </c>
      <c r="I2156" s="12" t="s">
        <v>10</v>
      </c>
    </row>
    <row r="2157" spans="1:9">
      <c r="A2157" s="12" t="s">
        <v>2173</v>
      </c>
      <c r="B2157" s="12" t="s">
        <v>12</v>
      </c>
      <c r="C2157" s="12" t="s">
        <v>11</v>
      </c>
      <c r="D2157" s="12" t="s">
        <v>12</v>
      </c>
      <c r="E2157" s="12" t="s">
        <v>13</v>
      </c>
      <c r="F2157" s="12">
        <v>30</v>
      </c>
      <c r="G2157" s="12">
        <v>85</v>
      </c>
      <c r="H2157" s="12">
        <v>2624.25</v>
      </c>
      <c r="I2157" s="12" t="s">
        <v>12</v>
      </c>
    </row>
    <row r="2158" spans="1:9">
      <c r="A2158" s="12" t="s">
        <v>2174</v>
      </c>
      <c r="B2158" s="12" t="s">
        <v>12</v>
      </c>
      <c r="C2158" s="12" t="s">
        <v>11</v>
      </c>
      <c r="D2158" s="12" t="s">
        <v>10</v>
      </c>
      <c r="E2158" s="12" t="s">
        <v>13</v>
      </c>
      <c r="F2158" s="12">
        <v>2</v>
      </c>
      <c r="G2158" s="12">
        <v>80.55</v>
      </c>
      <c r="H2158" s="12">
        <v>184.1</v>
      </c>
      <c r="I2158" s="12" t="s">
        <v>12</v>
      </c>
    </row>
    <row r="2159" spans="1:9">
      <c r="A2159" s="12" t="s">
        <v>2175</v>
      </c>
      <c r="B2159" s="12" t="s">
        <v>12</v>
      </c>
      <c r="C2159" s="12" t="s">
        <v>15</v>
      </c>
      <c r="D2159" s="12" t="s">
        <v>12</v>
      </c>
      <c r="E2159" s="12" t="s">
        <v>19</v>
      </c>
      <c r="F2159" s="12">
        <v>51</v>
      </c>
      <c r="G2159" s="12">
        <v>106.8</v>
      </c>
      <c r="H2159" s="12">
        <v>5498.8</v>
      </c>
      <c r="I2159" s="12" t="s">
        <v>10</v>
      </c>
    </row>
    <row r="2160" spans="1:9">
      <c r="A2160" s="12" t="s">
        <v>2176</v>
      </c>
      <c r="B2160" s="12" t="s">
        <v>12</v>
      </c>
      <c r="C2160" s="12" t="s">
        <v>29</v>
      </c>
      <c r="D2160" s="12" t="s">
        <v>12</v>
      </c>
      <c r="E2160" s="12" t="s">
        <v>13</v>
      </c>
      <c r="F2160" s="12">
        <v>57</v>
      </c>
      <c r="G2160" s="12">
        <v>84.5</v>
      </c>
      <c r="H2160" s="12">
        <v>4845.3999999999996</v>
      </c>
      <c r="I2160" s="12" t="s">
        <v>10</v>
      </c>
    </row>
    <row r="2161" spans="1:9">
      <c r="A2161" s="12" t="s">
        <v>2177</v>
      </c>
      <c r="B2161" s="12" t="s">
        <v>12</v>
      </c>
      <c r="C2161" s="12" t="s">
        <v>29</v>
      </c>
      <c r="D2161" s="12" t="s">
        <v>10</v>
      </c>
      <c r="E2161" s="12" t="s">
        <v>19</v>
      </c>
      <c r="F2161" s="12">
        <v>15</v>
      </c>
      <c r="G2161" s="12">
        <v>25.05</v>
      </c>
      <c r="H2161" s="12">
        <v>369.1</v>
      </c>
      <c r="I2161" s="12" t="s">
        <v>10</v>
      </c>
    </row>
    <row r="2162" spans="1:9">
      <c r="A2162" s="12" t="s">
        <v>2178</v>
      </c>
      <c r="B2162" s="12" t="s">
        <v>12</v>
      </c>
      <c r="C2162" s="12" t="s">
        <v>29</v>
      </c>
      <c r="D2162" s="12" t="s">
        <v>12</v>
      </c>
      <c r="E2162" s="12" t="s">
        <v>19</v>
      </c>
      <c r="F2162" s="12">
        <v>72</v>
      </c>
      <c r="G2162" s="12">
        <v>83.7</v>
      </c>
      <c r="H2162" s="12">
        <v>6096.9</v>
      </c>
      <c r="I2162" s="12" t="s">
        <v>10</v>
      </c>
    </row>
    <row r="2163" spans="1:9">
      <c r="A2163" s="12" t="s">
        <v>2179</v>
      </c>
      <c r="B2163" s="12" t="s">
        <v>12</v>
      </c>
      <c r="C2163" s="12" t="s">
        <v>11</v>
      </c>
      <c r="D2163" s="12" t="s">
        <v>12</v>
      </c>
      <c r="E2163" s="12" t="s">
        <v>13</v>
      </c>
      <c r="F2163" s="12">
        <v>2</v>
      </c>
      <c r="G2163" s="12">
        <v>75.8</v>
      </c>
      <c r="H2163" s="12">
        <v>160.75</v>
      </c>
      <c r="I2163" s="12" t="s">
        <v>12</v>
      </c>
    </row>
    <row r="2164" spans="1:9">
      <c r="A2164" s="12" t="s">
        <v>2180</v>
      </c>
      <c r="B2164" s="12" t="s">
        <v>12</v>
      </c>
      <c r="C2164" s="12" t="s">
        <v>11</v>
      </c>
      <c r="D2164" s="12" t="s">
        <v>10</v>
      </c>
      <c r="E2164" s="12" t="s">
        <v>23</v>
      </c>
      <c r="F2164" s="12">
        <v>28</v>
      </c>
      <c r="G2164" s="12">
        <v>96.6</v>
      </c>
      <c r="H2164" s="12">
        <v>2684.35</v>
      </c>
      <c r="I2164" s="12" t="s">
        <v>10</v>
      </c>
    </row>
    <row r="2165" spans="1:9">
      <c r="A2165" s="12" t="s">
        <v>2181</v>
      </c>
      <c r="B2165" s="12" t="s">
        <v>12</v>
      </c>
      <c r="C2165" s="12" t="s">
        <v>11</v>
      </c>
      <c r="D2165" s="12" t="s">
        <v>12</v>
      </c>
      <c r="E2165" s="12" t="s">
        <v>13</v>
      </c>
      <c r="F2165" s="12">
        <v>29</v>
      </c>
      <c r="G2165" s="12">
        <v>98.5</v>
      </c>
      <c r="H2165" s="12">
        <v>3004.15</v>
      </c>
      <c r="I2165" s="12" t="s">
        <v>12</v>
      </c>
    </row>
    <row r="2166" spans="1:9">
      <c r="A2166" s="12" t="s">
        <v>2182</v>
      </c>
      <c r="B2166" s="12" t="s">
        <v>12</v>
      </c>
      <c r="C2166" s="12" t="s">
        <v>29</v>
      </c>
      <c r="D2166" s="12" t="s">
        <v>12</v>
      </c>
      <c r="E2166" s="12" t="s">
        <v>23</v>
      </c>
      <c r="F2166" s="12">
        <v>70</v>
      </c>
      <c r="G2166" s="12">
        <v>101.1</v>
      </c>
      <c r="H2166" s="12">
        <v>6994.8</v>
      </c>
      <c r="I2166" s="12" t="s">
        <v>10</v>
      </c>
    </row>
    <row r="2167" spans="1:9">
      <c r="A2167" s="12" t="s">
        <v>2183</v>
      </c>
      <c r="B2167" s="12" t="s">
        <v>12</v>
      </c>
      <c r="C2167" s="12" t="s">
        <v>15</v>
      </c>
      <c r="D2167" s="12" t="s">
        <v>10</v>
      </c>
      <c r="E2167" s="12" t="s">
        <v>16</v>
      </c>
      <c r="F2167" s="12">
        <v>13</v>
      </c>
      <c r="G2167" s="12">
        <v>20.2</v>
      </c>
      <c r="H2167" s="12">
        <v>273.25</v>
      </c>
      <c r="I2167" s="12" t="s">
        <v>10</v>
      </c>
    </row>
    <row r="2168" spans="1:9">
      <c r="A2168" s="12" t="s">
        <v>2184</v>
      </c>
      <c r="B2168" s="12" t="s">
        <v>12</v>
      </c>
      <c r="C2168" s="12" t="s">
        <v>15</v>
      </c>
      <c r="D2168" s="12" t="s">
        <v>12</v>
      </c>
      <c r="E2168" s="12" t="s">
        <v>13</v>
      </c>
      <c r="F2168" s="12">
        <v>59</v>
      </c>
      <c r="G2168" s="12">
        <v>94.05</v>
      </c>
      <c r="H2168" s="12">
        <v>5483.9</v>
      </c>
      <c r="I2168" s="12" t="s">
        <v>10</v>
      </c>
    </row>
    <row r="2169" spans="1:9">
      <c r="A2169" s="12" t="s">
        <v>2185</v>
      </c>
      <c r="B2169" s="12" t="s">
        <v>12</v>
      </c>
      <c r="C2169" s="12" t="s">
        <v>11</v>
      </c>
      <c r="D2169" s="12" t="s">
        <v>12</v>
      </c>
      <c r="E2169" s="12" t="s">
        <v>13</v>
      </c>
      <c r="F2169" s="12">
        <v>13</v>
      </c>
      <c r="G2169" s="12">
        <v>95.25</v>
      </c>
      <c r="H2169" s="12">
        <v>1233.6500000000001</v>
      </c>
      <c r="I2169" s="12" t="s">
        <v>12</v>
      </c>
    </row>
    <row r="2170" spans="1:9">
      <c r="A2170" s="12" t="s">
        <v>2186</v>
      </c>
      <c r="B2170" s="12" t="s">
        <v>12</v>
      </c>
      <c r="C2170" s="12" t="s">
        <v>11</v>
      </c>
      <c r="D2170" s="12" t="s">
        <v>12</v>
      </c>
      <c r="E2170" s="12" t="s">
        <v>16</v>
      </c>
      <c r="F2170" s="12">
        <v>7</v>
      </c>
      <c r="G2170" s="12">
        <v>74.400000000000006</v>
      </c>
      <c r="H2170" s="12">
        <v>527.9</v>
      </c>
      <c r="I2170" s="12" t="s">
        <v>12</v>
      </c>
    </row>
    <row r="2171" spans="1:9">
      <c r="A2171" s="12" t="s">
        <v>2187</v>
      </c>
      <c r="B2171" s="12" t="s">
        <v>12</v>
      </c>
      <c r="C2171" s="12" t="s">
        <v>29</v>
      </c>
      <c r="D2171" s="12" t="s">
        <v>10</v>
      </c>
      <c r="E2171" s="12" t="s">
        <v>16</v>
      </c>
      <c r="F2171" s="12">
        <v>62</v>
      </c>
      <c r="G2171" s="12">
        <v>81</v>
      </c>
      <c r="H2171" s="12">
        <v>4985.8999999999996</v>
      </c>
      <c r="I2171" s="12" t="s">
        <v>10</v>
      </c>
    </row>
    <row r="2172" spans="1:9">
      <c r="A2172" s="12" t="s">
        <v>2188</v>
      </c>
      <c r="B2172" s="12" t="s">
        <v>12</v>
      </c>
      <c r="C2172" s="12" t="s">
        <v>15</v>
      </c>
      <c r="D2172" s="12" t="s">
        <v>12</v>
      </c>
      <c r="E2172" s="12" t="s">
        <v>13</v>
      </c>
      <c r="F2172" s="12">
        <v>21</v>
      </c>
      <c r="G2172" s="12">
        <v>60.25</v>
      </c>
      <c r="H2172" s="12">
        <v>1258.3499999999999</v>
      </c>
      <c r="I2172" s="12" t="s">
        <v>10</v>
      </c>
    </row>
    <row r="2173" spans="1:9">
      <c r="A2173" s="12" t="s">
        <v>2189</v>
      </c>
      <c r="B2173" s="12" t="s">
        <v>12</v>
      </c>
      <c r="C2173" s="12" t="s">
        <v>11</v>
      </c>
      <c r="D2173" s="12" t="s">
        <v>10</v>
      </c>
      <c r="E2173" s="12" t="s">
        <v>13</v>
      </c>
      <c r="F2173" s="12">
        <v>2</v>
      </c>
      <c r="G2173" s="12">
        <v>60.85</v>
      </c>
      <c r="H2173" s="12">
        <v>111.4</v>
      </c>
      <c r="I2173" s="12" t="s">
        <v>10</v>
      </c>
    </row>
    <row r="2174" spans="1:9">
      <c r="A2174" s="12" t="s">
        <v>2190</v>
      </c>
      <c r="B2174" s="12" t="s">
        <v>12</v>
      </c>
      <c r="C2174" s="12" t="s">
        <v>11</v>
      </c>
      <c r="D2174" s="12" t="s">
        <v>10</v>
      </c>
      <c r="E2174" s="12" t="s">
        <v>23</v>
      </c>
      <c r="F2174" s="12">
        <v>1</v>
      </c>
      <c r="G2174" s="12">
        <v>43.95</v>
      </c>
      <c r="H2174" s="12">
        <v>43.95</v>
      </c>
      <c r="I2174" s="12" t="s">
        <v>10</v>
      </c>
    </row>
    <row r="2175" spans="1:9">
      <c r="A2175" s="12" t="s">
        <v>2191</v>
      </c>
      <c r="B2175" s="12" t="s">
        <v>12</v>
      </c>
      <c r="C2175" s="12" t="s">
        <v>11</v>
      </c>
      <c r="D2175" s="12" t="s">
        <v>10</v>
      </c>
      <c r="E2175" s="12" t="s">
        <v>13</v>
      </c>
      <c r="F2175" s="12">
        <v>4</v>
      </c>
      <c r="G2175" s="12">
        <v>86.05</v>
      </c>
      <c r="H2175" s="12">
        <v>308.10000000000002</v>
      </c>
      <c r="I2175" s="12" t="s">
        <v>10</v>
      </c>
    </row>
    <row r="2176" spans="1:9">
      <c r="A2176" s="12" t="s">
        <v>2192</v>
      </c>
      <c r="B2176" s="12" t="s">
        <v>12</v>
      </c>
      <c r="C2176" s="12" t="s">
        <v>15</v>
      </c>
      <c r="D2176" s="12" t="s">
        <v>10</v>
      </c>
      <c r="E2176" s="12" t="s">
        <v>23</v>
      </c>
      <c r="F2176" s="12">
        <v>19</v>
      </c>
      <c r="G2176" s="12">
        <v>20.25</v>
      </c>
      <c r="H2176" s="12">
        <v>383.65</v>
      </c>
      <c r="I2176" s="12" t="s">
        <v>10</v>
      </c>
    </row>
    <row r="2177" spans="1:9">
      <c r="A2177" s="12" t="s">
        <v>2193</v>
      </c>
      <c r="B2177" s="12" t="s">
        <v>12</v>
      </c>
      <c r="C2177" s="12" t="s">
        <v>11</v>
      </c>
      <c r="D2177" s="12" t="s">
        <v>10</v>
      </c>
      <c r="E2177" s="12" t="s">
        <v>13</v>
      </c>
      <c r="F2177" s="12">
        <v>30</v>
      </c>
      <c r="G2177" s="12">
        <v>85.15</v>
      </c>
      <c r="H2177" s="12">
        <v>2555.9</v>
      </c>
      <c r="I2177" s="12" t="s">
        <v>12</v>
      </c>
    </row>
    <row r="2178" spans="1:9">
      <c r="A2178" s="12" t="s">
        <v>2194</v>
      </c>
      <c r="B2178" s="12" t="s">
        <v>12</v>
      </c>
      <c r="C2178" s="12" t="s">
        <v>29</v>
      </c>
      <c r="D2178" s="12" t="s">
        <v>12</v>
      </c>
      <c r="E2178" s="12" t="s">
        <v>23</v>
      </c>
      <c r="F2178" s="12">
        <v>67</v>
      </c>
      <c r="G2178" s="12">
        <v>19.399999999999999</v>
      </c>
      <c r="H2178" s="12">
        <v>1284.2</v>
      </c>
      <c r="I2178" s="12" t="s">
        <v>10</v>
      </c>
    </row>
    <row r="2179" spans="1:9">
      <c r="A2179" s="12" t="s">
        <v>2195</v>
      </c>
      <c r="B2179" s="12" t="s">
        <v>12</v>
      </c>
      <c r="C2179" s="12" t="s">
        <v>29</v>
      </c>
      <c r="D2179" s="12" t="s">
        <v>12</v>
      </c>
      <c r="E2179" s="12" t="s">
        <v>23</v>
      </c>
      <c r="F2179" s="12">
        <v>72</v>
      </c>
      <c r="G2179" s="12">
        <v>102.65</v>
      </c>
      <c r="H2179" s="12">
        <v>7550.3</v>
      </c>
      <c r="I2179" s="12" t="s">
        <v>10</v>
      </c>
    </row>
    <row r="2180" spans="1:9">
      <c r="A2180" s="12" t="s">
        <v>2196</v>
      </c>
      <c r="B2180" s="12" t="s">
        <v>12</v>
      </c>
      <c r="C2180" s="12" t="s">
        <v>29</v>
      </c>
      <c r="D2180" s="12" t="s">
        <v>10</v>
      </c>
      <c r="E2180" s="12" t="s">
        <v>23</v>
      </c>
      <c r="F2180" s="12">
        <v>53</v>
      </c>
      <c r="G2180" s="12">
        <v>19.899999999999999</v>
      </c>
      <c r="H2180" s="12">
        <v>1110.05</v>
      </c>
      <c r="I2180" s="12" t="s">
        <v>10</v>
      </c>
    </row>
    <row r="2181" spans="1:9">
      <c r="A2181" s="12" t="s">
        <v>2197</v>
      </c>
      <c r="B2181" s="12" t="s">
        <v>12</v>
      </c>
      <c r="C2181" s="12" t="s">
        <v>15</v>
      </c>
      <c r="D2181" s="12" t="s">
        <v>10</v>
      </c>
      <c r="E2181" s="12" t="s">
        <v>13</v>
      </c>
      <c r="F2181" s="12">
        <v>5</v>
      </c>
      <c r="G2181" s="12">
        <v>19.55</v>
      </c>
      <c r="H2181" s="12">
        <v>99.6</v>
      </c>
      <c r="I2181" s="12" t="s">
        <v>10</v>
      </c>
    </row>
    <row r="2182" spans="1:9">
      <c r="A2182" s="12" t="s">
        <v>2198</v>
      </c>
      <c r="B2182" s="12" t="s">
        <v>12</v>
      </c>
      <c r="C2182" s="12" t="s">
        <v>29</v>
      </c>
      <c r="D2182" s="12" t="s">
        <v>12</v>
      </c>
      <c r="E2182" s="12" t="s">
        <v>23</v>
      </c>
      <c r="F2182" s="12">
        <v>71</v>
      </c>
      <c r="G2182" s="12">
        <v>95.5</v>
      </c>
      <c r="H2182" s="12">
        <v>6707.15</v>
      </c>
      <c r="I2182" s="12" t="s">
        <v>10</v>
      </c>
    </row>
    <row r="2183" spans="1:9">
      <c r="A2183" s="12" t="s">
        <v>2199</v>
      </c>
      <c r="B2183" s="12" t="s">
        <v>12</v>
      </c>
      <c r="C2183" s="12" t="s">
        <v>15</v>
      </c>
      <c r="D2183" s="12" t="s">
        <v>12</v>
      </c>
      <c r="E2183" s="12" t="s">
        <v>23</v>
      </c>
      <c r="F2183" s="12">
        <v>50</v>
      </c>
      <c r="G2183" s="12">
        <v>84.15</v>
      </c>
      <c r="H2183" s="12">
        <v>4164.3999999999996</v>
      </c>
      <c r="I2183" s="12" t="s">
        <v>10</v>
      </c>
    </row>
    <row r="2184" spans="1:9">
      <c r="A2184" s="12" t="s">
        <v>2200</v>
      </c>
      <c r="B2184" s="12" t="s">
        <v>12</v>
      </c>
      <c r="C2184" s="12" t="s">
        <v>29</v>
      </c>
      <c r="D2184" s="12" t="s">
        <v>12</v>
      </c>
      <c r="E2184" s="12" t="s">
        <v>13</v>
      </c>
      <c r="F2184" s="12">
        <v>56</v>
      </c>
      <c r="G2184" s="12">
        <v>103.2</v>
      </c>
      <c r="H2184" s="12">
        <v>5873.75</v>
      </c>
      <c r="I2184" s="12" t="s">
        <v>10</v>
      </c>
    </row>
    <row r="2185" spans="1:9">
      <c r="A2185" s="12" t="s">
        <v>2201</v>
      </c>
      <c r="B2185" s="12" t="s">
        <v>12</v>
      </c>
      <c r="C2185" s="12" t="s">
        <v>11</v>
      </c>
      <c r="D2185" s="12" t="s">
        <v>12</v>
      </c>
      <c r="E2185" s="12" t="s">
        <v>23</v>
      </c>
      <c r="F2185" s="12">
        <v>2</v>
      </c>
      <c r="G2185" s="12">
        <v>50.2</v>
      </c>
      <c r="H2185" s="12">
        <v>109.25</v>
      </c>
      <c r="I2185" s="12" t="s">
        <v>10</v>
      </c>
    </row>
    <row r="2186" spans="1:9">
      <c r="A2186" s="12" t="s">
        <v>2202</v>
      </c>
      <c r="B2186" s="12" t="s">
        <v>12</v>
      </c>
      <c r="C2186" s="12" t="s">
        <v>11</v>
      </c>
      <c r="D2186" s="12" t="s">
        <v>12</v>
      </c>
      <c r="E2186" s="12" t="s">
        <v>13</v>
      </c>
      <c r="F2186" s="12">
        <v>2</v>
      </c>
      <c r="G2186" s="12">
        <v>88.55</v>
      </c>
      <c r="H2186" s="12">
        <v>179.25</v>
      </c>
      <c r="I2186" s="12" t="s">
        <v>12</v>
      </c>
    </row>
    <row r="2187" spans="1:9">
      <c r="A2187" s="12" t="s">
        <v>2203</v>
      </c>
      <c r="B2187" s="12" t="s">
        <v>12</v>
      </c>
      <c r="C2187" s="12" t="s">
        <v>11</v>
      </c>
      <c r="D2187" s="12" t="s">
        <v>10</v>
      </c>
      <c r="E2187" s="12" t="s">
        <v>13</v>
      </c>
      <c r="F2187" s="12">
        <v>24</v>
      </c>
      <c r="G2187" s="12">
        <v>54.75</v>
      </c>
      <c r="H2187" s="12">
        <v>1338.15</v>
      </c>
      <c r="I2187" s="12" t="s">
        <v>12</v>
      </c>
    </row>
    <row r="2188" spans="1:9">
      <c r="A2188" s="12" t="s">
        <v>2204</v>
      </c>
      <c r="B2188" s="12" t="s">
        <v>12</v>
      </c>
      <c r="C2188" s="12" t="s">
        <v>29</v>
      </c>
      <c r="D2188" s="12" t="s">
        <v>10</v>
      </c>
      <c r="E2188" s="12" t="s">
        <v>23</v>
      </c>
      <c r="F2188" s="12">
        <v>46</v>
      </c>
      <c r="G2188" s="12">
        <v>19.95</v>
      </c>
      <c r="H2188" s="12">
        <v>862.4</v>
      </c>
      <c r="I2188" s="12" t="s">
        <v>10</v>
      </c>
    </row>
    <row r="2189" spans="1:9">
      <c r="A2189" s="12" t="s">
        <v>2205</v>
      </c>
      <c r="B2189" s="12" t="s">
        <v>12</v>
      </c>
      <c r="C2189" s="12" t="s">
        <v>29</v>
      </c>
      <c r="D2189" s="12" t="s">
        <v>12</v>
      </c>
      <c r="E2189" s="12" t="s">
        <v>13</v>
      </c>
      <c r="F2189" s="12">
        <v>71</v>
      </c>
      <c r="G2189" s="12">
        <v>116.25</v>
      </c>
      <c r="H2189" s="12">
        <v>8564.75</v>
      </c>
      <c r="I2189" s="12" t="s">
        <v>10</v>
      </c>
    </row>
    <row r="2190" spans="1:9">
      <c r="A2190" s="12" t="s">
        <v>2206</v>
      </c>
      <c r="B2190" s="12" t="s">
        <v>10</v>
      </c>
      <c r="C2190" s="12" t="s">
        <v>11</v>
      </c>
      <c r="D2190" s="12" t="s">
        <v>12</v>
      </c>
      <c r="E2190" s="12" t="s">
        <v>13</v>
      </c>
      <c r="F2190" s="12">
        <v>29</v>
      </c>
      <c r="G2190" s="12">
        <v>31.2</v>
      </c>
      <c r="H2190" s="12">
        <v>926.2</v>
      </c>
      <c r="I2190" s="12" t="s">
        <v>10</v>
      </c>
    </row>
    <row r="2191" spans="1:9">
      <c r="A2191" s="12" t="s">
        <v>2207</v>
      </c>
      <c r="B2191" s="12" t="s">
        <v>12</v>
      </c>
      <c r="C2191" s="12" t="s">
        <v>29</v>
      </c>
      <c r="D2191" s="12" t="s">
        <v>10</v>
      </c>
      <c r="E2191" s="12" t="s">
        <v>19</v>
      </c>
      <c r="F2191" s="12">
        <v>69</v>
      </c>
      <c r="G2191" s="12">
        <v>24.45</v>
      </c>
      <c r="H2191" s="12">
        <v>1718.2</v>
      </c>
      <c r="I2191" s="12" t="s">
        <v>10</v>
      </c>
    </row>
    <row r="2192" spans="1:9">
      <c r="A2192" s="12" t="s">
        <v>2208</v>
      </c>
      <c r="B2192" s="12" t="s">
        <v>12</v>
      </c>
      <c r="C2192" s="12" t="s">
        <v>29</v>
      </c>
      <c r="D2192" s="12" t="s">
        <v>10</v>
      </c>
      <c r="E2192" s="12" t="s">
        <v>23</v>
      </c>
      <c r="F2192" s="12">
        <v>71</v>
      </c>
      <c r="G2192" s="12">
        <v>84.2</v>
      </c>
      <c r="H2192" s="12">
        <v>5956.85</v>
      </c>
      <c r="I2192" s="12" t="s">
        <v>10</v>
      </c>
    </row>
    <row r="2193" spans="1:9">
      <c r="A2193" s="12" t="s">
        <v>2209</v>
      </c>
      <c r="B2193" s="12" t="s">
        <v>12</v>
      </c>
      <c r="C2193" s="12" t="s">
        <v>11</v>
      </c>
      <c r="D2193" s="12" t="s">
        <v>12</v>
      </c>
      <c r="E2193" s="12" t="s">
        <v>13</v>
      </c>
      <c r="F2193" s="12">
        <v>1</v>
      </c>
      <c r="G2193" s="12">
        <v>91.3</v>
      </c>
      <c r="H2193" s="12">
        <v>91.3</v>
      </c>
      <c r="I2193" s="12" t="s">
        <v>12</v>
      </c>
    </row>
    <row r="2194" spans="1:9">
      <c r="A2194" s="12" t="s">
        <v>2210</v>
      </c>
      <c r="B2194" s="12" t="s">
        <v>12</v>
      </c>
      <c r="C2194" s="12" t="s">
        <v>29</v>
      </c>
      <c r="D2194" s="12" t="s">
        <v>12</v>
      </c>
      <c r="E2194" s="12" t="s">
        <v>19</v>
      </c>
      <c r="F2194" s="12">
        <v>56</v>
      </c>
      <c r="G2194" s="12">
        <v>85.65</v>
      </c>
      <c r="H2194" s="12">
        <v>4824.45</v>
      </c>
      <c r="I2194" s="12" t="s">
        <v>10</v>
      </c>
    </row>
    <row r="2195" spans="1:9">
      <c r="A2195" s="12" t="s">
        <v>2211</v>
      </c>
      <c r="B2195" s="12" t="s">
        <v>12</v>
      </c>
      <c r="C2195" s="12" t="s">
        <v>15</v>
      </c>
      <c r="D2195" s="12" t="s">
        <v>12</v>
      </c>
      <c r="E2195" s="12" t="s">
        <v>16</v>
      </c>
      <c r="F2195" s="12">
        <v>56</v>
      </c>
      <c r="G2195" s="12">
        <v>21.2</v>
      </c>
      <c r="H2195" s="12">
        <v>1238.6500000000001</v>
      </c>
      <c r="I2195" s="12" t="s">
        <v>10</v>
      </c>
    </row>
    <row r="2196" spans="1:9">
      <c r="A2196" s="12" t="s">
        <v>2212</v>
      </c>
      <c r="B2196" s="12" t="s">
        <v>12</v>
      </c>
      <c r="C2196" s="12" t="s">
        <v>11</v>
      </c>
      <c r="D2196" s="12" t="s">
        <v>12</v>
      </c>
      <c r="E2196" s="12" t="s">
        <v>13</v>
      </c>
      <c r="F2196" s="12">
        <v>1</v>
      </c>
      <c r="G2196" s="12">
        <v>79.5</v>
      </c>
      <c r="H2196" s="12">
        <v>79.5</v>
      </c>
      <c r="I2196" s="12" t="s">
        <v>12</v>
      </c>
    </row>
    <row r="2197" spans="1:9">
      <c r="A2197" s="12" t="s">
        <v>2213</v>
      </c>
      <c r="B2197" s="12" t="s">
        <v>12</v>
      </c>
      <c r="C2197" s="12" t="s">
        <v>15</v>
      </c>
      <c r="D2197" s="12" t="s">
        <v>10</v>
      </c>
      <c r="E2197" s="12" t="s">
        <v>16</v>
      </c>
      <c r="F2197" s="12">
        <v>28</v>
      </c>
      <c r="G2197" s="12">
        <v>25.55</v>
      </c>
      <c r="H2197" s="12">
        <v>672.2</v>
      </c>
      <c r="I2197" s="12" t="s">
        <v>10</v>
      </c>
    </row>
    <row r="2198" spans="1:9">
      <c r="A2198" s="12" t="s">
        <v>2214</v>
      </c>
      <c r="B2198" s="12" t="s">
        <v>12</v>
      </c>
      <c r="C2198" s="12" t="s">
        <v>11</v>
      </c>
      <c r="D2198" s="12" t="s">
        <v>10</v>
      </c>
      <c r="E2198" s="12" t="s">
        <v>16</v>
      </c>
      <c r="F2198" s="12">
        <v>19</v>
      </c>
      <c r="G2198" s="12">
        <v>20.2</v>
      </c>
      <c r="H2198" s="12">
        <v>382.2</v>
      </c>
      <c r="I2198" s="12" t="s">
        <v>10</v>
      </c>
    </row>
    <row r="2199" spans="1:9">
      <c r="A2199" s="12" t="s">
        <v>2215</v>
      </c>
      <c r="B2199" s="12" t="s">
        <v>12</v>
      </c>
      <c r="C2199" s="12" t="s">
        <v>11</v>
      </c>
      <c r="D2199" s="12" t="s">
        <v>10</v>
      </c>
      <c r="E2199" s="12" t="s">
        <v>13</v>
      </c>
      <c r="F2199" s="12">
        <v>66</v>
      </c>
      <c r="G2199" s="12">
        <v>63.85</v>
      </c>
      <c r="H2199" s="12">
        <v>4264.6000000000004</v>
      </c>
      <c r="I2199" s="12" t="s">
        <v>10</v>
      </c>
    </row>
    <row r="2200" spans="1:9">
      <c r="A2200" s="12" t="s">
        <v>2216</v>
      </c>
      <c r="B2200" s="12" t="s">
        <v>12</v>
      </c>
      <c r="C2200" s="12" t="s">
        <v>15</v>
      </c>
      <c r="D2200" s="12" t="s">
        <v>12</v>
      </c>
      <c r="E2200" s="12" t="s">
        <v>16</v>
      </c>
      <c r="F2200" s="12">
        <v>17</v>
      </c>
      <c r="G2200" s="12">
        <v>61.95</v>
      </c>
      <c r="H2200" s="12">
        <v>1070.7</v>
      </c>
      <c r="I2200" s="12" t="s">
        <v>10</v>
      </c>
    </row>
    <row r="2201" spans="1:9">
      <c r="A2201" s="12" t="s">
        <v>2217</v>
      </c>
      <c r="B2201" s="12" t="s">
        <v>12</v>
      </c>
      <c r="C2201" s="12" t="s">
        <v>29</v>
      </c>
      <c r="D2201" s="12" t="s">
        <v>10</v>
      </c>
      <c r="E2201" s="12" t="s">
        <v>16</v>
      </c>
      <c r="F2201" s="12">
        <v>52</v>
      </c>
      <c r="G2201" s="12">
        <v>25.75</v>
      </c>
      <c r="H2201" s="12">
        <v>1345.85</v>
      </c>
      <c r="I2201" s="12" t="s">
        <v>10</v>
      </c>
    </row>
    <row r="2202" spans="1:9">
      <c r="A2202" s="12" t="s">
        <v>2218</v>
      </c>
      <c r="B2202" s="12" t="s">
        <v>12</v>
      </c>
      <c r="C2202" s="12" t="s">
        <v>15</v>
      </c>
      <c r="D2202" s="12" t="s">
        <v>10</v>
      </c>
      <c r="E2202" s="12" t="s">
        <v>13</v>
      </c>
      <c r="F2202" s="12">
        <v>19</v>
      </c>
      <c r="G2202" s="12">
        <v>58.2</v>
      </c>
      <c r="H2202" s="12">
        <v>1045.25</v>
      </c>
      <c r="I2202" s="12" t="s">
        <v>10</v>
      </c>
    </row>
    <row r="2203" spans="1:9">
      <c r="A2203" s="12" t="s">
        <v>2219</v>
      </c>
      <c r="B2203" s="12" t="s">
        <v>12</v>
      </c>
      <c r="C2203" s="12" t="s">
        <v>15</v>
      </c>
      <c r="D2203" s="12" t="s">
        <v>10</v>
      </c>
      <c r="E2203" s="12" t="s">
        <v>19</v>
      </c>
      <c r="F2203" s="12">
        <v>36</v>
      </c>
      <c r="G2203" s="12">
        <v>85.85</v>
      </c>
      <c r="H2203" s="12">
        <v>3003.55</v>
      </c>
      <c r="I2203" s="12" t="s">
        <v>10</v>
      </c>
    </row>
    <row r="2204" spans="1:9">
      <c r="A2204" s="12" t="s">
        <v>2220</v>
      </c>
      <c r="B2204" s="12" t="s">
        <v>12</v>
      </c>
      <c r="C2204" s="12" t="s">
        <v>11</v>
      </c>
      <c r="D2204" s="12" t="s">
        <v>12</v>
      </c>
      <c r="E2204" s="12" t="s">
        <v>16</v>
      </c>
      <c r="F2204" s="12">
        <v>7</v>
      </c>
      <c r="G2204" s="12">
        <v>70.099999999999994</v>
      </c>
      <c r="H2204" s="12">
        <v>467.55</v>
      </c>
      <c r="I2204" s="12" t="s">
        <v>12</v>
      </c>
    </row>
    <row r="2205" spans="1:9">
      <c r="A2205" s="12" t="s">
        <v>2221</v>
      </c>
      <c r="B2205" s="12" t="s">
        <v>12</v>
      </c>
      <c r="C2205" s="12" t="s">
        <v>15</v>
      </c>
      <c r="D2205" s="12" t="s">
        <v>12</v>
      </c>
      <c r="E2205" s="12" t="s">
        <v>23</v>
      </c>
      <c r="F2205" s="12">
        <v>72</v>
      </c>
      <c r="G2205" s="12">
        <v>104.9</v>
      </c>
      <c r="H2205" s="12">
        <v>7537.5</v>
      </c>
      <c r="I2205" s="12" t="s">
        <v>10</v>
      </c>
    </row>
    <row r="2206" spans="1:9">
      <c r="A2206" s="12" t="s">
        <v>2222</v>
      </c>
      <c r="B2206" s="12" t="s">
        <v>12</v>
      </c>
      <c r="C2206" s="12" t="s">
        <v>15</v>
      </c>
      <c r="D2206" s="12" t="s">
        <v>12</v>
      </c>
      <c r="E2206" s="12" t="s">
        <v>13</v>
      </c>
      <c r="F2206" s="12">
        <v>67</v>
      </c>
      <c r="G2206" s="12">
        <v>111.3</v>
      </c>
      <c r="H2206" s="12">
        <v>7482.1</v>
      </c>
      <c r="I2206" s="12" t="s">
        <v>12</v>
      </c>
    </row>
    <row r="2207" spans="1:9">
      <c r="A2207" s="12" t="s">
        <v>2223</v>
      </c>
      <c r="B2207" s="12" t="s">
        <v>12</v>
      </c>
      <c r="C2207" s="12" t="s">
        <v>15</v>
      </c>
      <c r="D2207" s="12" t="s">
        <v>12</v>
      </c>
      <c r="E2207" s="12" t="s">
        <v>13</v>
      </c>
      <c r="F2207" s="12">
        <v>34</v>
      </c>
      <c r="G2207" s="12">
        <v>99.85</v>
      </c>
      <c r="H2207" s="12">
        <v>3343.15</v>
      </c>
      <c r="I2207" s="12" t="s">
        <v>10</v>
      </c>
    </row>
    <row r="2208" spans="1:9">
      <c r="A2208" s="12" t="s">
        <v>2224</v>
      </c>
      <c r="B2208" s="12" t="s">
        <v>12</v>
      </c>
      <c r="C2208" s="12" t="s">
        <v>11</v>
      </c>
      <c r="D2208" s="12" t="s">
        <v>12</v>
      </c>
      <c r="E2208" s="12" t="s">
        <v>19</v>
      </c>
      <c r="F2208" s="12">
        <v>57</v>
      </c>
      <c r="G2208" s="12">
        <v>95.25</v>
      </c>
      <c r="H2208" s="12">
        <v>5427.05</v>
      </c>
      <c r="I2208" s="12" t="s">
        <v>12</v>
      </c>
    </row>
    <row r="2209" spans="1:9">
      <c r="A2209" s="12" t="s">
        <v>2225</v>
      </c>
      <c r="B2209" s="12" t="s">
        <v>12</v>
      </c>
      <c r="C2209" s="12" t="s">
        <v>11</v>
      </c>
      <c r="D2209" s="12" t="s">
        <v>12</v>
      </c>
      <c r="E2209" s="12" t="s">
        <v>13</v>
      </c>
      <c r="F2209" s="12">
        <v>7</v>
      </c>
      <c r="G2209" s="12">
        <v>86.25</v>
      </c>
      <c r="H2209" s="12">
        <v>587.1</v>
      </c>
      <c r="I2209" s="12" t="s">
        <v>12</v>
      </c>
    </row>
    <row r="2210" spans="1:9">
      <c r="A2210" s="12" t="s">
        <v>2226</v>
      </c>
      <c r="B2210" s="12" t="s">
        <v>12</v>
      </c>
      <c r="C2210" s="12" t="s">
        <v>11</v>
      </c>
      <c r="D2210" s="12" t="s">
        <v>12</v>
      </c>
      <c r="E2210" s="12" t="s">
        <v>13</v>
      </c>
      <c r="F2210" s="12">
        <v>1</v>
      </c>
      <c r="G2210" s="12">
        <v>100.8</v>
      </c>
      <c r="H2210" s="12">
        <v>100.8</v>
      </c>
      <c r="I2210" s="12" t="s">
        <v>12</v>
      </c>
    </row>
    <row r="2211" spans="1:9">
      <c r="A2211" s="12" t="s">
        <v>2227</v>
      </c>
      <c r="B2211" s="12" t="s">
        <v>12</v>
      </c>
      <c r="C2211" s="12" t="s">
        <v>11</v>
      </c>
      <c r="D2211" s="12" t="s">
        <v>12</v>
      </c>
      <c r="E2211" s="12" t="s">
        <v>19</v>
      </c>
      <c r="F2211" s="12">
        <v>8</v>
      </c>
      <c r="G2211" s="12">
        <v>19.55</v>
      </c>
      <c r="H2211" s="12">
        <v>161.15</v>
      </c>
      <c r="I2211" s="12" t="s">
        <v>10</v>
      </c>
    </row>
    <row r="2212" spans="1:9">
      <c r="A2212" s="12" t="s">
        <v>2228</v>
      </c>
      <c r="B2212" s="12" t="s">
        <v>12</v>
      </c>
      <c r="C2212" s="12" t="s">
        <v>29</v>
      </c>
      <c r="D2212" s="12" t="s">
        <v>10</v>
      </c>
      <c r="E2212" s="12" t="s">
        <v>13</v>
      </c>
      <c r="F2212" s="12">
        <v>69</v>
      </c>
      <c r="G2212" s="12">
        <v>104</v>
      </c>
      <c r="H2212" s="12">
        <v>7028.5</v>
      </c>
      <c r="I2212" s="12" t="s">
        <v>10</v>
      </c>
    </row>
    <row r="2213" spans="1:9">
      <c r="A2213" s="12" t="s">
        <v>2229</v>
      </c>
      <c r="B2213" s="12" t="s">
        <v>12</v>
      </c>
      <c r="C2213" s="12" t="s">
        <v>15</v>
      </c>
      <c r="D2213" s="12" t="s">
        <v>12</v>
      </c>
      <c r="E2213" s="12" t="s">
        <v>16</v>
      </c>
      <c r="F2213" s="12">
        <v>50</v>
      </c>
      <c r="G2213" s="12">
        <v>104.4</v>
      </c>
      <c r="H2213" s="12">
        <v>5232.8999999999996</v>
      </c>
      <c r="I2213" s="12" t="s">
        <v>10</v>
      </c>
    </row>
    <row r="2214" spans="1:9">
      <c r="A2214" s="12" t="s">
        <v>2230</v>
      </c>
      <c r="B2214" s="12" t="s">
        <v>12</v>
      </c>
      <c r="C2214" s="12" t="s">
        <v>15</v>
      </c>
      <c r="D2214" s="12" t="s">
        <v>10</v>
      </c>
      <c r="E2214" s="12" t="s">
        <v>16</v>
      </c>
      <c r="F2214" s="12">
        <v>10</v>
      </c>
      <c r="G2214" s="12">
        <v>19.5</v>
      </c>
      <c r="H2214" s="12">
        <v>225.85</v>
      </c>
      <c r="I2214" s="12" t="s">
        <v>10</v>
      </c>
    </row>
    <row r="2215" spans="1:9">
      <c r="A2215" s="12" t="s">
        <v>2231</v>
      </c>
      <c r="B2215" s="12" t="s">
        <v>12</v>
      </c>
      <c r="C2215" s="12" t="s">
        <v>29</v>
      </c>
      <c r="D2215" s="12" t="s">
        <v>10</v>
      </c>
      <c r="E2215" s="12" t="s">
        <v>23</v>
      </c>
      <c r="F2215" s="12">
        <v>12</v>
      </c>
      <c r="G2215" s="12">
        <v>25.25</v>
      </c>
      <c r="H2215" s="12">
        <v>274.7</v>
      </c>
      <c r="I2215" s="12" t="s">
        <v>10</v>
      </c>
    </row>
    <row r="2216" spans="1:9">
      <c r="A2216" s="12" t="s">
        <v>2232</v>
      </c>
      <c r="B2216" s="12" t="s">
        <v>12</v>
      </c>
      <c r="C2216" s="12" t="s">
        <v>11</v>
      </c>
      <c r="D2216" s="12" t="s">
        <v>12</v>
      </c>
      <c r="E2216" s="12" t="s">
        <v>13</v>
      </c>
      <c r="F2216" s="12">
        <v>14</v>
      </c>
      <c r="G2216" s="12">
        <v>86.3</v>
      </c>
      <c r="H2216" s="12">
        <v>1180.95</v>
      </c>
      <c r="I2216" s="12" t="s">
        <v>12</v>
      </c>
    </row>
    <row r="2217" spans="1:9">
      <c r="A2217" s="12" t="s">
        <v>2233</v>
      </c>
      <c r="B2217" s="12" t="s">
        <v>10</v>
      </c>
      <c r="C2217" s="12" t="s">
        <v>29</v>
      </c>
      <c r="D2217" s="12" t="s">
        <v>12</v>
      </c>
      <c r="E2217" s="12" t="s">
        <v>19</v>
      </c>
      <c r="F2217" s="12">
        <v>70</v>
      </c>
      <c r="G2217" s="12">
        <v>49.85</v>
      </c>
      <c r="H2217" s="12">
        <v>3370.2</v>
      </c>
      <c r="I2217" s="12" t="s">
        <v>10</v>
      </c>
    </row>
    <row r="2218" spans="1:9">
      <c r="A2218" s="12" t="s">
        <v>2234</v>
      </c>
      <c r="B2218" s="12" t="s">
        <v>12</v>
      </c>
      <c r="C2218" s="12" t="s">
        <v>11</v>
      </c>
      <c r="D2218" s="12" t="s">
        <v>12</v>
      </c>
      <c r="E2218" s="12" t="s">
        <v>19</v>
      </c>
      <c r="F2218" s="12">
        <v>64</v>
      </c>
      <c r="G2218" s="12">
        <v>108.95</v>
      </c>
      <c r="H2218" s="12">
        <v>7111.3</v>
      </c>
      <c r="I2218" s="12" t="s">
        <v>10</v>
      </c>
    </row>
    <row r="2219" spans="1:9">
      <c r="A2219" s="12" t="s">
        <v>2235</v>
      </c>
      <c r="B2219" s="12" t="s">
        <v>12</v>
      </c>
      <c r="C2219" s="12" t="s">
        <v>29</v>
      </c>
      <c r="D2219" s="12" t="s">
        <v>10</v>
      </c>
      <c r="E2219" s="12" t="s">
        <v>23</v>
      </c>
      <c r="F2219" s="12">
        <v>66</v>
      </c>
      <c r="G2219" s="12">
        <v>89.9</v>
      </c>
      <c r="H2219" s="12">
        <v>5958.85</v>
      </c>
      <c r="I2219" s="12" t="s">
        <v>10</v>
      </c>
    </row>
    <row r="2220" spans="1:9">
      <c r="A2220" s="12" t="s">
        <v>2236</v>
      </c>
      <c r="B2220" s="12" t="s">
        <v>12</v>
      </c>
      <c r="C2220" s="12" t="s">
        <v>29</v>
      </c>
      <c r="D2220" s="12" t="s">
        <v>12</v>
      </c>
      <c r="E2220" s="12" t="s">
        <v>23</v>
      </c>
      <c r="F2220" s="12">
        <v>71</v>
      </c>
      <c r="G2220" s="12">
        <v>82</v>
      </c>
      <c r="H2220" s="12">
        <v>5999.85</v>
      </c>
      <c r="I2220" s="12" t="s">
        <v>10</v>
      </c>
    </row>
    <row r="2221" spans="1:9">
      <c r="A2221" s="12" t="s">
        <v>2237</v>
      </c>
      <c r="B2221" s="12" t="s">
        <v>12</v>
      </c>
      <c r="C2221" s="12" t="s">
        <v>11</v>
      </c>
      <c r="D2221" s="12" t="s">
        <v>10</v>
      </c>
      <c r="E2221" s="12" t="s">
        <v>13</v>
      </c>
      <c r="F2221" s="12">
        <v>20</v>
      </c>
      <c r="G2221" s="12">
        <v>89.95</v>
      </c>
      <c r="H2221" s="12">
        <v>1648.45</v>
      </c>
      <c r="I2221" s="12" t="s">
        <v>10</v>
      </c>
    </row>
    <row r="2222" spans="1:9">
      <c r="A2222" s="12" t="s">
        <v>2238</v>
      </c>
      <c r="B2222" s="12" t="s">
        <v>12</v>
      </c>
      <c r="C2222" s="12" t="s">
        <v>29</v>
      </c>
      <c r="D2222" s="12" t="s">
        <v>12</v>
      </c>
      <c r="E2222" s="12" t="s">
        <v>19</v>
      </c>
      <c r="F2222" s="12">
        <v>72</v>
      </c>
      <c r="G2222" s="12">
        <v>79.349999999999994</v>
      </c>
      <c r="H2222" s="12">
        <v>5753.25</v>
      </c>
      <c r="I2222" s="12" t="s">
        <v>10</v>
      </c>
    </row>
    <row r="2223" spans="1:9">
      <c r="A2223" s="12" t="s">
        <v>2239</v>
      </c>
      <c r="B2223" s="12" t="s">
        <v>12</v>
      </c>
      <c r="C2223" s="12" t="s">
        <v>29</v>
      </c>
      <c r="D2223" s="12" t="s">
        <v>10</v>
      </c>
      <c r="E2223" s="12" t="s">
        <v>23</v>
      </c>
      <c r="F2223" s="12">
        <v>71</v>
      </c>
      <c r="G2223" s="12">
        <v>64.05</v>
      </c>
      <c r="H2223" s="12">
        <v>4492.8999999999996</v>
      </c>
      <c r="I2223" s="12" t="s">
        <v>10</v>
      </c>
    </row>
    <row r="2224" spans="1:9">
      <c r="A2224" s="12" t="s">
        <v>2240</v>
      </c>
      <c r="B2224" s="12" t="s">
        <v>12</v>
      </c>
      <c r="C2224" s="12" t="s">
        <v>11</v>
      </c>
      <c r="D2224" s="12" t="s">
        <v>12</v>
      </c>
      <c r="E2224" s="12" t="s">
        <v>23</v>
      </c>
      <c r="F2224" s="12">
        <v>38</v>
      </c>
      <c r="G2224" s="12">
        <v>101.15</v>
      </c>
      <c r="H2224" s="12">
        <v>3956.7</v>
      </c>
      <c r="I2224" s="12" t="s">
        <v>10</v>
      </c>
    </row>
    <row r="2225" spans="1:9">
      <c r="A2225" s="12" t="s">
        <v>2241</v>
      </c>
      <c r="B2225" s="12" t="s">
        <v>12</v>
      </c>
      <c r="C2225" s="12" t="s">
        <v>11</v>
      </c>
      <c r="D2225" s="12" t="s">
        <v>12</v>
      </c>
      <c r="E2225" s="12" t="s">
        <v>13</v>
      </c>
      <c r="F2225" s="12">
        <v>28</v>
      </c>
      <c r="G2225" s="12">
        <v>89.95</v>
      </c>
      <c r="H2225" s="12">
        <v>2625.55</v>
      </c>
      <c r="I2225" s="12" t="s">
        <v>12</v>
      </c>
    </row>
    <row r="2226" spans="1:9">
      <c r="A2226" s="12" t="s">
        <v>2242</v>
      </c>
      <c r="B2226" s="12" t="s">
        <v>12</v>
      </c>
      <c r="C2226" s="12" t="s">
        <v>11</v>
      </c>
      <c r="D2226" s="12" t="s">
        <v>12</v>
      </c>
      <c r="E2226" s="12" t="s">
        <v>13</v>
      </c>
      <c r="F2226" s="12">
        <v>17</v>
      </c>
      <c r="G2226" s="12">
        <v>76.45</v>
      </c>
      <c r="H2226" s="12">
        <v>1233.4000000000001</v>
      </c>
      <c r="I2226" s="12" t="s">
        <v>12</v>
      </c>
    </row>
    <row r="2227" spans="1:9">
      <c r="A2227" s="12" t="s">
        <v>2243</v>
      </c>
      <c r="B2227" s="12" t="s">
        <v>10</v>
      </c>
      <c r="C2227" s="12" t="s">
        <v>15</v>
      </c>
      <c r="D2227" s="12" t="s">
        <v>12</v>
      </c>
      <c r="E2227" s="12" t="s">
        <v>13</v>
      </c>
      <c r="F2227" s="12">
        <v>33</v>
      </c>
      <c r="G2227" s="12">
        <v>39.1</v>
      </c>
      <c r="H2227" s="12">
        <v>1309</v>
      </c>
      <c r="I2227" s="12" t="s">
        <v>10</v>
      </c>
    </row>
    <row r="2228" spans="1:9">
      <c r="A2228" s="12" t="s">
        <v>2244</v>
      </c>
      <c r="B2228" s="12" t="s">
        <v>10</v>
      </c>
      <c r="C2228" s="12" t="s">
        <v>29</v>
      </c>
      <c r="D2228" s="12" t="s">
        <v>10</v>
      </c>
      <c r="E2228" s="12" t="s">
        <v>16</v>
      </c>
      <c r="F2228" s="12">
        <v>23</v>
      </c>
      <c r="G2228" s="12">
        <v>34.6</v>
      </c>
      <c r="H2228" s="12">
        <v>813.45</v>
      </c>
      <c r="I2228" s="12" t="s">
        <v>10</v>
      </c>
    </row>
    <row r="2229" spans="1:9">
      <c r="A2229" s="12" t="s">
        <v>2245</v>
      </c>
      <c r="B2229" s="12" t="s">
        <v>12</v>
      </c>
      <c r="C2229" s="12" t="s">
        <v>15</v>
      </c>
      <c r="D2229" s="12" t="s">
        <v>12</v>
      </c>
      <c r="E2229" s="12" t="s">
        <v>13</v>
      </c>
      <c r="F2229" s="12">
        <v>58</v>
      </c>
      <c r="G2229" s="12">
        <v>19.55</v>
      </c>
      <c r="H2229" s="12">
        <v>1108.8</v>
      </c>
      <c r="I2229" s="12" t="s">
        <v>10</v>
      </c>
    </row>
    <row r="2230" spans="1:9">
      <c r="A2230" s="12" t="s">
        <v>2246</v>
      </c>
      <c r="B2230" s="12" t="s">
        <v>12</v>
      </c>
      <c r="C2230" s="12" t="s">
        <v>29</v>
      </c>
      <c r="D2230" s="12" t="s">
        <v>12</v>
      </c>
      <c r="E2230" s="12" t="s">
        <v>19</v>
      </c>
      <c r="F2230" s="12">
        <v>70</v>
      </c>
      <c r="G2230" s="12">
        <v>104.45</v>
      </c>
      <c r="H2230" s="12">
        <v>7349.35</v>
      </c>
      <c r="I2230" s="12" t="s">
        <v>10</v>
      </c>
    </row>
    <row r="2231" spans="1:9">
      <c r="A2231" s="12" t="s">
        <v>2247</v>
      </c>
      <c r="B2231" s="12" t="s">
        <v>12</v>
      </c>
      <c r="C2231" s="12" t="s">
        <v>11</v>
      </c>
      <c r="D2231" s="12" t="s">
        <v>10</v>
      </c>
      <c r="E2231" s="12" t="s">
        <v>13</v>
      </c>
      <c r="F2231" s="12">
        <v>4</v>
      </c>
      <c r="G2231" s="12">
        <v>70.5</v>
      </c>
      <c r="H2231" s="12">
        <v>294.2</v>
      </c>
      <c r="I2231" s="12" t="s">
        <v>10</v>
      </c>
    </row>
    <row r="2232" spans="1:9">
      <c r="A2232" s="12" t="s">
        <v>2248</v>
      </c>
      <c r="B2232" s="12" t="s">
        <v>12</v>
      </c>
      <c r="C2232" s="12" t="s">
        <v>29</v>
      </c>
      <c r="D2232" s="12" t="s">
        <v>10</v>
      </c>
      <c r="E2232" s="12" t="s">
        <v>16</v>
      </c>
      <c r="F2232" s="12">
        <v>45</v>
      </c>
      <c r="G2232" s="12">
        <v>20.350000000000001</v>
      </c>
      <c r="H2232" s="12">
        <v>929.2</v>
      </c>
      <c r="I2232" s="12" t="s">
        <v>10</v>
      </c>
    </row>
    <row r="2233" spans="1:9">
      <c r="A2233" s="12" t="s">
        <v>2249</v>
      </c>
      <c r="B2233" s="12" t="s">
        <v>12</v>
      </c>
      <c r="C2233" s="12" t="s">
        <v>11</v>
      </c>
      <c r="D2233" s="12" t="s">
        <v>12</v>
      </c>
      <c r="E2233" s="12" t="s">
        <v>13</v>
      </c>
      <c r="F2233" s="12">
        <v>10</v>
      </c>
      <c r="G2233" s="12">
        <v>70</v>
      </c>
      <c r="H2233" s="12">
        <v>740</v>
      </c>
      <c r="I2233" s="12" t="s">
        <v>12</v>
      </c>
    </row>
    <row r="2234" spans="1:9">
      <c r="A2234" s="12" t="s">
        <v>2250</v>
      </c>
      <c r="B2234" s="12" t="s">
        <v>12</v>
      </c>
      <c r="C2234" s="12" t="s">
        <v>29</v>
      </c>
      <c r="D2234" s="12" t="s">
        <v>10</v>
      </c>
      <c r="E2234" s="12" t="s">
        <v>23</v>
      </c>
      <c r="F2234" s="12">
        <v>36</v>
      </c>
      <c r="G2234" s="12">
        <v>19.45</v>
      </c>
      <c r="H2234" s="12">
        <v>754.5</v>
      </c>
      <c r="I2234" s="12" t="s">
        <v>10</v>
      </c>
    </row>
    <row r="2235" spans="1:9">
      <c r="A2235" s="12" t="s">
        <v>2251</v>
      </c>
      <c r="B2235" s="12" t="s">
        <v>12</v>
      </c>
      <c r="C2235" s="12" t="s">
        <v>11</v>
      </c>
      <c r="D2235" s="12" t="s">
        <v>12</v>
      </c>
      <c r="E2235" s="12" t="s">
        <v>16</v>
      </c>
      <c r="F2235" s="12">
        <v>54</v>
      </c>
      <c r="G2235" s="12">
        <v>69.900000000000006</v>
      </c>
      <c r="H2235" s="12">
        <v>3883.3</v>
      </c>
      <c r="I2235" s="12" t="s">
        <v>10</v>
      </c>
    </row>
    <row r="2236" spans="1:9">
      <c r="A2236" s="12" t="s">
        <v>2252</v>
      </c>
      <c r="B2236" s="12" t="s">
        <v>12</v>
      </c>
      <c r="C2236" s="12" t="s">
        <v>29</v>
      </c>
      <c r="D2236" s="12" t="s">
        <v>10</v>
      </c>
      <c r="E2236" s="12" t="s">
        <v>16</v>
      </c>
      <c r="F2236" s="12">
        <v>23</v>
      </c>
      <c r="G2236" s="12">
        <v>59.7</v>
      </c>
      <c r="H2236" s="12">
        <v>1414.2</v>
      </c>
      <c r="I2236" s="12" t="s">
        <v>10</v>
      </c>
    </row>
    <row r="2237" spans="1:9">
      <c r="A2237" s="12" t="s">
        <v>2253</v>
      </c>
      <c r="B2237" s="12" t="s">
        <v>12</v>
      </c>
      <c r="C2237" s="12" t="s">
        <v>15</v>
      </c>
      <c r="D2237" s="12" t="s">
        <v>12</v>
      </c>
      <c r="E2237" s="12" t="s">
        <v>23</v>
      </c>
      <c r="F2237" s="12">
        <v>41</v>
      </c>
      <c r="G2237" s="12">
        <v>78.349999999999994</v>
      </c>
      <c r="H2237" s="12">
        <v>3211.2</v>
      </c>
      <c r="I2237" s="12" t="s">
        <v>10</v>
      </c>
    </row>
    <row r="2238" spans="1:9">
      <c r="A2238" s="12" t="s">
        <v>2254</v>
      </c>
      <c r="B2238" s="12" t="s">
        <v>12</v>
      </c>
      <c r="C2238" s="12" t="s">
        <v>11</v>
      </c>
      <c r="D2238" s="12" t="s">
        <v>12</v>
      </c>
      <c r="E2238" s="12" t="s">
        <v>16</v>
      </c>
      <c r="F2238" s="12">
        <v>5</v>
      </c>
      <c r="G2238" s="12">
        <v>71.45</v>
      </c>
      <c r="H2238" s="12">
        <v>371.6</v>
      </c>
      <c r="I2238" s="12" t="s">
        <v>10</v>
      </c>
    </row>
    <row r="2239" spans="1:9">
      <c r="A2239" s="12" t="s">
        <v>2255</v>
      </c>
      <c r="B2239" s="12" t="s">
        <v>10</v>
      </c>
      <c r="C2239" s="12" t="s">
        <v>15</v>
      </c>
      <c r="D2239" s="12" t="s">
        <v>12</v>
      </c>
      <c r="E2239" s="12" t="s">
        <v>23</v>
      </c>
      <c r="F2239" s="12">
        <v>27</v>
      </c>
      <c r="G2239" s="12">
        <v>45.85</v>
      </c>
      <c r="H2239" s="12">
        <v>1246.4000000000001</v>
      </c>
      <c r="I2239" s="12" t="s">
        <v>10</v>
      </c>
    </row>
    <row r="2240" spans="1:9">
      <c r="A2240" s="12" t="s">
        <v>2256</v>
      </c>
      <c r="B2240" s="12" t="s">
        <v>12</v>
      </c>
      <c r="C2240" s="12" t="s">
        <v>11</v>
      </c>
      <c r="D2240" s="12" t="s">
        <v>12</v>
      </c>
      <c r="E2240" s="12" t="s">
        <v>13</v>
      </c>
      <c r="F2240" s="12">
        <v>1</v>
      </c>
      <c r="G2240" s="12">
        <v>95.85</v>
      </c>
      <c r="H2240" s="12">
        <v>95.85</v>
      </c>
      <c r="I2240" s="12" t="s">
        <v>10</v>
      </c>
    </row>
    <row r="2241" spans="1:9">
      <c r="A2241" s="12" t="s">
        <v>2257</v>
      </c>
      <c r="B2241" s="12" t="s">
        <v>10</v>
      </c>
      <c r="C2241" s="12" t="s">
        <v>29</v>
      </c>
      <c r="D2241" s="12" t="s">
        <v>10</v>
      </c>
      <c r="E2241" s="12" t="s">
        <v>23</v>
      </c>
      <c r="F2241" s="12">
        <v>67</v>
      </c>
      <c r="G2241" s="12">
        <v>35.700000000000003</v>
      </c>
      <c r="H2241" s="12">
        <v>2545.6999999999998</v>
      </c>
      <c r="I2241" s="12" t="s">
        <v>10</v>
      </c>
    </row>
    <row r="2242" spans="1:9">
      <c r="A2242" s="12" t="s">
        <v>2258</v>
      </c>
      <c r="B2242" s="12" t="s">
        <v>12</v>
      </c>
      <c r="C2242" s="12" t="s">
        <v>29</v>
      </c>
      <c r="D2242" s="12" t="s">
        <v>12</v>
      </c>
      <c r="E2242" s="12" t="s">
        <v>23</v>
      </c>
      <c r="F2242" s="12">
        <v>72</v>
      </c>
      <c r="G2242" s="12">
        <v>89.55</v>
      </c>
      <c r="H2242" s="12">
        <v>6448.85</v>
      </c>
      <c r="I2242" s="12" t="s">
        <v>10</v>
      </c>
    </row>
    <row r="2243" spans="1:9">
      <c r="A2243" s="12" t="s">
        <v>2259</v>
      </c>
      <c r="B2243" s="12" t="s">
        <v>12</v>
      </c>
      <c r="C2243" s="12" t="s">
        <v>29</v>
      </c>
      <c r="D2243" s="12" t="s">
        <v>12</v>
      </c>
      <c r="E2243" s="12" t="s">
        <v>23</v>
      </c>
      <c r="F2243" s="12">
        <v>56</v>
      </c>
      <c r="G2243" s="12">
        <v>24.95</v>
      </c>
      <c r="H2243" s="12">
        <v>1468.9</v>
      </c>
      <c r="I2243" s="12" t="s">
        <v>10</v>
      </c>
    </row>
    <row r="2244" spans="1:9">
      <c r="A2244" s="12" t="s">
        <v>2260</v>
      </c>
      <c r="B2244" s="12" t="s">
        <v>12</v>
      </c>
      <c r="C2244" s="12" t="s">
        <v>15</v>
      </c>
      <c r="D2244" s="12" t="s">
        <v>10</v>
      </c>
      <c r="E2244" s="12" t="s">
        <v>13</v>
      </c>
      <c r="F2244" s="12">
        <v>44</v>
      </c>
      <c r="G2244" s="12">
        <v>24.85</v>
      </c>
      <c r="H2244" s="12">
        <v>1013.6</v>
      </c>
      <c r="I2244" s="12" t="s">
        <v>10</v>
      </c>
    </row>
    <row r="2245" spans="1:9">
      <c r="A2245" s="12" t="s">
        <v>2261</v>
      </c>
      <c r="B2245" s="12" t="s">
        <v>12</v>
      </c>
      <c r="C2245" s="12" t="s">
        <v>11</v>
      </c>
      <c r="D2245" s="12" t="s">
        <v>12</v>
      </c>
      <c r="E2245" s="12" t="s">
        <v>13</v>
      </c>
      <c r="F2245" s="12">
        <v>66</v>
      </c>
      <c r="G2245" s="12">
        <v>100.8</v>
      </c>
      <c r="H2245" s="12">
        <v>6690.75</v>
      </c>
      <c r="I2245" s="12" t="s">
        <v>10</v>
      </c>
    </row>
    <row r="2246" spans="1:9">
      <c r="A2246" s="12" t="s">
        <v>2262</v>
      </c>
      <c r="B2246" s="12" t="s">
        <v>12</v>
      </c>
      <c r="C2246" s="12" t="s">
        <v>15</v>
      </c>
      <c r="D2246" s="12" t="s">
        <v>12</v>
      </c>
      <c r="E2246" s="12" t="s">
        <v>16</v>
      </c>
      <c r="F2246" s="12">
        <v>34</v>
      </c>
      <c r="G2246" s="12">
        <v>64.400000000000006</v>
      </c>
      <c r="H2246" s="12">
        <v>2088.75</v>
      </c>
      <c r="I2246" s="12" t="s">
        <v>12</v>
      </c>
    </row>
    <row r="2247" spans="1:9">
      <c r="A2247" s="12" t="s">
        <v>2263</v>
      </c>
      <c r="B2247" s="12" t="s">
        <v>12</v>
      </c>
      <c r="C2247" s="12" t="s">
        <v>29</v>
      </c>
      <c r="D2247" s="12" t="s">
        <v>10</v>
      </c>
      <c r="E2247" s="12" t="s">
        <v>19</v>
      </c>
      <c r="F2247" s="12">
        <v>69</v>
      </c>
      <c r="G2247" s="12">
        <v>105.35</v>
      </c>
      <c r="H2247" s="12">
        <v>7240.65</v>
      </c>
      <c r="I2247" s="12" t="s">
        <v>10</v>
      </c>
    </row>
    <row r="2248" spans="1:9">
      <c r="A2248" s="12" t="s">
        <v>2264</v>
      </c>
      <c r="B2248" s="12" t="s">
        <v>12</v>
      </c>
      <c r="C2248" s="12" t="s">
        <v>11</v>
      </c>
      <c r="D2248" s="12" t="s">
        <v>12</v>
      </c>
      <c r="E2248" s="12" t="s">
        <v>13</v>
      </c>
      <c r="F2248" s="12">
        <v>1</v>
      </c>
      <c r="G2248" s="12">
        <v>102.45</v>
      </c>
      <c r="H2248" s="12">
        <v>102.45</v>
      </c>
      <c r="I2248" s="12" t="s">
        <v>12</v>
      </c>
    </row>
    <row r="2249" spans="1:9">
      <c r="A2249" s="12" t="s">
        <v>2265</v>
      </c>
      <c r="B2249" s="12" t="s">
        <v>12</v>
      </c>
      <c r="C2249" s="12" t="s">
        <v>29</v>
      </c>
      <c r="D2249" s="12" t="s">
        <v>10</v>
      </c>
      <c r="E2249" s="12" t="s">
        <v>23</v>
      </c>
      <c r="F2249" s="12">
        <v>40</v>
      </c>
      <c r="G2249" s="12">
        <v>19.649999999999999</v>
      </c>
      <c r="H2249" s="12">
        <v>830.25</v>
      </c>
      <c r="I2249" s="12" t="s">
        <v>10</v>
      </c>
    </row>
    <row r="2250" spans="1:9">
      <c r="A2250" s="12" t="s">
        <v>2266</v>
      </c>
      <c r="B2250" s="12" t="s">
        <v>12</v>
      </c>
      <c r="C2250" s="12" t="s">
        <v>11</v>
      </c>
      <c r="D2250" s="12" t="s">
        <v>12</v>
      </c>
      <c r="E2250" s="12" t="s">
        <v>19</v>
      </c>
      <c r="F2250" s="12">
        <v>30</v>
      </c>
      <c r="G2250" s="12">
        <v>54.45</v>
      </c>
      <c r="H2250" s="12">
        <v>1588.7</v>
      </c>
      <c r="I2250" s="12" t="s">
        <v>10</v>
      </c>
    </row>
    <row r="2251" spans="1:9">
      <c r="A2251" s="12" t="s">
        <v>2267</v>
      </c>
      <c r="B2251" s="12" t="s">
        <v>12</v>
      </c>
      <c r="C2251" s="12" t="s">
        <v>11</v>
      </c>
      <c r="D2251" s="12" t="s">
        <v>10</v>
      </c>
      <c r="E2251" s="12" t="s">
        <v>16</v>
      </c>
      <c r="F2251" s="12">
        <v>11</v>
      </c>
      <c r="G2251" s="12">
        <v>70.5</v>
      </c>
      <c r="H2251" s="12">
        <v>829.3</v>
      </c>
      <c r="I2251" s="12" t="s">
        <v>10</v>
      </c>
    </row>
    <row r="2252" spans="1:9">
      <c r="A2252" s="12" t="s">
        <v>2268</v>
      </c>
      <c r="B2252" s="12" t="s">
        <v>12</v>
      </c>
      <c r="C2252" s="12" t="s">
        <v>15</v>
      </c>
      <c r="D2252" s="12" t="s">
        <v>10</v>
      </c>
      <c r="E2252" s="12" t="s">
        <v>23</v>
      </c>
      <c r="F2252" s="12">
        <v>15</v>
      </c>
      <c r="G2252" s="12">
        <v>20.100000000000001</v>
      </c>
      <c r="H2252" s="12">
        <v>302.45</v>
      </c>
      <c r="I2252" s="12" t="s">
        <v>10</v>
      </c>
    </row>
    <row r="2253" spans="1:9">
      <c r="A2253" s="12" t="s">
        <v>2269</v>
      </c>
      <c r="B2253" s="12" t="s">
        <v>12</v>
      </c>
      <c r="C2253" s="12" t="s">
        <v>11</v>
      </c>
      <c r="D2253" s="12" t="s">
        <v>12</v>
      </c>
      <c r="E2253" s="12" t="s">
        <v>13</v>
      </c>
      <c r="F2253" s="12">
        <v>11</v>
      </c>
      <c r="G2253" s="12">
        <v>69.349999999999994</v>
      </c>
      <c r="H2253" s="12">
        <v>712.25</v>
      </c>
      <c r="I2253" s="12" t="s">
        <v>10</v>
      </c>
    </row>
    <row r="2254" spans="1:9">
      <c r="A2254" s="12" t="s">
        <v>2270</v>
      </c>
      <c r="B2254" s="12" t="s">
        <v>12</v>
      </c>
      <c r="C2254" s="12" t="s">
        <v>15</v>
      </c>
      <c r="D2254" s="12" t="s">
        <v>10</v>
      </c>
      <c r="E2254" s="12" t="s">
        <v>19</v>
      </c>
      <c r="F2254" s="12">
        <v>64</v>
      </c>
      <c r="G2254" s="12">
        <v>19.8</v>
      </c>
      <c r="H2254" s="12">
        <v>1336.65</v>
      </c>
      <c r="I2254" s="12" t="s">
        <v>10</v>
      </c>
    </row>
    <row r="2255" spans="1:9">
      <c r="A2255" s="12" t="s">
        <v>2271</v>
      </c>
      <c r="B2255" s="12" t="s">
        <v>12</v>
      </c>
      <c r="C2255" s="12" t="s">
        <v>29</v>
      </c>
      <c r="D2255" s="12" t="s">
        <v>10</v>
      </c>
      <c r="E2255" s="12" t="s">
        <v>19</v>
      </c>
      <c r="F2255" s="12">
        <v>72</v>
      </c>
      <c r="G2255" s="12">
        <v>74.400000000000006</v>
      </c>
      <c r="H2255" s="12">
        <v>5360.75</v>
      </c>
      <c r="I2255" s="12" t="s">
        <v>10</v>
      </c>
    </row>
    <row r="2256" spans="1:9">
      <c r="A2256" s="12" t="s">
        <v>2272</v>
      </c>
      <c r="B2256" s="12" t="s">
        <v>12</v>
      </c>
      <c r="C2256" s="12" t="s">
        <v>29</v>
      </c>
      <c r="D2256" s="12" t="s">
        <v>12</v>
      </c>
      <c r="E2256" s="12" t="s">
        <v>19</v>
      </c>
      <c r="F2256" s="12">
        <v>72</v>
      </c>
      <c r="G2256" s="12">
        <v>93.05</v>
      </c>
      <c r="H2256" s="12">
        <v>6735.05</v>
      </c>
      <c r="I2256" s="12" t="s">
        <v>10</v>
      </c>
    </row>
    <row r="2257" spans="1:9">
      <c r="A2257" s="12" t="s">
        <v>2273</v>
      </c>
      <c r="B2257" s="12" t="s">
        <v>12</v>
      </c>
      <c r="C2257" s="12" t="s">
        <v>11</v>
      </c>
      <c r="D2257" s="12" t="s">
        <v>10</v>
      </c>
      <c r="E2257" s="12" t="s">
        <v>16</v>
      </c>
      <c r="F2257" s="12">
        <v>1</v>
      </c>
      <c r="G2257" s="12">
        <v>51.2</v>
      </c>
      <c r="H2257" s="12">
        <v>51.2</v>
      </c>
      <c r="I2257" s="12" t="s">
        <v>10</v>
      </c>
    </row>
    <row r="2258" spans="1:9">
      <c r="A2258" s="12" t="s">
        <v>2274</v>
      </c>
      <c r="B2258" s="12" t="s">
        <v>12</v>
      </c>
      <c r="C2258" s="12" t="s">
        <v>15</v>
      </c>
      <c r="D2258" s="12" t="s">
        <v>10</v>
      </c>
      <c r="E2258" s="12" t="s">
        <v>23</v>
      </c>
      <c r="F2258" s="12">
        <v>15</v>
      </c>
      <c r="G2258" s="12">
        <v>65.599999999999994</v>
      </c>
      <c r="H2258" s="12">
        <v>1010</v>
      </c>
      <c r="I2258" s="12" t="s">
        <v>10</v>
      </c>
    </row>
    <row r="2259" spans="1:9">
      <c r="A2259" s="12" t="s">
        <v>2275</v>
      </c>
      <c r="B2259" s="12" t="s">
        <v>12</v>
      </c>
      <c r="C2259" s="12" t="s">
        <v>15</v>
      </c>
      <c r="D2259" s="12" t="s">
        <v>10</v>
      </c>
      <c r="E2259" s="12" t="s">
        <v>23</v>
      </c>
      <c r="F2259" s="12">
        <v>60</v>
      </c>
      <c r="G2259" s="12">
        <v>80.55</v>
      </c>
      <c r="H2259" s="12">
        <v>4847.05</v>
      </c>
      <c r="I2259" s="12" t="s">
        <v>10</v>
      </c>
    </row>
    <row r="2260" spans="1:9">
      <c r="A2260" s="12" t="s">
        <v>2276</v>
      </c>
      <c r="B2260" s="12" t="s">
        <v>12</v>
      </c>
      <c r="C2260" s="12" t="s">
        <v>15</v>
      </c>
      <c r="D2260" s="12" t="s">
        <v>10</v>
      </c>
      <c r="E2260" s="12" t="s">
        <v>16</v>
      </c>
      <c r="F2260" s="12">
        <v>56</v>
      </c>
      <c r="G2260" s="12">
        <v>52.7</v>
      </c>
      <c r="H2260" s="12">
        <v>3019.7</v>
      </c>
      <c r="I2260" s="12" t="s">
        <v>10</v>
      </c>
    </row>
    <row r="2261" spans="1:9">
      <c r="A2261" s="12" t="s">
        <v>2277</v>
      </c>
      <c r="B2261" s="12" t="s">
        <v>12</v>
      </c>
      <c r="C2261" s="12" t="s">
        <v>29</v>
      </c>
      <c r="D2261" s="12" t="s">
        <v>10</v>
      </c>
      <c r="E2261" s="12" t="s">
        <v>16</v>
      </c>
      <c r="F2261" s="12">
        <v>8</v>
      </c>
      <c r="G2261" s="12">
        <v>20.85</v>
      </c>
      <c r="H2261" s="12">
        <v>161.65</v>
      </c>
      <c r="I2261" s="12" t="s">
        <v>10</v>
      </c>
    </row>
    <row r="2262" spans="1:9">
      <c r="A2262" s="12" t="s">
        <v>2278</v>
      </c>
      <c r="B2262" s="12" t="s">
        <v>12</v>
      </c>
      <c r="C2262" s="12" t="s">
        <v>11</v>
      </c>
      <c r="D2262" s="12" t="s">
        <v>10</v>
      </c>
      <c r="E2262" s="12" t="s">
        <v>23</v>
      </c>
      <c r="F2262" s="12">
        <v>3</v>
      </c>
      <c r="G2262" s="12">
        <v>80.099999999999994</v>
      </c>
      <c r="H2262" s="12">
        <v>217.55</v>
      </c>
      <c r="I2262" s="12" t="s">
        <v>12</v>
      </c>
    </row>
    <row r="2263" spans="1:9">
      <c r="A2263" s="12" t="s">
        <v>2279</v>
      </c>
      <c r="B2263" s="12" t="s">
        <v>12</v>
      </c>
      <c r="C2263" s="12" t="s">
        <v>11</v>
      </c>
      <c r="D2263" s="12" t="s">
        <v>12</v>
      </c>
      <c r="E2263" s="12" t="s">
        <v>23</v>
      </c>
      <c r="F2263" s="12">
        <v>49</v>
      </c>
      <c r="G2263" s="12">
        <v>52.15</v>
      </c>
      <c r="H2263" s="12">
        <v>2583.75</v>
      </c>
      <c r="I2263" s="12" t="s">
        <v>10</v>
      </c>
    </row>
    <row r="2264" spans="1:9">
      <c r="A2264" s="12" t="s">
        <v>2280</v>
      </c>
      <c r="B2264" s="12" t="s">
        <v>12</v>
      </c>
      <c r="C2264" s="12" t="s">
        <v>11</v>
      </c>
      <c r="D2264" s="12" t="s">
        <v>12</v>
      </c>
      <c r="E2264" s="12" t="s">
        <v>13</v>
      </c>
      <c r="F2264" s="12">
        <v>2</v>
      </c>
      <c r="G2264" s="12">
        <v>80.2</v>
      </c>
      <c r="H2264" s="12">
        <v>146.05000000000001</v>
      </c>
      <c r="I2264" s="12" t="s">
        <v>12</v>
      </c>
    </row>
    <row r="2265" spans="1:9">
      <c r="A2265" s="12" t="s">
        <v>2281</v>
      </c>
      <c r="B2265" s="12" t="s">
        <v>12</v>
      </c>
      <c r="C2265" s="12" t="s">
        <v>11</v>
      </c>
      <c r="D2265" s="12" t="s">
        <v>12</v>
      </c>
      <c r="E2265" s="12" t="s">
        <v>19</v>
      </c>
      <c r="F2265" s="12">
        <v>6</v>
      </c>
      <c r="G2265" s="12">
        <v>98.15</v>
      </c>
      <c r="H2265" s="12">
        <v>567.45000000000005</v>
      </c>
      <c r="I2265" s="12" t="s">
        <v>12</v>
      </c>
    </row>
    <row r="2266" spans="1:9">
      <c r="A2266" s="12" t="s">
        <v>2282</v>
      </c>
      <c r="B2266" s="12" t="s">
        <v>12</v>
      </c>
      <c r="C2266" s="12" t="s">
        <v>29</v>
      </c>
      <c r="D2266" s="12" t="s">
        <v>12</v>
      </c>
      <c r="E2266" s="12" t="s">
        <v>19</v>
      </c>
      <c r="F2266" s="12">
        <v>70</v>
      </c>
      <c r="G2266" s="12">
        <v>114.95</v>
      </c>
      <c r="H2266" s="12">
        <v>7711.25</v>
      </c>
      <c r="I2266" s="12" t="s">
        <v>10</v>
      </c>
    </row>
    <row r="2267" spans="1:9">
      <c r="A2267" s="12" t="s">
        <v>2283</v>
      </c>
      <c r="B2267" s="12" t="s">
        <v>12</v>
      </c>
      <c r="C2267" s="12" t="s">
        <v>11</v>
      </c>
      <c r="D2267" s="12" t="s">
        <v>12</v>
      </c>
      <c r="E2267" s="12" t="s">
        <v>16</v>
      </c>
      <c r="F2267" s="12">
        <v>12</v>
      </c>
      <c r="G2267" s="12">
        <v>112.95</v>
      </c>
      <c r="H2267" s="12">
        <v>1384.75</v>
      </c>
      <c r="I2267" s="12" t="s">
        <v>12</v>
      </c>
    </row>
    <row r="2268" spans="1:9">
      <c r="A2268" s="12" t="s">
        <v>2284</v>
      </c>
      <c r="B2268" s="12" t="s">
        <v>12</v>
      </c>
      <c r="C2268" s="12" t="s">
        <v>15</v>
      </c>
      <c r="D2268" s="12" t="s">
        <v>12</v>
      </c>
      <c r="E2268" s="12" t="s">
        <v>19</v>
      </c>
      <c r="F2268" s="12">
        <v>52</v>
      </c>
      <c r="G2268" s="12">
        <v>104.45</v>
      </c>
      <c r="H2268" s="12">
        <v>5481.25</v>
      </c>
      <c r="I2268" s="12" t="s">
        <v>10</v>
      </c>
    </row>
    <row r="2269" spans="1:9">
      <c r="A2269" s="12" t="s">
        <v>2285</v>
      </c>
      <c r="B2269" s="12" t="s">
        <v>12</v>
      </c>
      <c r="C2269" s="12" t="s">
        <v>29</v>
      </c>
      <c r="D2269" s="12" t="s">
        <v>12</v>
      </c>
      <c r="E2269" s="12" t="s">
        <v>23</v>
      </c>
      <c r="F2269" s="12">
        <v>72</v>
      </c>
      <c r="G2269" s="12">
        <v>113.65</v>
      </c>
      <c r="H2269" s="12">
        <v>8124.2</v>
      </c>
      <c r="I2269" s="12" t="s">
        <v>10</v>
      </c>
    </row>
    <row r="2270" spans="1:9">
      <c r="A2270" s="12" t="s">
        <v>2286</v>
      </c>
      <c r="B2270" s="12" t="s">
        <v>12</v>
      </c>
      <c r="C2270" s="12" t="s">
        <v>29</v>
      </c>
      <c r="D2270" s="12" t="s">
        <v>12</v>
      </c>
      <c r="E2270" s="12" t="s">
        <v>19</v>
      </c>
      <c r="F2270" s="12">
        <v>40</v>
      </c>
      <c r="G2270" s="12">
        <v>20.6</v>
      </c>
      <c r="H2270" s="12">
        <v>827.3</v>
      </c>
      <c r="I2270" s="12" t="s">
        <v>10</v>
      </c>
    </row>
    <row r="2271" spans="1:9">
      <c r="A2271" s="12" t="s">
        <v>2287</v>
      </c>
      <c r="B2271" s="12" t="s">
        <v>12</v>
      </c>
      <c r="C2271" s="12" t="s">
        <v>11</v>
      </c>
      <c r="D2271" s="12" t="s">
        <v>10</v>
      </c>
      <c r="E2271" s="12" t="s">
        <v>16</v>
      </c>
      <c r="F2271" s="12">
        <v>1</v>
      </c>
      <c r="G2271" s="12">
        <v>70.900000000000006</v>
      </c>
      <c r="H2271" s="12">
        <v>70.900000000000006</v>
      </c>
      <c r="I2271" s="12" t="s">
        <v>12</v>
      </c>
    </row>
    <row r="2272" spans="1:9">
      <c r="A2272" s="12" t="s">
        <v>2288</v>
      </c>
      <c r="B2272" s="12" t="s">
        <v>12</v>
      </c>
      <c r="C2272" s="12" t="s">
        <v>11</v>
      </c>
      <c r="D2272" s="12" t="s">
        <v>12</v>
      </c>
      <c r="E2272" s="12" t="s">
        <v>13</v>
      </c>
      <c r="F2272" s="12">
        <v>3</v>
      </c>
      <c r="G2272" s="12">
        <v>86.85</v>
      </c>
      <c r="H2272" s="12">
        <v>220.95</v>
      </c>
      <c r="I2272" s="12" t="s">
        <v>12</v>
      </c>
    </row>
    <row r="2273" spans="1:9">
      <c r="A2273" s="12" t="s">
        <v>2289</v>
      </c>
      <c r="B2273" s="12" t="s">
        <v>12</v>
      </c>
      <c r="C2273" s="12" t="s">
        <v>11</v>
      </c>
      <c r="D2273" s="12" t="s">
        <v>12</v>
      </c>
      <c r="E2273" s="12" t="s">
        <v>13</v>
      </c>
      <c r="F2273" s="12">
        <v>40</v>
      </c>
      <c r="G2273" s="12">
        <v>91.55</v>
      </c>
      <c r="H2273" s="12">
        <v>3673.6</v>
      </c>
      <c r="I2273" s="12" t="s">
        <v>10</v>
      </c>
    </row>
    <row r="2274" spans="1:9">
      <c r="A2274" s="12" t="s">
        <v>2290</v>
      </c>
      <c r="B2274" s="12" t="s">
        <v>12</v>
      </c>
      <c r="C2274" s="12" t="s">
        <v>11</v>
      </c>
      <c r="D2274" s="12" t="s">
        <v>12</v>
      </c>
      <c r="E2274" s="12" t="s">
        <v>13</v>
      </c>
      <c r="F2274" s="12">
        <v>1</v>
      </c>
      <c r="G2274" s="12">
        <v>49.85</v>
      </c>
      <c r="H2274" s="12">
        <v>49.85</v>
      </c>
      <c r="I2274" s="12" t="s">
        <v>10</v>
      </c>
    </row>
    <row r="2275" spans="1:9">
      <c r="A2275" s="12" t="s">
        <v>2291</v>
      </c>
      <c r="B2275" s="12" t="s">
        <v>12</v>
      </c>
      <c r="C2275" s="12" t="s">
        <v>15</v>
      </c>
      <c r="D2275" s="12" t="s">
        <v>10</v>
      </c>
      <c r="E2275" s="12" t="s">
        <v>23</v>
      </c>
      <c r="F2275" s="12">
        <v>30</v>
      </c>
      <c r="G2275" s="12">
        <v>19.8</v>
      </c>
      <c r="H2275" s="12">
        <v>576.65</v>
      </c>
      <c r="I2275" s="12" t="s">
        <v>10</v>
      </c>
    </row>
    <row r="2276" spans="1:9">
      <c r="A2276" s="12" t="s">
        <v>2292</v>
      </c>
      <c r="B2276" s="12" t="s">
        <v>12</v>
      </c>
      <c r="C2276" s="12" t="s">
        <v>11</v>
      </c>
      <c r="D2276" s="12" t="s">
        <v>12</v>
      </c>
      <c r="E2276" s="12" t="s">
        <v>13</v>
      </c>
      <c r="F2276" s="12">
        <v>23</v>
      </c>
      <c r="G2276" s="12">
        <v>99.85</v>
      </c>
      <c r="H2276" s="12">
        <v>2331.3000000000002</v>
      </c>
      <c r="I2276" s="12" t="s">
        <v>12</v>
      </c>
    </row>
    <row r="2277" spans="1:9">
      <c r="A2277" s="12" t="s">
        <v>2293</v>
      </c>
      <c r="B2277" s="12" t="s">
        <v>12</v>
      </c>
      <c r="C2277" s="12" t="s">
        <v>11</v>
      </c>
      <c r="D2277" s="12" t="s">
        <v>12</v>
      </c>
      <c r="E2277" s="12" t="s">
        <v>13</v>
      </c>
      <c r="F2277" s="12">
        <v>1</v>
      </c>
      <c r="G2277" s="12">
        <v>74.5</v>
      </c>
      <c r="H2277" s="12">
        <v>74.5</v>
      </c>
      <c r="I2277" s="12" t="s">
        <v>12</v>
      </c>
    </row>
    <row r="2278" spans="1:9">
      <c r="A2278" s="12" t="s">
        <v>2294</v>
      </c>
      <c r="B2278" s="12" t="s">
        <v>12</v>
      </c>
      <c r="C2278" s="12" t="s">
        <v>11</v>
      </c>
      <c r="D2278" s="12" t="s">
        <v>10</v>
      </c>
      <c r="E2278" s="12" t="s">
        <v>13</v>
      </c>
      <c r="F2278" s="12">
        <v>44</v>
      </c>
      <c r="G2278" s="12">
        <v>104.15</v>
      </c>
      <c r="H2278" s="12">
        <v>4495.6499999999996</v>
      </c>
      <c r="I2278" s="12" t="s">
        <v>10</v>
      </c>
    </row>
    <row r="2279" spans="1:9">
      <c r="A2279" s="12" t="s">
        <v>2295</v>
      </c>
      <c r="B2279" s="12" t="s">
        <v>12</v>
      </c>
      <c r="C2279" s="12" t="s">
        <v>11</v>
      </c>
      <c r="D2279" s="12" t="s">
        <v>12</v>
      </c>
      <c r="E2279" s="12" t="s">
        <v>13</v>
      </c>
      <c r="F2279" s="12">
        <v>65</v>
      </c>
      <c r="G2279" s="12">
        <v>109.15</v>
      </c>
      <c r="H2279" s="12">
        <v>6941.2</v>
      </c>
      <c r="I2279" s="12" t="s">
        <v>12</v>
      </c>
    </row>
    <row r="2280" spans="1:9">
      <c r="A2280" s="12" t="s">
        <v>2296</v>
      </c>
      <c r="B2280" s="12" t="s">
        <v>12</v>
      </c>
      <c r="C2280" s="12" t="s">
        <v>11</v>
      </c>
      <c r="D2280" s="12" t="s">
        <v>12</v>
      </c>
      <c r="E2280" s="12" t="s">
        <v>13</v>
      </c>
      <c r="F2280" s="12">
        <v>7</v>
      </c>
      <c r="G2280" s="12">
        <v>48.2</v>
      </c>
      <c r="H2280" s="12">
        <v>340.35</v>
      </c>
      <c r="I2280" s="12" t="s">
        <v>10</v>
      </c>
    </row>
    <row r="2281" spans="1:9">
      <c r="A2281" s="12" t="s">
        <v>2297</v>
      </c>
      <c r="B2281" s="12" t="s">
        <v>12</v>
      </c>
      <c r="C2281" s="12" t="s">
        <v>29</v>
      </c>
      <c r="D2281" s="12" t="s">
        <v>12</v>
      </c>
      <c r="E2281" s="12" t="s">
        <v>23</v>
      </c>
      <c r="F2281" s="12">
        <v>72</v>
      </c>
      <c r="G2281" s="12">
        <v>25.1</v>
      </c>
      <c r="H2281" s="12">
        <v>1789.9</v>
      </c>
      <c r="I2281" s="12" t="s">
        <v>10</v>
      </c>
    </row>
    <row r="2282" spans="1:9">
      <c r="A2282" s="12" t="s">
        <v>2298</v>
      </c>
      <c r="B2282" s="12" t="s">
        <v>12</v>
      </c>
      <c r="C2282" s="12" t="s">
        <v>11</v>
      </c>
      <c r="D2282" s="12" t="s">
        <v>12</v>
      </c>
      <c r="E2282" s="12" t="s">
        <v>23</v>
      </c>
      <c r="F2282" s="12">
        <v>8</v>
      </c>
      <c r="G2282" s="12">
        <v>100.15</v>
      </c>
      <c r="H2282" s="12">
        <v>908.55</v>
      </c>
      <c r="I2282" s="12" t="s">
        <v>10</v>
      </c>
    </row>
    <row r="2283" spans="1:9">
      <c r="A2283" s="12" t="s">
        <v>2299</v>
      </c>
      <c r="B2283" s="12" t="s">
        <v>12</v>
      </c>
      <c r="C2283" s="12" t="s">
        <v>11</v>
      </c>
      <c r="D2283" s="12" t="s">
        <v>12</v>
      </c>
      <c r="E2283" s="12" t="s">
        <v>23</v>
      </c>
      <c r="F2283" s="12">
        <v>16</v>
      </c>
      <c r="G2283" s="12">
        <v>65.2</v>
      </c>
      <c r="H2283" s="12">
        <v>1043.3499999999999</v>
      </c>
      <c r="I2283" s="12" t="s">
        <v>12</v>
      </c>
    </row>
    <row r="2284" spans="1:9">
      <c r="A2284" s="12" t="s">
        <v>2300</v>
      </c>
      <c r="B2284" s="12" t="s">
        <v>12</v>
      </c>
      <c r="C2284" s="12" t="s">
        <v>11</v>
      </c>
      <c r="D2284" s="12" t="s">
        <v>12</v>
      </c>
      <c r="E2284" s="12" t="s">
        <v>23</v>
      </c>
      <c r="F2284" s="12">
        <v>66</v>
      </c>
      <c r="G2284" s="12">
        <v>99.5</v>
      </c>
      <c r="H2284" s="12">
        <v>6822.15</v>
      </c>
      <c r="I2284" s="12" t="s">
        <v>12</v>
      </c>
    </row>
    <row r="2285" spans="1:9">
      <c r="A2285" s="12" t="s">
        <v>2301</v>
      </c>
      <c r="B2285" s="12" t="s">
        <v>12</v>
      </c>
      <c r="C2285" s="12" t="s">
        <v>11</v>
      </c>
      <c r="D2285" s="12" t="s">
        <v>12</v>
      </c>
      <c r="E2285" s="12" t="s">
        <v>16</v>
      </c>
      <c r="F2285" s="12">
        <v>1</v>
      </c>
      <c r="G2285" s="12">
        <v>71.55</v>
      </c>
      <c r="H2285" s="12">
        <v>71.55</v>
      </c>
      <c r="I2285" s="12" t="s">
        <v>12</v>
      </c>
    </row>
    <row r="2286" spans="1:9">
      <c r="A2286" s="12" t="s">
        <v>2302</v>
      </c>
      <c r="B2286" s="12" t="s">
        <v>12</v>
      </c>
      <c r="C2286" s="12" t="s">
        <v>11</v>
      </c>
      <c r="D2286" s="12" t="s">
        <v>10</v>
      </c>
      <c r="E2286" s="12" t="s">
        <v>16</v>
      </c>
      <c r="F2286" s="12">
        <v>3</v>
      </c>
      <c r="G2286" s="12">
        <v>55.9</v>
      </c>
      <c r="H2286" s="12">
        <v>157.55000000000001</v>
      </c>
      <c r="I2286" s="12" t="s">
        <v>10</v>
      </c>
    </row>
    <row r="2287" spans="1:9">
      <c r="A2287" s="12" t="s">
        <v>2303</v>
      </c>
      <c r="B2287" s="12" t="s">
        <v>12</v>
      </c>
      <c r="C2287" s="12" t="s">
        <v>11</v>
      </c>
      <c r="D2287" s="12" t="s">
        <v>10</v>
      </c>
      <c r="E2287" s="12" t="s">
        <v>13</v>
      </c>
      <c r="F2287" s="12">
        <v>53</v>
      </c>
      <c r="G2287" s="12">
        <v>93.9</v>
      </c>
      <c r="H2287" s="12">
        <v>5029.2</v>
      </c>
      <c r="I2287" s="12" t="s">
        <v>12</v>
      </c>
    </row>
    <row r="2288" spans="1:9">
      <c r="A2288" s="12" t="s">
        <v>2304</v>
      </c>
      <c r="B2288" s="12" t="s">
        <v>12</v>
      </c>
      <c r="C2288" s="12" t="s">
        <v>11</v>
      </c>
      <c r="D2288" s="12" t="s">
        <v>12</v>
      </c>
      <c r="E2288" s="12" t="s">
        <v>23</v>
      </c>
      <c r="F2288" s="12">
        <v>8</v>
      </c>
      <c r="G2288" s="12">
        <v>64.400000000000006</v>
      </c>
      <c r="H2288" s="12">
        <v>581.70000000000005</v>
      </c>
      <c r="I2288" s="12" t="s">
        <v>10</v>
      </c>
    </row>
    <row r="2289" spans="1:9">
      <c r="A2289" s="12" t="s">
        <v>2305</v>
      </c>
      <c r="B2289" s="12" t="s">
        <v>12</v>
      </c>
      <c r="C2289" s="12" t="s">
        <v>29</v>
      </c>
      <c r="D2289" s="12" t="s">
        <v>12</v>
      </c>
      <c r="E2289" s="12" t="s">
        <v>19</v>
      </c>
      <c r="F2289" s="12">
        <v>69</v>
      </c>
      <c r="G2289" s="12">
        <v>108.4</v>
      </c>
      <c r="H2289" s="12">
        <v>7318.2</v>
      </c>
      <c r="I2289" s="12" t="s">
        <v>12</v>
      </c>
    </row>
    <row r="2290" spans="1:9">
      <c r="A2290" s="12" t="s">
        <v>2306</v>
      </c>
      <c r="B2290" s="12" t="s">
        <v>12</v>
      </c>
      <c r="C2290" s="12" t="s">
        <v>11</v>
      </c>
      <c r="D2290" s="12" t="s">
        <v>12</v>
      </c>
      <c r="E2290" s="12" t="s">
        <v>16</v>
      </c>
      <c r="F2290" s="12">
        <v>5</v>
      </c>
      <c r="G2290" s="12">
        <v>85.3</v>
      </c>
      <c r="H2290" s="12">
        <v>420.45</v>
      </c>
      <c r="I2290" s="12" t="s">
        <v>10</v>
      </c>
    </row>
    <row r="2291" spans="1:9">
      <c r="A2291" s="12" t="s">
        <v>2307</v>
      </c>
      <c r="B2291" s="12" t="s">
        <v>12</v>
      </c>
      <c r="C2291" s="12" t="s">
        <v>29</v>
      </c>
      <c r="D2291" s="12" t="s">
        <v>10</v>
      </c>
      <c r="E2291" s="12" t="s">
        <v>16</v>
      </c>
      <c r="F2291" s="12">
        <v>72</v>
      </c>
      <c r="G2291" s="12">
        <v>107.45</v>
      </c>
      <c r="H2291" s="12">
        <v>7576.7</v>
      </c>
      <c r="I2291" s="12" t="s">
        <v>10</v>
      </c>
    </row>
    <row r="2292" spans="1:9">
      <c r="A2292" s="12" t="s">
        <v>2308</v>
      </c>
      <c r="B2292" s="12" t="s">
        <v>10</v>
      </c>
      <c r="C2292" s="12" t="s">
        <v>11</v>
      </c>
      <c r="D2292" s="12" t="s">
        <v>12</v>
      </c>
      <c r="E2292" s="12" t="s">
        <v>19</v>
      </c>
      <c r="F2292" s="12">
        <v>13</v>
      </c>
      <c r="G2292" s="12">
        <v>48.75</v>
      </c>
      <c r="H2292" s="12">
        <v>633.4</v>
      </c>
      <c r="I2292" s="12" t="s">
        <v>12</v>
      </c>
    </row>
    <row r="2293" spans="1:9">
      <c r="A2293" s="12" t="s">
        <v>2309</v>
      </c>
      <c r="B2293" s="12" t="s">
        <v>12</v>
      </c>
      <c r="C2293" s="12" t="s">
        <v>11</v>
      </c>
      <c r="D2293" s="12" t="s">
        <v>12</v>
      </c>
      <c r="E2293" s="12" t="s">
        <v>13</v>
      </c>
      <c r="F2293" s="12">
        <v>4</v>
      </c>
      <c r="G2293" s="12">
        <v>85.65</v>
      </c>
      <c r="H2293" s="12">
        <v>321.64999999999998</v>
      </c>
      <c r="I2293" s="12" t="s">
        <v>12</v>
      </c>
    </row>
    <row r="2294" spans="1:9">
      <c r="A2294" s="12" t="s">
        <v>2310</v>
      </c>
      <c r="B2294" s="12" t="s">
        <v>12</v>
      </c>
      <c r="C2294" s="12" t="s">
        <v>29</v>
      </c>
      <c r="D2294" s="12" t="s">
        <v>10</v>
      </c>
      <c r="E2294" s="12" t="s">
        <v>23</v>
      </c>
      <c r="F2294" s="12">
        <v>54</v>
      </c>
      <c r="G2294" s="12">
        <v>91.3</v>
      </c>
      <c r="H2294" s="12">
        <v>4965</v>
      </c>
      <c r="I2294" s="12" t="s">
        <v>10</v>
      </c>
    </row>
    <row r="2295" spans="1:9">
      <c r="A2295" s="12" t="s">
        <v>2311</v>
      </c>
      <c r="B2295" s="12" t="s">
        <v>12</v>
      </c>
      <c r="C2295" s="12" t="s">
        <v>29</v>
      </c>
      <c r="D2295" s="12" t="s">
        <v>10</v>
      </c>
      <c r="E2295" s="12" t="s">
        <v>19</v>
      </c>
      <c r="F2295" s="12">
        <v>72</v>
      </c>
      <c r="G2295" s="12">
        <v>85.95</v>
      </c>
      <c r="H2295" s="12">
        <v>6151.9</v>
      </c>
      <c r="I2295" s="12" t="s">
        <v>10</v>
      </c>
    </row>
    <row r="2296" spans="1:9">
      <c r="A2296" s="12" t="s">
        <v>2312</v>
      </c>
      <c r="B2296" s="12" t="s">
        <v>12</v>
      </c>
      <c r="C2296" s="12" t="s">
        <v>11</v>
      </c>
      <c r="D2296" s="12" t="s">
        <v>12</v>
      </c>
      <c r="E2296" s="12" t="s">
        <v>13</v>
      </c>
      <c r="F2296" s="12">
        <v>12</v>
      </c>
      <c r="G2296" s="12">
        <v>106.7</v>
      </c>
      <c r="H2296" s="12">
        <v>1253.9000000000001</v>
      </c>
      <c r="I2296" s="12" t="s">
        <v>12</v>
      </c>
    </row>
    <row r="2297" spans="1:9">
      <c r="A2297" s="12" t="s">
        <v>2313</v>
      </c>
      <c r="B2297" s="12" t="s">
        <v>10</v>
      </c>
      <c r="C2297" s="12" t="s">
        <v>11</v>
      </c>
      <c r="D2297" s="12" t="s">
        <v>12</v>
      </c>
      <c r="E2297" s="12" t="s">
        <v>13</v>
      </c>
      <c r="F2297" s="12">
        <v>1</v>
      </c>
      <c r="G2297" s="12">
        <v>25.15</v>
      </c>
      <c r="H2297" s="12">
        <v>25.15</v>
      </c>
      <c r="I2297" s="12" t="s">
        <v>12</v>
      </c>
    </row>
    <row r="2298" spans="1:9">
      <c r="A2298" s="12" t="s">
        <v>2314</v>
      </c>
      <c r="B2298" s="12" t="s">
        <v>12</v>
      </c>
      <c r="C2298" s="12" t="s">
        <v>11</v>
      </c>
      <c r="D2298" s="12" t="s">
        <v>10</v>
      </c>
      <c r="E2298" s="12" t="s">
        <v>13</v>
      </c>
      <c r="F2298" s="12">
        <v>1</v>
      </c>
      <c r="G2298" s="12">
        <v>45.2</v>
      </c>
      <c r="H2298" s="12">
        <v>45.2</v>
      </c>
      <c r="I2298" s="12" t="s">
        <v>10</v>
      </c>
    </row>
    <row r="2299" spans="1:9">
      <c r="A2299" s="12" t="s">
        <v>2315</v>
      </c>
      <c r="B2299" s="12" t="s">
        <v>12</v>
      </c>
      <c r="C2299" s="12" t="s">
        <v>15</v>
      </c>
      <c r="D2299" s="12" t="s">
        <v>10</v>
      </c>
      <c r="E2299" s="12" t="s">
        <v>13</v>
      </c>
      <c r="F2299" s="12">
        <v>54</v>
      </c>
      <c r="G2299" s="12">
        <v>110.35</v>
      </c>
      <c r="H2299" s="12">
        <v>5893.15</v>
      </c>
      <c r="I2299" s="12" t="s">
        <v>12</v>
      </c>
    </row>
    <row r="2300" spans="1:9">
      <c r="A2300" s="12" t="s">
        <v>2316</v>
      </c>
      <c r="B2300" s="12" t="s">
        <v>12</v>
      </c>
      <c r="C2300" s="12" t="s">
        <v>29</v>
      </c>
      <c r="D2300" s="12" t="s">
        <v>12</v>
      </c>
      <c r="E2300" s="12" t="s">
        <v>23</v>
      </c>
      <c r="F2300" s="12">
        <v>69</v>
      </c>
      <c r="G2300" s="12">
        <v>79.2</v>
      </c>
      <c r="H2300" s="12">
        <v>5420.65</v>
      </c>
      <c r="I2300" s="12" t="s">
        <v>10</v>
      </c>
    </row>
    <row r="2301" spans="1:9">
      <c r="A2301" s="12" t="s">
        <v>2317</v>
      </c>
      <c r="B2301" s="12" t="s">
        <v>12</v>
      </c>
      <c r="C2301" s="12" t="s">
        <v>29</v>
      </c>
      <c r="D2301" s="12" t="s">
        <v>10</v>
      </c>
      <c r="E2301" s="12" t="s">
        <v>23</v>
      </c>
      <c r="F2301" s="12">
        <v>48</v>
      </c>
      <c r="G2301" s="12">
        <v>55.5</v>
      </c>
      <c r="H2301" s="12">
        <v>2627.35</v>
      </c>
      <c r="I2301" s="12" t="s">
        <v>10</v>
      </c>
    </row>
    <row r="2302" spans="1:9">
      <c r="A2302" s="12" t="s">
        <v>2318</v>
      </c>
      <c r="B2302" s="12" t="s">
        <v>12</v>
      </c>
      <c r="C2302" s="12" t="s">
        <v>15</v>
      </c>
      <c r="D2302" s="12" t="s">
        <v>12</v>
      </c>
      <c r="E2302" s="12" t="s">
        <v>23</v>
      </c>
      <c r="F2302" s="12">
        <v>48</v>
      </c>
      <c r="G2302" s="12">
        <v>103.25</v>
      </c>
      <c r="H2302" s="12">
        <v>5037.55</v>
      </c>
      <c r="I2302" s="12" t="s">
        <v>12</v>
      </c>
    </row>
    <row r="2303" spans="1:9">
      <c r="A2303" s="12" t="s">
        <v>2319</v>
      </c>
      <c r="B2303" s="12" t="s">
        <v>12</v>
      </c>
      <c r="C2303" s="12" t="s">
        <v>11</v>
      </c>
      <c r="D2303" s="12" t="s">
        <v>12</v>
      </c>
      <c r="E2303" s="12" t="s">
        <v>13</v>
      </c>
      <c r="F2303" s="12">
        <v>8</v>
      </c>
      <c r="G2303" s="12">
        <v>90.25</v>
      </c>
      <c r="H2303" s="12">
        <v>743.75</v>
      </c>
      <c r="I2303" s="12" t="s">
        <v>10</v>
      </c>
    </row>
    <row r="2304" spans="1:9">
      <c r="A2304" s="12" t="s">
        <v>2320</v>
      </c>
      <c r="B2304" s="12" t="s">
        <v>12</v>
      </c>
      <c r="C2304" s="12" t="s">
        <v>29</v>
      </c>
      <c r="D2304" s="12" t="s">
        <v>12</v>
      </c>
      <c r="E2304" s="12" t="s">
        <v>16</v>
      </c>
      <c r="F2304" s="12">
        <v>71</v>
      </c>
      <c r="G2304" s="12">
        <v>91.25</v>
      </c>
      <c r="H2304" s="12">
        <v>6589.6</v>
      </c>
      <c r="I2304" s="12" t="s">
        <v>10</v>
      </c>
    </row>
    <row r="2305" spans="1:9">
      <c r="A2305" s="12" t="s">
        <v>2321</v>
      </c>
      <c r="B2305" s="12" t="s">
        <v>12</v>
      </c>
      <c r="C2305" s="12" t="s">
        <v>11</v>
      </c>
      <c r="D2305" s="12" t="s">
        <v>12</v>
      </c>
      <c r="E2305" s="12" t="s">
        <v>13</v>
      </c>
      <c r="F2305" s="12">
        <v>2</v>
      </c>
      <c r="G2305" s="12">
        <v>47.8</v>
      </c>
      <c r="H2305" s="12">
        <v>92.45</v>
      </c>
      <c r="I2305" s="12" t="s">
        <v>12</v>
      </c>
    </row>
    <row r="2306" spans="1:9">
      <c r="A2306" s="12" t="s">
        <v>2322</v>
      </c>
      <c r="B2306" s="12" t="s">
        <v>12</v>
      </c>
      <c r="C2306" s="12" t="s">
        <v>15</v>
      </c>
      <c r="D2306" s="12" t="s">
        <v>12</v>
      </c>
      <c r="E2306" s="12" t="s">
        <v>23</v>
      </c>
      <c r="F2306" s="12">
        <v>67</v>
      </c>
      <c r="G2306" s="12">
        <v>100.9</v>
      </c>
      <c r="H2306" s="12">
        <v>6733.15</v>
      </c>
      <c r="I2306" s="12" t="s">
        <v>10</v>
      </c>
    </row>
    <row r="2307" spans="1:9">
      <c r="A2307" s="12" t="s">
        <v>2323</v>
      </c>
      <c r="B2307" s="12" t="s">
        <v>12</v>
      </c>
      <c r="C2307" s="12" t="s">
        <v>11</v>
      </c>
      <c r="D2307" s="12" t="s">
        <v>12</v>
      </c>
      <c r="E2307" s="12" t="s">
        <v>19</v>
      </c>
      <c r="F2307" s="12">
        <v>34</v>
      </c>
      <c r="G2307" s="12">
        <v>97.7</v>
      </c>
      <c r="H2307" s="12">
        <v>3410</v>
      </c>
      <c r="I2307" s="12" t="s">
        <v>10</v>
      </c>
    </row>
    <row r="2308" spans="1:9">
      <c r="A2308" s="12" t="s">
        <v>2324</v>
      </c>
      <c r="B2308" s="12" t="s">
        <v>12</v>
      </c>
      <c r="C2308" s="12" t="s">
        <v>11</v>
      </c>
      <c r="D2308" s="12" t="s">
        <v>12</v>
      </c>
      <c r="E2308" s="12" t="s">
        <v>13</v>
      </c>
      <c r="F2308" s="12">
        <v>3</v>
      </c>
      <c r="G2308" s="12">
        <v>69.849999999999994</v>
      </c>
      <c r="H2308" s="12">
        <v>199.85</v>
      </c>
      <c r="I2308" s="12" t="s">
        <v>10</v>
      </c>
    </row>
    <row r="2309" spans="1:9">
      <c r="A2309" s="12" t="s">
        <v>2325</v>
      </c>
      <c r="B2309" s="12" t="s">
        <v>12</v>
      </c>
      <c r="C2309" s="12" t="s">
        <v>15</v>
      </c>
      <c r="D2309" s="12" t="s">
        <v>12</v>
      </c>
      <c r="E2309" s="12" t="s">
        <v>16</v>
      </c>
      <c r="F2309" s="12">
        <v>9</v>
      </c>
      <c r="G2309" s="12">
        <v>65.599999999999994</v>
      </c>
      <c r="H2309" s="12">
        <v>593.29999999999995</v>
      </c>
      <c r="I2309" s="12" t="s">
        <v>10</v>
      </c>
    </row>
    <row r="2310" spans="1:9">
      <c r="A2310" s="12" t="s">
        <v>2326</v>
      </c>
      <c r="B2310" s="12" t="s">
        <v>12</v>
      </c>
      <c r="C2310" s="12" t="s">
        <v>15</v>
      </c>
      <c r="D2310" s="12" t="s">
        <v>12</v>
      </c>
      <c r="E2310" s="12" t="s">
        <v>19</v>
      </c>
      <c r="F2310" s="12">
        <v>71</v>
      </c>
      <c r="G2310" s="12">
        <v>104.65</v>
      </c>
      <c r="H2310" s="12">
        <v>7288.4</v>
      </c>
      <c r="I2310" s="12" t="s">
        <v>10</v>
      </c>
    </row>
    <row r="2311" spans="1:9">
      <c r="A2311" s="12" t="s">
        <v>2327</v>
      </c>
      <c r="B2311" s="12" t="s">
        <v>12</v>
      </c>
      <c r="C2311" s="12" t="s">
        <v>29</v>
      </c>
      <c r="D2311" s="12" t="s">
        <v>12</v>
      </c>
      <c r="E2311" s="12" t="s">
        <v>23</v>
      </c>
      <c r="F2311" s="12">
        <v>57</v>
      </c>
      <c r="G2311" s="12">
        <v>90.45</v>
      </c>
      <c r="H2311" s="12">
        <v>5229.8</v>
      </c>
      <c r="I2311" s="12" t="s">
        <v>10</v>
      </c>
    </row>
    <row r="2312" spans="1:9">
      <c r="A2312" s="12" t="s">
        <v>2328</v>
      </c>
      <c r="B2312" s="12" t="s">
        <v>10</v>
      </c>
      <c r="C2312" s="12" t="s">
        <v>29</v>
      </c>
      <c r="D2312" s="12" t="s">
        <v>12</v>
      </c>
      <c r="E2312" s="12" t="s">
        <v>19</v>
      </c>
      <c r="F2312" s="12">
        <v>72</v>
      </c>
      <c r="G2312" s="12">
        <v>63.7</v>
      </c>
      <c r="H2312" s="12">
        <v>4464.8</v>
      </c>
      <c r="I2312" s="12" t="s">
        <v>10</v>
      </c>
    </row>
    <row r="2313" spans="1:9">
      <c r="A2313" s="12" t="s">
        <v>2329</v>
      </c>
      <c r="B2313" s="12" t="s">
        <v>12</v>
      </c>
      <c r="C2313" s="12" t="s">
        <v>11</v>
      </c>
      <c r="D2313" s="12" t="s">
        <v>12</v>
      </c>
      <c r="E2313" s="12" t="s">
        <v>13</v>
      </c>
      <c r="F2313" s="12">
        <v>48</v>
      </c>
      <c r="G2313" s="12">
        <v>104.5</v>
      </c>
      <c r="H2313" s="12">
        <v>5068.05</v>
      </c>
      <c r="I2313" s="12" t="s">
        <v>10</v>
      </c>
    </row>
    <row r="2314" spans="1:9">
      <c r="A2314" s="12" t="s">
        <v>2330</v>
      </c>
      <c r="B2314" s="12" t="s">
        <v>12</v>
      </c>
      <c r="C2314" s="12" t="s">
        <v>15</v>
      </c>
      <c r="D2314" s="12" t="s">
        <v>10</v>
      </c>
      <c r="E2314" s="12" t="s">
        <v>16</v>
      </c>
      <c r="F2314" s="12">
        <v>18</v>
      </c>
      <c r="G2314" s="12">
        <v>20.100000000000001</v>
      </c>
      <c r="H2314" s="12">
        <v>401.85</v>
      </c>
      <c r="I2314" s="12" t="s">
        <v>10</v>
      </c>
    </row>
    <row r="2315" spans="1:9">
      <c r="A2315" s="12" t="s">
        <v>2331</v>
      </c>
      <c r="B2315" s="12" t="s">
        <v>12</v>
      </c>
      <c r="C2315" s="12" t="s">
        <v>15</v>
      </c>
      <c r="D2315" s="12" t="s">
        <v>12</v>
      </c>
      <c r="E2315" s="12" t="s">
        <v>23</v>
      </c>
      <c r="F2315" s="12">
        <v>43</v>
      </c>
      <c r="G2315" s="12">
        <v>104.3</v>
      </c>
      <c r="H2315" s="12">
        <v>4451.8500000000004</v>
      </c>
      <c r="I2315" s="12" t="s">
        <v>10</v>
      </c>
    </row>
    <row r="2316" spans="1:9">
      <c r="A2316" s="12" t="s">
        <v>2332</v>
      </c>
      <c r="B2316" s="12" t="s">
        <v>12</v>
      </c>
      <c r="C2316" s="12" t="s">
        <v>29</v>
      </c>
      <c r="D2316" s="12" t="s">
        <v>12</v>
      </c>
      <c r="E2316" s="12" t="s">
        <v>19</v>
      </c>
      <c r="F2316" s="12">
        <v>72</v>
      </c>
      <c r="G2316" s="12">
        <v>93.25</v>
      </c>
      <c r="H2316" s="12">
        <v>6688.95</v>
      </c>
      <c r="I2316" s="12" t="s">
        <v>10</v>
      </c>
    </row>
    <row r="2317" spans="1:9">
      <c r="A2317" s="12" t="s">
        <v>2333</v>
      </c>
      <c r="B2317" s="12" t="s">
        <v>12</v>
      </c>
      <c r="C2317" s="12" t="s">
        <v>15</v>
      </c>
      <c r="D2317" s="12" t="s">
        <v>12</v>
      </c>
      <c r="E2317" s="12" t="s">
        <v>19</v>
      </c>
      <c r="F2317" s="12">
        <v>35</v>
      </c>
      <c r="G2317" s="12">
        <v>73.45</v>
      </c>
      <c r="H2317" s="12">
        <v>2661.1</v>
      </c>
      <c r="I2317" s="12" t="s">
        <v>10</v>
      </c>
    </row>
    <row r="2318" spans="1:9">
      <c r="A2318" s="12" t="s">
        <v>2334</v>
      </c>
      <c r="B2318" s="12" t="s">
        <v>12</v>
      </c>
      <c r="C2318" s="12" t="s">
        <v>11</v>
      </c>
      <c r="D2318" s="12" t="s">
        <v>10</v>
      </c>
      <c r="E2318" s="12" t="s">
        <v>16</v>
      </c>
      <c r="F2318" s="12">
        <v>4</v>
      </c>
      <c r="G2318" s="12">
        <v>20.7</v>
      </c>
      <c r="H2318" s="12">
        <v>73.05</v>
      </c>
      <c r="I2318" s="12" t="s">
        <v>10</v>
      </c>
    </row>
    <row r="2319" spans="1:9">
      <c r="A2319" s="12" t="s">
        <v>2335</v>
      </c>
      <c r="B2319" s="12" t="s">
        <v>12</v>
      </c>
      <c r="C2319" s="12" t="s">
        <v>29</v>
      </c>
      <c r="D2319" s="12" t="s">
        <v>10</v>
      </c>
      <c r="E2319" s="12" t="s">
        <v>16</v>
      </c>
      <c r="F2319" s="12">
        <v>49</v>
      </c>
      <c r="G2319" s="12">
        <v>25.25</v>
      </c>
      <c r="H2319" s="12">
        <v>1211.6500000000001</v>
      </c>
      <c r="I2319" s="12" t="s">
        <v>10</v>
      </c>
    </row>
    <row r="2320" spans="1:9">
      <c r="A2320" s="12" t="s">
        <v>2336</v>
      </c>
      <c r="B2320" s="12" t="s">
        <v>12</v>
      </c>
      <c r="C2320" s="12" t="s">
        <v>29</v>
      </c>
      <c r="D2320" s="12" t="s">
        <v>10</v>
      </c>
      <c r="E2320" s="12" t="s">
        <v>19</v>
      </c>
      <c r="F2320" s="12">
        <v>71</v>
      </c>
      <c r="G2320" s="12">
        <v>100.5</v>
      </c>
      <c r="H2320" s="12">
        <v>7030.65</v>
      </c>
      <c r="I2320" s="12" t="s">
        <v>10</v>
      </c>
    </row>
    <row r="2321" spans="1:9">
      <c r="A2321" s="12" t="s">
        <v>2337</v>
      </c>
      <c r="B2321" s="12" t="s">
        <v>12</v>
      </c>
      <c r="C2321" s="12" t="s">
        <v>11</v>
      </c>
      <c r="D2321" s="12" t="s">
        <v>10</v>
      </c>
      <c r="E2321" s="12" t="s">
        <v>13</v>
      </c>
      <c r="F2321" s="12">
        <v>11</v>
      </c>
      <c r="G2321" s="12">
        <v>90.6</v>
      </c>
      <c r="H2321" s="12">
        <v>1020.2</v>
      </c>
      <c r="I2321" s="12" t="s">
        <v>10</v>
      </c>
    </row>
    <row r="2322" spans="1:9">
      <c r="A2322" s="12" t="s">
        <v>2338</v>
      </c>
      <c r="B2322" s="12" t="s">
        <v>12</v>
      </c>
      <c r="C2322" s="12" t="s">
        <v>29</v>
      </c>
      <c r="D2322" s="12" t="s">
        <v>12</v>
      </c>
      <c r="E2322" s="12" t="s">
        <v>23</v>
      </c>
      <c r="F2322" s="12">
        <v>63</v>
      </c>
      <c r="G2322" s="12">
        <v>89.4</v>
      </c>
      <c r="H2322" s="12">
        <v>5597.65</v>
      </c>
      <c r="I2322" s="12" t="s">
        <v>10</v>
      </c>
    </row>
    <row r="2323" spans="1:9">
      <c r="A2323" s="12" t="s">
        <v>2339</v>
      </c>
      <c r="B2323" s="12" t="s">
        <v>12</v>
      </c>
      <c r="C2323" s="12" t="s">
        <v>11</v>
      </c>
      <c r="D2323" s="12" t="s">
        <v>12</v>
      </c>
      <c r="E2323" s="12" t="s">
        <v>19</v>
      </c>
      <c r="F2323" s="12">
        <v>65</v>
      </c>
      <c r="G2323" s="12">
        <v>95.45</v>
      </c>
      <c r="H2323" s="12">
        <v>6223.3</v>
      </c>
      <c r="I2323" s="12" t="s">
        <v>10</v>
      </c>
    </row>
    <row r="2324" spans="1:9">
      <c r="A2324" s="12" t="s">
        <v>2340</v>
      </c>
      <c r="B2324" s="12" t="s">
        <v>12</v>
      </c>
      <c r="C2324" s="12" t="s">
        <v>29</v>
      </c>
      <c r="D2324" s="12" t="s">
        <v>10</v>
      </c>
      <c r="E2324" s="12" t="s">
        <v>23</v>
      </c>
      <c r="F2324" s="12">
        <v>49</v>
      </c>
      <c r="G2324" s="12">
        <v>20.45</v>
      </c>
      <c r="H2324" s="12">
        <v>1024.6500000000001</v>
      </c>
      <c r="I2324" s="12" t="s">
        <v>10</v>
      </c>
    </row>
    <row r="2325" spans="1:9">
      <c r="A2325" s="12" t="s">
        <v>2341</v>
      </c>
      <c r="B2325" s="12" t="s">
        <v>12</v>
      </c>
      <c r="C2325" s="12" t="s">
        <v>11</v>
      </c>
      <c r="D2325" s="12" t="s">
        <v>12</v>
      </c>
      <c r="E2325" s="12" t="s">
        <v>23</v>
      </c>
      <c r="F2325" s="12">
        <v>29</v>
      </c>
      <c r="G2325" s="12">
        <v>98.6</v>
      </c>
      <c r="H2325" s="12">
        <v>2933.2</v>
      </c>
      <c r="I2325" s="12" t="s">
        <v>12</v>
      </c>
    </row>
    <row r="2326" spans="1:9">
      <c r="A2326" s="12" t="s">
        <v>2342</v>
      </c>
      <c r="B2326" s="12" t="s">
        <v>12</v>
      </c>
      <c r="C2326" s="12" t="s">
        <v>11</v>
      </c>
      <c r="D2326" s="12" t="s">
        <v>12</v>
      </c>
      <c r="E2326" s="12" t="s">
        <v>13</v>
      </c>
      <c r="F2326" s="12">
        <v>15</v>
      </c>
      <c r="G2326" s="12">
        <v>83.05</v>
      </c>
      <c r="H2326" s="12">
        <v>1258.3</v>
      </c>
      <c r="I2326" s="12" t="s">
        <v>12</v>
      </c>
    </row>
    <row r="2327" spans="1:9">
      <c r="A2327" s="12" t="s">
        <v>2343</v>
      </c>
      <c r="B2327" s="12" t="s">
        <v>12</v>
      </c>
      <c r="C2327" s="12" t="s">
        <v>11</v>
      </c>
      <c r="D2327" s="12" t="s">
        <v>12</v>
      </c>
      <c r="E2327" s="12" t="s">
        <v>13</v>
      </c>
      <c r="F2327" s="12">
        <v>4</v>
      </c>
      <c r="G2327" s="12">
        <v>19.95</v>
      </c>
      <c r="H2327" s="12">
        <v>82.9</v>
      </c>
      <c r="I2327" s="12" t="s">
        <v>10</v>
      </c>
    </row>
    <row r="2328" spans="1:9">
      <c r="A2328" s="12" t="s">
        <v>2344</v>
      </c>
      <c r="B2328" s="12" t="s">
        <v>12</v>
      </c>
      <c r="C2328" s="12" t="s">
        <v>15</v>
      </c>
      <c r="D2328" s="12" t="s">
        <v>10</v>
      </c>
      <c r="E2328" s="12" t="s">
        <v>23</v>
      </c>
      <c r="F2328" s="12">
        <v>72</v>
      </c>
      <c r="G2328" s="12">
        <v>109.15</v>
      </c>
      <c r="H2328" s="12">
        <v>7789.6</v>
      </c>
      <c r="I2328" s="12" t="s">
        <v>10</v>
      </c>
    </row>
    <row r="2329" spans="1:9">
      <c r="A2329" s="12" t="s">
        <v>2345</v>
      </c>
      <c r="B2329" s="12" t="s">
        <v>12</v>
      </c>
      <c r="C2329" s="12" t="s">
        <v>11</v>
      </c>
      <c r="D2329" s="12" t="s">
        <v>12</v>
      </c>
      <c r="E2329" s="12" t="s">
        <v>23</v>
      </c>
      <c r="F2329" s="12">
        <v>26</v>
      </c>
      <c r="G2329" s="12">
        <v>85.7</v>
      </c>
      <c r="H2329" s="12">
        <v>2067</v>
      </c>
      <c r="I2329" s="12" t="s">
        <v>10</v>
      </c>
    </row>
    <row r="2330" spans="1:9">
      <c r="A2330" s="12" t="s">
        <v>2346</v>
      </c>
      <c r="B2330" s="12" t="s">
        <v>12</v>
      </c>
      <c r="C2330" s="12" t="s">
        <v>11</v>
      </c>
      <c r="D2330" s="12" t="s">
        <v>10</v>
      </c>
      <c r="E2330" s="12" t="s">
        <v>19</v>
      </c>
      <c r="F2330" s="12">
        <v>35</v>
      </c>
      <c r="G2330" s="12">
        <v>102.05</v>
      </c>
      <c r="H2330" s="12">
        <v>3452.55</v>
      </c>
      <c r="I2330" s="12" t="s">
        <v>10</v>
      </c>
    </row>
    <row r="2331" spans="1:9">
      <c r="A2331" s="12" t="s">
        <v>2347</v>
      </c>
      <c r="B2331" s="12" t="s">
        <v>12</v>
      </c>
      <c r="C2331" s="12" t="s">
        <v>15</v>
      </c>
      <c r="D2331" s="12" t="s">
        <v>10</v>
      </c>
      <c r="E2331" s="12" t="s">
        <v>13</v>
      </c>
      <c r="F2331" s="12">
        <v>57</v>
      </c>
      <c r="G2331" s="12">
        <v>94.7</v>
      </c>
      <c r="H2331" s="12">
        <v>5468.95</v>
      </c>
      <c r="I2331" s="12" t="s">
        <v>10</v>
      </c>
    </row>
    <row r="2332" spans="1:9">
      <c r="A2332" s="12" t="s">
        <v>2348</v>
      </c>
      <c r="B2332" s="12" t="s">
        <v>12</v>
      </c>
      <c r="C2332" s="12" t="s">
        <v>11</v>
      </c>
      <c r="D2332" s="12" t="s">
        <v>10</v>
      </c>
      <c r="E2332" s="12" t="s">
        <v>13</v>
      </c>
      <c r="F2332" s="12">
        <v>28</v>
      </c>
      <c r="G2332" s="12">
        <v>64.400000000000006</v>
      </c>
      <c r="H2332" s="12">
        <v>1802.15</v>
      </c>
      <c r="I2332" s="12" t="s">
        <v>10</v>
      </c>
    </row>
    <row r="2333" spans="1:9">
      <c r="A2333" s="12" t="s">
        <v>2349</v>
      </c>
      <c r="B2333" s="12" t="s">
        <v>12</v>
      </c>
      <c r="C2333" s="12" t="s">
        <v>15</v>
      </c>
      <c r="D2333" s="12" t="s">
        <v>12</v>
      </c>
      <c r="E2333" s="12" t="s">
        <v>16</v>
      </c>
      <c r="F2333" s="12">
        <v>25</v>
      </c>
      <c r="G2333" s="12">
        <v>26.8</v>
      </c>
      <c r="H2333" s="12">
        <v>733.55</v>
      </c>
      <c r="I2333" s="12" t="s">
        <v>10</v>
      </c>
    </row>
    <row r="2334" spans="1:9">
      <c r="A2334" s="12" t="s">
        <v>2350</v>
      </c>
      <c r="B2334" s="12" t="s">
        <v>12</v>
      </c>
      <c r="C2334" s="12" t="s">
        <v>15</v>
      </c>
      <c r="D2334" s="12" t="s">
        <v>12</v>
      </c>
      <c r="E2334" s="12" t="s">
        <v>23</v>
      </c>
      <c r="F2334" s="12">
        <v>47</v>
      </c>
      <c r="G2334" s="12">
        <v>66.05</v>
      </c>
      <c r="H2334" s="12">
        <v>3021.45</v>
      </c>
      <c r="I2334" s="12" t="s">
        <v>10</v>
      </c>
    </row>
    <row r="2335" spans="1:9">
      <c r="A2335" s="12" t="s">
        <v>2351</v>
      </c>
      <c r="B2335" s="12" t="s">
        <v>12</v>
      </c>
      <c r="C2335" s="12" t="s">
        <v>11</v>
      </c>
      <c r="D2335" s="12" t="s">
        <v>10</v>
      </c>
      <c r="E2335" s="12" t="s">
        <v>19</v>
      </c>
      <c r="F2335" s="12">
        <v>57</v>
      </c>
      <c r="G2335" s="12">
        <v>65.2</v>
      </c>
      <c r="H2335" s="12">
        <v>3687.85</v>
      </c>
      <c r="I2335" s="12" t="s">
        <v>10</v>
      </c>
    </row>
    <row r="2336" spans="1:9">
      <c r="A2336" s="12" t="s">
        <v>2352</v>
      </c>
      <c r="B2336" s="12" t="s">
        <v>12</v>
      </c>
      <c r="C2336" s="12" t="s">
        <v>11</v>
      </c>
      <c r="D2336" s="12" t="s">
        <v>12</v>
      </c>
      <c r="E2336" s="12" t="s">
        <v>23</v>
      </c>
      <c r="F2336" s="12">
        <v>16</v>
      </c>
      <c r="G2336" s="12">
        <v>85.05</v>
      </c>
      <c r="H2336" s="12">
        <v>1391.15</v>
      </c>
      <c r="I2336" s="12" t="s">
        <v>10</v>
      </c>
    </row>
    <row r="2337" spans="1:9">
      <c r="A2337" s="12" t="s">
        <v>2353</v>
      </c>
      <c r="B2337" s="12" t="s">
        <v>12</v>
      </c>
      <c r="C2337" s="12" t="s">
        <v>11</v>
      </c>
      <c r="D2337" s="12" t="s">
        <v>12</v>
      </c>
      <c r="E2337" s="12" t="s">
        <v>16</v>
      </c>
      <c r="F2337" s="12">
        <v>5</v>
      </c>
      <c r="G2337" s="12">
        <v>55.8</v>
      </c>
      <c r="H2337" s="12">
        <v>274.35000000000002</v>
      </c>
      <c r="I2337" s="12" t="s">
        <v>10</v>
      </c>
    </row>
    <row r="2338" spans="1:9">
      <c r="A2338" s="12" t="s">
        <v>2354</v>
      </c>
      <c r="B2338" s="12" t="s">
        <v>12</v>
      </c>
      <c r="C2338" s="12" t="s">
        <v>11</v>
      </c>
      <c r="D2338" s="12" t="s">
        <v>12</v>
      </c>
      <c r="E2338" s="12" t="s">
        <v>19</v>
      </c>
      <c r="F2338" s="12">
        <v>17</v>
      </c>
      <c r="G2338" s="12">
        <v>70.400000000000006</v>
      </c>
      <c r="H2338" s="12">
        <v>1214.05</v>
      </c>
      <c r="I2338" s="12" t="s">
        <v>12</v>
      </c>
    </row>
    <row r="2339" spans="1:9">
      <c r="A2339" s="12" t="s">
        <v>2355</v>
      </c>
      <c r="B2339" s="12" t="s">
        <v>12</v>
      </c>
      <c r="C2339" s="12" t="s">
        <v>15</v>
      </c>
      <c r="D2339" s="12" t="s">
        <v>12</v>
      </c>
      <c r="E2339" s="12" t="s">
        <v>19</v>
      </c>
      <c r="F2339" s="12">
        <v>56</v>
      </c>
      <c r="G2339" s="12">
        <v>104.75</v>
      </c>
      <c r="H2339" s="12">
        <v>5510.65</v>
      </c>
      <c r="I2339" s="12" t="s">
        <v>12</v>
      </c>
    </row>
    <row r="2340" spans="1:9">
      <c r="A2340" s="12" t="s">
        <v>2356</v>
      </c>
      <c r="B2340" s="12" t="s">
        <v>12</v>
      </c>
      <c r="C2340" s="12" t="s">
        <v>29</v>
      </c>
      <c r="D2340" s="12" t="s">
        <v>10</v>
      </c>
      <c r="E2340" s="12" t="s">
        <v>19</v>
      </c>
      <c r="F2340" s="12">
        <v>72</v>
      </c>
      <c r="G2340" s="12">
        <v>19.95</v>
      </c>
      <c r="H2340" s="12">
        <v>1322.85</v>
      </c>
      <c r="I2340" s="12" t="s">
        <v>10</v>
      </c>
    </row>
    <row r="2341" spans="1:9">
      <c r="A2341" s="12" t="s">
        <v>2357</v>
      </c>
      <c r="B2341" s="12" t="s">
        <v>12</v>
      </c>
      <c r="C2341" s="12" t="s">
        <v>11</v>
      </c>
      <c r="D2341" s="12" t="s">
        <v>12</v>
      </c>
      <c r="E2341" s="12" t="s">
        <v>13</v>
      </c>
      <c r="F2341" s="12">
        <v>21</v>
      </c>
      <c r="G2341" s="12">
        <v>94.25</v>
      </c>
      <c r="H2341" s="12">
        <v>1973.75</v>
      </c>
      <c r="I2341" s="12" t="s">
        <v>12</v>
      </c>
    </row>
    <row r="2342" spans="1:9">
      <c r="A2342" s="12" t="s">
        <v>2358</v>
      </c>
      <c r="B2342" s="12" t="s">
        <v>10</v>
      </c>
      <c r="C2342" s="12" t="s">
        <v>15</v>
      </c>
      <c r="D2342" s="12" t="s">
        <v>10</v>
      </c>
      <c r="E2342" s="12" t="s">
        <v>23</v>
      </c>
      <c r="F2342" s="12">
        <v>48</v>
      </c>
      <c r="G2342" s="12">
        <v>45</v>
      </c>
      <c r="H2342" s="12">
        <v>2196.3000000000002</v>
      </c>
      <c r="I2342" s="12" t="s">
        <v>10</v>
      </c>
    </row>
    <row r="2343" spans="1:9">
      <c r="A2343" s="12" t="s">
        <v>2359</v>
      </c>
      <c r="B2343" s="12" t="s">
        <v>12</v>
      </c>
      <c r="C2343" s="12" t="s">
        <v>29</v>
      </c>
      <c r="D2343" s="12" t="s">
        <v>10</v>
      </c>
      <c r="E2343" s="12" t="s">
        <v>19</v>
      </c>
      <c r="F2343" s="12">
        <v>68</v>
      </c>
      <c r="G2343" s="12">
        <v>114.9</v>
      </c>
      <c r="H2343" s="12">
        <v>7843.55</v>
      </c>
      <c r="I2343" s="12" t="s">
        <v>10</v>
      </c>
    </row>
    <row r="2344" spans="1:9">
      <c r="A2344" s="12" t="s">
        <v>2360</v>
      </c>
      <c r="B2344" s="12" t="s">
        <v>12</v>
      </c>
      <c r="C2344" s="12" t="s">
        <v>11</v>
      </c>
      <c r="D2344" s="12" t="s">
        <v>10</v>
      </c>
      <c r="E2344" s="12" t="s">
        <v>19</v>
      </c>
      <c r="F2344" s="12">
        <v>30</v>
      </c>
      <c r="G2344" s="12">
        <v>106.4</v>
      </c>
      <c r="H2344" s="12">
        <v>3211.9</v>
      </c>
      <c r="I2344" s="12" t="s">
        <v>10</v>
      </c>
    </row>
    <row r="2345" spans="1:9">
      <c r="A2345" s="12" t="s">
        <v>2361</v>
      </c>
      <c r="B2345" s="12" t="s">
        <v>12</v>
      </c>
      <c r="C2345" s="12" t="s">
        <v>11</v>
      </c>
      <c r="D2345" s="12" t="s">
        <v>12</v>
      </c>
      <c r="E2345" s="12" t="s">
        <v>16</v>
      </c>
      <c r="F2345" s="12">
        <v>3</v>
      </c>
      <c r="G2345" s="12">
        <v>46.1</v>
      </c>
      <c r="H2345" s="12">
        <v>130.15</v>
      </c>
      <c r="I2345" s="12" t="s">
        <v>10</v>
      </c>
    </row>
    <row r="2346" spans="1:9">
      <c r="A2346" s="12" t="s">
        <v>2362</v>
      </c>
      <c r="B2346" s="12" t="s">
        <v>10</v>
      </c>
      <c r="C2346" s="12" t="s">
        <v>29</v>
      </c>
      <c r="D2346" s="12" t="s">
        <v>10</v>
      </c>
      <c r="E2346" s="12" t="s">
        <v>16</v>
      </c>
      <c r="F2346" s="12">
        <v>14</v>
      </c>
      <c r="G2346" s="12">
        <v>39.700000000000003</v>
      </c>
      <c r="H2346" s="12">
        <v>692.35</v>
      </c>
      <c r="I2346" s="12" t="s">
        <v>10</v>
      </c>
    </row>
    <row r="2347" spans="1:9">
      <c r="A2347" s="12" t="s">
        <v>2363</v>
      </c>
      <c r="B2347" s="12" t="s">
        <v>12</v>
      </c>
      <c r="C2347" s="12" t="s">
        <v>11</v>
      </c>
      <c r="D2347" s="12" t="s">
        <v>12</v>
      </c>
      <c r="E2347" s="12" t="s">
        <v>19</v>
      </c>
      <c r="F2347" s="12">
        <v>4</v>
      </c>
      <c r="G2347" s="12">
        <v>20.05</v>
      </c>
      <c r="H2347" s="12">
        <v>85.5</v>
      </c>
      <c r="I2347" s="12" t="s">
        <v>10</v>
      </c>
    </row>
    <row r="2348" spans="1:9">
      <c r="A2348" s="12" t="s">
        <v>2364</v>
      </c>
      <c r="B2348" s="12" t="s">
        <v>12</v>
      </c>
      <c r="C2348" s="12" t="s">
        <v>29</v>
      </c>
      <c r="D2348" s="12" t="s">
        <v>12</v>
      </c>
      <c r="E2348" s="12" t="s">
        <v>23</v>
      </c>
      <c r="F2348" s="12">
        <v>71</v>
      </c>
      <c r="G2348" s="12">
        <v>95.75</v>
      </c>
      <c r="H2348" s="12">
        <v>6849.4</v>
      </c>
      <c r="I2348" s="12" t="s">
        <v>10</v>
      </c>
    </row>
    <row r="2349" spans="1:9">
      <c r="A2349" s="12" t="s">
        <v>2365</v>
      </c>
      <c r="B2349" s="12" t="s">
        <v>12</v>
      </c>
      <c r="C2349" s="12" t="s">
        <v>15</v>
      </c>
      <c r="D2349" s="12" t="s">
        <v>10</v>
      </c>
      <c r="E2349" s="12" t="s">
        <v>16</v>
      </c>
      <c r="F2349" s="12">
        <v>8</v>
      </c>
      <c r="G2349" s="12">
        <v>24.4</v>
      </c>
      <c r="H2349" s="12">
        <v>203.95</v>
      </c>
      <c r="I2349" s="12" t="s">
        <v>10</v>
      </c>
    </row>
    <row r="2350" spans="1:9">
      <c r="A2350" s="12" t="s">
        <v>2366</v>
      </c>
      <c r="B2350" s="12" t="s">
        <v>10</v>
      </c>
      <c r="C2350" s="12" t="s">
        <v>11</v>
      </c>
      <c r="D2350" s="12" t="s">
        <v>10</v>
      </c>
      <c r="E2350" s="12" t="s">
        <v>19</v>
      </c>
      <c r="F2350" s="12">
        <v>61</v>
      </c>
      <c r="G2350" s="12">
        <v>33.6</v>
      </c>
      <c r="H2350" s="12">
        <v>2117.1999999999998</v>
      </c>
      <c r="I2350" s="12" t="s">
        <v>10</v>
      </c>
    </row>
    <row r="2351" spans="1:9">
      <c r="A2351" s="12" t="s">
        <v>2367</v>
      </c>
      <c r="B2351" s="12" t="s">
        <v>12</v>
      </c>
      <c r="C2351" s="12" t="s">
        <v>29</v>
      </c>
      <c r="D2351" s="12" t="s">
        <v>10</v>
      </c>
      <c r="E2351" s="12" t="s">
        <v>19</v>
      </c>
      <c r="F2351" s="12">
        <v>72</v>
      </c>
      <c r="G2351" s="12">
        <v>90.45</v>
      </c>
      <c r="H2351" s="12">
        <v>6565.85</v>
      </c>
      <c r="I2351" s="12" t="s">
        <v>10</v>
      </c>
    </row>
    <row r="2352" spans="1:9">
      <c r="A2352" s="12" t="s">
        <v>2368</v>
      </c>
      <c r="B2352" s="12" t="s">
        <v>12</v>
      </c>
      <c r="C2352" s="12" t="s">
        <v>11</v>
      </c>
      <c r="D2352" s="12" t="s">
        <v>12</v>
      </c>
      <c r="E2352" s="12" t="s">
        <v>13</v>
      </c>
      <c r="F2352" s="12">
        <v>5</v>
      </c>
      <c r="G2352" s="12">
        <v>84</v>
      </c>
      <c r="H2352" s="12">
        <v>424.75</v>
      </c>
      <c r="I2352" s="12" t="s">
        <v>10</v>
      </c>
    </row>
    <row r="2353" spans="1:9">
      <c r="A2353" s="12" t="s">
        <v>2369</v>
      </c>
      <c r="B2353" s="12" t="s">
        <v>12</v>
      </c>
      <c r="C2353" s="12" t="s">
        <v>29</v>
      </c>
      <c r="D2353" s="12" t="s">
        <v>10</v>
      </c>
      <c r="E2353" s="12" t="s">
        <v>19</v>
      </c>
      <c r="F2353" s="12">
        <v>49</v>
      </c>
      <c r="G2353" s="12">
        <v>67.400000000000006</v>
      </c>
      <c r="H2353" s="12">
        <v>3306.85</v>
      </c>
      <c r="I2353" s="12" t="s">
        <v>10</v>
      </c>
    </row>
    <row r="2354" spans="1:9">
      <c r="A2354" s="12" t="s">
        <v>2370</v>
      </c>
      <c r="B2354" s="12" t="s">
        <v>12</v>
      </c>
      <c r="C2354" s="12" t="s">
        <v>11</v>
      </c>
      <c r="D2354" s="12" t="s">
        <v>12</v>
      </c>
      <c r="E2354" s="12" t="s">
        <v>19</v>
      </c>
      <c r="F2354" s="12">
        <v>8</v>
      </c>
      <c r="G2354" s="12">
        <v>19.7</v>
      </c>
      <c r="H2354" s="12">
        <v>168.9</v>
      </c>
      <c r="I2354" s="12" t="s">
        <v>10</v>
      </c>
    </row>
    <row r="2355" spans="1:9">
      <c r="A2355" s="12" t="s">
        <v>2371</v>
      </c>
      <c r="B2355" s="12" t="s">
        <v>12</v>
      </c>
      <c r="C2355" s="12" t="s">
        <v>11</v>
      </c>
      <c r="D2355" s="12" t="s">
        <v>12</v>
      </c>
      <c r="E2355" s="12" t="s">
        <v>13</v>
      </c>
      <c r="F2355" s="12">
        <v>3</v>
      </c>
      <c r="G2355" s="12">
        <v>80.349999999999994</v>
      </c>
      <c r="H2355" s="12">
        <v>253.8</v>
      </c>
      <c r="I2355" s="12" t="s">
        <v>10</v>
      </c>
    </row>
    <row r="2356" spans="1:9">
      <c r="A2356" s="12" t="s">
        <v>2372</v>
      </c>
      <c r="B2356" s="12" t="s">
        <v>12</v>
      </c>
      <c r="C2356" s="12" t="s">
        <v>29</v>
      </c>
      <c r="D2356" s="12" t="s">
        <v>10</v>
      </c>
      <c r="E2356" s="12" t="s">
        <v>16</v>
      </c>
      <c r="F2356" s="12">
        <v>9</v>
      </c>
      <c r="G2356" s="12">
        <v>19.600000000000001</v>
      </c>
      <c r="H2356" s="12">
        <v>197.4</v>
      </c>
      <c r="I2356" s="12" t="s">
        <v>10</v>
      </c>
    </row>
    <row r="2357" spans="1:9">
      <c r="A2357" s="12" t="s">
        <v>2373</v>
      </c>
      <c r="B2357" s="12" t="s">
        <v>12</v>
      </c>
      <c r="C2357" s="12" t="s">
        <v>29</v>
      </c>
      <c r="D2357" s="12" t="s">
        <v>12</v>
      </c>
      <c r="E2357" s="12" t="s">
        <v>19</v>
      </c>
      <c r="F2357" s="12">
        <v>67</v>
      </c>
      <c r="G2357" s="12">
        <v>54.2</v>
      </c>
      <c r="H2357" s="12">
        <v>3838.2</v>
      </c>
      <c r="I2357" s="12" t="s">
        <v>10</v>
      </c>
    </row>
    <row r="2358" spans="1:9">
      <c r="A2358" s="12" t="s">
        <v>2374</v>
      </c>
      <c r="B2358" s="12" t="s">
        <v>12</v>
      </c>
      <c r="C2358" s="12" t="s">
        <v>11</v>
      </c>
      <c r="D2358" s="12" t="s">
        <v>12</v>
      </c>
      <c r="E2358" s="12" t="s">
        <v>23</v>
      </c>
      <c r="F2358" s="12">
        <v>46</v>
      </c>
      <c r="G2358" s="12">
        <v>45.2</v>
      </c>
      <c r="H2358" s="12">
        <v>2065.15</v>
      </c>
      <c r="I2358" s="12" t="s">
        <v>10</v>
      </c>
    </row>
    <row r="2359" spans="1:9">
      <c r="A2359" s="12" t="s">
        <v>2375</v>
      </c>
      <c r="B2359" s="12" t="s">
        <v>12</v>
      </c>
      <c r="C2359" s="12" t="s">
        <v>15</v>
      </c>
      <c r="D2359" s="12" t="s">
        <v>10</v>
      </c>
      <c r="E2359" s="12" t="s">
        <v>16</v>
      </c>
      <c r="F2359" s="12">
        <v>67</v>
      </c>
      <c r="G2359" s="12">
        <v>75.099999999999994</v>
      </c>
      <c r="H2359" s="12">
        <v>5064.45</v>
      </c>
      <c r="I2359" s="12" t="s">
        <v>10</v>
      </c>
    </row>
    <row r="2360" spans="1:9">
      <c r="A2360" s="12" t="s">
        <v>2376</v>
      </c>
      <c r="B2360" s="12" t="s">
        <v>12</v>
      </c>
      <c r="C2360" s="12" t="s">
        <v>15</v>
      </c>
      <c r="D2360" s="12" t="s">
        <v>10</v>
      </c>
      <c r="E2360" s="12" t="s">
        <v>13</v>
      </c>
      <c r="F2360" s="12">
        <v>55</v>
      </c>
      <c r="G2360" s="12">
        <v>19.7</v>
      </c>
      <c r="H2360" s="12">
        <v>1140.05</v>
      </c>
      <c r="I2360" s="12" t="s">
        <v>10</v>
      </c>
    </row>
    <row r="2361" spans="1:9">
      <c r="A2361" s="12" t="s">
        <v>2377</v>
      </c>
      <c r="B2361" s="12" t="s">
        <v>12</v>
      </c>
      <c r="C2361" s="12" t="s">
        <v>11</v>
      </c>
      <c r="D2361" s="12" t="s">
        <v>12</v>
      </c>
      <c r="E2361" s="12" t="s">
        <v>19</v>
      </c>
      <c r="F2361" s="12">
        <v>33</v>
      </c>
      <c r="G2361" s="12">
        <v>72.75</v>
      </c>
      <c r="H2361" s="12">
        <v>2447.4499999999998</v>
      </c>
      <c r="I2361" s="12" t="s">
        <v>10</v>
      </c>
    </row>
    <row r="2362" spans="1:9">
      <c r="A2362" s="12" t="s">
        <v>2378</v>
      </c>
      <c r="B2362" s="12" t="s">
        <v>12</v>
      </c>
      <c r="C2362" s="12" t="s">
        <v>29</v>
      </c>
      <c r="D2362" s="12" t="s">
        <v>10</v>
      </c>
      <c r="E2362" s="12" t="s">
        <v>23</v>
      </c>
      <c r="F2362" s="12">
        <v>62</v>
      </c>
      <c r="G2362" s="12">
        <v>20.05</v>
      </c>
      <c r="H2362" s="12">
        <v>1263.9000000000001</v>
      </c>
      <c r="I2362" s="12" t="s">
        <v>10</v>
      </c>
    </row>
    <row r="2363" spans="1:9">
      <c r="A2363" s="12" t="s">
        <v>2379</v>
      </c>
      <c r="B2363" s="12" t="s">
        <v>12</v>
      </c>
      <c r="C2363" s="12" t="s">
        <v>11</v>
      </c>
      <c r="D2363" s="12" t="s">
        <v>10</v>
      </c>
      <c r="E2363" s="12" t="s">
        <v>16</v>
      </c>
      <c r="F2363" s="12">
        <v>1</v>
      </c>
      <c r="G2363" s="12">
        <v>45.95</v>
      </c>
      <c r="H2363" s="12">
        <v>45.95</v>
      </c>
      <c r="I2363" s="12" t="s">
        <v>12</v>
      </c>
    </row>
    <row r="2364" spans="1:9">
      <c r="A2364" s="12" t="s">
        <v>2380</v>
      </c>
      <c r="B2364" s="12" t="s">
        <v>10</v>
      </c>
      <c r="C2364" s="12" t="s">
        <v>11</v>
      </c>
      <c r="D2364" s="12" t="s">
        <v>12</v>
      </c>
      <c r="E2364" s="12" t="s">
        <v>13</v>
      </c>
      <c r="F2364" s="12">
        <v>49</v>
      </c>
      <c r="G2364" s="12">
        <v>39.200000000000003</v>
      </c>
      <c r="H2364" s="12">
        <v>1838.15</v>
      </c>
      <c r="I2364" s="12" t="s">
        <v>10</v>
      </c>
    </row>
    <row r="2365" spans="1:9">
      <c r="A2365" s="12" t="s">
        <v>2381</v>
      </c>
      <c r="B2365" s="12" t="s">
        <v>12</v>
      </c>
      <c r="C2365" s="12" t="s">
        <v>11</v>
      </c>
      <c r="D2365" s="12" t="s">
        <v>12</v>
      </c>
      <c r="E2365" s="12" t="s">
        <v>13</v>
      </c>
      <c r="F2365" s="12">
        <v>1</v>
      </c>
      <c r="G2365" s="12">
        <v>44.75</v>
      </c>
      <c r="H2365" s="12">
        <v>44.75</v>
      </c>
      <c r="I2365" s="12" t="s">
        <v>10</v>
      </c>
    </row>
    <row r="2366" spans="1:9">
      <c r="A2366" s="12" t="s">
        <v>2382</v>
      </c>
      <c r="B2366" s="12" t="s">
        <v>12</v>
      </c>
      <c r="C2366" s="12" t="s">
        <v>11</v>
      </c>
      <c r="D2366" s="12" t="s">
        <v>12</v>
      </c>
      <c r="E2366" s="12" t="s">
        <v>13</v>
      </c>
      <c r="F2366" s="12">
        <v>14</v>
      </c>
      <c r="G2366" s="12">
        <v>82.65</v>
      </c>
      <c r="H2366" s="12">
        <v>1185</v>
      </c>
      <c r="I2366" s="12" t="s">
        <v>10</v>
      </c>
    </row>
    <row r="2367" spans="1:9">
      <c r="A2367" s="12" t="s">
        <v>2383</v>
      </c>
      <c r="B2367" s="12" t="s">
        <v>12</v>
      </c>
      <c r="C2367" s="12" t="s">
        <v>11</v>
      </c>
      <c r="D2367" s="12" t="s">
        <v>10</v>
      </c>
      <c r="E2367" s="12" t="s">
        <v>19</v>
      </c>
      <c r="F2367" s="12">
        <v>18</v>
      </c>
      <c r="G2367" s="12">
        <v>93.9</v>
      </c>
      <c r="H2367" s="12">
        <v>1743.9</v>
      </c>
      <c r="I2367" s="12" t="s">
        <v>10</v>
      </c>
    </row>
    <row r="2368" spans="1:9">
      <c r="A2368" s="12" t="s">
        <v>2384</v>
      </c>
      <c r="B2368" s="12" t="s">
        <v>12</v>
      </c>
      <c r="C2368" s="12" t="s">
        <v>11</v>
      </c>
      <c r="D2368" s="12" t="s">
        <v>12</v>
      </c>
      <c r="E2368" s="12" t="s">
        <v>13</v>
      </c>
      <c r="F2368" s="12">
        <v>1</v>
      </c>
      <c r="G2368" s="12">
        <v>70.150000000000006</v>
      </c>
      <c r="H2368" s="12">
        <v>70.150000000000006</v>
      </c>
      <c r="I2368" s="12" t="s">
        <v>12</v>
      </c>
    </row>
    <row r="2369" spans="1:9">
      <c r="A2369" s="12" t="s">
        <v>2385</v>
      </c>
      <c r="B2369" s="12" t="s">
        <v>12</v>
      </c>
      <c r="C2369" s="12" t="s">
        <v>11</v>
      </c>
      <c r="D2369" s="12" t="s">
        <v>12</v>
      </c>
      <c r="E2369" s="12" t="s">
        <v>23</v>
      </c>
      <c r="F2369" s="12">
        <v>1</v>
      </c>
      <c r="G2369" s="12">
        <v>85.55</v>
      </c>
      <c r="H2369" s="12">
        <v>85.55</v>
      </c>
      <c r="I2369" s="12" t="s">
        <v>12</v>
      </c>
    </row>
    <row r="2370" spans="1:9">
      <c r="A2370" s="12" t="s">
        <v>2386</v>
      </c>
      <c r="B2370" s="12" t="s">
        <v>12</v>
      </c>
      <c r="C2370" s="12" t="s">
        <v>29</v>
      </c>
      <c r="D2370" s="12" t="s">
        <v>12</v>
      </c>
      <c r="E2370" s="12" t="s">
        <v>23</v>
      </c>
      <c r="F2370" s="12">
        <v>72</v>
      </c>
      <c r="G2370" s="12">
        <v>117.15</v>
      </c>
      <c r="H2370" s="12">
        <v>8529.5</v>
      </c>
      <c r="I2370" s="12" t="s">
        <v>10</v>
      </c>
    </row>
    <row r="2371" spans="1:9">
      <c r="A2371" s="12" t="s">
        <v>2387</v>
      </c>
      <c r="B2371" s="12" t="s">
        <v>12</v>
      </c>
      <c r="C2371" s="12" t="s">
        <v>29</v>
      </c>
      <c r="D2371" s="12" t="s">
        <v>10</v>
      </c>
      <c r="E2371" s="12" t="s">
        <v>23</v>
      </c>
      <c r="F2371" s="12">
        <v>64</v>
      </c>
      <c r="G2371" s="12">
        <v>99.25</v>
      </c>
      <c r="H2371" s="12">
        <v>6549.45</v>
      </c>
      <c r="I2371" s="12" t="s">
        <v>10</v>
      </c>
    </row>
    <row r="2372" spans="1:9">
      <c r="A2372" s="12" t="s">
        <v>2388</v>
      </c>
      <c r="B2372" s="12" t="s">
        <v>12</v>
      </c>
      <c r="C2372" s="12" t="s">
        <v>29</v>
      </c>
      <c r="D2372" s="12" t="s">
        <v>12</v>
      </c>
      <c r="E2372" s="12" t="s">
        <v>19</v>
      </c>
      <c r="F2372" s="12">
        <v>69</v>
      </c>
      <c r="G2372" s="12">
        <v>112.55</v>
      </c>
      <c r="H2372" s="12">
        <v>7806.5</v>
      </c>
      <c r="I2372" s="12" t="s">
        <v>10</v>
      </c>
    </row>
    <row r="2373" spans="1:9">
      <c r="A2373" s="12" t="s">
        <v>2389</v>
      </c>
      <c r="B2373" s="12" t="s">
        <v>12</v>
      </c>
      <c r="C2373" s="12" t="s">
        <v>11</v>
      </c>
      <c r="D2373" s="12" t="s">
        <v>12</v>
      </c>
      <c r="E2373" s="12" t="s">
        <v>13</v>
      </c>
      <c r="F2373" s="12">
        <v>1</v>
      </c>
      <c r="G2373" s="12">
        <v>25.7</v>
      </c>
      <c r="H2373" s="12">
        <v>25.7</v>
      </c>
      <c r="I2373" s="12" t="s">
        <v>10</v>
      </c>
    </row>
    <row r="2374" spans="1:9">
      <c r="A2374" s="12" t="s">
        <v>2390</v>
      </c>
      <c r="B2374" s="12" t="s">
        <v>12</v>
      </c>
      <c r="C2374" s="12" t="s">
        <v>29</v>
      </c>
      <c r="D2374" s="12" t="s">
        <v>10</v>
      </c>
      <c r="E2374" s="12" t="s">
        <v>23</v>
      </c>
      <c r="F2374" s="12">
        <v>71</v>
      </c>
      <c r="G2374" s="12">
        <v>90.3</v>
      </c>
      <c r="H2374" s="12">
        <v>6287.3</v>
      </c>
      <c r="I2374" s="12" t="s">
        <v>10</v>
      </c>
    </row>
    <row r="2375" spans="1:9">
      <c r="A2375" s="12" t="s">
        <v>2391</v>
      </c>
      <c r="B2375" s="12" t="s">
        <v>12</v>
      </c>
      <c r="C2375" s="12" t="s">
        <v>15</v>
      </c>
      <c r="D2375" s="12" t="s">
        <v>12</v>
      </c>
      <c r="E2375" s="12" t="s">
        <v>23</v>
      </c>
      <c r="F2375" s="12">
        <v>66</v>
      </c>
      <c r="G2375" s="12">
        <v>49.4</v>
      </c>
      <c r="H2375" s="12">
        <v>3251.85</v>
      </c>
      <c r="I2375" s="12" t="s">
        <v>10</v>
      </c>
    </row>
    <row r="2376" spans="1:9">
      <c r="A2376" s="12" t="s">
        <v>2392</v>
      </c>
      <c r="B2376" s="12" t="s">
        <v>12</v>
      </c>
      <c r="C2376" s="12" t="s">
        <v>11</v>
      </c>
      <c r="D2376" s="12" t="s">
        <v>10</v>
      </c>
      <c r="E2376" s="12" t="s">
        <v>16</v>
      </c>
      <c r="F2376" s="12">
        <v>2</v>
      </c>
      <c r="G2376" s="12">
        <v>19.399999999999999</v>
      </c>
      <c r="H2376" s="12">
        <v>50.6</v>
      </c>
      <c r="I2376" s="12" t="s">
        <v>10</v>
      </c>
    </row>
    <row r="2377" spans="1:9">
      <c r="A2377" s="12" t="s">
        <v>2393</v>
      </c>
      <c r="B2377" s="12" t="s">
        <v>12</v>
      </c>
      <c r="C2377" s="12" t="s">
        <v>29</v>
      </c>
      <c r="D2377" s="12" t="s">
        <v>12</v>
      </c>
      <c r="E2377" s="12" t="s">
        <v>19</v>
      </c>
      <c r="F2377" s="12">
        <v>71</v>
      </c>
      <c r="G2377" s="12">
        <v>109.7</v>
      </c>
      <c r="H2377" s="12">
        <v>7904.25</v>
      </c>
      <c r="I2377" s="12" t="s">
        <v>10</v>
      </c>
    </row>
    <row r="2378" spans="1:9">
      <c r="A2378" s="12" t="s">
        <v>2394</v>
      </c>
      <c r="B2378" s="12" t="s">
        <v>12</v>
      </c>
      <c r="C2378" s="12" t="s">
        <v>15</v>
      </c>
      <c r="D2378" s="12" t="s">
        <v>12</v>
      </c>
      <c r="E2378" s="12" t="s">
        <v>13</v>
      </c>
      <c r="F2378" s="12">
        <v>11</v>
      </c>
      <c r="G2378" s="12">
        <v>61.25</v>
      </c>
      <c r="H2378" s="12">
        <v>729.95</v>
      </c>
      <c r="I2378" s="12" t="s">
        <v>10</v>
      </c>
    </row>
    <row r="2379" spans="1:9">
      <c r="A2379" s="12" t="s">
        <v>2395</v>
      </c>
      <c r="B2379" s="12" t="s">
        <v>12</v>
      </c>
      <c r="C2379" s="12" t="s">
        <v>11</v>
      </c>
      <c r="D2379" s="12" t="s">
        <v>12</v>
      </c>
      <c r="E2379" s="12" t="s">
        <v>13</v>
      </c>
      <c r="F2379" s="12">
        <v>47</v>
      </c>
      <c r="G2379" s="12">
        <v>55.3</v>
      </c>
      <c r="H2379" s="12">
        <v>2654.05</v>
      </c>
      <c r="I2379" s="12" t="s">
        <v>10</v>
      </c>
    </row>
    <row r="2380" spans="1:9">
      <c r="A2380" s="12" t="s">
        <v>2396</v>
      </c>
      <c r="B2380" s="12" t="s">
        <v>12</v>
      </c>
      <c r="C2380" s="12" t="s">
        <v>11</v>
      </c>
      <c r="D2380" s="12" t="s">
        <v>12</v>
      </c>
      <c r="E2380" s="12" t="s">
        <v>13</v>
      </c>
      <c r="F2380" s="12">
        <v>35</v>
      </c>
      <c r="G2380" s="12">
        <v>70.3</v>
      </c>
      <c r="H2380" s="12">
        <v>2416.5500000000002</v>
      </c>
      <c r="I2380" s="12" t="s">
        <v>12</v>
      </c>
    </row>
    <row r="2381" spans="1:9">
      <c r="A2381" s="12" t="s">
        <v>2397</v>
      </c>
      <c r="B2381" s="12" t="s">
        <v>12</v>
      </c>
      <c r="C2381" s="12" t="s">
        <v>11</v>
      </c>
      <c r="D2381" s="12" t="s">
        <v>10</v>
      </c>
      <c r="E2381" s="12" t="s">
        <v>19</v>
      </c>
      <c r="F2381" s="12">
        <v>32</v>
      </c>
      <c r="G2381" s="12">
        <v>106.35</v>
      </c>
      <c r="H2381" s="12">
        <v>3520.75</v>
      </c>
      <c r="I2381" s="12" t="s">
        <v>12</v>
      </c>
    </row>
    <row r="2382" spans="1:9">
      <c r="A2382" s="12" t="s">
        <v>2398</v>
      </c>
      <c r="B2382" s="12" t="s">
        <v>12</v>
      </c>
      <c r="C2382" s="12" t="s">
        <v>11</v>
      </c>
      <c r="D2382" s="12" t="s">
        <v>12</v>
      </c>
      <c r="E2382" s="12" t="s">
        <v>19</v>
      </c>
      <c r="F2382" s="12">
        <v>60</v>
      </c>
      <c r="G2382" s="12">
        <v>103.75</v>
      </c>
      <c r="H2382" s="12">
        <v>5969.95</v>
      </c>
      <c r="I2382" s="12" t="s">
        <v>10</v>
      </c>
    </row>
    <row r="2383" spans="1:9">
      <c r="A2383" s="12" t="s">
        <v>2399</v>
      </c>
      <c r="B2383" s="12" t="s">
        <v>12</v>
      </c>
      <c r="C2383" s="12" t="s">
        <v>15</v>
      </c>
      <c r="D2383" s="12" t="s">
        <v>10</v>
      </c>
      <c r="E2383" s="12" t="s">
        <v>16</v>
      </c>
      <c r="F2383" s="12">
        <v>11</v>
      </c>
      <c r="G2383" s="12">
        <v>19.5</v>
      </c>
      <c r="H2383" s="12">
        <v>226.8</v>
      </c>
      <c r="I2383" s="12" t="s">
        <v>10</v>
      </c>
    </row>
    <row r="2384" spans="1:9">
      <c r="A2384" s="12" t="s">
        <v>2400</v>
      </c>
      <c r="B2384" s="12" t="s">
        <v>10</v>
      </c>
      <c r="C2384" s="12" t="s">
        <v>15</v>
      </c>
      <c r="D2384" s="12" t="s">
        <v>10</v>
      </c>
      <c r="E2384" s="12" t="s">
        <v>23</v>
      </c>
      <c r="F2384" s="12">
        <v>29</v>
      </c>
      <c r="G2384" s="12">
        <v>39.5</v>
      </c>
      <c r="H2384" s="12">
        <v>1082.75</v>
      </c>
      <c r="I2384" s="12" t="s">
        <v>10</v>
      </c>
    </row>
    <row r="2385" spans="1:9">
      <c r="A2385" s="12" t="s">
        <v>2401</v>
      </c>
      <c r="B2385" s="12" t="s">
        <v>10</v>
      </c>
      <c r="C2385" s="12" t="s">
        <v>11</v>
      </c>
      <c r="D2385" s="12" t="s">
        <v>12</v>
      </c>
      <c r="E2385" s="12" t="s">
        <v>13</v>
      </c>
      <c r="F2385" s="12">
        <v>21</v>
      </c>
      <c r="G2385" s="12">
        <v>26.05</v>
      </c>
      <c r="H2385" s="12">
        <v>565.75</v>
      </c>
      <c r="I2385" s="12" t="s">
        <v>10</v>
      </c>
    </row>
    <row r="2386" spans="1:9">
      <c r="A2386" s="12" t="s">
        <v>2402</v>
      </c>
      <c r="B2386" s="12" t="s">
        <v>12</v>
      </c>
      <c r="C2386" s="12" t="s">
        <v>11</v>
      </c>
      <c r="D2386" s="12" t="s">
        <v>12</v>
      </c>
      <c r="E2386" s="12" t="s">
        <v>23</v>
      </c>
      <c r="F2386" s="12">
        <v>48</v>
      </c>
      <c r="G2386" s="12">
        <v>91.05</v>
      </c>
      <c r="H2386" s="12">
        <v>4370.75</v>
      </c>
      <c r="I2386" s="12" t="s">
        <v>10</v>
      </c>
    </row>
    <row r="2387" spans="1:9">
      <c r="A2387" s="12" t="s">
        <v>2403</v>
      </c>
      <c r="B2387" s="12" t="s">
        <v>10</v>
      </c>
      <c r="C2387" s="12" t="s">
        <v>11</v>
      </c>
      <c r="D2387" s="12" t="s">
        <v>10</v>
      </c>
      <c r="E2387" s="12" t="s">
        <v>16</v>
      </c>
      <c r="F2387" s="12">
        <v>3</v>
      </c>
      <c r="G2387" s="12">
        <v>29.65</v>
      </c>
      <c r="H2387" s="12">
        <v>90.05</v>
      </c>
      <c r="I2387" s="12" t="s">
        <v>10</v>
      </c>
    </row>
    <row r="2388" spans="1:9">
      <c r="A2388" s="12" t="s">
        <v>2404</v>
      </c>
      <c r="B2388" s="12" t="s">
        <v>12</v>
      </c>
      <c r="C2388" s="12" t="s">
        <v>11</v>
      </c>
      <c r="D2388" s="12" t="s">
        <v>10</v>
      </c>
      <c r="E2388" s="12" t="s">
        <v>16</v>
      </c>
      <c r="F2388" s="12">
        <v>43</v>
      </c>
      <c r="G2388" s="12">
        <v>50.2</v>
      </c>
      <c r="H2388" s="12">
        <v>2169.4</v>
      </c>
      <c r="I2388" s="12" t="s">
        <v>10</v>
      </c>
    </row>
    <row r="2389" spans="1:9">
      <c r="A2389" s="12" t="s">
        <v>2405</v>
      </c>
      <c r="B2389" s="12" t="s">
        <v>12</v>
      </c>
      <c r="C2389" s="12" t="s">
        <v>11</v>
      </c>
      <c r="D2389" s="12" t="s">
        <v>10</v>
      </c>
      <c r="E2389" s="12" t="s">
        <v>13</v>
      </c>
      <c r="F2389" s="12">
        <v>5</v>
      </c>
      <c r="G2389" s="12">
        <v>105.3</v>
      </c>
      <c r="H2389" s="12">
        <v>550.6</v>
      </c>
      <c r="I2389" s="12" t="s">
        <v>10</v>
      </c>
    </row>
    <row r="2390" spans="1:9">
      <c r="A2390" s="12" t="s">
        <v>2406</v>
      </c>
      <c r="B2390" s="12" t="s">
        <v>12</v>
      </c>
      <c r="C2390" s="12" t="s">
        <v>11</v>
      </c>
      <c r="D2390" s="12" t="s">
        <v>12</v>
      </c>
      <c r="E2390" s="12" t="s">
        <v>13</v>
      </c>
      <c r="F2390" s="12">
        <v>1</v>
      </c>
      <c r="G2390" s="12">
        <v>55.45</v>
      </c>
      <c r="H2390" s="12">
        <v>55.45</v>
      </c>
      <c r="I2390" s="12" t="s">
        <v>10</v>
      </c>
    </row>
    <row r="2391" spans="1:9">
      <c r="A2391" s="12" t="s">
        <v>2407</v>
      </c>
      <c r="B2391" s="12" t="s">
        <v>12</v>
      </c>
      <c r="C2391" s="12" t="s">
        <v>15</v>
      </c>
      <c r="D2391" s="12" t="s">
        <v>10</v>
      </c>
      <c r="E2391" s="12" t="s">
        <v>13</v>
      </c>
      <c r="F2391" s="12">
        <v>71</v>
      </c>
      <c r="G2391" s="12">
        <v>85.45</v>
      </c>
      <c r="H2391" s="12">
        <v>6300.85</v>
      </c>
      <c r="I2391" s="12" t="s">
        <v>10</v>
      </c>
    </row>
    <row r="2392" spans="1:9">
      <c r="A2392" s="12" t="s">
        <v>2408</v>
      </c>
      <c r="B2392" s="12" t="s">
        <v>12</v>
      </c>
      <c r="C2392" s="12" t="s">
        <v>15</v>
      </c>
      <c r="D2392" s="12" t="s">
        <v>10</v>
      </c>
      <c r="E2392" s="12" t="s">
        <v>13</v>
      </c>
      <c r="F2392" s="12">
        <v>8</v>
      </c>
      <c r="G2392" s="12">
        <v>19.8</v>
      </c>
      <c r="H2392" s="12">
        <v>160.05000000000001</v>
      </c>
      <c r="I2392" s="12" t="s">
        <v>10</v>
      </c>
    </row>
    <row r="2393" spans="1:9">
      <c r="A2393" s="12" t="s">
        <v>2409</v>
      </c>
      <c r="B2393" s="12" t="s">
        <v>12</v>
      </c>
      <c r="C2393" s="12" t="s">
        <v>11</v>
      </c>
      <c r="D2393" s="12" t="s">
        <v>12</v>
      </c>
      <c r="E2393" s="12" t="s">
        <v>13</v>
      </c>
      <c r="F2393" s="12">
        <v>8</v>
      </c>
      <c r="G2393" s="12">
        <v>59.25</v>
      </c>
      <c r="H2393" s="12">
        <v>436.6</v>
      </c>
      <c r="I2393" s="12" t="s">
        <v>10</v>
      </c>
    </row>
    <row r="2394" spans="1:9">
      <c r="A2394" s="12" t="s">
        <v>2410</v>
      </c>
      <c r="B2394" s="12" t="s">
        <v>12</v>
      </c>
      <c r="C2394" s="12" t="s">
        <v>11</v>
      </c>
      <c r="D2394" s="12" t="s">
        <v>12</v>
      </c>
      <c r="E2394" s="12" t="s">
        <v>23</v>
      </c>
      <c r="F2394" s="12">
        <v>20</v>
      </c>
      <c r="G2394" s="12">
        <v>90.7</v>
      </c>
      <c r="H2394" s="12">
        <v>1781.35</v>
      </c>
      <c r="I2394" s="12" t="s">
        <v>10</v>
      </c>
    </row>
    <row r="2395" spans="1:9">
      <c r="A2395" s="12" t="s">
        <v>2411</v>
      </c>
      <c r="B2395" s="12" t="s">
        <v>12</v>
      </c>
      <c r="C2395" s="12" t="s">
        <v>15</v>
      </c>
      <c r="D2395" s="12" t="s">
        <v>12</v>
      </c>
      <c r="E2395" s="12" t="s">
        <v>16</v>
      </c>
      <c r="F2395" s="12">
        <v>33</v>
      </c>
      <c r="G2395" s="12">
        <v>103.7</v>
      </c>
      <c r="H2395" s="12">
        <v>3467</v>
      </c>
      <c r="I2395" s="12" t="s">
        <v>12</v>
      </c>
    </row>
    <row r="2396" spans="1:9">
      <c r="A2396" s="12" t="s">
        <v>2412</v>
      </c>
      <c r="B2396" s="12" t="s">
        <v>12</v>
      </c>
      <c r="C2396" s="12" t="s">
        <v>15</v>
      </c>
      <c r="D2396" s="12" t="s">
        <v>12</v>
      </c>
      <c r="E2396" s="12" t="s">
        <v>23</v>
      </c>
      <c r="F2396" s="12">
        <v>71</v>
      </c>
      <c r="G2396" s="12">
        <v>79.05</v>
      </c>
      <c r="H2396" s="12">
        <v>5552.5</v>
      </c>
      <c r="I2396" s="12" t="s">
        <v>10</v>
      </c>
    </row>
    <row r="2397" spans="1:9">
      <c r="A2397" s="12" t="s">
        <v>2413</v>
      </c>
      <c r="B2397" s="12" t="s">
        <v>12</v>
      </c>
      <c r="C2397" s="12" t="s">
        <v>15</v>
      </c>
      <c r="D2397" s="12" t="s">
        <v>12</v>
      </c>
      <c r="E2397" s="12" t="s">
        <v>13</v>
      </c>
      <c r="F2397" s="12">
        <v>31</v>
      </c>
      <c r="G2397" s="12">
        <v>90.7</v>
      </c>
      <c r="H2397" s="12">
        <v>2835.5</v>
      </c>
      <c r="I2397" s="12" t="s">
        <v>10</v>
      </c>
    </row>
    <row r="2398" spans="1:9">
      <c r="A2398" s="12" t="s">
        <v>2414</v>
      </c>
      <c r="B2398" s="12" t="s">
        <v>12</v>
      </c>
      <c r="C2398" s="12" t="s">
        <v>15</v>
      </c>
      <c r="D2398" s="12" t="s">
        <v>10</v>
      </c>
      <c r="E2398" s="12" t="s">
        <v>23</v>
      </c>
      <c r="F2398" s="12">
        <v>38</v>
      </c>
      <c r="G2398" s="12">
        <v>95</v>
      </c>
      <c r="H2398" s="12">
        <v>3591.25</v>
      </c>
      <c r="I2398" s="12" t="s">
        <v>10</v>
      </c>
    </row>
    <row r="2399" spans="1:9">
      <c r="A2399" s="12" t="s">
        <v>2415</v>
      </c>
      <c r="B2399" s="12" t="s">
        <v>12</v>
      </c>
      <c r="C2399" s="12" t="s">
        <v>11</v>
      </c>
      <c r="D2399" s="12" t="s">
        <v>12</v>
      </c>
      <c r="E2399" s="12" t="s">
        <v>13</v>
      </c>
      <c r="F2399" s="12">
        <v>1</v>
      </c>
      <c r="G2399" s="12">
        <v>88.35</v>
      </c>
      <c r="H2399" s="12">
        <v>88.35</v>
      </c>
      <c r="I2399" s="12" t="s">
        <v>12</v>
      </c>
    </row>
    <row r="2400" spans="1:9">
      <c r="A2400" s="12" t="s">
        <v>2416</v>
      </c>
      <c r="B2400" s="12" t="s">
        <v>10</v>
      </c>
      <c r="C2400" s="12" t="s">
        <v>11</v>
      </c>
      <c r="D2400" s="12" t="s">
        <v>12</v>
      </c>
      <c r="E2400" s="12" t="s">
        <v>16</v>
      </c>
      <c r="F2400" s="12">
        <v>2</v>
      </c>
      <c r="G2400" s="12">
        <v>30.25</v>
      </c>
      <c r="H2400" s="12">
        <v>63.75</v>
      </c>
      <c r="I2400" s="12" t="s">
        <v>10</v>
      </c>
    </row>
    <row r="2401" spans="1:9">
      <c r="A2401" s="12" t="s">
        <v>2417</v>
      </c>
      <c r="B2401" s="12" t="s">
        <v>10</v>
      </c>
      <c r="C2401" s="12" t="s">
        <v>11</v>
      </c>
      <c r="D2401" s="12" t="s">
        <v>12</v>
      </c>
      <c r="E2401" s="12" t="s">
        <v>19</v>
      </c>
      <c r="F2401" s="12">
        <v>12</v>
      </c>
      <c r="G2401" s="12">
        <v>49.85</v>
      </c>
      <c r="H2401" s="12">
        <v>617.15</v>
      </c>
      <c r="I2401" s="12" t="s">
        <v>10</v>
      </c>
    </row>
    <row r="2402" spans="1:9">
      <c r="A2402" s="12" t="s">
        <v>2418</v>
      </c>
      <c r="B2402" s="12" t="s">
        <v>12</v>
      </c>
      <c r="C2402" s="12" t="s">
        <v>11</v>
      </c>
      <c r="D2402" s="12" t="s">
        <v>10</v>
      </c>
      <c r="E2402" s="12" t="s">
        <v>19</v>
      </c>
      <c r="F2402" s="12">
        <v>9</v>
      </c>
      <c r="G2402" s="12">
        <v>93</v>
      </c>
      <c r="H2402" s="12">
        <v>870.25</v>
      </c>
      <c r="I2402" s="12" t="s">
        <v>10</v>
      </c>
    </row>
    <row r="2403" spans="1:9">
      <c r="A2403" s="12" t="s">
        <v>2419</v>
      </c>
      <c r="B2403" s="12" t="s">
        <v>12</v>
      </c>
      <c r="C2403" s="12" t="s">
        <v>11</v>
      </c>
      <c r="D2403" s="12" t="s">
        <v>12</v>
      </c>
      <c r="E2403" s="12" t="s">
        <v>13</v>
      </c>
      <c r="F2403" s="12">
        <v>11</v>
      </c>
      <c r="G2403" s="12">
        <v>54.55</v>
      </c>
      <c r="H2403" s="12">
        <v>601.25</v>
      </c>
      <c r="I2403" s="12" t="s">
        <v>10</v>
      </c>
    </row>
    <row r="2404" spans="1:9">
      <c r="A2404" s="12" t="s">
        <v>2420</v>
      </c>
      <c r="B2404" s="12" t="s">
        <v>12</v>
      </c>
      <c r="C2404" s="12" t="s">
        <v>11</v>
      </c>
      <c r="D2404" s="12" t="s">
        <v>10</v>
      </c>
      <c r="E2404" s="12" t="s">
        <v>16</v>
      </c>
      <c r="F2404" s="12">
        <v>6</v>
      </c>
      <c r="G2404" s="12">
        <v>19.7</v>
      </c>
      <c r="H2404" s="12">
        <v>111.65</v>
      </c>
      <c r="I2404" s="12" t="s">
        <v>10</v>
      </c>
    </row>
    <row r="2405" spans="1:9">
      <c r="A2405" s="12" t="s">
        <v>2421</v>
      </c>
      <c r="B2405" s="12" t="s">
        <v>12</v>
      </c>
      <c r="C2405" s="12" t="s">
        <v>15</v>
      </c>
      <c r="D2405" s="12" t="s">
        <v>12</v>
      </c>
      <c r="E2405" s="12" t="s">
        <v>19</v>
      </c>
      <c r="F2405" s="12">
        <v>71</v>
      </c>
      <c r="G2405" s="12">
        <v>84.8</v>
      </c>
      <c r="H2405" s="12">
        <v>6046.1</v>
      </c>
      <c r="I2405" s="12" t="s">
        <v>10</v>
      </c>
    </row>
    <row r="2406" spans="1:9">
      <c r="A2406" s="12" t="s">
        <v>2422</v>
      </c>
      <c r="B2406" s="12" t="s">
        <v>12</v>
      </c>
      <c r="C2406" s="12" t="s">
        <v>15</v>
      </c>
      <c r="D2406" s="12" t="s">
        <v>12</v>
      </c>
      <c r="E2406" s="12" t="s">
        <v>23</v>
      </c>
      <c r="F2406" s="12">
        <v>42</v>
      </c>
      <c r="G2406" s="12">
        <v>94.45</v>
      </c>
      <c r="H2406" s="12">
        <v>3923.8</v>
      </c>
      <c r="I2406" s="12" t="s">
        <v>10</v>
      </c>
    </row>
    <row r="2407" spans="1:9">
      <c r="A2407" s="12" t="s">
        <v>2423</v>
      </c>
      <c r="B2407" s="12" t="s">
        <v>12</v>
      </c>
      <c r="C2407" s="12" t="s">
        <v>11</v>
      </c>
      <c r="D2407" s="12" t="s">
        <v>12</v>
      </c>
      <c r="E2407" s="12" t="s">
        <v>13</v>
      </c>
      <c r="F2407" s="12">
        <v>8</v>
      </c>
      <c r="G2407" s="12">
        <v>94.2</v>
      </c>
      <c r="H2407" s="12">
        <v>777.3</v>
      </c>
      <c r="I2407" s="12" t="s">
        <v>12</v>
      </c>
    </row>
    <row r="2408" spans="1:9">
      <c r="A2408" s="12" t="s">
        <v>2424</v>
      </c>
      <c r="B2408" s="12" t="s">
        <v>12</v>
      </c>
      <c r="C2408" s="12" t="s">
        <v>11</v>
      </c>
      <c r="D2408" s="12" t="s">
        <v>12</v>
      </c>
      <c r="E2408" s="12" t="s">
        <v>13</v>
      </c>
      <c r="F2408" s="12">
        <v>5</v>
      </c>
      <c r="G2408" s="12">
        <v>96.25</v>
      </c>
      <c r="H2408" s="12">
        <v>512.45000000000005</v>
      </c>
      <c r="I2408" s="12" t="s">
        <v>12</v>
      </c>
    </row>
    <row r="2409" spans="1:9">
      <c r="A2409" s="12" t="s">
        <v>2425</v>
      </c>
      <c r="B2409" s="12" t="s">
        <v>12</v>
      </c>
      <c r="C2409" s="12" t="s">
        <v>11</v>
      </c>
      <c r="D2409" s="12" t="s">
        <v>12</v>
      </c>
      <c r="E2409" s="12" t="s">
        <v>13</v>
      </c>
      <c r="F2409" s="12">
        <v>2</v>
      </c>
      <c r="G2409" s="12">
        <v>70.7</v>
      </c>
      <c r="H2409" s="12">
        <v>141.44999999999999</v>
      </c>
      <c r="I2409" s="12" t="s">
        <v>12</v>
      </c>
    </row>
    <row r="2410" spans="1:9">
      <c r="A2410" s="12" t="s">
        <v>2426</v>
      </c>
      <c r="B2410" s="12" t="s">
        <v>12</v>
      </c>
      <c r="C2410" s="12" t="s">
        <v>29</v>
      </c>
      <c r="D2410" s="12" t="s">
        <v>10</v>
      </c>
      <c r="E2410" s="12" t="s">
        <v>16</v>
      </c>
      <c r="F2410" s="12">
        <v>45</v>
      </c>
      <c r="G2410" s="12">
        <v>20.85</v>
      </c>
      <c r="H2410" s="12">
        <v>892.15</v>
      </c>
      <c r="I2410" s="12" t="s">
        <v>10</v>
      </c>
    </row>
    <row r="2411" spans="1:9">
      <c r="A2411" s="12" t="s">
        <v>2427</v>
      </c>
      <c r="B2411" s="12" t="s">
        <v>10</v>
      </c>
      <c r="C2411" s="12" t="s">
        <v>15</v>
      </c>
      <c r="D2411" s="12" t="s">
        <v>12</v>
      </c>
      <c r="E2411" s="12" t="s">
        <v>23</v>
      </c>
      <c r="F2411" s="12">
        <v>28</v>
      </c>
      <c r="G2411" s="12">
        <v>60</v>
      </c>
      <c r="H2411" s="12">
        <v>1682.05</v>
      </c>
      <c r="I2411" s="12" t="s">
        <v>10</v>
      </c>
    </row>
    <row r="2412" spans="1:9">
      <c r="A2412" s="12" t="s">
        <v>2428</v>
      </c>
      <c r="B2412" s="12" t="s">
        <v>12</v>
      </c>
      <c r="C2412" s="12" t="s">
        <v>11</v>
      </c>
      <c r="D2412" s="12" t="s">
        <v>10</v>
      </c>
      <c r="E2412" s="12" t="s">
        <v>13</v>
      </c>
      <c r="F2412" s="12">
        <v>43</v>
      </c>
      <c r="G2412" s="12">
        <v>80.45</v>
      </c>
      <c r="H2412" s="12">
        <v>3398.9</v>
      </c>
      <c r="I2412" s="12" t="s">
        <v>10</v>
      </c>
    </row>
    <row r="2413" spans="1:9">
      <c r="A2413" s="12" t="s">
        <v>2429</v>
      </c>
      <c r="B2413" s="12" t="s">
        <v>12</v>
      </c>
      <c r="C2413" s="12" t="s">
        <v>29</v>
      </c>
      <c r="D2413" s="12" t="s">
        <v>12</v>
      </c>
      <c r="E2413" s="12" t="s">
        <v>13</v>
      </c>
      <c r="F2413" s="12">
        <v>60</v>
      </c>
      <c r="G2413" s="12">
        <v>84.95</v>
      </c>
      <c r="H2413" s="12">
        <v>4984.8500000000004</v>
      </c>
      <c r="I2413" s="12" t="s">
        <v>10</v>
      </c>
    </row>
    <row r="2414" spans="1:9">
      <c r="A2414" s="12" t="s">
        <v>2430</v>
      </c>
      <c r="B2414" s="12" t="s">
        <v>10</v>
      </c>
      <c r="C2414" s="12" t="s">
        <v>15</v>
      </c>
      <c r="D2414" s="12" t="s">
        <v>10</v>
      </c>
      <c r="E2414" s="12" t="s">
        <v>16</v>
      </c>
      <c r="F2414" s="12">
        <v>42</v>
      </c>
      <c r="G2414" s="12">
        <v>33.549999999999997</v>
      </c>
      <c r="H2414" s="12">
        <v>1445.3</v>
      </c>
      <c r="I2414" s="12" t="s">
        <v>12</v>
      </c>
    </row>
    <row r="2415" spans="1:9">
      <c r="A2415" s="12" t="s">
        <v>2431</v>
      </c>
      <c r="B2415" s="12" t="s">
        <v>10</v>
      </c>
      <c r="C2415" s="12" t="s">
        <v>29</v>
      </c>
      <c r="D2415" s="12" t="s">
        <v>10</v>
      </c>
      <c r="E2415" s="12" t="s">
        <v>23</v>
      </c>
      <c r="F2415" s="12">
        <v>7</v>
      </c>
      <c r="G2415" s="12">
        <v>49.65</v>
      </c>
      <c r="H2415" s="12">
        <v>305.55</v>
      </c>
      <c r="I2415" s="12" t="s">
        <v>10</v>
      </c>
    </row>
    <row r="2416" spans="1:9">
      <c r="A2416" s="12" t="s">
        <v>2432</v>
      </c>
      <c r="B2416" s="12" t="s">
        <v>12</v>
      </c>
      <c r="C2416" s="12" t="s">
        <v>15</v>
      </c>
      <c r="D2416" s="12" t="s">
        <v>12</v>
      </c>
      <c r="E2416" s="12" t="s">
        <v>19</v>
      </c>
      <c r="F2416" s="12">
        <v>25</v>
      </c>
      <c r="G2416" s="12">
        <v>20.2</v>
      </c>
      <c r="H2416" s="12">
        <v>507.9</v>
      </c>
      <c r="I2416" s="12" t="s">
        <v>10</v>
      </c>
    </row>
    <row r="2417" spans="1:9">
      <c r="A2417" s="12" t="s">
        <v>2433</v>
      </c>
      <c r="B2417" s="12" t="s">
        <v>12</v>
      </c>
      <c r="C2417" s="12" t="s">
        <v>11</v>
      </c>
      <c r="D2417" s="12" t="s">
        <v>12</v>
      </c>
      <c r="E2417" s="12" t="s">
        <v>23</v>
      </c>
      <c r="F2417" s="12">
        <v>40</v>
      </c>
      <c r="G2417" s="12">
        <v>94.55</v>
      </c>
      <c r="H2417" s="12">
        <v>3640.45</v>
      </c>
      <c r="I2417" s="12" t="s">
        <v>12</v>
      </c>
    </row>
    <row r="2418" spans="1:9">
      <c r="A2418" s="12" t="s">
        <v>2434</v>
      </c>
      <c r="B2418" s="12" t="s">
        <v>12</v>
      </c>
      <c r="C2418" s="12" t="s">
        <v>15</v>
      </c>
      <c r="D2418" s="12" t="s">
        <v>12</v>
      </c>
      <c r="E2418" s="12" t="s">
        <v>19</v>
      </c>
      <c r="F2418" s="12">
        <v>27</v>
      </c>
      <c r="G2418" s="12">
        <v>100.5</v>
      </c>
      <c r="H2418" s="12">
        <v>2673.45</v>
      </c>
      <c r="I2418" s="12" t="s">
        <v>10</v>
      </c>
    </row>
    <row r="2419" spans="1:9">
      <c r="A2419" s="12" t="s">
        <v>2435</v>
      </c>
      <c r="B2419" s="12" t="s">
        <v>10</v>
      </c>
      <c r="C2419" s="12" t="s">
        <v>11</v>
      </c>
      <c r="D2419" s="12" t="s">
        <v>10</v>
      </c>
      <c r="E2419" s="12" t="s">
        <v>13</v>
      </c>
      <c r="F2419" s="12">
        <v>10</v>
      </c>
      <c r="G2419" s="12">
        <v>35.75</v>
      </c>
      <c r="H2419" s="12">
        <v>389.8</v>
      </c>
      <c r="I2419" s="12" t="s">
        <v>10</v>
      </c>
    </row>
    <row r="2420" spans="1:9">
      <c r="A2420" s="12" t="s">
        <v>2436</v>
      </c>
      <c r="B2420" s="12" t="s">
        <v>12</v>
      </c>
      <c r="C2420" s="12" t="s">
        <v>11</v>
      </c>
      <c r="D2420" s="12" t="s">
        <v>12</v>
      </c>
      <c r="E2420" s="12" t="s">
        <v>19</v>
      </c>
      <c r="F2420" s="12">
        <v>27</v>
      </c>
      <c r="G2420" s="12">
        <v>86.45</v>
      </c>
      <c r="H2420" s="12">
        <v>2401.0500000000002</v>
      </c>
      <c r="I2420" s="12" t="s">
        <v>10</v>
      </c>
    </row>
    <row r="2421" spans="1:9">
      <c r="A2421" s="12" t="s">
        <v>2437</v>
      </c>
      <c r="B2421" s="12" t="s">
        <v>12</v>
      </c>
      <c r="C2421" s="12" t="s">
        <v>15</v>
      </c>
      <c r="D2421" s="12" t="s">
        <v>10</v>
      </c>
      <c r="E2421" s="12" t="s">
        <v>19</v>
      </c>
      <c r="F2421" s="12">
        <v>11</v>
      </c>
      <c r="G2421" s="12">
        <v>53.8</v>
      </c>
      <c r="H2421" s="12">
        <v>651.54999999999995</v>
      </c>
      <c r="I2421" s="12" t="s">
        <v>10</v>
      </c>
    </row>
    <row r="2422" spans="1:9">
      <c r="A2422" s="12" t="s">
        <v>2438</v>
      </c>
      <c r="B2422" s="12" t="s">
        <v>10</v>
      </c>
      <c r="C2422" s="12" t="s">
        <v>11</v>
      </c>
      <c r="D2422" s="12" t="s">
        <v>10</v>
      </c>
      <c r="E2422" s="12" t="s">
        <v>23</v>
      </c>
      <c r="F2422" s="12">
        <v>4</v>
      </c>
      <c r="G2422" s="12">
        <v>38.549999999999997</v>
      </c>
      <c r="H2422" s="12">
        <v>156.1</v>
      </c>
      <c r="I2422" s="12" t="s">
        <v>10</v>
      </c>
    </row>
    <row r="2423" spans="1:9">
      <c r="A2423" s="12" t="s">
        <v>2439</v>
      </c>
      <c r="B2423" s="12" t="s">
        <v>10</v>
      </c>
      <c r="C2423" s="12" t="s">
        <v>11</v>
      </c>
      <c r="D2423" s="12" t="s">
        <v>12</v>
      </c>
      <c r="E2423" s="12" t="s">
        <v>19</v>
      </c>
      <c r="F2423" s="12">
        <v>68</v>
      </c>
      <c r="G2423" s="12">
        <v>39.9</v>
      </c>
      <c r="H2423" s="12">
        <v>2796.35</v>
      </c>
      <c r="I2423" s="12" t="s">
        <v>10</v>
      </c>
    </row>
    <row r="2424" spans="1:9">
      <c r="A2424" s="12" t="s">
        <v>2440</v>
      </c>
      <c r="B2424" s="12" t="s">
        <v>12</v>
      </c>
      <c r="C2424" s="12" t="s">
        <v>11</v>
      </c>
      <c r="D2424" s="12" t="s">
        <v>12</v>
      </c>
      <c r="E2424" s="12" t="s">
        <v>13</v>
      </c>
      <c r="F2424" s="12">
        <v>1</v>
      </c>
      <c r="G2424" s="12">
        <v>70.05</v>
      </c>
      <c r="H2424" s="12">
        <v>70.05</v>
      </c>
      <c r="I2424" s="12" t="s">
        <v>10</v>
      </c>
    </row>
    <row r="2425" spans="1:9">
      <c r="A2425" s="12" t="s">
        <v>2441</v>
      </c>
      <c r="B2425" s="12" t="s">
        <v>12</v>
      </c>
      <c r="C2425" s="12" t="s">
        <v>15</v>
      </c>
      <c r="D2425" s="12" t="s">
        <v>10</v>
      </c>
      <c r="E2425" s="12" t="s">
        <v>16</v>
      </c>
      <c r="F2425" s="12">
        <v>18</v>
      </c>
      <c r="G2425" s="12">
        <v>20.100000000000001</v>
      </c>
      <c r="H2425" s="12">
        <v>407.05</v>
      </c>
      <c r="I2425" s="12" t="s">
        <v>10</v>
      </c>
    </row>
    <row r="2426" spans="1:9">
      <c r="A2426" s="12" t="s">
        <v>2442</v>
      </c>
      <c r="B2426" s="12" t="s">
        <v>12</v>
      </c>
      <c r="C2426" s="12" t="s">
        <v>29</v>
      </c>
      <c r="D2426" s="12" t="s">
        <v>12</v>
      </c>
      <c r="E2426" s="12" t="s">
        <v>19</v>
      </c>
      <c r="F2426" s="12">
        <v>57</v>
      </c>
      <c r="G2426" s="12">
        <v>112.95</v>
      </c>
      <c r="H2426" s="12">
        <v>6465</v>
      </c>
      <c r="I2426" s="12" t="s">
        <v>12</v>
      </c>
    </row>
    <row r="2427" spans="1:9">
      <c r="A2427" s="12" t="s">
        <v>2443</v>
      </c>
      <c r="B2427" s="12" t="s">
        <v>12</v>
      </c>
      <c r="C2427" s="12" t="s">
        <v>11</v>
      </c>
      <c r="D2427" s="12" t="s">
        <v>12</v>
      </c>
      <c r="E2427" s="12" t="s">
        <v>13</v>
      </c>
      <c r="F2427" s="12">
        <v>26</v>
      </c>
      <c r="G2427" s="12">
        <v>20.3</v>
      </c>
      <c r="H2427" s="12">
        <v>511.25</v>
      </c>
      <c r="I2427" s="12" t="s">
        <v>10</v>
      </c>
    </row>
    <row r="2428" spans="1:9">
      <c r="A2428" s="12" t="s">
        <v>2444</v>
      </c>
      <c r="B2428" s="12" t="s">
        <v>10</v>
      </c>
      <c r="C2428" s="12" t="s">
        <v>11</v>
      </c>
      <c r="D2428" s="12" t="s">
        <v>12</v>
      </c>
      <c r="E2428" s="12" t="s">
        <v>23</v>
      </c>
      <c r="F2428" s="12">
        <v>17</v>
      </c>
      <c r="G2428" s="12">
        <v>35.65</v>
      </c>
      <c r="H2428" s="12">
        <v>646.04999999999995</v>
      </c>
      <c r="I2428" s="12" t="s">
        <v>10</v>
      </c>
    </row>
    <row r="2429" spans="1:9">
      <c r="A2429" s="12" t="s">
        <v>2445</v>
      </c>
      <c r="B2429" s="12" t="s">
        <v>10</v>
      </c>
      <c r="C2429" s="12" t="s">
        <v>11</v>
      </c>
      <c r="D2429" s="12" t="s">
        <v>10</v>
      </c>
      <c r="E2429" s="12" t="s">
        <v>13</v>
      </c>
      <c r="F2429" s="12">
        <v>1</v>
      </c>
      <c r="G2429" s="12">
        <v>35.9</v>
      </c>
      <c r="H2429" s="12">
        <v>35.9</v>
      </c>
      <c r="I2429" s="12" t="s">
        <v>12</v>
      </c>
    </row>
    <row r="2430" spans="1:9">
      <c r="A2430" s="12" t="s">
        <v>2446</v>
      </c>
      <c r="B2430" s="12" t="s">
        <v>12</v>
      </c>
      <c r="C2430" s="12" t="s">
        <v>11</v>
      </c>
      <c r="D2430" s="12" t="s">
        <v>12</v>
      </c>
      <c r="E2430" s="12" t="s">
        <v>19</v>
      </c>
      <c r="F2430" s="12">
        <v>38</v>
      </c>
      <c r="G2430" s="12">
        <v>99.25</v>
      </c>
      <c r="H2430" s="12">
        <v>3777.15</v>
      </c>
      <c r="I2430" s="12" t="s">
        <v>12</v>
      </c>
    </row>
    <row r="2431" spans="1:9">
      <c r="A2431" s="12" t="s">
        <v>2447</v>
      </c>
      <c r="B2431" s="12" t="s">
        <v>12</v>
      </c>
      <c r="C2431" s="12" t="s">
        <v>15</v>
      </c>
      <c r="D2431" s="12" t="s">
        <v>12</v>
      </c>
      <c r="E2431" s="12" t="s">
        <v>23</v>
      </c>
      <c r="F2431" s="12">
        <v>59</v>
      </c>
      <c r="G2431" s="12">
        <v>82.95</v>
      </c>
      <c r="H2431" s="12">
        <v>4903.1499999999996</v>
      </c>
      <c r="I2431" s="12" t="s">
        <v>10</v>
      </c>
    </row>
    <row r="2432" spans="1:9">
      <c r="A2432" s="12" t="s">
        <v>2448</v>
      </c>
      <c r="B2432" s="12" t="s">
        <v>12</v>
      </c>
      <c r="C2432" s="12" t="s">
        <v>29</v>
      </c>
      <c r="D2432" s="12" t="s">
        <v>12</v>
      </c>
      <c r="E2432" s="12" t="s">
        <v>16</v>
      </c>
      <c r="F2432" s="12">
        <v>30</v>
      </c>
      <c r="G2432" s="12">
        <v>55.65</v>
      </c>
      <c r="H2432" s="12">
        <v>1653.85</v>
      </c>
      <c r="I2432" s="12" t="s">
        <v>10</v>
      </c>
    </row>
    <row r="2433" spans="1:9">
      <c r="A2433" s="12" t="s">
        <v>2449</v>
      </c>
      <c r="B2433" s="12" t="s">
        <v>10</v>
      </c>
      <c r="C2433" s="12" t="s">
        <v>11</v>
      </c>
      <c r="D2433" s="12" t="s">
        <v>12</v>
      </c>
      <c r="E2433" s="12" t="s">
        <v>16</v>
      </c>
      <c r="F2433" s="12">
        <v>2</v>
      </c>
      <c r="G2433" s="12">
        <v>24.45</v>
      </c>
      <c r="H2433" s="12">
        <v>47.5</v>
      </c>
      <c r="I2433" s="12" t="s">
        <v>12</v>
      </c>
    </row>
    <row r="2434" spans="1:9">
      <c r="A2434" s="12" t="s">
        <v>2450</v>
      </c>
      <c r="B2434" s="12" t="s">
        <v>12</v>
      </c>
      <c r="C2434" s="12" t="s">
        <v>15</v>
      </c>
      <c r="D2434" s="12" t="s">
        <v>10</v>
      </c>
      <c r="E2434" s="12" t="s">
        <v>13</v>
      </c>
      <c r="F2434" s="12">
        <v>50</v>
      </c>
      <c r="G2434" s="12">
        <v>25.2</v>
      </c>
      <c r="H2434" s="12">
        <v>1306.3</v>
      </c>
      <c r="I2434" s="12" t="s">
        <v>10</v>
      </c>
    </row>
    <row r="2435" spans="1:9">
      <c r="A2435" s="12" t="s">
        <v>2451</v>
      </c>
      <c r="B2435" s="12" t="s">
        <v>10</v>
      </c>
      <c r="C2435" s="12" t="s">
        <v>15</v>
      </c>
      <c r="D2435" s="12" t="s">
        <v>10</v>
      </c>
      <c r="E2435" s="12" t="s">
        <v>16</v>
      </c>
      <c r="F2435" s="12">
        <v>9</v>
      </c>
      <c r="G2435" s="12">
        <v>50.8</v>
      </c>
      <c r="H2435" s="12">
        <v>463.6</v>
      </c>
      <c r="I2435" s="12" t="s">
        <v>10</v>
      </c>
    </row>
    <row r="2436" spans="1:9">
      <c r="A2436" s="12" t="s">
        <v>2452</v>
      </c>
      <c r="B2436" s="12" t="s">
        <v>12</v>
      </c>
      <c r="C2436" s="12" t="s">
        <v>11</v>
      </c>
      <c r="D2436" s="12" t="s">
        <v>10</v>
      </c>
      <c r="E2436" s="12" t="s">
        <v>16</v>
      </c>
      <c r="F2436" s="12">
        <v>3</v>
      </c>
      <c r="G2436" s="12">
        <v>19.649999999999999</v>
      </c>
      <c r="H2436" s="12">
        <v>60.65</v>
      </c>
      <c r="I2436" s="12" t="s">
        <v>10</v>
      </c>
    </row>
    <row r="2437" spans="1:9">
      <c r="A2437" s="12" t="s">
        <v>2453</v>
      </c>
      <c r="B2437" s="12" t="s">
        <v>12</v>
      </c>
      <c r="C2437" s="12" t="s">
        <v>11</v>
      </c>
      <c r="D2437" s="12" t="s">
        <v>12</v>
      </c>
      <c r="E2437" s="12" t="s">
        <v>23</v>
      </c>
      <c r="F2437" s="12">
        <v>14</v>
      </c>
      <c r="G2437" s="12">
        <v>59.8</v>
      </c>
      <c r="H2437" s="12">
        <v>824.85</v>
      </c>
      <c r="I2437" s="12" t="s">
        <v>10</v>
      </c>
    </row>
    <row r="2438" spans="1:9">
      <c r="A2438" s="12" t="s">
        <v>2454</v>
      </c>
      <c r="B2438" s="12" t="s">
        <v>12</v>
      </c>
      <c r="C2438" s="12" t="s">
        <v>11</v>
      </c>
      <c r="D2438" s="12" t="s">
        <v>12</v>
      </c>
      <c r="E2438" s="12" t="s">
        <v>23</v>
      </c>
      <c r="F2438" s="12">
        <v>31</v>
      </c>
      <c r="G2438" s="12">
        <v>73.55</v>
      </c>
      <c r="H2438" s="12">
        <v>2094.65</v>
      </c>
      <c r="I2438" s="12" t="s">
        <v>10</v>
      </c>
    </row>
    <row r="2439" spans="1:9">
      <c r="A2439" s="12" t="s">
        <v>2455</v>
      </c>
      <c r="B2439" s="12" t="s">
        <v>12</v>
      </c>
      <c r="C2439" s="12" t="s">
        <v>11</v>
      </c>
      <c r="D2439" s="12" t="s">
        <v>10</v>
      </c>
      <c r="E2439" s="12" t="s">
        <v>13</v>
      </c>
      <c r="F2439" s="12">
        <v>7</v>
      </c>
      <c r="G2439" s="12">
        <v>61.4</v>
      </c>
      <c r="H2439" s="12">
        <v>438.9</v>
      </c>
      <c r="I2439" s="12" t="s">
        <v>10</v>
      </c>
    </row>
    <row r="2440" spans="1:9">
      <c r="A2440" s="12" t="s">
        <v>2456</v>
      </c>
      <c r="B2440" s="12" t="s">
        <v>12</v>
      </c>
      <c r="C2440" s="12" t="s">
        <v>11</v>
      </c>
      <c r="D2440" s="12" t="s">
        <v>12</v>
      </c>
      <c r="E2440" s="12" t="s">
        <v>19</v>
      </c>
      <c r="F2440" s="12">
        <v>8</v>
      </c>
      <c r="G2440" s="12">
        <v>103.35</v>
      </c>
      <c r="H2440" s="12">
        <v>847.3</v>
      </c>
      <c r="I2440" s="12" t="s">
        <v>12</v>
      </c>
    </row>
    <row r="2441" spans="1:9">
      <c r="A2441" s="12" t="s">
        <v>2457</v>
      </c>
      <c r="B2441" s="12" t="s">
        <v>12</v>
      </c>
      <c r="C2441" s="12" t="s">
        <v>15</v>
      </c>
      <c r="D2441" s="12" t="s">
        <v>10</v>
      </c>
      <c r="E2441" s="12" t="s">
        <v>19</v>
      </c>
      <c r="F2441" s="12">
        <v>17</v>
      </c>
      <c r="G2441" s="12">
        <v>19.899999999999999</v>
      </c>
      <c r="H2441" s="12">
        <v>329.75</v>
      </c>
      <c r="I2441" s="12" t="s">
        <v>10</v>
      </c>
    </row>
    <row r="2442" spans="1:9">
      <c r="A2442" s="12" t="s">
        <v>2458</v>
      </c>
      <c r="B2442" s="12" t="s">
        <v>12</v>
      </c>
      <c r="C2442" s="12" t="s">
        <v>11</v>
      </c>
      <c r="D2442" s="12" t="s">
        <v>12</v>
      </c>
      <c r="E2442" s="12" t="s">
        <v>23</v>
      </c>
      <c r="F2442" s="12">
        <v>32</v>
      </c>
      <c r="G2442" s="12">
        <v>19.45</v>
      </c>
      <c r="H2442" s="12">
        <v>674.55</v>
      </c>
      <c r="I2442" s="12" t="s">
        <v>10</v>
      </c>
    </row>
    <row r="2443" spans="1:9">
      <c r="A2443" s="12" t="s">
        <v>2459</v>
      </c>
      <c r="B2443" s="12" t="s">
        <v>12</v>
      </c>
      <c r="C2443" s="12" t="s">
        <v>11</v>
      </c>
      <c r="D2443" s="12" t="s">
        <v>10</v>
      </c>
      <c r="E2443" s="12" t="s">
        <v>16</v>
      </c>
      <c r="F2443" s="12">
        <v>2</v>
      </c>
      <c r="G2443" s="12">
        <v>81.5</v>
      </c>
      <c r="H2443" s="12">
        <v>162.55000000000001</v>
      </c>
      <c r="I2443" s="12" t="s">
        <v>10</v>
      </c>
    </row>
    <row r="2444" spans="1:9">
      <c r="A2444" s="12" t="s">
        <v>2460</v>
      </c>
      <c r="B2444" s="12" t="s">
        <v>12</v>
      </c>
      <c r="C2444" s="12" t="s">
        <v>11</v>
      </c>
      <c r="D2444" s="12" t="s">
        <v>12</v>
      </c>
      <c r="E2444" s="12" t="s">
        <v>13</v>
      </c>
      <c r="F2444" s="12">
        <v>7</v>
      </c>
      <c r="G2444" s="12">
        <v>84.8</v>
      </c>
      <c r="H2444" s="12">
        <v>546.95000000000005</v>
      </c>
      <c r="I2444" s="12" t="s">
        <v>12</v>
      </c>
    </row>
    <row r="2445" spans="1:9">
      <c r="A2445" s="12" t="s">
        <v>2461</v>
      </c>
      <c r="B2445" s="12" t="s">
        <v>12</v>
      </c>
      <c r="C2445" s="12" t="s">
        <v>29</v>
      </c>
      <c r="D2445" s="12" t="s">
        <v>10</v>
      </c>
      <c r="E2445" s="12" t="s">
        <v>23</v>
      </c>
      <c r="F2445" s="12">
        <v>72</v>
      </c>
      <c r="G2445" s="12">
        <v>109.55</v>
      </c>
      <c r="H2445" s="12">
        <v>7887.25</v>
      </c>
      <c r="I2445" s="12" t="s">
        <v>10</v>
      </c>
    </row>
    <row r="2446" spans="1:9">
      <c r="A2446" s="12" t="s">
        <v>2462</v>
      </c>
      <c r="B2446" s="12" t="s">
        <v>12</v>
      </c>
      <c r="C2446" s="12" t="s">
        <v>11</v>
      </c>
      <c r="D2446" s="12" t="s">
        <v>12</v>
      </c>
      <c r="E2446" s="12" t="s">
        <v>13</v>
      </c>
      <c r="F2446" s="12">
        <v>31</v>
      </c>
      <c r="G2446" s="12">
        <v>99.95</v>
      </c>
      <c r="H2446" s="12">
        <v>3186.65</v>
      </c>
      <c r="I2446" s="12" t="s">
        <v>12</v>
      </c>
    </row>
    <row r="2447" spans="1:9">
      <c r="A2447" s="12" t="s">
        <v>2463</v>
      </c>
      <c r="B2447" s="12" t="s">
        <v>12</v>
      </c>
      <c r="C2447" s="12" t="s">
        <v>11</v>
      </c>
      <c r="D2447" s="12" t="s">
        <v>10</v>
      </c>
      <c r="E2447" s="12" t="s">
        <v>16</v>
      </c>
      <c r="F2447" s="12">
        <v>27</v>
      </c>
      <c r="G2447" s="12">
        <v>74.400000000000006</v>
      </c>
      <c r="H2447" s="12">
        <v>1972.35</v>
      </c>
      <c r="I2447" s="12" t="s">
        <v>10</v>
      </c>
    </row>
    <row r="2448" spans="1:9">
      <c r="A2448" s="12" t="s">
        <v>2464</v>
      </c>
      <c r="B2448" s="12" t="s">
        <v>12</v>
      </c>
      <c r="C2448" s="12" t="s">
        <v>11</v>
      </c>
      <c r="D2448" s="12" t="s">
        <v>12</v>
      </c>
      <c r="E2448" s="12" t="s">
        <v>23</v>
      </c>
      <c r="F2448" s="12">
        <v>18</v>
      </c>
      <c r="G2448" s="12">
        <v>90</v>
      </c>
      <c r="H2448" s="12">
        <v>1527.35</v>
      </c>
      <c r="I2448" s="12" t="s">
        <v>12</v>
      </c>
    </row>
    <row r="2449" spans="1:9">
      <c r="A2449" s="12" t="s">
        <v>2465</v>
      </c>
      <c r="B2449" s="12" t="s">
        <v>12</v>
      </c>
      <c r="C2449" s="12" t="s">
        <v>11</v>
      </c>
      <c r="D2449" s="12" t="s">
        <v>12</v>
      </c>
      <c r="E2449" s="12" t="s">
        <v>13</v>
      </c>
      <c r="F2449" s="12">
        <v>7</v>
      </c>
      <c r="G2449" s="12">
        <v>74.900000000000006</v>
      </c>
      <c r="H2449" s="12">
        <v>490.55</v>
      </c>
      <c r="I2449" s="12" t="s">
        <v>10</v>
      </c>
    </row>
    <row r="2450" spans="1:9">
      <c r="A2450" s="12" t="s">
        <v>2466</v>
      </c>
      <c r="B2450" s="12" t="s">
        <v>12</v>
      </c>
      <c r="C2450" s="12" t="s">
        <v>11</v>
      </c>
      <c r="D2450" s="12" t="s">
        <v>12</v>
      </c>
      <c r="E2450" s="12" t="s">
        <v>13</v>
      </c>
      <c r="F2450" s="12">
        <v>14</v>
      </c>
      <c r="G2450" s="12">
        <v>104.85</v>
      </c>
      <c r="H2450" s="12">
        <v>1531.4</v>
      </c>
      <c r="I2450" s="12" t="s">
        <v>12</v>
      </c>
    </row>
    <row r="2451" spans="1:9">
      <c r="A2451" s="12" t="s">
        <v>2467</v>
      </c>
      <c r="B2451" s="12" t="s">
        <v>12</v>
      </c>
      <c r="C2451" s="12" t="s">
        <v>11</v>
      </c>
      <c r="D2451" s="12" t="s">
        <v>12</v>
      </c>
      <c r="E2451" s="12" t="s">
        <v>19</v>
      </c>
      <c r="F2451" s="12">
        <v>11</v>
      </c>
      <c r="G2451" s="12">
        <v>59.65</v>
      </c>
      <c r="H2451" s="12">
        <v>683.25</v>
      </c>
      <c r="I2451" s="12" t="s">
        <v>10</v>
      </c>
    </row>
    <row r="2452" spans="1:9">
      <c r="A2452" s="12" t="s">
        <v>2468</v>
      </c>
      <c r="B2452" s="12" t="s">
        <v>12</v>
      </c>
      <c r="C2452" s="12" t="s">
        <v>29</v>
      </c>
      <c r="D2452" s="12" t="s">
        <v>12</v>
      </c>
      <c r="E2452" s="12" t="s">
        <v>19</v>
      </c>
      <c r="F2452" s="12">
        <v>72</v>
      </c>
      <c r="G2452" s="12">
        <v>110.45</v>
      </c>
      <c r="H2452" s="12">
        <v>8058.85</v>
      </c>
      <c r="I2452" s="12" t="s">
        <v>10</v>
      </c>
    </row>
    <row r="2453" spans="1:9">
      <c r="A2453" s="12" t="s">
        <v>2469</v>
      </c>
      <c r="B2453" s="12" t="s">
        <v>12</v>
      </c>
      <c r="C2453" s="12" t="s">
        <v>15</v>
      </c>
      <c r="D2453" s="12" t="s">
        <v>10</v>
      </c>
      <c r="E2453" s="12" t="s">
        <v>13</v>
      </c>
      <c r="F2453" s="12">
        <v>28</v>
      </c>
      <c r="G2453" s="12">
        <v>106.1</v>
      </c>
      <c r="H2453" s="12">
        <v>2847.4</v>
      </c>
      <c r="I2453" s="12" t="s">
        <v>12</v>
      </c>
    </row>
    <row r="2454" spans="1:9">
      <c r="A2454" s="12" t="s">
        <v>2470</v>
      </c>
      <c r="B2454" s="12" t="s">
        <v>12</v>
      </c>
      <c r="C2454" s="12" t="s">
        <v>11</v>
      </c>
      <c r="D2454" s="12" t="s">
        <v>12</v>
      </c>
      <c r="E2454" s="12" t="s">
        <v>23</v>
      </c>
      <c r="F2454" s="12">
        <v>15</v>
      </c>
      <c r="G2454" s="12">
        <v>74.2</v>
      </c>
      <c r="H2454" s="12">
        <v>1133.9000000000001</v>
      </c>
      <c r="I2454" s="12" t="s">
        <v>12</v>
      </c>
    </row>
    <row r="2455" spans="1:9">
      <c r="A2455" s="12" t="s">
        <v>2471</v>
      </c>
      <c r="B2455" s="12" t="s">
        <v>12</v>
      </c>
      <c r="C2455" s="12" t="s">
        <v>11</v>
      </c>
      <c r="D2455" s="12" t="s">
        <v>12</v>
      </c>
      <c r="E2455" s="12" t="s">
        <v>13</v>
      </c>
      <c r="F2455" s="12">
        <v>4</v>
      </c>
      <c r="G2455" s="12">
        <v>74.45</v>
      </c>
      <c r="H2455" s="12">
        <v>294.45</v>
      </c>
      <c r="I2455" s="12" t="s">
        <v>10</v>
      </c>
    </row>
    <row r="2456" spans="1:9">
      <c r="A2456" s="12" t="s">
        <v>2472</v>
      </c>
      <c r="B2456" s="12" t="s">
        <v>12</v>
      </c>
      <c r="C2456" s="12" t="s">
        <v>29</v>
      </c>
      <c r="D2456" s="12" t="s">
        <v>10</v>
      </c>
      <c r="E2456" s="12" t="s">
        <v>13</v>
      </c>
      <c r="F2456" s="12">
        <v>71</v>
      </c>
      <c r="G2456" s="12">
        <v>24.55</v>
      </c>
      <c r="H2456" s="12">
        <v>1719.15</v>
      </c>
      <c r="I2456" s="12" t="s">
        <v>10</v>
      </c>
    </row>
    <row r="2457" spans="1:9">
      <c r="A2457" s="12" t="s">
        <v>2473</v>
      </c>
      <c r="B2457" s="12" t="s">
        <v>12</v>
      </c>
      <c r="C2457" s="12" t="s">
        <v>11</v>
      </c>
      <c r="D2457" s="12" t="s">
        <v>12</v>
      </c>
      <c r="E2457" s="12" t="s">
        <v>13</v>
      </c>
      <c r="F2457" s="12">
        <v>5</v>
      </c>
      <c r="G2457" s="12">
        <v>89.35</v>
      </c>
      <c r="H2457" s="12">
        <v>461.7</v>
      </c>
      <c r="I2457" s="12" t="s">
        <v>12</v>
      </c>
    </row>
    <row r="2458" spans="1:9">
      <c r="A2458" s="12" t="s">
        <v>2474</v>
      </c>
      <c r="B2458" s="12" t="s">
        <v>12</v>
      </c>
      <c r="C2458" s="12" t="s">
        <v>29</v>
      </c>
      <c r="D2458" s="12" t="s">
        <v>10</v>
      </c>
      <c r="E2458" s="12" t="s">
        <v>16</v>
      </c>
      <c r="F2458" s="12">
        <v>47</v>
      </c>
      <c r="G2458" s="12">
        <v>24.55</v>
      </c>
      <c r="H2458" s="12">
        <v>1160.45</v>
      </c>
      <c r="I2458" s="12" t="s">
        <v>10</v>
      </c>
    </row>
    <row r="2459" spans="1:9">
      <c r="A2459" s="12" t="s">
        <v>2475</v>
      </c>
      <c r="B2459" s="12" t="s">
        <v>12</v>
      </c>
      <c r="C2459" s="12" t="s">
        <v>15</v>
      </c>
      <c r="D2459" s="12" t="s">
        <v>12</v>
      </c>
      <c r="E2459" s="12" t="s">
        <v>13</v>
      </c>
      <c r="F2459" s="12">
        <v>57</v>
      </c>
      <c r="G2459" s="12">
        <v>90.65</v>
      </c>
      <c r="H2459" s="12">
        <v>5199.8</v>
      </c>
      <c r="I2459" s="12" t="s">
        <v>10</v>
      </c>
    </row>
    <row r="2460" spans="1:9">
      <c r="A2460" s="12" t="s">
        <v>2476</v>
      </c>
      <c r="B2460" s="12" t="s">
        <v>12</v>
      </c>
      <c r="C2460" s="12" t="s">
        <v>29</v>
      </c>
      <c r="D2460" s="12" t="s">
        <v>12</v>
      </c>
      <c r="E2460" s="12" t="s">
        <v>23</v>
      </c>
      <c r="F2460" s="12">
        <v>50</v>
      </c>
      <c r="G2460" s="12">
        <v>105.05</v>
      </c>
      <c r="H2460" s="12">
        <v>5163.3</v>
      </c>
      <c r="I2460" s="12" t="s">
        <v>10</v>
      </c>
    </row>
    <row r="2461" spans="1:9">
      <c r="A2461" s="12" t="s">
        <v>2477</v>
      </c>
      <c r="B2461" s="12" t="s">
        <v>12</v>
      </c>
      <c r="C2461" s="12" t="s">
        <v>11</v>
      </c>
      <c r="D2461" s="12" t="s">
        <v>12</v>
      </c>
      <c r="E2461" s="12" t="s">
        <v>23</v>
      </c>
      <c r="F2461" s="12">
        <v>8</v>
      </c>
      <c r="G2461" s="12">
        <v>20.45</v>
      </c>
      <c r="H2461" s="12">
        <v>162.30000000000001</v>
      </c>
      <c r="I2461" s="12" t="s">
        <v>10</v>
      </c>
    </row>
    <row r="2462" spans="1:9">
      <c r="A2462" s="12" t="s">
        <v>2478</v>
      </c>
      <c r="B2462" s="12" t="s">
        <v>12</v>
      </c>
      <c r="C2462" s="12" t="s">
        <v>29</v>
      </c>
      <c r="D2462" s="12" t="s">
        <v>10</v>
      </c>
      <c r="E2462" s="12" t="s">
        <v>16</v>
      </c>
      <c r="F2462" s="12">
        <v>48</v>
      </c>
      <c r="G2462" s="12">
        <v>19.55</v>
      </c>
      <c r="H2462" s="12">
        <v>883.35</v>
      </c>
      <c r="I2462" s="12" t="s">
        <v>10</v>
      </c>
    </row>
    <row r="2463" spans="1:9">
      <c r="A2463" s="12" t="s">
        <v>2479</v>
      </c>
      <c r="B2463" s="12" t="s">
        <v>12</v>
      </c>
      <c r="C2463" s="12" t="s">
        <v>15</v>
      </c>
      <c r="D2463" s="12" t="s">
        <v>10</v>
      </c>
      <c r="E2463" s="12" t="s">
        <v>19</v>
      </c>
      <c r="F2463" s="12">
        <v>70</v>
      </c>
      <c r="G2463" s="12">
        <v>19.7</v>
      </c>
      <c r="H2463" s="12">
        <v>1341.5</v>
      </c>
      <c r="I2463" s="12" t="s">
        <v>10</v>
      </c>
    </row>
    <row r="2464" spans="1:9">
      <c r="A2464" s="12" t="s">
        <v>2480</v>
      </c>
      <c r="B2464" s="12" t="s">
        <v>12</v>
      </c>
      <c r="C2464" s="12" t="s">
        <v>11</v>
      </c>
      <c r="D2464" s="12" t="s">
        <v>12</v>
      </c>
      <c r="E2464" s="12" t="s">
        <v>19</v>
      </c>
      <c r="F2464" s="12">
        <v>1</v>
      </c>
      <c r="G2464" s="12">
        <v>70.45</v>
      </c>
      <c r="H2464" s="12">
        <v>70.45</v>
      </c>
      <c r="I2464" s="12" t="s">
        <v>10</v>
      </c>
    </row>
    <row r="2465" spans="1:9">
      <c r="A2465" s="12" t="s">
        <v>2481</v>
      </c>
      <c r="B2465" s="12" t="s">
        <v>12</v>
      </c>
      <c r="C2465" s="12" t="s">
        <v>11</v>
      </c>
      <c r="D2465" s="12" t="s">
        <v>12</v>
      </c>
      <c r="E2465" s="12" t="s">
        <v>19</v>
      </c>
      <c r="F2465" s="12">
        <v>8</v>
      </c>
      <c r="G2465" s="12">
        <v>85.65</v>
      </c>
      <c r="H2465" s="12">
        <v>659.45</v>
      </c>
      <c r="I2465" s="12" t="s">
        <v>10</v>
      </c>
    </row>
    <row r="2466" spans="1:9">
      <c r="A2466" s="12" t="s">
        <v>2482</v>
      </c>
      <c r="B2466" s="12" t="s">
        <v>12</v>
      </c>
      <c r="C2466" s="12" t="s">
        <v>11</v>
      </c>
      <c r="D2466" s="12" t="s">
        <v>12</v>
      </c>
      <c r="E2466" s="12" t="s">
        <v>13</v>
      </c>
      <c r="F2466" s="12">
        <v>1</v>
      </c>
      <c r="G2466" s="12">
        <v>77.150000000000006</v>
      </c>
      <c r="H2466" s="12">
        <v>77.150000000000006</v>
      </c>
      <c r="I2466" s="12" t="s">
        <v>12</v>
      </c>
    </row>
    <row r="2467" spans="1:9">
      <c r="A2467" s="12" t="s">
        <v>2483</v>
      </c>
      <c r="B2467" s="12" t="s">
        <v>10</v>
      </c>
      <c r="C2467" s="12" t="s">
        <v>11</v>
      </c>
      <c r="D2467" s="12" t="s">
        <v>12</v>
      </c>
      <c r="E2467" s="12" t="s">
        <v>19</v>
      </c>
      <c r="F2467" s="12">
        <v>1</v>
      </c>
      <c r="G2467" s="12">
        <v>35.25</v>
      </c>
      <c r="H2467" s="12">
        <v>35.25</v>
      </c>
      <c r="I2467" s="12" t="s">
        <v>12</v>
      </c>
    </row>
    <row r="2468" spans="1:9">
      <c r="A2468" s="12" t="s">
        <v>2484</v>
      </c>
      <c r="B2468" s="12" t="s">
        <v>12</v>
      </c>
      <c r="C2468" s="12" t="s">
        <v>29</v>
      </c>
      <c r="D2468" s="12" t="s">
        <v>10</v>
      </c>
      <c r="E2468" s="12" t="s">
        <v>16</v>
      </c>
      <c r="F2468" s="12">
        <v>60</v>
      </c>
      <c r="G2468" s="12">
        <v>20.55</v>
      </c>
      <c r="H2468" s="12">
        <v>1205.05</v>
      </c>
      <c r="I2468" s="12" t="s">
        <v>10</v>
      </c>
    </row>
    <row r="2469" spans="1:9">
      <c r="A2469" s="12" t="s">
        <v>2485</v>
      </c>
      <c r="B2469" s="12" t="s">
        <v>12</v>
      </c>
      <c r="C2469" s="12" t="s">
        <v>15</v>
      </c>
      <c r="D2469" s="12" t="s">
        <v>12</v>
      </c>
      <c r="E2469" s="12" t="s">
        <v>13</v>
      </c>
      <c r="F2469" s="12">
        <v>49</v>
      </c>
      <c r="G2469" s="12">
        <v>97.95</v>
      </c>
      <c r="H2469" s="12">
        <v>4917.8999999999996</v>
      </c>
      <c r="I2469" s="12" t="s">
        <v>10</v>
      </c>
    </row>
    <row r="2470" spans="1:9">
      <c r="A2470" s="12" t="s">
        <v>2486</v>
      </c>
      <c r="B2470" s="12" t="s">
        <v>10</v>
      </c>
      <c r="C2470" s="12" t="s">
        <v>11</v>
      </c>
      <c r="D2470" s="12" t="s">
        <v>12</v>
      </c>
      <c r="E2470" s="12" t="s">
        <v>13</v>
      </c>
      <c r="F2470" s="12">
        <v>4</v>
      </c>
      <c r="G2470" s="12">
        <v>48.55</v>
      </c>
      <c r="H2470" s="12">
        <v>201</v>
      </c>
      <c r="I2470" s="12" t="s">
        <v>12</v>
      </c>
    </row>
    <row r="2471" spans="1:9">
      <c r="A2471" s="12" t="s">
        <v>2487</v>
      </c>
      <c r="B2471" s="12" t="s">
        <v>12</v>
      </c>
      <c r="C2471" s="12" t="s">
        <v>15</v>
      </c>
      <c r="D2471" s="12" t="s">
        <v>10</v>
      </c>
      <c r="E2471" s="12" t="s">
        <v>16</v>
      </c>
      <c r="F2471" s="12">
        <v>29</v>
      </c>
      <c r="G2471" s="12">
        <v>20</v>
      </c>
      <c r="H2471" s="12">
        <v>599.29999999999995</v>
      </c>
      <c r="I2471" s="12" t="s">
        <v>10</v>
      </c>
    </row>
    <row r="2472" spans="1:9">
      <c r="A2472" s="12" t="s">
        <v>2488</v>
      </c>
      <c r="B2472" s="12" t="s">
        <v>12</v>
      </c>
      <c r="C2472" s="12" t="s">
        <v>29</v>
      </c>
      <c r="D2472" s="12" t="s">
        <v>12</v>
      </c>
      <c r="E2472" s="12" t="s">
        <v>23</v>
      </c>
      <c r="F2472" s="12">
        <v>67</v>
      </c>
      <c r="G2472" s="12">
        <v>25.25</v>
      </c>
      <c r="H2472" s="12">
        <v>1733.15</v>
      </c>
      <c r="I2472" s="12" t="s">
        <v>10</v>
      </c>
    </row>
    <row r="2473" spans="1:9">
      <c r="A2473" s="12" t="s">
        <v>2489</v>
      </c>
      <c r="B2473" s="12" t="s">
        <v>12</v>
      </c>
      <c r="C2473" s="12" t="s">
        <v>11</v>
      </c>
      <c r="D2473" s="12" t="s">
        <v>12</v>
      </c>
      <c r="E2473" s="12" t="s">
        <v>23</v>
      </c>
      <c r="F2473" s="12">
        <v>53</v>
      </c>
      <c r="G2473" s="12">
        <v>98.4</v>
      </c>
      <c r="H2473" s="12">
        <v>5149.5</v>
      </c>
      <c r="I2473" s="12" t="s">
        <v>12</v>
      </c>
    </row>
    <row r="2474" spans="1:9">
      <c r="A2474" s="12" t="s">
        <v>2490</v>
      </c>
      <c r="B2474" s="12" t="s">
        <v>12</v>
      </c>
      <c r="C2474" s="12" t="s">
        <v>29</v>
      </c>
      <c r="D2474" s="12" t="s">
        <v>10</v>
      </c>
      <c r="E2474" s="12" t="s">
        <v>23</v>
      </c>
      <c r="F2474" s="12">
        <v>67</v>
      </c>
      <c r="G2474" s="12">
        <v>70.900000000000006</v>
      </c>
      <c r="H2474" s="12">
        <v>4677.1000000000004</v>
      </c>
      <c r="I2474" s="12" t="s">
        <v>10</v>
      </c>
    </row>
    <row r="2475" spans="1:9">
      <c r="A2475" s="12" t="s">
        <v>2491</v>
      </c>
      <c r="B2475" s="12" t="s">
        <v>12</v>
      </c>
      <c r="C2475" s="12" t="s">
        <v>11</v>
      </c>
      <c r="D2475" s="12" t="s">
        <v>10</v>
      </c>
      <c r="E2475" s="12" t="s">
        <v>16</v>
      </c>
      <c r="F2475" s="12">
        <v>6</v>
      </c>
      <c r="G2475" s="12">
        <v>19.850000000000001</v>
      </c>
      <c r="H2475" s="12">
        <v>119.3</v>
      </c>
      <c r="I2475" s="12" t="s">
        <v>10</v>
      </c>
    </row>
    <row r="2476" spans="1:9">
      <c r="A2476" s="12" t="s">
        <v>2492</v>
      </c>
      <c r="B2476" s="12" t="s">
        <v>12</v>
      </c>
      <c r="C2476" s="12" t="s">
        <v>11</v>
      </c>
      <c r="D2476" s="12" t="s">
        <v>12</v>
      </c>
      <c r="E2476" s="12" t="s">
        <v>13</v>
      </c>
      <c r="F2476" s="12">
        <v>47</v>
      </c>
      <c r="G2476" s="12">
        <v>106.35</v>
      </c>
      <c r="H2476" s="12">
        <v>4849.1000000000004</v>
      </c>
      <c r="I2476" s="12" t="s">
        <v>10</v>
      </c>
    </row>
    <row r="2477" spans="1:9">
      <c r="A2477" s="12" t="s">
        <v>2493</v>
      </c>
      <c r="B2477" s="12" t="s">
        <v>12</v>
      </c>
      <c r="C2477" s="12" t="s">
        <v>29</v>
      </c>
      <c r="D2477" s="12" t="s">
        <v>10</v>
      </c>
      <c r="E2477" s="12" t="s">
        <v>16</v>
      </c>
      <c r="F2477" s="12">
        <v>53</v>
      </c>
      <c r="G2477" s="12">
        <v>99.5</v>
      </c>
      <c r="H2477" s="12">
        <v>5424.25</v>
      </c>
      <c r="I2477" s="12" t="s">
        <v>10</v>
      </c>
    </row>
    <row r="2478" spans="1:9">
      <c r="A2478" s="12" t="s">
        <v>2494</v>
      </c>
      <c r="B2478" s="12" t="s">
        <v>12</v>
      </c>
      <c r="C2478" s="12" t="s">
        <v>29</v>
      </c>
      <c r="D2478" s="12" t="s">
        <v>12</v>
      </c>
      <c r="E2478" s="12" t="s">
        <v>16</v>
      </c>
      <c r="F2478" s="12">
        <v>69</v>
      </c>
      <c r="G2478" s="12">
        <v>84.7</v>
      </c>
      <c r="H2478" s="12">
        <v>5878.9</v>
      </c>
      <c r="I2478" s="12" t="s">
        <v>10</v>
      </c>
    </row>
    <row r="2479" spans="1:9">
      <c r="A2479" s="12" t="s">
        <v>2495</v>
      </c>
      <c r="B2479" s="12" t="s">
        <v>12</v>
      </c>
      <c r="C2479" s="12" t="s">
        <v>11</v>
      </c>
      <c r="D2479" s="12" t="s">
        <v>12</v>
      </c>
      <c r="E2479" s="12" t="s">
        <v>16</v>
      </c>
      <c r="F2479" s="12">
        <v>3</v>
      </c>
      <c r="G2479" s="12">
        <v>86.05</v>
      </c>
      <c r="H2479" s="12">
        <v>244.85</v>
      </c>
      <c r="I2479" s="12" t="s">
        <v>10</v>
      </c>
    </row>
    <row r="2480" spans="1:9">
      <c r="A2480" s="12" t="s">
        <v>2496</v>
      </c>
      <c r="B2480" s="12" t="s">
        <v>12</v>
      </c>
      <c r="C2480" s="12" t="s">
        <v>11</v>
      </c>
      <c r="D2480" s="12" t="s">
        <v>10</v>
      </c>
      <c r="E2480" s="12" t="s">
        <v>16</v>
      </c>
      <c r="F2480" s="12">
        <v>4</v>
      </c>
      <c r="G2480" s="12">
        <v>44.55</v>
      </c>
      <c r="H2480" s="12">
        <v>220.75</v>
      </c>
      <c r="I2480" s="12" t="s">
        <v>10</v>
      </c>
    </row>
    <row r="2481" spans="1:9">
      <c r="A2481" s="12" t="s">
        <v>2497</v>
      </c>
      <c r="B2481" s="12" t="s">
        <v>12</v>
      </c>
      <c r="C2481" s="12" t="s">
        <v>29</v>
      </c>
      <c r="D2481" s="12" t="s">
        <v>12</v>
      </c>
      <c r="E2481" s="12" t="s">
        <v>23</v>
      </c>
      <c r="F2481" s="12">
        <v>56</v>
      </c>
      <c r="G2481" s="12">
        <v>75.849999999999994</v>
      </c>
      <c r="H2481" s="12">
        <v>4261.2</v>
      </c>
      <c r="I2481" s="12" t="s">
        <v>10</v>
      </c>
    </row>
    <row r="2482" spans="1:9">
      <c r="A2482" s="12" t="s">
        <v>2498</v>
      </c>
      <c r="B2482" s="12" t="s">
        <v>12</v>
      </c>
      <c r="C2482" s="12" t="s">
        <v>11</v>
      </c>
      <c r="D2482" s="12" t="s">
        <v>12</v>
      </c>
      <c r="E2482" s="12" t="s">
        <v>19</v>
      </c>
      <c r="F2482" s="12">
        <v>59</v>
      </c>
      <c r="G2482" s="12">
        <v>93.85</v>
      </c>
      <c r="H2482" s="12">
        <v>5574.75</v>
      </c>
      <c r="I2482" s="12" t="s">
        <v>12</v>
      </c>
    </row>
    <row r="2483" spans="1:9">
      <c r="A2483" s="12" t="s">
        <v>2499</v>
      </c>
      <c r="B2483" s="12" t="s">
        <v>12</v>
      </c>
      <c r="C2483" s="12" t="s">
        <v>29</v>
      </c>
      <c r="D2483" s="12" t="s">
        <v>10</v>
      </c>
      <c r="E2483" s="12" t="s">
        <v>19</v>
      </c>
      <c r="F2483" s="12">
        <v>61</v>
      </c>
      <c r="G2483" s="12">
        <v>25</v>
      </c>
      <c r="H2483" s="12">
        <v>1501.75</v>
      </c>
      <c r="I2483" s="12" t="s">
        <v>10</v>
      </c>
    </row>
    <row r="2484" spans="1:9">
      <c r="A2484" s="12" t="s">
        <v>2500</v>
      </c>
      <c r="B2484" s="12" t="s">
        <v>12</v>
      </c>
      <c r="C2484" s="12" t="s">
        <v>11</v>
      </c>
      <c r="D2484" s="12" t="s">
        <v>12</v>
      </c>
      <c r="E2484" s="12" t="s">
        <v>13</v>
      </c>
      <c r="F2484" s="12">
        <v>2</v>
      </c>
      <c r="G2484" s="12">
        <v>45</v>
      </c>
      <c r="H2484" s="12">
        <v>89.75</v>
      </c>
      <c r="I2484" s="12" t="s">
        <v>10</v>
      </c>
    </row>
    <row r="2485" spans="1:9">
      <c r="A2485" s="12" t="s">
        <v>2501</v>
      </c>
      <c r="B2485" s="12" t="s">
        <v>12</v>
      </c>
      <c r="C2485" s="12" t="s">
        <v>11</v>
      </c>
      <c r="D2485" s="12" t="s">
        <v>12</v>
      </c>
      <c r="E2485" s="12" t="s">
        <v>13</v>
      </c>
      <c r="F2485" s="12">
        <v>46</v>
      </c>
      <c r="G2485" s="12">
        <v>100.7</v>
      </c>
      <c r="H2485" s="12">
        <v>4541.2</v>
      </c>
      <c r="I2485" s="12" t="s">
        <v>12</v>
      </c>
    </row>
    <row r="2486" spans="1:9">
      <c r="A2486" s="12" t="s">
        <v>2502</v>
      </c>
      <c r="B2486" s="12" t="s">
        <v>12</v>
      </c>
      <c r="C2486" s="12" t="s">
        <v>11</v>
      </c>
      <c r="D2486" s="12" t="s">
        <v>10</v>
      </c>
      <c r="E2486" s="12" t="s">
        <v>16</v>
      </c>
      <c r="F2486" s="12">
        <v>12</v>
      </c>
      <c r="G2486" s="12">
        <v>20.5</v>
      </c>
      <c r="H2486" s="12">
        <v>255.5</v>
      </c>
      <c r="I2486" s="12" t="s">
        <v>10</v>
      </c>
    </row>
    <row r="2487" spans="1:9">
      <c r="A2487" s="12" t="s">
        <v>2503</v>
      </c>
      <c r="B2487" s="12" t="s">
        <v>12</v>
      </c>
      <c r="C2487" s="12" t="s">
        <v>11</v>
      </c>
      <c r="D2487" s="12" t="s">
        <v>12</v>
      </c>
      <c r="E2487" s="12" t="s">
        <v>13</v>
      </c>
      <c r="F2487" s="12">
        <v>14</v>
      </c>
      <c r="G2487" s="12">
        <v>80.45</v>
      </c>
      <c r="H2487" s="12">
        <v>1072</v>
      </c>
      <c r="I2487" s="12" t="s">
        <v>12</v>
      </c>
    </row>
    <row r="2488" spans="1:9">
      <c r="A2488" s="12" t="s">
        <v>2504</v>
      </c>
      <c r="B2488" s="12" t="s">
        <v>12</v>
      </c>
      <c r="C2488" s="12" t="s">
        <v>15</v>
      </c>
      <c r="D2488" s="12" t="s">
        <v>12</v>
      </c>
      <c r="E2488" s="12" t="s">
        <v>13</v>
      </c>
      <c r="F2488" s="12">
        <v>28</v>
      </c>
      <c r="G2488" s="12">
        <v>90.45</v>
      </c>
      <c r="H2488" s="12">
        <v>2509.25</v>
      </c>
      <c r="I2488" s="12" t="s">
        <v>10</v>
      </c>
    </row>
    <row r="2489" spans="1:9">
      <c r="A2489" s="12" t="s">
        <v>2505</v>
      </c>
      <c r="B2489" s="12" t="s">
        <v>12</v>
      </c>
      <c r="C2489" s="12" t="s">
        <v>11</v>
      </c>
      <c r="D2489" s="12" t="s">
        <v>10</v>
      </c>
      <c r="E2489" s="12" t="s">
        <v>19</v>
      </c>
      <c r="F2489" s="12">
        <v>24</v>
      </c>
      <c r="G2489" s="12">
        <v>60.45</v>
      </c>
      <c r="H2489" s="12">
        <v>1440.75</v>
      </c>
      <c r="I2489" s="12" t="s">
        <v>10</v>
      </c>
    </row>
    <row r="2490" spans="1:9">
      <c r="A2490" s="12" t="s">
        <v>2506</v>
      </c>
      <c r="B2490" s="12" t="s">
        <v>12</v>
      </c>
      <c r="C2490" s="12" t="s">
        <v>11</v>
      </c>
      <c r="D2490" s="12" t="s">
        <v>12</v>
      </c>
      <c r="E2490" s="12" t="s">
        <v>13</v>
      </c>
      <c r="F2490" s="12">
        <v>31</v>
      </c>
      <c r="G2490" s="12">
        <v>55.25</v>
      </c>
      <c r="H2490" s="12">
        <v>1715.65</v>
      </c>
      <c r="I2490" s="12" t="s">
        <v>12</v>
      </c>
    </row>
    <row r="2491" spans="1:9">
      <c r="A2491" s="12" t="s">
        <v>2507</v>
      </c>
      <c r="B2491" s="12" t="s">
        <v>12</v>
      </c>
      <c r="C2491" s="12" t="s">
        <v>15</v>
      </c>
      <c r="D2491" s="12" t="s">
        <v>12</v>
      </c>
      <c r="E2491" s="12" t="s">
        <v>13</v>
      </c>
      <c r="F2491" s="12">
        <v>68</v>
      </c>
      <c r="G2491" s="12">
        <v>78.45</v>
      </c>
      <c r="H2491" s="12">
        <v>5333.35</v>
      </c>
      <c r="I2491" s="12" t="s">
        <v>10</v>
      </c>
    </row>
    <row r="2492" spans="1:9">
      <c r="A2492" s="12" t="s">
        <v>2508</v>
      </c>
      <c r="B2492" s="12" t="s">
        <v>12</v>
      </c>
      <c r="C2492" s="12" t="s">
        <v>29</v>
      </c>
      <c r="D2492" s="12" t="s">
        <v>10</v>
      </c>
      <c r="E2492" s="12" t="s">
        <v>16</v>
      </c>
      <c r="F2492" s="12">
        <v>39</v>
      </c>
      <c r="G2492" s="12">
        <v>100.55</v>
      </c>
      <c r="H2492" s="12">
        <v>3895.35</v>
      </c>
      <c r="I2492" s="12" t="s">
        <v>10</v>
      </c>
    </row>
    <row r="2493" spans="1:9">
      <c r="A2493" s="12" t="s">
        <v>2509</v>
      </c>
      <c r="B2493" s="12" t="s">
        <v>12</v>
      </c>
      <c r="C2493" s="12" t="s">
        <v>11</v>
      </c>
      <c r="D2493" s="12" t="s">
        <v>10</v>
      </c>
      <c r="E2493" s="12" t="s">
        <v>23</v>
      </c>
      <c r="F2493" s="12">
        <v>42</v>
      </c>
      <c r="G2493" s="12">
        <v>20.350000000000001</v>
      </c>
      <c r="H2493" s="12">
        <v>869.9</v>
      </c>
      <c r="I2493" s="12" t="s">
        <v>10</v>
      </c>
    </row>
    <row r="2494" spans="1:9">
      <c r="A2494" s="12" t="s">
        <v>2510</v>
      </c>
      <c r="B2494" s="12" t="s">
        <v>10</v>
      </c>
      <c r="C2494" s="12" t="s">
        <v>11</v>
      </c>
      <c r="D2494" s="12" t="s">
        <v>12</v>
      </c>
      <c r="E2494" s="12" t="s">
        <v>13</v>
      </c>
      <c r="F2494" s="12">
        <v>13</v>
      </c>
      <c r="G2494" s="12">
        <v>54.45</v>
      </c>
      <c r="H2494" s="12">
        <v>706.85</v>
      </c>
      <c r="I2494" s="12" t="s">
        <v>12</v>
      </c>
    </row>
    <row r="2495" spans="1:9">
      <c r="A2495" s="12" t="s">
        <v>2511</v>
      </c>
      <c r="B2495" s="12" t="s">
        <v>12</v>
      </c>
      <c r="C2495" s="12" t="s">
        <v>11</v>
      </c>
      <c r="D2495" s="12" t="s">
        <v>12</v>
      </c>
      <c r="E2495" s="12" t="s">
        <v>13</v>
      </c>
      <c r="F2495" s="12">
        <v>6</v>
      </c>
      <c r="G2495" s="12">
        <v>90.75</v>
      </c>
      <c r="H2495" s="12">
        <v>512.25</v>
      </c>
      <c r="I2495" s="12" t="s">
        <v>10</v>
      </c>
    </row>
    <row r="2496" spans="1:9">
      <c r="A2496" s="12" t="s">
        <v>2512</v>
      </c>
      <c r="B2496" s="12" t="s">
        <v>12</v>
      </c>
      <c r="C2496" s="12" t="s">
        <v>11</v>
      </c>
      <c r="D2496" s="12" t="s">
        <v>10</v>
      </c>
      <c r="E2496" s="12" t="s">
        <v>23</v>
      </c>
      <c r="F2496" s="12">
        <v>35</v>
      </c>
      <c r="G2496" s="12">
        <v>75.349999999999994</v>
      </c>
      <c r="H2496" s="12">
        <v>2636.05</v>
      </c>
      <c r="I2496" s="12" t="s">
        <v>12</v>
      </c>
    </row>
    <row r="2497" spans="1:9">
      <c r="A2497" s="12" t="s">
        <v>2513</v>
      </c>
      <c r="B2497" s="12" t="s">
        <v>12</v>
      </c>
      <c r="C2497" s="12" t="s">
        <v>15</v>
      </c>
      <c r="D2497" s="12" t="s">
        <v>12</v>
      </c>
      <c r="E2497" s="12" t="s">
        <v>23</v>
      </c>
      <c r="F2497" s="12">
        <v>38</v>
      </c>
      <c r="G2497" s="12">
        <v>20.25</v>
      </c>
      <c r="H2497" s="12">
        <v>814.75</v>
      </c>
      <c r="I2497" s="12" t="s">
        <v>10</v>
      </c>
    </row>
    <row r="2498" spans="1:9">
      <c r="A2498" s="12" t="s">
        <v>2514</v>
      </c>
      <c r="B2498" s="12" t="s">
        <v>12</v>
      </c>
      <c r="C2498" s="12" t="s">
        <v>29</v>
      </c>
      <c r="D2498" s="12" t="s">
        <v>10</v>
      </c>
      <c r="E2498" s="12" t="s">
        <v>23</v>
      </c>
      <c r="F2498" s="12">
        <v>18</v>
      </c>
      <c r="G2498" s="12">
        <v>20.05</v>
      </c>
      <c r="H2498" s="12">
        <v>388.6</v>
      </c>
      <c r="I2498" s="12" t="s">
        <v>10</v>
      </c>
    </row>
    <row r="2499" spans="1:9">
      <c r="A2499" s="12" t="s">
        <v>2515</v>
      </c>
      <c r="B2499" s="12" t="s">
        <v>12</v>
      </c>
      <c r="C2499" s="12" t="s">
        <v>11</v>
      </c>
      <c r="D2499" s="12" t="s">
        <v>10</v>
      </c>
      <c r="E2499" s="12" t="s">
        <v>16</v>
      </c>
      <c r="F2499" s="12">
        <v>4</v>
      </c>
      <c r="G2499" s="12">
        <v>19.600000000000001</v>
      </c>
      <c r="H2499" s="12">
        <v>93.45</v>
      </c>
      <c r="I2499" s="12" t="s">
        <v>10</v>
      </c>
    </row>
    <row r="2500" spans="1:9">
      <c r="A2500" s="12" t="s">
        <v>2516</v>
      </c>
      <c r="B2500" s="12" t="s">
        <v>12</v>
      </c>
      <c r="C2500" s="12" t="s">
        <v>11</v>
      </c>
      <c r="D2500" s="12" t="s">
        <v>12</v>
      </c>
      <c r="E2500" s="12" t="s">
        <v>13</v>
      </c>
      <c r="F2500" s="12">
        <v>27</v>
      </c>
      <c r="G2500" s="12">
        <v>53.8</v>
      </c>
      <c r="H2500" s="12">
        <v>1389.85</v>
      </c>
      <c r="I2500" s="12" t="s">
        <v>10</v>
      </c>
    </row>
    <row r="2501" spans="1:9">
      <c r="A2501" s="12" t="s">
        <v>2517</v>
      </c>
      <c r="B2501" s="12" t="s">
        <v>12</v>
      </c>
      <c r="C2501" s="12" t="s">
        <v>15</v>
      </c>
      <c r="D2501" s="12" t="s">
        <v>10</v>
      </c>
      <c r="E2501" s="12" t="s">
        <v>16</v>
      </c>
      <c r="F2501" s="12">
        <v>41</v>
      </c>
      <c r="G2501" s="12">
        <v>70.2</v>
      </c>
      <c r="H2501" s="12">
        <v>2894.55</v>
      </c>
      <c r="I2501" s="12" t="s">
        <v>10</v>
      </c>
    </row>
    <row r="2502" spans="1:9">
      <c r="A2502" s="12" t="s">
        <v>2518</v>
      </c>
      <c r="B2502" s="12" t="s">
        <v>12</v>
      </c>
      <c r="C2502" s="12" t="s">
        <v>15</v>
      </c>
      <c r="D2502" s="12" t="s">
        <v>10</v>
      </c>
      <c r="E2502" s="12" t="s">
        <v>13</v>
      </c>
      <c r="F2502" s="12">
        <v>50</v>
      </c>
      <c r="G2502" s="12">
        <v>75.5</v>
      </c>
      <c r="H2502" s="12">
        <v>4025.6</v>
      </c>
      <c r="I2502" s="12" t="s">
        <v>10</v>
      </c>
    </row>
    <row r="2503" spans="1:9">
      <c r="A2503" s="12" t="s">
        <v>2519</v>
      </c>
      <c r="B2503" s="12" t="s">
        <v>12</v>
      </c>
      <c r="C2503" s="12" t="s">
        <v>29</v>
      </c>
      <c r="D2503" s="12" t="s">
        <v>10</v>
      </c>
      <c r="E2503" s="12" t="s">
        <v>13</v>
      </c>
      <c r="F2503" s="12">
        <v>72</v>
      </c>
      <c r="G2503" s="12">
        <v>20.350000000000001</v>
      </c>
      <c r="H2503" s="12">
        <v>1354.4</v>
      </c>
      <c r="I2503" s="12" t="s">
        <v>10</v>
      </c>
    </row>
    <row r="2504" spans="1:9">
      <c r="A2504" s="12" t="s">
        <v>2520</v>
      </c>
      <c r="B2504" s="12" t="s">
        <v>12</v>
      </c>
      <c r="C2504" s="12" t="s">
        <v>15</v>
      </c>
      <c r="D2504" s="12" t="s">
        <v>10</v>
      </c>
      <c r="E2504" s="12" t="s">
        <v>23</v>
      </c>
      <c r="F2504" s="12">
        <v>70</v>
      </c>
      <c r="G2504" s="12">
        <v>26.05</v>
      </c>
      <c r="H2504" s="12">
        <v>1856.4</v>
      </c>
      <c r="I2504" s="12" t="s">
        <v>10</v>
      </c>
    </row>
    <row r="2505" spans="1:9">
      <c r="A2505" s="12" t="s">
        <v>2521</v>
      </c>
      <c r="B2505" s="12" t="s">
        <v>12</v>
      </c>
      <c r="C2505" s="12" t="s">
        <v>15</v>
      </c>
      <c r="D2505" s="12" t="s">
        <v>10</v>
      </c>
      <c r="E2505" s="12" t="s">
        <v>19</v>
      </c>
      <c r="F2505" s="12">
        <v>44</v>
      </c>
      <c r="G2505" s="12">
        <v>20.6</v>
      </c>
      <c r="H2505" s="12">
        <v>926</v>
      </c>
      <c r="I2505" s="12" t="s">
        <v>10</v>
      </c>
    </row>
    <row r="2506" spans="1:9">
      <c r="A2506" s="12" t="s">
        <v>2522</v>
      </c>
      <c r="B2506" s="12" t="s">
        <v>12</v>
      </c>
      <c r="C2506" s="12" t="s">
        <v>11</v>
      </c>
      <c r="D2506" s="12" t="s">
        <v>12</v>
      </c>
      <c r="E2506" s="12" t="s">
        <v>13</v>
      </c>
      <c r="F2506" s="12">
        <v>2</v>
      </c>
      <c r="G2506" s="12">
        <v>75.7</v>
      </c>
      <c r="H2506" s="12">
        <v>189.2</v>
      </c>
      <c r="I2506" s="12" t="s">
        <v>12</v>
      </c>
    </row>
    <row r="2507" spans="1:9">
      <c r="A2507" s="12" t="s">
        <v>2523</v>
      </c>
      <c r="B2507" s="12" t="s">
        <v>12</v>
      </c>
      <c r="C2507" s="12" t="s">
        <v>15</v>
      </c>
      <c r="D2507" s="12" t="s">
        <v>12</v>
      </c>
      <c r="E2507" s="12" t="s">
        <v>19</v>
      </c>
      <c r="F2507" s="12">
        <v>34</v>
      </c>
      <c r="G2507" s="12">
        <v>20.100000000000001</v>
      </c>
      <c r="H2507" s="12">
        <v>682.1</v>
      </c>
      <c r="I2507" s="12" t="s">
        <v>10</v>
      </c>
    </row>
    <row r="2508" spans="1:9">
      <c r="A2508" s="12" t="s">
        <v>2524</v>
      </c>
      <c r="B2508" s="12" t="s">
        <v>12</v>
      </c>
      <c r="C2508" s="12" t="s">
        <v>29</v>
      </c>
      <c r="D2508" s="12" t="s">
        <v>10</v>
      </c>
      <c r="E2508" s="12" t="s">
        <v>19</v>
      </c>
      <c r="F2508" s="12">
        <v>72</v>
      </c>
      <c r="G2508" s="12">
        <v>24.3</v>
      </c>
      <c r="H2508" s="12">
        <v>1778.7</v>
      </c>
      <c r="I2508" s="12" t="s">
        <v>10</v>
      </c>
    </row>
    <row r="2509" spans="1:9">
      <c r="A2509" s="12" t="s">
        <v>2525</v>
      </c>
      <c r="B2509" s="12" t="s">
        <v>12</v>
      </c>
      <c r="C2509" s="12" t="s">
        <v>29</v>
      </c>
      <c r="D2509" s="12" t="s">
        <v>12</v>
      </c>
      <c r="E2509" s="12" t="s">
        <v>13</v>
      </c>
      <c r="F2509" s="12">
        <v>71</v>
      </c>
      <c r="G2509" s="12">
        <v>24.5</v>
      </c>
      <c r="H2509" s="12">
        <v>1816.2</v>
      </c>
      <c r="I2509" s="12" t="s">
        <v>10</v>
      </c>
    </row>
    <row r="2510" spans="1:9">
      <c r="A2510" s="12" t="s">
        <v>2526</v>
      </c>
      <c r="B2510" s="12" t="s">
        <v>12</v>
      </c>
      <c r="C2510" s="12" t="s">
        <v>29</v>
      </c>
      <c r="D2510" s="12" t="s">
        <v>12</v>
      </c>
      <c r="E2510" s="12" t="s">
        <v>23</v>
      </c>
      <c r="F2510" s="12">
        <v>64</v>
      </c>
      <c r="G2510" s="12">
        <v>110.5</v>
      </c>
      <c r="H2510" s="12">
        <v>7069.25</v>
      </c>
      <c r="I2510" s="12" t="s">
        <v>10</v>
      </c>
    </row>
    <row r="2511" spans="1:9">
      <c r="A2511" s="12" t="s">
        <v>2527</v>
      </c>
      <c r="B2511" s="12" t="s">
        <v>12</v>
      </c>
      <c r="C2511" s="12" t="s">
        <v>29</v>
      </c>
      <c r="D2511" s="12" t="s">
        <v>12</v>
      </c>
      <c r="E2511" s="12" t="s">
        <v>19</v>
      </c>
      <c r="F2511" s="12">
        <v>72</v>
      </c>
      <c r="G2511" s="12">
        <v>25.25</v>
      </c>
      <c r="H2511" s="12">
        <v>1841.2</v>
      </c>
      <c r="I2511" s="12" t="s">
        <v>10</v>
      </c>
    </row>
    <row r="2512" spans="1:9">
      <c r="A2512" s="12" t="s">
        <v>2528</v>
      </c>
      <c r="B2512" s="12" t="s">
        <v>12</v>
      </c>
      <c r="C2512" s="12" t="s">
        <v>11</v>
      </c>
      <c r="D2512" s="12" t="s">
        <v>12</v>
      </c>
      <c r="E2512" s="12" t="s">
        <v>16</v>
      </c>
      <c r="F2512" s="12">
        <v>1</v>
      </c>
      <c r="G2512" s="12">
        <v>74.25</v>
      </c>
      <c r="H2512" s="12">
        <v>74.25</v>
      </c>
      <c r="I2512" s="12" t="s">
        <v>12</v>
      </c>
    </row>
    <row r="2513" spans="1:9">
      <c r="A2513" s="12" t="s">
        <v>2529</v>
      </c>
      <c r="B2513" s="12" t="s">
        <v>12</v>
      </c>
      <c r="C2513" s="12" t="s">
        <v>15</v>
      </c>
      <c r="D2513" s="12" t="s">
        <v>10</v>
      </c>
      <c r="E2513" s="12" t="s">
        <v>19</v>
      </c>
      <c r="F2513" s="12">
        <v>29</v>
      </c>
      <c r="G2513" s="12">
        <v>90.1</v>
      </c>
      <c r="H2513" s="12">
        <v>2656.7</v>
      </c>
      <c r="I2513" s="12" t="s">
        <v>10</v>
      </c>
    </row>
    <row r="2514" spans="1:9">
      <c r="A2514" s="12" t="s">
        <v>2530</v>
      </c>
      <c r="B2514" s="12" t="s">
        <v>12</v>
      </c>
      <c r="C2514" s="12" t="s">
        <v>15</v>
      </c>
      <c r="D2514" s="12" t="s">
        <v>12</v>
      </c>
      <c r="E2514" s="12" t="s">
        <v>19</v>
      </c>
      <c r="F2514" s="12">
        <v>23</v>
      </c>
      <c r="G2514" s="12">
        <v>68.75</v>
      </c>
      <c r="H2514" s="12">
        <v>1689.45</v>
      </c>
      <c r="I2514" s="12" t="s">
        <v>10</v>
      </c>
    </row>
    <row r="2515" spans="1:9">
      <c r="A2515" s="12" t="s">
        <v>2531</v>
      </c>
      <c r="B2515" s="12" t="s">
        <v>12</v>
      </c>
      <c r="C2515" s="12" t="s">
        <v>29</v>
      </c>
      <c r="D2515" s="12" t="s">
        <v>10</v>
      </c>
      <c r="E2515" s="12" t="s">
        <v>16</v>
      </c>
      <c r="F2515" s="12">
        <v>52</v>
      </c>
      <c r="G2515" s="12">
        <v>19.2</v>
      </c>
      <c r="H2515" s="12">
        <v>1054.75</v>
      </c>
      <c r="I2515" s="12" t="s">
        <v>10</v>
      </c>
    </row>
    <row r="2516" spans="1:9">
      <c r="A2516" s="12" t="s">
        <v>2532</v>
      </c>
      <c r="B2516" s="12" t="s">
        <v>12</v>
      </c>
      <c r="C2516" s="12" t="s">
        <v>11</v>
      </c>
      <c r="D2516" s="12" t="s">
        <v>12</v>
      </c>
      <c r="E2516" s="12" t="s">
        <v>13</v>
      </c>
      <c r="F2516" s="12">
        <v>25</v>
      </c>
      <c r="G2516" s="12">
        <v>89.7</v>
      </c>
      <c r="H2516" s="12">
        <v>2187.5500000000002</v>
      </c>
      <c r="I2516" s="12" t="s">
        <v>12</v>
      </c>
    </row>
    <row r="2517" spans="1:9">
      <c r="A2517" s="12" t="s">
        <v>2533</v>
      </c>
      <c r="B2517" s="12" t="s">
        <v>12</v>
      </c>
      <c r="C2517" s="12" t="s">
        <v>29</v>
      </c>
      <c r="D2517" s="12" t="s">
        <v>12</v>
      </c>
      <c r="E2517" s="12" t="s">
        <v>19</v>
      </c>
      <c r="F2517" s="12">
        <v>64</v>
      </c>
      <c r="G2517" s="12">
        <v>115.1</v>
      </c>
      <c r="H2517" s="12">
        <v>7334.05</v>
      </c>
      <c r="I2517" s="12" t="s">
        <v>10</v>
      </c>
    </row>
    <row r="2518" spans="1:9">
      <c r="A2518" s="12" t="s">
        <v>2534</v>
      </c>
      <c r="B2518" s="12" t="s">
        <v>12</v>
      </c>
      <c r="C2518" s="12" t="s">
        <v>11</v>
      </c>
      <c r="D2518" s="12" t="s">
        <v>12</v>
      </c>
      <c r="E2518" s="12" t="s">
        <v>13</v>
      </c>
      <c r="F2518" s="12">
        <v>16</v>
      </c>
      <c r="G2518" s="12">
        <v>96.4</v>
      </c>
      <c r="H2518" s="12">
        <v>1581.2</v>
      </c>
      <c r="I2518" s="12" t="s">
        <v>12</v>
      </c>
    </row>
    <row r="2519" spans="1:9">
      <c r="A2519" s="12" t="s">
        <v>2535</v>
      </c>
      <c r="B2519" s="12" t="s">
        <v>12</v>
      </c>
      <c r="C2519" s="12" t="s">
        <v>11</v>
      </c>
      <c r="D2519" s="12" t="s">
        <v>12</v>
      </c>
      <c r="E2519" s="12" t="s">
        <v>19</v>
      </c>
      <c r="F2519" s="12">
        <v>1</v>
      </c>
      <c r="G2519" s="12">
        <v>69.5</v>
      </c>
      <c r="H2519" s="12">
        <v>69.5</v>
      </c>
      <c r="I2519" s="12" t="s">
        <v>12</v>
      </c>
    </row>
    <row r="2520" spans="1:9">
      <c r="A2520" s="12" t="s">
        <v>2536</v>
      </c>
      <c r="B2520" s="12" t="s">
        <v>12</v>
      </c>
      <c r="C2520" s="12" t="s">
        <v>11</v>
      </c>
      <c r="D2520" s="12" t="s">
        <v>12</v>
      </c>
      <c r="E2520" s="12" t="s">
        <v>19</v>
      </c>
      <c r="F2520" s="12">
        <v>24</v>
      </c>
      <c r="G2520" s="12">
        <v>99.65</v>
      </c>
      <c r="H2520" s="12">
        <v>2404.85</v>
      </c>
      <c r="I2520" s="12" t="s">
        <v>10</v>
      </c>
    </row>
    <row r="2521" spans="1:9">
      <c r="A2521" s="12" t="s">
        <v>2537</v>
      </c>
      <c r="B2521" s="12" t="s">
        <v>12</v>
      </c>
      <c r="C2521" s="12" t="s">
        <v>11</v>
      </c>
      <c r="D2521" s="12" t="s">
        <v>12</v>
      </c>
      <c r="E2521" s="12" t="s">
        <v>13</v>
      </c>
      <c r="F2521" s="12">
        <v>2</v>
      </c>
      <c r="G2521" s="12">
        <v>91.45</v>
      </c>
      <c r="H2521" s="12">
        <v>171.45</v>
      </c>
      <c r="I2521" s="12" t="s">
        <v>10</v>
      </c>
    </row>
    <row r="2522" spans="1:9">
      <c r="A2522" s="12" t="s">
        <v>2538</v>
      </c>
      <c r="B2522" s="12" t="s">
        <v>12</v>
      </c>
      <c r="C2522" s="12" t="s">
        <v>29</v>
      </c>
      <c r="D2522" s="12" t="s">
        <v>10</v>
      </c>
      <c r="E2522" s="12" t="s">
        <v>16</v>
      </c>
      <c r="F2522" s="12">
        <v>34</v>
      </c>
      <c r="G2522" s="12">
        <v>84.75</v>
      </c>
      <c r="H2522" s="12">
        <v>2839.45</v>
      </c>
      <c r="I2522" s="12" t="s">
        <v>10</v>
      </c>
    </row>
    <row r="2523" spans="1:9">
      <c r="A2523" s="12" t="s">
        <v>2539</v>
      </c>
      <c r="B2523" s="12" t="s">
        <v>12</v>
      </c>
      <c r="C2523" s="12" t="s">
        <v>11</v>
      </c>
      <c r="D2523" s="12" t="s">
        <v>12</v>
      </c>
      <c r="E2523" s="12" t="s">
        <v>23</v>
      </c>
      <c r="F2523" s="12">
        <v>36</v>
      </c>
      <c r="G2523" s="12">
        <v>85.25</v>
      </c>
      <c r="H2523" s="12">
        <v>3132.75</v>
      </c>
      <c r="I2523" s="12" t="s">
        <v>12</v>
      </c>
    </row>
    <row r="2524" spans="1:9">
      <c r="A2524" s="12" t="s">
        <v>2540</v>
      </c>
      <c r="B2524" s="12" t="s">
        <v>12</v>
      </c>
      <c r="C2524" s="12" t="s">
        <v>15</v>
      </c>
      <c r="D2524" s="12" t="s">
        <v>12</v>
      </c>
      <c r="E2524" s="12" t="s">
        <v>16</v>
      </c>
      <c r="F2524" s="12">
        <v>53</v>
      </c>
      <c r="G2524" s="12">
        <v>78.75</v>
      </c>
      <c r="H2524" s="12">
        <v>3942.45</v>
      </c>
      <c r="I2524" s="12" t="s">
        <v>10</v>
      </c>
    </row>
    <row r="2525" spans="1:9">
      <c r="A2525" s="12" t="s">
        <v>2541</v>
      </c>
      <c r="B2525" s="12" t="s">
        <v>12</v>
      </c>
      <c r="C2525" s="12" t="s">
        <v>29</v>
      </c>
      <c r="D2525" s="12" t="s">
        <v>10</v>
      </c>
      <c r="E2525" s="12" t="s">
        <v>23</v>
      </c>
      <c r="F2525" s="12">
        <v>47</v>
      </c>
      <c r="G2525" s="12">
        <v>20.25</v>
      </c>
      <c r="H2525" s="12">
        <v>873.4</v>
      </c>
      <c r="I2525" s="12" t="s">
        <v>10</v>
      </c>
    </row>
    <row r="2526" spans="1:9">
      <c r="A2526" s="12" t="s">
        <v>2542</v>
      </c>
      <c r="B2526" s="12" t="s">
        <v>12</v>
      </c>
      <c r="C2526" s="12" t="s">
        <v>29</v>
      </c>
      <c r="D2526" s="12" t="s">
        <v>10</v>
      </c>
      <c r="E2526" s="12" t="s">
        <v>23</v>
      </c>
      <c r="F2526" s="12">
        <v>72</v>
      </c>
      <c r="G2526" s="12">
        <v>19.899999999999999</v>
      </c>
      <c r="H2526" s="12">
        <v>1529.65</v>
      </c>
      <c r="I2526" s="12" t="s">
        <v>10</v>
      </c>
    </row>
    <row r="2527" spans="1:9">
      <c r="A2527" s="12" t="s">
        <v>2543</v>
      </c>
      <c r="B2527" s="12" t="s">
        <v>12</v>
      </c>
      <c r="C2527" s="12" t="s">
        <v>29</v>
      </c>
      <c r="D2527" s="12" t="s">
        <v>12</v>
      </c>
      <c r="E2527" s="12" t="s">
        <v>23</v>
      </c>
      <c r="F2527" s="12">
        <v>72</v>
      </c>
      <c r="G2527" s="12">
        <v>97.75</v>
      </c>
      <c r="H2527" s="12">
        <v>6991.6</v>
      </c>
      <c r="I2527" s="12" t="s">
        <v>10</v>
      </c>
    </row>
    <row r="2528" spans="1:9">
      <c r="A2528" s="12" t="s">
        <v>2544</v>
      </c>
      <c r="B2528" s="12" t="s">
        <v>12</v>
      </c>
      <c r="C2528" s="12" t="s">
        <v>11</v>
      </c>
      <c r="D2528" s="12" t="s">
        <v>10</v>
      </c>
      <c r="E2528" s="12" t="s">
        <v>16</v>
      </c>
      <c r="F2528" s="12">
        <v>1</v>
      </c>
      <c r="G2528" s="12">
        <v>19.399999999999999</v>
      </c>
      <c r="H2528" s="12">
        <v>19.399999999999999</v>
      </c>
      <c r="I2528" s="12" t="s">
        <v>12</v>
      </c>
    </row>
    <row r="2529" spans="1:9">
      <c r="A2529" s="12" t="s">
        <v>2545</v>
      </c>
      <c r="B2529" s="12" t="s">
        <v>12</v>
      </c>
      <c r="C2529" s="12" t="s">
        <v>11</v>
      </c>
      <c r="D2529" s="12" t="s">
        <v>12</v>
      </c>
      <c r="E2529" s="12" t="s">
        <v>13</v>
      </c>
      <c r="F2529" s="12">
        <v>9</v>
      </c>
      <c r="G2529" s="12">
        <v>83.3</v>
      </c>
      <c r="H2529" s="12">
        <v>803.3</v>
      </c>
      <c r="I2529" s="12" t="s">
        <v>12</v>
      </c>
    </row>
    <row r="2530" spans="1:9">
      <c r="A2530" s="12" t="s">
        <v>2546</v>
      </c>
      <c r="B2530" s="12" t="s">
        <v>12</v>
      </c>
      <c r="C2530" s="12" t="s">
        <v>11</v>
      </c>
      <c r="D2530" s="12" t="s">
        <v>12</v>
      </c>
      <c r="E2530" s="12" t="s">
        <v>19</v>
      </c>
      <c r="F2530" s="12">
        <v>8</v>
      </c>
      <c r="G2530" s="12">
        <v>80.099999999999994</v>
      </c>
      <c r="H2530" s="12">
        <v>679.3</v>
      </c>
      <c r="I2530" s="12" t="s">
        <v>12</v>
      </c>
    </row>
    <row r="2531" spans="1:9">
      <c r="A2531" s="12" t="s">
        <v>2547</v>
      </c>
      <c r="B2531" s="12" t="s">
        <v>12</v>
      </c>
      <c r="C2531" s="12" t="s">
        <v>15</v>
      </c>
      <c r="D2531" s="12" t="s">
        <v>10</v>
      </c>
      <c r="E2531" s="12" t="s">
        <v>23</v>
      </c>
      <c r="F2531" s="12">
        <v>45</v>
      </c>
      <c r="G2531" s="12">
        <v>62.7</v>
      </c>
      <c r="H2531" s="12">
        <v>2791.5</v>
      </c>
      <c r="I2531" s="12" t="s">
        <v>12</v>
      </c>
    </row>
    <row r="2532" spans="1:9">
      <c r="A2532" s="12" t="s">
        <v>2548</v>
      </c>
      <c r="B2532" s="12" t="s">
        <v>12</v>
      </c>
      <c r="C2532" s="12" t="s">
        <v>11</v>
      </c>
      <c r="D2532" s="12" t="s">
        <v>12</v>
      </c>
      <c r="E2532" s="12" t="s">
        <v>13</v>
      </c>
      <c r="F2532" s="12">
        <v>7</v>
      </c>
      <c r="G2532" s="12">
        <v>100.4</v>
      </c>
      <c r="H2532" s="12">
        <v>715</v>
      </c>
      <c r="I2532" s="12" t="s">
        <v>10</v>
      </c>
    </row>
    <row r="2533" spans="1:9">
      <c r="A2533" s="12" t="s">
        <v>2549</v>
      </c>
      <c r="B2533" s="12" t="s">
        <v>12</v>
      </c>
      <c r="C2533" s="12" t="s">
        <v>29</v>
      </c>
      <c r="D2533" s="12" t="s">
        <v>12</v>
      </c>
      <c r="E2533" s="12" t="s">
        <v>23</v>
      </c>
      <c r="F2533" s="12">
        <v>71</v>
      </c>
      <c r="G2533" s="12">
        <v>24.45</v>
      </c>
      <c r="H2533" s="12">
        <v>1681.6</v>
      </c>
      <c r="I2533" s="12" t="s">
        <v>10</v>
      </c>
    </row>
    <row r="2534" spans="1:9">
      <c r="A2534" s="12" t="s">
        <v>2550</v>
      </c>
      <c r="B2534" s="12" t="s">
        <v>12</v>
      </c>
      <c r="C2534" s="12" t="s">
        <v>15</v>
      </c>
      <c r="D2534" s="12" t="s">
        <v>12</v>
      </c>
      <c r="E2534" s="12" t="s">
        <v>19</v>
      </c>
      <c r="F2534" s="12">
        <v>41</v>
      </c>
      <c r="G2534" s="12">
        <v>101.1</v>
      </c>
      <c r="H2534" s="12">
        <v>4016.2</v>
      </c>
      <c r="I2534" s="12" t="s">
        <v>10</v>
      </c>
    </row>
    <row r="2535" spans="1:9">
      <c r="A2535" s="12" t="s">
        <v>2551</v>
      </c>
      <c r="B2535" s="12" t="s">
        <v>10</v>
      </c>
      <c r="C2535" s="12" t="s">
        <v>29</v>
      </c>
      <c r="D2535" s="12" t="s">
        <v>10</v>
      </c>
      <c r="E2535" s="12" t="s">
        <v>23</v>
      </c>
      <c r="F2535" s="12">
        <v>67</v>
      </c>
      <c r="G2535" s="12">
        <v>50.9</v>
      </c>
      <c r="H2535" s="12">
        <v>3281.65</v>
      </c>
      <c r="I2535" s="12" t="s">
        <v>10</v>
      </c>
    </row>
    <row r="2536" spans="1:9">
      <c r="A2536" s="12" t="s">
        <v>2552</v>
      </c>
      <c r="B2536" s="12" t="s">
        <v>12</v>
      </c>
      <c r="C2536" s="12" t="s">
        <v>15</v>
      </c>
      <c r="D2536" s="12" t="s">
        <v>12</v>
      </c>
      <c r="E2536" s="12" t="s">
        <v>23</v>
      </c>
      <c r="F2536" s="12">
        <v>69</v>
      </c>
      <c r="G2536" s="12">
        <v>107.2</v>
      </c>
      <c r="H2536" s="12">
        <v>7317.1</v>
      </c>
      <c r="I2536" s="12" t="s">
        <v>10</v>
      </c>
    </row>
    <row r="2537" spans="1:9">
      <c r="A2537" s="12" t="s">
        <v>2553</v>
      </c>
      <c r="B2537" s="12" t="s">
        <v>12</v>
      </c>
      <c r="C2537" s="12" t="s">
        <v>29</v>
      </c>
      <c r="D2537" s="12" t="s">
        <v>12</v>
      </c>
      <c r="E2537" s="12" t="s">
        <v>19</v>
      </c>
      <c r="F2537" s="12">
        <v>70</v>
      </c>
      <c r="G2537" s="12">
        <v>92.2</v>
      </c>
      <c r="H2537" s="12">
        <v>6474.45</v>
      </c>
      <c r="I2537" s="12" t="s">
        <v>10</v>
      </c>
    </row>
    <row r="2538" spans="1:9">
      <c r="A2538" s="12" t="s">
        <v>2554</v>
      </c>
      <c r="B2538" s="12" t="s">
        <v>12</v>
      </c>
      <c r="C2538" s="12" t="s">
        <v>15</v>
      </c>
      <c r="D2538" s="12" t="s">
        <v>10</v>
      </c>
      <c r="E2538" s="12" t="s">
        <v>19</v>
      </c>
      <c r="F2538" s="12">
        <v>25</v>
      </c>
      <c r="G2538" s="12">
        <v>25.3</v>
      </c>
      <c r="H2538" s="12">
        <v>676.35</v>
      </c>
      <c r="I2538" s="12" t="s">
        <v>12</v>
      </c>
    </row>
    <row r="2539" spans="1:9">
      <c r="A2539" s="12" t="s">
        <v>2555</v>
      </c>
      <c r="B2539" s="12" t="s">
        <v>12</v>
      </c>
      <c r="C2539" s="12" t="s">
        <v>29</v>
      </c>
      <c r="D2539" s="12" t="s">
        <v>10</v>
      </c>
      <c r="E2539" s="12" t="s">
        <v>19</v>
      </c>
      <c r="F2539" s="12">
        <v>72</v>
      </c>
      <c r="G2539" s="12">
        <v>113.4</v>
      </c>
      <c r="H2539" s="12">
        <v>8164.1</v>
      </c>
      <c r="I2539" s="12" t="s">
        <v>10</v>
      </c>
    </row>
    <row r="2540" spans="1:9">
      <c r="A2540" s="12" t="s">
        <v>2556</v>
      </c>
      <c r="B2540" s="12" t="s">
        <v>10</v>
      </c>
      <c r="C2540" s="12" t="s">
        <v>29</v>
      </c>
      <c r="D2540" s="12" t="s">
        <v>12</v>
      </c>
      <c r="E2540" s="12" t="s">
        <v>13</v>
      </c>
      <c r="F2540" s="12">
        <v>34</v>
      </c>
      <c r="G2540" s="12">
        <v>40.549999999999997</v>
      </c>
      <c r="H2540" s="12">
        <v>1325.85</v>
      </c>
      <c r="I2540" s="12" t="s">
        <v>10</v>
      </c>
    </row>
    <row r="2541" spans="1:9">
      <c r="A2541" s="12" t="s">
        <v>2557</v>
      </c>
      <c r="B2541" s="12" t="s">
        <v>12</v>
      </c>
      <c r="C2541" s="12" t="s">
        <v>29</v>
      </c>
      <c r="D2541" s="12" t="s">
        <v>10</v>
      </c>
      <c r="E2541" s="12" t="s">
        <v>23</v>
      </c>
      <c r="F2541" s="12">
        <v>65</v>
      </c>
      <c r="G2541" s="12">
        <v>26</v>
      </c>
      <c r="H2541" s="12">
        <v>1654.85</v>
      </c>
      <c r="I2541" s="12" t="s">
        <v>10</v>
      </c>
    </row>
    <row r="2542" spans="1:9">
      <c r="A2542" s="12" t="s">
        <v>2558</v>
      </c>
      <c r="B2542" s="12" t="s">
        <v>12</v>
      </c>
      <c r="C2542" s="12" t="s">
        <v>29</v>
      </c>
      <c r="D2542" s="12" t="s">
        <v>12</v>
      </c>
      <c r="E2542" s="12" t="s">
        <v>23</v>
      </c>
      <c r="F2542" s="12">
        <v>70</v>
      </c>
      <c r="G2542" s="12">
        <v>111.95</v>
      </c>
      <c r="H2542" s="12">
        <v>7795.95</v>
      </c>
      <c r="I2542" s="12" t="s">
        <v>10</v>
      </c>
    </row>
    <row r="2543" spans="1:9">
      <c r="A2543" s="12" t="s">
        <v>2559</v>
      </c>
      <c r="B2543" s="12" t="s">
        <v>10</v>
      </c>
      <c r="C2543" s="12" t="s">
        <v>29</v>
      </c>
      <c r="D2543" s="12" t="s">
        <v>12</v>
      </c>
      <c r="E2543" s="12" t="s">
        <v>23</v>
      </c>
      <c r="F2543" s="12">
        <v>72</v>
      </c>
      <c r="G2543" s="12">
        <v>53.8</v>
      </c>
      <c r="H2543" s="12">
        <v>3952.45</v>
      </c>
      <c r="I2543" s="12" t="s">
        <v>10</v>
      </c>
    </row>
    <row r="2544" spans="1:9">
      <c r="A2544" s="12" t="s">
        <v>2560</v>
      </c>
      <c r="B2544" s="12" t="s">
        <v>12</v>
      </c>
      <c r="C2544" s="12" t="s">
        <v>15</v>
      </c>
      <c r="D2544" s="12" t="s">
        <v>12</v>
      </c>
      <c r="E2544" s="12" t="s">
        <v>16</v>
      </c>
      <c r="F2544" s="12">
        <v>35</v>
      </c>
      <c r="G2544" s="12">
        <v>72.099999999999994</v>
      </c>
      <c r="H2544" s="12">
        <v>2495.15</v>
      </c>
      <c r="I2544" s="12" t="s">
        <v>10</v>
      </c>
    </row>
    <row r="2545" spans="1:9">
      <c r="A2545" s="12" t="s">
        <v>2561</v>
      </c>
      <c r="B2545" s="12" t="s">
        <v>12</v>
      </c>
      <c r="C2545" s="12" t="s">
        <v>11</v>
      </c>
      <c r="D2545" s="12" t="s">
        <v>10</v>
      </c>
      <c r="E2545" s="12" t="s">
        <v>16</v>
      </c>
      <c r="F2545" s="12">
        <v>13</v>
      </c>
      <c r="G2545" s="12">
        <v>98.15</v>
      </c>
      <c r="H2545" s="12">
        <v>1230.25</v>
      </c>
      <c r="I2545" s="12" t="s">
        <v>12</v>
      </c>
    </row>
    <row r="2546" spans="1:9">
      <c r="A2546" s="12" t="s">
        <v>2562</v>
      </c>
      <c r="B2546" s="12" t="s">
        <v>12</v>
      </c>
      <c r="C2546" s="12" t="s">
        <v>15</v>
      </c>
      <c r="D2546" s="12" t="s">
        <v>10</v>
      </c>
      <c r="E2546" s="12" t="s">
        <v>13</v>
      </c>
      <c r="F2546" s="12">
        <v>12</v>
      </c>
      <c r="G2546" s="12">
        <v>78.849999999999994</v>
      </c>
      <c r="H2546" s="12">
        <v>876.75</v>
      </c>
      <c r="I2546" s="12" t="s">
        <v>10</v>
      </c>
    </row>
    <row r="2547" spans="1:9">
      <c r="A2547" s="12" t="s">
        <v>2563</v>
      </c>
      <c r="B2547" s="12" t="s">
        <v>12</v>
      </c>
      <c r="C2547" s="12" t="s">
        <v>15</v>
      </c>
      <c r="D2547" s="12" t="s">
        <v>12</v>
      </c>
      <c r="E2547" s="12" t="s">
        <v>19</v>
      </c>
      <c r="F2547" s="12">
        <v>62</v>
      </c>
      <c r="G2547" s="12">
        <v>70.75</v>
      </c>
      <c r="H2547" s="12">
        <v>4263.45</v>
      </c>
      <c r="I2547" s="12" t="s">
        <v>10</v>
      </c>
    </row>
    <row r="2548" spans="1:9">
      <c r="A2548" s="12" t="s">
        <v>2564</v>
      </c>
      <c r="B2548" s="12" t="s">
        <v>12</v>
      </c>
      <c r="C2548" s="12" t="s">
        <v>11</v>
      </c>
      <c r="D2548" s="12" t="s">
        <v>12</v>
      </c>
      <c r="E2548" s="12" t="s">
        <v>23</v>
      </c>
      <c r="F2548" s="12">
        <v>25</v>
      </c>
      <c r="G2548" s="12">
        <v>76.150000000000006</v>
      </c>
      <c r="H2548" s="12">
        <v>1992.95</v>
      </c>
      <c r="I2548" s="12" t="s">
        <v>10</v>
      </c>
    </row>
    <row r="2549" spans="1:9">
      <c r="A2549" s="12" t="s">
        <v>2565</v>
      </c>
      <c r="B2549" s="12" t="s">
        <v>10</v>
      </c>
      <c r="C2549" s="12" t="s">
        <v>29</v>
      </c>
      <c r="D2549" s="12" t="s">
        <v>10</v>
      </c>
      <c r="E2549" s="12" t="s">
        <v>16</v>
      </c>
      <c r="F2549" s="12">
        <v>52</v>
      </c>
      <c r="G2549" s="12">
        <v>39.1</v>
      </c>
      <c r="H2549" s="12">
        <v>1982.1</v>
      </c>
      <c r="I2549" s="12" t="s">
        <v>10</v>
      </c>
    </row>
    <row r="2550" spans="1:9">
      <c r="A2550" s="12" t="s">
        <v>2566</v>
      </c>
      <c r="B2550" s="12" t="s">
        <v>12</v>
      </c>
      <c r="C2550" s="12" t="s">
        <v>11</v>
      </c>
      <c r="D2550" s="12" t="s">
        <v>12</v>
      </c>
      <c r="E2550" s="12" t="s">
        <v>23</v>
      </c>
      <c r="F2550" s="12">
        <v>8</v>
      </c>
      <c r="G2550" s="12">
        <v>69.95</v>
      </c>
      <c r="H2550" s="12">
        <v>562.70000000000005</v>
      </c>
      <c r="I2550" s="12" t="s">
        <v>10</v>
      </c>
    </row>
    <row r="2551" spans="1:9">
      <c r="A2551" s="12" t="s">
        <v>2567</v>
      </c>
      <c r="B2551" s="12" t="s">
        <v>12</v>
      </c>
      <c r="C2551" s="12" t="s">
        <v>11</v>
      </c>
      <c r="D2551" s="12" t="s">
        <v>10</v>
      </c>
      <c r="E2551" s="12" t="s">
        <v>16</v>
      </c>
      <c r="F2551" s="12">
        <v>2</v>
      </c>
      <c r="G2551" s="12">
        <v>20.05</v>
      </c>
      <c r="H2551" s="12">
        <v>33.700000000000003</v>
      </c>
      <c r="I2551" s="12" t="s">
        <v>10</v>
      </c>
    </row>
    <row r="2552" spans="1:9">
      <c r="A2552" s="12" t="s">
        <v>2568</v>
      </c>
      <c r="B2552" s="12" t="s">
        <v>12</v>
      </c>
      <c r="C2552" s="12" t="s">
        <v>29</v>
      </c>
      <c r="D2552" s="12" t="s">
        <v>10</v>
      </c>
      <c r="E2552" s="12" t="s">
        <v>16</v>
      </c>
      <c r="F2552" s="12">
        <v>56</v>
      </c>
      <c r="G2552" s="12">
        <v>20.05</v>
      </c>
      <c r="H2552" s="12">
        <v>1090.0999999999999</v>
      </c>
      <c r="I2552" s="12" t="s">
        <v>10</v>
      </c>
    </row>
    <row r="2553" spans="1:9">
      <c r="A2553" s="12" t="s">
        <v>2569</v>
      </c>
      <c r="B2553" s="12" t="s">
        <v>12</v>
      </c>
      <c r="C2553" s="12" t="s">
        <v>11</v>
      </c>
      <c r="D2553" s="12" t="s">
        <v>10</v>
      </c>
      <c r="E2553" s="12" t="s">
        <v>19</v>
      </c>
      <c r="F2553" s="12">
        <v>12</v>
      </c>
      <c r="G2553" s="12">
        <v>19.45</v>
      </c>
      <c r="H2553" s="12">
        <v>227.45</v>
      </c>
      <c r="I2553" s="12" t="s">
        <v>10</v>
      </c>
    </row>
    <row r="2554" spans="1:9">
      <c r="A2554" s="12" t="s">
        <v>2570</v>
      </c>
      <c r="B2554" s="12" t="s">
        <v>12</v>
      </c>
      <c r="C2554" s="12" t="s">
        <v>15</v>
      </c>
      <c r="D2554" s="12" t="s">
        <v>10</v>
      </c>
      <c r="E2554" s="12" t="s">
        <v>13</v>
      </c>
      <c r="F2554" s="12">
        <v>47</v>
      </c>
      <c r="G2554" s="12">
        <v>26.9</v>
      </c>
      <c r="H2554" s="12">
        <v>1250.8499999999999</v>
      </c>
      <c r="I2554" s="12" t="s">
        <v>10</v>
      </c>
    </row>
    <row r="2555" spans="1:9">
      <c r="A2555" s="12" t="s">
        <v>2571</v>
      </c>
      <c r="B2555" s="12" t="s">
        <v>12</v>
      </c>
      <c r="C2555" s="12" t="s">
        <v>11</v>
      </c>
      <c r="D2555" s="12" t="s">
        <v>10</v>
      </c>
      <c r="E2555" s="12" t="s">
        <v>13</v>
      </c>
      <c r="F2555" s="12">
        <v>2</v>
      </c>
      <c r="G2555" s="12">
        <v>19.2</v>
      </c>
      <c r="H2555" s="12">
        <v>37.200000000000003</v>
      </c>
      <c r="I2555" s="12" t="s">
        <v>10</v>
      </c>
    </row>
    <row r="2556" spans="1:9">
      <c r="A2556" s="12" t="s">
        <v>2572</v>
      </c>
      <c r="B2556" s="12" t="s">
        <v>12</v>
      </c>
      <c r="C2556" s="12" t="s">
        <v>11</v>
      </c>
      <c r="D2556" s="12" t="s">
        <v>12</v>
      </c>
      <c r="E2556" s="12" t="s">
        <v>16</v>
      </c>
      <c r="F2556" s="12">
        <v>18</v>
      </c>
      <c r="G2556" s="12">
        <v>50</v>
      </c>
      <c r="H2556" s="12">
        <v>892.7</v>
      </c>
      <c r="I2556" s="12" t="s">
        <v>10</v>
      </c>
    </row>
    <row r="2557" spans="1:9">
      <c r="A2557" s="12" t="s">
        <v>2573</v>
      </c>
      <c r="B2557" s="12" t="s">
        <v>12</v>
      </c>
      <c r="C2557" s="12" t="s">
        <v>11</v>
      </c>
      <c r="D2557" s="12" t="s">
        <v>12</v>
      </c>
      <c r="E2557" s="12" t="s">
        <v>13</v>
      </c>
      <c r="F2557" s="12">
        <v>8</v>
      </c>
      <c r="G2557" s="12">
        <v>60</v>
      </c>
      <c r="H2557" s="12">
        <v>487.75</v>
      </c>
      <c r="I2557" s="12" t="s">
        <v>10</v>
      </c>
    </row>
    <row r="2558" spans="1:9">
      <c r="A2558" s="12" t="s">
        <v>2574</v>
      </c>
      <c r="B2558" s="12" t="s">
        <v>12</v>
      </c>
      <c r="C2558" s="12" t="s">
        <v>11</v>
      </c>
      <c r="D2558" s="12" t="s">
        <v>12</v>
      </c>
      <c r="E2558" s="12" t="s">
        <v>16</v>
      </c>
      <c r="F2558" s="12">
        <v>45</v>
      </c>
      <c r="G2558" s="12">
        <v>84.55</v>
      </c>
      <c r="H2558" s="12">
        <v>3713.95</v>
      </c>
      <c r="I2558" s="12" t="s">
        <v>10</v>
      </c>
    </row>
    <row r="2559" spans="1:9">
      <c r="A2559" s="12" t="s">
        <v>2575</v>
      </c>
      <c r="B2559" s="12" t="s">
        <v>12</v>
      </c>
      <c r="C2559" s="12" t="s">
        <v>11</v>
      </c>
      <c r="D2559" s="12" t="s">
        <v>10</v>
      </c>
      <c r="E2559" s="12" t="s">
        <v>16</v>
      </c>
      <c r="F2559" s="12">
        <v>3</v>
      </c>
      <c r="G2559" s="12">
        <v>45.45</v>
      </c>
      <c r="H2559" s="12">
        <v>141.69999999999999</v>
      </c>
      <c r="I2559" s="12" t="s">
        <v>10</v>
      </c>
    </row>
    <row r="2560" spans="1:9">
      <c r="A2560" s="12" t="s">
        <v>2576</v>
      </c>
      <c r="B2560" s="12" t="s">
        <v>12</v>
      </c>
      <c r="C2560" s="12" t="s">
        <v>15</v>
      </c>
      <c r="D2560" s="12" t="s">
        <v>10</v>
      </c>
      <c r="E2560" s="12" t="s">
        <v>16</v>
      </c>
      <c r="F2560" s="12">
        <v>38</v>
      </c>
      <c r="G2560" s="12">
        <v>20.05</v>
      </c>
      <c r="H2560" s="12">
        <v>678.2</v>
      </c>
      <c r="I2560" s="12" t="s">
        <v>10</v>
      </c>
    </row>
    <row r="2561" spans="1:9">
      <c r="A2561" s="12" t="s">
        <v>2577</v>
      </c>
      <c r="B2561" s="12" t="s">
        <v>12</v>
      </c>
      <c r="C2561" s="12" t="s">
        <v>29</v>
      </c>
      <c r="D2561" s="12" t="s">
        <v>12</v>
      </c>
      <c r="E2561" s="12" t="s">
        <v>13</v>
      </c>
      <c r="F2561" s="12">
        <v>72</v>
      </c>
      <c r="G2561" s="12">
        <v>115.55</v>
      </c>
      <c r="H2561" s="12">
        <v>8425.2999999999993</v>
      </c>
      <c r="I2561" s="12" t="s">
        <v>10</v>
      </c>
    </row>
    <row r="2562" spans="1:9">
      <c r="A2562" s="12" t="s">
        <v>2578</v>
      </c>
      <c r="B2562" s="12" t="s">
        <v>12</v>
      </c>
      <c r="C2562" s="12" t="s">
        <v>11</v>
      </c>
      <c r="D2562" s="12" t="s">
        <v>12</v>
      </c>
      <c r="E2562" s="12" t="s">
        <v>13</v>
      </c>
      <c r="F2562" s="12">
        <v>46</v>
      </c>
      <c r="G2562" s="12">
        <v>93.7</v>
      </c>
      <c r="H2562" s="12">
        <v>4154.8</v>
      </c>
      <c r="I2562" s="12" t="s">
        <v>12</v>
      </c>
    </row>
    <row r="2563" spans="1:9">
      <c r="A2563" s="12" t="s">
        <v>2579</v>
      </c>
      <c r="B2563" s="12" t="s">
        <v>12</v>
      </c>
      <c r="C2563" s="12" t="s">
        <v>29</v>
      </c>
      <c r="D2563" s="12" t="s">
        <v>12</v>
      </c>
      <c r="E2563" s="12" t="s">
        <v>23</v>
      </c>
      <c r="F2563" s="12">
        <v>71</v>
      </c>
      <c r="G2563" s="12">
        <v>99</v>
      </c>
      <c r="H2563" s="12">
        <v>7061.65</v>
      </c>
      <c r="I2563" s="12" t="s">
        <v>10</v>
      </c>
    </row>
    <row r="2564" spans="1:9">
      <c r="A2564" s="12" t="s">
        <v>2580</v>
      </c>
      <c r="B2564" s="12" t="s">
        <v>10</v>
      </c>
      <c r="C2564" s="12" t="s">
        <v>29</v>
      </c>
      <c r="D2564" s="12" t="s">
        <v>10</v>
      </c>
      <c r="E2564" s="12" t="s">
        <v>19</v>
      </c>
      <c r="F2564" s="12">
        <v>66</v>
      </c>
      <c r="G2564" s="12">
        <v>50.55</v>
      </c>
      <c r="H2564" s="12">
        <v>3364.55</v>
      </c>
      <c r="I2564" s="12" t="s">
        <v>10</v>
      </c>
    </row>
    <row r="2565" spans="1:9">
      <c r="A2565" s="12" t="s">
        <v>2581</v>
      </c>
      <c r="B2565" s="12" t="s">
        <v>12</v>
      </c>
      <c r="C2565" s="12" t="s">
        <v>11</v>
      </c>
      <c r="D2565" s="12" t="s">
        <v>10</v>
      </c>
      <c r="E2565" s="12" t="s">
        <v>16</v>
      </c>
      <c r="F2565" s="12">
        <v>25</v>
      </c>
      <c r="G2565" s="12">
        <v>105.95</v>
      </c>
      <c r="H2565" s="12">
        <v>2655.25</v>
      </c>
      <c r="I2565" s="12" t="s">
        <v>12</v>
      </c>
    </row>
    <row r="2566" spans="1:9">
      <c r="A2566" s="12" t="s">
        <v>2582</v>
      </c>
      <c r="B2566" s="12" t="s">
        <v>12</v>
      </c>
      <c r="C2566" s="12" t="s">
        <v>15</v>
      </c>
      <c r="D2566" s="12" t="s">
        <v>12</v>
      </c>
      <c r="E2566" s="12" t="s">
        <v>23</v>
      </c>
      <c r="F2566" s="12">
        <v>18</v>
      </c>
      <c r="G2566" s="12">
        <v>82</v>
      </c>
      <c r="H2566" s="12">
        <v>1425.45</v>
      </c>
      <c r="I2566" s="12" t="s">
        <v>12</v>
      </c>
    </row>
    <row r="2567" spans="1:9">
      <c r="A2567" s="12" t="s">
        <v>2583</v>
      </c>
      <c r="B2567" s="12" t="s">
        <v>12</v>
      </c>
      <c r="C2567" s="12" t="s">
        <v>29</v>
      </c>
      <c r="D2567" s="12" t="s">
        <v>12</v>
      </c>
      <c r="E2567" s="12" t="s">
        <v>19</v>
      </c>
      <c r="F2567" s="12">
        <v>13</v>
      </c>
      <c r="G2567" s="12">
        <v>25</v>
      </c>
      <c r="H2567" s="12">
        <v>332.5</v>
      </c>
      <c r="I2567" s="12" t="s">
        <v>10</v>
      </c>
    </row>
    <row r="2568" spans="1:9">
      <c r="A2568" s="12" t="s">
        <v>2584</v>
      </c>
      <c r="B2568" s="12" t="s">
        <v>12</v>
      </c>
      <c r="C2568" s="12" t="s">
        <v>29</v>
      </c>
      <c r="D2568" s="12" t="s">
        <v>10</v>
      </c>
      <c r="E2568" s="12" t="s">
        <v>19</v>
      </c>
      <c r="F2568" s="12">
        <v>65</v>
      </c>
      <c r="G2568" s="12">
        <v>91.55</v>
      </c>
      <c r="H2568" s="12">
        <v>5963.95</v>
      </c>
      <c r="I2568" s="12" t="s">
        <v>10</v>
      </c>
    </row>
    <row r="2569" spans="1:9">
      <c r="A2569" s="12" t="s">
        <v>2585</v>
      </c>
      <c r="B2569" s="12" t="s">
        <v>12</v>
      </c>
      <c r="C2569" s="12" t="s">
        <v>11</v>
      </c>
      <c r="D2569" s="12" t="s">
        <v>12</v>
      </c>
      <c r="E2569" s="12" t="s">
        <v>13</v>
      </c>
      <c r="F2569" s="12">
        <v>60</v>
      </c>
      <c r="G2569" s="12">
        <v>95.75</v>
      </c>
      <c r="H2569" s="12">
        <v>5742.9</v>
      </c>
      <c r="I2569" s="12" t="s">
        <v>12</v>
      </c>
    </row>
    <row r="2570" spans="1:9">
      <c r="A2570" s="12" t="s">
        <v>2586</v>
      </c>
      <c r="B2570" s="12" t="s">
        <v>12</v>
      </c>
      <c r="C2570" s="12" t="s">
        <v>29</v>
      </c>
      <c r="D2570" s="12" t="s">
        <v>10</v>
      </c>
      <c r="E2570" s="12" t="s">
        <v>16</v>
      </c>
      <c r="F2570" s="12">
        <v>15</v>
      </c>
      <c r="G2570" s="12">
        <v>19.350000000000001</v>
      </c>
      <c r="H2570" s="12">
        <v>278.85000000000002</v>
      </c>
      <c r="I2570" s="12" t="s">
        <v>10</v>
      </c>
    </row>
    <row r="2571" spans="1:9">
      <c r="A2571" s="12" t="s">
        <v>2587</v>
      </c>
      <c r="B2571" s="12" t="s">
        <v>12</v>
      </c>
      <c r="C2571" s="12" t="s">
        <v>29</v>
      </c>
      <c r="D2571" s="12" t="s">
        <v>10</v>
      </c>
      <c r="E2571" s="12" t="s">
        <v>23</v>
      </c>
      <c r="F2571" s="12">
        <v>72</v>
      </c>
      <c r="G2571" s="12">
        <v>24.85</v>
      </c>
      <c r="H2571" s="12">
        <v>1871.85</v>
      </c>
      <c r="I2571" s="12" t="s">
        <v>10</v>
      </c>
    </row>
    <row r="2572" spans="1:9">
      <c r="A2572" s="12" t="s">
        <v>2588</v>
      </c>
      <c r="B2572" s="12" t="s">
        <v>12</v>
      </c>
      <c r="C2572" s="12" t="s">
        <v>11</v>
      </c>
      <c r="D2572" s="12" t="s">
        <v>12</v>
      </c>
      <c r="E2572" s="12" t="s">
        <v>23</v>
      </c>
      <c r="F2572" s="12">
        <v>30</v>
      </c>
      <c r="G2572" s="12">
        <v>94.05</v>
      </c>
      <c r="H2572" s="12">
        <v>2866.45</v>
      </c>
      <c r="I2572" s="12" t="s">
        <v>12</v>
      </c>
    </row>
    <row r="2573" spans="1:9">
      <c r="A2573" s="12" t="s">
        <v>2589</v>
      </c>
      <c r="B2573" s="12" t="s">
        <v>12</v>
      </c>
      <c r="C2573" s="12" t="s">
        <v>29</v>
      </c>
      <c r="D2573" s="12" t="s">
        <v>12</v>
      </c>
      <c r="E2573" s="12" t="s">
        <v>13</v>
      </c>
      <c r="F2573" s="12">
        <v>42</v>
      </c>
      <c r="G2573" s="12">
        <v>100.4</v>
      </c>
      <c r="H2573" s="12">
        <v>4303.6499999999996</v>
      </c>
      <c r="I2573" s="12" t="s">
        <v>10</v>
      </c>
    </row>
    <row r="2574" spans="1:9">
      <c r="A2574" s="12" t="s">
        <v>2590</v>
      </c>
      <c r="B2574" s="12" t="s">
        <v>12</v>
      </c>
      <c r="C2574" s="12" t="s">
        <v>29</v>
      </c>
      <c r="D2574" s="12" t="s">
        <v>10</v>
      </c>
      <c r="E2574" s="12" t="s">
        <v>19</v>
      </c>
      <c r="F2574" s="12">
        <v>71</v>
      </c>
      <c r="G2574" s="12">
        <v>25</v>
      </c>
      <c r="H2574" s="12">
        <v>1753</v>
      </c>
      <c r="I2574" s="12" t="s">
        <v>10</v>
      </c>
    </row>
    <row r="2575" spans="1:9">
      <c r="A2575" s="12" t="s">
        <v>2591</v>
      </c>
      <c r="B2575" s="12" t="s">
        <v>12</v>
      </c>
      <c r="C2575" s="12" t="s">
        <v>11</v>
      </c>
      <c r="D2575" s="12" t="s">
        <v>12</v>
      </c>
      <c r="E2575" s="12" t="s">
        <v>16</v>
      </c>
      <c r="F2575" s="12">
        <v>1</v>
      </c>
      <c r="G2575" s="12">
        <v>54.75</v>
      </c>
      <c r="H2575" s="12">
        <v>54.75</v>
      </c>
      <c r="I2575" s="12" t="s">
        <v>12</v>
      </c>
    </row>
    <row r="2576" spans="1:9">
      <c r="A2576" s="12" t="s">
        <v>2592</v>
      </c>
      <c r="B2576" s="12" t="s">
        <v>12</v>
      </c>
      <c r="C2576" s="12" t="s">
        <v>11</v>
      </c>
      <c r="D2576" s="12" t="s">
        <v>12</v>
      </c>
      <c r="E2576" s="12" t="s">
        <v>19</v>
      </c>
      <c r="F2576" s="12">
        <v>39</v>
      </c>
      <c r="G2576" s="12">
        <v>95.65</v>
      </c>
      <c r="H2576" s="12">
        <v>3759.05</v>
      </c>
      <c r="I2576" s="12" t="s">
        <v>12</v>
      </c>
    </row>
    <row r="2577" spans="1:9">
      <c r="A2577" s="12" t="s">
        <v>2593</v>
      </c>
      <c r="B2577" s="12" t="s">
        <v>12</v>
      </c>
      <c r="C2577" s="12" t="s">
        <v>11</v>
      </c>
      <c r="D2577" s="12" t="s">
        <v>10</v>
      </c>
      <c r="E2577" s="12" t="s">
        <v>19</v>
      </c>
      <c r="F2577" s="12">
        <v>35</v>
      </c>
      <c r="G2577" s="12">
        <v>19.25</v>
      </c>
      <c r="H2577" s="12">
        <v>617.65</v>
      </c>
      <c r="I2577" s="12" t="s">
        <v>10</v>
      </c>
    </row>
    <row r="2578" spans="1:9">
      <c r="A2578" s="12" t="s">
        <v>2594</v>
      </c>
      <c r="B2578" s="12" t="s">
        <v>12</v>
      </c>
      <c r="C2578" s="12" t="s">
        <v>11</v>
      </c>
      <c r="D2578" s="12" t="s">
        <v>12</v>
      </c>
      <c r="E2578" s="12" t="s">
        <v>19</v>
      </c>
      <c r="F2578" s="12">
        <v>53</v>
      </c>
      <c r="G2578" s="12">
        <v>108.25</v>
      </c>
      <c r="H2578" s="12">
        <v>5935.1</v>
      </c>
      <c r="I2578" s="12" t="s">
        <v>10</v>
      </c>
    </row>
    <row r="2579" spans="1:9">
      <c r="A2579" s="12" t="s">
        <v>2595</v>
      </c>
      <c r="B2579" s="12" t="s">
        <v>12</v>
      </c>
      <c r="C2579" s="12" t="s">
        <v>11</v>
      </c>
      <c r="D2579" s="12" t="s">
        <v>12</v>
      </c>
      <c r="E2579" s="12" t="s">
        <v>13</v>
      </c>
      <c r="F2579" s="12">
        <v>1</v>
      </c>
      <c r="G2579" s="12">
        <v>94.6</v>
      </c>
      <c r="H2579" s="12">
        <v>94.6</v>
      </c>
      <c r="I2579" s="12" t="s">
        <v>12</v>
      </c>
    </row>
    <row r="2580" spans="1:9">
      <c r="A2580" s="12" t="s">
        <v>2596</v>
      </c>
      <c r="B2580" s="12" t="s">
        <v>12</v>
      </c>
      <c r="C2580" s="12" t="s">
        <v>11</v>
      </c>
      <c r="D2580" s="12" t="s">
        <v>12</v>
      </c>
      <c r="E2580" s="12" t="s">
        <v>13</v>
      </c>
      <c r="F2580" s="12">
        <v>31</v>
      </c>
      <c r="G2580" s="12">
        <v>98.9</v>
      </c>
      <c r="H2580" s="12">
        <v>2911.3</v>
      </c>
      <c r="I2580" s="12" t="s">
        <v>12</v>
      </c>
    </row>
    <row r="2581" spans="1:9">
      <c r="A2581" s="12" t="s">
        <v>2597</v>
      </c>
      <c r="B2581" s="12" t="s">
        <v>12</v>
      </c>
      <c r="C2581" s="12" t="s">
        <v>29</v>
      </c>
      <c r="D2581" s="12" t="s">
        <v>10</v>
      </c>
      <c r="E2581" s="12" t="s">
        <v>23</v>
      </c>
      <c r="F2581" s="12">
        <v>48</v>
      </c>
      <c r="G2581" s="12">
        <v>20.149999999999999</v>
      </c>
      <c r="H2581" s="12">
        <v>982.95</v>
      </c>
      <c r="I2581" s="12" t="s">
        <v>10</v>
      </c>
    </row>
    <row r="2582" spans="1:9">
      <c r="A2582" s="12" t="s">
        <v>2598</v>
      </c>
      <c r="B2582" s="12" t="s">
        <v>12</v>
      </c>
      <c r="C2582" s="12" t="s">
        <v>11</v>
      </c>
      <c r="D2582" s="12" t="s">
        <v>12</v>
      </c>
      <c r="E2582" s="12" t="s">
        <v>13</v>
      </c>
      <c r="F2582" s="12">
        <v>30</v>
      </c>
      <c r="G2582" s="12">
        <v>101.3</v>
      </c>
      <c r="H2582" s="12">
        <v>2974.5</v>
      </c>
      <c r="I2582" s="12" t="s">
        <v>10</v>
      </c>
    </row>
    <row r="2583" spans="1:9">
      <c r="A2583" s="12" t="s">
        <v>2599</v>
      </c>
      <c r="B2583" s="12" t="s">
        <v>12</v>
      </c>
      <c r="C2583" s="12" t="s">
        <v>11</v>
      </c>
      <c r="D2583" s="12" t="s">
        <v>10</v>
      </c>
      <c r="E2583" s="12" t="s">
        <v>23</v>
      </c>
      <c r="F2583" s="12">
        <v>10</v>
      </c>
      <c r="G2583" s="12">
        <v>20</v>
      </c>
      <c r="H2583" s="12">
        <v>198.7</v>
      </c>
      <c r="I2583" s="12" t="s">
        <v>10</v>
      </c>
    </row>
    <row r="2584" spans="1:9">
      <c r="A2584" s="12" t="s">
        <v>2600</v>
      </c>
      <c r="B2584" s="12" t="s">
        <v>12</v>
      </c>
      <c r="C2584" s="12" t="s">
        <v>11</v>
      </c>
      <c r="D2584" s="12" t="s">
        <v>12</v>
      </c>
      <c r="E2584" s="12" t="s">
        <v>13</v>
      </c>
      <c r="F2584" s="12">
        <v>12</v>
      </c>
      <c r="G2584" s="12">
        <v>105.3</v>
      </c>
      <c r="H2584" s="12">
        <v>1275.6500000000001</v>
      </c>
      <c r="I2584" s="12" t="s">
        <v>10</v>
      </c>
    </row>
    <row r="2585" spans="1:9">
      <c r="A2585" s="12" t="s">
        <v>2601</v>
      </c>
      <c r="B2585" s="12" t="s">
        <v>12</v>
      </c>
      <c r="C2585" s="12" t="s">
        <v>29</v>
      </c>
      <c r="D2585" s="12" t="s">
        <v>10</v>
      </c>
      <c r="E2585" s="12" t="s">
        <v>19</v>
      </c>
      <c r="F2585" s="12">
        <v>57</v>
      </c>
      <c r="G2585" s="12">
        <v>69.849999999999994</v>
      </c>
      <c r="H2585" s="12">
        <v>4003</v>
      </c>
      <c r="I2585" s="12" t="s">
        <v>10</v>
      </c>
    </row>
    <row r="2586" spans="1:9">
      <c r="A2586" s="12" t="s">
        <v>2602</v>
      </c>
      <c r="B2586" s="12" t="s">
        <v>12</v>
      </c>
      <c r="C2586" s="12" t="s">
        <v>11</v>
      </c>
      <c r="D2586" s="12" t="s">
        <v>12</v>
      </c>
      <c r="E2586" s="12" t="s">
        <v>23</v>
      </c>
      <c r="F2586" s="12">
        <v>58</v>
      </c>
      <c r="G2586" s="12">
        <v>65.25</v>
      </c>
      <c r="H2586" s="12">
        <v>3791.6</v>
      </c>
      <c r="I2586" s="12" t="s">
        <v>10</v>
      </c>
    </row>
    <row r="2587" spans="1:9">
      <c r="A2587" s="12" t="s">
        <v>2603</v>
      </c>
      <c r="B2587" s="12" t="s">
        <v>12</v>
      </c>
      <c r="C2587" s="12" t="s">
        <v>29</v>
      </c>
      <c r="D2587" s="12" t="s">
        <v>10</v>
      </c>
      <c r="E2587" s="12" t="s">
        <v>16</v>
      </c>
      <c r="F2587" s="12">
        <v>37</v>
      </c>
      <c r="G2587" s="12">
        <v>19.8</v>
      </c>
      <c r="H2587" s="12">
        <v>813.3</v>
      </c>
      <c r="I2587" s="12" t="s">
        <v>10</v>
      </c>
    </row>
    <row r="2588" spans="1:9">
      <c r="A2588" s="12" t="s">
        <v>2604</v>
      </c>
      <c r="B2588" s="12" t="s">
        <v>12</v>
      </c>
      <c r="C2588" s="12" t="s">
        <v>11</v>
      </c>
      <c r="D2588" s="12" t="s">
        <v>10</v>
      </c>
      <c r="E2588" s="12" t="s">
        <v>16</v>
      </c>
      <c r="F2588" s="12">
        <v>44</v>
      </c>
      <c r="G2588" s="12">
        <v>19.600000000000001</v>
      </c>
      <c r="H2588" s="12">
        <v>780.25</v>
      </c>
      <c r="I2588" s="12" t="s">
        <v>10</v>
      </c>
    </row>
    <row r="2589" spans="1:9">
      <c r="A2589" s="12" t="s">
        <v>2605</v>
      </c>
      <c r="B2589" s="12" t="s">
        <v>12</v>
      </c>
      <c r="C2589" s="12" t="s">
        <v>15</v>
      </c>
      <c r="D2589" s="12" t="s">
        <v>10</v>
      </c>
      <c r="E2589" s="12" t="s">
        <v>23</v>
      </c>
      <c r="F2589" s="12">
        <v>27</v>
      </c>
      <c r="G2589" s="12">
        <v>20.05</v>
      </c>
      <c r="H2589" s="12">
        <v>552.9</v>
      </c>
      <c r="I2589" s="12" t="s">
        <v>10</v>
      </c>
    </row>
    <row r="2590" spans="1:9">
      <c r="A2590" s="12" t="s">
        <v>2606</v>
      </c>
      <c r="B2590" s="12" t="s">
        <v>12</v>
      </c>
      <c r="C2590" s="12" t="s">
        <v>11</v>
      </c>
      <c r="D2590" s="12" t="s">
        <v>10</v>
      </c>
      <c r="E2590" s="12" t="s">
        <v>13</v>
      </c>
      <c r="F2590" s="12">
        <v>8</v>
      </c>
      <c r="G2590" s="12">
        <v>49.4</v>
      </c>
      <c r="H2590" s="12">
        <v>408.25</v>
      </c>
      <c r="I2590" s="12" t="s">
        <v>10</v>
      </c>
    </row>
    <row r="2591" spans="1:9">
      <c r="A2591" s="12" t="s">
        <v>2607</v>
      </c>
      <c r="B2591" s="12" t="s">
        <v>12</v>
      </c>
      <c r="C2591" s="12" t="s">
        <v>11</v>
      </c>
      <c r="D2591" s="12" t="s">
        <v>12</v>
      </c>
      <c r="E2591" s="12" t="s">
        <v>13</v>
      </c>
      <c r="F2591" s="12">
        <v>3</v>
      </c>
      <c r="G2591" s="12">
        <v>76.05</v>
      </c>
      <c r="H2591" s="12">
        <v>231.8</v>
      </c>
      <c r="I2591" s="12" t="s">
        <v>12</v>
      </c>
    </row>
    <row r="2592" spans="1:9">
      <c r="A2592" s="12" t="s">
        <v>2608</v>
      </c>
      <c r="B2592" s="12" t="s">
        <v>12</v>
      </c>
      <c r="C2592" s="12" t="s">
        <v>11</v>
      </c>
      <c r="D2592" s="12" t="s">
        <v>10</v>
      </c>
      <c r="E2592" s="12" t="s">
        <v>19</v>
      </c>
      <c r="F2592" s="12">
        <v>25</v>
      </c>
      <c r="G2592" s="12">
        <v>88.4</v>
      </c>
      <c r="H2592" s="12">
        <v>2191.15</v>
      </c>
      <c r="I2592" s="12" t="s">
        <v>10</v>
      </c>
    </row>
    <row r="2593" spans="1:9">
      <c r="A2593" s="12" t="s">
        <v>2609</v>
      </c>
      <c r="B2593" s="12" t="s">
        <v>12</v>
      </c>
      <c r="C2593" s="12" t="s">
        <v>11</v>
      </c>
      <c r="D2593" s="12" t="s">
        <v>12</v>
      </c>
      <c r="E2593" s="12" t="s">
        <v>13</v>
      </c>
      <c r="F2593" s="12">
        <v>57</v>
      </c>
      <c r="G2593" s="12">
        <v>100.6</v>
      </c>
      <c r="H2593" s="12">
        <v>5611.7</v>
      </c>
      <c r="I2593" s="12" t="s">
        <v>10</v>
      </c>
    </row>
    <row r="2594" spans="1:9">
      <c r="A2594" s="12" t="s">
        <v>2610</v>
      </c>
      <c r="B2594" s="12" t="s">
        <v>12</v>
      </c>
      <c r="C2594" s="12" t="s">
        <v>11</v>
      </c>
      <c r="D2594" s="12" t="s">
        <v>10</v>
      </c>
      <c r="E2594" s="12" t="s">
        <v>16</v>
      </c>
      <c r="F2594" s="12">
        <v>12</v>
      </c>
      <c r="G2594" s="12">
        <v>19.45</v>
      </c>
      <c r="H2594" s="12">
        <v>246.25</v>
      </c>
      <c r="I2594" s="12" t="s">
        <v>10</v>
      </c>
    </row>
    <row r="2595" spans="1:9">
      <c r="A2595" s="12" t="s">
        <v>2611</v>
      </c>
      <c r="B2595" s="12" t="s">
        <v>12</v>
      </c>
      <c r="C2595" s="12" t="s">
        <v>29</v>
      </c>
      <c r="D2595" s="12" t="s">
        <v>10</v>
      </c>
      <c r="E2595" s="12" t="s">
        <v>19</v>
      </c>
      <c r="F2595" s="12">
        <v>62</v>
      </c>
      <c r="G2595" s="12">
        <v>20.3</v>
      </c>
      <c r="H2595" s="12">
        <v>1296.1500000000001</v>
      </c>
      <c r="I2595" s="12" t="s">
        <v>10</v>
      </c>
    </row>
    <row r="2596" spans="1:9">
      <c r="A2596" s="12" t="s">
        <v>2612</v>
      </c>
      <c r="B2596" s="12" t="s">
        <v>12</v>
      </c>
      <c r="C2596" s="12" t="s">
        <v>29</v>
      </c>
      <c r="D2596" s="12" t="s">
        <v>12</v>
      </c>
      <c r="E2596" s="12" t="s">
        <v>19</v>
      </c>
      <c r="F2596" s="12">
        <v>65</v>
      </c>
      <c r="G2596" s="12">
        <v>107.65</v>
      </c>
      <c r="H2596" s="12">
        <v>7082.85</v>
      </c>
      <c r="I2596" s="12" t="s">
        <v>10</v>
      </c>
    </row>
    <row r="2597" spans="1:9">
      <c r="A2597" s="12" t="s">
        <v>2613</v>
      </c>
      <c r="B2597" s="12" t="s">
        <v>12</v>
      </c>
      <c r="C2597" s="12" t="s">
        <v>29</v>
      </c>
      <c r="D2597" s="12" t="s">
        <v>12</v>
      </c>
      <c r="E2597" s="12" t="s">
        <v>19</v>
      </c>
      <c r="F2597" s="12">
        <v>71</v>
      </c>
      <c r="G2597" s="12">
        <v>80.45</v>
      </c>
      <c r="H2597" s="12">
        <v>5662.25</v>
      </c>
      <c r="I2597" s="12" t="s">
        <v>10</v>
      </c>
    </row>
    <row r="2598" spans="1:9">
      <c r="A2598" s="12" t="s">
        <v>2614</v>
      </c>
      <c r="B2598" s="12" t="s">
        <v>12</v>
      </c>
      <c r="C2598" s="12" t="s">
        <v>15</v>
      </c>
      <c r="D2598" s="12" t="s">
        <v>12</v>
      </c>
      <c r="E2598" s="12" t="s">
        <v>23</v>
      </c>
      <c r="F2598" s="12">
        <v>21</v>
      </c>
      <c r="G2598" s="12">
        <v>58.85</v>
      </c>
      <c r="H2598" s="12">
        <v>1215.45</v>
      </c>
      <c r="I2598" s="12" t="s">
        <v>10</v>
      </c>
    </row>
    <row r="2599" spans="1:9">
      <c r="A2599" s="12" t="s">
        <v>2615</v>
      </c>
      <c r="B2599" s="12" t="s">
        <v>12</v>
      </c>
      <c r="C2599" s="12" t="s">
        <v>15</v>
      </c>
      <c r="D2599" s="12" t="s">
        <v>12</v>
      </c>
      <c r="E2599" s="12" t="s">
        <v>13</v>
      </c>
      <c r="F2599" s="12">
        <v>71</v>
      </c>
      <c r="G2599" s="12">
        <v>109.6</v>
      </c>
      <c r="H2599" s="12">
        <v>7854.15</v>
      </c>
      <c r="I2599" s="12" t="s">
        <v>10</v>
      </c>
    </row>
    <row r="2600" spans="1:9">
      <c r="A2600" s="12" t="s">
        <v>2616</v>
      </c>
      <c r="B2600" s="12" t="s">
        <v>12</v>
      </c>
      <c r="C2600" s="12" t="s">
        <v>11</v>
      </c>
      <c r="D2600" s="12" t="s">
        <v>12</v>
      </c>
      <c r="E2600" s="12" t="s">
        <v>13</v>
      </c>
      <c r="F2600" s="12">
        <v>7</v>
      </c>
      <c r="G2600" s="12">
        <v>75.150000000000006</v>
      </c>
      <c r="H2600" s="12">
        <v>525</v>
      </c>
      <c r="I2600" s="12" t="s">
        <v>10</v>
      </c>
    </row>
    <row r="2601" spans="1:9">
      <c r="A2601" s="12" t="s">
        <v>2617</v>
      </c>
      <c r="B2601" s="12" t="s">
        <v>12</v>
      </c>
      <c r="C2601" s="12" t="s">
        <v>29</v>
      </c>
      <c r="D2601" s="12" t="s">
        <v>12</v>
      </c>
      <c r="E2601" s="12" t="s">
        <v>23</v>
      </c>
      <c r="F2601" s="12">
        <v>72</v>
      </c>
      <c r="G2601" s="12">
        <v>73</v>
      </c>
      <c r="H2601" s="12">
        <v>5265.2</v>
      </c>
      <c r="I2601" s="12" t="s">
        <v>10</v>
      </c>
    </row>
    <row r="2602" spans="1:9">
      <c r="A2602" s="12" t="s">
        <v>2618</v>
      </c>
      <c r="B2602" s="12" t="s">
        <v>12</v>
      </c>
      <c r="C2602" s="12" t="s">
        <v>11</v>
      </c>
      <c r="D2602" s="12" t="s">
        <v>10</v>
      </c>
      <c r="E2602" s="12" t="s">
        <v>13</v>
      </c>
      <c r="F2602" s="12">
        <v>1</v>
      </c>
      <c r="G2602" s="12">
        <v>70.099999999999994</v>
      </c>
      <c r="H2602" s="12">
        <v>70.099999999999994</v>
      </c>
      <c r="I2602" s="12" t="s">
        <v>10</v>
      </c>
    </row>
    <row r="2603" spans="1:9">
      <c r="A2603" s="12" t="s">
        <v>2619</v>
      </c>
      <c r="B2603" s="12" t="s">
        <v>12</v>
      </c>
      <c r="C2603" s="12" t="s">
        <v>29</v>
      </c>
      <c r="D2603" s="12" t="s">
        <v>12</v>
      </c>
      <c r="E2603" s="12" t="s">
        <v>19</v>
      </c>
      <c r="F2603" s="12">
        <v>72</v>
      </c>
      <c r="G2603" s="12">
        <v>98.65</v>
      </c>
      <c r="H2603" s="12">
        <v>7129.45</v>
      </c>
      <c r="I2603" s="12" t="s">
        <v>10</v>
      </c>
    </row>
    <row r="2604" spans="1:9">
      <c r="A2604" s="12" t="s">
        <v>2620</v>
      </c>
      <c r="B2604" s="12" t="s">
        <v>12</v>
      </c>
      <c r="C2604" s="12" t="s">
        <v>15</v>
      </c>
      <c r="D2604" s="12" t="s">
        <v>12</v>
      </c>
      <c r="E2604" s="12" t="s">
        <v>13</v>
      </c>
      <c r="F2604" s="12">
        <v>64</v>
      </c>
      <c r="G2604" s="12">
        <v>111.45</v>
      </c>
      <c r="H2604" s="12">
        <v>7266.95</v>
      </c>
      <c r="I2604" s="12" t="s">
        <v>10</v>
      </c>
    </row>
    <row r="2605" spans="1:9">
      <c r="A2605" s="12" t="s">
        <v>2621</v>
      </c>
      <c r="B2605" s="12" t="s">
        <v>12</v>
      </c>
      <c r="C2605" s="12" t="s">
        <v>29</v>
      </c>
      <c r="D2605" s="12" t="s">
        <v>12</v>
      </c>
      <c r="E2605" s="12" t="s">
        <v>13</v>
      </c>
      <c r="F2605" s="12">
        <v>72</v>
      </c>
      <c r="G2605" s="12">
        <v>114.9</v>
      </c>
      <c r="H2605" s="12">
        <v>8496.7000000000007</v>
      </c>
      <c r="I2605" s="12" t="s">
        <v>10</v>
      </c>
    </row>
    <row r="2606" spans="1:9">
      <c r="A2606" s="12" t="s">
        <v>2622</v>
      </c>
      <c r="B2606" s="12" t="s">
        <v>12</v>
      </c>
      <c r="C2606" s="12" t="s">
        <v>11</v>
      </c>
      <c r="D2606" s="12" t="s">
        <v>10</v>
      </c>
      <c r="E2606" s="12" t="s">
        <v>19</v>
      </c>
      <c r="F2606" s="12">
        <v>29</v>
      </c>
      <c r="G2606" s="12">
        <v>100.55</v>
      </c>
      <c r="H2606" s="12">
        <v>2878.75</v>
      </c>
      <c r="I2606" s="12" t="s">
        <v>10</v>
      </c>
    </row>
    <row r="2607" spans="1:9">
      <c r="A2607" s="12" t="s">
        <v>2623</v>
      </c>
      <c r="B2607" s="12" t="s">
        <v>12</v>
      </c>
      <c r="C2607" s="12" t="s">
        <v>29</v>
      </c>
      <c r="D2607" s="12" t="s">
        <v>12</v>
      </c>
      <c r="E2607" s="12" t="s">
        <v>16</v>
      </c>
      <c r="F2607" s="12">
        <v>13</v>
      </c>
      <c r="G2607" s="12">
        <v>20.399999999999999</v>
      </c>
      <c r="H2607" s="12">
        <v>261.3</v>
      </c>
      <c r="I2607" s="12" t="s">
        <v>10</v>
      </c>
    </row>
    <row r="2608" spans="1:9">
      <c r="A2608" s="12" t="s">
        <v>2624</v>
      </c>
      <c r="B2608" s="12" t="s">
        <v>12</v>
      </c>
      <c r="C2608" s="12" t="s">
        <v>11</v>
      </c>
      <c r="D2608" s="12" t="s">
        <v>10</v>
      </c>
      <c r="E2608" s="12" t="s">
        <v>13</v>
      </c>
      <c r="F2608" s="12">
        <v>31</v>
      </c>
      <c r="G2608" s="12">
        <v>104.35</v>
      </c>
      <c r="H2608" s="12">
        <v>3205.6</v>
      </c>
      <c r="I2608" s="12" t="s">
        <v>10</v>
      </c>
    </row>
    <row r="2609" spans="1:9">
      <c r="A2609" s="12" t="s">
        <v>2625</v>
      </c>
      <c r="B2609" s="12" t="s">
        <v>12</v>
      </c>
      <c r="C2609" s="12" t="s">
        <v>11</v>
      </c>
      <c r="D2609" s="12" t="s">
        <v>12</v>
      </c>
      <c r="E2609" s="12" t="s">
        <v>13</v>
      </c>
      <c r="F2609" s="12">
        <v>1</v>
      </c>
      <c r="G2609" s="12">
        <v>69.75</v>
      </c>
      <c r="H2609" s="12">
        <v>69.75</v>
      </c>
      <c r="I2609" s="12" t="s">
        <v>12</v>
      </c>
    </row>
    <row r="2610" spans="1:9">
      <c r="A2610" s="12" t="s">
        <v>2626</v>
      </c>
      <c r="B2610" s="12" t="s">
        <v>10</v>
      </c>
      <c r="C2610" s="12" t="s">
        <v>11</v>
      </c>
      <c r="D2610" s="12" t="s">
        <v>12</v>
      </c>
      <c r="E2610" s="12" t="s">
        <v>13</v>
      </c>
      <c r="F2610" s="12">
        <v>7</v>
      </c>
      <c r="G2610" s="12">
        <v>34.5</v>
      </c>
      <c r="H2610" s="12">
        <v>279.25</v>
      </c>
      <c r="I2610" s="12" t="s">
        <v>12</v>
      </c>
    </row>
    <row r="2611" spans="1:9">
      <c r="A2611" s="12" t="s">
        <v>2627</v>
      </c>
      <c r="B2611" s="12" t="s">
        <v>12</v>
      </c>
      <c r="C2611" s="12" t="s">
        <v>11</v>
      </c>
      <c r="D2611" s="12" t="s">
        <v>12</v>
      </c>
      <c r="E2611" s="12" t="s">
        <v>13</v>
      </c>
      <c r="F2611" s="12">
        <v>61</v>
      </c>
      <c r="G2611" s="12">
        <v>105.55</v>
      </c>
      <c r="H2611" s="12">
        <v>6281.45</v>
      </c>
      <c r="I2611" s="12" t="s">
        <v>12</v>
      </c>
    </row>
    <row r="2612" spans="1:9">
      <c r="A2612" s="12" t="s">
        <v>2628</v>
      </c>
      <c r="B2612" s="12" t="s">
        <v>10</v>
      </c>
      <c r="C2612" s="12" t="s">
        <v>11</v>
      </c>
      <c r="D2612" s="12" t="s">
        <v>10</v>
      </c>
      <c r="E2612" s="12" t="s">
        <v>23</v>
      </c>
      <c r="F2612" s="12">
        <v>39</v>
      </c>
      <c r="G2612" s="12">
        <v>30.1</v>
      </c>
      <c r="H2612" s="12">
        <v>1131.3</v>
      </c>
      <c r="I2612" s="12" t="s">
        <v>12</v>
      </c>
    </row>
    <row r="2613" spans="1:9">
      <c r="A2613" s="12" t="s">
        <v>2629</v>
      </c>
      <c r="B2613" s="12" t="s">
        <v>12</v>
      </c>
      <c r="C2613" s="12" t="s">
        <v>11</v>
      </c>
      <c r="D2613" s="12" t="s">
        <v>12</v>
      </c>
      <c r="E2613" s="12" t="s">
        <v>13</v>
      </c>
      <c r="F2613" s="12">
        <v>10</v>
      </c>
      <c r="G2613" s="12">
        <v>70.3</v>
      </c>
      <c r="H2613" s="12">
        <v>738.2</v>
      </c>
      <c r="I2613" s="12" t="s">
        <v>12</v>
      </c>
    </row>
    <row r="2614" spans="1:9">
      <c r="A2614" s="12" t="s">
        <v>2630</v>
      </c>
      <c r="B2614" s="12" t="s">
        <v>12</v>
      </c>
      <c r="C2614" s="12" t="s">
        <v>11</v>
      </c>
      <c r="D2614" s="12" t="s">
        <v>10</v>
      </c>
      <c r="E2614" s="12" t="s">
        <v>23</v>
      </c>
      <c r="F2614" s="12">
        <v>14</v>
      </c>
      <c r="G2614" s="12">
        <v>80.45</v>
      </c>
      <c r="H2614" s="12">
        <v>1137.05</v>
      </c>
      <c r="I2614" s="12" t="s">
        <v>10</v>
      </c>
    </row>
    <row r="2615" spans="1:9">
      <c r="A2615" s="12" t="s">
        <v>2631</v>
      </c>
      <c r="B2615" s="12" t="s">
        <v>12</v>
      </c>
      <c r="C2615" s="12" t="s">
        <v>11</v>
      </c>
      <c r="D2615" s="12" t="s">
        <v>12</v>
      </c>
      <c r="E2615" s="12" t="s">
        <v>16</v>
      </c>
      <c r="F2615" s="12">
        <v>1</v>
      </c>
      <c r="G2615" s="12">
        <v>80.2</v>
      </c>
      <c r="H2615" s="12">
        <v>80.2</v>
      </c>
      <c r="I2615" s="12" t="s">
        <v>12</v>
      </c>
    </row>
    <row r="2616" spans="1:9">
      <c r="A2616" s="12" t="s">
        <v>2632</v>
      </c>
      <c r="B2616" s="12" t="s">
        <v>12</v>
      </c>
      <c r="C2616" s="12" t="s">
        <v>15</v>
      </c>
      <c r="D2616" s="12" t="s">
        <v>12</v>
      </c>
      <c r="E2616" s="12" t="s">
        <v>23</v>
      </c>
      <c r="F2616" s="12">
        <v>67</v>
      </c>
      <c r="G2616" s="12">
        <v>94.35</v>
      </c>
      <c r="H2616" s="12">
        <v>6341.45</v>
      </c>
      <c r="I2616" s="12" t="s">
        <v>12</v>
      </c>
    </row>
    <row r="2617" spans="1:9">
      <c r="A2617" s="12" t="s">
        <v>2633</v>
      </c>
      <c r="B2617" s="12" t="s">
        <v>12</v>
      </c>
      <c r="C2617" s="12" t="s">
        <v>29</v>
      </c>
      <c r="D2617" s="12" t="s">
        <v>12</v>
      </c>
      <c r="E2617" s="12" t="s">
        <v>19</v>
      </c>
      <c r="F2617" s="12">
        <v>72</v>
      </c>
      <c r="G2617" s="12">
        <v>91.35</v>
      </c>
      <c r="H2617" s="12">
        <v>6697.2</v>
      </c>
      <c r="I2617" s="12" t="s">
        <v>10</v>
      </c>
    </row>
    <row r="2618" spans="1:9">
      <c r="A2618" s="12" t="s">
        <v>2634</v>
      </c>
      <c r="B2618" s="12" t="s">
        <v>12</v>
      </c>
      <c r="C2618" s="12" t="s">
        <v>11</v>
      </c>
      <c r="D2618" s="12" t="s">
        <v>12</v>
      </c>
      <c r="E2618" s="12" t="s">
        <v>19</v>
      </c>
      <c r="F2618" s="12">
        <v>6</v>
      </c>
      <c r="G2618" s="12">
        <v>44.6</v>
      </c>
      <c r="H2618" s="12">
        <v>260.8</v>
      </c>
      <c r="I2618" s="12" t="s">
        <v>12</v>
      </c>
    </row>
    <row r="2619" spans="1:9">
      <c r="A2619" s="12" t="s">
        <v>2635</v>
      </c>
      <c r="B2619" s="12" t="s">
        <v>12</v>
      </c>
      <c r="C2619" s="12" t="s">
        <v>11</v>
      </c>
      <c r="D2619" s="12" t="s">
        <v>12</v>
      </c>
      <c r="E2619" s="12" t="s">
        <v>16</v>
      </c>
      <c r="F2619" s="12">
        <v>1</v>
      </c>
      <c r="G2619" s="12">
        <v>19.600000000000001</v>
      </c>
      <c r="H2619" s="12">
        <v>19.600000000000001</v>
      </c>
      <c r="I2619" s="12" t="s">
        <v>12</v>
      </c>
    </row>
    <row r="2620" spans="1:9">
      <c r="A2620" s="12" t="s">
        <v>2636</v>
      </c>
      <c r="B2620" s="12" t="s">
        <v>12</v>
      </c>
      <c r="C2620" s="12" t="s">
        <v>15</v>
      </c>
      <c r="D2620" s="12" t="s">
        <v>10</v>
      </c>
      <c r="E2620" s="12" t="s">
        <v>13</v>
      </c>
      <c r="F2620" s="12">
        <v>25</v>
      </c>
      <c r="G2620" s="12">
        <v>19.899999999999999</v>
      </c>
      <c r="H2620" s="12">
        <v>505.45</v>
      </c>
      <c r="I2620" s="12" t="s">
        <v>10</v>
      </c>
    </row>
    <row r="2621" spans="1:9">
      <c r="A2621" s="12" t="s">
        <v>2637</v>
      </c>
      <c r="B2621" s="12" t="s">
        <v>12</v>
      </c>
      <c r="C2621" s="12" t="s">
        <v>11</v>
      </c>
      <c r="D2621" s="12" t="s">
        <v>12</v>
      </c>
      <c r="E2621" s="12" t="s">
        <v>13</v>
      </c>
      <c r="F2621" s="12">
        <v>33</v>
      </c>
      <c r="G2621" s="12">
        <v>110.45</v>
      </c>
      <c r="H2621" s="12">
        <v>3655.45</v>
      </c>
      <c r="I2621" s="12" t="s">
        <v>12</v>
      </c>
    </row>
    <row r="2622" spans="1:9">
      <c r="A2622" s="12" t="s">
        <v>2638</v>
      </c>
      <c r="B2622" s="12" t="s">
        <v>12</v>
      </c>
      <c r="C2622" s="12" t="s">
        <v>11</v>
      </c>
      <c r="D2622" s="12" t="s">
        <v>12</v>
      </c>
      <c r="E2622" s="12" t="s">
        <v>13</v>
      </c>
      <c r="F2622" s="12">
        <v>18</v>
      </c>
      <c r="G2622" s="12">
        <v>68.349999999999994</v>
      </c>
      <c r="H2622" s="12">
        <v>1299.8</v>
      </c>
      <c r="I2622" s="12" t="s">
        <v>10</v>
      </c>
    </row>
    <row r="2623" spans="1:9">
      <c r="A2623" s="12" t="s">
        <v>2639</v>
      </c>
      <c r="B2623" s="12" t="s">
        <v>12</v>
      </c>
      <c r="C2623" s="12" t="s">
        <v>29</v>
      </c>
      <c r="D2623" s="12" t="s">
        <v>12</v>
      </c>
      <c r="E2623" s="12" t="s">
        <v>23</v>
      </c>
      <c r="F2623" s="12">
        <v>71</v>
      </c>
      <c r="G2623" s="12">
        <v>79.099999999999994</v>
      </c>
      <c r="H2623" s="12">
        <v>5564.85</v>
      </c>
      <c r="I2623" s="12" t="s">
        <v>10</v>
      </c>
    </row>
    <row r="2624" spans="1:9">
      <c r="A2624" s="12" t="s">
        <v>2640</v>
      </c>
      <c r="B2624" s="12" t="s">
        <v>12</v>
      </c>
      <c r="C2624" s="12" t="s">
        <v>15</v>
      </c>
      <c r="D2624" s="12" t="s">
        <v>12</v>
      </c>
      <c r="E2624" s="12" t="s">
        <v>13</v>
      </c>
      <c r="F2624" s="12">
        <v>28</v>
      </c>
      <c r="G2624" s="12">
        <v>51</v>
      </c>
      <c r="H2624" s="12">
        <v>1381.8</v>
      </c>
      <c r="I2624" s="12" t="s">
        <v>10</v>
      </c>
    </row>
    <row r="2625" spans="1:9">
      <c r="A2625" s="12" t="s">
        <v>2641</v>
      </c>
      <c r="B2625" s="12" t="s">
        <v>12</v>
      </c>
      <c r="C2625" s="12" t="s">
        <v>11</v>
      </c>
      <c r="D2625" s="12" t="s">
        <v>10</v>
      </c>
      <c r="E2625" s="12" t="s">
        <v>23</v>
      </c>
      <c r="F2625" s="12">
        <v>2</v>
      </c>
      <c r="G2625" s="12">
        <v>80.55</v>
      </c>
      <c r="H2625" s="12">
        <v>188.1</v>
      </c>
      <c r="I2625" s="12" t="s">
        <v>10</v>
      </c>
    </row>
    <row r="2626" spans="1:9">
      <c r="A2626" s="12" t="s">
        <v>2642</v>
      </c>
      <c r="B2626" s="12" t="s">
        <v>12</v>
      </c>
      <c r="C2626" s="12" t="s">
        <v>11</v>
      </c>
      <c r="D2626" s="12" t="s">
        <v>12</v>
      </c>
      <c r="E2626" s="12" t="s">
        <v>16</v>
      </c>
      <c r="F2626" s="12">
        <v>17</v>
      </c>
      <c r="G2626" s="12">
        <v>66.7</v>
      </c>
      <c r="H2626" s="12">
        <v>1077.05</v>
      </c>
      <c r="I2626" s="12" t="s">
        <v>10</v>
      </c>
    </row>
    <row r="2627" spans="1:9">
      <c r="A2627" s="12" t="s">
        <v>2643</v>
      </c>
      <c r="B2627" s="12" t="s">
        <v>12</v>
      </c>
      <c r="C2627" s="12" t="s">
        <v>11</v>
      </c>
      <c r="D2627" s="12" t="s">
        <v>12</v>
      </c>
      <c r="E2627" s="12" t="s">
        <v>13</v>
      </c>
      <c r="F2627" s="12">
        <v>56</v>
      </c>
      <c r="G2627" s="12">
        <v>86.4</v>
      </c>
      <c r="H2627" s="12">
        <v>4922.3999999999996</v>
      </c>
      <c r="I2627" s="12" t="s">
        <v>10</v>
      </c>
    </row>
    <row r="2628" spans="1:9">
      <c r="A2628" s="12" t="s">
        <v>2644</v>
      </c>
      <c r="B2628" s="12" t="s">
        <v>10</v>
      </c>
      <c r="C2628" s="12" t="s">
        <v>15</v>
      </c>
      <c r="D2628" s="12" t="s">
        <v>10</v>
      </c>
      <c r="E2628" s="12" t="s">
        <v>13</v>
      </c>
      <c r="F2628" s="12">
        <v>60</v>
      </c>
      <c r="G2628" s="12">
        <v>50.05</v>
      </c>
      <c r="H2628" s="12">
        <v>2911.5</v>
      </c>
      <c r="I2628" s="12" t="s">
        <v>10</v>
      </c>
    </row>
    <row r="2629" spans="1:9">
      <c r="A2629" s="12" t="s">
        <v>2645</v>
      </c>
      <c r="B2629" s="12" t="s">
        <v>12</v>
      </c>
      <c r="C2629" s="12" t="s">
        <v>29</v>
      </c>
      <c r="D2629" s="12" t="s">
        <v>10</v>
      </c>
      <c r="E2629" s="12" t="s">
        <v>23</v>
      </c>
      <c r="F2629" s="12">
        <v>33</v>
      </c>
      <c r="G2629" s="12">
        <v>25.7</v>
      </c>
      <c r="H2629" s="12">
        <v>826.1</v>
      </c>
      <c r="I2629" s="12" t="s">
        <v>10</v>
      </c>
    </row>
    <row r="2630" spans="1:9">
      <c r="A2630" s="12" t="s">
        <v>2646</v>
      </c>
      <c r="B2630" s="12" t="s">
        <v>12</v>
      </c>
      <c r="C2630" s="12" t="s">
        <v>11</v>
      </c>
      <c r="D2630" s="12" t="s">
        <v>12</v>
      </c>
      <c r="E2630" s="12" t="s">
        <v>16</v>
      </c>
      <c r="F2630" s="12">
        <v>1</v>
      </c>
      <c r="G2630" s="12">
        <v>83.4</v>
      </c>
      <c r="H2630" s="12">
        <v>83.4</v>
      </c>
      <c r="I2630" s="12" t="s">
        <v>10</v>
      </c>
    </row>
    <row r="2631" spans="1:9">
      <c r="A2631" s="12" t="s">
        <v>2647</v>
      </c>
      <c r="B2631" s="12" t="s">
        <v>12</v>
      </c>
      <c r="C2631" s="12" t="s">
        <v>11</v>
      </c>
      <c r="D2631" s="12" t="s">
        <v>10</v>
      </c>
      <c r="E2631" s="12" t="s">
        <v>23</v>
      </c>
      <c r="F2631" s="12">
        <v>2</v>
      </c>
      <c r="G2631" s="12">
        <v>70.7</v>
      </c>
      <c r="H2631" s="12">
        <v>140.69999999999999</v>
      </c>
      <c r="I2631" s="12" t="s">
        <v>12</v>
      </c>
    </row>
    <row r="2632" spans="1:9">
      <c r="A2632" s="12" t="s">
        <v>2648</v>
      </c>
      <c r="B2632" s="12" t="s">
        <v>12</v>
      </c>
      <c r="C2632" s="12" t="s">
        <v>29</v>
      </c>
      <c r="D2632" s="12" t="s">
        <v>12</v>
      </c>
      <c r="E2632" s="12" t="s">
        <v>23</v>
      </c>
      <c r="F2632" s="12">
        <v>63</v>
      </c>
      <c r="G2632" s="12">
        <v>84.65</v>
      </c>
      <c r="H2632" s="12">
        <v>5377.8</v>
      </c>
      <c r="I2632" s="12" t="s">
        <v>10</v>
      </c>
    </row>
    <row r="2633" spans="1:9">
      <c r="A2633" s="12" t="s">
        <v>2649</v>
      </c>
      <c r="B2633" s="12" t="s">
        <v>12</v>
      </c>
      <c r="C2633" s="12" t="s">
        <v>11</v>
      </c>
      <c r="D2633" s="12" t="s">
        <v>12</v>
      </c>
      <c r="E2633" s="12" t="s">
        <v>13</v>
      </c>
      <c r="F2633" s="12">
        <v>7</v>
      </c>
      <c r="G2633" s="12">
        <v>99.25</v>
      </c>
      <c r="H2633" s="12">
        <v>665.45</v>
      </c>
      <c r="I2633" s="12" t="s">
        <v>12</v>
      </c>
    </row>
    <row r="2634" spans="1:9">
      <c r="A2634" s="12" t="s">
        <v>2650</v>
      </c>
      <c r="B2634" s="12" t="s">
        <v>12</v>
      </c>
      <c r="C2634" s="12" t="s">
        <v>29</v>
      </c>
      <c r="D2634" s="12" t="s">
        <v>12</v>
      </c>
      <c r="E2634" s="12" t="s">
        <v>16</v>
      </c>
      <c r="F2634" s="12">
        <v>55</v>
      </c>
      <c r="G2634" s="12">
        <v>64.75</v>
      </c>
      <c r="H2634" s="12">
        <v>3617.1</v>
      </c>
      <c r="I2634" s="12" t="s">
        <v>10</v>
      </c>
    </row>
    <row r="2635" spans="1:9">
      <c r="A2635" s="12" t="s">
        <v>2651</v>
      </c>
      <c r="B2635" s="12" t="s">
        <v>12</v>
      </c>
      <c r="C2635" s="12" t="s">
        <v>15</v>
      </c>
      <c r="D2635" s="12" t="s">
        <v>12</v>
      </c>
      <c r="E2635" s="12" t="s">
        <v>19</v>
      </c>
      <c r="F2635" s="12">
        <v>65</v>
      </c>
      <c r="G2635" s="12">
        <v>100.15</v>
      </c>
      <c r="H2635" s="12">
        <v>6643.5</v>
      </c>
      <c r="I2635" s="12" t="s">
        <v>10</v>
      </c>
    </row>
    <row r="2636" spans="1:9">
      <c r="A2636" s="12" t="s">
        <v>2652</v>
      </c>
      <c r="B2636" s="12" t="s">
        <v>12</v>
      </c>
      <c r="C2636" s="12" t="s">
        <v>11</v>
      </c>
      <c r="D2636" s="12" t="s">
        <v>12</v>
      </c>
      <c r="E2636" s="12" t="s">
        <v>13</v>
      </c>
      <c r="F2636" s="12">
        <v>1</v>
      </c>
      <c r="G2636" s="12">
        <v>84.8</v>
      </c>
      <c r="H2636" s="12">
        <v>84.8</v>
      </c>
      <c r="I2636" s="12" t="s">
        <v>12</v>
      </c>
    </row>
    <row r="2637" spans="1:9">
      <c r="A2637" s="12" t="s">
        <v>2653</v>
      </c>
      <c r="B2637" s="12" t="s">
        <v>12</v>
      </c>
      <c r="C2637" s="12" t="s">
        <v>29</v>
      </c>
      <c r="D2637" s="12" t="s">
        <v>10</v>
      </c>
      <c r="E2637" s="12" t="s">
        <v>16</v>
      </c>
      <c r="F2637" s="12">
        <v>63</v>
      </c>
      <c r="G2637" s="12">
        <v>25.25</v>
      </c>
      <c r="H2637" s="12">
        <v>1559.3</v>
      </c>
      <c r="I2637" s="12" t="s">
        <v>10</v>
      </c>
    </row>
    <row r="2638" spans="1:9">
      <c r="A2638" s="12" t="s">
        <v>2654</v>
      </c>
      <c r="B2638" s="12" t="s">
        <v>12</v>
      </c>
      <c r="C2638" s="12" t="s">
        <v>29</v>
      </c>
      <c r="D2638" s="12" t="s">
        <v>12</v>
      </c>
      <c r="E2638" s="12" t="s">
        <v>23</v>
      </c>
      <c r="F2638" s="12">
        <v>70</v>
      </c>
      <c r="G2638" s="12">
        <v>113</v>
      </c>
      <c r="H2638" s="12">
        <v>7987.6</v>
      </c>
      <c r="I2638" s="12" t="s">
        <v>10</v>
      </c>
    </row>
    <row r="2639" spans="1:9">
      <c r="A2639" s="12" t="s">
        <v>2655</v>
      </c>
      <c r="B2639" s="12" t="s">
        <v>10</v>
      </c>
      <c r="C2639" s="12" t="s">
        <v>29</v>
      </c>
      <c r="D2639" s="12" t="s">
        <v>10</v>
      </c>
      <c r="E2639" s="12" t="s">
        <v>23</v>
      </c>
      <c r="F2639" s="12">
        <v>36</v>
      </c>
      <c r="G2639" s="12">
        <v>40.65</v>
      </c>
      <c r="H2639" s="12">
        <v>1547.35</v>
      </c>
      <c r="I2639" s="12" t="s">
        <v>10</v>
      </c>
    </row>
    <row r="2640" spans="1:9">
      <c r="A2640" s="12" t="s">
        <v>2656</v>
      </c>
      <c r="B2640" s="12" t="s">
        <v>12</v>
      </c>
      <c r="C2640" s="12" t="s">
        <v>15</v>
      </c>
      <c r="D2640" s="12" t="s">
        <v>12</v>
      </c>
      <c r="E2640" s="12" t="s">
        <v>19</v>
      </c>
      <c r="F2640" s="12">
        <v>52</v>
      </c>
      <c r="G2640" s="12">
        <v>105</v>
      </c>
      <c r="H2640" s="12">
        <v>5426.85</v>
      </c>
      <c r="I2640" s="12" t="s">
        <v>12</v>
      </c>
    </row>
    <row r="2641" spans="1:9">
      <c r="A2641" s="12" t="s">
        <v>2657</v>
      </c>
      <c r="B2641" s="12" t="s">
        <v>12</v>
      </c>
      <c r="C2641" s="12" t="s">
        <v>11</v>
      </c>
      <c r="D2641" s="12" t="s">
        <v>12</v>
      </c>
      <c r="E2641" s="12" t="s">
        <v>13</v>
      </c>
      <c r="F2641" s="12">
        <v>22</v>
      </c>
      <c r="G2641" s="12">
        <v>54.45</v>
      </c>
      <c r="H2641" s="12">
        <v>1127.3499999999999</v>
      </c>
      <c r="I2641" s="12" t="s">
        <v>12</v>
      </c>
    </row>
    <row r="2642" spans="1:9">
      <c r="A2642" s="12" t="s">
        <v>2658</v>
      </c>
      <c r="B2642" s="12" t="s">
        <v>12</v>
      </c>
      <c r="C2642" s="12" t="s">
        <v>11</v>
      </c>
      <c r="D2642" s="12" t="s">
        <v>12</v>
      </c>
      <c r="E2642" s="12" t="s">
        <v>19</v>
      </c>
      <c r="F2642" s="12">
        <v>22</v>
      </c>
      <c r="G2642" s="12">
        <v>94.95</v>
      </c>
      <c r="H2642" s="12">
        <v>2142.8000000000002</v>
      </c>
      <c r="I2642" s="12" t="s">
        <v>10</v>
      </c>
    </row>
    <row r="2643" spans="1:9">
      <c r="A2643" s="12" t="s">
        <v>2659</v>
      </c>
      <c r="B2643" s="12" t="s">
        <v>12</v>
      </c>
      <c r="C2643" s="12" t="s">
        <v>11</v>
      </c>
      <c r="D2643" s="12" t="s">
        <v>10</v>
      </c>
      <c r="E2643" s="12" t="s">
        <v>23</v>
      </c>
      <c r="F2643" s="12">
        <v>5</v>
      </c>
      <c r="G2643" s="12">
        <v>59.9</v>
      </c>
      <c r="H2643" s="12">
        <v>287.85000000000002</v>
      </c>
      <c r="I2643" s="12" t="s">
        <v>10</v>
      </c>
    </row>
    <row r="2644" spans="1:9">
      <c r="A2644" s="12" t="s">
        <v>2660</v>
      </c>
      <c r="B2644" s="12" t="s">
        <v>12</v>
      </c>
      <c r="C2644" s="12" t="s">
        <v>11</v>
      </c>
      <c r="D2644" s="12" t="s">
        <v>12</v>
      </c>
      <c r="E2644" s="12" t="s">
        <v>13</v>
      </c>
      <c r="F2644" s="12">
        <v>47</v>
      </c>
      <c r="G2644" s="12">
        <v>85.3</v>
      </c>
      <c r="H2644" s="12">
        <v>4045.65</v>
      </c>
      <c r="I2644" s="12" t="s">
        <v>12</v>
      </c>
    </row>
    <row r="2645" spans="1:9">
      <c r="A2645" s="12" t="s">
        <v>2661</v>
      </c>
      <c r="B2645" s="12" t="s">
        <v>12</v>
      </c>
      <c r="C2645" s="12" t="s">
        <v>11</v>
      </c>
      <c r="D2645" s="12" t="s">
        <v>12</v>
      </c>
      <c r="E2645" s="12" t="s">
        <v>13</v>
      </c>
      <c r="F2645" s="12">
        <v>33</v>
      </c>
      <c r="G2645" s="12">
        <v>83.35</v>
      </c>
      <c r="H2645" s="12">
        <v>2757.85</v>
      </c>
      <c r="I2645" s="12" t="s">
        <v>12</v>
      </c>
    </row>
    <row r="2646" spans="1:9">
      <c r="A2646" s="12" t="s">
        <v>2662</v>
      </c>
      <c r="B2646" s="12" t="s">
        <v>10</v>
      </c>
      <c r="C2646" s="12" t="s">
        <v>11</v>
      </c>
      <c r="D2646" s="12" t="s">
        <v>12</v>
      </c>
      <c r="E2646" s="12" t="s">
        <v>23</v>
      </c>
      <c r="F2646" s="12">
        <v>18</v>
      </c>
      <c r="G2646" s="12">
        <v>33.5</v>
      </c>
      <c r="H2646" s="12">
        <v>600</v>
      </c>
      <c r="I2646" s="12" t="s">
        <v>12</v>
      </c>
    </row>
    <row r="2647" spans="1:9">
      <c r="A2647" s="12" t="s">
        <v>2663</v>
      </c>
      <c r="B2647" s="12" t="s">
        <v>12</v>
      </c>
      <c r="C2647" s="12" t="s">
        <v>11</v>
      </c>
      <c r="D2647" s="12" t="s">
        <v>10</v>
      </c>
      <c r="E2647" s="12" t="s">
        <v>23</v>
      </c>
      <c r="F2647" s="12">
        <v>1</v>
      </c>
      <c r="G2647" s="12">
        <v>19.8</v>
      </c>
      <c r="H2647" s="12">
        <v>19.8</v>
      </c>
      <c r="I2647" s="12" t="s">
        <v>10</v>
      </c>
    </row>
    <row r="2648" spans="1:9">
      <c r="A2648" s="12" t="s">
        <v>2664</v>
      </c>
      <c r="B2648" s="12" t="s">
        <v>12</v>
      </c>
      <c r="C2648" s="12" t="s">
        <v>29</v>
      </c>
      <c r="D2648" s="12" t="s">
        <v>12</v>
      </c>
      <c r="E2648" s="12" t="s">
        <v>23</v>
      </c>
      <c r="F2648" s="12">
        <v>56</v>
      </c>
      <c r="G2648" s="12">
        <v>81.8</v>
      </c>
      <c r="H2648" s="12">
        <v>4534.45</v>
      </c>
      <c r="I2648" s="12" t="s">
        <v>10</v>
      </c>
    </row>
    <row r="2649" spans="1:9">
      <c r="A2649" s="12" t="s">
        <v>2665</v>
      </c>
      <c r="B2649" s="12" t="s">
        <v>12</v>
      </c>
      <c r="C2649" s="12" t="s">
        <v>11</v>
      </c>
      <c r="D2649" s="12" t="s">
        <v>12</v>
      </c>
      <c r="E2649" s="12" t="s">
        <v>16</v>
      </c>
      <c r="F2649" s="12">
        <v>2</v>
      </c>
      <c r="G2649" s="12">
        <v>20</v>
      </c>
      <c r="H2649" s="12">
        <v>40.9</v>
      </c>
      <c r="I2649" s="12" t="s">
        <v>10</v>
      </c>
    </row>
    <row r="2650" spans="1:9">
      <c r="A2650" s="12" t="s">
        <v>2666</v>
      </c>
      <c r="B2650" s="12" t="s">
        <v>12</v>
      </c>
      <c r="C2650" s="12" t="s">
        <v>11</v>
      </c>
      <c r="D2650" s="12" t="s">
        <v>12</v>
      </c>
      <c r="E2650" s="12" t="s">
        <v>13</v>
      </c>
      <c r="F2650" s="12">
        <v>35</v>
      </c>
      <c r="G2650" s="12">
        <v>59.6</v>
      </c>
      <c r="H2650" s="12">
        <v>2094.9</v>
      </c>
      <c r="I2650" s="12" t="s">
        <v>10</v>
      </c>
    </row>
    <row r="2651" spans="1:9">
      <c r="A2651" s="12" t="s">
        <v>2667</v>
      </c>
      <c r="B2651" s="12" t="s">
        <v>12</v>
      </c>
      <c r="C2651" s="12" t="s">
        <v>29</v>
      </c>
      <c r="D2651" s="12" t="s">
        <v>10</v>
      </c>
      <c r="E2651" s="12" t="s">
        <v>23</v>
      </c>
      <c r="F2651" s="12">
        <v>64</v>
      </c>
      <c r="G2651" s="12">
        <v>25</v>
      </c>
      <c r="H2651" s="12">
        <v>1584.8</v>
      </c>
      <c r="I2651" s="12" t="s">
        <v>10</v>
      </c>
    </row>
    <row r="2652" spans="1:9">
      <c r="A2652" s="12" t="s">
        <v>2668</v>
      </c>
      <c r="B2652" s="12" t="s">
        <v>12</v>
      </c>
      <c r="C2652" s="12" t="s">
        <v>11</v>
      </c>
      <c r="D2652" s="12" t="s">
        <v>12</v>
      </c>
      <c r="E2652" s="12" t="s">
        <v>23</v>
      </c>
      <c r="F2652" s="12">
        <v>15</v>
      </c>
      <c r="G2652" s="12">
        <v>84.35</v>
      </c>
      <c r="H2652" s="12">
        <v>1302.6500000000001</v>
      </c>
      <c r="I2652" s="12" t="s">
        <v>10</v>
      </c>
    </row>
    <row r="2653" spans="1:9">
      <c r="A2653" s="12" t="s">
        <v>2669</v>
      </c>
      <c r="B2653" s="12" t="s">
        <v>12</v>
      </c>
      <c r="C2653" s="12" t="s">
        <v>11</v>
      </c>
      <c r="D2653" s="12" t="s">
        <v>12</v>
      </c>
      <c r="E2653" s="12" t="s">
        <v>13</v>
      </c>
      <c r="F2653" s="12">
        <v>24</v>
      </c>
      <c r="G2653" s="12">
        <v>90.35</v>
      </c>
      <c r="H2653" s="12">
        <v>2238.5</v>
      </c>
      <c r="I2653" s="12" t="s">
        <v>12</v>
      </c>
    </row>
    <row r="2654" spans="1:9">
      <c r="A2654" s="12" t="s">
        <v>2670</v>
      </c>
      <c r="B2654" s="12" t="s">
        <v>12</v>
      </c>
      <c r="C2654" s="12" t="s">
        <v>11</v>
      </c>
      <c r="D2654" s="12" t="s">
        <v>10</v>
      </c>
      <c r="E2654" s="12" t="s">
        <v>16</v>
      </c>
      <c r="F2654" s="12">
        <v>1</v>
      </c>
      <c r="G2654" s="12">
        <v>55.55</v>
      </c>
      <c r="H2654" s="12">
        <v>55.55</v>
      </c>
      <c r="I2654" s="12" t="s">
        <v>10</v>
      </c>
    </row>
    <row r="2655" spans="1:9">
      <c r="A2655" s="12" t="s">
        <v>2671</v>
      </c>
      <c r="B2655" s="12" t="s">
        <v>12</v>
      </c>
      <c r="C2655" s="12" t="s">
        <v>29</v>
      </c>
      <c r="D2655" s="12" t="s">
        <v>10</v>
      </c>
      <c r="E2655" s="12" t="s">
        <v>23</v>
      </c>
      <c r="F2655" s="12">
        <v>70</v>
      </c>
      <c r="G2655" s="12">
        <v>75.349999999999994</v>
      </c>
      <c r="H2655" s="12">
        <v>5437.75</v>
      </c>
      <c r="I2655" s="12" t="s">
        <v>10</v>
      </c>
    </row>
    <row r="2656" spans="1:9">
      <c r="A2656" s="12" t="s">
        <v>2672</v>
      </c>
      <c r="B2656" s="12" t="s">
        <v>12</v>
      </c>
      <c r="C2656" s="12" t="s">
        <v>11</v>
      </c>
      <c r="D2656" s="12" t="s">
        <v>12</v>
      </c>
      <c r="E2656" s="12" t="s">
        <v>13</v>
      </c>
      <c r="F2656" s="12">
        <v>1</v>
      </c>
      <c r="G2656" s="12">
        <v>90.75</v>
      </c>
      <c r="H2656" s="12">
        <v>90.75</v>
      </c>
      <c r="I2656" s="12" t="s">
        <v>12</v>
      </c>
    </row>
    <row r="2657" spans="1:9">
      <c r="A2657" s="12" t="s">
        <v>2673</v>
      </c>
      <c r="B2657" s="12" t="s">
        <v>12</v>
      </c>
      <c r="C2657" s="12" t="s">
        <v>11</v>
      </c>
      <c r="D2657" s="12" t="s">
        <v>10</v>
      </c>
      <c r="E2657" s="12" t="s">
        <v>16</v>
      </c>
      <c r="F2657" s="12">
        <v>4</v>
      </c>
      <c r="G2657" s="12">
        <v>89.6</v>
      </c>
      <c r="H2657" s="12">
        <v>365.65</v>
      </c>
      <c r="I2657" s="12" t="s">
        <v>12</v>
      </c>
    </row>
    <row r="2658" spans="1:9">
      <c r="A2658" s="12" t="s">
        <v>2674</v>
      </c>
      <c r="B2658" s="12" t="s">
        <v>12</v>
      </c>
      <c r="C2658" s="12" t="s">
        <v>15</v>
      </c>
      <c r="D2658" s="12" t="s">
        <v>10</v>
      </c>
      <c r="E2658" s="12" t="s">
        <v>13</v>
      </c>
      <c r="F2658" s="12">
        <v>39</v>
      </c>
      <c r="G2658" s="12">
        <v>59.3</v>
      </c>
      <c r="H2658" s="12">
        <v>2209.15</v>
      </c>
      <c r="I2658" s="12" t="s">
        <v>10</v>
      </c>
    </row>
    <row r="2659" spans="1:9">
      <c r="A2659" s="12" t="s">
        <v>2675</v>
      </c>
      <c r="B2659" s="12" t="s">
        <v>12</v>
      </c>
      <c r="C2659" s="12" t="s">
        <v>11</v>
      </c>
      <c r="D2659" s="12" t="s">
        <v>12</v>
      </c>
      <c r="E2659" s="12" t="s">
        <v>13</v>
      </c>
      <c r="F2659" s="12">
        <v>29</v>
      </c>
      <c r="G2659" s="12">
        <v>66.099999999999994</v>
      </c>
      <c r="H2659" s="12">
        <v>1912.15</v>
      </c>
      <c r="I2659" s="12" t="s">
        <v>10</v>
      </c>
    </row>
    <row r="2660" spans="1:9">
      <c r="A2660" s="12" t="s">
        <v>2676</v>
      </c>
      <c r="B2660" s="12" t="s">
        <v>12</v>
      </c>
      <c r="C2660" s="12" t="s">
        <v>29</v>
      </c>
      <c r="D2660" s="12" t="s">
        <v>10</v>
      </c>
      <c r="E2660" s="12" t="s">
        <v>16</v>
      </c>
      <c r="F2660" s="12">
        <v>14</v>
      </c>
      <c r="G2660" s="12">
        <v>18.8</v>
      </c>
      <c r="H2660" s="12">
        <v>255.55</v>
      </c>
      <c r="I2660" s="12" t="s">
        <v>10</v>
      </c>
    </row>
    <row r="2661" spans="1:9">
      <c r="A2661" s="12" t="s">
        <v>2677</v>
      </c>
      <c r="B2661" s="12" t="s">
        <v>12</v>
      </c>
      <c r="C2661" s="12" t="s">
        <v>29</v>
      </c>
      <c r="D2661" s="12" t="s">
        <v>10</v>
      </c>
      <c r="E2661" s="12" t="s">
        <v>23</v>
      </c>
      <c r="F2661" s="12">
        <v>61</v>
      </c>
      <c r="G2661" s="12">
        <v>86.45</v>
      </c>
      <c r="H2661" s="12">
        <v>5175.3</v>
      </c>
      <c r="I2661" s="12" t="s">
        <v>10</v>
      </c>
    </row>
    <row r="2662" spans="1:9">
      <c r="A2662" s="12" t="s">
        <v>2678</v>
      </c>
      <c r="B2662" s="12" t="s">
        <v>12</v>
      </c>
      <c r="C2662" s="12" t="s">
        <v>11</v>
      </c>
      <c r="D2662" s="12" t="s">
        <v>12</v>
      </c>
      <c r="E2662" s="12" t="s">
        <v>23</v>
      </c>
      <c r="F2662" s="12">
        <v>13</v>
      </c>
      <c r="G2662" s="12">
        <v>52.1</v>
      </c>
      <c r="H2662" s="12">
        <v>670.65</v>
      </c>
      <c r="I2662" s="12" t="s">
        <v>10</v>
      </c>
    </row>
    <row r="2663" spans="1:9">
      <c r="A2663" s="12" t="s">
        <v>2679</v>
      </c>
      <c r="B2663" s="12" t="s">
        <v>10</v>
      </c>
      <c r="C2663" s="12" t="s">
        <v>29</v>
      </c>
      <c r="D2663" s="12" t="s">
        <v>12</v>
      </c>
      <c r="E2663" s="12" t="s">
        <v>16</v>
      </c>
      <c r="F2663" s="12">
        <v>66</v>
      </c>
      <c r="G2663" s="12">
        <v>47.4</v>
      </c>
      <c r="H2663" s="12">
        <v>3177.25</v>
      </c>
      <c r="I2663" s="12" t="s">
        <v>10</v>
      </c>
    </row>
    <row r="2664" spans="1:9">
      <c r="A2664" s="12" t="s">
        <v>2680</v>
      </c>
      <c r="B2664" s="12" t="s">
        <v>10</v>
      </c>
      <c r="C2664" s="12" t="s">
        <v>11</v>
      </c>
      <c r="D2664" s="12" t="s">
        <v>12</v>
      </c>
      <c r="E2664" s="12" t="s">
        <v>13</v>
      </c>
      <c r="F2664" s="12">
        <v>2</v>
      </c>
      <c r="G2664" s="12">
        <v>49.25</v>
      </c>
      <c r="H2664" s="12">
        <v>90.35</v>
      </c>
      <c r="I2664" s="12" t="s">
        <v>12</v>
      </c>
    </row>
    <row r="2665" spans="1:9">
      <c r="A2665" s="12" t="s">
        <v>2681</v>
      </c>
      <c r="B2665" s="12" t="s">
        <v>12</v>
      </c>
      <c r="C2665" s="12" t="s">
        <v>15</v>
      </c>
      <c r="D2665" s="12" t="s">
        <v>12</v>
      </c>
      <c r="E2665" s="12" t="s">
        <v>23</v>
      </c>
      <c r="F2665" s="12">
        <v>59</v>
      </c>
      <c r="G2665" s="12">
        <v>109.15</v>
      </c>
      <c r="H2665" s="12">
        <v>6557.75</v>
      </c>
      <c r="I2665" s="12" t="s">
        <v>10</v>
      </c>
    </row>
    <row r="2666" spans="1:9">
      <c r="A2666" s="12" t="s">
        <v>2682</v>
      </c>
      <c r="B2666" s="12" t="s">
        <v>12</v>
      </c>
      <c r="C2666" s="12" t="s">
        <v>15</v>
      </c>
      <c r="D2666" s="12" t="s">
        <v>12</v>
      </c>
      <c r="E2666" s="12" t="s">
        <v>23</v>
      </c>
      <c r="F2666" s="12">
        <v>62</v>
      </c>
      <c r="G2666" s="12">
        <v>94.95</v>
      </c>
      <c r="H2666" s="12">
        <v>5791.85</v>
      </c>
      <c r="I2666" s="12" t="s">
        <v>10</v>
      </c>
    </row>
    <row r="2667" spans="1:9">
      <c r="A2667" s="12" t="s">
        <v>2683</v>
      </c>
      <c r="B2667" s="12" t="s">
        <v>12</v>
      </c>
      <c r="C2667" s="12" t="s">
        <v>15</v>
      </c>
      <c r="D2667" s="12" t="s">
        <v>12</v>
      </c>
      <c r="E2667" s="12" t="s">
        <v>13</v>
      </c>
      <c r="F2667" s="12">
        <v>33</v>
      </c>
      <c r="G2667" s="12">
        <v>93.55</v>
      </c>
      <c r="H2667" s="12">
        <v>3055.5</v>
      </c>
      <c r="I2667" s="12" t="s">
        <v>10</v>
      </c>
    </row>
    <row r="2668" spans="1:9">
      <c r="A2668" s="12" t="s">
        <v>2684</v>
      </c>
      <c r="B2668" s="12" t="s">
        <v>12</v>
      </c>
      <c r="C2668" s="12" t="s">
        <v>29</v>
      </c>
      <c r="D2668" s="12" t="s">
        <v>12</v>
      </c>
      <c r="E2668" s="12" t="s">
        <v>23</v>
      </c>
      <c r="F2668" s="12">
        <v>66</v>
      </c>
      <c r="G2668" s="12">
        <v>79.5</v>
      </c>
      <c r="H2668" s="12">
        <v>5196.1000000000004</v>
      </c>
      <c r="I2668" s="12" t="s">
        <v>10</v>
      </c>
    </row>
    <row r="2669" spans="1:9">
      <c r="A2669" s="12" t="s">
        <v>2685</v>
      </c>
      <c r="B2669" s="12" t="s">
        <v>12</v>
      </c>
      <c r="C2669" s="12" t="s">
        <v>29</v>
      </c>
      <c r="D2669" s="12" t="s">
        <v>10</v>
      </c>
      <c r="E2669" s="12" t="s">
        <v>23</v>
      </c>
      <c r="F2669" s="12">
        <v>72</v>
      </c>
      <c r="G2669" s="12">
        <v>115.05</v>
      </c>
      <c r="H2669" s="12">
        <v>8405</v>
      </c>
      <c r="I2669" s="12" t="s">
        <v>10</v>
      </c>
    </row>
    <row r="2670" spans="1:9">
      <c r="A2670" s="12" t="s">
        <v>2686</v>
      </c>
      <c r="B2670" s="12" t="s">
        <v>12</v>
      </c>
      <c r="C2670" s="12" t="s">
        <v>11</v>
      </c>
      <c r="D2670" s="12" t="s">
        <v>10</v>
      </c>
      <c r="E2670" s="12" t="s">
        <v>16</v>
      </c>
      <c r="F2670" s="12">
        <v>1</v>
      </c>
      <c r="G2670" s="12">
        <v>19.75</v>
      </c>
      <c r="H2670" s="12">
        <v>19.75</v>
      </c>
      <c r="I2670" s="12" t="s">
        <v>12</v>
      </c>
    </row>
    <row r="2671" spans="1:9">
      <c r="A2671" s="12" t="s">
        <v>2687</v>
      </c>
      <c r="B2671" s="12" t="s">
        <v>12</v>
      </c>
      <c r="C2671" s="12" t="s">
        <v>11</v>
      </c>
      <c r="D2671" s="12" t="s">
        <v>12</v>
      </c>
      <c r="E2671" s="12" t="s">
        <v>13</v>
      </c>
      <c r="F2671" s="12">
        <v>19</v>
      </c>
      <c r="G2671" s="12">
        <v>95.15</v>
      </c>
      <c r="H2671" s="12">
        <v>1789.25</v>
      </c>
      <c r="I2671" s="12" t="s">
        <v>12</v>
      </c>
    </row>
    <row r="2672" spans="1:9">
      <c r="A2672" s="12" t="s">
        <v>2688</v>
      </c>
      <c r="B2672" s="12" t="s">
        <v>12</v>
      </c>
      <c r="C2672" s="12" t="s">
        <v>15</v>
      </c>
      <c r="D2672" s="12" t="s">
        <v>12</v>
      </c>
      <c r="E2672" s="12" t="s">
        <v>16</v>
      </c>
      <c r="F2672" s="12">
        <v>51</v>
      </c>
      <c r="G2672" s="12">
        <v>95.15</v>
      </c>
      <c r="H2672" s="12">
        <v>5000.05</v>
      </c>
      <c r="I2672" s="12" t="s">
        <v>10</v>
      </c>
    </row>
    <row r="2673" spans="1:9">
      <c r="A2673" s="12" t="s">
        <v>2689</v>
      </c>
      <c r="B2673" s="12" t="s">
        <v>12</v>
      </c>
      <c r="C2673" s="12" t="s">
        <v>11</v>
      </c>
      <c r="D2673" s="12" t="s">
        <v>10</v>
      </c>
      <c r="E2673" s="12" t="s">
        <v>13</v>
      </c>
      <c r="F2673" s="12">
        <v>63</v>
      </c>
      <c r="G2673" s="12">
        <v>105.4</v>
      </c>
      <c r="H2673" s="12">
        <v>6713.2</v>
      </c>
      <c r="I2673" s="12" t="s">
        <v>10</v>
      </c>
    </row>
    <row r="2674" spans="1:9">
      <c r="A2674" s="12" t="s">
        <v>2690</v>
      </c>
      <c r="B2674" s="12" t="s">
        <v>12</v>
      </c>
      <c r="C2674" s="12" t="s">
        <v>15</v>
      </c>
      <c r="D2674" s="12" t="s">
        <v>10</v>
      </c>
      <c r="E2674" s="12" t="s">
        <v>19</v>
      </c>
      <c r="F2674" s="12">
        <v>27</v>
      </c>
      <c r="G2674" s="12">
        <v>20.100000000000001</v>
      </c>
      <c r="H2674" s="12">
        <v>562.6</v>
      </c>
      <c r="I2674" s="12" t="s">
        <v>10</v>
      </c>
    </row>
    <row r="2675" spans="1:9">
      <c r="A2675" s="12" t="s">
        <v>2691</v>
      </c>
      <c r="B2675" s="12" t="s">
        <v>12</v>
      </c>
      <c r="C2675" s="12" t="s">
        <v>11</v>
      </c>
      <c r="D2675" s="12" t="s">
        <v>12</v>
      </c>
      <c r="E2675" s="12" t="s">
        <v>19</v>
      </c>
      <c r="F2675" s="12">
        <v>22</v>
      </c>
      <c r="G2675" s="12">
        <v>101.35</v>
      </c>
      <c r="H2675" s="12">
        <v>2317.1</v>
      </c>
      <c r="I2675" s="12" t="s">
        <v>12</v>
      </c>
    </row>
    <row r="2676" spans="1:9">
      <c r="A2676" s="12" t="s">
        <v>2692</v>
      </c>
      <c r="B2676" s="12" t="s">
        <v>12</v>
      </c>
      <c r="C2676" s="12" t="s">
        <v>11</v>
      </c>
      <c r="D2676" s="12" t="s">
        <v>10</v>
      </c>
      <c r="E2676" s="12" t="s">
        <v>16</v>
      </c>
      <c r="F2676" s="12">
        <v>4</v>
      </c>
      <c r="G2676" s="12">
        <v>20.05</v>
      </c>
      <c r="H2676" s="12">
        <v>91.45</v>
      </c>
      <c r="I2676" s="12" t="s">
        <v>10</v>
      </c>
    </row>
    <row r="2677" spans="1:9">
      <c r="A2677" s="12" t="s">
        <v>2693</v>
      </c>
      <c r="B2677" s="12" t="s">
        <v>12</v>
      </c>
      <c r="C2677" s="12" t="s">
        <v>29</v>
      </c>
      <c r="D2677" s="12" t="s">
        <v>10</v>
      </c>
      <c r="E2677" s="12" t="s">
        <v>16</v>
      </c>
      <c r="F2677" s="12">
        <v>42</v>
      </c>
      <c r="G2677" s="12">
        <v>20.7</v>
      </c>
      <c r="H2677" s="12">
        <v>828.85</v>
      </c>
      <c r="I2677" s="12" t="s">
        <v>10</v>
      </c>
    </row>
    <row r="2678" spans="1:9">
      <c r="A2678" s="12" t="s">
        <v>2694</v>
      </c>
      <c r="B2678" s="12" t="s">
        <v>12</v>
      </c>
      <c r="C2678" s="12" t="s">
        <v>15</v>
      </c>
      <c r="D2678" s="12" t="s">
        <v>10</v>
      </c>
      <c r="E2678" s="12" t="s">
        <v>16</v>
      </c>
      <c r="F2678" s="12">
        <v>29</v>
      </c>
      <c r="G2678" s="12">
        <v>20.350000000000001</v>
      </c>
      <c r="H2678" s="12">
        <v>617.35</v>
      </c>
      <c r="I2678" s="12" t="s">
        <v>10</v>
      </c>
    </row>
    <row r="2679" spans="1:9">
      <c r="A2679" s="12" t="s">
        <v>2695</v>
      </c>
      <c r="B2679" s="12" t="s">
        <v>12</v>
      </c>
      <c r="C2679" s="12" t="s">
        <v>11</v>
      </c>
      <c r="D2679" s="12" t="s">
        <v>12</v>
      </c>
      <c r="E2679" s="12" t="s">
        <v>23</v>
      </c>
      <c r="F2679" s="12">
        <v>4</v>
      </c>
      <c r="G2679" s="12">
        <v>70.05</v>
      </c>
      <c r="H2679" s="12">
        <v>266.89999999999998</v>
      </c>
      <c r="I2679" s="12" t="s">
        <v>12</v>
      </c>
    </row>
    <row r="2680" spans="1:9">
      <c r="A2680" s="12" t="s">
        <v>2696</v>
      </c>
      <c r="B2680" s="12" t="s">
        <v>12</v>
      </c>
      <c r="C2680" s="12" t="s">
        <v>15</v>
      </c>
      <c r="D2680" s="12" t="s">
        <v>10</v>
      </c>
      <c r="E2680" s="12" t="s">
        <v>16</v>
      </c>
      <c r="F2680" s="12">
        <v>30</v>
      </c>
      <c r="G2680" s="12">
        <v>19.7</v>
      </c>
      <c r="H2680" s="12">
        <v>625.04999999999995</v>
      </c>
      <c r="I2680" s="12" t="s">
        <v>10</v>
      </c>
    </row>
    <row r="2681" spans="1:9">
      <c r="A2681" s="12" t="s">
        <v>2697</v>
      </c>
      <c r="B2681" s="12" t="s">
        <v>12</v>
      </c>
      <c r="C2681" s="12" t="s">
        <v>11</v>
      </c>
      <c r="D2681" s="12" t="s">
        <v>12</v>
      </c>
      <c r="E2681" s="12" t="s">
        <v>13</v>
      </c>
      <c r="F2681" s="12">
        <v>4</v>
      </c>
      <c r="G2681" s="12">
        <v>74.650000000000006</v>
      </c>
      <c r="H2681" s="12">
        <v>301.39999999999998</v>
      </c>
      <c r="I2681" s="12" t="s">
        <v>12</v>
      </c>
    </row>
    <row r="2682" spans="1:9">
      <c r="A2682" s="12" t="s">
        <v>2698</v>
      </c>
      <c r="B2682" s="12" t="s">
        <v>12</v>
      </c>
      <c r="C2682" s="12" t="s">
        <v>29</v>
      </c>
      <c r="D2682" s="12" t="s">
        <v>10</v>
      </c>
      <c r="E2682" s="12" t="s">
        <v>19</v>
      </c>
      <c r="F2682" s="12">
        <v>71</v>
      </c>
      <c r="G2682" s="12">
        <v>85.45</v>
      </c>
      <c r="H2682" s="12">
        <v>6029.9</v>
      </c>
      <c r="I2682" s="12" t="s">
        <v>10</v>
      </c>
    </row>
    <row r="2683" spans="1:9">
      <c r="A2683" s="12" t="s">
        <v>2699</v>
      </c>
      <c r="B2683" s="12" t="s">
        <v>10</v>
      </c>
      <c r="C2683" s="12" t="s">
        <v>29</v>
      </c>
      <c r="D2683" s="12" t="s">
        <v>10</v>
      </c>
      <c r="E2683" s="12" t="s">
        <v>23</v>
      </c>
      <c r="F2683" s="12">
        <v>46</v>
      </c>
      <c r="G2683" s="12">
        <v>40.4</v>
      </c>
      <c r="H2683" s="12">
        <v>1842.7</v>
      </c>
      <c r="I2683" s="12" t="s">
        <v>10</v>
      </c>
    </row>
    <row r="2684" spans="1:9">
      <c r="A2684" s="12" t="s">
        <v>2700</v>
      </c>
      <c r="B2684" s="12" t="s">
        <v>12</v>
      </c>
      <c r="C2684" s="12" t="s">
        <v>11</v>
      </c>
      <c r="D2684" s="12" t="s">
        <v>10</v>
      </c>
      <c r="E2684" s="12" t="s">
        <v>16</v>
      </c>
      <c r="F2684" s="12">
        <v>4</v>
      </c>
      <c r="G2684" s="12">
        <v>50.4</v>
      </c>
      <c r="H2684" s="12">
        <v>206.6</v>
      </c>
      <c r="I2684" s="12" t="s">
        <v>12</v>
      </c>
    </row>
    <row r="2685" spans="1:9">
      <c r="A2685" s="12" t="s">
        <v>2701</v>
      </c>
      <c r="B2685" s="12" t="s">
        <v>12</v>
      </c>
      <c r="C2685" s="12" t="s">
        <v>11</v>
      </c>
      <c r="D2685" s="12" t="s">
        <v>12</v>
      </c>
      <c r="E2685" s="12" t="s">
        <v>16</v>
      </c>
      <c r="F2685" s="12">
        <v>7</v>
      </c>
      <c r="G2685" s="12">
        <v>79.650000000000006</v>
      </c>
      <c r="H2685" s="12">
        <v>604.70000000000005</v>
      </c>
      <c r="I2685" s="12" t="s">
        <v>12</v>
      </c>
    </row>
    <row r="2686" spans="1:9">
      <c r="A2686" s="12" t="s">
        <v>2702</v>
      </c>
      <c r="B2686" s="12" t="s">
        <v>12</v>
      </c>
      <c r="C2686" s="12" t="s">
        <v>15</v>
      </c>
      <c r="D2686" s="12" t="s">
        <v>12</v>
      </c>
      <c r="E2686" s="12" t="s">
        <v>19</v>
      </c>
      <c r="F2686" s="12">
        <v>69</v>
      </c>
      <c r="G2686" s="12">
        <v>105.2</v>
      </c>
      <c r="H2686" s="12">
        <v>7386.05</v>
      </c>
      <c r="I2686" s="12" t="s">
        <v>10</v>
      </c>
    </row>
    <row r="2687" spans="1:9">
      <c r="A2687" s="12" t="s">
        <v>2703</v>
      </c>
      <c r="B2687" s="12" t="s">
        <v>12</v>
      </c>
      <c r="C2687" s="12" t="s">
        <v>29</v>
      </c>
      <c r="D2687" s="12" t="s">
        <v>10</v>
      </c>
      <c r="E2687" s="12" t="s">
        <v>19</v>
      </c>
      <c r="F2687" s="12">
        <v>72</v>
      </c>
      <c r="G2687" s="12">
        <v>100.65</v>
      </c>
      <c r="H2687" s="12">
        <v>7334.05</v>
      </c>
      <c r="I2687" s="12" t="s">
        <v>10</v>
      </c>
    </row>
    <row r="2688" spans="1:9">
      <c r="A2688" s="12" t="s">
        <v>2704</v>
      </c>
      <c r="B2688" s="12" t="s">
        <v>12</v>
      </c>
      <c r="C2688" s="12" t="s">
        <v>11</v>
      </c>
      <c r="D2688" s="12" t="s">
        <v>12</v>
      </c>
      <c r="E2688" s="12" t="s">
        <v>13</v>
      </c>
      <c r="F2688" s="12">
        <v>19</v>
      </c>
      <c r="G2688" s="12">
        <v>79.849999999999994</v>
      </c>
      <c r="H2688" s="12">
        <v>1471.75</v>
      </c>
      <c r="I2688" s="12" t="s">
        <v>12</v>
      </c>
    </row>
    <row r="2689" spans="1:9">
      <c r="A2689" s="12" t="s">
        <v>2705</v>
      </c>
      <c r="B2689" s="12" t="s">
        <v>12</v>
      </c>
      <c r="C2689" s="12" t="s">
        <v>11</v>
      </c>
      <c r="D2689" s="12" t="s">
        <v>10</v>
      </c>
      <c r="E2689" s="12" t="s">
        <v>13</v>
      </c>
      <c r="F2689" s="12">
        <v>28</v>
      </c>
      <c r="G2689" s="12">
        <v>91</v>
      </c>
      <c r="H2689" s="12">
        <v>2626.15</v>
      </c>
      <c r="I2689" s="12" t="s">
        <v>10</v>
      </c>
    </row>
    <row r="2690" spans="1:9">
      <c r="A2690" s="12" t="s">
        <v>2706</v>
      </c>
      <c r="B2690" s="12" t="s">
        <v>12</v>
      </c>
      <c r="C2690" s="12" t="s">
        <v>11</v>
      </c>
      <c r="D2690" s="12" t="s">
        <v>12</v>
      </c>
      <c r="E2690" s="12" t="s">
        <v>13</v>
      </c>
      <c r="F2690" s="12">
        <v>5</v>
      </c>
      <c r="G2690" s="12">
        <v>78.75</v>
      </c>
      <c r="H2690" s="12">
        <v>412.1</v>
      </c>
      <c r="I2690" s="12" t="s">
        <v>12</v>
      </c>
    </row>
    <row r="2691" spans="1:9">
      <c r="A2691" s="12" t="s">
        <v>2707</v>
      </c>
      <c r="B2691" s="12" t="s">
        <v>12</v>
      </c>
      <c r="C2691" s="12" t="s">
        <v>29</v>
      </c>
      <c r="D2691" s="12" t="s">
        <v>12</v>
      </c>
      <c r="E2691" s="12" t="s">
        <v>23</v>
      </c>
      <c r="F2691" s="12">
        <v>72</v>
      </c>
      <c r="G2691" s="12">
        <v>116.75</v>
      </c>
      <c r="H2691" s="12">
        <v>8277.0499999999993</v>
      </c>
      <c r="I2691" s="12" t="s">
        <v>10</v>
      </c>
    </row>
    <row r="2692" spans="1:9">
      <c r="A2692" s="12" t="s">
        <v>2708</v>
      </c>
      <c r="B2692" s="12" t="s">
        <v>12</v>
      </c>
      <c r="C2692" s="12" t="s">
        <v>11</v>
      </c>
      <c r="D2692" s="12" t="s">
        <v>12</v>
      </c>
      <c r="E2692" s="12" t="s">
        <v>23</v>
      </c>
      <c r="F2692" s="12">
        <v>8</v>
      </c>
      <c r="G2692" s="12">
        <v>80.45</v>
      </c>
      <c r="H2692" s="12">
        <v>583.45000000000005</v>
      </c>
      <c r="I2692" s="12" t="s">
        <v>12</v>
      </c>
    </row>
    <row r="2693" spans="1:9">
      <c r="A2693" s="12" t="s">
        <v>2709</v>
      </c>
      <c r="B2693" s="12" t="s">
        <v>12</v>
      </c>
      <c r="C2693" s="12" t="s">
        <v>15</v>
      </c>
      <c r="D2693" s="12" t="s">
        <v>12</v>
      </c>
      <c r="E2693" s="12" t="s">
        <v>13</v>
      </c>
      <c r="F2693" s="12">
        <v>7</v>
      </c>
      <c r="G2693" s="12">
        <v>59.1</v>
      </c>
      <c r="H2693" s="12">
        <v>369.25</v>
      </c>
      <c r="I2693" s="12" t="s">
        <v>10</v>
      </c>
    </row>
    <row r="2694" spans="1:9">
      <c r="A2694" s="12" t="s">
        <v>2710</v>
      </c>
      <c r="B2694" s="12" t="s">
        <v>12</v>
      </c>
      <c r="C2694" s="12" t="s">
        <v>11</v>
      </c>
      <c r="D2694" s="12" t="s">
        <v>12</v>
      </c>
      <c r="E2694" s="12" t="s">
        <v>13</v>
      </c>
      <c r="F2694" s="12">
        <v>22</v>
      </c>
      <c r="G2694" s="12">
        <v>49.8</v>
      </c>
      <c r="H2694" s="12">
        <v>1049.05</v>
      </c>
      <c r="I2694" s="12" t="s">
        <v>10</v>
      </c>
    </row>
    <row r="2695" spans="1:9">
      <c r="A2695" s="12" t="s">
        <v>2711</v>
      </c>
      <c r="B2695" s="12" t="s">
        <v>12</v>
      </c>
      <c r="C2695" s="12" t="s">
        <v>29</v>
      </c>
      <c r="D2695" s="12" t="s">
        <v>10</v>
      </c>
      <c r="E2695" s="12" t="s">
        <v>19</v>
      </c>
      <c r="F2695" s="12">
        <v>72</v>
      </c>
      <c r="G2695" s="12">
        <v>19.3</v>
      </c>
      <c r="H2695" s="12">
        <v>1414.8</v>
      </c>
      <c r="I2695" s="12" t="s">
        <v>10</v>
      </c>
    </row>
    <row r="2696" spans="1:9">
      <c r="A2696" s="12" t="s">
        <v>2712</v>
      </c>
      <c r="B2696" s="12" t="s">
        <v>12</v>
      </c>
      <c r="C2696" s="12" t="s">
        <v>11</v>
      </c>
      <c r="D2696" s="12" t="s">
        <v>10</v>
      </c>
      <c r="E2696" s="12" t="s">
        <v>23</v>
      </c>
      <c r="F2696" s="12">
        <v>8</v>
      </c>
      <c r="G2696" s="12">
        <v>19.649999999999999</v>
      </c>
      <c r="H2696" s="12">
        <v>169.75</v>
      </c>
      <c r="I2696" s="12" t="s">
        <v>10</v>
      </c>
    </row>
    <row r="2697" spans="1:9">
      <c r="A2697" s="12" t="s">
        <v>2713</v>
      </c>
      <c r="B2697" s="12" t="s">
        <v>12</v>
      </c>
      <c r="C2697" s="12" t="s">
        <v>15</v>
      </c>
      <c r="D2697" s="12" t="s">
        <v>12</v>
      </c>
      <c r="E2697" s="12" t="s">
        <v>23</v>
      </c>
      <c r="F2697" s="12">
        <v>52</v>
      </c>
      <c r="G2697" s="12">
        <v>81.400000000000006</v>
      </c>
      <c r="H2697" s="12">
        <v>4354.45</v>
      </c>
      <c r="I2697" s="12" t="s">
        <v>10</v>
      </c>
    </row>
    <row r="2698" spans="1:9">
      <c r="A2698" s="12" t="s">
        <v>2714</v>
      </c>
      <c r="B2698" s="12" t="s">
        <v>10</v>
      </c>
      <c r="C2698" s="12" t="s">
        <v>29</v>
      </c>
      <c r="D2698" s="12" t="s">
        <v>10</v>
      </c>
      <c r="E2698" s="12" t="s">
        <v>16</v>
      </c>
      <c r="F2698" s="12">
        <v>68</v>
      </c>
      <c r="G2698" s="12">
        <v>38.9</v>
      </c>
      <c r="H2698" s="12">
        <v>2719.2</v>
      </c>
      <c r="I2698" s="12" t="s">
        <v>10</v>
      </c>
    </row>
    <row r="2699" spans="1:9">
      <c r="A2699" s="12" t="s">
        <v>2715</v>
      </c>
      <c r="B2699" s="12" t="s">
        <v>12</v>
      </c>
      <c r="C2699" s="12" t="s">
        <v>29</v>
      </c>
      <c r="D2699" s="12" t="s">
        <v>10</v>
      </c>
      <c r="E2699" s="12" t="s">
        <v>19</v>
      </c>
      <c r="F2699" s="12">
        <v>71</v>
      </c>
      <c r="G2699" s="12">
        <v>87.95</v>
      </c>
      <c r="H2699" s="12">
        <v>6365.35</v>
      </c>
      <c r="I2699" s="12" t="s">
        <v>10</v>
      </c>
    </row>
    <row r="2700" spans="1:9">
      <c r="A2700" s="12" t="s">
        <v>2716</v>
      </c>
      <c r="B2700" s="12" t="s">
        <v>12</v>
      </c>
      <c r="C2700" s="12" t="s">
        <v>11</v>
      </c>
      <c r="D2700" s="12" t="s">
        <v>10</v>
      </c>
      <c r="E2700" s="12" t="s">
        <v>16</v>
      </c>
      <c r="F2700" s="12">
        <v>2</v>
      </c>
      <c r="G2700" s="12">
        <v>19.850000000000001</v>
      </c>
      <c r="H2700" s="12">
        <v>51.6</v>
      </c>
      <c r="I2700" s="12" t="s">
        <v>10</v>
      </c>
    </row>
    <row r="2701" spans="1:9">
      <c r="A2701" s="12" t="s">
        <v>2717</v>
      </c>
      <c r="B2701" s="12" t="s">
        <v>12</v>
      </c>
      <c r="C2701" s="12" t="s">
        <v>11</v>
      </c>
      <c r="D2701" s="12" t="s">
        <v>12</v>
      </c>
      <c r="E2701" s="12" t="s">
        <v>13</v>
      </c>
      <c r="F2701" s="12">
        <v>34</v>
      </c>
      <c r="G2701" s="12">
        <v>96.35</v>
      </c>
      <c r="H2701" s="12">
        <v>3190.25</v>
      </c>
      <c r="I2701" s="12" t="s">
        <v>10</v>
      </c>
    </row>
    <row r="2702" spans="1:9">
      <c r="A2702" s="12" t="s">
        <v>2718</v>
      </c>
      <c r="B2702" s="12" t="s">
        <v>10</v>
      </c>
      <c r="C2702" s="12" t="s">
        <v>11</v>
      </c>
      <c r="D2702" s="12" t="s">
        <v>10</v>
      </c>
      <c r="E2702" s="12" t="s">
        <v>13</v>
      </c>
      <c r="F2702" s="12">
        <v>35</v>
      </c>
      <c r="G2702" s="12">
        <v>24.15</v>
      </c>
      <c r="H2702" s="12">
        <v>812.5</v>
      </c>
      <c r="I2702" s="12" t="s">
        <v>10</v>
      </c>
    </row>
    <row r="2703" spans="1:9">
      <c r="A2703" s="12" t="s">
        <v>2719</v>
      </c>
      <c r="B2703" s="12" t="s">
        <v>12</v>
      </c>
      <c r="C2703" s="12" t="s">
        <v>15</v>
      </c>
      <c r="D2703" s="12" t="s">
        <v>10</v>
      </c>
      <c r="E2703" s="12" t="s">
        <v>23</v>
      </c>
      <c r="F2703" s="12">
        <v>61</v>
      </c>
      <c r="G2703" s="12">
        <v>19.100000000000001</v>
      </c>
      <c r="H2703" s="12">
        <v>1143.8</v>
      </c>
      <c r="I2703" s="12" t="s">
        <v>10</v>
      </c>
    </row>
    <row r="2704" spans="1:9">
      <c r="A2704" s="12" t="s">
        <v>2720</v>
      </c>
      <c r="B2704" s="12" t="s">
        <v>12</v>
      </c>
      <c r="C2704" s="12" t="s">
        <v>11</v>
      </c>
      <c r="D2704" s="12" t="s">
        <v>10</v>
      </c>
      <c r="E2704" s="12" t="s">
        <v>13</v>
      </c>
      <c r="F2704" s="12">
        <v>1</v>
      </c>
      <c r="G2704" s="12">
        <v>44</v>
      </c>
      <c r="H2704" s="12">
        <v>44</v>
      </c>
      <c r="I2704" s="12" t="s">
        <v>10</v>
      </c>
    </row>
    <row r="2705" spans="1:9">
      <c r="A2705" s="12" t="s">
        <v>2721</v>
      </c>
      <c r="B2705" s="12" t="s">
        <v>12</v>
      </c>
      <c r="C2705" s="12" t="s">
        <v>11</v>
      </c>
      <c r="D2705" s="12" t="s">
        <v>12</v>
      </c>
      <c r="E2705" s="12" t="s">
        <v>16</v>
      </c>
      <c r="F2705" s="12">
        <v>1</v>
      </c>
      <c r="G2705" s="12">
        <v>50.1</v>
      </c>
      <c r="H2705" s="12">
        <v>50.1</v>
      </c>
      <c r="I2705" s="12" t="s">
        <v>12</v>
      </c>
    </row>
    <row r="2706" spans="1:9">
      <c r="A2706" s="12" t="s">
        <v>2722</v>
      </c>
      <c r="B2706" s="12" t="s">
        <v>12</v>
      </c>
      <c r="C2706" s="12" t="s">
        <v>15</v>
      </c>
      <c r="D2706" s="12" t="s">
        <v>10</v>
      </c>
      <c r="E2706" s="12" t="s">
        <v>23</v>
      </c>
      <c r="F2706" s="12">
        <v>53</v>
      </c>
      <c r="G2706" s="12">
        <v>60.6</v>
      </c>
      <c r="H2706" s="12">
        <v>3297</v>
      </c>
      <c r="I2706" s="12" t="s">
        <v>10</v>
      </c>
    </row>
    <row r="2707" spans="1:9">
      <c r="A2707" s="12" t="s">
        <v>2723</v>
      </c>
      <c r="B2707" s="12" t="s">
        <v>12</v>
      </c>
      <c r="C2707" s="12" t="s">
        <v>29</v>
      </c>
      <c r="D2707" s="12" t="s">
        <v>10</v>
      </c>
      <c r="E2707" s="12" t="s">
        <v>19</v>
      </c>
      <c r="F2707" s="12">
        <v>72</v>
      </c>
      <c r="G2707" s="12">
        <v>25.65</v>
      </c>
      <c r="H2707" s="12">
        <v>1887</v>
      </c>
      <c r="I2707" s="12" t="s">
        <v>10</v>
      </c>
    </row>
    <row r="2708" spans="1:9">
      <c r="A2708" s="12" t="s">
        <v>2724</v>
      </c>
      <c r="B2708" s="12" t="s">
        <v>12</v>
      </c>
      <c r="C2708" s="12" t="s">
        <v>11</v>
      </c>
      <c r="D2708" s="12" t="s">
        <v>10</v>
      </c>
      <c r="E2708" s="12" t="s">
        <v>13</v>
      </c>
      <c r="F2708" s="12">
        <v>2</v>
      </c>
      <c r="G2708" s="12">
        <v>76.400000000000006</v>
      </c>
      <c r="H2708" s="12">
        <v>151.80000000000001</v>
      </c>
      <c r="I2708" s="12" t="s">
        <v>12</v>
      </c>
    </row>
    <row r="2709" spans="1:9">
      <c r="A2709" s="12" t="s">
        <v>2725</v>
      </c>
      <c r="B2709" s="12" t="s">
        <v>12</v>
      </c>
      <c r="C2709" s="12" t="s">
        <v>11</v>
      </c>
      <c r="D2709" s="12" t="s">
        <v>12</v>
      </c>
      <c r="E2709" s="12" t="s">
        <v>13</v>
      </c>
      <c r="F2709" s="12">
        <v>3</v>
      </c>
      <c r="G2709" s="12">
        <v>98.7</v>
      </c>
      <c r="H2709" s="12">
        <v>293.64999999999998</v>
      </c>
      <c r="I2709" s="12" t="s">
        <v>12</v>
      </c>
    </row>
    <row r="2710" spans="1:9">
      <c r="A2710" s="12" t="s">
        <v>2726</v>
      </c>
      <c r="B2710" s="12" t="s">
        <v>12</v>
      </c>
      <c r="C2710" s="12" t="s">
        <v>11</v>
      </c>
      <c r="D2710" s="12" t="s">
        <v>12</v>
      </c>
      <c r="E2710" s="12" t="s">
        <v>13</v>
      </c>
      <c r="F2710" s="12">
        <v>13</v>
      </c>
      <c r="G2710" s="12">
        <v>100.8</v>
      </c>
      <c r="H2710" s="12">
        <v>1308.0999999999999</v>
      </c>
      <c r="I2710" s="12" t="s">
        <v>12</v>
      </c>
    </row>
    <row r="2711" spans="1:9">
      <c r="A2711" s="12" t="s">
        <v>2727</v>
      </c>
      <c r="B2711" s="12" t="s">
        <v>10</v>
      </c>
      <c r="C2711" s="12" t="s">
        <v>11</v>
      </c>
      <c r="D2711" s="12" t="s">
        <v>12</v>
      </c>
      <c r="E2711" s="12" t="s">
        <v>13</v>
      </c>
      <c r="F2711" s="12">
        <v>41</v>
      </c>
      <c r="G2711" s="12">
        <v>53.95</v>
      </c>
      <c r="H2711" s="12">
        <v>2215.4</v>
      </c>
      <c r="I2711" s="12" t="s">
        <v>10</v>
      </c>
    </row>
    <row r="2712" spans="1:9">
      <c r="A2712" s="12" t="s">
        <v>2728</v>
      </c>
      <c r="B2712" s="12" t="s">
        <v>12</v>
      </c>
      <c r="C2712" s="12" t="s">
        <v>15</v>
      </c>
      <c r="D2712" s="12" t="s">
        <v>10</v>
      </c>
      <c r="E2712" s="12" t="s">
        <v>23</v>
      </c>
      <c r="F2712" s="12">
        <v>24</v>
      </c>
      <c r="G2712" s="12">
        <v>20.399999999999999</v>
      </c>
      <c r="H2712" s="12">
        <v>482.8</v>
      </c>
      <c r="I2712" s="12" t="s">
        <v>10</v>
      </c>
    </row>
    <row r="2713" spans="1:9">
      <c r="A2713" s="12" t="s">
        <v>2729</v>
      </c>
      <c r="B2713" s="12" t="s">
        <v>12</v>
      </c>
      <c r="C2713" s="12" t="s">
        <v>15</v>
      </c>
      <c r="D2713" s="12" t="s">
        <v>12</v>
      </c>
      <c r="E2713" s="12" t="s">
        <v>19</v>
      </c>
      <c r="F2713" s="12">
        <v>28</v>
      </c>
      <c r="G2713" s="12">
        <v>90.1</v>
      </c>
      <c r="H2713" s="12">
        <v>2598.9499999999998</v>
      </c>
      <c r="I2713" s="12" t="s">
        <v>12</v>
      </c>
    </row>
    <row r="2714" spans="1:9">
      <c r="A2714" s="12" t="s">
        <v>2730</v>
      </c>
      <c r="B2714" s="12" t="s">
        <v>10</v>
      </c>
      <c r="C2714" s="12" t="s">
        <v>11</v>
      </c>
      <c r="D2714" s="12" t="s">
        <v>10</v>
      </c>
      <c r="E2714" s="12" t="s">
        <v>16</v>
      </c>
      <c r="F2714" s="12">
        <v>8</v>
      </c>
      <c r="G2714" s="12">
        <v>29.35</v>
      </c>
      <c r="H2714" s="12">
        <v>216.45</v>
      </c>
      <c r="I2714" s="12" t="s">
        <v>10</v>
      </c>
    </row>
    <row r="2715" spans="1:9">
      <c r="A2715" s="12" t="s">
        <v>2731</v>
      </c>
      <c r="B2715" s="12" t="s">
        <v>12</v>
      </c>
      <c r="C2715" s="12" t="s">
        <v>11</v>
      </c>
      <c r="D2715" s="12" t="s">
        <v>12</v>
      </c>
      <c r="E2715" s="12" t="s">
        <v>16</v>
      </c>
      <c r="F2715" s="12">
        <v>1</v>
      </c>
      <c r="G2715" s="12">
        <v>20.45</v>
      </c>
      <c r="H2715" s="12">
        <v>20.45</v>
      </c>
      <c r="I2715" s="12" t="s">
        <v>10</v>
      </c>
    </row>
    <row r="2716" spans="1:9">
      <c r="A2716" s="12" t="s">
        <v>2732</v>
      </c>
      <c r="B2716" s="12" t="s">
        <v>12</v>
      </c>
      <c r="C2716" s="12" t="s">
        <v>29</v>
      </c>
      <c r="D2716" s="12" t="s">
        <v>12</v>
      </c>
      <c r="E2716" s="12" t="s">
        <v>19</v>
      </c>
      <c r="F2716" s="12">
        <v>54</v>
      </c>
      <c r="G2716" s="12">
        <v>95.1</v>
      </c>
      <c r="H2716" s="12">
        <v>5064.8500000000004</v>
      </c>
      <c r="I2716" s="12" t="s">
        <v>10</v>
      </c>
    </row>
    <row r="2717" spans="1:9">
      <c r="A2717" s="12" t="s">
        <v>2733</v>
      </c>
      <c r="B2717" s="12" t="s">
        <v>12</v>
      </c>
      <c r="C2717" s="12" t="s">
        <v>11</v>
      </c>
      <c r="D2717" s="12" t="s">
        <v>12</v>
      </c>
      <c r="E2717" s="12" t="s">
        <v>19</v>
      </c>
      <c r="F2717" s="12">
        <v>41</v>
      </c>
      <c r="G2717" s="12">
        <v>25.25</v>
      </c>
      <c r="H2717" s="12">
        <v>996.45</v>
      </c>
      <c r="I2717" s="12" t="s">
        <v>10</v>
      </c>
    </row>
    <row r="2718" spans="1:9">
      <c r="A2718" s="12" t="s">
        <v>2734</v>
      </c>
      <c r="B2718" s="12" t="s">
        <v>12</v>
      </c>
      <c r="C2718" s="12" t="s">
        <v>11</v>
      </c>
      <c r="D2718" s="12" t="s">
        <v>10</v>
      </c>
      <c r="E2718" s="12" t="s">
        <v>16</v>
      </c>
      <c r="F2718" s="12">
        <v>19</v>
      </c>
      <c r="G2718" s="12">
        <v>44.9</v>
      </c>
      <c r="H2718" s="12">
        <v>839.65</v>
      </c>
      <c r="I2718" s="12" t="s">
        <v>10</v>
      </c>
    </row>
    <row r="2719" spans="1:9">
      <c r="A2719" s="12" t="s">
        <v>2735</v>
      </c>
      <c r="B2719" s="12" t="s">
        <v>12</v>
      </c>
      <c r="C2719" s="12" t="s">
        <v>29</v>
      </c>
      <c r="D2719" s="12" t="s">
        <v>10</v>
      </c>
      <c r="E2719" s="12" t="s">
        <v>19</v>
      </c>
      <c r="F2719" s="12">
        <v>72</v>
      </c>
      <c r="G2719" s="12">
        <v>92.65</v>
      </c>
      <c r="H2719" s="12">
        <v>6733</v>
      </c>
      <c r="I2719" s="12" t="s">
        <v>10</v>
      </c>
    </row>
    <row r="2720" spans="1:9">
      <c r="A2720" s="12" t="s">
        <v>2736</v>
      </c>
      <c r="B2720" s="12" t="s">
        <v>10</v>
      </c>
      <c r="C2720" s="12" t="s">
        <v>29</v>
      </c>
      <c r="D2720" s="12" t="s">
        <v>12</v>
      </c>
      <c r="E2720" s="12" t="s">
        <v>19</v>
      </c>
      <c r="F2720" s="12">
        <v>62</v>
      </c>
      <c r="G2720" s="12">
        <v>43.7</v>
      </c>
      <c r="H2720" s="12">
        <v>2618.3000000000002</v>
      </c>
      <c r="I2720" s="12" t="s">
        <v>10</v>
      </c>
    </row>
    <row r="2721" spans="1:9">
      <c r="A2721" s="12" t="s">
        <v>2737</v>
      </c>
      <c r="B2721" s="12" t="s">
        <v>12</v>
      </c>
      <c r="C2721" s="12" t="s">
        <v>29</v>
      </c>
      <c r="D2721" s="12" t="s">
        <v>12</v>
      </c>
      <c r="E2721" s="12" t="s">
        <v>23</v>
      </c>
      <c r="F2721" s="12">
        <v>56</v>
      </c>
      <c r="G2721" s="12">
        <v>72.599999999999994</v>
      </c>
      <c r="H2721" s="12">
        <v>4084.35</v>
      </c>
      <c r="I2721" s="12" t="s">
        <v>10</v>
      </c>
    </row>
    <row r="2722" spans="1:9">
      <c r="A2722" s="12" t="s">
        <v>2738</v>
      </c>
      <c r="B2722" s="12" t="s">
        <v>12</v>
      </c>
      <c r="C2722" s="12" t="s">
        <v>11</v>
      </c>
      <c r="D2722" s="12" t="s">
        <v>10</v>
      </c>
      <c r="E2722" s="12" t="s">
        <v>13</v>
      </c>
      <c r="F2722" s="12">
        <v>15</v>
      </c>
      <c r="G2722" s="12">
        <v>51.55</v>
      </c>
      <c r="H2722" s="12">
        <v>765.5</v>
      </c>
      <c r="I2722" s="12" t="s">
        <v>12</v>
      </c>
    </row>
    <row r="2723" spans="1:9">
      <c r="A2723" s="12" t="s">
        <v>2739</v>
      </c>
      <c r="B2723" s="12" t="s">
        <v>12</v>
      </c>
      <c r="C2723" s="12" t="s">
        <v>11</v>
      </c>
      <c r="D2723" s="12" t="s">
        <v>12</v>
      </c>
      <c r="E2723" s="12" t="s">
        <v>13</v>
      </c>
      <c r="F2723" s="12">
        <v>10</v>
      </c>
      <c r="G2723" s="12">
        <v>79.25</v>
      </c>
      <c r="H2723" s="12">
        <v>793.55</v>
      </c>
      <c r="I2723" s="12" t="s">
        <v>12</v>
      </c>
    </row>
    <row r="2724" spans="1:9">
      <c r="A2724" s="12" t="s">
        <v>2740</v>
      </c>
      <c r="B2724" s="12" t="s">
        <v>12</v>
      </c>
      <c r="C2724" s="12" t="s">
        <v>29</v>
      </c>
      <c r="D2724" s="12" t="s">
        <v>10</v>
      </c>
      <c r="E2724" s="12" t="s">
        <v>16</v>
      </c>
      <c r="F2724" s="12">
        <v>32</v>
      </c>
      <c r="G2724" s="12">
        <v>18.95</v>
      </c>
      <c r="H2724" s="12">
        <v>613.95000000000005</v>
      </c>
      <c r="I2724" s="12" t="s">
        <v>10</v>
      </c>
    </row>
    <row r="2725" spans="1:9">
      <c r="A2725" s="12" t="s">
        <v>2741</v>
      </c>
      <c r="B2725" s="12" t="s">
        <v>12</v>
      </c>
      <c r="C2725" s="12" t="s">
        <v>11</v>
      </c>
      <c r="D2725" s="12" t="s">
        <v>10</v>
      </c>
      <c r="E2725" s="12" t="s">
        <v>23</v>
      </c>
      <c r="F2725" s="12">
        <v>21</v>
      </c>
      <c r="G2725" s="12">
        <v>20.5</v>
      </c>
      <c r="H2725" s="12">
        <v>402.85</v>
      </c>
      <c r="I2725" s="12" t="s">
        <v>10</v>
      </c>
    </row>
    <row r="2726" spans="1:9">
      <c r="A2726" s="12" t="s">
        <v>2742</v>
      </c>
      <c r="B2726" s="12" t="s">
        <v>12</v>
      </c>
      <c r="C2726" s="12" t="s">
        <v>15</v>
      </c>
      <c r="D2726" s="12" t="s">
        <v>10</v>
      </c>
      <c r="E2726" s="12" t="s">
        <v>19</v>
      </c>
      <c r="F2726" s="12">
        <v>62</v>
      </c>
      <c r="G2726" s="12">
        <v>19.95</v>
      </c>
      <c r="H2726" s="12">
        <v>1244.8</v>
      </c>
      <c r="I2726" s="12" t="s">
        <v>10</v>
      </c>
    </row>
    <row r="2727" spans="1:9">
      <c r="A2727" s="12" t="s">
        <v>2743</v>
      </c>
      <c r="B2727" s="12" t="s">
        <v>10</v>
      </c>
      <c r="C2727" s="12" t="s">
        <v>11</v>
      </c>
      <c r="D2727" s="12" t="s">
        <v>10</v>
      </c>
      <c r="E2727" s="12" t="s">
        <v>13</v>
      </c>
      <c r="F2727" s="12">
        <v>2</v>
      </c>
      <c r="G2727" s="12">
        <v>24.5</v>
      </c>
      <c r="H2727" s="12">
        <v>46.4</v>
      </c>
      <c r="I2727" s="12" t="s">
        <v>10</v>
      </c>
    </row>
    <row r="2728" spans="1:9">
      <c r="A2728" s="12" t="s">
        <v>2744</v>
      </c>
      <c r="B2728" s="12" t="s">
        <v>12</v>
      </c>
      <c r="C2728" s="12" t="s">
        <v>29</v>
      </c>
      <c r="D2728" s="12" t="s">
        <v>10</v>
      </c>
      <c r="E2728" s="12" t="s">
        <v>16</v>
      </c>
      <c r="F2728" s="12">
        <v>27</v>
      </c>
      <c r="G2728" s="12">
        <v>20.6</v>
      </c>
      <c r="H2728" s="12">
        <v>581.85</v>
      </c>
      <c r="I2728" s="12" t="s">
        <v>10</v>
      </c>
    </row>
    <row r="2729" spans="1:9">
      <c r="A2729" s="12" t="s">
        <v>2745</v>
      </c>
      <c r="B2729" s="12" t="s">
        <v>12</v>
      </c>
      <c r="C2729" s="12" t="s">
        <v>11</v>
      </c>
      <c r="D2729" s="12" t="s">
        <v>12</v>
      </c>
      <c r="E2729" s="12" t="s">
        <v>19</v>
      </c>
      <c r="F2729" s="12">
        <v>5</v>
      </c>
      <c r="G2729" s="12">
        <v>94.85</v>
      </c>
      <c r="H2729" s="12">
        <v>462.8</v>
      </c>
      <c r="I2729" s="12" t="s">
        <v>12</v>
      </c>
    </row>
    <row r="2730" spans="1:9">
      <c r="A2730" s="12" t="s">
        <v>2746</v>
      </c>
      <c r="B2730" s="12" t="s">
        <v>10</v>
      </c>
      <c r="C2730" s="12" t="s">
        <v>15</v>
      </c>
      <c r="D2730" s="12" t="s">
        <v>10</v>
      </c>
      <c r="E2730" s="12" t="s">
        <v>13</v>
      </c>
      <c r="F2730" s="12">
        <v>25</v>
      </c>
      <c r="G2730" s="12">
        <v>61.05</v>
      </c>
      <c r="H2730" s="12">
        <v>1540.2</v>
      </c>
      <c r="I2730" s="12" t="s">
        <v>10</v>
      </c>
    </row>
    <row r="2731" spans="1:9">
      <c r="A2731" s="12" t="s">
        <v>2747</v>
      </c>
      <c r="B2731" s="12" t="s">
        <v>12</v>
      </c>
      <c r="C2731" s="12" t="s">
        <v>11</v>
      </c>
      <c r="D2731" s="12" t="s">
        <v>12</v>
      </c>
      <c r="E2731" s="12" t="s">
        <v>13</v>
      </c>
      <c r="F2731" s="12">
        <v>2</v>
      </c>
      <c r="G2731" s="12">
        <v>85.7</v>
      </c>
      <c r="H2731" s="12">
        <v>169.8</v>
      </c>
      <c r="I2731" s="12" t="s">
        <v>12</v>
      </c>
    </row>
    <row r="2732" spans="1:9">
      <c r="A2732" s="12" t="s">
        <v>2748</v>
      </c>
      <c r="B2732" s="12" t="s">
        <v>12</v>
      </c>
      <c r="C2732" s="12" t="s">
        <v>15</v>
      </c>
      <c r="D2732" s="12" t="s">
        <v>12</v>
      </c>
      <c r="E2732" s="12" t="s">
        <v>19</v>
      </c>
      <c r="F2732" s="12">
        <v>49</v>
      </c>
      <c r="G2732" s="12">
        <v>106.65</v>
      </c>
      <c r="H2732" s="12">
        <v>5168.1000000000004</v>
      </c>
      <c r="I2732" s="12" t="s">
        <v>10</v>
      </c>
    </row>
    <row r="2733" spans="1:9">
      <c r="A2733" s="12" t="s">
        <v>2749</v>
      </c>
      <c r="B2733" s="12" t="s">
        <v>12</v>
      </c>
      <c r="C2733" s="12" t="s">
        <v>11</v>
      </c>
      <c r="D2733" s="12" t="s">
        <v>10</v>
      </c>
      <c r="E2733" s="12" t="s">
        <v>23</v>
      </c>
      <c r="F2733" s="12">
        <v>63</v>
      </c>
      <c r="G2733" s="12">
        <v>108.25</v>
      </c>
      <c r="H2733" s="12">
        <v>6780.1</v>
      </c>
      <c r="I2733" s="12" t="s">
        <v>10</v>
      </c>
    </row>
    <row r="2734" spans="1:9">
      <c r="A2734" s="12" t="s">
        <v>2750</v>
      </c>
      <c r="B2734" s="12" t="s">
        <v>12</v>
      </c>
      <c r="C2734" s="12" t="s">
        <v>11</v>
      </c>
      <c r="D2734" s="12" t="s">
        <v>10</v>
      </c>
      <c r="E2734" s="12" t="s">
        <v>23</v>
      </c>
      <c r="F2734" s="12">
        <v>4</v>
      </c>
      <c r="G2734" s="12">
        <v>20.399999999999999</v>
      </c>
      <c r="H2734" s="12">
        <v>94.5</v>
      </c>
      <c r="I2734" s="12" t="s">
        <v>10</v>
      </c>
    </row>
    <row r="2735" spans="1:9">
      <c r="A2735" s="12" t="s">
        <v>2751</v>
      </c>
      <c r="B2735" s="12" t="s">
        <v>12</v>
      </c>
      <c r="C2735" s="12" t="s">
        <v>11</v>
      </c>
      <c r="D2735" s="12" t="s">
        <v>12</v>
      </c>
      <c r="E2735" s="12" t="s">
        <v>16</v>
      </c>
      <c r="F2735" s="12">
        <v>1</v>
      </c>
      <c r="G2735" s="12">
        <v>55.3</v>
      </c>
      <c r="H2735" s="12">
        <v>55.3</v>
      </c>
      <c r="I2735" s="12" t="s">
        <v>10</v>
      </c>
    </row>
    <row r="2736" spans="1:9">
      <c r="A2736" s="12" t="s">
        <v>2752</v>
      </c>
      <c r="B2736" s="12" t="s">
        <v>12</v>
      </c>
      <c r="C2736" s="12" t="s">
        <v>11</v>
      </c>
      <c r="D2736" s="12" t="s">
        <v>10</v>
      </c>
      <c r="E2736" s="12" t="s">
        <v>16</v>
      </c>
      <c r="F2736" s="12">
        <v>11</v>
      </c>
      <c r="G2736" s="12">
        <v>20.25</v>
      </c>
      <c r="H2736" s="12">
        <v>208</v>
      </c>
      <c r="I2736" s="12" t="s">
        <v>10</v>
      </c>
    </row>
    <row r="2737" spans="1:9">
      <c r="A2737" s="12" t="s">
        <v>2753</v>
      </c>
      <c r="B2737" s="12" t="s">
        <v>12</v>
      </c>
      <c r="C2737" s="12" t="s">
        <v>11</v>
      </c>
      <c r="D2737" s="12" t="s">
        <v>12</v>
      </c>
      <c r="E2737" s="12" t="s">
        <v>19</v>
      </c>
      <c r="F2737" s="12">
        <v>52</v>
      </c>
      <c r="G2737" s="12">
        <v>72.95</v>
      </c>
      <c r="H2737" s="12">
        <v>3829.75</v>
      </c>
      <c r="I2737" s="12" t="s">
        <v>10</v>
      </c>
    </row>
    <row r="2738" spans="1:9">
      <c r="A2738" s="12" t="s">
        <v>2754</v>
      </c>
      <c r="B2738" s="12" t="s">
        <v>12</v>
      </c>
      <c r="C2738" s="12" t="s">
        <v>11</v>
      </c>
      <c r="D2738" s="12" t="s">
        <v>10</v>
      </c>
      <c r="E2738" s="12" t="s">
        <v>13</v>
      </c>
      <c r="F2738" s="12">
        <v>60</v>
      </c>
      <c r="G2738" s="12">
        <v>89.45</v>
      </c>
      <c r="H2738" s="12">
        <v>5294.6</v>
      </c>
      <c r="I2738" s="12" t="s">
        <v>10</v>
      </c>
    </row>
    <row r="2739" spans="1:9">
      <c r="A2739" s="12" t="s">
        <v>2755</v>
      </c>
      <c r="B2739" s="12" t="s">
        <v>12</v>
      </c>
      <c r="C2739" s="12" t="s">
        <v>15</v>
      </c>
      <c r="D2739" s="12" t="s">
        <v>12</v>
      </c>
      <c r="E2739" s="12" t="s">
        <v>23</v>
      </c>
      <c r="F2739" s="12">
        <v>64</v>
      </c>
      <c r="G2739" s="12">
        <v>104.65</v>
      </c>
      <c r="H2739" s="12">
        <v>6889.8</v>
      </c>
      <c r="I2739" s="12" t="s">
        <v>10</v>
      </c>
    </row>
    <row r="2740" spans="1:9">
      <c r="A2740" s="12" t="s">
        <v>2756</v>
      </c>
      <c r="B2740" s="12" t="s">
        <v>12</v>
      </c>
      <c r="C2740" s="12" t="s">
        <v>29</v>
      </c>
      <c r="D2740" s="12" t="s">
        <v>10</v>
      </c>
      <c r="E2740" s="12" t="s">
        <v>19</v>
      </c>
      <c r="F2740" s="12">
        <v>43</v>
      </c>
      <c r="G2740" s="12">
        <v>75.2</v>
      </c>
      <c r="H2740" s="12">
        <v>3254.35</v>
      </c>
      <c r="I2740" s="12" t="s">
        <v>10</v>
      </c>
    </row>
    <row r="2741" spans="1:9">
      <c r="A2741" s="12" t="s">
        <v>2757</v>
      </c>
      <c r="B2741" s="12" t="s">
        <v>12</v>
      </c>
      <c r="C2741" s="12" t="s">
        <v>15</v>
      </c>
      <c r="D2741" s="12" t="s">
        <v>10</v>
      </c>
      <c r="E2741" s="12" t="s">
        <v>19</v>
      </c>
      <c r="F2741" s="12">
        <v>61</v>
      </c>
      <c r="G2741" s="12">
        <v>101.15</v>
      </c>
      <c r="H2741" s="12">
        <v>6383.9</v>
      </c>
      <c r="I2741" s="12" t="s">
        <v>10</v>
      </c>
    </row>
    <row r="2742" spans="1:9">
      <c r="A2742" s="12" t="s">
        <v>2758</v>
      </c>
      <c r="B2742" s="12" t="s">
        <v>12</v>
      </c>
      <c r="C2742" s="12" t="s">
        <v>11</v>
      </c>
      <c r="D2742" s="12" t="s">
        <v>10</v>
      </c>
      <c r="E2742" s="12" t="s">
        <v>16</v>
      </c>
      <c r="F2742" s="12">
        <v>1</v>
      </c>
      <c r="G2742" s="12">
        <v>44.4</v>
      </c>
      <c r="H2742" s="12">
        <v>44.4</v>
      </c>
      <c r="I2742" s="12" t="s">
        <v>12</v>
      </c>
    </row>
    <row r="2743" spans="1:9">
      <c r="A2743" s="12" t="s">
        <v>2759</v>
      </c>
      <c r="B2743" s="12" t="s">
        <v>12</v>
      </c>
      <c r="C2743" s="12" t="s">
        <v>11</v>
      </c>
      <c r="D2743" s="12" t="s">
        <v>12</v>
      </c>
      <c r="E2743" s="12" t="s">
        <v>13</v>
      </c>
      <c r="F2743" s="12">
        <v>5</v>
      </c>
      <c r="G2743" s="12">
        <v>89.5</v>
      </c>
      <c r="H2743" s="12">
        <v>477.7</v>
      </c>
      <c r="I2743" s="12" t="s">
        <v>12</v>
      </c>
    </row>
    <row r="2744" spans="1:9">
      <c r="A2744" s="12" t="s">
        <v>2760</v>
      </c>
      <c r="B2744" s="12" t="s">
        <v>12</v>
      </c>
      <c r="C2744" s="12" t="s">
        <v>29</v>
      </c>
      <c r="D2744" s="12" t="s">
        <v>10</v>
      </c>
      <c r="E2744" s="12" t="s">
        <v>19</v>
      </c>
      <c r="F2744" s="12">
        <v>66</v>
      </c>
      <c r="G2744" s="12">
        <v>68.75</v>
      </c>
      <c r="H2744" s="12">
        <v>4447.55</v>
      </c>
      <c r="I2744" s="12" t="s">
        <v>10</v>
      </c>
    </row>
    <row r="2745" spans="1:9">
      <c r="A2745" s="12" t="s">
        <v>2761</v>
      </c>
      <c r="B2745" s="12" t="s">
        <v>12</v>
      </c>
      <c r="C2745" s="12" t="s">
        <v>29</v>
      </c>
      <c r="D2745" s="12" t="s">
        <v>12</v>
      </c>
      <c r="E2745" s="12" t="s">
        <v>13</v>
      </c>
      <c r="F2745" s="12">
        <v>67</v>
      </c>
      <c r="G2745" s="12">
        <v>111.05</v>
      </c>
      <c r="H2745" s="12">
        <v>7321.05</v>
      </c>
      <c r="I2745" s="12" t="s">
        <v>10</v>
      </c>
    </row>
    <row r="2746" spans="1:9">
      <c r="A2746" s="12" t="s">
        <v>2762</v>
      </c>
      <c r="B2746" s="12" t="s">
        <v>12</v>
      </c>
      <c r="C2746" s="12" t="s">
        <v>29</v>
      </c>
      <c r="D2746" s="12" t="s">
        <v>12</v>
      </c>
      <c r="E2746" s="12" t="s">
        <v>23</v>
      </c>
      <c r="F2746" s="12">
        <v>42</v>
      </c>
      <c r="G2746" s="12">
        <v>99</v>
      </c>
      <c r="H2746" s="12">
        <v>4135</v>
      </c>
      <c r="I2746" s="12" t="s">
        <v>10</v>
      </c>
    </row>
    <row r="2747" spans="1:9">
      <c r="A2747" s="12" t="s">
        <v>2763</v>
      </c>
      <c r="B2747" s="12" t="s">
        <v>12</v>
      </c>
      <c r="C2747" s="12" t="s">
        <v>11</v>
      </c>
      <c r="D2747" s="12" t="s">
        <v>12</v>
      </c>
      <c r="E2747" s="12" t="s">
        <v>13</v>
      </c>
      <c r="F2747" s="12">
        <v>1</v>
      </c>
      <c r="G2747" s="12">
        <v>86.05</v>
      </c>
      <c r="H2747" s="12">
        <v>86.05</v>
      </c>
      <c r="I2747" s="12" t="s">
        <v>12</v>
      </c>
    </row>
    <row r="2748" spans="1:9">
      <c r="A2748" s="12" t="s">
        <v>2764</v>
      </c>
      <c r="B2748" s="12" t="s">
        <v>12</v>
      </c>
      <c r="C2748" s="12" t="s">
        <v>29</v>
      </c>
      <c r="D2748" s="12" t="s">
        <v>10</v>
      </c>
      <c r="E2748" s="12" t="s">
        <v>16</v>
      </c>
      <c r="F2748" s="12">
        <v>31</v>
      </c>
      <c r="G2748" s="12">
        <v>21</v>
      </c>
      <c r="H2748" s="12">
        <v>697.7</v>
      </c>
      <c r="I2748" s="12" t="s">
        <v>10</v>
      </c>
    </row>
    <row r="2749" spans="1:9">
      <c r="A2749" s="12" t="s">
        <v>2765</v>
      </c>
      <c r="B2749" s="12" t="s">
        <v>12</v>
      </c>
      <c r="C2749" s="12" t="s">
        <v>11</v>
      </c>
      <c r="D2749" s="12" t="s">
        <v>12</v>
      </c>
      <c r="E2749" s="12" t="s">
        <v>16</v>
      </c>
      <c r="F2749" s="12">
        <v>7</v>
      </c>
      <c r="G2749" s="12">
        <v>19.399999999999999</v>
      </c>
      <c r="H2749" s="12">
        <v>168.65</v>
      </c>
      <c r="I2749" s="12" t="s">
        <v>10</v>
      </c>
    </row>
    <row r="2750" spans="1:9">
      <c r="A2750" s="12" t="s">
        <v>2766</v>
      </c>
      <c r="B2750" s="12" t="s">
        <v>10</v>
      </c>
      <c r="C2750" s="12" t="s">
        <v>11</v>
      </c>
      <c r="D2750" s="12" t="s">
        <v>12</v>
      </c>
      <c r="E2750" s="12" t="s">
        <v>13</v>
      </c>
      <c r="F2750" s="12">
        <v>4</v>
      </c>
      <c r="G2750" s="12">
        <v>44.55</v>
      </c>
      <c r="H2750" s="12">
        <v>174.3</v>
      </c>
      <c r="I2750" s="12" t="s">
        <v>12</v>
      </c>
    </row>
    <row r="2751" spans="1:9">
      <c r="A2751" s="12" t="s">
        <v>2767</v>
      </c>
      <c r="B2751" s="12" t="s">
        <v>12</v>
      </c>
      <c r="C2751" s="12" t="s">
        <v>15</v>
      </c>
      <c r="D2751" s="12" t="s">
        <v>10</v>
      </c>
      <c r="E2751" s="12" t="s">
        <v>19</v>
      </c>
      <c r="F2751" s="12">
        <v>34</v>
      </c>
      <c r="G2751" s="12">
        <v>77.2</v>
      </c>
      <c r="H2751" s="12">
        <v>2753.8</v>
      </c>
      <c r="I2751" s="12" t="s">
        <v>10</v>
      </c>
    </row>
    <row r="2752" spans="1:9">
      <c r="A2752" s="12" t="s">
        <v>2768</v>
      </c>
      <c r="B2752" s="12" t="s">
        <v>12</v>
      </c>
      <c r="C2752" s="12" t="s">
        <v>15</v>
      </c>
      <c r="D2752" s="12" t="s">
        <v>12</v>
      </c>
      <c r="E2752" s="12" t="s">
        <v>16</v>
      </c>
      <c r="F2752" s="12">
        <v>3</v>
      </c>
      <c r="G2752" s="12">
        <v>19.45</v>
      </c>
      <c r="H2752" s="12">
        <v>69.25</v>
      </c>
      <c r="I2752" s="12" t="s">
        <v>10</v>
      </c>
    </row>
    <row r="2753" spans="1:9">
      <c r="A2753" s="12" t="s">
        <v>2769</v>
      </c>
      <c r="B2753" s="12" t="s">
        <v>10</v>
      </c>
      <c r="C2753" s="12" t="s">
        <v>11</v>
      </c>
      <c r="D2753" s="12" t="s">
        <v>12</v>
      </c>
      <c r="E2753" s="12" t="s">
        <v>16</v>
      </c>
      <c r="F2753" s="12">
        <v>19</v>
      </c>
      <c r="G2753" s="12">
        <v>24.85</v>
      </c>
      <c r="H2753" s="12">
        <v>434.8</v>
      </c>
      <c r="I2753" s="12" t="s">
        <v>10</v>
      </c>
    </row>
    <row r="2754" spans="1:9">
      <c r="A2754" s="12" t="s">
        <v>2770</v>
      </c>
      <c r="B2754" s="12" t="s">
        <v>10</v>
      </c>
      <c r="C2754" s="12" t="s">
        <v>11</v>
      </c>
      <c r="D2754" s="12" t="s">
        <v>10</v>
      </c>
      <c r="E2754" s="12" t="s">
        <v>19</v>
      </c>
      <c r="F2754" s="12">
        <v>31</v>
      </c>
      <c r="G2754" s="12">
        <v>35.4</v>
      </c>
      <c r="H2754" s="12">
        <v>1077.5</v>
      </c>
      <c r="I2754" s="12" t="s">
        <v>12</v>
      </c>
    </row>
    <row r="2755" spans="1:9">
      <c r="A2755" s="12" t="s">
        <v>2771</v>
      </c>
      <c r="B2755" s="12" t="s">
        <v>12</v>
      </c>
      <c r="C2755" s="12" t="s">
        <v>11</v>
      </c>
      <c r="D2755" s="12" t="s">
        <v>10</v>
      </c>
      <c r="E2755" s="12" t="s">
        <v>16</v>
      </c>
      <c r="F2755" s="12">
        <v>1</v>
      </c>
      <c r="G2755" s="12">
        <v>95.65</v>
      </c>
      <c r="H2755" s="12">
        <v>95.65</v>
      </c>
      <c r="I2755" s="12" t="s">
        <v>12</v>
      </c>
    </row>
    <row r="2756" spans="1:9">
      <c r="A2756" s="12" t="s">
        <v>2772</v>
      </c>
      <c r="B2756" s="12" t="s">
        <v>10</v>
      </c>
      <c r="C2756" s="12" t="s">
        <v>11</v>
      </c>
      <c r="D2756" s="12" t="s">
        <v>10</v>
      </c>
      <c r="E2756" s="12" t="s">
        <v>16</v>
      </c>
      <c r="F2756" s="12">
        <v>3</v>
      </c>
      <c r="G2756" s="12">
        <v>41.35</v>
      </c>
      <c r="H2756" s="12">
        <v>107.25</v>
      </c>
      <c r="I2756" s="12" t="s">
        <v>10</v>
      </c>
    </row>
    <row r="2757" spans="1:9">
      <c r="A2757" s="12" t="s">
        <v>2773</v>
      </c>
      <c r="B2757" s="12" t="s">
        <v>12</v>
      </c>
      <c r="C2757" s="12" t="s">
        <v>11</v>
      </c>
      <c r="D2757" s="12" t="s">
        <v>10</v>
      </c>
      <c r="E2757" s="12" t="s">
        <v>13</v>
      </c>
      <c r="F2757" s="12">
        <v>46</v>
      </c>
      <c r="G2757" s="12">
        <v>19.600000000000001</v>
      </c>
      <c r="H2757" s="12">
        <v>851.2</v>
      </c>
      <c r="I2757" s="12" t="s">
        <v>10</v>
      </c>
    </row>
    <row r="2758" spans="1:9">
      <c r="A2758" s="12" t="s">
        <v>2774</v>
      </c>
      <c r="B2758" s="12" t="s">
        <v>12</v>
      </c>
      <c r="C2758" s="12" t="s">
        <v>11</v>
      </c>
      <c r="D2758" s="12" t="s">
        <v>10</v>
      </c>
      <c r="E2758" s="12" t="s">
        <v>16</v>
      </c>
      <c r="F2758" s="12">
        <v>1</v>
      </c>
      <c r="G2758" s="12">
        <v>20.95</v>
      </c>
      <c r="H2758" s="12">
        <v>20.95</v>
      </c>
      <c r="I2758" s="12" t="s">
        <v>12</v>
      </c>
    </row>
    <row r="2759" spans="1:9">
      <c r="A2759" s="12" t="s">
        <v>2775</v>
      </c>
      <c r="B2759" s="12" t="s">
        <v>12</v>
      </c>
      <c r="C2759" s="12" t="s">
        <v>15</v>
      </c>
      <c r="D2759" s="12" t="s">
        <v>10</v>
      </c>
      <c r="E2759" s="12" t="s">
        <v>19</v>
      </c>
      <c r="F2759" s="12">
        <v>69</v>
      </c>
      <c r="G2759" s="12">
        <v>84.45</v>
      </c>
      <c r="H2759" s="12">
        <v>5848.6</v>
      </c>
      <c r="I2759" s="12" t="s">
        <v>10</v>
      </c>
    </row>
    <row r="2760" spans="1:9">
      <c r="A2760" s="12" t="s">
        <v>2776</v>
      </c>
      <c r="B2760" s="12" t="s">
        <v>12</v>
      </c>
      <c r="C2760" s="12" t="s">
        <v>11</v>
      </c>
      <c r="D2760" s="12" t="s">
        <v>10</v>
      </c>
      <c r="E2760" s="12" t="s">
        <v>16</v>
      </c>
      <c r="F2760" s="12">
        <v>5</v>
      </c>
      <c r="G2760" s="12">
        <v>20.25</v>
      </c>
      <c r="H2760" s="12">
        <v>109.8</v>
      </c>
      <c r="I2760" s="12" t="s">
        <v>10</v>
      </c>
    </row>
    <row r="2761" spans="1:9">
      <c r="A2761" s="12" t="s">
        <v>2777</v>
      </c>
      <c r="B2761" s="12" t="s">
        <v>12</v>
      </c>
      <c r="C2761" s="12" t="s">
        <v>11</v>
      </c>
      <c r="D2761" s="12" t="s">
        <v>10</v>
      </c>
      <c r="E2761" s="12" t="s">
        <v>19</v>
      </c>
      <c r="F2761" s="12">
        <v>1</v>
      </c>
      <c r="G2761" s="12">
        <v>19.649999999999999</v>
      </c>
      <c r="H2761" s="12">
        <v>19.649999999999999</v>
      </c>
      <c r="I2761" s="12" t="s">
        <v>10</v>
      </c>
    </row>
    <row r="2762" spans="1:9">
      <c r="A2762" s="12" t="s">
        <v>2778</v>
      </c>
      <c r="B2762" s="12" t="s">
        <v>12</v>
      </c>
      <c r="C2762" s="12" t="s">
        <v>15</v>
      </c>
      <c r="D2762" s="12" t="s">
        <v>12</v>
      </c>
      <c r="E2762" s="12" t="s">
        <v>23</v>
      </c>
      <c r="F2762" s="12">
        <v>26</v>
      </c>
      <c r="G2762" s="12">
        <v>20.65</v>
      </c>
      <c r="H2762" s="12">
        <v>595.5</v>
      </c>
      <c r="I2762" s="12" t="s">
        <v>10</v>
      </c>
    </row>
    <row r="2763" spans="1:9">
      <c r="A2763" s="12" t="s">
        <v>2779</v>
      </c>
      <c r="B2763" s="12" t="s">
        <v>10</v>
      </c>
      <c r="C2763" s="12" t="s">
        <v>11</v>
      </c>
      <c r="D2763" s="12" t="s">
        <v>12</v>
      </c>
      <c r="E2763" s="12" t="s">
        <v>13</v>
      </c>
      <c r="F2763" s="12">
        <v>10</v>
      </c>
      <c r="G2763" s="12">
        <v>34.700000000000003</v>
      </c>
      <c r="H2763" s="12">
        <v>329.8</v>
      </c>
      <c r="I2763" s="12" t="s">
        <v>12</v>
      </c>
    </row>
    <row r="2764" spans="1:9">
      <c r="A2764" s="12" t="s">
        <v>2780</v>
      </c>
      <c r="B2764" s="12" t="s">
        <v>12</v>
      </c>
      <c r="C2764" s="12" t="s">
        <v>29</v>
      </c>
      <c r="D2764" s="12" t="s">
        <v>10</v>
      </c>
      <c r="E2764" s="12" t="s">
        <v>19</v>
      </c>
      <c r="F2764" s="12">
        <v>25</v>
      </c>
      <c r="G2764" s="12">
        <v>99.3</v>
      </c>
      <c r="H2764" s="12">
        <v>2513.5</v>
      </c>
      <c r="I2764" s="12" t="s">
        <v>10</v>
      </c>
    </row>
    <row r="2765" spans="1:9">
      <c r="A2765" s="12" t="s">
        <v>2781</v>
      </c>
      <c r="B2765" s="12" t="s">
        <v>12</v>
      </c>
      <c r="C2765" s="12" t="s">
        <v>11</v>
      </c>
      <c r="D2765" s="12" t="s">
        <v>10</v>
      </c>
      <c r="E2765" s="12" t="s">
        <v>13</v>
      </c>
      <c r="F2765" s="12">
        <v>64</v>
      </c>
      <c r="G2765" s="12">
        <v>81.05</v>
      </c>
      <c r="H2765" s="12">
        <v>5135.3500000000004</v>
      </c>
      <c r="I2765" s="12" t="s">
        <v>10</v>
      </c>
    </row>
    <row r="2766" spans="1:9">
      <c r="A2766" s="12" t="s">
        <v>2782</v>
      </c>
      <c r="B2766" s="12" t="s">
        <v>12</v>
      </c>
      <c r="C2766" s="12" t="s">
        <v>11</v>
      </c>
      <c r="D2766" s="12" t="s">
        <v>10</v>
      </c>
      <c r="E2766" s="12" t="s">
        <v>13</v>
      </c>
      <c r="F2766" s="12">
        <v>30</v>
      </c>
      <c r="G2766" s="12">
        <v>67.599999999999994</v>
      </c>
      <c r="H2766" s="12">
        <v>2000.2</v>
      </c>
      <c r="I2766" s="12" t="s">
        <v>10</v>
      </c>
    </row>
    <row r="2767" spans="1:9">
      <c r="A2767" s="12" t="s">
        <v>2783</v>
      </c>
      <c r="B2767" s="12" t="s">
        <v>12</v>
      </c>
      <c r="C2767" s="12" t="s">
        <v>11</v>
      </c>
      <c r="D2767" s="12" t="s">
        <v>12</v>
      </c>
      <c r="E2767" s="12" t="s">
        <v>13</v>
      </c>
      <c r="F2767" s="12">
        <v>13</v>
      </c>
      <c r="G2767" s="12">
        <v>70.150000000000006</v>
      </c>
      <c r="H2767" s="12">
        <v>931.75</v>
      </c>
      <c r="I2767" s="12" t="s">
        <v>10</v>
      </c>
    </row>
    <row r="2768" spans="1:9">
      <c r="A2768" s="12" t="s">
        <v>2784</v>
      </c>
      <c r="B2768" s="12" t="s">
        <v>12</v>
      </c>
      <c r="C2768" s="12" t="s">
        <v>15</v>
      </c>
      <c r="D2768" s="12" t="s">
        <v>12</v>
      </c>
      <c r="E2768" s="12" t="s">
        <v>13</v>
      </c>
      <c r="F2768" s="12">
        <v>64</v>
      </c>
      <c r="G2768" s="12">
        <v>115</v>
      </c>
      <c r="H2768" s="12">
        <v>7396.15</v>
      </c>
      <c r="I2768" s="12" t="s">
        <v>10</v>
      </c>
    </row>
    <row r="2769" spans="1:9">
      <c r="A2769" s="12" t="s">
        <v>2785</v>
      </c>
      <c r="B2769" s="12" t="s">
        <v>12</v>
      </c>
      <c r="C2769" s="12" t="s">
        <v>11</v>
      </c>
      <c r="D2769" s="12" t="s">
        <v>12</v>
      </c>
      <c r="E2769" s="12" t="s">
        <v>19</v>
      </c>
      <c r="F2769" s="12">
        <v>46</v>
      </c>
      <c r="G2769" s="12">
        <v>84.8</v>
      </c>
      <c r="H2769" s="12">
        <v>3958.85</v>
      </c>
      <c r="I2769" s="12" t="s">
        <v>10</v>
      </c>
    </row>
    <row r="2770" spans="1:9">
      <c r="A2770" s="12" t="s">
        <v>2786</v>
      </c>
      <c r="B2770" s="12" t="s">
        <v>12</v>
      </c>
      <c r="C2770" s="12" t="s">
        <v>15</v>
      </c>
      <c r="D2770" s="12" t="s">
        <v>10</v>
      </c>
      <c r="E2770" s="12" t="s">
        <v>16</v>
      </c>
      <c r="F2770" s="12">
        <v>12</v>
      </c>
      <c r="G2770" s="12">
        <v>19.7</v>
      </c>
      <c r="H2770" s="12">
        <v>260.89999999999998</v>
      </c>
      <c r="I2770" s="12" t="s">
        <v>10</v>
      </c>
    </row>
    <row r="2771" spans="1:9">
      <c r="A2771" s="12" t="s">
        <v>2787</v>
      </c>
      <c r="B2771" s="12" t="s">
        <v>12</v>
      </c>
      <c r="C2771" s="12" t="s">
        <v>11</v>
      </c>
      <c r="D2771" s="12" t="s">
        <v>10</v>
      </c>
      <c r="E2771" s="12" t="s">
        <v>19</v>
      </c>
      <c r="F2771" s="12">
        <v>15</v>
      </c>
      <c r="G2771" s="12">
        <v>19.75</v>
      </c>
      <c r="H2771" s="12">
        <v>297.3</v>
      </c>
      <c r="I2771" s="12" t="s">
        <v>12</v>
      </c>
    </row>
    <row r="2772" spans="1:9">
      <c r="A2772" s="12" t="s">
        <v>2788</v>
      </c>
      <c r="B2772" s="12" t="s">
        <v>12</v>
      </c>
      <c r="C2772" s="12" t="s">
        <v>11</v>
      </c>
      <c r="D2772" s="12" t="s">
        <v>12</v>
      </c>
      <c r="E2772" s="12" t="s">
        <v>13</v>
      </c>
      <c r="F2772" s="12">
        <v>17</v>
      </c>
      <c r="G2772" s="12">
        <v>92.55</v>
      </c>
      <c r="H2772" s="12">
        <v>1515.1</v>
      </c>
      <c r="I2772" s="12" t="s">
        <v>12</v>
      </c>
    </row>
    <row r="2773" spans="1:9">
      <c r="A2773" s="12" t="s">
        <v>2789</v>
      </c>
      <c r="B2773" s="12" t="s">
        <v>12</v>
      </c>
      <c r="C2773" s="12" t="s">
        <v>11</v>
      </c>
      <c r="D2773" s="12" t="s">
        <v>12</v>
      </c>
      <c r="E2773" s="12" t="s">
        <v>16</v>
      </c>
      <c r="F2773" s="12">
        <v>13</v>
      </c>
      <c r="G2773" s="12">
        <v>63.15</v>
      </c>
      <c r="H2773" s="12">
        <v>816.8</v>
      </c>
      <c r="I2773" s="12" t="s">
        <v>10</v>
      </c>
    </row>
    <row r="2774" spans="1:9">
      <c r="A2774" s="12" t="s">
        <v>2790</v>
      </c>
      <c r="B2774" s="12" t="s">
        <v>12</v>
      </c>
      <c r="C2774" s="12" t="s">
        <v>29</v>
      </c>
      <c r="D2774" s="12" t="s">
        <v>10</v>
      </c>
      <c r="E2774" s="12" t="s">
        <v>23</v>
      </c>
      <c r="F2774" s="12">
        <v>67</v>
      </c>
      <c r="G2774" s="12">
        <v>74</v>
      </c>
      <c r="H2774" s="12">
        <v>4868.3999999999996</v>
      </c>
      <c r="I2774" s="12" t="s">
        <v>10</v>
      </c>
    </row>
    <row r="2775" spans="1:9">
      <c r="A2775" s="12" t="s">
        <v>2791</v>
      </c>
      <c r="B2775" s="12" t="s">
        <v>10</v>
      </c>
      <c r="C2775" s="12" t="s">
        <v>11</v>
      </c>
      <c r="D2775" s="12" t="s">
        <v>10</v>
      </c>
      <c r="E2775" s="12" t="s">
        <v>13</v>
      </c>
      <c r="F2775" s="12">
        <v>24</v>
      </c>
      <c r="G2775" s="12">
        <v>29.1</v>
      </c>
      <c r="H2775" s="12">
        <v>688</v>
      </c>
      <c r="I2775" s="12" t="s">
        <v>10</v>
      </c>
    </row>
    <row r="2776" spans="1:9">
      <c r="A2776" s="12" t="s">
        <v>2792</v>
      </c>
      <c r="B2776" s="12" t="s">
        <v>12</v>
      </c>
      <c r="C2776" s="12" t="s">
        <v>11</v>
      </c>
      <c r="D2776" s="12" t="s">
        <v>10</v>
      </c>
      <c r="E2776" s="12" t="s">
        <v>16</v>
      </c>
      <c r="F2776" s="12">
        <v>6</v>
      </c>
      <c r="G2776" s="12">
        <v>50.05</v>
      </c>
      <c r="H2776" s="12">
        <v>288.35000000000002</v>
      </c>
      <c r="I2776" s="12" t="s">
        <v>10</v>
      </c>
    </row>
    <row r="2777" spans="1:9">
      <c r="A2777" s="12" t="s">
        <v>2793</v>
      </c>
      <c r="B2777" s="12" t="s">
        <v>12</v>
      </c>
      <c r="C2777" s="12" t="s">
        <v>15</v>
      </c>
      <c r="D2777" s="12" t="s">
        <v>12</v>
      </c>
      <c r="E2777" s="12" t="s">
        <v>13</v>
      </c>
      <c r="F2777" s="12">
        <v>53</v>
      </c>
      <c r="G2777" s="12">
        <v>60.05</v>
      </c>
      <c r="H2777" s="12">
        <v>3229.65</v>
      </c>
      <c r="I2777" s="12" t="s">
        <v>12</v>
      </c>
    </row>
    <row r="2778" spans="1:9">
      <c r="A2778" s="12" t="s">
        <v>2794</v>
      </c>
      <c r="B2778" s="12" t="s">
        <v>12</v>
      </c>
      <c r="C2778" s="12" t="s">
        <v>11</v>
      </c>
      <c r="D2778" s="12" t="s">
        <v>12</v>
      </c>
      <c r="E2778" s="12" t="s">
        <v>23</v>
      </c>
      <c r="F2778" s="12">
        <v>16</v>
      </c>
      <c r="G2778" s="12">
        <v>74.3</v>
      </c>
      <c r="H2778" s="12">
        <v>1178.25</v>
      </c>
      <c r="I2778" s="12" t="s">
        <v>12</v>
      </c>
    </row>
    <row r="2779" spans="1:9">
      <c r="A2779" s="12" t="s">
        <v>2795</v>
      </c>
      <c r="B2779" s="12" t="s">
        <v>12</v>
      </c>
      <c r="C2779" s="12" t="s">
        <v>11</v>
      </c>
      <c r="D2779" s="12" t="s">
        <v>10</v>
      </c>
      <c r="E2779" s="12" t="s">
        <v>13</v>
      </c>
      <c r="F2779" s="12">
        <v>10</v>
      </c>
      <c r="G2779" s="12">
        <v>20</v>
      </c>
      <c r="H2779" s="12">
        <v>185.4</v>
      </c>
      <c r="I2779" s="12" t="s">
        <v>10</v>
      </c>
    </row>
    <row r="2780" spans="1:9">
      <c r="A2780" s="12" t="s">
        <v>2796</v>
      </c>
      <c r="B2780" s="12" t="s">
        <v>12</v>
      </c>
      <c r="C2780" s="12" t="s">
        <v>15</v>
      </c>
      <c r="D2780" s="12" t="s">
        <v>12</v>
      </c>
      <c r="E2780" s="12" t="s">
        <v>16</v>
      </c>
      <c r="F2780" s="12">
        <v>13</v>
      </c>
      <c r="G2780" s="12">
        <v>74.650000000000006</v>
      </c>
      <c r="H2780" s="12">
        <v>966.25</v>
      </c>
      <c r="I2780" s="12" t="s">
        <v>10</v>
      </c>
    </row>
    <row r="2781" spans="1:9">
      <c r="A2781" s="12" t="s">
        <v>2797</v>
      </c>
      <c r="B2781" s="12" t="s">
        <v>12</v>
      </c>
      <c r="C2781" s="12" t="s">
        <v>11</v>
      </c>
      <c r="D2781" s="12" t="s">
        <v>12</v>
      </c>
      <c r="E2781" s="12" t="s">
        <v>13</v>
      </c>
      <c r="F2781" s="12">
        <v>9</v>
      </c>
      <c r="G2781" s="12">
        <v>85.35</v>
      </c>
      <c r="H2781" s="12">
        <v>758.6</v>
      </c>
      <c r="I2781" s="12" t="s">
        <v>12</v>
      </c>
    </row>
    <row r="2782" spans="1:9">
      <c r="A2782" s="12" t="s">
        <v>2798</v>
      </c>
      <c r="B2782" s="12" t="s">
        <v>12</v>
      </c>
      <c r="C2782" s="12" t="s">
        <v>15</v>
      </c>
      <c r="D2782" s="12" t="s">
        <v>10</v>
      </c>
      <c r="E2782" s="12" t="s">
        <v>16</v>
      </c>
      <c r="F2782" s="12">
        <v>25</v>
      </c>
      <c r="G2782" s="12">
        <v>74.3</v>
      </c>
      <c r="H2782" s="12">
        <v>1863.8</v>
      </c>
      <c r="I2782" s="12" t="s">
        <v>12</v>
      </c>
    </row>
    <row r="2783" spans="1:9">
      <c r="A2783" s="12" t="s">
        <v>2799</v>
      </c>
      <c r="B2783" s="12" t="s">
        <v>10</v>
      </c>
      <c r="C2783" s="12" t="s">
        <v>11</v>
      </c>
      <c r="D2783" s="12" t="s">
        <v>12</v>
      </c>
      <c r="E2783" s="12" t="s">
        <v>13</v>
      </c>
      <c r="F2783" s="12">
        <v>7</v>
      </c>
      <c r="G2783" s="12">
        <v>44.4</v>
      </c>
      <c r="H2783" s="12">
        <v>265.8</v>
      </c>
      <c r="I2783" s="12" t="s">
        <v>10</v>
      </c>
    </row>
    <row r="2784" spans="1:9">
      <c r="A2784" s="12" t="s">
        <v>2800</v>
      </c>
      <c r="B2784" s="12" t="s">
        <v>12</v>
      </c>
      <c r="C2784" s="12" t="s">
        <v>29</v>
      </c>
      <c r="D2784" s="12" t="s">
        <v>12</v>
      </c>
      <c r="E2784" s="12" t="s">
        <v>19</v>
      </c>
      <c r="F2784" s="12">
        <v>38</v>
      </c>
      <c r="G2784" s="12">
        <v>85.4</v>
      </c>
      <c r="H2784" s="12">
        <v>3297</v>
      </c>
      <c r="I2784" s="12" t="s">
        <v>10</v>
      </c>
    </row>
    <row r="2785" spans="1:9">
      <c r="A2785" s="12" t="s">
        <v>2801</v>
      </c>
      <c r="B2785" s="12" t="s">
        <v>12</v>
      </c>
      <c r="C2785" s="12" t="s">
        <v>11</v>
      </c>
      <c r="D2785" s="12" t="s">
        <v>12</v>
      </c>
      <c r="E2785" s="12" t="s">
        <v>13</v>
      </c>
      <c r="F2785" s="12">
        <v>43</v>
      </c>
      <c r="G2785" s="12">
        <v>94.1</v>
      </c>
      <c r="H2785" s="12">
        <v>4107.3</v>
      </c>
      <c r="I2785" s="12" t="s">
        <v>10</v>
      </c>
    </row>
    <row r="2786" spans="1:9">
      <c r="A2786" s="12" t="s">
        <v>2802</v>
      </c>
      <c r="B2786" s="12" t="s">
        <v>12</v>
      </c>
      <c r="C2786" s="12" t="s">
        <v>11</v>
      </c>
      <c r="D2786" s="12" t="s">
        <v>12</v>
      </c>
      <c r="E2786" s="12" t="s">
        <v>19</v>
      </c>
      <c r="F2786" s="12">
        <v>4</v>
      </c>
      <c r="G2786" s="12">
        <v>98.1</v>
      </c>
      <c r="H2786" s="12">
        <v>396.3</v>
      </c>
      <c r="I2786" s="12" t="s">
        <v>12</v>
      </c>
    </row>
    <row r="2787" spans="1:9">
      <c r="A2787" s="12" t="s">
        <v>2803</v>
      </c>
      <c r="B2787" s="12" t="s">
        <v>12</v>
      </c>
      <c r="C2787" s="12" t="s">
        <v>29</v>
      </c>
      <c r="D2787" s="12" t="s">
        <v>10</v>
      </c>
      <c r="E2787" s="12" t="s">
        <v>13</v>
      </c>
      <c r="F2787" s="12">
        <v>25</v>
      </c>
      <c r="G2787" s="12">
        <v>108.9</v>
      </c>
      <c r="H2787" s="12">
        <v>2809.05</v>
      </c>
      <c r="I2787" s="12" t="s">
        <v>10</v>
      </c>
    </row>
    <row r="2788" spans="1:9">
      <c r="A2788" s="12" t="s">
        <v>2804</v>
      </c>
      <c r="B2788" s="12" t="s">
        <v>12</v>
      </c>
      <c r="C2788" s="12" t="s">
        <v>15</v>
      </c>
      <c r="D2788" s="12" t="s">
        <v>10</v>
      </c>
      <c r="E2788" s="12" t="s">
        <v>16</v>
      </c>
      <c r="F2788" s="12">
        <v>27</v>
      </c>
      <c r="G2788" s="12">
        <v>56.2</v>
      </c>
      <c r="H2788" s="12">
        <v>1567.55</v>
      </c>
      <c r="I2788" s="12" t="s">
        <v>10</v>
      </c>
    </row>
    <row r="2789" spans="1:9">
      <c r="A2789" s="12" t="s">
        <v>2805</v>
      </c>
      <c r="B2789" s="12" t="s">
        <v>12</v>
      </c>
      <c r="C2789" s="12" t="s">
        <v>29</v>
      </c>
      <c r="D2789" s="12" t="s">
        <v>10</v>
      </c>
      <c r="E2789" s="12" t="s">
        <v>16</v>
      </c>
      <c r="F2789" s="12">
        <v>72</v>
      </c>
      <c r="G2789" s="12">
        <v>26.1</v>
      </c>
      <c r="H2789" s="12">
        <v>1851.45</v>
      </c>
      <c r="I2789" s="12" t="s">
        <v>10</v>
      </c>
    </row>
    <row r="2790" spans="1:9">
      <c r="A2790" s="12" t="s">
        <v>2806</v>
      </c>
      <c r="B2790" s="12" t="s">
        <v>12</v>
      </c>
      <c r="C2790" s="12" t="s">
        <v>15</v>
      </c>
      <c r="D2790" s="12" t="s">
        <v>12</v>
      </c>
      <c r="E2790" s="12" t="s">
        <v>23</v>
      </c>
      <c r="F2790" s="12">
        <v>71</v>
      </c>
      <c r="G2790" s="12">
        <v>85.45</v>
      </c>
      <c r="H2790" s="12">
        <v>6028.95</v>
      </c>
      <c r="I2790" s="12" t="s">
        <v>10</v>
      </c>
    </row>
    <row r="2791" spans="1:9">
      <c r="A2791" s="12" t="s">
        <v>2807</v>
      </c>
      <c r="B2791" s="12" t="s">
        <v>12</v>
      </c>
      <c r="C2791" s="12" t="s">
        <v>11</v>
      </c>
      <c r="D2791" s="12" t="s">
        <v>12</v>
      </c>
      <c r="E2791" s="12" t="s">
        <v>23</v>
      </c>
      <c r="F2791" s="12">
        <v>24</v>
      </c>
      <c r="G2791" s="12">
        <v>88.95</v>
      </c>
      <c r="H2791" s="12">
        <v>2072.75</v>
      </c>
      <c r="I2791" s="12" t="s">
        <v>10</v>
      </c>
    </row>
    <row r="2792" spans="1:9">
      <c r="A2792" s="12" t="s">
        <v>2808</v>
      </c>
      <c r="B2792" s="12" t="s">
        <v>12</v>
      </c>
      <c r="C2792" s="12" t="s">
        <v>29</v>
      </c>
      <c r="D2792" s="12" t="s">
        <v>12</v>
      </c>
      <c r="E2792" s="12" t="s">
        <v>13</v>
      </c>
      <c r="F2792" s="12">
        <v>50</v>
      </c>
      <c r="G2792" s="12">
        <v>109.65</v>
      </c>
      <c r="H2792" s="12">
        <v>5551.15</v>
      </c>
      <c r="I2792" s="12" t="s">
        <v>12</v>
      </c>
    </row>
    <row r="2793" spans="1:9">
      <c r="A2793" s="12" t="s">
        <v>2809</v>
      </c>
      <c r="B2793" s="12" t="s">
        <v>12</v>
      </c>
      <c r="C2793" s="12" t="s">
        <v>29</v>
      </c>
      <c r="D2793" s="12" t="s">
        <v>12</v>
      </c>
      <c r="E2793" s="12" t="s">
        <v>19</v>
      </c>
      <c r="F2793" s="12">
        <v>57</v>
      </c>
      <c r="G2793" s="12">
        <v>74.349999999999994</v>
      </c>
      <c r="H2793" s="12">
        <v>4317.3500000000004</v>
      </c>
      <c r="I2793" s="12" t="s">
        <v>10</v>
      </c>
    </row>
    <row r="2794" spans="1:9">
      <c r="A2794" s="12" t="s">
        <v>2810</v>
      </c>
      <c r="B2794" s="12" t="s">
        <v>12</v>
      </c>
      <c r="C2794" s="12" t="s">
        <v>11</v>
      </c>
      <c r="D2794" s="12" t="s">
        <v>10</v>
      </c>
      <c r="E2794" s="12" t="s">
        <v>13</v>
      </c>
      <c r="F2794" s="12">
        <v>15</v>
      </c>
      <c r="G2794" s="12">
        <v>48.85</v>
      </c>
      <c r="H2794" s="12">
        <v>736.8</v>
      </c>
      <c r="I2794" s="12" t="s">
        <v>10</v>
      </c>
    </row>
    <row r="2795" spans="1:9">
      <c r="A2795" s="12" t="s">
        <v>2811</v>
      </c>
      <c r="B2795" s="12" t="s">
        <v>12</v>
      </c>
      <c r="C2795" s="12" t="s">
        <v>11</v>
      </c>
      <c r="D2795" s="12" t="s">
        <v>12</v>
      </c>
      <c r="E2795" s="12" t="s">
        <v>13</v>
      </c>
      <c r="F2795" s="12">
        <v>4</v>
      </c>
      <c r="G2795" s="12">
        <v>80.099999999999994</v>
      </c>
      <c r="H2795" s="12">
        <v>336.15</v>
      </c>
      <c r="I2795" s="12" t="s">
        <v>10</v>
      </c>
    </row>
    <row r="2796" spans="1:9">
      <c r="A2796" s="12" t="s">
        <v>2812</v>
      </c>
      <c r="B2796" s="12" t="s">
        <v>12</v>
      </c>
      <c r="C2796" s="12" t="s">
        <v>11</v>
      </c>
      <c r="D2796" s="12" t="s">
        <v>10</v>
      </c>
      <c r="E2796" s="12" t="s">
        <v>13</v>
      </c>
      <c r="F2796" s="12">
        <v>28</v>
      </c>
      <c r="G2796" s="12">
        <v>56.05</v>
      </c>
      <c r="H2796" s="12">
        <v>1522.65</v>
      </c>
      <c r="I2796" s="12" t="s">
        <v>10</v>
      </c>
    </row>
    <row r="2797" spans="1:9">
      <c r="A2797" s="12" t="s">
        <v>2813</v>
      </c>
      <c r="B2797" s="12" t="s">
        <v>12</v>
      </c>
      <c r="C2797" s="12" t="s">
        <v>11</v>
      </c>
      <c r="D2797" s="12" t="s">
        <v>12</v>
      </c>
      <c r="E2797" s="12" t="s">
        <v>13</v>
      </c>
      <c r="F2797" s="12">
        <v>9</v>
      </c>
      <c r="G2797" s="12">
        <v>74.55</v>
      </c>
      <c r="H2797" s="12">
        <v>622.9</v>
      </c>
      <c r="I2797" s="12" t="s">
        <v>12</v>
      </c>
    </row>
    <row r="2798" spans="1:9">
      <c r="A2798" s="12" t="s">
        <v>2814</v>
      </c>
      <c r="B2798" s="12" t="s">
        <v>12</v>
      </c>
      <c r="C2798" s="12" t="s">
        <v>11</v>
      </c>
      <c r="D2798" s="12" t="s">
        <v>12</v>
      </c>
      <c r="E2798" s="12" t="s">
        <v>19</v>
      </c>
      <c r="F2798" s="12">
        <v>55</v>
      </c>
      <c r="G2798" s="12">
        <v>89.8</v>
      </c>
      <c r="H2798" s="12">
        <v>4959.6000000000004</v>
      </c>
      <c r="I2798" s="12" t="s">
        <v>10</v>
      </c>
    </row>
    <row r="2799" spans="1:9">
      <c r="A2799" s="12" t="s">
        <v>2815</v>
      </c>
      <c r="B2799" s="12" t="s">
        <v>12</v>
      </c>
      <c r="C2799" s="12" t="s">
        <v>11</v>
      </c>
      <c r="D2799" s="12" t="s">
        <v>12</v>
      </c>
      <c r="E2799" s="12" t="s">
        <v>13</v>
      </c>
      <c r="F2799" s="12">
        <v>3</v>
      </c>
      <c r="G2799" s="12">
        <v>100.95</v>
      </c>
      <c r="H2799" s="12">
        <v>329.95</v>
      </c>
      <c r="I2799" s="12" t="s">
        <v>12</v>
      </c>
    </row>
    <row r="2800" spans="1:9">
      <c r="A2800" s="12" t="s">
        <v>2816</v>
      </c>
      <c r="B2800" s="12" t="s">
        <v>12</v>
      </c>
      <c r="C2800" s="12" t="s">
        <v>11</v>
      </c>
      <c r="D2800" s="12" t="s">
        <v>12</v>
      </c>
      <c r="E2800" s="12" t="s">
        <v>13</v>
      </c>
      <c r="F2800" s="12">
        <v>10</v>
      </c>
      <c r="G2800" s="12">
        <v>94.9</v>
      </c>
      <c r="H2800" s="12">
        <v>1048.8499999999999</v>
      </c>
      <c r="I2800" s="12" t="s">
        <v>12</v>
      </c>
    </row>
    <row r="2801" spans="1:9">
      <c r="A2801" s="12" t="s">
        <v>2817</v>
      </c>
      <c r="B2801" s="12" t="s">
        <v>12</v>
      </c>
      <c r="C2801" s="12" t="s">
        <v>15</v>
      </c>
      <c r="D2801" s="12" t="s">
        <v>10</v>
      </c>
      <c r="E2801" s="12" t="s">
        <v>19</v>
      </c>
      <c r="F2801" s="12">
        <v>55</v>
      </c>
      <c r="G2801" s="12">
        <v>19.100000000000001</v>
      </c>
      <c r="H2801" s="12">
        <v>1001.5</v>
      </c>
      <c r="I2801" s="12" t="s">
        <v>10</v>
      </c>
    </row>
    <row r="2802" spans="1:9">
      <c r="A2802" s="12" t="s">
        <v>2818</v>
      </c>
      <c r="B2802" s="12" t="s">
        <v>12</v>
      </c>
      <c r="C2802" s="12" t="s">
        <v>11</v>
      </c>
      <c r="D2802" s="12" t="s">
        <v>10</v>
      </c>
      <c r="E2802" s="12" t="s">
        <v>16</v>
      </c>
      <c r="F2802" s="12">
        <v>20</v>
      </c>
      <c r="G2802" s="12">
        <v>20.350000000000001</v>
      </c>
      <c r="H2802" s="12">
        <v>442.6</v>
      </c>
      <c r="I2802" s="12" t="s">
        <v>10</v>
      </c>
    </row>
    <row r="2803" spans="1:9">
      <c r="A2803" s="12" t="s">
        <v>2819</v>
      </c>
      <c r="B2803" s="12" t="s">
        <v>12</v>
      </c>
      <c r="C2803" s="12" t="s">
        <v>15</v>
      </c>
      <c r="D2803" s="12" t="s">
        <v>12</v>
      </c>
      <c r="E2803" s="12" t="s">
        <v>23</v>
      </c>
      <c r="F2803" s="12">
        <v>62</v>
      </c>
      <c r="G2803" s="12">
        <v>106.05</v>
      </c>
      <c r="H2803" s="12">
        <v>6703.5</v>
      </c>
      <c r="I2803" s="12" t="s">
        <v>10</v>
      </c>
    </row>
    <row r="2804" spans="1:9">
      <c r="A2804" s="12" t="s">
        <v>2820</v>
      </c>
      <c r="B2804" s="12" t="s">
        <v>12</v>
      </c>
      <c r="C2804" s="12" t="s">
        <v>11</v>
      </c>
      <c r="D2804" s="12" t="s">
        <v>12</v>
      </c>
      <c r="E2804" s="12" t="s">
        <v>13</v>
      </c>
      <c r="F2804" s="12">
        <v>32</v>
      </c>
      <c r="G2804" s="12">
        <v>104.9</v>
      </c>
      <c r="H2804" s="12">
        <v>3351.55</v>
      </c>
      <c r="I2804" s="12" t="s">
        <v>12</v>
      </c>
    </row>
    <row r="2805" spans="1:9">
      <c r="A2805" s="12" t="s">
        <v>2821</v>
      </c>
      <c r="B2805" s="12" t="s">
        <v>12</v>
      </c>
      <c r="C2805" s="12" t="s">
        <v>29</v>
      </c>
      <c r="D2805" s="12" t="s">
        <v>12</v>
      </c>
      <c r="E2805" s="12" t="s">
        <v>19</v>
      </c>
      <c r="F2805" s="12">
        <v>43</v>
      </c>
      <c r="G2805" s="12">
        <v>19.649999999999999</v>
      </c>
      <c r="H2805" s="12">
        <v>779.25</v>
      </c>
      <c r="I2805" s="12" t="s">
        <v>10</v>
      </c>
    </row>
    <row r="2806" spans="1:9">
      <c r="A2806" s="12" t="s">
        <v>2822</v>
      </c>
      <c r="B2806" s="12" t="s">
        <v>10</v>
      </c>
      <c r="C2806" s="12" t="s">
        <v>15</v>
      </c>
      <c r="D2806" s="12" t="s">
        <v>10</v>
      </c>
      <c r="E2806" s="12" t="s">
        <v>19</v>
      </c>
      <c r="F2806" s="12">
        <v>9</v>
      </c>
      <c r="G2806" s="12">
        <v>24.1</v>
      </c>
      <c r="H2806" s="12">
        <v>259.8</v>
      </c>
      <c r="I2806" s="12" t="s">
        <v>12</v>
      </c>
    </row>
    <row r="2807" spans="1:9">
      <c r="A2807" s="12" t="s">
        <v>2823</v>
      </c>
      <c r="B2807" s="12" t="s">
        <v>12</v>
      </c>
      <c r="C2807" s="12" t="s">
        <v>29</v>
      </c>
      <c r="D2807" s="12" t="s">
        <v>10</v>
      </c>
      <c r="E2807" s="12" t="s">
        <v>19</v>
      </c>
      <c r="F2807" s="12">
        <v>60</v>
      </c>
      <c r="G2807" s="12">
        <v>59.85</v>
      </c>
      <c r="H2807" s="12">
        <v>3483.45</v>
      </c>
      <c r="I2807" s="12" t="s">
        <v>10</v>
      </c>
    </row>
    <row r="2808" spans="1:9">
      <c r="A2808" s="12" t="s">
        <v>2824</v>
      </c>
      <c r="B2808" s="12" t="s">
        <v>12</v>
      </c>
      <c r="C2808" s="12" t="s">
        <v>29</v>
      </c>
      <c r="D2808" s="12" t="s">
        <v>12</v>
      </c>
      <c r="E2808" s="12" t="s">
        <v>13</v>
      </c>
      <c r="F2808" s="12">
        <v>58</v>
      </c>
      <c r="G2808" s="12">
        <v>86.1</v>
      </c>
      <c r="H2808" s="12">
        <v>4890.5</v>
      </c>
      <c r="I2808" s="12" t="s">
        <v>10</v>
      </c>
    </row>
    <row r="2809" spans="1:9">
      <c r="A2809" s="12" t="s">
        <v>2825</v>
      </c>
      <c r="B2809" s="12" t="s">
        <v>12</v>
      </c>
      <c r="C2809" s="12" t="s">
        <v>15</v>
      </c>
      <c r="D2809" s="12" t="s">
        <v>10</v>
      </c>
      <c r="E2809" s="12" t="s">
        <v>16</v>
      </c>
      <c r="F2809" s="12">
        <v>7</v>
      </c>
      <c r="G2809" s="12">
        <v>19.45</v>
      </c>
      <c r="H2809" s="12">
        <v>136.75</v>
      </c>
      <c r="I2809" s="12" t="s">
        <v>10</v>
      </c>
    </row>
    <row r="2810" spans="1:9">
      <c r="A2810" s="12" t="s">
        <v>2826</v>
      </c>
      <c r="B2810" s="12" t="s">
        <v>12</v>
      </c>
      <c r="C2810" s="12" t="s">
        <v>11</v>
      </c>
      <c r="D2810" s="12" t="s">
        <v>10</v>
      </c>
      <c r="E2810" s="12" t="s">
        <v>13</v>
      </c>
      <c r="F2810" s="12">
        <v>2</v>
      </c>
      <c r="G2810" s="12">
        <v>97.1</v>
      </c>
      <c r="H2810" s="12">
        <v>184.15</v>
      </c>
      <c r="I2810" s="12" t="s">
        <v>10</v>
      </c>
    </row>
    <row r="2811" spans="1:9">
      <c r="A2811" s="12" t="s">
        <v>2827</v>
      </c>
      <c r="B2811" s="12" t="s">
        <v>10</v>
      </c>
      <c r="C2811" s="12" t="s">
        <v>11</v>
      </c>
      <c r="D2811" s="12" t="s">
        <v>10</v>
      </c>
      <c r="E2811" s="12" t="s">
        <v>13</v>
      </c>
      <c r="F2811" s="12">
        <v>37</v>
      </c>
      <c r="G2811" s="12">
        <v>36.65</v>
      </c>
      <c r="H2811" s="12">
        <v>1315</v>
      </c>
      <c r="I2811" s="12" t="s">
        <v>10</v>
      </c>
    </row>
    <row r="2812" spans="1:9">
      <c r="A2812" s="12" t="s">
        <v>2828</v>
      </c>
      <c r="B2812" s="12" t="s">
        <v>12</v>
      </c>
      <c r="C2812" s="12" t="s">
        <v>15</v>
      </c>
      <c r="D2812" s="12" t="s">
        <v>12</v>
      </c>
      <c r="E2812" s="12" t="s">
        <v>19</v>
      </c>
      <c r="F2812" s="12">
        <v>65</v>
      </c>
      <c r="G2812" s="12">
        <v>103.9</v>
      </c>
      <c r="H2812" s="12">
        <v>6767.1</v>
      </c>
      <c r="I2812" s="12" t="s">
        <v>10</v>
      </c>
    </row>
    <row r="2813" spans="1:9">
      <c r="A2813" s="12" t="s">
        <v>2829</v>
      </c>
      <c r="B2813" s="12" t="s">
        <v>12</v>
      </c>
      <c r="C2813" s="12" t="s">
        <v>29</v>
      </c>
      <c r="D2813" s="12" t="s">
        <v>10</v>
      </c>
      <c r="E2813" s="12" t="s">
        <v>16</v>
      </c>
      <c r="F2813" s="12">
        <v>39</v>
      </c>
      <c r="G2813" s="12">
        <v>19.75</v>
      </c>
      <c r="H2813" s="12">
        <v>757.95</v>
      </c>
      <c r="I2813" s="12" t="s">
        <v>10</v>
      </c>
    </row>
    <row r="2814" spans="1:9">
      <c r="A2814" s="12" t="s">
        <v>2830</v>
      </c>
      <c r="B2814" s="12" t="s">
        <v>12</v>
      </c>
      <c r="C2814" s="12" t="s">
        <v>15</v>
      </c>
      <c r="D2814" s="12" t="s">
        <v>12</v>
      </c>
      <c r="E2814" s="12" t="s">
        <v>13</v>
      </c>
      <c r="F2814" s="12">
        <v>66</v>
      </c>
      <c r="G2814" s="12">
        <v>104.05</v>
      </c>
      <c r="H2814" s="12">
        <v>6890</v>
      </c>
      <c r="I2814" s="12" t="s">
        <v>12</v>
      </c>
    </row>
    <row r="2815" spans="1:9">
      <c r="A2815" s="12" t="s">
        <v>2831</v>
      </c>
      <c r="B2815" s="12" t="s">
        <v>12</v>
      </c>
      <c r="C2815" s="12" t="s">
        <v>29</v>
      </c>
      <c r="D2815" s="12" t="s">
        <v>10</v>
      </c>
      <c r="E2815" s="12" t="s">
        <v>16</v>
      </c>
      <c r="F2815" s="12">
        <v>68</v>
      </c>
      <c r="G2815" s="12">
        <v>24.55</v>
      </c>
      <c r="H2815" s="12">
        <v>1657.4</v>
      </c>
      <c r="I2815" s="12" t="s">
        <v>10</v>
      </c>
    </row>
    <row r="2816" spans="1:9">
      <c r="A2816" s="12" t="s">
        <v>2832</v>
      </c>
      <c r="B2816" s="12" t="s">
        <v>10</v>
      </c>
      <c r="C2816" s="12" t="s">
        <v>29</v>
      </c>
      <c r="D2816" s="12" t="s">
        <v>10</v>
      </c>
      <c r="E2816" s="12" t="s">
        <v>19</v>
      </c>
      <c r="F2816" s="12">
        <v>62</v>
      </c>
      <c r="G2816" s="12">
        <v>48.7</v>
      </c>
      <c r="H2816" s="12">
        <v>3008.55</v>
      </c>
      <c r="I2816" s="12" t="s">
        <v>10</v>
      </c>
    </row>
    <row r="2817" spans="1:9">
      <c r="A2817" s="12" t="s">
        <v>2833</v>
      </c>
      <c r="B2817" s="12" t="s">
        <v>12</v>
      </c>
      <c r="C2817" s="12" t="s">
        <v>11</v>
      </c>
      <c r="D2817" s="12" t="s">
        <v>12</v>
      </c>
      <c r="E2817" s="12" t="s">
        <v>16</v>
      </c>
      <c r="F2817" s="12">
        <v>3</v>
      </c>
      <c r="G2817" s="12">
        <v>88.35</v>
      </c>
      <c r="H2817" s="12">
        <v>262.05</v>
      </c>
      <c r="I2817" s="12" t="s">
        <v>12</v>
      </c>
    </row>
    <row r="2818" spans="1:9">
      <c r="A2818" s="12" t="s">
        <v>2834</v>
      </c>
      <c r="B2818" s="12" t="s">
        <v>12</v>
      </c>
      <c r="C2818" s="12" t="s">
        <v>29</v>
      </c>
      <c r="D2818" s="12" t="s">
        <v>12</v>
      </c>
      <c r="E2818" s="12" t="s">
        <v>13</v>
      </c>
      <c r="F2818" s="12">
        <v>72</v>
      </c>
      <c r="G2818" s="12">
        <v>109.55</v>
      </c>
      <c r="H2818" s="12">
        <v>8165.1</v>
      </c>
      <c r="I2818" s="12" t="s">
        <v>10</v>
      </c>
    </row>
    <row r="2819" spans="1:9">
      <c r="A2819" s="12" t="s">
        <v>2835</v>
      </c>
      <c r="B2819" s="12" t="s">
        <v>12</v>
      </c>
      <c r="C2819" s="12" t="s">
        <v>29</v>
      </c>
      <c r="D2819" s="12" t="s">
        <v>10</v>
      </c>
      <c r="E2819" s="12" t="s">
        <v>23</v>
      </c>
      <c r="F2819" s="12">
        <v>41</v>
      </c>
      <c r="G2819" s="12">
        <v>20.65</v>
      </c>
      <c r="H2819" s="12">
        <v>875.55</v>
      </c>
      <c r="I2819" s="12" t="s">
        <v>10</v>
      </c>
    </row>
    <row r="2820" spans="1:9">
      <c r="A2820" s="12" t="s">
        <v>2836</v>
      </c>
      <c r="B2820" s="12" t="s">
        <v>12</v>
      </c>
      <c r="C2820" s="12" t="s">
        <v>11</v>
      </c>
      <c r="D2820" s="12" t="s">
        <v>10</v>
      </c>
      <c r="E2820" s="12" t="s">
        <v>23</v>
      </c>
      <c r="F2820" s="12">
        <v>29</v>
      </c>
      <c r="G2820" s="12">
        <v>94.65</v>
      </c>
      <c r="H2820" s="12">
        <v>2649.15</v>
      </c>
      <c r="I2820" s="12" t="s">
        <v>12</v>
      </c>
    </row>
    <row r="2821" spans="1:9">
      <c r="A2821" s="12" t="s">
        <v>2837</v>
      </c>
      <c r="B2821" s="12" t="s">
        <v>12</v>
      </c>
      <c r="C2821" s="12" t="s">
        <v>11</v>
      </c>
      <c r="D2821" s="12" t="s">
        <v>10</v>
      </c>
      <c r="E2821" s="12" t="s">
        <v>13</v>
      </c>
      <c r="F2821" s="12">
        <v>4</v>
      </c>
      <c r="G2821" s="12">
        <v>55.2</v>
      </c>
      <c r="H2821" s="12">
        <v>220.65</v>
      </c>
      <c r="I2821" s="12" t="s">
        <v>10</v>
      </c>
    </row>
    <row r="2822" spans="1:9">
      <c r="A2822" s="12" t="s">
        <v>2838</v>
      </c>
      <c r="B2822" s="12" t="s">
        <v>12</v>
      </c>
      <c r="C2822" s="12" t="s">
        <v>15</v>
      </c>
      <c r="D2822" s="12" t="s">
        <v>10</v>
      </c>
      <c r="E2822" s="12" t="s">
        <v>19</v>
      </c>
      <c r="F2822" s="12">
        <v>53</v>
      </c>
      <c r="G2822" s="12">
        <v>24.05</v>
      </c>
      <c r="H2822" s="12">
        <v>1301.9000000000001</v>
      </c>
      <c r="I2822" s="12" t="s">
        <v>10</v>
      </c>
    </row>
    <row r="2823" spans="1:9">
      <c r="A2823" s="12" t="s">
        <v>2839</v>
      </c>
      <c r="B2823" s="12" t="s">
        <v>12</v>
      </c>
      <c r="C2823" s="12" t="s">
        <v>11</v>
      </c>
      <c r="D2823" s="12" t="s">
        <v>12</v>
      </c>
      <c r="E2823" s="12" t="s">
        <v>13</v>
      </c>
      <c r="F2823" s="12">
        <v>1</v>
      </c>
      <c r="G2823" s="12">
        <v>74.400000000000006</v>
      </c>
      <c r="H2823" s="12">
        <v>74.400000000000006</v>
      </c>
      <c r="I2823" s="12" t="s">
        <v>12</v>
      </c>
    </row>
    <row r="2824" spans="1:9">
      <c r="A2824" s="12" t="s">
        <v>2840</v>
      </c>
      <c r="B2824" s="12" t="s">
        <v>12</v>
      </c>
      <c r="C2824" s="12" t="s">
        <v>11</v>
      </c>
      <c r="D2824" s="12" t="s">
        <v>10</v>
      </c>
      <c r="E2824" s="12" t="s">
        <v>23</v>
      </c>
      <c r="F2824" s="12">
        <v>41</v>
      </c>
      <c r="G2824" s="12">
        <v>79.900000000000006</v>
      </c>
      <c r="H2824" s="12">
        <v>3326.2</v>
      </c>
      <c r="I2824" s="12" t="s">
        <v>12</v>
      </c>
    </row>
    <row r="2825" spans="1:9">
      <c r="A2825" s="12" t="s">
        <v>2841</v>
      </c>
      <c r="B2825" s="12" t="s">
        <v>12</v>
      </c>
      <c r="C2825" s="12" t="s">
        <v>29</v>
      </c>
      <c r="D2825" s="12" t="s">
        <v>12</v>
      </c>
      <c r="E2825" s="12" t="s">
        <v>19</v>
      </c>
      <c r="F2825" s="12">
        <v>39</v>
      </c>
      <c r="G2825" s="12">
        <v>20.45</v>
      </c>
      <c r="H2825" s="12">
        <v>790</v>
      </c>
      <c r="I2825" s="12" t="s">
        <v>10</v>
      </c>
    </row>
    <row r="2826" spans="1:9">
      <c r="A2826" s="12" t="s">
        <v>2842</v>
      </c>
      <c r="B2826" s="12" t="s">
        <v>12</v>
      </c>
      <c r="C2826" s="12" t="s">
        <v>29</v>
      </c>
      <c r="D2826" s="12" t="s">
        <v>10</v>
      </c>
      <c r="E2826" s="12" t="s">
        <v>16</v>
      </c>
      <c r="F2826" s="12">
        <v>63</v>
      </c>
      <c r="G2826" s="12">
        <v>19.25</v>
      </c>
      <c r="H2826" s="12">
        <v>1237.6500000000001</v>
      </c>
      <c r="I2826" s="12" t="s">
        <v>10</v>
      </c>
    </row>
    <row r="2827" spans="1:9">
      <c r="A2827" s="12" t="s">
        <v>2843</v>
      </c>
      <c r="B2827" s="12" t="s">
        <v>12</v>
      </c>
      <c r="C2827" s="12" t="s">
        <v>11</v>
      </c>
      <c r="D2827" s="12" t="s">
        <v>12</v>
      </c>
      <c r="E2827" s="12" t="s">
        <v>13</v>
      </c>
      <c r="F2827" s="12">
        <v>15</v>
      </c>
      <c r="G2827" s="12">
        <v>26.35</v>
      </c>
      <c r="H2827" s="12">
        <v>378.6</v>
      </c>
      <c r="I2827" s="12" t="s">
        <v>10</v>
      </c>
    </row>
    <row r="2828" spans="1:9">
      <c r="A2828" s="12" t="s">
        <v>2844</v>
      </c>
      <c r="B2828" s="12" t="s">
        <v>12</v>
      </c>
      <c r="C2828" s="12" t="s">
        <v>15</v>
      </c>
      <c r="D2828" s="12" t="s">
        <v>10</v>
      </c>
      <c r="E2828" s="12" t="s">
        <v>13</v>
      </c>
      <c r="F2828" s="12">
        <v>13</v>
      </c>
      <c r="G2828" s="12">
        <v>43.8</v>
      </c>
      <c r="H2828" s="12">
        <v>592.65</v>
      </c>
      <c r="I2828" s="12" t="s">
        <v>10</v>
      </c>
    </row>
    <row r="2829" spans="1:9">
      <c r="A2829" s="12" t="s">
        <v>2845</v>
      </c>
      <c r="B2829" s="12" t="s">
        <v>12</v>
      </c>
      <c r="C2829" s="12" t="s">
        <v>11</v>
      </c>
      <c r="D2829" s="12" t="s">
        <v>12</v>
      </c>
      <c r="E2829" s="12" t="s">
        <v>16</v>
      </c>
      <c r="F2829" s="12">
        <v>1</v>
      </c>
      <c r="G2829" s="12">
        <v>50.15</v>
      </c>
      <c r="H2829" s="12">
        <v>50.15</v>
      </c>
      <c r="I2829" s="12" t="s">
        <v>10</v>
      </c>
    </row>
    <row r="2830" spans="1:9">
      <c r="A2830" s="12" t="s">
        <v>2846</v>
      </c>
      <c r="B2830" s="12" t="s">
        <v>12</v>
      </c>
      <c r="C2830" s="12" t="s">
        <v>29</v>
      </c>
      <c r="D2830" s="12" t="s">
        <v>10</v>
      </c>
      <c r="E2830" s="12" t="s">
        <v>16</v>
      </c>
      <c r="F2830" s="12">
        <v>1</v>
      </c>
      <c r="G2830" s="12">
        <v>20.45</v>
      </c>
      <c r="H2830" s="12">
        <v>20.45</v>
      </c>
      <c r="I2830" s="12" t="s">
        <v>10</v>
      </c>
    </row>
    <row r="2831" spans="1:9">
      <c r="A2831" s="12" t="s">
        <v>2847</v>
      </c>
      <c r="B2831" s="12" t="s">
        <v>12</v>
      </c>
      <c r="C2831" s="12" t="s">
        <v>11</v>
      </c>
      <c r="D2831" s="12" t="s">
        <v>12</v>
      </c>
      <c r="E2831" s="12" t="s">
        <v>13</v>
      </c>
      <c r="F2831" s="12">
        <v>8</v>
      </c>
      <c r="G2831" s="12">
        <v>69.7</v>
      </c>
      <c r="H2831" s="12">
        <v>560.85</v>
      </c>
      <c r="I2831" s="12" t="s">
        <v>12</v>
      </c>
    </row>
    <row r="2832" spans="1:9">
      <c r="A2832" s="12" t="s">
        <v>2848</v>
      </c>
      <c r="B2832" s="12" t="s">
        <v>12</v>
      </c>
      <c r="C2832" s="12" t="s">
        <v>29</v>
      </c>
      <c r="D2832" s="12" t="s">
        <v>10</v>
      </c>
      <c r="E2832" s="12" t="s">
        <v>13</v>
      </c>
      <c r="F2832" s="12">
        <v>60</v>
      </c>
      <c r="G2832" s="12">
        <v>61.4</v>
      </c>
      <c r="H2832" s="12">
        <v>3638.25</v>
      </c>
      <c r="I2832" s="12" t="s">
        <v>10</v>
      </c>
    </row>
    <row r="2833" spans="1:9">
      <c r="A2833" s="12" t="s">
        <v>2849</v>
      </c>
      <c r="B2833" s="12" t="s">
        <v>12</v>
      </c>
      <c r="C2833" s="12" t="s">
        <v>11</v>
      </c>
      <c r="D2833" s="12" t="s">
        <v>12</v>
      </c>
      <c r="E2833" s="12" t="s">
        <v>13</v>
      </c>
      <c r="F2833" s="12">
        <v>12</v>
      </c>
      <c r="G2833" s="12">
        <v>98.1</v>
      </c>
      <c r="H2833" s="12">
        <v>1060.2</v>
      </c>
      <c r="I2833" s="12" t="s">
        <v>12</v>
      </c>
    </row>
    <row r="2834" spans="1:9">
      <c r="A2834" s="12" t="s">
        <v>2850</v>
      </c>
      <c r="B2834" s="12" t="s">
        <v>12</v>
      </c>
      <c r="C2834" s="12" t="s">
        <v>15</v>
      </c>
      <c r="D2834" s="12" t="s">
        <v>10</v>
      </c>
      <c r="E2834" s="12" t="s">
        <v>23</v>
      </c>
      <c r="F2834" s="12">
        <v>40</v>
      </c>
      <c r="G2834" s="12">
        <v>70.75</v>
      </c>
      <c r="H2834" s="12">
        <v>2921.75</v>
      </c>
      <c r="I2834" s="12" t="s">
        <v>10</v>
      </c>
    </row>
    <row r="2835" spans="1:9">
      <c r="A2835" s="12" t="s">
        <v>2851</v>
      </c>
      <c r="B2835" s="12" t="s">
        <v>12</v>
      </c>
      <c r="C2835" s="12" t="s">
        <v>29</v>
      </c>
      <c r="D2835" s="12" t="s">
        <v>12</v>
      </c>
      <c r="E2835" s="12" t="s">
        <v>19</v>
      </c>
      <c r="F2835" s="12">
        <v>66</v>
      </c>
      <c r="G2835" s="12">
        <v>61.15</v>
      </c>
      <c r="H2835" s="12">
        <v>4017.45</v>
      </c>
      <c r="I2835" s="12" t="s">
        <v>10</v>
      </c>
    </row>
    <row r="2836" spans="1:9">
      <c r="A2836" s="12" t="s">
        <v>2852</v>
      </c>
      <c r="B2836" s="12" t="s">
        <v>12</v>
      </c>
      <c r="C2836" s="12" t="s">
        <v>15</v>
      </c>
      <c r="D2836" s="12" t="s">
        <v>10</v>
      </c>
      <c r="E2836" s="12" t="s">
        <v>16</v>
      </c>
      <c r="F2836" s="12">
        <v>42</v>
      </c>
      <c r="G2836" s="12">
        <v>20.25</v>
      </c>
      <c r="H2836" s="12">
        <v>854.9</v>
      </c>
      <c r="I2836" s="12" t="s">
        <v>10</v>
      </c>
    </row>
    <row r="2837" spans="1:9">
      <c r="A2837" s="12" t="s">
        <v>2853</v>
      </c>
      <c r="B2837" s="12" t="s">
        <v>12</v>
      </c>
      <c r="C2837" s="12" t="s">
        <v>15</v>
      </c>
      <c r="D2837" s="12" t="s">
        <v>12</v>
      </c>
      <c r="E2837" s="12" t="s">
        <v>23</v>
      </c>
      <c r="F2837" s="12">
        <v>66</v>
      </c>
      <c r="G2837" s="12">
        <v>63.85</v>
      </c>
      <c r="H2837" s="12">
        <v>4174.3500000000004</v>
      </c>
      <c r="I2837" s="12" t="s">
        <v>10</v>
      </c>
    </row>
    <row r="2838" spans="1:9">
      <c r="A2838" s="12" t="s">
        <v>2854</v>
      </c>
      <c r="B2838" s="12" t="s">
        <v>12</v>
      </c>
      <c r="C2838" s="12" t="s">
        <v>11</v>
      </c>
      <c r="D2838" s="12" t="s">
        <v>10</v>
      </c>
      <c r="E2838" s="12" t="s">
        <v>13</v>
      </c>
      <c r="F2838" s="12">
        <v>49</v>
      </c>
      <c r="G2838" s="12">
        <v>98.7</v>
      </c>
      <c r="H2838" s="12">
        <v>4920.55</v>
      </c>
      <c r="I2838" s="12" t="s">
        <v>10</v>
      </c>
    </row>
    <row r="2839" spans="1:9">
      <c r="A2839" s="12" t="s">
        <v>2855</v>
      </c>
      <c r="B2839" s="12" t="s">
        <v>12</v>
      </c>
      <c r="C2839" s="12" t="s">
        <v>11</v>
      </c>
      <c r="D2839" s="12" t="s">
        <v>10</v>
      </c>
      <c r="E2839" s="12" t="s">
        <v>16</v>
      </c>
      <c r="F2839" s="12">
        <v>1</v>
      </c>
      <c r="G2839" s="12">
        <v>20.5</v>
      </c>
      <c r="H2839" s="12">
        <v>20.5</v>
      </c>
      <c r="I2839" s="12" t="s">
        <v>12</v>
      </c>
    </row>
    <row r="2840" spans="1:9">
      <c r="A2840" s="12" t="s">
        <v>2856</v>
      </c>
      <c r="B2840" s="12" t="s">
        <v>12</v>
      </c>
      <c r="C2840" s="12" t="s">
        <v>29</v>
      </c>
      <c r="D2840" s="12" t="s">
        <v>10</v>
      </c>
      <c r="E2840" s="12" t="s">
        <v>16</v>
      </c>
      <c r="F2840" s="12">
        <v>41</v>
      </c>
      <c r="G2840" s="12">
        <v>20</v>
      </c>
      <c r="H2840" s="12">
        <v>810.3</v>
      </c>
      <c r="I2840" s="12" t="s">
        <v>10</v>
      </c>
    </row>
    <row r="2841" spans="1:9">
      <c r="A2841" s="12" t="s">
        <v>2857</v>
      </c>
      <c r="B2841" s="12" t="s">
        <v>12</v>
      </c>
      <c r="C2841" s="12" t="s">
        <v>29</v>
      </c>
      <c r="D2841" s="12" t="s">
        <v>10</v>
      </c>
      <c r="E2841" s="12" t="s">
        <v>19</v>
      </c>
      <c r="F2841" s="12">
        <v>41</v>
      </c>
      <c r="G2841" s="12">
        <v>19.3</v>
      </c>
      <c r="H2841" s="12">
        <v>772.4</v>
      </c>
      <c r="I2841" s="12" t="s">
        <v>10</v>
      </c>
    </row>
    <row r="2842" spans="1:9">
      <c r="A2842" s="12" t="s">
        <v>2858</v>
      </c>
      <c r="B2842" s="12" t="s">
        <v>12</v>
      </c>
      <c r="C2842" s="12" t="s">
        <v>11</v>
      </c>
      <c r="D2842" s="12" t="s">
        <v>10</v>
      </c>
      <c r="E2842" s="12" t="s">
        <v>16</v>
      </c>
      <c r="F2842" s="12">
        <v>23</v>
      </c>
      <c r="G2842" s="12">
        <v>84.4</v>
      </c>
      <c r="H2842" s="12">
        <v>1936.85</v>
      </c>
      <c r="I2842" s="12" t="s">
        <v>10</v>
      </c>
    </row>
    <row r="2843" spans="1:9">
      <c r="A2843" s="12" t="s">
        <v>2859</v>
      </c>
      <c r="B2843" s="12" t="s">
        <v>10</v>
      </c>
      <c r="C2843" s="12" t="s">
        <v>11</v>
      </c>
      <c r="D2843" s="12" t="s">
        <v>10</v>
      </c>
      <c r="E2843" s="12" t="s">
        <v>13</v>
      </c>
      <c r="F2843" s="12">
        <v>3</v>
      </c>
      <c r="G2843" s="12">
        <v>25.1</v>
      </c>
      <c r="H2843" s="12">
        <v>79.8</v>
      </c>
      <c r="I2843" s="12" t="s">
        <v>10</v>
      </c>
    </row>
    <row r="2844" spans="1:9">
      <c r="A2844" s="12" t="s">
        <v>2860</v>
      </c>
      <c r="B2844" s="12" t="s">
        <v>10</v>
      </c>
      <c r="C2844" s="12" t="s">
        <v>11</v>
      </c>
      <c r="D2844" s="12" t="s">
        <v>10</v>
      </c>
      <c r="E2844" s="12" t="s">
        <v>16</v>
      </c>
      <c r="F2844" s="12">
        <v>4</v>
      </c>
      <c r="G2844" s="12">
        <v>48.25</v>
      </c>
      <c r="H2844" s="12">
        <v>202.25</v>
      </c>
      <c r="I2844" s="12" t="s">
        <v>10</v>
      </c>
    </row>
    <row r="2845" spans="1:9">
      <c r="A2845" s="12" t="s">
        <v>2861</v>
      </c>
      <c r="B2845" s="12" t="s">
        <v>12</v>
      </c>
      <c r="C2845" s="12" t="s">
        <v>29</v>
      </c>
      <c r="D2845" s="12" t="s">
        <v>10</v>
      </c>
      <c r="E2845" s="12" t="s">
        <v>16</v>
      </c>
      <c r="F2845" s="12">
        <v>52</v>
      </c>
      <c r="G2845" s="12">
        <v>19.850000000000001</v>
      </c>
      <c r="H2845" s="12">
        <v>1070.5</v>
      </c>
      <c r="I2845" s="12" t="s">
        <v>10</v>
      </c>
    </row>
    <row r="2846" spans="1:9">
      <c r="A2846" s="12" t="s">
        <v>2862</v>
      </c>
      <c r="B2846" s="12" t="s">
        <v>12</v>
      </c>
      <c r="C2846" s="12" t="s">
        <v>11</v>
      </c>
      <c r="D2846" s="12" t="s">
        <v>12</v>
      </c>
      <c r="E2846" s="12" t="s">
        <v>13</v>
      </c>
      <c r="F2846" s="12">
        <v>4</v>
      </c>
      <c r="G2846" s="12">
        <v>99.6</v>
      </c>
      <c r="H2846" s="12">
        <v>347.65</v>
      </c>
      <c r="I2846" s="12" t="s">
        <v>12</v>
      </c>
    </row>
    <row r="2847" spans="1:9">
      <c r="A2847" s="12" t="s">
        <v>2863</v>
      </c>
      <c r="B2847" s="12" t="s">
        <v>12</v>
      </c>
      <c r="C2847" s="12" t="s">
        <v>11</v>
      </c>
      <c r="D2847" s="12" t="s">
        <v>12</v>
      </c>
      <c r="E2847" s="12" t="s">
        <v>13</v>
      </c>
      <c r="F2847" s="12">
        <v>11</v>
      </c>
      <c r="G2847" s="12">
        <v>94.2</v>
      </c>
      <c r="H2847" s="12">
        <v>999.9</v>
      </c>
      <c r="I2847" s="12" t="s">
        <v>10</v>
      </c>
    </row>
    <row r="2848" spans="1:9">
      <c r="A2848" s="12" t="s">
        <v>2864</v>
      </c>
      <c r="B2848" s="12" t="s">
        <v>12</v>
      </c>
      <c r="C2848" s="12" t="s">
        <v>11</v>
      </c>
      <c r="D2848" s="12" t="s">
        <v>12</v>
      </c>
      <c r="E2848" s="12" t="s">
        <v>16</v>
      </c>
      <c r="F2848" s="12">
        <v>2</v>
      </c>
      <c r="G2848" s="12">
        <v>62.15</v>
      </c>
      <c r="H2848" s="12">
        <v>113.1</v>
      </c>
      <c r="I2848" s="12" t="s">
        <v>10</v>
      </c>
    </row>
    <row r="2849" spans="1:9">
      <c r="A2849" s="12" t="s">
        <v>2865</v>
      </c>
      <c r="B2849" s="12" t="s">
        <v>12</v>
      </c>
      <c r="C2849" s="12" t="s">
        <v>11</v>
      </c>
      <c r="D2849" s="12" t="s">
        <v>10</v>
      </c>
      <c r="E2849" s="12" t="s">
        <v>19</v>
      </c>
      <c r="F2849" s="12">
        <v>26</v>
      </c>
      <c r="G2849" s="12">
        <v>79.3</v>
      </c>
      <c r="H2849" s="12">
        <v>2015.8</v>
      </c>
      <c r="I2849" s="12" t="s">
        <v>10</v>
      </c>
    </row>
    <row r="2850" spans="1:9">
      <c r="A2850" s="12" t="s">
        <v>2866</v>
      </c>
      <c r="B2850" s="12" t="s">
        <v>12</v>
      </c>
      <c r="C2850" s="12" t="s">
        <v>15</v>
      </c>
      <c r="D2850" s="12" t="s">
        <v>12</v>
      </c>
      <c r="E2850" s="12" t="s">
        <v>23</v>
      </c>
      <c r="F2850" s="12">
        <v>24</v>
      </c>
      <c r="G2850" s="12">
        <v>56.25</v>
      </c>
      <c r="H2850" s="12">
        <v>1454.25</v>
      </c>
      <c r="I2850" s="12" t="s">
        <v>10</v>
      </c>
    </row>
    <row r="2851" spans="1:9">
      <c r="A2851" s="12" t="s">
        <v>2867</v>
      </c>
      <c r="B2851" s="12" t="s">
        <v>12</v>
      </c>
      <c r="C2851" s="12" t="s">
        <v>11</v>
      </c>
      <c r="D2851" s="12" t="s">
        <v>10</v>
      </c>
      <c r="E2851" s="12" t="s">
        <v>16</v>
      </c>
      <c r="F2851" s="12">
        <v>12</v>
      </c>
      <c r="G2851" s="12">
        <v>20.3</v>
      </c>
      <c r="H2851" s="12">
        <v>246.7</v>
      </c>
      <c r="I2851" s="12" t="s">
        <v>10</v>
      </c>
    </row>
    <row r="2852" spans="1:9">
      <c r="A2852" s="12" t="s">
        <v>2868</v>
      </c>
      <c r="B2852" s="12" t="s">
        <v>12</v>
      </c>
      <c r="C2852" s="12" t="s">
        <v>11</v>
      </c>
      <c r="D2852" s="12" t="s">
        <v>12</v>
      </c>
      <c r="E2852" s="12" t="s">
        <v>13</v>
      </c>
      <c r="F2852" s="12">
        <v>60</v>
      </c>
      <c r="G2852" s="12">
        <v>99</v>
      </c>
      <c r="H2852" s="12">
        <v>6017.9</v>
      </c>
      <c r="I2852" s="12" t="s">
        <v>10</v>
      </c>
    </row>
    <row r="2853" spans="1:9">
      <c r="A2853" s="12" t="s">
        <v>2869</v>
      </c>
      <c r="B2853" s="12" t="s">
        <v>12</v>
      </c>
      <c r="C2853" s="12" t="s">
        <v>29</v>
      </c>
      <c r="D2853" s="12" t="s">
        <v>12</v>
      </c>
      <c r="E2853" s="12" t="s">
        <v>16</v>
      </c>
      <c r="F2853" s="12">
        <v>64</v>
      </c>
      <c r="G2853" s="12">
        <v>90.6</v>
      </c>
      <c r="H2853" s="12">
        <v>5817.45</v>
      </c>
      <c r="I2853" s="12" t="s">
        <v>10</v>
      </c>
    </row>
    <row r="2854" spans="1:9">
      <c r="A2854" s="12" t="s">
        <v>2870</v>
      </c>
      <c r="B2854" s="12" t="s">
        <v>12</v>
      </c>
      <c r="C2854" s="12" t="s">
        <v>29</v>
      </c>
      <c r="D2854" s="12" t="s">
        <v>12</v>
      </c>
      <c r="E2854" s="12" t="s">
        <v>19</v>
      </c>
      <c r="F2854" s="12">
        <v>66</v>
      </c>
      <c r="G2854" s="12">
        <v>85.9</v>
      </c>
      <c r="H2854" s="12">
        <v>5595.3</v>
      </c>
      <c r="I2854" s="12" t="s">
        <v>10</v>
      </c>
    </row>
    <row r="2855" spans="1:9">
      <c r="A2855" s="12" t="s">
        <v>2871</v>
      </c>
      <c r="B2855" s="12" t="s">
        <v>12</v>
      </c>
      <c r="C2855" s="12" t="s">
        <v>15</v>
      </c>
      <c r="D2855" s="12" t="s">
        <v>12</v>
      </c>
      <c r="E2855" s="12" t="s">
        <v>19</v>
      </c>
      <c r="F2855" s="12">
        <v>60</v>
      </c>
      <c r="G2855" s="12">
        <v>79.2</v>
      </c>
      <c r="H2855" s="12">
        <v>4765</v>
      </c>
      <c r="I2855" s="12" t="s">
        <v>10</v>
      </c>
    </row>
    <row r="2856" spans="1:9">
      <c r="A2856" s="12" t="s">
        <v>2872</v>
      </c>
      <c r="B2856" s="12" t="s">
        <v>12</v>
      </c>
      <c r="C2856" s="12" t="s">
        <v>15</v>
      </c>
      <c r="D2856" s="12" t="s">
        <v>12</v>
      </c>
      <c r="E2856" s="12" t="s">
        <v>19</v>
      </c>
      <c r="F2856" s="12">
        <v>17</v>
      </c>
      <c r="G2856" s="12">
        <v>70.349999999999994</v>
      </c>
      <c r="H2856" s="12">
        <v>1201.6500000000001</v>
      </c>
      <c r="I2856" s="12" t="s">
        <v>10</v>
      </c>
    </row>
    <row r="2857" spans="1:9">
      <c r="A2857" s="12" t="s">
        <v>2873</v>
      </c>
      <c r="B2857" s="12" t="s">
        <v>12</v>
      </c>
      <c r="C2857" s="12" t="s">
        <v>29</v>
      </c>
      <c r="D2857" s="12" t="s">
        <v>10</v>
      </c>
      <c r="E2857" s="12" t="s">
        <v>16</v>
      </c>
      <c r="F2857" s="12">
        <v>42</v>
      </c>
      <c r="G2857" s="12">
        <v>19.350000000000001</v>
      </c>
      <c r="H2857" s="12">
        <v>867.3</v>
      </c>
      <c r="I2857" s="12" t="s">
        <v>10</v>
      </c>
    </row>
    <row r="2858" spans="1:9">
      <c r="A2858" s="12" t="s">
        <v>2874</v>
      </c>
      <c r="B2858" s="12" t="s">
        <v>12</v>
      </c>
      <c r="C2858" s="12" t="s">
        <v>11</v>
      </c>
      <c r="D2858" s="12" t="s">
        <v>12</v>
      </c>
      <c r="E2858" s="12" t="s">
        <v>13</v>
      </c>
      <c r="F2858" s="12">
        <v>1</v>
      </c>
      <c r="G2858" s="12">
        <v>50.15</v>
      </c>
      <c r="H2858" s="12">
        <v>50.15</v>
      </c>
      <c r="I2858" s="12" t="s">
        <v>10</v>
      </c>
    </row>
    <row r="2859" spans="1:9">
      <c r="A2859" s="12" t="s">
        <v>2875</v>
      </c>
      <c r="B2859" s="12" t="s">
        <v>12</v>
      </c>
      <c r="C2859" s="12" t="s">
        <v>29</v>
      </c>
      <c r="D2859" s="12" t="s">
        <v>10</v>
      </c>
      <c r="E2859" s="12" t="s">
        <v>19</v>
      </c>
      <c r="F2859" s="12">
        <v>47</v>
      </c>
      <c r="G2859" s="12">
        <v>63.8</v>
      </c>
      <c r="H2859" s="12">
        <v>3007.25</v>
      </c>
      <c r="I2859" s="12" t="s">
        <v>10</v>
      </c>
    </row>
    <row r="2860" spans="1:9">
      <c r="A2860" s="12" t="s">
        <v>2876</v>
      </c>
      <c r="B2860" s="12" t="s">
        <v>12</v>
      </c>
      <c r="C2860" s="12" t="s">
        <v>11</v>
      </c>
      <c r="D2860" s="12" t="s">
        <v>12</v>
      </c>
      <c r="E2860" s="12" t="s">
        <v>16</v>
      </c>
      <c r="F2860" s="12">
        <v>10</v>
      </c>
      <c r="G2860" s="12">
        <v>20.55</v>
      </c>
      <c r="H2860" s="12">
        <v>252.75</v>
      </c>
      <c r="I2860" s="12" t="s">
        <v>10</v>
      </c>
    </row>
    <row r="2861" spans="1:9">
      <c r="A2861" s="12" t="s">
        <v>2877</v>
      </c>
      <c r="B2861" s="12" t="s">
        <v>12</v>
      </c>
      <c r="C2861" s="12" t="s">
        <v>29</v>
      </c>
      <c r="D2861" s="12" t="s">
        <v>12</v>
      </c>
      <c r="E2861" s="12" t="s">
        <v>23</v>
      </c>
      <c r="F2861" s="12">
        <v>70</v>
      </c>
      <c r="G2861" s="12">
        <v>88.55</v>
      </c>
      <c r="H2861" s="12">
        <v>6306.5</v>
      </c>
      <c r="I2861" s="12" t="s">
        <v>10</v>
      </c>
    </row>
    <row r="2862" spans="1:9">
      <c r="A2862" s="12" t="s">
        <v>2878</v>
      </c>
      <c r="B2862" s="12" t="s">
        <v>12</v>
      </c>
      <c r="C2862" s="12" t="s">
        <v>11</v>
      </c>
      <c r="D2862" s="12" t="s">
        <v>12</v>
      </c>
      <c r="E2862" s="12" t="s">
        <v>23</v>
      </c>
      <c r="F2862" s="12">
        <v>67</v>
      </c>
      <c r="G2862" s="12">
        <v>101.4</v>
      </c>
      <c r="H2862" s="12">
        <v>6841.05</v>
      </c>
      <c r="I2862" s="12" t="s">
        <v>10</v>
      </c>
    </row>
    <row r="2863" spans="1:9">
      <c r="A2863" s="12" t="s">
        <v>2879</v>
      </c>
      <c r="B2863" s="12" t="s">
        <v>12</v>
      </c>
      <c r="C2863" s="12" t="s">
        <v>11</v>
      </c>
      <c r="D2863" s="12" t="s">
        <v>12</v>
      </c>
      <c r="E2863" s="12" t="s">
        <v>13</v>
      </c>
      <c r="F2863" s="12">
        <v>1</v>
      </c>
      <c r="G2863" s="12">
        <v>81.95</v>
      </c>
      <c r="H2863" s="12">
        <v>81.95</v>
      </c>
      <c r="I2863" s="12" t="s">
        <v>12</v>
      </c>
    </row>
    <row r="2864" spans="1:9">
      <c r="A2864" s="12" t="s">
        <v>2880</v>
      </c>
      <c r="B2864" s="12" t="s">
        <v>12</v>
      </c>
      <c r="C2864" s="12" t="s">
        <v>11</v>
      </c>
      <c r="D2864" s="12" t="s">
        <v>12</v>
      </c>
      <c r="E2864" s="12" t="s">
        <v>13</v>
      </c>
      <c r="F2864" s="12">
        <v>7</v>
      </c>
      <c r="G2864" s="12">
        <v>69.349999999999994</v>
      </c>
      <c r="H2864" s="12">
        <v>451.1</v>
      </c>
      <c r="I2864" s="12" t="s">
        <v>12</v>
      </c>
    </row>
    <row r="2865" spans="1:9">
      <c r="A2865" s="12" t="s">
        <v>2881</v>
      </c>
      <c r="B2865" s="12" t="s">
        <v>12</v>
      </c>
      <c r="C2865" s="12" t="s">
        <v>11</v>
      </c>
      <c r="D2865" s="12" t="s">
        <v>10</v>
      </c>
      <c r="E2865" s="12" t="s">
        <v>16</v>
      </c>
      <c r="F2865" s="12">
        <v>1</v>
      </c>
      <c r="G2865" s="12">
        <v>44.6</v>
      </c>
      <c r="H2865" s="12">
        <v>44.6</v>
      </c>
      <c r="I2865" s="12" t="s">
        <v>10</v>
      </c>
    </row>
    <row r="2866" spans="1:9">
      <c r="A2866" s="12" t="s">
        <v>2882</v>
      </c>
      <c r="B2866" s="12" t="s">
        <v>12</v>
      </c>
      <c r="C2866" s="12" t="s">
        <v>11</v>
      </c>
      <c r="D2866" s="12" t="s">
        <v>12</v>
      </c>
      <c r="E2866" s="12" t="s">
        <v>19</v>
      </c>
      <c r="F2866" s="12">
        <v>4</v>
      </c>
      <c r="G2866" s="12">
        <v>63.75</v>
      </c>
      <c r="H2866" s="12">
        <v>226.2</v>
      </c>
      <c r="I2866" s="12" t="s">
        <v>10</v>
      </c>
    </row>
    <row r="2867" spans="1:9">
      <c r="A2867" s="12" t="s">
        <v>2883</v>
      </c>
      <c r="B2867" s="12" t="s">
        <v>12</v>
      </c>
      <c r="C2867" s="12" t="s">
        <v>29</v>
      </c>
      <c r="D2867" s="12" t="s">
        <v>10</v>
      </c>
      <c r="E2867" s="12" t="s">
        <v>19</v>
      </c>
      <c r="F2867" s="12">
        <v>66</v>
      </c>
      <c r="G2867" s="12">
        <v>109.25</v>
      </c>
      <c r="H2867" s="12">
        <v>7082.5</v>
      </c>
      <c r="I2867" s="12" t="s">
        <v>10</v>
      </c>
    </row>
    <row r="2868" spans="1:9">
      <c r="A2868" s="12" t="s">
        <v>2884</v>
      </c>
      <c r="B2868" s="12" t="s">
        <v>12</v>
      </c>
      <c r="C2868" s="12" t="s">
        <v>11</v>
      </c>
      <c r="D2868" s="12" t="s">
        <v>12</v>
      </c>
      <c r="E2868" s="12" t="s">
        <v>13</v>
      </c>
      <c r="F2868" s="12">
        <v>12</v>
      </c>
      <c r="G2868" s="12">
        <v>84.6</v>
      </c>
      <c r="H2868" s="12">
        <v>1017.35</v>
      </c>
      <c r="I2868" s="12" t="s">
        <v>10</v>
      </c>
    </row>
    <row r="2869" spans="1:9">
      <c r="A2869" s="12" t="s">
        <v>2885</v>
      </c>
      <c r="B2869" s="12" t="s">
        <v>12</v>
      </c>
      <c r="C2869" s="12" t="s">
        <v>15</v>
      </c>
      <c r="D2869" s="12" t="s">
        <v>10</v>
      </c>
      <c r="E2869" s="12" t="s">
        <v>23</v>
      </c>
      <c r="F2869" s="12">
        <v>24</v>
      </c>
      <c r="G2869" s="12">
        <v>20.45</v>
      </c>
      <c r="H2869" s="12">
        <v>527.35</v>
      </c>
      <c r="I2869" s="12" t="s">
        <v>10</v>
      </c>
    </row>
    <row r="2870" spans="1:9">
      <c r="A2870" s="12" t="s">
        <v>2886</v>
      </c>
      <c r="B2870" s="12" t="s">
        <v>12</v>
      </c>
      <c r="C2870" s="12" t="s">
        <v>11</v>
      </c>
      <c r="D2870" s="12" t="s">
        <v>12</v>
      </c>
      <c r="E2870" s="12" t="s">
        <v>13</v>
      </c>
      <c r="F2870" s="12">
        <v>26</v>
      </c>
      <c r="G2870" s="12">
        <v>85.75</v>
      </c>
      <c r="H2870" s="12">
        <v>2146.5</v>
      </c>
      <c r="I2870" s="12" t="s">
        <v>10</v>
      </c>
    </row>
    <row r="2871" spans="1:9">
      <c r="A2871" s="12" t="s">
        <v>2887</v>
      </c>
      <c r="B2871" s="12" t="s">
        <v>12</v>
      </c>
      <c r="C2871" s="12" t="s">
        <v>11</v>
      </c>
      <c r="D2871" s="12" t="s">
        <v>12</v>
      </c>
      <c r="E2871" s="12" t="s">
        <v>13</v>
      </c>
      <c r="F2871" s="12">
        <v>6</v>
      </c>
      <c r="G2871" s="12">
        <v>91.1</v>
      </c>
      <c r="H2871" s="12">
        <v>455.3</v>
      </c>
      <c r="I2871" s="12" t="s">
        <v>12</v>
      </c>
    </row>
    <row r="2872" spans="1:9">
      <c r="A2872" s="12" t="s">
        <v>2888</v>
      </c>
      <c r="B2872" s="12" t="s">
        <v>12</v>
      </c>
      <c r="C2872" s="12" t="s">
        <v>29</v>
      </c>
      <c r="D2872" s="12" t="s">
        <v>10</v>
      </c>
      <c r="E2872" s="12" t="s">
        <v>13</v>
      </c>
      <c r="F2872" s="12">
        <v>57</v>
      </c>
      <c r="G2872" s="12">
        <v>107.95</v>
      </c>
      <c r="H2872" s="12">
        <v>5969.85</v>
      </c>
      <c r="I2872" s="12" t="s">
        <v>10</v>
      </c>
    </row>
    <row r="2873" spans="1:9">
      <c r="A2873" s="12" t="s">
        <v>2889</v>
      </c>
      <c r="B2873" s="12" t="s">
        <v>12</v>
      </c>
      <c r="C2873" s="12" t="s">
        <v>11</v>
      </c>
      <c r="D2873" s="12" t="s">
        <v>12</v>
      </c>
      <c r="E2873" s="12" t="s">
        <v>13</v>
      </c>
      <c r="F2873" s="12">
        <v>14</v>
      </c>
      <c r="G2873" s="12">
        <v>86.1</v>
      </c>
      <c r="H2873" s="12">
        <v>1235.55</v>
      </c>
      <c r="I2873" s="12" t="s">
        <v>12</v>
      </c>
    </row>
    <row r="2874" spans="1:9">
      <c r="A2874" s="12" t="s">
        <v>2890</v>
      </c>
      <c r="B2874" s="12" t="s">
        <v>12</v>
      </c>
      <c r="C2874" s="12" t="s">
        <v>29</v>
      </c>
      <c r="D2874" s="12" t="s">
        <v>10</v>
      </c>
      <c r="E2874" s="12" t="s">
        <v>13</v>
      </c>
      <c r="F2874" s="12">
        <v>42</v>
      </c>
      <c r="G2874" s="12">
        <v>22.95</v>
      </c>
      <c r="H2874" s="12">
        <v>1014.25</v>
      </c>
      <c r="I2874" s="12" t="s">
        <v>10</v>
      </c>
    </row>
    <row r="2875" spans="1:9">
      <c r="A2875" s="12" t="s">
        <v>2891</v>
      </c>
      <c r="B2875" s="12" t="s">
        <v>12</v>
      </c>
      <c r="C2875" s="12" t="s">
        <v>11</v>
      </c>
      <c r="D2875" s="12" t="s">
        <v>12</v>
      </c>
      <c r="E2875" s="12" t="s">
        <v>19</v>
      </c>
      <c r="F2875" s="12">
        <v>25</v>
      </c>
      <c r="G2875" s="12">
        <v>94.7</v>
      </c>
      <c r="H2875" s="12">
        <v>2362.1</v>
      </c>
      <c r="I2875" s="12" t="s">
        <v>12</v>
      </c>
    </row>
    <row r="2876" spans="1:9">
      <c r="A2876" s="12" t="s">
        <v>2892</v>
      </c>
      <c r="B2876" s="12" t="s">
        <v>12</v>
      </c>
      <c r="C2876" s="12" t="s">
        <v>29</v>
      </c>
      <c r="D2876" s="12" t="s">
        <v>10</v>
      </c>
      <c r="E2876" s="12" t="s">
        <v>23</v>
      </c>
      <c r="F2876" s="12">
        <v>64</v>
      </c>
      <c r="G2876" s="12">
        <v>19.45</v>
      </c>
      <c r="H2876" s="12">
        <v>1225.6500000000001</v>
      </c>
      <c r="I2876" s="12" t="s">
        <v>10</v>
      </c>
    </row>
    <row r="2877" spans="1:9">
      <c r="A2877" s="12" t="s">
        <v>2893</v>
      </c>
      <c r="B2877" s="12" t="s">
        <v>12</v>
      </c>
      <c r="C2877" s="12" t="s">
        <v>11</v>
      </c>
      <c r="D2877" s="12" t="s">
        <v>12</v>
      </c>
      <c r="E2877" s="12" t="s">
        <v>13</v>
      </c>
      <c r="F2877" s="12">
        <v>22</v>
      </c>
      <c r="G2877" s="12">
        <v>85.1</v>
      </c>
      <c r="H2877" s="12">
        <v>1873.7</v>
      </c>
      <c r="I2877" s="12" t="s">
        <v>12</v>
      </c>
    </row>
    <row r="2878" spans="1:9">
      <c r="A2878" s="12" t="s">
        <v>2894</v>
      </c>
      <c r="B2878" s="12" t="s">
        <v>12</v>
      </c>
      <c r="C2878" s="12" t="s">
        <v>15</v>
      </c>
      <c r="D2878" s="12" t="s">
        <v>12</v>
      </c>
      <c r="E2878" s="12" t="s">
        <v>23</v>
      </c>
      <c r="F2878" s="12">
        <v>19</v>
      </c>
      <c r="G2878" s="12">
        <v>19.7</v>
      </c>
      <c r="H2878" s="12">
        <v>386.5</v>
      </c>
      <c r="I2878" s="12" t="s">
        <v>10</v>
      </c>
    </row>
    <row r="2879" spans="1:9">
      <c r="A2879" s="12" t="s">
        <v>2895</v>
      </c>
      <c r="B2879" s="12" t="s">
        <v>12</v>
      </c>
      <c r="C2879" s="12" t="s">
        <v>11</v>
      </c>
      <c r="D2879" s="12" t="s">
        <v>12</v>
      </c>
      <c r="E2879" s="12" t="s">
        <v>13</v>
      </c>
      <c r="F2879" s="12">
        <v>61</v>
      </c>
      <c r="G2879" s="12">
        <v>99.15</v>
      </c>
      <c r="H2879" s="12">
        <v>6010.05</v>
      </c>
      <c r="I2879" s="12" t="s">
        <v>12</v>
      </c>
    </row>
    <row r="2880" spans="1:9">
      <c r="A2880" s="12" t="s">
        <v>2896</v>
      </c>
      <c r="B2880" s="12" t="s">
        <v>12</v>
      </c>
      <c r="C2880" s="12" t="s">
        <v>11</v>
      </c>
      <c r="D2880" s="12" t="s">
        <v>12</v>
      </c>
      <c r="E2880" s="12" t="s">
        <v>19</v>
      </c>
      <c r="F2880" s="12">
        <v>22</v>
      </c>
      <c r="G2880" s="12">
        <v>87</v>
      </c>
      <c r="H2880" s="12">
        <v>1850.65</v>
      </c>
      <c r="I2880" s="12" t="s">
        <v>10</v>
      </c>
    </row>
    <row r="2881" spans="1:9">
      <c r="A2881" s="12" t="s">
        <v>2897</v>
      </c>
      <c r="B2881" s="12" t="s">
        <v>12</v>
      </c>
      <c r="C2881" s="12" t="s">
        <v>11</v>
      </c>
      <c r="D2881" s="12" t="s">
        <v>12</v>
      </c>
      <c r="E2881" s="12" t="s">
        <v>13</v>
      </c>
      <c r="F2881" s="12">
        <v>70</v>
      </c>
      <c r="G2881" s="12">
        <v>102.95</v>
      </c>
      <c r="H2881" s="12">
        <v>7101.5</v>
      </c>
      <c r="I2881" s="12" t="s">
        <v>12</v>
      </c>
    </row>
    <row r="2882" spans="1:9">
      <c r="A2882" s="12" t="s">
        <v>2898</v>
      </c>
      <c r="B2882" s="12" t="s">
        <v>12</v>
      </c>
      <c r="C2882" s="12" t="s">
        <v>11</v>
      </c>
      <c r="D2882" s="12" t="s">
        <v>12</v>
      </c>
      <c r="E2882" s="12" t="s">
        <v>19</v>
      </c>
      <c r="F2882" s="12">
        <v>12</v>
      </c>
      <c r="G2882" s="12">
        <v>79.95</v>
      </c>
      <c r="H2882" s="12">
        <v>1043.4000000000001</v>
      </c>
      <c r="I2882" s="12" t="s">
        <v>10</v>
      </c>
    </row>
    <row r="2883" spans="1:9">
      <c r="A2883" s="12" t="s">
        <v>2899</v>
      </c>
      <c r="B2883" s="12" t="s">
        <v>12</v>
      </c>
      <c r="C2883" s="12" t="s">
        <v>15</v>
      </c>
      <c r="D2883" s="12" t="s">
        <v>12</v>
      </c>
      <c r="E2883" s="12" t="s">
        <v>13</v>
      </c>
      <c r="F2883" s="12">
        <v>31</v>
      </c>
      <c r="G2883" s="12">
        <v>64</v>
      </c>
      <c r="H2883" s="12">
        <v>1910.75</v>
      </c>
      <c r="I2883" s="12" t="s">
        <v>10</v>
      </c>
    </row>
    <row r="2884" spans="1:9">
      <c r="A2884" s="12" t="s">
        <v>2900</v>
      </c>
      <c r="B2884" s="12" t="s">
        <v>12</v>
      </c>
      <c r="C2884" s="12" t="s">
        <v>11</v>
      </c>
      <c r="D2884" s="12" t="s">
        <v>12</v>
      </c>
      <c r="E2884" s="12" t="s">
        <v>13</v>
      </c>
      <c r="F2884" s="12">
        <v>11</v>
      </c>
      <c r="G2884" s="12">
        <v>64.900000000000006</v>
      </c>
      <c r="H2884" s="12">
        <v>716.1</v>
      </c>
      <c r="I2884" s="12" t="s">
        <v>10</v>
      </c>
    </row>
    <row r="2885" spans="1:9">
      <c r="A2885" s="12" t="s">
        <v>2901</v>
      </c>
      <c r="B2885" s="12" t="s">
        <v>12</v>
      </c>
      <c r="C2885" s="12" t="s">
        <v>29</v>
      </c>
      <c r="D2885" s="12" t="s">
        <v>10</v>
      </c>
      <c r="E2885" s="12" t="s">
        <v>16</v>
      </c>
      <c r="F2885" s="12">
        <v>68</v>
      </c>
      <c r="G2885" s="12">
        <v>25.75</v>
      </c>
      <c r="H2885" s="12">
        <v>1686.15</v>
      </c>
      <c r="I2885" s="12" t="s">
        <v>10</v>
      </c>
    </row>
    <row r="2886" spans="1:9">
      <c r="A2886" s="12" t="s">
        <v>2902</v>
      </c>
      <c r="B2886" s="12" t="s">
        <v>12</v>
      </c>
      <c r="C2886" s="12" t="s">
        <v>29</v>
      </c>
      <c r="D2886" s="12" t="s">
        <v>12</v>
      </c>
      <c r="E2886" s="12" t="s">
        <v>19</v>
      </c>
      <c r="F2886" s="12">
        <v>72</v>
      </c>
      <c r="G2886" s="12">
        <v>90.15</v>
      </c>
      <c r="H2886" s="12">
        <v>6716.45</v>
      </c>
      <c r="I2886" s="12" t="s">
        <v>10</v>
      </c>
    </row>
    <row r="2887" spans="1:9">
      <c r="A2887" s="12" t="s">
        <v>2903</v>
      </c>
      <c r="B2887" s="12" t="s">
        <v>12</v>
      </c>
      <c r="C2887" s="12" t="s">
        <v>29</v>
      </c>
      <c r="D2887" s="12" t="s">
        <v>12</v>
      </c>
      <c r="E2887" s="12" t="s">
        <v>23</v>
      </c>
      <c r="F2887" s="12">
        <v>67</v>
      </c>
      <c r="G2887" s="12">
        <v>116.1</v>
      </c>
      <c r="H2887" s="12">
        <v>7839.85</v>
      </c>
      <c r="I2887" s="12" t="s">
        <v>10</v>
      </c>
    </row>
    <row r="2888" spans="1:9">
      <c r="A2888" s="12" t="s">
        <v>2904</v>
      </c>
      <c r="B2888" s="12" t="s">
        <v>12</v>
      </c>
      <c r="C2888" s="12" t="s">
        <v>11</v>
      </c>
      <c r="D2888" s="12" t="s">
        <v>12</v>
      </c>
      <c r="E2888" s="12" t="s">
        <v>19</v>
      </c>
      <c r="F2888" s="12">
        <v>60</v>
      </c>
      <c r="G2888" s="12">
        <v>104.95</v>
      </c>
      <c r="H2888" s="12">
        <v>6236.75</v>
      </c>
      <c r="I2888" s="12" t="s">
        <v>10</v>
      </c>
    </row>
    <row r="2889" spans="1:9">
      <c r="A2889" s="12" t="s">
        <v>2905</v>
      </c>
      <c r="B2889" s="12" t="s">
        <v>12</v>
      </c>
      <c r="C2889" s="12" t="s">
        <v>11</v>
      </c>
      <c r="D2889" s="12" t="s">
        <v>12</v>
      </c>
      <c r="E2889" s="12" t="s">
        <v>16</v>
      </c>
      <c r="F2889" s="12">
        <v>1</v>
      </c>
      <c r="G2889" s="12">
        <v>45.05</v>
      </c>
      <c r="H2889" s="12">
        <v>45.05</v>
      </c>
      <c r="I2889" s="12" t="s">
        <v>12</v>
      </c>
    </row>
    <row r="2890" spans="1:9">
      <c r="A2890" s="12" t="s">
        <v>2906</v>
      </c>
      <c r="B2890" s="12" t="s">
        <v>12</v>
      </c>
      <c r="C2890" s="12" t="s">
        <v>11</v>
      </c>
      <c r="D2890" s="12" t="s">
        <v>12</v>
      </c>
      <c r="E2890" s="12" t="s">
        <v>13</v>
      </c>
      <c r="F2890" s="12">
        <v>1</v>
      </c>
      <c r="G2890" s="12">
        <v>71</v>
      </c>
      <c r="H2890" s="12">
        <v>71</v>
      </c>
      <c r="I2890" s="12" t="s">
        <v>12</v>
      </c>
    </row>
    <row r="2891" spans="1:9">
      <c r="A2891" s="12" t="s">
        <v>2907</v>
      </c>
      <c r="B2891" s="12" t="s">
        <v>10</v>
      </c>
      <c r="C2891" s="12" t="s">
        <v>15</v>
      </c>
      <c r="D2891" s="12" t="s">
        <v>10</v>
      </c>
      <c r="E2891" s="12" t="s">
        <v>16</v>
      </c>
      <c r="F2891" s="12">
        <v>58</v>
      </c>
      <c r="G2891" s="12">
        <v>50</v>
      </c>
      <c r="H2891" s="12">
        <v>2919.85</v>
      </c>
      <c r="I2891" s="12" t="s">
        <v>10</v>
      </c>
    </row>
    <row r="2892" spans="1:9">
      <c r="A2892" s="12" t="s">
        <v>2908</v>
      </c>
      <c r="B2892" s="12" t="s">
        <v>12</v>
      </c>
      <c r="C2892" s="12" t="s">
        <v>11</v>
      </c>
      <c r="D2892" s="12" t="s">
        <v>10</v>
      </c>
      <c r="E2892" s="12" t="s">
        <v>19</v>
      </c>
      <c r="F2892" s="12">
        <v>47</v>
      </c>
      <c r="G2892" s="12">
        <v>70.55</v>
      </c>
      <c r="H2892" s="12">
        <v>3309.25</v>
      </c>
      <c r="I2892" s="12" t="s">
        <v>12</v>
      </c>
    </row>
    <row r="2893" spans="1:9">
      <c r="A2893" s="12" t="s">
        <v>2909</v>
      </c>
      <c r="B2893" s="12" t="s">
        <v>12</v>
      </c>
      <c r="C2893" s="12" t="s">
        <v>11</v>
      </c>
      <c r="D2893" s="12" t="s">
        <v>12</v>
      </c>
      <c r="E2893" s="12" t="s">
        <v>13</v>
      </c>
      <c r="F2893" s="12">
        <v>1</v>
      </c>
      <c r="G2893" s="12">
        <v>79.7</v>
      </c>
      <c r="H2893" s="12">
        <v>79.7</v>
      </c>
      <c r="I2893" s="12" t="s">
        <v>12</v>
      </c>
    </row>
    <row r="2894" spans="1:9">
      <c r="A2894" s="12" t="s">
        <v>2910</v>
      </c>
      <c r="B2894" s="12" t="s">
        <v>12</v>
      </c>
      <c r="C2894" s="12" t="s">
        <v>11</v>
      </c>
      <c r="D2894" s="12" t="s">
        <v>10</v>
      </c>
      <c r="E2894" s="12" t="s">
        <v>16</v>
      </c>
      <c r="F2894" s="12">
        <v>1</v>
      </c>
      <c r="G2894" s="12">
        <v>20.45</v>
      </c>
      <c r="H2894" s="12">
        <v>20.45</v>
      </c>
      <c r="I2894" s="12" t="s">
        <v>10</v>
      </c>
    </row>
    <row r="2895" spans="1:9">
      <c r="A2895" s="12" t="s">
        <v>2911</v>
      </c>
      <c r="B2895" s="12" t="s">
        <v>12</v>
      </c>
      <c r="C2895" s="12" t="s">
        <v>11</v>
      </c>
      <c r="D2895" s="12" t="s">
        <v>10</v>
      </c>
      <c r="E2895" s="12" t="s">
        <v>13</v>
      </c>
      <c r="F2895" s="12">
        <v>22</v>
      </c>
      <c r="G2895" s="12">
        <v>59</v>
      </c>
      <c r="H2895" s="12">
        <v>1254.7</v>
      </c>
      <c r="I2895" s="12" t="s">
        <v>12</v>
      </c>
    </row>
    <row r="2896" spans="1:9">
      <c r="A2896" s="12" t="s">
        <v>2912</v>
      </c>
      <c r="B2896" s="12" t="s">
        <v>12</v>
      </c>
      <c r="C2896" s="12" t="s">
        <v>15</v>
      </c>
      <c r="D2896" s="12" t="s">
        <v>12</v>
      </c>
      <c r="E2896" s="12" t="s">
        <v>23</v>
      </c>
      <c r="F2896" s="12">
        <v>48</v>
      </c>
      <c r="G2896" s="12">
        <v>60.35</v>
      </c>
      <c r="H2896" s="12">
        <v>2896.4</v>
      </c>
      <c r="I2896" s="12" t="s">
        <v>12</v>
      </c>
    </row>
    <row r="2897" spans="1:9">
      <c r="A2897" s="12" t="s">
        <v>2913</v>
      </c>
      <c r="B2897" s="12" t="s">
        <v>12</v>
      </c>
      <c r="C2897" s="12" t="s">
        <v>15</v>
      </c>
      <c r="D2897" s="12" t="s">
        <v>12</v>
      </c>
      <c r="E2897" s="12" t="s">
        <v>19</v>
      </c>
      <c r="F2897" s="12">
        <v>37</v>
      </c>
      <c r="G2897" s="12">
        <v>19.850000000000001</v>
      </c>
      <c r="H2897" s="12">
        <v>717.5</v>
      </c>
      <c r="I2897" s="12" t="s">
        <v>10</v>
      </c>
    </row>
    <row r="2898" spans="1:9">
      <c r="A2898" s="12" t="s">
        <v>2914</v>
      </c>
      <c r="B2898" s="12" t="s">
        <v>12</v>
      </c>
      <c r="C2898" s="12" t="s">
        <v>15</v>
      </c>
      <c r="D2898" s="12" t="s">
        <v>12</v>
      </c>
      <c r="E2898" s="12" t="s">
        <v>13</v>
      </c>
      <c r="F2898" s="12">
        <v>13</v>
      </c>
      <c r="G2898" s="12">
        <v>19.95</v>
      </c>
      <c r="H2898" s="12">
        <v>253.8</v>
      </c>
      <c r="I2898" s="12" t="s">
        <v>10</v>
      </c>
    </row>
    <row r="2899" spans="1:9">
      <c r="A2899" s="12" t="s">
        <v>2915</v>
      </c>
      <c r="B2899" s="12" t="s">
        <v>12</v>
      </c>
      <c r="C2899" s="12" t="s">
        <v>29</v>
      </c>
      <c r="D2899" s="12" t="s">
        <v>10</v>
      </c>
      <c r="E2899" s="12" t="s">
        <v>19</v>
      </c>
      <c r="F2899" s="12">
        <v>43</v>
      </c>
      <c r="G2899" s="12">
        <v>26.45</v>
      </c>
      <c r="H2899" s="12">
        <v>1110.05</v>
      </c>
      <c r="I2899" s="12" t="s">
        <v>10</v>
      </c>
    </row>
    <row r="2900" spans="1:9">
      <c r="A2900" s="12" t="s">
        <v>2916</v>
      </c>
      <c r="B2900" s="12" t="s">
        <v>10</v>
      </c>
      <c r="C2900" s="12" t="s">
        <v>29</v>
      </c>
      <c r="D2900" s="12" t="s">
        <v>12</v>
      </c>
      <c r="E2900" s="12" t="s">
        <v>16</v>
      </c>
      <c r="F2900" s="12">
        <v>6</v>
      </c>
      <c r="G2900" s="12">
        <v>63.4</v>
      </c>
      <c r="H2900" s="12">
        <v>348.8</v>
      </c>
      <c r="I2900" s="12" t="s">
        <v>10</v>
      </c>
    </row>
    <row r="2901" spans="1:9">
      <c r="A2901" s="12" t="s">
        <v>2917</v>
      </c>
      <c r="B2901" s="12" t="s">
        <v>10</v>
      </c>
      <c r="C2901" s="12" t="s">
        <v>29</v>
      </c>
      <c r="D2901" s="12" t="s">
        <v>10</v>
      </c>
      <c r="E2901" s="12" t="s">
        <v>19</v>
      </c>
      <c r="F2901" s="12">
        <v>71</v>
      </c>
      <c r="G2901" s="12">
        <v>53.95</v>
      </c>
      <c r="H2901" s="12">
        <v>3888.65</v>
      </c>
      <c r="I2901" s="12" t="s">
        <v>10</v>
      </c>
    </row>
    <row r="2902" spans="1:9">
      <c r="A2902" s="12" t="s">
        <v>2918</v>
      </c>
      <c r="B2902" s="12" t="s">
        <v>12</v>
      </c>
      <c r="C2902" s="12" t="s">
        <v>11</v>
      </c>
      <c r="D2902" s="12" t="s">
        <v>12</v>
      </c>
      <c r="E2902" s="12" t="s">
        <v>13</v>
      </c>
      <c r="F2902" s="12">
        <v>1</v>
      </c>
      <c r="G2902" s="12">
        <v>69.25</v>
      </c>
      <c r="H2902" s="12">
        <v>69.25</v>
      </c>
      <c r="I2902" s="12" t="s">
        <v>12</v>
      </c>
    </row>
    <row r="2903" spans="1:9">
      <c r="A2903" s="12" t="s">
        <v>2919</v>
      </c>
      <c r="B2903" s="12" t="s">
        <v>12</v>
      </c>
      <c r="C2903" s="12" t="s">
        <v>29</v>
      </c>
      <c r="D2903" s="12" t="s">
        <v>12</v>
      </c>
      <c r="E2903" s="12" t="s">
        <v>13</v>
      </c>
      <c r="F2903" s="12">
        <v>72</v>
      </c>
      <c r="G2903" s="12">
        <v>95.1</v>
      </c>
      <c r="H2903" s="12">
        <v>6843.15</v>
      </c>
      <c r="I2903" s="12" t="s">
        <v>10</v>
      </c>
    </row>
    <row r="2904" spans="1:9">
      <c r="A2904" s="12" t="s">
        <v>2920</v>
      </c>
      <c r="B2904" s="12" t="s">
        <v>12</v>
      </c>
      <c r="C2904" s="12" t="s">
        <v>11</v>
      </c>
      <c r="D2904" s="12" t="s">
        <v>12</v>
      </c>
      <c r="E2904" s="12" t="s">
        <v>13</v>
      </c>
      <c r="F2904" s="12">
        <v>6</v>
      </c>
      <c r="G2904" s="12">
        <v>74.099999999999994</v>
      </c>
      <c r="H2904" s="12">
        <v>450.9</v>
      </c>
      <c r="I2904" s="12" t="s">
        <v>10</v>
      </c>
    </row>
    <row r="2905" spans="1:9">
      <c r="A2905" s="12" t="s">
        <v>2921</v>
      </c>
      <c r="B2905" s="12" t="s">
        <v>10</v>
      </c>
      <c r="C2905" s="12" t="s">
        <v>11</v>
      </c>
      <c r="D2905" s="12" t="s">
        <v>10</v>
      </c>
      <c r="E2905" s="12" t="s">
        <v>16</v>
      </c>
      <c r="F2905" s="12">
        <v>12</v>
      </c>
      <c r="G2905" s="12">
        <v>35.5</v>
      </c>
      <c r="H2905" s="12">
        <v>432.25</v>
      </c>
      <c r="I2905" s="12" t="s">
        <v>10</v>
      </c>
    </row>
    <row r="2906" spans="1:9">
      <c r="A2906" s="12" t="s">
        <v>2922</v>
      </c>
      <c r="B2906" s="12" t="s">
        <v>12</v>
      </c>
      <c r="C2906" s="12" t="s">
        <v>11</v>
      </c>
      <c r="D2906" s="12" t="s">
        <v>10</v>
      </c>
      <c r="E2906" s="12" t="s">
        <v>16</v>
      </c>
      <c r="F2906" s="12">
        <v>25</v>
      </c>
      <c r="G2906" s="12">
        <v>70.95</v>
      </c>
      <c r="H2906" s="12">
        <v>1767.35</v>
      </c>
      <c r="I2906" s="12" t="s">
        <v>12</v>
      </c>
    </row>
    <row r="2907" spans="1:9">
      <c r="A2907" s="12" t="s">
        <v>2923</v>
      </c>
      <c r="B2907" s="12" t="s">
        <v>12</v>
      </c>
      <c r="C2907" s="12" t="s">
        <v>15</v>
      </c>
      <c r="D2907" s="12" t="s">
        <v>10</v>
      </c>
      <c r="E2907" s="12" t="s">
        <v>13</v>
      </c>
      <c r="F2907" s="12">
        <v>21</v>
      </c>
      <c r="G2907" s="12">
        <v>79.2</v>
      </c>
      <c r="H2907" s="12">
        <v>1742.45</v>
      </c>
      <c r="I2907" s="12" t="s">
        <v>10</v>
      </c>
    </row>
    <row r="2908" spans="1:9">
      <c r="A2908" s="12" t="s">
        <v>2924</v>
      </c>
      <c r="B2908" s="12" t="s">
        <v>12</v>
      </c>
      <c r="C2908" s="12" t="s">
        <v>11</v>
      </c>
      <c r="D2908" s="12" t="s">
        <v>12</v>
      </c>
      <c r="E2908" s="12" t="s">
        <v>16</v>
      </c>
      <c r="F2908" s="12">
        <v>6</v>
      </c>
      <c r="G2908" s="12">
        <v>48.8</v>
      </c>
      <c r="H2908" s="12">
        <v>297.35000000000002</v>
      </c>
      <c r="I2908" s="12" t="s">
        <v>10</v>
      </c>
    </row>
    <row r="2909" spans="1:9">
      <c r="A2909" s="12" t="s">
        <v>2925</v>
      </c>
      <c r="B2909" s="12" t="s">
        <v>12</v>
      </c>
      <c r="C2909" s="12" t="s">
        <v>11</v>
      </c>
      <c r="D2909" s="12" t="s">
        <v>12</v>
      </c>
      <c r="E2909" s="12" t="s">
        <v>16</v>
      </c>
      <c r="F2909" s="12">
        <v>20</v>
      </c>
      <c r="G2909" s="12">
        <v>89</v>
      </c>
      <c r="H2909" s="12">
        <v>1820.45</v>
      </c>
      <c r="I2909" s="12" t="s">
        <v>12</v>
      </c>
    </row>
    <row r="2910" spans="1:9">
      <c r="A2910" s="12" t="s">
        <v>2926</v>
      </c>
      <c r="B2910" s="12" t="s">
        <v>12</v>
      </c>
      <c r="C2910" s="12" t="s">
        <v>11</v>
      </c>
      <c r="D2910" s="12" t="s">
        <v>12</v>
      </c>
      <c r="E2910" s="12" t="s">
        <v>13</v>
      </c>
      <c r="F2910" s="12">
        <v>18</v>
      </c>
      <c r="G2910" s="12">
        <v>99.4</v>
      </c>
      <c r="H2910" s="12">
        <v>1742.95</v>
      </c>
      <c r="I2910" s="12" t="s">
        <v>12</v>
      </c>
    </row>
    <row r="2911" spans="1:9">
      <c r="A2911" s="12" t="s">
        <v>2927</v>
      </c>
      <c r="B2911" s="12" t="s">
        <v>12</v>
      </c>
      <c r="C2911" s="12" t="s">
        <v>15</v>
      </c>
      <c r="D2911" s="12" t="s">
        <v>10</v>
      </c>
      <c r="E2911" s="12" t="s">
        <v>13</v>
      </c>
      <c r="F2911" s="12">
        <v>43</v>
      </c>
      <c r="G2911" s="12">
        <v>55.45</v>
      </c>
      <c r="H2911" s="12">
        <v>2444.25</v>
      </c>
      <c r="I2911" s="12" t="s">
        <v>10</v>
      </c>
    </row>
    <row r="2912" spans="1:9">
      <c r="A2912" s="12" t="s">
        <v>2928</v>
      </c>
      <c r="B2912" s="12" t="s">
        <v>12</v>
      </c>
      <c r="C2912" s="12" t="s">
        <v>29</v>
      </c>
      <c r="D2912" s="12" t="s">
        <v>12</v>
      </c>
      <c r="E2912" s="12" t="s">
        <v>23</v>
      </c>
      <c r="F2912" s="12">
        <v>35</v>
      </c>
      <c r="G2912" s="12">
        <v>25.4</v>
      </c>
      <c r="H2912" s="12">
        <v>949.8</v>
      </c>
      <c r="I2912" s="12" t="s">
        <v>10</v>
      </c>
    </row>
    <row r="2913" spans="1:9">
      <c r="A2913" s="12" t="s">
        <v>2929</v>
      </c>
      <c r="B2913" s="12" t="s">
        <v>12</v>
      </c>
      <c r="C2913" s="12" t="s">
        <v>11</v>
      </c>
      <c r="D2913" s="12" t="s">
        <v>10</v>
      </c>
      <c r="E2913" s="12" t="s">
        <v>19</v>
      </c>
      <c r="F2913" s="12">
        <v>1</v>
      </c>
      <c r="G2913" s="12">
        <v>73.5</v>
      </c>
      <c r="H2913" s="12">
        <v>73.5</v>
      </c>
      <c r="I2913" s="12" t="s">
        <v>12</v>
      </c>
    </row>
    <row r="2914" spans="1:9">
      <c r="A2914" s="12" t="s">
        <v>2930</v>
      </c>
      <c r="B2914" s="12" t="s">
        <v>12</v>
      </c>
      <c r="C2914" s="12" t="s">
        <v>11</v>
      </c>
      <c r="D2914" s="12" t="s">
        <v>12</v>
      </c>
      <c r="E2914" s="12" t="s">
        <v>13</v>
      </c>
      <c r="F2914" s="12">
        <v>32</v>
      </c>
      <c r="G2914" s="12">
        <v>93.5</v>
      </c>
      <c r="H2914" s="12">
        <v>2970.8</v>
      </c>
      <c r="I2914" s="12" t="s">
        <v>10</v>
      </c>
    </row>
    <row r="2915" spans="1:9">
      <c r="A2915" s="12" t="s">
        <v>2931</v>
      </c>
      <c r="B2915" s="12" t="s">
        <v>10</v>
      </c>
      <c r="C2915" s="12" t="s">
        <v>29</v>
      </c>
      <c r="D2915" s="12" t="s">
        <v>10</v>
      </c>
      <c r="E2915" s="12" t="s">
        <v>23</v>
      </c>
      <c r="F2915" s="12">
        <v>52</v>
      </c>
      <c r="G2915" s="12">
        <v>63.9</v>
      </c>
      <c r="H2915" s="12">
        <v>3334.95</v>
      </c>
      <c r="I2915" s="12" t="s">
        <v>10</v>
      </c>
    </row>
    <row r="2916" spans="1:9">
      <c r="A2916" s="12" t="s">
        <v>2932</v>
      </c>
      <c r="B2916" s="12" t="s">
        <v>12</v>
      </c>
      <c r="C2916" s="12" t="s">
        <v>15</v>
      </c>
      <c r="D2916" s="12" t="s">
        <v>12</v>
      </c>
      <c r="E2916" s="12" t="s">
        <v>19</v>
      </c>
      <c r="F2916" s="12">
        <v>32</v>
      </c>
      <c r="G2916" s="12">
        <v>64.849999999999994</v>
      </c>
      <c r="H2916" s="12">
        <v>2010.95</v>
      </c>
      <c r="I2916" s="12" t="s">
        <v>10</v>
      </c>
    </row>
    <row r="2917" spans="1:9">
      <c r="A2917" s="12" t="s">
        <v>2933</v>
      </c>
      <c r="B2917" s="12" t="s">
        <v>10</v>
      </c>
      <c r="C2917" s="12" t="s">
        <v>29</v>
      </c>
      <c r="D2917" s="12" t="s">
        <v>12</v>
      </c>
      <c r="E2917" s="12" t="s">
        <v>19</v>
      </c>
      <c r="F2917" s="12">
        <v>72</v>
      </c>
      <c r="G2917" s="12">
        <v>63.8</v>
      </c>
      <c r="H2917" s="12">
        <v>4684.3</v>
      </c>
      <c r="I2917" s="12" t="s">
        <v>10</v>
      </c>
    </row>
    <row r="2918" spans="1:9">
      <c r="A2918" s="12" t="s">
        <v>2934</v>
      </c>
      <c r="B2918" s="12" t="s">
        <v>10</v>
      </c>
      <c r="C2918" s="12" t="s">
        <v>11</v>
      </c>
      <c r="D2918" s="12" t="s">
        <v>12</v>
      </c>
      <c r="E2918" s="12" t="s">
        <v>23</v>
      </c>
      <c r="F2918" s="12">
        <v>51</v>
      </c>
      <c r="G2918" s="12">
        <v>44.45</v>
      </c>
      <c r="H2918" s="12">
        <v>2181.5500000000002</v>
      </c>
      <c r="I2918" s="12" t="s">
        <v>10</v>
      </c>
    </row>
    <row r="2919" spans="1:9">
      <c r="A2919" s="12" t="s">
        <v>2935</v>
      </c>
      <c r="B2919" s="12" t="s">
        <v>12</v>
      </c>
      <c r="C2919" s="12" t="s">
        <v>29</v>
      </c>
      <c r="D2919" s="12" t="s">
        <v>12</v>
      </c>
      <c r="E2919" s="12" t="s">
        <v>19</v>
      </c>
      <c r="F2919" s="12">
        <v>68</v>
      </c>
      <c r="G2919" s="12">
        <v>19.95</v>
      </c>
      <c r="H2919" s="12">
        <v>1303.25</v>
      </c>
      <c r="I2919" s="12" t="s">
        <v>10</v>
      </c>
    </row>
    <row r="2920" spans="1:9">
      <c r="A2920" s="12" t="s">
        <v>2936</v>
      </c>
      <c r="B2920" s="12" t="s">
        <v>10</v>
      </c>
      <c r="C2920" s="12" t="s">
        <v>11</v>
      </c>
      <c r="D2920" s="12" t="s">
        <v>12</v>
      </c>
      <c r="E2920" s="12" t="s">
        <v>16</v>
      </c>
      <c r="F2920" s="12">
        <v>8</v>
      </c>
      <c r="G2920" s="12">
        <v>43.35</v>
      </c>
      <c r="H2920" s="12">
        <v>371.4</v>
      </c>
      <c r="I2920" s="12" t="s">
        <v>10</v>
      </c>
    </row>
    <row r="2921" spans="1:9">
      <c r="A2921" s="12" t="s">
        <v>2937</v>
      </c>
      <c r="B2921" s="12" t="s">
        <v>10</v>
      </c>
      <c r="C2921" s="12" t="s">
        <v>29</v>
      </c>
      <c r="D2921" s="12" t="s">
        <v>10</v>
      </c>
      <c r="E2921" s="12" t="s">
        <v>23</v>
      </c>
      <c r="F2921" s="12">
        <v>49</v>
      </c>
      <c r="G2921" s="12">
        <v>49.65</v>
      </c>
      <c r="H2921" s="12">
        <v>2409.9</v>
      </c>
      <c r="I2921" s="12" t="s">
        <v>10</v>
      </c>
    </row>
    <row r="2922" spans="1:9">
      <c r="A2922" s="12" t="s">
        <v>2938</v>
      </c>
      <c r="B2922" s="12" t="s">
        <v>12</v>
      </c>
      <c r="C2922" s="12" t="s">
        <v>29</v>
      </c>
      <c r="D2922" s="12" t="s">
        <v>10</v>
      </c>
      <c r="E2922" s="12" t="s">
        <v>16</v>
      </c>
      <c r="F2922" s="12">
        <v>72</v>
      </c>
      <c r="G2922" s="12">
        <v>85.1</v>
      </c>
      <c r="H2922" s="12">
        <v>6155.4</v>
      </c>
      <c r="I2922" s="12" t="s">
        <v>10</v>
      </c>
    </row>
    <row r="2923" spans="1:9">
      <c r="A2923" s="12" t="s">
        <v>2939</v>
      </c>
      <c r="B2923" s="12" t="s">
        <v>12</v>
      </c>
      <c r="C2923" s="12" t="s">
        <v>11</v>
      </c>
      <c r="D2923" s="12" t="s">
        <v>12</v>
      </c>
      <c r="E2923" s="12" t="s">
        <v>13</v>
      </c>
      <c r="F2923" s="12">
        <v>9</v>
      </c>
      <c r="G2923" s="12">
        <v>95.5</v>
      </c>
      <c r="H2923" s="12">
        <v>829.1</v>
      </c>
      <c r="I2923" s="12" t="s">
        <v>12</v>
      </c>
    </row>
    <row r="2924" spans="1:9">
      <c r="A2924" s="12" t="s">
        <v>2940</v>
      </c>
      <c r="B2924" s="12" t="s">
        <v>12</v>
      </c>
      <c r="C2924" s="12" t="s">
        <v>11</v>
      </c>
      <c r="D2924" s="12" t="s">
        <v>12</v>
      </c>
      <c r="E2924" s="12" t="s">
        <v>16</v>
      </c>
      <c r="F2924" s="12">
        <v>28</v>
      </c>
      <c r="G2924" s="12">
        <v>92.35</v>
      </c>
      <c r="H2924" s="12">
        <v>2602.9</v>
      </c>
      <c r="I2924" s="12" t="s">
        <v>12</v>
      </c>
    </row>
    <row r="2925" spans="1:9">
      <c r="A2925" s="12" t="s">
        <v>2941</v>
      </c>
      <c r="B2925" s="12" t="s">
        <v>12</v>
      </c>
      <c r="C2925" s="12" t="s">
        <v>11</v>
      </c>
      <c r="D2925" s="12" t="s">
        <v>10</v>
      </c>
      <c r="E2925" s="12" t="s">
        <v>16</v>
      </c>
      <c r="F2925" s="12">
        <v>54</v>
      </c>
      <c r="G2925" s="12">
        <v>89.8</v>
      </c>
      <c r="H2925" s="12">
        <v>4667</v>
      </c>
      <c r="I2925" s="12" t="s">
        <v>10</v>
      </c>
    </row>
    <row r="2926" spans="1:9">
      <c r="A2926" s="12" t="s">
        <v>2942</v>
      </c>
      <c r="B2926" s="12" t="s">
        <v>12</v>
      </c>
      <c r="C2926" s="12" t="s">
        <v>11</v>
      </c>
      <c r="D2926" s="12" t="s">
        <v>12</v>
      </c>
      <c r="E2926" s="12" t="s">
        <v>13</v>
      </c>
      <c r="F2926" s="12">
        <v>11</v>
      </c>
      <c r="G2926" s="12">
        <v>74.55</v>
      </c>
      <c r="H2926" s="12">
        <v>824.75</v>
      </c>
      <c r="I2926" s="12" t="s">
        <v>12</v>
      </c>
    </row>
    <row r="2927" spans="1:9">
      <c r="A2927" s="12" t="s">
        <v>2943</v>
      </c>
      <c r="B2927" s="12" t="s">
        <v>12</v>
      </c>
      <c r="C2927" s="12" t="s">
        <v>15</v>
      </c>
      <c r="D2927" s="12" t="s">
        <v>10</v>
      </c>
      <c r="E2927" s="12" t="s">
        <v>16</v>
      </c>
      <c r="F2927" s="12">
        <v>50</v>
      </c>
      <c r="G2927" s="12">
        <v>103.05</v>
      </c>
      <c r="H2927" s="12">
        <v>5153.5</v>
      </c>
      <c r="I2927" s="12" t="s">
        <v>10</v>
      </c>
    </row>
    <row r="2928" spans="1:9">
      <c r="A2928" s="12" t="s">
        <v>2944</v>
      </c>
      <c r="B2928" s="12" t="s">
        <v>12</v>
      </c>
      <c r="C2928" s="12" t="s">
        <v>29</v>
      </c>
      <c r="D2928" s="12" t="s">
        <v>12</v>
      </c>
      <c r="E2928" s="12" t="s">
        <v>13</v>
      </c>
      <c r="F2928" s="12">
        <v>69</v>
      </c>
      <c r="G2928" s="12">
        <v>116</v>
      </c>
      <c r="H2928" s="12">
        <v>8182.85</v>
      </c>
      <c r="I2928" s="12" t="s">
        <v>10</v>
      </c>
    </row>
    <row r="2929" spans="1:9">
      <c r="A2929" s="12" t="s">
        <v>2945</v>
      </c>
      <c r="B2929" s="12" t="s">
        <v>12</v>
      </c>
      <c r="C2929" s="12" t="s">
        <v>11</v>
      </c>
      <c r="D2929" s="12" t="s">
        <v>12</v>
      </c>
      <c r="E2929" s="12" t="s">
        <v>13</v>
      </c>
      <c r="F2929" s="12">
        <v>1</v>
      </c>
      <c r="G2929" s="12">
        <v>69.900000000000006</v>
      </c>
      <c r="H2929" s="12">
        <v>69.900000000000006</v>
      </c>
      <c r="I2929" s="12" t="s">
        <v>10</v>
      </c>
    </row>
    <row r="2930" spans="1:9">
      <c r="A2930" s="12" t="s">
        <v>2946</v>
      </c>
      <c r="B2930" s="12" t="s">
        <v>12</v>
      </c>
      <c r="C2930" s="12" t="s">
        <v>29</v>
      </c>
      <c r="D2930" s="12" t="s">
        <v>10</v>
      </c>
      <c r="E2930" s="12" t="s">
        <v>19</v>
      </c>
      <c r="F2930" s="12">
        <v>68</v>
      </c>
      <c r="G2930" s="12">
        <v>95.1</v>
      </c>
      <c r="H2930" s="12">
        <v>6683.4</v>
      </c>
      <c r="I2930" s="12" t="s">
        <v>10</v>
      </c>
    </row>
    <row r="2931" spans="1:9">
      <c r="A2931" s="12" t="s">
        <v>2947</v>
      </c>
      <c r="B2931" s="12" t="s">
        <v>10</v>
      </c>
      <c r="C2931" s="12" t="s">
        <v>15</v>
      </c>
      <c r="D2931" s="12" t="s">
        <v>10</v>
      </c>
      <c r="E2931" s="12" t="s">
        <v>16</v>
      </c>
      <c r="F2931" s="12">
        <v>40</v>
      </c>
      <c r="G2931" s="12">
        <v>40.25</v>
      </c>
      <c r="H2931" s="12">
        <v>1564.05</v>
      </c>
      <c r="I2931" s="12" t="s">
        <v>10</v>
      </c>
    </row>
    <row r="2932" spans="1:9">
      <c r="A2932" s="12" t="s">
        <v>2948</v>
      </c>
      <c r="B2932" s="12" t="s">
        <v>12</v>
      </c>
      <c r="C2932" s="12" t="s">
        <v>29</v>
      </c>
      <c r="D2932" s="12" t="s">
        <v>10</v>
      </c>
      <c r="E2932" s="12" t="s">
        <v>16</v>
      </c>
      <c r="F2932" s="12">
        <v>31</v>
      </c>
      <c r="G2932" s="12">
        <v>25.75</v>
      </c>
      <c r="H2932" s="12">
        <v>755.6</v>
      </c>
      <c r="I2932" s="12" t="s">
        <v>10</v>
      </c>
    </row>
    <row r="2933" spans="1:9">
      <c r="A2933" s="12" t="s">
        <v>2949</v>
      </c>
      <c r="B2933" s="12" t="s">
        <v>12</v>
      </c>
      <c r="C2933" s="12" t="s">
        <v>11</v>
      </c>
      <c r="D2933" s="12" t="s">
        <v>12</v>
      </c>
      <c r="E2933" s="12" t="s">
        <v>19</v>
      </c>
      <c r="F2933" s="12">
        <v>33</v>
      </c>
      <c r="G2933" s="12">
        <v>105.35</v>
      </c>
      <c r="H2933" s="12">
        <v>3465.05</v>
      </c>
      <c r="I2933" s="12" t="s">
        <v>10</v>
      </c>
    </row>
    <row r="2934" spans="1:9">
      <c r="A2934" s="12" t="s">
        <v>2950</v>
      </c>
      <c r="B2934" s="12" t="s">
        <v>12</v>
      </c>
      <c r="C2934" s="12" t="s">
        <v>29</v>
      </c>
      <c r="D2934" s="12" t="s">
        <v>12</v>
      </c>
      <c r="E2934" s="12" t="s">
        <v>13</v>
      </c>
      <c r="F2934" s="12">
        <v>55</v>
      </c>
      <c r="G2934" s="12">
        <v>113.6</v>
      </c>
      <c r="H2934" s="12">
        <v>6292.7</v>
      </c>
      <c r="I2934" s="12" t="s">
        <v>10</v>
      </c>
    </row>
    <row r="2935" spans="1:9">
      <c r="A2935" s="12" t="s">
        <v>2951</v>
      </c>
      <c r="B2935" s="12" t="s">
        <v>12</v>
      </c>
      <c r="C2935" s="12" t="s">
        <v>29</v>
      </c>
      <c r="D2935" s="12" t="s">
        <v>12</v>
      </c>
      <c r="E2935" s="12" t="s">
        <v>19</v>
      </c>
      <c r="F2935" s="12">
        <v>68</v>
      </c>
      <c r="G2935" s="12">
        <v>24</v>
      </c>
      <c r="H2935" s="12">
        <v>1664.3</v>
      </c>
      <c r="I2935" s="12" t="s">
        <v>10</v>
      </c>
    </row>
    <row r="2936" spans="1:9">
      <c r="A2936" s="12" t="s">
        <v>2952</v>
      </c>
      <c r="B2936" s="12" t="s">
        <v>12</v>
      </c>
      <c r="C2936" s="12" t="s">
        <v>11</v>
      </c>
      <c r="D2936" s="12" t="s">
        <v>10</v>
      </c>
      <c r="E2936" s="12" t="s">
        <v>19</v>
      </c>
      <c r="F2936" s="12">
        <v>12</v>
      </c>
      <c r="G2936" s="12">
        <v>19.399999999999999</v>
      </c>
      <c r="H2936" s="12">
        <v>198.1</v>
      </c>
      <c r="I2936" s="12" t="s">
        <v>10</v>
      </c>
    </row>
    <row r="2937" spans="1:9">
      <c r="A2937" s="12" t="s">
        <v>2953</v>
      </c>
      <c r="B2937" s="12" t="s">
        <v>12</v>
      </c>
      <c r="C2937" s="12" t="s">
        <v>29</v>
      </c>
      <c r="D2937" s="12" t="s">
        <v>12</v>
      </c>
      <c r="E2937" s="12" t="s">
        <v>19</v>
      </c>
      <c r="F2937" s="12">
        <v>71</v>
      </c>
      <c r="G2937" s="12">
        <v>86.1</v>
      </c>
      <c r="H2937" s="12">
        <v>6045.9</v>
      </c>
      <c r="I2937" s="12" t="s">
        <v>10</v>
      </c>
    </row>
    <row r="2938" spans="1:9">
      <c r="A2938" s="12" t="s">
        <v>2954</v>
      </c>
      <c r="B2938" s="12" t="s">
        <v>12</v>
      </c>
      <c r="C2938" s="12" t="s">
        <v>11</v>
      </c>
      <c r="D2938" s="12" t="s">
        <v>12</v>
      </c>
      <c r="E2938" s="12" t="s">
        <v>16</v>
      </c>
      <c r="F2938" s="12">
        <v>40</v>
      </c>
      <c r="G2938" s="12">
        <v>102.65</v>
      </c>
      <c r="H2938" s="12">
        <v>4108.1499999999996</v>
      </c>
      <c r="I2938" s="12" t="s">
        <v>10</v>
      </c>
    </row>
    <row r="2939" spans="1:9">
      <c r="A2939" s="12" t="s">
        <v>2955</v>
      </c>
      <c r="B2939" s="12" t="s">
        <v>12</v>
      </c>
      <c r="C2939" s="12" t="s">
        <v>15</v>
      </c>
      <c r="D2939" s="12" t="s">
        <v>12</v>
      </c>
      <c r="E2939" s="12" t="s">
        <v>13</v>
      </c>
      <c r="F2939" s="12">
        <v>64</v>
      </c>
      <c r="G2939" s="12">
        <v>92.85</v>
      </c>
      <c r="H2939" s="12">
        <v>5980.75</v>
      </c>
      <c r="I2939" s="12" t="s">
        <v>10</v>
      </c>
    </row>
    <row r="2940" spans="1:9">
      <c r="A2940" s="12" t="s">
        <v>2956</v>
      </c>
      <c r="B2940" s="12" t="s">
        <v>12</v>
      </c>
      <c r="C2940" s="12" t="s">
        <v>15</v>
      </c>
      <c r="D2940" s="12" t="s">
        <v>10</v>
      </c>
      <c r="E2940" s="12" t="s">
        <v>19</v>
      </c>
      <c r="F2940" s="12">
        <v>53</v>
      </c>
      <c r="G2940" s="12">
        <v>97.75</v>
      </c>
      <c r="H2940" s="12">
        <v>5043.2</v>
      </c>
      <c r="I2940" s="12" t="s">
        <v>10</v>
      </c>
    </row>
    <row r="2941" spans="1:9">
      <c r="A2941" s="12" t="s">
        <v>2957</v>
      </c>
      <c r="B2941" s="12" t="s">
        <v>12</v>
      </c>
      <c r="C2941" s="12" t="s">
        <v>11</v>
      </c>
      <c r="D2941" s="12" t="s">
        <v>12</v>
      </c>
      <c r="E2941" s="12" t="s">
        <v>16</v>
      </c>
      <c r="F2941" s="12">
        <v>12</v>
      </c>
      <c r="G2941" s="12">
        <v>83.8</v>
      </c>
      <c r="H2941" s="12">
        <v>1029.75</v>
      </c>
      <c r="I2941" s="12" t="s">
        <v>12</v>
      </c>
    </row>
    <row r="2942" spans="1:9">
      <c r="A2942" s="12" t="s">
        <v>2958</v>
      </c>
      <c r="B2942" s="12" t="s">
        <v>10</v>
      </c>
      <c r="C2942" s="12" t="s">
        <v>11</v>
      </c>
      <c r="D2942" s="12" t="s">
        <v>12</v>
      </c>
      <c r="E2942" s="12" t="s">
        <v>13</v>
      </c>
      <c r="F2942" s="12">
        <v>53</v>
      </c>
      <c r="G2942" s="12">
        <v>54.45</v>
      </c>
      <c r="H2942" s="12">
        <v>2854.55</v>
      </c>
      <c r="I2942" s="12" t="s">
        <v>12</v>
      </c>
    </row>
    <row r="2943" spans="1:9">
      <c r="A2943" s="12" t="s">
        <v>2959</v>
      </c>
      <c r="B2943" s="12" t="s">
        <v>12</v>
      </c>
      <c r="C2943" s="12" t="s">
        <v>29</v>
      </c>
      <c r="D2943" s="12" t="s">
        <v>12</v>
      </c>
      <c r="E2943" s="12" t="s">
        <v>23</v>
      </c>
      <c r="F2943" s="12">
        <v>72</v>
      </c>
      <c r="G2943" s="12">
        <v>97.95</v>
      </c>
      <c r="H2943" s="12">
        <v>7114.25</v>
      </c>
      <c r="I2943" s="12" t="s">
        <v>10</v>
      </c>
    </row>
    <row r="2944" spans="1:9">
      <c r="A2944" s="12" t="s">
        <v>2960</v>
      </c>
      <c r="B2944" s="12" t="s">
        <v>12</v>
      </c>
      <c r="C2944" s="12" t="s">
        <v>29</v>
      </c>
      <c r="D2944" s="12" t="s">
        <v>10</v>
      </c>
      <c r="E2944" s="12" t="s">
        <v>13</v>
      </c>
      <c r="F2944" s="12">
        <v>46</v>
      </c>
      <c r="G2944" s="12">
        <v>19.95</v>
      </c>
      <c r="H2944" s="12">
        <v>907.05</v>
      </c>
      <c r="I2944" s="12" t="s">
        <v>10</v>
      </c>
    </row>
    <row r="2945" spans="1:9">
      <c r="A2945" s="12" t="s">
        <v>2961</v>
      </c>
      <c r="B2945" s="12" t="s">
        <v>12</v>
      </c>
      <c r="C2945" s="12" t="s">
        <v>29</v>
      </c>
      <c r="D2945" s="12" t="s">
        <v>12</v>
      </c>
      <c r="E2945" s="12" t="s">
        <v>16</v>
      </c>
      <c r="F2945" s="12">
        <v>40</v>
      </c>
      <c r="G2945" s="12">
        <v>24.6</v>
      </c>
      <c r="H2945" s="12">
        <v>973.95</v>
      </c>
      <c r="I2945" s="12" t="s">
        <v>10</v>
      </c>
    </row>
    <row r="2946" spans="1:9">
      <c r="A2946" s="12" t="s">
        <v>2962</v>
      </c>
      <c r="B2946" s="12" t="s">
        <v>10</v>
      </c>
      <c r="C2946" s="12" t="s">
        <v>11</v>
      </c>
      <c r="D2946" s="12" t="s">
        <v>12</v>
      </c>
      <c r="E2946" s="12" t="s">
        <v>19</v>
      </c>
      <c r="F2946" s="12">
        <v>12</v>
      </c>
      <c r="G2946" s="12">
        <v>50.95</v>
      </c>
      <c r="H2946" s="12">
        <v>605.75</v>
      </c>
      <c r="I2946" s="12" t="s">
        <v>10</v>
      </c>
    </row>
    <row r="2947" spans="1:9">
      <c r="A2947" s="12" t="s">
        <v>2963</v>
      </c>
      <c r="B2947" s="12" t="s">
        <v>12</v>
      </c>
      <c r="C2947" s="12" t="s">
        <v>11</v>
      </c>
      <c r="D2947" s="12" t="s">
        <v>10</v>
      </c>
      <c r="E2947" s="12" t="s">
        <v>13</v>
      </c>
      <c r="F2947" s="12">
        <v>9</v>
      </c>
      <c r="G2947" s="12">
        <v>75.599999999999994</v>
      </c>
      <c r="H2947" s="12">
        <v>661.55</v>
      </c>
      <c r="I2947" s="12" t="s">
        <v>10</v>
      </c>
    </row>
    <row r="2948" spans="1:9">
      <c r="A2948" s="12" t="s">
        <v>2964</v>
      </c>
      <c r="B2948" s="12" t="s">
        <v>12</v>
      </c>
      <c r="C2948" s="12" t="s">
        <v>11</v>
      </c>
      <c r="D2948" s="12" t="s">
        <v>12</v>
      </c>
      <c r="E2948" s="12" t="s">
        <v>13</v>
      </c>
      <c r="F2948" s="12">
        <v>51</v>
      </c>
      <c r="G2948" s="12">
        <v>80.75</v>
      </c>
      <c r="H2948" s="12">
        <v>4116.8999999999996</v>
      </c>
      <c r="I2948" s="12" t="s">
        <v>10</v>
      </c>
    </row>
    <row r="2949" spans="1:9">
      <c r="A2949" s="12" t="s">
        <v>2965</v>
      </c>
      <c r="B2949" s="12" t="s">
        <v>12</v>
      </c>
      <c r="C2949" s="12" t="s">
        <v>11</v>
      </c>
      <c r="D2949" s="12" t="s">
        <v>12</v>
      </c>
      <c r="E2949" s="12" t="s">
        <v>23</v>
      </c>
      <c r="F2949" s="12">
        <v>49</v>
      </c>
      <c r="G2949" s="12">
        <v>90.4</v>
      </c>
      <c r="H2949" s="12">
        <v>4494.6499999999996</v>
      </c>
      <c r="I2949" s="12" t="s">
        <v>10</v>
      </c>
    </row>
    <row r="2950" spans="1:9">
      <c r="A2950" s="12" t="s">
        <v>2966</v>
      </c>
      <c r="B2950" s="12" t="s">
        <v>12</v>
      </c>
      <c r="C2950" s="12" t="s">
        <v>11</v>
      </c>
      <c r="D2950" s="12" t="s">
        <v>12</v>
      </c>
      <c r="E2950" s="12" t="s">
        <v>13</v>
      </c>
      <c r="F2950" s="12">
        <v>41</v>
      </c>
      <c r="G2950" s="12">
        <v>99.8</v>
      </c>
      <c r="H2950" s="12">
        <v>4259.3</v>
      </c>
      <c r="I2950" s="12" t="s">
        <v>12</v>
      </c>
    </row>
    <row r="2951" spans="1:9">
      <c r="A2951" s="12" t="s">
        <v>2967</v>
      </c>
      <c r="B2951" s="12" t="s">
        <v>12</v>
      </c>
      <c r="C2951" s="12" t="s">
        <v>15</v>
      </c>
      <c r="D2951" s="12" t="s">
        <v>12</v>
      </c>
      <c r="E2951" s="12" t="s">
        <v>23</v>
      </c>
      <c r="F2951" s="12">
        <v>56</v>
      </c>
      <c r="G2951" s="12">
        <v>60.25</v>
      </c>
      <c r="H2951" s="12">
        <v>3282.75</v>
      </c>
      <c r="I2951" s="12" t="s">
        <v>10</v>
      </c>
    </row>
    <row r="2952" spans="1:9">
      <c r="A2952" s="12" t="s">
        <v>2968</v>
      </c>
      <c r="B2952" s="12" t="s">
        <v>12</v>
      </c>
      <c r="C2952" s="12" t="s">
        <v>11</v>
      </c>
      <c r="D2952" s="12" t="s">
        <v>12</v>
      </c>
      <c r="E2952" s="12" t="s">
        <v>13</v>
      </c>
      <c r="F2952" s="12">
        <v>4</v>
      </c>
      <c r="G2952" s="12">
        <v>20.2</v>
      </c>
      <c r="H2952" s="12">
        <v>55.7</v>
      </c>
      <c r="I2952" s="12" t="s">
        <v>10</v>
      </c>
    </row>
    <row r="2953" spans="1:9">
      <c r="A2953" s="12" t="s">
        <v>2969</v>
      </c>
      <c r="B2953" s="12" t="s">
        <v>12</v>
      </c>
      <c r="C2953" s="12" t="s">
        <v>15</v>
      </c>
      <c r="D2953" s="12" t="s">
        <v>12</v>
      </c>
      <c r="E2953" s="12" t="s">
        <v>16</v>
      </c>
      <c r="F2953" s="12">
        <v>20</v>
      </c>
      <c r="G2953" s="12">
        <v>64.150000000000006</v>
      </c>
      <c r="H2953" s="12">
        <v>1274.45</v>
      </c>
      <c r="I2953" s="12" t="s">
        <v>10</v>
      </c>
    </row>
    <row r="2954" spans="1:9">
      <c r="A2954" s="12" t="s">
        <v>2970</v>
      </c>
      <c r="B2954" s="12" t="s">
        <v>12</v>
      </c>
      <c r="C2954" s="12" t="s">
        <v>11</v>
      </c>
      <c r="D2954" s="12" t="s">
        <v>12</v>
      </c>
      <c r="E2954" s="12" t="s">
        <v>23</v>
      </c>
      <c r="F2954" s="12">
        <v>26</v>
      </c>
      <c r="G2954" s="12">
        <v>20.25</v>
      </c>
      <c r="H2954" s="12">
        <v>493.95</v>
      </c>
      <c r="I2954" s="12" t="s">
        <v>10</v>
      </c>
    </row>
    <row r="2955" spans="1:9">
      <c r="A2955" s="12" t="s">
        <v>2971</v>
      </c>
      <c r="B2955" s="12" t="s">
        <v>12</v>
      </c>
      <c r="C2955" s="12" t="s">
        <v>11</v>
      </c>
      <c r="D2955" s="12" t="s">
        <v>12</v>
      </c>
      <c r="E2955" s="12" t="s">
        <v>19</v>
      </c>
      <c r="F2955" s="12">
        <v>20</v>
      </c>
      <c r="G2955" s="12">
        <v>105.85</v>
      </c>
      <c r="H2955" s="12">
        <v>2239.65</v>
      </c>
      <c r="I2955" s="12" t="s">
        <v>12</v>
      </c>
    </row>
    <row r="2956" spans="1:9">
      <c r="A2956" s="12" t="s">
        <v>2972</v>
      </c>
      <c r="B2956" s="12" t="s">
        <v>12</v>
      </c>
      <c r="C2956" s="12" t="s">
        <v>11</v>
      </c>
      <c r="D2956" s="12" t="s">
        <v>10</v>
      </c>
      <c r="E2956" s="12" t="s">
        <v>16</v>
      </c>
      <c r="F2956" s="12">
        <v>7</v>
      </c>
      <c r="G2956" s="12">
        <v>75.45</v>
      </c>
      <c r="H2956" s="12">
        <v>480.75</v>
      </c>
      <c r="I2956" s="12" t="s">
        <v>12</v>
      </c>
    </row>
    <row r="2957" spans="1:9">
      <c r="A2957" s="12" t="s">
        <v>2973</v>
      </c>
      <c r="B2957" s="12" t="s">
        <v>12</v>
      </c>
      <c r="C2957" s="12" t="s">
        <v>11</v>
      </c>
      <c r="D2957" s="12" t="s">
        <v>12</v>
      </c>
      <c r="E2957" s="12" t="s">
        <v>13</v>
      </c>
      <c r="F2957" s="12">
        <v>7</v>
      </c>
      <c r="G2957" s="12">
        <v>93.85</v>
      </c>
      <c r="H2957" s="12">
        <v>635.6</v>
      </c>
      <c r="I2957" s="12" t="s">
        <v>12</v>
      </c>
    </row>
    <row r="2958" spans="1:9">
      <c r="A2958" s="12" t="s">
        <v>2974</v>
      </c>
      <c r="B2958" s="12" t="s">
        <v>12</v>
      </c>
      <c r="C2958" s="12" t="s">
        <v>11</v>
      </c>
      <c r="D2958" s="12" t="s">
        <v>12</v>
      </c>
      <c r="E2958" s="12" t="s">
        <v>13</v>
      </c>
      <c r="F2958" s="12">
        <v>51</v>
      </c>
      <c r="G2958" s="12">
        <v>99</v>
      </c>
      <c r="H2958" s="12">
        <v>5038.1499999999996</v>
      </c>
      <c r="I2958" s="12" t="s">
        <v>10</v>
      </c>
    </row>
    <row r="2959" spans="1:9">
      <c r="A2959" s="12" t="s">
        <v>2975</v>
      </c>
      <c r="B2959" s="12" t="s">
        <v>12</v>
      </c>
      <c r="C2959" s="12" t="s">
        <v>11</v>
      </c>
      <c r="D2959" s="12" t="s">
        <v>12</v>
      </c>
      <c r="E2959" s="12" t="s">
        <v>16</v>
      </c>
      <c r="F2959" s="12">
        <v>4</v>
      </c>
      <c r="G2959" s="12">
        <v>80.3</v>
      </c>
      <c r="H2959" s="12">
        <v>324.2</v>
      </c>
      <c r="I2959" s="12" t="s">
        <v>10</v>
      </c>
    </row>
    <row r="2960" spans="1:9">
      <c r="A2960" s="12" t="s">
        <v>2976</v>
      </c>
      <c r="B2960" s="12" t="s">
        <v>12</v>
      </c>
      <c r="C2960" s="12" t="s">
        <v>11</v>
      </c>
      <c r="D2960" s="12" t="s">
        <v>10</v>
      </c>
      <c r="E2960" s="12" t="s">
        <v>23</v>
      </c>
      <c r="F2960" s="12">
        <v>1</v>
      </c>
      <c r="G2960" s="12">
        <v>19.55</v>
      </c>
      <c r="H2960" s="12">
        <v>19.55</v>
      </c>
      <c r="I2960" s="12" t="s">
        <v>10</v>
      </c>
    </row>
    <row r="2961" spans="1:9">
      <c r="A2961" s="12" t="s">
        <v>2977</v>
      </c>
      <c r="B2961" s="12" t="s">
        <v>12</v>
      </c>
      <c r="C2961" s="12" t="s">
        <v>11</v>
      </c>
      <c r="D2961" s="12" t="s">
        <v>10</v>
      </c>
      <c r="E2961" s="12" t="s">
        <v>13</v>
      </c>
      <c r="F2961" s="12">
        <v>27</v>
      </c>
      <c r="G2961" s="12">
        <v>100.75</v>
      </c>
      <c r="H2961" s="12">
        <v>2793.55</v>
      </c>
      <c r="I2961" s="12" t="s">
        <v>10</v>
      </c>
    </row>
    <row r="2962" spans="1:9">
      <c r="A2962" s="12" t="s">
        <v>2978</v>
      </c>
      <c r="B2962" s="12" t="s">
        <v>12</v>
      </c>
      <c r="C2962" s="12" t="s">
        <v>11</v>
      </c>
      <c r="D2962" s="12" t="s">
        <v>12</v>
      </c>
      <c r="E2962" s="12" t="s">
        <v>13</v>
      </c>
      <c r="F2962" s="12">
        <v>22</v>
      </c>
      <c r="G2962" s="12">
        <v>100.75</v>
      </c>
      <c r="H2962" s="12">
        <v>2095</v>
      </c>
      <c r="I2962" s="12" t="s">
        <v>12</v>
      </c>
    </row>
    <row r="2963" spans="1:9">
      <c r="A2963" s="12" t="s">
        <v>2979</v>
      </c>
      <c r="B2963" s="12" t="s">
        <v>12</v>
      </c>
      <c r="C2963" s="12" t="s">
        <v>11</v>
      </c>
      <c r="D2963" s="12" t="s">
        <v>12</v>
      </c>
      <c r="E2963" s="12" t="s">
        <v>16</v>
      </c>
      <c r="F2963" s="12">
        <v>12</v>
      </c>
      <c r="G2963" s="12">
        <v>53.75</v>
      </c>
      <c r="H2963" s="12">
        <v>648.65</v>
      </c>
      <c r="I2963" s="12" t="s">
        <v>10</v>
      </c>
    </row>
    <row r="2964" spans="1:9">
      <c r="A2964" s="12" t="s">
        <v>2980</v>
      </c>
      <c r="B2964" s="12" t="s">
        <v>10</v>
      </c>
      <c r="C2964" s="12" t="s">
        <v>11</v>
      </c>
      <c r="D2964" s="12" t="s">
        <v>12</v>
      </c>
      <c r="E2964" s="12" t="s">
        <v>16</v>
      </c>
      <c r="F2964" s="12">
        <v>3</v>
      </c>
      <c r="G2964" s="12">
        <v>31</v>
      </c>
      <c r="H2964" s="12">
        <v>95.05</v>
      </c>
      <c r="I2964" s="12" t="s">
        <v>12</v>
      </c>
    </row>
    <row r="2965" spans="1:9">
      <c r="A2965" s="12" t="s">
        <v>2981</v>
      </c>
      <c r="B2965" s="12" t="s">
        <v>12</v>
      </c>
      <c r="C2965" s="12" t="s">
        <v>15</v>
      </c>
      <c r="D2965" s="12" t="s">
        <v>12</v>
      </c>
      <c r="E2965" s="12" t="s">
        <v>23</v>
      </c>
      <c r="F2965" s="12">
        <v>34</v>
      </c>
      <c r="G2965" s="12">
        <v>25.6</v>
      </c>
      <c r="H2965" s="12">
        <v>917.15</v>
      </c>
      <c r="I2965" s="12" t="s">
        <v>10</v>
      </c>
    </row>
    <row r="2966" spans="1:9">
      <c r="A2966" s="12" t="s">
        <v>2982</v>
      </c>
      <c r="B2966" s="12" t="s">
        <v>12</v>
      </c>
      <c r="C2966" s="12" t="s">
        <v>15</v>
      </c>
      <c r="D2966" s="12" t="s">
        <v>12</v>
      </c>
      <c r="E2966" s="12" t="s">
        <v>13</v>
      </c>
      <c r="F2966" s="12">
        <v>24</v>
      </c>
      <c r="G2966" s="12">
        <v>58.35</v>
      </c>
      <c r="H2966" s="12">
        <v>1346.9</v>
      </c>
      <c r="I2966" s="12" t="s">
        <v>10</v>
      </c>
    </row>
    <row r="2967" spans="1:9">
      <c r="A2967" s="12" t="s">
        <v>2983</v>
      </c>
      <c r="B2967" s="12" t="s">
        <v>12</v>
      </c>
      <c r="C2967" s="12" t="s">
        <v>11</v>
      </c>
      <c r="D2967" s="12" t="s">
        <v>10</v>
      </c>
      <c r="E2967" s="12" t="s">
        <v>23</v>
      </c>
      <c r="F2967" s="12">
        <v>51</v>
      </c>
      <c r="G2967" s="12">
        <v>80</v>
      </c>
      <c r="H2967" s="12">
        <v>4242.3500000000004</v>
      </c>
      <c r="I2967" s="12" t="s">
        <v>12</v>
      </c>
    </row>
    <row r="2968" spans="1:9">
      <c r="A2968" s="12" t="s">
        <v>2984</v>
      </c>
      <c r="B2968" s="12" t="s">
        <v>10</v>
      </c>
      <c r="C2968" s="12" t="s">
        <v>11</v>
      </c>
      <c r="D2968" s="12" t="s">
        <v>12</v>
      </c>
      <c r="E2968" s="12" t="s">
        <v>13</v>
      </c>
      <c r="F2968" s="12">
        <v>14</v>
      </c>
      <c r="G2968" s="12">
        <v>46.35</v>
      </c>
      <c r="H2968" s="12">
        <v>672.7</v>
      </c>
      <c r="I2968" s="12" t="s">
        <v>10</v>
      </c>
    </row>
    <row r="2969" spans="1:9">
      <c r="A2969" s="12" t="s">
        <v>2985</v>
      </c>
      <c r="B2969" s="12" t="s">
        <v>12</v>
      </c>
      <c r="C2969" s="12" t="s">
        <v>29</v>
      </c>
      <c r="D2969" s="12" t="s">
        <v>10</v>
      </c>
      <c r="E2969" s="12" t="s">
        <v>13</v>
      </c>
      <c r="F2969" s="12">
        <v>59</v>
      </c>
      <c r="G2969" s="12">
        <v>113.75</v>
      </c>
      <c r="H2969" s="12">
        <v>6561.25</v>
      </c>
      <c r="I2969" s="12" t="s">
        <v>10</v>
      </c>
    </row>
    <row r="2970" spans="1:9">
      <c r="A2970" s="12" t="s">
        <v>2986</v>
      </c>
      <c r="B2970" s="12" t="s">
        <v>12</v>
      </c>
      <c r="C2970" s="12" t="s">
        <v>11</v>
      </c>
      <c r="D2970" s="12" t="s">
        <v>10</v>
      </c>
      <c r="E2970" s="12" t="s">
        <v>13</v>
      </c>
      <c r="F2970" s="12">
        <v>3</v>
      </c>
      <c r="G2970" s="12">
        <v>90.4</v>
      </c>
      <c r="H2970" s="12">
        <v>268.45</v>
      </c>
      <c r="I2970" s="12" t="s">
        <v>10</v>
      </c>
    </row>
    <row r="2971" spans="1:9">
      <c r="A2971" s="12" t="s">
        <v>2987</v>
      </c>
      <c r="B2971" s="12" t="s">
        <v>12</v>
      </c>
      <c r="C2971" s="12" t="s">
        <v>29</v>
      </c>
      <c r="D2971" s="12" t="s">
        <v>10</v>
      </c>
      <c r="E2971" s="12" t="s">
        <v>13</v>
      </c>
      <c r="F2971" s="12">
        <v>65</v>
      </c>
      <c r="G2971" s="12">
        <v>109.3</v>
      </c>
      <c r="H2971" s="12">
        <v>7337.55</v>
      </c>
      <c r="I2971" s="12" t="s">
        <v>10</v>
      </c>
    </row>
    <row r="2972" spans="1:9">
      <c r="A2972" s="12" t="s">
        <v>2988</v>
      </c>
      <c r="B2972" s="12" t="s">
        <v>12</v>
      </c>
      <c r="C2972" s="12" t="s">
        <v>11</v>
      </c>
      <c r="D2972" s="12" t="s">
        <v>12</v>
      </c>
      <c r="E2972" s="12" t="s">
        <v>16</v>
      </c>
      <c r="F2972" s="12">
        <v>5</v>
      </c>
      <c r="G2972" s="12">
        <v>70.25</v>
      </c>
      <c r="H2972" s="12">
        <v>331.9</v>
      </c>
      <c r="I2972" s="12" t="s">
        <v>12</v>
      </c>
    </row>
    <row r="2973" spans="1:9">
      <c r="A2973" s="12" t="s">
        <v>2989</v>
      </c>
      <c r="B2973" s="12" t="s">
        <v>12</v>
      </c>
      <c r="C2973" s="12" t="s">
        <v>29</v>
      </c>
      <c r="D2973" s="12" t="s">
        <v>10</v>
      </c>
      <c r="E2973" s="12" t="s">
        <v>23</v>
      </c>
      <c r="F2973" s="12">
        <v>59</v>
      </c>
      <c r="G2973" s="12">
        <v>90.3</v>
      </c>
      <c r="H2973" s="12">
        <v>5194.05</v>
      </c>
      <c r="I2973" s="12" t="s">
        <v>10</v>
      </c>
    </row>
    <row r="2974" spans="1:9">
      <c r="A2974" s="12" t="s">
        <v>2990</v>
      </c>
      <c r="B2974" s="12" t="s">
        <v>10</v>
      </c>
      <c r="C2974" s="12" t="s">
        <v>29</v>
      </c>
      <c r="D2974" s="12" t="s">
        <v>12</v>
      </c>
      <c r="E2974" s="12" t="s">
        <v>23</v>
      </c>
      <c r="F2974" s="12">
        <v>72</v>
      </c>
      <c r="G2974" s="12">
        <v>65.25</v>
      </c>
      <c r="H2974" s="12">
        <v>4478.8500000000004</v>
      </c>
      <c r="I2974" s="12" t="s">
        <v>10</v>
      </c>
    </row>
    <row r="2975" spans="1:9">
      <c r="A2975" s="12" t="s">
        <v>2991</v>
      </c>
      <c r="B2975" s="12" t="s">
        <v>12</v>
      </c>
      <c r="C2975" s="12" t="s">
        <v>11</v>
      </c>
      <c r="D2975" s="12" t="s">
        <v>12</v>
      </c>
      <c r="E2975" s="12" t="s">
        <v>13</v>
      </c>
      <c r="F2975" s="12">
        <v>62</v>
      </c>
      <c r="G2975" s="12">
        <v>100.15</v>
      </c>
      <c r="H2975" s="12">
        <v>6283.3</v>
      </c>
      <c r="I2975" s="12" t="s">
        <v>12</v>
      </c>
    </row>
    <row r="2976" spans="1:9">
      <c r="A2976" s="12" t="s">
        <v>2992</v>
      </c>
      <c r="B2976" s="12" t="s">
        <v>12</v>
      </c>
      <c r="C2976" s="12" t="s">
        <v>11</v>
      </c>
      <c r="D2976" s="12" t="s">
        <v>12</v>
      </c>
      <c r="E2976" s="12" t="s">
        <v>23</v>
      </c>
      <c r="F2976" s="12">
        <v>28</v>
      </c>
      <c r="G2976" s="12">
        <v>94.5</v>
      </c>
      <c r="H2976" s="12">
        <v>2659.4</v>
      </c>
      <c r="I2976" s="12" t="s">
        <v>12</v>
      </c>
    </row>
    <row r="2977" spans="1:9">
      <c r="A2977" s="12" t="s">
        <v>2993</v>
      </c>
      <c r="B2977" s="12" t="s">
        <v>12</v>
      </c>
      <c r="C2977" s="12" t="s">
        <v>11</v>
      </c>
      <c r="D2977" s="12" t="s">
        <v>10</v>
      </c>
      <c r="E2977" s="12" t="s">
        <v>16</v>
      </c>
      <c r="F2977" s="12">
        <v>3</v>
      </c>
      <c r="G2977" s="12">
        <v>60.65</v>
      </c>
      <c r="H2977" s="12">
        <v>196.9</v>
      </c>
      <c r="I2977" s="12" t="s">
        <v>10</v>
      </c>
    </row>
    <row r="2978" spans="1:9">
      <c r="A2978" s="12" t="s">
        <v>2994</v>
      </c>
      <c r="B2978" s="12" t="s">
        <v>12</v>
      </c>
      <c r="C2978" s="12" t="s">
        <v>11</v>
      </c>
      <c r="D2978" s="12" t="s">
        <v>12</v>
      </c>
      <c r="E2978" s="12" t="s">
        <v>23</v>
      </c>
      <c r="F2978" s="12">
        <v>19</v>
      </c>
      <c r="G2978" s="12">
        <v>24.1</v>
      </c>
      <c r="H2978" s="12">
        <v>439.2</v>
      </c>
      <c r="I2978" s="12" t="s">
        <v>10</v>
      </c>
    </row>
    <row r="2979" spans="1:9">
      <c r="A2979" s="12" t="s">
        <v>2995</v>
      </c>
      <c r="B2979" s="12" t="s">
        <v>12</v>
      </c>
      <c r="C2979" s="12" t="s">
        <v>11</v>
      </c>
      <c r="D2979" s="12" t="s">
        <v>12</v>
      </c>
      <c r="E2979" s="12" t="s">
        <v>16</v>
      </c>
      <c r="F2979" s="12">
        <v>1</v>
      </c>
      <c r="G2979" s="12">
        <v>19.5</v>
      </c>
      <c r="H2979" s="12">
        <v>19.5</v>
      </c>
      <c r="I2979" s="12" t="s">
        <v>10</v>
      </c>
    </row>
    <row r="2980" spans="1:9">
      <c r="A2980" s="12" t="s">
        <v>2996</v>
      </c>
      <c r="B2980" s="12" t="s">
        <v>12</v>
      </c>
      <c r="C2980" s="12" t="s">
        <v>11</v>
      </c>
      <c r="D2980" s="12" t="s">
        <v>12</v>
      </c>
      <c r="E2980" s="12" t="s">
        <v>13</v>
      </c>
      <c r="F2980" s="12">
        <v>24</v>
      </c>
      <c r="G2980" s="12">
        <v>85.95</v>
      </c>
      <c r="H2980" s="12">
        <v>2107.15</v>
      </c>
      <c r="I2980" s="12" t="s">
        <v>10</v>
      </c>
    </row>
    <row r="2981" spans="1:9">
      <c r="A2981" s="12" t="s">
        <v>2997</v>
      </c>
      <c r="B2981" s="12" t="s">
        <v>12</v>
      </c>
      <c r="C2981" s="12" t="s">
        <v>15</v>
      </c>
      <c r="D2981" s="12" t="s">
        <v>12</v>
      </c>
      <c r="E2981" s="12" t="s">
        <v>13</v>
      </c>
      <c r="F2981" s="12">
        <v>57</v>
      </c>
      <c r="G2981" s="12">
        <v>53.5</v>
      </c>
      <c r="H2981" s="12">
        <v>3035.8</v>
      </c>
      <c r="I2981" s="12" t="s">
        <v>10</v>
      </c>
    </row>
    <row r="2982" spans="1:9">
      <c r="A2982" s="12" t="s">
        <v>2998</v>
      </c>
      <c r="B2982" s="12" t="s">
        <v>12</v>
      </c>
      <c r="C2982" s="12" t="s">
        <v>29</v>
      </c>
      <c r="D2982" s="12" t="s">
        <v>10</v>
      </c>
      <c r="E2982" s="12" t="s">
        <v>23</v>
      </c>
      <c r="F2982" s="12">
        <v>72</v>
      </c>
      <c r="G2982" s="12">
        <v>25.45</v>
      </c>
      <c r="H2982" s="12">
        <v>1866.45</v>
      </c>
      <c r="I2982" s="12" t="s">
        <v>10</v>
      </c>
    </row>
    <row r="2983" spans="1:9">
      <c r="A2983" s="12" t="s">
        <v>2999</v>
      </c>
      <c r="B2983" s="12" t="s">
        <v>12</v>
      </c>
      <c r="C2983" s="12" t="s">
        <v>29</v>
      </c>
      <c r="D2983" s="12" t="s">
        <v>10</v>
      </c>
      <c r="E2983" s="12" t="s">
        <v>19</v>
      </c>
      <c r="F2983" s="12">
        <v>67</v>
      </c>
      <c r="G2983" s="12">
        <v>20.5</v>
      </c>
      <c r="H2983" s="12">
        <v>1430.95</v>
      </c>
      <c r="I2983" s="12" t="s">
        <v>10</v>
      </c>
    </row>
    <row r="2984" spans="1:9">
      <c r="A2984" s="12" t="s">
        <v>3000</v>
      </c>
      <c r="B2984" s="12" t="s">
        <v>12</v>
      </c>
      <c r="C2984" s="12" t="s">
        <v>15</v>
      </c>
      <c r="D2984" s="12" t="s">
        <v>12</v>
      </c>
      <c r="E2984" s="12" t="s">
        <v>23</v>
      </c>
      <c r="F2984" s="12">
        <v>52</v>
      </c>
      <c r="G2984" s="12">
        <v>20.85</v>
      </c>
      <c r="H2984" s="12">
        <v>1071.5999999999999</v>
      </c>
      <c r="I2984" s="12" t="s">
        <v>10</v>
      </c>
    </row>
    <row r="2985" spans="1:9">
      <c r="A2985" s="12" t="s">
        <v>3001</v>
      </c>
      <c r="B2985" s="12" t="s">
        <v>12</v>
      </c>
      <c r="C2985" s="12" t="s">
        <v>29</v>
      </c>
      <c r="D2985" s="12" t="s">
        <v>10</v>
      </c>
      <c r="E2985" s="12" t="s">
        <v>23</v>
      </c>
      <c r="F2985" s="12">
        <v>71</v>
      </c>
      <c r="G2985" s="12">
        <v>89.9</v>
      </c>
      <c r="H2985" s="12">
        <v>6457.15</v>
      </c>
      <c r="I2985" s="12" t="s">
        <v>10</v>
      </c>
    </row>
    <row r="2986" spans="1:9">
      <c r="A2986" s="12" t="s">
        <v>3002</v>
      </c>
      <c r="B2986" s="12" t="s">
        <v>12</v>
      </c>
      <c r="C2986" s="12" t="s">
        <v>15</v>
      </c>
      <c r="D2986" s="12" t="s">
        <v>10</v>
      </c>
      <c r="E2986" s="12" t="s">
        <v>16</v>
      </c>
      <c r="F2986" s="12">
        <v>26</v>
      </c>
      <c r="G2986" s="12">
        <v>26</v>
      </c>
      <c r="H2986" s="12">
        <v>684.05</v>
      </c>
      <c r="I2986" s="12" t="s">
        <v>10</v>
      </c>
    </row>
    <row r="2987" spans="1:9">
      <c r="A2987" s="12" t="s">
        <v>3003</v>
      </c>
      <c r="B2987" s="12" t="s">
        <v>12</v>
      </c>
      <c r="C2987" s="12" t="s">
        <v>29</v>
      </c>
      <c r="D2987" s="12" t="s">
        <v>12</v>
      </c>
      <c r="E2987" s="12" t="s">
        <v>16</v>
      </c>
      <c r="F2987" s="12">
        <v>35</v>
      </c>
      <c r="G2987" s="12">
        <v>113.2</v>
      </c>
      <c r="H2987" s="12">
        <v>3914.05</v>
      </c>
      <c r="I2987" s="12" t="s">
        <v>10</v>
      </c>
    </row>
    <row r="2988" spans="1:9">
      <c r="A2988" s="12" t="s">
        <v>3004</v>
      </c>
      <c r="B2988" s="12" t="s">
        <v>12</v>
      </c>
      <c r="C2988" s="12" t="s">
        <v>29</v>
      </c>
      <c r="D2988" s="12" t="s">
        <v>12</v>
      </c>
      <c r="E2988" s="12" t="s">
        <v>23</v>
      </c>
      <c r="F2988" s="12">
        <v>55</v>
      </c>
      <c r="G2988" s="12">
        <v>69.05</v>
      </c>
      <c r="H2988" s="12">
        <v>3842.6</v>
      </c>
      <c r="I2988" s="12" t="s">
        <v>10</v>
      </c>
    </row>
    <row r="2989" spans="1:9">
      <c r="A2989" s="12" t="s">
        <v>3005</v>
      </c>
      <c r="B2989" s="12" t="s">
        <v>12</v>
      </c>
      <c r="C2989" s="12" t="s">
        <v>29</v>
      </c>
      <c r="D2989" s="12" t="s">
        <v>10</v>
      </c>
      <c r="E2989" s="12" t="s">
        <v>16</v>
      </c>
      <c r="F2989" s="12">
        <v>33</v>
      </c>
      <c r="G2989" s="12">
        <v>20.100000000000001</v>
      </c>
      <c r="H2989" s="12">
        <v>670.35</v>
      </c>
      <c r="I2989" s="12" t="s">
        <v>10</v>
      </c>
    </row>
    <row r="2990" spans="1:9">
      <c r="A2990" s="12" t="s">
        <v>3006</v>
      </c>
      <c r="B2990" s="12" t="s">
        <v>12</v>
      </c>
      <c r="C2990" s="12" t="s">
        <v>29</v>
      </c>
      <c r="D2990" s="12" t="s">
        <v>12</v>
      </c>
      <c r="E2990" s="12" t="s">
        <v>13</v>
      </c>
      <c r="F2990" s="12">
        <v>72</v>
      </c>
      <c r="G2990" s="12">
        <v>109.65</v>
      </c>
      <c r="H2990" s="12">
        <v>7880.25</v>
      </c>
      <c r="I2990" s="12" t="s">
        <v>10</v>
      </c>
    </row>
    <row r="2991" spans="1:9">
      <c r="A2991" s="12" t="s">
        <v>3007</v>
      </c>
      <c r="B2991" s="12" t="s">
        <v>12</v>
      </c>
      <c r="C2991" s="12" t="s">
        <v>11</v>
      </c>
      <c r="D2991" s="12" t="s">
        <v>12</v>
      </c>
      <c r="E2991" s="12" t="s">
        <v>16</v>
      </c>
      <c r="F2991" s="12">
        <v>1</v>
      </c>
      <c r="G2991" s="12">
        <v>19.2</v>
      </c>
      <c r="H2991" s="12">
        <v>19.2</v>
      </c>
      <c r="I2991" s="12" t="s">
        <v>10</v>
      </c>
    </row>
    <row r="2992" spans="1:9">
      <c r="A2992" s="12" t="s">
        <v>3008</v>
      </c>
      <c r="B2992" s="12" t="s">
        <v>10</v>
      </c>
      <c r="C2992" s="12" t="s">
        <v>11</v>
      </c>
      <c r="D2992" s="12" t="s">
        <v>12</v>
      </c>
      <c r="E2992" s="12" t="s">
        <v>16</v>
      </c>
      <c r="F2992" s="12">
        <v>10</v>
      </c>
      <c r="G2992" s="12">
        <v>33.9</v>
      </c>
      <c r="H2992" s="12">
        <v>298.45</v>
      </c>
      <c r="I2992" s="12" t="s">
        <v>12</v>
      </c>
    </row>
    <row r="2993" spans="1:9">
      <c r="A2993" s="12" t="s">
        <v>3009</v>
      </c>
      <c r="B2993" s="12" t="s">
        <v>12</v>
      </c>
      <c r="C2993" s="12" t="s">
        <v>11</v>
      </c>
      <c r="D2993" s="12" t="s">
        <v>10</v>
      </c>
      <c r="E2993" s="12" t="s">
        <v>13</v>
      </c>
      <c r="F2993" s="12">
        <v>37</v>
      </c>
      <c r="G2993" s="12">
        <v>90</v>
      </c>
      <c r="H2993" s="12">
        <v>3371.75</v>
      </c>
      <c r="I2993" s="12" t="s">
        <v>10</v>
      </c>
    </row>
    <row r="2994" spans="1:9">
      <c r="A2994" s="12" t="s">
        <v>3010</v>
      </c>
      <c r="B2994" s="12" t="s">
        <v>10</v>
      </c>
      <c r="C2994" s="12" t="s">
        <v>11</v>
      </c>
      <c r="D2994" s="12" t="s">
        <v>10</v>
      </c>
      <c r="E2994" s="12" t="s">
        <v>16</v>
      </c>
      <c r="F2994" s="12">
        <v>12</v>
      </c>
      <c r="G2994" s="12">
        <v>34</v>
      </c>
      <c r="H2994" s="12">
        <v>442.45</v>
      </c>
      <c r="I2994" s="12" t="s">
        <v>10</v>
      </c>
    </row>
    <row r="2995" spans="1:9">
      <c r="A2995" s="12" t="s">
        <v>3011</v>
      </c>
      <c r="B2995" s="12" t="s">
        <v>12</v>
      </c>
      <c r="C2995" s="12" t="s">
        <v>15</v>
      </c>
      <c r="D2995" s="12" t="s">
        <v>10</v>
      </c>
      <c r="E2995" s="12" t="s">
        <v>16</v>
      </c>
      <c r="F2995" s="12">
        <v>1</v>
      </c>
      <c r="G2995" s="12">
        <v>20.399999999999999</v>
      </c>
      <c r="H2995" s="12">
        <v>20.399999999999999</v>
      </c>
      <c r="I2995" s="12" t="s">
        <v>10</v>
      </c>
    </row>
    <row r="2996" spans="1:9">
      <c r="A2996" s="12" t="s">
        <v>3012</v>
      </c>
      <c r="B2996" s="12" t="s">
        <v>10</v>
      </c>
      <c r="C2996" s="12" t="s">
        <v>29</v>
      </c>
      <c r="D2996" s="12" t="s">
        <v>12</v>
      </c>
      <c r="E2996" s="12" t="s">
        <v>23</v>
      </c>
      <c r="F2996" s="12">
        <v>62</v>
      </c>
      <c r="G2996" s="12">
        <v>38.6</v>
      </c>
      <c r="H2996" s="12">
        <v>2345.5500000000002</v>
      </c>
      <c r="I2996" s="12" t="s">
        <v>10</v>
      </c>
    </row>
    <row r="2997" spans="1:9">
      <c r="A2997" s="12" t="s">
        <v>3013</v>
      </c>
      <c r="B2997" s="12" t="s">
        <v>10</v>
      </c>
      <c r="C2997" s="12" t="s">
        <v>11</v>
      </c>
      <c r="D2997" s="12" t="s">
        <v>10</v>
      </c>
      <c r="E2997" s="12" t="s">
        <v>19</v>
      </c>
      <c r="F2997" s="12">
        <v>1</v>
      </c>
      <c r="G2997" s="12">
        <v>25.25</v>
      </c>
      <c r="H2997" s="12">
        <v>25.25</v>
      </c>
      <c r="I2997" s="12" t="s">
        <v>10</v>
      </c>
    </row>
    <row r="2998" spans="1:9">
      <c r="A2998" s="12" t="s">
        <v>3014</v>
      </c>
      <c r="B2998" s="12" t="s">
        <v>12</v>
      </c>
      <c r="C2998" s="12" t="s">
        <v>11</v>
      </c>
      <c r="D2998" s="12" t="s">
        <v>12</v>
      </c>
      <c r="E2998" s="12" t="s">
        <v>16</v>
      </c>
      <c r="F2998" s="12">
        <v>18</v>
      </c>
      <c r="G2998" s="12">
        <v>60.6</v>
      </c>
      <c r="H2998" s="12">
        <v>1156.3499999999999</v>
      </c>
      <c r="I2998" s="12" t="s">
        <v>10</v>
      </c>
    </row>
    <row r="2999" spans="1:9">
      <c r="A2999" s="12" t="s">
        <v>3015</v>
      </c>
      <c r="B2999" s="12" t="s">
        <v>12</v>
      </c>
      <c r="C2999" s="12" t="s">
        <v>11</v>
      </c>
      <c r="D2999" s="12" t="s">
        <v>12</v>
      </c>
      <c r="E2999" s="12" t="s">
        <v>13</v>
      </c>
      <c r="F2999" s="12">
        <v>69</v>
      </c>
      <c r="G2999" s="12">
        <v>89.95</v>
      </c>
      <c r="H2999" s="12">
        <v>6143.15</v>
      </c>
      <c r="I2999" s="12" t="s">
        <v>12</v>
      </c>
    </row>
    <row r="3000" spans="1:9">
      <c r="A3000" s="12" t="s">
        <v>3016</v>
      </c>
      <c r="B3000" s="12" t="s">
        <v>12</v>
      </c>
      <c r="C3000" s="12" t="s">
        <v>11</v>
      </c>
      <c r="D3000" s="12" t="s">
        <v>12</v>
      </c>
      <c r="E3000" s="12" t="s">
        <v>13</v>
      </c>
      <c r="F3000" s="12">
        <v>2</v>
      </c>
      <c r="G3000" s="12">
        <v>74.75</v>
      </c>
      <c r="H3000" s="12">
        <v>144.80000000000001</v>
      </c>
      <c r="I3000" s="12" t="s">
        <v>10</v>
      </c>
    </row>
    <row r="3001" spans="1:9">
      <c r="A3001" s="12" t="s">
        <v>3017</v>
      </c>
      <c r="B3001" s="12" t="s">
        <v>12</v>
      </c>
      <c r="C3001" s="12" t="s">
        <v>11</v>
      </c>
      <c r="D3001" s="12" t="s">
        <v>10</v>
      </c>
      <c r="E3001" s="12" t="s">
        <v>16</v>
      </c>
      <c r="F3001" s="12">
        <v>19</v>
      </c>
      <c r="G3001" s="12">
        <v>20.6</v>
      </c>
      <c r="H3001" s="12">
        <v>414.95</v>
      </c>
      <c r="I3001" s="12" t="s">
        <v>10</v>
      </c>
    </row>
    <row r="3002" spans="1:9">
      <c r="A3002" s="12" t="s">
        <v>3018</v>
      </c>
      <c r="B3002" s="12" t="s">
        <v>12</v>
      </c>
      <c r="C3002" s="12" t="s">
        <v>11</v>
      </c>
      <c r="D3002" s="12" t="s">
        <v>12</v>
      </c>
      <c r="E3002" s="12" t="s">
        <v>13</v>
      </c>
      <c r="F3002" s="12">
        <v>12</v>
      </c>
      <c r="G3002" s="12">
        <v>84.45</v>
      </c>
      <c r="H3002" s="12">
        <v>1059.55</v>
      </c>
      <c r="I3002" s="12" t="s">
        <v>12</v>
      </c>
    </row>
    <row r="3003" spans="1:9">
      <c r="A3003" s="12" t="s">
        <v>3019</v>
      </c>
      <c r="B3003" s="12" t="s">
        <v>12</v>
      </c>
      <c r="C3003" s="12" t="s">
        <v>11</v>
      </c>
      <c r="D3003" s="12" t="s">
        <v>10</v>
      </c>
      <c r="E3003" s="12" t="s">
        <v>16</v>
      </c>
      <c r="F3003" s="12">
        <v>9</v>
      </c>
      <c r="G3003" s="12">
        <v>20.399999999999999</v>
      </c>
      <c r="H3003" s="12">
        <v>181.8</v>
      </c>
      <c r="I3003" s="12" t="s">
        <v>10</v>
      </c>
    </row>
    <row r="3004" spans="1:9">
      <c r="A3004" s="12" t="s">
        <v>3020</v>
      </c>
      <c r="B3004" s="12" t="s">
        <v>12</v>
      </c>
      <c r="C3004" s="12" t="s">
        <v>15</v>
      </c>
      <c r="D3004" s="12" t="s">
        <v>10</v>
      </c>
      <c r="E3004" s="12" t="s">
        <v>13</v>
      </c>
      <c r="F3004" s="12">
        <v>27</v>
      </c>
      <c r="G3004" s="12">
        <v>81.7</v>
      </c>
      <c r="H3004" s="12">
        <v>2212.5500000000002</v>
      </c>
      <c r="I3004" s="12" t="s">
        <v>10</v>
      </c>
    </row>
    <row r="3005" spans="1:9">
      <c r="A3005" s="12" t="s">
        <v>3021</v>
      </c>
      <c r="B3005" s="12" t="s">
        <v>12</v>
      </c>
      <c r="C3005" s="12" t="s">
        <v>11</v>
      </c>
      <c r="D3005" s="12" t="s">
        <v>12</v>
      </c>
      <c r="E3005" s="12" t="s">
        <v>13</v>
      </c>
      <c r="F3005" s="12">
        <v>27</v>
      </c>
      <c r="G3005" s="12">
        <v>79.5</v>
      </c>
      <c r="H3005" s="12">
        <v>2180.5500000000002</v>
      </c>
      <c r="I3005" s="12" t="s">
        <v>12</v>
      </c>
    </row>
    <row r="3006" spans="1:9">
      <c r="A3006" s="12" t="s">
        <v>3022</v>
      </c>
      <c r="B3006" s="12" t="s">
        <v>12</v>
      </c>
      <c r="C3006" s="12" t="s">
        <v>11</v>
      </c>
      <c r="D3006" s="12" t="s">
        <v>10</v>
      </c>
      <c r="E3006" s="12" t="s">
        <v>16</v>
      </c>
      <c r="F3006" s="12">
        <v>1</v>
      </c>
      <c r="G3006" s="12">
        <v>89.15</v>
      </c>
      <c r="H3006" s="12">
        <v>89.15</v>
      </c>
      <c r="I3006" s="12" t="s">
        <v>12</v>
      </c>
    </row>
    <row r="3007" spans="1:9">
      <c r="A3007" s="12" t="s">
        <v>3023</v>
      </c>
      <c r="B3007" s="12" t="s">
        <v>12</v>
      </c>
      <c r="C3007" s="12" t="s">
        <v>11</v>
      </c>
      <c r="D3007" s="12" t="s">
        <v>12</v>
      </c>
      <c r="E3007" s="12" t="s">
        <v>16</v>
      </c>
      <c r="F3007" s="12">
        <v>24</v>
      </c>
      <c r="G3007" s="12">
        <v>20.3</v>
      </c>
      <c r="H3007" s="12">
        <v>459.95</v>
      </c>
      <c r="I3007" s="12" t="s">
        <v>10</v>
      </c>
    </row>
    <row r="3008" spans="1:9">
      <c r="A3008" s="12" t="s">
        <v>3024</v>
      </c>
      <c r="B3008" s="12" t="s">
        <v>12</v>
      </c>
      <c r="C3008" s="12" t="s">
        <v>11</v>
      </c>
      <c r="D3008" s="12" t="s">
        <v>12</v>
      </c>
      <c r="E3008" s="12" t="s">
        <v>13</v>
      </c>
      <c r="F3008" s="12">
        <v>14</v>
      </c>
      <c r="G3008" s="12">
        <v>74.95</v>
      </c>
      <c r="H3008" s="12">
        <v>1036.75</v>
      </c>
      <c r="I3008" s="12" t="s">
        <v>12</v>
      </c>
    </row>
    <row r="3009" spans="1:9">
      <c r="A3009" s="12" t="s">
        <v>3025</v>
      </c>
      <c r="B3009" s="12" t="s">
        <v>12</v>
      </c>
      <c r="C3009" s="12" t="s">
        <v>11</v>
      </c>
      <c r="D3009" s="12" t="s">
        <v>12</v>
      </c>
      <c r="E3009" s="12" t="s">
        <v>13</v>
      </c>
      <c r="F3009" s="12">
        <v>32</v>
      </c>
      <c r="G3009" s="12">
        <v>74.400000000000006</v>
      </c>
      <c r="H3009" s="12">
        <v>2276.9499999999998</v>
      </c>
      <c r="I3009" s="12" t="s">
        <v>12</v>
      </c>
    </row>
    <row r="3010" spans="1:9">
      <c r="A3010" s="12" t="s">
        <v>3026</v>
      </c>
      <c r="B3010" s="12" t="s">
        <v>12</v>
      </c>
      <c r="C3010" s="12" t="s">
        <v>15</v>
      </c>
      <c r="D3010" s="12" t="s">
        <v>10</v>
      </c>
      <c r="E3010" s="12" t="s">
        <v>16</v>
      </c>
      <c r="F3010" s="12">
        <v>11</v>
      </c>
      <c r="G3010" s="12">
        <v>20</v>
      </c>
      <c r="H3010" s="12">
        <v>211.95</v>
      </c>
      <c r="I3010" s="12" t="s">
        <v>10</v>
      </c>
    </row>
    <row r="3011" spans="1:9">
      <c r="A3011" s="12" t="s">
        <v>3027</v>
      </c>
      <c r="B3011" s="12" t="s">
        <v>12</v>
      </c>
      <c r="C3011" s="12" t="s">
        <v>11</v>
      </c>
      <c r="D3011" s="12" t="s">
        <v>12</v>
      </c>
      <c r="E3011" s="12" t="s">
        <v>16</v>
      </c>
      <c r="F3011" s="12">
        <v>1</v>
      </c>
      <c r="G3011" s="12">
        <v>25</v>
      </c>
      <c r="H3011" s="12">
        <v>25</v>
      </c>
      <c r="I3011" s="12" t="s">
        <v>10</v>
      </c>
    </row>
    <row r="3012" spans="1:9">
      <c r="A3012" s="12" t="s">
        <v>3028</v>
      </c>
      <c r="B3012" s="12" t="s">
        <v>12</v>
      </c>
      <c r="C3012" s="12" t="s">
        <v>11</v>
      </c>
      <c r="D3012" s="12" t="s">
        <v>12</v>
      </c>
      <c r="E3012" s="12" t="s">
        <v>16</v>
      </c>
      <c r="F3012" s="12">
        <v>38</v>
      </c>
      <c r="G3012" s="12">
        <v>80.45</v>
      </c>
      <c r="H3012" s="12">
        <v>3162.65</v>
      </c>
      <c r="I3012" s="12" t="s">
        <v>10</v>
      </c>
    </row>
    <row r="3013" spans="1:9">
      <c r="A3013" s="12" t="s">
        <v>3029</v>
      </c>
      <c r="B3013" s="12" t="s">
        <v>12</v>
      </c>
      <c r="C3013" s="12" t="s">
        <v>29</v>
      </c>
      <c r="D3013" s="12" t="s">
        <v>10</v>
      </c>
      <c r="E3013" s="12" t="s">
        <v>16</v>
      </c>
      <c r="F3013" s="12">
        <v>9</v>
      </c>
      <c r="G3013" s="12">
        <v>19.75</v>
      </c>
      <c r="H3013" s="12">
        <v>210.65</v>
      </c>
      <c r="I3013" s="12" t="s">
        <v>10</v>
      </c>
    </row>
    <row r="3014" spans="1:9">
      <c r="A3014" s="12" t="s">
        <v>3030</v>
      </c>
      <c r="B3014" s="12" t="s">
        <v>12</v>
      </c>
      <c r="C3014" s="12" t="s">
        <v>29</v>
      </c>
      <c r="D3014" s="12" t="s">
        <v>12</v>
      </c>
      <c r="E3014" s="12" t="s">
        <v>23</v>
      </c>
      <c r="F3014" s="12">
        <v>54</v>
      </c>
      <c r="G3014" s="12">
        <v>65.650000000000006</v>
      </c>
      <c r="H3014" s="12">
        <v>3566.7</v>
      </c>
      <c r="I3014" s="12" t="s">
        <v>10</v>
      </c>
    </row>
    <row r="3015" spans="1:9">
      <c r="A3015" s="12" t="s">
        <v>3031</v>
      </c>
      <c r="B3015" s="12" t="s">
        <v>12</v>
      </c>
      <c r="C3015" s="12" t="s">
        <v>15</v>
      </c>
      <c r="D3015" s="12" t="s">
        <v>12</v>
      </c>
      <c r="E3015" s="12" t="s">
        <v>23</v>
      </c>
      <c r="F3015" s="12">
        <v>29</v>
      </c>
      <c r="G3015" s="12">
        <v>71</v>
      </c>
      <c r="H3015" s="12">
        <v>2080.1</v>
      </c>
      <c r="I3015" s="12" t="s">
        <v>10</v>
      </c>
    </row>
    <row r="3016" spans="1:9">
      <c r="A3016" s="12" t="s">
        <v>3032</v>
      </c>
      <c r="B3016" s="12" t="s">
        <v>12</v>
      </c>
      <c r="C3016" s="12" t="s">
        <v>11</v>
      </c>
      <c r="D3016" s="12" t="s">
        <v>12</v>
      </c>
      <c r="E3016" s="12" t="s">
        <v>13</v>
      </c>
      <c r="F3016" s="12">
        <v>44</v>
      </c>
      <c r="G3016" s="12">
        <v>89.2</v>
      </c>
      <c r="H3016" s="12">
        <v>4040.2</v>
      </c>
      <c r="I3016" s="12" t="s">
        <v>10</v>
      </c>
    </row>
    <row r="3017" spans="1:9">
      <c r="A3017" s="12" t="s">
        <v>3033</v>
      </c>
      <c r="B3017" s="12" t="s">
        <v>12</v>
      </c>
      <c r="C3017" s="12" t="s">
        <v>29</v>
      </c>
      <c r="D3017" s="12" t="s">
        <v>12</v>
      </c>
      <c r="E3017" s="12" t="s">
        <v>13</v>
      </c>
      <c r="F3017" s="12">
        <v>59</v>
      </c>
      <c r="G3017" s="12">
        <v>86.75</v>
      </c>
      <c r="H3017" s="12">
        <v>5186</v>
      </c>
      <c r="I3017" s="12" t="s">
        <v>10</v>
      </c>
    </row>
    <row r="3018" spans="1:9">
      <c r="A3018" s="12" t="s">
        <v>3034</v>
      </c>
      <c r="B3018" s="12" t="s">
        <v>12</v>
      </c>
      <c r="C3018" s="12" t="s">
        <v>11</v>
      </c>
      <c r="D3018" s="12" t="s">
        <v>12</v>
      </c>
      <c r="E3018" s="12" t="s">
        <v>13</v>
      </c>
      <c r="F3018" s="12">
        <v>3</v>
      </c>
      <c r="G3018" s="12">
        <v>55.3</v>
      </c>
      <c r="H3018" s="12">
        <v>196.15</v>
      </c>
      <c r="I3018" s="12" t="s">
        <v>12</v>
      </c>
    </row>
    <row r="3019" spans="1:9">
      <c r="A3019" s="12" t="s">
        <v>3035</v>
      </c>
      <c r="B3019" s="12" t="s">
        <v>12</v>
      </c>
      <c r="C3019" s="12" t="s">
        <v>15</v>
      </c>
      <c r="D3019" s="12" t="s">
        <v>12</v>
      </c>
      <c r="E3019" s="12" t="s">
        <v>16</v>
      </c>
      <c r="F3019" s="12">
        <v>18</v>
      </c>
      <c r="G3019" s="12">
        <v>61.5</v>
      </c>
      <c r="H3019" s="12">
        <v>1087.45</v>
      </c>
      <c r="I3019" s="12" t="s">
        <v>10</v>
      </c>
    </row>
    <row r="3020" spans="1:9">
      <c r="A3020" s="12" t="s">
        <v>3036</v>
      </c>
      <c r="B3020" s="12" t="s">
        <v>12</v>
      </c>
      <c r="C3020" s="12" t="s">
        <v>29</v>
      </c>
      <c r="D3020" s="12" t="s">
        <v>10</v>
      </c>
      <c r="E3020" s="12" t="s">
        <v>23</v>
      </c>
      <c r="F3020" s="12">
        <v>67</v>
      </c>
      <c r="G3020" s="12">
        <v>25.1</v>
      </c>
      <c r="H3020" s="12">
        <v>1672.15</v>
      </c>
      <c r="I3020" s="12" t="s">
        <v>10</v>
      </c>
    </row>
    <row r="3021" spans="1:9">
      <c r="A3021" s="12" t="s">
        <v>3037</v>
      </c>
      <c r="B3021" s="12" t="s">
        <v>12</v>
      </c>
      <c r="C3021" s="12" t="s">
        <v>11</v>
      </c>
      <c r="D3021" s="12" t="s">
        <v>10</v>
      </c>
      <c r="E3021" s="12" t="s">
        <v>13</v>
      </c>
      <c r="F3021" s="12">
        <v>22</v>
      </c>
      <c r="G3021" s="12">
        <v>55.15</v>
      </c>
      <c r="H3021" s="12">
        <v>1206.05</v>
      </c>
      <c r="I3021" s="12" t="s">
        <v>12</v>
      </c>
    </row>
    <row r="3022" spans="1:9">
      <c r="A3022" s="12" t="s">
        <v>3038</v>
      </c>
      <c r="B3022" s="12" t="s">
        <v>10</v>
      </c>
      <c r="C3022" s="12" t="s">
        <v>15</v>
      </c>
      <c r="D3022" s="12" t="s">
        <v>10</v>
      </c>
      <c r="E3022" s="12" t="s">
        <v>23</v>
      </c>
      <c r="F3022" s="12">
        <v>33</v>
      </c>
      <c r="G3022" s="12">
        <v>34.049999999999997</v>
      </c>
      <c r="H3022" s="12">
        <v>1113.95</v>
      </c>
      <c r="I3022" s="12" t="s">
        <v>10</v>
      </c>
    </row>
    <row r="3023" spans="1:9">
      <c r="A3023" s="12" t="s">
        <v>3039</v>
      </c>
      <c r="B3023" s="12" t="s">
        <v>12</v>
      </c>
      <c r="C3023" s="12" t="s">
        <v>11</v>
      </c>
      <c r="D3023" s="12" t="s">
        <v>10</v>
      </c>
      <c r="E3023" s="12" t="s">
        <v>16</v>
      </c>
      <c r="F3023" s="12">
        <v>5</v>
      </c>
      <c r="G3023" s="12">
        <v>19.95</v>
      </c>
      <c r="H3023" s="12">
        <v>107.05</v>
      </c>
      <c r="I3023" s="12" t="s">
        <v>10</v>
      </c>
    </row>
    <row r="3024" spans="1:9">
      <c r="A3024" s="12" t="s">
        <v>3040</v>
      </c>
      <c r="B3024" s="12" t="s">
        <v>12</v>
      </c>
      <c r="C3024" s="12" t="s">
        <v>11</v>
      </c>
      <c r="D3024" s="12" t="s">
        <v>10</v>
      </c>
      <c r="E3024" s="12" t="s">
        <v>16</v>
      </c>
      <c r="F3024" s="12">
        <v>2</v>
      </c>
      <c r="G3024" s="12">
        <v>19.95</v>
      </c>
      <c r="H3024" s="12">
        <v>38.15</v>
      </c>
      <c r="I3024" s="12" t="s">
        <v>10</v>
      </c>
    </row>
    <row r="3025" spans="1:9">
      <c r="A3025" s="12" t="s">
        <v>3041</v>
      </c>
      <c r="B3025" s="12" t="s">
        <v>12</v>
      </c>
      <c r="C3025" s="12" t="s">
        <v>29</v>
      </c>
      <c r="D3025" s="12" t="s">
        <v>10</v>
      </c>
      <c r="E3025" s="12" t="s">
        <v>23</v>
      </c>
      <c r="F3025" s="12">
        <v>72</v>
      </c>
      <c r="G3025" s="12">
        <v>89.7</v>
      </c>
      <c r="H3025" s="12">
        <v>6339.3</v>
      </c>
      <c r="I3025" s="12" t="s">
        <v>10</v>
      </c>
    </row>
    <row r="3026" spans="1:9">
      <c r="A3026" s="12" t="s">
        <v>3042</v>
      </c>
      <c r="B3026" s="12" t="s">
        <v>12</v>
      </c>
      <c r="C3026" s="12" t="s">
        <v>11</v>
      </c>
      <c r="D3026" s="12" t="s">
        <v>10</v>
      </c>
      <c r="E3026" s="12" t="s">
        <v>16</v>
      </c>
      <c r="F3026" s="12">
        <v>9</v>
      </c>
      <c r="G3026" s="12">
        <v>20.399999999999999</v>
      </c>
      <c r="H3026" s="12">
        <v>184.1</v>
      </c>
      <c r="I3026" s="12" t="s">
        <v>10</v>
      </c>
    </row>
    <row r="3027" spans="1:9">
      <c r="A3027" s="12" t="s">
        <v>3043</v>
      </c>
      <c r="B3027" s="12" t="s">
        <v>12</v>
      </c>
      <c r="C3027" s="12" t="s">
        <v>29</v>
      </c>
      <c r="D3027" s="12" t="s">
        <v>10</v>
      </c>
      <c r="E3027" s="12" t="s">
        <v>16</v>
      </c>
      <c r="F3027" s="12">
        <v>67</v>
      </c>
      <c r="G3027" s="12">
        <v>26.3</v>
      </c>
      <c r="H3027" s="12">
        <v>1688.9</v>
      </c>
      <c r="I3027" s="12" t="s">
        <v>10</v>
      </c>
    </row>
    <row r="3028" spans="1:9">
      <c r="A3028" s="12" t="s">
        <v>3044</v>
      </c>
      <c r="B3028" s="12" t="s">
        <v>12</v>
      </c>
      <c r="C3028" s="12" t="s">
        <v>11</v>
      </c>
      <c r="D3028" s="12" t="s">
        <v>12</v>
      </c>
      <c r="E3028" s="12" t="s">
        <v>13</v>
      </c>
      <c r="F3028" s="12">
        <v>16</v>
      </c>
      <c r="G3028" s="12">
        <v>84.95</v>
      </c>
      <c r="H3028" s="12">
        <v>1378.25</v>
      </c>
      <c r="I3028" s="12" t="s">
        <v>12</v>
      </c>
    </row>
    <row r="3029" spans="1:9">
      <c r="A3029" s="12" t="s">
        <v>3045</v>
      </c>
      <c r="B3029" s="12" t="s">
        <v>12</v>
      </c>
      <c r="C3029" s="12" t="s">
        <v>11</v>
      </c>
      <c r="D3029" s="12" t="s">
        <v>12</v>
      </c>
      <c r="E3029" s="12" t="s">
        <v>16</v>
      </c>
      <c r="F3029" s="12">
        <v>8</v>
      </c>
      <c r="G3029" s="12">
        <v>20.7</v>
      </c>
      <c r="H3029" s="12">
        <v>137.6</v>
      </c>
      <c r="I3029" s="12" t="s">
        <v>10</v>
      </c>
    </row>
    <row r="3030" spans="1:9">
      <c r="A3030" s="12" t="s">
        <v>3046</v>
      </c>
      <c r="B3030" s="12" t="s">
        <v>10</v>
      </c>
      <c r="C3030" s="12" t="s">
        <v>11</v>
      </c>
      <c r="D3030" s="12" t="s">
        <v>12</v>
      </c>
      <c r="E3030" s="12" t="s">
        <v>16</v>
      </c>
      <c r="F3030" s="12">
        <v>5</v>
      </c>
      <c r="G3030" s="12">
        <v>43.25</v>
      </c>
      <c r="H3030" s="12">
        <v>219</v>
      </c>
      <c r="I3030" s="12" t="s">
        <v>12</v>
      </c>
    </row>
    <row r="3031" spans="1:9">
      <c r="A3031" s="12" t="s">
        <v>3047</v>
      </c>
      <c r="B3031" s="12" t="s">
        <v>12</v>
      </c>
      <c r="C3031" s="12" t="s">
        <v>15</v>
      </c>
      <c r="D3031" s="12" t="s">
        <v>12</v>
      </c>
      <c r="E3031" s="12" t="s">
        <v>23</v>
      </c>
      <c r="F3031" s="12">
        <v>23</v>
      </c>
      <c r="G3031" s="12">
        <v>48.35</v>
      </c>
      <c r="H3031" s="12">
        <v>1067.1500000000001</v>
      </c>
      <c r="I3031" s="12" t="s">
        <v>12</v>
      </c>
    </row>
    <row r="3032" spans="1:9">
      <c r="A3032" s="12" t="s">
        <v>3048</v>
      </c>
      <c r="B3032" s="12" t="s">
        <v>12</v>
      </c>
      <c r="C3032" s="12" t="s">
        <v>11</v>
      </c>
      <c r="D3032" s="12" t="s">
        <v>12</v>
      </c>
      <c r="E3032" s="12" t="s">
        <v>13</v>
      </c>
      <c r="F3032" s="12">
        <v>1</v>
      </c>
      <c r="G3032" s="12">
        <v>79.55</v>
      </c>
      <c r="H3032" s="12">
        <v>79.55</v>
      </c>
      <c r="I3032" s="12" t="s">
        <v>12</v>
      </c>
    </row>
    <row r="3033" spans="1:9">
      <c r="A3033" s="12" t="s">
        <v>3049</v>
      </c>
      <c r="B3033" s="12" t="s">
        <v>12</v>
      </c>
      <c r="C3033" s="12" t="s">
        <v>11</v>
      </c>
      <c r="D3033" s="12" t="s">
        <v>12</v>
      </c>
      <c r="E3033" s="12" t="s">
        <v>13</v>
      </c>
      <c r="F3033" s="12">
        <v>50</v>
      </c>
      <c r="G3033" s="12">
        <v>71.05</v>
      </c>
      <c r="H3033" s="12">
        <v>3444.85</v>
      </c>
      <c r="I3033" s="12" t="s">
        <v>12</v>
      </c>
    </row>
    <row r="3034" spans="1:9">
      <c r="A3034" s="12" t="s">
        <v>3050</v>
      </c>
      <c r="B3034" s="12" t="s">
        <v>12</v>
      </c>
      <c r="C3034" s="12" t="s">
        <v>29</v>
      </c>
      <c r="D3034" s="12" t="s">
        <v>10</v>
      </c>
      <c r="E3034" s="12" t="s">
        <v>23</v>
      </c>
      <c r="F3034" s="12">
        <v>17</v>
      </c>
      <c r="G3034" s="12">
        <v>19.45</v>
      </c>
      <c r="H3034" s="12">
        <v>369.05</v>
      </c>
      <c r="I3034" s="12" t="s">
        <v>10</v>
      </c>
    </row>
    <row r="3035" spans="1:9">
      <c r="A3035" s="12" t="s">
        <v>3051</v>
      </c>
      <c r="B3035" s="12" t="s">
        <v>12</v>
      </c>
      <c r="C3035" s="12" t="s">
        <v>29</v>
      </c>
      <c r="D3035" s="12" t="s">
        <v>12</v>
      </c>
      <c r="E3035" s="12" t="s">
        <v>19</v>
      </c>
      <c r="F3035" s="12">
        <v>68</v>
      </c>
      <c r="G3035" s="12">
        <v>110.8</v>
      </c>
      <c r="H3035" s="12">
        <v>7553.6</v>
      </c>
      <c r="I3035" s="12" t="s">
        <v>10</v>
      </c>
    </row>
    <row r="3036" spans="1:9">
      <c r="A3036" s="12" t="s">
        <v>3052</v>
      </c>
      <c r="B3036" s="12" t="s">
        <v>12</v>
      </c>
      <c r="C3036" s="12" t="s">
        <v>11</v>
      </c>
      <c r="D3036" s="12" t="s">
        <v>10</v>
      </c>
      <c r="E3036" s="12" t="s">
        <v>13</v>
      </c>
      <c r="F3036" s="12">
        <v>1</v>
      </c>
      <c r="G3036" s="12">
        <v>84.5</v>
      </c>
      <c r="H3036" s="12">
        <v>84.5</v>
      </c>
      <c r="I3036" s="12" t="s">
        <v>12</v>
      </c>
    </row>
    <row r="3037" spans="1:9">
      <c r="A3037" s="12" t="s">
        <v>3053</v>
      </c>
      <c r="B3037" s="12" t="s">
        <v>12</v>
      </c>
      <c r="C3037" s="12" t="s">
        <v>11</v>
      </c>
      <c r="D3037" s="12" t="s">
        <v>12</v>
      </c>
      <c r="E3037" s="12" t="s">
        <v>13</v>
      </c>
      <c r="F3037" s="12">
        <v>25</v>
      </c>
      <c r="G3037" s="12">
        <v>69.3</v>
      </c>
      <c r="H3037" s="12">
        <v>1813.1</v>
      </c>
      <c r="I3037" s="12" t="s">
        <v>10</v>
      </c>
    </row>
    <row r="3038" spans="1:9">
      <c r="A3038" s="12" t="s">
        <v>3054</v>
      </c>
      <c r="B3038" s="12" t="s">
        <v>10</v>
      </c>
      <c r="C3038" s="12" t="s">
        <v>15</v>
      </c>
      <c r="D3038" s="12" t="s">
        <v>12</v>
      </c>
      <c r="E3038" s="12" t="s">
        <v>19</v>
      </c>
      <c r="F3038" s="12">
        <v>67</v>
      </c>
      <c r="G3038" s="12">
        <v>49.35</v>
      </c>
      <c r="H3038" s="12">
        <v>3321.35</v>
      </c>
      <c r="I3038" s="12" t="s">
        <v>10</v>
      </c>
    </row>
    <row r="3039" spans="1:9">
      <c r="A3039" s="12" t="s">
        <v>3055</v>
      </c>
      <c r="B3039" s="12" t="s">
        <v>12</v>
      </c>
      <c r="C3039" s="12" t="s">
        <v>15</v>
      </c>
      <c r="D3039" s="12" t="s">
        <v>10</v>
      </c>
      <c r="E3039" s="12" t="s">
        <v>23</v>
      </c>
      <c r="F3039" s="12">
        <v>32</v>
      </c>
      <c r="G3039" s="12">
        <v>20.350000000000001</v>
      </c>
      <c r="H3039" s="12">
        <v>707.5</v>
      </c>
      <c r="I3039" s="12" t="s">
        <v>10</v>
      </c>
    </row>
    <row r="3040" spans="1:9">
      <c r="A3040" s="12" t="s">
        <v>3056</v>
      </c>
      <c r="B3040" s="12" t="s">
        <v>12</v>
      </c>
      <c r="C3040" s="12" t="s">
        <v>15</v>
      </c>
      <c r="D3040" s="12" t="s">
        <v>12</v>
      </c>
      <c r="E3040" s="12" t="s">
        <v>13</v>
      </c>
      <c r="F3040" s="12">
        <v>67</v>
      </c>
      <c r="G3040" s="12">
        <v>105.6</v>
      </c>
      <c r="H3040" s="12">
        <v>7112.15</v>
      </c>
      <c r="I3040" s="12" t="s">
        <v>10</v>
      </c>
    </row>
    <row r="3041" spans="1:9">
      <c r="A3041" s="12" t="s">
        <v>3057</v>
      </c>
      <c r="B3041" s="12" t="s">
        <v>10</v>
      </c>
      <c r="C3041" s="12" t="s">
        <v>29</v>
      </c>
      <c r="D3041" s="12" t="s">
        <v>12</v>
      </c>
      <c r="E3041" s="12" t="s">
        <v>23</v>
      </c>
      <c r="F3041" s="12">
        <v>72</v>
      </c>
      <c r="G3041" s="12">
        <v>64.45</v>
      </c>
      <c r="H3041" s="12">
        <v>4641.1000000000004</v>
      </c>
      <c r="I3041" s="12" t="s">
        <v>10</v>
      </c>
    </row>
    <row r="3042" spans="1:9">
      <c r="A3042" s="12" t="s">
        <v>3058</v>
      </c>
      <c r="B3042" s="12" t="s">
        <v>12</v>
      </c>
      <c r="C3042" s="12" t="s">
        <v>29</v>
      </c>
      <c r="D3042" s="12" t="s">
        <v>12</v>
      </c>
      <c r="E3042" s="12" t="s">
        <v>23</v>
      </c>
      <c r="F3042" s="12">
        <v>71</v>
      </c>
      <c r="G3042" s="12">
        <v>108.6</v>
      </c>
      <c r="H3042" s="12">
        <v>7690.9</v>
      </c>
      <c r="I3042" s="12" t="s">
        <v>12</v>
      </c>
    </row>
    <row r="3043" spans="1:9">
      <c r="A3043" s="12" t="s">
        <v>3059</v>
      </c>
      <c r="B3043" s="12" t="s">
        <v>12</v>
      </c>
      <c r="C3043" s="12" t="s">
        <v>11</v>
      </c>
      <c r="D3043" s="12" t="s">
        <v>12</v>
      </c>
      <c r="E3043" s="12" t="s">
        <v>13</v>
      </c>
      <c r="F3043" s="12">
        <v>1</v>
      </c>
      <c r="G3043" s="12">
        <v>49.9</v>
      </c>
      <c r="H3043" s="12">
        <v>49.9</v>
      </c>
      <c r="I3043" s="12" t="s">
        <v>10</v>
      </c>
    </row>
    <row r="3044" spans="1:9">
      <c r="A3044" s="12" t="s">
        <v>3060</v>
      </c>
      <c r="B3044" s="12" t="s">
        <v>10</v>
      </c>
      <c r="C3044" s="12" t="s">
        <v>11</v>
      </c>
      <c r="D3044" s="12" t="s">
        <v>10</v>
      </c>
      <c r="E3044" s="12" t="s">
        <v>19</v>
      </c>
      <c r="F3044" s="12">
        <v>46</v>
      </c>
      <c r="G3044" s="12">
        <v>30.3</v>
      </c>
      <c r="H3044" s="12">
        <v>1380.1</v>
      </c>
      <c r="I3044" s="12" t="s">
        <v>12</v>
      </c>
    </row>
    <row r="3045" spans="1:9">
      <c r="A3045" s="12" t="s">
        <v>3061</v>
      </c>
      <c r="B3045" s="12" t="s">
        <v>10</v>
      </c>
      <c r="C3045" s="12" t="s">
        <v>11</v>
      </c>
      <c r="D3045" s="12" t="s">
        <v>12</v>
      </c>
      <c r="E3045" s="12" t="s">
        <v>13</v>
      </c>
      <c r="F3045" s="12">
        <v>2</v>
      </c>
      <c r="G3045" s="12">
        <v>30.4</v>
      </c>
      <c r="H3045" s="12">
        <v>78.650000000000006</v>
      </c>
      <c r="I3045" s="12" t="s">
        <v>12</v>
      </c>
    </row>
    <row r="3046" spans="1:9">
      <c r="A3046" s="12" t="s">
        <v>3062</v>
      </c>
      <c r="B3046" s="12" t="s">
        <v>12</v>
      </c>
      <c r="C3046" s="12" t="s">
        <v>11</v>
      </c>
      <c r="D3046" s="12" t="s">
        <v>12</v>
      </c>
      <c r="E3046" s="12" t="s">
        <v>16</v>
      </c>
      <c r="F3046" s="12">
        <v>1</v>
      </c>
      <c r="G3046" s="12">
        <v>45.4</v>
      </c>
      <c r="H3046" s="12">
        <v>45.4</v>
      </c>
      <c r="I3046" s="12" t="s">
        <v>12</v>
      </c>
    </row>
    <row r="3047" spans="1:9">
      <c r="A3047" s="12" t="s">
        <v>3063</v>
      </c>
      <c r="B3047" s="12" t="s">
        <v>12</v>
      </c>
      <c r="C3047" s="12" t="s">
        <v>15</v>
      </c>
      <c r="D3047" s="12" t="s">
        <v>12</v>
      </c>
      <c r="E3047" s="12" t="s">
        <v>13</v>
      </c>
      <c r="F3047" s="12">
        <v>48</v>
      </c>
      <c r="G3047" s="12">
        <v>65.650000000000006</v>
      </c>
      <c r="H3047" s="12">
        <v>3094.65</v>
      </c>
      <c r="I3047" s="12" t="s">
        <v>10</v>
      </c>
    </row>
    <row r="3048" spans="1:9">
      <c r="A3048" s="12" t="s">
        <v>3064</v>
      </c>
      <c r="B3048" s="12" t="s">
        <v>12</v>
      </c>
      <c r="C3048" s="12" t="s">
        <v>15</v>
      </c>
      <c r="D3048" s="12" t="s">
        <v>12</v>
      </c>
      <c r="E3048" s="12" t="s">
        <v>19</v>
      </c>
      <c r="F3048" s="12">
        <v>61</v>
      </c>
      <c r="G3048" s="12">
        <v>103.3</v>
      </c>
      <c r="H3048" s="12">
        <v>6518.35</v>
      </c>
      <c r="I3048" s="12" t="s">
        <v>10</v>
      </c>
    </row>
    <row r="3049" spans="1:9">
      <c r="A3049" s="12" t="s">
        <v>3065</v>
      </c>
      <c r="B3049" s="12" t="s">
        <v>12</v>
      </c>
      <c r="C3049" s="12" t="s">
        <v>11</v>
      </c>
      <c r="D3049" s="12" t="s">
        <v>10</v>
      </c>
      <c r="E3049" s="12" t="s">
        <v>19</v>
      </c>
      <c r="F3049" s="12">
        <v>32</v>
      </c>
      <c r="G3049" s="12">
        <v>84.15</v>
      </c>
      <c r="H3049" s="12">
        <v>2585.9499999999998</v>
      </c>
      <c r="I3049" s="12" t="s">
        <v>12</v>
      </c>
    </row>
    <row r="3050" spans="1:9">
      <c r="A3050" s="12" t="s">
        <v>3066</v>
      </c>
      <c r="B3050" s="12" t="s">
        <v>12</v>
      </c>
      <c r="C3050" s="12" t="s">
        <v>11</v>
      </c>
      <c r="D3050" s="12" t="s">
        <v>10</v>
      </c>
      <c r="E3050" s="12" t="s">
        <v>13</v>
      </c>
      <c r="F3050" s="12">
        <v>2</v>
      </c>
      <c r="G3050" s="12">
        <v>44.45</v>
      </c>
      <c r="H3050" s="12">
        <v>82.7</v>
      </c>
      <c r="I3050" s="12" t="s">
        <v>10</v>
      </c>
    </row>
    <row r="3051" spans="1:9">
      <c r="A3051" s="12" t="s">
        <v>3067</v>
      </c>
      <c r="B3051" s="12" t="s">
        <v>12</v>
      </c>
      <c r="C3051" s="12" t="s">
        <v>11</v>
      </c>
      <c r="D3051" s="12" t="s">
        <v>10</v>
      </c>
      <c r="E3051" s="12" t="s">
        <v>13</v>
      </c>
      <c r="F3051" s="12">
        <v>3</v>
      </c>
      <c r="G3051" s="12">
        <v>19.75</v>
      </c>
      <c r="H3051" s="12">
        <v>58.85</v>
      </c>
      <c r="I3051" s="12" t="s">
        <v>12</v>
      </c>
    </row>
    <row r="3052" spans="1:9">
      <c r="A3052" s="12" t="s">
        <v>3068</v>
      </c>
      <c r="B3052" s="12" t="s">
        <v>12</v>
      </c>
      <c r="C3052" s="12" t="s">
        <v>11</v>
      </c>
      <c r="D3052" s="12" t="s">
        <v>12</v>
      </c>
      <c r="E3052" s="12" t="s">
        <v>23</v>
      </c>
      <c r="F3052" s="12">
        <v>5</v>
      </c>
      <c r="G3052" s="12">
        <v>85.4</v>
      </c>
      <c r="H3052" s="12">
        <v>425.9</v>
      </c>
      <c r="I3052" s="12" t="s">
        <v>12</v>
      </c>
    </row>
    <row r="3053" spans="1:9">
      <c r="A3053" s="12" t="s">
        <v>3069</v>
      </c>
      <c r="B3053" s="12" t="s">
        <v>12</v>
      </c>
      <c r="C3053" s="12" t="s">
        <v>29</v>
      </c>
      <c r="D3053" s="12" t="s">
        <v>10</v>
      </c>
      <c r="E3053" s="12" t="s">
        <v>19</v>
      </c>
      <c r="F3053" s="12">
        <v>71</v>
      </c>
      <c r="G3053" s="12">
        <v>89.9</v>
      </c>
      <c r="H3053" s="12">
        <v>6342.7</v>
      </c>
      <c r="I3053" s="12" t="s">
        <v>10</v>
      </c>
    </row>
    <row r="3054" spans="1:9">
      <c r="A3054" s="12" t="s">
        <v>3070</v>
      </c>
      <c r="B3054" s="12" t="s">
        <v>12</v>
      </c>
      <c r="C3054" s="12" t="s">
        <v>11</v>
      </c>
      <c r="D3054" s="12" t="s">
        <v>12</v>
      </c>
      <c r="E3054" s="12" t="s">
        <v>16</v>
      </c>
      <c r="F3054" s="12">
        <v>37</v>
      </c>
      <c r="G3054" s="12">
        <v>55.05</v>
      </c>
      <c r="H3054" s="12">
        <v>2030.75</v>
      </c>
      <c r="I3054" s="12" t="s">
        <v>10</v>
      </c>
    </row>
    <row r="3055" spans="1:9">
      <c r="A3055" s="12" t="s">
        <v>3071</v>
      </c>
      <c r="B3055" s="12" t="s">
        <v>12</v>
      </c>
      <c r="C3055" s="12" t="s">
        <v>29</v>
      </c>
      <c r="D3055" s="12" t="s">
        <v>12</v>
      </c>
      <c r="E3055" s="12" t="s">
        <v>19</v>
      </c>
      <c r="F3055" s="12">
        <v>65</v>
      </c>
      <c r="G3055" s="12">
        <v>104.1</v>
      </c>
      <c r="H3055" s="12">
        <v>6700.05</v>
      </c>
      <c r="I3055" s="12" t="s">
        <v>10</v>
      </c>
    </row>
    <row r="3056" spans="1:9">
      <c r="A3056" s="12" t="s">
        <v>3072</v>
      </c>
      <c r="B3056" s="12" t="s">
        <v>12</v>
      </c>
      <c r="C3056" s="12" t="s">
        <v>15</v>
      </c>
      <c r="D3056" s="12" t="s">
        <v>12</v>
      </c>
      <c r="E3056" s="12" t="s">
        <v>19</v>
      </c>
      <c r="F3056" s="12">
        <v>67</v>
      </c>
      <c r="G3056" s="12">
        <v>106.6</v>
      </c>
      <c r="H3056" s="12">
        <v>7244.7</v>
      </c>
      <c r="I3056" s="12" t="s">
        <v>10</v>
      </c>
    </row>
    <row r="3057" spans="1:9">
      <c r="A3057" s="12" t="s">
        <v>3073</v>
      </c>
      <c r="B3057" s="12" t="s">
        <v>12</v>
      </c>
      <c r="C3057" s="12" t="s">
        <v>11</v>
      </c>
      <c r="D3057" s="12" t="s">
        <v>10</v>
      </c>
      <c r="E3057" s="12" t="s">
        <v>23</v>
      </c>
      <c r="F3057" s="12">
        <v>49</v>
      </c>
      <c r="G3057" s="12">
        <v>75.2</v>
      </c>
      <c r="H3057" s="12">
        <v>3678.3</v>
      </c>
      <c r="I3057" s="12" t="s">
        <v>12</v>
      </c>
    </row>
    <row r="3058" spans="1:9">
      <c r="A3058" s="12" t="s">
        <v>3074</v>
      </c>
      <c r="B3058" s="12" t="s">
        <v>12</v>
      </c>
      <c r="C3058" s="12" t="s">
        <v>29</v>
      </c>
      <c r="D3058" s="12" t="s">
        <v>12</v>
      </c>
      <c r="E3058" s="12" t="s">
        <v>23</v>
      </c>
      <c r="F3058" s="12">
        <v>50</v>
      </c>
      <c r="G3058" s="12">
        <v>70.5</v>
      </c>
      <c r="H3058" s="12">
        <v>3486.65</v>
      </c>
      <c r="I3058" s="12" t="s">
        <v>10</v>
      </c>
    </row>
    <row r="3059" spans="1:9">
      <c r="A3059" s="12" t="s">
        <v>3075</v>
      </c>
      <c r="B3059" s="12" t="s">
        <v>12</v>
      </c>
      <c r="C3059" s="12" t="s">
        <v>15</v>
      </c>
      <c r="D3059" s="12" t="s">
        <v>10</v>
      </c>
      <c r="E3059" s="12" t="s">
        <v>13</v>
      </c>
      <c r="F3059" s="12">
        <v>25</v>
      </c>
      <c r="G3059" s="12">
        <v>19.600000000000001</v>
      </c>
      <c r="H3059" s="12">
        <v>411.15</v>
      </c>
      <c r="I3059" s="12" t="s">
        <v>10</v>
      </c>
    </row>
    <row r="3060" spans="1:9">
      <c r="A3060" s="12" t="s">
        <v>3076</v>
      </c>
      <c r="B3060" s="12" t="s">
        <v>12</v>
      </c>
      <c r="C3060" s="12" t="s">
        <v>15</v>
      </c>
      <c r="D3060" s="12" t="s">
        <v>12</v>
      </c>
      <c r="E3060" s="12" t="s">
        <v>16</v>
      </c>
      <c r="F3060" s="12">
        <v>17</v>
      </c>
      <c r="G3060" s="12">
        <v>55.85</v>
      </c>
      <c r="H3060" s="12">
        <v>937.5</v>
      </c>
      <c r="I3060" s="12" t="s">
        <v>12</v>
      </c>
    </row>
    <row r="3061" spans="1:9">
      <c r="A3061" s="12" t="s">
        <v>3077</v>
      </c>
      <c r="B3061" s="12" t="s">
        <v>12</v>
      </c>
      <c r="C3061" s="12" t="s">
        <v>29</v>
      </c>
      <c r="D3061" s="12" t="s">
        <v>12</v>
      </c>
      <c r="E3061" s="12" t="s">
        <v>16</v>
      </c>
      <c r="F3061" s="12">
        <v>64</v>
      </c>
      <c r="G3061" s="12">
        <v>24.05</v>
      </c>
      <c r="H3061" s="12">
        <v>1559.15</v>
      </c>
      <c r="I3061" s="12" t="s">
        <v>10</v>
      </c>
    </row>
    <row r="3062" spans="1:9">
      <c r="A3062" s="12" t="s">
        <v>3078</v>
      </c>
      <c r="B3062" s="12" t="s">
        <v>10</v>
      </c>
      <c r="C3062" s="12" t="s">
        <v>15</v>
      </c>
      <c r="D3062" s="12" t="s">
        <v>12</v>
      </c>
      <c r="E3062" s="12" t="s">
        <v>23</v>
      </c>
      <c r="F3062" s="12">
        <v>25</v>
      </c>
      <c r="G3062" s="12">
        <v>38.1</v>
      </c>
      <c r="H3062" s="12">
        <v>970.4</v>
      </c>
      <c r="I3062" s="12" t="s">
        <v>10</v>
      </c>
    </row>
    <row r="3063" spans="1:9">
      <c r="A3063" s="12" t="s">
        <v>3079</v>
      </c>
      <c r="B3063" s="12" t="s">
        <v>12</v>
      </c>
      <c r="C3063" s="12" t="s">
        <v>11</v>
      </c>
      <c r="D3063" s="12" t="s">
        <v>12</v>
      </c>
      <c r="E3063" s="12" t="s">
        <v>13</v>
      </c>
      <c r="F3063" s="12">
        <v>23</v>
      </c>
      <c r="G3063" s="12">
        <v>106.4</v>
      </c>
      <c r="H3063" s="12">
        <v>2483.5</v>
      </c>
      <c r="I3063" s="12" t="s">
        <v>12</v>
      </c>
    </row>
    <row r="3064" spans="1:9">
      <c r="A3064" s="12" t="s">
        <v>3080</v>
      </c>
      <c r="B3064" s="12" t="s">
        <v>10</v>
      </c>
      <c r="C3064" s="12" t="s">
        <v>11</v>
      </c>
      <c r="D3064" s="12" t="s">
        <v>10</v>
      </c>
      <c r="E3064" s="12" t="s">
        <v>16</v>
      </c>
      <c r="F3064" s="12">
        <v>24</v>
      </c>
      <c r="G3064" s="12">
        <v>34.25</v>
      </c>
      <c r="H3064" s="12">
        <v>828.2</v>
      </c>
      <c r="I3064" s="12" t="s">
        <v>10</v>
      </c>
    </row>
    <row r="3065" spans="1:9">
      <c r="A3065" s="12" t="s">
        <v>3081</v>
      </c>
      <c r="B3065" s="12" t="s">
        <v>12</v>
      </c>
      <c r="C3065" s="12" t="s">
        <v>11</v>
      </c>
      <c r="D3065" s="12" t="s">
        <v>12</v>
      </c>
      <c r="E3065" s="12" t="s">
        <v>13</v>
      </c>
      <c r="F3065" s="12">
        <v>37</v>
      </c>
      <c r="G3065" s="12">
        <v>100.05</v>
      </c>
      <c r="H3065" s="12">
        <v>3810.55</v>
      </c>
      <c r="I3065" s="12" t="s">
        <v>10</v>
      </c>
    </row>
    <row r="3066" spans="1:9">
      <c r="A3066" s="12" t="s">
        <v>3082</v>
      </c>
      <c r="B3066" s="12" t="s">
        <v>12</v>
      </c>
      <c r="C3066" s="12" t="s">
        <v>11</v>
      </c>
      <c r="D3066" s="12" t="s">
        <v>12</v>
      </c>
      <c r="E3066" s="12" t="s">
        <v>13</v>
      </c>
      <c r="F3066" s="12">
        <v>21</v>
      </c>
      <c r="G3066" s="12">
        <v>68.650000000000006</v>
      </c>
      <c r="H3066" s="12">
        <v>1493.2</v>
      </c>
      <c r="I3066" s="12" t="s">
        <v>10</v>
      </c>
    </row>
    <row r="3067" spans="1:9">
      <c r="A3067" s="12" t="s">
        <v>3083</v>
      </c>
      <c r="B3067" s="12" t="s">
        <v>12</v>
      </c>
      <c r="C3067" s="12" t="s">
        <v>11</v>
      </c>
      <c r="D3067" s="12" t="s">
        <v>12</v>
      </c>
      <c r="E3067" s="12" t="s">
        <v>16</v>
      </c>
      <c r="F3067" s="12">
        <v>1</v>
      </c>
      <c r="G3067" s="12">
        <v>45.8</v>
      </c>
      <c r="H3067" s="12">
        <v>45.8</v>
      </c>
      <c r="I3067" s="12" t="s">
        <v>10</v>
      </c>
    </row>
    <row r="3068" spans="1:9">
      <c r="A3068" s="12" t="s">
        <v>3084</v>
      </c>
      <c r="B3068" s="12" t="s">
        <v>12</v>
      </c>
      <c r="C3068" s="12" t="s">
        <v>11</v>
      </c>
      <c r="D3068" s="12" t="s">
        <v>12</v>
      </c>
      <c r="E3068" s="12" t="s">
        <v>16</v>
      </c>
      <c r="F3068" s="12">
        <v>10</v>
      </c>
      <c r="G3068" s="12">
        <v>75.75</v>
      </c>
      <c r="H3068" s="12">
        <v>777.3</v>
      </c>
      <c r="I3068" s="12" t="s">
        <v>10</v>
      </c>
    </row>
    <row r="3069" spans="1:9">
      <c r="A3069" s="12" t="s">
        <v>3085</v>
      </c>
      <c r="B3069" s="12" t="s">
        <v>12</v>
      </c>
      <c r="C3069" s="12" t="s">
        <v>11</v>
      </c>
      <c r="D3069" s="12" t="s">
        <v>12</v>
      </c>
      <c r="E3069" s="12" t="s">
        <v>13</v>
      </c>
      <c r="F3069" s="12">
        <v>6</v>
      </c>
      <c r="G3069" s="12">
        <v>84.4</v>
      </c>
      <c r="H3069" s="12">
        <v>556.35</v>
      </c>
      <c r="I3069" s="12" t="s">
        <v>12</v>
      </c>
    </row>
    <row r="3070" spans="1:9">
      <c r="A3070" s="12" t="s">
        <v>3086</v>
      </c>
      <c r="B3070" s="12" t="s">
        <v>12</v>
      </c>
      <c r="C3070" s="12" t="s">
        <v>15</v>
      </c>
      <c r="D3070" s="12" t="s">
        <v>12</v>
      </c>
      <c r="E3070" s="12" t="s">
        <v>23</v>
      </c>
      <c r="F3070" s="12">
        <v>51</v>
      </c>
      <c r="G3070" s="12">
        <v>96.4</v>
      </c>
      <c r="H3070" s="12">
        <v>4911.05</v>
      </c>
      <c r="I3070" s="12" t="s">
        <v>10</v>
      </c>
    </row>
    <row r="3071" spans="1:9">
      <c r="A3071" s="12" t="s">
        <v>3087</v>
      </c>
      <c r="B3071" s="12" t="s">
        <v>12</v>
      </c>
      <c r="C3071" s="12" t="s">
        <v>11</v>
      </c>
      <c r="D3071" s="12" t="s">
        <v>12</v>
      </c>
      <c r="E3071" s="12" t="s">
        <v>16</v>
      </c>
      <c r="F3071" s="12">
        <v>10</v>
      </c>
      <c r="G3071" s="12">
        <v>20.55</v>
      </c>
      <c r="H3071" s="12">
        <v>187.35</v>
      </c>
      <c r="I3071" s="12" t="s">
        <v>10</v>
      </c>
    </row>
    <row r="3072" spans="1:9">
      <c r="A3072" s="12" t="s">
        <v>3088</v>
      </c>
      <c r="B3072" s="12" t="s">
        <v>10</v>
      </c>
      <c r="C3072" s="12" t="s">
        <v>11</v>
      </c>
      <c r="D3072" s="12" t="s">
        <v>10</v>
      </c>
      <c r="E3072" s="12" t="s">
        <v>23</v>
      </c>
      <c r="F3072" s="12">
        <v>6</v>
      </c>
      <c r="G3072" s="12">
        <v>50.95</v>
      </c>
      <c r="H3072" s="12">
        <v>307.60000000000002</v>
      </c>
      <c r="I3072" s="12" t="s">
        <v>10</v>
      </c>
    </row>
    <row r="3073" spans="1:9">
      <c r="A3073" s="12" t="s">
        <v>3089</v>
      </c>
      <c r="B3073" s="12" t="s">
        <v>12</v>
      </c>
      <c r="C3073" s="12" t="s">
        <v>29</v>
      </c>
      <c r="D3073" s="12" t="s">
        <v>12</v>
      </c>
      <c r="E3073" s="12" t="s">
        <v>16</v>
      </c>
      <c r="F3073" s="12">
        <v>47</v>
      </c>
      <c r="G3073" s="12">
        <v>90.5</v>
      </c>
      <c r="H3073" s="12">
        <v>4318.3500000000004</v>
      </c>
      <c r="I3073" s="12" t="s">
        <v>10</v>
      </c>
    </row>
    <row r="3074" spans="1:9">
      <c r="A3074" s="12" t="s">
        <v>3090</v>
      </c>
      <c r="B3074" s="12" t="s">
        <v>12</v>
      </c>
      <c r="C3074" s="12" t="s">
        <v>15</v>
      </c>
      <c r="D3074" s="12" t="s">
        <v>12</v>
      </c>
      <c r="E3074" s="12" t="s">
        <v>13</v>
      </c>
      <c r="F3074" s="12">
        <v>61</v>
      </c>
      <c r="G3074" s="12">
        <v>79.400000000000006</v>
      </c>
      <c r="H3074" s="12">
        <v>4820.55</v>
      </c>
      <c r="I3074" s="12" t="s">
        <v>10</v>
      </c>
    </row>
    <row r="3075" spans="1:9">
      <c r="A3075" s="12" t="s">
        <v>3091</v>
      </c>
      <c r="B3075" s="12" t="s">
        <v>10</v>
      </c>
      <c r="C3075" s="12" t="s">
        <v>29</v>
      </c>
      <c r="D3075" s="12" t="s">
        <v>12</v>
      </c>
      <c r="E3075" s="12" t="s">
        <v>19</v>
      </c>
      <c r="F3075" s="12">
        <v>52</v>
      </c>
      <c r="G3075" s="12">
        <v>58.75</v>
      </c>
      <c r="H3075" s="12">
        <v>3038.55</v>
      </c>
      <c r="I3075" s="12" t="s">
        <v>10</v>
      </c>
    </row>
    <row r="3076" spans="1:9">
      <c r="A3076" s="12" t="s">
        <v>3092</v>
      </c>
      <c r="B3076" s="12" t="s">
        <v>12</v>
      </c>
      <c r="C3076" s="12" t="s">
        <v>11</v>
      </c>
      <c r="D3076" s="12" t="s">
        <v>12</v>
      </c>
      <c r="E3076" s="12" t="s">
        <v>23</v>
      </c>
      <c r="F3076" s="12">
        <v>35</v>
      </c>
      <c r="G3076" s="12">
        <v>59.45</v>
      </c>
      <c r="H3076" s="12">
        <v>2136.9</v>
      </c>
      <c r="I3076" s="12" t="s">
        <v>10</v>
      </c>
    </row>
    <row r="3077" spans="1:9">
      <c r="A3077" s="12" t="s">
        <v>3093</v>
      </c>
      <c r="B3077" s="12" t="s">
        <v>12</v>
      </c>
      <c r="C3077" s="12" t="s">
        <v>15</v>
      </c>
      <c r="D3077" s="12" t="s">
        <v>12</v>
      </c>
      <c r="E3077" s="12" t="s">
        <v>19</v>
      </c>
      <c r="F3077" s="12">
        <v>71</v>
      </c>
      <c r="G3077" s="12">
        <v>105.7</v>
      </c>
      <c r="H3077" s="12">
        <v>7472.15</v>
      </c>
      <c r="I3077" s="12" t="s">
        <v>10</v>
      </c>
    </row>
    <row r="3078" spans="1:9">
      <c r="A3078" s="12" t="s">
        <v>3094</v>
      </c>
      <c r="B3078" s="12" t="s">
        <v>12</v>
      </c>
      <c r="C3078" s="12" t="s">
        <v>11</v>
      </c>
      <c r="D3078" s="12" t="s">
        <v>10</v>
      </c>
      <c r="E3078" s="12" t="s">
        <v>13</v>
      </c>
      <c r="F3078" s="12">
        <v>6</v>
      </c>
      <c r="G3078" s="12">
        <v>56.25</v>
      </c>
      <c r="H3078" s="12">
        <v>389.1</v>
      </c>
      <c r="I3078" s="12" t="s">
        <v>12</v>
      </c>
    </row>
    <row r="3079" spans="1:9">
      <c r="A3079" s="12" t="s">
        <v>3095</v>
      </c>
      <c r="B3079" s="12" t="s">
        <v>12</v>
      </c>
      <c r="C3079" s="12" t="s">
        <v>29</v>
      </c>
      <c r="D3079" s="12" t="s">
        <v>10</v>
      </c>
      <c r="E3079" s="12" t="s">
        <v>23</v>
      </c>
      <c r="F3079" s="12">
        <v>45</v>
      </c>
      <c r="G3079" s="12">
        <v>53.3</v>
      </c>
      <c r="H3079" s="12">
        <v>2296.25</v>
      </c>
      <c r="I3079" s="12" t="s">
        <v>10</v>
      </c>
    </row>
    <row r="3080" spans="1:9">
      <c r="A3080" s="12" t="s">
        <v>3096</v>
      </c>
      <c r="B3080" s="12" t="s">
        <v>12</v>
      </c>
      <c r="C3080" s="12" t="s">
        <v>11</v>
      </c>
      <c r="D3080" s="12" t="s">
        <v>12</v>
      </c>
      <c r="E3080" s="12" t="s">
        <v>13</v>
      </c>
      <c r="F3080" s="12">
        <v>2</v>
      </c>
      <c r="G3080" s="12">
        <v>85.55</v>
      </c>
      <c r="H3080" s="12">
        <v>187.45</v>
      </c>
      <c r="I3080" s="12" t="s">
        <v>12</v>
      </c>
    </row>
    <row r="3081" spans="1:9">
      <c r="A3081" s="12" t="s">
        <v>3097</v>
      </c>
      <c r="B3081" s="12" t="s">
        <v>12</v>
      </c>
      <c r="C3081" s="12" t="s">
        <v>11</v>
      </c>
      <c r="D3081" s="12" t="s">
        <v>12</v>
      </c>
      <c r="E3081" s="12" t="s">
        <v>19</v>
      </c>
      <c r="F3081" s="12">
        <v>4</v>
      </c>
      <c r="G3081" s="12">
        <v>68.650000000000006</v>
      </c>
      <c r="H3081" s="12">
        <v>261.25</v>
      </c>
      <c r="I3081" s="12" t="s">
        <v>12</v>
      </c>
    </row>
    <row r="3082" spans="1:9">
      <c r="A3082" s="12" t="s">
        <v>3098</v>
      </c>
      <c r="B3082" s="12" t="s">
        <v>10</v>
      </c>
      <c r="C3082" s="12" t="s">
        <v>11</v>
      </c>
      <c r="D3082" s="12" t="s">
        <v>10</v>
      </c>
      <c r="E3082" s="12" t="s">
        <v>16</v>
      </c>
      <c r="F3082" s="12">
        <v>2</v>
      </c>
      <c r="G3082" s="12">
        <v>24.3</v>
      </c>
      <c r="H3082" s="12">
        <v>38.450000000000003</v>
      </c>
      <c r="I3082" s="12" t="s">
        <v>10</v>
      </c>
    </row>
    <row r="3083" spans="1:9">
      <c r="A3083" s="12" t="s">
        <v>3099</v>
      </c>
      <c r="B3083" s="12" t="s">
        <v>12</v>
      </c>
      <c r="C3083" s="12" t="s">
        <v>11</v>
      </c>
      <c r="D3083" s="12" t="s">
        <v>10</v>
      </c>
      <c r="E3083" s="12" t="s">
        <v>13</v>
      </c>
      <c r="F3083" s="12">
        <v>4</v>
      </c>
      <c r="G3083" s="12">
        <v>77.849999999999994</v>
      </c>
      <c r="H3083" s="12">
        <v>299.2</v>
      </c>
      <c r="I3083" s="12" t="s">
        <v>12</v>
      </c>
    </row>
    <row r="3084" spans="1:9">
      <c r="A3084" s="12" t="s">
        <v>3100</v>
      </c>
      <c r="B3084" s="12" t="s">
        <v>12</v>
      </c>
      <c r="C3084" s="12" t="s">
        <v>15</v>
      </c>
      <c r="D3084" s="12" t="s">
        <v>10</v>
      </c>
      <c r="E3084" s="12" t="s">
        <v>23</v>
      </c>
      <c r="F3084" s="12">
        <v>51</v>
      </c>
      <c r="G3084" s="12">
        <v>59.9</v>
      </c>
      <c r="H3084" s="12">
        <v>3043.6</v>
      </c>
      <c r="I3084" s="12" t="s">
        <v>10</v>
      </c>
    </row>
    <row r="3085" spans="1:9">
      <c r="A3085" s="12" t="s">
        <v>3101</v>
      </c>
      <c r="B3085" s="12" t="s">
        <v>12</v>
      </c>
      <c r="C3085" s="12" t="s">
        <v>15</v>
      </c>
      <c r="D3085" s="12" t="s">
        <v>10</v>
      </c>
      <c r="E3085" s="12" t="s">
        <v>23</v>
      </c>
      <c r="F3085" s="12">
        <v>60</v>
      </c>
      <c r="G3085" s="12">
        <v>23.95</v>
      </c>
      <c r="H3085" s="12">
        <v>1506.4</v>
      </c>
      <c r="I3085" s="12" t="s">
        <v>10</v>
      </c>
    </row>
    <row r="3086" spans="1:9">
      <c r="A3086" s="12" t="s">
        <v>3102</v>
      </c>
      <c r="B3086" s="12" t="s">
        <v>12</v>
      </c>
      <c r="C3086" s="12" t="s">
        <v>15</v>
      </c>
      <c r="D3086" s="12" t="s">
        <v>12</v>
      </c>
      <c r="E3086" s="12" t="s">
        <v>16</v>
      </c>
      <c r="F3086" s="12">
        <v>9</v>
      </c>
      <c r="G3086" s="12">
        <v>20.149999999999999</v>
      </c>
      <c r="H3086" s="12">
        <v>163.69999999999999</v>
      </c>
      <c r="I3086" s="12" t="s">
        <v>10</v>
      </c>
    </row>
    <row r="3087" spans="1:9">
      <c r="A3087" s="12" t="s">
        <v>3103</v>
      </c>
      <c r="B3087" s="12" t="s">
        <v>12</v>
      </c>
      <c r="C3087" s="12" t="s">
        <v>11</v>
      </c>
      <c r="D3087" s="12" t="s">
        <v>12</v>
      </c>
      <c r="E3087" s="12" t="s">
        <v>19</v>
      </c>
      <c r="F3087" s="12">
        <v>3</v>
      </c>
      <c r="G3087" s="12">
        <v>105.35</v>
      </c>
      <c r="H3087" s="12">
        <v>323.25</v>
      </c>
      <c r="I3087" s="12" t="s">
        <v>12</v>
      </c>
    </row>
    <row r="3088" spans="1:9">
      <c r="A3088" s="12" t="s">
        <v>3104</v>
      </c>
      <c r="B3088" s="12" t="s">
        <v>12</v>
      </c>
      <c r="C3088" s="12" t="s">
        <v>11</v>
      </c>
      <c r="D3088" s="12" t="s">
        <v>12</v>
      </c>
      <c r="E3088" s="12" t="s">
        <v>19</v>
      </c>
      <c r="F3088" s="12">
        <v>17</v>
      </c>
      <c r="G3088" s="12">
        <v>95.65</v>
      </c>
      <c r="H3088" s="12">
        <v>1640</v>
      </c>
      <c r="I3088" s="12" t="s">
        <v>10</v>
      </c>
    </row>
    <row r="3089" spans="1:9">
      <c r="A3089" s="12" t="s">
        <v>3105</v>
      </c>
      <c r="B3089" s="12" t="s">
        <v>12</v>
      </c>
      <c r="C3089" s="12" t="s">
        <v>11</v>
      </c>
      <c r="D3089" s="12" t="s">
        <v>12</v>
      </c>
      <c r="E3089" s="12" t="s">
        <v>13</v>
      </c>
      <c r="F3089" s="12">
        <v>8</v>
      </c>
      <c r="G3089" s="12">
        <v>87.05</v>
      </c>
      <c r="H3089" s="12">
        <v>762.1</v>
      </c>
      <c r="I3089" s="12" t="s">
        <v>12</v>
      </c>
    </row>
    <row r="3090" spans="1:9">
      <c r="A3090" s="12" t="s">
        <v>3106</v>
      </c>
      <c r="B3090" s="12" t="s">
        <v>12</v>
      </c>
      <c r="C3090" s="12" t="s">
        <v>29</v>
      </c>
      <c r="D3090" s="12" t="s">
        <v>10</v>
      </c>
      <c r="E3090" s="12" t="s">
        <v>16</v>
      </c>
      <c r="F3090" s="12">
        <v>46</v>
      </c>
      <c r="G3090" s="12">
        <v>81</v>
      </c>
      <c r="H3090" s="12">
        <v>3846.35</v>
      </c>
      <c r="I3090" s="12" t="s">
        <v>10</v>
      </c>
    </row>
    <row r="3091" spans="1:9">
      <c r="A3091" s="12" t="s">
        <v>3107</v>
      </c>
      <c r="B3091" s="12" t="s">
        <v>12</v>
      </c>
      <c r="C3091" s="12" t="s">
        <v>29</v>
      </c>
      <c r="D3091" s="12" t="s">
        <v>12</v>
      </c>
      <c r="E3091" s="12" t="s">
        <v>23</v>
      </c>
      <c r="F3091" s="12">
        <v>68</v>
      </c>
      <c r="G3091" s="12">
        <v>82.45</v>
      </c>
      <c r="H3091" s="12">
        <v>5646.6</v>
      </c>
      <c r="I3091" s="12" t="s">
        <v>10</v>
      </c>
    </row>
    <row r="3092" spans="1:9">
      <c r="A3092" s="12" t="s">
        <v>3108</v>
      </c>
      <c r="B3092" s="12" t="s">
        <v>12</v>
      </c>
      <c r="C3092" s="12" t="s">
        <v>11</v>
      </c>
      <c r="D3092" s="12" t="s">
        <v>12</v>
      </c>
      <c r="E3092" s="12" t="s">
        <v>16</v>
      </c>
      <c r="F3092" s="12">
        <v>1</v>
      </c>
      <c r="G3092" s="12">
        <v>53.5</v>
      </c>
      <c r="H3092" s="12">
        <v>53.5</v>
      </c>
      <c r="I3092" s="12" t="s">
        <v>12</v>
      </c>
    </row>
    <row r="3093" spans="1:9">
      <c r="A3093" s="12" t="s">
        <v>3109</v>
      </c>
      <c r="B3093" s="12" t="s">
        <v>12</v>
      </c>
      <c r="C3093" s="12" t="s">
        <v>15</v>
      </c>
      <c r="D3093" s="12" t="s">
        <v>10</v>
      </c>
      <c r="E3093" s="12" t="s">
        <v>19</v>
      </c>
      <c r="F3093" s="12">
        <v>4</v>
      </c>
      <c r="G3093" s="12">
        <v>20.5</v>
      </c>
      <c r="H3093" s="12">
        <v>79.05</v>
      </c>
      <c r="I3093" s="12" t="s">
        <v>10</v>
      </c>
    </row>
    <row r="3094" spans="1:9">
      <c r="A3094" s="12" t="s">
        <v>3110</v>
      </c>
      <c r="B3094" s="12" t="s">
        <v>10</v>
      </c>
      <c r="C3094" s="12" t="s">
        <v>11</v>
      </c>
      <c r="D3094" s="12" t="s">
        <v>12</v>
      </c>
      <c r="E3094" s="12" t="s">
        <v>16</v>
      </c>
      <c r="F3094" s="12">
        <v>1</v>
      </c>
      <c r="G3094" s="12">
        <v>25.1</v>
      </c>
      <c r="H3094" s="12">
        <v>25.1</v>
      </c>
      <c r="I3094" s="12" t="s">
        <v>12</v>
      </c>
    </row>
    <row r="3095" spans="1:9">
      <c r="A3095" s="12" t="s">
        <v>3111</v>
      </c>
      <c r="B3095" s="12" t="s">
        <v>12</v>
      </c>
      <c r="C3095" s="12" t="s">
        <v>15</v>
      </c>
      <c r="D3095" s="12" t="s">
        <v>12</v>
      </c>
      <c r="E3095" s="12" t="s">
        <v>23</v>
      </c>
      <c r="F3095" s="12">
        <v>28</v>
      </c>
      <c r="G3095" s="12">
        <v>54.4</v>
      </c>
      <c r="H3095" s="12">
        <v>1516.6</v>
      </c>
      <c r="I3095" s="12" t="s">
        <v>10</v>
      </c>
    </row>
    <row r="3096" spans="1:9">
      <c r="A3096" s="12" t="s">
        <v>3112</v>
      </c>
      <c r="B3096" s="12" t="s">
        <v>12</v>
      </c>
      <c r="C3096" s="12" t="s">
        <v>15</v>
      </c>
      <c r="D3096" s="12" t="s">
        <v>12</v>
      </c>
      <c r="E3096" s="12" t="s">
        <v>23</v>
      </c>
      <c r="F3096" s="12">
        <v>39</v>
      </c>
      <c r="G3096" s="12">
        <v>58.6</v>
      </c>
      <c r="H3096" s="12">
        <v>2224.5</v>
      </c>
      <c r="I3096" s="12" t="s">
        <v>10</v>
      </c>
    </row>
    <row r="3097" spans="1:9">
      <c r="A3097" s="12" t="s">
        <v>3113</v>
      </c>
      <c r="B3097" s="12" t="s">
        <v>12</v>
      </c>
      <c r="C3097" s="12" t="s">
        <v>11</v>
      </c>
      <c r="D3097" s="12" t="s">
        <v>10</v>
      </c>
      <c r="E3097" s="12" t="s">
        <v>13</v>
      </c>
      <c r="F3097" s="12">
        <v>11</v>
      </c>
      <c r="G3097" s="12">
        <v>84.8</v>
      </c>
      <c r="H3097" s="12">
        <v>888.75</v>
      </c>
      <c r="I3097" s="12" t="s">
        <v>10</v>
      </c>
    </row>
    <row r="3098" spans="1:9">
      <c r="A3098" s="12" t="s">
        <v>3114</v>
      </c>
      <c r="B3098" s="12" t="s">
        <v>10</v>
      </c>
      <c r="C3098" s="12" t="s">
        <v>29</v>
      </c>
      <c r="D3098" s="12" t="s">
        <v>12</v>
      </c>
      <c r="E3098" s="12" t="s">
        <v>23</v>
      </c>
      <c r="F3098" s="12">
        <v>71</v>
      </c>
      <c r="G3098" s="12">
        <v>61.4</v>
      </c>
      <c r="H3098" s="12">
        <v>4310.3500000000004</v>
      </c>
      <c r="I3098" s="12" t="s">
        <v>10</v>
      </c>
    </row>
    <row r="3099" spans="1:9">
      <c r="A3099" s="12" t="s">
        <v>3115</v>
      </c>
      <c r="B3099" s="12" t="s">
        <v>12</v>
      </c>
      <c r="C3099" s="12" t="s">
        <v>11</v>
      </c>
      <c r="D3099" s="12" t="s">
        <v>10</v>
      </c>
      <c r="E3099" s="12" t="s">
        <v>16</v>
      </c>
      <c r="F3099" s="12">
        <v>2</v>
      </c>
      <c r="G3099" s="12">
        <v>20.399999999999999</v>
      </c>
      <c r="H3099" s="12">
        <v>42.9</v>
      </c>
      <c r="I3099" s="12" t="s">
        <v>10</v>
      </c>
    </row>
    <row r="3100" spans="1:9">
      <c r="A3100" s="12" t="s">
        <v>3116</v>
      </c>
      <c r="B3100" s="12" t="s">
        <v>12</v>
      </c>
      <c r="C3100" s="12" t="s">
        <v>11</v>
      </c>
      <c r="D3100" s="12" t="s">
        <v>12</v>
      </c>
      <c r="E3100" s="12" t="s">
        <v>16</v>
      </c>
      <c r="F3100" s="12">
        <v>30</v>
      </c>
      <c r="G3100" s="12">
        <v>79.650000000000006</v>
      </c>
      <c r="H3100" s="12">
        <v>2365.15</v>
      </c>
      <c r="I3100" s="12" t="s">
        <v>12</v>
      </c>
    </row>
    <row r="3101" spans="1:9">
      <c r="A3101" s="12" t="s">
        <v>3117</v>
      </c>
      <c r="B3101" s="12" t="s">
        <v>12</v>
      </c>
      <c r="C3101" s="12" t="s">
        <v>15</v>
      </c>
      <c r="D3101" s="12" t="s">
        <v>10</v>
      </c>
      <c r="E3101" s="12" t="s">
        <v>16</v>
      </c>
      <c r="F3101" s="12">
        <v>17</v>
      </c>
      <c r="G3101" s="12">
        <v>20.149999999999999</v>
      </c>
      <c r="H3101" s="12">
        <v>353.65</v>
      </c>
      <c r="I3101" s="12" t="s">
        <v>10</v>
      </c>
    </row>
    <row r="3102" spans="1:9">
      <c r="A3102" s="12" t="s">
        <v>3118</v>
      </c>
      <c r="B3102" s="12" t="s">
        <v>12</v>
      </c>
      <c r="C3102" s="12" t="s">
        <v>11</v>
      </c>
      <c r="D3102" s="12" t="s">
        <v>12</v>
      </c>
      <c r="E3102" s="12" t="s">
        <v>23</v>
      </c>
      <c r="F3102" s="12">
        <v>55</v>
      </c>
      <c r="G3102" s="12">
        <v>94.45</v>
      </c>
      <c r="H3102" s="12">
        <v>5073.1000000000004</v>
      </c>
      <c r="I3102" s="12" t="s">
        <v>10</v>
      </c>
    </row>
    <row r="3103" spans="1:9">
      <c r="A3103" s="12" t="s">
        <v>3119</v>
      </c>
      <c r="B3103" s="12" t="s">
        <v>12</v>
      </c>
      <c r="C3103" s="12" t="s">
        <v>11</v>
      </c>
      <c r="D3103" s="12" t="s">
        <v>12</v>
      </c>
      <c r="E3103" s="12" t="s">
        <v>19</v>
      </c>
      <c r="F3103" s="12">
        <v>58</v>
      </c>
      <c r="G3103" s="12">
        <v>79.8</v>
      </c>
      <c r="H3103" s="12">
        <v>4526.8500000000004</v>
      </c>
      <c r="I3103" s="12" t="s">
        <v>10</v>
      </c>
    </row>
    <row r="3104" spans="1:9">
      <c r="A3104" s="12" t="s">
        <v>3120</v>
      </c>
      <c r="B3104" s="12" t="s">
        <v>12</v>
      </c>
      <c r="C3104" s="12" t="s">
        <v>11</v>
      </c>
      <c r="D3104" s="12" t="s">
        <v>10</v>
      </c>
      <c r="E3104" s="12" t="s">
        <v>13</v>
      </c>
      <c r="F3104" s="12">
        <v>5</v>
      </c>
      <c r="G3104" s="12">
        <v>54.2</v>
      </c>
      <c r="H3104" s="12">
        <v>308.25</v>
      </c>
      <c r="I3104" s="12" t="s">
        <v>12</v>
      </c>
    </row>
    <row r="3105" spans="1:9">
      <c r="A3105" s="12" t="s">
        <v>3121</v>
      </c>
      <c r="B3105" s="12" t="s">
        <v>12</v>
      </c>
      <c r="C3105" s="12" t="s">
        <v>11</v>
      </c>
      <c r="D3105" s="12" t="s">
        <v>12</v>
      </c>
      <c r="E3105" s="12" t="s">
        <v>13</v>
      </c>
      <c r="F3105" s="12">
        <v>1</v>
      </c>
      <c r="G3105" s="12">
        <v>19.45</v>
      </c>
      <c r="H3105" s="12">
        <v>19.45</v>
      </c>
      <c r="I3105" s="12" t="s">
        <v>12</v>
      </c>
    </row>
    <row r="3106" spans="1:9">
      <c r="A3106" s="12" t="s">
        <v>3122</v>
      </c>
      <c r="B3106" s="12" t="s">
        <v>12</v>
      </c>
      <c r="C3106" s="12" t="s">
        <v>11</v>
      </c>
      <c r="D3106" s="12" t="s">
        <v>12</v>
      </c>
      <c r="E3106" s="12" t="s">
        <v>13</v>
      </c>
      <c r="F3106" s="12">
        <v>9</v>
      </c>
      <c r="G3106" s="12">
        <v>74.05</v>
      </c>
      <c r="H3106" s="12">
        <v>678.45</v>
      </c>
      <c r="I3106" s="12" t="s">
        <v>10</v>
      </c>
    </row>
    <row r="3107" spans="1:9">
      <c r="A3107" s="12" t="s">
        <v>3123</v>
      </c>
      <c r="B3107" s="12" t="s">
        <v>12</v>
      </c>
      <c r="C3107" s="12" t="s">
        <v>11</v>
      </c>
      <c r="D3107" s="12" t="s">
        <v>10</v>
      </c>
      <c r="E3107" s="12" t="s">
        <v>19</v>
      </c>
      <c r="F3107" s="12">
        <v>26</v>
      </c>
      <c r="G3107" s="12">
        <v>49.15</v>
      </c>
      <c r="H3107" s="12">
        <v>1237.3</v>
      </c>
      <c r="I3107" s="12" t="s">
        <v>10</v>
      </c>
    </row>
    <row r="3108" spans="1:9">
      <c r="A3108" s="12" t="s">
        <v>3124</v>
      </c>
      <c r="B3108" s="12" t="s">
        <v>12</v>
      </c>
      <c r="C3108" s="12" t="s">
        <v>29</v>
      </c>
      <c r="D3108" s="12" t="s">
        <v>10</v>
      </c>
      <c r="E3108" s="12" t="s">
        <v>23</v>
      </c>
      <c r="F3108" s="12">
        <v>50</v>
      </c>
      <c r="G3108" s="12">
        <v>19.399999999999999</v>
      </c>
      <c r="H3108" s="12">
        <v>1023.95</v>
      </c>
      <c r="I3108" s="12" t="s">
        <v>10</v>
      </c>
    </row>
    <row r="3109" spans="1:9">
      <c r="A3109" s="12" t="s">
        <v>3125</v>
      </c>
      <c r="B3109" s="12" t="s">
        <v>12</v>
      </c>
      <c r="C3109" s="12" t="s">
        <v>29</v>
      </c>
      <c r="D3109" s="12" t="s">
        <v>12</v>
      </c>
      <c r="E3109" s="12" t="s">
        <v>19</v>
      </c>
      <c r="F3109" s="12">
        <v>72</v>
      </c>
      <c r="G3109" s="12">
        <v>113.65</v>
      </c>
      <c r="H3109" s="12">
        <v>8182.75</v>
      </c>
      <c r="I3109" s="12" t="s">
        <v>10</v>
      </c>
    </row>
    <row r="3110" spans="1:9">
      <c r="A3110" s="12" t="s">
        <v>3126</v>
      </c>
      <c r="B3110" s="12" t="s">
        <v>12</v>
      </c>
      <c r="C3110" s="12" t="s">
        <v>15</v>
      </c>
      <c r="D3110" s="12" t="s">
        <v>12</v>
      </c>
      <c r="E3110" s="12" t="s">
        <v>23</v>
      </c>
      <c r="F3110" s="12">
        <v>43</v>
      </c>
      <c r="G3110" s="12">
        <v>106</v>
      </c>
      <c r="H3110" s="12">
        <v>4532.3</v>
      </c>
      <c r="I3110" s="12" t="s">
        <v>10</v>
      </c>
    </row>
    <row r="3111" spans="1:9">
      <c r="A3111" s="12" t="s">
        <v>3127</v>
      </c>
      <c r="B3111" s="12" t="s">
        <v>12</v>
      </c>
      <c r="C3111" s="12" t="s">
        <v>29</v>
      </c>
      <c r="D3111" s="12" t="s">
        <v>12</v>
      </c>
      <c r="E3111" s="12" t="s">
        <v>19</v>
      </c>
      <c r="F3111" s="12">
        <v>56</v>
      </c>
      <c r="G3111" s="12">
        <v>25.95</v>
      </c>
      <c r="H3111" s="12">
        <v>1444.05</v>
      </c>
      <c r="I3111" s="12" t="s">
        <v>10</v>
      </c>
    </row>
    <row r="3112" spans="1:9">
      <c r="A3112" s="12" t="s">
        <v>3128</v>
      </c>
      <c r="B3112" s="12" t="s">
        <v>12</v>
      </c>
      <c r="C3112" s="12" t="s">
        <v>11</v>
      </c>
      <c r="D3112" s="12" t="s">
        <v>10</v>
      </c>
      <c r="E3112" s="12" t="s">
        <v>16</v>
      </c>
      <c r="F3112" s="12">
        <v>1</v>
      </c>
      <c r="G3112" s="12">
        <v>19.100000000000001</v>
      </c>
      <c r="H3112" s="12">
        <v>19.100000000000001</v>
      </c>
      <c r="I3112" s="12" t="s">
        <v>10</v>
      </c>
    </row>
    <row r="3113" spans="1:9">
      <c r="A3113" s="12" t="s">
        <v>3129</v>
      </c>
      <c r="B3113" s="12" t="s">
        <v>12</v>
      </c>
      <c r="C3113" s="12" t="s">
        <v>29</v>
      </c>
      <c r="D3113" s="12" t="s">
        <v>12</v>
      </c>
      <c r="E3113" s="12" t="s">
        <v>13</v>
      </c>
      <c r="F3113" s="12">
        <v>72</v>
      </c>
      <c r="G3113" s="12">
        <v>103.4</v>
      </c>
      <c r="H3113" s="12">
        <v>7372.65</v>
      </c>
      <c r="I3113" s="12" t="s">
        <v>12</v>
      </c>
    </row>
    <row r="3114" spans="1:9">
      <c r="A3114" s="12" t="s">
        <v>3130</v>
      </c>
      <c r="B3114" s="12" t="s">
        <v>12</v>
      </c>
      <c r="C3114" s="12" t="s">
        <v>29</v>
      </c>
      <c r="D3114" s="12" t="s">
        <v>12</v>
      </c>
      <c r="E3114" s="12" t="s">
        <v>19</v>
      </c>
      <c r="F3114" s="12">
        <v>72</v>
      </c>
      <c r="G3114" s="12">
        <v>100.55</v>
      </c>
      <c r="H3114" s="12">
        <v>7325.1</v>
      </c>
      <c r="I3114" s="12" t="s">
        <v>10</v>
      </c>
    </row>
    <row r="3115" spans="1:9">
      <c r="A3115" s="12" t="s">
        <v>3131</v>
      </c>
      <c r="B3115" s="12" t="s">
        <v>12</v>
      </c>
      <c r="C3115" s="12" t="s">
        <v>11</v>
      </c>
      <c r="D3115" s="12" t="s">
        <v>12</v>
      </c>
      <c r="E3115" s="12" t="s">
        <v>13</v>
      </c>
      <c r="F3115" s="12">
        <v>36</v>
      </c>
      <c r="G3115" s="12">
        <v>95.4</v>
      </c>
      <c r="H3115" s="12">
        <v>3474.2</v>
      </c>
      <c r="I3115" s="12" t="s">
        <v>10</v>
      </c>
    </row>
    <row r="3116" spans="1:9">
      <c r="A3116" s="12" t="s">
        <v>3132</v>
      </c>
      <c r="B3116" s="12" t="s">
        <v>12</v>
      </c>
      <c r="C3116" s="12" t="s">
        <v>11</v>
      </c>
      <c r="D3116" s="12" t="s">
        <v>10</v>
      </c>
      <c r="E3116" s="12" t="s">
        <v>19</v>
      </c>
      <c r="F3116" s="12">
        <v>5</v>
      </c>
      <c r="G3116" s="12">
        <v>75.150000000000006</v>
      </c>
      <c r="H3116" s="12">
        <v>392.65</v>
      </c>
      <c r="I3116" s="12" t="s">
        <v>10</v>
      </c>
    </row>
    <row r="3117" spans="1:9">
      <c r="A3117" s="12" t="s">
        <v>3133</v>
      </c>
      <c r="B3117" s="12" t="s">
        <v>12</v>
      </c>
      <c r="C3117" s="12" t="s">
        <v>11</v>
      </c>
      <c r="D3117" s="12" t="s">
        <v>12</v>
      </c>
      <c r="E3117" s="12" t="s">
        <v>13</v>
      </c>
      <c r="F3117" s="12">
        <v>13</v>
      </c>
      <c r="G3117" s="12">
        <v>84.45</v>
      </c>
      <c r="H3117" s="12">
        <v>1058.5999999999999</v>
      </c>
      <c r="I3117" s="12" t="s">
        <v>12</v>
      </c>
    </row>
    <row r="3118" spans="1:9">
      <c r="A3118" s="12" t="s">
        <v>3134</v>
      </c>
      <c r="B3118" s="12" t="s">
        <v>12</v>
      </c>
      <c r="C3118" s="12" t="s">
        <v>15</v>
      </c>
      <c r="D3118" s="12" t="s">
        <v>10</v>
      </c>
      <c r="E3118" s="12" t="s">
        <v>23</v>
      </c>
      <c r="F3118" s="12">
        <v>44</v>
      </c>
      <c r="G3118" s="12">
        <v>89.15</v>
      </c>
      <c r="H3118" s="12">
        <v>3990.75</v>
      </c>
      <c r="I3118" s="12" t="s">
        <v>10</v>
      </c>
    </row>
    <row r="3119" spans="1:9">
      <c r="A3119" s="12" t="s">
        <v>3135</v>
      </c>
      <c r="B3119" s="12" t="s">
        <v>12</v>
      </c>
      <c r="C3119" s="12" t="s">
        <v>15</v>
      </c>
      <c r="D3119" s="12" t="s">
        <v>12</v>
      </c>
      <c r="E3119" s="12" t="s">
        <v>13</v>
      </c>
      <c r="F3119" s="12">
        <v>70</v>
      </c>
      <c r="G3119" s="12">
        <v>107.9</v>
      </c>
      <c r="H3119" s="12">
        <v>7475.85</v>
      </c>
      <c r="I3119" s="12" t="s">
        <v>10</v>
      </c>
    </row>
    <row r="3120" spans="1:9">
      <c r="A3120" s="12" t="s">
        <v>3136</v>
      </c>
      <c r="B3120" s="12" t="s">
        <v>12</v>
      </c>
      <c r="C3120" s="12" t="s">
        <v>15</v>
      </c>
      <c r="D3120" s="12" t="s">
        <v>10</v>
      </c>
      <c r="E3120" s="12" t="s">
        <v>23</v>
      </c>
      <c r="F3120" s="12">
        <v>44</v>
      </c>
      <c r="G3120" s="12">
        <v>19.5</v>
      </c>
      <c r="H3120" s="12">
        <v>835.5</v>
      </c>
      <c r="I3120" s="12" t="s">
        <v>10</v>
      </c>
    </row>
    <row r="3121" spans="1:9">
      <c r="A3121" s="12" t="s">
        <v>3137</v>
      </c>
      <c r="B3121" s="12" t="s">
        <v>12</v>
      </c>
      <c r="C3121" s="12" t="s">
        <v>11</v>
      </c>
      <c r="D3121" s="12" t="s">
        <v>12</v>
      </c>
      <c r="E3121" s="12" t="s">
        <v>23</v>
      </c>
      <c r="F3121" s="12">
        <v>32</v>
      </c>
      <c r="G3121" s="12">
        <v>85.95</v>
      </c>
      <c r="H3121" s="12">
        <v>2628.6</v>
      </c>
      <c r="I3121" s="12" t="s">
        <v>12</v>
      </c>
    </row>
    <row r="3122" spans="1:9">
      <c r="A3122" s="12" t="s">
        <v>3138</v>
      </c>
      <c r="B3122" s="12" t="s">
        <v>12</v>
      </c>
      <c r="C3122" s="12" t="s">
        <v>29</v>
      </c>
      <c r="D3122" s="12" t="s">
        <v>12</v>
      </c>
      <c r="E3122" s="12" t="s">
        <v>23</v>
      </c>
      <c r="F3122" s="12">
        <v>69</v>
      </c>
      <c r="G3122" s="12">
        <v>24.95</v>
      </c>
      <c r="H3122" s="12">
        <v>1718.35</v>
      </c>
      <c r="I3122" s="12" t="s">
        <v>10</v>
      </c>
    </row>
    <row r="3123" spans="1:9">
      <c r="A3123" s="12" t="s">
        <v>3139</v>
      </c>
      <c r="B3123" s="12" t="s">
        <v>12</v>
      </c>
      <c r="C3123" s="12" t="s">
        <v>11</v>
      </c>
      <c r="D3123" s="12" t="s">
        <v>10</v>
      </c>
      <c r="E3123" s="12" t="s">
        <v>13</v>
      </c>
      <c r="F3123" s="12">
        <v>16</v>
      </c>
      <c r="G3123" s="12">
        <v>59.4</v>
      </c>
      <c r="H3123" s="12">
        <v>1023.9</v>
      </c>
      <c r="I3123" s="12" t="s">
        <v>12</v>
      </c>
    </row>
    <row r="3124" spans="1:9">
      <c r="A3124" s="12" t="s">
        <v>3140</v>
      </c>
      <c r="B3124" s="12" t="s">
        <v>12</v>
      </c>
      <c r="C3124" s="12" t="s">
        <v>15</v>
      </c>
      <c r="D3124" s="12" t="s">
        <v>10</v>
      </c>
      <c r="E3124" s="12" t="s">
        <v>19</v>
      </c>
      <c r="F3124" s="12">
        <v>68</v>
      </c>
      <c r="G3124" s="12">
        <v>19.5</v>
      </c>
      <c r="H3124" s="12">
        <v>1193.55</v>
      </c>
      <c r="I3124" s="12" t="s">
        <v>10</v>
      </c>
    </row>
    <row r="3125" spans="1:9">
      <c r="A3125" s="12" t="s">
        <v>3141</v>
      </c>
      <c r="B3125" s="12" t="s">
        <v>12</v>
      </c>
      <c r="C3125" s="12" t="s">
        <v>11</v>
      </c>
      <c r="D3125" s="12" t="s">
        <v>12</v>
      </c>
      <c r="E3125" s="12" t="s">
        <v>23</v>
      </c>
      <c r="F3125" s="12">
        <v>16</v>
      </c>
      <c r="G3125" s="12">
        <v>69.95</v>
      </c>
      <c r="H3125" s="12">
        <v>1205.5</v>
      </c>
      <c r="I3125" s="12" t="s">
        <v>10</v>
      </c>
    </row>
    <row r="3126" spans="1:9">
      <c r="A3126" s="12" t="s">
        <v>3142</v>
      </c>
      <c r="B3126" s="12" t="s">
        <v>12</v>
      </c>
      <c r="C3126" s="12" t="s">
        <v>29</v>
      </c>
      <c r="D3126" s="12" t="s">
        <v>10</v>
      </c>
      <c r="E3126" s="12" t="s">
        <v>19</v>
      </c>
      <c r="F3126" s="12">
        <v>68</v>
      </c>
      <c r="G3126" s="12">
        <v>82.85</v>
      </c>
      <c r="H3126" s="12">
        <v>5776.45</v>
      </c>
      <c r="I3126" s="12" t="s">
        <v>10</v>
      </c>
    </row>
    <row r="3127" spans="1:9">
      <c r="A3127" s="12" t="s">
        <v>3143</v>
      </c>
      <c r="B3127" s="12" t="s">
        <v>12</v>
      </c>
      <c r="C3127" s="12" t="s">
        <v>11</v>
      </c>
      <c r="D3127" s="12" t="s">
        <v>10</v>
      </c>
      <c r="E3127" s="12" t="s">
        <v>16</v>
      </c>
      <c r="F3127" s="12">
        <v>4</v>
      </c>
      <c r="G3127" s="12">
        <v>19</v>
      </c>
      <c r="H3127" s="12">
        <v>78.900000000000006</v>
      </c>
      <c r="I3127" s="12" t="s">
        <v>10</v>
      </c>
    </row>
    <row r="3128" spans="1:9">
      <c r="A3128" s="12" t="s">
        <v>3144</v>
      </c>
      <c r="B3128" s="12" t="s">
        <v>10</v>
      </c>
      <c r="C3128" s="12" t="s">
        <v>11</v>
      </c>
      <c r="D3128" s="12" t="s">
        <v>10</v>
      </c>
      <c r="E3128" s="12" t="s">
        <v>23</v>
      </c>
      <c r="F3128" s="12">
        <v>26</v>
      </c>
      <c r="G3128" s="12">
        <v>38.85</v>
      </c>
      <c r="H3128" s="12">
        <v>1025.1500000000001</v>
      </c>
      <c r="I3128" s="12" t="s">
        <v>10</v>
      </c>
    </row>
    <row r="3129" spans="1:9">
      <c r="A3129" s="12" t="s">
        <v>3145</v>
      </c>
      <c r="B3129" s="12" t="s">
        <v>10</v>
      </c>
      <c r="C3129" s="12" t="s">
        <v>11</v>
      </c>
      <c r="D3129" s="12" t="s">
        <v>12</v>
      </c>
      <c r="E3129" s="12" t="s">
        <v>13</v>
      </c>
      <c r="F3129" s="12">
        <v>29</v>
      </c>
      <c r="G3129" s="12">
        <v>30.6</v>
      </c>
      <c r="H3129" s="12">
        <v>856.35</v>
      </c>
      <c r="I3129" s="12" t="s">
        <v>12</v>
      </c>
    </row>
    <row r="3130" spans="1:9">
      <c r="A3130" s="12" t="s">
        <v>3146</v>
      </c>
      <c r="B3130" s="12" t="s">
        <v>12</v>
      </c>
      <c r="C3130" s="12" t="s">
        <v>11</v>
      </c>
      <c r="D3130" s="12" t="s">
        <v>10</v>
      </c>
      <c r="E3130" s="12" t="s">
        <v>23</v>
      </c>
      <c r="F3130" s="12">
        <v>5</v>
      </c>
      <c r="G3130" s="12">
        <v>20.350000000000001</v>
      </c>
      <c r="H3130" s="12">
        <v>122</v>
      </c>
      <c r="I3130" s="12" t="s">
        <v>10</v>
      </c>
    </row>
    <row r="3131" spans="1:9">
      <c r="A3131" s="12" t="s">
        <v>3147</v>
      </c>
      <c r="B3131" s="12" t="s">
        <v>12</v>
      </c>
      <c r="C3131" s="12" t="s">
        <v>15</v>
      </c>
      <c r="D3131" s="12" t="s">
        <v>12</v>
      </c>
      <c r="E3131" s="12" t="s">
        <v>19</v>
      </c>
      <c r="F3131" s="12">
        <v>70</v>
      </c>
      <c r="G3131" s="12">
        <v>95</v>
      </c>
      <c r="H3131" s="12">
        <v>6602.9</v>
      </c>
      <c r="I3131" s="12" t="s">
        <v>10</v>
      </c>
    </row>
    <row r="3132" spans="1:9">
      <c r="A3132" s="12" t="s">
        <v>3148</v>
      </c>
      <c r="B3132" s="12" t="s">
        <v>12</v>
      </c>
      <c r="C3132" s="12" t="s">
        <v>15</v>
      </c>
      <c r="D3132" s="12" t="s">
        <v>10</v>
      </c>
      <c r="E3132" s="12" t="s">
        <v>19</v>
      </c>
      <c r="F3132" s="12">
        <v>24</v>
      </c>
      <c r="G3132" s="12">
        <v>74.400000000000006</v>
      </c>
      <c r="H3132" s="12">
        <v>1712.9</v>
      </c>
      <c r="I3132" s="12" t="s">
        <v>10</v>
      </c>
    </row>
    <row r="3133" spans="1:9">
      <c r="A3133" s="12" t="s">
        <v>3149</v>
      </c>
      <c r="B3133" s="12" t="s">
        <v>12</v>
      </c>
      <c r="C3133" s="12" t="s">
        <v>29</v>
      </c>
      <c r="D3133" s="12" t="s">
        <v>10</v>
      </c>
      <c r="E3133" s="12" t="s">
        <v>19</v>
      </c>
      <c r="F3133" s="12">
        <v>72</v>
      </c>
      <c r="G3133" s="12">
        <v>78.45</v>
      </c>
      <c r="H3133" s="12">
        <v>5682.25</v>
      </c>
      <c r="I3133" s="12" t="s">
        <v>10</v>
      </c>
    </row>
    <row r="3134" spans="1:9">
      <c r="A3134" s="12" t="s">
        <v>3150</v>
      </c>
      <c r="B3134" s="12" t="s">
        <v>12</v>
      </c>
      <c r="C3134" s="12" t="s">
        <v>11</v>
      </c>
      <c r="D3134" s="12" t="s">
        <v>12</v>
      </c>
      <c r="E3134" s="12" t="s">
        <v>16</v>
      </c>
      <c r="F3134" s="12">
        <v>1</v>
      </c>
      <c r="G3134" s="12">
        <v>74.3</v>
      </c>
      <c r="H3134" s="12">
        <v>74.3</v>
      </c>
      <c r="I3134" s="12" t="s">
        <v>10</v>
      </c>
    </row>
    <row r="3135" spans="1:9">
      <c r="A3135" s="12" t="s">
        <v>3151</v>
      </c>
      <c r="B3135" s="12" t="s">
        <v>10</v>
      </c>
      <c r="C3135" s="12" t="s">
        <v>15</v>
      </c>
      <c r="D3135" s="12" t="s">
        <v>12</v>
      </c>
      <c r="E3135" s="12" t="s">
        <v>19</v>
      </c>
      <c r="F3135" s="12">
        <v>70</v>
      </c>
      <c r="G3135" s="12">
        <v>51.05</v>
      </c>
      <c r="H3135" s="12">
        <v>3635.15</v>
      </c>
      <c r="I3135" s="12" t="s">
        <v>10</v>
      </c>
    </row>
    <row r="3136" spans="1:9">
      <c r="A3136" s="12" t="s">
        <v>3152</v>
      </c>
      <c r="B3136" s="12" t="s">
        <v>12</v>
      </c>
      <c r="C3136" s="12" t="s">
        <v>11</v>
      </c>
      <c r="D3136" s="12" t="s">
        <v>10</v>
      </c>
      <c r="E3136" s="12" t="s">
        <v>19</v>
      </c>
      <c r="F3136" s="12">
        <v>36</v>
      </c>
      <c r="G3136" s="12">
        <v>19.2</v>
      </c>
      <c r="H3136" s="12">
        <v>702.9</v>
      </c>
      <c r="I3136" s="12" t="s">
        <v>10</v>
      </c>
    </row>
    <row r="3137" spans="1:9">
      <c r="A3137" s="12" t="s">
        <v>3153</v>
      </c>
      <c r="B3137" s="12" t="s">
        <v>12</v>
      </c>
      <c r="C3137" s="12" t="s">
        <v>11</v>
      </c>
      <c r="D3137" s="12" t="s">
        <v>12</v>
      </c>
      <c r="E3137" s="12" t="s">
        <v>13</v>
      </c>
      <c r="F3137" s="12">
        <v>38</v>
      </c>
      <c r="G3137" s="12">
        <v>99.55</v>
      </c>
      <c r="H3137" s="12">
        <v>3734.25</v>
      </c>
      <c r="I3137" s="12" t="s">
        <v>12</v>
      </c>
    </row>
    <row r="3138" spans="1:9">
      <c r="A3138" s="12" t="s">
        <v>3154</v>
      </c>
      <c r="B3138" s="12" t="s">
        <v>12</v>
      </c>
      <c r="C3138" s="12" t="s">
        <v>11</v>
      </c>
      <c r="D3138" s="12" t="s">
        <v>12</v>
      </c>
      <c r="E3138" s="12" t="s">
        <v>13</v>
      </c>
      <c r="F3138" s="12">
        <v>17</v>
      </c>
      <c r="G3138" s="12">
        <v>70</v>
      </c>
      <c r="H3138" s="12">
        <v>1144.5</v>
      </c>
      <c r="I3138" s="12" t="s">
        <v>12</v>
      </c>
    </row>
    <row r="3139" spans="1:9">
      <c r="A3139" s="12" t="s">
        <v>3155</v>
      </c>
      <c r="B3139" s="12" t="s">
        <v>12</v>
      </c>
      <c r="C3139" s="12" t="s">
        <v>15</v>
      </c>
      <c r="D3139" s="12" t="s">
        <v>12</v>
      </c>
      <c r="E3139" s="12" t="s">
        <v>19</v>
      </c>
      <c r="F3139" s="12">
        <v>41</v>
      </c>
      <c r="G3139" s="12">
        <v>109.1</v>
      </c>
      <c r="H3139" s="12">
        <v>4454.25</v>
      </c>
      <c r="I3139" s="12" t="s">
        <v>10</v>
      </c>
    </row>
    <row r="3140" spans="1:9">
      <c r="A3140" s="12" t="s">
        <v>3156</v>
      </c>
      <c r="B3140" s="12" t="s">
        <v>12</v>
      </c>
      <c r="C3140" s="12" t="s">
        <v>11</v>
      </c>
      <c r="D3140" s="12" t="s">
        <v>12</v>
      </c>
      <c r="E3140" s="12" t="s">
        <v>13</v>
      </c>
      <c r="F3140" s="12">
        <v>1</v>
      </c>
      <c r="G3140" s="12">
        <v>45.3</v>
      </c>
      <c r="H3140" s="12">
        <v>45.3</v>
      </c>
      <c r="I3140" s="12" t="s">
        <v>12</v>
      </c>
    </row>
    <row r="3141" spans="1:9">
      <c r="A3141" s="12" t="s">
        <v>3157</v>
      </c>
      <c r="B3141" s="12" t="s">
        <v>10</v>
      </c>
      <c r="C3141" s="12" t="s">
        <v>11</v>
      </c>
      <c r="D3141" s="12" t="s">
        <v>10</v>
      </c>
      <c r="E3141" s="12" t="s">
        <v>19</v>
      </c>
      <c r="F3141" s="12">
        <v>2</v>
      </c>
      <c r="G3141" s="12">
        <v>29.85</v>
      </c>
      <c r="H3141" s="12">
        <v>75.599999999999994</v>
      </c>
      <c r="I3141" s="12" t="s">
        <v>12</v>
      </c>
    </row>
    <row r="3142" spans="1:9">
      <c r="A3142" s="12" t="s">
        <v>3158</v>
      </c>
      <c r="B3142" s="12" t="s">
        <v>12</v>
      </c>
      <c r="C3142" s="12" t="s">
        <v>11</v>
      </c>
      <c r="D3142" s="12" t="s">
        <v>10</v>
      </c>
      <c r="E3142" s="12" t="s">
        <v>13</v>
      </c>
      <c r="F3142" s="12">
        <v>14</v>
      </c>
      <c r="G3142" s="12">
        <v>76.45</v>
      </c>
      <c r="H3142" s="12">
        <v>1117.55</v>
      </c>
      <c r="I3142" s="12" t="s">
        <v>10</v>
      </c>
    </row>
    <row r="3143" spans="1:9">
      <c r="A3143" s="12" t="s">
        <v>3159</v>
      </c>
      <c r="B3143" s="12" t="s">
        <v>12</v>
      </c>
      <c r="C3143" s="12" t="s">
        <v>11</v>
      </c>
      <c r="D3143" s="12" t="s">
        <v>12</v>
      </c>
      <c r="E3143" s="12" t="s">
        <v>23</v>
      </c>
      <c r="F3143" s="12">
        <v>2</v>
      </c>
      <c r="G3143" s="12">
        <v>95.1</v>
      </c>
      <c r="H3143" s="12">
        <v>180.25</v>
      </c>
      <c r="I3143" s="12" t="s">
        <v>12</v>
      </c>
    </row>
    <row r="3144" spans="1:9">
      <c r="A3144" s="12" t="s">
        <v>3160</v>
      </c>
      <c r="B3144" s="12" t="s">
        <v>12</v>
      </c>
      <c r="C3144" s="12" t="s">
        <v>11</v>
      </c>
      <c r="D3144" s="12" t="s">
        <v>10</v>
      </c>
      <c r="E3144" s="12" t="s">
        <v>16</v>
      </c>
      <c r="F3144" s="12">
        <v>1</v>
      </c>
      <c r="G3144" s="12">
        <v>19.8</v>
      </c>
      <c r="H3144" s="12">
        <v>19.8</v>
      </c>
      <c r="I3144" s="12" t="s">
        <v>12</v>
      </c>
    </row>
    <row r="3145" spans="1:9">
      <c r="A3145" s="12" t="s">
        <v>3161</v>
      </c>
      <c r="B3145" s="12" t="s">
        <v>12</v>
      </c>
      <c r="C3145" s="12" t="s">
        <v>11</v>
      </c>
      <c r="D3145" s="12" t="s">
        <v>12</v>
      </c>
      <c r="E3145" s="12" t="s">
        <v>13</v>
      </c>
      <c r="F3145" s="12">
        <v>13</v>
      </c>
      <c r="G3145" s="12">
        <v>72.8</v>
      </c>
      <c r="H3145" s="12">
        <v>930.05</v>
      </c>
      <c r="I3145" s="12" t="s">
        <v>10</v>
      </c>
    </row>
    <row r="3146" spans="1:9">
      <c r="A3146" s="12" t="s">
        <v>3162</v>
      </c>
      <c r="B3146" s="12" t="s">
        <v>12</v>
      </c>
      <c r="C3146" s="12" t="s">
        <v>11</v>
      </c>
      <c r="D3146" s="12" t="s">
        <v>10</v>
      </c>
      <c r="E3146" s="12" t="s">
        <v>16</v>
      </c>
      <c r="F3146" s="12">
        <v>6</v>
      </c>
      <c r="G3146" s="12">
        <v>18.95</v>
      </c>
      <c r="H3146" s="12">
        <v>110.15</v>
      </c>
      <c r="I3146" s="12" t="s">
        <v>10</v>
      </c>
    </row>
    <row r="3147" spans="1:9">
      <c r="A3147" s="12" t="s">
        <v>3163</v>
      </c>
      <c r="B3147" s="12" t="s">
        <v>12</v>
      </c>
      <c r="C3147" s="12" t="s">
        <v>11</v>
      </c>
      <c r="D3147" s="12" t="s">
        <v>12</v>
      </c>
      <c r="E3147" s="12" t="s">
        <v>19</v>
      </c>
      <c r="F3147" s="12">
        <v>4</v>
      </c>
      <c r="G3147" s="12">
        <v>76.650000000000006</v>
      </c>
      <c r="H3147" s="12">
        <v>333.6</v>
      </c>
      <c r="I3147" s="12" t="s">
        <v>12</v>
      </c>
    </row>
    <row r="3148" spans="1:9">
      <c r="A3148" s="12" t="s">
        <v>3164</v>
      </c>
      <c r="B3148" s="12" t="s">
        <v>12</v>
      </c>
      <c r="C3148" s="12" t="s">
        <v>11</v>
      </c>
      <c r="D3148" s="12" t="s">
        <v>12</v>
      </c>
      <c r="E3148" s="12" t="s">
        <v>16</v>
      </c>
      <c r="F3148" s="12">
        <v>5</v>
      </c>
      <c r="G3148" s="12">
        <v>99.15</v>
      </c>
      <c r="H3148" s="12">
        <v>465.05</v>
      </c>
      <c r="I3148" s="12" t="s">
        <v>12</v>
      </c>
    </row>
    <row r="3149" spans="1:9">
      <c r="A3149" s="12" t="s">
        <v>3165</v>
      </c>
      <c r="B3149" s="12" t="s">
        <v>12</v>
      </c>
      <c r="C3149" s="12" t="s">
        <v>11</v>
      </c>
      <c r="D3149" s="12" t="s">
        <v>10</v>
      </c>
      <c r="E3149" s="12" t="s">
        <v>13</v>
      </c>
      <c r="F3149" s="12">
        <v>15</v>
      </c>
      <c r="G3149" s="12">
        <v>101.75</v>
      </c>
      <c r="H3149" s="12">
        <v>1669.4</v>
      </c>
      <c r="I3149" s="12" t="s">
        <v>10</v>
      </c>
    </row>
    <row r="3150" spans="1:9">
      <c r="A3150" s="12" t="s">
        <v>3166</v>
      </c>
      <c r="B3150" s="12" t="s">
        <v>12</v>
      </c>
      <c r="C3150" s="12" t="s">
        <v>11</v>
      </c>
      <c r="D3150" s="12" t="s">
        <v>10</v>
      </c>
      <c r="E3150" s="12" t="s">
        <v>23</v>
      </c>
      <c r="F3150" s="12">
        <v>47</v>
      </c>
      <c r="G3150" s="12">
        <v>75.45</v>
      </c>
      <c r="H3150" s="12">
        <v>3545.1</v>
      </c>
      <c r="I3150" s="12" t="s">
        <v>10</v>
      </c>
    </row>
    <row r="3151" spans="1:9">
      <c r="A3151" s="12" t="s">
        <v>3167</v>
      </c>
      <c r="B3151" s="12" t="s">
        <v>12</v>
      </c>
      <c r="C3151" s="12" t="s">
        <v>11</v>
      </c>
      <c r="D3151" s="12" t="s">
        <v>10</v>
      </c>
      <c r="E3151" s="12" t="s">
        <v>16</v>
      </c>
      <c r="F3151" s="12">
        <v>8</v>
      </c>
      <c r="G3151" s="12">
        <v>64.099999999999994</v>
      </c>
      <c r="H3151" s="12">
        <v>504.05</v>
      </c>
      <c r="I3151" s="12" t="s">
        <v>10</v>
      </c>
    </row>
    <row r="3152" spans="1:9">
      <c r="A3152" s="12" t="s">
        <v>3168</v>
      </c>
      <c r="B3152" s="12" t="s">
        <v>10</v>
      </c>
      <c r="C3152" s="12" t="s">
        <v>11</v>
      </c>
      <c r="D3152" s="12" t="s">
        <v>12</v>
      </c>
      <c r="E3152" s="12" t="s">
        <v>16</v>
      </c>
      <c r="F3152" s="12">
        <v>17</v>
      </c>
      <c r="G3152" s="12">
        <v>25.65</v>
      </c>
      <c r="H3152" s="12">
        <v>440.2</v>
      </c>
      <c r="I3152" s="12" t="s">
        <v>10</v>
      </c>
    </row>
    <row r="3153" spans="1:9">
      <c r="A3153" s="12" t="s">
        <v>3169</v>
      </c>
      <c r="B3153" s="12" t="s">
        <v>12</v>
      </c>
      <c r="C3153" s="12" t="s">
        <v>11</v>
      </c>
      <c r="D3153" s="12" t="s">
        <v>10</v>
      </c>
      <c r="E3153" s="12" t="s">
        <v>16</v>
      </c>
      <c r="F3153" s="12">
        <v>15</v>
      </c>
      <c r="G3153" s="12">
        <v>75.099999999999994</v>
      </c>
      <c r="H3153" s="12">
        <v>1151.55</v>
      </c>
      <c r="I3153" s="12" t="s">
        <v>10</v>
      </c>
    </row>
    <row r="3154" spans="1:9">
      <c r="A3154" s="12" t="s">
        <v>3170</v>
      </c>
      <c r="B3154" s="12" t="s">
        <v>12</v>
      </c>
      <c r="C3154" s="12" t="s">
        <v>15</v>
      </c>
      <c r="D3154" s="12" t="s">
        <v>12</v>
      </c>
      <c r="E3154" s="12" t="s">
        <v>19</v>
      </c>
      <c r="F3154" s="12">
        <v>26</v>
      </c>
      <c r="G3154" s="12">
        <v>95.85</v>
      </c>
      <c r="H3154" s="12">
        <v>2475.35</v>
      </c>
      <c r="I3154" s="12" t="s">
        <v>10</v>
      </c>
    </row>
    <row r="3155" spans="1:9">
      <c r="A3155" s="12" t="s">
        <v>3171</v>
      </c>
      <c r="B3155" s="12" t="s">
        <v>12</v>
      </c>
      <c r="C3155" s="12" t="s">
        <v>11</v>
      </c>
      <c r="D3155" s="12" t="s">
        <v>10</v>
      </c>
      <c r="E3155" s="12" t="s">
        <v>13</v>
      </c>
      <c r="F3155" s="12">
        <v>23</v>
      </c>
      <c r="G3155" s="12">
        <v>54.4</v>
      </c>
      <c r="H3155" s="12">
        <v>1249.25</v>
      </c>
      <c r="I3155" s="12" t="s">
        <v>10</v>
      </c>
    </row>
    <row r="3156" spans="1:9">
      <c r="A3156" s="12" t="s">
        <v>3172</v>
      </c>
      <c r="B3156" s="12" t="s">
        <v>12</v>
      </c>
      <c r="C3156" s="12" t="s">
        <v>11</v>
      </c>
      <c r="D3156" s="12" t="s">
        <v>10</v>
      </c>
      <c r="E3156" s="12" t="s">
        <v>13</v>
      </c>
      <c r="F3156" s="12">
        <v>4</v>
      </c>
      <c r="G3156" s="12">
        <v>72.75</v>
      </c>
      <c r="H3156" s="12">
        <v>317.75</v>
      </c>
      <c r="I3156" s="12" t="s">
        <v>10</v>
      </c>
    </row>
    <row r="3157" spans="1:9">
      <c r="A3157" s="12" t="s">
        <v>3173</v>
      </c>
      <c r="B3157" s="12" t="s">
        <v>12</v>
      </c>
      <c r="C3157" s="12" t="s">
        <v>15</v>
      </c>
      <c r="D3157" s="12" t="s">
        <v>10</v>
      </c>
      <c r="E3157" s="12" t="s">
        <v>16</v>
      </c>
      <c r="F3157" s="12">
        <v>29</v>
      </c>
      <c r="G3157" s="12">
        <v>19.850000000000001</v>
      </c>
      <c r="H3157" s="12">
        <v>535.04999999999995</v>
      </c>
      <c r="I3157" s="12" t="s">
        <v>10</v>
      </c>
    </row>
    <row r="3158" spans="1:9">
      <c r="A3158" s="12" t="s">
        <v>3174</v>
      </c>
      <c r="B3158" s="12" t="s">
        <v>12</v>
      </c>
      <c r="C3158" s="12" t="s">
        <v>11</v>
      </c>
      <c r="D3158" s="12" t="s">
        <v>10</v>
      </c>
      <c r="E3158" s="12" t="s">
        <v>16</v>
      </c>
      <c r="F3158" s="12">
        <v>25</v>
      </c>
      <c r="G3158" s="12">
        <v>19.05</v>
      </c>
      <c r="H3158" s="12">
        <v>461.3</v>
      </c>
      <c r="I3158" s="12" t="s">
        <v>10</v>
      </c>
    </row>
    <row r="3159" spans="1:9">
      <c r="A3159" s="12" t="s">
        <v>3175</v>
      </c>
      <c r="B3159" s="12" t="s">
        <v>12</v>
      </c>
      <c r="C3159" s="12" t="s">
        <v>11</v>
      </c>
      <c r="D3159" s="12" t="s">
        <v>10</v>
      </c>
      <c r="E3159" s="12" t="s">
        <v>16</v>
      </c>
      <c r="F3159" s="12">
        <v>9</v>
      </c>
      <c r="G3159" s="12">
        <v>44.95</v>
      </c>
      <c r="H3159" s="12">
        <v>431</v>
      </c>
      <c r="I3159" s="12" t="s">
        <v>12</v>
      </c>
    </row>
    <row r="3160" spans="1:9">
      <c r="A3160" s="12" t="s">
        <v>3176</v>
      </c>
      <c r="B3160" s="12" t="s">
        <v>12</v>
      </c>
      <c r="C3160" s="12" t="s">
        <v>11</v>
      </c>
      <c r="D3160" s="12" t="s">
        <v>12</v>
      </c>
      <c r="E3160" s="12" t="s">
        <v>16</v>
      </c>
      <c r="F3160" s="12">
        <v>18</v>
      </c>
      <c r="G3160" s="12">
        <v>49.55</v>
      </c>
      <c r="H3160" s="12">
        <v>878.35</v>
      </c>
      <c r="I3160" s="12" t="s">
        <v>12</v>
      </c>
    </row>
    <row r="3161" spans="1:9">
      <c r="A3161" s="12" t="s">
        <v>3177</v>
      </c>
      <c r="B3161" s="12" t="s">
        <v>12</v>
      </c>
      <c r="C3161" s="12" t="s">
        <v>11</v>
      </c>
      <c r="D3161" s="12" t="s">
        <v>12</v>
      </c>
      <c r="E3161" s="12" t="s">
        <v>13</v>
      </c>
      <c r="F3161" s="12">
        <v>3</v>
      </c>
      <c r="G3161" s="12">
        <v>94.85</v>
      </c>
      <c r="H3161" s="12">
        <v>335.75</v>
      </c>
      <c r="I3161" s="12" t="s">
        <v>10</v>
      </c>
    </row>
    <row r="3162" spans="1:9">
      <c r="A3162" s="12" t="s">
        <v>3178</v>
      </c>
      <c r="B3162" s="12" t="s">
        <v>10</v>
      </c>
      <c r="C3162" s="12" t="s">
        <v>29</v>
      </c>
      <c r="D3162" s="12" t="s">
        <v>10</v>
      </c>
      <c r="E3162" s="12" t="s">
        <v>19</v>
      </c>
      <c r="F3162" s="12">
        <v>69</v>
      </c>
      <c r="G3162" s="12">
        <v>46.25</v>
      </c>
      <c r="H3162" s="12">
        <v>3121.4</v>
      </c>
      <c r="I3162" s="12" t="s">
        <v>10</v>
      </c>
    </row>
    <row r="3163" spans="1:9">
      <c r="A3163" s="12" t="s">
        <v>3179</v>
      </c>
      <c r="B3163" s="12" t="s">
        <v>12</v>
      </c>
      <c r="C3163" s="12" t="s">
        <v>15</v>
      </c>
      <c r="D3163" s="12" t="s">
        <v>10</v>
      </c>
      <c r="E3163" s="12" t="s">
        <v>16</v>
      </c>
      <c r="F3163" s="12">
        <v>14</v>
      </c>
      <c r="G3163" s="12">
        <v>19.350000000000001</v>
      </c>
      <c r="H3163" s="12">
        <v>324.8</v>
      </c>
      <c r="I3163" s="12" t="s">
        <v>10</v>
      </c>
    </row>
    <row r="3164" spans="1:9">
      <c r="A3164" s="12" t="s">
        <v>3180</v>
      </c>
      <c r="B3164" s="12" t="s">
        <v>12</v>
      </c>
      <c r="C3164" s="12" t="s">
        <v>11</v>
      </c>
      <c r="D3164" s="12" t="s">
        <v>10</v>
      </c>
      <c r="E3164" s="12" t="s">
        <v>16</v>
      </c>
      <c r="F3164" s="12">
        <v>19</v>
      </c>
      <c r="G3164" s="12">
        <v>69.599999999999994</v>
      </c>
      <c r="H3164" s="12">
        <v>1394.55</v>
      </c>
      <c r="I3164" s="12" t="s">
        <v>10</v>
      </c>
    </row>
    <row r="3165" spans="1:9">
      <c r="A3165" s="12" t="s">
        <v>3181</v>
      </c>
      <c r="B3165" s="12" t="s">
        <v>12</v>
      </c>
      <c r="C3165" s="12" t="s">
        <v>11</v>
      </c>
      <c r="D3165" s="12" t="s">
        <v>10</v>
      </c>
      <c r="E3165" s="12" t="s">
        <v>13</v>
      </c>
      <c r="F3165" s="12">
        <v>39</v>
      </c>
      <c r="G3165" s="12">
        <v>90.7</v>
      </c>
      <c r="H3165" s="12">
        <v>3413.25</v>
      </c>
      <c r="I3165" s="12" t="s">
        <v>10</v>
      </c>
    </row>
    <row r="3166" spans="1:9">
      <c r="A3166" s="12" t="s">
        <v>3182</v>
      </c>
      <c r="B3166" s="12" t="s">
        <v>12</v>
      </c>
      <c r="C3166" s="12" t="s">
        <v>11</v>
      </c>
      <c r="D3166" s="12" t="s">
        <v>12</v>
      </c>
      <c r="E3166" s="12" t="s">
        <v>13</v>
      </c>
      <c r="F3166" s="12">
        <v>31</v>
      </c>
      <c r="G3166" s="12">
        <v>101.4</v>
      </c>
      <c r="H3166" s="12">
        <v>3143.65</v>
      </c>
      <c r="I3166" s="12" t="s">
        <v>10</v>
      </c>
    </row>
    <row r="3167" spans="1:9">
      <c r="A3167" s="12" t="s">
        <v>3183</v>
      </c>
      <c r="B3167" s="12" t="s">
        <v>12</v>
      </c>
      <c r="C3167" s="12" t="s">
        <v>15</v>
      </c>
      <c r="D3167" s="12" t="s">
        <v>10</v>
      </c>
      <c r="E3167" s="12" t="s">
        <v>16</v>
      </c>
      <c r="F3167" s="12">
        <v>24</v>
      </c>
      <c r="G3167" s="12">
        <v>20.25</v>
      </c>
      <c r="H3167" s="12">
        <v>439.75</v>
      </c>
      <c r="I3167" s="12" t="s">
        <v>10</v>
      </c>
    </row>
    <row r="3168" spans="1:9">
      <c r="A3168" s="12" t="s">
        <v>3184</v>
      </c>
      <c r="B3168" s="12" t="s">
        <v>12</v>
      </c>
      <c r="C3168" s="12" t="s">
        <v>11</v>
      </c>
      <c r="D3168" s="12" t="s">
        <v>10</v>
      </c>
      <c r="E3168" s="12" t="s">
        <v>19</v>
      </c>
      <c r="F3168" s="12">
        <v>14</v>
      </c>
      <c r="G3168" s="12">
        <v>48.8</v>
      </c>
      <c r="H3168" s="12">
        <v>664.4</v>
      </c>
      <c r="I3168" s="12" t="s">
        <v>10</v>
      </c>
    </row>
    <row r="3169" spans="1:9">
      <c r="A3169" s="12" t="s">
        <v>3185</v>
      </c>
      <c r="B3169" s="12" t="s">
        <v>12</v>
      </c>
      <c r="C3169" s="12" t="s">
        <v>29</v>
      </c>
      <c r="D3169" s="12" t="s">
        <v>12</v>
      </c>
      <c r="E3169" s="12" t="s">
        <v>16</v>
      </c>
      <c r="F3169" s="12">
        <v>64</v>
      </c>
      <c r="G3169" s="12">
        <v>74.349999999999994</v>
      </c>
      <c r="H3169" s="12">
        <v>4759.55</v>
      </c>
      <c r="I3169" s="12" t="s">
        <v>10</v>
      </c>
    </row>
    <row r="3170" spans="1:9">
      <c r="A3170" s="12" t="s">
        <v>3186</v>
      </c>
      <c r="B3170" s="12" t="s">
        <v>12</v>
      </c>
      <c r="C3170" s="12" t="s">
        <v>15</v>
      </c>
      <c r="D3170" s="12" t="s">
        <v>12</v>
      </c>
      <c r="E3170" s="12" t="s">
        <v>16</v>
      </c>
      <c r="F3170" s="12">
        <v>50</v>
      </c>
      <c r="G3170" s="12">
        <v>19.350000000000001</v>
      </c>
      <c r="H3170" s="12">
        <v>1033</v>
      </c>
      <c r="I3170" s="12" t="s">
        <v>10</v>
      </c>
    </row>
    <row r="3171" spans="1:9">
      <c r="A3171" s="12" t="s">
        <v>3187</v>
      </c>
      <c r="B3171" s="12" t="s">
        <v>12</v>
      </c>
      <c r="C3171" s="12" t="s">
        <v>15</v>
      </c>
      <c r="D3171" s="12" t="s">
        <v>12</v>
      </c>
      <c r="E3171" s="12" t="s">
        <v>13</v>
      </c>
      <c r="F3171" s="12">
        <v>52</v>
      </c>
      <c r="G3171" s="12">
        <v>68.75</v>
      </c>
      <c r="H3171" s="12">
        <v>3482.85</v>
      </c>
      <c r="I3171" s="12" t="s">
        <v>10</v>
      </c>
    </row>
    <row r="3172" spans="1:9">
      <c r="A3172" s="12" t="s">
        <v>3188</v>
      </c>
      <c r="B3172" s="12" t="s">
        <v>12</v>
      </c>
      <c r="C3172" s="12" t="s">
        <v>15</v>
      </c>
      <c r="D3172" s="12" t="s">
        <v>10</v>
      </c>
      <c r="E3172" s="12" t="s">
        <v>13</v>
      </c>
      <c r="F3172" s="12">
        <v>28</v>
      </c>
      <c r="G3172" s="12">
        <v>100.2</v>
      </c>
      <c r="H3172" s="12">
        <v>2688.45</v>
      </c>
      <c r="I3172" s="12" t="s">
        <v>10</v>
      </c>
    </row>
    <row r="3173" spans="1:9">
      <c r="A3173" s="12" t="s">
        <v>3189</v>
      </c>
      <c r="B3173" s="12" t="s">
        <v>12</v>
      </c>
      <c r="C3173" s="12" t="s">
        <v>29</v>
      </c>
      <c r="D3173" s="12" t="s">
        <v>12</v>
      </c>
      <c r="E3173" s="12" t="s">
        <v>23</v>
      </c>
      <c r="F3173" s="12">
        <v>21</v>
      </c>
      <c r="G3173" s="12">
        <v>20.85</v>
      </c>
      <c r="H3173" s="12">
        <v>435.25</v>
      </c>
      <c r="I3173" s="12" t="s">
        <v>10</v>
      </c>
    </row>
    <row r="3174" spans="1:9">
      <c r="A3174" s="12" t="s">
        <v>3190</v>
      </c>
      <c r="B3174" s="12" t="s">
        <v>12</v>
      </c>
      <c r="C3174" s="12" t="s">
        <v>11</v>
      </c>
      <c r="D3174" s="12" t="s">
        <v>12</v>
      </c>
      <c r="E3174" s="12" t="s">
        <v>13</v>
      </c>
      <c r="F3174" s="12">
        <v>25</v>
      </c>
      <c r="G3174" s="12">
        <v>95.9</v>
      </c>
      <c r="H3174" s="12">
        <v>2448.75</v>
      </c>
      <c r="I3174" s="12" t="s">
        <v>12</v>
      </c>
    </row>
    <row r="3175" spans="1:9">
      <c r="A3175" s="12" t="s">
        <v>3191</v>
      </c>
      <c r="B3175" s="12" t="s">
        <v>12</v>
      </c>
      <c r="C3175" s="12" t="s">
        <v>15</v>
      </c>
      <c r="D3175" s="12" t="s">
        <v>10</v>
      </c>
      <c r="E3175" s="12" t="s">
        <v>16</v>
      </c>
      <c r="F3175" s="12">
        <v>17</v>
      </c>
      <c r="G3175" s="12">
        <v>19.350000000000001</v>
      </c>
      <c r="H3175" s="12">
        <v>307</v>
      </c>
      <c r="I3175" s="12" t="s">
        <v>10</v>
      </c>
    </row>
    <row r="3176" spans="1:9">
      <c r="A3176" s="12" t="s">
        <v>3192</v>
      </c>
      <c r="B3176" s="12" t="s">
        <v>10</v>
      </c>
      <c r="C3176" s="12" t="s">
        <v>15</v>
      </c>
      <c r="D3176" s="12" t="s">
        <v>12</v>
      </c>
      <c r="E3176" s="12" t="s">
        <v>23</v>
      </c>
      <c r="F3176" s="12">
        <v>58</v>
      </c>
      <c r="G3176" s="12">
        <v>45</v>
      </c>
      <c r="H3176" s="12">
        <v>2689.35</v>
      </c>
      <c r="I3176" s="12" t="s">
        <v>10</v>
      </c>
    </row>
    <row r="3177" spans="1:9">
      <c r="A3177" s="12" t="s">
        <v>3193</v>
      </c>
      <c r="B3177" s="12" t="s">
        <v>12</v>
      </c>
      <c r="C3177" s="12" t="s">
        <v>11</v>
      </c>
      <c r="D3177" s="12" t="s">
        <v>10</v>
      </c>
      <c r="E3177" s="12" t="s">
        <v>19</v>
      </c>
      <c r="F3177" s="12">
        <v>17</v>
      </c>
      <c r="G3177" s="12">
        <v>81.5</v>
      </c>
      <c r="H3177" s="12">
        <v>1329.2</v>
      </c>
      <c r="I3177" s="12" t="s">
        <v>12</v>
      </c>
    </row>
    <row r="3178" spans="1:9">
      <c r="A3178" s="12" t="s">
        <v>3194</v>
      </c>
      <c r="B3178" s="12" t="s">
        <v>12</v>
      </c>
      <c r="C3178" s="12" t="s">
        <v>29</v>
      </c>
      <c r="D3178" s="12" t="s">
        <v>10</v>
      </c>
      <c r="E3178" s="12" t="s">
        <v>16</v>
      </c>
      <c r="F3178" s="12">
        <v>51</v>
      </c>
      <c r="G3178" s="12">
        <v>25.5</v>
      </c>
      <c r="H3178" s="12">
        <v>1281.25</v>
      </c>
      <c r="I3178" s="12" t="s">
        <v>10</v>
      </c>
    </row>
    <row r="3179" spans="1:9">
      <c r="A3179" s="12" t="s">
        <v>3195</v>
      </c>
      <c r="B3179" s="12" t="s">
        <v>10</v>
      </c>
      <c r="C3179" s="12" t="s">
        <v>29</v>
      </c>
      <c r="D3179" s="12" t="s">
        <v>10</v>
      </c>
      <c r="E3179" s="12" t="s">
        <v>16</v>
      </c>
      <c r="F3179" s="12">
        <v>72</v>
      </c>
      <c r="G3179" s="12">
        <v>48.9</v>
      </c>
      <c r="H3179" s="12">
        <v>3527</v>
      </c>
      <c r="I3179" s="12" t="s">
        <v>10</v>
      </c>
    </row>
    <row r="3180" spans="1:9">
      <c r="A3180" s="12" t="s">
        <v>3196</v>
      </c>
      <c r="B3180" s="12" t="s">
        <v>12</v>
      </c>
      <c r="C3180" s="12" t="s">
        <v>11</v>
      </c>
      <c r="D3180" s="12" t="s">
        <v>10</v>
      </c>
      <c r="E3180" s="12" t="s">
        <v>13</v>
      </c>
      <c r="F3180" s="12">
        <v>52</v>
      </c>
      <c r="G3180" s="12">
        <v>84.1</v>
      </c>
      <c r="H3180" s="12">
        <v>4348.6499999999996</v>
      </c>
      <c r="I3180" s="12" t="s">
        <v>12</v>
      </c>
    </row>
    <row r="3181" spans="1:9">
      <c r="A3181" s="12" t="s">
        <v>3197</v>
      </c>
      <c r="B3181" s="12" t="s">
        <v>12</v>
      </c>
      <c r="C3181" s="12" t="s">
        <v>29</v>
      </c>
      <c r="D3181" s="12" t="s">
        <v>12</v>
      </c>
      <c r="E3181" s="12" t="s">
        <v>16</v>
      </c>
      <c r="F3181" s="12">
        <v>27</v>
      </c>
      <c r="G3181" s="12">
        <v>19.600000000000001</v>
      </c>
      <c r="H3181" s="12">
        <v>561.15</v>
      </c>
      <c r="I3181" s="12" t="s">
        <v>10</v>
      </c>
    </row>
    <row r="3182" spans="1:9">
      <c r="A3182" s="12" t="s">
        <v>3198</v>
      </c>
      <c r="B3182" s="12" t="s">
        <v>12</v>
      </c>
      <c r="C3182" s="12" t="s">
        <v>11</v>
      </c>
      <c r="D3182" s="12" t="s">
        <v>10</v>
      </c>
      <c r="E3182" s="12" t="s">
        <v>16</v>
      </c>
      <c r="F3182" s="12">
        <v>3</v>
      </c>
      <c r="G3182" s="12">
        <v>20</v>
      </c>
      <c r="H3182" s="12">
        <v>63.6</v>
      </c>
      <c r="I3182" s="12" t="s">
        <v>10</v>
      </c>
    </row>
    <row r="3183" spans="1:9">
      <c r="A3183" s="12" t="s">
        <v>3199</v>
      </c>
      <c r="B3183" s="12" t="s">
        <v>12</v>
      </c>
      <c r="C3183" s="12" t="s">
        <v>29</v>
      </c>
      <c r="D3183" s="12" t="s">
        <v>12</v>
      </c>
      <c r="E3183" s="12" t="s">
        <v>16</v>
      </c>
      <c r="F3183" s="12">
        <v>64</v>
      </c>
      <c r="G3183" s="12">
        <v>81.3</v>
      </c>
      <c r="H3183" s="12">
        <v>5129.3</v>
      </c>
      <c r="I3183" s="12" t="s">
        <v>10</v>
      </c>
    </row>
    <row r="3184" spans="1:9">
      <c r="A3184" s="12" t="s">
        <v>3200</v>
      </c>
      <c r="B3184" s="12" t="s">
        <v>12</v>
      </c>
      <c r="C3184" s="12" t="s">
        <v>29</v>
      </c>
      <c r="D3184" s="12" t="s">
        <v>12</v>
      </c>
      <c r="E3184" s="12" t="s">
        <v>23</v>
      </c>
      <c r="F3184" s="12">
        <v>45</v>
      </c>
      <c r="G3184" s="12">
        <v>95.2</v>
      </c>
      <c r="H3184" s="12">
        <v>4285.8</v>
      </c>
      <c r="I3184" s="12" t="s">
        <v>10</v>
      </c>
    </row>
    <row r="3185" spans="1:9">
      <c r="A3185" s="12" t="s">
        <v>3201</v>
      </c>
      <c r="B3185" s="12" t="s">
        <v>10</v>
      </c>
      <c r="C3185" s="12" t="s">
        <v>11</v>
      </c>
      <c r="D3185" s="12" t="s">
        <v>12</v>
      </c>
      <c r="E3185" s="12" t="s">
        <v>16</v>
      </c>
      <c r="F3185" s="12">
        <v>3</v>
      </c>
      <c r="G3185" s="12">
        <v>36.450000000000003</v>
      </c>
      <c r="H3185" s="12">
        <v>93.7</v>
      </c>
      <c r="I3185" s="12" t="s">
        <v>12</v>
      </c>
    </row>
    <row r="3186" spans="1:9">
      <c r="A3186" s="12" t="s">
        <v>3202</v>
      </c>
      <c r="B3186" s="12" t="s">
        <v>12</v>
      </c>
      <c r="C3186" s="12" t="s">
        <v>29</v>
      </c>
      <c r="D3186" s="12" t="s">
        <v>12</v>
      </c>
      <c r="E3186" s="12" t="s">
        <v>23</v>
      </c>
      <c r="F3186" s="12">
        <v>71</v>
      </c>
      <c r="G3186" s="12">
        <v>83.3</v>
      </c>
      <c r="H3186" s="12">
        <v>5894.5</v>
      </c>
      <c r="I3186" s="12" t="s">
        <v>10</v>
      </c>
    </row>
    <row r="3187" spans="1:9">
      <c r="A3187" s="12" t="s">
        <v>3203</v>
      </c>
      <c r="B3187" s="12" t="s">
        <v>10</v>
      </c>
      <c r="C3187" s="12" t="s">
        <v>11</v>
      </c>
      <c r="D3187" s="12" t="s">
        <v>10</v>
      </c>
      <c r="E3187" s="12" t="s">
        <v>16</v>
      </c>
      <c r="F3187" s="12">
        <v>1</v>
      </c>
      <c r="G3187" s="12">
        <v>25.05</v>
      </c>
      <c r="H3187" s="12">
        <v>25.05</v>
      </c>
      <c r="I3187" s="12" t="s">
        <v>12</v>
      </c>
    </row>
    <row r="3188" spans="1:9">
      <c r="A3188" s="12" t="s">
        <v>3204</v>
      </c>
      <c r="B3188" s="12" t="s">
        <v>12</v>
      </c>
      <c r="C3188" s="12" t="s">
        <v>29</v>
      </c>
      <c r="D3188" s="12" t="s">
        <v>10</v>
      </c>
      <c r="E3188" s="12" t="s">
        <v>23</v>
      </c>
      <c r="F3188" s="12">
        <v>58</v>
      </c>
      <c r="G3188" s="12">
        <v>20.3</v>
      </c>
      <c r="H3188" s="12">
        <v>1160.75</v>
      </c>
      <c r="I3188" s="12" t="s">
        <v>10</v>
      </c>
    </row>
    <row r="3189" spans="1:9">
      <c r="A3189" s="12" t="s">
        <v>3205</v>
      </c>
      <c r="B3189" s="12" t="s">
        <v>12</v>
      </c>
      <c r="C3189" s="12" t="s">
        <v>11</v>
      </c>
      <c r="D3189" s="12" t="s">
        <v>12</v>
      </c>
      <c r="E3189" s="12" t="s">
        <v>13</v>
      </c>
      <c r="F3189" s="12">
        <v>34</v>
      </c>
      <c r="G3189" s="12">
        <v>89.85</v>
      </c>
      <c r="H3189" s="12">
        <v>3091.75</v>
      </c>
      <c r="I3189" s="12" t="s">
        <v>10</v>
      </c>
    </row>
    <row r="3190" spans="1:9">
      <c r="A3190" s="12" t="s">
        <v>3206</v>
      </c>
      <c r="B3190" s="12" t="s">
        <v>12</v>
      </c>
      <c r="C3190" s="12" t="s">
        <v>11</v>
      </c>
      <c r="D3190" s="12" t="s">
        <v>12</v>
      </c>
      <c r="E3190" s="12" t="s">
        <v>13</v>
      </c>
      <c r="F3190" s="12">
        <v>8</v>
      </c>
      <c r="G3190" s="12">
        <v>49.85</v>
      </c>
      <c r="H3190" s="12">
        <v>365.55</v>
      </c>
      <c r="I3190" s="12" t="s">
        <v>12</v>
      </c>
    </row>
    <row r="3191" spans="1:9">
      <c r="A3191" s="12" t="s">
        <v>3207</v>
      </c>
      <c r="B3191" s="12" t="s">
        <v>12</v>
      </c>
      <c r="C3191" s="12" t="s">
        <v>11</v>
      </c>
      <c r="D3191" s="12" t="s">
        <v>10</v>
      </c>
      <c r="E3191" s="12" t="s">
        <v>16</v>
      </c>
      <c r="F3191" s="12">
        <v>15</v>
      </c>
      <c r="G3191" s="12">
        <v>19.8</v>
      </c>
      <c r="H3191" s="12">
        <v>272.95</v>
      </c>
      <c r="I3191" s="12" t="s">
        <v>10</v>
      </c>
    </row>
    <row r="3192" spans="1:9">
      <c r="A3192" s="12" t="s">
        <v>3208</v>
      </c>
      <c r="B3192" s="12" t="s">
        <v>10</v>
      </c>
      <c r="C3192" s="12" t="s">
        <v>29</v>
      </c>
      <c r="D3192" s="12" t="s">
        <v>10</v>
      </c>
      <c r="E3192" s="12" t="s">
        <v>19</v>
      </c>
      <c r="F3192" s="12">
        <v>66</v>
      </c>
      <c r="G3192" s="12">
        <v>54.65</v>
      </c>
      <c r="H3192" s="12">
        <v>3632</v>
      </c>
      <c r="I3192" s="12" t="s">
        <v>10</v>
      </c>
    </row>
    <row r="3193" spans="1:9">
      <c r="A3193" s="12" t="s">
        <v>3209</v>
      </c>
      <c r="B3193" s="12" t="s">
        <v>10</v>
      </c>
      <c r="C3193" s="12" t="s">
        <v>11</v>
      </c>
      <c r="D3193" s="12" t="s">
        <v>12</v>
      </c>
      <c r="E3193" s="12" t="s">
        <v>23</v>
      </c>
      <c r="F3193" s="12">
        <v>12</v>
      </c>
      <c r="G3193" s="12">
        <v>29.35</v>
      </c>
      <c r="H3193" s="12">
        <v>381.2</v>
      </c>
      <c r="I3193" s="12" t="s">
        <v>10</v>
      </c>
    </row>
    <row r="3194" spans="1:9">
      <c r="A3194" s="12" t="s">
        <v>3210</v>
      </c>
      <c r="B3194" s="12" t="s">
        <v>12</v>
      </c>
      <c r="C3194" s="12" t="s">
        <v>29</v>
      </c>
      <c r="D3194" s="12" t="s">
        <v>12</v>
      </c>
      <c r="E3194" s="12" t="s">
        <v>19</v>
      </c>
      <c r="F3194" s="12">
        <v>58</v>
      </c>
      <c r="G3194" s="12">
        <v>19.149999999999999</v>
      </c>
      <c r="H3194" s="12">
        <v>1035.5</v>
      </c>
      <c r="I3194" s="12" t="s">
        <v>10</v>
      </c>
    </row>
    <row r="3195" spans="1:9">
      <c r="A3195" s="12" t="s">
        <v>3211</v>
      </c>
      <c r="B3195" s="12" t="s">
        <v>12</v>
      </c>
      <c r="C3195" s="12" t="s">
        <v>29</v>
      </c>
      <c r="D3195" s="12" t="s">
        <v>10</v>
      </c>
      <c r="E3195" s="12" t="s">
        <v>16</v>
      </c>
      <c r="F3195" s="12">
        <v>3</v>
      </c>
      <c r="G3195" s="12">
        <v>19.100000000000001</v>
      </c>
      <c r="H3195" s="12">
        <v>52</v>
      </c>
      <c r="I3195" s="12" t="s">
        <v>10</v>
      </c>
    </row>
    <row r="3196" spans="1:9">
      <c r="A3196" s="12" t="s">
        <v>3212</v>
      </c>
      <c r="B3196" s="12" t="s">
        <v>10</v>
      </c>
      <c r="C3196" s="12" t="s">
        <v>11</v>
      </c>
      <c r="D3196" s="12" t="s">
        <v>10</v>
      </c>
      <c r="E3196" s="12" t="s">
        <v>23</v>
      </c>
      <c r="F3196" s="12">
        <v>43</v>
      </c>
      <c r="G3196" s="12">
        <v>55.55</v>
      </c>
      <c r="H3196" s="12">
        <v>2342.1999999999998</v>
      </c>
      <c r="I3196" s="12" t="s">
        <v>12</v>
      </c>
    </row>
    <row r="3197" spans="1:9">
      <c r="A3197" s="12" t="s">
        <v>3213</v>
      </c>
      <c r="B3197" s="12" t="s">
        <v>12</v>
      </c>
      <c r="C3197" s="12" t="s">
        <v>11</v>
      </c>
      <c r="D3197" s="12" t="s">
        <v>10</v>
      </c>
      <c r="E3197" s="12" t="s">
        <v>13</v>
      </c>
      <c r="F3197" s="12">
        <v>9</v>
      </c>
      <c r="G3197" s="12">
        <v>80.55</v>
      </c>
      <c r="H3197" s="12">
        <v>653.9</v>
      </c>
      <c r="I3197" s="12" t="s">
        <v>10</v>
      </c>
    </row>
    <row r="3198" spans="1:9">
      <c r="A3198" s="12" t="s">
        <v>3214</v>
      </c>
      <c r="B3198" s="12" t="s">
        <v>12</v>
      </c>
      <c r="C3198" s="12" t="s">
        <v>15</v>
      </c>
      <c r="D3198" s="12" t="s">
        <v>10</v>
      </c>
      <c r="E3198" s="12" t="s">
        <v>16</v>
      </c>
      <c r="F3198" s="12">
        <v>3</v>
      </c>
      <c r="G3198" s="12">
        <v>20.25</v>
      </c>
      <c r="H3198" s="12">
        <v>71.2</v>
      </c>
      <c r="I3198" s="12" t="s">
        <v>10</v>
      </c>
    </row>
    <row r="3199" spans="1:9">
      <c r="A3199" s="12" t="s">
        <v>3215</v>
      </c>
      <c r="B3199" s="12" t="s">
        <v>12</v>
      </c>
      <c r="C3199" s="12" t="s">
        <v>15</v>
      </c>
      <c r="D3199" s="12" t="s">
        <v>12</v>
      </c>
      <c r="E3199" s="12" t="s">
        <v>19</v>
      </c>
      <c r="F3199" s="12">
        <v>22</v>
      </c>
      <c r="G3199" s="12">
        <v>69.5</v>
      </c>
      <c r="H3199" s="12">
        <v>1498.2</v>
      </c>
      <c r="I3199" s="12" t="s">
        <v>12</v>
      </c>
    </row>
    <row r="3200" spans="1:9">
      <c r="A3200" s="12" t="s">
        <v>3216</v>
      </c>
      <c r="B3200" s="12" t="s">
        <v>12</v>
      </c>
      <c r="C3200" s="12" t="s">
        <v>15</v>
      </c>
      <c r="D3200" s="12" t="s">
        <v>12</v>
      </c>
      <c r="E3200" s="12" t="s">
        <v>19</v>
      </c>
      <c r="F3200" s="12">
        <v>40</v>
      </c>
      <c r="G3200" s="12">
        <v>106</v>
      </c>
      <c r="H3200" s="12">
        <v>4178.6499999999996</v>
      </c>
      <c r="I3200" s="12" t="s">
        <v>10</v>
      </c>
    </row>
    <row r="3201" spans="1:9">
      <c r="A3201" s="12" t="s">
        <v>3217</v>
      </c>
      <c r="B3201" s="12" t="s">
        <v>12</v>
      </c>
      <c r="C3201" s="12" t="s">
        <v>29</v>
      </c>
      <c r="D3201" s="12" t="s">
        <v>10</v>
      </c>
      <c r="E3201" s="12" t="s">
        <v>19</v>
      </c>
      <c r="F3201" s="12">
        <v>68</v>
      </c>
      <c r="G3201" s="12">
        <v>25.5</v>
      </c>
      <c r="H3201" s="12">
        <v>1821.8</v>
      </c>
      <c r="I3201" s="12" t="s">
        <v>10</v>
      </c>
    </row>
    <row r="3202" spans="1:9">
      <c r="A3202" s="12" t="s">
        <v>3218</v>
      </c>
      <c r="B3202" s="12" t="s">
        <v>12</v>
      </c>
      <c r="C3202" s="12" t="s">
        <v>11</v>
      </c>
      <c r="D3202" s="12" t="s">
        <v>12</v>
      </c>
      <c r="E3202" s="12" t="s">
        <v>13</v>
      </c>
      <c r="F3202" s="12">
        <v>54</v>
      </c>
      <c r="G3202" s="12">
        <v>104.3</v>
      </c>
      <c r="H3202" s="12">
        <v>5278.15</v>
      </c>
      <c r="I3202" s="12" t="s">
        <v>12</v>
      </c>
    </row>
    <row r="3203" spans="1:9">
      <c r="A3203" s="12" t="s">
        <v>3219</v>
      </c>
      <c r="B3203" s="12" t="s">
        <v>12</v>
      </c>
      <c r="C3203" s="12" t="s">
        <v>29</v>
      </c>
      <c r="D3203" s="12" t="s">
        <v>12</v>
      </c>
      <c r="E3203" s="12" t="s">
        <v>16</v>
      </c>
      <c r="F3203" s="12">
        <v>50</v>
      </c>
      <c r="G3203" s="12">
        <v>79.599999999999994</v>
      </c>
      <c r="H3203" s="12">
        <v>4024.2</v>
      </c>
      <c r="I3203" s="12" t="s">
        <v>10</v>
      </c>
    </row>
    <row r="3204" spans="1:9">
      <c r="A3204" s="12" t="s">
        <v>3220</v>
      </c>
      <c r="B3204" s="12" t="s">
        <v>12</v>
      </c>
      <c r="C3204" s="12" t="s">
        <v>11</v>
      </c>
      <c r="D3204" s="12" t="s">
        <v>12</v>
      </c>
      <c r="E3204" s="12" t="s">
        <v>13</v>
      </c>
      <c r="F3204" s="12">
        <v>1</v>
      </c>
      <c r="G3204" s="12">
        <v>55.25</v>
      </c>
      <c r="H3204" s="12">
        <v>55.25</v>
      </c>
      <c r="I3204" s="12" t="s">
        <v>10</v>
      </c>
    </row>
    <row r="3205" spans="1:9">
      <c r="A3205" s="12" t="s">
        <v>3221</v>
      </c>
      <c r="B3205" s="12" t="s">
        <v>12</v>
      </c>
      <c r="C3205" s="12" t="s">
        <v>29</v>
      </c>
      <c r="D3205" s="12" t="s">
        <v>10</v>
      </c>
      <c r="E3205" s="12" t="s">
        <v>19</v>
      </c>
      <c r="F3205" s="12">
        <v>72</v>
      </c>
      <c r="G3205" s="12">
        <v>88.05</v>
      </c>
      <c r="H3205" s="12">
        <v>6520.8</v>
      </c>
      <c r="I3205" s="12" t="s">
        <v>10</v>
      </c>
    </row>
    <row r="3206" spans="1:9">
      <c r="A3206" s="12" t="s">
        <v>3222</v>
      </c>
      <c r="B3206" s="12" t="s">
        <v>12</v>
      </c>
      <c r="C3206" s="12" t="s">
        <v>15</v>
      </c>
      <c r="D3206" s="12" t="s">
        <v>12</v>
      </c>
      <c r="E3206" s="12" t="s">
        <v>19</v>
      </c>
      <c r="F3206" s="12">
        <v>40</v>
      </c>
      <c r="G3206" s="12">
        <v>20.399999999999999</v>
      </c>
      <c r="H3206" s="12">
        <v>854.9</v>
      </c>
      <c r="I3206" s="12" t="s">
        <v>10</v>
      </c>
    </row>
    <row r="3207" spans="1:9">
      <c r="A3207" s="12" t="s">
        <v>3223</v>
      </c>
      <c r="B3207" s="12" t="s">
        <v>12</v>
      </c>
      <c r="C3207" s="12" t="s">
        <v>29</v>
      </c>
      <c r="D3207" s="12" t="s">
        <v>12</v>
      </c>
      <c r="E3207" s="12" t="s">
        <v>19</v>
      </c>
      <c r="F3207" s="12">
        <v>72</v>
      </c>
      <c r="G3207" s="12">
        <v>117.6</v>
      </c>
      <c r="H3207" s="12">
        <v>8308.9</v>
      </c>
      <c r="I3207" s="12" t="s">
        <v>10</v>
      </c>
    </row>
    <row r="3208" spans="1:9">
      <c r="A3208" s="12" t="s">
        <v>3224</v>
      </c>
      <c r="B3208" s="12" t="s">
        <v>12</v>
      </c>
      <c r="C3208" s="12" t="s">
        <v>11</v>
      </c>
      <c r="D3208" s="12" t="s">
        <v>10</v>
      </c>
      <c r="E3208" s="12" t="s">
        <v>16</v>
      </c>
      <c r="F3208" s="12">
        <v>6</v>
      </c>
      <c r="G3208" s="12">
        <v>20</v>
      </c>
      <c r="H3208" s="12">
        <v>109.2</v>
      </c>
      <c r="I3208" s="12" t="s">
        <v>10</v>
      </c>
    </row>
    <row r="3209" spans="1:9">
      <c r="A3209" s="12" t="s">
        <v>3225</v>
      </c>
      <c r="B3209" s="12" t="s">
        <v>12</v>
      </c>
      <c r="C3209" s="12" t="s">
        <v>11</v>
      </c>
      <c r="D3209" s="12" t="s">
        <v>12</v>
      </c>
      <c r="E3209" s="12" t="s">
        <v>23</v>
      </c>
      <c r="F3209" s="12">
        <v>5</v>
      </c>
      <c r="G3209" s="12">
        <v>19.649999999999999</v>
      </c>
      <c r="H3209" s="12">
        <v>92.05</v>
      </c>
      <c r="I3209" s="12" t="s">
        <v>10</v>
      </c>
    </row>
    <row r="3210" spans="1:9">
      <c r="A3210" s="12" t="s">
        <v>3226</v>
      </c>
      <c r="B3210" s="12" t="s">
        <v>12</v>
      </c>
      <c r="C3210" s="12" t="s">
        <v>15</v>
      </c>
      <c r="D3210" s="12" t="s">
        <v>12</v>
      </c>
      <c r="E3210" s="12" t="s">
        <v>23</v>
      </c>
      <c r="F3210" s="12">
        <v>48</v>
      </c>
      <c r="G3210" s="12">
        <v>70.55</v>
      </c>
      <c r="H3210" s="12">
        <v>3420.5</v>
      </c>
      <c r="I3210" s="12" t="s">
        <v>10</v>
      </c>
    </row>
    <row r="3211" spans="1:9">
      <c r="A3211" s="12" t="s">
        <v>3227</v>
      </c>
      <c r="B3211" s="12" t="s">
        <v>12</v>
      </c>
      <c r="C3211" s="12" t="s">
        <v>11</v>
      </c>
      <c r="D3211" s="12" t="s">
        <v>12</v>
      </c>
      <c r="E3211" s="12" t="s">
        <v>13</v>
      </c>
      <c r="F3211" s="12">
        <v>1</v>
      </c>
      <c r="G3211" s="12">
        <v>93.85</v>
      </c>
      <c r="H3211" s="12">
        <v>93.85</v>
      </c>
      <c r="I3211" s="12" t="s">
        <v>12</v>
      </c>
    </row>
    <row r="3212" spans="1:9">
      <c r="A3212" s="12" t="s">
        <v>3228</v>
      </c>
      <c r="B3212" s="12" t="s">
        <v>12</v>
      </c>
      <c r="C3212" s="12" t="s">
        <v>15</v>
      </c>
      <c r="D3212" s="12" t="s">
        <v>10</v>
      </c>
      <c r="E3212" s="12" t="s">
        <v>16</v>
      </c>
      <c r="F3212" s="12">
        <v>64</v>
      </c>
      <c r="G3212" s="12">
        <v>65.8</v>
      </c>
      <c r="H3212" s="12">
        <v>4068</v>
      </c>
      <c r="I3212" s="12" t="s">
        <v>10</v>
      </c>
    </row>
    <row r="3213" spans="1:9">
      <c r="A3213" s="12" t="s">
        <v>3229</v>
      </c>
      <c r="B3213" s="12" t="s">
        <v>12</v>
      </c>
      <c r="C3213" s="12" t="s">
        <v>15</v>
      </c>
      <c r="D3213" s="12" t="s">
        <v>10</v>
      </c>
      <c r="E3213" s="12" t="s">
        <v>23</v>
      </c>
      <c r="F3213" s="12">
        <v>17</v>
      </c>
      <c r="G3213" s="12">
        <v>20.05</v>
      </c>
      <c r="H3213" s="12">
        <v>337.9</v>
      </c>
      <c r="I3213" s="12" t="s">
        <v>10</v>
      </c>
    </row>
    <row r="3214" spans="1:9">
      <c r="A3214" s="12" t="s">
        <v>3230</v>
      </c>
      <c r="B3214" s="12" t="s">
        <v>12</v>
      </c>
      <c r="C3214" s="12" t="s">
        <v>11</v>
      </c>
      <c r="D3214" s="12" t="s">
        <v>12</v>
      </c>
      <c r="E3214" s="12" t="s">
        <v>13</v>
      </c>
      <c r="F3214" s="12">
        <v>40</v>
      </c>
      <c r="G3214" s="12">
        <v>80</v>
      </c>
      <c r="H3214" s="12">
        <v>3168.75</v>
      </c>
      <c r="I3214" s="12" t="s">
        <v>10</v>
      </c>
    </row>
    <row r="3215" spans="1:9">
      <c r="A3215" s="12" t="s">
        <v>3231</v>
      </c>
      <c r="B3215" s="12" t="s">
        <v>10</v>
      </c>
      <c r="C3215" s="12" t="s">
        <v>15</v>
      </c>
      <c r="D3215" s="12" t="s">
        <v>10</v>
      </c>
      <c r="E3215" s="12" t="s">
        <v>23</v>
      </c>
      <c r="F3215" s="12">
        <v>41</v>
      </c>
      <c r="G3215" s="12">
        <v>35.4</v>
      </c>
      <c r="H3215" s="12">
        <v>1412.4</v>
      </c>
      <c r="I3215" s="12" t="s">
        <v>10</v>
      </c>
    </row>
    <row r="3216" spans="1:9">
      <c r="A3216" s="12" t="s">
        <v>3232</v>
      </c>
      <c r="B3216" s="12" t="s">
        <v>12</v>
      </c>
      <c r="C3216" s="12" t="s">
        <v>15</v>
      </c>
      <c r="D3216" s="12" t="s">
        <v>12</v>
      </c>
      <c r="E3216" s="12" t="s">
        <v>19</v>
      </c>
      <c r="F3216" s="12">
        <v>51</v>
      </c>
      <c r="G3216" s="12">
        <v>79.599999999999994</v>
      </c>
      <c r="H3216" s="12">
        <v>3974.7</v>
      </c>
      <c r="I3216" s="12" t="s">
        <v>10</v>
      </c>
    </row>
    <row r="3217" spans="1:9">
      <c r="A3217" s="12" t="s">
        <v>3233</v>
      </c>
      <c r="B3217" s="12" t="s">
        <v>12</v>
      </c>
      <c r="C3217" s="12" t="s">
        <v>11</v>
      </c>
      <c r="D3217" s="12" t="s">
        <v>12</v>
      </c>
      <c r="E3217" s="12" t="s">
        <v>13</v>
      </c>
      <c r="F3217" s="12">
        <v>41</v>
      </c>
      <c r="G3217" s="12">
        <v>80.25</v>
      </c>
      <c r="H3217" s="12">
        <v>3439</v>
      </c>
      <c r="I3217" s="12" t="s">
        <v>10</v>
      </c>
    </row>
    <row r="3218" spans="1:9">
      <c r="A3218" s="12" t="s">
        <v>3234</v>
      </c>
      <c r="B3218" s="12" t="s">
        <v>12</v>
      </c>
      <c r="C3218" s="12" t="s">
        <v>11</v>
      </c>
      <c r="D3218" s="12" t="s">
        <v>10</v>
      </c>
      <c r="E3218" s="12" t="s">
        <v>16</v>
      </c>
      <c r="F3218" s="12">
        <v>1</v>
      </c>
      <c r="G3218" s="12">
        <v>50.45</v>
      </c>
      <c r="H3218" s="12">
        <v>50.45</v>
      </c>
      <c r="I3218" s="12" t="s">
        <v>12</v>
      </c>
    </row>
    <row r="3219" spans="1:9">
      <c r="A3219" s="12" t="s">
        <v>3235</v>
      </c>
      <c r="B3219" s="12" t="s">
        <v>12</v>
      </c>
      <c r="C3219" s="12" t="s">
        <v>11</v>
      </c>
      <c r="D3219" s="12" t="s">
        <v>12</v>
      </c>
      <c r="E3219" s="12" t="s">
        <v>16</v>
      </c>
      <c r="F3219" s="12">
        <v>2</v>
      </c>
      <c r="G3219" s="12">
        <v>20.45</v>
      </c>
      <c r="H3219" s="12">
        <v>42.45</v>
      </c>
      <c r="I3219" s="12" t="s">
        <v>10</v>
      </c>
    </row>
    <row r="3220" spans="1:9">
      <c r="A3220" s="12" t="s">
        <v>3236</v>
      </c>
      <c r="B3220" s="12" t="s">
        <v>12</v>
      </c>
      <c r="C3220" s="12" t="s">
        <v>15</v>
      </c>
      <c r="D3220" s="12" t="s">
        <v>10</v>
      </c>
      <c r="E3220" s="12" t="s">
        <v>23</v>
      </c>
      <c r="F3220" s="12">
        <v>68</v>
      </c>
      <c r="G3220" s="12">
        <v>79.599999999999994</v>
      </c>
      <c r="H3220" s="12">
        <v>5461.45</v>
      </c>
      <c r="I3220" s="12" t="s">
        <v>10</v>
      </c>
    </row>
    <row r="3221" spans="1:9">
      <c r="A3221" s="12" t="s">
        <v>3237</v>
      </c>
      <c r="B3221" s="12" t="s">
        <v>12</v>
      </c>
      <c r="C3221" s="12" t="s">
        <v>29</v>
      </c>
      <c r="D3221" s="12" t="s">
        <v>10</v>
      </c>
      <c r="E3221" s="12" t="s">
        <v>16</v>
      </c>
      <c r="F3221" s="12">
        <v>24</v>
      </c>
      <c r="G3221" s="12">
        <v>24.7</v>
      </c>
      <c r="H3221" s="12">
        <v>571.75</v>
      </c>
      <c r="I3221" s="12" t="s">
        <v>10</v>
      </c>
    </row>
    <row r="3222" spans="1:9">
      <c r="A3222" s="12" t="s">
        <v>3238</v>
      </c>
      <c r="B3222" s="12" t="s">
        <v>12</v>
      </c>
      <c r="C3222" s="12" t="s">
        <v>29</v>
      </c>
      <c r="D3222" s="12" t="s">
        <v>10</v>
      </c>
      <c r="E3222" s="12" t="s">
        <v>23</v>
      </c>
      <c r="F3222" s="12">
        <v>70</v>
      </c>
      <c r="G3222" s="12">
        <v>77.3</v>
      </c>
      <c r="H3222" s="12">
        <v>5498.2</v>
      </c>
      <c r="I3222" s="12" t="s">
        <v>10</v>
      </c>
    </row>
    <row r="3223" spans="1:9">
      <c r="A3223" s="12" t="s">
        <v>3239</v>
      </c>
      <c r="B3223" s="12" t="s">
        <v>10</v>
      </c>
      <c r="C3223" s="12" t="s">
        <v>11</v>
      </c>
      <c r="D3223" s="12" t="s">
        <v>12</v>
      </c>
      <c r="E3223" s="12" t="s">
        <v>13</v>
      </c>
      <c r="F3223" s="12">
        <v>3</v>
      </c>
      <c r="G3223" s="12">
        <v>29.75</v>
      </c>
      <c r="H3223" s="12">
        <v>96.85</v>
      </c>
      <c r="I3223" s="12" t="s">
        <v>10</v>
      </c>
    </row>
    <row r="3224" spans="1:9">
      <c r="A3224" s="12" t="s">
        <v>3240</v>
      </c>
      <c r="B3224" s="12" t="s">
        <v>12</v>
      </c>
      <c r="C3224" s="12" t="s">
        <v>11</v>
      </c>
      <c r="D3224" s="12" t="s">
        <v>10</v>
      </c>
      <c r="E3224" s="12" t="s">
        <v>19</v>
      </c>
      <c r="F3224" s="12">
        <v>2</v>
      </c>
      <c r="G3224" s="12">
        <v>44.9</v>
      </c>
      <c r="H3224" s="12">
        <v>111.05</v>
      </c>
      <c r="I3224" s="12" t="s">
        <v>10</v>
      </c>
    </row>
    <row r="3225" spans="1:9">
      <c r="A3225" s="12" t="s">
        <v>3241</v>
      </c>
      <c r="B3225" s="12" t="s">
        <v>10</v>
      </c>
      <c r="C3225" s="12" t="s">
        <v>11</v>
      </c>
      <c r="D3225" s="12" t="s">
        <v>10</v>
      </c>
      <c r="E3225" s="12" t="s">
        <v>23</v>
      </c>
      <c r="F3225" s="12">
        <v>3</v>
      </c>
      <c r="G3225" s="12">
        <v>29.8</v>
      </c>
      <c r="H3225" s="12">
        <v>94.4</v>
      </c>
      <c r="I3225" s="12" t="s">
        <v>10</v>
      </c>
    </row>
    <row r="3226" spans="1:9">
      <c r="A3226" s="12" t="s">
        <v>3242</v>
      </c>
      <c r="B3226" s="12" t="s">
        <v>12</v>
      </c>
      <c r="C3226" s="12" t="s">
        <v>11</v>
      </c>
      <c r="D3226" s="12" t="s">
        <v>12</v>
      </c>
      <c r="E3226" s="12" t="s">
        <v>13</v>
      </c>
      <c r="F3226" s="12">
        <v>7</v>
      </c>
      <c r="G3226" s="12">
        <v>74.650000000000006</v>
      </c>
      <c r="H3226" s="12">
        <v>521.1</v>
      </c>
      <c r="I3226" s="12" t="s">
        <v>12</v>
      </c>
    </row>
    <row r="3227" spans="1:9">
      <c r="A3227" s="12" t="s">
        <v>3243</v>
      </c>
      <c r="B3227" s="12" t="s">
        <v>12</v>
      </c>
      <c r="C3227" s="12" t="s">
        <v>11</v>
      </c>
      <c r="D3227" s="12" t="s">
        <v>12</v>
      </c>
      <c r="E3227" s="12" t="s">
        <v>13</v>
      </c>
      <c r="F3227" s="12">
        <v>13</v>
      </c>
      <c r="G3227" s="12">
        <v>71.95</v>
      </c>
      <c r="H3227" s="12">
        <v>923.85</v>
      </c>
      <c r="I3227" s="12" t="s">
        <v>10</v>
      </c>
    </row>
    <row r="3228" spans="1:9">
      <c r="A3228" s="12" t="s">
        <v>3244</v>
      </c>
      <c r="B3228" s="12" t="s">
        <v>12</v>
      </c>
      <c r="C3228" s="12" t="s">
        <v>11</v>
      </c>
      <c r="D3228" s="12" t="s">
        <v>10</v>
      </c>
      <c r="E3228" s="12" t="s">
        <v>16</v>
      </c>
      <c r="F3228" s="12">
        <v>7</v>
      </c>
      <c r="G3228" s="12">
        <v>20.75</v>
      </c>
      <c r="H3228" s="12">
        <v>141.1</v>
      </c>
      <c r="I3228" s="12" t="s">
        <v>10</v>
      </c>
    </row>
    <row r="3229" spans="1:9">
      <c r="A3229" s="12" t="s">
        <v>3245</v>
      </c>
      <c r="B3229" s="12" t="s">
        <v>12</v>
      </c>
      <c r="C3229" s="12" t="s">
        <v>11</v>
      </c>
      <c r="D3229" s="12" t="s">
        <v>12</v>
      </c>
      <c r="E3229" s="12" t="s">
        <v>16</v>
      </c>
      <c r="F3229" s="12">
        <v>12</v>
      </c>
      <c r="G3229" s="12">
        <v>56.3</v>
      </c>
      <c r="H3229" s="12">
        <v>628.65</v>
      </c>
      <c r="I3229" s="12" t="s">
        <v>10</v>
      </c>
    </row>
    <row r="3230" spans="1:9">
      <c r="A3230" s="12" t="s">
        <v>3246</v>
      </c>
      <c r="B3230" s="12" t="s">
        <v>12</v>
      </c>
      <c r="C3230" s="12" t="s">
        <v>15</v>
      </c>
      <c r="D3230" s="12" t="s">
        <v>12</v>
      </c>
      <c r="E3230" s="12" t="s">
        <v>13</v>
      </c>
      <c r="F3230" s="12">
        <v>53</v>
      </c>
      <c r="G3230" s="12">
        <v>105.25</v>
      </c>
      <c r="H3230" s="12">
        <v>5576.3</v>
      </c>
      <c r="I3230" s="12" t="s">
        <v>10</v>
      </c>
    </row>
    <row r="3231" spans="1:9">
      <c r="A3231" s="12" t="s">
        <v>3247</v>
      </c>
      <c r="B3231" s="12" t="s">
        <v>12</v>
      </c>
      <c r="C3231" s="12" t="s">
        <v>11</v>
      </c>
      <c r="D3231" s="12" t="s">
        <v>12</v>
      </c>
      <c r="E3231" s="12" t="s">
        <v>13</v>
      </c>
      <c r="F3231" s="12">
        <v>12</v>
      </c>
      <c r="G3231" s="12">
        <v>94.2</v>
      </c>
      <c r="H3231" s="12">
        <v>1046.0999999999999</v>
      </c>
      <c r="I3231" s="12" t="s">
        <v>12</v>
      </c>
    </row>
    <row r="3232" spans="1:9">
      <c r="A3232" s="12" t="s">
        <v>3248</v>
      </c>
      <c r="B3232" s="12" t="s">
        <v>12</v>
      </c>
      <c r="C3232" s="12" t="s">
        <v>29</v>
      </c>
      <c r="D3232" s="12" t="s">
        <v>10</v>
      </c>
      <c r="E3232" s="12" t="s">
        <v>16</v>
      </c>
      <c r="F3232" s="12">
        <v>63</v>
      </c>
      <c r="G3232" s="12">
        <v>19.55</v>
      </c>
      <c r="H3232" s="12">
        <v>1245.5999999999999</v>
      </c>
      <c r="I3232" s="12" t="s">
        <v>10</v>
      </c>
    </row>
    <row r="3233" spans="1:9">
      <c r="A3233" s="12" t="s">
        <v>3249</v>
      </c>
      <c r="B3233" s="12" t="s">
        <v>12</v>
      </c>
      <c r="C3233" s="12" t="s">
        <v>11</v>
      </c>
      <c r="D3233" s="12" t="s">
        <v>10</v>
      </c>
      <c r="E3233" s="12" t="s">
        <v>16</v>
      </c>
      <c r="F3233" s="12">
        <v>15</v>
      </c>
      <c r="G3233" s="12">
        <v>84.45</v>
      </c>
      <c r="H3233" s="12">
        <v>1287.8499999999999</v>
      </c>
      <c r="I3233" s="12" t="s">
        <v>10</v>
      </c>
    </row>
    <row r="3234" spans="1:9">
      <c r="A3234" s="12" t="s">
        <v>3250</v>
      </c>
      <c r="B3234" s="12" t="s">
        <v>12</v>
      </c>
      <c r="C3234" s="12" t="s">
        <v>15</v>
      </c>
      <c r="D3234" s="12" t="s">
        <v>10</v>
      </c>
      <c r="E3234" s="12" t="s">
        <v>16</v>
      </c>
      <c r="F3234" s="12">
        <v>36</v>
      </c>
      <c r="G3234" s="12">
        <v>53.65</v>
      </c>
      <c r="H3234" s="12">
        <v>1939.35</v>
      </c>
      <c r="I3234" s="12" t="s">
        <v>10</v>
      </c>
    </row>
    <row r="3235" spans="1:9">
      <c r="A3235" s="12" t="s">
        <v>3251</v>
      </c>
      <c r="B3235" s="12" t="s">
        <v>10</v>
      </c>
      <c r="C3235" s="12" t="s">
        <v>11</v>
      </c>
      <c r="D3235" s="12" t="s">
        <v>12</v>
      </c>
      <c r="E3235" s="12" t="s">
        <v>13</v>
      </c>
      <c r="F3235" s="12">
        <v>4</v>
      </c>
      <c r="G3235" s="12">
        <v>29.9</v>
      </c>
      <c r="H3235" s="12">
        <v>118.25</v>
      </c>
      <c r="I3235" s="12" t="s">
        <v>10</v>
      </c>
    </row>
    <row r="3236" spans="1:9">
      <c r="A3236" s="12" t="s">
        <v>3252</v>
      </c>
      <c r="B3236" s="12" t="s">
        <v>12</v>
      </c>
      <c r="C3236" s="12" t="s">
        <v>29</v>
      </c>
      <c r="D3236" s="12" t="s">
        <v>10</v>
      </c>
      <c r="E3236" s="12" t="s">
        <v>16</v>
      </c>
      <c r="F3236" s="12">
        <v>24</v>
      </c>
      <c r="G3236" s="12">
        <v>19.7</v>
      </c>
      <c r="H3236" s="12">
        <v>452.55</v>
      </c>
      <c r="I3236" s="12" t="s">
        <v>10</v>
      </c>
    </row>
    <row r="3237" spans="1:9">
      <c r="A3237" s="12" t="s">
        <v>3253</v>
      </c>
      <c r="B3237" s="12" t="s">
        <v>10</v>
      </c>
      <c r="C3237" s="12" t="s">
        <v>15</v>
      </c>
      <c r="D3237" s="12" t="s">
        <v>10</v>
      </c>
      <c r="E3237" s="12" t="s">
        <v>23</v>
      </c>
      <c r="F3237" s="12">
        <v>61</v>
      </c>
      <c r="G3237" s="12">
        <v>43.7</v>
      </c>
      <c r="H3237" s="12">
        <v>2696.55</v>
      </c>
      <c r="I3237" s="12" t="s">
        <v>10</v>
      </c>
    </row>
    <row r="3238" spans="1:9">
      <c r="A3238" s="12" t="s">
        <v>3254</v>
      </c>
      <c r="B3238" s="12" t="s">
        <v>12</v>
      </c>
      <c r="C3238" s="12" t="s">
        <v>11</v>
      </c>
      <c r="D3238" s="12" t="s">
        <v>10</v>
      </c>
      <c r="E3238" s="12" t="s">
        <v>13</v>
      </c>
      <c r="F3238" s="12">
        <v>16</v>
      </c>
      <c r="G3238" s="12">
        <v>55.3</v>
      </c>
      <c r="H3238" s="12">
        <v>875.35</v>
      </c>
      <c r="I3238" s="12" t="s">
        <v>10</v>
      </c>
    </row>
    <row r="3239" spans="1:9">
      <c r="A3239" s="12" t="s">
        <v>3255</v>
      </c>
      <c r="B3239" s="12" t="s">
        <v>12</v>
      </c>
      <c r="C3239" s="12" t="s">
        <v>29</v>
      </c>
      <c r="D3239" s="12" t="s">
        <v>12</v>
      </c>
      <c r="E3239" s="12" t="s">
        <v>23</v>
      </c>
      <c r="F3239" s="12">
        <v>65</v>
      </c>
      <c r="G3239" s="12">
        <v>19.850000000000001</v>
      </c>
      <c r="H3239" s="12">
        <v>1267.05</v>
      </c>
      <c r="I3239" s="12" t="s">
        <v>10</v>
      </c>
    </row>
    <row r="3240" spans="1:9">
      <c r="A3240" s="12" t="s">
        <v>3256</v>
      </c>
      <c r="B3240" s="12" t="s">
        <v>12</v>
      </c>
      <c r="C3240" s="12" t="s">
        <v>29</v>
      </c>
      <c r="D3240" s="12" t="s">
        <v>10</v>
      </c>
      <c r="E3240" s="12" t="s">
        <v>23</v>
      </c>
      <c r="F3240" s="12">
        <v>26</v>
      </c>
      <c r="G3240" s="12">
        <v>19.649999999999999</v>
      </c>
      <c r="H3240" s="12">
        <v>494.9</v>
      </c>
      <c r="I3240" s="12" t="s">
        <v>10</v>
      </c>
    </row>
    <row r="3241" spans="1:9">
      <c r="A3241" s="12" t="s">
        <v>3257</v>
      </c>
      <c r="B3241" s="12" t="s">
        <v>12</v>
      </c>
      <c r="C3241" s="12" t="s">
        <v>11</v>
      </c>
      <c r="D3241" s="12" t="s">
        <v>12</v>
      </c>
      <c r="E3241" s="12" t="s">
        <v>16</v>
      </c>
      <c r="F3241" s="12">
        <v>16</v>
      </c>
      <c r="G3241" s="12">
        <v>49.45</v>
      </c>
      <c r="H3241" s="12">
        <v>799</v>
      </c>
      <c r="I3241" s="12" t="s">
        <v>10</v>
      </c>
    </row>
    <row r="3242" spans="1:9">
      <c r="A3242" s="12" t="s">
        <v>3258</v>
      </c>
      <c r="B3242" s="12" t="s">
        <v>12</v>
      </c>
      <c r="C3242" s="12" t="s">
        <v>15</v>
      </c>
      <c r="D3242" s="12" t="s">
        <v>10</v>
      </c>
      <c r="E3242" s="12" t="s">
        <v>19</v>
      </c>
      <c r="F3242" s="12">
        <v>54</v>
      </c>
      <c r="G3242" s="12">
        <v>106.55</v>
      </c>
      <c r="H3242" s="12">
        <v>5763.3</v>
      </c>
      <c r="I3242" s="12" t="s">
        <v>12</v>
      </c>
    </row>
    <row r="3243" spans="1:9">
      <c r="A3243" s="12" t="s">
        <v>3259</v>
      </c>
      <c r="B3243" s="12" t="s">
        <v>12</v>
      </c>
      <c r="C3243" s="12" t="s">
        <v>11</v>
      </c>
      <c r="D3243" s="12" t="s">
        <v>10</v>
      </c>
      <c r="E3243" s="12" t="s">
        <v>16</v>
      </c>
      <c r="F3243" s="12">
        <v>1</v>
      </c>
      <c r="G3243" s="12">
        <v>20.100000000000001</v>
      </c>
      <c r="H3243" s="12">
        <v>20.100000000000001</v>
      </c>
      <c r="I3243" s="12" t="s">
        <v>12</v>
      </c>
    </row>
    <row r="3244" spans="1:9">
      <c r="A3244" s="12" t="s">
        <v>3260</v>
      </c>
      <c r="B3244" s="12" t="s">
        <v>12</v>
      </c>
      <c r="C3244" s="12" t="s">
        <v>29</v>
      </c>
      <c r="D3244" s="12" t="s">
        <v>10</v>
      </c>
      <c r="E3244" s="12" t="s">
        <v>16</v>
      </c>
      <c r="F3244" s="12">
        <v>5</v>
      </c>
      <c r="G3244" s="12">
        <v>20.45</v>
      </c>
      <c r="H3244" s="12">
        <v>106.9</v>
      </c>
      <c r="I3244" s="12" t="s">
        <v>10</v>
      </c>
    </row>
    <row r="3245" spans="1:9">
      <c r="A3245" s="12" t="s">
        <v>3261</v>
      </c>
      <c r="B3245" s="12" t="s">
        <v>10</v>
      </c>
      <c r="C3245" s="12" t="s">
        <v>11</v>
      </c>
      <c r="D3245" s="12" t="s">
        <v>12</v>
      </c>
      <c r="E3245" s="12" t="s">
        <v>13</v>
      </c>
      <c r="F3245" s="12">
        <v>19</v>
      </c>
      <c r="G3245" s="12">
        <v>39.700000000000003</v>
      </c>
      <c r="H3245" s="12">
        <v>710.05</v>
      </c>
      <c r="I3245" s="12" t="s">
        <v>10</v>
      </c>
    </row>
    <row r="3246" spans="1:9">
      <c r="A3246" s="12" t="s">
        <v>3262</v>
      </c>
      <c r="B3246" s="12" t="s">
        <v>12</v>
      </c>
      <c r="C3246" s="12" t="s">
        <v>11</v>
      </c>
      <c r="D3246" s="12" t="s">
        <v>12</v>
      </c>
      <c r="E3246" s="12" t="s">
        <v>23</v>
      </c>
      <c r="F3246" s="12">
        <v>10</v>
      </c>
      <c r="G3246" s="12">
        <v>54.5</v>
      </c>
      <c r="H3246" s="12">
        <v>568.20000000000005</v>
      </c>
      <c r="I3246" s="12" t="s">
        <v>10</v>
      </c>
    </row>
    <row r="3247" spans="1:9">
      <c r="A3247" s="12" t="s">
        <v>3263</v>
      </c>
      <c r="B3247" s="12" t="s">
        <v>12</v>
      </c>
      <c r="C3247" s="12" t="s">
        <v>11</v>
      </c>
      <c r="D3247" s="12" t="s">
        <v>10</v>
      </c>
      <c r="E3247" s="12" t="s">
        <v>13</v>
      </c>
      <c r="F3247" s="12">
        <v>23</v>
      </c>
      <c r="G3247" s="12">
        <v>83.8</v>
      </c>
      <c r="H3247" s="12">
        <v>1900.25</v>
      </c>
      <c r="I3247" s="12" t="s">
        <v>12</v>
      </c>
    </row>
    <row r="3248" spans="1:9">
      <c r="A3248" s="12" t="s">
        <v>3264</v>
      </c>
      <c r="B3248" s="12" t="s">
        <v>12</v>
      </c>
      <c r="C3248" s="12" t="s">
        <v>11</v>
      </c>
      <c r="D3248" s="12" t="s">
        <v>10</v>
      </c>
      <c r="E3248" s="12" t="s">
        <v>16</v>
      </c>
      <c r="F3248" s="12">
        <v>3</v>
      </c>
      <c r="G3248" s="12">
        <v>55.15</v>
      </c>
      <c r="H3248" s="12">
        <v>159.15</v>
      </c>
      <c r="I3248" s="12" t="s">
        <v>12</v>
      </c>
    </row>
    <row r="3249" spans="1:9">
      <c r="A3249" s="12" t="s">
        <v>3265</v>
      </c>
      <c r="B3249" s="12" t="s">
        <v>12</v>
      </c>
      <c r="C3249" s="12" t="s">
        <v>29</v>
      </c>
      <c r="D3249" s="12" t="s">
        <v>12</v>
      </c>
      <c r="E3249" s="12" t="s">
        <v>19</v>
      </c>
      <c r="F3249" s="12">
        <v>72</v>
      </c>
      <c r="G3249" s="12">
        <v>111.6</v>
      </c>
      <c r="H3249" s="12">
        <v>8012.75</v>
      </c>
      <c r="I3249" s="12" t="s">
        <v>10</v>
      </c>
    </row>
    <row r="3250" spans="1:9">
      <c r="A3250" s="12" t="s">
        <v>3266</v>
      </c>
      <c r="B3250" s="12" t="s">
        <v>12</v>
      </c>
      <c r="C3250" s="12" t="s">
        <v>11</v>
      </c>
      <c r="D3250" s="12" t="s">
        <v>12</v>
      </c>
      <c r="E3250" s="12" t="s">
        <v>13</v>
      </c>
      <c r="F3250" s="12">
        <v>10</v>
      </c>
      <c r="G3250" s="12">
        <v>86.65</v>
      </c>
      <c r="H3250" s="12">
        <v>856.65</v>
      </c>
      <c r="I3250" s="12" t="s">
        <v>12</v>
      </c>
    </row>
    <row r="3251" spans="1:9">
      <c r="A3251" s="12" t="s">
        <v>3267</v>
      </c>
      <c r="B3251" s="12" t="s">
        <v>12</v>
      </c>
      <c r="C3251" s="12" t="s">
        <v>11</v>
      </c>
      <c r="D3251" s="12" t="s">
        <v>12</v>
      </c>
      <c r="E3251" s="12" t="s">
        <v>16</v>
      </c>
      <c r="F3251" s="12">
        <v>10</v>
      </c>
      <c r="G3251" s="12">
        <v>55.55</v>
      </c>
      <c r="H3251" s="12">
        <v>551.29999999999995</v>
      </c>
      <c r="I3251" s="12" t="s">
        <v>10</v>
      </c>
    </row>
    <row r="3252" spans="1:9">
      <c r="A3252" s="12" t="s">
        <v>3268</v>
      </c>
      <c r="B3252" s="12" t="s">
        <v>12</v>
      </c>
      <c r="C3252" s="12" t="s">
        <v>15</v>
      </c>
      <c r="D3252" s="12" t="s">
        <v>12</v>
      </c>
      <c r="E3252" s="12" t="s">
        <v>16</v>
      </c>
      <c r="F3252" s="12">
        <v>11</v>
      </c>
      <c r="G3252" s="12">
        <v>20.55</v>
      </c>
      <c r="H3252" s="12">
        <v>184.95</v>
      </c>
      <c r="I3252" s="12" t="s">
        <v>10</v>
      </c>
    </row>
    <row r="3253" spans="1:9">
      <c r="A3253" s="12" t="s">
        <v>3269</v>
      </c>
      <c r="B3253" s="12" t="s">
        <v>12</v>
      </c>
      <c r="C3253" s="12" t="s">
        <v>11</v>
      </c>
      <c r="D3253" s="12" t="s">
        <v>12</v>
      </c>
      <c r="E3253" s="12" t="s">
        <v>19</v>
      </c>
      <c r="F3253" s="12">
        <v>37</v>
      </c>
      <c r="G3253" s="12">
        <v>106.75</v>
      </c>
      <c r="H3253" s="12">
        <v>4056.75</v>
      </c>
      <c r="I3253" s="12" t="s">
        <v>12</v>
      </c>
    </row>
    <row r="3254" spans="1:9">
      <c r="A3254" s="12" t="s">
        <v>3270</v>
      </c>
      <c r="B3254" s="12" t="s">
        <v>12</v>
      </c>
      <c r="C3254" s="12" t="s">
        <v>15</v>
      </c>
      <c r="D3254" s="12" t="s">
        <v>12</v>
      </c>
      <c r="E3254" s="12" t="s">
        <v>16</v>
      </c>
      <c r="F3254" s="12">
        <v>17</v>
      </c>
      <c r="G3254" s="12">
        <v>62.1</v>
      </c>
      <c r="H3254" s="12">
        <v>1096.6500000000001</v>
      </c>
      <c r="I3254" s="12" t="s">
        <v>10</v>
      </c>
    </row>
    <row r="3255" spans="1:9">
      <c r="A3255" s="12" t="s">
        <v>3271</v>
      </c>
      <c r="B3255" s="12" t="s">
        <v>12</v>
      </c>
      <c r="C3255" s="12" t="s">
        <v>11</v>
      </c>
      <c r="D3255" s="12" t="s">
        <v>12</v>
      </c>
      <c r="E3255" s="12" t="s">
        <v>23</v>
      </c>
      <c r="F3255" s="12">
        <v>36</v>
      </c>
      <c r="G3255" s="12">
        <v>104.5</v>
      </c>
      <c r="H3255" s="12">
        <v>3684.95</v>
      </c>
      <c r="I3255" s="12" t="s">
        <v>10</v>
      </c>
    </row>
    <row r="3256" spans="1:9">
      <c r="A3256" s="12" t="s">
        <v>3272</v>
      </c>
      <c r="B3256" s="12" t="s">
        <v>12</v>
      </c>
      <c r="C3256" s="12" t="s">
        <v>11</v>
      </c>
      <c r="D3256" s="12" t="s">
        <v>12</v>
      </c>
      <c r="E3256" s="12" t="s">
        <v>13</v>
      </c>
      <c r="F3256" s="12">
        <v>17</v>
      </c>
      <c r="G3256" s="12">
        <v>101.8</v>
      </c>
      <c r="H3256" s="12">
        <v>1752.45</v>
      </c>
      <c r="I3256" s="12" t="s">
        <v>10</v>
      </c>
    </row>
    <row r="3257" spans="1:9">
      <c r="A3257" s="12" t="s">
        <v>3273</v>
      </c>
      <c r="B3257" s="12" t="s">
        <v>12</v>
      </c>
      <c r="C3257" s="12" t="s">
        <v>15</v>
      </c>
      <c r="D3257" s="12" t="s">
        <v>12</v>
      </c>
      <c r="E3257" s="12" t="s">
        <v>23</v>
      </c>
      <c r="F3257" s="12">
        <v>66</v>
      </c>
      <c r="G3257" s="12">
        <v>110.6</v>
      </c>
      <c r="H3257" s="12">
        <v>7210.85</v>
      </c>
      <c r="I3257" s="12" t="s">
        <v>10</v>
      </c>
    </row>
    <row r="3258" spans="1:9">
      <c r="A3258" s="12" t="s">
        <v>3274</v>
      </c>
      <c r="B3258" s="12" t="s">
        <v>12</v>
      </c>
      <c r="C3258" s="12" t="s">
        <v>15</v>
      </c>
      <c r="D3258" s="12" t="s">
        <v>10</v>
      </c>
      <c r="E3258" s="12" t="s">
        <v>19</v>
      </c>
      <c r="F3258" s="12">
        <v>61</v>
      </c>
      <c r="G3258" s="12">
        <v>84.9</v>
      </c>
      <c r="H3258" s="12">
        <v>5264.5</v>
      </c>
      <c r="I3258" s="12" t="s">
        <v>10</v>
      </c>
    </row>
    <row r="3259" spans="1:9">
      <c r="A3259" s="12" t="s">
        <v>3275</v>
      </c>
      <c r="B3259" s="12" t="s">
        <v>12</v>
      </c>
      <c r="C3259" s="12" t="s">
        <v>11</v>
      </c>
      <c r="D3259" s="12" t="s">
        <v>12</v>
      </c>
      <c r="E3259" s="12" t="s">
        <v>16</v>
      </c>
      <c r="F3259" s="12">
        <v>22</v>
      </c>
      <c r="G3259" s="12">
        <v>93.2</v>
      </c>
      <c r="H3259" s="12">
        <v>2157.3000000000002</v>
      </c>
      <c r="I3259" s="12" t="s">
        <v>10</v>
      </c>
    </row>
    <row r="3260" spans="1:9">
      <c r="A3260" s="12" t="s">
        <v>3276</v>
      </c>
      <c r="B3260" s="12" t="s">
        <v>10</v>
      </c>
      <c r="C3260" s="12" t="s">
        <v>11</v>
      </c>
      <c r="D3260" s="12" t="s">
        <v>12</v>
      </c>
      <c r="E3260" s="12" t="s">
        <v>13</v>
      </c>
      <c r="F3260" s="12">
        <v>1</v>
      </c>
      <c r="G3260" s="12">
        <v>24.4</v>
      </c>
      <c r="H3260" s="12">
        <v>24.4</v>
      </c>
      <c r="I3260" s="12" t="s">
        <v>10</v>
      </c>
    </row>
    <row r="3261" spans="1:9">
      <c r="A3261" s="12" t="s">
        <v>3277</v>
      </c>
      <c r="B3261" s="12" t="s">
        <v>12</v>
      </c>
      <c r="C3261" s="12" t="s">
        <v>11</v>
      </c>
      <c r="D3261" s="12" t="s">
        <v>10</v>
      </c>
      <c r="E3261" s="12" t="s">
        <v>23</v>
      </c>
      <c r="F3261" s="12">
        <v>6</v>
      </c>
      <c r="G3261" s="12">
        <v>70.55</v>
      </c>
      <c r="H3261" s="12">
        <v>433.95</v>
      </c>
      <c r="I3261" s="12" t="s">
        <v>10</v>
      </c>
    </row>
    <row r="3262" spans="1:9">
      <c r="A3262" s="12" t="s">
        <v>3278</v>
      </c>
      <c r="B3262" s="12" t="s">
        <v>12</v>
      </c>
      <c r="C3262" s="12" t="s">
        <v>11</v>
      </c>
      <c r="D3262" s="12" t="s">
        <v>12</v>
      </c>
      <c r="E3262" s="12" t="s">
        <v>13</v>
      </c>
      <c r="F3262" s="12">
        <v>31</v>
      </c>
      <c r="G3262" s="12">
        <v>78.45</v>
      </c>
      <c r="H3262" s="12">
        <v>2435.15</v>
      </c>
      <c r="I3262" s="12" t="s">
        <v>12</v>
      </c>
    </row>
    <row r="3263" spans="1:9">
      <c r="A3263" s="12" t="s">
        <v>3279</v>
      </c>
      <c r="B3263" s="12" t="s">
        <v>12</v>
      </c>
      <c r="C3263" s="12" t="s">
        <v>29</v>
      </c>
      <c r="D3263" s="12" t="s">
        <v>12</v>
      </c>
      <c r="E3263" s="12" t="s">
        <v>23</v>
      </c>
      <c r="F3263" s="12">
        <v>68</v>
      </c>
      <c r="G3263" s="12">
        <v>85</v>
      </c>
      <c r="H3263" s="12">
        <v>5607.75</v>
      </c>
      <c r="I3263" s="12" t="s">
        <v>10</v>
      </c>
    </row>
    <row r="3264" spans="1:9">
      <c r="A3264" s="12" t="s">
        <v>3280</v>
      </c>
      <c r="B3264" s="12" t="s">
        <v>12</v>
      </c>
      <c r="C3264" s="12" t="s">
        <v>11</v>
      </c>
      <c r="D3264" s="12" t="s">
        <v>10</v>
      </c>
      <c r="E3264" s="12" t="s">
        <v>13</v>
      </c>
      <c r="F3264" s="12">
        <v>34</v>
      </c>
      <c r="G3264" s="12">
        <v>87.45</v>
      </c>
      <c r="H3264" s="12">
        <v>2874.15</v>
      </c>
      <c r="I3264" s="12" t="s">
        <v>12</v>
      </c>
    </row>
    <row r="3265" spans="1:9">
      <c r="A3265" s="12" t="s">
        <v>3281</v>
      </c>
      <c r="B3265" s="12" t="s">
        <v>12</v>
      </c>
      <c r="C3265" s="12" t="s">
        <v>11</v>
      </c>
      <c r="D3265" s="12" t="s">
        <v>10</v>
      </c>
      <c r="E3265" s="12" t="s">
        <v>19</v>
      </c>
      <c r="F3265" s="12">
        <v>52</v>
      </c>
      <c r="G3265" s="12">
        <v>85.8</v>
      </c>
      <c r="H3265" s="12">
        <v>4433.3</v>
      </c>
      <c r="I3265" s="12" t="s">
        <v>10</v>
      </c>
    </row>
    <row r="3266" spans="1:9">
      <c r="A3266" s="12" t="s">
        <v>3282</v>
      </c>
      <c r="B3266" s="12" t="s">
        <v>12</v>
      </c>
      <c r="C3266" s="12" t="s">
        <v>11</v>
      </c>
      <c r="D3266" s="12" t="s">
        <v>12</v>
      </c>
      <c r="E3266" s="12" t="s">
        <v>13</v>
      </c>
      <c r="F3266" s="12">
        <v>10</v>
      </c>
      <c r="G3266" s="12">
        <v>91.1</v>
      </c>
      <c r="H3266" s="12">
        <v>964.35</v>
      </c>
      <c r="I3266" s="12" t="s">
        <v>10</v>
      </c>
    </row>
    <row r="3267" spans="1:9">
      <c r="A3267" s="12" t="s">
        <v>3283</v>
      </c>
      <c r="B3267" s="12" t="s">
        <v>12</v>
      </c>
      <c r="C3267" s="12" t="s">
        <v>11</v>
      </c>
      <c r="D3267" s="12" t="s">
        <v>12</v>
      </c>
      <c r="E3267" s="12" t="s">
        <v>13</v>
      </c>
      <c r="F3267" s="12">
        <v>29</v>
      </c>
      <c r="G3267" s="12">
        <v>70.75</v>
      </c>
      <c r="H3267" s="12">
        <v>1974.8</v>
      </c>
      <c r="I3267" s="12" t="s">
        <v>12</v>
      </c>
    </row>
    <row r="3268" spans="1:9">
      <c r="A3268" s="12" t="s">
        <v>3284</v>
      </c>
      <c r="B3268" s="12" t="s">
        <v>12</v>
      </c>
      <c r="C3268" s="12" t="s">
        <v>29</v>
      </c>
      <c r="D3268" s="12" t="s">
        <v>10</v>
      </c>
      <c r="E3268" s="12" t="s">
        <v>19</v>
      </c>
      <c r="F3268" s="12">
        <v>72</v>
      </c>
      <c r="G3268" s="12">
        <v>20.100000000000001</v>
      </c>
      <c r="H3268" s="12">
        <v>1460.85</v>
      </c>
      <c r="I3268" s="12" t="s">
        <v>10</v>
      </c>
    </row>
    <row r="3269" spans="1:9">
      <c r="A3269" s="12" t="s">
        <v>3285</v>
      </c>
      <c r="B3269" s="12" t="s">
        <v>12</v>
      </c>
      <c r="C3269" s="12" t="s">
        <v>15</v>
      </c>
      <c r="D3269" s="12" t="s">
        <v>10</v>
      </c>
      <c r="E3269" s="12" t="s">
        <v>16</v>
      </c>
      <c r="F3269" s="12">
        <v>47</v>
      </c>
      <c r="G3269" s="12">
        <v>20.05</v>
      </c>
      <c r="H3269" s="12">
        <v>951.55</v>
      </c>
      <c r="I3269" s="12" t="s">
        <v>10</v>
      </c>
    </row>
    <row r="3270" spans="1:9">
      <c r="A3270" s="12" t="s">
        <v>3286</v>
      </c>
      <c r="B3270" s="12" t="s">
        <v>12</v>
      </c>
      <c r="C3270" s="12" t="s">
        <v>15</v>
      </c>
      <c r="D3270" s="12" t="s">
        <v>10</v>
      </c>
      <c r="E3270" s="12" t="s">
        <v>16</v>
      </c>
      <c r="F3270" s="12">
        <v>24</v>
      </c>
      <c r="G3270" s="12">
        <v>74.8</v>
      </c>
      <c r="H3270" s="12">
        <v>1821.2</v>
      </c>
      <c r="I3270" s="12" t="s">
        <v>10</v>
      </c>
    </row>
    <row r="3271" spans="1:9">
      <c r="A3271" s="12" t="s">
        <v>3287</v>
      </c>
      <c r="B3271" s="12" t="s">
        <v>12</v>
      </c>
      <c r="C3271" s="12" t="s">
        <v>15</v>
      </c>
      <c r="D3271" s="12" t="s">
        <v>10</v>
      </c>
      <c r="E3271" s="12" t="s">
        <v>23</v>
      </c>
      <c r="F3271" s="12">
        <v>65</v>
      </c>
      <c r="G3271" s="12">
        <v>24.8</v>
      </c>
      <c r="H3271" s="12">
        <v>1600.95</v>
      </c>
      <c r="I3271" s="12" t="s">
        <v>10</v>
      </c>
    </row>
    <row r="3272" spans="1:9">
      <c r="A3272" s="12" t="s">
        <v>3288</v>
      </c>
      <c r="B3272" s="12" t="s">
        <v>12</v>
      </c>
      <c r="C3272" s="12" t="s">
        <v>11</v>
      </c>
      <c r="D3272" s="12" t="s">
        <v>12</v>
      </c>
      <c r="E3272" s="12" t="s">
        <v>16</v>
      </c>
      <c r="F3272" s="12">
        <v>4</v>
      </c>
      <c r="G3272" s="12">
        <v>100.85</v>
      </c>
      <c r="H3272" s="12">
        <v>399.25</v>
      </c>
      <c r="I3272" s="12" t="s">
        <v>10</v>
      </c>
    </row>
    <row r="3273" spans="1:9">
      <c r="A3273" s="12" t="s">
        <v>3289</v>
      </c>
      <c r="B3273" s="12" t="s">
        <v>12</v>
      </c>
      <c r="C3273" s="12" t="s">
        <v>11</v>
      </c>
      <c r="D3273" s="12" t="s">
        <v>12</v>
      </c>
      <c r="E3273" s="12" t="s">
        <v>13</v>
      </c>
      <c r="F3273" s="12">
        <v>12</v>
      </c>
      <c r="G3273" s="12">
        <v>101.35</v>
      </c>
      <c r="H3273" s="12">
        <v>1218.55</v>
      </c>
      <c r="I3273" s="12" t="s">
        <v>12</v>
      </c>
    </row>
    <row r="3274" spans="1:9">
      <c r="A3274" s="12" t="s">
        <v>3290</v>
      </c>
      <c r="B3274" s="12" t="s">
        <v>12</v>
      </c>
      <c r="C3274" s="12" t="s">
        <v>11</v>
      </c>
      <c r="D3274" s="12" t="s">
        <v>12</v>
      </c>
      <c r="E3274" s="12" t="s">
        <v>13</v>
      </c>
      <c r="F3274" s="12">
        <v>1</v>
      </c>
      <c r="G3274" s="12">
        <v>81.7</v>
      </c>
      <c r="H3274" s="12">
        <v>81.7</v>
      </c>
      <c r="I3274" s="12" t="s">
        <v>12</v>
      </c>
    </row>
    <row r="3275" spans="1:9">
      <c r="A3275" s="12" t="s">
        <v>3291</v>
      </c>
      <c r="B3275" s="12" t="s">
        <v>12</v>
      </c>
      <c r="C3275" s="12" t="s">
        <v>11</v>
      </c>
      <c r="D3275" s="12" t="s">
        <v>10</v>
      </c>
      <c r="E3275" s="12" t="s">
        <v>13</v>
      </c>
      <c r="F3275" s="12">
        <v>33</v>
      </c>
      <c r="G3275" s="12">
        <v>68.25</v>
      </c>
      <c r="H3275" s="12">
        <v>2171.15</v>
      </c>
      <c r="I3275" s="12" t="s">
        <v>12</v>
      </c>
    </row>
    <row r="3276" spans="1:9">
      <c r="A3276" s="12" t="s">
        <v>3292</v>
      </c>
      <c r="B3276" s="12" t="s">
        <v>12</v>
      </c>
      <c r="C3276" s="12" t="s">
        <v>11</v>
      </c>
      <c r="D3276" s="12" t="s">
        <v>12</v>
      </c>
      <c r="E3276" s="12" t="s">
        <v>13</v>
      </c>
      <c r="F3276" s="12">
        <v>34</v>
      </c>
      <c r="G3276" s="12">
        <v>105.1</v>
      </c>
      <c r="H3276" s="12">
        <v>3634.8</v>
      </c>
      <c r="I3276" s="12" t="s">
        <v>10</v>
      </c>
    </row>
    <row r="3277" spans="1:9">
      <c r="A3277" s="12" t="s">
        <v>3293</v>
      </c>
      <c r="B3277" s="12" t="s">
        <v>12</v>
      </c>
      <c r="C3277" s="12" t="s">
        <v>29</v>
      </c>
      <c r="D3277" s="12" t="s">
        <v>10</v>
      </c>
      <c r="E3277" s="12" t="s">
        <v>16</v>
      </c>
      <c r="F3277" s="12">
        <v>14</v>
      </c>
      <c r="G3277" s="12">
        <v>20.399999999999999</v>
      </c>
      <c r="H3277" s="12">
        <v>292.39999999999998</v>
      </c>
      <c r="I3277" s="12" t="s">
        <v>10</v>
      </c>
    </row>
    <row r="3278" spans="1:9">
      <c r="A3278" s="12" t="s">
        <v>3294</v>
      </c>
      <c r="B3278" s="12" t="s">
        <v>12</v>
      </c>
      <c r="C3278" s="12" t="s">
        <v>11</v>
      </c>
      <c r="D3278" s="12" t="s">
        <v>12</v>
      </c>
      <c r="E3278" s="12" t="s">
        <v>13</v>
      </c>
      <c r="F3278" s="12">
        <v>4</v>
      </c>
      <c r="G3278" s="12">
        <v>79.150000000000006</v>
      </c>
      <c r="H3278" s="12">
        <v>317.25</v>
      </c>
      <c r="I3278" s="12" t="s">
        <v>12</v>
      </c>
    </row>
    <row r="3279" spans="1:9">
      <c r="A3279" s="12" t="s">
        <v>3295</v>
      </c>
      <c r="B3279" s="12" t="s">
        <v>12</v>
      </c>
      <c r="C3279" s="12" t="s">
        <v>15</v>
      </c>
      <c r="D3279" s="12" t="s">
        <v>10</v>
      </c>
      <c r="E3279" s="12" t="s">
        <v>16</v>
      </c>
      <c r="F3279" s="12">
        <v>13</v>
      </c>
      <c r="G3279" s="12">
        <v>20</v>
      </c>
      <c r="H3279" s="12">
        <v>218.55</v>
      </c>
      <c r="I3279" s="12" t="s">
        <v>10</v>
      </c>
    </row>
    <row r="3280" spans="1:9">
      <c r="A3280" s="12" t="s">
        <v>3296</v>
      </c>
      <c r="B3280" s="12" t="s">
        <v>12</v>
      </c>
      <c r="C3280" s="12" t="s">
        <v>29</v>
      </c>
      <c r="D3280" s="12" t="s">
        <v>12</v>
      </c>
      <c r="E3280" s="12" t="s">
        <v>19</v>
      </c>
      <c r="F3280" s="12">
        <v>65</v>
      </c>
      <c r="G3280" s="12">
        <v>79.400000000000006</v>
      </c>
      <c r="H3280" s="12">
        <v>5071.8999999999996</v>
      </c>
      <c r="I3280" s="12" t="s">
        <v>10</v>
      </c>
    </row>
    <row r="3281" spans="1:9">
      <c r="A3281" s="12" t="s">
        <v>3297</v>
      </c>
      <c r="B3281" s="12" t="s">
        <v>12</v>
      </c>
      <c r="C3281" s="12" t="s">
        <v>15</v>
      </c>
      <c r="D3281" s="12" t="s">
        <v>10</v>
      </c>
      <c r="E3281" s="12" t="s">
        <v>23</v>
      </c>
      <c r="F3281" s="12">
        <v>23</v>
      </c>
      <c r="G3281" s="12">
        <v>57.2</v>
      </c>
      <c r="H3281" s="12">
        <v>1423.35</v>
      </c>
      <c r="I3281" s="12" t="s">
        <v>10</v>
      </c>
    </row>
    <row r="3282" spans="1:9">
      <c r="A3282" s="12" t="s">
        <v>3298</v>
      </c>
      <c r="B3282" s="12" t="s">
        <v>12</v>
      </c>
      <c r="C3282" s="12" t="s">
        <v>29</v>
      </c>
      <c r="D3282" s="12" t="s">
        <v>10</v>
      </c>
      <c r="E3282" s="12" t="s">
        <v>13</v>
      </c>
      <c r="F3282" s="12">
        <v>55</v>
      </c>
      <c r="G3282" s="12">
        <v>58.6</v>
      </c>
      <c r="H3282" s="12">
        <v>3068.6</v>
      </c>
      <c r="I3282" s="12" t="s">
        <v>10</v>
      </c>
    </row>
    <row r="3283" spans="1:9">
      <c r="A3283" s="12" t="s">
        <v>3299</v>
      </c>
      <c r="B3283" s="12" t="s">
        <v>12</v>
      </c>
      <c r="C3283" s="12" t="s">
        <v>29</v>
      </c>
      <c r="D3283" s="12" t="s">
        <v>12</v>
      </c>
      <c r="E3283" s="12" t="s">
        <v>13</v>
      </c>
      <c r="F3283" s="12">
        <v>49</v>
      </c>
      <c r="G3283" s="12">
        <v>94.8</v>
      </c>
      <c r="H3283" s="12">
        <v>4690.6499999999996</v>
      </c>
      <c r="I3283" s="12" t="s">
        <v>10</v>
      </c>
    </row>
    <row r="3284" spans="1:9">
      <c r="A3284" s="12" t="s">
        <v>3300</v>
      </c>
      <c r="B3284" s="12" t="s">
        <v>12</v>
      </c>
      <c r="C3284" s="12" t="s">
        <v>15</v>
      </c>
      <c r="D3284" s="12" t="s">
        <v>10</v>
      </c>
      <c r="E3284" s="12" t="s">
        <v>19</v>
      </c>
      <c r="F3284" s="12">
        <v>60</v>
      </c>
      <c r="G3284" s="12">
        <v>102.5</v>
      </c>
      <c r="H3284" s="12">
        <v>6157.6</v>
      </c>
      <c r="I3284" s="12" t="s">
        <v>10</v>
      </c>
    </row>
    <row r="3285" spans="1:9">
      <c r="A3285" s="12" t="s">
        <v>3301</v>
      </c>
      <c r="B3285" s="12" t="s">
        <v>12</v>
      </c>
      <c r="C3285" s="12" t="s">
        <v>15</v>
      </c>
      <c r="D3285" s="12" t="s">
        <v>12</v>
      </c>
      <c r="E3285" s="12" t="s">
        <v>23</v>
      </c>
      <c r="F3285" s="12">
        <v>69</v>
      </c>
      <c r="G3285" s="12">
        <v>20.350000000000001</v>
      </c>
      <c r="H3285" s="12">
        <v>1442.65</v>
      </c>
      <c r="I3285" s="12" t="s">
        <v>10</v>
      </c>
    </row>
    <row r="3286" spans="1:9">
      <c r="A3286" s="12" t="s">
        <v>3302</v>
      </c>
      <c r="B3286" s="12" t="s">
        <v>12</v>
      </c>
      <c r="C3286" s="12" t="s">
        <v>11</v>
      </c>
      <c r="D3286" s="12" t="s">
        <v>12</v>
      </c>
      <c r="E3286" s="12" t="s">
        <v>13</v>
      </c>
      <c r="F3286" s="12">
        <v>40</v>
      </c>
      <c r="G3286" s="12">
        <v>84.9</v>
      </c>
      <c r="H3286" s="12">
        <v>3369.05</v>
      </c>
      <c r="I3286" s="12" t="s">
        <v>10</v>
      </c>
    </row>
    <row r="3287" spans="1:9">
      <c r="A3287" s="12" t="s">
        <v>3303</v>
      </c>
      <c r="B3287" s="12" t="s">
        <v>12</v>
      </c>
      <c r="C3287" s="12" t="s">
        <v>29</v>
      </c>
      <c r="D3287" s="12" t="s">
        <v>12</v>
      </c>
      <c r="E3287" s="12" t="s">
        <v>23</v>
      </c>
      <c r="F3287" s="12">
        <v>67</v>
      </c>
      <c r="G3287" s="12">
        <v>69.2</v>
      </c>
      <c r="H3287" s="12">
        <v>4671.6499999999996</v>
      </c>
      <c r="I3287" s="12" t="s">
        <v>10</v>
      </c>
    </row>
    <row r="3288" spans="1:9">
      <c r="A3288" s="12" t="s">
        <v>3304</v>
      </c>
      <c r="B3288" s="12" t="s">
        <v>12</v>
      </c>
      <c r="C3288" s="12" t="s">
        <v>11</v>
      </c>
      <c r="D3288" s="12" t="s">
        <v>12</v>
      </c>
      <c r="E3288" s="12" t="s">
        <v>13</v>
      </c>
      <c r="F3288" s="12">
        <v>35</v>
      </c>
      <c r="G3288" s="12">
        <v>95.45</v>
      </c>
      <c r="H3288" s="12">
        <v>3474.05</v>
      </c>
      <c r="I3288" s="12" t="s">
        <v>12</v>
      </c>
    </row>
    <row r="3289" spans="1:9">
      <c r="A3289" s="12" t="s">
        <v>3305</v>
      </c>
      <c r="B3289" s="12" t="s">
        <v>12</v>
      </c>
      <c r="C3289" s="12" t="s">
        <v>15</v>
      </c>
      <c r="D3289" s="12" t="s">
        <v>12</v>
      </c>
      <c r="E3289" s="12" t="s">
        <v>13</v>
      </c>
      <c r="F3289" s="12">
        <v>19</v>
      </c>
      <c r="G3289" s="12">
        <v>100.95</v>
      </c>
      <c r="H3289" s="12">
        <v>1875.55</v>
      </c>
      <c r="I3289" s="12" t="s">
        <v>12</v>
      </c>
    </row>
    <row r="3290" spans="1:9">
      <c r="A3290" s="12" t="s">
        <v>3306</v>
      </c>
      <c r="B3290" s="12" t="s">
        <v>12</v>
      </c>
      <c r="C3290" s="12" t="s">
        <v>29</v>
      </c>
      <c r="D3290" s="12" t="s">
        <v>10</v>
      </c>
      <c r="E3290" s="12" t="s">
        <v>16</v>
      </c>
      <c r="F3290" s="12">
        <v>13</v>
      </c>
      <c r="G3290" s="12">
        <v>20.85</v>
      </c>
      <c r="H3290" s="12">
        <v>272.35000000000002</v>
      </c>
      <c r="I3290" s="12" t="s">
        <v>10</v>
      </c>
    </row>
    <row r="3291" spans="1:9">
      <c r="A3291" s="12" t="s">
        <v>3307</v>
      </c>
      <c r="B3291" s="12" t="s">
        <v>12</v>
      </c>
      <c r="C3291" s="12" t="s">
        <v>11</v>
      </c>
      <c r="D3291" s="12" t="s">
        <v>12</v>
      </c>
      <c r="E3291" s="12" t="s">
        <v>19</v>
      </c>
      <c r="F3291" s="12">
        <v>41</v>
      </c>
      <c r="G3291" s="12">
        <v>88.5</v>
      </c>
      <c r="H3291" s="12">
        <v>3645.05</v>
      </c>
      <c r="I3291" s="12" t="s">
        <v>10</v>
      </c>
    </row>
    <row r="3292" spans="1:9">
      <c r="A3292" s="12" t="s">
        <v>3308</v>
      </c>
      <c r="B3292" s="12" t="s">
        <v>10</v>
      </c>
      <c r="C3292" s="12" t="s">
        <v>11</v>
      </c>
      <c r="D3292" s="12" t="s">
        <v>10</v>
      </c>
      <c r="E3292" s="12" t="s">
        <v>16</v>
      </c>
      <c r="F3292" s="12">
        <v>4</v>
      </c>
      <c r="G3292" s="12">
        <v>35</v>
      </c>
      <c r="H3292" s="12">
        <v>135.75</v>
      </c>
      <c r="I3292" s="12" t="s">
        <v>10</v>
      </c>
    </row>
    <row r="3293" spans="1:9">
      <c r="A3293" s="12" t="s">
        <v>3309</v>
      </c>
      <c r="B3293" s="12" t="s">
        <v>12</v>
      </c>
      <c r="C3293" s="12" t="s">
        <v>11</v>
      </c>
      <c r="D3293" s="12" t="s">
        <v>10</v>
      </c>
      <c r="E3293" s="12" t="s">
        <v>13</v>
      </c>
      <c r="F3293" s="12">
        <v>24</v>
      </c>
      <c r="G3293" s="12">
        <v>55.15</v>
      </c>
      <c r="H3293" s="12">
        <v>1319.85</v>
      </c>
      <c r="I3293" s="12" t="s">
        <v>10</v>
      </c>
    </row>
    <row r="3294" spans="1:9">
      <c r="A3294" s="12" t="s">
        <v>3310</v>
      </c>
      <c r="B3294" s="12" t="s">
        <v>10</v>
      </c>
      <c r="C3294" s="12" t="s">
        <v>11</v>
      </c>
      <c r="D3294" s="12" t="s">
        <v>12</v>
      </c>
      <c r="E3294" s="12" t="s">
        <v>23</v>
      </c>
      <c r="F3294" s="12">
        <v>5</v>
      </c>
      <c r="G3294" s="12">
        <v>50.95</v>
      </c>
      <c r="H3294" s="12">
        <v>229.4</v>
      </c>
      <c r="I3294" s="12" t="s">
        <v>10</v>
      </c>
    </row>
    <row r="3295" spans="1:9">
      <c r="A3295" s="12" t="s">
        <v>3311</v>
      </c>
      <c r="B3295" s="12" t="s">
        <v>12</v>
      </c>
      <c r="C3295" s="12" t="s">
        <v>11</v>
      </c>
      <c r="D3295" s="12" t="s">
        <v>12</v>
      </c>
      <c r="E3295" s="12" t="s">
        <v>13</v>
      </c>
      <c r="F3295" s="12">
        <v>5</v>
      </c>
      <c r="G3295" s="12">
        <v>64</v>
      </c>
      <c r="H3295" s="12">
        <v>370.25</v>
      </c>
      <c r="I3295" s="12" t="s">
        <v>10</v>
      </c>
    </row>
    <row r="3296" spans="1:9">
      <c r="A3296" s="12" t="s">
        <v>3312</v>
      </c>
      <c r="B3296" s="12" t="s">
        <v>12</v>
      </c>
      <c r="C3296" s="12" t="s">
        <v>11</v>
      </c>
      <c r="D3296" s="12" t="s">
        <v>12</v>
      </c>
      <c r="E3296" s="12" t="s">
        <v>16</v>
      </c>
      <c r="F3296" s="12">
        <v>1</v>
      </c>
      <c r="G3296" s="12">
        <v>69.099999999999994</v>
      </c>
      <c r="H3296" s="12">
        <v>69.099999999999994</v>
      </c>
      <c r="I3296" s="12" t="s">
        <v>12</v>
      </c>
    </row>
    <row r="3297" spans="1:9">
      <c r="A3297" s="12" t="s">
        <v>3313</v>
      </c>
      <c r="B3297" s="12" t="s">
        <v>12</v>
      </c>
      <c r="C3297" s="12" t="s">
        <v>29</v>
      </c>
      <c r="D3297" s="12" t="s">
        <v>10</v>
      </c>
      <c r="E3297" s="12" t="s">
        <v>19</v>
      </c>
      <c r="F3297" s="12">
        <v>72</v>
      </c>
      <c r="G3297" s="12">
        <v>80.2</v>
      </c>
      <c r="H3297" s="12">
        <v>5714.2</v>
      </c>
      <c r="I3297" s="12" t="s">
        <v>10</v>
      </c>
    </row>
    <row r="3298" spans="1:9">
      <c r="A3298" s="12" t="s">
        <v>3314</v>
      </c>
      <c r="B3298" s="12" t="s">
        <v>12</v>
      </c>
      <c r="C3298" s="12" t="s">
        <v>11</v>
      </c>
      <c r="D3298" s="12" t="s">
        <v>12</v>
      </c>
      <c r="E3298" s="12" t="s">
        <v>23</v>
      </c>
      <c r="F3298" s="12">
        <v>24</v>
      </c>
      <c r="G3298" s="12">
        <v>49.3</v>
      </c>
      <c r="H3298" s="12">
        <v>1233.25</v>
      </c>
      <c r="I3298" s="12" t="s">
        <v>10</v>
      </c>
    </row>
    <row r="3299" spans="1:9">
      <c r="A3299" s="12" t="s">
        <v>3315</v>
      </c>
      <c r="B3299" s="12" t="s">
        <v>12</v>
      </c>
      <c r="C3299" s="12" t="s">
        <v>29</v>
      </c>
      <c r="D3299" s="12" t="s">
        <v>10</v>
      </c>
      <c r="E3299" s="12" t="s">
        <v>23</v>
      </c>
      <c r="F3299" s="12">
        <v>42</v>
      </c>
      <c r="G3299" s="12">
        <v>84.35</v>
      </c>
      <c r="H3299" s="12">
        <v>3571.6</v>
      </c>
      <c r="I3299" s="12" t="s">
        <v>10</v>
      </c>
    </row>
    <row r="3300" spans="1:9">
      <c r="A3300" s="12" t="s">
        <v>3316</v>
      </c>
      <c r="B3300" s="12" t="s">
        <v>12</v>
      </c>
      <c r="C3300" s="12" t="s">
        <v>11</v>
      </c>
      <c r="D3300" s="12" t="s">
        <v>10</v>
      </c>
      <c r="E3300" s="12" t="s">
        <v>16</v>
      </c>
      <c r="F3300" s="12">
        <v>4</v>
      </c>
      <c r="G3300" s="12">
        <v>20.05</v>
      </c>
      <c r="H3300" s="12">
        <v>83.3</v>
      </c>
      <c r="I3300" s="12" t="s">
        <v>10</v>
      </c>
    </row>
    <row r="3301" spans="1:9">
      <c r="A3301" s="12" t="s">
        <v>3317</v>
      </c>
      <c r="B3301" s="12" t="s">
        <v>12</v>
      </c>
      <c r="C3301" s="12" t="s">
        <v>15</v>
      </c>
      <c r="D3301" s="12" t="s">
        <v>12</v>
      </c>
      <c r="E3301" s="12" t="s">
        <v>23</v>
      </c>
      <c r="F3301" s="12">
        <v>68</v>
      </c>
      <c r="G3301" s="12">
        <v>117.2</v>
      </c>
      <c r="H3301" s="12">
        <v>8035.95</v>
      </c>
      <c r="I3301" s="12" t="s">
        <v>10</v>
      </c>
    </row>
    <row r="3302" spans="1:9">
      <c r="A3302" s="12" t="s">
        <v>3318</v>
      </c>
      <c r="B3302" s="12" t="s">
        <v>12</v>
      </c>
      <c r="C3302" s="12" t="s">
        <v>15</v>
      </c>
      <c r="D3302" s="12" t="s">
        <v>10</v>
      </c>
      <c r="E3302" s="12" t="s">
        <v>16</v>
      </c>
      <c r="F3302" s="12">
        <v>33</v>
      </c>
      <c r="G3302" s="12">
        <v>20.100000000000001</v>
      </c>
      <c r="H3302" s="12">
        <v>579.4</v>
      </c>
      <c r="I3302" s="12" t="s">
        <v>10</v>
      </c>
    </row>
    <row r="3303" spans="1:9">
      <c r="A3303" s="12" t="s">
        <v>3319</v>
      </c>
      <c r="B3303" s="12" t="s">
        <v>12</v>
      </c>
      <c r="C3303" s="12" t="s">
        <v>11</v>
      </c>
      <c r="D3303" s="12" t="s">
        <v>12</v>
      </c>
      <c r="E3303" s="12" t="s">
        <v>13</v>
      </c>
      <c r="F3303" s="12">
        <v>1</v>
      </c>
      <c r="G3303" s="12">
        <v>69.599999999999994</v>
      </c>
      <c r="H3303" s="12">
        <v>69.599999999999994</v>
      </c>
      <c r="I3303" s="12" t="s">
        <v>12</v>
      </c>
    </row>
    <row r="3304" spans="1:9">
      <c r="A3304" s="12" t="s">
        <v>3320</v>
      </c>
      <c r="B3304" s="12" t="s">
        <v>12</v>
      </c>
      <c r="C3304" s="12" t="s">
        <v>15</v>
      </c>
      <c r="D3304" s="12" t="s">
        <v>12</v>
      </c>
      <c r="E3304" s="12" t="s">
        <v>13</v>
      </c>
      <c r="F3304" s="12">
        <v>31</v>
      </c>
      <c r="G3304" s="12">
        <v>103.45</v>
      </c>
      <c r="H3304" s="12">
        <v>3066.45</v>
      </c>
      <c r="I3304" s="12" t="s">
        <v>12</v>
      </c>
    </row>
    <row r="3305" spans="1:9">
      <c r="A3305" s="12" t="s">
        <v>3321</v>
      </c>
      <c r="B3305" s="12" t="s">
        <v>12</v>
      </c>
      <c r="C3305" s="12" t="s">
        <v>11</v>
      </c>
      <c r="D3305" s="12" t="s">
        <v>10</v>
      </c>
      <c r="E3305" s="12" t="s">
        <v>19</v>
      </c>
      <c r="F3305" s="12">
        <v>4</v>
      </c>
      <c r="G3305" s="12">
        <v>77.95</v>
      </c>
      <c r="H3305" s="12">
        <v>305.55</v>
      </c>
      <c r="I3305" s="12" t="s">
        <v>12</v>
      </c>
    </row>
    <row r="3306" spans="1:9">
      <c r="A3306" s="12" t="s">
        <v>3322</v>
      </c>
      <c r="B3306" s="12" t="s">
        <v>12</v>
      </c>
      <c r="C3306" s="12" t="s">
        <v>29</v>
      </c>
      <c r="D3306" s="12" t="s">
        <v>12</v>
      </c>
      <c r="E3306" s="12" t="s">
        <v>13</v>
      </c>
      <c r="F3306" s="12">
        <v>69</v>
      </c>
      <c r="G3306" s="12">
        <v>109.95</v>
      </c>
      <c r="H3306" s="12">
        <v>7634.25</v>
      </c>
      <c r="I3306" s="12" t="s">
        <v>10</v>
      </c>
    </row>
    <row r="3307" spans="1:9">
      <c r="A3307" s="12" t="s">
        <v>3323</v>
      </c>
      <c r="B3307" s="12" t="s">
        <v>12</v>
      </c>
      <c r="C3307" s="12" t="s">
        <v>11</v>
      </c>
      <c r="D3307" s="12" t="s">
        <v>10</v>
      </c>
      <c r="E3307" s="12" t="s">
        <v>13</v>
      </c>
      <c r="F3307" s="12">
        <v>38</v>
      </c>
      <c r="G3307" s="12">
        <v>94.75</v>
      </c>
      <c r="H3307" s="12">
        <v>3653</v>
      </c>
      <c r="I3307" s="12" t="s">
        <v>10</v>
      </c>
    </row>
    <row r="3308" spans="1:9">
      <c r="A3308" s="12" t="s">
        <v>3324</v>
      </c>
      <c r="B3308" s="12" t="s">
        <v>12</v>
      </c>
      <c r="C3308" s="12" t="s">
        <v>11</v>
      </c>
      <c r="D3308" s="12" t="s">
        <v>12</v>
      </c>
      <c r="E3308" s="12" t="s">
        <v>13</v>
      </c>
      <c r="F3308" s="12">
        <v>3</v>
      </c>
      <c r="G3308" s="12">
        <v>80</v>
      </c>
      <c r="H3308" s="12">
        <v>241.3</v>
      </c>
      <c r="I3308" s="12" t="s">
        <v>10</v>
      </c>
    </row>
    <row r="3309" spans="1:9">
      <c r="A3309" s="12" t="s">
        <v>3325</v>
      </c>
      <c r="B3309" s="12" t="s">
        <v>12</v>
      </c>
      <c r="C3309" s="12" t="s">
        <v>29</v>
      </c>
      <c r="D3309" s="12" t="s">
        <v>10</v>
      </c>
      <c r="E3309" s="12" t="s">
        <v>13</v>
      </c>
      <c r="F3309" s="12">
        <v>48</v>
      </c>
      <c r="G3309" s="12">
        <v>79.650000000000006</v>
      </c>
      <c r="H3309" s="12">
        <v>3870.3</v>
      </c>
      <c r="I3309" s="12" t="s">
        <v>10</v>
      </c>
    </row>
    <row r="3310" spans="1:9">
      <c r="A3310" s="12" t="s">
        <v>3326</v>
      </c>
      <c r="B3310" s="12" t="s">
        <v>12</v>
      </c>
      <c r="C3310" s="12" t="s">
        <v>29</v>
      </c>
      <c r="D3310" s="12" t="s">
        <v>10</v>
      </c>
      <c r="E3310" s="12" t="s">
        <v>16</v>
      </c>
      <c r="F3310" s="12">
        <v>15</v>
      </c>
      <c r="G3310" s="12">
        <v>25.2</v>
      </c>
      <c r="H3310" s="12">
        <v>387.9</v>
      </c>
      <c r="I3310" s="12" t="s">
        <v>10</v>
      </c>
    </row>
    <row r="3311" spans="1:9">
      <c r="A3311" s="12" t="s">
        <v>3327</v>
      </c>
      <c r="B3311" s="12" t="s">
        <v>12</v>
      </c>
      <c r="C3311" s="12" t="s">
        <v>15</v>
      </c>
      <c r="D3311" s="12" t="s">
        <v>10</v>
      </c>
      <c r="E3311" s="12" t="s">
        <v>23</v>
      </c>
      <c r="F3311" s="12">
        <v>25</v>
      </c>
      <c r="G3311" s="12">
        <v>19.899999999999999</v>
      </c>
      <c r="H3311" s="12">
        <v>527.5</v>
      </c>
      <c r="I3311" s="12" t="s">
        <v>10</v>
      </c>
    </row>
    <row r="3312" spans="1:9">
      <c r="A3312" s="12" t="s">
        <v>3328</v>
      </c>
      <c r="B3312" s="12" t="s">
        <v>12</v>
      </c>
      <c r="C3312" s="12" t="s">
        <v>11</v>
      </c>
      <c r="D3312" s="12" t="s">
        <v>10</v>
      </c>
      <c r="E3312" s="12" t="s">
        <v>13</v>
      </c>
      <c r="F3312" s="12">
        <v>1</v>
      </c>
      <c r="G3312" s="12">
        <v>78.45</v>
      </c>
      <c r="H3312" s="12">
        <v>78.45</v>
      </c>
      <c r="I3312" s="12" t="s">
        <v>12</v>
      </c>
    </row>
    <row r="3313" spans="1:9">
      <c r="A3313" s="12" t="s">
        <v>3329</v>
      </c>
      <c r="B3313" s="12" t="s">
        <v>10</v>
      </c>
      <c r="C3313" s="12" t="s">
        <v>11</v>
      </c>
      <c r="D3313" s="12" t="s">
        <v>12</v>
      </c>
      <c r="E3313" s="12" t="s">
        <v>13</v>
      </c>
      <c r="F3313" s="12">
        <v>48</v>
      </c>
      <c r="G3313" s="12">
        <v>44.8</v>
      </c>
      <c r="H3313" s="12">
        <v>2104.5500000000002</v>
      </c>
      <c r="I3313" s="12" t="s">
        <v>10</v>
      </c>
    </row>
    <row r="3314" spans="1:9">
      <c r="A3314" s="12" t="s">
        <v>3330</v>
      </c>
      <c r="B3314" s="12" t="s">
        <v>12</v>
      </c>
      <c r="C3314" s="12" t="s">
        <v>11</v>
      </c>
      <c r="D3314" s="12" t="s">
        <v>10</v>
      </c>
      <c r="E3314" s="12" t="s">
        <v>16</v>
      </c>
      <c r="F3314" s="12">
        <v>1</v>
      </c>
      <c r="G3314" s="12">
        <v>20.3</v>
      </c>
      <c r="H3314" s="12">
        <v>20.3</v>
      </c>
      <c r="I3314" s="12" t="s">
        <v>10</v>
      </c>
    </row>
    <row r="3315" spans="1:9">
      <c r="A3315" s="12" t="s">
        <v>3331</v>
      </c>
      <c r="B3315" s="12" t="s">
        <v>12</v>
      </c>
      <c r="C3315" s="12" t="s">
        <v>11</v>
      </c>
      <c r="D3315" s="12" t="s">
        <v>10</v>
      </c>
      <c r="E3315" s="12" t="s">
        <v>13</v>
      </c>
      <c r="F3315" s="12">
        <v>1</v>
      </c>
      <c r="G3315" s="12">
        <v>19.2</v>
      </c>
      <c r="H3315" s="12">
        <v>19.2</v>
      </c>
      <c r="I3315" s="12" t="s">
        <v>10</v>
      </c>
    </row>
    <row r="3316" spans="1:9">
      <c r="A3316" s="12" t="s">
        <v>3332</v>
      </c>
      <c r="B3316" s="12" t="s">
        <v>12</v>
      </c>
      <c r="C3316" s="12" t="s">
        <v>15</v>
      </c>
      <c r="D3316" s="12" t="s">
        <v>10</v>
      </c>
      <c r="E3316" s="12" t="s">
        <v>13</v>
      </c>
      <c r="F3316" s="12">
        <v>37</v>
      </c>
      <c r="G3316" s="12">
        <v>80.05</v>
      </c>
      <c r="H3316" s="12">
        <v>3019.1</v>
      </c>
      <c r="I3316" s="12" t="s">
        <v>10</v>
      </c>
    </row>
    <row r="3317" spans="1:9">
      <c r="A3317" s="12" t="s">
        <v>3333</v>
      </c>
      <c r="B3317" s="12" t="s">
        <v>12</v>
      </c>
      <c r="C3317" s="12" t="s">
        <v>15</v>
      </c>
      <c r="D3317" s="12" t="s">
        <v>12</v>
      </c>
      <c r="E3317" s="12" t="s">
        <v>19</v>
      </c>
      <c r="F3317" s="12">
        <v>66</v>
      </c>
      <c r="G3317" s="12">
        <v>107.35</v>
      </c>
      <c r="H3317" s="12">
        <v>7051.95</v>
      </c>
      <c r="I3317" s="12" t="s">
        <v>10</v>
      </c>
    </row>
    <row r="3318" spans="1:9">
      <c r="A3318" s="12" t="s">
        <v>3334</v>
      </c>
      <c r="B3318" s="12" t="s">
        <v>10</v>
      </c>
      <c r="C3318" s="12" t="s">
        <v>15</v>
      </c>
      <c r="D3318" s="12" t="s">
        <v>10</v>
      </c>
      <c r="E3318" s="12" t="s">
        <v>19</v>
      </c>
      <c r="F3318" s="12">
        <v>26</v>
      </c>
      <c r="G3318" s="12">
        <v>47.85</v>
      </c>
      <c r="H3318" s="12">
        <v>1190.5</v>
      </c>
      <c r="I3318" s="12" t="s">
        <v>10</v>
      </c>
    </row>
    <row r="3319" spans="1:9">
      <c r="A3319" s="12" t="s">
        <v>3335</v>
      </c>
      <c r="B3319" s="12" t="s">
        <v>12</v>
      </c>
      <c r="C3319" s="12" t="s">
        <v>15</v>
      </c>
      <c r="D3319" s="12" t="s">
        <v>10</v>
      </c>
      <c r="E3319" s="12" t="s">
        <v>23</v>
      </c>
      <c r="F3319" s="12">
        <v>63</v>
      </c>
      <c r="G3319" s="12">
        <v>70.8</v>
      </c>
      <c r="H3319" s="12">
        <v>4448.8</v>
      </c>
      <c r="I3319" s="12" t="s">
        <v>10</v>
      </c>
    </row>
    <row r="3320" spans="1:9">
      <c r="A3320" s="12" t="s">
        <v>3336</v>
      </c>
      <c r="B3320" s="12" t="s">
        <v>10</v>
      </c>
      <c r="C3320" s="12" t="s">
        <v>11</v>
      </c>
      <c r="D3320" s="12" t="s">
        <v>10</v>
      </c>
      <c r="E3320" s="12" t="s">
        <v>16</v>
      </c>
      <c r="F3320" s="12">
        <v>10</v>
      </c>
      <c r="G3320" s="12">
        <v>29.5</v>
      </c>
      <c r="H3320" s="12">
        <v>255.25</v>
      </c>
      <c r="I3320" s="12" t="s">
        <v>12</v>
      </c>
    </row>
    <row r="3321" spans="1:9">
      <c r="A3321" s="12" t="s">
        <v>3337</v>
      </c>
      <c r="B3321" s="12" t="s">
        <v>12</v>
      </c>
      <c r="C3321" s="12" t="s">
        <v>11</v>
      </c>
      <c r="D3321" s="12" t="s">
        <v>12</v>
      </c>
      <c r="E3321" s="12" t="s">
        <v>13</v>
      </c>
      <c r="F3321" s="12">
        <v>2</v>
      </c>
      <c r="G3321" s="12">
        <v>70.75</v>
      </c>
      <c r="H3321" s="12">
        <v>146.9</v>
      </c>
      <c r="I3321" s="12" t="s">
        <v>12</v>
      </c>
    </row>
    <row r="3322" spans="1:9">
      <c r="A3322" s="12" t="s">
        <v>3338</v>
      </c>
      <c r="B3322" s="12" t="s">
        <v>12</v>
      </c>
      <c r="C3322" s="12" t="s">
        <v>11</v>
      </c>
      <c r="D3322" s="12" t="s">
        <v>12</v>
      </c>
      <c r="E3322" s="12" t="s">
        <v>23</v>
      </c>
      <c r="F3322" s="12">
        <v>18</v>
      </c>
      <c r="G3322" s="12">
        <v>59.1</v>
      </c>
      <c r="H3322" s="12">
        <v>1011.05</v>
      </c>
      <c r="I3322" s="12" t="s">
        <v>10</v>
      </c>
    </row>
    <row r="3323" spans="1:9">
      <c r="A3323" s="12" t="s">
        <v>3339</v>
      </c>
      <c r="B3323" s="12" t="s">
        <v>12</v>
      </c>
      <c r="C3323" s="12" t="s">
        <v>29</v>
      </c>
      <c r="D3323" s="12" t="s">
        <v>10</v>
      </c>
      <c r="E3323" s="12" t="s">
        <v>16</v>
      </c>
      <c r="F3323" s="12">
        <v>64</v>
      </c>
      <c r="G3323" s="12">
        <v>25.55</v>
      </c>
      <c r="H3323" s="12">
        <v>1714.95</v>
      </c>
      <c r="I3323" s="12" t="s">
        <v>10</v>
      </c>
    </row>
    <row r="3324" spans="1:9">
      <c r="A3324" s="12" t="s">
        <v>3340</v>
      </c>
      <c r="B3324" s="12" t="s">
        <v>12</v>
      </c>
      <c r="C3324" s="12" t="s">
        <v>11</v>
      </c>
      <c r="D3324" s="12" t="s">
        <v>12</v>
      </c>
      <c r="E3324" s="12" t="s">
        <v>13</v>
      </c>
      <c r="F3324" s="12">
        <v>9</v>
      </c>
      <c r="G3324" s="12">
        <v>84.45</v>
      </c>
      <c r="H3324" s="12">
        <v>762.5</v>
      </c>
      <c r="I3324" s="12" t="s">
        <v>12</v>
      </c>
    </row>
    <row r="3325" spans="1:9">
      <c r="A3325" s="12" t="s">
        <v>3341</v>
      </c>
      <c r="B3325" s="12" t="s">
        <v>12</v>
      </c>
      <c r="C3325" s="12" t="s">
        <v>11</v>
      </c>
      <c r="D3325" s="12" t="s">
        <v>10</v>
      </c>
      <c r="E3325" s="12" t="s">
        <v>16</v>
      </c>
      <c r="F3325" s="12">
        <v>28</v>
      </c>
      <c r="G3325" s="12">
        <v>20.25</v>
      </c>
      <c r="H3325" s="12">
        <v>535.35</v>
      </c>
      <c r="I3325" s="12" t="s">
        <v>10</v>
      </c>
    </row>
    <row r="3326" spans="1:9">
      <c r="A3326" s="12" t="s">
        <v>3342</v>
      </c>
      <c r="B3326" s="12" t="s">
        <v>12</v>
      </c>
      <c r="C3326" s="12" t="s">
        <v>11</v>
      </c>
      <c r="D3326" s="12" t="s">
        <v>10</v>
      </c>
      <c r="E3326" s="12" t="s">
        <v>13</v>
      </c>
      <c r="F3326" s="12">
        <v>1</v>
      </c>
      <c r="G3326" s="12">
        <v>75.55</v>
      </c>
      <c r="H3326" s="12">
        <v>75.55</v>
      </c>
      <c r="I3326" s="12" t="s">
        <v>10</v>
      </c>
    </row>
    <row r="3327" spans="1:9">
      <c r="A3327" s="12" t="s">
        <v>3343</v>
      </c>
      <c r="B3327" s="12" t="s">
        <v>12</v>
      </c>
      <c r="C3327" s="12" t="s">
        <v>11</v>
      </c>
      <c r="D3327" s="12" t="s">
        <v>12</v>
      </c>
      <c r="E3327" s="12" t="s">
        <v>13</v>
      </c>
      <c r="F3327" s="12">
        <v>4</v>
      </c>
      <c r="G3327" s="12">
        <v>85.65</v>
      </c>
      <c r="H3327" s="12">
        <v>338.9</v>
      </c>
      <c r="I3327" s="12" t="s">
        <v>12</v>
      </c>
    </row>
    <row r="3328" spans="1:9">
      <c r="A3328" s="12" t="s">
        <v>3344</v>
      </c>
      <c r="B3328" s="12" t="s">
        <v>12</v>
      </c>
      <c r="C3328" s="12" t="s">
        <v>15</v>
      </c>
      <c r="D3328" s="12" t="s">
        <v>12</v>
      </c>
      <c r="E3328" s="12" t="s">
        <v>23</v>
      </c>
      <c r="F3328" s="12">
        <v>38</v>
      </c>
      <c r="G3328" s="12">
        <v>70.150000000000006</v>
      </c>
      <c r="H3328" s="12">
        <v>2497.35</v>
      </c>
      <c r="I3328" s="12" t="s">
        <v>12</v>
      </c>
    </row>
    <row r="3329" spans="1:9">
      <c r="A3329" s="12" t="s">
        <v>3345</v>
      </c>
      <c r="B3329" s="12" t="s">
        <v>12</v>
      </c>
      <c r="C3329" s="12" t="s">
        <v>15</v>
      </c>
      <c r="D3329" s="12" t="s">
        <v>10</v>
      </c>
      <c r="E3329" s="12" t="s">
        <v>13</v>
      </c>
      <c r="F3329" s="12">
        <v>66</v>
      </c>
      <c r="G3329" s="12">
        <v>95.3</v>
      </c>
      <c r="H3329" s="12">
        <v>6273.4</v>
      </c>
      <c r="I3329" s="12" t="s">
        <v>10</v>
      </c>
    </row>
    <row r="3330" spans="1:9">
      <c r="A3330" s="12" t="s">
        <v>3346</v>
      </c>
      <c r="B3330" s="12" t="s">
        <v>12</v>
      </c>
      <c r="C3330" s="12" t="s">
        <v>11</v>
      </c>
      <c r="D3330" s="12" t="s">
        <v>12</v>
      </c>
      <c r="E3330" s="12" t="s">
        <v>13</v>
      </c>
      <c r="F3330" s="12">
        <v>1</v>
      </c>
      <c r="G3330" s="12">
        <v>70.25</v>
      </c>
      <c r="H3330" s="12">
        <v>70.25</v>
      </c>
      <c r="I3330" s="12" t="s">
        <v>10</v>
      </c>
    </row>
    <row r="3331" spans="1:9">
      <c r="A3331" s="12" t="s">
        <v>3347</v>
      </c>
      <c r="B3331" s="12" t="s">
        <v>12</v>
      </c>
      <c r="C3331" s="12" t="s">
        <v>11</v>
      </c>
      <c r="D3331" s="12" t="s">
        <v>12</v>
      </c>
      <c r="E3331" s="12" t="s">
        <v>16</v>
      </c>
      <c r="F3331" s="12">
        <v>18</v>
      </c>
      <c r="G3331" s="12">
        <v>50.3</v>
      </c>
      <c r="H3331" s="12">
        <v>908.75</v>
      </c>
      <c r="I3331" s="12" t="s">
        <v>10</v>
      </c>
    </row>
    <row r="3332" spans="1:9">
      <c r="A3332" s="12" t="s">
        <v>3348</v>
      </c>
      <c r="B3332" s="12" t="s">
        <v>12</v>
      </c>
      <c r="C3332" s="12" t="s">
        <v>11</v>
      </c>
      <c r="D3332" s="12" t="s">
        <v>12</v>
      </c>
      <c r="E3332" s="12" t="s">
        <v>13</v>
      </c>
      <c r="F3332" s="12">
        <v>51</v>
      </c>
      <c r="G3332" s="12">
        <v>97.8</v>
      </c>
      <c r="H3332" s="12">
        <v>4913.3</v>
      </c>
      <c r="I3332" s="12" t="s">
        <v>12</v>
      </c>
    </row>
    <row r="3333" spans="1:9">
      <c r="A3333" s="12" t="s">
        <v>3349</v>
      </c>
      <c r="B3333" s="12" t="s">
        <v>12</v>
      </c>
      <c r="C3333" s="12" t="s">
        <v>29</v>
      </c>
      <c r="D3333" s="12" t="s">
        <v>10</v>
      </c>
      <c r="E3333" s="12" t="s">
        <v>16</v>
      </c>
      <c r="F3333" s="12">
        <v>0</v>
      </c>
      <c r="G3333" s="12">
        <v>19.850000000000001</v>
      </c>
      <c r="H3333" s="12">
        <v>0</v>
      </c>
      <c r="I3333" s="12" t="s">
        <v>10</v>
      </c>
    </row>
    <row r="3334" spans="1:9">
      <c r="A3334" s="12" t="s">
        <v>3350</v>
      </c>
      <c r="B3334" s="12" t="s">
        <v>12</v>
      </c>
      <c r="C3334" s="12" t="s">
        <v>11</v>
      </c>
      <c r="D3334" s="12" t="s">
        <v>10</v>
      </c>
      <c r="E3334" s="12" t="s">
        <v>16</v>
      </c>
      <c r="F3334" s="12">
        <v>1</v>
      </c>
      <c r="G3334" s="12">
        <v>46.3</v>
      </c>
      <c r="H3334" s="12">
        <v>46.3</v>
      </c>
      <c r="I3334" s="12" t="s">
        <v>12</v>
      </c>
    </row>
    <row r="3335" spans="1:9">
      <c r="A3335" s="12" t="s">
        <v>3351</v>
      </c>
      <c r="B3335" s="12" t="s">
        <v>12</v>
      </c>
      <c r="C3335" s="12" t="s">
        <v>29</v>
      </c>
      <c r="D3335" s="12" t="s">
        <v>10</v>
      </c>
      <c r="E3335" s="12" t="s">
        <v>19</v>
      </c>
      <c r="F3335" s="12">
        <v>12</v>
      </c>
      <c r="G3335" s="12">
        <v>19.350000000000001</v>
      </c>
      <c r="H3335" s="12">
        <v>212.3</v>
      </c>
      <c r="I3335" s="12" t="s">
        <v>10</v>
      </c>
    </row>
    <row r="3336" spans="1:9">
      <c r="A3336" s="12" t="s">
        <v>3352</v>
      </c>
      <c r="B3336" s="12" t="s">
        <v>12</v>
      </c>
      <c r="C3336" s="12" t="s">
        <v>11</v>
      </c>
      <c r="D3336" s="12" t="s">
        <v>12</v>
      </c>
      <c r="E3336" s="12" t="s">
        <v>13</v>
      </c>
      <c r="F3336" s="12">
        <v>41</v>
      </c>
      <c r="G3336" s="12">
        <v>106.3</v>
      </c>
      <c r="H3336" s="12">
        <v>4443.45</v>
      </c>
      <c r="I3336" s="12" t="s">
        <v>12</v>
      </c>
    </row>
    <row r="3337" spans="1:9">
      <c r="A3337" s="12" t="s">
        <v>3353</v>
      </c>
      <c r="B3337" s="12" t="s">
        <v>12</v>
      </c>
      <c r="C3337" s="12" t="s">
        <v>11</v>
      </c>
      <c r="D3337" s="12" t="s">
        <v>10</v>
      </c>
      <c r="E3337" s="12" t="s">
        <v>13</v>
      </c>
      <c r="F3337" s="12">
        <v>12</v>
      </c>
      <c r="G3337" s="12">
        <v>25</v>
      </c>
      <c r="H3337" s="12">
        <v>316.2</v>
      </c>
      <c r="I3337" s="12" t="s">
        <v>10</v>
      </c>
    </row>
    <row r="3338" spans="1:9">
      <c r="A3338" s="12" t="s">
        <v>3354</v>
      </c>
      <c r="B3338" s="12" t="s">
        <v>12</v>
      </c>
      <c r="C3338" s="12" t="s">
        <v>29</v>
      </c>
      <c r="D3338" s="12" t="s">
        <v>10</v>
      </c>
      <c r="E3338" s="12" t="s">
        <v>16</v>
      </c>
      <c r="F3338" s="12">
        <v>55</v>
      </c>
      <c r="G3338" s="12">
        <v>20.3</v>
      </c>
      <c r="H3338" s="12">
        <v>1079.05</v>
      </c>
      <c r="I3338" s="12" t="s">
        <v>10</v>
      </c>
    </row>
    <row r="3339" spans="1:9">
      <c r="A3339" s="12" t="s">
        <v>3355</v>
      </c>
      <c r="B3339" s="12" t="s">
        <v>12</v>
      </c>
      <c r="C3339" s="12" t="s">
        <v>11</v>
      </c>
      <c r="D3339" s="12" t="s">
        <v>12</v>
      </c>
      <c r="E3339" s="12" t="s">
        <v>13</v>
      </c>
      <c r="F3339" s="12">
        <v>7</v>
      </c>
      <c r="G3339" s="12">
        <v>75.349999999999994</v>
      </c>
      <c r="H3339" s="12">
        <v>564.65</v>
      </c>
      <c r="I3339" s="12" t="s">
        <v>10</v>
      </c>
    </row>
    <row r="3340" spans="1:9">
      <c r="A3340" s="12" t="s">
        <v>3356</v>
      </c>
      <c r="B3340" s="12" t="s">
        <v>12</v>
      </c>
      <c r="C3340" s="12" t="s">
        <v>11</v>
      </c>
      <c r="D3340" s="12" t="s">
        <v>12</v>
      </c>
      <c r="E3340" s="12" t="s">
        <v>13</v>
      </c>
      <c r="F3340" s="12">
        <v>12</v>
      </c>
      <c r="G3340" s="12">
        <v>89.4</v>
      </c>
      <c r="H3340" s="12">
        <v>1095.6500000000001</v>
      </c>
      <c r="I3340" s="12" t="s">
        <v>12</v>
      </c>
    </row>
    <row r="3341" spans="1:9">
      <c r="A3341" s="12" t="s">
        <v>3357</v>
      </c>
      <c r="B3341" s="12" t="s">
        <v>12</v>
      </c>
      <c r="C3341" s="12" t="s">
        <v>29</v>
      </c>
      <c r="D3341" s="12" t="s">
        <v>10</v>
      </c>
      <c r="E3341" s="12" t="s">
        <v>23</v>
      </c>
      <c r="F3341" s="12">
        <v>68</v>
      </c>
      <c r="G3341" s="12">
        <v>88</v>
      </c>
      <c r="H3341" s="12">
        <v>6161.9</v>
      </c>
      <c r="I3341" s="12" t="s">
        <v>10</v>
      </c>
    </row>
    <row r="3342" spans="1:9">
      <c r="A3342" s="12" t="s">
        <v>3358</v>
      </c>
      <c r="B3342" s="12" t="s">
        <v>12</v>
      </c>
      <c r="C3342" s="12" t="s">
        <v>11</v>
      </c>
      <c r="D3342" s="12" t="s">
        <v>12</v>
      </c>
      <c r="E3342" s="12" t="s">
        <v>23</v>
      </c>
      <c r="F3342" s="12">
        <v>5</v>
      </c>
      <c r="G3342" s="12">
        <v>83.15</v>
      </c>
      <c r="H3342" s="12">
        <v>446.05</v>
      </c>
      <c r="I3342" s="12" t="s">
        <v>12</v>
      </c>
    </row>
    <row r="3343" spans="1:9">
      <c r="A3343" s="12" t="s">
        <v>3359</v>
      </c>
      <c r="B3343" s="12" t="s">
        <v>12</v>
      </c>
      <c r="C3343" s="12" t="s">
        <v>11</v>
      </c>
      <c r="D3343" s="12" t="s">
        <v>10</v>
      </c>
      <c r="E3343" s="12" t="s">
        <v>16</v>
      </c>
      <c r="F3343" s="12">
        <v>49</v>
      </c>
      <c r="G3343" s="12">
        <v>43.8</v>
      </c>
      <c r="H3343" s="12">
        <v>2106.0500000000002</v>
      </c>
      <c r="I3343" s="12" t="s">
        <v>10</v>
      </c>
    </row>
    <row r="3344" spans="1:9">
      <c r="A3344" s="12" t="s">
        <v>3360</v>
      </c>
      <c r="B3344" s="12" t="s">
        <v>10</v>
      </c>
      <c r="C3344" s="12" t="s">
        <v>15</v>
      </c>
      <c r="D3344" s="12" t="s">
        <v>10</v>
      </c>
      <c r="E3344" s="12" t="s">
        <v>23</v>
      </c>
      <c r="F3344" s="12">
        <v>40</v>
      </c>
      <c r="G3344" s="12">
        <v>62.05</v>
      </c>
      <c r="H3344" s="12">
        <v>2511.5500000000002</v>
      </c>
      <c r="I3344" s="12" t="s">
        <v>10</v>
      </c>
    </row>
    <row r="3345" spans="1:9">
      <c r="A3345" s="12" t="s">
        <v>3361</v>
      </c>
      <c r="B3345" s="12" t="s">
        <v>12</v>
      </c>
      <c r="C3345" s="12" t="s">
        <v>15</v>
      </c>
      <c r="D3345" s="12" t="s">
        <v>10</v>
      </c>
      <c r="E3345" s="12" t="s">
        <v>19</v>
      </c>
      <c r="F3345" s="12">
        <v>16</v>
      </c>
      <c r="G3345" s="12">
        <v>20.100000000000001</v>
      </c>
      <c r="H3345" s="12">
        <v>318.60000000000002</v>
      </c>
      <c r="I3345" s="12" t="s">
        <v>10</v>
      </c>
    </row>
    <row r="3346" spans="1:9">
      <c r="A3346" s="12" t="s">
        <v>3362</v>
      </c>
      <c r="B3346" s="12" t="s">
        <v>12</v>
      </c>
      <c r="C3346" s="12" t="s">
        <v>11</v>
      </c>
      <c r="D3346" s="12" t="s">
        <v>12</v>
      </c>
      <c r="E3346" s="12" t="s">
        <v>16</v>
      </c>
      <c r="F3346" s="12">
        <v>10</v>
      </c>
      <c r="G3346" s="12">
        <v>74.150000000000006</v>
      </c>
      <c r="H3346" s="12">
        <v>811.8</v>
      </c>
      <c r="I3346" s="12" t="s">
        <v>12</v>
      </c>
    </row>
    <row r="3347" spans="1:9">
      <c r="A3347" s="12" t="s">
        <v>3363</v>
      </c>
      <c r="B3347" s="12" t="s">
        <v>12</v>
      </c>
      <c r="C3347" s="12" t="s">
        <v>15</v>
      </c>
      <c r="D3347" s="12" t="s">
        <v>12</v>
      </c>
      <c r="E3347" s="12" t="s">
        <v>13</v>
      </c>
      <c r="F3347" s="12">
        <v>72</v>
      </c>
      <c r="G3347" s="12">
        <v>101.35</v>
      </c>
      <c r="H3347" s="12">
        <v>7323.15</v>
      </c>
      <c r="I3347" s="12" t="s">
        <v>10</v>
      </c>
    </row>
    <row r="3348" spans="1:9">
      <c r="A3348" s="12" t="s">
        <v>3364</v>
      </c>
      <c r="B3348" s="12" t="s">
        <v>12</v>
      </c>
      <c r="C3348" s="12" t="s">
        <v>11</v>
      </c>
      <c r="D3348" s="12" t="s">
        <v>12</v>
      </c>
      <c r="E3348" s="12" t="s">
        <v>13</v>
      </c>
      <c r="F3348" s="12">
        <v>2</v>
      </c>
      <c r="G3348" s="12">
        <v>84.05</v>
      </c>
      <c r="H3348" s="12">
        <v>186.05</v>
      </c>
      <c r="I3348" s="12" t="s">
        <v>10</v>
      </c>
    </row>
    <row r="3349" spans="1:9">
      <c r="A3349" s="12" t="s">
        <v>3365</v>
      </c>
      <c r="B3349" s="12" t="s">
        <v>12</v>
      </c>
      <c r="C3349" s="12" t="s">
        <v>29</v>
      </c>
      <c r="D3349" s="12" t="s">
        <v>10</v>
      </c>
      <c r="E3349" s="12" t="s">
        <v>16</v>
      </c>
      <c r="F3349" s="12">
        <v>23</v>
      </c>
      <c r="G3349" s="12">
        <v>20.9</v>
      </c>
      <c r="H3349" s="12">
        <v>454</v>
      </c>
      <c r="I3349" s="12" t="s">
        <v>10</v>
      </c>
    </row>
    <row r="3350" spans="1:9">
      <c r="A3350" s="12" t="s">
        <v>3366</v>
      </c>
      <c r="B3350" s="12" t="s">
        <v>12</v>
      </c>
      <c r="C3350" s="12" t="s">
        <v>15</v>
      </c>
      <c r="D3350" s="12" t="s">
        <v>12</v>
      </c>
      <c r="E3350" s="12" t="s">
        <v>13</v>
      </c>
      <c r="F3350" s="12">
        <v>71</v>
      </c>
      <c r="G3350" s="12">
        <v>105.9</v>
      </c>
      <c r="H3350" s="12">
        <v>7521.95</v>
      </c>
      <c r="I3350" s="12" t="s">
        <v>10</v>
      </c>
    </row>
    <row r="3351" spans="1:9">
      <c r="A3351" s="12" t="s">
        <v>3367</v>
      </c>
      <c r="B3351" s="12" t="s">
        <v>12</v>
      </c>
      <c r="C3351" s="12" t="s">
        <v>11</v>
      </c>
      <c r="D3351" s="12" t="s">
        <v>12</v>
      </c>
      <c r="E3351" s="12" t="s">
        <v>13</v>
      </c>
      <c r="F3351" s="12">
        <v>11</v>
      </c>
      <c r="G3351" s="12">
        <v>99.5</v>
      </c>
      <c r="H3351" s="12">
        <v>1056.95</v>
      </c>
      <c r="I3351" s="12" t="s">
        <v>12</v>
      </c>
    </row>
    <row r="3352" spans="1:9">
      <c r="A3352" s="12" t="s">
        <v>3368</v>
      </c>
      <c r="B3352" s="12" t="s">
        <v>12</v>
      </c>
      <c r="C3352" s="12" t="s">
        <v>11</v>
      </c>
      <c r="D3352" s="12" t="s">
        <v>12</v>
      </c>
      <c r="E3352" s="12" t="s">
        <v>16</v>
      </c>
      <c r="F3352" s="12">
        <v>1</v>
      </c>
      <c r="G3352" s="12">
        <v>44.15</v>
      </c>
      <c r="H3352" s="12">
        <v>44.15</v>
      </c>
      <c r="I3352" s="12" t="s">
        <v>12</v>
      </c>
    </row>
    <row r="3353" spans="1:9">
      <c r="A3353" s="12" t="s">
        <v>3369</v>
      </c>
      <c r="B3353" s="12" t="s">
        <v>12</v>
      </c>
      <c r="C3353" s="12" t="s">
        <v>11</v>
      </c>
      <c r="D3353" s="12" t="s">
        <v>12</v>
      </c>
      <c r="E3353" s="12" t="s">
        <v>16</v>
      </c>
      <c r="F3353" s="12">
        <v>16</v>
      </c>
      <c r="G3353" s="12">
        <v>53.9</v>
      </c>
      <c r="H3353" s="12">
        <v>834.15</v>
      </c>
      <c r="I3353" s="12" t="s">
        <v>12</v>
      </c>
    </row>
    <row r="3354" spans="1:9">
      <c r="A3354" s="12" t="s">
        <v>3370</v>
      </c>
      <c r="B3354" s="12" t="s">
        <v>12</v>
      </c>
      <c r="C3354" s="12" t="s">
        <v>11</v>
      </c>
      <c r="D3354" s="12" t="s">
        <v>12</v>
      </c>
      <c r="E3354" s="12" t="s">
        <v>16</v>
      </c>
      <c r="F3354" s="12">
        <v>1</v>
      </c>
      <c r="G3354" s="12">
        <v>85.45</v>
      </c>
      <c r="H3354" s="12">
        <v>85.45</v>
      </c>
      <c r="I3354" s="12" t="s">
        <v>12</v>
      </c>
    </row>
    <row r="3355" spans="1:9">
      <c r="A3355" s="12" t="s">
        <v>3371</v>
      </c>
      <c r="B3355" s="12" t="s">
        <v>12</v>
      </c>
      <c r="C3355" s="12" t="s">
        <v>11</v>
      </c>
      <c r="D3355" s="12" t="s">
        <v>12</v>
      </c>
      <c r="E3355" s="12" t="s">
        <v>23</v>
      </c>
      <c r="F3355" s="12">
        <v>12</v>
      </c>
      <c r="G3355" s="12">
        <v>85.05</v>
      </c>
      <c r="H3355" s="12">
        <v>999.8</v>
      </c>
      <c r="I3355" s="12" t="s">
        <v>10</v>
      </c>
    </row>
    <row r="3356" spans="1:9">
      <c r="A3356" s="12" t="s">
        <v>3372</v>
      </c>
      <c r="B3356" s="12" t="s">
        <v>10</v>
      </c>
      <c r="C3356" s="12" t="s">
        <v>15</v>
      </c>
      <c r="D3356" s="12" t="s">
        <v>10</v>
      </c>
      <c r="E3356" s="12" t="s">
        <v>19</v>
      </c>
      <c r="F3356" s="12">
        <v>54</v>
      </c>
      <c r="G3356" s="12">
        <v>44.1</v>
      </c>
      <c r="H3356" s="12">
        <v>2369.6999999999998</v>
      </c>
      <c r="I3356" s="12" t="s">
        <v>10</v>
      </c>
    </row>
    <row r="3357" spans="1:9">
      <c r="A3357" s="12" t="s">
        <v>3373</v>
      </c>
      <c r="B3357" s="12" t="s">
        <v>12</v>
      </c>
      <c r="C3357" s="12" t="s">
        <v>29</v>
      </c>
      <c r="D3357" s="12" t="s">
        <v>10</v>
      </c>
      <c r="E3357" s="12" t="s">
        <v>23</v>
      </c>
      <c r="F3357" s="12">
        <v>68</v>
      </c>
      <c r="G3357" s="12">
        <v>90.2</v>
      </c>
      <c r="H3357" s="12">
        <v>6297.65</v>
      </c>
      <c r="I3357" s="12" t="s">
        <v>10</v>
      </c>
    </row>
    <row r="3358" spans="1:9">
      <c r="A3358" s="12" t="s">
        <v>3374</v>
      </c>
      <c r="B3358" s="12" t="s">
        <v>12</v>
      </c>
      <c r="C3358" s="12" t="s">
        <v>11</v>
      </c>
      <c r="D3358" s="12" t="s">
        <v>10</v>
      </c>
      <c r="E3358" s="12" t="s">
        <v>16</v>
      </c>
      <c r="F3358" s="12">
        <v>4</v>
      </c>
      <c r="G3358" s="12">
        <v>50.85</v>
      </c>
      <c r="H3358" s="12">
        <v>239.55</v>
      </c>
      <c r="I3358" s="12" t="s">
        <v>12</v>
      </c>
    </row>
    <row r="3359" spans="1:9">
      <c r="A3359" s="12" t="s">
        <v>3375</v>
      </c>
      <c r="B3359" s="12" t="s">
        <v>12</v>
      </c>
      <c r="C3359" s="12" t="s">
        <v>11</v>
      </c>
      <c r="D3359" s="12" t="s">
        <v>10</v>
      </c>
      <c r="E3359" s="12" t="s">
        <v>13</v>
      </c>
      <c r="F3359" s="12">
        <v>1</v>
      </c>
      <c r="G3359" s="12">
        <v>59.2</v>
      </c>
      <c r="H3359" s="12">
        <v>59.2</v>
      </c>
      <c r="I3359" s="12" t="s">
        <v>12</v>
      </c>
    </row>
    <row r="3360" spans="1:9">
      <c r="A3360" s="12" t="s">
        <v>3376</v>
      </c>
      <c r="B3360" s="12" t="s">
        <v>12</v>
      </c>
      <c r="C3360" s="12" t="s">
        <v>11</v>
      </c>
      <c r="D3360" s="12" t="s">
        <v>10</v>
      </c>
      <c r="E3360" s="12" t="s">
        <v>16</v>
      </c>
      <c r="F3360" s="12">
        <v>27</v>
      </c>
      <c r="G3360" s="12">
        <v>53.45</v>
      </c>
      <c r="H3360" s="12">
        <v>1461.45</v>
      </c>
      <c r="I3360" s="12" t="s">
        <v>10</v>
      </c>
    </row>
    <row r="3361" spans="1:9">
      <c r="A3361" s="12" t="s">
        <v>3377</v>
      </c>
      <c r="B3361" s="12" t="s">
        <v>12</v>
      </c>
      <c r="C3361" s="12" t="s">
        <v>11</v>
      </c>
      <c r="D3361" s="12" t="s">
        <v>12</v>
      </c>
      <c r="E3361" s="12" t="s">
        <v>16</v>
      </c>
      <c r="F3361" s="12">
        <v>21</v>
      </c>
      <c r="G3361" s="12">
        <v>19.95</v>
      </c>
      <c r="H3361" s="12">
        <v>416.4</v>
      </c>
      <c r="I3361" s="12" t="s">
        <v>10</v>
      </c>
    </row>
    <row r="3362" spans="1:9">
      <c r="A3362" s="12" t="s">
        <v>3378</v>
      </c>
      <c r="B3362" s="12" t="s">
        <v>12</v>
      </c>
      <c r="C3362" s="12" t="s">
        <v>11</v>
      </c>
      <c r="D3362" s="12" t="s">
        <v>12</v>
      </c>
      <c r="E3362" s="12" t="s">
        <v>13</v>
      </c>
      <c r="F3362" s="12">
        <v>13</v>
      </c>
      <c r="G3362" s="12">
        <v>83.2</v>
      </c>
      <c r="H3362" s="12">
        <v>1060.5999999999999</v>
      </c>
      <c r="I3362" s="12" t="s">
        <v>12</v>
      </c>
    </row>
    <row r="3363" spans="1:9">
      <c r="A3363" s="12" t="s">
        <v>3379</v>
      </c>
      <c r="B3363" s="12" t="s">
        <v>12</v>
      </c>
      <c r="C3363" s="12" t="s">
        <v>11</v>
      </c>
      <c r="D3363" s="12" t="s">
        <v>10</v>
      </c>
      <c r="E3363" s="12" t="s">
        <v>23</v>
      </c>
      <c r="F3363" s="12">
        <v>64</v>
      </c>
      <c r="G3363" s="12">
        <v>74.650000000000006</v>
      </c>
      <c r="H3363" s="12">
        <v>4869.3500000000004</v>
      </c>
      <c r="I3363" s="12" t="s">
        <v>10</v>
      </c>
    </row>
    <row r="3364" spans="1:9">
      <c r="A3364" s="12" t="s">
        <v>3380</v>
      </c>
      <c r="B3364" s="12" t="s">
        <v>12</v>
      </c>
      <c r="C3364" s="12" t="s">
        <v>11</v>
      </c>
      <c r="D3364" s="12" t="s">
        <v>12</v>
      </c>
      <c r="E3364" s="12" t="s">
        <v>13</v>
      </c>
      <c r="F3364" s="12">
        <v>1</v>
      </c>
      <c r="G3364" s="12">
        <v>54.9</v>
      </c>
      <c r="H3364" s="12">
        <v>54.9</v>
      </c>
      <c r="I3364" s="12" t="s">
        <v>12</v>
      </c>
    </row>
    <row r="3365" spans="1:9">
      <c r="A3365" s="12" t="s">
        <v>3381</v>
      </c>
      <c r="B3365" s="12" t="s">
        <v>10</v>
      </c>
      <c r="C3365" s="12" t="s">
        <v>29</v>
      </c>
      <c r="D3365" s="12" t="s">
        <v>12</v>
      </c>
      <c r="E3365" s="12" t="s">
        <v>19</v>
      </c>
      <c r="F3365" s="12">
        <v>57</v>
      </c>
      <c r="G3365" s="12">
        <v>57.5</v>
      </c>
      <c r="H3365" s="12">
        <v>3265.95</v>
      </c>
      <c r="I3365" s="12" t="s">
        <v>10</v>
      </c>
    </row>
    <row r="3366" spans="1:9">
      <c r="A3366" s="12" t="s">
        <v>3382</v>
      </c>
      <c r="B3366" s="12" t="s">
        <v>12</v>
      </c>
      <c r="C3366" s="12" t="s">
        <v>11</v>
      </c>
      <c r="D3366" s="12" t="s">
        <v>12</v>
      </c>
      <c r="E3366" s="12" t="s">
        <v>13</v>
      </c>
      <c r="F3366" s="12">
        <v>21</v>
      </c>
      <c r="G3366" s="12">
        <v>103.9</v>
      </c>
      <c r="H3366" s="12">
        <v>2254.1999999999998</v>
      </c>
      <c r="I3366" s="12" t="s">
        <v>12</v>
      </c>
    </row>
    <row r="3367" spans="1:9">
      <c r="A3367" s="12" t="s">
        <v>3383</v>
      </c>
      <c r="B3367" s="12" t="s">
        <v>12</v>
      </c>
      <c r="C3367" s="12" t="s">
        <v>29</v>
      </c>
      <c r="D3367" s="12" t="s">
        <v>10</v>
      </c>
      <c r="E3367" s="12" t="s">
        <v>16</v>
      </c>
      <c r="F3367" s="12">
        <v>19</v>
      </c>
      <c r="G3367" s="12">
        <v>19.649999999999999</v>
      </c>
      <c r="H3367" s="12">
        <v>358.15</v>
      </c>
      <c r="I3367" s="12" t="s">
        <v>10</v>
      </c>
    </row>
    <row r="3368" spans="1:9">
      <c r="A3368" s="12" t="s">
        <v>3384</v>
      </c>
      <c r="B3368" s="12" t="s">
        <v>12</v>
      </c>
      <c r="C3368" s="12" t="s">
        <v>15</v>
      </c>
      <c r="D3368" s="12" t="s">
        <v>12</v>
      </c>
      <c r="E3368" s="12" t="s">
        <v>13</v>
      </c>
      <c r="F3368" s="12">
        <v>31</v>
      </c>
      <c r="G3368" s="12">
        <v>93.8</v>
      </c>
      <c r="H3368" s="12">
        <v>2939.8</v>
      </c>
      <c r="I3368" s="12" t="s">
        <v>10</v>
      </c>
    </row>
    <row r="3369" spans="1:9">
      <c r="A3369" s="12" t="s">
        <v>3385</v>
      </c>
      <c r="B3369" s="12" t="s">
        <v>12</v>
      </c>
      <c r="C3369" s="12" t="s">
        <v>29</v>
      </c>
      <c r="D3369" s="12" t="s">
        <v>12</v>
      </c>
      <c r="E3369" s="12" t="s">
        <v>16</v>
      </c>
      <c r="F3369" s="12">
        <v>52</v>
      </c>
      <c r="G3369" s="12">
        <v>89.25</v>
      </c>
      <c r="H3369" s="12">
        <v>4652.3999999999996</v>
      </c>
      <c r="I3369" s="12" t="s">
        <v>10</v>
      </c>
    </row>
    <row r="3370" spans="1:9">
      <c r="A3370" s="12" t="s">
        <v>3386</v>
      </c>
      <c r="B3370" s="12" t="s">
        <v>12</v>
      </c>
      <c r="C3370" s="12" t="s">
        <v>15</v>
      </c>
      <c r="D3370" s="12" t="s">
        <v>12</v>
      </c>
      <c r="E3370" s="12" t="s">
        <v>13</v>
      </c>
      <c r="F3370" s="12">
        <v>46</v>
      </c>
      <c r="G3370" s="12">
        <v>94.15</v>
      </c>
      <c r="H3370" s="12">
        <v>4408.45</v>
      </c>
      <c r="I3370" s="12" t="s">
        <v>10</v>
      </c>
    </row>
    <row r="3371" spans="1:9">
      <c r="A3371" s="12" t="s">
        <v>3387</v>
      </c>
      <c r="B3371" s="12" t="s">
        <v>12</v>
      </c>
      <c r="C3371" s="12" t="s">
        <v>11</v>
      </c>
      <c r="D3371" s="12" t="s">
        <v>12</v>
      </c>
      <c r="E3371" s="12" t="s">
        <v>13</v>
      </c>
      <c r="F3371" s="12">
        <v>11</v>
      </c>
      <c r="G3371" s="12">
        <v>55.6</v>
      </c>
      <c r="H3371" s="12">
        <v>580.79999999999995</v>
      </c>
      <c r="I3371" s="12" t="s">
        <v>10</v>
      </c>
    </row>
    <row r="3372" spans="1:9">
      <c r="A3372" s="12" t="s">
        <v>3388</v>
      </c>
      <c r="B3372" s="12" t="s">
        <v>10</v>
      </c>
      <c r="C3372" s="12" t="s">
        <v>11</v>
      </c>
      <c r="D3372" s="12" t="s">
        <v>12</v>
      </c>
      <c r="E3372" s="12" t="s">
        <v>19</v>
      </c>
      <c r="F3372" s="12">
        <v>53</v>
      </c>
      <c r="G3372" s="12">
        <v>48.7</v>
      </c>
      <c r="H3372" s="12">
        <v>2495.1999999999998</v>
      </c>
      <c r="I3372" s="12" t="s">
        <v>10</v>
      </c>
    </row>
    <row r="3373" spans="1:9">
      <c r="A3373" s="12" t="s">
        <v>3389</v>
      </c>
      <c r="B3373" s="12" t="s">
        <v>12</v>
      </c>
      <c r="C3373" s="12" t="s">
        <v>11</v>
      </c>
      <c r="D3373" s="12" t="s">
        <v>12</v>
      </c>
      <c r="E3373" s="12" t="s">
        <v>16</v>
      </c>
      <c r="F3373" s="12">
        <v>11</v>
      </c>
      <c r="G3373" s="12">
        <v>19.25</v>
      </c>
      <c r="H3373" s="12">
        <v>180.3</v>
      </c>
      <c r="I3373" s="12" t="s">
        <v>12</v>
      </c>
    </row>
    <row r="3374" spans="1:9">
      <c r="A3374" s="12" t="s">
        <v>3390</v>
      </c>
      <c r="B3374" s="12" t="s">
        <v>12</v>
      </c>
      <c r="C3374" s="12" t="s">
        <v>11</v>
      </c>
      <c r="D3374" s="12" t="s">
        <v>12</v>
      </c>
      <c r="E3374" s="12" t="s">
        <v>19</v>
      </c>
      <c r="F3374" s="12">
        <v>57</v>
      </c>
      <c r="G3374" s="12">
        <v>104.9</v>
      </c>
      <c r="H3374" s="12">
        <v>5913.95</v>
      </c>
      <c r="I3374" s="12" t="s">
        <v>10</v>
      </c>
    </row>
    <row r="3375" spans="1:9">
      <c r="A3375" s="12" t="s">
        <v>3391</v>
      </c>
      <c r="B3375" s="12" t="s">
        <v>12</v>
      </c>
      <c r="C3375" s="12" t="s">
        <v>11</v>
      </c>
      <c r="D3375" s="12" t="s">
        <v>12</v>
      </c>
      <c r="E3375" s="12" t="s">
        <v>16</v>
      </c>
      <c r="F3375" s="12">
        <v>2</v>
      </c>
      <c r="G3375" s="12">
        <v>75.45</v>
      </c>
      <c r="H3375" s="12">
        <v>158.4</v>
      </c>
      <c r="I3375" s="12" t="s">
        <v>12</v>
      </c>
    </row>
    <row r="3376" spans="1:9">
      <c r="A3376" s="12" t="s">
        <v>3392</v>
      </c>
      <c r="B3376" s="12" t="s">
        <v>12</v>
      </c>
      <c r="C3376" s="12" t="s">
        <v>11</v>
      </c>
      <c r="D3376" s="12" t="s">
        <v>10</v>
      </c>
      <c r="E3376" s="12" t="s">
        <v>16</v>
      </c>
      <c r="F3376" s="12">
        <v>2</v>
      </c>
      <c r="G3376" s="12">
        <v>54.85</v>
      </c>
      <c r="H3376" s="12">
        <v>104.2</v>
      </c>
      <c r="I3376" s="12" t="s">
        <v>12</v>
      </c>
    </row>
    <row r="3377" spans="1:9">
      <c r="A3377" s="12" t="s">
        <v>3393</v>
      </c>
      <c r="B3377" s="12" t="s">
        <v>12</v>
      </c>
      <c r="C3377" s="12" t="s">
        <v>29</v>
      </c>
      <c r="D3377" s="12" t="s">
        <v>10</v>
      </c>
      <c r="E3377" s="12" t="s">
        <v>19</v>
      </c>
      <c r="F3377" s="12">
        <v>71</v>
      </c>
      <c r="G3377" s="12">
        <v>19.899999999999999</v>
      </c>
      <c r="H3377" s="12">
        <v>1389.35</v>
      </c>
      <c r="I3377" s="12" t="s">
        <v>10</v>
      </c>
    </row>
    <row r="3378" spans="1:9">
      <c r="A3378" s="12" t="s">
        <v>3394</v>
      </c>
      <c r="B3378" s="12" t="s">
        <v>12</v>
      </c>
      <c r="C3378" s="12" t="s">
        <v>11</v>
      </c>
      <c r="D3378" s="12" t="s">
        <v>12</v>
      </c>
      <c r="E3378" s="12" t="s">
        <v>16</v>
      </c>
      <c r="F3378" s="12">
        <v>1</v>
      </c>
      <c r="G3378" s="12">
        <v>19.399999999999999</v>
      </c>
      <c r="H3378" s="12">
        <v>19.399999999999999</v>
      </c>
      <c r="I3378" s="12" t="s">
        <v>10</v>
      </c>
    </row>
    <row r="3379" spans="1:9">
      <c r="A3379" s="12" t="s">
        <v>3395</v>
      </c>
      <c r="B3379" s="12" t="s">
        <v>12</v>
      </c>
      <c r="C3379" s="12" t="s">
        <v>29</v>
      </c>
      <c r="D3379" s="12" t="s">
        <v>10</v>
      </c>
      <c r="E3379" s="12" t="s">
        <v>23</v>
      </c>
      <c r="F3379" s="12">
        <v>68</v>
      </c>
      <c r="G3379" s="12">
        <v>25.05</v>
      </c>
      <c r="H3379" s="12">
        <v>1629.2</v>
      </c>
      <c r="I3379" s="12" t="s">
        <v>10</v>
      </c>
    </row>
    <row r="3380" spans="1:9">
      <c r="A3380" s="12" t="s">
        <v>3396</v>
      </c>
      <c r="B3380" s="12" t="s">
        <v>12</v>
      </c>
      <c r="C3380" s="12" t="s">
        <v>29</v>
      </c>
      <c r="D3380" s="12" t="s">
        <v>10</v>
      </c>
      <c r="E3380" s="12" t="s">
        <v>16</v>
      </c>
      <c r="F3380" s="12">
        <v>72</v>
      </c>
      <c r="G3380" s="12">
        <v>84.45</v>
      </c>
      <c r="H3380" s="12">
        <v>6033.1</v>
      </c>
      <c r="I3380" s="12" t="s">
        <v>10</v>
      </c>
    </row>
    <row r="3381" spans="1:9">
      <c r="A3381" s="12" t="s">
        <v>3397</v>
      </c>
      <c r="B3381" s="12" t="s">
        <v>12</v>
      </c>
      <c r="C3381" s="12" t="s">
        <v>11</v>
      </c>
      <c r="D3381" s="12" t="s">
        <v>10</v>
      </c>
      <c r="E3381" s="12" t="s">
        <v>16</v>
      </c>
      <c r="F3381" s="12">
        <v>2</v>
      </c>
      <c r="G3381" s="12">
        <v>19.3</v>
      </c>
      <c r="H3381" s="12">
        <v>44.4</v>
      </c>
      <c r="I3381" s="12" t="s">
        <v>10</v>
      </c>
    </row>
    <row r="3382" spans="1:9">
      <c r="A3382" s="12" t="s">
        <v>3398</v>
      </c>
      <c r="B3382" s="12" t="s">
        <v>12</v>
      </c>
      <c r="C3382" s="12" t="s">
        <v>11</v>
      </c>
      <c r="D3382" s="12" t="s">
        <v>12</v>
      </c>
      <c r="E3382" s="12" t="s">
        <v>13</v>
      </c>
      <c r="F3382" s="12">
        <v>1</v>
      </c>
      <c r="G3382" s="12">
        <v>95.1</v>
      </c>
      <c r="H3382" s="12">
        <v>95.1</v>
      </c>
      <c r="I3382" s="12" t="s">
        <v>12</v>
      </c>
    </row>
    <row r="3383" spans="1:9">
      <c r="A3383" s="12" t="s">
        <v>3399</v>
      </c>
      <c r="B3383" s="12" t="s">
        <v>12</v>
      </c>
      <c r="C3383" s="12" t="s">
        <v>15</v>
      </c>
      <c r="D3383" s="12" t="s">
        <v>12</v>
      </c>
      <c r="E3383" s="12" t="s">
        <v>19</v>
      </c>
      <c r="F3383" s="12">
        <v>41</v>
      </c>
      <c r="G3383" s="12">
        <v>79.849999999999994</v>
      </c>
      <c r="H3383" s="12">
        <v>3320.75</v>
      </c>
      <c r="I3383" s="12" t="s">
        <v>10</v>
      </c>
    </row>
    <row r="3384" spans="1:9">
      <c r="A3384" s="12" t="s">
        <v>3400</v>
      </c>
      <c r="B3384" s="12" t="s">
        <v>12</v>
      </c>
      <c r="C3384" s="12" t="s">
        <v>29</v>
      </c>
      <c r="D3384" s="12" t="s">
        <v>10</v>
      </c>
      <c r="E3384" s="12" t="s">
        <v>23</v>
      </c>
      <c r="F3384" s="12">
        <v>72</v>
      </c>
      <c r="G3384" s="12">
        <v>25.55</v>
      </c>
      <c r="H3384" s="12">
        <v>1867.7</v>
      </c>
      <c r="I3384" s="12" t="s">
        <v>10</v>
      </c>
    </row>
    <row r="3385" spans="1:9">
      <c r="A3385" s="12" t="s">
        <v>3401</v>
      </c>
      <c r="B3385" s="12" t="s">
        <v>12</v>
      </c>
      <c r="C3385" s="12" t="s">
        <v>11</v>
      </c>
      <c r="D3385" s="12" t="s">
        <v>12</v>
      </c>
      <c r="E3385" s="12" t="s">
        <v>13</v>
      </c>
      <c r="F3385" s="12">
        <v>6</v>
      </c>
      <c r="G3385" s="12">
        <v>75.5</v>
      </c>
      <c r="H3385" s="12">
        <v>438</v>
      </c>
      <c r="I3385" s="12" t="s">
        <v>12</v>
      </c>
    </row>
    <row r="3386" spans="1:9">
      <c r="A3386" s="12" t="s">
        <v>3402</v>
      </c>
      <c r="B3386" s="12" t="s">
        <v>12</v>
      </c>
      <c r="C3386" s="12" t="s">
        <v>11</v>
      </c>
      <c r="D3386" s="12" t="s">
        <v>12</v>
      </c>
      <c r="E3386" s="12" t="s">
        <v>13</v>
      </c>
      <c r="F3386" s="12">
        <v>4</v>
      </c>
      <c r="G3386" s="12">
        <v>73.75</v>
      </c>
      <c r="H3386" s="12">
        <v>325.45</v>
      </c>
      <c r="I3386" s="12" t="s">
        <v>12</v>
      </c>
    </row>
    <row r="3387" spans="1:9">
      <c r="A3387" s="12" t="s">
        <v>3403</v>
      </c>
      <c r="B3387" s="12" t="s">
        <v>12</v>
      </c>
      <c r="C3387" s="12" t="s">
        <v>11</v>
      </c>
      <c r="D3387" s="12" t="s">
        <v>12</v>
      </c>
      <c r="E3387" s="12" t="s">
        <v>13</v>
      </c>
      <c r="F3387" s="12">
        <v>12</v>
      </c>
      <c r="G3387" s="12">
        <v>96.05</v>
      </c>
      <c r="H3387" s="12">
        <v>1148.0999999999999</v>
      </c>
      <c r="I3387" s="12" t="s">
        <v>12</v>
      </c>
    </row>
    <row r="3388" spans="1:9">
      <c r="A3388" s="12" t="s">
        <v>3404</v>
      </c>
      <c r="B3388" s="12" t="s">
        <v>12</v>
      </c>
      <c r="C3388" s="12" t="s">
        <v>15</v>
      </c>
      <c r="D3388" s="12" t="s">
        <v>12</v>
      </c>
      <c r="E3388" s="12" t="s">
        <v>13</v>
      </c>
      <c r="F3388" s="12">
        <v>58</v>
      </c>
      <c r="G3388" s="12">
        <v>68.400000000000006</v>
      </c>
      <c r="H3388" s="12">
        <v>3972.25</v>
      </c>
      <c r="I3388" s="12" t="s">
        <v>10</v>
      </c>
    </row>
    <row r="3389" spans="1:9">
      <c r="A3389" s="12" t="s">
        <v>3405</v>
      </c>
      <c r="B3389" s="12" t="s">
        <v>12</v>
      </c>
      <c r="C3389" s="12" t="s">
        <v>11</v>
      </c>
      <c r="D3389" s="12" t="s">
        <v>10</v>
      </c>
      <c r="E3389" s="12" t="s">
        <v>16</v>
      </c>
      <c r="F3389" s="12">
        <v>7</v>
      </c>
      <c r="G3389" s="12">
        <v>20.65</v>
      </c>
      <c r="H3389" s="12">
        <v>155.9</v>
      </c>
      <c r="I3389" s="12" t="s">
        <v>10</v>
      </c>
    </row>
    <row r="3390" spans="1:9">
      <c r="A3390" s="12" t="s">
        <v>3406</v>
      </c>
      <c r="B3390" s="12" t="s">
        <v>12</v>
      </c>
      <c r="C3390" s="12" t="s">
        <v>11</v>
      </c>
      <c r="D3390" s="12" t="s">
        <v>12</v>
      </c>
      <c r="E3390" s="12" t="s">
        <v>16</v>
      </c>
      <c r="F3390" s="12">
        <v>65</v>
      </c>
      <c r="G3390" s="12">
        <v>55.15</v>
      </c>
      <c r="H3390" s="12">
        <v>3673.15</v>
      </c>
      <c r="I3390" s="12" t="s">
        <v>10</v>
      </c>
    </row>
    <row r="3391" spans="1:9">
      <c r="A3391" s="12" t="s">
        <v>3407</v>
      </c>
      <c r="B3391" s="12" t="s">
        <v>12</v>
      </c>
      <c r="C3391" s="12" t="s">
        <v>11</v>
      </c>
      <c r="D3391" s="12" t="s">
        <v>12</v>
      </c>
      <c r="E3391" s="12" t="s">
        <v>16</v>
      </c>
      <c r="F3391" s="12">
        <v>1</v>
      </c>
      <c r="G3391" s="12">
        <v>70.599999999999994</v>
      </c>
      <c r="H3391" s="12">
        <v>70.599999999999994</v>
      </c>
      <c r="I3391" s="12" t="s">
        <v>10</v>
      </c>
    </row>
    <row r="3392" spans="1:9">
      <c r="A3392" s="12" t="s">
        <v>3408</v>
      </c>
      <c r="B3392" s="12" t="s">
        <v>12</v>
      </c>
      <c r="C3392" s="12" t="s">
        <v>15</v>
      </c>
      <c r="D3392" s="12" t="s">
        <v>10</v>
      </c>
      <c r="E3392" s="12" t="s">
        <v>23</v>
      </c>
      <c r="F3392" s="12">
        <v>56</v>
      </c>
      <c r="G3392" s="12">
        <v>19.95</v>
      </c>
      <c r="H3392" s="12">
        <v>1126.75</v>
      </c>
      <c r="I3392" s="12" t="s">
        <v>10</v>
      </c>
    </row>
    <row r="3393" spans="1:9">
      <c r="A3393" s="12" t="s">
        <v>3409</v>
      </c>
      <c r="B3393" s="12" t="s">
        <v>12</v>
      </c>
      <c r="C3393" s="12" t="s">
        <v>11</v>
      </c>
      <c r="D3393" s="12" t="s">
        <v>10</v>
      </c>
      <c r="E3393" s="12" t="s">
        <v>16</v>
      </c>
      <c r="F3393" s="12">
        <v>4</v>
      </c>
      <c r="G3393" s="12">
        <v>19</v>
      </c>
      <c r="H3393" s="12">
        <v>73.45</v>
      </c>
      <c r="I3393" s="12" t="s">
        <v>10</v>
      </c>
    </row>
    <row r="3394" spans="1:9">
      <c r="A3394" s="12" t="s">
        <v>3410</v>
      </c>
      <c r="B3394" s="12" t="s">
        <v>12</v>
      </c>
      <c r="C3394" s="12" t="s">
        <v>15</v>
      </c>
      <c r="D3394" s="12" t="s">
        <v>12</v>
      </c>
      <c r="E3394" s="12" t="s">
        <v>16</v>
      </c>
      <c r="F3394" s="12">
        <v>58</v>
      </c>
      <c r="G3394" s="12">
        <v>44.1</v>
      </c>
      <c r="H3394" s="12">
        <v>2413.0500000000002</v>
      </c>
      <c r="I3394" s="12" t="s">
        <v>10</v>
      </c>
    </row>
    <row r="3395" spans="1:9">
      <c r="A3395" s="12" t="s">
        <v>3411</v>
      </c>
      <c r="B3395" s="12" t="s">
        <v>12</v>
      </c>
      <c r="C3395" s="12" t="s">
        <v>29</v>
      </c>
      <c r="D3395" s="12" t="s">
        <v>12</v>
      </c>
      <c r="E3395" s="12" t="s">
        <v>19</v>
      </c>
      <c r="F3395" s="12">
        <v>62</v>
      </c>
      <c r="G3395" s="12">
        <v>107.6</v>
      </c>
      <c r="H3395" s="12">
        <v>6912.7</v>
      </c>
      <c r="I3395" s="12" t="s">
        <v>10</v>
      </c>
    </row>
    <row r="3396" spans="1:9">
      <c r="A3396" s="12" t="s">
        <v>3412</v>
      </c>
      <c r="B3396" s="12" t="s">
        <v>12</v>
      </c>
      <c r="C3396" s="12" t="s">
        <v>15</v>
      </c>
      <c r="D3396" s="12" t="s">
        <v>10</v>
      </c>
      <c r="E3396" s="12" t="s">
        <v>13</v>
      </c>
      <c r="F3396" s="12">
        <v>26</v>
      </c>
      <c r="G3396" s="12">
        <v>61.55</v>
      </c>
      <c r="H3396" s="12">
        <v>1581.95</v>
      </c>
      <c r="I3396" s="12" t="s">
        <v>10</v>
      </c>
    </row>
    <row r="3397" spans="1:9">
      <c r="A3397" s="12" t="s">
        <v>3413</v>
      </c>
      <c r="B3397" s="12" t="s">
        <v>12</v>
      </c>
      <c r="C3397" s="12" t="s">
        <v>11</v>
      </c>
      <c r="D3397" s="12" t="s">
        <v>10</v>
      </c>
      <c r="E3397" s="12" t="s">
        <v>19</v>
      </c>
      <c r="F3397" s="12">
        <v>62</v>
      </c>
      <c r="G3397" s="12">
        <v>90.7</v>
      </c>
      <c r="H3397" s="12">
        <v>5586.45</v>
      </c>
      <c r="I3397" s="12" t="s">
        <v>10</v>
      </c>
    </row>
    <row r="3398" spans="1:9">
      <c r="A3398" s="12" t="s">
        <v>3414</v>
      </c>
      <c r="B3398" s="12" t="s">
        <v>12</v>
      </c>
      <c r="C3398" s="12" t="s">
        <v>15</v>
      </c>
      <c r="D3398" s="12" t="s">
        <v>10</v>
      </c>
      <c r="E3398" s="12" t="s">
        <v>23</v>
      </c>
      <c r="F3398" s="12">
        <v>58</v>
      </c>
      <c r="G3398" s="12">
        <v>99.25</v>
      </c>
      <c r="H3398" s="12">
        <v>5846.65</v>
      </c>
      <c r="I3398" s="12" t="s">
        <v>10</v>
      </c>
    </row>
    <row r="3399" spans="1:9">
      <c r="A3399" s="12" t="s">
        <v>3415</v>
      </c>
      <c r="B3399" s="12" t="s">
        <v>12</v>
      </c>
      <c r="C3399" s="12" t="s">
        <v>29</v>
      </c>
      <c r="D3399" s="12" t="s">
        <v>12</v>
      </c>
      <c r="E3399" s="12" t="s">
        <v>13</v>
      </c>
      <c r="F3399" s="12">
        <v>68</v>
      </c>
      <c r="G3399" s="12">
        <v>91.7</v>
      </c>
      <c r="H3399" s="12">
        <v>6424.7</v>
      </c>
      <c r="I3399" s="12" t="s">
        <v>10</v>
      </c>
    </row>
    <row r="3400" spans="1:9">
      <c r="A3400" s="12" t="s">
        <v>3416</v>
      </c>
      <c r="B3400" s="12" t="s">
        <v>12</v>
      </c>
      <c r="C3400" s="12" t="s">
        <v>15</v>
      </c>
      <c r="D3400" s="12" t="s">
        <v>12</v>
      </c>
      <c r="E3400" s="12" t="s">
        <v>23</v>
      </c>
      <c r="F3400" s="12">
        <v>61</v>
      </c>
      <c r="G3400" s="12">
        <v>100.7</v>
      </c>
      <c r="H3400" s="12">
        <v>6018.65</v>
      </c>
      <c r="I3400" s="12" t="s">
        <v>10</v>
      </c>
    </row>
    <row r="3401" spans="1:9">
      <c r="A3401" s="12" t="s">
        <v>3417</v>
      </c>
      <c r="B3401" s="12" t="s">
        <v>12</v>
      </c>
      <c r="C3401" s="12" t="s">
        <v>29</v>
      </c>
      <c r="D3401" s="12" t="s">
        <v>12</v>
      </c>
      <c r="E3401" s="12" t="s">
        <v>23</v>
      </c>
      <c r="F3401" s="12">
        <v>42</v>
      </c>
      <c r="G3401" s="12">
        <v>78.45</v>
      </c>
      <c r="H3401" s="12">
        <v>3373.4</v>
      </c>
      <c r="I3401" s="12" t="s">
        <v>10</v>
      </c>
    </row>
    <row r="3402" spans="1:9">
      <c r="A3402" s="12" t="s">
        <v>3418</v>
      </c>
      <c r="B3402" s="12" t="s">
        <v>12</v>
      </c>
      <c r="C3402" s="12" t="s">
        <v>11</v>
      </c>
      <c r="D3402" s="12" t="s">
        <v>10</v>
      </c>
      <c r="E3402" s="12" t="s">
        <v>19</v>
      </c>
      <c r="F3402" s="12">
        <v>18</v>
      </c>
      <c r="G3402" s="12">
        <v>84.3</v>
      </c>
      <c r="H3402" s="12">
        <v>1537.9</v>
      </c>
      <c r="I3402" s="12" t="s">
        <v>10</v>
      </c>
    </row>
    <row r="3403" spans="1:9">
      <c r="A3403" s="12" t="s">
        <v>3419</v>
      </c>
      <c r="B3403" s="12" t="s">
        <v>12</v>
      </c>
      <c r="C3403" s="12" t="s">
        <v>29</v>
      </c>
      <c r="D3403" s="12" t="s">
        <v>12</v>
      </c>
      <c r="E3403" s="12" t="s">
        <v>19</v>
      </c>
      <c r="F3403" s="12">
        <v>56</v>
      </c>
      <c r="G3403" s="12">
        <v>19.55</v>
      </c>
      <c r="H3403" s="12">
        <v>1080.55</v>
      </c>
      <c r="I3403" s="12" t="s">
        <v>10</v>
      </c>
    </row>
    <row r="3404" spans="1:9">
      <c r="A3404" s="12" t="s">
        <v>3420</v>
      </c>
      <c r="B3404" s="12" t="s">
        <v>12</v>
      </c>
      <c r="C3404" s="12" t="s">
        <v>11</v>
      </c>
      <c r="D3404" s="12" t="s">
        <v>12</v>
      </c>
      <c r="E3404" s="12" t="s">
        <v>13</v>
      </c>
      <c r="F3404" s="12">
        <v>4</v>
      </c>
      <c r="G3404" s="12">
        <v>88.95</v>
      </c>
      <c r="H3404" s="12">
        <v>355.2</v>
      </c>
      <c r="I3404" s="12" t="s">
        <v>12</v>
      </c>
    </row>
    <row r="3405" spans="1:9">
      <c r="A3405" s="12" t="s">
        <v>3421</v>
      </c>
      <c r="B3405" s="12" t="s">
        <v>12</v>
      </c>
      <c r="C3405" s="12" t="s">
        <v>11</v>
      </c>
      <c r="D3405" s="12" t="s">
        <v>10</v>
      </c>
      <c r="E3405" s="12" t="s">
        <v>23</v>
      </c>
      <c r="F3405" s="12">
        <v>4</v>
      </c>
      <c r="G3405" s="12">
        <v>20.45</v>
      </c>
      <c r="H3405" s="12">
        <v>82.85</v>
      </c>
      <c r="I3405" s="12" t="s">
        <v>10</v>
      </c>
    </row>
    <row r="3406" spans="1:9">
      <c r="A3406" s="12" t="s">
        <v>3422</v>
      </c>
      <c r="B3406" s="12" t="s">
        <v>12</v>
      </c>
      <c r="C3406" s="12" t="s">
        <v>15</v>
      </c>
      <c r="D3406" s="12" t="s">
        <v>10</v>
      </c>
      <c r="E3406" s="12" t="s">
        <v>23</v>
      </c>
      <c r="F3406" s="12">
        <v>35</v>
      </c>
      <c r="G3406" s="12">
        <v>55.6</v>
      </c>
      <c r="H3406" s="12">
        <v>2016.45</v>
      </c>
      <c r="I3406" s="12" t="s">
        <v>10</v>
      </c>
    </row>
    <row r="3407" spans="1:9">
      <c r="A3407" s="12" t="s">
        <v>3423</v>
      </c>
      <c r="B3407" s="12" t="s">
        <v>12</v>
      </c>
      <c r="C3407" s="12" t="s">
        <v>11</v>
      </c>
      <c r="D3407" s="12" t="s">
        <v>12</v>
      </c>
      <c r="E3407" s="12" t="s">
        <v>19</v>
      </c>
      <c r="F3407" s="12">
        <v>64</v>
      </c>
      <c r="G3407" s="12">
        <v>86.8</v>
      </c>
      <c r="H3407" s="12">
        <v>5327.25</v>
      </c>
      <c r="I3407" s="12" t="s">
        <v>10</v>
      </c>
    </row>
    <row r="3408" spans="1:9">
      <c r="A3408" s="12" t="s">
        <v>3424</v>
      </c>
      <c r="B3408" s="12" t="s">
        <v>12</v>
      </c>
      <c r="C3408" s="12" t="s">
        <v>15</v>
      </c>
      <c r="D3408" s="12" t="s">
        <v>10</v>
      </c>
      <c r="E3408" s="12" t="s">
        <v>16</v>
      </c>
      <c r="F3408" s="12">
        <v>31</v>
      </c>
      <c r="G3408" s="12">
        <v>20.95</v>
      </c>
      <c r="H3408" s="12">
        <v>683.25</v>
      </c>
      <c r="I3408" s="12" t="s">
        <v>10</v>
      </c>
    </row>
    <row r="3409" spans="1:9">
      <c r="A3409" s="12" t="s">
        <v>3425</v>
      </c>
      <c r="B3409" s="12" t="s">
        <v>12</v>
      </c>
      <c r="C3409" s="12" t="s">
        <v>29</v>
      </c>
      <c r="D3409" s="12" t="s">
        <v>12</v>
      </c>
      <c r="E3409" s="12" t="s">
        <v>19</v>
      </c>
      <c r="F3409" s="12">
        <v>67</v>
      </c>
      <c r="G3409" s="12">
        <v>20.05</v>
      </c>
      <c r="H3409" s="12">
        <v>1263.05</v>
      </c>
      <c r="I3409" s="12" t="s">
        <v>10</v>
      </c>
    </row>
    <row r="3410" spans="1:9">
      <c r="A3410" s="12" t="s">
        <v>3426</v>
      </c>
      <c r="B3410" s="12" t="s">
        <v>12</v>
      </c>
      <c r="C3410" s="12" t="s">
        <v>11</v>
      </c>
      <c r="D3410" s="12" t="s">
        <v>10</v>
      </c>
      <c r="E3410" s="12" t="s">
        <v>23</v>
      </c>
      <c r="F3410" s="12">
        <v>4</v>
      </c>
      <c r="G3410" s="12">
        <v>50.7</v>
      </c>
      <c r="H3410" s="12">
        <v>151.30000000000001</v>
      </c>
      <c r="I3410" s="12" t="s">
        <v>12</v>
      </c>
    </row>
    <row r="3411" spans="1:9">
      <c r="A3411" s="12" t="s">
        <v>3427</v>
      </c>
      <c r="B3411" s="12" t="s">
        <v>12</v>
      </c>
      <c r="C3411" s="12" t="s">
        <v>29</v>
      </c>
      <c r="D3411" s="12" t="s">
        <v>12</v>
      </c>
      <c r="E3411" s="12" t="s">
        <v>13</v>
      </c>
      <c r="F3411" s="12">
        <v>70</v>
      </c>
      <c r="G3411" s="12">
        <v>113.65</v>
      </c>
      <c r="H3411" s="12">
        <v>7714.65</v>
      </c>
      <c r="I3411" s="12" t="s">
        <v>10</v>
      </c>
    </row>
    <row r="3412" spans="1:9">
      <c r="A3412" s="12" t="s">
        <v>3428</v>
      </c>
      <c r="B3412" s="12" t="s">
        <v>12</v>
      </c>
      <c r="C3412" s="12" t="s">
        <v>11</v>
      </c>
      <c r="D3412" s="12" t="s">
        <v>10</v>
      </c>
      <c r="E3412" s="12" t="s">
        <v>23</v>
      </c>
      <c r="F3412" s="12">
        <v>3</v>
      </c>
      <c r="G3412" s="12">
        <v>53.4</v>
      </c>
      <c r="H3412" s="12">
        <v>188.7</v>
      </c>
      <c r="I3412" s="12" t="s">
        <v>12</v>
      </c>
    </row>
    <row r="3413" spans="1:9">
      <c r="A3413" s="12" t="s">
        <v>3429</v>
      </c>
      <c r="B3413" s="12" t="s">
        <v>12</v>
      </c>
      <c r="C3413" s="12" t="s">
        <v>11</v>
      </c>
      <c r="D3413" s="12" t="s">
        <v>12</v>
      </c>
      <c r="E3413" s="12" t="s">
        <v>13</v>
      </c>
      <c r="F3413" s="12">
        <v>53</v>
      </c>
      <c r="G3413" s="12">
        <v>101.9</v>
      </c>
      <c r="H3413" s="12">
        <v>5549.4</v>
      </c>
      <c r="I3413" s="12" t="s">
        <v>12</v>
      </c>
    </row>
    <row r="3414" spans="1:9">
      <c r="A3414" s="12" t="s">
        <v>3430</v>
      </c>
      <c r="B3414" s="12" t="s">
        <v>12</v>
      </c>
      <c r="C3414" s="12" t="s">
        <v>29</v>
      </c>
      <c r="D3414" s="12" t="s">
        <v>10</v>
      </c>
      <c r="E3414" s="12" t="s">
        <v>16</v>
      </c>
      <c r="F3414" s="12">
        <v>2</v>
      </c>
      <c r="G3414" s="12">
        <v>59.5</v>
      </c>
      <c r="H3414" s="12">
        <v>130.5</v>
      </c>
      <c r="I3414" s="12" t="s">
        <v>10</v>
      </c>
    </row>
    <row r="3415" spans="1:9">
      <c r="A3415" s="12" t="s">
        <v>3431</v>
      </c>
      <c r="B3415" s="12" t="s">
        <v>12</v>
      </c>
      <c r="C3415" s="12" t="s">
        <v>11</v>
      </c>
      <c r="D3415" s="12" t="s">
        <v>12</v>
      </c>
      <c r="E3415" s="12" t="s">
        <v>23</v>
      </c>
      <c r="F3415" s="12">
        <v>29</v>
      </c>
      <c r="G3415" s="12">
        <v>87.8</v>
      </c>
      <c r="H3415" s="12">
        <v>2621.75</v>
      </c>
      <c r="I3415" s="12" t="s">
        <v>10</v>
      </c>
    </row>
    <row r="3416" spans="1:9">
      <c r="A3416" s="12" t="s">
        <v>3432</v>
      </c>
      <c r="B3416" s="12" t="s">
        <v>10</v>
      </c>
      <c r="C3416" s="12" t="s">
        <v>29</v>
      </c>
      <c r="D3416" s="12" t="s">
        <v>10</v>
      </c>
      <c r="E3416" s="12" t="s">
        <v>16</v>
      </c>
      <c r="F3416" s="12">
        <v>47</v>
      </c>
      <c r="G3416" s="12">
        <v>41.9</v>
      </c>
      <c r="H3416" s="12">
        <v>1875.25</v>
      </c>
      <c r="I3416" s="12" t="s">
        <v>10</v>
      </c>
    </row>
    <row r="3417" spans="1:9">
      <c r="A3417" s="12" t="s">
        <v>3433</v>
      </c>
      <c r="B3417" s="12" t="s">
        <v>12</v>
      </c>
      <c r="C3417" s="12" t="s">
        <v>15</v>
      </c>
      <c r="D3417" s="12" t="s">
        <v>12</v>
      </c>
      <c r="E3417" s="12" t="s">
        <v>13</v>
      </c>
      <c r="F3417" s="12">
        <v>68</v>
      </c>
      <c r="G3417" s="12">
        <v>83</v>
      </c>
      <c r="H3417" s="12">
        <v>5685.8</v>
      </c>
      <c r="I3417" s="12" t="s">
        <v>12</v>
      </c>
    </row>
    <row r="3418" spans="1:9">
      <c r="A3418" s="12" t="s">
        <v>3434</v>
      </c>
      <c r="B3418" s="12" t="s">
        <v>12</v>
      </c>
      <c r="C3418" s="12" t="s">
        <v>11</v>
      </c>
      <c r="D3418" s="12" t="s">
        <v>12</v>
      </c>
      <c r="E3418" s="12" t="s">
        <v>16</v>
      </c>
      <c r="F3418" s="12">
        <v>12</v>
      </c>
      <c r="G3418" s="12">
        <v>69.849999999999994</v>
      </c>
      <c r="H3418" s="12">
        <v>837.5</v>
      </c>
      <c r="I3418" s="12" t="s">
        <v>10</v>
      </c>
    </row>
    <row r="3419" spans="1:9">
      <c r="A3419" s="12" t="s">
        <v>3435</v>
      </c>
      <c r="B3419" s="12" t="s">
        <v>12</v>
      </c>
      <c r="C3419" s="12" t="s">
        <v>11</v>
      </c>
      <c r="D3419" s="12" t="s">
        <v>10</v>
      </c>
      <c r="E3419" s="12" t="s">
        <v>19</v>
      </c>
      <c r="F3419" s="12">
        <v>8</v>
      </c>
      <c r="G3419" s="12">
        <v>56.3</v>
      </c>
      <c r="H3419" s="12">
        <v>401.5</v>
      </c>
      <c r="I3419" s="12" t="s">
        <v>10</v>
      </c>
    </row>
    <row r="3420" spans="1:9">
      <c r="A3420" s="12" t="s">
        <v>3436</v>
      </c>
      <c r="B3420" s="12" t="s">
        <v>12</v>
      </c>
      <c r="C3420" s="12" t="s">
        <v>11</v>
      </c>
      <c r="D3420" s="12" t="s">
        <v>10</v>
      </c>
      <c r="E3420" s="12" t="s">
        <v>13</v>
      </c>
      <c r="F3420" s="12">
        <v>54</v>
      </c>
      <c r="G3420" s="12">
        <v>109.55</v>
      </c>
      <c r="H3420" s="12">
        <v>6118.95</v>
      </c>
      <c r="I3420" s="12" t="s">
        <v>10</v>
      </c>
    </row>
    <row r="3421" spans="1:9">
      <c r="A3421" s="12" t="s">
        <v>3437</v>
      </c>
      <c r="B3421" s="12" t="s">
        <v>12</v>
      </c>
      <c r="C3421" s="12" t="s">
        <v>29</v>
      </c>
      <c r="D3421" s="12" t="s">
        <v>12</v>
      </c>
      <c r="E3421" s="12" t="s">
        <v>16</v>
      </c>
      <c r="F3421" s="12">
        <v>69</v>
      </c>
      <c r="G3421" s="12">
        <v>92.15</v>
      </c>
      <c r="H3421" s="12">
        <v>6480.9</v>
      </c>
      <c r="I3421" s="12" t="s">
        <v>10</v>
      </c>
    </row>
    <row r="3422" spans="1:9">
      <c r="A3422" s="12" t="s">
        <v>3438</v>
      </c>
      <c r="B3422" s="12" t="s">
        <v>12</v>
      </c>
      <c r="C3422" s="12" t="s">
        <v>11</v>
      </c>
      <c r="D3422" s="12" t="s">
        <v>12</v>
      </c>
      <c r="E3422" s="12" t="s">
        <v>19</v>
      </c>
      <c r="F3422" s="12">
        <v>26</v>
      </c>
      <c r="G3422" s="12">
        <v>69.5</v>
      </c>
      <c r="H3422" s="12">
        <v>1800.05</v>
      </c>
      <c r="I3422" s="12" t="s">
        <v>10</v>
      </c>
    </row>
    <row r="3423" spans="1:9">
      <c r="A3423" s="12" t="s">
        <v>3439</v>
      </c>
      <c r="B3423" s="12" t="s">
        <v>12</v>
      </c>
      <c r="C3423" s="12" t="s">
        <v>29</v>
      </c>
      <c r="D3423" s="12" t="s">
        <v>12</v>
      </c>
      <c r="E3423" s="12" t="s">
        <v>19</v>
      </c>
      <c r="F3423" s="12">
        <v>72</v>
      </c>
      <c r="G3423" s="12">
        <v>97</v>
      </c>
      <c r="H3423" s="12">
        <v>7104.2</v>
      </c>
      <c r="I3423" s="12" t="s">
        <v>10</v>
      </c>
    </row>
    <row r="3424" spans="1:9">
      <c r="A3424" s="12" t="s">
        <v>3440</v>
      </c>
      <c r="B3424" s="12" t="s">
        <v>10</v>
      </c>
      <c r="C3424" s="12" t="s">
        <v>29</v>
      </c>
      <c r="D3424" s="12" t="s">
        <v>12</v>
      </c>
      <c r="E3424" s="12" t="s">
        <v>19</v>
      </c>
      <c r="F3424" s="12">
        <v>70</v>
      </c>
      <c r="G3424" s="12">
        <v>58.35</v>
      </c>
      <c r="H3424" s="12">
        <v>4214.25</v>
      </c>
      <c r="I3424" s="12" t="s">
        <v>10</v>
      </c>
    </row>
    <row r="3425" spans="1:9">
      <c r="A3425" s="12" t="s">
        <v>3441</v>
      </c>
      <c r="B3425" s="12" t="s">
        <v>12</v>
      </c>
      <c r="C3425" s="12" t="s">
        <v>11</v>
      </c>
      <c r="D3425" s="12" t="s">
        <v>10</v>
      </c>
      <c r="E3425" s="12" t="s">
        <v>16</v>
      </c>
      <c r="F3425" s="12">
        <v>1</v>
      </c>
      <c r="G3425" s="12">
        <v>50.6</v>
      </c>
      <c r="H3425" s="12">
        <v>50.6</v>
      </c>
      <c r="I3425" s="12" t="s">
        <v>12</v>
      </c>
    </row>
    <row r="3426" spans="1:9">
      <c r="A3426" s="12" t="s">
        <v>3442</v>
      </c>
      <c r="B3426" s="12" t="s">
        <v>12</v>
      </c>
      <c r="C3426" s="12" t="s">
        <v>11</v>
      </c>
      <c r="D3426" s="12" t="s">
        <v>12</v>
      </c>
      <c r="E3426" s="12" t="s">
        <v>13</v>
      </c>
      <c r="F3426" s="12">
        <v>10</v>
      </c>
      <c r="G3426" s="12">
        <v>89.5</v>
      </c>
      <c r="H3426" s="12">
        <v>863.1</v>
      </c>
      <c r="I3426" s="12" t="s">
        <v>12</v>
      </c>
    </row>
    <row r="3427" spans="1:9">
      <c r="A3427" s="12" t="s">
        <v>3443</v>
      </c>
      <c r="B3427" s="12" t="s">
        <v>12</v>
      </c>
      <c r="C3427" s="12" t="s">
        <v>15</v>
      </c>
      <c r="D3427" s="12" t="s">
        <v>12</v>
      </c>
      <c r="E3427" s="12" t="s">
        <v>19</v>
      </c>
      <c r="F3427" s="12">
        <v>28</v>
      </c>
      <c r="G3427" s="12">
        <v>70.400000000000006</v>
      </c>
      <c r="H3427" s="12">
        <v>1992.2</v>
      </c>
      <c r="I3427" s="12" t="s">
        <v>10</v>
      </c>
    </row>
    <row r="3428" spans="1:9">
      <c r="A3428" s="12" t="s">
        <v>3444</v>
      </c>
      <c r="B3428" s="12" t="s">
        <v>12</v>
      </c>
      <c r="C3428" s="12" t="s">
        <v>11</v>
      </c>
      <c r="D3428" s="12" t="s">
        <v>12</v>
      </c>
      <c r="E3428" s="12" t="s">
        <v>13</v>
      </c>
      <c r="F3428" s="12">
        <v>1</v>
      </c>
      <c r="G3428" s="12">
        <v>69.8</v>
      </c>
      <c r="H3428" s="12">
        <v>69.8</v>
      </c>
      <c r="I3428" s="12" t="s">
        <v>12</v>
      </c>
    </row>
    <row r="3429" spans="1:9">
      <c r="A3429" s="12" t="s">
        <v>3445</v>
      </c>
      <c r="B3429" s="12" t="s">
        <v>12</v>
      </c>
      <c r="C3429" s="12" t="s">
        <v>11</v>
      </c>
      <c r="D3429" s="12" t="s">
        <v>12</v>
      </c>
      <c r="E3429" s="12" t="s">
        <v>13</v>
      </c>
      <c r="F3429" s="12">
        <v>21</v>
      </c>
      <c r="G3429" s="12">
        <v>94.3</v>
      </c>
      <c r="H3429" s="12">
        <v>1948.35</v>
      </c>
      <c r="I3429" s="12" t="s">
        <v>10</v>
      </c>
    </row>
    <row r="3430" spans="1:9">
      <c r="A3430" s="12" t="s">
        <v>3446</v>
      </c>
      <c r="B3430" s="12" t="s">
        <v>12</v>
      </c>
      <c r="C3430" s="12" t="s">
        <v>11</v>
      </c>
      <c r="D3430" s="12" t="s">
        <v>12</v>
      </c>
      <c r="E3430" s="12" t="s">
        <v>19</v>
      </c>
      <c r="F3430" s="12">
        <v>51</v>
      </c>
      <c r="G3430" s="12">
        <v>93.8</v>
      </c>
      <c r="H3430" s="12">
        <v>4750.95</v>
      </c>
      <c r="I3430" s="12" t="s">
        <v>12</v>
      </c>
    </row>
    <row r="3431" spans="1:9">
      <c r="A3431" s="12" t="s">
        <v>3447</v>
      </c>
      <c r="B3431" s="12" t="s">
        <v>12</v>
      </c>
      <c r="C3431" s="12" t="s">
        <v>15</v>
      </c>
      <c r="D3431" s="12" t="s">
        <v>10</v>
      </c>
      <c r="E3431" s="12" t="s">
        <v>19</v>
      </c>
      <c r="F3431" s="12">
        <v>53</v>
      </c>
      <c r="G3431" s="12">
        <v>19.55</v>
      </c>
      <c r="H3431" s="12">
        <v>1007.9</v>
      </c>
      <c r="I3431" s="12" t="s">
        <v>10</v>
      </c>
    </row>
    <row r="3432" spans="1:9">
      <c r="A3432" s="12" t="s">
        <v>3448</v>
      </c>
      <c r="B3432" s="12" t="s">
        <v>12</v>
      </c>
      <c r="C3432" s="12" t="s">
        <v>15</v>
      </c>
      <c r="D3432" s="12" t="s">
        <v>10</v>
      </c>
      <c r="E3432" s="12" t="s">
        <v>13</v>
      </c>
      <c r="F3432" s="12">
        <v>53</v>
      </c>
      <c r="G3432" s="12">
        <v>95.95</v>
      </c>
      <c r="H3432" s="12">
        <v>5036.8999999999996</v>
      </c>
      <c r="I3432" s="12" t="s">
        <v>10</v>
      </c>
    </row>
    <row r="3433" spans="1:9">
      <c r="A3433" s="12" t="s">
        <v>3449</v>
      </c>
      <c r="B3433" s="12" t="s">
        <v>12</v>
      </c>
      <c r="C3433" s="12" t="s">
        <v>11</v>
      </c>
      <c r="D3433" s="12" t="s">
        <v>12</v>
      </c>
      <c r="E3433" s="12" t="s">
        <v>13</v>
      </c>
      <c r="F3433" s="12">
        <v>24</v>
      </c>
      <c r="G3433" s="12">
        <v>101.05</v>
      </c>
      <c r="H3433" s="12">
        <v>2391.8000000000002</v>
      </c>
      <c r="I3433" s="12" t="s">
        <v>12</v>
      </c>
    </row>
    <row r="3434" spans="1:9">
      <c r="A3434" s="12" t="s">
        <v>3450</v>
      </c>
      <c r="B3434" s="12" t="s">
        <v>12</v>
      </c>
      <c r="C3434" s="12" t="s">
        <v>29</v>
      </c>
      <c r="D3434" s="12" t="s">
        <v>12</v>
      </c>
      <c r="E3434" s="12" t="s">
        <v>23</v>
      </c>
      <c r="F3434" s="12">
        <v>70</v>
      </c>
      <c r="G3434" s="12">
        <v>94.8</v>
      </c>
      <c r="H3434" s="12">
        <v>6859.05</v>
      </c>
      <c r="I3434" s="12" t="s">
        <v>10</v>
      </c>
    </row>
    <row r="3435" spans="1:9">
      <c r="A3435" s="12" t="s">
        <v>3451</v>
      </c>
      <c r="B3435" s="12" t="s">
        <v>12</v>
      </c>
      <c r="C3435" s="12" t="s">
        <v>15</v>
      </c>
      <c r="D3435" s="12" t="s">
        <v>12</v>
      </c>
      <c r="E3435" s="12" t="s">
        <v>13</v>
      </c>
      <c r="F3435" s="12">
        <v>61</v>
      </c>
      <c r="G3435" s="12">
        <v>107.75</v>
      </c>
      <c r="H3435" s="12">
        <v>6521.9</v>
      </c>
      <c r="I3435" s="12" t="s">
        <v>10</v>
      </c>
    </row>
    <row r="3436" spans="1:9">
      <c r="A3436" s="12" t="s">
        <v>3452</v>
      </c>
      <c r="B3436" s="12" t="s">
        <v>12</v>
      </c>
      <c r="C3436" s="12" t="s">
        <v>15</v>
      </c>
      <c r="D3436" s="12" t="s">
        <v>12</v>
      </c>
      <c r="E3436" s="12" t="s">
        <v>16</v>
      </c>
      <c r="F3436" s="12">
        <v>11</v>
      </c>
      <c r="G3436" s="12">
        <v>54.6</v>
      </c>
      <c r="H3436" s="12">
        <v>617.85</v>
      </c>
      <c r="I3436" s="12" t="s">
        <v>10</v>
      </c>
    </row>
    <row r="3437" spans="1:9">
      <c r="A3437" s="12" t="s">
        <v>3453</v>
      </c>
      <c r="B3437" s="12" t="s">
        <v>12</v>
      </c>
      <c r="C3437" s="12" t="s">
        <v>11</v>
      </c>
      <c r="D3437" s="12" t="s">
        <v>12</v>
      </c>
      <c r="E3437" s="12" t="s">
        <v>23</v>
      </c>
      <c r="F3437" s="12">
        <v>2</v>
      </c>
      <c r="G3437" s="12">
        <v>71.3</v>
      </c>
      <c r="H3437" s="12">
        <v>157.75</v>
      </c>
      <c r="I3437" s="12" t="s">
        <v>10</v>
      </c>
    </row>
    <row r="3438" spans="1:9">
      <c r="A3438" s="12" t="s">
        <v>3454</v>
      </c>
      <c r="B3438" s="12" t="s">
        <v>12</v>
      </c>
      <c r="C3438" s="12" t="s">
        <v>15</v>
      </c>
      <c r="D3438" s="12" t="s">
        <v>12</v>
      </c>
      <c r="E3438" s="12" t="s">
        <v>19</v>
      </c>
      <c r="F3438" s="12">
        <v>25</v>
      </c>
      <c r="G3438" s="12">
        <v>19.5</v>
      </c>
      <c r="H3438" s="12">
        <v>516.29999999999995</v>
      </c>
      <c r="I3438" s="12" t="s">
        <v>10</v>
      </c>
    </row>
    <row r="3439" spans="1:9">
      <c r="A3439" s="12" t="s">
        <v>3455</v>
      </c>
      <c r="B3439" s="12" t="s">
        <v>12</v>
      </c>
      <c r="C3439" s="12" t="s">
        <v>15</v>
      </c>
      <c r="D3439" s="12" t="s">
        <v>12</v>
      </c>
      <c r="E3439" s="12" t="s">
        <v>23</v>
      </c>
      <c r="F3439" s="12">
        <v>41</v>
      </c>
      <c r="G3439" s="12">
        <v>56.3</v>
      </c>
      <c r="H3439" s="12">
        <v>2364</v>
      </c>
      <c r="I3439" s="12" t="s">
        <v>10</v>
      </c>
    </row>
    <row r="3440" spans="1:9">
      <c r="A3440" s="12" t="s">
        <v>3456</v>
      </c>
      <c r="B3440" s="12" t="s">
        <v>12</v>
      </c>
      <c r="C3440" s="12" t="s">
        <v>11</v>
      </c>
      <c r="D3440" s="12" t="s">
        <v>12</v>
      </c>
      <c r="E3440" s="12" t="s">
        <v>13</v>
      </c>
      <c r="F3440" s="12">
        <v>18</v>
      </c>
      <c r="G3440" s="12">
        <v>94.7</v>
      </c>
      <c r="H3440" s="12">
        <v>1687.95</v>
      </c>
      <c r="I3440" s="12" t="s">
        <v>12</v>
      </c>
    </row>
    <row r="3441" spans="1:9">
      <c r="A3441" s="12" t="s">
        <v>3457</v>
      </c>
      <c r="B3441" s="12" t="s">
        <v>12</v>
      </c>
      <c r="C3441" s="12" t="s">
        <v>29</v>
      </c>
      <c r="D3441" s="12" t="s">
        <v>12</v>
      </c>
      <c r="E3441" s="12" t="s">
        <v>19</v>
      </c>
      <c r="F3441" s="12">
        <v>72</v>
      </c>
      <c r="G3441" s="12">
        <v>104.15</v>
      </c>
      <c r="H3441" s="12">
        <v>7689.95</v>
      </c>
      <c r="I3441" s="12" t="s">
        <v>12</v>
      </c>
    </row>
    <row r="3442" spans="1:9">
      <c r="A3442" s="12" t="s">
        <v>3458</v>
      </c>
      <c r="B3442" s="12" t="s">
        <v>12</v>
      </c>
      <c r="C3442" s="12" t="s">
        <v>29</v>
      </c>
      <c r="D3442" s="12" t="s">
        <v>12</v>
      </c>
      <c r="E3442" s="12" t="s">
        <v>23</v>
      </c>
      <c r="F3442" s="12">
        <v>71</v>
      </c>
      <c r="G3442" s="12">
        <v>90.55</v>
      </c>
      <c r="H3442" s="12">
        <v>6239.05</v>
      </c>
      <c r="I3442" s="12" t="s">
        <v>10</v>
      </c>
    </row>
    <row r="3443" spans="1:9">
      <c r="A3443" s="12" t="s">
        <v>3459</v>
      </c>
      <c r="B3443" s="12" t="s">
        <v>12</v>
      </c>
      <c r="C3443" s="12" t="s">
        <v>15</v>
      </c>
      <c r="D3443" s="12" t="s">
        <v>12</v>
      </c>
      <c r="E3443" s="12" t="s">
        <v>16</v>
      </c>
      <c r="F3443" s="12">
        <v>34</v>
      </c>
      <c r="G3443" s="12">
        <v>60.8</v>
      </c>
      <c r="H3443" s="12">
        <v>2042.05</v>
      </c>
      <c r="I3443" s="12" t="s">
        <v>10</v>
      </c>
    </row>
    <row r="3444" spans="1:9">
      <c r="A3444" s="12" t="s">
        <v>3460</v>
      </c>
      <c r="B3444" s="12" t="s">
        <v>12</v>
      </c>
      <c r="C3444" s="12" t="s">
        <v>11</v>
      </c>
      <c r="D3444" s="12" t="s">
        <v>12</v>
      </c>
      <c r="E3444" s="12" t="s">
        <v>23</v>
      </c>
      <c r="F3444" s="12">
        <v>29</v>
      </c>
      <c r="G3444" s="12">
        <v>98.8</v>
      </c>
      <c r="H3444" s="12">
        <v>2807.1</v>
      </c>
      <c r="I3444" s="12" t="s">
        <v>10</v>
      </c>
    </row>
    <row r="3445" spans="1:9">
      <c r="A3445" s="12" t="s">
        <v>3461</v>
      </c>
      <c r="B3445" s="12" t="s">
        <v>12</v>
      </c>
      <c r="C3445" s="12" t="s">
        <v>15</v>
      </c>
      <c r="D3445" s="12" t="s">
        <v>12</v>
      </c>
      <c r="E3445" s="12" t="s">
        <v>23</v>
      </c>
      <c r="F3445" s="12">
        <v>40</v>
      </c>
      <c r="G3445" s="12">
        <v>98.15</v>
      </c>
      <c r="H3445" s="12">
        <v>4116.8</v>
      </c>
      <c r="I3445" s="12" t="s">
        <v>10</v>
      </c>
    </row>
    <row r="3446" spans="1:9">
      <c r="A3446" s="12" t="s">
        <v>3462</v>
      </c>
      <c r="B3446" s="12" t="s">
        <v>10</v>
      </c>
      <c r="C3446" s="12" t="s">
        <v>15</v>
      </c>
      <c r="D3446" s="12" t="s">
        <v>10</v>
      </c>
      <c r="E3446" s="12" t="s">
        <v>16</v>
      </c>
      <c r="F3446" s="12">
        <v>36</v>
      </c>
      <c r="G3446" s="12">
        <v>35.35</v>
      </c>
      <c r="H3446" s="12">
        <v>1317.95</v>
      </c>
      <c r="I3446" s="12" t="s">
        <v>10</v>
      </c>
    </row>
    <row r="3447" spans="1:9">
      <c r="A3447" s="12" t="s">
        <v>3463</v>
      </c>
      <c r="B3447" s="12" t="s">
        <v>12</v>
      </c>
      <c r="C3447" s="12" t="s">
        <v>15</v>
      </c>
      <c r="D3447" s="12" t="s">
        <v>12</v>
      </c>
      <c r="E3447" s="12" t="s">
        <v>13</v>
      </c>
      <c r="F3447" s="12">
        <v>46</v>
      </c>
      <c r="G3447" s="12">
        <v>103.15</v>
      </c>
      <c r="H3447" s="12">
        <v>4594.6499999999996</v>
      </c>
      <c r="I3447" s="12" t="s">
        <v>10</v>
      </c>
    </row>
    <row r="3448" spans="1:9">
      <c r="A3448" s="12" t="s">
        <v>3464</v>
      </c>
      <c r="B3448" s="12" t="s">
        <v>12</v>
      </c>
      <c r="C3448" s="12" t="s">
        <v>15</v>
      </c>
      <c r="D3448" s="12" t="s">
        <v>12</v>
      </c>
      <c r="E3448" s="12" t="s">
        <v>13</v>
      </c>
      <c r="F3448" s="12">
        <v>58</v>
      </c>
      <c r="G3448" s="12">
        <v>107.75</v>
      </c>
      <c r="H3448" s="12">
        <v>6332.75</v>
      </c>
      <c r="I3448" s="12" t="s">
        <v>10</v>
      </c>
    </row>
    <row r="3449" spans="1:9">
      <c r="A3449" s="12" t="s">
        <v>3465</v>
      </c>
      <c r="B3449" s="12" t="s">
        <v>12</v>
      </c>
      <c r="C3449" s="12" t="s">
        <v>15</v>
      </c>
      <c r="D3449" s="12" t="s">
        <v>10</v>
      </c>
      <c r="E3449" s="12" t="s">
        <v>23</v>
      </c>
      <c r="F3449" s="12">
        <v>39</v>
      </c>
      <c r="G3449" s="12">
        <v>81.400000000000006</v>
      </c>
      <c r="H3449" s="12">
        <v>3213.75</v>
      </c>
      <c r="I3449" s="12" t="s">
        <v>10</v>
      </c>
    </row>
    <row r="3450" spans="1:9">
      <c r="A3450" s="12" t="s">
        <v>3466</v>
      </c>
      <c r="B3450" s="12" t="s">
        <v>12</v>
      </c>
      <c r="C3450" s="12" t="s">
        <v>11</v>
      </c>
      <c r="D3450" s="12" t="s">
        <v>10</v>
      </c>
      <c r="E3450" s="12" t="s">
        <v>23</v>
      </c>
      <c r="F3450" s="12">
        <v>4</v>
      </c>
      <c r="G3450" s="12">
        <v>61.45</v>
      </c>
      <c r="H3450" s="12">
        <v>229.55</v>
      </c>
      <c r="I3450" s="12" t="s">
        <v>12</v>
      </c>
    </row>
    <row r="3451" spans="1:9">
      <c r="A3451" s="12" t="s">
        <v>3467</v>
      </c>
      <c r="B3451" s="12" t="s">
        <v>12</v>
      </c>
      <c r="C3451" s="12" t="s">
        <v>15</v>
      </c>
      <c r="D3451" s="12" t="s">
        <v>12</v>
      </c>
      <c r="E3451" s="12" t="s">
        <v>23</v>
      </c>
      <c r="F3451" s="12">
        <v>52</v>
      </c>
      <c r="G3451" s="12">
        <v>95.7</v>
      </c>
      <c r="H3451" s="12">
        <v>4976.1499999999996</v>
      </c>
      <c r="I3451" s="12" t="s">
        <v>10</v>
      </c>
    </row>
    <row r="3452" spans="1:9">
      <c r="A3452" s="12" t="s">
        <v>3468</v>
      </c>
      <c r="B3452" s="12" t="s">
        <v>12</v>
      </c>
      <c r="C3452" s="12" t="s">
        <v>15</v>
      </c>
      <c r="D3452" s="12" t="s">
        <v>12</v>
      </c>
      <c r="E3452" s="12" t="s">
        <v>13</v>
      </c>
      <c r="F3452" s="12">
        <v>70</v>
      </c>
      <c r="G3452" s="12">
        <v>104.8</v>
      </c>
      <c r="H3452" s="12">
        <v>7308.95</v>
      </c>
      <c r="I3452" s="12" t="s">
        <v>10</v>
      </c>
    </row>
    <row r="3453" spans="1:9">
      <c r="A3453" s="12" t="s">
        <v>3469</v>
      </c>
      <c r="B3453" s="12" t="s">
        <v>12</v>
      </c>
      <c r="C3453" s="12" t="s">
        <v>15</v>
      </c>
      <c r="D3453" s="12" t="s">
        <v>12</v>
      </c>
      <c r="E3453" s="12" t="s">
        <v>19</v>
      </c>
      <c r="F3453" s="12">
        <v>65</v>
      </c>
      <c r="G3453" s="12">
        <v>70.95</v>
      </c>
      <c r="H3453" s="12">
        <v>4555.2</v>
      </c>
      <c r="I3453" s="12" t="s">
        <v>10</v>
      </c>
    </row>
    <row r="3454" spans="1:9">
      <c r="A3454" s="12" t="s">
        <v>3470</v>
      </c>
      <c r="B3454" s="12" t="s">
        <v>12</v>
      </c>
      <c r="C3454" s="12" t="s">
        <v>11</v>
      </c>
      <c r="D3454" s="12" t="s">
        <v>12</v>
      </c>
      <c r="E3454" s="12" t="s">
        <v>16</v>
      </c>
      <c r="F3454" s="12">
        <v>1</v>
      </c>
      <c r="G3454" s="12">
        <v>44.95</v>
      </c>
      <c r="H3454" s="12">
        <v>44.95</v>
      </c>
      <c r="I3454" s="12" t="s">
        <v>10</v>
      </c>
    </row>
    <row r="3455" spans="1:9">
      <c r="A3455" s="12" t="s">
        <v>3471</v>
      </c>
      <c r="B3455" s="12" t="s">
        <v>12</v>
      </c>
      <c r="C3455" s="12" t="s">
        <v>15</v>
      </c>
      <c r="D3455" s="12" t="s">
        <v>12</v>
      </c>
      <c r="E3455" s="12" t="s">
        <v>13</v>
      </c>
      <c r="F3455" s="12">
        <v>70</v>
      </c>
      <c r="G3455" s="12">
        <v>97.65</v>
      </c>
      <c r="H3455" s="12">
        <v>6982.5</v>
      </c>
      <c r="I3455" s="12" t="s">
        <v>10</v>
      </c>
    </row>
    <row r="3456" spans="1:9">
      <c r="A3456" s="12" t="s">
        <v>3472</v>
      </c>
      <c r="B3456" s="12" t="s">
        <v>10</v>
      </c>
      <c r="C3456" s="12" t="s">
        <v>11</v>
      </c>
      <c r="D3456" s="12" t="s">
        <v>12</v>
      </c>
      <c r="E3456" s="12" t="s">
        <v>16</v>
      </c>
      <c r="F3456" s="12">
        <v>29</v>
      </c>
      <c r="G3456" s="12">
        <v>35.65</v>
      </c>
      <c r="H3456" s="12">
        <v>1025.1500000000001</v>
      </c>
      <c r="I3456" s="12" t="s">
        <v>10</v>
      </c>
    </row>
    <row r="3457" spans="1:9">
      <c r="A3457" s="12" t="s">
        <v>3473</v>
      </c>
      <c r="B3457" s="12" t="s">
        <v>12</v>
      </c>
      <c r="C3457" s="12" t="s">
        <v>11</v>
      </c>
      <c r="D3457" s="12" t="s">
        <v>12</v>
      </c>
      <c r="E3457" s="12" t="s">
        <v>13</v>
      </c>
      <c r="F3457" s="12">
        <v>1</v>
      </c>
      <c r="G3457" s="12">
        <v>90.55</v>
      </c>
      <c r="H3457" s="12">
        <v>90.55</v>
      </c>
      <c r="I3457" s="12" t="s">
        <v>12</v>
      </c>
    </row>
    <row r="3458" spans="1:9">
      <c r="A3458" s="12" t="s">
        <v>3474</v>
      </c>
      <c r="B3458" s="12" t="s">
        <v>12</v>
      </c>
      <c r="C3458" s="12" t="s">
        <v>29</v>
      </c>
      <c r="D3458" s="12" t="s">
        <v>12</v>
      </c>
      <c r="E3458" s="12" t="s">
        <v>16</v>
      </c>
      <c r="F3458" s="12">
        <v>67</v>
      </c>
      <c r="G3458" s="12">
        <v>85.25</v>
      </c>
      <c r="H3458" s="12">
        <v>5714.2</v>
      </c>
      <c r="I3458" s="12" t="s">
        <v>10</v>
      </c>
    </row>
    <row r="3459" spans="1:9">
      <c r="A3459" s="12" t="s">
        <v>3475</v>
      </c>
      <c r="B3459" s="12" t="s">
        <v>12</v>
      </c>
      <c r="C3459" s="12" t="s">
        <v>11</v>
      </c>
      <c r="D3459" s="12" t="s">
        <v>12</v>
      </c>
      <c r="E3459" s="12" t="s">
        <v>16</v>
      </c>
      <c r="F3459" s="12">
        <v>1</v>
      </c>
      <c r="G3459" s="12">
        <v>19.5</v>
      </c>
      <c r="H3459" s="12">
        <v>19.5</v>
      </c>
      <c r="I3459" s="12" t="s">
        <v>10</v>
      </c>
    </row>
    <row r="3460" spans="1:9">
      <c r="A3460" s="12" t="s">
        <v>3476</v>
      </c>
      <c r="B3460" s="12" t="s">
        <v>12</v>
      </c>
      <c r="C3460" s="12" t="s">
        <v>11</v>
      </c>
      <c r="D3460" s="12" t="s">
        <v>12</v>
      </c>
      <c r="E3460" s="12" t="s">
        <v>19</v>
      </c>
      <c r="F3460" s="12">
        <v>26</v>
      </c>
      <c r="G3460" s="12">
        <v>88.8</v>
      </c>
      <c r="H3460" s="12">
        <v>2274.35</v>
      </c>
      <c r="I3460" s="12" t="s">
        <v>12</v>
      </c>
    </row>
    <row r="3461" spans="1:9">
      <c r="A3461" s="12" t="s">
        <v>3477</v>
      </c>
      <c r="B3461" s="12" t="s">
        <v>12</v>
      </c>
      <c r="C3461" s="12" t="s">
        <v>29</v>
      </c>
      <c r="D3461" s="12" t="s">
        <v>12</v>
      </c>
      <c r="E3461" s="12" t="s">
        <v>16</v>
      </c>
      <c r="F3461" s="12">
        <v>30</v>
      </c>
      <c r="G3461" s="12">
        <v>25.1</v>
      </c>
      <c r="H3461" s="12">
        <v>789.55</v>
      </c>
      <c r="I3461" s="12" t="s">
        <v>10</v>
      </c>
    </row>
    <row r="3462" spans="1:9">
      <c r="A3462" s="12" t="s">
        <v>3478</v>
      </c>
      <c r="B3462" s="12" t="s">
        <v>12</v>
      </c>
      <c r="C3462" s="12" t="s">
        <v>11</v>
      </c>
      <c r="D3462" s="12" t="s">
        <v>12</v>
      </c>
      <c r="E3462" s="12" t="s">
        <v>23</v>
      </c>
      <c r="F3462" s="12">
        <v>48</v>
      </c>
      <c r="G3462" s="12">
        <v>100.05</v>
      </c>
      <c r="H3462" s="12">
        <v>4834</v>
      </c>
      <c r="I3462" s="12" t="s">
        <v>10</v>
      </c>
    </row>
    <row r="3463" spans="1:9">
      <c r="A3463" s="12" t="s">
        <v>3479</v>
      </c>
      <c r="B3463" s="12" t="s">
        <v>12</v>
      </c>
      <c r="C3463" s="12" t="s">
        <v>11</v>
      </c>
      <c r="D3463" s="12" t="s">
        <v>10</v>
      </c>
      <c r="E3463" s="12" t="s">
        <v>13</v>
      </c>
      <c r="F3463" s="12">
        <v>55</v>
      </c>
      <c r="G3463" s="12">
        <v>55.7</v>
      </c>
      <c r="H3463" s="12">
        <v>3131.8</v>
      </c>
      <c r="I3463" s="12" t="s">
        <v>10</v>
      </c>
    </row>
    <row r="3464" spans="1:9">
      <c r="A3464" s="12" t="s">
        <v>3480</v>
      </c>
      <c r="B3464" s="12" t="s">
        <v>12</v>
      </c>
      <c r="C3464" s="12" t="s">
        <v>11</v>
      </c>
      <c r="D3464" s="12" t="s">
        <v>12</v>
      </c>
      <c r="E3464" s="12" t="s">
        <v>16</v>
      </c>
      <c r="F3464" s="12">
        <v>7</v>
      </c>
      <c r="G3464" s="12">
        <v>85.2</v>
      </c>
      <c r="H3464" s="12">
        <v>602.54999999999995</v>
      </c>
      <c r="I3464" s="12" t="s">
        <v>12</v>
      </c>
    </row>
    <row r="3465" spans="1:9">
      <c r="A3465" s="12" t="s">
        <v>3481</v>
      </c>
      <c r="B3465" s="12" t="s">
        <v>12</v>
      </c>
      <c r="C3465" s="12" t="s">
        <v>11</v>
      </c>
      <c r="D3465" s="12" t="s">
        <v>12</v>
      </c>
      <c r="E3465" s="12" t="s">
        <v>13</v>
      </c>
      <c r="F3465" s="12">
        <v>37</v>
      </c>
      <c r="G3465" s="12">
        <v>91.15</v>
      </c>
      <c r="H3465" s="12">
        <v>3369.25</v>
      </c>
      <c r="I3465" s="12" t="s">
        <v>10</v>
      </c>
    </row>
    <row r="3466" spans="1:9">
      <c r="A3466" s="12" t="s">
        <v>3482</v>
      </c>
      <c r="B3466" s="12" t="s">
        <v>12</v>
      </c>
      <c r="C3466" s="12" t="s">
        <v>11</v>
      </c>
      <c r="D3466" s="12" t="s">
        <v>12</v>
      </c>
      <c r="E3466" s="12" t="s">
        <v>19</v>
      </c>
      <c r="F3466" s="12">
        <v>31</v>
      </c>
      <c r="G3466" s="12">
        <v>83.85</v>
      </c>
      <c r="H3466" s="12">
        <v>2674.15</v>
      </c>
      <c r="I3466" s="12" t="s">
        <v>10</v>
      </c>
    </row>
    <row r="3467" spans="1:9">
      <c r="A3467" s="12" t="s">
        <v>3483</v>
      </c>
      <c r="B3467" s="12" t="s">
        <v>12</v>
      </c>
      <c r="C3467" s="12" t="s">
        <v>11</v>
      </c>
      <c r="D3467" s="12" t="s">
        <v>12</v>
      </c>
      <c r="E3467" s="12" t="s">
        <v>13</v>
      </c>
      <c r="F3467" s="12">
        <v>4</v>
      </c>
      <c r="G3467" s="12">
        <v>45.9</v>
      </c>
      <c r="H3467" s="12">
        <v>199.75</v>
      </c>
      <c r="I3467" s="12" t="s">
        <v>10</v>
      </c>
    </row>
    <row r="3468" spans="1:9">
      <c r="A3468" s="12" t="s">
        <v>3484</v>
      </c>
      <c r="B3468" s="12" t="s">
        <v>12</v>
      </c>
      <c r="C3468" s="12" t="s">
        <v>29</v>
      </c>
      <c r="D3468" s="12" t="s">
        <v>12</v>
      </c>
      <c r="E3468" s="12" t="s">
        <v>23</v>
      </c>
      <c r="F3468" s="12">
        <v>72</v>
      </c>
      <c r="G3468" s="12">
        <v>25.1</v>
      </c>
      <c r="H3468" s="12">
        <v>1790.8</v>
      </c>
      <c r="I3468" s="12" t="s">
        <v>10</v>
      </c>
    </row>
    <row r="3469" spans="1:9">
      <c r="A3469" s="12" t="s">
        <v>3485</v>
      </c>
      <c r="B3469" s="12" t="s">
        <v>12</v>
      </c>
      <c r="C3469" s="12" t="s">
        <v>11</v>
      </c>
      <c r="D3469" s="12" t="s">
        <v>12</v>
      </c>
      <c r="E3469" s="12" t="s">
        <v>13</v>
      </c>
      <c r="F3469" s="12">
        <v>5</v>
      </c>
      <c r="G3469" s="12">
        <v>91.4</v>
      </c>
      <c r="H3469" s="12">
        <v>449.75</v>
      </c>
      <c r="I3469" s="12" t="s">
        <v>12</v>
      </c>
    </row>
    <row r="3470" spans="1:9">
      <c r="A3470" s="12" t="s">
        <v>3486</v>
      </c>
      <c r="B3470" s="12" t="s">
        <v>12</v>
      </c>
      <c r="C3470" s="12" t="s">
        <v>11</v>
      </c>
      <c r="D3470" s="12" t="s">
        <v>10</v>
      </c>
      <c r="E3470" s="12" t="s">
        <v>16</v>
      </c>
      <c r="F3470" s="12">
        <v>1</v>
      </c>
      <c r="G3470" s="12">
        <v>19.7</v>
      </c>
      <c r="H3470" s="12">
        <v>19.7</v>
      </c>
      <c r="I3470" s="12" t="s">
        <v>10</v>
      </c>
    </row>
    <row r="3471" spans="1:9">
      <c r="A3471" s="12" t="s">
        <v>3487</v>
      </c>
      <c r="B3471" s="12" t="s">
        <v>12</v>
      </c>
      <c r="C3471" s="12" t="s">
        <v>11</v>
      </c>
      <c r="D3471" s="12" t="s">
        <v>12</v>
      </c>
      <c r="E3471" s="12" t="s">
        <v>13</v>
      </c>
      <c r="F3471" s="12">
        <v>15</v>
      </c>
      <c r="G3471" s="12">
        <v>91.5</v>
      </c>
      <c r="H3471" s="12">
        <v>1400.3</v>
      </c>
      <c r="I3471" s="12" t="s">
        <v>10</v>
      </c>
    </row>
    <row r="3472" spans="1:9">
      <c r="A3472" s="12" t="s">
        <v>3488</v>
      </c>
      <c r="B3472" s="12" t="s">
        <v>12</v>
      </c>
      <c r="C3472" s="12" t="s">
        <v>11</v>
      </c>
      <c r="D3472" s="12" t="s">
        <v>12</v>
      </c>
      <c r="E3472" s="12" t="s">
        <v>23</v>
      </c>
      <c r="F3472" s="12">
        <v>8</v>
      </c>
      <c r="G3472" s="12">
        <v>51.3</v>
      </c>
      <c r="H3472" s="12">
        <v>411.6</v>
      </c>
      <c r="I3472" s="12" t="s">
        <v>10</v>
      </c>
    </row>
    <row r="3473" spans="1:9">
      <c r="A3473" s="12" t="s">
        <v>3489</v>
      </c>
      <c r="B3473" s="12" t="s">
        <v>12</v>
      </c>
      <c r="C3473" s="12" t="s">
        <v>15</v>
      </c>
      <c r="D3473" s="12" t="s">
        <v>10</v>
      </c>
      <c r="E3473" s="12" t="s">
        <v>16</v>
      </c>
      <c r="F3473" s="12">
        <v>35</v>
      </c>
      <c r="G3473" s="12">
        <v>21.1</v>
      </c>
      <c r="H3473" s="12">
        <v>741</v>
      </c>
      <c r="I3473" s="12" t="s">
        <v>10</v>
      </c>
    </row>
    <row r="3474" spans="1:9">
      <c r="A3474" s="12" t="s">
        <v>3490</v>
      </c>
      <c r="B3474" s="12" t="s">
        <v>12</v>
      </c>
      <c r="C3474" s="12" t="s">
        <v>11</v>
      </c>
      <c r="D3474" s="12" t="s">
        <v>10</v>
      </c>
      <c r="E3474" s="12" t="s">
        <v>13</v>
      </c>
      <c r="F3474" s="12">
        <v>56</v>
      </c>
      <c r="G3474" s="12">
        <v>104.75</v>
      </c>
      <c r="H3474" s="12">
        <v>5841.35</v>
      </c>
      <c r="I3474" s="12" t="s">
        <v>10</v>
      </c>
    </row>
    <row r="3475" spans="1:9">
      <c r="A3475" s="12" t="s">
        <v>3491</v>
      </c>
      <c r="B3475" s="12" t="s">
        <v>12</v>
      </c>
      <c r="C3475" s="12" t="s">
        <v>11</v>
      </c>
      <c r="D3475" s="12" t="s">
        <v>12</v>
      </c>
      <c r="E3475" s="12" t="s">
        <v>19</v>
      </c>
      <c r="F3475" s="12">
        <v>42</v>
      </c>
      <c r="G3475" s="12">
        <v>106.15</v>
      </c>
      <c r="H3475" s="12">
        <v>4512.7</v>
      </c>
      <c r="I3475" s="12" t="s">
        <v>12</v>
      </c>
    </row>
    <row r="3476" spans="1:9">
      <c r="A3476" s="12" t="s">
        <v>3492</v>
      </c>
      <c r="B3476" s="12" t="s">
        <v>12</v>
      </c>
      <c r="C3476" s="12" t="s">
        <v>11</v>
      </c>
      <c r="D3476" s="12" t="s">
        <v>12</v>
      </c>
      <c r="E3476" s="12" t="s">
        <v>13</v>
      </c>
      <c r="F3476" s="12">
        <v>65</v>
      </c>
      <c r="G3476" s="12">
        <v>85.75</v>
      </c>
      <c r="H3476" s="12">
        <v>5688.45</v>
      </c>
      <c r="I3476" s="12" t="s">
        <v>10</v>
      </c>
    </row>
    <row r="3477" spans="1:9">
      <c r="A3477" s="12" t="s">
        <v>3493</v>
      </c>
      <c r="B3477" s="12" t="s">
        <v>12</v>
      </c>
      <c r="C3477" s="12" t="s">
        <v>15</v>
      </c>
      <c r="D3477" s="12" t="s">
        <v>10</v>
      </c>
      <c r="E3477" s="12" t="s">
        <v>16</v>
      </c>
      <c r="F3477" s="12">
        <v>2</v>
      </c>
      <c r="G3477" s="12">
        <v>20.3</v>
      </c>
      <c r="H3477" s="12">
        <v>31.9</v>
      </c>
      <c r="I3477" s="12" t="s">
        <v>10</v>
      </c>
    </row>
    <row r="3478" spans="1:9">
      <c r="A3478" s="12" t="s">
        <v>3494</v>
      </c>
      <c r="B3478" s="12" t="s">
        <v>12</v>
      </c>
      <c r="C3478" s="12" t="s">
        <v>15</v>
      </c>
      <c r="D3478" s="12" t="s">
        <v>12</v>
      </c>
      <c r="E3478" s="12" t="s">
        <v>13</v>
      </c>
      <c r="F3478" s="12">
        <v>65</v>
      </c>
      <c r="G3478" s="12">
        <v>100.75</v>
      </c>
      <c r="H3478" s="12">
        <v>6674.65</v>
      </c>
      <c r="I3478" s="12" t="s">
        <v>10</v>
      </c>
    </row>
    <row r="3479" spans="1:9">
      <c r="A3479" s="12" t="s">
        <v>3495</v>
      </c>
      <c r="B3479" s="12" t="s">
        <v>12</v>
      </c>
      <c r="C3479" s="12" t="s">
        <v>11</v>
      </c>
      <c r="D3479" s="12" t="s">
        <v>12</v>
      </c>
      <c r="E3479" s="12" t="s">
        <v>13</v>
      </c>
      <c r="F3479" s="12">
        <v>18</v>
      </c>
      <c r="G3479" s="12">
        <v>74.150000000000006</v>
      </c>
      <c r="H3479" s="12">
        <v>1345.75</v>
      </c>
      <c r="I3479" s="12" t="s">
        <v>10</v>
      </c>
    </row>
    <row r="3480" spans="1:9">
      <c r="A3480" s="12" t="s">
        <v>3496</v>
      </c>
      <c r="B3480" s="12" t="s">
        <v>12</v>
      </c>
      <c r="C3480" s="12" t="s">
        <v>15</v>
      </c>
      <c r="D3480" s="12" t="s">
        <v>12</v>
      </c>
      <c r="E3480" s="12" t="s">
        <v>13</v>
      </c>
      <c r="F3480" s="12">
        <v>23</v>
      </c>
      <c r="G3480" s="12">
        <v>78.55</v>
      </c>
      <c r="H3480" s="12">
        <v>1843.05</v>
      </c>
      <c r="I3480" s="12" t="s">
        <v>10</v>
      </c>
    </row>
    <row r="3481" spans="1:9">
      <c r="A3481" s="12" t="s">
        <v>3497</v>
      </c>
      <c r="B3481" s="12" t="s">
        <v>12</v>
      </c>
      <c r="C3481" s="12" t="s">
        <v>11</v>
      </c>
      <c r="D3481" s="12" t="s">
        <v>12</v>
      </c>
      <c r="E3481" s="12" t="s">
        <v>16</v>
      </c>
      <c r="F3481" s="12">
        <v>4</v>
      </c>
      <c r="G3481" s="12">
        <v>45.3</v>
      </c>
      <c r="H3481" s="12">
        <v>196.95</v>
      </c>
      <c r="I3481" s="12" t="s">
        <v>12</v>
      </c>
    </row>
    <row r="3482" spans="1:9">
      <c r="A3482" s="12" t="s">
        <v>3498</v>
      </c>
      <c r="B3482" s="12" t="s">
        <v>12</v>
      </c>
      <c r="C3482" s="12" t="s">
        <v>29</v>
      </c>
      <c r="D3482" s="12" t="s">
        <v>10</v>
      </c>
      <c r="E3482" s="12" t="s">
        <v>23</v>
      </c>
      <c r="F3482" s="12">
        <v>70</v>
      </c>
      <c r="G3482" s="12">
        <v>19.850000000000001</v>
      </c>
      <c r="H3482" s="12">
        <v>1433.8</v>
      </c>
      <c r="I3482" s="12" t="s">
        <v>10</v>
      </c>
    </row>
    <row r="3483" spans="1:9">
      <c r="A3483" s="12" t="s">
        <v>3499</v>
      </c>
      <c r="B3483" s="12" t="s">
        <v>12</v>
      </c>
      <c r="C3483" s="12" t="s">
        <v>11</v>
      </c>
      <c r="D3483" s="12" t="s">
        <v>10</v>
      </c>
      <c r="E3483" s="12" t="s">
        <v>13</v>
      </c>
      <c r="F3483" s="12">
        <v>4</v>
      </c>
      <c r="G3483" s="12">
        <v>50.7</v>
      </c>
      <c r="H3483" s="12">
        <v>214.55</v>
      </c>
      <c r="I3483" s="12" t="s">
        <v>10</v>
      </c>
    </row>
    <row r="3484" spans="1:9">
      <c r="A3484" s="12" t="s">
        <v>3500</v>
      </c>
      <c r="B3484" s="12" t="s">
        <v>12</v>
      </c>
      <c r="C3484" s="12" t="s">
        <v>11</v>
      </c>
      <c r="D3484" s="12" t="s">
        <v>12</v>
      </c>
      <c r="E3484" s="12" t="s">
        <v>19</v>
      </c>
      <c r="F3484" s="12">
        <v>19</v>
      </c>
      <c r="G3484" s="12">
        <v>45</v>
      </c>
      <c r="H3484" s="12">
        <v>865.85</v>
      </c>
      <c r="I3484" s="12" t="s">
        <v>10</v>
      </c>
    </row>
    <row r="3485" spans="1:9">
      <c r="A3485" s="12" t="s">
        <v>3501</v>
      </c>
      <c r="B3485" s="12" t="s">
        <v>12</v>
      </c>
      <c r="C3485" s="12" t="s">
        <v>11</v>
      </c>
      <c r="D3485" s="12" t="s">
        <v>10</v>
      </c>
      <c r="E3485" s="12" t="s">
        <v>13</v>
      </c>
      <c r="F3485" s="12">
        <v>18</v>
      </c>
      <c r="G3485" s="12">
        <v>77.8</v>
      </c>
      <c r="H3485" s="12">
        <v>1358.6</v>
      </c>
      <c r="I3485" s="12" t="s">
        <v>10</v>
      </c>
    </row>
    <row r="3486" spans="1:9">
      <c r="A3486" s="12" t="s">
        <v>3502</v>
      </c>
      <c r="B3486" s="12" t="s">
        <v>12</v>
      </c>
      <c r="C3486" s="12" t="s">
        <v>11</v>
      </c>
      <c r="D3486" s="12" t="s">
        <v>12</v>
      </c>
      <c r="E3486" s="12" t="s">
        <v>13</v>
      </c>
      <c r="F3486" s="12">
        <v>38</v>
      </c>
      <c r="G3486" s="12">
        <v>83.45</v>
      </c>
      <c r="H3486" s="12">
        <v>3147.15</v>
      </c>
      <c r="I3486" s="12" t="s">
        <v>10</v>
      </c>
    </row>
    <row r="3487" spans="1:9">
      <c r="A3487" s="12" t="s">
        <v>3503</v>
      </c>
      <c r="B3487" s="12" t="s">
        <v>12</v>
      </c>
      <c r="C3487" s="12" t="s">
        <v>11</v>
      </c>
      <c r="D3487" s="12" t="s">
        <v>12</v>
      </c>
      <c r="E3487" s="12" t="s">
        <v>23</v>
      </c>
      <c r="F3487" s="12">
        <v>2</v>
      </c>
      <c r="G3487" s="12">
        <v>73.25</v>
      </c>
      <c r="H3487" s="12">
        <v>131.05000000000001</v>
      </c>
      <c r="I3487" s="12" t="s">
        <v>12</v>
      </c>
    </row>
    <row r="3488" spans="1:9">
      <c r="A3488" s="12" t="s">
        <v>3504</v>
      </c>
      <c r="B3488" s="12" t="s">
        <v>12</v>
      </c>
      <c r="C3488" s="12" t="s">
        <v>15</v>
      </c>
      <c r="D3488" s="12" t="s">
        <v>10</v>
      </c>
      <c r="E3488" s="12" t="s">
        <v>19</v>
      </c>
      <c r="F3488" s="12">
        <v>47</v>
      </c>
      <c r="G3488" s="12">
        <v>94.8</v>
      </c>
      <c r="H3488" s="12">
        <v>4535.8500000000004</v>
      </c>
      <c r="I3488" s="12" t="s">
        <v>10</v>
      </c>
    </row>
    <row r="3489" spans="1:9">
      <c r="A3489" s="12" t="s">
        <v>3505</v>
      </c>
      <c r="B3489" s="12" t="s">
        <v>12</v>
      </c>
      <c r="C3489" s="12" t="s">
        <v>29</v>
      </c>
      <c r="D3489" s="12" t="s">
        <v>10</v>
      </c>
      <c r="E3489" s="12" t="s">
        <v>19</v>
      </c>
      <c r="F3489" s="12">
        <v>52</v>
      </c>
      <c r="G3489" s="12">
        <v>20.100000000000001</v>
      </c>
      <c r="H3489" s="12">
        <v>1078.75</v>
      </c>
      <c r="I3489" s="12" t="s">
        <v>10</v>
      </c>
    </row>
    <row r="3490" spans="1:9">
      <c r="A3490" s="12" t="s">
        <v>3506</v>
      </c>
      <c r="B3490" s="12" t="s">
        <v>12</v>
      </c>
      <c r="C3490" s="12" t="s">
        <v>11</v>
      </c>
      <c r="D3490" s="12" t="s">
        <v>10</v>
      </c>
      <c r="E3490" s="12" t="s">
        <v>16</v>
      </c>
      <c r="F3490" s="12">
        <v>9</v>
      </c>
      <c r="G3490" s="12">
        <v>59.9</v>
      </c>
      <c r="H3490" s="12">
        <v>542.4</v>
      </c>
      <c r="I3490" s="12" t="s">
        <v>10</v>
      </c>
    </row>
    <row r="3491" spans="1:9">
      <c r="A3491" s="12" t="s">
        <v>3507</v>
      </c>
      <c r="B3491" s="12" t="s">
        <v>12</v>
      </c>
      <c r="C3491" s="12" t="s">
        <v>15</v>
      </c>
      <c r="D3491" s="12" t="s">
        <v>12</v>
      </c>
      <c r="E3491" s="12" t="s">
        <v>23</v>
      </c>
      <c r="F3491" s="12">
        <v>26</v>
      </c>
      <c r="G3491" s="12">
        <v>90.1</v>
      </c>
      <c r="H3491" s="12">
        <v>2312.5500000000002</v>
      </c>
      <c r="I3491" s="12" t="s">
        <v>10</v>
      </c>
    </row>
    <row r="3492" spans="1:9">
      <c r="A3492" s="12" t="s">
        <v>3508</v>
      </c>
      <c r="B3492" s="12" t="s">
        <v>12</v>
      </c>
      <c r="C3492" s="12" t="s">
        <v>11</v>
      </c>
      <c r="D3492" s="12" t="s">
        <v>12</v>
      </c>
      <c r="E3492" s="12" t="s">
        <v>13</v>
      </c>
      <c r="F3492" s="12">
        <v>8</v>
      </c>
      <c r="G3492" s="12">
        <v>51.05</v>
      </c>
      <c r="H3492" s="12">
        <v>415.05</v>
      </c>
      <c r="I3492" s="12" t="s">
        <v>12</v>
      </c>
    </row>
    <row r="3493" spans="1:9">
      <c r="A3493" s="12" t="s">
        <v>3509</v>
      </c>
      <c r="B3493" s="12" t="s">
        <v>12</v>
      </c>
      <c r="C3493" s="12" t="s">
        <v>15</v>
      </c>
      <c r="D3493" s="12" t="s">
        <v>12</v>
      </c>
      <c r="E3493" s="12" t="s">
        <v>13</v>
      </c>
      <c r="F3493" s="12">
        <v>44</v>
      </c>
      <c r="G3493" s="12">
        <v>70.95</v>
      </c>
      <c r="H3493" s="12">
        <v>3250.45</v>
      </c>
      <c r="I3493" s="12" t="s">
        <v>10</v>
      </c>
    </row>
    <row r="3494" spans="1:9">
      <c r="A3494" s="12" t="s">
        <v>3510</v>
      </c>
      <c r="B3494" s="12" t="s">
        <v>10</v>
      </c>
      <c r="C3494" s="12" t="s">
        <v>11</v>
      </c>
      <c r="D3494" s="12" t="s">
        <v>10</v>
      </c>
      <c r="E3494" s="12" t="s">
        <v>16</v>
      </c>
      <c r="F3494" s="12">
        <v>3</v>
      </c>
      <c r="G3494" s="12">
        <v>29.2</v>
      </c>
      <c r="H3494" s="12">
        <v>98.5</v>
      </c>
      <c r="I3494" s="12" t="s">
        <v>10</v>
      </c>
    </row>
    <row r="3495" spans="1:9">
      <c r="A3495" s="12" t="s">
        <v>3511</v>
      </c>
      <c r="B3495" s="12" t="s">
        <v>12</v>
      </c>
      <c r="C3495" s="12" t="s">
        <v>11</v>
      </c>
      <c r="D3495" s="12" t="s">
        <v>12</v>
      </c>
      <c r="E3495" s="12" t="s">
        <v>19</v>
      </c>
      <c r="F3495" s="12">
        <v>2</v>
      </c>
      <c r="G3495" s="12">
        <v>46.6</v>
      </c>
      <c r="H3495" s="12">
        <v>87.9</v>
      </c>
      <c r="I3495" s="12" t="s">
        <v>10</v>
      </c>
    </row>
    <row r="3496" spans="1:9">
      <c r="A3496" s="12" t="s">
        <v>3512</v>
      </c>
      <c r="B3496" s="12" t="s">
        <v>12</v>
      </c>
      <c r="C3496" s="12" t="s">
        <v>11</v>
      </c>
      <c r="D3496" s="12" t="s">
        <v>12</v>
      </c>
      <c r="E3496" s="12" t="s">
        <v>19</v>
      </c>
      <c r="F3496" s="12">
        <v>9</v>
      </c>
      <c r="G3496" s="12">
        <v>85.35</v>
      </c>
      <c r="H3496" s="12">
        <v>754.65</v>
      </c>
      <c r="I3496" s="12" t="s">
        <v>12</v>
      </c>
    </row>
    <row r="3497" spans="1:9">
      <c r="A3497" s="12" t="s">
        <v>3513</v>
      </c>
      <c r="B3497" s="12" t="s">
        <v>12</v>
      </c>
      <c r="C3497" s="12" t="s">
        <v>11</v>
      </c>
      <c r="D3497" s="12" t="s">
        <v>12</v>
      </c>
      <c r="E3497" s="12" t="s">
        <v>13</v>
      </c>
      <c r="F3497" s="12">
        <v>1</v>
      </c>
      <c r="G3497" s="12">
        <v>75.349999999999994</v>
      </c>
      <c r="H3497" s="12">
        <v>75.349999999999994</v>
      </c>
      <c r="I3497" s="12" t="s">
        <v>12</v>
      </c>
    </row>
    <row r="3498" spans="1:9">
      <c r="A3498" s="12" t="s">
        <v>3514</v>
      </c>
      <c r="B3498" s="12" t="s">
        <v>12</v>
      </c>
      <c r="C3498" s="12" t="s">
        <v>11</v>
      </c>
      <c r="D3498" s="12" t="s">
        <v>10</v>
      </c>
      <c r="E3498" s="12" t="s">
        <v>19</v>
      </c>
      <c r="F3498" s="12">
        <v>25</v>
      </c>
      <c r="G3498" s="12">
        <v>74.3</v>
      </c>
      <c r="H3498" s="12">
        <v>1952.25</v>
      </c>
      <c r="I3498" s="12" t="s">
        <v>10</v>
      </c>
    </row>
    <row r="3499" spans="1:9">
      <c r="A3499" s="12" t="s">
        <v>3515</v>
      </c>
      <c r="B3499" s="12" t="s">
        <v>12</v>
      </c>
      <c r="C3499" s="12" t="s">
        <v>11</v>
      </c>
      <c r="D3499" s="12" t="s">
        <v>12</v>
      </c>
      <c r="E3499" s="12" t="s">
        <v>13</v>
      </c>
      <c r="F3499" s="12">
        <v>2</v>
      </c>
      <c r="G3499" s="12">
        <v>69.3</v>
      </c>
      <c r="H3499" s="12">
        <v>153.80000000000001</v>
      </c>
      <c r="I3499" s="12" t="s">
        <v>10</v>
      </c>
    </row>
    <row r="3500" spans="1:9">
      <c r="A3500" s="12" t="s">
        <v>3516</v>
      </c>
      <c r="B3500" s="12" t="s">
        <v>12</v>
      </c>
      <c r="C3500" s="12" t="s">
        <v>11</v>
      </c>
      <c r="D3500" s="12" t="s">
        <v>12</v>
      </c>
      <c r="E3500" s="12" t="s">
        <v>13</v>
      </c>
      <c r="F3500" s="12">
        <v>43</v>
      </c>
      <c r="G3500" s="12">
        <v>75.2</v>
      </c>
      <c r="H3500" s="12">
        <v>3198.6</v>
      </c>
      <c r="I3500" s="12" t="s">
        <v>12</v>
      </c>
    </row>
    <row r="3501" spans="1:9">
      <c r="A3501" s="12" t="s">
        <v>3517</v>
      </c>
      <c r="B3501" s="12" t="s">
        <v>12</v>
      </c>
      <c r="C3501" s="12" t="s">
        <v>11</v>
      </c>
      <c r="D3501" s="12" t="s">
        <v>10</v>
      </c>
      <c r="E3501" s="12" t="s">
        <v>16</v>
      </c>
      <c r="F3501" s="12">
        <v>1</v>
      </c>
      <c r="G3501" s="12">
        <v>20.9</v>
      </c>
      <c r="H3501" s="12">
        <v>20.9</v>
      </c>
      <c r="I3501" s="12" t="s">
        <v>12</v>
      </c>
    </row>
    <row r="3502" spans="1:9">
      <c r="A3502" s="12" t="s">
        <v>3518</v>
      </c>
      <c r="B3502" s="12" t="s">
        <v>12</v>
      </c>
      <c r="C3502" s="12" t="s">
        <v>15</v>
      </c>
      <c r="D3502" s="12" t="s">
        <v>12</v>
      </c>
      <c r="E3502" s="12" t="s">
        <v>13</v>
      </c>
      <c r="F3502" s="12">
        <v>58</v>
      </c>
      <c r="G3502" s="12">
        <v>94.3</v>
      </c>
      <c r="H3502" s="12">
        <v>5610.15</v>
      </c>
      <c r="I3502" s="12" t="s">
        <v>10</v>
      </c>
    </row>
    <row r="3503" spans="1:9">
      <c r="A3503" s="12" t="s">
        <v>3519</v>
      </c>
      <c r="B3503" s="12" t="s">
        <v>12</v>
      </c>
      <c r="C3503" s="12" t="s">
        <v>29</v>
      </c>
      <c r="D3503" s="12" t="s">
        <v>12</v>
      </c>
      <c r="E3503" s="12" t="s">
        <v>16</v>
      </c>
      <c r="F3503" s="12">
        <v>59</v>
      </c>
      <c r="G3503" s="12">
        <v>76.45</v>
      </c>
      <c r="H3503" s="12">
        <v>4519.5</v>
      </c>
      <c r="I3503" s="12" t="s">
        <v>10</v>
      </c>
    </row>
    <row r="3504" spans="1:9">
      <c r="A3504" s="12" t="s">
        <v>3520</v>
      </c>
      <c r="B3504" s="12" t="s">
        <v>10</v>
      </c>
      <c r="C3504" s="12" t="s">
        <v>15</v>
      </c>
      <c r="D3504" s="12" t="s">
        <v>12</v>
      </c>
      <c r="E3504" s="12" t="s">
        <v>13</v>
      </c>
      <c r="F3504" s="12">
        <v>44</v>
      </c>
      <c r="G3504" s="12">
        <v>54</v>
      </c>
      <c r="H3504" s="12">
        <v>2440.25</v>
      </c>
      <c r="I3504" s="12" t="s">
        <v>10</v>
      </c>
    </row>
    <row r="3505" spans="1:9">
      <c r="A3505" s="12" t="s">
        <v>3521</v>
      </c>
      <c r="B3505" s="12" t="s">
        <v>12</v>
      </c>
      <c r="C3505" s="12" t="s">
        <v>15</v>
      </c>
      <c r="D3505" s="12" t="s">
        <v>12</v>
      </c>
      <c r="E3505" s="12" t="s">
        <v>13</v>
      </c>
      <c r="F3505" s="12">
        <v>66</v>
      </c>
      <c r="G3505" s="12">
        <v>104.25</v>
      </c>
      <c r="H3505" s="12">
        <v>6860.6</v>
      </c>
      <c r="I3505" s="12" t="s">
        <v>10</v>
      </c>
    </row>
    <row r="3506" spans="1:9">
      <c r="A3506" s="12" t="s">
        <v>3522</v>
      </c>
      <c r="B3506" s="12" t="s">
        <v>12</v>
      </c>
      <c r="C3506" s="12" t="s">
        <v>29</v>
      </c>
      <c r="D3506" s="12" t="s">
        <v>10</v>
      </c>
      <c r="E3506" s="12" t="s">
        <v>19</v>
      </c>
      <c r="F3506" s="12">
        <v>68</v>
      </c>
      <c r="G3506" s="12">
        <v>19.95</v>
      </c>
      <c r="H3506" s="12">
        <v>1377.7</v>
      </c>
      <c r="I3506" s="12" t="s">
        <v>10</v>
      </c>
    </row>
    <row r="3507" spans="1:9">
      <c r="A3507" s="12" t="s">
        <v>3523</v>
      </c>
      <c r="B3507" s="12" t="s">
        <v>10</v>
      </c>
      <c r="C3507" s="12" t="s">
        <v>11</v>
      </c>
      <c r="D3507" s="12" t="s">
        <v>12</v>
      </c>
      <c r="E3507" s="12" t="s">
        <v>13</v>
      </c>
      <c r="F3507" s="12">
        <v>9</v>
      </c>
      <c r="G3507" s="12">
        <v>24.95</v>
      </c>
      <c r="H3507" s="12">
        <v>190.25</v>
      </c>
      <c r="I3507" s="12" t="s">
        <v>10</v>
      </c>
    </row>
    <row r="3508" spans="1:9">
      <c r="A3508" s="12" t="s">
        <v>3524</v>
      </c>
      <c r="B3508" s="12" t="s">
        <v>12</v>
      </c>
      <c r="C3508" s="12" t="s">
        <v>11</v>
      </c>
      <c r="D3508" s="12" t="s">
        <v>12</v>
      </c>
      <c r="E3508" s="12" t="s">
        <v>13</v>
      </c>
      <c r="F3508" s="12">
        <v>19</v>
      </c>
      <c r="G3508" s="12">
        <v>84.75</v>
      </c>
      <c r="H3508" s="12">
        <v>1651.95</v>
      </c>
      <c r="I3508" s="12" t="s">
        <v>10</v>
      </c>
    </row>
    <row r="3509" spans="1:9">
      <c r="A3509" s="12" t="s">
        <v>3525</v>
      </c>
      <c r="B3509" s="12" t="s">
        <v>12</v>
      </c>
      <c r="C3509" s="12" t="s">
        <v>11</v>
      </c>
      <c r="D3509" s="12" t="s">
        <v>10</v>
      </c>
      <c r="E3509" s="12" t="s">
        <v>16</v>
      </c>
      <c r="F3509" s="12">
        <v>4</v>
      </c>
      <c r="G3509" s="12">
        <v>19.75</v>
      </c>
      <c r="H3509" s="12">
        <v>78.3</v>
      </c>
      <c r="I3509" s="12" t="s">
        <v>10</v>
      </c>
    </row>
    <row r="3510" spans="1:9">
      <c r="A3510" s="12" t="s">
        <v>3526</v>
      </c>
      <c r="B3510" s="12" t="s">
        <v>12</v>
      </c>
      <c r="C3510" s="12" t="s">
        <v>29</v>
      </c>
      <c r="D3510" s="12" t="s">
        <v>12</v>
      </c>
      <c r="E3510" s="12" t="s">
        <v>19</v>
      </c>
      <c r="F3510" s="12">
        <v>70</v>
      </c>
      <c r="G3510" s="12">
        <v>113.65</v>
      </c>
      <c r="H3510" s="12">
        <v>7939.25</v>
      </c>
      <c r="I3510" s="12" t="s">
        <v>10</v>
      </c>
    </row>
    <row r="3511" spans="1:9">
      <c r="A3511" s="12" t="s">
        <v>3527</v>
      </c>
      <c r="B3511" s="12" t="s">
        <v>12</v>
      </c>
      <c r="C3511" s="12" t="s">
        <v>11</v>
      </c>
      <c r="D3511" s="12" t="s">
        <v>12</v>
      </c>
      <c r="E3511" s="12" t="s">
        <v>16</v>
      </c>
      <c r="F3511" s="12">
        <v>1</v>
      </c>
      <c r="G3511" s="12">
        <v>44.9</v>
      </c>
      <c r="H3511" s="12">
        <v>44.9</v>
      </c>
      <c r="I3511" s="12" t="s">
        <v>10</v>
      </c>
    </row>
    <row r="3512" spans="1:9">
      <c r="A3512" s="12" t="s">
        <v>3528</v>
      </c>
      <c r="B3512" s="12" t="s">
        <v>12</v>
      </c>
      <c r="C3512" s="12" t="s">
        <v>11</v>
      </c>
      <c r="D3512" s="12" t="s">
        <v>12</v>
      </c>
      <c r="E3512" s="12" t="s">
        <v>13</v>
      </c>
      <c r="F3512" s="12">
        <v>8</v>
      </c>
      <c r="G3512" s="12">
        <v>75.25</v>
      </c>
      <c r="H3512" s="12">
        <v>576.70000000000005</v>
      </c>
      <c r="I3512" s="12" t="s">
        <v>10</v>
      </c>
    </row>
    <row r="3513" spans="1:9">
      <c r="A3513" s="12" t="s">
        <v>3529</v>
      </c>
      <c r="B3513" s="12" t="s">
        <v>12</v>
      </c>
      <c r="C3513" s="12" t="s">
        <v>29</v>
      </c>
      <c r="D3513" s="12" t="s">
        <v>10</v>
      </c>
      <c r="E3513" s="12" t="s">
        <v>16</v>
      </c>
      <c r="F3513" s="12">
        <v>53</v>
      </c>
      <c r="G3513" s="12">
        <v>24.6</v>
      </c>
      <c r="H3513" s="12">
        <v>1279</v>
      </c>
      <c r="I3513" s="12" t="s">
        <v>10</v>
      </c>
    </row>
    <row r="3514" spans="1:9">
      <c r="A3514" s="12" t="s">
        <v>3530</v>
      </c>
      <c r="B3514" s="12" t="s">
        <v>12</v>
      </c>
      <c r="C3514" s="12" t="s">
        <v>15</v>
      </c>
      <c r="D3514" s="12" t="s">
        <v>10</v>
      </c>
      <c r="E3514" s="12" t="s">
        <v>19</v>
      </c>
      <c r="F3514" s="12">
        <v>51</v>
      </c>
      <c r="G3514" s="12">
        <v>25</v>
      </c>
      <c r="H3514" s="12">
        <v>1260.7</v>
      </c>
      <c r="I3514" s="12" t="s">
        <v>10</v>
      </c>
    </row>
    <row r="3515" spans="1:9">
      <c r="A3515" s="12" t="s">
        <v>3531</v>
      </c>
      <c r="B3515" s="12" t="s">
        <v>12</v>
      </c>
      <c r="C3515" s="12" t="s">
        <v>11</v>
      </c>
      <c r="D3515" s="12" t="s">
        <v>10</v>
      </c>
      <c r="E3515" s="12" t="s">
        <v>19</v>
      </c>
      <c r="F3515" s="12">
        <v>11</v>
      </c>
      <c r="G3515" s="12">
        <v>20.95</v>
      </c>
      <c r="H3515" s="12">
        <v>267.35000000000002</v>
      </c>
      <c r="I3515" s="12" t="s">
        <v>10</v>
      </c>
    </row>
    <row r="3516" spans="1:9">
      <c r="A3516" s="12" t="s">
        <v>3532</v>
      </c>
      <c r="B3516" s="12" t="s">
        <v>12</v>
      </c>
      <c r="C3516" s="12" t="s">
        <v>29</v>
      </c>
      <c r="D3516" s="12" t="s">
        <v>12</v>
      </c>
      <c r="E3516" s="12" t="s">
        <v>13</v>
      </c>
      <c r="F3516" s="12">
        <v>60</v>
      </c>
      <c r="G3516" s="12">
        <v>110.6</v>
      </c>
      <c r="H3516" s="12">
        <v>6586.85</v>
      </c>
      <c r="I3516" s="12" t="s">
        <v>10</v>
      </c>
    </row>
    <row r="3517" spans="1:9">
      <c r="A3517" s="12" t="s">
        <v>3533</v>
      </c>
      <c r="B3517" s="12" t="s">
        <v>12</v>
      </c>
      <c r="C3517" s="12" t="s">
        <v>11</v>
      </c>
      <c r="D3517" s="12" t="s">
        <v>12</v>
      </c>
      <c r="E3517" s="12" t="s">
        <v>23</v>
      </c>
      <c r="F3517" s="12">
        <v>17</v>
      </c>
      <c r="G3517" s="12">
        <v>55.5</v>
      </c>
      <c r="H3517" s="12">
        <v>934.15</v>
      </c>
      <c r="I3517" s="12" t="s">
        <v>10</v>
      </c>
    </row>
    <row r="3518" spans="1:9">
      <c r="A3518" s="12" t="s">
        <v>3534</v>
      </c>
      <c r="B3518" s="12" t="s">
        <v>12</v>
      </c>
      <c r="C3518" s="12" t="s">
        <v>11</v>
      </c>
      <c r="D3518" s="12" t="s">
        <v>12</v>
      </c>
      <c r="E3518" s="12" t="s">
        <v>13</v>
      </c>
      <c r="F3518" s="12">
        <v>3</v>
      </c>
      <c r="G3518" s="12">
        <v>43.3</v>
      </c>
      <c r="H3518" s="12">
        <v>123.65</v>
      </c>
      <c r="I3518" s="12" t="s">
        <v>12</v>
      </c>
    </row>
    <row r="3519" spans="1:9">
      <c r="A3519" s="12" t="s">
        <v>3535</v>
      </c>
      <c r="B3519" s="12" t="s">
        <v>12</v>
      </c>
      <c r="C3519" s="12" t="s">
        <v>15</v>
      </c>
      <c r="D3519" s="12" t="s">
        <v>12</v>
      </c>
      <c r="E3519" s="12" t="s">
        <v>19</v>
      </c>
      <c r="F3519" s="12">
        <v>70</v>
      </c>
      <c r="G3519" s="12">
        <v>109.5</v>
      </c>
      <c r="H3519" s="12">
        <v>7534.65</v>
      </c>
      <c r="I3519" s="12" t="s">
        <v>12</v>
      </c>
    </row>
    <row r="3520" spans="1:9">
      <c r="A3520" s="12" t="s">
        <v>3536</v>
      </c>
      <c r="B3520" s="12" t="s">
        <v>12</v>
      </c>
      <c r="C3520" s="12" t="s">
        <v>11</v>
      </c>
      <c r="D3520" s="12" t="s">
        <v>10</v>
      </c>
      <c r="E3520" s="12" t="s">
        <v>16</v>
      </c>
      <c r="F3520" s="12">
        <v>1</v>
      </c>
      <c r="G3520" s="12">
        <v>19.45</v>
      </c>
      <c r="H3520" s="12">
        <v>19.45</v>
      </c>
      <c r="I3520" s="12" t="s">
        <v>10</v>
      </c>
    </row>
    <row r="3521" spans="1:9">
      <c r="A3521" s="12" t="s">
        <v>3537</v>
      </c>
      <c r="B3521" s="12" t="s">
        <v>12</v>
      </c>
      <c r="C3521" s="12" t="s">
        <v>11</v>
      </c>
      <c r="D3521" s="12" t="s">
        <v>12</v>
      </c>
      <c r="E3521" s="12" t="s">
        <v>13</v>
      </c>
      <c r="F3521" s="12">
        <v>43</v>
      </c>
      <c r="G3521" s="12">
        <v>84.85</v>
      </c>
      <c r="H3521" s="12">
        <v>3645.6</v>
      </c>
      <c r="I3521" s="12" t="s">
        <v>10</v>
      </c>
    </row>
    <row r="3522" spans="1:9">
      <c r="A3522" s="12" t="s">
        <v>3538</v>
      </c>
      <c r="B3522" s="12" t="s">
        <v>12</v>
      </c>
      <c r="C3522" s="12" t="s">
        <v>11</v>
      </c>
      <c r="D3522" s="12" t="s">
        <v>10</v>
      </c>
      <c r="E3522" s="12" t="s">
        <v>16</v>
      </c>
      <c r="F3522" s="12">
        <v>16</v>
      </c>
      <c r="G3522" s="12">
        <v>19.600000000000001</v>
      </c>
      <c r="H3522" s="12">
        <v>314.45</v>
      </c>
      <c r="I3522" s="12" t="s">
        <v>10</v>
      </c>
    </row>
    <row r="3523" spans="1:9">
      <c r="A3523" s="12" t="s">
        <v>3539</v>
      </c>
      <c r="B3523" s="12" t="s">
        <v>12</v>
      </c>
      <c r="C3523" s="12" t="s">
        <v>15</v>
      </c>
      <c r="D3523" s="12" t="s">
        <v>10</v>
      </c>
      <c r="E3523" s="12" t="s">
        <v>13</v>
      </c>
      <c r="F3523" s="12">
        <v>57</v>
      </c>
      <c r="G3523" s="12">
        <v>53.45</v>
      </c>
      <c r="H3523" s="12">
        <v>3053</v>
      </c>
      <c r="I3523" s="12" t="s">
        <v>10</v>
      </c>
    </row>
    <row r="3524" spans="1:9">
      <c r="A3524" s="12" t="s">
        <v>3540</v>
      </c>
      <c r="B3524" s="12" t="s">
        <v>12</v>
      </c>
      <c r="C3524" s="12" t="s">
        <v>15</v>
      </c>
      <c r="D3524" s="12" t="s">
        <v>10</v>
      </c>
      <c r="E3524" s="12" t="s">
        <v>23</v>
      </c>
      <c r="F3524" s="12">
        <v>37</v>
      </c>
      <c r="G3524" s="12">
        <v>19.8</v>
      </c>
      <c r="H3524" s="12">
        <v>677.05</v>
      </c>
      <c r="I3524" s="12" t="s">
        <v>10</v>
      </c>
    </row>
    <row r="3525" spans="1:9">
      <c r="A3525" s="12" t="s">
        <v>3541</v>
      </c>
      <c r="B3525" s="12" t="s">
        <v>12</v>
      </c>
      <c r="C3525" s="12" t="s">
        <v>29</v>
      </c>
      <c r="D3525" s="12" t="s">
        <v>10</v>
      </c>
      <c r="E3525" s="12" t="s">
        <v>23</v>
      </c>
      <c r="F3525" s="12">
        <v>72</v>
      </c>
      <c r="G3525" s="12">
        <v>112.1</v>
      </c>
      <c r="H3525" s="12">
        <v>7965.95</v>
      </c>
      <c r="I3525" s="12" t="s">
        <v>10</v>
      </c>
    </row>
    <row r="3526" spans="1:9">
      <c r="A3526" s="12" t="s">
        <v>3542</v>
      </c>
      <c r="B3526" s="12" t="s">
        <v>12</v>
      </c>
      <c r="C3526" s="12" t="s">
        <v>11</v>
      </c>
      <c r="D3526" s="12" t="s">
        <v>12</v>
      </c>
      <c r="E3526" s="12" t="s">
        <v>23</v>
      </c>
      <c r="F3526" s="12">
        <v>11</v>
      </c>
      <c r="G3526" s="12">
        <v>84.8</v>
      </c>
      <c r="H3526" s="12">
        <v>906.85</v>
      </c>
      <c r="I3526" s="12" t="s">
        <v>12</v>
      </c>
    </row>
    <row r="3527" spans="1:9">
      <c r="A3527" s="12" t="s">
        <v>3543</v>
      </c>
      <c r="B3527" s="12" t="s">
        <v>12</v>
      </c>
      <c r="C3527" s="12" t="s">
        <v>11</v>
      </c>
      <c r="D3527" s="12" t="s">
        <v>12</v>
      </c>
      <c r="E3527" s="12" t="s">
        <v>13</v>
      </c>
      <c r="F3527" s="12">
        <v>50</v>
      </c>
      <c r="G3527" s="12">
        <v>95.05</v>
      </c>
      <c r="H3527" s="12">
        <v>4888.7</v>
      </c>
      <c r="I3527" s="12" t="s">
        <v>12</v>
      </c>
    </row>
    <row r="3528" spans="1:9">
      <c r="A3528" s="12" t="s">
        <v>3544</v>
      </c>
      <c r="B3528" s="12" t="s">
        <v>12</v>
      </c>
      <c r="C3528" s="12" t="s">
        <v>11</v>
      </c>
      <c r="D3528" s="12" t="s">
        <v>10</v>
      </c>
      <c r="E3528" s="12" t="s">
        <v>13</v>
      </c>
      <c r="F3528" s="12">
        <v>5</v>
      </c>
      <c r="G3528" s="12">
        <v>50.35</v>
      </c>
      <c r="H3528" s="12">
        <v>237.25</v>
      </c>
      <c r="I3528" s="12" t="s">
        <v>12</v>
      </c>
    </row>
    <row r="3529" spans="1:9">
      <c r="A3529" s="12" t="s">
        <v>3545</v>
      </c>
      <c r="B3529" s="12" t="s">
        <v>12</v>
      </c>
      <c r="C3529" s="12" t="s">
        <v>11</v>
      </c>
      <c r="D3529" s="12" t="s">
        <v>12</v>
      </c>
      <c r="E3529" s="12" t="s">
        <v>19</v>
      </c>
      <c r="F3529" s="12">
        <v>1</v>
      </c>
      <c r="G3529" s="12">
        <v>74.599999999999994</v>
      </c>
      <c r="H3529" s="12">
        <v>74.599999999999994</v>
      </c>
      <c r="I3529" s="12" t="s">
        <v>12</v>
      </c>
    </row>
    <row r="3530" spans="1:9">
      <c r="A3530" s="12" t="s">
        <v>3546</v>
      </c>
      <c r="B3530" s="12" t="s">
        <v>12</v>
      </c>
      <c r="C3530" s="12" t="s">
        <v>11</v>
      </c>
      <c r="D3530" s="12" t="s">
        <v>12</v>
      </c>
      <c r="E3530" s="12" t="s">
        <v>16</v>
      </c>
      <c r="F3530" s="12">
        <v>16</v>
      </c>
      <c r="G3530" s="12">
        <v>19.7</v>
      </c>
      <c r="H3530" s="12">
        <v>342.4</v>
      </c>
      <c r="I3530" s="12" t="s">
        <v>12</v>
      </c>
    </row>
    <row r="3531" spans="1:9">
      <c r="A3531" s="12" t="s">
        <v>3547</v>
      </c>
      <c r="B3531" s="12" t="s">
        <v>12</v>
      </c>
      <c r="C3531" s="12" t="s">
        <v>11</v>
      </c>
      <c r="D3531" s="12" t="s">
        <v>12</v>
      </c>
      <c r="E3531" s="12" t="s">
        <v>13</v>
      </c>
      <c r="F3531" s="12">
        <v>2</v>
      </c>
      <c r="G3531" s="12">
        <v>74.2</v>
      </c>
      <c r="H3531" s="12">
        <v>140.1</v>
      </c>
      <c r="I3531" s="12" t="s">
        <v>10</v>
      </c>
    </row>
    <row r="3532" spans="1:9">
      <c r="A3532" s="12" t="s">
        <v>3548</v>
      </c>
      <c r="B3532" s="12" t="s">
        <v>12</v>
      </c>
      <c r="C3532" s="12" t="s">
        <v>11</v>
      </c>
      <c r="D3532" s="12" t="s">
        <v>12</v>
      </c>
      <c r="E3532" s="12" t="s">
        <v>16</v>
      </c>
      <c r="F3532" s="12">
        <v>17</v>
      </c>
      <c r="G3532" s="12">
        <v>69</v>
      </c>
      <c r="H3532" s="12">
        <v>1108</v>
      </c>
      <c r="I3532" s="12" t="s">
        <v>10</v>
      </c>
    </row>
    <row r="3533" spans="1:9">
      <c r="A3533" s="12" t="s">
        <v>3549</v>
      </c>
      <c r="B3533" s="12" t="s">
        <v>12</v>
      </c>
      <c r="C3533" s="12" t="s">
        <v>15</v>
      </c>
      <c r="D3533" s="12" t="s">
        <v>10</v>
      </c>
      <c r="E3533" s="12" t="s">
        <v>23</v>
      </c>
      <c r="F3533" s="12">
        <v>16</v>
      </c>
      <c r="G3533" s="12">
        <v>19.350000000000001</v>
      </c>
      <c r="H3533" s="12">
        <v>295.55</v>
      </c>
      <c r="I3533" s="12" t="s">
        <v>10</v>
      </c>
    </row>
    <row r="3534" spans="1:9">
      <c r="A3534" s="12" t="s">
        <v>3550</v>
      </c>
      <c r="B3534" s="12" t="s">
        <v>12</v>
      </c>
      <c r="C3534" s="12" t="s">
        <v>11</v>
      </c>
      <c r="D3534" s="12" t="s">
        <v>12</v>
      </c>
      <c r="E3534" s="12" t="s">
        <v>13</v>
      </c>
      <c r="F3534" s="12">
        <v>15</v>
      </c>
      <c r="G3534" s="12">
        <v>59.45</v>
      </c>
      <c r="H3534" s="12">
        <v>892.65</v>
      </c>
      <c r="I3534" s="12" t="s">
        <v>12</v>
      </c>
    </row>
    <row r="3535" spans="1:9">
      <c r="A3535" s="12" t="s">
        <v>3551</v>
      </c>
      <c r="B3535" s="12" t="s">
        <v>12</v>
      </c>
      <c r="C3535" s="12" t="s">
        <v>15</v>
      </c>
      <c r="D3535" s="12" t="s">
        <v>12</v>
      </c>
      <c r="E3535" s="12" t="s">
        <v>16</v>
      </c>
      <c r="F3535" s="12">
        <v>10</v>
      </c>
      <c r="G3535" s="12">
        <v>19.8</v>
      </c>
      <c r="H3535" s="12">
        <v>198.25</v>
      </c>
      <c r="I3535" s="12" t="s">
        <v>10</v>
      </c>
    </row>
    <row r="3536" spans="1:9">
      <c r="A3536" s="12" t="s">
        <v>3552</v>
      </c>
      <c r="B3536" s="12" t="s">
        <v>12</v>
      </c>
      <c r="C3536" s="12" t="s">
        <v>15</v>
      </c>
      <c r="D3536" s="12" t="s">
        <v>12</v>
      </c>
      <c r="E3536" s="12" t="s">
        <v>19</v>
      </c>
      <c r="F3536" s="12">
        <v>46</v>
      </c>
      <c r="G3536" s="12">
        <v>105.2</v>
      </c>
      <c r="H3536" s="12">
        <v>4822.8500000000004</v>
      </c>
      <c r="I3536" s="12" t="s">
        <v>12</v>
      </c>
    </row>
    <row r="3537" spans="1:9">
      <c r="A3537" s="12" t="s">
        <v>3553</v>
      </c>
      <c r="B3537" s="12" t="s">
        <v>12</v>
      </c>
      <c r="C3537" s="12" t="s">
        <v>29</v>
      </c>
      <c r="D3537" s="12" t="s">
        <v>12</v>
      </c>
      <c r="E3537" s="12" t="s">
        <v>23</v>
      </c>
      <c r="F3537" s="12">
        <v>64</v>
      </c>
      <c r="G3537" s="12">
        <v>109.2</v>
      </c>
      <c r="H3537" s="12">
        <v>6741.15</v>
      </c>
      <c r="I3537" s="12" t="s">
        <v>10</v>
      </c>
    </row>
    <row r="3538" spans="1:9">
      <c r="A3538" s="12" t="s">
        <v>3554</v>
      </c>
      <c r="B3538" s="12" t="s">
        <v>12</v>
      </c>
      <c r="C3538" s="12" t="s">
        <v>11</v>
      </c>
      <c r="D3538" s="12" t="s">
        <v>12</v>
      </c>
      <c r="E3538" s="12" t="s">
        <v>16</v>
      </c>
      <c r="F3538" s="12">
        <v>1</v>
      </c>
      <c r="G3538" s="12">
        <v>79.150000000000006</v>
      </c>
      <c r="H3538" s="12">
        <v>79.150000000000006</v>
      </c>
      <c r="I3538" s="12" t="s">
        <v>10</v>
      </c>
    </row>
    <row r="3539" spans="1:9">
      <c r="A3539" s="12" t="s">
        <v>3555</v>
      </c>
      <c r="B3539" s="12" t="s">
        <v>12</v>
      </c>
      <c r="C3539" s="12" t="s">
        <v>15</v>
      </c>
      <c r="D3539" s="12" t="s">
        <v>10</v>
      </c>
      <c r="E3539" s="12" t="s">
        <v>16</v>
      </c>
      <c r="F3539" s="12">
        <v>25</v>
      </c>
      <c r="G3539" s="12">
        <v>53.65</v>
      </c>
      <c r="H3539" s="12">
        <v>1355.45</v>
      </c>
      <c r="I3539" s="12" t="s">
        <v>10</v>
      </c>
    </row>
    <row r="3540" spans="1:9">
      <c r="A3540" s="12" t="s">
        <v>3556</v>
      </c>
      <c r="B3540" s="12" t="s">
        <v>12</v>
      </c>
      <c r="C3540" s="12" t="s">
        <v>29</v>
      </c>
      <c r="D3540" s="12" t="s">
        <v>10</v>
      </c>
      <c r="E3540" s="12" t="s">
        <v>23</v>
      </c>
      <c r="F3540" s="12">
        <v>71</v>
      </c>
      <c r="G3540" s="12">
        <v>100.2</v>
      </c>
      <c r="H3540" s="12">
        <v>7209</v>
      </c>
      <c r="I3540" s="12" t="s">
        <v>10</v>
      </c>
    </row>
    <row r="3541" spans="1:9">
      <c r="A3541" s="12" t="s">
        <v>3557</v>
      </c>
      <c r="B3541" s="12" t="s">
        <v>12</v>
      </c>
      <c r="C3541" s="12" t="s">
        <v>11</v>
      </c>
      <c r="D3541" s="12" t="s">
        <v>12</v>
      </c>
      <c r="E3541" s="12" t="s">
        <v>16</v>
      </c>
      <c r="F3541" s="12">
        <v>8</v>
      </c>
      <c r="G3541" s="12">
        <v>45.15</v>
      </c>
      <c r="H3541" s="12">
        <v>438.4</v>
      </c>
      <c r="I3541" s="12" t="s">
        <v>12</v>
      </c>
    </row>
    <row r="3542" spans="1:9">
      <c r="A3542" s="12" t="s">
        <v>3558</v>
      </c>
      <c r="B3542" s="12" t="s">
        <v>12</v>
      </c>
      <c r="C3542" s="12" t="s">
        <v>29</v>
      </c>
      <c r="D3542" s="12" t="s">
        <v>12</v>
      </c>
      <c r="E3542" s="12" t="s">
        <v>19</v>
      </c>
      <c r="F3542" s="12">
        <v>72</v>
      </c>
      <c r="G3542" s="12">
        <v>108.65</v>
      </c>
      <c r="H3542" s="12">
        <v>7726.35</v>
      </c>
      <c r="I3542" s="12" t="s">
        <v>10</v>
      </c>
    </row>
    <row r="3543" spans="1:9">
      <c r="A3543" s="12" t="s">
        <v>3559</v>
      </c>
      <c r="B3543" s="12" t="s">
        <v>10</v>
      </c>
      <c r="C3543" s="12" t="s">
        <v>11</v>
      </c>
      <c r="D3543" s="12" t="s">
        <v>10</v>
      </c>
      <c r="E3543" s="12" t="s">
        <v>19</v>
      </c>
      <c r="F3543" s="12">
        <v>49</v>
      </c>
      <c r="G3543" s="12">
        <v>40.65</v>
      </c>
      <c r="H3543" s="12">
        <v>2070.75</v>
      </c>
      <c r="I3543" s="12" t="s">
        <v>10</v>
      </c>
    </row>
    <row r="3544" spans="1:9">
      <c r="A3544" s="12" t="s">
        <v>3560</v>
      </c>
      <c r="B3544" s="12" t="s">
        <v>10</v>
      </c>
      <c r="C3544" s="12" t="s">
        <v>15</v>
      </c>
      <c r="D3544" s="12" t="s">
        <v>12</v>
      </c>
      <c r="E3544" s="12" t="s">
        <v>23</v>
      </c>
      <c r="F3544" s="12">
        <v>29</v>
      </c>
      <c r="G3544" s="12">
        <v>55.35</v>
      </c>
      <c r="H3544" s="12">
        <v>1636.95</v>
      </c>
      <c r="I3544" s="12" t="s">
        <v>10</v>
      </c>
    </row>
    <row r="3545" spans="1:9">
      <c r="A3545" s="12" t="s">
        <v>3561</v>
      </c>
      <c r="B3545" s="12" t="s">
        <v>12</v>
      </c>
      <c r="C3545" s="12" t="s">
        <v>29</v>
      </c>
      <c r="D3545" s="12" t="s">
        <v>10</v>
      </c>
      <c r="E3545" s="12" t="s">
        <v>19</v>
      </c>
      <c r="F3545" s="12">
        <v>72</v>
      </c>
      <c r="G3545" s="12">
        <v>105.6</v>
      </c>
      <c r="H3545" s="12">
        <v>7581.5</v>
      </c>
      <c r="I3545" s="12" t="s">
        <v>10</v>
      </c>
    </row>
    <row r="3546" spans="1:9">
      <c r="A3546" s="12" t="s">
        <v>3562</v>
      </c>
      <c r="B3546" s="12" t="s">
        <v>12</v>
      </c>
      <c r="C3546" s="12" t="s">
        <v>11</v>
      </c>
      <c r="D3546" s="12" t="s">
        <v>10</v>
      </c>
      <c r="E3546" s="12" t="s">
        <v>13</v>
      </c>
      <c r="F3546" s="12">
        <v>31</v>
      </c>
      <c r="G3546" s="12">
        <v>93.8</v>
      </c>
      <c r="H3546" s="12">
        <v>3019.5</v>
      </c>
      <c r="I3546" s="12" t="s">
        <v>12</v>
      </c>
    </row>
    <row r="3547" spans="1:9">
      <c r="A3547" s="12" t="s">
        <v>3563</v>
      </c>
      <c r="B3547" s="12" t="s">
        <v>12</v>
      </c>
      <c r="C3547" s="12" t="s">
        <v>11</v>
      </c>
      <c r="D3547" s="12" t="s">
        <v>12</v>
      </c>
      <c r="E3547" s="12" t="s">
        <v>13</v>
      </c>
      <c r="F3547" s="12">
        <v>50</v>
      </c>
      <c r="G3547" s="12">
        <v>95.7</v>
      </c>
      <c r="H3547" s="12">
        <v>4729.75</v>
      </c>
      <c r="I3547" s="12" t="s">
        <v>10</v>
      </c>
    </row>
    <row r="3548" spans="1:9">
      <c r="A3548" s="12" t="s">
        <v>3564</v>
      </c>
      <c r="B3548" s="12" t="s">
        <v>12</v>
      </c>
      <c r="C3548" s="12" t="s">
        <v>29</v>
      </c>
      <c r="D3548" s="12" t="s">
        <v>10</v>
      </c>
      <c r="E3548" s="12" t="s">
        <v>13</v>
      </c>
      <c r="F3548" s="12">
        <v>71</v>
      </c>
      <c r="G3548" s="12">
        <v>83.2</v>
      </c>
      <c r="H3548" s="12">
        <v>6126.1</v>
      </c>
      <c r="I3548" s="12" t="s">
        <v>10</v>
      </c>
    </row>
    <row r="3549" spans="1:9">
      <c r="A3549" s="12" t="s">
        <v>3565</v>
      </c>
      <c r="B3549" s="12" t="s">
        <v>12</v>
      </c>
      <c r="C3549" s="12" t="s">
        <v>29</v>
      </c>
      <c r="D3549" s="12" t="s">
        <v>10</v>
      </c>
      <c r="E3549" s="12" t="s">
        <v>23</v>
      </c>
      <c r="F3549" s="12">
        <v>70</v>
      </c>
      <c r="G3549" s="12">
        <v>90.05</v>
      </c>
      <c r="H3549" s="12">
        <v>6333.4</v>
      </c>
      <c r="I3549" s="12" t="s">
        <v>10</v>
      </c>
    </row>
    <row r="3550" spans="1:9">
      <c r="A3550" s="12" t="s">
        <v>3566</v>
      </c>
      <c r="B3550" s="12" t="s">
        <v>12</v>
      </c>
      <c r="C3550" s="12" t="s">
        <v>15</v>
      </c>
      <c r="D3550" s="12" t="s">
        <v>10</v>
      </c>
      <c r="E3550" s="12" t="s">
        <v>23</v>
      </c>
      <c r="F3550" s="12">
        <v>71</v>
      </c>
      <c r="G3550" s="12">
        <v>97.65</v>
      </c>
      <c r="H3550" s="12">
        <v>6687.85</v>
      </c>
      <c r="I3550" s="12" t="s">
        <v>10</v>
      </c>
    </row>
    <row r="3551" spans="1:9">
      <c r="A3551" s="12" t="s">
        <v>3567</v>
      </c>
      <c r="B3551" s="12" t="s">
        <v>12</v>
      </c>
      <c r="C3551" s="12" t="s">
        <v>29</v>
      </c>
      <c r="D3551" s="12" t="s">
        <v>12</v>
      </c>
      <c r="E3551" s="12" t="s">
        <v>19</v>
      </c>
      <c r="F3551" s="12">
        <v>61</v>
      </c>
      <c r="G3551" s="12">
        <v>68.05</v>
      </c>
      <c r="H3551" s="12">
        <v>4158.25</v>
      </c>
      <c r="I3551" s="12" t="s">
        <v>10</v>
      </c>
    </row>
    <row r="3552" spans="1:9">
      <c r="A3552" s="12" t="s">
        <v>3568</v>
      </c>
      <c r="B3552" s="12" t="s">
        <v>12</v>
      </c>
      <c r="C3552" s="12" t="s">
        <v>11</v>
      </c>
      <c r="D3552" s="12" t="s">
        <v>12</v>
      </c>
      <c r="E3552" s="12" t="s">
        <v>13</v>
      </c>
      <c r="F3552" s="12">
        <v>32</v>
      </c>
      <c r="G3552" s="12">
        <v>96.2</v>
      </c>
      <c r="H3552" s="12">
        <v>3183.4</v>
      </c>
      <c r="I3552" s="12" t="s">
        <v>12</v>
      </c>
    </row>
    <row r="3553" spans="1:9">
      <c r="A3553" s="12" t="s">
        <v>3569</v>
      </c>
      <c r="B3553" s="12" t="s">
        <v>12</v>
      </c>
      <c r="C3553" s="12" t="s">
        <v>11</v>
      </c>
      <c r="D3553" s="12" t="s">
        <v>12</v>
      </c>
      <c r="E3553" s="12" t="s">
        <v>13</v>
      </c>
      <c r="F3553" s="12">
        <v>1</v>
      </c>
      <c r="G3553" s="12">
        <v>79.599999999999994</v>
      </c>
      <c r="H3553" s="12">
        <v>79.599999999999994</v>
      </c>
      <c r="I3553" s="12" t="s">
        <v>12</v>
      </c>
    </row>
    <row r="3554" spans="1:9">
      <c r="A3554" s="12" t="s">
        <v>3570</v>
      </c>
      <c r="B3554" s="12" t="s">
        <v>12</v>
      </c>
      <c r="C3554" s="12" t="s">
        <v>29</v>
      </c>
      <c r="D3554" s="12" t="s">
        <v>12</v>
      </c>
      <c r="E3554" s="12" t="s">
        <v>19</v>
      </c>
      <c r="F3554" s="12">
        <v>68</v>
      </c>
      <c r="G3554" s="12">
        <v>102.1</v>
      </c>
      <c r="H3554" s="12">
        <v>7149.35</v>
      </c>
      <c r="I3554" s="12" t="s">
        <v>10</v>
      </c>
    </row>
    <row r="3555" spans="1:9">
      <c r="A3555" s="12" t="s">
        <v>3571</v>
      </c>
      <c r="B3555" s="12" t="s">
        <v>12</v>
      </c>
      <c r="C3555" s="12" t="s">
        <v>29</v>
      </c>
      <c r="D3555" s="12" t="s">
        <v>10</v>
      </c>
      <c r="E3555" s="12" t="s">
        <v>19</v>
      </c>
      <c r="F3555" s="12">
        <v>62</v>
      </c>
      <c r="G3555" s="12">
        <v>23.4</v>
      </c>
      <c r="H3555" s="12">
        <v>1429.65</v>
      </c>
      <c r="I3555" s="12" t="s">
        <v>10</v>
      </c>
    </row>
    <row r="3556" spans="1:9">
      <c r="A3556" s="12" t="s">
        <v>3572</v>
      </c>
      <c r="B3556" s="12" t="s">
        <v>12</v>
      </c>
      <c r="C3556" s="12" t="s">
        <v>11</v>
      </c>
      <c r="D3556" s="12" t="s">
        <v>12</v>
      </c>
      <c r="E3556" s="12" t="s">
        <v>13</v>
      </c>
      <c r="F3556" s="12">
        <v>7</v>
      </c>
      <c r="G3556" s="12">
        <v>71.05</v>
      </c>
      <c r="H3556" s="12">
        <v>472.65</v>
      </c>
      <c r="I3556" s="12" t="s">
        <v>10</v>
      </c>
    </row>
    <row r="3557" spans="1:9">
      <c r="A3557" s="12" t="s">
        <v>3573</v>
      </c>
      <c r="B3557" s="12" t="s">
        <v>12</v>
      </c>
      <c r="C3557" s="12" t="s">
        <v>11</v>
      </c>
      <c r="D3557" s="12" t="s">
        <v>12</v>
      </c>
      <c r="E3557" s="12" t="s">
        <v>13</v>
      </c>
      <c r="F3557" s="12">
        <v>20</v>
      </c>
      <c r="G3557" s="12">
        <v>85.25</v>
      </c>
      <c r="H3557" s="12">
        <v>1734.5</v>
      </c>
      <c r="I3557" s="12" t="s">
        <v>12</v>
      </c>
    </row>
    <row r="3558" spans="1:9">
      <c r="A3558" s="12" t="s">
        <v>3574</v>
      </c>
      <c r="B3558" s="12" t="s">
        <v>12</v>
      </c>
      <c r="C3558" s="12" t="s">
        <v>15</v>
      </c>
      <c r="D3558" s="12" t="s">
        <v>10</v>
      </c>
      <c r="E3558" s="12" t="s">
        <v>16</v>
      </c>
      <c r="F3558" s="12">
        <v>6</v>
      </c>
      <c r="G3558" s="12">
        <v>19.45</v>
      </c>
      <c r="H3558" s="12">
        <v>113.5</v>
      </c>
      <c r="I3558" s="12" t="s">
        <v>10</v>
      </c>
    </row>
    <row r="3559" spans="1:9">
      <c r="A3559" s="12" t="s">
        <v>3575</v>
      </c>
      <c r="B3559" s="12" t="s">
        <v>10</v>
      </c>
      <c r="C3559" s="12" t="s">
        <v>11</v>
      </c>
      <c r="D3559" s="12" t="s">
        <v>12</v>
      </c>
      <c r="E3559" s="12" t="s">
        <v>19</v>
      </c>
      <c r="F3559" s="12">
        <v>33</v>
      </c>
      <c r="G3559" s="12">
        <v>59.45</v>
      </c>
      <c r="H3559" s="12">
        <v>1884.65</v>
      </c>
      <c r="I3559" s="12" t="s">
        <v>10</v>
      </c>
    </row>
    <row r="3560" spans="1:9">
      <c r="A3560" s="12" t="s">
        <v>3576</v>
      </c>
      <c r="B3560" s="12" t="s">
        <v>12</v>
      </c>
      <c r="C3560" s="12" t="s">
        <v>15</v>
      </c>
      <c r="D3560" s="12" t="s">
        <v>10</v>
      </c>
      <c r="E3560" s="12" t="s">
        <v>19</v>
      </c>
      <c r="F3560" s="12">
        <v>28</v>
      </c>
      <c r="G3560" s="12">
        <v>92.2</v>
      </c>
      <c r="H3560" s="12">
        <v>2568.15</v>
      </c>
      <c r="I3560" s="12" t="s">
        <v>10</v>
      </c>
    </row>
    <row r="3561" spans="1:9">
      <c r="A3561" s="12" t="s">
        <v>3577</v>
      </c>
      <c r="B3561" s="12" t="s">
        <v>12</v>
      </c>
      <c r="C3561" s="12" t="s">
        <v>29</v>
      </c>
      <c r="D3561" s="12" t="s">
        <v>10</v>
      </c>
      <c r="E3561" s="12" t="s">
        <v>23</v>
      </c>
      <c r="F3561" s="12">
        <v>27</v>
      </c>
      <c r="G3561" s="12">
        <v>19.850000000000001</v>
      </c>
      <c r="H3561" s="12">
        <v>470</v>
      </c>
      <c r="I3561" s="12" t="s">
        <v>10</v>
      </c>
    </row>
    <row r="3562" spans="1:9">
      <c r="A3562" s="12" t="s">
        <v>3578</v>
      </c>
      <c r="B3562" s="12" t="s">
        <v>12</v>
      </c>
      <c r="C3562" s="12" t="s">
        <v>11</v>
      </c>
      <c r="D3562" s="12" t="s">
        <v>10</v>
      </c>
      <c r="E3562" s="12" t="s">
        <v>16</v>
      </c>
      <c r="F3562" s="12">
        <v>7</v>
      </c>
      <c r="G3562" s="12">
        <v>43.9</v>
      </c>
      <c r="H3562" s="12">
        <v>278.39999999999998</v>
      </c>
      <c r="I3562" s="12" t="s">
        <v>10</v>
      </c>
    </row>
    <row r="3563" spans="1:9">
      <c r="A3563" s="12" t="s">
        <v>3579</v>
      </c>
      <c r="B3563" s="12" t="s">
        <v>12</v>
      </c>
      <c r="C3563" s="12" t="s">
        <v>11</v>
      </c>
      <c r="D3563" s="12" t="s">
        <v>12</v>
      </c>
      <c r="E3563" s="12" t="s">
        <v>13</v>
      </c>
      <c r="F3563" s="12">
        <v>26</v>
      </c>
      <c r="G3563" s="12">
        <v>80.5</v>
      </c>
      <c r="H3563" s="12">
        <v>2088.8000000000002</v>
      </c>
      <c r="I3563" s="12" t="s">
        <v>12</v>
      </c>
    </row>
    <row r="3564" spans="1:9">
      <c r="A3564" s="12" t="s">
        <v>3580</v>
      </c>
      <c r="B3564" s="12" t="s">
        <v>12</v>
      </c>
      <c r="C3564" s="12" t="s">
        <v>11</v>
      </c>
      <c r="D3564" s="12" t="s">
        <v>12</v>
      </c>
      <c r="E3564" s="12" t="s">
        <v>13</v>
      </c>
      <c r="F3564" s="12">
        <v>5</v>
      </c>
      <c r="G3564" s="12">
        <v>89.8</v>
      </c>
      <c r="H3564" s="12">
        <v>502.6</v>
      </c>
      <c r="I3564" s="12" t="s">
        <v>12</v>
      </c>
    </row>
    <row r="3565" spans="1:9">
      <c r="A3565" s="12" t="s">
        <v>3581</v>
      </c>
      <c r="B3565" s="12" t="s">
        <v>12</v>
      </c>
      <c r="C3565" s="12" t="s">
        <v>11</v>
      </c>
      <c r="D3565" s="12" t="s">
        <v>12</v>
      </c>
      <c r="E3565" s="12" t="s">
        <v>23</v>
      </c>
      <c r="F3565" s="12">
        <v>30</v>
      </c>
      <c r="G3565" s="12">
        <v>90.5</v>
      </c>
      <c r="H3565" s="12">
        <v>2595.85</v>
      </c>
      <c r="I3565" s="12" t="s">
        <v>10</v>
      </c>
    </row>
    <row r="3566" spans="1:9">
      <c r="A3566" s="12" t="s">
        <v>3582</v>
      </c>
      <c r="B3566" s="12" t="s">
        <v>12</v>
      </c>
      <c r="C3566" s="12" t="s">
        <v>15</v>
      </c>
      <c r="D3566" s="12" t="s">
        <v>10</v>
      </c>
      <c r="E3566" s="12" t="s">
        <v>23</v>
      </c>
      <c r="F3566" s="12">
        <v>63</v>
      </c>
      <c r="G3566" s="12">
        <v>90.45</v>
      </c>
      <c r="H3566" s="12">
        <v>5825.5</v>
      </c>
      <c r="I3566" s="12" t="s">
        <v>10</v>
      </c>
    </row>
    <row r="3567" spans="1:9">
      <c r="A3567" s="12" t="s">
        <v>3583</v>
      </c>
      <c r="B3567" s="12" t="s">
        <v>12</v>
      </c>
      <c r="C3567" s="12" t="s">
        <v>11</v>
      </c>
      <c r="D3567" s="12" t="s">
        <v>12</v>
      </c>
      <c r="E3567" s="12" t="s">
        <v>13</v>
      </c>
      <c r="F3567" s="12">
        <v>1</v>
      </c>
      <c r="G3567" s="12">
        <v>50.75</v>
      </c>
      <c r="H3567" s="12">
        <v>50.75</v>
      </c>
      <c r="I3567" s="12" t="s">
        <v>12</v>
      </c>
    </row>
    <row r="3568" spans="1:9">
      <c r="A3568" s="12" t="s">
        <v>3584</v>
      </c>
      <c r="B3568" s="12" t="s">
        <v>12</v>
      </c>
      <c r="C3568" s="12" t="s">
        <v>15</v>
      </c>
      <c r="D3568" s="12" t="s">
        <v>12</v>
      </c>
      <c r="E3568" s="12" t="s">
        <v>13</v>
      </c>
      <c r="F3568" s="12">
        <v>53</v>
      </c>
      <c r="G3568" s="12">
        <v>84.6</v>
      </c>
      <c r="H3568" s="12">
        <v>4449.75</v>
      </c>
      <c r="I3568" s="12" t="s">
        <v>10</v>
      </c>
    </row>
    <row r="3569" spans="1:9">
      <c r="A3569" s="12" t="s">
        <v>3585</v>
      </c>
      <c r="B3569" s="12" t="s">
        <v>12</v>
      </c>
      <c r="C3569" s="12" t="s">
        <v>11</v>
      </c>
      <c r="D3569" s="12" t="s">
        <v>12</v>
      </c>
      <c r="E3569" s="12" t="s">
        <v>23</v>
      </c>
      <c r="F3569" s="12">
        <v>14</v>
      </c>
      <c r="G3569" s="12">
        <v>89.65</v>
      </c>
      <c r="H3569" s="12">
        <v>1208.3499999999999</v>
      </c>
      <c r="I3569" s="12" t="s">
        <v>12</v>
      </c>
    </row>
    <row r="3570" spans="1:9">
      <c r="A3570" s="12" t="s">
        <v>3586</v>
      </c>
      <c r="B3570" s="12" t="s">
        <v>12</v>
      </c>
      <c r="C3570" s="12" t="s">
        <v>11</v>
      </c>
      <c r="D3570" s="12" t="s">
        <v>12</v>
      </c>
      <c r="E3570" s="12" t="s">
        <v>19</v>
      </c>
      <c r="F3570" s="12">
        <v>21</v>
      </c>
      <c r="G3570" s="12">
        <v>99.15</v>
      </c>
      <c r="H3570" s="12">
        <v>1956.4</v>
      </c>
      <c r="I3570" s="12" t="s">
        <v>10</v>
      </c>
    </row>
    <row r="3571" spans="1:9">
      <c r="A3571" s="12" t="s">
        <v>3587</v>
      </c>
      <c r="B3571" s="12" t="s">
        <v>12</v>
      </c>
      <c r="C3571" s="12" t="s">
        <v>15</v>
      </c>
      <c r="D3571" s="12" t="s">
        <v>10</v>
      </c>
      <c r="E3571" s="12" t="s">
        <v>16</v>
      </c>
      <c r="F3571" s="12">
        <v>17</v>
      </c>
      <c r="G3571" s="12">
        <v>19.95</v>
      </c>
      <c r="H3571" s="12">
        <v>310.60000000000002</v>
      </c>
      <c r="I3571" s="12" t="s">
        <v>10</v>
      </c>
    </row>
    <row r="3572" spans="1:9">
      <c r="A3572" s="12" t="s">
        <v>3588</v>
      </c>
      <c r="B3572" s="12" t="s">
        <v>12</v>
      </c>
      <c r="C3572" s="12" t="s">
        <v>29</v>
      </c>
      <c r="D3572" s="12" t="s">
        <v>10</v>
      </c>
      <c r="E3572" s="12" t="s">
        <v>16</v>
      </c>
      <c r="F3572" s="12">
        <v>16</v>
      </c>
      <c r="G3572" s="12">
        <v>20.5</v>
      </c>
      <c r="H3572" s="12">
        <v>290.55</v>
      </c>
      <c r="I3572" s="12" t="s">
        <v>10</v>
      </c>
    </row>
    <row r="3573" spans="1:9">
      <c r="A3573" s="12" t="s">
        <v>3589</v>
      </c>
      <c r="B3573" s="12" t="s">
        <v>12</v>
      </c>
      <c r="C3573" s="12" t="s">
        <v>11</v>
      </c>
      <c r="D3573" s="12" t="s">
        <v>12</v>
      </c>
      <c r="E3573" s="12" t="s">
        <v>13</v>
      </c>
      <c r="F3573" s="12">
        <v>35</v>
      </c>
      <c r="G3573" s="12">
        <v>62.1</v>
      </c>
      <c r="H3573" s="12">
        <v>2096.1</v>
      </c>
      <c r="I3573" s="12" t="s">
        <v>10</v>
      </c>
    </row>
    <row r="3574" spans="1:9">
      <c r="A3574" s="12" t="s">
        <v>3590</v>
      </c>
      <c r="B3574" s="12" t="s">
        <v>12</v>
      </c>
      <c r="C3574" s="12" t="s">
        <v>11</v>
      </c>
      <c r="D3574" s="12" t="s">
        <v>12</v>
      </c>
      <c r="E3574" s="12" t="s">
        <v>13</v>
      </c>
      <c r="F3574" s="12">
        <v>32</v>
      </c>
      <c r="G3574" s="12">
        <v>79.5</v>
      </c>
      <c r="H3574" s="12">
        <v>2665</v>
      </c>
      <c r="I3574" s="12" t="s">
        <v>10</v>
      </c>
    </row>
    <row r="3575" spans="1:9">
      <c r="A3575" s="12" t="s">
        <v>3591</v>
      </c>
      <c r="B3575" s="12" t="s">
        <v>12</v>
      </c>
      <c r="C3575" s="12" t="s">
        <v>11</v>
      </c>
      <c r="D3575" s="12" t="s">
        <v>12</v>
      </c>
      <c r="E3575" s="12" t="s">
        <v>19</v>
      </c>
      <c r="F3575" s="12">
        <v>28</v>
      </c>
      <c r="G3575" s="12">
        <v>19.55</v>
      </c>
      <c r="H3575" s="12">
        <v>543.79999999999995</v>
      </c>
      <c r="I3575" s="12" t="s">
        <v>10</v>
      </c>
    </row>
    <row r="3576" spans="1:9">
      <c r="A3576" s="12" t="s">
        <v>3592</v>
      </c>
      <c r="B3576" s="12" t="s">
        <v>12</v>
      </c>
      <c r="C3576" s="12" t="s">
        <v>11</v>
      </c>
      <c r="D3576" s="12" t="s">
        <v>12</v>
      </c>
      <c r="E3576" s="12" t="s">
        <v>16</v>
      </c>
      <c r="F3576" s="12">
        <v>1</v>
      </c>
      <c r="G3576" s="12">
        <v>20.350000000000001</v>
      </c>
      <c r="H3576" s="12">
        <v>20.350000000000001</v>
      </c>
      <c r="I3576" s="12" t="s">
        <v>10</v>
      </c>
    </row>
    <row r="3577" spans="1:9">
      <c r="A3577" s="12" t="s">
        <v>3593</v>
      </c>
      <c r="B3577" s="12" t="s">
        <v>10</v>
      </c>
      <c r="C3577" s="12" t="s">
        <v>11</v>
      </c>
      <c r="D3577" s="12" t="s">
        <v>12</v>
      </c>
      <c r="E3577" s="12" t="s">
        <v>13</v>
      </c>
      <c r="F3577" s="12">
        <v>59</v>
      </c>
      <c r="G3577" s="12">
        <v>51.7</v>
      </c>
      <c r="H3577" s="12">
        <v>3005.8</v>
      </c>
      <c r="I3577" s="12" t="s">
        <v>10</v>
      </c>
    </row>
    <row r="3578" spans="1:9">
      <c r="A3578" s="12" t="s">
        <v>3594</v>
      </c>
      <c r="B3578" s="12" t="s">
        <v>12</v>
      </c>
      <c r="C3578" s="12" t="s">
        <v>15</v>
      </c>
      <c r="D3578" s="12" t="s">
        <v>12</v>
      </c>
      <c r="E3578" s="12" t="s">
        <v>19</v>
      </c>
      <c r="F3578" s="12">
        <v>72</v>
      </c>
      <c r="G3578" s="12">
        <v>23.3</v>
      </c>
      <c r="H3578" s="12">
        <v>1623.15</v>
      </c>
      <c r="I3578" s="12" t="s">
        <v>10</v>
      </c>
    </row>
    <row r="3579" spans="1:9">
      <c r="A3579" s="12" t="s">
        <v>3595</v>
      </c>
      <c r="B3579" s="12" t="s">
        <v>12</v>
      </c>
      <c r="C3579" s="12" t="s">
        <v>15</v>
      </c>
      <c r="D3579" s="12" t="s">
        <v>12</v>
      </c>
      <c r="E3579" s="12" t="s">
        <v>16</v>
      </c>
      <c r="F3579" s="12">
        <v>36</v>
      </c>
      <c r="G3579" s="12">
        <v>65.400000000000006</v>
      </c>
      <c r="H3579" s="12">
        <v>2498.4</v>
      </c>
      <c r="I3579" s="12" t="s">
        <v>12</v>
      </c>
    </row>
    <row r="3580" spans="1:9">
      <c r="A3580" s="12" t="s">
        <v>3596</v>
      </c>
      <c r="B3580" s="12" t="s">
        <v>12</v>
      </c>
      <c r="C3580" s="12" t="s">
        <v>11</v>
      </c>
      <c r="D3580" s="12" t="s">
        <v>10</v>
      </c>
      <c r="E3580" s="12" t="s">
        <v>16</v>
      </c>
      <c r="F3580" s="12">
        <v>40</v>
      </c>
      <c r="G3580" s="12">
        <v>65.099999999999994</v>
      </c>
      <c r="H3580" s="12">
        <v>2586</v>
      </c>
      <c r="I3580" s="12" t="s">
        <v>10</v>
      </c>
    </row>
    <row r="3581" spans="1:9">
      <c r="A3581" s="12" t="s">
        <v>3597</v>
      </c>
      <c r="B3581" s="12" t="s">
        <v>12</v>
      </c>
      <c r="C3581" s="12" t="s">
        <v>11</v>
      </c>
      <c r="D3581" s="12" t="s">
        <v>12</v>
      </c>
      <c r="E3581" s="12" t="s">
        <v>13</v>
      </c>
      <c r="F3581" s="12">
        <v>40</v>
      </c>
      <c r="G3581" s="12">
        <v>81.2</v>
      </c>
      <c r="H3581" s="12">
        <v>3292.3</v>
      </c>
      <c r="I3581" s="12" t="s">
        <v>10</v>
      </c>
    </row>
    <row r="3582" spans="1:9">
      <c r="A3582" s="12" t="s">
        <v>3598</v>
      </c>
      <c r="B3582" s="12" t="s">
        <v>12</v>
      </c>
      <c r="C3582" s="12" t="s">
        <v>11</v>
      </c>
      <c r="D3582" s="12" t="s">
        <v>12</v>
      </c>
      <c r="E3582" s="12" t="s">
        <v>16</v>
      </c>
      <c r="F3582" s="12">
        <v>9</v>
      </c>
      <c r="G3582" s="12">
        <v>72.900000000000006</v>
      </c>
      <c r="H3582" s="12">
        <v>651.4</v>
      </c>
      <c r="I3582" s="12" t="s">
        <v>12</v>
      </c>
    </row>
    <row r="3583" spans="1:9">
      <c r="A3583" s="12" t="s">
        <v>3599</v>
      </c>
      <c r="B3583" s="12" t="s">
        <v>12</v>
      </c>
      <c r="C3583" s="12" t="s">
        <v>29</v>
      </c>
      <c r="D3583" s="12" t="s">
        <v>10</v>
      </c>
      <c r="E3583" s="12" t="s">
        <v>23</v>
      </c>
      <c r="F3583" s="12">
        <v>63</v>
      </c>
      <c r="G3583" s="12">
        <v>74.5</v>
      </c>
      <c r="H3583" s="12">
        <v>4674.55</v>
      </c>
      <c r="I3583" s="12" t="s">
        <v>10</v>
      </c>
    </row>
    <row r="3584" spans="1:9">
      <c r="A3584" s="12" t="s">
        <v>3600</v>
      </c>
      <c r="B3584" s="12" t="s">
        <v>12</v>
      </c>
      <c r="C3584" s="12" t="s">
        <v>11</v>
      </c>
      <c r="D3584" s="12" t="s">
        <v>12</v>
      </c>
      <c r="E3584" s="12" t="s">
        <v>13</v>
      </c>
      <c r="F3584" s="12">
        <v>3</v>
      </c>
      <c r="G3584" s="12">
        <v>80.5</v>
      </c>
      <c r="H3584" s="12">
        <v>232.35</v>
      </c>
      <c r="I3584" s="12" t="s">
        <v>10</v>
      </c>
    </row>
    <row r="3585" spans="1:9">
      <c r="A3585" s="12" t="s">
        <v>3601</v>
      </c>
      <c r="B3585" s="12" t="s">
        <v>10</v>
      </c>
      <c r="C3585" s="12" t="s">
        <v>15</v>
      </c>
      <c r="D3585" s="12" t="s">
        <v>10</v>
      </c>
      <c r="E3585" s="12" t="s">
        <v>16</v>
      </c>
      <c r="F3585" s="12">
        <v>40</v>
      </c>
      <c r="G3585" s="12">
        <v>60.3</v>
      </c>
      <c r="H3585" s="12">
        <v>2448.5</v>
      </c>
      <c r="I3585" s="12" t="s">
        <v>10</v>
      </c>
    </row>
    <row r="3586" spans="1:9">
      <c r="A3586" s="12" t="s">
        <v>3602</v>
      </c>
      <c r="B3586" s="12" t="s">
        <v>12</v>
      </c>
      <c r="C3586" s="12" t="s">
        <v>11</v>
      </c>
      <c r="D3586" s="12" t="s">
        <v>12</v>
      </c>
      <c r="E3586" s="12" t="s">
        <v>16</v>
      </c>
      <c r="F3586" s="12">
        <v>8</v>
      </c>
      <c r="G3586" s="12">
        <v>75</v>
      </c>
      <c r="H3586" s="12">
        <v>658.1</v>
      </c>
      <c r="I3586" s="12" t="s">
        <v>10</v>
      </c>
    </row>
    <row r="3587" spans="1:9">
      <c r="A3587" s="12" t="s">
        <v>3603</v>
      </c>
      <c r="B3587" s="12" t="s">
        <v>12</v>
      </c>
      <c r="C3587" s="12" t="s">
        <v>15</v>
      </c>
      <c r="D3587" s="12" t="s">
        <v>10</v>
      </c>
      <c r="E3587" s="12" t="s">
        <v>16</v>
      </c>
      <c r="F3587" s="12">
        <v>34</v>
      </c>
      <c r="G3587" s="12">
        <v>90.15</v>
      </c>
      <c r="H3587" s="12">
        <v>3128.8</v>
      </c>
      <c r="I3587" s="12" t="s">
        <v>10</v>
      </c>
    </row>
    <row r="3588" spans="1:9">
      <c r="A3588" s="12" t="s">
        <v>3604</v>
      </c>
      <c r="B3588" s="12" t="s">
        <v>10</v>
      </c>
      <c r="C3588" s="12" t="s">
        <v>11</v>
      </c>
      <c r="D3588" s="12" t="s">
        <v>10</v>
      </c>
      <c r="E3588" s="12" t="s">
        <v>16</v>
      </c>
      <c r="F3588" s="12">
        <v>5</v>
      </c>
      <c r="G3588" s="12">
        <v>40</v>
      </c>
      <c r="H3588" s="12">
        <v>223.45</v>
      </c>
      <c r="I3588" s="12" t="s">
        <v>12</v>
      </c>
    </row>
    <row r="3589" spans="1:9">
      <c r="A3589" s="12" t="s">
        <v>3605</v>
      </c>
      <c r="B3589" s="12" t="s">
        <v>12</v>
      </c>
      <c r="C3589" s="12" t="s">
        <v>11</v>
      </c>
      <c r="D3589" s="12" t="s">
        <v>12</v>
      </c>
      <c r="E3589" s="12" t="s">
        <v>23</v>
      </c>
      <c r="F3589" s="12">
        <v>9</v>
      </c>
      <c r="G3589" s="12">
        <v>99.45</v>
      </c>
      <c r="H3589" s="12">
        <v>919.4</v>
      </c>
      <c r="I3589" s="12" t="s">
        <v>12</v>
      </c>
    </row>
    <row r="3590" spans="1:9">
      <c r="A3590" s="12" t="s">
        <v>3606</v>
      </c>
      <c r="B3590" s="12" t="s">
        <v>12</v>
      </c>
      <c r="C3590" s="12" t="s">
        <v>11</v>
      </c>
      <c r="D3590" s="12" t="s">
        <v>12</v>
      </c>
      <c r="E3590" s="12" t="s">
        <v>23</v>
      </c>
      <c r="F3590" s="12">
        <v>9</v>
      </c>
      <c r="G3590" s="12">
        <v>69.05</v>
      </c>
      <c r="H3590" s="12">
        <v>653.95000000000005</v>
      </c>
      <c r="I3590" s="12" t="s">
        <v>10</v>
      </c>
    </row>
    <row r="3591" spans="1:9">
      <c r="A3591" s="12" t="s">
        <v>3607</v>
      </c>
      <c r="B3591" s="12" t="s">
        <v>12</v>
      </c>
      <c r="C3591" s="12" t="s">
        <v>11</v>
      </c>
      <c r="D3591" s="12" t="s">
        <v>10</v>
      </c>
      <c r="E3591" s="12" t="s">
        <v>19</v>
      </c>
      <c r="F3591" s="12">
        <v>31</v>
      </c>
      <c r="G3591" s="12">
        <v>59.7</v>
      </c>
      <c r="H3591" s="12">
        <v>1825.5</v>
      </c>
      <c r="I3591" s="12" t="s">
        <v>10</v>
      </c>
    </row>
    <row r="3592" spans="1:9">
      <c r="A3592" s="12" t="s">
        <v>3608</v>
      </c>
      <c r="B3592" s="12" t="s">
        <v>12</v>
      </c>
      <c r="C3592" s="12" t="s">
        <v>15</v>
      </c>
      <c r="D3592" s="12" t="s">
        <v>12</v>
      </c>
      <c r="E3592" s="12" t="s">
        <v>19</v>
      </c>
      <c r="F3592" s="12">
        <v>50</v>
      </c>
      <c r="G3592" s="12">
        <v>19.850000000000001</v>
      </c>
      <c r="H3592" s="12">
        <v>943.1</v>
      </c>
      <c r="I3592" s="12" t="s">
        <v>10</v>
      </c>
    </row>
    <row r="3593" spans="1:9">
      <c r="A3593" s="12" t="s">
        <v>3609</v>
      </c>
      <c r="B3593" s="12" t="s">
        <v>12</v>
      </c>
      <c r="C3593" s="12" t="s">
        <v>11</v>
      </c>
      <c r="D3593" s="12" t="s">
        <v>12</v>
      </c>
      <c r="E3593" s="12" t="s">
        <v>13</v>
      </c>
      <c r="F3593" s="12">
        <v>2</v>
      </c>
      <c r="G3593" s="12">
        <v>86.25</v>
      </c>
      <c r="H3593" s="12">
        <v>181.65</v>
      </c>
      <c r="I3593" s="12" t="s">
        <v>12</v>
      </c>
    </row>
    <row r="3594" spans="1:9">
      <c r="A3594" s="12" t="s">
        <v>3610</v>
      </c>
      <c r="B3594" s="12" t="s">
        <v>12</v>
      </c>
      <c r="C3594" s="12" t="s">
        <v>11</v>
      </c>
      <c r="D3594" s="12" t="s">
        <v>12</v>
      </c>
      <c r="E3594" s="12" t="s">
        <v>13</v>
      </c>
      <c r="F3594" s="12">
        <v>1</v>
      </c>
      <c r="G3594" s="12">
        <v>45.65</v>
      </c>
      <c r="H3594" s="12">
        <v>45.65</v>
      </c>
      <c r="I3594" s="12" t="s">
        <v>12</v>
      </c>
    </row>
    <row r="3595" spans="1:9">
      <c r="A3595" s="12" t="s">
        <v>3611</v>
      </c>
      <c r="B3595" s="12" t="s">
        <v>12</v>
      </c>
      <c r="C3595" s="12" t="s">
        <v>11</v>
      </c>
      <c r="D3595" s="12" t="s">
        <v>12</v>
      </c>
      <c r="E3595" s="12" t="s">
        <v>16</v>
      </c>
      <c r="F3595" s="12">
        <v>8</v>
      </c>
      <c r="G3595" s="12">
        <v>70.099999999999994</v>
      </c>
      <c r="H3595" s="12">
        <v>551.35</v>
      </c>
      <c r="I3595" s="12" t="s">
        <v>12</v>
      </c>
    </row>
    <row r="3596" spans="1:9">
      <c r="A3596" s="12" t="s">
        <v>3612</v>
      </c>
      <c r="B3596" s="12" t="s">
        <v>10</v>
      </c>
      <c r="C3596" s="12" t="s">
        <v>11</v>
      </c>
      <c r="D3596" s="12" t="s">
        <v>10</v>
      </c>
      <c r="E3596" s="12" t="s">
        <v>13</v>
      </c>
      <c r="F3596" s="12">
        <v>9</v>
      </c>
      <c r="G3596" s="12">
        <v>40.75</v>
      </c>
      <c r="H3596" s="12">
        <v>359.4</v>
      </c>
      <c r="I3596" s="12" t="s">
        <v>10</v>
      </c>
    </row>
    <row r="3597" spans="1:9">
      <c r="A3597" s="12" t="s">
        <v>3613</v>
      </c>
      <c r="B3597" s="12" t="s">
        <v>12</v>
      </c>
      <c r="C3597" s="12" t="s">
        <v>11</v>
      </c>
      <c r="D3597" s="12" t="s">
        <v>12</v>
      </c>
      <c r="E3597" s="12" t="s">
        <v>19</v>
      </c>
      <c r="F3597" s="12">
        <v>2</v>
      </c>
      <c r="G3597" s="12">
        <v>70.2</v>
      </c>
      <c r="H3597" s="12">
        <v>115.95</v>
      </c>
      <c r="I3597" s="12" t="s">
        <v>12</v>
      </c>
    </row>
    <row r="3598" spans="1:9">
      <c r="A3598" s="12" t="s">
        <v>3614</v>
      </c>
      <c r="B3598" s="12" t="s">
        <v>12</v>
      </c>
      <c r="C3598" s="12" t="s">
        <v>11</v>
      </c>
      <c r="D3598" s="12" t="s">
        <v>10</v>
      </c>
      <c r="E3598" s="12" t="s">
        <v>13</v>
      </c>
      <c r="F3598" s="12">
        <v>3</v>
      </c>
      <c r="G3598" s="12">
        <v>55.35</v>
      </c>
      <c r="H3598" s="12">
        <v>165.2</v>
      </c>
      <c r="I3598" s="12" t="s">
        <v>12</v>
      </c>
    </row>
    <row r="3599" spans="1:9">
      <c r="A3599" s="12" t="s">
        <v>3615</v>
      </c>
      <c r="B3599" s="12" t="s">
        <v>12</v>
      </c>
      <c r="C3599" s="12" t="s">
        <v>11</v>
      </c>
      <c r="D3599" s="12" t="s">
        <v>12</v>
      </c>
      <c r="E3599" s="12" t="s">
        <v>23</v>
      </c>
      <c r="F3599" s="12">
        <v>25</v>
      </c>
      <c r="G3599" s="12">
        <v>95.7</v>
      </c>
      <c r="H3599" s="12">
        <v>2338.35</v>
      </c>
      <c r="I3599" s="12" t="s">
        <v>10</v>
      </c>
    </row>
    <row r="3600" spans="1:9">
      <c r="A3600" s="12" t="s">
        <v>3616</v>
      </c>
      <c r="B3600" s="12" t="s">
        <v>12</v>
      </c>
      <c r="C3600" s="12" t="s">
        <v>11</v>
      </c>
      <c r="D3600" s="12" t="s">
        <v>10</v>
      </c>
      <c r="E3600" s="12" t="s">
        <v>13</v>
      </c>
      <c r="F3600" s="12">
        <v>1</v>
      </c>
      <c r="G3600" s="12">
        <v>46.3</v>
      </c>
      <c r="H3600" s="12">
        <v>46.3</v>
      </c>
      <c r="I3600" s="12" t="s">
        <v>10</v>
      </c>
    </row>
    <row r="3601" spans="1:9">
      <c r="A3601" s="12" t="s">
        <v>3617</v>
      </c>
      <c r="B3601" s="12" t="s">
        <v>12</v>
      </c>
      <c r="C3601" s="12" t="s">
        <v>11</v>
      </c>
      <c r="D3601" s="12" t="s">
        <v>10</v>
      </c>
      <c r="E3601" s="12" t="s">
        <v>16</v>
      </c>
      <c r="F3601" s="12">
        <v>45</v>
      </c>
      <c r="G3601" s="12">
        <v>81.3</v>
      </c>
      <c r="H3601" s="12">
        <v>3541.1</v>
      </c>
      <c r="I3601" s="12" t="s">
        <v>10</v>
      </c>
    </row>
    <row r="3602" spans="1:9">
      <c r="A3602" s="12" t="s">
        <v>3618</v>
      </c>
      <c r="B3602" s="12" t="s">
        <v>12</v>
      </c>
      <c r="C3602" s="12" t="s">
        <v>11</v>
      </c>
      <c r="D3602" s="12" t="s">
        <v>12</v>
      </c>
      <c r="E3602" s="12" t="s">
        <v>13</v>
      </c>
      <c r="F3602" s="12">
        <v>51</v>
      </c>
      <c r="G3602" s="12">
        <v>84.2</v>
      </c>
      <c r="H3602" s="12">
        <v>4146.05</v>
      </c>
      <c r="I3602" s="12" t="s">
        <v>12</v>
      </c>
    </row>
    <row r="3603" spans="1:9">
      <c r="A3603" s="12" t="s">
        <v>3619</v>
      </c>
      <c r="B3603" s="12" t="s">
        <v>12</v>
      </c>
      <c r="C3603" s="12" t="s">
        <v>11</v>
      </c>
      <c r="D3603" s="12" t="s">
        <v>10</v>
      </c>
      <c r="E3603" s="12" t="s">
        <v>23</v>
      </c>
      <c r="F3603" s="12">
        <v>55</v>
      </c>
      <c r="G3603" s="12">
        <v>20</v>
      </c>
      <c r="H3603" s="12">
        <v>1087.25</v>
      </c>
      <c r="I3603" s="12" t="s">
        <v>10</v>
      </c>
    </row>
    <row r="3604" spans="1:9">
      <c r="A3604" s="12" t="s">
        <v>3620</v>
      </c>
      <c r="B3604" s="12" t="s">
        <v>12</v>
      </c>
      <c r="C3604" s="12" t="s">
        <v>11</v>
      </c>
      <c r="D3604" s="12" t="s">
        <v>12</v>
      </c>
      <c r="E3604" s="12" t="s">
        <v>19</v>
      </c>
      <c r="F3604" s="12">
        <v>38</v>
      </c>
      <c r="G3604" s="12">
        <v>66.150000000000006</v>
      </c>
      <c r="H3604" s="12">
        <v>2522.4</v>
      </c>
      <c r="I3604" s="12" t="s">
        <v>10</v>
      </c>
    </row>
    <row r="3605" spans="1:9">
      <c r="A3605" s="12" t="s">
        <v>3621</v>
      </c>
      <c r="B3605" s="12" t="s">
        <v>12</v>
      </c>
      <c r="C3605" s="12" t="s">
        <v>11</v>
      </c>
      <c r="D3605" s="12" t="s">
        <v>10</v>
      </c>
      <c r="E3605" s="12" t="s">
        <v>16</v>
      </c>
      <c r="F3605" s="12">
        <v>2</v>
      </c>
      <c r="G3605" s="12">
        <v>45.85</v>
      </c>
      <c r="H3605" s="12">
        <v>81</v>
      </c>
      <c r="I3605" s="12" t="s">
        <v>12</v>
      </c>
    </row>
    <row r="3606" spans="1:9">
      <c r="A3606" s="12" t="s">
        <v>3622</v>
      </c>
      <c r="B3606" s="12" t="s">
        <v>12</v>
      </c>
      <c r="C3606" s="12" t="s">
        <v>11</v>
      </c>
      <c r="D3606" s="12" t="s">
        <v>10</v>
      </c>
      <c r="E3606" s="12" t="s">
        <v>13</v>
      </c>
      <c r="F3606" s="12">
        <v>38</v>
      </c>
      <c r="G3606" s="12">
        <v>19.600000000000001</v>
      </c>
      <c r="H3606" s="12">
        <v>717.3</v>
      </c>
      <c r="I3606" s="12" t="s">
        <v>10</v>
      </c>
    </row>
    <row r="3607" spans="1:9">
      <c r="A3607" s="12" t="s">
        <v>3623</v>
      </c>
      <c r="B3607" s="12" t="s">
        <v>12</v>
      </c>
      <c r="C3607" s="12" t="s">
        <v>11</v>
      </c>
      <c r="D3607" s="12" t="s">
        <v>12</v>
      </c>
      <c r="E3607" s="12" t="s">
        <v>13</v>
      </c>
      <c r="F3607" s="12">
        <v>34</v>
      </c>
      <c r="G3607" s="12">
        <v>49.8</v>
      </c>
      <c r="H3607" s="12">
        <v>1734.2</v>
      </c>
      <c r="I3607" s="12" t="s">
        <v>10</v>
      </c>
    </row>
    <row r="3608" spans="1:9">
      <c r="A3608" s="12" t="s">
        <v>3624</v>
      </c>
      <c r="B3608" s="12" t="s">
        <v>12</v>
      </c>
      <c r="C3608" s="12" t="s">
        <v>15</v>
      </c>
      <c r="D3608" s="12" t="s">
        <v>12</v>
      </c>
      <c r="E3608" s="12" t="s">
        <v>13</v>
      </c>
      <c r="F3608" s="12">
        <v>70</v>
      </c>
      <c r="G3608" s="12">
        <v>101.75</v>
      </c>
      <c r="H3608" s="12">
        <v>7069.3</v>
      </c>
      <c r="I3608" s="12" t="s">
        <v>10</v>
      </c>
    </row>
    <row r="3609" spans="1:9">
      <c r="A3609" s="12" t="s">
        <v>3625</v>
      </c>
      <c r="B3609" s="12" t="s">
        <v>12</v>
      </c>
      <c r="C3609" s="12" t="s">
        <v>15</v>
      </c>
      <c r="D3609" s="12" t="s">
        <v>10</v>
      </c>
      <c r="E3609" s="12" t="s">
        <v>16</v>
      </c>
      <c r="F3609" s="12">
        <v>13</v>
      </c>
      <c r="G3609" s="12">
        <v>55.15</v>
      </c>
      <c r="H3609" s="12">
        <v>742.9</v>
      </c>
      <c r="I3609" s="12" t="s">
        <v>10</v>
      </c>
    </row>
    <row r="3610" spans="1:9">
      <c r="A3610" s="12" t="s">
        <v>3626</v>
      </c>
      <c r="B3610" s="12" t="s">
        <v>12</v>
      </c>
      <c r="C3610" s="12" t="s">
        <v>11</v>
      </c>
      <c r="D3610" s="12" t="s">
        <v>10</v>
      </c>
      <c r="E3610" s="12" t="s">
        <v>13</v>
      </c>
      <c r="F3610" s="12">
        <v>39</v>
      </c>
      <c r="G3610" s="12">
        <v>75.25</v>
      </c>
      <c r="H3610" s="12">
        <v>3017.65</v>
      </c>
      <c r="I3610" s="12" t="s">
        <v>12</v>
      </c>
    </row>
    <row r="3611" spans="1:9">
      <c r="A3611" s="12" t="s">
        <v>3627</v>
      </c>
      <c r="B3611" s="12" t="s">
        <v>12</v>
      </c>
      <c r="C3611" s="12" t="s">
        <v>15</v>
      </c>
      <c r="D3611" s="12" t="s">
        <v>12</v>
      </c>
      <c r="E3611" s="12" t="s">
        <v>13</v>
      </c>
      <c r="F3611" s="12">
        <v>61</v>
      </c>
      <c r="G3611" s="12">
        <v>103.95</v>
      </c>
      <c r="H3611" s="12">
        <v>6423</v>
      </c>
      <c r="I3611" s="12" t="s">
        <v>10</v>
      </c>
    </row>
    <row r="3612" spans="1:9">
      <c r="A3612" s="12" t="s">
        <v>3628</v>
      </c>
      <c r="B3612" s="12" t="s">
        <v>12</v>
      </c>
      <c r="C3612" s="12" t="s">
        <v>11</v>
      </c>
      <c r="D3612" s="12" t="s">
        <v>12</v>
      </c>
      <c r="E3612" s="12" t="s">
        <v>19</v>
      </c>
      <c r="F3612" s="12">
        <v>12</v>
      </c>
      <c r="G3612" s="12">
        <v>100.15</v>
      </c>
      <c r="H3612" s="12">
        <v>1164.3</v>
      </c>
      <c r="I3612" s="12" t="s">
        <v>12</v>
      </c>
    </row>
    <row r="3613" spans="1:9">
      <c r="A3613" s="12" t="s">
        <v>3629</v>
      </c>
      <c r="B3613" s="12" t="s">
        <v>12</v>
      </c>
      <c r="C3613" s="12" t="s">
        <v>29</v>
      </c>
      <c r="D3613" s="12" t="s">
        <v>12</v>
      </c>
      <c r="E3613" s="12" t="s">
        <v>23</v>
      </c>
      <c r="F3613" s="12">
        <v>41</v>
      </c>
      <c r="G3613" s="12">
        <v>99.65</v>
      </c>
      <c r="H3613" s="12">
        <v>4220.3500000000004</v>
      </c>
      <c r="I3613" s="12" t="s">
        <v>10</v>
      </c>
    </row>
    <row r="3614" spans="1:9">
      <c r="A3614" s="12" t="s">
        <v>3630</v>
      </c>
      <c r="B3614" s="12" t="s">
        <v>12</v>
      </c>
      <c r="C3614" s="12" t="s">
        <v>11</v>
      </c>
      <c r="D3614" s="12" t="s">
        <v>12</v>
      </c>
      <c r="E3614" s="12" t="s">
        <v>13</v>
      </c>
      <c r="F3614" s="12">
        <v>21</v>
      </c>
      <c r="G3614" s="12">
        <v>73.7</v>
      </c>
      <c r="H3614" s="12">
        <v>1558.7</v>
      </c>
      <c r="I3614" s="12" t="s">
        <v>10</v>
      </c>
    </row>
    <row r="3615" spans="1:9">
      <c r="A3615" s="12" t="s">
        <v>3631</v>
      </c>
      <c r="B3615" s="12" t="s">
        <v>10</v>
      </c>
      <c r="C3615" s="12" t="s">
        <v>15</v>
      </c>
      <c r="D3615" s="12" t="s">
        <v>12</v>
      </c>
      <c r="E3615" s="12" t="s">
        <v>19</v>
      </c>
      <c r="F3615" s="12">
        <v>55</v>
      </c>
      <c r="G3615" s="12">
        <v>50.05</v>
      </c>
      <c r="H3615" s="12">
        <v>2743.45</v>
      </c>
      <c r="I3615" s="12" t="s">
        <v>10</v>
      </c>
    </row>
    <row r="3616" spans="1:9">
      <c r="A3616" s="12" t="s">
        <v>3632</v>
      </c>
      <c r="B3616" s="12" t="s">
        <v>10</v>
      </c>
      <c r="C3616" s="12" t="s">
        <v>29</v>
      </c>
      <c r="D3616" s="12" t="s">
        <v>10</v>
      </c>
      <c r="E3616" s="12" t="s">
        <v>19</v>
      </c>
      <c r="F3616" s="12">
        <v>69</v>
      </c>
      <c r="G3616" s="12">
        <v>60.25</v>
      </c>
      <c r="H3616" s="12">
        <v>4055.5</v>
      </c>
      <c r="I3616" s="12" t="s">
        <v>10</v>
      </c>
    </row>
    <row r="3617" spans="1:9">
      <c r="A3617" s="12" t="s">
        <v>3633</v>
      </c>
      <c r="B3617" s="12" t="s">
        <v>12</v>
      </c>
      <c r="C3617" s="12" t="s">
        <v>11</v>
      </c>
      <c r="D3617" s="12" t="s">
        <v>10</v>
      </c>
      <c r="E3617" s="12" t="s">
        <v>13</v>
      </c>
      <c r="F3617" s="12">
        <v>26</v>
      </c>
      <c r="G3617" s="12">
        <v>105.75</v>
      </c>
      <c r="H3617" s="12">
        <v>2710.25</v>
      </c>
      <c r="I3617" s="12" t="s">
        <v>12</v>
      </c>
    </row>
    <row r="3618" spans="1:9">
      <c r="A3618" s="12" t="s">
        <v>3634</v>
      </c>
      <c r="B3618" s="12" t="s">
        <v>12</v>
      </c>
      <c r="C3618" s="12" t="s">
        <v>15</v>
      </c>
      <c r="D3618" s="12" t="s">
        <v>10</v>
      </c>
      <c r="E3618" s="12" t="s">
        <v>23</v>
      </c>
      <c r="F3618" s="12">
        <v>69</v>
      </c>
      <c r="G3618" s="12">
        <v>87.3</v>
      </c>
      <c r="H3618" s="12">
        <v>6055.55</v>
      </c>
      <c r="I3618" s="12" t="s">
        <v>10</v>
      </c>
    </row>
    <row r="3619" spans="1:9">
      <c r="A3619" s="12" t="s">
        <v>3635</v>
      </c>
      <c r="B3619" s="12" t="s">
        <v>10</v>
      </c>
      <c r="C3619" s="12" t="s">
        <v>11</v>
      </c>
      <c r="D3619" s="12" t="s">
        <v>12</v>
      </c>
      <c r="E3619" s="12" t="s">
        <v>13</v>
      </c>
      <c r="F3619" s="12">
        <v>18</v>
      </c>
      <c r="G3619" s="12">
        <v>48.35</v>
      </c>
      <c r="H3619" s="12">
        <v>810.7</v>
      </c>
      <c r="I3619" s="12" t="s">
        <v>12</v>
      </c>
    </row>
    <row r="3620" spans="1:9">
      <c r="A3620" s="12" t="s">
        <v>3636</v>
      </c>
      <c r="B3620" s="12" t="s">
        <v>12</v>
      </c>
      <c r="C3620" s="12" t="s">
        <v>11</v>
      </c>
      <c r="D3620" s="12" t="s">
        <v>10</v>
      </c>
      <c r="E3620" s="12" t="s">
        <v>13</v>
      </c>
      <c r="F3620" s="12">
        <v>47</v>
      </c>
      <c r="G3620" s="12">
        <v>54.25</v>
      </c>
      <c r="H3620" s="12">
        <v>2538.1999999999998</v>
      </c>
      <c r="I3620" s="12" t="s">
        <v>10</v>
      </c>
    </row>
    <row r="3621" spans="1:9">
      <c r="A3621" s="12" t="s">
        <v>3637</v>
      </c>
      <c r="B3621" s="12" t="s">
        <v>12</v>
      </c>
      <c r="C3621" s="12" t="s">
        <v>29</v>
      </c>
      <c r="D3621" s="12" t="s">
        <v>10</v>
      </c>
      <c r="E3621" s="12" t="s">
        <v>19</v>
      </c>
      <c r="F3621" s="12">
        <v>72</v>
      </c>
      <c r="G3621" s="12">
        <v>85.3</v>
      </c>
      <c r="H3621" s="12">
        <v>6129.2</v>
      </c>
      <c r="I3621" s="12" t="s">
        <v>10</v>
      </c>
    </row>
    <row r="3622" spans="1:9">
      <c r="A3622" s="12" t="s">
        <v>3638</v>
      </c>
      <c r="B3622" s="12" t="s">
        <v>10</v>
      </c>
      <c r="C3622" s="12" t="s">
        <v>11</v>
      </c>
      <c r="D3622" s="12" t="s">
        <v>12</v>
      </c>
      <c r="E3622" s="12" t="s">
        <v>13</v>
      </c>
      <c r="F3622" s="12">
        <v>33</v>
      </c>
      <c r="G3622" s="12">
        <v>50</v>
      </c>
      <c r="H3622" s="12">
        <v>1750.85</v>
      </c>
      <c r="I3622" s="12" t="s">
        <v>10</v>
      </c>
    </row>
    <row r="3623" spans="1:9">
      <c r="A3623" s="12" t="s">
        <v>3639</v>
      </c>
      <c r="B3623" s="12" t="s">
        <v>10</v>
      </c>
      <c r="C3623" s="12" t="s">
        <v>11</v>
      </c>
      <c r="D3623" s="12" t="s">
        <v>12</v>
      </c>
      <c r="E3623" s="12" t="s">
        <v>16</v>
      </c>
      <c r="F3623" s="12">
        <v>2</v>
      </c>
      <c r="G3623" s="12">
        <v>24.4</v>
      </c>
      <c r="H3623" s="12">
        <v>36.549999999999997</v>
      </c>
      <c r="I3623" s="12" t="s">
        <v>12</v>
      </c>
    </row>
    <row r="3624" spans="1:9">
      <c r="A3624" s="12" t="s">
        <v>3640</v>
      </c>
      <c r="B3624" s="12" t="s">
        <v>12</v>
      </c>
      <c r="C3624" s="12" t="s">
        <v>29</v>
      </c>
      <c r="D3624" s="12" t="s">
        <v>10</v>
      </c>
      <c r="E3624" s="12" t="s">
        <v>23</v>
      </c>
      <c r="F3624" s="12">
        <v>72</v>
      </c>
      <c r="G3624" s="12">
        <v>90.95</v>
      </c>
      <c r="H3624" s="12">
        <v>6652.45</v>
      </c>
      <c r="I3624" s="12" t="s">
        <v>10</v>
      </c>
    </row>
    <row r="3625" spans="1:9">
      <c r="A3625" s="12" t="s">
        <v>3641</v>
      </c>
      <c r="B3625" s="12" t="s">
        <v>12</v>
      </c>
      <c r="C3625" s="12" t="s">
        <v>11</v>
      </c>
      <c r="D3625" s="12" t="s">
        <v>12</v>
      </c>
      <c r="E3625" s="12" t="s">
        <v>19</v>
      </c>
      <c r="F3625" s="12">
        <v>37</v>
      </c>
      <c r="G3625" s="12">
        <v>72.25</v>
      </c>
      <c r="H3625" s="12">
        <v>2575.4499999999998</v>
      </c>
      <c r="I3625" s="12" t="s">
        <v>10</v>
      </c>
    </row>
    <row r="3626" spans="1:9">
      <c r="A3626" s="12" t="s">
        <v>3642</v>
      </c>
      <c r="B3626" s="12" t="s">
        <v>12</v>
      </c>
      <c r="C3626" s="12" t="s">
        <v>11</v>
      </c>
      <c r="D3626" s="12" t="s">
        <v>12</v>
      </c>
      <c r="E3626" s="12" t="s">
        <v>23</v>
      </c>
      <c r="F3626" s="12">
        <v>62</v>
      </c>
      <c r="G3626" s="12">
        <v>96.1</v>
      </c>
      <c r="H3626" s="12">
        <v>6019.35</v>
      </c>
      <c r="I3626" s="12" t="s">
        <v>10</v>
      </c>
    </row>
    <row r="3627" spans="1:9">
      <c r="A3627" s="12" t="s">
        <v>3643</v>
      </c>
      <c r="B3627" s="12" t="s">
        <v>12</v>
      </c>
      <c r="C3627" s="12" t="s">
        <v>29</v>
      </c>
      <c r="D3627" s="12" t="s">
        <v>10</v>
      </c>
      <c r="E3627" s="12" t="s">
        <v>23</v>
      </c>
      <c r="F3627" s="12">
        <v>71</v>
      </c>
      <c r="G3627" s="12">
        <v>19.850000000000001</v>
      </c>
      <c r="H3627" s="12">
        <v>1379.6</v>
      </c>
      <c r="I3627" s="12" t="s">
        <v>10</v>
      </c>
    </row>
    <row r="3628" spans="1:9">
      <c r="A3628" s="12" t="s">
        <v>3644</v>
      </c>
      <c r="B3628" s="12" t="s">
        <v>12</v>
      </c>
      <c r="C3628" s="12" t="s">
        <v>11</v>
      </c>
      <c r="D3628" s="12" t="s">
        <v>12</v>
      </c>
      <c r="E3628" s="12" t="s">
        <v>19</v>
      </c>
      <c r="F3628" s="12">
        <v>23</v>
      </c>
      <c r="G3628" s="12">
        <v>55.3</v>
      </c>
      <c r="H3628" s="12">
        <v>1284.2</v>
      </c>
      <c r="I3628" s="12" t="s">
        <v>10</v>
      </c>
    </row>
    <row r="3629" spans="1:9">
      <c r="A3629" s="12" t="s">
        <v>3645</v>
      </c>
      <c r="B3629" s="12" t="s">
        <v>12</v>
      </c>
      <c r="C3629" s="12" t="s">
        <v>15</v>
      </c>
      <c r="D3629" s="12" t="s">
        <v>10</v>
      </c>
      <c r="E3629" s="12" t="s">
        <v>16</v>
      </c>
      <c r="F3629" s="12">
        <v>16</v>
      </c>
      <c r="G3629" s="12">
        <v>20.100000000000001</v>
      </c>
      <c r="H3629" s="12">
        <v>296.14999999999998</v>
      </c>
      <c r="I3629" s="12" t="s">
        <v>10</v>
      </c>
    </row>
    <row r="3630" spans="1:9">
      <c r="A3630" s="12" t="s">
        <v>3646</v>
      </c>
      <c r="B3630" s="12" t="s">
        <v>12</v>
      </c>
      <c r="C3630" s="12" t="s">
        <v>11</v>
      </c>
      <c r="D3630" s="12" t="s">
        <v>12</v>
      </c>
      <c r="E3630" s="12" t="s">
        <v>16</v>
      </c>
      <c r="F3630" s="12">
        <v>9</v>
      </c>
      <c r="G3630" s="12">
        <v>69.5</v>
      </c>
      <c r="H3630" s="12">
        <v>653.25</v>
      </c>
      <c r="I3630" s="12" t="s">
        <v>10</v>
      </c>
    </row>
    <row r="3631" spans="1:9">
      <c r="A3631" s="12" t="s">
        <v>3647</v>
      </c>
      <c r="B3631" s="12" t="s">
        <v>12</v>
      </c>
      <c r="C3631" s="12" t="s">
        <v>29</v>
      </c>
      <c r="D3631" s="12" t="s">
        <v>12</v>
      </c>
      <c r="E3631" s="12" t="s">
        <v>16</v>
      </c>
      <c r="F3631" s="12">
        <v>17</v>
      </c>
      <c r="G3631" s="12">
        <v>25.15</v>
      </c>
      <c r="H3631" s="12">
        <v>412.6</v>
      </c>
      <c r="I3631" s="12" t="s">
        <v>10</v>
      </c>
    </row>
    <row r="3632" spans="1:9">
      <c r="A3632" s="12" t="s">
        <v>3648</v>
      </c>
      <c r="B3632" s="12" t="s">
        <v>12</v>
      </c>
      <c r="C3632" s="12" t="s">
        <v>11</v>
      </c>
      <c r="D3632" s="12" t="s">
        <v>10</v>
      </c>
      <c r="E3632" s="12" t="s">
        <v>19</v>
      </c>
      <c r="F3632" s="12">
        <v>4</v>
      </c>
      <c r="G3632" s="12">
        <v>20.95</v>
      </c>
      <c r="H3632" s="12">
        <v>85.5</v>
      </c>
      <c r="I3632" s="12" t="s">
        <v>12</v>
      </c>
    </row>
    <row r="3633" spans="1:9">
      <c r="A3633" s="12" t="s">
        <v>3649</v>
      </c>
      <c r="B3633" s="12" t="s">
        <v>12</v>
      </c>
      <c r="C3633" s="12" t="s">
        <v>11</v>
      </c>
      <c r="D3633" s="12" t="s">
        <v>12</v>
      </c>
      <c r="E3633" s="12" t="s">
        <v>13</v>
      </c>
      <c r="F3633" s="12">
        <v>1</v>
      </c>
      <c r="G3633" s="12">
        <v>49.55</v>
      </c>
      <c r="H3633" s="12">
        <v>49.55</v>
      </c>
      <c r="I3633" s="12" t="s">
        <v>12</v>
      </c>
    </row>
    <row r="3634" spans="1:9">
      <c r="A3634" s="12" t="s">
        <v>3650</v>
      </c>
      <c r="B3634" s="12" t="s">
        <v>12</v>
      </c>
      <c r="C3634" s="12" t="s">
        <v>11</v>
      </c>
      <c r="D3634" s="12" t="s">
        <v>12</v>
      </c>
      <c r="E3634" s="12" t="s">
        <v>16</v>
      </c>
      <c r="F3634" s="12">
        <v>24</v>
      </c>
      <c r="G3634" s="12">
        <v>79.650000000000006</v>
      </c>
      <c r="H3634" s="12">
        <v>1928.7</v>
      </c>
      <c r="I3634" s="12" t="s">
        <v>10</v>
      </c>
    </row>
    <row r="3635" spans="1:9">
      <c r="A3635" s="12" t="s">
        <v>3651</v>
      </c>
      <c r="B3635" s="12" t="s">
        <v>12</v>
      </c>
      <c r="C3635" s="12" t="s">
        <v>11</v>
      </c>
      <c r="D3635" s="12" t="s">
        <v>12</v>
      </c>
      <c r="E3635" s="12" t="s">
        <v>13</v>
      </c>
      <c r="F3635" s="12">
        <v>1</v>
      </c>
      <c r="G3635" s="12">
        <v>71.25</v>
      </c>
      <c r="H3635" s="12">
        <v>71.25</v>
      </c>
      <c r="I3635" s="12" t="s">
        <v>10</v>
      </c>
    </row>
    <row r="3636" spans="1:9">
      <c r="A3636" s="12" t="s">
        <v>3652</v>
      </c>
      <c r="B3636" s="12" t="s">
        <v>12</v>
      </c>
      <c r="C3636" s="12" t="s">
        <v>29</v>
      </c>
      <c r="D3636" s="12" t="s">
        <v>10</v>
      </c>
      <c r="E3636" s="12" t="s">
        <v>19</v>
      </c>
      <c r="F3636" s="12">
        <v>72</v>
      </c>
      <c r="G3636" s="12">
        <v>113.8</v>
      </c>
      <c r="H3636" s="12">
        <v>7845.8</v>
      </c>
      <c r="I3636" s="12" t="s">
        <v>10</v>
      </c>
    </row>
    <row r="3637" spans="1:9">
      <c r="A3637" s="12" t="s">
        <v>3653</v>
      </c>
      <c r="B3637" s="12" t="s">
        <v>12</v>
      </c>
      <c r="C3637" s="12" t="s">
        <v>29</v>
      </c>
      <c r="D3637" s="12" t="s">
        <v>10</v>
      </c>
      <c r="E3637" s="12" t="s">
        <v>13</v>
      </c>
      <c r="F3637" s="12">
        <v>72</v>
      </c>
      <c r="G3637" s="12">
        <v>24.55</v>
      </c>
      <c r="H3637" s="12">
        <v>1750.7</v>
      </c>
      <c r="I3637" s="12" t="s">
        <v>10</v>
      </c>
    </row>
    <row r="3638" spans="1:9">
      <c r="A3638" s="12" t="s">
        <v>3654</v>
      </c>
      <c r="B3638" s="12" t="s">
        <v>12</v>
      </c>
      <c r="C3638" s="12" t="s">
        <v>11</v>
      </c>
      <c r="D3638" s="12" t="s">
        <v>10</v>
      </c>
      <c r="E3638" s="12" t="s">
        <v>23</v>
      </c>
      <c r="F3638" s="12">
        <v>11</v>
      </c>
      <c r="G3638" s="12">
        <v>19.7</v>
      </c>
      <c r="H3638" s="12">
        <v>216.2</v>
      </c>
      <c r="I3638" s="12" t="s">
        <v>10</v>
      </c>
    </row>
    <row r="3639" spans="1:9">
      <c r="A3639" s="12" t="s">
        <v>3655</v>
      </c>
      <c r="B3639" s="12" t="s">
        <v>12</v>
      </c>
      <c r="C3639" s="12" t="s">
        <v>11</v>
      </c>
      <c r="D3639" s="12" t="s">
        <v>10</v>
      </c>
      <c r="E3639" s="12" t="s">
        <v>16</v>
      </c>
      <c r="F3639" s="12">
        <v>9</v>
      </c>
      <c r="G3639" s="12">
        <v>20.25</v>
      </c>
      <c r="H3639" s="12">
        <v>178.5</v>
      </c>
      <c r="I3639" s="12" t="s">
        <v>12</v>
      </c>
    </row>
    <row r="3640" spans="1:9">
      <c r="A3640" s="12" t="s">
        <v>3656</v>
      </c>
      <c r="B3640" s="12" t="s">
        <v>12</v>
      </c>
      <c r="C3640" s="12" t="s">
        <v>11</v>
      </c>
      <c r="D3640" s="12" t="s">
        <v>10</v>
      </c>
      <c r="E3640" s="12" t="s">
        <v>23</v>
      </c>
      <c r="F3640" s="12">
        <v>2</v>
      </c>
      <c r="G3640" s="12">
        <v>50.15</v>
      </c>
      <c r="H3640" s="12">
        <v>115.1</v>
      </c>
      <c r="I3640" s="12" t="s">
        <v>12</v>
      </c>
    </row>
    <row r="3641" spans="1:9">
      <c r="A3641" s="12" t="s">
        <v>3657</v>
      </c>
      <c r="B3641" s="12" t="s">
        <v>12</v>
      </c>
      <c r="C3641" s="12" t="s">
        <v>15</v>
      </c>
      <c r="D3641" s="12" t="s">
        <v>12</v>
      </c>
      <c r="E3641" s="12" t="s">
        <v>23</v>
      </c>
      <c r="F3641" s="12">
        <v>60</v>
      </c>
      <c r="G3641" s="12">
        <v>100.5</v>
      </c>
      <c r="H3641" s="12">
        <v>6029</v>
      </c>
      <c r="I3641" s="12" t="s">
        <v>10</v>
      </c>
    </row>
    <row r="3642" spans="1:9">
      <c r="A3642" s="12" t="s">
        <v>3658</v>
      </c>
      <c r="B3642" s="12" t="s">
        <v>12</v>
      </c>
      <c r="C3642" s="12" t="s">
        <v>11</v>
      </c>
      <c r="D3642" s="12" t="s">
        <v>12</v>
      </c>
      <c r="E3642" s="12" t="s">
        <v>13</v>
      </c>
      <c r="F3642" s="12">
        <v>29</v>
      </c>
      <c r="G3642" s="12">
        <v>95.9</v>
      </c>
      <c r="H3642" s="12">
        <v>2745.2</v>
      </c>
      <c r="I3642" s="12" t="s">
        <v>12</v>
      </c>
    </row>
    <row r="3643" spans="1:9">
      <c r="A3643" s="12" t="s">
        <v>3659</v>
      </c>
      <c r="B3643" s="12" t="s">
        <v>12</v>
      </c>
      <c r="C3643" s="12" t="s">
        <v>29</v>
      </c>
      <c r="D3643" s="12" t="s">
        <v>12</v>
      </c>
      <c r="E3643" s="12" t="s">
        <v>19</v>
      </c>
      <c r="F3643" s="12">
        <v>49</v>
      </c>
      <c r="G3643" s="12">
        <v>74.45</v>
      </c>
      <c r="H3643" s="12">
        <v>3721.9</v>
      </c>
      <c r="I3643" s="12" t="s">
        <v>10</v>
      </c>
    </row>
    <row r="3644" spans="1:9">
      <c r="A3644" s="12" t="s">
        <v>3660</v>
      </c>
      <c r="B3644" s="12" t="s">
        <v>12</v>
      </c>
      <c r="C3644" s="12" t="s">
        <v>11</v>
      </c>
      <c r="D3644" s="12" t="s">
        <v>12</v>
      </c>
      <c r="E3644" s="12" t="s">
        <v>13</v>
      </c>
      <c r="F3644" s="12">
        <v>30</v>
      </c>
      <c r="G3644" s="12">
        <v>104.1</v>
      </c>
      <c r="H3644" s="12">
        <v>3121.1</v>
      </c>
      <c r="I3644" s="12" t="s">
        <v>10</v>
      </c>
    </row>
    <row r="3645" spans="1:9">
      <c r="A3645" s="12" t="s">
        <v>3661</v>
      </c>
      <c r="B3645" s="12" t="s">
        <v>12</v>
      </c>
      <c r="C3645" s="12" t="s">
        <v>15</v>
      </c>
      <c r="D3645" s="12" t="s">
        <v>10</v>
      </c>
      <c r="E3645" s="12" t="s">
        <v>23</v>
      </c>
      <c r="F3645" s="12">
        <v>53</v>
      </c>
      <c r="G3645" s="12">
        <v>19.05</v>
      </c>
      <c r="H3645" s="12">
        <v>990.45</v>
      </c>
      <c r="I3645" s="12" t="s">
        <v>10</v>
      </c>
    </row>
    <row r="3646" spans="1:9">
      <c r="A3646" s="12" t="s">
        <v>3662</v>
      </c>
      <c r="B3646" s="12" t="s">
        <v>12</v>
      </c>
      <c r="C3646" s="12" t="s">
        <v>29</v>
      </c>
      <c r="D3646" s="12" t="s">
        <v>10</v>
      </c>
      <c r="E3646" s="12" t="s">
        <v>16</v>
      </c>
      <c r="F3646" s="12">
        <v>39</v>
      </c>
      <c r="G3646" s="12">
        <v>25</v>
      </c>
      <c r="H3646" s="12">
        <v>1004.35</v>
      </c>
      <c r="I3646" s="12" t="s">
        <v>10</v>
      </c>
    </row>
    <row r="3647" spans="1:9">
      <c r="A3647" s="12" t="s">
        <v>3663</v>
      </c>
      <c r="B3647" s="12" t="s">
        <v>12</v>
      </c>
      <c r="C3647" s="12" t="s">
        <v>11</v>
      </c>
      <c r="D3647" s="12" t="s">
        <v>10</v>
      </c>
      <c r="E3647" s="12" t="s">
        <v>16</v>
      </c>
      <c r="F3647" s="12">
        <v>9</v>
      </c>
      <c r="G3647" s="12">
        <v>19.05</v>
      </c>
      <c r="H3647" s="12">
        <v>157.65</v>
      </c>
      <c r="I3647" s="12" t="s">
        <v>10</v>
      </c>
    </row>
    <row r="3648" spans="1:9">
      <c r="A3648" s="12" t="s">
        <v>3664</v>
      </c>
      <c r="B3648" s="12" t="s">
        <v>12</v>
      </c>
      <c r="C3648" s="12" t="s">
        <v>15</v>
      </c>
      <c r="D3648" s="12" t="s">
        <v>10</v>
      </c>
      <c r="E3648" s="12" t="s">
        <v>13</v>
      </c>
      <c r="F3648" s="12">
        <v>39</v>
      </c>
      <c r="G3648" s="12">
        <v>81.900000000000006</v>
      </c>
      <c r="H3648" s="12">
        <v>3219.75</v>
      </c>
      <c r="I3648" s="12" t="s">
        <v>10</v>
      </c>
    </row>
    <row r="3649" spans="1:9">
      <c r="A3649" s="12" t="s">
        <v>3665</v>
      </c>
      <c r="B3649" s="12" t="s">
        <v>12</v>
      </c>
      <c r="C3649" s="12" t="s">
        <v>11</v>
      </c>
      <c r="D3649" s="12" t="s">
        <v>12</v>
      </c>
      <c r="E3649" s="12" t="s">
        <v>13</v>
      </c>
      <c r="F3649" s="12">
        <v>8</v>
      </c>
      <c r="G3649" s="12">
        <v>69.7</v>
      </c>
      <c r="H3649" s="12">
        <v>572.85</v>
      </c>
      <c r="I3649" s="12" t="s">
        <v>10</v>
      </c>
    </row>
    <row r="3650" spans="1:9">
      <c r="A3650" s="12" t="s">
        <v>3666</v>
      </c>
      <c r="B3650" s="12" t="s">
        <v>12</v>
      </c>
      <c r="C3650" s="12" t="s">
        <v>15</v>
      </c>
      <c r="D3650" s="12" t="s">
        <v>12</v>
      </c>
      <c r="E3650" s="12" t="s">
        <v>13</v>
      </c>
      <c r="F3650" s="12">
        <v>51</v>
      </c>
      <c r="G3650" s="12">
        <v>90.15</v>
      </c>
      <c r="H3650" s="12">
        <v>4554.8500000000004</v>
      </c>
      <c r="I3650" s="12" t="s">
        <v>10</v>
      </c>
    </row>
    <row r="3651" spans="1:9">
      <c r="A3651" s="12" t="s">
        <v>3667</v>
      </c>
      <c r="B3651" s="12" t="s">
        <v>12</v>
      </c>
      <c r="C3651" s="12" t="s">
        <v>29</v>
      </c>
      <c r="D3651" s="12" t="s">
        <v>10</v>
      </c>
      <c r="E3651" s="12" t="s">
        <v>23</v>
      </c>
      <c r="F3651" s="12">
        <v>71</v>
      </c>
      <c r="G3651" s="12">
        <v>25.35</v>
      </c>
      <c r="H3651" s="12">
        <v>1847.55</v>
      </c>
      <c r="I3651" s="12" t="s">
        <v>10</v>
      </c>
    </row>
    <row r="3652" spans="1:9">
      <c r="A3652" s="12" t="s">
        <v>3668</v>
      </c>
      <c r="B3652" s="12" t="s">
        <v>12</v>
      </c>
      <c r="C3652" s="12" t="s">
        <v>29</v>
      </c>
      <c r="D3652" s="12" t="s">
        <v>12</v>
      </c>
      <c r="E3652" s="12" t="s">
        <v>16</v>
      </c>
      <c r="F3652" s="12">
        <v>71</v>
      </c>
      <c r="G3652" s="12">
        <v>24.65</v>
      </c>
      <c r="H3652" s="12">
        <v>1766.75</v>
      </c>
      <c r="I3652" s="12" t="s">
        <v>10</v>
      </c>
    </row>
    <row r="3653" spans="1:9">
      <c r="A3653" s="12" t="s">
        <v>3669</v>
      </c>
      <c r="B3653" s="12" t="s">
        <v>12</v>
      </c>
      <c r="C3653" s="12" t="s">
        <v>29</v>
      </c>
      <c r="D3653" s="12" t="s">
        <v>12</v>
      </c>
      <c r="E3653" s="12" t="s">
        <v>23</v>
      </c>
      <c r="F3653" s="12">
        <v>70</v>
      </c>
      <c r="G3653" s="12">
        <v>19.55</v>
      </c>
      <c r="H3653" s="12">
        <v>1462.05</v>
      </c>
      <c r="I3653" s="12" t="s">
        <v>10</v>
      </c>
    </row>
    <row r="3654" spans="1:9">
      <c r="A3654" s="12" t="s">
        <v>3670</v>
      </c>
      <c r="B3654" s="12" t="s">
        <v>10</v>
      </c>
      <c r="C3654" s="12" t="s">
        <v>11</v>
      </c>
      <c r="D3654" s="12" t="s">
        <v>10</v>
      </c>
      <c r="E3654" s="12" t="s">
        <v>13</v>
      </c>
      <c r="F3654" s="12">
        <v>1</v>
      </c>
      <c r="G3654" s="12">
        <v>25.25</v>
      </c>
      <c r="H3654" s="12">
        <v>25.25</v>
      </c>
      <c r="I3654" s="12" t="s">
        <v>12</v>
      </c>
    </row>
    <row r="3655" spans="1:9">
      <c r="A3655" s="12" t="s">
        <v>3671</v>
      </c>
      <c r="B3655" s="12" t="s">
        <v>10</v>
      </c>
      <c r="C3655" s="12" t="s">
        <v>29</v>
      </c>
      <c r="D3655" s="12" t="s">
        <v>12</v>
      </c>
      <c r="E3655" s="12" t="s">
        <v>19</v>
      </c>
      <c r="F3655" s="12">
        <v>38</v>
      </c>
      <c r="G3655" s="12">
        <v>60</v>
      </c>
      <c r="H3655" s="12">
        <v>2193.1999999999998</v>
      </c>
      <c r="I3655" s="12" t="s">
        <v>10</v>
      </c>
    </row>
    <row r="3656" spans="1:9">
      <c r="A3656" s="12" t="s">
        <v>3672</v>
      </c>
      <c r="B3656" s="12" t="s">
        <v>12</v>
      </c>
      <c r="C3656" s="12" t="s">
        <v>11</v>
      </c>
      <c r="D3656" s="12" t="s">
        <v>10</v>
      </c>
      <c r="E3656" s="12" t="s">
        <v>23</v>
      </c>
      <c r="F3656" s="12">
        <v>28</v>
      </c>
      <c r="G3656" s="12">
        <v>89.9</v>
      </c>
      <c r="H3656" s="12">
        <v>2433.5</v>
      </c>
      <c r="I3656" s="12" t="s">
        <v>10</v>
      </c>
    </row>
    <row r="3657" spans="1:9">
      <c r="A3657" s="12" t="s">
        <v>3673</v>
      </c>
      <c r="B3657" s="12" t="s">
        <v>12</v>
      </c>
      <c r="C3657" s="12" t="s">
        <v>11</v>
      </c>
      <c r="D3657" s="12" t="s">
        <v>10</v>
      </c>
      <c r="E3657" s="12" t="s">
        <v>19</v>
      </c>
      <c r="F3657" s="12">
        <v>32</v>
      </c>
      <c r="G3657" s="12">
        <v>19.399999999999999</v>
      </c>
      <c r="H3657" s="12">
        <v>641.15</v>
      </c>
      <c r="I3657" s="12" t="s">
        <v>10</v>
      </c>
    </row>
    <row r="3658" spans="1:9">
      <c r="A3658" s="12" t="s">
        <v>3674</v>
      </c>
      <c r="B3658" s="12" t="s">
        <v>12</v>
      </c>
      <c r="C3658" s="12" t="s">
        <v>29</v>
      </c>
      <c r="D3658" s="12" t="s">
        <v>10</v>
      </c>
      <c r="E3658" s="12" t="s">
        <v>16</v>
      </c>
      <c r="F3658" s="12">
        <v>49</v>
      </c>
      <c r="G3658" s="12">
        <v>49.8</v>
      </c>
      <c r="H3658" s="12">
        <v>2398.4</v>
      </c>
      <c r="I3658" s="12" t="s">
        <v>10</v>
      </c>
    </row>
    <row r="3659" spans="1:9">
      <c r="A3659" s="12" t="s">
        <v>3675</v>
      </c>
      <c r="B3659" s="12" t="s">
        <v>12</v>
      </c>
      <c r="C3659" s="12" t="s">
        <v>29</v>
      </c>
      <c r="D3659" s="12" t="s">
        <v>12</v>
      </c>
      <c r="E3659" s="12" t="s">
        <v>19</v>
      </c>
      <c r="F3659" s="12">
        <v>37</v>
      </c>
      <c r="G3659" s="12">
        <v>24.1</v>
      </c>
      <c r="H3659" s="12">
        <v>861.85</v>
      </c>
      <c r="I3659" s="12" t="s">
        <v>10</v>
      </c>
    </row>
    <row r="3660" spans="1:9">
      <c r="A3660" s="12" t="s">
        <v>3676</v>
      </c>
      <c r="B3660" s="12" t="s">
        <v>12</v>
      </c>
      <c r="C3660" s="12" t="s">
        <v>11</v>
      </c>
      <c r="D3660" s="12" t="s">
        <v>10</v>
      </c>
      <c r="E3660" s="12" t="s">
        <v>13</v>
      </c>
      <c r="F3660" s="12">
        <v>10</v>
      </c>
      <c r="G3660" s="12">
        <v>54.25</v>
      </c>
      <c r="H3660" s="12">
        <v>583</v>
      </c>
      <c r="I3660" s="12" t="s">
        <v>10</v>
      </c>
    </row>
    <row r="3661" spans="1:9">
      <c r="A3661" s="12" t="s">
        <v>3677</v>
      </c>
      <c r="B3661" s="12" t="s">
        <v>12</v>
      </c>
      <c r="C3661" s="12" t="s">
        <v>15</v>
      </c>
      <c r="D3661" s="12" t="s">
        <v>10</v>
      </c>
      <c r="E3661" s="12" t="s">
        <v>23</v>
      </c>
      <c r="F3661" s="12">
        <v>67</v>
      </c>
      <c r="G3661" s="12">
        <v>109.9</v>
      </c>
      <c r="H3661" s="12">
        <v>7332.4</v>
      </c>
      <c r="I3661" s="12" t="s">
        <v>10</v>
      </c>
    </row>
    <row r="3662" spans="1:9">
      <c r="A3662" s="12" t="s">
        <v>3678</v>
      </c>
      <c r="B3662" s="12" t="s">
        <v>10</v>
      </c>
      <c r="C3662" s="12" t="s">
        <v>15</v>
      </c>
      <c r="D3662" s="12" t="s">
        <v>12</v>
      </c>
      <c r="E3662" s="12" t="s">
        <v>23</v>
      </c>
      <c r="F3662" s="12">
        <v>7</v>
      </c>
      <c r="G3662" s="12">
        <v>35.5</v>
      </c>
      <c r="H3662" s="12">
        <v>249.55</v>
      </c>
      <c r="I3662" s="12" t="s">
        <v>10</v>
      </c>
    </row>
    <row r="3663" spans="1:9">
      <c r="A3663" s="12" t="s">
        <v>3679</v>
      </c>
      <c r="B3663" s="12" t="s">
        <v>12</v>
      </c>
      <c r="C3663" s="12" t="s">
        <v>15</v>
      </c>
      <c r="D3663" s="12" t="s">
        <v>10</v>
      </c>
      <c r="E3663" s="12" t="s">
        <v>23</v>
      </c>
      <c r="F3663" s="12">
        <v>51</v>
      </c>
      <c r="G3663" s="12">
        <v>87.55</v>
      </c>
      <c r="H3663" s="12">
        <v>4475.8999999999996</v>
      </c>
      <c r="I3663" s="12" t="s">
        <v>10</v>
      </c>
    </row>
    <row r="3664" spans="1:9">
      <c r="A3664" s="12" t="s">
        <v>3680</v>
      </c>
      <c r="B3664" s="12" t="s">
        <v>12</v>
      </c>
      <c r="C3664" s="12" t="s">
        <v>11</v>
      </c>
      <c r="D3664" s="12" t="s">
        <v>10</v>
      </c>
      <c r="E3664" s="12" t="s">
        <v>13</v>
      </c>
      <c r="F3664" s="12">
        <v>9</v>
      </c>
      <c r="G3664" s="12">
        <v>45.15</v>
      </c>
      <c r="H3664" s="12">
        <v>416.45</v>
      </c>
      <c r="I3664" s="12" t="s">
        <v>12</v>
      </c>
    </row>
    <row r="3665" spans="1:9">
      <c r="A3665" s="12" t="s">
        <v>3681</v>
      </c>
      <c r="B3665" s="12" t="s">
        <v>12</v>
      </c>
      <c r="C3665" s="12" t="s">
        <v>11</v>
      </c>
      <c r="D3665" s="12" t="s">
        <v>12</v>
      </c>
      <c r="E3665" s="12" t="s">
        <v>16</v>
      </c>
      <c r="F3665" s="12">
        <v>9</v>
      </c>
      <c r="G3665" s="12">
        <v>88.4</v>
      </c>
      <c r="H3665" s="12">
        <v>788.6</v>
      </c>
      <c r="I3665" s="12" t="s">
        <v>10</v>
      </c>
    </row>
    <row r="3666" spans="1:9">
      <c r="A3666" s="12" t="s">
        <v>3682</v>
      </c>
      <c r="B3666" s="12" t="s">
        <v>12</v>
      </c>
      <c r="C3666" s="12" t="s">
        <v>11</v>
      </c>
      <c r="D3666" s="12" t="s">
        <v>12</v>
      </c>
      <c r="E3666" s="12" t="s">
        <v>16</v>
      </c>
      <c r="F3666" s="12">
        <v>4</v>
      </c>
      <c r="G3666" s="12">
        <v>50.8</v>
      </c>
      <c r="H3666" s="12">
        <v>202.3</v>
      </c>
      <c r="I3666" s="12" t="s">
        <v>10</v>
      </c>
    </row>
    <row r="3667" spans="1:9">
      <c r="A3667" s="12" t="s">
        <v>3683</v>
      </c>
      <c r="B3667" s="12" t="s">
        <v>12</v>
      </c>
      <c r="C3667" s="12" t="s">
        <v>29</v>
      </c>
      <c r="D3667" s="12" t="s">
        <v>12</v>
      </c>
      <c r="E3667" s="12" t="s">
        <v>13</v>
      </c>
      <c r="F3667" s="12">
        <v>71</v>
      </c>
      <c r="G3667" s="12">
        <v>99</v>
      </c>
      <c r="H3667" s="12">
        <v>6994.6</v>
      </c>
      <c r="I3667" s="12" t="s">
        <v>10</v>
      </c>
    </row>
    <row r="3668" spans="1:9">
      <c r="A3668" s="12" t="s">
        <v>3684</v>
      </c>
      <c r="B3668" s="12" t="s">
        <v>12</v>
      </c>
      <c r="C3668" s="12" t="s">
        <v>11</v>
      </c>
      <c r="D3668" s="12" t="s">
        <v>12</v>
      </c>
      <c r="E3668" s="12" t="s">
        <v>19</v>
      </c>
      <c r="F3668" s="12">
        <v>50</v>
      </c>
      <c r="G3668" s="12">
        <v>84.4</v>
      </c>
      <c r="H3668" s="12">
        <v>4116.1499999999996</v>
      </c>
      <c r="I3668" s="12" t="s">
        <v>12</v>
      </c>
    </row>
    <row r="3669" spans="1:9">
      <c r="A3669" s="12" t="s">
        <v>3685</v>
      </c>
      <c r="B3669" s="12" t="s">
        <v>12</v>
      </c>
      <c r="C3669" s="12" t="s">
        <v>29</v>
      </c>
      <c r="D3669" s="12" t="s">
        <v>12</v>
      </c>
      <c r="E3669" s="12" t="s">
        <v>13</v>
      </c>
      <c r="F3669" s="12">
        <v>24</v>
      </c>
      <c r="G3669" s="12">
        <v>96.55</v>
      </c>
      <c r="H3669" s="12">
        <v>2263.4499999999998</v>
      </c>
      <c r="I3669" s="12" t="s">
        <v>10</v>
      </c>
    </row>
    <row r="3670" spans="1:9">
      <c r="A3670" s="12" t="s">
        <v>3686</v>
      </c>
      <c r="B3670" s="12" t="s">
        <v>12</v>
      </c>
      <c r="C3670" s="12" t="s">
        <v>15</v>
      </c>
      <c r="D3670" s="12" t="s">
        <v>12</v>
      </c>
      <c r="E3670" s="12" t="s">
        <v>19</v>
      </c>
      <c r="F3670" s="12">
        <v>22</v>
      </c>
      <c r="G3670" s="12">
        <v>59.75</v>
      </c>
      <c r="H3670" s="12">
        <v>1374.35</v>
      </c>
      <c r="I3670" s="12" t="s">
        <v>10</v>
      </c>
    </row>
    <row r="3671" spans="1:9">
      <c r="A3671" s="12" t="s">
        <v>3687</v>
      </c>
      <c r="B3671" s="12" t="s">
        <v>12</v>
      </c>
      <c r="C3671" s="12" t="s">
        <v>11</v>
      </c>
      <c r="D3671" s="12" t="s">
        <v>12</v>
      </c>
      <c r="E3671" s="12" t="s">
        <v>13</v>
      </c>
      <c r="F3671" s="12">
        <v>44</v>
      </c>
      <c r="G3671" s="12">
        <v>111.5</v>
      </c>
      <c r="H3671" s="12">
        <v>4915.1499999999996</v>
      </c>
      <c r="I3671" s="12" t="s">
        <v>10</v>
      </c>
    </row>
    <row r="3672" spans="1:9">
      <c r="A3672" s="12" t="s">
        <v>3688</v>
      </c>
      <c r="B3672" s="12" t="s">
        <v>12</v>
      </c>
      <c r="C3672" s="12" t="s">
        <v>11</v>
      </c>
      <c r="D3672" s="12" t="s">
        <v>10</v>
      </c>
      <c r="E3672" s="12" t="s">
        <v>19</v>
      </c>
      <c r="F3672" s="12">
        <v>33</v>
      </c>
      <c r="G3672" s="12">
        <v>24.25</v>
      </c>
      <c r="H3672" s="12">
        <v>838.5</v>
      </c>
      <c r="I3672" s="12" t="s">
        <v>10</v>
      </c>
    </row>
    <row r="3673" spans="1:9">
      <c r="A3673" s="12" t="s">
        <v>3689</v>
      </c>
      <c r="B3673" s="12" t="s">
        <v>12</v>
      </c>
      <c r="C3673" s="12" t="s">
        <v>11</v>
      </c>
      <c r="D3673" s="12" t="s">
        <v>12</v>
      </c>
      <c r="E3673" s="12" t="s">
        <v>13</v>
      </c>
      <c r="F3673" s="12">
        <v>1</v>
      </c>
      <c r="G3673" s="12">
        <v>75.099999999999994</v>
      </c>
      <c r="H3673" s="12">
        <v>75.099999999999994</v>
      </c>
      <c r="I3673" s="12" t="s">
        <v>12</v>
      </c>
    </row>
    <row r="3674" spans="1:9">
      <c r="A3674" s="12" t="s">
        <v>3690</v>
      </c>
      <c r="B3674" s="12" t="s">
        <v>12</v>
      </c>
      <c r="C3674" s="12" t="s">
        <v>15</v>
      </c>
      <c r="D3674" s="12" t="s">
        <v>12</v>
      </c>
      <c r="E3674" s="12" t="s">
        <v>23</v>
      </c>
      <c r="F3674" s="12">
        <v>54</v>
      </c>
      <c r="G3674" s="12">
        <v>70.150000000000006</v>
      </c>
      <c r="H3674" s="12">
        <v>3715.65</v>
      </c>
      <c r="I3674" s="12" t="s">
        <v>12</v>
      </c>
    </row>
    <row r="3675" spans="1:9">
      <c r="A3675" s="12" t="s">
        <v>3691</v>
      </c>
      <c r="B3675" s="12" t="s">
        <v>12</v>
      </c>
      <c r="C3675" s="12" t="s">
        <v>11</v>
      </c>
      <c r="D3675" s="12" t="s">
        <v>12</v>
      </c>
      <c r="E3675" s="12" t="s">
        <v>13</v>
      </c>
      <c r="F3675" s="12">
        <v>42</v>
      </c>
      <c r="G3675" s="12">
        <v>101.75</v>
      </c>
      <c r="H3675" s="12">
        <v>4273.45</v>
      </c>
      <c r="I3675" s="12" t="s">
        <v>12</v>
      </c>
    </row>
    <row r="3676" spans="1:9">
      <c r="A3676" s="12" t="s">
        <v>3692</v>
      </c>
      <c r="B3676" s="12" t="s">
        <v>12</v>
      </c>
      <c r="C3676" s="12" t="s">
        <v>11</v>
      </c>
      <c r="D3676" s="12" t="s">
        <v>10</v>
      </c>
      <c r="E3676" s="12" t="s">
        <v>13</v>
      </c>
      <c r="F3676" s="12">
        <v>1</v>
      </c>
      <c r="G3676" s="12">
        <v>45.8</v>
      </c>
      <c r="H3676" s="12">
        <v>45.8</v>
      </c>
      <c r="I3676" s="12" t="s">
        <v>12</v>
      </c>
    </row>
    <row r="3677" spans="1:9">
      <c r="A3677" s="12" t="s">
        <v>3693</v>
      </c>
      <c r="B3677" s="12" t="s">
        <v>12</v>
      </c>
      <c r="C3677" s="12" t="s">
        <v>11</v>
      </c>
      <c r="D3677" s="12" t="s">
        <v>10</v>
      </c>
      <c r="E3677" s="12" t="s">
        <v>16</v>
      </c>
      <c r="F3677" s="12">
        <v>1</v>
      </c>
      <c r="G3677" s="12">
        <v>20.5</v>
      </c>
      <c r="H3677" s="12">
        <v>20.5</v>
      </c>
      <c r="I3677" s="12" t="s">
        <v>10</v>
      </c>
    </row>
    <row r="3678" spans="1:9">
      <c r="A3678" s="12" t="s">
        <v>3694</v>
      </c>
      <c r="B3678" s="12" t="s">
        <v>12</v>
      </c>
      <c r="C3678" s="12" t="s">
        <v>15</v>
      </c>
      <c r="D3678" s="12" t="s">
        <v>10</v>
      </c>
      <c r="E3678" s="12" t="s">
        <v>13</v>
      </c>
      <c r="F3678" s="12">
        <v>30</v>
      </c>
      <c r="G3678" s="12">
        <v>70.400000000000006</v>
      </c>
      <c r="H3678" s="12">
        <v>2044.75</v>
      </c>
      <c r="I3678" s="12" t="s">
        <v>10</v>
      </c>
    </row>
    <row r="3679" spans="1:9">
      <c r="A3679" s="12" t="s">
        <v>3695</v>
      </c>
      <c r="B3679" s="12" t="s">
        <v>10</v>
      </c>
      <c r="C3679" s="12" t="s">
        <v>11</v>
      </c>
      <c r="D3679" s="12" t="s">
        <v>10</v>
      </c>
      <c r="E3679" s="12" t="s">
        <v>16</v>
      </c>
      <c r="F3679" s="12">
        <v>1</v>
      </c>
      <c r="G3679" s="12">
        <v>30.55</v>
      </c>
      <c r="H3679" s="12">
        <v>30.55</v>
      </c>
      <c r="I3679" s="12" t="s">
        <v>10</v>
      </c>
    </row>
    <row r="3680" spans="1:9">
      <c r="A3680" s="12" t="s">
        <v>3696</v>
      </c>
      <c r="B3680" s="12" t="s">
        <v>12</v>
      </c>
      <c r="C3680" s="12" t="s">
        <v>11</v>
      </c>
      <c r="D3680" s="12" t="s">
        <v>10</v>
      </c>
      <c r="E3680" s="12" t="s">
        <v>13</v>
      </c>
      <c r="F3680" s="12">
        <v>16</v>
      </c>
      <c r="G3680" s="12">
        <v>84.9</v>
      </c>
      <c r="H3680" s="12">
        <v>1398.25</v>
      </c>
      <c r="I3680" s="12" t="s">
        <v>10</v>
      </c>
    </row>
    <row r="3681" spans="1:9">
      <c r="A3681" s="12" t="s">
        <v>3697</v>
      </c>
      <c r="B3681" s="12" t="s">
        <v>12</v>
      </c>
      <c r="C3681" s="12" t="s">
        <v>11</v>
      </c>
      <c r="D3681" s="12" t="s">
        <v>12</v>
      </c>
      <c r="E3681" s="12" t="s">
        <v>16</v>
      </c>
      <c r="F3681" s="12">
        <v>1</v>
      </c>
      <c r="G3681" s="12">
        <v>20.100000000000001</v>
      </c>
      <c r="H3681" s="12">
        <v>20.100000000000001</v>
      </c>
      <c r="I3681" s="12" t="s">
        <v>12</v>
      </c>
    </row>
    <row r="3682" spans="1:9">
      <c r="A3682" s="12" t="s">
        <v>3698</v>
      </c>
      <c r="B3682" s="12" t="s">
        <v>10</v>
      </c>
      <c r="C3682" s="12" t="s">
        <v>11</v>
      </c>
      <c r="D3682" s="12" t="s">
        <v>10</v>
      </c>
      <c r="E3682" s="12" t="s">
        <v>16</v>
      </c>
      <c r="F3682" s="12">
        <v>9</v>
      </c>
      <c r="G3682" s="12">
        <v>40.65</v>
      </c>
      <c r="H3682" s="12">
        <v>328.95</v>
      </c>
      <c r="I3682" s="12" t="s">
        <v>12</v>
      </c>
    </row>
    <row r="3683" spans="1:9">
      <c r="A3683" s="12" t="s">
        <v>3699</v>
      </c>
      <c r="B3683" s="12" t="s">
        <v>12</v>
      </c>
      <c r="C3683" s="12" t="s">
        <v>11</v>
      </c>
      <c r="D3683" s="12" t="s">
        <v>12</v>
      </c>
      <c r="E3683" s="12" t="s">
        <v>13</v>
      </c>
      <c r="F3683" s="12">
        <v>46</v>
      </c>
      <c r="G3683" s="12">
        <v>101</v>
      </c>
      <c r="H3683" s="12">
        <v>4680.05</v>
      </c>
      <c r="I3683" s="12" t="s">
        <v>12</v>
      </c>
    </row>
    <row r="3684" spans="1:9">
      <c r="A3684" s="12" t="s">
        <v>3700</v>
      </c>
      <c r="B3684" s="12" t="s">
        <v>12</v>
      </c>
      <c r="C3684" s="12" t="s">
        <v>11</v>
      </c>
      <c r="D3684" s="12" t="s">
        <v>12</v>
      </c>
      <c r="E3684" s="12" t="s">
        <v>13</v>
      </c>
      <c r="F3684" s="12">
        <v>1</v>
      </c>
      <c r="G3684" s="12">
        <v>69.099999999999994</v>
      </c>
      <c r="H3684" s="12">
        <v>69.099999999999994</v>
      </c>
      <c r="I3684" s="12" t="s">
        <v>12</v>
      </c>
    </row>
    <row r="3685" spans="1:9">
      <c r="A3685" s="12" t="s">
        <v>3701</v>
      </c>
      <c r="B3685" s="12" t="s">
        <v>12</v>
      </c>
      <c r="C3685" s="12" t="s">
        <v>29</v>
      </c>
      <c r="D3685" s="12" t="s">
        <v>10</v>
      </c>
      <c r="E3685" s="12" t="s">
        <v>19</v>
      </c>
      <c r="F3685" s="12">
        <v>71</v>
      </c>
      <c r="G3685" s="12">
        <v>54.5</v>
      </c>
      <c r="H3685" s="12">
        <v>3778.2</v>
      </c>
      <c r="I3685" s="12" t="s">
        <v>10</v>
      </c>
    </row>
    <row r="3686" spans="1:9">
      <c r="A3686" s="12" t="s">
        <v>3702</v>
      </c>
      <c r="B3686" s="12" t="s">
        <v>12</v>
      </c>
      <c r="C3686" s="12" t="s">
        <v>11</v>
      </c>
      <c r="D3686" s="12" t="s">
        <v>12</v>
      </c>
      <c r="E3686" s="12" t="s">
        <v>23</v>
      </c>
      <c r="F3686" s="12">
        <v>43</v>
      </c>
      <c r="G3686" s="12">
        <v>75.349999999999994</v>
      </c>
      <c r="H3686" s="12">
        <v>3161.4</v>
      </c>
      <c r="I3686" s="12" t="s">
        <v>10</v>
      </c>
    </row>
    <row r="3687" spans="1:9">
      <c r="A3687" s="12" t="s">
        <v>3703</v>
      </c>
      <c r="B3687" s="12" t="s">
        <v>10</v>
      </c>
      <c r="C3687" s="12" t="s">
        <v>15</v>
      </c>
      <c r="D3687" s="12" t="s">
        <v>12</v>
      </c>
      <c r="E3687" s="12" t="s">
        <v>19</v>
      </c>
      <c r="F3687" s="12">
        <v>50</v>
      </c>
      <c r="G3687" s="12">
        <v>44.45</v>
      </c>
      <c r="H3687" s="12">
        <v>2188.4499999999998</v>
      </c>
      <c r="I3687" s="12" t="s">
        <v>10</v>
      </c>
    </row>
    <row r="3688" spans="1:9">
      <c r="A3688" s="12" t="s">
        <v>3704</v>
      </c>
      <c r="B3688" s="12" t="s">
        <v>12</v>
      </c>
      <c r="C3688" s="12" t="s">
        <v>11</v>
      </c>
      <c r="D3688" s="12" t="s">
        <v>12</v>
      </c>
      <c r="E3688" s="12" t="s">
        <v>16</v>
      </c>
      <c r="F3688" s="12">
        <v>13</v>
      </c>
      <c r="G3688" s="12">
        <v>75</v>
      </c>
      <c r="H3688" s="12">
        <v>999.45</v>
      </c>
      <c r="I3688" s="12" t="s">
        <v>12</v>
      </c>
    </row>
    <row r="3689" spans="1:9">
      <c r="A3689" s="12" t="s">
        <v>3705</v>
      </c>
      <c r="B3689" s="12" t="s">
        <v>12</v>
      </c>
      <c r="C3689" s="12" t="s">
        <v>15</v>
      </c>
      <c r="D3689" s="12" t="s">
        <v>10</v>
      </c>
      <c r="E3689" s="12" t="s">
        <v>19</v>
      </c>
      <c r="F3689" s="12">
        <v>19</v>
      </c>
      <c r="G3689" s="12">
        <v>100</v>
      </c>
      <c r="H3689" s="12">
        <v>1888.65</v>
      </c>
      <c r="I3689" s="12" t="s">
        <v>12</v>
      </c>
    </row>
    <row r="3690" spans="1:9">
      <c r="A3690" s="12" t="s">
        <v>3706</v>
      </c>
      <c r="B3690" s="12" t="s">
        <v>12</v>
      </c>
      <c r="C3690" s="12" t="s">
        <v>11</v>
      </c>
      <c r="D3690" s="12" t="s">
        <v>10</v>
      </c>
      <c r="E3690" s="12" t="s">
        <v>19</v>
      </c>
      <c r="F3690" s="12">
        <v>41</v>
      </c>
      <c r="G3690" s="12">
        <v>98.05</v>
      </c>
      <c r="H3690" s="12">
        <v>3990.6</v>
      </c>
      <c r="I3690" s="12" t="s">
        <v>10</v>
      </c>
    </row>
    <row r="3691" spans="1:9">
      <c r="A3691" s="12" t="s">
        <v>3707</v>
      </c>
      <c r="B3691" s="12" t="s">
        <v>12</v>
      </c>
      <c r="C3691" s="12" t="s">
        <v>11</v>
      </c>
      <c r="D3691" s="12" t="s">
        <v>12</v>
      </c>
      <c r="E3691" s="12" t="s">
        <v>13</v>
      </c>
      <c r="F3691" s="12">
        <v>1</v>
      </c>
      <c r="G3691" s="12">
        <v>71.150000000000006</v>
      </c>
      <c r="H3691" s="12">
        <v>71.150000000000006</v>
      </c>
      <c r="I3691" s="12" t="s">
        <v>12</v>
      </c>
    </row>
    <row r="3692" spans="1:9">
      <c r="A3692" s="12" t="s">
        <v>3708</v>
      </c>
      <c r="B3692" s="12" t="s">
        <v>10</v>
      </c>
      <c r="C3692" s="12" t="s">
        <v>11</v>
      </c>
      <c r="D3692" s="12" t="s">
        <v>12</v>
      </c>
      <c r="E3692" s="12" t="s">
        <v>23</v>
      </c>
      <c r="F3692" s="12">
        <v>24</v>
      </c>
      <c r="G3692" s="12">
        <v>54.15</v>
      </c>
      <c r="H3692" s="12">
        <v>1240.25</v>
      </c>
      <c r="I3692" s="12" t="s">
        <v>12</v>
      </c>
    </row>
    <row r="3693" spans="1:9">
      <c r="A3693" s="12" t="s">
        <v>3709</v>
      </c>
      <c r="B3693" s="12" t="s">
        <v>12</v>
      </c>
      <c r="C3693" s="12" t="s">
        <v>15</v>
      </c>
      <c r="D3693" s="12" t="s">
        <v>10</v>
      </c>
      <c r="E3693" s="12" t="s">
        <v>19</v>
      </c>
      <c r="F3693" s="12">
        <v>40</v>
      </c>
      <c r="G3693" s="12">
        <v>63.9</v>
      </c>
      <c r="H3693" s="12">
        <v>2635</v>
      </c>
      <c r="I3693" s="12" t="s">
        <v>10</v>
      </c>
    </row>
    <row r="3694" spans="1:9">
      <c r="A3694" s="12" t="s">
        <v>3710</v>
      </c>
      <c r="B3694" s="12" t="s">
        <v>12</v>
      </c>
      <c r="C3694" s="12" t="s">
        <v>11</v>
      </c>
      <c r="D3694" s="12" t="s">
        <v>12</v>
      </c>
      <c r="E3694" s="12" t="s">
        <v>19</v>
      </c>
      <c r="F3694" s="12">
        <v>3</v>
      </c>
      <c r="G3694" s="12">
        <v>69.150000000000006</v>
      </c>
      <c r="H3694" s="12">
        <v>235</v>
      </c>
      <c r="I3694" s="12" t="s">
        <v>10</v>
      </c>
    </row>
    <row r="3695" spans="1:9">
      <c r="A3695" s="12" t="s">
        <v>3711</v>
      </c>
      <c r="B3695" s="12" t="s">
        <v>12</v>
      </c>
      <c r="C3695" s="12" t="s">
        <v>15</v>
      </c>
      <c r="D3695" s="12" t="s">
        <v>10</v>
      </c>
      <c r="E3695" s="12" t="s">
        <v>19</v>
      </c>
      <c r="F3695" s="12">
        <v>37</v>
      </c>
      <c r="G3695" s="12">
        <v>64.650000000000006</v>
      </c>
      <c r="H3695" s="12">
        <v>2347.85</v>
      </c>
      <c r="I3695" s="12" t="s">
        <v>10</v>
      </c>
    </row>
    <row r="3696" spans="1:9">
      <c r="A3696" s="12" t="s">
        <v>3712</v>
      </c>
      <c r="B3696" s="12" t="s">
        <v>12</v>
      </c>
      <c r="C3696" s="12" t="s">
        <v>29</v>
      </c>
      <c r="D3696" s="12" t="s">
        <v>12</v>
      </c>
      <c r="E3696" s="12" t="s">
        <v>23</v>
      </c>
      <c r="F3696" s="12">
        <v>67</v>
      </c>
      <c r="G3696" s="12">
        <v>108.75</v>
      </c>
      <c r="H3696" s="12">
        <v>7156.2</v>
      </c>
      <c r="I3696" s="12" t="s">
        <v>12</v>
      </c>
    </row>
    <row r="3697" spans="1:9">
      <c r="A3697" s="12" t="s">
        <v>3713</v>
      </c>
      <c r="B3697" s="12" t="s">
        <v>12</v>
      </c>
      <c r="C3697" s="12" t="s">
        <v>11</v>
      </c>
      <c r="D3697" s="12" t="s">
        <v>12</v>
      </c>
      <c r="E3697" s="12" t="s">
        <v>13</v>
      </c>
      <c r="F3697" s="12">
        <v>32</v>
      </c>
      <c r="G3697" s="12">
        <v>98.85</v>
      </c>
      <c r="H3697" s="12">
        <v>3089.6</v>
      </c>
      <c r="I3697" s="12" t="s">
        <v>10</v>
      </c>
    </row>
    <row r="3698" spans="1:9">
      <c r="A3698" s="12" t="s">
        <v>3714</v>
      </c>
      <c r="B3698" s="12" t="s">
        <v>12</v>
      </c>
      <c r="C3698" s="12" t="s">
        <v>11</v>
      </c>
      <c r="D3698" s="12" t="s">
        <v>12</v>
      </c>
      <c r="E3698" s="12" t="s">
        <v>13</v>
      </c>
      <c r="F3698" s="12">
        <v>6</v>
      </c>
      <c r="G3698" s="12">
        <v>49.15</v>
      </c>
      <c r="H3698" s="12">
        <v>270.8</v>
      </c>
      <c r="I3698" s="12" t="s">
        <v>12</v>
      </c>
    </row>
    <row r="3699" spans="1:9">
      <c r="A3699" s="12" t="s">
        <v>3715</v>
      </c>
      <c r="B3699" s="12" t="s">
        <v>12</v>
      </c>
      <c r="C3699" s="12" t="s">
        <v>11</v>
      </c>
      <c r="D3699" s="12" t="s">
        <v>10</v>
      </c>
      <c r="E3699" s="12" t="s">
        <v>13</v>
      </c>
      <c r="F3699" s="12">
        <v>32</v>
      </c>
      <c r="G3699" s="12">
        <v>89.6</v>
      </c>
      <c r="H3699" s="12">
        <v>2901.8</v>
      </c>
      <c r="I3699" s="12" t="s">
        <v>10</v>
      </c>
    </row>
    <row r="3700" spans="1:9">
      <c r="A3700" s="12" t="s">
        <v>3716</v>
      </c>
      <c r="B3700" s="12" t="s">
        <v>12</v>
      </c>
      <c r="C3700" s="12" t="s">
        <v>11</v>
      </c>
      <c r="D3700" s="12" t="s">
        <v>12</v>
      </c>
      <c r="E3700" s="12" t="s">
        <v>13</v>
      </c>
      <c r="F3700" s="12">
        <v>59</v>
      </c>
      <c r="G3700" s="12">
        <v>83.25</v>
      </c>
      <c r="H3700" s="12">
        <v>4949.1000000000004</v>
      </c>
      <c r="I3700" s="12" t="s">
        <v>10</v>
      </c>
    </row>
    <row r="3701" spans="1:9">
      <c r="A3701" s="12" t="s">
        <v>3717</v>
      </c>
      <c r="B3701" s="12" t="s">
        <v>12</v>
      </c>
      <c r="C3701" s="12" t="s">
        <v>15</v>
      </c>
      <c r="D3701" s="12" t="s">
        <v>10</v>
      </c>
      <c r="E3701" s="12" t="s">
        <v>19</v>
      </c>
      <c r="F3701" s="12">
        <v>30</v>
      </c>
      <c r="G3701" s="12">
        <v>70.25</v>
      </c>
      <c r="H3701" s="12">
        <v>2198.9</v>
      </c>
      <c r="I3701" s="12" t="s">
        <v>10</v>
      </c>
    </row>
    <row r="3702" spans="1:9">
      <c r="A3702" s="12" t="s">
        <v>3718</v>
      </c>
      <c r="B3702" s="12" t="s">
        <v>12</v>
      </c>
      <c r="C3702" s="12" t="s">
        <v>11</v>
      </c>
      <c r="D3702" s="12" t="s">
        <v>12</v>
      </c>
      <c r="E3702" s="12" t="s">
        <v>13</v>
      </c>
      <c r="F3702" s="12">
        <v>20</v>
      </c>
      <c r="G3702" s="12">
        <v>19.399999999999999</v>
      </c>
      <c r="H3702" s="12">
        <v>374.5</v>
      </c>
      <c r="I3702" s="12" t="s">
        <v>12</v>
      </c>
    </row>
    <row r="3703" spans="1:9">
      <c r="A3703" s="12" t="s">
        <v>3719</v>
      </c>
      <c r="B3703" s="12" t="s">
        <v>12</v>
      </c>
      <c r="C3703" s="12" t="s">
        <v>29</v>
      </c>
      <c r="D3703" s="12" t="s">
        <v>10</v>
      </c>
      <c r="E3703" s="12" t="s">
        <v>13</v>
      </c>
      <c r="F3703" s="12">
        <v>27</v>
      </c>
      <c r="G3703" s="12">
        <v>24.5</v>
      </c>
      <c r="H3703" s="12">
        <v>761.95</v>
      </c>
      <c r="I3703" s="12" t="s">
        <v>10</v>
      </c>
    </row>
    <row r="3704" spans="1:9">
      <c r="A3704" s="12" t="s">
        <v>3720</v>
      </c>
      <c r="B3704" s="12" t="s">
        <v>12</v>
      </c>
      <c r="C3704" s="12" t="s">
        <v>11</v>
      </c>
      <c r="D3704" s="12" t="s">
        <v>12</v>
      </c>
      <c r="E3704" s="12" t="s">
        <v>13</v>
      </c>
      <c r="F3704" s="12">
        <v>20</v>
      </c>
      <c r="G3704" s="12">
        <v>79.150000000000006</v>
      </c>
      <c r="H3704" s="12">
        <v>1520.9</v>
      </c>
      <c r="I3704" s="12" t="s">
        <v>12</v>
      </c>
    </row>
    <row r="3705" spans="1:9">
      <c r="A3705" s="12" t="s">
        <v>3721</v>
      </c>
      <c r="B3705" s="12" t="s">
        <v>12</v>
      </c>
      <c r="C3705" s="12" t="s">
        <v>15</v>
      </c>
      <c r="D3705" s="12" t="s">
        <v>10</v>
      </c>
      <c r="E3705" s="12" t="s">
        <v>16</v>
      </c>
      <c r="F3705" s="12">
        <v>9</v>
      </c>
      <c r="G3705" s="12">
        <v>20.100000000000001</v>
      </c>
      <c r="H3705" s="12">
        <v>190.25</v>
      </c>
      <c r="I3705" s="12" t="s">
        <v>10</v>
      </c>
    </row>
    <row r="3706" spans="1:9">
      <c r="A3706" s="12" t="s">
        <v>3722</v>
      </c>
      <c r="B3706" s="12" t="s">
        <v>12</v>
      </c>
      <c r="C3706" s="12" t="s">
        <v>15</v>
      </c>
      <c r="D3706" s="12" t="s">
        <v>12</v>
      </c>
      <c r="E3706" s="12" t="s">
        <v>23</v>
      </c>
      <c r="F3706" s="12">
        <v>68</v>
      </c>
      <c r="G3706" s="12">
        <v>73</v>
      </c>
      <c r="H3706" s="12">
        <v>5163</v>
      </c>
      <c r="I3706" s="12" t="s">
        <v>10</v>
      </c>
    </row>
    <row r="3707" spans="1:9">
      <c r="A3707" s="12" t="s">
        <v>3723</v>
      </c>
      <c r="B3707" s="12" t="s">
        <v>12</v>
      </c>
      <c r="C3707" s="12" t="s">
        <v>29</v>
      </c>
      <c r="D3707" s="12" t="s">
        <v>10</v>
      </c>
      <c r="E3707" s="12" t="s">
        <v>23</v>
      </c>
      <c r="F3707" s="12">
        <v>69</v>
      </c>
      <c r="G3707" s="12">
        <v>61.4</v>
      </c>
      <c r="H3707" s="12">
        <v>4059.85</v>
      </c>
      <c r="I3707" s="12" t="s">
        <v>10</v>
      </c>
    </row>
    <row r="3708" spans="1:9">
      <c r="A3708" s="12" t="s">
        <v>3724</v>
      </c>
      <c r="B3708" s="12" t="s">
        <v>12</v>
      </c>
      <c r="C3708" s="12" t="s">
        <v>11</v>
      </c>
      <c r="D3708" s="12" t="s">
        <v>12</v>
      </c>
      <c r="E3708" s="12" t="s">
        <v>16</v>
      </c>
      <c r="F3708" s="12">
        <v>26</v>
      </c>
      <c r="G3708" s="12">
        <v>84.3</v>
      </c>
      <c r="H3708" s="12">
        <v>2281.6</v>
      </c>
      <c r="I3708" s="12" t="s">
        <v>10</v>
      </c>
    </row>
    <row r="3709" spans="1:9">
      <c r="A3709" s="12" t="s">
        <v>3725</v>
      </c>
      <c r="B3709" s="12" t="s">
        <v>12</v>
      </c>
      <c r="C3709" s="12" t="s">
        <v>29</v>
      </c>
      <c r="D3709" s="12" t="s">
        <v>10</v>
      </c>
      <c r="E3709" s="12" t="s">
        <v>19</v>
      </c>
      <c r="F3709" s="12">
        <v>69</v>
      </c>
      <c r="G3709" s="12">
        <v>19.899999999999999</v>
      </c>
      <c r="H3709" s="12">
        <v>1356.7</v>
      </c>
      <c r="I3709" s="12" t="s">
        <v>10</v>
      </c>
    </row>
    <row r="3710" spans="1:9">
      <c r="A3710" s="12" t="s">
        <v>3726</v>
      </c>
      <c r="B3710" s="12" t="s">
        <v>12</v>
      </c>
      <c r="C3710" s="12" t="s">
        <v>29</v>
      </c>
      <c r="D3710" s="12" t="s">
        <v>10</v>
      </c>
      <c r="E3710" s="12" t="s">
        <v>16</v>
      </c>
      <c r="F3710" s="12">
        <v>11</v>
      </c>
      <c r="G3710" s="12">
        <v>20.399999999999999</v>
      </c>
      <c r="H3710" s="12">
        <v>231.45</v>
      </c>
      <c r="I3710" s="12" t="s">
        <v>10</v>
      </c>
    </row>
    <row r="3711" spans="1:9">
      <c r="A3711" s="12" t="s">
        <v>3727</v>
      </c>
      <c r="B3711" s="12" t="s">
        <v>12</v>
      </c>
      <c r="C3711" s="12" t="s">
        <v>11</v>
      </c>
      <c r="D3711" s="12" t="s">
        <v>10</v>
      </c>
      <c r="E3711" s="12" t="s">
        <v>16</v>
      </c>
      <c r="F3711" s="12">
        <v>1</v>
      </c>
      <c r="G3711" s="12">
        <v>50.75</v>
      </c>
      <c r="H3711" s="12">
        <v>50.75</v>
      </c>
      <c r="I3711" s="12" t="s">
        <v>10</v>
      </c>
    </row>
    <row r="3712" spans="1:9">
      <c r="A3712" s="12" t="s">
        <v>3728</v>
      </c>
      <c r="B3712" s="12" t="s">
        <v>12</v>
      </c>
      <c r="C3712" s="12" t="s">
        <v>15</v>
      </c>
      <c r="D3712" s="12" t="s">
        <v>10</v>
      </c>
      <c r="E3712" s="12" t="s">
        <v>16</v>
      </c>
      <c r="F3712" s="12">
        <v>10</v>
      </c>
      <c r="G3712" s="12">
        <v>20.45</v>
      </c>
      <c r="H3712" s="12">
        <v>242.4</v>
      </c>
      <c r="I3712" s="12" t="s">
        <v>10</v>
      </c>
    </row>
    <row r="3713" spans="1:9">
      <c r="A3713" s="12" t="s">
        <v>3729</v>
      </c>
      <c r="B3713" s="12" t="s">
        <v>12</v>
      </c>
      <c r="C3713" s="12" t="s">
        <v>15</v>
      </c>
      <c r="D3713" s="12" t="s">
        <v>12</v>
      </c>
      <c r="E3713" s="12" t="s">
        <v>19</v>
      </c>
      <c r="F3713" s="12">
        <v>55</v>
      </c>
      <c r="G3713" s="12">
        <v>75.75</v>
      </c>
      <c r="H3713" s="12">
        <v>4264.25</v>
      </c>
      <c r="I3713" s="12" t="s">
        <v>10</v>
      </c>
    </row>
    <row r="3714" spans="1:9">
      <c r="A3714" s="12" t="s">
        <v>3730</v>
      </c>
      <c r="B3714" s="12" t="s">
        <v>12</v>
      </c>
      <c r="C3714" s="12" t="s">
        <v>15</v>
      </c>
      <c r="D3714" s="12" t="s">
        <v>10</v>
      </c>
      <c r="E3714" s="12" t="s">
        <v>13</v>
      </c>
      <c r="F3714" s="12">
        <v>44</v>
      </c>
      <c r="G3714" s="12">
        <v>65.400000000000006</v>
      </c>
      <c r="H3714" s="12">
        <v>2774.55</v>
      </c>
      <c r="I3714" s="12" t="s">
        <v>10</v>
      </c>
    </row>
    <row r="3715" spans="1:9">
      <c r="A3715" s="12" t="s">
        <v>3731</v>
      </c>
      <c r="B3715" s="12" t="s">
        <v>12</v>
      </c>
      <c r="C3715" s="12" t="s">
        <v>11</v>
      </c>
      <c r="D3715" s="12" t="s">
        <v>12</v>
      </c>
      <c r="E3715" s="12" t="s">
        <v>13</v>
      </c>
      <c r="F3715" s="12">
        <v>46</v>
      </c>
      <c r="G3715" s="12">
        <v>80.400000000000006</v>
      </c>
      <c r="H3715" s="12">
        <v>3605.2</v>
      </c>
      <c r="I3715" s="12" t="s">
        <v>12</v>
      </c>
    </row>
    <row r="3716" spans="1:9">
      <c r="A3716" s="12" t="s">
        <v>3732</v>
      </c>
      <c r="B3716" s="12" t="s">
        <v>12</v>
      </c>
      <c r="C3716" s="12" t="s">
        <v>29</v>
      </c>
      <c r="D3716" s="12" t="s">
        <v>12</v>
      </c>
      <c r="E3716" s="12" t="s">
        <v>19</v>
      </c>
      <c r="F3716" s="12">
        <v>69</v>
      </c>
      <c r="G3716" s="12">
        <v>59.75</v>
      </c>
      <c r="H3716" s="12">
        <v>4069.9</v>
      </c>
      <c r="I3716" s="12" t="s">
        <v>10</v>
      </c>
    </row>
    <row r="3717" spans="1:9">
      <c r="A3717" s="12" t="s">
        <v>3733</v>
      </c>
      <c r="B3717" s="12" t="s">
        <v>12</v>
      </c>
      <c r="C3717" s="12" t="s">
        <v>11</v>
      </c>
      <c r="D3717" s="12" t="s">
        <v>12</v>
      </c>
      <c r="E3717" s="12" t="s">
        <v>13</v>
      </c>
      <c r="F3717" s="12">
        <v>11</v>
      </c>
      <c r="G3717" s="12">
        <v>78.5</v>
      </c>
      <c r="H3717" s="12">
        <v>874.2</v>
      </c>
      <c r="I3717" s="12" t="s">
        <v>10</v>
      </c>
    </row>
    <row r="3718" spans="1:9">
      <c r="A3718" s="12" t="s">
        <v>3734</v>
      </c>
      <c r="B3718" s="12" t="s">
        <v>12</v>
      </c>
      <c r="C3718" s="12" t="s">
        <v>11</v>
      </c>
      <c r="D3718" s="12" t="s">
        <v>12</v>
      </c>
      <c r="E3718" s="12" t="s">
        <v>13</v>
      </c>
      <c r="F3718" s="12">
        <v>11</v>
      </c>
      <c r="G3718" s="12">
        <v>102</v>
      </c>
      <c r="H3718" s="12">
        <v>1145.3499999999999</v>
      </c>
      <c r="I3718" s="12" t="s">
        <v>12</v>
      </c>
    </row>
    <row r="3719" spans="1:9">
      <c r="A3719" s="12" t="s">
        <v>3735</v>
      </c>
      <c r="B3719" s="12" t="s">
        <v>12</v>
      </c>
      <c r="C3719" s="12" t="s">
        <v>11</v>
      </c>
      <c r="D3719" s="12" t="s">
        <v>10</v>
      </c>
      <c r="E3719" s="12" t="s">
        <v>19</v>
      </c>
      <c r="F3719" s="12">
        <v>29</v>
      </c>
      <c r="G3719" s="12">
        <v>48.95</v>
      </c>
      <c r="H3719" s="12">
        <v>1323.7</v>
      </c>
      <c r="I3719" s="12" t="s">
        <v>10</v>
      </c>
    </row>
    <row r="3720" spans="1:9">
      <c r="A3720" s="12" t="s">
        <v>3736</v>
      </c>
      <c r="B3720" s="12" t="s">
        <v>12</v>
      </c>
      <c r="C3720" s="12" t="s">
        <v>11</v>
      </c>
      <c r="D3720" s="12" t="s">
        <v>12</v>
      </c>
      <c r="E3720" s="12" t="s">
        <v>13</v>
      </c>
      <c r="F3720" s="12">
        <v>57</v>
      </c>
      <c r="G3720" s="12">
        <v>99.65</v>
      </c>
      <c r="H3720" s="12">
        <v>5497.05</v>
      </c>
      <c r="I3720" s="12" t="s">
        <v>10</v>
      </c>
    </row>
    <row r="3721" spans="1:9">
      <c r="A3721" s="12" t="s">
        <v>3737</v>
      </c>
      <c r="B3721" s="12" t="s">
        <v>12</v>
      </c>
      <c r="C3721" s="12" t="s">
        <v>15</v>
      </c>
      <c r="D3721" s="12" t="s">
        <v>10</v>
      </c>
      <c r="E3721" s="12" t="s">
        <v>23</v>
      </c>
      <c r="F3721" s="12">
        <v>28</v>
      </c>
      <c r="G3721" s="12">
        <v>18.25</v>
      </c>
      <c r="H3721" s="12">
        <v>534.70000000000005</v>
      </c>
      <c r="I3721" s="12" t="s">
        <v>10</v>
      </c>
    </row>
    <row r="3722" spans="1:9">
      <c r="A3722" s="12" t="s">
        <v>3738</v>
      </c>
      <c r="B3722" s="12" t="s">
        <v>12</v>
      </c>
      <c r="C3722" s="12" t="s">
        <v>11</v>
      </c>
      <c r="D3722" s="12" t="s">
        <v>10</v>
      </c>
      <c r="E3722" s="12" t="s">
        <v>23</v>
      </c>
      <c r="F3722" s="12">
        <v>42</v>
      </c>
      <c r="G3722" s="12">
        <v>54.55</v>
      </c>
      <c r="H3722" s="12">
        <v>2455.0500000000002</v>
      </c>
      <c r="I3722" s="12" t="s">
        <v>10</v>
      </c>
    </row>
    <row r="3723" spans="1:9">
      <c r="A3723" s="12" t="s">
        <v>3739</v>
      </c>
      <c r="B3723" s="12" t="s">
        <v>12</v>
      </c>
      <c r="C3723" s="12" t="s">
        <v>11</v>
      </c>
      <c r="D3723" s="12" t="s">
        <v>10</v>
      </c>
      <c r="E3723" s="12" t="s">
        <v>16</v>
      </c>
      <c r="F3723" s="12">
        <v>2</v>
      </c>
      <c r="G3723" s="12">
        <v>20.65</v>
      </c>
      <c r="H3723" s="12">
        <v>38.700000000000003</v>
      </c>
      <c r="I3723" s="12" t="s">
        <v>12</v>
      </c>
    </row>
    <row r="3724" spans="1:9">
      <c r="A3724" s="12" t="s">
        <v>3740</v>
      </c>
      <c r="B3724" s="12" t="s">
        <v>10</v>
      </c>
      <c r="C3724" s="12" t="s">
        <v>15</v>
      </c>
      <c r="D3724" s="12" t="s">
        <v>10</v>
      </c>
      <c r="E3724" s="12" t="s">
        <v>19</v>
      </c>
      <c r="F3724" s="12">
        <v>23</v>
      </c>
      <c r="G3724" s="12">
        <v>40.65</v>
      </c>
      <c r="H3724" s="12">
        <v>947.4</v>
      </c>
      <c r="I3724" s="12" t="s">
        <v>10</v>
      </c>
    </row>
    <row r="3725" spans="1:9">
      <c r="A3725" s="12" t="s">
        <v>3741</v>
      </c>
      <c r="B3725" s="12" t="s">
        <v>12</v>
      </c>
      <c r="C3725" s="12" t="s">
        <v>11</v>
      </c>
      <c r="D3725" s="12" t="s">
        <v>10</v>
      </c>
      <c r="E3725" s="12" t="s">
        <v>16</v>
      </c>
      <c r="F3725" s="12">
        <v>18</v>
      </c>
      <c r="G3725" s="12">
        <v>20.45</v>
      </c>
      <c r="H3725" s="12">
        <v>357</v>
      </c>
      <c r="I3725" s="12" t="s">
        <v>10</v>
      </c>
    </row>
    <row r="3726" spans="1:9">
      <c r="A3726" s="12" t="s">
        <v>3742</v>
      </c>
      <c r="B3726" s="12" t="s">
        <v>12</v>
      </c>
      <c r="C3726" s="12" t="s">
        <v>15</v>
      </c>
      <c r="D3726" s="12" t="s">
        <v>10</v>
      </c>
      <c r="E3726" s="12" t="s">
        <v>19</v>
      </c>
      <c r="F3726" s="12">
        <v>62</v>
      </c>
      <c r="G3726" s="12">
        <v>24.8</v>
      </c>
      <c r="H3726" s="12">
        <v>1476.25</v>
      </c>
      <c r="I3726" s="12" t="s">
        <v>10</v>
      </c>
    </row>
    <row r="3727" spans="1:9">
      <c r="A3727" s="12" t="s">
        <v>3743</v>
      </c>
      <c r="B3727" s="12" t="s">
        <v>12</v>
      </c>
      <c r="C3727" s="12" t="s">
        <v>11</v>
      </c>
      <c r="D3727" s="12" t="s">
        <v>12</v>
      </c>
      <c r="E3727" s="12" t="s">
        <v>16</v>
      </c>
      <c r="F3727" s="12">
        <v>1</v>
      </c>
      <c r="G3727" s="12">
        <v>70.8</v>
      </c>
      <c r="H3727" s="12">
        <v>70.8</v>
      </c>
      <c r="I3727" s="12" t="s">
        <v>12</v>
      </c>
    </row>
    <row r="3728" spans="1:9">
      <c r="A3728" s="12" t="s">
        <v>3744</v>
      </c>
      <c r="B3728" s="12" t="s">
        <v>12</v>
      </c>
      <c r="C3728" s="12" t="s">
        <v>11</v>
      </c>
      <c r="D3728" s="12" t="s">
        <v>12</v>
      </c>
      <c r="E3728" s="12" t="s">
        <v>23</v>
      </c>
      <c r="F3728" s="12">
        <v>16</v>
      </c>
      <c r="G3728" s="12">
        <v>89.05</v>
      </c>
      <c r="H3728" s="12">
        <v>1448.6</v>
      </c>
      <c r="I3728" s="12" t="s">
        <v>12</v>
      </c>
    </row>
    <row r="3729" spans="1:9">
      <c r="A3729" s="12" t="s">
        <v>3745</v>
      </c>
      <c r="B3729" s="12" t="s">
        <v>12</v>
      </c>
      <c r="C3729" s="12" t="s">
        <v>11</v>
      </c>
      <c r="D3729" s="12" t="s">
        <v>12</v>
      </c>
      <c r="E3729" s="12" t="s">
        <v>13</v>
      </c>
      <c r="F3729" s="12">
        <v>3</v>
      </c>
      <c r="G3729" s="12">
        <v>96.6</v>
      </c>
      <c r="H3729" s="12">
        <v>291.89999999999998</v>
      </c>
      <c r="I3729" s="12" t="s">
        <v>12</v>
      </c>
    </row>
    <row r="3730" spans="1:9">
      <c r="A3730" s="12" t="s">
        <v>3746</v>
      </c>
      <c r="B3730" s="12" t="s">
        <v>12</v>
      </c>
      <c r="C3730" s="12" t="s">
        <v>15</v>
      </c>
      <c r="D3730" s="12" t="s">
        <v>12</v>
      </c>
      <c r="E3730" s="12" t="s">
        <v>19</v>
      </c>
      <c r="F3730" s="12">
        <v>67</v>
      </c>
      <c r="G3730" s="12">
        <v>88.8</v>
      </c>
      <c r="H3730" s="12">
        <v>5903.15</v>
      </c>
      <c r="I3730" s="12" t="s">
        <v>10</v>
      </c>
    </row>
    <row r="3731" spans="1:9">
      <c r="A3731" s="12" t="s">
        <v>3747</v>
      </c>
      <c r="B3731" s="12" t="s">
        <v>12</v>
      </c>
      <c r="C3731" s="12" t="s">
        <v>29</v>
      </c>
      <c r="D3731" s="12" t="s">
        <v>12</v>
      </c>
      <c r="E3731" s="12" t="s">
        <v>23</v>
      </c>
      <c r="F3731" s="12">
        <v>62</v>
      </c>
      <c r="G3731" s="12">
        <v>20.05</v>
      </c>
      <c r="H3731" s="12">
        <v>1201.6500000000001</v>
      </c>
      <c r="I3731" s="12" t="s">
        <v>10</v>
      </c>
    </row>
    <row r="3732" spans="1:9">
      <c r="A3732" s="12" t="s">
        <v>3748</v>
      </c>
      <c r="B3732" s="12" t="s">
        <v>12</v>
      </c>
      <c r="C3732" s="12" t="s">
        <v>11</v>
      </c>
      <c r="D3732" s="12" t="s">
        <v>12</v>
      </c>
      <c r="E3732" s="12" t="s">
        <v>23</v>
      </c>
      <c r="F3732" s="12">
        <v>57</v>
      </c>
      <c r="G3732" s="12">
        <v>104.5</v>
      </c>
      <c r="H3732" s="12">
        <v>5921.35</v>
      </c>
      <c r="I3732" s="12" t="s">
        <v>12</v>
      </c>
    </row>
    <row r="3733" spans="1:9">
      <c r="A3733" s="12" t="s">
        <v>3749</v>
      </c>
      <c r="B3733" s="12" t="s">
        <v>12</v>
      </c>
      <c r="C3733" s="12" t="s">
        <v>11</v>
      </c>
      <c r="D3733" s="12" t="s">
        <v>12</v>
      </c>
      <c r="E3733" s="12" t="s">
        <v>13</v>
      </c>
      <c r="F3733" s="12">
        <v>2</v>
      </c>
      <c r="G3733" s="12">
        <v>69.8</v>
      </c>
      <c r="H3733" s="12">
        <v>146.65</v>
      </c>
      <c r="I3733" s="12" t="s">
        <v>10</v>
      </c>
    </row>
    <row r="3734" spans="1:9">
      <c r="A3734" s="12" t="s">
        <v>3750</v>
      </c>
      <c r="B3734" s="12" t="s">
        <v>12</v>
      </c>
      <c r="C3734" s="12" t="s">
        <v>29</v>
      </c>
      <c r="D3734" s="12" t="s">
        <v>12</v>
      </c>
      <c r="E3734" s="12" t="s">
        <v>19</v>
      </c>
      <c r="F3734" s="12">
        <v>23</v>
      </c>
      <c r="G3734" s="12">
        <v>77.150000000000006</v>
      </c>
      <c r="H3734" s="12">
        <v>1759.4</v>
      </c>
      <c r="I3734" s="12" t="s">
        <v>10</v>
      </c>
    </row>
    <row r="3735" spans="1:9">
      <c r="A3735" s="12" t="s">
        <v>3751</v>
      </c>
      <c r="B3735" s="12" t="s">
        <v>10</v>
      </c>
      <c r="C3735" s="12" t="s">
        <v>29</v>
      </c>
      <c r="D3735" s="12" t="s">
        <v>10</v>
      </c>
      <c r="E3735" s="12" t="s">
        <v>19</v>
      </c>
      <c r="F3735" s="12">
        <v>25</v>
      </c>
      <c r="G3735" s="12">
        <v>35.049999999999997</v>
      </c>
      <c r="H3735" s="12">
        <v>844.45</v>
      </c>
      <c r="I3735" s="12" t="s">
        <v>10</v>
      </c>
    </row>
    <row r="3736" spans="1:9">
      <c r="A3736" s="12" t="s">
        <v>3752</v>
      </c>
      <c r="B3736" s="12" t="s">
        <v>12</v>
      </c>
      <c r="C3736" s="12" t="s">
        <v>29</v>
      </c>
      <c r="D3736" s="12" t="s">
        <v>12</v>
      </c>
      <c r="E3736" s="12" t="s">
        <v>19</v>
      </c>
      <c r="F3736" s="12">
        <v>72</v>
      </c>
      <c r="G3736" s="12">
        <v>108.1</v>
      </c>
      <c r="H3736" s="12">
        <v>7774.05</v>
      </c>
      <c r="I3736" s="12" t="s">
        <v>10</v>
      </c>
    </row>
    <row r="3737" spans="1:9">
      <c r="A3737" s="12" t="s">
        <v>3753</v>
      </c>
      <c r="B3737" s="12" t="s">
        <v>12</v>
      </c>
      <c r="C3737" s="12" t="s">
        <v>11</v>
      </c>
      <c r="D3737" s="12" t="s">
        <v>12</v>
      </c>
      <c r="E3737" s="12" t="s">
        <v>13</v>
      </c>
      <c r="F3737" s="12">
        <v>2</v>
      </c>
      <c r="G3737" s="12">
        <v>84.05</v>
      </c>
      <c r="H3737" s="12">
        <v>134.05000000000001</v>
      </c>
      <c r="I3737" s="12" t="s">
        <v>10</v>
      </c>
    </row>
    <row r="3738" spans="1:9">
      <c r="A3738" s="12" t="s">
        <v>3754</v>
      </c>
      <c r="B3738" s="12" t="s">
        <v>12</v>
      </c>
      <c r="C3738" s="12" t="s">
        <v>15</v>
      </c>
      <c r="D3738" s="12" t="s">
        <v>12</v>
      </c>
      <c r="E3738" s="12" t="s">
        <v>19</v>
      </c>
      <c r="F3738" s="12">
        <v>8</v>
      </c>
      <c r="G3738" s="12">
        <v>20.2</v>
      </c>
      <c r="H3738" s="12">
        <v>140.94999999999999</v>
      </c>
      <c r="I3738" s="12" t="s">
        <v>10</v>
      </c>
    </row>
    <row r="3739" spans="1:9">
      <c r="A3739" s="12" t="s">
        <v>3755</v>
      </c>
      <c r="B3739" s="12" t="s">
        <v>12</v>
      </c>
      <c r="C3739" s="12" t="s">
        <v>11</v>
      </c>
      <c r="D3739" s="12" t="s">
        <v>12</v>
      </c>
      <c r="E3739" s="12" t="s">
        <v>16</v>
      </c>
      <c r="F3739" s="12">
        <v>5</v>
      </c>
      <c r="G3739" s="12">
        <v>50.6</v>
      </c>
      <c r="H3739" s="12">
        <v>249.95</v>
      </c>
      <c r="I3739" s="12" t="s">
        <v>12</v>
      </c>
    </row>
    <row r="3740" spans="1:9">
      <c r="A3740" s="12" t="s">
        <v>3756</v>
      </c>
      <c r="B3740" s="12" t="s">
        <v>10</v>
      </c>
      <c r="C3740" s="12" t="s">
        <v>11</v>
      </c>
      <c r="D3740" s="12" t="s">
        <v>10</v>
      </c>
      <c r="E3740" s="12" t="s">
        <v>13</v>
      </c>
      <c r="F3740" s="12">
        <v>35</v>
      </c>
      <c r="G3740" s="12">
        <v>49.2</v>
      </c>
      <c r="H3740" s="12">
        <v>1701.65</v>
      </c>
      <c r="I3740" s="12" t="s">
        <v>10</v>
      </c>
    </row>
    <row r="3741" spans="1:9">
      <c r="A3741" s="12" t="s">
        <v>3757</v>
      </c>
      <c r="B3741" s="12" t="s">
        <v>12</v>
      </c>
      <c r="C3741" s="12" t="s">
        <v>15</v>
      </c>
      <c r="D3741" s="12" t="s">
        <v>10</v>
      </c>
      <c r="E3741" s="12" t="s">
        <v>13</v>
      </c>
      <c r="F3741" s="12">
        <v>24</v>
      </c>
      <c r="G3741" s="12">
        <v>24.6</v>
      </c>
      <c r="H3741" s="12">
        <v>592.65</v>
      </c>
      <c r="I3741" s="12" t="s">
        <v>10</v>
      </c>
    </row>
    <row r="3742" spans="1:9">
      <c r="A3742" s="12" t="s">
        <v>3758</v>
      </c>
      <c r="B3742" s="12" t="s">
        <v>12</v>
      </c>
      <c r="C3742" s="12" t="s">
        <v>11</v>
      </c>
      <c r="D3742" s="12" t="s">
        <v>12</v>
      </c>
      <c r="E3742" s="12" t="s">
        <v>13</v>
      </c>
      <c r="F3742" s="12">
        <v>2</v>
      </c>
      <c r="G3742" s="12">
        <v>71.650000000000006</v>
      </c>
      <c r="H3742" s="12">
        <v>135.75</v>
      </c>
      <c r="I3742" s="12" t="s">
        <v>10</v>
      </c>
    </row>
    <row r="3743" spans="1:9">
      <c r="A3743" s="12" t="s">
        <v>3759</v>
      </c>
      <c r="B3743" s="12" t="s">
        <v>12</v>
      </c>
      <c r="C3743" s="12" t="s">
        <v>29</v>
      </c>
      <c r="D3743" s="12" t="s">
        <v>12</v>
      </c>
      <c r="E3743" s="12" t="s">
        <v>23</v>
      </c>
      <c r="F3743" s="12">
        <v>72</v>
      </c>
      <c r="G3743" s="12">
        <v>104.9</v>
      </c>
      <c r="H3743" s="12">
        <v>7732.65</v>
      </c>
      <c r="I3743" s="12" t="s">
        <v>10</v>
      </c>
    </row>
    <row r="3744" spans="1:9">
      <c r="A3744" s="12" t="s">
        <v>3760</v>
      </c>
      <c r="B3744" s="12" t="s">
        <v>12</v>
      </c>
      <c r="C3744" s="12" t="s">
        <v>11</v>
      </c>
      <c r="D3744" s="12" t="s">
        <v>12</v>
      </c>
      <c r="E3744" s="12" t="s">
        <v>13</v>
      </c>
      <c r="F3744" s="12">
        <v>41</v>
      </c>
      <c r="G3744" s="12">
        <v>106.5</v>
      </c>
      <c r="H3744" s="12">
        <v>4282.3999999999996</v>
      </c>
      <c r="I3744" s="12" t="s">
        <v>10</v>
      </c>
    </row>
    <row r="3745" spans="1:9">
      <c r="A3745" s="12" t="s">
        <v>3761</v>
      </c>
      <c r="B3745" s="12" t="s">
        <v>12</v>
      </c>
      <c r="C3745" s="12" t="s">
        <v>11</v>
      </c>
      <c r="D3745" s="12" t="s">
        <v>10</v>
      </c>
      <c r="E3745" s="12" t="s">
        <v>13</v>
      </c>
      <c r="F3745" s="12">
        <v>4</v>
      </c>
      <c r="G3745" s="12">
        <v>49.35</v>
      </c>
      <c r="H3745" s="12">
        <v>219.65</v>
      </c>
      <c r="I3745" s="12" t="s">
        <v>12</v>
      </c>
    </row>
    <row r="3746" spans="1:9">
      <c r="A3746" s="12" t="s">
        <v>3762</v>
      </c>
      <c r="B3746" s="12" t="s">
        <v>12</v>
      </c>
      <c r="C3746" s="12" t="s">
        <v>15</v>
      </c>
      <c r="D3746" s="12" t="s">
        <v>10</v>
      </c>
      <c r="E3746" s="12" t="s">
        <v>19</v>
      </c>
      <c r="F3746" s="12">
        <v>26</v>
      </c>
      <c r="G3746" s="12">
        <v>75.5</v>
      </c>
      <c r="H3746" s="12">
        <v>2018.1</v>
      </c>
      <c r="I3746" s="12" t="s">
        <v>10</v>
      </c>
    </row>
    <row r="3747" spans="1:9">
      <c r="A3747" s="12" t="s">
        <v>3763</v>
      </c>
      <c r="B3747" s="12" t="s">
        <v>12</v>
      </c>
      <c r="C3747" s="12" t="s">
        <v>11</v>
      </c>
      <c r="D3747" s="12" t="s">
        <v>12</v>
      </c>
      <c r="E3747" s="12" t="s">
        <v>13</v>
      </c>
      <c r="F3747" s="12">
        <v>7</v>
      </c>
      <c r="G3747" s="12">
        <v>94.25</v>
      </c>
      <c r="H3747" s="12">
        <v>669</v>
      </c>
      <c r="I3747" s="12" t="s">
        <v>12</v>
      </c>
    </row>
    <row r="3748" spans="1:9">
      <c r="A3748" s="12" t="s">
        <v>3764</v>
      </c>
      <c r="B3748" s="12" t="s">
        <v>12</v>
      </c>
      <c r="C3748" s="12" t="s">
        <v>11</v>
      </c>
      <c r="D3748" s="12" t="s">
        <v>12</v>
      </c>
      <c r="E3748" s="12" t="s">
        <v>13</v>
      </c>
      <c r="F3748" s="12">
        <v>1</v>
      </c>
      <c r="G3748" s="12">
        <v>68.95</v>
      </c>
      <c r="H3748" s="12">
        <v>68.95</v>
      </c>
      <c r="I3748" s="12" t="s">
        <v>12</v>
      </c>
    </row>
    <row r="3749" spans="1:9">
      <c r="A3749" s="12" t="s">
        <v>3765</v>
      </c>
      <c r="B3749" s="12" t="s">
        <v>12</v>
      </c>
      <c r="C3749" s="12" t="s">
        <v>11</v>
      </c>
      <c r="D3749" s="12" t="s">
        <v>12</v>
      </c>
      <c r="E3749" s="12" t="s">
        <v>16</v>
      </c>
      <c r="F3749" s="12">
        <v>4</v>
      </c>
      <c r="G3749" s="12">
        <v>58.5</v>
      </c>
      <c r="H3749" s="12">
        <v>224.85</v>
      </c>
      <c r="I3749" s="12" t="s">
        <v>10</v>
      </c>
    </row>
    <row r="3750" spans="1:9">
      <c r="A3750" s="12" t="s">
        <v>3766</v>
      </c>
      <c r="B3750" s="12" t="s">
        <v>12</v>
      </c>
      <c r="C3750" s="12" t="s">
        <v>29</v>
      </c>
      <c r="D3750" s="12" t="s">
        <v>10</v>
      </c>
      <c r="E3750" s="12" t="s">
        <v>23</v>
      </c>
      <c r="F3750" s="12">
        <v>48</v>
      </c>
      <c r="G3750" s="12">
        <v>78.900000000000006</v>
      </c>
      <c r="H3750" s="12">
        <v>3771.5</v>
      </c>
      <c r="I3750" s="12" t="s">
        <v>10</v>
      </c>
    </row>
    <row r="3751" spans="1:9">
      <c r="A3751" s="12" t="s">
        <v>3767</v>
      </c>
      <c r="B3751" s="12" t="s">
        <v>12</v>
      </c>
      <c r="C3751" s="12" t="s">
        <v>11</v>
      </c>
      <c r="D3751" s="12" t="s">
        <v>12</v>
      </c>
      <c r="E3751" s="12" t="s">
        <v>13</v>
      </c>
      <c r="F3751" s="12">
        <v>2</v>
      </c>
      <c r="G3751" s="12">
        <v>93.85</v>
      </c>
      <c r="H3751" s="12">
        <v>196.75</v>
      </c>
      <c r="I3751" s="12" t="s">
        <v>12</v>
      </c>
    </row>
    <row r="3752" spans="1:9">
      <c r="A3752" s="12" t="s">
        <v>3768</v>
      </c>
      <c r="B3752" s="12" t="s">
        <v>12</v>
      </c>
      <c r="C3752" s="12" t="s">
        <v>15</v>
      </c>
      <c r="D3752" s="12" t="s">
        <v>12</v>
      </c>
      <c r="E3752" s="12" t="s">
        <v>13</v>
      </c>
      <c r="F3752" s="12">
        <v>12</v>
      </c>
      <c r="G3752" s="12">
        <v>79.2</v>
      </c>
      <c r="H3752" s="12">
        <v>943.85</v>
      </c>
      <c r="I3752" s="12" t="s">
        <v>10</v>
      </c>
    </row>
    <row r="3753" spans="1:9">
      <c r="A3753" s="12" t="s">
        <v>3769</v>
      </c>
      <c r="B3753" s="12" t="s">
        <v>12</v>
      </c>
      <c r="C3753" s="12" t="s">
        <v>11</v>
      </c>
      <c r="D3753" s="12" t="s">
        <v>12</v>
      </c>
      <c r="E3753" s="12" t="s">
        <v>19</v>
      </c>
      <c r="F3753" s="12">
        <v>60</v>
      </c>
      <c r="G3753" s="12">
        <v>109.45</v>
      </c>
      <c r="H3753" s="12">
        <v>6572.85</v>
      </c>
      <c r="I3753" s="12" t="s">
        <v>10</v>
      </c>
    </row>
    <row r="3754" spans="1:9">
      <c r="A3754" s="12" t="s">
        <v>3770</v>
      </c>
      <c r="B3754" s="12" t="s">
        <v>12</v>
      </c>
      <c r="C3754" s="12" t="s">
        <v>29</v>
      </c>
      <c r="D3754" s="12" t="s">
        <v>12</v>
      </c>
      <c r="E3754" s="12" t="s">
        <v>13</v>
      </c>
      <c r="F3754" s="12">
        <v>55</v>
      </c>
      <c r="G3754" s="12">
        <v>59.2</v>
      </c>
      <c r="H3754" s="12">
        <v>3175.85</v>
      </c>
      <c r="I3754" s="12" t="s">
        <v>10</v>
      </c>
    </row>
    <row r="3755" spans="1:9">
      <c r="A3755" s="12" t="s">
        <v>3771</v>
      </c>
      <c r="B3755" s="12" t="s">
        <v>10</v>
      </c>
      <c r="C3755" s="12" t="s">
        <v>11</v>
      </c>
      <c r="D3755" s="12" t="s">
        <v>10</v>
      </c>
      <c r="E3755" s="12" t="s">
        <v>16</v>
      </c>
      <c r="F3755" s="12">
        <v>1</v>
      </c>
      <c r="G3755" s="12">
        <v>29.15</v>
      </c>
      <c r="H3755" s="12">
        <v>29.15</v>
      </c>
      <c r="I3755" s="12" t="s">
        <v>10</v>
      </c>
    </row>
    <row r="3756" spans="1:9">
      <c r="A3756" s="12" t="s">
        <v>3772</v>
      </c>
      <c r="B3756" s="12" t="s">
        <v>12</v>
      </c>
      <c r="C3756" s="12" t="s">
        <v>11</v>
      </c>
      <c r="D3756" s="12" t="s">
        <v>10</v>
      </c>
      <c r="E3756" s="12" t="s">
        <v>16</v>
      </c>
      <c r="F3756" s="12">
        <v>1</v>
      </c>
      <c r="G3756" s="12">
        <v>20.05</v>
      </c>
      <c r="H3756" s="12">
        <v>20.05</v>
      </c>
      <c r="I3756" s="12" t="s">
        <v>10</v>
      </c>
    </row>
    <row r="3757" spans="1:9">
      <c r="A3757" s="12" t="s">
        <v>3773</v>
      </c>
      <c r="B3757" s="12" t="s">
        <v>12</v>
      </c>
      <c r="C3757" s="12" t="s">
        <v>11</v>
      </c>
      <c r="D3757" s="12" t="s">
        <v>12</v>
      </c>
      <c r="E3757" s="12" t="s">
        <v>13</v>
      </c>
      <c r="F3757" s="12">
        <v>4</v>
      </c>
      <c r="G3757" s="12">
        <v>76.05</v>
      </c>
      <c r="H3757" s="12">
        <v>318.89999999999998</v>
      </c>
      <c r="I3757" s="12" t="s">
        <v>12</v>
      </c>
    </row>
    <row r="3758" spans="1:9">
      <c r="A3758" s="12" t="s">
        <v>3774</v>
      </c>
      <c r="B3758" s="12" t="s">
        <v>10</v>
      </c>
      <c r="C3758" s="12" t="s">
        <v>11</v>
      </c>
      <c r="D3758" s="12" t="s">
        <v>12</v>
      </c>
      <c r="E3758" s="12" t="s">
        <v>16</v>
      </c>
      <c r="F3758" s="12">
        <v>1</v>
      </c>
      <c r="G3758" s="12">
        <v>24.45</v>
      </c>
      <c r="H3758" s="12">
        <v>24.45</v>
      </c>
      <c r="I3758" s="12" t="s">
        <v>12</v>
      </c>
    </row>
    <row r="3759" spans="1:9">
      <c r="A3759" s="12" t="s">
        <v>3775</v>
      </c>
      <c r="B3759" s="12" t="s">
        <v>12</v>
      </c>
      <c r="C3759" s="12" t="s">
        <v>29</v>
      </c>
      <c r="D3759" s="12" t="s">
        <v>10</v>
      </c>
      <c r="E3759" s="12" t="s">
        <v>23</v>
      </c>
      <c r="F3759" s="12">
        <v>42</v>
      </c>
      <c r="G3759" s="12">
        <v>66.5</v>
      </c>
      <c r="H3759" s="12">
        <v>2762.75</v>
      </c>
      <c r="I3759" s="12" t="s">
        <v>10</v>
      </c>
    </row>
    <row r="3760" spans="1:9">
      <c r="A3760" s="12" t="s">
        <v>3776</v>
      </c>
      <c r="B3760" s="12" t="s">
        <v>12</v>
      </c>
      <c r="C3760" s="12" t="s">
        <v>11</v>
      </c>
      <c r="D3760" s="12" t="s">
        <v>10</v>
      </c>
      <c r="E3760" s="12" t="s">
        <v>19</v>
      </c>
      <c r="F3760" s="12">
        <v>1</v>
      </c>
      <c r="G3760" s="12">
        <v>49.55</v>
      </c>
      <c r="H3760" s="12">
        <v>49.55</v>
      </c>
      <c r="I3760" s="12" t="s">
        <v>10</v>
      </c>
    </row>
    <row r="3761" spans="1:9">
      <c r="A3761" s="12" t="s">
        <v>3777</v>
      </c>
      <c r="B3761" s="12" t="s">
        <v>12</v>
      </c>
      <c r="C3761" s="12" t="s">
        <v>11</v>
      </c>
      <c r="D3761" s="12" t="s">
        <v>12</v>
      </c>
      <c r="E3761" s="12" t="s">
        <v>23</v>
      </c>
      <c r="F3761" s="12">
        <v>7</v>
      </c>
      <c r="G3761" s="12">
        <v>89.35</v>
      </c>
      <c r="H3761" s="12">
        <v>631.85</v>
      </c>
      <c r="I3761" s="12" t="s">
        <v>12</v>
      </c>
    </row>
    <row r="3762" spans="1:9">
      <c r="A3762" s="12" t="s">
        <v>3778</v>
      </c>
      <c r="B3762" s="12" t="s">
        <v>12</v>
      </c>
      <c r="C3762" s="12" t="s">
        <v>11</v>
      </c>
      <c r="D3762" s="12" t="s">
        <v>12</v>
      </c>
      <c r="E3762" s="12" t="s">
        <v>23</v>
      </c>
      <c r="F3762" s="12">
        <v>3</v>
      </c>
      <c r="G3762" s="12">
        <v>73.599999999999994</v>
      </c>
      <c r="H3762" s="12">
        <v>232.5</v>
      </c>
      <c r="I3762" s="12" t="s">
        <v>10</v>
      </c>
    </row>
    <row r="3763" spans="1:9">
      <c r="A3763" s="12" t="s">
        <v>3779</v>
      </c>
      <c r="B3763" s="12" t="s">
        <v>12</v>
      </c>
      <c r="C3763" s="12" t="s">
        <v>29</v>
      </c>
      <c r="D3763" s="12" t="s">
        <v>12</v>
      </c>
      <c r="E3763" s="12" t="s">
        <v>23</v>
      </c>
      <c r="F3763" s="12">
        <v>72</v>
      </c>
      <c r="G3763" s="12">
        <v>82.65</v>
      </c>
      <c r="H3763" s="12">
        <v>5919.35</v>
      </c>
      <c r="I3763" s="12" t="s">
        <v>10</v>
      </c>
    </row>
    <row r="3764" spans="1:9">
      <c r="A3764" s="12" t="s">
        <v>3780</v>
      </c>
      <c r="B3764" s="12" t="s">
        <v>12</v>
      </c>
      <c r="C3764" s="12" t="s">
        <v>11</v>
      </c>
      <c r="D3764" s="12" t="s">
        <v>12</v>
      </c>
      <c r="E3764" s="12" t="s">
        <v>13</v>
      </c>
      <c r="F3764" s="12">
        <v>15</v>
      </c>
      <c r="G3764" s="12">
        <v>49</v>
      </c>
      <c r="H3764" s="12">
        <v>749.25</v>
      </c>
      <c r="I3764" s="12" t="s">
        <v>10</v>
      </c>
    </row>
    <row r="3765" spans="1:9">
      <c r="A3765" s="12" t="s">
        <v>3781</v>
      </c>
      <c r="B3765" s="12" t="s">
        <v>12</v>
      </c>
      <c r="C3765" s="12" t="s">
        <v>11</v>
      </c>
      <c r="D3765" s="12" t="s">
        <v>12</v>
      </c>
      <c r="E3765" s="12" t="s">
        <v>13</v>
      </c>
      <c r="F3765" s="12">
        <v>4</v>
      </c>
      <c r="G3765" s="12">
        <v>80.349999999999994</v>
      </c>
      <c r="H3765" s="12">
        <v>307.39999999999998</v>
      </c>
      <c r="I3765" s="12" t="s">
        <v>12</v>
      </c>
    </row>
    <row r="3766" spans="1:9">
      <c r="A3766" s="12" t="s">
        <v>3782</v>
      </c>
      <c r="B3766" s="12" t="s">
        <v>12</v>
      </c>
      <c r="C3766" s="12" t="s">
        <v>15</v>
      </c>
      <c r="D3766" s="12" t="s">
        <v>10</v>
      </c>
      <c r="E3766" s="12" t="s">
        <v>13</v>
      </c>
      <c r="F3766" s="12">
        <v>11</v>
      </c>
      <c r="G3766" s="12">
        <v>25.2</v>
      </c>
      <c r="H3766" s="12">
        <v>245.15</v>
      </c>
      <c r="I3766" s="12" t="s">
        <v>10</v>
      </c>
    </row>
    <row r="3767" spans="1:9">
      <c r="A3767" s="12" t="s">
        <v>3783</v>
      </c>
      <c r="B3767" s="12" t="s">
        <v>12</v>
      </c>
      <c r="C3767" s="12" t="s">
        <v>11</v>
      </c>
      <c r="D3767" s="12" t="s">
        <v>10</v>
      </c>
      <c r="E3767" s="12" t="s">
        <v>16</v>
      </c>
      <c r="F3767" s="12">
        <v>5</v>
      </c>
      <c r="G3767" s="12">
        <v>25.45</v>
      </c>
      <c r="H3767" s="12">
        <v>134.75</v>
      </c>
      <c r="I3767" s="12" t="s">
        <v>10</v>
      </c>
    </row>
    <row r="3768" spans="1:9">
      <c r="A3768" s="12" t="s">
        <v>3784</v>
      </c>
      <c r="B3768" s="12" t="s">
        <v>12</v>
      </c>
      <c r="C3768" s="12" t="s">
        <v>11</v>
      </c>
      <c r="D3768" s="12" t="s">
        <v>12</v>
      </c>
      <c r="E3768" s="12" t="s">
        <v>13</v>
      </c>
      <c r="F3768" s="12">
        <v>1</v>
      </c>
      <c r="G3768" s="12">
        <v>55.8</v>
      </c>
      <c r="H3768" s="12">
        <v>55.8</v>
      </c>
      <c r="I3768" s="12" t="s">
        <v>12</v>
      </c>
    </row>
    <row r="3769" spans="1:9">
      <c r="A3769" s="12" t="s">
        <v>3785</v>
      </c>
      <c r="B3769" s="12" t="s">
        <v>12</v>
      </c>
      <c r="C3769" s="12" t="s">
        <v>29</v>
      </c>
      <c r="D3769" s="12" t="s">
        <v>12</v>
      </c>
      <c r="E3769" s="12" t="s">
        <v>23</v>
      </c>
      <c r="F3769" s="12">
        <v>72</v>
      </c>
      <c r="G3769" s="12">
        <v>110.9</v>
      </c>
      <c r="H3769" s="12">
        <v>8240.85</v>
      </c>
      <c r="I3769" s="12" t="s">
        <v>10</v>
      </c>
    </row>
    <row r="3770" spans="1:9">
      <c r="A3770" s="12" t="s">
        <v>3786</v>
      </c>
      <c r="B3770" s="12" t="s">
        <v>12</v>
      </c>
      <c r="C3770" s="12" t="s">
        <v>11</v>
      </c>
      <c r="D3770" s="12" t="s">
        <v>12</v>
      </c>
      <c r="E3770" s="12" t="s">
        <v>23</v>
      </c>
      <c r="F3770" s="12">
        <v>55</v>
      </c>
      <c r="G3770" s="12">
        <v>77.75</v>
      </c>
      <c r="H3770" s="12">
        <v>4266.3999999999996</v>
      </c>
      <c r="I3770" s="12" t="s">
        <v>10</v>
      </c>
    </row>
    <row r="3771" spans="1:9">
      <c r="A3771" s="12" t="s">
        <v>3787</v>
      </c>
      <c r="B3771" s="12" t="s">
        <v>12</v>
      </c>
      <c r="C3771" s="12" t="s">
        <v>11</v>
      </c>
      <c r="D3771" s="12" t="s">
        <v>12</v>
      </c>
      <c r="E3771" s="12" t="s">
        <v>13</v>
      </c>
      <c r="F3771" s="12">
        <v>40</v>
      </c>
      <c r="G3771" s="12">
        <v>26.2</v>
      </c>
      <c r="H3771" s="12">
        <v>1077.5</v>
      </c>
      <c r="I3771" s="12" t="s">
        <v>10</v>
      </c>
    </row>
    <row r="3772" spans="1:9">
      <c r="A3772" s="12" t="s">
        <v>3788</v>
      </c>
      <c r="B3772" s="12" t="s">
        <v>12</v>
      </c>
      <c r="C3772" s="12" t="s">
        <v>29</v>
      </c>
      <c r="D3772" s="12" t="s">
        <v>10</v>
      </c>
      <c r="E3772" s="12" t="s">
        <v>19</v>
      </c>
      <c r="F3772" s="12">
        <v>57</v>
      </c>
      <c r="G3772" s="12">
        <v>19.899999999999999</v>
      </c>
      <c r="H3772" s="12">
        <v>1115.5999999999999</v>
      </c>
      <c r="I3772" s="12" t="s">
        <v>10</v>
      </c>
    </row>
    <row r="3773" spans="1:9">
      <c r="A3773" s="12" t="s">
        <v>3789</v>
      </c>
      <c r="B3773" s="12" t="s">
        <v>12</v>
      </c>
      <c r="C3773" s="12" t="s">
        <v>11</v>
      </c>
      <c r="D3773" s="12" t="s">
        <v>12</v>
      </c>
      <c r="E3773" s="12" t="s">
        <v>13</v>
      </c>
      <c r="F3773" s="12">
        <v>1</v>
      </c>
      <c r="G3773" s="12">
        <v>79.05</v>
      </c>
      <c r="H3773" s="12">
        <v>79.05</v>
      </c>
      <c r="I3773" s="12" t="s">
        <v>12</v>
      </c>
    </row>
    <row r="3774" spans="1:9">
      <c r="A3774" s="12" t="s">
        <v>3790</v>
      </c>
      <c r="B3774" s="12" t="s">
        <v>12</v>
      </c>
      <c r="C3774" s="12" t="s">
        <v>11</v>
      </c>
      <c r="D3774" s="12" t="s">
        <v>12</v>
      </c>
      <c r="E3774" s="12" t="s">
        <v>13</v>
      </c>
      <c r="F3774" s="12">
        <v>1</v>
      </c>
      <c r="G3774" s="12">
        <v>95</v>
      </c>
      <c r="H3774" s="12">
        <v>95</v>
      </c>
      <c r="I3774" s="12" t="s">
        <v>12</v>
      </c>
    </row>
    <row r="3775" spans="1:9">
      <c r="A3775" s="12" t="s">
        <v>3791</v>
      </c>
      <c r="B3775" s="12" t="s">
        <v>10</v>
      </c>
      <c r="C3775" s="12" t="s">
        <v>11</v>
      </c>
      <c r="D3775" s="12" t="s">
        <v>10</v>
      </c>
      <c r="E3775" s="12" t="s">
        <v>16</v>
      </c>
      <c r="F3775" s="12">
        <v>1</v>
      </c>
      <c r="G3775" s="12">
        <v>25.2</v>
      </c>
      <c r="H3775" s="12">
        <v>25.2</v>
      </c>
      <c r="I3775" s="12" t="s">
        <v>12</v>
      </c>
    </row>
    <row r="3776" spans="1:9">
      <c r="A3776" s="12" t="s">
        <v>3792</v>
      </c>
      <c r="B3776" s="12" t="s">
        <v>12</v>
      </c>
      <c r="C3776" s="12" t="s">
        <v>15</v>
      </c>
      <c r="D3776" s="12" t="s">
        <v>12</v>
      </c>
      <c r="E3776" s="12" t="s">
        <v>13</v>
      </c>
      <c r="F3776" s="12">
        <v>52</v>
      </c>
      <c r="G3776" s="12">
        <v>80.849999999999994</v>
      </c>
      <c r="H3776" s="12">
        <v>4079.55</v>
      </c>
      <c r="I3776" s="12" t="s">
        <v>10</v>
      </c>
    </row>
    <row r="3777" spans="1:9">
      <c r="A3777" s="12" t="s">
        <v>3793</v>
      </c>
      <c r="B3777" s="12" t="s">
        <v>12</v>
      </c>
      <c r="C3777" s="12" t="s">
        <v>11</v>
      </c>
      <c r="D3777" s="12" t="s">
        <v>12</v>
      </c>
      <c r="E3777" s="12" t="s">
        <v>13</v>
      </c>
      <c r="F3777" s="12">
        <v>41</v>
      </c>
      <c r="G3777" s="12">
        <v>98.4</v>
      </c>
      <c r="H3777" s="12">
        <v>4187.75</v>
      </c>
      <c r="I3777" s="12" t="s">
        <v>12</v>
      </c>
    </row>
    <row r="3778" spans="1:9">
      <c r="A3778" s="12" t="s">
        <v>3794</v>
      </c>
      <c r="B3778" s="12" t="s">
        <v>12</v>
      </c>
      <c r="C3778" s="12" t="s">
        <v>15</v>
      </c>
      <c r="D3778" s="12" t="s">
        <v>12</v>
      </c>
      <c r="E3778" s="12" t="s">
        <v>16</v>
      </c>
      <c r="F3778" s="12">
        <v>43</v>
      </c>
      <c r="G3778" s="12">
        <v>56.35</v>
      </c>
      <c r="H3778" s="12">
        <v>2391.15</v>
      </c>
      <c r="I3778" s="12" t="s">
        <v>10</v>
      </c>
    </row>
    <row r="3779" spans="1:9">
      <c r="A3779" s="12" t="s">
        <v>3795</v>
      </c>
      <c r="B3779" s="12" t="s">
        <v>12</v>
      </c>
      <c r="C3779" s="12" t="s">
        <v>29</v>
      </c>
      <c r="D3779" s="12" t="s">
        <v>10</v>
      </c>
      <c r="E3779" s="12" t="s">
        <v>19</v>
      </c>
      <c r="F3779" s="12">
        <v>47</v>
      </c>
      <c r="G3779" s="12">
        <v>19.3</v>
      </c>
      <c r="H3779" s="12">
        <v>890.5</v>
      </c>
      <c r="I3779" s="12" t="s">
        <v>10</v>
      </c>
    </row>
    <row r="3780" spans="1:9">
      <c r="A3780" s="12" t="s">
        <v>3796</v>
      </c>
      <c r="B3780" s="12" t="s">
        <v>12</v>
      </c>
      <c r="C3780" s="12" t="s">
        <v>11</v>
      </c>
      <c r="D3780" s="12" t="s">
        <v>10</v>
      </c>
      <c r="E3780" s="12" t="s">
        <v>19</v>
      </c>
      <c r="F3780" s="12">
        <v>3</v>
      </c>
      <c r="G3780" s="12">
        <v>50.4</v>
      </c>
      <c r="H3780" s="12">
        <v>137.25</v>
      </c>
      <c r="I3780" s="12" t="s">
        <v>10</v>
      </c>
    </row>
    <row r="3781" spans="1:9">
      <c r="A3781" s="12" t="s">
        <v>3797</v>
      </c>
      <c r="B3781" s="12" t="s">
        <v>12</v>
      </c>
      <c r="C3781" s="12" t="s">
        <v>29</v>
      </c>
      <c r="D3781" s="12" t="s">
        <v>10</v>
      </c>
      <c r="E3781" s="12" t="s">
        <v>23</v>
      </c>
      <c r="F3781" s="12">
        <v>66</v>
      </c>
      <c r="G3781" s="12">
        <v>79.400000000000006</v>
      </c>
      <c r="H3781" s="12">
        <v>5154.6000000000004</v>
      </c>
      <c r="I3781" s="12" t="s">
        <v>12</v>
      </c>
    </row>
    <row r="3782" spans="1:9">
      <c r="A3782" s="12" t="s">
        <v>3798</v>
      </c>
      <c r="B3782" s="12" t="s">
        <v>12</v>
      </c>
      <c r="C3782" s="12" t="s">
        <v>29</v>
      </c>
      <c r="D3782" s="12" t="s">
        <v>12</v>
      </c>
      <c r="E3782" s="12" t="s">
        <v>23</v>
      </c>
      <c r="F3782" s="12">
        <v>55</v>
      </c>
      <c r="G3782" s="12">
        <v>55.25</v>
      </c>
      <c r="H3782" s="12">
        <v>3119.9</v>
      </c>
      <c r="I3782" s="12" t="s">
        <v>10</v>
      </c>
    </row>
    <row r="3783" spans="1:9">
      <c r="A3783" s="12" t="s">
        <v>3799</v>
      </c>
      <c r="B3783" s="12" t="s">
        <v>12</v>
      </c>
      <c r="C3783" s="12" t="s">
        <v>15</v>
      </c>
      <c r="D3783" s="12" t="s">
        <v>10</v>
      </c>
      <c r="E3783" s="12" t="s">
        <v>16</v>
      </c>
      <c r="F3783" s="12">
        <v>29</v>
      </c>
      <c r="G3783" s="12">
        <v>19.100000000000001</v>
      </c>
      <c r="H3783" s="12">
        <v>529.5</v>
      </c>
      <c r="I3783" s="12" t="s">
        <v>10</v>
      </c>
    </row>
    <row r="3784" spans="1:9">
      <c r="A3784" s="12" t="s">
        <v>3800</v>
      </c>
      <c r="B3784" s="12" t="s">
        <v>12</v>
      </c>
      <c r="C3784" s="12" t="s">
        <v>11</v>
      </c>
      <c r="D3784" s="12" t="s">
        <v>12</v>
      </c>
      <c r="E3784" s="12" t="s">
        <v>13</v>
      </c>
      <c r="F3784" s="12">
        <v>12</v>
      </c>
      <c r="G3784" s="12">
        <v>84.05</v>
      </c>
      <c r="H3784" s="12">
        <v>966.55</v>
      </c>
      <c r="I3784" s="12" t="s">
        <v>10</v>
      </c>
    </row>
    <row r="3785" spans="1:9">
      <c r="A3785" s="12" t="s">
        <v>3801</v>
      </c>
      <c r="B3785" s="12" t="s">
        <v>12</v>
      </c>
      <c r="C3785" s="12" t="s">
        <v>11</v>
      </c>
      <c r="D3785" s="12" t="s">
        <v>12</v>
      </c>
      <c r="E3785" s="12" t="s">
        <v>13</v>
      </c>
      <c r="F3785" s="12">
        <v>66</v>
      </c>
      <c r="G3785" s="12">
        <v>105.2</v>
      </c>
      <c r="H3785" s="12">
        <v>6936.85</v>
      </c>
      <c r="I3785" s="12" t="s">
        <v>10</v>
      </c>
    </row>
    <row r="3786" spans="1:9">
      <c r="A3786" s="12" t="s">
        <v>3802</v>
      </c>
      <c r="B3786" s="12" t="s">
        <v>12</v>
      </c>
      <c r="C3786" s="12" t="s">
        <v>11</v>
      </c>
      <c r="D3786" s="12" t="s">
        <v>12</v>
      </c>
      <c r="E3786" s="12" t="s">
        <v>13</v>
      </c>
      <c r="F3786" s="12">
        <v>35</v>
      </c>
      <c r="G3786" s="12">
        <v>101.4</v>
      </c>
      <c r="H3786" s="12">
        <v>3496.3</v>
      </c>
      <c r="I3786" s="12" t="s">
        <v>12</v>
      </c>
    </row>
    <row r="3787" spans="1:9">
      <c r="A3787" s="12" t="s">
        <v>3803</v>
      </c>
      <c r="B3787" s="12" t="s">
        <v>12</v>
      </c>
      <c r="C3787" s="12" t="s">
        <v>11</v>
      </c>
      <c r="D3787" s="12" t="s">
        <v>12</v>
      </c>
      <c r="E3787" s="12" t="s">
        <v>13</v>
      </c>
      <c r="F3787" s="12">
        <v>10</v>
      </c>
      <c r="G3787" s="12">
        <v>89.8</v>
      </c>
      <c r="H3787" s="12">
        <v>914.3</v>
      </c>
      <c r="I3787" s="12" t="s">
        <v>12</v>
      </c>
    </row>
    <row r="3788" spans="1:9">
      <c r="A3788" s="12" t="s">
        <v>3804</v>
      </c>
      <c r="B3788" s="12" t="s">
        <v>12</v>
      </c>
      <c r="C3788" s="12" t="s">
        <v>11</v>
      </c>
      <c r="D3788" s="12" t="s">
        <v>12</v>
      </c>
      <c r="E3788" s="12" t="s">
        <v>19</v>
      </c>
      <c r="F3788" s="12">
        <v>27</v>
      </c>
      <c r="G3788" s="12">
        <v>75.75</v>
      </c>
      <c r="H3788" s="12">
        <v>1929</v>
      </c>
      <c r="I3788" s="12" t="s">
        <v>10</v>
      </c>
    </row>
    <row r="3789" spans="1:9">
      <c r="A3789" s="12" t="s">
        <v>3805</v>
      </c>
      <c r="B3789" s="12" t="s">
        <v>12</v>
      </c>
      <c r="C3789" s="12" t="s">
        <v>11</v>
      </c>
      <c r="D3789" s="12" t="s">
        <v>12</v>
      </c>
      <c r="E3789" s="12" t="s">
        <v>13</v>
      </c>
      <c r="F3789" s="12">
        <v>58</v>
      </c>
      <c r="G3789" s="12">
        <v>95.3</v>
      </c>
      <c r="H3789" s="12">
        <v>5817.7</v>
      </c>
      <c r="I3789" s="12" t="s">
        <v>10</v>
      </c>
    </row>
    <row r="3790" spans="1:9">
      <c r="A3790" s="12" t="s">
        <v>3806</v>
      </c>
      <c r="B3790" s="12" t="s">
        <v>12</v>
      </c>
      <c r="C3790" s="12" t="s">
        <v>29</v>
      </c>
      <c r="D3790" s="12" t="s">
        <v>10</v>
      </c>
      <c r="E3790" s="12" t="s">
        <v>19</v>
      </c>
      <c r="F3790" s="12">
        <v>54</v>
      </c>
      <c r="G3790" s="12">
        <v>109.75</v>
      </c>
      <c r="H3790" s="12">
        <v>6110.2</v>
      </c>
      <c r="I3790" s="12" t="s">
        <v>12</v>
      </c>
    </row>
    <row r="3791" spans="1:9">
      <c r="A3791" s="12" t="s">
        <v>3807</v>
      </c>
      <c r="B3791" s="12" t="s">
        <v>12</v>
      </c>
      <c r="C3791" s="12" t="s">
        <v>11</v>
      </c>
      <c r="D3791" s="12" t="s">
        <v>10</v>
      </c>
      <c r="E3791" s="12" t="s">
        <v>16</v>
      </c>
      <c r="F3791" s="12">
        <v>9</v>
      </c>
      <c r="G3791" s="12">
        <v>19.850000000000001</v>
      </c>
      <c r="H3791" s="12">
        <v>178.8</v>
      </c>
      <c r="I3791" s="12" t="s">
        <v>10</v>
      </c>
    </row>
    <row r="3792" spans="1:9">
      <c r="A3792" s="12" t="s">
        <v>3808</v>
      </c>
      <c r="B3792" s="12" t="s">
        <v>12</v>
      </c>
      <c r="C3792" s="12" t="s">
        <v>15</v>
      </c>
      <c r="D3792" s="12" t="s">
        <v>10</v>
      </c>
      <c r="E3792" s="12" t="s">
        <v>23</v>
      </c>
      <c r="F3792" s="12">
        <v>2</v>
      </c>
      <c r="G3792" s="12">
        <v>19.3</v>
      </c>
      <c r="H3792" s="12">
        <v>28.3</v>
      </c>
      <c r="I3792" s="12" t="s">
        <v>12</v>
      </c>
    </row>
    <row r="3793" spans="1:9">
      <c r="A3793" s="12" t="s">
        <v>3809</v>
      </c>
      <c r="B3793" s="12" t="s">
        <v>12</v>
      </c>
      <c r="C3793" s="12" t="s">
        <v>11</v>
      </c>
      <c r="D3793" s="12" t="s">
        <v>12</v>
      </c>
      <c r="E3793" s="12" t="s">
        <v>13</v>
      </c>
      <c r="F3793" s="12">
        <v>6</v>
      </c>
      <c r="G3793" s="12">
        <v>69.099999999999994</v>
      </c>
      <c r="H3793" s="12">
        <v>435</v>
      </c>
      <c r="I3793" s="12" t="s">
        <v>10</v>
      </c>
    </row>
    <row r="3794" spans="1:9">
      <c r="A3794" s="12" t="s">
        <v>3810</v>
      </c>
      <c r="B3794" s="12" t="s">
        <v>12</v>
      </c>
      <c r="C3794" s="12" t="s">
        <v>11</v>
      </c>
      <c r="D3794" s="12" t="s">
        <v>12</v>
      </c>
      <c r="E3794" s="12" t="s">
        <v>13</v>
      </c>
      <c r="F3794" s="12">
        <v>26</v>
      </c>
      <c r="G3794" s="12">
        <v>91.25</v>
      </c>
      <c r="H3794" s="12">
        <v>2351.8000000000002</v>
      </c>
      <c r="I3794" s="12" t="s">
        <v>12</v>
      </c>
    </row>
    <row r="3795" spans="1:9">
      <c r="A3795" s="12" t="s">
        <v>3811</v>
      </c>
      <c r="B3795" s="12" t="s">
        <v>12</v>
      </c>
      <c r="C3795" s="12" t="s">
        <v>11</v>
      </c>
      <c r="D3795" s="12" t="s">
        <v>10</v>
      </c>
      <c r="E3795" s="12" t="s">
        <v>16</v>
      </c>
      <c r="F3795" s="12">
        <v>9</v>
      </c>
      <c r="G3795" s="12">
        <v>20.25</v>
      </c>
      <c r="H3795" s="12">
        <v>186.15</v>
      </c>
      <c r="I3795" s="12" t="s">
        <v>10</v>
      </c>
    </row>
    <row r="3796" spans="1:9">
      <c r="A3796" s="12" t="s">
        <v>3812</v>
      </c>
      <c r="B3796" s="12" t="s">
        <v>12</v>
      </c>
      <c r="C3796" s="12" t="s">
        <v>11</v>
      </c>
      <c r="D3796" s="12" t="s">
        <v>12</v>
      </c>
      <c r="E3796" s="12" t="s">
        <v>16</v>
      </c>
      <c r="F3796" s="12">
        <v>8</v>
      </c>
      <c r="G3796" s="12">
        <v>54.75</v>
      </c>
      <c r="H3796" s="12">
        <v>445.85</v>
      </c>
      <c r="I3796" s="12" t="s">
        <v>10</v>
      </c>
    </row>
    <row r="3797" spans="1:9">
      <c r="A3797" s="12" t="s">
        <v>3813</v>
      </c>
      <c r="B3797" s="12" t="s">
        <v>12</v>
      </c>
      <c r="C3797" s="12" t="s">
        <v>11</v>
      </c>
      <c r="D3797" s="12" t="s">
        <v>12</v>
      </c>
      <c r="E3797" s="12" t="s">
        <v>13</v>
      </c>
      <c r="F3797" s="12">
        <v>12</v>
      </c>
      <c r="G3797" s="12">
        <v>81.45</v>
      </c>
      <c r="H3797" s="12">
        <v>912</v>
      </c>
      <c r="I3797" s="12" t="s">
        <v>10</v>
      </c>
    </row>
    <row r="3798" spans="1:9">
      <c r="A3798" s="12" t="s">
        <v>3814</v>
      </c>
      <c r="B3798" s="12" t="s">
        <v>12</v>
      </c>
      <c r="C3798" s="12" t="s">
        <v>11</v>
      </c>
      <c r="D3798" s="12" t="s">
        <v>12</v>
      </c>
      <c r="E3798" s="12" t="s">
        <v>13</v>
      </c>
      <c r="F3798" s="12">
        <v>15</v>
      </c>
      <c r="G3798" s="12">
        <v>49.1</v>
      </c>
      <c r="H3798" s="12">
        <v>679.55</v>
      </c>
      <c r="I3798" s="12" t="s">
        <v>12</v>
      </c>
    </row>
    <row r="3799" spans="1:9">
      <c r="A3799" s="12" t="s">
        <v>3815</v>
      </c>
      <c r="B3799" s="12" t="s">
        <v>12</v>
      </c>
      <c r="C3799" s="12" t="s">
        <v>15</v>
      </c>
      <c r="D3799" s="12" t="s">
        <v>12</v>
      </c>
      <c r="E3799" s="12" t="s">
        <v>13</v>
      </c>
      <c r="F3799" s="12">
        <v>43</v>
      </c>
      <c r="G3799" s="12">
        <v>80.2</v>
      </c>
      <c r="H3799" s="12">
        <v>3581.6</v>
      </c>
      <c r="I3799" s="12" t="s">
        <v>10</v>
      </c>
    </row>
    <row r="3800" spans="1:9">
      <c r="A3800" s="12" t="s">
        <v>3816</v>
      </c>
      <c r="B3800" s="12" t="s">
        <v>12</v>
      </c>
      <c r="C3800" s="12" t="s">
        <v>11</v>
      </c>
      <c r="D3800" s="12" t="s">
        <v>12</v>
      </c>
      <c r="E3800" s="12" t="s">
        <v>13</v>
      </c>
      <c r="F3800" s="12">
        <v>42</v>
      </c>
      <c r="G3800" s="12">
        <v>100.3</v>
      </c>
      <c r="H3800" s="12">
        <v>4222.95</v>
      </c>
      <c r="I3800" s="12" t="s">
        <v>10</v>
      </c>
    </row>
    <row r="3801" spans="1:9">
      <c r="A3801" s="12" t="s">
        <v>3817</v>
      </c>
      <c r="B3801" s="12" t="s">
        <v>12</v>
      </c>
      <c r="C3801" s="12" t="s">
        <v>11</v>
      </c>
      <c r="D3801" s="12" t="s">
        <v>10</v>
      </c>
      <c r="E3801" s="12" t="s">
        <v>23</v>
      </c>
      <c r="F3801" s="12">
        <v>31</v>
      </c>
      <c r="G3801" s="12">
        <v>65.25</v>
      </c>
      <c r="H3801" s="12">
        <v>1994.3</v>
      </c>
      <c r="I3801" s="12" t="s">
        <v>12</v>
      </c>
    </row>
    <row r="3802" spans="1:9">
      <c r="A3802" s="12" t="s">
        <v>3818</v>
      </c>
      <c r="B3802" s="12" t="s">
        <v>12</v>
      </c>
      <c r="C3802" s="12" t="s">
        <v>29</v>
      </c>
      <c r="D3802" s="12" t="s">
        <v>12</v>
      </c>
      <c r="E3802" s="12" t="s">
        <v>23</v>
      </c>
      <c r="F3802" s="12">
        <v>66</v>
      </c>
      <c r="G3802" s="12">
        <v>90.95</v>
      </c>
      <c r="H3802" s="12">
        <v>5930.05</v>
      </c>
      <c r="I3802" s="12" t="s">
        <v>10</v>
      </c>
    </row>
    <row r="3803" spans="1:9">
      <c r="A3803" s="12" t="s">
        <v>3819</v>
      </c>
      <c r="B3803" s="12" t="s">
        <v>12</v>
      </c>
      <c r="C3803" s="12" t="s">
        <v>11</v>
      </c>
      <c r="D3803" s="12" t="s">
        <v>12</v>
      </c>
      <c r="E3803" s="12" t="s">
        <v>13</v>
      </c>
      <c r="F3803" s="12">
        <v>18</v>
      </c>
      <c r="G3803" s="12">
        <v>85.45</v>
      </c>
      <c r="H3803" s="12">
        <v>1505.85</v>
      </c>
      <c r="I3803" s="12" t="s">
        <v>12</v>
      </c>
    </row>
    <row r="3804" spans="1:9">
      <c r="A3804" s="12" t="s">
        <v>3820</v>
      </c>
      <c r="B3804" s="12" t="s">
        <v>12</v>
      </c>
      <c r="C3804" s="12" t="s">
        <v>11</v>
      </c>
      <c r="D3804" s="12" t="s">
        <v>10</v>
      </c>
      <c r="E3804" s="12" t="s">
        <v>16</v>
      </c>
      <c r="F3804" s="12">
        <v>1</v>
      </c>
      <c r="G3804" s="12">
        <v>20</v>
      </c>
      <c r="H3804" s="12">
        <v>20</v>
      </c>
      <c r="I3804" s="12" t="s">
        <v>10</v>
      </c>
    </row>
    <row r="3805" spans="1:9">
      <c r="A3805" s="12" t="s">
        <v>3821</v>
      </c>
      <c r="B3805" s="12" t="s">
        <v>12</v>
      </c>
      <c r="C3805" s="12" t="s">
        <v>29</v>
      </c>
      <c r="D3805" s="12" t="s">
        <v>12</v>
      </c>
      <c r="E3805" s="12" t="s">
        <v>13</v>
      </c>
      <c r="F3805" s="12">
        <v>61</v>
      </c>
      <c r="G3805" s="12">
        <v>94.1</v>
      </c>
      <c r="H3805" s="12">
        <v>5638.3</v>
      </c>
      <c r="I3805" s="12" t="s">
        <v>12</v>
      </c>
    </row>
    <row r="3806" spans="1:9">
      <c r="A3806" s="12" t="s">
        <v>3822</v>
      </c>
      <c r="B3806" s="12" t="s">
        <v>12</v>
      </c>
      <c r="C3806" s="12" t="s">
        <v>11</v>
      </c>
      <c r="D3806" s="12" t="s">
        <v>10</v>
      </c>
      <c r="E3806" s="12" t="s">
        <v>13</v>
      </c>
      <c r="F3806" s="12">
        <v>10</v>
      </c>
      <c r="G3806" s="12">
        <v>79.849999999999994</v>
      </c>
      <c r="H3806" s="12">
        <v>797.25</v>
      </c>
      <c r="I3806" s="12" t="s">
        <v>10</v>
      </c>
    </row>
    <row r="3807" spans="1:9">
      <c r="A3807" s="12" t="s">
        <v>3823</v>
      </c>
      <c r="B3807" s="12" t="s">
        <v>12</v>
      </c>
      <c r="C3807" s="12" t="s">
        <v>11</v>
      </c>
      <c r="D3807" s="12" t="s">
        <v>12</v>
      </c>
      <c r="E3807" s="12" t="s">
        <v>13</v>
      </c>
      <c r="F3807" s="12">
        <v>1</v>
      </c>
      <c r="G3807" s="12">
        <v>71.650000000000006</v>
      </c>
      <c r="H3807" s="12">
        <v>71.650000000000006</v>
      </c>
      <c r="I3807" s="12" t="s">
        <v>12</v>
      </c>
    </row>
    <row r="3808" spans="1:9">
      <c r="A3808" s="12" t="s">
        <v>3824</v>
      </c>
      <c r="B3808" s="12" t="s">
        <v>12</v>
      </c>
      <c r="C3808" s="12" t="s">
        <v>11</v>
      </c>
      <c r="D3808" s="12" t="s">
        <v>12</v>
      </c>
      <c r="E3808" s="12" t="s">
        <v>13</v>
      </c>
      <c r="F3808" s="12">
        <v>18</v>
      </c>
      <c r="G3808" s="12">
        <v>73.55</v>
      </c>
      <c r="H3808" s="12">
        <v>1359.45</v>
      </c>
      <c r="I3808" s="12" t="s">
        <v>10</v>
      </c>
    </row>
    <row r="3809" spans="1:9">
      <c r="A3809" s="12" t="s">
        <v>3825</v>
      </c>
      <c r="B3809" s="12" t="s">
        <v>12</v>
      </c>
      <c r="C3809" s="12" t="s">
        <v>11</v>
      </c>
      <c r="D3809" s="12" t="s">
        <v>12</v>
      </c>
      <c r="E3809" s="12" t="s">
        <v>13</v>
      </c>
      <c r="F3809" s="12">
        <v>24</v>
      </c>
      <c r="G3809" s="12">
        <v>104.65</v>
      </c>
      <c r="H3809" s="12">
        <v>2542.4499999999998</v>
      </c>
      <c r="I3809" s="12" t="s">
        <v>12</v>
      </c>
    </row>
    <row r="3810" spans="1:9">
      <c r="A3810" s="12" t="s">
        <v>3826</v>
      </c>
      <c r="B3810" s="12" t="s">
        <v>12</v>
      </c>
      <c r="C3810" s="12" t="s">
        <v>11</v>
      </c>
      <c r="D3810" s="12" t="s">
        <v>10</v>
      </c>
      <c r="E3810" s="12" t="s">
        <v>16</v>
      </c>
      <c r="F3810" s="12">
        <v>3</v>
      </c>
      <c r="G3810" s="12">
        <v>19.3</v>
      </c>
      <c r="H3810" s="12">
        <v>54.7</v>
      </c>
      <c r="I3810" s="12" t="s">
        <v>10</v>
      </c>
    </row>
    <row r="3811" spans="1:9">
      <c r="A3811" s="12" t="s">
        <v>3827</v>
      </c>
      <c r="B3811" s="12" t="s">
        <v>12</v>
      </c>
      <c r="C3811" s="12" t="s">
        <v>15</v>
      </c>
      <c r="D3811" s="12" t="s">
        <v>10</v>
      </c>
      <c r="E3811" s="12" t="s">
        <v>23</v>
      </c>
      <c r="F3811" s="12">
        <v>50</v>
      </c>
      <c r="G3811" s="12">
        <v>20.149999999999999</v>
      </c>
      <c r="H3811" s="12">
        <v>989.05</v>
      </c>
      <c r="I3811" s="12" t="s">
        <v>10</v>
      </c>
    </row>
    <row r="3812" spans="1:9">
      <c r="A3812" s="12" t="s">
        <v>3828</v>
      </c>
      <c r="B3812" s="12" t="s">
        <v>12</v>
      </c>
      <c r="C3812" s="12" t="s">
        <v>11</v>
      </c>
      <c r="D3812" s="12" t="s">
        <v>10</v>
      </c>
      <c r="E3812" s="12" t="s">
        <v>13</v>
      </c>
      <c r="F3812" s="12">
        <v>1</v>
      </c>
      <c r="G3812" s="12">
        <v>44.55</v>
      </c>
      <c r="H3812" s="12">
        <v>44.55</v>
      </c>
      <c r="I3812" s="12" t="s">
        <v>10</v>
      </c>
    </row>
    <row r="3813" spans="1:9">
      <c r="A3813" s="12" t="s">
        <v>3829</v>
      </c>
      <c r="B3813" s="12" t="s">
        <v>12</v>
      </c>
      <c r="C3813" s="12" t="s">
        <v>11</v>
      </c>
      <c r="D3813" s="12" t="s">
        <v>12</v>
      </c>
      <c r="E3813" s="12" t="s">
        <v>16</v>
      </c>
      <c r="F3813" s="12">
        <v>2</v>
      </c>
      <c r="G3813" s="12">
        <v>54.45</v>
      </c>
      <c r="H3813" s="12">
        <v>87.3</v>
      </c>
      <c r="I3813" s="12" t="s">
        <v>10</v>
      </c>
    </row>
    <row r="3814" spans="1:9">
      <c r="A3814" s="12" t="s">
        <v>3830</v>
      </c>
      <c r="B3814" s="12" t="s">
        <v>12</v>
      </c>
      <c r="C3814" s="12" t="s">
        <v>15</v>
      </c>
      <c r="D3814" s="12" t="s">
        <v>12</v>
      </c>
      <c r="E3814" s="12" t="s">
        <v>19</v>
      </c>
      <c r="F3814" s="12">
        <v>17</v>
      </c>
      <c r="G3814" s="12">
        <v>19.649999999999999</v>
      </c>
      <c r="H3814" s="12">
        <v>351.55</v>
      </c>
      <c r="I3814" s="12" t="s">
        <v>10</v>
      </c>
    </row>
    <row r="3815" spans="1:9">
      <c r="A3815" s="12" t="s">
        <v>3831</v>
      </c>
      <c r="B3815" s="12" t="s">
        <v>12</v>
      </c>
      <c r="C3815" s="12" t="s">
        <v>29</v>
      </c>
      <c r="D3815" s="12" t="s">
        <v>12</v>
      </c>
      <c r="E3815" s="12" t="s">
        <v>13</v>
      </c>
      <c r="F3815" s="12">
        <v>69</v>
      </c>
      <c r="G3815" s="12">
        <v>105</v>
      </c>
      <c r="H3815" s="12">
        <v>7297.75</v>
      </c>
      <c r="I3815" s="12" t="s">
        <v>10</v>
      </c>
    </row>
    <row r="3816" spans="1:9">
      <c r="A3816" s="12" t="s">
        <v>3832</v>
      </c>
      <c r="B3816" s="12" t="s">
        <v>12</v>
      </c>
      <c r="C3816" s="12" t="s">
        <v>29</v>
      </c>
      <c r="D3816" s="12" t="s">
        <v>12</v>
      </c>
      <c r="E3816" s="12" t="s">
        <v>23</v>
      </c>
      <c r="F3816" s="12">
        <v>72</v>
      </c>
      <c r="G3816" s="12">
        <v>88.7</v>
      </c>
      <c r="H3816" s="12">
        <v>6301.7</v>
      </c>
      <c r="I3816" s="12" t="s">
        <v>10</v>
      </c>
    </row>
    <row r="3817" spans="1:9">
      <c r="A3817" s="12" t="s">
        <v>3833</v>
      </c>
      <c r="B3817" s="12" t="s">
        <v>12</v>
      </c>
      <c r="C3817" s="12" t="s">
        <v>11</v>
      </c>
      <c r="D3817" s="12" t="s">
        <v>12</v>
      </c>
      <c r="E3817" s="12" t="s">
        <v>13</v>
      </c>
      <c r="F3817" s="12">
        <v>3</v>
      </c>
      <c r="G3817" s="12">
        <v>74.25</v>
      </c>
      <c r="H3817" s="12">
        <v>210.3</v>
      </c>
      <c r="I3817" s="12" t="s">
        <v>12</v>
      </c>
    </row>
    <row r="3818" spans="1:9">
      <c r="A3818" s="12" t="s">
        <v>3834</v>
      </c>
      <c r="B3818" s="12" t="s">
        <v>12</v>
      </c>
      <c r="C3818" s="12" t="s">
        <v>29</v>
      </c>
      <c r="D3818" s="12" t="s">
        <v>12</v>
      </c>
      <c r="E3818" s="12" t="s">
        <v>19</v>
      </c>
      <c r="F3818" s="12">
        <v>50</v>
      </c>
      <c r="G3818" s="12">
        <v>75.150000000000006</v>
      </c>
      <c r="H3818" s="12">
        <v>3822.45</v>
      </c>
      <c r="I3818" s="12" t="s">
        <v>10</v>
      </c>
    </row>
    <row r="3819" spans="1:9">
      <c r="A3819" s="12" t="s">
        <v>3835</v>
      </c>
      <c r="B3819" s="12" t="s">
        <v>12</v>
      </c>
      <c r="C3819" s="12" t="s">
        <v>29</v>
      </c>
      <c r="D3819" s="12" t="s">
        <v>10</v>
      </c>
      <c r="E3819" s="12" t="s">
        <v>16</v>
      </c>
      <c r="F3819" s="12">
        <v>53</v>
      </c>
      <c r="G3819" s="12">
        <v>20.25</v>
      </c>
      <c r="H3819" s="12">
        <v>1048.45</v>
      </c>
      <c r="I3819" s="12" t="s">
        <v>10</v>
      </c>
    </row>
    <row r="3820" spans="1:9">
      <c r="A3820" s="12" t="s">
        <v>3836</v>
      </c>
      <c r="B3820" s="12" t="s">
        <v>12</v>
      </c>
      <c r="C3820" s="12" t="s">
        <v>29</v>
      </c>
      <c r="D3820" s="12" t="s">
        <v>12</v>
      </c>
      <c r="E3820" s="12" t="s">
        <v>23</v>
      </c>
      <c r="F3820" s="12">
        <v>58</v>
      </c>
      <c r="G3820" s="12">
        <v>109.1</v>
      </c>
      <c r="H3820" s="12">
        <v>6393.65</v>
      </c>
      <c r="I3820" s="12" t="s">
        <v>10</v>
      </c>
    </row>
    <row r="3821" spans="1:9">
      <c r="A3821" s="12" t="s">
        <v>3837</v>
      </c>
      <c r="B3821" s="12" t="s">
        <v>10</v>
      </c>
      <c r="C3821" s="12" t="s">
        <v>15</v>
      </c>
      <c r="D3821" s="12" t="s">
        <v>12</v>
      </c>
      <c r="E3821" s="12" t="s">
        <v>19</v>
      </c>
      <c r="F3821" s="12">
        <v>46</v>
      </c>
      <c r="G3821" s="12">
        <v>30.75</v>
      </c>
      <c r="H3821" s="12">
        <v>1489.3</v>
      </c>
      <c r="I3821" s="12" t="s">
        <v>10</v>
      </c>
    </row>
    <row r="3822" spans="1:9">
      <c r="A3822" s="12" t="s">
        <v>3838</v>
      </c>
      <c r="B3822" s="12" t="s">
        <v>12</v>
      </c>
      <c r="C3822" s="12" t="s">
        <v>11</v>
      </c>
      <c r="D3822" s="12" t="s">
        <v>12</v>
      </c>
      <c r="E3822" s="12" t="s">
        <v>23</v>
      </c>
      <c r="F3822" s="12">
        <v>72</v>
      </c>
      <c r="G3822" s="12">
        <v>112.9</v>
      </c>
      <c r="H3822" s="12">
        <v>8061.5</v>
      </c>
      <c r="I3822" s="12" t="s">
        <v>10</v>
      </c>
    </row>
    <row r="3823" spans="1:9">
      <c r="A3823" s="12" t="s">
        <v>3839</v>
      </c>
      <c r="B3823" s="12" t="s">
        <v>12</v>
      </c>
      <c r="C3823" s="12" t="s">
        <v>11</v>
      </c>
      <c r="D3823" s="12" t="s">
        <v>12</v>
      </c>
      <c r="E3823" s="12" t="s">
        <v>13</v>
      </c>
      <c r="F3823" s="12">
        <v>1</v>
      </c>
      <c r="G3823" s="12">
        <v>74.2</v>
      </c>
      <c r="H3823" s="12">
        <v>74.2</v>
      </c>
      <c r="I3823" s="12" t="s">
        <v>12</v>
      </c>
    </row>
    <row r="3824" spans="1:9">
      <c r="A3824" s="12" t="s">
        <v>3840</v>
      </c>
      <c r="B3824" s="12" t="s">
        <v>12</v>
      </c>
      <c r="C3824" s="12" t="s">
        <v>11</v>
      </c>
      <c r="D3824" s="12" t="s">
        <v>12</v>
      </c>
      <c r="E3824" s="12" t="s">
        <v>16</v>
      </c>
      <c r="F3824" s="12">
        <v>6</v>
      </c>
      <c r="G3824" s="12">
        <v>94.05</v>
      </c>
      <c r="H3824" s="12">
        <v>518.75</v>
      </c>
      <c r="I3824" s="12" t="s">
        <v>10</v>
      </c>
    </row>
    <row r="3825" spans="1:9">
      <c r="A3825" s="12" t="s">
        <v>3841</v>
      </c>
      <c r="B3825" s="12" t="s">
        <v>12</v>
      </c>
      <c r="C3825" s="12" t="s">
        <v>29</v>
      </c>
      <c r="D3825" s="12" t="s">
        <v>10</v>
      </c>
      <c r="E3825" s="12" t="s">
        <v>19</v>
      </c>
      <c r="F3825" s="12">
        <v>72</v>
      </c>
      <c r="G3825" s="12">
        <v>78.849999999999994</v>
      </c>
      <c r="H3825" s="12">
        <v>5763.15</v>
      </c>
      <c r="I3825" s="12" t="s">
        <v>10</v>
      </c>
    </row>
    <row r="3826" spans="1:9">
      <c r="A3826" s="12" t="s">
        <v>3842</v>
      </c>
      <c r="B3826" s="12" t="s">
        <v>12</v>
      </c>
      <c r="C3826" s="12" t="s">
        <v>11</v>
      </c>
      <c r="D3826" s="12" t="s">
        <v>12</v>
      </c>
      <c r="E3826" s="12" t="s">
        <v>16</v>
      </c>
      <c r="F3826" s="12">
        <v>4</v>
      </c>
      <c r="G3826" s="12">
        <v>55.3</v>
      </c>
      <c r="H3826" s="12">
        <v>238.5</v>
      </c>
      <c r="I3826" s="12" t="s">
        <v>10</v>
      </c>
    </row>
    <row r="3827" spans="1:9">
      <c r="A3827" s="12" t="s">
        <v>3843</v>
      </c>
      <c r="B3827" s="12" t="s">
        <v>12</v>
      </c>
      <c r="C3827" s="12" t="s">
        <v>29</v>
      </c>
      <c r="D3827" s="12" t="s">
        <v>10</v>
      </c>
      <c r="E3827" s="12" t="s">
        <v>16</v>
      </c>
      <c r="F3827" s="12">
        <v>52</v>
      </c>
      <c r="G3827" s="12">
        <v>19.350000000000001</v>
      </c>
      <c r="H3827" s="12">
        <v>1031.7</v>
      </c>
      <c r="I3827" s="12" t="s">
        <v>10</v>
      </c>
    </row>
    <row r="3828" spans="1:9">
      <c r="A3828" s="12" t="s">
        <v>3844</v>
      </c>
      <c r="B3828" s="12" t="s">
        <v>12</v>
      </c>
      <c r="C3828" s="12" t="s">
        <v>29</v>
      </c>
      <c r="D3828" s="12" t="s">
        <v>10</v>
      </c>
      <c r="E3828" s="12" t="s">
        <v>16</v>
      </c>
      <c r="F3828" s="12">
        <v>0</v>
      </c>
      <c r="G3828" s="12">
        <v>25.35</v>
      </c>
      <c r="H3828" s="12">
        <v>0</v>
      </c>
      <c r="I3828" s="12" t="s">
        <v>10</v>
      </c>
    </row>
    <row r="3829" spans="1:9">
      <c r="A3829" s="12" t="s">
        <v>3845</v>
      </c>
      <c r="B3829" s="12" t="s">
        <v>12</v>
      </c>
      <c r="C3829" s="12" t="s">
        <v>15</v>
      </c>
      <c r="D3829" s="12" t="s">
        <v>10</v>
      </c>
      <c r="E3829" s="12" t="s">
        <v>16</v>
      </c>
      <c r="F3829" s="12">
        <v>2</v>
      </c>
      <c r="G3829" s="12">
        <v>20.45</v>
      </c>
      <c r="H3829" s="12">
        <v>34.799999999999997</v>
      </c>
      <c r="I3829" s="12" t="s">
        <v>10</v>
      </c>
    </row>
    <row r="3830" spans="1:9">
      <c r="A3830" s="12" t="s">
        <v>3846</v>
      </c>
      <c r="B3830" s="12" t="s">
        <v>12</v>
      </c>
      <c r="C3830" s="12" t="s">
        <v>29</v>
      </c>
      <c r="D3830" s="12" t="s">
        <v>10</v>
      </c>
      <c r="E3830" s="12" t="s">
        <v>19</v>
      </c>
      <c r="F3830" s="12">
        <v>65</v>
      </c>
      <c r="G3830" s="12">
        <v>19.350000000000001</v>
      </c>
      <c r="H3830" s="12">
        <v>1319.95</v>
      </c>
      <c r="I3830" s="12" t="s">
        <v>10</v>
      </c>
    </row>
    <row r="3831" spans="1:9">
      <c r="A3831" s="12" t="s">
        <v>3847</v>
      </c>
      <c r="B3831" s="12" t="s">
        <v>12</v>
      </c>
      <c r="C3831" s="12" t="s">
        <v>11</v>
      </c>
      <c r="D3831" s="12" t="s">
        <v>12</v>
      </c>
      <c r="E3831" s="12" t="s">
        <v>13</v>
      </c>
      <c r="F3831" s="12">
        <v>43</v>
      </c>
      <c r="G3831" s="12">
        <v>101</v>
      </c>
      <c r="H3831" s="12">
        <v>4388.3999999999996</v>
      </c>
      <c r="I3831" s="12" t="s">
        <v>12</v>
      </c>
    </row>
    <row r="3832" spans="1:9">
      <c r="A3832" s="12" t="s">
        <v>3848</v>
      </c>
      <c r="B3832" s="12" t="s">
        <v>12</v>
      </c>
      <c r="C3832" s="12" t="s">
        <v>11</v>
      </c>
      <c r="D3832" s="12" t="s">
        <v>12</v>
      </c>
      <c r="E3832" s="12" t="s">
        <v>13</v>
      </c>
      <c r="F3832" s="12">
        <v>4</v>
      </c>
      <c r="G3832" s="12">
        <v>100.2</v>
      </c>
      <c r="H3832" s="12">
        <v>420.2</v>
      </c>
      <c r="I3832" s="12" t="s">
        <v>12</v>
      </c>
    </row>
    <row r="3833" spans="1:9">
      <c r="A3833" s="12" t="s">
        <v>3849</v>
      </c>
      <c r="B3833" s="12" t="s">
        <v>12</v>
      </c>
      <c r="C3833" s="12" t="s">
        <v>15</v>
      </c>
      <c r="D3833" s="12" t="s">
        <v>12</v>
      </c>
      <c r="E3833" s="12" t="s">
        <v>13</v>
      </c>
      <c r="F3833" s="12">
        <v>25</v>
      </c>
      <c r="G3833" s="12">
        <v>89.05</v>
      </c>
      <c r="H3833" s="12">
        <v>2177.4499999999998</v>
      </c>
      <c r="I3833" s="12" t="s">
        <v>12</v>
      </c>
    </row>
    <row r="3834" spans="1:9">
      <c r="A3834" s="12" t="s">
        <v>3850</v>
      </c>
      <c r="B3834" s="12" t="s">
        <v>12</v>
      </c>
      <c r="C3834" s="12" t="s">
        <v>15</v>
      </c>
      <c r="D3834" s="12" t="s">
        <v>12</v>
      </c>
      <c r="E3834" s="12" t="s">
        <v>23</v>
      </c>
      <c r="F3834" s="12">
        <v>51</v>
      </c>
      <c r="G3834" s="12">
        <v>78.650000000000006</v>
      </c>
      <c r="H3834" s="12">
        <v>3950.85</v>
      </c>
      <c r="I3834" s="12" t="s">
        <v>10</v>
      </c>
    </row>
    <row r="3835" spans="1:9">
      <c r="A3835" s="12" t="s">
        <v>3851</v>
      </c>
      <c r="B3835" s="12" t="s">
        <v>12</v>
      </c>
      <c r="C3835" s="12" t="s">
        <v>11</v>
      </c>
      <c r="D3835" s="12" t="s">
        <v>10</v>
      </c>
      <c r="E3835" s="12" t="s">
        <v>19</v>
      </c>
      <c r="F3835" s="12">
        <v>12</v>
      </c>
      <c r="G3835" s="12">
        <v>74.75</v>
      </c>
      <c r="H3835" s="12">
        <v>827.05</v>
      </c>
      <c r="I3835" s="12" t="s">
        <v>10</v>
      </c>
    </row>
    <row r="3836" spans="1:9">
      <c r="A3836" s="12" t="s">
        <v>3852</v>
      </c>
      <c r="B3836" s="12" t="s">
        <v>12</v>
      </c>
      <c r="C3836" s="12" t="s">
        <v>15</v>
      </c>
      <c r="D3836" s="12" t="s">
        <v>12</v>
      </c>
      <c r="E3836" s="12" t="s">
        <v>19</v>
      </c>
      <c r="F3836" s="12">
        <v>57</v>
      </c>
      <c r="G3836" s="12">
        <v>70.099999999999994</v>
      </c>
      <c r="H3836" s="12">
        <v>3913.3</v>
      </c>
      <c r="I3836" s="12" t="s">
        <v>12</v>
      </c>
    </row>
    <row r="3837" spans="1:9">
      <c r="A3837" s="12" t="s">
        <v>3853</v>
      </c>
      <c r="B3837" s="12" t="s">
        <v>12</v>
      </c>
      <c r="C3837" s="12" t="s">
        <v>15</v>
      </c>
      <c r="D3837" s="12" t="s">
        <v>10</v>
      </c>
      <c r="E3837" s="12" t="s">
        <v>16</v>
      </c>
      <c r="F3837" s="12">
        <v>24</v>
      </c>
      <c r="G3837" s="12">
        <v>19.899999999999999</v>
      </c>
      <c r="H3837" s="12">
        <v>533.5</v>
      </c>
      <c r="I3837" s="12" t="s">
        <v>10</v>
      </c>
    </row>
    <row r="3838" spans="1:9">
      <c r="A3838" s="12" t="s">
        <v>3854</v>
      </c>
      <c r="B3838" s="12" t="s">
        <v>12</v>
      </c>
      <c r="C3838" s="12" t="s">
        <v>15</v>
      </c>
      <c r="D3838" s="12" t="s">
        <v>10</v>
      </c>
      <c r="E3838" s="12" t="s">
        <v>19</v>
      </c>
      <c r="F3838" s="12">
        <v>64</v>
      </c>
      <c r="G3838" s="12">
        <v>58.35</v>
      </c>
      <c r="H3838" s="12">
        <v>3756.45</v>
      </c>
      <c r="I3838" s="12" t="s">
        <v>10</v>
      </c>
    </row>
    <row r="3839" spans="1:9">
      <c r="A3839" s="12" t="s">
        <v>3855</v>
      </c>
      <c r="B3839" s="12" t="s">
        <v>12</v>
      </c>
      <c r="C3839" s="12" t="s">
        <v>15</v>
      </c>
      <c r="D3839" s="12" t="s">
        <v>12</v>
      </c>
      <c r="E3839" s="12" t="s">
        <v>13</v>
      </c>
      <c r="F3839" s="12">
        <v>4</v>
      </c>
      <c r="G3839" s="12">
        <v>105.65</v>
      </c>
      <c r="H3839" s="12">
        <v>443.9</v>
      </c>
      <c r="I3839" s="12" t="s">
        <v>12</v>
      </c>
    </row>
    <row r="3840" spans="1:9">
      <c r="A3840" s="12" t="s">
        <v>3856</v>
      </c>
      <c r="B3840" s="12" t="s">
        <v>12</v>
      </c>
      <c r="C3840" s="12" t="s">
        <v>11</v>
      </c>
      <c r="D3840" s="12" t="s">
        <v>12</v>
      </c>
      <c r="E3840" s="12" t="s">
        <v>19</v>
      </c>
      <c r="F3840" s="12">
        <v>26</v>
      </c>
      <c r="G3840" s="12">
        <v>100.5</v>
      </c>
      <c r="H3840" s="12">
        <v>2599.9499999999998</v>
      </c>
      <c r="I3840" s="12" t="s">
        <v>10</v>
      </c>
    </row>
    <row r="3841" spans="1:9">
      <c r="A3841" s="12" t="s">
        <v>3857</v>
      </c>
      <c r="B3841" s="12" t="s">
        <v>12</v>
      </c>
      <c r="C3841" s="12" t="s">
        <v>11</v>
      </c>
      <c r="D3841" s="12" t="s">
        <v>10</v>
      </c>
      <c r="E3841" s="12" t="s">
        <v>16</v>
      </c>
      <c r="F3841" s="12">
        <v>15</v>
      </c>
      <c r="G3841" s="12">
        <v>20.05</v>
      </c>
      <c r="H3841" s="12">
        <v>284.3</v>
      </c>
      <c r="I3841" s="12" t="s">
        <v>10</v>
      </c>
    </row>
    <row r="3842" spans="1:9">
      <c r="A3842" s="12" t="s">
        <v>3858</v>
      </c>
      <c r="B3842" s="12" t="s">
        <v>12</v>
      </c>
      <c r="C3842" s="12" t="s">
        <v>29</v>
      </c>
      <c r="D3842" s="12" t="s">
        <v>10</v>
      </c>
      <c r="E3842" s="12" t="s">
        <v>23</v>
      </c>
      <c r="F3842" s="12">
        <v>64</v>
      </c>
      <c r="G3842" s="12">
        <v>25.65</v>
      </c>
      <c r="H3842" s="12">
        <v>1740.8</v>
      </c>
      <c r="I3842" s="12" t="s">
        <v>10</v>
      </c>
    </row>
    <row r="3843" spans="1:9">
      <c r="A3843" s="12" t="s">
        <v>3859</v>
      </c>
      <c r="B3843" s="12" t="s">
        <v>12</v>
      </c>
      <c r="C3843" s="12" t="s">
        <v>11</v>
      </c>
      <c r="D3843" s="12" t="s">
        <v>12</v>
      </c>
      <c r="E3843" s="12" t="s">
        <v>13</v>
      </c>
      <c r="F3843" s="12">
        <v>36</v>
      </c>
      <c r="G3843" s="12">
        <v>96.5</v>
      </c>
      <c r="H3843" s="12">
        <v>3436.1</v>
      </c>
      <c r="I3843" s="12" t="s">
        <v>12</v>
      </c>
    </row>
    <row r="3844" spans="1:9">
      <c r="A3844" s="12" t="s">
        <v>3860</v>
      </c>
      <c r="B3844" s="12" t="s">
        <v>12</v>
      </c>
      <c r="C3844" s="12" t="s">
        <v>11</v>
      </c>
      <c r="D3844" s="12" t="s">
        <v>10</v>
      </c>
      <c r="E3844" s="12" t="s">
        <v>23</v>
      </c>
      <c r="F3844" s="12">
        <v>27</v>
      </c>
      <c r="G3844" s="12">
        <v>95</v>
      </c>
      <c r="H3844" s="12">
        <v>2462.5500000000002</v>
      </c>
      <c r="I3844" s="12" t="s">
        <v>10</v>
      </c>
    </row>
    <row r="3845" spans="1:9">
      <c r="A3845" s="12" t="s">
        <v>3861</v>
      </c>
      <c r="B3845" s="12" t="s">
        <v>12</v>
      </c>
      <c r="C3845" s="12" t="s">
        <v>11</v>
      </c>
      <c r="D3845" s="12" t="s">
        <v>10</v>
      </c>
      <c r="E3845" s="12" t="s">
        <v>16</v>
      </c>
      <c r="F3845" s="12">
        <v>1</v>
      </c>
      <c r="G3845" s="12">
        <v>70.849999999999994</v>
      </c>
      <c r="H3845" s="12">
        <v>70.849999999999994</v>
      </c>
      <c r="I3845" s="12" t="s">
        <v>12</v>
      </c>
    </row>
    <row r="3846" spans="1:9">
      <c r="A3846" s="12" t="s">
        <v>3862</v>
      </c>
      <c r="B3846" s="12" t="s">
        <v>12</v>
      </c>
      <c r="C3846" s="12" t="s">
        <v>15</v>
      </c>
      <c r="D3846" s="12" t="s">
        <v>12</v>
      </c>
      <c r="E3846" s="12" t="s">
        <v>23</v>
      </c>
      <c r="F3846" s="12">
        <v>35</v>
      </c>
      <c r="G3846" s="12">
        <v>85.95</v>
      </c>
      <c r="H3846" s="12">
        <v>3110.1</v>
      </c>
      <c r="I3846" s="12" t="s">
        <v>12</v>
      </c>
    </row>
    <row r="3847" spans="1:9">
      <c r="A3847" s="12" t="s">
        <v>3863</v>
      </c>
      <c r="B3847" s="12" t="s">
        <v>12</v>
      </c>
      <c r="C3847" s="12" t="s">
        <v>11</v>
      </c>
      <c r="D3847" s="12" t="s">
        <v>12</v>
      </c>
      <c r="E3847" s="12" t="s">
        <v>13</v>
      </c>
      <c r="F3847" s="12">
        <v>4</v>
      </c>
      <c r="G3847" s="12">
        <v>73.900000000000006</v>
      </c>
      <c r="H3847" s="12">
        <v>280.85000000000002</v>
      </c>
      <c r="I3847" s="12" t="s">
        <v>12</v>
      </c>
    </row>
    <row r="3848" spans="1:9">
      <c r="A3848" s="12" t="s">
        <v>3864</v>
      </c>
      <c r="B3848" s="12" t="s">
        <v>12</v>
      </c>
      <c r="C3848" s="12" t="s">
        <v>11</v>
      </c>
      <c r="D3848" s="12" t="s">
        <v>12</v>
      </c>
      <c r="E3848" s="12" t="s">
        <v>13</v>
      </c>
      <c r="F3848" s="12">
        <v>8</v>
      </c>
      <c r="G3848" s="12">
        <v>45.45</v>
      </c>
      <c r="H3848" s="12">
        <v>411.75</v>
      </c>
      <c r="I3848" s="12" t="s">
        <v>10</v>
      </c>
    </row>
    <row r="3849" spans="1:9">
      <c r="A3849" s="12" t="s">
        <v>3865</v>
      </c>
      <c r="B3849" s="12" t="s">
        <v>12</v>
      </c>
      <c r="C3849" s="12" t="s">
        <v>11</v>
      </c>
      <c r="D3849" s="12" t="s">
        <v>12</v>
      </c>
      <c r="E3849" s="12" t="s">
        <v>23</v>
      </c>
      <c r="F3849" s="12">
        <v>10</v>
      </c>
      <c r="G3849" s="12">
        <v>20</v>
      </c>
      <c r="H3849" s="12">
        <v>198.6</v>
      </c>
      <c r="I3849" s="12" t="s">
        <v>10</v>
      </c>
    </row>
    <row r="3850" spans="1:9">
      <c r="A3850" s="12" t="s">
        <v>3866</v>
      </c>
      <c r="B3850" s="12" t="s">
        <v>12</v>
      </c>
      <c r="C3850" s="12" t="s">
        <v>11</v>
      </c>
      <c r="D3850" s="12" t="s">
        <v>10</v>
      </c>
      <c r="E3850" s="12" t="s">
        <v>16</v>
      </c>
      <c r="F3850" s="12">
        <v>2</v>
      </c>
      <c r="G3850" s="12">
        <v>49.2</v>
      </c>
      <c r="H3850" s="12">
        <v>103.7</v>
      </c>
      <c r="I3850" s="12" t="s">
        <v>10</v>
      </c>
    </row>
    <row r="3851" spans="1:9">
      <c r="A3851" s="12" t="s">
        <v>3867</v>
      </c>
      <c r="B3851" s="12" t="s">
        <v>12</v>
      </c>
      <c r="C3851" s="12" t="s">
        <v>29</v>
      </c>
      <c r="D3851" s="12" t="s">
        <v>12</v>
      </c>
      <c r="E3851" s="12" t="s">
        <v>19</v>
      </c>
      <c r="F3851" s="12">
        <v>58</v>
      </c>
      <c r="G3851" s="12">
        <v>109.45</v>
      </c>
      <c r="H3851" s="12">
        <v>6144.55</v>
      </c>
      <c r="I3851" s="12" t="s">
        <v>12</v>
      </c>
    </row>
    <row r="3852" spans="1:9">
      <c r="A3852" s="12" t="s">
        <v>3868</v>
      </c>
      <c r="B3852" s="12" t="s">
        <v>12</v>
      </c>
      <c r="C3852" s="12" t="s">
        <v>29</v>
      </c>
      <c r="D3852" s="12" t="s">
        <v>12</v>
      </c>
      <c r="E3852" s="12" t="s">
        <v>23</v>
      </c>
      <c r="F3852" s="12">
        <v>51</v>
      </c>
      <c r="G3852" s="12">
        <v>83.25</v>
      </c>
      <c r="H3852" s="12">
        <v>4089.45</v>
      </c>
      <c r="I3852" s="12" t="s">
        <v>10</v>
      </c>
    </row>
    <row r="3853" spans="1:9">
      <c r="A3853" s="12" t="s">
        <v>3869</v>
      </c>
      <c r="B3853" s="12" t="s">
        <v>12</v>
      </c>
      <c r="C3853" s="12" t="s">
        <v>29</v>
      </c>
      <c r="D3853" s="12" t="s">
        <v>12</v>
      </c>
      <c r="E3853" s="12" t="s">
        <v>16</v>
      </c>
      <c r="F3853" s="12">
        <v>46</v>
      </c>
      <c r="G3853" s="12">
        <v>19.25</v>
      </c>
      <c r="H3853" s="12">
        <v>864.2</v>
      </c>
      <c r="I3853" s="12" t="s">
        <v>10</v>
      </c>
    </row>
    <row r="3854" spans="1:9">
      <c r="A3854" s="12" t="s">
        <v>3870</v>
      </c>
      <c r="B3854" s="12" t="s">
        <v>12</v>
      </c>
      <c r="C3854" s="12" t="s">
        <v>11</v>
      </c>
      <c r="D3854" s="12" t="s">
        <v>12</v>
      </c>
      <c r="E3854" s="12" t="s">
        <v>19</v>
      </c>
      <c r="F3854" s="12">
        <v>1</v>
      </c>
      <c r="G3854" s="12">
        <v>19.649999999999999</v>
      </c>
      <c r="H3854" s="12">
        <v>19.649999999999999</v>
      </c>
      <c r="I3854" s="12" t="s">
        <v>10</v>
      </c>
    </row>
    <row r="3855" spans="1:9">
      <c r="A3855" s="12" t="s">
        <v>3871</v>
      </c>
      <c r="B3855" s="12" t="s">
        <v>12</v>
      </c>
      <c r="C3855" s="12" t="s">
        <v>11</v>
      </c>
      <c r="D3855" s="12" t="s">
        <v>10</v>
      </c>
      <c r="E3855" s="12" t="s">
        <v>19</v>
      </c>
      <c r="F3855" s="12">
        <v>46</v>
      </c>
      <c r="G3855" s="12">
        <v>72.8</v>
      </c>
      <c r="H3855" s="12">
        <v>3249.4</v>
      </c>
      <c r="I3855" s="12" t="s">
        <v>10</v>
      </c>
    </row>
    <row r="3856" spans="1:9">
      <c r="A3856" s="12" t="s">
        <v>3872</v>
      </c>
      <c r="B3856" s="12" t="s">
        <v>12</v>
      </c>
      <c r="C3856" s="12" t="s">
        <v>11</v>
      </c>
      <c r="D3856" s="12" t="s">
        <v>12</v>
      </c>
      <c r="E3856" s="12" t="s">
        <v>19</v>
      </c>
      <c r="F3856" s="12">
        <v>50</v>
      </c>
      <c r="G3856" s="12">
        <v>109.65</v>
      </c>
      <c r="H3856" s="12">
        <v>5405.8</v>
      </c>
      <c r="I3856" s="12" t="s">
        <v>10</v>
      </c>
    </row>
    <row r="3857" spans="1:9">
      <c r="A3857" s="12" t="s">
        <v>3873</v>
      </c>
      <c r="B3857" s="12" t="s">
        <v>12</v>
      </c>
      <c r="C3857" s="12" t="s">
        <v>11</v>
      </c>
      <c r="D3857" s="12" t="s">
        <v>10</v>
      </c>
      <c r="E3857" s="12" t="s">
        <v>23</v>
      </c>
      <c r="F3857" s="12">
        <v>53</v>
      </c>
      <c r="G3857" s="12">
        <v>65</v>
      </c>
      <c r="H3857" s="12">
        <v>3363.8</v>
      </c>
      <c r="I3857" s="12" t="s">
        <v>10</v>
      </c>
    </row>
    <row r="3858" spans="1:9">
      <c r="A3858" s="12" t="s">
        <v>3874</v>
      </c>
      <c r="B3858" s="12" t="s">
        <v>12</v>
      </c>
      <c r="C3858" s="12" t="s">
        <v>11</v>
      </c>
      <c r="D3858" s="12" t="s">
        <v>12</v>
      </c>
      <c r="E3858" s="12" t="s">
        <v>13</v>
      </c>
      <c r="F3858" s="12">
        <v>61</v>
      </c>
      <c r="G3858" s="12">
        <v>114.1</v>
      </c>
      <c r="H3858" s="12">
        <v>7132.15</v>
      </c>
      <c r="I3858" s="12" t="s">
        <v>10</v>
      </c>
    </row>
    <row r="3859" spans="1:9">
      <c r="A3859" s="12" t="s">
        <v>3875</v>
      </c>
      <c r="B3859" s="12" t="s">
        <v>12</v>
      </c>
      <c r="C3859" s="12" t="s">
        <v>11</v>
      </c>
      <c r="D3859" s="12" t="s">
        <v>10</v>
      </c>
      <c r="E3859" s="12" t="s">
        <v>19</v>
      </c>
      <c r="F3859" s="12">
        <v>5</v>
      </c>
      <c r="G3859" s="12">
        <v>20.65</v>
      </c>
      <c r="H3859" s="12">
        <v>93.55</v>
      </c>
      <c r="I3859" s="12" t="s">
        <v>10</v>
      </c>
    </row>
    <row r="3860" spans="1:9">
      <c r="A3860" s="12" t="s">
        <v>3876</v>
      </c>
      <c r="B3860" s="12" t="s">
        <v>12</v>
      </c>
      <c r="C3860" s="12" t="s">
        <v>15</v>
      </c>
      <c r="D3860" s="12" t="s">
        <v>12</v>
      </c>
      <c r="E3860" s="12" t="s">
        <v>19</v>
      </c>
      <c r="F3860" s="12">
        <v>47</v>
      </c>
      <c r="G3860" s="12">
        <v>86.95</v>
      </c>
      <c r="H3860" s="12">
        <v>4138.8999999999996</v>
      </c>
      <c r="I3860" s="12" t="s">
        <v>10</v>
      </c>
    </row>
    <row r="3861" spans="1:9">
      <c r="A3861" s="12" t="s">
        <v>3877</v>
      </c>
      <c r="B3861" s="12" t="s">
        <v>12</v>
      </c>
      <c r="C3861" s="12" t="s">
        <v>15</v>
      </c>
      <c r="D3861" s="12" t="s">
        <v>12</v>
      </c>
      <c r="E3861" s="12" t="s">
        <v>19</v>
      </c>
      <c r="F3861" s="12">
        <v>54</v>
      </c>
      <c r="G3861" s="12">
        <v>94.75</v>
      </c>
      <c r="H3861" s="12">
        <v>5121.75</v>
      </c>
      <c r="I3861" s="12" t="s">
        <v>10</v>
      </c>
    </row>
    <row r="3862" spans="1:9">
      <c r="A3862" s="12" t="s">
        <v>3878</v>
      </c>
      <c r="B3862" s="12" t="s">
        <v>10</v>
      </c>
      <c r="C3862" s="12" t="s">
        <v>11</v>
      </c>
      <c r="D3862" s="12" t="s">
        <v>12</v>
      </c>
      <c r="E3862" s="12" t="s">
        <v>23</v>
      </c>
      <c r="F3862" s="12">
        <v>19</v>
      </c>
      <c r="G3862" s="12">
        <v>25.35</v>
      </c>
      <c r="H3862" s="12">
        <v>566.1</v>
      </c>
      <c r="I3862" s="12" t="s">
        <v>10</v>
      </c>
    </row>
    <row r="3863" spans="1:9">
      <c r="A3863" s="12" t="s">
        <v>3879</v>
      </c>
      <c r="B3863" s="12" t="s">
        <v>12</v>
      </c>
      <c r="C3863" s="12" t="s">
        <v>29</v>
      </c>
      <c r="D3863" s="12" t="s">
        <v>12</v>
      </c>
      <c r="E3863" s="12" t="s">
        <v>13</v>
      </c>
      <c r="F3863" s="12">
        <v>26</v>
      </c>
      <c r="G3863" s="12">
        <v>105.45</v>
      </c>
      <c r="H3863" s="12">
        <v>2715.3</v>
      </c>
      <c r="I3863" s="12" t="s">
        <v>10</v>
      </c>
    </row>
    <row r="3864" spans="1:9">
      <c r="A3864" s="12" t="s">
        <v>3880</v>
      </c>
      <c r="B3864" s="12" t="s">
        <v>12</v>
      </c>
      <c r="C3864" s="12" t="s">
        <v>29</v>
      </c>
      <c r="D3864" s="12" t="s">
        <v>10</v>
      </c>
      <c r="E3864" s="12" t="s">
        <v>16</v>
      </c>
      <c r="F3864" s="12">
        <v>70</v>
      </c>
      <c r="G3864" s="12">
        <v>25.4</v>
      </c>
      <c r="H3864" s="12">
        <v>1782.05</v>
      </c>
      <c r="I3864" s="12" t="s">
        <v>10</v>
      </c>
    </row>
    <row r="3865" spans="1:9">
      <c r="A3865" s="12" t="s">
        <v>3881</v>
      </c>
      <c r="B3865" s="12" t="s">
        <v>12</v>
      </c>
      <c r="C3865" s="12" t="s">
        <v>11</v>
      </c>
      <c r="D3865" s="12" t="s">
        <v>12</v>
      </c>
      <c r="E3865" s="12" t="s">
        <v>13</v>
      </c>
      <c r="F3865" s="12">
        <v>17</v>
      </c>
      <c r="G3865" s="12">
        <v>102.55</v>
      </c>
      <c r="H3865" s="12">
        <v>1742.5</v>
      </c>
      <c r="I3865" s="12" t="s">
        <v>10</v>
      </c>
    </row>
    <row r="3866" spans="1:9">
      <c r="A3866" s="12" t="s">
        <v>3882</v>
      </c>
      <c r="B3866" s="12" t="s">
        <v>12</v>
      </c>
      <c r="C3866" s="12" t="s">
        <v>11</v>
      </c>
      <c r="D3866" s="12" t="s">
        <v>12</v>
      </c>
      <c r="E3866" s="12" t="s">
        <v>13</v>
      </c>
      <c r="F3866" s="12">
        <v>30</v>
      </c>
      <c r="G3866" s="12">
        <v>100.2</v>
      </c>
      <c r="H3866" s="12">
        <v>2983.8</v>
      </c>
      <c r="I3866" s="12" t="s">
        <v>12</v>
      </c>
    </row>
    <row r="3867" spans="1:9">
      <c r="A3867" s="12" t="s">
        <v>3883</v>
      </c>
      <c r="B3867" s="12" t="s">
        <v>12</v>
      </c>
      <c r="C3867" s="12" t="s">
        <v>11</v>
      </c>
      <c r="D3867" s="12" t="s">
        <v>10</v>
      </c>
      <c r="E3867" s="12" t="s">
        <v>16</v>
      </c>
      <c r="F3867" s="12">
        <v>1</v>
      </c>
      <c r="G3867" s="12">
        <v>24</v>
      </c>
      <c r="H3867" s="12">
        <v>24</v>
      </c>
      <c r="I3867" s="12" t="s">
        <v>10</v>
      </c>
    </row>
    <row r="3868" spans="1:9">
      <c r="A3868" s="12" t="s">
        <v>3884</v>
      </c>
      <c r="B3868" s="12" t="s">
        <v>12</v>
      </c>
      <c r="C3868" s="12" t="s">
        <v>29</v>
      </c>
      <c r="D3868" s="12" t="s">
        <v>10</v>
      </c>
      <c r="E3868" s="12" t="s">
        <v>16</v>
      </c>
      <c r="F3868" s="12">
        <v>19</v>
      </c>
      <c r="G3868" s="12">
        <v>25.6</v>
      </c>
      <c r="H3868" s="12">
        <v>485.9</v>
      </c>
      <c r="I3868" s="12" t="s">
        <v>10</v>
      </c>
    </row>
    <row r="3869" spans="1:9">
      <c r="A3869" s="12" t="s">
        <v>3885</v>
      </c>
      <c r="B3869" s="12" t="s">
        <v>12</v>
      </c>
      <c r="C3869" s="12" t="s">
        <v>29</v>
      </c>
      <c r="D3869" s="12" t="s">
        <v>12</v>
      </c>
      <c r="E3869" s="12" t="s">
        <v>23</v>
      </c>
      <c r="F3869" s="12">
        <v>26</v>
      </c>
      <c r="G3869" s="12">
        <v>73.5</v>
      </c>
      <c r="H3869" s="12">
        <v>1905.7</v>
      </c>
      <c r="I3869" s="12" t="s">
        <v>10</v>
      </c>
    </row>
    <row r="3870" spans="1:9">
      <c r="A3870" s="12" t="s">
        <v>3886</v>
      </c>
      <c r="B3870" s="12" t="s">
        <v>12</v>
      </c>
      <c r="C3870" s="12" t="s">
        <v>11</v>
      </c>
      <c r="D3870" s="12" t="s">
        <v>12</v>
      </c>
      <c r="E3870" s="12" t="s">
        <v>19</v>
      </c>
      <c r="F3870" s="12">
        <v>21</v>
      </c>
      <c r="G3870" s="12">
        <v>74.05</v>
      </c>
      <c r="H3870" s="12">
        <v>1565.7</v>
      </c>
      <c r="I3870" s="12" t="s">
        <v>12</v>
      </c>
    </row>
    <row r="3871" spans="1:9">
      <c r="A3871" s="12" t="s">
        <v>3887</v>
      </c>
      <c r="B3871" s="12" t="s">
        <v>12</v>
      </c>
      <c r="C3871" s="12" t="s">
        <v>15</v>
      </c>
      <c r="D3871" s="12" t="s">
        <v>12</v>
      </c>
      <c r="E3871" s="12" t="s">
        <v>13</v>
      </c>
      <c r="F3871" s="12">
        <v>50</v>
      </c>
      <c r="G3871" s="12">
        <v>98.25</v>
      </c>
      <c r="H3871" s="12">
        <v>4858.7</v>
      </c>
      <c r="I3871" s="12" t="s">
        <v>10</v>
      </c>
    </row>
    <row r="3872" spans="1:9">
      <c r="A3872" s="12" t="s">
        <v>3888</v>
      </c>
      <c r="B3872" s="12" t="s">
        <v>10</v>
      </c>
      <c r="C3872" s="12" t="s">
        <v>15</v>
      </c>
      <c r="D3872" s="12" t="s">
        <v>12</v>
      </c>
      <c r="E3872" s="12" t="s">
        <v>13</v>
      </c>
      <c r="F3872" s="12">
        <v>68</v>
      </c>
      <c r="G3872" s="12">
        <v>54.4</v>
      </c>
      <c r="H3872" s="12">
        <v>3723.65</v>
      </c>
      <c r="I3872" s="12" t="s">
        <v>10</v>
      </c>
    </row>
    <row r="3873" spans="1:9">
      <c r="A3873" s="12" t="s">
        <v>3889</v>
      </c>
      <c r="B3873" s="12" t="s">
        <v>12</v>
      </c>
      <c r="C3873" s="12" t="s">
        <v>11</v>
      </c>
      <c r="D3873" s="12" t="s">
        <v>12</v>
      </c>
      <c r="E3873" s="12" t="s">
        <v>19</v>
      </c>
      <c r="F3873" s="12">
        <v>3</v>
      </c>
      <c r="G3873" s="12">
        <v>101.55</v>
      </c>
      <c r="H3873" s="12">
        <v>298.35000000000002</v>
      </c>
      <c r="I3873" s="12" t="s">
        <v>12</v>
      </c>
    </row>
    <row r="3874" spans="1:9">
      <c r="A3874" s="12" t="s">
        <v>3890</v>
      </c>
      <c r="B3874" s="12" t="s">
        <v>12</v>
      </c>
      <c r="C3874" s="12" t="s">
        <v>11</v>
      </c>
      <c r="D3874" s="12" t="s">
        <v>10</v>
      </c>
      <c r="E3874" s="12" t="s">
        <v>13</v>
      </c>
      <c r="F3874" s="12">
        <v>9</v>
      </c>
      <c r="G3874" s="12">
        <v>103.1</v>
      </c>
      <c r="H3874" s="12">
        <v>970.45</v>
      </c>
      <c r="I3874" s="12" t="s">
        <v>10</v>
      </c>
    </row>
    <row r="3875" spans="1:9">
      <c r="A3875" s="12" t="s">
        <v>3891</v>
      </c>
      <c r="B3875" s="12" t="s">
        <v>10</v>
      </c>
      <c r="C3875" s="12" t="s">
        <v>29</v>
      </c>
      <c r="D3875" s="12" t="s">
        <v>10</v>
      </c>
      <c r="E3875" s="12" t="s">
        <v>19</v>
      </c>
      <c r="F3875" s="12">
        <v>51</v>
      </c>
      <c r="G3875" s="12">
        <v>34.200000000000003</v>
      </c>
      <c r="H3875" s="12">
        <v>1782</v>
      </c>
      <c r="I3875" s="12" t="s">
        <v>10</v>
      </c>
    </row>
    <row r="3876" spans="1:9">
      <c r="A3876" s="12" t="s">
        <v>3892</v>
      </c>
      <c r="B3876" s="12" t="s">
        <v>12</v>
      </c>
      <c r="C3876" s="12" t="s">
        <v>11</v>
      </c>
      <c r="D3876" s="12" t="s">
        <v>12</v>
      </c>
      <c r="E3876" s="12" t="s">
        <v>13</v>
      </c>
      <c r="F3876" s="12">
        <v>9</v>
      </c>
      <c r="G3876" s="12">
        <v>43.75</v>
      </c>
      <c r="H3876" s="12">
        <v>405.7</v>
      </c>
      <c r="I3876" s="12" t="s">
        <v>10</v>
      </c>
    </row>
    <row r="3877" spans="1:9">
      <c r="A3877" s="12" t="s">
        <v>3893</v>
      </c>
      <c r="B3877" s="12" t="s">
        <v>12</v>
      </c>
      <c r="C3877" s="12" t="s">
        <v>15</v>
      </c>
      <c r="D3877" s="12" t="s">
        <v>12</v>
      </c>
      <c r="E3877" s="12" t="s">
        <v>13</v>
      </c>
      <c r="F3877" s="12">
        <v>41</v>
      </c>
      <c r="G3877" s="12">
        <v>111.95</v>
      </c>
      <c r="H3877" s="12">
        <v>4534.8999999999996</v>
      </c>
      <c r="I3877" s="12" t="s">
        <v>12</v>
      </c>
    </row>
    <row r="3878" spans="1:9">
      <c r="A3878" s="12" t="s">
        <v>3894</v>
      </c>
      <c r="B3878" s="12" t="s">
        <v>12</v>
      </c>
      <c r="C3878" s="12" t="s">
        <v>11</v>
      </c>
      <c r="D3878" s="12" t="s">
        <v>12</v>
      </c>
      <c r="E3878" s="12" t="s">
        <v>13</v>
      </c>
      <c r="F3878" s="12">
        <v>22</v>
      </c>
      <c r="G3878" s="12">
        <v>100.65</v>
      </c>
      <c r="H3878" s="12">
        <v>2415.9499999999998</v>
      </c>
      <c r="I3878" s="12" t="s">
        <v>10</v>
      </c>
    </row>
    <row r="3879" spans="1:9">
      <c r="A3879" s="12" t="s">
        <v>3895</v>
      </c>
      <c r="B3879" s="12" t="s">
        <v>10</v>
      </c>
      <c r="C3879" s="12" t="s">
        <v>15</v>
      </c>
      <c r="D3879" s="12" t="s">
        <v>12</v>
      </c>
      <c r="E3879" s="12" t="s">
        <v>13</v>
      </c>
      <c r="F3879" s="12">
        <v>21</v>
      </c>
      <c r="G3879" s="12">
        <v>55.95</v>
      </c>
      <c r="H3879" s="12">
        <v>1157.05</v>
      </c>
      <c r="I3879" s="12" t="s">
        <v>12</v>
      </c>
    </row>
    <row r="3880" spans="1:9">
      <c r="A3880" s="12" t="s">
        <v>3896</v>
      </c>
      <c r="B3880" s="12" t="s">
        <v>12</v>
      </c>
      <c r="C3880" s="12" t="s">
        <v>29</v>
      </c>
      <c r="D3880" s="12" t="s">
        <v>12</v>
      </c>
      <c r="E3880" s="12" t="s">
        <v>19</v>
      </c>
      <c r="F3880" s="12">
        <v>71</v>
      </c>
      <c r="G3880" s="12">
        <v>116.05</v>
      </c>
      <c r="H3880" s="12">
        <v>8297.5</v>
      </c>
      <c r="I3880" s="12" t="s">
        <v>10</v>
      </c>
    </row>
    <row r="3881" spans="1:9">
      <c r="A3881" s="12" t="s">
        <v>3897</v>
      </c>
      <c r="B3881" s="12" t="s">
        <v>12</v>
      </c>
      <c r="C3881" s="12" t="s">
        <v>11</v>
      </c>
      <c r="D3881" s="12" t="s">
        <v>10</v>
      </c>
      <c r="E3881" s="12" t="s">
        <v>13</v>
      </c>
      <c r="F3881" s="12">
        <v>1</v>
      </c>
      <c r="G3881" s="12">
        <v>45.75</v>
      </c>
      <c r="H3881" s="12">
        <v>45.75</v>
      </c>
      <c r="I3881" s="12" t="s">
        <v>12</v>
      </c>
    </row>
    <row r="3882" spans="1:9">
      <c r="A3882" s="12" t="s">
        <v>3898</v>
      </c>
      <c r="B3882" s="12" t="s">
        <v>12</v>
      </c>
      <c r="C3882" s="12" t="s">
        <v>15</v>
      </c>
      <c r="D3882" s="12" t="s">
        <v>12</v>
      </c>
      <c r="E3882" s="12" t="s">
        <v>23</v>
      </c>
      <c r="F3882" s="12">
        <v>26</v>
      </c>
      <c r="G3882" s="12">
        <v>82</v>
      </c>
      <c r="H3882" s="12">
        <v>2083.1</v>
      </c>
      <c r="I3882" s="12" t="s">
        <v>10</v>
      </c>
    </row>
    <row r="3883" spans="1:9">
      <c r="A3883" s="12" t="s">
        <v>3899</v>
      </c>
      <c r="B3883" s="12" t="s">
        <v>12</v>
      </c>
      <c r="C3883" s="12" t="s">
        <v>29</v>
      </c>
      <c r="D3883" s="12" t="s">
        <v>10</v>
      </c>
      <c r="E3883" s="12" t="s">
        <v>19</v>
      </c>
      <c r="F3883" s="12">
        <v>71</v>
      </c>
      <c r="G3883" s="12">
        <v>65.150000000000006</v>
      </c>
      <c r="H3883" s="12">
        <v>4681.75</v>
      </c>
      <c r="I3883" s="12" t="s">
        <v>10</v>
      </c>
    </row>
    <row r="3884" spans="1:9">
      <c r="A3884" s="12" t="s">
        <v>3900</v>
      </c>
      <c r="B3884" s="12" t="s">
        <v>12</v>
      </c>
      <c r="C3884" s="12" t="s">
        <v>11</v>
      </c>
      <c r="D3884" s="12" t="s">
        <v>12</v>
      </c>
      <c r="E3884" s="12" t="s">
        <v>23</v>
      </c>
      <c r="F3884" s="12">
        <v>4</v>
      </c>
      <c r="G3884" s="12">
        <v>44.8</v>
      </c>
      <c r="H3884" s="12">
        <v>176.2</v>
      </c>
      <c r="I3884" s="12" t="s">
        <v>10</v>
      </c>
    </row>
    <row r="3885" spans="1:9">
      <c r="A3885" s="12" t="s">
        <v>3901</v>
      </c>
      <c r="B3885" s="12" t="s">
        <v>12</v>
      </c>
      <c r="C3885" s="12" t="s">
        <v>11</v>
      </c>
      <c r="D3885" s="12" t="s">
        <v>12</v>
      </c>
      <c r="E3885" s="12" t="s">
        <v>13</v>
      </c>
      <c r="F3885" s="12">
        <v>12</v>
      </c>
      <c r="G3885" s="12">
        <v>79.8</v>
      </c>
      <c r="H3885" s="12">
        <v>1001.2</v>
      </c>
      <c r="I3885" s="12" t="s">
        <v>10</v>
      </c>
    </row>
    <row r="3886" spans="1:9">
      <c r="A3886" s="12" t="s">
        <v>3902</v>
      </c>
      <c r="B3886" s="12" t="s">
        <v>12</v>
      </c>
      <c r="C3886" s="12" t="s">
        <v>11</v>
      </c>
      <c r="D3886" s="12" t="s">
        <v>12</v>
      </c>
      <c r="E3886" s="12" t="s">
        <v>13</v>
      </c>
      <c r="F3886" s="12">
        <v>18</v>
      </c>
      <c r="G3886" s="12">
        <v>88.85</v>
      </c>
      <c r="H3886" s="12">
        <v>1594.75</v>
      </c>
      <c r="I3886" s="12" t="s">
        <v>10</v>
      </c>
    </row>
    <row r="3887" spans="1:9">
      <c r="A3887" s="12" t="s">
        <v>3903</v>
      </c>
      <c r="B3887" s="12" t="s">
        <v>12</v>
      </c>
      <c r="C3887" s="12" t="s">
        <v>11</v>
      </c>
      <c r="D3887" s="12" t="s">
        <v>12</v>
      </c>
      <c r="E3887" s="12" t="s">
        <v>13</v>
      </c>
      <c r="F3887" s="12">
        <v>3</v>
      </c>
      <c r="G3887" s="12">
        <v>74.95</v>
      </c>
      <c r="H3887" s="12">
        <v>212.4</v>
      </c>
      <c r="I3887" s="12" t="s">
        <v>10</v>
      </c>
    </row>
    <row r="3888" spans="1:9">
      <c r="A3888" s="12" t="s">
        <v>3904</v>
      </c>
      <c r="B3888" s="12" t="s">
        <v>12</v>
      </c>
      <c r="C3888" s="12" t="s">
        <v>15</v>
      </c>
      <c r="D3888" s="12" t="s">
        <v>12</v>
      </c>
      <c r="E3888" s="12" t="s">
        <v>19</v>
      </c>
      <c r="F3888" s="12">
        <v>72</v>
      </c>
      <c r="G3888" s="12">
        <v>106.85</v>
      </c>
      <c r="H3888" s="12">
        <v>7677.4</v>
      </c>
      <c r="I3888" s="12" t="s">
        <v>10</v>
      </c>
    </row>
    <row r="3889" spans="1:9">
      <c r="A3889" s="12" t="s">
        <v>3905</v>
      </c>
      <c r="B3889" s="12" t="s">
        <v>12</v>
      </c>
      <c r="C3889" s="12" t="s">
        <v>11</v>
      </c>
      <c r="D3889" s="12" t="s">
        <v>10</v>
      </c>
      <c r="E3889" s="12" t="s">
        <v>13</v>
      </c>
      <c r="F3889" s="12">
        <v>11</v>
      </c>
      <c r="G3889" s="12">
        <v>74.95</v>
      </c>
      <c r="H3889" s="12">
        <v>815.5</v>
      </c>
      <c r="I3889" s="12" t="s">
        <v>12</v>
      </c>
    </row>
    <row r="3890" spans="1:9">
      <c r="A3890" s="12" t="s">
        <v>3906</v>
      </c>
      <c r="B3890" s="12" t="s">
        <v>12</v>
      </c>
      <c r="C3890" s="12" t="s">
        <v>11</v>
      </c>
      <c r="D3890" s="12" t="s">
        <v>10</v>
      </c>
      <c r="E3890" s="12" t="s">
        <v>23</v>
      </c>
      <c r="F3890" s="12">
        <v>1</v>
      </c>
      <c r="G3890" s="12">
        <v>80.150000000000006</v>
      </c>
      <c r="H3890" s="12">
        <v>80.150000000000006</v>
      </c>
      <c r="I3890" s="12" t="s">
        <v>12</v>
      </c>
    </row>
    <row r="3891" spans="1:9">
      <c r="A3891" s="12" t="s">
        <v>3907</v>
      </c>
      <c r="B3891" s="12" t="s">
        <v>12</v>
      </c>
      <c r="C3891" s="12" t="s">
        <v>15</v>
      </c>
      <c r="D3891" s="12" t="s">
        <v>10</v>
      </c>
      <c r="E3891" s="12" t="s">
        <v>23</v>
      </c>
      <c r="F3891" s="12">
        <v>13</v>
      </c>
      <c r="G3891" s="12">
        <v>19.3</v>
      </c>
      <c r="H3891" s="12">
        <v>259.64999999999998</v>
      </c>
      <c r="I3891" s="12" t="s">
        <v>10</v>
      </c>
    </row>
    <row r="3892" spans="1:9">
      <c r="A3892" s="12" t="s">
        <v>3908</v>
      </c>
      <c r="B3892" s="12" t="s">
        <v>12</v>
      </c>
      <c r="C3892" s="12" t="s">
        <v>15</v>
      </c>
      <c r="D3892" s="12" t="s">
        <v>12</v>
      </c>
      <c r="E3892" s="12" t="s">
        <v>13</v>
      </c>
      <c r="F3892" s="12">
        <v>72</v>
      </c>
      <c r="G3892" s="12">
        <v>109.25</v>
      </c>
      <c r="H3892" s="12">
        <v>8109.8</v>
      </c>
      <c r="I3892" s="12" t="s">
        <v>12</v>
      </c>
    </row>
    <row r="3893" spans="1:9">
      <c r="A3893" s="12" t="s">
        <v>3909</v>
      </c>
      <c r="B3893" s="12" t="s">
        <v>12</v>
      </c>
      <c r="C3893" s="12" t="s">
        <v>15</v>
      </c>
      <c r="D3893" s="12" t="s">
        <v>10</v>
      </c>
      <c r="E3893" s="12" t="s">
        <v>23</v>
      </c>
      <c r="F3893" s="12">
        <v>42</v>
      </c>
      <c r="G3893" s="12">
        <v>56.1</v>
      </c>
      <c r="H3893" s="12">
        <v>2386.85</v>
      </c>
      <c r="I3893" s="12" t="s">
        <v>10</v>
      </c>
    </row>
    <row r="3894" spans="1:9">
      <c r="A3894" s="12" t="s">
        <v>3910</v>
      </c>
      <c r="B3894" s="12" t="s">
        <v>12</v>
      </c>
      <c r="C3894" s="12" t="s">
        <v>11</v>
      </c>
      <c r="D3894" s="12" t="s">
        <v>10</v>
      </c>
      <c r="E3894" s="12" t="s">
        <v>23</v>
      </c>
      <c r="F3894" s="12">
        <v>17</v>
      </c>
      <c r="G3894" s="12">
        <v>19.7</v>
      </c>
      <c r="H3894" s="12">
        <v>340.35</v>
      </c>
      <c r="I3894" s="12" t="s">
        <v>10</v>
      </c>
    </row>
    <row r="3895" spans="1:9">
      <c r="A3895" s="12" t="s">
        <v>3911</v>
      </c>
      <c r="B3895" s="12" t="s">
        <v>12</v>
      </c>
      <c r="C3895" s="12" t="s">
        <v>11</v>
      </c>
      <c r="D3895" s="12" t="s">
        <v>12</v>
      </c>
      <c r="E3895" s="12" t="s">
        <v>16</v>
      </c>
      <c r="F3895" s="12">
        <v>7</v>
      </c>
      <c r="G3895" s="12">
        <v>51.3</v>
      </c>
      <c r="H3895" s="12">
        <v>419.35</v>
      </c>
      <c r="I3895" s="12" t="s">
        <v>10</v>
      </c>
    </row>
    <row r="3896" spans="1:9">
      <c r="A3896" s="12" t="s">
        <v>3912</v>
      </c>
      <c r="B3896" s="12" t="s">
        <v>12</v>
      </c>
      <c r="C3896" s="12" t="s">
        <v>29</v>
      </c>
      <c r="D3896" s="12" t="s">
        <v>10</v>
      </c>
      <c r="E3896" s="12" t="s">
        <v>16</v>
      </c>
      <c r="F3896" s="12">
        <v>68</v>
      </c>
      <c r="G3896" s="12">
        <v>118.6</v>
      </c>
      <c r="H3896" s="12">
        <v>7990.05</v>
      </c>
      <c r="I3896" s="12" t="s">
        <v>10</v>
      </c>
    </row>
    <row r="3897" spans="1:9">
      <c r="A3897" s="12" t="s">
        <v>3913</v>
      </c>
      <c r="B3897" s="12" t="s">
        <v>12</v>
      </c>
      <c r="C3897" s="12" t="s">
        <v>29</v>
      </c>
      <c r="D3897" s="12" t="s">
        <v>10</v>
      </c>
      <c r="E3897" s="12" t="s">
        <v>19</v>
      </c>
      <c r="F3897" s="12">
        <v>56</v>
      </c>
      <c r="G3897" s="12">
        <v>24.15</v>
      </c>
      <c r="H3897" s="12">
        <v>1402.25</v>
      </c>
      <c r="I3897" s="12" t="s">
        <v>10</v>
      </c>
    </row>
    <row r="3898" spans="1:9">
      <c r="A3898" s="12" t="s">
        <v>3914</v>
      </c>
      <c r="B3898" s="12" t="s">
        <v>12</v>
      </c>
      <c r="C3898" s="12" t="s">
        <v>15</v>
      </c>
      <c r="D3898" s="12" t="s">
        <v>10</v>
      </c>
      <c r="E3898" s="12" t="s">
        <v>16</v>
      </c>
      <c r="F3898" s="12">
        <v>38</v>
      </c>
      <c r="G3898" s="12">
        <v>20.3</v>
      </c>
      <c r="H3898" s="12">
        <v>749.35</v>
      </c>
      <c r="I3898" s="12" t="s">
        <v>10</v>
      </c>
    </row>
    <row r="3899" spans="1:9">
      <c r="A3899" s="12" t="s">
        <v>3915</v>
      </c>
      <c r="B3899" s="12" t="s">
        <v>12</v>
      </c>
      <c r="C3899" s="12" t="s">
        <v>29</v>
      </c>
      <c r="D3899" s="12" t="s">
        <v>12</v>
      </c>
      <c r="E3899" s="12" t="s">
        <v>13</v>
      </c>
      <c r="F3899" s="12">
        <v>72</v>
      </c>
      <c r="G3899" s="12">
        <v>115.5</v>
      </c>
      <c r="H3899" s="12">
        <v>8425.15</v>
      </c>
      <c r="I3899" s="12" t="s">
        <v>10</v>
      </c>
    </row>
    <row r="3900" spans="1:9">
      <c r="A3900" s="12" t="s">
        <v>3916</v>
      </c>
      <c r="B3900" s="12" t="s">
        <v>12</v>
      </c>
      <c r="C3900" s="12" t="s">
        <v>15</v>
      </c>
      <c r="D3900" s="12" t="s">
        <v>10</v>
      </c>
      <c r="E3900" s="12" t="s">
        <v>23</v>
      </c>
      <c r="F3900" s="12">
        <v>48</v>
      </c>
      <c r="G3900" s="12">
        <v>25.05</v>
      </c>
      <c r="H3900" s="12">
        <v>1171.5</v>
      </c>
      <c r="I3900" s="12" t="s">
        <v>10</v>
      </c>
    </row>
    <row r="3901" spans="1:9">
      <c r="A3901" s="12" t="s">
        <v>3917</v>
      </c>
      <c r="B3901" s="12" t="s">
        <v>12</v>
      </c>
      <c r="C3901" s="12" t="s">
        <v>11</v>
      </c>
      <c r="D3901" s="12" t="s">
        <v>12</v>
      </c>
      <c r="E3901" s="12" t="s">
        <v>13</v>
      </c>
      <c r="F3901" s="12">
        <v>52</v>
      </c>
      <c r="G3901" s="12">
        <v>109.1</v>
      </c>
      <c r="H3901" s="12">
        <v>5647.95</v>
      </c>
      <c r="I3901" s="12" t="s">
        <v>10</v>
      </c>
    </row>
    <row r="3902" spans="1:9">
      <c r="A3902" s="12" t="s">
        <v>3918</v>
      </c>
      <c r="B3902" s="12" t="s">
        <v>12</v>
      </c>
      <c r="C3902" s="12" t="s">
        <v>15</v>
      </c>
      <c r="D3902" s="12" t="s">
        <v>10</v>
      </c>
      <c r="E3902" s="12" t="s">
        <v>16</v>
      </c>
      <c r="F3902" s="12">
        <v>35</v>
      </c>
      <c r="G3902" s="12">
        <v>19.649999999999999</v>
      </c>
      <c r="H3902" s="12">
        <v>708.8</v>
      </c>
      <c r="I3902" s="12" t="s">
        <v>10</v>
      </c>
    </row>
    <row r="3903" spans="1:9">
      <c r="A3903" s="12" t="s">
        <v>3919</v>
      </c>
      <c r="B3903" s="12" t="s">
        <v>12</v>
      </c>
      <c r="C3903" s="12" t="s">
        <v>29</v>
      </c>
      <c r="D3903" s="12" t="s">
        <v>12</v>
      </c>
      <c r="E3903" s="12" t="s">
        <v>19</v>
      </c>
      <c r="F3903" s="12">
        <v>67</v>
      </c>
      <c r="G3903" s="12">
        <v>111.3</v>
      </c>
      <c r="H3903" s="12">
        <v>7567.2</v>
      </c>
      <c r="I3903" s="12" t="s">
        <v>10</v>
      </c>
    </row>
    <row r="3904" spans="1:9">
      <c r="A3904" s="12" t="s">
        <v>3920</v>
      </c>
      <c r="B3904" s="12" t="s">
        <v>10</v>
      </c>
      <c r="C3904" s="12" t="s">
        <v>11</v>
      </c>
      <c r="D3904" s="12" t="s">
        <v>10</v>
      </c>
      <c r="E3904" s="12" t="s">
        <v>16</v>
      </c>
      <c r="F3904" s="12">
        <v>1</v>
      </c>
      <c r="G3904" s="12">
        <v>29.9</v>
      </c>
      <c r="H3904" s="12">
        <v>29.9</v>
      </c>
      <c r="I3904" s="12" t="s">
        <v>10</v>
      </c>
    </row>
    <row r="3905" spans="1:9">
      <c r="A3905" s="12" t="s">
        <v>3921</v>
      </c>
      <c r="B3905" s="12" t="s">
        <v>12</v>
      </c>
      <c r="C3905" s="12" t="s">
        <v>11</v>
      </c>
      <c r="D3905" s="12" t="s">
        <v>12</v>
      </c>
      <c r="E3905" s="12" t="s">
        <v>16</v>
      </c>
      <c r="F3905" s="12">
        <v>53</v>
      </c>
      <c r="G3905" s="12">
        <v>80.599999999999994</v>
      </c>
      <c r="H3905" s="12">
        <v>4348.1000000000004</v>
      </c>
      <c r="I3905" s="12" t="s">
        <v>10</v>
      </c>
    </row>
    <row r="3906" spans="1:9">
      <c r="A3906" s="12" t="s">
        <v>3922</v>
      </c>
      <c r="B3906" s="12" t="s">
        <v>12</v>
      </c>
      <c r="C3906" s="12" t="s">
        <v>11</v>
      </c>
      <c r="D3906" s="12" t="s">
        <v>10</v>
      </c>
      <c r="E3906" s="12" t="s">
        <v>16</v>
      </c>
      <c r="F3906" s="12">
        <v>34</v>
      </c>
      <c r="G3906" s="12">
        <v>20.8</v>
      </c>
      <c r="H3906" s="12">
        <v>635.9</v>
      </c>
      <c r="I3906" s="12" t="s">
        <v>10</v>
      </c>
    </row>
    <row r="3907" spans="1:9">
      <c r="A3907" s="12" t="s">
        <v>3923</v>
      </c>
      <c r="B3907" s="12" t="s">
        <v>10</v>
      </c>
      <c r="C3907" s="12" t="s">
        <v>11</v>
      </c>
      <c r="D3907" s="12" t="s">
        <v>10</v>
      </c>
      <c r="E3907" s="12" t="s">
        <v>23</v>
      </c>
      <c r="F3907" s="12">
        <v>3</v>
      </c>
      <c r="G3907" s="12">
        <v>35.200000000000003</v>
      </c>
      <c r="H3907" s="12">
        <v>108.95</v>
      </c>
      <c r="I3907" s="12" t="s">
        <v>12</v>
      </c>
    </row>
    <row r="3908" spans="1:9">
      <c r="A3908" s="12" t="s">
        <v>3924</v>
      </c>
      <c r="B3908" s="12" t="s">
        <v>12</v>
      </c>
      <c r="C3908" s="12" t="s">
        <v>11</v>
      </c>
      <c r="D3908" s="12" t="s">
        <v>10</v>
      </c>
      <c r="E3908" s="12" t="s">
        <v>13</v>
      </c>
      <c r="F3908" s="12">
        <v>1</v>
      </c>
      <c r="G3908" s="12">
        <v>78.8</v>
      </c>
      <c r="H3908" s="12">
        <v>78.8</v>
      </c>
      <c r="I3908" s="12" t="s">
        <v>12</v>
      </c>
    </row>
    <row r="3909" spans="1:9">
      <c r="A3909" s="12" t="s">
        <v>3925</v>
      </c>
      <c r="B3909" s="12" t="s">
        <v>12</v>
      </c>
      <c r="C3909" s="12" t="s">
        <v>11</v>
      </c>
      <c r="D3909" s="12" t="s">
        <v>10</v>
      </c>
      <c r="E3909" s="12" t="s">
        <v>16</v>
      </c>
      <c r="F3909" s="12">
        <v>19</v>
      </c>
      <c r="G3909" s="12">
        <v>89.95</v>
      </c>
      <c r="H3909" s="12">
        <v>1682.4</v>
      </c>
      <c r="I3909" s="12" t="s">
        <v>10</v>
      </c>
    </row>
    <row r="3910" spans="1:9">
      <c r="A3910" s="12" t="s">
        <v>3926</v>
      </c>
      <c r="B3910" s="12" t="s">
        <v>12</v>
      </c>
      <c r="C3910" s="12" t="s">
        <v>29</v>
      </c>
      <c r="D3910" s="12" t="s">
        <v>12</v>
      </c>
      <c r="E3910" s="12" t="s">
        <v>19</v>
      </c>
      <c r="F3910" s="12">
        <v>60</v>
      </c>
      <c r="G3910" s="12">
        <v>116.05</v>
      </c>
      <c r="H3910" s="12">
        <v>6925.9</v>
      </c>
      <c r="I3910" s="12" t="s">
        <v>10</v>
      </c>
    </row>
    <row r="3911" spans="1:9">
      <c r="A3911" s="12" t="s">
        <v>3927</v>
      </c>
      <c r="B3911" s="12" t="s">
        <v>12</v>
      </c>
      <c r="C3911" s="12" t="s">
        <v>29</v>
      </c>
      <c r="D3911" s="12" t="s">
        <v>10</v>
      </c>
      <c r="E3911" s="12" t="s">
        <v>23</v>
      </c>
      <c r="F3911" s="12">
        <v>11</v>
      </c>
      <c r="G3911" s="12">
        <v>19.55</v>
      </c>
      <c r="H3911" s="12">
        <v>223.15</v>
      </c>
      <c r="I3911" s="12" t="s">
        <v>10</v>
      </c>
    </row>
    <row r="3912" spans="1:9">
      <c r="A3912" s="12" t="s">
        <v>3928</v>
      </c>
      <c r="B3912" s="12" t="s">
        <v>12</v>
      </c>
      <c r="C3912" s="12" t="s">
        <v>11</v>
      </c>
      <c r="D3912" s="12" t="s">
        <v>12</v>
      </c>
      <c r="E3912" s="12" t="s">
        <v>13</v>
      </c>
      <c r="F3912" s="12">
        <v>47</v>
      </c>
      <c r="G3912" s="12">
        <v>106.4</v>
      </c>
      <c r="H3912" s="12">
        <v>5127.95</v>
      </c>
      <c r="I3912" s="12" t="s">
        <v>12</v>
      </c>
    </row>
    <row r="3913" spans="1:9">
      <c r="A3913" s="12" t="s">
        <v>3929</v>
      </c>
      <c r="B3913" s="12" t="s">
        <v>12</v>
      </c>
      <c r="C3913" s="12" t="s">
        <v>11</v>
      </c>
      <c r="D3913" s="12" t="s">
        <v>10</v>
      </c>
      <c r="E3913" s="12" t="s">
        <v>13</v>
      </c>
      <c r="F3913" s="12">
        <v>18</v>
      </c>
      <c r="G3913" s="12">
        <v>49.4</v>
      </c>
      <c r="H3913" s="12">
        <v>874.8</v>
      </c>
      <c r="I3913" s="12" t="s">
        <v>12</v>
      </c>
    </row>
    <row r="3914" spans="1:9">
      <c r="A3914" s="12" t="s">
        <v>3930</v>
      </c>
      <c r="B3914" s="12" t="s">
        <v>12</v>
      </c>
      <c r="C3914" s="12" t="s">
        <v>29</v>
      </c>
      <c r="D3914" s="12" t="s">
        <v>10</v>
      </c>
      <c r="E3914" s="12" t="s">
        <v>23</v>
      </c>
      <c r="F3914" s="12">
        <v>60</v>
      </c>
      <c r="G3914" s="12">
        <v>115.25</v>
      </c>
      <c r="H3914" s="12">
        <v>6758.45</v>
      </c>
      <c r="I3914" s="12" t="s">
        <v>10</v>
      </c>
    </row>
    <row r="3915" spans="1:9">
      <c r="A3915" s="12" t="s">
        <v>3931</v>
      </c>
      <c r="B3915" s="12" t="s">
        <v>12</v>
      </c>
      <c r="C3915" s="12" t="s">
        <v>29</v>
      </c>
      <c r="D3915" s="12" t="s">
        <v>10</v>
      </c>
      <c r="E3915" s="12" t="s">
        <v>23</v>
      </c>
      <c r="F3915" s="12">
        <v>72</v>
      </c>
      <c r="G3915" s="12">
        <v>24.8</v>
      </c>
      <c r="H3915" s="12">
        <v>1874.3</v>
      </c>
      <c r="I3915" s="12" t="s">
        <v>10</v>
      </c>
    </row>
    <row r="3916" spans="1:9">
      <c r="A3916" s="12" t="s">
        <v>3932</v>
      </c>
      <c r="B3916" s="12" t="s">
        <v>12</v>
      </c>
      <c r="C3916" s="12" t="s">
        <v>15</v>
      </c>
      <c r="D3916" s="12" t="s">
        <v>10</v>
      </c>
      <c r="E3916" s="12" t="s">
        <v>16</v>
      </c>
      <c r="F3916" s="12">
        <v>39</v>
      </c>
      <c r="G3916" s="12">
        <v>19.899999999999999</v>
      </c>
      <c r="H3916" s="12">
        <v>791.15</v>
      </c>
      <c r="I3916" s="12" t="s">
        <v>10</v>
      </c>
    </row>
    <row r="3917" spans="1:9">
      <c r="A3917" s="12" t="s">
        <v>3933</v>
      </c>
      <c r="B3917" s="12" t="s">
        <v>12</v>
      </c>
      <c r="C3917" s="12" t="s">
        <v>15</v>
      </c>
      <c r="D3917" s="12" t="s">
        <v>12</v>
      </c>
      <c r="E3917" s="12" t="s">
        <v>23</v>
      </c>
      <c r="F3917" s="12">
        <v>59</v>
      </c>
      <c r="G3917" s="12">
        <v>81.25</v>
      </c>
      <c r="H3917" s="12">
        <v>4639.45</v>
      </c>
      <c r="I3917" s="12" t="s">
        <v>10</v>
      </c>
    </row>
    <row r="3918" spans="1:9">
      <c r="A3918" s="12" t="s">
        <v>3934</v>
      </c>
      <c r="B3918" s="12" t="s">
        <v>12</v>
      </c>
      <c r="C3918" s="12" t="s">
        <v>11</v>
      </c>
      <c r="D3918" s="12" t="s">
        <v>10</v>
      </c>
      <c r="E3918" s="12" t="s">
        <v>16</v>
      </c>
      <c r="F3918" s="12">
        <v>2</v>
      </c>
      <c r="G3918" s="12">
        <v>69.95</v>
      </c>
      <c r="H3918" s="12">
        <v>143.9</v>
      </c>
      <c r="I3918" s="12" t="s">
        <v>10</v>
      </c>
    </row>
    <row r="3919" spans="1:9">
      <c r="A3919" s="12" t="s">
        <v>3935</v>
      </c>
      <c r="B3919" s="12" t="s">
        <v>12</v>
      </c>
      <c r="C3919" s="12" t="s">
        <v>11</v>
      </c>
      <c r="D3919" s="12" t="s">
        <v>10</v>
      </c>
      <c r="E3919" s="12" t="s">
        <v>13</v>
      </c>
      <c r="F3919" s="12">
        <v>1</v>
      </c>
      <c r="G3919" s="12">
        <v>69.099999999999994</v>
      </c>
      <c r="H3919" s="12">
        <v>69.099999999999994</v>
      </c>
      <c r="I3919" s="12" t="s">
        <v>12</v>
      </c>
    </row>
    <row r="3920" spans="1:9">
      <c r="A3920" s="12" t="s">
        <v>3936</v>
      </c>
      <c r="B3920" s="12" t="s">
        <v>12</v>
      </c>
      <c r="C3920" s="12" t="s">
        <v>11</v>
      </c>
      <c r="D3920" s="12" t="s">
        <v>12</v>
      </c>
      <c r="E3920" s="12" t="s">
        <v>13</v>
      </c>
      <c r="F3920" s="12">
        <v>20</v>
      </c>
      <c r="G3920" s="12">
        <v>90.2</v>
      </c>
      <c r="H3920" s="12">
        <v>1776.55</v>
      </c>
      <c r="I3920" s="12" t="s">
        <v>12</v>
      </c>
    </row>
    <row r="3921" spans="1:9">
      <c r="A3921" s="12" t="s">
        <v>3937</v>
      </c>
      <c r="B3921" s="12" t="s">
        <v>12</v>
      </c>
      <c r="C3921" s="12" t="s">
        <v>11</v>
      </c>
      <c r="D3921" s="12" t="s">
        <v>12</v>
      </c>
      <c r="E3921" s="12" t="s">
        <v>19</v>
      </c>
      <c r="F3921" s="12">
        <v>6</v>
      </c>
      <c r="G3921" s="12">
        <v>93.55</v>
      </c>
      <c r="H3921" s="12">
        <v>536.4</v>
      </c>
      <c r="I3921" s="12" t="s">
        <v>12</v>
      </c>
    </row>
    <row r="3922" spans="1:9">
      <c r="A3922" s="12" t="s">
        <v>3938</v>
      </c>
      <c r="B3922" s="12" t="s">
        <v>12</v>
      </c>
      <c r="C3922" s="12" t="s">
        <v>29</v>
      </c>
      <c r="D3922" s="12" t="s">
        <v>12</v>
      </c>
      <c r="E3922" s="12" t="s">
        <v>23</v>
      </c>
      <c r="F3922" s="12">
        <v>71</v>
      </c>
      <c r="G3922" s="12">
        <v>86.4</v>
      </c>
      <c r="H3922" s="12">
        <v>6172</v>
      </c>
      <c r="I3922" s="12" t="s">
        <v>10</v>
      </c>
    </row>
    <row r="3923" spans="1:9">
      <c r="A3923" s="12" t="s">
        <v>3939</v>
      </c>
      <c r="B3923" s="12" t="s">
        <v>12</v>
      </c>
      <c r="C3923" s="12" t="s">
        <v>11</v>
      </c>
      <c r="D3923" s="12" t="s">
        <v>10</v>
      </c>
      <c r="E3923" s="12" t="s">
        <v>16</v>
      </c>
      <c r="F3923" s="12">
        <v>24</v>
      </c>
      <c r="G3923" s="12">
        <v>66.3</v>
      </c>
      <c r="H3923" s="12">
        <v>1559.45</v>
      </c>
      <c r="I3923" s="12" t="s">
        <v>10</v>
      </c>
    </row>
    <row r="3924" spans="1:9">
      <c r="A3924" s="12" t="s">
        <v>3940</v>
      </c>
      <c r="B3924" s="12" t="s">
        <v>12</v>
      </c>
      <c r="C3924" s="12" t="s">
        <v>11</v>
      </c>
      <c r="D3924" s="12" t="s">
        <v>12</v>
      </c>
      <c r="E3924" s="12" t="s">
        <v>23</v>
      </c>
      <c r="F3924" s="12">
        <v>67</v>
      </c>
      <c r="G3924" s="12">
        <v>94.65</v>
      </c>
      <c r="H3924" s="12">
        <v>6079</v>
      </c>
      <c r="I3924" s="12" t="s">
        <v>10</v>
      </c>
    </row>
    <row r="3925" spans="1:9">
      <c r="A3925" s="12" t="s">
        <v>3941</v>
      </c>
      <c r="B3925" s="12" t="s">
        <v>12</v>
      </c>
      <c r="C3925" s="12" t="s">
        <v>11</v>
      </c>
      <c r="D3925" s="12" t="s">
        <v>12</v>
      </c>
      <c r="E3925" s="12" t="s">
        <v>16</v>
      </c>
      <c r="F3925" s="12">
        <v>1</v>
      </c>
      <c r="G3925" s="12">
        <v>80.849999999999994</v>
      </c>
      <c r="H3925" s="12">
        <v>80.849999999999994</v>
      </c>
      <c r="I3925" s="12" t="s">
        <v>12</v>
      </c>
    </row>
    <row r="3926" spans="1:9">
      <c r="A3926" s="12" t="s">
        <v>3942</v>
      </c>
      <c r="B3926" s="12" t="s">
        <v>12</v>
      </c>
      <c r="C3926" s="12" t="s">
        <v>15</v>
      </c>
      <c r="D3926" s="12" t="s">
        <v>12</v>
      </c>
      <c r="E3926" s="12" t="s">
        <v>16</v>
      </c>
      <c r="F3926" s="12">
        <v>48</v>
      </c>
      <c r="G3926" s="12">
        <v>82.05</v>
      </c>
      <c r="H3926" s="12">
        <v>4029.95</v>
      </c>
      <c r="I3926" s="12" t="s">
        <v>12</v>
      </c>
    </row>
    <row r="3927" spans="1:9">
      <c r="A3927" s="12" t="s">
        <v>3943</v>
      </c>
      <c r="B3927" s="12" t="s">
        <v>12</v>
      </c>
      <c r="C3927" s="12" t="s">
        <v>15</v>
      </c>
      <c r="D3927" s="12" t="s">
        <v>10</v>
      </c>
      <c r="E3927" s="12" t="s">
        <v>16</v>
      </c>
      <c r="F3927" s="12">
        <v>37</v>
      </c>
      <c r="G3927" s="12">
        <v>72.099999999999994</v>
      </c>
      <c r="H3927" s="12">
        <v>2658.4</v>
      </c>
      <c r="I3927" s="12" t="s">
        <v>10</v>
      </c>
    </row>
    <row r="3928" spans="1:9">
      <c r="A3928" s="12" t="s">
        <v>3944</v>
      </c>
      <c r="B3928" s="12" t="s">
        <v>10</v>
      </c>
      <c r="C3928" s="12" t="s">
        <v>11</v>
      </c>
      <c r="D3928" s="12" t="s">
        <v>10</v>
      </c>
      <c r="E3928" s="12" t="s">
        <v>16</v>
      </c>
      <c r="F3928" s="12">
        <v>11</v>
      </c>
      <c r="G3928" s="12">
        <v>34.700000000000003</v>
      </c>
      <c r="H3928" s="12">
        <v>383.55</v>
      </c>
      <c r="I3928" s="12" t="s">
        <v>10</v>
      </c>
    </row>
    <row r="3929" spans="1:9">
      <c r="A3929" s="12" t="s">
        <v>3945</v>
      </c>
      <c r="B3929" s="12" t="s">
        <v>12</v>
      </c>
      <c r="C3929" s="12" t="s">
        <v>11</v>
      </c>
      <c r="D3929" s="12" t="s">
        <v>12</v>
      </c>
      <c r="E3929" s="12" t="s">
        <v>23</v>
      </c>
      <c r="F3929" s="12">
        <v>3</v>
      </c>
      <c r="G3929" s="12">
        <v>20.55</v>
      </c>
      <c r="H3929" s="12">
        <v>51.15</v>
      </c>
      <c r="I3929" s="12" t="s">
        <v>12</v>
      </c>
    </row>
    <row r="3930" spans="1:9">
      <c r="A3930" s="12" t="s">
        <v>3946</v>
      </c>
      <c r="B3930" s="12" t="s">
        <v>12</v>
      </c>
      <c r="C3930" s="12" t="s">
        <v>11</v>
      </c>
      <c r="D3930" s="12" t="s">
        <v>12</v>
      </c>
      <c r="E3930" s="12" t="s">
        <v>23</v>
      </c>
      <c r="F3930" s="12">
        <v>18</v>
      </c>
      <c r="G3930" s="12">
        <v>95.95</v>
      </c>
      <c r="H3930" s="12">
        <v>1745.5</v>
      </c>
      <c r="I3930" s="12" t="s">
        <v>10</v>
      </c>
    </row>
    <row r="3931" spans="1:9">
      <c r="A3931" s="12" t="s">
        <v>3947</v>
      </c>
      <c r="B3931" s="12" t="s">
        <v>12</v>
      </c>
      <c r="C3931" s="12" t="s">
        <v>15</v>
      </c>
      <c r="D3931" s="12" t="s">
        <v>12</v>
      </c>
      <c r="E3931" s="12" t="s">
        <v>19</v>
      </c>
      <c r="F3931" s="12">
        <v>50</v>
      </c>
      <c r="G3931" s="12">
        <v>44.8</v>
      </c>
      <c r="H3931" s="12">
        <v>2230.85</v>
      </c>
      <c r="I3931" s="12" t="s">
        <v>10</v>
      </c>
    </row>
    <row r="3932" spans="1:9">
      <c r="A3932" s="12" t="s">
        <v>3948</v>
      </c>
      <c r="B3932" s="12" t="s">
        <v>12</v>
      </c>
      <c r="C3932" s="12" t="s">
        <v>15</v>
      </c>
      <c r="D3932" s="12" t="s">
        <v>12</v>
      </c>
      <c r="E3932" s="12" t="s">
        <v>13</v>
      </c>
      <c r="F3932" s="12">
        <v>67</v>
      </c>
      <c r="G3932" s="12">
        <v>109.4</v>
      </c>
      <c r="H3932" s="12">
        <v>7281.6</v>
      </c>
      <c r="I3932" s="12" t="s">
        <v>10</v>
      </c>
    </row>
    <row r="3933" spans="1:9">
      <c r="A3933" s="12" t="s">
        <v>3949</v>
      </c>
      <c r="B3933" s="12" t="s">
        <v>12</v>
      </c>
      <c r="C3933" s="12" t="s">
        <v>11</v>
      </c>
      <c r="D3933" s="12" t="s">
        <v>12</v>
      </c>
      <c r="E3933" s="12" t="s">
        <v>16</v>
      </c>
      <c r="F3933" s="12">
        <v>25</v>
      </c>
      <c r="G3933" s="12">
        <v>71.05</v>
      </c>
      <c r="H3933" s="12">
        <v>1837.7</v>
      </c>
      <c r="I3933" s="12" t="s">
        <v>10</v>
      </c>
    </row>
    <row r="3934" spans="1:9">
      <c r="A3934" s="12" t="s">
        <v>3950</v>
      </c>
      <c r="B3934" s="12" t="s">
        <v>12</v>
      </c>
      <c r="C3934" s="12" t="s">
        <v>11</v>
      </c>
      <c r="D3934" s="12" t="s">
        <v>12</v>
      </c>
      <c r="E3934" s="12" t="s">
        <v>13</v>
      </c>
      <c r="F3934" s="12">
        <v>2</v>
      </c>
      <c r="G3934" s="12">
        <v>78.55</v>
      </c>
      <c r="H3934" s="12">
        <v>149.55000000000001</v>
      </c>
      <c r="I3934" s="12" t="s">
        <v>12</v>
      </c>
    </row>
    <row r="3935" spans="1:9">
      <c r="A3935" s="12" t="s">
        <v>3951</v>
      </c>
      <c r="B3935" s="12" t="s">
        <v>12</v>
      </c>
      <c r="C3935" s="12" t="s">
        <v>11</v>
      </c>
      <c r="D3935" s="12" t="s">
        <v>10</v>
      </c>
      <c r="E3935" s="12" t="s">
        <v>23</v>
      </c>
      <c r="F3935" s="12">
        <v>9</v>
      </c>
      <c r="G3935" s="12">
        <v>19.7</v>
      </c>
      <c r="H3935" s="12">
        <v>180.7</v>
      </c>
      <c r="I3935" s="12" t="s">
        <v>10</v>
      </c>
    </row>
    <row r="3936" spans="1:9">
      <c r="A3936" s="12" t="s">
        <v>3952</v>
      </c>
      <c r="B3936" s="12" t="s">
        <v>10</v>
      </c>
      <c r="C3936" s="12" t="s">
        <v>15</v>
      </c>
      <c r="D3936" s="12" t="s">
        <v>10</v>
      </c>
      <c r="E3936" s="12" t="s">
        <v>16</v>
      </c>
      <c r="F3936" s="12">
        <v>10</v>
      </c>
      <c r="G3936" s="12">
        <v>40.25</v>
      </c>
      <c r="H3936" s="12">
        <v>411.45</v>
      </c>
      <c r="I3936" s="12" t="s">
        <v>10</v>
      </c>
    </row>
    <row r="3937" spans="1:9">
      <c r="A3937" s="12" t="s">
        <v>3953</v>
      </c>
      <c r="B3937" s="12" t="s">
        <v>12</v>
      </c>
      <c r="C3937" s="12" t="s">
        <v>29</v>
      </c>
      <c r="D3937" s="12" t="s">
        <v>10</v>
      </c>
      <c r="E3937" s="12" t="s">
        <v>23</v>
      </c>
      <c r="F3937" s="12">
        <v>70</v>
      </c>
      <c r="G3937" s="12">
        <v>19.850000000000001</v>
      </c>
      <c r="H3937" s="12">
        <v>1328.35</v>
      </c>
      <c r="I3937" s="12" t="s">
        <v>10</v>
      </c>
    </row>
    <row r="3938" spans="1:9">
      <c r="A3938" s="12" t="s">
        <v>3954</v>
      </c>
      <c r="B3938" s="12" t="s">
        <v>12</v>
      </c>
      <c r="C3938" s="12" t="s">
        <v>11</v>
      </c>
      <c r="D3938" s="12" t="s">
        <v>12</v>
      </c>
      <c r="E3938" s="12" t="s">
        <v>19</v>
      </c>
      <c r="F3938" s="12">
        <v>9</v>
      </c>
      <c r="G3938" s="12">
        <v>68.25</v>
      </c>
      <c r="H3938" s="12">
        <v>576.95000000000005</v>
      </c>
      <c r="I3938" s="12" t="s">
        <v>10</v>
      </c>
    </row>
    <row r="3939" spans="1:9">
      <c r="A3939" s="12" t="s">
        <v>3955</v>
      </c>
      <c r="B3939" s="12" t="s">
        <v>12</v>
      </c>
      <c r="C3939" s="12" t="s">
        <v>11</v>
      </c>
      <c r="D3939" s="12" t="s">
        <v>12</v>
      </c>
      <c r="E3939" s="12" t="s">
        <v>23</v>
      </c>
      <c r="F3939" s="12">
        <v>4</v>
      </c>
      <c r="G3939" s="12">
        <v>20.149999999999999</v>
      </c>
      <c r="H3939" s="12">
        <v>68.45</v>
      </c>
      <c r="I3939" s="12" t="s">
        <v>10</v>
      </c>
    </row>
    <row r="3940" spans="1:9">
      <c r="A3940" s="12" t="s">
        <v>3956</v>
      </c>
      <c r="B3940" s="12" t="s">
        <v>12</v>
      </c>
      <c r="C3940" s="12" t="s">
        <v>11</v>
      </c>
      <c r="D3940" s="12" t="s">
        <v>10</v>
      </c>
      <c r="E3940" s="12" t="s">
        <v>16</v>
      </c>
      <c r="F3940" s="12">
        <v>2</v>
      </c>
      <c r="G3940" s="12">
        <v>50.95</v>
      </c>
      <c r="H3940" s="12">
        <v>123.05</v>
      </c>
      <c r="I3940" s="12" t="s">
        <v>10</v>
      </c>
    </row>
    <row r="3941" spans="1:9">
      <c r="A3941" s="12" t="s">
        <v>3957</v>
      </c>
      <c r="B3941" s="12" t="s">
        <v>12</v>
      </c>
      <c r="C3941" s="12" t="s">
        <v>11</v>
      </c>
      <c r="D3941" s="12" t="s">
        <v>10</v>
      </c>
      <c r="E3941" s="12" t="s">
        <v>13</v>
      </c>
      <c r="F3941" s="12">
        <v>1</v>
      </c>
      <c r="G3941" s="12">
        <v>78.650000000000006</v>
      </c>
      <c r="H3941" s="12">
        <v>78.650000000000006</v>
      </c>
      <c r="I3941" s="12" t="s">
        <v>12</v>
      </c>
    </row>
    <row r="3942" spans="1:9">
      <c r="A3942" s="12" t="s">
        <v>3958</v>
      </c>
      <c r="B3942" s="12" t="s">
        <v>10</v>
      </c>
      <c r="C3942" s="12" t="s">
        <v>11</v>
      </c>
      <c r="D3942" s="12" t="s">
        <v>12</v>
      </c>
      <c r="E3942" s="12" t="s">
        <v>19</v>
      </c>
      <c r="F3942" s="12">
        <v>19</v>
      </c>
      <c r="G3942" s="12">
        <v>25.15</v>
      </c>
      <c r="H3942" s="12">
        <v>468.35</v>
      </c>
      <c r="I3942" s="12" t="s">
        <v>10</v>
      </c>
    </row>
    <row r="3943" spans="1:9">
      <c r="A3943" s="12" t="s">
        <v>3959</v>
      </c>
      <c r="B3943" s="12" t="s">
        <v>12</v>
      </c>
      <c r="C3943" s="12" t="s">
        <v>11</v>
      </c>
      <c r="D3943" s="12" t="s">
        <v>12</v>
      </c>
      <c r="E3943" s="12" t="s">
        <v>19</v>
      </c>
      <c r="F3943" s="12">
        <v>7</v>
      </c>
      <c r="G3943" s="12">
        <v>20.25</v>
      </c>
      <c r="H3943" s="12">
        <v>174.7</v>
      </c>
      <c r="I3943" s="12" t="s">
        <v>10</v>
      </c>
    </row>
    <row r="3944" spans="1:9">
      <c r="A3944" s="12" t="s">
        <v>3960</v>
      </c>
      <c r="B3944" s="12" t="s">
        <v>12</v>
      </c>
      <c r="C3944" s="12" t="s">
        <v>11</v>
      </c>
      <c r="D3944" s="12" t="s">
        <v>12</v>
      </c>
      <c r="E3944" s="12" t="s">
        <v>13</v>
      </c>
      <c r="F3944" s="12">
        <v>1</v>
      </c>
      <c r="G3944" s="12">
        <v>42.9</v>
      </c>
      <c r="H3944" s="12">
        <v>42.9</v>
      </c>
      <c r="I3944" s="12" t="s">
        <v>12</v>
      </c>
    </row>
    <row r="3945" spans="1:9">
      <c r="A3945" s="12" t="s">
        <v>3961</v>
      </c>
      <c r="B3945" s="12" t="s">
        <v>12</v>
      </c>
      <c r="C3945" s="12" t="s">
        <v>11</v>
      </c>
      <c r="D3945" s="12" t="s">
        <v>10</v>
      </c>
      <c r="E3945" s="12" t="s">
        <v>13</v>
      </c>
      <c r="F3945" s="12">
        <v>1</v>
      </c>
      <c r="G3945" s="12">
        <v>44</v>
      </c>
      <c r="H3945" s="12">
        <v>44</v>
      </c>
      <c r="I3945" s="12" t="s">
        <v>10</v>
      </c>
    </row>
    <row r="3946" spans="1:9">
      <c r="A3946" s="12" t="s">
        <v>3962</v>
      </c>
      <c r="B3946" s="12" t="s">
        <v>12</v>
      </c>
      <c r="C3946" s="12" t="s">
        <v>15</v>
      </c>
      <c r="D3946" s="12" t="s">
        <v>10</v>
      </c>
      <c r="E3946" s="12" t="s">
        <v>16</v>
      </c>
      <c r="F3946" s="12">
        <v>9</v>
      </c>
      <c r="G3946" s="12">
        <v>20.25</v>
      </c>
      <c r="H3946" s="12">
        <v>172.35</v>
      </c>
      <c r="I3946" s="12" t="s">
        <v>10</v>
      </c>
    </row>
    <row r="3947" spans="1:9">
      <c r="A3947" s="12" t="s">
        <v>3963</v>
      </c>
      <c r="B3947" s="12" t="s">
        <v>10</v>
      </c>
      <c r="C3947" s="12" t="s">
        <v>11</v>
      </c>
      <c r="D3947" s="12" t="s">
        <v>10</v>
      </c>
      <c r="E3947" s="12" t="s">
        <v>16</v>
      </c>
      <c r="F3947" s="12">
        <v>3</v>
      </c>
      <c r="G3947" s="12">
        <v>34.25</v>
      </c>
      <c r="H3947" s="12">
        <v>139.35</v>
      </c>
      <c r="I3947" s="12" t="s">
        <v>12</v>
      </c>
    </row>
    <row r="3948" spans="1:9">
      <c r="A3948" s="12" t="s">
        <v>3964</v>
      </c>
      <c r="B3948" s="12" t="s">
        <v>10</v>
      </c>
      <c r="C3948" s="12" t="s">
        <v>11</v>
      </c>
      <c r="D3948" s="12" t="s">
        <v>10</v>
      </c>
      <c r="E3948" s="12" t="s">
        <v>16</v>
      </c>
      <c r="F3948" s="12">
        <v>9</v>
      </c>
      <c r="G3948" s="12">
        <v>58.5</v>
      </c>
      <c r="H3948" s="12">
        <v>539.85</v>
      </c>
      <c r="I3948" s="12" t="s">
        <v>12</v>
      </c>
    </row>
    <row r="3949" spans="1:9">
      <c r="A3949" s="12" t="s">
        <v>3965</v>
      </c>
      <c r="B3949" s="12" t="s">
        <v>12</v>
      </c>
      <c r="C3949" s="12" t="s">
        <v>11</v>
      </c>
      <c r="D3949" s="12" t="s">
        <v>10</v>
      </c>
      <c r="E3949" s="12" t="s">
        <v>23</v>
      </c>
      <c r="F3949" s="12">
        <v>5</v>
      </c>
      <c r="G3949" s="12">
        <v>55.8</v>
      </c>
      <c r="H3949" s="12">
        <v>300.39999999999998</v>
      </c>
      <c r="I3949" s="12" t="s">
        <v>10</v>
      </c>
    </row>
    <row r="3950" spans="1:9">
      <c r="A3950" s="12" t="s">
        <v>3966</v>
      </c>
      <c r="B3950" s="12" t="s">
        <v>12</v>
      </c>
      <c r="C3950" s="12" t="s">
        <v>15</v>
      </c>
      <c r="D3950" s="12" t="s">
        <v>10</v>
      </c>
      <c r="E3950" s="12" t="s">
        <v>19</v>
      </c>
      <c r="F3950" s="12">
        <v>56</v>
      </c>
      <c r="G3950" s="12">
        <v>88.9</v>
      </c>
      <c r="H3950" s="12">
        <v>4968</v>
      </c>
      <c r="I3950" s="12" t="s">
        <v>10</v>
      </c>
    </row>
    <row r="3951" spans="1:9">
      <c r="A3951" s="12" t="s">
        <v>3967</v>
      </c>
      <c r="B3951" s="12" t="s">
        <v>12</v>
      </c>
      <c r="C3951" s="12" t="s">
        <v>11</v>
      </c>
      <c r="D3951" s="12" t="s">
        <v>10</v>
      </c>
      <c r="E3951" s="12" t="s">
        <v>16</v>
      </c>
      <c r="F3951" s="12">
        <v>18</v>
      </c>
      <c r="G3951" s="12">
        <v>57.65</v>
      </c>
      <c r="H3951" s="12">
        <v>992.7</v>
      </c>
      <c r="I3951" s="12" t="s">
        <v>10</v>
      </c>
    </row>
    <row r="3952" spans="1:9">
      <c r="A3952" s="12" t="s">
        <v>3968</v>
      </c>
      <c r="B3952" s="12" t="s">
        <v>12</v>
      </c>
      <c r="C3952" s="12" t="s">
        <v>11</v>
      </c>
      <c r="D3952" s="12" t="s">
        <v>12</v>
      </c>
      <c r="E3952" s="12" t="s">
        <v>13</v>
      </c>
      <c r="F3952" s="12">
        <v>49</v>
      </c>
      <c r="G3952" s="12">
        <v>96.2</v>
      </c>
      <c r="H3952" s="12">
        <v>4718.25</v>
      </c>
      <c r="I3952" s="12" t="s">
        <v>12</v>
      </c>
    </row>
    <row r="3953" spans="1:9">
      <c r="A3953" s="12" t="s">
        <v>3969</v>
      </c>
      <c r="B3953" s="12" t="s">
        <v>12</v>
      </c>
      <c r="C3953" s="12" t="s">
        <v>29</v>
      </c>
      <c r="D3953" s="12" t="s">
        <v>10</v>
      </c>
      <c r="E3953" s="12" t="s">
        <v>16</v>
      </c>
      <c r="F3953" s="12">
        <v>70</v>
      </c>
      <c r="G3953" s="12">
        <v>79.150000000000006</v>
      </c>
      <c r="H3953" s="12">
        <v>5536.5</v>
      </c>
      <c r="I3953" s="12" t="s">
        <v>10</v>
      </c>
    </row>
    <row r="3954" spans="1:9">
      <c r="A3954" s="12" t="s">
        <v>3970</v>
      </c>
      <c r="B3954" s="12" t="s">
        <v>12</v>
      </c>
      <c r="C3954" s="12" t="s">
        <v>29</v>
      </c>
      <c r="D3954" s="12" t="s">
        <v>12</v>
      </c>
      <c r="E3954" s="12" t="s">
        <v>23</v>
      </c>
      <c r="F3954" s="12">
        <v>72</v>
      </c>
      <c r="G3954" s="12">
        <v>108.05</v>
      </c>
      <c r="H3954" s="12">
        <v>7806.6</v>
      </c>
      <c r="I3954" s="12" t="s">
        <v>10</v>
      </c>
    </row>
    <row r="3955" spans="1:9">
      <c r="A3955" s="12" t="s">
        <v>3971</v>
      </c>
      <c r="B3955" s="12" t="s">
        <v>12</v>
      </c>
      <c r="C3955" s="12" t="s">
        <v>11</v>
      </c>
      <c r="D3955" s="12" t="s">
        <v>10</v>
      </c>
      <c r="E3955" s="12" t="s">
        <v>13</v>
      </c>
      <c r="F3955" s="12">
        <v>6</v>
      </c>
      <c r="G3955" s="12">
        <v>74.400000000000006</v>
      </c>
      <c r="H3955" s="12">
        <v>434.1</v>
      </c>
      <c r="I3955" s="12" t="s">
        <v>12</v>
      </c>
    </row>
    <row r="3956" spans="1:9">
      <c r="A3956" s="12" t="s">
        <v>3972</v>
      </c>
      <c r="B3956" s="12" t="s">
        <v>12</v>
      </c>
      <c r="C3956" s="12" t="s">
        <v>11</v>
      </c>
      <c r="D3956" s="12" t="s">
        <v>12</v>
      </c>
      <c r="E3956" s="12" t="s">
        <v>13</v>
      </c>
      <c r="F3956" s="12">
        <v>17</v>
      </c>
      <c r="G3956" s="12">
        <v>94.8</v>
      </c>
      <c r="H3956" s="12">
        <v>1563.9</v>
      </c>
      <c r="I3956" s="12" t="s">
        <v>10</v>
      </c>
    </row>
    <row r="3957" spans="1:9">
      <c r="A3957" s="12" t="s">
        <v>3973</v>
      </c>
      <c r="B3957" s="12" t="s">
        <v>10</v>
      </c>
      <c r="C3957" s="12" t="s">
        <v>11</v>
      </c>
      <c r="D3957" s="12" t="s">
        <v>12</v>
      </c>
      <c r="E3957" s="12" t="s">
        <v>13</v>
      </c>
      <c r="F3957" s="12">
        <v>29</v>
      </c>
      <c r="G3957" s="12">
        <v>45.9</v>
      </c>
      <c r="H3957" s="12">
        <v>1332.4</v>
      </c>
      <c r="I3957" s="12" t="s">
        <v>10</v>
      </c>
    </row>
    <row r="3958" spans="1:9">
      <c r="A3958" s="12" t="s">
        <v>3974</v>
      </c>
      <c r="B3958" s="12" t="s">
        <v>12</v>
      </c>
      <c r="C3958" s="12" t="s">
        <v>11</v>
      </c>
      <c r="D3958" s="12" t="s">
        <v>12</v>
      </c>
      <c r="E3958" s="12" t="s">
        <v>13</v>
      </c>
      <c r="F3958" s="12">
        <v>6</v>
      </c>
      <c r="G3958" s="12">
        <v>105.3</v>
      </c>
      <c r="H3958" s="12">
        <v>545.20000000000005</v>
      </c>
      <c r="I3958" s="12" t="s">
        <v>12</v>
      </c>
    </row>
    <row r="3959" spans="1:9">
      <c r="A3959" s="12" t="s">
        <v>3975</v>
      </c>
      <c r="B3959" s="12" t="s">
        <v>12</v>
      </c>
      <c r="C3959" s="12" t="s">
        <v>29</v>
      </c>
      <c r="D3959" s="12" t="s">
        <v>10</v>
      </c>
      <c r="E3959" s="12" t="s">
        <v>13</v>
      </c>
      <c r="F3959" s="12">
        <v>63</v>
      </c>
      <c r="G3959" s="12">
        <v>102.6</v>
      </c>
      <c r="H3959" s="12">
        <v>6296.75</v>
      </c>
      <c r="I3959" s="12" t="s">
        <v>10</v>
      </c>
    </row>
    <row r="3960" spans="1:9">
      <c r="A3960" s="12" t="s">
        <v>3976</v>
      </c>
      <c r="B3960" s="12" t="s">
        <v>12</v>
      </c>
      <c r="C3960" s="12" t="s">
        <v>11</v>
      </c>
      <c r="D3960" s="12" t="s">
        <v>12</v>
      </c>
      <c r="E3960" s="12" t="s">
        <v>19</v>
      </c>
      <c r="F3960" s="12">
        <v>16</v>
      </c>
      <c r="G3960" s="12">
        <v>73.849999999999994</v>
      </c>
      <c r="H3960" s="12">
        <v>1284.2</v>
      </c>
      <c r="I3960" s="12" t="s">
        <v>12</v>
      </c>
    </row>
    <row r="3961" spans="1:9">
      <c r="A3961" s="12" t="s">
        <v>3977</v>
      </c>
      <c r="B3961" s="12" t="s">
        <v>12</v>
      </c>
      <c r="C3961" s="12" t="s">
        <v>15</v>
      </c>
      <c r="D3961" s="12" t="s">
        <v>12</v>
      </c>
      <c r="E3961" s="12" t="s">
        <v>19</v>
      </c>
      <c r="F3961" s="12">
        <v>59</v>
      </c>
      <c r="G3961" s="12">
        <v>61.35</v>
      </c>
      <c r="H3961" s="12">
        <v>3645.5</v>
      </c>
      <c r="I3961" s="12" t="s">
        <v>10</v>
      </c>
    </row>
    <row r="3962" spans="1:9">
      <c r="A3962" s="12" t="s">
        <v>3978</v>
      </c>
      <c r="B3962" s="12" t="s">
        <v>12</v>
      </c>
      <c r="C3962" s="12" t="s">
        <v>11</v>
      </c>
      <c r="D3962" s="12" t="s">
        <v>10</v>
      </c>
      <c r="E3962" s="12" t="s">
        <v>13</v>
      </c>
      <c r="F3962" s="12">
        <v>3</v>
      </c>
      <c r="G3962" s="12">
        <v>57.55</v>
      </c>
      <c r="H3962" s="12">
        <v>161.44999999999999</v>
      </c>
      <c r="I3962" s="12" t="s">
        <v>10</v>
      </c>
    </row>
    <row r="3963" spans="1:9">
      <c r="A3963" s="12" t="s">
        <v>3979</v>
      </c>
      <c r="B3963" s="12" t="s">
        <v>10</v>
      </c>
      <c r="C3963" s="12" t="s">
        <v>11</v>
      </c>
      <c r="D3963" s="12" t="s">
        <v>12</v>
      </c>
      <c r="E3963" s="12" t="s">
        <v>16</v>
      </c>
      <c r="F3963" s="12">
        <v>8</v>
      </c>
      <c r="G3963" s="12">
        <v>29.25</v>
      </c>
      <c r="H3963" s="12">
        <v>226.95</v>
      </c>
      <c r="I3963" s="12" t="s">
        <v>10</v>
      </c>
    </row>
    <row r="3964" spans="1:9">
      <c r="A3964" s="12" t="s">
        <v>3980</v>
      </c>
      <c r="B3964" s="12" t="s">
        <v>12</v>
      </c>
      <c r="C3964" s="12" t="s">
        <v>11</v>
      </c>
      <c r="D3964" s="12" t="s">
        <v>12</v>
      </c>
      <c r="E3964" s="12" t="s">
        <v>13</v>
      </c>
      <c r="F3964" s="12">
        <v>7</v>
      </c>
      <c r="G3964" s="12">
        <v>84.55</v>
      </c>
      <c r="H3964" s="12">
        <v>646.85</v>
      </c>
      <c r="I3964" s="12" t="s">
        <v>12</v>
      </c>
    </row>
    <row r="3965" spans="1:9">
      <c r="A3965" s="12" t="s">
        <v>3981</v>
      </c>
      <c r="B3965" s="12" t="s">
        <v>12</v>
      </c>
      <c r="C3965" s="12" t="s">
        <v>29</v>
      </c>
      <c r="D3965" s="12" t="s">
        <v>10</v>
      </c>
      <c r="E3965" s="12" t="s">
        <v>23</v>
      </c>
      <c r="F3965" s="12">
        <v>68</v>
      </c>
      <c r="G3965" s="12">
        <v>19.600000000000001</v>
      </c>
      <c r="H3965" s="12">
        <v>1441.65</v>
      </c>
      <c r="I3965" s="12" t="s">
        <v>10</v>
      </c>
    </row>
    <row r="3966" spans="1:9">
      <c r="A3966" s="12" t="s">
        <v>3982</v>
      </c>
      <c r="B3966" s="12" t="s">
        <v>12</v>
      </c>
      <c r="C3966" s="12" t="s">
        <v>29</v>
      </c>
      <c r="D3966" s="12" t="s">
        <v>10</v>
      </c>
      <c r="E3966" s="12" t="s">
        <v>23</v>
      </c>
      <c r="F3966" s="12">
        <v>68</v>
      </c>
      <c r="G3966" s="12">
        <v>111.75</v>
      </c>
      <c r="H3966" s="12">
        <v>7511.3</v>
      </c>
      <c r="I3966" s="12" t="s">
        <v>10</v>
      </c>
    </row>
    <row r="3967" spans="1:9">
      <c r="A3967" s="12" t="s">
        <v>3983</v>
      </c>
      <c r="B3967" s="12" t="s">
        <v>12</v>
      </c>
      <c r="C3967" s="12" t="s">
        <v>15</v>
      </c>
      <c r="D3967" s="12" t="s">
        <v>12</v>
      </c>
      <c r="E3967" s="12" t="s">
        <v>13</v>
      </c>
      <c r="F3967" s="12">
        <v>52</v>
      </c>
      <c r="G3967" s="12">
        <v>106.5</v>
      </c>
      <c r="H3967" s="12">
        <v>5621.85</v>
      </c>
      <c r="I3967" s="12" t="s">
        <v>10</v>
      </c>
    </row>
    <row r="3968" spans="1:9">
      <c r="A3968" s="12" t="s">
        <v>3984</v>
      </c>
      <c r="B3968" s="12" t="s">
        <v>12</v>
      </c>
      <c r="C3968" s="12" t="s">
        <v>29</v>
      </c>
      <c r="D3968" s="12" t="s">
        <v>12</v>
      </c>
      <c r="E3968" s="12" t="s">
        <v>23</v>
      </c>
      <c r="F3968" s="12">
        <v>72</v>
      </c>
      <c r="G3968" s="12">
        <v>107.7</v>
      </c>
      <c r="H3968" s="12">
        <v>7919.8</v>
      </c>
      <c r="I3968" s="12" t="s">
        <v>10</v>
      </c>
    </row>
    <row r="3969" spans="1:9">
      <c r="A3969" s="12" t="s">
        <v>3985</v>
      </c>
      <c r="B3969" s="12" t="s">
        <v>12</v>
      </c>
      <c r="C3969" s="12" t="s">
        <v>15</v>
      </c>
      <c r="D3969" s="12" t="s">
        <v>10</v>
      </c>
      <c r="E3969" s="12" t="s">
        <v>16</v>
      </c>
      <c r="F3969" s="12">
        <v>32</v>
      </c>
      <c r="G3969" s="12">
        <v>19.3</v>
      </c>
      <c r="H3969" s="12">
        <v>593.20000000000005</v>
      </c>
      <c r="I3969" s="12" t="s">
        <v>10</v>
      </c>
    </row>
    <row r="3970" spans="1:9">
      <c r="A3970" s="12" t="s">
        <v>3986</v>
      </c>
      <c r="B3970" s="12" t="s">
        <v>12</v>
      </c>
      <c r="C3970" s="12" t="s">
        <v>29</v>
      </c>
      <c r="D3970" s="12" t="s">
        <v>10</v>
      </c>
      <c r="E3970" s="12" t="s">
        <v>19</v>
      </c>
      <c r="F3970" s="12">
        <v>72</v>
      </c>
      <c r="G3970" s="12">
        <v>20.05</v>
      </c>
      <c r="H3970" s="12">
        <v>1423.65</v>
      </c>
      <c r="I3970" s="12" t="s">
        <v>10</v>
      </c>
    </row>
    <row r="3971" spans="1:9">
      <c r="A3971" s="12" t="s">
        <v>3987</v>
      </c>
      <c r="B3971" s="12" t="s">
        <v>12</v>
      </c>
      <c r="C3971" s="12" t="s">
        <v>11</v>
      </c>
      <c r="D3971" s="12" t="s">
        <v>12</v>
      </c>
      <c r="E3971" s="12" t="s">
        <v>23</v>
      </c>
      <c r="F3971" s="12">
        <v>1</v>
      </c>
      <c r="G3971" s="12">
        <v>69.95</v>
      </c>
      <c r="H3971" s="12">
        <v>69.95</v>
      </c>
      <c r="I3971" s="12" t="s">
        <v>10</v>
      </c>
    </row>
    <row r="3972" spans="1:9">
      <c r="A3972" s="12" t="s">
        <v>3988</v>
      </c>
      <c r="B3972" s="12" t="s">
        <v>12</v>
      </c>
      <c r="C3972" s="12" t="s">
        <v>15</v>
      </c>
      <c r="D3972" s="12" t="s">
        <v>10</v>
      </c>
      <c r="E3972" s="12" t="s">
        <v>23</v>
      </c>
      <c r="F3972" s="12">
        <v>42</v>
      </c>
      <c r="G3972" s="12">
        <v>63.7</v>
      </c>
      <c r="H3972" s="12">
        <v>2763.35</v>
      </c>
      <c r="I3972" s="12" t="s">
        <v>10</v>
      </c>
    </row>
    <row r="3973" spans="1:9">
      <c r="A3973" s="12" t="s">
        <v>3989</v>
      </c>
      <c r="B3973" s="12" t="s">
        <v>12</v>
      </c>
      <c r="C3973" s="12" t="s">
        <v>29</v>
      </c>
      <c r="D3973" s="12" t="s">
        <v>10</v>
      </c>
      <c r="E3973" s="12" t="s">
        <v>23</v>
      </c>
      <c r="F3973" s="12">
        <v>25</v>
      </c>
      <c r="G3973" s="12">
        <v>24.75</v>
      </c>
      <c r="H3973" s="12">
        <v>692.1</v>
      </c>
      <c r="I3973" s="12" t="s">
        <v>12</v>
      </c>
    </row>
    <row r="3974" spans="1:9">
      <c r="A3974" s="12" t="s">
        <v>3990</v>
      </c>
      <c r="B3974" s="12" t="s">
        <v>12</v>
      </c>
      <c r="C3974" s="12" t="s">
        <v>11</v>
      </c>
      <c r="D3974" s="12" t="s">
        <v>12</v>
      </c>
      <c r="E3974" s="12" t="s">
        <v>19</v>
      </c>
      <c r="F3974" s="12">
        <v>45</v>
      </c>
      <c r="G3974" s="12">
        <v>50.9</v>
      </c>
      <c r="H3974" s="12">
        <v>2298.5500000000002</v>
      </c>
      <c r="I3974" s="12" t="s">
        <v>10</v>
      </c>
    </row>
    <row r="3975" spans="1:9">
      <c r="A3975" s="12" t="s">
        <v>3991</v>
      </c>
      <c r="B3975" s="12" t="s">
        <v>10</v>
      </c>
      <c r="C3975" s="12" t="s">
        <v>15</v>
      </c>
      <c r="D3975" s="12" t="s">
        <v>12</v>
      </c>
      <c r="E3975" s="12" t="s">
        <v>23</v>
      </c>
      <c r="F3975" s="12">
        <v>43</v>
      </c>
      <c r="G3975" s="12">
        <v>60.4</v>
      </c>
      <c r="H3975" s="12">
        <v>2640.55</v>
      </c>
      <c r="I3975" s="12" t="s">
        <v>10</v>
      </c>
    </row>
    <row r="3976" spans="1:9">
      <c r="A3976" s="12" t="s">
        <v>3992</v>
      </c>
      <c r="B3976" s="12" t="s">
        <v>12</v>
      </c>
      <c r="C3976" s="12" t="s">
        <v>15</v>
      </c>
      <c r="D3976" s="12" t="s">
        <v>10</v>
      </c>
      <c r="E3976" s="12" t="s">
        <v>16</v>
      </c>
      <c r="F3976" s="12">
        <v>37</v>
      </c>
      <c r="G3976" s="12">
        <v>79.25</v>
      </c>
      <c r="H3976" s="12">
        <v>2911.8</v>
      </c>
      <c r="I3976" s="12" t="s">
        <v>10</v>
      </c>
    </row>
    <row r="3977" spans="1:9">
      <c r="A3977" s="12" t="s">
        <v>3993</v>
      </c>
      <c r="B3977" s="12" t="s">
        <v>12</v>
      </c>
      <c r="C3977" s="12" t="s">
        <v>11</v>
      </c>
      <c r="D3977" s="12" t="s">
        <v>12</v>
      </c>
      <c r="E3977" s="12" t="s">
        <v>23</v>
      </c>
      <c r="F3977" s="12">
        <v>20</v>
      </c>
      <c r="G3977" s="12">
        <v>85.8</v>
      </c>
      <c r="H3977" s="12">
        <v>1727.5</v>
      </c>
      <c r="I3977" s="12" t="s">
        <v>12</v>
      </c>
    </row>
    <row r="3978" spans="1:9">
      <c r="A3978" s="12" t="s">
        <v>3994</v>
      </c>
      <c r="B3978" s="12" t="s">
        <v>10</v>
      </c>
      <c r="C3978" s="12" t="s">
        <v>11</v>
      </c>
      <c r="D3978" s="12" t="s">
        <v>12</v>
      </c>
      <c r="E3978" s="12" t="s">
        <v>13</v>
      </c>
      <c r="F3978" s="12">
        <v>4</v>
      </c>
      <c r="G3978" s="12">
        <v>24.45</v>
      </c>
      <c r="H3978" s="12">
        <v>86.6</v>
      </c>
      <c r="I3978" s="12" t="s">
        <v>12</v>
      </c>
    </row>
    <row r="3979" spans="1:9">
      <c r="A3979" s="12" t="s">
        <v>3995</v>
      </c>
      <c r="B3979" s="12" t="s">
        <v>12</v>
      </c>
      <c r="C3979" s="12" t="s">
        <v>29</v>
      </c>
      <c r="D3979" s="12" t="s">
        <v>12</v>
      </c>
      <c r="E3979" s="12" t="s">
        <v>23</v>
      </c>
      <c r="F3979" s="12">
        <v>63</v>
      </c>
      <c r="G3979" s="12">
        <v>110.1</v>
      </c>
      <c r="H3979" s="12">
        <v>6705.7</v>
      </c>
      <c r="I3979" s="12" t="s">
        <v>10</v>
      </c>
    </row>
    <row r="3980" spans="1:9">
      <c r="A3980" s="12" t="s">
        <v>3996</v>
      </c>
      <c r="B3980" s="12" t="s">
        <v>12</v>
      </c>
      <c r="C3980" s="12" t="s">
        <v>11</v>
      </c>
      <c r="D3980" s="12" t="s">
        <v>10</v>
      </c>
      <c r="E3980" s="12" t="s">
        <v>16</v>
      </c>
      <c r="F3980" s="12">
        <v>3</v>
      </c>
      <c r="G3980" s="12">
        <v>90.7</v>
      </c>
      <c r="H3980" s="12">
        <v>237.65</v>
      </c>
      <c r="I3980" s="12" t="s">
        <v>10</v>
      </c>
    </row>
    <row r="3981" spans="1:9">
      <c r="A3981" s="12" t="s">
        <v>3997</v>
      </c>
      <c r="B3981" s="12" t="s">
        <v>12</v>
      </c>
      <c r="C3981" s="12" t="s">
        <v>29</v>
      </c>
      <c r="D3981" s="12" t="s">
        <v>12</v>
      </c>
      <c r="E3981" s="12" t="s">
        <v>23</v>
      </c>
      <c r="F3981" s="12">
        <v>66</v>
      </c>
      <c r="G3981" s="12">
        <v>25.3</v>
      </c>
      <c r="H3981" s="12">
        <v>1672.35</v>
      </c>
      <c r="I3981" s="12" t="s">
        <v>10</v>
      </c>
    </row>
    <row r="3982" spans="1:9">
      <c r="A3982" s="12" t="s">
        <v>3998</v>
      </c>
      <c r="B3982" s="12" t="s">
        <v>12</v>
      </c>
      <c r="C3982" s="12" t="s">
        <v>11</v>
      </c>
      <c r="D3982" s="12" t="s">
        <v>12</v>
      </c>
      <c r="E3982" s="12" t="s">
        <v>13</v>
      </c>
      <c r="F3982" s="12">
        <v>28</v>
      </c>
      <c r="G3982" s="12">
        <v>105.7</v>
      </c>
      <c r="H3982" s="12">
        <v>2979.5</v>
      </c>
      <c r="I3982" s="12" t="s">
        <v>12</v>
      </c>
    </row>
    <row r="3983" spans="1:9">
      <c r="A3983" s="12" t="s">
        <v>3999</v>
      </c>
      <c r="B3983" s="12" t="s">
        <v>12</v>
      </c>
      <c r="C3983" s="12" t="s">
        <v>11</v>
      </c>
      <c r="D3983" s="12" t="s">
        <v>10</v>
      </c>
      <c r="E3983" s="12" t="s">
        <v>13</v>
      </c>
      <c r="F3983" s="12">
        <v>8</v>
      </c>
      <c r="G3983" s="12">
        <v>85.2</v>
      </c>
      <c r="H3983" s="12">
        <v>695.75</v>
      </c>
      <c r="I3983" s="12" t="s">
        <v>10</v>
      </c>
    </row>
    <row r="3984" spans="1:9">
      <c r="A3984" s="12" t="s">
        <v>4000</v>
      </c>
      <c r="B3984" s="12" t="s">
        <v>12</v>
      </c>
      <c r="C3984" s="12" t="s">
        <v>29</v>
      </c>
      <c r="D3984" s="12" t="s">
        <v>10</v>
      </c>
      <c r="E3984" s="12" t="s">
        <v>16</v>
      </c>
      <c r="F3984" s="12">
        <v>71</v>
      </c>
      <c r="G3984" s="12">
        <v>24.35</v>
      </c>
      <c r="H3984" s="12">
        <v>1654.6</v>
      </c>
      <c r="I3984" s="12" t="s">
        <v>10</v>
      </c>
    </row>
    <row r="3985" spans="1:9">
      <c r="A3985" s="12" t="s">
        <v>4001</v>
      </c>
      <c r="B3985" s="12" t="s">
        <v>10</v>
      </c>
      <c r="C3985" s="12" t="s">
        <v>11</v>
      </c>
      <c r="D3985" s="12" t="s">
        <v>12</v>
      </c>
      <c r="E3985" s="12" t="s">
        <v>13</v>
      </c>
      <c r="F3985" s="12">
        <v>1</v>
      </c>
      <c r="G3985" s="12">
        <v>24.25</v>
      </c>
      <c r="H3985" s="12">
        <v>24.25</v>
      </c>
      <c r="I3985" s="12" t="s">
        <v>12</v>
      </c>
    </row>
    <row r="3986" spans="1:9">
      <c r="A3986" s="12" t="s">
        <v>4002</v>
      </c>
      <c r="B3986" s="12" t="s">
        <v>12</v>
      </c>
      <c r="C3986" s="12" t="s">
        <v>29</v>
      </c>
      <c r="D3986" s="12" t="s">
        <v>10</v>
      </c>
      <c r="E3986" s="12" t="s">
        <v>19</v>
      </c>
      <c r="F3986" s="12">
        <v>72</v>
      </c>
      <c r="G3986" s="12">
        <v>25.1</v>
      </c>
      <c r="H3986" s="12">
        <v>1857.85</v>
      </c>
      <c r="I3986" s="12" t="s">
        <v>10</v>
      </c>
    </row>
    <row r="3987" spans="1:9">
      <c r="A3987" s="12" t="s">
        <v>4003</v>
      </c>
      <c r="B3987" s="12" t="s">
        <v>12</v>
      </c>
      <c r="C3987" s="12" t="s">
        <v>11</v>
      </c>
      <c r="D3987" s="12" t="s">
        <v>12</v>
      </c>
      <c r="E3987" s="12" t="s">
        <v>19</v>
      </c>
      <c r="F3987" s="12">
        <v>16</v>
      </c>
      <c r="G3987" s="12">
        <v>54.55</v>
      </c>
      <c r="H3987" s="12">
        <v>825.1</v>
      </c>
      <c r="I3987" s="12" t="s">
        <v>10</v>
      </c>
    </row>
    <row r="3988" spans="1:9">
      <c r="A3988" s="12" t="s">
        <v>4004</v>
      </c>
      <c r="B3988" s="12" t="s">
        <v>12</v>
      </c>
      <c r="C3988" s="12" t="s">
        <v>29</v>
      </c>
      <c r="D3988" s="12" t="s">
        <v>10</v>
      </c>
      <c r="E3988" s="12" t="s">
        <v>16</v>
      </c>
      <c r="F3988" s="12">
        <v>66</v>
      </c>
      <c r="G3988" s="12">
        <v>96.6</v>
      </c>
      <c r="H3988" s="12">
        <v>6424.25</v>
      </c>
      <c r="I3988" s="12" t="s">
        <v>10</v>
      </c>
    </row>
    <row r="3989" spans="1:9">
      <c r="A3989" s="12" t="s">
        <v>4005</v>
      </c>
      <c r="B3989" s="12" t="s">
        <v>12</v>
      </c>
      <c r="C3989" s="12" t="s">
        <v>11</v>
      </c>
      <c r="D3989" s="12" t="s">
        <v>12</v>
      </c>
      <c r="E3989" s="12" t="s">
        <v>13</v>
      </c>
      <c r="F3989" s="12">
        <v>11</v>
      </c>
      <c r="G3989" s="12">
        <v>76.5</v>
      </c>
      <c r="H3989" s="12">
        <v>837.95</v>
      </c>
      <c r="I3989" s="12" t="s">
        <v>12</v>
      </c>
    </row>
    <row r="3990" spans="1:9">
      <c r="A3990" s="12" t="s">
        <v>4006</v>
      </c>
      <c r="B3990" s="12" t="s">
        <v>12</v>
      </c>
      <c r="C3990" s="12" t="s">
        <v>15</v>
      </c>
      <c r="D3990" s="12" t="s">
        <v>12</v>
      </c>
      <c r="E3990" s="12" t="s">
        <v>23</v>
      </c>
      <c r="F3990" s="12">
        <v>51</v>
      </c>
      <c r="G3990" s="12">
        <v>81.150000000000006</v>
      </c>
      <c r="H3990" s="12">
        <v>4126.2</v>
      </c>
      <c r="I3990" s="12" t="s">
        <v>10</v>
      </c>
    </row>
    <row r="3991" spans="1:9">
      <c r="A3991" s="12" t="s">
        <v>4007</v>
      </c>
      <c r="B3991" s="12" t="s">
        <v>10</v>
      </c>
      <c r="C3991" s="12" t="s">
        <v>11</v>
      </c>
      <c r="D3991" s="12" t="s">
        <v>12</v>
      </c>
      <c r="E3991" s="12" t="s">
        <v>13</v>
      </c>
      <c r="F3991" s="12">
        <v>8</v>
      </c>
      <c r="G3991" s="12">
        <v>38.5</v>
      </c>
      <c r="H3991" s="12">
        <v>330.8</v>
      </c>
      <c r="I3991" s="12" t="s">
        <v>10</v>
      </c>
    </row>
    <row r="3992" spans="1:9">
      <c r="A3992" s="12" t="s">
        <v>4008</v>
      </c>
      <c r="B3992" s="12" t="s">
        <v>12</v>
      </c>
      <c r="C3992" s="12" t="s">
        <v>11</v>
      </c>
      <c r="D3992" s="12" t="s">
        <v>12</v>
      </c>
      <c r="E3992" s="12" t="s">
        <v>13</v>
      </c>
      <c r="F3992" s="12">
        <v>14</v>
      </c>
      <c r="G3992" s="12">
        <v>92.9</v>
      </c>
      <c r="H3992" s="12">
        <v>1337.45</v>
      </c>
      <c r="I3992" s="12" t="s">
        <v>10</v>
      </c>
    </row>
    <row r="3993" spans="1:9">
      <c r="A3993" s="12" t="s">
        <v>4009</v>
      </c>
      <c r="B3993" s="12" t="s">
        <v>12</v>
      </c>
      <c r="C3993" s="12" t="s">
        <v>11</v>
      </c>
      <c r="D3993" s="12" t="s">
        <v>12</v>
      </c>
      <c r="E3993" s="12" t="s">
        <v>13</v>
      </c>
      <c r="F3993" s="12">
        <v>4</v>
      </c>
      <c r="G3993" s="12">
        <v>93.5</v>
      </c>
      <c r="H3993" s="12">
        <v>362.2</v>
      </c>
      <c r="I3993" s="12" t="s">
        <v>12</v>
      </c>
    </row>
    <row r="3994" spans="1:9">
      <c r="A3994" s="12" t="s">
        <v>4010</v>
      </c>
      <c r="B3994" s="12" t="s">
        <v>12</v>
      </c>
      <c r="C3994" s="12" t="s">
        <v>29</v>
      </c>
      <c r="D3994" s="12" t="s">
        <v>10</v>
      </c>
      <c r="E3994" s="12" t="s">
        <v>16</v>
      </c>
      <c r="F3994" s="12">
        <v>70</v>
      </c>
      <c r="G3994" s="12">
        <v>84.7</v>
      </c>
      <c r="H3994" s="12">
        <v>5991.05</v>
      </c>
      <c r="I3994" s="12" t="s">
        <v>10</v>
      </c>
    </row>
    <row r="3995" spans="1:9">
      <c r="A3995" s="12" t="s">
        <v>4011</v>
      </c>
      <c r="B3995" s="12" t="s">
        <v>12</v>
      </c>
      <c r="C3995" s="12" t="s">
        <v>29</v>
      </c>
      <c r="D3995" s="12" t="s">
        <v>10</v>
      </c>
      <c r="E3995" s="12" t="s">
        <v>13</v>
      </c>
      <c r="F3995" s="12">
        <v>70</v>
      </c>
      <c r="G3995" s="12">
        <v>66</v>
      </c>
      <c r="H3995" s="12">
        <v>4891.5</v>
      </c>
      <c r="I3995" s="12" t="s">
        <v>10</v>
      </c>
    </row>
    <row r="3996" spans="1:9">
      <c r="A3996" s="12" t="s">
        <v>4012</v>
      </c>
      <c r="B3996" s="12" t="s">
        <v>12</v>
      </c>
      <c r="C3996" s="12" t="s">
        <v>15</v>
      </c>
      <c r="D3996" s="12" t="s">
        <v>12</v>
      </c>
      <c r="E3996" s="12" t="s">
        <v>23</v>
      </c>
      <c r="F3996" s="12">
        <v>54</v>
      </c>
      <c r="G3996" s="12">
        <v>101.5</v>
      </c>
      <c r="H3996" s="12">
        <v>5373.1</v>
      </c>
      <c r="I3996" s="12" t="s">
        <v>12</v>
      </c>
    </row>
    <row r="3997" spans="1:9">
      <c r="A3997" s="12" t="s">
        <v>4013</v>
      </c>
      <c r="B3997" s="12" t="s">
        <v>12</v>
      </c>
      <c r="C3997" s="12" t="s">
        <v>11</v>
      </c>
      <c r="D3997" s="12" t="s">
        <v>12</v>
      </c>
      <c r="E3997" s="12" t="s">
        <v>19</v>
      </c>
      <c r="F3997" s="12">
        <v>28</v>
      </c>
      <c r="G3997" s="12">
        <v>74.900000000000006</v>
      </c>
      <c r="H3997" s="12">
        <v>2068.5500000000002</v>
      </c>
      <c r="I3997" s="12" t="s">
        <v>12</v>
      </c>
    </row>
    <row r="3998" spans="1:9">
      <c r="A3998" s="12" t="s">
        <v>4014</v>
      </c>
      <c r="B3998" s="12" t="s">
        <v>12</v>
      </c>
      <c r="C3998" s="12" t="s">
        <v>29</v>
      </c>
      <c r="D3998" s="12" t="s">
        <v>10</v>
      </c>
      <c r="E3998" s="12" t="s">
        <v>16</v>
      </c>
      <c r="F3998" s="12">
        <v>24</v>
      </c>
      <c r="G3998" s="12">
        <v>20.75</v>
      </c>
      <c r="H3998" s="12">
        <v>487.05</v>
      </c>
      <c r="I3998" s="12" t="s">
        <v>10</v>
      </c>
    </row>
    <row r="3999" spans="1:9">
      <c r="A3999" s="12" t="s">
        <v>4015</v>
      </c>
      <c r="B3999" s="12" t="s">
        <v>12</v>
      </c>
      <c r="C3999" s="12" t="s">
        <v>29</v>
      </c>
      <c r="D3999" s="12" t="s">
        <v>12</v>
      </c>
      <c r="E3999" s="12" t="s">
        <v>23</v>
      </c>
      <c r="F3999" s="12">
        <v>69</v>
      </c>
      <c r="G3999" s="12">
        <v>61.45</v>
      </c>
      <c r="H3999" s="12">
        <v>4131.2</v>
      </c>
      <c r="I3999" s="12" t="s">
        <v>10</v>
      </c>
    </row>
    <row r="4000" spans="1:9">
      <c r="A4000" s="12" t="s">
        <v>4016</v>
      </c>
      <c r="B4000" s="12" t="s">
        <v>12</v>
      </c>
      <c r="C4000" s="12" t="s">
        <v>11</v>
      </c>
      <c r="D4000" s="12" t="s">
        <v>10</v>
      </c>
      <c r="E4000" s="12" t="s">
        <v>16</v>
      </c>
      <c r="F4000" s="12">
        <v>42</v>
      </c>
      <c r="G4000" s="12">
        <v>54.5</v>
      </c>
      <c r="H4000" s="12">
        <v>2301.15</v>
      </c>
      <c r="I4000" s="12" t="s">
        <v>10</v>
      </c>
    </row>
    <row r="4001" spans="1:9">
      <c r="A4001" s="12" t="s">
        <v>4017</v>
      </c>
      <c r="B4001" s="12" t="s">
        <v>12</v>
      </c>
      <c r="C4001" s="12" t="s">
        <v>11</v>
      </c>
      <c r="D4001" s="12" t="s">
        <v>12</v>
      </c>
      <c r="E4001" s="12" t="s">
        <v>13</v>
      </c>
      <c r="F4001" s="12">
        <v>2</v>
      </c>
      <c r="G4001" s="12">
        <v>69.599999999999994</v>
      </c>
      <c r="H4001" s="12">
        <v>131.65</v>
      </c>
      <c r="I4001" s="12" t="s">
        <v>12</v>
      </c>
    </row>
    <row r="4002" spans="1:9">
      <c r="A4002" s="12" t="s">
        <v>4018</v>
      </c>
      <c r="B4002" s="12" t="s">
        <v>12</v>
      </c>
      <c r="C4002" s="12" t="s">
        <v>11</v>
      </c>
      <c r="D4002" s="12" t="s">
        <v>12</v>
      </c>
      <c r="E4002" s="12" t="s">
        <v>13</v>
      </c>
      <c r="F4002" s="12">
        <v>39</v>
      </c>
      <c r="G4002" s="12">
        <v>99.75</v>
      </c>
      <c r="H4002" s="12">
        <v>4036</v>
      </c>
      <c r="I4002" s="12" t="s">
        <v>10</v>
      </c>
    </row>
    <row r="4003" spans="1:9">
      <c r="A4003" s="12" t="s">
        <v>4019</v>
      </c>
      <c r="B4003" s="12" t="s">
        <v>12</v>
      </c>
      <c r="C4003" s="12" t="s">
        <v>29</v>
      </c>
      <c r="D4003" s="12" t="s">
        <v>12</v>
      </c>
      <c r="E4003" s="12" t="s">
        <v>19</v>
      </c>
      <c r="F4003" s="12">
        <v>45</v>
      </c>
      <c r="G4003" s="12">
        <v>109.75</v>
      </c>
      <c r="H4003" s="12">
        <v>4900.6499999999996</v>
      </c>
      <c r="I4003" s="12" t="s">
        <v>10</v>
      </c>
    </row>
    <row r="4004" spans="1:9">
      <c r="A4004" s="12" t="s">
        <v>4020</v>
      </c>
      <c r="B4004" s="12" t="s">
        <v>12</v>
      </c>
      <c r="C4004" s="12" t="s">
        <v>29</v>
      </c>
      <c r="D4004" s="12" t="s">
        <v>12</v>
      </c>
      <c r="E4004" s="12" t="s">
        <v>19</v>
      </c>
      <c r="F4004" s="12">
        <v>72</v>
      </c>
      <c r="G4004" s="12">
        <v>80.849999999999994</v>
      </c>
      <c r="H4004" s="12">
        <v>5727.45</v>
      </c>
      <c r="I4004" s="12" t="s">
        <v>10</v>
      </c>
    </row>
    <row r="4005" spans="1:9">
      <c r="A4005" s="12" t="s">
        <v>4021</v>
      </c>
      <c r="B4005" s="12" t="s">
        <v>12</v>
      </c>
      <c r="C4005" s="12" t="s">
        <v>29</v>
      </c>
      <c r="D4005" s="12" t="s">
        <v>10</v>
      </c>
      <c r="E4005" s="12" t="s">
        <v>16</v>
      </c>
      <c r="F4005" s="12">
        <v>38</v>
      </c>
      <c r="G4005" s="12">
        <v>20.3</v>
      </c>
      <c r="H4005" s="12">
        <v>743.05</v>
      </c>
      <c r="I4005" s="12" t="s">
        <v>10</v>
      </c>
    </row>
    <row r="4006" spans="1:9">
      <c r="A4006" s="12" t="s">
        <v>4022</v>
      </c>
      <c r="B4006" s="12" t="s">
        <v>12</v>
      </c>
      <c r="C4006" s="12" t="s">
        <v>29</v>
      </c>
      <c r="D4006" s="12" t="s">
        <v>12</v>
      </c>
      <c r="E4006" s="12" t="s">
        <v>19</v>
      </c>
      <c r="F4006" s="12">
        <v>72</v>
      </c>
      <c r="G4006" s="12">
        <v>67.8</v>
      </c>
      <c r="H4006" s="12">
        <v>4804.6499999999996</v>
      </c>
      <c r="I4006" s="12" t="s">
        <v>10</v>
      </c>
    </row>
    <row r="4007" spans="1:9">
      <c r="A4007" s="12" t="s">
        <v>4023</v>
      </c>
      <c r="B4007" s="12" t="s">
        <v>12</v>
      </c>
      <c r="C4007" s="12" t="s">
        <v>11</v>
      </c>
      <c r="D4007" s="12" t="s">
        <v>12</v>
      </c>
      <c r="E4007" s="12" t="s">
        <v>16</v>
      </c>
      <c r="F4007" s="12">
        <v>1</v>
      </c>
      <c r="G4007" s="12">
        <v>24.05</v>
      </c>
      <c r="H4007" s="12">
        <v>24.05</v>
      </c>
      <c r="I4007" s="12" t="s">
        <v>12</v>
      </c>
    </row>
    <row r="4008" spans="1:9">
      <c r="A4008" s="12" t="s">
        <v>4024</v>
      </c>
      <c r="B4008" s="12" t="s">
        <v>12</v>
      </c>
      <c r="C4008" s="12" t="s">
        <v>29</v>
      </c>
      <c r="D4008" s="12" t="s">
        <v>12</v>
      </c>
      <c r="E4008" s="12" t="s">
        <v>23</v>
      </c>
      <c r="F4008" s="12">
        <v>72</v>
      </c>
      <c r="G4008" s="12">
        <v>19.8</v>
      </c>
      <c r="H4008" s="12">
        <v>1414.65</v>
      </c>
      <c r="I4008" s="12" t="s">
        <v>10</v>
      </c>
    </row>
    <row r="4009" spans="1:9">
      <c r="A4009" s="12" t="s">
        <v>4025</v>
      </c>
      <c r="B4009" s="12" t="s">
        <v>12</v>
      </c>
      <c r="C4009" s="12" t="s">
        <v>29</v>
      </c>
      <c r="D4009" s="12" t="s">
        <v>10</v>
      </c>
      <c r="E4009" s="12" t="s">
        <v>19</v>
      </c>
      <c r="F4009" s="12">
        <v>55</v>
      </c>
      <c r="G4009" s="12">
        <v>25.7</v>
      </c>
      <c r="H4009" s="12">
        <v>1443.65</v>
      </c>
      <c r="I4009" s="12" t="s">
        <v>10</v>
      </c>
    </row>
    <row r="4010" spans="1:9">
      <c r="A4010" s="12" t="s">
        <v>4026</v>
      </c>
      <c r="B4010" s="12" t="s">
        <v>10</v>
      </c>
      <c r="C4010" s="12" t="s">
        <v>15</v>
      </c>
      <c r="D4010" s="12" t="s">
        <v>12</v>
      </c>
      <c r="E4010" s="12" t="s">
        <v>13</v>
      </c>
      <c r="F4010" s="12">
        <v>51</v>
      </c>
      <c r="G4010" s="12">
        <v>56.15</v>
      </c>
      <c r="H4010" s="12">
        <v>2898.95</v>
      </c>
      <c r="I4010" s="12" t="s">
        <v>10</v>
      </c>
    </row>
    <row r="4011" spans="1:9">
      <c r="A4011" s="12" t="s">
        <v>4027</v>
      </c>
      <c r="B4011" s="12" t="s">
        <v>12</v>
      </c>
      <c r="C4011" s="12" t="s">
        <v>29</v>
      </c>
      <c r="D4011" s="12" t="s">
        <v>12</v>
      </c>
      <c r="E4011" s="12" t="s">
        <v>19</v>
      </c>
      <c r="F4011" s="12">
        <v>63</v>
      </c>
      <c r="G4011" s="12">
        <v>86.7</v>
      </c>
      <c r="H4011" s="12">
        <v>5309.5</v>
      </c>
      <c r="I4011" s="12" t="s">
        <v>10</v>
      </c>
    </row>
    <row r="4012" spans="1:9">
      <c r="A4012" s="12" t="s">
        <v>4028</v>
      </c>
      <c r="B4012" s="12" t="s">
        <v>12</v>
      </c>
      <c r="C4012" s="12" t="s">
        <v>11</v>
      </c>
      <c r="D4012" s="12" t="s">
        <v>10</v>
      </c>
      <c r="E4012" s="12" t="s">
        <v>16</v>
      </c>
      <c r="F4012" s="12">
        <v>1</v>
      </c>
      <c r="G4012" s="12">
        <v>20.399999999999999</v>
      </c>
      <c r="H4012" s="12">
        <v>20.399999999999999</v>
      </c>
      <c r="I4012" s="12" t="s">
        <v>10</v>
      </c>
    </row>
    <row r="4013" spans="1:9">
      <c r="A4013" s="12" t="s">
        <v>4029</v>
      </c>
      <c r="B4013" s="12" t="s">
        <v>12</v>
      </c>
      <c r="C4013" s="12" t="s">
        <v>29</v>
      </c>
      <c r="D4013" s="12" t="s">
        <v>12</v>
      </c>
      <c r="E4013" s="12" t="s">
        <v>16</v>
      </c>
      <c r="F4013" s="12">
        <v>23</v>
      </c>
      <c r="G4013" s="12">
        <v>19.649999999999999</v>
      </c>
      <c r="H4013" s="12">
        <v>451.55</v>
      </c>
      <c r="I4013" s="12" t="s">
        <v>10</v>
      </c>
    </row>
    <row r="4014" spans="1:9">
      <c r="A4014" s="12" t="s">
        <v>4030</v>
      </c>
      <c r="B4014" s="12" t="s">
        <v>12</v>
      </c>
      <c r="C4014" s="12" t="s">
        <v>11</v>
      </c>
      <c r="D4014" s="12" t="s">
        <v>10</v>
      </c>
      <c r="E4014" s="12" t="s">
        <v>13</v>
      </c>
      <c r="F4014" s="12">
        <v>1</v>
      </c>
      <c r="G4014" s="12">
        <v>50.55</v>
      </c>
      <c r="H4014" s="12">
        <v>50.55</v>
      </c>
      <c r="I4014" s="12" t="s">
        <v>12</v>
      </c>
    </row>
    <row r="4015" spans="1:9">
      <c r="A4015" s="12" t="s">
        <v>4031</v>
      </c>
      <c r="B4015" s="12" t="s">
        <v>12</v>
      </c>
      <c r="C4015" s="12" t="s">
        <v>11</v>
      </c>
      <c r="D4015" s="12" t="s">
        <v>12</v>
      </c>
      <c r="E4015" s="12" t="s">
        <v>16</v>
      </c>
      <c r="F4015" s="12">
        <v>2</v>
      </c>
      <c r="G4015" s="12">
        <v>54.35</v>
      </c>
      <c r="H4015" s="12">
        <v>117.05</v>
      </c>
      <c r="I4015" s="12" t="s">
        <v>10</v>
      </c>
    </row>
    <row r="4016" spans="1:9">
      <c r="A4016" s="12" t="s">
        <v>4032</v>
      </c>
      <c r="B4016" s="12" t="s">
        <v>12</v>
      </c>
      <c r="C4016" s="12" t="s">
        <v>11</v>
      </c>
      <c r="D4016" s="12" t="s">
        <v>10</v>
      </c>
      <c r="E4016" s="12" t="s">
        <v>23</v>
      </c>
      <c r="F4016" s="12">
        <v>52</v>
      </c>
      <c r="G4016" s="12">
        <v>108.1</v>
      </c>
      <c r="H4016" s="12">
        <v>5839.3</v>
      </c>
      <c r="I4016" s="12" t="s">
        <v>10</v>
      </c>
    </row>
    <row r="4017" spans="1:9">
      <c r="A4017" s="12" t="s">
        <v>4033</v>
      </c>
      <c r="B4017" s="12" t="s">
        <v>12</v>
      </c>
      <c r="C4017" s="12" t="s">
        <v>15</v>
      </c>
      <c r="D4017" s="12" t="s">
        <v>10</v>
      </c>
      <c r="E4017" s="12" t="s">
        <v>16</v>
      </c>
      <c r="F4017" s="12">
        <v>36</v>
      </c>
      <c r="G4017" s="12">
        <v>54.45</v>
      </c>
      <c r="H4017" s="12">
        <v>1893.5</v>
      </c>
      <c r="I4017" s="12" t="s">
        <v>10</v>
      </c>
    </row>
    <row r="4018" spans="1:9">
      <c r="A4018" s="12" t="s">
        <v>4034</v>
      </c>
      <c r="B4018" s="12" t="s">
        <v>12</v>
      </c>
      <c r="C4018" s="12" t="s">
        <v>11</v>
      </c>
      <c r="D4018" s="12" t="s">
        <v>10</v>
      </c>
      <c r="E4018" s="12" t="s">
        <v>16</v>
      </c>
      <c r="F4018" s="12">
        <v>1</v>
      </c>
      <c r="G4018" s="12">
        <v>45.35</v>
      </c>
      <c r="H4018" s="12">
        <v>45.35</v>
      </c>
      <c r="I4018" s="12" t="s">
        <v>10</v>
      </c>
    </row>
    <row r="4019" spans="1:9">
      <c r="A4019" s="12" t="s">
        <v>4035</v>
      </c>
      <c r="B4019" s="12" t="s">
        <v>12</v>
      </c>
      <c r="C4019" s="12" t="s">
        <v>15</v>
      </c>
      <c r="D4019" s="12" t="s">
        <v>10</v>
      </c>
      <c r="E4019" s="12" t="s">
        <v>16</v>
      </c>
      <c r="F4019" s="12">
        <v>28</v>
      </c>
      <c r="G4019" s="12">
        <v>59</v>
      </c>
      <c r="H4019" s="12">
        <v>1654.45</v>
      </c>
      <c r="I4019" s="12" t="s">
        <v>10</v>
      </c>
    </row>
    <row r="4020" spans="1:9">
      <c r="A4020" s="12" t="s">
        <v>4036</v>
      </c>
      <c r="B4020" s="12" t="s">
        <v>12</v>
      </c>
      <c r="C4020" s="12" t="s">
        <v>15</v>
      </c>
      <c r="D4020" s="12" t="s">
        <v>10</v>
      </c>
      <c r="E4020" s="12" t="s">
        <v>13</v>
      </c>
      <c r="F4020" s="12">
        <v>7</v>
      </c>
      <c r="G4020" s="12">
        <v>69.45</v>
      </c>
      <c r="H4020" s="12">
        <v>477.05</v>
      </c>
      <c r="I4020" s="12" t="s">
        <v>10</v>
      </c>
    </row>
    <row r="4021" spans="1:9">
      <c r="A4021" s="12" t="s">
        <v>4037</v>
      </c>
      <c r="B4021" s="12" t="s">
        <v>12</v>
      </c>
      <c r="C4021" s="12" t="s">
        <v>11</v>
      </c>
      <c r="D4021" s="12" t="s">
        <v>12</v>
      </c>
      <c r="E4021" s="12" t="s">
        <v>13</v>
      </c>
      <c r="F4021" s="12">
        <v>14</v>
      </c>
      <c r="G4021" s="12">
        <v>100.55</v>
      </c>
      <c r="H4021" s="12">
        <v>1415.55</v>
      </c>
      <c r="I4021" s="12" t="s">
        <v>12</v>
      </c>
    </row>
    <row r="4022" spans="1:9">
      <c r="A4022" s="12" t="s">
        <v>4038</v>
      </c>
      <c r="B4022" s="12" t="s">
        <v>10</v>
      </c>
      <c r="C4022" s="12" t="s">
        <v>29</v>
      </c>
      <c r="D4022" s="12" t="s">
        <v>12</v>
      </c>
      <c r="E4022" s="12" t="s">
        <v>23</v>
      </c>
      <c r="F4022" s="12">
        <v>72</v>
      </c>
      <c r="G4022" s="12">
        <v>64.95</v>
      </c>
      <c r="H4022" s="12">
        <v>4546</v>
      </c>
      <c r="I4022" s="12" t="s">
        <v>10</v>
      </c>
    </row>
    <row r="4023" spans="1:9">
      <c r="A4023" s="12" t="s">
        <v>4039</v>
      </c>
      <c r="B4023" s="12" t="s">
        <v>12</v>
      </c>
      <c r="C4023" s="12" t="s">
        <v>11</v>
      </c>
      <c r="D4023" s="12" t="s">
        <v>12</v>
      </c>
      <c r="E4023" s="12" t="s">
        <v>16</v>
      </c>
      <c r="F4023" s="12">
        <v>1</v>
      </c>
      <c r="G4023" s="12">
        <v>20.5</v>
      </c>
      <c r="H4023" s="12">
        <v>20.5</v>
      </c>
      <c r="I4023" s="12" t="s">
        <v>12</v>
      </c>
    </row>
    <row r="4024" spans="1:9">
      <c r="A4024" s="12" t="s">
        <v>4040</v>
      </c>
      <c r="B4024" s="12" t="s">
        <v>12</v>
      </c>
      <c r="C4024" s="12" t="s">
        <v>11</v>
      </c>
      <c r="D4024" s="12" t="s">
        <v>10</v>
      </c>
      <c r="E4024" s="12" t="s">
        <v>16</v>
      </c>
      <c r="F4024" s="12">
        <v>10</v>
      </c>
      <c r="G4024" s="12">
        <v>18.850000000000001</v>
      </c>
      <c r="H4024" s="12">
        <v>163.19999999999999</v>
      </c>
      <c r="I4024" s="12" t="s">
        <v>10</v>
      </c>
    </row>
    <row r="4025" spans="1:9">
      <c r="A4025" s="12" t="s">
        <v>4041</v>
      </c>
      <c r="B4025" s="12" t="s">
        <v>12</v>
      </c>
      <c r="C4025" s="12" t="s">
        <v>15</v>
      </c>
      <c r="D4025" s="12" t="s">
        <v>10</v>
      </c>
      <c r="E4025" s="12" t="s">
        <v>19</v>
      </c>
      <c r="F4025" s="12">
        <v>42</v>
      </c>
      <c r="G4025" s="12">
        <v>19.8</v>
      </c>
      <c r="H4025" s="12">
        <v>849.9</v>
      </c>
      <c r="I4025" s="12" t="s">
        <v>10</v>
      </c>
    </row>
    <row r="4026" spans="1:9">
      <c r="A4026" s="12" t="s">
        <v>4042</v>
      </c>
      <c r="B4026" s="12" t="s">
        <v>10</v>
      </c>
      <c r="C4026" s="12" t="s">
        <v>11</v>
      </c>
      <c r="D4026" s="12" t="s">
        <v>10</v>
      </c>
      <c r="E4026" s="12" t="s">
        <v>19</v>
      </c>
      <c r="F4026" s="12">
        <v>7</v>
      </c>
      <c r="G4026" s="12">
        <v>25.05</v>
      </c>
      <c r="H4026" s="12">
        <v>189.95</v>
      </c>
      <c r="I4026" s="12" t="s">
        <v>10</v>
      </c>
    </row>
    <row r="4027" spans="1:9">
      <c r="A4027" s="12" t="s">
        <v>4043</v>
      </c>
      <c r="B4027" s="12" t="s">
        <v>12</v>
      </c>
      <c r="C4027" s="12" t="s">
        <v>11</v>
      </c>
      <c r="D4027" s="12" t="s">
        <v>12</v>
      </c>
      <c r="E4027" s="12" t="s">
        <v>19</v>
      </c>
      <c r="F4027" s="12">
        <v>4</v>
      </c>
      <c r="G4027" s="12">
        <v>74.8</v>
      </c>
      <c r="H4027" s="12">
        <v>321.89999999999998</v>
      </c>
      <c r="I4027" s="12" t="s">
        <v>12</v>
      </c>
    </row>
    <row r="4028" spans="1:9">
      <c r="A4028" s="12" t="s">
        <v>4044</v>
      </c>
      <c r="B4028" s="12" t="s">
        <v>12</v>
      </c>
      <c r="C4028" s="12" t="s">
        <v>29</v>
      </c>
      <c r="D4028" s="12" t="s">
        <v>12</v>
      </c>
      <c r="E4028" s="12" t="s">
        <v>23</v>
      </c>
      <c r="F4028" s="12">
        <v>72</v>
      </c>
      <c r="G4028" s="12">
        <v>114.3</v>
      </c>
      <c r="H4028" s="12">
        <v>8058.55</v>
      </c>
      <c r="I4028" s="12" t="s">
        <v>10</v>
      </c>
    </row>
    <row r="4029" spans="1:9">
      <c r="A4029" s="12" t="s">
        <v>4045</v>
      </c>
      <c r="B4029" s="12" t="s">
        <v>10</v>
      </c>
      <c r="C4029" s="12" t="s">
        <v>11</v>
      </c>
      <c r="D4029" s="12" t="s">
        <v>12</v>
      </c>
      <c r="E4029" s="12" t="s">
        <v>13</v>
      </c>
      <c r="F4029" s="12">
        <v>20</v>
      </c>
      <c r="G4029" s="12">
        <v>24.45</v>
      </c>
      <c r="H4029" s="12">
        <v>482.8</v>
      </c>
      <c r="I4029" s="12" t="s">
        <v>12</v>
      </c>
    </row>
    <row r="4030" spans="1:9">
      <c r="A4030" s="12" t="s">
        <v>4046</v>
      </c>
      <c r="B4030" s="12" t="s">
        <v>12</v>
      </c>
      <c r="C4030" s="12" t="s">
        <v>29</v>
      </c>
      <c r="D4030" s="12" t="s">
        <v>10</v>
      </c>
      <c r="E4030" s="12" t="s">
        <v>23</v>
      </c>
      <c r="F4030" s="12">
        <v>63</v>
      </c>
      <c r="G4030" s="12">
        <v>109.2</v>
      </c>
      <c r="H4030" s="12">
        <v>7049.75</v>
      </c>
      <c r="I4030" s="12" t="s">
        <v>10</v>
      </c>
    </row>
    <row r="4031" spans="1:9">
      <c r="A4031" s="12" t="s">
        <v>4047</v>
      </c>
      <c r="B4031" s="12" t="s">
        <v>10</v>
      </c>
      <c r="C4031" s="12" t="s">
        <v>29</v>
      </c>
      <c r="D4031" s="12" t="s">
        <v>10</v>
      </c>
      <c r="E4031" s="12" t="s">
        <v>19</v>
      </c>
      <c r="F4031" s="12">
        <v>56</v>
      </c>
      <c r="G4031" s="12">
        <v>45.05</v>
      </c>
      <c r="H4031" s="12">
        <v>2560.1</v>
      </c>
      <c r="I4031" s="12" t="s">
        <v>10</v>
      </c>
    </row>
    <row r="4032" spans="1:9">
      <c r="A4032" s="12" t="s">
        <v>4048</v>
      </c>
      <c r="B4032" s="12" t="s">
        <v>12</v>
      </c>
      <c r="C4032" s="12" t="s">
        <v>11</v>
      </c>
      <c r="D4032" s="12" t="s">
        <v>12</v>
      </c>
      <c r="E4032" s="12" t="s">
        <v>16</v>
      </c>
      <c r="F4032" s="12">
        <v>5</v>
      </c>
      <c r="G4032" s="12">
        <v>51</v>
      </c>
      <c r="H4032" s="12">
        <v>286.8</v>
      </c>
      <c r="I4032" s="12" t="s">
        <v>10</v>
      </c>
    </row>
    <row r="4033" spans="1:9">
      <c r="A4033" s="12" t="s">
        <v>4049</v>
      </c>
      <c r="B4033" s="12" t="s">
        <v>12</v>
      </c>
      <c r="C4033" s="12" t="s">
        <v>29</v>
      </c>
      <c r="D4033" s="12" t="s">
        <v>12</v>
      </c>
      <c r="E4033" s="12" t="s">
        <v>19</v>
      </c>
      <c r="F4033" s="12">
        <v>72</v>
      </c>
      <c r="G4033" s="12">
        <v>110.45</v>
      </c>
      <c r="H4033" s="12">
        <v>7982.5</v>
      </c>
      <c r="I4033" s="12" t="s">
        <v>10</v>
      </c>
    </row>
    <row r="4034" spans="1:9">
      <c r="A4034" s="12" t="s">
        <v>4050</v>
      </c>
      <c r="B4034" s="12" t="s">
        <v>12</v>
      </c>
      <c r="C4034" s="12" t="s">
        <v>11</v>
      </c>
      <c r="D4034" s="12" t="s">
        <v>12</v>
      </c>
      <c r="E4034" s="12" t="s">
        <v>13</v>
      </c>
      <c r="F4034" s="12">
        <v>68</v>
      </c>
      <c r="G4034" s="12">
        <v>84.65</v>
      </c>
      <c r="H4034" s="12">
        <v>5683.6</v>
      </c>
      <c r="I4034" s="12" t="s">
        <v>10</v>
      </c>
    </row>
    <row r="4035" spans="1:9">
      <c r="A4035" s="12" t="s">
        <v>4051</v>
      </c>
      <c r="B4035" s="12" t="s">
        <v>12</v>
      </c>
      <c r="C4035" s="12" t="s">
        <v>15</v>
      </c>
      <c r="D4035" s="12" t="s">
        <v>10</v>
      </c>
      <c r="E4035" s="12" t="s">
        <v>16</v>
      </c>
      <c r="F4035" s="12">
        <v>67</v>
      </c>
      <c r="G4035" s="12">
        <v>60.05</v>
      </c>
      <c r="H4035" s="12">
        <v>3994.05</v>
      </c>
      <c r="I4035" s="12" t="s">
        <v>10</v>
      </c>
    </row>
    <row r="4036" spans="1:9">
      <c r="A4036" s="12" t="s">
        <v>4052</v>
      </c>
      <c r="B4036" s="12" t="s">
        <v>12</v>
      </c>
      <c r="C4036" s="12" t="s">
        <v>11</v>
      </c>
      <c r="D4036" s="12" t="s">
        <v>10</v>
      </c>
      <c r="E4036" s="12" t="s">
        <v>19</v>
      </c>
      <c r="F4036" s="12">
        <v>8</v>
      </c>
      <c r="G4036" s="12">
        <v>44.65</v>
      </c>
      <c r="H4036" s="12">
        <v>369.15</v>
      </c>
      <c r="I4036" s="12" t="s">
        <v>10</v>
      </c>
    </row>
    <row r="4037" spans="1:9">
      <c r="A4037" s="12" t="s">
        <v>4053</v>
      </c>
      <c r="B4037" s="12" t="s">
        <v>12</v>
      </c>
      <c r="C4037" s="12" t="s">
        <v>11</v>
      </c>
      <c r="D4037" s="12" t="s">
        <v>12</v>
      </c>
      <c r="E4037" s="12" t="s">
        <v>19</v>
      </c>
      <c r="F4037" s="12">
        <v>52</v>
      </c>
      <c r="G4037" s="12">
        <v>93.25</v>
      </c>
      <c r="H4037" s="12">
        <v>4631.7</v>
      </c>
      <c r="I4037" s="12" t="s">
        <v>10</v>
      </c>
    </row>
    <row r="4038" spans="1:9">
      <c r="A4038" s="12" t="s">
        <v>4054</v>
      </c>
      <c r="B4038" s="12" t="s">
        <v>12</v>
      </c>
      <c r="C4038" s="12" t="s">
        <v>11</v>
      </c>
      <c r="D4038" s="12" t="s">
        <v>12</v>
      </c>
      <c r="E4038" s="12" t="s">
        <v>16</v>
      </c>
      <c r="F4038" s="12">
        <v>18</v>
      </c>
      <c r="G4038" s="12">
        <v>20.25</v>
      </c>
      <c r="H4038" s="12">
        <v>401.95</v>
      </c>
      <c r="I4038" s="12" t="s">
        <v>10</v>
      </c>
    </row>
    <row r="4039" spans="1:9">
      <c r="A4039" s="12" t="s">
        <v>4055</v>
      </c>
      <c r="B4039" s="12" t="s">
        <v>12</v>
      </c>
      <c r="C4039" s="12" t="s">
        <v>29</v>
      </c>
      <c r="D4039" s="12" t="s">
        <v>10</v>
      </c>
      <c r="E4039" s="12" t="s">
        <v>16</v>
      </c>
      <c r="F4039" s="12">
        <v>59</v>
      </c>
      <c r="G4039" s="12">
        <v>25.45</v>
      </c>
      <c r="H4039" s="12">
        <v>1534.05</v>
      </c>
      <c r="I4039" s="12" t="s">
        <v>10</v>
      </c>
    </row>
    <row r="4040" spans="1:9">
      <c r="A4040" s="12" t="s">
        <v>4056</v>
      </c>
      <c r="B4040" s="12" t="s">
        <v>12</v>
      </c>
      <c r="C4040" s="12" t="s">
        <v>29</v>
      </c>
      <c r="D4040" s="12" t="s">
        <v>10</v>
      </c>
      <c r="E4040" s="12" t="s">
        <v>16</v>
      </c>
      <c r="F4040" s="12">
        <v>60</v>
      </c>
      <c r="G4040" s="12">
        <v>20.6</v>
      </c>
      <c r="H4040" s="12">
        <v>1093</v>
      </c>
      <c r="I4040" s="12" t="s">
        <v>10</v>
      </c>
    </row>
    <row r="4041" spans="1:9">
      <c r="A4041" s="12" t="s">
        <v>4057</v>
      </c>
      <c r="B4041" s="12" t="s">
        <v>12</v>
      </c>
      <c r="C4041" s="12" t="s">
        <v>11</v>
      </c>
      <c r="D4041" s="12" t="s">
        <v>12</v>
      </c>
      <c r="E4041" s="12" t="s">
        <v>13</v>
      </c>
      <c r="F4041" s="12">
        <v>7</v>
      </c>
      <c r="G4041" s="12">
        <v>94.1</v>
      </c>
      <c r="H4041" s="12">
        <v>701.3</v>
      </c>
      <c r="I4041" s="12" t="s">
        <v>10</v>
      </c>
    </row>
    <row r="4042" spans="1:9">
      <c r="A4042" s="12" t="s">
        <v>4058</v>
      </c>
      <c r="B4042" s="12" t="s">
        <v>10</v>
      </c>
      <c r="C4042" s="12" t="s">
        <v>15</v>
      </c>
      <c r="D4042" s="12" t="s">
        <v>10</v>
      </c>
      <c r="E4042" s="12" t="s">
        <v>16</v>
      </c>
      <c r="F4042" s="12">
        <v>59</v>
      </c>
      <c r="G4042" s="12">
        <v>34.799999999999997</v>
      </c>
      <c r="H4042" s="12">
        <v>1980.3</v>
      </c>
      <c r="I4042" s="12" t="s">
        <v>10</v>
      </c>
    </row>
    <row r="4043" spans="1:9">
      <c r="A4043" s="12" t="s">
        <v>4059</v>
      </c>
      <c r="B4043" s="12" t="s">
        <v>10</v>
      </c>
      <c r="C4043" s="12" t="s">
        <v>29</v>
      </c>
      <c r="D4043" s="12" t="s">
        <v>12</v>
      </c>
      <c r="E4043" s="12" t="s">
        <v>19</v>
      </c>
      <c r="F4043" s="12">
        <v>46</v>
      </c>
      <c r="G4043" s="12">
        <v>60.75</v>
      </c>
      <c r="H4043" s="12">
        <v>2893.4</v>
      </c>
      <c r="I4043" s="12" t="s">
        <v>10</v>
      </c>
    </row>
    <row r="4044" spans="1:9">
      <c r="A4044" s="12" t="s">
        <v>4060</v>
      </c>
      <c r="B4044" s="12" t="s">
        <v>12</v>
      </c>
      <c r="C4044" s="12" t="s">
        <v>11</v>
      </c>
      <c r="D4044" s="12" t="s">
        <v>12</v>
      </c>
      <c r="E4044" s="12" t="s">
        <v>13</v>
      </c>
      <c r="F4044" s="12">
        <v>5</v>
      </c>
      <c r="G4044" s="12">
        <v>51.35</v>
      </c>
      <c r="H4044" s="12">
        <v>262.3</v>
      </c>
      <c r="I4044" s="12" t="s">
        <v>10</v>
      </c>
    </row>
    <row r="4045" spans="1:9">
      <c r="A4045" s="12" t="s">
        <v>4061</v>
      </c>
      <c r="B4045" s="12" t="s">
        <v>10</v>
      </c>
      <c r="C4045" s="12" t="s">
        <v>29</v>
      </c>
      <c r="D4045" s="12" t="s">
        <v>12</v>
      </c>
      <c r="E4045" s="12" t="s">
        <v>23</v>
      </c>
      <c r="F4045" s="12">
        <v>59</v>
      </c>
      <c r="G4045" s="12">
        <v>64.05</v>
      </c>
      <c r="H4045" s="12">
        <v>3886.85</v>
      </c>
      <c r="I4045" s="12" t="s">
        <v>10</v>
      </c>
    </row>
    <row r="4046" spans="1:9">
      <c r="A4046" s="12" t="s">
        <v>4062</v>
      </c>
      <c r="B4046" s="12" t="s">
        <v>12</v>
      </c>
      <c r="C4046" s="12" t="s">
        <v>29</v>
      </c>
      <c r="D4046" s="12" t="s">
        <v>12</v>
      </c>
      <c r="E4046" s="12" t="s">
        <v>19</v>
      </c>
      <c r="F4046" s="12">
        <v>70</v>
      </c>
      <c r="G4046" s="12">
        <v>84.8</v>
      </c>
      <c r="H4046" s="12">
        <v>5917.55</v>
      </c>
      <c r="I4046" s="12" t="s">
        <v>10</v>
      </c>
    </row>
    <row r="4047" spans="1:9">
      <c r="A4047" s="12" t="s">
        <v>4063</v>
      </c>
      <c r="B4047" s="12" t="s">
        <v>12</v>
      </c>
      <c r="C4047" s="12" t="s">
        <v>11</v>
      </c>
      <c r="D4047" s="12" t="s">
        <v>12</v>
      </c>
      <c r="E4047" s="12" t="s">
        <v>23</v>
      </c>
      <c r="F4047" s="12">
        <v>14</v>
      </c>
      <c r="G4047" s="12">
        <v>71</v>
      </c>
      <c r="H4047" s="12">
        <v>914</v>
      </c>
      <c r="I4047" s="12" t="s">
        <v>12</v>
      </c>
    </row>
    <row r="4048" spans="1:9">
      <c r="A4048" s="12" t="s">
        <v>4064</v>
      </c>
      <c r="B4048" s="12" t="s">
        <v>12</v>
      </c>
      <c r="C4048" s="12" t="s">
        <v>11</v>
      </c>
      <c r="D4048" s="12" t="s">
        <v>12</v>
      </c>
      <c r="E4048" s="12" t="s">
        <v>16</v>
      </c>
      <c r="F4048" s="12">
        <v>44</v>
      </c>
      <c r="G4048" s="12">
        <v>50.15</v>
      </c>
      <c r="H4048" s="12">
        <v>2139.1</v>
      </c>
      <c r="I4048" s="12" t="s">
        <v>10</v>
      </c>
    </row>
    <row r="4049" spans="1:9">
      <c r="A4049" s="12" t="s">
        <v>4065</v>
      </c>
      <c r="B4049" s="12" t="s">
        <v>12</v>
      </c>
      <c r="C4049" s="12" t="s">
        <v>29</v>
      </c>
      <c r="D4049" s="12" t="s">
        <v>12</v>
      </c>
      <c r="E4049" s="12" t="s">
        <v>23</v>
      </c>
      <c r="F4049" s="12">
        <v>64</v>
      </c>
      <c r="G4049" s="12">
        <v>94.6</v>
      </c>
      <c r="H4049" s="12">
        <v>5948.7</v>
      </c>
      <c r="I4049" s="12" t="s">
        <v>10</v>
      </c>
    </row>
    <row r="4050" spans="1:9">
      <c r="A4050" s="12" t="s">
        <v>4066</v>
      </c>
      <c r="B4050" s="12" t="s">
        <v>10</v>
      </c>
      <c r="C4050" s="12" t="s">
        <v>29</v>
      </c>
      <c r="D4050" s="12" t="s">
        <v>10</v>
      </c>
      <c r="E4050" s="12" t="s">
        <v>16</v>
      </c>
      <c r="F4050" s="12">
        <v>58</v>
      </c>
      <c r="G4050" s="12">
        <v>59.75</v>
      </c>
      <c r="H4050" s="12">
        <v>3624.35</v>
      </c>
      <c r="I4050" s="12" t="s">
        <v>10</v>
      </c>
    </row>
    <row r="4051" spans="1:9">
      <c r="A4051" s="12" t="s">
        <v>4067</v>
      </c>
      <c r="B4051" s="12" t="s">
        <v>12</v>
      </c>
      <c r="C4051" s="12" t="s">
        <v>15</v>
      </c>
      <c r="D4051" s="12" t="s">
        <v>10</v>
      </c>
      <c r="E4051" s="12" t="s">
        <v>13</v>
      </c>
      <c r="F4051" s="12">
        <v>46</v>
      </c>
      <c r="G4051" s="12">
        <v>100.25</v>
      </c>
      <c r="H4051" s="12">
        <v>4753.8500000000004</v>
      </c>
      <c r="I4051" s="12" t="s">
        <v>10</v>
      </c>
    </row>
    <row r="4052" spans="1:9">
      <c r="A4052" s="12" t="s">
        <v>4068</v>
      </c>
      <c r="B4052" s="12" t="s">
        <v>12</v>
      </c>
      <c r="C4052" s="12" t="s">
        <v>11</v>
      </c>
      <c r="D4052" s="12" t="s">
        <v>12</v>
      </c>
      <c r="E4052" s="12" t="s">
        <v>13</v>
      </c>
      <c r="F4052" s="12">
        <v>58</v>
      </c>
      <c r="G4052" s="12">
        <v>98.9</v>
      </c>
      <c r="H4052" s="12">
        <v>5780.7</v>
      </c>
      <c r="I4052" s="12" t="s">
        <v>10</v>
      </c>
    </row>
    <row r="4053" spans="1:9">
      <c r="A4053" s="12" t="s">
        <v>4069</v>
      </c>
      <c r="B4053" s="12" t="s">
        <v>12</v>
      </c>
      <c r="C4053" s="12" t="s">
        <v>29</v>
      </c>
      <c r="D4053" s="12" t="s">
        <v>12</v>
      </c>
      <c r="E4053" s="12" t="s">
        <v>23</v>
      </c>
      <c r="F4053" s="12">
        <v>72</v>
      </c>
      <c r="G4053" s="12">
        <v>97.7</v>
      </c>
      <c r="H4053" s="12">
        <v>6869.7</v>
      </c>
      <c r="I4053" s="12" t="s">
        <v>10</v>
      </c>
    </row>
    <row r="4054" spans="1:9">
      <c r="A4054" s="12" t="s">
        <v>4070</v>
      </c>
      <c r="B4054" s="12" t="s">
        <v>10</v>
      </c>
      <c r="C4054" s="12" t="s">
        <v>11</v>
      </c>
      <c r="D4054" s="12" t="s">
        <v>12</v>
      </c>
      <c r="E4054" s="12" t="s">
        <v>13</v>
      </c>
      <c r="F4054" s="12">
        <v>30</v>
      </c>
      <c r="G4054" s="12">
        <v>40.299999999999997</v>
      </c>
      <c r="H4054" s="12">
        <v>1172.95</v>
      </c>
      <c r="I4054" s="12" t="s">
        <v>12</v>
      </c>
    </row>
    <row r="4055" spans="1:9">
      <c r="A4055" s="12" t="s">
        <v>4071</v>
      </c>
      <c r="B4055" s="12" t="s">
        <v>12</v>
      </c>
      <c r="C4055" s="12" t="s">
        <v>11</v>
      </c>
      <c r="D4055" s="12" t="s">
        <v>10</v>
      </c>
      <c r="E4055" s="12" t="s">
        <v>19</v>
      </c>
      <c r="F4055" s="12">
        <v>11</v>
      </c>
      <c r="G4055" s="12">
        <v>60.25</v>
      </c>
      <c r="H4055" s="12">
        <v>662.95</v>
      </c>
      <c r="I4055" s="12" t="s">
        <v>10</v>
      </c>
    </row>
    <row r="4056" spans="1:9">
      <c r="A4056" s="12" t="s">
        <v>4072</v>
      </c>
      <c r="B4056" s="12" t="s">
        <v>10</v>
      </c>
      <c r="C4056" s="12" t="s">
        <v>11</v>
      </c>
      <c r="D4056" s="12" t="s">
        <v>12</v>
      </c>
      <c r="E4056" s="12" t="s">
        <v>13</v>
      </c>
      <c r="F4056" s="12">
        <v>34</v>
      </c>
      <c r="G4056" s="12">
        <v>56.25</v>
      </c>
      <c r="H4056" s="12">
        <v>1765.95</v>
      </c>
      <c r="I4056" s="12" t="s">
        <v>10</v>
      </c>
    </row>
    <row r="4057" spans="1:9">
      <c r="A4057" s="12" t="s">
        <v>4073</v>
      </c>
      <c r="B4057" s="12" t="s">
        <v>10</v>
      </c>
      <c r="C4057" s="12" t="s">
        <v>29</v>
      </c>
      <c r="D4057" s="12" t="s">
        <v>10</v>
      </c>
      <c r="E4057" s="12" t="s">
        <v>19</v>
      </c>
      <c r="F4057" s="12">
        <v>54</v>
      </c>
      <c r="G4057" s="12">
        <v>46.2</v>
      </c>
      <c r="H4057" s="12">
        <v>2431.9499999999998</v>
      </c>
      <c r="I4057" s="12" t="s">
        <v>10</v>
      </c>
    </row>
    <row r="4058" spans="1:9">
      <c r="A4058" s="12" t="s">
        <v>4074</v>
      </c>
      <c r="B4058" s="12" t="s">
        <v>10</v>
      </c>
      <c r="C4058" s="12" t="s">
        <v>11</v>
      </c>
      <c r="D4058" s="12" t="s">
        <v>12</v>
      </c>
      <c r="E4058" s="12" t="s">
        <v>13</v>
      </c>
      <c r="F4058" s="12">
        <v>3</v>
      </c>
      <c r="G4058" s="12">
        <v>50.6</v>
      </c>
      <c r="H4058" s="12">
        <v>155.35</v>
      </c>
      <c r="I4058" s="12" t="s">
        <v>12</v>
      </c>
    </row>
    <row r="4059" spans="1:9">
      <c r="A4059" s="12" t="s">
        <v>4075</v>
      </c>
      <c r="B4059" s="12" t="s">
        <v>12</v>
      </c>
      <c r="C4059" s="12" t="s">
        <v>29</v>
      </c>
      <c r="D4059" s="12" t="s">
        <v>10</v>
      </c>
      <c r="E4059" s="12" t="s">
        <v>16</v>
      </c>
      <c r="F4059" s="12">
        <v>72</v>
      </c>
      <c r="G4059" s="12">
        <v>24.9</v>
      </c>
      <c r="H4059" s="12">
        <v>1859.2</v>
      </c>
      <c r="I4059" s="12" t="s">
        <v>10</v>
      </c>
    </row>
    <row r="4060" spans="1:9">
      <c r="A4060" s="12" t="s">
        <v>4076</v>
      </c>
      <c r="B4060" s="12" t="s">
        <v>12</v>
      </c>
      <c r="C4060" s="12" t="s">
        <v>11</v>
      </c>
      <c r="D4060" s="12" t="s">
        <v>12</v>
      </c>
      <c r="E4060" s="12" t="s">
        <v>13</v>
      </c>
      <c r="F4060" s="12">
        <v>40</v>
      </c>
      <c r="G4060" s="12">
        <v>84.85</v>
      </c>
      <c r="H4060" s="12">
        <v>3303.05</v>
      </c>
      <c r="I4060" s="12" t="s">
        <v>12</v>
      </c>
    </row>
    <row r="4061" spans="1:9">
      <c r="A4061" s="12" t="s">
        <v>4077</v>
      </c>
      <c r="B4061" s="12" t="s">
        <v>12</v>
      </c>
      <c r="C4061" s="12" t="s">
        <v>11</v>
      </c>
      <c r="D4061" s="12" t="s">
        <v>10</v>
      </c>
      <c r="E4061" s="12" t="s">
        <v>16</v>
      </c>
      <c r="F4061" s="12">
        <v>2</v>
      </c>
      <c r="G4061" s="12">
        <v>65.7</v>
      </c>
      <c r="H4061" s="12">
        <v>134.35</v>
      </c>
      <c r="I4061" s="12" t="s">
        <v>12</v>
      </c>
    </row>
    <row r="4062" spans="1:9">
      <c r="A4062" s="12" t="s">
        <v>4078</v>
      </c>
      <c r="B4062" s="12" t="s">
        <v>12</v>
      </c>
      <c r="C4062" s="12" t="s">
        <v>29</v>
      </c>
      <c r="D4062" s="12" t="s">
        <v>10</v>
      </c>
      <c r="E4062" s="12" t="s">
        <v>23</v>
      </c>
      <c r="F4062" s="12">
        <v>54</v>
      </c>
      <c r="G4062" s="12">
        <v>63.35</v>
      </c>
      <c r="H4062" s="12">
        <v>3409.1</v>
      </c>
      <c r="I4062" s="12" t="s">
        <v>10</v>
      </c>
    </row>
    <row r="4063" spans="1:9">
      <c r="A4063" s="12" t="s">
        <v>4079</v>
      </c>
      <c r="B4063" s="12" t="s">
        <v>12</v>
      </c>
      <c r="C4063" s="12" t="s">
        <v>11</v>
      </c>
      <c r="D4063" s="12" t="s">
        <v>10</v>
      </c>
      <c r="E4063" s="12" t="s">
        <v>19</v>
      </c>
      <c r="F4063" s="12">
        <v>14</v>
      </c>
      <c r="G4063" s="12">
        <v>50.1</v>
      </c>
      <c r="H4063" s="12">
        <v>709.5</v>
      </c>
      <c r="I4063" s="12" t="s">
        <v>10</v>
      </c>
    </row>
    <row r="4064" spans="1:9">
      <c r="A4064" s="12" t="s">
        <v>4080</v>
      </c>
      <c r="B4064" s="12" t="s">
        <v>12</v>
      </c>
      <c r="C4064" s="12" t="s">
        <v>11</v>
      </c>
      <c r="D4064" s="12" t="s">
        <v>10</v>
      </c>
      <c r="E4064" s="12" t="s">
        <v>13</v>
      </c>
      <c r="F4064" s="12">
        <v>1</v>
      </c>
      <c r="G4064" s="12">
        <v>70.5</v>
      </c>
      <c r="H4064" s="12">
        <v>70.5</v>
      </c>
      <c r="I4064" s="12" t="s">
        <v>12</v>
      </c>
    </row>
    <row r="4065" spans="1:9">
      <c r="A4065" s="12" t="s">
        <v>4081</v>
      </c>
      <c r="B4065" s="12" t="s">
        <v>12</v>
      </c>
      <c r="C4065" s="12" t="s">
        <v>11</v>
      </c>
      <c r="D4065" s="12" t="s">
        <v>12</v>
      </c>
      <c r="E4065" s="12" t="s">
        <v>13</v>
      </c>
      <c r="F4065" s="12">
        <v>10</v>
      </c>
      <c r="G4065" s="12">
        <v>94.85</v>
      </c>
      <c r="H4065" s="12">
        <v>953.45</v>
      </c>
      <c r="I4065" s="12" t="s">
        <v>12</v>
      </c>
    </row>
    <row r="4066" spans="1:9">
      <c r="A4066" s="12" t="s">
        <v>4082</v>
      </c>
      <c r="B4066" s="12" t="s">
        <v>12</v>
      </c>
      <c r="C4066" s="12" t="s">
        <v>11</v>
      </c>
      <c r="D4066" s="12" t="s">
        <v>10</v>
      </c>
      <c r="E4066" s="12" t="s">
        <v>13</v>
      </c>
      <c r="F4066" s="12">
        <v>1</v>
      </c>
      <c r="G4066" s="12">
        <v>50.15</v>
      </c>
      <c r="H4066" s="12">
        <v>50.15</v>
      </c>
      <c r="I4066" s="12" t="s">
        <v>10</v>
      </c>
    </row>
    <row r="4067" spans="1:9">
      <c r="A4067" s="12" t="s">
        <v>4083</v>
      </c>
      <c r="B4067" s="12" t="s">
        <v>12</v>
      </c>
      <c r="C4067" s="12" t="s">
        <v>11</v>
      </c>
      <c r="D4067" s="12" t="s">
        <v>10</v>
      </c>
      <c r="E4067" s="12" t="s">
        <v>16</v>
      </c>
      <c r="F4067" s="12">
        <v>1</v>
      </c>
      <c r="G4067" s="12">
        <v>19.75</v>
      </c>
      <c r="H4067" s="12">
        <v>19.75</v>
      </c>
      <c r="I4067" s="12" t="s">
        <v>12</v>
      </c>
    </row>
    <row r="4068" spans="1:9">
      <c r="A4068" s="12" t="s">
        <v>4084</v>
      </c>
      <c r="B4068" s="12" t="s">
        <v>12</v>
      </c>
      <c r="C4068" s="12" t="s">
        <v>15</v>
      </c>
      <c r="D4068" s="12" t="s">
        <v>12</v>
      </c>
      <c r="E4068" s="12" t="s">
        <v>19</v>
      </c>
      <c r="F4068" s="12">
        <v>56</v>
      </c>
      <c r="G4068" s="12">
        <v>64.650000000000006</v>
      </c>
      <c r="H4068" s="12">
        <v>3665.55</v>
      </c>
      <c r="I4068" s="12" t="s">
        <v>10</v>
      </c>
    </row>
    <row r="4069" spans="1:9">
      <c r="A4069" s="12" t="s">
        <v>4085</v>
      </c>
      <c r="B4069" s="12" t="s">
        <v>12</v>
      </c>
      <c r="C4069" s="12" t="s">
        <v>29</v>
      </c>
      <c r="D4069" s="12" t="s">
        <v>12</v>
      </c>
      <c r="E4069" s="12" t="s">
        <v>19</v>
      </c>
      <c r="F4069" s="12">
        <v>68</v>
      </c>
      <c r="G4069" s="12">
        <v>79.599999999999994</v>
      </c>
      <c r="H4069" s="12">
        <v>5515.8</v>
      </c>
      <c r="I4069" s="12" t="s">
        <v>10</v>
      </c>
    </row>
    <row r="4070" spans="1:9">
      <c r="A4070" s="12" t="s">
        <v>4086</v>
      </c>
      <c r="B4070" s="12" t="s">
        <v>12</v>
      </c>
      <c r="C4070" s="12" t="s">
        <v>15</v>
      </c>
      <c r="D4070" s="12" t="s">
        <v>12</v>
      </c>
      <c r="E4070" s="12" t="s">
        <v>16</v>
      </c>
      <c r="F4070" s="12">
        <v>14</v>
      </c>
      <c r="G4070" s="12">
        <v>19.5</v>
      </c>
      <c r="H4070" s="12">
        <v>272</v>
      </c>
      <c r="I4070" s="12" t="s">
        <v>10</v>
      </c>
    </row>
    <row r="4071" spans="1:9">
      <c r="A4071" s="12" t="s">
        <v>4087</v>
      </c>
      <c r="B4071" s="12" t="s">
        <v>12</v>
      </c>
      <c r="C4071" s="12" t="s">
        <v>29</v>
      </c>
      <c r="D4071" s="12" t="s">
        <v>12</v>
      </c>
      <c r="E4071" s="12" t="s">
        <v>13</v>
      </c>
      <c r="F4071" s="12">
        <v>68</v>
      </c>
      <c r="G4071" s="12">
        <v>99.55</v>
      </c>
      <c r="H4071" s="12">
        <v>6668</v>
      </c>
      <c r="I4071" s="12" t="s">
        <v>10</v>
      </c>
    </row>
    <row r="4072" spans="1:9">
      <c r="A4072" s="12" t="s">
        <v>4088</v>
      </c>
      <c r="B4072" s="12" t="s">
        <v>12</v>
      </c>
      <c r="C4072" s="12" t="s">
        <v>11</v>
      </c>
      <c r="D4072" s="12" t="s">
        <v>12</v>
      </c>
      <c r="E4072" s="12" t="s">
        <v>13</v>
      </c>
      <c r="F4072" s="12">
        <v>55</v>
      </c>
      <c r="G4072" s="12">
        <v>74</v>
      </c>
      <c r="H4072" s="12">
        <v>4052.4</v>
      </c>
      <c r="I4072" s="12" t="s">
        <v>10</v>
      </c>
    </row>
    <row r="4073" spans="1:9">
      <c r="A4073" s="12" t="s">
        <v>4089</v>
      </c>
      <c r="B4073" s="12" t="s">
        <v>10</v>
      </c>
      <c r="C4073" s="12" t="s">
        <v>11</v>
      </c>
      <c r="D4073" s="12" t="s">
        <v>12</v>
      </c>
      <c r="E4073" s="12" t="s">
        <v>13</v>
      </c>
      <c r="F4073" s="12">
        <v>16</v>
      </c>
      <c r="G4073" s="12">
        <v>38.9</v>
      </c>
      <c r="H4073" s="12">
        <v>664.4</v>
      </c>
      <c r="I4073" s="12" t="s">
        <v>10</v>
      </c>
    </row>
    <row r="4074" spans="1:9">
      <c r="A4074" s="12" t="s">
        <v>4090</v>
      </c>
      <c r="B4074" s="12" t="s">
        <v>12</v>
      </c>
      <c r="C4074" s="12" t="s">
        <v>11</v>
      </c>
      <c r="D4074" s="12" t="s">
        <v>12</v>
      </c>
      <c r="E4074" s="12" t="s">
        <v>13</v>
      </c>
      <c r="F4074" s="12">
        <v>9</v>
      </c>
      <c r="G4074" s="12">
        <v>79.55</v>
      </c>
      <c r="H4074" s="12">
        <v>718.55</v>
      </c>
      <c r="I4074" s="12" t="s">
        <v>10</v>
      </c>
    </row>
    <row r="4075" spans="1:9">
      <c r="A4075" s="12" t="s">
        <v>4091</v>
      </c>
      <c r="B4075" s="12" t="s">
        <v>12</v>
      </c>
      <c r="C4075" s="12" t="s">
        <v>11</v>
      </c>
      <c r="D4075" s="12" t="s">
        <v>12</v>
      </c>
      <c r="E4075" s="12" t="s">
        <v>13</v>
      </c>
      <c r="F4075" s="12">
        <v>14</v>
      </c>
      <c r="G4075" s="12">
        <v>65.45</v>
      </c>
      <c r="H4075" s="12">
        <v>937.6</v>
      </c>
      <c r="I4075" s="12" t="s">
        <v>12</v>
      </c>
    </row>
    <row r="4076" spans="1:9">
      <c r="A4076" s="12" t="s">
        <v>4092</v>
      </c>
      <c r="B4076" s="12" t="s">
        <v>12</v>
      </c>
      <c r="C4076" s="12" t="s">
        <v>11</v>
      </c>
      <c r="D4076" s="12" t="s">
        <v>12</v>
      </c>
      <c r="E4076" s="12" t="s">
        <v>13</v>
      </c>
      <c r="F4076" s="12">
        <v>58</v>
      </c>
      <c r="G4076" s="12">
        <v>98.7</v>
      </c>
      <c r="H4076" s="12">
        <v>5812.6</v>
      </c>
      <c r="I4076" s="12" t="s">
        <v>12</v>
      </c>
    </row>
    <row r="4077" spans="1:9">
      <c r="A4077" s="12" t="s">
        <v>4093</v>
      </c>
      <c r="B4077" s="12" t="s">
        <v>10</v>
      </c>
      <c r="C4077" s="12" t="s">
        <v>11</v>
      </c>
      <c r="D4077" s="12" t="s">
        <v>12</v>
      </c>
      <c r="E4077" s="12" t="s">
        <v>19</v>
      </c>
      <c r="F4077" s="12">
        <v>53</v>
      </c>
      <c r="G4077" s="12">
        <v>46.3</v>
      </c>
      <c r="H4077" s="12">
        <v>2546.85</v>
      </c>
      <c r="I4077" s="12" t="s">
        <v>10</v>
      </c>
    </row>
    <row r="4078" spans="1:9">
      <c r="A4078" s="12" t="s">
        <v>4094</v>
      </c>
      <c r="B4078" s="12" t="s">
        <v>12</v>
      </c>
      <c r="C4078" s="12" t="s">
        <v>29</v>
      </c>
      <c r="D4078" s="12" t="s">
        <v>12</v>
      </c>
      <c r="E4078" s="12" t="s">
        <v>23</v>
      </c>
      <c r="F4078" s="12">
        <v>70</v>
      </c>
      <c r="G4078" s="12">
        <v>99.35</v>
      </c>
      <c r="H4078" s="12">
        <v>6944.5</v>
      </c>
      <c r="I4078" s="12" t="s">
        <v>10</v>
      </c>
    </row>
    <row r="4079" spans="1:9">
      <c r="A4079" s="12" t="s">
        <v>4095</v>
      </c>
      <c r="B4079" s="12" t="s">
        <v>12</v>
      </c>
      <c r="C4079" s="12" t="s">
        <v>11</v>
      </c>
      <c r="D4079" s="12" t="s">
        <v>12</v>
      </c>
      <c r="E4079" s="12" t="s">
        <v>13</v>
      </c>
      <c r="F4079" s="12">
        <v>14</v>
      </c>
      <c r="G4079" s="12">
        <v>95.8</v>
      </c>
      <c r="H4079" s="12">
        <v>1346.3</v>
      </c>
      <c r="I4079" s="12" t="s">
        <v>10</v>
      </c>
    </row>
    <row r="4080" spans="1:9">
      <c r="A4080" s="12" t="s">
        <v>4096</v>
      </c>
      <c r="B4080" s="12" t="s">
        <v>12</v>
      </c>
      <c r="C4080" s="12" t="s">
        <v>15</v>
      </c>
      <c r="D4080" s="12" t="s">
        <v>12</v>
      </c>
      <c r="E4080" s="12" t="s">
        <v>19</v>
      </c>
      <c r="F4080" s="12">
        <v>22</v>
      </c>
      <c r="G4080" s="12">
        <v>67.5</v>
      </c>
      <c r="H4080" s="12">
        <v>1544.05</v>
      </c>
      <c r="I4080" s="12" t="s">
        <v>12</v>
      </c>
    </row>
    <row r="4081" spans="1:9">
      <c r="A4081" s="12" t="s">
        <v>4097</v>
      </c>
      <c r="B4081" s="12" t="s">
        <v>12</v>
      </c>
      <c r="C4081" s="12" t="s">
        <v>11</v>
      </c>
      <c r="D4081" s="12" t="s">
        <v>12</v>
      </c>
      <c r="E4081" s="12" t="s">
        <v>23</v>
      </c>
      <c r="F4081" s="12">
        <v>10</v>
      </c>
      <c r="G4081" s="12">
        <v>78.150000000000006</v>
      </c>
      <c r="H4081" s="12">
        <v>765.15</v>
      </c>
      <c r="I4081" s="12" t="s">
        <v>10</v>
      </c>
    </row>
    <row r="4082" spans="1:9">
      <c r="A4082" s="12" t="s">
        <v>4098</v>
      </c>
      <c r="B4082" s="12" t="s">
        <v>12</v>
      </c>
      <c r="C4082" s="12" t="s">
        <v>29</v>
      </c>
      <c r="D4082" s="12" t="s">
        <v>10</v>
      </c>
      <c r="E4082" s="12" t="s">
        <v>16</v>
      </c>
      <c r="F4082" s="12">
        <v>29</v>
      </c>
      <c r="G4082" s="12">
        <v>26.1</v>
      </c>
      <c r="H4082" s="12">
        <v>692.55</v>
      </c>
      <c r="I4082" s="12" t="s">
        <v>10</v>
      </c>
    </row>
    <row r="4083" spans="1:9">
      <c r="A4083" s="12" t="s">
        <v>4099</v>
      </c>
      <c r="B4083" s="12" t="s">
        <v>12</v>
      </c>
      <c r="C4083" s="12" t="s">
        <v>11</v>
      </c>
      <c r="D4083" s="12" t="s">
        <v>12</v>
      </c>
      <c r="E4083" s="12" t="s">
        <v>13</v>
      </c>
      <c r="F4083" s="12">
        <v>1</v>
      </c>
      <c r="G4083" s="12">
        <v>69.599999999999994</v>
      </c>
      <c r="H4083" s="12">
        <v>69.599999999999994</v>
      </c>
      <c r="I4083" s="12" t="s">
        <v>12</v>
      </c>
    </row>
    <row r="4084" spans="1:9">
      <c r="A4084" s="12" t="s">
        <v>4100</v>
      </c>
      <c r="B4084" s="12" t="s">
        <v>12</v>
      </c>
      <c r="C4084" s="12" t="s">
        <v>15</v>
      </c>
      <c r="D4084" s="12" t="s">
        <v>10</v>
      </c>
      <c r="E4084" s="12" t="s">
        <v>13</v>
      </c>
      <c r="F4084" s="12">
        <v>49</v>
      </c>
      <c r="G4084" s="12">
        <v>84.35</v>
      </c>
      <c r="H4084" s="12">
        <v>4059.35</v>
      </c>
      <c r="I4084" s="12" t="s">
        <v>12</v>
      </c>
    </row>
    <row r="4085" spans="1:9">
      <c r="A4085" s="12" t="s">
        <v>4101</v>
      </c>
      <c r="B4085" s="12" t="s">
        <v>12</v>
      </c>
      <c r="C4085" s="12" t="s">
        <v>11</v>
      </c>
      <c r="D4085" s="12" t="s">
        <v>12</v>
      </c>
      <c r="E4085" s="12" t="s">
        <v>13</v>
      </c>
      <c r="F4085" s="12">
        <v>68</v>
      </c>
      <c r="G4085" s="12">
        <v>100.2</v>
      </c>
      <c r="H4085" s="12">
        <v>6851.65</v>
      </c>
      <c r="I4085" s="12" t="s">
        <v>12</v>
      </c>
    </row>
    <row r="4086" spans="1:9">
      <c r="A4086" s="12" t="s">
        <v>4102</v>
      </c>
      <c r="B4086" s="12" t="s">
        <v>12</v>
      </c>
      <c r="C4086" s="12" t="s">
        <v>11</v>
      </c>
      <c r="D4086" s="12" t="s">
        <v>10</v>
      </c>
      <c r="E4086" s="12" t="s">
        <v>13</v>
      </c>
      <c r="F4086" s="12">
        <v>1</v>
      </c>
      <c r="G4086" s="12">
        <v>78.05</v>
      </c>
      <c r="H4086" s="12">
        <v>78.05</v>
      </c>
      <c r="I4086" s="12" t="s">
        <v>12</v>
      </c>
    </row>
    <row r="4087" spans="1:9">
      <c r="A4087" s="12" t="s">
        <v>4103</v>
      </c>
      <c r="B4087" s="12" t="s">
        <v>10</v>
      </c>
      <c r="C4087" s="12" t="s">
        <v>15</v>
      </c>
      <c r="D4087" s="12" t="s">
        <v>12</v>
      </c>
      <c r="E4087" s="12" t="s">
        <v>23</v>
      </c>
      <c r="F4087" s="12">
        <v>30</v>
      </c>
      <c r="G4087" s="12">
        <v>40.35</v>
      </c>
      <c r="H4087" s="12">
        <v>1187.05</v>
      </c>
      <c r="I4087" s="12" t="s">
        <v>10</v>
      </c>
    </row>
    <row r="4088" spans="1:9">
      <c r="A4088" s="12" t="s">
        <v>4104</v>
      </c>
      <c r="B4088" s="12" t="s">
        <v>12</v>
      </c>
      <c r="C4088" s="12" t="s">
        <v>29</v>
      </c>
      <c r="D4088" s="12" t="s">
        <v>10</v>
      </c>
      <c r="E4088" s="12" t="s">
        <v>23</v>
      </c>
      <c r="F4088" s="12">
        <v>72</v>
      </c>
      <c r="G4088" s="12">
        <v>79.2</v>
      </c>
      <c r="H4088" s="12">
        <v>5401.9</v>
      </c>
      <c r="I4088" s="12" t="s">
        <v>10</v>
      </c>
    </row>
    <row r="4089" spans="1:9">
      <c r="A4089" s="12" t="s">
        <v>4105</v>
      </c>
      <c r="B4089" s="12" t="s">
        <v>12</v>
      </c>
      <c r="C4089" s="12" t="s">
        <v>11</v>
      </c>
      <c r="D4089" s="12" t="s">
        <v>12</v>
      </c>
      <c r="E4089" s="12" t="s">
        <v>16</v>
      </c>
      <c r="F4089" s="12">
        <v>10</v>
      </c>
      <c r="G4089" s="12">
        <v>20.9</v>
      </c>
      <c r="H4089" s="12">
        <v>247</v>
      </c>
      <c r="I4089" s="12" t="s">
        <v>10</v>
      </c>
    </row>
    <row r="4090" spans="1:9">
      <c r="A4090" s="12" t="s">
        <v>4106</v>
      </c>
      <c r="B4090" s="12" t="s">
        <v>12</v>
      </c>
      <c r="C4090" s="12" t="s">
        <v>11</v>
      </c>
      <c r="D4090" s="12" t="s">
        <v>10</v>
      </c>
      <c r="E4090" s="12" t="s">
        <v>13</v>
      </c>
      <c r="F4090" s="12">
        <v>7</v>
      </c>
      <c r="G4090" s="12">
        <v>73.599999999999994</v>
      </c>
      <c r="H4090" s="12">
        <v>520</v>
      </c>
      <c r="I4090" s="12" t="s">
        <v>12</v>
      </c>
    </row>
    <row r="4091" spans="1:9">
      <c r="A4091" s="12" t="s">
        <v>4107</v>
      </c>
      <c r="B4091" s="12" t="s">
        <v>12</v>
      </c>
      <c r="C4091" s="12" t="s">
        <v>11</v>
      </c>
      <c r="D4091" s="12" t="s">
        <v>12</v>
      </c>
      <c r="E4091" s="12" t="s">
        <v>13</v>
      </c>
      <c r="F4091" s="12">
        <v>9</v>
      </c>
      <c r="G4091" s="12">
        <v>74.75</v>
      </c>
      <c r="H4091" s="12">
        <v>706.6</v>
      </c>
      <c r="I4091" s="12" t="s">
        <v>12</v>
      </c>
    </row>
    <row r="4092" spans="1:9">
      <c r="A4092" s="12" t="s">
        <v>4108</v>
      </c>
      <c r="B4092" s="12" t="s">
        <v>12</v>
      </c>
      <c r="C4092" s="12" t="s">
        <v>11</v>
      </c>
      <c r="D4092" s="12" t="s">
        <v>10</v>
      </c>
      <c r="E4092" s="12" t="s">
        <v>16</v>
      </c>
      <c r="F4092" s="12">
        <v>1</v>
      </c>
      <c r="G4092" s="12">
        <v>49.9</v>
      </c>
      <c r="H4092" s="12">
        <v>49.9</v>
      </c>
      <c r="I4092" s="12" t="s">
        <v>10</v>
      </c>
    </row>
    <row r="4093" spans="1:9">
      <c r="A4093" s="12" t="s">
        <v>4109</v>
      </c>
      <c r="B4093" s="12" t="s">
        <v>12</v>
      </c>
      <c r="C4093" s="12" t="s">
        <v>11</v>
      </c>
      <c r="D4093" s="12" t="s">
        <v>12</v>
      </c>
      <c r="E4093" s="12" t="s">
        <v>23</v>
      </c>
      <c r="F4093" s="12">
        <v>20</v>
      </c>
      <c r="G4093" s="12">
        <v>68.900000000000006</v>
      </c>
      <c r="H4093" s="12">
        <v>1370.35</v>
      </c>
      <c r="I4093" s="12" t="s">
        <v>10</v>
      </c>
    </row>
    <row r="4094" spans="1:9">
      <c r="A4094" s="12" t="s">
        <v>4110</v>
      </c>
      <c r="B4094" s="12" t="s">
        <v>12</v>
      </c>
      <c r="C4094" s="12" t="s">
        <v>11</v>
      </c>
      <c r="D4094" s="12" t="s">
        <v>12</v>
      </c>
      <c r="E4094" s="12" t="s">
        <v>16</v>
      </c>
      <c r="F4094" s="12">
        <v>1</v>
      </c>
      <c r="G4094" s="12">
        <v>20.25</v>
      </c>
      <c r="H4094" s="12">
        <v>20.25</v>
      </c>
      <c r="I4094" s="12" t="s">
        <v>10</v>
      </c>
    </row>
    <row r="4095" spans="1:9">
      <c r="A4095" s="12" t="s">
        <v>4111</v>
      </c>
      <c r="B4095" s="12" t="s">
        <v>12</v>
      </c>
      <c r="C4095" s="12" t="s">
        <v>11</v>
      </c>
      <c r="D4095" s="12" t="s">
        <v>12</v>
      </c>
      <c r="E4095" s="12" t="s">
        <v>23</v>
      </c>
      <c r="F4095" s="12">
        <v>29</v>
      </c>
      <c r="G4095" s="12">
        <v>76</v>
      </c>
      <c r="H4095" s="12">
        <v>2215.25</v>
      </c>
      <c r="I4095" s="12" t="s">
        <v>10</v>
      </c>
    </row>
    <row r="4096" spans="1:9">
      <c r="A4096" s="12" t="s">
        <v>4112</v>
      </c>
      <c r="B4096" s="12" t="s">
        <v>12</v>
      </c>
      <c r="C4096" s="12" t="s">
        <v>11</v>
      </c>
      <c r="D4096" s="12" t="s">
        <v>10</v>
      </c>
      <c r="E4096" s="12" t="s">
        <v>13</v>
      </c>
      <c r="F4096" s="12">
        <v>1</v>
      </c>
      <c r="G4096" s="12">
        <v>74</v>
      </c>
      <c r="H4096" s="12">
        <v>74</v>
      </c>
      <c r="I4096" s="12" t="s">
        <v>10</v>
      </c>
    </row>
    <row r="4097" spans="1:9">
      <c r="A4097" s="12" t="s">
        <v>4113</v>
      </c>
      <c r="B4097" s="12" t="s">
        <v>12</v>
      </c>
      <c r="C4097" s="12" t="s">
        <v>11</v>
      </c>
      <c r="D4097" s="12" t="s">
        <v>12</v>
      </c>
      <c r="E4097" s="12" t="s">
        <v>16</v>
      </c>
      <c r="F4097" s="12">
        <v>3</v>
      </c>
      <c r="G4097" s="12">
        <v>82.3</v>
      </c>
      <c r="H4097" s="12">
        <v>214.4</v>
      </c>
      <c r="I4097" s="12" t="s">
        <v>10</v>
      </c>
    </row>
    <row r="4098" spans="1:9">
      <c r="A4098" s="12" t="s">
        <v>4114</v>
      </c>
      <c r="B4098" s="12" t="s">
        <v>12</v>
      </c>
      <c r="C4098" s="12" t="s">
        <v>11</v>
      </c>
      <c r="D4098" s="12" t="s">
        <v>12</v>
      </c>
      <c r="E4098" s="12" t="s">
        <v>19</v>
      </c>
      <c r="F4098" s="12">
        <v>20</v>
      </c>
      <c r="G4098" s="12">
        <v>89.4</v>
      </c>
      <c r="H4098" s="12">
        <v>1871.15</v>
      </c>
      <c r="I4098" s="12" t="s">
        <v>10</v>
      </c>
    </row>
    <row r="4099" spans="1:9">
      <c r="A4099" s="12" t="s">
        <v>4115</v>
      </c>
      <c r="B4099" s="12" t="s">
        <v>12</v>
      </c>
      <c r="C4099" s="12" t="s">
        <v>11</v>
      </c>
      <c r="D4099" s="12" t="s">
        <v>12</v>
      </c>
      <c r="E4099" s="12" t="s">
        <v>23</v>
      </c>
      <c r="F4099" s="12">
        <v>64</v>
      </c>
      <c r="G4099" s="12">
        <v>99.15</v>
      </c>
      <c r="H4099" s="12">
        <v>6171.2</v>
      </c>
      <c r="I4099" s="12" t="s">
        <v>10</v>
      </c>
    </row>
    <row r="4100" spans="1:9">
      <c r="A4100" s="12" t="s">
        <v>4116</v>
      </c>
      <c r="B4100" s="12" t="s">
        <v>12</v>
      </c>
      <c r="C4100" s="12" t="s">
        <v>11</v>
      </c>
      <c r="D4100" s="12" t="s">
        <v>12</v>
      </c>
      <c r="E4100" s="12" t="s">
        <v>16</v>
      </c>
      <c r="F4100" s="12">
        <v>1</v>
      </c>
      <c r="G4100" s="12">
        <v>20.2</v>
      </c>
      <c r="H4100" s="12">
        <v>20.2</v>
      </c>
      <c r="I4100" s="12" t="s">
        <v>12</v>
      </c>
    </row>
    <row r="4101" spans="1:9">
      <c r="A4101" s="12" t="s">
        <v>4117</v>
      </c>
      <c r="B4101" s="12" t="s">
        <v>10</v>
      </c>
      <c r="C4101" s="12" t="s">
        <v>11</v>
      </c>
      <c r="D4101" s="12" t="s">
        <v>10</v>
      </c>
      <c r="E4101" s="12" t="s">
        <v>19</v>
      </c>
      <c r="F4101" s="12">
        <v>6</v>
      </c>
      <c r="G4101" s="12">
        <v>29.45</v>
      </c>
      <c r="H4101" s="12">
        <v>161.44999999999999</v>
      </c>
      <c r="I4101" s="12" t="s">
        <v>10</v>
      </c>
    </row>
    <row r="4102" spans="1:9">
      <c r="A4102" s="12" t="s">
        <v>4118</v>
      </c>
      <c r="B4102" s="12" t="s">
        <v>12</v>
      </c>
      <c r="C4102" s="12" t="s">
        <v>29</v>
      </c>
      <c r="D4102" s="12" t="s">
        <v>10</v>
      </c>
      <c r="E4102" s="12" t="s">
        <v>13</v>
      </c>
      <c r="F4102" s="12">
        <v>50</v>
      </c>
      <c r="G4102" s="12">
        <v>19.8</v>
      </c>
      <c r="H4102" s="12">
        <v>1013.2</v>
      </c>
      <c r="I4102" s="12" t="s">
        <v>10</v>
      </c>
    </row>
    <row r="4103" spans="1:9">
      <c r="A4103" s="12" t="s">
        <v>4119</v>
      </c>
      <c r="B4103" s="12" t="s">
        <v>12</v>
      </c>
      <c r="C4103" s="12" t="s">
        <v>11</v>
      </c>
      <c r="D4103" s="12" t="s">
        <v>12</v>
      </c>
      <c r="E4103" s="12" t="s">
        <v>19</v>
      </c>
      <c r="F4103" s="12">
        <v>6</v>
      </c>
      <c r="G4103" s="12">
        <v>59.15</v>
      </c>
      <c r="H4103" s="12">
        <v>336.7</v>
      </c>
      <c r="I4103" s="12" t="s">
        <v>10</v>
      </c>
    </row>
    <row r="4104" spans="1:9">
      <c r="A4104" s="12" t="s">
        <v>4120</v>
      </c>
      <c r="B4104" s="12" t="s">
        <v>12</v>
      </c>
      <c r="C4104" s="12" t="s">
        <v>11</v>
      </c>
      <c r="D4104" s="12" t="s">
        <v>10</v>
      </c>
      <c r="E4104" s="12" t="s">
        <v>13</v>
      </c>
      <c r="F4104" s="12">
        <v>7</v>
      </c>
      <c r="G4104" s="12">
        <v>44.75</v>
      </c>
      <c r="H4104" s="12">
        <v>333.65</v>
      </c>
      <c r="I4104" s="12" t="s">
        <v>10</v>
      </c>
    </row>
    <row r="4105" spans="1:9">
      <c r="A4105" s="12" t="s">
        <v>4121</v>
      </c>
      <c r="B4105" s="12" t="s">
        <v>12</v>
      </c>
      <c r="C4105" s="12" t="s">
        <v>29</v>
      </c>
      <c r="D4105" s="12" t="s">
        <v>12</v>
      </c>
      <c r="E4105" s="12" t="s">
        <v>23</v>
      </c>
      <c r="F4105" s="12">
        <v>72</v>
      </c>
      <c r="G4105" s="12">
        <v>90.8</v>
      </c>
      <c r="H4105" s="12">
        <v>6511.8</v>
      </c>
      <c r="I4105" s="12" t="s">
        <v>10</v>
      </c>
    </row>
    <row r="4106" spans="1:9">
      <c r="A4106" s="12" t="s">
        <v>4122</v>
      </c>
      <c r="B4106" s="12" t="s">
        <v>12</v>
      </c>
      <c r="C4106" s="12" t="s">
        <v>11</v>
      </c>
      <c r="D4106" s="12" t="s">
        <v>12</v>
      </c>
      <c r="E4106" s="12" t="s">
        <v>19</v>
      </c>
      <c r="F4106" s="12">
        <v>8</v>
      </c>
      <c r="G4106" s="12">
        <v>49.55</v>
      </c>
      <c r="H4106" s="12">
        <v>393.45</v>
      </c>
      <c r="I4106" s="12" t="s">
        <v>10</v>
      </c>
    </row>
    <row r="4107" spans="1:9">
      <c r="A4107" s="12" t="s">
        <v>4123</v>
      </c>
      <c r="B4107" s="12" t="s">
        <v>12</v>
      </c>
      <c r="C4107" s="12" t="s">
        <v>29</v>
      </c>
      <c r="D4107" s="12" t="s">
        <v>10</v>
      </c>
      <c r="E4107" s="12" t="s">
        <v>23</v>
      </c>
      <c r="F4107" s="12">
        <v>67</v>
      </c>
      <c r="G4107" s="12">
        <v>106.7</v>
      </c>
      <c r="H4107" s="12">
        <v>7009.5</v>
      </c>
      <c r="I4107" s="12" t="s">
        <v>10</v>
      </c>
    </row>
    <row r="4108" spans="1:9">
      <c r="A4108" s="12" t="s">
        <v>4124</v>
      </c>
      <c r="B4108" s="12" t="s">
        <v>12</v>
      </c>
      <c r="C4108" s="12" t="s">
        <v>11</v>
      </c>
      <c r="D4108" s="12" t="s">
        <v>12</v>
      </c>
      <c r="E4108" s="12" t="s">
        <v>13</v>
      </c>
      <c r="F4108" s="12">
        <v>24</v>
      </c>
      <c r="G4108" s="12">
        <v>93.55</v>
      </c>
      <c r="H4108" s="12">
        <v>2264.0500000000002</v>
      </c>
      <c r="I4108" s="12" t="s">
        <v>12</v>
      </c>
    </row>
    <row r="4109" spans="1:9">
      <c r="A4109" s="12" t="s">
        <v>4125</v>
      </c>
      <c r="B4109" s="12" t="s">
        <v>12</v>
      </c>
      <c r="C4109" s="12" t="s">
        <v>29</v>
      </c>
      <c r="D4109" s="12" t="s">
        <v>12</v>
      </c>
      <c r="E4109" s="12" t="s">
        <v>23</v>
      </c>
      <c r="F4109" s="12">
        <v>72</v>
      </c>
      <c r="G4109" s="12">
        <v>94.45</v>
      </c>
      <c r="H4109" s="12">
        <v>6921.7</v>
      </c>
      <c r="I4109" s="12" t="s">
        <v>10</v>
      </c>
    </row>
    <row r="4110" spans="1:9">
      <c r="A4110" s="12" t="s">
        <v>4126</v>
      </c>
      <c r="B4110" s="12" t="s">
        <v>12</v>
      </c>
      <c r="C4110" s="12" t="s">
        <v>15</v>
      </c>
      <c r="D4110" s="12" t="s">
        <v>12</v>
      </c>
      <c r="E4110" s="12" t="s">
        <v>19</v>
      </c>
      <c r="F4110" s="12">
        <v>33</v>
      </c>
      <c r="G4110" s="12">
        <v>19.45</v>
      </c>
      <c r="H4110" s="12">
        <v>600.25</v>
      </c>
      <c r="I4110" s="12" t="s">
        <v>10</v>
      </c>
    </row>
    <row r="4111" spans="1:9">
      <c r="A4111" s="12" t="s">
        <v>4127</v>
      </c>
      <c r="B4111" s="12" t="s">
        <v>10</v>
      </c>
      <c r="C4111" s="12" t="s">
        <v>11</v>
      </c>
      <c r="D4111" s="12" t="s">
        <v>12</v>
      </c>
      <c r="E4111" s="12" t="s">
        <v>13</v>
      </c>
      <c r="F4111" s="12">
        <v>2</v>
      </c>
      <c r="G4111" s="12">
        <v>25.05</v>
      </c>
      <c r="H4111" s="12">
        <v>56.35</v>
      </c>
      <c r="I4111" s="12" t="s">
        <v>12</v>
      </c>
    </row>
    <row r="4112" spans="1:9">
      <c r="A4112" s="12" t="s">
        <v>4128</v>
      </c>
      <c r="B4112" s="12" t="s">
        <v>12</v>
      </c>
      <c r="C4112" s="12" t="s">
        <v>29</v>
      </c>
      <c r="D4112" s="12" t="s">
        <v>10</v>
      </c>
      <c r="E4112" s="12" t="s">
        <v>16</v>
      </c>
      <c r="F4112" s="12">
        <v>70</v>
      </c>
      <c r="G4112" s="12">
        <v>67.95</v>
      </c>
      <c r="H4112" s="12">
        <v>4664.1499999999996</v>
      </c>
      <c r="I4112" s="12" t="s">
        <v>10</v>
      </c>
    </row>
    <row r="4113" spans="1:9">
      <c r="A4113" s="12" t="s">
        <v>4129</v>
      </c>
      <c r="B4113" s="12" t="s">
        <v>12</v>
      </c>
      <c r="C4113" s="12" t="s">
        <v>15</v>
      </c>
      <c r="D4113" s="12" t="s">
        <v>10</v>
      </c>
      <c r="E4113" s="12" t="s">
        <v>19</v>
      </c>
      <c r="F4113" s="12">
        <v>22</v>
      </c>
      <c r="G4113" s="12">
        <v>65.25</v>
      </c>
      <c r="H4113" s="12">
        <v>1441.8</v>
      </c>
      <c r="I4113" s="12" t="s">
        <v>10</v>
      </c>
    </row>
    <row r="4114" spans="1:9">
      <c r="A4114" s="12" t="s">
        <v>4130</v>
      </c>
      <c r="B4114" s="12" t="s">
        <v>12</v>
      </c>
      <c r="C4114" s="12" t="s">
        <v>11</v>
      </c>
      <c r="D4114" s="12" t="s">
        <v>12</v>
      </c>
      <c r="E4114" s="12" t="s">
        <v>19</v>
      </c>
      <c r="F4114" s="12">
        <v>59</v>
      </c>
      <c r="G4114" s="12">
        <v>99.45</v>
      </c>
      <c r="H4114" s="12">
        <v>5623.7</v>
      </c>
      <c r="I4114" s="12" t="s">
        <v>10</v>
      </c>
    </row>
    <row r="4115" spans="1:9">
      <c r="A4115" s="12" t="s">
        <v>4131</v>
      </c>
      <c r="B4115" s="12" t="s">
        <v>12</v>
      </c>
      <c r="C4115" s="12" t="s">
        <v>15</v>
      </c>
      <c r="D4115" s="12" t="s">
        <v>12</v>
      </c>
      <c r="E4115" s="12" t="s">
        <v>23</v>
      </c>
      <c r="F4115" s="12">
        <v>36</v>
      </c>
      <c r="G4115" s="12">
        <v>20.350000000000001</v>
      </c>
      <c r="H4115" s="12">
        <v>695.85</v>
      </c>
      <c r="I4115" s="12" t="s">
        <v>10</v>
      </c>
    </row>
    <row r="4116" spans="1:9">
      <c r="A4116" s="12" t="s">
        <v>4132</v>
      </c>
      <c r="B4116" s="12" t="s">
        <v>12</v>
      </c>
      <c r="C4116" s="12" t="s">
        <v>29</v>
      </c>
      <c r="D4116" s="12" t="s">
        <v>10</v>
      </c>
      <c r="E4116" s="12" t="s">
        <v>16</v>
      </c>
      <c r="F4116" s="12">
        <v>51</v>
      </c>
      <c r="G4116" s="12">
        <v>19.95</v>
      </c>
      <c r="H4116" s="12">
        <v>1028.75</v>
      </c>
      <c r="I4116" s="12" t="s">
        <v>10</v>
      </c>
    </row>
    <row r="4117" spans="1:9">
      <c r="A4117" s="12" t="s">
        <v>4133</v>
      </c>
      <c r="B4117" s="12" t="s">
        <v>12</v>
      </c>
      <c r="C4117" s="12" t="s">
        <v>15</v>
      </c>
      <c r="D4117" s="12" t="s">
        <v>10</v>
      </c>
      <c r="E4117" s="12" t="s">
        <v>19</v>
      </c>
      <c r="F4117" s="12">
        <v>53</v>
      </c>
      <c r="G4117" s="12">
        <v>77.400000000000006</v>
      </c>
      <c r="H4117" s="12">
        <v>4155.95</v>
      </c>
      <c r="I4117" s="12" t="s">
        <v>10</v>
      </c>
    </row>
    <row r="4118" spans="1:9">
      <c r="A4118" s="12" t="s">
        <v>4134</v>
      </c>
      <c r="B4118" s="12" t="s">
        <v>12</v>
      </c>
      <c r="C4118" s="12" t="s">
        <v>15</v>
      </c>
      <c r="D4118" s="12" t="s">
        <v>10</v>
      </c>
      <c r="E4118" s="12" t="s">
        <v>19</v>
      </c>
      <c r="F4118" s="12">
        <v>20</v>
      </c>
      <c r="G4118" s="12">
        <v>19.7</v>
      </c>
      <c r="H4118" s="12">
        <v>395.6</v>
      </c>
      <c r="I4118" s="12" t="s">
        <v>10</v>
      </c>
    </row>
    <row r="4119" spans="1:9">
      <c r="A4119" s="12" t="s">
        <v>4135</v>
      </c>
      <c r="B4119" s="12" t="s">
        <v>12</v>
      </c>
      <c r="C4119" s="12" t="s">
        <v>29</v>
      </c>
      <c r="D4119" s="12" t="s">
        <v>10</v>
      </c>
      <c r="E4119" s="12" t="s">
        <v>23</v>
      </c>
      <c r="F4119" s="12">
        <v>63</v>
      </c>
      <c r="G4119" s="12">
        <v>99.7</v>
      </c>
      <c r="H4119" s="12">
        <v>6330.4</v>
      </c>
      <c r="I4119" s="12" t="s">
        <v>10</v>
      </c>
    </row>
    <row r="4120" spans="1:9">
      <c r="A4120" s="12" t="s">
        <v>4136</v>
      </c>
      <c r="B4120" s="12" t="s">
        <v>12</v>
      </c>
      <c r="C4120" s="12" t="s">
        <v>11</v>
      </c>
      <c r="D4120" s="12" t="s">
        <v>10</v>
      </c>
      <c r="E4120" s="12" t="s">
        <v>23</v>
      </c>
      <c r="F4120" s="12">
        <v>40</v>
      </c>
      <c r="G4120" s="12">
        <v>74.8</v>
      </c>
      <c r="H4120" s="12">
        <v>2971.7</v>
      </c>
      <c r="I4120" s="12" t="s">
        <v>10</v>
      </c>
    </row>
    <row r="4121" spans="1:9">
      <c r="A4121" s="12" t="s">
        <v>4137</v>
      </c>
      <c r="B4121" s="12" t="s">
        <v>12</v>
      </c>
      <c r="C4121" s="12" t="s">
        <v>15</v>
      </c>
      <c r="D4121" s="12" t="s">
        <v>12</v>
      </c>
      <c r="E4121" s="12" t="s">
        <v>16</v>
      </c>
      <c r="F4121" s="12">
        <v>35</v>
      </c>
      <c r="G4121" s="12">
        <v>19.149999999999999</v>
      </c>
      <c r="H4121" s="12">
        <v>638</v>
      </c>
      <c r="I4121" s="12" t="s">
        <v>10</v>
      </c>
    </row>
    <row r="4122" spans="1:9">
      <c r="A4122" s="12" t="s">
        <v>4138</v>
      </c>
      <c r="B4122" s="12" t="s">
        <v>12</v>
      </c>
      <c r="C4122" s="12" t="s">
        <v>15</v>
      </c>
      <c r="D4122" s="12" t="s">
        <v>10</v>
      </c>
      <c r="E4122" s="12" t="s">
        <v>19</v>
      </c>
      <c r="F4122" s="12">
        <v>26</v>
      </c>
      <c r="G4122" s="12">
        <v>78.95</v>
      </c>
      <c r="H4122" s="12">
        <v>2034.25</v>
      </c>
      <c r="I4122" s="12" t="s">
        <v>10</v>
      </c>
    </row>
    <row r="4123" spans="1:9">
      <c r="A4123" s="12" t="s">
        <v>4139</v>
      </c>
      <c r="B4123" s="12" t="s">
        <v>12</v>
      </c>
      <c r="C4123" s="12" t="s">
        <v>11</v>
      </c>
      <c r="D4123" s="12" t="s">
        <v>12</v>
      </c>
      <c r="E4123" s="12" t="s">
        <v>13</v>
      </c>
      <c r="F4123" s="12">
        <v>27</v>
      </c>
      <c r="G4123" s="12">
        <v>95.55</v>
      </c>
      <c r="H4123" s="12">
        <v>2510.1999999999998</v>
      </c>
      <c r="I4123" s="12" t="s">
        <v>12</v>
      </c>
    </row>
    <row r="4124" spans="1:9">
      <c r="A4124" s="12" t="s">
        <v>4140</v>
      </c>
      <c r="B4124" s="12" t="s">
        <v>12</v>
      </c>
      <c r="C4124" s="12" t="s">
        <v>15</v>
      </c>
      <c r="D4124" s="12" t="s">
        <v>10</v>
      </c>
      <c r="E4124" s="12" t="s">
        <v>23</v>
      </c>
      <c r="F4124" s="12">
        <v>53</v>
      </c>
      <c r="G4124" s="12">
        <v>62.85</v>
      </c>
      <c r="H4124" s="12">
        <v>3419.5</v>
      </c>
      <c r="I4124" s="12" t="s">
        <v>10</v>
      </c>
    </row>
    <row r="4125" spans="1:9">
      <c r="A4125" s="12" t="s">
        <v>4141</v>
      </c>
      <c r="B4125" s="12" t="s">
        <v>12</v>
      </c>
      <c r="C4125" s="12" t="s">
        <v>11</v>
      </c>
      <c r="D4125" s="12" t="s">
        <v>10</v>
      </c>
      <c r="E4125" s="12" t="s">
        <v>23</v>
      </c>
      <c r="F4125" s="12">
        <v>34</v>
      </c>
      <c r="G4125" s="12">
        <v>71.55</v>
      </c>
      <c r="H4125" s="12">
        <v>2427.35</v>
      </c>
      <c r="I4125" s="12" t="s">
        <v>10</v>
      </c>
    </row>
    <row r="4126" spans="1:9">
      <c r="A4126" s="12" t="s">
        <v>4142</v>
      </c>
      <c r="B4126" s="12" t="s">
        <v>12</v>
      </c>
      <c r="C4126" s="12" t="s">
        <v>11</v>
      </c>
      <c r="D4126" s="12" t="s">
        <v>12</v>
      </c>
      <c r="E4126" s="12" t="s">
        <v>13</v>
      </c>
      <c r="F4126" s="12">
        <v>19</v>
      </c>
      <c r="G4126" s="12">
        <v>94.95</v>
      </c>
      <c r="H4126" s="12">
        <v>1760.25</v>
      </c>
      <c r="I4126" s="12" t="s">
        <v>10</v>
      </c>
    </row>
    <row r="4127" spans="1:9">
      <c r="A4127" s="12" t="s">
        <v>4143</v>
      </c>
      <c r="B4127" s="12" t="s">
        <v>12</v>
      </c>
      <c r="C4127" s="12" t="s">
        <v>11</v>
      </c>
      <c r="D4127" s="12" t="s">
        <v>12</v>
      </c>
      <c r="E4127" s="12" t="s">
        <v>23</v>
      </c>
      <c r="F4127" s="12">
        <v>43</v>
      </c>
      <c r="G4127" s="12">
        <v>86.1</v>
      </c>
      <c r="H4127" s="12">
        <v>3551.65</v>
      </c>
      <c r="I4127" s="12" t="s">
        <v>10</v>
      </c>
    </row>
    <row r="4128" spans="1:9">
      <c r="A4128" s="12" t="s">
        <v>4144</v>
      </c>
      <c r="B4128" s="12" t="s">
        <v>12</v>
      </c>
      <c r="C4128" s="12" t="s">
        <v>11</v>
      </c>
      <c r="D4128" s="12" t="s">
        <v>10</v>
      </c>
      <c r="E4128" s="12" t="s">
        <v>16</v>
      </c>
      <c r="F4128" s="12">
        <v>6</v>
      </c>
      <c r="G4128" s="12">
        <v>19.55</v>
      </c>
      <c r="H4128" s="12">
        <v>122.9</v>
      </c>
      <c r="I4128" s="12" t="s">
        <v>10</v>
      </c>
    </row>
    <row r="4129" spans="1:9">
      <c r="A4129" s="12" t="s">
        <v>4145</v>
      </c>
      <c r="B4129" s="12" t="s">
        <v>12</v>
      </c>
      <c r="C4129" s="12" t="s">
        <v>29</v>
      </c>
      <c r="D4129" s="12" t="s">
        <v>12</v>
      </c>
      <c r="E4129" s="12" t="s">
        <v>16</v>
      </c>
      <c r="F4129" s="12">
        <v>56</v>
      </c>
      <c r="G4129" s="12">
        <v>24.8</v>
      </c>
      <c r="H4129" s="12">
        <v>1424.2</v>
      </c>
      <c r="I4129" s="12" t="s">
        <v>10</v>
      </c>
    </row>
    <row r="4130" spans="1:9">
      <c r="A4130" s="12" t="s">
        <v>4146</v>
      </c>
      <c r="B4130" s="12" t="s">
        <v>10</v>
      </c>
      <c r="C4130" s="12" t="s">
        <v>11</v>
      </c>
      <c r="D4130" s="12" t="s">
        <v>12</v>
      </c>
      <c r="E4130" s="12" t="s">
        <v>13</v>
      </c>
      <c r="F4130" s="12">
        <v>57</v>
      </c>
      <c r="G4130" s="12">
        <v>39.299999999999997</v>
      </c>
      <c r="H4130" s="12">
        <v>2111.4499999999998</v>
      </c>
      <c r="I4130" s="12" t="s">
        <v>12</v>
      </c>
    </row>
    <row r="4131" spans="1:9">
      <c r="A4131" s="12" t="s">
        <v>4147</v>
      </c>
      <c r="B4131" s="12" t="s">
        <v>12</v>
      </c>
      <c r="C4131" s="12" t="s">
        <v>11</v>
      </c>
      <c r="D4131" s="12" t="s">
        <v>12</v>
      </c>
      <c r="E4131" s="12" t="s">
        <v>16</v>
      </c>
      <c r="F4131" s="12">
        <v>34</v>
      </c>
      <c r="G4131" s="12">
        <v>84.05</v>
      </c>
      <c r="H4131" s="12">
        <v>2909.95</v>
      </c>
      <c r="I4131" s="12" t="s">
        <v>10</v>
      </c>
    </row>
    <row r="4132" spans="1:9">
      <c r="A4132" s="12" t="s">
        <v>4148</v>
      </c>
      <c r="B4132" s="12" t="s">
        <v>10</v>
      </c>
      <c r="C4132" s="12" t="s">
        <v>11</v>
      </c>
      <c r="D4132" s="12" t="s">
        <v>10</v>
      </c>
      <c r="E4132" s="12" t="s">
        <v>13</v>
      </c>
      <c r="F4132" s="12">
        <v>10</v>
      </c>
      <c r="G4132" s="12">
        <v>36.25</v>
      </c>
      <c r="H4132" s="12">
        <v>374</v>
      </c>
      <c r="I4132" s="12" t="s">
        <v>10</v>
      </c>
    </row>
    <row r="4133" spans="1:9">
      <c r="A4133" s="12" t="s">
        <v>4149</v>
      </c>
      <c r="B4133" s="12" t="s">
        <v>12</v>
      </c>
      <c r="C4133" s="12" t="s">
        <v>11</v>
      </c>
      <c r="D4133" s="12" t="s">
        <v>12</v>
      </c>
      <c r="E4133" s="12" t="s">
        <v>16</v>
      </c>
      <c r="F4133" s="12">
        <v>1</v>
      </c>
      <c r="G4133" s="12">
        <v>20.25</v>
      </c>
      <c r="H4133" s="12">
        <v>20.25</v>
      </c>
      <c r="I4133" s="12" t="s">
        <v>12</v>
      </c>
    </row>
    <row r="4134" spans="1:9">
      <c r="A4134" s="12" t="s">
        <v>4150</v>
      </c>
      <c r="B4134" s="12" t="s">
        <v>10</v>
      </c>
      <c r="C4134" s="12" t="s">
        <v>11</v>
      </c>
      <c r="D4134" s="12" t="s">
        <v>12</v>
      </c>
      <c r="E4134" s="12" t="s">
        <v>13</v>
      </c>
      <c r="F4134" s="12">
        <v>13</v>
      </c>
      <c r="G4134" s="12">
        <v>23.9</v>
      </c>
      <c r="H4134" s="12">
        <v>300.8</v>
      </c>
      <c r="I4134" s="12" t="s">
        <v>12</v>
      </c>
    </row>
    <row r="4135" spans="1:9">
      <c r="A4135" s="12" t="s">
        <v>4151</v>
      </c>
      <c r="B4135" s="12" t="s">
        <v>12</v>
      </c>
      <c r="C4135" s="12" t="s">
        <v>11</v>
      </c>
      <c r="D4135" s="12" t="s">
        <v>10</v>
      </c>
      <c r="E4135" s="12" t="s">
        <v>13</v>
      </c>
      <c r="F4135" s="12">
        <v>56</v>
      </c>
      <c r="G4135" s="12">
        <v>98.6</v>
      </c>
      <c r="H4135" s="12">
        <v>5581.05</v>
      </c>
      <c r="I4135" s="12" t="s">
        <v>10</v>
      </c>
    </row>
    <row r="4136" spans="1:9">
      <c r="A4136" s="12" t="s">
        <v>4152</v>
      </c>
      <c r="B4136" s="12" t="s">
        <v>12</v>
      </c>
      <c r="C4136" s="12" t="s">
        <v>11</v>
      </c>
      <c r="D4136" s="12" t="s">
        <v>12</v>
      </c>
      <c r="E4136" s="12" t="s">
        <v>23</v>
      </c>
      <c r="F4136" s="12">
        <v>55</v>
      </c>
      <c r="G4136" s="12">
        <v>103.65</v>
      </c>
      <c r="H4136" s="12">
        <v>5676.65</v>
      </c>
      <c r="I4136" s="12" t="s">
        <v>10</v>
      </c>
    </row>
    <row r="4137" spans="1:9">
      <c r="A4137" s="12" t="s">
        <v>4153</v>
      </c>
      <c r="B4137" s="12" t="s">
        <v>12</v>
      </c>
      <c r="C4137" s="12" t="s">
        <v>29</v>
      </c>
      <c r="D4137" s="12" t="s">
        <v>12</v>
      </c>
      <c r="E4137" s="12" t="s">
        <v>23</v>
      </c>
      <c r="F4137" s="12">
        <v>36</v>
      </c>
      <c r="G4137" s="12">
        <v>92.9</v>
      </c>
      <c r="H4137" s="12">
        <v>3379.25</v>
      </c>
      <c r="I4137" s="12" t="s">
        <v>10</v>
      </c>
    </row>
    <row r="4138" spans="1:9">
      <c r="A4138" s="12" t="s">
        <v>4154</v>
      </c>
      <c r="B4138" s="12" t="s">
        <v>12</v>
      </c>
      <c r="C4138" s="12" t="s">
        <v>15</v>
      </c>
      <c r="D4138" s="12" t="s">
        <v>10</v>
      </c>
      <c r="E4138" s="12" t="s">
        <v>19</v>
      </c>
      <c r="F4138" s="12">
        <v>47</v>
      </c>
      <c r="G4138" s="12">
        <v>19.899999999999999</v>
      </c>
      <c r="H4138" s="12">
        <v>942.95</v>
      </c>
      <c r="I4138" s="12" t="s">
        <v>10</v>
      </c>
    </row>
    <row r="4139" spans="1:9">
      <c r="A4139" s="12" t="s">
        <v>4155</v>
      </c>
      <c r="B4139" s="12" t="s">
        <v>12</v>
      </c>
      <c r="C4139" s="12" t="s">
        <v>11</v>
      </c>
      <c r="D4139" s="12" t="s">
        <v>12</v>
      </c>
      <c r="E4139" s="12" t="s">
        <v>23</v>
      </c>
      <c r="F4139" s="12">
        <v>12</v>
      </c>
      <c r="G4139" s="12">
        <v>20.100000000000001</v>
      </c>
      <c r="H4139" s="12">
        <v>232.4</v>
      </c>
      <c r="I4139" s="12" t="s">
        <v>10</v>
      </c>
    </row>
    <row r="4140" spans="1:9">
      <c r="A4140" s="12" t="s">
        <v>4156</v>
      </c>
      <c r="B4140" s="12" t="s">
        <v>12</v>
      </c>
      <c r="C4140" s="12" t="s">
        <v>11</v>
      </c>
      <c r="D4140" s="12" t="s">
        <v>12</v>
      </c>
      <c r="E4140" s="12" t="s">
        <v>13</v>
      </c>
      <c r="F4140" s="12">
        <v>1</v>
      </c>
      <c r="G4140" s="12">
        <v>85.45</v>
      </c>
      <c r="H4140" s="12">
        <v>85.45</v>
      </c>
      <c r="I4140" s="12" t="s">
        <v>12</v>
      </c>
    </row>
    <row r="4141" spans="1:9">
      <c r="A4141" s="12" t="s">
        <v>4157</v>
      </c>
      <c r="B4141" s="12" t="s">
        <v>12</v>
      </c>
      <c r="C4141" s="12" t="s">
        <v>11</v>
      </c>
      <c r="D4141" s="12" t="s">
        <v>12</v>
      </c>
      <c r="E4141" s="12" t="s">
        <v>13</v>
      </c>
      <c r="F4141" s="12">
        <v>24</v>
      </c>
      <c r="G4141" s="12">
        <v>80.5</v>
      </c>
      <c r="H4141" s="12">
        <v>2088.4499999999998</v>
      </c>
      <c r="I4141" s="12" t="s">
        <v>10</v>
      </c>
    </row>
    <row r="4142" spans="1:9">
      <c r="A4142" s="12" t="s">
        <v>4158</v>
      </c>
      <c r="B4142" s="12" t="s">
        <v>12</v>
      </c>
      <c r="C4142" s="12" t="s">
        <v>15</v>
      </c>
      <c r="D4142" s="12" t="s">
        <v>10</v>
      </c>
      <c r="E4142" s="12" t="s">
        <v>19</v>
      </c>
      <c r="F4142" s="12">
        <v>63</v>
      </c>
      <c r="G4142" s="12">
        <v>99.9</v>
      </c>
      <c r="H4142" s="12">
        <v>6137</v>
      </c>
      <c r="I4142" s="12" t="s">
        <v>12</v>
      </c>
    </row>
    <row r="4143" spans="1:9">
      <c r="A4143" s="12" t="s">
        <v>4159</v>
      </c>
      <c r="B4143" s="12" t="s">
        <v>10</v>
      </c>
      <c r="C4143" s="12" t="s">
        <v>11</v>
      </c>
      <c r="D4143" s="12" t="s">
        <v>12</v>
      </c>
      <c r="E4143" s="12" t="s">
        <v>13</v>
      </c>
      <c r="F4143" s="12">
        <v>35</v>
      </c>
      <c r="G4143" s="12">
        <v>39.85</v>
      </c>
      <c r="H4143" s="12">
        <v>1434.6</v>
      </c>
      <c r="I4143" s="12" t="s">
        <v>10</v>
      </c>
    </row>
    <row r="4144" spans="1:9">
      <c r="A4144" s="12" t="s">
        <v>4160</v>
      </c>
      <c r="B4144" s="12" t="s">
        <v>12</v>
      </c>
      <c r="C4144" s="12" t="s">
        <v>15</v>
      </c>
      <c r="D4144" s="12" t="s">
        <v>10</v>
      </c>
      <c r="E4144" s="12" t="s">
        <v>23</v>
      </c>
      <c r="F4144" s="12">
        <v>67</v>
      </c>
      <c r="G4144" s="12">
        <v>60.5</v>
      </c>
      <c r="H4144" s="12">
        <v>3870</v>
      </c>
      <c r="I4144" s="12" t="s">
        <v>10</v>
      </c>
    </row>
    <row r="4145" spans="1:9">
      <c r="A4145" s="12" t="s">
        <v>4161</v>
      </c>
      <c r="B4145" s="12" t="s">
        <v>12</v>
      </c>
      <c r="C4145" s="12" t="s">
        <v>11</v>
      </c>
      <c r="D4145" s="12" t="s">
        <v>12</v>
      </c>
      <c r="E4145" s="12" t="s">
        <v>13</v>
      </c>
      <c r="F4145" s="12">
        <v>25</v>
      </c>
      <c r="G4145" s="12">
        <v>84.8</v>
      </c>
      <c r="H4145" s="12">
        <v>2043.45</v>
      </c>
      <c r="I4145" s="12" t="s">
        <v>12</v>
      </c>
    </row>
    <row r="4146" spans="1:9">
      <c r="A4146" s="12" t="s">
        <v>4162</v>
      </c>
      <c r="B4146" s="12" t="s">
        <v>12</v>
      </c>
      <c r="C4146" s="12" t="s">
        <v>11</v>
      </c>
      <c r="D4146" s="12" t="s">
        <v>10</v>
      </c>
      <c r="E4146" s="12" t="s">
        <v>16</v>
      </c>
      <c r="F4146" s="12">
        <v>21</v>
      </c>
      <c r="G4146" s="12">
        <v>103.85</v>
      </c>
      <c r="H4146" s="12">
        <v>2215</v>
      </c>
      <c r="I4146" s="12" t="s">
        <v>10</v>
      </c>
    </row>
    <row r="4147" spans="1:9">
      <c r="A4147" s="12" t="s">
        <v>4163</v>
      </c>
      <c r="B4147" s="12" t="s">
        <v>12</v>
      </c>
      <c r="C4147" s="12" t="s">
        <v>11</v>
      </c>
      <c r="D4147" s="12" t="s">
        <v>10</v>
      </c>
      <c r="E4147" s="12" t="s">
        <v>19</v>
      </c>
      <c r="F4147" s="12">
        <v>13</v>
      </c>
      <c r="G4147" s="12">
        <v>67.8</v>
      </c>
      <c r="H4147" s="12">
        <v>842.25</v>
      </c>
      <c r="I4147" s="12" t="s">
        <v>10</v>
      </c>
    </row>
    <row r="4148" spans="1:9">
      <c r="A4148" s="12" t="s">
        <v>4164</v>
      </c>
      <c r="B4148" s="12" t="s">
        <v>12</v>
      </c>
      <c r="C4148" s="12" t="s">
        <v>11</v>
      </c>
      <c r="D4148" s="12" t="s">
        <v>12</v>
      </c>
      <c r="E4148" s="12" t="s">
        <v>13</v>
      </c>
      <c r="F4148" s="12">
        <v>35</v>
      </c>
      <c r="G4148" s="12">
        <v>75.2</v>
      </c>
      <c r="H4148" s="12">
        <v>2576.1999999999998</v>
      </c>
      <c r="I4148" s="12" t="s">
        <v>12</v>
      </c>
    </row>
    <row r="4149" spans="1:9">
      <c r="A4149" s="12" t="s">
        <v>4165</v>
      </c>
      <c r="B4149" s="12" t="s">
        <v>12</v>
      </c>
      <c r="C4149" s="12" t="s">
        <v>29</v>
      </c>
      <c r="D4149" s="12" t="s">
        <v>10</v>
      </c>
      <c r="E4149" s="12" t="s">
        <v>19</v>
      </c>
      <c r="F4149" s="12">
        <v>71</v>
      </c>
      <c r="G4149" s="12">
        <v>24.85</v>
      </c>
      <c r="H4149" s="12">
        <v>1901</v>
      </c>
      <c r="I4149" s="12" t="s">
        <v>10</v>
      </c>
    </row>
    <row r="4150" spans="1:9">
      <c r="A4150" s="12" t="s">
        <v>4166</v>
      </c>
      <c r="B4150" s="12" t="s">
        <v>12</v>
      </c>
      <c r="C4150" s="12" t="s">
        <v>11</v>
      </c>
      <c r="D4150" s="12" t="s">
        <v>10</v>
      </c>
      <c r="E4150" s="12" t="s">
        <v>23</v>
      </c>
      <c r="F4150" s="12">
        <v>29</v>
      </c>
      <c r="G4150" s="12">
        <v>19.350000000000001</v>
      </c>
      <c r="H4150" s="12">
        <v>601.6</v>
      </c>
      <c r="I4150" s="12" t="s">
        <v>10</v>
      </c>
    </row>
    <row r="4151" spans="1:9">
      <c r="A4151" s="12" t="s">
        <v>4167</v>
      </c>
      <c r="B4151" s="12" t="s">
        <v>10</v>
      </c>
      <c r="C4151" s="12" t="s">
        <v>29</v>
      </c>
      <c r="D4151" s="12" t="s">
        <v>10</v>
      </c>
      <c r="E4151" s="12" t="s">
        <v>13</v>
      </c>
      <c r="F4151" s="12">
        <v>71</v>
      </c>
      <c r="G4151" s="12">
        <v>49.35</v>
      </c>
      <c r="H4151" s="12">
        <v>3515.25</v>
      </c>
      <c r="I4151" s="12" t="s">
        <v>12</v>
      </c>
    </row>
    <row r="4152" spans="1:9">
      <c r="A4152" s="12" t="s">
        <v>4168</v>
      </c>
      <c r="B4152" s="12" t="s">
        <v>12</v>
      </c>
      <c r="C4152" s="12" t="s">
        <v>11</v>
      </c>
      <c r="D4152" s="12" t="s">
        <v>12</v>
      </c>
      <c r="E4152" s="12" t="s">
        <v>13</v>
      </c>
      <c r="F4152" s="12">
        <v>7</v>
      </c>
      <c r="G4152" s="12">
        <v>89</v>
      </c>
      <c r="H4152" s="12">
        <v>605.45000000000005</v>
      </c>
      <c r="I4152" s="12" t="s">
        <v>10</v>
      </c>
    </row>
    <row r="4153" spans="1:9">
      <c r="A4153" s="12" t="s">
        <v>4169</v>
      </c>
      <c r="B4153" s="12" t="s">
        <v>10</v>
      </c>
      <c r="C4153" s="12" t="s">
        <v>11</v>
      </c>
      <c r="D4153" s="12" t="s">
        <v>12</v>
      </c>
      <c r="E4153" s="12" t="s">
        <v>13</v>
      </c>
      <c r="F4153" s="12">
        <v>57</v>
      </c>
      <c r="G4153" s="12">
        <v>55</v>
      </c>
      <c r="H4153" s="12">
        <v>3094.05</v>
      </c>
      <c r="I4153" s="12" t="s">
        <v>10</v>
      </c>
    </row>
    <row r="4154" spans="1:9">
      <c r="A4154" s="12" t="s">
        <v>4170</v>
      </c>
      <c r="B4154" s="12" t="s">
        <v>12</v>
      </c>
      <c r="C4154" s="12" t="s">
        <v>29</v>
      </c>
      <c r="D4154" s="12" t="s">
        <v>10</v>
      </c>
      <c r="E4154" s="12" t="s">
        <v>19</v>
      </c>
      <c r="F4154" s="12">
        <v>65</v>
      </c>
      <c r="G4154" s="12">
        <v>76.150000000000006</v>
      </c>
      <c r="H4154" s="12">
        <v>4929.55</v>
      </c>
      <c r="I4154" s="12" t="s">
        <v>10</v>
      </c>
    </row>
    <row r="4155" spans="1:9">
      <c r="A4155" s="12" t="s">
        <v>4171</v>
      </c>
      <c r="B4155" s="12" t="s">
        <v>12</v>
      </c>
      <c r="C4155" s="12" t="s">
        <v>15</v>
      </c>
      <c r="D4155" s="12" t="s">
        <v>10</v>
      </c>
      <c r="E4155" s="12" t="s">
        <v>16</v>
      </c>
      <c r="F4155" s="12">
        <v>27</v>
      </c>
      <c r="G4155" s="12">
        <v>20.3</v>
      </c>
      <c r="H4155" s="12">
        <v>595.04999999999995</v>
      </c>
      <c r="I4155" s="12" t="s">
        <v>10</v>
      </c>
    </row>
    <row r="4156" spans="1:9">
      <c r="A4156" s="12" t="s">
        <v>4172</v>
      </c>
      <c r="B4156" s="12" t="s">
        <v>12</v>
      </c>
      <c r="C4156" s="12" t="s">
        <v>11</v>
      </c>
      <c r="D4156" s="12" t="s">
        <v>12</v>
      </c>
      <c r="E4156" s="12" t="s">
        <v>13</v>
      </c>
      <c r="F4156" s="12">
        <v>6</v>
      </c>
      <c r="G4156" s="12">
        <v>74.900000000000006</v>
      </c>
      <c r="H4156" s="12">
        <v>469.8</v>
      </c>
      <c r="I4156" s="12" t="s">
        <v>12</v>
      </c>
    </row>
    <row r="4157" spans="1:9">
      <c r="A4157" s="12" t="s">
        <v>4173</v>
      </c>
      <c r="B4157" s="12" t="s">
        <v>12</v>
      </c>
      <c r="C4157" s="12" t="s">
        <v>29</v>
      </c>
      <c r="D4157" s="12" t="s">
        <v>12</v>
      </c>
      <c r="E4157" s="12" t="s">
        <v>23</v>
      </c>
      <c r="F4157" s="12">
        <v>72</v>
      </c>
      <c r="G4157" s="12">
        <v>117.35</v>
      </c>
      <c r="H4157" s="12">
        <v>8436.25</v>
      </c>
      <c r="I4157" s="12" t="s">
        <v>10</v>
      </c>
    </row>
    <row r="4158" spans="1:9">
      <c r="A4158" s="12" t="s">
        <v>4174</v>
      </c>
      <c r="B4158" s="12" t="s">
        <v>12</v>
      </c>
      <c r="C4158" s="12" t="s">
        <v>11</v>
      </c>
      <c r="D4158" s="12" t="s">
        <v>12</v>
      </c>
      <c r="E4158" s="12" t="s">
        <v>16</v>
      </c>
      <c r="F4158" s="12">
        <v>1</v>
      </c>
      <c r="G4158" s="12">
        <v>19.75</v>
      </c>
      <c r="H4158" s="12">
        <v>19.75</v>
      </c>
      <c r="I4158" s="12" t="s">
        <v>10</v>
      </c>
    </row>
    <row r="4159" spans="1:9">
      <c r="A4159" s="12" t="s">
        <v>4175</v>
      </c>
      <c r="B4159" s="12" t="s">
        <v>12</v>
      </c>
      <c r="C4159" s="12" t="s">
        <v>11</v>
      </c>
      <c r="D4159" s="12" t="s">
        <v>10</v>
      </c>
      <c r="E4159" s="12" t="s">
        <v>23</v>
      </c>
      <c r="F4159" s="12">
        <v>11</v>
      </c>
      <c r="G4159" s="12">
        <v>45.2</v>
      </c>
      <c r="H4159" s="12">
        <v>492</v>
      </c>
      <c r="I4159" s="12" t="s">
        <v>10</v>
      </c>
    </row>
    <row r="4160" spans="1:9">
      <c r="A4160" s="12" t="s">
        <v>4176</v>
      </c>
      <c r="B4160" s="12" t="s">
        <v>12</v>
      </c>
      <c r="C4160" s="12" t="s">
        <v>29</v>
      </c>
      <c r="D4160" s="12" t="s">
        <v>10</v>
      </c>
      <c r="E4160" s="12" t="s">
        <v>16</v>
      </c>
      <c r="F4160" s="12">
        <v>39</v>
      </c>
      <c r="G4160" s="12">
        <v>25.2</v>
      </c>
      <c r="H4160" s="12">
        <v>987.95</v>
      </c>
      <c r="I4160" s="12" t="s">
        <v>10</v>
      </c>
    </row>
    <row r="4161" spans="1:9">
      <c r="A4161" s="12" t="s">
        <v>4177</v>
      </c>
      <c r="B4161" s="12" t="s">
        <v>12</v>
      </c>
      <c r="C4161" s="12" t="s">
        <v>11</v>
      </c>
      <c r="D4161" s="12" t="s">
        <v>12</v>
      </c>
      <c r="E4161" s="12" t="s">
        <v>13</v>
      </c>
      <c r="F4161" s="12">
        <v>59</v>
      </c>
      <c r="G4161" s="12">
        <v>89.75</v>
      </c>
      <c r="H4161" s="12">
        <v>5496.9</v>
      </c>
      <c r="I4161" s="12" t="s">
        <v>10</v>
      </c>
    </row>
    <row r="4162" spans="1:9">
      <c r="A4162" s="12" t="s">
        <v>4178</v>
      </c>
      <c r="B4162" s="12" t="s">
        <v>12</v>
      </c>
      <c r="C4162" s="12" t="s">
        <v>15</v>
      </c>
      <c r="D4162" s="12" t="s">
        <v>10</v>
      </c>
      <c r="E4162" s="12" t="s">
        <v>19</v>
      </c>
      <c r="F4162" s="12">
        <v>26</v>
      </c>
      <c r="G4162" s="12">
        <v>75</v>
      </c>
      <c r="H4162" s="12">
        <v>1908.35</v>
      </c>
      <c r="I4162" s="12" t="s">
        <v>10</v>
      </c>
    </row>
    <row r="4163" spans="1:9">
      <c r="A4163" s="12" t="s">
        <v>4179</v>
      </c>
      <c r="B4163" s="12" t="s">
        <v>12</v>
      </c>
      <c r="C4163" s="12" t="s">
        <v>11</v>
      </c>
      <c r="D4163" s="12" t="s">
        <v>10</v>
      </c>
      <c r="E4163" s="12" t="s">
        <v>16</v>
      </c>
      <c r="F4163" s="12">
        <v>2</v>
      </c>
      <c r="G4163" s="12">
        <v>49.95</v>
      </c>
      <c r="H4163" s="12">
        <v>107.1</v>
      </c>
      <c r="I4163" s="12" t="s">
        <v>10</v>
      </c>
    </row>
    <row r="4164" spans="1:9">
      <c r="A4164" s="12" t="s">
        <v>4180</v>
      </c>
      <c r="B4164" s="12" t="s">
        <v>10</v>
      </c>
      <c r="C4164" s="12" t="s">
        <v>29</v>
      </c>
      <c r="D4164" s="12" t="s">
        <v>10</v>
      </c>
      <c r="E4164" s="12" t="s">
        <v>19</v>
      </c>
      <c r="F4164" s="12">
        <v>72</v>
      </c>
      <c r="G4164" s="12">
        <v>65.7</v>
      </c>
      <c r="H4164" s="12">
        <v>4575.3500000000004</v>
      </c>
      <c r="I4164" s="12" t="s">
        <v>10</v>
      </c>
    </row>
    <row r="4165" spans="1:9">
      <c r="A4165" s="12" t="s">
        <v>4181</v>
      </c>
      <c r="B4165" s="12" t="s">
        <v>12</v>
      </c>
      <c r="C4165" s="12" t="s">
        <v>15</v>
      </c>
      <c r="D4165" s="12" t="s">
        <v>10</v>
      </c>
      <c r="E4165" s="12" t="s">
        <v>23</v>
      </c>
      <c r="F4165" s="12">
        <v>65</v>
      </c>
      <c r="G4165" s="12">
        <v>67.05</v>
      </c>
      <c r="H4165" s="12">
        <v>4309.55</v>
      </c>
      <c r="I4165" s="12" t="s">
        <v>10</v>
      </c>
    </row>
    <row r="4166" spans="1:9">
      <c r="A4166" s="12" t="s">
        <v>4182</v>
      </c>
      <c r="B4166" s="12" t="s">
        <v>12</v>
      </c>
      <c r="C4166" s="12" t="s">
        <v>29</v>
      </c>
      <c r="D4166" s="12" t="s">
        <v>10</v>
      </c>
      <c r="E4166" s="12" t="s">
        <v>23</v>
      </c>
      <c r="F4166" s="12">
        <v>72</v>
      </c>
      <c r="G4166" s="12">
        <v>110.9</v>
      </c>
      <c r="H4166" s="12">
        <v>7922.75</v>
      </c>
      <c r="I4166" s="12" t="s">
        <v>10</v>
      </c>
    </row>
    <row r="4167" spans="1:9">
      <c r="A4167" s="12" t="s">
        <v>4183</v>
      </c>
      <c r="B4167" s="12" t="s">
        <v>12</v>
      </c>
      <c r="C4167" s="12" t="s">
        <v>11</v>
      </c>
      <c r="D4167" s="12" t="s">
        <v>12</v>
      </c>
      <c r="E4167" s="12" t="s">
        <v>19</v>
      </c>
      <c r="F4167" s="12">
        <v>6</v>
      </c>
      <c r="G4167" s="12">
        <v>87.95</v>
      </c>
      <c r="H4167" s="12">
        <v>522.35</v>
      </c>
      <c r="I4167" s="12" t="s">
        <v>10</v>
      </c>
    </row>
    <row r="4168" spans="1:9">
      <c r="A4168" s="12" t="s">
        <v>4184</v>
      </c>
      <c r="B4168" s="12" t="s">
        <v>12</v>
      </c>
      <c r="C4168" s="12" t="s">
        <v>15</v>
      </c>
      <c r="D4168" s="12" t="s">
        <v>10</v>
      </c>
      <c r="E4168" s="12" t="s">
        <v>23</v>
      </c>
      <c r="F4168" s="12">
        <v>32</v>
      </c>
      <c r="G4168" s="12">
        <v>19.8</v>
      </c>
      <c r="H4168" s="12">
        <v>587.70000000000005</v>
      </c>
      <c r="I4168" s="12" t="s">
        <v>10</v>
      </c>
    </row>
    <row r="4169" spans="1:9">
      <c r="A4169" s="12" t="s">
        <v>4185</v>
      </c>
      <c r="B4169" s="12" t="s">
        <v>12</v>
      </c>
      <c r="C4169" s="12" t="s">
        <v>15</v>
      </c>
      <c r="D4169" s="12" t="s">
        <v>10</v>
      </c>
      <c r="E4169" s="12" t="s">
        <v>19</v>
      </c>
      <c r="F4169" s="12">
        <v>50</v>
      </c>
      <c r="G4169" s="12">
        <v>75.7</v>
      </c>
      <c r="H4169" s="12">
        <v>3876.2</v>
      </c>
      <c r="I4169" s="12" t="s">
        <v>10</v>
      </c>
    </row>
    <row r="4170" spans="1:9">
      <c r="A4170" s="12" t="s">
        <v>4186</v>
      </c>
      <c r="B4170" s="12" t="s">
        <v>10</v>
      </c>
      <c r="C4170" s="12" t="s">
        <v>29</v>
      </c>
      <c r="D4170" s="12" t="s">
        <v>12</v>
      </c>
      <c r="E4170" s="12" t="s">
        <v>16</v>
      </c>
      <c r="F4170" s="12">
        <v>61</v>
      </c>
      <c r="G4170" s="12">
        <v>62.15</v>
      </c>
      <c r="H4170" s="12">
        <v>3778.85</v>
      </c>
      <c r="I4170" s="12" t="s">
        <v>10</v>
      </c>
    </row>
    <row r="4171" spans="1:9">
      <c r="A4171" s="12" t="s">
        <v>4187</v>
      </c>
      <c r="B4171" s="12" t="s">
        <v>12</v>
      </c>
      <c r="C4171" s="12" t="s">
        <v>11</v>
      </c>
      <c r="D4171" s="12" t="s">
        <v>12</v>
      </c>
      <c r="E4171" s="12" t="s">
        <v>13</v>
      </c>
      <c r="F4171" s="12">
        <v>15</v>
      </c>
      <c r="G4171" s="12">
        <v>101.25</v>
      </c>
      <c r="H4171" s="12">
        <v>1457.25</v>
      </c>
      <c r="I4171" s="12" t="s">
        <v>12</v>
      </c>
    </row>
    <row r="4172" spans="1:9">
      <c r="A4172" s="12" t="s">
        <v>4188</v>
      </c>
      <c r="B4172" s="12" t="s">
        <v>12</v>
      </c>
      <c r="C4172" s="12" t="s">
        <v>29</v>
      </c>
      <c r="D4172" s="12" t="s">
        <v>10</v>
      </c>
      <c r="E4172" s="12" t="s">
        <v>19</v>
      </c>
      <c r="F4172" s="12">
        <v>72</v>
      </c>
      <c r="G4172" s="12">
        <v>115.15</v>
      </c>
      <c r="H4172" s="12">
        <v>8349.4500000000007</v>
      </c>
      <c r="I4172" s="12" t="s">
        <v>10</v>
      </c>
    </row>
    <row r="4173" spans="1:9">
      <c r="A4173" s="12" t="s">
        <v>4189</v>
      </c>
      <c r="B4173" s="12" t="s">
        <v>12</v>
      </c>
      <c r="C4173" s="12" t="s">
        <v>11</v>
      </c>
      <c r="D4173" s="12" t="s">
        <v>12</v>
      </c>
      <c r="E4173" s="12" t="s">
        <v>16</v>
      </c>
      <c r="F4173" s="12">
        <v>9</v>
      </c>
      <c r="G4173" s="12">
        <v>18.95</v>
      </c>
      <c r="H4173" s="12">
        <v>185.6</v>
      </c>
      <c r="I4173" s="12" t="s">
        <v>12</v>
      </c>
    </row>
    <row r="4174" spans="1:9">
      <c r="A4174" s="12" t="s">
        <v>4190</v>
      </c>
      <c r="B4174" s="12" t="s">
        <v>12</v>
      </c>
      <c r="C4174" s="12" t="s">
        <v>11</v>
      </c>
      <c r="D4174" s="12" t="s">
        <v>10</v>
      </c>
      <c r="E4174" s="12" t="s">
        <v>16</v>
      </c>
      <c r="F4174" s="12">
        <v>1</v>
      </c>
      <c r="G4174" s="12">
        <v>19.5</v>
      </c>
      <c r="H4174" s="12">
        <v>19.5</v>
      </c>
      <c r="I4174" s="12" t="s">
        <v>10</v>
      </c>
    </row>
    <row r="4175" spans="1:9">
      <c r="A4175" s="12" t="s">
        <v>4191</v>
      </c>
      <c r="B4175" s="12" t="s">
        <v>12</v>
      </c>
      <c r="C4175" s="12" t="s">
        <v>11</v>
      </c>
      <c r="D4175" s="12" t="s">
        <v>12</v>
      </c>
      <c r="E4175" s="12" t="s">
        <v>13</v>
      </c>
      <c r="F4175" s="12">
        <v>12</v>
      </c>
      <c r="G4175" s="12">
        <v>86.55</v>
      </c>
      <c r="H4175" s="12">
        <v>1066.9000000000001</v>
      </c>
      <c r="I4175" s="12" t="s">
        <v>10</v>
      </c>
    </row>
    <row r="4176" spans="1:9">
      <c r="A4176" s="12" t="s">
        <v>4192</v>
      </c>
      <c r="B4176" s="12" t="s">
        <v>10</v>
      </c>
      <c r="C4176" s="12" t="s">
        <v>11</v>
      </c>
      <c r="D4176" s="12" t="s">
        <v>10</v>
      </c>
      <c r="E4176" s="12" t="s">
        <v>23</v>
      </c>
      <c r="F4176" s="12">
        <v>37</v>
      </c>
      <c r="G4176" s="12">
        <v>28.6</v>
      </c>
      <c r="H4176" s="12">
        <v>973.55</v>
      </c>
      <c r="I4176" s="12" t="s">
        <v>12</v>
      </c>
    </row>
    <row r="4177" spans="1:9">
      <c r="A4177" s="12" t="s">
        <v>4193</v>
      </c>
      <c r="B4177" s="12" t="s">
        <v>12</v>
      </c>
      <c r="C4177" s="12" t="s">
        <v>15</v>
      </c>
      <c r="D4177" s="12" t="s">
        <v>10</v>
      </c>
      <c r="E4177" s="12" t="s">
        <v>16</v>
      </c>
      <c r="F4177" s="12">
        <v>61</v>
      </c>
      <c r="G4177" s="12">
        <v>20.399999999999999</v>
      </c>
      <c r="H4177" s="12">
        <v>1226.45</v>
      </c>
      <c r="I4177" s="12" t="s">
        <v>10</v>
      </c>
    </row>
    <row r="4178" spans="1:9">
      <c r="A4178" s="12" t="s">
        <v>4194</v>
      </c>
      <c r="B4178" s="12" t="s">
        <v>12</v>
      </c>
      <c r="C4178" s="12" t="s">
        <v>15</v>
      </c>
      <c r="D4178" s="12" t="s">
        <v>10</v>
      </c>
      <c r="E4178" s="12" t="s">
        <v>19</v>
      </c>
      <c r="F4178" s="12">
        <v>18</v>
      </c>
      <c r="G4178" s="12">
        <v>19.8</v>
      </c>
      <c r="H4178" s="12">
        <v>342.3</v>
      </c>
      <c r="I4178" s="12" t="s">
        <v>10</v>
      </c>
    </row>
    <row r="4179" spans="1:9">
      <c r="A4179" s="12" t="s">
        <v>4195</v>
      </c>
      <c r="B4179" s="12" t="s">
        <v>12</v>
      </c>
      <c r="C4179" s="12" t="s">
        <v>11</v>
      </c>
      <c r="D4179" s="12" t="s">
        <v>10</v>
      </c>
      <c r="E4179" s="12" t="s">
        <v>16</v>
      </c>
      <c r="F4179" s="12">
        <v>21</v>
      </c>
      <c r="G4179" s="12">
        <v>45.65</v>
      </c>
      <c r="H4179" s="12">
        <v>985.05</v>
      </c>
      <c r="I4179" s="12" t="s">
        <v>10</v>
      </c>
    </row>
    <row r="4180" spans="1:9">
      <c r="A4180" s="12" t="s">
        <v>4196</v>
      </c>
      <c r="B4180" s="12" t="s">
        <v>10</v>
      </c>
      <c r="C4180" s="12" t="s">
        <v>29</v>
      </c>
      <c r="D4180" s="12" t="s">
        <v>12</v>
      </c>
      <c r="E4180" s="12" t="s">
        <v>16</v>
      </c>
      <c r="F4180" s="12">
        <v>68</v>
      </c>
      <c r="G4180" s="12">
        <v>56.4</v>
      </c>
      <c r="H4180" s="12">
        <v>3948.45</v>
      </c>
      <c r="I4180" s="12" t="s">
        <v>10</v>
      </c>
    </row>
    <row r="4181" spans="1:9">
      <c r="A4181" s="12" t="s">
        <v>4197</v>
      </c>
      <c r="B4181" s="12" t="s">
        <v>12</v>
      </c>
      <c r="C4181" s="12" t="s">
        <v>11</v>
      </c>
      <c r="D4181" s="12" t="s">
        <v>12</v>
      </c>
      <c r="E4181" s="12" t="s">
        <v>23</v>
      </c>
      <c r="F4181" s="12">
        <v>12</v>
      </c>
      <c r="G4181" s="12">
        <v>73.3</v>
      </c>
      <c r="H4181" s="12">
        <v>828.05</v>
      </c>
      <c r="I4181" s="12" t="s">
        <v>10</v>
      </c>
    </row>
    <row r="4182" spans="1:9">
      <c r="A4182" s="12" t="s">
        <v>4198</v>
      </c>
      <c r="B4182" s="12" t="s">
        <v>10</v>
      </c>
      <c r="C4182" s="12" t="s">
        <v>11</v>
      </c>
      <c r="D4182" s="12" t="s">
        <v>10</v>
      </c>
      <c r="E4182" s="12" t="s">
        <v>13</v>
      </c>
      <c r="F4182" s="12">
        <v>2</v>
      </c>
      <c r="G4182" s="12">
        <v>24.35</v>
      </c>
      <c r="H4182" s="12">
        <v>41.85</v>
      </c>
      <c r="I4182" s="12" t="s">
        <v>12</v>
      </c>
    </row>
    <row r="4183" spans="1:9">
      <c r="A4183" s="12" t="s">
        <v>4199</v>
      </c>
      <c r="B4183" s="12" t="s">
        <v>12</v>
      </c>
      <c r="C4183" s="12" t="s">
        <v>11</v>
      </c>
      <c r="D4183" s="12" t="s">
        <v>12</v>
      </c>
      <c r="E4183" s="12" t="s">
        <v>13</v>
      </c>
      <c r="F4183" s="12">
        <v>62</v>
      </c>
      <c r="G4183" s="12">
        <v>101.35</v>
      </c>
      <c r="H4183" s="12">
        <v>6164.7</v>
      </c>
      <c r="I4183" s="12" t="s">
        <v>10</v>
      </c>
    </row>
    <row r="4184" spans="1:9">
      <c r="A4184" s="12" t="s">
        <v>4200</v>
      </c>
      <c r="B4184" s="12" t="s">
        <v>12</v>
      </c>
      <c r="C4184" s="12" t="s">
        <v>11</v>
      </c>
      <c r="D4184" s="12" t="s">
        <v>10</v>
      </c>
      <c r="E4184" s="12" t="s">
        <v>13</v>
      </c>
      <c r="F4184" s="12">
        <v>29</v>
      </c>
      <c r="G4184" s="12">
        <v>98.65</v>
      </c>
      <c r="H4184" s="12">
        <v>2862.75</v>
      </c>
      <c r="I4184" s="12" t="s">
        <v>12</v>
      </c>
    </row>
    <row r="4185" spans="1:9">
      <c r="A4185" s="12" t="s">
        <v>4201</v>
      </c>
      <c r="B4185" s="12" t="s">
        <v>10</v>
      </c>
      <c r="C4185" s="12" t="s">
        <v>11</v>
      </c>
      <c r="D4185" s="12" t="s">
        <v>10</v>
      </c>
      <c r="E4185" s="12" t="s">
        <v>16</v>
      </c>
      <c r="F4185" s="12">
        <v>1</v>
      </c>
      <c r="G4185" s="12">
        <v>33.6</v>
      </c>
      <c r="H4185" s="12">
        <v>33.6</v>
      </c>
      <c r="I4185" s="12" t="s">
        <v>10</v>
      </c>
    </row>
    <row r="4186" spans="1:9">
      <c r="A4186" s="12" t="s">
        <v>4202</v>
      </c>
      <c r="B4186" s="12" t="s">
        <v>12</v>
      </c>
      <c r="C4186" s="12" t="s">
        <v>11</v>
      </c>
      <c r="D4186" s="12" t="s">
        <v>12</v>
      </c>
      <c r="E4186" s="12" t="s">
        <v>19</v>
      </c>
      <c r="F4186" s="12">
        <v>5</v>
      </c>
      <c r="G4186" s="12">
        <v>79.900000000000006</v>
      </c>
      <c r="H4186" s="12">
        <v>343.95</v>
      </c>
      <c r="I4186" s="12" t="s">
        <v>12</v>
      </c>
    </row>
    <row r="4187" spans="1:9">
      <c r="A4187" s="12" t="s">
        <v>4203</v>
      </c>
      <c r="B4187" s="12" t="s">
        <v>12</v>
      </c>
      <c r="C4187" s="12" t="s">
        <v>11</v>
      </c>
      <c r="D4187" s="12" t="s">
        <v>10</v>
      </c>
      <c r="E4187" s="12" t="s">
        <v>13</v>
      </c>
      <c r="F4187" s="12">
        <v>1</v>
      </c>
      <c r="G4187" s="12">
        <v>20.7</v>
      </c>
      <c r="H4187" s="12">
        <v>20.7</v>
      </c>
      <c r="I4187" s="12" t="s">
        <v>10</v>
      </c>
    </row>
    <row r="4188" spans="1:9">
      <c r="A4188" s="12" t="s">
        <v>4204</v>
      </c>
      <c r="B4188" s="12" t="s">
        <v>12</v>
      </c>
      <c r="C4188" s="12" t="s">
        <v>29</v>
      </c>
      <c r="D4188" s="12" t="s">
        <v>12</v>
      </c>
      <c r="E4188" s="12" t="s">
        <v>13</v>
      </c>
      <c r="F4188" s="12">
        <v>62</v>
      </c>
      <c r="G4188" s="12">
        <v>104.05</v>
      </c>
      <c r="H4188" s="12">
        <v>6590.5</v>
      </c>
      <c r="I4188" s="12" t="s">
        <v>10</v>
      </c>
    </row>
    <row r="4189" spans="1:9">
      <c r="A4189" s="12" t="s">
        <v>4205</v>
      </c>
      <c r="B4189" s="12" t="s">
        <v>12</v>
      </c>
      <c r="C4189" s="12" t="s">
        <v>29</v>
      </c>
      <c r="D4189" s="12" t="s">
        <v>10</v>
      </c>
      <c r="E4189" s="12" t="s">
        <v>19</v>
      </c>
      <c r="F4189" s="12">
        <v>36</v>
      </c>
      <c r="G4189" s="12">
        <v>20.25</v>
      </c>
      <c r="H4189" s="12">
        <v>717.95</v>
      </c>
      <c r="I4189" s="12" t="s">
        <v>10</v>
      </c>
    </row>
    <row r="4190" spans="1:9">
      <c r="A4190" s="12" t="s">
        <v>4206</v>
      </c>
      <c r="B4190" s="12" t="s">
        <v>12</v>
      </c>
      <c r="C4190" s="12" t="s">
        <v>11</v>
      </c>
      <c r="D4190" s="12" t="s">
        <v>12</v>
      </c>
      <c r="E4190" s="12" t="s">
        <v>13</v>
      </c>
      <c r="F4190" s="12">
        <v>28</v>
      </c>
      <c r="G4190" s="12">
        <v>103.3</v>
      </c>
      <c r="H4190" s="12">
        <v>2890.65</v>
      </c>
      <c r="I4190" s="12" t="s">
        <v>12</v>
      </c>
    </row>
    <row r="4191" spans="1:9">
      <c r="A4191" s="12" t="s">
        <v>4207</v>
      </c>
      <c r="B4191" s="12" t="s">
        <v>12</v>
      </c>
      <c r="C4191" s="12" t="s">
        <v>15</v>
      </c>
      <c r="D4191" s="12" t="s">
        <v>10</v>
      </c>
      <c r="E4191" s="12" t="s">
        <v>23</v>
      </c>
      <c r="F4191" s="12">
        <v>69</v>
      </c>
      <c r="G4191" s="12">
        <v>73.7</v>
      </c>
      <c r="H4191" s="12">
        <v>4885.8500000000004</v>
      </c>
      <c r="I4191" s="12" t="s">
        <v>10</v>
      </c>
    </row>
    <row r="4192" spans="1:9">
      <c r="A4192" s="12" t="s">
        <v>4208</v>
      </c>
      <c r="B4192" s="12" t="s">
        <v>12</v>
      </c>
      <c r="C4192" s="12" t="s">
        <v>11</v>
      </c>
      <c r="D4192" s="12" t="s">
        <v>12</v>
      </c>
      <c r="E4192" s="12" t="s">
        <v>23</v>
      </c>
      <c r="F4192" s="12">
        <v>11</v>
      </c>
      <c r="G4192" s="12">
        <v>96.2</v>
      </c>
      <c r="H4192" s="12">
        <v>1222.05</v>
      </c>
      <c r="I4192" s="12" t="s">
        <v>12</v>
      </c>
    </row>
    <row r="4193" spans="1:9">
      <c r="A4193" s="12" t="s">
        <v>4209</v>
      </c>
      <c r="B4193" s="12" t="s">
        <v>12</v>
      </c>
      <c r="C4193" s="12" t="s">
        <v>11</v>
      </c>
      <c r="D4193" s="12" t="s">
        <v>12</v>
      </c>
      <c r="E4193" s="12" t="s">
        <v>13</v>
      </c>
      <c r="F4193" s="12">
        <v>63</v>
      </c>
      <c r="G4193" s="12">
        <v>108.75</v>
      </c>
      <c r="H4193" s="12">
        <v>6871.7</v>
      </c>
      <c r="I4193" s="12" t="s">
        <v>10</v>
      </c>
    </row>
    <row r="4194" spans="1:9">
      <c r="A4194" s="12" t="s">
        <v>4210</v>
      </c>
      <c r="B4194" s="12" t="s">
        <v>12</v>
      </c>
      <c r="C4194" s="12" t="s">
        <v>15</v>
      </c>
      <c r="D4194" s="12" t="s">
        <v>10</v>
      </c>
      <c r="E4194" s="12" t="s">
        <v>19</v>
      </c>
      <c r="F4194" s="12">
        <v>23</v>
      </c>
      <c r="G4194" s="12">
        <v>20.149999999999999</v>
      </c>
      <c r="H4194" s="12">
        <v>405.6</v>
      </c>
      <c r="I4194" s="12" t="s">
        <v>10</v>
      </c>
    </row>
    <row r="4195" spans="1:9">
      <c r="A4195" s="12" t="s">
        <v>4211</v>
      </c>
      <c r="B4195" s="12" t="s">
        <v>12</v>
      </c>
      <c r="C4195" s="12" t="s">
        <v>11</v>
      </c>
      <c r="D4195" s="12" t="s">
        <v>10</v>
      </c>
      <c r="E4195" s="12" t="s">
        <v>23</v>
      </c>
      <c r="F4195" s="12">
        <v>10</v>
      </c>
      <c r="G4195" s="12">
        <v>19.75</v>
      </c>
      <c r="H4195" s="12">
        <v>208.25</v>
      </c>
      <c r="I4195" s="12" t="s">
        <v>10</v>
      </c>
    </row>
    <row r="4196" spans="1:9">
      <c r="A4196" s="12" t="s">
        <v>4212</v>
      </c>
      <c r="B4196" s="12" t="s">
        <v>12</v>
      </c>
      <c r="C4196" s="12" t="s">
        <v>29</v>
      </c>
      <c r="D4196" s="12" t="s">
        <v>12</v>
      </c>
      <c r="E4196" s="12" t="s">
        <v>23</v>
      </c>
      <c r="F4196" s="12">
        <v>71</v>
      </c>
      <c r="G4196" s="12">
        <v>25.95</v>
      </c>
      <c r="H4196" s="12">
        <v>1801.9</v>
      </c>
      <c r="I4196" s="12" t="s">
        <v>10</v>
      </c>
    </row>
    <row r="4197" spans="1:9">
      <c r="A4197" s="12" t="s">
        <v>4213</v>
      </c>
      <c r="B4197" s="12" t="s">
        <v>12</v>
      </c>
      <c r="C4197" s="12" t="s">
        <v>11</v>
      </c>
      <c r="D4197" s="12" t="s">
        <v>12</v>
      </c>
      <c r="E4197" s="12" t="s">
        <v>13</v>
      </c>
      <c r="F4197" s="12">
        <v>45</v>
      </c>
      <c r="G4197" s="12">
        <v>70.05</v>
      </c>
      <c r="H4197" s="12">
        <v>3062.45</v>
      </c>
      <c r="I4197" s="12" t="s">
        <v>10</v>
      </c>
    </row>
    <row r="4198" spans="1:9">
      <c r="A4198" s="12" t="s">
        <v>4214</v>
      </c>
      <c r="B4198" s="12" t="s">
        <v>12</v>
      </c>
      <c r="C4198" s="12" t="s">
        <v>29</v>
      </c>
      <c r="D4198" s="12" t="s">
        <v>10</v>
      </c>
      <c r="E4198" s="12" t="s">
        <v>16</v>
      </c>
      <c r="F4198" s="12">
        <v>70</v>
      </c>
      <c r="G4198" s="12">
        <v>24.05</v>
      </c>
      <c r="H4198" s="12">
        <v>1764.75</v>
      </c>
      <c r="I4198" s="12" t="s">
        <v>10</v>
      </c>
    </row>
    <row r="4199" spans="1:9">
      <c r="A4199" s="12" t="s">
        <v>4215</v>
      </c>
      <c r="B4199" s="12" t="s">
        <v>12</v>
      </c>
      <c r="C4199" s="12" t="s">
        <v>11</v>
      </c>
      <c r="D4199" s="12" t="s">
        <v>12</v>
      </c>
      <c r="E4199" s="12" t="s">
        <v>13</v>
      </c>
      <c r="F4199" s="12">
        <v>22</v>
      </c>
      <c r="G4199" s="12">
        <v>84.75</v>
      </c>
      <c r="H4199" s="12">
        <v>1816.75</v>
      </c>
      <c r="I4199" s="12" t="s">
        <v>10</v>
      </c>
    </row>
    <row r="4200" spans="1:9">
      <c r="A4200" s="12" t="s">
        <v>4216</v>
      </c>
      <c r="B4200" s="12" t="s">
        <v>12</v>
      </c>
      <c r="C4200" s="12" t="s">
        <v>29</v>
      </c>
      <c r="D4200" s="12" t="s">
        <v>10</v>
      </c>
      <c r="E4200" s="12" t="s">
        <v>16</v>
      </c>
      <c r="F4200" s="12">
        <v>52</v>
      </c>
      <c r="G4200" s="12">
        <v>23.05</v>
      </c>
      <c r="H4200" s="12">
        <v>1255.0999999999999</v>
      </c>
      <c r="I4200" s="12" t="s">
        <v>10</v>
      </c>
    </row>
    <row r="4201" spans="1:9">
      <c r="A4201" s="12" t="s">
        <v>4217</v>
      </c>
      <c r="B4201" s="12" t="s">
        <v>12</v>
      </c>
      <c r="C4201" s="12" t="s">
        <v>15</v>
      </c>
      <c r="D4201" s="12" t="s">
        <v>12</v>
      </c>
      <c r="E4201" s="12" t="s">
        <v>13</v>
      </c>
      <c r="F4201" s="12">
        <v>55</v>
      </c>
      <c r="G4201" s="12">
        <v>104.15</v>
      </c>
      <c r="H4201" s="12">
        <v>5743.05</v>
      </c>
      <c r="I4201" s="12" t="s">
        <v>12</v>
      </c>
    </row>
    <row r="4202" spans="1:9">
      <c r="A4202" s="12" t="s">
        <v>4218</v>
      </c>
      <c r="B4202" s="12" t="s">
        <v>10</v>
      </c>
      <c r="C4202" s="12" t="s">
        <v>29</v>
      </c>
      <c r="D4202" s="12" t="s">
        <v>10</v>
      </c>
      <c r="E4202" s="12" t="s">
        <v>23</v>
      </c>
      <c r="F4202" s="12">
        <v>65</v>
      </c>
      <c r="G4202" s="12">
        <v>59.95</v>
      </c>
      <c r="H4202" s="12">
        <v>3921.1</v>
      </c>
      <c r="I4202" s="12" t="s">
        <v>10</v>
      </c>
    </row>
    <row r="4203" spans="1:9">
      <c r="A4203" s="12" t="s">
        <v>4219</v>
      </c>
      <c r="B4203" s="12" t="s">
        <v>12</v>
      </c>
      <c r="C4203" s="12" t="s">
        <v>29</v>
      </c>
      <c r="D4203" s="12" t="s">
        <v>10</v>
      </c>
      <c r="E4203" s="12" t="s">
        <v>19</v>
      </c>
      <c r="F4203" s="12">
        <v>72</v>
      </c>
      <c r="G4203" s="12">
        <v>19.55</v>
      </c>
      <c r="H4203" s="12">
        <v>1463.45</v>
      </c>
      <c r="I4203" s="12" t="s">
        <v>10</v>
      </c>
    </row>
    <row r="4204" spans="1:9">
      <c r="A4204" s="12" t="s">
        <v>4220</v>
      </c>
      <c r="B4204" s="12" t="s">
        <v>12</v>
      </c>
      <c r="C4204" s="12" t="s">
        <v>15</v>
      </c>
      <c r="D4204" s="12" t="s">
        <v>10</v>
      </c>
      <c r="E4204" s="12" t="s">
        <v>19</v>
      </c>
      <c r="F4204" s="12">
        <v>10</v>
      </c>
      <c r="G4204" s="12">
        <v>19.600000000000001</v>
      </c>
      <c r="H4204" s="12">
        <v>189.45</v>
      </c>
      <c r="I4204" s="12" t="s">
        <v>10</v>
      </c>
    </row>
    <row r="4205" spans="1:9">
      <c r="A4205" s="12" t="s">
        <v>4221</v>
      </c>
      <c r="B4205" s="12" t="s">
        <v>12</v>
      </c>
      <c r="C4205" s="12" t="s">
        <v>15</v>
      </c>
      <c r="D4205" s="12" t="s">
        <v>10</v>
      </c>
      <c r="E4205" s="12" t="s">
        <v>16</v>
      </c>
      <c r="F4205" s="12">
        <v>7</v>
      </c>
      <c r="G4205" s="12">
        <v>20.05</v>
      </c>
      <c r="H4205" s="12">
        <v>96.8</v>
      </c>
      <c r="I4205" s="12" t="s">
        <v>10</v>
      </c>
    </row>
    <row r="4206" spans="1:9">
      <c r="A4206" s="12" t="s">
        <v>4222</v>
      </c>
      <c r="B4206" s="12" t="s">
        <v>12</v>
      </c>
      <c r="C4206" s="12" t="s">
        <v>11</v>
      </c>
      <c r="D4206" s="12" t="s">
        <v>12</v>
      </c>
      <c r="E4206" s="12" t="s">
        <v>13</v>
      </c>
      <c r="F4206" s="12">
        <v>5</v>
      </c>
      <c r="G4206" s="12">
        <v>85.55</v>
      </c>
      <c r="H4206" s="12">
        <v>408.5</v>
      </c>
      <c r="I4206" s="12" t="s">
        <v>10</v>
      </c>
    </row>
    <row r="4207" spans="1:9">
      <c r="A4207" s="12" t="s">
        <v>4223</v>
      </c>
      <c r="B4207" s="12" t="s">
        <v>12</v>
      </c>
      <c r="C4207" s="12" t="s">
        <v>29</v>
      </c>
      <c r="D4207" s="12" t="s">
        <v>10</v>
      </c>
      <c r="E4207" s="12" t="s">
        <v>23</v>
      </c>
      <c r="F4207" s="12">
        <v>24</v>
      </c>
      <c r="G4207" s="12">
        <v>78.599999999999994</v>
      </c>
      <c r="H4207" s="12">
        <v>1846.65</v>
      </c>
      <c r="I4207" s="12" t="s">
        <v>10</v>
      </c>
    </row>
    <row r="4208" spans="1:9">
      <c r="A4208" s="12" t="s">
        <v>4224</v>
      </c>
      <c r="B4208" s="12" t="s">
        <v>12</v>
      </c>
      <c r="C4208" s="12" t="s">
        <v>29</v>
      </c>
      <c r="D4208" s="12" t="s">
        <v>12</v>
      </c>
      <c r="E4208" s="12" t="s">
        <v>23</v>
      </c>
      <c r="F4208" s="12">
        <v>72</v>
      </c>
      <c r="G4208" s="12">
        <v>116.8</v>
      </c>
      <c r="H4208" s="12">
        <v>8456.75</v>
      </c>
      <c r="I4208" s="12" t="s">
        <v>10</v>
      </c>
    </row>
    <row r="4209" spans="1:9">
      <c r="A4209" s="12" t="s">
        <v>4225</v>
      </c>
      <c r="B4209" s="12" t="s">
        <v>10</v>
      </c>
      <c r="C4209" s="12" t="s">
        <v>11</v>
      </c>
      <c r="D4209" s="12" t="s">
        <v>12</v>
      </c>
      <c r="E4209" s="12" t="s">
        <v>16</v>
      </c>
      <c r="F4209" s="12">
        <v>21</v>
      </c>
      <c r="G4209" s="12">
        <v>43.55</v>
      </c>
      <c r="H4209" s="12">
        <v>1011.5</v>
      </c>
      <c r="I4209" s="12" t="s">
        <v>10</v>
      </c>
    </row>
    <row r="4210" spans="1:9">
      <c r="A4210" s="12" t="s">
        <v>4226</v>
      </c>
      <c r="B4210" s="12" t="s">
        <v>10</v>
      </c>
      <c r="C4210" s="12" t="s">
        <v>15</v>
      </c>
      <c r="D4210" s="12" t="s">
        <v>12</v>
      </c>
      <c r="E4210" s="12" t="s">
        <v>23</v>
      </c>
      <c r="F4210" s="12">
        <v>69</v>
      </c>
      <c r="G4210" s="12">
        <v>60.8</v>
      </c>
      <c r="H4210" s="12">
        <v>4263.3999999999996</v>
      </c>
      <c r="I4210" s="12" t="s">
        <v>10</v>
      </c>
    </row>
    <row r="4211" spans="1:9">
      <c r="A4211" s="12" t="s">
        <v>4227</v>
      </c>
      <c r="B4211" s="12" t="s">
        <v>12</v>
      </c>
      <c r="C4211" s="12" t="s">
        <v>11</v>
      </c>
      <c r="D4211" s="12" t="s">
        <v>12</v>
      </c>
      <c r="E4211" s="12" t="s">
        <v>19</v>
      </c>
      <c r="F4211" s="12">
        <v>44</v>
      </c>
      <c r="G4211" s="12">
        <v>54.9</v>
      </c>
      <c r="H4211" s="12">
        <v>2549.1</v>
      </c>
      <c r="I4211" s="12" t="s">
        <v>10</v>
      </c>
    </row>
    <row r="4212" spans="1:9">
      <c r="A4212" s="12" t="s">
        <v>4228</v>
      </c>
      <c r="B4212" s="12" t="s">
        <v>12</v>
      </c>
      <c r="C4212" s="12" t="s">
        <v>15</v>
      </c>
      <c r="D4212" s="12" t="s">
        <v>12</v>
      </c>
      <c r="E4212" s="12" t="s">
        <v>13</v>
      </c>
      <c r="F4212" s="12">
        <v>61</v>
      </c>
      <c r="G4212" s="12">
        <v>65.2</v>
      </c>
      <c r="H4212" s="12">
        <v>3965.05</v>
      </c>
      <c r="I4212" s="12" t="s">
        <v>10</v>
      </c>
    </row>
    <row r="4213" spans="1:9">
      <c r="A4213" s="12" t="s">
        <v>4229</v>
      </c>
      <c r="B4213" s="12" t="s">
        <v>12</v>
      </c>
      <c r="C4213" s="12" t="s">
        <v>11</v>
      </c>
      <c r="D4213" s="12" t="s">
        <v>12</v>
      </c>
      <c r="E4213" s="12" t="s">
        <v>23</v>
      </c>
      <c r="F4213" s="12">
        <v>24</v>
      </c>
      <c r="G4213" s="12">
        <v>102.95</v>
      </c>
      <c r="H4213" s="12">
        <v>2496.6999999999998</v>
      </c>
      <c r="I4213" s="12" t="s">
        <v>12</v>
      </c>
    </row>
    <row r="4214" spans="1:9">
      <c r="A4214" s="12" t="s">
        <v>4230</v>
      </c>
      <c r="B4214" s="12" t="s">
        <v>12</v>
      </c>
      <c r="C4214" s="12" t="s">
        <v>11</v>
      </c>
      <c r="D4214" s="12" t="s">
        <v>10</v>
      </c>
      <c r="E4214" s="12" t="s">
        <v>13</v>
      </c>
      <c r="F4214" s="12">
        <v>1</v>
      </c>
      <c r="G4214" s="12">
        <v>90.6</v>
      </c>
      <c r="H4214" s="12">
        <v>90.6</v>
      </c>
      <c r="I4214" s="12" t="s">
        <v>12</v>
      </c>
    </row>
    <row r="4215" spans="1:9">
      <c r="A4215" s="12" t="s">
        <v>4231</v>
      </c>
      <c r="B4215" s="12" t="s">
        <v>12</v>
      </c>
      <c r="C4215" s="12" t="s">
        <v>11</v>
      </c>
      <c r="D4215" s="12" t="s">
        <v>12</v>
      </c>
      <c r="E4215" s="12" t="s">
        <v>19</v>
      </c>
      <c r="F4215" s="12">
        <v>6</v>
      </c>
      <c r="G4215" s="12">
        <v>50.8</v>
      </c>
      <c r="H4215" s="12">
        <v>288.05</v>
      </c>
      <c r="I4215" s="12" t="s">
        <v>12</v>
      </c>
    </row>
    <row r="4216" spans="1:9">
      <c r="A4216" s="12" t="s">
        <v>4232</v>
      </c>
      <c r="B4216" s="12" t="s">
        <v>12</v>
      </c>
      <c r="C4216" s="12" t="s">
        <v>11</v>
      </c>
      <c r="D4216" s="12" t="s">
        <v>12</v>
      </c>
      <c r="E4216" s="12" t="s">
        <v>13</v>
      </c>
      <c r="F4216" s="12">
        <v>4</v>
      </c>
      <c r="G4216" s="12">
        <v>90.05</v>
      </c>
      <c r="H4216" s="12">
        <v>368.1</v>
      </c>
      <c r="I4216" s="12" t="s">
        <v>12</v>
      </c>
    </row>
    <row r="4217" spans="1:9">
      <c r="A4217" s="12" t="s">
        <v>4233</v>
      </c>
      <c r="B4217" s="12" t="s">
        <v>12</v>
      </c>
      <c r="C4217" s="12" t="s">
        <v>29</v>
      </c>
      <c r="D4217" s="12" t="s">
        <v>12</v>
      </c>
      <c r="E4217" s="12" t="s">
        <v>13</v>
      </c>
      <c r="F4217" s="12">
        <v>72</v>
      </c>
      <c r="G4217" s="12">
        <v>108.2</v>
      </c>
      <c r="H4217" s="12">
        <v>7840.6</v>
      </c>
      <c r="I4217" s="12" t="s">
        <v>10</v>
      </c>
    </row>
    <row r="4218" spans="1:9">
      <c r="A4218" s="12" t="s">
        <v>4234</v>
      </c>
      <c r="B4218" s="12" t="s">
        <v>12</v>
      </c>
      <c r="C4218" s="12" t="s">
        <v>29</v>
      </c>
      <c r="D4218" s="12" t="s">
        <v>10</v>
      </c>
      <c r="E4218" s="12" t="s">
        <v>19</v>
      </c>
      <c r="F4218" s="12">
        <v>72</v>
      </c>
      <c r="G4218" s="12">
        <v>92</v>
      </c>
      <c r="H4218" s="12">
        <v>6632.75</v>
      </c>
      <c r="I4218" s="12" t="s">
        <v>10</v>
      </c>
    </row>
    <row r="4219" spans="1:9">
      <c r="A4219" s="12" t="s">
        <v>4235</v>
      </c>
      <c r="B4219" s="12" t="s">
        <v>12</v>
      </c>
      <c r="C4219" s="12" t="s">
        <v>11</v>
      </c>
      <c r="D4219" s="12" t="s">
        <v>12</v>
      </c>
      <c r="E4219" s="12" t="s">
        <v>13</v>
      </c>
      <c r="F4219" s="12">
        <v>14</v>
      </c>
      <c r="G4219" s="12">
        <v>75.099999999999994</v>
      </c>
      <c r="H4219" s="12">
        <v>1013.35</v>
      </c>
      <c r="I4219" s="12" t="s">
        <v>10</v>
      </c>
    </row>
    <row r="4220" spans="1:9">
      <c r="A4220" s="12" t="s">
        <v>4236</v>
      </c>
      <c r="B4220" s="12" t="s">
        <v>12</v>
      </c>
      <c r="C4220" s="12" t="s">
        <v>11</v>
      </c>
      <c r="D4220" s="12" t="s">
        <v>12</v>
      </c>
      <c r="E4220" s="12" t="s">
        <v>19</v>
      </c>
      <c r="F4220" s="12">
        <v>7</v>
      </c>
      <c r="G4220" s="12">
        <v>25.05</v>
      </c>
      <c r="H4220" s="12">
        <v>152.94999999999999</v>
      </c>
      <c r="I4220" s="12" t="s">
        <v>10</v>
      </c>
    </row>
    <row r="4221" spans="1:9">
      <c r="A4221" s="12" t="s">
        <v>4237</v>
      </c>
      <c r="B4221" s="12" t="s">
        <v>12</v>
      </c>
      <c r="C4221" s="12" t="s">
        <v>15</v>
      </c>
      <c r="D4221" s="12" t="s">
        <v>10</v>
      </c>
      <c r="E4221" s="12" t="s">
        <v>13</v>
      </c>
      <c r="F4221" s="12">
        <v>48</v>
      </c>
      <c r="G4221" s="12">
        <v>75.150000000000006</v>
      </c>
      <c r="H4221" s="12">
        <v>3772.65</v>
      </c>
      <c r="I4221" s="12" t="s">
        <v>10</v>
      </c>
    </row>
    <row r="4222" spans="1:9">
      <c r="A4222" s="12" t="s">
        <v>4238</v>
      </c>
      <c r="B4222" s="12" t="s">
        <v>12</v>
      </c>
      <c r="C4222" s="12" t="s">
        <v>15</v>
      </c>
      <c r="D4222" s="12" t="s">
        <v>10</v>
      </c>
      <c r="E4222" s="12" t="s">
        <v>16</v>
      </c>
      <c r="F4222" s="12">
        <v>55</v>
      </c>
      <c r="G4222" s="12">
        <v>19.5</v>
      </c>
      <c r="H4222" s="12">
        <v>1026.3499999999999</v>
      </c>
      <c r="I4222" s="12" t="s">
        <v>10</v>
      </c>
    </row>
    <row r="4223" spans="1:9">
      <c r="A4223" s="12" t="s">
        <v>4239</v>
      </c>
      <c r="B4223" s="12" t="s">
        <v>12</v>
      </c>
      <c r="C4223" s="12" t="s">
        <v>11</v>
      </c>
      <c r="D4223" s="12" t="s">
        <v>10</v>
      </c>
      <c r="E4223" s="12" t="s">
        <v>23</v>
      </c>
      <c r="F4223" s="12">
        <v>1</v>
      </c>
      <c r="G4223" s="12">
        <v>19.3</v>
      </c>
      <c r="H4223" s="12">
        <v>19.3</v>
      </c>
      <c r="I4223" s="12" t="s">
        <v>10</v>
      </c>
    </row>
    <row r="4224" spans="1:9">
      <c r="A4224" s="12" t="s">
        <v>4240</v>
      </c>
      <c r="B4224" s="12" t="s">
        <v>12</v>
      </c>
      <c r="C4224" s="12" t="s">
        <v>15</v>
      </c>
      <c r="D4224" s="12" t="s">
        <v>10</v>
      </c>
      <c r="E4224" s="12" t="s">
        <v>23</v>
      </c>
      <c r="F4224" s="12">
        <v>45</v>
      </c>
      <c r="G4224" s="12">
        <v>112.2</v>
      </c>
      <c r="H4224" s="12">
        <v>5031.8500000000004</v>
      </c>
      <c r="I4224" s="12" t="s">
        <v>10</v>
      </c>
    </row>
    <row r="4225" spans="1:9">
      <c r="A4225" s="12" t="s">
        <v>4241</v>
      </c>
      <c r="B4225" s="12" t="s">
        <v>12</v>
      </c>
      <c r="C4225" s="12" t="s">
        <v>11</v>
      </c>
      <c r="D4225" s="12" t="s">
        <v>12</v>
      </c>
      <c r="E4225" s="12" t="s">
        <v>16</v>
      </c>
      <c r="F4225" s="12">
        <v>3</v>
      </c>
      <c r="G4225" s="12">
        <v>70.3</v>
      </c>
      <c r="H4225" s="12">
        <v>220.4</v>
      </c>
      <c r="I4225" s="12" t="s">
        <v>10</v>
      </c>
    </row>
    <row r="4226" spans="1:9">
      <c r="A4226" s="12" t="s">
        <v>4242</v>
      </c>
      <c r="B4226" s="12" t="s">
        <v>12</v>
      </c>
      <c r="C4226" s="12" t="s">
        <v>29</v>
      </c>
      <c r="D4226" s="12" t="s">
        <v>10</v>
      </c>
      <c r="E4226" s="12" t="s">
        <v>16</v>
      </c>
      <c r="F4226" s="12">
        <v>71</v>
      </c>
      <c r="G4226" s="12">
        <v>19.600000000000001</v>
      </c>
      <c r="H4226" s="12">
        <v>1416.5</v>
      </c>
      <c r="I4226" s="12" t="s">
        <v>10</v>
      </c>
    </row>
    <row r="4227" spans="1:9">
      <c r="A4227" s="12" t="s">
        <v>4243</v>
      </c>
      <c r="B4227" s="12" t="s">
        <v>12</v>
      </c>
      <c r="C4227" s="12" t="s">
        <v>11</v>
      </c>
      <c r="D4227" s="12" t="s">
        <v>10</v>
      </c>
      <c r="E4227" s="12" t="s">
        <v>16</v>
      </c>
      <c r="F4227" s="12">
        <v>8</v>
      </c>
      <c r="G4227" s="12">
        <v>20.25</v>
      </c>
      <c r="H4227" s="12">
        <v>158.35</v>
      </c>
      <c r="I4227" s="12" t="s">
        <v>10</v>
      </c>
    </row>
    <row r="4228" spans="1:9">
      <c r="A4228" s="12" t="s">
        <v>4244</v>
      </c>
      <c r="B4228" s="12" t="s">
        <v>12</v>
      </c>
      <c r="C4228" s="12" t="s">
        <v>11</v>
      </c>
      <c r="D4228" s="12" t="s">
        <v>12</v>
      </c>
      <c r="E4228" s="12" t="s">
        <v>13</v>
      </c>
      <c r="F4228" s="12">
        <v>3</v>
      </c>
      <c r="G4228" s="12">
        <v>75.849999999999994</v>
      </c>
      <c r="H4228" s="12">
        <v>256.60000000000002</v>
      </c>
      <c r="I4228" s="12" t="s">
        <v>12</v>
      </c>
    </row>
    <row r="4229" spans="1:9">
      <c r="A4229" s="12" t="s">
        <v>4245</v>
      </c>
      <c r="B4229" s="12" t="s">
        <v>12</v>
      </c>
      <c r="C4229" s="12" t="s">
        <v>29</v>
      </c>
      <c r="D4229" s="12" t="s">
        <v>10</v>
      </c>
      <c r="E4229" s="12" t="s">
        <v>19</v>
      </c>
      <c r="F4229" s="12">
        <v>69</v>
      </c>
      <c r="G4229" s="12">
        <v>80.650000000000006</v>
      </c>
      <c r="H4229" s="12">
        <v>5542.55</v>
      </c>
      <c r="I4229" s="12" t="s">
        <v>10</v>
      </c>
    </row>
    <row r="4230" spans="1:9">
      <c r="A4230" s="12" t="s">
        <v>4246</v>
      </c>
      <c r="B4230" s="12" t="s">
        <v>12</v>
      </c>
      <c r="C4230" s="12" t="s">
        <v>11</v>
      </c>
      <c r="D4230" s="12" t="s">
        <v>12</v>
      </c>
      <c r="E4230" s="12" t="s">
        <v>13</v>
      </c>
      <c r="F4230" s="12">
        <v>1</v>
      </c>
      <c r="G4230" s="12">
        <v>68.5</v>
      </c>
      <c r="H4230" s="12">
        <v>68.5</v>
      </c>
      <c r="I4230" s="12" t="s">
        <v>12</v>
      </c>
    </row>
    <row r="4231" spans="1:9">
      <c r="A4231" s="12" t="s">
        <v>4247</v>
      </c>
      <c r="B4231" s="12" t="s">
        <v>12</v>
      </c>
      <c r="C4231" s="12" t="s">
        <v>29</v>
      </c>
      <c r="D4231" s="12" t="s">
        <v>12</v>
      </c>
      <c r="E4231" s="12" t="s">
        <v>23</v>
      </c>
      <c r="F4231" s="12">
        <v>72</v>
      </c>
      <c r="G4231" s="12">
        <v>115.75</v>
      </c>
      <c r="H4231" s="12">
        <v>8443.7000000000007</v>
      </c>
      <c r="I4231" s="12" t="s">
        <v>10</v>
      </c>
    </row>
    <row r="4232" spans="1:9">
      <c r="A4232" s="12" t="s">
        <v>4248</v>
      </c>
      <c r="B4232" s="12" t="s">
        <v>12</v>
      </c>
      <c r="C4232" s="12" t="s">
        <v>11</v>
      </c>
      <c r="D4232" s="12" t="s">
        <v>12</v>
      </c>
      <c r="E4232" s="12" t="s">
        <v>13</v>
      </c>
      <c r="F4232" s="12">
        <v>11</v>
      </c>
      <c r="G4232" s="12">
        <v>73.5</v>
      </c>
      <c r="H4232" s="12">
        <v>791.75</v>
      </c>
      <c r="I4232" s="12" t="s">
        <v>12</v>
      </c>
    </row>
    <row r="4233" spans="1:9">
      <c r="A4233" s="12" t="s">
        <v>4249</v>
      </c>
      <c r="B4233" s="12" t="s">
        <v>12</v>
      </c>
      <c r="C4233" s="12" t="s">
        <v>29</v>
      </c>
      <c r="D4233" s="12" t="s">
        <v>10</v>
      </c>
      <c r="E4233" s="12" t="s">
        <v>19</v>
      </c>
      <c r="F4233" s="12">
        <v>71</v>
      </c>
      <c r="G4233" s="12">
        <v>80.599999999999994</v>
      </c>
      <c r="H4233" s="12">
        <v>5708.2</v>
      </c>
      <c r="I4233" s="12" t="s">
        <v>10</v>
      </c>
    </row>
    <row r="4234" spans="1:9">
      <c r="A4234" s="12" t="s">
        <v>4250</v>
      </c>
      <c r="B4234" s="12" t="s">
        <v>12</v>
      </c>
      <c r="C4234" s="12" t="s">
        <v>11</v>
      </c>
      <c r="D4234" s="12" t="s">
        <v>12</v>
      </c>
      <c r="E4234" s="12" t="s">
        <v>16</v>
      </c>
      <c r="F4234" s="12">
        <v>1</v>
      </c>
      <c r="G4234" s="12">
        <v>69.95</v>
      </c>
      <c r="H4234" s="12">
        <v>69.95</v>
      </c>
      <c r="I4234" s="12" t="s">
        <v>12</v>
      </c>
    </row>
    <row r="4235" spans="1:9">
      <c r="A4235" s="12" t="s">
        <v>4251</v>
      </c>
      <c r="B4235" s="12" t="s">
        <v>10</v>
      </c>
      <c r="C4235" s="12" t="s">
        <v>29</v>
      </c>
      <c r="D4235" s="12" t="s">
        <v>10</v>
      </c>
      <c r="E4235" s="12" t="s">
        <v>19</v>
      </c>
      <c r="F4235" s="12">
        <v>33</v>
      </c>
      <c r="G4235" s="12">
        <v>59.55</v>
      </c>
      <c r="H4235" s="12">
        <v>2016.3</v>
      </c>
      <c r="I4235" s="12" t="s">
        <v>10</v>
      </c>
    </row>
    <row r="4236" spans="1:9">
      <c r="A4236" s="12" t="s">
        <v>4252</v>
      </c>
      <c r="B4236" s="12" t="s">
        <v>12</v>
      </c>
      <c r="C4236" s="12" t="s">
        <v>15</v>
      </c>
      <c r="D4236" s="12" t="s">
        <v>10</v>
      </c>
      <c r="E4236" s="12" t="s">
        <v>16</v>
      </c>
      <c r="F4236" s="12">
        <v>16</v>
      </c>
      <c r="G4236" s="12">
        <v>19.05</v>
      </c>
      <c r="H4236" s="12">
        <v>326.64999999999998</v>
      </c>
      <c r="I4236" s="12" t="s">
        <v>10</v>
      </c>
    </row>
    <row r="4237" spans="1:9">
      <c r="A4237" s="12" t="s">
        <v>4253</v>
      </c>
      <c r="B4237" s="12" t="s">
        <v>12</v>
      </c>
      <c r="C4237" s="12" t="s">
        <v>15</v>
      </c>
      <c r="D4237" s="12" t="s">
        <v>10</v>
      </c>
      <c r="E4237" s="12" t="s">
        <v>13</v>
      </c>
      <c r="F4237" s="12">
        <v>56</v>
      </c>
      <c r="G4237" s="12">
        <v>95.65</v>
      </c>
      <c r="H4237" s="12">
        <v>5471.75</v>
      </c>
      <c r="I4237" s="12" t="s">
        <v>10</v>
      </c>
    </row>
    <row r="4238" spans="1:9">
      <c r="A4238" s="12" t="s">
        <v>4254</v>
      </c>
      <c r="B4238" s="12" t="s">
        <v>12</v>
      </c>
      <c r="C4238" s="12" t="s">
        <v>11</v>
      </c>
      <c r="D4238" s="12" t="s">
        <v>10</v>
      </c>
      <c r="E4238" s="12" t="s">
        <v>23</v>
      </c>
      <c r="F4238" s="12">
        <v>1</v>
      </c>
      <c r="G4238" s="12">
        <v>19.95</v>
      </c>
      <c r="H4238" s="12">
        <v>19.95</v>
      </c>
      <c r="I4238" s="12" t="s">
        <v>10</v>
      </c>
    </row>
    <row r="4239" spans="1:9">
      <c r="A4239" s="12" t="s">
        <v>4255</v>
      </c>
      <c r="B4239" s="12" t="s">
        <v>12</v>
      </c>
      <c r="C4239" s="12" t="s">
        <v>11</v>
      </c>
      <c r="D4239" s="12" t="s">
        <v>12</v>
      </c>
      <c r="E4239" s="12" t="s">
        <v>13</v>
      </c>
      <c r="F4239" s="12">
        <v>5</v>
      </c>
      <c r="G4239" s="12">
        <v>70.05</v>
      </c>
      <c r="H4239" s="12">
        <v>346.4</v>
      </c>
      <c r="I4239" s="12" t="s">
        <v>12</v>
      </c>
    </row>
    <row r="4240" spans="1:9">
      <c r="A4240" s="12" t="s">
        <v>4256</v>
      </c>
      <c r="B4240" s="12" t="s">
        <v>12</v>
      </c>
      <c r="C4240" s="12" t="s">
        <v>15</v>
      </c>
      <c r="D4240" s="12" t="s">
        <v>10</v>
      </c>
      <c r="E4240" s="12" t="s">
        <v>16</v>
      </c>
      <c r="F4240" s="12">
        <v>57</v>
      </c>
      <c r="G4240" s="12">
        <v>19.399999999999999</v>
      </c>
      <c r="H4240" s="12">
        <v>1061.5999999999999</v>
      </c>
      <c r="I4240" s="12" t="s">
        <v>10</v>
      </c>
    </row>
    <row r="4241" spans="1:9">
      <c r="A4241" s="12" t="s">
        <v>4257</v>
      </c>
      <c r="B4241" s="12" t="s">
        <v>10</v>
      </c>
      <c r="C4241" s="12" t="s">
        <v>15</v>
      </c>
      <c r="D4241" s="12" t="s">
        <v>12</v>
      </c>
      <c r="E4241" s="12" t="s">
        <v>23</v>
      </c>
      <c r="F4241" s="12">
        <v>56</v>
      </c>
      <c r="G4241" s="12">
        <v>36.1</v>
      </c>
      <c r="H4241" s="12">
        <v>1971.5</v>
      </c>
      <c r="I4241" s="12" t="s">
        <v>10</v>
      </c>
    </row>
    <row r="4242" spans="1:9">
      <c r="A4242" s="12" t="s">
        <v>4258</v>
      </c>
      <c r="B4242" s="12" t="s">
        <v>12</v>
      </c>
      <c r="C4242" s="12" t="s">
        <v>11</v>
      </c>
      <c r="D4242" s="12" t="s">
        <v>12</v>
      </c>
      <c r="E4242" s="12" t="s">
        <v>13</v>
      </c>
      <c r="F4242" s="12">
        <v>8</v>
      </c>
      <c r="G4242" s="12">
        <v>94</v>
      </c>
      <c r="H4242" s="12">
        <v>773.65</v>
      </c>
      <c r="I4242" s="12" t="s">
        <v>12</v>
      </c>
    </row>
    <row r="4243" spans="1:9">
      <c r="A4243" s="12" t="s">
        <v>4259</v>
      </c>
      <c r="B4243" s="12" t="s">
        <v>12</v>
      </c>
      <c r="C4243" s="12" t="s">
        <v>11</v>
      </c>
      <c r="D4243" s="12" t="s">
        <v>10</v>
      </c>
      <c r="E4243" s="12" t="s">
        <v>16</v>
      </c>
      <c r="F4243" s="12">
        <v>22</v>
      </c>
      <c r="G4243" s="12">
        <v>61.15</v>
      </c>
      <c r="H4243" s="12">
        <v>1422.05</v>
      </c>
      <c r="I4243" s="12" t="s">
        <v>12</v>
      </c>
    </row>
    <row r="4244" spans="1:9">
      <c r="A4244" s="12" t="s">
        <v>4260</v>
      </c>
      <c r="B4244" s="12" t="s">
        <v>12</v>
      </c>
      <c r="C4244" s="12" t="s">
        <v>11</v>
      </c>
      <c r="D4244" s="12" t="s">
        <v>10</v>
      </c>
      <c r="E4244" s="12" t="s">
        <v>16</v>
      </c>
      <c r="F4244" s="12">
        <v>1</v>
      </c>
      <c r="G4244" s="12">
        <v>19.75</v>
      </c>
      <c r="H4244" s="12">
        <v>19.75</v>
      </c>
      <c r="I4244" s="12" t="s">
        <v>10</v>
      </c>
    </row>
    <row r="4245" spans="1:9">
      <c r="A4245" s="12" t="s">
        <v>4261</v>
      </c>
      <c r="B4245" s="12" t="s">
        <v>12</v>
      </c>
      <c r="C4245" s="12" t="s">
        <v>11</v>
      </c>
      <c r="D4245" s="12" t="s">
        <v>12</v>
      </c>
      <c r="E4245" s="12" t="s">
        <v>23</v>
      </c>
      <c r="F4245" s="12">
        <v>40</v>
      </c>
      <c r="G4245" s="12">
        <v>64.099999999999994</v>
      </c>
      <c r="H4245" s="12">
        <v>2460.35</v>
      </c>
      <c r="I4245" s="12" t="s">
        <v>10</v>
      </c>
    </row>
    <row r="4246" spans="1:9">
      <c r="A4246" s="12" t="s">
        <v>4262</v>
      </c>
      <c r="B4246" s="12" t="s">
        <v>12</v>
      </c>
      <c r="C4246" s="12" t="s">
        <v>29</v>
      </c>
      <c r="D4246" s="12" t="s">
        <v>10</v>
      </c>
      <c r="E4246" s="12" t="s">
        <v>23</v>
      </c>
      <c r="F4246" s="12">
        <v>46</v>
      </c>
      <c r="G4246" s="12">
        <v>19.75</v>
      </c>
      <c r="H4246" s="12">
        <v>856.5</v>
      </c>
      <c r="I4246" s="12" t="s">
        <v>10</v>
      </c>
    </row>
    <row r="4247" spans="1:9">
      <c r="A4247" s="12" t="s">
        <v>4263</v>
      </c>
      <c r="B4247" s="12" t="s">
        <v>12</v>
      </c>
      <c r="C4247" s="12" t="s">
        <v>29</v>
      </c>
      <c r="D4247" s="12" t="s">
        <v>10</v>
      </c>
      <c r="E4247" s="12" t="s">
        <v>16</v>
      </c>
      <c r="F4247" s="12">
        <v>63</v>
      </c>
      <c r="G4247" s="12">
        <v>19.7</v>
      </c>
      <c r="H4247" s="12">
        <v>1275.8499999999999</v>
      </c>
      <c r="I4247" s="12" t="s">
        <v>10</v>
      </c>
    </row>
    <row r="4248" spans="1:9">
      <c r="A4248" s="12" t="s">
        <v>4264</v>
      </c>
      <c r="B4248" s="12" t="s">
        <v>12</v>
      </c>
      <c r="C4248" s="12" t="s">
        <v>29</v>
      </c>
      <c r="D4248" s="12" t="s">
        <v>12</v>
      </c>
      <c r="E4248" s="12" t="s">
        <v>13</v>
      </c>
      <c r="F4248" s="12">
        <v>68</v>
      </c>
      <c r="G4248" s="12">
        <v>110.2</v>
      </c>
      <c r="H4248" s="12">
        <v>7467.5</v>
      </c>
      <c r="I4248" s="12" t="s">
        <v>10</v>
      </c>
    </row>
    <row r="4249" spans="1:9">
      <c r="A4249" s="12" t="s">
        <v>4265</v>
      </c>
      <c r="B4249" s="12" t="s">
        <v>12</v>
      </c>
      <c r="C4249" s="12" t="s">
        <v>29</v>
      </c>
      <c r="D4249" s="12" t="s">
        <v>12</v>
      </c>
      <c r="E4249" s="12" t="s">
        <v>23</v>
      </c>
      <c r="F4249" s="12">
        <v>69</v>
      </c>
      <c r="G4249" s="12">
        <v>106.35</v>
      </c>
      <c r="H4249" s="12">
        <v>7261.75</v>
      </c>
      <c r="I4249" s="12" t="s">
        <v>10</v>
      </c>
    </row>
    <row r="4250" spans="1:9">
      <c r="A4250" s="12" t="s">
        <v>4266</v>
      </c>
      <c r="B4250" s="12" t="s">
        <v>12</v>
      </c>
      <c r="C4250" s="12" t="s">
        <v>11</v>
      </c>
      <c r="D4250" s="12" t="s">
        <v>10</v>
      </c>
      <c r="E4250" s="12" t="s">
        <v>13</v>
      </c>
      <c r="F4250" s="12">
        <v>56</v>
      </c>
      <c r="G4250" s="12">
        <v>90.55</v>
      </c>
      <c r="H4250" s="12">
        <v>5116.6000000000004</v>
      </c>
      <c r="I4250" s="12" t="s">
        <v>10</v>
      </c>
    </row>
    <row r="4251" spans="1:9">
      <c r="A4251" s="12" t="s">
        <v>4267</v>
      </c>
      <c r="B4251" s="12" t="s">
        <v>12</v>
      </c>
      <c r="C4251" s="12" t="s">
        <v>15</v>
      </c>
      <c r="D4251" s="12" t="s">
        <v>12</v>
      </c>
      <c r="E4251" s="12" t="s">
        <v>16</v>
      </c>
      <c r="F4251" s="12">
        <v>10</v>
      </c>
      <c r="G4251" s="12">
        <v>65.900000000000006</v>
      </c>
      <c r="H4251" s="12">
        <v>660.05</v>
      </c>
      <c r="I4251" s="12" t="s">
        <v>10</v>
      </c>
    </row>
    <row r="4252" spans="1:9">
      <c r="A4252" s="12" t="s">
        <v>4268</v>
      </c>
      <c r="B4252" s="12" t="s">
        <v>12</v>
      </c>
      <c r="C4252" s="12" t="s">
        <v>15</v>
      </c>
      <c r="D4252" s="12" t="s">
        <v>10</v>
      </c>
      <c r="E4252" s="12" t="s">
        <v>23</v>
      </c>
      <c r="F4252" s="12">
        <v>63</v>
      </c>
      <c r="G4252" s="12">
        <v>104.5</v>
      </c>
      <c r="H4252" s="12">
        <v>6590.8</v>
      </c>
      <c r="I4252" s="12" t="s">
        <v>10</v>
      </c>
    </row>
    <row r="4253" spans="1:9">
      <c r="A4253" s="12" t="s">
        <v>4269</v>
      </c>
      <c r="B4253" s="12" t="s">
        <v>10</v>
      </c>
      <c r="C4253" s="12" t="s">
        <v>29</v>
      </c>
      <c r="D4253" s="12" t="s">
        <v>12</v>
      </c>
      <c r="E4253" s="12" t="s">
        <v>16</v>
      </c>
      <c r="F4253" s="12">
        <v>24</v>
      </c>
      <c r="G4253" s="12">
        <v>52.5</v>
      </c>
      <c r="H4253" s="12">
        <v>1208.1500000000001</v>
      </c>
      <c r="I4253" s="12" t="s">
        <v>10</v>
      </c>
    </row>
    <row r="4254" spans="1:9">
      <c r="A4254" s="12" t="s">
        <v>4270</v>
      </c>
      <c r="B4254" s="12" t="s">
        <v>12</v>
      </c>
      <c r="C4254" s="12" t="s">
        <v>11</v>
      </c>
      <c r="D4254" s="12" t="s">
        <v>12</v>
      </c>
      <c r="E4254" s="12" t="s">
        <v>16</v>
      </c>
      <c r="F4254" s="12">
        <v>19</v>
      </c>
      <c r="G4254" s="12">
        <v>56.1</v>
      </c>
      <c r="H4254" s="12">
        <v>1033.9000000000001</v>
      </c>
      <c r="I4254" s="12" t="s">
        <v>10</v>
      </c>
    </row>
    <row r="4255" spans="1:9">
      <c r="A4255" s="12" t="s">
        <v>4271</v>
      </c>
      <c r="B4255" s="12" t="s">
        <v>12</v>
      </c>
      <c r="C4255" s="12" t="s">
        <v>11</v>
      </c>
      <c r="D4255" s="12" t="s">
        <v>12</v>
      </c>
      <c r="E4255" s="12" t="s">
        <v>13</v>
      </c>
      <c r="F4255" s="12">
        <v>22</v>
      </c>
      <c r="G4255" s="12">
        <v>88.75</v>
      </c>
      <c r="H4255" s="12">
        <v>1885.15</v>
      </c>
      <c r="I4255" s="12" t="s">
        <v>10</v>
      </c>
    </row>
    <row r="4256" spans="1:9">
      <c r="A4256" s="12" t="s">
        <v>4272</v>
      </c>
      <c r="B4256" s="12" t="s">
        <v>12</v>
      </c>
      <c r="C4256" s="12" t="s">
        <v>11</v>
      </c>
      <c r="D4256" s="12" t="s">
        <v>12</v>
      </c>
      <c r="E4256" s="12" t="s">
        <v>13</v>
      </c>
      <c r="F4256" s="12">
        <v>29</v>
      </c>
      <c r="G4256" s="12">
        <v>84.45</v>
      </c>
      <c r="H4256" s="12">
        <v>2467.1</v>
      </c>
      <c r="I4256" s="12" t="s">
        <v>12</v>
      </c>
    </row>
    <row r="4257" spans="1:9">
      <c r="A4257" s="12" t="s">
        <v>4273</v>
      </c>
      <c r="B4257" s="12" t="s">
        <v>12</v>
      </c>
      <c r="C4257" s="12" t="s">
        <v>15</v>
      </c>
      <c r="D4257" s="12" t="s">
        <v>12</v>
      </c>
      <c r="E4257" s="12" t="s">
        <v>16</v>
      </c>
      <c r="F4257" s="12">
        <v>13</v>
      </c>
      <c r="G4257" s="12">
        <v>75.3</v>
      </c>
      <c r="H4257" s="12">
        <v>989.45</v>
      </c>
      <c r="I4257" s="12" t="s">
        <v>12</v>
      </c>
    </row>
    <row r="4258" spans="1:9">
      <c r="A4258" s="12" t="s">
        <v>4274</v>
      </c>
      <c r="B4258" s="12" t="s">
        <v>12</v>
      </c>
      <c r="C4258" s="12" t="s">
        <v>29</v>
      </c>
      <c r="D4258" s="12" t="s">
        <v>12</v>
      </c>
      <c r="E4258" s="12" t="s">
        <v>19</v>
      </c>
      <c r="F4258" s="12">
        <v>70</v>
      </c>
      <c r="G4258" s="12">
        <v>26</v>
      </c>
      <c r="H4258" s="12">
        <v>2006.95</v>
      </c>
      <c r="I4258" s="12" t="s">
        <v>10</v>
      </c>
    </row>
    <row r="4259" spans="1:9">
      <c r="A4259" s="12" t="s">
        <v>4275</v>
      </c>
      <c r="B4259" s="12" t="s">
        <v>12</v>
      </c>
      <c r="C4259" s="12" t="s">
        <v>11</v>
      </c>
      <c r="D4259" s="12" t="s">
        <v>10</v>
      </c>
      <c r="E4259" s="12" t="s">
        <v>13</v>
      </c>
      <c r="F4259" s="12">
        <v>49</v>
      </c>
      <c r="G4259" s="12">
        <v>99.4</v>
      </c>
      <c r="H4259" s="12">
        <v>5025</v>
      </c>
      <c r="I4259" s="12" t="s">
        <v>10</v>
      </c>
    </row>
    <row r="4260" spans="1:9">
      <c r="A4260" s="12" t="s">
        <v>4276</v>
      </c>
      <c r="B4260" s="12" t="s">
        <v>12</v>
      </c>
      <c r="C4260" s="12" t="s">
        <v>15</v>
      </c>
      <c r="D4260" s="12" t="s">
        <v>12</v>
      </c>
      <c r="E4260" s="12" t="s">
        <v>16</v>
      </c>
      <c r="F4260" s="12">
        <v>43</v>
      </c>
      <c r="G4260" s="12">
        <v>109.55</v>
      </c>
      <c r="H4260" s="12">
        <v>4830.25</v>
      </c>
      <c r="I4260" s="12" t="s">
        <v>12</v>
      </c>
    </row>
    <row r="4261" spans="1:9">
      <c r="A4261" s="12" t="s">
        <v>4277</v>
      </c>
      <c r="B4261" s="12" t="s">
        <v>12</v>
      </c>
      <c r="C4261" s="12" t="s">
        <v>11</v>
      </c>
      <c r="D4261" s="12" t="s">
        <v>12</v>
      </c>
      <c r="E4261" s="12" t="s">
        <v>16</v>
      </c>
      <c r="F4261" s="12">
        <v>3</v>
      </c>
      <c r="G4261" s="12">
        <v>19.600000000000001</v>
      </c>
      <c r="H4261" s="12">
        <v>59.75</v>
      </c>
      <c r="I4261" s="12" t="s">
        <v>12</v>
      </c>
    </row>
    <row r="4262" spans="1:9">
      <c r="A4262" s="12" t="s">
        <v>4278</v>
      </c>
      <c r="B4262" s="12" t="s">
        <v>12</v>
      </c>
      <c r="C4262" s="12" t="s">
        <v>15</v>
      </c>
      <c r="D4262" s="12" t="s">
        <v>10</v>
      </c>
      <c r="E4262" s="12" t="s">
        <v>13</v>
      </c>
      <c r="F4262" s="12">
        <v>42</v>
      </c>
      <c r="G4262" s="12">
        <v>73.150000000000006</v>
      </c>
      <c r="H4262" s="12">
        <v>3088.25</v>
      </c>
      <c r="I4262" s="12" t="s">
        <v>10</v>
      </c>
    </row>
    <row r="4263" spans="1:9">
      <c r="A4263" s="12" t="s">
        <v>4279</v>
      </c>
      <c r="B4263" s="12" t="s">
        <v>12</v>
      </c>
      <c r="C4263" s="12" t="s">
        <v>15</v>
      </c>
      <c r="D4263" s="12" t="s">
        <v>12</v>
      </c>
      <c r="E4263" s="12" t="s">
        <v>16</v>
      </c>
      <c r="F4263" s="12">
        <v>57</v>
      </c>
      <c r="G4263" s="12">
        <v>54.65</v>
      </c>
      <c r="H4263" s="12">
        <v>3134.7</v>
      </c>
      <c r="I4263" s="12" t="s">
        <v>10</v>
      </c>
    </row>
    <row r="4264" spans="1:9">
      <c r="A4264" s="12" t="s">
        <v>4280</v>
      </c>
      <c r="B4264" s="12" t="s">
        <v>12</v>
      </c>
      <c r="C4264" s="12" t="s">
        <v>11</v>
      </c>
      <c r="D4264" s="12" t="s">
        <v>10</v>
      </c>
      <c r="E4264" s="12" t="s">
        <v>19</v>
      </c>
      <c r="F4264" s="12">
        <v>2</v>
      </c>
      <c r="G4264" s="12">
        <v>66.400000000000006</v>
      </c>
      <c r="H4264" s="12">
        <v>94.55</v>
      </c>
      <c r="I4264" s="12" t="s">
        <v>12</v>
      </c>
    </row>
    <row r="4265" spans="1:9">
      <c r="A4265" s="12" t="s">
        <v>4281</v>
      </c>
      <c r="B4265" s="12" t="s">
        <v>12</v>
      </c>
      <c r="C4265" s="12" t="s">
        <v>29</v>
      </c>
      <c r="D4265" s="12" t="s">
        <v>12</v>
      </c>
      <c r="E4265" s="12" t="s">
        <v>23</v>
      </c>
      <c r="F4265" s="12">
        <v>72</v>
      </c>
      <c r="G4265" s="12">
        <v>115.55</v>
      </c>
      <c r="H4265" s="12">
        <v>8312.4</v>
      </c>
      <c r="I4265" s="12" t="s">
        <v>10</v>
      </c>
    </row>
    <row r="4266" spans="1:9">
      <c r="A4266" s="12" t="s">
        <v>4282</v>
      </c>
      <c r="B4266" s="12" t="s">
        <v>12</v>
      </c>
      <c r="C4266" s="12" t="s">
        <v>11</v>
      </c>
      <c r="D4266" s="12" t="s">
        <v>12</v>
      </c>
      <c r="E4266" s="12" t="s">
        <v>13</v>
      </c>
      <c r="F4266" s="12">
        <v>46</v>
      </c>
      <c r="G4266" s="12">
        <v>104.45</v>
      </c>
      <c r="H4266" s="12">
        <v>4863.8500000000004</v>
      </c>
      <c r="I4266" s="12" t="s">
        <v>10</v>
      </c>
    </row>
    <row r="4267" spans="1:9">
      <c r="A4267" s="12" t="s">
        <v>4283</v>
      </c>
      <c r="B4267" s="12" t="s">
        <v>12</v>
      </c>
      <c r="C4267" s="12" t="s">
        <v>11</v>
      </c>
      <c r="D4267" s="12" t="s">
        <v>12</v>
      </c>
      <c r="E4267" s="12" t="s">
        <v>23</v>
      </c>
      <c r="F4267" s="12">
        <v>66</v>
      </c>
      <c r="G4267" s="12">
        <v>100.05</v>
      </c>
      <c r="H4267" s="12">
        <v>6871.9</v>
      </c>
      <c r="I4267" s="12" t="s">
        <v>12</v>
      </c>
    </row>
    <row r="4268" spans="1:9">
      <c r="A4268" s="12" t="s">
        <v>4284</v>
      </c>
      <c r="B4268" s="12" t="s">
        <v>12</v>
      </c>
      <c r="C4268" s="12" t="s">
        <v>15</v>
      </c>
      <c r="D4268" s="12" t="s">
        <v>10</v>
      </c>
      <c r="E4268" s="12" t="s">
        <v>13</v>
      </c>
      <c r="F4268" s="12">
        <v>62</v>
      </c>
      <c r="G4268" s="12">
        <v>102</v>
      </c>
      <c r="H4268" s="12">
        <v>6529.25</v>
      </c>
      <c r="I4268" s="12" t="s">
        <v>12</v>
      </c>
    </row>
    <row r="4269" spans="1:9">
      <c r="A4269" s="12" t="s">
        <v>4285</v>
      </c>
      <c r="B4269" s="12" t="s">
        <v>12</v>
      </c>
      <c r="C4269" s="12" t="s">
        <v>29</v>
      </c>
      <c r="D4269" s="12" t="s">
        <v>12</v>
      </c>
      <c r="E4269" s="12" t="s">
        <v>19</v>
      </c>
      <c r="F4269" s="12">
        <v>72</v>
      </c>
      <c r="G4269" s="12">
        <v>91.15</v>
      </c>
      <c r="H4269" s="12">
        <v>6637.9</v>
      </c>
      <c r="I4269" s="12" t="s">
        <v>10</v>
      </c>
    </row>
    <row r="4270" spans="1:9">
      <c r="A4270" s="12" t="s">
        <v>4286</v>
      </c>
      <c r="B4270" s="12" t="s">
        <v>12</v>
      </c>
      <c r="C4270" s="12" t="s">
        <v>15</v>
      </c>
      <c r="D4270" s="12" t="s">
        <v>12</v>
      </c>
      <c r="E4270" s="12" t="s">
        <v>13</v>
      </c>
      <c r="F4270" s="12">
        <v>35</v>
      </c>
      <c r="G4270" s="12">
        <v>89.7</v>
      </c>
      <c r="H4270" s="12">
        <v>3165.6</v>
      </c>
      <c r="I4270" s="12" t="s">
        <v>10</v>
      </c>
    </row>
    <row r="4271" spans="1:9">
      <c r="A4271" s="12" t="s">
        <v>4287</v>
      </c>
      <c r="B4271" s="12" t="s">
        <v>12</v>
      </c>
      <c r="C4271" s="12" t="s">
        <v>11</v>
      </c>
      <c r="D4271" s="12" t="s">
        <v>10</v>
      </c>
      <c r="E4271" s="12" t="s">
        <v>23</v>
      </c>
      <c r="F4271" s="12">
        <v>17</v>
      </c>
      <c r="G4271" s="12">
        <v>90.2</v>
      </c>
      <c r="H4271" s="12">
        <v>1454.15</v>
      </c>
      <c r="I4271" s="12" t="s">
        <v>12</v>
      </c>
    </row>
    <row r="4272" spans="1:9">
      <c r="A4272" s="12" t="s">
        <v>4288</v>
      </c>
      <c r="B4272" s="12" t="s">
        <v>12</v>
      </c>
      <c r="C4272" s="12" t="s">
        <v>29</v>
      </c>
      <c r="D4272" s="12" t="s">
        <v>12</v>
      </c>
      <c r="E4272" s="12" t="s">
        <v>13</v>
      </c>
      <c r="F4272" s="12">
        <v>72</v>
      </c>
      <c r="G4272" s="12">
        <v>92.4</v>
      </c>
      <c r="H4272" s="12">
        <v>6786.1</v>
      </c>
      <c r="I4272" s="12" t="s">
        <v>10</v>
      </c>
    </row>
    <row r="4273" spans="1:9">
      <c r="A4273" s="12" t="s">
        <v>4289</v>
      </c>
      <c r="B4273" s="12" t="s">
        <v>12</v>
      </c>
      <c r="C4273" s="12" t="s">
        <v>15</v>
      </c>
      <c r="D4273" s="12" t="s">
        <v>10</v>
      </c>
      <c r="E4273" s="12" t="s">
        <v>16</v>
      </c>
      <c r="F4273" s="12">
        <v>28</v>
      </c>
      <c r="G4273" s="12">
        <v>19.899999999999999</v>
      </c>
      <c r="H4273" s="12">
        <v>543</v>
      </c>
      <c r="I4273" s="12" t="s">
        <v>10</v>
      </c>
    </row>
    <row r="4274" spans="1:9">
      <c r="A4274" s="12" t="s">
        <v>4290</v>
      </c>
      <c r="B4274" s="12" t="s">
        <v>12</v>
      </c>
      <c r="C4274" s="12" t="s">
        <v>29</v>
      </c>
      <c r="D4274" s="12" t="s">
        <v>12</v>
      </c>
      <c r="E4274" s="12" t="s">
        <v>23</v>
      </c>
      <c r="F4274" s="12">
        <v>56</v>
      </c>
      <c r="G4274" s="12">
        <v>25.15</v>
      </c>
      <c r="H4274" s="12">
        <v>1327.15</v>
      </c>
      <c r="I4274" s="12" t="s">
        <v>12</v>
      </c>
    </row>
    <row r="4275" spans="1:9">
      <c r="A4275" s="12" t="s">
        <v>4291</v>
      </c>
      <c r="B4275" s="12" t="s">
        <v>12</v>
      </c>
      <c r="C4275" s="12" t="s">
        <v>11</v>
      </c>
      <c r="D4275" s="12" t="s">
        <v>12</v>
      </c>
      <c r="E4275" s="12" t="s">
        <v>23</v>
      </c>
      <c r="F4275" s="12">
        <v>31</v>
      </c>
      <c r="G4275" s="12">
        <v>79.849999999999994</v>
      </c>
      <c r="H4275" s="12">
        <v>2404.15</v>
      </c>
      <c r="I4275" s="12" t="s">
        <v>12</v>
      </c>
    </row>
    <row r="4276" spans="1:9">
      <c r="A4276" s="12" t="s">
        <v>4292</v>
      </c>
      <c r="B4276" s="12" t="s">
        <v>12</v>
      </c>
      <c r="C4276" s="12" t="s">
        <v>15</v>
      </c>
      <c r="D4276" s="12" t="s">
        <v>10</v>
      </c>
      <c r="E4276" s="12" t="s">
        <v>19</v>
      </c>
      <c r="F4276" s="12">
        <v>45</v>
      </c>
      <c r="G4276" s="12">
        <v>18.850000000000001</v>
      </c>
      <c r="H4276" s="12">
        <v>867.3</v>
      </c>
      <c r="I4276" s="12" t="s">
        <v>10</v>
      </c>
    </row>
    <row r="4277" spans="1:9">
      <c r="A4277" s="12" t="s">
        <v>4293</v>
      </c>
      <c r="B4277" s="12" t="s">
        <v>12</v>
      </c>
      <c r="C4277" s="12" t="s">
        <v>11</v>
      </c>
      <c r="D4277" s="12" t="s">
        <v>12</v>
      </c>
      <c r="E4277" s="12" t="s">
        <v>16</v>
      </c>
      <c r="F4277" s="12">
        <v>1</v>
      </c>
      <c r="G4277" s="12">
        <v>25.75</v>
      </c>
      <c r="H4277" s="12">
        <v>25.75</v>
      </c>
      <c r="I4277" s="12" t="s">
        <v>10</v>
      </c>
    </row>
    <row r="4278" spans="1:9">
      <c r="A4278" s="12" t="s">
        <v>4294</v>
      </c>
      <c r="B4278" s="12" t="s">
        <v>12</v>
      </c>
      <c r="C4278" s="12" t="s">
        <v>11</v>
      </c>
      <c r="D4278" s="12" t="s">
        <v>12</v>
      </c>
      <c r="E4278" s="12" t="s">
        <v>16</v>
      </c>
      <c r="F4278" s="12">
        <v>2</v>
      </c>
      <c r="G4278" s="12">
        <v>49.6</v>
      </c>
      <c r="H4278" s="12">
        <v>114.7</v>
      </c>
      <c r="I4278" s="12" t="s">
        <v>12</v>
      </c>
    </row>
    <row r="4279" spans="1:9">
      <c r="A4279" s="12" t="s">
        <v>4295</v>
      </c>
      <c r="B4279" s="12" t="s">
        <v>12</v>
      </c>
      <c r="C4279" s="12" t="s">
        <v>11</v>
      </c>
      <c r="D4279" s="12" t="s">
        <v>12</v>
      </c>
      <c r="E4279" s="12" t="s">
        <v>16</v>
      </c>
      <c r="F4279" s="12">
        <v>6</v>
      </c>
      <c r="G4279" s="12">
        <v>20.95</v>
      </c>
      <c r="H4279" s="12">
        <v>109.5</v>
      </c>
      <c r="I4279" s="12" t="s">
        <v>10</v>
      </c>
    </row>
    <row r="4280" spans="1:9">
      <c r="A4280" s="12" t="s">
        <v>4296</v>
      </c>
      <c r="B4280" s="12" t="s">
        <v>12</v>
      </c>
      <c r="C4280" s="12" t="s">
        <v>15</v>
      </c>
      <c r="D4280" s="12" t="s">
        <v>12</v>
      </c>
      <c r="E4280" s="12" t="s">
        <v>13</v>
      </c>
      <c r="F4280" s="12">
        <v>48</v>
      </c>
      <c r="G4280" s="12">
        <v>97.05</v>
      </c>
      <c r="H4280" s="12">
        <v>4692.95</v>
      </c>
      <c r="I4280" s="12" t="s">
        <v>10</v>
      </c>
    </row>
    <row r="4281" spans="1:9">
      <c r="A4281" s="12" t="s">
        <v>4297</v>
      </c>
      <c r="B4281" s="12" t="s">
        <v>12</v>
      </c>
      <c r="C4281" s="12" t="s">
        <v>11</v>
      </c>
      <c r="D4281" s="12" t="s">
        <v>12</v>
      </c>
      <c r="E4281" s="12" t="s">
        <v>19</v>
      </c>
      <c r="F4281" s="12">
        <v>25</v>
      </c>
      <c r="G4281" s="12">
        <v>25.4</v>
      </c>
      <c r="H4281" s="12">
        <v>546.85</v>
      </c>
      <c r="I4281" s="12" t="s">
        <v>10</v>
      </c>
    </row>
    <row r="4282" spans="1:9">
      <c r="A4282" s="12" t="s">
        <v>4298</v>
      </c>
      <c r="B4282" s="12" t="s">
        <v>12</v>
      </c>
      <c r="C4282" s="12" t="s">
        <v>29</v>
      </c>
      <c r="D4282" s="12" t="s">
        <v>12</v>
      </c>
      <c r="E4282" s="12" t="s">
        <v>19</v>
      </c>
      <c r="F4282" s="12">
        <v>64</v>
      </c>
      <c r="G4282" s="12">
        <v>19.7</v>
      </c>
      <c r="H4282" s="12">
        <v>1274.05</v>
      </c>
      <c r="I4282" s="12" t="s">
        <v>10</v>
      </c>
    </row>
    <row r="4283" spans="1:9">
      <c r="A4283" s="12" t="s">
        <v>4299</v>
      </c>
      <c r="B4283" s="12" t="s">
        <v>10</v>
      </c>
      <c r="C4283" s="12" t="s">
        <v>11</v>
      </c>
      <c r="D4283" s="12" t="s">
        <v>12</v>
      </c>
      <c r="E4283" s="12" t="s">
        <v>16</v>
      </c>
      <c r="F4283" s="12">
        <v>50</v>
      </c>
      <c r="G4283" s="12">
        <v>35</v>
      </c>
      <c r="H4283" s="12">
        <v>1782.4</v>
      </c>
      <c r="I4283" s="12" t="s">
        <v>10</v>
      </c>
    </row>
    <row r="4284" spans="1:9">
      <c r="A4284" s="12" t="s">
        <v>4300</v>
      </c>
      <c r="B4284" s="12" t="s">
        <v>12</v>
      </c>
      <c r="C4284" s="12" t="s">
        <v>15</v>
      </c>
      <c r="D4284" s="12" t="s">
        <v>10</v>
      </c>
      <c r="E4284" s="12" t="s">
        <v>19</v>
      </c>
      <c r="F4284" s="12">
        <v>52</v>
      </c>
      <c r="G4284" s="12">
        <v>101.25</v>
      </c>
      <c r="H4284" s="12">
        <v>5301.1</v>
      </c>
      <c r="I4284" s="12" t="s">
        <v>10</v>
      </c>
    </row>
    <row r="4285" spans="1:9">
      <c r="A4285" s="12" t="s">
        <v>4301</v>
      </c>
      <c r="B4285" s="12" t="s">
        <v>12</v>
      </c>
      <c r="C4285" s="12" t="s">
        <v>11</v>
      </c>
      <c r="D4285" s="12" t="s">
        <v>12</v>
      </c>
      <c r="E4285" s="12" t="s">
        <v>13</v>
      </c>
      <c r="F4285" s="12">
        <v>4</v>
      </c>
      <c r="G4285" s="12">
        <v>70.2</v>
      </c>
      <c r="H4285" s="12">
        <v>280.35000000000002</v>
      </c>
      <c r="I4285" s="12" t="s">
        <v>10</v>
      </c>
    </row>
    <row r="4286" spans="1:9">
      <c r="A4286" s="12" t="s">
        <v>4302</v>
      </c>
      <c r="B4286" s="12" t="s">
        <v>12</v>
      </c>
      <c r="C4286" s="12" t="s">
        <v>11</v>
      </c>
      <c r="D4286" s="12" t="s">
        <v>10</v>
      </c>
      <c r="E4286" s="12" t="s">
        <v>13</v>
      </c>
      <c r="F4286" s="12">
        <v>32</v>
      </c>
      <c r="G4286" s="12">
        <v>90.95</v>
      </c>
      <c r="H4286" s="12">
        <v>2897.95</v>
      </c>
      <c r="I4286" s="12" t="s">
        <v>10</v>
      </c>
    </row>
    <row r="4287" spans="1:9">
      <c r="A4287" s="12" t="s">
        <v>4303</v>
      </c>
      <c r="B4287" s="12" t="s">
        <v>12</v>
      </c>
      <c r="C4287" s="12" t="s">
        <v>29</v>
      </c>
      <c r="D4287" s="12" t="s">
        <v>10</v>
      </c>
      <c r="E4287" s="12" t="s">
        <v>23</v>
      </c>
      <c r="F4287" s="12">
        <v>45</v>
      </c>
      <c r="G4287" s="12">
        <v>73.849999999999994</v>
      </c>
      <c r="H4287" s="12">
        <v>3371</v>
      </c>
      <c r="I4287" s="12" t="s">
        <v>10</v>
      </c>
    </row>
    <row r="4288" spans="1:9">
      <c r="A4288" s="12" t="s">
        <v>4304</v>
      </c>
      <c r="B4288" s="12" t="s">
        <v>12</v>
      </c>
      <c r="C4288" s="12" t="s">
        <v>11</v>
      </c>
      <c r="D4288" s="12" t="s">
        <v>12</v>
      </c>
      <c r="E4288" s="12" t="s">
        <v>13</v>
      </c>
      <c r="F4288" s="12">
        <v>9</v>
      </c>
      <c r="G4288" s="12">
        <v>88.05</v>
      </c>
      <c r="H4288" s="12">
        <v>801.3</v>
      </c>
      <c r="I4288" s="12" t="s">
        <v>10</v>
      </c>
    </row>
    <row r="4289" spans="1:9">
      <c r="A4289" s="12" t="s">
        <v>4305</v>
      </c>
      <c r="B4289" s="12" t="s">
        <v>12</v>
      </c>
      <c r="C4289" s="12" t="s">
        <v>15</v>
      </c>
      <c r="D4289" s="12" t="s">
        <v>12</v>
      </c>
      <c r="E4289" s="12" t="s">
        <v>23</v>
      </c>
      <c r="F4289" s="12">
        <v>66</v>
      </c>
      <c r="G4289" s="12">
        <v>105.95</v>
      </c>
      <c r="H4289" s="12">
        <v>6975.25</v>
      </c>
      <c r="I4289" s="12" t="s">
        <v>12</v>
      </c>
    </row>
    <row r="4290" spans="1:9">
      <c r="A4290" s="12" t="s">
        <v>4306</v>
      </c>
      <c r="B4290" s="12" t="s">
        <v>12</v>
      </c>
      <c r="C4290" s="12" t="s">
        <v>11</v>
      </c>
      <c r="D4290" s="12" t="s">
        <v>10</v>
      </c>
      <c r="E4290" s="12" t="s">
        <v>13</v>
      </c>
      <c r="F4290" s="12">
        <v>3</v>
      </c>
      <c r="G4290" s="12">
        <v>91.85</v>
      </c>
      <c r="H4290" s="12">
        <v>257.05</v>
      </c>
      <c r="I4290" s="12" t="s">
        <v>12</v>
      </c>
    </row>
    <row r="4291" spans="1:9">
      <c r="A4291" s="12" t="s">
        <v>4307</v>
      </c>
      <c r="B4291" s="12" t="s">
        <v>12</v>
      </c>
      <c r="C4291" s="12" t="s">
        <v>29</v>
      </c>
      <c r="D4291" s="12" t="s">
        <v>10</v>
      </c>
      <c r="E4291" s="12" t="s">
        <v>16</v>
      </c>
      <c r="F4291" s="12">
        <v>54</v>
      </c>
      <c r="G4291" s="12">
        <v>20.100000000000001</v>
      </c>
      <c r="H4291" s="12">
        <v>1079.45</v>
      </c>
      <c r="I4291" s="12" t="s">
        <v>10</v>
      </c>
    </row>
    <row r="4292" spans="1:9">
      <c r="A4292" s="12" t="s">
        <v>4308</v>
      </c>
      <c r="B4292" s="12" t="s">
        <v>10</v>
      </c>
      <c r="C4292" s="12" t="s">
        <v>11</v>
      </c>
      <c r="D4292" s="12" t="s">
        <v>10</v>
      </c>
      <c r="E4292" s="12" t="s">
        <v>13</v>
      </c>
      <c r="F4292" s="12">
        <v>1</v>
      </c>
      <c r="G4292" s="12">
        <v>40.1</v>
      </c>
      <c r="H4292" s="12">
        <v>40.1</v>
      </c>
      <c r="I4292" s="12" t="s">
        <v>12</v>
      </c>
    </row>
    <row r="4293" spans="1:9">
      <c r="A4293" s="12" t="s">
        <v>4309</v>
      </c>
      <c r="B4293" s="12" t="s">
        <v>12</v>
      </c>
      <c r="C4293" s="12" t="s">
        <v>29</v>
      </c>
      <c r="D4293" s="12" t="s">
        <v>10</v>
      </c>
      <c r="E4293" s="12" t="s">
        <v>19</v>
      </c>
      <c r="F4293" s="12">
        <v>64</v>
      </c>
      <c r="G4293" s="12">
        <v>110.3</v>
      </c>
      <c r="H4293" s="12">
        <v>6997.3</v>
      </c>
      <c r="I4293" s="12" t="s">
        <v>10</v>
      </c>
    </row>
    <row r="4294" spans="1:9">
      <c r="A4294" s="12" t="s">
        <v>4310</v>
      </c>
      <c r="B4294" s="12" t="s">
        <v>12</v>
      </c>
      <c r="C4294" s="12" t="s">
        <v>11</v>
      </c>
      <c r="D4294" s="12" t="s">
        <v>12</v>
      </c>
      <c r="E4294" s="12" t="s">
        <v>13</v>
      </c>
      <c r="F4294" s="12">
        <v>31</v>
      </c>
      <c r="G4294" s="12">
        <v>73.900000000000006</v>
      </c>
      <c r="H4294" s="12">
        <v>2217.15</v>
      </c>
      <c r="I4294" s="12" t="s">
        <v>12</v>
      </c>
    </row>
    <row r="4295" spans="1:9">
      <c r="A4295" s="12" t="s">
        <v>4311</v>
      </c>
      <c r="B4295" s="12" t="s">
        <v>12</v>
      </c>
      <c r="C4295" s="12" t="s">
        <v>11</v>
      </c>
      <c r="D4295" s="12" t="s">
        <v>12</v>
      </c>
      <c r="E4295" s="12" t="s">
        <v>16</v>
      </c>
      <c r="F4295" s="12">
        <v>14</v>
      </c>
      <c r="G4295" s="12">
        <v>89.8</v>
      </c>
      <c r="H4295" s="12">
        <v>1129.0999999999999</v>
      </c>
      <c r="I4295" s="12" t="s">
        <v>12</v>
      </c>
    </row>
    <row r="4296" spans="1:9">
      <c r="A4296" s="12" t="s">
        <v>4312</v>
      </c>
      <c r="B4296" s="12" t="s">
        <v>12</v>
      </c>
      <c r="C4296" s="12" t="s">
        <v>15</v>
      </c>
      <c r="D4296" s="12" t="s">
        <v>12</v>
      </c>
      <c r="E4296" s="12" t="s">
        <v>23</v>
      </c>
      <c r="F4296" s="12">
        <v>12</v>
      </c>
      <c r="G4296" s="12">
        <v>85.15</v>
      </c>
      <c r="H4296" s="12">
        <v>979.05</v>
      </c>
      <c r="I4296" s="12" t="s">
        <v>10</v>
      </c>
    </row>
    <row r="4297" spans="1:9">
      <c r="A4297" s="12" t="s">
        <v>4313</v>
      </c>
      <c r="B4297" s="12" t="s">
        <v>12</v>
      </c>
      <c r="C4297" s="12" t="s">
        <v>15</v>
      </c>
      <c r="D4297" s="12" t="s">
        <v>12</v>
      </c>
      <c r="E4297" s="12" t="s">
        <v>19</v>
      </c>
      <c r="F4297" s="12">
        <v>67</v>
      </c>
      <c r="G4297" s="12">
        <v>60.95</v>
      </c>
      <c r="H4297" s="12">
        <v>4119.3999999999996</v>
      </c>
      <c r="I4297" s="12" t="s">
        <v>10</v>
      </c>
    </row>
    <row r="4298" spans="1:9">
      <c r="A4298" s="12" t="s">
        <v>4314</v>
      </c>
      <c r="B4298" s="12" t="s">
        <v>12</v>
      </c>
      <c r="C4298" s="12" t="s">
        <v>11</v>
      </c>
      <c r="D4298" s="12" t="s">
        <v>10</v>
      </c>
      <c r="E4298" s="12" t="s">
        <v>13</v>
      </c>
      <c r="F4298" s="12">
        <v>35</v>
      </c>
      <c r="G4298" s="12">
        <v>72.25</v>
      </c>
      <c r="H4298" s="12">
        <v>2568.5500000000002</v>
      </c>
      <c r="I4298" s="12" t="s">
        <v>12</v>
      </c>
    </row>
    <row r="4299" spans="1:9">
      <c r="A4299" s="12" t="s">
        <v>4315</v>
      </c>
      <c r="B4299" s="12" t="s">
        <v>12</v>
      </c>
      <c r="C4299" s="12" t="s">
        <v>29</v>
      </c>
      <c r="D4299" s="12" t="s">
        <v>10</v>
      </c>
      <c r="E4299" s="12" t="s">
        <v>16</v>
      </c>
      <c r="F4299" s="12">
        <v>45</v>
      </c>
      <c r="G4299" s="12">
        <v>73.55</v>
      </c>
      <c r="H4299" s="12">
        <v>3349.1</v>
      </c>
      <c r="I4299" s="12" t="s">
        <v>10</v>
      </c>
    </row>
    <row r="4300" spans="1:9">
      <c r="A4300" s="12" t="s">
        <v>4316</v>
      </c>
      <c r="B4300" s="12" t="s">
        <v>12</v>
      </c>
      <c r="C4300" s="12" t="s">
        <v>11</v>
      </c>
      <c r="D4300" s="12" t="s">
        <v>10</v>
      </c>
      <c r="E4300" s="12" t="s">
        <v>16</v>
      </c>
      <c r="F4300" s="12">
        <v>10</v>
      </c>
      <c r="G4300" s="12">
        <v>46</v>
      </c>
      <c r="H4300" s="12">
        <v>492.1</v>
      </c>
      <c r="I4300" s="12" t="s">
        <v>10</v>
      </c>
    </row>
    <row r="4301" spans="1:9">
      <c r="A4301" s="12" t="s">
        <v>4317</v>
      </c>
      <c r="B4301" s="12" t="s">
        <v>12</v>
      </c>
      <c r="C4301" s="12" t="s">
        <v>11</v>
      </c>
      <c r="D4301" s="12" t="s">
        <v>12</v>
      </c>
      <c r="E4301" s="12" t="s">
        <v>19</v>
      </c>
      <c r="F4301" s="12">
        <v>29</v>
      </c>
      <c r="G4301" s="12">
        <v>58.55</v>
      </c>
      <c r="H4301" s="12">
        <v>1718.95</v>
      </c>
      <c r="I4301" s="12" t="s">
        <v>10</v>
      </c>
    </row>
    <row r="4302" spans="1:9">
      <c r="A4302" s="12" t="s">
        <v>4318</v>
      </c>
      <c r="B4302" s="12" t="s">
        <v>12</v>
      </c>
      <c r="C4302" s="12" t="s">
        <v>15</v>
      </c>
      <c r="D4302" s="12" t="s">
        <v>10</v>
      </c>
      <c r="E4302" s="12" t="s">
        <v>19</v>
      </c>
      <c r="F4302" s="12">
        <v>24</v>
      </c>
      <c r="G4302" s="12">
        <v>24.6</v>
      </c>
      <c r="H4302" s="12">
        <v>605.25</v>
      </c>
      <c r="I4302" s="12" t="s">
        <v>10</v>
      </c>
    </row>
    <row r="4303" spans="1:9">
      <c r="A4303" s="12" t="s">
        <v>4319</v>
      </c>
      <c r="B4303" s="12" t="s">
        <v>12</v>
      </c>
      <c r="C4303" s="12" t="s">
        <v>29</v>
      </c>
      <c r="D4303" s="12" t="s">
        <v>12</v>
      </c>
      <c r="E4303" s="12" t="s">
        <v>16</v>
      </c>
      <c r="F4303" s="12">
        <v>66</v>
      </c>
      <c r="G4303" s="12">
        <v>19.75</v>
      </c>
      <c r="H4303" s="12">
        <v>1344.5</v>
      </c>
      <c r="I4303" s="12" t="s">
        <v>10</v>
      </c>
    </row>
    <row r="4304" spans="1:9">
      <c r="A4304" s="12" t="s">
        <v>4320</v>
      </c>
      <c r="B4304" s="12" t="s">
        <v>12</v>
      </c>
      <c r="C4304" s="12" t="s">
        <v>15</v>
      </c>
      <c r="D4304" s="12" t="s">
        <v>10</v>
      </c>
      <c r="E4304" s="12" t="s">
        <v>16</v>
      </c>
      <c r="F4304" s="12">
        <v>51</v>
      </c>
      <c r="G4304" s="12">
        <v>86.35</v>
      </c>
      <c r="H4304" s="12">
        <v>4267.1499999999996</v>
      </c>
      <c r="I4304" s="12" t="s">
        <v>10</v>
      </c>
    </row>
    <row r="4305" spans="1:9">
      <c r="A4305" s="12" t="s">
        <v>4321</v>
      </c>
      <c r="B4305" s="12" t="s">
        <v>12</v>
      </c>
      <c r="C4305" s="12" t="s">
        <v>29</v>
      </c>
      <c r="D4305" s="12" t="s">
        <v>10</v>
      </c>
      <c r="E4305" s="12" t="s">
        <v>16</v>
      </c>
      <c r="F4305" s="12">
        <v>45</v>
      </c>
      <c r="G4305" s="12">
        <v>25.5</v>
      </c>
      <c r="H4305" s="12">
        <v>1121.05</v>
      </c>
      <c r="I4305" s="12" t="s">
        <v>10</v>
      </c>
    </row>
    <row r="4306" spans="1:9">
      <c r="A4306" s="12" t="s">
        <v>4322</v>
      </c>
      <c r="B4306" s="12" t="s">
        <v>12</v>
      </c>
      <c r="C4306" s="12" t="s">
        <v>15</v>
      </c>
      <c r="D4306" s="12" t="s">
        <v>10</v>
      </c>
      <c r="E4306" s="12" t="s">
        <v>23</v>
      </c>
      <c r="F4306" s="12">
        <v>49</v>
      </c>
      <c r="G4306" s="12">
        <v>19</v>
      </c>
      <c r="H4306" s="12">
        <v>918.7</v>
      </c>
      <c r="I4306" s="12" t="s">
        <v>10</v>
      </c>
    </row>
    <row r="4307" spans="1:9">
      <c r="A4307" s="12" t="s">
        <v>4323</v>
      </c>
      <c r="B4307" s="12" t="s">
        <v>12</v>
      </c>
      <c r="C4307" s="12" t="s">
        <v>29</v>
      </c>
      <c r="D4307" s="12" t="s">
        <v>12</v>
      </c>
      <c r="E4307" s="12" t="s">
        <v>16</v>
      </c>
      <c r="F4307" s="12">
        <v>29</v>
      </c>
      <c r="G4307" s="12">
        <v>19.55</v>
      </c>
      <c r="H4307" s="12">
        <v>521.79999999999995</v>
      </c>
      <c r="I4307" s="12" t="s">
        <v>10</v>
      </c>
    </row>
    <row r="4308" spans="1:9">
      <c r="A4308" s="12" t="s">
        <v>4324</v>
      </c>
      <c r="B4308" s="12" t="s">
        <v>12</v>
      </c>
      <c r="C4308" s="12" t="s">
        <v>11</v>
      </c>
      <c r="D4308" s="12" t="s">
        <v>12</v>
      </c>
      <c r="E4308" s="12" t="s">
        <v>23</v>
      </c>
      <c r="F4308" s="12">
        <v>40</v>
      </c>
      <c r="G4308" s="12">
        <v>110.1</v>
      </c>
      <c r="H4308" s="12">
        <v>4469.1000000000004</v>
      </c>
      <c r="I4308" s="12" t="s">
        <v>10</v>
      </c>
    </row>
    <row r="4309" spans="1:9">
      <c r="A4309" s="12" t="s">
        <v>4325</v>
      </c>
      <c r="B4309" s="12" t="s">
        <v>12</v>
      </c>
      <c r="C4309" s="12" t="s">
        <v>11</v>
      </c>
      <c r="D4309" s="12" t="s">
        <v>12</v>
      </c>
      <c r="E4309" s="12" t="s">
        <v>13</v>
      </c>
      <c r="F4309" s="12">
        <v>37</v>
      </c>
      <c r="G4309" s="12">
        <v>96.55</v>
      </c>
      <c r="H4309" s="12">
        <v>3580.3</v>
      </c>
      <c r="I4309" s="12" t="s">
        <v>12</v>
      </c>
    </row>
    <row r="4310" spans="1:9">
      <c r="A4310" s="12" t="s">
        <v>4326</v>
      </c>
      <c r="B4310" s="12" t="s">
        <v>12</v>
      </c>
      <c r="C4310" s="12" t="s">
        <v>11</v>
      </c>
      <c r="D4310" s="12" t="s">
        <v>10</v>
      </c>
      <c r="E4310" s="12" t="s">
        <v>13</v>
      </c>
      <c r="F4310" s="12">
        <v>25</v>
      </c>
      <c r="G4310" s="12">
        <v>69.75</v>
      </c>
      <c r="H4310" s="12">
        <v>1729.35</v>
      </c>
      <c r="I4310" s="12" t="s">
        <v>10</v>
      </c>
    </row>
    <row r="4311" spans="1:9">
      <c r="A4311" s="12" t="s">
        <v>4327</v>
      </c>
      <c r="B4311" s="12" t="s">
        <v>10</v>
      </c>
      <c r="C4311" s="12" t="s">
        <v>11</v>
      </c>
      <c r="D4311" s="12" t="s">
        <v>12</v>
      </c>
      <c r="E4311" s="12" t="s">
        <v>13</v>
      </c>
      <c r="F4311" s="12">
        <v>22</v>
      </c>
      <c r="G4311" s="12">
        <v>50.6</v>
      </c>
      <c r="H4311" s="12">
        <v>1073.3</v>
      </c>
      <c r="I4311" s="12" t="s">
        <v>10</v>
      </c>
    </row>
    <row r="4312" spans="1:9">
      <c r="A4312" s="12" t="s">
        <v>4328</v>
      </c>
      <c r="B4312" s="12" t="s">
        <v>10</v>
      </c>
      <c r="C4312" s="12" t="s">
        <v>29</v>
      </c>
      <c r="D4312" s="12" t="s">
        <v>12</v>
      </c>
      <c r="E4312" s="12" t="s">
        <v>19</v>
      </c>
      <c r="F4312" s="12">
        <v>72</v>
      </c>
      <c r="G4312" s="12">
        <v>65.599999999999994</v>
      </c>
      <c r="H4312" s="12">
        <v>4566.5</v>
      </c>
      <c r="I4312" s="12" t="s">
        <v>10</v>
      </c>
    </row>
    <row r="4313" spans="1:9">
      <c r="A4313" s="12" t="s">
        <v>4329</v>
      </c>
      <c r="B4313" s="12" t="s">
        <v>10</v>
      </c>
      <c r="C4313" s="12" t="s">
        <v>11</v>
      </c>
      <c r="D4313" s="12" t="s">
        <v>12</v>
      </c>
      <c r="E4313" s="12" t="s">
        <v>23</v>
      </c>
      <c r="F4313" s="12">
        <v>7</v>
      </c>
      <c r="G4313" s="12">
        <v>40.1</v>
      </c>
      <c r="H4313" s="12">
        <v>293.3</v>
      </c>
      <c r="I4313" s="12" t="s">
        <v>12</v>
      </c>
    </row>
    <row r="4314" spans="1:9">
      <c r="A4314" s="12" t="s">
        <v>4330</v>
      </c>
      <c r="B4314" s="12" t="s">
        <v>12</v>
      </c>
      <c r="C4314" s="12" t="s">
        <v>29</v>
      </c>
      <c r="D4314" s="12" t="s">
        <v>10</v>
      </c>
      <c r="E4314" s="12" t="s">
        <v>23</v>
      </c>
      <c r="F4314" s="12">
        <v>33</v>
      </c>
      <c r="G4314" s="12">
        <v>82.1</v>
      </c>
      <c r="H4314" s="12">
        <v>2603.1</v>
      </c>
      <c r="I4314" s="12" t="s">
        <v>10</v>
      </c>
    </row>
    <row r="4315" spans="1:9">
      <c r="A4315" s="12" t="s">
        <v>4331</v>
      </c>
      <c r="B4315" s="12" t="s">
        <v>12</v>
      </c>
      <c r="C4315" s="12" t="s">
        <v>11</v>
      </c>
      <c r="D4315" s="12" t="s">
        <v>12</v>
      </c>
      <c r="E4315" s="12" t="s">
        <v>16</v>
      </c>
      <c r="F4315" s="12">
        <v>23</v>
      </c>
      <c r="G4315" s="12">
        <v>79.099999999999994</v>
      </c>
      <c r="H4315" s="12">
        <v>1783.75</v>
      </c>
      <c r="I4315" s="12" t="s">
        <v>10</v>
      </c>
    </row>
    <row r="4316" spans="1:9">
      <c r="A4316" s="12" t="s">
        <v>4332</v>
      </c>
      <c r="B4316" s="12" t="s">
        <v>12</v>
      </c>
      <c r="C4316" s="12" t="s">
        <v>11</v>
      </c>
      <c r="D4316" s="12" t="s">
        <v>12</v>
      </c>
      <c r="E4316" s="12" t="s">
        <v>13</v>
      </c>
      <c r="F4316" s="12">
        <v>24</v>
      </c>
      <c r="G4316" s="12">
        <v>101.25</v>
      </c>
      <c r="H4316" s="12">
        <v>2440.15</v>
      </c>
      <c r="I4316" s="12" t="s">
        <v>12</v>
      </c>
    </row>
    <row r="4317" spans="1:9">
      <c r="A4317" s="12" t="s">
        <v>4333</v>
      </c>
      <c r="B4317" s="12" t="s">
        <v>12</v>
      </c>
      <c r="C4317" s="12" t="s">
        <v>11</v>
      </c>
      <c r="D4317" s="12" t="s">
        <v>10</v>
      </c>
      <c r="E4317" s="12" t="s">
        <v>13</v>
      </c>
      <c r="F4317" s="12">
        <v>1</v>
      </c>
      <c r="G4317" s="12">
        <v>79.55</v>
      </c>
      <c r="H4317" s="12">
        <v>79.55</v>
      </c>
      <c r="I4317" s="12" t="s">
        <v>12</v>
      </c>
    </row>
    <row r="4318" spans="1:9">
      <c r="A4318" s="12" t="s">
        <v>4334</v>
      </c>
      <c r="B4318" s="12" t="s">
        <v>12</v>
      </c>
      <c r="C4318" s="12" t="s">
        <v>29</v>
      </c>
      <c r="D4318" s="12" t="s">
        <v>10</v>
      </c>
      <c r="E4318" s="12" t="s">
        <v>16</v>
      </c>
      <c r="F4318" s="12">
        <v>69</v>
      </c>
      <c r="G4318" s="12">
        <v>90.65</v>
      </c>
      <c r="H4318" s="12">
        <v>6322.1</v>
      </c>
      <c r="I4318" s="12" t="s">
        <v>10</v>
      </c>
    </row>
    <row r="4319" spans="1:9">
      <c r="A4319" s="12" t="s">
        <v>4335</v>
      </c>
      <c r="B4319" s="12" t="s">
        <v>12</v>
      </c>
      <c r="C4319" s="12" t="s">
        <v>15</v>
      </c>
      <c r="D4319" s="12" t="s">
        <v>12</v>
      </c>
      <c r="E4319" s="12" t="s">
        <v>23</v>
      </c>
      <c r="F4319" s="12">
        <v>3</v>
      </c>
      <c r="G4319" s="12">
        <v>20.55</v>
      </c>
      <c r="H4319" s="12">
        <v>57.4</v>
      </c>
      <c r="I4319" s="12" t="s">
        <v>10</v>
      </c>
    </row>
    <row r="4320" spans="1:9">
      <c r="A4320" s="12" t="s">
        <v>4336</v>
      </c>
      <c r="B4320" s="12" t="s">
        <v>12</v>
      </c>
      <c r="C4320" s="12" t="s">
        <v>15</v>
      </c>
      <c r="D4320" s="12" t="s">
        <v>12</v>
      </c>
      <c r="E4320" s="12" t="s">
        <v>19</v>
      </c>
      <c r="F4320" s="12">
        <v>56</v>
      </c>
      <c r="G4320" s="12">
        <v>75.75</v>
      </c>
      <c r="H4320" s="12">
        <v>4284.6499999999996</v>
      </c>
      <c r="I4320" s="12" t="s">
        <v>10</v>
      </c>
    </row>
    <row r="4321" spans="1:9">
      <c r="A4321" s="12" t="s">
        <v>4337</v>
      </c>
      <c r="B4321" s="12" t="s">
        <v>12</v>
      </c>
      <c r="C4321" s="12" t="s">
        <v>15</v>
      </c>
      <c r="D4321" s="12" t="s">
        <v>12</v>
      </c>
      <c r="E4321" s="12" t="s">
        <v>23</v>
      </c>
      <c r="F4321" s="12">
        <v>65</v>
      </c>
      <c r="G4321" s="12">
        <v>110</v>
      </c>
      <c r="H4321" s="12">
        <v>7138.65</v>
      </c>
      <c r="I4321" s="12" t="s">
        <v>10</v>
      </c>
    </row>
    <row r="4322" spans="1:9">
      <c r="A4322" s="12" t="s">
        <v>4338</v>
      </c>
      <c r="B4322" s="12" t="s">
        <v>12</v>
      </c>
      <c r="C4322" s="12" t="s">
        <v>15</v>
      </c>
      <c r="D4322" s="12" t="s">
        <v>10</v>
      </c>
      <c r="E4322" s="12" t="s">
        <v>13</v>
      </c>
      <c r="F4322" s="12">
        <v>71</v>
      </c>
      <c r="G4322" s="12">
        <v>20.85</v>
      </c>
      <c r="H4322" s="12">
        <v>1539.75</v>
      </c>
      <c r="I4322" s="12" t="s">
        <v>10</v>
      </c>
    </row>
    <row r="4323" spans="1:9">
      <c r="A4323" s="12" t="s">
        <v>4339</v>
      </c>
      <c r="B4323" s="12" t="s">
        <v>12</v>
      </c>
      <c r="C4323" s="12" t="s">
        <v>11</v>
      </c>
      <c r="D4323" s="12" t="s">
        <v>12</v>
      </c>
      <c r="E4323" s="12" t="s">
        <v>19</v>
      </c>
      <c r="F4323" s="12">
        <v>14</v>
      </c>
      <c r="G4323" s="12">
        <v>80.349999999999994</v>
      </c>
      <c r="H4323" s="12">
        <v>1058.0999999999999</v>
      </c>
      <c r="I4323" s="12" t="s">
        <v>10</v>
      </c>
    </row>
    <row r="4324" spans="1:9">
      <c r="A4324" s="12" t="s">
        <v>4340</v>
      </c>
      <c r="B4324" s="12" t="s">
        <v>12</v>
      </c>
      <c r="C4324" s="12" t="s">
        <v>11</v>
      </c>
      <c r="D4324" s="12" t="s">
        <v>12</v>
      </c>
      <c r="E4324" s="12" t="s">
        <v>13</v>
      </c>
      <c r="F4324" s="12">
        <v>2</v>
      </c>
      <c r="G4324" s="12">
        <v>70.150000000000006</v>
      </c>
      <c r="H4324" s="12">
        <v>123.8</v>
      </c>
      <c r="I4324" s="12" t="s">
        <v>10</v>
      </c>
    </row>
    <row r="4325" spans="1:9">
      <c r="A4325" s="12" t="s">
        <v>4341</v>
      </c>
      <c r="B4325" s="12" t="s">
        <v>12</v>
      </c>
      <c r="C4325" s="12" t="s">
        <v>15</v>
      </c>
      <c r="D4325" s="12" t="s">
        <v>10</v>
      </c>
      <c r="E4325" s="12" t="s">
        <v>13</v>
      </c>
      <c r="F4325" s="12">
        <v>32</v>
      </c>
      <c r="G4325" s="12">
        <v>84.05</v>
      </c>
      <c r="H4325" s="12">
        <v>2781.85</v>
      </c>
      <c r="I4325" s="12" t="s">
        <v>12</v>
      </c>
    </row>
    <row r="4326" spans="1:9">
      <c r="A4326" s="12" t="s">
        <v>4342</v>
      </c>
      <c r="B4326" s="12" t="s">
        <v>12</v>
      </c>
      <c r="C4326" s="12" t="s">
        <v>11</v>
      </c>
      <c r="D4326" s="12" t="s">
        <v>10</v>
      </c>
      <c r="E4326" s="12" t="s">
        <v>13</v>
      </c>
      <c r="F4326" s="12">
        <v>40</v>
      </c>
      <c r="G4326" s="12">
        <v>67.45</v>
      </c>
      <c r="H4326" s="12">
        <v>2731</v>
      </c>
      <c r="I4326" s="12" t="s">
        <v>10</v>
      </c>
    </row>
    <row r="4327" spans="1:9">
      <c r="A4327" s="12" t="s">
        <v>4343</v>
      </c>
      <c r="B4327" s="12" t="s">
        <v>12</v>
      </c>
      <c r="C4327" s="12" t="s">
        <v>11</v>
      </c>
      <c r="D4327" s="12" t="s">
        <v>10</v>
      </c>
      <c r="E4327" s="12" t="s">
        <v>23</v>
      </c>
      <c r="F4327" s="12">
        <v>1</v>
      </c>
      <c r="G4327" s="12">
        <v>20.75</v>
      </c>
      <c r="H4327" s="12">
        <v>20.75</v>
      </c>
      <c r="I4327" s="12" t="s">
        <v>10</v>
      </c>
    </row>
    <row r="4328" spans="1:9">
      <c r="A4328" s="12" t="s">
        <v>4344</v>
      </c>
      <c r="B4328" s="12" t="s">
        <v>12</v>
      </c>
      <c r="C4328" s="12" t="s">
        <v>11</v>
      </c>
      <c r="D4328" s="12" t="s">
        <v>12</v>
      </c>
      <c r="E4328" s="12" t="s">
        <v>13</v>
      </c>
      <c r="F4328" s="12">
        <v>1</v>
      </c>
      <c r="G4328" s="12">
        <v>89.1</v>
      </c>
      <c r="H4328" s="12">
        <v>89.1</v>
      </c>
      <c r="I4328" s="12" t="s">
        <v>12</v>
      </c>
    </row>
    <row r="4329" spans="1:9">
      <c r="A4329" s="12" t="s">
        <v>4345</v>
      </c>
      <c r="B4329" s="12" t="s">
        <v>12</v>
      </c>
      <c r="C4329" s="12" t="s">
        <v>11</v>
      </c>
      <c r="D4329" s="12" t="s">
        <v>12</v>
      </c>
      <c r="E4329" s="12" t="s">
        <v>16</v>
      </c>
      <c r="F4329" s="12">
        <v>7</v>
      </c>
      <c r="G4329" s="12">
        <v>69.900000000000006</v>
      </c>
      <c r="H4329" s="12">
        <v>497.3</v>
      </c>
      <c r="I4329" s="12" t="s">
        <v>10</v>
      </c>
    </row>
    <row r="4330" spans="1:9">
      <c r="A4330" s="12" t="s">
        <v>4346</v>
      </c>
      <c r="B4330" s="12" t="s">
        <v>12</v>
      </c>
      <c r="C4330" s="12" t="s">
        <v>11</v>
      </c>
      <c r="D4330" s="12" t="s">
        <v>12</v>
      </c>
      <c r="E4330" s="12" t="s">
        <v>13</v>
      </c>
      <c r="F4330" s="12">
        <v>15</v>
      </c>
      <c r="G4330" s="12">
        <v>51.1</v>
      </c>
      <c r="H4330" s="12">
        <v>711.15</v>
      </c>
      <c r="I4330" s="12" t="s">
        <v>10</v>
      </c>
    </row>
    <row r="4331" spans="1:9">
      <c r="A4331" s="12" t="s">
        <v>4347</v>
      </c>
      <c r="B4331" s="12" t="s">
        <v>12</v>
      </c>
      <c r="C4331" s="12" t="s">
        <v>11</v>
      </c>
      <c r="D4331" s="12" t="s">
        <v>10</v>
      </c>
      <c r="E4331" s="12" t="s">
        <v>13</v>
      </c>
      <c r="F4331" s="12">
        <v>17</v>
      </c>
      <c r="G4331" s="12">
        <v>94.4</v>
      </c>
      <c r="H4331" s="12">
        <v>1607.2</v>
      </c>
      <c r="I4331" s="12" t="s">
        <v>12</v>
      </c>
    </row>
    <row r="4332" spans="1:9">
      <c r="A4332" s="12" t="s">
        <v>4348</v>
      </c>
      <c r="B4332" s="12" t="s">
        <v>12</v>
      </c>
      <c r="C4332" s="12" t="s">
        <v>11</v>
      </c>
      <c r="D4332" s="12" t="s">
        <v>12</v>
      </c>
      <c r="E4332" s="12" t="s">
        <v>13</v>
      </c>
      <c r="F4332" s="12">
        <v>19</v>
      </c>
      <c r="G4332" s="12">
        <v>78.25</v>
      </c>
      <c r="H4332" s="12">
        <v>1490.95</v>
      </c>
      <c r="I4332" s="12" t="s">
        <v>12</v>
      </c>
    </row>
    <row r="4333" spans="1:9">
      <c r="A4333" s="12" t="s">
        <v>4349</v>
      </c>
      <c r="B4333" s="12" t="s">
        <v>12</v>
      </c>
      <c r="C4333" s="12" t="s">
        <v>29</v>
      </c>
      <c r="D4333" s="12" t="s">
        <v>10</v>
      </c>
      <c r="E4333" s="12" t="s">
        <v>19</v>
      </c>
      <c r="F4333" s="12">
        <v>71</v>
      </c>
      <c r="G4333" s="12">
        <v>25.55</v>
      </c>
      <c r="H4333" s="12">
        <v>1898.1</v>
      </c>
      <c r="I4333" s="12" t="s">
        <v>10</v>
      </c>
    </row>
    <row r="4334" spans="1:9">
      <c r="A4334" s="12" t="s">
        <v>4350</v>
      </c>
      <c r="B4334" s="12" t="s">
        <v>12</v>
      </c>
      <c r="C4334" s="12" t="s">
        <v>29</v>
      </c>
      <c r="D4334" s="12" t="s">
        <v>10</v>
      </c>
      <c r="E4334" s="12" t="s">
        <v>19</v>
      </c>
      <c r="F4334" s="12">
        <v>54</v>
      </c>
      <c r="G4334" s="12">
        <v>60</v>
      </c>
      <c r="H4334" s="12">
        <v>3273.95</v>
      </c>
      <c r="I4334" s="12" t="s">
        <v>10</v>
      </c>
    </row>
    <row r="4335" spans="1:9">
      <c r="A4335" s="12" t="s">
        <v>4351</v>
      </c>
      <c r="B4335" s="12" t="s">
        <v>12</v>
      </c>
      <c r="C4335" s="12" t="s">
        <v>11</v>
      </c>
      <c r="D4335" s="12" t="s">
        <v>12</v>
      </c>
      <c r="E4335" s="12" t="s">
        <v>23</v>
      </c>
      <c r="F4335" s="12">
        <v>31</v>
      </c>
      <c r="G4335" s="12">
        <v>90.55</v>
      </c>
      <c r="H4335" s="12">
        <v>2929.75</v>
      </c>
      <c r="I4335" s="12" t="s">
        <v>10</v>
      </c>
    </row>
    <row r="4336" spans="1:9">
      <c r="A4336" s="12" t="s">
        <v>4352</v>
      </c>
      <c r="B4336" s="12" t="s">
        <v>12</v>
      </c>
      <c r="C4336" s="12" t="s">
        <v>11</v>
      </c>
      <c r="D4336" s="12" t="s">
        <v>10</v>
      </c>
      <c r="E4336" s="12" t="s">
        <v>13</v>
      </c>
      <c r="F4336" s="12">
        <v>11</v>
      </c>
      <c r="G4336" s="12">
        <v>76.400000000000006</v>
      </c>
      <c r="H4336" s="12">
        <v>838.7</v>
      </c>
      <c r="I4336" s="12" t="s">
        <v>10</v>
      </c>
    </row>
    <row r="4337" spans="1:9">
      <c r="A4337" s="12" t="s">
        <v>4353</v>
      </c>
      <c r="B4337" s="12" t="s">
        <v>12</v>
      </c>
      <c r="C4337" s="12" t="s">
        <v>11</v>
      </c>
      <c r="D4337" s="12" t="s">
        <v>12</v>
      </c>
      <c r="E4337" s="12" t="s">
        <v>13</v>
      </c>
      <c r="F4337" s="12">
        <v>18</v>
      </c>
      <c r="G4337" s="12">
        <v>84.95</v>
      </c>
      <c r="H4337" s="12">
        <v>1443.65</v>
      </c>
      <c r="I4337" s="12" t="s">
        <v>10</v>
      </c>
    </row>
    <row r="4338" spans="1:9">
      <c r="A4338" s="12" t="s">
        <v>4354</v>
      </c>
      <c r="B4338" s="12" t="s">
        <v>12</v>
      </c>
      <c r="C4338" s="12" t="s">
        <v>29</v>
      </c>
      <c r="D4338" s="12" t="s">
        <v>12</v>
      </c>
      <c r="E4338" s="12" t="s">
        <v>19</v>
      </c>
      <c r="F4338" s="12">
        <v>72</v>
      </c>
      <c r="G4338" s="12">
        <v>110.1</v>
      </c>
      <c r="H4338" s="12">
        <v>7746.7</v>
      </c>
      <c r="I4338" s="12" t="s">
        <v>10</v>
      </c>
    </row>
    <row r="4339" spans="1:9">
      <c r="A4339" s="12" t="s">
        <v>4355</v>
      </c>
      <c r="B4339" s="12" t="s">
        <v>12</v>
      </c>
      <c r="C4339" s="12" t="s">
        <v>11</v>
      </c>
      <c r="D4339" s="12" t="s">
        <v>12</v>
      </c>
      <c r="E4339" s="12" t="s">
        <v>23</v>
      </c>
      <c r="F4339" s="12">
        <v>71</v>
      </c>
      <c r="G4339" s="12">
        <v>99.65</v>
      </c>
      <c r="H4339" s="12">
        <v>6951.15</v>
      </c>
      <c r="I4339" s="12" t="s">
        <v>10</v>
      </c>
    </row>
    <row r="4340" spans="1:9">
      <c r="A4340" s="12" t="s">
        <v>4356</v>
      </c>
      <c r="B4340" s="12" t="s">
        <v>10</v>
      </c>
      <c r="C4340" s="12" t="s">
        <v>11</v>
      </c>
      <c r="D4340" s="12" t="s">
        <v>10</v>
      </c>
      <c r="E4340" s="12" t="s">
        <v>23</v>
      </c>
      <c r="F4340" s="12">
        <v>5</v>
      </c>
      <c r="G4340" s="12">
        <v>45.4</v>
      </c>
      <c r="H4340" s="12">
        <v>214.75</v>
      </c>
      <c r="I4340" s="12" t="s">
        <v>10</v>
      </c>
    </row>
    <row r="4341" spans="1:9">
      <c r="A4341" s="12" t="s">
        <v>4357</v>
      </c>
      <c r="B4341" s="12" t="s">
        <v>12</v>
      </c>
      <c r="C4341" s="12" t="s">
        <v>15</v>
      </c>
      <c r="D4341" s="12" t="s">
        <v>10</v>
      </c>
      <c r="E4341" s="12" t="s">
        <v>23</v>
      </c>
      <c r="F4341" s="12">
        <v>38</v>
      </c>
      <c r="G4341" s="12">
        <v>69</v>
      </c>
      <c r="H4341" s="12">
        <v>2669.45</v>
      </c>
      <c r="I4341" s="12" t="s">
        <v>10</v>
      </c>
    </row>
    <row r="4342" spans="1:9">
      <c r="A4342" s="12" t="s">
        <v>4358</v>
      </c>
      <c r="B4342" s="12" t="s">
        <v>12</v>
      </c>
      <c r="C4342" s="12" t="s">
        <v>11</v>
      </c>
      <c r="D4342" s="12" t="s">
        <v>12</v>
      </c>
      <c r="E4342" s="12" t="s">
        <v>19</v>
      </c>
      <c r="F4342" s="12">
        <v>5</v>
      </c>
      <c r="G4342" s="12">
        <v>48.65</v>
      </c>
      <c r="H4342" s="12">
        <v>235.2</v>
      </c>
      <c r="I4342" s="12" t="s">
        <v>10</v>
      </c>
    </row>
    <row r="4343" spans="1:9">
      <c r="A4343" s="12" t="s">
        <v>4359</v>
      </c>
      <c r="B4343" s="12" t="s">
        <v>12</v>
      </c>
      <c r="C4343" s="12" t="s">
        <v>11</v>
      </c>
      <c r="D4343" s="12" t="s">
        <v>12</v>
      </c>
      <c r="E4343" s="12" t="s">
        <v>13</v>
      </c>
      <c r="F4343" s="12">
        <v>2</v>
      </c>
      <c r="G4343" s="12">
        <v>44.15</v>
      </c>
      <c r="H4343" s="12">
        <v>92.65</v>
      </c>
      <c r="I4343" s="12" t="s">
        <v>12</v>
      </c>
    </row>
    <row r="4344" spans="1:9">
      <c r="A4344" s="12" t="s">
        <v>4360</v>
      </c>
      <c r="B4344" s="12" t="s">
        <v>12</v>
      </c>
      <c r="C4344" s="12" t="s">
        <v>29</v>
      </c>
      <c r="D4344" s="12" t="s">
        <v>10</v>
      </c>
      <c r="E4344" s="12" t="s">
        <v>19</v>
      </c>
      <c r="F4344" s="12">
        <v>52</v>
      </c>
      <c r="G4344" s="12">
        <v>59.85</v>
      </c>
      <c r="H4344" s="12">
        <v>3103.25</v>
      </c>
      <c r="I4344" s="12" t="s">
        <v>10</v>
      </c>
    </row>
    <row r="4345" spans="1:9">
      <c r="A4345" s="12" t="s">
        <v>4361</v>
      </c>
      <c r="B4345" s="12" t="s">
        <v>12</v>
      </c>
      <c r="C4345" s="12" t="s">
        <v>11</v>
      </c>
      <c r="D4345" s="12" t="s">
        <v>12</v>
      </c>
      <c r="E4345" s="12" t="s">
        <v>13</v>
      </c>
      <c r="F4345" s="12">
        <v>8</v>
      </c>
      <c r="G4345" s="12">
        <v>75.75</v>
      </c>
      <c r="H4345" s="12">
        <v>606.25</v>
      </c>
      <c r="I4345" s="12" t="s">
        <v>12</v>
      </c>
    </row>
    <row r="4346" spans="1:9">
      <c r="A4346" s="12" t="s">
        <v>4362</v>
      </c>
      <c r="B4346" s="12" t="s">
        <v>12</v>
      </c>
      <c r="C4346" s="12" t="s">
        <v>29</v>
      </c>
      <c r="D4346" s="12" t="s">
        <v>12</v>
      </c>
      <c r="E4346" s="12" t="s">
        <v>13</v>
      </c>
      <c r="F4346" s="12">
        <v>68</v>
      </c>
      <c r="G4346" s="12">
        <v>80.650000000000006</v>
      </c>
      <c r="H4346" s="12">
        <v>5330.2</v>
      </c>
      <c r="I4346" s="12" t="s">
        <v>10</v>
      </c>
    </row>
    <row r="4347" spans="1:9">
      <c r="A4347" s="12" t="s">
        <v>4363</v>
      </c>
      <c r="B4347" s="12" t="s">
        <v>12</v>
      </c>
      <c r="C4347" s="12" t="s">
        <v>15</v>
      </c>
      <c r="D4347" s="12" t="s">
        <v>12</v>
      </c>
      <c r="E4347" s="12" t="s">
        <v>23</v>
      </c>
      <c r="F4347" s="12">
        <v>69</v>
      </c>
      <c r="G4347" s="12">
        <v>20.55</v>
      </c>
      <c r="H4347" s="12">
        <v>1403.1</v>
      </c>
      <c r="I4347" s="12" t="s">
        <v>10</v>
      </c>
    </row>
    <row r="4348" spans="1:9">
      <c r="A4348" s="12" t="s">
        <v>4364</v>
      </c>
      <c r="B4348" s="12" t="s">
        <v>12</v>
      </c>
      <c r="C4348" s="12" t="s">
        <v>11</v>
      </c>
      <c r="D4348" s="12" t="s">
        <v>12</v>
      </c>
      <c r="E4348" s="12" t="s">
        <v>23</v>
      </c>
      <c r="F4348" s="12">
        <v>42</v>
      </c>
      <c r="G4348" s="12">
        <v>66.400000000000006</v>
      </c>
      <c r="H4348" s="12">
        <v>2727.8</v>
      </c>
      <c r="I4348" s="12" t="s">
        <v>10</v>
      </c>
    </row>
    <row r="4349" spans="1:9">
      <c r="A4349" s="12" t="s">
        <v>4365</v>
      </c>
      <c r="B4349" s="12" t="s">
        <v>12</v>
      </c>
      <c r="C4349" s="12" t="s">
        <v>29</v>
      </c>
      <c r="D4349" s="12" t="s">
        <v>12</v>
      </c>
      <c r="E4349" s="12" t="s">
        <v>16</v>
      </c>
      <c r="F4349" s="12">
        <v>50</v>
      </c>
      <c r="G4349" s="12">
        <v>100.2</v>
      </c>
      <c r="H4349" s="12">
        <v>5038.45</v>
      </c>
      <c r="I4349" s="12" t="s">
        <v>10</v>
      </c>
    </row>
    <row r="4350" spans="1:9">
      <c r="A4350" s="12" t="s">
        <v>4366</v>
      </c>
      <c r="B4350" s="12" t="s">
        <v>12</v>
      </c>
      <c r="C4350" s="12" t="s">
        <v>11</v>
      </c>
      <c r="D4350" s="12" t="s">
        <v>12</v>
      </c>
      <c r="E4350" s="12" t="s">
        <v>16</v>
      </c>
      <c r="F4350" s="12">
        <v>1</v>
      </c>
      <c r="G4350" s="12">
        <v>19.100000000000001</v>
      </c>
      <c r="H4350" s="12">
        <v>19.100000000000001</v>
      </c>
      <c r="I4350" s="12" t="s">
        <v>12</v>
      </c>
    </row>
    <row r="4351" spans="1:9">
      <c r="A4351" s="12" t="s">
        <v>4367</v>
      </c>
      <c r="B4351" s="12" t="s">
        <v>12</v>
      </c>
      <c r="C4351" s="12" t="s">
        <v>11</v>
      </c>
      <c r="D4351" s="12" t="s">
        <v>12</v>
      </c>
      <c r="E4351" s="12" t="s">
        <v>13</v>
      </c>
      <c r="F4351" s="12">
        <v>1</v>
      </c>
      <c r="G4351" s="12">
        <v>80.3</v>
      </c>
      <c r="H4351" s="12">
        <v>80.3</v>
      </c>
      <c r="I4351" s="12" t="s">
        <v>12</v>
      </c>
    </row>
    <row r="4352" spans="1:9">
      <c r="A4352" s="12" t="s">
        <v>4368</v>
      </c>
      <c r="B4352" s="12" t="s">
        <v>12</v>
      </c>
      <c r="C4352" s="12" t="s">
        <v>11</v>
      </c>
      <c r="D4352" s="12" t="s">
        <v>12</v>
      </c>
      <c r="E4352" s="12" t="s">
        <v>23</v>
      </c>
      <c r="F4352" s="12">
        <v>33</v>
      </c>
      <c r="G4352" s="12">
        <v>44.55</v>
      </c>
      <c r="H4352" s="12">
        <v>1462.6</v>
      </c>
      <c r="I4352" s="12" t="s">
        <v>10</v>
      </c>
    </row>
    <row r="4353" spans="1:9">
      <c r="A4353" s="12" t="s">
        <v>4369</v>
      </c>
      <c r="B4353" s="12" t="s">
        <v>12</v>
      </c>
      <c r="C4353" s="12" t="s">
        <v>11</v>
      </c>
      <c r="D4353" s="12" t="s">
        <v>10</v>
      </c>
      <c r="E4353" s="12" t="s">
        <v>16</v>
      </c>
      <c r="F4353" s="12">
        <v>7</v>
      </c>
      <c r="G4353" s="12">
        <v>20.350000000000001</v>
      </c>
      <c r="H4353" s="12">
        <v>150.6</v>
      </c>
      <c r="I4353" s="12" t="s">
        <v>10</v>
      </c>
    </row>
    <row r="4354" spans="1:9">
      <c r="A4354" s="12" t="s">
        <v>4370</v>
      </c>
      <c r="B4354" s="12" t="s">
        <v>12</v>
      </c>
      <c r="C4354" s="12" t="s">
        <v>11</v>
      </c>
      <c r="D4354" s="12" t="s">
        <v>12</v>
      </c>
      <c r="E4354" s="12" t="s">
        <v>13</v>
      </c>
      <c r="F4354" s="12">
        <v>64</v>
      </c>
      <c r="G4354" s="12">
        <v>91.8</v>
      </c>
      <c r="H4354" s="12">
        <v>5960.5</v>
      </c>
      <c r="I4354" s="12" t="s">
        <v>10</v>
      </c>
    </row>
    <row r="4355" spans="1:9">
      <c r="A4355" s="12" t="s">
        <v>4371</v>
      </c>
      <c r="B4355" s="12" t="s">
        <v>12</v>
      </c>
      <c r="C4355" s="12" t="s">
        <v>11</v>
      </c>
      <c r="D4355" s="12" t="s">
        <v>12</v>
      </c>
      <c r="E4355" s="12" t="s">
        <v>13</v>
      </c>
      <c r="F4355" s="12">
        <v>1</v>
      </c>
      <c r="G4355" s="12">
        <v>74.900000000000006</v>
      </c>
      <c r="H4355" s="12">
        <v>74.900000000000006</v>
      </c>
      <c r="I4355" s="12" t="s">
        <v>12</v>
      </c>
    </row>
    <row r="4356" spans="1:9">
      <c r="A4356" s="12" t="s">
        <v>4372</v>
      </c>
      <c r="B4356" s="12" t="s">
        <v>12</v>
      </c>
      <c r="C4356" s="12" t="s">
        <v>29</v>
      </c>
      <c r="D4356" s="12" t="s">
        <v>12</v>
      </c>
      <c r="E4356" s="12" t="s">
        <v>19</v>
      </c>
      <c r="F4356" s="12">
        <v>59</v>
      </c>
      <c r="G4356" s="12">
        <v>20.2</v>
      </c>
      <c r="H4356" s="12">
        <v>1192.3</v>
      </c>
      <c r="I4356" s="12" t="s">
        <v>10</v>
      </c>
    </row>
    <row r="4357" spans="1:9">
      <c r="A4357" s="12" t="s">
        <v>4373</v>
      </c>
      <c r="B4357" s="12" t="s">
        <v>12</v>
      </c>
      <c r="C4357" s="12" t="s">
        <v>11</v>
      </c>
      <c r="D4357" s="12" t="s">
        <v>10</v>
      </c>
      <c r="E4357" s="12" t="s">
        <v>13</v>
      </c>
      <c r="F4357" s="12">
        <v>6</v>
      </c>
      <c r="G4357" s="12">
        <v>50.35</v>
      </c>
      <c r="H4357" s="12">
        <v>314.55</v>
      </c>
      <c r="I4357" s="12" t="s">
        <v>10</v>
      </c>
    </row>
    <row r="4358" spans="1:9">
      <c r="A4358" s="12" t="s">
        <v>4374</v>
      </c>
      <c r="B4358" s="12" t="s">
        <v>12</v>
      </c>
      <c r="C4358" s="12" t="s">
        <v>11</v>
      </c>
      <c r="D4358" s="12" t="s">
        <v>10</v>
      </c>
      <c r="E4358" s="12" t="s">
        <v>16</v>
      </c>
      <c r="F4358" s="12">
        <v>3</v>
      </c>
      <c r="G4358" s="12">
        <v>18.8</v>
      </c>
      <c r="H4358" s="12">
        <v>56</v>
      </c>
      <c r="I4358" s="12" t="s">
        <v>10</v>
      </c>
    </row>
    <row r="4359" spans="1:9">
      <c r="A4359" s="12" t="s">
        <v>4375</v>
      </c>
      <c r="B4359" s="12" t="s">
        <v>12</v>
      </c>
      <c r="C4359" s="12" t="s">
        <v>11</v>
      </c>
      <c r="D4359" s="12" t="s">
        <v>10</v>
      </c>
      <c r="E4359" s="12" t="s">
        <v>23</v>
      </c>
      <c r="F4359" s="12">
        <v>15</v>
      </c>
      <c r="G4359" s="12">
        <v>20.45</v>
      </c>
      <c r="H4359" s="12">
        <v>330.8</v>
      </c>
      <c r="I4359" s="12" t="s">
        <v>10</v>
      </c>
    </row>
    <row r="4360" spans="1:9">
      <c r="A4360" s="12" t="s">
        <v>4376</v>
      </c>
      <c r="B4360" s="12" t="s">
        <v>12</v>
      </c>
      <c r="C4360" s="12" t="s">
        <v>15</v>
      </c>
      <c r="D4360" s="12" t="s">
        <v>12</v>
      </c>
      <c r="E4360" s="12" t="s">
        <v>13</v>
      </c>
      <c r="F4360" s="12">
        <v>13</v>
      </c>
      <c r="G4360" s="12">
        <v>64.75</v>
      </c>
      <c r="H4360" s="12">
        <v>877.35</v>
      </c>
      <c r="I4360" s="12" t="s">
        <v>10</v>
      </c>
    </row>
    <row r="4361" spans="1:9">
      <c r="A4361" s="12" t="s">
        <v>4377</v>
      </c>
      <c r="B4361" s="12" t="s">
        <v>12</v>
      </c>
      <c r="C4361" s="12" t="s">
        <v>11</v>
      </c>
      <c r="D4361" s="12" t="s">
        <v>12</v>
      </c>
      <c r="E4361" s="12" t="s">
        <v>23</v>
      </c>
      <c r="F4361" s="12">
        <v>23</v>
      </c>
      <c r="G4361" s="12">
        <v>98.7</v>
      </c>
      <c r="H4361" s="12">
        <v>2249.1</v>
      </c>
      <c r="I4361" s="12" t="s">
        <v>10</v>
      </c>
    </row>
    <row r="4362" spans="1:9">
      <c r="A4362" s="12" t="s">
        <v>4378</v>
      </c>
      <c r="B4362" s="12" t="s">
        <v>12</v>
      </c>
      <c r="C4362" s="12" t="s">
        <v>11</v>
      </c>
      <c r="D4362" s="12" t="s">
        <v>10</v>
      </c>
      <c r="E4362" s="12" t="s">
        <v>13</v>
      </c>
      <c r="F4362" s="12">
        <v>31</v>
      </c>
      <c r="G4362" s="12">
        <v>89.45</v>
      </c>
      <c r="H4362" s="12">
        <v>2807.65</v>
      </c>
      <c r="I4362" s="12" t="s">
        <v>10</v>
      </c>
    </row>
    <row r="4363" spans="1:9">
      <c r="A4363" s="12" t="s">
        <v>4379</v>
      </c>
      <c r="B4363" s="12" t="s">
        <v>12</v>
      </c>
      <c r="C4363" s="12" t="s">
        <v>15</v>
      </c>
      <c r="D4363" s="12" t="s">
        <v>12</v>
      </c>
      <c r="E4363" s="12" t="s">
        <v>13</v>
      </c>
      <c r="F4363" s="12">
        <v>29</v>
      </c>
      <c r="G4363" s="12">
        <v>58.75</v>
      </c>
      <c r="H4363" s="12">
        <v>1696.2</v>
      </c>
      <c r="I4363" s="12" t="s">
        <v>10</v>
      </c>
    </row>
    <row r="4364" spans="1:9">
      <c r="A4364" s="12" t="s">
        <v>4380</v>
      </c>
      <c r="B4364" s="12" t="s">
        <v>12</v>
      </c>
      <c r="C4364" s="12" t="s">
        <v>15</v>
      </c>
      <c r="D4364" s="12" t="s">
        <v>10</v>
      </c>
      <c r="E4364" s="12" t="s">
        <v>23</v>
      </c>
      <c r="F4364" s="12">
        <v>49</v>
      </c>
      <c r="G4364" s="12">
        <v>20.7</v>
      </c>
      <c r="H4364" s="12">
        <v>1032.05</v>
      </c>
      <c r="I4364" s="12" t="s">
        <v>10</v>
      </c>
    </row>
    <row r="4365" spans="1:9">
      <c r="A4365" s="12" t="s">
        <v>4381</v>
      </c>
      <c r="B4365" s="12" t="s">
        <v>12</v>
      </c>
      <c r="C4365" s="12" t="s">
        <v>11</v>
      </c>
      <c r="D4365" s="12" t="s">
        <v>12</v>
      </c>
      <c r="E4365" s="12" t="s">
        <v>19</v>
      </c>
      <c r="F4365" s="12">
        <v>56</v>
      </c>
      <c r="G4365" s="12">
        <v>85.6</v>
      </c>
      <c r="H4365" s="12">
        <v>4902.8</v>
      </c>
      <c r="I4365" s="12" t="s">
        <v>10</v>
      </c>
    </row>
    <row r="4366" spans="1:9">
      <c r="A4366" s="12" t="s">
        <v>4382</v>
      </c>
      <c r="B4366" s="12" t="s">
        <v>12</v>
      </c>
      <c r="C4366" s="12" t="s">
        <v>29</v>
      </c>
      <c r="D4366" s="12" t="s">
        <v>12</v>
      </c>
      <c r="E4366" s="12" t="s">
        <v>23</v>
      </c>
      <c r="F4366" s="12">
        <v>63</v>
      </c>
      <c r="G4366" s="12">
        <v>80.3</v>
      </c>
      <c r="H4366" s="12">
        <v>4995.3500000000004</v>
      </c>
      <c r="I4366" s="12" t="s">
        <v>10</v>
      </c>
    </row>
    <row r="4367" spans="1:9">
      <c r="A4367" s="12" t="s">
        <v>4383</v>
      </c>
      <c r="B4367" s="12" t="s">
        <v>12</v>
      </c>
      <c r="C4367" s="12" t="s">
        <v>29</v>
      </c>
      <c r="D4367" s="12" t="s">
        <v>10</v>
      </c>
      <c r="E4367" s="12" t="s">
        <v>23</v>
      </c>
      <c r="F4367" s="12">
        <v>63</v>
      </c>
      <c r="G4367" s="12">
        <v>79.8</v>
      </c>
      <c r="H4367" s="12">
        <v>5034.05</v>
      </c>
      <c r="I4367" s="12" t="s">
        <v>10</v>
      </c>
    </row>
    <row r="4368" spans="1:9">
      <c r="A4368" s="12" t="s">
        <v>4384</v>
      </c>
      <c r="B4368" s="12" t="s">
        <v>12</v>
      </c>
      <c r="C4368" s="12" t="s">
        <v>11</v>
      </c>
      <c r="D4368" s="12" t="s">
        <v>12</v>
      </c>
      <c r="E4368" s="12" t="s">
        <v>13</v>
      </c>
      <c r="F4368" s="12">
        <v>24</v>
      </c>
      <c r="G4368" s="12">
        <v>79.849999999999994</v>
      </c>
      <c r="H4368" s="12">
        <v>1857.75</v>
      </c>
      <c r="I4368" s="12" t="s">
        <v>10</v>
      </c>
    </row>
    <row r="4369" spans="1:9">
      <c r="A4369" s="12" t="s">
        <v>4385</v>
      </c>
      <c r="B4369" s="12" t="s">
        <v>12</v>
      </c>
      <c r="C4369" s="12" t="s">
        <v>15</v>
      </c>
      <c r="D4369" s="12" t="s">
        <v>10</v>
      </c>
      <c r="E4369" s="12" t="s">
        <v>23</v>
      </c>
      <c r="F4369" s="12">
        <v>36</v>
      </c>
      <c r="G4369" s="12">
        <v>54.1</v>
      </c>
      <c r="H4369" s="12">
        <v>1992.85</v>
      </c>
      <c r="I4369" s="12" t="s">
        <v>10</v>
      </c>
    </row>
    <row r="4370" spans="1:9">
      <c r="A4370" s="12" t="s">
        <v>4386</v>
      </c>
      <c r="B4370" s="12" t="s">
        <v>12</v>
      </c>
      <c r="C4370" s="12" t="s">
        <v>11</v>
      </c>
      <c r="D4370" s="12" t="s">
        <v>12</v>
      </c>
      <c r="E4370" s="12" t="s">
        <v>13</v>
      </c>
      <c r="F4370" s="12">
        <v>9</v>
      </c>
      <c r="G4370" s="12">
        <v>80.849999999999994</v>
      </c>
      <c r="H4370" s="12">
        <v>751.65</v>
      </c>
      <c r="I4370" s="12" t="s">
        <v>12</v>
      </c>
    </row>
    <row r="4371" spans="1:9">
      <c r="A4371" s="12" t="s">
        <v>4387</v>
      </c>
      <c r="B4371" s="12" t="s">
        <v>10</v>
      </c>
      <c r="C4371" s="12" t="s">
        <v>11</v>
      </c>
      <c r="D4371" s="12" t="s">
        <v>10</v>
      </c>
      <c r="E4371" s="12" t="s">
        <v>13</v>
      </c>
      <c r="F4371" s="12">
        <v>3</v>
      </c>
      <c r="G4371" s="12">
        <v>24.75</v>
      </c>
      <c r="H4371" s="12">
        <v>66.95</v>
      </c>
      <c r="I4371" s="12" t="s">
        <v>12</v>
      </c>
    </row>
    <row r="4372" spans="1:9">
      <c r="A4372" s="12" t="s">
        <v>4388</v>
      </c>
      <c r="B4372" s="12" t="s">
        <v>12</v>
      </c>
      <c r="C4372" s="12" t="s">
        <v>15</v>
      </c>
      <c r="D4372" s="12" t="s">
        <v>10</v>
      </c>
      <c r="E4372" s="12" t="s">
        <v>16</v>
      </c>
      <c r="F4372" s="12">
        <v>21</v>
      </c>
      <c r="G4372" s="12">
        <v>80.900000000000006</v>
      </c>
      <c r="H4372" s="12">
        <v>1714.95</v>
      </c>
      <c r="I4372" s="12" t="s">
        <v>10</v>
      </c>
    </row>
    <row r="4373" spans="1:9">
      <c r="A4373" s="12" t="s">
        <v>4389</v>
      </c>
      <c r="B4373" s="12" t="s">
        <v>12</v>
      </c>
      <c r="C4373" s="12" t="s">
        <v>15</v>
      </c>
      <c r="D4373" s="12" t="s">
        <v>10</v>
      </c>
      <c r="E4373" s="12" t="s">
        <v>19</v>
      </c>
      <c r="F4373" s="12">
        <v>13</v>
      </c>
      <c r="G4373" s="12">
        <v>24.5</v>
      </c>
      <c r="H4373" s="12">
        <v>343.6</v>
      </c>
      <c r="I4373" s="12" t="s">
        <v>10</v>
      </c>
    </row>
    <row r="4374" spans="1:9">
      <c r="A4374" s="12" t="s">
        <v>4390</v>
      </c>
      <c r="B4374" s="12" t="s">
        <v>12</v>
      </c>
      <c r="C4374" s="12" t="s">
        <v>11</v>
      </c>
      <c r="D4374" s="12" t="s">
        <v>12</v>
      </c>
      <c r="E4374" s="12" t="s">
        <v>19</v>
      </c>
      <c r="F4374" s="12">
        <v>1</v>
      </c>
      <c r="G4374" s="12">
        <v>20.149999999999999</v>
      </c>
      <c r="H4374" s="12">
        <v>20.149999999999999</v>
      </c>
      <c r="I4374" s="12" t="s">
        <v>10</v>
      </c>
    </row>
    <row r="4375" spans="1:9">
      <c r="A4375" s="12" t="s">
        <v>4391</v>
      </c>
      <c r="B4375" s="12" t="s">
        <v>12</v>
      </c>
      <c r="C4375" s="12" t="s">
        <v>15</v>
      </c>
      <c r="D4375" s="12" t="s">
        <v>10</v>
      </c>
      <c r="E4375" s="12" t="s">
        <v>16</v>
      </c>
      <c r="F4375" s="12">
        <v>25</v>
      </c>
      <c r="G4375" s="12">
        <v>20.05</v>
      </c>
      <c r="H4375" s="12">
        <v>520.1</v>
      </c>
      <c r="I4375" s="12" t="s">
        <v>10</v>
      </c>
    </row>
    <row r="4376" spans="1:9">
      <c r="A4376" s="12" t="s">
        <v>4392</v>
      </c>
      <c r="B4376" s="12" t="s">
        <v>12</v>
      </c>
      <c r="C4376" s="12" t="s">
        <v>29</v>
      </c>
      <c r="D4376" s="12" t="s">
        <v>12</v>
      </c>
      <c r="E4376" s="12" t="s">
        <v>19</v>
      </c>
      <c r="F4376" s="12">
        <v>71</v>
      </c>
      <c r="G4376" s="12">
        <v>19.600000000000001</v>
      </c>
      <c r="H4376" s="12">
        <v>1387.45</v>
      </c>
      <c r="I4376" s="12" t="s">
        <v>10</v>
      </c>
    </row>
    <row r="4377" spans="1:9">
      <c r="A4377" s="12" t="s">
        <v>4393</v>
      </c>
      <c r="B4377" s="12" t="s">
        <v>12</v>
      </c>
      <c r="C4377" s="12" t="s">
        <v>15</v>
      </c>
      <c r="D4377" s="12" t="s">
        <v>12</v>
      </c>
      <c r="E4377" s="12" t="s">
        <v>19</v>
      </c>
      <c r="F4377" s="12">
        <v>66</v>
      </c>
      <c r="G4377" s="12">
        <v>114.3</v>
      </c>
      <c r="H4377" s="12">
        <v>7383.7</v>
      </c>
      <c r="I4377" s="12" t="s">
        <v>10</v>
      </c>
    </row>
    <row r="4378" spans="1:9">
      <c r="A4378" s="12" t="s">
        <v>4394</v>
      </c>
      <c r="B4378" s="12" t="s">
        <v>12</v>
      </c>
      <c r="C4378" s="12" t="s">
        <v>15</v>
      </c>
      <c r="D4378" s="12" t="s">
        <v>12</v>
      </c>
      <c r="E4378" s="12" t="s">
        <v>13</v>
      </c>
      <c r="F4378" s="12">
        <v>45</v>
      </c>
      <c r="G4378" s="12">
        <v>100.3</v>
      </c>
      <c r="H4378" s="12">
        <v>4483.95</v>
      </c>
      <c r="I4378" s="12" t="s">
        <v>10</v>
      </c>
    </row>
    <row r="4379" spans="1:9">
      <c r="A4379" s="12" t="s">
        <v>4395</v>
      </c>
      <c r="B4379" s="12" t="s">
        <v>12</v>
      </c>
      <c r="C4379" s="12" t="s">
        <v>11</v>
      </c>
      <c r="D4379" s="12" t="s">
        <v>12</v>
      </c>
      <c r="E4379" s="12" t="s">
        <v>23</v>
      </c>
      <c r="F4379" s="12">
        <v>22</v>
      </c>
      <c r="G4379" s="12">
        <v>80</v>
      </c>
      <c r="H4379" s="12">
        <v>1706.45</v>
      </c>
      <c r="I4379" s="12" t="s">
        <v>10</v>
      </c>
    </row>
    <row r="4380" spans="1:9">
      <c r="A4380" s="12" t="s">
        <v>4396</v>
      </c>
      <c r="B4380" s="12" t="s">
        <v>12</v>
      </c>
      <c r="C4380" s="12" t="s">
        <v>15</v>
      </c>
      <c r="D4380" s="12" t="s">
        <v>12</v>
      </c>
      <c r="E4380" s="12" t="s">
        <v>19</v>
      </c>
      <c r="F4380" s="12">
        <v>67</v>
      </c>
      <c r="G4380" s="12">
        <v>20.85</v>
      </c>
      <c r="H4380" s="12">
        <v>1327.4</v>
      </c>
      <c r="I4380" s="12" t="s">
        <v>10</v>
      </c>
    </row>
    <row r="4381" spans="1:9">
      <c r="A4381" s="12" t="s">
        <v>4397</v>
      </c>
      <c r="B4381" s="12" t="s">
        <v>12</v>
      </c>
      <c r="C4381" s="12" t="s">
        <v>29</v>
      </c>
      <c r="D4381" s="12" t="s">
        <v>12</v>
      </c>
      <c r="E4381" s="12" t="s">
        <v>19</v>
      </c>
      <c r="F4381" s="12">
        <v>68</v>
      </c>
      <c r="G4381" s="12">
        <v>89.95</v>
      </c>
      <c r="H4381" s="12">
        <v>5974.3</v>
      </c>
      <c r="I4381" s="12" t="s">
        <v>10</v>
      </c>
    </row>
    <row r="4382" spans="1:9">
      <c r="A4382" s="12" t="s">
        <v>4398</v>
      </c>
      <c r="B4382" s="12" t="s">
        <v>12</v>
      </c>
      <c r="C4382" s="12" t="s">
        <v>29</v>
      </c>
      <c r="D4382" s="12" t="s">
        <v>10</v>
      </c>
      <c r="E4382" s="12" t="s">
        <v>16</v>
      </c>
      <c r="F4382" s="12">
        <v>0</v>
      </c>
      <c r="G4382" s="12">
        <v>20</v>
      </c>
      <c r="H4382" s="12">
        <v>0</v>
      </c>
      <c r="I4382" s="12" t="s">
        <v>10</v>
      </c>
    </row>
    <row r="4383" spans="1:9">
      <c r="A4383" s="12" t="s">
        <v>4399</v>
      </c>
      <c r="B4383" s="12" t="s">
        <v>12</v>
      </c>
      <c r="C4383" s="12" t="s">
        <v>11</v>
      </c>
      <c r="D4383" s="12" t="s">
        <v>12</v>
      </c>
      <c r="E4383" s="12" t="s">
        <v>23</v>
      </c>
      <c r="F4383" s="12">
        <v>49</v>
      </c>
      <c r="G4383" s="12">
        <v>90.85</v>
      </c>
      <c r="H4383" s="12">
        <v>4515.8500000000004</v>
      </c>
      <c r="I4383" s="12" t="s">
        <v>12</v>
      </c>
    </row>
    <row r="4384" spans="1:9">
      <c r="A4384" s="12" t="s">
        <v>4400</v>
      </c>
      <c r="B4384" s="12" t="s">
        <v>12</v>
      </c>
      <c r="C4384" s="12" t="s">
        <v>11</v>
      </c>
      <c r="D4384" s="12" t="s">
        <v>10</v>
      </c>
      <c r="E4384" s="12" t="s">
        <v>16</v>
      </c>
      <c r="F4384" s="12">
        <v>4</v>
      </c>
      <c r="G4384" s="12">
        <v>48.75</v>
      </c>
      <c r="H4384" s="12">
        <v>179.85</v>
      </c>
      <c r="I4384" s="12" t="s">
        <v>10</v>
      </c>
    </row>
    <row r="4385" spans="1:9">
      <c r="A4385" s="12" t="s">
        <v>4401</v>
      </c>
      <c r="B4385" s="12" t="s">
        <v>12</v>
      </c>
      <c r="C4385" s="12" t="s">
        <v>15</v>
      </c>
      <c r="D4385" s="12" t="s">
        <v>10</v>
      </c>
      <c r="E4385" s="12" t="s">
        <v>23</v>
      </c>
      <c r="F4385" s="12">
        <v>63</v>
      </c>
      <c r="G4385" s="12">
        <v>80</v>
      </c>
      <c r="H4385" s="12">
        <v>5040.2</v>
      </c>
      <c r="I4385" s="12" t="s">
        <v>10</v>
      </c>
    </row>
    <row r="4386" spans="1:9">
      <c r="A4386" s="12" t="s">
        <v>4402</v>
      </c>
      <c r="B4386" s="12" t="s">
        <v>12</v>
      </c>
      <c r="C4386" s="12" t="s">
        <v>11</v>
      </c>
      <c r="D4386" s="12" t="s">
        <v>10</v>
      </c>
      <c r="E4386" s="12" t="s">
        <v>19</v>
      </c>
      <c r="F4386" s="12">
        <v>2</v>
      </c>
      <c r="G4386" s="12">
        <v>79.7</v>
      </c>
      <c r="H4386" s="12">
        <v>165</v>
      </c>
      <c r="I4386" s="12" t="s">
        <v>12</v>
      </c>
    </row>
    <row r="4387" spans="1:9">
      <c r="A4387" s="12" t="s">
        <v>4403</v>
      </c>
      <c r="B4387" s="12" t="s">
        <v>12</v>
      </c>
      <c r="C4387" s="12" t="s">
        <v>15</v>
      </c>
      <c r="D4387" s="12" t="s">
        <v>12</v>
      </c>
      <c r="E4387" s="12" t="s">
        <v>16</v>
      </c>
      <c r="F4387" s="12">
        <v>21</v>
      </c>
      <c r="G4387" s="12">
        <v>20.350000000000001</v>
      </c>
      <c r="H4387" s="12">
        <v>422.7</v>
      </c>
      <c r="I4387" s="12" t="s">
        <v>10</v>
      </c>
    </row>
    <row r="4388" spans="1:9">
      <c r="A4388" s="12" t="s">
        <v>4404</v>
      </c>
      <c r="B4388" s="12" t="s">
        <v>12</v>
      </c>
      <c r="C4388" s="12" t="s">
        <v>29</v>
      </c>
      <c r="D4388" s="12" t="s">
        <v>10</v>
      </c>
      <c r="E4388" s="12" t="s">
        <v>19</v>
      </c>
      <c r="F4388" s="12">
        <v>55</v>
      </c>
      <c r="G4388" s="12">
        <v>57.55</v>
      </c>
      <c r="H4388" s="12">
        <v>3046.4</v>
      </c>
      <c r="I4388" s="12" t="s">
        <v>12</v>
      </c>
    </row>
    <row r="4389" spans="1:9">
      <c r="A4389" s="12" t="s">
        <v>4405</v>
      </c>
      <c r="B4389" s="12" t="s">
        <v>12</v>
      </c>
      <c r="C4389" s="12" t="s">
        <v>11</v>
      </c>
      <c r="D4389" s="12" t="s">
        <v>12</v>
      </c>
      <c r="E4389" s="12" t="s">
        <v>16</v>
      </c>
      <c r="F4389" s="12">
        <v>1</v>
      </c>
      <c r="G4389" s="12">
        <v>20.25</v>
      </c>
      <c r="H4389" s="12">
        <v>20.25</v>
      </c>
      <c r="I4389" s="12" t="s">
        <v>10</v>
      </c>
    </row>
    <row r="4390" spans="1:9">
      <c r="A4390" s="12" t="s">
        <v>4406</v>
      </c>
      <c r="B4390" s="12" t="s">
        <v>12</v>
      </c>
      <c r="C4390" s="12" t="s">
        <v>29</v>
      </c>
      <c r="D4390" s="12" t="s">
        <v>10</v>
      </c>
      <c r="E4390" s="12" t="s">
        <v>16</v>
      </c>
      <c r="F4390" s="12">
        <v>17</v>
      </c>
      <c r="G4390" s="12">
        <v>19.399999999999999</v>
      </c>
      <c r="H4390" s="12">
        <v>358.05</v>
      </c>
      <c r="I4390" s="12" t="s">
        <v>10</v>
      </c>
    </row>
    <row r="4391" spans="1:9">
      <c r="A4391" s="12" t="s">
        <v>4407</v>
      </c>
      <c r="B4391" s="12" t="s">
        <v>12</v>
      </c>
      <c r="C4391" s="12" t="s">
        <v>11</v>
      </c>
      <c r="D4391" s="12" t="s">
        <v>12</v>
      </c>
      <c r="E4391" s="12" t="s">
        <v>19</v>
      </c>
      <c r="F4391" s="12">
        <v>30</v>
      </c>
      <c r="G4391" s="12">
        <v>100.4</v>
      </c>
      <c r="H4391" s="12">
        <v>2936.25</v>
      </c>
      <c r="I4391" s="12" t="s">
        <v>10</v>
      </c>
    </row>
    <row r="4392" spans="1:9">
      <c r="A4392" s="12" t="s">
        <v>4408</v>
      </c>
      <c r="B4392" s="12" t="s">
        <v>12</v>
      </c>
      <c r="C4392" s="12" t="s">
        <v>11</v>
      </c>
      <c r="D4392" s="12" t="s">
        <v>12</v>
      </c>
      <c r="E4392" s="12" t="s">
        <v>16</v>
      </c>
      <c r="F4392" s="12">
        <v>22</v>
      </c>
      <c r="G4392" s="12">
        <v>57.95</v>
      </c>
      <c r="H4392" s="12">
        <v>1271.8</v>
      </c>
      <c r="I4392" s="12" t="s">
        <v>10</v>
      </c>
    </row>
    <row r="4393" spans="1:9">
      <c r="A4393" s="12" t="s">
        <v>4409</v>
      </c>
      <c r="B4393" s="12" t="s">
        <v>12</v>
      </c>
      <c r="C4393" s="12" t="s">
        <v>11</v>
      </c>
      <c r="D4393" s="12" t="s">
        <v>12</v>
      </c>
      <c r="E4393" s="12" t="s">
        <v>19</v>
      </c>
      <c r="F4393" s="12">
        <v>9</v>
      </c>
      <c r="G4393" s="12">
        <v>59.5</v>
      </c>
      <c r="H4393" s="12">
        <v>530.04999999999995</v>
      </c>
      <c r="I4393" s="12" t="s">
        <v>10</v>
      </c>
    </row>
    <row r="4394" spans="1:9">
      <c r="A4394" s="12" t="s">
        <v>4410</v>
      </c>
      <c r="B4394" s="12" t="s">
        <v>12</v>
      </c>
      <c r="C4394" s="12" t="s">
        <v>11</v>
      </c>
      <c r="D4394" s="12" t="s">
        <v>10</v>
      </c>
      <c r="E4394" s="12" t="s">
        <v>16</v>
      </c>
      <c r="F4394" s="12">
        <v>1</v>
      </c>
      <c r="G4394" s="12">
        <v>19.2</v>
      </c>
      <c r="H4394" s="12">
        <v>19.2</v>
      </c>
      <c r="I4394" s="12" t="s">
        <v>10</v>
      </c>
    </row>
    <row r="4395" spans="1:9">
      <c r="A4395" s="12" t="s">
        <v>4411</v>
      </c>
      <c r="B4395" s="12" t="s">
        <v>12</v>
      </c>
      <c r="C4395" s="12" t="s">
        <v>11</v>
      </c>
      <c r="D4395" s="12" t="s">
        <v>12</v>
      </c>
      <c r="E4395" s="12" t="s">
        <v>13</v>
      </c>
      <c r="F4395" s="12">
        <v>21</v>
      </c>
      <c r="G4395" s="12">
        <v>86.5</v>
      </c>
      <c r="H4395" s="12">
        <v>1808.7</v>
      </c>
      <c r="I4395" s="12" t="s">
        <v>12</v>
      </c>
    </row>
    <row r="4396" spans="1:9">
      <c r="A4396" s="12" t="s">
        <v>4412</v>
      </c>
      <c r="B4396" s="12" t="s">
        <v>12</v>
      </c>
      <c r="C4396" s="12" t="s">
        <v>11</v>
      </c>
      <c r="D4396" s="12" t="s">
        <v>10</v>
      </c>
      <c r="E4396" s="12" t="s">
        <v>13</v>
      </c>
      <c r="F4396" s="12">
        <v>19</v>
      </c>
      <c r="G4396" s="12">
        <v>59.55</v>
      </c>
      <c r="H4396" s="12">
        <v>1144.5999999999999</v>
      </c>
      <c r="I4396" s="12" t="s">
        <v>10</v>
      </c>
    </row>
    <row r="4397" spans="1:9">
      <c r="A4397" s="12" t="s">
        <v>4413</v>
      </c>
      <c r="B4397" s="12" t="s">
        <v>12</v>
      </c>
      <c r="C4397" s="12" t="s">
        <v>11</v>
      </c>
      <c r="D4397" s="12" t="s">
        <v>12</v>
      </c>
      <c r="E4397" s="12" t="s">
        <v>13</v>
      </c>
      <c r="F4397" s="12">
        <v>69</v>
      </c>
      <c r="G4397" s="12">
        <v>103.95</v>
      </c>
      <c r="H4397" s="12">
        <v>7446.9</v>
      </c>
      <c r="I4397" s="12" t="s">
        <v>12</v>
      </c>
    </row>
    <row r="4398" spans="1:9">
      <c r="A4398" s="12" t="s">
        <v>4414</v>
      </c>
      <c r="B4398" s="12" t="s">
        <v>10</v>
      </c>
      <c r="C4398" s="12" t="s">
        <v>11</v>
      </c>
      <c r="D4398" s="12" t="s">
        <v>12</v>
      </c>
      <c r="E4398" s="12" t="s">
        <v>13</v>
      </c>
      <c r="F4398" s="12">
        <v>1</v>
      </c>
      <c r="G4398" s="12">
        <v>25.1</v>
      </c>
      <c r="H4398" s="12">
        <v>25.1</v>
      </c>
      <c r="I4398" s="12" t="s">
        <v>12</v>
      </c>
    </row>
    <row r="4399" spans="1:9">
      <c r="A4399" s="12" t="s">
        <v>4415</v>
      </c>
      <c r="B4399" s="12" t="s">
        <v>12</v>
      </c>
      <c r="C4399" s="12" t="s">
        <v>29</v>
      </c>
      <c r="D4399" s="12" t="s">
        <v>12</v>
      </c>
      <c r="E4399" s="12" t="s">
        <v>19</v>
      </c>
      <c r="F4399" s="12">
        <v>72</v>
      </c>
      <c r="G4399" s="12">
        <v>103.95</v>
      </c>
      <c r="H4399" s="12">
        <v>7556.9</v>
      </c>
      <c r="I4399" s="12" t="s">
        <v>10</v>
      </c>
    </row>
    <row r="4400" spans="1:9">
      <c r="A4400" s="12" t="s">
        <v>4416</v>
      </c>
      <c r="B4400" s="12" t="s">
        <v>12</v>
      </c>
      <c r="C4400" s="12" t="s">
        <v>29</v>
      </c>
      <c r="D4400" s="12" t="s">
        <v>10</v>
      </c>
      <c r="E4400" s="12" t="s">
        <v>23</v>
      </c>
      <c r="F4400" s="12">
        <v>70</v>
      </c>
      <c r="G4400" s="12">
        <v>68.95</v>
      </c>
      <c r="H4400" s="12">
        <v>4858.7</v>
      </c>
      <c r="I4400" s="12" t="s">
        <v>10</v>
      </c>
    </row>
    <row r="4401" spans="1:9">
      <c r="A4401" s="12" t="s">
        <v>4417</v>
      </c>
      <c r="B4401" s="12" t="s">
        <v>12</v>
      </c>
      <c r="C4401" s="12" t="s">
        <v>11</v>
      </c>
      <c r="D4401" s="12" t="s">
        <v>12</v>
      </c>
      <c r="E4401" s="12" t="s">
        <v>19</v>
      </c>
      <c r="F4401" s="12">
        <v>66</v>
      </c>
      <c r="G4401" s="12">
        <v>103.1</v>
      </c>
      <c r="H4401" s="12">
        <v>6595</v>
      </c>
      <c r="I4401" s="12" t="s">
        <v>10</v>
      </c>
    </row>
    <row r="4402" spans="1:9">
      <c r="A4402" s="12" t="s">
        <v>4418</v>
      </c>
      <c r="B4402" s="12" t="s">
        <v>10</v>
      </c>
      <c r="C4402" s="12" t="s">
        <v>11</v>
      </c>
      <c r="D4402" s="12" t="s">
        <v>12</v>
      </c>
      <c r="E4402" s="12" t="s">
        <v>13</v>
      </c>
      <c r="F4402" s="12">
        <v>7</v>
      </c>
      <c r="G4402" s="12">
        <v>24.7</v>
      </c>
      <c r="H4402" s="12">
        <v>149.05000000000001</v>
      </c>
      <c r="I4402" s="12" t="s">
        <v>10</v>
      </c>
    </row>
    <row r="4403" spans="1:9">
      <c r="A4403" s="12" t="s">
        <v>4419</v>
      </c>
      <c r="B4403" s="12" t="s">
        <v>12</v>
      </c>
      <c r="C4403" s="12" t="s">
        <v>11</v>
      </c>
      <c r="D4403" s="12" t="s">
        <v>12</v>
      </c>
      <c r="E4403" s="12" t="s">
        <v>13</v>
      </c>
      <c r="F4403" s="12">
        <v>46</v>
      </c>
      <c r="G4403" s="12">
        <v>110.2</v>
      </c>
      <c r="H4403" s="12">
        <v>4972.1000000000004</v>
      </c>
      <c r="I4403" s="12" t="s">
        <v>10</v>
      </c>
    </row>
    <row r="4404" spans="1:9">
      <c r="A4404" s="12" t="s">
        <v>4420</v>
      </c>
      <c r="B4404" s="12" t="s">
        <v>10</v>
      </c>
      <c r="C4404" s="12" t="s">
        <v>11</v>
      </c>
      <c r="D4404" s="12" t="s">
        <v>12</v>
      </c>
      <c r="E4404" s="12" t="s">
        <v>23</v>
      </c>
      <c r="F4404" s="12">
        <v>39</v>
      </c>
      <c r="G4404" s="12">
        <v>48.95</v>
      </c>
      <c r="H4404" s="12">
        <v>1880.85</v>
      </c>
      <c r="I4404" s="12" t="s">
        <v>12</v>
      </c>
    </row>
    <row r="4405" spans="1:9">
      <c r="A4405" s="12" t="s">
        <v>4421</v>
      </c>
      <c r="B4405" s="12" t="s">
        <v>12</v>
      </c>
      <c r="C4405" s="12" t="s">
        <v>11</v>
      </c>
      <c r="D4405" s="12" t="s">
        <v>10</v>
      </c>
      <c r="E4405" s="12" t="s">
        <v>19</v>
      </c>
      <c r="F4405" s="12">
        <v>32</v>
      </c>
      <c r="G4405" s="12">
        <v>62.45</v>
      </c>
      <c r="H4405" s="12">
        <v>2045.55</v>
      </c>
      <c r="I4405" s="12" t="s">
        <v>10</v>
      </c>
    </row>
    <row r="4406" spans="1:9">
      <c r="A4406" s="12" t="s">
        <v>4422</v>
      </c>
      <c r="B4406" s="12" t="s">
        <v>12</v>
      </c>
      <c r="C4406" s="12" t="s">
        <v>11</v>
      </c>
      <c r="D4406" s="12" t="s">
        <v>12</v>
      </c>
      <c r="E4406" s="12" t="s">
        <v>13</v>
      </c>
      <c r="F4406" s="12">
        <v>24</v>
      </c>
      <c r="G4406" s="12">
        <v>89.55</v>
      </c>
      <c r="H4406" s="12">
        <v>2187.15</v>
      </c>
      <c r="I4406" s="12" t="s">
        <v>10</v>
      </c>
    </row>
    <row r="4407" spans="1:9">
      <c r="A4407" s="12" t="s">
        <v>4423</v>
      </c>
      <c r="B4407" s="12" t="s">
        <v>12</v>
      </c>
      <c r="C4407" s="12" t="s">
        <v>11</v>
      </c>
      <c r="D4407" s="12" t="s">
        <v>12</v>
      </c>
      <c r="E4407" s="12" t="s">
        <v>23</v>
      </c>
      <c r="F4407" s="12">
        <v>6</v>
      </c>
      <c r="G4407" s="12">
        <v>83.55</v>
      </c>
      <c r="H4407" s="12">
        <v>477.55</v>
      </c>
      <c r="I4407" s="12" t="s">
        <v>12</v>
      </c>
    </row>
    <row r="4408" spans="1:9">
      <c r="A4408" s="12" t="s">
        <v>4424</v>
      </c>
      <c r="B4408" s="12" t="s">
        <v>12</v>
      </c>
      <c r="C4408" s="12" t="s">
        <v>11</v>
      </c>
      <c r="D4408" s="12" t="s">
        <v>12</v>
      </c>
      <c r="E4408" s="12" t="s">
        <v>23</v>
      </c>
      <c r="F4408" s="12">
        <v>37</v>
      </c>
      <c r="G4408" s="12">
        <v>78.900000000000006</v>
      </c>
      <c r="H4408" s="12">
        <v>2976.95</v>
      </c>
      <c r="I4408" s="12" t="s">
        <v>10</v>
      </c>
    </row>
    <row r="4409" spans="1:9">
      <c r="A4409" s="12" t="s">
        <v>4425</v>
      </c>
      <c r="B4409" s="12" t="s">
        <v>12</v>
      </c>
      <c r="C4409" s="12" t="s">
        <v>11</v>
      </c>
      <c r="D4409" s="12" t="s">
        <v>10</v>
      </c>
      <c r="E4409" s="12" t="s">
        <v>16</v>
      </c>
      <c r="F4409" s="12">
        <v>8</v>
      </c>
      <c r="G4409" s="12">
        <v>20.350000000000001</v>
      </c>
      <c r="H4409" s="12">
        <v>178.7</v>
      </c>
      <c r="I4409" s="12" t="s">
        <v>10</v>
      </c>
    </row>
    <row r="4410" spans="1:9">
      <c r="A4410" s="12" t="s">
        <v>4426</v>
      </c>
      <c r="B4410" s="12" t="s">
        <v>12</v>
      </c>
      <c r="C4410" s="12" t="s">
        <v>29</v>
      </c>
      <c r="D4410" s="12" t="s">
        <v>12</v>
      </c>
      <c r="E4410" s="12" t="s">
        <v>19</v>
      </c>
      <c r="F4410" s="12">
        <v>72</v>
      </c>
      <c r="G4410" s="12">
        <v>71.45</v>
      </c>
      <c r="H4410" s="12">
        <v>5025.8500000000004</v>
      </c>
      <c r="I4410" s="12" t="s">
        <v>10</v>
      </c>
    </row>
    <row r="4411" spans="1:9">
      <c r="A4411" s="12" t="s">
        <v>4427</v>
      </c>
      <c r="B4411" s="12" t="s">
        <v>10</v>
      </c>
      <c r="C4411" s="12" t="s">
        <v>29</v>
      </c>
      <c r="D4411" s="12" t="s">
        <v>10</v>
      </c>
      <c r="E4411" s="12" t="s">
        <v>23</v>
      </c>
      <c r="F4411" s="12">
        <v>71</v>
      </c>
      <c r="G4411" s="12">
        <v>46.35</v>
      </c>
      <c r="H4411" s="12">
        <v>3353.4</v>
      </c>
      <c r="I4411" s="12" t="s">
        <v>10</v>
      </c>
    </row>
    <row r="4412" spans="1:9">
      <c r="A4412" s="12" t="s">
        <v>4428</v>
      </c>
      <c r="B4412" s="12" t="s">
        <v>12</v>
      </c>
      <c r="C4412" s="12" t="s">
        <v>11</v>
      </c>
      <c r="D4412" s="12" t="s">
        <v>12</v>
      </c>
      <c r="E4412" s="12" t="s">
        <v>19</v>
      </c>
      <c r="F4412" s="12">
        <v>16</v>
      </c>
      <c r="G4412" s="12">
        <v>94.65</v>
      </c>
      <c r="H4412" s="12">
        <v>1461.15</v>
      </c>
      <c r="I4412" s="12" t="s">
        <v>10</v>
      </c>
    </row>
    <row r="4413" spans="1:9">
      <c r="A4413" s="12" t="s">
        <v>4429</v>
      </c>
      <c r="B4413" s="12" t="s">
        <v>10</v>
      </c>
      <c r="C4413" s="12" t="s">
        <v>11</v>
      </c>
      <c r="D4413" s="12" t="s">
        <v>12</v>
      </c>
      <c r="E4413" s="12" t="s">
        <v>19</v>
      </c>
      <c r="F4413" s="12">
        <v>57</v>
      </c>
      <c r="G4413" s="12">
        <v>49.9</v>
      </c>
      <c r="H4413" s="12">
        <v>2782.4</v>
      </c>
      <c r="I4413" s="12" t="s">
        <v>10</v>
      </c>
    </row>
    <row r="4414" spans="1:9">
      <c r="A4414" s="12" t="s">
        <v>4430</v>
      </c>
      <c r="B4414" s="12" t="s">
        <v>12</v>
      </c>
      <c r="C4414" s="12" t="s">
        <v>15</v>
      </c>
      <c r="D4414" s="12" t="s">
        <v>10</v>
      </c>
      <c r="E4414" s="12" t="s">
        <v>19</v>
      </c>
      <c r="F4414" s="12">
        <v>66</v>
      </c>
      <c r="G4414" s="12">
        <v>25.45</v>
      </c>
      <c r="H4414" s="12">
        <v>1699.15</v>
      </c>
      <c r="I4414" s="12" t="s">
        <v>10</v>
      </c>
    </row>
    <row r="4415" spans="1:9">
      <c r="A4415" s="12" t="s">
        <v>4431</v>
      </c>
      <c r="B4415" s="12" t="s">
        <v>12</v>
      </c>
      <c r="C4415" s="12" t="s">
        <v>11</v>
      </c>
      <c r="D4415" s="12" t="s">
        <v>12</v>
      </c>
      <c r="E4415" s="12" t="s">
        <v>13</v>
      </c>
      <c r="F4415" s="12">
        <v>17</v>
      </c>
      <c r="G4415" s="12">
        <v>89.15</v>
      </c>
      <c r="H4415" s="12">
        <v>1496.9</v>
      </c>
      <c r="I4415" s="12" t="s">
        <v>12</v>
      </c>
    </row>
    <row r="4416" spans="1:9">
      <c r="A4416" s="12" t="s">
        <v>4432</v>
      </c>
      <c r="B4416" s="12" t="s">
        <v>12</v>
      </c>
      <c r="C4416" s="12" t="s">
        <v>11</v>
      </c>
      <c r="D4416" s="12" t="s">
        <v>10</v>
      </c>
      <c r="E4416" s="12" t="s">
        <v>16</v>
      </c>
      <c r="F4416" s="12">
        <v>21</v>
      </c>
      <c r="G4416" s="12">
        <v>20.75</v>
      </c>
      <c r="H4416" s="12">
        <v>452.2</v>
      </c>
      <c r="I4416" s="12" t="s">
        <v>10</v>
      </c>
    </row>
    <row r="4417" spans="1:9">
      <c r="A4417" s="12" t="s">
        <v>4433</v>
      </c>
      <c r="B4417" s="12" t="s">
        <v>12</v>
      </c>
      <c r="C4417" s="12" t="s">
        <v>29</v>
      </c>
      <c r="D4417" s="12" t="s">
        <v>12</v>
      </c>
      <c r="E4417" s="12" t="s">
        <v>23</v>
      </c>
      <c r="F4417" s="12">
        <v>66</v>
      </c>
      <c r="G4417" s="12">
        <v>66.099999999999994</v>
      </c>
      <c r="H4417" s="12">
        <v>4428.45</v>
      </c>
      <c r="I4417" s="12" t="s">
        <v>10</v>
      </c>
    </row>
    <row r="4418" spans="1:9">
      <c r="A4418" s="12" t="s">
        <v>4434</v>
      </c>
      <c r="B4418" s="12" t="s">
        <v>12</v>
      </c>
      <c r="C4418" s="12" t="s">
        <v>11</v>
      </c>
      <c r="D4418" s="12" t="s">
        <v>12</v>
      </c>
      <c r="E4418" s="12" t="s">
        <v>19</v>
      </c>
      <c r="F4418" s="12">
        <v>17</v>
      </c>
      <c r="G4418" s="12">
        <v>75.400000000000006</v>
      </c>
      <c r="H4418" s="12">
        <v>1322.55</v>
      </c>
      <c r="I4418" s="12" t="s">
        <v>10</v>
      </c>
    </row>
    <row r="4419" spans="1:9">
      <c r="A4419" s="12" t="s">
        <v>4435</v>
      </c>
      <c r="B4419" s="12" t="s">
        <v>12</v>
      </c>
      <c r="C4419" s="12" t="s">
        <v>11</v>
      </c>
      <c r="D4419" s="12" t="s">
        <v>12</v>
      </c>
      <c r="E4419" s="12" t="s">
        <v>16</v>
      </c>
      <c r="F4419" s="12">
        <v>1</v>
      </c>
      <c r="G4419" s="12">
        <v>70.45</v>
      </c>
      <c r="H4419" s="12">
        <v>70.45</v>
      </c>
      <c r="I4419" s="12" t="s">
        <v>12</v>
      </c>
    </row>
    <row r="4420" spans="1:9">
      <c r="A4420" s="12" t="s">
        <v>4436</v>
      </c>
      <c r="B4420" s="12" t="s">
        <v>12</v>
      </c>
      <c r="C4420" s="12" t="s">
        <v>15</v>
      </c>
      <c r="D4420" s="12" t="s">
        <v>10</v>
      </c>
      <c r="E4420" s="12" t="s">
        <v>23</v>
      </c>
      <c r="F4420" s="12">
        <v>58</v>
      </c>
      <c r="G4420" s="12">
        <v>60.3</v>
      </c>
      <c r="H4420" s="12">
        <v>3563.8</v>
      </c>
      <c r="I4420" s="12" t="s">
        <v>12</v>
      </c>
    </row>
    <row r="4421" spans="1:9">
      <c r="A4421" s="12" t="s">
        <v>4437</v>
      </c>
      <c r="B4421" s="12" t="s">
        <v>12</v>
      </c>
      <c r="C4421" s="12" t="s">
        <v>11</v>
      </c>
      <c r="D4421" s="12" t="s">
        <v>10</v>
      </c>
      <c r="E4421" s="12" t="s">
        <v>23</v>
      </c>
      <c r="F4421" s="12">
        <v>8</v>
      </c>
      <c r="G4421" s="12">
        <v>21.05</v>
      </c>
      <c r="H4421" s="12">
        <v>139.75</v>
      </c>
      <c r="I4421" s="12" t="s">
        <v>10</v>
      </c>
    </row>
    <row r="4422" spans="1:9">
      <c r="A4422" s="12" t="s">
        <v>4438</v>
      </c>
      <c r="B4422" s="12" t="s">
        <v>12</v>
      </c>
      <c r="C4422" s="12" t="s">
        <v>15</v>
      </c>
      <c r="D4422" s="12" t="s">
        <v>10</v>
      </c>
      <c r="E4422" s="12" t="s">
        <v>23</v>
      </c>
      <c r="F4422" s="12">
        <v>27</v>
      </c>
      <c r="G4422" s="12">
        <v>69.349999999999994</v>
      </c>
      <c r="H4422" s="12">
        <v>1927.3</v>
      </c>
      <c r="I4422" s="12" t="s">
        <v>10</v>
      </c>
    </row>
    <row r="4423" spans="1:9">
      <c r="A4423" s="12" t="s">
        <v>4439</v>
      </c>
      <c r="B4423" s="12" t="s">
        <v>12</v>
      </c>
      <c r="C4423" s="12" t="s">
        <v>11</v>
      </c>
      <c r="D4423" s="12" t="s">
        <v>10</v>
      </c>
      <c r="E4423" s="12" t="s">
        <v>16</v>
      </c>
      <c r="F4423" s="12">
        <v>34</v>
      </c>
      <c r="G4423" s="12">
        <v>88.85</v>
      </c>
      <c r="H4423" s="12">
        <v>3000.25</v>
      </c>
      <c r="I4423" s="12" t="s">
        <v>10</v>
      </c>
    </row>
    <row r="4424" spans="1:9">
      <c r="A4424" s="12" t="s">
        <v>4440</v>
      </c>
      <c r="B4424" s="12" t="s">
        <v>12</v>
      </c>
      <c r="C4424" s="12" t="s">
        <v>15</v>
      </c>
      <c r="D4424" s="12" t="s">
        <v>12</v>
      </c>
      <c r="E4424" s="12" t="s">
        <v>19</v>
      </c>
      <c r="F4424" s="12">
        <v>30</v>
      </c>
      <c r="G4424" s="12">
        <v>97</v>
      </c>
      <c r="H4424" s="12">
        <v>3021.3</v>
      </c>
      <c r="I4424" s="12" t="s">
        <v>10</v>
      </c>
    </row>
    <row r="4425" spans="1:9">
      <c r="A4425" s="12" t="s">
        <v>4441</v>
      </c>
      <c r="B4425" s="12" t="s">
        <v>12</v>
      </c>
      <c r="C4425" s="12" t="s">
        <v>11</v>
      </c>
      <c r="D4425" s="12" t="s">
        <v>12</v>
      </c>
      <c r="E4425" s="12" t="s">
        <v>23</v>
      </c>
      <c r="F4425" s="12">
        <v>33</v>
      </c>
      <c r="G4425" s="12">
        <v>66.400000000000006</v>
      </c>
      <c r="H4425" s="12">
        <v>2245.4</v>
      </c>
      <c r="I4425" s="12" t="s">
        <v>10</v>
      </c>
    </row>
    <row r="4426" spans="1:9">
      <c r="A4426" s="12" t="s">
        <v>4442</v>
      </c>
      <c r="B4426" s="12" t="s">
        <v>10</v>
      </c>
      <c r="C4426" s="12" t="s">
        <v>11</v>
      </c>
      <c r="D4426" s="12" t="s">
        <v>10</v>
      </c>
      <c r="E4426" s="12" t="s">
        <v>13</v>
      </c>
      <c r="F4426" s="12">
        <v>1</v>
      </c>
      <c r="G4426" s="12">
        <v>24.75</v>
      </c>
      <c r="H4426" s="12">
        <v>24.75</v>
      </c>
      <c r="I4426" s="12" t="s">
        <v>12</v>
      </c>
    </row>
    <row r="4427" spans="1:9">
      <c r="A4427" s="12" t="s">
        <v>4443</v>
      </c>
      <c r="B4427" s="12" t="s">
        <v>12</v>
      </c>
      <c r="C4427" s="12" t="s">
        <v>11</v>
      </c>
      <c r="D4427" s="12" t="s">
        <v>10</v>
      </c>
      <c r="E4427" s="12" t="s">
        <v>16</v>
      </c>
      <c r="F4427" s="12">
        <v>14</v>
      </c>
      <c r="G4427" s="12">
        <v>69.2</v>
      </c>
      <c r="H4427" s="12">
        <v>944.65</v>
      </c>
      <c r="I4427" s="12" t="s">
        <v>10</v>
      </c>
    </row>
    <row r="4428" spans="1:9">
      <c r="A4428" s="12" t="s">
        <v>4444</v>
      </c>
      <c r="B4428" s="12" t="s">
        <v>12</v>
      </c>
      <c r="C4428" s="12" t="s">
        <v>15</v>
      </c>
      <c r="D4428" s="12" t="s">
        <v>12</v>
      </c>
      <c r="E4428" s="12" t="s">
        <v>23</v>
      </c>
      <c r="F4428" s="12">
        <v>16</v>
      </c>
      <c r="G4428" s="12">
        <v>79.5</v>
      </c>
      <c r="H4428" s="12">
        <v>1264.2</v>
      </c>
      <c r="I4428" s="12" t="s">
        <v>10</v>
      </c>
    </row>
    <row r="4429" spans="1:9">
      <c r="A4429" s="12" t="s">
        <v>4445</v>
      </c>
      <c r="B4429" s="12" t="s">
        <v>12</v>
      </c>
      <c r="C4429" s="12" t="s">
        <v>29</v>
      </c>
      <c r="D4429" s="12" t="s">
        <v>10</v>
      </c>
      <c r="E4429" s="12" t="s">
        <v>23</v>
      </c>
      <c r="F4429" s="12">
        <v>49</v>
      </c>
      <c r="G4429" s="12">
        <v>100.65</v>
      </c>
      <c r="H4429" s="12">
        <v>4917.75</v>
      </c>
      <c r="I4429" s="12" t="s">
        <v>10</v>
      </c>
    </row>
    <row r="4430" spans="1:9">
      <c r="A4430" s="12" t="s">
        <v>4446</v>
      </c>
      <c r="B4430" s="12" t="s">
        <v>12</v>
      </c>
      <c r="C4430" s="12" t="s">
        <v>11</v>
      </c>
      <c r="D4430" s="12" t="s">
        <v>10</v>
      </c>
      <c r="E4430" s="12" t="s">
        <v>13</v>
      </c>
      <c r="F4430" s="12">
        <v>19</v>
      </c>
      <c r="G4430" s="12">
        <v>103.3</v>
      </c>
      <c r="H4430" s="12">
        <v>2012.7</v>
      </c>
      <c r="I4430" s="12" t="s">
        <v>12</v>
      </c>
    </row>
    <row r="4431" spans="1:9">
      <c r="A4431" s="12" t="s">
        <v>4447</v>
      </c>
      <c r="B4431" s="12" t="s">
        <v>12</v>
      </c>
      <c r="C4431" s="12" t="s">
        <v>29</v>
      </c>
      <c r="D4431" s="12" t="s">
        <v>10</v>
      </c>
      <c r="E4431" s="12" t="s">
        <v>19</v>
      </c>
      <c r="F4431" s="12">
        <v>70</v>
      </c>
      <c r="G4431" s="12">
        <v>79.7</v>
      </c>
      <c r="H4431" s="12">
        <v>5743.3</v>
      </c>
      <c r="I4431" s="12" t="s">
        <v>10</v>
      </c>
    </row>
    <row r="4432" spans="1:9">
      <c r="A4432" s="12" t="s">
        <v>4448</v>
      </c>
      <c r="B4432" s="12" t="s">
        <v>12</v>
      </c>
      <c r="C4432" s="12" t="s">
        <v>11</v>
      </c>
      <c r="D4432" s="12" t="s">
        <v>10</v>
      </c>
      <c r="E4432" s="12" t="s">
        <v>19</v>
      </c>
      <c r="F4432" s="12">
        <v>32</v>
      </c>
      <c r="G4432" s="12">
        <v>61.4</v>
      </c>
      <c r="H4432" s="12">
        <v>1864.65</v>
      </c>
      <c r="I4432" s="12" t="s">
        <v>10</v>
      </c>
    </row>
    <row r="4433" spans="1:9">
      <c r="A4433" s="12" t="s">
        <v>4449</v>
      </c>
      <c r="B4433" s="12" t="s">
        <v>12</v>
      </c>
      <c r="C4433" s="12" t="s">
        <v>11</v>
      </c>
      <c r="D4433" s="12" t="s">
        <v>12</v>
      </c>
      <c r="E4433" s="12" t="s">
        <v>13</v>
      </c>
      <c r="F4433" s="12">
        <v>18</v>
      </c>
      <c r="G4433" s="12">
        <v>69.8</v>
      </c>
      <c r="H4433" s="12">
        <v>1221.6500000000001</v>
      </c>
      <c r="I4433" s="12" t="s">
        <v>10</v>
      </c>
    </row>
    <row r="4434" spans="1:9">
      <c r="A4434" s="12" t="s">
        <v>4450</v>
      </c>
      <c r="B4434" s="12" t="s">
        <v>10</v>
      </c>
      <c r="C4434" s="12" t="s">
        <v>29</v>
      </c>
      <c r="D4434" s="12" t="s">
        <v>12</v>
      </c>
      <c r="E4434" s="12" t="s">
        <v>16</v>
      </c>
      <c r="F4434" s="12">
        <v>37</v>
      </c>
      <c r="G4434" s="12">
        <v>40.549999999999997</v>
      </c>
      <c r="H4434" s="12">
        <v>1390.85</v>
      </c>
      <c r="I4434" s="12" t="s">
        <v>10</v>
      </c>
    </row>
    <row r="4435" spans="1:9">
      <c r="A4435" s="12" t="s">
        <v>4451</v>
      </c>
      <c r="B4435" s="12" t="s">
        <v>12</v>
      </c>
      <c r="C4435" s="12" t="s">
        <v>11</v>
      </c>
      <c r="D4435" s="12" t="s">
        <v>12</v>
      </c>
      <c r="E4435" s="12" t="s">
        <v>13</v>
      </c>
      <c r="F4435" s="12">
        <v>4</v>
      </c>
      <c r="G4435" s="12">
        <v>75.650000000000006</v>
      </c>
      <c r="H4435" s="12">
        <v>302.35000000000002</v>
      </c>
      <c r="I4435" s="12" t="s">
        <v>10</v>
      </c>
    </row>
    <row r="4436" spans="1:9">
      <c r="A4436" s="12" t="s">
        <v>4452</v>
      </c>
      <c r="B4436" s="12" t="s">
        <v>12</v>
      </c>
      <c r="C4436" s="12" t="s">
        <v>11</v>
      </c>
      <c r="D4436" s="12" t="s">
        <v>10</v>
      </c>
      <c r="E4436" s="12" t="s">
        <v>13</v>
      </c>
      <c r="F4436" s="12">
        <v>16</v>
      </c>
      <c r="G4436" s="12">
        <v>90.7</v>
      </c>
      <c r="H4436" s="12">
        <v>1374.9</v>
      </c>
      <c r="I4436" s="12" t="s">
        <v>10</v>
      </c>
    </row>
    <row r="4437" spans="1:9">
      <c r="A4437" s="12" t="s">
        <v>4453</v>
      </c>
      <c r="B4437" s="12" t="s">
        <v>12</v>
      </c>
      <c r="C4437" s="12" t="s">
        <v>11</v>
      </c>
      <c r="D4437" s="12" t="s">
        <v>12</v>
      </c>
      <c r="E4437" s="12" t="s">
        <v>19</v>
      </c>
      <c r="F4437" s="12">
        <v>17</v>
      </c>
      <c r="G4437" s="12">
        <v>80.5</v>
      </c>
      <c r="H4437" s="12">
        <v>1336.9</v>
      </c>
      <c r="I4437" s="12" t="s">
        <v>10</v>
      </c>
    </row>
    <row r="4438" spans="1:9">
      <c r="A4438" s="12" t="s">
        <v>4454</v>
      </c>
      <c r="B4438" s="12" t="s">
        <v>12</v>
      </c>
      <c r="C4438" s="12" t="s">
        <v>11</v>
      </c>
      <c r="D4438" s="12" t="s">
        <v>12</v>
      </c>
      <c r="E4438" s="12" t="s">
        <v>13</v>
      </c>
      <c r="F4438" s="12">
        <v>19</v>
      </c>
      <c r="G4438" s="12">
        <v>60.6</v>
      </c>
      <c r="H4438" s="12">
        <v>1297.8</v>
      </c>
      <c r="I4438" s="12" t="s">
        <v>10</v>
      </c>
    </row>
    <row r="4439" spans="1:9">
      <c r="A4439" s="12" t="s">
        <v>4455</v>
      </c>
      <c r="B4439" s="12" t="s">
        <v>12</v>
      </c>
      <c r="C4439" s="12" t="s">
        <v>29</v>
      </c>
      <c r="D4439" s="12" t="s">
        <v>10</v>
      </c>
      <c r="E4439" s="12" t="s">
        <v>23</v>
      </c>
      <c r="F4439" s="12">
        <v>60</v>
      </c>
      <c r="G4439" s="12">
        <v>101.15</v>
      </c>
      <c r="H4439" s="12">
        <v>6067.4</v>
      </c>
      <c r="I4439" s="12" t="s">
        <v>10</v>
      </c>
    </row>
    <row r="4440" spans="1:9">
      <c r="A4440" s="12" t="s">
        <v>4456</v>
      </c>
      <c r="B4440" s="12" t="s">
        <v>12</v>
      </c>
      <c r="C4440" s="12" t="s">
        <v>29</v>
      </c>
      <c r="D4440" s="12" t="s">
        <v>12</v>
      </c>
      <c r="E4440" s="12" t="s">
        <v>16</v>
      </c>
      <c r="F4440" s="12">
        <v>51</v>
      </c>
      <c r="G4440" s="12">
        <v>24.95</v>
      </c>
      <c r="H4440" s="12">
        <v>1222.25</v>
      </c>
      <c r="I4440" s="12" t="s">
        <v>10</v>
      </c>
    </row>
    <row r="4441" spans="1:9">
      <c r="A4441" s="12" t="s">
        <v>4457</v>
      </c>
      <c r="B4441" s="12" t="s">
        <v>12</v>
      </c>
      <c r="C4441" s="12" t="s">
        <v>29</v>
      </c>
      <c r="D4441" s="12" t="s">
        <v>12</v>
      </c>
      <c r="E4441" s="12" t="s">
        <v>23</v>
      </c>
      <c r="F4441" s="12">
        <v>28</v>
      </c>
      <c r="G4441" s="12">
        <v>20.3</v>
      </c>
      <c r="H4441" s="12">
        <v>487.95</v>
      </c>
      <c r="I4441" s="12" t="s">
        <v>10</v>
      </c>
    </row>
    <row r="4442" spans="1:9">
      <c r="A4442" s="12" t="s">
        <v>4458</v>
      </c>
      <c r="B4442" s="12" t="s">
        <v>12</v>
      </c>
      <c r="C4442" s="12" t="s">
        <v>29</v>
      </c>
      <c r="D4442" s="12" t="s">
        <v>12</v>
      </c>
      <c r="E4442" s="12" t="s">
        <v>13</v>
      </c>
      <c r="F4442" s="12">
        <v>43</v>
      </c>
      <c r="G4442" s="12">
        <v>60</v>
      </c>
      <c r="H4442" s="12">
        <v>2548.5500000000002</v>
      </c>
      <c r="I4442" s="12" t="s">
        <v>10</v>
      </c>
    </row>
    <row r="4443" spans="1:9">
      <c r="A4443" s="12" t="s">
        <v>4459</v>
      </c>
      <c r="B4443" s="12" t="s">
        <v>12</v>
      </c>
      <c r="C4443" s="12" t="s">
        <v>29</v>
      </c>
      <c r="D4443" s="12" t="s">
        <v>10</v>
      </c>
      <c r="E4443" s="12" t="s">
        <v>13</v>
      </c>
      <c r="F4443" s="12">
        <v>42</v>
      </c>
      <c r="G4443" s="12">
        <v>20.25</v>
      </c>
      <c r="H4443" s="12">
        <v>835.5</v>
      </c>
      <c r="I4443" s="12" t="s">
        <v>10</v>
      </c>
    </row>
    <row r="4444" spans="1:9">
      <c r="A4444" s="12" t="s">
        <v>4460</v>
      </c>
      <c r="B4444" s="12" t="s">
        <v>12</v>
      </c>
      <c r="C4444" s="12" t="s">
        <v>11</v>
      </c>
      <c r="D4444" s="12" t="s">
        <v>12</v>
      </c>
      <c r="E4444" s="12" t="s">
        <v>13</v>
      </c>
      <c r="F4444" s="12">
        <v>3</v>
      </c>
      <c r="G4444" s="12">
        <v>78.5</v>
      </c>
      <c r="H4444" s="12">
        <v>242.05</v>
      </c>
      <c r="I4444" s="12" t="s">
        <v>12</v>
      </c>
    </row>
    <row r="4445" spans="1:9">
      <c r="A4445" s="12" t="s">
        <v>4461</v>
      </c>
      <c r="B4445" s="12" t="s">
        <v>12</v>
      </c>
      <c r="C4445" s="12" t="s">
        <v>11</v>
      </c>
      <c r="D4445" s="12" t="s">
        <v>10</v>
      </c>
      <c r="E4445" s="12" t="s">
        <v>16</v>
      </c>
      <c r="F4445" s="12">
        <v>1</v>
      </c>
      <c r="G4445" s="12">
        <v>44.75</v>
      </c>
      <c r="H4445" s="12">
        <v>44.75</v>
      </c>
      <c r="I4445" s="12" t="s">
        <v>10</v>
      </c>
    </row>
    <row r="4446" spans="1:9">
      <c r="A4446" s="12" t="s">
        <v>4462</v>
      </c>
      <c r="B4446" s="12" t="s">
        <v>12</v>
      </c>
      <c r="C4446" s="12" t="s">
        <v>11</v>
      </c>
      <c r="D4446" s="12" t="s">
        <v>10</v>
      </c>
      <c r="E4446" s="12" t="s">
        <v>16</v>
      </c>
      <c r="F4446" s="12">
        <v>3</v>
      </c>
      <c r="G4446" s="12">
        <v>19.850000000000001</v>
      </c>
      <c r="H4446" s="12">
        <v>63.75</v>
      </c>
      <c r="I4446" s="12" t="s">
        <v>12</v>
      </c>
    </row>
    <row r="4447" spans="1:9">
      <c r="A4447" s="12" t="s">
        <v>4463</v>
      </c>
      <c r="B4447" s="12" t="s">
        <v>12</v>
      </c>
      <c r="C4447" s="12" t="s">
        <v>29</v>
      </c>
      <c r="D4447" s="12" t="s">
        <v>10</v>
      </c>
      <c r="E4447" s="12" t="s">
        <v>23</v>
      </c>
      <c r="F4447" s="12">
        <v>63</v>
      </c>
      <c r="G4447" s="12">
        <v>98</v>
      </c>
      <c r="H4447" s="12">
        <v>6218.45</v>
      </c>
      <c r="I4447" s="12" t="s">
        <v>10</v>
      </c>
    </row>
    <row r="4448" spans="1:9">
      <c r="A4448" s="12" t="s">
        <v>4464</v>
      </c>
      <c r="B4448" s="12" t="s">
        <v>12</v>
      </c>
      <c r="C4448" s="12" t="s">
        <v>11</v>
      </c>
      <c r="D4448" s="12" t="s">
        <v>12</v>
      </c>
      <c r="E4448" s="12" t="s">
        <v>13</v>
      </c>
      <c r="F4448" s="12">
        <v>3</v>
      </c>
      <c r="G4448" s="12">
        <v>79.900000000000006</v>
      </c>
      <c r="H4448" s="12">
        <v>260.89999999999998</v>
      </c>
      <c r="I4448" s="12" t="s">
        <v>12</v>
      </c>
    </row>
    <row r="4449" spans="1:9">
      <c r="A4449" s="12" t="s">
        <v>4465</v>
      </c>
      <c r="B4449" s="12" t="s">
        <v>12</v>
      </c>
      <c r="C4449" s="12" t="s">
        <v>11</v>
      </c>
      <c r="D4449" s="12" t="s">
        <v>12</v>
      </c>
      <c r="E4449" s="12" t="s">
        <v>13</v>
      </c>
      <c r="F4449" s="12">
        <v>68</v>
      </c>
      <c r="G4449" s="12">
        <v>107.7</v>
      </c>
      <c r="H4449" s="12">
        <v>7320.9</v>
      </c>
      <c r="I4449" s="12" t="s">
        <v>10</v>
      </c>
    </row>
    <row r="4450" spans="1:9">
      <c r="A4450" s="12" t="s">
        <v>4466</v>
      </c>
      <c r="B4450" s="12" t="s">
        <v>12</v>
      </c>
      <c r="C4450" s="12" t="s">
        <v>11</v>
      </c>
      <c r="D4450" s="12" t="s">
        <v>12</v>
      </c>
      <c r="E4450" s="12" t="s">
        <v>13</v>
      </c>
      <c r="F4450" s="12">
        <v>30</v>
      </c>
      <c r="G4450" s="12">
        <v>99.7</v>
      </c>
      <c r="H4450" s="12">
        <v>2967.35</v>
      </c>
      <c r="I4450" s="12" t="s">
        <v>12</v>
      </c>
    </row>
    <row r="4451" spans="1:9">
      <c r="A4451" s="12" t="s">
        <v>4467</v>
      </c>
      <c r="B4451" s="12" t="s">
        <v>12</v>
      </c>
      <c r="C4451" s="12" t="s">
        <v>29</v>
      </c>
      <c r="D4451" s="12" t="s">
        <v>10</v>
      </c>
      <c r="E4451" s="12" t="s">
        <v>13</v>
      </c>
      <c r="F4451" s="12">
        <v>60</v>
      </c>
      <c r="G4451" s="12">
        <v>104.7</v>
      </c>
      <c r="H4451" s="12">
        <v>6333.8</v>
      </c>
      <c r="I4451" s="12" t="s">
        <v>10</v>
      </c>
    </row>
    <row r="4452" spans="1:9">
      <c r="A4452" s="12" t="s">
        <v>4468</v>
      </c>
      <c r="B4452" s="12" t="s">
        <v>12</v>
      </c>
      <c r="C4452" s="12" t="s">
        <v>11</v>
      </c>
      <c r="D4452" s="12" t="s">
        <v>12</v>
      </c>
      <c r="E4452" s="12" t="s">
        <v>23</v>
      </c>
      <c r="F4452" s="12">
        <v>15</v>
      </c>
      <c r="G4452" s="12">
        <v>58.6</v>
      </c>
      <c r="H4452" s="12">
        <v>939.7</v>
      </c>
      <c r="I4452" s="12" t="s">
        <v>12</v>
      </c>
    </row>
    <row r="4453" spans="1:9">
      <c r="A4453" s="12" t="s">
        <v>4469</v>
      </c>
      <c r="B4453" s="12" t="s">
        <v>12</v>
      </c>
      <c r="C4453" s="12" t="s">
        <v>11</v>
      </c>
      <c r="D4453" s="12" t="s">
        <v>12</v>
      </c>
      <c r="E4453" s="12" t="s">
        <v>19</v>
      </c>
      <c r="F4453" s="12">
        <v>45</v>
      </c>
      <c r="G4453" s="12">
        <v>93.9</v>
      </c>
      <c r="H4453" s="12">
        <v>4200.25</v>
      </c>
      <c r="I4453" s="12" t="s">
        <v>10</v>
      </c>
    </row>
    <row r="4454" spans="1:9">
      <c r="A4454" s="12" t="s">
        <v>4470</v>
      </c>
      <c r="B4454" s="12" t="s">
        <v>12</v>
      </c>
      <c r="C4454" s="12" t="s">
        <v>29</v>
      </c>
      <c r="D4454" s="12" t="s">
        <v>10</v>
      </c>
      <c r="E4454" s="12" t="s">
        <v>23</v>
      </c>
      <c r="F4454" s="12">
        <v>70</v>
      </c>
      <c r="G4454" s="12">
        <v>86.45</v>
      </c>
      <c r="H4454" s="12">
        <v>5950.2</v>
      </c>
      <c r="I4454" s="12" t="s">
        <v>10</v>
      </c>
    </row>
    <row r="4455" spans="1:9">
      <c r="A4455" s="12" t="s">
        <v>4471</v>
      </c>
      <c r="B4455" s="12" t="s">
        <v>12</v>
      </c>
      <c r="C4455" s="12" t="s">
        <v>11</v>
      </c>
      <c r="D4455" s="12" t="s">
        <v>12</v>
      </c>
      <c r="E4455" s="12" t="s">
        <v>13</v>
      </c>
      <c r="F4455" s="12">
        <v>10</v>
      </c>
      <c r="G4455" s="12">
        <v>98.5</v>
      </c>
      <c r="H4455" s="12">
        <v>1037.75</v>
      </c>
      <c r="I4455" s="12" t="s">
        <v>12</v>
      </c>
    </row>
    <row r="4456" spans="1:9">
      <c r="A4456" s="12" t="s">
        <v>4472</v>
      </c>
      <c r="B4456" s="12" t="s">
        <v>12</v>
      </c>
      <c r="C4456" s="12" t="s">
        <v>11</v>
      </c>
      <c r="D4456" s="12" t="s">
        <v>10</v>
      </c>
      <c r="E4456" s="12" t="s">
        <v>16</v>
      </c>
      <c r="F4456" s="12">
        <v>4</v>
      </c>
      <c r="G4456" s="12">
        <v>19.399999999999999</v>
      </c>
      <c r="H4456" s="12">
        <v>93.4</v>
      </c>
      <c r="I4456" s="12" t="s">
        <v>10</v>
      </c>
    </row>
    <row r="4457" spans="1:9">
      <c r="A4457" s="12" t="s">
        <v>4473</v>
      </c>
      <c r="B4457" s="12" t="s">
        <v>12</v>
      </c>
      <c r="C4457" s="12" t="s">
        <v>11</v>
      </c>
      <c r="D4457" s="12" t="s">
        <v>12</v>
      </c>
      <c r="E4457" s="12" t="s">
        <v>16</v>
      </c>
      <c r="F4457" s="12">
        <v>1</v>
      </c>
      <c r="G4457" s="12">
        <v>50.45</v>
      </c>
      <c r="H4457" s="12">
        <v>50.45</v>
      </c>
      <c r="I4457" s="12" t="s">
        <v>12</v>
      </c>
    </row>
    <row r="4458" spans="1:9">
      <c r="A4458" s="12" t="s">
        <v>4474</v>
      </c>
      <c r="B4458" s="12" t="s">
        <v>12</v>
      </c>
      <c r="C4458" s="12" t="s">
        <v>29</v>
      </c>
      <c r="D4458" s="12" t="s">
        <v>12</v>
      </c>
      <c r="E4458" s="12" t="s">
        <v>23</v>
      </c>
      <c r="F4458" s="12">
        <v>68</v>
      </c>
      <c r="G4458" s="12">
        <v>24.95</v>
      </c>
      <c r="H4458" s="12">
        <v>1614.9</v>
      </c>
      <c r="I4458" s="12" t="s">
        <v>10</v>
      </c>
    </row>
    <row r="4459" spans="1:9">
      <c r="A4459" s="12" t="s">
        <v>4475</v>
      </c>
      <c r="B4459" s="12" t="s">
        <v>12</v>
      </c>
      <c r="C4459" s="12" t="s">
        <v>11</v>
      </c>
      <c r="D4459" s="12" t="s">
        <v>10</v>
      </c>
      <c r="E4459" s="12" t="s">
        <v>19</v>
      </c>
      <c r="F4459" s="12">
        <v>22</v>
      </c>
      <c r="G4459" s="12">
        <v>75</v>
      </c>
      <c r="H4459" s="12">
        <v>1573.95</v>
      </c>
      <c r="I4459" s="12" t="s">
        <v>10</v>
      </c>
    </row>
    <row r="4460" spans="1:9">
      <c r="A4460" s="12" t="s">
        <v>4476</v>
      </c>
      <c r="B4460" s="12" t="s">
        <v>12</v>
      </c>
      <c r="C4460" s="12" t="s">
        <v>11</v>
      </c>
      <c r="D4460" s="12" t="s">
        <v>12</v>
      </c>
      <c r="E4460" s="12" t="s">
        <v>13</v>
      </c>
      <c r="F4460" s="12">
        <v>38</v>
      </c>
      <c r="G4460" s="12">
        <v>94.65</v>
      </c>
      <c r="H4460" s="12">
        <v>3624.3</v>
      </c>
      <c r="I4460" s="12" t="s">
        <v>12</v>
      </c>
    </row>
    <row r="4461" spans="1:9">
      <c r="A4461" s="12" t="s">
        <v>4477</v>
      </c>
      <c r="B4461" s="12" t="s">
        <v>12</v>
      </c>
      <c r="C4461" s="12" t="s">
        <v>11</v>
      </c>
      <c r="D4461" s="12" t="s">
        <v>12</v>
      </c>
      <c r="E4461" s="12" t="s">
        <v>23</v>
      </c>
      <c r="F4461" s="12">
        <v>1</v>
      </c>
      <c r="G4461" s="12">
        <v>100.25</v>
      </c>
      <c r="H4461" s="12">
        <v>100.25</v>
      </c>
      <c r="I4461" s="12" t="s">
        <v>12</v>
      </c>
    </row>
    <row r="4462" spans="1:9">
      <c r="A4462" s="12" t="s">
        <v>4478</v>
      </c>
      <c r="B4462" s="12" t="s">
        <v>12</v>
      </c>
      <c r="C4462" s="12" t="s">
        <v>11</v>
      </c>
      <c r="D4462" s="12" t="s">
        <v>10</v>
      </c>
      <c r="E4462" s="12" t="s">
        <v>13</v>
      </c>
      <c r="F4462" s="12">
        <v>18</v>
      </c>
      <c r="G4462" s="12">
        <v>78.2</v>
      </c>
      <c r="H4462" s="12">
        <v>1468.75</v>
      </c>
      <c r="I4462" s="12" t="s">
        <v>10</v>
      </c>
    </row>
    <row r="4463" spans="1:9">
      <c r="A4463" s="12" t="s">
        <v>4479</v>
      </c>
      <c r="B4463" s="12" t="s">
        <v>12</v>
      </c>
      <c r="C4463" s="12" t="s">
        <v>11</v>
      </c>
      <c r="D4463" s="12" t="s">
        <v>12</v>
      </c>
      <c r="E4463" s="12" t="s">
        <v>13</v>
      </c>
      <c r="F4463" s="12">
        <v>29</v>
      </c>
      <c r="G4463" s="12">
        <v>94.2</v>
      </c>
      <c r="H4463" s="12">
        <v>2607.6</v>
      </c>
      <c r="I4463" s="12" t="s">
        <v>10</v>
      </c>
    </row>
    <row r="4464" spans="1:9">
      <c r="A4464" s="12" t="s">
        <v>4480</v>
      </c>
      <c r="B4464" s="12" t="s">
        <v>12</v>
      </c>
      <c r="C4464" s="12" t="s">
        <v>11</v>
      </c>
      <c r="D4464" s="12" t="s">
        <v>12</v>
      </c>
      <c r="E4464" s="12" t="s">
        <v>13</v>
      </c>
      <c r="F4464" s="12">
        <v>16</v>
      </c>
      <c r="G4464" s="12">
        <v>88.45</v>
      </c>
      <c r="H4464" s="12">
        <v>1422.1</v>
      </c>
      <c r="I4464" s="12" t="s">
        <v>12</v>
      </c>
    </row>
    <row r="4465" spans="1:9">
      <c r="A4465" s="12" t="s">
        <v>4481</v>
      </c>
      <c r="B4465" s="12" t="s">
        <v>12</v>
      </c>
      <c r="C4465" s="12" t="s">
        <v>11</v>
      </c>
      <c r="D4465" s="12" t="s">
        <v>12</v>
      </c>
      <c r="E4465" s="12" t="s">
        <v>13</v>
      </c>
      <c r="F4465" s="12">
        <v>1</v>
      </c>
      <c r="G4465" s="12">
        <v>69.849999999999994</v>
      </c>
      <c r="H4465" s="12">
        <v>69.849999999999994</v>
      </c>
      <c r="I4465" s="12" t="s">
        <v>12</v>
      </c>
    </row>
    <row r="4466" spans="1:9">
      <c r="A4466" s="12" t="s">
        <v>4482</v>
      </c>
      <c r="B4466" s="12" t="s">
        <v>12</v>
      </c>
      <c r="C4466" s="12" t="s">
        <v>11</v>
      </c>
      <c r="D4466" s="12" t="s">
        <v>10</v>
      </c>
      <c r="E4466" s="12" t="s">
        <v>19</v>
      </c>
      <c r="F4466" s="12">
        <v>12</v>
      </c>
      <c r="G4466" s="12">
        <v>81.7</v>
      </c>
      <c r="H4466" s="12">
        <v>858.6</v>
      </c>
      <c r="I4466" s="12" t="s">
        <v>12</v>
      </c>
    </row>
    <row r="4467" spans="1:9">
      <c r="A4467" s="12" t="s">
        <v>4483</v>
      </c>
      <c r="B4467" s="12" t="s">
        <v>10</v>
      </c>
      <c r="C4467" s="12" t="s">
        <v>15</v>
      </c>
      <c r="D4467" s="12" t="s">
        <v>12</v>
      </c>
      <c r="E4467" s="12" t="s">
        <v>13</v>
      </c>
      <c r="F4467" s="12">
        <v>31</v>
      </c>
      <c r="G4467" s="12">
        <v>50.05</v>
      </c>
      <c r="H4467" s="12">
        <v>1523.4</v>
      </c>
      <c r="I4467" s="12" t="s">
        <v>10</v>
      </c>
    </row>
    <row r="4468" spans="1:9">
      <c r="A4468" s="12" t="s">
        <v>4484</v>
      </c>
      <c r="B4468" s="12" t="s">
        <v>12</v>
      </c>
      <c r="C4468" s="12" t="s">
        <v>11</v>
      </c>
      <c r="D4468" s="12" t="s">
        <v>12</v>
      </c>
      <c r="E4468" s="12" t="s">
        <v>13</v>
      </c>
      <c r="F4468" s="12">
        <v>4</v>
      </c>
      <c r="G4468" s="12">
        <v>79.900000000000006</v>
      </c>
      <c r="H4468" s="12">
        <v>324.3</v>
      </c>
      <c r="I4468" s="12" t="s">
        <v>12</v>
      </c>
    </row>
    <row r="4469" spans="1:9">
      <c r="A4469" s="12" t="s">
        <v>4485</v>
      </c>
      <c r="B4469" s="12" t="s">
        <v>12</v>
      </c>
      <c r="C4469" s="12" t="s">
        <v>15</v>
      </c>
      <c r="D4469" s="12" t="s">
        <v>12</v>
      </c>
      <c r="E4469" s="12" t="s">
        <v>16</v>
      </c>
      <c r="F4469" s="12">
        <v>48</v>
      </c>
      <c r="G4469" s="12">
        <v>69.55</v>
      </c>
      <c r="H4469" s="12">
        <v>3435.6</v>
      </c>
      <c r="I4469" s="12" t="s">
        <v>10</v>
      </c>
    </row>
    <row r="4470" spans="1:9">
      <c r="A4470" s="12" t="s">
        <v>4486</v>
      </c>
      <c r="B4470" s="12" t="s">
        <v>12</v>
      </c>
      <c r="C4470" s="12" t="s">
        <v>11</v>
      </c>
      <c r="D4470" s="12" t="s">
        <v>12</v>
      </c>
      <c r="E4470" s="12" t="s">
        <v>23</v>
      </c>
      <c r="F4470" s="12">
        <v>15</v>
      </c>
      <c r="G4470" s="12">
        <v>25.4</v>
      </c>
      <c r="H4470" s="12">
        <v>399.6</v>
      </c>
      <c r="I4470" s="12" t="s">
        <v>12</v>
      </c>
    </row>
    <row r="4471" spans="1:9">
      <c r="A4471" s="12" t="s">
        <v>4487</v>
      </c>
      <c r="B4471" s="12" t="s">
        <v>12</v>
      </c>
      <c r="C4471" s="12" t="s">
        <v>15</v>
      </c>
      <c r="D4471" s="12" t="s">
        <v>12</v>
      </c>
      <c r="E4471" s="12" t="s">
        <v>23</v>
      </c>
      <c r="F4471" s="12">
        <v>50</v>
      </c>
      <c r="G4471" s="12">
        <v>90.1</v>
      </c>
      <c r="H4471" s="12">
        <v>4549.45</v>
      </c>
      <c r="I4471" s="12" t="s">
        <v>10</v>
      </c>
    </row>
    <row r="4472" spans="1:9">
      <c r="A4472" s="12" t="s">
        <v>4488</v>
      </c>
      <c r="B4472" s="12" t="s">
        <v>12</v>
      </c>
      <c r="C4472" s="12" t="s">
        <v>11</v>
      </c>
      <c r="D4472" s="12" t="s">
        <v>12</v>
      </c>
      <c r="E4472" s="12" t="s">
        <v>19</v>
      </c>
      <c r="F4472" s="12">
        <v>7</v>
      </c>
      <c r="G4472" s="12">
        <v>44.65</v>
      </c>
      <c r="H4472" s="12">
        <v>322.5</v>
      </c>
      <c r="I4472" s="12" t="s">
        <v>10</v>
      </c>
    </row>
    <row r="4473" spans="1:9">
      <c r="A4473" s="12" t="s">
        <v>4489</v>
      </c>
      <c r="B4473" s="12" t="s">
        <v>12</v>
      </c>
      <c r="C4473" s="12" t="s">
        <v>11</v>
      </c>
      <c r="D4473" s="12" t="s">
        <v>12</v>
      </c>
      <c r="E4473" s="12" t="s">
        <v>19</v>
      </c>
      <c r="F4473" s="12">
        <v>41</v>
      </c>
      <c r="G4473" s="12">
        <v>83.75</v>
      </c>
      <c r="H4473" s="12">
        <v>3273.55</v>
      </c>
      <c r="I4473" s="12" t="s">
        <v>12</v>
      </c>
    </row>
    <row r="4474" spans="1:9">
      <c r="A4474" s="12" t="s">
        <v>4490</v>
      </c>
      <c r="B4474" s="12" t="s">
        <v>12</v>
      </c>
      <c r="C4474" s="12" t="s">
        <v>29</v>
      </c>
      <c r="D4474" s="12" t="s">
        <v>10</v>
      </c>
      <c r="E4474" s="12" t="s">
        <v>23</v>
      </c>
      <c r="F4474" s="12">
        <v>68</v>
      </c>
      <c r="G4474" s="12">
        <v>80.349999999999994</v>
      </c>
      <c r="H4474" s="12">
        <v>5375.15</v>
      </c>
      <c r="I4474" s="12" t="s">
        <v>10</v>
      </c>
    </row>
    <row r="4475" spans="1:9">
      <c r="A4475" s="12" t="s">
        <v>4491</v>
      </c>
      <c r="B4475" s="12" t="s">
        <v>12</v>
      </c>
      <c r="C4475" s="12" t="s">
        <v>11</v>
      </c>
      <c r="D4475" s="12" t="s">
        <v>12</v>
      </c>
      <c r="E4475" s="12" t="s">
        <v>19</v>
      </c>
      <c r="F4475" s="12">
        <v>26</v>
      </c>
      <c r="G4475" s="12">
        <v>98.1</v>
      </c>
      <c r="H4475" s="12">
        <v>2510.6999999999998</v>
      </c>
      <c r="I4475" s="12" t="s">
        <v>10</v>
      </c>
    </row>
    <row r="4476" spans="1:9">
      <c r="A4476" s="12" t="s">
        <v>4492</v>
      </c>
      <c r="B4476" s="12" t="s">
        <v>10</v>
      </c>
      <c r="C4476" s="12" t="s">
        <v>29</v>
      </c>
      <c r="D4476" s="12" t="s">
        <v>10</v>
      </c>
      <c r="E4476" s="12" t="s">
        <v>23</v>
      </c>
      <c r="F4476" s="12">
        <v>57</v>
      </c>
      <c r="G4476" s="12">
        <v>53.35</v>
      </c>
      <c r="H4476" s="12">
        <v>3090.05</v>
      </c>
      <c r="I4476" s="12" t="s">
        <v>10</v>
      </c>
    </row>
    <row r="4477" spans="1:9">
      <c r="A4477" s="12" t="s">
        <v>4493</v>
      </c>
      <c r="B4477" s="12" t="s">
        <v>12</v>
      </c>
      <c r="C4477" s="12" t="s">
        <v>11</v>
      </c>
      <c r="D4477" s="12" t="s">
        <v>10</v>
      </c>
      <c r="E4477" s="12" t="s">
        <v>13</v>
      </c>
      <c r="F4477" s="12">
        <v>3</v>
      </c>
      <c r="G4477" s="12">
        <v>19.55</v>
      </c>
      <c r="H4477" s="12">
        <v>61.05</v>
      </c>
      <c r="I4477" s="12" t="s">
        <v>10</v>
      </c>
    </row>
    <row r="4478" spans="1:9">
      <c r="A4478" s="12" t="s">
        <v>4494</v>
      </c>
      <c r="B4478" s="12" t="s">
        <v>12</v>
      </c>
      <c r="C4478" s="12" t="s">
        <v>11</v>
      </c>
      <c r="D4478" s="12" t="s">
        <v>10</v>
      </c>
      <c r="E4478" s="12" t="s">
        <v>16</v>
      </c>
      <c r="F4478" s="12">
        <v>1</v>
      </c>
      <c r="G4478" s="12">
        <v>20.9</v>
      </c>
      <c r="H4478" s="12">
        <v>20.9</v>
      </c>
      <c r="I4478" s="12" t="s">
        <v>12</v>
      </c>
    </row>
    <row r="4479" spans="1:9">
      <c r="A4479" s="12" t="s">
        <v>4495</v>
      </c>
      <c r="B4479" s="12" t="s">
        <v>12</v>
      </c>
      <c r="C4479" s="12" t="s">
        <v>15</v>
      </c>
      <c r="D4479" s="12" t="s">
        <v>12</v>
      </c>
      <c r="E4479" s="12" t="s">
        <v>19</v>
      </c>
      <c r="F4479" s="12">
        <v>19</v>
      </c>
      <c r="G4479" s="12">
        <v>48.95</v>
      </c>
      <c r="H4479" s="12">
        <v>955.6</v>
      </c>
      <c r="I4479" s="12" t="s">
        <v>10</v>
      </c>
    </row>
    <row r="4480" spans="1:9">
      <c r="A4480" s="12" t="s">
        <v>4496</v>
      </c>
      <c r="B4480" s="12" t="s">
        <v>12</v>
      </c>
      <c r="C4480" s="12" t="s">
        <v>11</v>
      </c>
      <c r="D4480" s="12" t="s">
        <v>12</v>
      </c>
      <c r="E4480" s="12" t="s">
        <v>13</v>
      </c>
      <c r="F4480" s="12">
        <v>3</v>
      </c>
      <c r="G4480" s="12">
        <v>54.2</v>
      </c>
      <c r="H4480" s="12">
        <v>140.4</v>
      </c>
      <c r="I4480" s="12" t="s">
        <v>10</v>
      </c>
    </row>
    <row r="4481" spans="1:9">
      <c r="A4481" s="12" t="s">
        <v>4497</v>
      </c>
      <c r="B4481" s="12" t="s">
        <v>12</v>
      </c>
      <c r="C4481" s="12" t="s">
        <v>29</v>
      </c>
      <c r="D4481" s="12" t="s">
        <v>10</v>
      </c>
      <c r="E4481" s="12" t="s">
        <v>13</v>
      </c>
      <c r="F4481" s="12">
        <v>59</v>
      </c>
      <c r="G4481" s="12">
        <v>24.45</v>
      </c>
      <c r="H4481" s="12">
        <v>1493.1</v>
      </c>
      <c r="I4481" s="12" t="s">
        <v>10</v>
      </c>
    </row>
    <row r="4482" spans="1:9">
      <c r="A4482" s="12" t="s">
        <v>4498</v>
      </c>
      <c r="B4482" s="12" t="s">
        <v>12</v>
      </c>
      <c r="C4482" s="12" t="s">
        <v>11</v>
      </c>
      <c r="D4482" s="12" t="s">
        <v>12</v>
      </c>
      <c r="E4482" s="12" t="s">
        <v>16</v>
      </c>
      <c r="F4482" s="12">
        <v>1</v>
      </c>
      <c r="G4482" s="12">
        <v>69.400000000000006</v>
      </c>
      <c r="H4482" s="12">
        <v>69.400000000000006</v>
      </c>
      <c r="I4482" s="12" t="s">
        <v>12</v>
      </c>
    </row>
    <row r="4483" spans="1:9">
      <c r="A4483" s="12" t="s">
        <v>4499</v>
      </c>
      <c r="B4483" s="12" t="s">
        <v>10</v>
      </c>
      <c r="C4483" s="12" t="s">
        <v>11</v>
      </c>
      <c r="D4483" s="12" t="s">
        <v>12</v>
      </c>
      <c r="E4483" s="12" t="s">
        <v>19</v>
      </c>
      <c r="F4483" s="12">
        <v>42</v>
      </c>
      <c r="G4483" s="12">
        <v>40.15</v>
      </c>
      <c r="H4483" s="12">
        <v>1626.05</v>
      </c>
      <c r="I4483" s="12" t="s">
        <v>10</v>
      </c>
    </row>
    <row r="4484" spans="1:9">
      <c r="A4484" s="12" t="s">
        <v>4500</v>
      </c>
      <c r="B4484" s="12" t="s">
        <v>12</v>
      </c>
      <c r="C4484" s="12" t="s">
        <v>11</v>
      </c>
      <c r="D4484" s="12" t="s">
        <v>12</v>
      </c>
      <c r="E4484" s="12" t="s">
        <v>13</v>
      </c>
      <c r="F4484" s="12">
        <v>7</v>
      </c>
      <c r="G4484" s="12">
        <v>74.900000000000006</v>
      </c>
      <c r="H4484" s="12">
        <v>541.15</v>
      </c>
      <c r="I4484" s="12" t="s">
        <v>12</v>
      </c>
    </row>
    <row r="4485" spans="1:9">
      <c r="A4485" s="12" t="s">
        <v>4501</v>
      </c>
      <c r="B4485" s="12" t="s">
        <v>12</v>
      </c>
      <c r="C4485" s="12" t="s">
        <v>29</v>
      </c>
      <c r="D4485" s="12" t="s">
        <v>10</v>
      </c>
      <c r="E4485" s="12" t="s">
        <v>23</v>
      </c>
      <c r="F4485" s="12">
        <v>67</v>
      </c>
      <c r="G4485" s="12">
        <v>25.6</v>
      </c>
      <c r="H4485" s="12">
        <v>1784.9</v>
      </c>
      <c r="I4485" s="12" t="s">
        <v>10</v>
      </c>
    </row>
    <row r="4486" spans="1:9">
      <c r="A4486" s="12" t="s">
        <v>4502</v>
      </c>
      <c r="B4486" s="12" t="s">
        <v>12</v>
      </c>
      <c r="C4486" s="12" t="s">
        <v>11</v>
      </c>
      <c r="D4486" s="12" t="s">
        <v>12</v>
      </c>
      <c r="E4486" s="12" t="s">
        <v>13</v>
      </c>
      <c r="F4486" s="12">
        <v>1</v>
      </c>
      <c r="G4486" s="12">
        <v>70.349999999999994</v>
      </c>
      <c r="H4486" s="12">
        <v>70.349999999999994</v>
      </c>
      <c r="I4486" s="12" t="s">
        <v>10</v>
      </c>
    </row>
    <row r="4487" spans="1:9">
      <c r="A4487" s="12" t="s">
        <v>4503</v>
      </c>
      <c r="B4487" s="12" t="s">
        <v>12</v>
      </c>
      <c r="C4487" s="12" t="s">
        <v>29</v>
      </c>
      <c r="D4487" s="12" t="s">
        <v>10</v>
      </c>
      <c r="E4487" s="12" t="s">
        <v>19</v>
      </c>
      <c r="F4487" s="12">
        <v>66</v>
      </c>
      <c r="G4487" s="12">
        <v>91.7</v>
      </c>
      <c r="H4487" s="12">
        <v>6075.9</v>
      </c>
      <c r="I4487" s="12" t="s">
        <v>10</v>
      </c>
    </row>
    <row r="4488" spans="1:9">
      <c r="A4488" s="12" t="s">
        <v>4504</v>
      </c>
      <c r="B4488" s="12" t="s">
        <v>12</v>
      </c>
      <c r="C4488" s="12" t="s">
        <v>11</v>
      </c>
      <c r="D4488" s="12" t="s">
        <v>10</v>
      </c>
      <c r="E4488" s="12" t="s">
        <v>16</v>
      </c>
      <c r="F4488" s="12">
        <v>61</v>
      </c>
      <c r="G4488" s="12">
        <v>89.2</v>
      </c>
      <c r="H4488" s="12">
        <v>5500.6</v>
      </c>
      <c r="I4488" s="12" t="s">
        <v>10</v>
      </c>
    </row>
    <row r="4489" spans="1:9">
      <c r="A4489" s="12" t="s">
        <v>4505</v>
      </c>
      <c r="B4489" s="12" t="s">
        <v>12</v>
      </c>
      <c r="C4489" s="12" t="s">
        <v>15</v>
      </c>
      <c r="D4489" s="12" t="s">
        <v>10</v>
      </c>
      <c r="E4489" s="12" t="s">
        <v>23</v>
      </c>
      <c r="F4489" s="12">
        <v>4</v>
      </c>
      <c r="G4489" s="12">
        <v>24.1</v>
      </c>
      <c r="H4489" s="12">
        <v>73.099999999999994</v>
      </c>
      <c r="I4489" s="12" t="s">
        <v>10</v>
      </c>
    </row>
    <row r="4490" spans="1:9">
      <c r="A4490" s="12" t="s">
        <v>4506</v>
      </c>
      <c r="B4490" s="12" t="s">
        <v>12</v>
      </c>
      <c r="C4490" s="12" t="s">
        <v>11</v>
      </c>
      <c r="D4490" s="12" t="s">
        <v>12</v>
      </c>
      <c r="E4490" s="12" t="s">
        <v>23</v>
      </c>
      <c r="F4490" s="12">
        <v>42</v>
      </c>
      <c r="G4490" s="12">
        <v>74.150000000000006</v>
      </c>
      <c r="H4490" s="12">
        <v>3229.4</v>
      </c>
      <c r="I4490" s="12" t="s">
        <v>12</v>
      </c>
    </row>
    <row r="4491" spans="1:9">
      <c r="A4491" s="12" t="s">
        <v>4507</v>
      </c>
      <c r="B4491" s="12" t="s">
        <v>12</v>
      </c>
      <c r="C4491" s="12" t="s">
        <v>15</v>
      </c>
      <c r="D4491" s="12" t="s">
        <v>12</v>
      </c>
      <c r="E4491" s="12" t="s">
        <v>19</v>
      </c>
      <c r="F4491" s="12">
        <v>64</v>
      </c>
      <c r="G4491" s="12">
        <v>53.85</v>
      </c>
      <c r="H4491" s="12">
        <v>3399.85</v>
      </c>
      <c r="I4491" s="12" t="s">
        <v>10</v>
      </c>
    </row>
    <row r="4492" spans="1:9">
      <c r="A4492" s="12" t="s">
        <v>4508</v>
      </c>
      <c r="B4492" s="12" t="s">
        <v>12</v>
      </c>
      <c r="C4492" s="12" t="s">
        <v>15</v>
      </c>
      <c r="D4492" s="12" t="s">
        <v>12</v>
      </c>
      <c r="E4492" s="12" t="s">
        <v>19</v>
      </c>
      <c r="F4492" s="12">
        <v>54</v>
      </c>
      <c r="G4492" s="12">
        <v>115.6</v>
      </c>
      <c r="H4492" s="12">
        <v>6431.05</v>
      </c>
      <c r="I4492" s="12" t="s">
        <v>10</v>
      </c>
    </row>
    <row r="4493" spans="1:9">
      <c r="A4493" s="12" t="s">
        <v>4509</v>
      </c>
      <c r="B4493" s="12" t="s">
        <v>12</v>
      </c>
      <c r="C4493" s="12" t="s">
        <v>11</v>
      </c>
      <c r="D4493" s="12" t="s">
        <v>12</v>
      </c>
      <c r="E4493" s="12" t="s">
        <v>23</v>
      </c>
      <c r="F4493" s="12">
        <v>1</v>
      </c>
      <c r="G4493" s="12">
        <v>19.75</v>
      </c>
      <c r="H4493" s="12">
        <v>19.75</v>
      </c>
      <c r="I4493" s="12" t="s">
        <v>10</v>
      </c>
    </row>
    <row r="4494" spans="1:9">
      <c r="A4494" s="12" t="s">
        <v>4510</v>
      </c>
      <c r="B4494" s="12" t="s">
        <v>12</v>
      </c>
      <c r="C4494" s="12" t="s">
        <v>29</v>
      </c>
      <c r="D4494" s="12" t="s">
        <v>12</v>
      </c>
      <c r="E4494" s="12" t="s">
        <v>19</v>
      </c>
      <c r="F4494" s="12">
        <v>54</v>
      </c>
      <c r="G4494" s="12">
        <v>24.05</v>
      </c>
      <c r="H4494" s="12">
        <v>1230.9000000000001</v>
      </c>
      <c r="I4494" s="12" t="s">
        <v>10</v>
      </c>
    </row>
    <row r="4495" spans="1:9">
      <c r="A4495" s="12" t="s">
        <v>4511</v>
      </c>
      <c r="B4495" s="12" t="s">
        <v>12</v>
      </c>
      <c r="C4495" s="12" t="s">
        <v>29</v>
      </c>
      <c r="D4495" s="12" t="s">
        <v>10</v>
      </c>
      <c r="E4495" s="12" t="s">
        <v>23</v>
      </c>
      <c r="F4495" s="12">
        <v>18</v>
      </c>
      <c r="G4495" s="12">
        <v>25.3</v>
      </c>
      <c r="H4495" s="12">
        <v>454.65</v>
      </c>
      <c r="I4495" s="12" t="s">
        <v>10</v>
      </c>
    </row>
    <row r="4496" spans="1:9">
      <c r="A4496" s="12" t="s">
        <v>4512</v>
      </c>
      <c r="B4496" s="12" t="s">
        <v>12</v>
      </c>
      <c r="C4496" s="12" t="s">
        <v>11</v>
      </c>
      <c r="D4496" s="12" t="s">
        <v>10</v>
      </c>
      <c r="E4496" s="12" t="s">
        <v>13</v>
      </c>
      <c r="F4496" s="12">
        <v>3</v>
      </c>
      <c r="G4496" s="12">
        <v>84.3</v>
      </c>
      <c r="H4496" s="12">
        <v>235.05</v>
      </c>
      <c r="I4496" s="12" t="s">
        <v>10</v>
      </c>
    </row>
    <row r="4497" spans="1:9">
      <c r="A4497" s="12" t="s">
        <v>4513</v>
      </c>
      <c r="B4497" s="12" t="s">
        <v>12</v>
      </c>
      <c r="C4497" s="12" t="s">
        <v>11</v>
      </c>
      <c r="D4497" s="12" t="s">
        <v>12</v>
      </c>
      <c r="E4497" s="12" t="s">
        <v>13</v>
      </c>
      <c r="F4497" s="12">
        <v>1</v>
      </c>
      <c r="G4497" s="12">
        <v>70.099999999999994</v>
      </c>
      <c r="H4497" s="12">
        <v>70.099999999999994</v>
      </c>
      <c r="I4497" s="12" t="s">
        <v>12</v>
      </c>
    </row>
    <row r="4498" spans="1:9">
      <c r="A4498" s="12" t="s">
        <v>4514</v>
      </c>
      <c r="B4498" s="12" t="s">
        <v>12</v>
      </c>
      <c r="C4498" s="12" t="s">
        <v>29</v>
      </c>
      <c r="D4498" s="12" t="s">
        <v>10</v>
      </c>
      <c r="E4498" s="12" t="s">
        <v>23</v>
      </c>
      <c r="F4498" s="12">
        <v>72</v>
      </c>
      <c r="G4498" s="12">
        <v>89.75</v>
      </c>
      <c r="H4498" s="12">
        <v>6595.9</v>
      </c>
      <c r="I4498" s="12" t="s">
        <v>10</v>
      </c>
    </row>
    <row r="4499" spans="1:9">
      <c r="A4499" s="12" t="s">
        <v>4515</v>
      </c>
      <c r="B4499" s="12" t="s">
        <v>12</v>
      </c>
      <c r="C4499" s="12" t="s">
        <v>15</v>
      </c>
      <c r="D4499" s="12" t="s">
        <v>12</v>
      </c>
      <c r="E4499" s="12" t="s">
        <v>13</v>
      </c>
      <c r="F4499" s="12">
        <v>60</v>
      </c>
      <c r="G4499" s="12">
        <v>97.95</v>
      </c>
      <c r="H4499" s="12">
        <v>5867</v>
      </c>
      <c r="I4499" s="12" t="s">
        <v>10</v>
      </c>
    </row>
    <row r="4500" spans="1:9">
      <c r="A4500" s="12" t="s">
        <v>4516</v>
      </c>
      <c r="B4500" s="12" t="s">
        <v>12</v>
      </c>
      <c r="C4500" s="12" t="s">
        <v>15</v>
      </c>
      <c r="D4500" s="12" t="s">
        <v>12</v>
      </c>
      <c r="E4500" s="12" t="s">
        <v>16</v>
      </c>
      <c r="F4500" s="12">
        <v>11</v>
      </c>
      <c r="G4500" s="12">
        <v>20</v>
      </c>
      <c r="H4500" s="12">
        <v>196.35</v>
      </c>
      <c r="I4500" s="12" t="s">
        <v>10</v>
      </c>
    </row>
    <row r="4501" spans="1:9">
      <c r="A4501" s="12" t="s">
        <v>4517</v>
      </c>
      <c r="B4501" s="12" t="s">
        <v>12</v>
      </c>
      <c r="C4501" s="12" t="s">
        <v>11</v>
      </c>
      <c r="D4501" s="12" t="s">
        <v>12</v>
      </c>
      <c r="E4501" s="12" t="s">
        <v>13</v>
      </c>
      <c r="F4501" s="12">
        <v>12</v>
      </c>
      <c r="G4501" s="12">
        <v>78.3</v>
      </c>
      <c r="H4501" s="12">
        <v>909.25</v>
      </c>
      <c r="I4501" s="12" t="s">
        <v>12</v>
      </c>
    </row>
    <row r="4502" spans="1:9">
      <c r="A4502" s="12" t="s">
        <v>4518</v>
      </c>
      <c r="B4502" s="12" t="s">
        <v>12</v>
      </c>
      <c r="C4502" s="12" t="s">
        <v>15</v>
      </c>
      <c r="D4502" s="12" t="s">
        <v>10</v>
      </c>
      <c r="E4502" s="12" t="s">
        <v>23</v>
      </c>
      <c r="F4502" s="12">
        <v>61</v>
      </c>
      <c r="G4502" s="12">
        <v>103.9</v>
      </c>
      <c r="H4502" s="12">
        <v>6449.15</v>
      </c>
      <c r="I4502" s="12" t="s">
        <v>10</v>
      </c>
    </row>
    <row r="4503" spans="1:9">
      <c r="A4503" s="12" t="s">
        <v>4519</v>
      </c>
      <c r="B4503" s="12" t="s">
        <v>12</v>
      </c>
      <c r="C4503" s="12" t="s">
        <v>29</v>
      </c>
      <c r="D4503" s="12" t="s">
        <v>10</v>
      </c>
      <c r="E4503" s="12" t="s">
        <v>23</v>
      </c>
      <c r="F4503" s="12">
        <v>39</v>
      </c>
      <c r="G4503" s="12">
        <v>20.7</v>
      </c>
      <c r="H4503" s="12">
        <v>762.45</v>
      </c>
      <c r="I4503" s="12" t="s">
        <v>10</v>
      </c>
    </row>
    <row r="4504" spans="1:9">
      <c r="A4504" s="12" t="s">
        <v>4520</v>
      </c>
      <c r="B4504" s="12" t="s">
        <v>12</v>
      </c>
      <c r="C4504" s="12" t="s">
        <v>11</v>
      </c>
      <c r="D4504" s="12" t="s">
        <v>12</v>
      </c>
      <c r="E4504" s="12" t="s">
        <v>13</v>
      </c>
      <c r="F4504" s="12">
        <v>55</v>
      </c>
      <c r="G4504" s="12">
        <v>96.8</v>
      </c>
      <c r="H4504" s="12">
        <v>5283.95</v>
      </c>
      <c r="I4504" s="12" t="s">
        <v>12</v>
      </c>
    </row>
    <row r="4505" spans="1:9">
      <c r="A4505" s="12" t="s">
        <v>4521</v>
      </c>
      <c r="B4505" s="12" t="s">
        <v>12</v>
      </c>
      <c r="C4505" s="12" t="s">
        <v>11</v>
      </c>
      <c r="D4505" s="12" t="s">
        <v>12</v>
      </c>
      <c r="E4505" s="12" t="s">
        <v>13</v>
      </c>
      <c r="F4505" s="12">
        <v>17</v>
      </c>
      <c r="G4505" s="12">
        <v>94.4</v>
      </c>
      <c r="H4505" s="12">
        <v>1617.5</v>
      </c>
      <c r="I4505" s="12" t="s">
        <v>12</v>
      </c>
    </row>
    <row r="4506" spans="1:9">
      <c r="A4506" s="12" t="s">
        <v>4522</v>
      </c>
      <c r="B4506" s="12" t="s">
        <v>12</v>
      </c>
      <c r="C4506" s="12" t="s">
        <v>15</v>
      </c>
      <c r="D4506" s="12" t="s">
        <v>10</v>
      </c>
      <c r="E4506" s="12" t="s">
        <v>23</v>
      </c>
      <c r="F4506" s="12">
        <v>37</v>
      </c>
      <c r="G4506" s="12">
        <v>20.149999999999999</v>
      </c>
      <c r="H4506" s="12">
        <v>785.75</v>
      </c>
      <c r="I4506" s="12" t="s">
        <v>10</v>
      </c>
    </row>
    <row r="4507" spans="1:9">
      <c r="A4507" s="12" t="s">
        <v>4523</v>
      </c>
      <c r="B4507" s="12" t="s">
        <v>12</v>
      </c>
      <c r="C4507" s="12" t="s">
        <v>29</v>
      </c>
      <c r="D4507" s="12" t="s">
        <v>12</v>
      </c>
      <c r="E4507" s="12" t="s">
        <v>16</v>
      </c>
      <c r="F4507" s="12">
        <v>72</v>
      </c>
      <c r="G4507" s="12">
        <v>26</v>
      </c>
      <c r="H4507" s="12">
        <v>1776</v>
      </c>
      <c r="I4507" s="12" t="s">
        <v>10</v>
      </c>
    </row>
    <row r="4508" spans="1:9">
      <c r="A4508" s="12" t="s">
        <v>4524</v>
      </c>
      <c r="B4508" s="12" t="s">
        <v>12</v>
      </c>
      <c r="C4508" s="12" t="s">
        <v>29</v>
      </c>
      <c r="D4508" s="12" t="s">
        <v>10</v>
      </c>
      <c r="E4508" s="12" t="s">
        <v>23</v>
      </c>
      <c r="F4508" s="12">
        <v>72</v>
      </c>
      <c r="G4508" s="12">
        <v>77.349999999999994</v>
      </c>
      <c r="H4508" s="12">
        <v>5396.25</v>
      </c>
      <c r="I4508" s="12" t="s">
        <v>10</v>
      </c>
    </row>
    <row r="4509" spans="1:9">
      <c r="A4509" s="12" t="s">
        <v>4525</v>
      </c>
      <c r="B4509" s="12" t="s">
        <v>12</v>
      </c>
      <c r="C4509" s="12" t="s">
        <v>11</v>
      </c>
      <c r="D4509" s="12" t="s">
        <v>10</v>
      </c>
      <c r="E4509" s="12" t="s">
        <v>19</v>
      </c>
      <c r="F4509" s="12">
        <v>8</v>
      </c>
      <c r="G4509" s="12">
        <v>66.05</v>
      </c>
      <c r="H4509" s="12">
        <v>574.5</v>
      </c>
      <c r="I4509" s="12" t="s">
        <v>10</v>
      </c>
    </row>
    <row r="4510" spans="1:9">
      <c r="A4510" s="12" t="s">
        <v>4526</v>
      </c>
      <c r="B4510" s="12" t="s">
        <v>12</v>
      </c>
      <c r="C4510" s="12" t="s">
        <v>11</v>
      </c>
      <c r="D4510" s="12" t="s">
        <v>10</v>
      </c>
      <c r="E4510" s="12" t="s">
        <v>16</v>
      </c>
      <c r="F4510" s="12">
        <v>22</v>
      </c>
      <c r="G4510" s="12">
        <v>19.899999999999999</v>
      </c>
      <c r="H4510" s="12">
        <v>400.3</v>
      </c>
      <c r="I4510" s="12" t="s">
        <v>10</v>
      </c>
    </row>
    <row r="4511" spans="1:9">
      <c r="A4511" s="12" t="s">
        <v>4527</v>
      </c>
      <c r="B4511" s="12" t="s">
        <v>12</v>
      </c>
      <c r="C4511" s="12" t="s">
        <v>11</v>
      </c>
      <c r="D4511" s="12" t="s">
        <v>10</v>
      </c>
      <c r="E4511" s="12" t="s">
        <v>13</v>
      </c>
      <c r="F4511" s="12">
        <v>1</v>
      </c>
      <c r="G4511" s="12">
        <v>84.3</v>
      </c>
      <c r="H4511" s="12">
        <v>84.3</v>
      </c>
      <c r="I4511" s="12" t="s">
        <v>12</v>
      </c>
    </row>
    <row r="4512" spans="1:9">
      <c r="A4512" s="12" t="s">
        <v>4528</v>
      </c>
      <c r="B4512" s="12" t="s">
        <v>12</v>
      </c>
      <c r="C4512" s="12" t="s">
        <v>11</v>
      </c>
      <c r="D4512" s="12" t="s">
        <v>10</v>
      </c>
      <c r="E4512" s="12" t="s">
        <v>23</v>
      </c>
      <c r="F4512" s="12">
        <v>38</v>
      </c>
      <c r="G4512" s="12">
        <v>68.150000000000006</v>
      </c>
      <c r="H4512" s="12">
        <v>2656.3</v>
      </c>
      <c r="I4512" s="12" t="s">
        <v>10</v>
      </c>
    </row>
    <row r="4513" spans="1:9">
      <c r="A4513" s="12" t="s">
        <v>4529</v>
      </c>
      <c r="B4513" s="12" t="s">
        <v>12</v>
      </c>
      <c r="C4513" s="12" t="s">
        <v>15</v>
      </c>
      <c r="D4513" s="12" t="s">
        <v>10</v>
      </c>
      <c r="E4513" s="12" t="s">
        <v>13</v>
      </c>
      <c r="F4513" s="12">
        <v>17</v>
      </c>
      <c r="G4513" s="12">
        <v>80.849999999999994</v>
      </c>
      <c r="H4513" s="12">
        <v>1445.95</v>
      </c>
      <c r="I4513" s="12" t="s">
        <v>10</v>
      </c>
    </row>
    <row r="4514" spans="1:9">
      <c r="A4514" s="12" t="s">
        <v>4530</v>
      </c>
      <c r="B4514" s="12" t="s">
        <v>12</v>
      </c>
      <c r="C4514" s="12" t="s">
        <v>29</v>
      </c>
      <c r="D4514" s="12" t="s">
        <v>12</v>
      </c>
      <c r="E4514" s="12" t="s">
        <v>19</v>
      </c>
      <c r="F4514" s="12">
        <v>70</v>
      </c>
      <c r="G4514" s="12">
        <v>75.5</v>
      </c>
      <c r="H4514" s="12">
        <v>5212.6499999999996</v>
      </c>
      <c r="I4514" s="12" t="s">
        <v>10</v>
      </c>
    </row>
    <row r="4515" spans="1:9">
      <c r="A4515" s="12" t="s">
        <v>4531</v>
      </c>
      <c r="B4515" s="12" t="s">
        <v>12</v>
      </c>
      <c r="C4515" s="12" t="s">
        <v>29</v>
      </c>
      <c r="D4515" s="12" t="s">
        <v>10</v>
      </c>
      <c r="E4515" s="12" t="s">
        <v>23</v>
      </c>
      <c r="F4515" s="12">
        <v>72</v>
      </c>
      <c r="G4515" s="12">
        <v>92.45</v>
      </c>
      <c r="H4515" s="12">
        <v>6440.25</v>
      </c>
      <c r="I4515" s="12" t="s">
        <v>12</v>
      </c>
    </row>
    <row r="4516" spans="1:9">
      <c r="A4516" s="12" t="s">
        <v>4532</v>
      </c>
      <c r="B4516" s="12" t="s">
        <v>12</v>
      </c>
      <c r="C4516" s="12" t="s">
        <v>11</v>
      </c>
      <c r="D4516" s="12" t="s">
        <v>12</v>
      </c>
      <c r="E4516" s="12" t="s">
        <v>13</v>
      </c>
      <c r="F4516" s="12">
        <v>28</v>
      </c>
      <c r="G4516" s="12">
        <v>80.599999999999994</v>
      </c>
      <c r="H4516" s="12">
        <v>2244.9499999999998</v>
      </c>
      <c r="I4516" s="12" t="s">
        <v>10</v>
      </c>
    </row>
    <row r="4517" spans="1:9">
      <c r="A4517" s="12" t="s">
        <v>4533</v>
      </c>
      <c r="B4517" s="12" t="s">
        <v>12</v>
      </c>
      <c r="C4517" s="12" t="s">
        <v>11</v>
      </c>
      <c r="D4517" s="12" t="s">
        <v>12</v>
      </c>
      <c r="E4517" s="12" t="s">
        <v>19</v>
      </c>
      <c r="F4517" s="12">
        <v>15</v>
      </c>
      <c r="G4517" s="12">
        <v>83.2</v>
      </c>
      <c r="H4517" s="12">
        <v>1130</v>
      </c>
      <c r="I4517" s="12" t="s">
        <v>10</v>
      </c>
    </row>
    <row r="4518" spans="1:9">
      <c r="A4518" s="12" t="s">
        <v>4534</v>
      </c>
      <c r="B4518" s="12" t="s">
        <v>12</v>
      </c>
      <c r="C4518" s="12" t="s">
        <v>29</v>
      </c>
      <c r="D4518" s="12" t="s">
        <v>12</v>
      </c>
      <c r="E4518" s="12" t="s">
        <v>19</v>
      </c>
      <c r="F4518" s="12">
        <v>72</v>
      </c>
      <c r="G4518" s="12">
        <v>87.55</v>
      </c>
      <c r="H4518" s="12">
        <v>6463.15</v>
      </c>
      <c r="I4518" s="12" t="s">
        <v>10</v>
      </c>
    </row>
    <row r="4519" spans="1:9">
      <c r="A4519" s="12" t="s">
        <v>4535</v>
      </c>
      <c r="B4519" s="12" t="s">
        <v>12</v>
      </c>
      <c r="C4519" s="12" t="s">
        <v>11</v>
      </c>
      <c r="D4519" s="12" t="s">
        <v>12</v>
      </c>
      <c r="E4519" s="12" t="s">
        <v>13</v>
      </c>
      <c r="F4519" s="12">
        <v>11</v>
      </c>
      <c r="G4519" s="12">
        <v>99.55</v>
      </c>
      <c r="H4519" s="12">
        <v>1131.2</v>
      </c>
      <c r="I4519" s="12" t="s">
        <v>12</v>
      </c>
    </row>
    <row r="4520" spans="1:9">
      <c r="A4520" s="12" t="s">
        <v>4536</v>
      </c>
      <c r="B4520" s="12" t="s">
        <v>12</v>
      </c>
      <c r="C4520" s="12" t="s">
        <v>11</v>
      </c>
      <c r="D4520" s="12" t="s">
        <v>12</v>
      </c>
      <c r="E4520" s="12" t="s">
        <v>13</v>
      </c>
      <c r="F4520" s="12">
        <v>8</v>
      </c>
      <c r="G4520" s="12">
        <v>81.25</v>
      </c>
      <c r="H4520" s="12">
        <v>585.95000000000005</v>
      </c>
      <c r="I4520" s="12" t="s">
        <v>12</v>
      </c>
    </row>
    <row r="4521" spans="1:9">
      <c r="A4521" s="12" t="s">
        <v>4537</v>
      </c>
      <c r="B4521" s="12" t="s">
        <v>12</v>
      </c>
      <c r="C4521" s="12" t="s">
        <v>15</v>
      </c>
      <c r="D4521" s="12" t="s">
        <v>12</v>
      </c>
      <c r="E4521" s="12" t="s">
        <v>19</v>
      </c>
      <c r="F4521" s="12">
        <v>57</v>
      </c>
      <c r="G4521" s="12">
        <v>109.4</v>
      </c>
      <c r="H4521" s="12">
        <v>6252.7</v>
      </c>
      <c r="I4521" s="12" t="s">
        <v>10</v>
      </c>
    </row>
    <row r="4522" spans="1:9">
      <c r="A4522" s="12" t="s">
        <v>4538</v>
      </c>
      <c r="B4522" s="12" t="s">
        <v>12</v>
      </c>
      <c r="C4522" s="12" t="s">
        <v>11</v>
      </c>
      <c r="D4522" s="12" t="s">
        <v>10</v>
      </c>
      <c r="E4522" s="12" t="s">
        <v>19</v>
      </c>
      <c r="F4522" s="12">
        <v>1</v>
      </c>
      <c r="G4522" s="12">
        <v>19.95</v>
      </c>
      <c r="H4522" s="12">
        <v>19.95</v>
      </c>
      <c r="I4522" s="12" t="s">
        <v>12</v>
      </c>
    </row>
    <row r="4523" spans="1:9">
      <c r="A4523" s="12" t="s">
        <v>4539</v>
      </c>
      <c r="B4523" s="12" t="s">
        <v>10</v>
      </c>
      <c r="C4523" s="12" t="s">
        <v>11</v>
      </c>
      <c r="D4523" s="12" t="s">
        <v>10</v>
      </c>
      <c r="E4523" s="12" t="s">
        <v>13</v>
      </c>
      <c r="F4523" s="12">
        <v>46</v>
      </c>
      <c r="G4523" s="12">
        <v>45.55</v>
      </c>
      <c r="H4523" s="12">
        <v>2062.15</v>
      </c>
      <c r="I4523" s="12" t="s">
        <v>10</v>
      </c>
    </row>
    <row r="4524" spans="1:9">
      <c r="A4524" s="12" t="s">
        <v>4540</v>
      </c>
      <c r="B4524" s="12" t="s">
        <v>12</v>
      </c>
      <c r="C4524" s="12" t="s">
        <v>15</v>
      </c>
      <c r="D4524" s="12" t="s">
        <v>10</v>
      </c>
      <c r="E4524" s="12" t="s">
        <v>23</v>
      </c>
      <c r="F4524" s="12">
        <v>30</v>
      </c>
      <c r="G4524" s="12">
        <v>20.7</v>
      </c>
      <c r="H4524" s="12">
        <v>587.1</v>
      </c>
      <c r="I4524" s="12" t="s">
        <v>10</v>
      </c>
    </row>
    <row r="4525" spans="1:9">
      <c r="A4525" s="12" t="s">
        <v>4541</v>
      </c>
      <c r="B4525" s="12" t="s">
        <v>12</v>
      </c>
      <c r="C4525" s="12" t="s">
        <v>11</v>
      </c>
      <c r="D4525" s="12" t="s">
        <v>10</v>
      </c>
      <c r="E4525" s="12" t="s">
        <v>13</v>
      </c>
      <c r="F4525" s="12">
        <v>10</v>
      </c>
      <c r="G4525" s="12">
        <v>75.3</v>
      </c>
      <c r="H4525" s="12">
        <v>720.45</v>
      </c>
      <c r="I4525" s="12" t="s">
        <v>10</v>
      </c>
    </row>
    <row r="4526" spans="1:9">
      <c r="A4526" s="12" t="s">
        <v>4542</v>
      </c>
      <c r="B4526" s="12" t="s">
        <v>12</v>
      </c>
      <c r="C4526" s="12" t="s">
        <v>11</v>
      </c>
      <c r="D4526" s="12" t="s">
        <v>12</v>
      </c>
      <c r="E4526" s="12" t="s">
        <v>13</v>
      </c>
      <c r="F4526" s="12">
        <v>23</v>
      </c>
      <c r="G4526" s="12">
        <v>99.25</v>
      </c>
      <c r="H4526" s="12">
        <v>2186.4</v>
      </c>
      <c r="I4526" s="12" t="s">
        <v>12</v>
      </c>
    </row>
    <row r="4527" spans="1:9">
      <c r="A4527" s="12" t="s">
        <v>4543</v>
      </c>
      <c r="B4527" s="12" t="s">
        <v>12</v>
      </c>
      <c r="C4527" s="12" t="s">
        <v>11</v>
      </c>
      <c r="D4527" s="12" t="s">
        <v>12</v>
      </c>
      <c r="E4527" s="12" t="s">
        <v>23</v>
      </c>
      <c r="F4527" s="12">
        <v>32</v>
      </c>
      <c r="G4527" s="12">
        <v>93.4</v>
      </c>
      <c r="H4527" s="12">
        <v>2979.3</v>
      </c>
      <c r="I4527" s="12" t="s">
        <v>10</v>
      </c>
    </row>
    <row r="4528" spans="1:9">
      <c r="A4528" s="12" t="s">
        <v>4544</v>
      </c>
      <c r="B4528" s="12" t="s">
        <v>12</v>
      </c>
      <c r="C4528" s="12" t="s">
        <v>11</v>
      </c>
      <c r="D4528" s="12" t="s">
        <v>12</v>
      </c>
      <c r="E4528" s="12" t="s">
        <v>23</v>
      </c>
      <c r="F4528" s="12">
        <v>13</v>
      </c>
      <c r="G4528" s="12">
        <v>73.75</v>
      </c>
      <c r="H4528" s="12">
        <v>956.65</v>
      </c>
      <c r="I4528" s="12" t="s">
        <v>10</v>
      </c>
    </row>
    <row r="4529" spans="1:9">
      <c r="A4529" s="12" t="s">
        <v>4545</v>
      </c>
      <c r="B4529" s="12" t="s">
        <v>12</v>
      </c>
      <c r="C4529" s="12" t="s">
        <v>29</v>
      </c>
      <c r="D4529" s="12" t="s">
        <v>12</v>
      </c>
      <c r="E4529" s="12" t="s">
        <v>13</v>
      </c>
      <c r="F4529" s="12">
        <v>39</v>
      </c>
      <c r="G4529" s="12">
        <v>80.45</v>
      </c>
      <c r="H4529" s="12">
        <v>3201.55</v>
      </c>
      <c r="I4529" s="12" t="s">
        <v>12</v>
      </c>
    </row>
    <row r="4530" spans="1:9">
      <c r="A4530" s="12" t="s">
        <v>4546</v>
      </c>
      <c r="B4530" s="12" t="s">
        <v>12</v>
      </c>
      <c r="C4530" s="12" t="s">
        <v>11</v>
      </c>
      <c r="D4530" s="12" t="s">
        <v>12</v>
      </c>
      <c r="E4530" s="12" t="s">
        <v>23</v>
      </c>
      <c r="F4530" s="12">
        <v>44</v>
      </c>
      <c r="G4530" s="12">
        <v>88.15</v>
      </c>
      <c r="H4530" s="12">
        <v>3973.2</v>
      </c>
      <c r="I4530" s="12" t="s">
        <v>10</v>
      </c>
    </row>
    <row r="4531" spans="1:9">
      <c r="A4531" s="12" t="s">
        <v>4547</v>
      </c>
      <c r="B4531" s="12" t="s">
        <v>12</v>
      </c>
      <c r="C4531" s="12" t="s">
        <v>11</v>
      </c>
      <c r="D4531" s="12" t="s">
        <v>10</v>
      </c>
      <c r="E4531" s="12" t="s">
        <v>16</v>
      </c>
      <c r="F4531" s="12">
        <v>9</v>
      </c>
      <c r="G4531" s="12">
        <v>49.2</v>
      </c>
      <c r="H4531" s="12">
        <v>447.9</v>
      </c>
      <c r="I4531" s="12" t="s">
        <v>10</v>
      </c>
    </row>
    <row r="4532" spans="1:9">
      <c r="A4532" s="12" t="s">
        <v>4548</v>
      </c>
      <c r="B4532" s="12" t="s">
        <v>12</v>
      </c>
      <c r="C4532" s="12" t="s">
        <v>29</v>
      </c>
      <c r="D4532" s="12" t="s">
        <v>10</v>
      </c>
      <c r="E4532" s="12" t="s">
        <v>16</v>
      </c>
      <c r="F4532" s="12">
        <v>67</v>
      </c>
      <c r="G4532" s="12">
        <v>19.649999999999999</v>
      </c>
      <c r="H4532" s="12">
        <v>1335.2</v>
      </c>
      <c r="I4532" s="12" t="s">
        <v>10</v>
      </c>
    </row>
    <row r="4533" spans="1:9">
      <c r="A4533" s="12" t="s">
        <v>4549</v>
      </c>
      <c r="B4533" s="12" t="s">
        <v>12</v>
      </c>
      <c r="C4533" s="12" t="s">
        <v>11</v>
      </c>
      <c r="D4533" s="12" t="s">
        <v>12</v>
      </c>
      <c r="E4533" s="12" t="s">
        <v>19</v>
      </c>
      <c r="F4533" s="12">
        <v>9</v>
      </c>
      <c r="G4533" s="12">
        <v>79.349999999999994</v>
      </c>
      <c r="H4533" s="12">
        <v>661.25</v>
      </c>
      <c r="I4533" s="12" t="s">
        <v>12</v>
      </c>
    </row>
    <row r="4534" spans="1:9">
      <c r="A4534" s="12" t="s">
        <v>4550</v>
      </c>
      <c r="B4534" s="12" t="s">
        <v>12</v>
      </c>
      <c r="C4534" s="12" t="s">
        <v>11</v>
      </c>
      <c r="D4534" s="12" t="s">
        <v>12</v>
      </c>
      <c r="E4534" s="12" t="s">
        <v>13</v>
      </c>
      <c r="F4534" s="12">
        <v>15</v>
      </c>
      <c r="G4534" s="12">
        <v>79.75</v>
      </c>
      <c r="H4534" s="12">
        <v>1111.8499999999999</v>
      </c>
      <c r="I4534" s="12" t="s">
        <v>12</v>
      </c>
    </row>
    <row r="4535" spans="1:9">
      <c r="A4535" s="12" t="s">
        <v>4551</v>
      </c>
      <c r="B4535" s="12" t="s">
        <v>12</v>
      </c>
      <c r="C4535" s="12" t="s">
        <v>29</v>
      </c>
      <c r="D4535" s="12" t="s">
        <v>12</v>
      </c>
      <c r="E4535" s="12" t="s">
        <v>19</v>
      </c>
      <c r="F4535" s="12">
        <v>71</v>
      </c>
      <c r="G4535" s="12">
        <v>105.15</v>
      </c>
      <c r="H4535" s="12">
        <v>7555</v>
      </c>
      <c r="I4535" s="12" t="s">
        <v>10</v>
      </c>
    </row>
    <row r="4536" spans="1:9">
      <c r="A4536" s="12" t="s">
        <v>4552</v>
      </c>
      <c r="B4536" s="12" t="s">
        <v>12</v>
      </c>
      <c r="C4536" s="12" t="s">
        <v>11</v>
      </c>
      <c r="D4536" s="12" t="s">
        <v>10</v>
      </c>
      <c r="E4536" s="12" t="s">
        <v>23</v>
      </c>
      <c r="F4536" s="12">
        <v>1</v>
      </c>
      <c r="G4536" s="12">
        <v>49</v>
      </c>
      <c r="H4536" s="12">
        <v>49</v>
      </c>
      <c r="I4536" s="12" t="s">
        <v>10</v>
      </c>
    </row>
    <row r="4537" spans="1:9">
      <c r="A4537" s="12" t="s">
        <v>4553</v>
      </c>
      <c r="B4537" s="12" t="s">
        <v>12</v>
      </c>
      <c r="C4537" s="12" t="s">
        <v>11</v>
      </c>
      <c r="D4537" s="12" t="s">
        <v>12</v>
      </c>
      <c r="E4537" s="12" t="s">
        <v>13</v>
      </c>
      <c r="F4537" s="12">
        <v>30</v>
      </c>
      <c r="G4537" s="12">
        <v>100.05</v>
      </c>
      <c r="H4537" s="12">
        <v>3046.15</v>
      </c>
      <c r="I4537" s="12" t="s">
        <v>12</v>
      </c>
    </row>
    <row r="4538" spans="1:9">
      <c r="A4538" s="12" t="s">
        <v>4554</v>
      </c>
      <c r="B4538" s="12" t="s">
        <v>12</v>
      </c>
      <c r="C4538" s="12" t="s">
        <v>11</v>
      </c>
      <c r="D4538" s="12" t="s">
        <v>12</v>
      </c>
      <c r="E4538" s="12" t="s">
        <v>13</v>
      </c>
      <c r="F4538" s="12">
        <v>1</v>
      </c>
      <c r="G4538" s="12">
        <v>69.349999999999994</v>
      </c>
      <c r="H4538" s="12">
        <v>69.349999999999994</v>
      </c>
      <c r="I4538" s="12" t="s">
        <v>12</v>
      </c>
    </row>
    <row r="4539" spans="1:9">
      <c r="A4539" s="12" t="s">
        <v>4555</v>
      </c>
      <c r="B4539" s="12" t="s">
        <v>10</v>
      </c>
      <c r="C4539" s="12" t="s">
        <v>11</v>
      </c>
      <c r="D4539" s="12" t="s">
        <v>12</v>
      </c>
      <c r="E4539" s="12" t="s">
        <v>16</v>
      </c>
      <c r="F4539" s="12">
        <v>17</v>
      </c>
      <c r="G4539" s="12">
        <v>49.8</v>
      </c>
      <c r="H4539" s="12">
        <v>836.35</v>
      </c>
      <c r="I4539" s="12" t="s">
        <v>10</v>
      </c>
    </row>
    <row r="4540" spans="1:9">
      <c r="A4540" s="12" t="s">
        <v>4556</v>
      </c>
      <c r="B4540" s="12" t="s">
        <v>12</v>
      </c>
      <c r="C4540" s="12" t="s">
        <v>11</v>
      </c>
      <c r="D4540" s="12" t="s">
        <v>10</v>
      </c>
      <c r="E4540" s="12" t="s">
        <v>13</v>
      </c>
      <c r="F4540" s="12">
        <v>3</v>
      </c>
      <c r="G4540" s="12">
        <v>85.8</v>
      </c>
      <c r="H4540" s="12">
        <v>272.2</v>
      </c>
      <c r="I4540" s="12" t="s">
        <v>12</v>
      </c>
    </row>
    <row r="4541" spans="1:9">
      <c r="A4541" s="12" t="s">
        <v>4557</v>
      </c>
      <c r="B4541" s="12" t="s">
        <v>12</v>
      </c>
      <c r="C4541" s="12" t="s">
        <v>29</v>
      </c>
      <c r="D4541" s="12" t="s">
        <v>12</v>
      </c>
      <c r="E4541" s="12" t="s">
        <v>13</v>
      </c>
      <c r="F4541" s="12">
        <v>67</v>
      </c>
      <c r="G4541" s="12">
        <v>79.7</v>
      </c>
      <c r="H4541" s="12">
        <v>5293.4</v>
      </c>
      <c r="I4541" s="12" t="s">
        <v>12</v>
      </c>
    </row>
    <row r="4542" spans="1:9">
      <c r="A4542" s="12" t="s">
        <v>4558</v>
      </c>
      <c r="B4542" s="12" t="s">
        <v>12</v>
      </c>
      <c r="C4542" s="12" t="s">
        <v>11</v>
      </c>
      <c r="D4542" s="12" t="s">
        <v>10</v>
      </c>
      <c r="E4542" s="12" t="s">
        <v>19</v>
      </c>
      <c r="F4542" s="12">
        <v>1</v>
      </c>
      <c r="G4542" s="12">
        <v>20.95</v>
      </c>
      <c r="H4542" s="12">
        <v>20.95</v>
      </c>
      <c r="I4542" s="12" t="s">
        <v>10</v>
      </c>
    </row>
    <row r="4543" spans="1:9">
      <c r="A4543" s="12" t="s">
        <v>4559</v>
      </c>
      <c r="B4543" s="12" t="s">
        <v>12</v>
      </c>
      <c r="C4543" s="12" t="s">
        <v>11</v>
      </c>
      <c r="D4543" s="12" t="s">
        <v>10</v>
      </c>
      <c r="E4543" s="12" t="s">
        <v>16</v>
      </c>
      <c r="F4543" s="12">
        <v>1</v>
      </c>
      <c r="G4543" s="12">
        <v>50.55</v>
      </c>
      <c r="H4543" s="12">
        <v>50.55</v>
      </c>
      <c r="I4543" s="12" t="s">
        <v>12</v>
      </c>
    </row>
    <row r="4544" spans="1:9">
      <c r="A4544" s="12" t="s">
        <v>4560</v>
      </c>
      <c r="B4544" s="12" t="s">
        <v>12</v>
      </c>
      <c r="C4544" s="12" t="s">
        <v>11</v>
      </c>
      <c r="D4544" s="12" t="s">
        <v>10</v>
      </c>
      <c r="E4544" s="12" t="s">
        <v>16</v>
      </c>
      <c r="F4544" s="12">
        <v>32</v>
      </c>
      <c r="G4544" s="12">
        <v>79.3</v>
      </c>
      <c r="H4544" s="12">
        <v>2570</v>
      </c>
      <c r="I4544" s="12" t="s">
        <v>10</v>
      </c>
    </row>
    <row r="4545" spans="1:9">
      <c r="A4545" s="12" t="s">
        <v>4561</v>
      </c>
      <c r="B4545" s="12" t="s">
        <v>12</v>
      </c>
      <c r="C4545" s="12" t="s">
        <v>15</v>
      </c>
      <c r="D4545" s="12" t="s">
        <v>10</v>
      </c>
      <c r="E4545" s="12" t="s">
        <v>19</v>
      </c>
      <c r="F4545" s="12">
        <v>41</v>
      </c>
      <c r="G4545" s="12">
        <v>19.5</v>
      </c>
      <c r="H4545" s="12">
        <v>798.2</v>
      </c>
      <c r="I4545" s="12" t="s">
        <v>10</v>
      </c>
    </row>
    <row r="4546" spans="1:9">
      <c r="A4546" s="12" t="s">
        <v>4562</v>
      </c>
      <c r="B4546" s="12" t="s">
        <v>12</v>
      </c>
      <c r="C4546" s="12" t="s">
        <v>11</v>
      </c>
      <c r="D4546" s="12" t="s">
        <v>12</v>
      </c>
      <c r="E4546" s="12" t="s">
        <v>13</v>
      </c>
      <c r="F4546" s="12">
        <v>1</v>
      </c>
      <c r="G4546" s="12">
        <v>80.55</v>
      </c>
      <c r="H4546" s="12">
        <v>80.55</v>
      </c>
      <c r="I4546" s="12" t="s">
        <v>12</v>
      </c>
    </row>
    <row r="4547" spans="1:9">
      <c r="A4547" s="12" t="s">
        <v>4563</v>
      </c>
      <c r="B4547" s="12" t="s">
        <v>12</v>
      </c>
      <c r="C4547" s="12" t="s">
        <v>11</v>
      </c>
      <c r="D4547" s="12" t="s">
        <v>10</v>
      </c>
      <c r="E4547" s="12" t="s">
        <v>19</v>
      </c>
      <c r="F4547" s="12">
        <v>1</v>
      </c>
      <c r="G4547" s="12">
        <v>44.15</v>
      </c>
      <c r="H4547" s="12">
        <v>44.15</v>
      </c>
      <c r="I4547" s="12" t="s">
        <v>10</v>
      </c>
    </row>
    <row r="4548" spans="1:9">
      <c r="A4548" s="12" t="s">
        <v>4564</v>
      </c>
      <c r="B4548" s="12" t="s">
        <v>12</v>
      </c>
      <c r="C4548" s="12" t="s">
        <v>11</v>
      </c>
      <c r="D4548" s="12" t="s">
        <v>12</v>
      </c>
      <c r="E4548" s="12" t="s">
        <v>13</v>
      </c>
      <c r="F4548" s="12">
        <v>12</v>
      </c>
      <c r="G4548" s="12">
        <v>84.5</v>
      </c>
      <c r="H4548" s="12">
        <v>916.9</v>
      </c>
      <c r="I4548" s="12" t="s">
        <v>12</v>
      </c>
    </row>
    <row r="4549" spans="1:9">
      <c r="A4549" s="12" t="s">
        <v>4565</v>
      </c>
      <c r="B4549" s="12" t="s">
        <v>12</v>
      </c>
      <c r="C4549" s="12" t="s">
        <v>11</v>
      </c>
      <c r="D4549" s="12" t="s">
        <v>12</v>
      </c>
      <c r="E4549" s="12" t="s">
        <v>13</v>
      </c>
      <c r="F4549" s="12">
        <v>62</v>
      </c>
      <c r="G4549" s="12">
        <v>105.5</v>
      </c>
      <c r="H4549" s="12">
        <v>6487.2</v>
      </c>
      <c r="I4549" s="12" t="s">
        <v>10</v>
      </c>
    </row>
    <row r="4550" spans="1:9">
      <c r="A4550" s="12" t="s">
        <v>4566</v>
      </c>
      <c r="B4550" s="12" t="s">
        <v>12</v>
      </c>
      <c r="C4550" s="12" t="s">
        <v>11</v>
      </c>
      <c r="D4550" s="12" t="s">
        <v>12</v>
      </c>
      <c r="E4550" s="12" t="s">
        <v>16</v>
      </c>
      <c r="F4550" s="12">
        <v>22</v>
      </c>
      <c r="G4550" s="12">
        <v>84.3</v>
      </c>
      <c r="H4550" s="12">
        <v>1855.65</v>
      </c>
      <c r="I4550" s="12" t="s">
        <v>12</v>
      </c>
    </row>
    <row r="4551" spans="1:9">
      <c r="A4551" s="12" t="s">
        <v>4567</v>
      </c>
      <c r="B4551" s="12" t="s">
        <v>12</v>
      </c>
      <c r="C4551" s="12" t="s">
        <v>11</v>
      </c>
      <c r="D4551" s="12" t="s">
        <v>12</v>
      </c>
      <c r="E4551" s="12" t="s">
        <v>23</v>
      </c>
      <c r="F4551" s="12">
        <v>17</v>
      </c>
      <c r="G4551" s="12">
        <v>92.7</v>
      </c>
      <c r="H4551" s="12">
        <v>1556.85</v>
      </c>
      <c r="I4551" s="12" t="s">
        <v>10</v>
      </c>
    </row>
    <row r="4552" spans="1:9">
      <c r="A4552" s="12" t="s">
        <v>4568</v>
      </c>
      <c r="B4552" s="12" t="s">
        <v>12</v>
      </c>
      <c r="C4552" s="12" t="s">
        <v>29</v>
      </c>
      <c r="D4552" s="12" t="s">
        <v>12</v>
      </c>
      <c r="E4552" s="12" t="s">
        <v>19</v>
      </c>
      <c r="F4552" s="12">
        <v>72</v>
      </c>
      <c r="G4552" s="12">
        <v>26.25</v>
      </c>
      <c r="H4552" s="12">
        <v>1988.05</v>
      </c>
      <c r="I4552" s="12" t="s">
        <v>10</v>
      </c>
    </row>
    <row r="4553" spans="1:9">
      <c r="A4553" s="12" t="s">
        <v>4569</v>
      </c>
      <c r="B4553" s="12" t="s">
        <v>12</v>
      </c>
      <c r="C4553" s="12" t="s">
        <v>11</v>
      </c>
      <c r="D4553" s="12" t="s">
        <v>12</v>
      </c>
      <c r="E4553" s="12" t="s">
        <v>23</v>
      </c>
      <c r="F4553" s="12">
        <v>56</v>
      </c>
      <c r="G4553" s="12">
        <v>96.95</v>
      </c>
      <c r="H4553" s="12">
        <v>5432.2</v>
      </c>
      <c r="I4553" s="12" t="s">
        <v>10</v>
      </c>
    </row>
    <row r="4554" spans="1:9">
      <c r="A4554" s="12" t="s">
        <v>4570</v>
      </c>
      <c r="B4554" s="12" t="s">
        <v>12</v>
      </c>
      <c r="C4554" s="12" t="s">
        <v>11</v>
      </c>
      <c r="D4554" s="12" t="s">
        <v>12</v>
      </c>
      <c r="E4554" s="12" t="s">
        <v>23</v>
      </c>
      <c r="F4554" s="12">
        <v>9</v>
      </c>
      <c r="G4554" s="12">
        <v>20.45</v>
      </c>
      <c r="H4554" s="12">
        <v>147.55000000000001</v>
      </c>
      <c r="I4554" s="12" t="s">
        <v>10</v>
      </c>
    </row>
    <row r="4555" spans="1:9">
      <c r="A4555" s="12" t="s">
        <v>4571</v>
      </c>
      <c r="B4555" s="12" t="s">
        <v>12</v>
      </c>
      <c r="C4555" s="12" t="s">
        <v>29</v>
      </c>
      <c r="D4555" s="12" t="s">
        <v>12</v>
      </c>
      <c r="E4555" s="12" t="s">
        <v>19</v>
      </c>
      <c r="F4555" s="12">
        <v>72</v>
      </c>
      <c r="G4555" s="12">
        <v>115.8</v>
      </c>
      <c r="H4555" s="12">
        <v>8424.9</v>
      </c>
      <c r="I4555" s="12" t="s">
        <v>10</v>
      </c>
    </row>
    <row r="4556" spans="1:9">
      <c r="A4556" s="12" t="s">
        <v>4572</v>
      </c>
      <c r="B4556" s="12" t="s">
        <v>12</v>
      </c>
      <c r="C4556" s="12" t="s">
        <v>11</v>
      </c>
      <c r="D4556" s="12" t="s">
        <v>12</v>
      </c>
      <c r="E4556" s="12" t="s">
        <v>19</v>
      </c>
      <c r="F4556" s="12">
        <v>20</v>
      </c>
      <c r="G4556" s="12">
        <v>108.2</v>
      </c>
      <c r="H4556" s="12">
        <v>2203.6999999999998</v>
      </c>
      <c r="I4556" s="12" t="s">
        <v>10</v>
      </c>
    </row>
    <row r="4557" spans="1:9">
      <c r="A4557" s="12" t="s">
        <v>4573</v>
      </c>
      <c r="B4557" s="12" t="s">
        <v>12</v>
      </c>
      <c r="C4557" s="12" t="s">
        <v>29</v>
      </c>
      <c r="D4557" s="12" t="s">
        <v>10</v>
      </c>
      <c r="E4557" s="12" t="s">
        <v>16</v>
      </c>
      <c r="F4557" s="12">
        <v>19</v>
      </c>
      <c r="G4557" s="12">
        <v>20.2</v>
      </c>
      <c r="H4557" s="12">
        <v>387.4</v>
      </c>
      <c r="I4557" s="12" t="s">
        <v>10</v>
      </c>
    </row>
    <row r="4558" spans="1:9">
      <c r="A4558" s="12" t="s">
        <v>4574</v>
      </c>
      <c r="B4558" s="12" t="s">
        <v>12</v>
      </c>
      <c r="C4558" s="12" t="s">
        <v>11</v>
      </c>
      <c r="D4558" s="12" t="s">
        <v>12</v>
      </c>
      <c r="E4558" s="12" t="s">
        <v>13</v>
      </c>
      <c r="F4558" s="12">
        <v>2</v>
      </c>
      <c r="G4558" s="12">
        <v>67.75</v>
      </c>
      <c r="H4558" s="12">
        <v>116.65</v>
      </c>
      <c r="I4558" s="12" t="s">
        <v>12</v>
      </c>
    </row>
    <row r="4559" spans="1:9">
      <c r="A4559" s="12" t="s">
        <v>4575</v>
      </c>
      <c r="B4559" s="12" t="s">
        <v>10</v>
      </c>
      <c r="C4559" s="12" t="s">
        <v>15</v>
      </c>
      <c r="D4559" s="12" t="s">
        <v>10</v>
      </c>
      <c r="E4559" s="12" t="s">
        <v>23</v>
      </c>
      <c r="F4559" s="12">
        <v>53</v>
      </c>
      <c r="G4559" s="12">
        <v>54.9</v>
      </c>
      <c r="H4559" s="12">
        <v>3045.75</v>
      </c>
      <c r="I4559" s="12" t="s">
        <v>10</v>
      </c>
    </row>
    <row r="4560" spans="1:9">
      <c r="A4560" s="12" t="s">
        <v>4576</v>
      </c>
      <c r="B4560" s="12" t="s">
        <v>12</v>
      </c>
      <c r="C4560" s="12" t="s">
        <v>11</v>
      </c>
      <c r="D4560" s="12" t="s">
        <v>12</v>
      </c>
      <c r="E4560" s="12" t="s">
        <v>13</v>
      </c>
      <c r="F4560" s="12">
        <v>27</v>
      </c>
      <c r="G4560" s="12">
        <v>85.25</v>
      </c>
      <c r="H4560" s="12">
        <v>2287.25</v>
      </c>
      <c r="I4560" s="12" t="s">
        <v>12</v>
      </c>
    </row>
    <row r="4561" spans="1:9">
      <c r="A4561" s="12" t="s">
        <v>4577</v>
      </c>
      <c r="B4561" s="12" t="s">
        <v>12</v>
      </c>
      <c r="C4561" s="12" t="s">
        <v>11</v>
      </c>
      <c r="D4561" s="12" t="s">
        <v>10</v>
      </c>
      <c r="E4561" s="12" t="s">
        <v>19</v>
      </c>
      <c r="F4561" s="12">
        <v>6</v>
      </c>
      <c r="G4561" s="12">
        <v>20.149999999999999</v>
      </c>
      <c r="H4561" s="12">
        <v>130.5</v>
      </c>
      <c r="I4561" s="12" t="s">
        <v>10</v>
      </c>
    </row>
    <row r="4562" spans="1:9">
      <c r="A4562" s="12" t="s">
        <v>4578</v>
      </c>
      <c r="B4562" s="12" t="s">
        <v>12</v>
      </c>
      <c r="C4562" s="12" t="s">
        <v>15</v>
      </c>
      <c r="D4562" s="12" t="s">
        <v>12</v>
      </c>
      <c r="E4562" s="12" t="s">
        <v>13</v>
      </c>
      <c r="F4562" s="12">
        <v>9</v>
      </c>
      <c r="G4562" s="12">
        <v>90.35</v>
      </c>
      <c r="H4562" s="12">
        <v>767.9</v>
      </c>
      <c r="I4562" s="12" t="s">
        <v>10</v>
      </c>
    </row>
    <row r="4563" spans="1:9">
      <c r="A4563" s="12" t="s">
        <v>4579</v>
      </c>
      <c r="B4563" s="12" t="s">
        <v>12</v>
      </c>
      <c r="C4563" s="12" t="s">
        <v>11</v>
      </c>
      <c r="D4563" s="12" t="s">
        <v>10</v>
      </c>
      <c r="E4563" s="12" t="s">
        <v>13</v>
      </c>
      <c r="F4563" s="12">
        <v>8</v>
      </c>
      <c r="G4563" s="12">
        <v>55.75</v>
      </c>
      <c r="H4563" s="12">
        <v>446.8</v>
      </c>
      <c r="I4563" s="12" t="s">
        <v>10</v>
      </c>
    </row>
    <row r="4564" spans="1:9">
      <c r="A4564" s="12" t="s">
        <v>4580</v>
      </c>
      <c r="B4564" s="12" t="s">
        <v>12</v>
      </c>
      <c r="C4564" s="12" t="s">
        <v>29</v>
      </c>
      <c r="D4564" s="12" t="s">
        <v>10</v>
      </c>
      <c r="E4564" s="12" t="s">
        <v>19</v>
      </c>
      <c r="F4564" s="12">
        <v>71</v>
      </c>
      <c r="G4564" s="12">
        <v>114.6</v>
      </c>
      <c r="H4564" s="12">
        <v>8100.25</v>
      </c>
      <c r="I4564" s="12" t="s">
        <v>10</v>
      </c>
    </row>
    <row r="4565" spans="1:9">
      <c r="A4565" s="12" t="s">
        <v>4581</v>
      </c>
      <c r="B4565" s="12" t="s">
        <v>12</v>
      </c>
      <c r="C4565" s="12" t="s">
        <v>11</v>
      </c>
      <c r="D4565" s="12" t="s">
        <v>12</v>
      </c>
      <c r="E4565" s="12" t="s">
        <v>19</v>
      </c>
      <c r="F4565" s="12">
        <v>10</v>
      </c>
      <c r="G4565" s="12">
        <v>80.05</v>
      </c>
      <c r="H4565" s="12">
        <v>830.7</v>
      </c>
      <c r="I4565" s="12" t="s">
        <v>12</v>
      </c>
    </row>
    <row r="4566" spans="1:9">
      <c r="A4566" s="12" t="s">
        <v>4582</v>
      </c>
      <c r="B4566" s="12" t="s">
        <v>12</v>
      </c>
      <c r="C4566" s="12" t="s">
        <v>11</v>
      </c>
      <c r="D4566" s="12" t="s">
        <v>10</v>
      </c>
      <c r="E4566" s="12" t="s">
        <v>16</v>
      </c>
      <c r="F4566" s="12">
        <v>1</v>
      </c>
      <c r="G4566" s="12">
        <v>20</v>
      </c>
      <c r="H4566" s="12">
        <v>20</v>
      </c>
      <c r="I4566" s="12" t="s">
        <v>12</v>
      </c>
    </row>
    <row r="4567" spans="1:9">
      <c r="A4567" s="12" t="s">
        <v>4583</v>
      </c>
      <c r="B4567" s="12" t="s">
        <v>10</v>
      </c>
      <c r="C4567" s="12" t="s">
        <v>15</v>
      </c>
      <c r="D4567" s="12" t="s">
        <v>10</v>
      </c>
      <c r="E4567" s="12" t="s">
        <v>19</v>
      </c>
      <c r="F4567" s="12">
        <v>71</v>
      </c>
      <c r="G4567" s="12">
        <v>66.8</v>
      </c>
      <c r="H4567" s="12">
        <v>4689.1499999999996</v>
      </c>
      <c r="I4567" s="12" t="s">
        <v>10</v>
      </c>
    </row>
    <row r="4568" spans="1:9">
      <c r="A4568" s="12" t="s">
        <v>4584</v>
      </c>
      <c r="B4568" s="12" t="s">
        <v>12</v>
      </c>
      <c r="C4568" s="12" t="s">
        <v>15</v>
      </c>
      <c r="D4568" s="12" t="s">
        <v>12</v>
      </c>
      <c r="E4568" s="12" t="s">
        <v>13</v>
      </c>
      <c r="F4568" s="12">
        <v>68</v>
      </c>
      <c r="G4568" s="12">
        <v>100.3</v>
      </c>
      <c r="H4568" s="12">
        <v>6754.35</v>
      </c>
      <c r="I4568" s="12" t="s">
        <v>10</v>
      </c>
    </row>
    <row r="4569" spans="1:9">
      <c r="A4569" s="12" t="s">
        <v>4585</v>
      </c>
      <c r="B4569" s="12" t="s">
        <v>12</v>
      </c>
      <c r="C4569" s="12" t="s">
        <v>11</v>
      </c>
      <c r="D4569" s="12" t="s">
        <v>12</v>
      </c>
      <c r="E4569" s="12" t="s">
        <v>13</v>
      </c>
      <c r="F4569" s="12">
        <v>34</v>
      </c>
      <c r="G4569" s="12">
        <v>105.35</v>
      </c>
      <c r="H4569" s="12">
        <v>3540.65</v>
      </c>
      <c r="I4569" s="12" t="s">
        <v>10</v>
      </c>
    </row>
    <row r="4570" spans="1:9">
      <c r="A4570" s="12" t="s">
        <v>4586</v>
      </c>
      <c r="B4570" s="12" t="s">
        <v>12</v>
      </c>
      <c r="C4570" s="12" t="s">
        <v>15</v>
      </c>
      <c r="D4570" s="12" t="s">
        <v>12</v>
      </c>
      <c r="E4570" s="12" t="s">
        <v>13</v>
      </c>
      <c r="F4570" s="12">
        <v>26</v>
      </c>
      <c r="G4570" s="12">
        <v>85.2</v>
      </c>
      <c r="H4570" s="12">
        <v>2184.6</v>
      </c>
      <c r="I4570" s="12" t="s">
        <v>10</v>
      </c>
    </row>
    <row r="4571" spans="1:9">
      <c r="A4571" s="12" t="s">
        <v>4587</v>
      </c>
      <c r="B4571" s="12" t="s">
        <v>12</v>
      </c>
      <c r="C4571" s="12" t="s">
        <v>11</v>
      </c>
      <c r="D4571" s="12" t="s">
        <v>12</v>
      </c>
      <c r="E4571" s="12" t="s">
        <v>23</v>
      </c>
      <c r="F4571" s="12">
        <v>22</v>
      </c>
      <c r="G4571" s="12">
        <v>48.8</v>
      </c>
      <c r="H4571" s="12">
        <v>1054.5999999999999</v>
      </c>
      <c r="I4571" s="12" t="s">
        <v>12</v>
      </c>
    </row>
    <row r="4572" spans="1:9">
      <c r="A4572" s="12" t="s">
        <v>4588</v>
      </c>
      <c r="B4572" s="12" t="s">
        <v>12</v>
      </c>
      <c r="C4572" s="12" t="s">
        <v>11</v>
      </c>
      <c r="D4572" s="12" t="s">
        <v>12</v>
      </c>
      <c r="E4572" s="12" t="s">
        <v>16</v>
      </c>
      <c r="F4572" s="12">
        <v>7</v>
      </c>
      <c r="G4572" s="12">
        <v>18.95</v>
      </c>
      <c r="H4572" s="12">
        <v>130.55000000000001</v>
      </c>
      <c r="I4572" s="12" t="s">
        <v>10</v>
      </c>
    </row>
    <row r="4573" spans="1:9">
      <c r="A4573" s="12" t="s">
        <v>4589</v>
      </c>
      <c r="B4573" s="12" t="s">
        <v>12</v>
      </c>
      <c r="C4573" s="12" t="s">
        <v>11</v>
      </c>
      <c r="D4573" s="12" t="s">
        <v>12</v>
      </c>
      <c r="E4573" s="12" t="s">
        <v>19</v>
      </c>
      <c r="F4573" s="12">
        <v>20</v>
      </c>
      <c r="G4573" s="12">
        <v>69.8</v>
      </c>
      <c r="H4573" s="12">
        <v>1540.35</v>
      </c>
      <c r="I4573" s="12" t="s">
        <v>10</v>
      </c>
    </row>
    <row r="4574" spans="1:9">
      <c r="A4574" s="12" t="s">
        <v>4590</v>
      </c>
      <c r="B4574" s="12" t="s">
        <v>12</v>
      </c>
      <c r="C4574" s="12" t="s">
        <v>11</v>
      </c>
      <c r="D4574" s="12" t="s">
        <v>12</v>
      </c>
      <c r="E4574" s="12" t="s">
        <v>13</v>
      </c>
      <c r="F4574" s="12">
        <v>60</v>
      </c>
      <c r="G4574" s="12">
        <v>106.15</v>
      </c>
      <c r="H4574" s="12">
        <v>6411.25</v>
      </c>
      <c r="I4574" s="12" t="s">
        <v>10</v>
      </c>
    </row>
    <row r="4575" spans="1:9">
      <c r="A4575" s="12" t="s">
        <v>4591</v>
      </c>
      <c r="B4575" s="12" t="s">
        <v>12</v>
      </c>
      <c r="C4575" s="12" t="s">
        <v>29</v>
      </c>
      <c r="D4575" s="12" t="s">
        <v>10</v>
      </c>
      <c r="E4575" s="12" t="s">
        <v>13</v>
      </c>
      <c r="F4575" s="12">
        <v>72</v>
      </c>
      <c r="G4575" s="12">
        <v>20.55</v>
      </c>
      <c r="H4575" s="12">
        <v>1432.55</v>
      </c>
      <c r="I4575" s="12" t="s">
        <v>10</v>
      </c>
    </row>
    <row r="4576" spans="1:9">
      <c r="A4576" s="12" t="s">
        <v>4592</v>
      </c>
      <c r="B4576" s="12" t="s">
        <v>12</v>
      </c>
      <c r="C4576" s="12" t="s">
        <v>15</v>
      </c>
      <c r="D4576" s="12" t="s">
        <v>12</v>
      </c>
      <c r="E4576" s="12" t="s">
        <v>23</v>
      </c>
      <c r="F4576" s="12">
        <v>72</v>
      </c>
      <c r="G4576" s="12">
        <v>105.75</v>
      </c>
      <c r="H4576" s="12">
        <v>7629.85</v>
      </c>
      <c r="I4576" s="12" t="s">
        <v>10</v>
      </c>
    </row>
    <row r="4577" spans="1:9">
      <c r="A4577" s="12" t="s">
        <v>4593</v>
      </c>
      <c r="B4577" s="12" t="s">
        <v>12</v>
      </c>
      <c r="C4577" s="12" t="s">
        <v>11</v>
      </c>
      <c r="D4577" s="12" t="s">
        <v>10</v>
      </c>
      <c r="E4577" s="12" t="s">
        <v>16</v>
      </c>
      <c r="F4577" s="12">
        <v>4</v>
      </c>
      <c r="G4577" s="12">
        <v>25.25</v>
      </c>
      <c r="H4577" s="12">
        <v>101.9</v>
      </c>
      <c r="I4577" s="12" t="s">
        <v>10</v>
      </c>
    </row>
    <row r="4578" spans="1:9">
      <c r="A4578" s="12" t="s">
        <v>4594</v>
      </c>
      <c r="B4578" s="12" t="s">
        <v>12</v>
      </c>
      <c r="C4578" s="12" t="s">
        <v>11</v>
      </c>
      <c r="D4578" s="12" t="s">
        <v>10</v>
      </c>
      <c r="E4578" s="12" t="s">
        <v>13</v>
      </c>
      <c r="F4578" s="12">
        <v>16</v>
      </c>
      <c r="G4578" s="12">
        <v>19.75</v>
      </c>
      <c r="H4578" s="12">
        <v>313.39999999999998</v>
      </c>
      <c r="I4578" s="12" t="s">
        <v>10</v>
      </c>
    </row>
    <row r="4579" spans="1:9">
      <c r="A4579" s="12" t="s">
        <v>4595</v>
      </c>
      <c r="B4579" s="12" t="s">
        <v>12</v>
      </c>
      <c r="C4579" s="12" t="s">
        <v>15</v>
      </c>
      <c r="D4579" s="12" t="s">
        <v>12</v>
      </c>
      <c r="E4579" s="12" t="s">
        <v>13</v>
      </c>
      <c r="F4579" s="12">
        <v>62</v>
      </c>
      <c r="G4579" s="12">
        <v>104.85</v>
      </c>
      <c r="H4579" s="12">
        <v>6312.9</v>
      </c>
      <c r="I4579" s="12" t="s">
        <v>10</v>
      </c>
    </row>
    <row r="4580" spans="1:9">
      <c r="A4580" s="12" t="s">
        <v>4596</v>
      </c>
      <c r="B4580" s="12" t="s">
        <v>12</v>
      </c>
      <c r="C4580" s="12" t="s">
        <v>11</v>
      </c>
      <c r="D4580" s="12" t="s">
        <v>12</v>
      </c>
      <c r="E4580" s="12" t="s">
        <v>16</v>
      </c>
      <c r="F4580" s="12">
        <v>10</v>
      </c>
      <c r="G4580" s="12">
        <v>60.95</v>
      </c>
      <c r="H4580" s="12">
        <v>629.54999999999995</v>
      </c>
      <c r="I4580" s="12" t="s">
        <v>10</v>
      </c>
    </row>
    <row r="4581" spans="1:9">
      <c r="A4581" s="12" t="s">
        <v>4597</v>
      </c>
      <c r="B4581" s="12" t="s">
        <v>12</v>
      </c>
      <c r="C4581" s="12" t="s">
        <v>11</v>
      </c>
      <c r="D4581" s="12" t="s">
        <v>12</v>
      </c>
      <c r="E4581" s="12" t="s">
        <v>13</v>
      </c>
      <c r="F4581" s="12">
        <v>31</v>
      </c>
      <c r="G4581" s="12">
        <v>81.150000000000006</v>
      </c>
      <c r="H4581" s="12">
        <v>2640.55</v>
      </c>
      <c r="I4581" s="12" t="s">
        <v>10</v>
      </c>
    </row>
    <row r="4582" spans="1:9">
      <c r="A4582" s="12" t="s">
        <v>4598</v>
      </c>
      <c r="B4582" s="12" t="s">
        <v>12</v>
      </c>
      <c r="C4582" s="12" t="s">
        <v>29</v>
      </c>
      <c r="D4582" s="12" t="s">
        <v>10</v>
      </c>
      <c r="E4582" s="12" t="s">
        <v>23</v>
      </c>
      <c r="F4582" s="12">
        <v>71</v>
      </c>
      <c r="G4582" s="12">
        <v>19.100000000000001</v>
      </c>
      <c r="H4582" s="12">
        <v>1372.45</v>
      </c>
      <c r="I4582" s="12" t="s">
        <v>10</v>
      </c>
    </row>
    <row r="4583" spans="1:9">
      <c r="A4583" s="12" t="s">
        <v>4599</v>
      </c>
      <c r="B4583" s="12" t="s">
        <v>12</v>
      </c>
      <c r="C4583" s="12" t="s">
        <v>29</v>
      </c>
      <c r="D4583" s="12" t="s">
        <v>10</v>
      </c>
      <c r="E4583" s="12" t="s">
        <v>16</v>
      </c>
      <c r="F4583" s="12">
        <v>58</v>
      </c>
      <c r="G4583" s="12">
        <v>20.8</v>
      </c>
      <c r="H4583" s="12">
        <v>1212.25</v>
      </c>
      <c r="I4583" s="12" t="s">
        <v>10</v>
      </c>
    </row>
    <row r="4584" spans="1:9">
      <c r="A4584" s="12" t="s">
        <v>4600</v>
      </c>
      <c r="B4584" s="12" t="s">
        <v>12</v>
      </c>
      <c r="C4584" s="12" t="s">
        <v>29</v>
      </c>
      <c r="D4584" s="12" t="s">
        <v>12</v>
      </c>
      <c r="E4584" s="12" t="s">
        <v>23</v>
      </c>
      <c r="F4584" s="12">
        <v>70</v>
      </c>
      <c r="G4584" s="12">
        <v>90.15</v>
      </c>
      <c r="H4584" s="12">
        <v>6237.05</v>
      </c>
      <c r="I4584" s="12" t="s">
        <v>10</v>
      </c>
    </row>
    <row r="4585" spans="1:9">
      <c r="A4585" s="12" t="s">
        <v>4601</v>
      </c>
      <c r="B4585" s="12" t="s">
        <v>12</v>
      </c>
      <c r="C4585" s="12" t="s">
        <v>29</v>
      </c>
      <c r="D4585" s="12" t="s">
        <v>10</v>
      </c>
      <c r="E4585" s="12" t="s">
        <v>13</v>
      </c>
      <c r="F4585" s="12">
        <v>71</v>
      </c>
      <c r="G4585" s="12">
        <v>90.1</v>
      </c>
      <c r="H4585" s="12">
        <v>6310.9</v>
      </c>
      <c r="I4585" s="12" t="s">
        <v>10</v>
      </c>
    </row>
    <row r="4586" spans="1:9">
      <c r="A4586" s="12" t="s">
        <v>4602</v>
      </c>
      <c r="B4586" s="12" t="s">
        <v>12</v>
      </c>
      <c r="C4586" s="12" t="s">
        <v>29</v>
      </c>
      <c r="D4586" s="12" t="s">
        <v>10</v>
      </c>
      <c r="E4586" s="12" t="s">
        <v>23</v>
      </c>
      <c r="F4586" s="12">
        <v>69</v>
      </c>
      <c r="G4586" s="12">
        <v>74.099999999999994</v>
      </c>
      <c r="H4586" s="12">
        <v>5031</v>
      </c>
      <c r="I4586" s="12" t="s">
        <v>10</v>
      </c>
    </row>
    <row r="4587" spans="1:9">
      <c r="A4587" s="12" t="s">
        <v>4603</v>
      </c>
      <c r="B4587" s="12" t="s">
        <v>12</v>
      </c>
      <c r="C4587" s="12" t="s">
        <v>11</v>
      </c>
      <c r="D4587" s="12" t="s">
        <v>12</v>
      </c>
      <c r="E4587" s="12" t="s">
        <v>13</v>
      </c>
      <c r="F4587" s="12">
        <v>1</v>
      </c>
      <c r="G4587" s="12">
        <v>85.05</v>
      </c>
      <c r="H4587" s="12">
        <v>85.05</v>
      </c>
      <c r="I4587" s="12" t="s">
        <v>12</v>
      </c>
    </row>
    <row r="4588" spans="1:9">
      <c r="A4588" s="12" t="s">
        <v>4604</v>
      </c>
      <c r="B4588" s="12" t="s">
        <v>12</v>
      </c>
      <c r="C4588" s="12" t="s">
        <v>29</v>
      </c>
      <c r="D4588" s="12" t="s">
        <v>12</v>
      </c>
      <c r="E4588" s="12" t="s">
        <v>19</v>
      </c>
      <c r="F4588" s="12">
        <v>72</v>
      </c>
      <c r="G4588" s="12">
        <v>118.75</v>
      </c>
      <c r="H4588" s="12">
        <v>8672.4500000000007</v>
      </c>
      <c r="I4588" s="12" t="s">
        <v>10</v>
      </c>
    </row>
    <row r="4589" spans="1:9">
      <c r="A4589" s="12" t="s">
        <v>4605</v>
      </c>
      <c r="B4589" s="12" t="s">
        <v>12</v>
      </c>
      <c r="C4589" s="12" t="s">
        <v>11</v>
      </c>
      <c r="D4589" s="12" t="s">
        <v>10</v>
      </c>
      <c r="E4589" s="12" t="s">
        <v>23</v>
      </c>
      <c r="F4589" s="12">
        <v>26</v>
      </c>
      <c r="G4589" s="12">
        <v>85.9</v>
      </c>
      <c r="H4589" s="12">
        <v>2196.4499999999998</v>
      </c>
      <c r="I4589" s="12" t="s">
        <v>10</v>
      </c>
    </row>
    <row r="4590" spans="1:9">
      <c r="A4590" s="12" t="s">
        <v>4606</v>
      </c>
      <c r="B4590" s="12" t="s">
        <v>12</v>
      </c>
      <c r="C4590" s="12" t="s">
        <v>11</v>
      </c>
      <c r="D4590" s="12" t="s">
        <v>12</v>
      </c>
      <c r="E4590" s="12" t="s">
        <v>23</v>
      </c>
      <c r="F4590" s="12">
        <v>33</v>
      </c>
      <c r="G4590" s="12">
        <v>95</v>
      </c>
      <c r="H4590" s="12">
        <v>3008.15</v>
      </c>
      <c r="I4590" s="12" t="s">
        <v>10</v>
      </c>
    </row>
    <row r="4591" spans="1:9">
      <c r="A4591" s="12" t="s">
        <v>4607</v>
      </c>
      <c r="B4591" s="12" t="s">
        <v>12</v>
      </c>
      <c r="C4591" s="12" t="s">
        <v>29</v>
      </c>
      <c r="D4591" s="12" t="s">
        <v>10</v>
      </c>
      <c r="E4591" s="12" t="s">
        <v>16</v>
      </c>
      <c r="F4591" s="12">
        <v>10</v>
      </c>
      <c r="G4591" s="12">
        <v>20.149999999999999</v>
      </c>
      <c r="H4591" s="12">
        <v>220.8</v>
      </c>
      <c r="I4591" s="12" t="s">
        <v>10</v>
      </c>
    </row>
    <row r="4592" spans="1:9">
      <c r="A4592" s="12" t="s">
        <v>4608</v>
      </c>
      <c r="B4592" s="12" t="s">
        <v>12</v>
      </c>
      <c r="C4592" s="12" t="s">
        <v>29</v>
      </c>
      <c r="D4592" s="12" t="s">
        <v>10</v>
      </c>
      <c r="E4592" s="12" t="s">
        <v>23</v>
      </c>
      <c r="F4592" s="12">
        <v>57</v>
      </c>
      <c r="G4592" s="12">
        <v>101.3</v>
      </c>
      <c r="H4592" s="12">
        <v>5779.6</v>
      </c>
      <c r="I4592" s="12" t="s">
        <v>10</v>
      </c>
    </row>
    <row r="4593" spans="1:9">
      <c r="A4593" s="12" t="s">
        <v>4609</v>
      </c>
      <c r="B4593" s="12" t="s">
        <v>12</v>
      </c>
      <c r="C4593" s="12" t="s">
        <v>11</v>
      </c>
      <c r="D4593" s="12" t="s">
        <v>12</v>
      </c>
      <c r="E4593" s="12" t="s">
        <v>13</v>
      </c>
      <c r="F4593" s="12">
        <v>10</v>
      </c>
      <c r="G4593" s="12">
        <v>21.2</v>
      </c>
      <c r="H4593" s="12">
        <v>222.65</v>
      </c>
      <c r="I4593" s="12" t="s">
        <v>10</v>
      </c>
    </row>
    <row r="4594" spans="1:9">
      <c r="A4594" s="12" t="s">
        <v>4610</v>
      </c>
      <c r="B4594" s="12" t="s">
        <v>12</v>
      </c>
      <c r="C4594" s="12" t="s">
        <v>15</v>
      </c>
      <c r="D4594" s="12" t="s">
        <v>12</v>
      </c>
      <c r="E4594" s="12" t="s">
        <v>16</v>
      </c>
      <c r="F4594" s="12">
        <v>39</v>
      </c>
      <c r="G4594" s="12">
        <v>24.2</v>
      </c>
      <c r="H4594" s="12">
        <v>914.6</v>
      </c>
      <c r="I4594" s="12" t="s">
        <v>10</v>
      </c>
    </row>
    <row r="4595" spans="1:9">
      <c r="A4595" s="12" t="s">
        <v>4611</v>
      </c>
      <c r="B4595" s="12" t="s">
        <v>12</v>
      </c>
      <c r="C4595" s="12" t="s">
        <v>11</v>
      </c>
      <c r="D4595" s="12" t="s">
        <v>10</v>
      </c>
      <c r="E4595" s="12" t="s">
        <v>19</v>
      </c>
      <c r="F4595" s="12">
        <v>11</v>
      </c>
      <c r="G4595" s="12">
        <v>20.3</v>
      </c>
      <c r="H4595" s="12">
        <v>246.3</v>
      </c>
      <c r="I4595" s="12" t="s">
        <v>10</v>
      </c>
    </row>
    <row r="4596" spans="1:9">
      <c r="A4596" s="12" t="s">
        <v>4612</v>
      </c>
      <c r="B4596" s="12" t="s">
        <v>12</v>
      </c>
      <c r="C4596" s="12" t="s">
        <v>11</v>
      </c>
      <c r="D4596" s="12" t="s">
        <v>12</v>
      </c>
      <c r="E4596" s="12" t="s">
        <v>13</v>
      </c>
      <c r="F4596" s="12">
        <v>21</v>
      </c>
      <c r="G4596" s="12">
        <v>102.8</v>
      </c>
      <c r="H4596" s="12">
        <v>2110.15</v>
      </c>
      <c r="I4596" s="12" t="s">
        <v>12</v>
      </c>
    </row>
    <row r="4597" spans="1:9">
      <c r="A4597" s="12" t="s">
        <v>4613</v>
      </c>
      <c r="B4597" s="12" t="s">
        <v>12</v>
      </c>
      <c r="C4597" s="12" t="s">
        <v>29</v>
      </c>
      <c r="D4597" s="12" t="s">
        <v>10</v>
      </c>
      <c r="E4597" s="12" t="s">
        <v>19</v>
      </c>
      <c r="F4597" s="12">
        <v>68</v>
      </c>
      <c r="G4597" s="12">
        <v>85.3</v>
      </c>
      <c r="H4597" s="12">
        <v>5560</v>
      </c>
      <c r="I4597" s="12" t="s">
        <v>10</v>
      </c>
    </row>
    <row r="4598" spans="1:9">
      <c r="A4598" s="12" t="s">
        <v>4614</v>
      </c>
      <c r="B4598" s="12" t="s">
        <v>12</v>
      </c>
      <c r="C4598" s="12" t="s">
        <v>15</v>
      </c>
      <c r="D4598" s="12" t="s">
        <v>12</v>
      </c>
      <c r="E4598" s="12" t="s">
        <v>23</v>
      </c>
      <c r="F4598" s="12">
        <v>18</v>
      </c>
      <c r="G4598" s="12">
        <v>89.6</v>
      </c>
      <c r="H4598" s="12">
        <v>1633</v>
      </c>
      <c r="I4598" s="12" t="s">
        <v>10</v>
      </c>
    </row>
    <row r="4599" spans="1:9">
      <c r="A4599" s="12" t="s">
        <v>4615</v>
      </c>
      <c r="B4599" s="12" t="s">
        <v>12</v>
      </c>
      <c r="C4599" s="12" t="s">
        <v>11</v>
      </c>
      <c r="D4599" s="12" t="s">
        <v>12</v>
      </c>
      <c r="E4599" s="12" t="s">
        <v>16</v>
      </c>
      <c r="F4599" s="12">
        <v>6</v>
      </c>
      <c r="G4599" s="12">
        <v>99.95</v>
      </c>
      <c r="H4599" s="12">
        <v>547.65</v>
      </c>
      <c r="I4599" s="12" t="s">
        <v>12</v>
      </c>
    </row>
    <row r="4600" spans="1:9">
      <c r="A4600" s="12" t="s">
        <v>4616</v>
      </c>
      <c r="B4600" s="12" t="s">
        <v>12</v>
      </c>
      <c r="C4600" s="12" t="s">
        <v>11</v>
      </c>
      <c r="D4600" s="12" t="s">
        <v>10</v>
      </c>
      <c r="E4600" s="12" t="s">
        <v>16</v>
      </c>
      <c r="F4600" s="12">
        <v>18</v>
      </c>
      <c r="G4600" s="12">
        <v>56.25</v>
      </c>
      <c r="H4600" s="12">
        <v>969.85</v>
      </c>
      <c r="I4600" s="12" t="s">
        <v>10</v>
      </c>
    </row>
    <row r="4601" spans="1:9">
      <c r="A4601" s="12" t="s">
        <v>4617</v>
      </c>
      <c r="B4601" s="12" t="s">
        <v>12</v>
      </c>
      <c r="C4601" s="12" t="s">
        <v>15</v>
      </c>
      <c r="D4601" s="12" t="s">
        <v>12</v>
      </c>
      <c r="E4601" s="12" t="s">
        <v>19</v>
      </c>
      <c r="F4601" s="12">
        <v>52</v>
      </c>
      <c r="G4601" s="12">
        <v>50.95</v>
      </c>
      <c r="H4601" s="12">
        <v>2610.65</v>
      </c>
      <c r="I4601" s="12" t="s">
        <v>10</v>
      </c>
    </row>
    <row r="4602" spans="1:9">
      <c r="A4602" s="12" t="s">
        <v>4618</v>
      </c>
      <c r="B4602" s="12" t="s">
        <v>12</v>
      </c>
      <c r="C4602" s="12" t="s">
        <v>29</v>
      </c>
      <c r="D4602" s="12" t="s">
        <v>10</v>
      </c>
      <c r="E4602" s="12" t="s">
        <v>16</v>
      </c>
      <c r="F4602" s="12">
        <v>56</v>
      </c>
      <c r="G4602" s="12">
        <v>115.85</v>
      </c>
      <c r="H4602" s="12">
        <v>6567.9</v>
      </c>
      <c r="I4602" s="12" t="s">
        <v>10</v>
      </c>
    </row>
    <row r="4603" spans="1:9">
      <c r="A4603" s="12" t="s">
        <v>4619</v>
      </c>
      <c r="B4603" s="12" t="s">
        <v>12</v>
      </c>
      <c r="C4603" s="12" t="s">
        <v>11</v>
      </c>
      <c r="D4603" s="12" t="s">
        <v>12</v>
      </c>
      <c r="E4603" s="12" t="s">
        <v>19</v>
      </c>
      <c r="F4603" s="12">
        <v>45</v>
      </c>
      <c r="G4603" s="12">
        <v>103.65</v>
      </c>
      <c r="H4603" s="12">
        <v>4747.8500000000004</v>
      </c>
      <c r="I4603" s="12" t="s">
        <v>10</v>
      </c>
    </row>
    <row r="4604" spans="1:9">
      <c r="A4604" s="12" t="s">
        <v>4620</v>
      </c>
      <c r="B4604" s="12" t="s">
        <v>12</v>
      </c>
      <c r="C4604" s="12" t="s">
        <v>29</v>
      </c>
      <c r="D4604" s="12" t="s">
        <v>12</v>
      </c>
      <c r="E4604" s="12" t="s">
        <v>16</v>
      </c>
      <c r="F4604" s="12">
        <v>67</v>
      </c>
      <c r="G4604" s="12">
        <v>26.1</v>
      </c>
      <c r="H4604" s="12">
        <v>1759.55</v>
      </c>
      <c r="I4604" s="12" t="s">
        <v>10</v>
      </c>
    </row>
    <row r="4605" spans="1:9">
      <c r="A4605" s="12" t="s">
        <v>4621</v>
      </c>
      <c r="B4605" s="12" t="s">
        <v>10</v>
      </c>
      <c r="C4605" s="12" t="s">
        <v>11</v>
      </c>
      <c r="D4605" s="12" t="s">
        <v>10</v>
      </c>
      <c r="E4605" s="12" t="s">
        <v>16</v>
      </c>
      <c r="F4605" s="12">
        <v>3</v>
      </c>
      <c r="G4605" s="12">
        <v>35.1</v>
      </c>
      <c r="H4605" s="12">
        <v>101.1</v>
      </c>
      <c r="I4605" s="12" t="s">
        <v>10</v>
      </c>
    </row>
    <row r="4606" spans="1:9">
      <c r="A4606" s="12" t="s">
        <v>4622</v>
      </c>
      <c r="B4606" s="12" t="s">
        <v>12</v>
      </c>
      <c r="C4606" s="12" t="s">
        <v>11</v>
      </c>
      <c r="D4606" s="12" t="s">
        <v>12</v>
      </c>
      <c r="E4606" s="12" t="s">
        <v>19</v>
      </c>
      <c r="F4606" s="12">
        <v>65</v>
      </c>
      <c r="G4606" s="12">
        <v>99.1</v>
      </c>
      <c r="H4606" s="12">
        <v>6496.15</v>
      </c>
      <c r="I4606" s="12" t="s">
        <v>10</v>
      </c>
    </row>
    <row r="4607" spans="1:9">
      <c r="A4607" s="12" t="s">
        <v>4623</v>
      </c>
      <c r="B4607" s="12" t="s">
        <v>12</v>
      </c>
      <c r="C4607" s="12" t="s">
        <v>29</v>
      </c>
      <c r="D4607" s="12" t="s">
        <v>10</v>
      </c>
      <c r="E4607" s="12" t="s">
        <v>16</v>
      </c>
      <c r="F4607" s="12">
        <v>63</v>
      </c>
      <c r="G4607" s="12">
        <v>67.25</v>
      </c>
      <c r="H4607" s="12">
        <v>4234.1499999999996</v>
      </c>
      <c r="I4607" s="12" t="s">
        <v>10</v>
      </c>
    </row>
    <row r="4608" spans="1:9">
      <c r="A4608" s="12" t="s">
        <v>4624</v>
      </c>
      <c r="B4608" s="12" t="s">
        <v>12</v>
      </c>
      <c r="C4608" s="12" t="s">
        <v>29</v>
      </c>
      <c r="D4608" s="12" t="s">
        <v>10</v>
      </c>
      <c r="E4608" s="12" t="s">
        <v>16</v>
      </c>
      <c r="F4608" s="12">
        <v>11</v>
      </c>
      <c r="G4608" s="12">
        <v>25</v>
      </c>
      <c r="H4608" s="12">
        <v>300.7</v>
      </c>
      <c r="I4608" s="12" t="s">
        <v>10</v>
      </c>
    </row>
    <row r="4609" spans="1:9">
      <c r="A4609" s="12" t="s">
        <v>4625</v>
      </c>
      <c r="B4609" s="12" t="s">
        <v>12</v>
      </c>
      <c r="C4609" s="12" t="s">
        <v>11</v>
      </c>
      <c r="D4609" s="12" t="s">
        <v>12</v>
      </c>
      <c r="E4609" s="12" t="s">
        <v>16</v>
      </c>
      <c r="F4609" s="12">
        <v>1</v>
      </c>
      <c r="G4609" s="12">
        <v>59.55</v>
      </c>
      <c r="H4609" s="12">
        <v>59.55</v>
      </c>
      <c r="I4609" s="12" t="s">
        <v>10</v>
      </c>
    </row>
    <row r="4610" spans="1:9">
      <c r="A4610" s="12" t="s">
        <v>4626</v>
      </c>
      <c r="B4610" s="12" t="s">
        <v>12</v>
      </c>
      <c r="C4610" s="12" t="s">
        <v>29</v>
      </c>
      <c r="D4610" s="12" t="s">
        <v>12</v>
      </c>
      <c r="E4610" s="12" t="s">
        <v>19</v>
      </c>
      <c r="F4610" s="12">
        <v>55</v>
      </c>
      <c r="G4610" s="12">
        <v>77.8</v>
      </c>
      <c r="H4610" s="12">
        <v>4323.3500000000004</v>
      </c>
      <c r="I4610" s="12" t="s">
        <v>10</v>
      </c>
    </row>
    <row r="4611" spans="1:9">
      <c r="A4611" s="12" t="s">
        <v>4627</v>
      </c>
      <c r="B4611" s="12" t="s">
        <v>12</v>
      </c>
      <c r="C4611" s="12" t="s">
        <v>15</v>
      </c>
      <c r="D4611" s="12" t="s">
        <v>12</v>
      </c>
      <c r="E4611" s="12" t="s">
        <v>16</v>
      </c>
      <c r="F4611" s="12">
        <v>25</v>
      </c>
      <c r="G4611" s="12">
        <v>55.1</v>
      </c>
      <c r="H4611" s="12">
        <v>1466.1</v>
      </c>
      <c r="I4611" s="12" t="s">
        <v>10</v>
      </c>
    </row>
    <row r="4612" spans="1:9">
      <c r="A4612" s="12" t="s">
        <v>4628</v>
      </c>
      <c r="B4612" s="12" t="s">
        <v>12</v>
      </c>
      <c r="C4612" s="12" t="s">
        <v>15</v>
      </c>
      <c r="D4612" s="12" t="s">
        <v>12</v>
      </c>
      <c r="E4612" s="12" t="s">
        <v>19</v>
      </c>
      <c r="F4612" s="12">
        <v>72</v>
      </c>
      <c r="G4612" s="12">
        <v>117.8</v>
      </c>
      <c r="H4612" s="12">
        <v>8684.7999999999993</v>
      </c>
      <c r="I4612" s="12" t="s">
        <v>12</v>
      </c>
    </row>
    <row r="4613" spans="1:9">
      <c r="A4613" s="12" t="s">
        <v>4629</v>
      </c>
      <c r="B4613" s="12" t="s">
        <v>12</v>
      </c>
      <c r="C4613" s="12" t="s">
        <v>29</v>
      </c>
      <c r="D4613" s="12" t="s">
        <v>12</v>
      </c>
      <c r="E4613" s="12" t="s">
        <v>23</v>
      </c>
      <c r="F4613" s="12">
        <v>72</v>
      </c>
      <c r="G4613" s="12">
        <v>24.15</v>
      </c>
      <c r="H4613" s="12">
        <v>1776.45</v>
      </c>
      <c r="I4613" s="12" t="s">
        <v>10</v>
      </c>
    </row>
    <row r="4614" spans="1:9">
      <c r="A4614" s="12" t="s">
        <v>4630</v>
      </c>
      <c r="B4614" s="12" t="s">
        <v>10</v>
      </c>
      <c r="C4614" s="12" t="s">
        <v>29</v>
      </c>
      <c r="D4614" s="12" t="s">
        <v>10</v>
      </c>
      <c r="E4614" s="12" t="s">
        <v>16</v>
      </c>
      <c r="F4614" s="12">
        <v>65</v>
      </c>
      <c r="G4614" s="12">
        <v>45.25</v>
      </c>
      <c r="H4614" s="12">
        <v>2933.95</v>
      </c>
      <c r="I4614" s="12" t="s">
        <v>10</v>
      </c>
    </row>
    <row r="4615" spans="1:9">
      <c r="A4615" s="12" t="s">
        <v>4631</v>
      </c>
      <c r="B4615" s="12" t="s">
        <v>12</v>
      </c>
      <c r="C4615" s="12" t="s">
        <v>11</v>
      </c>
      <c r="D4615" s="12" t="s">
        <v>12</v>
      </c>
      <c r="E4615" s="12" t="s">
        <v>13</v>
      </c>
      <c r="F4615" s="12">
        <v>54</v>
      </c>
      <c r="G4615" s="12">
        <v>79.5</v>
      </c>
      <c r="H4615" s="12">
        <v>4370.25</v>
      </c>
      <c r="I4615" s="12" t="s">
        <v>12</v>
      </c>
    </row>
    <row r="4616" spans="1:9">
      <c r="A4616" s="12" t="s">
        <v>4632</v>
      </c>
      <c r="B4616" s="12" t="s">
        <v>12</v>
      </c>
      <c r="C4616" s="12" t="s">
        <v>11</v>
      </c>
      <c r="D4616" s="12" t="s">
        <v>10</v>
      </c>
      <c r="E4616" s="12" t="s">
        <v>16</v>
      </c>
      <c r="F4616" s="12">
        <v>7</v>
      </c>
      <c r="G4616" s="12">
        <v>20.25</v>
      </c>
      <c r="H4616" s="12">
        <v>144.35</v>
      </c>
      <c r="I4616" s="12" t="s">
        <v>10</v>
      </c>
    </row>
    <row r="4617" spans="1:9">
      <c r="A4617" s="12" t="s">
        <v>4633</v>
      </c>
      <c r="B4617" s="12" t="s">
        <v>12</v>
      </c>
      <c r="C4617" s="12" t="s">
        <v>29</v>
      </c>
      <c r="D4617" s="12" t="s">
        <v>10</v>
      </c>
      <c r="E4617" s="12" t="s">
        <v>19</v>
      </c>
      <c r="F4617" s="12">
        <v>72</v>
      </c>
      <c r="G4617" s="12">
        <v>64.75</v>
      </c>
      <c r="H4617" s="12">
        <v>4804.75</v>
      </c>
      <c r="I4617" s="12" t="s">
        <v>10</v>
      </c>
    </row>
    <row r="4618" spans="1:9">
      <c r="A4618" s="12" t="s">
        <v>4634</v>
      </c>
      <c r="B4618" s="12" t="s">
        <v>12</v>
      </c>
      <c r="C4618" s="12" t="s">
        <v>11</v>
      </c>
      <c r="D4618" s="12" t="s">
        <v>10</v>
      </c>
      <c r="E4618" s="12" t="s">
        <v>19</v>
      </c>
      <c r="F4618" s="12">
        <v>21</v>
      </c>
      <c r="G4618" s="12">
        <v>54.6</v>
      </c>
      <c r="H4618" s="12">
        <v>1125.2</v>
      </c>
      <c r="I4618" s="12" t="s">
        <v>10</v>
      </c>
    </row>
    <row r="4619" spans="1:9">
      <c r="A4619" s="12" t="s">
        <v>4635</v>
      </c>
      <c r="B4619" s="12" t="s">
        <v>12</v>
      </c>
      <c r="C4619" s="12" t="s">
        <v>11</v>
      </c>
      <c r="D4619" s="12" t="s">
        <v>12</v>
      </c>
      <c r="E4619" s="12" t="s">
        <v>19</v>
      </c>
      <c r="F4619" s="12">
        <v>2</v>
      </c>
      <c r="G4619" s="12">
        <v>20.7</v>
      </c>
      <c r="H4619" s="12">
        <v>39.85</v>
      </c>
      <c r="I4619" s="12" t="s">
        <v>10</v>
      </c>
    </row>
    <row r="4620" spans="1:9">
      <c r="A4620" s="12" t="s">
        <v>4636</v>
      </c>
      <c r="B4620" s="12" t="s">
        <v>12</v>
      </c>
      <c r="C4620" s="12" t="s">
        <v>11</v>
      </c>
      <c r="D4620" s="12" t="s">
        <v>12</v>
      </c>
      <c r="E4620" s="12" t="s">
        <v>13</v>
      </c>
      <c r="F4620" s="12">
        <v>4</v>
      </c>
      <c r="G4620" s="12">
        <v>94.75</v>
      </c>
      <c r="H4620" s="12">
        <v>422.4</v>
      </c>
      <c r="I4620" s="12" t="s">
        <v>10</v>
      </c>
    </row>
    <row r="4621" spans="1:9">
      <c r="A4621" s="12" t="s">
        <v>4637</v>
      </c>
      <c r="B4621" s="12" t="s">
        <v>12</v>
      </c>
      <c r="C4621" s="12" t="s">
        <v>11</v>
      </c>
      <c r="D4621" s="12" t="s">
        <v>12</v>
      </c>
      <c r="E4621" s="12" t="s">
        <v>19</v>
      </c>
      <c r="F4621" s="12">
        <v>3</v>
      </c>
      <c r="G4621" s="12">
        <v>79.650000000000006</v>
      </c>
      <c r="H4621" s="12">
        <v>251.75</v>
      </c>
      <c r="I4621" s="12" t="s">
        <v>12</v>
      </c>
    </row>
    <row r="4622" spans="1:9">
      <c r="A4622" s="12" t="s">
        <v>4638</v>
      </c>
      <c r="B4622" s="12" t="s">
        <v>12</v>
      </c>
      <c r="C4622" s="12" t="s">
        <v>29</v>
      </c>
      <c r="D4622" s="12" t="s">
        <v>10</v>
      </c>
      <c r="E4622" s="12" t="s">
        <v>23</v>
      </c>
      <c r="F4622" s="12">
        <v>72</v>
      </c>
      <c r="G4622" s="12">
        <v>115.8</v>
      </c>
      <c r="H4622" s="12">
        <v>8332.15</v>
      </c>
      <c r="I4622" s="12" t="s">
        <v>10</v>
      </c>
    </row>
    <row r="4623" spans="1:9">
      <c r="A4623" s="12" t="s">
        <v>4639</v>
      </c>
      <c r="B4623" s="12" t="s">
        <v>12</v>
      </c>
      <c r="C4623" s="12" t="s">
        <v>11</v>
      </c>
      <c r="D4623" s="12" t="s">
        <v>12</v>
      </c>
      <c r="E4623" s="12" t="s">
        <v>13</v>
      </c>
      <c r="F4623" s="12">
        <v>6</v>
      </c>
      <c r="G4623" s="12">
        <v>49.45</v>
      </c>
      <c r="H4623" s="12">
        <v>314.60000000000002</v>
      </c>
      <c r="I4623" s="12" t="s">
        <v>10</v>
      </c>
    </row>
    <row r="4624" spans="1:9">
      <c r="A4624" s="12" t="s">
        <v>4640</v>
      </c>
      <c r="B4624" s="12" t="s">
        <v>12</v>
      </c>
      <c r="C4624" s="12" t="s">
        <v>11</v>
      </c>
      <c r="D4624" s="12" t="s">
        <v>12</v>
      </c>
      <c r="E4624" s="12" t="s">
        <v>23</v>
      </c>
      <c r="F4624" s="12">
        <v>52</v>
      </c>
      <c r="G4624" s="12">
        <v>83.8</v>
      </c>
      <c r="H4624" s="12">
        <v>4331.3999999999996</v>
      </c>
      <c r="I4624" s="12" t="s">
        <v>10</v>
      </c>
    </row>
    <row r="4625" spans="1:9">
      <c r="A4625" s="12" t="s">
        <v>4641</v>
      </c>
      <c r="B4625" s="12" t="s">
        <v>12</v>
      </c>
      <c r="C4625" s="12" t="s">
        <v>11</v>
      </c>
      <c r="D4625" s="12" t="s">
        <v>12</v>
      </c>
      <c r="E4625" s="12" t="s">
        <v>19</v>
      </c>
      <c r="F4625" s="12">
        <v>69</v>
      </c>
      <c r="G4625" s="12">
        <v>95.35</v>
      </c>
      <c r="H4625" s="12">
        <v>6382</v>
      </c>
      <c r="I4625" s="12" t="s">
        <v>10</v>
      </c>
    </row>
    <row r="4626" spans="1:9">
      <c r="A4626" s="12" t="s">
        <v>4642</v>
      </c>
      <c r="B4626" s="12" t="s">
        <v>12</v>
      </c>
      <c r="C4626" s="12" t="s">
        <v>11</v>
      </c>
      <c r="D4626" s="12" t="s">
        <v>12</v>
      </c>
      <c r="E4626" s="12" t="s">
        <v>13</v>
      </c>
      <c r="F4626" s="12">
        <v>8</v>
      </c>
      <c r="G4626" s="12">
        <v>94.7</v>
      </c>
      <c r="H4626" s="12">
        <v>740.3</v>
      </c>
      <c r="I4626" s="12" t="s">
        <v>12</v>
      </c>
    </row>
    <row r="4627" spans="1:9">
      <c r="A4627" s="12" t="s">
        <v>4643</v>
      </c>
      <c r="B4627" s="12" t="s">
        <v>12</v>
      </c>
      <c r="C4627" s="12" t="s">
        <v>11</v>
      </c>
      <c r="D4627" s="12" t="s">
        <v>12</v>
      </c>
      <c r="E4627" s="12" t="s">
        <v>19</v>
      </c>
      <c r="F4627" s="12">
        <v>8</v>
      </c>
      <c r="G4627" s="12">
        <v>74.05</v>
      </c>
      <c r="H4627" s="12">
        <v>600.15</v>
      </c>
      <c r="I4627" s="12" t="s">
        <v>10</v>
      </c>
    </row>
    <row r="4628" spans="1:9">
      <c r="A4628" s="12" t="s">
        <v>4644</v>
      </c>
      <c r="B4628" s="12" t="s">
        <v>12</v>
      </c>
      <c r="C4628" s="12" t="s">
        <v>11</v>
      </c>
      <c r="D4628" s="12" t="s">
        <v>12</v>
      </c>
      <c r="E4628" s="12" t="s">
        <v>19</v>
      </c>
      <c r="F4628" s="12">
        <v>63</v>
      </c>
      <c r="G4628" s="12">
        <v>89.6</v>
      </c>
      <c r="H4628" s="12">
        <v>5538.8</v>
      </c>
      <c r="I4628" s="12" t="s">
        <v>10</v>
      </c>
    </row>
    <row r="4629" spans="1:9">
      <c r="A4629" s="12" t="s">
        <v>4645</v>
      </c>
      <c r="B4629" s="12" t="s">
        <v>12</v>
      </c>
      <c r="C4629" s="12" t="s">
        <v>15</v>
      </c>
      <c r="D4629" s="12" t="s">
        <v>12</v>
      </c>
      <c r="E4629" s="12" t="s">
        <v>23</v>
      </c>
      <c r="F4629" s="12">
        <v>60</v>
      </c>
      <c r="G4629" s="12">
        <v>116.6</v>
      </c>
      <c r="H4629" s="12">
        <v>7049.5</v>
      </c>
      <c r="I4629" s="12" t="s">
        <v>10</v>
      </c>
    </row>
    <row r="4630" spans="1:9">
      <c r="A4630" s="12" t="s">
        <v>4646</v>
      </c>
      <c r="B4630" s="12" t="s">
        <v>12</v>
      </c>
      <c r="C4630" s="12" t="s">
        <v>11</v>
      </c>
      <c r="D4630" s="12" t="s">
        <v>10</v>
      </c>
      <c r="E4630" s="12" t="s">
        <v>19</v>
      </c>
      <c r="F4630" s="12">
        <v>12</v>
      </c>
      <c r="G4630" s="12">
        <v>54.2</v>
      </c>
      <c r="H4630" s="12">
        <v>690.5</v>
      </c>
      <c r="I4630" s="12" t="s">
        <v>10</v>
      </c>
    </row>
    <row r="4631" spans="1:9">
      <c r="A4631" s="12" t="s">
        <v>4647</v>
      </c>
      <c r="B4631" s="12" t="s">
        <v>12</v>
      </c>
      <c r="C4631" s="12" t="s">
        <v>11</v>
      </c>
      <c r="D4631" s="12" t="s">
        <v>12</v>
      </c>
      <c r="E4631" s="12" t="s">
        <v>16</v>
      </c>
      <c r="F4631" s="12">
        <v>13</v>
      </c>
      <c r="G4631" s="12">
        <v>19.3</v>
      </c>
      <c r="H4631" s="12">
        <v>279.3</v>
      </c>
      <c r="I4631" s="12" t="s">
        <v>10</v>
      </c>
    </row>
    <row r="4632" spans="1:9">
      <c r="A4632" s="12" t="s">
        <v>4648</v>
      </c>
      <c r="B4632" s="12" t="s">
        <v>12</v>
      </c>
      <c r="C4632" s="12" t="s">
        <v>11</v>
      </c>
      <c r="D4632" s="12" t="s">
        <v>10</v>
      </c>
      <c r="E4632" s="12" t="s">
        <v>16</v>
      </c>
      <c r="F4632" s="12">
        <v>22</v>
      </c>
      <c r="G4632" s="12">
        <v>65.05</v>
      </c>
      <c r="H4632" s="12">
        <v>1427.55</v>
      </c>
      <c r="I4632" s="12" t="s">
        <v>10</v>
      </c>
    </row>
    <row r="4633" spans="1:9">
      <c r="A4633" s="12" t="s">
        <v>4649</v>
      </c>
      <c r="B4633" s="12" t="s">
        <v>12</v>
      </c>
      <c r="C4633" s="12" t="s">
        <v>11</v>
      </c>
      <c r="D4633" s="12" t="s">
        <v>12</v>
      </c>
      <c r="E4633" s="12" t="s">
        <v>13</v>
      </c>
      <c r="F4633" s="12">
        <v>5</v>
      </c>
      <c r="G4633" s="12">
        <v>92.5</v>
      </c>
      <c r="H4633" s="12">
        <v>452.7</v>
      </c>
      <c r="I4633" s="12" t="s">
        <v>12</v>
      </c>
    </row>
    <row r="4634" spans="1:9">
      <c r="A4634" s="12" t="s">
        <v>4650</v>
      </c>
      <c r="B4634" s="12" t="s">
        <v>12</v>
      </c>
      <c r="C4634" s="12" t="s">
        <v>11</v>
      </c>
      <c r="D4634" s="12" t="s">
        <v>10</v>
      </c>
      <c r="E4634" s="12" t="s">
        <v>16</v>
      </c>
      <c r="F4634" s="12">
        <v>1</v>
      </c>
      <c r="G4634" s="12">
        <v>19.45</v>
      </c>
      <c r="H4634" s="12">
        <v>19.45</v>
      </c>
      <c r="I4634" s="12" t="s">
        <v>12</v>
      </c>
    </row>
    <row r="4635" spans="1:9">
      <c r="A4635" s="12" t="s">
        <v>4651</v>
      </c>
      <c r="B4635" s="12" t="s">
        <v>12</v>
      </c>
      <c r="C4635" s="12" t="s">
        <v>29</v>
      </c>
      <c r="D4635" s="12" t="s">
        <v>12</v>
      </c>
      <c r="E4635" s="12" t="s">
        <v>19</v>
      </c>
      <c r="F4635" s="12">
        <v>72</v>
      </c>
      <c r="G4635" s="12">
        <v>24.05</v>
      </c>
      <c r="H4635" s="12">
        <v>1709.15</v>
      </c>
      <c r="I4635" s="12" t="s">
        <v>10</v>
      </c>
    </row>
    <row r="4636" spans="1:9">
      <c r="A4636" s="12" t="s">
        <v>4652</v>
      </c>
      <c r="B4636" s="12" t="s">
        <v>12</v>
      </c>
      <c r="C4636" s="12" t="s">
        <v>11</v>
      </c>
      <c r="D4636" s="12" t="s">
        <v>10</v>
      </c>
      <c r="E4636" s="12" t="s">
        <v>19</v>
      </c>
      <c r="F4636" s="12">
        <v>2</v>
      </c>
      <c r="G4636" s="12">
        <v>18.75</v>
      </c>
      <c r="H4636" s="12">
        <v>53.15</v>
      </c>
      <c r="I4636" s="12" t="s">
        <v>10</v>
      </c>
    </row>
    <row r="4637" spans="1:9">
      <c r="A4637" s="12" t="s">
        <v>4653</v>
      </c>
      <c r="B4637" s="12" t="s">
        <v>12</v>
      </c>
      <c r="C4637" s="12" t="s">
        <v>29</v>
      </c>
      <c r="D4637" s="12" t="s">
        <v>10</v>
      </c>
      <c r="E4637" s="12" t="s">
        <v>19</v>
      </c>
      <c r="F4637" s="12">
        <v>40</v>
      </c>
      <c r="G4637" s="12">
        <v>20.149999999999999</v>
      </c>
      <c r="H4637" s="12">
        <v>777.35</v>
      </c>
      <c r="I4637" s="12" t="s">
        <v>10</v>
      </c>
    </row>
    <row r="4638" spans="1:9">
      <c r="A4638" s="12" t="s">
        <v>4654</v>
      </c>
      <c r="B4638" s="12" t="s">
        <v>12</v>
      </c>
      <c r="C4638" s="12" t="s">
        <v>15</v>
      </c>
      <c r="D4638" s="12" t="s">
        <v>10</v>
      </c>
      <c r="E4638" s="12" t="s">
        <v>19</v>
      </c>
      <c r="F4638" s="12">
        <v>44</v>
      </c>
      <c r="G4638" s="12">
        <v>20</v>
      </c>
      <c r="H4638" s="12">
        <v>860.85</v>
      </c>
      <c r="I4638" s="12" t="s">
        <v>10</v>
      </c>
    </row>
    <row r="4639" spans="1:9">
      <c r="A4639" s="12" t="s">
        <v>4655</v>
      </c>
      <c r="B4639" s="12" t="s">
        <v>12</v>
      </c>
      <c r="C4639" s="12" t="s">
        <v>15</v>
      </c>
      <c r="D4639" s="12" t="s">
        <v>12</v>
      </c>
      <c r="E4639" s="12" t="s">
        <v>19</v>
      </c>
      <c r="F4639" s="12">
        <v>71</v>
      </c>
      <c r="G4639" s="12">
        <v>71</v>
      </c>
      <c r="H4639" s="12">
        <v>5012.1000000000004</v>
      </c>
      <c r="I4639" s="12" t="s">
        <v>10</v>
      </c>
    </row>
    <row r="4640" spans="1:9">
      <c r="A4640" s="12" t="s">
        <v>4656</v>
      </c>
      <c r="B4640" s="12" t="s">
        <v>12</v>
      </c>
      <c r="C4640" s="12" t="s">
        <v>11</v>
      </c>
      <c r="D4640" s="12" t="s">
        <v>12</v>
      </c>
      <c r="E4640" s="12" t="s">
        <v>13</v>
      </c>
      <c r="F4640" s="12">
        <v>2</v>
      </c>
      <c r="G4640" s="12">
        <v>75.55</v>
      </c>
      <c r="H4640" s="12">
        <v>166.3</v>
      </c>
      <c r="I4640" s="12" t="s">
        <v>12</v>
      </c>
    </row>
    <row r="4641" spans="1:9">
      <c r="A4641" s="12" t="s">
        <v>4657</v>
      </c>
      <c r="B4641" s="12" t="s">
        <v>12</v>
      </c>
      <c r="C4641" s="12" t="s">
        <v>11</v>
      </c>
      <c r="D4641" s="12" t="s">
        <v>12</v>
      </c>
      <c r="E4641" s="12" t="s">
        <v>13</v>
      </c>
      <c r="F4641" s="12">
        <v>26</v>
      </c>
      <c r="G4641" s="12">
        <v>93.6</v>
      </c>
      <c r="H4641" s="12">
        <v>2404.1</v>
      </c>
      <c r="I4641" s="12" t="s">
        <v>10</v>
      </c>
    </row>
    <row r="4642" spans="1:9">
      <c r="A4642" s="12" t="s">
        <v>4658</v>
      </c>
      <c r="B4642" s="12" t="s">
        <v>12</v>
      </c>
      <c r="C4642" s="12" t="s">
        <v>11</v>
      </c>
      <c r="D4642" s="12" t="s">
        <v>12</v>
      </c>
      <c r="E4642" s="12" t="s">
        <v>13</v>
      </c>
      <c r="F4642" s="12">
        <v>1</v>
      </c>
      <c r="G4642" s="12">
        <v>70</v>
      </c>
      <c r="H4642" s="12">
        <v>70</v>
      </c>
      <c r="I4642" s="12" t="s">
        <v>12</v>
      </c>
    </row>
    <row r="4643" spans="1:9">
      <c r="A4643" s="12" t="s">
        <v>4659</v>
      </c>
      <c r="B4643" s="12" t="s">
        <v>10</v>
      </c>
      <c r="C4643" s="12" t="s">
        <v>11</v>
      </c>
      <c r="D4643" s="12" t="s">
        <v>10</v>
      </c>
      <c r="E4643" s="12" t="s">
        <v>16</v>
      </c>
      <c r="F4643" s="12">
        <v>1</v>
      </c>
      <c r="G4643" s="12">
        <v>24.4</v>
      </c>
      <c r="H4643" s="12">
        <v>24.4</v>
      </c>
      <c r="I4643" s="12" t="s">
        <v>10</v>
      </c>
    </row>
    <row r="4644" spans="1:9">
      <c r="A4644" s="12" t="s">
        <v>4660</v>
      </c>
      <c r="B4644" s="12" t="s">
        <v>12</v>
      </c>
      <c r="C4644" s="12" t="s">
        <v>29</v>
      </c>
      <c r="D4644" s="12" t="s">
        <v>12</v>
      </c>
      <c r="E4644" s="12" t="s">
        <v>19</v>
      </c>
      <c r="F4644" s="12">
        <v>65</v>
      </c>
      <c r="G4644" s="12">
        <v>74.8</v>
      </c>
      <c r="H4644" s="12">
        <v>4820.1499999999996</v>
      </c>
      <c r="I4644" s="12" t="s">
        <v>12</v>
      </c>
    </row>
    <row r="4645" spans="1:9">
      <c r="A4645" s="12" t="s">
        <v>4661</v>
      </c>
      <c r="B4645" s="12" t="s">
        <v>12</v>
      </c>
      <c r="C4645" s="12" t="s">
        <v>11</v>
      </c>
      <c r="D4645" s="12" t="s">
        <v>12</v>
      </c>
      <c r="E4645" s="12" t="s">
        <v>16</v>
      </c>
      <c r="F4645" s="12">
        <v>3</v>
      </c>
      <c r="G4645" s="12">
        <v>65.25</v>
      </c>
      <c r="H4645" s="12">
        <v>209.9</v>
      </c>
      <c r="I4645" s="12" t="s">
        <v>10</v>
      </c>
    </row>
    <row r="4646" spans="1:9">
      <c r="A4646" s="12" t="s">
        <v>4662</v>
      </c>
      <c r="B4646" s="12" t="s">
        <v>12</v>
      </c>
      <c r="C4646" s="12" t="s">
        <v>11</v>
      </c>
      <c r="D4646" s="12" t="s">
        <v>12</v>
      </c>
      <c r="E4646" s="12" t="s">
        <v>16</v>
      </c>
      <c r="F4646" s="12">
        <v>13</v>
      </c>
      <c r="G4646" s="12">
        <v>50.55</v>
      </c>
      <c r="H4646" s="12">
        <v>610.75</v>
      </c>
      <c r="I4646" s="12" t="s">
        <v>10</v>
      </c>
    </row>
    <row r="4647" spans="1:9">
      <c r="A4647" s="12" t="s">
        <v>4663</v>
      </c>
      <c r="B4647" s="12" t="s">
        <v>12</v>
      </c>
      <c r="C4647" s="12" t="s">
        <v>11</v>
      </c>
      <c r="D4647" s="12" t="s">
        <v>12</v>
      </c>
      <c r="E4647" s="12" t="s">
        <v>13</v>
      </c>
      <c r="F4647" s="12">
        <v>33</v>
      </c>
      <c r="G4647" s="12">
        <v>104.4</v>
      </c>
      <c r="H4647" s="12">
        <v>3409.6</v>
      </c>
      <c r="I4647" s="12" t="s">
        <v>12</v>
      </c>
    </row>
    <row r="4648" spans="1:9">
      <c r="A4648" s="12" t="s">
        <v>4664</v>
      </c>
      <c r="B4648" s="12" t="s">
        <v>12</v>
      </c>
      <c r="C4648" s="12" t="s">
        <v>11</v>
      </c>
      <c r="D4648" s="12" t="s">
        <v>12</v>
      </c>
      <c r="E4648" s="12" t="s">
        <v>16</v>
      </c>
      <c r="F4648" s="12">
        <v>1</v>
      </c>
      <c r="G4648" s="12">
        <v>70.7</v>
      </c>
      <c r="H4648" s="12">
        <v>70.7</v>
      </c>
      <c r="I4648" s="12" t="s">
        <v>10</v>
      </c>
    </row>
    <row r="4649" spans="1:9">
      <c r="A4649" s="12" t="s">
        <v>4665</v>
      </c>
      <c r="B4649" s="12" t="s">
        <v>12</v>
      </c>
      <c r="C4649" s="12" t="s">
        <v>11</v>
      </c>
      <c r="D4649" s="12" t="s">
        <v>10</v>
      </c>
      <c r="E4649" s="12" t="s">
        <v>16</v>
      </c>
      <c r="F4649" s="12">
        <v>4</v>
      </c>
      <c r="G4649" s="12">
        <v>45.25</v>
      </c>
      <c r="H4649" s="12">
        <v>155.35</v>
      </c>
      <c r="I4649" s="12" t="s">
        <v>10</v>
      </c>
    </row>
    <row r="4650" spans="1:9">
      <c r="A4650" s="12" t="s">
        <v>4666</v>
      </c>
      <c r="B4650" s="12" t="s">
        <v>12</v>
      </c>
      <c r="C4650" s="12" t="s">
        <v>11</v>
      </c>
      <c r="D4650" s="12" t="s">
        <v>12</v>
      </c>
      <c r="E4650" s="12" t="s">
        <v>13</v>
      </c>
      <c r="F4650" s="12">
        <v>2</v>
      </c>
      <c r="G4650" s="12">
        <v>70.3</v>
      </c>
      <c r="H4650" s="12">
        <v>144</v>
      </c>
      <c r="I4650" s="12" t="s">
        <v>10</v>
      </c>
    </row>
    <row r="4651" spans="1:9">
      <c r="A4651" s="12" t="s">
        <v>4667</v>
      </c>
      <c r="B4651" s="12" t="s">
        <v>12</v>
      </c>
      <c r="C4651" s="12" t="s">
        <v>29</v>
      </c>
      <c r="D4651" s="12" t="s">
        <v>12</v>
      </c>
      <c r="E4651" s="12" t="s">
        <v>23</v>
      </c>
      <c r="F4651" s="12">
        <v>72</v>
      </c>
      <c r="G4651" s="12">
        <v>108.95</v>
      </c>
      <c r="H4651" s="12">
        <v>7875</v>
      </c>
      <c r="I4651" s="12" t="s">
        <v>10</v>
      </c>
    </row>
    <row r="4652" spans="1:9">
      <c r="A4652" s="12" t="s">
        <v>4668</v>
      </c>
      <c r="B4652" s="12" t="s">
        <v>12</v>
      </c>
      <c r="C4652" s="12" t="s">
        <v>11</v>
      </c>
      <c r="D4652" s="12" t="s">
        <v>10</v>
      </c>
      <c r="E4652" s="12" t="s">
        <v>16</v>
      </c>
      <c r="F4652" s="12">
        <v>37</v>
      </c>
      <c r="G4652" s="12">
        <v>26.45</v>
      </c>
      <c r="H4652" s="12">
        <v>911.6</v>
      </c>
      <c r="I4652" s="12" t="s">
        <v>10</v>
      </c>
    </row>
    <row r="4653" spans="1:9">
      <c r="A4653" s="12" t="s">
        <v>4669</v>
      </c>
      <c r="B4653" s="12" t="s">
        <v>12</v>
      </c>
      <c r="C4653" s="12" t="s">
        <v>11</v>
      </c>
      <c r="D4653" s="12" t="s">
        <v>10</v>
      </c>
      <c r="E4653" s="12" t="s">
        <v>13</v>
      </c>
      <c r="F4653" s="12">
        <v>15</v>
      </c>
      <c r="G4653" s="12">
        <v>86.2</v>
      </c>
      <c r="H4653" s="12">
        <v>1270.2</v>
      </c>
      <c r="I4653" s="12" t="s">
        <v>12</v>
      </c>
    </row>
    <row r="4654" spans="1:9">
      <c r="A4654" s="12" t="s">
        <v>4670</v>
      </c>
      <c r="B4654" s="12" t="s">
        <v>12</v>
      </c>
      <c r="C4654" s="12" t="s">
        <v>15</v>
      </c>
      <c r="D4654" s="12" t="s">
        <v>12</v>
      </c>
      <c r="E4654" s="12" t="s">
        <v>23</v>
      </c>
      <c r="F4654" s="12">
        <v>23</v>
      </c>
      <c r="G4654" s="12">
        <v>19.649999999999999</v>
      </c>
      <c r="H4654" s="12">
        <v>478.1</v>
      </c>
      <c r="I4654" s="12" t="s">
        <v>10</v>
      </c>
    </row>
    <row r="4655" spans="1:9">
      <c r="A4655" s="12" t="s">
        <v>4671</v>
      </c>
      <c r="B4655" s="12" t="s">
        <v>10</v>
      </c>
      <c r="C4655" s="12" t="s">
        <v>11</v>
      </c>
      <c r="D4655" s="12" t="s">
        <v>10</v>
      </c>
      <c r="E4655" s="12" t="s">
        <v>23</v>
      </c>
      <c r="F4655" s="12">
        <v>30</v>
      </c>
      <c r="G4655" s="12">
        <v>51.2</v>
      </c>
      <c r="H4655" s="12">
        <v>1561.5</v>
      </c>
      <c r="I4655" s="12" t="s">
        <v>12</v>
      </c>
    </row>
    <row r="4656" spans="1:9">
      <c r="A4656" s="12" t="s">
        <v>4672</v>
      </c>
      <c r="B4656" s="12" t="s">
        <v>12</v>
      </c>
      <c r="C4656" s="12" t="s">
        <v>15</v>
      </c>
      <c r="D4656" s="12" t="s">
        <v>12</v>
      </c>
      <c r="E4656" s="12" t="s">
        <v>13</v>
      </c>
      <c r="F4656" s="12">
        <v>42</v>
      </c>
      <c r="G4656" s="12">
        <v>19.05</v>
      </c>
      <c r="H4656" s="12">
        <v>761.85</v>
      </c>
      <c r="I4656" s="12" t="s">
        <v>10</v>
      </c>
    </row>
    <row r="4657" spans="1:9">
      <c r="A4657" s="12" t="s">
        <v>4673</v>
      </c>
      <c r="B4657" s="12" t="s">
        <v>12</v>
      </c>
      <c r="C4657" s="12" t="s">
        <v>15</v>
      </c>
      <c r="D4657" s="12" t="s">
        <v>10</v>
      </c>
      <c r="E4657" s="12" t="s">
        <v>16</v>
      </c>
      <c r="F4657" s="12">
        <v>32</v>
      </c>
      <c r="G4657" s="12">
        <v>74.75</v>
      </c>
      <c r="H4657" s="12">
        <v>2282.9499999999998</v>
      </c>
      <c r="I4657" s="12" t="s">
        <v>10</v>
      </c>
    </row>
    <row r="4658" spans="1:9">
      <c r="A4658" s="12" t="s">
        <v>4674</v>
      </c>
      <c r="B4658" s="12" t="s">
        <v>12</v>
      </c>
      <c r="C4658" s="12" t="s">
        <v>11</v>
      </c>
      <c r="D4658" s="12" t="s">
        <v>12</v>
      </c>
      <c r="E4658" s="12" t="s">
        <v>19</v>
      </c>
      <c r="F4658" s="12">
        <v>22</v>
      </c>
      <c r="G4658" s="12">
        <v>75.8</v>
      </c>
      <c r="H4658" s="12">
        <v>1615.1</v>
      </c>
      <c r="I4658" s="12" t="s">
        <v>10</v>
      </c>
    </row>
    <row r="4659" spans="1:9">
      <c r="A4659" s="12" t="s">
        <v>4675</v>
      </c>
      <c r="B4659" s="12" t="s">
        <v>10</v>
      </c>
      <c r="C4659" s="12" t="s">
        <v>11</v>
      </c>
      <c r="D4659" s="12" t="s">
        <v>12</v>
      </c>
      <c r="E4659" s="12" t="s">
        <v>23</v>
      </c>
      <c r="F4659" s="12">
        <v>42</v>
      </c>
      <c r="G4659" s="12">
        <v>25.1</v>
      </c>
      <c r="H4659" s="12">
        <v>1097.1500000000001</v>
      </c>
      <c r="I4659" s="12" t="s">
        <v>10</v>
      </c>
    </row>
    <row r="4660" spans="1:9">
      <c r="A4660" s="12" t="s">
        <v>4676</v>
      </c>
      <c r="B4660" s="12" t="s">
        <v>12</v>
      </c>
      <c r="C4660" s="12" t="s">
        <v>11</v>
      </c>
      <c r="D4660" s="12" t="s">
        <v>10</v>
      </c>
      <c r="E4660" s="12" t="s">
        <v>16</v>
      </c>
      <c r="F4660" s="12">
        <v>8</v>
      </c>
      <c r="G4660" s="12">
        <v>44.45</v>
      </c>
      <c r="H4660" s="12">
        <v>369.3</v>
      </c>
      <c r="I4660" s="12" t="s">
        <v>10</v>
      </c>
    </row>
    <row r="4661" spans="1:9">
      <c r="A4661" s="12" t="s">
        <v>4677</v>
      </c>
      <c r="B4661" s="12" t="s">
        <v>12</v>
      </c>
      <c r="C4661" s="12" t="s">
        <v>29</v>
      </c>
      <c r="D4661" s="12" t="s">
        <v>12</v>
      </c>
      <c r="E4661" s="12" t="s">
        <v>23</v>
      </c>
      <c r="F4661" s="12">
        <v>65</v>
      </c>
      <c r="G4661" s="12">
        <v>104.3</v>
      </c>
      <c r="H4661" s="12">
        <v>6725.3</v>
      </c>
      <c r="I4661" s="12" t="s">
        <v>10</v>
      </c>
    </row>
    <row r="4662" spans="1:9">
      <c r="A4662" s="12" t="s">
        <v>4678</v>
      </c>
      <c r="B4662" s="12" t="s">
        <v>12</v>
      </c>
      <c r="C4662" s="12" t="s">
        <v>11</v>
      </c>
      <c r="D4662" s="12" t="s">
        <v>10</v>
      </c>
      <c r="E4662" s="12" t="s">
        <v>16</v>
      </c>
      <c r="F4662" s="12">
        <v>2</v>
      </c>
      <c r="G4662" s="12">
        <v>19.5</v>
      </c>
      <c r="H4662" s="12">
        <v>31.55</v>
      </c>
      <c r="I4662" s="12" t="s">
        <v>12</v>
      </c>
    </row>
    <row r="4663" spans="1:9">
      <c r="A4663" s="12" t="s">
        <v>4679</v>
      </c>
      <c r="B4663" s="12" t="s">
        <v>12</v>
      </c>
      <c r="C4663" s="12" t="s">
        <v>29</v>
      </c>
      <c r="D4663" s="12" t="s">
        <v>12</v>
      </c>
      <c r="E4663" s="12" t="s">
        <v>19</v>
      </c>
      <c r="F4663" s="12">
        <v>70</v>
      </c>
      <c r="G4663" s="12">
        <v>89</v>
      </c>
      <c r="H4663" s="12">
        <v>6293.2</v>
      </c>
      <c r="I4663" s="12" t="s">
        <v>10</v>
      </c>
    </row>
    <row r="4664" spans="1:9">
      <c r="A4664" s="12" t="s">
        <v>4680</v>
      </c>
      <c r="B4664" s="12" t="s">
        <v>12</v>
      </c>
      <c r="C4664" s="12" t="s">
        <v>11</v>
      </c>
      <c r="D4664" s="12" t="s">
        <v>10</v>
      </c>
      <c r="E4664" s="12" t="s">
        <v>23</v>
      </c>
      <c r="F4664" s="12">
        <v>22</v>
      </c>
      <c r="G4664" s="12">
        <v>20.149999999999999</v>
      </c>
      <c r="H4664" s="12">
        <v>432.5</v>
      </c>
      <c r="I4664" s="12" t="s">
        <v>10</v>
      </c>
    </row>
    <row r="4665" spans="1:9">
      <c r="A4665" s="12" t="s">
        <v>4681</v>
      </c>
      <c r="B4665" s="12" t="s">
        <v>12</v>
      </c>
      <c r="C4665" s="12" t="s">
        <v>11</v>
      </c>
      <c r="D4665" s="12" t="s">
        <v>12</v>
      </c>
      <c r="E4665" s="12" t="s">
        <v>13</v>
      </c>
      <c r="F4665" s="12">
        <v>4</v>
      </c>
      <c r="G4665" s="12">
        <v>74.900000000000006</v>
      </c>
      <c r="H4665" s="12">
        <v>321.75</v>
      </c>
      <c r="I4665" s="12" t="s">
        <v>12</v>
      </c>
    </row>
    <row r="4666" spans="1:9">
      <c r="A4666" s="12" t="s">
        <v>4682</v>
      </c>
      <c r="B4666" s="12" t="s">
        <v>12</v>
      </c>
      <c r="C4666" s="12" t="s">
        <v>11</v>
      </c>
      <c r="D4666" s="12" t="s">
        <v>10</v>
      </c>
      <c r="E4666" s="12" t="s">
        <v>23</v>
      </c>
      <c r="F4666" s="12">
        <v>2</v>
      </c>
      <c r="G4666" s="12">
        <v>74.900000000000006</v>
      </c>
      <c r="H4666" s="12">
        <v>147.15</v>
      </c>
      <c r="I4666" s="12" t="s">
        <v>12</v>
      </c>
    </row>
    <row r="4667" spans="1:9">
      <c r="A4667" s="12" t="s">
        <v>4683</v>
      </c>
      <c r="B4667" s="12" t="s">
        <v>10</v>
      </c>
      <c r="C4667" s="12" t="s">
        <v>29</v>
      </c>
      <c r="D4667" s="12" t="s">
        <v>10</v>
      </c>
      <c r="E4667" s="12" t="s">
        <v>19</v>
      </c>
      <c r="F4667" s="12">
        <v>67</v>
      </c>
      <c r="G4667" s="12">
        <v>36.15</v>
      </c>
      <c r="H4667" s="12">
        <v>2434.4499999999998</v>
      </c>
      <c r="I4667" s="12" t="s">
        <v>10</v>
      </c>
    </row>
    <row r="4668" spans="1:9">
      <c r="A4668" s="12" t="s">
        <v>4684</v>
      </c>
      <c r="B4668" s="12" t="s">
        <v>12</v>
      </c>
      <c r="C4668" s="12" t="s">
        <v>11</v>
      </c>
      <c r="D4668" s="12" t="s">
        <v>12</v>
      </c>
      <c r="E4668" s="12" t="s">
        <v>23</v>
      </c>
      <c r="F4668" s="12">
        <v>25</v>
      </c>
      <c r="G4668" s="12">
        <v>19.2</v>
      </c>
      <c r="H4668" s="12">
        <v>532.1</v>
      </c>
      <c r="I4668" s="12" t="s">
        <v>10</v>
      </c>
    </row>
    <row r="4669" spans="1:9">
      <c r="A4669" s="12" t="s">
        <v>4685</v>
      </c>
      <c r="B4669" s="12" t="s">
        <v>12</v>
      </c>
      <c r="C4669" s="12" t="s">
        <v>11</v>
      </c>
      <c r="D4669" s="12" t="s">
        <v>10</v>
      </c>
      <c r="E4669" s="12" t="s">
        <v>19</v>
      </c>
      <c r="F4669" s="12">
        <v>20</v>
      </c>
      <c r="G4669" s="12">
        <v>19.25</v>
      </c>
      <c r="H4669" s="12">
        <v>375.25</v>
      </c>
      <c r="I4669" s="12" t="s">
        <v>10</v>
      </c>
    </row>
    <row r="4670" spans="1:9">
      <c r="A4670" s="12" t="s">
        <v>4686</v>
      </c>
      <c r="B4670" s="12" t="s">
        <v>12</v>
      </c>
      <c r="C4670" s="12" t="s">
        <v>11</v>
      </c>
      <c r="D4670" s="12" t="s">
        <v>12</v>
      </c>
      <c r="E4670" s="12" t="s">
        <v>23</v>
      </c>
      <c r="F4670" s="12">
        <v>2</v>
      </c>
      <c r="G4670" s="12">
        <v>61.2</v>
      </c>
      <c r="H4670" s="12">
        <v>125.95</v>
      </c>
      <c r="I4670" s="12" t="s">
        <v>10</v>
      </c>
    </row>
    <row r="4671" spans="1:9">
      <c r="A4671" s="12" t="s">
        <v>4687</v>
      </c>
      <c r="B4671" s="12" t="s">
        <v>12</v>
      </c>
      <c r="C4671" s="12" t="s">
        <v>29</v>
      </c>
      <c r="D4671" s="12" t="s">
        <v>10</v>
      </c>
      <c r="E4671" s="12" t="s">
        <v>16</v>
      </c>
      <c r="F4671" s="12">
        <v>51</v>
      </c>
      <c r="G4671" s="12">
        <v>20.45</v>
      </c>
      <c r="H4671" s="12">
        <v>1042.6500000000001</v>
      </c>
      <c r="I4671" s="12" t="s">
        <v>10</v>
      </c>
    </row>
    <row r="4672" spans="1:9">
      <c r="A4672" s="12" t="s">
        <v>4688</v>
      </c>
      <c r="B4672" s="12" t="s">
        <v>10</v>
      </c>
      <c r="C4672" s="12" t="s">
        <v>11</v>
      </c>
      <c r="D4672" s="12" t="s">
        <v>10</v>
      </c>
      <c r="E4672" s="12" t="s">
        <v>19</v>
      </c>
      <c r="F4672" s="12">
        <v>46</v>
      </c>
      <c r="G4672" s="12">
        <v>35.049999999999997</v>
      </c>
      <c r="H4672" s="12">
        <v>1620.25</v>
      </c>
      <c r="I4672" s="12" t="s">
        <v>10</v>
      </c>
    </row>
    <row r="4673" spans="1:9">
      <c r="A4673" s="12" t="s">
        <v>4689</v>
      </c>
      <c r="B4673" s="12" t="s">
        <v>12</v>
      </c>
      <c r="C4673" s="12" t="s">
        <v>11</v>
      </c>
      <c r="D4673" s="12" t="s">
        <v>12</v>
      </c>
      <c r="E4673" s="12" t="s">
        <v>13</v>
      </c>
      <c r="F4673" s="12">
        <v>25</v>
      </c>
      <c r="G4673" s="12">
        <v>100.25</v>
      </c>
      <c r="H4673" s="12">
        <v>2387.75</v>
      </c>
      <c r="I4673" s="12" t="s">
        <v>12</v>
      </c>
    </row>
    <row r="4674" spans="1:9">
      <c r="A4674" s="12" t="s">
        <v>4690</v>
      </c>
      <c r="B4674" s="12" t="s">
        <v>12</v>
      </c>
      <c r="C4674" s="12" t="s">
        <v>11</v>
      </c>
      <c r="D4674" s="12" t="s">
        <v>10</v>
      </c>
      <c r="E4674" s="12" t="s">
        <v>16</v>
      </c>
      <c r="F4674" s="12">
        <v>13</v>
      </c>
      <c r="G4674" s="12">
        <v>44</v>
      </c>
      <c r="H4674" s="12">
        <v>659.35</v>
      </c>
      <c r="I4674" s="12" t="s">
        <v>10</v>
      </c>
    </row>
    <row r="4675" spans="1:9">
      <c r="A4675" s="12" t="s">
        <v>4691</v>
      </c>
      <c r="B4675" s="12" t="s">
        <v>12</v>
      </c>
      <c r="C4675" s="12" t="s">
        <v>11</v>
      </c>
      <c r="D4675" s="12" t="s">
        <v>12</v>
      </c>
      <c r="E4675" s="12" t="s">
        <v>16</v>
      </c>
      <c r="F4675" s="12">
        <v>25</v>
      </c>
      <c r="G4675" s="12">
        <v>102.8</v>
      </c>
      <c r="H4675" s="12">
        <v>2660.2</v>
      </c>
      <c r="I4675" s="12" t="s">
        <v>12</v>
      </c>
    </row>
    <row r="4676" spans="1:9">
      <c r="A4676" s="12" t="s">
        <v>4692</v>
      </c>
      <c r="B4676" s="12" t="s">
        <v>12</v>
      </c>
      <c r="C4676" s="12" t="s">
        <v>15</v>
      </c>
      <c r="D4676" s="12" t="s">
        <v>10</v>
      </c>
      <c r="E4676" s="12" t="s">
        <v>16</v>
      </c>
      <c r="F4676" s="12">
        <v>26</v>
      </c>
      <c r="G4676" s="12">
        <v>50.35</v>
      </c>
      <c r="H4676" s="12">
        <v>1285.8</v>
      </c>
      <c r="I4676" s="12" t="s">
        <v>10</v>
      </c>
    </row>
    <row r="4677" spans="1:9">
      <c r="A4677" s="12" t="s">
        <v>4693</v>
      </c>
      <c r="B4677" s="12" t="s">
        <v>12</v>
      </c>
      <c r="C4677" s="12" t="s">
        <v>15</v>
      </c>
      <c r="D4677" s="12" t="s">
        <v>12</v>
      </c>
      <c r="E4677" s="12" t="s">
        <v>13</v>
      </c>
      <c r="F4677" s="12">
        <v>43</v>
      </c>
      <c r="G4677" s="12">
        <v>100</v>
      </c>
      <c r="H4677" s="12">
        <v>4211.55</v>
      </c>
      <c r="I4677" s="12" t="s">
        <v>12</v>
      </c>
    </row>
    <row r="4678" spans="1:9">
      <c r="A4678" s="12" t="s">
        <v>4694</v>
      </c>
      <c r="B4678" s="12" t="s">
        <v>12</v>
      </c>
      <c r="C4678" s="12" t="s">
        <v>11</v>
      </c>
      <c r="D4678" s="12" t="s">
        <v>12</v>
      </c>
      <c r="E4678" s="12" t="s">
        <v>13</v>
      </c>
      <c r="F4678" s="12">
        <v>19</v>
      </c>
      <c r="G4678" s="12">
        <v>20</v>
      </c>
      <c r="H4678" s="12">
        <v>377.55</v>
      </c>
      <c r="I4678" s="12" t="s">
        <v>10</v>
      </c>
    </row>
    <row r="4679" spans="1:9">
      <c r="A4679" s="12" t="s">
        <v>4695</v>
      </c>
      <c r="B4679" s="12" t="s">
        <v>12</v>
      </c>
      <c r="C4679" s="12" t="s">
        <v>11</v>
      </c>
      <c r="D4679" s="12" t="s">
        <v>12</v>
      </c>
      <c r="E4679" s="12" t="s">
        <v>13</v>
      </c>
      <c r="F4679" s="12">
        <v>10</v>
      </c>
      <c r="G4679" s="12">
        <v>99.85</v>
      </c>
      <c r="H4679" s="12">
        <v>990.9</v>
      </c>
      <c r="I4679" s="12" t="s">
        <v>12</v>
      </c>
    </row>
    <row r="4680" spans="1:9">
      <c r="A4680" s="12" t="s">
        <v>4696</v>
      </c>
      <c r="B4680" s="12" t="s">
        <v>12</v>
      </c>
      <c r="C4680" s="12" t="s">
        <v>11</v>
      </c>
      <c r="D4680" s="12" t="s">
        <v>12</v>
      </c>
      <c r="E4680" s="12" t="s">
        <v>19</v>
      </c>
      <c r="F4680" s="12">
        <v>2</v>
      </c>
      <c r="G4680" s="12">
        <v>94.2</v>
      </c>
      <c r="H4680" s="12">
        <v>193.8</v>
      </c>
      <c r="I4680" s="12" t="s">
        <v>12</v>
      </c>
    </row>
    <row r="4681" spans="1:9">
      <c r="A4681" s="12" t="s">
        <v>4697</v>
      </c>
      <c r="B4681" s="12" t="s">
        <v>12</v>
      </c>
      <c r="C4681" s="12" t="s">
        <v>29</v>
      </c>
      <c r="D4681" s="12" t="s">
        <v>12</v>
      </c>
      <c r="E4681" s="12" t="s">
        <v>19</v>
      </c>
      <c r="F4681" s="12">
        <v>72</v>
      </c>
      <c r="G4681" s="12">
        <v>86.4</v>
      </c>
      <c r="H4681" s="12">
        <v>6058.95</v>
      </c>
      <c r="I4681" s="12" t="s">
        <v>10</v>
      </c>
    </row>
    <row r="4682" spans="1:9">
      <c r="A4682" s="12" t="s">
        <v>4698</v>
      </c>
      <c r="B4682" s="12" t="s">
        <v>12</v>
      </c>
      <c r="C4682" s="12" t="s">
        <v>11</v>
      </c>
      <c r="D4682" s="12" t="s">
        <v>12</v>
      </c>
      <c r="E4682" s="12" t="s">
        <v>23</v>
      </c>
      <c r="F4682" s="12">
        <v>18</v>
      </c>
      <c r="G4682" s="12">
        <v>58.4</v>
      </c>
      <c r="H4682" s="12">
        <v>964.9</v>
      </c>
      <c r="I4682" s="12" t="s">
        <v>10</v>
      </c>
    </row>
    <row r="4683" spans="1:9">
      <c r="A4683" s="12" t="s">
        <v>4699</v>
      </c>
      <c r="B4683" s="12" t="s">
        <v>12</v>
      </c>
      <c r="C4683" s="12" t="s">
        <v>11</v>
      </c>
      <c r="D4683" s="12" t="s">
        <v>12</v>
      </c>
      <c r="E4683" s="12" t="s">
        <v>13</v>
      </c>
      <c r="F4683" s="12">
        <v>9</v>
      </c>
      <c r="G4683" s="12">
        <v>83.85</v>
      </c>
      <c r="H4683" s="12">
        <v>790.15</v>
      </c>
      <c r="I4683" s="12" t="s">
        <v>12</v>
      </c>
    </row>
    <row r="4684" spans="1:9">
      <c r="A4684" s="12" t="s">
        <v>4700</v>
      </c>
      <c r="B4684" s="12" t="s">
        <v>12</v>
      </c>
      <c r="C4684" s="12" t="s">
        <v>11</v>
      </c>
      <c r="D4684" s="12" t="s">
        <v>10</v>
      </c>
      <c r="E4684" s="12" t="s">
        <v>23</v>
      </c>
      <c r="F4684" s="12">
        <v>27</v>
      </c>
      <c r="G4684" s="12">
        <v>88.3</v>
      </c>
      <c r="H4684" s="12">
        <v>2467.75</v>
      </c>
      <c r="I4684" s="12" t="s">
        <v>12</v>
      </c>
    </row>
    <row r="4685" spans="1:9">
      <c r="A4685" s="12" t="s">
        <v>4701</v>
      </c>
      <c r="B4685" s="12" t="s">
        <v>12</v>
      </c>
      <c r="C4685" s="12" t="s">
        <v>11</v>
      </c>
      <c r="D4685" s="12" t="s">
        <v>12</v>
      </c>
      <c r="E4685" s="12" t="s">
        <v>13</v>
      </c>
      <c r="F4685" s="12">
        <v>24</v>
      </c>
      <c r="G4685" s="12">
        <v>94.1</v>
      </c>
      <c r="H4685" s="12">
        <v>2322.85</v>
      </c>
      <c r="I4685" s="12" t="s">
        <v>10</v>
      </c>
    </row>
    <row r="4686" spans="1:9">
      <c r="A4686" s="12" t="s">
        <v>4702</v>
      </c>
      <c r="B4686" s="12" t="s">
        <v>12</v>
      </c>
      <c r="C4686" s="12" t="s">
        <v>15</v>
      </c>
      <c r="D4686" s="12" t="s">
        <v>12</v>
      </c>
      <c r="E4686" s="12" t="s">
        <v>19</v>
      </c>
      <c r="F4686" s="12">
        <v>69</v>
      </c>
      <c r="G4686" s="12">
        <v>104.05</v>
      </c>
      <c r="H4686" s="12">
        <v>7262</v>
      </c>
      <c r="I4686" s="12" t="s">
        <v>12</v>
      </c>
    </row>
    <row r="4687" spans="1:9">
      <c r="A4687" s="12" t="s">
        <v>4703</v>
      </c>
      <c r="B4687" s="12" t="s">
        <v>12</v>
      </c>
      <c r="C4687" s="12" t="s">
        <v>29</v>
      </c>
      <c r="D4687" s="12" t="s">
        <v>12</v>
      </c>
      <c r="E4687" s="12" t="s">
        <v>23</v>
      </c>
      <c r="F4687" s="12">
        <v>46</v>
      </c>
      <c r="G4687" s="12">
        <v>108.9</v>
      </c>
      <c r="H4687" s="12">
        <v>4854.3</v>
      </c>
      <c r="I4687" s="12" t="s">
        <v>10</v>
      </c>
    </row>
    <row r="4688" spans="1:9">
      <c r="A4688" s="12" t="s">
        <v>4704</v>
      </c>
      <c r="B4688" s="12" t="s">
        <v>12</v>
      </c>
      <c r="C4688" s="12" t="s">
        <v>29</v>
      </c>
      <c r="D4688" s="12" t="s">
        <v>12</v>
      </c>
      <c r="E4688" s="12" t="s">
        <v>19</v>
      </c>
      <c r="F4688" s="12">
        <v>72</v>
      </c>
      <c r="G4688" s="12">
        <v>107.4</v>
      </c>
      <c r="H4688" s="12">
        <v>7748.75</v>
      </c>
      <c r="I4688" s="12" t="s">
        <v>10</v>
      </c>
    </row>
    <row r="4689" spans="1:9">
      <c r="A4689" s="12" t="s">
        <v>4705</v>
      </c>
      <c r="B4689" s="12" t="s">
        <v>12</v>
      </c>
      <c r="C4689" s="12" t="s">
        <v>11</v>
      </c>
      <c r="D4689" s="12" t="s">
        <v>12</v>
      </c>
      <c r="E4689" s="12" t="s">
        <v>23</v>
      </c>
      <c r="F4689" s="12">
        <v>22</v>
      </c>
      <c r="G4689" s="12">
        <v>94.7</v>
      </c>
      <c r="H4689" s="12">
        <v>1914.9</v>
      </c>
      <c r="I4689" s="12" t="s">
        <v>12</v>
      </c>
    </row>
    <row r="4690" spans="1:9">
      <c r="A4690" s="12" t="s">
        <v>4706</v>
      </c>
      <c r="B4690" s="12" t="s">
        <v>12</v>
      </c>
      <c r="C4690" s="12" t="s">
        <v>11</v>
      </c>
      <c r="D4690" s="12" t="s">
        <v>12</v>
      </c>
      <c r="E4690" s="12" t="s">
        <v>13</v>
      </c>
      <c r="F4690" s="12">
        <v>70</v>
      </c>
      <c r="G4690" s="12">
        <v>90.85</v>
      </c>
      <c r="H4690" s="12">
        <v>6470.1</v>
      </c>
      <c r="I4690" s="12" t="s">
        <v>10</v>
      </c>
    </row>
    <row r="4691" spans="1:9">
      <c r="A4691" s="12" t="s">
        <v>4707</v>
      </c>
      <c r="B4691" s="12" t="s">
        <v>12</v>
      </c>
      <c r="C4691" s="12" t="s">
        <v>11</v>
      </c>
      <c r="D4691" s="12" t="s">
        <v>10</v>
      </c>
      <c r="E4691" s="12" t="s">
        <v>13</v>
      </c>
      <c r="F4691" s="12">
        <v>2</v>
      </c>
      <c r="G4691" s="12">
        <v>19.899999999999999</v>
      </c>
      <c r="H4691" s="12">
        <v>57.4</v>
      </c>
      <c r="I4691" s="12" t="s">
        <v>10</v>
      </c>
    </row>
    <row r="4692" spans="1:9">
      <c r="A4692" s="12" t="s">
        <v>4708</v>
      </c>
      <c r="B4692" s="12" t="s">
        <v>12</v>
      </c>
      <c r="C4692" s="12" t="s">
        <v>11</v>
      </c>
      <c r="D4692" s="12" t="s">
        <v>12</v>
      </c>
      <c r="E4692" s="12" t="s">
        <v>23</v>
      </c>
      <c r="F4692" s="12">
        <v>31</v>
      </c>
      <c r="G4692" s="12">
        <v>66.400000000000006</v>
      </c>
      <c r="H4692" s="12">
        <v>2019.8</v>
      </c>
      <c r="I4692" s="12" t="s">
        <v>10</v>
      </c>
    </row>
    <row r="4693" spans="1:9">
      <c r="A4693" s="12" t="s">
        <v>4709</v>
      </c>
      <c r="B4693" s="12" t="s">
        <v>12</v>
      </c>
      <c r="C4693" s="12" t="s">
        <v>11</v>
      </c>
      <c r="D4693" s="12" t="s">
        <v>12</v>
      </c>
      <c r="E4693" s="12" t="s">
        <v>19</v>
      </c>
      <c r="F4693" s="12">
        <v>56</v>
      </c>
      <c r="G4693" s="12">
        <v>100.65</v>
      </c>
      <c r="H4693" s="12">
        <v>5688.05</v>
      </c>
      <c r="I4693" s="12" t="s">
        <v>12</v>
      </c>
    </row>
    <row r="4694" spans="1:9">
      <c r="A4694" s="12" t="s">
        <v>4710</v>
      </c>
      <c r="B4694" s="12" t="s">
        <v>12</v>
      </c>
      <c r="C4694" s="12" t="s">
        <v>11</v>
      </c>
      <c r="D4694" s="12" t="s">
        <v>10</v>
      </c>
      <c r="E4694" s="12" t="s">
        <v>19</v>
      </c>
      <c r="F4694" s="12">
        <v>16</v>
      </c>
      <c r="G4694" s="12">
        <v>100.7</v>
      </c>
      <c r="H4694" s="12">
        <v>1522.7</v>
      </c>
      <c r="I4694" s="12" t="s">
        <v>10</v>
      </c>
    </row>
    <row r="4695" spans="1:9">
      <c r="A4695" s="12" t="s">
        <v>4711</v>
      </c>
      <c r="B4695" s="12" t="s">
        <v>12</v>
      </c>
      <c r="C4695" s="12" t="s">
        <v>29</v>
      </c>
      <c r="D4695" s="12" t="s">
        <v>10</v>
      </c>
      <c r="E4695" s="12" t="s">
        <v>23</v>
      </c>
      <c r="F4695" s="12">
        <v>52</v>
      </c>
      <c r="G4695" s="12">
        <v>25.6</v>
      </c>
      <c r="H4695" s="12">
        <v>1334.5</v>
      </c>
      <c r="I4695" s="12" t="s">
        <v>10</v>
      </c>
    </row>
    <row r="4696" spans="1:9">
      <c r="A4696" s="12" t="s">
        <v>4712</v>
      </c>
      <c r="B4696" s="12" t="s">
        <v>12</v>
      </c>
      <c r="C4696" s="12" t="s">
        <v>11</v>
      </c>
      <c r="D4696" s="12" t="s">
        <v>12</v>
      </c>
      <c r="E4696" s="12" t="s">
        <v>16</v>
      </c>
      <c r="F4696" s="12">
        <v>13</v>
      </c>
      <c r="G4696" s="12">
        <v>19.850000000000001</v>
      </c>
      <c r="H4696" s="12">
        <v>252</v>
      </c>
      <c r="I4696" s="12" t="s">
        <v>10</v>
      </c>
    </row>
    <row r="4697" spans="1:9">
      <c r="A4697" s="12" t="s">
        <v>4713</v>
      </c>
      <c r="B4697" s="12" t="s">
        <v>12</v>
      </c>
      <c r="C4697" s="12" t="s">
        <v>15</v>
      </c>
      <c r="D4697" s="12" t="s">
        <v>10</v>
      </c>
      <c r="E4697" s="12" t="s">
        <v>16</v>
      </c>
      <c r="F4697" s="12">
        <v>35</v>
      </c>
      <c r="G4697" s="12">
        <v>20.75</v>
      </c>
      <c r="H4697" s="12">
        <v>700.45</v>
      </c>
      <c r="I4697" s="12" t="s">
        <v>10</v>
      </c>
    </row>
    <row r="4698" spans="1:9">
      <c r="A4698" s="12" t="s">
        <v>4714</v>
      </c>
      <c r="B4698" s="12" t="s">
        <v>12</v>
      </c>
      <c r="C4698" s="12" t="s">
        <v>29</v>
      </c>
      <c r="D4698" s="12" t="s">
        <v>10</v>
      </c>
      <c r="E4698" s="12" t="s">
        <v>13</v>
      </c>
      <c r="F4698" s="12">
        <v>59</v>
      </c>
      <c r="G4698" s="12">
        <v>95.8</v>
      </c>
      <c r="H4698" s="12">
        <v>5655.45</v>
      </c>
      <c r="I4698" s="12" t="s">
        <v>10</v>
      </c>
    </row>
    <row r="4699" spans="1:9">
      <c r="A4699" s="12" t="s">
        <v>4715</v>
      </c>
      <c r="B4699" s="12" t="s">
        <v>12</v>
      </c>
      <c r="C4699" s="12" t="s">
        <v>11</v>
      </c>
      <c r="D4699" s="12" t="s">
        <v>12</v>
      </c>
      <c r="E4699" s="12" t="s">
        <v>13</v>
      </c>
      <c r="F4699" s="12">
        <v>72</v>
      </c>
      <c r="G4699" s="12">
        <v>94.65</v>
      </c>
      <c r="H4699" s="12">
        <v>6747.35</v>
      </c>
      <c r="I4699" s="12" t="s">
        <v>10</v>
      </c>
    </row>
    <row r="4700" spans="1:9">
      <c r="A4700" s="12" t="s">
        <v>4716</v>
      </c>
      <c r="B4700" s="12" t="s">
        <v>12</v>
      </c>
      <c r="C4700" s="12" t="s">
        <v>29</v>
      </c>
      <c r="D4700" s="12" t="s">
        <v>12</v>
      </c>
      <c r="E4700" s="12" t="s">
        <v>19</v>
      </c>
      <c r="F4700" s="12">
        <v>66</v>
      </c>
      <c r="G4700" s="12">
        <v>80.55</v>
      </c>
      <c r="H4700" s="12">
        <v>5265.1</v>
      </c>
      <c r="I4700" s="12" t="s">
        <v>12</v>
      </c>
    </row>
    <row r="4701" spans="1:9">
      <c r="A4701" s="12" t="s">
        <v>4717</v>
      </c>
      <c r="B4701" s="12" t="s">
        <v>12</v>
      </c>
      <c r="C4701" s="12" t="s">
        <v>29</v>
      </c>
      <c r="D4701" s="12" t="s">
        <v>10</v>
      </c>
      <c r="E4701" s="12" t="s">
        <v>23</v>
      </c>
      <c r="F4701" s="12">
        <v>49</v>
      </c>
      <c r="G4701" s="12">
        <v>106.65</v>
      </c>
      <c r="H4701" s="12">
        <v>5174.3500000000004</v>
      </c>
      <c r="I4701" s="12" t="s">
        <v>10</v>
      </c>
    </row>
    <row r="4702" spans="1:9">
      <c r="A4702" s="12" t="s">
        <v>4718</v>
      </c>
      <c r="B4702" s="12" t="s">
        <v>12</v>
      </c>
      <c r="C4702" s="12" t="s">
        <v>11</v>
      </c>
      <c r="D4702" s="12" t="s">
        <v>12</v>
      </c>
      <c r="E4702" s="12" t="s">
        <v>16</v>
      </c>
      <c r="F4702" s="12">
        <v>2</v>
      </c>
      <c r="G4702" s="12">
        <v>45.85</v>
      </c>
      <c r="H4702" s="12">
        <v>105.6</v>
      </c>
      <c r="I4702" s="12" t="s">
        <v>10</v>
      </c>
    </row>
    <row r="4703" spans="1:9">
      <c r="A4703" s="12" t="s">
        <v>4719</v>
      </c>
      <c r="B4703" s="12" t="s">
        <v>12</v>
      </c>
      <c r="C4703" s="12" t="s">
        <v>11</v>
      </c>
      <c r="D4703" s="12" t="s">
        <v>12</v>
      </c>
      <c r="E4703" s="12" t="s">
        <v>13</v>
      </c>
      <c r="F4703" s="12">
        <v>21</v>
      </c>
      <c r="G4703" s="12">
        <v>104.35</v>
      </c>
      <c r="H4703" s="12">
        <v>2271.85</v>
      </c>
      <c r="I4703" s="12" t="s">
        <v>10</v>
      </c>
    </row>
    <row r="4704" spans="1:9">
      <c r="A4704" s="12" t="s">
        <v>4720</v>
      </c>
      <c r="B4704" s="12" t="s">
        <v>10</v>
      </c>
      <c r="C4704" s="12" t="s">
        <v>15</v>
      </c>
      <c r="D4704" s="12" t="s">
        <v>12</v>
      </c>
      <c r="E4704" s="12" t="s">
        <v>13</v>
      </c>
      <c r="F4704" s="12">
        <v>54</v>
      </c>
      <c r="G4704" s="12">
        <v>55.45</v>
      </c>
      <c r="H4704" s="12">
        <v>2966.95</v>
      </c>
      <c r="I4704" s="12" t="s">
        <v>10</v>
      </c>
    </row>
    <row r="4705" spans="1:9">
      <c r="A4705" s="12" t="s">
        <v>4721</v>
      </c>
      <c r="B4705" s="12" t="s">
        <v>12</v>
      </c>
      <c r="C4705" s="12" t="s">
        <v>11</v>
      </c>
      <c r="D4705" s="12" t="s">
        <v>12</v>
      </c>
      <c r="E4705" s="12" t="s">
        <v>13</v>
      </c>
      <c r="F4705" s="12">
        <v>24</v>
      </c>
      <c r="G4705" s="12">
        <v>78.849999999999994</v>
      </c>
      <c r="H4705" s="12">
        <v>1772.25</v>
      </c>
      <c r="I4705" s="12" t="s">
        <v>12</v>
      </c>
    </row>
    <row r="4706" spans="1:9">
      <c r="A4706" s="12" t="s">
        <v>4722</v>
      </c>
      <c r="B4706" s="12" t="s">
        <v>12</v>
      </c>
      <c r="C4706" s="12" t="s">
        <v>11</v>
      </c>
      <c r="D4706" s="12" t="s">
        <v>10</v>
      </c>
      <c r="E4706" s="12" t="s">
        <v>13</v>
      </c>
      <c r="F4706" s="12">
        <v>1</v>
      </c>
      <c r="G4706" s="12">
        <v>61.15</v>
      </c>
      <c r="H4706" s="12">
        <v>61.15</v>
      </c>
      <c r="I4706" s="12" t="s">
        <v>10</v>
      </c>
    </row>
    <row r="4707" spans="1:9">
      <c r="A4707" s="12" t="s">
        <v>4723</v>
      </c>
      <c r="B4707" s="12" t="s">
        <v>12</v>
      </c>
      <c r="C4707" s="12" t="s">
        <v>11</v>
      </c>
      <c r="D4707" s="12" t="s">
        <v>12</v>
      </c>
      <c r="E4707" s="12" t="s">
        <v>13</v>
      </c>
      <c r="F4707" s="12">
        <v>6</v>
      </c>
      <c r="G4707" s="12">
        <v>78.95</v>
      </c>
      <c r="H4707" s="12">
        <v>494.95</v>
      </c>
      <c r="I4707" s="12" t="s">
        <v>10</v>
      </c>
    </row>
    <row r="4708" spans="1:9">
      <c r="A4708" s="12" t="s">
        <v>4724</v>
      </c>
      <c r="B4708" s="12" t="s">
        <v>12</v>
      </c>
      <c r="C4708" s="12" t="s">
        <v>11</v>
      </c>
      <c r="D4708" s="12" t="s">
        <v>12</v>
      </c>
      <c r="E4708" s="12" t="s">
        <v>16</v>
      </c>
      <c r="F4708" s="12">
        <v>1</v>
      </c>
      <c r="G4708" s="12">
        <v>44.45</v>
      </c>
      <c r="H4708" s="12">
        <v>44.45</v>
      </c>
      <c r="I4708" s="12" t="s">
        <v>12</v>
      </c>
    </row>
    <row r="4709" spans="1:9">
      <c r="A4709" s="12" t="s">
        <v>4725</v>
      </c>
      <c r="B4709" s="12" t="s">
        <v>12</v>
      </c>
      <c r="C4709" s="12" t="s">
        <v>15</v>
      </c>
      <c r="D4709" s="12" t="s">
        <v>12</v>
      </c>
      <c r="E4709" s="12" t="s">
        <v>23</v>
      </c>
      <c r="F4709" s="12">
        <v>49</v>
      </c>
      <c r="G4709" s="12">
        <v>109.2</v>
      </c>
      <c r="H4709" s="12">
        <v>5290.45</v>
      </c>
      <c r="I4709" s="12" t="s">
        <v>10</v>
      </c>
    </row>
    <row r="4710" spans="1:9">
      <c r="A4710" s="12" t="s">
        <v>4726</v>
      </c>
      <c r="B4710" s="12" t="s">
        <v>12</v>
      </c>
      <c r="C4710" s="12" t="s">
        <v>29</v>
      </c>
      <c r="D4710" s="12" t="s">
        <v>12</v>
      </c>
      <c r="E4710" s="12" t="s">
        <v>23</v>
      </c>
      <c r="F4710" s="12">
        <v>56</v>
      </c>
      <c r="G4710" s="12">
        <v>61.3</v>
      </c>
      <c r="H4710" s="12">
        <v>3346.8</v>
      </c>
      <c r="I4710" s="12" t="s">
        <v>10</v>
      </c>
    </row>
    <row r="4711" spans="1:9">
      <c r="A4711" s="12" t="s">
        <v>4727</v>
      </c>
      <c r="B4711" s="12" t="s">
        <v>12</v>
      </c>
      <c r="C4711" s="12" t="s">
        <v>11</v>
      </c>
      <c r="D4711" s="12" t="s">
        <v>12</v>
      </c>
      <c r="E4711" s="12" t="s">
        <v>13</v>
      </c>
      <c r="F4711" s="12">
        <v>56</v>
      </c>
      <c r="G4711" s="12">
        <v>96.85</v>
      </c>
      <c r="H4711" s="12">
        <v>5219.6499999999996</v>
      </c>
      <c r="I4711" s="12" t="s">
        <v>10</v>
      </c>
    </row>
    <row r="4712" spans="1:9">
      <c r="A4712" s="12" t="s">
        <v>4728</v>
      </c>
      <c r="B4712" s="12" t="s">
        <v>10</v>
      </c>
      <c r="C4712" s="12" t="s">
        <v>29</v>
      </c>
      <c r="D4712" s="12" t="s">
        <v>10</v>
      </c>
      <c r="E4712" s="12" t="s">
        <v>16</v>
      </c>
      <c r="F4712" s="12">
        <v>6</v>
      </c>
      <c r="G4712" s="12">
        <v>40.549999999999997</v>
      </c>
      <c r="H4712" s="12">
        <v>217.5</v>
      </c>
      <c r="I4712" s="12" t="s">
        <v>10</v>
      </c>
    </row>
    <row r="4713" spans="1:9">
      <c r="A4713" s="12" t="s">
        <v>4729</v>
      </c>
      <c r="B4713" s="12" t="s">
        <v>12</v>
      </c>
      <c r="C4713" s="12" t="s">
        <v>15</v>
      </c>
      <c r="D4713" s="12" t="s">
        <v>10</v>
      </c>
      <c r="E4713" s="12" t="s">
        <v>16</v>
      </c>
      <c r="F4713" s="12">
        <v>32</v>
      </c>
      <c r="G4713" s="12">
        <v>19.8</v>
      </c>
      <c r="H4713" s="12">
        <v>607.70000000000005</v>
      </c>
      <c r="I4713" s="12" t="s">
        <v>10</v>
      </c>
    </row>
    <row r="4714" spans="1:9">
      <c r="A4714" s="12" t="s">
        <v>4730</v>
      </c>
      <c r="B4714" s="12" t="s">
        <v>12</v>
      </c>
      <c r="C4714" s="12" t="s">
        <v>15</v>
      </c>
      <c r="D4714" s="12" t="s">
        <v>12</v>
      </c>
      <c r="E4714" s="12" t="s">
        <v>13</v>
      </c>
      <c r="F4714" s="12">
        <v>50</v>
      </c>
      <c r="G4714" s="12">
        <v>108.25</v>
      </c>
      <c r="H4714" s="12">
        <v>5431.4</v>
      </c>
      <c r="I4714" s="12" t="s">
        <v>10</v>
      </c>
    </row>
    <row r="4715" spans="1:9">
      <c r="A4715" s="12" t="s">
        <v>4731</v>
      </c>
      <c r="B4715" s="12" t="s">
        <v>12</v>
      </c>
      <c r="C4715" s="12" t="s">
        <v>15</v>
      </c>
      <c r="D4715" s="12" t="s">
        <v>12</v>
      </c>
      <c r="E4715" s="12" t="s">
        <v>19</v>
      </c>
      <c r="F4715" s="12">
        <v>58</v>
      </c>
      <c r="G4715" s="12">
        <v>105.05</v>
      </c>
      <c r="H4715" s="12">
        <v>6004.85</v>
      </c>
      <c r="I4715" s="12" t="s">
        <v>10</v>
      </c>
    </row>
    <row r="4716" spans="1:9">
      <c r="A4716" s="12" t="s">
        <v>4732</v>
      </c>
      <c r="B4716" s="12" t="s">
        <v>12</v>
      </c>
      <c r="C4716" s="12" t="s">
        <v>29</v>
      </c>
      <c r="D4716" s="12" t="s">
        <v>12</v>
      </c>
      <c r="E4716" s="12" t="s">
        <v>16</v>
      </c>
      <c r="F4716" s="12">
        <v>65</v>
      </c>
      <c r="G4716" s="12">
        <v>90.45</v>
      </c>
      <c r="H4716" s="12">
        <v>5957.9</v>
      </c>
      <c r="I4716" s="12" t="s">
        <v>10</v>
      </c>
    </row>
    <row r="4717" spans="1:9">
      <c r="A4717" s="12" t="s">
        <v>4733</v>
      </c>
      <c r="B4717" s="12" t="s">
        <v>12</v>
      </c>
      <c r="C4717" s="12" t="s">
        <v>29</v>
      </c>
      <c r="D4717" s="12" t="s">
        <v>12</v>
      </c>
      <c r="E4717" s="12" t="s">
        <v>23</v>
      </c>
      <c r="F4717" s="12">
        <v>64</v>
      </c>
      <c r="G4717" s="12">
        <v>86.4</v>
      </c>
      <c r="H4717" s="12">
        <v>5442.05</v>
      </c>
      <c r="I4717" s="12" t="s">
        <v>10</v>
      </c>
    </row>
    <row r="4718" spans="1:9">
      <c r="A4718" s="12" t="s">
        <v>4734</v>
      </c>
      <c r="B4718" s="12" t="s">
        <v>12</v>
      </c>
      <c r="C4718" s="12" t="s">
        <v>29</v>
      </c>
      <c r="D4718" s="12" t="s">
        <v>10</v>
      </c>
      <c r="E4718" s="12" t="s">
        <v>19</v>
      </c>
      <c r="F4718" s="12">
        <v>66</v>
      </c>
      <c r="G4718" s="12">
        <v>66.900000000000006</v>
      </c>
      <c r="H4718" s="12">
        <v>4370.25</v>
      </c>
      <c r="I4718" s="12" t="s">
        <v>10</v>
      </c>
    </row>
    <row r="4719" spans="1:9">
      <c r="A4719" s="12" t="s">
        <v>4735</v>
      </c>
      <c r="B4719" s="12" t="s">
        <v>12</v>
      </c>
      <c r="C4719" s="12" t="s">
        <v>15</v>
      </c>
      <c r="D4719" s="12" t="s">
        <v>12</v>
      </c>
      <c r="E4719" s="12" t="s">
        <v>13</v>
      </c>
      <c r="F4719" s="12">
        <v>38</v>
      </c>
      <c r="G4719" s="12">
        <v>110.7</v>
      </c>
      <c r="H4719" s="12">
        <v>4428.6000000000004</v>
      </c>
      <c r="I4719" s="12" t="s">
        <v>10</v>
      </c>
    </row>
    <row r="4720" spans="1:9">
      <c r="A4720" s="12" t="s">
        <v>4736</v>
      </c>
      <c r="B4720" s="12" t="s">
        <v>12</v>
      </c>
      <c r="C4720" s="12" t="s">
        <v>15</v>
      </c>
      <c r="D4720" s="12" t="s">
        <v>12</v>
      </c>
      <c r="E4720" s="12" t="s">
        <v>16</v>
      </c>
      <c r="F4720" s="12">
        <v>20</v>
      </c>
      <c r="G4720" s="12">
        <v>20</v>
      </c>
      <c r="H4720" s="12">
        <v>416.45</v>
      </c>
      <c r="I4720" s="12" t="s">
        <v>10</v>
      </c>
    </row>
    <row r="4721" spans="1:9">
      <c r="A4721" s="12" t="s">
        <v>4737</v>
      </c>
      <c r="B4721" s="12" t="s">
        <v>12</v>
      </c>
      <c r="C4721" s="12" t="s">
        <v>11</v>
      </c>
      <c r="D4721" s="12" t="s">
        <v>12</v>
      </c>
      <c r="E4721" s="12" t="s">
        <v>13</v>
      </c>
      <c r="F4721" s="12">
        <v>36</v>
      </c>
      <c r="G4721" s="12">
        <v>84.9</v>
      </c>
      <c r="H4721" s="12">
        <v>3067.2</v>
      </c>
      <c r="I4721" s="12" t="s">
        <v>12</v>
      </c>
    </row>
    <row r="4722" spans="1:9">
      <c r="A4722" s="12" t="s">
        <v>4738</v>
      </c>
      <c r="B4722" s="12" t="s">
        <v>12</v>
      </c>
      <c r="C4722" s="12" t="s">
        <v>15</v>
      </c>
      <c r="D4722" s="12" t="s">
        <v>10</v>
      </c>
      <c r="E4722" s="12" t="s">
        <v>13</v>
      </c>
      <c r="F4722" s="12">
        <v>64</v>
      </c>
      <c r="G4722" s="12">
        <v>102.1</v>
      </c>
      <c r="H4722" s="12">
        <v>6688.1</v>
      </c>
      <c r="I4722" s="12" t="s">
        <v>10</v>
      </c>
    </row>
    <row r="4723" spans="1:9">
      <c r="A4723" s="12" t="s">
        <v>4739</v>
      </c>
      <c r="B4723" s="12" t="s">
        <v>12</v>
      </c>
      <c r="C4723" s="12" t="s">
        <v>11</v>
      </c>
      <c r="D4723" s="12" t="s">
        <v>10</v>
      </c>
      <c r="E4723" s="12" t="s">
        <v>16</v>
      </c>
      <c r="F4723" s="12">
        <v>1</v>
      </c>
      <c r="G4723" s="12">
        <v>20.25</v>
      </c>
      <c r="H4723" s="12">
        <v>20.25</v>
      </c>
      <c r="I4723" s="12" t="s">
        <v>12</v>
      </c>
    </row>
    <row r="4724" spans="1:9">
      <c r="A4724" s="12" t="s">
        <v>4740</v>
      </c>
      <c r="B4724" s="12" t="s">
        <v>12</v>
      </c>
      <c r="C4724" s="12" t="s">
        <v>15</v>
      </c>
      <c r="D4724" s="12" t="s">
        <v>12</v>
      </c>
      <c r="E4724" s="12" t="s">
        <v>23</v>
      </c>
      <c r="F4724" s="12">
        <v>60</v>
      </c>
      <c r="G4724" s="12">
        <v>70.150000000000006</v>
      </c>
      <c r="H4724" s="12">
        <v>4224.7</v>
      </c>
      <c r="I4724" s="12" t="s">
        <v>10</v>
      </c>
    </row>
    <row r="4725" spans="1:9">
      <c r="A4725" s="12" t="s">
        <v>4741</v>
      </c>
      <c r="B4725" s="12" t="s">
        <v>12</v>
      </c>
      <c r="C4725" s="12" t="s">
        <v>11</v>
      </c>
      <c r="D4725" s="12" t="s">
        <v>12</v>
      </c>
      <c r="E4725" s="12" t="s">
        <v>13</v>
      </c>
      <c r="F4725" s="12">
        <v>1</v>
      </c>
      <c r="G4725" s="12">
        <v>74.349999999999994</v>
      </c>
      <c r="H4725" s="12">
        <v>74.349999999999994</v>
      </c>
      <c r="I4725" s="12" t="s">
        <v>12</v>
      </c>
    </row>
    <row r="4726" spans="1:9">
      <c r="A4726" s="12" t="s">
        <v>4742</v>
      </c>
      <c r="B4726" s="12" t="s">
        <v>12</v>
      </c>
      <c r="C4726" s="12" t="s">
        <v>15</v>
      </c>
      <c r="D4726" s="12" t="s">
        <v>12</v>
      </c>
      <c r="E4726" s="12" t="s">
        <v>19</v>
      </c>
      <c r="F4726" s="12">
        <v>50</v>
      </c>
      <c r="G4726" s="12">
        <v>80.05</v>
      </c>
      <c r="H4726" s="12">
        <v>4042.2</v>
      </c>
      <c r="I4726" s="12" t="s">
        <v>10</v>
      </c>
    </row>
    <row r="4727" spans="1:9">
      <c r="A4727" s="12" t="s">
        <v>4743</v>
      </c>
      <c r="B4727" s="12" t="s">
        <v>12</v>
      </c>
      <c r="C4727" s="12" t="s">
        <v>11</v>
      </c>
      <c r="D4727" s="12" t="s">
        <v>10</v>
      </c>
      <c r="E4727" s="12" t="s">
        <v>16</v>
      </c>
      <c r="F4727" s="12">
        <v>1</v>
      </c>
      <c r="G4727" s="12">
        <v>62.05</v>
      </c>
      <c r="H4727" s="12">
        <v>62.05</v>
      </c>
      <c r="I4727" s="12" t="s">
        <v>12</v>
      </c>
    </row>
    <row r="4728" spans="1:9">
      <c r="A4728" s="12" t="s">
        <v>4744</v>
      </c>
      <c r="B4728" s="12" t="s">
        <v>10</v>
      </c>
      <c r="C4728" s="12" t="s">
        <v>29</v>
      </c>
      <c r="D4728" s="12" t="s">
        <v>12</v>
      </c>
      <c r="E4728" s="12" t="s">
        <v>13</v>
      </c>
      <c r="F4728" s="12">
        <v>72</v>
      </c>
      <c r="G4728" s="12">
        <v>49.2</v>
      </c>
      <c r="H4728" s="12">
        <v>3580.95</v>
      </c>
      <c r="I4728" s="12" t="s">
        <v>10</v>
      </c>
    </row>
    <row r="4729" spans="1:9">
      <c r="A4729" s="12" t="s">
        <v>4745</v>
      </c>
      <c r="B4729" s="12" t="s">
        <v>12</v>
      </c>
      <c r="C4729" s="12" t="s">
        <v>29</v>
      </c>
      <c r="D4729" s="12" t="s">
        <v>12</v>
      </c>
      <c r="E4729" s="12" t="s">
        <v>19</v>
      </c>
      <c r="F4729" s="12">
        <v>60</v>
      </c>
      <c r="G4729" s="12">
        <v>20.5</v>
      </c>
      <c r="H4729" s="12">
        <v>1198.8</v>
      </c>
      <c r="I4729" s="12" t="s">
        <v>10</v>
      </c>
    </row>
    <row r="4730" spans="1:9">
      <c r="A4730" s="12" t="s">
        <v>4746</v>
      </c>
      <c r="B4730" s="12" t="s">
        <v>10</v>
      </c>
      <c r="C4730" s="12" t="s">
        <v>29</v>
      </c>
      <c r="D4730" s="12" t="s">
        <v>10</v>
      </c>
      <c r="E4730" s="12" t="s">
        <v>16</v>
      </c>
      <c r="F4730" s="12">
        <v>46</v>
      </c>
      <c r="G4730" s="12">
        <v>38.25</v>
      </c>
      <c r="H4730" s="12">
        <v>1755.35</v>
      </c>
      <c r="I4730" s="12" t="s">
        <v>10</v>
      </c>
    </row>
    <row r="4731" spans="1:9">
      <c r="A4731" s="12" t="s">
        <v>4747</v>
      </c>
      <c r="B4731" s="12" t="s">
        <v>10</v>
      </c>
      <c r="C4731" s="12" t="s">
        <v>29</v>
      </c>
      <c r="D4731" s="12" t="s">
        <v>12</v>
      </c>
      <c r="E4731" s="12" t="s">
        <v>23</v>
      </c>
      <c r="F4731" s="12">
        <v>69</v>
      </c>
      <c r="G4731" s="12">
        <v>54.95</v>
      </c>
      <c r="H4731" s="12">
        <v>3772.5</v>
      </c>
      <c r="I4731" s="12" t="s">
        <v>10</v>
      </c>
    </row>
    <row r="4732" spans="1:9">
      <c r="A4732" s="12" t="s">
        <v>4748</v>
      </c>
      <c r="B4732" s="12" t="s">
        <v>12</v>
      </c>
      <c r="C4732" s="12" t="s">
        <v>11</v>
      </c>
      <c r="D4732" s="12" t="s">
        <v>12</v>
      </c>
      <c r="E4732" s="12" t="s">
        <v>19</v>
      </c>
      <c r="F4732" s="12">
        <v>31</v>
      </c>
      <c r="G4732" s="12">
        <v>96.6</v>
      </c>
      <c r="H4732" s="12">
        <v>2877.95</v>
      </c>
      <c r="I4732" s="12" t="s">
        <v>10</v>
      </c>
    </row>
    <row r="4733" spans="1:9">
      <c r="A4733" s="12" t="s">
        <v>4749</v>
      </c>
      <c r="B4733" s="12" t="s">
        <v>12</v>
      </c>
      <c r="C4733" s="12" t="s">
        <v>15</v>
      </c>
      <c r="D4733" s="12" t="s">
        <v>10</v>
      </c>
      <c r="E4733" s="12" t="s">
        <v>16</v>
      </c>
      <c r="F4733" s="12">
        <v>19</v>
      </c>
      <c r="G4733" s="12">
        <v>19.899999999999999</v>
      </c>
      <c r="H4733" s="12">
        <v>357.7</v>
      </c>
      <c r="I4733" s="12" t="s">
        <v>10</v>
      </c>
    </row>
    <row r="4734" spans="1:9">
      <c r="A4734" s="12" t="s">
        <v>4750</v>
      </c>
      <c r="B4734" s="12" t="s">
        <v>12</v>
      </c>
      <c r="C4734" s="12" t="s">
        <v>29</v>
      </c>
      <c r="D4734" s="12" t="s">
        <v>10</v>
      </c>
      <c r="E4734" s="12" t="s">
        <v>23</v>
      </c>
      <c r="F4734" s="12">
        <v>71</v>
      </c>
      <c r="G4734" s="12">
        <v>19.899999999999999</v>
      </c>
      <c r="H4734" s="12">
        <v>1397.3</v>
      </c>
      <c r="I4734" s="12" t="s">
        <v>10</v>
      </c>
    </row>
    <row r="4735" spans="1:9">
      <c r="A4735" s="12" t="s">
        <v>4751</v>
      </c>
      <c r="B4735" s="12" t="s">
        <v>12</v>
      </c>
      <c r="C4735" s="12" t="s">
        <v>11</v>
      </c>
      <c r="D4735" s="12" t="s">
        <v>12</v>
      </c>
      <c r="E4735" s="12" t="s">
        <v>13</v>
      </c>
      <c r="F4735" s="12">
        <v>12</v>
      </c>
      <c r="G4735" s="12">
        <v>84.6</v>
      </c>
      <c r="H4735" s="12">
        <v>959.9</v>
      </c>
      <c r="I4735" s="12" t="s">
        <v>10</v>
      </c>
    </row>
    <row r="4736" spans="1:9">
      <c r="A4736" s="12" t="s">
        <v>4752</v>
      </c>
      <c r="B4736" s="12" t="s">
        <v>12</v>
      </c>
      <c r="C4736" s="12" t="s">
        <v>15</v>
      </c>
      <c r="D4736" s="12" t="s">
        <v>10</v>
      </c>
      <c r="E4736" s="12" t="s">
        <v>23</v>
      </c>
      <c r="F4736" s="12">
        <v>39</v>
      </c>
      <c r="G4736" s="12">
        <v>80</v>
      </c>
      <c r="H4736" s="12">
        <v>3182.95</v>
      </c>
      <c r="I4736" s="12" t="s">
        <v>12</v>
      </c>
    </row>
    <row r="4737" spans="1:9">
      <c r="A4737" s="12" t="s">
        <v>4753</v>
      </c>
      <c r="B4737" s="12" t="s">
        <v>12</v>
      </c>
      <c r="C4737" s="12" t="s">
        <v>15</v>
      </c>
      <c r="D4737" s="12" t="s">
        <v>12</v>
      </c>
      <c r="E4737" s="12" t="s">
        <v>19</v>
      </c>
      <c r="F4737" s="12">
        <v>44</v>
      </c>
      <c r="G4737" s="12">
        <v>85.25</v>
      </c>
      <c r="H4737" s="12">
        <v>3704.15</v>
      </c>
      <c r="I4737" s="12" t="s">
        <v>10</v>
      </c>
    </row>
    <row r="4738" spans="1:9">
      <c r="A4738" s="12" t="s">
        <v>4754</v>
      </c>
      <c r="B4738" s="12" t="s">
        <v>12</v>
      </c>
      <c r="C4738" s="12" t="s">
        <v>29</v>
      </c>
      <c r="D4738" s="12" t="s">
        <v>10</v>
      </c>
      <c r="E4738" s="12" t="s">
        <v>23</v>
      </c>
      <c r="F4738" s="12">
        <v>56</v>
      </c>
      <c r="G4738" s="12">
        <v>81.25</v>
      </c>
      <c r="H4738" s="12">
        <v>4620.3999999999996</v>
      </c>
      <c r="I4738" s="12" t="s">
        <v>10</v>
      </c>
    </row>
    <row r="4739" spans="1:9">
      <c r="A4739" s="12" t="s">
        <v>4755</v>
      </c>
      <c r="B4739" s="12" t="s">
        <v>12</v>
      </c>
      <c r="C4739" s="12" t="s">
        <v>29</v>
      </c>
      <c r="D4739" s="12" t="s">
        <v>12</v>
      </c>
      <c r="E4739" s="12" t="s">
        <v>19</v>
      </c>
      <c r="F4739" s="12">
        <v>72</v>
      </c>
      <c r="G4739" s="12">
        <v>115.5</v>
      </c>
      <c r="H4739" s="12">
        <v>8312.75</v>
      </c>
      <c r="I4739" s="12" t="s">
        <v>10</v>
      </c>
    </row>
    <row r="4740" spans="1:9">
      <c r="A4740" s="12" t="s">
        <v>4756</v>
      </c>
      <c r="B4740" s="12" t="s">
        <v>12</v>
      </c>
      <c r="C4740" s="12" t="s">
        <v>11</v>
      </c>
      <c r="D4740" s="12" t="s">
        <v>10</v>
      </c>
      <c r="E4740" s="12" t="s">
        <v>16</v>
      </c>
      <c r="F4740" s="12">
        <v>5</v>
      </c>
      <c r="G4740" s="12">
        <v>104.1</v>
      </c>
      <c r="H4740" s="12">
        <v>541.9</v>
      </c>
      <c r="I4740" s="12" t="s">
        <v>12</v>
      </c>
    </row>
    <row r="4741" spans="1:9">
      <c r="A4741" s="12" t="s">
        <v>4757</v>
      </c>
      <c r="B4741" s="12" t="s">
        <v>12</v>
      </c>
      <c r="C4741" s="12" t="s">
        <v>11</v>
      </c>
      <c r="D4741" s="12" t="s">
        <v>12</v>
      </c>
      <c r="E4741" s="12" t="s">
        <v>19</v>
      </c>
      <c r="F4741" s="12">
        <v>11</v>
      </c>
      <c r="G4741" s="12">
        <v>79</v>
      </c>
      <c r="H4741" s="12">
        <v>929.3</v>
      </c>
      <c r="I4741" s="12" t="s">
        <v>10</v>
      </c>
    </row>
    <row r="4742" spans="1:9">
      <c r="A4742" s="12" t="s">
        <v>4758</v>
      </c>
      <c r="B4742" s="12" t="s">
        <v>10</v>
      </c>
      <c r="C4742" s="12" t="s">
        <v>11</v>
      </c>
      <c r="D4742" s="12" t="s">
        <v>10</v>
      </c>
      <c r="E4742" s="12" t="s">
        <v>19</v>
      </c>
      <c r="F4742" s="12">
        <v>24</v>
      </c>
      <c r="G4742" s="12">
        <v>39.1</v>
      </c>
      <c r="H4742" s="12">
        <v>971.3</v>
      </c>
      <c r="I4742" s="12" t="s">
        <v>12</v>
      </c>
    </row>
    <row r="4743" spans="1:9">
      <c r="A4743" s="12" t="s">
        <v>4759</v>
      </c>
      <c r="B4743" s="12" t="s">
        <v>12</v>
      </c>
      <c r="C4743" s="12" t="s">
        <v>11</v>
      </c>
      <c r="D4743" s="12" t="s">
        <v>12</v>
      </c>
      <c r="E4743" s="12" t="s">
        <v>13</v>
      </c>
      <c r="F4743" s="12">
        <v>15</v>
      </c>
      <c r="G4743" s="12">
        <v>94.65</v>
      </c>
      <c r="H4743" s="12">
        <v>1285.05</v>
      </c>
      <c r="I4743" s="12" t="s">
        <v>10</v>
      </c>
    </row>
    <row r="4744" spans="1:9">
      <c r="A4744" s="12" t="s">
        <v>4760</v>
      </c>
      <c r="B4744" s="12" t="s">
        <v>12</v>
      </c>
      <c r="C4744" s="12" t="s">
        <v>29</v>
      </c>
      <c r="D4744" s="12" t="s">
        <v>12</v>
      </c>
      <c r="E4744" s="12" t="s">
        <v>16</v>
      </c>
      <c r="F4744" s="12">
        <v>72</v>
      </c>
      <c r="G4744" s="12">
        <v>20.8</v>
      </c>
      <c r="H4744" s="12">
        <v>1521.2</v>
      </c>
      <c r="I4744" s="12" t="s">
        <v>10</v>
      </c>
    </row>
    <row r="4745" spans="1:9">
      <c r="A4745" s="12" t="s">
        <v>4761</v>
      </c>
      <c r="B4745" s="12" t="s">
        <v>12</v>
      </c>
      <c r="C4745" s="12" t="s">
        <v>29</v>
      </c>
      <c r="D4745" s="12" t="s">
        <v>10</v>
      </c>
      <c r="E4745" s="12" t="s">
        <v>23</v>
      </c>
      <c r="F4745" s="12">
        <v>56</v>
      </c>
      <c r="G4745" s="12">
        <v>59.5</v>
      </c>
      <c r="H4745" s="12">
        <v>3389.25</v>
      </c>
      <c r="I4745" s="12" t="s">
        <v>10</v>
      </c>
    </row>
    <row r="4746" spans="1:9">
      <c r="A4746" s="12" t="s">
        <v>4762</v>
      </c>
      <c r="B4746" s="12" t="s">
        <v>12</v>
      </c>
      <c r="C4746" s="12" t="s">
        <v>29</v>
      </c>
      <c r="D4746" s="12" t="s">
        <v>12</v>
      </c>
      <c r="E4746" s="12" t="s">
        <v>19</v>
      </c>
      <c r="F4746" s="12">
        <v>64</v>
      </c>
      <c r="G4746" s="12">
        <v>20.05</v>
      </c>
      <c r="H4746" s="12">
        <v>1198.05</v>
      </c>
      <c r="I4746" s="12" t="s">
        <v>10</v>
      </c>
    </row>
    <row r="4747" spans="1:9">
      <c r="A4747" s="12" t="s">
        <v>4763</v>
      </c>
      <c r="B4747" s="12" t="s">
        <v>12</v>
      </c>
      <c r="C4747" s="12" t="s">
        <v>11</v>
      </c>
      <c r="D4747" s="12" t="s">
        <v>12</v>
      </c>
      <c r="E4747" s="12" t="s">
        <v>13</v>
      </c>
      <c r="F4747" s="12">
        <v>34</v>
      </c>
      <c r="G4747" s="12">
        <v>100.45</v>
      </c>
      <c r="H4747" s="12">
        <v>3414.65</v>
      </c>
      <c r="I4747" s="12" t="s">
        <v>10</v>
      </c>
    </row>
    <row r="4748" spans="1:9">
      <c r="A4748" s="12" t="s">
        <v>4764</v>
      </c>
      <c r="B4748" s="12" t="s">
        <v>12</v>
      </c>
      <c r="C4748" s="12" t="s">
        <v>11</v>
      </c>
      <c r="D4748" s="12" t="s">
        <v>12</v>
      </c>
      <c r="E4748" s="12" t="s">
        <v>13</v>
      </c>
      <c r="F4748" s="12">
        <v>2</v>
      </c>
      <c r="G4748" s="12">
        <v>76.5</v>
      </c>
      <c r="H4748" s="12">
        <v>162.44999999999999</v>
      </c>
      <c r="I4748" s="12" t="s">
        <v>12</v>
      </c>
    </row>
    <row r="4749" spans="1:9">
      <c r="A4749" s="12" t="s">
        <v>4765</v>
      </c>
      <c r="B4749" s="12" t="s">
        <v>12</v>
      </c>
      <c r="C4749" s="12" t="s">
        <v>15</v>
      </c>
      <c r="D4749" s="12" t="s">
        <v>10</v>
      </c>
      <c r="E4749" s="12" t="s">
        <v>19</v>
      </c>
      <c r="F4749" s="12">
        <v>35</v>
      </c>
      <c r="G4749" s="12">
        <v>20.6</v>
      </c>
      <c r="H4749" s="12">
        <v>754</v>
      </c>
      <c r="I4749" s="12" t="s">
        <v>10</v>
      </c>
    </row>
    <row r="4750" spans="1:9">
      <c r="A4750" s="12" t="s">
        <v>4766</v>
      </c>
      <c r="B4750" s="12" t="s">
        <v>12</v>
      </c>
      <c r="C4750" s="12" t="s">
        <v>15</v>
      </c>
      <c r="D4750" s="12" t="s">
        <v>10</v>
      </c>
      <c r="E4750" s="12" t="s">
        <v>23</v>
      </c>
      <c r="F4750" s="12">
        <v>22</v>
      </c>
      <c r="G4750" s="12">
        <v>20.3</v>
      </c>
      <c r="H4750" s="12">
        <v>467.15</v>
      </c>
      <c r="I4750" s="12" t="s">
        <v>10</v>
      </c>
    </row>
    <row r="4751" spans="1:9">
      <c r="A4751" s="12" t="s">
        <v>4767</v>
      </c>
      <c r="B4751" s="12" t="s">
        <v>12</v>
      </c>
      <c r="C4751" s="12" t="s">
        <v>11</v>
      </c>
      <c r="D4751" s="12" t="s">
        <v>12</v>
      </c>
      <c r="E4751" s="12" t="s">
        <v>13</v>
      </c>
      <c r="F4751" s="12">
        <v>5</v>
      </c>
      <c r="G4751" s="12">
        <v>49.2</v>
      </c>
      <c r="H4751" s="12">
        <v>216.9</v>
      </c>
      <c r="I4751" s="12" t="s">
        <v>12</v>
      </c>
    </row>
    <row r="4752" spans="1:9">
      <c r="A4752" s="12" t="s">
        <v>4768</v>
      </c>
      <c r="B4752" s="12" t="s">
        <v>10</v>
      </c>
      <c r="C4752" s="12" t="s">
        <v>15</v>
      </c>
      <c r="D4752" s="12" t="s">
        <v>10</v>
      </c>
      <c r="E4752" s="12" t="s">
        <v>16</v>
      </c>
      <c r="F4752" s="12">
        <v>9</v>
      </c>
      <c r="G4752" s="12">
        <v>39.549999999999997</v>
      </c>
      <c r="H4752" s="12">
        <v>373</v>
      </c>
      <c r="I4752" s="12" t="s">
        <v>10</v>
      </c>
    </row>
    <row r="4753" spans="1:9">
      <c r="A4753" s="12" t="s">
        <v>4769</v>
      </c>
      <c r="B4753" s="12" t="s">
        <v>12</v>
      </c>
      <c r="C4753" s="12" t="s">
        <v>11</v>
      </c>
      <c r="D4753" s="12" t="s">
        <v>10</v>
      </c>
      <c r="E4753" s="12" t="s">
        <v>23</v>
      </c>
      <c r="F4753" s="12">
        <v>11</v>
      </c>
      <c r="G4753" s="12">
        <v>23.15</v>
      </c>
      <c r="H4753" s="12">
        <v>245.2</v>
      </c>
      <c r="I4753" s="12" t="s">
        <v>12</v>
      </c>
    </row>
    <row r="4754" spans="1:9">
      <c r="A4754" s="12" t="s">
        <v>4770</v>
      </c>
      <c r="B4754" s="12" t="s">
        <v>12</v>
      </c>
      <c r="C4754" s="12" t="s">
        <v>15</v>
      </c>
      <c r="D4754" s="12" t="s">
        <v>10</v>
      </c>
      <c r="E4754" s="12" t="s">
        <v>16</v>
      </c>
      <c r="F4754" s="12">
        <v>23</v>
      </c>
      <c r="G4754" s="12">
        <v>20.45</v>
      </c>
      <c r="H4754" s="12">
        <v>481.1</v>
      </c>
      <c r="I4754" s="12" t="s">
        <v>10</v>
      </c>
    </row>
    <row r="4755" spans="1:9">
      <c r="A4755" s="12" t="s">
        <v>4771</v>
      </c>
      <c r="B4755" s="12" t="s">
        <v>12</v>
      </c>
      <c r="C4755" s="12" t="s">
        <v>11</v>
      </c>
      <c r="D4755" s="12" t="s">
        <v>10</v>
      </c>
      <c r="E4755" s="12" t="s">
        <v>13</v>
      </c>
      <c r="F4755" s="12">
        <v>4</v>
      </c>
      <c r="G4755" s="12">
        <v>80.849999999999994</v>
      </c>
      <c r="H4755" s="12">
        <v>302.75</v>
      </c>
      <c r="I4755" s="12" t="s">
        <v>12</v>
      </c>
    </row>
    <row r="4756" spans="1:9">
      <c r="A4756" s="12" t="s">
        <v>4772</v>
      </c>
      <c r="B4756" s="12" t="s">
        <v>12</v>
      </c>
      <c r="C4756" s="12" t="s">
        <v>29</v>
      </c>
      <c r="D4756" s="12" t="s">
        <v>10</v>
      </c>
      <c r="E4756" s="12" t="s">
        <v>19</v>
      </c>
      <c r="F4756" s="12">
        <v>68</v>
      </c>
      <c r="G4756" s="12">
        <v>25.25</v>
      </c>
      <c r="H4756" s="12">
        <v>1728.2</v>
      </c>
      <c r="I4756" s="12" t="s">
        <v>10</v>
      </c>
    </row>
    <row r="4757" spans="1:9">
      <c r="A4757" s="12" t="s">
        <v>4773</v>
      </c>
      <c r="B4757" s="12" t="s">
        <v>12</v>
      </c>
      <c r="C4757" s="12" t="s">
        <v>11</v>
      </c>
      <c r="D4757" s="12" t="s">
        <v>10</v>
      </c>
      <c r="E4757" s="12" t="s">
        <v>13</v>
      </c>
      <c r="F4757" s="12">
        <v>33</v>
      </c>
      <c r="G4757" s="12">
        <v>91.25</v>
      </c>
      <c r="H4757" s="12">
        <v>2964.05</v>
      </c>
      <c r="I4757" s="12" t="s">
        <v>10</v>
      </c>
    </row>
    <row r="4758" spans="1:9">
      <c r="A4758" s="12" t="s">
        <v>4774</v>
      </c>
      <c r="B4758" s="12" t="s">
        <v>12</v>
      </c>
      <c r="C4758" s="12" t="s">
        <v>11</v>
      </c>
      <c r="D4758" s="12" t="s">
        <v>12</v>
      </c>
      <c r="E4758" s="12" t="s">
        <v>19</v>
      </c>
      <c r="F4758" s="12">
        <v>31</v>
      </c>
      <c r="G4758" s="12">
        <v>72.45</v>
      </c>
      <c r="H4758" s="12">
        <v>2156.25</v>
      </c>
      <c r="I4758" s="12" t="s">
        <v>10</v>
      </c>
    </row>
    <row r="4759" spans="1:9">
      <c r="A4759" s="12" t="s">
        <v>4775</v>
      </c>
      <c r="B4759" s="12" t="s">
        <v>12</v>
      </c>
      <c r="C4759" s="12" t="s">
        <v>11</v>
      </c>
      <c r="D4759" s="12" t="s">
        <v>10</v>
      </c>
      <c r="E4759" s="12" t="s">
        <v>16</v>
      </c>
      <c r="F4759" s="12">
        <v>1</v>
      </c>
      <c r="G4759" s="12">
        <v>60.1</v>
      </c>
      <c r="H4759" s="12">
        <v>60.1</v>
      </c>
      <c r="I4759" s="12" t="s">
        <v>12</v>
      </c>
    </row>
    <row r="4760" spans="1:9">
      <c r="A4760" s="12" t="s">
        <v>4776</v>
      </c>
      <c r="B4760" s="12" t="s">
        <v>12</v>
      </c>
      <c r="C4760" s="12" t="s">
        <v>29</v>
      </c>
      <c r="D4760" s="12" t="s">
        <v>10</v>
      </c>
      <c r="E4760" s="12" t="s">
        <v>19</v>
      </c>
      <c r="F4760" s="12">
        <v>56</v>
      </c>
      <c r="G4760" s="12">
        <v>19.7</v>
      </c>
      <c r="H4760" s="12">
        <v>1051.9000000000001</v>
      </c>
      <c r="I4760" s="12" t="s">
        <v>10</v>
      </c>
    </row>
    <row r="4761" spans="1:9">
      <c r="A4761" s="12" t="s">
        <v>4777</v>
      </c>
      <c r="B4761" s="12" t="s">
        <v>12</v>
      </c>
      <c r="C4761" s="12" t="s">
        <v>11</v>
      </c>
      <c r="D4761" s="12" t="s">
        <v>12</v>
      </c>
      <c r="E4761" s="12" t="s">
        <v>13</v>
      </c>
      <c r="F4761" s="12">
        <v>1</v>
      </c>
      <c r="G4761" s="12">
        <v>78.95</v>
      </c>
      <c r="H4761" s="12">
        <v>78.95</v>
      </c>
      <c r="I4761" s="12" t="s">
        <v>12</v>
      </c>
    </row>
    <row r="4762" spans="1:9">
      <c r="A4762" s="12" t="s">
        <v>4778</v>
      </c>
      <c r="B4762" s="12" t="s">
        <v>12</v>
      </c>
      <c r="C4762" s="12" t="s">
        <v>15</v>
      </c>
      <c r="D4762" s="12" t="s">
        <v>12</v>
      </c>
      <c r="E4762" s="12" t="s">
        <v>13</v>
      </c>
      <c r="F4762" s="12">
        <v>66</v>
      </c>
      <c r="G4762" s="12">
        <v>75.099999999999994</v>
      </c>
      <c r="H4762" s="12">
        <v>5013</v>
      </c>
      <c r="I4762" s="12" t="s">
        <v>10</v>
      </c>
    </row>
    <row r="4763" spans="1:9">
      <c r="A4763" s="12" t="s">
        <v>4779</v>
      </c>
      <c r="B4763" s="12" t="s">
        <v>12</v>
      </c>
      <c r="C4763" s="12" t="s">
        <v>29</v>
      </c>
      <c r="D4763" s="12" t="s">
        <v>10</v>
      </c>
      <c r="E4763" s="12" t="s">
        <v>19</v>
      </c>
      <c r="F4763" s="12">
        <v>72</v>
      </c>
      <c r="G4763" s="12">
        <v>25</v>
      </c>
      <c r="H4763" s="12">
        <v>1738.9</v>
      </c>
      <c r="I4763" s="12" t="s">
        <v>10</v>
      </c>
    </row>
    <row r="4764" spans="1:9">
      <c r="A4764" s="12" t="s">
        <v>4780</v>
      </c>
      <c r="B4764" s="12" t="s">
        <v>12</v>
      </c>
      <c r="C4764" s="12" t="s">
        <v>11</v>
      </c>
      <c r="D4764" s="12" t="s">
        <v>10</v>
      </c>
      <c r="E4764" s="12" t="s">
        <v>23</v>
      </c>
      <c r="F4764" s="12">
        <v>34</v>
      </c>
      <c r="G4764" s="12">
        <v>69.150000000000006</v>
      </c>
      <c r="H4764" s="12">
        <v>2275.1</v>
      </c>
      <c r="I4764" s="12" t="s">
        <v>10</v>
      </c>
    </row>
    <row r="4765" spans="1:9">
      <c r="A4765" s="12" t="s">
        <v>4781</v>
      </c>
      <c r="B4765" s="12" t="s">
        <v>12</v>
      </c>
      <c r="C4765" s="12" t="s">
        <v>11</v>
      </c>
      <c r="D4765" s="12" t="s">
        <v>12</v>
      </c>
      <c r="E4765" s="12" t="s">
        <v>13</v>
      </c>
      <c r="F4765" s="12">
        <v>58</v>
      </c>
      <c r="G4765" s="12">
        <v>91.55</v>
      </c>
      <c r="H4765" s="12">
        <v>5511.65</v>
      </c>
      <c r="I4765" s="12" t="s">
        <v>10</v>
      </c>
    </row>
    <row r="4766" spans="1:9">
      <c r="A4766" s="12" t="s">
        <v>4782</v>
      </c>
      <c r="B4766" s="12" t="s">
        <v>12</v>
      </c>
      <c r="C4766" s="12" t="s">
        <v>11</v>
      </c>
      <c r="D4766" s="12" t="s">
        <v>12</v>
      </c>
      <c r="E4766" s="12" t="s">
        <v>13</v>
      </c>
      <c r="F4766" s="12">
        <v>2</v>
      </c>
      <c r="G4766" s="12">
        <v>45.15</v>
      </c>
      <c r="H4766" s="12">
        <v>98.5</v>
      </c>
      <c r="I4766" s="12" t="s">
        <v>12</v>
      </c>
    </row>
    <row r="4767" spans="1:9">
      <c r="A4767" s="12" t="s">
        <v>4783</v>
      </c>
      <c r="B4767" s="12" t="s">
        <v>10</v>
      </c>
      <c r="C4767" s="12" t="s">
        <v>29</v>
      </c>
      <c r="D4767" s="12" t="s">
        <v>10</v>
      </c>
      <c r="E4767" s="12" t="s">
        <v>23</v>
      </c>
      <c r="F4767" s="12">
        <v>37</v>
      </c>
      <c r="G4767" s="12">
        <v>35.799999999999997</v>
      </c>
      <c r="H4767" s="12">
        <v>1316.9</v>
      </c>
      <c r="I4767" s="12" t="s">
        <v>10</v>
      </c>
    </row>
    <row r="4768" spans="1:9">
      <c r="A4768" s="12" t="s">
        <v>4784</v>
      </c>
      <c r="B4768" s="12" t="s">
        <v>12</v>
      </c>
      <c r="C4768" s="12" t="s">
        <v>29</v>
      </c>
      <c r="D4768" s="12" t="s">
        <v>12</v>
      </c>
      <c r="E4768" s="12" t="s">
        <v>23</v>
      </c>
      <c r="F4768" s="12">
        <v>71</v>
      </c>
      <c r="G4768" s="12">
        <v>113.15</v>
      </c>
      <c r="H4768" s="12">
        <v>7993.3</v>
      </c>
      <c r="I4768" s="12" t="s">
        <v>10</v>
      </c>
    </row>
    <row r="4769" spans="1:9">
      <c r="A4769" s="12" t="s">
        <v>4785</v>
      </c>
      <c r="B4769" s="12" t="s">
        <v>12</v>
      </c>
      <c r="C4769" s="12" t="s">
        <v>15</v>
      </c>
      <c r="D4769" s="12" t="s">
        <v>10</v>
      </c>
      <c r="E4769" s="12" t="s">
        <v>23</v>
      </c>
      <c r="F4769" s="12">
        <v>1</v>
      </c>
      <c r="G4769" s="12">
        <v>19.850000000000001</v>
      </c>
      <c r="H4769" s="12">
        <v>19.850000000000001</v>
      </c>
      <c r="I4769" s="12" t="s">
        <v>10</v>
      </c>
    </row>
    <row r="4770" spans="1:9">
      <c r="A4770" s="12" t="s">
        <v>4786</v>
      </c>
      <c r="B4770" s="12" t="s">
        <v>12</v>
      </c>
      <c r="C4770" s="12" t="s">
        <v>29</v>
      </c>
      <c r="D4770" s="12" t="s">
        <v>10</v>
      </c>
      <c r="E4770" s="12" t="s">
        <v>23</v>
      </c>
      <c r="F4770" s="12">
        <v>71</v>
      </c>
      <c r="G4770" s="12">
        <v>19.8</v>
      </c>
      <c r="H4770" s="12">
        <v>1388.45</v>
      </c>
      <c r="I4770" s="12" t="s">
        <v>10</v>
      </c>
    </row>
    <row r="4771" spans="1:9">
      <c r="A4771" s="12" t="s">
        <v>4787</v>
      </c>
      <c r="B4771" s="12" t="s">
        <v>12</v>
      </c>
      <c r="C4771" s="12" t="s">
        <v>15</v>
      </c>
      <c r="D4771" s="12" t="s">
        <v>10</v>
      </c>
      <c r="E4771" s="12" t="s">
        <v>13</v>
      </c>
      <c r="F4771" s="12">
        <v>35</v>
      </c>
      <c r="G4771" s="12">
        <v>19.899999999999999</v>
      </c>
      <c r="H4771" s="12">
        <v>666</v>
      </c>
      <c r="I4771" s="12" t="s">
        <v>10</v>
      </c>
    </row>
    <row r="4772" spans="1:9">
      <c r="A4772" s="12" t="s">
        <v>4788</v>
      </c>
      <c r="B4772" s="12" t="s">
        <v>12</v>
      </c>
      <c r="C4772" s="12" t="s">
        <v>15</v>
      </c>
      <c r="D4772" s="12" t="s">
        <v>10</v>
      </c>
      <c r="E4772" s="12" t="s">
        <v>16</v>
      </c>
      <c r="F4772" s="12">
        <v>6</v>
      </c>
      <c r="G4772" s="12">
        <v>19.7</v>
      </c>
      <c r="H4772" s="12">
        <v>94.45</v>
      </c>
      <c r="I4772" s="12" t="s">
        <v>10</v>
      </c>
    </row>
    <row r="4773" spans="1:9">
      <c r="A4773" s="12" t="s">
        <v>4789</v>
      </c>
      <c r="B4773" s="12" t="s">
        <v>12</v>
      </c>
      <c r="C4773" s="12" t="s">
        <v>11</v>
      </c>
      <c r="D4773" s="12" t="s">
        <v>12</v>
      </c>
      <c r="E4773" s="12" t="s">
        <v>13</v>
      </c>
      <c r="F4773" s="12">
        <v>3</v>
      </c>
      <c r="G4773" s="12">
        <v>79.400000000000006</v>
      </c>
      <c r="H4773" s="12">
        <v>244.65</v>
      </c>
      <c r="I4773" s="12" t="s">
        <v>12</v>
      </c>
    </row>
    <row r="4774" spans="1:9">
      <c r="A4774" s="12" t="s">
        <v>4790</v>
      </c>
      <c r="B4774" s="12" t="s">
        <v>12</v>
      </c>
      <c r="C4774" s="12" t="s">
        <v>15</v>
      </c>
      <c r="D4774" s="12" t="s">
        <v>10</v>
      </c>
      <c r="E4774" s="12" t="s">
        <v>19</v>
      </c>
      <c r="F4774" s="12">
        <v>69</v>
      </c>
      <c r="G4774" s="12">
        <v>59.1</v>
      </c>
      <c r="H4774" s="12">
        <v>4134.7</v>
      </c>
      <c r="I4774" s="12" t="s">
        <v>10</v>
      </c>
    </row>
    <row r="4775" spans="1:9">
      <c r="A4775" s="12" t="s">
        <v>4791</v>
      </c>
      <c r="B4775" s="12" t="s">
        <v>10</v>
      </c>
      <c r="C4775" s="12" t="s">
        <v>15</v>
      </c>
      <c r="D4775" s="12" t="s">
        <v>12</v>
      </c>
      <c r="E4775" s="12" t="s">
        <v>16</v>
      </c>
      <c r="F4775" s="12">
        <v>44</v>
      </c>
      <c r="G4775" s="12">
        <v>53.95</v>
      </c>
      <c r="H4775" s="12">
        <v>2375.4</v>
      </c>
      <c r="I4775" s="12" t="s">
        <v>12</v>
      </c>
    </row>
    <row r="4776" spans="1:9">
      <c r="A4776" s="12" t="s">
        <v>4792</v>
      </c>
      <c r="B4776" s="12" t="s">
        <v>12</v>
      </c>
      <c r="C4776" s="12" t="s">
        <v>15</v>
      </c>
      <c r="D4776" s="12" t="s">
        <v>12</v>
      </c>
      <c r="E4776" s="12" t="s">
        <v>13</v>
      </c>
      <c r="F4776" s="12">
        <v>53</v>
      </c>
      <c r="G4776" s="12">
        <v>91.15</v>
      </c>
      <c r="H4776" s="12">
        <v>4862.5</v>
      </c>
      <c r="I4776" s="12" t="s">
        <v>10</v>
      </c>
    </row>
    <row r="4777" spans="1:9">
      <c r="A4777" s="12" t="s">
        <v>4793</v>
      </c>
      <c r="B4777" s="12" t="s">
        <v>12</v>
      </c>
      <c r="C4777" s="12" t="s">
        <v>11</v>
      </c>
      <c r="D4777" s="12" t="s">
        <v>12</v>
      </c>
      <c r="E4777" s="12" t="s">
        <v>23</v>
      </c>
      <c r="F4777" s="12">
        <v>24</v>
      </c>
      <c r="G4777" s="12">
        <v>99.3</v>
      </c>
      <c r="H4777" s="12">
        <v>2431.35</v>
      </c>
      <c r="I4777" s="12" t="s">
        <v>12</v>
      </c>
    </row>
    <row r="4778" spans="1:9">
      <c r="A4778" s="12" t="s">
        <v>4794</v>
      </c>
      <c r="B4778" s="12" t="s">
        <v>12</v>
      </c>
      <c r="C4778" s="12" t="s">
        <v>11</v>
      </c>
      <c r="D4778" s="12" t="s">
        <v>12</v>
      </c>
      <c r="E4778" s="12" t="s">
        <v>13</v>
      </c>
      <c r="F4778" s="12">
        <v>5</v>
      </c>
      <c r="G4778" s="12">
        <v>68.95</v>
      </c>
      <c r="H4778" s="12">
        <v>351.5</v>
      </c>
      <c r="I4778" s="12" t="s">
        <v>10</v>
      </c>
    </row>
    <row r="4779" spans="1:9">
      <c r="A4779" s="12" t="s">
        <v>4795</v>
      </c>
      <c r="B4779" s="12" t="s">
        <v>12</v>
      </c>
      <c r="C4779" s="12" t="s">
        <v>11</v>
      </c>
      <c r="D4779" s="12" t="s">
        <v>10</v>
      </c>
      <c r="E4779" s="12" t="s">
        <v>16</v>
      </c>
      <c r="F4779" s="12">
        <v>2</v>
      </c>
      <c r="G4779" s="12">
        <v>51.55</v>
      </c>
      <c r="H4779" s="12">
        <v>106.2</v>
      </c>
      <c r="I4779" s="12" t="s">
        <v>10</v>
      </c>
    </row>
    <row r="4780" spans="1:9">
      <c r="A4780" s="12" t="s">
        <v>4796</v>
      </c>
      <c r="B4780" s="12" t="s">
        <v>12</v>
      </c>
      <c r="C4780" s="12" t="s">
        <v>29</v>
      </c>
      <c r="D4780" s="12" t="s">
        <v>12</v>
      </c>
      <c r="E4780" s="12" t="s">
        <v>16</v>
      </c>
      <c r="F4780" s="12">
        <v>62</v>
      </c>
      <c r="G4780" s="12">
        <v>24.4</v>
      </c>
      <c r="H4780" s="12">
        <v>1413</v>
      </c>
      <c r="I4780" s="12" t="s">
        <v>10</v>
      </c>
    </row>
    <row r="4781" spans="1:9">
      <c r="A4781" s="12" t="s">
        <v>4797</v>
      </c>
      <c r="B4781" s="12" t="s">
        <v>12</v>
      </c>
      <c r="C4781" s="12" t="s">
        <v>11</v>
      </c>
      <c r="D4781" s="12" t="s">
        <v>12</v>
      </c>
      <c r="E4781" s="12" t="s">
        <v>13</v>
      </c>
      <c r="F4781" s="12">
        <v>19</v>
      </c>
      <c r="G4781" s="12">
        <v>96.8</v>
      </c>
      <c r="H4781" s="12">
        <v>1743.05</v>
      </c>
      <c r="I4781" s="12" t="s">
        <v>10</v>
      </c>
    </row>
    <row r="4782" spans="1:9">
      <c r="A4782" s="12" t="s">
        <v>4798</v>
      </c>
      <c r="B4782" s="12" t="s">
        <v>12</v>
      </c>
      <c r="C4782" s="12" t="s">
        <v>11</v>
      </c>
      <c r="D4782" s="12" t="s">
        <v>10</v>
      </c>
      <c r="E4782" s="12" t="s">
        <v>16</v>
      </c>
      <c r="F4782" s="12">
        <v>9</v>
      </c>
      <c r="G4782" s="12">
        <v>70.05</v>
      </c>
      <c r="H4782" s="12">
        <v>657.5</v>
      </c>
      <c r="I4782" s="12" t="s">
        <v>10</v>
      </c>
    </row>
    <row r="4783" spans="1:9">
      <c r="A4783" s="12" t="s">
        <v>4799</v>
      </c>
      <c r="B4783" s="12" t="s">
        <v>12</v>
      </c>
      <c r="C4783" s="12" t="s">
        <v>29</v>
      </c>
      <c r="D4783" s="12" t="s">
        <v>10</v>
      </c>
      <c r="E4783" s="12" t="s">
        <v>23</v>
      </c>
      <c r="F4783" s="12">
        <v>53</v>
      </c>
      <c r="G4783" s="12">
        <v>19.5</v>
      </c>
      <c r="H4783" s="12">
        <v>1050.5</v>
      </c>
      <c r="I4783" s="12" t="s">
        <v>10</v>
      </c>
    </row>
    <row r="4784" spans="1:9">
      <c r="A4784" s="12" t="s">
        <v>4800</v>
      </c>
      <c r="B4784" s="12" t="s">
        <v>12</v>
      </c>
      <c r="C4784" s="12" t="s">
        <v>11</v>
      </c>
      <c r="D4784" s="12" t="s">
        <v>10</v>
      </c>
      <c r="E4784" s="12" t="s">
        <v>16</v>
      </c>
      <c r="F4784" s="12">
        <v>5</v>
      </c>
      <c r="G4784" s="12">
        <v>78.75</v>
      </c>
      <c r="H4784" s="12">
        <v>426.35</v>
      </c>
      <c r="I4784" s="12" t="s">
        <v>10</v>
      </c>
    </row>
    <row r="4785" spans="1:9">
      <c r="A4785" s="12" t="s">
        <v>4801</v>
      </c>
      <c r="B4785" s="12" t="s">
        <v>12</v>
      </c>
      <c r="C4785" s="12" t="s">
        <v>15</v>
      </c>
      <c r="D4785" s="12" t="s">
        <v>10</v>
      </c>
      <c r="E4785" s="12" t="s">
        <v>13</v>
      </c>
      <c r="F4785" s="12">
        <v>71</v>
      </c>
      <c r="G4785" s="12">
        <v>69.2</v>
      </c>
      <c r="H4785" s="12">
        <v>4982.5</v>
      </c>
      <c r="I4785" s="12" t="s">
        <v>10</v>
      </c>
    </row>
    <row r="4786" spans="1:9">
      <c r="A4786" s="12" t="s">
        <v>4802</v>
      </c>
      <c r="B4786" s="12" t="s">
        <v>12</v>
      </c>
      <c r="C4786" s="12" t="s">
        <v>11</v>
      </c>
      <c r="D4786" s="12" t="s">
        <v>12</v>
      </c>
      <c r="E4786" s="12" t="s">
        <v>16</v>
      </c>
      <c r="F4786" s="12">
        <v>1</v>
      </c>
      <c r="G4786" s="12">
        <v>19.55</v>
      </c>
      <c r="H4786" s="12">
        <v>19.55</v>
      </c>
      <c r="I4786" s="12" t="s">
        <v>10</v>
      </c>
    </row>
    <row r="4787" spans="1:9">
      <c r="A4787" s="12" t="s">
        <v>4803</v>
      </c>
      <c r="B4787" s="12" t="s">
        <v>12</v>
      </c>
      <c r="C4787" s="12" t="s">
        <v>11</v>
      </c>
      <c r="D4787" s="12" t="s">
        <v>12</v>
      </c>
      <c r="E4787" s="12" t="s">
        <v>13</v>
      </c>
      <c r="F4787" s="12">
        <v>18</v>
      </c>
      <c r="G4787" s="12">
        <v>80.650000000000006</v>
      </c>
      <c r="H4787" s="12">
        <v>1451.9</v>
      </c>
      <c r="I4787" s="12" t="s">
        <v>12</v>
      </c>
    </row>
    <row r="4788" spans="1:9">
      <c r="A4788" s="12" t="s">
        <v>4804</v>
      </c>
      <c r="B4788" s="12" t="s">
        <v>12</v>
      </c>
      <c r="C4788" s="12" t="s">
        <v>29</v>
      </c>
      <c r="D4788" s="12" t="s">
        <v>12</v>
      </c>
      <c r="E4788" s="12" t="s">
        <v>13</v>
      </c>
      <c r="F4788" s="12">
        <v>72</v>
      </c>
      <c r="G4788" s="12">
        <v>103.65</v>
      </c>
      <c r="H4788" s="12">
        <v>7634.8</v>
      </c>
      <c r="I4788" s="12" t="s">
        <v>10</v>
      </c>
    </row>
    <row r="4789" spans="1:9">
      <c r="A4789" s="12" t="s">
        <v>4805</v>
      </c>
      <c r="B4789" s="12" t="s">
        <v>12</v>
      </c>
      <c r="C4789" s="12" t="s">
        <v>11</v>
      </c>
      <c r="D4789" s="12" t="s">
        <v>10</v>
      </c>
      <c r="E4789" s="12" t="s">
        <v>16</v>
      </c>
      <c r="F4789" s="12">
        <v>4</v>
      </c>
      <c r="G4789" s="12">
        <v>54.7</v>
      </c>
      <c r="H4789" s="12">
        <v>235.05</v>
      </c>
      <c r="I4789" s="12" t="s">
        <v>10</v>
      </c>
    </row>
    <row r="4790" spans="1:9">
      <c r="A4790" s="12" t="s">
        <v>4806</v>
      </c>
      <c r="B4790" s="12" t="s">
        <v>12</v>
      </c>
      <c r="C4790" s="12" t="s">
        <v>29</v>
      </c>
      <c r="D4790" s="12" t="s">
        <v>10</v>
      </c>
      <c r="E4790" s="12" t="s">
        <v>23</v>
      </c>
      <c r="F4790" s="12">
        <v>59</v>
      </c>
      <c r="G4790" s="12">
        <v>54.15</v>
      </c>
      <c r="H4790" s="12">
        <v>3116.15</v>
      </c>
      <c r="I4790" s="12" t="s">
        <v>10</v>
      </c>
    </row>
    <row r="4791" spans="1:9">
      <c r="A4791" s="12" t="s">
        <v>4807</v>
      </c>
      <c r="B4791" s="12" t="s">
        <v>12</v>
      </c>
      <c r="C4791" s="12" t="s">
        <v>11</v>
      </c>
      <c r="D4791" s="12" t="s">
        <v>10</v>
      </c>
      <c r="E4791" s="12" t="s">
        <v>16</v>
      </c>
      <c r="F4791" s="12">
        <v>1</v>
      </c>
      <c r="G4791" s="12">
        <v>71.099999999999994</v>
      </c>
      <c r="H4791" s="12">
        <v>71.099999999999994</v>
      </c>
      <c r="I4791" s="12" t="s">
        <v>12</v>
      </c>
    </row>
    <row r="4792" spans="1:9">
      <c r="A4792" s="12" t="s">
        <v>4808</v>
      </c>
      <c r="B4792" s="12" t="s">
        <v>12</v>
      </c>
      <c r="C4792" s="12" t="s">
        <v>11</v>
      </c>
      <c r="D4792" s="12" t="s">
        <v>12</v>
      </c>
      <c r="E4792" s="12" t="s">
        <v>13</v>
      </c>
      <c r="F4792" s="12">
        <v>31</v>
      </c>
      <c r="G4792" s="12">
        <v>84.85</v>
      </c>
      <c r="H4792" s="12">
        <v>2633.4</v>
      </c>
      <c r="I4792" s="12" t="s">
        <v>10</v>
      </c>
    </row>
    <row r="4793" spans="1:9">
      <c r="A4793" s="12" t="s">
        <v>4809</v>
      </c>
      <c r="B4793" s="12" t="s">
        <v>12</v>
      </c>
      <c r="C4793" s="12" t="s">
        <v>11</v>
      </c>
      <c r="D4793" s="12" t="s">
        <v>10</v>
      </c>
      <c r="E4793" s="12" t="s">
        <v>19</v>
      </c>
      <c r="F4793" s="12">
        <v>3</v>
      </c>
      <c r="G4793" s="12">
        <v>20</v>
      </c>
      <c r="H4793" s="12">
        <v>49.65</v>
      </c>
      <c r="I4793" s="12" t="s">
        <v>10</v>
      </c>
    </row>
    <row r="4794" spans="1:9">
      <c r="A4794" s="12" t="s">
        <v>4810</v>
      </c>
      <c r="B4794" s="12" t="s">
        <v>12</v>
      </c>
      <c r="C4794" s="12" t="s">
        <v>15</v>
      </c>
      <c r="D4794" s="12" t="s">
        <v>12</v>
      </c>
      <c r="E4794" s="12" t="s">
        <v>13</v>
      </c>
      <c r="F4794" s="12">
        <v>65</v>
      </c>
      <c r="G4794" s="12">
        <v>106.25</v>
      </c>
      <c r="H4794" s="12">
        <v>6979.8</v>
      </c>
      <c r="I4794" s="12" t="s">
        <v>12</v>
      </c>
    </row>
    <row r="4795" spans="1:9">
      <c r="A4795" s="12" t="s">
        <v>4811</v>
      </c>
      <c r="B4795" s="12" t="s">
        <v>12</v>
      </c>
      <c r="C4795" s="12" t="s">
        <v>15</v>
      </c>
      <c r="D4795" s="12" t="s">
        <v>12</v>
      </c>
      <c r="E4795" s="12" t="s">
        <v>23</v>
      </c>
      <c r="F4795" s="12">
        <v>49</v>
      </c>
      <c r="G4795" s="12">
        <v>99.25</v>
      </c>
      <c r="H4795" s="12">
        <v>4920.8</v>
      </c>
      <c r="I4795" s="12" t="s">
        <v>10</v>
      </c>
    </row>
    <row r="4796" spans="1:9">
      <c r="A4796" s="12" t="s">
        <v>4812</v>
      </c>
      <c r="B4796" s="12" t="s">
        <v>12</v>
      </c>
      <c r="C4796" s="12" t="s">
        <v>11</v>
      </c>
      <c r="D4796" s="12" t="s">
        <v>10</v>
      </c>
      <c r="E4796" s="12" t="s">
        <v>16</v>
      </c>
      <c r="F4796" s="12">
        <v>2</v>
      </c>
      <c r="G4796" s="12">
        <v>19.350000000000001</v>
      </c>
      <c r="H4796" s="12">
        <v>46.35</v>
      </c>
      <c r="I4796" s="12" t="s">
        <v>10</v>
      </c>
    </row>
    <row r="4797" spans="1:9">
      <c r="A4797" s="12" t="s">
        <v>4813</v>
      </c>
      <c r="B4797" s="12" t="s">
        <v>12</v>
      </c>
      <c r="C4797" s="12" t="s">
        <v>15</v>
      </c>
      <c r="D4797" s="12" t="s">
        <v>10</v>
      </c>
      <c r="E4797" s="12" t="s">
        <v>19</v>
      </c>
      <c r="F4797" s="12">
        <v>53</v>
      </c>
      <c r="G4797" s="12">
        <v>20.8</v>
      </c>
      <c r="H4797" s="12">
        <v>1021.8</v>
      </c>
      <c r="I4797" s="12" t="s">
        <v>12</v>
      </c>
    </row>
    <row r="4798" spans="1:9">
      <c r="A4798" s="12" t="s">
        <v>4814</v>
      </c>
      <c r="B4798" s="12" t="s">
        <v>12</v>
      </c>
      <c r="C4798" s="12" t="s">
        <v>15</v>
      </c>
      <c r="D4798" s="12" t="s">
        <v>12</v>
      </c>
      <c r="E4798" s="12" t="s">
        <v>13</v>
      </c>
      <c r="F4798" s="12">
        <v>55</v>
      </c>
      <c r="G4798" s="12">
        <v>94.75</v>
      </c>
      <c r="H4798" s="12">
        <v>5276.1</v>
      </c>
      <c r="I4798" s="12" t="s">
        <v>10</v>
      </c>
    </row>
    <row r="4799" spans="1:9">
      <c r="A4799" s="12" t="s">
        <v>4815</v>
      </c>
      <c r="B4799" s="12" t="s">
        <v>12</v>
      </c>
      <c r="C4799" s="12" t="s">
        <v>29</v>
      </c>
      <c r="D4799" s="12" t="s">
        <v>12</v>
      </c>
      <c r="E4799" s="12" t="s">
        <v>23</v>
      </c>
      <c r="F4799" s="12">
        <v>72</v>
      </c>
      <c r="G4799" s="12">
        <v>114.05</v>
      </c>
      <c r="H4799" s="12">
        <v>8289.2000000000007</v>
      </c>
      <c r="I4799" s="12" t="s">
        <v>10</v>
      </c>
    </row>
    <row r="4800" spans="1:9">
      <c r="A4800" s="12" t="s">
        <v>4816</v>
      </c>
      <c r="B4800" s="12" t="s">
        <v>12</v>
      </c>
      <c r="C4800" s="12" t="s">
        <v>11</v>
      </c>
      <c r="D4800" s="12" t="s">
        <v>12</v>
      </c>
      <c r="E4800" s="12" t="s">
        <v>19</v>
      </c>
      <c r="F4800" s="12">
        <v>36</v>
      </c>
      <c r="G4800" s="12">
        <v>74.900000000000006</v>
      </c>
      <c r="H4800" s="12">
        <v>2659.45</v>
      </c>
      <c r="I4800" s="12" t="s">
        <v>10</v>
      </c>
    </row>
    <row r="4801" spans="1:9">
      <c r="A4801" s="12" t="s">
        <v>4817</v>
      </c>
      <c r="B4801" s="12" t="s">
        <v>12</v>
      </c>
      <c r="C4801" s="12" t="s">
        <v>11</v>
      </c>
      <c r="D4801" s="12" t="s">
        <v>12</v>
      </c>
      <c r="E4801" s="12" t="s">
        <v>19</v>
      </c>
      <c r="F4801" s="12">
        <v>10</v>
      </c>
      <c r="G4801" s="12">
        <v>19.8</v>
      </c>
      <c r="H4801" s="12">
        <v>196.75</v>
      </c>
      <c r="I4801" s="12" t="s">
        <v>10</v>
      </c>
    </row>
    <row r="4802" spans="1:9">
      <c r="A4802" s="12" t="s">
        <v>4818</v>
      </c>
      <c r="B4802" s="12" t="s">
        <v>12</v>
      </c>
      <c r="C4802" s="12" t="s">
        <v>11</v>
      </c>
      <c r="D4802" s="12" t="s">
        <v>12</v>
      </c>
      <c r="E4802" s="12" t="s">
        <v>13</v>
      </c>
      <c r="F4802" s="12">
        <v>1</v>
      </c>
      <c r="G4802" s="12">
        <v>94</v>
      </c>
      <c r="H4802" s="12">
        <v>94</v>
      </c>
      <c r="I4802" s="12" t="s">
        <v>12</v>
      </c>
    </row>
    <row r="4803" spans="1:9">
      <c r="A4803" s="12" t="s">
        <v>4819</v>
      </c>
      <c r="B4803" s="12" t="s">
        <v>12</v>
      </c>
      <c r="C4803" s="12" t="s">
        <v>29</v>
      </c>
      <c r="D4803" s="12" t="s">
        <v>10</v>
      </c>
      <c r="E4803" s="12" t="s">
        <v>19</v>
      </c>
      <c r="F4803" s="12">
        <v>72</v>
      </c>
      <c r="G4803" s="12">
        <v>80.849999999999994</v>
      </c>
      <c r="H4803" s="12">
        <v>5824.75</v>
      </c>
      <c r="I4803" s="12" t="s">
        <v>10</v>
      </c>
    </row>
    <row r="4804" spans="1:9">
      <c r="A4804" s="12" t="s">
        <v>4820</v>
      </c>
      <c r="B4804" s="12" t="s">
        <v>12</v>
      </c>
      <c r="C4804" s="12" t="s">
        <v>11</v>
      </c>
      <c r="D4804" s="12" t="s">
        <v>10</v>
      </c>
      <c r="E4804" s="12" t="s">
        <v>19</v>
      </c>
      <c r="F4804" s="12">
        <v>28</v>
      </c>
      <c r="G4804" s="12">
        <v>54.65</v>
      </c>
      <c r="H4804" s="12">
        <v>1517.5</v>
      </c>
      <c r="I4804" s="12" t="s">
        <v>10</v>
      </c>
    </row>
    <row r="4805" spans="1:9">
      <c r="A4805" s="12" t="s">
        <v>4821</v>
      </c>
      <c r="B4805" s="12" t="s">
        <v>12</v>
      </c>
      <c r="C4805" s="12" t="s">
        <v>11</v>
      </c>
      <c r="D4805" s="12" t="s">
        <v>10</v>
      </c>
      <c r="E4805" s="12" t="s">
        <v>19</v>
      </c>
      <c r="F4805" s="12">
        <v>38</v>
      </c>
      <c r="G4805" s="12">
        <v>91.7</v>
      </c>
      <c r="H4805" s="12">
        <v>3479.05</v>
      </c>
      <c r="I4805" s="12" t="s">
        <v>10</v>
      </c>
    </row>
    <row r="4806" spans="1:9">
      <c r="A4806" s="12" t="s">
        <v>4822</v>
      </c>
      <c r="B4806" s="12" t="s">
        <v>12</v>
      </c>
      <c r="C4806" s="12" t="s">
        <v>15</v>
      </c>
      <c r="D4806" s="12" t="s">
        <v>12</v>
      </c>
      <c r="E4806" s="12" t="s">
        <v>13</v>
      </c>
      <c r="F4806" s="12">
        <v>61</v>
      </c>
      <c r="G4806" s="12">
        <v>118.6</v>
      </c>
      <c r="H4806" s="12">
        <v>7365.7</v>
      </c>
      <c r="I4806" s="12" t="s">
        <v>10</v>
      </c>
    </row>
    <row r="4807" spans="1:9">
      <c r="A4807" s="12" t="s">
        <v>4823</v>
      </c>
      <c r="B4807" s="12" t="s">
        <v>12</v>
      </c>
      <c r="C4807" s="12" t="s">
        <v>29</v>
      </c>
      <c r="D4807" s="12" t="s">
        <v>10</v>
      </c>
      <c r="E4807" s="12" t="s">
        <v>16</v>
      </c>
      <c r="F4807" s="12">
        <v>52</v>
      </c>
      <c r="G4807" s="12">
        <v>24.55</v>
      </c>
      <c r="H4807" s="12">
        <v>1331.05</v>
      </c>
      <c r="I4807" s="12" t="s">
        <v>10</v>
      </c>
    </row>
    <row r="4808" spans="1:9">
      <c r="A4808" s="12" t="s">
        <v>4824</v>
      </c>
      <c r="B4808" s="12" t="s">
        <v>12</v>
      </c>
      <c r="C4808" s="12" t="s">
        <v>15</v>
      </c>
      <c r="D4808" s="12" t="s">
        <v>12</v>
      </c>
      <c r="E4808" s="12" t="s">
        <v>16</v>
      </c>
      <c r="F4808" s="12">
        <v>67</v>
      </c>
      <c r="G4808" s="12">
        <v>19.45</v>
      </c>
      <c r="H4808" s="12">
        <v>1195.95</v>
      </c>
      <c r="I4808" s="12" t="s">
        <v>10</v>
      </c>
    </row>
    <row r="4809" spans="1:9">
      <c r="A4809" s="12" t="s">
        <v>4825</v>
      </c>
      <c r="B4809" s="12" t="s">
        <v>12</v>
      </c>
      <c r="C4809" s="12" t="s">
        <v>29</v>
      </c>
      <c r="D4809" s="12" t="s">
        <v>12</v>
      </c>
      <c r="E4809" s="12" t="s">
        <v>23</v>
      </c>
      <c r="F4809" s="12">
        <v>34</v>
      </c>
      <c r="G4809" s="12">
        <v>116.15</v>
      </c>
      <c r="H4809" s="12">
        <v>3946.9</v>
      </c>
      <c r="I4809" s="12" t="s">
        <v>10</v>
      </c>
    </row>
    <row r="4810" spans="1:9">
      <c r="A4810" s="12" t="s">
        <v>4826</v>
      </c>
      <c r="B4810" s="12" t="s">
        <v>12</v>
      </c>
      <c r="C4810" s="12" t="s">
        <v>29</v>
      </c>
      <c r="D4810" s="12" t="s">
        <v>10</v>
      </c>
      <c r="E4810" s="12" t="s">
        <v>13</v>
      </c>
      <c r="F4810" s="12">
        <v>54</v>
      </c>
      <c r="G4810" s="12">
        <v>80.599999999999994</v>
      </c>
      <c r="H4810" s="12">
        <v>4299.95</v>
      </c>
      <c r="I4810" s="12" t="s">
        <v>10</v>
      </c>
    </row>
    <row r="4811" spans="1:9">
      <c r="A4811" s="12" t="s">
        <v>4827</v>
      </c>
      <c r="B4811" s="12" t="s">
        <v>12</v>
      </c>
      <c r="C4811" s="12" t="s">
        <v>11</v>
      </c>
      <c r="D4811" s="12" t="s">
        <v>12</v>
      </c>
      <c r="E4811" s="12" t="s">
        <v>19</v>
      </c>
      <c r="F4811" s="12">
        <v>1</v>
      </c>
      <c r="G4811" s="12">
        <v>20.3</v>
      </c>
      <c r="H4811" s="12">
        <v>20.3</v>
      </c>
      <c r="I4811" s="12" t="s">
        <v>10</v>
      </c>
    </row>
    <row r="4812" spans="1:9">
      <c r="A4812" s="12" t="s">
        <v>4828</v>
      </c>
      <c r="B4812" s="12" t="s">
        <v>12</v>
      </c>
      <c r="C4812" s="12" t="s">
        <v>11</v>
      </c>
      <c r="D4812" s="12" t="s">
        <v>10</v>
      </c>
      <c r="E4812" s="12" t="s">
        <v>13</v>
      </c>
      <c r="F4812" s="12">
        <v>15</v>
      </c>
      <c r="G4812" s="12">
        <v>89.85</v>
      </c>
      <c r="H4812" s="12">
        <v>1424.95</v>
      </c>
      <c r="I4812" s="12" t="s">
        <v>12</v>
      </c>
    </row>
    <row r="4813" spans="1:9">
      <c r="A4813" s="12" t="s">
        <v>4829</v>
      </c>
      <c r="B4813" s="12" t="s">
        <v>12</v>
      </c>
      <c r="C4813" s="12" t="s">
        <v>11</v>
      </c>
      <c r="D4813" s="12" t="s">
        <v>12</v>
      </c>
      <c r="E4813" s="12" t="s">
        <v>16</v>
      </c>
      <c r="F4813" s="12">
        <v>4</v>
      </c>
      <c r="G4813" s="12">
        <v>46</v>
      </c>
      <c r="H4813" s="12">
        <v>193.6</v>
      </c>
      <c r="I4813" s="12" t="s">
        <v>12</v>
      </c>
    </row>
    <row r="4814" spans="1:9">
      <c r="A4814" s="12" t="s">
        <v>4830</v>
      </c>
      <c r="B4814" s="12" t="s">
        <v>12</v>
      </c>
      <c r="C4814" s="12" t="s">
        <v>11</v>
      </c>
      <c r="D4814" s="12" t="s">
        <v>10</v>
      </c>
      <c r="E4814" s="12" t="s">
        <v>16</v>
      </c>
      <c r="F4814" s="12">
        <v>9</v>
      </c>
      <c r="G4814" s="12">
        <v>66.25</v>
      </c>
      <c r="H4814" s="12">
        <v>620.54999999999995</v>
      </c>
      <c r="I4814" s="12" t="s">
        <v>12</v>
      </c>
    </row>
    <row r="4815" spans="1:9">
      <c r="A4815" s="12" t="s">
        <v>4831</v>
      </c>
      <c r="B4815" s="12" t="s">
        <v>12</v>
      </c>
      <c r="C4815" s="12" t="s">
        <v>11</v>
      </c>
      <c r="D4815" s="12" t="s">
        <v>12</v>
      </c>
      <c r="E4815" s="12" t="s">
        <v>13</v>
      </c>
      <c r="F4815" s="12">
        <v>46</v>
      </c>
      <c r="G4815" s="12">
        <v>99.8</v>
      </c>
      <c r="H4815" s="12">
        <v>4391.25</v>
      </c>
      <c r="I4815" s="12" t="s">
        <v>10</v>
      </c>
    </row>
    <row r="4816" spans="1:9">
      <c r="A4816" s="12" t="s">
        <v>4832</v>
      </c>
      <c r="B4816" s="12" t="s">
        <v>12</v>
      </c>
      <c r="C4816" s="12" t="s">
        <v>11</v>
      </c>
      <c r="D4816" s="12" t="s">
        <v>12</v>
      </c>
      <c r="E4816" s="12" t="s">
        <v>13</v>
      </c>
      <c r="F4816" s="12">
        <v>22</v>
      </c>
      <c r="G4816" s="12">
        <v>90</v>
      </c>
      <c r="H4816" s="12">
        <v>1993.8</v>
      </c>
      <c r="I4816" s="12" t="s">
        <v>12</v>
      </c>
    </row>
    <row r="4817" spans="1:9">
      <c r="A4817" s="12" t="s">
        <v>4833</v>
      </c>
      <c r="B4817" s="12" t="s">
        <v>12</v>
      </c>
      <c r="C4817" s="12" t="s">
        <v>15</v>
      </c>
      <c r="D4817" s="12" t="s">
        <v>12</v>
      </c>
      <c r="E4817" s="12" t="s">
        <v>19</v>
      </c>
      <c r="F4817" s="12">
        <v>38</v>
      </c>
      <c r="G4817" s="12">
        <v>70.45</v>
      </c>
      <c r="H4817" s="12">
        <v>2597.6</v>
      </c>
      <c r="I4817" s="12" t="s">
        <v>12</v>
      </c>
    </row>
    <row r="4818" spans="1:9">
      <c r="A4818" s="12" t="s">
        <v>4834</v>
      </c>
      <c r="B4818" s="12" t="s">
        <v>12</v>
      </c>
      <c r="C4818" s="12" t="s">
        <v>15</v>
      </c>
      <c r="D4818" s="12" t="s">
        <v>12</v>
      </c>
      <c r="E4818" s="12" t="s">
        <v>23</v>
      </c>
      <c r="F4818" s="12">
        <v>55</v>
      </c>
      <c r="G4818" s="12">
        <v>75</v>
      </c>
      <c r="H4818" s="12">
        <v>4213.8999999999996</v>
      </c>
      <c r="I4818" s="12" t="s">
        <v>10</v>
      </c>
    </row>
    <row r="4819" spans="1:9">
      <c r="A4819" s="12" t="s">
        <v>4835</v>
      </c>
      <c r="B4819" s="12" t="s">
        <v>12</v>
      </c>
      <c r="C4819" s="12" t="s">
        <v>11</v>
      </c>
      <c r="D4819" s="12" t="s">
        <v>10</v>
      </c>
      <c r="E4819" s="12" t="s">
        <v>16</v>
      </c>
      <c r="F4819" s="12">
        <v>1</v>
      </c>
      <c r="G4819" s="12">
        <v>19.899999999999999</v>
      </c>
      <c r="H4819" s="12">
        <v>19.899999999999999</v>
      </c>
      <c r="I4819" s="12" t="s">
        <v>10</v>
      </c>
    </row>
    <row r="4820" spans="1:9">
      <c r="A4820" s="12" t="s">
        <v>4836</v>
      </c>
      <c r="B4820" s="12" t="s">
        <v>12</v>
      </c>
      <c r="C4820" s="12" t="s">
        <v>15</v>
      </c>
      <c r="D4820" s="12" t="s">
        <v>10</v>
      </c>
      <c r="E4820" s="12" t="s">
        <v>23</v>
      </c>
      <c r="F4820" s="12">
        <v>64</v>
      </c>
      <c r="G4820" s="12">
        <v>80.3</v>
      </c>
      <c r="H4820" s="12">
        <v>5017.7</v>
      </c>
      <c r="I4820" s="12" t="s">
        <v>10</v>
      </c>
    </row>
    <row r="4821" spans="1:9">
      <c r="A4821" s="12" t="s">
        <v>4837</v>
      </c>
      <c r="B4821" s="12" t="s">
        <v>12</v>
      </c>
      <c r="C4821" s="12" t="s">
        <v>29</v>
      </c>
      <c r="D4821" s="12" t="s">
        <v>10</v>
      </c>
      <c r="E4821" s="12" t="s">
        <v>19</v>
      </c>
      <c r="F4821" s="12">
        <v>53</v>
      </c>
      <c r="G4821" s="12">
        <v>19.75</v>
      </c>
      <c r="H4821" s="12">
        <v>1052.3499999999999</v>
      </c>
      <c r="I4821" s="12" t="s">
        <v>12</v>
      </c>
    </row>
    <row r="4822" spans="1:9">
      <c r="A4822" s="12" t="s">
        <v>4838</v>
      </c>
      <c r="B4822" s="12" t="s">
        <v>12</v>
      </c>
      <c r="C4822" s="12" t="s">
        <v>29</v>
      </c>
      <c r="D4822" s="12" t="s">
        <v>12</v>
      </c>
      <c r="E4822" s="12" t="s">
        <v>13</v>
      </c>
      <c r="F4822" s="12">
        <v>58</v>
      </c>
      <c r="G4822" s="12">
        <v>84.3</v>
      </c>
      <c r="H4822" s="12">
        <v>4916.3999999999996</v>
      </c>
      <c r="I4822" s="12" t="s">
        <v>10</v>
      </c>
    </row>
    <row r="4823" spans="1:9">
      <c r="A4823" s="12" t="s">
        <v>4839</v>
      </c>
      <c r="B4823" s="12" t="s">
        <v>10</v>
      </c>
      <c r="C4823" s="12" t="s">
        <v>15</v>
      </c>
      <c r="D4823" s="12" t="s">
        <v>12</v>
      </c>
      <c r="E4823" s="12" t="s">
        <v>19</v>
      </c>
      <c r="F4823" s="12">
        <v>56</v>
      </c>
      <c r="G4823" s="12">
        <v>54.05</v>
      </c>
      <c r="H4823" s="12">
        <v>2959.8</v>
      </c>
      <c r="I4823" s="12" t="s">
        <v>10</v>
      </c>
    </row>
    <row r="4824" spans="1:9">
      <c r="A4824" s="12" t="s">
        <v>4840</v>
      </c>
      <c r="B4824" s="12" t="s">
        <v>12</v>
      </c>
      <c r="C4824" s="12" t="s">
        <v>29</v>
      </c>
      <c r="D4824" s="12" t="s">
        <v>12</v>
      </c>
      <c r="E4824" s="12" t="s">
        <v>23</v>
      </c>
      <c r="F4824" s="12">
        <v>72</v>
      </c>
      <c r="G4824" s="12">
        <v>104.9</v>
      </c>
      <c r="H4824" s="12">
        <v>7559.55</v>
      </c>
      <c r="I4824" s="12" t="s">
        <v>10</v>
      </c>
    </row>
    <row r="4825" spans="1:9">
      <c r="A4825" s="12" t="s">
        <v>4841</v>
      </c>
      <c r="B4825" s="12" t="s">
        <v>12</v>
      </c>
      <c r="C4825" s="12" t="s">
        <v>11</v>
      </c>
      <c r="D4825" s="12" t="s">
        <v>12</v>
      </c>
      <c r="E4825" s="12" t="s">
        <v>13</v>
      </c>
      <c r="F4825" s="12">
        <v>1</v>
      </c>
      <c r="G4825" s="12">
        <v>53.95</v>
      </c>
      <c r="H4825" s="12">
        <v>53.95</v>
      </c>
      <c r="I4825" s="12" t="s">
        <v>12</v>
      </c>
    </row>
    <row r="4826" spans="1:9">
      <c r="A4826" s="12" t="s">
        <v>4842</v>
      </c>
      <c r="B4826" s="12" t="s">
        <v>12</v>
      </c>
      <c r="C4826" s="12" t="s">
        <v>15</v>
      </c>
      <c r="D4826" s="12" t="s">
        <v>12</v>
      </c>
      <c r="E4826" s="12" t="s">
        <v>23</v>
      </c>
      <c r="F4826" s="12">
        <v>72</v>
      </c>
      <c r="G4826" s="12">
        <v>97.25</v>
      </c>
      <c r="H4826" s="12">
        <v>7133.1</v>
      </c>
      <c r="I4826" s="12" t="s">
        <v>10</v>
      </c>
    </row>
    <row r="4827" spans="1:9">
      <c r="A4827" s="12" t="s">
        <v>4843</v>
      </c>
      <c r="B4827" s="12" t="s">
        <v>12</v>
      </c>
      <c r="C4827" s="12" t="s">
        <v>11</v>
      </c>
      <c r="D4827" s="12" t="s">
        <v>10</v>
      </c>
      <c r="E4827" s="12" t="s">
        <v>13</v>
      </c>
      <c r="F4827" s="12">
        <v>22</v>
      </c>
      <c r="G4827" s="12">
        <v>83.05</v>
      </c>
      <c r="H4827" s="12">
        <v>1799.3</v>
      </c>
      <c r="I4827" s="12" t="s">
        <v>10</v>
      </c>
    </row>
    <row r="4828" spans="1:9">
      <c r="A4828" s="12" t="s">
        <v>4844</v>
      </c>
      <c r="B4828" s="12" t="s">
        <v>12</v>
      </c>
      <c r="C4828" s="12" t="s">
        <v>11</v>
      </c>
      <c r="D4828" s="12" t="s">
        <v>12</v>
      </c>
      <c r="E4828" s="12" t="s">
        <v>13</v>
      </c>
      <c r="F4828" s="12">
        <v>8</v>
      </c>
      <c r="G4828" s="12">
        <v>105.5</v>
      </c>
      <c r="H4828" s="12">
        <v>829.55</v>
      </c>
      <c r="I4828" s="12" t="s">
        <v>12</v>
      </c>
    </row>
    <row r="4829" spans="1:9">
      <c r="A4829" s="12" t="s">
        <v>4845</v>
      </c>
      <c r="B4829" s="12" t="s">
        <v>12</v>
      </c>
      <c r="C4829" s="12" t="s">
        <v>11</v>
      </c>
      <c r="D4829" s="12" t="s">
        <v>12</v>
      </c>
      <c r="E4829" s="12" t="s">
        <v>13</v>
      </c>
      <c r="F4829" s="12">
        <v>16</v>
      </c>
      <c r="G4829" s="12">
        <v>81</v>
      </c>
      <c r="H4829" s="12">
        <v>1312.15</v>
      </c>
      <c r="I4829" s="12" t="s">
        <v>12</v>
      </c>
    </row>
    <row r="4830" spans="1:9">
      <c r="A4830" s="12" t="s">
        <v>4846</v>
      </c>
      <c r="B4830" s="12" t="s">
        <v>10</v>
      </c>
      <c r="C4830" s="12" t="s">
        <v>11</v>
      </c>
      <c r="D4830" s="12" t="s">
        <v>10</v>
      </c>
      <c r="E4830" s="12" t="s">
        <v>19</v>
      </c>
      <c r="F4830" s="12">
        <v>39</v>
      </c>
      <c r="G4830" s="12">
        <v>41.1</v>
      </c>
      <c r="H4830" s="12">
        <v>1597.05</v>
      </c>
      <c r="I4830" s="12" t="s">
        <v>10</v>
      </c>
    </row>
    <row r="4831" spans="1:9">
      <c r="A4831" s="12" t="s">
        <v>4847</v>
      </c>
      <c r="B4831" s="12" t="s">
        <v>12</v>
      </c>
      <c r="C4831" s="12" t="s">
        <v>11</v>
      </c>
      <c r="D4831" s="12" t="s">
        <v>12</v>
      </c>
      <c r="E4831" s="12" t="s">
        <v>19</v>
      </c>
      <c r="F4831" s="12">
        <v>12</v>
      </c>
      <c r="G4831" s="12">
        <v>45</v>
      </c>
      <c r="H4831" s="12">
        <v>524.35</v>
      </c>
      <c r="I4831" s="12" t="s">
        <v>10</v>
      </c>
    </row>
    <row r="4832" spans="1:9">
      <c r="A4832" s="12" t="s">
        <v>4848</v>
      </c>
      <c r="B4832" s="12" t="s">
        <v>12</v>
      </c>
      <c r="C4832" s="12" t="s">
        <v>29</v>
      </c>
      <c r="D4832" s="12" t="s">
        <v>12</v>
      </c>
      <c r="E4832" s="12" t="s">
        <v>19</v>
      </c>
      <c r="F4832" s="12">
        <v>54</v>
      </c>
      <c r="G4832" s="12">
        <v>74.55</v>
      </c>
      <c r="H4832" s="12">
        <v>4191.45</v>
      </c>
      <c r="I4832" s="12" t="s">
        <v>10</v>
      </c>
    </row>
    <row r="4833" spans="1:9">
      <c r="A4833" s="12" t="s">
        <v>4849</v>
      </c>
      <c r="B4833" s="12" t="s">
        <v>10</v>
      </c>
      <c r="C4833" s="12" t="s">
        <v>15</v>
      </c>
      <c r="D4833" s="12" t="s">
        <v>12</v>
      </c>
      <c r="E4833" s="12" t="s">
        <v>16</v>
      </c>
      <c r="F4833" s="12">
        <v>18</v>
      </c>
      <c r="G4833" s="12">
        <v>40.200000000000003</v>
      </c>
      <c r="H4833" s="12">
        <v>711.95</v>
      </c>
      <c r="I4833" s="12" t="s">
        <v>10</v>
      </c>
    </row>
    <row r="4834" spans="1:9">
      <c r="A4834" s="12" t="s">
        <v>4850</v>
      </c>
      <c r="B4834" s="12" t="s">
        <v>12</v>
      </c>
      <c r="C4834" s="12" t="s">
        <v>15</v>
      </c>
      <c r="D4834" s="12" t="s">
        <v>10</v>
      </c>
      <c r="E4834" s="12" t="s">
        <v>16</v>
      </c>
      <c r="F4834" s="12">
        <v>32</v>
      </c>
      <c r="G4834" s="12">
        <v>70.5</v>
      </c>
      <c r="H4834" s="12">
        <v>2201.75</v>
      </c>
      <c r="I4834" s="12" t="s">
        <v>10</v>
      </c>
    </row>
    <row r="4835" spans="1:9">
      <c r="A4835" s="12" t="s">
        <v>4851</v>
      </c>
      <c r="B4835" s="12" t="s">
        <v>12</v>
      </c>
      <c r="C4835" s="12" t="s">
        <v>15</v>
      </c>
      <c r="D4835" s="12" t="s">
        <v>12</v>
      </c>
      <c r="E4835" s="12" t="s">
        <v>16</v>
      </c>
      <c r="F4835" s="12">
        <v>41</v>
      </c>
      <c r="G4835" s="12">
        <v>19.75</v>
      </c>
      <c r="H4835" s="12">
        <v>806.95</v>
      </c>
      <c r="I4835" s="12" t="s">
        <v>10</v>
      </c>
    </row>
    <row r="4836" spans="1:9">
      <c r="A4836" s="12" t="s">
        <v>4852</v>
      </c>
      <c r="B4836" s="12" t="s">
        <v>12</v>
      </c>
      <c r="C4836" s="12" t="s">
        <v>29</v>
      </c>
      <c r="D4836" s="12" t="s">
        <v>10</v>
      </c>
      <c r="E4836" s="12" t="s">
        <v>19</v>
      </c>
      <c r="F4836" s="12">
        <v>67</v>
      </c>
      <c r="G4836" s="12">
        <v>24.65</v>
      </c>
      <c r="H4836" s="12">
        <v>1620.45</v>
      </c>
      <c r="I4836" s="12" t="s">
        <v>10</v>
      </c>
    </row>
    <row r="4837" spans="1:9">
      <c r="A4837" s="12" t="s">
        <v>4853</v>
      </c>
      <c r="B4837" s="12" t="s">
        <v>12</v>
      </c>
      <c r="C4837" s="12" t="s">
        <v>11</v>
      </c>
      <c r="D4837" s="12" t="s">
        <v>12</v>
      </c>
      <c r="E4837" s="12" t="s">
        <v>13</v>
      </c>
      <c r="F4837" s="12">
        <v>65</v>
      </c>
      <c r="G4837" s="12">
        <v>104.25</v>
      </c>
      <c r="H4837" s="12">
        <v>6812.95</v>
      </c>
      <c r="I4837" s="12" t="s">
        <v>10</v>
      </c>
    </row>
    <row r="4838" spans="1:9">
      <c r="A4838" s="12" t="s">
        <v>4854</v>
      </c>
      <c r="B4838" s="12" t="s">
        <v>12</v>
      </c>
      <c r="C4838" s="12" t="s">
        <v>11</v>
      </c>
      <c r="D4838" s="12" t="s">
        <v>12</v>
      </c>
      <c r="E4838" s="12" t="s">
        <v>19</v>
      </c>
      <c r="F4838" s="12">
        <v>25</v>
      </c>
      <c r="G4838" s="12">
        <v>78.349999999999994</v>
      </c>
      <c r="H4838" s="12">
        <v>1837.9</v>
      </c>
      <c r="I4838" s="12" t="s">
        <v>10</v>
      </c>
    </row>
    <row r="4839" spans="1:9">
      <c r="A4839" s="12" t="s">
        <v>4855</v>
      </c>
      <c r="B4839" s="12" t="s">
        <v>12</v>
      </c>
      <c r="C4839" s="12" t="s">
        <v>11</v>
      </c>
      <c r="D4839" s="12" t="s">
        <v>12</v>
      </c>
      <c r="E4839" s="12" t="s">
        <v>13</v>
      </c>
      <c r="F4839" s="12">
        <v>1</v>
      </c>
      <c r="G4839" s="12">
        <v>69.8</v>
      </c>
      <c r="H4839" s="12">
        <v>69.8</v>
      </c>
      <c r="I4839" s="12" t="s">
        <v>12</v>
      </c>
    </row>
    <row r="4840" spans="1:9">
      <c r="A4840" s="12" t="s">
        <v>4856</v>
      </c>
      <c r="B4840" s="12" t="s">
        <v>12</v>
      </c>
      <c r="C4840" s="12" t="s">
        <v>15</v>
      </c>
      <c r="D4840" s="12" t="s">
        <v>12</v>
      </c>
      <c r="E4840" s="12" t="s">
        <v>23</v>
      </c>
      <c r="F4840" s="12">
        <v>67</v>
      </c>
      <c r="G4840" s="12">
        <v>109.7</v>
      </c>
      <c r="H4840" s="12">
        <v>7344.45</v>
      </c>
      <c r="I4840" s="12" t="s">
        <v>10</v>
      </c>
    </row>
    <row r="4841" spans="1:9">
      <c r="A4841" s="12" t="s">
        <v>4857</v>
      </c>
      <c r="B4841" s="12" t="s">
        <v>12</v>
      </c>
      <c r="C4841" s="12" t="s">
        <v>11</v>
      </c>
      <c r="D4841" s="12" t="s">
        <v>10</v>
      </c>
      <c r="E4841" s="12" t="s">
        <v>16</v>
      </c>
      <c r="F4841" s="12">
        <v>7</v>
      </c>
      <c r="G4841" s="12">
        <v>73.75</v>
      </c>
      <c r="H4841" s="12">
        <v>545.15</v>
      </c>
      <c r="I4841" s="12" t="s">
        <v>12</v>
      </c>
    </row>
    <row r="4842" spans="1:9">
      <c r="A4842" s="12" t="s">
        <v>4858</v>
      </c>
      <c r="B4842" s="12" t="s">
        <v>10</v>
      </c>
      <c r="C4842" s="12" t="s">
        <v>11</v>
      </c>
      <c r="D4842" s="12" t="s">
        <v>12</v>
      </c>
      <c r="E4842" s="12" t="s">
        <v>23</v>
      </c>
      <c r="F4842" s="12">
        <v>43</v>
      </c>
      <c r="G4842" s="12">
        <v>33.450000000000003</v>
      </c>
      <c r="H4842" s="12">
        <v>1500.25</v>
      </c>
      <c r="I4842" s="12" t="s">
        <v>10</v>
      </c>
    </row>
    <row r="4843" spans="1:9">
      <c r="A4843" s="12" t="s">
        <v>4859</v>
      </c>
      <c r="B4843" s="12" t="s">
        <v>12</v>
      </c>
      <c r="C4843" s="12" t="s">
        <v>11</v>
      </c>
      <c r="D4843" s="12" t="s">
        <v>12</v>
      </c>
      <c r="E4843" s="12" t="s">
        <v>13</v>
      </c>
      <c r="F4843" s="12">
        <v>24</v>
      </c>
      <c r="G4843" s="12">
        <v>94.6</v>
      </c>
      <c r="H4843" s="12">
        <v>2283.15</v>
      </c>
      <c r="I4843" s="12" t="s">
        <v>10</v>
      </c>
    </row>
    <row r="4844" spans="1:9">
      <c r="A4844" s="12" t="s">
        <v>4860</v>
      </c>
      <c r="B4844" s="12" t="s">
        <v>12</v>
      </c>
      <c r="C4844" s="12" t="s">
        <v>11</v>
      </c>
      <c r="D4844" s="12" t="s">
        <v>10</v>
      </c>
      <c r="E4844" s="12" t="s">
        <v>13</v>
      </c>
      <c r="F4844" s="12">
        <v>9</v>
      </c>
      <c r="G4844" s="12">
        <v>54.55</v>
      </c>
      <c r="H4844" s="12">
        <v>494.05</v>
      </c>
      <c r="I4844" s="12" t="s">
        <v>12</v>
      </c>
    </row>
    <row r="4845" spans="1:9">
      <c r="A4845" s="12" t="s">
        <v>4861</v>
      </c>
      <c r="B4845" s="12" t="s">
        <v>12</v>
      </c>
      <c r="C4845" s="12" t="s">
        <v>29</v>
      </c>
      <c r="D4845" s="12" t="s">
        <v>10</v>
      </c>
      <c r="E4845" s="12" t="s">
        <v>19</v>
      </c>
      <c r="F4845" s="12">
        <v>69</v>
      </c>
      <c r="G4845" s="12">
        <v>20.2</v>
      </c>
      <c r="H4845" s="12">
        <v>1376.5</v>
      </c>
      <c r="I4845" s="12" t="s">
        <v>10</v>
      </c>
    </row>
    <row r="4846" spans="1:9">
      <c r="A4846" s="12" t="s">
        <v>4862</v>
      </c>
      <c r="B4846" s="12" t="s">
        <v>12</v>
      </c>
      <c r="C4846" s="12" t="s">
        <v>15</v>
      </c>
      <c r="D4846" s="12" t="s">
        <v>10</v>
      </c>
      <c r="E4846" s="12" t="s">
        <v>19</v>
      </c>
      <c r="F4846" s="12">
        <v>37</v>
      </c>
      <c r="G4846" s="12">
        <v>20.3</v>
      </c>
      <c r="H4846" s="12">
        <v>755.4</v>
      </c>
      <c r="I4846" s="12" t="s">
        <v>10</v>
      </c>
    </row>
    <row r="4847" spans="1:9">
      <c r="A4847" s="12" t="s">
        <v>4863</v>
      </c>
      <c r="B4847" s="12" t="s">
        <v>10</v>
      </c>
      <c r="C4847" s="12" t="s">
        <v>29</v>
      </c>
      <c r="D4847" s="12" t="s">
        <v>12</v>
      </c>
      <c r="E4847" s="12" t="s">
        <v>23</v>
      </c>
      <c r="F4847" s="12">
        <v>20</v>
      </c>
      <c r="G4847" s="12">
        <v>39.4</v>
      </c>
      <c r="H4847" s="12">
        <v>825.4</v>
      </c>
      <c r="I4847" s="12" t="s">
        <v>10</v>
      </c>
    </row>
    <row r="4848" spans="1:9">
      <c r="A4848" s="12" t="s">
        <v>4864</v>
      </c>
      <c r="B4848" s="12" t="s">
        <v>12</v>
      </c>
      <c r="C4848" s="12" t="s">
        <v>11</v>
      </c>
      <c r="D4848" s="12" t="s">
        <v>10</v>
      </c>
      <c r="E4848" s="12" t="s">
        <v>19</v>
      </c>
      <c r="F4848" s="12">
        <v>7</v>
      </c>
      <c r="G4848" s="12">
        <v>69.150000000000006</v>
      </c>
      <c r="H4848" s="12">
        <v>488.65</v>
      </c>
      <c r="I4848" s="12" t="s">
        <v>10</v>
      </c>
    </row>
    <row r="4849" spans="1:9">
      <c r="A4849" s="12" t="s">
        <v>4865</v>
      </c>
      <c r="B4849" s="12" t="s">
        <v>12</v>
      </c>
      <c r="C4849" s="12" t="s">
        <v>11</v>
      </c>
      <c r="D4849" s="12" t="s">
        <v>12</v>
      </c>
      <c r="E4849" s="12" t="s">
        <v>13</v>
      </c>
      <c r="F4849" s="12">
        <v>37</v>
      </c>
      <c r="G4849" s="12">
        <v>76.25</v>
      </c>
      <c r="H4849" s="12">
        <v>2841.55</v>
      </c>
      <c r="I4849" s="12" t="s">
        <v>12</v>
      </c>
    </row>
    <row r="4850" spans="1:9">
      <c r="A4850" s="12" t="s">
        <v>4866</v>
      </c>
      <c r="B4850" s="12" t="s">
        <v>12</v>
      </c>
      <c r="C4850" s="12" t="s">
        <v>11</v>
      </c>
      <c r="D4850" s="12" t="s">
        <v>12</v>
      </c>
      <c r="E4850" s="12" t="s">
        <v>16</v>
      </c>
      <c r="F4850" s="12">
        <v>5</v>
      </c>
      <c r="G4850" s="12">
        <v>93.9</v>
      </c>
      <c r="H4850" s="12">
        <v>486.85</v>
      </c>
      <c r="I4850" s="12" t="s">
        <v>12</v>
      </c>
    </row>
    <row r="4851" spans="1:9">
      <c r="A4851" s="12" t="s">
        <v>4867</v>
      </c>
      <c r="B4851" s="12" t="s">
        <v>10</v>
      </c>
      <c r="C4851" s="12" t="s">
        <v>15</v>
      </c>
      <c r="D4851" s="12" t="s">
        <v>12</v>
      </c>
      <c r="E4851" s="12" t="s">
        <v>13</v>
      </c>
      <c r="F4851" s="12">
        <v>41</v>
      </c>
      <c r="G4851" s="12">
        <v>51.35</v>
      </c>
      <c r="H4851" s="12">
        <v>2075.1</v>
      </c>
      <c r="I4851" s="12" t="s">
        <v>10</v>
      </c>
    </row>
    <row r="4852" spans="1:9">
      <c r="A4852" s="12" t="s">
        <v>4868</v>
      </c>
      <c r="B4852" s="12" t="s">
        <v>12</v>
      </c>
      <c r="C4852" s="12" t="s">
        <v>15</v>
      </c>
      <c r="D4852" s="12" t="s">
        <v>12</v>
      </c>
      <c r="E4852" s="12" t="s">
        <v>23</v>
      </c>
      <c r="F4852" s="12">
        <v>54</v>
      </c>
      <c r="G4852" s="12">
        <v>100.05</v>
      </c>
      <c r="H4852" s="12">
        <v>5299.65</v>
      </c>
      <c r="I4852" s="12" t="s">
        <v>10</v>
      </c>
    </row>
    <row r="4853" spans="1:9">
      <c r="A4853" s="12" t="s">
        <v>4869</v>
      </c>
      <c r="B4853" s="12" t="s">
        <v>12</v>
      </c>
      <c r="C4853" s="12" t="s">
        <v>11</v>
      </c>
      <c r="D4853" s="12" t="s">
        <v>12</v>
      </c>
      <c r="E4853" s="12" t="s">
        <v>13</v>
      </c>
      <c r="F4853" s="12">
        <v>3</v>
      </c>
      <c r="G4853" s="12">
        <v>70.400000000000006</v>
      </c>
      <c r="H4853" s="12">
        <v>204.7</v>
      </c>
      <c r="I4853" s="12" t="s">
        <v>12</v>
      </c>
    </row>
    <row r="4854" spans="1:9">
      <c r="A4854" s="12" t="s">
        <v>4870</v>
      </c>
      <c r="B4854" s="12" t="s">
        <v>12</v>
      </c>
      <c r="C4854" s="12" t="s">
        <v>29</v>
      </c>
      <c r="D4854" s="12" t="s">
        <v>10</v>
      </c>
      <c r="E4854" s="12" t="s">
        <v>23</v>
      </c>
      <c r="F4854" s="12">
        <v>69</v>
      </c>
      <c r="G4854" s="12">
        <v>20.3</v>
      </c>
      <c r="H4854" s="12">
        <v>1356.3</v>
      </c>
      <c r="I4854" s="12" t="s">
        <v>10</v>
      </c>
    </row>
    <row r="4855" spans="1:9">
      <c r="A4855" s="12" t="s">
        <v>4871</v>
      </c>
      <c r="B4855" s="12" t="s">
        <v>12</v>
      </c>
      <c r="C4855" s="12" t="s">
        <v>15</v>
      </c>
      <c r="D4855" s="12" t="s">
        <v>12</v>
      </c>
      <c r="E4855" s="12" t="s">
        <v>23</v>
      </c>
      <c r="F4855" s="12">
        <v>53</v>
      </c>
      <c r="G4855" s="12">
        <v>94.45</v>
      </c>
      <c r="H4855" s="12">
        <v>5042.75</v>
      </c>
      <c r="I4855" s="12" t="s">
        <v>10</v>
      </c>
    </row>
    <row r="4856" spans="1:9">
      <c r="A4856" s="12" t="s">
        <v>4872</v>
      </c>
      <c r="B4856" s="12" t="s">
        <v>10</v>
      </c>
      <c r="C4856" s="12" t="s">
        <v>15</v>
      </c>
      <c r="D4856" s="12" t="s">
        <v>10</v>
      </c>
      <c r="E4856" s="12" t="s">
        <v>23</v>
      </c>
      <c r="F4856" s="12">
        <v>18</v>
      </c>
      <c r="G4856" s="12">
        <v>46.4</v>
      </c>
      <c r="H4856" s="12">
        <v>812.4</v>
      </c>
      <c r="I4856" s="12" t="s">
        <v>10</v>
      </c>
    </row>
    <row r="4857" spans="1:9">
      <c r="A4857" s="12" t="s">
        <v>4873</v>
      </c>
      <c r="B4857" s="12" t="s">
        <v>12</v>
      </c>
      <c r="C4857" s="12" t="s">
        <v>29</v>
      </c>
      <c r="D4857" s="12" t="s">
        <v>12</v>
      </c>
      <c r="E4857" s="12" t="s">
        <v>23</v>
      </c>
      <c r="F4857" s="12">
        <v>64</v>
      </c>
      <c r="G4857" s="12">
        <v>104.05</v>
      </c>
      <c r="H4857" s="12">
        <v>6605.55</v>
      </c>
      <c r="I4857" s="12" t="s">
        <v>10</v>
      </c>
    </row>
    <row r="4858" spans="1:9">
      <c r="A4858" s="12" t="s">
        <v>4874</v>
      </c>
      <c r="B4858" s="12" t="s">
        <v>12</v>
      </c>
      <c r="C4858" s="12" t="s">
        <v>11</v>
      </c>
      <c r="D4858" s="12" t="s">
        <v>12</v>
      </c>
      <c r="E4858" s="12" t="s">
        <v>13</v>
      </c>
      <c r="F4858" s="12">
        <v>31</v>
      </c>
      <c r="G4858" s="12">
        <v>91.15</v>
      </c>
      <c r="H4858" s="12">
        <v>2995.45</v>
      </c>
      <c r="I4858" s="12" t="s">
        <v>12</v>
      </c>
    </row>
    <row r="4859" spans="1:9">
      <c r="A4859" s="12" t="s">
        <v>4875</v>
      </c>
      <c r="B4859" s="12" t="s">
        <v>10</v>
      </c>
      <c r="C4859" s="12" t="s">
        <v>11</v>
      </c>
      <c r="D4859" s="12" t="s">
        <v>10</v>
      </c>
      <c r="E4859" s="12" t="s">
        <v>23</v>
      </c>
      <c r="F4859" s="12">
        <v>20</v>
      </c>
      <c r="G4859" s="12">
        <v>24.9</v>
      </c>
      <c r="H4859" s="12">
        <v>505.95</v>
      </c>
      <c r="I4859" s="12" t="s">
        <v>10</v>
      </c>
    </row>
    <row r="4860" spans="1:9">
      <c r="A4860" s="12" t="s">
        <v>4876</v>
      </c>
      <c r="B4860" s="12" t="s">
        <v>12</v>
      </c>
      <c r="C4860" s="12" t="s">
        <v>15</v>
      </c>
      <c r="D4860" s="12" t="s">
        <v>10</v>
      </c>
      <c r="E4860" s="12" t="s">
        <v>16</v>
      </c>
      <c r="F4860" s="12">
        <v>57</v>
      </c>
      <c r="G4860" s="12">
        <v>59.6</v>
      </c>
      <c r="H4860" s="12">
        <v>3509.4</v>
      </c>
      <c r="I4860" s="12" t="s">
        <v>10</v>
      </c>
    </row>
    <row r="4861" spans="1:9">
      <c r="A4861" s="12" t="s">
        <v>4877</v>
      </c>
      <c r="B4861" s="12" t="s">
        <v>12</v>
      </c>
      <c r="C4861" s="12" t="s">
        <v>29</v>
      </c>
      <c r="D4861" s="12" t="s">
        <v>10</v>
      </c>
      <c r="E4861" s="12" t="s">
        <v>23</v>
      </c>
      <c r="F4861" s="12">
        <v>63</v>
      </c>
      <c r="G4861" s="12">
        <v>108.5</v>
      </c>
      <c r="H4861" s="12">
        <v>6991.9</v>
      </c>
      <c r="I4861" s="12" t="s">
        <v>10</v>
      </c>
    </row>
    <row r="4862" spans="1:9">
      <c r="A4862" s="12" t="s">
        <v>4878</v>
      </c>
      <c r="B4862" s="12" t="s">
        <v>10</v>
      </c>
      <c r="C4862" s="12" t="s">
        <v>29</v>
      </c>
      <c r="D4862" s="12" t="s">
        <v>10</v>
      </c>
      <c r="E4862" s="12" t="s">
        <v>16</v>
      </c>
      <c r="F4862" s="12">
        <v>13</v>
      </c>
      <c r="G4862" s="12">
        <v>40.549999999999997</v>
      </c>
      <c r="H4862" s="12">
        <v>590.35</v>
      </c>
      <c r="I4862" s="12" t="s">
        <v>10</v>
      </c>
    </row>
    <row r="4863" spans="1:9">
      <c r="A4863" s="12" t="s">
        <v>4879</v>
      </c>
      <c r="B4863" s="12" t="s">
        <v>12</v>
      </c>
      <c r="C4863" s="12" t="s">
        <v>15</v>
      </c>
      <c r="D4863" s="12" t="s">
        <v>12</v>
      </c>
      <c r="E4863" s="12" t="s">
        <v>19</v>
      </c>
      <c r="F4863" s="12">
        <v>48</v>
      </c>
      <c r="G4863" s="12">
        <v>58.95</v>
      </c>
      <c r="H4863" s="12">
        <v>2789.7</v>
      </c>
      <c r="I4863" s="12" t="s">
        <v>10</v>
      </c>
    </row>
    <row r="4864" spans="1:9">
      <c r="A4864" s="12" t="s">
        <v>4880</v>
      </c>
      <c r="B4864" s="12" t="s">
        <v>12</v>
      </c>
      <c r="C4864" s="12" t="s">
        <v>11</v>
      </c>
      <c r="D4864" s="12" t="s">
        <v>12</v>
      </c>
      <c r="E4864" s="12" t="s">
        <v>13</v>
      </c>
      <c r="F4864" s="12">
        <v>2</v>
      </c>
      <c r="G4864" s="12">
        <v>70.95</v>
      </c>
      <c r="H4864" s="12">
        <v>137.94999999999999</v>
      </c>
      <c r="I4864" s="12" t="s">
        <v>12</v>
      </c>
    </row>
    <row r="4865" spans="1:9">
      <c r="A4865" s="12" t="s">
        <v>4881</v>
      </c>
      <c r="B4865" s="12" t="s">
        <v>12</v>
      </c>
      <c r="C4865" s="12" t="s">
        <v>29</v>
      </c>
      <c r="D4865" s="12" t="s">
        <v>10</v>
      </c>
      <c r="E4865" s="12" t="s">
        <v>16</v>
      </c>
      <c r="F4865" s="12">
        <v>57</v>
      </c>
      <c r="G4865" s="12">
        <v>20.75</v>
      </c>
      <c r="H4865" s="12">
        <v>1123.1500000000001</v>
      </c>
      <c r="I4865" s="12" t="s">
        <v>10</v>
      </c>
    </row>
    <row r="4866" spans="1:9">
      <c r="A4866" s="12" t="s">
        <v>4882</v>
      </c>
      <c r="B4866" s="12" t="s">
        <v>12</v>
      </c>
      <c r="C4866" s="12" t="s">
        <v>15</v>
      </c>
      <c r="D4866" s="12" t="s">
        <v>12</v>
      </c>
      <c r="E4866" s="12" t="s">
        <v>19</v>
      </c>
      <c r="F4866" s="12">
        <v>71</v>
      </c>
      <c r="G4866" s="12">
        <v>113.15</v>
      </c>
      <c r="H4866" s="12">
        <v>7953.25</v>
      </c>
      <c r="I4866" s="12" t="s">
        <v>10</v>
      </c>
    </row>
    <row r="4867" spans="1:9">
      <c r="A4867" s="12" t="s">
        <v>4883</v>
      </c>
      <c r="B4867" s="12" t="s">
        <v>12</v>
      </c>
      <c r="C4867" s="12" t="s">
        <v>11</v>
      </c>
      <c r="D4867" s="12" t="s">
        <v>10</v>
      </c>
      <c r="E4867" s="12" t="s">
        <v>13</v>
      </c>
      <c r="F4867" s="12">
        <v>7</v>
      </c>
      <c r="G4867" s="12">
        <v>48.8</v>
      </c>
      <c r="H4867" s="12">
        <v>349.8</v>
      </c>
      <c r="I4867" s="12" t="s">
        <v>10</v>
      </c>
    </row>
    <row r="4868" spans="1:9">
      <c r="A4868" s="12" t="s">
        <v>4884</v>
      </c>
      <c r="B4868" s="12" t="s">
        <v>12</v>
      </c>
      <c r="C4868" s="12" t="s">
        <v>11</v>
      </c>
      <c r="D4868" s="12" t="s">
        <v>12</v>
      </c>
      <c r="E4868" s="12" t="s">
        <v>19</v>
      </c>
      <c r="F4868" s="12">
        <v>16</v>
      </c>
      <c r="G4868" s="12">
        <v>63.05</v>
      </c>
      <c r="H4868" s="12">
        <v>1067.05</v>
      </c>
      <c r="I4868" s="12" t="s">
        <v>10</v>
      </c>
    </row>
    <row r="4869" spans="1:9">
      <c r="A4869" s="12" t="s">
        <v>4885</v>
      </c>
      <c r="B4869" s="12" t="s">
        <v>12</v>
      </c>
      <c r="C4869" s="12" t="s">
        <v>11</v>
      </c>
      <c r="D4869" s="12" t="s">
        <v>10</v>
      </c>
      <c r="E4869" s="12" t="s">
        <v>13</v>
      </c>
      <c r="F4869" s="12">
        <v>34</v>
      </c>
      <c r="G4869" s="12">
        <v>100.85</v>
      </c>
      <c r="H4869" s="12">
        <v>3527.3</v>
      </c>
      <c r="I4869" s="12" t="s">
        <v>10</v>
      </c>
    </row>
    <row r="4870" spans="1:9">
      <c r="A4870" s="12" t="s">
        <v>4886</v>
      </c>
      <c r="B4870" s="12" t="s">
        <v>12</v>
      </c>
      <c r="C4870" s="12" t="s">
        <v>11</v>
      </c>
      <c r="D4870" s="12" t="s">
        <v>12</v>
      </c>
      <c r="E4870" s="12" t="s">
        <v>13</v>
      </c>
      <c r="F4870" s="12">
        <v>37</v>
      </c>
      <c r="G4870" s="12">
        <v>99.5</v>
      </c>
      <c r="H4870" s="12">
        <v>3762</v>
      </c>
      <c r="I4870" s="12" t="s">
        <v>12</v>
      </c>
    </row>
    <row r="4871" spans="1:9">
      <c r="A4871" s="12" t="s">
        <v>4887</v>
      </c>
      <c r="B4871" s="12" t="s">
        <v>12</v>
      </c>
      <c r="C4871" s="12" t="s">
        <v>11</v>
      </c>
      <c r="D4871" s="12" t="s">
        <v>12</v>
      </c>
      <c r="E4871" s="12" t="s">
        <v>16</v>
      </c>
      <c r="F4871" s="12">
        <v>16</v>
      </c>
      <c r="G4871" s="12">
        <v>80.55</v>
      </c>
      <c r="H4871" s="12">
        <v>1248.9000000000001</v>
      </c>
      <c r="I4871" s="12" t="s">
        <v>10</v>
      </c>
    </row>
    <row r="4872" spans="1:9">
      <c r="A4872" s="12" t="s">
        <v>4888</v>
      </c>
      <c r="B4872" s="12" t="s">
        <v>12</v>
      </c>
      <c r="C4872" s="12" t="s">
        <v>15</v>
      </c>
      <c r="D4872" s="12" t="s">
        <v>12</v>
      </c>
      <c r="E4872" s="12" t="s">
        <v>19</v>
      </c>
      <c r="F4872" s="12">
        <v>48</v>
      </c>
      <c r="G4872" s="12">
        <v>64.400000000000006</v>
      </c>
      <c r="H4872" s="12">
        <v>3035.35</v>
      </c>
      <c r="I4872" s="12" t="s">
        <v>10</v>
      </c>
    </row>
    <row r="4873" spans="1:9">
      <c r="A4873" s="12" t="s">
        <v>4889</v>
      </c>
      <c r="B4873" s="12" t="s">
        <v>12</v>
      </c>
      <c r="C4873" s="12" t="s">
        <v>15</v>
      </c>
      <c r="D4873" s="12" t="s">
        <v>12</v>
      </c>
      <c r="E4873" s="12" t="s">
        <v>23</v>
      </c>
      <c r="F4873" s="12">
        <v>58</v>
      </c>
      <c r="G4873" s="12">
        <v>75.2</v>
      </c>
      <c r="H4873" s="12">
        <v>4300.8</v>
      </c>
      <c r="I4873" s="12" t="s">
        <v>10</v>
      </c>
    </row>
    <row r="4874" spans="1:9">
      <c r="A4874" s="12" t="s">
        <v>4890</v>
      </c>
      <c r="B4874" s="12" t="s">
        <v>12</v>
      </c>
      <c r="C4874" s="12" t="s">
        <v>29</v>
      </c>
      <c r="D4874" s="12" t="s">
        <v>12</v>
      </c>
      <c r="E4874" s="12" t="s">
        <v>19</v>
      </c>
      <c r="F4874" s="12">
        <v>72</v>
      </c>
      <c r="G4874" s="12">
        <v>84.9</v>
      </c>
      <c r="H4874" s="12">
        <v>6065.3</v>
      </c>
      <c r="I4874" s="12" t="s">
        <v>10</v>
      </c>
    </row>
    <row r="4875" spans="1:9">
      <c r="A4875" s="12" t="s">
        <v>4891</v>
      </c>
      <c r="B4875" s="12" t="s">
        <v>12</v>
      </c>
      <c r="C4875" s="12" t="s">
        <v>11</v>
      </c>
      <c r="D4875" s="12" t="s">
        <v>10</v>
      </c>
      <c r="E4875" s="12" t="s">
        <v>16</v>
      </c>
      <c r="F4875" s="12">
        <v>7</v>
      </c>
      <c r="G4875" s="12">
        <v>19.3</v>
      </c>
      <c r="H4875" s="12">
        <v>144.94999999999999</v>
      </c>
      <c r="I4875" s="12" t="s">
        <v>10</v>
      </c>
    </row>
    <row r="4876" spans="1:9">
      <c r="A4876" s="12" t="s">
        <v>4892</v>
      </c>
      <c r="B4876" s="12" t="s">
        <v>12</v>
      </c>
      <c r="C4876" s="12" t="s">
        <v>11</v>
      </c>
      <c r="D4876" s="12" t="s">
        <v>12</v>
      </c>
      <c r="E4876" s="12" t="s">
        <v>23</v>
      </c>
      <c r="F4876" s="12">
        <v>38</v>
      </c>
      <c r="G4876" s="12">
        <v>83.9</v>
      </c>
      <c r="H4876" s="12">
        <v>3233.6</v>
      </c>
      <c r="I4876" s="12" t="s">
        <v>12</v>
      </c>
    </row>
    <row r="4877" spans="1:9">
      <c r="A4877" s="12" t="s">
        <v>4893</v>
      </c>
      <c r="B4877" s="12" t="s">
        <v>12</v>
      </c>
      <c r="C4877" s="12" t="s">
        <v>11</v>
      </c>
      <c r="D4877" s="12" t="s">
        <v>10</v>
      </c>
      <c r="E4877" s="12" t="s">
        <v>13</v>
      </c>
      <c r="F4877" s="12">
        <v>48</v>
      </c>
      <c r="G4877" s="12">
        <v>117.45</v>
      </c>
      <c r="H4877" s="12">
        <v>5438.9</v>
      </c>
      <c r="I4877" s="12" t="s">
        <v>12</v>
      </c>
    </row>
    <row r="4878" spans="1:9">
      <c r="A4878" s="12" t="s">
        <v>4894</v>
      </c>
      <c r="B4878" s="12" t="s">
        <v>12</v>
      </c>
      <c r="C4878" s="12" t="s">
        <v>11</v>
      </c>
      <c r="D4878" s="12" t="s">
        <v>12</v>
      </c>
      <c r="E4878" s="12" t="s">
        <v>13</v>
      </c>
      <c r="F4878" s="12">
        <v>10</v>
      </c>
      <c r="G4878" s="12">
        <v>104.4</v>
      </c>
      <c r="H4878" s="12">
        <v>1081.45</v>
      </c>
      <c r="I4878" s="12" t="s">
        <v>12</v>
      </c>
    </row>
    <row r="4879" spans="1:9">
      <c r="A4879" s="12" t="s">
        <v>4895</v>
      </c>
      <c r="B4879" s="12" t="s">
        <v>12</v>
      </c>
      <c r="C4879" s="12" t="s">
        <v>15</v>
      </c>
      <c r="D4879" s="12" t="s">
        <v>10</v>
      </c>
      <c r="E4879" s="12" t="s">
        <v>23</v>
      </c>
      <c r="F4879" s="12">
        <v>30</v>
      </c>
      <c r="G4879" s="12">
        <v>74.650000000000006</v>
      </c>
      <c r="H4879" s="12">
        <v>2308.6</v>
      </c>
      <c r="I4879" s="12" t="s">
        <v>10</v>
      </c>
    </row>
    <row r="4880" spans="1:9">
      <c r="A4880" s="12" t="s">
        <v>4896</v>
      </c>
      <c r="B4880" s="12" t="s">
        <v>12</v>
      </c>
      <c r="C4880" s="12" t="s">
        <v>11</v>
      </c>
      <c r="D4880" s="12" t="s">
        <v>12</v>
      </c>
      <c r="E4880" s="12" t="s">
        <v>23</v>
      </c>
      <c r="F4880" s="12">
        <v>31</v>
      </c>
      <c r="G4880" s="12">
        <v>59.05</v>
      </c>
      <c r="H4880" s="12">
        <v>1882.8</v>
      </c>
      <c r="I4880" s="12" t="s">
        <v>10</v>
      </c>
    </row>
    <row r="4881" spans="1:9">
      <c r="A4881" s="12" t="s">
        <v>4897</v>
      </c>
      <c r="B4881" s="12" t="s">
        <v>12</v>
      </c>
      <c r="C4881" s="12" t="s">
        <v>15</v>
      </c>
      <c r="D4881" s="12" t="s">
        <v>12</v>
      </c>
      <c r="E4881" s="12" t="s">
        <v>23</v>
      </c>
      <c r="F4881" s="12">
        <v>46</v>
      </c>
      <c r="G4881" s="12">
        <v>69.099999999999994</v>
      </c>
      <c r="H4881" s="12">
        <v>3255.35</v>
      </c>
      <c r="I4881" s="12" t="s">
        <v>10</v>
      </c>
    </row>
    <row r="4882" spans="1:9">
      <c r="A4882" s="12" t="s">
        <v>4898</v>
      </c>
      <c r="B4882" s="12" t="s">
        <v>12</v>
      </c>
      <c r="C4882" s="12" t="s">
        <v>29</v>
      </c>
      <c r="D4882" s="12" t="s">
        <v>10</v>
      </c>
      <c r="E4882" s="12" t="s">
        <v>16</v>
      </c>
      <c r="F4882" s="12">
        <v>50</v>
      </c>
      <c r="G4882" s="12">
        <v>20.55</v>
      </c>
      <c r="H4882" s="12">
        <v>1067.6500000000001</v>
      </c>
      <c r="I4882" s="12" t="s">
        <v>10</v>
      </c>
    </row>
    <row r="4883" spans="1:9">
      <c r="A4883" s="12" t="s">
        <v>4899</v>
      </c>
      <c r="B4883" s="12" t="s">
        <v>12</v>
      </c>
      <c r="C4883" s="12" t="s">
        <v>11</v>
      </c>
      <c r="D4883" s="12" t="s">
        <v>10</v>
      </c>
      <c r="E4883" s="12" t="s">
        <v>19</v>
      </c>
      <c r="F4883" s="12">
        <v>28</v>
      </c>
      <c r="G4883" s="12">
        <v>76.55</v>
      </c>
      <c r="H4883" s="12">
        <v>2065.4</v>
      </c>
      <c r="I4883" s="12" t="s">
        <v>10</v>
      </c>
    </row>
    <row r="4884" spans="1:9">
      <c r="A4884" s="12" t="s">
        <v>4900</v>
      </c>
      <c r="B4884" s="12" t="s">
        <v>10</v>
      </c>
      <c r="C4884" s="12" t="s">
        <v>29</v>
      </c>
      <c r="D4884" s="12" t="s">
        <v>12</v>
      </c>
      <c r="E4884" s="12" t="s">
        <v>19</v>
      </c>
      <c r="F4884" s="12">
        <v>66</v>
      </c>
      <c r="G4884" s="12">
        <v>62.5</v>
      </c>
      <c r="H4884" s="12">
        <v>4136.3999999999996</v>
      </c>
      <c r="I4884" s="12" t="s">
        <v>10</v>
      </c>
    </row>
    <row r="4885" spans="1:9">
      <c r="A4885" s="12" t="s">
        <v>4901</v>
      </c>
      <c r="B4885" s="12" t="s">
        <v>10</v>
      </c>
      <c r="C4885" s="12" t="s">
        <v>11</v>
      </c>
      <c r="D4885" s="12" t="s">
        <v>12</v>
      </c>
      <c r="E4885" s="12" t="s">
        <v>13</v>
      </c>
      <c r="F4885" s="12">
        <v>8</v>
      </c>
      <c r="G4885" s="12">
        <v>29.4</v>
      </c>
      <c r="H4885" s="12">
        <v>221.9</v>
      </c>
      <c r="I4885" s="12" t="s">
        <v>12</v>
      </c>
    </row>
    <row r="4886" spans="1:9">
      <c r="A4886" s="12" t="s">
        <v>4902</v>
      </c>
      <c r="B4886" s="12" t="s">
        <v>12</v>
      </c>
      <c r="C4886" s="12" t="s">
        <v>11</v>
      </c>
      <c r="D4886" s="12" t="s">
        <v>12</v>
      </c>
      <c r="E4886" s="12" t="s">
        <v>19</v>
      </c>
      <c r="F4886" s="12">
        <v>41</v>
      </c>
      <c r="G4886" s="12">
        <v>94.9</v>
      </c>
      <c r="H4886" s="12">
        <v>3848</v>
      </c>
      <c r="I4886" s="12" t="s">
        <v>10</v>
      </c>
    </row>
    <row r="4887" spans="1:9">
      <c r="A4887" s="12" t="s">
        <v>4903</v>
      </c>
      <c r="B4887" s="12" t="s">
        <v>12</v>
      </c>
      <c r="C4887" s="12" t="s">
        <v>29</v>
      </c>
      <c r="D4887" s="12" t="s">
        <v>12</v>
      </c>
      <c r="E4887" s="12" t="s">
        <v>19</v>
      </c>
      <c r="F4887" s="12">
        <v>72</v>
      </c>
      <c r="G4887" s="12">
        <v>111.65</v>
      </c>
      <c r="H4887" s="12">
        <v>8022.85</v>
      </c>
      <c r="I4887" s="12" t="s">
        <v>10</v>
      </c>
    </row>
    <row r="4888" spans="1:9">
      <c r="A4888" s="12" t="s">
        <v>4904</v>
      </c>
      <c r="B4888" s="12" t="s">
        <v>12</v>
      </c>
      <c r="C4888" s="12" t="s">
        <v>15</v>
      </c>
      <c r="D4888" s="12" t="s">
        <v>10</v>
      </c>
      <c r="E4888" s="12" t="s">
        <v>16</v>
      </c>
      <c r="F4888" s="12">
        <v>7</v>
      </c>
      <c r="G4888" s="12">
        <v>19.899999999999999</v>
      </c>
      <c r="H4888" s="12">
        <v>173.15</v>
      </c>
      <c r="I4888" s="12" t="s">
        <v>10</v>
      </c>
    </row>
    <row r="4889" spans="1:9">
      <c r="A4889" s="12" t="s">
        <v>4905</v>
      </c>
      <c r="B4889" s="12" t="s">
        <v>12</v>
      </c>
      <c r="C4889" s="12" t="s">
        <v>11</v>
      </c>
      <c r="D4889" s="12" t="s">
        <v>10</v>
      </c>
      <c r="E4889" s="12" t="s">
        <v>16</v>
      </c>
      <c r="F4889" s="12">
        <v>38</v>
      </c>
      <c r="G4889" s="12">
        <v>20.45</v>
      </c>
      <c r="H4889" s="12">
        <v>781.25</v>
      </c>
      <c r="I4889" s="12" t="s">
        <v>10</v>
      </c>
    </row>
    <row r="4890" spans="1:9">
      <c r="A4890" s="12" t="s">
        <v>4906</v>
      </c>
      <c r="B4890" s="12" t="s">
        <v>12</v>
      </c>
      <c r="C4890" s="12" t="s">
        <v>15</v>
      </c>
      <c r="D4890" s="12" t="s">
        <v>12</v>
      </c>
      <c r="E4890" s="12" t="s">
        <v>13</v>
      </c>
      <c r="F4890" s="12">
        <v>44</v>
      </c>
      <c r="G4890" s="12">
        <v>106.05</v>
      </c>
      <c r="H4890" s="12">
        <v>4510.8</v>
      </c>
      <c r="I4890" s="12" t="s">
        <v>10</v>
      </c>
    </row>
    <row r="4891" spans="1:9">
      <c r="A4891" s="12" t="s">
        <v>4907</v>
      </c>
      <c r="B4891" s="12" t="s">
        <v>12</v>
      </c>
      <c r="C4891" s="12" t="s">
        <v>15</v>
      </c>
      <c r="D4891" s="12" t="s">
        <v>12</v>
      </c>
      <c r="E4891" s="12" t="s">
        <v>19</v>
      </c>
      <c r="F4891" s="12">
        <v>47</v>
      </c>
      <c r="G4891" s="12">
        <v>113.45</v>
      </c>
      <c r="H4891" s="12">
        <v>5317.8</v>
      </c>
      <c r="I4891" s="12" t="s">
        <v>10</v>
      </c>
    </row>
    <row r="4892" spans="1:9">
      <c r="A4892" s="12" t="s">
        <v>4908</v>
      </c>
      <c r="B4892" s="12" t="s">
        <v>12</v>
      </c>
      <c r="C4892" s="12" t="s">
        <v>11</v>
      </c>
      <c r="D4892" s="12" t="s">
        <v>12</v>
      </c>
      <c r="E4892" s="12" t="s">
        <v>13</v>
      </c>
      <c r="F4892" s="12">
        <v>53</v>
      </c>
      <c r="G4892" s="12">
        <v>92.55</v>
      </c>
      <c r="H4892" s="12">
        <v>4779.45</v>
      </c>
      <c r="I4892" s="12" t="s">
        <v>10</v>
      </c>
    </row>
    <row r="4893" spans="1:9">
      <c r="A4893" s="12" t="s">
        <v>4909</v>
      </c>
      <c r="B4893" s="12" t="s">
        <v>12</v>
      </c>
      <c r="C4893" s="12" t="s">
        <v>11</v>
      </c>
      <c r="D4893" s="12" t="s">
        <v>10</v>
      </c>
      <c r="E4893" s="12" t="s">
        <v>13</v>
      </c>
      <c r="F4893" s="12">
        <v>4</v>
      </c>
      <c r="G4893" s="12">
        <v>65.599999999999994</v>
      </c>
      <c r="H4893" s="12">
        <v>250.1</v>
      </c>
      <c r="I4893" s="12" t="s">
        <v>10</v>
      </c>
    </row>
    <row r="4894" spans="1:9">
      <c r="A4894" s="12" t="s">
        <v>4910</v>
      </c>
      <c r="B4894" s="12" t="s">
        <v>12</v>
      </c>
      <c r="C4894" s="12" t="s">
        <v>11</v>
      </c>
      <c r="D4894" s="12" t="s">
        <v>12</v>
      </c>
      <c r="E4894" s="12" t="s">
        <v>13</v>
      </c>
      <c r="F4894" s="12">
        <v>20</v>
      </c>
      <c r="G4894" s="12">
        <v>84.35</v>
      </c>
      <c r="H4894" s="12">
        <v>1745.2</v>
      </c>
      <c r="I4894" s="12" t="s">
        <v>10</v>
      </c>
    </row>
    <row r="4895" spans="1:9">
      <c r="A4895" s="12" t="s">
        <v>4911</v>
      </c>
      <c r="B4895" s="12" t="s">
        <v>12</v>
      </c>
      <c r="C4895" s="12" t="s">
        <v>11</v>
      </c>
      <c r="D4895" s="12" t="s">
        <v>10</v>
      </c>
      <c r="E4895" s="12" t="s">
        <v>16</v>
      </c>
      <c r="F4895" s="12">
        <v>2</v>
      </c>
      <c r="G4895" s="12">
        <v>44.65</v>
      </c>
      <c r="H4895" s="12">
        <v>74.900000000000006</v>
      </c>
      <c r="I4895" s="12" t="s">
        <v>12</v>
      </c>
    </row>
    <row r="4896" spans="1:9">
      <c r="A4896" s="12" t="s">
        <v>4912</v>
      </c>
      <c r="B4896" s="12" t="s">
        <v>12</v>
      </c>
      <c r="C4896" s="12" t="s">
        <v>15</v>
      </c>
      <c r="D4896" s="12" t="s">
        <v>12</v>
      </c>
      <c r="E4896" s="12" t="s">
        <v>23</v>
      </c>
      <c r="F4896" s="12">
        <v>57</v>
      </c>
      <c r="G4896" s="12">
        <v>71.099999999999994</v>
      </c>
      <c r="H4896" s="12">
        <v>4140.1000000000004</v>
      </c>
      <c r="I4896" s="12" t="s">
        <v>10</v>
      </c>
    </row>
    <row r="4897" spans="1:9">
      <c r="A4897" s="12" t="s">
        <v>4913</v>
      </c>
      <c r="B4897" s="12" t="s">
        <v>12</v>
      </c>
      <c r="C4897" s="12" t="s">
        <v>11</v>
      </c>
      <c r="D4897" s="12" t="s">
        <v>12</v>
      </c>
      <c r="E4897" s="12" t="s">
        <v>13</v>
      </c>
      <c r="F4897" s="12">
        <v>44</v>
      </c>
      <c r="G4897" s="12">
        <v>85.15</v>
      </c>
      <c r="H4897" s="12">
        <v>3670.5</v>
      </c>
      <c r="I4897" s="12" t="s">
        <v>10</v>
      </c>
    </row>
    <row r="4898" spans="1:9">
      <c r="A4898" s="12" t="s">
        <v>4914</v>
      </c>
      <c r="B4898" s="12" t="s">
        <v>12</v>
      </c>
      <c r="C4898" s="12" t="s">
        <v>11</v>
      </c>
      <c r="D4898" s="12" t="s">
        <v>12</v>
      </c>
      <c r="E4898" s="12" t="s">
        <v>16</v>
      </c>
      <c r="F4898" s="12">
        <v>24</v>
      </c>
      <c r="G4898" s="12">
        <v>49.7</v>
      </c>
      <c r="H4898" s="12">
        <v>1167.8</v>
      </c>
      <c r="I4898" s="12" t="s">
        <v>10</v>
      </c>
    </row>
    <row r="4899" spans="1:9">
      <c r="A4899" s="12" t="s">
        <v>4915</v>
      </c>
      <c r="B4899" s="12" t="s">
        <v>10</v>
      </c>
      <c r="C4899" s="12" t="s">
        <v>11</v>
      </c>
      <c r="D4899" s="12" t="s">
        <v>12</v>
      </c>
      <c r="E4899" s="12" t="s">
        <v>19</v>
      </c>
      <c r="F4899" s="12">
        <v>15</v>
      </c>
      <c r="G4899" s="12">
        <v>30.2</v>
      </c>
      <c r="H4899" s="12">
        <v>469.65</v>
      </c>
      <c r="I4899" s="12" t="s">
        <v>10</v>
      </c>
    </row>
    <row r="4900" spans="1:9">
      <c r="A4900" s="12" t="s">
        <v>4916</v>
      </c>
      <c r="B4900" s="12" t="s">
        <v>10</v>
      </c>
      <c r="C4900" s="12" t="s">
        <v>11</v>
      </c>
      <c r="D4900" s="12" t="s">
        <v>10</v>
      </c>
      <c r="E4900" s="12" t="s">
        <v>13</v>
      </c>
      <c r="F4900" s="12">
        <v>3</v>
      </c>
      <c r="G4900" s="12">
        <v>25.25</v>
      </c>
      <c r="H4900" s="12">
        <v>58.9</v>
      </c>
      <c r="I4900" s="12" t="s">
        <v>12</v>
      </c>
    </row>
    <row r="4901" spans="1:9">
      <c r="A4901" s="12" t="s">
        <v>4917</v>
      </c>
      <c r="B4901" s="12" t="s">
        <v>12</v>
      </c>
      <c r="C4901" s="12" t="s">
        <v>11</v>
      </c>
      <c r="D4901" s="12" t="s">
        <v>10</v>
      </c>
      <c r="E4901" s="12" t="s">
        <v>19</v>
      </c>
      <c r="F4901" s="12">
        <v>4</v>
      </c>
      <c r="G4901" s="12">
        <v>84.05</v>
      </c>
      <c r="H4901" s="12">
        <v>333.55</v>
      </c>
      <c r="I4901" s="12" t="s">
        <v>12</v>
      </c>
    </row>
    <row r="4902" spans="1:9">
      <c r="A4902" s="12" t="s">
        <v>4918</v>
      </c>
      <c r="B4902" s="12" t="s">
        <v>12</v>
      </c>
      <c r="C4902" s="12" t="s">
        <v>11</v>
      </c>
      <c r="D4902" s="12" t="s">
        <v>12</v>
      </c>
      <c r="E4902" s="12" t="s">
        <v>13</v>
      </c>
      <c r="F4902" s="12">
        <v>37</v>
      </c>
      <c r="G4902" s="12">
        <v>85.7</v>
      </c>
      <c r="H4902" s="12">
        <v>3171.15</v>
      </c>
      <c r="I4902" s="12" t="s">
        <v>12</v>
      </c>
    </row>
    <row r="4903" spans="1:9">
      <c r="A4903" s="12" t="s">
        <v>4919</v>
      </c>
      <c r="B4903" s="12" t="s">
        <v>12</v>
      </c>
      <c r="C4903" s="12" t="s">
        <v>11</v>
      </c>
      <c r="D4903" s="12" t="s">
        <v>12</v>
      </c>
      <c r="E4903" s="12" t="s">
        <v>13</v>
      </c>
      <c r="F4903" s="12">
        <v>1</v>
      </c>
      <c r="G4903" s="12">
        <v>74.7</v>
      </c>
      <c r="H4903" s="12">
        <v>74.7</v>
      </c>
      <c r="I4903" s="12" t="s">
        <v>12</v>
      </c>
    </row>
    <row r="4904" spans="1:9">
      <c r="A4904" s="12" t="s">
        <v>4920</v>
      </c>
      <c r="B4904" s="12" t="s">
        <v>12</v>
      </c>
      <c r="C4904" s="12" t="s">
        <v>11</v>
      </c>
      <c r="D4904" s="12" t="s">
        <v>10</v>
      </c>
      <c r="E4904" s="12" t="s">
        <v>23</v>
      </c>
      <c r="F4904" s="12">
        <v>24</v>
      </c>
      <c r="G4904" s="12">
        <v>56.35</v>
      </c>
      <c r="H4904" s="12">
        <v>1381.2</v>
      </c>
      <c r="I4904" s="12" t="s">
        <v>10</v>
      </c>
    </row>
    <row r="4905" spans="1:9">
      <c r="A4905" s="12" t="s">
        <v>4921</v>
      </c>
      <c r="B4905" s="12" t="s">
        <v>12</v>
      </c>
      <c r="C4905" s="12" t="s">
        <v>11</v>
      </c>
      <c r="D4905" s="12" t="s">
        <v>12</v>
      </c>
      <c r="E4905" s="12" t="s">
        <v>13</v>
      </c>
      <c r="F4905" s="12">
        <v>5</v>
      </c>
      <c r="G4905" s="12">
        <v>90.8</v>
      </c>
      <c r="H4905" s="12">
        <v>455.5</v>
      </c>
      <c r="I4905" s="12" t="s">
        <v>12</v>
      </c>
    </row>
    <row r="4906" spans="1:9">
      <c r="A4906" s="12" t="s">
        <v>4922</v>
      </c>
      <c r="B4906" s="12" t="s">
        <v>12</v>
      </c>
      <c r="C4906" s="12" t="s">
        <v>11</v>
      </c>
      <c r="D4906" s="12" t="s">
        <v>10</v>
      </c>
      <c r="E4906" s="12" t="s">
        <v>13</v>
      </c>
      <c r="F4906" s="12">
        <v>33</v>
      </c>
      <c r="G4906" s="12">
        <v>107.55</v>
      </c>
      <c r="H4906" s="12">
        <v>3645.5</v>
      </c>
      <c r="I4906" s="12" t="s">
        <v>10</v>
      </c>
    </row>
    <row r="4907" spans="1:9">
      <c r="A4907" s="12" t="s">
        <v>4923</v>
      </c>
      <c r="B4907" s="12" t="s">
        <v>12</v>
      </c>
      <c r="C4907" s="12" t="s">
        <v>29</v>
      </c>
      <c r="D4907" s="12" t="s">
        <v>12</v>
      </c>
      <c r="E4907" s="12" t="s">
        <v>16</v>
      </c>
      <c r="F4907" s="12">
        <v>58</v>
      </c>
      <c r="G4907" s="12">
        <v>19.850000000000001</v>
      </c>
      <c r="H4907" s="12">
        <v>1158.8499999999999</v>
      </c>
      <c r="I4907" s="12" t="s">
        <v>10</v>
      </c>
    </row>
    <row r="4908" spans="1:9">
      <c r="A4908" s="12" t="s">
        <v>4924</v>
      </c>
      <c r="B4908" s="12" t="s">
        <v>12</v>
      </c>
      <c r="C4908" s="12" t="s">
        <v>29</v>
      </c>
      <c r="D4908" s="12" t="s">
        <v>12</v>
      </c>
      <c r="E4908" s="12" t="s">
        <v>19</v>
      </c>
      <c r="F4908" s="12">
        <v>72</v>
      </c>
      <c r="G4908" s="12">
        <v>95.9</v>
      </c>
      <c r="H4908" s="12">
        <v>6954.15</v>
      </c>
      <c r="I4908" s="12" t="s">
        <v>10</v>
      </c>
    </row>
    <row r="4909" spans="1:9">
      <c r="A4909" s="12" t="s">
        <v>4925</v>
      </c>
      <c r="B4909" s="12" t="s">
        <v>12</v>
      </c>
      <c r="C4909" s="12" t="s">
        <v>29</v>
      </c>
      <c r="D4909" s="12" t="s">
        <v>10</v>
      </c>
      <c r="E4909" s="12" t="s">
        <v>16</v>
      </c>
      <c r="F4909" s="12">
        <v>71</v>
      </c>
      <c r="G4909" s="12">
        <v>23.85</v>
      </c>
      <c r="H4909" s="12">
        <v>1672.1</v>
      </c>
      <c r="I4909" s="12" t="s">
        <v>10</v>
      </c>
    </row>
    <row r="4910" spans="1:9">
      <c r="A4910" s="12" t="s">
        <v>4926</v>
      </c>
      <c r="B4910" s="12" t="s">
        <v>12</v>
      </c>
      <c r="C4910" s="12" t="s">
        <v>11</v>
      </c>
      <c r="D4910" s="12" t="s">
        <v>12</v>
      </c>
      <c r="E4910" s="12" t="s">
        <v>13</v>
      </c>
      <c r="F4910" s="12">
        <v>28</v>
      </c>
      <c r="G4910" s="12">
        <v>106.15</v>
      </c>
      <c r="H4910" s="12">
        <v>3152.5</v>
      </c>
      <c r="I4910" s="12" t="s">
        <v>12</v>
      </c>
    </row>
    <row r="4911" spans="1:9">
      <c r="A4911" s="12" t="s">
        <v>4927</v>
      </c>
      <c r="B4911" s="12" t="s">
        <v>12</v>
      </c>
      <c r="C4911" s="12" t="s">
        <v>29</v>
      </c>
      <c r="D4911" s="12" t="s">
        <v>12</v>
      </c>
      <c r="E4911" s="12" t="s">
        <v>23</v>
      </c>
      <c r="F4911" s="12">
        <v>51</v>
      </c>
      <c r="G4911" s="12">
        <v>83.85</v>
      </c>
      <c r="H4911" s="12">
        <v>4307.1000000000004</v>
      </c>
      <c r="I4911" s="12" t="s">
        <v>10</v>
      </c>
    </row>
    <row r="4912" spans="1:9">
      <c r="A4912" s="12" t="s">
        <v>4928</v>
      </c>
      <c r="B4912" s="12" t="s">
        <v>12</v>
      </c>
      <c r="C4912" s="12" t="s">
        <v>15</v>
      </c>
      <c r="D4912" s="12" t="s">
        <v>10</v>
      </c>
      <c r="E4912" s="12" t="s">
        <v>19</v>
      </c>
      <c r="F4912" s="12">
        <v>30</v>
      </c>
      <c r="G4912" s="12">
        <v>85.35</v>
      </c>
      <c r="H4912" s="12">
        <v>2530.4</v>
      </c>
      <c r="I4912" s="12" t="s">
        <v>12</v>
      </c>
    </row>
    <row r="4913" spans="1:9">
      <c r="A4913" s="12" t="s">
        <v>4929</v>
      </c>
      <c r="B4913" s="12" t="s">
        <v>12</v>
      </c>
      <c r="C4913" s="12" t="s">
        <v>29</v>
      </c>
      <c r="D4913" s="12" t="s">
        <v>12</v>
      </c>
      <c r="E4913" s="12" t="s">
        <v>23</v>
      </c>
      <c r="F4913" s="12">
        <v>72</v>
      </c>
      <c r="G4913" s="12">
        <v>84.8</v>
      </c>
      <c r="H4913" s="12">
        <v>6141.65</v>
      </c>
      <c r="I4913" s="12" t="s">
        <v>10</v>
      </c>
    </row>
    <row r="4914" spans="1:9">
      <c r="A4914" s="12" t="s">
        <v>4930</v>
      </c>
      <c r="B4914" s="12" t="s">
        <v>12</v>
      </c>
      <c r="C4914" s="12" t="s">
        <v>11</v>
      </c>
      <c r="D4914" s="12" t="s">
        <v>12</v>
      </c>
      <c r="E4914" s="12" t="s">
        <v>13</v>
      </c>
      <c r="F4914" s="12">
        <v>36</v>
      </c>
      <c r="G4914" s="12">
        <v>90.85</v>
      </c>
      <c r="H4914" s="12">
        <v>3186.7</v>
      </c>
      <c r="I4914" s="12" t="s">
        <v>12</v>
      </c>
    </row>
    <row r="4915" spans="1:9">
      <c r="A4915" s="12" t="s">
        <v>4931</v>
      </c>
      <c r="B4915" s="12" t="s">
        <v>12</v>
      </c>
      <c r="C4915" s="12" t="s">
        <v>29</v>
      </c>
      <c r="D4915" s="12" t="s">
        <v>10</v>
      </c>
      <c r="E4915" s="12" t="s">
        <v>19</v>
      </c>
      <c r="F4915" s="12">
        <v>14</v>
      </c>
      <c r="G4915" s="12">
        <v>76.099999999999994</v>
      </c>
      <c r="H4915" s="12">
        <v>1054.8</v>
      </c>
      <c r="I4915" s="12" t="s">
        <v>10</v>
      </c>
    </row>
    <row r="4916" spans="1:9">
      <c r="A4916" s="12" t="s">
        <v>4932</v>
      </c>
      <c r="B4916" s="12" t="s">
        <v>12</v>
      </c>
      <c r="C4916" s="12" t="s">
        <v>29</v>
      </c>
      <c r="D4916" s="12" t="s">
        <v>10</v>
      </c>
      <c r="E4916" s="12" t="s">
        <v>16</v>
      </c>
      <c r="F4916" s="12">
        <v>72</v>
      </c>
      <c r="G4916" s="12">
        <v>74.55</v>
      </c>
      <c r="H4916" s="12">
        <v>5430.65</v>
      </c>
      <c r="I4916" s="12" t="s">
        <v>10</v>
      </c>
    </row>
    <row r="4917" spans="1:9">
      <c r="A4917" s="12" t="s">
        <v>4933</v>
      </c>
      <c r="B4917" s="12" t="s">
        <v>10</v>
      </c>
      <c r="C4917" s="12" t="s">
        <v>11</v>
      </c>
      <c r="D4917" s="12" t="s">
        <v>10</v>
      </c>
      <c r="E4917" s="12" t="s">
        <v>13</v>
      </c>
      <c r="F4917" s="12">
        <v>22</v>
      </c>
      <c r="G4917" s="12">
        <v>39.200000000000003</v>
      </c>
      <c r="H4917" s="12">
        <v>849.9</v>
      </c>
      <c r="I4917" s="12" t="s">
        <v>10</v>
      </c>
    </row>
    <row r="4918" spans="1:9">
      <c r="A4918" s="12" t="s">
        <v>4934</v>
      </c>
      <c r="B4918" s="12" t="s">
        <v>12</v>
      </c>
      <c r="C4918" s="12" t="s">
        <v>11</v>
      </c>
      <c r="D4918" s="12" t="s">
        <v>10</v>
      </c>
      <c r="E4918" s="12" t="s">
        <v>13</v>
      </c>
      <c r="F4918" s="12">
        <v>2</v>
      </c>
      <c r="G4918" s="12">
        <v>79.55</v>
      </c>
      <c r="H4918" s="12">
        <v>151.75</v>
      </c>
      <c r="I4918" s="12" t="s">
        <v>10</v>
      </c>
    </row>
    <row r="4919" spans="1:9">
      <c r="A4919" s="12" t="s">
        <v>4935</v>
      </c>
      <c r="B4919" s="12" t="s">
        <v>12</v>
      </c>
      <c r="C4919" s="12" t="s">
        <v>11</v>
      </c>
      <c r="D4919" s="12" t="s">
        <v>10</v>
      </c>
      <c r="E4919" s="12" t="s">
        <v>16</v>
      </c>
      <c r="F4919" s="12">
        <v>15</v>
      </c>
      <c r="G4919" s="12">
        <v>19.600000000000001</v>
      </c>
      <c r="H4919" s="12">
        <v>299.39999999999998</v>
      </c>
      <c r="I4919" s="12" t="s">
        <v>10</v>
      </c>
    </row>
    <row r="4920" spans="1:9">
      <c r="A4920" s="12" t="s">
        <v>4936</v>
      </c>
      <c r="B4920" s="12" t="s">
        <v>12</v>
      </c>
      <c r="C4920" s="12" t="s">
        <v>29</v>
      </c>
      <c r="D4920" s="12" t="s">
        <v>10</v>
      </c>
      <c r="E4920" s="12" t="s">
        <v>23</v>
      </c>
      <c r="F4920" s="12">
        <v>51</v>
      </c>
      <c r="G4920" s="12">
        <v>19.55</v>
      </c>
      <c r="H4920" s="12">
        <v>1086.75</v>
      </c>
      <c r="I4920" s="12" t="s">
        <v>10</v>
      </c>
    </row>
    <row r="4921" spans="1:9">
      <c r="A4921" s="12" t="s">
        <v>4937</v>
      </c>
      <c r="B4921" s="12" t="s">
        <v>10</v>
      </c>
      <c r="C4921" s="12" t="s">
        <v>29</v>
      </c>
      <c r="D4921" s="12" t="s">
        <v>12</v>
      </c>
      <c r="E4921" s="12" t="s">
        <v>23</v>
      </c>
      <c r="F4921" s="12">
        <v>70</v>
      </c>
      <c r="G4921" s="12">
        <v>39.15</v>
      </c>
      <c r="H4921" s="12">
        <v>2692.75</v>
      </c>
      <c r="I4921" s="12" t="s">
        <v>10</v>
      </c>
    </row>
    <row r="4922" spans="1:9">
      <c r="A4922" s="12" t="s">
        <v>4938</v>
      </c>
      <c r="B4922" s="12" t="s">
        <v>12</v>
      </c>
      <c r="C4922" s="12" t="s">
        <v>29</v>
      </c>
      <c r="D4922" s="12" t="s">
        <v>10</v>
      </c>
      <c r="E4922" s="12" t="s">
        <v>19</v>
      </c>
      <c r="F4922" s="12">
        <v>71</v>
      </c>
      <c r="G4922" s="12">
        <v>20.100000000000001</v>
      </c>
      <c r="H4922" s="12">
        <v>1389.6</v>
      </c>
      <c r="I4922" s="12" t="s">
        <v>10</v>
      </c>
    </row>
    <row r="4923" spans="1:9">
      <c r="A4923" s="12" t="s">
        <v>4939</v>
      </c>
      <c r="B4923" s="12" t="s">
        <v>12</v>
      </c>
      <c r="C4923" s="12" t="s">
        <v>11</v>
      </c>
      <c r="D4923" s="12" t="s">
        <v>12</v>
      </c>
      <c r="E4923" s="12" t="s">
        <v>23</v>
      </c>
      <c r="F4923" s="12">
        <v>39</v>
      </c>
      <c r="G4923" s="12">
        <v>99.95</v>
      </c>
      <c r="H4923" s="12">
        <v>3767.4</v>
      </c>
      <c r="I4923" s="12" t="s">
        <v>10</v>
      </c>
    </row>
    <row r="4924" spans="1:9">
      <c r="A4924" s="12" t="s">
        <v>4940</v>
      </c>
      <c r="B4924" s="12" t="s">
        <v>12</v>
      </c>
      <c r="C4924" s="12" t="s">
        <v>11</v>
      </c>
      <c r="D4924" s="12" t="s">
        <v>10</v>
      </c>
      <c r="E4924" s="12" t="s">
        <v>13</v>
      </c>
      <c r="F4924" s="12">
        <v>61</v>
      </c>
      <c r="G4924" s="12">
        <v>59.8</v>
      </c>
      <c r="H4924" s="12">
        <v>3641.5</v>
      </c>
      <c r="I4924" s="12" t="s">
        <v>10</v>
      </c>
    </row>
    <row r="4925" spans="1:9">
      <c r="A4925" s="12" t="s">
        <v>4941</v>
      </c>
      <c r="B4925" s="12" t="s">
        <v>12</v>
      </c>
      <c r="C4925" s="12" t="s">
        <v>11</v>
      </c>
      <c r="D4925" s="12" t="s">
        <v>12</v>
      </c>
      <c r="E4925" s="12" t="s">
        <v>19</v>
      </c>
      <c r="F4925" s="12">
        <v>52</v>
      </c>
      <c r="G4925" s="12">
        <v>49.75</v>
      </c>
      <c r="H4925" s="12">
        <v>2535.5500000000002</v>
      </c>
      <c r="I4925" s="12" t="s">
        <v>10</v>
      </c>
    </row>
    <row r="4926" spans="1:9">
      <c r="A4926" s="12" t="s">
        <v>4942</v>
      </c>
      <c r="B4926" s="12" t="s">
        <v>10</v>
      </c>
      <c r="C4926" s="12" t="s">
        <v>11</v>
      </c>
      <c r="D4926" s="12" t="s">
        <v>12</v>
      </c>
      <c r="E4926" s="12" t="s">
        <v>13</v>
      </c>
      <c r="F4926" s="12">
        <v>1</v>
      </c>
      <c r="G4926" s="12">
        <v>35.75</v>
      </c>
      <c r="H4926" s="12">
        <v>35.75</v>
      </c>
      <c r="I4926" s="12" t="s">
        <v>12</v>
      </c>
    </row>
    <row r="4927" spans="1:9">
      <c r="A4927" s="12" t="s">
        <v>4943</v>
      </c>
      <c r="B4927" s="12" t="s">
        <v>12</v>
      </c>
      <c r="C4927" s="12" t="s">
        <v>15</v>
      </c>
      <c r="D4927" s="12" t="s">
        <v>12</v>
      </c>
      <c r="E4927" s="12" t="s">
        <v>16</v>
      </c>
      <c r="F4927" s="12">
        <v>64</v>
      </c>
      <c r="G4927" s="12">
        <v>108.5</v>
      </c>
      <c r="H4927" s="12">
        <v>6880.85</v>
      </c>
      <c r="I4927" s="12" t="s">
        <v>10</v>
      </c>
    </row>
    <row r="4928" spans="1:9">
      <c r="A4928" s="12" t="s">
        <v>4944</v>
      </c>
      <c r="B4928" s="12" t="s">
        <v>12</v>
      </c>
      <c r="C4928" s="12" t="s">
        <v>29</v>
      </c>
      <c r="D4928" s="12" t="s">
        <v>12</v>
      </c>
      <c r="E4928" s="12" t="s">
        <v>23</v>
      </c>
      <c r="F4928" s="12">
        <v>62</v>
      </c>
      <c r="G4928" s="12">
        <v>60.15</v>
      </c>
      <c r="H4928" s="12">
        <v>3753.2</v>
      </c>
      <c r="I4928" s="12" t="s">
        <v>10</v>
      </c>
    </row>
    <row r="4929" spans="1:9">
      <c r="A4929" s="12" t="s">
        <v>4945</v>
      </c>
      <c r="B4929" s="12" t="s">
        <v>12</v>
      </c>
      <c r="C4929" s="12" t="s">
        <v>29</v>
      </c>
      <c r="D4929" s="12" t="s">
        <v>10</v>
      </c>
      <c r="E4929" s="12" t="s">
        <v>16</v>
      </c>
      <c r="F4929" s="12">
        <v>30</v>
      </c>
      <c r="G4929" s="12">
        <v>19.05</v>
      </c>
      <c r="H4929" s="12">
        <v>637.54999999999995</v>
      </c>
      <c r="I4929" s="12" t="s">
        <v>10</v>
      </c>
    </row>
    <row r="4930" spans="1:9">
      <c r="A4930" s="12" t="s">
        <v>4946</v>
      </c>
      <c r="B4930" s="12" t="s">
        <v>12</v>
      </c>
      <c r="C4930" s="12" t="s">
        <v>11</v>
      </c>
      <c r="D4930" s="12" t="s">
        <v>10</v>
      </c>
      <c r="E4930" s="12" t="s">
        <v>13</v>
      </c>
      <c r="F4930" s="12">
        <v>4</v>
      </c>
      <c r="G4930" s="12">
        <v>46</v>
      </c>
      <c r="H4930" s="12">
        <v>181.6</v>
      </c>
      <c r="I4930" s="12" t="s">
        <v>12</v>
      </c>
    </row>
    <row r="4931" spans="1:9">
      <c r="A4931" s="12" t="s">
        <v>4947</v>
      </c>
      <c r="B4931" s="12" t="s">
        <v>12</v>
      </c>
      <c r="C4931" s="12" t="s">
        <v>15</v>
      </c>
      <c r="D4931" s="12" t="s">
        <v>12</v>
      </c>
      <c r="E4931" s="12" t="s">
        <v>19</v>
      </c>
      <c r="F4931" s="12">
        <v>63</v>
      </c>
      <c r="G4931" s="12">
        <v>84</v>
      </c>
      <c r="H4931" s="12">
        <v>5329.55</v>
      </c>
      <c r="I4931" s="12" t="s">
        <v>10</v>
      </c>
    </row>
    <row r="4932" spans="1:9">
      <c r="A4932" s="12" t="s">
        <v>4948</v>
      </c>
      <c r="B4932" s="12" t="s">
        <v>12</v>
      </c>
      <c r="C4932" s="12" t="s">
        <v>11</v>
      </c>
      <c r="D4932" s="12" t="s">
        <v>12</v>
      </c>
      <c r="E4932" s="12" t="s">
        <v>23</v>
      </c>
      <c r="F4932" s="12">
        <v>1</v>
      </c>
      <c r="G4932" s="12">
        <v>44.55</v>
      </c>
      <c r="H4932" s="12">
        <v>44.55</v>
      </c>
      <c r="I4932" s="12" t="s">
        <v>10</v>
      </c>
    </row>
    <row r="4933" spans="1:9">
      <c r="A4933" s="12" t="s">
        <v>4949</v>
      </c>
      <c r="B4933" s="12" t="s">
        <v>12</v>
      </c>
      <c r="C4933" s="12" t="s">
        <v>11</v>
      </c>
      <c r="D4933" s="12" t="s">
        <v>12</v>
      </c>
      <c r="E4933" s="12" t="s">
        <v>13</v>
      </c>
      <c r="F4933" s="12">
        <v>15</v>
      </c>
      <c r="G4933" s="12">
        <v>103.45</v>
      </c>
      <c r="H4933" s="12">
        <v>1539.8</v>
      </c>
      <c r="I4933" s="12" t="s">
        <v>10</v>
      </c>
    </row>
    <row r="4934" spans="1:9">
      <c r="A4934" s="12" t="s">
        <v>4950</v>
      </c>
      <c r="B4934" s="12" t="s">
        <v>12</v>
      </c>
      <c r="C4934" s="12" t="s">
        <v>15</v>
      </c>
      <c r="D4934" s="12" t="s">
        <v>12</v>
      </c>
      <c r="E4934" s="12" t="s">
        <v>23</v>
      </c>
      <c r="F4934" s="12">
        <v>27</v>
      </c>
      <c r="G4934" s="12">
        <v>80.650000000000006</v>
      </c>
      <c r="H4934" s="12">
        <v>2209.75</v>
      </c>
      <c r="I4934" s="12" t="s">
        <v>10</v>
      </c>
    </row>
    <row r="4935" spans="1:9">
      <c r="A4935" s="12" t="s">
        <v>4951</v>
      </c>
      <c r="B4935" s="12" t="s">
        <v>10</v>
      </c>
      <c r="C4935" s="12" t="s">
        <v>11</v>
      </c>
      <c r="D4935" s="12" t="s">
        <v>12</v>
      </c>
      <c r="E4935" s="12" t="s">
        <v>16</v>
      </c>
      <c r="F4935" s="12">
        <v>4</v>
      </c>
      <c r="G4935" s="12">
        <v>57.2</v>
      </c>
      <c r="H4935" s="12">
        <v>223.75</v>
      </c>
      <c r="I4935" s="12" t="s">
        <v>10</v>
      </c>
    </row>
    <row r="4936" spans="1:9">
      <c r="A4936" s="12" t="s">
        <v>4952</v>
      </c>
      <c r="B4936" s="12" t="s">
        <v>12</v>
      </c>
      <c r="C4936" s="12" t="s">
        <v>29</v>
      </c>
      <c r="D4936" s="12" t="s">
        <v>12</v>
      </c>
      <c r="E4936" s="12" t="s">
        <v>13</v>
      </c>
      <c r="F4936" s="12">
        <v>72</v>
      </c>
      <c r="G4936" s="12">
        <v>110.75</v>
      </c>
      <c r="H4936" s="12">
        <v>7751.7</v>
      </c>
      <c r="I4936" s="12" t="s">
        <v>10</v>
      </c>
    </row>
    <row r="4937" spans="1:9">
      <c r="A4937" s="12" t="s">
        <v>4953</v>
      </c>
      <c r="B4937" s="12" t="s">
        <v>12</v>
      </c>
      <c r="C4937" s="12" t="s">
        <v>15</v>
      </c>
      <c r="D4937" s="12" t="s">
        <v>10</v>
      </c>
      <c r="E4937" s="12" t="s">
        <v>23</v>
      </c>
      <c r="F4937" s="12">
        <v>45</v>
      </c>
      <c r="G4937" s="12">
        <v>24.7</v>
      </c>
      <c r="H4937" s="12">
        <v>1174.3499999999999</v>
      </c>
      <c r="I4937" s="12" t="s">
        <v>10</v>
      </c>
    </row>
    <row r="4938" spans="1:9">
      <c r="A4938" s="12" t="s">
        <v>4954</v>
      </c>
      <c r="B4938" s="12" t="s">
        <v>12</v>
      </c>
      <c r="C4938" s="12" t="s">
        <v>11</v>
      </c>
      <c r="D4938" s="12" t="s">
        <v>12</v>
      </c>
      <c r="E4938" s="12" t="s">
        <v>13</v>
      </c>
      <c r="F4938" s="12">
        <v>45</v>
      </c>
      <c r="G4938" s="12">
        <v>97.05</v>
      </c>
      <c r="H4938" s="12">
        <v>4385.05</v>
      </c>
      <c r="I4938" s="12" t="s">
        <v>10</v>
      </c>
    </row>
    <row r="4939" spans="1:9">
      <c r="A4939" s="12" t="s">
        <v>4955</v>
      </c>
      <c r="B4939" s="12" t="s">
        <v>12</v>
      </c>
      <c r="C4939" s="12" t="s">
        <v>15</v>
      </c>
      <c r="D4939" s="12" t="s">
        <v>12</v>
      </c>
      <c r="E4939" s="12" t="s">
        <v>16</v>
      </c>
      <c r="F4939" s="12">
        <v>36</v>
      </c>
      <c r="G4939" s="12">
        <v>76.349999999999994</v>
      </c>
      <c r="H4939" s="12">
        <v>2606.35</v>
      </c>
      <c r="I4939" s="12" t="s">
        <v>10</v>
      </c>
    </row>
    <row r="4940" spans="1:9">
      <c r="A4940" s="12" t="s">
        <v>4956</v>
      </c>
      <c r="B4940" s="12" t="s">
        <v>12</v>
      </c>
      <c r="C4940" s="12" t="s">
        <v>11</v>
      </c>
      <c r="D4940" s="12" t="s">
        <v>12</v>
      </c>
      <c r="E4940" s="12" t="s">
        <v>13</v>
      </c>
      <c r="F4940" s="12">
        <v>17</v>
      </c>
      <c r="G4940" s="12">
        <v>89.4</v>
      </c>
      <c r="H4940" s="12">
        <v>1539.45</v>
      </c>
      <c r="I4940" s="12" t="s">
        <v>12</v>
      </c>
    </row>
    <row r="4941" spans="1:9">
      <c r="A4941" s="12" t="s">
        <v>4957</v>
      </c>
      <c r="B4941" s="12" t="s">
        <v>12</v>
      </c>
      <c r="C4941" s="12" t="s">
        <v>11</v>
      </c>
      <c r="D4941" s="12" t="s">
        <v>10</v>
      </c>
      <c r="E4941" s="12" t="s">
        <v>16</v>
      </c>
      <c r="F4941" s="12">
        <v>1</v>
      </c>
      <c r="G4941" s="12">
        <v>18.899999999999999</v>
      </c>
      <c r="H4941" s="12">
        <v>18.899999999999999</v>
      </c>
      <c r="I4941" s="12" t="s">
        <v>10</v>
      </c>
    </row>
    <row r="4942" spans="1:9">
      <c r="A4942" s="12" t="s">
        <v>4958</v>
      </c>
      <c r="B4942" s="12" t="s">
        <v>12</v>
      </c>
      <c r="C4942" s="12" t="s">
        <v>11</v>
      </c>
      <c r="D4942" s="12" t="s">
        <v>12</v>
      </c>
      <c r="E4942" s="12" t="s">
        <v>19</v>
      </c>
      <c r="F4942" s="12">
        <v>16</v>
      </c>
      <c r="G4942" s="12">
        <v>74.45</v>
      </c>
      <c r="H4942" s="12">
        <v>1261.3499999999999</v>
      </c>
      <c r="I4942" s="12" t="s">
        <v>10</v>
      </c>
    </row>
    <row r="4943" spans="1:9">
      <c r="A4943" s="12" t="s">
        <v>4959</v>
      </c>
      <c r="B4943" s="12" t="s">
        <v>12</v>
      </c>
      <c r="C4943" s="12" t="s">
        <v>11</v>
      </c>
      <c r="D4943" s="12" t="s">
        <v>12</v>
      </c>
      <c r="E4943" s="12" t="s">
        <v>16</v>
      </c>
      <c r="F4943" s="12">
        <v>3</v>
      </c>
      <c r="G4943" s="12">
        <v>19.8</v>
      </c>
      <c r="H4943" s="12">
        <v>58.15</v>
      </c>
      <c r="I4943" s="12" t="s">
        <v>12</v>
      </c>
    </row>
    <row r="4944" spans="1:9">
      <c r="A4944" s="12" t="s">
        <v>4960</v>
      </c>
      <c r="B4944" s="12" t="s">
        <v>12</v>
      </c>
      <c r="C4944" s="12" t="s">
        <v>11</v>
      </c>
      <c r="D4944" s="12" t="s">
        <v>12</v>
      </c>
      <c r="E4944" s="12" t="s">
        <v>13</v>
      </c>
      <c r="F4944" s="12">
        <v>4</v>
      </c>
      <c r="G4944" s="12">
        <v>50.9</v>
      </c>
      <c r="H4944" s="12">
        <v>225.6</v>
      </c>
      <c r="I4944" s="12" t="s">
        <v>12</v>
      </c>
    </row>
    <row r="4945" spans="1:9">
      <c r="A4945" s="12" t="s">
        <v>4961</v>
      </c>
      <c r="B4945" s="12" t="s">
        <v>12</v>
      </c>
      <c r="C4945" s="12" t="s">
        <v>29</v>
      </c>
      <c r="D4945" s="12" t="s">
        <v>12</v>
      </c>
      <c r="E4945" s="12" t="s">
        <v>23</v>
      </c>
      <c r="F4945" s="12">
        <v>71</v>
      </c>
      <c r="G4945" s="12">
        <v>84.4</v>
      </c>
      <c r="H4945" s="12">
        <v>5969.3</v>
      </c>
      <c r="I4945" s="12" t="s">
        <v>10</v>
      </c>
    </row>
    <row r="4946" spans="1:9">
      <c r="A4946" s="12" t="s">
        <v>4962</v>
      </c>
      <c r="B4946" s="12" t="s">
        <v>12</v>
      </c>
      <c r="C4946" s="12" t="s">
        <v>11</v>
      </c>
      <c r="D4946" s="12" t="s">
        <v>12</v>
      </c>
      <c r="E4946" s="12" t="s">
        <v>16</v>
      </c>
      <c r="F4946" s="12">
        <v>10</v>
      </c>
      <c r="G4946" s="12">
        <v>24.4</v>
      </c>
      <c r="H4946" s="12">
        <v>253.9</v>
      </c>
      <c r="I4946" s="12" t="s">
        <v>10</v>
      </c>
    </row>
    <row r="4947" spans="1:9">
      <c r="A4947" s="12" t="s">
        <v>4963</v>
      </c>
      <c r="B4947" s="12" t="s">
        <v>12</v>
      </c>
      <c r="C4947" s="12" t="s">
        <v>29</v>
      </c>
      <c r="D4947" s="12" t="s">
        <v>10</v>
      </c>
      <c r="E4947" s="12" t="s">
        <v>16</v>
      </c>
      <c r="F4947" s="12">
        <v>20</v>
      </c>
      <c r="G4947" s="12">
        <v>20.05</v>
      </c>
      <c r="H4947" s="12">
        <v>400</v>
      </c>
      <c r="I4947" s="12" t="s">
        <v>10</v>
      </c>
    </row>
    <row r="4948" spans="1:9">
      <c r="A4948" s="12" t="s">
        <v>4964</v>
      </c>
      <c r="B4948" s="12" t="s">
        <v>12</v>
      </c>
      <c r="C4948" s="12" t="s">
        <v>11</v>
      </c>
      <c r="D4948" s="12" t="s">
        <v>12</v>
      </c>
      <c r="E4948" s="12" t="s">
        <v>13</v>
      </c>
      <c r="F4948" s="12">
        <v>4</v>
      </c>
      <c r="G4948" s="12">
        <v>81</v>
      </c>
      <c r="H4948" s="12">
        <v>340.85</v>
      </c>
      <c r="I4948" s="12" t="s">
        <v>12</v>
      </c>
    </row>
    <row r="4949" spans="1:9">
      <c r="A4949" s="12" t="s">
        <v>4965</v>
      </c>
      <c r="B4949" s="12" t="s">
        <v>12</v>
      </c>
      <c r="C4949" s="12" t="s">
        <v>11</v>
      </c>
      <c r="D4949" s="12" t="s">
        <v>12</v>
      </c>
      <c r="E4949" s="12" t="s">
        <v>13</v>
      </c>
      <c r="F4949" s="12">
        <v>26</v>
      </c>
      <c r="G4949" s="12">
        <v>98.35</v>
      </c>
      <c r="H4949" s="12">
        <v>2515.3000000000002</v>
      </c>
      <c r="I4949" s="12" t="s">
        <v>12</v>
      </c>
    </row>
    <row r="4950" spans="1:9">
      <c r="A4950" s="12" t="s">
        <v>4966</v>
      </c>
      <c r="B4950" s="12" t="s">
        <v>12</v>
      </c>
      <c r="C4950" s="12" t="s">
        <v>11</v>
      </c>
      <c r="D4950" s="12" t="s">
        <v>10</v>
      </c>
      <c r="E4950" s="12" t="s">
        <v>23</v>
      </c>
      <c r="F4950" s="12">
        <v>4</v>
      </c>
      <c r="G4950" s="12">
        <v>55.5</v>
      </c>
      <c r="H4950" s="12">
        <v>227.35</v>
      </c>
      <c r="I4950" s="12" t="s">
        <v>10</v>
      </c>
    </row>
    <row r="4951" spans="1:9">
      <c r="A4951" s="12" t="s">
        <v>4967</v>
      </c>
      <c r="B4951" s="12" t="s">
        <v>10</v>
      </c>
      <c r="C4951" s="12" t="s">
        <v>11</v>
      </c>
      <c r="D4951" s="12" t="s">
        <v>12</v>
      </c>
      <c r="E4951" s="12" t="s">
        <v>16</v>
      </c>
      <c r="F4951" s="12">
        <v>5</v>
      </c>
      <c r="G4951" s="12">
        <v>51</v>
      </c>
      <c r="H4951" s="12">
        <v>305.95</v>
      </c>
      <c r="I4951" s="12" t="s">
        <v>12</v>
      </c>
    </row>
    <row r="4952" spans="1:9">
      <c r="A4952" s="12" t="s">
        <v>4968</v>
      </c>
      <c r="B4952" s="12" t="s">
        <v>12</v>
      </c>
      <c r="C4952" s="12" t="s">
        <v>11</v>
      </c>
      <c r="D4952" s="12" t="s">
        <v>12</v>
      </c>
      <c r="E4952" s="12" t="s">
        <v>13</v>
      </c>
      <c r="F4952" s="12">
        <v>4</v>
      </c>
      <c r="G4952" s="12">
        <v>91.65</v>
      </c>
      <c r="H4952" s="12">
        <v>365.4</v>
      </c>
      <c r="I4952" s="12" t="s">
        <v>12</v>
      </c>
    </row>
    <row r="4953" spans="1:9">
      <c r="A4953" s="12" t="s">
        <v>4969</v>
      </c>
      <c r="B4953" s="12" t="s">
        <v>12</v>
      </c>
      <c r="C4953" s="12" t="s">
        <v>11</v>
      </c>
      <c r="D4953" s="12" t="s">
        <v>12</v>
      </c>
      <c r="E4953" s="12" t="s">
        <v>13</v>
      </c>
      <c r="F4953" s="12">
        <v>29</v>
      </c>
      <c r="G4953" s="12">
        <v>84.3</v>
      </c>
      <c r="H4953" s="12">
        <v>2357.75</v>
      </c>
      <c r="I4953" s="12" t="s">
        <v>10</v>
      </c>
    </row>
    <row r="4954" spans="1:9">
      <c r="A4954" s="12" t="s">
        <v>4970</v>
      </c>
      <c r="B4954" s="12" t="s">
        <v>12</v>
      </c>
      <c r="C4954" s="12" t="s">
        <v>11</v>
      </c>
      <c r="D4954" s="12" t="s">
        <v>10</v>
      </c>
      <c r="E4954" s="12" t="s">
        <v>13</v>
      </c>
      <c r="F4954" s="12">
        <v>2</v>
      </c>
      <c r="G4954" s="12">
        <v>100.2</v>
      </c>
      <c r="H4954" s="12">
        <v>198.5</v>
      </c>
      <c r="I4954" s="12" t="s">
        <v>10</v>
      </c>
    </row>
    <row r="4955" spans="1:9">
      <c r="A4955" s="12" t="s">
        <v>4971</v>
      </c>
      <c r="B4955" s="12" t="s">
        <v>12</v>
      </c>
      <c r="C4955" s="12" t="s">
        <v>29</v>
      </c>
      <c r="D4955" s="12" t="s">
        <v>10</v>
      </c>
      <c r="E4955" s="12" t="s">
        <v>16</v>
      </c>
      <c r="F4955" s="12">
        <v>29</v>
      </c>
      <c r="G4955" s="12">
        <v>19.399999999999999</v>
      </c>
      <c r="H4955" s="12">
        <v>554.25</v>
      </c>
      <c r="I4955" s="12" t="s">
        <v>10</v>
      </c>
    </row>
    <row r="4956" spans="1:9">
      <c r="A4956" s="12" t="s">
        <v>4972</v>
      </c>
      <c r="B4956" s="12" t="s">
        <v>12</v>
      </c>
      <c r="C4956" s="12" t="s">
        <v>11</v>
      </c>
      <c r="D4956" s="12" t="s">
        <v>12</v>
      </c>
      <c r="E4956" s="12" t="s">
        <v>13</v>
      </c>
      <c r="F4956" s="12">
        <v>1</v>
      </c>
      <c r="G4956" s="12">
        <v>90.85</v>
      </c>
      <c r="H4956" s="12">
        <v>90.85</v>
      </c>
      <c r="I4956" s="12" t="s">
        <v>12</v>
      </c>
    </row>
    <row r="4957" spans="1:9">
      <c r="A4957" s="12" t="s">
        <v>4973</v>
      </c>
      <c r="B4957" s="12" t="s">
        <v>12</v>
      </c>
      <c r="C4957" s="12" t="s">
        <v>11</v>
      </c>
      <c r="D4957" s="12" t="s">
        <v>10</v>
      </c>
      <c r="E4957" s="12" t="s">
        <v>16</v>
      </c>
      <c r="F4957" s="12">
        <v>1</v>
      </c>
      <c r="G4957" s="12">
        <v>69.400000000000006</v>
      </c>
      <c r="H4957" s="12">
        <v>69.400000000000006</v>
      </c>
      <c r="I4957" s="12" t="s">
        <v>12</v>
      </c>
    </row>
    <row r="4958" spans="1:9">
      <c r="A4958" s="12" t="s">
        <v>4974</v>
      </c>
      <c r="B4958" s="12" t="s">
        <v>12</v>
      </c>
      <c r="C4958" s="12" t="s">
        <v>11</v>
      </c>
      <c r="D4958" s="12" t="s">
        <v>12</v>
      </c>
      <c r="E4958" s="12" t="s">
        <v>23</v>
      </c>
      <c r="F4958" s="12">
        <v>8</v>
      </c>
      <c r="G4958" s="12">
        <v>94.45</v>
      </c>
      <c r="H4958" s="12">
        <v>742.95</v>
      </c>
      <c r="I4958" s="12" t="s">
        <v>12</v>
      </c>
    </row>
    <row r="4959" spans="1:9">
      <c r="A4959" s="12" t="s">
        <v>4975</v>
      </c>
      <c r="B4959" s="12" t="s">
        <v>12</v>
      </c>
      <c r="C4959" s="12" t="s">
        <v>11</v>
      </c>
      <c r="D4959" s="12" t="s">
        <v>12</v>
      </c>
      <c r="E4959" s="12" t="s">
        <v>13</v>
      </c>
      <c r="F4959" s="12">
        <v>13</v>
      </c>
      <c r="G4959" s="12">
        <v>20.399999999999999</v>
      </c>
      <c r="H4959" s="12">
        <v>251.65</v>
      </c>
      <c r="I4959" s="12" t="s">
        <v>10</v>
      </c>
    </row>
    <row r="4960" spans="1:9">
      <c r="A4960" s="12" t="s">
        <v>4976</v>
      </c>
      <c r="B4960" s="12" t="s">
        <v>12</v>
      </c>
      <c r="C4960" s="12" t="s">
        <v>11</v>
      </c>
      <c r="D4960" s="12" t="s">
        <v>12</v>
      </c>
      <c r="E4960" s="12" t="s">
        <v>13</v>
      </c>
      <c r="F4960" s="12">
        <v>59</v>
      </c>
      <c r="G4960" s="12">
        <v>94.75</v>
      </c>
      <c r="H4960" s="12">
        <v>5597.65</v>
      </c>
      <c r="I4960" s="12" t="s">
        <v>10</v>
      </c>
    </row>
    <row r="4961" spans="1:9">
      <c r="A4961" s="12" t="s">
        <v>4977</v>
      </c>
      <c r="B4961" s="12" t="s">
        <v>12</v>
      </c>
      <c r="C4961" s="12" t="s">
        <v>11</v>
      </c>
      <c r="D4961" s="12" t="s">
        <v>12</v>
      </c>
      <c r="E4961" s="12" t="s">
        <v>23</v>
      </c>
      <c r="F4961" s="12">
        <v>1</v>
      </c>
      <c r="G4961" s="12">
        <v>20.149999999999999</v>
      </c>
      <c r="H4961" s="12">
        <v>20.149999999999999</v>
      </c>
      <c r="I4961" s="12" t="s">
        <v>12</v>
      </c>
    </row>
    <row r="4962" spans="1:9">
      <c r="A4962" s="12" t="s">
        <v>4978</v>
      </c>
      <c r="B4962" s="12" t="s">
        <v>12</v>
      </c>
      <c r="C4962" s="12" t="s">
        <v>11</v>
      </c>
      <c r="D4962" s="12" t="s">
        <v>12</v>
      </c>
      <c r="E4962" s="12" t="s">
        <v>13</v>
      </c>
      <c r="F4962" s="12">
        <v>50</v>
      </c>
      <c r="G4962" s="12">
        <v>95.7</v>
      </c>
      <c r="H4962" s="12">
        <v>4816.7</v>
      </c>
      <c r="I4962" s="12" t="s">
        <v>12</v>
      </c>
    </row>
    <row r="4963" spans="1:9">
      <c r="A4963" s="12" t="s">
        <v>4979</v>
      </c>
      <c r="B4963" s="12" t="s">
        <v>12</v>
      </c>
      <c r="C4963" s="12" t="s">
        <v>11</v>
      </c>
      <c r="D4963" s="12" t="s">
        <v>12</v>
      </c>
      <c r="E4963" s="12" t="s">
        <v>19</v>
      </c>
      <c r="F4963" s="12">
        <v>18</v>
      </c>
      <c r="G4963" s="12">
        <v>44.35</v>
      </c>
      <c r="H4963" s="12">
        <v>768.05</v>
      </c>
      <c r="I4963" s="12" t="s">
        <v>10</v>
      </c>
    </row>
    <row r="4964" spans="1:9">
      <c r="A4964" s="12" t="s">
        <v>4980</v>
      </c>
      <c r="B4964" s="12" t="s">
        <v>12</v>
      </c>
      <c r="C4964" s="12" t="s">
        <v>11</v>
      </c>
      <c r="D4964" s="12" t="s">
        <v>10</v>
      </c>
      <c r="E4964" s="12" t="s">
        <v>16</v>
      </c>
      <c r="F4964" s="12">
        <v>17</v>
      </c>
      <c r="G4964" s="12">
        <v>74.55</v>
      </c>
      <c r="H4964" s="12">
        <v>1215.8</v>
      </c>
      <c r="I4964" s="12" t="s">
        <v>10</v>
      </c>
    </row>
    <row r="4965" spans="1:9">
      <c r="A4965" s="12" t="s">
        <v>4981</v>
      </c>
      <c r="B4965" s="12" t="s">
        <v>12</v>
      </c>
      <c r="C4965" s="12" t="s">
        <v>29</v>
      </c>
      <c r="D4965" s="12" t="s">
        <v>10</v>
      </c>
      <c r="E4965" s="12" t="s">
        <v>13</v>
      </c>
      <c r="F4965" s="12">
        <v>47</v>
      </c>
      <c r="G4965" s="12">
        <v>73.599999999999994</v>
      </c>
      <c r="H4965" s="12">
        <v>3522.65</v>
      </c>
      <c r="I4965" s="12" t="s">
        <v>10</v>
      </c>
    </row>
    <row r="4966" spans="1:9">
      <c r="A4966" s="12" t="s">
        <v>4982</v>
      </c>
      <c r="B4966" s="12" t="s">
        <v>12</v>
      </c>
      <c r="C4966" s="12" t="s">
        <v>11</v>
      </c>
      <c r="D4966" s="12" t="s">
        <v>12</v>
      </c>
      <c r="E4966" s="12" t="s">
        <v>19</v>
      </c>
      <c r="F4966" s="12">
        <v>26</v>
      </c>
      <c r="G4966" s="12">
        <v>74.95</v>
      </c>
      <c r="H4966" s="12">
        <v>1834.95</v>
      </c>
      <c r="I4966" s="12" t="s">
        <v>12</v>
      </c>
    </row>
    <row r="4967" spans="1:9">
      <c r="A4967" s="12" t="s">
        <v>4983</v>
      </c>
      <c r="B4967" s="12" t="s">
        <v>10</v>
      </c>
      <c r="C4967" s="12" t="s">
        <v>11</v>
      </c>
      <c r="D4967" s="12" t="s">
        <v>12</v>
      </c>
      <c r="E4967" s="12" t="s">
        <v>13</v>
      </c>
      <c r="F4967" s="12">
        <v>6</v>
      </c>
      <c r="G4967" s="12">
        <v>47.95</v>
      </c>
      <c r="H4967" s="12">
        <v>305.10000000000002</v>
      </c>
      <c r="I4967" s="12" t="s">
        <v>12</v>
      </c>
    </row>
    <row r="4968" spans="1:9">
      <c r="A4968" s="12" t="s">
        <v>4984</v>
      </c>
      <c r="B4968" s="12" t="s">
        <v>12</v>
      </c>
      <c r="C4968" s="12" t="s">
        <v>11</v>
      </c>
      <c r="D4968" s="12" t="s">
        <v>10</v>
      </c>
      <c r="E4968" s="12" t="s">
        <v>23</v>
      </c>
      <c r="F4968" s="12">
        <v>19</v>
      </c>
      <c r="G4968" s="12">
        <v>50.1</v>
      </c>
      <c r="H4968" s="12">
        <v>910.45</v>
      </c>
      <c r="I4968" s="12" t="s">
        <v>10</v>
      </c>
    </row>
    <row r="4969" spans="1:9">
      <c r="A4969" s="12" t="s">
        <v>4985</v>
      </c>
      <c r="B4969" s="12" t="s">
        <v>12</v>
      </c>
      <c r="C4969" s="12" t="s">
        <v>11</v>
      </c>
      <c r="D4969" s="12" t="s">
        <v>12</v>
      </c>
      <c r="E4969" s="12" t="s">
        <v>13</v>
      </c>
      <c r="F4969" s="12">
        <v>3</v>
      </c>
      <c r="G4969" s="12">
        <v>63.6</v>
      </c>
      <c r="H4969" s="12">
        <v>155.65</v>
      </c>
      <c r="I4969" s="12" t="s">
        <v>12</v>
      </c>
    </row>
    <row r="4970" spans="1:9">
      <c r="A4970" s="12" t="s">
        <v>4986</v>
      </c>
      <c r="B4970" s="12" t="s">
        <v>10</v>
      </c>
      <c r="C4970" s="12" t="s">
        <v>29</v>
      </c>
      <c r="D4970" s="12" t="s">
        <v>12</v>
      </c>
      <c r="E4970" s="12" t="s">
        <v>13</v>
      </c>
      <c r="F4970" s="12">
        <v>68</v>
      </c>
      <c r="G4970" s="12">
        <v>53</v>
      </c>
      <c r="H4970" s="12">
        <v>3656.25</v>
      </c>
      <c r="I4970" s="12" t="s">
        <v>10</v>
      </c>
    </row>
    <row r="4971" spans="1:9">
      <c r="A4971" s="12" t="s">
        <v>4987</v>
      </c>
      <c r="B4971" s="12" t="s">
        <v>12</v>
      </c>
      <c r="C4971" s="12" t="s">
        <v>11</v>
      </c>
      <c r="D4971" s="12" t="s">
        <v>10</v>
      </c>
      <c r="E4971" s="12" t="s">
        <v>19</v>
      </c>
      <c r="F4971" s="12">
        <v>2</v>
      </c>
      <c r="G4971" s="12">
        <v>19.850000000000001</v>
      </c>
      <c r="H4971" s="12">
        <v>52</v>
      </c>
      <c r="I4971" s="12" t="s">
        <v>10</v>
      </c>
    </row>
    <row r="4972" spans="1:9">
      <c r="A4972" s="12" t="s">
        <v>4988</v>
      </c>
      <c r="B4972" s="12" t="s">
        <v>10</v>
      </c>
      <c r="C4972" s="12" t="s">
        <v>15</v>
      </c>
      <c r="D4972" s="12" t="s">
        <v>12</v>
      </c>
      <c r="E4972" s="12" t="s">
        <v>23</v>
      </c>
      <c r="F4972" s="12">
        <v>7</v>
      </c>
      <c r="G4972" s="12">
        <v>24.35</v>
      </c>
      <c r="H4972" s="12">
        <v>150.85</v>
      </c>
      <c r="I4972" s="12" t="s">
        <v>10</v>
      </c>
    </row>
    <row r="4973" spans="1:9">
      <c r="A4973" s="12" t="s">
        <v>4989</v>
      </c>
      <c r="B4973" s="12" t="s">
        <v>12</v>
      </c>
      <c r="C4973" s="12" t="s">
        <v>11</v>
      </c>
      <c r="D4973" s="12" t="s">
        <v>12</v>
      </c>
      <c r="E4973" s="12" t="s">
        <v>16</v>
      </c>
      <c r="F4973" s="12">
        <v>18</v>
      </c>
      <c r="G4973" s="12">
        <v>19.55</v>
      </c>
      <c r="H4973" s="12">
        <v>389.25</v>
      </c>
      <c r="I4973" s="12" t="s">
        <v>10</v>
      </c>
    </row>
    <row r="4974" spans="1:9">
      <c r="A4974" s="12" t="s">
        <v>4990</v>
      </c>
      <c r="B4974" s="12" t="s">
        <v>12</v>
      </c>
      <c r="C4974" s="12" t="s">
        <v>29</v>
      </c>
      <c r="D4974" s="12" t="s">
        <v>10</v>
      </c>
      <c r="E4974" s="12" t="s">
        <v>23</v>
      </c>
      <c r="F4974" s="12">
        <v>71</v>
      </c>
      <c r="G4974" s="12">
        <v>25.05</v>
      </c>
      <c r="H4974" s="12">
        <v>1873.7</v>
      </c>
      <c r="I4974" s="12" t="s">
        <v>10</v>
      </c>
    </row>
    <row r="4975" spans="1:9">
      <c r="A4975" s="12" t="s">
        <v>4991</v>
      </c>
      <c r="B4975" s="12" t="s">
        <v>12</v>
      </c>
      <c r="C4975" s="12" t="s">
        <v>11</v>
      </c>
      <c r="D4975" s="12" t="s">
        <v>10</v>
      </c>
      <c r="E4975" s="12" t="s">
        <v>23</v>
      </c>
      <c r="F4975" s="12">
        <v>13</v>
      </c>
      <c r="G4975" s="12">
        <v>93.8</v>
      </c>
      <c r="H4975" s="12">
        <v>1261</v>
      </c>
      <c r="I4975" s="12" t="s">
        <v>10</v>
      </c>
    </row>
    <row r="4976" spans="1:9">
      <c r="A4976" s="12" t="s">
        <v>4992</v>
      </c>
      <c r="B4976" s="12" t="s">
        <v>10</v>
      </c>
      <c r="C4976" s="12" t="s">
        <v>11</v>
      </c>
      <c r="D4976" s="12" t="s">
        <v>12</v>
      </c>
      <c r="E4976" s="12" t="s">
        <v>16</v>
      </c>
      <c r="F4976" s="12">
        <v>3</v>
      </c>
      <c r="G4976" s="12">
        <v>36.85</v>
      </c>
      <c r="H4976" s="12">
        <v>108.7</v>
      </c>
      <c r="I4976" s="12" t="s">
        <v>12</v>
      </c>
    </row>
    <row r="4977" spans="1:9">
      <c r="A4977" s="12" t="s">
        <v>4993</v>
      </c>
      <c r="B4977" s="12" t="s">
        <v>12</v>
      </c>
      <c r="C4977" s="12" t="s">
        <v>29</v>
      </c>
      <c r="D4977" s="12" t="s">
        <v>12</v>
      </c>
      <c r="E4977" s="12" t="s">
        <v>19</v>
      </c>
      <c r="F4977" s="12">
        <v>72</v>
      </c>
      <c r="G4977" s="12">
        <v>103.75</v>
      </c>
      <c r="H4977" s="12">
        <v>7346.2</v>
      </c>
      <c r="I4977" s="12" t="s">
        <v>10</v>
      </c>
    </row>
    <row r="4978" spans="1:9">
      <c r="A4978" s="12" t="s">
        <v>4994</v>
      </c>
      <c r="B4978" s="12" t="s">
        <v>10</v>
      </c>
      <c r="C4978" s="12" t="s">
        <v>29</v>
      </c>
      <c r="D4978" s="12" t="s">
        <v>12</v>
      </c>
      <c r="E4978" s="12" t="s">
        <v>23</v>
      </c>
      <c r="F4978" s="12">
        <v>66</v>
      </c>
      <c r="G4978" s="12">
        <v>56.75</v>
      </c>
      <c r="H4978" s="12">
        <v>3708.4</v>
      </c>
      <c r="I4978" s="12" t="s">
        <v>10</v>
      </c>
    </row>
    <row r="4979" spans="1:9">
      <c r="A4979" s="12" t="s">
        <v>4995</v>
      </c>
      <c r="B4979" s="12" t="s">
        <v>12</v>
      </c>
      <c r="C4979" s="12" t="s">
        <v>15</v>
      </c>
      <c r="D4979" s="12" t="s">
        <v>12</v>
      </c>
      <c r="E4979" s="12" t="s">
        <v>23</v>
      </c>
      <c r="F4979" s="12">
        <v>24</v>
      </c>
      <c r="G4979" s="12">
        <v>20.8</v>
      </c>
      <c r="H4979" s="12">
        <v>469.65</v>
      </c>
      <c r="I4979" s="12" t="s">
        <v>10</v>
      </c>
    </row>
    <row r="4980" spans="1:9">
      <c r="A4980" s="12" t="s">
        <v>4996</v>
      </c>
      <c r="B4980" s="12" t="s">
        <v>12</v>
      </c>
      <c r="C4980" s="12" t="s">
        <v>11</v>
      </c>
      <c r="D4980" s="12" t="s">
        <v>12</v>
      </c>
      <c r="E4980" s="12" t="s">
        <v>13</v>
      </c>
      <c r="F4980" s="12">
        <v>1</v>
      </c>
      <c r="G4980" s="12">
        <v>44.1</v>
      </c>
      <c r="H4980" s="12">
        <v>44.1</v>
      </c>
      <c r="I4980" s="12" t="s">
        <v>12</v>
      </c>
    </row>
    <row r="4981" spans="1:9">
      <c r="A4981" s="12" t="s">
        <v>4997</v>
      </c>
      <c r="B4981" s="12" t="s">
        <v>12</v>
      </c>
      <c r="C4981" s="12" t="s">
        <v>29</v>
      </c>
      <c r="D4981" s="12" t="s">
        <v>12</v>
      </c>
      <c r="E4981" s="12" t="s">
        <v>16</v>
      </c>
      <c r="F4981" s="12">
        <v>56</v>
      </c>
      <c r="G4981" s="12">
        <v>24.45</v>
      </c>
      <c r="H4981" s="12">
        <v>1385.85</v>
      </c>
      <c r="I4981" s="12" t="s">
        <v>10</v>
      </c>
    </row>
    <row r="4982" spans="1:9">
      <c r="A4982" s="12" t="s">
        <v>4998</v>
      </c>
      <c r="B4982" s="12" t="s">
        <v>12</v>
      </c>
      <c r="C4982" s="12" t="s">
        <v>15</v>
      </c>
      <c r="D4982" s="12" t="s">
        <v>10</v>
      </c>
      <c r="E4982" s="12" t="s">
        <v>19</v>
      </c>
      <c r="F4982" s="12">
        <v>22</v>
      </c>
      <c r="G4982" s="12">
        <v>25.6</v>
      </c>
      <c r="H4982" s="12">
        <v>548.79999999999995</v>
      </c>
      <c r="I4982" s="12" t="s">
        <v>10</v>
      </c>
    </row>
    <row r="4983" spans="1:9">
      <c r="A4983" s="12" t="s">
        <v>4999</v>
      </c>
      <c r="B4983" s="12" t="s">
        <v>10</v>
      </c>
      <c r="C4983" s="12" t="s">
        <v>11</v>
      </c>
      <c r="D4983" s="12" t="s">
        <v>12</v>
      </c>
      <c r="E4983" s="12" t="s">
        <v>13</v>
      </c>
      <c r="F4983" s="12">
        <v>14</v>
      </c>
      <c r="G4983" s="12">
        <v>50.75</v>
      </c>
      <c r="H4983" s="12">
        <v>712.75</v>
      </c>
      <c r="I4983" s="12" t="s">
        <v>12</v>
      </c>
    </row>
    <row r="4984" spans="1:9">
      <c r="A4984" s="12" t="s">
        <v>5000</v>
      </c>
      <c r="B4984" s="12" t="s">
        <v>12</v>
      </c>
      <c r="C4984" s="12" t="s">
        <v>15</v>
      </c>
      <c r="D4984" s="12" t="s">
        <v>12</v>
      </c>
      <c r="E4984" s="12" t="s">
        <v>23</v>
      </c>
      <c r="F4984" s="12">
        <v>61</v>
      </c>
      <c r="G4984" s="12">
        <v>104.4</v>
      </c>
      <c r="H4984" s="12">
        <v>6405</v>
      </c>
      <c r="I4984" s="12" t="s">
        <v>12</v>
      </c>
    </row>
    <row r="4985" spans="1:9">
      <c r="A4985" s="12" t="s">
        <v>5001</v>
      </c>
      <c r="B4985" s="12" t="s">
        <v>10</v>
      </c>
      <c r="C4985" s="12" t="s">
        <v>11</v>
      </c>
      <c r="D4985" s="12" t="s">
        <v>12</v>
      </c>
      <c r="E4985" s="12" t="s">
        <v>13</v>
      </c>
      <c r="F4985" s="12">
        <v>40</v>
      </c>
      <c r="G4985" s="12">
        <v>39.299999999999997</v>
      </c>
      <c r="H4985" s="12">
        <v>1637.4</v>
      </c>
      <c r="I4985" s="12" t="s">
        <v>12</v>
      </c>
    </row>
    <row r="4986" spans="1:9">
      <c r="A4986" s="12" t="s">
        <v>5002</v>
      </c>
      <c r="B4986" s="12" t="s">
        <v>12</v>
      </c>
      <c r="C4986" s="12" t="s">
        <v>11</v>
      </c>
      <c r="D4986" s="12" t="s">
        <v>10</v>
      </c>
      <c r="E4986" s="12" t="s">
        <v>19</v>
      </c>
      <c r="F4986" s="12">
        <v>42</v>
      </c>
      <c r="G4986" s="12">
        <v>59.65</v>
      </c>
      <c r="H4986" s="12">
        <v>2536.5500000000002</v>
      </c>
      <c r="I4986" s="12" t="s">
        <v>10</v>
      </c>
    </row>
    <row r="4987" spans="1:9">
      <c r="A4987" s="12" t="s">
        <v>5003</v>
      </c>
      <c r="B4987" s="12" t="s">
        <v>12</v>
      </c>
      <c r="C4987" s="12" t="s">
        <v>29</v>
      </c>
      <c r="D4987" s="12" t="s">
        <v>12</v>
      </c>
      <c r="E4987" s="12" t="s">
        <v>19</v>
      </c>
      <c r="F4987" s="12">
        <v>72</v>
      </c>
      <c r="G4987" s="12">
        <v>83.3</v>
      </c>
      <c r="H4987" s="12">
        <v>6042.7</v>
      </c>
      <c r="I4987" s="12" t="s">
        <v>10</v>
      </c>
    </row>
    <row r="4988" spans="1:9">
      <c r="A4988" s="12" t="s">
        <v>5004</v>
      </c>
      <c r="B4988" s="12" t="s">
        <v>12</v>
      </c>
      <c r="C4988" s="12" t="s">
        <v>11</v>
      </c>
      <c r="D4988" s="12" t="s">
        <v>12</v>
      </c>
      <c r="E4988" s="12" t="s">
        <v>23</v>
      </c>
      <c r="F4988" s="12">
        <v>12</v>
      </c>
      <c r="G4988" s="12">
        <v>79.55</v>
      </c>
      <c r="H4988" s="12">
        <v>958.25</v>
      </c>
      <c r="I4988" s="12" t="s">
        <v>10</v>
      </c>
    </row>
    <row r="4989" spans="1:9">
      <c r="A4989" s="12" t="s">
        <v>5005</v>
      </c>
      <c r="B4989" s="12" t="s">
        <v>12</v>
      </c>
      <c r="C4989" s="12" t="s">
        <v>29</v>
      </c>
      <c r="D4989" s="12" t="s">
        <v>10</v>
      </c>
      <c r="E4989" s="12" t="s">
        <v>19</v>
      </c>
      <c r="F4989" s="12">
        <v>71</v>
      </c>
      <c r="G4989" s="12">
        <v>24.45</v>
      </c>
      <c r="H4989" s="12">
        <v>1730.65</v>
      </c>
      <c r="I4989" s="12" t="s">
        <v>10</v>
      </c>
    </row>
    <row r="4990" spans="1:9">
      <c r="A4990" s="12" t="s">
        <v>5006</v>
      </c>
      <c r="B4990" s="12" t="s">
        <v>12</v>
      </c>
      <c r="C4990" s="12" t="s">
        <v>15</v>
      </c>
      <c r="D4990" s="12" t="s">
        <v>10</v>
      </c>
      <c r="E4990" s="12" t="s">
        <v>16</v>
      </c>
      <c r="F4990" s="12">
        <v>26</v>
      </c>
      <c r="G4990" s="12">
        <v>19.2</v>
      </c>
      <c r="H4990" s="12">
        <v>459.6</v>
      </c>
      <c r="I4990" s="12" t="s">
        <v>10</v>
      </c>
    </row>
    <row r="4991" spans="1:9">
      <c r="A4991" s="12" t="s">
        <v>5007</v>
      </c>
      <c r="B4991" s="12" t="s">
        <v>10</v>
      </c>
      <c r="C4991" s="12" t="s">
        <v>11</v>
      </c>
      <c r="D4991" s="12" t="s">
        <v>10</v>
      </c>
      <c r="E4991" s="12" t="s">
        <v>16</v>
      </c>
      <c r="F4991" s="12">
        <v>7</v>
      </c>
      <c r="G4991" s="12">
        <v>29.8</v>
      </c>
      <c r="H4991" s="12">
        <v>201.95</v>
      </c>
      <c r="I4991" s="12" t="s">
        <v>10</v>
      </c>
    </row>
    <row r="4992" spans="1:9">
      <c r="A4992" s="12" t="s">
        <v>5008</v>
      </c>
      <c r="B4992" s="12" t="s">
        <v>12</v>
      </c>
      <c r="C4992" s="12" t="s">
        <v>11</v>
      </c>
      <c r="D4992" s="12" t="s">
        <v>10</v>
      </c>
      <c r="E4992" s="12" t="s">
        <v>16</v>
      </c>
      <c r="F4992" s="12">
        <v>6</v>
      </c>
      <c r="G4992" s="12">
        <v>45.5</v>
      </c>
      <c r="H4992" s="12">
        <v>285.2</v>
      </c>
      <c r="I4992" s="12" t="s">
        <v>10</v>
      </c>
    </row>
    <row r="4993" spans="1:9">
      <c r="A4993" s="12" t="s">
        <v>5009</v>
      </c>
      <c r="B4993" s="12" t="s">
        <v>12</v>
      </c>
      <c r="C4993" s="12" t="s">
        <v>15</v>
      </c>
      <c r="D4993" s="12" t="s">
        <v>12</v>
      </c>
      <c r="E4993" s="12" t="s">
        <v>13</v>
      </c>
      <c r="F4993" s="12">
        <v>58</v>
      </c>
      <c r="G4993" s="12">
        <v>106.45</v>
      </c>
      <c r="H4993" s="12">
        <v>6145.85</v>
      </c>
      <c r="I4993" s="12" t="s">
        <v>12</v>
      </c>
    </row>
    <row r="4994" spans="1:9">
      <c r="A4994" s="12" t="s">
        <v>5010</v>
      </c>
      <c r="B4994" s="12" t="s">
        <v>10</v>
      </c>
      <c r="C4994" s="12" t="s">
        <v>11</v>
      </c>
      <c r="D4994" s="12" t="s">
        <v>12</v>
      </c>
      <c r="E4994" s="12" t="s">
        <v>23</v>
      </c>
      <c r="F4994" s="12">
        <v>51</v>
      </c>
      <c r="G4994" s="12">
        <v>30.05</v>
      </c>
      <c r="H4994" s="12">
        <v>1529.45</v>
      </c>
      <c r="I4994" s="12" t="s">
        <v>10</v>
      </c>
    </row>
    <row r="4995" spans="1:9">
      <c r="A4995" s="12" t="s">
        <v>5011</v>
      </c>
      <c r="B4995" s="12" t="s">
        <v>10</v>
      </c>
      <c r="C4995" s="12" t="s">
        <v>29</v>
      </c>
      <c r="D4995" s="12" t="s">
        <v>12</v>
      </c>
      <c r="E4995" s="12" t="s">
        <v>19</v>
      </c>
      <c r="F4995" s="12">
        <v>72</v>
      </c>
      <c r="G4995" s="12">
        <v>65.650000000000006</v>
      </c>
      <c r="H4995" s="12">
        <v>4664.5</v>
      </c>
      <c r="I4995" s="12" t="s">
        <v>10</v>
      </c>
    </row>
    <row r="4996" spans="1:9">
      <c r="A4996" s="12" t="s">
        <v>5012</v>
      </c>
      <c r="B4996" s="12" t="s">
        <v>12</v>
      </c>
      <c r="C4996" s="12" t="s">
        <v>11</v>
      </c>
      <c r="D4996" s="12" t="s">
        <v>12</v>
      </c>
      <c r="E4996" s="12" t="s">
        <v>13</v>
      </c>
      <c r="F4996" s="12">
        <v>18</v>
      </c>
      <c r="G4996" s="12">
        <v>96.05</v>
      </c>
      <c r="H4996" s="12">
        <v>1740.7</v>
      </c>
      <c r="I4996" s="12" t="s">
        <v>12</v>
      </c>
    </row>
    <row r="4997" spans="1:9">
      <c r="A4997" s="12" t="s">
        <v>5013</v>
      </c>
      <c r="B4997" s="12" t="s">
        <v>12</v>
      </c>
      <c r="C4997" s="12" t="s">
        <v>11</v>
      </c>
      <c r="D4997" s="12" t="s">
        <v>12</v>
      </c>
      <c r="E4997" s="12" t="s">
        <v>19</v>
      </c>
      <c r="F4997" s="12">
        <v>7</v>
      </c>
      <c r="G4997" s="12">
        <v>75.099999999999994</v>
      </c>
      <c r="H4997" s="12">
        <v>552.95000000000005</v>
      </c>
      <c r="I4997" s="12" t="s">
        <v>12</v>
      </c>
    </row>
    <row r="4998" spans="1:9">
      <c r="A4998" s="12" t="s">
        <v>5014</v>
      </c>
      <c r="B4998" s="12" t="s">
        <v>12</v>
      </c>
      <c r="C4998" s="12" t="s">
        <v>29</v>
      </c>
      <c r="D4998" s="12" t="s">
        <v>10</v>
      </c>
      <c r="E4998" s="12" t="s">
        <v>16</v>
      </c>
      <c r="F4998" s="12">
        <v>47</v>
      </c>
      <c r="G4998" s="12">
        <v>74.05</v>
      </c>
      <c r="H4998" s="12">
        <v>3496.3</v>
      </c>
      <c r="I4998" s="12" t="s">
        <v>10</v>
      </c>
    </row>
    <row r="4999" spans="1:9">
      <c r="A4999" s="12" t="s">
        <v>5015</v>
      </c>
      <c r="B4999" s="12" t="s">
        <v>12</v>
      </c>
      <c r="C4999" s="12" t="s">
        <v>11</v>
      </c>
      <c r="D4999" s="12" t="s">
        <v>12</v>
      </c>
      <c r="E4999" s="12" t="s">
        <v>13</v>
      </c>
      <c r="F4999" s="12">
        <v>2</v>
      </c>
      <c r="G4999" s="12">
        <v>44.7</v>
      </c>
      <c r="H4999" s="12">
        <v>93.7</v>
      </c>
      <c r="I4999" s="12" t="s">
        <v>12</v>
      </c>
    </row>
    <row r="5000" spans="1:9">
      <c r="A5000" s="12" t="s">
        <v>5016</v>
      </c>
      <c r="B5000" s="12" t="s">
        <v>12</v>
      </c>
      <c r="C5000" s="12" t="s">
        <v>15</v>
      </c>
      <c r="D5000" s="12" t="s">
        <v>12</v>
      </c>
      <c r="E5000" s="12" t="s">
        <v>19</v>
      </c>
      <c r="F5000" s="12">
        <v>62</v>
      </c>
      <c r="G5000" s="12">
        <v>110.75</v>
      </c>
      <c r="H5000" s="12">
        <v>7053.35</v>
      </c>
      <c r="I5000" s="12" t="s">
        <v>10</v>
      </c>
    </row>
    <row r="5001" spans="1:9">
      <c r="A5001" s="12" t="s">
        <v>5017</v>
      </c>
      <c r="B5001" s="12" t="s">
        <v>12</v>
      </c>
      <c r="C5001" s="12" t="s">
        <v>29</v>
      </c>
      <c r="D5001" s="12" t="s">
        <v>10</v>
      </c>
      <c r="E5001" s="12" t="s">
        <v>16</v>
      </c>
      <c r="F5001" s="12">
        <v>16</v>
      </c>
      <c r="G5001" s="12">
        <v>19.7</v>
      </c>
      <c r="H5001" s="12">
        <v>301.55</v>
      </c>
      <c r="I5001" s="12" t="s">
        <v>10</v>
      </c>
    </row>
    <row r="5002" spans="1:9">
      <c r="A5002" s="12" t="s">
        <v>5018</v>
      </c>
      <c r="B5002" s="12" t="s">
        <v>12</v>
      </c>
      <c r="C5002" s="12" t="s">
        <v>11</v>
      </c>
      <c r="D5002" s="12" t="s">
        <v>12</v>
      </c>
      <c r="E5002" s="12" t="s">
        <v>23</v>
      </c>
      <c r="F5002" s="12">
        <v>6</v>
      </c>
      <c r="G5002" s="12">
        <v>49.5</v>
      </c>
      <c r="H5002" s="12">
        <v>312.7</v>
      </c>
      <c r="I5002" s="12" t="s">
        <v>10</v>
      </c>
    </row>
    <row r="5003" spans="1:9">
      <c r="A5003" s="12" t="s">
        <v>5019</v>
      </c>
      <c r="B5003" s="12" t="s">
        <v>12</v>
      </c>
      <c r="C5003" s="12" t="s">
        <v>11</v>
      </c>
      <c r="D5003" s="12" t="s">
        <v>12</v>
      </c>
      <c r="E5003" s="12" t="s">
        <v>23</v>
      </c>
      <c r="F5003" s="12">
        <v>19</v>
      </c>
      <c r="G5003" s="12">
        <v>55</v>
      </c>
      <c r="H5003" s="12">
        <v>1046.5</v>
      </c>
      <c r="I5003" s="12" t="s">
        <v>12</v>
      </c>
    </row>
    <row r="5004" spans="1:9">
      <c r="A5004" s="12" t="s">
        <v>5020</v>
      </c>
      <c r="B5004" s="12" t="s">
        <v>10</v>
      </c>
      <c r="C5004" s="12" t="s">
        <v>29</v>
      </c>
      <c r="D5004" s="12" t="s">
        <v>12</v>
      </c>
      <c r="E5004" s="12" t="s">
        <v>23</v>
      </c>
      <c r="F5004" s="12">
        <v>69</v>
      </c>
      <c r="G5004" s="12">
        <v>43.95</v>
      </c>
      <c r="H5004" s="12">
        <v>2960.1</v>
      </c>
      <c r="I5004" s="12" t="s">
        <v>10</v>
      </c>
    </row>
    <row r="5005" spans="1:9">
      <c r="A5005" s="12" t="s">
        <v>5021</v>
      </c>
      <c r="B5005" s="12" t="s">
        <v>12</v>
      </c>
      <c r="C5005" s="12" t="s">
        <v>11</v>
      </c>
      <c r="D5005" s="12" t="s">
        <v>12</v>
      </c>
      <c r="E5005" s="12" t="s">
        <v>13</v>
      </c>
      <c r="F5005" s="12">
        <v>11</v>
      </c>
      <c r="G5005" s="12">
        <v>74.349999999999994</v>
      </c>
      <c r="H5005" s="12">
        <v>834.2</v>
      </c>
      <c r="I5005" s="12" t="s">
        <v>12</v>
      </c>
    </row>
    <row r="5006" spans="1:9">
      <c r="A5006" s="12" t="s">
        <v>5022</v>
      </c>
      <c r="B5006" s="12" t="s">
        <v>12</v>
      </c>
      <c r="C5006" s="12" t="s">
        <v>11</v>
      </c>
      <c r="D5006" s="12" t="s">
        <v>12</v>
      </c>
      <c r="E5006" s="12" t="s">
        <v>13</v>
      </c>
      <c r="F5006" s="12">
        <v>64</v>
      </c>
      <c r="G5006" s="12">
        <v>111.15</v>
      </c>
      <c r="H5006" s="12">
        <v>6953.4</v>
      </c>
      <c r="I5006" s="12" t="s">
        <v>10</v>
      </c>
    </row>
    <row r="5007" spans="1:9">
      <c r="A5007" s="12" t="s">
        <v>5023</v>
      </c>
      <c r="B5007" s="12" t="s">
        <v>12</v>
      </c>
      <c r="C5007" s="12" t="s">
        <v>15</v>
      </c>
      <c r="D5007" s="12" t="s">
        <v>12</v>
      </c>
      <c r="E5007" s="12" t="s">
        <v>23</v>
      </c>
      <c r="F5007" s="12">
        <v>39</v>
      </c>
      <c r="G5007" s="12">
        <v>104.7</v>
      </c>
      <c r="H5007" s="12">
        <v>4134.8500000000004</v>
      </c>
      <c r="I5007" s="12" t="s">
        <v>12</v>
      </c>
    </row>
    <row r="5008" spans="1:9">
      <c r="A5008" s="12" t="s">
        <v>5024</v>
      </c>
      <c r="B5008" s="12" t="s">
        <v>12</v>
      </c>
      <c r="C5008" s="12" t="s">
        <v>11</v>
      </c>
      <c r="D5008" s="12" t="s">
        <v>12</v>
      </c>
      <c r="E5008" s="12" t="s">
        <v>16</v>
      </c>
      <c r="F5008" s="12">
        <v>15</v>
      </c>
      <c r="G5008" s="12">
        <v>55.7</v>
      </c>
      <c r="H5008" s="12">
        <v>899.8</v>
      </c>
      <c r="I5008" s="12" t="s">
        <v>12</v>
      </c>
    </row>
    <row r="5009" spans="1:9">
      <c r="A5009" s="12" t="s">
        <v>5025</v>
      </c>
      <c r="B5009" s="12" t="s">
        <v>12</v>
      </c>
      <c r="C5009" s="12" t="s">
        <v>11</v>
      </c>
      <c r="D5009" s="12" t="s">
        <v>10</v>
      </c>
      <c r="E5009" s="12" t="s">
        <v>16</v>
      </c>
      <c r="F5009" s="12">
        <v>25</v>
      </c>
      <c r="G5009" s="12">
        <v>20.6</v>
      </c>
      <c r="H5009" s="12">
        <v>541.5</v>
      </c>
      <c r="I5009" s="12" t="s">
        <v>10</v>
      </c>
    </row>
    <row r="5010" spans="1:9">
      <c r="A5010" s="12" t="s">
        <v>5026</v>
      </c>
      <c r="B5010" s="12" t="s">
        <v>12</v>
      </c>
      <c r="C5010" s="12" t="s">
        <v>29</v>
      </c>
      <c r="D5010" s="12" t="s">
        <v>10</v>
      </c>
      <c r="E5010" s="12" t="s">
        <v>23</v>
      </c>
      <c r="F5010" s="12">
        <v>6</v>
      </c>
      <c r="G5010" s="12">
        <v>19.649999999999999</v>
      </c>
      <c r="H5010" s="12">
        <v>116.85</v>
      </c>
      <c r="I5010" s="12" t="s">
        <v>10</v>
      </c>
    </row>
    <row r="5011" spans="1:9">
      <c r="A5011" s="12" t="s">
        <v>5027</v>
      </c>
      <c r="B5011" s="12" t="s">
        <v>12</v>
      </c>
      <c r="C5011" s="12" t="s">
        <v>15</v>
      </c>
      <c r="D5011" s="12" t="s">
        <v>10</v>
      </c>
      <c r="E5011" s="12" t="s">
        <v>19</v>
      </c>
      <c r="F5011" s="12">
        <v>66</v>
      </c>
      <c r="G5011" s="12">
        <v>115.8</v>
      </c>
      <c r="H5011" s="12">
        <v>7942.15</v>
      </c>
      <c r="I5011" s="12" t="s">
        <v>10</v>
      </c>
    </row>
    <row r="5012" spans="1:9">
      <c r="A5012" s="12" t="s">
        <v>5028</v>
      </c>
      <c r="B5012" s="12" t="s">
        <v>12</v>
      </c>
      <c r="C5012" s="12" t="s">
        <v>29</v>
      </c>
      <c r="D5012" s="12" t="s">
        <v>10</v>
      </c>
      <c r="E5012" s="12" t="s">
        <v>23</v>
      </c>
      <c r="F5012" s="12">
        <v>61</v>
      </c>
      <c r="G5012" s="12">
        <v>88.65</v>
      </c>
      <c r="H5012" s="12">
        <v>5321.25</v>
      </c>
      <c r="I5012" s="12" t="s">
        <v>10</v>
      </c>
    </row>
    <row r="5013" spans="1:9">
      <c r="A5013" s="12" t="s">
        <v>5029</v>
      </c>
      <c r="B5013" s="12" t="s">
        <v>12</v>
      </c>
      <c r="C5013" s="12" t="s">
        <v>11</v>
      </c>
      <c r="D5013" s="12" t="s">
        <v>12</v>
      </c>
      <c r="E5013" s="12" t="s">
        <v>13</v>
      </c>
      <c r="F5013" s="12">
        <v>43</v>
      </c>
      <c r="G5013" s="12">
        <v>94.5</v>
      </c>
      <c r="H5013" s="12">
        <v>4156.8</v>
      </c>
      <c r="I5013" s="12" t="s">
        <v>10</v>
      </c>
    </row>
    <row r="5014" spans="1:9">
      <c r="A5014" s="12" t="s">
        <v>5030</v>
      </c>
      <c r="B5014" s="12" t="s">
        <v>12</v>
      </c>
      <c r="C5014" s="12" t="s">
        <v>11</v>
      </c>
      <c r="D5014" s="12" t="s">
        <v>10</v>
      </c>
      <c r="E5014" s="12" t="s">
        <v>16</v>
      </c>
      <c r="F5014" s="12">
        <v>12</v>
      </c>
      <c r="G5014" s="12">
        <v>20.100000000000001</v>
      </c>
      <c r="H5014" s="12">
        <v>223.6</v>
      </c>
      <c r="I5014" s="12" t="s">
        <v>10</v>
      </c>
    </row>
    <row r="5015" spans="1:9">
      <c r="A5015" s="12" t="s">
        <v>5031</v>
      </c>
      <c r="B5015" s="12" t="s">
        <v>10</v>
      </c>
      <c r="C5015" s="12" t="s">
        <v>11</v>
      </c>
      <c r="D5015" s="12" t="s">
        <v>12</v>
      </c>
      <c r="E5015" s="12" t="s">
        <v>19</v>
      </c>
      <c r="F5015" s="12">
        <v>23</v>
      </c>
      <c r="G5015" s="12">
        <v>34.65</v>
      </c>
      <c r="H5015" s="12">
        <v>768.45</v>
      </c>
      <c r="I5015" s="12" t="s">
        <v>10</v>
      </c>
    </row>
    <row r="5016" spans="1:9">
      <c r="A5016" s="12" t="s">
        <v>5032</v>
      </c>
      <c r="B5016" s="12" t="s">
        <v>10</v>
      </c>
      <c r="C5016" s="12" t="s">
        <v>11</v>
      </c>
      <c r="D5016" s="12" t="s">
        <v>12</v>
      </c>
      <c r="E5016" s="12" t="s">
        <v>19</v>
      </c>
      <c r="F5016" s="12">
        <v>71</v>
      </c>
      <c r="G5016" s="12">
        <v>52.3</v>
      </c>
      <c r="H5016" s="12">
        <v>3765.05</v>
      </c>
      <c r="I5016" s="12" t="s">
        <v>10</v>
      </c>
    </row>
    <row r="5017" spans="1:9">
      <c r="A5017" s="12" t="s">
        <v>5033</v>
      </c>
      <c r="B5017" s="12" t="s">
        <v>12</v>
      </c>
      <c r="C5017" s="12" t="s">
        <v>11</v>
      </c>
      <c r="D5017" s="12" t="s">
        <v>10</v>
      </c>
      <c r="E5017" s="12" t="s">
        <v>16</v>
      </c>
      <c r="F5017" s="12">
        <v>34</v>
      </c>
      <c r="G5017" s="12">
        <v>65</v>
      </c>
      <c r="H5017" s="12">
        <v>2157.5</v>
      </c>
      <c r="I5017" s="12" t="s">
        <v>10</v>
      </c>
    </row>
    <row r="5018" spans="1:9">
      <c r="A5018" s="12" t="s">
        <v>5034</v>
      </c>
      <c r="B5018" s="12" t="s">
        <v>12</v>
      </c>
      <c r="C5018" s="12" t="s">
        <v>11</v>
      </c>
      <c r="D5018" s="12" t="s">
        <v>10</v>
      </c>
      <c r="E5018" s="12" t="s">
        <v>23</v>
      </c>
      <c r="F5018" s="12">
        <v>5</v>
      </c>
      <c r="G5018" s="12">
        <v>19.850000000000001</v>
      </c>
      <c r="H5018" s="12">
        <v>108.05</v>
      </c>
      <c r="I5018" s="12" t="s">
        <v>12</v>
      </c>
    </row>
    <row r="5019" spans="1:9">
      <c r="A5019" s="12" t="s">
        <v>5035</v>
      </c>
      <c r="B5019" s="12" t="s">
        <v>10</v>
      </c>
      <c r="C5019" s="12" t="s">
        <v>15</v>
      </c>
      <c r="D5019" s="12" t="s">
        <v>10</v>
      </c>
      <c r="E5019" s="12" t="s">
        <v>16</v>
      </c>
      <c r="F5019" s="12">
        <v>41</v>
      </c>
      <c r="G5019" s="12">
        <v>35.450000000000003</v>
      </c>
      <c r="H5019" s="12">
        <v>1391.65</v>
      </c>
      <c r="I5019" s="12" t="s">
        <v>10</v>
      </c>
    </row>
    <row r="5020" spans="1:9">
      <c r="A5020" s="12" t="s">
        <v>5036</v>
      </c>
      <c r="B5020" s="12" t="s">
        <v>12</v>
      </c>
      <c r="C5020" s="12" t="s">
        <v>29</v>
      </c>
      <c r="D5020" s="12" t="s">
        <v>10</v>
      </c>
      <c r="E5020" s="12" t="s">
        <v>23</v>
      </c>
      <c r="F5020" s="12">
        <v>72</v>
      </c>
      <c r="G5020" s="12">
        <v>19.7</v>
      </c>
      <c r="H5020" s="12">
        <v>1379.8</v>
      </c>
      <c r="I5020" s="12" t="s">
        <v>10</v>
      </c>
    </row>
    <row r="5021" spans="1:9">
      <c r="A5021" s="12" t="s">
        <v>5037</v>
      </c>
      <c r="B5021" s="12" t="s">
        <v>12</v>
      </c>
      <c r="C5021" s="12" t="s">
        <v>11</v>
      </c>
      <c r="D5021" s="12" t="s">
        <v>12</v>
      </c>
      <c r="E5021" s="12" t="s">
        <v>13</v>
      </c>
      <c r="F5021" s="12">
        <v>14</v>
      </c>
      <c r="G5021" s="12">
        <v>95.6</v>
      </c>
      <c r="H5021" s="12">
        <v>1273.3</v>
      </c>
      <c r="I5021" s="12" t="s">
        <v>10</v>
      </c>
    </row>
    <row r="5022" spans="1:9">
      <c r="A5022" s="12" t="s">
        <v>5038</v>
      </c>
      <c r="B5022" s="12" t="s">
        <v>12</v>
      </c>
      <c r="C5022" s="12" t="s">
        <v>29</v>
      </c>
      <c r="D5022" s="12" t="s">
        <v>12</v>
      </c>
      <c r="E5022" s="12" t="s">
        <v>16</v>
      </c>
      <c r="F5022" s="12">
        <v>41</v>
      </c>
      <c r="G5022" s="12">
        <v>19.850000000000001</v>
      </c>
      <c r="H5022" s="12">
        <v>810.45</v>
      </c>
      <c r="I5022" s="12" t="s">
        <v>10</v>
      </c>
    </row>
    <row r="5023" spans="1:9">
      <c r="A5023" s="12" t="s">
        <v>5039</v>
      </c>
      <c r="B5023" s="12" t="s">
        <v>12</v>
      </c>
      <c r="C5023" s="12" t="s">
        <v>15</v>
      </c>
      <c r="D5023" s="12" t="s">
        <v>10</v>
      </c>
      <c r="E5023" s="12" t="s">
        <v>23</v>
      </c>
      <c r="F5023" s="12">
        <v>23</v>
      </c>
      <c r="G5023" s="12">
        <v>81.849999999999994</v>
      </c>
      <c r="H5023" s="12">
        <v>1810.85</v>
      </c>
      <c r="I5023" s="12" t="s">
        <v>10</v>
      </c>
    </row>
    <row r="5024" spans="1:9">
      <c r="A5024" s="12" t="s">
        <v>5040</v>
      </c>
      <c r="B5024" s="12" t="s">
        <v>12</v>
      </c>
      <c r="C5024" s="12" t="s">
        <v>29</v>
      </c>
      <c r="D5024" s="12" t="s">
        <v>10</v>
      </c>
      <c r="E5024" s="12" t="s">
        <v>23</v>
      </c>
      <c r="F5024" s="12">
        <v>71</v>
      </c>
      <c r="G5024" s="12">
        <v>109.3</v>
      </c>
      <c r="H5024" s="12">
        <v>7782.85</v>
      </c>
      <c r="I5024" s="12" t="s">
        <v>10</v>
      </c>
    </row>
    <row r="5025" spans="1:9">
      <c r="A5025" s="12" t="s">
        <v>5041</v>
      </c>
      <c r="B5025" s="12" t="s">
        <v>12</v>
      </c>
      <c r="C5025" s="12" t="s">
        <v>11</v>
      </c>
      <c r="D5025" s="12" t="s">
        <v>12</v>
      </c>
      <c r="E5025" s="12" t="s">
        <v>13</v>
      </c>
      <c r="F5025" s="12">
        <v>1</v>
      </c>
      <c r="G5025" s="12">
        <v>70.3</v>
      </c>
      <c r="H5025" s="12">
        <v>70.3</v>
      </c>
      <c r="I5025" s="12" t="s">
        <v>12</v>
      </c>
    </row>
    <row r="5026" spans="1:9">
      <c r="A5026" s="12" t="s">
        <v>5042</v>
      </c>
      <c r="B5026" s="12" t="s">
        <v>12</v>
      </c>
      <c r="C5026" s="12" t="s">
        <v>29</v>
      </c>
      <c r="D5026" s="12" t="s">
        <v>10</v>
      </c>
      <c r="E5026" s="12" t="s">
        <v>16</v>
      </c>
      <c r="F5026" s="12">
        <v>72</v>
      </c>
      <c r="G5026" s="12">
        <v>25.4</v>
      </c>
      <c r="H5026" s="12">
        <v>1797.1</v>
      </c>
      <c r="I5026" s="12" t="s">
        <v>10</v>
      </c>
    </row>
    <row r="5027" spans="1:9">
      <c r="A5027" s="12" t="s">
        <v>5043</v>
      </c>
      <c r="B5027" s="12" t="s">
        <v>12</v>
      </c>
      <c r="C5027" s="12" t="s">
        <v>11</v>
      </c>
      <c r="D5027" s="12" t="s">
        <v>12</v>
      </c>
      <c r="E5027" s="12" t="s">
        <v>13</v>
      </c>
      <c r="F5027" s="12">
        <v>6</v>
      </c>
      <c r="G5027" s="12">
        <v>69.8</v>
      </c>
      <c r="H5027" s="12">
        <v>377.85</v>
      </c>
      <c r="I5027" s="12" t="s">
        <v>10</v>
      </c>
    </row>
    <row r="5028" spans="1:9">
      <c r="A5028" s="12" t="s">
        <v>5044</v>
      </c>
      <c r="B5028" s="12" t="s">
        <v>12</v>
      </c>
      <c r="C5028" s="12" t="s">
        <v>15</v>
      </c>
      <c r="D5028" s="12" t="s">
        <v>12</v>
      </c>
      <c r="E5028" s="12" t="s">
        <v>23</v>
      </c>
      <c r="F5028" s="12">
        <v>23</v>
      </c>
      <c r="G5028" s="12">
        <v>20</v>
      </c>
      <c r="H5028" s="12">
        <v>445.3</v>
      </c>
      <c r="I5028" s="12" t="s">
        <v>10</v>
      </c>
    </row>
    <row r="5029" spans="1:9">
      <c r="A5029" s="12" t="s">
        <v>5045</v>
      </c>
      <c r="B5029" s="12" t="s">
        <v>12</v>
      </c>
      <c r="C5029" s="12" t="s">
        <v>11</v>
      </c>
      <c r="D5029" s="12" t="s">
        <v>10</v>
      </c>
      <c r="E5029" s="12" t="s">
        <v>13</v>
      </c>
      <c r="F5029" s="12">
        <v>10</v>
      </c>
      <c r="G5029" s="12">
        <v>85.55</v>
      </c>
      <c r="H5029" s="12">
        <v>851.75</v>
      </c>
      <c r="I5029" s="12" t="s">
        <v>12</v>
      </c>
    </row>
    <row r="5030" spans="1:9">
      <c r="A5030" s="12" t="s">
        <v>5046</v>
      </c>
      <c r="B5030" s="12" t="s">
        <v>12</v>
      </c>
      <c r="C5030" s="12" t="s">
        <v>29</v>
      </c>
      <c r="D5030" s="12" t="s">
        <v>12</v>
      </c>
      <c r="E5030" s="12" t="s">
        <v>13</v>
      </c>
      <c r="F5030" s="12">
        <v>72</v>
      </c>
      <c r="G5030" s="12">
        <v>109.9</v>
      </c>
      <c r="H5030" s="12">
        <v>7624.2</v>
      </c>
      <c r="I5030" s="12" t="s">
        <v>10</v>
      </c>
    </row>
    <row r="5031" spans="1:9">
      <c r="A5031" s="12" t="s">
        <v>5047</v>
      </c>
      <c r="B5031" s="12" t="s">
        <v>12</v>
      </c>
      <c r="C5031" s="12" t="s">
        <v>11</v>
      </c>
      <c r="D5031" s="12" t="s">
        <v>12</v>
      </c>
      <c r="E5031" s="12" t="s">
        <v>19</v>
      </c>
      <c r="F5031" s="12">
        <v>7</v>
      </c>
      <c r="G5031" s="12">
        <v>50.3</v>
      </c>
      <c r="H5031" s="12">
        <v>355.1</v>
      </c>
      <c r="I5031" s="12" t="s">
        <v>10</v>
      </c>
    </row>
    <row r="5032" spans="1:9">
      <c r="A5032" s="12" t="s">
        <v>5048</v>
      </c>
      <c r="B5032" s="12" t="s">
        <v>12</v>
      </c>
      <c r="C5032" s="12" t="s">
        <v>11</v>
      </c>
      <c r="D5032" s="12" t="s">
        <v>10</v>
      </c>
      <c r="E5032" s="12" t="s">
        <v>16</v>
      </c>
      <c r="F5032" s="12">
        <v>6</v>
      </c>
      <c r="G5032" s="12">
        <v>94.5</v>
      </c>
      <c r="H5032" s="12">
        <v>575.45000000000005</v>
      </c>
      <c r="I5032" s="12" t="s">
        <v>12</v>
      </c>
    </row>
    <row r="5033" spans="1:9">
      <c r="A5033" s="12" t="s">
        <v>5049</v>
      </c>
      <c r="B5033" s="12" t="s">
        <v>12</v>
      </c>
      <c r="C5033" s="12" t="s">
        <v>11</v>
      </c>
      <c r="D5033" s="12" t="s">
        <v>12</v>
      </c>
      <c r="E5033" s="12" t="s">
        <v>13</v>
      </c>
      <c r="F5033" s="12">
        <v>9</v>
      </c>
      <c r="G5033" s="12">
        <v>101.5</v>
      </c>
      <c r="H5033" s="12">
        <v>906.85</v>
      </c>
      <c r="I5033" s="12" t="s">
        <v>10</v>
      </c>
    </row>
    <row r="5034" spans="1:9">
      <c r="A5034" s="12" t="s">
        <v>5050</v>
      </c>
      <c r="B5034" s="12" t="s">
        <v>12</v>
      </c>
      <c r="C5034" s="12" t="s">
        <v>11</v>
      </c>
      <c r="D5034" s="12" t="s">
        <v>12</v>
      </c>
      <c r="E5034" s="12" t="s">
        <v>13</v>
      </c>
      <c r="F5034" s="12">
        <v>12</v>
      </c>
      <c r="G5034" s="12">
        <v>89.15</v>
      </c>
      <c r="H5034" s="12">
        <v>1057.55</v>
      </c>
      <c r="I5034" s="12" t="s">
        <v>10</v>
      </c>
    </row>
    <row r="5035" spans="1:9">
      <c r="A5035" s="12" t="s">
        <v>5051</v>
      </c>
      <c r="B5035" s="12" t="s">
        <v>12</v>
      </c>
      <c r="C5035" s="12" t="s">
        <v>11</v>
      </c>
      <c r="D5035" s="12" t="s">
        <v>12</v>
      </c>
      <c r="E5035" s="12" t="s">
        <v>16</v>
      </c>
      <c r="F5035" s="12">
        <v>1</v>
      </c>
      <c r="G5035" s="12">
        <v>19.399999999999999</v>
      </c>
      <c r="H5035" s="12">
        <v>19.399999999999999</v>
      </c>
      <c r="I5035" s="12" t="s">
        <v>10</v>
      </c>
    </row>
    <row r="5036" spans="1:9">
      <c r="A5036" s="12" t="s">
        <v>5052</v>
      </c>
      <c r="B5036" s="12" t="s">
        <v>10</v>
      </c>
      <c r="C5036" s="12" t="s">
        <v>15</v>
      </c>
      <c r="D5036" s="12" t="s">
        <v>10</v>
      </c>
      <c r="E5036" s="12" t="s">
        <v>19</v>
      </c>
      <c r="F5036" s="12">
        <v>48</v>
      </c>
      <c r="G5036" s="12">
        <v>29.9</v>
      </c>
      <c r="H5036" s="12">
        <v>1388.75</v>
      </c>
      <c r="I5036" s="12" t="s">
        <v>10</v>
      </c>
    </row>
    <row r="5037" spans="1:9">
      <c r="A5037" s="12" t="s">
        <v>5053</v>
      </c>
      <c r="B5037" s="12" t="s">
        <v>12</v>
      </c>
      <c r="C5037" s="12" t="s">
        <v>11</v>
      </c>
      <c r="D5037" s="12" t="s">
        <v>10</v>
      </c>
      <c r="E5037" s="12" t="s">
        <v>13</v>
      </c>
      <c r="F5037" s="12">
        <v>20</v>
      </c>
      <c r="G5037" s="12">
        <v>78.8</v>
      </c>
      <c r="H5037" s="12">
        <v>1641.3</v>
      </c>
      <c r="I5037" s="12" t="s">
        <v>10</v>
      </c>
    </row>
    <row r="5038" spans="1:9">
      <c r="A5038" s="12" t="s">
        <v>5054</v>
      </c>
      <c r="B5038" s="12" t="s">
        <v>12</v>
      </c>
      <c r="C5038" s="12" t="s">
        <v>11</v>
      </c>
      <c r="D5038" s="12" t="s">
        <v>12</v>
      </c>
      <c r="E5038" s="12" t="s">
        <v>23</v>
      </c>
      <c r="F5038" s="12">
        <v>16</v>
      </c>
      <c r="G5038" s="12">
        <v>85.35</v>
      </c>
      <c r="H5038" s="12">
        <v>1375.15</v>
      </c>
      <c r="I5038" s="12" t="s">
        <v>12</v>
      </c>
    </row>
    <row r="5039" spans="1:9">
      <c r="A5039" s="12" t="s">
        <v>5055</v>
      </c>
      <c r="B5039" s="12" t="s">
        <v>12</v>
      </c>
      <c r="C5039" s="12" t="s">
        <v>11</v>
      </c>
      <c r="D5039" s="12" t="s">
        <v>12</v>
      </c>
      <c r="E5039" s="12" t="s">
        <v>16</v>
      </c>
      <c r="F5039" s="12">
        <v>2</v>
      </c>
      <c r="G5039" s="12">
        <v>79.650000000000006</v>
      </c>
      <c r="H5039" s="12">
        <v>152.69999999999999</v>
      </c>
      <c r="I5039" s="12" t="s">
        <v>12</v>
      </c>
    </row>
    <row r="5040" spans="1:9">
      <c r="A5040" s="12" t="s">
        <v>5056</v>
      </c>
      <c r="B5040" s="12" t="s">
        <v>12</v>
      </c>
      <c r="C5040" s="12" t="s">
        <v>15</v>
      </c>
      <c r="D5040" s="12" t="s">
        <v>12</v>
      </c>
      <c r="E5040" s="12" t="s">
        <v>16</v>
      </c>
      <c r="F5040" s="12">
        <v>10</v>
      </c>
      <c r="G5040" s="12">
        <v>19.3</v>
      </c>
      <c r="H5040" s="12">
        <v>185.2</v>
      </c>
      <c r="I5040" s="12" t="s">
        <v>10</v>
      </c>
    </row>
    <row r="5041" spans="1:9">
      <c r="A5041" s="12" t="s">
        <v>5057</v>
      </c>
      <c r="B5041" s="12" t="s">
        <v>12</v>
      </c>
      <c r="C5041" s="12" t="s">
        <v>11</v>
      </c>
      <c r="D5041" s="12" t="s">
        <v>12</v>
      </c>
      <c r="E5041" s="12" t="s">
        <v>13</v>
      </c>
      <c r="F5041" s="12">
        <v>2</v>
      </c>
      <c r="G5041" s="12">
        <v>79.599999999999994</v>
      </c>
      <c r="H5041" s="12">
        <v>195.05</v>
      </c>
      <c r="I5041" s="12" t="s">
        <v>12</v>
      </c>
    </row>
    <row r="5042" spans="1:9">
      <c r="A5042" s="12" t="s">
        <v>5058</v>
      </c>
      <c r="B5042" s="12" t="s">
        <v>12</v>
      </c>
      <c r="C5042" s="12" t="s">
        <v>11</v>
      </c>
      <c r="D5042" s="12" t="s">
        <v>10</v>
      </c>
      <c r="E5042" s="12" t="s">
        <v>16</v>
      </c>
      <c r="F5042" s="12">
        <v>20</v>
      </c>
      <c r="G5042" s="12">
        <v>96.8</v>
      </c>
      <c r="H5042" s="12">
        <v>1826.7</v>
      </c>
      <c r="I5042" s="12" t="s">
        <v>10</v>
      </c>
    </row>
    <row r="5043" spans="1:9">
      <c r="A5043" s="12" t="s">
        <v>5059</v>
      </c>
      <c r="B5043" s="12" t="s">
        <v>12</v>
      </c>
      <c r="C5043" s="12" t="s">
        <v>15</v>
      </c>
      <c r="D5043" s="12" t="s">
        <v>10</v>
      </c>
      <c r="E5043" s="12" t="s">
        <v>16</v>
      </c>
      <c r="F5043" s="12">
        <v>20</v>
      </c>
      <c r="G5043" s="12">
        <v>20.65</v>
      </c>
      <c r="H5043" s="12">
        <v>417.5</v>
      </c>
      <c r="I5043" s="12" t="s">
        <v>10</v>
      </c>
    </row>
    <row r="5044" spans="1:9">
      <c r="A5044" s="12" t="s">
        <v>5060</v>
      </c>
      <c r="B5044" s="12" t="s">
        <v>12</v>
      </c>
      <c r="C5044" s="12" t="s">
        <v>15</v>
      </c>
      <c r="D5044" s="12" t="s">
        <v>10</v>
      </c>
      <c r="E5044" s="12" t="s">
        <v>16</v>
      </c>
      <c r="F5044" s="12">
        <v>19</v>
      </c>
      <c r="G5044" s="12">
        <v>19.8</v>
      </c>
      <c r="H5044" s="12">
        <v>344.5</v>
      </c>
      <c r="I5044" s="12" t="s">
        <v>10</v>
      </c>
    </row>
    <row r="5045" spans="1:9">
      <c r="A5045" s="12" t="s">
        <v>5061</v>
      </c>
      <c r="B5045" s="12" t="s">
        <v>12</v>
      </c>
      <c r="C5045" s="12" t="s">
        <v>11</v>
      </c>
      <c r="D5045" s="12" t="s">
        <v>12</v>
      </c>
      <c r="E5045" s="12" t="s">
        <v>13</v>
      </c>
      <c r="F5045" s="12">
        <v>19</v>
      </c>
      <c r="G5045" s="12">
        <v>90.6</v>
      </c>
      <c r="H5045" s="12">
        <v>1660</v>
      </c>
      <c r="I5045" s="12" t="s">
        <v>12</v>
      </c>
    </row>
    <row r="5046" spans="1:9">
      <c r="A5046" s="12" t="s">
        <v>5062</v>
      </c>
      <c r="B5046" s="12" t="s">
        <v>12</v>
      </c>
      <c r="C5046" s="12" t="s">
        <v>11</v>
      </c>
      <c r="D5046" s="12" t="s">
        <v>12</v>
      </c>
      <c r="E5046" s="12" t="s">
        <v>13</v>
      </c>
      <c r="F5046" s="12">
        <v>22</v>
      </c>
      <c r="G5046" s="12">
        <v>104.6</v>
      </c>
      <c r="H5046" s="12">
        <v>2180.5500000000002</v>
      </c>
      <c r="I5046" s="12" t="s">
        <v>10</v>
      </c>
    </row>
    <row r="5047" spans="1:9">
      <c r="A5047" s="12" t="s">
        <v>5063</v>
      </c>
      <c r="B5047" s="12" t="s">
        <v>12</v>
      </c>
      <c r="C5047" s="12" t="s">
        <v>11</v>
      </c>
      <c r="D5047" s="12" t="s">
        <v>10</v>
      </c>
      <c r="E5047" s="12" t="s">
        <v>23</v>
      </c>
      <c r="F5047" s="12">
        <v>35</v>
      </c>
      <c r="G5047" s="12">
        <v>80.05</v>
      </c>
      <c r="H5047" s="12">
        <v>2835.9</v>
      </c>
      <c r="I5047" s="12" t="s">
        <v>10</v>
      </c>
    </row>
    <row r="5048" spans="1:9">
      <c r="A5048" s="12" t="s">
        <v>5064</v>
      </c>
      <c r="B5048" s="12" t="s">
        <v>12</v>
      </c>
      <c r="C5048" s="12" t="s">
        <v>11</v>
      </c>
      <c r="D5048" s="12" t="s">
        <v>10</v>
      </c>
      <c r="E5048" s="12" t="s">
        <v>16</v>
      </c>
      <c r="F5048" s="12">
        <v>1</v>
      </c>
      <c r="G5048" s="12">
        <v>45.15</v>
      </c>
      <c r="H5048" s="12">
        <v>45.15</v>
      </c>
      <c r="I5048" s="12" t="s">
        <v>10</v>
      </c>
    </row>
    <row r="5049" spans="1:9">
      <c r="A5049" s="12" t="s">
        <v>5065</v>
      </c>
      <c r="B5049" s="12" t="s">
        <v>12</v>
      </c>
      <c r="C5049" s="12" t="s">
        <v>11</v>
      </c>
      <c r="D5049" s="12" t="s">
        <v>12</v>
      </c>
      <c r="E5049" s="12" t="s">
        <v>23</v>
      </c>
      <c r="F5049" s="12">
        <v>39</v>
      </c>
      <c r="G5049" s="12">
        <v>73.150000000000006</v>
      </c>
      <c r="H5049" s="12">
        <v>2730.85</v>
      </c>
      <c r="I5049" s="12" t="s">
        <v>10</v>
      </c>
    </row>
    <row r="5050" spans="1:9">
      <c r="A5050" s="12" t="s">
        <v>5066</v>
      </c>
      <c r="B5050" s="12" t="s">
        <v>12</v>
      </c>
      <c r="C5050" s="12" t="s">
        <v>15</v>
      </c>
      <c r="D5050" s="12" t="s">
        <v>12</v>
      </c>
      <c r="E5050" s="12" t="s">
        <v>13</v>
      </c>
      <c r="F5050" s="12">
        <v>54</v>
      </c>
      <c r="G5050" s="12">
        <v>99.1</v>
      </c>
      <c r="H5050" s="12">
        <v>5437.1</v>
      </c>
      <c r="I5050" s="12" t="s">
        <v>10</v>
      </c>
    </row>
    <row r="5051" spans="1:9">
      <c r="A5051" s="12" t="s">
        <v>5067</v>
      </c>
      <c r="B5051" s="12" t="s">
        <v>12</v>
      </c>
      <c r="C5051" s="12" t="s">
        <v>11</v>
      </c>
      <c r="D5051" s="12" t="s">
        <v>12</v>
      </c>
      <c r="E5051" s="12" t="s">
        <v>19</v>
      </c>
      <c r="F5051" s="12">
        <v>1</v>
      </c>
      <c r="G5051" s="12">
        <v>20.2</v>
      </c>
      <c r="H5051" s="12">
        <v>20.2</v>
      </c>
      <c r="I5051" s="12" t="s">
        <v>12</v>
      </c>
    </row>
    <row r="5052" spans="1:9">
      <c r="A5052" s="12" t="s">
        <v>5068</v>
      </c>
      <c r="B5052" s="12" t="s">
        <v>12</v>
      </c>
      <c r="C5052" s="12" t="s">
        <v>29</v>
      </c>
      <c r="D5052" s="12" t="s">
        <v>12</v>
      </c>
      <c r="E5052" s="12" t="s">
        <v>23</v>
      </c>
      <c r="F5052" s="12">
        <v>66</v>
      </c>
      <c r="G5052" s="12">
        <v>106.05</v>
      </c>
      <c r="H5052" s="12">
        <v>6981.35</v>
      </c>
      <c r="I5052" s="12" t="s">
        <v>12</v>
      </c>
    </row>
    <row r="5053" spans="1:9">
      <c r="A5053" s="12" t="s">
        <v>5069</v>
      </c>
      <c r="B5053" s="12" t="s">
        <v>12</v>
      </c>
      <c r="C5053" s="12" t="s">
        <v>11</v>
      </c>
      <c r="D5053" s="12" t="s">
        <v>12</v>
      </c>
      <c r="E5053" s="12" t="s">
        <v>16</v>
      </c>
      <c r="F5053" s="12">
        <v>56</v>
      </c>
      <c r="G5053" s="12">
        <v>105.35</v>
      </c>
      <c r="H5053" s="12">
        <v>5794.45</v>
      </c>
      <c r="I5053" s="12" t="s">
        <v>10</v>
      </c>
    </row>
    <row r="5054" spans="1:9">
      <c r="A5054" s="12" t="s">
        <v>5070</v>
      </c>
      <c r="B5054" s="12" t="s">
        <v>12</v>
      </c>
      <c r="C5054" s="12" t="s">
        <v>11</v>
      </c>
      <c r="D5054" s="12" t="s">
        <v>12</v>
      </c>
      <c r="E5054" s="12" t="s">
        <v>23</v>
      </c>
      <c r="F5054" s="12">
        <v>18</v>
      </c>
      <c r="G5054" s="12">
        <v>45.65</v>
      </c>
      <c r="H5054" s="12">
        <v>747.2</v>
      </c>
      <c r="I5054" s="12" t="s">
        <v>10</v>
      </c>
    </row>
    <row r="5055" spans="1:9">
      <c r="A5055" s="12" t="s">
        <v>5071</v>
      </c>
      <c r="B5055" s="12" t="s">
        <v>12</v>
      </c>
      <c r="C5055" s="12" t="s">
        <v>11</v>
      </c>
      <c r="D5055" s="12" t="s">
        <v>12</v>
      </c>
      <c r="E5055" s="12" t="s">
        <v>23</v>
      </c>
      <c r="F5055" s="12">
        <v>16</v>
      </c>
      <c r="G5055" s="12">
        <v>79.95</v>
      </c>
      <c r="H5055" s="12">
        <v>1267.95</v>
      </c>
      <c r="I5055" s="12" t="s">
        <v>10</v>
      </c>
    </row>
    <row r="5056" spans="1:9">
      <c r="A5056" s="12" t="s">
        <v>5072</v>
      </c>
      <c r="B5056" s="12" t="s">
        <v>12</v>
      </c>
      <c r="C5056" s="12" t="s">
        <v>15</v>
      </c>
      <c r="D5056" s="12" t="s">
        <v>12</v>
      </c>
      <c r="E5056" s="12" t="s">
        <v>23</v>
      </c>
      <c r="F5056" s="12">
        <v>68</v>
      </c>
      <c r="G5056" s="12">
        <v>54.45</v>
      </c>
      <c r="H5056" s="12">
        <v>3674.95</v>
      </c>
      <c r="I5056" s="12" t="s">
        <v>10</v>
      </c>
    </row>
    <row r="5057" spans="1:9">
      <c r="A5057" s="12" t="s">
        <v>5073</v>
      </c>
      <c r="B5057" s="12" t="s">
        <v>12</v>
      </c>
      <c r="C5057" s="12" t="s">
        <v>29</v>
      </c>
      <c r="D5057" s="12" t="s">
        <v>10</v>
      </c>
      <c r="E5057" s="12" t="s">
        <v>23</v>
      </c>
      <c r="F5057" s="12">
        <v>53</v>
      </c>
      <c r="G5057" s="12">
        <v>25.1</v>
      </c>
      <c r="H5057" s="12">
        <v>1275.5999999999999</v>
      </c>
      <c r="I5057" s="12" t="s">
        <v>10</v>
      </c>
    </row>
    <row r="5058" spans="1:9">
      <c r="A5058" s="12" t="s">
        <v>5074</v>
      </c>
      <c r="B5058" s="12" t="s">
        <v>12</v>
      </c>
      <c r="C5058" s="12" t="s">
        <v>29</v>
      </c>
      <c r="D5058" s="12" t="s">
        <v>10</v>
      </c>
      <c r="E5058" s="12" t="s">
        <v>23</v>
      </c>
      <c r="F5058" s="12">
        <v>72</v>
      </c>
      <c r="G5058" s="12">
        <v>84.7</v>
      </c>
      <c r="H5058" s="12">
        <v>5893.9</v>
      </c>
      <c r="I5058" s="12" t="s">
        <v>10</v>
      </c>
    </row>
    <row r="5059" spans="1:9">
      <c r="A5059" s="12" t="s">
        <v>5075</v>
      </c>
      <c r="B5059" s="12" t="s">
        <v>12</v>
      </c>
      <c r="C5059" s="12" t="s">
        <v>11</v>
      </c>
      <c r="D5059" s="12" t="s">
        <v>12</v>
      </c>
      <c r="E5059" s="12" t="s">
        <v>13</v>
      </c>
      <c r="F5059" s="12">
        <v>9</v>
      </c>
      <c r="G5059" s="12">
        <v>75.849999999999994</v>
      </c>
      <c r="H5059" s="12">
        <v>724.65</v>
      </c>
      <c r="I5059" s="12" t="s">
        <v>10</v>
      </c>
    </row>
    <row r="5060" spans="1:9">
      <c r="A5060" s="12" t="s">
        <v>5076</v>
      </c>
      <c r="B5060" s="12" t="s">
        <v>12</v>
      </c>
      <c r="C5060" s="12" t="s">
        <v>11</v>
      </c>
      <c r="D5060" s="12" t="s">
        <v>12</v>
      </c>
      <c r="E5060" s="12" t="s">
        <v>16</v>
      </c>
      <c r="F5060" s="12">
        <v>30</v>
      </c>
      <c r="G5060" s="12">
        <v>48.8</v>
      </c>
      <c r="H5060" s="12">
        <v>1536.75</v>
      </c>
      <c r="I5060" s="12" t="s">
        <v>10</v>
      </c>
    </row>
    <row r="5061" spans="1:9">
      <c r="A5061" s="12" t="s">
        <v>5077</v>
      </c>
      <c r="B5061" s="12" t="s">
        <v>12</v>
      </c>
      <c r="C5061" s="12" t="s">
        <v>11</v>
      </c>
      <c r="D5061" s="12" t="s">
        <v>12</v>
      </c>
      <c r="E5061" s="12" t="s">
        <v>13</v>
      </c>
      <c r="F5061" s="12">
        <v>36</v>
      </c>
      <c r="G5061" s="12">
        <v>99.15</v>
      </c>
      <c r="H5061" s="12">
        <v>3615.6</v>
      </c>
      <c r="I5061" s="12" t="s">
        <v>12</v>
      </c>
    </row>
    <row r="5062" spans="1:9">
      <c r="A5062" s="12" t="s">
        <v>5078</v>
      </c>
      <c r="B5062" s="12" t="s">
        <v>10</v>
      </c>
      <c r="C5062" s="12" t="s">
        <v>11</v>
      </c>
      <c r="D5062" s="12" t="s">
        <v>12</v>
      </c>
      <c r="E5062" s="12" t="s">
        <v>13</v>
      </c>
      <c r="F5062" s="12">
        <v>18</v>
      </c>
      <c r="G5062" s="12">
        <v>35.200000000000003</v>
      </c>
      <c r="H5062" s="12">
        <v>607.29999999999995</v>
      </c>
      <c r="I5062" s="12" t="s">
        <v>10</v>
      </c>
    </row>
    <row r="5063" spans="1:9">
      <c r="A5063" s="12" t="s">
        <v>5079</v>
      </c>
      <c r="B5063" s="12" t="s">
        <v>12</v>
      </c>
      <c r="C5063" s="12" t="s">
        <v>15</v>
      </c>
      <c r="D5063" s="12" t="s">
        <v>10</v>
      </c>
      <c r="E5063" s="12" t="s">
        <v>13</v>
      </c>
      <c r="F5063" s="12">
        <v>55</v>
      </c>
      <c r="G5063" s="12">
        <v>76.25</v>
      </c>
      <c r="H5063" s="12">
        <v>4154.55</v>
      </c>
      <c r="I5063" s="12" t="s">
        <v>10</v>
      </c>
    </row>
    <row r="5064" spans="1:9">
      <c r="A5064" s="12" t="s">
        <v>5080</v>
      </c>
      <c r="B5064" s="12" t="s">
        <v>10</v>
      </c>
      <c r="C5064" s="12" t="s">
        <v>11</v>
      </c>
      <c r="D5064" s="12" t="s">
        <v>10</v>
      </c>
      <c r="E5064" s="12" t="s">
        <v>13</v>
      </c>
      <c r="F5064" s="12">
        <v>39</v>
      </c>
      <c r="G5064" s="12">
        <v>55.9</v>
      </c>
      <c r="H5064" s="12">
        <v>2184.35</v>
      </c>
      <c r="I5064" s="12" t="s">
        <v>12</v>
      </c>
    </row>
    <row r="5065" spans="1:9">
      <c r="A5065" s="12" t="s">
        <v>5081</v>
      </c>
      <c r="B5065" s="12" t="s">
        <v>12</v>
      </c>
      <c r="C5065" s="12" t="s">
        <v>11</v>
      </c>
      <c r="D5065" s="12" t="s">
        <v>12</v>
      </c>
      <c r="E5065" s="12" t="s">
        <v>13</v>
      </c>
      <c r="F5065" s="12">
        <v>21</v>
      </c>
      <c r="G5065" s="12">
        <v>82.35</v>
      </c>
      <c r="H5065" s="12">
        <v>1852.85</v>
      </c>
      <c r="I5065" s="12" t="s">
        <v>12</v>
      </c>
    </row>
    <row r="5066" spans="1:9">
      <c r="A5066" s="12" t="s">
        <v>5082</v>
      </c>
      <c r="B5066" s="12" t="s">
        <v>10</v>
      </c>
      <c r="C5066" s="12" t="s">
        <v>11</v>
      </c>
      <c r="D5066" s="12" t="s">
        <v>12</v>
      </c>
      <c r="E5066" s="12" t="s">
        <v>23</v>
      </c>
      <c r="F5066" s="12">
        <v>2</v>
      </c>
      <c r="G5066" s="12">
        <v>40.4</v>
      </c>
      <c r="H5066" s="12">
        <v>77.150000000000006</v>
      </c>
      <c r="I5066" s="12" t="s">
        <v>12</v>
      </c>
    </row>
    <row r="5067" spans="1:9">
      <c r="A5067" s="12" t="s">
        <v>5083</v>
      </c>
      <c r="B5067" s="12" t="s">
        <v>12</v>
      </c>
      <c r="C5067" s="12" t="s">
        <v>15</v>
      </c>
      <c r="D5067" s="12" t="s">
        <v>12</v>
      </c>
      <c r="E5067" s="12" t="s">
        <v>19</v>
      </c>
      <c r="F5067" s="12">
        <v>33</v>
      </c>
      <c r="G5067" s="12">
        <v>24.9</v>
      </c>
      <c r="H5067" s="12">
        <v>847.8</v>
      </c>
      <c r="I5067" s="12" t="s">
        <v>10</v>
      </c>
    </row>
    <row r="5068" spans="1:9">
      <c r="A5068" s="12" t="s">
        <v>5084</v>
      </c>
      <c r="B5068" s="12" t="s">
        <v>10</v>
      </c>
      <c r="C5068" s="12" t="s">
        <v>29</v>
      </c>
      <c r="D5068" s="12" t="s">
        <v>10</v>
      </c>
      <c r="E5068" s="12" t="s">
        <v>19</v>
      </c>
      <c r="F5068" s="12">
        <v>44</v>
      </c>
      <c r="G5068" s="12">
        <v>54.3</v>
      </c>
      <c r="H5068" s="12">
        <v>2390.4499999999998</v>
      </c>
      <c r="I5068" s="12" t="s">
        <v>10</v>
      </c>
    </row>
    <row r="5069" spans="1:9">
      <c r="A5069" s="12" t="s">
        <v>5085</v>
      </c>
      <c r="B5069" s="12" t="s">
        <v>12</v>
      </c>
      <c r="C5069" s="12" t="s">
        <v>11</v>
      </c>
      <c r="D5069" s="12" t="s">
        <v>10</v>
      </c>
      <c r="E5069" s="12" t="s">
        <v>19</v>
      </c>
      <c r="F5069" s="12">
        <v>30</v>
      </c>
      <c r="G5069" s="12">
        <v>66.3</v>
      </c>
      <c r="H5069" s="12">
        <v>1923.5</v>
      </c>
      <c r="I5069" s="12" t="s">
        <v>10</v>
      </c>
    </row>
    <row r="5070" spans="1:9">
      <c r="A5070" s="12" t="s">
        <v>5086</v>
      </c>
      <c r="B5070" s="12" t="s">
        <v>12</v>
      </c>
      <c r="C5070" s="12" t="s">
        <v>29</v>
      </c>
      <c r="D5070" s="12" t="s">
        <v>12</v>
      </c>
      <c r="E5070" s="12" t="s">
        <v>19</v>
      </c>
      <c r="F5070" s="12">
        <v>71</v>
      </c>
      <c r="G5070" s="12">
        <v>20.9</v>
      </c>
      <c r="H5070" s="12">
        <v>1493.2</v>
      </c>
      <c r="I5070" s="12" t="s">
        <v>10</v>
      </c>
    </row>
    <row r="5071" spans="1:9">
      <c r="A5071" s="12" t="s">
        <v>5087</v>
      </c>
      <c r="B5071" s="12" t="s">
        <v>12</v>
      </c>
      <c r="C5071" s="12" t="s">
        <v>11</v>
      </c>
      <c r="D5071" s="12" t="s">
        <v>10</v>
      </c>
      <c r="E5071" s="12" t="s">
        <v>13</v>
      </c>
      <c r="F5071" s="12">
        <v>4</v>
      </c>
      <c r="G5071" s="12">
        <v>75.349999999999994</v>
      </c>
      <c r="H5071" s="12">
        <v>338.1</v>
      </c>
      <c r="I5071" s="12" t="s">
        <v>12</v>
      </c>
    </row>
    <row r="5072" spans="1:9">
      <c r="A5072" s="12" t="s">
        <v>5088</v>
      </c>
      <c r="B5072" s="12" t="s">
        <v>12</v>
      </c>
      <c r="C5072" s="12" t="s">
        <v>15</v>
      </c>
      <c r="D5072" s="12" t="s">
        <v>12</v>
      </c>
      <c r="E5072" s="12" t="s">
        <v>13</v>
      </c>
      <c r="F5072" s="12">
        <v>35</v>
      </c>
      <c r="G5072" s="12">
        <v>85.15</v>
      </c>
      <c r="H5072" s="12">
        <v>3030.6</v>
      </c>
      <c r="I5072" s="12" t="s">
        <v>12</v>
      </c>
    </row>
    <row r="5073" spans="1:9">
      <c r="A5073" s="12" t="s">
        <v>5089</v>
      </c>
      <c r="B5073" s="12" t="s">
        <v>12</v>
      </c>
      <c r="C5073" s="12" t="s">
        <v>11</v>
      </c>
      <c r="D5073" s="12" t="s">
        <v>10</v>
      </c>
      <c r="E5073" s="12" t="s">
        <v>23</v>
      </c>
      <c r="F5073" s="12">
        <v>1</v>
      </c>
      <c r="G5073" s="12">
        <v>75.349999999999994</v>
      </c>
      <c r="H5073" s="12">
        <v>75.349999999999994</v>
      </c>
      <c r="I5073" s="12" t="s">
        <v>10</v>
      </c>
    </row>
    <row r="5074" spans="1:9">
      <c r="A5074" s="12" t="s">
        <v>5090</v>
      </c>
      <c r="B5074" s="12" t="s">
        <v>12</v>
      </c>
      <c r="C5074" s="12" t="s">
        <v>11</v>
      </c>
      <c r="D5074" s="12" t="s">
        <v>12</v>
      </c>
      <c r="E5074" s="12" t="s">
        <v>13</v>
      </c>
      <c r="F5074" s="12">
        <v>23</v>
      </c>
      <c r="G5074" s="12">
        <v>104.45</v>
      </c>
      <c r="H5074" s="12">
        <v>2184.85</v>
      </c>
      <c r="I5074" s="12" t="s">
        <v>10</v>
      </c>
    </row>
    <row r="5075" spans="1:9">
      <c r="A5075" s="12" t="s">
        <v>5091</v>
      </c>
      <c r="B5075" s="12" t="s">
        <v>10</v>
      </c>
      <c r="C5075" s="12" t="s">
        <v>15</v>
      </c>
      <c r="D5075" s="12" t="s">
        <v>12</v>
      </c>
      <c r="E5075" s="12" t="s">
        <v>23</v>
      </c>
      <c r="F5075" s="12">
        <v>22</v>
      </c>
      <c r="G5075" s="12">
        <v>49.45</v>
      </c>
      <c r="H5075" s="12">
        <v>1031.4000000000001</v>
      </c>
      <c r="I5075" s="12" t="s">
        <v>10</v>
      </c>
    </row>
    <row r="5076" spans="1:9">
      <c r="A5076" s="12" t="s">
        <v>5092</v>
      </c>
      <c r="B5076" s="12" t="s">
        <v>12</v>
      </c>
      <c r="C5076" s="12" t="s">
        <v>15</v>
      </c>
      <c r="D5076" s="12" t="s">
        <v>10</v>
      </c>
      <c r="E5076" s="12" t="s">
        <v>23</v>
      </c>
      <c r="F5076" s="12">
        <v>49</v>
      </c>
      <c r="G5076" s="12">
        <v>19.45</v>
      </c>
      <c r="H5076" s="12">
        <v>921.3</v>
      </c>
      <c r="I5076" s="12" t="s">
        <v>10</v>
      </c>
    </row>
    <row r="5077" spans="1:9">
      <c r="A5077" s="12" t="s">
        <v>5093</v>
      </c>
      <c r="B5077" s="12" t="s">
        <v>12</v>
      </c>
      <c r="C5077" s="12" t="s">
        <v>11</v>
      </c>
      <c r="D5077" s="12" t="s">
        <v>12</v>
      </c>
      <c r="E5077" s="12" t="s">
        <v>13</v>
      </c>
      <c r="F5077" s="12">
        <v>42</v>
      </c>
      <c r="G5077" s="12">
        <v>92.15</v>
      </c>
      <c r="H5077" s="12">
        <v>3875.4</v>
      </c>
      <c r="I5077" s="12" t="s">
        <v>10</v>
      </c>
    </row>
    <row r="5078" spans="1:9">
      <c r="A5078" s="12" t="s">
        <v>5094</v>
      </c>
      <c r="B5078" s="12" t="s">
        <v>12</v>
      </c>
      <c r="C5078" s="12" t="s">
        <v>15</v>
      </c>
      <c r="D5078" s="12" t="s">
        <v>12</v>
      </c>
      <c r="E5078" s="12" t="s">
        <v>13</v>
      </c>
      <c r="F5078" s="12">
        <v>33</v>
      </c>
      <c r="G5078" s="12">
        <v>93.8</v>
      </c>
      <c r="H5078" s="12">
        <v>3124.5</v>
      </c>
      <c r="I5078" s="12" t="s">
        <v>12</v>
      </c>
    </row>
    <row r="5079" spans="1:9">
      <c r="A5079" s="12" t="s">
        <v>5095</v>
      </c>
      <c r="B5079" s="12" t="s">
        <v>12</v>
      </c>
      <c r="C5079" s="12" t="s">
        <v>29</v>
      </c>
      <c r="D5079" s="12" t="s">
        <v>10</v>
      </c>
      <c r="E5079" s="12" t="s">
        <v>16</v>
      </c>
      <c r="F5079" s="12">
        <v>7</v>
      </c>
      <c r="G5079" s="12">
        <v>19.850000000000001</v>
      </c>
      <c r="H5079" s="12">
        <v>144.15</v>
      </c>
      <c r="I5079" s="12" t="s">
        <v>10</v>
      </c>
    </row>
    <row r="5080" spans="1:9">
      <c r="A5080" s="12" t="s">
        <v>5096</v>
      </c>
      <c r="B5080" s="12" t="s">
        <v>12</v>
      </c>
      <c r="C5080" s="12" t="s">
        <v>15</v>
      </c>
      <c r="D5080" s="12" t="s">
        <v>12</v>
      </c>
      <c r="E5080" s="12" t="s">
        <v>19</v>
      </c>
      <c r="F5080" s="12">
        <v>67</v>
      </c>
      <c r="G5080" s="12">
        <v>100.25</v>
      </c>
      <c r="H5080" s="12">
        <v>6689</v>
      </c>
      <c r="I5080" s="12" t="s">
        <v>10</v>
      </c>
    </row>
    <row r="5081" spans="1:9">
      <c r="A5081" s="12" t="s">
        <v>5097</v>
      </c>
      <c r="B5081" s="12" t="s">
        <v>12</v>
      </c>
      <c r="C5081" s="12" t="s">
        <v>11</v>
      </c>
      <c r="D5081" s="12" t="s">
        <v>10</v>
      </c>
      <c r="E5081" s="12" t="s">
        <v>13</v>
      </c>
      <c r="F5081" s="12">
        <v>15</v>
      </c>
      <c r="G5081" s="12">
        <v>95.7</v>
      </c>
      <c r="H5081" s="12">
        <v>1451.1</v>
      </c>
      <c r="I5081" s="12" t="s">
        <v>10</v>
      </c>
    </row>
    <row r="5082" spans="1:9">
      <c r="A5082" s="12" t="s">
        <v>5098</v>
      </c>
      <c r="B5082" s="12" t="s">
        <v>12</v>
      </c>
      <c r="C5082" s="12" t="s">
        <v>29</v>
      </c>
      <c r="D5082" s="12" t="s">
        <v>12</v>
      </c>
      <c r="E5082" s="12" t="s">
        <v>13</v>
      </c>
      <c r="F5082" s="12">
        <v>67</v>
      </c>
      <c r="G5082" s="12">
        <v>93.15</v>
      </c>
      <c r="H5082" s="12">
        <v>6368.2</v>
      </c>
      <c r="I5082" s="12" t="s">
        <v>10</v>
      </c>
    </row>
    <row r="5083" spans="1:9">
      <c r="A5083" s="12" t="s">
        <v>5099</v>
      </c>
      <c r="B5083" s="12" t="s">
        <v>12</v>
      </c>
      <c r="C5083" s="12" t="s">
        <v>29</v>
      </c>
      <c r="D5083" s="12" t="s">
        <v>12</v>
      </c>
      <c r="E5083" s="12" t="s">
        <v>16</v>
      </c>
      <c r="F5083" s="12">
        <v>53</v>
      </c>
      <c r="G5083" s="12">
        <v>69.7</v>
      </c>
      <c r="H5083" s="12">
        <v>3729.6</v>
      </c>
      <c r="I5083" s="12" t="s">
        <v>10</v>
      </c>
    </row>
    <row r="5084" spans="1:9">
      <c r="A5084" s="12" t="s">
        <v>5100</v>
      </c>
      <c r="B5084" s="12" t="s">
        <v>12</v>
      </c>
      <c r="C5084" s="12" t="s">
        <v>15</v>
      </c>
      <c r="D5084" s="12" t="s">
        <v>10</v>
      </c>
      <c r="E5084" s="12" t="s">
        <v>16</v>
      </c>
      <c r="F5084" s="12">
        <v>21</v>
      </c>
      <c r="G5084" s="12">
        <v>19.8</v>
      </c>
      <c r="H5084" s="12">
        <v>350.1</v>
      </c>
      <c r="I5084" s="12" t="s">
        <v>10</v>
      </c>
    </row>
    <row r="5085" spans="1:9">
      <c r="A5085" s="12" t="s">
        <v>5101</v>
      </c>
      <c r="B5085" s="12" t="s">
        <v>12</v>
      </c>
      <c r="C5085" s="12" t="s">
        <v>11</v>
      </c>
      <c r="D5085" s="12" t="s">
        <v>12</v>
      </c>
      <c r="E5085" s="12" t="s">
        <v>16</v>
      </c>
      <c r="F5085" s="12">
        <v>40</v>
      </c>
      <c r="G5085" s="12">
        <v>71.349999999999994</v>
      </c>
      <c r="H5085" s="12">
        <v>2847.2</v>
      </c>
      <c r="I5085" s="12" t="s">
        <v>10</v>
      </c>
    </row>
    <row r="5086" spans="1:9">
      <c r="A5086" s="12" t="s">
        <v>5102</v>
      </c>
      <c r="B5086" s="12" t="s">
        <v>12</v>
      </c>
      <c r="C5086" s="12" t="s">
        <v>15</v>
      </c>
      <c r="D5086" s="12" t="s">
        <v>10</v>
      </c>
      <c r="E5086" s="12" t="s">
        <v>19</v>
      </c>
      <c r="F5086" s="12">
        <v>22</v>
      </c>
      <c r="G5086" s="12">
        <v>20.75</v>
      </c>
      <c r="H5086" s="12">
        <v>452.35</v>
      </c>
      <c r="I5086" s="12" t="s">
        <v>10</v>
      </c>
    </row>
    <row r="5087" spans="1:9">
      <c r="A5087" s="12" t="s">
        <v>5103</v>
      </c>
      <c r="B5087" s="12" t="s">
        <v>10</v>
      </c>
      <c r="C5087" s="12" t="s">
        <v>11</v>
      </c>
      <c r="D5087" s="12" t="s">
        <v>12</v>
      </c>
      <c r="E5087" s="12" t="s">
        <v>13</v>
      </c>
      <c r="F5087" s="12">
        <v>39</v>
      </c>
      <c r="G5087" s="12">
        <v>40.6</v>
      </c>
      <c r="H5087" s="12">
        <v>1494.5</v>
      </c>
      <c r="I5087" s="12" t="s">
        <v>10</v>
      </c>
    </row>
    <row r="5088" spans="1:9">
      <c r="A5088" s="12" t="s">
        <v>5104</v>
      </c>
      <c r="B5088" s="12" t="s">
        <v>12</v>
      </c>
      <c r="C5088" s="12" t="s">
        <v>15</v>
      </c>
      <c r="D5088" s="12" t="s">
        <v>12</v>
      </c>
      <c r="E5088" s="12" t="s">
        <v>13</v>
      </c>
      <c r="F5088" s="12">
        <v>45</v>
      </c>
      <c r="G5088" s="12">
        <v>20.399999999999999</v>
      </c>
      <c r="H5088" s="12">
        <v>930.45</v>
      </c>
      <c r="I5088" s="12" t="s">
        <v>12</v>
      </c>
    </row>
    <row r="5089" spans="1:9">
      <c r="A5089" s="12" t="s">
        <v>5105</v>
      </c>
      <c r="B5089" s="12" t="s">
        <v>12</v>
      </c>
      <c r="C5089" s="12" t="s">
        <v>11</v>
      </c>
      <c r="D5089" s="12" t="s">
        <v>10</v>
      </c>
      <c r="E5089" s="12" t="s">
        <v>16</v>
      </c>
      <c r="F5089" s="12">
        <v>2</v>
      </c>
      <c r="G5089" s="12">
        <v>20.350000000000001</v>
      </c>
      <c r="H5089" s="12">
        <v>41.85</v>
      </c>
      <c r="I5089" s="12" t="s">
        <v>10</v>
      </c>
    </row>
    <row r="5090" spans="1:9">
      <c r="A5090" s="12" t="s">
        <v>5106</v>
      </c>
      <c r="B5090" s="12" t="s">
        <v>12</v>
      </c>
      <c r="C5090" s="12" t="s">
        <v>29</v>
      </c>
      <c r="D5090" s="12" t="s">
        <v>10</v>
      </c>
      <c r="E5090" s="12" t="s">
        <v>19</v>
      </c>
      <c r="F5090" s="12">
        <v>57</v>
      </c>
      <c r="G5090" s="12">
        <v>19.75</v>
      </c>
      <c r="H5090" s="12">
        <v>1272.05</v>
      </c>
      <c r="I5090" s="12" t="s">
        <v>10</v>
      </c>
    </row>
    <row r="5091" spans="1:9">
      <c r="A5091" s="12" t="s">
        <v>5107</v>
      </c>
      <c r="B5091" s="12" t="s">
        <v>12</v>
      </c>
      <c r="C5091" s="12" t="s">
        <v>11</v>
      </c>
      <c r="D5091" s="12" t="s">
        <v>12</v>
      </c>
      <c r="E5091" s="12" t="s">
        <v>13</v>
      </c>
      <c r="F5091" s="12">
        <v>8</v>
      </c>
      <c r="G5091" s="12">
        <v>54.4</v>
      </c>
      <c r="H5091" s="12">
        <v>475.1</v>
      </c>
      <c r="I5091" s="12" t="s">
        <v>10</v>
      </c>
    </row>
    <row r="5092" spans="1:9">
      <c r="A5092" s="12" t="s">
        <v>5108</v>
      </c>
      <c r="B5092" s="12" t="s">
        <v>12</v>
      </c>
      <c r="C5092" s="12" t="s">
        <v>11</v>
      </c>
      <c r="D5092" s="12" t="s">
        <v>12</v>
      </c>
      <c r="E5092" s="12" t="s">
        <v>23</v>
      </c>
      <c r="F5092" s="12">
        <v>7</v>
      </c>
      <c r="G5092" s="12">
        <v>94.7</v>
      </c>
      <c r="H5092" s="12">
        <v>673.1</v>
      </c>
      <c r="I5092" s="12" t="s">
        <v>12</v>
      </c>
    </row>
    <row r="5093" spans="1:9">
      <c r="A5093" s="12" t="s">
        <v>5109</v>
      </c>
      <c r="B5093" s="12" t="s">
        <v>10</v>
      </c>
      <c r="C5093" s="12" t="s">
        <v>11</v>
      </c>
      <c r="D5093" s="12" t="s">
        <v>12</v>
      </c>
      <c r="E5093" s="12" t="s">
        <v>23</v>
      </c>
      <c r="F5093" s="12">
        <v>6</v>
      </c>
      <c r="G5093" s="12">
        <v>30.5</v>
      </c>
      <c r="H5093" s="12">
        <v>208.7</v>
      </c>
      <c r="I5093" s="12" t="s">
        <v>12</v>
      </c>
    </row>
    <row r="5094" spans="1:9">
      <c r="A5094" s="12" t="s">
        <v>5110</v>
      </c>
      <c r="B5094" s="12" t="s">
        <v>12</v>
      </c>
      <c r="C5094" s="12" t="s">
        <v>11</v>
      </c>
      <c r="D5094" s="12" t="s">
        <v>10</v>
      </c>
      <c r="E5094" s="12" t="s">
        <v>16</v>
      </c>
      <c r="F5094" s="12">
        <v>7</v>
      </c>
      <c r="G5094" s="12">
        <v>20.45</v>
      </c>
      <c r="H5094" s="12">
        <v>150.75</v>
      </c>
      <c r="I5094" s="12" t="s">
        <v>10</v>
      </c>
    </row>
    <row r="5095" spans="1:9">
      <c r="A5095" s="12" t="s">
        <v>5111</v>
      </c>
      <c r="B5095" s="12" t="s">
        <v>12</v>
      </c>
      <c r="C5095" s="12" t="s">
        <v>29</v>
      </c>
      <c r="D5095" s="12" t="s">
        <v>12</v>
      </c>
      <c r="E5095" s="12" t="s">
        <v>19</v>
      </c>
      <c r="F5095" s="12">
        <v>49</v>
      </c>
      <c r="G5095" s="12">
        <v>66.150000000000006</v>
      </c>
      <c r="H5095" s="12">
        <v>3199</v>
      </c>
      <c r="I5095" s="12" t="s">
        <v>10</v>
      </c>
    </row>
    <row r="5096" spans="1:9">
      <c r="A5096" s="12" t="s">
        <v>5112</v>
      </c>
      <c r="B5096" s="12" t="s">
        <v>12</v>
      </c>
      <c r="C5096" s="12" t="s">
        <v>15</v>
      </c>
      <c r="D5096" s="12" t="s">
        <v>12</v>
      </c>
      <c r="E5096" s="12" t="s">
        <v>13</v>
      </c>
      <c r="F5096" s="12">
        <v>65</v>
      </c>
      <c r="G5096" s="12">
        <v>89.85</v>
      </c>
      <c r="H5096" s="12">
        <v>5844.65</v>
      </c>
      <c r="I5096" s="12" t="s">
        <v>10</v>
      </c>
    </row>
    <row r="5097" spans="1:9">
      <c r="A5097" s="12" t="s">
        <v>5113</v>
      </c>
      <c r="B5097" s="12" t="s">
        <v>12</v>
      </c>
      <c r="C5097" s="12" t="s">
        <v>15</v>
      </c>
      <c r="D5097" s="12" t="s">
        <v>10</v>
      </c>
      <c r="E5097" s="12" t="s">
        <v>19</v>
      </c>
      <c r="F5097" s="12">
        <v>55</v>
      </c>
      <c r="G5097" s="12">
        <v>45.05</v>
      </c>
      <c r="H5097" s="12">
        <v>2462.6</v>
      </c>
      <c r="I5097" s="12" t="s">
        <v>10</v>
      </c>
    </row>
    <row r="5098" spans="1:9">
      <c r="A5098" s="12" t="s">
        <v>5114</v>
      </c>
      <c r="B5098" s="12" t="s">
        <v>12</v>
      </c>
      <c r="C5098" s="12" t="s">
        <v>29</v>
      </c>
      <c r="D5098" s="12" t="s">
        <v>10</v>
      </c>
      <c r="E5098" s="12" t="s">
        <v>19</v>
      </c>
      <c r="F5098" s="12">
        <v>71</v>
      </c>
      <c r="G5098" s="12">
        <v>86.85</v>
      </c>
      <c r="H5098" s="12">
        <v>6263.8</v>
      </c>
      <c r="I5098" s="12" t="s">
        <v>10</v>
      </c>
    </row>
    <row r="5099" spans="1:9">
      <c r="A5099" s="12" t="s">
        <v>5115</v>
      </c>
      <c r="B5099" s="12" t="s">
        <v>12</v>
      </c>
      <c r="C5099" s="12" t="s">
        <v>11</v>
      </c>
      <c r="D5099" s="12" t="s">
        <v>12</v>
      </c>
      <c r="E5099" s="12" t="s">
        <v>16</v>
      </c>
      <c r="F5099" s="12">
        <v>35</v>
      </c>
      <c r="G5099" s="12">
        <v>96.75</v>
      </c>
      <c r="H5099" s="12">
        <v>3403.4</v>
      </c>
      <c r="I5099" s="12" t="s">
        <v>10</v>
      </c>
    </row>
    <row r="5100" spans="1:9">
      <c r="A5100" s="12" t="s">
        <v>5116</v>
      </c>
      <c r="B5100" s="12" t="s">
        <v>12</v>
      </c>
      <c r="C5100" s="12" t="s">
        <v>11</v>
      </c>
      <c r="D5100" s="12" t="s">
        <v>12</v>
      </c>
      <c r="E5100" s="12" t="s">
        <v>13</v>
      </c>
      <c r="F5100" s="12">
        <v>3</v>
      </c>
      <c r="G5100" s="12">
        <v>77</v>
      </c>
      <c r="H5100" s="12">
        <v>237.75</v>
      </c>
      <c r="I5100" s="12" t="s">
        <v>12</v>
      </c>
    </row>
    <row r="5101" spans="1:9">
      <c r="A5101" s="12" t="s">
        <v>5117</v>
      </c>
      <c r="B5101" s="12" t="s">
        <v>12</v>
      </c>
      <c r="C5101" s="12" t="s">
        <v>11</v>
      </c>
      <c r="D5101" s="12" t="s">
        <v>10</v>
      </c>
      <c r="E5101" s="12" t="s">
        <v>23</v>
      </c>
      <c r="F5101" s="12">
        <v>11</v>
      </c>
      <c r="G5101" s="12">
        <v>20.100000000000001</v>
      </c>
      <c r="H5101" s="12">
        <v>221.35</v>
      </c>
      <c r="I5101" s="12" t="s">
        <v>12</v>
      </c>
    </row>
    <row r="5102" spans="1:9">
      <c r="A5102" s="12" t="s">
        <v>5118</v>
      </c>
      <c r="B5102" s="12" t="s">
        <v>12</v>
      </c>
      <c r="C5102" s="12" t="s">
        <v>11</v>
      </c>
      <c r="D5102" s="12" t="s">
        <v>10</v>
      </c>
      <c r="E5102" s="12" t="s">
        <v>13</v>
      </c>
      <c r="F5102" s="12">
        <v>1</v>
      </c>
      <c r="G5102" s="12">
        <v>75.3</v>
      </c>
      <c r="H5102" s="12">
        <v>75.3</v>
      </c>
      <c r="I5102" s="12" t="s">
        <v>12</v>
      </c>
    </row>
    <row r="5103" spans="1:9">
      <c r="A5103" s="12" t="s">
        <v>5119</v>
      </c>
      <c r="B5103" s="12" t="s">
        <v>12</v>
      </c>
      <c r="C5103" s="12" t="s">
        <v>11</v>
      </c>
      <c r="D5103" s="12" t="s">
        <v>12</v>
      </c>
      <c r="E5103" s="12" t="s">
        <v>19</v>
      </c>
      <c r="F5103" s="12">
        <v>17</v>
      </c>
      <c r="G5103" s="12">
        <v>106.65</v>
      </c>
      <c r="H5103" s="12">
        <v>1672.1</v>
      </c>
      <c r="I5103" s="12" t="s">
        <v>10</v>
      </c>
    </row>
    <row r="5104" spans="1:9">
      <c r="A5104" s="12" t="s">
        <v>5120</v>
      </c>
      <c r="B5104" s="12" t="s">
        <v>12</v>
      </c>
      <c r="C5104" s="12" t="s">
        <v>29</v>
      </c>
      <c r="D5104" s="12" t="s">
        <v>12</v>
      </c>
      <c r="E5104" s="12" t="s">
        <v>23</v>
      </c>
      <c r="F5104" s="12">
        <v>72</v>
      </c>
      <c r="G5104" s="12">
        <v>110.15</v>
      </c>
      <c r="H5104" s="12">
        <v>7881.2</v>
      </c>
      <c r="I5104" s="12" t="s">
        <v>10</v>
      </c>
    </row>
    <row r="5105" spans="1:9">
      <c r="A5105" s="12" t="s">
        <v>5121</v>
      </c>
      <c r="B5105" s="12" t="s">
        <v>12</v>
      </c>
      <c r="C5105" s="12" t="s">
        <v>15</v>
      </c>
      <c r="D5105" s="12" t="s">
        <v>12</v>
      </c>
      <c r="E5105" s="12" t="s">
        <v>19</v>
      </c>
      <c r="F5105" s="12">
        <v>28</v>
      </c>
      <c r="G5105" s="12">
        <v>82.85</v>
      </c>
      <c r="H5105" s="12">
        <v>2320.8000000000002</v>
      </c>
      <c r="I5105" s="12" t="s">
        <v>10</v>
      </c>
    </row>
    <row r="5106" spans="1:9">
      <c r="A5106" s="12" t="s">
        <v>5122</v>
      </c>
      <c r="B5106" s="12" t="s">
        <v>12</v>
      </c>
      <c r="C5106" s="12" t="s">
        <v>29</v>
      </c>
      <c r="D5106" s="12" t="s">
        <v>10</v>
      </c>
      <c r="E5106" s="12" t="s">
        <v>16</v>
      </c>
      <c r="F5106" s="12">
        <v>18</v>
      </c>
      <c r="G5106" s="12">
        <v>20.100000000000001</v>
      </c>
      <c r="H5106" s="12">
        <v>370.5</v>
      </c>
      <c r="I5106" s="12" t="s">
        <v>10</v>
      </c>
    </row>
    <row r="5107" spans="1:9">
      <c r="A5107" s="12" t="s">
        <v>5123</v>
      </c>
      <c r="B5107" s="12" t="s">
        <v>12</v>
      </c>
      <c r="C5107" s="12" t="s">
        <v>15</v>
      </c>
      <c r="D5107" s="12" t="s">
        <v>12</v>
      </c>
      <c r="E5107" s="12" t="s">
        <v>23</v>
      </c>
      <c r="F5107" s="12">
        <v>40</v>
      </c>
      <c r="G5107" s="12">
        <v>99.2</v>
      </c>
      <c r="H5107" s="12">
        <v>4062.2</v>
      </c>
      <c r="I5107" s="12" t="s">
        <v>12</v>
      </c>
    </row>
    <row r="5108" spans="1:9">
      <c r="A5108" s="12" t="s">
        <v>5124</v>
      </c>
      <c r="B5108" s="12" t="s">
        <v>12</v>
      </c>
      <c r="C5108" s="12" t="s">
        <v>11</v>
      </c>
      <c r="D5108" s="12" t="s">
        <v>12</v>
      </c>
      <c r="E5108" s="12" t="s">
        <v>13</v>
      </c>
      <c r="F5108" s="12">
        <v>52</v>
      </c>
      <c r="G5108" s="12">
        <v>59.45</v>
      </c>
      <c r="H5108" s="12">
        <v>3043.7</v>
      </c>
      <c r="I5108" s="12" t="s">
        <v>10</v>
      </c>
    </row>
    <row r="5109" spans="1:9">
      <c r="A5109" s="12" t="s">
        <v>5125</v>
      </c>
      <c r="B5109" s="12" t="s">
        <v>12</v>
      </c>
      <c r="C5109" s="12" t="s">
        <v>11</v>
      </c>
      <c r="D5109" s="12" t="s">
        <v>12</v>
      </c>
      <c r="E5109" s="12" t="s">
        <v>19</v>
      </c>
      <c r="F5109" s="12">
        <v>47</v>
      </c>
      <c r="G5109" s="12">
        <v>58.6</v>
      </c>
      <c r="H5109" s="12">
        <v>2723.4</v>
      </c>
      <c r="I5109" s="12" t="s">
        <v>10</v>
      </c>
    </row>
    <row r="5110" spans="1:9">
      <c r="A5110" s="12" t="s">
        <v>5126</v>
      </c>
      <c r="B5110" s="12" t="s">
        <v>12</v>
      </c>
      <c r="C5110" s="12" t="s">
        <v>11</v>
      </c>
      <c r="D5110" s="12" t="s">
        <v>10</v>
      </c>
      <c r="E5110" s="12" t="s">
        <v>23</v>
      </c>
      <c r="F5110" s="12">
        <v>23</v>
      </c>
      <c r="G5110" s="12">
        <v>49.7</v>
      </c>
      <c r="H5110" s="12">
        <v>1081.25</v>
      </c>
      <c r="I5110" s="12" t="s">
        <v>10</v>
      </c>
    </row>
    <row r="5111" spans="1:9">
      <c r="A5111" s="12" t="s">
        <v>5127</v>
      </c>
      <c r="B5111" s="12" t="s">
        <v>12</v>
      </c>
      <c r="C5111" s="12" t="s">
        <v>29</v>
      </c>
      <c r="D5111" s="12" t="s">
        <v>10</v>
      </c>
      <c r="E5111" s="12" t="s">
        <v>16</v>
      </c>
      <c r="F5111" s="12">
        <v>66</v>
      </c>
      <c r="G5111" s="12">
        <v>65.849999999999994</v>
      </c>
      <c r="H5111" s="12">
        <v>4097.05</v>
      </c>
      <c r="I5111" s="12" t="s">
        <v>10</v>
      </c>
    </row>
    <row r="5112" spans="1:9">
      <c r="A5112" s="12" t="s">
        <v>5128</v>
      </c>
      <c r="B5112" s="12" t="s">
        <v>12</v>
      </c>
      <c r="C5112" s="12" t="s">
        <v>11</v>
      </c>
      <c r="D5112" s="12" t="s">
        <v>12</v>
      </c>
      <c r="E5112" s="12" t="s">
        <v>13</v>
      </c>
      <c r="F5112" s="12">
        <v>8</v>
      </c>
      <c r="G5112" s="12">
        <v>73.5</v>
      </c>
      <c r="H5112" s="12">
        <v>632.20000000000005</v>
      </c>
      <c r="I5112" s="12" t="s">
        <v>10</v>
      </c>
    </row>
    <row r="5113" spans="1:9">
      <c r="A5113" s="12" t="s">
        <v>5129</v>
      </c>
      <c r="B5113" s="12" t="s">
        <v>12</v>
      </c>
      <c r="C5113" s="12" t="s">
        <v>11</v>
      </c>
      <c r="D5113" s="12" t="s">
        <v>10</v>
      </c>
      <c r="E5113" s="12" t="s">
        <v>16</v>
      </c>
      <c r="F5113" s="12">
        <v>47</v>
      </c>
      <c r="G5113" s="12">
        <v>85.5</v>
      </c>
      <c r="H5113" s="12">
        <v>4042.3</v>
      </c>
      <c r="I5113" s="12" t="s">
        <v>12</v>
      </c>
    </row>
    <row r="5114" spans="1:9">
      <c r="A5114" s="12" t="s">
        <v>5130</v>
      </c>
      <c r="B5114" s="12" t="s">
        <v>12</v>
      </c>
      <c r="C5114" s="12" t="s">
        <v>11</v>
      </c>
      <c r="D5114" s="12" t="s">
        <v>10</v>
      </c>
      <c r="E5114" s="12" t="s">
        <v>16</v>
      </c>
      <c r="F5114" s="12">
        <v>7</v>
      </c>
      <c r="G5114" s="12">
        <v>20.05</v>
      </c>
      <c r="H5114" s="12">
        <v>164.85</v>
      </c>
      <c r="I5114" s="12" t="s">
        <v>12</v>
      </c>
    </row>
    <row r="5115" spans="1:9">
      <c r="A5115" s="12" t="s">
        <v>5131</v>
      </c>
      <c r="B5115" s="12" t="s">
        <v>12</v>
      </c>
      <c r="C5115" s="12" t="s">
        <v>29</v>
      </c>
      <c r="D5115" s="12" t="s">
        <v>10</v>
      </c>
      <c r="E5115" s="12" t="s">
        <v>23</v>
      </c>
      <c r="F5115" s="12">
        <v>71</v>
      </c>
      <c r="G5115" s="12">
        <v>113.65</v>
      </c>
      <c r="H5115" s="12">
        <v>8166.8</v>
      </c>
      <c r="I5115" s="12" t="s">
        <v>10</v>
      </c>
    </row>
    <row r="5116" spans="1:9">
      <c r="A5116" s="12" t="s">
        <v>5132</v>
      </c>
      <c r="B5116" s="12" t="s">
        <v>12</v>
      </c>
      <c r="C5116" s="12" t="s">
        <v>11</v>
      </c>
      <c r="D5116" s="12" t="s">
        <v>12</v>
      </c>
      <c r="E5116" s="12" t="s">
        <v>13</v>
      </c>
      <c r="F5116" s="12">
        <v>50</v>
      </c>
      <c r="G5116" s="12">
        <v>83.4</v>
      </c>
      <c r="H5116" s="12">
        <v>4113.7</v>
      </c>
      <c r="I5116" s="12" t="s">
        <v>10</v>
      </c>
    </row>
    <row r="5117" spans="1:9">
      <c r="A5117" s="12" t="s">
        <v>5133</v>
      </c>
      <c r="B5117" s="12" t="s">
        <v>12</v>
      </c>
      <c r="C5117" s="12" t="s">
        <v>29</v>
      </c>
      <c r="D5117" s="12" t="s">
        <v>10</v>
      </c>
      <c r="E5117" s="12" t="s">
        <v>16</v>
      </c>
      <c r="F5117" s="12">
        <v>46</v>
      </c>
      <c r="G5117" s="12">
        <v>65.650000000000006</v>
      </c>
      <c r="H5117" s="12">
        <v>3047.15</v>
      </c>
      <c r="I5117" s="12" t="s">
        <v>10</v>
      </c>
    </row>
    <row r="5118" spans="1:9">
      <c r="A5118" s="12" t="s">
        <v>5134</v>
      </c>
      <c r="B5118" s="12" t="s">
        <v>12</v>
      </c>
      <c r="C5118" s="12" t="s">
        <v>11</v>
      </c>
      <c r="D5118" s="12" t="s">
        <v>10</v>
      </c>
      <c r="E5118" s="12" t="s">
        <v>13</v>
      </c>
      <c r="F5118" s="12">
        <v>1</v>
      </c>
      <c r="G5118" s="12">
        <v>70.400000000000006</v>
      </c>
      <c r="H5118" s="12">
        <v>70.400000000000006</v>
      </c>
      <c r="I5118" s="12" t="s">
        <v>12</v>
      </c>
    </row>
    <row r="5119" spans="1:9">
      <c r="A5119" s="12" t="s">
        <v>5135</v>
      </c>
      <c r="B5119" s="12" t="s">
        <v>10</v>
      </c>
      <c r="C5119" s="12" t="s">
        <v>29</v>
      </c>
      <c r="D5119" s="12" t="s">
        <v>12</v>
      </c>
      <c r="E5119" s="12" t="s">
        <v>19</v>
      </c>
      <c r="F5119" s="12">
        <v>66</v>
      </c>
      <c r="G5119" s="12">
        <v>61.35</v>
      </c>
      <c r="H5119" s="12">
        <v>4193.3999999999996</v>
      </c>
      <c r="I5119" s="12" t="s">
        <v>10</v>
      </c>
    </row>
    <row r="5120" spans="1:9">
      <c r="A5120" s="12" t="s">
        <v>5136</v>
      </c>
      <c r="B5120" s="12" t="s">
        <v>12</v>
      </c>
      <c r="C5120" s="12" t="s">
        <v>11</v>
      </c>
      <c r="D5120" s="12" t="s">
        <v>12</v>
      </c>
      <c r="E5120" s="12" t="s">
        <v>23</v>
      </c>
      <c r="F5120" s="12">
        <v>42</v>
      </c>
      <c r="G5120" s="12">
        <v>85.9</v>
      </c>
      <c r="H5120" s="12">
        <v>3729.75</v>
      </c>
      <c r="I5120" s="12" t="s">
        <v>10</v>
      </c>
    </row>
    <row r="5121" spans="1:9">
      <c r="A5121" s="12" t="s">
        <v>5137</v>
      </c>
      <c r="B5121" s="12" t="s">
        <v>12</v>
      </c>
      <c r="C5121" s="12" t="s">
        <v>11</v>
      </c>
      <c r="D5121" s="12" t="s">
        <v>12</v>
      </c>
      <c r="E5121" s="12" t="s">
        <v>16</v>
      </c>
      <c r="F5121" s="12">
        <v>5</v>
      </c>
      <c r="G5121" s="12">
        <v>75.650000000000006</v>
      </c>
      <c r="H5121" s="12">
        <v>399.45</v>
      </c>
      <c r="I5121" s="12" t="s">
        <v>10</v>
      </c>
    </row>
    <row r="5122" spans="1:9">
      <c r="A5122" s="12" t="s">
        <v>5138</v>
      </c>
      <c r="B5122" s="12" t="s">
        <v>12</v>
      </c>
      <c r="C5122" s="12" t="s">
        <v>15</v>
      </c>
      <c r="D5122" s="12" t="s">
        <v>12</v>
      </c>
      <c r="E5122" s="12" t="s">
        <v>13</v>
      </c>
      <c r="F5122" s="12">
        <v>7</v>
      </c>
      <c r="G5122" s="12">
        <v>49.75</v>
      </c>
      <c r="H5122" s="12">
        <v>331.3</v>
      </c>
      <c r="I5122" s="12" t="s">
        <v>12</v>
      </c>
    </row>
    <row r="5123" spans="1:9">
      <c r="A5123" s="12" t="s">
        <v>5139</v>
      </c>
      <c r="B5123" s="12" t="s">
        <v>12</v>
      </c>
      <c r="C5123" s="12" t="s">
        <v>15</v>
      </c>
      <c r="D5123" s="12" t="s">
        <v>10</v>
      </c>
      <c r="E5123" s="12" t="s">
        <v>23</v>
      </c>
      <c r="F5123" s="12">
        <v>29</v>
      </c>
      <c r="G5123" s="12">
        <v>70.900000000000006</v>
      </c>
      <c r="H5123" s="12">
        <v>1964.6</v>
      </c>
      <c r="I5123" s="12" t="s">
        <v>10</v>
      </c>
    </row>
    <row r="5124" spans="1:9">
      <c r="A5124" s="12" t="s">
        <v>5140</v>
      </c>
      <c r="B5124" s="12" t="s">
        <v>12</v>
      </c>
      <c r="C5124" s="12" t="s">
        <v>11</v>
      </c>
      <c r="D5124" s="12" t="s">
        <v>10</v>
      </c>
      <c r="E5124" s="12" t="s">
        <v>16</v>
      </c>
      <c r="F5124" s="12">
        <v>27</v>
      </c>
      <c r="G5124" s="12">
        <v>49.85</v>
      </c>
      <c r="H5124" s="12">
        <v>1336.15</v>
      </c>
      <c r="I5124" s="12" t="s">
        <v>10</v>
      </c>
    </row>
    <row r="5125" spans="1:9">
      <c r="A5125" s="12" t="s">
        <v>5141</v>
      </c>
      <c r="B5125" s="12" t="s">
        <v>12</v>
      </c>
      <c r="C5125" s="12" t="s">
        <v>11</v>
      </c>
      <c r="D5125" s="12" t="s">
        <v>12</v>
      </c>
      <c r="E5125" s="12" t="s">
        <v>23</v>
      </c>
      <c r="F5125" s="12">
        <v>15</v>
      </c>
      <c r="G5125" s="12">
        <v>75.3</v>
      </c>
      <c r="H5125" s="12">
        <v>1147.45</v>
      </c>
      <c r="I5125" s="12" t="s">
        <v>12</v>
      </c>
    </row>
    <row r="5126" spans="1:9">
      <c r="A5126" s="12" t="s">
        <v>5142</v>
      </c>
      <c r="B5126" s="12" t="s">
        <v>12</v>
      </c>
      <c r="C5126" s="12" t="s">
        <v>29</v>
      </c>
      <c r="D5126" s="12" t="s">
        <v>10</v>
      </c>
      <c r="E5126" s="12" t="s">
        <v>16</v>
      </c>
      <c r="F5126" s="12">
        <v>25</v>
      </c>
      <c r="G5126" s="12">
        <v>20.100000000000001</v>
      </c>
      <c r="H5126" s="12">
        <v>486.05</v>
      </c>
      <c r="I5126" s="12" t="s">
        <v>10</v>
      </c>
    </row>
    <row r="5127" spans="1:9">
      <c r="A5127" s="12" t="s">
        <v>5143</v>
      </c>
      <c r="B5127" s="12" t="s">
        <v>12</v>
      </c>
      <c r="C5127" s="12" t="s">
        <v>11</v>
      </c>
      <c r="D5127" s="12" t="s">
        <v>12</v>
      </c>
      <c r="E5127" s="12" t="s">
        <v>13</v>
      </c>
      <c r="F5127" s="12">
        <v>11</v>
      </c>
      <c r="G5127" s="12">
        <v>94</v>
      </c>
      <c r="H5127" s="12">
        <v>1078.9000000000001</v>
      </c>
      <c r="I5127" s="12" t="s">
        <v>12</v>
      </c>
    </row>
    <row r="5128" spans="1:9">
      <c r="A5128" s="12" t="s">
        <v>5144</v>
      </c>
      <c r="B5128" s="12" t="s">
        <v>12</v>
      </c>
      <c r="C5128" s="12" t="s">
        <v>11</v>
      </c>
      <c r="D5128" s="12" t="s">
        <v>12</v>
      </c>
      <c r="E5128" s="12" t="s">
        <v>13</v>
      </c>
      <c r="F5128" s="12">
        <v>57</v>
      </c>
      <c r="G5128" s="12">
        <v>103.05</v>
      </c>
      <c r="H5128" s="12">
        <v>5925.75</v>
      </c>
      <c r="I5128" s="12" t="s">
        <v>10</v>
      </c>
    </row>
    <row r="5129" spans="1:9">
      <c r="A5129" s="12" t="s">
        <v>5145</v>
      </c>
      <c r="B5129" s="12" t="s">
        <v>12</v>
      </c>
      <c r="C5129" s="12" t="s">
        <v>15</v>
      </c>
      <c r="D5129" s="12" t="s">
        <v>12</v>
      </c>
      <c r="E5129" s="12" t="s">
        <v>19</v>
      </c>
      <c r="F5129" s="12">
        <v>67</v>
      </c>
      <c r="G5129" s="12">
        <v>118.35</v>
      </c>
      <c r="H5129" s="12">
        <v>7804.15</v>
      </c>
      <c r="I5129" s="12" t="s">
        <v>12</v>
      </c>
    </row>
    <row r="5130" spans="1:9">
      <c r="A5130" s="12" t="s">
        <v>5146</v>
      </c>
      <c r="B5130" s="12" t="s">
        <v>12</v>
      </c>
      <c r="C5130" s="12" t="s">
        <v>11</v>
      </c>
      <c r="D5130" s="12" t="s">
        <v>10</v>
      </c>
      <c r="E5130" s="12" t="s">
        <v>13</v>
      </c>
      <c r="F5130" s="12">
        <v>47</v>
      </c>
      <c r="G5130" s="12">
        <v>99.7</v>
      </c>
      <c r="H5130" s="12">
        <v>4747.2</v>
      </c>
      <c r="I5130" s="12" t="s">
        <v>10</v>
      </c>
    </row>
    <row r="5131" spans="1:9">
      <c r="A5131" s="12" t="s">
        <v>5147</v>
      </c>
      <c r="B5131" s="12" t="s">
        <v>12</v>
      </c>
      <c r="C5131" s="12" t="s">
        <v>11</v>
      </c>
      <c r="D5131" s="12" t="s">
        <v>12</v>
      </c>
      <c r="E5131" s="12" t="s">
        <v>16</v>
      </c>
      <c r="F5131" s="12">
        <v>13</v>
      </c>
      <c r="G5131" s="12">
        <v>81.900000000000006</v>
      </c>
      <c r="H5131" s="12">
        <v>1028.9000000000001</v>
      </c>
      <c r="I5131" s="12" t="s">
        <v>10</v>
      </c>
    </row>
    <row r="5132" spans="1:9">
      <c r="A5132" s="12" t="s">
        <v>5148</v>
      </c>
      <c r="B5132" s="12" t="s">
        <v>10</v>
      </c>
      <c r="C5132" s="12" t="s">
        <v>11</v>
      </c>
      <c r="D5132" s="12" t="s">
        <v>12</v>
      </c>
      <c r="E5132" s="12" t="s">
        <v>13</v>
      </c>
      <c r="F5132" s="12">
        <v>8</v>
      </c>
      <c r="G5132" s="12">
        <v>30.45</v>
      </c>
      <c r="H5132" s="12">
        <v>226.45</v>
      </c>
      <c r="I5132" s="12" t="s">
        <v>12</v>
      </c>
    </row>
    <row r="5133" spans="1:9">
      <c r="A5133" s="12" t="s">
        <v>5149</v>
      </c>
      <c r="B5133" s="12" t="s">
        <v>12</v>
      </c>
      <c r="C5133" s="12" t="s">
        <v>11</v>
      </c>
      <c r="D5133" s="12" t="s">
        <v>12</v>
      </c>
      <c r="E5133" s="12" t="s">
        <v>13</v>
      </c>
      <c r="F5133" s="12">
        <v>44</v>
      </c>
      <c r="G5133" s="12">
        <v>96.1</v>
      </c>
      <c r="H5133" s="12">
        <v>4364.1000000000004</v>
      </c>
      <c r="I5133" s="12" t="s">
        <v>12</v>
      </c>
    </row>
    <row r="5134" spans="1:9">
      <c r="A5134" s="12" t="s">
        <v>5150</v>
      </c>
      <c r="B5134" s="12" t="s">
        <v>12</v>
      </c>
      <c r="C5134" s="12" t="s">
        <v>15</v>
      </c>
      <c r="D5134" s="12" t="s">
        <v>12</v>
      </c>
      <c r="E5134" s="12" t="s">
        <v>13</v>
      </c>
      <c r="F5134" s="12">
        <v>71</v>
      </c>
      <c r="G5134" s="12">
        <v>66.2</v>
      </c>
      <c r="H5134" s="12">
        <v>4692.55</v>
      </c>
      <c r="I5134" s="12" t="s">
        <v>10</v>
      </c>
    </row>
    <row r="5135" spans="1:9">
      <c r="A5135" s="12" t="s">
        <v>5151</v>
      </c>
      <c r="B5135" s="12" t="s">
        <v>12</v>
      </c>
      <c r="C5135" s="12" t="s">
        <v>11</v>
      </c>
      <c r="D5135" s="12" t="s">
        <v>12</v>
      </c>
      <c r="E5135" s="12" t="s">
        <v>13</v>
      </c>
      <c r="F5135" s="12">
        <v>24</v>
      </c>
      <c r="G5135" s="12">
        <v>104.25</v>
      </c>
      <c r="H5135" s="12">
        <v>2433.9</v>
      </c>
      <c r="I5135" s="12" t="s">
        <v>12</v>
      </c>
    </row>
    <row r="5136" spans="1:9">
      <c r="A5136" s="12" t="s">
        <v>5152</v>
      </c>
      <c r="B5136" s="12" t="s">
        <v>12</v>
      </c>
      <c r="C5136" s="12" t="s">
        <v>11</v>
      </c>
      <c r="D5136" s="12" t="s">
        <v>12</v>
      </c>
      <c r="E5136" s="12" t="s">
        <v>13</v>
      </c>
      <c r="F5136" s="12">
        <v>15</v>
      </c>
      <c r="G5136" s="12">
        <v>80.2</v>
      </c>
      <c r="H5136" s="12">
        <v>1217.25</v>
      </c>
      <c r="I5136" s="12" t="s">
        <v>12</v>
      </c>
    </row>
    <row r="5137" spans="1:9">
      <c r="A5137" s="12" t="s">
        <v>5153</v>
      </c>
      <c r="B5137" s="12" t="s">
        <v>12</v>
      </c>
      <c r="C5137" s="12" t="s">
        <v>11</v>
      </c>
      <c r="D5137" s="12" t="s">
        <v>10</v>
      </c>
      <c r="E5137" s="12" t="s">
        <v>13</v>
      </c>
      <c r="F5137" s="12">
        <v>1</v>
      </c>
      <c r="G5137" s="12">
        <v>19.75</v>
      </c>
      <c r="H5137" s="12">
        <v>19.75</v>
      </c>
      <c r="I5137" s="12" t="s">
        <v>10</v>
      </c>
    </row>
    <row r="5138" spans="1:9">
      <c r="A5138" s="12" t="s">
        <v>5154</v>
      </c>
      <c r="B5138" s="12" t="s">
        <v>12</v>
      </c>
      <c r="C5138" s="12" t="s">
        <v>11</v>
      </c>
      <c r="D5138" s="12" t="s">
        <v>12</v>
      </c>
      <c r="E5138" s="12" t="s">
        <v>16</v>
      </c>
      <c r="F5138" s="12">
        <v>2</v>
      </c>
      <c r="G5138" s="12">
        <v>72.599999999999994</v>
      </c>
      <c r="H5138" s="12">
        <v>154.30000000000001</v>
      </c>
      <c r="I5138" s="12" t="s">
        <v>10</v>
      </c>
    </row>
    <row r="5139" spans="1:9">
      <c r="A5139" s="12" t="s">
        <v>5155</v>
      </c>
      <c r="B5139" s="12" t="s">
        <v>12</v>
      </c>
      <c r="C5139" s="12" t="s">
        <v>11</v>
      </c>
      <c r="D5139" s="12" t="s">
        <v>12</v>
      </c>
      <c r="E5139" s="12" t="s">
        <v>13</v>
      </c>
      <c r="F5139" s="12">
        <v>55</v>
      </c>
      <c r="G5139" s="12">
        <v>116.5</v>
      </c>
      <c r="H5139" s="12">
        <v>6382.55</v>
      </c>
      <c r="I5139" s="12" t="s">
        <v>10</v>
      </c>
    </row>
    <row r="5140" spans="1:9">
      <c r="A5140" s="12" t="s">
        <v>5156</v>
      </c>
      <c r="B5140" s="12" t="s">
        <v>12</v>
      </c>
      <c r="C5140" s="12" t="s">
        <v>29</v>
      </c>
      <c r="D5140" s="12" t="s">
        <v>12</v>
      </c>
      <c r="E5140" s="12" t="s">
        <v>13</v>
      </c>
      <c r="F5140" s="12">
        <v>71</v>
      </c>
      <c r="G5140" s="12">
        <v>106.8</v>
      </c>
      <c r="H5140" s="12">
        <v>7623.2</v>
      </c>
      <c r="I5140" s="12" t="s">
        <v>10</v>
      </c>
    </row>
    <row r="5141" spans="1:9">
      <c r="A5141" s="12" t="s">
        <v>5157</v>
      </c>
      <c r="B5141" s="12" t="s">
        <v>12</v>
      </c>
      <c r="C5141" s="12" t="s">
        <v>29</v>
      </c>
      <c r="D5141" s="12" t="s">
        <v>10</v>
      </c>
      <c r="E5141" s="12" t="s">
        <v>16</v>
      </c>
      <c r="F5141" s="12">
        <v>50</v>
      </c>
      <c r="G5141" s="12">
        <v>24.95</v>
      </c>
      <c r="H5141" s="12">
        <v>1261.45</v>
      </c>
      <c r="I5141" s="12" t="s">
        <v>10</v>
      </c>
    </row>
    <row r="5142" spans="1:9">
      <c r="A5142" s="12" t="s">
        <v>5158</v>
      </c>
      <c r="B5142" s="12" t="s">
        <v>12</v>
      </c>
      <c r="C5142" s="12" t="s">
        <v>11</v>
      </c>
      <c r="D5142" s="12" t="s">
        <v>12</v>
      </c>
      <c r="E5142" s="12" t="s">
        <v>13</v>
      </c>
      <c r="F5142" s="12">
        <v>1</v>
      </c>
      <c r="G5142" s="12">
        <v>89.25</v>
      </c>
      <c r="H5142" s="12">
        <v>89.25</v>
      </c>
      <c r="I5142" s="12" t="s">
        <v>10</v>
      </c>
    </row>
    <row r="5143" spans="1:9">
      <c r="A5143" s="12" t="s">
        <v>5159</v>
      </c>
      <c r="B5143" s="12" t="s">
        <v>12</v>
      </c>
      <c r="C5143" s="12" t="s">
        <v>11</v>
      </c>
      <c r="D5143" s="12" t="s">
        <v>12</v>
      </c>
      <c r="E5143" s="12" t="s">
        <v>16</v>
      </c>
      <c r="F5143" s="12">
        <v>5</v>
      </c>
      <c r="G5143" s="12">
        <v>19.25</v>
      </c>
      <c r="H5143" s="12">
        <v>86.05</v>
      </c>
      <c r="I5143" s="12" t="s">
        <v>10</v>
      </c>
    </row>
    <row r="5144" spans="1:9">
      <c r="A5144" s="12" t="s">
        <v>5160</v>
      </c>
      <c r="B5144" s="12" t="s">
        <v>12</v>
      </c>
      <c r="C5144" s="12" t="s">
        <v>15</v>
      </c>
      <c r="D5144" s="12" t="s">
        <v>12</v>
      </c>
      <c r="E5144" s="12" t="s">
        <v>19</v>
      </c>
      <c r="F5144" s="12">
        <v>66</v>
      </c>
      <c r="G5144" s="12">
        <v>104.55</v>
      </c>
      <c r="H5144" s="12">
        <v>6779.05</v>
      </c>
      <c r="I5144" s="12" t="s">
        <v>10</v>
      </c>
    </row>
    <row r="5145" spans="1:9">
      <c r="A5145" s="12" t="s">
        <v>5161</v>
      </c>
      <c r="B5145" s="12" t="s">
        <v>12</v>
      </c>
      <c r="C5145" s="12" t="s">
        <v>15</v>
      </c>
      <c r="D5145" s="12" t="s">
        <v>12</v>
      </c>
      <c r="E5145" s="12" t="s">
        <v>16</v>
      </c>
      <c r="F5145" s="12">
        <v>49</v>
      </c>
      <c r="G5145" s="12">
        <v>87.2</v>
      </c>
      <c r="H5145" s="12">
        <v>4345</v>
      </c>
      <c r="I5145" s="12" t="s">
        <v>10</v>
      </c>
    </row>
    <row r="5146" spans="1:9">
      <c r="A5146" s="12" t="s">
        <v>5162</v>
      </c>
      <c r="B5146" s="12" t="s">
        <v>10</v>
      </c>
      <c r="C5146" s="12" t="s">
        <v>11</v>
      </c>
      <c r="D5146" s="12" t="s">
        <v>12</v>
      </c>
      <c r="E5146" s="12" t="s">
        <v>13</v>
      </c>
      <c r="F5146" s="12">
        <v>3</v>
      </c>
      <c r="G5146" s="12">
        <v>30.75</v>
      </c>
      <c r="H5146" s="12">
        <v>82.85</v>
      </c>
      <c r="I5146" s="12" t="s">
        <v>10</v>
      </c>
    </row>
    <row r="5147" spans="1:9">
      <c r="A5147" s="12" t="s">
        <v>5163</v>
      </c>
      <c r="B5147" s="12" t="s">
        <v>12</v>
      </c>
      <c r="C5147" s="12" t="s">
        <v>15</v>
      </c>
      <c r="D5147" s="12" t="s">
        <v>12</v>
      </c>
      <c r="E5147" s="12" t="s">
        <v>23</v>
      </c>
      <c r="F5147" s="12">
        <v>66</v>
      </c>
      <c r="G5147" s="12">
        <v>25.7</v>
      </c>
      <c r="H5147" s="12">
        <v>1714.55</v>
      </c>
      <c r="I5147" s="12" t="s">
        <v>10</v>
      </c>
    </row>
    <row r="5148" spans="1:9">
      <c r="A5148" s="12" t="s">
        <v>5164</v>
      </c>
      <c r="B5148" s="12" t="s">
        <v>12</v>
      </c>
      <c r="C5148" s="12" t="s">
        <v>11</v>
      </c>
      <c r="D5148" s="12" t="s">
        <v>10</v>
      </c>
      <c r="E5148" s="12" t="s">
        <v>13</v>
      </c>
      <c r="F5148" s="12">
        <v>11</v>
      </c>
      <c r="G5148" s="12">
        <v>86.2</v>
      </c>
      <c r="H5148" s="12">
        <v>893.2</v>
      </c>
      <c r="I5148" s="12" t="s">
        <v>10</v>
      </c>
    </row>
    <row r="5149" spans="1:9">
      <c r="A5149" s="12" t="s">
        <v>5165</v>
      </c>
      <c r="B5149" s="12" t="s">
        <v>10</v>
      </c>
      <c r="C5149" s="12" t="s">
        <v>11</v>
      </c>
      <c r="D5149" s="12" t="s">
        <v>12</v>
      </c>
      <c r="E5149" s="12" t="s">
        <v>23</v>
      </c>
      <c r="F5149" s="12">
        <v>28</v>
      </c>
      <c r="G5149" s="12">
        <v>30.1</v>
      </c>
      <c r="H5149" s="12">
        <v>810.85</v>
      </c>
      <c r="I5149" s="12" t="s">
        <v>10</v>
      </c>
    </row>
    <row r="5150" spans="1:9">
      <c r="A5150" s="12" t="s">
        <v>5166</v>
      </c>
      <c r="B5150" s="12" t="s">
        <v>12</v>
      </c>
      <c r="C5150" s="12" t="s">
        <v>29</v>
      </c>
      <c r="D5150" s="12" t="s">
        <v>12</v>
      </c>
      <c r="E5150" s="12" t="s">
        <v>13</v>
      </c>
      <c r="F5150" s="12">
        <v>65</v>
      </c>
      <c r="G5150" s="12">
        <v>99.35</v>
      </c>
      <c r="H5150" s="12">
        <v>6347.55</v>
      </c>
      <c r="I5150" s="12" t="s">
        <v>10</v>
      </c>
    </row>
    <row r="5151" spans="1:9">
      <c r="A5151" s="12" t="s">
        <v>5167</v>
      </c>
      <c r="B5151" s="12" t="s">
        <v>12</v>
      </c>
      <c r="C5151" s="12" t="s">
        <v>29</v>
      </c>
      <c r="D5151" s="12" t="s">
        <v>12</v>
      </c>
      <c r="E5151" s="12" t="s">
        <v>23</v>
      </c>
      <c r="F5151" s="12">
        <v>62</v>
      </c>
      <c r="G5151" s="12">
        <v>19.2</v>
      </c>
      <c r="H5151" s="12">
        <v>1123.6500000000001</v>
      </c>
      <c r="I5151" s="12" t="s">
        <v>10</v>
      </c>
    </row>
    <row r="5152" spans="1:9">
      <c r="A5152" s="12" t="s">
        <v>5168</v>
      </c>
      <c r="B5152" s="12" t="s">
        <v>12</v>
      </c>
      <c r="C5152" s="12" t="s">
        <v>11</v>
      </c>
      <c r="D5152" s="12" t="s">
        <v>10</v>
      </c>
      <c r="E5152" s="12" t="s">
        <v>19</v>
      </c>
      <c r="F5152" s="12">
        <v>2</v>
      </c>
      <c r="G5152" s="12">
        <v>20.100000000000001</v>
      </c>
      <c r="H5152" s="12">
        <v>43.15</v>
      </c>
      <c r="I5152" s="12" t="s">
        <v>10</v>
      </c>
    </row>
    <row r="5153" spans="1:9">
      <c r="A5153" s="12" t="s">
        <v>5169</v>
      </c>
      <c r="B5153" s="12" t="s">
        <v>12</v>
      </c>
      <c r="C5153" s="12" t="s">
        <v>11</v>
      </c>
      <c r="D5153" s="12" t="s">
        <v>10</v>
      </c>
      <c r="E5153" s="12" t="s">
        <v>23</v>
      </c>
      <c r="F5153" s="12">
        <v>2</v>
      </c>
      <c r="G5153" s="12">
        <v>20.350000000000001</v>
      </c>
      <c r="H5153" s="12">
        <v>35.1</v>
      </c>
      <c r="I5153" s="12" t="s">
        <v>10</v>
      </c>
    </row>
    <row r="5154" spans="1:9">
      <c r="A5154" s="12" t="s">
        <v>5170</v>
      </c>
      <c r="B5154" s="12" t="s">
        <v>12</v>
      </c>
      <c r="C5154" s="12" t="s">
        <v>29</v>
      </c>
      <c r="D5154" s="12" t="s">
        <v>12</v>
      </c>
      <c r="E5154" s="12" t="s">
        <v>23</v>
      </c>
      <c r="F5154" s="12">
        <v>55</v>
      </c>
      <c r="G5154" s="12">
        <v>25.65</v>
      </c>
      <c r="H5154" s="12">
        <v>1388</v>
      </c>
      <c r="I5154" s="12" t="s">
        <v>10</v>
      </c>
    </row>
    <row r="5155" spans="1:9">
      <c r="A5155" s="12" t="s">
        <v>5171</v>
      </c>
      <c r="B5155" s="12" t="s">
        <v>12</v>
      </c>
      <c r="C5155" s="12" t="s">
        <v>11</v>
      </c>
      <c r="D5155" s="12" t="s">
        <v>12</v>
      </c>
      <c r="E5155" s="12" t="s">
        <v>13</v>
      </c>
      <c r="F5155" s="12">
        <v>41</v>
      </c>
      <c r="G5155" s="12">
        <v>94.55</v>
      </c>
      <c r="H5155" s="12">
        <v>3851.45</v>
      </c>
      <c r="I5155" s="12" t="s">
        <v>10</v>
      </c>
    </row>
    <row r="5156" spans="1:9">
      <c r="A5156" s="12" t="s">
        <v>5172</v>
      </c>
      <c r="B5156" s="12" t="s">
        <v>12</v>
      </c>
      <c r="C5156" s="12" t="s">
        <v>11</v>
      </c>
      <c r="D5156" s="12" t="s">
        <v>12</v>
      </c>
      <c r="E5156" s="12" t="s">
        <v>13</v>
      </c>
      <c r="F5156" s="12">
        <v>17</v>
      </c>
      <c r="G5156" s="12">
        <v>104.2</v>
      </c>
      <c r="H5156" s="12">
        <v>1743.5</v>
      </c>
      <c r="I5156" s="12" t="s">
        <v>12</v>
      </c>
    </row>
    <row r="5157" spans="1:9">
      <c r="A5157" s="12" t="s">
        <v>5173</v>
      </c>
      <c r="B5157" s="12" t="s">
        <v>12</v>
      </c>
      <c r="C5157" s="12" t="s">
        <v>15</v>
      </c>
      <c r="D5157" s="12" t="s">
        <v>12</v>
      </c>
      <c r="E5157" s="12" t="s">
        <v>19</v>
      </c>
      <c r="F5157" s="12">
        <v>30</v>
      </c>
      <c r="G5157" s="12">
        <v>94.4</v>
      </c>
      <c r="H5157" s="12">
        <v>2638.1</v>
      </c>
      <c r="I5157" s="12" t="s">
        <v>10</v>
      </c>
    </row>
    <row r="5158" spans="1:9">
      <c r="A5158" s="12" t="s">
        <v>5174</v>
      </c>
      <c r="B5158" s="12" t="s">
        <v>12</v>
      </c>
      <c r="C5158" s="12" t="s">
        <v>15</v>
      </c>
      <c r="D5158" s="12" t="s">
        <v>10</v>
      </c>
      <c r="E5158" s="12" t="s">
        <v>16</v>
      </c>
      <c r="F5158" s="12">
        <v>17</v>
      </c>
      <c r="G5158" s="12">
        <v>56.1</v>
      </c>
      <c r="H5158" s="12">
        <v>946.95</v>
      </c>
      <c r="I5158" s="12" t="s">
        <v>10</v>
      </c>
    </row>
    <row r="5159" spans="1:9">
      <c r="A5159" s="12" t="s">
        <v>5175</v>
      </c>
      <c r="B5159" s="12" t="s">
        <v>12</v>
      </c>
      <c r="C5159" s="12" t="s">
        <v>29</v>
      </c>
      <c r="D5159" s="12" t="s">
        <v>10</v>
      </c>
      <c r="E5159" s="12" t="s">
        <v>19</v>
      </c>
      <c r="F5159" s="12">
        <v>16</v>
      </c>
      <c r="G5159" s="12">
        <v>68.25</v>
      </c>
      <c r="H5159" s="12">
        <v>1114.8499999999999</v>
      </c>
      <c r="I5159" s="12" t="s">
        <v>10</v>
      </c>
    </row>
    <row r="5160" spans="1:9">
      <c r="A5160" s="12" t="s">
        <v>5176</v>
      </c>
      <c r="B5160" s="12" t="s">
        <v>12</v>
      </c>
      <c r="C5160" s="12" t="s">
        <v>29</v>
      </c>
      <c r="D5160" s="12" t="s">
        <v>10</v>
      </c>
      <c r="E5160" s="12" t="s">
        <v>19</v>
      </c>
      <c r="F5160" s="12">
        <v>72</v>
      </c>
      <c r="G5160" s="12">
        <v>24.75</v>
      </c>
      <c r="H5160" s="12">
        <v>1777.6</v>
      </c>
      <c r="I5160" s="12" t="s">
        <v>10</v>
      </c>
    </row>
    <row r="5161" spans="1:9">
      <c r="A5161" s="12" t="s">
        <v>5177</v>
      </c>
      <c r="B5161" s="12" t="s">
        <v>12</v>
      </c>
      <c r="C5161" s="12" t="s">
        <v>11</v>
      </c>
      <c r="D5161" s="12" t="s">
        <v>12</v>
      </c>
      <c r="E5161" s="12" t="s">
        <v>13</v>
      </c>
      <c r="F5161" s="12">
        <v>9</v>
      </c>
      <c r="G5161" s="12">
        <v>76.25</v>
      </c>
      <c r="H5161" s="12">
        <v>684.85</v>
      </c>
      <c r="I5161" s="12" t="s">
        <v>10</v>
      </c>
    </row>
    <row r="5162" spans="1:9">
      <c r="A5162" s="12" t="s">
        <v>5178</v>
      </c>
      <c r="B5162" s="12" t="s">
        <v>12</v>
      </c>
      <c r="C5162" s="12" t="s">
        <v>11</v>
      </c>
      <c r="D5162" s="12" t="s">
        <v>10</v>
      </c>
      <c r="E5162" s="12" t="s">
        <v>13</v>
      </c>
      <c r="F5162" s="12">
        <v>1</v>
      </c>
      <c r="G5162" s="12">
        <v>74.349999999999994</v>
      </c>
      <c r="H5162" s="12">
        <v>74.349999999999994</v>
      </c>
      <c r="I5162" s="12" t="s">
        <v>10</v>
      </c>
    </row>
    <row r="5163" spans="1:9">
      <c r="A5163" s="12" t="s">
        <v>5179</v>
      </c>
      <c r="B5163" s="12" t="s">
        <v>12</v>
      </c>
      <c r="C5163" s="12" t="s">
        <v>11</v>
      </c>
      <c r="D5163" s="12" t="s">
        <v>10</v>
      </c>
      <c r="E5163" s="12" t="s">
        <v>13</v>
      </c>
      <c r="F5163" s="12">
        <v>23</v>
      </c>
      <c r="G5163" s="12">
        <v>54.15</v>
      </c>
      <c r="H5163" s="12">
        <v>1312.45</v>
      </c>
      <c r="I5163" s="12" t="s">
        <v>10</v>
      </c>
    </row>
    <row r="5164" spans="1:9">
      <c r="A5164" s="12" t="s">
        <v>5180</v>
      </c>
      <c r="B5164" s="12" t="s">
        <v>12</v>
      </c>
      <c r="C5164" s="12" t="s">
        <v>11</v>
      </c>
      <c r="D5164" s="12" t="s">
        <v>10</v>
      </c>
      <c r="E5164" s="12" t="s">
        <v>19</v>
      </c>
      <c r="F5164" s="12">
        <v>8</v>
      </c>
      <c r="G5164" s="12">
        <v>19.45</v>
      </c>
      <c r="H5164" s="12">
        <v>159.19999999999999</v>
      </c>
      <c r="I5164" s="12" t="s">
        <v>10</v>
      </c>
    </row>
    <row r="5165" spans="1:9">
      <c r="A5165" s="12" t="s">
        <v>5181</v>
      </c>
      <c r="B5165" s="12" t="s">
        <v>10</v>
      </c>
      <c r="C5165" s="12" t="s">
        <v>11</v>
      </c>
      <c r="D5165" s="12" t="s">
        <v>12</v>
      </c>
      <c r="E5165" s="12" t="s">
        <v>16</v>
      </c>
      <c r="F5165" s="12">
        <v>19</v>
      </c>
      <c r="G5165" s="12">
        <v>34.950000000000003</v>
      </c>
      <c r="H5165" s="12">
        <v>610.20000000000005</v>
      </c>
      <c r="I5165" s="12" t="s">
        <v>10</v>
      </c>
    </row>
    <row r="5166" spans="1:9">
      <c r="A5166" s="12" t="s">
        <v>5182</v>
      </c>
      <c r="B5166" s="12" t="s">
        <v>12</v>
      </c>
      <c r="C5166" s="12" t="s">
        <v>11</v>
      </c>
      <c r="D5166" s="12" t="s">
        <v>12</v>
      </c>
      <c r="E5166" s="12" t="s">
        <v>13</v>
      </c>
      <c r="F5166" s="12">
        <v>7</v>
      </c>
      <c r="G5166" s="12">
        <v>53.65</v>
      </c>
      <c r="H5166" s="12">
        <v>404.35</v>
      </c>
      <c r="I5166" s="12" t="s">
        <v>10</v>
      </c>
    </row>
    <row r="5167" spans="1:9">
      <c r="A5167" s="12" t="s">
        <v>5183</v>
      </c>
      <c r="B5167" s="12" t="s">
        <v>12</v>
      </c>
      <c r="C5167" s="12" t="s">
        <v>11</v>
      </c>
      <c r="D5167" s="12" t="s">
        <v>12</v>
      </c>
      <c r="E5167" s="12" t="s">
        <v>13</v>
      </c>
      <c r="F5167" s="12">
        <v>1</v>
      </c>
      <c r="G5167" s="12">
        <v>69.650000000000006</v>
      </c>
      <c r="H5167" s="12">
        <v>69.650000000000006</v>
      </c>
      <c r="I5167" s="12" t="s">
        <v>12</v>
      </c>
    </row>
    <row r="5168" spans="1:9">
      <c r="A5168" s="12" t="s">
        <v>5184</v>
      </c>
      <c r="B5168" s="12" t="s">
        <v>12</v>
      </c>
      <c r="C5168" s="12" t="s">
        <v>15</v>
      </c>
      <c r="D5168" s="12" t="s">
        <v>10</v>
      </c>
      <c r="E5168" s="12" t="s">
        <v>13</v>
      </c>
      <c r="F5168" s="12">
        <v>61</v>
      </c>
      <c r="G5168" s="12">
        <v>104</v>
      </c>
      <c r="H5168" s="12">
        <v>6363.45</v>
      </c>
      <c r="I5168" s="12" t="s">
        <v>10</v>
      </c>
    </row>
    <row r="5169" spans="1:9">
      <c r="A5169" s="12" t="s">
        <v>5185</v>
      </c>
      <c r="B5169" s="12" t="s">
        <v>12</v>
      </c>
      <c r="C5169" s="12" t="s">
        <v>29</v>
      </c>
      <c r="D5169" s="12" t="s">
        <v>12</v>
      </c>
      <c r="E5169" s="12" t="s">
        <v>23</v>
      </c>
      <c r="F5169" s="12">
        <v>57</v>
      </c>
      <c r="G5169" s="12">
        <v>70.349999999999994</v>
      </c>
      <c r="H5169" s="12">
        <v>4124.6499999999996</v>
      </c>
      <c r="I5169" s="12" t="s">
        <v>10</v>
      </c>
    </row>
    <row r="5170" spans="1:9">
      <c r="A5170" s="12" t="s">
        <v>5186</v>
      </c>
      <c r="B5170" s="12" t="s">
        <v>12</v>
      </c>
      <c r="C5170" s="12" t="s">
        <v>11</v>
      </c>
      <c r="D5170" s="12" t="s">
        <v>12</v>
      </c>
      <c r="E5170" s="12" t="s">
        <v>13</v>
      </c>
      <c r="F5170" s="12">
        <v>9</v>
      </c>
      <c r="G5170" s="12">
        <v>80.8</v>
      </c>
      <c r="H5170" s="12">
        <v>713.1</v>
      </c>
      <c r="I5170" s="12" t="s">
        <v>12</v>
      </c>
    </row>
    <row r="5171" spans="1:9">
      <c r="A5171" s="12" t="s">
        <v>5187</v>
      </c>
      <c r="B5171" s="12" t="s">
        <v>12</v>
      </c>
      <c r="C5171" s="12" t="s">
        <v>15</v>
      </c>
      <c r="D5171" s="12" t="s">
        <v>10</v>
      </c>
      <c r="E5171" s="12" t="s">
        <v>16</v>
      </c>
      <c r="F5171" s="12">
        <v>15</v>
      </c>
      <c r="G5171" s="12">
        <v>64.849999999999994</v>
      </c>
      <c r="H5171" s="12">
        <v>950.75</v>
      </c>
      <c r="I5171" s="12" t="s">
        <v>10</v>
      </c>
    </row>
    <row r="5172" spans="1:9">
      <c r="A5172" s="12" t="s">
        <v>5188</v>
      </c>
      <c r="B5172" s="12" t="s">
        <v>12</v>
      </c>
      <c r="C5172" s="12" t="s">
        <v>11</v>
      </c>
      <c r="D5172" s="12" t="s">
        <v>10</v>
      </c>
      <c r="E5172" s="12" t="s">
        <v>16</v>
      </c>
      <c r="F5172" s="12">
        <v>1</v>
      </c>
      <c r="G5172" s="12">
        <v>19.649999999999999</v>
      </c>
      <c r="H5172" s="12">
        <v>19.649999999999999</v>
      </c>
      <c r="I5172" s="12" t="s">
        <v>10</v>
      </c>
    </row>
    <row r="5173" spans="1:9">
      <c r="A5173" s="12" t="s">
        <v>5189</v>
      </c>
      <c r="B5173" s="12" t="s">
        <v>12</v>
      </c>
      <c r="C5173" s="12" t="s">
        <v>11</v>
      </c>
      <c r="D5173" s="12" t="s">
        <v>10</v>
      </c>
      <c r="E5173" s="12" t="s">
        <v>19</v>
      </c>
      <c r="F5173" s="12">
        <v>12</v>
      </c>
      <c r="G5173" s="12">
        <v>45.9</v>
      </c>
      <c r="H5173" s="12">
        <v>505.95</v>
      </c>
      <c r="I5173" s="12" t="s">
        <v>10</v>
      </c>
    </row>
    <row r="5174" spans="1:9">
      <c r="A5174" s="12" t="s">
        <v>5190</v>
      </c>
      <c r="B5174" s="12" t="s">
        <v>12</v>
      </c>
      <c r="C5174" s="12" t="s">
        <v>29</v>
      </c>
      <c r="D5174" s="12" t="s">
        <v>10</v>
      </c>
      <c r="E5174" s="12" t="s">
        <v>16</v>
      </c>
      <c r="F5174" s="12">
        <v>54</v>
      </c>
      <c r="G5174" s="12">
        <v>20</v>
      </c>
      <c r="H5174" s="12">
        <v>1149.6500000000001</v>
      </c>
      <c r="I5174" s="12" t="s">
        <v>10</v>
      </c>
    </row>
    <row r="5175" spans="1:9">
      <c r="A5175" s="12" t="s">
        <v>5191</v>
      </c>
      <c r="B5175" s="12" t="s">
        <v>12</v>
      </c>
      <c r="C5175" s="12" t="s">
        <v>11</v>
      </c>
      <c r="D5175" s="12" t="s">
        <v>10</v>
      </c>
      <c r="E5175" s="12" t="s">
        <v>13</v>
      </c>
      <c r="F5175" s="12">
        <v>4</v>
      </c>
      <c r="G5175" s="12">
        <v>44.8</v>
      </c>
      <c r="H5175" s="12">
        <v>169.65</v>
      </c>
      <c r="I5175" s="12" t="s">
        <v>10</v>
      </c>
    </row>
    <row r="5176" spans="1:9">
      <c r="A5176" s="12" t="s">
        <v>5192</v>
      </c>
      <c r="B5176" s="12" t="s">
        <v>12</v>
      </c>
      <c r="C5176" s="12" t="s">
        <v>11</v>
      </c>
      <c r="D5176" s="12" t="s">
        <v>12</v>
      </c>
      <c r="E5176" s="12" t="s">
        <v>16</v>
      </c>
      <c r="F5176" s="12">
        <v>7</v>
      </c>
      <c r="G5176" s="12">
        <v>80.3</v>
      </c>
      <c r="H5176" s="12">
        <v>526.70000000000005</v>
      </c>
      <c r="I5176" s="12" t="s">
        <v>12</v>
      </c>
    </row>
    <row r="5177" spans="1:9">
      <c r="A5177" s="12" t="s">
        <v>5193</v>
      </c>
      <c r="B5177" s="12" t="s">
        <v>12</v>
      </c>
      <c r="C5177" s="12" t="s">
        <v>15</v>
      </c>
      <c r="D5177" s="12" t="s">
        <v>10</v>
      </c>
      <c r="E5177" s="12" t="s">
        <v>16</v>
      </c>
      <c r="F5177" s="12">
        <v>20</v>
      </c>
      <c r="G5177" s="12">
        <v>20.350000000000001</v>
      </c>
      <c r="H5177" s="12">
        <v>393.15</v>
      </c>
      <c r="I5177" s="12" t="s">
        <v>10</v>
      </c>
    </row>
    <row r="5178" spans="1:9">
      <c r="A5178" s="12" t="s">
        <v>5194</v>
      </c>
      <c r="B5178" s="12" t="s">
        <v>10</v>
      </c>
      <c r="C5178" s="12" t="s">
        <v>11</v>
      </c>
      <c r="D5178" s="12" t="s">
        <v>10</v>
      </c>
      <c r="E5178" s="12" t="s">
        <v>16</v>
      </c>
      <c r="F5178" s="12">
        <v>26</v>
      </c>
      <c r="G5178" s="12">
        <v>45.8</v>
      </c>
      <c r="H5178" s="12">
        <v>1147</v>
      </c>
      <c r="I5178" s="12" t="s">
        <v>10</v>
      </c>
    </row>
    <row r="5179" spans="1:9">
      <c r="A5179" s="12" t="s">
        <v>5195</v>
      </c>
      <c r="B5179" s="12" t="s">
        <v>12</v>
      </c>
      <c r="C5179" s="12" t="s">
        <v>11</v>
      </c>
      <c r="D5179" s="12" t="s">
        <v>12</v>
      </c>
      <c r="E5179" s="12" t="s">
        <v>13</v>
      </c>
      <c r="F5179" s="12">
        <v>36</v>
      </c>
      <c r="G5179" s="12">
        <v>84.1</v>
      </c>
      <c r="H5179" s="12">
        <v>3021.6</v>
      </c>
      <c r="I5179" s="12" t="s">
        <v>12</v>
      </c>
    </row>
    <row r="5180" spans="1:9">
      <c r="A5180" s="12" t="s">
        <v>5196</v>
      </c>
      <c r="B5180" s="12" t="s">
        <v>12</v>
      </c>
      <c r="C5180" s="12" t="s">
        <v>15</v>
      </c>
      <c r="D5180" s="12" t="s">
        <v>12</v>
      </c>
      <c r="E5180" s="12" t="s">
        <v>19</v>
      </c>
      <c r="F5180" s="12">
        <v>53</v>
      </c>
      <c r="G5180" s="12">
        <v>108.95</v>
      </c>
      <c r="H5180" s="12">
        <v>5718.2</v>
      </c>
      <c r="I5180" s="12" t="s">
        <v>10</v>
      </c>
    </row>
    <row r="5181" spans="1:9">
      <c r="A5181" s="12" t="s">
        <v>5197</v>
      </c>
      <c r="B5181" s="12" t="s">
        <v>12</v>
      </c>
      <c r="C5181" s="12" t="s">
        <v>11</v>
      </c>
      <c r="D5181" s="12" t="s">
        <v>12</v>
      </c>
      <c r="E5181" s="12" t="s">
        <v>13</v>
      </c>
      <c r="F5181" s="12">
        <v>3</v>
      </c>
      <c r="G5181" s="12">
        <v>69.349999999999994</v>
      </c>
      <c r="H5181" s="12">
        <v>191.35</v>
      </c>
      <c r="I5181" s="12" t="s">
        <v>12</v>
      </c>
    </row>
    <row r="5182" spans="1:9">
      <c r="A5182" s="12" t="s">
        <v>5198</v>
      </c>
      <c r="B5182" s="12" t="s">
        <v>10</v>
      </c>
      <c r="C5182" s="12" t="s">
        <v>29</v>
      </c>
      <c r="D5182" s="12" t="s">
        <v>10</v>
      </c>
      <c r="E5182" s="12" t="s">
        <v>23</v>
      </c>
      <c r="F5182" s="12">
        <v>68</v>
      </c>
      <c r="G5182" s="12">
        <v>64.349999999999994</v>
      </c>
      <c r="H5182" s="12">
        <v>4539.6000000000004</v>
      </c>
      <c r="I5182" s="12" t="s">
        <v>10</v>
      </c>
    </row>
    <row r="5183" spans="1:9">
      <c r="A5183" s="12" t="s">
        <v>5199</v>
      </c>
      <c r="B5183" s="12" t="s">
        <v>12</v>
      </c>
      <c r="C5183" s="12" t="s">
        <v>29</v>
      </c>
      <c r="D5183" s="12" t="s">
        <v>12</v>
      </c>
      <c r="E5183" s="12" t="s">
        <v>23</v>
      </c>
      <c r="F5183" s="12">
        <v>72</v>
      </c>
      <c r="G5183" s="12">
        <v>90.8</v>
      </c>
      <c r="H5183" s="12">
        <v>6397.6</v>
      </c>
      <c r="I5183" s="12" t="s">
        <v>10</v>
      </c>
    </row>
    <row r="5184" spans="1:9">
      <c r="A5184" s="12" t="s">
        <v>5200</v>
      </c>
      <c r="B5184" s="12" t="s">
        <v>12</v>
      </c>
      <c r="C5184" s="12" t="s">
        <v>15</v>
      </c>
      <c r="D5184" s="12" t="s">
        <v>10</v>
      </c>
      <c r="E5184" s="12" t="s">
        <v>23</v>
      </c>
      <c r="F5184" s="12">
        <v>12</v>
      </c>
      <c r="G5184" s="12">
        <v>24.95</v>
      </c>
      <c r="H5184" s="12">
        <v>280.39999999999998</v>
      </c>
      <c r="I5184" s="12" t="s">
        <v>10</v>
      </c>
    </row>
    <row r="5185" spans="1:9">
      <c r="A5185" s="12" t="s">
        <v>5201</v>
      </c>
      <c r="B5185" s="12" t="s">
        <v>12</v>
      </c>
      <c r="C5185" s="12" t="s">
        <v>11</v>
      </c>
      <c r="D5185" s="12" t="s">
        <v>12</v>
      </c>
      <c r="E5185" s="12" t="s">
        <v>16</v>
      </c>
      <c r="F5185" s="12">
        <v>34</v>
      </c>
      <c r="G5185" s="12">
        <v>79.599999999999994</v>
      </c>
      <c r="H5185" s="12">
        <v>2718.3</v>
      </c>
      <c r="I5185" s="12" t="s">
        <v>12</v>
      </c>
    </row>
    <row r="5186" spans="1:9">
      <c r="A5186" s="12" t="s">
        <v>5202</v>
      </c>
      <c r="B5186" s="12" t="s">
        <v>12</v>
      </c>
      <c r="C5186" s="12" t="s">
        <v>29</v>
      </c>
      <c r="D5186" s="12" t="s">
        <v>12</v>
      </c>
      <c r="E5186" s="12" t="s">
        <v>19</v>
      </c>
      <c r="F5186" s="12">
        <v>68</v>
      </c>
      <c r="G5186" s="12">
        <v>84.7</v>
      </c>
      <c r="H5186" s="12">
        <v>5711.05</v>
      </c>
      <c r="I5186" s="12" t="s">
        <v>10</v>
      </c>
    </row>
    <row r="5187" spans="1:9">
      <c r="A5187" s="12" t="s">
        <v>5203</v>
      </c>
      <c r="B5187" s="12" t="s">
        <v>12</v>
      </c>
      <c r="C5187" s="12" t="s">
        <v>15</v>
      </c>
      <c r="D5187" s="12" t="s">
        <v>12</v>
      </c>
      <c r="E5187" s="12" t="s">
        <v>23</v>
      </c>
      <c r="F5187" s="12">
        <v>50</v>
      </c>
      <c r="G5187" s="12">
        <v>70.8</v>
      </c>
      <c r="H5187" s="12">
        <v>3478.15</v>
      </c>
      <c r="I5187" s="12" t="s">
        <v>10</v>
      </c>
    </row>
    <row r="5188" spans="1:9">
      <c r="A5188" s="12" t="s">
        <v>5204</v>
      </c>
      <c r="B5188" s="12" t="s">
        <v>10</v>
      </c>
      <c r="C5188" s="12" t="s">
        <v>11</v>
      </c>
      <c r="D5188" s="12" t="s">
        <v>12</v>
      </c>
      <c r="E5188" s="12" t="s">
        <v>13</v>
      </c>
      <c r="F5188" s="12">
        <v>1</v>
      </c>
      <c r="G5188" s="12">
        <v>36.450000000000003</v>
      </c>
      <c r="H5188" s="12">
        <v>36.450000000000003</v>
      </c>
      <c r="I5188" s="12" t="s">
        <v>12</v>
      </c>
    </row>
    <row r="5189" spans="1:9">
      <c r="A5189" s="12" t="s">
        <v>5205</v>
      </c>
      <c r="B5189" s="12" t="s">
        <v>12</v>
      </c>
      <c r="C5189" s="12" t="s">
        <v>11</v>
      </c>
      <c r="D5189" s="12" t="s">
        <v>12</v>
      </c>
      <c r="E5189" s="12" t="s">
        <v>13</v>
      </c>
      <c r="F5189" s="12">
        <v>41</v>
      </c>
      <c r="G5189" s="12">
        <v>104.4</v>
      </c>
      <c r="H5189" s="12">
        <v>4133.95</v>
      </c>
      <c r="I5189" s="12" t="s">
        <v>10</v>
      </c>
    </row>
    <row r="5190" spans="1:9">
      <c r="A5190" s="12" t="s">
        <v>5206</v>
      </c>
      <c r="B5190" s="12" t="s">
        <v>12</v>
      </c>
      <c r="C5190" s="12" t="s">
        <v>11</v>
      </c>
      <c r="D5190" s="12" t="s">
        <v>12</v>
      </c>
      <c r="E5190" s="12" t="s">
        <v>13</v>
      </c>
      <c r="F5190" s="12">
        <v>30</v>
      </c>
      <c r="G5190" s="12">
        <v>101.5</v>
      </c>
      <c r="H5190" s="12">
        <v>2917.65</v>
      </c>
      <c r="I5190" s="12" t="s">
        <v>10</v>
      </c>
    </row>
    <row r="5191" spans="1:9">
      <c r="A5191" s="12" t="s">
        <v>5207</v>
      </c>
      <c r="B5191" s="12" t="s">
        <v>12</v>
      </c>
      <c r="C5191" s="12" t="s">
        <v>11</v>
      </c>
      <c r="D5191" s="12" t="s">
        <v>10</v>
      </c>
      <c r="E5191" s="12" t="s">
        <v>13</v>
      </c>
      <c r="F5191" s="12">
        <v>1</v>
      </c>
      <c r="G5191" s="12">
        <v>54.3</v>
      </c>
      <c r="H5191" s="12">
        <v>54.3</v>
      </c>
      <c r="I5191" s="12" t="s">
        <v>10</v>
      </c>
    </row>
    <row r="5192" spans="1:9">
      <c r="A5192" s="12" t="s">
        <v>5208</v>
      </c>
      <c r="B5192" s="12" t="s">
        <v>12</v>
      </c>
      <c r="C5192" s="12" t="s">
        <v>11</v>
      </c>
      <c r="D5192" s="12" t="s">
        <v>12</v>
      </c>
      <c r="E5192" s="12" t="s">
        <v>13</v>
      </c>
      <c r="F5192" s="12">
        <v>29</v>
      </c>
      <c r="G5192" s="12">
        <v>103.95</v>
      </c>
      <c r="H5192" s="12">
        <v>2964.8</v>
      </c>
      <c r="I5192" s="12" t="s">
        <v>10</v>
      </c>
    </row>
    <row r="5193" spans="1:9">
      <c r="A5193" s="12" t="s">
        <v>5209</v>
      </c>
      <c r="B5193" s="12" t="s">
        <v>12</v>
      </c>
      <c r="C5193" s="12" t="s">
        <v>29</v>
      </c>
      <c r="D5193" s="12" t="s">
        <v>12</v>
      </c>
      <c r="E5193" s="12" t="s">
        <v>23</v>
      </c>
      <c r="F5193" s="12">
        <v>23</v>
      </c>
      <c r="G5193" s="12">
        <v>91.1</v>
      </c>
      <c r="H5193" s="12">
        <v>2198.3000000000002</v>
      </c>
      <c r="I5193" s="12" t="s">
        <v>10</v>
      </c>
    </row>
    <row r="5194" spans="1:9">
      <c r="A5194" s="12" t="s">
        <v>5210</v>
      </c>
      <c r="B5194" s="12" t="s">
        <v>12</v>
      </c>
      <c r="C5194" s="12" t="s">
        <v>29</v>
      </c>
      <c r="D5194" s="12" t="s">
        <v>10</v>
      </c>
      <c r="E5194" s="12" t="s">
        <v>16</v>
      </c>
      <c r="F5194" s="12">
        <v>60</v>
      </c>
      <c r="G5194" s="12">
        <v>19.95</v>
      </c>
      <c r="H5194" s="12">
        <v>1189.9000000000001</v>
      </c>
      <c r="I5194" s="12" t="s">
        <v>10</v>
      </c>
    </row>
    <row r="5195" spans="1:9">
      <c r="A5195" s="12" t="s">
        <v>5211</v>
      </c>
      <c r="B5195" s="12" t="s">
        <v>12</v>
      </c>
      <c r="C5195" s="12" t="s">
        <v>29</v>
      </c>
      <c r="D5195" s="12" t="s">
        <v>10</v>
      </c>
      <c r="E5195" s="12" t="s">
        <v>23</v>
      </c>
      <c r="F5195" s="12">
        <v>72</v>
      </c>
      <c r="G5195" s="12">
        <v>26.45</v>
      </c>
      <c r="H5195" s="12">
        <v>1914.5</v>
      </c>
      <c r="I5195" s="12" t="s">
        <v>10</v>
      </c>
    </row>
    <row r="5196" spans="1:9">
      <c r="A5196" s="12" t="s">
        <v>5212</v>
      </c>
      <c r="B5196" s="12" t="s">
        <v>12</v>
      </c>
      <c r="C5196" s="12" t="s">
        <v>11</v>
      </c>
      <c r="D5196" s="12" t="s">
        <v>12</v>
      </c>
      <c r="E5196" s="12" t="s">
        <v>13</v>
      </c>
      <c r="F5196" s="12">
        <v>22</v>
      </c>
      <c r="G5196" s="12">
        <v>89.4</v>
      </c>
      <c r="H5196" s="12">
        <v>2001.5</v>
      </c>
      <c r="I5196" s="12" t="s">
        <v>12</v>
      </c>
    </row>
    <row r="5197" spans="1:9">
      <c r="A5197" s="12" t="s">
        <v>5213</v>
      </c>
      <c r="B5197" s="12" t="s">
        <v>12</v>
      </c>
      <c r="C5197" s="12" t="s">
        <v>29</v>
      </c>
      <c r="D5197" s="12" t="s">
        <v>12</v>
      </c>
      <c r="E5197" s="12" t="s">
        <v>19</v>
      </c>
      <c r="F5197" s="12">
        <v>72</v>
      </c>
      <c r="G5197" s="12">
        <v>75.099999999999994</v>
      </c>
      <c r="H5197" s="12">
        <v>5336.35</v>
      </c>
      <c r="I5197" s="12" t="s">
        <v>10</v>
      </c>
    </row>
    <row r="5198" spans="1:9">
      <c r="A5198" s="12" t="s">
        <v>5214</v>
      </c>
      <c r="B5198" s="12" t="s">
        <v>12</v>
      </c>
      <c r="C5198" s="12" t="s">
        <v>15</v>
      </c>
      <c r="D5198" s="12" t="s">
        <v>10</v>
      </c>
      <c r="E5198" s="12" t="s">
        <v>19</v>
      </c>
      <c r="F5198" s="12">
        <v>66</v>
      </c>
      <c r="G5198" s="12">
        <v>108.1</v>
      </c>
      <c r="H5198" s="12">
        <v>7238.6</v>
      </c>
      <c r="I5198" s="12" t="s">
        <v>10</v>
      </c>
    </row>
    <row r="5199" spans="1:9">
      <c r="A5199" s="12" t="s">
        <v>5215</v>
      </c>
      <c r="B5199" s="12" t="s">
        <v>12</v>
      </c>
      <c r="C5199" s="12" t="s">
        <v>29</v>
      </c>
      <c r="D5199" s="12" t="s">
        <v>12</v>
      </c>
      <c r="E5199" s="12" t="s">
        <v>13</v>
      </c>
      <c r="F5199" s="12">
        <v>72</v>
      </c>
      <c r="G5199" s="12">
        <v>110.15</v>
      </c>
      <c r="H5199" s="12">
        <v>7998.8</v>
      </c>
      <c r="I5199" s="12" t="s">
        <v>10</v>
      </c>
    </row>
    <row r="5200" spans="1:9">
      <c r="A5200" s="12" t="s">
        <v>5216</v>
      </c>
      <c r="B5200" s="12" t="s">
        <v>12</v>
      </c>
      <c r="C5200" s="12" t="s">
        <v>11</v>
      </c>
      <c r="D5200" s="12" t="s">
        <v>10</v>
      </c>
      <c r="E5200" s="12" t="s">
        <v>13</v>
      </c>
      <c r="F5200" s="12">
        <v>47</v>
      </c>
      <c r="G5200" s="12">
        <v>80.349999999999994</v>
      </c>
      <c r="H5200" s="12">
        <v>3825.85</v>
      </c>
      <c r="I5200" s="12" t="s">
        <v>12</v>
      </c>
    </row>
    <row r="5201" spans="1:9">
      <c r="A5201" s="12" t="s">
        <v>5217</v>
      </c>
      <c r="B5201" s="12" t="s">
        <v>12</v>
      </c>
      <c r="C5201" s="12" t="s">
        <v>15</v>
      </c>
      <c r="D5201" s="12" t="s">
        <v>12</v>
      </c>
      <c r="E5201" s="12" t="s">
        <v>13</v>
      </c>
      <c r="F5201" s="12">
        <v>51</v>
      </c>
      <c r="G5201" s="12">
        <v>111.5</v>
      </c>
      <c r="H5201" s="12">
        <v>5703.25</v>
      </c>
      <c r="I5201" s="12" t="s">
        <v>10</v>
      </c>
    </row>
    <row r="5202" spans="1:9">
      <c r="A5202" s="12" t="s">
        <v>5218</v>
      </c>
      <c r="B5202" s="12" t="s">
        <v>12</v>
      </c>
      <c r="C5202" s="12" t="s">
        <v>15</v>
      </c>
      <c r="D5202" s="12" t="s">
        <v>12</v>
      </c>
      <c r="E5202" s="12" t="s">
        <v>13</v>
      </c>
      <c r="F5202" s="12">
        <v>70</v>
      </c>
      <c r="G5202" s="12">
        <v>106.5</v>
      </c>
      <c r="H5202" s="12">
        <v>7397</v>
      </c>
      <c r="I5202" s="12" t="s">
        <v>10</v>
      </c>
    </row>
    <row r="5203" spans="1:9">
      <c r="A5203" s="12" t="s">
        <v>5219</v>
      </c>
      <c r="B5203" s="12" t="s">
        <v>12</v>
      </c>
      <c r="C5203" s="12" t="s">
        <v>15</v>
      </c>
      <c r="D5203" s="12" t="s">
        <v>12</v>
      </c>
      <c r="E5203" s="12" t="s">
        <v>13</v>
      </c>
      <c r="F5203" s="12">
        <v>9</v>
      </c>
      <c r="G5203" s="12">
        <v>19.899999999999999</v>
      </c>
      <c r="H5203" s="12">
        <v>164.6</v>
      </c>
      <c r="I5203" s="12" t="s">
        <v>10</v>
      </c>
    </row>
    <row r="5204" spans="1:9">
      <c r="A5204" s="12" t="s">
        <v>5220</v>
      </c>
      <c r="B5204" s="12" t="s">
        <v>12</v>
      </c>
      <c r="C5204" s="12" t="s">
        <v>29</v>
      </c>
      <c r="D5204" s="12" t="s">
        <v>12</v>
      </c>
      <c r="E5204" s="12" t="s">
        <v>16</v>
      </c>
      <c r="F5204" s="12">
        <v>59</v>
      </c>
      <c r="G5204" s="12">
        <v>111.1</v>
      </c>
      <c r="H5204" s="12">
        <v>6555.2</v>
      </c>
      <c r="I5204" s="12" t="s">
        <v>10</v>
      </c>
    </row>
    <row r="5205" spans="1:9">
      <c r="A5205" s="12" t="s">
        <v>5221</v>
      </c>
      <c r="B5205" s="12" t="s">
        <v>12</v>
      </c>
      <c r="C5205" s="12" t="s">
        <v>11</v>
      </c>
      <c r="D5205" s="12" t="s">
        <v>10</v>
      </c>
      <c r="E5205" s="12" t="s">
        <v>16</v>
      </c>
      <c r="F5205" s="12">
        <v>3</v>
      </c>
      <c r="G5205" s="12">
        <v>70.7</v>
      </c>
      <c r="H5205" s="12">
        <v>225.65</v>
      </c>
      <c r="I5205" s="12" t="s">
        <v>10</v>
      </c>
    </row>
    <row r="5206" spans="1:9">
      <c r="A5206" s="12" t="s">
        <v>5222</v>
      </c>
      <c r="B5206" s="12" t="s">
        <v>10</v>
      </c>
      <c r="C5206" s="12" t="s">
        <v>11</v>
      </c>
      <c r="D5206" s="12" t="s">
        <v>12</v>
      </c>
      <c r="E5206" s="12" t="s">
        <v>13</v>
      </c>
      <c r="F5206" s="12">
        <v>38</v>
      </c>
      <c r="G5206" s="12">
        <v>24.85</v>
      </c>
      <c r="H5206" s="12">
        <v>955.75</v>
      </c>
      <c r="I5206" s="12" t="s">
        <v>10</v>
      </c>
    </row>
    <row r="5207" spans="1:9">
      <c r="A5207" s="12" t="s">
        <v>5223</v>
      </c>
      <c r="B5207" s="12" t="s">
        <v>12</v>
      </c>
      <c r="C5207" s="12" t="s">
        <v>11</v>
      </c>
      <c r="D5207" s="12" t="s">
        <v>10</v>
      </c>
      <c r="E5207" s="12" t="s">
        <v>19</v>
      </c>
      <c r="F5207" s="12">
        <v>37</v>
      </c>
      <c r="G5207" s="12">
        <v>91.2</v>
      </c>
      <c r="H5207" s="12">
        <v>3382.3</v>
      </c>
      <c r="I5207" s="12" t="s">
        <v>10</v>
      </c>
    </row>
    <row r="5208" spans="1:9">
      <c r="A5208" s="12" t="s">
        <v>5224</v>
      </c>
      <c r="B5208" s="12" t="s">
        <v>12</v>
      </c>
      <c r="C5208" s="12" t="s">
        <v>29</v>
      </c>
      <c r="D5208" s="12" t="s">
        <v>10</v>
      </c>
      <c r="E5208" s="12" t="s">
        <v>19</v>
      </c>
      <c r="F5208" s="12">
        <v>37</v>
      </c>
      <c r="G5208" s="12">
        <v>65.599999999999994</v>
      </c>
      <c r="H5208" s="12">
        <v>2313.8000000000002</v>
      </c>
      <c r="I5208" s="12" t="s">
        <v>10</v>
      </c>
    </row>
    <row r="5209" spans="1:9">
      <c r="A5209" s="12" t="s">
        <v>5225</v>
      </c>
      <c r="B5209" s="12" t="s">
        <v>10</v>
      </c>
      <c r="C5209" s="12" t="s">
        <v>11</v>
      </c>
      <c r="D5209" s="12" t="s">
        <v>12</v>
      </c>
      <c r="E5209" s="12" t="s">
        <v>23</v>
      </c>
      <c r="F5209" s="12">
        <v>24</v>
      </c>
      <c r="G5209" s="12">
        <v>40.65</v>
      </c>
      <c r="H5209" s="12">
        <v>933.3</v>
      </c>
      <c r="I5209" s="12" t="s">
        <v>12</v>
      </c>
    </row>
    <row r="5210" spans="1:9">
      <c r="A5210" s="12" t="s">
        <v>5226</v>
      </c>
      <c r="B5210" s="12" t="s">
        <v>12</v>
      </c>
      <c r="C5210" s="12" t="s">
        <v>11</v>
      </c>
      <c r="D5210" s="12" t="s">
        <v>10</v>
      </c>
      <c r="E5210" s="12" t="s">
        <v>19</v>
      </c>
      <c r="F5210" s="12">
        <v>14</v>
      </c>
      <c r="G5210" s="12">
        <v>59.45</v>
      </c>
      <c r="H5210" s="12">
        <v>780.85</v>
      </c>
      <c r="I5210" s="12" t="s">
        <v>10</v>
      </c>
    </row>
    <row r="5211" spans="1:9">
      <c r="A5211" s="12" t="s">
        <v>5227</v>
      </c>
      <c r="B5211" s="12" t="s">
        <v>12</v>
      </c>
      <c r="C5211" s="12" t="s">
        <v>29</v>
      </c>
      <c r="D5211" s="12" t="s">
        <v>12</v>
      </c>
      <c r="E5211" s="12" t="s">
        <v>23</v>
      </c>
      <c r="F5211" s="12">
        <v>72</v>
      </c>
      <c r="G5211" s="12">
        <v>109.95</v>
      </c>
      <c r="H5211" s="12">
        <v>7852.4</v>
      </c>
      <c r="I5211" s="12" t="s">
        <v>10</v>
      </c>
    </row>
    <row r="5212" spans="1:9">
      <c r="A5212" s="12" t="s">
        <v>5228</v>
      </c>
      <c r="B5212" s="12" t="s">
        <v>10</v>
      </c>
      <c r="C5212" s="12" t="s">
        <v>15</v>
      </c>
      <c r="D5212" s="12" t="s">
        <v>12</v>
      </c>
      <c r="E5212" s="12" t="s">
        <v>13</v>
      </c>
      <c r="F5212" s="12">
        <v>53</v>
      </c>
      <c r="G5212" s="12">
        <v>60.45</v>
      </c>
      <c r="H5212" s="12">
        <v>3184.25</v>
      </c>
      <c r="I5212" s="12" t="s">
        <v>12</v>
      </c>
    </row>
    <row r="5213" spans="1:9">
      <c r="A5213" s="12" t="s">
        <v>5229</v>
      </c>
      <c r="B5213" s="12" t="s">
        <v>12</v>
      </c>
      <c r="C5213" s="12" t="s">
        <v>11</v>
      </c>
      <c r="D5213" s="12" t="s">
        <v>12</v>
      </c>
      <c r="E5213" s="12" t="s">
        <v>13</v>
      </c>
      <c r="F5213" s="12">
        <v>8</v>
      </c>
      <c r="G5213" s="12">
        <v>84.9</v>
      </c>
      <c r="H5213" s="12">
        <v>764.95</v>
      </c>
      <c r="I5213" s="12" t="s">
        <v>12</v>
      </c>
    </row>
    <row r="5214" spans="1:9">
      <c r="A5214" s="12" t="s">
        <v>5230</v>
      </c>
      <c r="B5214" s="12" t="s">
        <v>10</v>
      </c>
      <c r="C5214" s="12" t="s">
        <v>29</v>
      </c>
      <c r="D5214" s="12" t="s">
        <v>10</v>
      </c>
      <c r="E5214" s="12" t="s">
        <v>23</v>
      </c>
      <c r="F5214" s="12">
        <v>72</v>
      </c>
      <c r="G5214" s="12">
        <v>38.5</v>
      </c>
      <c r="H5214" s="12">
        <v>2763</v>
      </c>
      <c r="I5214" s="12" t="s">
        <v>10</v>
      </c>
    </row>
    <row r="5215" spans="1:9">
      <c r="A5215" s="12" t="s">
        <v>5231</v>
      </c>
      <c r="B5215" s="12" t="s">
        <v>12</v>
      </c>
      <c r="C5215" s="12" t="s">
        <v>11</v>
      </c>
      <c r="D5215" s="12" t="s">
        <v>12</v>
      </c>
      <c r="E5215" s="12" t="s">
        <v>13</v>
      </c>
      <c r="F5215" s="12">
        <v>17</v>
      </c>
      <c r="G5215" s="12">
        <v>92.55</v>
      </c>
      <c r="H5215" s="12">
        <v>1614.7</v>
      </c>
      <c r="I5215" s="12" t="s">
        <v>10</v>
      </c>
    </row>
    <row r="5216" spans="1:9">
      <c r="A5216" s="12" t="s">
        <v>5232</v>
      </c>
      <c r="B5216" s="12" t="s">
        <v>12</v>
      </c>
      <c r="C5216" s="12" t="s">
        <v>11</v>
      </c>
      <c r="D5216" s="12" t="s">
        <v>12</v>
      </c>
      <c r="E5216" s="12" t="s">
        <v>19</v>
      </c>
      <c r="F5216" s="12">
        <v>2</v>
      </c>
      <c r="G5216" s="12">
        <v>73.55</v>
      </c>
      <c r="H5216" s="12">
        <v>145.4</v>
      </c>
      <c r="I5216" s="12" t="s">
        <v>12</v>
      </c>
    </row>
    <row r="5217" spans="1:9">
      <c r="A5217" s="12" t="s">
        <v>5233</v>
      </c>
      <c r="B5217" s="12" t="s">
        <v>12</v>
      </c>
      <c r="C5217" s="12" t="s">
        <v>11</v>
      </c>
      <c r="D5217" s="12" t="s">
        <v>10</v>
      </c>
      <c r="E5217" s="12" t="s">
        <v>19</v>
      </c>
      <c r="F5217" s="12">
        <v>8</v>
      </c>
      <c r="G5217" s="12">
        <v>20.149999999999999</v>
      </c>
      <c r="H5217" s="12">
        <v>156.25</v>
      </c>
      <c r="I5217" s="12" t="s">
        <v>12</v>
      </c>
    </row>
    <row r="5218" spans="1:9">
      <c r="A5218" s="12" t="s">
        <v>5234</v>
      </c>
      <c r="B5218" s="12" t="s">
        <v>10</v>
      </c>
      <c r="C5218" s="12" t="s">
        <v>15</v>
      </c>
      <c r="D5218" s="12" t="s">
        <v>10</v>
      </c>
      <c r="E5218" s="12" t="s">
        <v>16</v>
      </c>
      <c r="F5218" s="12">
        <v>48</v>
      </c>
      <c r="G5218" s="12">
        <v>34.700000000000003</v>
      </c>
      <c r="H5218" s="12">
        <v>1604.5</v>
      </c>
      <c r="I5218" s="12" t="s">
        <v>12</v>
      </c>
    </row>
    <row r="5219" spans="1:9">
      <c r="A5219" s="12" t="s">
        <v>5235</v>
      </c>
      <c r="B5219" s="12" t="s">
        <v>12</v>
      </c>
      <c r="C5219" s="12" t="s">
        <v>11</v>
      </c>
      <c r="D5219" s="12" t="s">
        <v>12</v>
      </c>
      <c r="E5219" s="12" t="s">
        <v>16</v>
      </c>
      <c r="F5219" s="12">
        <v>10</v>
      </c>
      <c r="G5219" s="12">
        <v>24.5</v>
      </c>
      <c r="H5219" s="12">
        <v>270.14999999999998</v>
      </c>
      <c r="I5219" s="12" t="s">
        <v>10</v>
      </c>
    </row>
    <row r="5220" spans="1:9">
      <c r="A5220" s="12" t="s">
        <v>5236</v>
      </c>
      <c r="B5220" s="12" t="s">
        <v>12</v>
      </c>
      <c r="C5220" s="12" t="s">
        <v>15</v>
      </c>
      <c r="D5220" s="12" t="s">
        <v>12</v>
      </c>
      <c r="E5220" s="12" t="s">
        <v>16</v>
      </c>
      <c r="F5220" s="12">
        <v>0</v>
      </c>
      <c r="G5220" s="12">
        <v>19.7</v>
      </c>
      <c r="H5220" s="12">
        <v>0</v>
      </c>
      <c r="I5220" s="12" t="s">
        <v>10</v>
      </c>
    </row>
    <row r="5221" spans="1:9">
      <c r="A5221" s="12" t="s">
        <v>5237</v>
      </c>
      <c r="B5221" s="12" t="s">
        <v>12</v>
      </c>
      <c r="C5221" s="12" t="s">
        <v>11</v>
      </c>
      <c r="D5221" s="12" t="s">
        <v>10</v>
      </c>
      <c r="E5221" s="12" t="s">
        <v>16</v>
      </c>
      <c r="F5221" s="12">
        <v>1</v>
      </c>
      <c r="G5221" s="12">
        <v>20.6</v>
      </c>
      <c r="H5221" s="12">
        <v>20.6</v>
      </c>
      <c r="I5221" s="12" t="s">
        <v>10</v>
      </c>
    </row>
    <row r="5222" spans="1:9">
      <c r="A5222" s="12" t="s">
        <v>5238</v>
      </c>
      <c r="B5222" s="12" t="s">
        <v>12</v>
      </c>
      <c r="C5222" s="12" t="s">
        <v>15</v>
      </c>
      <c r="D5222" s="12" t="s">
        <v>10</v>
      </c>
      <c r="E5222" s="12" t="s">
        <v>23</v>
      </c>
      <c r="F5222" s="12">
        <v>29</v>
      </c>
      <c r="G5222" s="12">
        <v>58</v>
      </c>
      <c r="H5222" s="12">
        <v>1734.5</v>
      </c>
      <c r="I5222" s="12" t="s">
        <v>10</v>
      </c>
    </row>
    <row r="5223" spans="1:9">
      <c r="A5223" s="12" t="s">
        <v>5239</v>
      </c>
      <c r="B5223" s="12" t="s">
        <v>12</v>
      </c>
      <c r="C5223" s="12" t="s">
        <v>15</v>
      </c>
      <c r="D5223" s="12" t="s">
        <v>12</v>
      </c>
      <c r="E5223" s="12" t="s">
        <v>13</v>
      </c>
      <c r="F5223" s="12">
        <v>65</v>
      </c>
      <c r="G5223" s="12">
        <v>107.45</v>
      </c>
      <c r="H5223" s="12">
        <v>7047.5</v>
      </c>
      <c r="I5223" s="12" t="s">
        <v>10</v>
      </c>
    </row>
    <row r="5224" spans="1:9">
      <c r="A5224" s="12" t="s">
        <v>5240</v>
      </c>
      <c r="B5224" s="12" t="s">
        <v>12</v>
      </c>
      <c r="C5224" s="12" t="s">
        <v>11</v>
      </c>
      <c r="D5224" s="12" t="s">
        <v>12</v>
      </c>
      <c r="E5224" s="12" t="s">
        <v>19</v>
      </c>
      <c r="F5224" s="12">
        <v>8</v>
      </c>
      <c r="G5224" s="12">
        <v>65.5</v>
      </c>
      <c r="H5224" s="12">
        <v>573.15</v>
      </c>
      <c r="I5224" s="12" t="s">
        <v>10</v>
      </c>
    </row>
    <row r="5225" spans="1:9">
      <c r="A5225" s="12" t="s">
        <v>5241</v>
      </c>
      <c r="B5225" s="12" t="s">
        <v>12</v>
      </c>
      <c r="C5225" s="12" t="s">
        <v>29</v>
      </c>
      <c r="D5225" s="12" t="s">
        <v>10</v>
      </c>
      <c r="E5225" s="12" t="s">
        <v>19</v>
      </c>
      <c r="F5225" s="12">
        <v>61</v>
      </c>
      <c r="G5225" s="12">
        <v>25.45</v>
      </c>
      <c r="H5225" s="12">
        <v>1538.6</v>
      </c>
      <c r="I5225" s="12" t="s">
        <v>10</v>
      </c>
    </row>
    <row r="5226" spans="1:9">
      <c r="A5226" s="12" t="s">
        <v>5242</v>
      </c>
      <c r="B5226" s="12" t="s">
        <v>12</v>
      </c>
      <c r="C5226" s="12" t="s">
        <v>15</v>
      </c>
      <c r="D5226" s="12" t="s">
        <v>12</v>
      </c>
      <c r="E5226" s="12" t="s">
        <v>19</v>
      </c>
      <c r="F5226" s="12">
        <v>45</v>
      </c>
      <c r="G5226" s="12">
        <v>100.15</v>
      </c>
      <c r="H5226" s="12">
        <v>4459.8</v>
      </c>
      <c r="I5226" s="12" t="s">
        <v>10</v>
      </c>
    </row>
    <row r="5227" spans="1:9">
      <c r="A5227" s="12" t="s">
        <v>5243</v>
      </c>
      <c r="B5227" s="12" t="s">
        <v>12</v>
      </c>
      <c r="C5227" s="12" t="s">
        <v>15</v>
      </c>
      <c r="D5227" s="12" t="s">
        <v>12</v>
      </c>
      <c r="E5227" s="12" t="s">
        <v>23</v>
      </c>
      <c r="F5227" s="12">
        <v>72</v>
      </c>
      <c r="G5227" s="12">
        <v>104.45</v>
      </c>
      <c r="H5227" s="12">
        <v>7459</v>
      </c>
      <c r="I5227" s="12" t="s">
        <v>10</v>
      </c>
    </row>
    <row r="5228" spans="1:9">
      <c r="A5228" s="12" t="s">
        <v>5244</v>
      </c>
      <c r="B5228" s="12" t="s">
        <v>12</v>
      </c>
      <c r="C5228" s="12" t="s">
        <v>11</v>
      </c>
      <c r="D5228" s="12" t="s">
        <v>12</v>
      </c>
      <c r="E5228" s="12" t="s">
        <v>13</v>
      </c>
      <c r="F5228" s="12">
        <v>12</v>
      </c>
      <c r="G5228" s="12">
        <v>21.15</v>
      </c>
      <c r="H5228" s="12">
        <v>306.05</v>
      </c>
      <c r="I5228" s="12" t="s">
        <v>10</v>
      </c>
    </row>
    <row r="5229" spans="1:9">
      <c r="A5229" s="12" t="s">
        <v>5245</v>
      </c>
      <c r="B5229" s="12" t="s">
        <v>12</v>
      </c>
      <c r="C5229" s="12" t="s">
        <v>11</v>
      </c>
      <c r="D5229" s="12" t="s">
        <v>10</v>
      </c>
      <c r="E5229" s="12" t="s">
        <v>13</v>
      </c>
      <c r="F5229" s="12">
        <v>7</v>
      </c>
      <c r="G5229" s="12">
        <v>96.2</v>
      </c>
      <c r="H5229" s="12">
        <v>639.70000000000005</v>
      </c>
      <c r="I5229" s="12" t="s">
        <v>10</v>
      </c>
    </row>
    <row r="5230" spans="1:9">
      <c r="A5230" s="12" t="s">
        <v>5246</v>
      </c>
      <c r="B5230" s="12" t="s">
        <v>12</v>
      </c>
      <c r="C5230" s="12" t="s">
        <v>11</v>
      </c>
      <c r="D5230" s="12" t="s">
        <v>12</v>
      </c>
      <c r="E5230" s="12" t="s">
        <v>16</v>
      </c>
      <c r="F5230" s="12">
        <v>9</v>
      </c>
      <c r="G5230" s="12">
        <v>44.4</v>
      </c>
      <c r="H5230" s="12">
        <v>348.15</v>
      </c>
      <c r="I5230" s="12" t="s">
        <v>10</v>
      </c>
    </row>
    <row r="5231" spans="1:9">
      <c r="A5231" s="12" t="s">
        <v>5247</v>
      </c>
      <c r="B5231" s="12" t="s">
        <v>12</v>
      </c>
      <c r="C5231" s="12" t="s">
        <v>15</v>
      </c>
      <c r="D5231" s="12" t="s">
        <v>12</v>
      </c>
      <c r="E5231" s="12" t="s">
        <v>13</v>
      </c>
      <c r="F5231" s="12">
        <v>43</v>
      </c>
      <c r="G5231" s="12">
        <v>107.55</v>
      </c>
      <c r="H5231" s="12">
        <v>4533.8999999999996</v>
      </c>
      <c r="I5231" s="12" t="s">
        <v>12</v>
      </c>
    </row>
    <row r="5232" spans="1:9">
      <c r="A5232" s="12" t="s">
        <v>5248</v>
      </c>
      <c r="B5232" s="12" t="s">
        <v>12</v>
      </c>
      <c r="C5232" s="12" t="s">
        <v>29</v>
      </c>
      <c r="D5232" s="12" t="s">
        <v>10</v>
      </c>
      <c r="E5232" s="12" t="s">
        <v>19</v>
      </c>
      <c r="F5232" s="12">
        <v>58</v>
      </c>
      <c r="G5232" s="12">
        <v>94.35</v>
      </c>
      <c r="H5232" s="12">
        <v>5563.65</v>
      </c>
      <c r="I5232" s="12" t="s">
        <v>10</v>
      </c>
    </row>
    <row r="5233" spans="1:9">
      <c r="A5233" s="12" t="s">
        <v>5249</v>
      </c>
      <c r="B5233" s="12" t="s">
        <v>12</v>
      </c>
      <c r="C5233" s="12" t="s">
        <v>11</v>
      </c>
      <c r="D5233" s="12" t="s">
        <v>12</v>
      </c>
      <c r="E5233" s="12" t="s">
        <v>13</v>
      </c>
      <c r="F5233" s="12">
        <v>16</v>
      </c>
      <c r="G5233" s="12">
        <v>98.75</v>
      </c>
      <c r="H5233" s="12">
        <v>1587.55</v>
      </c>
      <c r="I5233" s="12" t="s">
        <v>12</v>
      </c>
    </row>
    <row r="5234" spans="1:9">
      <c r="A5234" s="12" t="s">
        <v>5250</v>
      </c>
      <c r="B5234" s="12" t="s">
        <v>12</v>
      </c>
      <c r="C5234" s="12" t="s">
        <v>11</v>
      </c>
      <c r="D5234" s="12" t="s">
        <v>10</v>
      </c>
      <c r="E5234" s="12" t="s">
        <v>16</v>
      </c>
      <c r="F5234" s="12">
        <v>2</v>
      </c>
      <c r="G5234" s="12">
        <v>20.3</v>
      </c>
      <c r="H5234" s="12">
        <v>40.25</v>
      </c>
      <c r="I5234" s="12" t="s">
        <v>10</v>
      </c>
    </row>
    <row r="5235" spans="1:9">
      <c r="A5235" s="12" t="s">
        <v>5251</v>
      </c>
      <c r="B5235" s="12" t="s">
        <v>12</v>
      </c>
      <c r="C5235" s="12" t="s">
        <v>11</v>
      </c>
      <c r="D5235" s="12" t="s">
        <v>10</v>
      </c>
      <c r="E5235" s="12" t="s">
        <v>13</v>
      </c>
      <c r="F5235" s="12">
        <v>8</v>
      </c>
      <c r="G5235" s="12">
        <v>101.15</v>
      </c>
      <c r="H5235" s="12">
        <v>842.9</v>
      </c>
      <c r="I5235" s="12" t="s">
        <v>12</v>
      </c>
    </row>
    <row r="5236" spans="1:9">
      <c r="A5236" s="12" t="s">
        <v>5252</v>
      </c>
      <c r="B5236" s="12" t="s">
        <v>12</v>
      </c>
      <c r="C5236" s="12" t="s">
        <v>15</v>
      </c>
      <c r="D5236" s="12" t="s">
        <v>10</v>
      </c>
      <c r="E5236" s="12" t="s">
        <v>19</v>
      </c>
      <c r="F5236" s="12">
        <v>40</v>
      </c>
      <c r="G5236" s="12">
        <v>105.75</v>
      </c>
      <c r="H5236" s="12">
        <v>4228.55</v>
      </c>
      <c r="I5236" s="12" t="s">
        <v>10</v>
      </c>
    </row>
    <row r="5237" spans="1:9">
      <c r="A5237" s="12" t="s">
        <v>5253</v>
      </c>
      <c r="B5237" s="12" t="s">
        <v>12</v>
      </c>
      <c r="C5237" s="12" t="s">
        <v>11</v>
      </c>
      <c r="D5237" s="12" t="s">
        <v>12</v>
      </c>
      <c r="E5237" s="12" t="s">
        <v>13</v>
      </c>
      <c r="F5237" s="12">
        <v>9</v>
      </c>
      <c r="G5237" s="12">
        <v>81.150000000000006</v>
      </c>
      <c r="H5237" s="12">
        <v>784.45</v>
      </c>
      <c r="I5237" s="12" t="s">
        <v>10</v>
      </c>
    </row>
    <row r="5238" spans="1:9">
      <c r="A5238" s="12" t="s">
        <v>5254</v>
      </c>
      <c r="B5238" s="12" t="s">
        <v>12</v>
      </c>
      <c r="C5238" s="12" t="s">
        <v>15</v>
      </c>
      <c r="D5238" s="12" t="s">
        <v>12</v>
      </c>
      <c r="E5238" s="12" t="s">
        <v>13</v>
      </c>
      <c r="F5238" s="12">
        <v>41</v>
      </c>
      <c r="G5238" s="12">
        <v>89.55</v>
      </c>
      <c r="H5238" s="12">
        <v>3729.75</v>
      </c>
      <c r="I5238" s="12" t="s">
        <v>10</v>
      </c>
    </row>
    <row r="5239" spans="1:9">
      <c r="A5239" s="12" t="s">
        <v>5255</v>
      </c>
      <c r="B5239" s="12" t="s">
        <v>12</v>
      </c>
      <c r="C5239" s="12" t="s">
        <v>11</v>
      </c>
      <c r="D5239" s="12" t="s">
        <v>12</v>
      </c>
      <c r="E5239" s="12" t="s">
        <v>23</v>
      </c>
      <c r="F5239" s="12">
        <v>26</v>
      </c>
      <c r="G5239" s="12">
        <v>54.75</v>
      </c>
      <c r="H5239" s="12">
        <v>1406.9</v>
      </c>
      <c r="I5239" s="12" t="s">
        <v>10</v>
      </c>
    </row>
    <row r="5240" spans="1:9">
      <c r="A5240" s="12" t="s">
        <v>5256</v>
      </c>
      <c r="B5240" s="12" t="s">
        <v>12</v>
      </c>
      <c r="C5240" s="12" t="s">
        <v>15</v>
      </c>
      <c r="D5240" s="12" t="s">
        <v>12</v>
      </c>
      <c r="E5240" s="12" t="s">
        <v>23</v>
      </c>
      <c r="F5240" s="12">
        <v>33</v>
      </c>
      <c r="G5240" s="12">
        <v>53.75</v>
      </c>
      <c r="H5240" s="12">
        <v>1857.3</v>
      </c>
      <c r="I5240" s="12" t="s">
        <v>10</v>
      </c>
    </row>
    <row r="5241" spans="1:9">
      <c r="A5241" s="12" t="s">
        <v>5257</v>
      </c>
      <c r="B5241" s="12" t="s">
        <v>12</v>
      </c>
      <c r="C5241" s="12" t="s">
        <v>15</v>
      </c>
      <c r="D5241" s="12" t="s">
        <v>10</v>
      </c>
      <c r="E5241" s="12" t="s">
        <v>23</v>
      </c>
      <c r="F5241" s="12">
        <v>68</v>
      </c>
      <c r="G5241" s="12">
        <v>105.75</v>
      </c>
      <c r="H5241" s="12">
        <v>7322.5</v>
      </c>
      <c r="I5241" s="12" t="s">
        <v>10</v>
      </c>
    </row>
    <row r="5242" spans="1:9">
      <c r="A5242" s="12" t="s">
        <v>5258</v>
      </c>
      <c r="B5242" s="12" t="s">
        <v>12</v>
      </c>
      <c r="C5242" s="12" t="s">
        <v>29</v>
      </c>
      <c r="D5242" s="12" t="s">
        <v>12</v>
      </c>
      <c r="E5242" s="12" t="s">
        <v>23</v>
      </c>
      <c r="F5242" s="12">
        <v>65</v>
      </c>
      <c r="G5242" s="12">
        <v>105.85</v>
      </c>
      <c r="H5242" s="12">
        <v>6725.5</v>
      </c>
      <c r="I5242" s="12" t="s">
        <v>10</v>
      </c>
    </row>
    <row r="5243" spans="1:9">
      <c r="A5243" s="12" t="s">
        <v>5259</v>
      </c>
      <c r="B5243" s="12" t="s">
        <v>12</v>
      </c>
      <c r="C5243" s="12" t="s">
        <v>15</v>
      </c>
      <c r="D5243" s="12" t="s">
        <v>12</v>
      </c>
      <c r="E5243" s="12" t="s">
        <v>13</v>
      </c>
      <c r="F5243" s="12">
        <v>55</v>
      </c>
      <c r="G5243" s="12">
        <v>64.2</v>
      </c>
      <c r="H5243" s="12">
        <v>3627.3</v>
      </c>
      <c r="I5243" s="12" t="s">
        <v>10</v>
      </c>
    </row>
    <row r="5244" spans="1:9">
      <c r="A5244" s="12" t="s">
        <v>5260</v>
      </c>
      <c r="B5244" s="12" t="s">
        <v>12</v>
      </c>
      <c r="C5244" s="12" t="s">
        <v>11</v>
      </c>
      <c r="D5244" s="12" t="s">
        <v>12</v>
      </c>
      <c r="E5244" s="12" t="s">
        <v>13</v>
      </c>
      <c r="F5244" s="12">
        <v>20</v>
      </c>
      <c r="G5244" s="12">
        <v>88.7</v>
      </c>
      <c r="H5244" s="12">
        <v>1761.45</v>
      </c>
      <c r="I5244" s="12" t="s">
        <v>12</v>
      </c>
    </row>
    <row r="5245" spans="1:9">
      <c r="A5245" s="12" t="s">
        <v>5261</v>
      </c>
      <c r="B5245" s="12" t="s">
        <v>12</v>
      </c>
      <c r="C5245" s="12" t="s">
        <v>15</v>
      </c>
      <c r="D5245" s="12" t="s">
        <v>12</v>
      </c>
      <c r="E5245" s="12" t="s">
        <v>23</v>
      </c>
      <c r="F5245" s="12">
        <v>19</v>
      </c>
      <c r="G5245" s="12">
        <v>87.7</v>
      </c>
      <c r="H5245" s="12">
        <v>1725.95</v>
      </c>
      <c r="I5245" s="12" t="s">
        <v>10</v>
      </c>
    </row>
    <row r="5246" spans="1:9">
      <c r="A5246" s="12" t="s">
        <v>5262</v>
      </c>
      <c r="B5246" s="12" t="s">
        <v>12</v>
      </c>
      <c r="C5246" s="12" t="s">
        <v>11</v>
      </c>
      <c r="D5246" s="12" t="s">
        <v>12</v>
      </c>
      <c r="E5246" s="12" t="s">
        <v>23</v>
      </c>
      <c r="F5246" s="12">
        <v>45</v>
      </c>
      <c r="G5246" s="12">
        <v>89.3</v>
      </c>
      <c r="H5246" s="12">
        <v>4192.1499999999996</v>
      </c>
      <c r="I5246" s="12" t="s">
        <v>10</v>
      </c>
    </row>
    <row r="5247" spans="1:9">
      <c r="A5247" s="12" t="s">
        <v>5263</v>
      </c>
      <c r="B5247" s="12" t="s">
        <v>12</v>
      </c>
      <c r="C5247" s="12" t="s">
        <v>29</v>
      </c>
      <c r="D5247" s="12" t="s">
        <v>12</v>
      </c>
      <c r="E5247" s="12" t="s">
        <v>23</v>
      </c>
      <c r="F5247" s="12">
        <v>70</v>
      </c>
      <c r="G5247" s="12">
        <v>20.149999999999999</v>
      </c>
      <c r="H5247" s="12">
        <v>1411.2</v>
      </c>
      <c r="I5247" s="12" t="s">
        <v>10</v>
      </c>
    </row>
    <row r="5248" spans="1:9">
      <c r="A5248" s="12" t="s">
        <v>5264</v>
      </c>
      <c r="B5248" s="12" t="s">
        <v>12</v>
      </c>
      <c r="C5248" s="12" t="s">
        <v>11</v>
      </c>
      <c r="D5248" s="12" t="s">
        <v>12</v>
      </c>
      <c r="E5248" s="12" t="s">
        <v>13</v>
      </c>
      <c r="F5248" s="12">
        <v>2</v>
      </c>
      <c r="G5248" s="12">
        <v>79.75</v>
      </c>
      <c r="H5248" s="12">
        <v>164.5</v>
      </c>
      <c r="I5248" s="12" t="s">
        <v>12</v>
      </c>
    </row>
    <row r="5249" spans="1:9">
      <c r="A5249" s="12" t="s">
        <v>5265</v>
      </c>
      <c r="B5249" s="12" t="s">
        <v>12</v>
      </c>
      <c r="C5249" s="12" t="s">
        <v>11</v>
      </c>
      <c r="D5249" s="12" t="s">
        <v>12</v>
      </c>
      <c r="E5249" s="12" t="s">
        <v>16</v>
      </c>
      <c r="F5249" s="12">
        <v>27</v>
      </c>
      <c r="G5249" s="12">
        <v>94.55</v>
      </c>
      <c r="H5249" s="12">
        <v>2724.6</v>
      </c>
      <c r="I5249" s="12" t="s">
        <v>12</v>
      </c>
    </row>
    <row r="5250" spans="1:9">
      <c r="A5250" s="12" t="s">
        <v>5266</v>
      </c>
      <c r="B5250" s="12" t="s">
        <v>12</v>
      </c>
      <c r="C5250" s="12" t="s">
        <v>29</v>
      </c>
      <c r="D5250" s="12" t="s">
        <v>12</v>
      </c>
      <c r="E5250" s="12" t="s">
        <v>13</v>
      </c>
      <c r="F5250" s="12">
        <v>12</v>
      </c>
      <c r="G5250" s="12">
        <v>20.05</v>
      </c>
      <c r="H5250" s="12">
        <v>264.55</v>
      </c>
      <c r="I5250" s="12" t="s">
        <v>10</v>
      </c>
    </row>
    <row r="5251" spans="1:9">
      <c r="A5251" s="12" t="s">
        <v>5267</v>
      </c>
      <c r="B5251" s="12" t="s">
        <v>10</v>
      </c>
      <c r="C5251" s="12" t="s">
        <v>29</v>
      </c>
      <c r="D5251" s="12" t="s">
        <v>10</v>
      </c>
      <c r="E5251" s="12" t="s">
        <v>23</v>
      </c>
      <c r="F5251" s="12">
        <v>72</v>
      </c>
      <c r="G5251" s="12">
        <v>67.2</v>
      </c>
      <c r="H5251" s="12">
        <v>4671.7</v>
      </c>
      <c r="I5251" s="12" t="s">
        <v>10</v>
      </c>
    </row>
    <row r="5252" spans="1:9">
      <c r="A5252" s="12" t="s">
        <v>5268</v>
      </c>
      <c r="B5252" s="12" t="s">
        <v>12</v>
      </c>
      <c r="C5252" s="12" t="s">
        <v>11</v>
      </c>
      <c r="D5252" s="12" t="s">
        <v>10</v>
      </c>
      <c r="E5252" s="12" t="s">
        <v>13</v>
      </c>
      <c r="F5252" s="12">
        <v>12</v>
      </c>
      <c r="G5252" s="12">
        <v>94.55</v>
      </c>
      <c r="H5252" s="12">
        <v>1173.55</v>
      </c>
      <c r="I5252" s="12" t="s">
        <v>10</v>
      </c>
    </row>
    <row r="5253" spans="1:9">
      <c r="A5253" s="12" t="s">
        <v>5269</v>
      </c>
      <c r="B5253" s="12" t="s">
        <v>12</v>
      </c>
      <c r="C5253" s="12" t="s">
        <v>11</v>
      </c>
      <c r="D5253" s="12" t="s">
        <v>12</v>
      </c>
      <c r="E5253" s="12" t="s">
        <v>16</v>
      </c>
      <c r="F5253" s="12">
        <v>5</v>
      </c>
      <c r="G5253" s="12">
        <v>69.05</v>
      </c>
      <c r="H5253" s="12">
        <v>318.5</v>
      </c>
      <c r="I5253" s="12" t="s">
        <v>12</v>
      </c>
    </row>
    <row r="5254" spans="1:9">
      <c r="A5254" s="12" t="s">
        <v>5270</v>
      </c>
      <c r="B5254" s="12" t="s">
        <v>12</v>
      </c>
      <c r="C5254" s="12" t="s">
        <v>11</v>
      </c>
      <c r="D5254" s="12" t="s">
        <v>12</v>
      </c>
      <c r="E5254" s="12" t="s">
        <v>13</v>
      </c>
      <c r="F5254" s="12">
        <v>71</v>
      </c>
      <c r="G5254" s="12">
        <v>107.5</v>
      </c>
      <c r="H5254" s="12">
        <v>7713.55</v>
      </c>
      <c r="I5254" s="12" t="s">
        <v>10</v>
      </c>
    </row>
    <row r="5255" spans="1:9">
      <c r="A5255" s="12" t="s">
        <v>5271</v>
      </c>
      <c r="B5255" s="12" t="s">
        <v>12</v>
      </c>
      <c r="C5255" s="12" t="s">
        <v>15</v>
      </c>
      <c r="D5255" s="12" t="s">
        <v>12</v>
      </c>
      <c r="E5255" s="12" t="s">
        <v>13</v>
      </c>
      <c r="F5255" s="12">
        <v>35</v>
      </c>
      <c r="G5255" s="12">
        <v>73</v>
      </c>
      <c r="H5255" s="12">
        <v>2471.25</v>
      </c>
      <c r="I5255" s="12" t="s">
        <v>10</v>
      </c>
    </row>
    <row r="5256" spans="1:9">
      <c r="A5256" s="12" t="s">
        <v>5272</v>
      </c>
      <c r="B5256" s="12" t="s">
        <v>12</v>
      </c>
      <c r="C5256" s="12" t="s">
        <v>29</v>
      </c>
      <c r="D5256" s="12" t="s">
        <v>10</v>
      </c>
      <c r="E5256" s="12" t="s">
        <v>23</v>
      </c>
      <c r="F5256" s="12">
        <v>70</v>
      </c>
      <c r="G5256" s="12">
        <v>114.75</v>
      </c>
      <c r="H5256" s="12">
        <v>7842.3</v>
      </c>
      <c r="I5256" s="12" t="s">
        <v>10</v>
      </c>
    </row>
    <row r="5257" spans="1:9">
      <c r="A5257" s="12" t="s">
        <v>5273</v>
      </c>
      <c r="B5257" s="12" t="s">
        <v>12</v>
      </c>
      <c r="C5257" s="12" t="s">
        <v>11</v>
      </c>
      <c r="D5257" s="12" t="s">
        <v>12</v>
      </c>
      <c r="E5257" s="12" t="s">
        <v>13</v>
      </c>
      <c r="F5257" s="12">
        <v>31</v>
      </c>
      <c r="G5257" s="12">
        <v>76.05</v>
      </c>
      <c r="H5257" s="12">
        <v>2227.8000000000002</v>
      </c>
      <c r="I5257" s="12" t="s">
        <v>10</v>
      </c>
    </row>
    <row r="5258" spans="1:9">
      <c r="A5258" s="12" t="s">
        <v>5274</v>
      </c>
      <c r="B5258" s="12" t="s">
        <v>12</v>
      </c>
      <c r="C5258" s="12" t="s">
        <v>29</v>
      </c>
      <c r="D5258" s="12" t="s">
        <v>12</v>
      </c>
      <c r="E5258" s="12" t="s">
        <v>19</v>
      </c>
      <c r="F5258" s="12">
        <v>52</v>
      </c>
      <c r="G5258" s="12">
        <v>96.25</v>
      </c>
      <c r="H5258" s="12">
        <v>4990.25</v>
      </c>
      <c r="I5258" s="12" t="s">
        <v>12</v>
      </c>
    </row>
    <row r="5259" spans="1:9">
      <c r="A5259" s="12" t="s">
        <v>5275</v>
      </c>
      <c r="B5259" s="12" t="s">
        <v>12</v>
      </c>
      <c r="C5259" s="12" t="s">
        <v>11</v>
      </c>
      <c r="D5259" s="12" t="s">
        <v>12</v>
      </c>
      <c r="E5259" s="12" t="s">
        <v>13</v>
      </c>
      <c r="F5259" s="12">
        <v>37</v>
      </c>
      <c r="G5259" s="12">
        <v>101.1</v>
      </c>
      <c r="H5259" s="12">
        <v>3744.05</v>
      </c>
      <c r="I5259" s="12" t="s">
        <v>12</v>
      </c>
    </row>
    <row r="5260" spans="1:9">
      <c r="A5260" s="12" t="s">
        <v>5276</v>
      </c>
      <c r="B5260" s="12" t="s">
        <v>12</v>
      </c>
      <c r="C5260" s="12" t="s">
        <v>15</v>
      </c>
      <c r="D5260" s="12" t="s">
        <v>12</v>
      </c>
      <c r="E5260" s="12" t="s">
        <v>19</v>
      </c>
      <c r="F5260" s="12">
        <v>69</v>
      </c>
      <c r="G5260" s="12">
        <v>104.7</v>
      </c>
      <c r="H5260" s="12">
        <v>7220.35</v>
      </c>
      <c r="I5260" s="12" t="s">
        <v>12</v>
      </c>
    </row>
    <row r="5261" spans="1:9">
      <c r="A5261" s="12" t="s">
        <v>5277</v>
      </c>
      <c r="B5261" s="12" t="s">
        <v>12</v>
      </c>
      <c r="C5261" s="12" t="s">
        <v>11</v>
      </c>
      <c r="D5261" s="12" t="s">
        <v>10</v>
      </c>
      <c r="E5261" s="12" t="s">
        <v>16</v>
      </c>
      <c r="F5261" s="12">
        <v>30</v>
      </c>
      <c r="G5261" s="12">
        <v>77.900000000000006</v>
      </c>
      <c r="H5261" s="12">
        <v>2351.4499999999998</v>
      </c>
      <c r="I5261" s="12" t="s">
        <v>10</v>
      </c>
    </row>
    <row r="5262" spans="1:9">
      <c r="A5262" s="12" t="s">
        <v>5278</v>
      </c>
      <c r="B5262" s="12" t="s">
        <v>12</v>
      </c>
      <c r="C5262" s="12" t="s">
        <v>11</v>
      </c>
      <c r="D5262" s="12" t="s">
        <v>12</v>
      </c>
      <c r="E5262" s="12" t="s">
        <v>13</v>
      </c>
      <c r="F5262" s="12">
        <v>33</v>
      </c>
      <c r="G5262" s="12">
        <v>90.65</v>
      </c>
      <c r="H5262" s="12">
        <v>2989.6</v>
      </c>
      <c r="I5262" s="12" t="s">
        <v>10</v>
      </c>
    </row>
    <row r="5263" spans="1:9">
      <c r="A5263" s="12" t="s">
        <v>5279</v>
      </c>
      <c r="B5263" s="12" t="s">
        <v>12</v>
      </c>
      <c r="C5263" s="12" t="s">
        <v>29</v>
      </c>
      <c r="D5263" s="12" t="s">
        <v>12</v>
      </c>
      <c r="E5263" s="12" t="s">
        <v>13</v>
      </c>
      <c r="F5263" s="12">
        <v>54</v>
      </c>
      <c r="G5263" s="12">
        <v>110.45</v>
      </c>
      <c r="H5263" s="12">
        <v>6077.75</v>
      </c>
      <c r="I5263" s="12" t="s">
        <v>10</v>
      </c>
    </row>
    <row r="5264" spans="1:9">
      <c r="A5264" s="12" t="s">
        <v>5280</v>
      </c>
      <c r="B5264" s="12" t="s">
        <v>12</v>
      </c>
      <c r="C5264" s="12" t="s">
        <v>15</v>
      </c>
      <c r="D5264" s="12" t="s">
        <v>10</v>
      </c>
      <c r="E5264" s="12" t="s">
        <v>19</v>
      </c>
      <c r="F5264" s="12">
        <v>59</v>
      </c>
      <c r="G5264" s="12">
        <v>68.7</v>
      </c>
      <c r="H5264" s="12">
        <v>4070.95</v>
      </c>
      <c r="I5264" s="12" t="s">
        <v>10</v>
      </c>
    </row>
    <row r="5265" spans="1:9">
      <c r="A5265" s="12" t="s">
        <v>5281</v>
      </c>
      <c r="B5265" s="12" t="s">
        <v>10</v>
      </c>
      <c r="C5265" s="12" t="s">
        <v>11</v>
      </c>
      <c r="D5265" s="12" t="s">
        <v>12</v>
      </c>
      <c r="E5265" s="12" t="s">
        <v>13</v>
      </c>
      <c r="F5265" s="12">
        <v>55</v>
      </c>
      <c r="G5265" s="12">
        <v>44.85</v>
      </c>
      <c r="H5265" s="12">
        <v>2479.0500000000002</v>
      </c>
      <c r="I5265" s="12" t="s">
        <v>10</v>
      </c>
    </row>
    <row r="5266" spans="1:9">
      <c r="A5266" s="12" t="s">
        <v>5282</v>
      </c>
      <c r="B5266" s="12" t="s">
        <v>10</v>
      </c>
      <c r="C5266" s="12" t="s">
        <v>15</v>
      </c>
      <c r="D5266" s="12" t="s">
        <v>12</v>
      </c>
      <c r="E5266" s="12" t="s">
        <v>23</v>
      </c>
      <c r="F5266" s="12">
        <v>69</v>
      </c>
      <c r="G5266" s="12">
        <v>29.8</v>
      </c>
      <c r="H5266" s="12">
        <v>2134.3000000000002</v>
      </c>
      <c r="I5266" s="12" t="s">
        <v>10</v>
      </c>
    </row>
    <row r="5267" spans="1:9">
      <c r="A5267" s="12" t="s">
        <v>5283</v>
      </c>
      <c r="B5267" s="12" t="s">
        <v>12</v>
      </c>
      <c r="C5267" s="12" t="s">
        <v>15</v>
      </c>
      <c r="D5267" s="12" t="s">
        <v>12</v>
      </c>
      <c r="E5267" s="12" t="s">
        <v>19</v>
      </c>
      <c r="F5267" s="12">
        <v>66</v>
      </c>
      <c r="G5267" s="12">
        <v>88.9</v>
      </c>
      <c r="H5267" s="12">
        <v>6000.1</v>
      </c>
      <c r="I5267" s="12" t="s">
        <v>10</v>
      </c>
    </row>
    <row r="5268" spans="1:9">
      <c r="A5268" s="12" t="s">
        <v>5284</v>
      </c>
      <c r="B5268" s="12" t="s">
        <v>12</v>
      </c>
      <c r="C5268" s="12" t="s">
        <v>15</v>
      </c>
      <c r="D5268" s="12" t="s">
        <v>12</v>
      </c>
      <c r="E5268" s="12" t="s">
        <v>16</v>
      </c>
      <c r="F5268" s="12">
        <v>37</v>
      </c>
      <c r="G5268" s="12">
        <v>58.75</v>
      </c>
      <c r="H5268" s="12">
        <v>2203.1</v>
      </c>
      <c r="I5268" s="12" t="s">
        <v>10</v>
      </c>
    </row>
    <row r="5269" spans="1:9">
      <c r="A5269" s="12" t="s">
        <v>5285</v>
      </c>
      <c r="B5269" s="12" t="s">
        <v>12</v>
      </c>
      <c r="C5269" s="12" t="s">
        <v>15</v>
      </c>
      <c r="D5269" s="12" t="s">
        <v>10</v>
      </c>
      <c r="E5269" s="12" t="s">
        <v>23</v>
      </c>
      <c r="F5269" s="12">
        <v>9</v>
      </c>
      <c r="G5269" s="12">
        <v>19.850000000000001</v>
      </c>
      <c r="H5269" s="12">
        <v>183.15</v>
      </c>
      <c r="I5269" s="12" t="s">
        <v>10</v>
      </c>
    </row>
    <row r="5270" spans="1:9">
      <c r="A5270" s="12" t="s">
        <v>5286</v>
      </c>
      <c r="B5270" s="12" t="s">
        <v>12</v>
      </c>
      <c r="C5270" s="12" t="s">
        <v>29</v>
      </c>
      <c r="D5270" s="12" t="s">
        <v>10</v>
      </c>
      <c r="E5270" s="12" t="s">
        <v>19</v>
      </c>
      <c r="F5270" s="12">
        <v>69</v>
      </c>
      <c r="G5270" s="12">
        <v>86.9</v>
      </c>
      <c r="H5270" s="12">
        <v>6194.1</v>
      </c>
      <c r="I5270" s="12" t="s">
        <v>10</v>
      </c>
    </row>
    <row r="5271" spans="1:9">
      <c r="A5271" s="12" t="s">
        <v>5287</v>
      </c>
      <c r="B5271" s="12" t="s">
        <v>12</v>
      </c>
      <c r="C5271" s="12" t="s">
        <v>11</v>
      </c>
      <c r="D5271" s="12" t="s">
        <v>12</v>
      </c>
      <c r="E5271" s="12" t="s">
        <v>16</v>
      </c>
      <c r="F5271" s="12">
        <v>10</v>
      </c>
      <c r="G5271" s="12">
        <v>59.65</v>
      </c>
      <c r="H5271" s="12">
        <v>638.95000000000005</v>
      </c>
      <c r="I5271" s="12" t="s">
        <v>10</v>
      </c>
    </row>
    <row r="5272" spans="1:9">
      <c r="A5272" s="12" t="s">
        <v>5288</v>
      </c>
      <c r="B5272" s="12" t="s">
        <v>12</v>
      </c>
      <c r="C5272" s="12" t="s">
        <v>11</v>
      </c>
      <c r="D5272" s="12" t="s">
        <v>12</v>
      </c>
      <c r="E5272" s="12" t="s">
        <v>16</v>
      </c>
      <c r="F5272" s="12">
        <v>40</v>
      </c>
      <c r="G5272" s="12">
        <v>55.25</v>
      </c>
      <c r="H5272" s="12">
        <v>2139.1999999999998</v>
      </c>
      <c r="I5272" s="12" t="s">
        <v>12</v>
      </c>
    </row>
    <row r="5273" spans="1:9">
      <c r="A5273" s="12" t="s">
        <v>5289</v>
      </c>
      <c r="B5273" s="12" t="s">
        <v>12</v>
      </c>
      <c r="C5273" s="12" t="s">
        <v>11</v>
      </c>
      <c r="D5273" s="12" t="s">
        <v>10</v>
      </c>
      <c r="E5273" s="12" t="s">
        <v>23</v>
      </c>
      <c r="F5273" s="12">
        <v>13</v>
      </c>
      <c r="G5273" s="12">
        <v>66.400000000000006</v>
      </c>
      <c r="H5273" s="12">
        <v>831.75</v>
      </c>
      <c r="I5273" s="12" t="s">
        <v>10</v>
      </c>
    </row>
    <row r="5274" spans="1:9">
      <c r="A5274" s="12" t="s">
        <v>5290</v>
      </c>
      <c r="B5274" s="12" t="s">
        <v>12</v>
      </c>
      <c r="C5274" s="12" t="s">
        <v>11</v>
      </c>
      <c r="D5274" s="12" t="s">
        <v>12</v>
      </c>
      <c r="E5274" s="12" t="s">
        <v>13</v>
      </c>
      <c r="F5274" s="12">
        <v>6</v>
      </c>
      <c r="G5274" s="12">
        <v>90.1</v>
      </c>
      <c r="H5274" s="12">
        <v>521.29999999999995</v>
      </c>
      <c r="I5274" s="12" t="s">
        <v>12</v>
      </c>
    </row>
    <row r="5275" spans="1:9">
      <c r="A5275" s="12" t="s">
        <v>5291</v>
      </c>
      <c r="B5275" s="12" t="s">
        <v>12</v>
      </c>
      <c r="C5275" s="12" t="s">
        <v>29</v>
      </c>
      <c r="D5275" s="12" t="s">
        <v>10</v>
      </c>
      <c r="E5275" s="12" t="s">
        <v>19</v>
      </c>
      <c r="F5275" s="12">
        <v>69</v>
      </c>
      <c r="G5275" s="12">
        <v>20.149999999999999</v>
      </c>
      <c r="H5275" s="12">
        <v>1337.5</v>
      </c>
      <c r="I5275" s="12" t="s">
        <v>10</v>
      </c>
    </row>
    <row r="5276" spans="1:9">
      <c r="A5276" s="12" t="s">
        <v>5292</v>
      </c>
      <c r="B5276" s="12" t="s">
        <v>12</v>
      </c>
      <c r="C5276" s="12" t="s">
        <v>15</v>
      </c>
      <c r="D5276" s="12" t="s">
        <v>12</v>
      </c>
      <c r="E5276" s="12" t="s">
        <v>23</v>
      </c>
      <c r="F5276" s="12">
        <v>66</v>
      </c>
      <c r="G5276" s="12">
        <v>108.1</v>
      </c>
      <c r="H5276" s="12">
        <v>7181.95</v>
      </c>
      <c r="I5276" s="12" t="s">
        <v>10</v>
      </c>
    </row>
    <row r="5277" spans="1:9">
      <c r="A5277" s="12" t="s">
        <v>5293</v>
      </c>
      <c r="B5277" s="12" t="s">
        <v>12</v>
      </c>
      <c r="C5277" s="12" t="s">
        <v>11</v>
      </c>
      <c r="D5277" s="12" t="s">
        <v>10</v>
      </c>
      <c r="E5277" s="12" t="s">
        <v>13</v>
      </c>
      <c r="F5277" s="12">
        <v>11</v>
      </c>
      <c r="G5277" s="12">
        <v>53.75</v>
      </c>
      <c r="H5277" s="12">
        <v>608</v>
      </c>
      <c r="I5277" s="12" t="s">
        <v>12</v>
      </c>
    </row>
    <row r="5278" spans="1:9">
      <c r="A5278" s="12" t="s">
        <v>5294</v>
      </c>
      <c r="B5278" s="12" t="s">
        <v>12</v>
      </c>
      <c r="C5278" s="12" t="s">
        <v>15</v>
      </c>
      <c r="D5278" s="12" t="s">
        <v>10</v>
      </c>
      <c r="E5278" s="12" t="s">
        <v>16</v>
      </c>
      <c r="F5278" s="12">
        <v>46</v>
      </c>
      <c r="G5278" s="12">
        <v>56.9</v>
      </c>
      <c r="H5278" s="12">
        <v>2560.1</v>
      </c>
      <c r="I5278" s="12" t="s">
        <v>10</v>
      </c>
    </row>
    <row r="5279" spans="1:9">
      <c r="A5279" s="12" t="s">
        <v>5295</v>
      </c>
      <c r="B5279" s="12" t="s">
        <v>12</v>
      </c>
      <c r="C5279" s="12" t="s">
        <v>11</v>
      </c>
      <c r="D5279" s="12" t="s">
        <v>10</v>
      </c>
      <c r="E5279" s="12" t="s">
        <v>13</v>
      </c>
      <c r="F5279" s="12">
        <v>6</v>
      </c>
      <c r="G5279" s="12">
        <v>89.3</v>
      </c>
      <c r="H5279" s="12">
        <v>577.6</v>
      </c>
      <c r="I5279" s="12" t="s">
        <v>12</v>
      </c>
    </row>
    <row r="5280" spans="1:9">
      <c r="A5280" s="12" t="s">
        <v>5296</v>
      </c>
      <c r="B5280" s="12" t="s">
        <v>12</v>
      </c>
      <c r="C5280" s="12" t="s">
        <v>11</v>
      </c>
      <c r="D5280" s="12" t="s">
        <v>12</v>
      </c>
      <c r="E5280" s="12" t="s">
        <v>16</v>
      </c>
      <c r="F5280" s="12">
        <v>56</v>
      </c>
      <c r="G5280" s="12">
        <v>109.6</v>
      </c>
      <c r="H5280" s="12">
        <v>5953</v>
      </c>
      <c r="I5280" s="12" t="s">
        <v>10</v>
      </c>
    </row>
    <row r="5281" spans="1:9">
      <c r="A5281" s="12" t="s">
        <v>5297</v>
      </c>
      <c r="B5281" s="12" t="s">
        <v>12</v>
      </c>
      <c r="C5281" s="12" t="s">
        <v>29</v>
      </c>
      <c r="D5281" s="12" t="s">
        <v>10</v>
      </c>
      <c r="E5281" s="12" t="s">
        <v>23</v>
      </c>
      <c r="F5281" s="12">
        <v>70</v>
      </c>
      <c r="G5281" s="12">
        <v>25.15</v>
      </c>
      <c r="H5281" s="12">
        <v>1790.15</v>
      </c>
      <c r="I5281" s="12" t="s">
        <v>10</v>
      </c>
    </row>
    <row r="5282" spans="1:9">
      <c r="A5282" s="12" t="s">
        <v>5298</v>
      </c>
      <c r="B5282" s="12" t="s">
        <v>12</v>
      </c>
      <c r="C5282" s="12" t="s">
        <v>15</v>
      </c>
      <c r="D5282" s="12" t="s">
        <v>12</v>
      </c>
      <c r="E5282" s="12" t="s">
        <v>13</v>
      </c>
      <c r="F5282" s="12">
        <v>33</v>
      </c>
      <c r="G5282" s="12">
        <v>79.150000000000006</v>
      </c>
      <c r="H5282" s="12">
        <v>2531.4</v>
      </c>
      <c r="I5282" s="12" t="s">
        <v>10</v>
      </c>
    </row>
    <row r="5283" spans="1:9">
      <c r="A5283" s="12" t="s">
        <v>5299</v>
      </c>
      <c r="B5283" s="12" t="s">
        <v>12</v>
      </c>
      <c r="C5283" s="12" t="s">
        <v>29</v>
      </c>
      <c r="D5283" s="12" t="s">
        <v>10</v>
      </c>
      <c r="E5283" s="12" t="s">
        <v>23</v>
      </c>
      <c r="F5283" s="12">
        <v>72</v>
      </c>
      <c r="G5283" s="12">
        <v>66.75</v>
      </c>
      <c r="H5283" s="12">
        <v>4760.3</v>
      </c>
      <c r="I5283" s="12" t="s">
        <v>10</v>
      </c>
    </row>
    <row r="5284" spans="1:9">
      <c r="A5284" s="12" t="s">
        <v>5300</v>
      </c>
      <c r="B5284" s="12" t="s">
        <v>12</v>
      </c>
      <c r="C5284" s="12" t="s">
        <v>11</v>
      </c>
      <c r="D5284" s="12" t="s">
        <v>12</v>
      </c>
      <c r="E5284" s="12" t="s">
        <v>13</v>
      </c>
      <c r="F5284" s="12">
        <v>3</v>
      </c>
      <c r="G5284" s="12">
        <v>95.2</v>
      </c>
      <c r="H5284" s="12">
        <v>292.85000000000002</v>
      </c>
      <c r="I5284" s="12" t="s">
        <v>12</v>
      </c>
    </row>
    <row r="5285" spans="1:9">
      <c r="A5285" s="12" t="s">
        <v>5301</v>
      </c>
      <c r="B5285" s="12" t="s">
        <v>12</v>
      </c>
      <c r="C5285" s="12" t="s">
        <v>11</v>
      </c>
      <c r="D5285" s="12" t="s">
        <v>10</v>
      </c>
      <c r="E5285" s="12" t="s">
        <v>16</v>
      </c>
      <c r="F5285" s="12">
        <v>19</v>
      </c>
      <c r="G5285" s="12">
        <v>48.8</v>
      </c>
      <c r="H5285" s="12">
        <v>953.65</v>
      </c>
      <c r="I5285" s="12" t="s">
        <v>10</v>
      </c>
    </row>
    <row r="5286" spans="1:9">
      <c r="A5286" s="12" t="s">
        <v>5302</v>
      </c>
      <c r="B5286" s="12" t="s">
        <v>10</v>
      </c>
      <c r="C5286" s="12" t="s">
        <v>11</v>
      </c>
      <c r="D5286" s="12" t="s">
        <v>10</v>
      </c>
      <c r="E5286" s="12" t="s">
        <v>13</v>
      </c>
      <c r="F5286" s="12">
        <v>5</v>
      </c>
      <c r="G5286" s="12">
        <v>45.7</v>
      </c>
      <c r="H5286" s="12">
        <v>198</v>
      </c>
      <c r="I5286" s="12" t="s">
        <v>12</v>
      </c>
    </row>
    <row r="5287" spans="1:9">
      <c r="A5287" s="12" t="s">
        <v>5303</v>
      </c>
      <c r="B5287" s="12" t="s">
        <v>12</v>
      </c>
      <c r="C5287" s="12" t="s">
        <v>29</v>
      </c>
      <c r="D5287" s="12" t="s">
        <v>12</v>
      </c>
      <c r="E5287" s="12" t="s">
        <v>23</v>
      </c>
      <c r="F5287" s="12">
        <v>71</v>
      </c>
      <c r="G5287" s="12">
        <v>80.7</v>
      </c>
      <c r="H5287" s="12">
        <v>5705.05</v>
      </c>
      <c r="I5287" s="12" t="s">
        <v>10</v>
      </c>
    </row>
    <row r="5288" spans="1:9">
      <c r="A5288" s="12" t="s">
        <v>5304</v>
      </c>
      <c r="B5288" s="12" t="s">
        <v>12</v>
      </c>
      <c r="C5288" s="12" t="s">
        <v>11</v>
      </c>
      <c r="D5288" s="12" t="s">
        <v>12</v>
      </c>
      <c r="E5288" s="12" t="s">
        <v>13</v>
      </c>
      <c r="F5288" s="12">
        <v>8</v>
      </c>
      <c r="G5288" s="12">
        <v>74.5</v>
      </c>
      <c r="H5288" s="12">
        <v>609.9</v>
      </c>
      <c r="I5288" s="12" t="s">
        <v>12</v>
      </c>
    </row>
    <row r="5289" spans="1:9">
      <c r="A5289" s="12" t="s">
        <v>5305</v>
      </c>
      <c r="B5289" s="12" t="s">
        <v>12</v>
      </c>
      <c r="C5289" s="12" t="s">
        <v>11</v>
      </c>
      <c r="D5289" s="12" t="s">
        <v>10</v>
      </c>
      <c r="E5289" s="12" t="s">
        <v>23</v>
      </c>
      <c r="F5289" s="12">
        <v>1</v>
      </c>
      <c r="G5289" s="12">
        <v>20.55</v>
      </c>
      <c r="H5289" s="12">
        <v>20.55</v>
      </c>
      <c r="I5289" s="12" t="s">
        <v>10</v>
      </c>
    </row>
    <row r="5290" spans="1:9">
      <c r="A5290" s="12" t="s">
        <v>5306</v>
      </c>
      <c r="B5290" s="12" t="s">
        <v>12</v>
      </c>
      <c r="C5290" s="12" t="s">
        <v>11</v>
      </c>
      <c r="D5290" s="12" t="s">
        <v>12</v>
      </c>
      <c r="E5290" s="12" t="s">
        <v>13</v>
      </c>
      <c r="F5290" s="12">
        <v>1</v>
      </c>
      <c r="G5290" s="12">
        <v>79.650000000000006</v>
      </c>
      <c r="H5290" s="12">
        <v>79.650000000000006</v>
      </c>
      <c r="I5290" s="12" t="s">
        <v>12</v>
      </c>
    </row>
    <row r="5291" spans="1:9">
      <c r="A5291" s="12" t="s">
        <v>5307</v>
      </c>
      <c r="B5291" s="12" t="s">
        <v>12</v>
      </c>
      <c r="C5291" s="12" t="s">
        <v>15</v>
      </c>
      <c r="D5291" s="12" t="s">
        <v>12</v>
      </c>
      <c r="E5291" s="12" t="s">
        <v>16</v>
      </c>
      <c r="F5291" s="12">
        <v>61</v>
      </c>
      <c r="G5291" s="12">
        <v>115.1</v>
      </c>
      <c r="H5291" s="12">
        <v>6993.65</v>
      </c>
      <c r="I5291" s="12" t="s">
        <v>10</v>
      </c>
    </row>
    <row r="5292" spans="1:9">
      <c r="A5292" s="12" t="s">
        <v>5308</v>
      </c>
      <c r="B5292" s="12" t="s">
        <v>10</v>
      </c>
      <c r="C5292" s="12" t="s">
        <v>29</v>
      </c>
      <c r="D5292" s="12" t="s">
        <v>10</v>
      </c>
      <c r="E5292" s="12" t="s">
        <v>19</v>
      </c>
      <c r="F5292" s="12">
        <v>71</v>
      </c>
      <c r="G5292" s="12">
        <v>59.7</v>
      </c>
      <c r="H5292" s="12">
        <v>4122.6499999999996</v>
      </c>
      <c r="I5292" s="12" t="s">
        <v>10</v>
      </c>
    </row>
    <row r="5293" spans="1:9">
      <c r="A5293" s="12" t="s">
        <v>5309</v>
      </c>
      <c r="B5293" s="12" t="s">
        <v>12</v>
      </c>
      <c r="C5293" s="12" t="s">
        <v>15</v>
      </c>
      <c r="D5293" s="12" t="s">
        <v>10</v>
      </c>
      <c r="E5293" s="12" t="s">
        <v>23</v>
      </c>
      <c r="F5293" s="12">
        <v>68</v>
      </c>
      <c r="G5293" s="12">
        <v>86.45</v>
      </c>
      <c r="H5293" s="12">
        <v>5762.95</v>
      </c>
      <c r="I5293" s="12" t="s">
        <v>10</v>
      </c>
    </row>
    <row r="5294" spans="1:9">
      <c r="A5294" s="12" t="s">
        <v>5310</v>
      </c>
      <c r="B5294" s="12" t="s">
        <v>10</v>
      </c>
      <c r="C5294" s="12" t="s">
        <v>15</v>
      </c>
      <c r="D5294" s="12" t="s">
        <v>10</v>
      </c>
      <c r="E5294" s="12" t="s">
        <v>23</v>
      </c>
      <c r="F5294" s="12">
        <v>46</v>
      </c>
      <c r="G5294" s="12">
        <v>33.700000000000003</v>
      </c>
      <c r="H5294" s="12">
        <v>1537.85</v>
      </c>
      <c r="I5294" s="12" t="s">
        <v>10</v>
      </c>
    </row>
    <row r="5295" spans="1:9">
      <c r="A5295" s="12" t="s">
        <v>5311</v>
      </c>
      <c r="B5295" s="12" t="s">
        <v>12</v>
      </c>
      <c r="C5295" s="12" t="s">
        <v>15</v>
      </c>
      <c r="D5295" s="12" t="s">
        <v>10</v>
      </c>
      <c r="E5295" s="12" t="s">
        <v>19</v>
      </c>
      <c r="F5295" s="12">
        <v>33</v>
      </c>
      <c r="G5295" s="12">
        <v>80.099999999999994</v>
      </c>
      <c r="H5295" s="12">
        <v>2603.3000000000002</v>
      </c>
      <c r="I5295" s="12" t="s">
        <v>10</v>
      </c>
    </row>
    <row r="5296" spans="1:9">
      <c r="A5296" s="12" t="s">
        <v>5312</v>
      </c>
      <c r="B5296" s="12" t="s">
        <v>12</v>
      </c>
      <c r="C5296" s="12" t="s">
        <v>29</v>
      </c>
      <c r="D5296" s="12" t="s">
        <v>12</v>
      </c>
      <c r="E5296" s="12" t="s">
        <v>19</v>
      </c>
      <c r="F5296" s="12">
        <v>53</v>
      </c>
      <c r="G5296" s="12">
        <v>104.05</v>
      </c>
      <c r="H5296" s="12">
        <v>5566.4</v>
      </c>
      <c r="I5296" s="12" t="s">
        <v>10</v>
      </c>
    </row>
    <row r="5297" spans="1:9">
      <c r="A5297" s="12" t="s">
        <v>5313</v>
      </c>
      <c r="B5297" s="12" t="s">
        <v>12</v>
      </c>
      <c r="C5297" s="12" t="s">
        <v>11</v>
      </c>
      <c r="D5297" s="12" t="s">
        <v>10</v>
      </c>
      <c r="E5297" s="12" t="s">
        <v>19</v>
      </c>
      <c r="F5297" s="12">
        <v>50</v>
      </c>
      <c r="G5297" s="12">
        <v>108.75</v>
      </c>
      <c r="H5297" s="12">
        <v>5431.9</v>
      </c>
      <c r="I5297" s="12" t="s">
        <v>10</v>
      </c>
    </row>
    <row r="5298" spans="1:9">
      <c r="A5298" s="12" t="s">
        <v>5314</v>
      </c>
      <c r="B5298" s="12" t="s">
        <v>10</v>
      </c>
      <c r="C5298" s="12" t="s">
        <v>15</v>
      </c>
      <c r="D5298" s="12" t="s">
        <v>12</v>
      </c>
      <c r="E5298" s="12" t="s">
        <v>23</v>
      </c>
      <c r="F5298" s="12">
        <v>57</v>
      </c>
      <c r="G5298" s="12">
        <v>41.1</v>
      </c>
      <c r="H5298" s="12">
        <v>2258.25</v>
      </c>
      <c r="I5298" s="12" t="s">
        <v>10</v>
      </c>
    </row>
    <row r="5299" spans="1:9">
      <c r="A5299" s="12" t="s">
        <v>5315</v>
      </c>
      <c r="B5299" s="12" t="s">
        <v>12</v>
      </c>
      <c r="C5299" s="12" t="s">
        <v>29</v>
      </c>
      <c r="D5299" s="12" t="s">
        <v>12</v>
      </c>
      <c r="E5299" s="12" t="s">
        <v>19</v>
      </c>
      <c r="F5299" s="12">
        <v>54</v>
      </c>
      <c r="G5299" s="12">
        <v>20.350000000000001</v>
      </c>
      <c r="H5299" s="12">
        <v>1092.3499999999999</v>
      </c>
      <c r="I5299" s="12" t="s">
        <v>10</v>
      </c>
    </row>
    <row r="5300" spans="1:9">
      <c r="A5300" s="12" t="s">
        <v>5316</v>
      </c>
      <c r="B5300" s="12" t="s">
        <v>12</v>
      </c>
      <c r="C5300" s="12" t="s">
        <v>11</v>
      </c>
      <c r="D5300" s="12" t="s">
        <v>12</v>
      </c>
      <c r="E5300" s="12" t="s">
        <v>13</v>
      </c>
      <c r="F5300" s="12">
        <v>60</v>
      </c>
      <c r="G5300" s="12">
        <v>105.9</v>
      </c>
      <c r="H5300" s="12">
        <v>6401.25</v>
      </c>
      <c r="I5300" s="12" t="s">
        <v>10</v>
      </c>
    </row>
    <row r="5301" spans="1:9">
      <c r="A5301" s="12" t="s">
        <v>5317</v>
      </c>
      <c r="B5301" s="12" t="s">
        <v>12</v>
      </c>
      <c r="C5301" s="12" t="s">
        <v>11</v>
      </c>
      <c r="D5301" s="12" t="s">
        <v>12</v>
      </c>
      <c r="E5301" s="12" t="s">
        <v>23</v>
      </c>
      <c r="F5301" s="12">
        <v>28</v>
      </c>
      <c r="G5301" s="12">
        <v>101.3</v>
      </c>
      <c r="H5301" s="12">
        <v>2812.2</v>
      </c>
      <c r="I5301" s="12" t="s">
        <v>12</v>
      </c>
    </row>
    <row r="5302" spans="1:9">
      <c r="A5302" s="12" t="s">
        <v>5318</v>
      </c>
      <c r="B5302" s="12" t="s">
        <v>12</v>
      </c>
      <c r="C5302" s="12" t="s">
        <v>11</v>
      </c>
      <c r="D5302" s="12" t="s">
        <v>12</v>
      </c>
      <c r="E5302" s="12" t="s">
        <v>16</v>
      </c>
      <c r="F5302" s="12">
        <v>1</v>
      </c>
      <c r="G5302" s="12">
        <v>80.05</v>
      </c>
      <c r="H5302" s="12">
        <v>80.05</v>
      </c>
      <c r="I5302" s="12" t="s">
        <v>12</v>
      </c>
    </row>
    <row r="5303" spans="1:9">
      <c r="A5303" s="12" t="s">
        <v>5319</v>
      </c>
      <c r="B5303" s="12" t="s">
        <v>12</v>
      </c>
      <c r="C5303" s="12" t="s">
        <v>11</v>
      </c>
      <c r="D5303" s="12" t="s">
        <v>12</v>
      </c>
      <c r="E5303" s="12" t="s">
        <v>13</v>
      </c>
      <c r="F5303" s="12">
        <v>29</v>
      </c>
      <c r="G5303" s="12">
        <v>89.2</v>
      </c>
      <c r="H5303" s="12">
        <v>2698.35</v>
      </c>
      <c r="I5303" s="12" t="s">
        <v>12</v>
      </c>
    </row>
    <row r="5304" spans="1:9">
      <c r="A5304" s="12" t="s">
        <v>5320</v>
      </c>
      <c r="B5304" s="12" t="s">
        <v>12</v>
      </c>
      <c r="C5304" s="12" t="s">
        <v>11</v>
      </c>
      <c r="D5304" s="12" t="s">
        <v>12</v>
      </c>
      <c r="E5304" s="12" t="s">
        <v>13</v>
      </c>
      <c r="F5304" s="12">
        <v>10</v>
      </c>
      <c r="G5304" s="12">
        <v>65.5</v>
      </c>
      <c r="H5304" s="12">
        <v>616.9</v>
      </c>
      <c r="I5304" s="12" t="s">
        <v>10</v>
      </c>
    </row>
    <row r="5305" spans="1:9">
      <c r="A5305" s="12" t="s">
        <v>5321</v>
      </c>
      <c r="B5305" s="12" t="s">
        <v>10</v>
      </c>
      <c r="C5305" s="12" t="s">
        <v>11</v>
      </c>
      <c r="D5305" s="12" t="s">
        <v>12</v>
      </c>
      <c r="E5305" s="12" t="s">
        <v>13</v>
      </c>
      <c r="F5305" s="12">
        <v>43</v>
      </c>
      <c r="G5305" s="12">
        <v>40.450000000000003</v>
      </c>
      <c r="H5305" s="12">
        <v>1912.85</v>
      </c>
      <c r="I5305" s="12" t="s">
        <v>10</v>
      </c>
    </row>
    <row r="5306" spans="1:9">
      <c r="A5306" s="12" t="s">
        <v>5322</v>
      </c>
      <c r="B5306" s="12" t="s">
        <v>12</v>
      </c>
      <c r="C5306" s="12" t="s">
        <v>11</v>
      </c>
      <c r="D5306" s="12" t="s">
        <v>10</v>
      </c>
      <c r="E5306" s="12" t="s">
        <v>19</v>
      </c>
      <c r="F5306" s="12">
        <v>13</v>
      </c>
      <c r="G5306" s="12">
        <v>70.45</v>
      </c>
      <c r="H5306" s="12">
        <v>849.1</v>
      </c>
      <c r="I5306" s="12" t="s">
        <v>10</v>
      </c>
    </row>
    <row r="5307" spans="1:9">
      <c r="A5307" s="12" t="s">
        <v>5323</v>
      </c>
      <c r="B5307" s="12" t="s">
        <v>12</v>
      </c>
      <c r="C5307" s="12" t="s">
        <v>29</v>
      </c>
      <c r="D5307" s="12" t="s">
        <v>12</v>
      </c>
      <c r="E5307" s="12" t="s">
        <v>13</v>
      </c>
      <c r="F5307" s="12">
        <v>43</v>
      </c>
      <c r="G5307" s="12">
        <v>78.8</v>
      </c>
      <c r="H5307" s="12">
        <v>3460.3</v>
      </c>
      <c r="I5307" s="12" t="s">
        <v>10</v>
      </c>
    </row>
    <row r="5308" spans="1:9">
      <c r="A5308" s="12" t="s">
        <v>5324</v>
      </c>
      <c r="B5308" s="12" t="s">
        <v>12</v>
      </c>
      <c r="C5308" s="12" t="s">
        <v>11</v>
      </c>
      <c r="D5308" s="12" t="s">
        <v>12</v>
      </c>
      <c r="E5308" s="12" t="s">
        <v>13</v>
      </c>
      <c r="F5308" s="12">
        <v>19</v>
      </c>
      <c r="G5308" s="12">
        <v>83.65</v>
      </c>
      <c r="H5308" s="12">
        <v>1465.75</v>
      </c>
      <c r="I5308" s="12" t="s">
        <v>12</v>
      </c>
    </row>
    <row r="5309" spans="1:9">
      <c r="A5309" s="12" t="s">
        <v>5325</v>
      </c>
      <c r="B5309" s="12" t="s">
        <v>12</v>
      </c>
      <c r="C5309" s="12" t="s">
        <v>11</v>
      </c>
      <c r="D5309" s="12" t="s">
        <v>12</v>
      </c>
      <c r="E5309" s="12" t="s">
        <v>13</v>
      </c>
      <c r="F5309" s="12">
        <v>1</v>
      </c>
      <c r="G5309" s="12">
        <v>90.1</v>
      </c>
      <c r="H5309" s="12">
        <v>90.1</v>
      </c>
      <c r="I5309" s="12" t="s">
        <v>10</v>
      </c>
    </row>
    <row r="5310" spans="1:9">
      <c r="A5310" s="12" t="s">
        <v>5326</v>
      </c>
      <c r="B5310" s="12" t="s">
        <v>12</v>
      </c>
      <c r="C5310" s="12" t="s">
        <v>29</v>
      </c>
      <c r="D5310" s="12" t="s">
        <v>12</v>
      </c>
      <c r="E5310" s="12" t="s">
        <v>23</v>
      </c>
      <c r="F5310" s="12">
        <v>69</v>
      </c>
      <c r="G5310" s="12">
        <v>82.45</v>
      </c>
      <c r="H5310" s="12">
        <v>5555.3</v>
      </c>
      <c r="I5310" s="12" t="s">
        <v>10</v>
      </c>
    </row>
    <row r="5311" spans="1:9">
      <c r="A5311" s="12" t="s">
        <v>5327</v>
      </c>
      <c r="B5311" s="12" t="s">
        <v>12</v>
      </c>
      <c r="C5311" s="12" t="s">
        <v>29</v>
      </c>
      <c r="D5311" s="12" t="s">
        <v>10</v>
      </c>
      <c r="E5311" s="12" t="s">
        <v>23</v>
      </c>
      <c r="F5311" s="12">
        <v>61</v>
      </c>
      <c r="G5311" s="12">
        <v>20.25</v>
      </c>
      <c r="H5311" s="12">
        <v>1278.8</v>
      </c>
      <c r="I5311" s="12" t="s">
        <v>10</v>
      </c>
    </row>
    <row r="5312" spans="1:9">
      <c r="A5312" s="12" t="s">
        <v>5328</v>
      </c>
      <c r="B5312" s="12" t="s">
        <v>12</v>
      </c>
      <c r="C5312" s="12" t="s">
        <v>11</v>
      </c>
      <c r="D5312" s="12" t="s">
        <v>10</v>
      </c>
      <c r="E5312" s="12" t="s">
        <v>19</v>
      </c>
      <c r="F5312" s="12">
        <v>43</v>
      </c>
      <c r="G5312" s="12">
        <v>66.25</v>
      </c>
      <c r="H5312" s="12">
        <v>2907.35</v>
      </c>
      <c r="I5312" s="12" t="s">
        <v>10</v>
      </c>
    </row>
    <row r="5313" spans="1:9">
      <c r="A5313" s="12" t="s">
        <v>5329</v>
      </c>
      <c r="B5313" s="12" t="s">
        <v>12</v>
      </c>
      <c r="C5313" s="12" t="s">
        <v>11</v>
      </c>
      <c r="D5313" s="12" t="s">
        <v>10</v>
      </c>
      <c r="E5313" s="12" t="s">
        <v>19</v>
      </c>
      <c r="F5313" s="12">
        <v>6</v>
      </c>
      <c r="G5313" s="12">
        <v>19.5</v>
      </c>
      <c r="H5313" s="12">
        <v>146.30000000000001</v>
      </c>
      <c r="I5313" s="12" t="s">
        <v>12</v>
      </c>
    </row>
    <row r="5314" spans="1:9">
      <c r="A5314" s="12" t="s">
        <v>5330</v>
      </c>
      <c r="B5314" s="12" t="s">
        <v>12</v>
      </c>
      <c r="C5314" s="12" t="s">
        <v>11</v>
      </c>
      <c r="D5314" s="12" t="s">
        <v>10</v>
      </c>
      <c r="E5314" s="12" t="s">
        <v>16</v>
      </c>
      <c r="F5314" s="12">
        <v>1</v>
      </c>
      <c r="G5314" s="12">
        <v>51.25</v>
      </c>
      <c r="H5314" s="12">
        <v>51.25</v>
      </c>
      <c r="I5314" s="12" t="s">
        <v>12</v>
      </c>
    </row>
    <row r="5315" spans="1:9">
      <c r="A5315" s="12" t="s">
        <v>5331</v>
      </c>
      <c r="B5315" s="12" t="s">
        <v>12</v>
      </c>
      <c r="C5315" s="12" t="s">
        <v>11</v>
      </c>
      <c r="D5315" s="12" t="s">
        <v>10</v>
      </c>
      <c r="E5315" s="12" t="s">
        <v>16</v>
      </c>
      <c r="F5315" s="12">
        <v>56</v>
      </c>
      <c r="G5315" s="12">
        <v>89.7</v>
      </c>
      <c r="H5315" s="12">
        <v>4952.95</v>
      </c>
      <c r="I5315" s="12" t="s">
        <v>10</v>
      </c>
    </row>
    <row r="5316" spans="1:9">
      <c r="A5316" s="12" t="s">
        <v>5332</v>
      </c>
      <c r="B5316" s="12" t="s">
        <v>10</v>
      </c>
      <c r="C5316" s="12" t="s">
        <v>29</v>
      </c>
      <c r="D5316" s="12" t="s">
        <v>10</v>
      </c>
      <c r="E5316" s="12" t="s">
        <v>19</v>
      </c>
      <c r="F5316" s="12">
        <v>70</v>
      </c>
      <c r="G5316" s="12">
        <v>64.55</v>
      </c>
      <c r="H5316" s="12">
        <v>4504.8999999999996</v>
      </c>
      <c r="I5316" s="12" t="s">
        <v>10</v>
      </c>
    </row>
    <row r="5317" spans="1:9">
      <c r="A5317" s="12" t="s">
        <v>5333</v>
      </c>
      <c r="B5317" s="12" t="s">
        <v>12</v>
      </c>
      <c r="C5317" s="12" t="s">
        <v>11</v>
      </c>
      <c r="D5317" s="12" t="s">
        <v>12</v>
      </c>
      <c r="E5317" s="12" t="s">
        <v>13</v>
      </c>
      <c r="F5317" s="12">
        <v>1</v>
      </c>
      <c r="G5317" s="12">
        <v>45.6</v>
      </c>
      <c r="H5317" s="12">
        <v>45.6</v>
      </c>
      <c r="I5317" s="12" t="s">
        <v>12</v>
      </c>
    </row>
    <row r="5318" spans="1:9">
      <c r="A5318" s="12" t="s">
        <v>5334</v>
      </c>
      <c r="B5318" s="12" t="s">
        <v>12</v>
      </c>
      <c r="C5318" s="12" t="s">
        <v>15</v>
      </c>
      <c r="D5318" s="12" t="s">
        <v>12</v>
      </c>
      <c r="E5318" s="12" t="s">
        <v>13</v>
      </c>
      <c r="F5318" s="12">
        <v>49</v>
      </c>
      <c r="G5318" s="12">
        <v>93.65</v>
      </c>
      <c r="H5318" s="12">
        <v>4520.1499999999996</v>
      </c>
      <c r="I5318" s="12" t="s">
        <v>10</v>
      </c>
    </row>
    <row r="5319" spans="1:9">
      <c r="A5319" s="12" t="s">
        <v>5335</v>
      </c>
      <c r="B5319" s="12" t="s">
        <v>12</v>
      </c>
      <c r="C5319" s="12" t="s">
        <v>11</v>
      </c>
      <c r="D5319" s="12" t="s">
        <v>12</v>
      </c>
      <c r="E5319" s="12" t="s">
        <v>19</v>
      </c>
      <c r="F5319" s="12">
        <v>6</v>
      </c>
      <c r="G5319" s="12">
        <v>49.65</v>
      </c>
      <c r="H5319" s="12">
        <v>267.35000000000002</v>
      </c>
      <c r="I5319" s="12" t="s">
        <v>12</v>
      </c>
    </row>
    <row r="5320" spans="1:9">
      <c r="A5320" s="12" t="s">
        <v>5336</v>
      </c>
      <c r="B5320" s="12" t="s">
        <v>12</v>
      </c>
      <c r="C5320" s="12" t="s">
        <v>29</v>
      </c>
      <c r="D5320" s="12" t="s">
        <v>10</v>
      </c>
      <c r="E5320" s="12" t="s">
        <v>16</v>
      </c>
      <c r="F5320" s="12">
        <v>32</v>
      </c>
      <c r="G5320" s="12">
        <v>73.599999999999994</v>
      </c>
      <c r="H5320" s="12">
        <v>2316.85</v>
      </c>
      <c r="I5320" s="12" t="s">
        <v>10</v>
      </c>
    </row>
    <row r="5321" spans="1:9">
      <c r="A5321" s="12" t="s">
        <v>5337</v>
      </c>
      <c r="B5321" s="12" t="s">
        <v>12</v>
      </c>
      <c r="C5321" s="12" t="s">
        <v>29</v>
      </c>
      <c r="D5321" s="12" t="s">
        <v>12</v>
      </c>
      <c r="E5321" s="12" t="s">
        <v>16</v>
      </c>
      <c r="F5321" s="12">
        <v>72</v>
      </c>
      <c r="G5321" s="12">
        <v>109.75</v>
      </c>
      <c r="H5321" s="12">
        <v>8075.35</v>
      </c>
      <c r="I5321" s="12" t="s">
        <v>10</v>
      </c>
    </row>
    <row r="5322" spans="1:9">
      <c r="A5322" s="12" t="s">
        <v>5338</v>
      </c>
      <c r="B5322" s="12" t="s">
        <v>12</v>
      </c>
      <c r="C5322" s="12" t="s">
        <v>29</v>
      </c>
      <c r="D5322" s="12" t="s">
        <v>10</v>
      </c>
      <c r="E5322" s="12" t="s">
        <v>23</v>
      </c>
      <c r="F5322" s="12">
        <v>37</v>
      </c>
      <c r="G5322" s="12">
        <v>61.45</v>
      </c>
      <c r="H5322" s="12">
        <v>2302.35</v>
      </c>
      <c r="I5322" s="12" t="s">
        <v>10</v>
      </c>
    </row>
    <row r="5323" spans="1:9">
      <c r="A5323" s="12" t="s">
        <v>5339</v>
      </c>
      <c r="B5323" s="12" t="s">
        <v>12</v>
      </c>
      <c r="C5323" s="12" t="s">
        <v>15</v>
      </c>
      <c r="D5323" s="12" t="s">
        <v>12</v>
      </c>
      <c r="E5323" s="12" t="s">
        <v>23</v>
      </c>
      <c r="F5323" s="12">
        <v>69</v>
      </c>
      <c r="G5323" s="12">
        <v>106.4</v>
      </c>
      <c r="H5323" s="12">
        <v>7251.9</v>
      </c>
      <c r="I5323" s="12" t="s">
        <v>10</v>
      </c>
    </row>
    <row r="5324" spans="1:9">
      <c r="A5324" s="12" t="s">
        <v>5340</v>
      </c>
      <c r="B5324" s="12" t="s">
        <v>12</v>
      </c>
      <c r="C5324" s="12" t="s">
        <v>11</v>
      </c>
      <c r="D5324" s="12" t="s">
        <v>10</v>
      </c>
      <c r="E5324" s="12" t="s">
        <v>19</v>
      </c>
      <c r="F5324" s="12">
        <v>26</v>
      </c>
      <c r="G5324" s="12">
        <v>81.900000000000006</v>
      </c>
      <c r="H5324" s="12">
        <v>2078.5500000000002</v>
      </c>
      <c r="I5324" s="12" t="s">
        <v>10</v>
      </c>
    </row>
    <row r="5325" spans="1:9">
      <c r="A5325" s="12" t="s">
        <v>5341</v>
      </c>
      <c r="B5325" s="12" t="s">
        <v>12</v>
      </c>
      <c r="C5325" s="12" t="s">
        <v>15</v>
      </c>
      <c r="D5325" s="12" t="s">
        <v>12</v>
      </c>
      <c r="E5325" s="12" t="s">
        <v>23</v>
      </c>
      <c r="F5325" s="12">
        <v>58</v>
      </c>
      <c r="G5325" s="12">
        <v>105.2</v>
      </c>
      <c r="H5325" s="12">
        <v>6225.4</v>
      </c>
      <c r="I5325" s="12" t="s">
        <v>10</v>
      </c>
    </row>
    <row r="5326" spans="1:9">
      <c r="A5326" s="12" t="s">
        <v>5342</v>
      </c>
      <c r="B5326" s="12" t="s">
        <v>12</v>
      </c>
      <c r="C5326" s="12" t="s">
        <v>15</v>
      </c>
      <c r="D5326" s="12" t="s">
        <v>10</v>
      </c>
      <c r="E5326" s="12" t="s">
        <v>19</v>
      </c>
      <c r="F5326" s="12">
        <v>24</v>
      </c>
      <c r="G5326" s="12">
        <v>54.6</v>
      </c>
      <c r="H5326" s="12">
        <v>1242.25</v>
      </c>
      <c r="I5326" s="12" t="s">
        <v>10</v>
      </c>
    </row>
    <row r="5327" spans="1:9">
      <c r="A5327" s="12" t="s">
        <v>5343</v>
      </c>
      <c r="B5327" s="12" t="s">
        <v>12</v>
      </c>
      <c r="C5327" s="12" t="s">
        <v>15</v>
      </c>
      <c r="D5327" s="12" t="s">
        <v>10</v>
      </c>
      <c r="E5327" s="12" t="s">
        <v>13</v>
      </c>
      <c r="F5327" s="12">
        <v>5</v>
      </c>
      <c r="G5327" s="12">
        <v>20.55</v>
      </c>
      <c r="H5327" s="12">
        <v>99.45</v>
      </c>
      <c r="I5327" s="12" t="s">
        <v>10</v>
      </c>
    </row>
    <row r="5328" spans="1:9">
      <c r="A5328" s="12" t="s">
        <v>5344</v>
      </c>
      <c r="B5328" s="12" t="s">
        <v>12</v>
      </c>
      <c r="C5328" s="12" t="s">
        <v>11</v>
      </c>
      <c r="D5328" s="12" t="s">
        <v>12</v>
      </c>
      <c r="E5328" s="12" t="s">
        <v>13</v>
      </c>
      <c r="F5328" s="12">
        <v>15</v>
      </c>
      <c r="G5328" s="12">
        <v>20</v>
      </c>
      <c r="H5328" s="12">
        <v>288.05</v>
      </c>
      <c r="I5328" s="12" t="s">
        <v>12</v>
      </c>
    </row>
    <row r="5329" spans="1:9">
      <c r="A5329" s="12" t="s">
        <v>5345</v>
      </c>
      <c r="B5329" s="12" t="s">
        <v>12</v>
      </c>
      <c r="C5329" s="12" t="s">
        <v>29</v>
      </c>
      <c r="D5329" s="12" t="s">
        <v>10</v>
      </c>
      <c r="E5329" s="12" t="s">
        <v>16</v>
      </c>
      <c r="F5329" s="12">
        <v>30</v>
      </c>
      <c r="G5329" s="12">
        <v>19.7</v>
      </c>
      <c r="H5329" s="12">
        <v>599.25</v>
      </c>
      <c r="I5329" s="12" t="s">
        <v>10</v>
      </c>
    </row>
    <row r="5330" spans="1:9">
      <c r="A5330" s="12" t="s">
        <v>5346</v>
      </c>
      <c r="B5330" s="12" t="s">
        <v>12</v>
      </c>
      <c r="C5330" s="12" t="s">
        <v>15</v>
      </c>
      <c r="D5330" s="12" t="s">
        <v>12</v>
      </c>
      <c r="E5330" s="12" t="s">
        <v>23</v>
      </c>
      <c r="F5330" s="12">
        <v>55</v>
      </c>
      <c r="G5330" s="12">
        <v>66.05</v>
      </c>
      <c r="H5330" s="12">
        <v>3462.1</v>
      </c>
      <c r="I5330" s="12" t="s">
        <v>10</v>
      </c>
    </row>
    <row r="5331" spans="1:9">
      <c r="A5331" s="12" t="s">
        <v>5347</v>
      </c>
      <c r="B5331" s="12" t="s">
        <v>10</v>
      </c>
      <c r="C5331" s="12" t="s">
        <v>11</v>
      </c>
      <c r="D5331" s="12" t="s">
        <v>12</v>
      </c>
      <c r="E5331" s="12" t="s">
        <v>19</v>
      </c>
      <c r="F5331" s="12">
        <v>25</v>
      </c>
      <c r="G5331" s="12">
        <v>34</v>
      </c>
      <c r="H5331" s="12">
        <v>853</v>
      </c>
      <c r="I5331" s="12" t="s">
        <v>12</v>
      </c>
    </row>
    <row r="5332" spans="1:9">
      <c r="A5332" s="12" t="s">
        <v>5348</v>
      </c>
      <c r="B5332" s="12" t="s">
        <v>12</v>
      </c>
      <c r="C5332" s="12" t="s">
        <v>11</v>
      </c>
      <c r="D5332" s="12" t="s">
        <v>12</v>
      </c>
      <c r="E5332" s="12" t="s">
        <v>16</v>
      </c>
      <c r="F5332" s="12">
        <v>10</v>
      </c>
      <c r="G5332" s="12">
        <v>92.5</v>
      </c>
      <c r="H5332" s="12">
        <v>934.1</v>
      </c>
      <c r="I5332" s="12" t="s">
        <v>12</v>
      </c>
    </row>
    <row r="5333" spans="1:9">
      <c r="A5333" s="12" t="s">
        <v>5349</v>
      </c>
      <c r="B5333" s="12" t="s">
        <v>10</v>
      </c>
      <c r="C5333" s="12" t="s">
        <v>29</v>
      </c>
      <c r="D5333" s="12" t="s">
        <v>12</v>
      </c>
      <c r="E5333" s="12" t="s">
        <v>23</v>
      </c>
      <c r="F5333" s="12">
        <v>44</v>
      </c>
      <c r="G5333" s="12">
        <v>54.05</v>
      </c>
      <c r="H5333" s="12">
        <v>2375.1999999999998</v>
      </c>
      <c r="I5333" s="12" t="s">
        <v>10</v>
      </c>
    </row>
    <row r="5334" spans="1:9">
      <c r="A5334" s="12" t="s">
        <v>5350</v>
      </c>
      <c r="B5334" s="12" t="s">
        <v>12</v>
      </c>
      <c r="C5334" s="12" t="s">
        <v>15</v>
      </c>
      <c r="D5334" s="12" t="s">
        <v>12</v>
      </c>
      <c r="E5334" s="12" t="s">
        <v>16</v>
      </c>
      <c r="F5334" s="12">
        <v>47</v>
      </c>
      <c r="G5334" s="12">
        <v>58.9</v>
      </c>
      <c r="H5334" s="12">
        <v>2813.05</v>
      </c>
      <c r="I5334" s="12" t="s">
        <v>10</v>
      </c>
    </row>
    <row r="5335" spans="1:9">
      <c r="A5335" s="12" t="s">
        <v>5351</v>
      </c>
      <c r="B5335" s="12" t="s">
        <v>12</v>
      </c>
      <c r="C5335" s="12" t="s">
        <v>11</v>
      </c>
      <c r="D5335" s="12" t="s">
        <v>10</v>
      </c>
      <c r="E5335" s="12" t="s">
        <v>13</v>
      </c>
      <c r="F5335" s="12">
        <v>13</v>
      </c>
      <c r="G5335" s="12">
        <v>88.35</v>
      </c>
      <c r="H5335" s="12">
        <v>1222.8</v>
      </c>
      <c r="I5335" s="12" t="s">
        <v>12</v>
      </c>
    </row>
    <row r="5336" spans="1:9">
      <c r="A5336" s="12" t="s">
        <v>5352</v>
      </c>
      <c r="B5336" s="12" t="s">
        <v>12</v>
      </c>
      <c r="C5336" s="12" t="s">
        <v>29</v>
      </c>
      <c r="D5336" s="12" t="s">
        <v>12</v>
      </c>
      <c r="E5336" s="12" t="s">
        <v>19</v>
      </c>
      <c r="F5336" s="12">
        <v>49</v>
      </c>
      <c r="G5336" s="12">
        <v>107.95</v>
      </c>
      <c r="H5336" s="12">
        <v>5293.2</v>
      </c>
      <c r="I5336" s="12" t="s">
        <v>12</v>
      </c>
    </row>
    <row r="5337" spans="1:9">
      <c r="A5337" s="12" t="s">
        <v>5353</v>
      </c>
      <c r="B5337" s="12" t="s">
        <v>12</v>
      </c>
      <c r="C5337" s="12" t="s">
        <v>15</v>
      </c>
      <c r="D5337" s="12" t="s">
        <v>12</v>
      </c>
      <c r="E5337" s="12" t="s">
        <v>16</v>
      </c>
      <c r="F5337" s="12">
        <v>64</v>
      </c>
      <c r="G5337" s="12">
        <v>96.9</v>
      </c>
      <c r="H5337" s="12">
        <v>6314.35</v>
      </c>
      <c r="I5337" s="12" t="s">
        <v>10</v>
      </c>
    </row>
    <row r="5338" spans="1:9">
      <c r="A5338" s="12" t="s">
        <v>5354</v>
      </c>
      <c r="B5338" s="12" t="s">
        <v>12</v>
      </c>
      <c r="C5338" s="12" t="s">
        <v>11</v>
      </c>
      <c r="D5338" s="12" t="s">
        <v>10</v>
      </c>
      <c r="E5338" s="12" t="s">
        <v>16</v>
      </c>
      <c r="F5338" s="12">
        <v>1</v>
      </c>
      <c r="G5338" s="12">
        <v>19.100000000000001</v>
      </c>
      <c r="H5338" s="12">
        <v>19.100000000000001</v>
      </c>
      <c r="I5338" s="12" t="s">
        <v>10</v>
      </c>
    </row>
    <row r="5339" spans="1:9">
      <c r="A5339" s="12" t="s">
        <v>5355</v>
      </c>
      <c r="B5339" s="12" t="s">
        <v>12</v>
      </c>
      <c r="C5339" s="12" t="s">
        <v>11</v>
      </c>
      <c r="D5339" s="12" t="s">
        <v>10</v>
      </c>
      <c r="E5339" s="12" t="s">
        <v>16</v>
      </c>
      <c r="F5339" s="12">
        <v>20</v>
      </c>
      <c r="G5339" s="12">
        <v>50</v>
      </c>
      <c r="H5339" s="12">
        <v>1003.05</v>
      </c>
      <c r="I5339" s="12" t="s">
        <v>10</v>
      </c>
    </row>
    <row r="5340" spans="1:9">
      <c r="A5340" s="12" t="s">
        <v>5356</v>
      </c>
      <c r="B5340" s="12" t="s">
        <v>10</v>
      </c>
      <c r="C5340" s="12" t="s">
        <v>29</v>
      </c>
      <c r="D5340" s="12" t="s">
        <v>10</v>
      </c>
      <c r="E5340" s="12" t="s">
        <v>13</v>
      </c>
      <c r="F5340" s="12">
        <v>37</v>
      </c>
      <c r="G5340" s="12">
        <v>45.4</v>
      </c>
      <c r="H5340" s="12">
        <v>1593.1</v>
      </c>
      <c r="I5340" s="12" t="s">
        <v>10</v>
      </c>
    </row>
    <row r="5341" spans="1:9">
      <c r="A5341" s="12" t="s">
        <v>5357</v>
      </c>
      <c r="B5341" s="12" t="s">
        <v>12</v>
      </c>
      <c r="C5341" s="12" t="s">
        <v>11</v>
      </c>
      <c r="D5341" s="12" t="s">
        <v>10</v>
      </c>
      <c r="E5341" s="12" t="s">
        <v>13</v>
      </c>
      <c r="F5341" s="12">
        <v>30</v>
      </c>
      <c r="G5341" s="12">
        <v>85.45</v>
      </c>
      <c r="H5341" s="12">
        <v>2509.9499999999998</v>
      </c>
      <c r="I5341" s="12" t="s">
        <v>10</v>
      </c>
    </row>
    <row r="5342" spans="1:9">
      <c r="A5342" s="12" t="s">
        <v>5358</v>
      </c>
      <c r="B5342" s="12" t="s">
        <v>12</v>
      </c>
      <c r="C5342" s="12" t="s">
        <v>15</v>
      </c>
      <c r="D5342" s="12" t="s">
        <v>10</v>
      </c>
      <c r="E5342" s="12" t="s">
        <v>19</v>
      </c>
      <c r="F5342" s="12">
        <v>38</v>
      </c>
      <c r="G5342" s="12">
        <v>84.1</v>
      </c>
      <c r="H5342" s="12">
        <v>3187.65</v>
      </c>
      <c r="I5342" s="12" t="s">
        <v>10</v>
      </c>
    </row>
    <row r="5343" spans="1:9">
      <c r="A5343" s="12" t="s">
        <v>5359</v>
      </c>
      <c r="B5343" s="12" t="s">
        <v>12</v>
      </c>
      <c r="C5343" s="12" t="s">
        <v>11</v>
      </c>
      <c r="D5343" s="12" t="s">
        <v>12</v>
      </c>
      <c r="E5343" s="12" t="s">
        <v>16</v>
      </c>
      <c r="F5343" s="12">
        <v>1</v>
      </c>
      <c r="G5343" s="12">
        <v>74.45</v>
      </c>
      <c r="H5343" s="12">
        <v>74.45</v>
      </c>
      <c r="I5343" s="12" t="s">
        <v>12</v>
      </c>
    </row>
    <row r="5344" spans="1:9">
      <c r="A5344" s="12" t="s">
        <v>5360</v>
      </c>
      <c r="B5344" s="12" t="s">
        <v>12</v>
      </c>
      <c r="C5344" s="12" t="s">
        <v>11</v>
      </c>
      <c r="D5344" s="12" t="s">
        <v>12</v>
      </c>
      <c r="E5344" s="12" t="s">
        <v>13</v>
      </c>
      <c r="F5344" s="12">
        <v>37</v>
      </c>
      <c r="G5344" s="12">
        <v>64.75</v>
      </c>
      <c r="H5344" s="12">
        <v>2345.1999999999998</v>
      </c>
      <c r="I5344" s="12" t="s">
        <v>12</v>
      </c>
    </row>
    <row r="5345" spans="1:9">
      <c r="A5345" s="12" t="s">
        <v>5361</v>
      </c>
      <c r="B5345" s="12" t="s">
        <v>10</v>
      </c>
      <c r="C5345" s="12" t="s">
        <v>29</v>
      </c>
      <c r="D5345" s="12" t="s">
        <v>10</v>
      </c>
      <c r="E5345" s="12" t="s">
        <v>23</v>
      </c>
      <c r="F5345" s="12">
        <v>52</v>
      </c>
      <c r="G5345" s="12">
        <v>66.25</v>
      </c>
      <c r="H5345" s="12">
        <v>3330.1</v>
      </c>
      <c r="I5345" s="12" t="s">
        <v>10</v>
      </c>
    </row>
    <row r="5346" spans="1:9">
      <c r="A5346" s="12" t="s">
        <v>5362</v>
      </c>
      <c r="B5346" s="12" t="s">
        <v>12</v>
      </c>
      <c r="C5346" s="12" t="s">
        <v>29</v>
      </c>
      <c r="D5346" s="12" t="s">
        <v>12</v>
      </c>
      <c r="E5346" s="12" t="s">
        <v>23</v>
      </c>
      <c r="F5346" s="12">
        <v>71</v>
      </c>
      <c r="G5346" s="12">
        <v>76.900000000000006</v>
      </c>
      <c r="H5346" s="12">
        <v>5522.7</v>
      </c>
      <c r="I5346" s="12" t="s">
        <v>10</v>
      </c>
    </row>
    <row r="5347" spans="1:9">
      <c r="A5347" s="12" t="s">
        <v>5363</v>
      </c>
      <c r="B5347" s="12" t="s">
        <v>12</v>
      </c>
      <c r="C5347" s="12" t="s">
        <v>11</v>
      </c>
      <c r="D5347" s="12" t="s">
        <v>10</v>
      </c>
      <c r="E5347" s="12" t="s">
        <v>13</v>
      </c>
      <c r="F5347" s="12">
        <v>26</v>
      </c>
      <c r="G5347" s="12">
        <v>89.8</v>
      </c>
      <c r="H5347" s="12">
        <v>2335.3000000000002</v>
      </c>
      <c r="I5347" s="12" t="s">
        <v>12</v>
      </c>
    </row>
    <row r="5348" spans="1:9">
      <c r="A5348" s="12" t="s">
        <v>5364</v>
      </c>
      <c r="B5348" s="12" t="s">
        <v>12</v>
      </c>
      <c r="C5348" s="12" t="s">
        <v>29</v>
      </c>
      <c r="D5348" s="12" t="s">
        <v>12</v>
      </c>
      <c r="E5348" s="12" t="s">
        <v>23</v>
      </c>
      <c r="F5348" s="12">
        <v>66</v>
      </c>
      <c r="G5348" s="12">
        <v>74.599999999999994</v>
      </c>
      <c r="H5348" s="12">
        <v>4798.3999999999996</v>
      </c>
      <c r="I5348" s="12" t="s">
        <v>10</v>
      </c>
    </row>
    <row r="5349" spans="1:9">
      <c r="A5349" s="12" t="s">
        <v>5365</v>
      </c>
      <c r="B5349" s="12" t="s">
        <v>12</v>
      </c>
      <c r="C5349" s="12" t="s">
        <v>29</v>
      </c>
      <c r="D5349" s="12" t="s">
        <v>12</v>
      </c>
      <c r="E5349" s="12" t="s">
        <v>23</v>
      </c>
      <c r="F5349" s="12">
        <v>72</v>
      </c>
      <c r="G5349" s="12">
        <v>116.95</v>
      </c>
      <c r="H5349" s="12">
        <v>8594.4</v>
      </c>
      <c r="I5349" s="12" t="s">
        <v>10</v>
      </c>
    </row>
    <row r="5350" spans="1:9">
      <c r="A5350" s="12" t="s">
        <v>5366</v>
      </c>
      <c r="B5350" s="12" t="s">
        <v>10</v>
      </c>
      <c r="C5350" s="12" t="s">
        <v>15</v>
      </c>
      <c r="D5350" s="12" t="s">
        <v>12</v>
      </c>
      <c r="E5350" s="12" t="s">
        <v>23</v>
      </c>
      <c r="F5350" s="12">
        <v>25</v>
      </c>
      <c r="G5350" s="12">
        <v>40.65</v>
      </c>
      <c r="H5350" s="12">
        <v>970.55</v>
      </c>
      <c r="I5350" s="12" t="s">
        <v>10</v>
      </c>
    </row>
    <row r="5351" spans="1:9">
      <c r="A5351" s="12" t="s">
        <v>5367</v>
      </c>
      <c r="B5351" s="12" t="s">
        <v>12</v>
      </c>
      <c r="C5351" s="12" t="s">
        <v>29</v>
      </c>
      <c r="D5351" s="12" t="s">
        <v>12</v>
      </c>
      <c r="E5351" s="12" t="s">
        <v>19</v>
      </c>
      <c r="F5351" s="12">
        <v>69</v>
      </c>
      <c r="G5351" s="12">
        <v>114.35</v>
      </c>
      <c r="H5351" s="12">
        <v>7665.8</v>
      </c>
      <c r="I5351" s="12" t="s">
        <v>10</v>
      </c>
    </row>
    <row r="5352" spans="1:9">
      <c r="A5352" s="12" t="s">
        <v>5368</v>
      </c>
      <c r="B5352" s="12" t="s">
        <v>12</v>
      </c>
      <c r="C5352" s="12" t="s">
        <v>29</v>
      </c>
      <c r="D5352" s="12" t="s">
        <v>10</v>
      </c>
      <c r="E5352" s="12" t="s">
        <v>19</v>
      </c>
      <c r="F5352" s="12">
        <v>53</v>
      </c>
      <c r="G5352" s="12">
        <v>69.7</v>
      </c>
      <c r="H5352" s="12">
        <v>3686.05</v>
      </c>
      <c r="I5352" s="12" t="s">
        <v>10</v>
      </c>
    </row>
    <row r="5353" spans="1:9">
      <c r="A5353" s="12" t="s">
        <v>5369</v>
      </c>
      <c r="B5353" s="12" t="s">
        <v>12</v>
      </c>
      <c r="C5353" s="12" t="s">
        <v>15</v>
      </c>
      <c r="D5353" s="12" t="s">
        <v>10</v>
      </c>
      <c r="E5353" s="12" t="s">
        <v>16</v>
      </c>
      <c r="F5353" s="12">
        <v>12</v>
      </c>
      <c r="G5353" s="12">
        <v>95.5</v>
      </c>
      <c r="H5353" s="12">
        <v>1115.1500000000001</v>
      </c>
      <c r="I5353" s="12" t="s">
        <v>12</v>
      </c>
    </row>
    <row r="5354" spans="1:9">
      <c r="A5354" s="12" t="s">
        <v>5370</v>
      </c>
      <c r="B5354" s="12" t="s">
        <v>12</v>
      </c>
      <c r="C5354" s="12" t="s">
        <v>11</v>
      </c>
      <c r="D5354" s="12" t="s">
        <v>12</v>
      </c>
      <c r="E5354" s="12" t="s">
        <v>13</v>
      </c>
      <c r="F5354" s="12">
        <v>26</v>
      </c>
      <c r="G5354" s="12">
        <v>98.65</v>
      </c>
      <c r="H5354" s="12">
        <v>2537</v>
      </c>
      <c r="I5354" s="12" t="s">
        <v>10</v>
      </c>
    </row>
    <row r="5355" spans="1:9">
      <c r="A5355" s="12" t="s">
        <v>5371</v>
      </c>
      <c r="B5355" s="12" t="s">
        <v>12</v>
      </c>
      <c r="C5355" s="12" t="s">
        <v>11</v>
      </c>
      <c r="D5355" s="12" t="s">
        <v>10</v>
      </c>
      <c r="E5355" s="12" t="s">
        <v>16</v>
      </c>
      <c r="F5355" s="12">
        <v>21</v>
      </c>
      <c r="G5355" s="12">
        <v>61.65</v>
      </c>
      <c r="H5355" s="12">
        <v>1393.6</v>
      </c>
      <c r="I5355" s="12" t="s">
        <v>10</v>
      </c>
    </row>
    <row r="5356" spans="1:9">
      <c r="A5356" s="12" t="s">
        <v>5372</v>
      </c>
      <c r="B5356" s="12" t="s">
        <v>12</v>
      </c>
      <c r="C5356" s="12" t="s">
        <v>11</v>
      </c>
      <c r="D5356" s="12" t="s">
        <v>12</v>
      </c>
      <c r="E5356" s="12" t="s">
        <v>13</v>
      </c>
      <c r="F5356" s="12">
        <v>1</v>
      </c>
      <c r="G5356" s="12">
        <v>89.35</v>
      </c>
      <c r="H5356" s="12">
        <v>89.35</v>
      </c>
      <c r="I5356" s="12" t="s">
        <v>10</v>
      </c>
    </row>
    <row r="5357" spans="1:9">
      <c r="A5357" s="12" t="s">
        <v>5373</v>
      </c>
      <c r="B5357" s="12" t="s">
        <v>12</v>
      </c>
      <c r="C5357" s="12" t="s">
        <v>11</v>
      </c>
      <c r="D5357" s="12" t="s">
        <v>12</v>
      </c>
      <c r="E5357" s="12" t="s">
        <v>13</v>
      </c>
      <c r="F5357" s="12">
        <v>48</v>
      </c>
      <c r="G5357" s="12">
        <v>95.4</v>
      </c>
      <c r="H5357" s="12">
        <v>4445.3</v>
      </c>
      <c r="I5357" s="12" t="s">
        <v>10</v>
      </c>
    </row>
    <row r="5358" spans="1:9">
      <c r="A5358" s="12" t="s">
        <v>5374</v>
      </c>
      <c r="B5358" s="12" t="s">
        <v>10</v>
      </c>
      <c r="C5358" s="12" t="s">
        <v>15</v>
      </c>
      <c r="D5358" s="12" t="s">
        <v>10</v>
      </c>
      <c r="E5358" s="12" t="s">
        <v>23</v>
      </c>
      <c r="F5358" s="12">
        <v>26</v>
      </c>
      <c r="G5358" s="12">
        <v>35.4</v>
      </c>
      <c r="H5358" s="12">
        <v>978.6</v>
      </c>
      <c r="I5358" s="12" t="s">
        <v>10</v>
      </c>
    </row>
    <row r="5359" spans="1:9">
      <c r="A5359" s="12" t="s">
        <v>5375</v>
      </c>
      <c r="B5359" s="12" t="s">
        <v>12</v>
      </c>
      <c r="C5359" s="12" t="s">
        <v>29</v>
      </c>
      <c r="D5359" s="12" t="s">
        <v>10</v>
      </c>
      <c r="E5359" s="12" t="s">
        <v>16</v>
      </c>
      <c r="F5359" s="12">
        <v>60</v>
      </c>
      <c r="G5359" s="12">
        <v>19.95</v>
      </c>
      <c r="H5359" s="12">
        <v>1258.1500000000001</v>
      </c>
      <c r="I5359" s="12" t="s">
        <v>10</v>
      </c>
    </row>
    <row r="5360" spans="1:9">
      <c r="A5360" s="12" t="s">
        <v>5376</v>
      </c>
      <c r="B5360" s="12" t="s">
        <v>12</v>
      </c>
      <c r="C5360" s="12" t="s">
        <v>11</v>
      </c>
      <c r="D5360" s="12" t="s">
        <v>10</v>
      </c>
      <c r="E5360" s="12" t="s">
        <v>16</v>
      </c>
      <c r="F5360" s="12">
        <v>18</v>
      </c>
      <c r="G5360" s="12">
        <v>19.25</v>
      </c>
      <c r="H5360" s="12">
        <v>331.35</v>
      </c>
      <c r="I5360" s="12" t="s">
        <v>10</v>
      </c>
    </row>
    <row r="5361" spans="1:9">
      <c r="A5361" s="12" t="s">
        <v>5377</v>
      </c>
      <c r="B5361" s="12" t="s">
        <v>10</v>
      </c>
      <c r="C5361" s="12" t="s">
        <v>11</v>
      </c>
      <c r="D5361" s="12" t="s">
        <v>12</v>
      </c>
      <c r="E5361" s="12" t="s">
        <v>13</v>
      </c>
      <c r="F5361" s="12">
        <v>10</v>
      </c>
      <c r="G5361" s="12">
        <v>29.65</v>
      </c>
      <c r="H5361" s="12">
        <v>291.39999999999998</v>
      </c>
      <c r="I5361" s="12" t="s">
        <v>12</v>
      </c>
    </row>
    <row r="5362" spans="1:9">
      <c r="A5362" s="12" t="s">
        <v>5378</v>
      </c>
      <c r="B5362" s="12" t="s">
        <v>12</v>
      </c>
      <c r="C5362" s="12" t="s">
        <v>11</v>
      </c>
      <c r="D5362" s="12" t="s">
        <v>12</v>
      </c>
      <c r="E5362" s="12" t="s">
        <v>13</v>
      </c>
      <c r="F5362" s="12">
        <v>5</v>
      </c>
      <c r="G5362" s="12">
        <v>84.5</v>
      </c>
      <c r="H5362" s="12">
        <v>453.75</v>
      </c>
      <c r="I5362" s="12" t="s">
        <v>12</v>
      </c>
    </row>
    <row r="5363" spans="1:9">
      <c r="A5363" s="12" t="s">
        <v>5379</v>
      </c>
      <c r="B5363" s="12" t="s">
        <v>12</v>
      </c>
      <c r="C5363" s="12" t="s">
        <v>15</v>
      </c>
      <c r="D5363" s="12" t="s">
        <v>12</v>
      </c>
      <c r="E5363" s="12" t="s">
        <v>16</v>
      </c>
      <c r="F5363" s="12">
        <v>4</v>
      </c>
      <c r="G5363" s="12">
        <v>20.399999999999999</v>
      </c>
      <c r="H5363" s="12">
        <v>84.75</v>
      </c>
      <c r="I5363" s="12" t="s">
        <v>10</v>
      </c>
    </row>
    <row r="5364" spans="1:9">
      <c r="A5364" s="12" t="s">
        <v>5380</v>
      </c>
      <c r="B5364" s="12" t="s">
        <v>12</v>
      </c>
      <c r="C5364" s="12" t="s">
        <v>29</v>
      </c>
      <c r="D5364" s="12" t="s">
        <v>10</v>
      </c>
      <c r="E5364" s="12" t="s">
        <v>23</v>
      </c>
      <c r="F5364" s="12">
        <v>65</v>
      </c>
      <c r="G5364" s="12">
        <v>24.75</v>
      </c>
      <c r="H5364" s="12">
        <v>1715.1</v>
      </c>
      <c r="I5364" s="12" t="s">
        <v>10</v>
      </c>
    </row>
    <row r="5365" spans="1:9">
      <c r="A5365" s="12" t="s">
        <v>5381</v>
      </c>
      <c r="B5365" s="12" t="s">
        <v>12</v>
      </c>
      <c r="C5365" s="12" t="s">
        <v>29</v>
      </c>
      <c r="D5365" s="12" t="s">
        <v>10</v>
      </c>
      <c r="E5365" s="12" t="s">
        <v>16</v>
      </c>
      <c r="F5365" s="12">
        <v>70</v>
      </c>
      <c r="G5365" s="12">
        <v>25.35</v>
      </c>
      <c r="H5365" s="12">
        <v>1715.15</v>
      </c>
      <c r="I5365" s="12" t="s">
        <v>10</v>
      </c>
    </row>
    <row r="5366" spans="1:9">
      <c r="A5366" s="12" t="s">
        <v>5382</v>
      </c>
      <c r="B5366" s="12" t="s">
        <v>12</v>
      </c>
      <c r="C5366" s="12" t="s">
        <v>11</v>
      </c>
      <c r="D5366" s="12" t="s">
        <v>12</v>
      </c>
      <c r="E5366" s="12" t="s">
        <v>23</v>
      </c>
      <c r="F5366" s="12">
        <v>18</v>
      </c>
      <c r="G5366" s="12">
        <v>90.7</v>
      </c>
      <c r="H5366" s="12">
        <v>1597.25</v>
      </c>
      <c r="I5366" s="12" t="s">
        <v>12</v>
      </c>
    </row>
    <row r="5367" spans="1:9">
      <c r="A5367" s="12" t="s">
        <v>5383</v>
      </c>
      <c r="B5367" s="12" t="s">
        <v>12</v>
      </c>
      <c r="C5367" s="12" t="s">
        <v>29</v>
      </c>
      <c r="D5367" s="12" t="s">
        <v>10</v>
      </c>
      <c r="E5367" s="12" t="s">
        <v>19</v>
      </c>
      <c r="F5367" s="12">
        <v>62</v>
      </c>
      <c r="G5367" s="12">
        <v>20</v>
      </c>
      <c r="H5367" s="12">
        <v>1250.0999999999999</v>
      </c>
      <c r="I5367" s="12" t="s">
        <v>10</v>
      </c>
    </row>
    <row r="5368" spans="1:9">
      <c r="A5368" s="12" t="s">
        <v>5384</v>
      </c>
      <c r="B5368" s="12" t="s">
        <v>12</v>
      </c>
      <c r="C5368" s="12" t="s">
        <v>29</v>
      </c>
      <c r="D5368" s="12" t="s">
        <v>12</v>
      </c>
      <c r="E5368" s="12" t="s">
        <v>13</v>
      </c>
      <c r="F5368" s="12">
        <v>66</v>
      </c>
      <c r="G5368" s="12">
        <v>59.75</v>
      </c>
      <c r="H5368" s="12">
        <v>3996.8</v>
      </c>
      <c r="I5368" s="12" t="s">
        <v>10</v>
      </c>
    </row>
    <row r="5369" spans="1:9">
      <c r="A5369" s="12" t="s">
        <v>5385</v>
      </c>
      <c r="B5369" s="12" t="s">
        <v>12</v>
      </c>
      <c r="C5369" s="12" t="s">
        <v>29</v>
      </c>
      <c r="D5369" s="12" t="s">
        <v>12</v>
      </c>
      <c r="E5369" s="12" t="s">
        <v>19</v>
      </c>
      <c r="F5369" s="12">
        <v>65</v>
      </c>
      <c r="G5369" s="12">
        <v>82.5</v>
      </c>
      <c r="H5369" s="12">
        <v>5215.1000000000004</v>
      </c>
      <c r="I5369" s="12" t="s">
        <v>10</v>
      </c>
    </row>
    <row r="5370" spans="1:9">
      <c r="A5370" s="12" t="s">
        <v>5386</v>
      </c>
      <c r="B5370" s="12" t="s">
        <v>12</v>
      </c>
      <c r="C5370" s="12" t="s">
        <v>11</v>
      </c>
      <c r="D5370" s="12" t="s">
        <v>12</v>
      </c>
      <c r="E5370" s="12" t="s">
        <v>13</v>
      </c>
      <c r="F5370" s="12">
        <v>3</v>
      </c>
      <c r="G5370" s="12">
        <v>70.3</v>
      </c>
      <c r="H5370" s="12">
        <v>235.5</v>
      </c>
      <c r="I5370" s="12" t="s">
        <v>12</v>
      </c>
    </row>
    <row r="5371" spans="1:9">
      <c r="A5371" s="12" t="s">
        <v>5387</v>
      </c>
      <c r="B5371" s="12" t="s">
        <v>12</v>
      </c>
      <c r="C5371" s="12" t="s">
        <v>11</v>
      </c>
      <c r="D5371" s="12" t="s">
        <v>10</v>
      </c>
      <c r="E5371" s="12" t="s">
        <v>16</v>
      </c>
      <c r="F5371" s="12">
        <v>34</v>
      </c>
      <c r="G5371" s="12">
        <v>20.350000000000001</v>
      </c>
      <c r="H5371" s="12">
        <v>673.2</v>
      </c>
      <c r="I5371" s="12" t="s">
        <v>10</v>
      </c>
    </row>
    <row r="5372" spans="1:9">
      <c r="A5372" s="12" t="s">
        <v>5388</v>
      </c>
      <c r="B5372" s="12" t="s">
        <v>12</v>
      </c>
      <c r="C5372" s="12" t="s">
        <v>11</v>
      </c>
      <c r="D5372" s="12" t="s">
        <v>12</v>
      </c>
      <c r="E5372" s="12" t="s">
        <v>19</v>
      </c>
      <c r="F5372" s="12">
        <v>16</v>
      </c>
      <c r="G5372" s="12">
        <v>90.8</v>
      </c>
      <c r="H5372" s="12">
        <v>1442.2</v>
      </c>
      <c r="I5372" s="12" t="s">
        <v>10</v>
      </c>
    </row>
    <row r="5373" spans="1:9">
      <c r="A5373" s="12" t="s">
        <v>5389</v>
      </c>
      <c r="B5373" s="12" t="s">
        <v>12</v>
      </c>
      <c r="C5373" s="12" t="s">
        <v>15</v>
      </c>
      <c r="D5373" s="12" t="s">
        <v>12</v>
      </c>
      <c r="E5373" s="12" t="s">
        <v>19</v>
      </c>
      <c r="F5373" s="12">
        <v>54</v>
      </c>
      <c r="G5373" s="12">
        <v>103.95</v>
      </c>
      <c r="H5373" s="12">
        <v>5639.05</v>
      </c>
      <c r="I5373" s="12" t="s">
        <v>12</v>
      </c>
    </row>
    <row r="5374" spans="1:9">
      <c r="A5374" s="12" t="s">
        <v>5390</v>
      </c>
      <c r="B5374" s="12" t="s">
        <v>12</v>
      </c>
      <c r="C5374" s="12" t="s">
        <v>11</v>
      </c>
      <c r="D5374" s="12" t="s">
        <v>12</v>
      </c>
      <c r="E5374" s="12" t="s">
        <v>13</v>
      </c>
      <c r="F5374" s="12">
        <v>50</v>
      </c>
      <c r="G5374" s="12">
        <v>104.95</v>
      </c>
      <c r="H5374" s="12">
        <v>5222.3500000000004</v>
      </c>
      <c r="I5374" s="12" t="s">
        <v>10</v>
      </c>
    </row>
    <row r="5375" spans="1:9">
      <c r="A5375" s="12" t="s">
        <v>5391</v>
      </c>
      <c r="B5375" s="12" t="s">
        <v>12</v>
      </c>
      <c r="C5375" s="12" t="s">
        <v>29</v>
      </c>
      <c r="D5375" s="12" t="s">
        <v>12</v>
      </c>
      <c r="E5375" s="12" t="s">
        <v>13</v>
      </c>
      <c r="F5375" s="12">
        <v>71</v>
      </c>
      <c r="G5375" s="12">
        <v>105.25</v>
      </c>
      <c r="H5375" s="12">
        <v>7291.75</v>
      </c>
      <c r="I5375" s="12" t="s">
        <v>10</v>
      </c>
    </row>
    <row r="5376" spans="1:9">
      <c r="A5376" s="12" t="s">
        <v>5392</v>
      </c>
      <c r="B5376" s="12" t="s">
        <v>12</v>
      </c>
      <c r="C5376" s="12" t="s">
        <v>11</v>
      </c>
      <c r="D5376" s="12" t="s">
        <v>12</v>
      </c>
      <c r="E5376" s="12" t="s">
        <v>13</v>
      </c>
      <c r="F5376" s="12">
        <v>10</v>
      </c>
      <c r="G5376" s="12">
        <v>74.75</v>
      </c>
      <c r="H5376" s="12">
        <v>799.65</v>
      </c>
      <c r="I5376" s="12" t="s">
        <v>12</v>
      </c>
    </row>
    <row r="5377" spans="1:9">
      <c r="A5377" s="12" t="s">
        <v>5393</v>
      </c>
      <c r="B5377" s="12" t="s">
        <v>12</v>
      </c>
      <c r="C5377" s="12" t="s">
        <v>11</v>
      </c>
      <c r="D5377" s="12" t="s">
        <v>12</v>
      </c>
      <c r="E5377" s="12" t="s">
        <v>13</v>
      </c>
      <c r="F5377" s="12">
        <v>1</v>
      </c>
      <c r="G5377" s="12">
        <v>50.8</v>
      </c>
      <c r="H5377" s="12">
        <v>50.8</v>
      </c>
      <c r="I5377" s="12" t="s">
        <v>12</v>
      </c>
    </row>
    <row r="5378" spans="1:9">
      <c r="A5378" s="12" t="s">
        <v>5394</v>
      </c>
      <c r="B5378" s="12" t="s">
        <v>12</v>
      </c>
      <c r="C5378" s="12" t="s">
        <v>15</v>
      </c>
      <c r="D5378" s="12" t="s">
        <v>10</v>
      </c>
      <c r="E5378" s="12" t="s">
        <v>16</v>
      </c>
      <c r="F5378" s="12">
        <v>18</v>
      </c>
      <c r="G5378" s="12">
        <v>23.75</v>
      </c>
      <c r="H5378" s="12">
        <v>424.5</v>
      </c>
      <c r="I5378" s="12" t="s">
        <v>10</v>
      </c>
    </row>
    <row r="5379" spans="1:9">
      <c r="A5379" s="12" t="s">
        <v>5395</v>
      </c>
      <c r="B5379" s="12" t="s">
        <v>12</v>
      </c>
      <c r="C5379" s="12" t="s">
        <v>11</v>
      </c>
      <c r="D5379" s="12" t="s">
        <v>12</v>
      </c>
      <c r="E5379" s="12" t="s">
        <v>13</v>
      </c>
      <c r="F5379" s="12">
        <v>4</v>
      </c>
      <c r="G5379" s="12">
        <v>61.3</v>
      </c>
      <c r="H5379" s="12">
        <v>249.4</v>
      </c>
      <c r="I5379" s="12" t="s">
        <v>10</v>
      </c>
    </row>
    <row r="5380" spans="1:9">
      <c r="A5380" s="12" t="s">
        <v>5396</v>
      </c>
      <c r="B5380" s="12" t="s">
        <v>12</v>
      </c>
      <c r="C5380" s="12" t="s">
        <v>29</v>
      </c>
      <c r="D5380" s="12" t="s">
        <v>10</v>
      </c>
      <c r="E5380" s="12" t="s">
        <v>16</v>
      </c>
      <c r="F5380" s="12">
        <v>58</v>
      </c>
      <c r="G5380" s="12">
        <v>75.8</v>
      </c>
      <c r="H5380" s="12">
        <v>4415.75</v>
      </c>
      <c r="I5380" s="12" t="s">
        <v>10</v>
      </c>
    </row>
    <row r="5381" spans="1:9">
      <c r="A5381" s="12" t="s">
        <v>5397</v>
      </c>
      <c r="B5381" s="12" t="s">
        <v>12</v>
      </c>
      <c r="C5381" s="12" t="s">
        <v>15</v>
      </c>
      <c r="D5381" s="12" t="s">
        <v>12</v>
      </c>
      <c r="E5381" s="12" t="s">
        <v>13</v>
      </c>
      <c r="F5381" s="12">
        <v>56</v>
      </c>
      <c r="G5381" s="12">
        <v>98</v>
      </c>
      <c r="H5381" s="12">
        <v>5270.6</v>
      </c>
      <c r="I5381" s="12" t="s">
        <v>10</v>
      </c>
    </row>
    <row r="5382" spans="1:9">
      <c r="A5382" s="12" t="s">
        <v>5398</v>
      </c>
      <c r="B5382" s="12" t="s">
        <v>12</v>
      </c>
      <c r="C5382" s="12" t="s">
        <v>11</v>
      </c>
      <c r="D5382" s="12" t="s">
        <v>12</v>
      </c>
      <c r="E5382" s="12" t="s">
        <v>13</v>
      </c>
      <c r="F5382" s="12">
        <v>2</v>
      </c>
      <c r="G5382" s="12">
        <v>80.25</v>
      </c>
      <c r="H5382" s="12">
        <v>144.55000000000001</v>
      </c>
      <c r="I5382" s="12" t="s">
        <v>12</v>
      </c>
    </row>
    <row r="5383" spans="1:9">
      <c r="A5383" s="12" t="s">
        <v>5399</v>
      </c>
      <c r="B5383" s="12" t="s">
        <v>12</v>
      </c>
      <c r="C5383" s="12" t="s">
        <v>11</v>
      </c>
      <c r="D5383" s="12" t="s">
        <v>12</v>
      </c>
      <c r="E5383" s="12" t="s">
        <v>13</v>
      </c>
      <c r="F5383" s="12">
        <v>32</v>
      </c>
      <c r="G5383" s="12">
        <v>78.900000000000006</v>
      </c>
      <c r="H5383" s="12">
        <v>2447.9499999999998</v>
      </c>
      <c r="I5383" s="12" t="s">
        <v>12</v>
      </c>
    </row>
    <row r="5384" spans="1:9">
      <c r="A5384" s="12" t="s">
        <v>5400</v>
      </c>
      <c r="B5384" s="12" t="s">
        <v>10</v>
      </c>
      <c r="C5384" s="12" t="s">
        <v>15</v>
      </c>
      <c r="D5384" s="12" t="s">
        <v>12</v>
      </c>
      <c r="E5384" s="12" t="s">
        <v>16</v>
      </c>
      <c r="F5384" s="12">
        <v>56</v>
      </c>
      <c r="G5384" s="12">
        <v>52</v>
      </c>
      <c r="H5384" s="12">
        <v>2884.9</v>
      </c>
      <c r="I5384" s="12" t="s">
        <v>10</v>
      </c>
    </row>
    <row r="5385" spans="1:9">
      <c r="A5385" s="12" t="s">
        <v>5401</v>
      </c>
      <c r="B5385" s="12" t="s">
        <v>12</v>
      </c>
      <c r="C5385" s="12" t="s">
        <v>11</v>
      </c>
      <c r="D5385" s="12" t="s">
        <v>12</v>
      </c>
      <c r="E5385" s="12" t="s">
        <v>13</v>
      </c>
      <c r="F5385" s="12">
        <v>36</v>
      </c>
      <c r="G5385" s="12">
        <v>84.75</v>
      </c>
      <c r="H5385" s="12">
        <v>3050.15</v>
      </c>
      <c r="I5385" s="12" t="s">
        <v>12</v>
      </c>
    </row>
    <row r="5386" spans="1:9">
      <c r="A5386" s="12" t="s">
        <v>5402</v>
      </c>
      <c r="B5386" s="12" t="s">
        <v>12</v>
      </c>
      <c r="C5386" s="12" t="s">
        <v>11</v>
      </c>
      <c r="D5386" s="12" t="s">
        <v>12</v>
      </c>
      <c r="E5386" s="12" t="s">
        <v>16</v>
      </c>
      <c r="F5386" s="12">
        <v>4</v>
      </c>
      <c r="G5386" s="12">
        <v>64.400000000000006</v>
      </c>
      <c r="H5386" s="12">
        <v>253</v>
      </c>
      <c r="I5386" s="12" t="s">
        <v>10</v>
      </c>
    </row>
    <row r="5387" spans="1:9">
      <c r="A5387" s="12" t="s">
        <v>5403</v>
      </c>
      <c r="B5387" s="12" t="s">
        <v>12</v>
      </c>
      <c r="C5387" s="12" t="s">
        <v>11</v>
      </c>
      <c r="D5387" s="12" t="s">
        <v>10</v>
      </c>
      <c r="E5387" s="12" t="s">
        <v>19</v>
      </c>
      <c r="F5387" s="12">
        <v>53</v>
      </c>
      <c r="G5387" s="12">
        <v>85.45</v>
      </c>
      <c r="H5387" s="12">
        <v>4517.25</v>
      </c>
      <c r="I5387" s="12" t="s">
        <v>12</v>
      </c>
    </row>
    <row r="5388" spans="1:9">
      <c r="A5388" s="12" t="s">
        <v>5404</v>
      </c>
      <c r="B5388" s="12" t="s">
        <v>12</v>
      </c>
      <c r="C5388" s="12" t="s">
        <v>11</v>
      </c>
      <c r="D5388" s="12" t="s">
        <v>12</v>
      </c>
      <c r="E5388" s="12" t="s">
        <v>23</v>
      </c>
      <c r="F5388" s="12">
        <v>10</v>
      </c>
      <c r="G5388" s="12">
        <v>45.8</v>
      </c>
      <c r="H5388" s="12">
        <v>436.2</v>
      </c>
      <c r="I5388" s="12" t="s">
        <v>10</v>
      </c>
    </row>
    <row r="5389" spans="1:9">
      <c r="A5389" s="12" t="s">
        <v>5405</v>
      </c>
      <c r="B5389" s="12" t="s">
        <v>10</v>
      </c>
      <c r="C5389" s="12" t="s">
        <v>11</v>
      </c>
      <c r="D5389" s="12" t="s">
        <v>10</v>
      </c>
      <c r="E5389" s="12" t="s">
        <v>13</v>
      </c>
      <c r="F5389" s="12">
        <v>4</v>
      </c>
      <c r="G5389" s="12">
        <v>30.5</v>
      </c>
      <c r="H5389" s="12">
        <v>118.4</v>
      </c>
      <c r="I5389" s="12" t="s">
        <v>10</v>
      </c>
    </row>
    <row r="5390" spans="1:9">
      <c r="A5390" s="12" t="s">
        <v>5406</v>
      </c>
      <c r="B5390" s="12" t="s">
        <v>12</v>
      </c>
      <c r="C5390" s="12" t="s">
        <v>11</v>
      </c>
      <c r="D5390" s="12" t="s">
        <v>10</v>
      </c>
      <c r="E5390" s="12" t="s">
        <v>16</v>
      </c>
      <c r="F5390" s="12">
        <v>1</v>
      </c>
      <c r="G5390" s="12">
        <v>19.899999999999999</v>
      </c>
      <c r="H5390" s="12">
        <v>19.899999999999999</v>
      </c>
      <c r="I5390" s="12" t="s">
        <v>12</v>
      </c>
    </row>
    <row r="5391" spans="1:9">
      <c r="A5391" s="12" t="s">
        <v>5407</v>
      </c>
      <c r="B5391" s="12" t="s">
        <v>12</v>
      </c>
      <c r="C5391" s="12" t="s">
        <v>11</v>
      </c>
      <c r="D5391" s="12" t="s">
        <v>10</v>
      </c>
      <c r="E5391" s="12" t="s">
        <v>16</v>
      </c>
      <c r="F5391" s="12">
        <v>51</v>
      </c>
      <c r="G5391" s="12">
        <v>69.150000000000006</v>
      </c>
      <c r="H5391" s="12">
        <v>3649.6</v>
      </c>
      <c r="I5391" s="12" t="s">
        <v>10</v>
      </c>
    </row>
    <row r="5392" spans="1:9">
      <c r="A5392" s="12" t="s">
        <v>5408</v>
      </c>
      <c r="B5392" s="12" t="s">
        <v>12</v>
      </c>
      <c r="C5392" s="12" t="s">
        <v>11</v>
      </c>
      <c r="D5392" s="12" t="s">
        <v>12</v>
      </c>
      <c r="E5392" s="12" t="s">
        <v>13</v>
      </c>
      <c r="F5392" s="12">
        <v>12</v>
      </c>
      <c r="G5392" s="12">
        <v>99.45</v>
      </c>
      <c r="H5392" s="12">
        <v>1200.1500000000001</v>
      </c>
      <c r="I5392" s="12" t="s">
        <v>12</v>
      </c>
    </row>
    <row r="5393" spans="1:9">
      <c r="A5393" s="12" t="s">
        <v>5409</v>
      </c>
      <c r="B5393" s="12" t="s">
        <v>10</v>
      </c>
      <c r="C5393" s="12" t="s">
        <v>15</v>
      </c>
      <c r="D5393" s="12" t="s">
        <v>12</v>
      </c>
      <c r="E5393" s="12" t="s">
        <v>16</v>
      </c>
      <c r="F5393" s="12">
        <v>6</v>
      </c>
      <c r="G5393" s="12">
        <v>49.25</v>
      </c>
      <c r="H5393" s="12">
        <v>255.6</v>
      </c>
      <c r="I5393" s="12" t="s">
        <v>10</v>
      </c>
    </row>
    <row r="5394" spans="1:9">
      <c r="A5394" s="12" t="s">
        <v>5410</v>
      </c>
      <c r="B5394" s="12" t="s">
        <v>10</v>
      </c>
      <c r="C5394" s="12" t="s">
        <v>29</v>
      </c>
      <c r="D5394" s="12" t="s">
        <v>10</v>
      </c>
      <c r="E5394" s="12" t="s">
        <v>19</v>
      </c>
      <c r="F5394" s="12">
        <v>63</v>
      </c>
      <c r="G5394" s="12">
        <v>39.35</v>
      </c>
      <c r="H5394" s="12">
        <v>2395.0500000000002</v>
      </c>
      <c r="I5394" s="12" t="s">
        <v>10</v>
      </c>
    </row>
    <row r="5395" spans="1:9">
      <c r="A5395" s="12" t="s">
        <v>5411</v>
      </c>
      <c r="B5395" s="12" t="s">
        <v>12</v>
      </c>
      <c r="C5395" s="12" t="s">
        <v>11</v>
      </c>
      <c r="D5395" s="12" t="s">
        <v>12</v>
      </c>
      <c r="E5395" s="12" t="s">
        <v>13</v>
      </c>
      <c r="F5395" s="12">
        <v>1</v>
      </c>
      <c r="G5395" s="12">
        <v>70.599999999999994</v>
      </c>
      <c r="H5395" s="12">
        <v>70.599999999999994</v>
      </c>
      <c r="I5395" s="12" t="s">
        <v>12</v>
      </c>
    </row>
    <row r="5396" spans="1:9">
      <c r="A5396" s="12" t="s">
        <v>5412</v>
      </c>
      <c r="B5396" s="12" t="s">
        <v>12</v>
      </c>
      <c r="C5396" s="12" t="s">
        <v>11</v>
      </c>
      <c r="D5396" s="12" t="s">
        <v>12</v>
      </c>
      <c r="E5396" s="12" t="s">
        <v>23</v>
      </c>
      <c r="F5396" s="12">
        <v>48</v>
      </c>
      <c r="G5396" s="12">
        <v>105.1</v>
      </c>
      <c r="H5396" s="12">
        <v>5083.55</v>
      </c>
      <c r="I5396" s="12" t="s">
        <v>10</v>
      </c>
    </row>
    <row r="5397" spans="1:9">
      <c r="A5397" s="12" t="s">
        <v>5413</v>
      </c>
      <c r="B5397" s="12" t="s">
        <v>12</v>
      </c>
      <c r="C5397" s="12" t="s">
        <v>11</v>
      </c>
      <c r="D5397" s="12" t="s">
        <v>12</v>
      </c>
      <c r="E5397" s="12" t="s">
        <v>23</v>
      </c>
      <c r="F5397" s="12">
        <v>5</v>
      </c>
      <c r="G5397" s="12">
        <v>81</v>
      </c>
      <c r="H5397" s="12">
        <v>389.6</v>
      </c>
      <c r="I5397" s="12" t="s">
        <v>12</v>
      </c>
    </row>
    <row r="5398" spans="1:9">
      <c r="A5398" s="12" t="s">
        <v>5414</v>
      </c>
      <c r="B5398" s="12" t="s">
        <v>12</v>
      </c>
      <c r="C5398" s="12" t="s">
        <v>15</v>
      </c>
      <c r="D5398" s="12" t="s">
        <v>12</v>
      </c>
      <c r="E5398" s="12" t="s">
        <v>23</v>
      </c>
      <c r="F5398" s="12">
        <v>35</v>
      </c>
      <c r="G5398" s="12">
        <v>20.100000000000001</v>
      </c>
      <c r="H5398" s="12">
        <v>644.5</v>
      </c>
      <c r="I5398" s="12" t="s">
        <v>10</v>
      </c>
    </row>
    <row r="5399" spans="1:9">
      <c r="A5399" s="12" t="s">
        <v>5415</v>
      </c>
      <c r="B5399" s="12" t="s">
        <v>12</v>
      </c>
      <c r="C5399" s="12" t="s">
        <v>11</v>
      </c>
      <c r="D5399" s="12" t="s">
        <v>12</v>
      </c>
      <c r="E5399" s="12" t="s">
        <v>13</v>
      </c>
      <c r="F5399" s="12">
        <v>6</v>
      </c>
      <c r="G5399" s="12">
        <v>84.85</v>
      </c>
      <c r="H5399" s="12">
        <v>523.5</v>
      </c>
      <c r="I5399" s="12" t="s">
        <v>12</v>
      </c>
    </row>
    <row r="5400" spans="1:9">
      <c r="A5400" s="12" t="s">
        <v>5416</v>
      </c>
      <c r="B5400" s="12" t="s">
        <v>12</v>
      </c>
      <c r="C5400" s="12" t="s">
        <v>11</v>
      </c>
      <c r="D5400" s="12" t="s">
        <v>10</v>
      </c>
      <c r="E5400" s="12" t="s">
        <v>16</v>
      </c>
      <c r="F5400" s="12">
        <v>2</v>
      </c>
      <c r="G5400" s="12">
        <v>19.75</v>
      </c>
      <c r="H5400" s="12">
        <v>39.299999999999997</v>
      </c>
      <c r="I5400" s="12" t="s">
        <v>10</v>
      </c>
    </row>
    <row r="5401" spans="1:9">
      <c r="A5401" s="12" t="s">
        <v>5417</v>
      </c>
      <c r="B5401" s="12" t="s">
        <v>12</v>
      </c>
      <c r="C5401" s="12" t="s">
        <v>15</v>
      </c>
      <c r="D5401" s="12" t="s">
        <v>10</v>
      </c>
      <c r="E5401" s="12" t="s">
        <v>19</v>
      </c>
      <c r="F5401" s="12">
        <v>50</v>
      </c>
      <c r="G5401" s="12">
        <v>19.75</v>
      </c>
      <c r="H5401" s="12">
        <v>989.05</v>
      </c>
      <c r="I5401" s="12" t="s">
        <v>10</v>
      </c>
    </row>
    <row r="5402" spans="1:9">
      <c r="A5402" s="12" t="s">
        <v>5418</v>
      </c>
      <c r="B5402" s="12" t="s">
        <v>12</v>
      </c>
      <c r="C5402" s="12" t="s">
        <v>11</v>
      </c>
      <c r="D5402" s="12" t="s">
        <v>12</v>
      </c>
      <c r="E5402" s="12" t="s">
        <v>19</v>
      </c>
      <c r="F5402" s="12">
        <v>33</v>
      </c>
      <c r="G5402" s="12">
        <v>70.400000000000006</v>
      </c>
      <c r="H5402" s="12">
        <v>2406.1</v>
      </c>
      <c r="I5402" s="12" t="s">
        <v>10</v>
      </c>
    </row>
    <row r="5403" spans="1:9">
      <c r="A5403" s="12" t="s">
        <v>5419</v>
      </c>
      <c r="B5403" s="12" t="s">
        <v>12</v>
      </c>
      <c r="C5403" s="12" t="s">
        <v>29</v>
      </c>
      <c r="D5403" s="12" t="s">
        <v>10</v>
      </c>
      <c r="E5403" s="12" t="s">
        <v>16</v>
      </c>
      <c r="F5403" s="12">
        <v>31</v>
      </c>
      <c r="G5403" s="12">
        <v>20.45</v>
      </c>
      <c r="H5403" s="12">
        <v>638.54999999999995</v>
      </c>
      <c r="I5403" s="12" t="s">
        <v>10</v>
      </c>
    </row>
    <row r="5404" spans="1:9">
      <c r="A5404" s="12" t="s">
        <v>5420</v>
      </c>
      <c r="B5404" s="12" t="s">
        <v>12</v>
      </c>
      <c r="C5404" s="12" t="s">
        <v>29</v>
      </c>
      <c r="D5404" s="12" t="s">
        <v>10</v>
      </c>
      <c r="E5404" s="12" t="s">
        <v>16</v>
      </c>
      <c r="F5404" s="12">
        <v>9</v>
      </c>
      <c r="G5404" s="12">
        <v>20.350000000000001</v>
      </c>
      <c r="H5404" s="12">
        <v>191.1</v>
      </c>
      <c r="I5404" s="12" t="s">
        <v>10</v>
      </c>
    </row>
    <row r="5405" spans="1:9">
      <c r="A5405" s="12" t="s">
        <v>5421</v>
      </c>
      <c r="B5405" s="12" t="s">
        <v>12</v>
      </c>
      <c r="C5405" s="12" t="s">
        <v>11</v>
      </c>
      <c r="D5405" s="12" t="s">
        <v>12</v>
      </c>
      <c r="E5405" s="12" t="s">
        <v>13</v>
      </c>
      <c r="F5405" s="12">
        <v>54</v>
      </c>
      <c r="G5405" s="12">
        <v>86.2</v>
      </c>
      <c r="H5405" s="12">
        <v>4524.05</v>
      </c>
      <c r="I5405" s="12" t="s">
        <v>10</v>
      </c>
    </row>
    <row r="5406" spans="1:9">
      <c r="A5406" s="12" t="s">
        <v>5422</v>
      </c>
      <c r="B5406" s="12" t="s">
        <v>12</v>
      </c>
      <c r="C5406" s="12" t="s">
        <v>15</v>
      </c>
      <c r="D5406" s="12" t="s">
        <v>12</v>
      </c>
      <c r="E5406" s="12" t="s">
        <v>23</v>
      </c>
      <c r="F5406" s="12">
        <v>46</v>
      </c>
      <c r="G5406" s="12">
        <v>95.65</v>
      </c>
      <c r="H5406" s="12">
        <v>4664.2</v>
      </c>
      <c r="I5406" s="12" t="s">
        <v>10</v>
      </c>
    </row>
    <row r="5407" spans="1:9">
      <c r="A5407" s="12" t="s">
        <v>5423</v>
      </c>
      <c r="B5407" s="12" t="s">
        <v>12</v>
      </c>
      <c r="C5407" s="12" t="s">
        <v>15</v>
      </c>
      <c r="D5407" s="12" t="s">
        <v>12</v>
      </c>
      <c r="E5407" s="12" t="s">
        <v>13</v>
      </c>
      <c r="F5407" s="12">
        <v>34</v>
      </c>
      <c r="G5407" s="12">
        <v>103.8</v>
      </c>
      <c r="H5407" s="12">
        <v>3470.8</v>
      </c>
      <c r="I5407" s="12" t="s">
        <v>10</v>
      </c>
    </row>
    <row r="5408" spans="1:9">
      <c r="A5408" s="12" t="s">
        <v>5424</v>
      </c>
      <c r="B5408" s="12" t="s">
        <v>12</v>
      </c>
      <c r="C5408" s="12" t="s">
        <v>29</v>
      </c>
      <c r="D5408" s="12" t="s">
        <v>12</v>
      </c>
      <c r="E5408" s="12" t="s">
        <v>13</v>
      </c>
      <c r="F5408" s="12">
        <v>71</v>
      </c>
      <c r="G5408" s="12">
        <v>97.2</v>
      </c>
      <c r="H5408" s="12">
        <v>6910.3</v>
      </c>
      <c r="I5408" s="12" t="s">
        <v>10</v>
      </c>
    </row>
    <row r="5409" spans="1:9">
      <c r="A5409" s="12" t="s">
        <v>5425</v>
      </c>
      <c r="B5409" s="12" t="s">
        <v>12</v>
      </c>
      <c r="C5409" s="12" t="s">
        <v>29</v>
      </c>
      <c r="D5409" s="12" t="s">
        <v>10</v>
      </c>
      <c r="E5409" s="12" t="s">
        <v>16</v>
      </c>
      <c r="F5409" s="12">
        <v>63</v>
      </c>
      <c r="G5409" s="12">
        <v>63.55</v>
      </c>
      <c r="H5409" s="12">
        <v>4014.2</v>
      </c>
      <c r="I5409" s="12" t="s">
        <v>10</v>
      </c>
    </row>
    <row r="5410" spans="1:9">
      <c r="A5410" s="12" t="s">
        <v>5426</v>
      </c>
      <c r="B5410" s="12" t="s">
        <v>12</v>
      </c>
      <c r="C5410" s="12" t="s">
        <v>29</v>
      </c>
      <c r="D5410" s="12" t="s">
        <v>10</v>
      </c>
      <c r="E5410" s="12" t="s">
        <v>19</v>
      </c>
      <c r="F5410" s="12">
        <v>51</v>
      </c>
      <c r="G5410" s="12">
        <v>24.95</v>
      </c>
      <c r="H5410" s="12">
        <v>1288</v>
      </c>
      <c r="I5410" s="12" t="s">
        <v>10</v>
      </c>
    </row>
    <row r="5411" spans="1:9">
      <c r="A5411" s="12" t="s">
        <v>5427</v>
      </c>
      <c r="B5411" s="12" t="s">
        <v>12</v>
      </c>
      <c r="C5411" s="12" t="s">
        <v>11</v>
      </c>
      <c r="D5411" s="12" t="s">
        <v>12</v>
      </c>
      <c r="E5411" s="12" t="s">
        <v>13</v>
      </c>
      <c r="F5411" s="12">
        <v>26</v>
      </c>
      <c r="G5411" s="12">
        <v>89.15</v>
      </c>
      <c r="H5411" s="12">
        <v>2277.65</v>
      </c>
      <c r="I5411" s="12" t="s">
        <v>12</v>
      </c>
    </row>
    <row r="5412" spans="1:9">
      <c r="A5412" s="12" t="s">
        <v>5428</v>
      </c>
      <c r="B5412" s="12" t="s">
        <v>12</v>
      </c>
      <c r="C5412" s="12" t="s">
        <v>29</v>
      </c>
      <c r="D5412" s="12" t="s">
        <v>12</v>
      </c>
      <c r="E5412" s="12" t="s">
        <v>19</v>
      </c>
      <c r="F5412" s="12">
        <v>64</v>
      </c>
      <c r="G5412" s="12">
        <v>99</v>
      </c>
      <c r="H5412" s="12">
        <v>6375.8</v>
      </c>
      <c r="I5412" s="12" t="s">
        <v>10</v>
      </c>
    </row>
    <row r="5413" spans="1:9">
      <c r="A5413" s="12" t="s">
        <v>5429</v>
      </c>
      <c r="B5413" s="12" t="s">
        <v>10</v>
      </c>
      <c r="C5413" s="12" t="s">
        <v>11</v>
      </c>
      <c r="D5413" s="12" t="s">
        <v>12</v>
      </c>
      <c r="E5413" s="12" t="s">
        <v>13</v>
      </c>
      <c r="F5413" s="12">
        <v>1</v>
      </c>
      <c r="G5413" s="12">
        <v>24.8</v>
      </c>
      <c r="H5413" s="12">
        <v>24.8</v>
      </c>
      <c r="I5413" s="12" t="s">
        <v>12</v>
      </c>
    </row>
    <row r="5414" spans="1:9">
      <c r="A5414" s="12" t="s">
        <v>5430</v>
      </c>
      <c r="B5414" s="12" t="s">
        <v>12</v>
      </c>
      <c r="C5414" s="12" t="s">
        <v>15</v>
      </c>
      <c r="D5414" s="12" t="s">
        <v>12</v>
      </c>
      <c r="E5414" s="12" t="s">
        <v>19</v>
      </c>
      <c r="F5414" s="12">
        <v>61</v>
      </c>
      <c r="G5414" s="12">
        <v>85.55</v>
      </c>
      <c r="H5414" s="12">
        <v>5251.75</v>
      </c>
      <c r="I5414" s="12" t="s">
        <v>10</v>
      </c>
    </row>
    <row r="5415" spans="1:9">
      <c r="A5415" s="12" t="s">
        <v>5431</v>
      </c>
      <c r="B5415" s="12" t="s">
        <v>12</v>
      </c>
      <c r="C5415" s="12" t="s">
        <v>11</v>
      </c>
      <c r="D5415" s="12" t="s">
        <v>12</v>
      </c>
      <c r="E5415" s="12" t="s">
        <v>23</v>
      </c>
      <c r="F5415" s="12">
        <v>15</v>
      </c>
      <c r="G5415" s="12">
        <v>94</v>
      </c>
      <c r="H5415" s="12">
        <v>1505.45</v>
      </c>
      <c r="I5415" s="12" t="s">
        <v>10</v>
      </c>
    </row>
    <row r="5416" spans="1:9">
      <c r="A5416" s="12" t="s">
        <v>5432</v>
      </c>
      <c r="B5416" s="12" t="s">
        <v>12</v>
      </c>
      <c r="C5416" s="12" t="s">
        <v>15</v>
      </c>
      <c r="D5416" s="12" t="s">
        <v>12</v>
      </c>
      <c r="E5416" s="12" t="s">
        <v>23</v>
      </c>
      <c r="F5416" s="12">
        <v>64</v>
      </c>
      <c r="G5416" s="12">
        <v>105.65</v>
      </c>
      <c r="H5416" s="12">
        <v>6903.1</v>
      </c>
      <c r="I5416" s="12" t="s">
        <v>12</v>
      </c>
    </row>
    <row r="5417" spans="1:9">
      <c r="A5417" s="12" t="s">
        <v>5433</v>
      </c>
      <c r="B5417" s="12" t="s">
        <v>12</v>
      </c>
      <c r="C5417" s="12" t="s">
        <v>11</v>
      </c>
      <c r="D5417" s="12" t="s">
        <v>12</v>
      </c>
      <c r="E5417" s="12" t="s">
        <v>13</v>
      </c>
      <c r="F5417" s="12">
        <v>18</v>
      </c>
      <c r="G5417" s="12">
        <v>50.3</v>
      </c>
      <c r="H5417" s="12">
        <v>913.3</v>
      </c>
      <c r="I5417" s="12" t="s">
        <v>10</v>
      </c>
    </row>
    <row r="5418" spans="1:9">
      <c r="A5418" s="12" t="s">
        <v>5434</v>
      </c>
      <c r="B5418" s="12" t="s">
        <v>12</v>
      </c>
      <c r="C5418" s="12" t="s">
        <v>15</v>
      </c>
      <c r="D5418" s="12" t="s">
        <v>12</v>
      </c>
      <c r="E5418" s="12" t="s">
        <v>13</v>
      </c>
      <c r="F5418" s="12">
        <v>57</v>
      </c>
      <c r="G5418" s="12">
        <v>95</v>
      </c>
      <c r="H5418" s="12">
        <v>5535.8</v>
      </c>
      <c r="I5418" s="12" t="s">
        <v>10</v>
      </c>
    </row>
    <row r="5419" spans="1:9">
      <c r="A5419" s="12" t="s">
        <v>5435</v>
      </c>
      <c r="B5419" s="12" t="s">
        <v>12</v>
      </c>
      <c r="C5419" s="12" t="s">
        <v>29</v>
      </c>
      <c r="D5419" s="12" t="s">
        <v>12</v>
      </c>
      <c r="E5419" s="12" t="s">
        <v>19</v>
      </c>
      <c r="F5419" s="12">
        <v>14</v>
      </c>
      <c r="G5419" s="12">
        <v>61.4</v>
      </c>
      <c r="H5419" s="12">
        <v>815.55</v>
      </c>
      <c r="I5419" s="12" t="s">
        <v>10</v>
      </c>
    </row>
    <row r="5420" spans="1:9">
      <c r="A5420" s="12" t="s">
        <v>5436</v>
      </c>
      <c r="B5420" s="12" t="s">
        <v>12</v>
      </c>
      <c r="C5420" s="12" t="s">
        <v>11</v>
      </c>
      <c r="D5420" s="12" t="s">
        <v>12</v>
      </c>
      <c r="E5420" s="12" t="s">
        <v>23</v>
      </c>
      <c r="F5420" s="12">
        <v>18</v>
      </c>
      <c r="G5420" s="12">
        <v>80.55</v>
      </c>
      <c r="H5420" s="12">
        <v>1411.65</v>
      </c>
      <c r="I5420" s="12" t="s">
        <v>10</v>
      </c>
    </row>
    <row r="5421" spans="1:9">
      <c r="A5421" s="12" t="s">
        <v>5437</v>
      </c>
      <c r="B5421" s="12" t="s">
        <v>12</v>
      </c>
      <c r="C5421" s="12" t="s">
        <v>29</v>
      </c>
      <c r="D5421" s="12" t="s">
        <v>10</v>
      </c>
      <c r="E5421" s="12" t="s">
        <v>19</v>
      </c>
      <c r="F5421" s="12">
        <v>72</v>
      </c>
      <c r="G5421" s="12">
        <v>78.5</v>
      </c>
      <c r="H5421" s="12">
        <v>5602.25</v>
      </c>
      <c r="I5421" s="12" t="s">
        <v>10</v>
      </c>
    </row>
    <row r="5422" spans="1:9">
      <c r="A5422" s="12" t="s">
        <v>5438</v>
      </c>
      <c r="B5422" s="12" t="s">
        <v>12</v>
      </c>
      <c r="C5422" s="12" t="s">
        <v>29</v>
      </c>
      <c r="D5422" s="12" t="s">
        <v>10</v>
      </c>
      <c r="E5422" s="12" t="s">
        <v>23</v>
      </c>
      <c r="F5422" s="12">
        <v>70</v>
      </c>
      <c r="G5422" s="12">
        <v>114.3</v>
      </c>
      <c r="H5422" s="12">
        <v>8244.2999999999993</v>
      </c>
      <c r="I5422" s="12" t="s">
        <v>10</v>
      </c>
    </row>
    <row r="5423" spans="1:9">
      <c r="A5423" s="12" t="s">
        <v>5439</v>
      </c>
      <c r="B5423" s="12" t="s">
        <v>12</v>
      </c>
      <c r="C5423" s="12" t="s">
        <v>29</v>
      </c>
      <c r="D5423" s="12" t="s">
        <v>10</v>
      </c>
      <c r="E5423" s="12" t="s">
        <v>16</v>
      </c>
      <c r="F5423" s="12">
        <v>38</v>
      </c>
      <c r="G5423" s="12">
        <v>20.05</v>
      </c>
      <c r="H5423" s="12">
        <v>741.5</v>
      </c>
      <c r="I5423" s="12" t="s">
        <v>10</v>
      </c>
    </row>
    <row r="5424" spans="1:9">
      <c r="A5424" s="12" t="s">
        <v>5440</v>
      </c>
      <c r="B5424" s="12" t="s">
        <v>12</v>
      </c>
      <c r="C5424" s="12" t="s">
        <v>29</v>
      </c>
      <c r="D5424" s="12" t="s">
        <v>10</v>
      </c>
      <c r="E5424" s="12" t="s">
        <v>23</v>
      </c>
      <c r="F5424" s="12">
        <v>68</v>
      </c>
      <c r="G5424" s="12">
        <v>62.65</v>
      </c>
      <c r="H5424" s="12">
        <v>4375.8</v>
      </c>
      <c r="I5424" s="12" t="s">
        <v>10</v>
      </c>
    </row>
    <row r="5425" spans="1:9">
      <c r="A5425" s="12" t="s">
        <v>5441</v>
      </c>
      <c r="B5425" s="12" t="s">
        <v>12</v>
      </c>
      <c r="C5425" s="12" t="s">
        <v>11</v>
      </c>
      <c r="D5425" s="12" t="s">
        <v>12</v>
      </c>
      <c r="E5425" s="12" t="s">
        <v>13</v>
      </c>
      <c r="F5425" s="12">
        <v>13</v>
      </c>
      <c r="G5425" s="12">
        <v>80.849999999999994</v>
      </c>
      <c r="H5425" s="12">
        <v>1008.7</v>
      </c>
      <c r="I5425" s="12" t="s">
        <v>12</v>
      </c>
    </row>
    <row r="5426" spans="1:9">
      <c r="A5426" s="12" t="s">
        <v>5442</v>
      </c>
      <c r="B5426" s="12" t="s">
        <v>12</v>
      </c>
      <c r="C5426" s="12" t="s">
        <v>29</v>
      </c>
      <c r="D5426" s="12" t="s">
        <v>12</v>
      </c>
      <c r="E5426" s="12" t="s">
        <v>23</v>
      </c>
      <c r="F5426" s="12">
        <v>65</v>
      </c>
      <c r="G5426" s="12">
        <v>92.7</v>
      </c>
      <c r="H5426" s="12">
        <v>5968.4</v>
      </c>
      <c r="I5426" s="12" t="s">
        <v>10</v>
      </c>
    </row>
    <row r="5427" spans="1:9">
      <c r="A5427" s="12" t="s">
        <v>5443</v>
      </c>
      <c r="B5427" s="12" t="s">
        <v>12</v>
      </c>
      <c r="C5427" s="12" t="s">
        <v>11</v>
      </c>
      <c r="D5427" s="12" t="s">
        <v>10</v>
      </c>
      <c r="E5427" s="12" t="s">
        <v>13</v>
      </c>
      <c r="F5427" s="12">
        <v>30</v>
      </c>
      <c r="G5427" s="12">
        <v>100.45</v>
      </c>
      <c r="H5427" s="12">
        <v>3096.9</v>
      </c>
      <c r="I5427" s="12" t="s">
        <v>10</v>
      </c>
    </row>
    <row r="5428" spans="1:9">
      <c r="A5428" s="12" t="s">
        <v>5444</v>
      </c>
      <c r="B5428" s="12" t="s">
        <v>12</v>
      </c>
      <c r="C5428" s="12" t="s">
        <v>29</v>
      </c>
      <c r="D5428" s="12" t="s">
        <v>12</v>
      </c>
      <c r="E5428" s="12" t="s">
        <v>19</v>
      </c>
      <c r="F5428" s="12">
        <v>51</v>
      </c>
      <c r="G5428" s="12">
        <v>75.2</v>
      </c>
      <c r="H5428" s="12">
        <v>3901.25</v>
      </c>
      <c r="I5428" s="12" t="s">
        <v>10</v>
      </c>
    </row>
    <row r="5429" spans="1:9">
      <c r="A5429" s="12" t="s">
        <v>5445</v>
      </c>
      <c r="B5429" s="12" t="s">
        <v>12</v>
      </c>
      <c r="C5429" s="12" t="s">
        <v>11</v>
      </c>
      <c r="D5429" s="12" t="s">
        <v>12</v>
      </c>
      <c r="E5429" s="12" t="s">
        <v>23</v>
      </c>
      <c r="F5429" s="12">
        <v>31</v>
      </c>
      <c r="G5429" s="12">
        <v>84.75</v>
      </c>
      <c r="H5429" s="12">
        <v>2613.4</v>
      </c>
      <c r="I5429" s="12" t="s">
        <v>10</v>
      </c>
    </row>
    <row r="5430" spans="1:9">
      <c r="A5430" s="12" t="s">
        <v>5446</v>
      </c>
      <c r="B5430" s="12" t="s">
        <v>12</v>
      </c>
      <c r="C5430" s="12" t="s">
        <v>11</v>
      </c>
      <c r="D5430" s="12" t="s">
        <v>10</v>
      </c>
      <c r="E5430" s="12" t="s">
        <v>13</v>
      </c>
      <c r="F5430" s="12">
        <v>9</v>
      </c>
      <c r="G5430" s="12">
        <v>89.45</v>
      </c>
      <c r="H5430" s="12">
        <v>853.1</v>
      </c>
      <c r="I5430" s="12" t="s">
        <v>12</v>
      </c>
    </row>
    <row r="5431" spans="1:9">
      <c r="A5431" s="12" t="s">
        <v>5447</v>
      </c>
      <c r="B5431" s="12" t="s">
        <v>12</v>
      </c>
      <c r="C5431" s="12" t="s">
        <v>29</v>
      </c>
      <c r="D5431" s="12" t="s">
        <v>12</v>
      </c>
      <c r="E5431" s="12" t="s">
        <v>19</v>
      </c>
      <c r="F5431" s="12">
        <v>72</v>
      </c>
      <c r="G5431" s="12">
        <v>79.5</v>
      </c>
      <c r="H5431" s="12">
        <v>5661.7</v>
      </c>
      <c r="I5431" s="12" t="s">
        <v>10</v>
      </c>
    </row>
    <row r="5432" spans="1:9">
      <c r="A5432" s="12" t="s">
        <v>5448</v>
      </c>
      <c r="B5432" s="12" t="s">
        <v>12</v>
      </c>
      <c r="C5432" s="12" t="s">
        <v>11</v>
      </c>
      <c r="D5432" s="12" t="s">
        <v>12</v>
      </c>
      <c r="E5432" s="12" t="s">
        <v>23</v>
      </c>
      <c r="F5432" s="12">
        <v>10</v>
      </c>
      <c r="G5432" s="12">
        <v>72.150000000000006</v>
      </c>
      <c r="H5432" s="12">
        <v>794.25</v>
      </c>
      <c r="I5432" s="12" t="s">
        <v>12</v>
      </c>
    </row>
    <row r="5433" spans="1:9">
      <c r="A5433" s="12" t="s">
        <v>5449</v>
      </c>
      <c r="B5433" s="12" t="s">
        <v>12</v>
      </c>
      <c r="C5433" s="12" t="s">
        <v>15</v>
      </c>
      <c r="D5433" s="12" t="s">
        <v>12</v>
      </c>
      <c r="E5433" s="12" t="s">
        <v>13</v>
      </c>
      <c r="F5433" s="12">
        <v>37</v>
      </c>
      <c r="G5433" s="12">
        <v>19.8</v>
      </c>
      <c r="H5433" s="12">
        <v>695.05</v>
      </c>
      <c r="I5433" s="12" t="s">
        <v>10</v>
      </c>
    </row>
    <row r="5434" spans="1:9">
      <c r="A5434" s="12" t="s">
        <v>5450</v>
      </c>
      <c r="B5434" s="12" t="s">
        <v>12</v>
      </c>
      <c r="C5434" s="12" t="s">
        <v>11</v>
      </c>
      <c r="D5434" s="12" t="s">
        <v>10</v>
      </c>
      <c r="E5434" s="12" t="s">
        <v>13</v>
      </c>
      <c r="F5434" s="12">
        <v>2</v>
      </c>
      <c r="G5434" s="12">
        <v>76.400000000000006</v>
      </c>
      <c r="H5434" s="12">
        <v>160.80000000000001</v>
      </c>
      <c r="I5434" s="12" t="s">
        <v>12</v>
      </c>
    </row>
    <row r="5435" spans="1:9">
      <c r="A5435" s="12" t="s">
        <v>5451</v>
      </c>
      <c r="B5435" s="12" t="s">
        <v>12</v>
      </c>
      <c r="C5435" s="12" t="s">
        <v>15</v>
      </c>
      <c r="D5435" s="12" t="s">
        <v>12</v>
      </c>
      <c r="E5435" s="12" t="s">
        <v>16</v>
      </c>
      <c r="F5435" s="12">
        <v>55</v>
      </c>
      <c r="G5435" s="12">
        <v>100.9</v>
      </c>
      <c r="H5435" s="12">
        <v>5552.05</v>
      </c>
      <c r="I5435" s="12" t="s">
        <v>10</v>
      </c>
    </row>
    <row r="5436" spans="1:9">
      <c r="A5436" s="12" t="s">
        <v>5452</v>
      </c>
      <c r="B5436" s="12" t="s">
        <v>12</v>
      </c>
      <c r="C5436" s="12" t="s">
        <v>11</v>
      </c>
      <c r="D5436" s="12" t="s">
        <v>12</v>
      </c>
      <c r="E5436" s="12" t="s">
        <v>19</v>
      </c>
      <c r="F5436" s="12">
        <v>33</v>
      </c>
      <c r="G5436" s="12">
        <v>95.3</v>
      </c>
      <c r="H5436" s="12">
        <v>3275.15</v>
      </c>
      <c r="I5436" s="12" t="s">
        <v>10</v>
      </c>
    </row>
    <row r="5437" spans="1:9">
      <c r="A5437" s="12" t="s">
        <v>5453</v>
      </c>
      <c r="B5437" s="12" t="s">
        <v>12</v>
      </c>
      <c r="C5437" s="12" t="s">
        <v>15</v>
      </c>
      <c r="D5437" s="12" t="s">
        <v>10</v>
      </c>
      <c r="E5437" s="12" t="s">
        <v>19</v>
      </c>
      <c r="F5437" s="12">
        <v>46</v>
      </c>
      <c r="G5437" s="12">
        <v>90.95</v>
      </c>
      <c r="H5437" s="12">
        <v>4236.6000000000004</v>
      </c>
      <c r="I5437" s="12" t="s">
        <v>10</v>
      </c>
    </row>
    <row r="5438" spans="1:9">
      <c r="A5438" s="12" t="s">
        <v>5454</v>
      </c>
      <c r="B5438" s="12" t="s">
        <v>12</v>
      </c>
      <c r="C5438" s="12" t="s">
        <v>11</v>
      </c>
      <c r="D5438" s="12" t="s">
        <v>10</v>
      </c>
      <c r="E5438" s="12" t="s">
        <v>13</v>
      </c>
      <c r="F5438" s="12">
        <v>1</v>
      </c>
      <c r="G5438" s="12">
        <v>54.5</v>
      </c>
      <c r="H5438" s="12">
        <v>54.5</v>
      </c>
      <c r="I5438" s="12" t="s">
        <v>10</v>
      </c>
    </row>
    <row r="5439" spans="1:9">
      <c r="A5439" s="12" t="s">
        <v>5455</v>
      </c>
      <c r="B5439" s="12" t="s">
        <v>12</v>
      </c>
      <c r="C5439" s="12" t="s">
        <v>11</v>
      </c>
      <c r="D5439" s="12" t="s">
        <v>12</v>
      </c>
      <c r="E5439" s="12" t="s">
        <v>16</v>
      </c>
      <c r="F5439" s="12">
        <v>20</v>
      </c>
      <c r="G5439" s="12">
        <v>61.6</v>
      </c>
      <c r="H5439" s="12">
        <v>1174.3499999999999</v>
      </c>
      <c r="I5439" s="12" t="s">
        <v>12</v>
      </c>
    </row>
    <row r="5440" spans="1:9">
      <c r="A5440" s="12" t="s">
        <v>5456</v>
      </c>
      <c r="B5440" s="12" t="s">
        <v>12</v>
      </c>
      <c r="C5440" s="12" t="s">
        <v>11</v>
      </c>
      <c r="D5440" s="12" t="s">
        <v>12</v>
      </c>
      <c r="E5440" s="12" t="s">
        <v>13</v>
      </c>
      <c r="F5440" s="12">
        <v>9</v>
      </c>
      <c r="G5440" s="12">
        <v>79.900000000000006</v>
      </c>
      <c r="H5440" s="12">
        <v>741.7</v>
      </c>
      <c r="I5440" s="12" t="s">
        <v>12</v>
      </c>
    </row>
    <row r="5441" spans="1:9">
      <c r="A5441" s="12" t="s">
        <v>5457</v>
      </c>
      <c r="B5441" s="12" t="s">
        <v>12</v>
      </c>
      <c r="C5441" s="12" t="s">
        <v>11</v>
      </c>
      <c r="D5441" s="12" t="s">
        <v>12</v>
      </c>
      <c r="E5441" s="12" t="s">
        <v>23</v>
      </c>
      <c r="F5441" s="12">
        <v>32</v>
      </c>
      <c r="G5441" s="12">
        <v>96.15</v>
      </c>
      <c r="H5441" s="12">
        <v>3019.25</v>
      </c>
      <c r="I5441" s="12" t="s">
        <v>12</v>
      </c>
    </row>
    <row r="5442" spans="1:9">
      <c r="A5442" s="12" t="s">
        <v>5458</v>
      </c>
      <c r="B5442" s="12" t="s">
        <v>12</v>
      </c>
      <c r="C5442" s="12" t="s">
        <v>11</v>
      </c>
      <c r="D5442" s="12" t="s">
        <v>12</v>
      </c>
      <c r="E5442" s="12" t="s">
        <v>19</v>
      </c>
      <c r="F5442" s="12">
        <v>19</v>
      </c>
      <c r="G5442" s="12">
        <v>49.6</v>
      </c>
      <c r="H5442" s="12">
        <v>962.9</v>
      </c>
      <c r="I5442" s="12" t="s">
        <v>10</v>
      </c>
    </row>
    <row r="5443" spans="1:9">
      <c r="A5443" s="12" t="s">
        <v>5459</v>
      </c>
      <c r="B5443" s="12" t="s">
        <v>12</v>
      </c>
      <c r="C5443" s="12" t="s">
        <v>29</v>
      </c>
      <c r="D5443" s="12" t="s">
        <v>10</v>
      </c>
      <c r="E5443" s="12" t="s">
        <v>23</v>
      </c>
      <c r="F5443" s="12">
        <v>70</v>
      </c>
      <c r="G5443" s="12">
        <v>65.3</v>
      </c>
      <c r="H5443" s="12">
        <v>4759.75</v>
      </c>
      <c r="I5443" s="12" t="s">
        <v>12</v>
      </c>
    </row>
    <row r="5444" spans="1:9">
      <c r="A5444" s="12" t="s">
        <v>5460</v>
      </c>
      <c r="B5444" s="12" t="s">
        <v>12</v>
      </c>
      <c r="C5444" s="12" t="s">
        <v>29</v>
      </c>
      <c r="D5444" s="12" t="s">
        <v>12</v>
      </c>
      <c r="E5444" s="12" t="s">
        <v>23</v>
      </c>
      <c r="F5444" s="12">
        <v>61</v>
      </c>
      <c r="G5444" s="12">
        <v>25</v>
      </c>
      <c r="H5444" s="12">
        <v>1498.35</v>
      </c>
      <c r="I5444" s="12" t="s">
        <v>10</v>
      </c>
    </row>
    <row r="5445" spans="1:9">
      <c r="A5445" s="12" t="s">
        <v>5461</v>
      </c>
      <c r="B5445" s="12" t="s">
        <v>12</v>
      </c>
      <c r="C5445" s="12" t="s">
        <v>11</v>
      </c>
      <c r="D5445" s="12" t="s">
        <v>10</v>
      </c>
      <c r="E5445" s="12" t="s">
        <v>13</v>
      </c>
      <c r="F5445" s="12">
        <v>26</v>
      </c>
      <c r="G5445" s="12">
        <v>45.45</v>
      </c>
      <c r="H5445" s="12">
        <v>1233.1500000000001</v>
      </c>
      <c r="I5445" s="12" t="s">
        <v>10</v>
      </c>
    </row>
    <row r="5446" spans="1:9">
      <c r="A5446" s="12" t="s">
        <v>5462</v>
      </c>
      <c r="B5446" s="12" t="s">
        <v>12</v>
      </c>
      <c r="C5446" s="12" t="s">
        <v>11</v>
      </c>
      <c r="D5446" s="12" t="s">
        <v>12</v>
      </c>
      <c r="E5446" s="12" t="s">
        <v>19</v>
      </c>
      <c r="F5446" s="12">
        <v>45</v>
      </c>
      <c r="G5446" s="12">
        <v>107.75</v>
      </c>
      <c r="H5446" s="12">
        <v>4882.8</v>
      </c>
      <c r="I5446" s="12" t="s">
        <v>10</v>
      </c>
    </row>
    <row r="5447" spans="1:9">
      <c r="A5447" s="12" t="s">
        <v>5463</v>
      </c>
      <c r="B5447" s="12" t="s">
        <v>12</v>
      </c>
      <c r="C5447" s="12" t="s">
        <v>29</v>
      </c>
      <c r="D5447" s="12" t="s">
        <v>12</v>
      </c>
      <c r="E5447" s="12" t="s">
        <v>23</v>
      </c>
      <c r="F5447" s="12">
        <v>62</v>
      </c>
      <c r="G5447" s="12">
        <v>89.1</v>
      </c>
      <c r="H5447" s="12">
        <v>5411.65</v>
      </c>
      <c r="I5447" s="12" t="s">
        <v>10</v>
      </c>
    </row>
    <row r="5448" spans="1:9">
      <c r="A5448" s="12" t="s">
        <v>5464</v>
      </c>
      <c r="B5448" s="12" t="s">
        <v>12</v>
      </c>
      <c r="C5448" s="12" t="s">
        <v>11</v>
      </c>
      <c r="D5448" s="12" t="s">
        <v>10</v>
      </c>
      <c r="E5448" s="12" t="s">
        <v>16</v>
      </c>
      <c r="F5448" s="12">
        <v>1</v>
      </c>
      <c r="G5448" s="12">
        <v>19.649999999999999</v>
      </c>
      <c r="H5448" s="12">
        <v>19.649999999999999</v>
      </c>
      <c r="I5448" s="12" t="s">
        <v>12</v>
      </c>
    </row>
    <row r="5449" spans="1:9">
      <c r="A5449" s="12" t="s">
        <v>5465</v>
      </c>
      <c r="B5449" s="12" t="s">
        <v>12</v>
      </c>
      <c r="C5449" s="12" t="s">
        <v>11</v>
      </c>
      <c r="D5449" s="12" t="s">
        <v>10</v>
      </c>
      <c r="E5449" s="12" t="s">
        <v>16</v>
      </c>
      <c r="F5449" s="12">
        <v>3</v>
      </c>
      <c r="G5449" s="12">
        <v>44.75</v>
      </c>
      <c r="H5449" s="12">
        <v>148.05000000000001</v>
      </c>
      <c r="I5449" s="12" t="s">
        <v>10</v>
      </c>
    </row>
    <row r="5450" spans="1:9">
      <c r="A5450" s="12" t="s">
        <v>5466</v>
      </c>
      <c r="B5450" s="12" t="s">
        <v>12</v>
      </c>
      <c r="C5450" s="12" t="s">
        <v>15</v>
      </c>
      <c r="D5450" s="12" t="s">
        <v>12</v>
      </c>
      <c r="E5450" s="12" t="s">
        <v>19</v>
      </c>
      <c r="F5450" s="12">
        <v>41</v>
      </c>
      <c r="G5450" s="12">
        <v>101.6</v>
      </c>
      <c r="H5450" s="12">
        <v>3930.55</v>
      </c>
      <c r="I5450" s="12" t="s">
        <v>10</v>
      </c>
    </row>
    <row r="5451" spans="1:9">
      <c r="A5451" s="12" t="s">
        <v>5467</v>
      </c>
      <c r="B5451" s="12" t="s">
        <v>12</v>
      </c>
      <c r="C5451" s="12" t="s">
        <v>29</v>
      </c>
      <c r="D5451" s="12" t="s">
        <v>10</v>
      </c>
      <c r="E5451" s="12" t="s">
        <v>19</v>
      </c>
      <c r="F5451" s="12">
        <v>67</v>
      </c>
      <c r="G5451" s="12">
        <v>103.15</v>
      </c>
      <c r="H5451" s="12">
        <v>6895.5</v>
      </c>
      <c r="I5451" s="12" t="s">
        <v>10</v>
      </c>
    </row>
    <row r="5452" spans="1:9">
      <c r="A5452" s="12" t="s">
        <v>5468</v>
      </c>
      <c r="B5452" s="12" t="s">
        <v>12</v>
      </c>
      <c r="C5452" s="12" t="s">
        <v>11</v>
      </c>
      <c r="D5452" s="12" t="s">
        <v>12</v>
      </c>
      <c r="E5452" s="12" t="s">
        <v>16</v>
      </c>
      <c r="F5452" s="12">
        <v>1</v>
      </c>
      <c r="G5452" s="12">
        <v>84.65</v>
      </c>
      <c r="H5452" s="12">
        <v>84.65</v>
      </c>
      <c r="I5452" s="12" t="s">
        <v>12</v>
      </c>
    </row>
    <row r="5453" spans="1:9">
      <c r="A5453" s="12" t="s">
        <v>5469</v>
      </c>
      <c r="B5453" s="12" t="s">
        <v>12</v>
      </c>
      <c r="C5453" s="12" t="s">
        <v>15</v>
      </c>
      <c r="D5453" s="12" t="s">
        <v>10</v>
      </c>
      <c r="E5453" s="12" t="s">
        <v>16</v>
      </c>
      <c r="F5453" s="12">
        <v>71</v>
      </c>
      <c r="G5453" s="12">
        <v>95.65</v>
      </c>
      <c r="H5453" s="12">
        <v>6856.95</v>
      </c>
      <c r="I5453" s="12" t="s">
        <v>10</v>
      </c>
    </row>
    <row r="5454" spans="1:9">
      <c r="A5454" s="12" t="s">
        <v>5470</v>
      </c>
      <c r="B5454" s="12" t="s">
        <v>12</v>
      </c>
      <c r="C5454" s="12" t="s">
        <v>15</v>
      </c>
      <c r="D5454" s="12" t="s">
        <v>10</v>
      </c>
      <c r="E5454" s="12" t="s">
        <v>19</v>
      </c>
      <c r="F5454" s="12">
        <v>37</v>
      </c>
      <c r="G5454" s="12">
        <v>75.099999999999994</v>
      </c>
      <c r="H5454" s="12">
        <v>2658.8</v>
      </c>
      <c r="I5454" s="12" t="s">
        <v>10</v>
      </c>
    </row>
    <row r="5455" spans="1:9">
      <c r="A5455" s="12" t="s">
        <v>5471</v>
      </c>
      <c r="B5455" s="12" t="s">
        <v>12</v>
      </c>
      <c r="C5455" s="12" t="s">
        <v>29</v>
      </c>
      <c r="D5455" s="12" t="s">
        <v>12</v>
      </c>
      <c r="E5455" s="12" t="s">
        <v>16</v>
      </c>
      <c r="F5455" s="12">
        <v>60</v>
      </c>
      <c r="G5455" s="12">
        <v>61.35</v>
      </c>
      <c r="H5455" s="12">
        <v>3766.2</v>
      </c>
      <c r="I5455" s="12" t="s">
        <v>10</v>
      </c>
    </row>
    <row r="5456" spans="1:9">
      <c r="A5456" s="12" t="s">
        <v>5472</v>
      </c>
      <c r="B5456" s="12" t="s">
        <v>12</v>
      </c>
      <c r="C5456" s="12" t="s">
        <v>11</v>
      </c>
      <c r="D5456" s="12" t="s">
        <v>12</v>
      </c>
      <c r="E5456" s="12" t="s">
        <v>13</v>
      </c>
      <c r="F5456" s="12">
        <v>1</v>
      </c>
      <c r="G5456" s="12">
        <v>69.55</v>
      </c>
      <c r="H5456" s="12">
        <v>69.55</v>
      </c>
      <c r="I5456" s="12" t="s">
        <v>12</v>
      </c>
    </row>
    <row r="5457" spans="1:9">
      <c r="A5457" s="12" t="s">
        <v>5473</v>
      </c>
      <c r="B5457" s="12" t="s">
        <v>12</v>
      </c>
      <c r="C5457" s="12" t="s">
        <v>11</v>
      </c>
      <c r="D5457" s="12" t="s">
        <v>10</v>
      </c>
      <c r="E5457" s="12" t="s">
        <v>23</v>
      </c>
      <c r="F5457" s="12">
        <v>6</v>
      </c>
      <c r="G5457" s="12">
        <v>19.7</v>
      </c>
      <c r="H5457" s="12">
        <v>129.55000000000001</v>
      </c>
      <c r="I5457" s="12" t="s">
        <v>10</v>
      </c>
    </row>
    <row r="5458" spans="1:9">
      <c r="A5458" s="12" t="s">
        <v>5474</v>
      </c>
      <c r="B5458" s="12" t="s">
        <v>10</v>
      </c>
      <c r="C5458" s="12" t="s">
        <v>11</v>
      </c>
      <c r="D5458" s="12" t="s">
        <v>12</v>
      </c>
      <c r="E5458" s="12" t="s">
        <v>13</v>
      </c>
      <c r="F5458" s="12">
        <v>13</v>
      </c>
      <c r="G5458" s="12">
        <v>31.05</v>
      </c>
      <c r="H5458" s="12">
        <v>347.25</v>
      </c>
      <c r="I5458" s="12" t="s">
        <v>12</v>
      </c>
    </row>
    <row r="5459" spans="1:9">
      <c r="A5459" s="12" t="s">
        <v>5475</v>
      </c>
      <c r="B5459" s="12" t="s">
        <v>12</v>
      </c>
      <c r="C5459" s="12" t="s">
        <v>11</v>
      </c>
      <c r="D5459" s="12" t="s">
        <v>10</v>
      </c>
      <c r="E5459" s="12" t="s">
        <v>19</v>
      </c>
      <c r="F5459" s="12">
        <v>11</v>
      </c>
      <c r="G5459" s="12">
        <v>51</v>
      </c>
      <c r="H5459" s="12">
        <v>581.70000000000005</v>
      </c>
      <c r="I5459" s="12" t="s">
        <v>10</v>
      </c>
    </row>
    <row r="5460" spans="1:9">
      <c r="A5460" s="12" t="s">
        <v>5476</v>
      </c>
      <c r="B5460" s="12" t="s">
        <v>12</v>
      </c>
      <c r="C5460" s="12" t="s">
        <v>11</v>
      </c>
      <c r="D5460" s="12" t="s">
        <v>12</v>
      </c>
      <c r="E5460" s="12" t="s">
        <v>16</v>
      </c>
      <c r="F5460" s="12">
        <v>7</v>
      </c>
      <c r="G5460" s="12">
        <v>51</v>
      </c>
      <c r="H5460" s="12">
        <v>354.05</v>
      </c>
      <c r="I5460" s="12" t="s">
        <v>12</v>
      </c>
    </row>
    <row r="5461" spans="1:9">
      <c r="A5461" s="12" t="s">
        <v>5477</v>
      </c>
      <c r="B5461" s="12" t="s">
        <v>12</v>
      </c>
      <c r="C5461" s="12" t="s">
        <v>11</v>
      </c>
      <c r="D5461" s="12" t="s">
        <v>12</v>
      </c>
      <c r="E5461" s="12" t="s">
        <v>13</v>
      </c>
      <c r="F5461" s="12">
        <v>10</v>
      </c>
      <c r="G5461" s="12">
        <v>88.85</v>
      </c>
      <c r="H5461" s="12">
        <v>929.45</v>
      </c>
      <c r="I5461" s="12" t="s">
        <v>10</v>
      </c>
    </row>
    <row r="5462" spans="1:9">
      <c r="A5462" s="12" t="s">
        <v>5478</v>
      </c>
      <c r="B5462" s="12" t="s">
        <v>12</v>
      </c>
      <c r="C5462" s="12" t="s">
        <v>29</v>
      </c>
      <c r="D5462" s="12" t="s">
        <v>10</v>
      </c>
      <c r="E5462" s="12" t="s">
        <v>23</v>
      </c>
      <c r="F5462" s="12">
        <v>34</v>
      </c>
      <c r="G5462" s="12">
        <v>20.05</v>
      </c>
      <c r="H5462" s="12">
        <v>679</v>
      </c>
      <c r="I5462" s="12" t="s">
        <v>10</v>
      </c>
    </row>
    <row r="5463" spans="1:9">
      <c r="A5463" s="12" t="s">
        <v>5479</v>
      </c>
      <c r="B5463" s="12" t="s">
        <v>12</v>
      </c>
      <c r="C5463" s="12" t="s">
        <v>29</v>
      </c>
      <c r="D5463" s="12" t="s">
        <v>12</v>
      </c>
      <c r="E5463" s="12" t="s">
        <v>16</v>
      </c>
      <c r="F5463" s="12">
        <v>62</v>
      </c>
      <c r="G5463" s="12">
        <v>65.099999999999994</v>
      </c>
      <c r="H5463" s="12">
        <v>3846.75</v>
      </c>
      <c r="I5463" s="12" t="s">
        <v>10</v>
      </c>
    </row>
    <row r="5464" spans="1:9">
      <c r="A5464" s="12" t="s">
        <v>5480</v>
      </c>
      <c r="B5464" s="12" t="s">
        <v>12</v>
      </c>
      <c r="C5464" s="12" t="s">
        <v>15</v>
      </c>
      <c r="D5464" s="12" t="s">
        <v>12</v>
      </c>
      <c r="E5464" s="12" t="s">
        <v>16</v>
      </c>
      <c r="F5464" s="12">
        <v>64</v>
      </c>
      <c r="G5464" s="12">
        <v>70.150000000000006</v>
      </c>
      <c r="H5464" s="12">
        <v>4480.7</v>
      </c>
      <c r="I5464" s="12" t="s">
        <v>10</v>
      </c>
    </row>
    <row r="5465" spans="1:9">
      <c r="A5465" s="12" t="s">
        <v>5481</v>
      </c>
      <c r="B5465" s="12" t="s">
        <v>12</v>
      </c>
      <c r="C5465" s="12" t="s">
        <v>11</v>
      </c>
      <c r="D5465" s="12" t="s">
        <v>12</v>
      </c>
      <c r="E5465" s="12" t="s">
        <v>19</v>
      </c>
      <c r="F5465" s="12">
        <v>1</v>
      </c>
      <c r="G5465" s="12">
        <v>44.35</v>
      </c>
      <c r="H5465" s="12">
        <v>44.35</v>
      </c>
      <c r="I5465" s="12" t="s">
        <v>12</v>
      </c>
    </row>
    <row r="5466" spans="1:9">
      <c r="A5466" s="12" t="s">
        <v>5482</v>
      </c>
      <c r="B5466" s="12" t="s">
        <v>12</v>
      </c>
      <c r="C5466" s="12" t="s">
        <v>29</v>
      </c>
      <c r="D5466" s="12" t="s">
        <v>12</v>
      </c>
      <c r="E5466" s="12" t="s">
        <v>16</v>
      </c>
      <c r="F5466" s="12">
        <v>25</v>
      </c>
      <c r="G5466" s="12">
        <v>20.75</v>
      </c>
      <c r="H5466" s="12">
        <v>499.4</v>
      </c>
      <c r="I5466" s="12" t="s">
        <v>10</v>
      </c>
    </row>
    <row r="5467" spans="1:9">
      <c r="A5467" s="12" t="s">
        <v>5483</v>
      </c>
      <c r="B5467" s="12" t="s">
        <v>12</v>
      </c>
      <c r="C5467" s="12" t="s">
        <v>15</v>
      </c>
      <c r="D5467" s="12" t="s">
        <v>12</v>
      </c>
      <c r="E5467" s="12" t="s">
        <v>16</v>
      </c>
      <c r="F5467" s="12">
        <v>26</v>
      </c>
      <c r="G5467" s="12">
        <v>56.05</v>
      </c>
      <c r="H5467" s="12">
        <v>1553.2</v>
      </c>
      <c r="I5467" s="12" t="s">
        <v>10</v>
      </c>
    </row>
    <row r="5468" spans="1:9">
      <c r="A5468" s="12" t="s">
        <v>5484</v>
      </c>
      <c r="B5468" s="12" t="s">
        <v>12</v>
      </c>
      <c r="C5468" s="12" t="s">
        <v>15</v>
      </c>
      <c r="D5468" s="12" t="s">
        <v>12</v>
      </c>
      <c r="E5468" s="12" t="s">
        <v>19</v>
      </c>
      <c r="F5468" s="12">
        <v>10</v>
      </c>
      <c r="G5468" s="12">
        <v>19.95</v>
      </c>
      <c r="H5468" s="12">
        <v>219.5</v>
      </c>
      <c r="I5468" s="12" t="s">
        <v>10</v>
      </c>
    </row>
    <row r="5469" spans="1:9">
      <c r="A5469" s="12" t="s">
        <v>5485</v>
      </c>
      <c r="B5469" s="12" t="s">
        <v>12</v>
      </c>
      <c r="C5469" s="12" t="s">
        <v>15</v>
      </c>
      <c r="D5469" s="12" t="s">
        <v>10</v>
      </c>
      <c r="E5469" s="12" t="s">
        <v>16</v>
      </c>
      <c r="F5469" s="12">
        <v>53</v>
      </c>
      <c r="G5469" s="12">
        <v>98.6</v>
      </c>
      <c r="H5469" s="12">
        <v>5311.85</v>
      </c>
      <c r="I5469" s="12" t="s">
        <v>10</v>
      </c>
    </row>
    <row r="5470" spans="1:9">
      <c r="A5470" s="12" t="s">
        <v>5486</v>
      </c>
      <c r="B5470" s="12" t="s">
        <v>12</v>
      </c>
      <c r="C5470" s="12" t="s">
        <v>11</v>
      </c>
      <c r="D5470" s="12" t="s">
        <v>12</v>
      </c>
      <c r="E5470" s="12" t="s">
        <v>13</v>
      </c>
      <c r="F5470" s="12">
        <v>7</v>
      </c>
      <c r="G5470" s="12">
        <v>79.7</v>
      </c>
      <c r="H5470" s="12">
        <v>586.04999999999995</v>
      </c>
      <c r="I5470" s="12" t="s">
        <v>12</v>
      </c>
    </row>
    <row r="5471" spans="1:9">
      <c r="A5471" s="12" t="s">
        <v>5487</v>
      </c>
      <c r="B5471" s="12" t="s">
        <v>12</v>
      </c>
      <c r="C5471" s="12" t="s">
        <v>11</v>
      </c>
      <c r="D5471" s="12" t="s">
        <v>12</v>
      </c>
      <c r="E5471" s="12" t="s">
        <v>23</v>
      </c>
      <c r="F5471" s="12">
        <v>33</v>
      </c>
      <c r="G5471" s="12">
        <v>79</v>
      </c>
      <c r="H5471" s="12">
        <v>2576.8000000000002</v>
      </c>
      <c r="I5471" s="12" t="s">
        <v>10</v>
      </c>
    </row>
    <row r="5472" spans="1:9">
      <c r="A5472" s="12" t="s">
        <v>5488</v>
      </c>
      <c r="B5472" s="12" t="s">
        <v>12</v>
      </c>
      <c r="C5472" s="12" t="s">
        <v>29</v>
      </c>
      <c r="D5472" s="12" t="s">
        <v>10</v>
      </c>
      <c r="E5472" s="12" t="s">
        <v>23</v>
      </c>
      <c r="F5472" s="12">
        <v>71</v>
      </c>
      <c r="G5472" s="12">
        <v>89.45</v>
      </c>
      <c r="H5472" s="12">
        <v>6435.25</v>
      </c>
      <c r="I5472" s="12" t="s">
        <v>10</v>
      </c>
    </row>
    <row r="5473" spans="1:9">
      <c r="A5473" s="12" t="s">
        <v>5489</v>
      </c>
      <c r="B5473" s="12" t="s">
        <v>12</v>
      </c>
      <c r="C5473" s="12" t="s">
        <v>11</v>
      </c>
      <c r="D5473" s="12" t="s">
        <v>12</v>
      </c>
      <c r="E5473" s="12" t="s">
        <v>13</v>
      </c>
      <c r="F5473" s="12">
        <v>29</v>
      </c>
      <c r="G5473" s="12">
        <v>74.2</v>
      </c>
      <c r="H5473" s="12">
        <v>1993.25</v>
      </c>
      <c r="I5473" s="12" t="s">
        <v>10</v>
      </c>
    </row>
    <row r="5474" spans="1:9">
      <c r="A5474" s="12" t="s">
        <v>5490</v>
      </c>
      <c r="B5474" s="12" t="s">
        <v>12</v>
      </c>
      <c r="C5474" s="12" t="s">
        <v>11</v>
      </c>
      <c r="D5474" s="12" t="s">
        <v>10</v>
      </c>
      <c r="E5474" s="12" t="s">
        <v>19</v>
      </c>
      <c r="F5474" s="12">
        <v>24</v>
      </c>
      <c r="G5474" s="12">
        <v>81</v>
      </c>
      <c r="H5474" s="12">
        <v>1923.85</v>
      </c>
      <c r="I5474" s="12" t="s">
        <v>10</v>
      </c>
    </row>
    <row r="5475" spans="1:9">
      <c r="A5475" s="12" t="s">
        <v>5491</v>
      </c>
      <c r="B5475" s="12" t="s">
        <v>12</v>
      </c>
      <c r="C5475" s="12" t="s">
        <v>11</v>
      </c>
      <c r="D5475" s="12" t="s">
        <v>12</v>
      </c>
      <c r="E5475" s="12" t="s">
        <v>13</v>
      </c>
      <c r="F5475" s="12">
        <v>20</v>
      </c>
      <c r="G5475" s="12">
        <v>49.6</v>
      </c>
      <c r="H5475" s="12">
        <v>939.8</v>
      </c>
      <c r="I5475" s="12" t="s">
        <v>10</v>
      </c>
    </row>
    <row r="5476" spans="1:9">
      <c r="A5476" s="12" t="s">
        <v>5492</v>
      </c>
      <c r="B5476" s="12" t="s">
        <v>12</v>
      </c>
      <c r="C5476" s="12" t="s">
        <v>11</v>
      </c>
      <c r="D5476" s="12" t="s">
        <v>12</v>
      </c>
      <c r="E5476" s="12" t="s">
        <v>13</v>
      </c>
      <c r="F5476" s="12">
        <v>1</v>
      </c>
      <c r="G5476" s="12">
        <v>84.6</v>
      </c>
      <c r="H5476" s="12">
        <v>84.6</v>
      </c>
      <c r="I5476" s="12" t="s">
        <v>10</v>
      </c>
    </row>
    <row r="5477" spans="1:9">
      <c r="A5477" s="12" t="s">
        <v>5493</v>
      </c>
      <c r="B5477" s="12" t="s">
        <v>12</v>
      </c>
      <c r="C5477" s="12" t="s">
        <v>11</v>
      </c>
      <c r="D5477" s="12" t="s">
        <v>12</v>
      </c>
      <c r="E5477" s="12" t="s">
        <v>23</v>
      </c>
      <c r="F5477" s="12">
        <v>54</v>
      </c>
      <c r="G5477" s="12">
        <v>55</v>
      </c>
      <c r="H5477" s="12">
        <v>3092.65</v>
      </c>
      <c r="I5477" s="12" t="s">
        <v>12</v>
      </c>
    </row>
    <row r="5478" spans="1:9">
      <c r="A5478" s="12" t="s">
        <v>5494</v>
      </c>
      <c r="B5478" s="12" t="s">
        <v>12</v>
      </c>
      <c r="C5478" s="12" t="s">
        <v>11</v>
      </c>
      <c r="D5478" s="12" t="s">
        <v>12</v>
      </c>
      <c r="E5478" s="12" t="s">
        <v>16</v>
      </c>
      <c r="F5478" s="12">
        <v>5</v>
      </c>
      <c r="G5478" s="12">
        <v>84.85</v>
      </c>
      <c r="H5478" s="12">
        <v>415.55</v>
      </c>
      <c r="I5478" s="12" t="s">
        <v>12</v>
      </c>
    </row>
    <row r="5479" spans="1:9">
      <c r="A5479" s="12" t="s">
        <v>5495</v>
      </c>
      <c r="B5479" s="12" t="s">
        <v>12</v>
      </c>
      <c r="C5479" s="12" t="s">
        <v>29</v>
      </c>
      <c r="D5479" s="12" t="s">
        <v>12</v>
      </c>
      <c r="E5479" s="12" t="s">
        <v>19</v>
      </c>
      <c r="F5479" s="12">
        <v>72</v>
      </c>
      <c r="G5479" s="12">
        <v>84.2</v>
      </c>
      <c r="H5479" s="12">
        <v>5986.55</v>
      </c>
      <c r="I5479" s="12" t="s">
        <v>10</v>
      </c>
    </row>
    <row r="5480" spans="1:9">
      <c r="A5480" s="12" t="s">
        <v>5496</v>
      </c>
      <c r="B5480" s="12" t="s">
        <v>12</v>
      </c>
      <c r="C5480" s="12" t="s">
        <v>29</v>
      </c>
      <c r="D5480" s="12" t="s">
        <v>12</v>
      </c>
      <c r="E5480" s="12" t="s">
        <v>13</v>
      </c>
      <c r="F5480" s="12">
        <v>52</v>
      </c>
      <c r="G5480" s="12">
        <v>106.3</v>
      </c>
      <c r="H5480" s="12">
        <v>5487</v>
      </c>
      <c r="I5480" s="12" t="s">
        <v>10</v>
      </c>
    </row>
    <row r="5481" spans="1:9">
      <c r="A5481" s="12" t="s">
        <v>5497</v>
      </c>
      <c r="B5481" s="12" t="s">
        <v>12</v>
      </c>
      <c r="C5481" s="12" t="s">
        <v>11</v>
      </c>
      <c r="D5481" s="12" t="s">
        <v>10</v>
      </c>
      <c r="E5481" s="12" t="s">
        <v>13</v>
      </c>
      <c r="F5481" s="12">
        <v>9</v>
      </c>
      <c r="G5481" s="12">
        <v>69.05</v>
      </c>
      <c r="H5481" s="12">
        <v>651.5</v>
      </c>
      <c r="I5481" s="12" t="s">
        <v>10</v>
      </c>
    </row>
    <row r="5482" spans="1:9">
      <c r="A5482" s="12" t="s">
        <v>5498</v>
      </c>
      <c r="B5482" s="12" t="s">
        <v>12</v>
      </c>
      <c r="C5482" s="12" t="s">
        <v>11</v>
      </c>
      <c r="D5482" s="12" t="s">
        <v>12</v>
      </c>
      <c r="E5482" s="12" t="s">
        <v>16</v>
      </c>
      <c r="F5482" s="12">
        <v>1</v>
      </c>
      <c r="G5482" s="12">
        <v>45.4</v>
      </c>
      <c r="H5482" s="12">
        <v>45.4</v>
      </c>
      <c r="I5482" s="12" t="s">
        <v>10</v>
      </c>
    </row>
    <row r="5483" spans="1:9">
      <c r="A5483" s="12" t="s">
        <v>5499</v>
      </c>
      <c r="B5483" s="12" t="s">
        <v>12</v>
      </c>
      <c r="C5483" s="12" t="s">
        <v>11</v>
      </c>
      <c r="D5483" s="12" t="s">
        <v>12</v>
      </c>
      <c r="E5483" s="12" t="s">
        <v>13</v>
      </c>
      <c r="F5483" s="12">
        <v>1</v>
      </c>
      <c r="G5483" s="12">
        <v>73.650000000000006</v>
      </c>
      <c r="H5483" s="12">
        <v>73.650000000000006</v>
      </c>
      <c r="I5483" s="12" t="s">
        <v>12</v>
      </c>
    </row>
    <row r="5484" spans="1:9">
      <c r="A5484" s="12" t="s">
        <v>5500</v>
      </c>
      <c r="B5484" s="12" t="s">
        <v>12</v>
      </c>
      <c r="C5484" s="12" t="s">
        <v>15</v>
      </c>
      <c r="D5484" s="12" t="s">
        <v>12</v>
      </c>
      <c r="E5484" s="12" t="s">
        <v>16</v>
      </c>
      <c r="F5484" s="12">
        <v>33</v>
      </c>
      <c r="G5484" s="12">
        <v>73.900000000000006</v>
      </c>
      <c r="H5484" s="12">
        <v>2405.0500000000002</v>
      </c>
      <c r="I5484" s="12" t="s">
        <v>12</v>
      </c>
    </row>
    <row r="5485" spans="1:9">
      <c r="A5485" s="12" t="s">
        <v>5501</v>
      </c>
      <c r="B5485" s="12" t="s">
        <v>12</v>
      </c>
      <c r="C5485" s="12" t="s">
        <v>11</v>
      </c>
      <c r="D5485" s="12" t="s">
        <v>12</v>
      </c>
      <c r="E5485" s="12" t="s">
        <v>13</v>
      </c>
      <c r="F5485" s="12">
        <v>55</v>
      </c>
      <c r="G5485" s="12">
        <v>77.75</v>
      </c>
      <c r="H5485" s="12">
        <v>4458.1499999999996</v>
      </c>
      <c r="I5485" s="12" t="s">
        <v>12</v>
      </c>
    </row>
    <row r="5486" spans="1:9">
      <c r="A5486" s="12" t="s">
        <v>5502</v>
      </c>
      <c r="B5486" s="12" t="s">
        <v>12</v>
      </c>
      <c r="C5486" s="12" t="s">
        <v>29</v>
      </c>
      <c r="D5486" s="12" t="s">
        <v>12</v>
      </c>
      <c r="E5486" s="12" t="s">
        <v>13</v>
      </c>
      <c r="F5486" s="12">
        <v>69</v>
      </c>
      <c r="G5486" s="12">
        <v>99.35</v>
      </c>
      <c r="H5486" s="12">
        <v>6856.45</v>
      </c>
      <c r="I5486" s="12" t="s">
        <v>10</v>
      </c>
    </row>
    <row r="5487" spans="1:9">
      <c r="A5487" s="12" t="s">
        <v>5503</v>
      </c>
      <c r="B5487" s="12" t="s">
        <v>12</v>
      </c>
      <c r="C5487" s="12" t="s">
        <v>11</v>
      </c>
      <c r="D5487" s="12" t="s">
        <v>12</v>
      </c>
      <c r="E5487" s="12" t="s">
        <v>16</v>
      </c>
      <c r="F5487" s="12">
        <v>1</v>
      </c>
      <c r="G5487" s="12">
        <v>50.75</v>
      </c>
      <c r="H5487" s="12">
        <v>50.75</v>
      </c>
      <c r="I5487" s="12" t="s">
        <v>10</v>
      </c>
    </row>
    <row r="5488" spans="1:9">
      <c r="A5488" s="12" t="s">
        <v>5504</v>
      </c>
      <c r="B5488" s="12" t="s">
        <v>12</v>
      </c>
      <c r="C5488" s="12" t="s">
        <v>29</v>
      </c>
      <c r="D5488" s="12" t="s">
        <v>10</v>
      </c>
      <c r="E5488" s="12" t="s">
        <v>19</v>
      </c>
      <c r="F5488" s="12">
        <v>54</v>
      </c>
      <c r="G5488" s="12">
        <v>87.1</v>
      </c>
      <c r="H5488" s="12">
        <v>4735.2</v>
      </c>
      <c r="I5488" s="12" t="s">
        <v>10</v>
      </c>
    </row>
    <row r="5489" spans="1:9">
      <c r="A5489" s="12" t="s">
        <v>5505</v>
      </c>
      <c r="B5489" s="12" t="s">
        <v>12</v>
      </c>
      <c r="C5489" s="12" t="s">
        <v>15</v>
      </c>
      <c r="D5489" s="12" t="s">
        <v>12</v>
      </c>
      <c r="E5489" s="12" t="s">
        <v>16</v>
      </c>
      <c r="F5489" s="12">
        <v>33</v>
      </c>
      <c r="G5489" s="12">
        <v>20.149999999999999</v>
      </c>
      <c r="H5489" s="12">
        <v>682.15</v>
      </c>
      <c r="I5489" s="12" t="s">
        <v>10</v>
      </c>
    </row>
    <row r="5490" spans="1:9">
      <c r="A5490" s="12" t="s">
        <v>5506</v>
      </c>
      <c r="B5490" s="12" t="s">
        <v>12</v>
      </c>
      <c r="C5490" s="12" t="s">
        <v>15</v>
      </c>
      <c r="D5490" s="12" t="s">
        <v>12</v>
      </c>
      <c r="E5490" s="12" t="s">
        <v>19</v>
      </c>
      <c r="F5490" s="12">
        <v>45</v>
      </c>
      <c r="G5490" s="12">
        <v>98.7</v>
      </c>
      <c r="H5490" s="12">
        <v>4525.8</v>
      </c>
      <c r="I5490" s="12" t="s">
        <v>10</v>
      </c>
    </row>
    <row r="5491" spans="1:9">
      <c r="A5491" s="12" t="s">
        <v>5507</v>
      </c>
      <c r="B5491" s="12" t="s">
        <v>10</v>
      </c>
      <c r="C5491" s="12" t="s">
        <v>11</v>
      </c>
      <c r="D5491" s="12" t="s">
        <v>10</v>
      </c>
      <c r="E5491" s="12" t="s">
        <v>13</v>
      </c>
      <c r="F5491" s="12">
        <v>11</v>
      </c>
      <c r="G5491" s="12">
        <v>25.2</v>
      </c>
      <c r="H5491" s="12">
        <v>321.05</v>
      </c>
      <c r="I5491" s="12" t="s">
        <v>10</v>
      </c>
    </row>
    <row r="5492" spans="1:9">
      <c r="A5492" s="12" t="s">
        <v>5508</v>
      </c>
      <c r="B5492" s="12" t="s">
        <v>12</v>
      </c>
      <c r="C5492" s="12" t="s">
        <v>11</v>
      </c>
      <c r="D5492" s="12" t="s">
        <v>12</v>
      </c>
      <c r="E5492" s="12" t="s">
        <v>19</v>
      </c>
      <c r="F5492" s="12">
        <v>6</v>
      </c>
      <c r="G5492" s="12">
        <v>55.7</v>
      </c>
      <c r="H5492" s="12">
        <v>335.65</v>
      </c>
      <c r="I5492" s="12" t="s">
        <v>10</v>
      </c>
    </row>
    <row r="5493" spans="1:9">
      <c r="A5493" s="12" t="s">
        <v>5509</v>
      </c>
      <c r="B5493" s="12" t="s">
        <v>12</v>
      </c>
      <c r="C5493" s="12" t="s">
        <v>11</v>
      </c>
      <c r="D5493" s="12" t="s">
        <v>10</v>
      </c>
      <c r="E5493" s="12" t="s">
        <v>19</v>
      </c>
      <c r="F5493" s="12">
        <v>21</v>
      </c>
      <c r="G5493" s="12">
        <v>65.349999999999994</v>
      </c>
      <c r="H5493" s="12">
        <v>1424.4</v>
      </c>
      <c r="I5493" s="12" t="s">
        <v>10</v>
      </c>
    </row>
    <row r="5494" spans="1:9">
      <c r="A5494" s="12" t="s">
        <v>5510</v>
      </c>
      <c r="B5494" s="12" t="s">
        <v>12</v>
      </c>
      <c r="C5494" s="12" t="s">
        <v>29</v>
      </c>
      <c r="D5494" s="12" t="s">
        <v>12</v>
      </c>
      <c r="E5494" s="12" t="s">
        <v>19</v>
      </c>
      <c r="F5494" s="12">
        <v>65</v>
      </c>
      <c r="G5494" s="12">
        <v>25.3</v>
      </c>
      <c r="H5494" s="12">
        <v>1748.55</v>
      </c>
      <c r="I5494" s="12" t="s">
        <v>10</v>
      </c>
    </row>
    <row r="5495" spans="1:9">
      <c r="A5495" s="12" t="s">
        <v>5511</v>
      </c>
      <c r="B5495" s="12" t="s">
        <v>12</v>
      </c>
      <c r="C5495" s="12" t="s">
        <v>11</v>
      </c>
      <c r="D5495" s="12" t="s">
        <v>12</v>
      </c>
      <c r="E5495" s="12" t="s">
        <v>13</v>
      </c>
      <c r="F5495" s="12">
        <v>6</v>
      </c>
      <c r="G5495" s="12">
        <v>84.35</v>
      </c>
      <c r="H5495" s="12">
        <v>474.9</v>
      </c>
      <c r="I5495" s="12" t="s">
        <v>12</v>
      </c>
    </row>
    <row r="5496" spans="1:9">
      <c r="A5496" s="12" t="s">
        <v>5512</v>
      </c>
      <c r="B5496" s="12" t="s">
        <v>12</v>
      </c>
      <c r="C5496" s="12" t="s">
        <v>11</v>
      </c>
      <c r="D5496" s="12" t="s">
        <v>10</v>
      </c>
      <c r="E5496" s="12" t="s">
        <v>13</v>
      </c>
      <c r="F5496" s="12">
        <v>8</v>
      </c>
      <c r="G5496" s="12">
        <v>84.95</v>
      </c>
      <c r="H5496" s="12">
        <v>668.4</v>
      </c>
      <c r="I5496" s="12" t="s">
        <v>12</v>
      </c>
    </row>
    <row r="5497" spans="1:9">
      <c r="A5497" s="12" t="s">
        <v>5513</v>
      </c>
      <c r="B5497" s="12" t="s">
        <v>12</v>
      </c>
      <c r="C5497" s="12" t="s">
        <v>11</v>
      </c>
      <c r="D5497" s="12" t="s">
        <v>12</v>
      </c>
      <c r="E5497" s="12" t="s">
        <v>13</v>
      </c>
      <c r="F5497" s="12">
        <v>11</v>
      </c>
      <c r="G5497" s="12">
        <v>73.849999999999994</v>
      </c>
      <c r="H5497" s="12">
        <v>926.25</v>
      </c>
      <c r="I5497" s="12" t="s">
        <v>12</v>
      </c>
    </row>
    <row r="5498" spans="1:9">
      <c r="A5498" s="12" t="s">
        <v>5514</v>
      </c>
      <c r="B5498" s="12" t="s">
        <v>12</v>
      </c>
      <c r="C5498" s="12" t="s">
        <v>29</v>
      </c>
      <c r="D5498" s="12" t="s">
        <v>10</v>
      </c>
      <c r="E5498" s="12" t="s">
        <v>16</v>
      </c>
      <c r="F5498" s="12">
        <v>43</v>
      </c>
      <c r="G5498" s="12">
        <v>24.25</v>
      </c>
      <c r="H5498" s="12">
        <v>1077.95</v>
      </c>
      <c r="I5498" s="12" t="s">
        <v>10</v>
      </c>
    </row>
    <row r="5499" spans="1:9">
      <c r="A5499" s="12" t="s">
        <v>5515</v>
      </c>
      <c r="B5499" s="12" t="s">
        <v>10</v>
      </c>
      <c r="C5499" s="12" t="s">
        <v>15</v>
      </c>
      <c r="D5499" s="12" t="s">
        <v>12</v>
      </c>
      <c r="E5499" s="12" t="s">
        <v>19</v>
      </c>
      <c r="F5499" s="12">
        <v>49</v>
      </c>
      <c r="G5499" s="12">
        <v>51.8</v>
      </c>
      <c r="H5499" s="12">
        <v>2541.25</v>
      </c>
      <c r="I5499" s="12" t="s">
        <v>12</v>
      </c>
    </row>
    <row r="5500" spans="1:9">
      <c r="A5500" s="12" t="s">
        <v>5516</v>
      </c>
      <c r="B5500" s="12" t="s">
        <v>12</v>
      </c>
      <c r="C5500" s="12" t="s">
        <v>11</v>
      </c>
      <c r="D5500" s="12" t="s">
        <v>10</v>
      </c>
      <c r="E5500" s="12" t="s">
        <v>13</v>
      </c>
      <c r="F5500" s="12">
        <v>1</v>
      </c>
      <c r="G5500" s="12">
        <v>46</v>
      </c>
      <c r="H5500" s="12">
        <v>46</v>
      </c>
      <c r="I5500" s="12" t="s">
        <v>12</v>
      </c>
    </row>
    <row r="5501" spans="1:9">
      <c r="A5501" s="12" t="s">
        <v>5517</v>
      </c>
      <c r="B5501" s="12" t="s">
        <v>12</v>
      </c>
      <c r="C5501" s="12" t="s">
        <v>11</v>
      </c>
      <c r="D5501" s="12" t="s">
        <v>12</v>
      </c>
      <c r="E5501" s="12" t="s">
        <v>13</v>
      </c>
      <c r="F5501" s="12">
        <v>15</v>
      </c>
      <c r="G5501" s="12">
        <v>79.400000000000006</v>
      </c>
      <c r="H5501" s="12">
        <v>1156.0999999999999</v>
      </c>
      <c r="I5501" s="12" t="s">
        <v>12</v>
      </c>
    </row>
    <row r="5502" spans="1:9">
      <c r="A5502" s="12" t="s">
        <v>5518</v>
      </c>
      <c r="B5502" s="12" t="s">
        <v>12</v>
      </c>
      <c r="C5502" s="12" t="s">
        <v>29</v>
      </c>
      <c r="D5502" s="12" t="s">
        <v>10</v>
      </c>
      <c r="E5502" s="12" t="s">
        <v>19</v>
      </c>
      <c r="F5502" s="12">
        <v>60</v>
      </c>
      <c r="G5502" s="12">
        <v>60.5</v>
      </c>
      <c r="H5502" s="12">
        <v>3694.45</v>
      </c>
      <c r="I5502" s="12" t="s">
        <v>10</v>
      </c>
    </row>
    <row r="5503" spans="1:9">
      <c r="A5503" s="12" t="s">
        <v>5519</v>
      </c>
      <c r="B5503" s="12" t="s">
        <v>10</v>
      </c>
      <c r="C5503" s="12" t="s">
        <v>11</v>
      </c>
      <c r="D5503" s="12" t="s">
        <v>10</v>
      </c>
      <c r="E5503" s="12" t="s">
        <v>23</v>
      </c>
      <c r="F5503" s="12">
        <v>17</v>
      </c>
      <c r="G5503" s="12">
        <v>25.1</v>
      </c>
      <c r="H5503" s="12">
        <v>382.8</v>
      </c>
      <c r="I5503" s="12" t="s">
        <v>10</v>
      </c>
    </row>
    <row r="5504" spans="1:9">
      <c r="A5504" s="12" t="s">
        <v>5520</v>
      </c>
      <c r="B5504" s="12" t="s">
        <v>12</v>
      </c>
      <c r="C5504" s="12" t="s">
        <v>11</v>
      </c>
      <c r="D5504" s="12" t="s">
        <v>12</v>
      </c>
      <c r="E5504" s="12" t="s">
        <v>19</v>
      </c>
      <c r="F5504" s="12">
        <v>16</v>
      </c>
      <c r="G5504" s="12">
        <v>71.8</v>
      </c>
      <c r="H5504" s="12">
        <v>1167.8</v>
      </c>
      <c r="I5504" s="12" t="s">
        <v>12</v>
      </c>
    </row>
    <row r="5505" spans="1:9">
      <c r="A5505" s="12" t="s">
        <v>5521</v>
      </c>
      <c r="B5505" s="12" t="s">
        <v>12</v>
      </c>
      <c r="C5505" s="12" t="s">
        <v>15</v>
      </c>
      <c r="D5505" s="12" t="s">
        <v>10</v>
      </c>
      <c r="E5505" s="12" t="s">
        <v>19</v>
      </c>
      <c r="F5505" s="12">
        <v>35</v>
      </c>
      <c r="G5505" s="12">
        <v>20.05</v>
      </c>
      <c r="H5505" s="12">
        <v>746.75</v>
      </c>
      <c r="I5505" s="12" t="s">
        <v>10</v>
      </c>
    </row>
    <row r="5506" spans="1:9">
      <c r="A5506" s="12" t="s">
        <v>5522</v>
      </c>
      <c r="B5506" s="12" t="s">
        <v>12</v>
      </c>
      <c r="C5506" s="12" t="s">
        <v>15</v>
      </c>
      <c r="D5506" s="12" t="s">
        <v>10</v>
      </c>
      <c r="E5506" s="12" t="s">
        <v>16</v>
      </c>
      <c r="F5506" s="12">
        <v>44</v>
      </c>
      <c r="G5506" s="12">
        <v>88.4</v>
      </c>
      <c r="H5506" s="12">
        <v>3912.9</v>
      </c>
      <c r="I5506" s="12" t="s">
        <v>12</v>
      </c>
    </row>
    <row r="5507" spans="1:9">
      <c r="A5507" s="12" t="s">
        <v>5523</v>
      </c>
      <c r="B5507" s="12" t="s">
        <v>10</v>
      </c>
      <c r="C5507" s="12" t="s">
        <v>15</v>
      </c>
      <c r="D5507" s="12" t="s">
        <v>10</v>
      </c>
      <c r="E5507" s="12" t="s">
        <v>23</v>
      </c>
      <c r="F5507" s="12">
        <v>12</v>
      </c>
      <c r="G5507" s="12">
        <v>30.25</v>
      </c>
      <c r="H5507" s="12">
        <v>368.85</v>
      </c>
      <c r="I5507" s="12" t="s">
        <v>10</v>
      </c>
    </row>
    <row r="5508" spans="1:9">
      <c r="A5508" s="12" t="s">
        <v>5524</v>
      </c>
      <c r="B5508" s="12" t="s">
        <v>12</v>
      </c>
      <c r="C5508" s="12" t="s">
        <v>11</v>
      </c>
      <c r="D5508" s="12" t="s">
        <v>10</v>
      </c>
      <c r="E5508" s="12" t="s">
        <v>16</v>
      </c>
      <c r="F5508" s="12">
        <v>1</v>
      </c>
      <c r="G5508" s="12">
        <v>20.2</v>
      </c>
      <c r="H5508" s="12">
        <v>20.2</v>
      </c>
      <c r="I5508" s="12" t="s">
        <v>10</v>
      </c>
    </row>
    <row r="5509" spans="1:9">
      <c r="A5509" s="12" t="s">
        <v>5525</v>
      </c>
      <c r="B5509" s="12" t="s">
        <v>12</v>
      </c>
      <c r="C5509" s="12" t="s">
        <v>15</v>
      </c>
      <c r="D5509" s="12" t="s">
        <v>12</v>
      </c>
      <c r="E5509" s="12" t="s">
        <v>13</v>
      </c>
      <c r="F5509" s="12">
        <v>28</v>
      </c>
      <c r="G5509" s="12">
        <v>59.9</v>
      </c>
      <c r="H5509" s="12">
        <v>1654.7</v>
      </c>
      <c r="I5509" s="12" t="s">
        <v>10</v>
      </c>
    </row>
    <row r="5510" spans="1:9">
      <c r="A5510" s="12" t="s">
        <v>5526</v>
      </c>
      <c r="B5510" s="12" t="s">
        <v>12</v>
      </c>
      <c r="C5510" s="12" t="s">
        <v>29</v>
      </c>
      <c r="D5510" s="12" t="s">
        <v>10</v>
      </c>
      <c r="E5510" s="12" t="s">
        <v>19</v>
      </c>
      <c r="F5510" s="12">
        <v>70</v>
      </c>
      <c r="G5510" s="12">
        <v>25.15</v>
      </c>
      <c r="H5510" s="12">
        <v>1940.85</v>
      </c>
      <c r="I5510" s="12" t="s">
        <v>10</v>
      </c>
    </row>
    <row r="5511" spans="1:9">
      <c r="A5511" s="12" t="s">
        <v>5527</v>
      </c>
      <c r="B5511" s="12" t="s">
        <v>12</v>
      </c>
      <c r="C5511" s="12" t="s">
        <v>11</v>
      </c>
      <c r="D5511" s="12" t="s">
        <v>10</v>
      </c>
      <c r="E5511" s="12" t="s">
        <v>16</v>
      </c>
      <c r="F5511" s="12">
        <v>5</v>
      </c>
      <c r="G5511" s="12">
        <v>46</v>
      </c>
      <c r="H5511" s="12">
        <v>221.7</v>
      </c>
      <c r="I5511" s="12" t="s">
        <v>12</v>
      </c>
    </row>
    <row r="5512" spans="1:9">
      <c r="A5512" s="12" t="s">
        <v>5528</v>
      </c>
      <c r="B5512" s="12" t="s">
        <v>12</v>
      </c>
      <c r="C5512" s="12" t="s">
        <v>11</v>
      </c>
      <c r="D5512" s="12" t="s">
        <v>10</v>
      </c>
      <c r="E5512" s="12" t="s">
        <v>23</v>
      </c>
      <c r="F5512" s="12">
        <v>18</v>
      </c>
      <c r="G5512" s="12">
        <v>101.3</v>
      </c>
      <c r="H5512" s="12">
        <v>1794.65</v>
      </c>
      <c r="I5512" s="12" t="s">
        <v>10</v>
      </c>
    </row>
    <row r="5513" spans="1:9">
      <c r="A5513" s="12" t="s">
        <v>5529</v>
      </c>
      <c r="B5513" s="12" t="s">
        <v>12</v>
      </c>
      <c r="C5513" s="12" t="s">
        <v>29</v>
      </c>
      <c r="D5513" s="12" t="s">
        <v>12</v>
      </c>
      <c r="E5513" s="12" t="s">
        <v>23</v>
      </c>
      <c r="F5513" s="12">
        <v>70</v>
      </c>
      <c r="G5513" s="12">
        <v>76.95</v>
      </c>
      <c r="H5513" s="12">
        <v>5289.8</v>
      </c>
      <c r="I5513" s="12" t="s">
        <v>10</v>
      </c>
    </row>
    <row r="5514" spans="1:9">
      <c r="A5514" s="12" t="s">
        <v>5530</v>
      </c>
      <c r="B5514" s="12" t="s">
        <v>12</v>
      </c>
      <c r="C5514" s="12" t="s">
        <v>11</v>
      </c>
      <c r="D5514" s="12" t="s">
        <v>12</v>
      </c>
      <c r="E5514" s="12" t="s">
        <v>16</v>
      </c>
      <c r="F5514" s="12">
        <v>9</v>
      </c>
      <c r="G5514" s="12">
        <v>55.3</v>
      </c>
      <c r="H5514" s="12">
        <v>501.2</v>
      </c>
      <c r="I5514" s="12" t="s">
        <v>10</v>
      </c>
    </row>
    <row r="5515" spans="1:9">
      <c r="A5515" s="12" t="s">
        <v>5531</v>
      </c>
      <c r="B5515" s="12" t="s">
        <v>12</v>
      </c>
      <c r="C5515" s="12" t="s">
        <v>29</v>
      </c>
      <c r="D5515" s="12" t="s">
        <v>12</v>
      </c>
      <c r="E5515" s="12" t="s">
        <v>19</v>
      </c>
      <c r="F5515" s="12">
        <v>67</v>
      </c>
      <c r="G5515" s="12">
        <v>92.45</v>
      </c>
      <c r="H5515" s="12">
        <v>6140.85</v>
      </c>
      <c r="I5515" s="12" t="s">
        <v>10</v>
      </c>
    </row>
    <row r="5516" spans="1:9">
      <c r="A5516" s="12" t="s">
        <v>5532</v>
      </c>
      <c r="B5516" s="12" t="s">
        <v>12</v>
      </c>
      <c r="C5516" s="12" t="s">
        <v>11</v>
      </c>
      <c r="D5516" s="12" t="s">
        <v>12</v>
      </c>
      <c r="E5516" s="12" t="s">
        <v>19</v>
      </c>
      <c r="F5516" s="12">
        <v>1</v>
      </c>
      <c r="G5516" s="12">
        <v>48.45</v>
      </c>
      <c r="H5516" s="12">
        <v>48.45</v>
      </c>
      <c r="I5516" s="12" t="s">
        <v>10</v>
      </c>
    </row>
    <row r="5517" spans="1:9">
      <c r="A5517" s="12" t="s">
        <v>5533</v>
      </c>
      <c r="B5517" s="12" t="s">
        <v>12</v>
      </c>
      <c r="C5517" s="12" t="s">
        <v>29</v>
      </c>
      <c r="D5517" s="12" t="s">
        <v>10</v>
      </c>
      <c r="E5517" s="12" t="s">
        <v>16</v>
      </c>
      <c r="F5517" s="12">
        <v>18</v>
      </c>
      <c r="G5517" s="12">
        <v>19.350000000000001</v>
      </c>
      <c r="H5517" s="12">
        <v>309.25</v>
      </c>
      <c r="I5517" s="12" t="s">
        <v>10</v>
      </c>
    </row>
    <row r="5518" spans="1:9">
      <c r="A5518" s="12" t="s">
        <v>5534</v>
      </c>
      <c r="B5518" s="12" t="s">
        <v>12</v>
      </c>
      <c r="C5518" s="12" t="s">
        <v>11</v>
      </c>
      <c r="D5518" s="12" t="s">
        <v>10</v>
      </c>
      <c r="E5518" s="12" t="s">
        <v>23</v>
      </c>
      <c r="F5518" s="12">
        <v>4</v>
      </c>
      <c r="G5518" s="12">
        <v>51.75</v>
      </c>
      <c r="H5518" s="12">
        <v>201.1</v>
      </c>
      <c r="I5518" s="12" t="s">
        <v>12</v>
      </c>
    </row>
    <row r="5519" spans="1:9">
      <c r="A5519" s="12" t="s">
        <v>5535</v>
      </c>
      <c r="B5519" s="12" t="s">
        <v>12</v>
      </c>
      <c r="C5519" s="12" t="s">
        <v>15</v>
      </c>
      <c r="D5519" s="12" t="s">
        <v>12</v>
      </c>
      <c r="E5519" s="12" t="s">
        <v>19</v>
      </c>
      <c r="F5519" s="12">
        <v>71</v>
      </c>
      <c r="G5519" s="12">
        <v>86.7</v>
      </c>
      <c r="H5519" s="12">
        <v>6179.35</v>
      </c>
      <c r="I5519" s="12" t="s">
        <v>10</v>
      </c>
    </row>
    <row r="5520" spans="1:9">
      <c r="A5520" s="12" t="s">
        <v>5536</v>
      </c>
      <c r="B5520" s="12" t="s">
        <v>12</v>
      </c>
      <c r="C5520" s="12" t="s">
        <v>11</v>
      </c>
      <c r="D5520" s="12" t="s">
        <v>12</v>
      </c>
      <c r="E5520" s="12" t="s">
        <v>13</v>
      </c>
      <c r="F5520" s="12">
        <v>30</v>
      </c>
      <c r="G5520" s="12">
        <v>94.4</v>
      </c>
      <c r="H5520" s="12">
        <v>2838.7</v>
      </c>
      <c r="I5520" s="12" t="s">
        <v>12</v>
      </c>
    </row>
    <row r="5521" spans="1:9">
      <c r="A5521" s="12" t="s">
        <v>5537</v>
      </c>
      <c r="B5521" s="12" t="s">
        <v>12</v>
      </c>
      <c r="C5521" s="12" t="s">
        <v>11</v>
      </c>
      <c r="D5521" s="12" t="s">
        <v>10</v>
      </c>
      <c r="E5521" s="12" t="s">
        <v>16</v>
      </c>
      <c r="F5521" s="12">
        <v>1</v>
      </c>
      <c r="G5521" s="12">
        <v>55.7</v>
      </c>
      <c r="H5521" s="12">
        <v>55.7</v>
      </c>
      <c r="I5521" s="12" t="s">
        <v>10</v>
      </c>
    </row>
    <row r="5522" spans="1:9">
      <c r="A5522" s="12" t="s">
        <v>5538</v>
      </c>
      <c r="B5522" s="12" t="s">
        <v>12</v>
      </c>
      <c r="C5522" s="12" t="s">
        <v>15</v>
      </c>
      <c r="D5522" s="12" t="s">
        <v>12</v>
      </c>
      <c r="E5522" s="12" t="s">
        <v>23</v>
      </c>
      <c r="F5522" s="12">
        <v>55</v>
      </c>
      <c r="G5522" s="12">
        <v>84.25</v>
      </c>
      <c r="H5522" s="12">
        <v>4589.8500000000004</v>
      </c>
      <c r="I5522" s="12" t="s">
        <v>10</v>
      </c>
    </row>
    <row r="5523" spans="1:9">
      <c r="A5523" s="12" t="s">
        <v>5539</v>
      </c>
      <c r="B5523" s="12" t="s">
        <v>12</v>
      </c>
      <c r="C5523" s="12" t="s">
        <v>11</v>
      </c>
      <c r="D5523" s="12" t="s">
        <v>12</v>
      </c>
      <c r="E5523" s="12" t="s">
        <v>13</v>
      </c>
      <c r="F5523" s="12">
        <v>59</v>
      </c>
      <c r="G5523" s="12">
        <v>64.650000000000006</v>
      </c>
      <c r="H5523" s="12">
        <v>3735.45</v>
      </c>
      <c r="I5523" s="12" t="s">
        <v>10</v>
      </c>
    </row>
    <row r="5524" spans="1:9">
      <c r="A5524" s="12" t="s">
        <v>5540</v>
      </c>
      <c r="B5524" s="12" t="s">
        <v>12</v>
      </c>
      <c r="C5524" s="12" t="s">
        <v>11</v>
      </c>
      <c r="D5524" s="12" t="s">
        <v>12</v>
      </c>
      <c r="E5524" s="12" t="s">
        <v>16</v>
      </c>
      <c r="F5524" s="12">
        <v>1</v>
      </c>
      <c r="G5524" s="12">
        <v>70.150000000000006</v>
      </c>
      <c r="H5524" s="12">
        <v>70.150000000000006</v>
      </c>
      <c r="I5524" s="12" t="s">
        <v>12</v>
      </c>
    </row>
    <row r="5525" spans="1:9">
      <c r="A5525" s="12" t="s">
        <v>5541</v>
      </c>
      <c r="B5525" s="12" t="s">
        <v>12</v>
      </c>
      <c r="C5525" s="12" t="s">
        <v>11</v>
      </c>
      <c r="D5525" s="12" t="s">
        <v>12</v>
      </c>
      <c r="E5525" s="12" t="s">
        <v>19</v>
      </c>
      <c r="F5525" s="12">
        <v>7</v>
      </c>
      <c r="G5525" s="12">
        <v>69.2</v>
      </c>
      <c r="H5525" s="12">
        <v>477.55</v>
      </c>
      <c r="I5525" s="12" t="s">
        <v>10</v>
      </c>
    </row>
    <row r="5526" spans="1:9">
      <c r="A5526" s="12" t="s">
        <v>5542</v>
      </c>
      <c r="B5526" s="12" t="s">
        <v>12</v>
      </c>
      <c r="C5526" s="12" t="s">
        <v>29</v>
      </c>
      <c r="D5526" s="12" t="s">
        <v>10</v>
      </c>
      <c r="E5526" s="12" t="s">
        <v>19</v>
      </c>
      <c r="F5526" s="12">
        <v>45</v>
      </c>
      <c r="G5526" s="12">
        <v>54.65</v>
      </c>
      <c r="H5526" s="12">
        <v>2553.6999999999998</v>
      </c>
      <c r="I5526" s="12" t="s">
        <v>10</v>
      </c>
    </row>
    <row r="5527" spans="1:9">
      <c r="A5527" s="12" t="s">
        <v>5543</v>
      </c>
      <c r="B5527" s="12" t="s">
        <v>12</v>
      </c>
      <c r="C5527" s="12" t="s">
        <v>15</v>
      </c>
      <c r="D5527" s="12" t="s">
        <v>12</v>
      </c>
      <c r="E5527" s="12" t="s">
        <v>19</v>
      </c>
      <c r="F5527" s="12">
        <v>54</v>
      </c>
      <c r="G5527" s="12">
        <v>24.75</v>
      </c>
      <c r="H5527" s="12">
        <v>1342.15</v>
      </c>
      <c r="I5527" s="12" t="s">
        <v>10</v>
      </c>
    </row>
    <row r="5528" spans="1:9">
      <c r="A5528" s="12" t="s">
        <v>5544</v>
      </c>
      <c r="B5528" s="12" t="s">
        <v>12</v>
      </c>
      <c r="C5528" s="12" t="s">
        <v>15</v>
      </c>
      <c r="D5528" s="12" t="s">
        <v>12</v>
      </c>
      <c r="E5528" s="12" t="s">
        <v>16</v>
      </c>
      <c r="F5528" s="12">
        <v>51</v>
      </c>
      <c r="G5528" s="12">
        <v>23.95</v>
      </c>
      <c r="H5528" s="12">
        <v>1216.3499999999999</v>
      </c>
      <c r="I5528" s="12" t="s">
        <v>10</v>
      </c>
    </row>
    <row r="5529" spans="1:9">
      <c r="A5529" s="12" t="s">
        <v>5545</v>
      </c>
      <c r="B5529" s="12" t="s">
        <v>12</v>
      </c>
      <c r="C5529" s="12" t="s">
        <v>15</v>
      </c>
      <c r="D5529" s="12" t="s">
        <v>10</v>
      </c>
      <c r="E5529" s="12" t="s">
        <v>23</v>
      </c>
      <c r="F5529" s="12">
        <v>72</v>
      </c>
      <c r="G5529" s="12">
        <v>105</v>
      </c>
      <c r="H5529" s="12">
        <v>7578.05</v>
      </c>
      <c r="I5529" s="12" t="s">
        <v>10</v>
      </c>
    </row>
    <row r="5530" spans="1:9">
      <c r="A5530" s="12" t="s">
        <v>5546</v>
      </c>
      <c r="B5530" s="12" t="s">
        <v>12</v>
      </c>
      <c r="C5530" s="12" t="s">
        <v>15</v>
      </c>
      <c r="D5530" s="12" t="s">
        <v>12</v>
      </c>
      <c r="E5530" s="12" t="s">
        <v>19</v>
      </c>
      <c r="F5530" s="12">
        <v>44</v>
      </c>
      <c r="G5530" s="12">
        <v>59.85</v>
      </c>
      <c r="H5530" s="12">
        <v>2603.9499999999998</v>
      </c>
      <c r="I5530" s="12" t="s">
        <v>10</v>
      </c>
    </row>
    <row r="5531" spans="1:9">
      <c r="A5531" s="12" t="s">
        <v>5547</v>
      </c>
      <c r="B5531" s="12" t="s">
        <v>12</v>
      </c>
      <c r="C5531" s="12" t="s">
        <v>11</v>
      </c>
      <c r="D5531" s="12" t="s">
        <v>10</v>
      </c>
      <c r="E5531" s="12" t="s">
        <v>16</v>
      </c>
      <c r="F5531" s="12">
        <v>2</v>
      </c>
      <c r="G5531" s="12">
        <v>20.05</v>
      </c>
      <c r="H5531" s="12">
        <v>42.7</v>
      </c>
      <c r="I5531" s="12" t="s">
        <v>10</v>
      </c>
    </row>
    <row r="5532" spans="1:9">
      <c r="A5532" s="12" t="s">
        <v>5548</v>
      </c>
      <c r="B5532" s="12" t="s">
        <v>12</v>
      </c>
      <c r="C5532" s="12" t="s">
        <v>15</v>
      </c>
      <c r="D5532" s="12" t="s">
        <v>12</v>
      </c>
      <c r="E5532" s="12" t="s">
        <v>19</v>
      </c>
      <c r="F5532" s="12">
        <v>66</v>
      </c>
      <c r="G5532" s="12">
        <v>92.15</v>
      </c>
      <c r="H5532" s="12">
        <v>6056.9</v>
      </c>
      <c r="I5532" s="12" t="s">
        <v>10</v>
      </c>
    </row>
    <row r="5533" spans="1:9">
      <c r="A5533" s="12" t="s">
        <v>5549</v>
      </c>
      <c r="B5533" s="12" t="s">
        <v>10</v>
      </c>
      <c r="C5533" s="12" t="s">
        <v>15</v>
      </c>
      <c r="D5533" s="12" t="s">
        <v>10</v>
      </c>
      <c r="E5533" s="12" t="s">
        <v>16</v>
      </c>
      <c r="F5533" s="12">
        <v>68</v>
      </c>
      <c r="G5533" s="12">
        <v>44.8</v>
      </c>
      <c r="H5533" s="12">
        <v>2983.65</v>
      </c>
      <c r="I5533" s="12" t="s">
        <v>10</v>
      </c>
    </row>
    <row r="5534" spans="1:9">
      <c r="A5534" s="12" t="s">
        <v>5550</v>
      </c>
      <c r="B5534" s="12" t="s">
        <v>12</v>
      </c>
      <c r="C5534" s="12" t="s">
        <v>29</v>
      </c>
      <c r="D5534" s="12" t="s">
        <v>10</v>
      </c>
      <c r="E5534" s="12" t="s">
        <v>23</v>
      </c>
      <c r="F5534" s="12">
        <v>31</v>
      </c>
      <c r="G5534" s="12">
        <v>20.9</v>
      </c>
      <c r="H5534" s="12">
        <v>689.35</v>
      </c>
      <c r="I5534" s="12" t="s">
        <v>10</v>
      </c>
    </row>
    <row r="5535" spans="1:9">
      <c r="A5535" s="12" t="s">
        <v>5551</v>
      </c>
      <c r="B5535" s="12" t="s">
        <v>12</v>
      </c>
      <c r="C5535" s="12" t="s">
        <v>11</v>
      </c>
      <c r="D5535" s="12" t="s">
        <v>12</v>
      </c>
      <c r="E5535" s="12" t="s">
        <v>19</v>
      </c>
      <c r="F5535" s="12">
        <v>21</v>
      </c>
      <c r="G5535" s="12">
        <v>95.4</v>
      </c>
      <c r="H5535" s="12">
        <v>2025.1</v>
      </c>
      <c r="I5535" s="12" t="s">
        <v>10</v>
      </c>
    </row>
    <row r="5536" spans="1:9">
      <c r="A5536" s="12" t="s">
        <v>5552</v>
      </c>
      <c r="B5536" s="12" t="s">
        <v>12</v>
      </c>
      <c r="C5536" s="12" t="s">
        <v>11</v>
      </c>
      <c r="D5536" s="12" t="s">
        <v>10</v>
      </c>
      <c r="E5536" s="12" t="s">
        <v>13</v>
      </c>
      <c r="F5536" s="12">
        <v>21</v>
      </c>
      <c r="G5536" s="12">
        <v>80.349999999999994</v>
      </c>
      <c r="H5536" s="12">
        <v>1747.2</v>
      </c>
      <c r="I5536" s="12" t="s">
        <v>10</v>
      </c>
    </row>
    <row r="5537" spans="1:9">
      <c r="A5537" s="12" t="s">
        <v>5553</v>
      </c>
      <c r="B5537" s="12" t="s">
        <v>12</v>
      </c>
      <c r="C5537" s="12" t="s">
        <v>29</v>
      </c>
      <c r="D5537" s="12" t="s">
        <v>12</v>
      </c>
      <c r="E5537" s="12" t="s">
        <v>19</v>
      </c>
      <c r="F5537" s="12">
        <v>55</v>
      </c>
      <c r="G5537" s="12">
        <v>85.1</v>
      </c>
      <c r="H5537" s="12">
        <v>4657.95</v>
      </c>
      <c r="I5537" s="12" t="s">
        <v>10</v>
      </c>
    </row>
    <row r="5538" spans="1:9">
      <c r="A5538" s="12" t="s">
        <v>5554</v>
      </c>
      <c r="B5538" s="12" t="s">
        <v>10</v>
      </c>
      <c r="C5538" s="12" t="s">
        <v>11</v>
      </c>
      <c r="D5538" s="12" t="s">
        <v>12</v>
      </c>
      <c r="E5538" s="12" t="s">
        <v>23</v>
      </c>
      <c r="F5538" s="12">
        <v>9</v>
      </c>
      <c r="G5538" s="12">
        <v>34.700000000000003</v>
      </c>
      <c r="H5538" s="12">
        <v>296.10000000000002</v>
      </c>
      <c r="I5538" s="12" t="s">
        <v>12</v>
      </c>
    </row>
    <row r="5539" spans="1:9">
      <c r="A5539" s="12" t="s">
        <v>5555</v>
      </c>
      <c r="B5539" s="12" t="s">
        <v>12</v>
      </c>
      <c r="C5539" s="12" t="s">
        <v>29</v>
      </c>
      <c r="D5539" s="12" t="s">
        <v>12</v>
      </c>
      <c r="E5539" s="12" t="s">
        <v>19</v>
      </c>
      <c r="F5539" s="12">
        <v>71</v>
      </c>
      <c r="G5539" s="12">
        <v>115.05</v>
      </c>
      <c r="H5539" s="12">
        <v>8016.6</v>
      </c>
      <c r="I5539" s="12" t="s">
        <v>10</v>
      </c>
    </row>
    <row r="5540" spans="1:9">
      <c r="A5540" s="12" t="s">
        <v>5556</v>
      </c>
      <c r="B5540" s="12" t="s">
        <v>12</v>
      </c>
      <c r="C5540" s="12" t="s">
        <v>11</v>
      </c>
      <c r="D5540" s="12" t="s">
        <v>12</v>
      </c>
      <c r="E5540" s="12" t="s">
        <v>13</v>
      </c>
      <c r="F5540" s="12">
        <v>1</v>
      </c>
      <c r="G5540" s="12">
        <v>81.099999999999994</v>
      </c>
      <c r="H5540" s="12">
        <v>81.099999999999994</v>
      </c>
      <c r="I5540" s="12" t="s">
        <v>12</v>
      </c>
    </row>
    <row r="5541" spans="1:9">
      <c r="A5541" s="12" t="s">
        <v>5557</v>
      </c>
      <c r="B5541" s="12" t="s">
        <v>12</v>
      </c>
      <c r="C5541" s="12" t="s">
        <v>15</v>
      </c>
      <c r="D5541" s="12" t="s">
        <v>10</v>
      </c>
      <c r="E5541" s="12" t="s">
        <v>16</v>
      </c>
      <c r="F5541" s="12">
        <v>22</v>
      </c>
      <c r="G5541" s="12">
        <v>19.95</v>
      </c>
      <c r="H5541" s="12">
        <v>433.5</v>
      </c>
      <c r="I5541" s="12" t="s">
        <v>10</v>
      </c>
    </row>
    <row r="5542" spans="1:9">
      <c r="A5542" s="12" t="s">
        <v>5558</v>
      </c>
      <c r="B5542" s="12" t="s">
        <v>12</v>
      </c>
      <c r="C5542" s="12" t="s">
        <v>11</v>
      </c>
      <c r="D5542" s="12" t="s">
        <v>10</v>
      </c>
      <c r="E5542" s="12" t="s">
        <v>16</v>
      </c>
      <c r="F5542" s="12">
        <v>1</v>
      </c>
      <c r="G5542" s="12">
        <v>20.55</v>
      </c>
      <c r="H5542" s="12">
        <v>20.55</v>
      </c>
      <c r="I5542" s="12" t="s">
        <v>12</v>
      </c>
    </row>
    <row r="5543" spans="1:9">
      <c r="A5543" s="12" t="s">
        <v>5559</v>
      </c>
      <c r="B5543" s="12" t="s">
        <v>12</v>
      </c>
      <c r="C5543" s="12" t="s">
        <v>29</v>
      </c>
      <c r="D5543" s="12" t="s">
        <v>12</v>
      </c>
      <c r="E5543" s="12" t="s">
        <v>13</v>
      </c>
      <c r="F5543" s="12">
        <v>61</v>
      </c>
      <c r="G5543" s="12">
        <v>106.6</v>
      </c>
      <c r="H5543" s="12">
        <v>6428.4</v>
      </c>
      <c r="I5543" s="12" t="s">
        <v>12</v>
      </c>
    </row>
    <row r="5544" spans="1:9">
      <c r="A5544" s="12" t="s">
        <v>5560</v>
      </c>
      <c r="B5544" s="12" t="s">
        <v>12</v>
      </c>
      <c r="C5544" s="12" t="s">
        <v>29</v>
      </c>
      <c r="D5544" s="12" t="s">
        <v>10</v>
      </c>
      <c r="E5544" s="12" t="s">
        <v>19</v>
      </c>
      <c r="F5544" s="12">
        <v>67</v>
      </c>
      <c r="G5544" s="12">
        <v>86.15</v>
      </c>
      <c r="H5544" s="12">
        <v>5883.85</v>
      </c>
      <c r="I5544" s="12" t="s">
        <v>10</v>
      </c>
    </row>
    <row r="5545" spans="1:9">
      <c r="A5545" s="12" t="s">
        <v>5561</v>
      </c>
      <c r="B5545" s="12" t="s">
        <v>12</v>
      </c>
      <c r="C5545" s="12" t="s">
        <v>11</v>
      </c>
      <c r="D5545" s="12" t="s">
        <v>10</v>
      </c>
      <c r="E5545" s="12" t="s">
        <v>13</v>
      </c>
      <c r="F5545" s="12">
        <v>14</v>
      </c>
      <c r="G5545" s="12">
        <v>78.849999999999994</v>
      </c>
      <c r="H5545" s="12">
        <v>1043.8</v>
      </c>
      <c r="I5545" s="12" t="s">
        <v>10</v>
      </c>
    </row>
    <row r="5546" spans="1:9">
      <c r="A5546" s="12" t="s">
        <v>5562</v>
      </c>
      <c r="B5546" s="12" t="s">
        <v>12</v>
      </c>
      <c r="C5546" s="12" t="s">
        <v>11</v>
      </c>
      <c r="D5546" s="12" t="s">
        <v>12</v>
      </c>
      <c r="E5546" s="12" t="s">
        <v>13</v>
      </c>
      <c r="F5546" s="12">
        <v>59</v>
      </c>
      <c r="G5546" s="12">
        <v>106.75</v>
      </c>
      <c r="H5546" s="12">
        <v>6252.9</v>
      </c>
      <c r="I5546" s="12" t="s">
        <v>12</v>
      </c>
    </row>
    <row r="5547" spans="1:9">
      <c r="A5547" s="12" t="s">
        <v>5563</v>
      </c>
      <c r="B5547" s="12" t="s">
        <v>12</v>
      </c>
      <c r="C5547" s="12" t="s">
        <v>11</v>
      </c>
      <c r="D5547" s="12" t="s">
        <v>10</v>
      </c>
      <c r="E5547" s="12" t="s">
        <v>19</v>
      </c>
      <c r="F5547" s="12">
        <v>21</v>
      </c>
      <c r="G5547" s="12">
        <v>86.55</v>
      </c>
      <c r="H5547" s="12">
        <v>1857.25</v>
      </c>
      <c r="I5547" s="12" t="s">
        <v>10</v>
      </c>
    </row>
    <row r="5548" spans="1:9">
      <c r="A5548" s="12" t="s">
        <v>5564</v>
      </c>
      <c r="B5548" s="12" t="s">
        <v>10</v>
      </c>
      <c r="C5548" s="12" t="s">
        <v>11</v>
      </c>
      <c r="D5548" s="12" t="s">
        <v>10</v>
      </c>
      <c r="E5548" s="12" t="s">
        <v>16</v>
      </c>
      <c r="F5548" s="12">
        <v>4</v>
      </c>
      <c r="G5548" s="12">
        <v>42.4</v>
      </c>
      <c r="H5548" s="12">
        <v>146.4</v>
      </c>
      <c r="I5548" s="12" t="s">
        <v>10</v>
      </c>
    </row>
    <row r="5549" spans="1:9">
      <c r="A5549" s="12" t="s">
        <v>5565</v>
      </c>
      <c r="B5549" s="12" t="s">
        <v>12</v>
      </c>
      <c r="C5549" s="12" t="s">
        <v>11</v>
      </c>
      <c r="D5549" s="12" t="s">
        <v>12</v>
      </c>
      <c r="E5549" s="12" t="s">
        <v>13</v>
      </c>
      <c r="F5549" s="12">
        <v>3</v>
      </c>
      <c r="G5549" s="12">
        <v>89.45</v>
      </c>
      <c r="H5549" s="12">
        <v>240.45</v>
      </c>
      <c r="I5549" s="12" t="s">
        <v>12</v>
      </c>
    </row>
    <row r="5550" spans="1:9">
      <c r="A5550" s="12" t="s">
        <v>5566</v>
      </c>
      <c r="B5550" s="12" t="s">
        <v>12</v>
      </c>
      <c r="C5550" s="12" t="s">
        <v>29</v>
      </c>
      <c r="D5550" s="12" t="s">
        <v>10</v>
      </c>
      <c r="E5550" s="12" t="s">
        <v>19</v>
      </c>
      <c r="F5550" s="12">
        <v>70</v>
      </c>
      <c r="G5550" s="12">
        <v>24.25</v>
      </c>
      <c r="H5550" s="12">
        <v>1724.15</v>
      </c>
      <c r="I5550" s="12" t="s">
        <v>10</v>
      </c>
    </row>
    <row r="5551" spans="1:9">
      <c r="A5551" s="12" t="s">
        <v>5567</v>
      </c>
      <c r="B5551" s="12" t="s">
        <v>12</v>
      </c>
      <c r="C5551" s="12" t="s">
        <v>11</v>
      </c>
      <c r="D5551" s="12" t="s">
        <v>12</v>
      </c>
      <c r="E5551" s="12" t="s">
        <v>13</v>
      </c>
      <c r="F5551" s="12">
        <v>3</v>
      </c>
      <c r="G5551" s="12">
        <v>97.9</v>
      </c>
      <c r="H5551" s="12">
        <v>315.3</v>
      </c>
      <c r="I5551" s="12" t="s">
        <v>12</v>
      </c>
    </row>
    <row r="5552" spans="1:9">
      <c r="A5552" s="12" t="s">
        <v>5568</v>
      </c>
      <c r="B5552" s="12" t="s">
        <v>12</v>
      </c>
      <c r="C5552" s="12" t="s">
        <v>15</v>
      </c>
      <c r="D5552" s="12" t="s">
        <v>10</v>
      </c>
      <c r="E5552" s="12" t="s">
        <v>19</v>
      </c>
      <c r="F5552" s="12">
        <v>21</v>
      </c>
      <c r="G5552" s="12">
        <v>20.5</v>
      </c>
      <c r="H5552" s="12">
        <v>429.55</v>
      </c>
      <c r="I5552" s="12" t="s">
        <v>10</v>
      </c>
    </row>
    <row r="5553" spans="1:9">
      <c r="A5553" s="12" t="s">
        <v>5569</v>
      </c>
      <c r="B5553" s="12" t="s">
        <v>12</v>
      </c>
      <c r="C5553" s="12" t="s">
        <v>11</v>
      </c>
      <c r="D5553" s="12" t="s">
        <v>12</v>
      </c>
      <c r="E5553" s="12" t="s">
        <v>23</v>
      </c>
      <c r="F5553" s="12">
        <v>20</v>
      </c>
      <c r="G5553" s="12">
        <v>19.600000000000001</v>
      </c>
      <c r="H5553" s="12">
        <v>356.15</v>
      </c>
      <c r="I5553" s="12" t="s">
        <v>10</v>
      </c>
    </row>
    <row r="5554" spans="1:9">
      <c r="A5554" s="12" t="s">
        <v>5570</v>
      </c>
      <c r="B5554" s="12" t="s">
        <v>12</v>
      </c>
      <c r="C5554" s="12" t="s">
        <v>15</v>
      </c>
      <c r="D5554" s="12" t="s">
        <v>10</v>
      </c>
      <c r="E5554" s="12" t="s">
        <v>19</v>
      </c>
      <c r="F5554" s="12">
        <v>22</v>
      </c>
      <c r="G5554" s="12">
        <v>20.25</v>
      </c>
      <c r="H5554" s="12">
        <v>488.25</v>
      </c>
      <c r="I5554" s="12" t="s">
        <v>10</v>
      </c>
    </row>
    <row r="5555" spans="1:9">
      <c r="A5555" s="12" t="s">
        <v>5571</v>
      </c>
      <c r="B5555" s="12" t="s">
        <v>12</v>
      </c>
      <c r="C5555" s="12" t="s">
        <v>11</v>
      </c>
      <c r="D5555" s="12" t="s">
        <v>12</v>
      </c>
      <c r="E5555" s="12" t="s">
        <v>16</v>
      </c>
      <c r="F5555" s="12">
        <v>1</v>
      </c>
      <c r="G5555" s="12">
        <v>55.7</v>
      </c>
      <c r="H5555" s="12">
        <v>55.7</v>
      </c>
      <c r="I5555" s="12" t="s">
        <v>12</v>
      </c>
    </row>
    <row r="5556" spans="1:9">
      <c r="A5556" s="12" t="s">
        <v>5572</v>
      </c>
      <c r="B5556" s="12" t="s">
        <v>12</v>
      </c>
      <c r="C5556" s="12" t="s">
        <v>29</v>
      </c>
      <c r="D5556" s="12" t="s">
        <v>12</v>
      </c>
      <c r="E5556" s="12" t="s">
        <v>16</v>
      </c>
      <c r="F5556" s="12">
        <v>63</v>
      </c>
      <c r="G5556" s="12">
        <v>20.6</v>
      </c>
      <c r="H5556" s="12">
        <v>1298.7</v>
      </c>
      <c r="I5556" s="12" t="s">
        <v>10</v>
      </c>
    </row>
    <row r="5557" spans="1:9">
      <c r="A5557" s="12" t="s">
        <v>5573</v>
      </c>
      <c r="B5557" s="12" t="s">
        <v>12</v>
      </c>
      <c r="C5557" s="12" t="s">
        <v>29</v>
      </c>
      <c r="D5557" s="12" t="s">
        <v>10</v>
      </c>
      <c r="E5557" s="12" t="s">
        <v>19</v>
      </c>
      <c r="F5557" s="12">
        <v>70</v>
      </c>
      <c r="G5557" s="12">
        <v>19.8</v>
      </c>
      <c r="H5557" s="12">
        <v>1378.75</v>
      </c>
      <c r="I5557" s="12" t="s">
        <v>10</v>
      </c>
    </row>
    <row r="5558" spans="1:9">
      <c r="A5558" s="12" t="s">
        <v>5574</v>
      </c>
      <c r="B5558" s="12" t="s">
        <v>12</v>
      </c>
      <c r="C5558" s="12" t="s">
        <v>11</v>
      </c>
      <c r="D5558" s="12" t="s">
        <v>12</v>
      </c>
      <c r="E5558" s="12" t="s">
        <v>13</v>
      </c>
      <c r="F5558" s="12">
        <v>13</v>
      </c>
      <c r="G5558" s="12">
        <v>79.8</v>
      </c>
      <c r="H5558" s="12">
        <v>973.45</v>
      </c>
      <c r="I5558" s="12" t="s">
        <v>12</v>
      </c>
    </row>
    <row r="5559" spans="1:9">
      <c r="A5559" s="12" t="s">
        <v>5575</v>
      </c>
      <c r="B5559" s="12" t="s">
        <v>12</v>
      </c>
      <c r="C5559" s="12" t="s">
        <v>11</v>
      </c>
      <c r="D5559" s="12" t="s">
        <v>10</v>
      </c>
      <c r="E5559" s="12" t="s">
        <v>13</v>
      </c>
      <c r="F5559" s="12">
        <v>5</v>
      </c>
      <c r="G5559" s="12">
        <v>80.2</v>
      </c>
      <c r="H5559" s="12">
        <v>384.25</v>
      </c>
      <c r="I5559" s="12" t="s">
        <v>10</v>
      </c>
    </row>
    <row r="5560" spans="1:9">
      <c r="A5560" s="12" t="s">
        <v>5576</v>
      </c>
      <c r="B5560" s="12" t="s">
        <v>12</v>
      </c>
      <c r="C5560" s="12" t="s">
        <v>29</v>
      </c>
      <c r="D5560" s="12" t="s">
        <v>12</v>
      </c>
      <c r="E5560" s="12" t="s">
        <v>23</v>
      </c>
      <c r="F5560" s="12">
        <v>72</v>
      </c>
      <c r="G5560" s="12">
        <v>116.4</v>
      </c>
      <c r="H5560" s="12">
        <v>8543.25</v>
      </c>
      <c r="I5560" s="12" t="s">
        <v>10</v>
      </c>
    </row>
    <row r="5561" spans="1:9">
      <c r="A5561" s="12" t="s">
        <v>5577</v>
      </c>
      <c r="B5561" s="12" t="s">
        <v>10</v>
      </c>
      <c r="C5561" s="12" t="s">
        <v>11</v>
      </c>
      <c r="D5561" s="12" t="s">
        <v>12</v>
      </c>
      <c r="E5561" s="12" t="s">
        <v>13</v>
      </c>
      <c r="F5561" s="12">
        <v>13</v>
      </c>
      <c r="G5561" s="12">
        <v>31.65</v>
      </c>
      <c r="H5561" s="12">
        <v>389.95</v>
      </c>
      <c r="I5561" s="12" t="s">
        <v>10</v>
      </c>
    </row>
    <row r="5562" spans="1:9">
      <c r="A5562" s="12" t="s">
        <v>5578</v>
      </c>
      <c r="B5562" s="12" t="s">
        <v>12</v>
      </c>
      <c r="C5562" s="12" t="s">
        <v>11</v>
      </c>
      <c r="D5562" s="12" t="s">
        <v>10</v>
      </c>
      <c r="E5562" s="12" t="s">
        <v>23</v>
      </c>
      <c r="F5562" s="12">
        <v>61</v>
      </c>
      <c r="G5562" s="12">
        <v>94.15</v>
      </c>
      <c r="H5562" s="12">
        <v>5731.85</v>
      </c>
      <c r="I5562" s="12" t="s">
        <v>10</v>
      </c>
    </row>
    <row r="5563" spans="1:9">
      <c r="A5563" s="12" t="s">
        <v>5579</v>
      </c>
      <c r="B5563" s="12" t="s">
        <v>12</v>
      </c>
      <c r="C5563" s="12" t="s">
        <v>11</v>
      </c>
      <c r="D5563" s="12" t="s">
        <v>10</v>
      </c>
      <c r="E5563" s="12" t="s">
        <v>13</v>
      </c>
      <c r="F5563" s="12">
        <v>1</v>
      </c>
      <c r="G5563" s="12">
        <v>20.65</v>
      </c>
      <c r="H5563" s="12">
        <v>20.65</v>
      </c>
      <c r="I5563" s="12" t="s">
        <v>10</v>
      </c>
    </row>
    <row r="5564" spans="1:9">
      <c r="A5564" s="12" t="s">
        <v>5580</v>
      </c>
      <c r="B5564" s="12" t="s">
        <v>12</v>
      </c>
      <c r="C5564" s="12" t="s">
        <v>11</v>
      </c>
      <c r="D5564" s="12" t="s">
        <v>12</v>
      </c>
      <c r="E5564" s="12" t="s">
        <v>19</v>
      </c>
      <c r="F5564" s="12">
        <v>56</v>
      </c>
      <c r="G5564" s="12">
        <v>76.849999999999994</v>
      </c>
      <c r="H5564" s="12">
        <v>4275.75</v>
      </c>
      <c r="I5564" s="12" t="s">
        <v>10</v>
      </c>
    </row>
    <row r="5565" spans="1:9">
      <c r="A5565" s="12" t="s">
        <v>5581</v>
      </c>
      <c r="B5565" s="12" t="s">
        <v>12</v>
      </c>
      <c r="C5565" s="12" t="s">
        <v>11</v>
      </c>
      <c r="D5565" s="12" t="s">
        <v>10</v>
      </c>
      <c r="E5565" s="12" t="s">
        <v>16</v>
      </c>
      <c r="F5565" s="12">
        <v>4</v>
      </c>
      <c r="G5565" s="12">
        <v>20.149999999999999</v>
      </c>
      <c r="H5565" s="12">
        <v>84.5</v>
      </c>
      <c r="I5565" s="12" t="s">
        <v>10</v>
      </c>
    </row>
    <row r="5566" spans="1:9">
      <c r="A5566" s="12" t="s">
        <v>5582</v>
      </c>
      <c r="B5566" s="12" t="s">
        <v>12</v>
      </c>
      <c r="C5566" s="12" t="s">
        <v>29</v>
      </c>
      <c r="D5566" s="12" t="s">
        <v>10</v>
      </c>
      <c r="E5566" s="12" t="s">
        <v>16</v>
      </c>
      <c r="F5566" s="12">
        <v>35</v>
      </c>
      <c r="G5566" s="12">
        <v>55.25</v>
      </c>
      <c r="H5566" s="12">
        <v>1924.1</v>
      </c>
      <c r="I5566" s="12" t="s">
        <v>10</v>
      </c>
    </row>
    <row r="5567" spans="1:9">
      <c r="A5567" s="12" t="s">
        <v>5583</v>
      </c>
      <c r="B5567" s="12" t="s">
        <v>10</v>
      </c>
      <c r="C5567" s="12" t="s">
        <v>11</v>
      </c>
      <c r="D5567" s="12" t="s">
        <v>12</v>
      </c>
      <c r="E5567" s="12" t="s">
        <v>13</v>
      </c>
      <c r="F5567" s="12">
        <v>18</v>
      </c>
      <c r="G5567" s="12">
        <v>39.049999999999997</v>
      </c>
      <c r="H5567" s="12">
        <v>669.85</v>
      </c>
      <c r="I5567" s="12" t="s">
        <v>12</v>
      </c>
    </row>
    <row r="5568" spans="1:9">
      <c r="A5568" s="12" t="s">
        <v>5584</v>
      </c>
      <c r="B5568" s="12" t="s">
        <v>12</v>
      </c>
      <c r="C5568" s="12" t="s">
        <v>29</v>
      </c>
      <c r="D5568" s="12" t="s">
        <v>10</v>
      </c>
      <c r="E5568" s="12" t="s">
        <v>19</v>
      </c>
      <c r="F5568" s="12">
        <v>72</v>
      </c>
      <c r="G5568" s="12">
        <v>82.15</v>
      </c>
      <c r="H5568" s="12">
        <v>5784.3</v>
      </c>
      <c r="I5568" s="12" t="s">
        <v>10</v>
      </c>
    </row>
    <row r="5569" spans="1:9">
      <c r="A5569" s="12" t="s">
        <v>5585</v>
      </c>
      <c r="B5569" s="12" t="s">
        <v>12</v>
      </c>
      <c r="C5569" s="12" t="s">
        <v>15</v>
      </c>
      <c r="D5569" s="12" t="s">
        <v>10</v>
      </c>
      <c r="E5569" s="12" t="s">
        <v>19</v>
      </c>
      <c r="F5569" s="12">
        <v>49</v>
      </c>
      <c r="G5569" s="12">
        <v>103</v>
      </c>
      <c r="H5569" s="12">
        <v>5166.2</v>
      </c>
      <c r="I5569" s="12" t="s">
        <v>10</v>
      </c>
    </row>
    <row r="5570" spans="1:9">
      <c r="A5570" s="12" t="s">
        <v>5586</v>
      </c>
      <c r="B5570" s="12" t="s">
        <v>12</v>
      </c>
      <c r="C5570" s="12" t="s">
        <v>11</v>
      </c>
      <c r="D5570" s="12" t="s">
        <v>12</v>
      </c>
      <c r="E5570" s="12" t="s">
        <v>23</v>
      </c>
      <c r="F5570" s="12">
        <v>44</v>
      </c>
      <c r="G5570" s="12">
        <v>95.1</v>
      </c>
      <c r="H5570" s="12">
        <v>4060.55</v>
      </c>
      <c r="I5570" s="12" t="s">
        <v>10</v>
      </c>
    </row>
    <row r="5571" spans="1:9">
      <c r="A5571" s="12" t="s">
        <v>5587</v>
      </c>
      <c r="B5571" s="12" t="s">
        <v>12</v>
      </c>
      <c r="C5571" s="12" t="s">
        <v>11</v>
      </c>
      <c r="D5571" s="12" t="s">
        <v>12</v>
      </c>
      <c r="E5571" s="12" t="s">
        <v>16</v>
      </c>
      <c r="F5571" s="12">
        <v>3</v>
      </c>
      <c r="G5571" s="12">
        <v>83.9</v>
      </c>
      <c r="H5571" s="12">
        <v>267.39999999999998</v>
      </c>
      <c r="I5571" s="12" t="s">
        <v>12</v>
      </c>
    </row>
    <row r="5572" spans="1:9">
      <c r="A5572" s="12" t="s">
        <v>5588</v>
      </c>
      <c r="B5572" s="12" t="s">
        <v>12</v>
      </c>
      <c r="C5572" s="12" t="s">
        <v>11</v>
      </c>
      <c r="D5572" s="12" t="s">
        <v>12</v>
      </c>
      <c r="E5572" s="12" t="s">
        <v>13</v>
      </c>
      <c r="F5572" s="12">
        <v>37</v>
      </c>
      <c r="G5572" s="12">
        <v>95.15</v>
      </c>
      <c r="H5572" s="12">
        <v>3532.85</v>
      </c>
      <c r="I5572" s="12" t="s">
        <v>10</v>
      </c>
    </row>
    <row r="5573" spans="1:9">
      <c r="A5573" s="12" t="s">
        <v>5589</v>
      </c>
      <c r="B5573" s="12" t="s">
        <v>12</v>
      </c>
      <c r="C5573" s="12" t="s">
        <v>15</v>
      </c>
      <c r="D5573" s="12" t="s">
        <v>12</v>
      </c>
      <c r="E5573" s="12" t="s">
        <v>13</v>
      </c>
      <c r="F5573" s="12">
        <v>61</v>
      </c>
      <c r="G5573" s="12">
        <v>79.8</v>
      </c>
      <c r="H5573" s="12">
        <v>4914.8</v>
      </c>
      <c r="I5573" s="12" t="s">
        <v>10</v>
      </c>
    </row>
    <row r="5574" spans="1:9">
      <c r="A5574" s="12" t="s">
        <v>5590</v>
      </c>
      <c r="B5574" s="12" t="s">
        <v>12</v>
      </c>
      <c r="C5574" s="12" t="s">
        <v>29</v>
      </c>
      <c r="D5574" s="12" t="s">
        <v>12</v>
      </c>
      <c r="E5574" s="12" t="s">
        <v>23</v>
      </c>
      <c r="F5574" s="12">
        <v>70</v>
      </c>
      <c r="G5574" s="12">
        <v>74.8</v>
      </c>
      <c r="H5574" s="12">
        <v>5315.8</v>
      </c>
      <c r="I5574" s="12" t="s">
        <v>10</v>
      </c>
    </row>
    <row r="5575" spans="1:9">
      <c r="A5575" s="12" t="s">
        <v>5591</v>
      </c>
      <c r="B5575" s="12" t="s">
        <v>12</v>
      </c>
      <c r="C5575" s="12" t="s">
        <v>11</v>
      </c>
      <c r="D5575" s="12" t="s">
        <v>12</v>
      </c>
      <c r="E5575" s="12" t="s">
        <v>13</v>
      </c>
      <c r="F5575" s="12">
        <v>1</v>
      </c>
      <c r="G5575" s="12">
        <v>69.849999999999994</v>
      </c>
      <c r="H5575" s="12">
        <v>69.849999999999994</v>
      </c>
      <c r="I5575" s="12" t="s">
        <v>12</v>
      </c>
    </row>
    <row r="5576" spans="1:9">
      <c r="A5576" s="12" t="s">
        <v>5592</v>
      </c>
      <c r="B5576" s="12" t="s">
        <v>12</v>
      </c>
      <c r="C5576" s="12" t="s">
        <v>11</v>
      </c>
      <c r="D5576" s="12" t="s">
        <v>10</v>
      </c>
      <c r="E5576" s="12" t="s">
        <v>13</v>
      </c>
      <c r="F5576" s="12">
        <v>41</v>
      </c>
      <c r="G5576" s="12">
        <v>20.45</v>
      </c>
      <c r="H5576" s="12">
        <v>775.6</v>
      </c>
      <c r="I5576" s="12" t="s">
        <v>10</v>
      </c>
    </row>
    <row r="5577" spans="1:9">
      <c r="A5577" s="12" t="s">
        <v>5593</v>
      </c>
      <c r="B5577" s="12" t="s">
        <v>12</v>
      </c>
      <c r="C5577" s="12" t="s">
        <v>15</v>
      </c>
      <c r="D5577" s="12" t="s">
        <v>10</v>
      </c>
      <c r="E5577" s="12" t="s">
        <v>19</v>
      </c>
      <c r="F5577" s="12">
        <v>70</v>
      </c>
      <c r="G5577" s="12">
        <v>78.349999999999994</v>
      </c>
      <c r="H5577" s="12">
        <v>5445.95</v>
      </c>
      <c r="I5577" s="12" t="s">
        <v>10</v>
      </c>
    </row>
    <row r="5578" spans="1:9">
      <c r="A5578" s="12" t="s">
        <v>5594</v>
      </c>
      <c r="B5578" s="12" t="s">
        <v>12</v>
      </c>
      <c r="C5578" s="12" t="s">
        <v>11</v>
      </c>
      <c r="D5578" s="12" t="s">
        <v>12</v>
      </c>
      <c r="E5578" s="12" t="s">
        <v>16</v>
      </c>
      <c r="F5578" s="12">
        <v>1</v>
      </c>
      <c r="G5578" s="12">
        <v>53.55</v>
      </c>
      <c r="H5578" s="12">
        <v>53.55</v>
      </c>
      <c r="I5578" s="12" t="s">
        <v>12</v>
      </c>
    </row>
    <row r="5579" spans="1:9">
      <c r="A5579" s="12" t="s">
        <v>5595</v>
      </c>
      <c r="B5579" s="12" t="s">
        <v>12</v>
      </c>
      <c r="C5579" s="12" t="s">
        <v>15</v>
      </c>
      <c r="D5579" s="12" t="s">
        <v>10</v>
      </c>
      <c r="E5579" s="12" t="s">
        <v>13</v>
      </c>
      <c r="F5579" s="12">
        <v>51</v>
      </c>
      <c r="G5579" s="12">
        <v>19.100000000000001</v>
      </c>
      <c r="H5579" s="12">
        <v>1007.8</v>
      </c>
      <c r="I5579" s="12" t="s">
        <v>10</v>
      </c>
    </row>
    <row r="5580" spans="1:9">
      <c r="A5580" s="12" t="s">
        <v>5596</v>
      </c>
      <c r="B5580" s="12" t="s">
        <v>12</v>
      </c>
      <c r="C5580" s="12" t="s">
        <v>29</v>
      </c>
      <c r="D5580" s="12" t="s">
        <v>10</v>
      </c>
      <c r="E5580" s="12" t="s">
        <v>16</v>
      </c>
      <c r="F5580" s="12">
        <v>42</v>
      </c>
      <c r="G5580" s="12">
        <v>20</v>
      </c>
      <c r="H5580" s="12">
        <v>833.55</v>
      </c>
      <c r="I5580" s="12" t="s">
        <v>10</v>
      </c>
    </row>
    <row r="5581" spans="1:9">
      <c r="A5581" s="12" t="s">
        <v>5597</v>
      </c>
      <c r="B5581" s="12" t="s">
        <v>12</v>
      </c>
      <c r="C5581" s="12" t="s">
        <v>29</v>
      </c>
      <c r="D5581" s="12" t="s">
        <v>10</v>
      </c>
      <c r="E5581" s="12" t="s">
        <v>19</v>
      </c>
      <c r="F5581" s="12">
        <v>70</v>
      </c>
      <c r="G5581" s="12">
        <v>93.9</v>
      </c>
      <c r="H5581" s="12">
        <v>6579.05</v>
      </c>
      <c r="I5581" s="12" t="s">
        <v>12</v>
      </c>
    </row>
    <row r="5582" spans="1:9">
      <c r="A5582" s="12" t="s">
        <v>5598</v>
      </c>
      <c r="B5582" s="12" t="s">
        <v>12</v>
      </c>
      <c r="C5582" s="12" t="s">
        <v>15</v>
      </c>
      <c r="D5582" s="12" t="s">
        <v>10</v>
      </c>
      <c r="E5582" s="12" t="s">
        <v>19</v>
      </c>
      <c r="F5582" s="12">
        <v>48</v>
      </c>
      <c r="G5582" s="12">
        <v>19.95</v>
      </c>
      <c r="H5582" s="12">
        <v>1004.5</v>
      </c>
      <c r="I5582" s="12" t="s">
        <v>10</v>
      </c>
    </row>
    <row r="5583" spans="1:9">
      <c r="A5583" s="12" t="s">
        <v>5599</v>
      </c>
      <c r="B5583" s="12" t="s">
        <v>12</v>
      </c>
      <c r="C5583" s="12" t="s">
        <v>29</v>
      </c>
      <c r="D5583" s="12" t="s">
        <v>12</v>
      </c>
      <c r="E5583" s="12" t="s">
        <v>13</v>
      </c>
      <c r="F5583" s="12">
        <v>68</v>
      </c>
      <c r="G5583" s="12">
        <v>113.15</v>
      </c>
      <c r="H5583" s="12">
        <v>7856</v>
      </c>
      <c r="I5583" s="12" t="s">
        <v>12</v>
      </c>
    </row>
    <row r="5584" spans="1:9">
      <c r="A5584" s="12" t="s">
        <v>5600</v>
      </c>
      <c r="B5584" s="12" t="s">
        <v>12</v>
      </c>
      <c r="C5584" s="12" t="s">
        <v>29</v>
      </c>
      <c r="D5584" s="12" t="s">
        <v>10</v>
      </c>
      <c r="E5584" s="12" t="s">
        <v>23</v>
      </c>
      <c r="F5584" s="12">
        <v>48</v>
      </c>
      <c r="G5584" s="12">
        <v>24</v>
      </c>
      <c r="H5584" s="12">
        <v>1183.05</v>
      </c>
      <c r="I5584" s="12" t="s">
        <v>10</v>
      </c>
    </row>
    <row r="5585" spans="1:9">
      <c r="A5585" s="12" t="s">
        <v>5601</v>
      </c>
      <c r="B5585" s="12" t="s">
        <v>12</v>
      </c>
      <c r="C5585" s="12" t="s">
        <v>11</v>
      </c>
      <c r="D5585" s="12" t="s">
        <v>10</v>
      </c>
      <c r="E5585" s="12" t="s">
        <v>13</v>
      </c>
      <c r="F5585" s="12">
        <v>26</v>
      </c>
      <c r="G5585" s="12">
        <v>84.95</v>
      </c>
      <c r="H5585" s="12">
        <v>2169.75</v>
      </c>
      <c r="I5585" s="12" t="s">
        <v>12</v>
      </c>
    </row>
    <row r="5586" spans="1:9">
      <c r="A5586" s="12" t="s">
        <v>5602</v>
      </c>
      <c r="B5586" s="12" t="s">
        <v>12</v>
      </c>
      <c r="C5586" s="12" t="s">
        <v>11</v>
      </c>
      <c r="D5586" s="12" t="s">
        <v>12</v>
      </c>
      <c r="E5586" s="12" t="s">
        <v>19</v>
      </c>
      <c r="F5586" s="12">
        <v>11</v>
      </c>
      <c r="G5586" s="12">
        <v>80.5</v>
      </c>
      <c r="H5586" s="12">
        <v>896.9</v>
      </c>
      <c r="I5586" s="12" t="s">
        <v>12</v>
      </c>
    </row>
    <row r="5587" spans="1:9">
      <c r="A5587" s="12" t="s">
        <v>5603</v>
      </c>
      <c r="B5587" s="12" t="s">
        <v>12</v>
      </c>
      <c r="C5587" s="12" t="s">
        <v>11</v>
      </c>
      <c r="D5587" s="12" t="s">
        <v>12</v>
      </c>
      <c r="E5587" s="12" t="s">
        <v>16</v>
      </c>
      <c r="F5587" s="12">
        <v>1</v>
      </c>
      <c r="G5587" s="12">
        <v>19.3</v>
      </c>
      <c r="H5587" s="12">
        <v>19.3</v>
      </c>
      <c r="I5587" s="12" t="s">
        <v>12</v>
      </c>
    </row>
    <row r="5588" spans="1:9">
      <c r="A5588" s="12" t="s">
        <v>5604</v>
      </c>
      <c r="B5588" s="12" t="s">
        <v>12</v>
      </c>
      <c r="C5588" s="12" t="s">
        <v>15</v>
      </c>
      <c r="D5588" s="12" t="s">
        <v>10</v>
      </c>
      <c r="E5588" s="12" t="s">
        <v>16</v>
      </c>
      <c r="F5588" s="12">
        <v>27</v>
      </c>
      <c r="G5588" s="12">
        <v>19.149999999999999</v>
      </c>
      <c r="H5588" s="12">
        <v>501.35</v>
      </c>
      <c r="I5588" s="12" t="s">
        <v>10</v>
      </c>
    </row>
    <row r="5589" spans="1:9">
      <c r="A5589" s="12" t="s">
        <v>5605</v>
      </c>
      <c r="B5589" s="12" t="s">
        <v>12</v>
      </c>
      <c r="C5589" s="12" t="s">
        <v>15</v>
      </c>
      <c r="D5589" s="12" t="s">
        <v>12</v>
      </c>
      <c r="E5589" s="12" t="s">
        <v>19</v>
      </c>
      <c r="F5589" s="12">
        <v>46</v>
      </c>
      <c r="G5589" s="12">
        <v>91.3</v>
      </c>
      <c r="H5589" s="12">
        <v>4126.3500000000004</v>
      </c>
      <c r="I5589" s="12" t="s">
        <v>10</v>
      </c>
    </row>
    <row r="5590" spans="1:9">
      <c r="A5590" s="12" t="s">
        <v>5606</v>
      </c>
      <c r="B5590" s="12" t="s">
        <v>12</v>
      </c>
      <c r="C5590" s="12" t="s">
        <v>11</v>
      </c>
      <c r="D5590" s="12" t="s">
        <v>12</v>
      </c>
      <c r="E5590" s="12" t="s">
        <v>16</v>
      </c>
      <c r="F5590" s="12">
        <v>1</v>
      </c>
      <c r="G5590" s="12">
        <v>49.65</v>
      </c>
      <c r="H5590" s="12">
        <v>49.65</v>
      </c>
      <c r="I5590" s="12" t="s">
        <v>12</v>
      </c>
    </row>
    <row r="5591" spans="1:9">
      <c r="A5591" s="12" t="s">
        <v>5607</v>
      </c>
      <c r="B5591" s="12" t="s">
        <v>12</v>
      </c>
      <c r="C5591" s="12" t="s">
        <v>29</v>
      </c>
      <c r="D5591" s="12" t="s">
        <v>10</v>
      </c>
      <c r="E5591" s="12" t="s">
        <v>23</v>
      </c>
      <c r="F5591" s="12">
        <v>46</v>
      </c>
      <c r="G5591" s="12">
        <v>54.35</v>
      </c>
      <c r="H5591" s="12">
        <v>2460.15</v>
      </c>
      <c r="I5591" s="12" t="s">
        <v>12</v>
      </c>
    </row>
    <row r="5592" spans="1:9">
      <c r="A5592" s="12" t="s">
        <v>5608</v>
      </c>
      <c r="B5592" s="12" t="s">
        <v>12</v>
      </c>
      <c r="C5592" s="12" t="s">
        <v>11</v>
      </c>
      <c r="D5592" s="12" t="s">
        <v>12</v>
      </c>
      <c r="E5592" s="12" t="s">
        <v>16</v>
      </c>
      <c r="F5592" s="12">
        <v>25</v>
      </c>
      <c r="G5592" s="12">
        <v>19.149999999999999</v>
      </c>
      <c r="H5592" s="12">
        <v>477.6</v>
      </c>
      <c r="I5592" s="12" t="s">
        <v>10</v>
      </c>
    </row>
    <row r="5593" spans="1:9">
      <c r="A5593" s="12" t="s">
        <v>5609</v>
      </c>
      <c r="B5593" s="12" t="s">
        <v>12</v>
      </c>
      <c r="C5593" s="12" t="s">
        <v>11</v>
      </c>
      <c r="D5593" s="12" t="s">
        <v>12</v>
      </c>
      <c r="E5593" s="12" t="s">
        <v>13</v>
      </c>
      <c r="F5593" s="12">
        <v>4</v>
      </c>
      <c r="G5593" s="12">
        <v>88.45</v>
      </c>
      <c r="H5593" s="12">
        <v>370.65</v>
      </c>
      <c r="I5593" s="12" t="s">
        <v>12</v>
      </c>
    </row>
    <row r="5594" spans="1:9">
      <c r="A5594" s="12" t="s">
        <v>5610</v>
      </c>
      <c r="B5594" s="12" t="s">
        <v>12</v>
      </c>
      <c r="C5594" s="12" t="s">
        <v>29</v>
      </c>
      <c r="D5594" s="12" t="s">
        <v>10</v>
      </c>
      <c r="E5594" s="12" t="s">
        <v>16</v>
      </c>
      <c r="F5594" s="12">
        <v>13</v>
      </c>
      <c r="G5594" s="12">
        <v>19.75</v>
      </c>
      <c r="H5594" s="12">
        <v>265.75</v>
      </c>
      <c r="I5594" s="12" t="s">
        <v>10</v>
      </c>
    </row>
    <row r="5595" spans="1:9">
      <c r="A5595" s="12" t="s">
        <v>5611</v>
      </c>
      <c r="B5595" s="12" t="s">
        <v>12</v>
      </c>
      <c r="C5595" s="12" t="s">
        <v>15</v>
      </c>
      <c r="D5595" s="12" t="s">
        <v>12</v>
      </c>
      <c r="E5595" s="12" t="s">
        <v>23</v>
      </c>
      <c r="F5595" s="12">
        <v>31</v>
      </c>
      <c r="G5595" s="12">
        <v>75.5</v>
      </c>
      <c r="H5595" s="12">
        <v>2424.4499999999998</v>
      </c>
      <c r="I5595" s="12" t="s">
        <v>10</v>
      </c>
    </row>
    <row r="5596" spans="1:9">
      <c r="A5596" s="12" t="s">
        <v>5612</v>
      </c>
      <c r="B5596" s="12" t="s">
        <v>12</v>
      </c>
      <c r="C5596" s="12" t="s">
        <v>11</v>
      </c>
      <c r="D5596" s="12" t="s">
        <v>12</v>
      </c>
      <c r="E5596" s="12" t="s">
        <v>13</v>
      </c>
      <c r="F5596" s="12">
        <v>23</v>
      </c>
      <c r="G5596" s="12">
        <v>83.75</v>
      </c>
      <c r="H5596" s="12">
        <v>1849.95</v>
      </c>
      <c r="I5596" s="12" t="s">
        <v>10</v>
      </c>
    </row>
    <row r="5597" spans="1:9">
      <c r="A5597" s="12" t="s">
        <v>5613</v>
      </c>
      <c r="B5597" s="12" t="s">
        <v>12</v>
      </c>
      <c r="C5597" s="12" t="s">
        <v>11</v>
      </c>
      <c r="D5597" s="12" t="s">
        <v>10</v>
      </c>
      <c r="E5597" s="12" t="s">
        <v>16</v>
      </c>
      <c r="F5597" s="12">
        <v>2</v>
      </c>
      <c r="G5597" s="12">
        <v>19.399999999999999</v>
      </c>
      <c r="H5597" s="12">
        <v>61.05</v>
      </c>
      <c r="I5597" s="12" t="s">
        <v>10</v>
      </c>
    </row>
    <row r="5598" spans="1:9">
      <c r="A5598" s="12" t="s">
        <v>5614</v>
      </c>
      <c r="B5598" s="12" t="s">
        <v>12</v>
      </c>
      <c r="C5598" s="12" t="s">
        <v>29</v>
      </c>
      <c r="D5598" s="12" t="s">
        <v>10</v>
      </c>
      <c r="E5598" s="12" t="s">
        <v>19</v>
      </c>
      <c r="F5598" s="12">
        <v>65</v>
      </c>
      <c r="G5598" s="12">
        <v>26.5</v>
      </c>
      <c r="H5598" s="12">
        <v>1698.55</v>
      </c>
      <c r="I5598" s="12" t="s">
        <v>10</v>
      </c>
    </row>
    <row r="5599" spans="1:9">
      <c r="A5599" s="12" t="s">
        <v>5615</v>
      </c>
      <c r="B5599" s="12" t="s">
        <v>12</v>
      </c>
      <c r="C5599" s="12" t="s">
        <v>11</v>
      </c>
      <c r="D5599" s="12" t="s">
        <v>12</v>
      </c>
      <c r="E5599" s="12" t="s">
        <v>19</v>
      </c>
      <c r="F5599" s="12">
        <v>22</v>
      </c>
      <c r="G5599" s="12">
        <v>90.5</v>
      </c>
      <c r="H5599" s="12">
        <v>1910.6</v>
      </c>
      <c r="I5599" s="12" t="s">
        <v>12</v>
      </c>
    </row>
    <row r="5600" spans="1:9">
      <c r="A5600" s="12" t="s">
        <v>5616</v>
      </c>
      <c r="B5600" s="12" t="s">
        <v>12</v>
      </c>
      <c r="C5600" s="12" t="s">
        <v>15</v>
      </c>
      <c r="D5600" s="12" t="s">
        <v>10</v>
      </c>
      <c r="E5600" s="12" t="s">
        <v>23</v>
      </c>
      <c r="F5600" s="12">
        <v>55</v>
      </c>
      <c r="G5600" s="12">
        <v>19.149999999999999</v>
      </c>
      <c r="H5600" s="12">
        <v>998.1</v>
      </c>
      <c r="I5600" s="12" t="s">
        <v>10</v>
      </c>
    </row>
    <row r="5601" spans="1:9">
      <c r="A5601" s="12" t="s">
        <v>5617</v>
      </c>
      <c r="B5601" s="12" t="s">
        <v>12</v>
      </c>
      <c r="C5601" s="12" t="s">
        <v>11</v>
      </c>
      <c r="D5601" s="12" t="s">
        <v>12</v>
      </c>
      <c r="E5601" s="12" t="s">
        <v>16</v>
      </c>
      <c r="F5601" s="12">
        <v>9</v>
      </c>
      <c r="G5601" s="12">
        <v>94.85</v>
      </c>
      <c r="H5601" s="12">
        <v>890.6</v>
      </c>
      <c r="I5601" s="12" t="s">
        <v>12</v>
      </c>
    </row>
    <row r="5602" spans="1:9">
      <c r="A5602" s="12" t="s">
        <v>5618</v>
      </c>
      <c r="B5602" s="12" t="s">
        <v>12</v>
      </c>
      <c r="C5602" s="12" t="s">
        <v>11</v>
      </c>
      <c r="D5602" s="12" t="s">
        <v>12</v>
      </c>
      <c r="E5602" s="12" t="s">
        <v>19</v>
      </c>
      <c r="F5602" s="12">
        <v>7</v>
      </c>
      <c r="G5602" s="12">
        <v>69.95</v>
      </c>
      <c r="H5602" s="12">
        <v>529.5</v>
      </c>
      <c r="I5602" s="12" t="s">
        <v>12</v>
      </c>
    </row>
    <row r="5603" spans="1:9">
      <c r="A5603" s="12" t="s">
        <v>5619</v>
      </c>
      <c r="B5603" s="12" t="s">
        <v>10</v>
      </c>
      <c r="C5603" s="12" t="s">
        <v>15</v>
      </c>
      <c r="D5603" s="12" t="s">
        <v>10</v>
      </c>
      <c r="E5603" s="12" t="s">
        <v>16</v>
      </c>
      <c r="F5603" s="12">
        <v>35</v>
      </c>
      <c r="G5603" s="12">
        <v>40.9</v>
      </c>
      <c r="H5603" s="12">
        <v>1383.6</v>
      </c>
      <c r="I5603" s="12" t="s">
        <v>10</v>
      </c>
    </row>
    <row r="5604" spans="1:9">
      <c r="A5604" s="12" t="s">
        <v>5620</v>
      </c>
      <c r="B5604" s="12" t="s">
        <v>12</v>
      </c>
      <c r="C5604" s="12" t="s">
        <v>29</v>
      </c>
      <c r="D5604" s="12" t="s">
        <v>12</v>
      </c>
      <c r="E5604" s="12" t="s">
        <v>16</v>
      </c>
      <c r="F5604" s="12">
        <v>6</v>
      </c>
      <c r="G5604" s="12">
        <v>80.25</v>
      </c>
      <c r="H5604" s="12">
        <v>493.4</v>
      </c>
      <c r="I5604" s="12" t="s">
        <v>10</v>
      </c>
    </row>
    <row r="5605" spans="1:9">
      <c r="A5605" s="12" t="s">
        <v>5621</v>
      </c>
      <c r="B5605" s="12" t="s">
        <v>12</v>
      </c>
      <c r="C5605" s="12" t="s">
        <v>11</v>
      </c>
      <c r="D5605" s="12" t="s">
        <v>12</v>
      </c>
      <c r="E5605" s="12" t="s">
        <v>23</v>
      </c>
      <c r="F5605" s="12">
        <v>1</v>
      </c>
      <c r="G5605" s="12">
        <v>48.6</v>
      </c>
      <c r="H5605" s="12">
        <v>48.6</v>
      </c>
      <c r="I5605" s="12" t="s">
        <v>12</v>
      </c>
    </row>
    <row r="5606" spans="1:9">
      <c r="A5606" s="12" t="s">
        <v>5622</v>
      </c>
      <c r="B5606" s="12" t="s">
        <v>12</v>
      </c>
      <c r="C5606" s="12" t="s">
        <v>11</v>
      </c>
      <c r="D5606" s="12" t="s">
        <v>12</v>
      </c>
      <c r="E5606" s="12" t="s">
        <v>13</v>
      </c>
      <c r="F5606" s="12">
        <v>17</v>
      </c>
      <c r="G5606" s="12">
        <v>70.8</v>
      </c>
      <c r="H5606" s="12">
        <v>1207</v>
      </c>
      <c r="I5606" s="12" t="s">
        <v>10</v>
      </c>
    </row>
    <row r="5607" spans="1:9">
      <c r="A5607" s="12" t="s">
        <v>5623</v>
      </c>
      <c r="B5607" s="12" t="s">
        <v>12</v>
      </c>
      <c r="C5607" s="12" t="s">
        <v>11</v>
      </c>
      <c r="D5607" s="12" t="s">
        <v>10</v>
      </c>
      <c r="E5607" s="12" t="s">
        <v>16</v>
      </c>
      <c r="F5607" s="12">
        <v>10</v>
      </c>
      <c r="G5607" s="12">
        <v>60.2</v>
      </c>
      <c r="H5607" s="12">
        <v>563.5</v>
      </c>
      <c r="I5607" s="12" t="s">
        <v>10</v>
      </c>
    </row>
    <row r="5608" spans="1:9">
      <c r="A5608" s="12" t="s">
        <v>5624</v>
      </c>
      <c r="B5608" s="12" t="s">
        <v>12</v>
      </c>
      <c r="C5608" s="12" t="s">
        <v>15</v>
      </c>
      <c r="D5608" s="12" t="s">
        <v>10</v>
      </c>
      <c r="E5608" s="12" t="s">
        <v>23</v>
      </c>
      <c r="F5608" s="12">
        <v>15</v>
      </c>
      <c r="G5608" s="12">
        <v>55.2</v>
      </c>
      <c r="H5608" s="12">
        <v>864.55</v>
      </c>
      <c r="I5608" s="12" t="s">
        <v>10</v>
      </c>
    </row>
    <row r="5609" spans="1:9">
      <c r="A5609" s="12" t="s">
        <v>5625</v>
      </c>
      <c r="B5609" s="12" t="s">
        <v>10</v>
      </c>
      <c r="C5609" s="12" t="s">
        <v>11</v>
      </c>
      <c r="D5609" s="12" t="s">
        <v>12</v>
      </c>
      <c r="E5609" s="12" t="s">
        <v>13</v>
      </c>
      <c r="F5609" s="12">
        <v>40</v>
      </c>
      <c r="G5609" s="12">
        <v>55.8</v>
      </c>
      <c r="H5609" s="12">
        <v>2109.35</v>
      </c>
      <c r="I5609" s="12" t="s">
        <v>12</v>
      </c>
    </row>
    <row r="5610" spans="1:9">
      <c r="A5610" s="12" t="s">
        <v>5626</v>
      </c>
      <c r="B5610" s="12" t="s">
        <v>12</v>
      </c>
      <c r="C5610" s="12" t="s">
        <v>15</v>
      </c>
      <c r="D5610" s="12" t="s">
        <v>10</v>
      </c>
      <c r="E5610" s="12" t="s">
        <v>19</v>
      </c>
      <c r="F5610" s="12">
        <v>13</v>
      </c>
      <c r="G5610" s="12">
        <v>54.15</v>
      </c>
      <c r="H5610" s="12">
        <v>701.05</v>
      </c>
      <c r="I5610" s="12" t="s">
        <v>10</v>
      </c>
    </row>
    <row r="5611" spans="1:9">
      <c r="A5611" s="12" t="s">
        <v>5627</v>
      </c>
      <c r="B5611" s="12" t="s">
        <v>12</v>
      </c>
      <c r="C5611" s="12" t="s">
        <v>11</v>
      </c>
      <c r="D5611" s="12" t="s">
        <v>12</v>
      </c>
      <c r="E5611" s="12" t="s">
        <v>19</v>
      </c>
      <c r="F5611" s="12">
        <v>29</v>
      </c>
      <c r="G5611" s="12">
        <v>80.150000000000006</v>
      </c>
      <c r="H5611" s="12">
        <v>2265.25</v>
      </c>
      <c r="I5611" s="12" t="s">
        <v>12</v>
      </c>
    </row>
    <row r="5612" spans="1:9">
      <c r="A5612" s="12" t="s">
        <v>5628</v>
      </c>
      <c r="B5612" s="12" t="s">
        <v>12</v>
      </c>
      <c r="C5612" s="12" t="s">
        <v>11</v>
      </c>
      <c r="D5612" s="12" t="s">
        <v>12</v>
      </c>
      <c r="E5612" s="12" t="s">
        <v>13</v>
      </c>
      <c r="F5612" s="12">
        <v>3</v>
      </c>
      <c r="G5612" s="12">
        <v>75.5</v>
      </c>
      <c r="H5612" s="12">
        <v>220.6</v>
      </c>
      <c r="I5612" s="12" t="s">
        <v>12</v>
      </c>
    </row>
    <row r="5613" spans="1:9">
      <c r="A5613" s="12" t="s">
        <v>5629</v>
      </c>
      <c r="B5613" s="12" t="s">
        <v>12</v>
      </c>
      <c r="C5613" s="12" t="s">
        <v>11</v>
      </c>
      <c r="D5613" s="12" t="s">
        <v>12</v>
      </c>
      <c r="E5613" s="12" t="s">
        <v>19</v>
      </c>
      <c r="F5613" s="12">
        <v>58</v>
      </c>
      <c r="G5613" s="12">
        <v>100.4</v>
      </c>
      <c r="H5613" s="12">
        <v>5749.8</v>
      </c>
      <c r="I5613" s="12" t="s">
        <v>10</v>
      </c>
    </row>
    <row r="5614" spans="1:9">
      <c r="A5614" s="12" t="s">
        <v>5630</v>
      </c>
      <c r="B5614" s="12" t="s">
        <v>12</v>
      </c>
      <c r="C5614" s="12" t="s">
        <v>15</v>
      </c>
      <c r="D5614" s="12" t="s">
        <v>12</v>
      </c>
      <c r="E5614" s="12" t="s">
        <v>23</v>
      </c>
      <c r="F5614" s="12">
        <v>45</v>
      </c>
      <c r="G5614" s="12">
        <v>62.55</v>
      </c>
      <c r="H5614" s="12">
        <v>2796.45</v>
      </c>
      <c r="I5614" s="12" t="s">
        <v>10</v>
      </c>
    </row>
    <row r="5615" spans="1:9">
      <c r="A5615" s="12" t="s">
        <v>5631</v>
      </c>
      <c r="B5615" s="12" t="s">
        <v>12</v>
      </c>
      <c r="C5615" s="12" t="s">
        <v>29</v>
      </c>
      <c r="D5615" s="12" t="s">
        <v>12</v>
      </c>
      <c r="E5615" s="12" t="s">
        <v>19</v>
      </c>
      <c r="F5615" s="12">
        <v>72</v>
      </c>
      <c r="G5615" s="12">
        <v>70.45</v>
      </c>
      <c r="H5615" s="12">
        <v>5165.7</v>
      </c>
      <c r="I5615" s="12" t="s">
        <v>10</v>
      </c>
    </row>
    <row r="5616" spans="1:9">
      <c r="A5616" s="12" t="s">
        <v>5632</v>
      </c>
      <c r="B5616" s="12" t="s">
        <v>12</v>
      </c>
      <c r="C5616" s="12" t="s">
        <v>15</v>
      </c>
      <c r="D5616" s="12" t="s">
        <v>12</v>
      </c>
      <c r="E5616" s="12" t="s">
        <v>19</v>
      </c>
      <c r="F5616" s="12">
        <v>68</v>
      </c>
      <c r="G5616" s="12">
        <v>85.5</v>
      </c>
      <c r="H5616" s="12">
        <v>5696.6</v>
      </c>
      <c r="I5616" s="12" t="s">
        <v>10</v>
      </c>
    </row>
    <row r="5617" spans="1:9">
      <c r="A5617" s="12" t="s">
        <v>5633</v>
      </c>
      <c r="B5617" s="12" t="s">
        <v>12</v>
      </c>
      <c r="C5617" s="12" t="s">
        <v>11</v>
      </c>
      <c r="D5617" s="12" t="s">
        <v>12</v>
      </c>
      <c r="E5617" s="12" t="s">
        <v>19</v>
      </c>
      <c r="F5617" s="12">
        <v>1</v>
      </c>
      <c r="G5617" s="12">
        <v>20.2</v>
      </c>
      <c r="H5617" s="12">
        <v>20.2</v>
      </c>
      <c r="I5617" s="12" t="s">
        <v>12</v>
      </c>
    </row>
    <row r="5618" spans="1:9">
      <c r="A5618" s="12" t="s">
        <v>5634</v>
      </c>
      <c r="B5618" s="12" t="s">
        <v>12</v>
      </c>
      <c r="C5618" s="12" t="s">
        <v>11</v>
      </c>
      <c r="D5618" s="12" t="s">
        <v>10</v>
      </c>
      <c r="E5618" s="12" t="s">
        <v>13</v>
      </c>
      <c r="F5618" s="12">
        <v>38</v>
      </c>
      <c r="G5618" s="12">
        <v>54.5</v>
      </c>
      <c r="H5618" s="12">
        <v>2076.0500000000002</v>
      </c>
      <c r="I5618" s="12" t="s">
        <v>10</v>
      </c>
    </row>
    <row r="5619" spans="1:9">
      <c r="A5619" s="12" t="s">
        <v>5635</v>
      </c>
      <c r="B5619" s="12" t="s">
        <v>12</v>
      </c>
      <c r="C5619" s="12" t="s">
        <v>11</v>
      </c>
      <c r="D5619" s="12" t="s">
        <v>10</v>
      </c>
      <c r="E5619" s="12" t="s">
        <v>16</v>
      </c>
      <c r="F5619" s="12">
        <v>2</v>
      </c>
      <c r="G5619" s="12">
        <v>20.75</v>
      </c>
      <c r="H5619" s="12">
        <v>44.2</v>
      </c>
      <c r="I5619" s="12" t="s">
        <v>10</v>
      </c>
    </row>
    <row r="5620" spans="1:9">
      <c r="A5620" s="12" t="s">
        <v>5636</v>
      </c>
      <c r="B5620" s="12" t="s">
        <v>12</v>
      </c>
      <c r="C5620" s="12" t="s">
        <v>11</v>
      </c>
      <c r="D5620" s="12" t="s">
        <v>10</v>
      </c>
      <c r="E5620" s="12" t="s">
        <v>16</v>
      </c>
      <c r="F5620" s="12">
        <v>11</v>
      </c>
      <c r="G5620" s="12">
        <v>20.350000000000001</v>
      </c>
      <c r="H5620" s="12">
        <v>215.25</v>
      </c>
      <c r="I5620" s="12" t="s">
        <v>10</v>
      </c>
    </row>
    <row r="5621" spans="1:9">
      <c r="A5621" s="12" t="s">
        <v>5637</v>
      </c>
      <c r="B5621" s="12" t="s">
        <v>12</v>
      </c>
      <c r="C5621" s="12" t="s">
        <v>15</v>
      </c>
      <c r="D5621" s="12" t="s">
        <v>12</v>
      </c>
      <c r="E5621" s="12" t="s">
        <v>19</v>
      </c>
      <c r="F5621" s="12">
        <v>20</v>
      </c>
      <c r="G5621" s="12">
        <v>91</v>
      </c>
      <c r="H5621" s="12">
        <v>1859.5</v>
      </c>
      <c r="I5621" s="12" t="s">
        <v>10</v>
      </c>
    </row>
    <row r="5622" spans="1:9">
      <c r="A5622" s="12" t="s">
        <v>5638</v>
      </c>
      <c r="B5622" s="12" t="s">
        <v>12</v>
      </c>
      <c r="C5622" s="12" t="s">
        <v>29</v>
      </c>
      <c r="D5622" s="12" t="s">
        <v>12</v>
      </c>
      <c r="E5622" s="12" t="s">
        <v>19</v>
      </c>
      <c r="F5622" s="12">
        <v>72</v>
      </c>
      <c r="G5622" s="12">
        <v>104.8</v>
      </c>
      <c r="H5622" s="12">
        <v>7470.1</v>
      </c>
      <c r="I5622" s="12" t="s">
        <v>10</v>
      </c>
    </row>
    <row r="5623" spans="1:9">
      <c r="A5623" s="12" t="s">
        <v>5639</v>
      </c>
      <c r="B5623" s="12" t="s">
        <v>12</v>
      </c>
      <c r="C5623" s="12" t="s">
        <v>11</v>
      </c>
      <c r="D5623" s="12" t="s">
        <v>12</v>
      </c>
      <c r="E5623" s="12" t="s">
        <v>23</v>
      </c>
      <c r="F5623" s="12">
        <v>3</v>
      </c>
      <c r="G5623" s="12">
        <v>74.75</v>
      </c>
      <c r="H5623" s="12">
        <v>229.5</v>
      </c>
      <c r="I5623" s="12" t="s">
        <v>12</v>
      </c>
    </row>
    <row r="5624" spans="1:9">
      <c r="A5624" s="12" t="s">
        <v>5640</v>
      </c>
      <c r="B5624" s="12" t="s">
        <v>12</v>
      </c>
      <c r="C5624" s="12" t="s">
        <v>11</v>
      </c>
      <c r="D5624" s="12" t="s">
        <v>12</v>
      </c>
      <c r="E5624" s="12" t="s">
        <v>16</v>
      </c>
      <c r="F5624" s="12">
        <v>23</v>
      </c>
      <c r="G5624" s="12">
        <v>104.05</v>
      </c>
      <c r="H5624" s="12">
        <v>2470.1</v>
      </c>
      <c r="I5624" s="12" t="s">
        <v>12</v>
      </c>
    </row>
    <row r="5625" spans="1:9">
      <c r="A5625" s="12" t="s">
        <v>5641</v>
      </c>
      <c r="B5625" s="12" t="s">
        <v>12</v>
      </c>
      <c r="C5625" s="12" t="s">
        <v>11</v>
      </c>
      <c r="D5625" s="12" t="s">
        <v>12</v>
      </c>
      <c r="E5625" s="12" t="s">
        <v>13</v>
      </c>
      <c r="F5625" s="12">
        <v>40</v>
      </c>
      <c r="G5625" s="12">
        <v>51.1</v>
      </c>
      <c r="H5625" s="12">
        <v>2092.9</v>
      </c>
      <c r="I5625" s="12" t="s">
        <v>10</v>
      </c>
    </row>
    <row r="5626" spans="1:9">
      <c r="A5626" s="12" t="s">
        <v>5642</v>
      </c>
      <c r="B5626" s="12" t="s">
        <v>12</v>
      </c>
      <c r="C5626" s="12" t="s">
        <v>11</v>
      </c>
      <c r="D5626" s="12" t="s">
        <v>12</v>
      </c>
      <c r="E5626" s="12" t="s">
        <v>19</v>
      </c>
      <c r="F5626" s="12">
        <v>62</v>
      </c>
      <c r="G5626" s="12">
        <v>89.8</v>
      </c>
      <c r="H5626" s="12">
        <v>5629.55</v>
      </c>
      <c r="I5626" s="12" t="s">
        <v>10</v>
      </c>
    </row>
    <row r="5627" spans="1:9">
      <c r="A5627" s="12" t="s">
        <v>5643</v>
      </c>
      <c r="B5627" s="12" t="s">
        <v>12</v>
      </c>
      <c r="C5627" s="12" t="s">
        <v>11</v>
      </c>
      <c r="D5627" s="12" t="s">
        <v>12</v>
      </c>
      <c r="E5627" s="12" t="s">
        <v>13</v>
      </c>
      <c r="F5627" s="12">
        <v>22</v>
      </c>
      <c r="G5627" s="12">
        <v>20.55</v>
      </c>
      <c r="H5627" s="12">
        <v>469.85</v>
      </c>
      <c r="I5627" s="12" t="s">
        <v>10</v>
      </c>
    </row>
    <row r="5628" spans="1:9">
      <c r="A5628" s="12" t="s">
        <v>5644</v>
      </c>
      <c r="B5628" s="12" t="s">
        <v>12</v>
      </c>
      <c r="C5628" s="12" t="s">
        <v>11</v>
      </c>
      <c r="D5628" s="12" t="s">
        <v>10</v>
      </c>
      <c r="E5628" s="12" t="s">
        <v>19</v>
      </c>
      <c r="F5628" s="12">
        <v>11</v>
      </c>
      <c r="G5628" s="12">
        <v>64.05</v>
      </c>
      <c r="H5628" s="12">
        <v>733.95</v>
      </c>
      <c r="I5628" s="12" t="s">
        <v>10</v>
      </c>
    </row>
    <row r="5629" spans="1:9">
      <c r="A5629" s="12" t="s">
        <v>5645</v>
      </c>
      <c r="B5629" s="12" t="s">
        <v>12</v>
      </c>
      <c r="C5629" s="12" t="s">
        <v>11</v>
      </c>
      <c r="D5629" s="12" t="s">
        <v>12</v>
      </c>
      <c r="E5629" s="12" t="s">
        <v>13</v>
      </c>
      <c r="F5629" s="12">
        <v>7</v>
      </c>
      <c r="G5629" s="12">
        <v>74.849999999999994</v>
      </c>
      <c r="H5629" s="12">
        <v>485.25</v>
      </c>
      <c r="I5629" s="12" t="s">
        <v>10</v>
      </c>
    </row>
    <row r="5630" spans="1:9">
      <c r="A5630" s="12" t="s">
        <v>5646</v>
      </c>
      <c r="B5630" s="12" t="s">
        <v>12</v>
      </c>
      <c r="C5630" s="12" t="s">
        <v>11</v>
      </c>
      <c r="D5630" s="12" t="s">
        <v>12</v>
      </c>
      <c r="E5630" s="12" t="s">
        <v>13</v>
      </c>
      <c r="F5630" s="12">
        <v>13</v>
      </c>
      <c r="G5630" s="12">
        <v>96.65</v>
      </c>
      <c r="H5630" s="12">
        <v>1244.5</v>
      </c>
      <c r="I5630" s="12" t="s">
        <v>12</v>
      </c>
    </row>
    <row r="5631" spans="1:9">
      <c r="A5631" s="12" t="s">
        <v>5647</v>
      </c>
      <c r="B5631" s="12" t="s">
        <v>12</v>
      </c>
      <c r="C5631" s="12" t="s">
        <v>11</v>
      </c>
      <c r="D5631" s="12" t="s">
        <v>10</v>
      </c>
      <c r="E5631" s="12" t="s">
        <v>16</v>
      </c>
      <c r="F5631" s="12">
        <v>1</v>
      </c>
      <c r="G5631" s="12">
        <v>20.05</v>
      </c>
      <c r="H5631" s="12">
        <v>20.05</v>
      </c>
      <c r="I5631" s="12" t="s">
        <v>12</v>
      </c>
    </row>
    <row r="5632" spans="1:9">
      <c r="A5632" s="12" t="s">
        <v>5648</v>
      </c>
      <c r="B5632" s="12" t="s">
        <v>12</v>
      </c>
      <c r="C5632" s="12" t="s">
        <v>11</v>
      </c>
      <c r="D5632" s="12" t="s">
        <v>12</v>
      </c>
      <c r="E5632" s="12" t="s">
        <v>13</v>
      </c>
      <c r="F5632" s="12">
        <v>39</v>
      </c>
      <c r="G5632" s="12">
        <v>103.45</v>
      </c>
      <c r="H5632" s="12">
        <v>3994.45</v>
      </c>
      <c r="I5632" s="12" t="s">
        <v>12</v>
      </c>
    </row>
    <row r="5633" spans="1:9">
      <c r="A5633" s="12" t="s">
        <v>5649</v>
      </c>
      <c r="B5633" s="12" t="s">
        <v>10</v>
      </c>
      <c r="C5633" s="12" t="s">
        <v>11</v>
      </c>
      <c r="D5633" s="12" t="s">
        <v>10</v>
      </c>
      <c r="E5633" s="12" t="s">
        <v>16</v>
      </c>
      <c r="F5633" s="12">
        <v>3</v>
      </c>
      <c r="G5633" s="12">
        <v>25</v>
      </c>
      <c r="H5633" s="12">
        <v>78.25</v>
      </c>
      <c r="I5633" s="12" t="s">
        <v>10</v>
      </c>
    </row>
    <row r="5634" spans="1:9">
      <c r="A5634" s="12" t="s">
        <v>5650</v>
      </c>
      <c r="B5634" s="12" t="s">
        <v>12</v>
      </c>
      <c r="C5634" s="12" t="s">
        <v>29</v>
      </c>
      <c r="D5634" s="12" t="s">
        <v>10</v>
      </c>
      <c r="E5634" s="12" t="s">
        <v>23</v>
      </c>
      <c r="F5634" s="12">
        <v>58</v>
      </c>
      <c r="G5634" s="12">
        <v>20.3</v>
      </c>
      <c r="H5634" s="12">
        <v>1131.5</v>
      </c>
      <c r="I5634" s="12" t="s">
        <v>10</v>
      </c>
    </row>
    <row r="5635" spans="1:9">
      <c r="A5635" s="12" t="s">
        <v>5651</v>
      </c>
      <c r="B5635" s="12" t="s">
        <v>12</v>
      </c>
      <c r="C5635" s="12" t="s">
        <v>11</v>
      </c>
      <c r="D5635" s="12" t="s">
        <v>10</v>
      </c>
      <c r="E5635" s="12" t="s">
        <v>16</v>
      </c>
      <c r="F5635" s="12">
        <v>6</v>
      </c>
      <c r="G5635" s="12">
        <v>26.35</v>
      </c>
      <c r="H5635" s="12">
        <v>184.05</v>
      </c>
      <c r="I5635" s="12" t="s">
        <v>10</v>
      </c>
    </row>
    <row r="5636" spans="1:9">
      <c r="A5636" s="12" t="s">
        <v>5652</v>
      </c>
      <c r="B5636" s="12" t="s">
        <v>12</v>
      </c>
      <c r="C5636" s="12" t="s">
        <v>11</v>
      </c>
      <c r="D5636" s="12" t="s">
        <v>12</v>
      </c>
      <c r="E5636" s="12" t="s">
        <v>13</v>
      </c>
      <c r="F5636" s="12">
        <v>1</v>
      </c>
      <c r="G5636" s="12">
        <v>19.899999999999999</v>
      </c>
      <c r="H5636" s="12">
        <v>19.899999999999999</v>
      </c>
      <c r="I5636" s="12" t="s">
        <v>12</v>
      </c>
    </row>
    <row r="5637" spans="1:9">
      <c r="A5637" s="12" t="s">
        <v>5653</v>
      </c>
      <c r="B5637" s="12" t="s">
        <v>12</v>
      </c>
      <c r="C5637" s="12" t="s">
        <v>11</v>
      </c>
      <c r="D5637" s="12" t="s">
        <v>12</v>
      </c>
      <c r="E5637" s="12" t="s">
        <v>16</v>
      </c>
      <c r="F5637" s="12">
        <v>22</v>
      </c>
      <c r="G5637" s="12">
        <v>54.7</v>
      </c>
      <c r="H5637" s="12">
        <v>1178.75</v>
      </c>
      <c r="I5637" s="12" t="s">
        <v>10</v>
      </c>
    </row>
    <row r="5638" spans="1:9">
      <c r="A5638" s="12" t="s">
        <v>5654</v>
      </c>
      <c r="B5638" s="12" t="s">
        <v>10</v>
      </c>
      <c r="C5638" s="12" t="s">
        <v>11</v>
      </c>
      <c r="D5638" s="12" t="s">
        <v>10</v>
      </c>
      <c r="E5638" s="12" t="s">
        <v>13</v>
      </c>
      <c r="F5638" s="12">
        <v>14</v>
      </c>
      <c r="G5638" s="12">
        <v>46.35</v>
      </c>
      <c r="H5638" s="12">
        <v>667.7</v>
      </c>
      <c r="I5638" s="12" t="s">
        <v>12</v>
      </c>
    </row>
    <row r="5639" spans="1:9">
      <c r="A5639" s="12" t="s">
        <v>5655</v>
      </c>
      <c r="B5639" s="12" t="s">
        <v>12</v>
      </c>
      <c r="C5639" s="12" t="s">
        <v>15</v>
      </c>
      <c r="D5639" s="12" t="s">
        <v>10</v>
      </c>
      <c r="E5639" s="12" t="s">
        <v>23</v>
      </c>
      <c r="F5639" s="12">
        <v>64</v>
      </c>
      <c r="G5639" s="12">
        <v>90.25</v>
      </c>
      <c r="H5639" s="12">
        <v>5629.15</v>
      </c>
      <c r="I5639" s="12" t="s">
        <v>10</v>
      </c>
    </row>
    <row r="5640" spans="1:9">
      <c r="A5640" s="12" t="s">
        <v>5656</v>
      </c>
      <c r="B5640" s="12" t="s">
        <v>12</v>
      </c>
      <c r="C5640" s="12" t="s">
        <v>11</v>
      </c>
      <c r="D5640" s="12" t="s">
        <v>10</v>
      </c>
      <c r="E5640" s="12" t="s">
        <v>13</v>
      </c>
      <c r="F5640" s="12">
        <v>1</v>
      </c>
      <c r="G5640" s="12">
        <v>19.95</v>
      </c>
      <c r="H5640" s="12">
        <v>19.95</v>
      </c>
      <c r="I5640" s="12" t="s">
        <v>12</v>
      </c>
    </row>
    <row r="5641" spans="1:9">
      <c r="A5641" s="12" t="s">
        <v>5657</v>
      </c>
      <c r="B5641" s="12" t="s">
        <v>12</v>
      </c>
      <c r="C5641" s="12" t="s">
        <v>11</v>
      </c>
      <c r="D5641" s="12" t="s">
        <v>10</v>
      </c>
      <c r="E5641" s="12" t="s">
        <v>16</v>
      </c>
      <c r="F5641" s="12">
        <v>6</v>
      </c>
      <c r="G5641" s="12">
        <v>20.65</v>
      </c>
      <c r="H5641" s="12">
        <v>109.3</v>
      </c>
      <c r="I5641" s="12" t="s">
        <v>10</v>
      </c>
    </row>
    <row r="5642" spans="1:9">
      <c r="A5642" s="12" t="s">
        <v>5658</v>
      </c>
      <c r="B5642" s="12" t="s">
        <v>12</v>
      </c>
      <c r="C5642" s="12" t="s">
        <v>11</v>
      </c>
      <c r="D5642" s="12" t="s">
        <v>10</v>
      </c>
      <c r="E5642" s="12" t="s">
        <v>13</v>
      </c>
      <c r="F5642" s="12">
        <v>1</v>
      </c>
      <c r="G5642" s="12">
        <v>79.599999999999994</v>
      </c>
      <c r="H5642" s="12">
        <v>79.599999999999994</v>
      </c>
      <c r="I5642" s="12" t="s">
        <v>12</v>
      </c>
    </row>
    <row r="5643" spans="1:9">
      <c r="A5643" s="12" t="s">
        <v>5659</v>
      </c>
      <c r="B5643" s="12" t="s">
        <v>12</v>
      </c>
      <c r="C5643" s="12" t="s">
        <v>15</v>
      </c>
      <c r="D5643" s="12" t="s">
        <v>10</v>
      </c>
      <c r="E5643" s="12" t="s">
        <v>19</v>
      </c>
      <c r="F5643" s="12">
        <v>39</v>
      </c>
      <c r="G5643" s="12">
        <v>25.45</v>
      </c>
      <c r="H5643" s="12">
        <v>958.45</v>
      </c>
      <c r="I5643" s="12" t="s">
        <v>10</v>
      </c>
    </row>
    <row r="5644" spans="1:9">
      <c r="A5644" s="12" t="s">
        <v>5660</v>
      </c>
      <c r="B5644" s="12" t="s">
        <v>12</v>
      </c>
      <c r="C5644" s="12" t="s">
        <v>15</v>
      </c>
      <c r="D5644" s="12" t="s">
        <v>10</v>
      </c>
      <c r="E5644" s="12" t="s">
        <v>16</v>
      </c>
      <c r="F5644" s="12">
        <v>20</v>
      </c>
      <c r="G5644" s="12">
        <v>19.5</v>
      </c>
      <c r="H5644" s="12">
        <v>403.15</v>
      </c>
      <c r="I5644" s="12" t="s">
        <v>10</v>
      </c>
    </row>
    <row r="5645" spans="1:9">
      <c r="A5645" s="12" t="s">
        <v>5661</v>
      </c>
      <c r="B5645" s="12" t="s">
        <v>12</v>
      </c>
      <c r="C5645" s="12" t="s">
        <v>11</v>
      </c>
      <c r="D5645" s="12" t="s">
        <v>12</v>
      </c>
      <c r="E5645" s="12" t="s">
        <v>13</v>
      </c>
      <c r="F5645" s="12">
        <v>1</v>
      </c>
      <c r="G5645" s="12">
        <v>75.900000000000006</v>
      </c>
      <c r="H5645" s="12">
        <v>75.900000000000006</v>
      </c>
      <c r="I5645" s="12" t="s">
        <v>12</v>
      </c>
    </row>
    <row r="5646" spans="1:9">
      <c r="A5646" s="12" t="s">
        <v>5662</v>
      </c>
      <c r="B5646" s="12" t="s">
        <v>12</v>
      </c>
      <c r="C5646" s="12" t="s">
        <v>11</v>
      </c>
      <c r="D5646" s="12" t="s">
        <v>10</v>
      </c>
      <c r="E5646" s="12" t="s">
        <v>13</v>
      </c>
      <c r="F5646" s="12">
        <v>1</v>
      </c>
      <c r="G5646" s="12">
        <v>76.2</v>
      </c>
      <c r="H5646" s="12">
        <v>76.2</v>
      </c>
      <c r="I5646" s="12" t="s">
        <v>12</v>
      </c>
    </row>
    <row r="5647" spans="1:9">
      <c r="A5647" s="12" t="s">
        <v>5663</v>
      </c>
      <c r="B5647" s="12" t="s">
        <v>12</v>
      </c>
      <c r="C5647" s="12" t="s">
        <v>15</v>
      </c>
      <c r="D5647" s="12" t="s">
        <v>12</v>
      </c>
      <c r="E5647" s="12" t="s">
        <v>23</v>
      </c>
      <c r="F5647" s="12">
        <v>64</v>
      </c>
      <c r="G5647" s="12">
        <v>66.150000000000006</v>
      </c>
      <c r="H5647" s="12">
        <v>4392.5</v>
      </c>
      <c r="I5647" s="12" t="s">
        <v>10</v>
      </c>
    </row>
    <row r="5648" spans="1:9">
      <c r="A5648" s="12" t="s">
        <v>5664</v>
      </c>
      <c r="B5648" s="12" t="s">
        <v>12</v>
      </c>
      <c r="C5648" s="12" t="s">
        <v>11</v>
      </c>
      <c r="D5648" s="12" t="s">
        <v>10</v>
      </c>
      <c r="E5648" s="12" t="s">
        <v>16</v>
      </c>
      <c r="F5648" s="12">
        <v>1</v>
      </c>
      <c r="G5648" s="12">
        <v>19.25</v>
      </c>
      <c r="H5648" s="12">
        <v>19.25</v>
      </c>
      <c r="I5648" s="12" t="s">
        <v>12</v>
      </c>
    </row>
    <row r="5649" spans="1:9">
      <c r="A5649" s="12" t="s">
        <v>5665</v>
      </c>
      <c r="B5649" s="12" t="s">
        <v>12</v>
      </c>
      <c r="C5649" s="12" t="s">
        <v>11</v>
      </c>
      <c r="D5649" s="12" t="s">
        <v>12</v>
      </c>
      <c r="E5649" s="12" t="s">
        <v>23</v>
      </c>
      <c r="F5649" s="12">
        <v>46</v>
      </c>
      <c r="G5649" s="12">
        <v>69.099999999999994</v>
      </c>
      <c r="H5649" s="12">
        <v>3168</v>
      </c>
      <c r="I5649" s="12" t="s">
        <v>10</v>
      </c>
    </row>
    <row r="5650" spans="1:9">
      <c r="A5650" s="12" t="s">
        <v>5666</v>
      </c>
      <c r="B5650" s="12" t="s">
        <v>10</v>
      </c>
      <c r="C5650" s="12" t="s">
        <v>15</v>
      </c>
      <c r="D5650" s="12" t="s">
        <v>12</v>
      </c>
      <c r="E5650" s="12" t="s">
        <v>13</v>
      </c>
      <c r="F5650" s="12">
        <v>28</v>
      </c>
      <c r="G5650" s="12">
        <v>39.1</v>
      </c>
      <c r="H5650" s="12">
        <v>1096.5999999999999</v>
      </c>
      <c r="I5650" s="12" t="s">
        <v>10</v>
      </c>
    </row>
    <row r="5651" spans="1:9">
      <c r="A5651" s="12" t="s">
        <v>5667</v>
      </c>
      <c r="B5651" s="12" t="s">
        <v>12</v>
      </c>
      <c r="C5651" s="12" t="s">
        <v>11</v>
      </c>
      <c r="D5651" s="12" t="s">
        <v>10</v>
      </c>
      <c r="E5651" s="12" t="s">
        <v>16</v>
      </c>
      <c r="F5651" s="12">
        <v>33</v>
      </c>
      <c r="G5651" s="12">
        <v>20.05</v>
      </c>
      <c r="H5651" s="12">
        <v>669.45</v>
      </c>
      <c r="I5651" s="12" t="s">
        <v>10</v>
      </c>
    </row>
    <row r="5652" spans="1:9">
      <c r="A5652" s="12" t="s">
        <v>5668</v>
      </c>
      <c r="B5652" s="12" t="s">
        <v>12</v>
      </c>
      <c r="C5652" s="12" t="s">
        <v>15</v>
      </c>
      <c r="D5652" s="12" t="s">
        <v>10</v>
      </c>
      <c r="E5652" s="12" t="s">
        <v>13</v>
      </c>
      <c r="F5652" s="12">
        <v>39</v>
      </c>
      <c r="G5652" s="12">
        <v>59.8</v>
      </c>
      <c r="H5652" s="12">
        <v>2343.85</v>
      </c>
      <c r="I5652" s="12" t="s">
        <v>10</v>
      </c>
    </row>
    <row r="5653" spans="1:9">
      <c r="A5653" s="12" t="s">
        <v>5669</v>
      </c>
      <c r="B5653" s="12" t="s">
        <v>12</v>
      </c>
      <c r="C5653" s="12" t="s">
        <v>11</v>
      </c>
      <c r="D5653" s="12" t="s">
        <v>12</v>
      </c>
      <c r="E5653" s="12" t="s">
        <v>13</v>
      </c>
      <c r="F5653" s="12">
        <v>42</v>
      </c>
      <c r="G5653" s="12">
        <v>84.3</v>
      </c>
      <c r="H5653" s="12">
        <v>3588.4</v>
      </c>
      <c r="I5653" s="12" t="s">
        <v>12</v>
      </c>
    </row>
    <row r="5654" spans="1:9">
      <c r="A5654" s="12" t="s">
        <v>5670</v>
      </c>
      <c r="B5654" s="12" t="s">
        <v>12</v>
      </c>
      <c r="C5654" s="12" t="s">
        <v>11</v>
      </c>
      <c r="D5654" s="12" t="s">
        <v>12</v>
      </c>
      <c r="E5654" s="12" t="s">
        <v>13</v>
      </c>
      <c r="F5654" s="12">
        <v>1</v>
      </c>
      <c r="G5654" s="12">
        <v>48.6</v>
      </c>
      <c r="H5654" s="12">
        <v>48.6</v>
      </c>
      <c r="I5654" s="12" t="s">
        <v>10</v>
      </c>
    </row>
    <row r="5655" spans="1:9">
      <c r="A5655" s="12" t="s">
        <v>5671</v>
      </c>
      <c r="B5655" s="12" t="s">
        <v>12</v>
      </c>
      <c r="C5655" s="12" t="s">
        <v>11</v>
      </c>
      <c r="D5655" s="12" t="s">
        <v>12</v>
      </c>
      <c r="E5655" s="12" t="s">
        <v>13</v>
      </c>
      <c r="F5655" s="12">
        <v>7</v>
      </c>
      <c r="G5655" s="12">
        <v>79</v>
      </c>
      <c r="H5655" s="12">
        <v>522.95000000000005</v>
      </c>
      <c r="I5655" s="12" t="s">
        <v>12</v>
      </c>
    </row>
    <row r="5656" spans="1:9">
      <c r="A5656" s="12" t="s">
        <v>5672</v>
      </c>
      <c r="B5656" s="12" t="s">
        <v>12</v>
      </c>
      <c r="C5656" s="12" t="s">
        <v>29</v>
      </c>
      <c r="D5656" s="12" t="s">
        <v>10</v>
      </c>
      <c r="E5656" s="12" t="s">
        <v>23</v>
      </c>
      <c r="F5656" s="12">
        <v>70</v>
      </c>
      <c r="G5656" s="12">
        <v>105.35</v>
      </c>
      <c r="H5656" s="12">
        <v>7511.9</v>
      </c>
      <c r="I5656" s="12" t="s">
        <v>10</v>
      </c>
    </row>
    <row r="5657" spans="1:9">
      <c r="A5657" s="12" t="s">
        <v>5673</v>
      </c>
      <c r="B5657" s="12" t="s">
        <v>12</v>
      </c>
      <c r="C5657" s="12" t="s">
        <v>29</v>
      </c>
      <c r="D5657" s="12" t="s">
        <v>12</v>
      </c>
      <c r="E5657" s="12" t="s">
        <v>19</v>
      </c>
      <c r="F5657" s="12">
        <v>65</v>
      </c>
      <c r="G5657" s="12">
        <v>25.1</v>
      </c>
      <c r="H5657" s="12">
        <v>1725</v>
      </c>
      <c r="I5657" s="12" t="s">
        <v>10</v>
      </c>
    </row>
    <row r="5658" spans="1:9">
      <c r="A5658" s="12" t="s">
        <v>5674</v>
      </c>
      <c r="B5658" s="12" t="s">
        <v>12</v>
      </c>
      <c r="C5658" s="12" t="s">
        <v>11</v>
      </c>
      <c r="D5658" s="12" t="s">
        <v>10</v>
      </c>
      <c r="E5658" s="12" t="s">
        <v>13</v>
      </c>
      <c r="F5658" s="12">
        <v>1</v>
      </c>
      <c r="G5658" s="12">
        <v>49.75</v>
      </c>
      <c r="H5658" s="12">
        <v>49.75</v>
      </c>
      <c r="I5658" s="12" t="s">
        <v>10</v>
      </c>
    </row>
    <row r="5659" spans="1:9">
      <c r="A5659" s="12" t="s">
        <v>5675</v>
      </c>
      <c r="B5659" s="12" t="s">
        <v>12</v>
      </c>
      <c r="C5659" s="12" t="s">
        <v>11</v>
      </c>
      <c r="D5659" s="12" t="s">
        <v>12</v>
      </c>
      <c r="E5659" s="12" t="s">
        <v>13</v>
      </c>
      <c r="F5659" s="12">
        <v>18</v>
      </c>
      <c r="G5659" s="12">
        <v>94.75</v>
      </c>
      <c r="H5659" s="12">
        <v>1691.9</v>
      </c>
      <c r="I5659" s="12" t="s">
        <v>10</v>
      </c>
    </row>
    <row r="5660" spans="1:9">
      <c r="A5660" s="12" t="s">
        <v>5676</v>
      </c>
      <c r="B5660" s="12" t="s">
        <v>12</v>
      </c>
      <c r="C5660" s="12" t="s">
        <v>11</v>
      </c>
      <c r="D5660" s="12" t="s">
        <v>12</v>
      </c>
      <c r="E5660" s="12" t="s">
        <v>13</v>
      </c>
      <c r="F5660" s="12">
        <v>24</v>
      </c>
      <c r="G5660" s="12">
        <v>93</v>
      </c>
      <c r="H5660" s="12">
        <v>2248.0500000000002</v>
      </c>
      <c r="I5660" s="12" t="s">
        <v>10</v>
      </c>
    </row>
    <row r="5661" spans="1:9">
      <c r="A5661" s="12" t="s">
        <v>5677</v>
      </c>
      <c r="B5661" s="12" t="s">
        <v>12</v>
      </c>
      <c r="C5661" s="12" t="s">
        <v>29</v>
      </c>
      <c r="D5661" s="12" t="s">
        <v>12</v>
      </c>
      <c r="E5661" s="12" t="s">
        <v>19</v>
      </c>
      <c r="F5661" s="12">
        <v>63</v>
      </c>
      <c r="G5661" s="12">
        <v>71.900000000000006</v>
      </c>
      <c r="H5661" s="12">
        <v>4479.2</v>
      </c>
      <c r="I5661" s="12" t="s">
        <v>10</v>
      </c>
    </row>
    <row r="5662" spans="1:9">
      <c r="A5662" s="12" t="s">
        <v>5678</v>
      </c>
      <c r="B5662" s="12" t="s">
        <v>12</v>
      </c>
      <c r="C5662" s="12" t="s">
        <v>15</v>
      </c>
      <c r="D5662" s="12" t="s">
        <v>12</v>
      </c>
      <c r="E5662" s="12" t="s">
        <v>16</v>
      </c>
      <c r="F5662" s="12">
        <v>44</v>
      </c>
      <c r="G5662" s="12">
        <v>77.55</v>
      </c>
      <c r="H5662" s="12">
        <v>3471.1</v>
      </c>
      <c r="I5662" s="12" t="s">
        <v>10</v>
      </c>
    </row>
    <row r="5663" spans="1:9">
      <c r="A5663" s="12" t="s">
        <v>5679</v>
      </c>
      <c r="B5663" s="12" t="s">
        <v>12</v>
      </c>
      <c r="C5663" s="12" t="s">
        <v>11</v>
      </c>
      <c r="D5663" s="12" t="s">
        <v>12</v>
      </c>
      <c r="E5663" s="12" t="s">
        <v>13</v>
      </c>
      <c r="F5663" s="12">
        <v>4</v>
      </c>
      <c r="G5663" s="12">
        <v>19.850000000000001</v>
      </c>
      <c r="H5663" s="12">
        <v>63</v>
      </c>
      <c r="I5663" s="12" t="s">
        <v>10</v>
      </c>
    </row>
    <row r="5664" spans="1:9">
      <c r="A5664" s="12" t="s">
        <v>5680</v>
      </c>
      <c r="B5664" s="12" t="s">
        <v>12</v>
      </c>
      <c r="C5664" s="12" t="s">
        <v>11</v>
      </c>
      <c r="D5664" s="12" t="s">
        <v>12</v>
      </c>
      <c r="E5664" s="12" t="s">
        <v>13</v>
      </c>
      <c r="F5664" s="12">
        <v>1</v>
      </c>
      <c r="G5664" s="12">
        <v>70.25</v>
      </c>
      <c r="H5664" s="12">
        <v>70.25</v>
      </c>
      <c r="I5664" s="12" t="s">
        <v>12</v>
      </c>
    </row>
    <row r="5665" spans="1:9">
      <c r="A5665" s="12" t="s">
        <v>5681</v>
      </c>
      <c r="B5665" s="12" t="s">
        <v>12</v>
      </c>
      <c r="C5665" s="12" t="s">
        <v>11</v>
      </c>
      <c r="D5665" s="12" t="s">
        <v>12</v>
      </c>
      <c r="E5665" s="12" t="s">
        <v>13</v>
      </c>
      <c r="F5665" s="12">
        <v>37</v>
      </c>
      <c r="G5665" s="12">
        <v>95.25</v>
      </c>
      <c r="H5665" s="12">
        <v>3314.15</v>
      </c>
      <c r="I5665" s="12" t="s">
        <v>10</v>
      </c>
    </row>
    <row r="5666" spans="1:9">
      <c r="A5666" s="12" t="s">
        <v>5682</v>
      </c>
      <c r="B5666" s="12" t="s">
        <v>12</v>
      </c>
      <c r="C5666" s="12" t="s">
        <v>11</v>
      </c>
      <c r="D5666" s="12" t="s">
        <v>12</v>
      </c>
      <c r="E5666" s="12" t="s">
        <v>23</v>
      </c>
      <c r="F5666" s="12">
        <v>10</v>
      </c>
      <c r="G5666" s="12">
        <v>84.6</v>
      </c>
      <c r="H5666" s="12">
        <v>865.55</v>
      </c>
      <c r="I5666" s="12" t="s">
        <v>12</v>
      </c>
    </row>
    <row r="5667" spans="1:9">
      <c r="A5667" s="12" t="s">
        <v>5683</v>
      </c>
      <c r="B5667" s="12" t="s">
        <v>10</v>
      </c>
      <c r="C5667" s="12" t="s">
        <v>11</v>
      </c>
      <c r="D5667" s="12" t="s">
        <v>12</v>
      </c>
      <c r="E5667" s="12" t="s">
        <v>19</v>
      </c>
      <c r="F5667" s="12">
        <v>34</v>
      </c>
      <c r="G5667" s="12">
        <v>25.05</v>
      </c>
      <c r="H5667" s="12">
        <v>852.7</v>
      </c>
      <c r="I5667" s="12" t="s">
        <v>10</v>
      </c>
    </row>
    <row r="5668" spans="1:9">
      <c r="A5668" s="12" t="s">
        <v>5684</v>
      </c>
      <c r="B5668" s="12" t="s">
        <v>10</v>
      </c>
      <c r="C5668" s="12" t="s">
        <v>15</v>
      </c>
      <c r="D5668" s="12" t="s">
        <v>10</v>
      </c>
      <c r="E5668" s="12" t="s">
        <v>23</v>
      </c>
      <c r="F5668" s="12">
        <v>35</v>
      </c>
      <c r="G5668" s="12">
        <v>53.15</v>
      </c>
      <c r="H5668" s="12">
        <v>1930.9</v>
      </c>
      <c r="I5668" s="12" t="s">
        <v>10</v>
      </c>
    </row>
    <row r="5669" spans="1:9">
      <c r="A5669" s="12" t="s">
        <v>5685</v>
      </c>
      <c r="B5669" s="12" t="s">
        <v>12</v>
      </c>
      <c r="C5669" s="12" t="s">
        <v>11</v>
      </c>
      <c r="D5669" s="12" t="s">
        <v>10</v>
      </c>
      <c r="E5669" s="12" t="s">
        <v>13</v>
      </c>
      <c r="F5669" s="12">
        <v>4</v>
      </c>
      <c r="G5669" s="12">
        <v>20.149999999999999</v>
      </c>
      <c r="H5669" s="12">
        <v>91.4</v>
      </c>
      <c r="I5669" s="12" t="s">
        <v>10</v>
      </c>
    </row>
    <row r="5670" spans="1:9">
      <c r="A5670" s="12" t="s">
        <v>5686</v>
      </c>
      <c r="B5670" s="12" t="s">
        <v>12</v>
      </c>
      <c r="C5670" s="12" t="s">
        <v>11</v>
      </c>
      <c r="D5670" s="12" t="s">
        <v>12</v>
      </c>
      <c r="E5670" s="12" t="s">
        <v>13</v>
      </c>
      <c r="F5670" s="12">
        <v>39</v>
      </c>
      <c r="G5670" s="12">
        <v>101.25</v>
      </c>
      <c r="H5670" s="12">
        <v>3949.15</v>
      </c>
      <c r="I5670" s="12" t="s">
        <v>10</v>
      </c>
    </row>
    <row r="5671" spans="1:9">
      <c r="A5671" s="12" t="s">
        <v>5687</v>
      </c>
      <c r="B5671" s="12" t="s">
        <v>12</v>
      </c>
      <c r="C5671" s="12" t="s">
        <v>15</v>
      </c>
      <c r="D5671" s="12" t="s">
        <v>12</v>
      </c>
      <c r="E5671" s="12" t="s">
        <v>19</v>
      </c>
      <c r="F5671" s="12">
        <v>43</v>
      </c>
      <c r="G5671" s="12">
        <v>100.55</v>
      </c>
      <c r="H5671" s="12">
        <v>4304</v>
      </c>
      <c r="I5671" s="12" t="s">
        <v>10</v>
      </c>
    </row>
    <row r="5672" spans="1:9">
      <c r="A5672" s="12" t="s">
        <v>5688</v>
      </c>
      <c r="B5672" s="12" t="s">
        <v>12</v>
      </c>
      <c r="C5672" s="12" t="s">
        <v>11</v>
      </c>
      <c r="D5672" s="12" t="s">
        <v>10</v>
      </c>
      <c r="E5672" s="12" t="s">
        <v>16</v>
      </c>
      <c r="F5672" s="12">
        <v>17</v>
      </c>
      <c r="G5672" s="12">
        <v>24.1</v>
      </c>
      <c r="H5672" s="12">
        <v>409.9</v>
      </c>
      <c r="I5672" s="12" t="s">
        <v>12</v>
      </c>
    </row>
    <row r="5673" spans="1:9">
      <c r="A5673" s="12" t="s">
        <v>5689</v>
      </c>
      <c r="B5673" s="12" t="s">
        <v>12</v>
      </c>
      <c r="C5673" s="12" t="s">
        <v>29</v>
      </c>
      <c r="D5673" s="12" t="s">
        <v>10</v>
      </c>
      <c r="E5673" s="12" t="s">
        <v>19</v>
      </c>
      <c r="F5673" s="12">
        <v>61</v>
      </c>
      <c r="G5673" s="12">
        <v>25.3</v>
      </c>
      <c r="H5673" s="12">
        <v>1554.9</v>
      </c>
      <c r="I5673" s="12" t="s">
        <v>10</v>
      </c>
    </row>
    <row r="5674" spans="1:9">
      <c r="A5674" s="12" t="s">
        <v>5690</v>
      </c>
      <c r="B5674" s="12" t="s">
        <v>12</v>
      </c>
      <c r="C5674" s="12" t="s">
        <v>15</v>
      </c>
      <c r="D5674" s="12" t="s">
        <v>10</v>
      </c>
      <c r="E5674" s="12" t="s">
        <v>13</v>
      </c>
      <c r="F5674" s="12">
        <v>49</v>
      </c>
      <c r="G5674" s="12">
        <v>71.8</v>
      </c>
      <c r="H5674" s="12">
        <v>3472.05</v>
      </c>
      <c r="I5674" s="12" t="s">
        <v>10</v>
      </c>
    </row>
    <row r="5675" spans="1:9">
      <c r="A5675" s="12" t="s">
        <v>5691</v>
      </c>
      <c r="B5675" s="12" t="s">
        <v>12</v>
      </c>
      <c r="C5675" s="12" t="s">
        <v>15</v>
      </c>
      <c r="D5675" s="12" t="s">
        <v>10</v>
      </c>
      <c r="E5675" s="12" t="s">
        <v>16</v>
      </c>
      <c r="F5675" s="12">
        <v>4</v>
      </c>
      <c r="G5675" s="12">
        <v>19.7</v>
      </c>
      <c r="H5675" s="12">
        <v>117.8</v>
      </c>
      <c r="I5675" s="12" t="s">
        <v>10</v>
      </c>
    </row>
    <row r="5676" spans="1:9">
      <c r="A5676" s="12" t="s">
        <v>5692</v>
      </c>
      <c r="B5676" s="12" t="s">
        <v>10</v>
      </c>
      <c r="C5676" s="12" t="s">
        <v>29</v>
      </c>
      <c r="D5676" s="12" t="s">
        <v>10</v>
      </c>
      <c r="E5676" s="12" t="s">
        <v>13</v>
      </c>
      <c r="F5676" s="12">
        <v>64</v>
      </c>
      <c r="G5676" s="12">
        <v>49.85</v>
      </c>
      <c r="H5676" s="12">
        <v>3210.35</v>
      </c>
      <c r="I5676" s="12" t="s">
        <v>10</v>
      </c>
    </row>
    <row r="5677" spans="1:9">
      <c r="A5677" s="12" t="s">
        <v>5693</v>
      </c>
      <c r="B5677" s="12" t="s">
        <v>12</v>
      </c>
      <c r="C5677" s="12" t="s">
        <v>11</v>
      </c>
      <c r="D5677" s="12" t="s">
        <v>12</v>
      </c>
      <c r="E5677" s="12" t="s">
        <v>16</v>
      </c>
      <c r="F5677" s="12">
        <v>3</v>
      </c>
      <c r="G5677" s="12">
        <v>69.599999999999994</v>
      </c>
      <c r="H5677" s="12">
        <v>207.4</v>
      </c>
      <c r="I5677" s="12" t="s">
        <v>10</v>
      </c>
    </row>
    <row r="5678" spans="1:9">
      <c r="A5678" s="12" t="s">
        <v>5694</v>
      </c>
      <c r="B5678" s="12" t="s">
        <v>12</v>
      </c>
      <c r="C5678" s="12" t="s">
        <v>11</v>
      </c>
      <c r="D5678" s="12" t="s">
        <v>10</v>
      </c>
      <c r="E5678" s="12" t="s">
        <v>13</v>
      </c>
      <c r="F5678" s="12">
        <v>1</v>
      </c>
      <c r="G5678" s="12">
        <v>19.75</v>
      </c>
      <c r="H5678" s="12">
        <v>19.75</v>
      </c>
      <c r="I5678" s="12" t="s">
        <v>10</v>
      </c>
    </row>
    <row r="5679" spans="1:9">
      <c r="A5679" s="12" t="s">
        <v>5695</v>
      </c>
      <c r="B5679" s="12" t="s">
        <v>12</v>
      </c>
      <c r="C5679" s="12" t="s">
        <v>15</v>
      </c>
      <c r="D5679" s="12" t="s">
        <v>10</v>
      </c>
      <c r="E5679" s="12" t="s">
        <v>13</v>
      </c>
      <c r="F5679" s="12">
        <v>40</v>
      </c>
      <c r="G5679" s="12">
        <v>80.8</v>
      </c>
      <c r="H5679" s="12">
        <v>3132.75</v>
      </c>
      <c r="I5679" s="12" t="s">
        <v>10</v>
      </c>
    </row>
    <row r="5680" spans="1:9">
      <c r="A5680" s="12" t="s">
        <v>5696</v>
      </c>
      <c r="B5680" s="12" t="s">
        <v>12</v>
      </c>
      <c r="C5680" s="12" t="s">
        <v>11</v>
      </c>
      <c r="D5680" s="12" t="s">
        <v>12</v>
      </c>
      <c r="E5680" s="12" t="s">
        <v>13</v>
      </c>
      <c r="F5680" s="12">
        <v>1</v>
      </c>
      <c r="G5680" s="12">
        <v>60</v>
      </c>
      <c r="H5680" s="12">
        <v>60</v>
      </c>
      <c r="I5680" s="12" t="s">
        <v>12</v>
      </c>
    </row>
    <row r="5681" spans="1:9">
      <c r="A5681" s="12" t="s">
        <v>5697</v>
      </c>
      <c r="B5681" s="12" t="s">
        <v>12</v>
      </c>
      <c r="C5681" s="12" t="s">
        <v>11</v>
      </c>
      <c r="D5681" s="12" t="s">
        <v>12</v>
      </c>
      <c r="E5681" s="12" t="s">
        <v>13</v>
      </c>
      <c r="F5681" s="12">
        <v>8</v>
      </c>
      <c r="G5681" s="12">
        <v>86.55</v>
      </c>
      <c r="H5681" s="12">
        <v>649.65</v>
      </c>
      <c r="I5681" s="12" t="s">
        <v>12</v>
      </c>
    </row>
    <row r="5682" spans="1:9">
      <c r="A5682" s="12" t="s">
        <v>5698</v>
      </c>
      <c r="B5682" s="12" t="s">
        <v>12</v>
      </c>
      <c r="C5682" s="12" t="s">
        <v>11</v>
      </c>
      <c r="D5682" s="12" t="s">
        <v>12</v>
      </c>
      <c r="E5682" s="12" t="s">
        <v>16</v>
      </c>
      <c r="F5682" s="12">
        <v>1</v>
      </c>
      <c r="G5682" s="12">
        <v>20.85</v>
      </c>
      <c r="H5682" s="12">
        <v>20.85</v>
      </c>
      <c r="I5682" s="12" t="s">
        <v>12</v>
      </c>
    </row>
    <row r="5683" spans="1:9">
      <c r="A5683" s="12" t="s">
        <v>5699</v>
      </c>
      <c r="B5683" s="12" t="s">
        <v>12</v>
      </c>
      <c r="C5683" s="12" t="s">
        <v>15</v>
      </c>
      <c r="D5683" s="12" t="s">
        <v>10</v>
      </c>
      <c r="E5683" s="12" t="s">
        <v>19</v>
      </c>
      <c r="F5683" s="12">
        <v>34</v>
      </c>
      <c r="G5683" s="12">
        <v>64.2</v>
      </c>
      <c r="H5683" s="12">
        <v>2106.3000000000002</v>
      </c>
      <c r="I5683" s="12" t="s">
        <v>10</v>
      </c>
    </row>
    <row r="5684" spans="1:9">
      <c r="A5684" s="12" t="s">
        <v>5700</v>
      </c>
      <c r="B5684" s="12" t="s">
        <v>10</v>
      </c>
      <c r="C5684" s="12" t="s">
        <v>11</v>
      </c>
      <c r="D5684" s="12" t="s">
        <v>10</v>
      </c>
      <c r="E5684" s="12" t="s">
        <v>13</v>
      </c>
      <c r="F5684" s="12">
        <v>1</v>
      </c>
      <c r="G5684" s="12">
        <v>35</v>
      </c>
      <c r="H5684" s="12">
        <v>35</v>
      </c>
      <c r="I5684" s="12" t="s">
        <v>10</v>
      </c>
    </row>
    <row r="5685" spans="1:9">
      <c r="A5685" s="12" t="s">
        <v>5701</v>
      </c>
      <c r="B5685" s="12" t="s">
        <v>10</v>
      </c>
      <c r="C5685" s="12" t="s">
        <v>11</v>
      </c>
      <c r="D5685" s="12" t="s">
        <v>12</v>
      </c>
      <c r="E5685" s="12" t="s">
        <v>13</v>
      </c>
      <c r="F5685" s="12">
        <v>39</v>
      </c>
      <c r="G5685" s="12">
        <v>50.75</v>
      </c>
      <c r="H5685" s="12">
        <v>2011.4</v>
      </c>
      <c r="I5685" s="12" t="s">
        <v>12</v>
      </c>
    </row>
    <row r="5686" spans="1:9">
      <c r="A5686" s="12" t="s">
        <v>5702</v>
      </c>
      <c r="B5686" s="12" t="s">
        <v>12</v>
      </c>
      <c r="C5686" s="12" t="s">
        <v>15</v>
      </c>
      <c r="D5686" s="12" t="s">
        <v>12</v>
      </c>
      <c r="E5686" s="12" t="s">
        <v>23</v>
      </c>
      <c r="F5686" s="12">
        <v>58</v>
      </c>
      <c r="G5686" s="12">
        <v>105.5</v>
      </c>
      <c r="H5686" s="12">
        <v>6205.5</v>
      </c>
      <c r="I5686" s="12" t="s">
        <v>12</v>
      </c>
    </row>
    <row r="5687" spans="1:9">
      <c r="A5687" s="12" t="s">
        <v>5703</v>
      </c>
      <c r="B5687" s="12" t="s">
        <v>12</v>
      </c>
      <c r="C5687" s="12" t="s">
        <v>29</v>
      </c>
      <c r="D5687" s="12" t="s">
        <v>10</v>
      </c>
      <c r="E5687" s="12" t="s">
        <v>13</v>
      </c>
      <c r="F5687" s="12">
        <v>45</v>
      </c>
      <c r="G5687" s="12">
        <v>19.2</v>
      </c>
      <c r="H5687" s="12">
        <v>903.7</v>
      </c>
      <c r="I5687" s="12" t="s">
        <v>10</v>
      </c>
    </row>
    <row r="5688" spans="1:9">
      <c r="A5688" s="12" t="s">
        <v>5704</v>
      </c>
      <c r="B5688" s="12" t="s">
        <v>12</v>
      </c>
      <c r="C5688" s="12" t="s">
        <v>11</v>
      </c>
      <c r="D5688" s="12" t="s">
        <v>12</v>
      </c>
      <c r="E5688" s="12" t="s">
        <v>19</v>
      </c>
      <c r="F5688" s="12">
        <v>6</v>
      </c>
      <c r="G5688" s="12">
        <v>85.15</v>
      </c>
      <c r="H5688" s="12">
        <v>503.6</v>
      </c>
      <c r="I5688" s="12" t="s">
        <v>12</v>
      </c>
    </row>
    <row r="5689" spans="1:9">
      <c r="A5689" s="12" t="s">
        <v>5705</v>
      </c>
      <c r="B5689" s="12" t="s">
        <v>12</v>
      </c>
      <c r="C5689" s="12" t="s">
        <v>15</v>
      </c>
      <c r="D5689" s="12" t="s">
        <v>12</v>
      </c>
      <c r="E5689" s="12" t="s">
        <v>23</v>
      </c>
      <c r="F5689" s="12">
        <v>43</v>
      </c>
      <c r="G5689" s="12">
        <v>90.65</v>
      </c>
      <c r="H5689" s="12">
        <v>3882.3</v>
      </c>
      <c r="I5689" s="12" t="s">
        <v>10</v>
      </c>
    </row>
    <row r="5690" spans="1:9">
      <c r="A5690" s="12" t="s">
        <v>5706</v>
      </c>
      <c r="B5690" s="12" t="s">
        <v>12</v>
      </c>
      <c r="C5690" s="12" t="s">
        <v>29</v>
      </c>
      <c r="D5690" s="12" t="s">
        <v>12</v>
      </c>
      <c r="E5690" s="12" t="s">
        <v>16</v>
      </c>
      <c r="F5690" s="12">
        <v>41</v>
      </c>
      <c r="G5690" s="12">
        <v>20</v>
      </c>
      <c r="H5690" s="12">
        <v>879.8</v>
      </c>
      <c r="I5690" s="12" t="s">
        <v>10</v>
      </c>
    </row>
    <row r="5691" spans="1:9">
      <c r="A5691" s="12" t="s">
        <v>5707</v>
      </c>
      <c r="B5691" s="12" t="s">
        <v>12</v>
      </c>
      <c r="C5691" s="12" t="s">
        <v>11</v>
      </c>
      <c r="D5691" s="12" t="s">
        <v>12</v>
      </c>
      <c r="E5691" s="12" t="s">
        <v>13</v>
      </c>
      <c r="F5691" s="12">
        <v>5</v>
      </c>
      <c r="G5691" s="12">
        <v>74.650000000000006</v>
      </c>
      <c r="H5691" s="12">
        <v>383.65</v>
      </c>
      <c r="I5691" s="12" t="s">
        <v>10</v>
      </c>
    </row>
    <row r="5692" spans="1:9">
      <c r="A5692" s="12" t="s">
        <v>5708</v>
      </c>
      <c r="B5692" s="12" t="s">
        <v>10</v>
      </c>
      <c r="C5692" s="12" t="s">
        <v>29</v>
      </c>
      <c r="D5692" s="12" t="s">
        <v>12</v>
      </c>
      <c r="E5692" s="12" t="s">
        <v>23</v>
      </c>
      <c r="F5692" s="12">
        <v>72</v>
      </c>
      <c r="G5692" s="12">
        <v>61.2</v>
      </c>
      <c r="H5692" s="12">
        <v>4390.25</v>
      </c>
      <c r="I5692" s="12" t="s">
        <v>10</v>
      </c>
    </row>
    <row r="5693" spans="1:9">
      <c r="A5693" s="12" t="s">
        <v>5709</v>
      </c>
      <c r="B5693" s="12" t="s">
        <v>12</v>
      </c>
      <c r="C5693" s="12" t="s">
        <v>15</v>
      </c>
      <c r="D5693" s="12" t="s">
        <v>10</v>
      </c>
      <c r="E5693" s="12" t="s">
        <v>16</v>
      </c>
      <c r="F5693" s="12">
        <v>4</v>
      </c>
      <c r="G5693" s="12">
        <v>19.95</v>
      </c>
      <c r="H5693" s="12">
        <v>68.2</v>
      </c>
      <c r="I5693" s="12" t="s">
        <v>10</v>
      </c>
    </row>
    <row r="5694" spans="1:9">
      <c r="A5694" s="12" t="s">
        <v>5710</v>
      </c>
      <c r="B5694" s="12" t="s">
        <v>12</v>
      </c>
      <c r="C5694" s="12" t="s">
        <v>11</v>
      </c>
      <c r="D5694" s="12" t="s">
        <v>10</v>
      </c>
      <c r="E5694" s="12" t="s">
        <v>16</v>
      </c>
      <c r="F5694" s="12">
        <v>9</v>
      </c>
      <c r="G5694" s="12">
        <v>54.8</v>
      </c>
      <c r="H5694" s="12">
        <v>452.8</v>
      </c>
      <c r="I5694" s="12" t="s">
        <v>10</v>
      </c>
    </row>
    <row r="5695" spans="1:9">
      <c r="A5695" s="12" t="s">
        <v>5711</v>
      </c>
      <c r="B5695" s="12" t="s">
        <v>12</v>
      </c>
      <c r="C5695" s="12" t="s">
        <v>29</v>
      </c>
      <c r="D5695" s="12" t="s">
        <v>12</v>
      </c>
      <c r="E5695" s="12" t="s">
        <v>23</v>
      </c>
      <c r="F5695" s="12">
        <v>72</v>
      </c>
      <c r="G5695" s="12">
        <v>73.45</v>
      </c>
      <c r="H5695" s="12">
        <v>5329</v>
      </c>
      <c r="I5695" s="12" t="s">
        <v>10</v>
      </c>
    </row>
    <row r="5696" spans="1:9">
      <c r="A5696" s="12" t="s">
        <v>5712</v>
      </c>
      <c r="B5696" s="12" t="s">
        <v>12</v>
      </c>
      <c r="C5696" s="12" t="s">
        <v>15</v>
      </c>
      <c r="D5696" s="12" t="s">
        <v>12</v>
      </c>
      <c r="E5696" s="12" t="s">
        <v>16</v>
      </c>
      <c r="F5696" s="12">
        <v>33</v>
      </c>
      <c r="G5696" s="12">
        <v>51.45</v>
      </c>
      <c r="H5696" s="12">
        <v>1758.9</v>
      </c>
      <c r="I5696" s="12" t="s">
        <v>10</v>
      </c>
    </row>
    <row r="5697" spans="1:9">
      <c r="A5697" s="12" t="s">
        <v>5713</v>
      </c>
      <c r="B5697" s="12" t="s">
        <v>12</v>
      </c>
      <c r="C5697" s="12" t="s">
        <v>29</v>
      </c>
      <c r="D5697" s="12" t="s">
        <v>10</v>
      </c>
      <c r="E5697" s="12" t="s">
        <v>19</v>
      </c>
      <c r="F5697" s="12">
        <v>72</v>
      </c>
      <c r="G5697" s="12">
        <v>80.45</v>
      </c>
      <c r="H5697" s="12">
        <v>5737.6</v>
      </c>
      <c r="I5697" s="12" t="s">
        <v>10</v>
      </c>
    </row>
    <row r="5698" spans="1:9">
      <c r="A5698" s="12" t="s">
        <v>5714</v>
      </c>
      <c r="B5698" s="12" t="s">
        <v>12</v>
      </c>
      <c r="C5698" s="12" t="s">
        <v>11</v>
      </c>
      <c r="D5698" s="12" t="s">
        <v>12</v>
      </c>
      <c r="E5698" s="12" t="s">
        <v>13</v>
      </c>
      <c r="F5698" s="12">
        <v>22</v>
      </c>
      <c r="G5698" s="12">
        <v>54.2</v>
      </c>
      <c r="H5698" s="12">
        <v>1152.7</v>
      </c>
      <c r="I5698" s="12" t="s">
        <v>12</v>
      </c>
    </row>
    <row r="5699" spans="1:9">
      <c r="A5699" s="12" t="s">
        <v>5715</v>
      </c>
      <c r="B5699" s="12" t="s">
        <v>12</v>
      </c>
      <c r="C5699" s="12" t="s">
        <v>15</v>
      </c>
      <c r="D5699" s="12" t="s">
        <v>12</v>
      </c>
      <c r="E5699" s="12" t="s">
        <v>13</v>
      </c>
      <c r="F5699" s="12">
        <v>70</v>
      </c>
      <c r="G5699" s="12">
        <v>109.5</v>
      </c>
      <c r="H5699" s="12">
        <v>7674.55</v>
      </c>
      <c r="I5699" s="12" t="s">
        <v>12</v>
      </c>
    </row>
    <row r="5700" spans="1:9">
      <c r="A5700" s="12" t="s">
        <v>5716</v>
      </c>
      <c r="B5700" s="12" t="s">
        <v>12</v>
      </c>
      <c r="C5700" s="12" t="s">
        <v>11</v>
      </c>
      <c r="D5700" s="12" t="s">
        <v>10</v>
      </c>
      <c r="E5700" s="12" t="s">
        <v>13</v>
      </c>
      <c r="F5700" s="12">
        <v>21</v>
      </c>
      <c r="G5700" s="12">
        <v>104.4</v>
      </c>
      <c r="H5700" s="12">
        <v>2157.9499999999998</v>
      </c>
      <c r="I5700" s="12" t="s">
        <v>12</v>
      </c>
    </row>
    <row r="5701" spans="1:9">
      <c r="A5701" s="12" t="s">
        <v>5717</v>
      </c>
      <c r="B5701" s="12" t="s">
        <v>12</v>
      </c>
      <c r="C5701" s="12" t="s">
        <v>11</v>
      </c>
      <c r="D5701" s="12" t="s">
        <v>10</v>
      </c>
      <c r="E5701" s="12" t="s">
        <v>13</v>
      </c>
      <c r="F5701" s="12">
        <v>15</v>
      </c>
      <c r="G5701" s="12">
        <v>85.3</v>
      </c>
      <c r="H5701" s="12">
        <v>1219.8499999999999</v>
      </c>
      <c r="I5701" s="12" t="s">
        <v>10</v>
      </c>
    </row>
    <row r="5702" spans="1:9">
      <c r="A5702" s="12" t="s">
        <v>5718</v>
      </c>
      <c r="B5702" s="12" t="s">
        <v>12</v>
      </c>
      <c r="C5702" s="12" t="s">
        <v>11</v>
      </c>
      <c r="D5702" s="12" t="s">
        <v>12</v>
      </c>
      <c r="E5702" s="12" t="s">
        <v>13</v>
      </c>
      <c r="F5702" s="12">
        <v>29</v>
      </c>
      <c r="G5702" s="12">
        <v>79.3</v>
      </c>
      <c r="H5702" s="12">
        <v>2414.5500000000002</v>
      </c>
      <c r="I5702" s="12" t="s">
        <v>10</v>
      </c>
    </row>
    <row r="5703" spans="1:9">
      <c r="A5703" s="12" t="s">
        <v>5719</v>
      </c>
      <c r="B5703" s="12" t="s">
        <v>12</v>
      </c>
      <c r="C5703" s="12" t="s">
        <v>11</v>
      </c>
      <c r="D5703" s="12" t="s">
        <v>10</v>
      </c>
      <c r="E5703" s="12" t="s">
        <v>19</v>
      </c>
      <c r="F5703" s="12">
        <v>15</v>
      </c>
      <c r="G5703" s="12">
        <v>76.5</v>
      </c>
      <c r="H5703" s="12">
        <v>1155.5999999999999</v>
      </c>
      <c r="I5703" s="12" t="s">
        <v>10</v>
      </c>
    </row>
    <row r="5704" spans="1:9">
      <c r="A5704" s="12" t="s">
        <v>5720</v>
      </c>
      <c r="B5704" s="12" t="s">
        <v>12</v>
      </c>
      <c r="C5704" s="12" t="s">
        <v>11</v>
      </c>
      <c r="D5704" s="12" t="s">
        <v>12</v>
      </c>
      <c r="E5704" s="12" t="s">
        <v>23</v>
      </c>
      <c r="F5704" s="12">
        <v>71</v>
      </c>
      <c r="G5704" s="12">
        <v>105.1</v>
      </c>
      <c r="H5704" s="12">
        <v>7548.1</v>
      </c>
      <c r="I5704" s="12" t="s">
        <v>12</v>
      </c>
    </row>
    <row r="5705" spans="1:9">
      <c r="A5705" s="12" t="s">
        <v>5721</v>
      </c>
      <c r="B5705" s="12" t="s">
        <v>12</v>
      </c>
      <c r="C5705" s="12" t="s">
        <v>29</v>
      </c>
      <c r="D5705" s="12" t="s">
        <v>10</v>
      </c>
      <c r="E5705" s="12" t="s">
        <v>19</v>
      </c>
      <c r="F5705" s="12">
        <v>72</v>
      </c>
      <c r="G5705" s="12">
        <v>25.4</v>
      </c>
      <c r="H5705" s="12">
        <v>1809.35</v>
      </c>
      <c r="I5705" s="12" t="s">
        <v>10</v>
      </c>
    </row>
    <row r="5706" spans="1:9">
      <c r="A5706" s="12" t="s">
        <v>5722</v>
      </c>
      <c r="B5706" s="12" t="s">
        <v>12</v>
      </c>
      <c r="C5706" s="12" t="s">
        <v>11</v>
      </c>
      <c r="D5706" s="12" t="s">
        <v>12</v>
      </c>
      <c r="E5706" s="12" t="s">
        <v>13</v>
      </c>
      <c r="F5706" s="12">
        <v>19</v>
      </c>
      <c r="G5706" s="12">
        <v>86.85</v>
      </c>
      <c r="H5706" s="12">
        <v>1564.4</v>
      </c>
      <c r="I5706" s="12" t="s">
        <v>10</v>
      </c>
    </row>
    <row r="5707" spans="1:9">
      <c r="A5707" s="12" t="s">
        <v>5723</v>
      </c>
      <c r="B5707" s="12" t="s">
        <v>12</v>
      </c>
      <c r="C5707" s="12" t="s">
        <v>11</v>
      </c>
      <c r="D5707" s="12" t="s">
        <v>10</v>
      </c>
      <c r="E5707" s="12" t="s">
        <v>16</v>
      </c>
      <c r="F5707" s="12">
        <v>1</v>
      </c>
      <c r="G5707" s="12">
        <v>19.649999999999999</v>
      </c>
      <c r="H5707" s="12">
        <v>19.649999999999999</v>
      </c>
      <c r="I5707" s="12" t="s">
        <v>10</v>
      </c>
    </row>
    <row r="5708" spans="1:9">
      <c r="A5708" s="12" t="s">
        <v>5724</v>
      </c>
      <c r="B5708" s="12" t="s">
        <v>12</v>
      </c>
      <c r="C5708" s="12" t="s">
        <v>11</v>
      </c>
      <c r="D5708" s="12" t="s">
        <v>12</v>
      </c>
      <c r="E5708" s="12" t="s">
        <v>13</v>
      </c>
      <c r="F5708" s="12">
        <v>1</v>
      </c>
      <c r="G5708" s="12">
        <v>75.7</v>
      </c>
      <c r="H5708" s="12">
        <v>75.7</v>
      </c>
      <c r="I5708" s="12" t="s">
        <v>12</v>
      </c>
    </row>
    <row r="5709" spans="1:9">
      <c r="A5709" s="12" t="s">
        <v>5725</v>
      </c>
      <c r="B5709" s="12" t="s">
        <v>12</v>
      </c>
      <c r="C5709" s="12" t="s">
        <v>11</v>
      </c>
      <c r="D5709" s="12" t="s">
        <v>10</v>
      </c>
      <c r="E5709" s="12" t="s">
        <v>13</v>
      </c>
      <c r="F5709" s="12">
        <v>2</v>
      </c>
      <c r="G5709" s="12">
        <v>45.55</v>
      </c>
      <c r="H5709" s="12">
        <v>84.4</v>
      </c>
      <c r="I5709" s="12" t="s">
        <v>10</v>
      </c>
    </row>
    <row r="5710" spans="1:9">
      <c r="A5710" s="12" t="s">
        <v>5726</v>
      </c>
      <c r="B5710" s="12" t="s">
        <v>12</v>
      </c>
      <c r="C5710" s="12" t="s">
        <v>11</v>
      </c>
      <c r="D5710" s="12" t="s">
        <v>12</v>
      </c>
      <c r="E5710" s="12" t="s">
        <v>23</v>
      </c>
      <c r="F5710" s="12">
        <v>11</v>
      </c>
      <c r="G5710" s="12">
        <v>78.099999999999994</v>
      </c>
      <c r="H5710" s="12">
        <v>864.85</v>
      </c>
      <c r="I5710" s="12" t="s">
        <v>10</v>
      </c>
    </row>
    <row r="5711" spans="1:9">
      <c r="A5711" s="12" t="s">
        <v>5727</v>
      </c>
      <c r="B5711" s="12" t="s">
        <v>12</v>
      </c>
      <c r="C5711" s="12" t="s">
        <v>15</v>
      </c>
      <c r="D5711" s="12" t="s">
        <v>10</v>
      </c>
      <c r="E5711" s="12" t="s">
        <v>16</v>
      </c>
      <c r="F5711" s="12">
        <v>12</v>
      </c>
      <c r="G5711" s="12">
        <v>19.3</v>
      </c>
      <c r="H5711" s="12">
        <v>228.75</v>
      </c>
      <c r="I5711" s="12" t="s">
        <v>10</v>
      </c>
    </row>
    <row r="5712" spans="1:9">
      <c r="A5712" s="12" t="s">
        <v>5728</v>
      </c>
      <c r="B5712" s="12" t="s">
        <v>12</v>
      </c>
      <c r="C5712" s="12" t="s">
        <v>29</v>
      </c>
      <c r="D5712" s="12" t="s">
        <v>12</v>
      </c>
      <c r="E5712" s="12" t="s">
        <v>13</v>
      </c>
      <c r="F5712" s="12">
        <v>70</v>
      </c>
      <c r="G5712" s="12">
        <v>110.5</v>
      </c>
      <c r="H5712" s="12">
        <v>7752.05</v>
      </c>
      <c r="I5712" s="12" t="s">
        <v>10</v>
      </c>
    </row>
    <row r="5713" spans="1:9">
      <c r="A5713" s="12" t="s">
        <v>5729</v>
      </c>
      <c r="B5713" s="12" t="s">
        <v>12</v>
      </c>
      <c r="C5713" s="12" t="s">
        <v>11</v>
      </c>
      <c r="D5713" s="12" t="s">
        <v>10</v>
      </c>
      <c r="E5713" s="12" t="s">
        <v>13</v>
      </c>
      <c r="F5713" s="12">
        <v>20</v>
      </c>
      <c r="G5713" s="12">
        <v>90.8</v>
      </c>
      <c r="H5713" s="12">
        <v>1951</v>
      </c>
      <c r="I5713" s="12" t="s">
        <v>12</v>
      </c>
    </row>
    <row r="5714" spans="1:9">
      <c r="A5714" s="12" t="s">
        <v>5730</v>
      </c>
      <c r="B5714" s="12" t="s">
        <v>12</v>
      </c>
      <c r="C5714" s="12" t="s">
        <v>11</v>
      </c>
      <c r="D5714" s="12" t="s">
        <v>12</v>
      </c>
      <c r="E5714" s="12" t="s">
        <v>19</v>
      </c>
      <c r="F5714" s="12">
        <v>23</v>
      </c>
      <c r="G5714" s="12">
        <v>20.3</v>
      </c>
      <c r="H5714" s="12">
        <v>470.6</v>
      </c>
      <c r="I5714" s="12" t="s">
        <v>10</v>
      </c>
    </row>
    <row r="5715" spans="1:9">
      <c r="A5715" s="12" t="s">
        <v>5731</v>
      </c>
      <c r="B5715" s="12" t="s">
        <v>12</v>
      </c>
      <c r="C5715" s="12" t="s">
        <v>29</v>
      </c>
      <c r="D5715" s="12" t="s">
        <v>10</v>
      </c>
      <c r="E5715" s="12" t="s">
        <v>23</v>
      </c>
      <c r="F5715" s="12">
        <v>49</v>
      </c>
      <c r="G5715" s="12">
        <v>81.349999999999994</v>
      </c>
      <c r="H5715" s="12">
        <v>4060.9</v>
      </c>
      <c r="I5715" s="12" t="s">
        <v>10</v>
      </c>
    </row>
    <row r="5716" spans="1:9">
      <c r="A5716" s="12" t="s">
        <v>5732</v>
      </c>
      <c r="B5716" s="12" t="s">
        <v>12</v>
      </c>
      <c r="C5716" s="12" t="s">
        <v>11</v>
      </c>
      <c r="D5716" s="12" t="s">
        <v>12</v>
      </c>
      <c r="E5716" s="12" t="s">
        <v>13</v>
      </c>
      <c r="F5716" s="12">
        <v>4</v>
      </c>
      <c r="G5716" s="12">
        <v>97.95</v>
      </c>
      <c r="H5716" s="12">
        <v>384.5</v>
      </c>
      <c r="I5716" s="12" t="s">
        <v>12</v>
      </c>
    </row>
    <row r="5717" spans="1:9">
      <c r="A5717" s="12" t="s">
        <v>5733</v>
      </c>
      <c r="B5717" s="12" t="s">
        <v>12</v>
      </c>
      <c r="C5717" s="12" t="s">
        <v>11</v>
      </c>
      <c r="D5717" s="12" t="s">
        <v>12</v>
      </c>
      <c r="E5717" s="12" t="s">
        <v>23</v>
      </c>
      <c r="F5717" s="12">
        <v>32</v>
      </c>
      <c r="G5717" s="12">
        <v>108.15</v>
      </c>
      <c r="H5717" s="12">
        <v>3432.9</v>
      </c>
      <c r="I5717" s="12" t="s">
        <v>12</v>
      </c>
    </row>
    <row r="5718" spans="1:9">
      <c r="A5718" s="12" t="s">
        <v>5734</v>
      </c>
      <c r="B5718" s="12" t="s">
        <v>12</v>
      </c>
      <c r="C5718" s="12" t="s">
        <v>11</v>
      </c>
      <c r="D5718" s="12" t="s">
        <v>12</v>
      </c>
      <c r="E5718" s="12" t="s">
        <v>13</v>
      </c>
      <c r="F5718" s="12">
        <v>2</v>
      </c>
      <c r="G5718" s="12">
        <v>55.3</v>
      </c>
      <c r="H5718" s="12">
        <v>108.65</v>
      </c>
      <c r="I5718" s="12" t="s">
        <v>10</v>
      </c>
    </row>
    <row r="5719" spans="1:9">
      <c r="A5719" s="12" t="s">
        <v>5735</v>
      </c>
      <c r="B5719" s="12" t="s">
        <v>10</v>
      </c>
      <c r="C5719" s="12" t="s">
        <v>29</v>
      </c>
      <c r="D5719" s="12" t="s">
        <v>10</v>
      </c>
      <c r="E5719" s="12" t="s">
        <v>23</v>
      </c>
      <c r="F5719" s="12">
        <v>69</v>
      </c>
      <c r="G5719" s="12">
        <v>56.55</v>
      </c>
      <c r="H5719" s="12">
        <v>3952.65</v>
      </c>
      <c r="I5719" s="12" t="s">
        <v>10</v>
      </c>
    </row>
    <row r="5720" spans="1:9">
      <c r="A5720" s="12" t="s">
        <v>5736</v>
      </c>
      <c r="B5720" s="12" t="s">
        <v>12</v>
      </c>
      <c r="C5720" s="12" t="s">
        <v>11</v>
      </c>
      <c r="D5720" s="12" t="s">
        <v>12</v>
      </c>
      <c r="E5720" s="12" t="s">
        <v>23</v>
      </c>
      <c r="F5720" s="12">
        <v>6</v>
      </c>
      <c r="G5720" s="12">
        <v>80.5</v>
      </c>
      <c r="H5720" s="12">
        <v>463.05</v>
      </c>
      <c r="I5720" s="12" t="s">
        <v>12</v>
      </c>
    </row>
    <row r="5721" spans="1:9">
      <c r="A5721" s="12" t="s">
        <v>5737</v>
      </c>
      <c r="B5721" s="12" t="s">
        <v>12</v>
      </c>
      <c r="C5721" s="12" t="s">
        <v>29</v>
      </c>
      <c r="D5721" s="12" t="s">
        <v>12</v>
      </c>
      <c r="E5721" s="12" t="s">
        <v>16</v>
      </c>
      <c r="F5721" s="12">
        <v>24</v>
      </c>
      <c r="G5721" s="12">
        <v>19.7</v>
      </c>
      <c r="H5721" s="12">
        <v>494.05</v>
      </c>
      <c r="I5721" s="12" t="s">
        <v>10</v>
      </c>
    </row>
    <row r="5722" spans="1:9">
      <c r="A5722" s="12" t="s">
        <v>5738</v>
      </c>
      <c r="B5722" s="12" t="s">
        <v>12</v>
      </c>
      <c r="C5722" s="12" t="s">
        <v>15</v>
      </c>
      <c r="D5722" s="12" t="s">
        <v>12</v>
      </c>
      <c r="E5722" s="12" t="s">
        <v>23</v>
      </c>
      <c r="F5722" s="12">
        <v>32</v>
      </c>
      <c r="G5722" s="12">
        <v>104.05</v>
      </c>
      <c r="H5722" s="12">
        <v>3416.85</v>
      </c>
      <c r="I5722" s="12" t="s">
        <v>10</v>
      </c>
    </row>
    <row r="5723" spans="1:9">
      <c r="A5723" s="12" t="s">
        <v>5739</v>
      </c>
      <c r="B5723" s="12" t="s">
        <v>12</v>
      </c>
      <c r="C5723" s="12" t="s">
        <v>29</v>
      </c>
      <c r="D5723" s="12" t="s">
        <v>10</v>
      </c>
      <c r="E5723" s="12" t="s">
        <v>19</v>
      </c>
      <c r="F5723" s="12">
        <v>27</v>
      </c>
      <c r="G5723" s="12">
        <v>52.85</v>
      </c>
      <c r="H5723" s="12">
        <v>1498.65</v>
      </c>
      <c r="I5723" s="12" t="s">
        <v>10</v>
      </c>
    </row>
    <row r="5724" spans="1:9">
      <c r="A5724" s="12" t="s">
        <v>5740</v>
      </c>
      <c r="B5724" s="12" t="s">
        <v>12</v>
      </c>
      <c r="C5724" s="12" t="s">
        <v>11</v>
      </c>
      <c r="D5724" s="12" t="s">
        <v>12</v>
      </c>
      <c r="E5724" s="12" t="s">
        <v>19</v>
      </c>
      <c r="F5724" s="12">
        <v>27</v>
      </c>
      <c r="G5724" s="12">
        <v>104.3</v>
      </c>
      <c r="H5724" s="12">
        <v>2867.75</v>
      </c>
      <c r="I5724" s="12" t="s">
        <v>12</v>
      </c>
    </row>
    <row r="5725" spans="1:9">
      <c r="A5725" s="12" t="s">
        <v>5741</v>
      </c>
      <c r="B5725" s="12" t="s">
        <v>12</v>
      </c>
      <c r="C5725" s="12" t="s">
        <v>11</v>
      </c>
      <c r="D5725" s="12" t="s">
        <v>10</v>
      </c>
      <c r="E5725" s="12" t="s">
        <v>19</v>
      </c>
      <c r="F5725" s="12">
        <v>58</v>
      </c>
      <c r="G5725" s="12">
        <v>80.650000000000006</v>
      </c>
      <c r="H5725" s="12">
        <v>4807.3500000000004</v>
      </c>
      <c r="I5725" s="12" t="s">
        <v>10</v>
      </c>
    </row>
    <row r="5726" spans="1:9">
      <c r="A5726" s="12" t="s">
        <v>5742</v>
      </c>
      <c r="B5726" s="12" t="s">
        <v>12</v>
      </c>
      <c r="C5726" s="12" t="s">
        <v>11</v>
      </c>
      <c r="D5726" s="12" t="s">
        <v>12</v>
      </c>
      <c r="E5726" s="12" t="s">
        <v>16</v>
      </c>
      <c r="F5726" s="12">
        <v>1</v>
      </c>
      <c r="G5726" s="12">
        <v>71.349999999999994</v>
      </c>
      <c r="H5726" s="12">
        <v>71.349999999999994</v>
      </c>
      <c r="I5726" s="12" t="s">
        <v>12</v>
      </c>
    </row>
    <row r="5727" spans="1:9">
      <c r="A5727" s="12" t="s">
        <v>5743</v>
      </c>
      <c r="B5727" s="12" t="s">
        <v>12</v>
      </c>
      <c r="C5727" s="12" t="s">
        <v>29</v>
      </c>
      <c r="D5727" s="12" t="s">
        <v>12</v>
      </c>
      <c r="E5727" s="12" t="s">
        <v>23</v>
      </c>
      <c r="F5727" s="12">
        <v>18</v>
      </c>
      <c r="G5727" s="12">
        <v>24.65</v>
      </c>
      <c r="H5727" s="12">
        <v>471.35</v>
      </c>
      <c r="I5727" s="12" t="s">
        <v>10</v>
      </c>
    </row>
    <row r="5728" spans="1:9">
      <c r="A5728" s="12" t="s">
        <v>5744</v>
      </c>
      <c r="B5728" s="12" t="s">
        <v>12</v>
      </c>
      <c r="C5728" s="12" t="s">
        <v>29</v>
      </c>
      <c r="D5728" s="12" t="s">
        <v>12</v>
      </c>
      <c r="E5728" s="12" t="s">
        <v>19</v>
      </c>
      <c r="F5728" s="12">
        <v>47</v>
      </c>
      <c r="G5728" s="12">
        <v>21.3</v>
      </c>
      <c r="H5728" s="12">
        <v>1041.8</v>
      </c>
      <c r="I5728" s="12" t="s">
        <v>10</v>
      </c>
    </row>
    <row r="5729" spans="1:9">
      <c r="A5729" s="12" t="s">
        <v>5745</v>
      </c>
      <c r="B5729" s="12" t="s">
        <v>12</v>
      </c>
      <c r="C5729" s="12" t="s">
        <v>29</v>
      </c>
      <c r="D5729" s="12" t="s">
        <v>12</v>
      </c>
      <c r="E5729" s="12" t="s">
        <v>13</v>
      </c>
      <c r="F5729" s="12">
        <v>70</v>
      </c>
      <c r="G5729" s="12">
        <v>110.2</v>
      </c>
      <c r="H5729" s="12">
        <v>7689.8</v>
      </c>
      <c r="I5729" s="12" t="s">
        <v>10</v>
      </c>
    </row>
    <row r="5730" spans="1:9">
      <c r="A5730" s="12" t="s">
        <v>5746</v>
      </c>
      <c r="B5730" s="12" t="s">
        <v>12</v>
      </c>
      <c r="C5730" s="12" t="s">
        <v>11</v>
      </c>
      <c r="D5730" s="12" t="s">
        <v>10</v>
      </c>
      <c r="E5730" s="12" t="s">
        <v>13</v>
      </c>
      <c r="F5730" s="12">
        <v>13</v>
      </c>
      <c r="G5730" s="12">
        <v>89.4</v>
      </c>
      <c r="H5730" s="12">
        <v>1132.3499999999999</v>
      </c>
      <c r="I5730" s="12" t="s">
        <v>12</v>
      </c>
    </row>
    <row r="5731" spans="1:9">
      <c r="A5731" s="12" t="s">
        <v>5747</v>
      </c>
      <c r="B5731" s="12" t="s">
        <v>12</v>
      </c>
      <c r="C5731" s="12" t="s">
        <v>11</v>
      </c>
      <c r="D5731" s="12" t="s">
        <v>10</v>
      </c>
      <c r="E5731" s="12" t="s">
        <v>23</v>
      </c>
      <c r="F5731" s="12">
        <v>36</v>
      </c>
      <c r="G5731" s="12">
        <v>51.05</v>
      </c>
      <c r="H5731" s="12">
        <v>1815</v>
      </c>
      <c r="I5731" s="12" t="s">
        <v>10</v>
      </c>
    </row>
    <row r="5732" spans="1:9">
      <c r="A5732" s="12" t="s">
        <v>5748</v>
      </c>
      <c r="B5732" s="12" t="s">
        <v>12</v>
      </c>
      <c r="C5732" s="12" t="s">
        <v>29</v>
      </c>
      <c r="D5732" s="12" t="s">
        <v>12</v>
      </c>
      <c r="E5732" s="12" t="s">
        <v>16</v>
      </c>
      <c r="F5732" s="12">
        <v>67</v>
      </c>
      <c r="G5732" s="12">
        <v>19.8</v>
      </c>
      <c r="H5732" s="12">
        <v>1311.3</v>
      </c>
      <c r="I5732" s="12" t="s">
        <v>10</v>
      </c>
    </row>
    <row r="5733" spans="1:9">
      <c r="A5733" s="12" t="s">
        <v>5749</v>
      </c>
      <c r="B5733" s="12" t="s">
        <v>12</v>
      </c>
      <c r="C5733" s="12" t="s">
        <v>11</v>
      </c>
      <c r="D5733" s="12" t="s">
        <v>12</v>
      </c>
      <c r="E5733" s="12" t="s">
        <v>16</v>
      </c>
      <c r="F5733" s="12">
        <v>10</v>
      </c>
      <c r="G5733" s="12">
        <v>19.899999999999999</v>
      </c>
      <c r="H5733" s="12">
        <v>199.45</v>
      </c>
      <c r="I5733" s="12" t="s">
        <v>10</v>
      </c>
    </row>
    <row r="5734" spans="1:9">
      <c r="A5734" s="12" t="s">
        <v>5750</v>
      </c>
      <c r="B5734" s="12" t="s">
        <v>12</v>
      </c>
      <c r="C5734" s="12" t="s">
        <v>11</v>
      </c>
      <c r="D5734" s="12" t="s">
        <v>12</v>
      </c>
      <c r="E5734" s="12" t="s">
        <v>13</v>
      </c>
      <c r="F5734" s="12">
        <v>19</v>
      </c>
      <c r="G5734" s="12">
        <v>87.3</v>
      </c>
      <c r="H5734" s="12">
        <v>1637.3</v>
      </c>
      <c r="I5734" s="12" t="s">
        <v>10</v>
      </c>
    </row>
    <row r="5735" spans="1:9">
      <c r="A5735" s="12" t="s">
        <v>5751</v>
      </c>
      <c r="B5735" s="12" t="s">
        <v>12</v>
      </c>
      <c r="C5735" s="12" t="s">
        <v>29</v>
      </c>
      <c r="D5735" s="12" t="s">
        <v>10</v>
      </c>
      <c r="E5735" s="12" t="s">
        <v>19</v>
      </c>
      <c r="F5735" s="12">
        <v>71</v>
      </c>
      <c r="G5735" s="12">
        <v>19.850000000000001</v>
      </c>
      <c r="H5735" s="12">
        <v>1326.35</v>
      </c>
      <c r="I5735" s="12" t="s">
        <v>10</v>
      </c>
    </row>
    <row r="5736" spans="1:9">
      <c r="A5736" s="12" t="s">
        <v>5752</v>
      </c>
      <c r="B5736" s="12" t="s">
        <v>12</v>
      </c>
      <c r="C5736" s="12" t="s">
        <v>29</v>
      </c>
      <c r="D5736" s="12" t="s">
        <v>12</v>
      </c>
      <c r="E5736" s="12" t="s">
        <v>16</v>
      </c>
      <c r="F5736" s="12">
        <v>72</v>
      </c>
      <c r="G5736" s="12">
        <v>89.4</v>
      </c>
      <c r="H5736" s="12">
        <v>6376.55</v>
      </c>
      <c r="I5736" s="12" t="s">
        <v>10</v>
      </c>
    </row>
    <row r="5737" spans="1:9">
      <c r="A5737" s="12" t="s">
        <v>5753</v>
      </c>
      <c r="B5737" s="12" t="s">
        <v>12</v>
      </c>
      <c r="C5737" s="12" t="s">
        <v>29</v>
      </c>
      <c r="D5737" s="12" t="s">
        <v>10</v>
      </c>
      <c r="E5737" s="12" t="s">
        <v>16</v>
      </c>
      <c r="F5737" s="12">
        <v>48</v>
      </c>
      <c r="G5737" s="12">
        <v>20</v>
      </c>
      <c r="H5737" s="12">
        <v>935.9</v>
      </c>
      <c r="I5737" s="12" t="s">
        <v>10</v>
      </c>
    </row>
    <row r="5738" spans="1:9">
      <c r="A5738" s="12" t="s">
        <v>5754</v>
      </c>
      <c r="B5738" s="12" t="s">
        <v>12</v>
      </c>
      <c r="C5738" s="12" t="s">
        <v>11</v>
      </c>
      <c r="D5738" s="12" t="s">
        <v>10</v>
      </c>
      <c r="E5738" s="12" t="s">
        <v>16</v>
      </c>
      <c r="F5738" s="12">
        <v>1</v>
      </c>
      <c r="G5738" s="12">
        <v>20.05</v>
      </c>
      <c r="H5738" s="12">
        <v>20.05</v>
      </c>
      <c r="I5738" s="12" t="s">
        <v>10</v>
      </c>
    </row>
    <row r="5739" spans="1:9">
      <c r="A5739" s="12" t="s">
        <v>5755</v>
      </c>
      <c r="B5739" s="12" t="s">
        <v>12</v>
      </c>
      <c r="C5739" s="12" t="s">
        <v>11</v>
      </c>
      <c r="D5739" s="12" t="s">
        <v>10</v>
      </c>
      <c r="E5739" s="12" t="s">
        <v>13</v>
      </c>
      <c r="F5739" s="12">
        <v>18</v>
      </c>
      <c r="G5739" s="12">
        <v>83.25</v>
      </c>
      <c r="H5739" s="12">
        <v>1611.15</v>
      </c>
      <c r="I5739" s="12" t="s">
        <v>10</v>
      </c>
    </row>
    <row r="5740" spans="1:9">
      <c r="A5740" s="12" t="s">
        <v>5756</v>
      </c>
      <c r="B5740" s="12" t="s">
        <v>12</v>
      </c>
      <c r="C5740" s="12" t="s">
        <v>11</v>
      </c>
      <c r="D5740" s="12" t="s">
        <v>10</v>
      </c>
      <c r="E5740" s="12" t="s">
        <v>16</v>
      </c>
      <c r="F5740" s="12">
        <v>1</v>
      </c>
      <c r="G5740" s="12">
        <v>20.6</v>
      </c>
      <c r="H5740" s="12">
        <v>20.6</v>
      </c>
      <c r="I5740" s="12" t="s">
        <v>12</v>
      </c>
    </row>
    <row r="5741" spans="1:9">
      <c r="A5741" s="12" t="s">
        <v>5757</v>
      </c>
      <c r="B5741" s="12" t="s">
        <v>12</v>
      </c>
      <c r="C5741" s="12" t="s">
        <v>29</v>
      </c>
      <c r="D5741" s="12" t="s">
        <v>10</v>
      </c>
      <c r="E5741" s="12" t="s">
        <v>19</v>
      </c>
      <c r="F5741" s="12">
        <v>67</v>
      </c>
      <c r="G5741" s="12">
        <v>102.9</v>
      </c>
      <c r="H5741" s="12">
        <v>6989.7</v>
      </c>
      <c r="I5741" s="12" t="s">
        <v>10</v>
      </c>
    </row>
    <row r="5742" spans="1:9">
      <c r="A5742" s="12" t="s">
        <v>5758</v>
      </c>
      <c r="B5742" s="12" t="s">
        <v>10</v>
      </c>
      <c r="C5742" s="12" t="s">
        <v>29</v>
      </c>
      <c r="D5742" s="12" t="s">
        <v>10</v>
      </c>
      <c r="E5742" s="12" t="s">
        <v>16</v>
      </c>
      <c r="F5742" s="12">
        <v>69</v>
      </c>
      <c r="G5742" s="12">
        <v>39.1</v>
      </c>
      <c r="H5742" s="12">
        <v>2779.5</v>
      </c>
      <c r="I5742" s="12" t="s">
        <v>10</v>
      </c>
    </row>
    <row r="5743" spans="1:9">
      <c r="A5743" s="12" t="s">
        <v>5759</v>
      </c>
      <c r="B5743" s="12" t="s">
        <v>12</v>
      </c>
      <c r="C5743" s="12" t="s">
        <v>11</v>
      </c>
      <c r="D5743" s="12" t="s">
        <v>12</v>
      </c>
      <c r="E5743" s="12" t="s">
        <v>13</v>
      </c>
      <c r="F5743" s="12">
        <v>19</v>
      </c>
      <c r="G5743" s="12">
        <v>99.95</v>
      </c>
      <c r="H5743" s="12">
        <v>1931.75</v>
      </c>
      <c r="I5743" s="12" t="s">
        <v>12</v>
      </c>
    </row>
    <row r="5744" spans="1:9">
      <c r="A5744" s="12" t="s">
        <v>5760</v>
      </c>
      <c r="B5744" s="12" t="s">
        <v>12</v>
      </c>
      <c r="C5744" s="12" t="s">
        <v>29</v>
      </c>
      <c r="D5744" s="12" t="s">
        <v>12</v>
      </c>
      <c r="E5744" s="12" t="s">
        <v>16</v>
      </c>
      <c r="F5744" s="12">
        <v>72</v>
      </c>
      <c r="G5744" s="12">
        <v>114.5</v>
      </c>
      <c r="H5744" s="12">
        <v>8331.9500000000007</v>
      </c>
      <c r="I5744" s="12" t="s">
        <v>10</v>
      </c>
    </row>
    <row r="5745" spans="1:9">
      <c r="A5745" s="12" t="s">
        <v>5761</v>
      </c>
      <c r="B5745" s="12" t="s">
        <v>12</v>
      </c>
      <c r="C5745" s="12" t="s">
        <v>29</v>
      </c>
      <c r="D5745" s="12" t="s">
        <v>10</v>
      </c>
      <c r="E5745" s="12" t="s">
        <v>16</v>
      </c>
      <c r="F5745" s="12">
        <v>38</v>
      </c>
      <c r="G5745" s="12">
        <v>20.2</v>
      </c>
      <c r="H5745" s="12">
        <v>735.9</v>
      </c>
      <c r="I5745" s="12" t="s">
        <v>10</v>
      </c>
    </row>
    <row r="5746" spans="1:9">
      <c r="A5746" s="12" t="s">
        <v>5762</v>
      </c>
      <c r="B5746" s="12" t="s">
        <v>12</v>
      </c>
      <c r="C5746" s="12" t="s">
        <v>15</v>
      </c>
      <c r="D5746" s="12" t="s">
        <v>10</v>
      </c>
      <c r="E5746" s="12" t="s">
        <v>13</v>
      </c>
      <c r="F5746" s="12">
        <v>40</v>
      </c>
      <c r="G5746" s="12">
        <v>55.8</v>
      </c>
      <c r="H5746" s="12">
        <v>2283.3000000000002</v>
      </c>
      <c r="I5746" s="12" t="s">
        <v>10</v>
      </c>
    </row>
    <row r="5747" spans="1:9">
      <c r="A5747" s="12" t="s">
        <v>5763</v>
      </c>
      <c r="B5747" s="12" t="s">
        <v>12</v>
      </c>
      <c r="C5747" s="12" t="s">
        <v>29</v>
      </c>
      <c r="D5747" s="12" t="s">
        <v>12</v>
      </c>
      <c r="E5747" s="12" t="s">
        <v>16</v>
      </c>
      <c r="F5747" s="12">
        <v>61</v>
      </c>
      <c r="G5747" s="12">
        <v>24.2</v>
      </c>
      <c r="H5747" s="12">
        <v>1445.2</v>
      </c>
      <c r="I5747" s="12" t="s">
        <v>10</v>
      </c>
    </row>
    <row r="5748" spans="1:9">
      <c r="A5748" s="12" t="s">
        <v>5764</v>
      </c>
      <c r="B5748" s="12" t="s">
        <v>12</v>
      </c>
      <c r="C5748" s="12" t="s">
        <v>11</v>
      </c>
      <c r="D5748" s="12" t="s">
        <v>12</v>
      </c>
      <c r="E5748" s="12" t="s">
        <v>23</v>
      </c>
      <c r="F5748" s="12">
        <v>10</v>
      </c>
      <c r="G5748" s="12">
        <v>81</v>
      </c>
      <c r="H5748" s="12">
        <v>818.05</v>
      </c>
      <c r="I5748" s="12" t="s">
        <v>12</v>
      </c>
    </row>
    <row r="5749" spans="1:9">
      <c r="A5749" s="12" t="s">
        <v>5765</v>
      </c>
      <c r="B5749" s="12" t="s">
        <v>12</v>
      </c>
      <c r="C5749" s="12" t="s">
        <v>15</v>
      </c>
      <c r="D5749" s="12" t="s">
        <v>12</v>
      </c>
      <c r="E5749" s="12" t="s">
        <v>23</v>
      </c>
      <c r="F5749" s="12">
        <v>32</v>
      </c>
      <c r="G5749" s="12">
        <v>72.8</v>
      </c>
      <c r="H5749" s="12">
        <v>2333.0500000000002</v>
      </c>
      <c r="I5749" s="12" t="s">
        <v>10</v>
      </c>
    </row>
    <row r="5750" spans="1:9">
      <c r="A5750" s="12" t="s">
        <v>5766</v>
      </c>
      <c r="B5750" s="12" t="s">
        <v>12</v>
      </c>
      <c r="C5750" s="12" t="s">
        <v>11</v>
      </c>
      <c r="D5750" s="12" t="s">
        <v>12</v>
      </c>
      <c r="E5750" s="12" t="s">
        <v>23</v>
      </c>
      <c r="F5750" s="12">
        <v>21</v>
      </c>
      <c r="G5750" s="12">
        <v>99.85</v>
      </c>
      <c r="H5750" s="12">
        <v>1992.55</v>
      </c>
      <c r="I5750" s="12" t="s">
        <v>10</v>
      </c>
    </row>
    <row r="5751" spans="1:9">
      <c r="A5751" s="12" t="s">
        <v>5767</v>
      </c>
      <c r="B5751" s="12" t="s">
        <v>12</v>
      </c>
      <c r="C5751" s="12" t="s">
        <v>15</v>
      </c>
      <c r="D5751" s="12" t="s">
        <v>12</v>
      </c>
      <c r="E5751" s="12" t="s">
        <v>13</v>
      </c>
      <c r="F5751" s="12">
        <v>59</v>
      </c>
      <c r="G5751" s="12">
        <v>99.5</v>
      </c>
      <c r="H5751" s="12">
        <v>5890</v>
      </c>
      <c r="I5751" s="12" t="s">
        <v>10</v>
      </c>
    </row>
    <row r="5752" spans="1:9">
      <c r="A5752" s="12" t="s">
        <v>5768</v>
      </c>
      <c r="B5752" s="12" t="s">
        <v>12</v>
      </c>
      <c r="C5752" s="12" t="s">
        <v>11</v>
      </c>
      <c r="D5752" s="12" t="s">
        <v>12</v>
      </c>
      <c r="E5752" s="12" t="s">
        <v>13</v>
      </c>
      <c r="F5752" s="12">
        <v>13</v>
      </c>
      <c r="G5752" s="12">
        <v>70.150000000000006</v>
      </c>
      <c r="H5752" s="12">
        <v>916.75</v>
      </c>
      <c r="I5752" s="12" t="s">
        <v>12</v>
      </c>
    </row>
    <row r="5753" spans="1:9">
      <c r="A5753" s="12" t="s">
        <v>5769</v>
      </c>
      <c r="B5753" s="12" t="s">
        <v>12</v>
      </c>
      <c r="C5753" s="12" t="s">
        <v>29</v>
      </c>
      <c r="D5753" s="12" t="s">
        <v>10</v>
      </c>
      <c r="E5753" s="12" t="s">
        <v>23</v>
      </c>
      <c r="F5753" s="12">
        <v>47</v>
      </c>
      <c r="G5753" s="12">
        <v>20.25</v>
      </c>
      <c r="H5753" s="12">
        <v>1029.8</v>
      </c>
      <c r="I5753" s="12" t="s">
        <v>10</v>
      </c>
    </row>
    <row r="5754" spans="1:9">
      <c r="A5754" s="12" t="s">
        <v>5770</v>
      </c>
      <c r="B5754" s="12" t="s">
        <v>12</v>
      </c>
      <c r="C5754" s="12" t="s">
        <v>29</v>
      </c>
      <c r="D5754" s="12" t="s">
        <v>12</v>
      </c>
      <c r="E5754" s="12" t="s">
        <v>19</v>
      </c>
      <c r="F5754" s="12">
        <v>69</v>
      </c>
      <c r="G5754" s="12">
        <v>26</v>
      </c>
      <c r="H5754" s="12">
        <v>1796.55</v>
      </c>
      <c r="I5754" s="12" t="s">
        <v>10</v>
      </c>
    </row>
    <row r="5755" spans="1:9">
      <c r="A5755" s="12" t="s">
        <v>5771</v>
      </c>
      <c r="B5755" s="12" t="s">
        <v>12</v>
      </c>
      <c r="C5755" s="12" t="s">
        <v>11</v>
      </c>
      <c r="D5755" s="12" t="s">
        <v>12</v>
      </c>
      <c r="E5755" s="12" t="s">
        <v>23</v>
      </c>
      <c r="F5755" s="12">
        <v>2</v>
      </c>
      <c r="G5755" s="12">
        <v>19.899999999999999</v>
      </c>
      <c r="H5755" s="12">
        <v>33.700000000000003</v>
      </c>
      <c r="I5755" s="12" t="s">
        <v>10</v>
      </c>
    </row>
    <row r="5756" spans="1:9">
      <c r="A5756" s="12" t="s">
        <v>5772</v>
      </c>
      <c r="B5756" s="12" t="s">
        <v>12</v>
      </c>
      <c r="C5756" s="12" t="s">
        <v>11</v>
      </c>
      <c r="D5756" s="12" t="s">
        <v>10</v>
      </c>
      <c r="E5756" s="12" t="s">
        <v>19</v>
      </c>
      <c r="F5756" s="12">
        <v>22</v>
      </c>
      <c r="G5756" s="12">
        <v>19.05</v>
      </c>
      <c r="H5756" s="12">
        <v>454.05</v>
      </c>
      <c r="I5756" s="12" t="s">
        <v>10</v>
      </c>
    </row>
    <row r="5757" spans="1:9">
      <c r="A5757" s="12" t="s">
        <v>5773</v>
      </c>
      <c r="B5757" s="12" t="s">
        <v>12</v>
      </c>
      <c r="C5757" s="12" t="s">
        <v>11</v>
      </c>
      <c r="D5757" s="12" t="s">
        <v>12</v>
      </c>
      <c r="E5757" s="12" t="s">
        <v>13</v>
      </c>
      <c r="F5757" s="12">
        <v>15</v>
      </c>
      <c r="G5757" s="12">
        <v>96.5</v>
      </c>
      <c r="H5757" s="12">
        <v>1392.25</v>
      </c>
      <c r="I5757" s="12" t="s">
        <v>10</v>
      </c>
    </row>
    <row r="5758" spans="1:9">
      <c r="A5758" s="12" t="s">
        <v>5774</v>
      </c>
      <c r="B5758" s="12" t="s">
        <v>12</v>
      </c>
      <c r="C5758" s="12" t="s">
        <v>29</v>
      </c>
      <c r="D5758" s="12" t="s">
        <v>10</v>
      </c>
      <c r="E5758" s="12" t="s">
        <v>23</v>
      </c>
      <c r="F5758" s="12">
        <v>53</v>
      </c>
      <c r="G5758" s="12">
        <v>19.850000000000001</v>
      </c>
      <c r="H5758" s="12">
        <v>1049.5999999999999</v>
      </c>
      <c r="I5758" s="12" t="s">
        <v>10</v>
      </c>
    </row>
    <row r="5759" spans="1:9">
      <c r="A5759" s="12" t="s">
        <v>5775</v>
      </c>
      <c r="B5759" s="12" t="s">
        <v>12</v>
      </c>
      <c r="C5759" s="12" t="s">
        <v>11</v>
      </c>
      <c r="D5759" s="12" t="s">
        <v>10</v>
      </c>
      <c r="E5759" s="12" t="s">
        <v>16</v>
      </c>
      <c r="F5759" s="12">
        <v>28</v>
      </c>
      <c r="G5759" s="12">
        <v>25.7</v>
      </c>
      <c r="H5759" s="12">
        <v>734.6</v>
      </c>
      <c r="I5759" s="12" t="s">
        <v>10</v>
      </c>
    </row>
    <row r="5760" spans="1:9">
      <c r="A5760" s="12" t="s">
        <v>5776</v>
      </c>
      <c r="B5760" s="12" t="s">
        <v>12</v>
      </c>
      <c r="C5760" s="12" t="s">
        <v>15</v>
      </c>
      <c r="D5760" s="12" t="s">
        <v>10</v>
      </c>
      <c r="E5760" s="12" t="s">
        <v>16</v>
      </c>
      <c r="F5760" s="12">
        <v>22</v>
      </c>
      <c r="G5760" s="12">
        <v>20.3</v>
      </c>
      <c r="H5760" s="12">
        <v>475.1</v>
      </c>
      <c r="I5760" s="12" t="s">
        <v>10</v>
      </c>
    </row>
    <row r="5761" spans="1:9">
      <c r="A5761" s="12" t="s">
        <v>5777</v>
      </c>
      <c r="B5761" s="12" t="s">
        <v>12</v>
      </c>
      <c r="C5761" s="12" t="s">
        <v>11</v>
      </c>
      <c r="D5761" s="12" t="s">
        <v>12</v>
      </c>
      <c r="E5761" s="12" t="s">
        <v>16</v>
      </c>
      <c r="F5761" s="12">
        <v>1</v>
      </c>
      <c r="G5761" s="12">
        <v>70.150000000000006</v>
      </c>
      <c r="H5761" s="12">
        <v>70.150000000000006</v>
      </c>
      <c r="I5761" s="12" t="s">
        <v>12</v>
      </c>
    </row>
    <row r="5762" spans="1:9">
      <c r="A5762" s="12" t="s">
        <v>5778</v>
      </c>
      <c r="B5762" s="12" t="s">
        <v>12</v>
      </c>
      <c r="C5762" s="12" t="s">
        <v>11</v>
      </c>
      <c r="D5762" s="12" t="s">
        <v>12</v>
      </c>
      <c r="E5762" s="12" t="s">
        <v>13</v>
      </c>
      <c r="F5762" s="12">
        <v>16</v>
      </c>
      <c r="G5762" s="12">
        <v>91.55</v>
      </c>
      <c r="H5762" s="12">
        <v>1540.05</v>
      </c>
      <c r="I5762" s="12" t="s">
        <v>10</v>
      </c>
    </row>
    <row r="5763" spans="1:9">
      <c r="A5763" s="12" t="s">
        <v>5779</v>
      </c>
      <c r="B5763" s="12" t="s">
        <v>10</v>
      </c>
      <c r="C5763" s="12" t="s">
        <v>29</v>
      </c>
      <c r="D5763" s="12" t="s">
        <v>10</v>
      </c>
      <c r="E5763" s="12" t="s">
        <v>16</v>
      </c>
      <c r="F5763" s="12">
        <v>48</v>
      </c>
      <c r="G5763" s="12">
        <v>39.4</v>
      </c>
      <c r="H5763" s="12">
        <v>1978.65</v>
      </c>
      <c r="I5763" s="12" t="s">
        <v>10</v>
      </c>
    </row>
    <row r="5764" spans="1:9">
      <c r="A5764" s="12" t="s">
        <v>5780</v>
      </c>
      <c r="B5764" s="12" t="s">
        <v>12</v>
      </c>
      <c r="C5764" s="12" t="s">
        <v>11</v>
      </c>
      <c r="D5764" s="12" t="s">
        <v>12</v>
      </c>
      <c r="E5764" s="12" t="s">
        <v>19</v>
      </c>
      <c r="F5764" s="12">
        <v>30</v>
      </c>
      <c r="G5764" s="12">
        <v>105.7</v>
      </c>
      <c r="H5764" s="12">
        <v>3181.8</v>
      </c>
      <c r="I5764" s="12" t="s">
        <v>10</v>
      </c>
    </row>
    <row r="5765" spans="1:9">
      <c r="A5765" s="12" t="s">
        <v>5781</v>
      </c>
      <c r="B5765" s="12" t="s">
        <v>12</v>
      </c>
      <c r="C5765" s="12" t="s">
        <v>11</v>
      </c>
      <c r="D5765" s="12" t="s">
        <v>12</v>
      </c>
      <c r="E5765" s="12" t="s">
        <v>13</v>
      </c>
      <c r="F5765" s="12">
        <v>3</v>
      </c>
      <c r="G5765" s="12">
        <v>70.25</v>
      </c>
      <c r="H5765" s="12">
        <v>229.7</v>
      </c>
      <c r="I5765" s="12" t="s">
        <v>10</v>
      </c>
    </row>
    <row r="5766" spans="1:9">
      <c r="A5766" s="12" t="s">
        <v>5782</v>
      </c>
      <c r="B5766" s="12" t="s">
        <v>12</v>
      </c>
      <c r="C5766" s="12" t="s">
        <v>29</v>
      </c>
      <c r="D5766" s="12" t="s">
        <v>10</v>
      </c>
      <c r="E5766" s="12" t="s">
        <v>13</v>
      </c>
      <c r="F5766" s="12">
        <v>57</v>
      </c>
      <c r="G5766" s="12">
        <v>93.75</v>
      </c>
      <c r="H5766" s="12">
        <v>5625.55</v>
      </c>
      <c r="I5766" s="12" t="s">
        <v>10</v>
      </c>
    </row>
    <row r="5767" spans="1:9">
      <c r="A5767" s="12" t="s">
        <v>5783</v>
      </c>
      <c r="B5767" s="12" t="s">
        <v>12</v>
      </c>
      <c r="C5767" s="12" t="s">
        <v>15</v>
      </c>
      <c r="D5767" s="12" t="s">
        <v>12</v>
      </c>
      <c r="E5767" s="12" t="s">
        <v>23</v>
      </c>
      <c r="F5767" s="12">
        <v>68</v>
      </c>
      <c r="G5767" s="12">
        <v>96.55</v>
      </c>
      <c r="H5767" s="12">
        <v>6581.9</v>
      </c>
      <c r="I5767" s="12" t="s">
        <v>12</v>
      </c>
    </row>
    <row r="5768" spans="1:9">
      <c r="A5768" s="12" t="s">
        <v>5784</v>
      </c>
      <c r="B5768" s="12" t="s">
        <v>12</v>
      </c>
      <c r="C5768" s="12" t="s">
        <v>15</v>
      </c>
      <c r="D5768" s="12" t="s">
        <v>10</v>
      </c>
      <c r="E5768" s="12" t="s">
        <v>19</v>
      </c>
      <c r="F5768" s="12">
        <v>23</v>
      </c>
      <c r="G5768" s="12">
        <v>60</v>
      </c>
      <c r="H5768" s="12">
        <v>1347.15</v>
      </c>
      <c r="I5768" s="12" t="s">
        <v>10</v>
      </c>
    </row>
    <row r="5769" spans="1:9">
      <c r="A5769" s="12" t="s">
        <v>5785</v>
      </c>
      <c r="B5769" s="12" t="s">
        <v>12</v>
      </c>
      <c r="C5769" s="12" t="s">
        <v>29</v>
      </c>
      <c r="D5769" s="12" t="s">
        <v>12</v>
      </c>
      <c r="E5769" s="12" t="s">
        <v>23</v>
      </c>
      <c r="F5769" s="12">
        <v>65</v>
      </c>
      <c r="G5769" s="12">
        <v>59.8</v>
      </c>
      <c r="H5769" s="12">
        <v>3808.2</v>
      </c>
      <c r="I5769" s="12" t="s">
        <v>10</v>
      </c>
    </row>
    <row r="5770" spans="1:9">
      <c r="A5770" s="12" t="s">
        <v>5786</v>
      </c>
      <c r="B5770" s="12" t="s">
        <v>12</v>
      </c>
      <c r="C5770" s="12" t="s">
        <v>15</v>
      </c>
      <c r="D5770" s="12" t="s">
        <v>12</v>
      </c>
      <c r="E5770" s="12" t="s">
        <v>19</v>
      </c>
      <c r="F5770" s="12">
        <v>44</v>
      </c>
      <c r="G5770" s="12">
        <v>90.65</v>
      </c>
      <c r="H5770" s="12">
        <v>3974.15</v>
      </c>
      <c r="I5770" s="12" t="s">
        <v>10</v>
      </c>
    </row>
    <row r="5771" spans="1:9">
      <c r="A5771" s="12" t="s">
        <v>5787</v>
      </c>
      <c r="B5771" s="12" t="s">
        <v>12</v>
      </c>
      <c r="C5771" s="12" t="s">
        <v>29</v>
      </c>
      <c r="D5771" s="12" t="s">
        <v>12</v>
      </c>
      <c r="E5771" s="12" t="s">
        <v>19</v>
      </c>
      <c r="F5771" s="12">
        <v>71</v>
      </c>
      <c r="G5771" s="12">
        <v>109</v>
      </c>
      <c r="H5771" s="12">
        <v>7661.8</v>
      </c>
      <c r="I5771" s="12" t="s">
        <v>10</v>
      </c>
    </row>
    <row r="5772" spans="1:9">
      <c r="A5772" s="12" t="s">
        <v>5788</v>
      </c>
      <c r="B5772" s="12" t="s">
        <v>12</v>
      </c>
      <c r="C5772" s="12" t="s">
        <v>15</v>
      </c>
      <c r="D5772" s="12" t="s">
        <v>10</v>
      </c>
      <c r="E5772" s="12" t="s">
        <v>23</v>
      </c>
      <c r="F5772" s="12">
        <v>37</v>
      </c>
      <c r="G5772" s="12">
        <v>68.099999999999994</v>
      </c>
      <c r="H5772" s="12">
        <v>2479.25</v>
      </c>
      <c r="I5772" s="12" t="s">
        <v>10</v>
      </c>
    </row>
    <row r="5773" spans="1:9">
      <c r="A5773" s="12" t="s">
        <v>5789</v>
      </c>
      <c r="B5773" s="12" t="s">
        <v>12</v>
      </c>
      <c r="C5773" s="12" t="s">
        <v>11</v>
      </c>
      <c r="D5773" s="12" t="s">
        <v>10</v>
      </c>
      <c r="E5773" s="12" t="s">
        <v>16</v>
      </c>
      <c r="F5773" s="12">
        <v>12</v>
      </c>
      <c r="G5773" s="12">
        <v>20.399999999999999</v>
      </c>
      <c r="H5773" s="12">
        <v>266.60000000000002</v>
      </c>
      <c r="I5773" s="12" t="s">
        <v>10</v>
      </c>
    </row>
    <row r="5774" spans="1:9">
      <c r="A5774" s="12" t="s">
        <v>5790</v>
      </c>
      <c r="B5774" s="12" t="s">
        <v>12</v>
      </c>
      <c r="C5774" s="12" t="s">
        <v>29</v>
      </c>
      <c r="D5774" s="12" t="s">
        <v>12</v>
      </c>
      <c r="E5774" s="12" t="s">
        <v>19</v>
      </c>
      <c r="F5774" s="12">
        <v>69</v>
      </c>
      <c r="G5774" s="12">
        <v>81.95</v>
      </c>
      <c r="H5774" s="12">
        <v>5601.4</v>
      </c>
      <c r="I5774" s="12" t="s">
        <v>10</v>
      </c>
    </row>
    <row r="5775" spans="1:9">
      <c r="A5775" s="12" t="s">
        <v>5791</v>
      </c>
      <c r="B5775" s="12" t="s">
        <v>12</v>
      </c>
      <c r="C5775" s="12" t="s">
        <v>11</v>
      </c>
      <c r="D5775" s="12" t="s">
        <v>10</v>
      </c>
      <c r="E5775" s="12" t="s">
        <v>13</v>
      </c>
      <c r="F5775" s="12">
        <v>35</v>
      </c>
      <c r="G5775" s="12">
        <v>60.55</v>
      </c>
      <c r="H5775" s="12">
        <v>1982.6</v>
      </c>
      <c r="I5775" s="12" t="s">
        <v>10</v>
      </c>
    </row>
    <row r="5776" spans="1:9">
      <c r="A5776" s="12" t="s">
        <v>5792</v>
      </c>
      <c r="B5776" s="12" t="s">
        <v>12</v>
      </c>
      <c r="C5776" s="12" t="s">
        <v>11</v>
      </c>
      <c r="D5776" s="12" t="s">
        <v>12</v>
      </c>
      <c r="E5776" s="12" t="s">
        <v>19</v>
      </c>
      <c r="F5776" s="12">
        <v>5</v>
      </c>
      <c r="G5776" s="12">
        <v>65.599999999999994</v>
      </c>
      <c r="H5776" s="12">
        <v>339.9</v>
      </c>
      <c r="I5776" s="12" t="s">
        <v>10</v>
      </c>
    </row>
    <row r="5777" spans="1:9">
      <c r="A5777" s="12" t="s">
        <v>5793</v>
      </c>
      <c r="B5777" s="12" t="s">
        <v>12</v>
      </c>
      <c r="C5777" s="12" t="s">
        <v>29</v>
      </c>
      <c r="D5777" s="12" t="s">
        <v>10</v>
      </c>
      <c r="E5777" s="12" t="s">
        <v>19</v>
      </c>
      <c r="F5777" s="12">
        <v>58</v>
      </c>
      <c r="G5777" s="12">
        <v>82.5</v>
      </c>
      <c r="H5777" s="12">
        <v>4828.05</v>
      </c>
      <c r="I5777" s="12" t="s">
        <v>10</v>
      </c>
    </row>
    <row r="5778" spans="1:9">
      <c r="A5778" s="12" t="s">
        <v>5794</v>
      </c>
      <c r="B5778" s="12" t="s">
        <v>12</v>
      </c>
      <c r="C5778" s="12" t="s">
        <v>29</v>
      </c>
      <c r="D5778" s="12" t="s">
        <v>12</v>
      </c>
      <c r="E5778" s="12" t="s">
        <v>19</v>
      </c>
      <c r="F5778" s="12">
        <v>72</v>
      </c>
      <c r="G5778" s="12">
        <v>82.3</v>
      </c>
      <c r="H5778" s="12">
        <v>5980.55</v>
      </c>
      <c r="I5778" s="12" t="s">
        <v>10</v>
      </c>
    </row>
    <row r="5779" spans="1:9">
      <c r="A5779" s="12" t="s">
        <v>5795</v>
      </c>
      <c r="B5779" s="12" t="s">
        <v>12</v>
      </c>
      <c r="C5779" s="12" t="s">
        <v>29</v>
      </c>
      <c r="D5779" s="12" t="s">
        <v>10</v>
      </c>
      <c r="E5779" s="12" t="s">
        <v>16</v>
      </c>
      <c r="F5779" s="12">
        <v>72</v>
      </c>
      <c r="G5779" s="12">
        <v>68.150000000000006</v>
      </c>
      <c r="H5779" s="12">
        <v>4808.7</v>
      </c>
      <c r="I5779" s="12" t="s">
        <v>10</v>
      </c>
    </row>
    <row r="5780" spans="1:9">
      <c r="A5780" s="12" t="s">
        <v>5796</v>
      </c>
      <c r="B5780" s="12" t="s">
        <v>12</v>
      </c>
      <c r="C5780" s="12" t="s">
        <v>11</v>
      </c>
      <c r="D5780" s="12" t="s">
        <v>10</v>
      </c>
      <c r="E5780" s="12" t="s">
        <v>23</v>
      </c>
      <c r="F5780" s="12">
        <v>1</v>
      </c>
      <c r="G5780" s="12">
        <v>20.3</v>
      </c>
      <c r="H5780" s="12">
        <v>20.3</v>
      </c>
      <c r="I5780" s="12" t="s">
        <v>10</v>
      </c>
    </row>
    <row r="5781" spans="1:9">
      <c r="A5781" s="12" t="s">
        <v>5797</v>
      </c>
      <c r="B5781" s="12" t="s">
        <v>12</v>
      </c>
      <c r="C5781" s="12" t="s">
        <v>15</v>
      </c>
      <c r="D5781" s="12" t="s">
        <v>12</v>
      </c>
      <c r="E5781" s="12" t="s">
        <v>13</v>
      </c>
      <c r="F5781" s="12">
        <v>39</v>
      </c>
      <c r="G5781" s="12">
        <v>95.55</v>
      </c>
      <c r="H5781" s="12">
        <v>3692.85</v>
      </c>
      <c r="I5781" s="12" t="s">
        <v>12</v>
      </c>
    </row>
    <row r="5782" spans="1:9">
      <c r="A5782" s="12" t="s">
        <v>5798</v>
      </c>
      <c r="B5782" s="12" t="s">
        <v>12</v>
      </c>
      <c r="C5782" s="12" t="s">
        <v>15</v>
      </c>
      <c r="D5782" s="12" t="s">
        <v>10</v>
      </c>
      <c r="E5782" s="12" t="s">
        <v>23</v>
      </c>
      <c r="F5782" s="12">
        <v>53</v>
      </c>
      <c r="G5782" s="12">
        <v>20.2</v>
      </c>
      <c r="H5782" s="12">
        <v>1068.1500000000001</v>
      </c>
      <c r="I5782" s="12" t="s">
        <v>10</v>
      </c>
    </row>
    <row r="5783" spans="1:9">
      <c r="A5783" s="12" t="s">
        <v>5799</v>
      </c>
      <c r="B5783" s="12" t="s">
        <v>12</v>
      </c>
      <c r="C5783" s="12" t="s">
        <v>11</v>
      </c>
      <c r="D5783" s="12" t="s">
        <v>12</v>
      </c>
      <c r="E5783" s="12" t="s">
        <v>13</v>
      </c>
      <c r="F5783" s="12">
        <v>27</v>
      </c>
      <c r="G5783" s="12">
        <v>89.2</v>
      </c>
      <c r="H5783" s="12">
        <v>2383.6</v>
      </c>
      <c r="I5783" s="12" t="s">
        <v>10</v>
      </c>
    </row>
    <row r="5784" spans="1:9">
      <c r="A5784" s="12" t="s">
        <v>5800</v>
      </c>
      <c r="B5784" s="12" t="s">
        <v>12</v>
      </c>
      <c r="C5784" s="12" t="s">
        <v>11</v>
      </c>
      <c r="D5784" s="12" t="s">
        <v>12</v>
      </c>
      <c r="E5784" s="12" t="s">
        <v>13</v>
      </c>
      <c r="F5784" s="12">
        <v>1</v>
      </c>
      <c r="G5784" s="12">
        <v>69.650000000000006</v>
      </c>
      <c r="H5784" s="12">
        <v>69.650000000000006</v>
      </c>
      <c r="I5784" s="12" t="s">
        <v>12</v>
      </c>
    </row>
    <row r="5785" spans="1:9">
      <c r="A5785" s="12" t="s">
        <v>5801</v>
      </c>
      <c r="B5785" s="12" t="s">
        <v>12</v>
      </c>
      <c r="C5785" s="12" t="s">
        <v>11</v>
      </c>
      <c r="D5785" s="12" t="s">
        <v>12</v>
      </c>
      <c r="E5785" s="12" t="s">
        <v>13</v>
      </c>
      <c r="F5785" s="12">
        <v>1</v>
      </c>
      <c r="G5785" s="12">
        <v>89.3</v>
      </c>
      <c r="H5785" s="12">
        <v>89.3</v>
      </c>
      <c r="I5785" s="12" t="s">
        <v>12</v>
      </c>
    </row>
    <row r="5786" spans="1:9">
      <c r="A5786" s="12" t="s">
        <v>5802</v>
      </c>
      <c r="B5786" s="12" t="s">
        <v>12</v>
      </c>
      <c r="C5786" s="12" t="s">
        <v>11</v>
      </c>
      <c r="D5786" s="12" t="s">
        <v>10</v>
      </c>
      <c r="E5786" s="12" t="s">
        <v>13</v>
      </c>
      <c r="F5786" s="12">
        <v>18</v>
      </c>
      <c r="G5786" s="12">
        <v>74.8</v>
      </c>
      <c r="H5786" s="12">
        <v>1438.05</v>
      </c>
      <c r="I5786" s="12" t="s">
        <v>10</v>
      </c>
    </row>
    <row r="5787" spans="1:9">
      <c r="A5787" s="12" t="s">
        <v>5803</v>
      </c>
      <c r="B5787" s="12" t="s">
        <v>12</v>
      </c>
      <c r="C5787" s="12" t="s">
        <v>29</v>
      </c>
      <c r="D5787" s="12" t="s">
        <v>12</v>
      </c>
      <c r="E5787" s="12" t="s">
        <v>16</v>
      </c>
      <c r="F5787" s="12">
        <v>46</v>
      </c>
      <c r="G5787" s="12">
        <v>20.2</v>
      </c>
      <c r="H5787" s="12">
        <v>917.45</v>
      </c>
      <c r="I5787" s="12" t="s">
        <v>10</v>
      </c>
    </row>
    <row r="5788" spans="1:9">
      <c r="A5788" s="12" t="s">
        <v>5804</v>
      </c>
      <c r="B5788" s="12" t="s">
        <v>12</v>
      </c>
      <c r="C5788" s="12" t="s">
        <v>29</v>
      </c>
      <c r="D5788" s="12" t="s">
        <v>12</v>
      </c>
      <c r="E5788" s="12" t="s">
        <v>23</v>
      </c>
      <c r="F5788" s="12">
        <v>72</v>
      </c>
      <c r="G5788" s="12">
        <v>84.4</v>
      </c>
      <c r="H5788" s="12">
        <v>6096.45</v>
      </c>
      <c r="I5788" s="12" t="s">
        <v>10</v>
      </c>
    </row>
    <row r="5789" spans="1:9">
      <c r="A5789" s="12" t="s">
        <v>5805</v>
      </c>
      <c r="B5789" s="12" t="s">
        <v>12</v>
      </c>
      <c r="C5789" s="12" t="s">
        <v>11</v>
      </c>
      <c r="D5789" s="12" t="s">
        <v>12</v>
      </c>
      <c r="E5789" s="12" t="s">
        <v>13</v>
      </c>
      <c r="F5789" s="12">
        <v>36</v>
      </c>
      <c r="G5789" s="12">
        <v>87.55</v>
      </c>
      <c r="H5789" s="12">
        <v>3078.1</v>
      </c>
      <c r="I5789" s="12" t="s">
        <v>12</v>
      </c>
    </row>
    <row r="5790" spans="1:9">
      <c r="A5790" s="12" t="s">
        <v>5806</v>
      </c>
      <c r="B5790" s="12" t="s">
        <v>10</v>
      </c>
      <c r="C5790" s="12" t="s">
        <v>11</v>
      </c>
      <c r="D5790" s="12" t="s">
        <v>12</v>
      </c>
      <c r="E5790" s="12" t="s">
        <v>13</v>
      </c>
      <c r="F5790" s="12">
        <v>4</v>
      </c>
      <c r="G5790" s="12">
        <v>25.15</v>
      </c>
      <c r="H5790" s="12">
        <v>99.95</v>
      </c>
      <c r="I5790" s="12" t="s">
        <v>10</v>
      </c>
    </row>
    <row r="5791" spans="1:9">
      <c r="A5791" s="12" t="s">
        <v>5807</v>
      </c>
      <c r="B5791" s="12" t="s">
        <v>12</v>
      </c>
      <c r="C5791" s="12" t="s">
        <v>29</v>
      </c>
      <c r="D5791" s="12" t="s">
        <v>10</v>
      </c>
      <c r="E5791" s="12" t="s">
        <v>23</v>
      </c>
      <c r="F5791" s="12">
        <v>25</v>
      </c>
      <c r="G5791" s="12">
        <v>19.8</v>
      </c>
      <c r="H5791" s="12">
        <v>475.2</v>
      </c>
      <c r="I5791" s="12" t="s">
        <v>10</v>
      </c>
    </row>
    <row r="5792" spans="1:9">
      <c r="A5792" s="12" t="s">
        <v>5808</v>
      </c>
      <c r="B5792" s="12" t="s">
        <v>10</v>
      </c>
      <c r="C5792" s="12" t="s">
        <v>11</v>
      </c>
      <c r="D5792" s="12" t="s">
        <v>12</v>
      </c>
      <c r="E5792" s="12" t="s">
        <v>13</v>
      </c>
      <c r="F5792" s="12">
        <v>40</v>
      </c>
      <c r="G5792" s="12">
        <v>50.85</v>
      </c>
      <c r="H5792" s="12">
        <v>2036.55</v>
      </c>
      <c r="I5792" s="12" t="s">
        <v>10</v>
      </c>
    </row>
    <row r="5793" spans="1:9">
      <c r="A5793" s="12" t="s">
        <v>5809</v>
      </c>
      <c r="B5793" s="12" t="s">
        <v>12</v>
      </c>
      <c r="C5793" s="12" t="s">
        <v>11</v>
      </c>
      <c r="D5793" s="12" t="s">
        <v>12</v>
      </c>
      <c r="E5793" s="12" t="s">
        <v>13</v>
      </c>
      <c r="F5793" s="12">
        <v>63</v>
      </c>
      <c r="G5793" s="12">
        <v>102.4</v>
      </c>
      <c r="H5793" s="12">
        <v>6444.05</v>
      </c>
      <c r="I5793" s="12" t="s">
        <v>10</v>
      </c>
    </row>
    <row r="5794" spans="1:9">
      <c r="A5794" s="12" t="s">
        <v>5810</v>
      </c>
      <c r="B5794" s="12" t="s">
        <v>12</v>
      </c>
      <c r="C5794" s="12" t="s">
        <v>11</v>
      </c>
      <c r="D5794" s="12" t="s">
        <v>12</v>
      </c>
      <c r="E5794" s="12" t="s">
        <v>16</v>
      </c>
      <c r="F5794" s="12">
        <v>15</v>
      </c>
      <c r="G5794" s="12">
        <v>96.3</v>
      </c>
      <c r="H5794" s="12">
        <v>1426.75</v>
      </c>
      <c r="I5794" s="12" t="s">
        <v>12</v>
      </c>
    </row>
    <row r="5795" spans="1:9">
      <c r="A5795" s="12" t="s">
        <v>5811</v>
      </c>
      <c r="B5795" s="12" t="s">
        <v>12</v>
      </c>
      <c r="C5795" s="12" t="s">
        <v>11</v>
      </c>
      <c r="D5795" s="12" t="s">
        <v>12</v>
      </c>
      <c r="E5795" s="12" t="s">
        <v>23</v>
      </c>
      <c r="F5795" s="12">
        <v>14</v>
      </c>
      <c r="G5795" s="12">
        <v>55.5</v>
      </c>
      <c r="H5795" s="12">
        <v>767.55</v>
      </c>
      <c r="I5795" s="12" t="s">
        <v>10</v>
      </c>
    </row>
    <row r="5796" spans="1:9">
      <c r="A5796" s="12" t="s">
        <v>5812</v>
      </c>
      <c r="B5796" s="12" t="s">
        <v>12</v>
      </c>
      <c r="C5796" s="12" t="s">
        <v>29</v>
      </c>
      <c r="D5796" s="12" t="s">
        <v>12</v>
      </c>
      <c r="E5796" s="12" t="s">
        <v>19</v>
      </c>
      <c r="F5796" s="12">
        <v>72</v>
      </c>
      <c r="G5796" s="12">
        <v>109.75</v>
      </c>
      <c r="H5796" s="12">
        <v>7932.5</v>
      </c>
      <c r="I5796" s="12" t="s">
        <v>10</v>
      </c>
    </row>
    <row r="5797" spans="1:9">
      <c r="A5797" s="12" t="s">
        <v>5813</v>
      </c>
      <c r="B5797" s="12" t="s">
        <v>12</v>
      </c>
      <c r="C5797" s="12" t="s">
        <v>11</v>
      </c>
      <c r="D5797" s="12" t="s">
        <v>12</v>
      </c>
      <c r="E5797" s="12" t="s">
        <v>13</v>
      </c>
      <c r="F5797" s="12">
        <v>39</v>
      </c>
      <c r="G5797" s="12">
        <v>106.4</v>
      </c>
      <c r="H5797" s="12">
        <v>4040.65</v>
      </c>
      <c r="I5797" s="12" t="s">
        <v>10</v>
      </c>
    </row>
    <row r="5798" spans="1:9">
      <c r="A5798" s="12" t="s">
        <v>5814</v>
      </c>
      <c r="B5798" s="12" t="s">
        <v>10</v>
      </c>
      <c r="C5798" s="12" t="s">
        <v>29</v>
      </c>
      <c r="D5798" s="12" t="s">
        <v>12</v>
      </c>
      <c r="E5798" s="12" t="s">
        <v>23</v>
      </c>
      <c r="F5798" s="12">
        <v>47</v>
      </c>
      <c r="G5798" s="12">
        <v>60</v>
      </c>
      <c r="H5798" s="12">
        <v>2768.65</v>
      </c>
      <c r="I5798" s="12" t="s">
        <v>10</v>
      </c>
    </row>
    <row r="5799" spans="1:9">
      <c r="A5799" s="12" t="s">
        <v>5815</v>
      </c>
      <c r="B5799" s="12" t="s">
        <v>12</v>
      </c>
      <c r="C5799" s="12" t="s">
        <v>11</v>
      </c>
      <c r="D5799" s="12" t="s">
        <v>12</v>
      </c>
      <c r="E5799" s="12" t="s">
        <v>23</v>
      </c>
      <c r="F5799" s="12">
        <v>19</v>
      </c>
      <c r="G5799" s="12">
        <v>88.8</v>
      </c>
      <c r="H5799" s="12">
        <v>1672.35</v>
      </c>
      <c r="I5799" s="12" t="s">
        <v>10</v>
      </c>
    </row>
    <row r="5800" spans="1:9">
      <c r="A5800" s="12" t="s">
        <v>5816</v>
      </c>
      <c r="B5800" s="12" t="s">
        <v>12</v>
      </c>
      <c r="C5800" s="12" t="s">
        <v>11</v>
      </c>
      <c r="D5800" s="12" t="s">
        <v>12</v>
      </c>
      <c r="E5800" s="12" t="s">
        <v>13</v>
      </c>
      <c r="F5800" s="12">
        <v>5</v>
      </c>
      <c r="G5800" s="12">
        <v>85.2</v>
      </c>
      <c r="H5800" s="12">
        <v>474.8</v>
      </c>
      <c r="I5800" s="12" t="s">
        <v>12</v>
      </c>
    </row>
    <row r="5801" spans="1:9">
      <c r="A5801" s="12" t="s">
        <v>5817</v>
      </c>
      <c r="B5801" s="12" t="s">
        <v>10</v>
      </c>
      <c r="C5801" s="12" t="s">
        <v>11</v>
      </c>
      <c r="D5801" s="12" t="s">
        <v>12</v>
      </c>
      <c r="E5801" s="12" t="s">
        <v>13</v>
      </c>
      <c r="F5801" s="12">
        <v>13</v>
      </c>
      <c r="G5801" s="12">
        <v>35.1</v>
      </c>
      <c r="H5801" s="12">
        <v>446.1</v>
      </c>
      <c r="I5801" s="12" t="s">
        <v>12</v>
      </c>
    </row>
    <row r="5802" spans="1:9">
      <c r="A5802" s="12" t="s">
        <v>5818</v>
      </c>
      <c r="B5802" s="12" t="s">
        <v>12</v>
      </c>
      <c r="C5802" s="12" t="s">
        <v>11</v>
      </c>
      <c r="D5802" s="12" t="s">
        <v>10</v>
      </c>
      <c r="E5802" s="12" t="s">
        <v>19</v>
      </c>
      <c r="F5802" s="12">
        <v>17</v>
      </c>
      <c r="G5802" s="12">
        <v>80.05</v>
      </c>
      <c r="H5802" s="12">
        <v>1345.65</v>
      </c>
      <c r="I5802" s="12" t="s">
        <v>10</v>
      </c>
    </row>
    <row r="5803" spans="1:9">
      <c r="A5803" s="12" t="s">
        <v>5819</v>
      </c>
      <c r="B5803" s="12" t="s">
        <v>12</v>
      </c>
      <c r="C5803" s="12" t="s">
        <v>11</v>
      </c>
      <c r="D5803" s="12" t="s">
        <v>12</v>
      </c>
      <c r="E5803" s="12" t="s">
        <v>13</v>
      </c>
      <c r="F5803" s="12">
        <v>34</v>
      </c>
      <c r="G5803" s="12">
        <v>75.55</v>
      </c>
      <c r="H5803" s="12">
        <v>2425.4</v>
      </c>
      <c r="I5803" s="12" t="s">
        <v>10</v>
      </c>
    </row>
    <row r="5804" spans="1:9">
      <c r="A5804" s="12" t="s">
        <v>5820</v>
      </c>
      <c r="B5804" s="12" t="s">
        <v>12</v>
      </c>
      <c r="C5804" s="12" t="s">
        <v>11</v>
      </c>
      <c r="D5804" s="12" t="s">
        <v>12</v>
      </c>
      <c r="E5804" s="12" t="s">
        <v>13</v>
      </c>
      <c r="F5804" s="12">
        <v>42</v>
      </c>
      <c r="G5804" s="12">
        <v>49.55</v>
      </c>
      <c r="H5804" s="12">
        <v>2077.9499999999998</v>
      </c>
      <c r="I5804" s="12" t="s">
        <v>10</v>
      </c>
    </row>
    <row r="5805" spans="1:9">
      <c r="A5805" s="12" t="s">
        <v>5821</v>
      </c>
      <c r="B5805" s="12" t="s">
        <v>12</v>
      </c>
      <c r="C5805" s="12" t="s">
        <v>11</v>
      </c>
      <c r="D5805" s="12" t="s">
        <v>12</v>
      </c>
      <c r="E5805" s="12" t="s">
        <v>13</v>
      </c>
      <c r="F5805" s="12">
        <v>5</v>
      </c>
      <c r="G5805" s="12">
        <v>81.3</v>
      </c>
      <c r="H5805" s="12">
        <v>416.3</v>
      </c>
      <c r="I5805" s="12" t="s">
        <v>12</v>
      </c>
    </row>
    <row r="5806" spans="1:9">
      <c r="A5806" s="12" t="s">
        <v>5822</v>
      </c>
      <c r="B5806" s="12" t="s">
        <v>12</v>
      </c>
      <c r="C5806" s="12" t="s">
        <v>29</v>
      </c>
      <c r="D5806" s="12" t="s">
        <v>10</v>
      </c>
      <c r="E5806" s="12" t="s">
        <v>23</v>
      </c>
      <c r="F5806" s="12">
        <v>71</v>
      </c>
      <c r="G5806" s="12">
        <v>23.9</v>
      </c>
      <c r="H5806" s="12">
        <v>1663.5</v>
      </c>
      <c r="I5806" s="12" t="s">
        <v>10</v>
      </c>
    </row>
    <row r="5807" spans="1:9">
      <c r="A5807" s="12" t="s">
        <v>5823</v>
      </c>
      <c r="B5807" s="12" t="s">
        <v>12</v>
      </c>
      <c r="C5807" s="12" t="s">
        <v>11</v>
      </c>
      <c r="D5807" s="12" t="s">
        <v>10</v>
      </c>
      <c r="E5807" s="12" t="s">
        <v>19</v>
      </c>
      <c r="F5807" s="12">
        <v>19</v>
      </c>
      <c r="G5807" s="12">
        <v>66.400000000000006</v>
      </c>
      <c r="H5807" s="12">
        <v>1286.05</v>
      </c>
      <c r="I5807" s="12" t="s">
        <v>10</v>
      </c>
    </row>
    <row r="5808" spans="1:9">
      <c r="A5808" s="12" t="s">
        <v>5824</v>
      </c>
      <c r="B5808" s="12" t="s">
        <v>12</v>
      </c>
      <c r="C5808" s="12" t="s">
        <v>11</v>
      </c>
      <c r="D5808" s="12" t="s">
        <v>12</v>
      </c>
      <c r="E5808" s="12" t="s">
        <v>13</v>
      </c>
      <c r="F5808" s="12">
        <v>2</v>
      </c>
      <c r="G5808" s="12">
        <v>19.600000000000001</v>
      </c>
      <c r="H5808" s="12">
        <v>35.85</v>
      </c>
      <c r="I5808" s="12" t="s">
        <v>12</v>
      </c>
    </row>
    <row r="5809" spans="1:9">
      <c r="A5809" s="12" t="s">
        <v>5825</v>
      </c>
      <c r="B5809" s="12" t="s">
        <v>12</v>
      </c>
      <c r="C5809" s="12" t="s">
        <v>29</v>
      </c>
      <c r="D5809" s="12" t="s">
        <v>10</v>
      </c>
      <c r="E5809" s="12" t="s">
        <v>23</v>
      </c>
      <c r="F5809" s="12">
        <v>57</v>
      </c>
      <c r="G5809" s="12">
        <v>18.8</v>
      </c>
      <c r="H5809" s="12">
        <v>1094.3499999999999</v>
      </c>
      <c r="I5809" s="12" t="s">
        <v>10</v>
      </c>
    </row>
    <row r="5810" spans="1:9">
      <c r="A5810" s="12" t="s">
        <v>5826</v>
      </c>
      <c r="B5810" s="12" t="s">
        <v>12</v>
      </c>
      <c r="C5810" s="12" t="s">
        <v>29</v>
      </c>
      <c r="D5810" s="12" t="s">
        <v>12</v>
      </c>
      <c r="E5810" s="12" t="s">
        <v>13</v>
      </c>
      <c r="F5810" s="12">
        <v>72</v>
      </c>
      <c r="G5810" s="12">
        <v>108.4</v>
      </c>
      <c r="H5810" s="12">
        <v>7719.5</v>
      </c>
      <c r="I5810" s="12" t="s">
        <v>10</v>
      </c>
    </row>
    <row r="5811" spans="1:9">
      <c r="A5811" s="12" t="s">
        <v>5827</v>
      </c>
      <c r="B5811" s="12" t="s">
        <v>12</v>
      </c>
      <c r="C5811" s="12" t="s">
        <v>11</v>
      </c>
      <c r="D5811" s="12" t="s">
        <v>12</v>
      </c>
      <c r="E5811" s="12" t="s">
        <v>16</v>
      </c>
      <c r="F5811" s="12">
        <v>6</v>
      </c>
      <c r="G5811" s="12">
        <v>85.95</v>
      </c>
      <c r="H5811" s="12">
        <v>514.6</v>
      </c>
      <c r="I5811" s="12" t="s">
        <v>10</v>
      </c>
    </row>
    <row r="5812" spans="1:9">
      <c r="A5812" s="12" t="s">
        <v>5828</v>
      </c>
      <c r="B5812" s="12" t="s">
        <v>12</v>
      </c>
      <c r="C5812" s="12" t="s">
        <v>11</v>
      </c>
      <c r="D5812" s="12" t="s">
        <v>12</v>
      </c>
      <c r="E5812" s="12" t="s">
        <v>13</v>
      </c>
      <c r="F5812" s="12">
        <v>17</v>
      </c>
      <c r="G5812" s="12">
        <v>85.45</v>
      </c>
      <c r="H5812" s="12">
        <v>1451.6</v>
      </c>
      <c r="I5812" s="12" t="s">
        <v>12</v>
      </c>
    </row>
    <row r="5813" spans="1:9">
      <c r="A5813" s="12" t="s">
        <v>5829</v>
      </c>
      <c r="B5813" s="12" t="s">
        <v>12</v>
      </c>
      <c r="C5813" s="12" t="s">
        <v>29</v>
      </c>
      <c r="D5813" s="12" t="s">
        <v>10</v>
      </c>
      <c r="E5813" s="12" t="s">
        <v>19</v>
      </c>
      <c r="F5813" s="12">
        <v>61</v>
      </c>
      <c r="G5813" s="12">
        <v>80.900000000000006</v>
      </c>
      <c r="H5813" s="12">
        <v>4932.5</v>
      </c>
      <c r="I5813" s="12" t="s">
        <v>10</v>
      </c>
    </row>
    <row r="5814" spans="1:9">
      <c r="A5814" s="12" t="s">
        <v>5830</v>
      </c>
      <c r="B5814" s="12" t="s">
        <v>12</v>
      </c>
      <c r="C5814" s="12" t="s">
        <v>11</v>
      </c>
      <c r="D5814" s="12" t="s">
        <v>12</v>
      </c>
      <c r="E5814" s="12" t="s">
        <v>13</v>
      </c>
      <c r="F5814" s="12">
        <v>1</v>
      </c>
      <c r="G5814" s="12">
        <v>71</v>
      </c>
      <c r="H5814" s="12">
        <v>71</v>
      </c>
      <c r="I5814" s="12" t="s">
        <v>12</v>
      </c>
    </row>
    <row r="5815" spans="1:9">
      <c r="A5815" s="12" t="s">
        <v>5831</v>
      </c>
      <c r="B5815" s="12" t="s">
        <v>12</v>
      </c>
      <c r="C5815" s="12" t="s">
        <v>29</v>
      </c>
      <c r="D5815" s="12" t="s">
        <v>10</v>
      </c>
      <c r="E5815" s="12" t="s">
        <v>23</v>
      </c>
      <c r="F5815" s="12">
        <v>48</v>
      </c>
      <c r="G5815" s="12">
        <v>111.8</v>
      </c>
      <c r="H5815" s="12">
        <v>5443.65</v>
      </c>
      <c r="I5815" s="12" t="s">
        <v>10</v>
      </c>
    </row>
    <row r="5816" spans="1:9">
      <c r="A5816" s="12" t="s">
        <v>5832</v>
      </c>
      <c r="B5816" s="12" t="s">
        <v>12</v>
      </c>
      <c r="C5816" s="12" t="s">
        <v>11</v>
      </c>
      <c r="D5816" s="12" t="s">
        <v>12</v>
      </c>
      <c r="E5816" s="12" t="s">
        <v>23</v>
      </c>
      <c r="F5816" s="12">
        <v>16</v>
      </c>
      <c r="G5816" s="12">
        <v>20.6</v>
      </c>
      <c r="H5816" s="12">
        <v>330.25</v>
      </c>
      <c r="I5816" s="12" t="s">
        <v>10</v>
      </c>
    </row>
    <row r="5817" spans="1:9">
      <c r="A5817" s="12" t="s">
        <v>5833</v>
      </c>
      <c r="B5817" s="12" t="s">
        <v>12</v>
      </c>
      <c r="C5817" s="12" t="s">
        <v>11</v>
      </c>
      <c r="D5817" s="12" t="s">
        <v>12</v>
      </c>
      <c r="E5817" s="12" t="s">
        <v>13</v>
      </c>
      <c r="F5817" s="12">
        <v>9</v>
      </c>
      <c r="G5817" s="12">
        <v>85.05</v>
      </c>
      <c r="H5817" s="12">
        <v>746.5</v>
      </c>
      <c r="I5817" s="12" t="s">
        <v>12</v>
      </c>
    </row>
    <row r="5818" spans="1:9">
      <c r="A5818" s="12" t="s">
        <v>5834</v>
      </c>
      <c r="B5818" s="12" t="s">
        <v>12</v>
      </c>
      <c r="C5818" s="12" t="s">
        <v>11</v>
      </c>
      <c r="D5818" s="12" t="s">
        <v>10</v>
      </c>
      <c r="E5818" s="12" t="s">
        <v>13</v>
      </c>
      <c r="F5818" s="12">
        <v>3</v>
      </c>
      <c r="G5818" s="12">
        <v>44.6</v>
      </c>
      <c r="H5818" s="12">
        <v>122.7</v>
      </c>
      <c r="I5818" s="12" t="s">
        <v>10</v>
      </c>
    </row>
    <row r="5819" spans="1:9">
      <c r="A5819" s="12" t="s">
        <v>5835</v>
      </c>
      <c r="B5819" s="12" t="s">
        <v>12</v>
      </c>
      <c r="C5819" s="12" t="s">
        <v>11</v>
      </c>
      <c r="D5819" s="12" t="s">
        <v>12</v>
      </c>
      <c r="E5819" s="12" t="s">
        <v>13</v>
      </c>
      <c r="F5819" s="12">
        <v>1</v>
      </c>
      <c r="G5819" s="12">
        <v>44.4</v>
      </c>
      <c r="H5819" s="12">
        <v>44.4</v>
      </c>
      <c r="I5819" s="12" t="s">
        <v>12</v>
      </c>
    </row>
    <row r="5820" spans="1:9">
      <c r="A5820" s="12" t="s">
        <v>5836</v>
      </c>
      <c r="B5820" s="12" t="s">
        <v>12</v>
      </c>
      <c r="C5820" s="12" t="s">
        <v>29</v>
      </c>
      <c r="D5820" s="12" t="s">
        <v>10</v>
      </c>
      <c r="E5820" s="12" t="s">
        <v>23</v>
      </c>
      <c r="F5820" s="12">
        <v>65</v>
      </c>
      <c r="G5820" s="12">
        <v>105.1</v>
      </c>
      <c r="H5820" s="12">
        <v>6631.85</v>
      </c>
      <c r="I5820" s="12" t="s">
        <v>10</v>
      </c>
    </row>
    <row r="5821" spans="1:9">
      <c r="A5821" s="12" t="s">
        <v>5837</v>
      </c>
      <c r="B5821" s="12" t="s">
        <v>12</v>
      </c>
      <c r="C5821" s="12" t="s">
        <v>29</v>
      </c>
      <c r="D5821" s="12" t="s">
        <v>12</v>
      </c>
      <c r="E5821" s="12" t="s">
        <v>23</v>
      </c>
      <c r="F5821" s="12">
        <v>70</v>
      </c>
      <c r="G5821" s="12">
        <v>115.15</v>
      </c>
      <c r="H5821" s="12">
        <v>8250</v>
      </c>
      <c r="I5821" s="12" t="s">
        <v>10</v>
      </c>
    </row>
    <row r="5822" spans="1:9">
      <c r="A5822" s="12" t="s">
        <v>5838</v>
      </c>
      <c r="B5822" s="12" t="s">
        <v>12</v>
      </c>
      <c r="C5822" s="12" t="s">
        <v>15</v>
      </c>
      <c r="D5822" s="12" t="s">
        <v>12</v>
      </c>
      <c r="E5822" s="12" t="s">
        <v>16</v>
      </c>
      <c r="F5822" s="12">
        <v>60</v>
      </c>
      <c r="G5822" s="12">
        <v>59.8</v>
      </c>
      <c r="H5822" s="12">
        <v>3561.15</v>
      </c>
      <c r="I5822" s="12" t="s">
        <v>10</v>
      </c>
    </row>
    <row r="5823" spans="1:9">
      <c r="A5823" s="12" t="s">
        <v>5839</v>
      </c>
      <c r="B5823" s="12" t="s">
        <v>12</v>
      </c>
      <c r="C5823" s="12" t="s">
        <v>15</v>
      </c>
      <c r="D5823" s="12" t="s">
        <v>12</v>
      </c>
      <c r="E5823" s="12" t="s">
        <v>13</v>
      </c>
      <c r="F5823" s="12">
        <v>69</v>
      </c>
      <c r="G5823" s="12">
        <v>26.3</v>
      </c>
      <c r="H5823" s="12">
        <v>1763.55</v>
      </c>
      <c r="I5823" s="12" t="s">
        <v>10</v>
      </c>
    </row>
    <row r="5824" spans="1:9">
      <c r="A5824" s="12" t="s">
        <v>5840</v>
      </c>
      <c r="B5824" s="12" t="s">
        <v>12</v>
      </c>
      <c r="C5824" s="12" t="s">
        <v>11</v>
      </c>
      <c r="D5824" s="12" t="s">
        <v>10</v>
      </c>
      <c r="E5824" s="12" t="s">
        <v>13</v>
      </c>
      <c r="F5824" s="12">
        <v>35</v>
      </c>
      <c r="G5824" s="12">
        <v>70.55</v>
      </c>
      <c r="H5824" s="12">
        <v>2419</v>
      </c>
      <c r="I5824" s="12" t="s">
        <v>10</v>
      </c>
    </row>
    <row r="5825" spans="1:9">
      <c r="A5825" s="12" t="s">
        <v>5841</v>
      </c>
      <c r="B5825" s="12" t="s">
        <v>12</v>
      </c>
      <c r="C5825" s="12" t="s">
        <v>11</v>
      </c>
      <c r="D5825" s="12" t="s">
        <v>12</v>
      </c>
      <c r="E5825" s="12" t="s">
        <v>16</v>
      </c>
      <c r="F5825" s="12">
        <v>22</v>
      </c>
      <c r="G5825" s="12">
        <v>20.05</v>
      </c>
      <c r="H5825" s="12">
        <v>470.2</v>
      </c>
      <c r="I5825" s="12" t="s">
        <v>10</v>
      </c>
    </row>
    <row r="5826" spans="1:9">
      <c r="A5826" s="12" t="s">
        <v>5842</v>
      </c>
      <c r="B5826" s="12" t="s">
        <v>12</v>
      </c>
      <c r="C5826" s="12" t="s">
        <v>29</v>
      </c>
      <c r="D5826" s="12" t="s">
        <v>10</v>
      </c>
      <c r="E5826" s="12" t="s">
        <v>19</v>
      </c>
      <c r="F5826" s="12">
        <v>66</v>
      </c>
      <c r="G5826" s="12">
        <v>79.849999999999994</v>
      </c>
      <c r="H5826" s="12">
        <v>5234.95</v>
      </c>
      <c r="I5826" s="12" t="s">
        <v>10</v>
      </c>
    </row>
    <row r="5827" spans="1:9">
      <c r="A5827" s="12" t="s">
        <v>5843</v>
      </c>
      <c r="B5827" s="12" t="s">
        <v>12</v>
      </c>
      <c r="C5827" s="12" t="s">
        <v>11</v>
      </c>
      <c r="D5827" s="12" t="s">
        <v>12</v>
      </c>
      <c r="E5827" s="12" t="s">
        <v>13</v>
      </c>
      <c r="F5827" s="12">
        <v>1</v>
      </c>
      <c r="G5827" s="12">
        <v>70.3</v>
      </c>
      <c r="H5827" s="12">
        <v>70.3</v>
      </c>
      <c r="I5827" s="12" t="s">
        <v>12</v>
      </c>
    </row>
    <row r="5828" spans="1:9">
      <c r="A5828" s="12" t="s">
        <v>5844</v>
      </c>
      <c r="B5828" s="12" t="s">
        <v>12</v>
      </c>
      <c r="C5828" s="12" t="s">
        <v>11</v>
      </c>
      <c r="D5828" s="12" t="s">
        <v>12</v>
      </c>
      <c r="E5828" s="12" t="s">
        <v>19</v>
      </c>
      <c r="F5828" s="12">
        <v>1</v>
      </c>
      <c r="G5828" s="12">
        <v>79.349999999999994</v>
      </c>
      <c r="H5828" s="12">
        <v>79.349999999999994</v>
      </c>
      <c r="I5828" s="12" t="s">
        <v>12</v>
      </c>
    </row>
    <row r="5829" spans="1:9">
      <c r="A5829" s="12" t="s">
        <v>5845</v>
      </c>
      <c r="B5829" s="12" t="s">
        <v>12</v>
      </c>
      <c r="C5829" s="12" t="s">
        <v>11</v>
      </c>
      <c r="D5829" s="12" t="s">
        <v>12</v>
      </c>
      <c r="E5829" s="12" t="s">
        <v>23</v>
      </c>
      <c r="F5829" s="12">
        <v>34</v>
      </c>
      <c r="G5829" s="12">
        <v>90.05</v>
      </c>
      <c r="H5829" s="12">
        <v>3097</v>
      </c>
      <c r="I5829" s="12" t="s">
        <v>10</v>
      </c>
    </row>
    <row r="5830" spans="1:9">
      <c r="A5830" s="12" t="s">
        <v>5846</v>
      </c>
      <c r="B5830" s="12" t="s">
        <v>12</v>
      </c>
      <c r="C5830" s="12" t="s">
        <v>29</v>
      </c>
      <c r="D5830" s="12" t="s">
        <v>10</v>
      </c>
      <c r="E5830" s="12" t="s">
        <v>19</v>
      </c>
      <c r="F5830" s="12">
        <v>72</v>
      </c>
      <c r="G5830" s="12">
        <v>24.45</v>
      </c>
      <c r="H5830" s="12">
        <v>1709.1</v>
      </c>
      <c r="I5830" s="12" t="s">
        <v>10</v>
      </c>
    </row>
    <row r="5831" spans="1:9">
      <c r="A5831" s="12" t="s">
        <v>5847</v>
      </c>
      <c r="B5831" s="12" t="s">
        <v>10</v>
      </c>
      <c r="C5831" s="12" t="s">
        <v>15</v>
      </c>
      <c r="D5831" s="12" t="s">
        <v>10</v>
      </c>
      <c r="E5831" s="12" t="s">
        <v>13</v>
      </c>
      <c r="F5831" s="12">
        <v>31</v>
      </c>
      <c r="G5831" s="12">
        <v>59.95</v>
      </c>
      <c r="H5831" s="12">
        <v>1848.8</v>
      </c>
      <c r="I5831" s="12" t="s">
        <v>10</v>
      </c>
    </row>
    <row r="5832" spans="1:9">
      <c r="A5832" s="12" t="s">
        <v>5848</v>
      </c>
      <c r="B5832" s="12" t="s">
        <v>12</v>
      </c>
      <c r="C5832" s="12" t="s">
        <v>15</v>
      </c>
      <c r="D5832" s="12" t="s">
        <v>10</v>
      </c>
      <c r="E5832" s="12" t="s">
        <v>19</v>
      </c>
      <c r="F5832" s="12">
        <v>30</v>
      </c>
      <c r="G5832" s="12">
        <v>25.35</v>
      </c>
      <c r="H5832" s="12">
        <v>723.3</v>
      </c>
      <c r="I5832" s="12" t="s">
        <v>10</v>
      </c>
    </row>
    <row r="5833" spans="1:9">
      <c r="A5833" s="12" t="s">
        <v>5849</v>
      </c>
      <c r="B5833" s="12" t="s">
        <v>12</v>
      </c>
      <c r="C5833" s="12" t="s">
        <v>11</v>
      </c>
      <c r="D5833" s="12" t="s">
        <v>12</v>
      </c>
      <c r="E5833" s="12" t="s">
        <v>19</v>
      </c>
      <c r="F5833" s="12">
        <v>9</v>
      </c>
      <c r="G5833" s="12">
        <v>90.8</v>
      </c>
      <c r="H5833" s="12">
        <v>809.75</v>
      </c>
      <c r="I5833" s="12" t="s">
        <v>12</v>
      </c>
    </row>
    <row r="5834" spans="1:9">
      <c r="A5834" s="12" t="s">
        <v>5850</v>
      </c>
      <c r="B5834" s="12" t="s">
        <v>12</v>
      </c>
      <c r="C5834" s="12" t="s">
        <v>11</v>
      </c>
      <c r="D5834" s="12" t="s">
        <v>12</v>
      </c>
      <c r="E5834" s="12" t="s">
        <v>13</v>
      </c>
      <c r="F5834" s="12">
        <v>20</v>
      </c>
      <c r="G5834" s="12">
        <v>70.45</v>
      </c>
      <c r="H5834" s="12">
        <v>1470.95</v>
      </c>
      <c r="I5834" s="12" t="s">
        <v>12</v>
      </c>
    </row>
    <row r="5835" spans="1:9">
      <c r="A5835" s="12" t="s">
        <v>5851</v>
      </c>
      <c r="B5835" s="12" t="s">
        <v>10</v>
      </c>
      <c r="C5835" s="12" t="s">
        <v>11</v>
      </c>
      <c r="D5835" s="12" t="s">
        <v>12</v>
      </c>
      <c r="E5835" s="12" t="s">
        <v>23</v>
      </c>
      <c r="F5835" s="12">
        <v>19</v>
      </c>
      <c r="G5835" s="12">
        <v>34.299999999999997</v>
      </c>
      <c r="H5835" s="12">
        <v>577.15</v>
      </c>
      <c r="I5835" s="12" t="s">
        <v>10</v>
      </c>
    </row>
    <row r="5836" spans="1:9">
      <c r="A5836" s="12" t="s">
        <v>5852</v>
      </c>
      <c r="B5836" s="12" t="s">
        <v>12</v>
      </c>
      <c r="C5836" s="12" t="s">
        <v>11</v>
      </c>
      <c r="D5836" s="12" t="s">
        <v>12</v>
      </c>
      <c r="E5836" s="12" t="s">
        <v>13</v>
      </c>
      <c r="F5836" s="12">
        <v>65</v>
      </c>
      <c r="G5836" s="12">
        <v>105.05</v>
      </c>
      <c r="H5836" s="12">
        <v>6914.95</v>
      </c>
      <c r="I5836" s="12" t="s">
        <v>10</v>
      </c>
    </row>
    <row r="5837" spans="1:9">
      <c r="A5837" s="12" t="s">
        <v>5853</v>
      </c>
      <c r="B5837" s="12" t="s">
        <v>12</v>
      </c>
      <c r="C5837" s="12" t="s">
        <v>29</v>
      </c>
      <c r="D5837" s="12" t="s">
        <v>10</v>
      </c>
      <c r="E5837" s="12" t="s">
        <v>16</v>
      </c>
      <c r="F5837" s="12">
        <v>30</v>
      </c>
      <c r="G5837" s="12">
        <v>19.3</v>
      </c>
      <c r="H5837" s="12">
        <v>602.9</v>
      </c>
      <c r="I5837" s="12" t="s">
        <v>10</v>
      </c>
    </row>
    <row r="5838" spans="1:9">
      <c r="A5838" s="12" t="s">
        <v>5854</v>
      </c>
      <c r="B5838" s="12" t="s">
        <v>12</v>
      </c>
      <c r="C5838" s="12" t="s">
        <v>15</v>
      </c>
      <c r="D5838" s="12" t="s">
        <v>10</v>
      </c>
      <c r="E5838" s="12" t="s">
        <v>16</v>
      </c>
      <c r="F5838" s="12">
        <v>6</v>
      </c>
      <c r="G5838" s="12">
        <v>19.149999999999999</v>
      </c>
      <c r="H5838" s="12">
        <v>124.4</v>
      </c>
      <c r="I5838" s="12" t="s">
        <v>10</v>
      </c>
    </row>
    <row r="5839" spans="1:9">
      <c r="A5839" s="12" t="s">
        <v>5855</v>
      </c>
      <c r="B5839" s="12" t="s">
        <v>10</v>
      </c>
      <c r="C5839" s="12" t="s">
        <v>11</v>
      </c>
      <c r="D5839" s="12" t="s">
        <v>10</v>
      </c>
      <c r="E5839" s="12" t="s">
        <v>13</v>
      </c>
      <c r="F5839" s="12">
        <v>2</v>
      </c>
      <c r="G5839" s="12">
        <v>51.4</v>
      </c>
      <c r="H5839" s="12">
        <v>96.8</v>
      </c>
      <c r="I5839" s="12" t="s">
        <v>10</v>
      </c>
    </row>
    <row r="5840" spans="1:9">
      <c r="A5840" s="12" t="s">
        <v>5856</v>
      </c>
      <c r="B5840" s="12" t="s">
        <v>12</v>
      </c>
      <c r="C5840" s="12" t="s">
        <v>11</v>
      </c>
      <c r="D5840" s="12" t="s">
        <v>10</v>
      </c>
      <c r="E5840" s="12" t="s">
        <v>13</v>
      </c>
      <c r="F5840" s="12">
        <v>53</v>
      </c>
      <c r="G5840" s="12">
        <v>71.849999999999994</v>
      </c>
      <c r="H5840" s="12">
        <v>3827.9</v>
      </c>
      <c r="I5840" s="12" t="s">
        <v>10</v>
      </c>
    </row>
    <row r="5841" spans="1:9">
      <c r="A5841" s="12" t="s">
        <v>5857</v>
      </c>
      <c r="B5841" s="12" t="s">
        <v>12</v>
      </c>
      <c r="C5841" s="12" t="s">
        <v>11</v>
      </c>
      <c r="D5841" s="12" t="s">
        <v>12</v>
      </c>
      <c r="E5841" s="12" t="s">
        <v>13</v>
      </c>
      <c r="F5841" s="12">
        <v>7</v>
      </c>
      <c r="G5841" s="12">
        <v>75.400000000000006</v>
      </c>
      <c r="H5841" s="12">
        <v>533.04999999999995</v>
      </c>
      <c r="I5841" s="12" t="s">
        <v>10</v>
      </c>
    </row>
    <row r="5842" spans="1:9">
      <c r="A5842" s="12" t="s">
        <v>5858</v>
      </c>
      <c r="B5842" s="12" t="s">
        <v>12</v>
      </c>
      <c r="C5842" s="12" t="s">
        <v>15</v>
      </c>
      <c r="D5842" s="12" t="s">
        <v>12</v>
      </c>
      <c r="E5842" s="12" t="s">
        <v>19</v>
      </c>
      <c r="F5842" s="12">
        <v>61</v>
      </c>
      <c r="G5842" s="12">
        <v>49.7</v>
      </c>
      <c r="H5842" s="12">
        <v>2961.4</v>
      </c>
      <c r="I5842" s="12" t="s">
        <v>10</v>
      </c>
    </row>
    <row r="5843" spans="1:9">
      <c r="A5843" s="12" t="s">
        <v>5859</v>
      </c>
      <c r="B5843" s="12" t="s">
        <v>10</v>
      </c>
      <c r="C5843" s="12" t="s">
        <v>15</v>
      </c>
      <c r="D5843" s="12" t="s">
        <v>12</v>
      </c>
      <c r="E5843" s="12" t="s">
        <v>13</v>
      </c>
      <c r="F5843" s="12">
        <v>70</v>
      </c>
      <c r="G5843" s="12">
        <v>45.25</v>
      </c>
      <c r="H5843" s="12">
        <v>3264.45</v>
      </c>
      <c r="I5843" s="12" t="s">
        <v>12</v>
      </c>
    </row>
    <row r="5844" spans="1:9">
      <c r="A5844" s="12" t="s">
        <v>5860</v>
      </c>
      <c r="B5844" s="12" t="s">
        <v>12</v>
      </c>
      <c r="C5844" s="12" t="s">
        <v>11</v>
      </c>
      <c r="D5844" s="12" t="s">
        <v>12</v>
      </c>
      <c r="E5844" s="12" t="s">
        <v>13</v>
      </c>
      <c r="F5844" s="12">
        <v>13</v>
      </c>
      <c r="G5844" s="12">
        <v>78.75</v>
      </c>
      <c r="H5844" s="12">
        <v>995.35</v>
      </c>
      <c r="I5844" s="12" t="s">
        <v>10</v>
      </c>
    </row>
    <row r="5845" spans="1:9">
      <c r="A5845" s="12" t="s">
        <v>5861</v>
      </c>
      <c r="B5845" s="12" t="s">
        <v>12</v>
      </c>
      <c r="C5845" s="12" t="s">
        <v>15</v>
      </c>
      <c r="D5845" s="12" t="s">
        <v>12</v>
      </c>
      <c r="E5845" s="12" t="s">
        <v>19</v>
      </c>
      <c r="F5845" s="12">
        <v>35</v>
      </c>
      <c r="G5845" s="12">
        <v>81.599999999999994</v>
      </c>
      <c r="H5845" s="12">
        <v>2815.25</v>
      </c>
      <c r="I5845" s="12" t="s">
        <v>10</v>
      </c>
    </row>
    <row r="5846" spans="1:9">
      <c r="A5846" s="12" t="s">
        <v>5862</v>
      </c>
      <c r="B5846" s="12" t="s">
        <v>12</v>
      </c>
      <c r="C5846" s="12" t="s">
        <v>11</v>
      </c>
      <c r="D5846" s="12" t="s">
        <v>12</v>
      </c>
      <c r="E5846" s="12" t="s">
        <v>23</v>
      </c>
      <c r="F5846" s="12">
        <v>2</v>
      </c>
      <c r="G5846" s="12">
        <v>70.400000000000006</v>
      </c>
      <c r="H5846" s="12">
        <v>154.80000000000001</v>
      </c>
      <c r="I5846" s="12" t="s">
        <v>10</v>
      </c>
    </row>
    <row r="5847" spans="1:9">
      <c r="A5847" s="12" t="s">
        <v>5863</v>
      </c>
      <c r="B5847" s="12" t="s">
        <v>12</v>
      </c>
      <c r="C5847" s="12" t="s">
        <v>11</v>
      </c>
      <c r="D5847" s="12" t="s">
        <v>12</v>
      </c>
      <c r="E5847" s="12" t="s">
        <v>13</v>
      </c>
      <c r="F5847" s="12">
        <v>3</v>
      </c>
      <c r="G5847" s="12">
        <v>75.8</v>
      </c>
      <c r="H5847" s="12">
        <v>246.3</v>
      </c>
      <c r="I5847" s="12" t="s">
        <v>12</v>
      </c>
    </row>
    <row r="5848" spans="1:9">
      <c r="A5848" s="12" t="s">
        <v>5864</v>
      </c>
      <c r="B5848" s="12" t="s">
        <v>12</v>
      </c>
      <c r="C5848" s="12" t="s">
        <v>11</v>
      </c>
      <c r="D5848" s="12" t="s">
        <v>10</v>
      </c>
      <c r="E5848" s="12" t="s">
        <v>13</v>
      </c>
      <c r="F5848" s="12">
        <v>3</v>
      </c>
      <c r="G5848" s="12">
        <v>76.099999999999994</v>
      </c>
      <c r="H5848" s="12">
        <v>257.60000000000002</v>
      </c>
      <c r="I5848" s="12" t="s">
        <v>10</v>
      </c>
    </row>
    <row r="5849" spans="1:9">
      <c r="A5849" s="12" t="s">
        <v>5865</v>
      </c>
      <c r="B5849" s="12" t="s">
        <v>12</v>
      </c>
      <c r="C5849" s="12" t="s">
        <v>15</v>
      </c>
      <c r="D5849" s="12" t="s">
        <v>12</v>
      </c>
      <c r="E5849" s="12" t="s">
        <v>19</v>
      </c>
      <c r="F5849" s="12">
        <v>62</v>
      </c>
      <c r="G5849" s="12">
        <v>94</v>
      </c>
      <c r="H5849" s="12">
        <v>5757.2</v>
      </c>
      <c r="I5849" s="12" t="s">
        <v>10</v>
      </c>
    </row>
    <row r="5850" spans="1:9">
      <c r="A5850" s="12" t="s">
        <v>5866</v>
      </c>
      <c r="B5850" s="12" t="s">
        <v>12</v>
      </c>
      <c r="C5850" s="12" t="s">
        <v>29</v>
      </c>
      <c r="D5850" s="12" t="s">
        <v>10</v>
      </c>
      <c r="E5850" s="12" t="s">
        <v>23</v>
      </c>
      <c r="F5850" s="12">
        <v>72</v>
      </c>
      <c r="G5850" s="12">
        <v>103.95</v>
      </c>
      <c r="H5850" s="12">
        <v>7517.7</v>
      </c>
      <c r="I5850" s="12" t="s">
        <v>10</v>
      </c>
    </row>
    <row r="5851" spans="1:9">
      <c r="A5851" s="12" t="s">
        <v>5867</v>
      </c>
      <c r="B5851" s="12" t="s">
        <v>12</v>
      </c>
      <c r="C5851" s="12" t="s">
        <v>29</v>
      </c>
      <c r="D5851" s="12" t="s">
        <v>12</v>
      </c>
      <c r="E5851" s="12" t="s">
        <v>19</v>
      </c>
      <c r="F5851" s="12">
        <v>63</v>
      </c>
      <c r="G5851" s="12">
        <v>19.95</v>
      </c>
      <c r="H5851" s="12">
        <v>1234.8</v>
      </c>
      <c r="I5851" s="12" t="s">
        <v>10</v>
      </c>
    </row>
    <row r="5852" spans="1:9">
      <c r="A5852" s="12" t="s">
        <v>5868</v>
      </c>
      <c r="B5852" s="12" t="s">
        <v>12</v>
      </c>
      <c r="C5852" s="12" t="s">
        <v>11</v>
      </c>
      <c r="D5852" s="12" t="s">
        <v>10</v>
      </c>
      <c r="E5852" s="12" t="s">
        <v>23</v>
      </c>
      <c r="F5852" s="12">
        <v>20</v>
      </c>
      <c r="G5852" s="12">
        <v>71.3</v>
      </c>
      <c r="H5852" s="12">
        <v>1389.2</v>
      </c>
      <c r="I5852" s="12" t="s">
        <v>12</v>
      </c>
    </row>
    <row r="5853" spans="1:9">
      <c r="A5853" s="12" t="s">
        <v>5869</v>
      </c>
      <c r="B5853" s="12" t="s">
        <v>12</v>
      </c>
      <c r="C5853" s="12" t="s">
        <v>15</v>
      </c>
      <c r="D5853" s="12" t="s">
        <v>12</v>
      </c>
      <c r="E5853" s="12" t="s">
        <v>19</v>
      </c>
      <c r="F5853" s="12">
        <v>35</v>
      </c>
      <c r="G5853" s="12">
        <v>110.8</v>
      </c>
      <c r="H5853" s="12">
        <v>3836.3</v>
      </c>
      <c r="I5853" s="12" t="s">
        <v>10</v>
      </c>
    </row>
    <row r="5854" spans="1:9">
      <c r="A5854" s="12" t="s">
        <v>5870</v>
      </c>
      <c r="B5854" s="12" t="s">
        <v>12</v>
      </c>
      <c r="C5854" s="12" t="s">
        <v>11</v>
      </c>
      <c r="D5854" s="12" t="s">
        <v>12</v>
      </c>
      <c r="E5854" s="12" t="s">
        <v>13</v>
      </c>
      <c r="F5854" s="12">
        <v>21</v>
      </c>
      <c r="G5854" s="12">
        <v>69.099999999999994</v>
      </c>
      <c r="H5854" s="12">
        <v>1474.75</v>
      </c>
      <c r="I5854" s="12" t="s">
        <v>12</v>
      </c>
    </row>
    <row r="5855" spans="1:9">
      <c r="A5855" s="12" t="s">
        <v>5871</v>
      </c>
      <c r="B5855" s="12" t="s">
        <v>12</v>
      </c>
      <c r="C5855" s="12" t="s">
        <v>15</v>
      </c>
      <c r="D5855" s="12" t="s">
        <v>10</v>
      </c>
      <c r="E5855" s="12" t="s">
        <v>13</v>
      </c>
      <c r="F5855" s="12">
        <v>62</v>
      </c>
      <c r="G5855" s="12">
        <v>96.1</v>
      </c>
      <c r="H5855" s="12">
        <v>6001.45</v>
      </c>
      <c r="I5855" s="12" t="s">
        <v>10</v>
      </c>
    </row>
    <row r="5856" spans="1:9">
      <c r="A5856" s="12" t="s">
        <v>5872</v>
      </c>
      <c r="B5856" s="12" t="s">
        <v>12</v>
      </c>
      <c r="C5856" s="12" t="s">
        <v>11</v>
      </c>
      <c r="D5856" s="12" t="s">
        <v>12</v>
      </c>
      <c r="E5856" s="12" t="s">
        <v>16</v>
      </c>
      <c r="F5856" s="12">
        <v>15</v>
      </c>
      <c r="G5856" s="12">
        <v>48.8</v>
      </c>
      <c r="H5856" s="12">
        <v>720.1</v>
      </c>
      <c r="I5856" s="12" t="s">
        <v>10</v>
      </c>
    </row>
    <row r="5857" spans="1:9">
      <c r="A5857" s="12" t="s">
        <v>5873</v>
      </c>
      <c r="B5857" s="12" t="s">
        <v>12</v>
      </c>
      <c r="C5857" s="12" t="s">
        <v>11</v>
      </c>
      <c r="D5857" s="12" t="s">
        <v>12</v>
      </c>
      <c r="E5857" s="12" t="s">
        <v>23</v>
      </c>
      <c r="F5857" s="12">
        <v>55</v>
      </c>
      <c r="G5857" s="12">
        <v>50.55</v>
      </c>
      <c r="H5857" s="12">
        <v>2832.75</v>
      </c>
      <c r="I5857" s="12" t="s">
        <v>10</v>
      </c>
    </row>
    <row r="5858" spans="1:9">
      <c r="A5858" s="12" t="s">
        <v>5874</v>
      </c>
      <c r="B5858" s="12" t="s">
        <v>12</v>
      </c>
      <c r="C5858" s="12" t="s">
        <v>11</v>
      </c>
      <c r="D5858" s="12" t="s">
        <v>12</v>
      </c>
      <c r="E5858" s="12" t="s">
        <v>16</v>
      </c>
      <c r="F5858" s="12">
        <v>11</v>
      </c>
      <c r="G5858" s="12">
        <v>44.65</v>
      </c>
      <c r="H5858" s="12">
        <v>472.25</v>
      </c>
      <c r="I5858" s="12" t="s">
        <v>10</v>
      </c>
    </row>
    <row r="5859" spans="1:9">
      <c r="A5859" s="12" t="s">
        <v>5875</v>
      </c>
      <c r="B5859" s="12" t="s">
        <v>12</v>
      </c>
      <c r="C5859" s="12" t="s">
        <v>11</v>
      </c>
      <c r="D5859" s="12" t="s">
        <v>10</v>
      </c>
      <c r="E5859" s="12" t="s">
        <v>13</v>
      </c>
      <c r="F5859" s="12">
        <v>17</v>
      </c>
      <c r="G5859" s="12">
        <v>88.25</v>
      </c>
      <c r="H5859" s="12">
        <v>1460.65</v>
      </c>
      <c r="I5859" s="12" t="s">
        <v>12</v>
      </c>
    </row>
    <row r="5860" spans="1:9">
      <c r="A5860" s="12" t="s">
        <v>5876</v>
      </c>
      <c r="B5860" s="12" t="s">
        <v>12</v>
      </c>
      <c r="C5860" s="12" t="s">
        <v>15</v>
      </c>
      <c r="D5860" s="12" t="s">
        <v>10</v>
      </c>
      <c r="E5860" s="12" t="s">
        <v>19</v>
      </c>
      <c r="F5860" s="12">
        <v>61</v>
      </c>
      <c r="G5860" s="12">
        <v>19.45</v>
      </c>
      <c r="H5860" s="12">
        <v>1336.35</v>
      </c>
      <c r="I5860" s="12" t="s">
        <v>10</v>
      </c>
    </row>
    <row r="5861" spans="1:9">
      <c r="A5861" s="12" t="s">
        <v>5877</v>
      </c>
      <c r="B5861" s="12" t="s">
        <v>12</v>
      </c>
      <c r="C5861" s="12" t="s">
        <v>29</v>
      </c>
      <c r="D5861" s="12" t="s">
        <v>10</v>
      </c>
      <c r="E5861" s="12" t="s">
        <v>23</v>
      </c>
      <c r="F5861" s="12">
        <v>71</v>
      </c>
      <c r="G5861" s="12">
        <v>89.3</v>
      </c>
      <c r="H5861" s="12">
        <v>6388.65</v>
      </c>
      <c r="I5861" s="12" t="s">
        <v>10</v>
      </c>
    </row>
    <row r="5862" spans="1:9">
      <c r="A5862" s="12" t="s">
        <v>5878</v>
      </c>
      <c r="B5862" s="12" t="s">
        <v>12</v>
      </c>
      <c r="C5862" s="12" t="s">
        <v>11</v>
      </c>
      <c r="D5862" s="12" t="s">
        <v>10</v>
      </c>
      <c r="E5862" s="12" t="s">
        <v>19</v>
      </c>
      <c r="F5862" s="12">
        <v>2</v>
      </c>
      <c r="G5862" s="12">
        <v>70</v>
      </c>
      <c r="H5862" s="12">
        <v>153.05000000000001</v>
      </c>
      <c r="I5862" s="12" t="s">
        <v>12</v>
      </c>
    </row>
    <row r="5863" spans="1:9">
      <c r="A5863" s="12" t="s">
        <v>5879</v>
      </c>
      <c r="B5863" s="12" t="s">
        <v>12</v>
      </c>
      <c r="C5863" s="12" t="s">
        <v>29</v>
      </c>
      <c r="D5863" s="12" t="s">
        <v>10</v>
      </c>
      <c r="E5863" s="12" t="s">
        <v>16</v>
      </c>
      <c r="F5863" s="12">
        <v>35</v>
      </c>
      <c r="G5863" s="12">
        <v>19.25</v>
      </c>
      <c r="H5863" s="12">
        <v>677.9</v>
      </c>
      <c r="I5863" s="12" t="s">
        <v>10</v>
      </c>
    </row>
    <row r="5864" spans="1:9">
      <c r="A5864" s="12" t="s">
        <v>5880</v>
      </c>
      <c r="B5864" s="12" t="s">
        <v>12</v>
      </c>
      <c r="C5864" s="12" t="s">
        <v>11</v>
      </c>
      <c r="D5864" s="12" t="s">
        <v>10</v>
      </c>
      <c r="E5864" s="12" t="s">
        <v>19</v>
      </c>
      <c r="F5864" s="12">
        <v>17</v>
      </c>
      <c r="G5864" s="12">
        <v>70.5</v>
      </c>
      <c r="H5864" s="12">
        <v>1165.5999999999999</v>
      </c>
      <c r="I5864" s="12" t="s">
        <v>10</v>
      </c>
    </row>
    <row r="5865" spans="1:9">
      <c r="A5865" s="12" t="s">
        <v>5881</v>
      </c>
      <c r="B5865" s="12" t="s">
        <v>12</v>
      </c>
      <c r="C5865" s="12" t="s">
        <v>11</v>
      </c>
      <c r="D5865" s="12" t="s">
        <v>12</v>
      </c>
      <c r="E5865" s="12" t="s">
        <v>13</v>
      </c>
      <c r="F5865" s="12">
        <v>21</v>
      </c>
      <c r="G5865" s="12">
        <v>97.35</v>
      </c>
      <c r="H5865" s="12">
        <v>2119.5</v>
      </c>
      <c r="I5865" s="12" t="s">
        <v>12</v>
      </c>
    </row>
    <row r="5866" spans="1:9">
      <c r="A5866" s="12" t="s">
        <v>5882</v>
      </c>
      <c r="B5866" s="12" t="s">
        <v>12</v>
      </c>
      <c r="C5866" s="12" t="s">
        <v>29</v>
      </c>
      <c r="D5866" s="12" t="s">
        <v>10</v>
      </c>
      <c r="E5866" s="12" t="s">
        <v>19</v>
      </c>
      <c r="F5866" s="12">
        <v>47</v>
      </c>
      <c r="G5866" s="12">
        <v>19.649999999999999</v>
      </c>
      <c r="H5866" s="12">
        <v>921.55</v>
      </c>
      <c r="I5866" s="12" t="s">
        <v>10</v>
      </c>
    </row>
    <row r="5867" spans="1:9">
      <c r="A5867" s="12" t="s">
        <v>5883</v>
      </c>
      <c r="B5867" s="12" t="s">
        <v>12</v>
      </c>
      <c r="C5867" s="12" t="s">
        <v>11</v>
      </c>
      <c r="D5867" s="12" t="s">
        <v>10</v>
      </c>
      <c r="E5867" s="12" t="s">
        <v>16</v>
      </c>
      <c r="F5867" s="12">
        <v>3</v>
      </c>
      <c r="G5867" s="12">
        <v>20.85</v>
      </c>
      <c r="H5867" s="12">
        <v>72</v>
      </c>
      <c r="I5867" s="12" t="s">
        <v>10</v>
      </c>
    </row>
    <row r="5868" spans="1:9">
      <c r="A5868" s="12" t="s">
        <v>5884</v>
      </c>
      <c r="B5868" s="12" t="s">
        <v>12</v>
      </c>
      <c r="C5868" s="12" t="s">
        <v>11</v>
      </c>
      <c r="D5868" s="12" t="s">
        <v>12</v>
      </c>
      <c r="E5868" s="12" t="s">
        <v>16</v>
      </c>
      <c r="F5868" s="12">
        <v>3</v>
      </c>
      <c r="G5868" s="12">
        <v>19.649999999999999</v>
      </c>
      <c r="H5868" s="12">
        <v>68.349999999999994</v>
      </c>
      <c r="I5868" s="12" t="s">
        <v>10</v>
      </c>
    </row>
    <row r="5869" spans="1:9">
      <c r="A5869" s="12" t="s">
        <v>5885</v>
      </c>
      <c r="B5869" s="12" t="s">
        <v>12</v>
      </c>
      <c r="C5869" s="12" t="s">
        <v>29</v>
      </c>
      <c r="D5869" s="12" t="s">
        <v>12</v>
      </c>
      <c r="E5869" s="12" t="s">
        <v>23</v>
      </c>
      <c r="F5869" s="12">
        <v>44</v>
      </c>
      <c r="G5869" s="12">
        <v>19.350000000000001</v>
      </c>
      <c r="H5869" s="12">
        <v>847.25</v>
      </c>
      <c r="I5869" s="12" t="s">
        <v>10</v>
      </c>
    </row>
    <row r="5870" spans="1:9">
      <c r="A5870" s="12" t="s">
        <v>5886</v>
      </c>
      <c r="B5870" s="12" t="s">
        <v>12</v>
      </c>
      <c r="C5870" s="12" t="s">
        <v>11</v>
      </c>
      <c r="D5870" s="12" t="s">
        <v>12</v>
      </c>
      <c r="E5870" s="12" t="s">
        <v>16</v>
      </c>
      <c r="F5870" s="12">
        <v>1</v>
      </c>
      <c r="G5870" s="12">
        <v>44</v>
      </c>
      <c r="H5870" s="12">
        <v>44</v>
      </c>
      <c r="I5870" s="12" t="s">
        <v>10</v>
      </c>
    </row>
    <row r="5871" spans="1:9">
      <c r="A5871" s="12" t="s">
        <v>5887</v>
      </c>
      <c r="B5871" s="12" t="s">
        <v>12</v>
      </c>
      <c r="C5871" s="12" t="s">
        <v>15</v>
      </c>
      <c r="D5871" s="12" t="s">
        <v>10</v>
      </c>
      <c r="E5871" s="12" t="s">
        <v>13</v>
      </c>
      <c r="F5871" s="12">
        <v>44</v>
      </c>
      <c r="G5871" s="12">
        <v>94.4</v>
      </c>
      <c r="H5871" s="12">
        <v>4295.3500000000004</v>
      </c>
      <c r="I5871" s="12" t="s">
        <v>10</v>
      </c>
    </row>
    <row r="5872" spans="1:9">
      <c r="A5872" s="12" t="s">
        <v>5888</v>
      </c>
      <c r="B5872" s="12" t="s">
        <v>12</v>
      </c>
      <c r="C5872" s="12" t="s">
        <v>11</v>
      </c>
      <c r="D5872" s="12" t="s">
        <v>12</v>
      </c>
      <c r="E5872" s="12" t="s">
        <v>19</v>
      </c>
      <c r="F5872" s="12">
        <v>5</v>
      </c>
      <c r="G5872" s="12">
        <v>25.9</v>
      </c>
      <c r="H5872" s="12">
        <v>135</v>
      </c>
      <c r="I5872" s="12" t="s">
        <v>12</v>
      </c>
    </row>
    <row r="5873" spans="1:9">
      <c r="A5873" s="12" t="s">
        <v>5889</v>
      </c>
      <c r="B5873" s="12" t="s">
        <v>12</v>
      </c>
      <c r="C5873" s="12" t="s">
        <v>11</v>
      </c>
      <c r="D5873" s="12" t="s">
        <v>12</v>
      </c>
      <c r="E5873" s="12" t="s">
        <v>19</v>
      </c>
      <c r="F5873" s="12">
        <v>24</v>
      </c>
      <c r="G5873" s="12">
        <v>55.65</v>
      </c>
      <c r="H5873" s="12">
        <v>1400.55</v>
      </c>
      <c r="I5873" s="12" t="s">
        <v>12</v>
      </c>
    </row>
    <row r="5874" spans="1:9">
      <c r="A5874" s="12" t="s">
        <v>5890</v>
      </c>
      <c r="B5874" s="12" t="s">
        <v>12</v>
      </c>
      <c r="C5874" s="12" t="s">
        <v>11</v>
      </c>
      <c r="D5874" s="12" t="s">
        <v>12</v>
      </c>
      <c r="E5874" s="12" t="s">
        <v>13</v>
      </c>
      <c r="F5874" s="12">
        <v>1</v>
      </c>
      <c r="G5874" s="12">
        <v>69.650000000000006</v>
      </c>
      <c r="H5874" s="12">
        <v>69.650000000000006</v>
      </c>
      <c r="I5874" s="12" t="s">
        <v>12</v>
      </c>
    </row>
    <row r="5875" spans="1:9">
      <c r="A5875" s="12" t="s">
        <v>5891</v>
      </c>
      <c r="B5875" s="12" t="s">
        <v>12</v>
      </c>
      <c r="C5875" s="12" t="s">
        <v>11</v>
      </c>
      <c r="D5875" s="12" t="s">
        <v>12</v>
      </c>
      <c r="E5875" s="12" t="s">
        <v>13</v>
      </c>
      <c r="F5875" s="12">
        <v>18</v>
      </c>
      <c r="G5875" s="12">
        <v>75.400000000000006</v>
      </c>
      <c r="H5875" s="12">
        <v>1380.4</v>
      </c>
      <c r="I5875" s="12" t="s">
        <v>10</v>
      </c>
    </row>
    <row r="5876" spans="1:9">
      <c r="A5876" s="12" t="s">
        <v>5892</v>
      </c>
      <c r="B5876" s="12" t="s">
        <v>12</v>
      </c>
      <c r="C5876" s="12" t="s">
        <v>11</v>
      </c>
      <c r="D5876" s="12" t="s">
        <v>12</v>
      </c>
      <c r="E5876" s="12" t="s">
        <v>13</v>
      </c>
      <c r="F5876" s="12">
        <v>10</v>
      </c>
      <c r="G5876" s="12">
        <v>100.6</v>
      </c>
      <c r="H5876" s="12">
        <v>1060.2</v>
      </c>
      <c r="I5876" s="12" t="s">
        <v>12</v>
      </c>
    </row>
    <row r="5877" spans="1:9">
      <c r="A5877" s="12" t="s">
        <v>5893</v>
      </c>
      <c r="B5877" s="12" t="s">
        <v>12</v>
      </c>
      <c r="C5877" s="12" t="s">
        <v>29</v>
      </c>
      <c r="D5877" s="12" t="s">
        <v>10</v>
      </c>
      <c r="E5877" s="12" t="s">
        <v>19</v>
      </c>
      <c r="F5877" s="12">
        <v>65</v>
      </c>
      <c r="G5877" s="12">
        <v>71</v>
      </c>
      <c r="H5877" s="12">
        <v>4386.2</v>
      </c>
      <c r="I5877" s="12" t="s">
        <v>10</v>
      </c>
    </row>
    <row r="5878" spans="1:9">
      <c r="A5878" s="12" t="s">
        <v>5894</v>
      </c>
      <c r="B5878" s="12" t="s">
        <v>12</v>
      </c>
      <c r="C5878" s="12" t="s">
        <v>11</v>
      </c>
      <c r="D5878" s="12" t="s">
        <v>12</v>
      </c>
      <c r="E5878" s="12" t="s">
        <v>13</v>
      </c>
      <c r="F5878" s="12">
        <v>1</v>
      </c>
      <c r="G5878" s="12">
        <v>86</v>
      </c>
      <c r="H5878" s="12">
        <v>86</v>
      </c>
      <c r="I5878" s="12" t="s">
        <v>12</v>
      </c>
    </row>
    <row r="5879" spans="1:9">
      <c r="A5879" s="12" t="s">
        <v>5895</v>
      </c>
      <c r="B5879" s="12" t="s">
        <v>12</v>
      </c>
      <c r="C5879" s="12" t="s">
        <v>15</v>
      </c>
      <c r="D5879" s="12" t="s">
        <v>12</v>
      </c>
      <c r="E5879" s="12" t="s">
        <v>23</v>
      </c>
      <c r="F5879" s="12">
        <v>53</v>
      </c>
      <c r="G5879" s="12">
        <v>106.95</v>
      </c>
      <c r="H5879" s="12">
        <v>5785.5</v>
      </c>
      <c r="I5879" s="12" t="s">
        <v>12</v>
      </c>
    </row>
    <row r="5880" spans="1:9">
      <c r="A5880" s="12" t="s">
        <v>5896</v>
      </c>
      <c r="B5880" s="12" t="s">
        <v>12</v>
      </c>
      <c r="C5880" s="12" t="s">
        <v>15</v>
      </c>
      <c r="D5880" s="12" t="s">
        <v>10</v>
      </c>
      <c r="E5880" s="12" t="s">
        <v>16</v>
      </c>
      <c r="F5880" s="12">
        <v>3</v>
      </c>
      <c r="G5880" s="12">
        <v>21.2</v>
      </c>
      <c r="H5880" s="12">
        <v>52.05</v>
      </c>
      <c r="I5880" s="12" t="s">
        <v>10</v>
      </c>
    </row>
    <row r="5881" spans="1:9">
      <c r="A5881" s="12" t="s">
        <v>5897</v>
      </c>
      <c r="B5881" s="12" t="s">
        <v>12</v>
      </c>
      <c r="C5881" s="12" t="s">
        <v>29</v>
      </c>
      <c r="D5881" s="12" t="s">
        <v>12</v>
      </c>
      <c r="E5881" s="12" t="s">
        <v>16</v>
      </c>
      <c r="F5881" s="12">
        <v>33</v>
      </c>
      <c r="G5881" s="12">
        <v>61.05</v>
      </c>
      <c r="H5881" s="12">
        <v>2018.4</v>
      </c>
      <c r="I5881" s="12" t="s">
        <v>10</v>
      </c>
    </row>
    <row r="5882" spans="1:9">
      <c r="A5882" s="12" t="s">
        <v>5898</v>
      </c>
      <c r="B5882" s="12" t="s">
        <v>10</v>
      </c>
      <c r="C5882" s="12" t="s">
        <v>11</v>
      </c>
      <c r="D5882" s="12" t="s">
        <v>12</v>
      </c>
      <c r="E5882" s="12" t="s">
        <v>13</v>
      </c>
      <c r="F5882" s="12">
        <v>3</v>
      </c>
      <c r="G5882" s="12">
        <v>29.6</v>
      </c>
      <c r="H5882" s="12">
        <v>79.45</v>
      </c>
      <c r="I5882" s="12" t="s">
        <v>12</v>
      </c>
    </row>
    <row r="5883" spans="1:9">
      <c r="A5883" s="12" t="s">
        <v>5899</v>
      </c>
      <c r="B5883" s="12" t="s">
        <v>12</v>
      </c>
      <c r="C5883" s="12" t="s">
        <v>15</v>
      </c>
      <c r="D5883" s="12" t="s">
        <v>12</v>
      </c>
      <c r="E5883" s="12" t="s">
        <v>19</v>
      </c>
      <c r="F5883" s="12">
        <v>34</v>
      </c>
      <c r="G5883" s="12">
        <v>79.95</v>
      </c>
      <c r="H5883" s="12">
        <v>2727.3</v>
      </c>
      <c r="I5883" s="12" t="s">
        <v>10</v>
      </c>
    </row>
    <row r="5884" spans="1:9">
      <c r="A5884" s="12" t="s">
        <v>5900</v>
      </c>
      <c r="B5884" s="12" t="s">
        <v>12</v>
      </c>
      <c r="C5884" s="12" t="s">
        <v>29</v>
      </c>
      <c r="D5884" s="12" t="s">
        <v>12</v>
      </c>
      <c r="E5884" s="12" t="s">
        <v>16</v>
      </c>
      <c r="F5884" s="12">
        <v>14</v>
      </c>
      <c r="G5884" s="12">
        <v>19.7</v>
      </c>
      <c r="H5884" s="12">
        <v>263.64999999999998</v>
      </c>
      <c r="I5884" s="12" t="s">
        <v>10</v>
      </c>
    </row>
    <row r="5885" spans="1:9">
      <c r="A5885" s="12" t="s">
        <v>5901</v>
      </c>
      <c r="B5885" s="12" t="s">
        <v>12</v>
      </c>
      <c r="C5885" s="12" t="s">
        <v>11</v>
      </c>
      <c r="D5885" s="12" t="s">
        <v>12</v>
      </c>
      <c r="E5885" s="12" t="s">
        <v>16</v>
      </c>
      <c r="F5885" s="12">
        <v>13</v>
      </c>
      <c r="G5885" s="12">
        <v>20.3</v>
      </c>
      <c r="H5885" s="12">
        <v>275.39999999999998</v>
      </c>
      <c r="I5885" s="12" t="s">
        <v>10</v>
      </c>
    </row>
    <row r="5886" spans="1:9">
      <c r="A5886" s="12" t="s">
        <v>5902</v>
      </c>
      <c r="B5886" s="12" t="s">
        <v>10</v>
      </c>
      <c r="C5886" s="12" t="s">
        <v>15</v>
      </c>
      <c r="D5886" s="12" t="s">
        <v>12</v>
      </c>
      <c r="E5886" s="12" t="s">
        <v>19</v>
      </c>
      <c r="F5886" s="12">
        <v>46</v>
      </c>
      <c r="G5886" s="12">
        <v>59.9</v>
      </c>
      <c r="H5886" s="12">
        <v>2816.65</v>
      </c>
      <c r="I5886" s="12" t="s">
        <v>12</v>
      </c>
    </row>
    <row r="5887" spans="1:9">
      <c r="A5887" s="12" t="s">
        <v>5903</v>
      </c>
      <c r="B5887" s="12" t="s">
        <v>12</v>
      </c>
      <c r="C5887" s="12" t="s">
        <v>15</v>
      </c>
      <c r="D5887" s="12" t="s">
        <v>10</v>
      </c>
      <c r="E5887" s="12" t="s">
        <v>16</v>
      </c>
      <c r="F5887" s="12">
        <v>23</v>
      </c>
      <c r="G5887" s="12">
        <v>24.35</v>
      </c>
      <c r="H5887" s="12">
        <v>538.5</v>
      </c>
      <c r="I5887" s="12" t="s">
        <v>10</v>
      </c>
    </row>
    <row r="5888" spans="1:9">
      <c r="A5888" s="12" t="s">
        <v>5904</v>
      </c>
      <c r="B5888" s="12" t="s">
        <v>12</v>
      </c>
      <c r="C5888" s="12" t="s">
        <v>29</v>
      </c>
      <c r="D5888" s="12" t="s">
        <v>10</v>
      </c>
      <c r="E5888" s="12" t="s">
        <v>16</v>
      </c>
      <c r="F5888" s="12">
        <v>47</v>
      </c>
      <c r="G5888" s="12">
        <v>19.75</v>
      </c>
      <c r="H5888" s="12">
        <v>948.9</v>
      </c>
      <c r="I5888" s="12" t="s">
        <v>10</v>
      </c>
    </row>
    <row r="5889" spans="1:9">
      <c r="A5889" s="12" t="s">
        <v>5905</v>
      </c>
      <c r="B5889" s="12" t="s">
        <v>12</v>
      </c>
      <c r="C5889" s="12" t="s">
        <v>11</v>
      </c>
      <c r="D5889" s="12" t="s">
        <v>12</v>
      </c>
      <c r="E5889" s="12" t="s">
        <v>16</v>
      </c>
      <c r="F5889" s="12">
        <v>17</v>
      </c>
      <c r="G5889" s="12">
        <v>50.3</v>
      </c>
      <c r="H5889" s="12">
        <v>846.8</v>
      </c>
      <c r="I5889" s="12" t="s">
        <v>10</v>
      </c>
    </row>
    <row r="5890" spans="1:9">
      <c r="A5890" s="12" t="s">
        <v>5906</v>
      </c>
      <c r="B5890" s="12" t="s">
        <v>12</v>
      </c>
      <c r="C5890" s="12" t="s">
        <v>11</v>
      </c>
      <c r="D5890" s="12" t="s">
        <v>12</v>
      </c>
      <c r="E5890" s="12" t="s">
        <v>13</v>
      </c>
      <c r="F5890" s="12">
        <v>49</v>
      </c>
      <c r="G5890" s="12">
        <v>95.6</v>
      </c>
      <c r="H5890" s="12">
        <v>4783.5</v>
      </c>
      <c r="I5890" s="12" t="s">
        <v>12</v>
      </c>
    </row>
    <row r="5891" spans="1:9">
      <c r="A5891" s="12" t="s">
        <v>5907</v>
      </c>
      <c r="B5891" s="12" t="s">
        <v>10</v>
      </c>
      <c r="C5891" s="12" t="s">
        <v>11</v>
      </c>
      <c r="D5891" s="12" t="s">
        <v>12</v>
      </c>
      <c r="E5891" s="12" t="s">
        <v>13</v>
      </c>
      <c r="F5891" s="12">
        <v>59</v>
      </c>
      <c r="G5891" s="12">
        <v>50.25</v>
      </c>
      <c r="H5891" s="12">
        <v>2997.45</v>
      </c>
      <c r="I5891" s="12" t="s">
        <v>10</v>
      </c>
    </row>
    <row r="5892" spans="1:9">
      <c r="A5892" s="12" t="s">
        <v>5908</v>
      </c>
      <c r="B5892" s="12" t="s">
        <v>12</v>
      </c>
      <c r="C5892" s="12" t="s">
        <v>29</v>
      </c>
      <c r="D5892" s="12" t="s">
        <v>12</v>
      </c>
      <c r="E5892" s="12" t="s">
        <v>23</v>
      </c>
      <c r="F5892" s="12">
        <v>69</v>
      </c>
      <c r="G5892" s="12">
        <v>85.35</v>
      </c>
      <c r="H5892" s="12">
        <v>5897.4</v>
      </c>
      <c r="I5892" s="12" t="s">
        <v>10</v>
      </c>
    </row>
    <row r="5893" spans="1:9">
      <c r="A5893" s="12" t="s">
        <v>5909</v>
      </c>
      <c r="B5893" s="12" t="s">
        <v>10</v>
      </c>
      <c r="C5893" s="12" t="s">
        <v>15</v>
      </c>
      <c r="D5893" s="12" t="s">
        <v>12</v>
      </c>
      <c r="E5893" s="12" t="s">
        <v>13</v>
      </c>
      <c r="F5893" s="12">
        <v>11</v>
      </c>
      <c r="G5893" s="12">
        <v>41.6</v>
      </c>
      <c r="H5893" s="12">
        <v>470.6</v>
      </c>
      <c r="I5893" s="12" t="s">
        <v>12</v>
      </c>
    </row>
    <row r="5894" spans="1:9">
      <c r="A5894" s="12" t="s">
        <v>5910</v>
      </c>
      <c r="B5894" s="12" t="s">
        <v>12</v>
      </c>
      <c r="C5894" s="12" t="s">
        <v>11</v>
      </c>
      <c r="D5894" s="12" t="s">
        <v>12</v>
      </c>
      <c r="E5894" s="12" t="s">
        <v>16</v>
      </c>
      <c r="F5894" s="12">
        <v>10</v>
      </c>
      <c r="G5894" s="12">
        <v>51.65</v>
      </c>
      <c r="H5894" s="12">
        <v>524.5</v>
      </c>
      <c r="I5894" s="12" t="s">
        <v>10</v>
      </c>
    </row>
    <row r="5895" spans="1:9">
      <c r="A5895" s="12" t="s">
        <v>5911</v>
      </c>
      <c r="B5895" s="12" t="s">
        <v>12</v>
      </c>
      <c r="C5895" s="12" t="s">
        <v>29</v>
      </c>
      <c r="D5895" s="12" t="s">
        <v>12</v>
      </c>
      <c r="E5895" s="12" t="s">
        <v>19</v>
      </c>
      <c r="F5895" s="12">
        <v>12</v>
      </c>
      <c r="G5895" s="12">
        <v>24</v>
      </c>
      <c r="H5895" s="12">
        <v>269.64999999999998</v>
      </c>
      <c r="I5895" s="12" t="s">
        <v>10</v>
      </c>
    </row>
    <row r="5896" spans="1:9">
      <c r="A5896" s="12" t="s">
        <v>5912</v>
      </c>
      <c r="B5896" s="12" t="s">
        <v>12</v>
      </c>
      <c r="C5896" s="12" t="s">
        <v>11</v>
      </c>
      <c r="D5896" s="12" t="s">
        <v>12</v>
      </c>
      <c r="E5896" s="12" t="s">
        <v>23</v>
      </c>
      <c r="F5896" s="12">
        <v>45</v>
      </c>
      <c r="G5896" s="12">
        <v>100.85</v>
      </c>
      <c r="H5896" s="12">
        <v>4740</v>
      </c>
      <c r="I5896" s="12" t="s">
        <v>12</v>
      </c>
    </row>
    <row r="5897" spans="1:9">
      <c r="A5897" s="12" t="s">
        <v>5913</v>
      </c>
      <c r="B5897" s="12" t="s">
        <v>12</v>
      </c>
      <c r="C5897" s="12" t="s">
        <v>11</v>
      </c>
      <c r="D5897" s="12" t="s">
        <v>12</v>
      </c>
      <c r="E5897" s="12" t="s">
        <v>16</v>
      </c>
      <c r="F5897" s="12">
        <v>39</v>
      </c>
      <c r="G5897" s="12">
        <v>59.85</v>
      </c>
      <c r="H5897" s="12">
        <v>2341.5</v>
      </c>
      <c r="I5897" s="12" t="s">
        <v>10</v>
      </c>
    </row>
    <row r="5898" spans="1:9">
      <c r="A5898" s="12" t="s">
        <v>5914</v>
      </c>
      <c r="B5898" s="12" t="s">
        <v>12</v>
      </c>
      <c r="C5898" s="12" t="s">
        <v>29</v>
      </c>
      <c r="D5898" s="12" t="s">
        <v>10</v>
      </c>
      <c r="E5898" s="12" t="s">
        <v>23</v>
      </c>
      <c r="F5898" s="12">
        <v>71</v>
      </c>
      <c r="G5898" s="12">
        <v>25.45</v>
      </c>
      <c r="H5898" s="12">
        <v>1789.65</v>
      </c>
      <c r="I5898" s="12" t="s">
        <v>10</v>
      </c>
    </row>
    <row r="5899" spans="1:9">
      <c r="A5899" s="12" t="s">
        <v>5915</v>
      </c>
      <c r="B5899" s="12" t="s">
        <v>12</v>
      </c>
      <c r="C5899" s="12" t="s">
        <v>29</v>
      </c>
      <c r="D5899" s="12" t="s">
        <v>10</v>
      </c>
      <c r="E5899" s="12" t="s">
        <v>23</v>
      </c>
      <c r="F5899" s="12">
        <v>71</v>
      </c>
      <c r="G5899" s="12">
        <v>23.9</v>
      </c>
      <c r="H5899" s="12">
        <v>1626.4</v>
      </c>
      <c r="I5899" s="12" t="s">
        <v>10</v>
      </c>
    </row>
    <row r="5900" spans="1:9">
      <c r="A5900" s="12" t="s">
        <v>5916</v>
      </c>
      <c r="B5900" s="12" t="s">
        <v>12</v>
      </c>
      <c r="C5900" s="12" t="s">
        <v>15</v>
      </c>
      <c r="D5900" s="12" t="s">
        <v>10</v>
      </c>
      <c r="E5900" s="12" t="s">
        <v>23</v>
      </c>
      <c r="F5900" s="12">
        <v>33</v>
      </c>
      <c r="G5900" s="12">
        <v>24.15</v>
      </c>
      <c r="H5900" s="12">
        <v>800.3</v>
      </c>
      <c r="I5900" s="12" t="s">
        <v>10</v>
      </c>
    </row>
    <row r="5901" spans="1:9">
      <c r="A5901" s="12" t="s">
        <v>5917</v>
      </c>
      <c r="B5901" s="12" t="s">
        <v>12</v>
      </c>
      <c r="C5901" s="12" t="s">
        <v>11</v>
      </c>
      <c r="D5901" s="12" t="s">
        <v>12</v>
      </c>
      <c r="E5901" s="12" t="s">
        <v>16</v>
      </c>
      <c r="F5901" s="12">
        <v>67</v>
      </c>
      <c r="G5901" s="12">
        <v>75.7</v>
      </c>
      <c r="H5901" s="12">
        <v>5060.8500000000004</v>
      </c>
      <c r="I5901" s="12" t="s">
        <v>10</v>
      </c>
    </row>
    <row r="5902" spans="1:9">
      <c r="A5902" s="12" t="s">
        <v>5918</v>
      </c>
      <c r="B5902" s="12" t="s">
        <v>10</v>
      </c>
      <c r="C5902" s="12" t="s">
        <v>11</v>
      </c>
      <c r="D5902" s="12" t="s">
        <v>10</v>
      </c>
      <c r="E5902" s="12" t="s">
        <v>19</v>
      </c>
      <c r="F5902" s="12">
        <v>37</v>
      </c>
      <c r="G5902" s="12">
        <v>40.200000000000003</v>
      </c>
      <c r="H5902" s="12">
        <v>1448.8</v>
      </c>
      <c r="I5902" s="12" t="s">
        <v>12</v>
      </c>
    </row>
    <row r="5903" spans="1:9">
      <c r="A5903" s="12" t="s">
        <v>5919</v>
      </c>
      <c r="B5903" s="12" t="s">
        <v>12</v>
      </c>
      <c r="C5903" s="12" t="s">
        <v>11</v>
      </c>
      <c r="D5903" s="12" t="s">
        <v>10</v>
      </c>
      <c r="E5903" s="12" t="s">
        <v>13</v>
      </c>
      <c r="F5903" s="12">
        <v>49</v>
      </c>
      <c r="G5903" s="12">
        <v>84.5</v>
      </c>
      <c r="H5903" s="12">
        <v>4254.8500000000004</v>
      </c>
      <c r="I5903" s="12" t="s">
        <v>12</v>
      </c>
    </row>
    <row r="5904" spans="1:9">
      <c r="A5904" s="12" t="s">
        <v>5920</v>
      </c>
      <c r="B5904" s="12" t="s">
        <v>12</v>
      </c>
      <c r="C5904" s="12" t="s">
        <v>11</v>
      </c>
      <c r="D5904" s="12" t="s">
        <v>10</v>
      </c>
      <c r="E5904" s="12" t="s">
        <v>16</v>
      </c>
      <c r="F5904" s="12">
        <v>9</v>
      </c>
      <c r="G5904" s="12">
        <v>50.85</v>
      </c>
      <c r="H5904" s="12">
        <v>466.6</v>
      </c>
      <c r="I5904" s="12" t="s">
        <v>10</v>
      </c>
    </row>
    <row r="5905" spans="1:9">
      <c r="A5905" s="12" t="s">
        <v>5921</v>
      </c>
      <c r="B5905" s="12" t="s">
        <v>12</v>
      </c>
      <c r="C5905" s="12" t="s">
        <v>29</v>
      </c>
      <c r="D5905" s="12" t="s">
        <v>12</v>
      </c>
      <c r="E5905" s="12" t="s">
        <v>23</v>
      </c>
      <c r="F5905" s="12">
        <v>52</v>
      </c>
      <c r="G5905" s="12">
        <v>91.6</v>
      </c>
      <c r="H5905" s="12">
        <v>4627.8</v>
      </c>
      <c r="I5905" s="12" t="s">
        <v>10</v>
      </c>
    </row>
    <row r="5906" spans="1:9">
      <c r="A5906" s="12" t="s">
        <v>5922</v>
      </c>
      <c r="B5906" s="12" t="s">
        <v>12</v>
      </c>
      <c r="C5906" s="12" t="s">
        <v>15</v>
      </c>
      <c r="D5906" s="12" t="s">
        <v>10</v>
      </c>
      <c r="E5906" s="12" t="s">
        <v>13</v>
      </c>
      <c r="F5906" s="12">
        <v>70</v>
      </c>
      <c r="G5906" s="12">
        <v>98.9</v>
      </c>
      <c r="H5906" s="12">
        <v>6838.6</v>
      </c>
      <c r="I5906" s="12" t="s">
        <v>10</v>
      </c>
    </row>
    <row r="5907" spans="1:9">
      <c r="A5907" s="12" t="s">
        <v>5923</v>
      </c>
      <c r="B5907" s="12" t="s">
        <v>12</v>
      </c>
      <c r="C5907" s="12" t="s">
        <v>11</v>
      </c>
      <c r="D5907" s="12" t="s">
        <v>12</v>
      </c>
      <c r="E5907" s="12" t="s">
        <v>13</v>
      </c>
      <c r="F5907" s="12">
        <v>1</v>
      </c>
      <c r="G5907" s="12">
        <v>85</v>
      </c>
      <c r="H5907" s="12">
        <v>85</v>
      </c>
      <c r="I5907" s="12" t="s">
        <v>10</v>
      </c>
    </row>
    <row r="5908" spans="1:9">
      <c r="A5908" s="12" t="s">
        <v>5924</v>
      </c>
      <c r="B5908" s="12" t="s">
        <v>12</v>
      </c>
      <c r="C5908" s="12" t="s">
        <v>11</v>
      </c>
      <c r="D5908" s="12" t="s">
        <v>12</v>
      </c>
      <c r="E5908" s="12" t="s">
        <v>13</v>
      </c>
      <c r="F5908" s="12">
        <v>14</v>
      </c>
      <c r="G5908" s="12">
        <v>78.95</v>
      </c>
      <c r="H5908" s="12">
        <v>1101.8499999999999</v>
      </c>
      <c r="I5908" s="12" t="s">
        <v>12</v>
      </c>
    </row>
    <row r="5909" spans="1:9">
      <c r="A5909" s="12" t="s">
        <v>5925</v>
      </c>
      <c r="B5909" s="12" t="s">
        <v>12</v>
      </c>
      <c r="C5909" s="12" t="s">
        <v>11</v>
      </c>
      <c r="D5909" s="12" t="s">
        <v>12</v>
      </c>
      <c r="E5909" s="12" t="s">
        <v>16</v>
      </c>
      <c r="F5909" s="12">
        <v>1</v>
      </c>
      <c r="G5909" s="12">
        <v>44.3</v>
      </c>
      <c r="H5909" s="12">
        <v>44.3</v>
      </c>
      <c r="I5909" s="12" t="s">
        <v>10</v>
      </c>
    </row>
    <row r="5910" spans="1:9">
      <c r="A5910" s="12" t="s">
        <v>5926</v>
      </c>
      <c r="B5910" s="12" t="s">
        <v>12</v>
      </c>
      <c r="C5910" s="12" t="s">
        <v>11</v>
      </c>
      <c r="D5910" s="12" t="s">
        <v>10</v>
      </c>
      <c r="E5910" s="12" t="s">
        <v>16</v>
      </c>
      <c r="F5910" s="12">
        <v>1</v>
      </c>
      <c r="G5910" s="12">
        <v>20.2</v>
      </c>
      <c r="H5910" s="12">
        <v>20.2</v>
      </c>
      <c r="I5910" s="12" t="s">
        <v>12</v>
      </c>
    </row>
    <row r="5911" spans="1:9">
      <c r="A5911" s="12" t="s">
        <v>5927</v>
      </c>
      <c r="B5911" s="12" t="s">
        <v>12</v>
      </c>
      <c r="C5911" s="12" t="s">
        <v>15</v>
      </c>
      <c r="D5911" s="12" t="s">
        <v>12</v>
      </c>
      <c r="E5911" s="12" t="s">
        <v>16</v>
      </c>
      <c r="F5911" s="12">
        <v>52</v>
      </c>
      <c r="G5911" s="12">
        <v>80.2</v>
      </c>
      <c r="H5911" s="12">
        <v>4297.6000000000004</v>
      </c>
      <c r="I5911" s="12" t="s">
        <v>10</v>
      </c>
    </row>
    <row r="5912" spans="1:9">
      <c r="A5912" s="12" t="s">
        <v>5928</v>
      </c>
      <c r="B5912" s="12" t="s">
        <v>12</v>
      </c>
      <c r="C5912" s="12" t="s">
        <v>11</v>
      </c>
      <c r="D5912" s="12" t="s">
        <v>10</v>
      </c>
      <c r="E5912" s="12" t="s">
        <v>16</v>
      </c>
      <c r="F5912" s="12">
        <v>6</v>
      </c>
      <c r="G5912" s="12">
        <v>60.9</v>
      </c>
      <c r="H5912" s="12">
        <v>414.1</v>
      </c>
      <c r="I5912" s="12" t="s">
        <v>10</v>
      </c>
    </row>
    <row r="5913" spans="1:9">
      <c r="A5913" s="12" t="s">
        <v>5929</v>
      </c>
      <c r="B5913" s="12" t="s">
        <v>10</v>
      </c>
      <c r="C5913" s="12" t="s">
        <v>11</v>
      </c>
      <c r="D5913" s="12" t="s">
        <v>10</v>
      </c>
      <c r="E5913" s="12" t="s">
        <v>16</v>
      </c>
      <c r="F5913" s="12">
        <v>7</v>
      </c>
      <c r="G5913" s="12">
        <v>34.200000000000003</v>
      </c>
      <c r="H5913" s="12">
        <v>256.60000000000002</v>
      </c>
      <c r="I5913" s="12" t="s">
        <v>10</v>
      </c>
    </row>
    <row r="5914" spans="1:9">
      <c r="A5914" s="12" t="s">
        <v>5930</v>
      </c>
      <c r="B5914" s="12" t="s">
        <v>12</v>
      </c>
      <c r="C5914" s="12" t="s">
        <v>11</v>
      </c>
      <c r="D5914" s="12" t="s">
        <v>12</v>
      </c>
      <c r="E5914" s="12" t="s">
        <v>19</v>
      </c>
      <c r="F5914" s="12">
        <v>47</v>
      </c>
      <c r="G5914" s="12">
        <v>85.2</v>
      </c>
      <c r="H5914" s="12">
        <v>3969.35</v>
      </c>
      <c r="I5914" s="12" t="s">
        <v>12</v>
      </c>
    </row>
    <row r="5915" spans="1:9">
      <c r="A5915" s="12" t="s">
        <v>5931</v>
      </c>
      <c r="B5915" s="12" t="s">
        <v>12</v>
      </c>
      <c r="C5915" s="12" t="s">
        <v>15</v>
      </c>
      <c r="D5915" s="12" t="s">
        <v>12</v>
      </c>
      <c r="E5915" s="12" t="s">
        <v>23</v>
      </c>
      <c r="F5915" s="12">
        <v>26</v>
      </c>
      <c r="G5915" s="12">
        <v>87.15</v>
      </c>
      <c r="H5915" s="12">
        <v>2274.1</v>
      </c>
      <c r="I5915" s="12" t="s">
        <v>10</v>
      </c>
    </row>
    <row r="5916" spans="1:9">
      <c r="A5916" s="12" t="s">
        <v>5932</v>
      </c>
      <c r="B5916" s="12" t="s">
        <v>12</v>
      </c>
      <c r="C5916" s="12" t="s">
        <v>11</v>
      </c>
      <c r="D5916" s="12" t="s">
        <v>10</v>
      </c>
      <c r="E5916" s="12" t="s">
        <v>13</v>
      </c>
      <c r="F5916" s="12">
        <v>25</v>
      </c>
      <c r="G5916" s="12">
        <v>54.3</v>
      </c>
      <c r="H5916" s="12">
        <v>1296.8</v>
      </c>
      <c r="I5916" s="12" t="s">
        <v>10</v>
      </c>
    </row>
    <row r="5917" spans="1:9">
      <c r="A5917" s="12" t="s">
        <v>5933</v>
      </c>
      <c r="B5917" s="12" t="s">
        <v>12</v>
      </c>
      <c r="C5917" s="12" t="s">
        <v>29</v>
      </c>
      <c r="D5917" s="12" t="s">
        <v>12</v>
      </c>
      <c r="E5917" s="12" t="s">
        <v>16</v>
      </c>
      <c r="F5917" s="12">
        <v>69</v>
      </c>
      <c r="G5917" s="12">
        <v>19.100000000000001</v>
      </c>
      <c r="H5917" s="12">
        <v>1268.8499999999999</v>
      </c>
      <c r="I5917" s="12" t="s">
        <v>10</v>
      </c>
    </row>
    <row r="5918" spans="1:9">
      <c r="A5918" s="12" t="s">
        <v>5934</v>
      </c>
      <c r="B5918" s="12" t="s">
        <v>12</v>
      </c>
      <c r="C5918" s="12" t="s">
        <v>29</v>
      </c>
      <c r="D5918" s="12" t="s">
        <v>12</v>
      </c>
      <c r="E5918" s="12" t="s">
        <v>23</v>
      </c>
      <c r="F5918" s="12">
        <v>72</v>
      </c>
      <c r="G5918" s="12">
        <v>112.75</v>
      </c>
      <c r="H5918" s="12">
        <v>8192.6</v>
      </c>
      <c r="I5918" s="12" t="s">
        <v>10</v>
      </c>
    </row>
    <row r="5919" spans="1:9">
      <c r="A5919" s="12" t="s">
        <v>5935</v>
      </c>
      <c r="B5919" s="12" t="s">
        <v>12</v>
      </c>
      <c r="C5919" s="12" t="s">
        <v>11</v>
      </c>
      <c r="D5919" s="12" t="s">
        <v>12</v>
      </c>
      <c r="E5919" s="12" t="s">
        <v>16</v>
      </c>
      <c r="F5919" s="12">
        <v>4</v>
      </c>
      <c r="G5919" s="12">
        <v>19.95</v>
      </c>
      <c r="H5919" s="12">
        <v>59.25</v>
      </c>
      <c r="I5919" s="12" t="s">
        <v>10</v>
      </c>
    </row>
    <row r="5920" spans="1:9">
      <c r="A5920" s="12" t="s">
        <v>5936</v>
      </c>
      <c r="B5920" s="12" t="s">
        <v>12</v>
      </c>
      <c r="C5920" s="12" t="s">
        <v>29</v>
      </c>
      <c r="D5920" s="12" t="s">
        <v>10</v>
      </c>
      <c r="E5920" s="12" t="s">
        <v>16</v>
      </c>
      <c r="F5920" s="12">
        <v>59</v>
      </c>
      <c r="G5920" s="12">
        <v>19.5</v>
      </c>
      <c r="H5920" s="12">
        <v>1147.8499999999999</v>
      </c>
      <c r="I5920" s="12" t="s">
        <v>10</v>
      </c>
    </row>
    <row r="5921" spans="1:9">
      <c r="A5921" s="12" t="s">
        <v>5937</v>
      </c>
      <c r="B5921" s="12" t="s">
        <v>12</v>
      </c>
      <c r="C5921" s="12" t="s">
        <v>29</v>
      </c>
      <c r="D5921" s="12" t="s">
        <v>10</v>
      </c>
      <c r="E5921" s="12" t="s">
        <v>19</v>
      </c>
      <c r="F5921" s="12">
        <v>67</v>
      </c>
      <c r="G5921" s="12">
        <v>65.55</v>
      </c>
      <c r="H5921" s="12">
        <v>4361.55</v>
      </c>
      <c r="I5921" s="12" t="s">
        <v>10</v>
      </c>
    </row>
    <row r="5922" spans="1:9">
      <c r="A5922" s="12" t="s">
        <v>5938</v>
      </c>
      <c r="B5922" s="12" t="s">
        <v>12</v>
      </c>
      <c r="C5922" s="12" t="s">
        <v>11</v>
      </c>
      <c r="D5922" s="12" t="s">
        <v>12</v>
      </c>
      <c r="E5922" s="12" t="s">
        <v>13</v>
      </c>
      <c r="F5922" s="12">
        <v>26</v>
      </c>
      <c r="G5922" s="12">
        <v>78.8</v>
      </c>
      <c r="H5922" s="12">
        <v>2006.1</v>
      </c>
      <c r="I5922" s="12" t="s">
        <v>10</v>
      </c>
    </row>
    <row r="5923" spans="1:9">
      <c r="A5923" s="12" t="s">
        <v>5939</v>
      </c>
      <c r="B5923" s="12" t="s">
        <v>12</v>
      </c>
      <c r="C5923" s="12" t="s">
        <v>15</v>
      </c>
      <c r="D5923" s="12" t="s">
        <v>10</v>
      </c>
      <c r="E5923" s="12" t="s">
        <v>16</v>
      </c>
      <c r="F5923" s="12">
        <v>27</v>
      </c>
      <c r="G5923" s="12">
        <v>78.2</v>
      </c>
      <c r="H5923" s="12">
        <v>2078.9499999999998</v>
      </c>
      <c r="I5923" s="12" t="s">
        <v>10</v>
      </c>
    </row>
    <row r="5924" spans="1:9">
      <c r="A5924" s="12" t="s">
        <v>5940</v>
      </c>
      <c r="B5924" s="12" t="s">
        <v>12</v>
      </c>
      <c r="C5924" s="12" t="s">
        <v>29</v>
      </c>
      <c r="D5924" s="12" t="s">
        <v>10</v>
      </c>
      <c r="E5924" s="12" t="s">
        <v>19</v>
      </c>
      <c r="F5924" s="12">
        <v>72</v>
      </c>
      <c r="G5924" s="12">
        <v>105.25</v>
      </c>
      <c r="H5924" s="12">
        <v>7609.75</v>
      </c>
      <c r="I5924" s="12" t="s">
        <v>10</v>
      </c>
    </row>
    <row r="5925" spans="1:9">
      <c r="A5925" s="12" t="s">
        <v>5941</v>
      </c>
      <c r="B5925" s="12" t="s">
        <v>12</v>
      </c>
      <c r="C5925" s="12" t="s">
        <v>11</v>
      </c>
      <c r="D5925" s="12" t="s">
        <v>12</v>
      </c>
      <c r="E5925" s="12" t="s">
        <v>13</v>
      </c>
      <c r="F5925" s="12">
        <v>6</v>
      </c>
      <c r="G5925" s="12">
        <v>89.25</v>
      </c>
      <c r="H5925" s="12">
        <v>487.05</v>
      </c>
      <c r="I5925" s="12" t="s">
        <v>10</v>
      </c>
    </row>
    <row r="5926" spans="1:9">
      <c r="A5926" s="12" t="s">
        <v>5942</v>
      </c>
      <c r="B5926" s="12" t="s">
        <v>12</v>
      </c>
      <c r="C5926" s="12" t="s">
        <v>29</v>
      </c>
      <c r="D5926" s="12" t="s">
        <v>10</v>
      </c>
      <c r="E5926" s="12" t="s">
        <v>23</v>
      </c>
      <c r="F5926" s="12">
        <v>62</v>
      </c>
      <c r="G5926" s="12">
        <v>20.65</v>
      </c>
      <c r="H5926" s="12">
        <v>1218.45</v>
      </c>
      <c r="I5926" s="12" t="s">
        <v>10</v>
      </c>
    </row>
    <row r="5927" spans="1:9">
      <c r="A5927" s="12" t="s">
        <v>5943</v>
      </c>
      <c r="B5927" s="12" t="s">
        <v>12</v>
      </c>
      <c r="C5927" s="12" t="s">
        <v>15</v>
      </c>
      <c r="D5927" s="12" t="s">
        <v>12</v>
      </c>
      <c r="E5927" s="12" t="s">
        <v>13</v>
      </c>
      <c r="F5927" s="12">
        <v>20</v>
      </c>
      <c r="G5927" s="12">
        <v>68.7</v>
      </c>
      <c r="H5927" s="12">
        <v>1416.2</v>
      </c>
      <c r="I5927" s="12" t="s">
        <v>10</v>
      </c>
    </row>
    <row r="5928" spans="1:9">
      <c r="A5928" s="12" t="s">
        <v>5944</v>
      </c>
      <c r="B5928" s="12" t="s">
        <v>12</v>
      </c>
      <c r="C5928" s="12" t="s">
        <v>11</v>
      </c>
      <c r="D5928" s="12" t="s">
        <v>10</v>
      </c>
      <c r="E5928" s="12" t="s">
        <v>23</v>
      </c>
      <c r="F5928" s="12">
        <v>6</v>
      </c>
      <c r="G5928" s="12">
        <v>78.650000000000006</v>
      </c>
      <c r="H5928" s="12">
        <v>483.3</v>
      </c>
      <c r="I5928" s="12" t="s">
        <v>10</v>
      </c>
    </row>
    <row r="5929" spans="1:9">
      <c r="A5929" s="12" t="s">
        <v>5945</v>
      </c>
      <c r="B5929" s="12" t="s">
        <v>12</v>
      </c>
      <c r="C5929" s="12" t="s">
        <v>29</v>
      </c>
      <c r="D5929" s="12" t="s">
        <v>10</v>
      </c>
      <c r="E5929" s="12" t="s">
        <v>16</v>
      </c>
      <c r="F5929" s="12">
        <v>51</v>
      </c>
      <c r="G5929" s="12">
        <v>24.75</v>
      </c>
      <c r="H5929" s="12">
        <v>1234.5999999999999</v>
      </c>
      <c r="I5929" s="12" t="s">
        <v>10</v>
      </c>
    </row>
    <row r="5930" spans="1:9">
      <c r="A5930" s="12" t="s">
        <v>5946</v>
      </c>
      <c r="B5930" s="12" t="s">
        <v>12</v>
      </c>
      <c r="C5930" s="12" t="s">
        <v>29</v>
      </c>
      <c r="D5930" s="12" t="s">
        <v>10</v>
      </c>
      <c r="E5930" s="12" t="s">
        <v>23</v>
      </c>
      <c r="F5930" s="12">
        <v>61</v>
      </c>
      <c r="G5930" s="12">
        <v>19.75</v>
      </c>
      <c r="H5930" s="12">
        <v>1311.6</v>
      </c>
      <c r="I5930" s="12" t="s">
        <v>10</v>
      </c>
    </row>
    <row r="5931" spans="1:9">
      <c r="A5931" s="12" t="s">
        <v>5947</v>
      </c>
      <c r="B5931" s="12" t="s">
        <v>12</v>
      </c>
      <c r="C5931" s="12" t="s">
        <v>11</v>
      </c>
      <c r="D5931" s="12" t="s">
        <v>12</v>
      </c>
      <c r="E5931" s="12" t="s">
        <v>13</v>
      </c>
      <c r="F5931" s="12">
        <v>62</v>
      </c>
      <c r="G5931" s="12">
        <v>89.1</v>
      </c>
      <c r="H5931" s="12">
        <v>5618.3</v>
      </c>
      <c r="I5931" s="12" t="s">
        <v>10</v>
      </c>
    </row>
    <row r="5932" spans="1:9">
      <c r="A5932" s="12" t="s">
        <v>5948</v>
      </c>
      <c r="B5932" s="12" t="s">
        <v>12</v>
      </c>
      <c r="C5932" s="12" t="s">
        <v>29</v>
      </c>
      <c r="D5932" s="12" t="s">
        <v>12</v>
      </c>
      <c r="E5932" s="12" t="s">
        <v>19</v>
      </c>
      <c r="F5932" s="12">
        <v>72</v>
      </c>
      <c r="G5932" s="12">
        <v>84.7</v>
      </c>
      <c r="H5932" s="12">
        <v>6185.15</v>
      </c>
      <c r="I5932" s="12" t="s">
        <v>10</v>
      </c>
    </row>
    <row r="5933" spans="1:9">
      <c r="A5933" s="12" t="s">
        <v>5949</v>
      </c>
      <c r="B5933" s="12" t="s">
        <v>12</v>
      </c>
      <c r="C5933" s="12" t="s">
        <v>11</v>
      </c>
      <c r="D5933" s="12" t="s">
        <v>12</v>
      </c>
      <c r="E5933" s="12" t="s">
        <v>13</v>
      </c>
      <c r="F5933" s="12">
        <v>13</v>
      </c>
      <c r="G5933" s="12">
        <v>98</v>
      </c>
      <c r="H5933" s="12">
        <v>1237.8499999999999</v>
      </c>
      <c r="I5933" s="12" t="s">
        <v>12</v>
      </c>
    </row>
    <row r="5934" spans="1:9">
      <c r="A5934" s="12" t="s">
        <v>5950</v>
      </c>
      <c r="B5934" s="12" t="s">
        <v>12</v>
      </c>
      <c r="C5934" s="12" t="s">
        <v>11</v>
      </c>
      <c r="D5934" s="12" t="s">
        <v>12</v>
      </c>
      <c r="E5934" s="12" t="s">
        <v>13</v>
      </c>
      <c r="F5934" s="12">
        <v>5</v>
      </c>
      <c r="G5934" s="12">
        <v>94.45</v>
      </c>
      <c r="H5934" s="12">
        <v>498.1</v>
      </c>
      <c r="I5934" s="12" t="s">
        <v>12</v>
      </c>
    </row>
    <row r="5935" spans="1:9">
      <c r="A5935" s="12" t="s">
        <v>5951</v>
      </c>
      <c r="B5935" s="12" t="s">
        <v>12</v>
      </c>
      <c r="C5935" s="12" t="s">
        <v>11</v>
      </c>
      <c r="D5935" s="12" t="s">
        <v>12</v>
      </c>
      <c r="E5935" s="12" t="s">
        <v>13</v>
      </c>
      <c r="F5935" s="12">
        <v>3</v>
      </c>
      <c r="G5935" s="12">
        <v>105</v>
      </c>
      <c r="H5935" s="12">
        <v>294.45</v>
      </c>
      <c r="I5935" s="12" t="s">
        <v>12</v>
      </c>
    </row>
    <row r="5936" spans="1:9">
      <c r="A5936" s="12" t="s">
        <v>5952</v>
      </c>
      <c r="B5936" s="12" t="s">
        <v>12</v>
      </c>
      <c r="C5936" s="12" t="s">
        <v>11</v>
      </c>
      <c r="D5936" s="12" t="s">
        <v>12</v>
      </c>
      <c r="E5936" s="12" t="s">
        <v>13</v>
      </c>
      <c r="F5936" s="12">
        <v>26</v>
      </c>
      <c r="G5936" s="12">
        <v>93.85</v>
      </c>
      <c r="H5936" s="12">
        <v>2381.5500000000002</v>
      </c>
      <c r="I5936" s="12" t="s">
        <v>12</v>
      </c>
    </row>
    <row r="5937" spans="1:9">
      <c r="A5937" s="12" t="s">
        <v>5953</v>
      </c>
      <c r="B5937" s="12" t="s">
        <v>12</v>
      </c>
      <c r="C5937" s="12" t="s">
        <v>11</v>
      </c>
      <c r="D5937" s="12" t="s">
        <v>12</v>
      </c>
      <c r="E5937" s="12" t="s">
        <v>13</v>
      </c>
      <c r="F5937" s="12">
        <v>13</v>
      </c>
      <c r="G5937" s="12">
        <v>59.9</v>
      </c>
      <c r="H5937" s="12">
        <v>788.35</v>
      </c>
      <c r="I5937" s="12" t="s">
        <v>10</v>
      </c>
    </row>
    <row r="5938" spans="1:9">
      <c r="A5938" s="12" t="s">
        <v>5954</v>
      </c>
      <c r="B5938" s="12" t="s">
        <v>12</v>
      </c>
      <c r="C5938" s="12" t="s">
        <v>29</v>
      </c>
      <c r="D5938" s="12" t="s">
        <v>12</v>
      </c>
      <c r="E5938" s="12" t="s">
        <v>16</v>
      </c>
      <c r="F5938" s="12">
        <v>38</v>
      </c>
      <c r="G5938" s="12">
        <v>19.95</v>
      </c>
      <c r="H5938" s="12">
        <v>756.4</v>
      </c>
      <c r="I5938" s="12" t="s">
        <v>10</v>
      </c>
    </row>
    <row r="5939" spans="1:9">
      <c r="A5939" s="12" t="s">
        <v>5955</v>
      </c>
      <c r="B5939" s="12" t="s">
        <v>12</v>
      </c>
      <c r="C5939" s="12" t="s">
        <v>11</v>
      </c>
      <c r="D5939" s="12" t="s">
        <v>12</v>
      </c>
      <c r="E5939" s="12" t="s">
        <v>13</v>
      </c>
      <c r="F5939" s="12">
        <v>8</v>
      </c>
      <c r="G5939" s="12">
        <v>84</v>
      </c>
      <c r="H5939" s="12">
        <v>613.4</v>
      </c>
      <c r="I5939" s="12" t="s">
        <v>12</v>
      </c>
    </row>
    <row r="5940" spans="1:9">
      <c r="A5940" s="12" t="s">
        <v>5956</v>
      </c>
      <c r="B5940" s="12" t="s">
        <v>12</v>
      </c>
      <c r="C5940" s="12" t="s">
        <v>11</v>
      </c>
      <c r="D5940" s="12" t="s">
        <v>12</v>
      </c>
      <c r="E5940" s="12" t="s">
        <v>13</v>
      </c>
      <c r="F5940" s="12">
        <v>34</v>
      </c>
      <c r="G5940" s="12">
        <v>108.9</v>
      </c>
      <c r="H5940" s="12">
        <v>3625.2</v>
      </c>
      <c r="I5940" s="12" t="s">
        <v>10</v>
      </c>
    </row>
    <row r="5941" spans="1:9">
      <c r="A5941" s="12" t="s">
        <v>5957</v>
      </c>
      <c r="B5941" s="12" t="s">
        <v>10</v>
      </c>
      <c r="C5941" s="12" t="s">
        <v>11</v>
      </c>
      <c r="D5941" s="12" t="s">
        <v>10</v>
      </c>
      <c r="E5941" s="12" t="s">
        <v>16</v>
      </c>
      <c r="F5941" s="12">
        <v>18</v>
      </c>
      <c r="G5941" s="12">
        <v>33.6</v>
      </c>
      <c r="H5941" s="12">
        <v>550.35</v>
      </c>
      <c r="I5941" s="12" t="s">
        <v>10</v>
      </c>
    </row>
    <row r="5942" spans="1:9">
      <c r="A5942" s="12" t="s">
        <v>5958</v>
      </c>
      <c r="B5942" s="12" t="s">
        <v>12</v>
      </c>
      <c r="C5942" s="12" t="s">
        <v>15</v>
      </c>
      <c r="D5942" s="12" t="s">
        <v>12</v>
      </c>
      <c r="E5942" s="12" t="s">
        <v>16</v>
      </c>
      <c r="F5942" s="12">
        <v>56</v>
      </c>
      <c r="G5942" s="12">
        <v>85.85</v>
      </c>
      <c r="H5942" s="12">
        <v>4793.8</v>
      </c>
      <c r="I5942" s="12" t="s">
        <v>10</v>
      </c>
    </row>
    <row r="5943" spans="1:9">
      <c r="A5943" s="12" t="s">
        <v>5959</v>
      </c>
      <c r="B5943" s="12" t="s">
        <v>10</v>
      </c>
      <c r="C5943" s="12" t="s">
        <v>11</v>
      </c>
      <c r="D5943" s="12" t="s">
        <v>12</v>
      </c>
      <c r="E5943" s="12" t="s">
        <v>19</v>
      </c>
      <c r="F5943" s="12">
        <v>36</v>
      </c>
      <c r="G5943" s="12">
        <v>34.85</v>
      </c>
      <c r="H5943" s="12">
        <v>1267.2</v>
      </c>
      <c r="I5943" s="12" t="s">
        <v>10</v>
      </c>
    </row>
    <row r="5944" spans="1:9">
      <c r="A5944" s="12" t="s">
        <v>5960</v>
      </c>
      <c r="B5944" s="12" t="s">
        <v>10</v>
      </c>
      <c r="C5944" s="12" t="s">
        <v>11</v>
      </c>
      <c r="D5944" s="12" t="s">
        <v>12</v>
      </c>
      <c r="E5944" s="12" t="s">
        <v>13</v>
      </c>
      <c r="F5944" s="12">
        <v>9</v>
      </c>
      <c r="G5944" s="12">
        <v>48.75</v>
      </c>
      <c r="H5944" s="12">
        <v>442.2</v>
      </c>
      <c r="I5944" s="12" t="s">
        <v>12</v>
      </c>
    </row>
    <row r="5945" spans="1:9">
      <c r="A5945" s="12" t="s">
        <v>5961</v>
      </c>
      <c r="B5945" s="12" t="s">
        <v>12</v>
      </c>
      <c r="C5945" s="12" t="s">
        <v>11</v>
      </c>
      <c r="D5945" s="12" t="s">
        <v>12</v>
      </c>
      <c r="E5945" s="12" t="s">
        <v>13</v>
      </c>
      <c r="F5945" s="12">
        <v>1</v>
      </c>
      <c r="G5945" s="12">
        <v>84.85</v>
      </c>
      <c r="H5945" s="12">
        <v>84.85</v>
      </c>
      <c r="I5945" s="12" t="s">
        <v>12</v>
      </c>
    </row>
    <row r="5946" spans="1:9">
      <c r="A5946" s="12" t="s">
        <v>5962</v>
      </c>
      <c r="B5946" s="12" t="s">
        <v>12</v>
      </c>
      <c r="C5946" s="12" t="s">
        <v>11</v>
      </c>
      <c r="D5946" s="12" t="s">
        <v>10</v>
      </c>
      <c r="E5946" s="12" t="s">
        <v>16</v>
      </c>
      <c r="F5946" s="12">
        <v>12</v>
      </c>
      <c r="G5946" s="12">
        <v>56.65</v>
      </c>
      <c r="H5946" s="12">
        <v>654.85</v>
      </c>
      <c r="I5946" s="12" t="s">
        <v>12</v>
      </c>
    </row>
    <row r="5947" spans="1:9">
      <c r="A5947" s="12" t="s">
        <v>5963</v>
      </c>
      <c r="B5947" s="12" t="s">
        <v>12</v>
      </c>
      <c r="C5947" s="12" t="s">
        <v>11</v>
      </c>
      <c r="D5947" s="12" t="s">
        <v>12</v>
      </c>
      <c r="E5947" s="12" t="s">
        <v>23</v>
      </c>
      <c r="F5947" s="12">
        <v>57</v>
      </c>
      <c r="G5947" s="12">
        <v>95.3</v>
      </c>
      <c r="H5947" s="12">
        <v>5567.45</v>
      </c>
      <c r="I5947" s="12" t="s">
        <v>10</v>
      </c>
    </row>
    <row r="5948" spans="1:9">
      <c r="A5948" s="12" t="s">
        <v>5964</v>
      </c>
      <c r="B5948" s="12" t="s">
        <v>12</v>
      </c>
      <c r="C5948" s="12" t="s">
        <v>15</v>
      </c>
      <c r="D5948" s="12" t="s">
        <v>10</v>
      </c>
      <c r="E5948" s="12" t="s">
        <v>23</v>
      </c>
      <c r="F5948" s="12">
        <v>42</v>
      </c>
      <c r="G5948" s="12">
        <v>73.900000000000006</v>
      </c>
      <c r="H5948" s="12">
        <v>3160.55</v>
      </c>
      <c r="I5948" s="12" t="s">
        <v>12</v>
      </c>
    </row>
    <row r="5949" spans="1:9">
      <c r="A5949" s="12" t="s">
        <v>5965</v>
      </c>
      <c r="B5949" s="12" t="s">
        <v>12</v>
      </c>
      <c r="C5949" s="12" t="s">
        <v>29</v>
      </c>
      <c r="D5949" s="12" t="s">
        <v>12</v>
      </c>
      <c r="E5949" s="12" t="s">
        <v>16</v>
      </c>
      <c r="F5949" s="12">
        <v>33</v>
      </c>
      <c r="G5949" s="12">
        <v>24.5</v>
      </c>
      <c r="H5949" s="12">
        <v>740.3</v>
      </c>
      <c r="I5949" s="12" t="s">
        <v>12</v>
      </c>
    </row>
    <row r="5950" spans="1:9">
      <c r="A5950" s="12" t="s">
        <v>5966</v>
      </c>
      <c r="B5950" s="12" t="s">
        <v>12</v>
      </c>
      <c r="C5950" s="12" t="s">
        <v>29</v>
      </c>
      <c r="D5950" s="12" t="s">
        <v>10</v>
      </c>
      <c r="E5950" s="12" t="s">
        <v>19</v>
      </c>
      <c r="F5950" s="12">
        <v>70</v>
      </c>
      <c r="G5950" s="12">
        <v>84.6</v>
      </c>
      <c r="H5950" s="12">
        <v>5706.2</v>
      </c>
      <c r="I5950" s="12" t="s">
        <v>10</v>
      </c>
    </row>
    <row r="5951" spans="1:9">
      <c r="A5951" s="12" t="s">
        <v>5967</v>
      </c>
      <c r="B5951" s="12" t="s">
        <v>10</v>
      </c>
      <c r="C5951" s="12" t="s">
        <v>11</v>
      </c>
      <c r="D5951" s="12" t="s">
        <v>10</v>
      </c>
      <c r="E5951" s="12" t="s">
        <v>13</v>
      </c>
      <c r="F5951" s="12">
        <v>68</v>
      </c>
      <c r="G5951" s="12">
        <v>44.95</v>
      </c>
      <c r="H5951" s="12">
        <v>3085.35</v>
      </c>
      <c r="I5951" s="12" t="s">
        <v>10</v>
      </c>
    </row>
    <row r="5952" spans="1:9">
      <c r="A5952" s="12" t="s">
        <v>5968</v>
      </c>
      <c r="B5952" s="12" t="s">
        <v>10</v>
      </c>
      <c r="C5952" s="12" t="s">
        <v>11</v>
      </c>
      <c r="D5952" s="12" t="s">
        <v>12</v>
      </c>
      <c r="E5952" s="12" t="s">
        <v>13</v>
      </c>
      <c r="F5952" s="12">
        <v>1</v>
      </c>
      <c r="G5952" s="12">
        <v>24.7</v>
      </c>
      <c r="H5952" s="12">
        <v>24.7</v>
      </c>
      <c r="I5952" s="12" t="s">
        <v>10</v>
      </c>
    </row>
    <row r="5953" spans="1:9">
      <c r="A5953" s="12" t="s">
        <v>5969</v>
      </c>
      <c r="B5953" s="12" t="s">
        <v>12</v>
      </c>
      <c r="C5953" s="12" t="s">
        <v>11</v>
      </c>
      <c r="D5953" s="12" t="s">
        <v>10</v>
      </c>
      <c r="E5953" s="12" t="s">
        <v>23</v>
      </c>
      <c r="F5953" s="12">
        <v>37</v>
      </c>
      <c r="G5953" s="12">
        <v>100.3</v>
      </c>
      <c r="H5953" s="12">
        <v>3541.4</v>
      </c>
      <c r="I5953" s="12" t="s">
        <v>10</v>
      </c>
    </row>
    <row r="5954" spans="1:9">
      <c r="A5954" s="12" t="s">
        <v>5970</v>
      </c>
      <c r="B5954" s="12" t="s">
        <v>12</v>
      </c>
      <c r="C5954" s="12" t="s">
        <v>11</v>
      </c>
      <c r="D5954" s="12" t="s">
        <v>12</v>
      </c>
      <c r="E5954" s="12" t="s">
        <v>16</v>
      </c>
      <c r="F5954" s="12">
        <v>4</v>
      </c>
      <c r="G5954" s="12">
        <v>25.45</v>
      </c>
      <c r="H5954" s="12">
        <v>84.2</v>
      </c>
      <c r="I5954" s="12" t="s">
        <v>10</v>
      </c>
    </row>
    <row r="5955" spans="1:9">
      <c r="A5955" s="12" t="s">
        <v>5971</v>
      </c>
      <c r="B5955" s="12" t="s">
        <v>12</v>
      </c>
      <c r="C5955" s="12" t="s">
        <v>11</v>
      </c>
      <c r="D5955" s="12" t="s">
        <v>12</v>
      </c>
      <c r="E5955" s="12" t="s">
        <v>16</v>
      </c>
      <c r="F5955" s="12">
        <v>1</v>
      </c>
      <c r="G5955" s="12">
        <v>50.7</v>
      </c>
      <c r="H5955" s="12">
        <v>50.7</v>
      </c>
      <c r="I5955" s="12" t="s">
        <v>10</v>
      </c>
    </row>
    <row r="5956" spans="1:9">
      <c r="A5956" s="12" t="s">
        <v>5972</v>
      </c>
      <c r="B5956" s="12" t="s">
        <v>10</v>
      </c>
      <c r="C5956" s="12" t="s">
        <v>11</v>
      </c>
      <c r="D5956" s="12" t="s">
        <v>12</v>
      </c>
      <c r="E5956" s="12" t="s">
        <v>23</v>
      </c>
      <c r="F5956" s="12">
        <v>20</v>
      </c>
      <c r="G5956" s="12">
        <v>55</v>
      </c>
      <c r="H5956" s="12">
        <v>1165.55</v>
      </c>
      <c r="I5956" s="12" t="s">
        <v>10</v>
      </c>
    </row>
    <row r="5957" spans="1:9">
      <c r="A5957" s="12" t="s">
        <v>5973</v>
      </c>
      <c r="B5957" s="12" t="s">
        <v>12</v>
      </c>
      <c r="C5957" s="12" t="s">
        <v>29</v>
      </c>
      <c r="D5957" s="12" t="s">
        <v>10</v>
      </c>
      <c r="E5957" s="12" t="s">
        <v>19</v>
      </c>
      <c r="F5957" s="12">
        <v>72</v>
      </c>
      <c r="G5957" s="12">
        <v>68.400000000000006</v>
      </c>
      <c r="H5957" s="12">
        <v>4855.3500000000004</v>
      </c>
      <c r="I5957" s="12" t="s">
        <v>10</v>
      </c>
    </row>
    <row r="5958" spans="1:9">
      <c r="A5958" s="12" t="s">
        <v>5974</v>
      </c>
      <c r="B5958" s="12" t="s">
        <v>12</v>
      </c>
      <c r="C5958" s="12" t="s">
        <v>11</v>
      </c>
      <c r="D5958" s="12" t="s">
        <v>12</v>
      </c>
      <c r="E5958" s="12" t="s">
        <v>13</v>
      </c>
      <c r="F5958" s="12">
        <v>31</v>
      </c>
      <c r="G5958" s="12">
        <v>89.9</v>
      </c>
      <c r="H5958" s="12">
        <v>2806.9</v>
      </c>
      <c r="I5958" s="12" t="s">
        <v>12</v>
      </c>
    </row>
    <row r="5959" spans="1:9">
      <c r="A5959" s="12" t="s">
        <v>5975</v>
      </c>
      <c r="B5959" s="12" t="s">
        <v>12</v>
      </c>
      <c r="C5959" s="12" t="s">
        <v>11</v>
      </c>
      <c r="D5959" s="12" t="s">
        <v>10</v>
      </c>
      <c r="E5959" s="12" t="s">
        <v>13</v>
      </c>
      <c r="F5959" s="12">
        <v>18</v>
      </c>
      <c r="G5959" s="12">
        <v>78.55</v>
      </c>
      <c r="H5959" s="12">
        <v>1422.65</v>
      </c>
      <c r="I5959" s="12" t="s">
        <v>12</v>
      </c>
    </row>
    <row r="5960" spans="1:9">
      <c r="A5960" s="12" t="s">
        <v>5976</v>
      </c>
      <c r="B5960" s="12" t="s">
        <v>12</v>
      </c>
      <c r="C5960" s="12" t="s">
        <v>11</v>
      </c>
      <c r="D5960" s="12" t="s">
        <v>12</v>
      </c>
      <c r="E5960" s="12" t="s">
        <v>19</v>
      </c>
      <c r="F5960" s="12">
        <v>11</v>
      </c>
      <c r="G5960" s="12">
        <v>55.05</v>
      </c>
      <c r="H5960" s="12">
        <v>608.15</v>
      </c>
      <c r="I5960" s="12" t="s">
        <v>10</v>
      </c>
    </row>
    <row r="5961" spans="1:9">
      <c r="A5961" s="12" t="s">
        <v>5977</v>
      </c>
      <c r="B5961" s="12" t="s">
        <v>12</v>
      </c>
      <c r="C5961" s="12" t="s">
        <v>29</v>
      </c>
      <c r="D5961" s="12" t="s">
        <v>10</v>
      </c>
      <c r="E5961" s="12" t="s">
        <v>23</v>
      </c>
      <c r="F5961" s="12">
        <v>33</v>
      </c>
      <c r="G5961" s="12">
        <v>19.8</v>
      </c>
      <c r="H5961" s="12">
        <v>641.35</v>
      </c>
      <c r="I5961" s="12" t="s">
        <v>10</v>
      </c>
    </row>
    <row r="5962" spans="1:9">
      <c r="A5962" s="12" t="s">
        <v>5978</v>
      </c>
      <c r="B5962" s="12" t="s">
        <v>12</v>
      </c>
      <c r="C5962" s="12" t="s">
        <v>15</v>
      </c>
      <c r="D5962" s="12" t="s">
        <v>10</v>
      </c>
      <c r="E5962" s="12" t="s">
        <v>13</v>
      </c>
      <c r="F5962" s="12">
        <v>62</v>
      </c>
      <c r="G5962" s="12">
        <v>84.45</v>
      </c>
      <c r="H5962" s="12">
        <v>4959.1499999999996</v>
      </c>
      <c r="I5962" s="12" t="s">
        <v>10</v>
      </c>
    </row>
    <row r="5963" spans="1:9">
      <c r="A5963" s="12" t="s">
        <v>5979</v>
      </c>
      <c r="B5963" s="12" t="s">
        <v>10</v>
      </c>
      <c r="C5963" s="12" t="s">
        <v>11</v>
      </c>
      <c r="D5963" s="12" t="s">
        <v>10</v>
      </c>
      <c r="E5963" s="12" t="s">
        <v>16</v>
      </c>
      <c r="F5963" s="12">
        <v>1</v>
      </c>
      <c r="G5963" s="12">
        <v>35.9</v>
      </c>
      <c r="H5963" s="12">
        <v>35.9</v>
      </c>
      <c r="I5963" s="12" t="s">
        <v>10</v>
      </c>
    </row>
    <row r="5964" spans="1:9">
      <c r="A5964" s="12" t="s">
        <v>5980</v>
      </c>
      <c r="B5964" s="12" t="s">
        <v>12</v>
      </c>
      <c r="C5964" s="12" t="s">
        <v>11</v>
      </c>
      <c r="D5964" s="12" t="s">
        <v>10</v>
      </c>
      <c r="E5964" s="12" t="s">
        <v>19</v>
      </c>
      <c r="F5964" s="12">
        <v>16</v>
      </c>
      <c r="G5964" s="12">
        <v>80.75</v>
      </c>
      <c r="H5964" s="12">
        <v>1321.3</v>
      </c>
      <c r="I5964" s="12" t="s">
        <v>10</v>
      </c>
    </row>
    <row r="5965" spans="1:9">
      <c r="A5965" s="12" t="s">
        <v>5981</v>
      </c>
      <c r="B5965" s="12" t="s">
        <v>12</v>
      </c>
      <c r="C5965" s="12" t="s">
        <v>15</v>
      </c>
      <c r="D5965" s="12" t="s">
        <v>12</v>
      </c>
      <c r="E5965" s="12" t="s">
        <v>16</v>
      </c>
      <c r="F5965" s="12">
        <v>22</v>
      </c>
      <c r="G5965" s="12">
        <v>78.650000000000006</v>
      </c>
      <c r="H5965" s="12">
        <v>1663.75</v>
      </c>
      <c r="I5965" s="12" t="s">
        <v>10</v>
      </c>
    </row>
    <row r="5966" spans="1:9">
      <c r="A5966" s="12" t="s">
        <v>5982</v>
      </c>
      <c r="B5966" s="12" t="s">
        <v>12</v>
      </c>
      <c r="C5966" s="12" t="s">
        <v>11</v>
      </c>
      <c r="D5966" s="12" t="s">
        <v>10</v>
      </c>
      <c r="E5966" s="12" t="s">
        <v>19</v>
      </c>
      <c r="F5966" s="12">
        <v>49</v>
      </c>
      <c r="G5966" s="12">
        <v>61.75</v>
      </c>
      <c r="H5966" s="12">
        <v>3024.15</v>
      </c>
      <c r="I5966" s="12" t="s">
        <v>10</v>
      </c>
    </row>
    <row r="5967" spans="1:9">
      <c r="A5967" s="12" t="s">
        <v>5983</v>
      </c>
      <c r="B5967" s="12" t="s">
        <v>12</v>
      </c>
      <c r="C5967" s="12" t="s">
        <v>15</v>
      </c>
      <c r="D5967" s="12" t="s">
        <v>12</v>
      </c>
      <c r="E5967" s="12" t="s">
        <v>23</v>
      </c>
      <c r="F5967" s="12">
        <v>36</v>
      </c>
      <c r="G5967" s="12">
        <v>63.7</v>
      </c>
      <c r="H5967" s="12">
        <v>2188.5</v>
      </c>
      <c r="I5967" s="12" t="s">
        <v>10</v>
      </c>
    </row>
    <row r="5968" spans="1:9">
      <c r="A5968" s="12" t="s">
        <v>5984</v>
      </c>
      <c r="B5968" s="12" t="s">
        <v>12</v>
      </c>
      <c r="C5968" s="12" t="s">
        <v>11</v>
      </c>
      <c r="D5968" s="12" t="s">
        <v>12</v>
      </c>
      <c r="E5968" s="12" t="s">
        <v>13</v>
      </c>
      <c r="F5968" s="12">
        <v>42</v>
      </c>
      <c r="G5968" s="12">
        <v>99.45</v>
      </c>
      <c r="H5968" s="12">
        <v>4138.05</v>
      </c>
      <c r="I5968" s="12" t="s">
        <v>12</v>
      </c>
    </row>
    <row r="5969" spans="1:9">
      <c r="A5969" s="12" t="s">
        <v>5985</v>
      </c>
      <c r="B5969" s="12" t="s">
        <v>10</v>
      </c>
      <c r="C5969" s="12" t="s">
        <v>11</v>
      </c>
      <c r="D5969" s="12" t="s">
        <v>12</v>
      </c>
      <c r="E5969" s="12" t="s">
        <v>19</v>
      </c>
      <c r="F5969" s="12">
        <v>4</v>
      </c>
      <c r="G5969" s="12">
        <v>25.2</v>
      </c>
      <c r="H5969" s="12">
        <v>102.5</v>
      </c>
      <c r="I5969" s="12" t="s">
        <v>12</v>
      </c>
    </row>
    <row r="5970" spans="1:9">
      <c r="A5970" s="12" t="s">
        <v>5986</v>
      </c>
      <c r="B5970" s="12" t="s">
        <v>12</v>
      </c>
      <c r="C5970" s="12" t="s">
        <v>15</v>
      </c>
      <c r="D5970" s="12" t="s">
        <v>10</v>
      </c>
      <c r="E5970" s="12" t="s">
        <v>16</v>
      </c>
      <c r="F5970" s="12">
        <v>12</v>
      </c>
      <c r="G5970" s="12">
        <v>74.05</v>
      </c>
      <c r="H5970" s="12">
        <v>872.65</v>
      </c>
      <c r="I5970" s="12" t="s">
        <v>12</v>
      </c>
    </row>
    <row r="5971" spans="1:9">
      <c r="A5971" s="12" t="s">
        <v>5987</v>
      </c>
      <c r="B5971" s="12" t="s">
        <v>12</v>
      </c>
      <c r="C5971" s="12" t="s">
        <v>11</v>
      </c>
      <c r="D5971" s="12" t="s">
        <v>10</v>
      </c>
      <c r="E5971" s="12" t="s">
        <v>13</v>
      </c>
      <c r="F5971" s="12">
        <v>31</v>
      </c>
      <c r="G5971" s="12">
        <v>87.6</v>
      </c>
      <c r="H5971" s="12">
        <v>2724.25</v>
      </c>
      <c r="I5971" s="12" t="s">
        <v>10</v>
      </c>
    </row>
    <row r="5972" spans="1:9">
      <c r="A5972" s="12" t="s">
        <v>5988</v>
      </c>
      <c r="B5972" s="12" t="s">
        <v>12</v>
      </c>
      <c r="C5972" s="12" t="s">
        <v>11</v>
      </c>
      <c r="D5972" s="12" t="s">
        <v>12</v>
      </c>
      <c r="E5972" s="12" t="s">
        <v>13</v>
      </c>
      <c r="F5972" s="12">
        <v>5</v>
      </c>
      <c r="G5972" s="12">
        <v>89.15</v>
      </c>
      <c r="H5972" s="12">
        <v>413.25</v>
      </c>
      <c r="I5972" s="12" t="s">
        <v>10</v>
      </c>
    </row>
    <row r="5973" spans="1:9">
      <c r="A5973" s="12" t="s">
        <v>5989</v>
      </c>
      <c r="B5973" s="12" t="s">
        <v>12</v>
      </c>
      <c r="C5973" s="12" t="s">
        <v>29</v>
      </c>
      <c r="D5973" s="12" t="s">
        <v>10</v>
      </c>
      <c r="E5973" s="12" t="s">
        <v>23</v>
      </c>
      <c r="F5973" s="12">
        <v>66</v>
      </c>
      <c r="G5973" s="12">
        <v>20</v>
      </c>
      <c r="H5973" s="12">
        <v>1374.2</v>
      </c>
      <c r="I5973" s="12" t="s">
        <v>10</v>
      </c>
    </row>
    <row r="5974" spans="1:9">
      <c r="A5974" s="12" t="s">
        <v>5990</v>
      </c>
      <c r="B5974" s="12" t="s">
        <v>12</v>
      </c>
      <c r="C5974" s="12" t="s">
        <v>11</v>
      </c>
      <c r="D5974" s="12" t="s">
        <v>10</v>
      </c>
      <c r="E5974" s="12" t="s">
        <v>23</v>
      </c>
      <c r="F5974" s="12">
        <v>15</v>
      </c>
      <c r="G5974" s="12">
        <v>55</v>
      </c>
      <c r="H5974" s="12">
        <v>757.1</v>
      </c>
      <c r="I5974" s="12" t="s">
        <v>12</v>
      </c>
    </row>
    <row r="5975" spans="1:9">
      <c r="A5975" s="12" t="s">
        <v>5991</v>
      </c>
      <c r="B5975" s="12" t="s">
        <v>12</v>
      </c>
      <c r="C5975" s="12" t="s">
        <v>29</v>
      </c>
      <c r="D5975" s="12" t="s">
        <v>12</v>
      </c>
      <c r="E5975" s="12" t="s">
        <v>19</v>
      </c>
      <c r="F5975" s="12">
        <v>64</v>
      </c>
      <c r="G5975" s="12">
        <v>104.4</v>
      </c>
      <c r="H5975" s="12">
        <v>6692.65</v>
      </c>
      <c r="I5975" s="12" t="s">
        <v>10</v>
      </c>
    </row>
    <row r="5976" spans="1:9">
      <c r="A5976" s="12" t="s">
        <v>5992</v>
      </c>
      <c r="B5976" s="12" t="s">
        <v>12</v>
      </c>
      <c r="C5976" s="12" t="s">
        <v>11</v>
      </c>
      <c r="D5976" s="12" t="s">
        <v>12</v>
      </c>
      <c r="E5976" s="12" t="s">
        <v>23</v>
      </c>
      <c r="F5976" s="12">
        <v>10</v>
      </c>
      <c r="G5976" s="12">
        <v>20.05</v>
      </c>
      <c r="H5976" s="12">
        <v>218.5</v>
      </c>
      <c r="I5976" s="12" t="s">
        <v>10</v>
      </c>
    </row>
    <row r="5977" spans="1:9">
      <c r="A5977" s="12" t="s">
        <v>5993</v>
      </c>
      <c r="B5977" s="12" t="s">
        <v>12</v>
      </c>
      <c r="C5977" s="12" t="s">
        <v>11</v>
      </c>
      <c r="D5977" s="12" t="s">
        <v>12</v>
      </c>
      <c r="E5977" s="12" t="s">
        <v>13</v>
      </c>
      <c r="F5977" s="12">
        <v>7</v>
      </c>
      <c r="G5977" s="12">
        <v>89.75</v>
      </c>
      <c r="H5977" s="12">
        <v>608.79999999999995</v>
      </c>
      <c r="I5977" s="12" t="s">
        <v>12</v>
      </c>
    </row>
    <row r="5978" spans="1:9">
      <c r="A5978" s="12" t="s">
        <v>5994</v>
      </c>
      <c r="B5978" s="12" t="s">
        <v>10</v>
      </c>
      <c r="C5978" s="12" t="s">
        <v>11</v>
      </c>
      <c r="D5978" s="12" t="s">
        <v>10</v>
      </c>
      <c r="E5978" s="12" t="s">
        <v>13</v>
      </c>
      <c r="F5978" s="12">
        <v>29</v>
      </c>
      <c r="G5978" s="12">
        <v>34.299999999999997</v>
      </c>
      <c r="H5978" s="12">
        <v>1004.75</v>
      </c>
      <c r="I5978" s="12" t="s">
        <v>10</v>
      </c>
    </row>
    <row r="5979" spans="1:9">
      <c r="A5979" s="12" t="s">
        <v>5995</v>
      </c>
      <c r="B5979" s="12" t="s">
        <v>12</v>
      </c>
      <c r="C5979" s="12" t="s">
        <v>29</v>
      </c>
      <c r="D5979" s="12" t="s">
        <v>10</v>
      </c>
      <c r="E5979" s="12" t="s">
        <v>19</v>
      </c>
      <c r="F5979" s="12">
        <v>57</v>
      </c>
      <c r="G5979" s="12">
        <v>20.65</v>
      </c>
      <c r="H5979" s="12">
        <v>1125.5999999999999</v>
      </c>
      <c r="I5979" s="12" t="s">
        <v>10</v>
      </c>
    </row>
    <row r="5980" spans="1:9">
      <c r="A5980" s="12" t="s">
        <v>5996</v>
      </c>
      <c r="B5980" s="12" t="s">
        <v>12</v>
      </c>
      <c r="C5980" s="12" t="s">
        <v>11</v>
      </c>
      <c r="D5980" s="12" t="s">
        <v>10</v>
      </c>
      <c r="E5980" s="12" t="s">
        <v>16</v>
      </c>
      <c r="F5980" s="12">
        <v>46</v>
      </c>
      <c r="G5980" s="12">
        <v>84.25</v>
      </c>
      <c r="H5980" s="12">
        <v>3847.6</v>
      </c>
      <c r="I5980" s="12" t="s">
        <v>10</v>
      </c>
    </row>
    <row r="5981" spans="1:9">
      <c r="A5981" s="12" t="s">
        <v>5997</v>
      </c>
      <c r="B5981" s="12" t="s">
        <v>12</v>
      </c>
      <c r="C5981" s="12" t="s">
        <v>29</v>
      </c>
      <c r="D5981" s="12" t="s">
        <v>10</v>
      </c>
      <c r="E5981" s="12" t="s">
        <v>19</v>
      </c>
      <c r="F5981" s="12">
        <v>53</v>
      </c>
      <c r="G5981" s="12">
        <v>19.649999999999999</v>
      </c>
      <c r="H5981" s="12">
        <v>978</v>
      </c>
      <c r="I5981" s="12" t="s">
        <v>10</v>
      </c>
    </row>
    <row r="5982" spans="1:9">
      <c r="A5982" s="12" t="s">
        <v>5998</v>
      </c>
      <c r="B5982" s="12" t="s">
        <v>12</v>
      </c>
      <c r="C5982" s="12" t="s">
        <v>15</v>
      </c>
      <c r="D5982" s="12" t="s">
        <v>10</v>
      </c>
      <c r="E5982" s="12" t="s">
        <v>23</v>
      </c>
      <c r="F5982" s="12">
        <v>17</v>
      </c>
      <c r="G5982" s="12">
        <v>79.849999999999994</v>
      </c>
      <c r="H5982" s="12">
        <v>1387.35</v>
      </c>
      <c r="I5982" s="12" t="s">
        <v>10</v>
      </c>
    </row>
    <row r="5983" spans="1:9">
      <c r="A5983" s="12" t="s">
        <v>5999</v>
      </c>
      <c r="B5983" s="12" t="s">
        <v>12</v>
      </c>
      <c r="C5983" s="12" t="s">
        <v>29</v>
      </c>
      <c r="D5983" s="12" t="s">
        <v>12</v>
      </c>
      <c r="E5983" s="12" t="s">
        <v>16</v>
      </c>
      <c r="F5983" s="12">
        <v>38</v>
      </c>
      <c r="G5983" s="12">
        <v>20.2</v>
      </c>
      <c r="H5983" s="12">
        <v>746.05</v>
      </c>
      <c r="I5983" s="12" t="s">
        <v>10</v>
      </c>
    </row>
    <row r="5984" spans="1:9">
      <c r="A5984" s="12" t="s">
        <v>6000</v>
      </c>
      <c r="B5984" s="12" t="s">
        <v>12</v>
      </c>
      <c r="C5984" s="12" t="s">
        <v>15</v>
      </c>
      <c r="D5984" s="12" t="s">
        <v>10</v>
      </c>
      <c r="E5984" s="12" t="s">
        <v>16</v>
      </c>
      <c r="F5984" s="12">
        <v>15</v>
      </c>
      <c r="G5984" s="12">
        <v>19.8</v>
      </c>
      <c r="H5984" s="12">
        <v>304.60000000000002</v>
      </c>
      <c r="I5984" s="12" t="s">
        <v>10</v>
      </c>
    </row>
    <row r="5985" spans="1:9">
      <c r="A5985" s="12" t="s">
        <v>6001</v>
      </c>
      <c r="B5985" s="12" t="s">
        <v>10</v>
      </c>
      <c r="C5985" s="12" t="s">
        <v>11</v>
      </c>
      <c r="D5985" s="12" t="s">
        <v>12</v>
      </c>
      <c r="E5985" s="12" t="s">
        <v>13</v>
      </c>
      <c r="F5985" s="12">
        <v>22</v>
      </c>
      <c r="G5985" s="12">
        <v>50.35</v>
      </c>
      <c r="H5985" s="12">
        <v>1098.8499999999999</v>
      </c>
      <c r="I5985" s="12" t="s">
        <v>10</v>
      </c>
    </row>
    <row r="5986" spans="1:9">
      <c r="A5986" s="12" t="s">
        <v>6002</v>
      </c>
      <c r="B5986" s="12" t="s">
        <v>12</v>
      </c>
      <c r="C5986" s="12" t="s">
        <v>11</v>
      </c>
      <c r="D5986" s="12" t="s">
        <v>12</v>
      </c>
      <c r="E5986" s="12" t="s">
        <v>13</v>
      </c>
      <c r="F5986" s="12">
        <v>14</v>
      </c>
      <c r="G5986" s="12">
        <v>85.15</v>
      </c>
      <c r="H5986" s="12">
        <v>1139.2</v>
      </c>
      <c r="I5986" s="12" t="s">
        <v>12</v>
      </c>
    </row>
    <row r="5987" spans="1:9">
      <c r="A5987" s="12" t="s">
        <v>6003</v>
      </c>
      <c r="B5987" s="12" t="s">
        <v>12</v>
      </c>
      <c r="C5987" s="12" t="s">
        <v>15</v>
      </c>
      <c r="D5987" s="12" t="s">
        <v>10</v>
      </c>
      <c r="E5987" s="12" t="s">
        <v>19</v>
      </c>
      <c r="F5987" s="12">
        <v>57</v>
      </c>
      <c r="G5987" s="12">
        <v>74.599999999999994</v>
      </c>
      <c r="H5987" s="12">
        <v>4368.95</v>
      </c>
      <c r="I5987" s="12" t="s">
        <v>10</v>
      </c>
    </row>
    <row r="5988" spans="1:9">
      <c r="A5988" s="12" t="s">
        <v>6004</v>
      </c>
      <c r="B5988" s="12" t="s">
        <v>12</v>
      </c>
      <c r="C5988" s="12" t="s">
        <v>11</v>
      </c>
      <c r="D5988" s="12" t="s">
        <v>12</v>
      </c>
      <c r="E5988" s="12" t="s">
        <v>23</v>
      </c>
      <c r="F5988" s="12">
        <v>11</v>
      </c>
      <c r="G5988" s="12">
        <v>79.150000000000006</v>
      </c>
      <c r="H5988" s="12">
        <v>827.7</v>
      </c>
      <c r="I5988" s="12" t="s">
        <v>10</v>
      </c>
    </row>
    <row r="5989" spans="1:9">
      <c r="A5989" s="12" t="s">
        <v>6005</v>
      </c>
      <c r="B5989" s="12" t="s">
        <v>12</v>
      </c>
      <c r="C5989" s="12" t="s">
        <v>29</v>
      </c>
      <c r="D5989" s="12" t="s">
        <v>10</v>
      </c>
      <c r="E5989" s="12" t="s">
        <v>16</v>
      </c>
      <c r="F5989" s="12">
        <v>1</v>
      </c>
      <c r="G5989" s="12">
        <v>20.350000000000001</v>
      </c>
      <c r="H5989" s="12">
        <v>20.350000000000001</v>
      </c>
      <c r="I5989" s="12" t="s">
        <v>10</v>
      </c>
    </row>
    <row r="5990" spans="1:9">
      <c r="A5990" s="12" t="s">
        <v>6006</v>
      </c>
      <c r="B5990" s="12" t="s">
        <v>12</v>
      </c>
      <c r="C5990" s="12" t="s">
        <v>29</v>
      </c>
      <c r="D5990" s="12" t="s">
        <v>10</v>
      </c>
      <c r="E5990" s="12" t="s">
        <v>19</v>
      </c>
      <c r="F5990" s="12">
        <v>12</v>
      </c>
      <c r="G5990" s="12">
        <v>21.05</v>
      </c>
      <c r="H5990" s="12">
        <v>262.05</v>
      </c>
      <c r="I5990" s="12" t="s">
        <v>10</v>
      </c>
    </row>
    <row r="5991" spans="1:9">
      <c r="A5991" s="12" t="s">
        <v>6007</v>
      </c>
      <c r="B5991" s="12" t="s">
        <v>12</v>
      </c>
      <c r="C5991" s="12" t="s">
        <v>11</v>
      </c>
      <c r="D5991" s="12" t="s">
        <v>12</v>
      </c>
      <c r="E5991" s="12" t="s">
        <v>13</v>
      </c>
      <c r="F5991" s="12">
        <v>3</v>
      </c>
      <c r="G5991" s="12">
        <v>94.6</v>
      </c>
      <c r="H5991" s="12">
        <v>279.55</v>
      </c>
      <c r="I5991" s="12" t="s">
        <v>12</v>
      </c>
    </row>
    <row r="5992" spans="1:9">
      <c r="A5992" s="12" t="s">
        <v>6008</v>
      </c>
      <c r="B5992" s="12" t="s">
        <v>12</v>
      </c>
      <c r="C5992" s="12" t="s">
        <v>11</v>
      </c>
      <c r="D5992" s="12" t="s">
        <v>12</v>
      </c>
      <c r="E5992" s="12" t="s">
        <v>13</v>
      </c>
      <c r="F5992" s="12">
        <v>36</v>
      </c>
      <c r="G5992" s="12">
        <v>94.7</v>
      </c>
      <c r="H5992" s="12">
        <v>3512.5</v>
      </c>
      <c r="I5992" s="12" t="s">
        <v>10</v>
      </c>
    </row>
    <row r="5993" spans="1:9">
      <c r="A5993" s="12" t="s">
        <v>6009</v>
      </c>
      <c r="B5993" s="12" t="s">
        <v>12</v>
      </c>
      <c r="C5993" s="12" t="s">
        <v>11</v>
      </c>
      <c r="D5993" s="12" t="s">
        <v>12</v>
      </c>
      <c r="E5993" s="12" t="s">
        <v>13</v>
      </c>
      <c r="F5993" s="12">
        <v>16</v>
      </c>
      <c r="G5993" s="12">
        <v>94.25</v>
      </c>
      <c r="H5993" s="12">
        <v>1483.25</v>
      </c>
      <c r="I5993" s="12" t="s">
        <v>12</v>
      </c>
    </row>
    <row r="5994" spans="1:9">
      <c r="A5994" s="12" t="s">
        <v>6010</v>
      </c>
      <c r="B5994" s="12" t="s">
        <v>12</v>
      </c>
      <c r="C5994" s="12" t="s">
        <v>15</v>
      </c>
      <c r="D5994" s="12" t="s">
        <v>10</v>
      </c>
      <c r="E5994" s="12" t="s">
        <v>23</v>
      </c>
      <c r="F5994" s="12">
        <v>65</v>
      </c>
      <c r="G5994" s="12">
        <v>72.45</v>
      </c>
      <c r="H5994" s="12">
        <v>4653.8500000000004</v>
      </c>
      <c r="I5994" s="12" t="s">
        <v>12</v>
      </c>
    </row>
    <row r="5995" spans="1:9">
      <c r="A5995" s="12" t="s">
        <v>6011</v>
      </c>
      <c r="B5995" s="12" t="s">
        <v>12</v>
      </c>
      <c r="C5995" s="12" t="s">
        <v>11</v>
      </c>
      <c r="D5995" s="12" t="s">
        <v>10</v>
      </c>
      <c r="E5995" s="12" t="s">
        <v>13</v>
      </c>
      <c r="F5995" s="12">
        <v>2</v>
      </c>
      <c r="G5995" s="12">
        <v>74.95</v>
      </c>
      <c r="H5995" s="12">
        <v>151.75</v>
      </c>
      <c r="I5995" s="12" t="s">
        <v>10</v>
      </c>
    </row>
    <row r="5996" spans="1:9">
      <c r="A5996" s="12" t="s">
        <v>6012</v>
      </c>
      <c r="B5996" s="12" t="s">
        <v>12</v>
      </c>
      <c r="C5996" s="12" t="s">
        <v>11</v>
      </c>
      <c r="D5996" s="12" t="s">
        <v>12</v>
      </c>
      <c r="E5996" s="12" t="s">
        <v>13</v>
      </c>
      <c r="F5996" s="12">
        <v>42</v>
      </c>
      <c r="G5996" s="12">
        <v>105.2</v>
      </c>
      <c r="H5996" s="12">
        <v>4400.75</v>
      </c>
      <c r="I5996" s="12" t="s">
        <v>12</v>
      </c>
    </row>
    <row r="5997" spans="1:9">
      <c r="A5997" s="12" t="s">
        <v>6013</v>
      </c>
      <c r="B5997" s="12" t="s">
        <v>12</v>
      </c>
      <c r="C5997" s="12" t="s">
        <v>29</v>
      </c>
      <c r="D5997" s="12" t="s">
        <v>10</v>
      </c>
      <c r="E5997" s="12" t="s">
        <v>19</v>
      </c>
      <c r="F5997" s="12">
        <v>72</v>
      </c>
      <c r="G5997" s="12">
        <v>111.95</v>
      </c>
      <c r="H5997" s="12">
        <v>8033.1</v>
      </c>
      <c r="I5997" s="12" t="s">
        <v>10</v>
      </c>
    </row>
    <row r="5998" spans="1:9">
      <c r="A5998" s="12" t="s">
        <v>6014</v>
      </c>
      <c r="B5998" s="12" t="s">
        <v>12</v>
      </c>
      <c r="C5998" s="12" t="s">
        <v>29</v>
      </c>
      <c r="D5998" s="12" t="s">
        <v>10</v>
      </c>
      <c r="E5998" s="12" t="s">
        <v>19</v>
      </c>
      <c r="F5998" s="12">
        <v>62</v>
      </c>
      <c r="G5998" s="12">
        <v>19.850000000000001</v>
      </c>
      <c r="H5998" s="12">
        <v>1253.6500000000001</v>
      </c>
      <c r="I5998" s="12" t="s">
        <v>10</v>
      </c>
    </row>
    <row r="5999" spans="1:9">
      <c r="A5999" s="12" t="s">
        <v>6015</v>
      </c>
      <c r="B5999" s="12" t="s">
        <v>12</v>
      </c>
      <c r="C5999" s="12" t="s">
        <v>11</v>
      </c>
      <c r="D5999" s="12" t="s">
        <v>12</v>
      </c>
      <c r="E5999" s="12" t="s">
        <v>13</v>
      </c>
      <c r="F5999" s="12">
        <v>6</v>
      </c>
      <c r="G5999" s="12">
        <v>89.75</v>
      </c>
      <c r="H5999" s="12">
        <v>552.65</v>
      </c>
      <c r="I5999" s="12" t="s">
        <v>10</v>
      </c>
    </row>
    <row r="6000" spans="1:9">
      <c r="A6000" s="12" t="s">
        <v>6016</v>
      </c>
      <c r="B6000" s="12" t="s">
        <v>12</v>
      </c>
      <c r="C6000" s="12" t="s">
        <v>29</v>
      </c>
      <c r="D6000" s="12" t="s">
        <v>12</v>
      </c>
      <c r="E6000" s="12" t="s">
        <v>16</v>
      </c>
      <c r="F6000" s="12">
        <v>48</v>
      </c>
      <c r="G6000" s="12">
        <v>20.05</v>
      </c>
      <c r="H6000" s="12">
        <v>1036</v>
      </c>
      <c r="I6000" s="12" t="s">
        <v>10</v>
      </c>
    </row>
    <row r="6001" spans="1:9">
      <c r="A6001" s="12" t="s">
        <v>6017</v>
      </c>
      <c r="B6001" s="12" t="s">
        <v>12</v>
      </c>
      <c r="C6001" s="12" t="s">
        <v>29</v>
      </c>
      <c r="D6001" s="12" t="s">
        <v>12</v>
      </c>
      <c r="E6001" s="12" t="s">
        <v>13</v>
      </c>
      <c r="F6001" s="12">
        <v>35</v>
      </c>
      <c r="G6001" s="12">
        <v>108.95</v>
      </c>
      <c r="H6001" s="12">
        <v>4025.5</v>
      </c>
      <c r="I6001" s="12" t="s">
        <v>10</v>
      </c>
    </row>
    <row r="6002" spans="1:9">
      <c r="A6002" s="12" t="s">
        <v>6018</v>
      </c>
      <c r="B6002" s="12" t="s">
        <v>12</v>
      </c>
      <c r="C6002" s="12" t="s">
        <v>15</v>
      </c>
      <c r="D6002" s="12" t="s">
        <v>10</v>
      </c>
      <c r="E6002" s="12" t="s">
        <v>23</v>
      </c>
      <c r="F6002" s="12">
        <v>52</v>
      </c>
      <c r="G6002" s="12">
        <v>19.649999999999999</v>
      </c>
      <c r="H6002" s="12">
        <v>928.4</v>
      </c>
      <c r="I6002" s="12" t="s">
        <v>10</v>
      </c>
    </row>
    <row r="6003" spans="1:9">
      <c r="A6003" s="12" t="s">
        <v>6019</v>
      </c>
      <c r="B6003" s="12" t="s">
        <v>10</v>
      </c>
      <c r="C6003" s="12" t="s">
        <v>11</v>
      </c>
      <c r="D6003" s="12" t="s">
        <v>12</v>
      </c>
      <c r="E6003" s="12" t="s">
        <v>16</v>
      </c>
      <c r="F6003" s="12">
        <v>1</v>
      </c>
      <c r="G6003" s="12">
        <v>24.9</v>
      </c>
      <c r="H6003" s="12">
        <v>24.9</v>
      </c>
      <c r="I6003" s="12" t="s">
        <v>10</v>
      </c>
    </row>
    <row r="6004" spans="1:9">
      <c r="A6004" s="12" t="s">
        <v>6020</v>
      </c>
      <c r="B6004" s="12" t="s">
        <v>12</v>
      </c>
      <c r="C6004" s="12" t="s">
        <v>11</v>
      </c>
      <c r="D6004" s="12" t="s">
        <v>12</v>
      </c>
      <c r="E6004" s="12" t="s">
        <v>13</v>
      </c>
      <c r="F6004" s="12">
        <v>6</v>
      </c>
      <c r="G6004" s="12">
        <v>82.85</v>
      </c>
      <c r="H6004" s="12">
        <v>460.25</v>
      </c>
      <c r="I6004" s="12" t="s">
        <v>12</v>
      </c>
    </row>
    <row r="6005" spans="1:9">
      <c r="A6005" s="12" t="s">
        <v>6021</v>
      </c>
      <c r="B6005" s="12" t="s">
        <v>12</v>
      </c>
      <c r="C6005" s="12" t="s">
        <v>29</v>
      </c>
      <c r="D6005" s="12" t="s">
        <v>10</v>
      </c>
      <c r="E6005" s="12" t="s">
        <v>23</v>
      </c>
      <c r="F6005" s="12">
        <v>71</v>
      </c>
      <c r="G6005" s="12">
        <v>93.2</v>
      </c>
      <c r="H6005" s="12">
        <v>6506.15</v>
      </c>
      <c r="I6005" s="12" t="s">
        <v>10</v>
      </c>
    </row>
    <row r="6006" spans="1:9">
      <c r="A6006" s="12" t="s">
        <v>6022</v>
      </c>
      <c r="B6006" s="12" t="s">
        <v>12</v>
      </c>
      <c r="C6006" s="12" t="s">
        <v>15</v>
      </c>
      <c r="D6006" s="12" t="s">
        <v>10</v>
      </c>
      <c r="E6006" s="12" t="s">
        <v>19</v>
      </c>
      <c r="F6006" s="12">
        <v>67</v>
      </c>
      <c r="G6006" s="12">
        <v>84.8</v>
      </c>
      <c r="H6006" s="12">
        <v>5598.3</v>
      </c>
      <c r="I6006" s="12" t="s">
        <v>10</v>
      </c>
    </row>
    <row r="6007" spans="1:9">
      <c r="A6007" s="12" t="s">
        <v>6023</v>
      </c>
      <c r="B6007" s="12" t="s">
        <v>12</v>
      </c>
      <c r="C6007" s="12" t="s">
        <v>15</v>
      </c>
      <c r="D6007" s="12" t="s">
        <v>12</v>
      </c>
      <c r="E6007" s="12" t="s">
        <v>13</v>
      </c>
      <c r="F6007" s="12">
        <v>60</v>
      </c>
      <c r="G6007" s="12">
        <v>71.75</v>
      </c>
      <c r="H6007" s="12">
        <v>4374.55</v>
      </c>
      <c r="I6007" s="12" t="s">
        <v>10</v>
      </c>
    </row>
    <row r="6008" spans="1:9">
      <c r="A6008" s="12" t="s">
        <v>6024</v>
      </c>
      <c r="B6008" s="12" t="s">
        <v>10</v>
      </c>
      <c r="C6008" s="12" t="s">
        <v>11</v>
      </c>
      <c r="D6008" s="12" t="s">
        <v>12</v>
      </c>
      <c r="E6008" s="12" t="s">
        <v>19</v>
      </c>
      <c r="F6008" s="12">
        <v>23</v>
      </c>
      <c r="G6008" s="12">
        <v>30.35</v>
      </c>
      <c r="H6008" s="12">
        <v>678.75</v>
      </c>
      <c r="I6008" s="12" t="s">
        <v>10</v>
      </c>
    </row>
    <row r="6009" spans="1:9">
      <c r="A6009" s="12" t="s">
        <v>6025</v>
      </c>
      <c r="B6009" s="12" t="s">
        <v>10</v>
      </c>
      <c r="C6009" s="12" t="s">
        <v>15</v>
      </c>
      <c r="D6009" s="12" t="s">
        <v>10</v>
      </c>
      <c r="E6009" s="12" t="s">
        <v>19</v>
      </c>
      <c r="F6009" s="12">
        <v>39</v>
      </c>
      <c r="G6009" s="12">
        <v>54.85</v>
      </c>
      <c r="H6009" s="12">
        <v>2191.6999999999998</v>
      </c>
      <c r="I6009" s="12" t="s">
        <v>10</v>
      </c>
    </row>
    <row r="6010" spans="1:9">
      <c r="A6010" s="12" t="s">
        <v>6026</v>
      </c>
      <c r="B6010" s="12" t="s">
        <v>12</v>
      </c>
      <c r="C6010" s="12" t="s">
        <v>15</v>
      </c>
      <c r="D6010" s="12" t="s">
        <v>12</v>
      </c>
      <c r="E6010" s="12" t="s">
        <v>16</v>
      </c>
      <c r="F6010" s="12">
        <v>15</v>
      </c>
      <c r="G6010" s="12">
        <v>19.5</v>
      </c>
      <c r="H6010" s="12">
        <v>239.75</v>
      </c>
      <c r="I6010" s="12" t="s">
        <v>10</v>
      </c>
    </row>
    <row r="6011" spans="1:9">
      <c r="A6011" s="12" t="s">
        <v>6027</v>
      </c>
      <c r="B6011" s="12" t="s">
        <v>12</v>
      </c>
      <c r="C6011" s="12" t="s">
        <v>11</v>
      </c>
      <c r="D6011" s="12" t="s">
        <v>12</v>
      </c>
      <c r="E6011" s="12" t="s">
        <v>13</v>
      </c>
      <c r="F6011" s="12">
        <v>53</v>
      </c>
      <c r="G6011" s="12">
        <v>103.85</v>
      </c>
      <c r="H6011" s="12">
        <v>5485.5</v>
      </c>
      <c r="I6011" s="12" t="s">
        <v>12</v>
      </c>
    </row>
    <row r="6012" spans="1:9">
      <c r="A6012" s="12" t="s">
        <v>6028</v>
      </c>
      <c r="B6012" s="12" t="s">
        <v>12</v>
      </c>
      <c r="C6012" s="12" t="s">
        <v>29</v>
      </c>
      <c r="D6012" s="12" t="s">
        <v>10</v>
      </c>
      <c r="E6012" s="12" t="s">
        <v>16</v>
      </c>
      <c r="F6012" s="12">
        <v>24</v>
      </c>
      <c r="G6012" s="12">
        <v>24.2</v>
      </c>
      <c r="H6012" s="12">
        <v>609.04999999999995</v>
      </c>
      <c r="I6012" s="12" t="s">
        <v>10</v>
      </c>
    </row>
    <row r="6013" spans="1:9">
      <c r="A6013" s="12" t="s">
        <v>6029</v>
      </c>
      <c r="B6013" s="12" t="s">
        <v>12</v>
      </c>
      <c r="C6013" s="12" t="s">
        <v>11</v>
      </c>
      <c r="D6013" s="12" t="s">
        <v>10</v>
      </c>
      <c r="E6013" s="12" t="s">
        <v>13</v>
      </c>
      <c r="F6013" s="12">
        <v>37</v>
      </c>
      <c r="G6013" s="12">
        <v>19.350000000000001</v>
      </c>
      <c r="H6013" s="12">
        <v>683.75</v>
      </c>
      <c r="I6013" s="12" t="s">
        <v>10</v>
      </c>
    </row>
    <row r="6014" spans="1:9">
      <c r="A6014" s="12" t="s">
        <v>6030</v>
      </c>
      <c r="B6014" s="12" t="s">
        <v>12</v>
      </c>
      <c r="C6014" s="12" t="s">
        <v>11</v>
      </c>
      <c r="D6014" s="12" t="s">
        <v>12</v>
      </c>
      <c r="E6014" s="12" t="s">
        <v>13</v>
      </c>
      <c r="F6014" s="12">
        <v>5</v>
      </c>
      <c r="G6014" s="12">
        <v>83.6</v>
      </c>
      <c r="H6014" s="12">
        <v>404.2</v>
      </c>
      <c r="I6014" s="12" t="s">
        <v>12</v>
      </c>
    </row>
    <row r="6015" spans="1:9">
      <c r="A6015" s="12" t="s">
        <v>6031</v>
      </c>
      <c r="B6015" s="12" t="s">
        <v>12</v>
      </c>
      <c r="C6015" s="12" t="s">
        <v>15</v>
      </c>
      <c r="D6015" s="12" t="s">
        <v>12</v>
      </c>
      <c r="E6015" s="12" t="s">
        <v>13</v>
      </c>
      <c r="F6015" s="12">
        <v>50</v>
      </c>
      <c r="G6015" s="12">
        <v>100.65</v>
      </c>
      <c r="H6015" s="12">
        <v>5189.75</v>
      </c>
      <c r="I6015" s="12" t="s">
        <v>10</v>
      </c>
    </row>
    <row r="6016" spans="1:9">
      <c r="A6016" s="12" t="s">
        <v>6032</v>
      </c>
      <c r="B6016" s="12" t="s">
        <v>12</v>
      </c>
      <c r="C6016" s="12" t="s">
        <v>15</v>
      </c>
      <c r="D6016" s="12" t="s">
        <v>12</v>
      </c>
      <c r="E6016" s="12" t="s">
        <v>23</v>
      </c>
      <c r="F6016" s="12">
        <v>54</v>
      </c>
      <c r="G6016" s="12">
        <v>94.1</v>
      </c>
      <c r="H6016" s="12">
        <v>5060.8999999999996</v>
      </c>
      <c r="I6016" s="12" t="s">
        <v>10</v>
      </c>
    </row>
    <row r="6017" spans="1:9">
      <c r="A6017" s="12" t="s">
        <v>6033</v>
      </c>
      <c r="B6017" s="12" t="s">
        <v>12</v>
      </c>
      <c r="C6017" s="12" t="s">
        <v>11</v>
      </c>
      <c r="D6017" s="12" t="s">
        <v>12</v>
      </c>
      <c r="E6017" s="12" t="s">
        <v>13</v>
      </c>
      <c r="F6017" s="12">
        <v>3</v>
      </c>
      <c r="G6017" s="12">
        <v>74.55</v>
      </c>
      <c r="H6017" s="12">
        <v>233.65</v>
      </c>
      <c r="I6017" s="12" t="s">
        <v>10</v>
      </c>
    </row>
    <row r="6018" spans="1:9">
      <c r="A6018" s="12" t="s">
        <v>6034</v>
      </c>
      <c r="B6018" s="12" t="s">
        <v>12</v>
      </c>
      <c r="C6018" s="12" t="s">
        <v>15</v>
      </c>
      <c r="D6018" s="12" t="s">
        <v>10</v>
      </c>
      <c r="E6018" s="12" t="s">
        <v>13</v>
      </c>
      <c r="F6018" s="12">
        <v>68</v>
      </c>
      <c r="G6018" s="12">
        <v>108.45</v>
      </c>
      <c r="H6018" s="12">
        <v>7176.55</v>
      </c>
      <c r="I6018" s="12" t="s">
        <v>12</v>
      </c>
    </row>
    <row r="6019" spans="1:9">
      <c r="A6019" s="12" t="s">
        <v>6035</v>
      </c>
      <c r="B6019" s="12" t="s">
        <v>12</v>
      </c>
      <c r="C6019" s="12" t="s">
        <v>11</v>
      </c>
      <c r="D6019" s="12" t="s">
        <v>10</v>
      </c>
      <c r="E6019" s="12" t="s">
        <v>13</v>
      </c>
      <c r="F6019" s="12">
        <v>5</v>
      </c>
      <c r="G6019" s="12">
        <v>56.15</v>
      </c>
      <c r="H6019" s="12">
        <v>291.45</v>
      </c>
      <c r="I6019" s="12" t="s">
        <v>10</v>
      </c>
    </row>
    <row r="6020" spans="1:9">
      <c r="A6020" s="12" t="s">
        <v>6036</v>
      </c>
      <c r="B6020" s="12" t="s">
        <v>12</v>
      </c>
      <c r="C6020" s="12" t="s">
        <v>29</v>
      </c>
      <c r="D6020" s="12" t="s">
        <v>10</v>
      </c>
      <c r="E6020" s="12" t="s">
        <v>16</v>
      </c>
      <c r="F6020" s="12">
        <v>33</v>
      </c>
      <c r="G6020" s="12">
        <v>20.350000000000001</v>
      </c>
      <c r="H6020" s="12">
        <v>689.75</v>
      </c>
      <c r="I6020" s="12" t="s">
        <v>10</v>
      </c>
    </row>
    <row r="6021" spans="1:9">
      <c r="A6021" s="12" t="s">
        <v>6037</v>
      </c>
      <c r="B6021" s="12" t="s">
        <v>12</v>
      </c>
      <c r="C6021" s="12" t="s">
        <v>15</v>
      </c>
      <c r="D6021" s="12" t="s">
        <v>12</v>
      </c>
      <c r="E6021" s="12" t="s">
        <v>13</v>
      </c>
      <c r="F6021" s="12">
        <v>41</v>
      </c>
      <c r="G6021" s="12">
        <v>80.55</v>
      </c>
      <c r="H6021" s="12">
        <v>3263.9</v>
      </c>
      <c r="I6021" s="12" t="s">
        <v>10</v>
      </c>
    </row>
    <row r="6022" spans="1:9">
      <c r="A6022" s="12" t="s">
        <v>6038</v>
      </c>
      <c r="B6022" s="12" t="s">
        <v>10</v>
      </c>
      <c r="C6022" s="12" t="s">
        <v>15</v>
      </c>
      <c r="D6022" s="12" t="s">
        <v>10</v>
      </c>
      <c r="E6022" s="12" t="s">
        <v>16</v>
      </c>
      <c r="F6022" s="12">
        <v>34</v>
      </c>
      <c r="G6022" s="12">
        <v>61.25</v>
      </c>
      <c r="H6022" s="12">
        <v>1993.2</v>
      </c>
      <c r="I6022" s="12" t="s">
        <v>10</v>
      </c>
    </row>
    <row r="6023" spans="1:9">
      <c r="A6023" s="12" t="s">
        <v>6039</v>
      </c>
      <c r="B6023" s="12" t="s">
        <v>12</v>
      </c>
      <c r="C6023" s="12" t="s">
        <v>11</v>
      </c>
      <c r="D6023" s="12" t="s">
        <v>12</v>
      </c>
      <c r="E6023" s="12" t="s">
        <v>16</v>
      </c>
      <c r="F6023" s="12">
        <v>13</v>
      </c>
      <c r="G6023" s="12">
        <v>20.45</v>
      </c>
      <c r="H6023" s="12">
        <v>254.5</v>
      </c>
      <c r="I6023" s="12" t="s">
        <v>10</v>
      </c>
    </row>
    <row r="6024" spans="1:9">
      <c r="A6024" s="12" t="s">
        <v>6040</v>
      </c>
      <c r="B6024" s="12" t="s">
        <v>12</v>
      </c>
      <c r="C6024" s="12" t="s">
        <v>11</v>
      </c>
      <c r="D6024" s="12" t="s">
        <v>12</v>
      </c>
      <c r="E6024" s="12" t="s">
        <v>23</v>
      </c>
      <c r="F6024" s="12">
        <v>20</v>
      </c>
      <c r="G6024" s="12">
        <v>18.899999999999999</v>
      </c>
      <c r="H6024" s="12">
        <v>347.65</v>
      </c>
      <c r="I6024" s="12" t="s">
        <v>10</v>
      </c>
    </row>
    <row r="6025" spans="1:9">
      <c r="A6025" s="12" t="s">
        <v>6041</v>
      </c>
      <c r="B6025" s="12" t="s">
        <v>12</v>
      </c>
      <c r="C6025" s="12" t="s">
        <v>29</v>
      </c>
      <c r="D6025" s="12" t="s">
        <v>10</v>
      </c>
      <c r="E6025" s="12" t="s">
        <v>23</v>
      </c>
      <c r="F6025" s="12">
        <v>51</v>
      </c>
      <c r="G6025" s="12">
        <v>19.600000000000001</v>
      </c>
      <c r="H6025" s="12">
        <v>967.9</v>
      </c>
      <c r="I6025" s="12" t="s">
        <v>10</v>
      </c>
    </row>
    <row r="6026" spans="1:9">
      <c r="A6026" s="12" t="s">
        <v>6042</v>
      </c>
      <c r="B6026" s="12" t="s">
        <v>12</v>
      </c>
      <c r="C6026" s="12" t="s">
        <v>11</v>
      </c>
      <c r="D6026" s="12" t="s">
        <v>12</v>
      </c>
      <c r="E6026" s="12" t="s">
        <v>23</v>
      </c>
      <c r="F6026" s="12">
        <v>3</v>
      </c>
      <c r="G6026" s="12">
        <v>91.5</v>
      </c>
      <c r="H6026" s="12">
        <v>242.95</v>
      </c>
      <c r="I6026" s="12" t="s">
        <v>12</v>
      </c>
    </row>
    <row r="6027" spans="1:9">
      <c r="A6027" s="12" t="s">
        <v>6043</v>
      </c>
      <c r="B6027" s="12" t="s">
        <v>12</v>
      </c>
      <c r="C6027" s="12" t="s">
        <v>11</v>
      </c>
      <c r="D6027" s="12" t="s">
        <v>10</v>
      </c>
      <c r="E6027" s="12" t="s">
        <v>19</v>
      </c>
      <c r="F6027" s="12">
        <v>41</v>
      </c>
      <c r="G6027" s="12">
        <v>45.2</v>
      </c>
      <c r="H6027" s="12">
        <v>1841.9</v>
      </c>
      <c r="I6027" s="12" t="s">
        <v>10</v>
      </c>
    </row>
    <row r="6028" spans="1:9">
      <c r="A6028" s="12" t="s">
        <v>6044</v>
      </c>
      <c r="B6028" s="12" t="s">
        <v>12</v>
      </c>
      <c r="C6028" s="12" t="s">
        <v>11</v>
      </c>
      <c r="D6028" s="12" t="s">
        <v>10</v>
      </c>
      <c r="E6028" s="12" t="s">
        <v>23</v>
      </c>
      <c r="F6028" s="12">
        <v>13</v>
      </c>
      <c r="G6028" s="12">
        <v>19.45</v>
      </c>
      <c r="H6028" s="12">
        <v>232.1</v>
      </c>
      <c r="I6028" s="12" t="s">
        <v>10</v>
      </c>
    </row>
    <row r="6029" spans="1:9">
      <c r="A6029" s="12" t="s">
        <v>6045</v>
      </c>
      <c r="B6029" s="12" t="s">
        <v>12</v>
      </c>
      <c r="C6029" s="12" t="s">
        <v>29</v>
      </c>
      <c r="D6029" s="12" t="s">
        <v>10</v>
      </c>
      <c r="E6029" s="12" t="s">
        <v>19</v>
      </c>
      <c r="F6029" s="12">
        <v>35</v>
      </c>
      <c r="G6029" s="12">
        <v>25.45</v>
      </c>
      <c r="H6029" s="12">
        <v>809.25</v>
      </c>
      <c r="I6029" s="12" t="s">
        <v>10</v>
      </c>
    </row>
    <row r="6030" spans="1:9">
      <c r="A6030" s="12" t="s">
        <v>6046</v>
      </c>
      <c r="B6030" s="12" t="s">
        <v>12</v>
      </c>
      <c r="C6030" s="12" t="s">
        <v>11</v>
      </c>
      <c r="D6030" s="12" t="s">
        <v>10</v>
      </c>
      <c r="E6030" s="12" t="s">
        <v>19</v>
      </c>
      <c r="F6030" s="12">
        <v>12</v>
      </c>
      <c r="G6030" s="12">
        <v>80.849999999999994</v>
      </c>
      <c r="H6030" s="12">
        <v>866.45</v>
      </c>
      <c r="I6030" s="12" t="s">
        <v>12</v>
      </c>
    </row>
    <row r="6031" spans="1:9">
      <c r="A6031" s="12" t="s">
        <v>6047</v>
      </c>
      <c r="B6031" s="12" t="s">
        <v>12</v>
      </c>
      <c r="C6031" s="12" t="s">
        <v>11</v>
      </c>
      <c r="D6031" s="12" t="s">
        <v>12</v>
      </c>
      <c r="E6031" s="12" t="s">
        <v>16</v>
      </c>
      <c r="F6031" s="12">
        <v>4</v>
      </c>
      <c r="G6031" s="12">
        <v>94.9</v>
      </c>
      <c r="H6031" s="12">
        <v>360.55</v>
      </c>
      <c r="I6031" s="12" t="s">
        <v>10</v>
      </c>
    </row>
    <row r="6032" spans="1:9">
      <c r="A6032" s="12" t="s">
        <v>6048</v>
      </c>
      <c r="B6032" s="12" t="s">
        <v>10</v>
      </c>
      <c r="C6032" s="12" t="s">
        <v>11</v>
      </c>
      <c r="D6032" s="12" t="s">
        <v>12</v>
      </c>
      <c r="E6032" s="12" t="s">
        <v>19</v>
      </c>
      <c r="F6032" s="12">
        <v>43</v>
      </c>
      <c r="G6032" s="12">
        <v>49.05</v>
      </c>
      <c r="H6032" s="12">
        <v>2076.1999999999998</v>
      </c>
      <c r="I6032" s="12" t="s">
        <v>12</v>
      </c>
    </row>
    <row r="6033" spans="1:9">
      <c r="A6033" s="12" t="s">
        <v>6049</v>
      </c>
      <c r="B6033" s="12" t="s">
        <v>10</v>
      </c>
      <c r="C6033" s="12" t="s">
        <v>11</v>
      </c>
      <c r="D6033" s="12" t="s">
        <v>12</v>
      </c>
      <c r="E6033" s="12" t="s">
        <v>16</v>
      </c>
      <c r="F6033" s="12">
        <v>12</v>
      </c>
      <c r="G6033" s="12">
        <v>29.3</v>
      </c>
      <c r="H6033" s="12">
        <v>355.9</v>
      </c>
      <c r="I6033" s="12" t="s">
        <v>10</v>
      </c>
    </row>
    <row r="6034" spans="1:9">
      <c r="A6034" s="12" t="s">
        <v>6050</v>
      </c>
      <c r="B6034" s="12" t="s">
        <v>12</v>
      </c>
      <c r="C6034" s="12" t="s">
        <v>11</v>
      </c>
      <c r="D6034" s="12" t="s">
        <v>12</v>
      </c>
      <c r="E6034" s="12" t="s">
        <v>13</v>
      </c>
      <c r="F6034" s="12">
        <v>68</v>
      </c>
      <c r="G6034" s="12">
        <v>105.3</v>
      </c>
      <c r="H6034" s="12">
        <v>7299.65</v>
      </c>
      <c r="I6034" s="12" t="s">
        <v>12</v>
      </c>
    </row>
    <row r="6035" spans="1:9">
      <c r="A6035" s="12" t="s">
        <v>6051</v>
      </c>
      <c r="B6035" s="12" t="s">
        <v>12</v>
      </c>
      <c r="C6035" s="12" t="s">
        <v>11</v>
      </c>
      <c r="D6035" s="12" t="s">
        <v>12</v>
      </c>
      <c r="E6035" s="12" t="s">
        <v>13</v>
      </c>
      <c r="F6035" s="12">
        <v>25</v>
      </c>
      <c r="G6035" s="12">
        <v>88.95</v>
      </c>
      <c r="H6035" s="12">
        <v>2291.1999999999998</v>
      </c>
      <c r="I6035" s="12" t="s">
        <v>12</v>
      </c>
    </row>
    <row r="6036" spans="1:9">
      <c r="A6036" s="12" t="s">
        <v>6052</v>
      </c>
      <c r="B6036" s="12" t="s">
        <v>12</v>
      </c>
      <c r="C6036" s="12" t="s">
        <v>15</v>
      </c>
      <c r="D6036" s="12" t="s">
        <v>10</v>
      </c>
      <c r="E6036" s="12" t="s">
        <v>16</v>
      </c>
      <c r="F6036" s="12">
        <v>7</v>
      </c>
      <c r="G6036" s="12">
        <v>20.25</v>
      </c>
      <c r="H6036" s="12">
        <v>129.15</v>
      </c>
      <c r="I6036" s="12" t="s">
        <v>10</v>
      </c>
    </row>
    <row r="6037" spans="1:9">
      <c r="A6037" s="12" t="s">
        <v>6053</v>
      </c>
      <c r="B6037" s="12" t="s">
        <v>12</v>
      </c>
      <c r="C6037" s="12" t="s">
        <v>15</v>
      </c>
      <c r="D6037" s="12" t="s">
        <v>12</v>
      </c>
      <c r="E6037" s="12" t="s">
        <v>13</v>
      </c>
      <c r="F6037" s="12">
        <v>66</v>
      </c>
      <c r="G6037" s="12">
        <v>110.85</v>
      </c>
      <c r="H6037" s="12">
        <v>7491.75</v>
      </c>
      <c r="I6037" s="12" t="s">
        <v>12</v>
      </c>
    </row>
    <row r="6038" spans="1:9">
      <c r="A6038" s="12" t="s">
        <v>6054</v>
      </c>
      <c r="B6038" s="12" t="s">
        <v>12</v>
      </c>
      <c r="C6038" s="12" t="s">
        <v>15</v>
      </c>
      <c r="D6038" s="12" t="s">
        <v>10</v>
      </c>
      <c r="E6038" s="12" t="s">
        <v>13</v>
      </c>
      <c r="F6038" s="12">
        <v>53</v>
      </c>
      <c r="G6038" s="12">
        <v>110.5</v>
      </c>
      <c r="H6038" s="12">
        <v>5835.5</v>
      </c>
      <c r="I6038" s="12" t="s">
        <v>10</v>
      </c>
    </row>
    <row r="6039" spans="1:9">
      <c r="A6039" s="12" t="s">
        <v>6055</v>
      </c>
      <c r="B6039" s="12" t="s">
        <v>12</v>
      </c>
      <c r="C6039" s="12" t="s">
        <v>11</v>
      </c>
      <c r="D6039" s="12" t="s">
        <v>12</v>
      </c>
      <c r="E6039" s="12" t="s">
        <v>19</v>
      </c>
      <c r="F6039" s="12">
        <v>63</v>
      </c>
      <c r="G6039" s="12">
        <v>109.4</v>
      </c>
      <c r="H6039" s="12">
        <v>7031.45</v>
      </c>
      <c r="I6039" s="12" t="s">
        <v>10</v>
      </c>
    </row>
    <row r="6040" spans="1:9">
      <c r="A6040" s="12" t="s">
        <v>6056</v>
      </c>
      <c r="B6040" s="12" t="s">
        <v>12</v>
      </c>
      <c r="C6040" s="12" t="s">
        <v>29</v>
      </c>
      <c r="D6040" s="12" t="s">
        <v>12</v>
      </c>
      <c r="E6040" s="12" t="s">
        <v>19</v>
      </c>
      <c r="F6040" s="12">
        <v>70</v>
      </c>
      <c r="G6040" s="12">
        <v>114.2</v>
      </c>
      <c r="H6040" s="12">
        <v>7723.9</v>
      </c>
      <c r="I6040" s="12" t="s">
        <v>12</v>
      </c>
    </row>
    <row r="6041" spans="1:9">
      <c r="A6041" s="12" t="s">
        <v>6057</v>
      </c>
      <c r="B6041" s="12" t="s">
        <v>10</v>
      </c>
      <c r="C6041" s="12" t="s">
        <v>11</v>
      </c>
      <c r="D6041" s="12" t="s">
        <v>10</v>
      </c>
      <c r="E6041" s="12" t="s">
        <v>19</v>
      </c>
      <c r="F6041" s="12">
        <v>27</v>
      </c>
      <c r="G6041" s="12">
        <v>36.5</v>
      </c>
      <c r="H6041" s="12">
        <v>1032</v>
      </c>
      <c r="I6041" s="12" t="s">
        <v>12</v>
      </c>
    </row>
    <row r="6042" spans="1:9">
      <c r="A6042" s="12" t="s">
        <v>6058</v>
      </c>
      <c r="B6042" s="12" t="s">
        <v>12</v>
      </c>
      <c r="C6042" s="12" t="s">
        <v>11</v>
      </c>
      <c r="D6042" s="12" t="s">
        <v>10</v>
      </c>
      <c r="E6042" s="12" t="s">
        <v>16</v>
      </c>
      <c r="F6042" s="12">
        <v>1</v>
      </c>
      <c r="G6042" s="12">
        <v>70.75</v>
      </c>
      <c r="H6042" s="12">
        <v>70.75</v>
      </c>
      <c r="I6042" s="12" t="s">
        <v>12</v>
      </c>
    </row>
    <row r="6043" spans="1:9">
      <c r="A6043" s="12" t="s">
        <v>6059</v>
      </c>
      <c r="B6043" s="12" t="s">
        <v>12</v>
      </c>
      <c r="C6043" s="12" t="s">
        <v>11</v>
      </c>
      <c r="D6043" s="12" t="s">
        <v>10</v>
      </c>
      <c r="E6043" s="12" t="s">
        <v>16</v>
      </c>
      <c r="F6043" s="12">
        <v>5</v>
      </c>
      <c r="G6043" s="12">
        <v>19.95</v>
      </c>
      <c r="H6043" s="12">
        <v>109.6</v>
      </c>
      <c r="I6043" s="12" t="s">
        <v>10</v>
      </c>
    </row>
    <row r="6044" spans="1:9">
      <c r="A6044" s="12" t="s">
        <v>6060</v>
      </c>
      <c r="B6044" s="12" t="s">
        <v>12</v>
      </c>
      <c r="C6044" s="12" t="s">
        <v>15</v>
      </c>
      <c r="D6044" s="12" t="s">
        <v>10</v>
      </c>
      <c r="E6044" s="12" t="s">
        <v>16</v>
      </c>
      <c r="F6044" s="12">
        <v>37</v>
      </c>
      <c r="G6044" s="12">
        <v>19.600000000000001</v>
      </c>
      <c r="H6044" s="12">
        <v>727.8</v>
      </c>
      <c r="I6044" s="12" t="s">
        <v>10</v>
      </c>
    </row>
    <row r="6045" spans="1:9">
      <c r="A6045" s="12" t="s">
        <v>6061</v>
      </c>
      <c r="B6045" s="12" t="s">
        <v>10</v>
      </c>
      <c r="C6045" s="12" t="s">
        <v>11</v>
      </c>
      <c r="D6045" s="12" t="s">
        <v>12</v>
      </c>
      <c r="E6045" s="12" t="s">
        <v>16</v>
      </c>
      <c r="F6045" s="12">
        <v>3</v>
      </c>
      <c r="G6045" s="12">
        <v>40.15</v>
      </c>
      <c r="H6045" s="12">
        <v>130.75</v>
      </c>
      <c r="I6045" s="12" t="s">
        <v>12</v>
      </c>
    </row>
    <row r="6046" spans="1:9">
      <c r="A6046" s="12" t="s">
        <v>6062</v>
      </c>
      <c r="B6046" s="12" t="s">
        <v>12</v>
      </c>
      <c r="C6046" s="12" t="s">
        <v>11</v>
      </c>
      <c r="D6046" s="12" t="s">
        <v>12</v>
      </c>
      <c r="E6046" s="12" t="s">
        <v>13</v>
      </c>
      <c r="F6046" s="12">
        <v>12</v>
      </c>
      <c r="G6046" s="12">
        <v>76.599999999999994</v>
      </c>
      <c r="H6046" s="12">
        <v>893</v>
      </c>
      <c r="I6046" s="12" t="s">
        <v>10</v>
      </c>
    </row>
    <row r="6047" spans="1:9">
      <c r="A6047" s="12" t="s">
        <v>6063</v>
      </c>
      <c r="B6047" s="12" t="s">
        <v>12</v>
      </c>
      <c r="C6047" s="12" t="s">
        <v>15</v>
      </c>
      <c r="D6047" s="12" t="s">
        <v>10</v>
      </c>
      <c r="E6047" s="12" t="s">
        <v>23</v>
      </c>
      <c r="F6047" s="12">
        <v>38</v>
      </c>
      <c r="G6047" s="12">
        <v>19.600000000000001</v>
      </c>
      <c r="H6047" s="12">
        <v>763.1</v>
      </c>
      <c r="I6047" s="12" t="s">
        <v>10</v>
      </c>
    </row>
    <row r="6048" spans="1:9">
      <c r="A6048" s="12" t="s">
        <v>6064</v>
      </c>
      <c r="B6048" s="12" t="s">
        <v>12</v>
      </c>
      <c r="C6048" s="12" t="s">
        <v>11</v>
      </c>
      <c r="D6048" s="12" t="s">
        <v>12</v>
      </c>
      <c r="E6048" s="12" t="s">
        <v>23</v>
      </c>
      <c r="F6048" s="12">
        <v>9</v>
      </c>
      <c r="G6048" s="12">
        <v>85.3</v>
      </c>
      <c r="H6048" s="12">
        <v>781.4</v>
      </c>
      <c r="I6048" s="12" t="s">
        <v>10</v>
      </c>
    </row>
    <row r="6049" spans="1:9">
      <c r="A6049" s="12" t="s">
        <v>6065</v>
      </c>
      <c r="B6049" s="12" t="s">
        <v>12</v>
      </c>
      <c r="C6049" s="12" t="s">
        <v>11</v>
      </c>
      <c r="D6049" s="12" t="s">
        <v>12</v>
      </c>
      <c r="E6049" s="12" t="s">
        <v>13</v>
      </c>
      <c r="F6049" s="12">
        <v>13</v>
      </c>
      <c r="G6049" s="12">
        <v>65.849999999999994</v>
      </c>
      <c r="H6049" s="12">
        <v>902.25</v>
      </c>
      <c r="I6049" s="12" t="s">
        <v>10</v>
      </c>
    </row>
    <row r="6050" spans="1:9">
      <c r="A6050" s="12" t="s">
        <v>6066</v>
      </c>
      <c r="B6050" s="12" t="s">
        <v>12</v>
      </c>
      <c r="C6050" s="12" t="s">
        <v>11</v>
      </c>
      <c r="D6050" s="12" t="s">
        <v>12</v>
      </c>
      <c r="E6050" s="12" t="s">
        <v>13</v>
      </c>
      <c r="F6050" s="12">
        <v>29</v>
      </c>
      <c r="G6050" s="12">
        <v>94.45</v>
      </c>
      <c r="H6050" s="12">
        <v>2653.65</v>
      </c>
      <c r="I6050" s="12" t="s">
        <v>12</v>
      </c>
    </row>
    <row r="6051" spans="1:9">
      <c r="A6051" s="12" t="s">
        <v>6067</v>
      </c>
      <c r="B6051" s="12" t="s">
        <v>12</v>
      </c>
      <c r="C6051" s="12" t="s">
        <v>29</v>
      </c>
      <c r="D6051" s="12" t="s">
        <v>10</v>
      </c>
      <c r="E6051" s="12" t="s">
        <v>23</v>
      </c>
      <c r="F6051" s="12">
        <v>47</v>
      </c>
      <c r="G6051" s="12">
        <v>20.05</v>
      </c>
      <c r="H6051" s="12">
        <v>1016.7</v>
      </c>
      <c r="I6051" s="12" t="s">
        <v>10</v>
      </c>
    </row>
    <row r="6052" spans="1:9">
      <c r="A6052" s="12" t="s">
        <v>6068</v>
      </c>
      <c r="B6052" s="12" t="s">
        <v>12</v>
      </c>
      <c r="C6052" s="12" t="s">
        <v>11</v>
      </c>
      <c r="D6052" s="12" t="s">
        <v>10</v>
      </c>
      <c r="E6052" s="12" t="s">
        <v>19</v>
      </c>
      <c r="F6052" s="12">
        <v>61</v>
      </c>
      <c r="G6052" s="12">
        <v>99.4</v>
      </c>
      <c r="H6052" s="12">
        <v>5943.65</v>
      </c>
      <c r="I6052" s="12" t="s">
        <v>10</v>
      </c>
    </row>
    <row r="6053" spans="1:9">
      <c r="A6053" s="12" t="s">
        <v>6069</v>
      </c>
      <c r="B6053" s="12" t="s">
        <v>12</v>
      </c>
      <c r="C6053" s="12" t="s">
        <v>11</v>
      </c>
      <c r="D6053" s="12" t="s">
        <v>10</v>
      </c>
      <c r="E6053" s="12" t="s">
        <v>16</v>
      </c>
      <c r="F6053" s="12">
        <v>16</v>
      </c>
      <c r="G6053" s="12">
        <v>20</v>
      </c>
      <c r="H6053" s="12">
        <v>275.7</v>
      </c>
      <c r="I6053" s="12" t="s">
        <v>10</v>
      </c>
    </row>
    <row r="6054" spans="1:9">
      <c r="A6054" s="12" t="s">
        <v>6070</v>
      </c>
      <c r="B6054" s="12" t="s">
        <v>12</v>
      </c>
      <c r="C6054" s="12" t="s">
        <v>29</v>
      </c>
      <c r="D6054" s="12" t="s">
        <v>10</v>
      </c>
      <c r="E6054" s="12" t="s">
        <v>13</v>
      </c>
      <c r="F6054" s="12">
        <v>41</v>
      </c>
      <c r="G6054" s="12">
        <v>78.45</v>
      </c>
      <c r="H6054" s="12">
        <v>3126.45</v>
      </c>
      <c r="I6054" s="12" t="s">
        <v>10</v>
      </c>
    </row>
    <row r="6055" spans="1:9">
      <c r="A6055" s="12" t="s">
        <v>6071</v>
      </c>
      <c r="B6055" s="12" t="s">
        <v>12</v>
      </c>
      <c r="C6055" s="12" t="s">
        <v>29</v>
      </c>
      <c r="D6055" s="12" t="s">
        <v>12</v>
      </c>
      <c r="E6055" s="12" t="s">
        <v>13</v>
      </c>
      <c r="F6055" s="12">
        <v>43</v>
      </c>
      <c r="G6055" s="12">
        <v>25.1</v>
      </c>
      <c r="H6055" s="12">
        <v>1070.1500000000001</v>
      </c>
      <c r="I6055" s="12" t="s">
        <v>10</v>
      </c>
    </row>
    <row r="6056" spans="1:9">
      <c r="A6056" s="12" t="s">
        <v>6072</v>
      </c>
      <c r="B6056" s="12" t="s">
        <v>12</v>
      </c>
      <c r="C6056" s="12" t="s">
        <v>11</v>
      </c>
      <c r="D6056" s="12" t="s">
        <v>12</v>
      </c>
      <c r="E6056" s="12" t="s">
        <v>19</v>
      </c>
      <c r="F6056" s="12">
        <v>36</v>
      </c>
      <c r="G6056" s="12">
        <v>97.35</v>
      </c>
      <c r="H6056" s="12">
        <v>3457.9</v>
      </c>
      <c r="I6056" s="12" t="s">
        <v>12</v>
      </c>
    </row>
    <row r="6057" spans="1:9">
      <c r="A6057" s="12" t="s">
        <v>6073</v>
      </c>
      <c r="B6057" s="12" t="s">
        <v>12</v>
      </c>
      <c r="C6057" s="12" t="s">
        <v>11</v>
      </c>
      <c r="D6057" s="12" t="s">
        <v>12</v>
      </c>
      <c r="E6057" s="12" t="s">
        <v>13</v>
      </c>
      <c r="F6057" s="12">
        <v>6</v>
      </c>
      <c r="G6057" s="12">
        <v>55</v>
      </c>
      <c r="H6057" s="12">
        <v>340.4</v>
      </c>
      <c r="I6057" s="12" t="s">
        <v>10</v>
      </c>
    </row>
    <row r="6058" spans="1:9">
      <c r="A6058" s="12" t="s">
        <v>6074</v>
      </c>
      <c r="B6058" s="12" t="s">
        <v>12</v>
      </c>
      <c r="C6058" s="12" t="s">
        <v>15</v>
      </c>
      <c r="D6058" s="12" t="s">
        <v>12</v>
      </c>
      <c r="E6058" s="12" t="s">
        <v>23</v>
      </c>
      <c r="F6058" s="12">
        <v>58</v>
      </c>
      <c r="G6058" s="12">
        <v>71.099999999999994</v>
      </c>
      <c r="H6058" s="12">
        <v>4299.2</v>
      </c>
      <c r="I6058" s="12" t="s">
        <v>10</v>
      </c>
    </row>
    <row r="6059" spans="1:9">
      <c r="A6059" s="12" t="s">
        <v>6075</v>
      </c>
      <c r="B6059" s="12" t="s">
        <v>12</v>
      </c>
      <c r="C6059" s="12" t="s">
        <v>11</v>
      </c>
      <c r="D6059" s="12" t="s">
        <v>12</v>
      </c>
      <c r="E6059" s="12" t="s">
        <v>23</v>
      </c>
      <c r="F6059" s="12">
        <v>19</v>
      </c>
      <c r="G6059" s="12">
        <v>61.55</v>
      </c>
      <c r="H6059" s="12">
        <v>1093.2</v>
      </c>
      <c r="I6059" s="12" t="s">
        <v>10</v>
      </c>
    </row>
    <row r="6060" spans="1:9">
      <c r="A6060" s="12" t="s">
        <v>6076</v>
      </c>
      <c r="B6060" s="12" t="s">
        <v>12</v>
      </c>
      <c r="C6060" s="12" t="s">
        <v>11</v>
      </c>
      <c r="D6060" s="12" t="s">
        <v>12</v>
      </c>
      <c r="E6060" s="12" t="s">
        <v>19</v>
      </c>
      <c r="F6060" s="12">
        <v>11</v>
      </c>
      <c r="G6060" s="12">
        <v>45.9</v>
      </c>
      <c r="H6060" s="12">
        <v>521.9</v>
      </c>
      <c r="I6060" s="12" t="s">
        <v>10</v>
      </c>
    </row>
    <row r="6061" spans="1:9">
      <c r="A6061" s="12" t="s">
        <v>6077</v>
      </c>
      <c r="B6061" s="12" t="s">
        <v>10</v>
      </c>
      <c r="C6061" s="12" t="s">
        <v>15</v>
      </c>
      <c r="D6061" s="12" t="s">
        <v>12</v>
      </c>
      <c r="E6061" s="12" t="s">
        <v>19</v>
      </c>
      <c r="F6061" s="12">
        <v>39</v>
      </c>
      <c r="G6061" s="12">
        <v>40.299999999999997</v>
      </c>
      <c r="H6061" s="12">
        <v>1630.4</v>
      </c>
      <c r="I6061" s="12" t="s">
        <v>10</v>
      </c>
    </row>
    <row r="6062" spans="1:9">
      <c r="A6062" s="12" t="s">
        <v>6078</v>
      </c>
      <c r="B6062" s="12" t="s">
        <v>12</v>
      </c>
      <c r="C6062" s="12" t="s">
        <v>11</v>
      </c>
      <c r="D6062" s="12" t="s">
        <v>12</v>
      </c>
      <c r="E6062" s="12" t="s">
        <v>13</v>
      </c>
      <c r="F6062" s="12">
        <v>8</v>
      </c>
      <c r="G6062" s="12">
        <v>87.1</v>
      </c>
      <c r="H6062" s="12">
        <v>713.6</v>
      </c>
      <c r="I6062" s="12" t="s">
        <v>10</v>
      </c>
    </row>
    <row r="6063" spans="1:9">
      <c r="A6063" s="12" t="s">
        <v>6079</v>
      </c>
      <c r="B6063" s="12" t="s">
        <v>12</v>
      </c>
      <c r="C6063" s="12" t="s">
        <v>11</v>
      </c>
      <c r="D6063" s="12" t="s">
        <v>12</v>
      </c>
      <c r="E6063" s="12" t="s">
        <v>16</v>
      </c>
      <c r="F6063" s="12">
        <v>26</v>
      </c>
      <c r="G6063" s="12">
        <v>49.5</v>
      </c>
      <c r="H6063" s="12">
        <v>1265.6500000000001</v>
      </c>
      <c r="I6063" s="12" t="s">
        <v>10</v>
      </c>
    </row>
    <row r="6064" spans="1:9">
      <c r="A6064" s="12" t="s">
        <v>6080</v>
      </c>
      <c r="B6064" s="12" t="s">
        <v>12</v>
      </c>
      <c r="C6064" s="12" t="s">
        <v>11</v>
      </c>
      <c r="D6064" s="12" t="s">
        <v>12</v>
      </c>
      <c r="E6064" s="12" t="s">
        <v>23</v>
      </c>
      <c r="F6064" s="12">
        <v>53</v>
      </c>
      <c r="G6064" s="12">
        <v>73.8</v>
      </c>
      <c r="H6064" s="12">
        <v>4003.85</v>
      </c>
      <c r="I6064" s="12" t="s">
        <v>10</v>
      </c>
    </row>
    <row r="6065" spans="1:9">
      <c r="A6065" s="12" t="s">
        <v>6081</v>
      </c>
      <c r="B6065" s="12" t="s">
        <v>12</v>
      </c>
      <c r="C6065" s="12" t="s">
        <v>29</v>
      </c>
      <c r="D6065" s="12" t="s">
        <v>12</v>
      </c>
      <c r="E6065" s="12" t="s">
        <v>16</v>
      </c>
      <c r="F6065" s="12">
        <v>70</v>
      </c>
      <c r="G6065" s="12">
        <v>19.2</v>
      </c>
      <c r="H6065" s="12">
        <v>1401.4</v>
      </c>
      <c r="I6065" s="12" t="s">
        <v>10</v>
      </c>
    </row>
    <row r="6066" spans="1:9">
      <c r="A6066" s="12" t="s">
        <v>6082</v>
      </c>
      <c r="B6066" s="12" t="s">
        <v>10</v>
      </c>
      <c r="C6066" s="12" t="s">
        <v>11</v>
      </c>
      <c r="D6066" s="12" t="s">
        <v>12</v>
      </c>
      <c r="E6066" s="12" t="s">
        <v>16</v>
      </c>
      <c r="F6066" s="12">
        <v>1</v>
      </c>
      <c r="G6066" s="12">
        <v>45.3</v>
      </c>
      <c r="H6066" s="12">
        <v>45.3</v>
      </c>
      <c r="I6066" s="12" t="s">
        <v>12</v>
      </c>
    </row>
    <row r="6067" spans="1:9">
      <c r="A6067" s="12" t="s">
        <v>6083</v>
      </c>
      <c r="B6067" s="12" t="s">
        <v>12</v>
      </c>
      <c r="C6067" s="12" t="s">
        <v>29</v>
      </c>
      <c r="D6067" s="12" t="s">
        <v>10</v>
      </c>
      <c r="E6067" s="12" t="s">
        <v>16</v>
      </c>
      <c r="F6067" s="12">
        <v>59</v>
      </c>
      <c r="G6067" s="12">
        <v>25</v>
      </c>
      <c r="H6067" s="12">
        <v>1510.5</v>
      </c>
      <c r="I6067" s="12" t="s">
        <v>10</v>
      </c>
    </row>
    <row r="6068" spans="1:9">
      <c r="A6068" s="12" t="s">
        <v>6084</v>
      </c>
      <c r="B6068" s="12" t="s">
        <v>12</v>
      </c>
      <c r="C6068" s="12" t="s">
        <v>11</v>
      </c>
      <c r="D6068" s="12" t="s">
        <v>10</v>
      </c>
      <c r="E6068" s="12" t="s">
        <v>13</v>
      </c>
      <c r="F6068" s="12">
        <v>2</v>
      </c>
      <c r="G6068" s="12">
        <v>94.95</v>
      </c>
      <c r="H6068" s="12">
        <v>178.1</v>
      </c>
      <c r="I6068" s="12" t="s">
        <v>12</v>
      </c>
    </row>
    <row r="6069" spans="1:9">
      <c r="A6069" s="12" t="s">
        <v>6085</v>
      </c>
      <c r="B6069" s="12" t="s">
        <v>10</v>
      </c>
      <c r="C6069" s="12" t="s">
        <v>15</v>
      </c>
      <c r="D6069" s="12" t="s">
        <v>10</v>
      </c>
      <c r="E6069" s="12" t="s">
        <v>16</v>
      </c>
      <c r="F6069" s="12">
        <v>7</v>
      </c>
      <c r="G6069" s="12">
        <v>35.299999999999997</v>
      </c>
      <c r="H6069" s="12">
        <v>264.8</v>
      </c>
      <c r="I6069" s="12" t="s">
        <v>10</v>
      </c>
    </row>
    <row r="6070" spans="1:9">
      <c r="A6070" s="12" t="s">
        <v>6086</v>
      </c>
      <c r="B6070" s="12" t="s">
        <v>12</v>
      </c>
      <c r="C6070" s="12" t="s">
        <v>11</v>
      </c>
      <c r="D6070" s="12" t="s">
        <v>12</v>
      </c>
      <c r="E6070" s="12" t="s">
        <v>13</v>
      </c>
      <c r="F6070" s="12">
        <v>12</v>
      </c>
      <c r="G6070" s="12">
        <v>44.55</v>
      </c>
      <c r="H6070" s="12">
        <v>480.6</v>
      </c>
      <c r="I6070" s="12" t="s">
        <v>12</v>
      </c>
    </row>
    <row r="6071" spans="1:9">
      <c r="A6071" s="12" t="s">
        <v>6087</v>
      </c>
      <c r="B6071" s="12" t="s">
        <v>12</v>
      </c>
      <c r="C6071" s="12" t="s">
        <v>15</v>
      </c>
      <c r="D6071" s="12" t="s">
        <v>10</v>
      </c>
      <c r="E6071" s="12" t="s">
        <v>23</v>
      </c>
      <c r="F6071" s="12">
        <v>59</v>
      </c>
      <c r="G6071" s="12">
        <v>76.75</v>
      </c>
      <c r="H6071" s="12">
        <v>4541.8999999999996</v>
      </c>
      <c r="I6071" s="12" t="s">
        <v>10</v>
      </c>
    </row>
    <row r="6072" spans="1:9">
      <c r="A6072" s="12" t="s">
        <v>6088</v>
      </c>
      <c r="B6072" s="12" t="s">
        <v>12</v>
      </c>
      <c r="C6072" s="12" t="s">
        <v>29</v>
      </c>
      <c r="D6072" s="12" t="s">
        <v>12</v>
      </c>
      <c r="E6072" s="12" t="s">
        <v>19</v>
      </c>
      <c r="F6072" s="12">
        <v>61</v>
      </c>
      <c r="G6072" s="12">
        <v>81</v>
      </c>
      <c r="H6072" s="12">
        <v>4976.1499999999996</v>
      </c>
      <c r="I6072" s="12" t="s">
        <v>10</v>
      </c>
    </row>
    <row r="6073" spans="1:9">
      <c r="A6073" s="12" t="s">
        <v>6089</v>
      </c>
      <c r="B6073" s="12" t="s">
        <v>12</v>
      </c>
      <c r="C6073" s="12" t="s">
        <v>29</v>
      </c>
      <c r="D6073" s="12" t="s">
        <v>12</v>
      </c>
      <c r="E6073" s="12" t="s">
        <v>19</v>
      </c>
      <c r="F6073" s="12">
        <v>72</v>
      </c>
      <c r="G6073" s="12">
        <v>105.55</v>
      </c>
      <c r="H6073" s="12">
        <v>7542.25</v>
      </c>
      <c r="I6073" s="12" t="s">
        <v>10</v>
      </c>
    </row>
    <row r="6074" spans="1:9">
      <c r="A6074" s="12" t="s">
        <v>6090</v>
      </c>
      <c r="B6074" s="12" t="s">
        <v>12</v>
      </c>
      <c r="C6074" s="12" t="s">
        <v>11</v>
      </c>
      <c r="D6074" s="12" t="s">
        <v>10</v>
      </c>
      <c r="E6074" s="12" t="s">
        <v>16</v>
      </c>
      <c r="F6074" s="12">
        <v>13</v>
      </c>
      <c r="G6074" s="12">
        <v>18.8</v>
      </c>
      <c r="H6074" s="12">
        <v>251.25</v>
      </c>
      <c r="I6074" s="12" t="s">
        <v>10</v>
      </c>
    </row>
    <row r="6075" spans="1:9">
      <c r="A6075" s="12" t="s">
        <v>6091</v>
      </c>
      <c r="B6075" s="12" t="s">
        <v>12</v>
      </c>
      <c r="C6075" s="12" t="s">
        <v>15</v>
      </c>
      <c r="D6075" s="12" t="s">
        <v>10</v>
      </c>
      <c r="E6075" s="12" t="s">
        <v>16</v>
      </c>
      <c r="F6075" s="12">
        <v>64</v>
      </c>
      <c r="G6075" s="12">
        <v>24.9</v>
      </c>
      <c r="H6075" s="12">
        <v>1595.5</v>
      </c>
      <c r="I6075" s="12" t="s">
        <v>10</v>
      </c>
    </row>
    <row r="6076" spans="1:9">
      <c r="A6076" s="12" t="s">
        <v>6092</v>
      </c>
      <c r="B6076" s="12" t="s">
        <v>10</v>
      </c>
      <c r="C6076" s="12" t="s">
        <v>11</v>
      </c>
      <c r="D6076" s="12" t="s">
        <v>12</v>
      </c>
      <c r="E6076" s="12" t="s">
        <v>13</v>
      </c>
      <c r="F6076" s="12">
        <v>1</v>
      </c>
      <c r="G6076" s="12">
        <v>23.45</v>
      </c>
      <c r="H6076" s="12">
        <v>23.45</v>
      </c>
      <c r="I6076" s="12" t="s">
        <v>12</v>
      </c>
    </row>
    <row r="6077" spans="1:9">
      <c r="A6077" s="12" t="s">
        <v>6093</v>
      </c>
      <c r="B6077" s="12" t="s">
        <v>12</v>
      </c>
      <c r="C6077" s="12" t="s">
        <v>15</v>
      </c>
      <c r="D6077" s="12" t="s">
        <v>10</v>
      </c>
      <c r="E6077" s="12" t="s">
        <v>16</v>
      </c>
      <c r="F6077" s="12">
        <v>10</v>
      </c>
      <c r="G6077" s="12">
        <v>64.900000000000006</v>
      </c>
      <c r="H6077" s="12">
        <v>685.55</v>
      </c>
      <c r="I6077" s="12" t="s">
        <v>10</v>
      </c>
    </row>
    <row r="6078" spans="1:9">
      <c r="A6078" s="12" t="s">
        <v>6094</v>
      </c>
      <c r="B6078" s="12" t="s">
        <v>12</v>
      </c>
      <c r="C6078" s="12" t="s">
        <v>15</v>
      </c>
      <c r="D6078" s="12" t="s">
        <v>10</v>
      </c>
      <c r="E6078" s="12" t="s">
        <v>19</v>
      </c>
      <c r="F6078" s="12">
        <v>65</v>
      </c>
      <c r="G6078" s="12">
        <v>61.35</v>
      </c>
      <c r="H6078" s="12">
        <v>3874.1</v>
      </c>
      <c r="I6078" s="12" t="s">
        <v>10</v>
      </c>
    </row>
    <row r="6079" spans="1:9">
      <c r="A6079" s="12" t="s">
        <v>6095</v>
      </c>
      <c r="B6079" s="12" t="s">
        <v>12</v>
      </c>
      <c r="C6079" s="12" t="s">
        <v>29</v>
      </c>
      <c r="D6079" s="12" t="s">
        <v>10</v>
      </c>
      <c r="E6079" s="12" t="s">
        <v>16</v>
      </c>
      <c r="F6079" s="12">
        <v>62</v>
      </c>
      <c r="G6079" s="12">
        <v>113.95</v>
      </c>
      <c r="H6079" s="12">
        <v>6891.4</v>
      </c>
      <c r="I6079" s="12" t="s">
        <v>10</v>
      </c>
    </row>
    <row r="6080" spans="1:9">
      <c r="A6080" s="12" t="s">
        <v>6096</v>
      </c>
      <c r="B6080" s="12" t="s">
        <v>12</v>
      </c>
      <c r="C6080" s="12" t="s">
        <v>15</v>
      </c>
      <c r="D6080" s="12" t="s">
        <v>12</v>
      </c>
      <c r="E6080" s="12" t="s">
        <v>13</v>
      </c>
      <c r="F6080" s="12">
        <v>55</v>
      </c>
      <c r="G6080" s="12">
        <v>90.15</v>
      </c>
      <c r="H6080" s="12">
        <v>4916.95</v>
      </c>
      <c r="I6080" s="12" t="s">
        <v>10</v>
      </c>
    </row>
    <row r="6081" spans="1:9">
      <c r="A6081" s="12" t="s">
        <v>6097</v>
      </c>
      <c r="B6081" s="12" t="s">
        <v>12</v>
      </c>
      <c r="C6081" s="12" t="s">
        <v>11</v>
      </c>
      <c r="D6081" s="12" t="s">
        <v>10</v>
      </c>
      <c r="E6081" s="12" t="s">
        <v>13</v>
      </c>
      <c r="F6081" s="12">
        <v>25</v>
      </c>
      <c r="G6081" s="12">
        <v>54.1</v>
      </c>
      <c r="H6081" s="12">
        <v>1373</v>
      </c>
      <c r="I6081" s="12" t="s">
        <v>10</v>
      </c>
    </row>
    <row r="6082" spans="1:9">
      <c r="A6082" s="12" t="s">
        <v>6098</v>
      </c>
      <c r="B6082" s="12" t="s">
        <v>10</v>
      </c>
      <c r="C6082" s="12" t="s">
        <v>11</v>
      </c>
      <c r="D6082" s="12" t="s">
        <v>10</v>
      </c>
      <c r="E6082" s="12" t="s">
        <v>16</v>
      </c>
      <c r="F6082" s="12">
        <v>1</v>
      </c>
      <c r="G6082" s="12">
        <v>29.7</v>
      </c>
      <c r="H6082" s="12">
        <v>29.7</v>
      </c>
      <c r="I6082" s="12" t="s">
        <v>12</v>
      </c>
    </row>
    <row r="6083" spans="1:9">
      <c r="A6083" s="12" t="s">
        <v>6099</v>
      </c>
      <c r="B6083" s="12" t="s">
        <v>12</v>
      </c>
      <c r="C6083" s="12" t="s">
        <v>11</v>
      </c>
      <c r="D6083" s="12" t="s">
        <v>12</v>
      </c>
      <c r="E6083" s="12" t="s">
        <v>23</v>
      </c>
      <c r="F6083" s="12">
        <v>1</v>
      </c>
      <c r="G6083" s="12">
        <v>49.8</v>
      </c>
      <c r="H6083" s="12">
        <v>49.8</v>
      </c>
      <c r="I6083" s="12" t="s">
        <v>10</v>
      </c>
    </row>
    <row r="6084" spans="1:9">
      <c r="A6084" s="12" t="s">
        <v>6100</v>
      </c>
      <c r="B6084" s="12" t="s">
        <v>12</v>
      </c>
      <c r="C6084" s="12" t="s">
        <v>11</v>
      </c>
      <c r="D6084" s="12" t="s">
        <v>10</v>
      </c>
      <c r="E6084" s="12" t="s">
        <v>13</v>
      </c>
      <c r="F6084" s="12">
        <v>59</v>
      </c>
      <c r="G6084" s="12">
        <v>101.1</v>
      </c>
      <c r="H6084" s="12">
        <v>6039.9</v>
      </c>
      <c r="I6084" s="12" t="s">
        <v>12</v>
      </c>
    </row>
    <row r="6085" spans="1:9">
      <c r="A6085" s="12" t="s">
        <v>6101</v>
      </c>
      <c r="B6085" s="12" t="s">
        <v>12</v>
      </c>
      <c r="C6085" s="12" t="s">
        <v>29</v>
      </c>
      <c r="D6085" s="12" t="s">
        <v>12</v>
      </c>
      <c r="E6085" s="12" t="s">
        <v>19</v>
      </c>
      <c r="F6085" s="12">
        <v>64</v>
      </c>
      <c r="G6085" s="12">
        <v>24.4</v>
      </c>
      <c r="H6085" s="12">
        <v>1548.65</v>
      </c>
      <c r="I6085" s="12" t="s">
        <v>10</v>
      </c>
    </row>
    <row r="6086" spans="1:9">
      <c r="A6086" s="12" t="s">
        <v>6102</v>
      </c>
      <c r="B6086" s="12" t="s">
        <v>12</v>
      </c>
      <c r="C6086" s="12" t="s">
        <v>11</v>
      </c>
      <c r="D6086" s="12" t="s">
        <v>12</v>
      </c>
      <c r="E6086" s="12" t="s">
        <v>19</v>
      </c>
      <c r="F6086" s="12">
        <v>36</v>
      </c>
      <c r="G6086" s="12">
        <v>95</v>
      </c>
      <c r="H6086" s="12">
        <v>3440.25</v>
      </c>
      <c r="I6086" s="12" t="s">
        <v>10</v>
      </c>
    </row>
    <row r="6087" spans="1:9">
      <c r="A6087" s="12" t="s">
        <v>6103</v>
      </c>
      <c r="B6087" s="12" t="s">
        <v>12</v>
      </c>
      <c r="C6087" s="12" t="s">
        <v>11</v>
      </c>
      <c r="D6087" s="12" t="s">
        <v>12</v>
      </c>
      <c r="E6087" s="12" t="s">
        <v>16</v>
      </c>
      <c r="F6087" s="12">
        <v>3</v>
      </c>
      <c r="G6087" s="12">
        <v>50.65</v>
      </c>
      <c r="H6087" s="12">
        <v>151.30000000000001</v>
      </c>
      <c r="I6087" s="12" t="s">
        <v>12</v>
      </c>
    </row>
    <row r="6088" spans="1:9">
      <c r="A6088" s="12" t="s">
        <v>6104</v>
      </c>
      <c r="B6088" s="12" t="s">
        <v>12</v>
      </c>
      <c r="C6088" s="12" t="s">
        <v>29</v>
      </c>
      <c r="D6088" s="12" t="s">
        <v>12</v>
      </c>
      <c r="E6088" s="12" t="s">
        <v>16</v>
      </c>
      <c r="F6088" s="12">
        <v>61</v>
      </c>
      <c r="G6088" s="12">
        <v>69.900000000000006</v>
      </c>
      <c r="H6088" s="12">
        <v>4226.7</v>
      </c>
      <c r="I6088" s="12" t="s">
        <v>10</v>
      </c>
    </row>
    <row r="6089" spans="1:9">
      <c r="A6089" s="12" t="s">
        <v>6105</v>
      </c>
      <c r="B6089" s="12" t="s">
        <v>10</v>
      </c>
      <c r="C6089" s="12" t="s">
        <v>15</v>
      </c>
      <c r="D6089" s="12" t="s">
        <v>12</v>
      </c>
      <c r="E6089" s="12" t="s">
        <v>19</v>
      </c>
      <c r="F6089" s="12">
        <v>26</v>
      </c>
      <c r="G6089" s="12">
        <v>39.950000000000003</v>
      </c>
      <c r="H6089" s="12">
        <v>1023.75</v>
      </c>
      <c r="I6089" s="12" t="s">
        <v>10</v>
      </c>
    </row>
    <row r="6090" spans="1:9">
      <c r="A6090" s="12" t="s">
        <v>6106</v>
      </c>
      <c r="B6090" s="12" t="s">
        <v>12</v>
      </c>
      <c r="C6090" s="12" t="s">
        <v>11</v>
      </c>
      <c r="D6090" s="12" t="s">
        <v>12</v>
      </c>
      <c r="E6090" s="12" t="s">
        <v>13</v>
      </c>
      <c r="F6090" s="12">
        <v>1</v>
      </c>
      <c r="G6090" s="12">
        <v>55.4</v>
      </c>
      <c r="H6090" s="12">
        <v>55.4</v>
      </c>
      <c r="I6090" s="12" t="s">
        <v>12</v>
      </c>
    </row>
    <row r="6091" spans="1:9">
      <c r="A6091" s="12" t="s">
        <v>6107</v>
      </c>
      <c r="B6091" s="12" t="s">
        <v>12</v>
      </c>
      <c r="C6091" s="12" t="s">
        <v>11</v>
      </c>
      <c r="D6091" s="12" t="s">
        <v>12</v>
      </c>
      <c r="E6091" s="12" t="s">
        <v>13</v>
      </c>
      <c r="F6091" s="12">
        <v>1</v>
      </c>
      <c r="G6091" s="12">
        <v>90.6</v>
      </c>
      <c r="H6091" s="12">
        <v>90.6</v>
      </c>
      <c r="I6091" s="12" t="s">
        <v>12</v>
      </c>
    </row>
    <row r="6092" spans="1:9">
      <c r="A6092" s="12" t="s">
        <v>6108</v>
      </c>
      <c r="B6092" s="12" t="s">
        <v>12</v>
      </c>
      <c r="C6092" s="12" t="s">
        <v>29</v>
      </c>
      <c r="D6092" s="12" t="s">
        <v>12</v>
      </c>
      <c r="E6092" s="12" t="s">
        <v>23</v>
      </c>
      <c r="F6092" s="12">
        <v>68</v>
      </c>
      <c r="G6092" s="12">
        <v>103.25</v>
      </c>
      <c r="H6092" s="12">
        <v>7074.4</v>
      </c>
      <c r="I6092" s="12" t="s">
        <v>10</v>
      </c>
    </row>
    <row r="6093" spans="1:9">
      <c r="A6093" s="12" t="s">
        <v>6109</v>
      </c>
      <c r="B6093" s="12" t="s">
        <v>12</v>
      </c>
      <c r="C6093" s="12" t="s">
        <v>11</v>
      </c>
      <c r="D6093" s="12" t="s">
        <v>12</v>
      </c>
      <c r="E6093" s="12" t="s">
        <v>16</v>
      </c>
      <c r="F6093" s="12">
        <v>2</v>
      </c>
      <c r="G6093" s="12">
        <v>86.85</v>
      </c>
      <c r="H6093" s="12">
        <v>156.35</v>
      </c>
      <c r="I6093" s="12" t="s">
        <v>12</v>
      </c>
    </row>
    <row r="6094" spans="1:9">
      <c r="A6094" s="12" t="s">
        <v>6110</v>
      </c>
      <c r="B6094" s="12" t="s">
        <v>12</v>
      </c>
      <c r="C6094" s="12" t="s">
        <v>29</v>
      </c>
      <c r="D6094" s="12" t="s">
        <v>12</v>
      </c>
      <c r="E6094" s="12" t="s">
        <v>19</v>
      </c>
      <c r="F6094" s="12">
        <v>72</v>
      </c>
      <c r="G6094" s="12">
        <v>94.25</v>
      </c>
      <c r="H6094" s="12">
        <v>6849.75</v>
      </c>
      <c r="I6094" s="12" t="s">
        <v>10</v>
      </c>
    </row>
    <row r="6095" spans="1:9">
      <c r="A6095" s="12" t="s">
        <v>6111</v>
      </c>
      <c r="B6095" s="12" t="s">
        <v>10</v>
      </c>
      <c r="C6095" s="12" t="s">
        <v>29</v>
      </c>
      <c r="D6095" s="12" t="s">
        <v>12</v>
      </c>
      <c r="E6095" s="12" t="s">
        <v>13</v>
      </c>
      <c r="F6095" s="12">
        <v>71</v>
      </c>
      <c r="G6095" s="12">
        <v>47.05</v>
      </c>
      <c r="H6095" s="12">
        <v>3263.6</v>
      </c>
      <c r="I6095" s="12" t="s">
        <v>10</v>
      </c>
    </row>
    <row r="6096" spans="1:9">
      <c r="A6096" s="12" t="s">
        <v>6112</v>
      </c>
      <c r="B6096" s="12" t="s">
        <v>12</v>
      </c>
      <c r="C6096" s="12" t="s">
        <v>29</v>
      </c>
      <c r="D6096" s="12" t="s">
        <v>10</v>
      </c>
      <c r="E6096" s="12" t="s">
        <v>23</v>
      </c>
      <c r="F6096" s="12">
        <v>57</v>
      </c>
      <c r="G6096" s="12">
        <v>20.55</v>
      </c>
      <c r="H6096" s="12">
        <v>1252.8499999999999</v>
      </c>
      <c r="I6096" s="12" t="s">
        <v>10</v>
      </c>
    </row>
    <row r="6097" spans="1:9">
      <c r="A6097" s="12" t="s">
        <v>6113</v>
      </c>
      <c r="B6097" s="12" t="s">
        <v>12</v>
      </c>
      <c r="C6097" s="12" t="s">
        <v>11</v>
      </c>
      <c r="D6097" s="12" t="s">
        <v>12</v>
      </c>
      <c r="E6097" s="12" t="s">
        <v>16</v>
      </c>
      <c r="F6097" s="12">
        <v>4</v>
      </c>
      <c r="G6097" s="12">
        <v>19.649999999999999</v>
      </c>
      <c r="H6097" s="12">
        <v>67.55</v>
      </c>
      <c r="I6097" s="12" t="s">
        <v>10</v>
      </c>
    </row>
    <row r="6098" spans="1:9">
      <c r="A6098" s="12" t="s">
        <v>6114</v>
      </c>
      <c r="B6098" s="12" t="s">
        <v>12</v>
      </c>
      <c r="C6098" s="12" t="s">
        <v>11</v>
      </c>
      <c r="D6098" s="12" t="s">
        <v>12</v>
      </c>
      <c r="E6098" s="12" t="s">
        <v>13</v>
      </c>
      <c r="F6098" s="12">
        <v>1</v>
      </c>
      <c r="G6098" s="12">
        <v>70.2</v>
      </c>
      <c r="H6098" s="12">
        <v>70.2</v>
      </c>
      <c r="I6098" s="12" t="s">
        <v>10</v>
      </c>
    </row>
    <row r="6099" spans="1:9">
      <c r="A6099" s="12" t="s">
        <v>6115</v>
      </c>
      <c r="B6099" s="12" t="s">
        <v>12</v>
      </c>
      <c r="C6099" s="12" t="s">
        <v>29</v>
      </c>
      <c r="D6099" s="12" t="s">
        <v>10</v>
      </c>
      <c r="E6099" s="12" t="s">
        <v>23</v>
      </c>
      <c r="F6099" s="12">
        <v>72</v>
      </c>
      <c r="G6099" s="12">
        <v>81</v>
      </c>
      <c r="H6099" s="12">
        <v>5750</v>
      </c>
      <c r="I6099" s="12" t="s">
        <v>10</v>
      </c>
    </row>
    <row r="6100" spans="1:9">
      <c r="A6100" s="12" t="s">
        <v>6116</v>
      </c>
      <c r="B6100" s="12" t="s">
        <v>12</v>
      </c>
      <c r="C6100" s="12" t="s">
        <v>15</v>
      </c>
      <c r="D6100" s="12" t="s">
        <v>12</v>
      </c>
      <c r="E6100" s="12" t="s">
        <v>19</v>
      </c>
      <c r="F6100" s="12">
        <v>21</v>
      </c>
      <c r="G6100" s="12">
        <v>75.900000000000006</v>
      </c>
      <c r="H6100" s="12">
        <v>1549.75</v>
      </c>
      <c r="I6100" s="12" t="s">
        <v>10</v>
      </c>
    </row>
    <row r="6101" spans="1:9">
      <c r="A6101" s="12" t="s">
        <v>6117</v>
      </c>
      <c r="B6101" s="12" t="s">
        <v>12</v>
      </c>
      <c r="C6101" s="12" t="s">
        <v>29</v>
      </c>
      <c r="D6101" s="12" t="s">
        <v>10</v>
      </c>
      <c r="E6101" s="12" t="s">
        <v>19</v>
      </c>
      <c r="F6101" s="12">
        <v>71</v>
      </c>
      <c r="G6101" s="12">
        <v>24.7</v>
      </c>
      <c r="H6101" s="12">
        <v>1810.55</v>
      </c>
      <c r="I6101" s="12" t="s">
        <v>10</v>
      </c>
    </row>
    <row r="6102" spans="1:9">
      <c r="A6102" s="12" t="s">
        <v>6118</v>
      </c>
      <c r="B6102" s="12" t="s">
        <v>12</v>
      </c>
      <c r="C6102" s="12" t="s">
        <v>11</v>
      </c>
      <c r="D6102" s="12" t="s">
        <v>12</v>
      </c>
      <c r="E6102" s="12" t="s">
        <v>19</v>
      </c>
      <c r="F6102" s="12">
        <v>29</v>
      </c>
      <c r="G6102" s="12">
        <v>99.05</v>
      </c>
      <c r="H6102" s="12">
        <v>2952.85</v>
      </c>
      <c r="I6102" s="12" t="s">
        <v>12</v>
      </c>
    </row>
    <row r="6103" spans="1:9">
      <c r="A6103" s="12" t="s">
        <v>6119</v>
      </c>
      <c r="B6103" s="12" t="s">
        <v>12</v>
      </c>
      <c r="C6103" s="12" t="s">
        <v>29</v>
      </c>
      <c r="D6103" s="12" t="s">
        <v>10</v>
      </c>
      <c r="E6103" s="12" t="s">
        <v>23</v>
      </c>
      <c r="F6103" s="12">
        <v>69</v>
      </c>
      <c r="G6103" s="12">
        <v>110.25</v>
      </c>
      <c r="H6103" s="12">
        <v>7467.55</v>
      </c>
      <c r="I6103" s="12" t="s">
        <v>10</v>
      </c>
    </row>
    <row r="6104" spans="1:9">
      <c r="A6104" s="12" t="s">
        <v>6120</v>
      </c>
      <c r="B6104" s="12" t="s">
        <v>12</v>
      </c>
      <c r="C6104" s="12" t="s">
        <v>29</v>
      </c>
      <c r="D6104" s="12" t="s">
        <v>12</v>
      </c>
      <c r="E6104" s="12" t="s">
        <v>23</v>
      </c>
      <c r="F6104" s="12">
        <v>64</v>
      </c>
      <c r="G6104" s="12">
        <v>85</v>
      </c>
      <c r="H6104" s="12">
        <v>5484.4</v>
      </c>
      <c r="I6104" s="12" t="s">
        <v>10</v>
      </c>
    </row>
    <row r="6105" spans="1:9">
      <c r="A6105" s="12" t="s">
        <v>6121</v>
      </c>
      <c r="B6105" s="12" t="s">
        <v>12</v>
      </c>
      <c r="C6105" s="12" t="s">
        <v>11</v>
      </c>
      <c r="D6105" s="12" t="s">
        <v>10</v>
      </c>
      <c r="E6105" s="12" t="s">
        <v>23</v>
      </c>
      <c r="F6105" s="12">
        <v>16</v>
      </c>
      <c r="G6105" s="12">
        <v>19.75</v>
      </c>
      <c r="H6105" s="12">
        <v>294.89999999999998</v>
      </c>
      <c r="I6105" s="12" t="s">
        <v>10</v>
      </c>
    </row>
    <row r="6106" spans="1:9">
      <c r="A6106" s="12" t="s">
        <v>6122</v>
      </c>
      <c r="B6106" s="12" t="s">
        <v>12</v>
      </c>
      <c r="C6106" s="12" t="s">
        <v>15</v>
      </c>
      <c r="D6106" s="12" t="s">
        <v>10</v>
      </c>
      <c r="E6106" s="12" t="s">
        <v>13</v>
      </c>
      <c r="F6106" s="12">
        <v>4</v>
      </c>
      <c r="G6106" s="12">
        <v>23.9</v>
      </c>
      <c r="H6106" s="12">
        <v>97.5</v>
      </c>
      <c r="I6106" s="12" t="s">
        <v>10</v>
      </c>
    </row>
    <row r="6107" spans="1:9">
      <c r="A6107" s="12" t="s">
        <v>6123</v>
      </c>
      <c r="B6107" s="12" t="s">
        <v>12</v>
      </c>
      <c r="C6107" s="12" t="s">
        <v>15</v>
      </c>
      <c r="D6107" s="12" t="s">
        <v>12</v>
      </c>
      <c r="E6107" s="12" t="s">
        <v>23</v>
      </c>
      <c r="F6107" s="12">
        <v>52</v>
      </c>
      <c r="G6107" s="12">
        <v>111.25</v>
      </c>
      <c r="H6107" s="12">
        <v>5916.45</v>
      </c>
      <c r="I6107" s="12" t="s">
        <v>12</v>
      </c>
    </row>
    <row r="6108" spans="1:9">
      <c r="A6108" s="12" t="s">
        <v>6124</v>
      </c>
      <c r="B6108" s="12" t="s">
        <v>12</v>
      </c>
      <c r="C6108" s="12" t="s">
        <v>11</v>
      </c>
      <c r="D6108" s="12" t="s">
        <v>12</v>
      </c>
      <c r="E6108" s="12" t="s">
        <v>16</v>
      </c>
      <c r="F6108" s="12">
        <v>2</v>
      </c>
      <c r="G6108" s="12">
        <v>55.1</v>
      </c>
      <c r="H6108" s="12">
        <v>113.35</v>
      </c>
      <c r="I6108" s="12" t="s">
        <v>12</v>
      </c>
    </row>
    <row r="6109" spans="1:9">
      <c r="A6109" s="12" t="s">
        <v>6125</v>
      </c>
      <c r="B6109" s="12" t="s">
        <v>12</v>
      </c>
      <c r="C6109" s="12" t="s">
        <v>11</v>
      </c>
      <c r="D6109" s="12" t="s">
        <v>10</v>
      </c>
      <c r="E6109" s="12" t="s">
        <v>16</v>
      </c>
      <c r="F6109" s="12">
        <v>1</v>
      </c>
      <c r="G6109" s="12">
        <v>19.95</v>
      </c>
      <c r="H6109" s="12">
        <v>19.95</v>
      </c>
      <c r="I6109" s="12" t="s">
        <v>10</v>
      </c>
    </row>
    <row r="6110" spans="1:9">
      <c r="A6110" s="12" t="s">
        <v>6126</v>
      </c>
      <c r="B6110" s="12" t="s">
        <v>10</v>
      </c>
      <c r="C6110" s="12" t="s">
        <v>11</v>
      </c>
      <c r="D6110" s="12" t="s">
        <v>10</v>
      </c>
      <c r="E6110" s="12" t="s">
        <v>16</v>
      </c>
      <c r="F6110" s="12">
        <v>18</v>
      </c>
      <c r="G6110" s="12">
        <v>25.15</v>
      </c>
      <c r="H6110" s="12">
        <v>476.8</v>
      </c>
      <c r="I6110" s="12" t="s">
        <v>10</v>
      </c>
    </row>
    <row r="6111" spans="1:9">
      <c r="A6111" s="12" t="s">
        <v>6127</v>
      </c>
      <c r="B6111" s="12" t="s">
        <v>12</v>
      </c>
      <c r="C6111" s="12" t="s">
        <v>11</v>
      </c>
      <c r="D6111" s="12" t="s">
        <v>10</v>
      </c>
      <c r="E6111" s="12" t="s">
        <v>16</v>
      </c>
      <c r="F6111" s="12">
        <v>2</v>
      </c>
      <c r="G6111" s="12">
        <v>54.15</v>
      </c>
      <c r="H6111" s="12">
        <v>101.65</v>
      </c>
      <c r="I6111" s="12" t="s">
        <v>10</v>
      </c>
    </row>
    <row r="6112" spans="1:9">
      <c r="A6112" s="12" t="s">
        <v>6128</v>
      </c>
      <c r="B6112" s="12" t="s">
        <v>12</v>
      </c>
      <c r="C6112" s="12" t="s">
        <v>11</v>
      </c>
      <c r="D6112" s="12" t="s">
        <v>12</v>
      </c>
      <c r="E6112" s="12" t="s">
        <v>16</v>
      </c>
      <c r="F6112" s="12">
        <v>19</v>
      </c>
      <c r="G6112" s="12">
        <v>59.8</v>
      </c>
      <c r="H6112" s="12">
        <v>1130.8499999999999</v>
      </c>
      <c r="I6112" s="12" t="s">
        <v>10</v>
      </c>
    </row>
    <row r="6113" spans="1:9">
      <c r="A6113" s="12" t="s">
        <v>6129</v>
      </c>
      <c r="B6113" s="12" t="s">
        <v>12</v>
      </c>
      <c r="C6113" s="12" t="s">
        <v>11</v>
      </c>
      <c r="D6113" s="12" t="s">
        <v>10</v>
      </c>
      <c r="E6113" s="12" t="s">
        <v>19</v>
      </c>
      <c r="F6113" s="12">
        <v>40</v>
      </c>
      <c r="G6113" s="12">
        <v>83.85</v>
      </c>
      <c r="H6113" s="12">
        <v>3532.25</v>
      </c>
      <c r="I6113" s="12" t="s">
        <v>10</v>
      </c>
    </row>
    <row r="6114" spans="1:9">
      <c r="A6114" s="12" t="s">
        <v>6130</v>
      </c>
      <c r="B6114" s="12" t="s">
        <v>12</v>
      </c>
      <c r="C6114" s="12" t="s">
        <v>15</v>
      </c>
      <c r="D6114" s="12" t="s">
        <v>12</v>
      </c>
      <c r="E6114" s="12" t="s">
        <v>13</v>
      </c>
      <c r="F6114" s="12">
        <v>66</v>
      </c>
      <c r="G6114" s="12">
        <v>104.9</v>
      </c>
      <c r="H6114" s="12">
        <v>6891.45</v>
      </c>
      <c r="I6114" s="12" t="s">
        <v>10</v>
      </c>
    </row>
    <row r="6115" spans="1:9">
      <c r="A6115" s="12" t="s">
        <v>6131</v>
      </c>
      <c r="B6115" s="12" t="s">
        <v>12</v>
      </c>
      <c r="C6115" s="12" t="s">
        <v>11</v>
      </c>
      <c r="D6115" s="12" t="s">
        <v>10</v>
      </c>
      <c r="E6115" s="12" t="s">
        <v>16</v>
      </c>
      <c r="F6115" s="12">
        <v>21</v>
      </c>
      <c r="G6115" s="12">
        <v>75.3</v>
      </c>
      <c r="H6115" s="12">
        <v>1570.7</v>
      </c>
      <c r="I6115" s="12" t="s">
        <v>10</v>
      </c>
    </row>
    <row r="6116" spans="1:9">
      <c r="A6116" s="12" t="s">
        <v>6132</v>
      </c>
      <c r="B6116" s="12" t="s">
        <v>12</v>
      </c>
      <c r="C6116" s="12" t="s">
        <v>11</v>
      </c>
      <c r="D6116" s="12" t="s">
        <v>12</v>
      </c>
      <c r="E6116" s="12" t="s">
        <v>13</v>
      </c>
      <c r="F6116" s="12">
        <v>8</v>
      </c>
      <c r="G6116" s="12">
        <v>66.650000000000006</v>
      </c>
      <c r="H6116" s="12">
        <v>520.95000000000005</v>
      </c>
      <c r="I6116" s="12" t="s">
        <v>10</v>
      </c>
    </row>
    <row r="6117" spans="1:9">
      <c r="A6117" s="12" t="s">
        <v>6133</v>
      </c>
      <c r="B6117" s="12" t="s">
        <v>12</v>
      </c>
      <c r="C6117" s="12" t="s">
        <v>29</v>
      </c>
      <c r="D6117" s="12" t="s">
        <v>12</v>
      </c>
      <c r="E6117" s="12" t="s">
        <v>23</v>
      </c>
      <c r="F6117" s="12">
        <v>72</v>
      </c>
      <c r="G6117" s="12">
        <v>109.5</v>
      </c>
      <c r="H6117" s="12">
        <v>7854.9</v>
      </c>
      <c r="I6117" s="12" t="s">
        <v>10</v>
      </c>
    </row>
    <row r="6118" spans="1:9">
      <c r="A6118" s="12" t="s">
        <v>6134</v>
      </c>
      <c r="B6118" s="12" t="s">
        <v>12</v>
      </c>
      <c r="C6118" s="12" t="s">
        <v>15</v>
      </c>
      <c r="D6118" s="12" t="s">
        <v>12</v>
      </c>
      <c r="E6118" s="12" t="s">
        <v>19</v>
      </c>
      <c r="F6118" s="12">
        <v>48</v>
      </c>
      <c r="G6118" s="12">
        <v>73.849999999999994</v>
      </c>
      <c r="H6118" s="12">
        <v>3581.4</v>
      </c>
      <c r="I6118" s="12" t="s">
        <v>10</v>
      </c>
    </row>
    <row r="6119" spans="1:9">
      <c r="A6119" s="12" t="s">
        <v>6135</v>
      </c>
      <c r="B6119" s="12" t="s">
        <v>12</v>
      </c>
      <c r="C6119" s="12" t="s">
        <v>29</v>
      </c>
      <c r="D6119" s="12" t="s">
        <v>12</v>
      </c>
      <c r="E6119" s="12" t="s">
        <v>19</v>
      </c>
      <c r="F6119" s="12">
        <v>69</v>
      </c>
      <c r="G6119" s="12">
        <v>19.3</v>
      </c>
      <c r="H6119" s="12">
        <v>1447.9</v>
      </c>
      <c r="I6119" s="12" t="s">
        <v>10</v>
      </c>
    </row>
    <row r="6120" spans="1:9">
      <c r="A6120" s="12" t="s">
        <v>6136</v>
      </c>
      <c r="B6120" s="12" t="s">
        <v>12</v>
      </c>
      <c r="C6120" s="12" t="s">
        <v>29</v>
      </c>
      <c r="D6120" s="12" t="s">
        <v>12</v>
      </c>
      <c r="E6120" s="12" t="s">
        <v>13</v>
      </c>
      <c r="F6120" s="12">
        <v>72</v>
      </c>
      <c r="G6120" s="12">
        <v>118.2</v>
      </c>
      <c r="H6120" s="12">
        <v>8547.15</v>
      </c>
      <c r="I6120" s="12" t="s">
        <v>10</v>
      </c>
    </row>
    <row r="6121" spans="1:9">
      <c r="A6121" s="12" t="s">
        <v>6137</v>
      </c>
      <c r="B6121" s="12" t="s">
        <v>12</v>
      </c>
      <c r="C6121" s="12" t="s">
        <v>15</v>
      </c>
      <c r="D6121" s="12" t="s">
        <v>10</v>
      </c>
      <c r="E6121" s="12" t="s">
        <v>23</v>
      </c>
      <c r="F6121" s="12">
        <v>14</v>
      </c>
      <c r="G6121" s="12">
        <v>51.45</v>
      </c>
      <c r="H6121" s="12">
        <v>727.85</v>
      </c>
      <c r="I6121" s="12" t="s">
        <v>10</v>
      </c>
    </row>
    <row r="6122" spans="1:9">
      <c r="A6122" s="12" t="s">
        <v>6138</v>
      </c>
      <c r="B6122" s="12" t="s">
        <v>12</v>
      </c>
      <c r="C6122" s="12" t="s">
        <v>11</v>
      </c>
      <c r="D6122" s="12" t="s">
        <v>10</v>
      </c>
      <c r="E6122" s="12" t="s">
        <v>13</v>
      </c>
      <c r="F6122" s="12">
        <v>6</v>
      </c>
      <c r="G6122" s="12">
        <v>59.45</v>
      </c>
      <c r="H6122" s="12">
        <v>357.6</v>
      </c>
      <c r="I6122" s="12" t="s">
        <v>10</v>
      </c>
    </row>
    <row r="6123" spans="1:9">
      <c r="A6123" s="12" t="s">
        <v>6139</v>
      </c>
      <c r="B6123" s="12" t="s">
        <v>12</v>
      </c>
      <c r="C6123" s="12" t="s">
        <v>29</v>
      </c>
      <c r="D6123" s="12" t="s">
        <v>10</v>
      </c>
      <c r="E6123" s="12" t="s">
        <v>19</v>
      </c>
      <c r="F6123" s="12">
        <v>8</v>
      </c>
      <c r="G6123" s="12">
        <v>19.5</v>
      </c>
      <c r="H6123" s="12">
        <v>159.35</v>
      </c>
      <c r="I6123" s="12" t="s">
        <v>10</v>
      </c>
    </row>
    <row r="6124" spans="1:9">
      <c r="A6124" s="12" t="s">
        <v>6140</v>
      </c>
      <c r="B6124" s="12" t="s">
        <v>12</v>
      </c>
      <c r="C6124" s="12" t="s">
        <v>15</v>
      </c>
      <c r="D6124" s="12" t="s">
        <v>10</v>
      </c>
      <c r="E6124" s="12" t="s">
        <v>16</v>
      </c>
      <c r="F6124" s="12">
        <v>17</v>
      </c>
      <c r="G6124" s="12">
        <v>19.55</v>
      </c>
      <c r="H6124" s="12">
        <v>280.85000000000002</v>
      </c>
      <c r="I6124" s="12" t="s">
        <v>10</v>
      </c>
    </row>
    <row r="6125" spans="1:9">
      <c r="A6125" s="12" t="s">
        <v>6141</v>
      </c>
      <c r="B6125" s="12" t="s">
        <v>12</v>
      </c>
      <c r="C6125" s="12" t="s">
        <v>15</v>
      </c>
      <c r="D6125" s="12" t="s">
        <v>10</v>
      </c>
      <c r="E6125" s="12" t="s">
        <v>13</v>
      </c>
      <c r="F6125" s="12">
        <v>65</v>
      </c>
      <c r="G6125" s="12">
        <v>93.55</v>
      </c>
      <c r="H6125" s="12">
        <v>6069.25</v>
      </c>
      <c r="I6125" s="12" t="s">
        <v>10</v>
      </c>
    </row>
    <row r="6126" spans="1:9">
      <c r="A6126" s="12" t="s">
        <v>6142</v>
      </c>
      <c r="B6126" s="12" t="s">
        <v>12</v>
      </c>
      <c r="C6126" s="12" t="s">
        <v>15</v>
      </c>
      <c r="D6126" s="12" t="s">
        <v>12</v>
      </c>
      <c r="E6126" s="12" t="s">
        <v>16</v>
      </c>
      <c r="F6126" s="12">
        <v>57</v>
      </c>
      <c r="G6126" s="12">
        <v>59.3</v>
      </c>
      <c r="H6126" s="12">
        <v>3274.35</v>
      </c>
      <c r="I6126" s="12" t="s">
        <v>10</v>
      </c>
    </row>
    <row r="6127" spans="1:9">
      <c r="A6127" s="12" t="s">
        <v>6143</v>
      </c>
      <c r="B6127" s="12" t="s">
        <v>12</v>
      </c>
      <c r="C6127" s="12" t="s">
        <v>11</v>
      </c>
      <c r="D6127" s="12" t="s">
        <v>12</v>
      </c>
      <c r="E6127" s="12" t="s">
        <v>23</v>
      </c>
      <c r="F6127" s="12">
        <v>13</v>
      </c>
      <c r="G6127" s="12">
        <v>102.25</v>
      </c>
      <c r="H6127" s="12">
        <v>1359</v>
      </c>
      <c r="I6127" s="12" t="s">
        <v>12</v>
      </c>
    </row>
    <row r="6128" spans="1:9">
      <c r="A6128" s="12" t="s">
        <v>6144</v>
      </c>
      <c r="B6128" s="12" t="s">
        <v>12</v>
      </c>
      <c r="C6128" s="12" t="s">
        <v>11</v>
      </c>
      <c r="D6128" s="12" t="s">
        <v>12</v>
      </c>
      <c r="E6128" s="12" t="s">
        <v>23</v>
      </c>
      <c r="F6128" s="12">
        <v>19</v>
      </c>
      <c r="G6128" s="12">
        <v>95.9</v>
      </c>
      <c r="H6128" s="12">
        <v>1777.9</v>
      </c>
      <c r="I6128" s="12" t="s">
        <v>12</v>
      </c>
    </row>
    <row r="6129" spans="1:9">
      <c r="A6129" s="12" t="s">
        <v>6145</v>
      </c>
      <c r="B6129" s="12" t="s">
        <v>12</v>
      </c>
      <c r="C6129" s="12" t="s">
        <v>15</v>
      </c>
      <c r="D6129" s="12" t="s">
        <v>10</v>
      </c>
      <c r="E6129" s="12" t="s">
        <v>19</v>
      </c>
      <c r="F6129" s="12">
        <v>56</v>
      </c>
      <c r="G6129" s="12">
        <v>109.8</v>
      </c>
      <c r="H6129" s="12">
        <v>6109.65</v>
      </c>
      <c r="I6129" s="12" t="s">
        <v>10</v>
      </c>
    </row>
    <row r="6130" spans="1:9">
      <c r="A6130" s="12" t="s">
        <v>6146</v>
      </c>
      <c r="B6130" s="12" t="s">
        <v>12</v>
      </c>
      <c r="C6130" s="12" t="s">
        <v>11</v>
      </c>
      <c r="D6130" s="12" t="s">
        <v>12</v>
      </c>
      <c r="E6130" s="12" t="s">
        <v>13</v>
      </c>
      <c r="F6130" s="12">
        <v>14</v>
      </c>
      <c r="G6130" s="12">
        <v>78.099999999999994</v>
      </c>
      <c r="H6130" s="12">
        <v>1122.4000000000001</v>
      </c>
      <c r="I6130" s="12" t="s">
        <v>10</v>
      </c>
    </row>
    <row r="6131" spans="1:9">
      <c r="A6131" s="12" t="s">
        <v>6147</v>
      </c>
      <c r="B6131" s="12" t="s">
        <v>10</v>
      </c>
      <c r="C6131" s="12" t="s">
        <v>11</v>
      </c>
      <c r="D6131" s="12" t="s">
        <v>12</v>
      </c>
      <c r="E6131" s="12" t="s">
        <v>13</v>
      </c>
      <c r="F6131" s="12">
        <v>52</v>
      </c>
      <c r="G6131" s="12">
        <v>39.9</v>
      </c>
      <c r="H6131" s="12">
        <v>2020.9</v>
      </c>
      <c r="I6131" s="12" t="s">
        <v>10</v>
      </c>
    </row>
    <row r="6132" spans="1:9">
      <c r="A6132" s="12" t="s">
        <v>6148</v>
      </c>
      <c r="B6132" s="12" t="s">
        <v>12</v>
      </c>
      <c r="C6132" s="12" t="s">
        <v>29</v>
      </c>
      <c r="D6132" s="12" t="s">
        <v>12</v>
      </c>
      <c r="E6132" s="12" t="s">
        <v>23</v>
      </c>
      <c r="F6132" s="12">
        <v>58</v>
      </c>
      <c r="G6132" s="12">
        <v>64.900000000000006</v>
      </c>
      <c r="H6132" s="12">
        <v>3795.45</v>
      </c>
      <c r="I6132" s="12" t="s">
        <v>10</v>
      </c>
    </row>
    <row r="6133" spans="1:9">
      <c r="A6133" s="12" t="s">
        <v>6149</v>
      </c>
      <c r="B6133" s="12" t="s">
        <v>12</v>
      </c>
      <c r="C6133" s="12" t="s">
        <v>11</v>
      </c>
      <c r="D6133" s="12" t="s">
        <v>12</v>
      </c>
      <c r="E6133" s="12" t="s">
        <v>13</v>
      </c>
      <c r="F6133" s="12">
        <v>47</v>
      </c>
      <c r="G6133" s="12">
        <v>95.05</v>
      </c>
      <c r="H6133" s="12">
        <v>4504.55</v>
      </c>
      <c r="I6133" s="12" t="s">
        <v>12</v>
      </c>
    </row>
    <row r="6134" spans="1:9">
      <c r="A6134" s="12" t="s">
        <v>6150</v>
      </c>
      <c r="B6134" s="12" t="s">
        <v>10</v>
      </c>
      <c r="C6134" s="12" t="s">
        <v>11</v>
      </c>
      <c r="D6134" s="12" t="s">
        <v>12</v>
      </c>
      <c r="E6134" s="12" t="s">
        <v>23</v>
      </c>
      <c r="F6134" s="12">
        <v>67</v>
      </c>
      <c r="G6134" s="12">
        <v>53.4</v>
      </c>
      <c r="H6134" s="12">
        <v>3579.15</v>
      </c>
      <c r="I6134" s="12" t="s">
        <v>10</v>
      </c>
    </row>
    <row r="6135" spans="1:9">
      <c r="A6135" s="12" t="s">
        <v>6151</v>
      </c>
      <c r="B6135" s="12" t="s">
        <v>10</v>
      </c>
      <c r="C6135" s="12" t="s">
        <v>11</v>
      </c>
      <c r="D6135" s="12" t="s">
        <v>12</v>
      </c>
      <c r="E6135" s="12" t="s">
        <v>23</v>
      </c>
      <c r="F6135" s="12">
        <v>2</v>
      </c>
      <c r="G6135" s="12">
        <v>24.9</v>
      </c>
      <c r="H6135" s="12">
        <v>49.7</v>
      </c>
      <c r="I6135" s="12" t="s">
        <v>10</v>
      </c>
    </row>
    <row r="6136" spans="1:9">
      <c r="A6136" s="12" t="s">
        <v>6152</v>
      </c>
      <c r="B6136" s="12" t="s">
        <v>12</v>
      </c>
      <c r="C6136" s="12" t="s">
        <v>11</v>
      </c>
      <c r="D6136" s="12" t="s">
        <v>10</v>
      </c>
      <c r="E6136" s="12" t="s">
        <v>23</v>
      </c>
      <c r="F6136" s="12">
        <v>6</v>
      </c>
      <c r="G6136" s="12">
        <v>44.7</v>
      </c>
      <c r="H6136" s="12">
        <v>276.5</v>
      </c>
      <c r="I6136" s="12" t="s">
        <v>10</v>
      </c>
    </row>
    <row r="6137" spans="1:9">
      <c r="A6137" s="12" t="s">
        <v>6153</v>
      </c>
      <c r="B6137" s="12" t="s">
        <v>12</v>
      </c>
      <c r="C6137" s="12" t="s">
        <v>29</v>
      </c>
      <c r="D6137" s="12" t="s">
        <v>12</v>
      </c>
      <c r="E6137" s="12" t="s">
        <v>19</v>
      </c>
      <c r="F6137" s="12">
        <v>71</v>
      </c>
      <c r="G6137" s="12">
        <v>114</v>
      </c>
      <c r="H6137" s="12">
        <v>8175.9</v>
      </c>
      <c r="I6137" s="12" t="s">
        <v>10</v>
      </c>
    </row>
    <row r="6138" spans="1:9">
      <c r="A6138" s="12" t="s">
        <v>6154</v>
      </c>
      <c r="B6138" s="12" t="s">
        <v>12</v>
      </c>
      <c r="C6138" s="12" t="s">
        <v>29</v>
      </c>
      <c r="D6138" s="12" t="s">
        <v>10</v>
      </c>
      <c r="E6138" s="12" t="s">
        <v>19</v>
      </c>
      <c r="F6138" s="12">
        <v>46</v>
      </c>
      <c r="G6138" s="12">
        <v>20.25</v>
      </c>
      <c r="H6138" s="12">
        <v>890.35</v>
      </c>
      <c r="I6138" s="12" t="s">
        <v>10</v>
      </c>
    </row>
    <row r="6139" spans="1:9">
      <c r="A6139" s="12" t="s">
        <v>6155</v>
      </c>
      <c r="B6139" s="12" t="s">
        <v>12</v>
      </c>
      <c r="C6139" s="12" t="s">
        <v>11</v>
      </c>
      <c r="D6139" s="12" t="s">
        <v>10</v>
      </c>
      <c r="E6139" s="12" t="s">
        <v>23</v>
      </c>
      <c r="F6139" s="12">
        <v>5</v>
      </c>
      <c r="G6139" s="12">
        <v>53.85</v>
      </c>
      <c r="H6139" s="12">
        <v>259.8</v>
      </c>
      <c r="I6139" s="12" t="s">
        <v>12</v>
      </c>
    </row>
    <row r="6140" spans="1:9">
      <c r="A6140" s="12" t="s">
        <v>6156</v>
      </c>
      <c r="B6140" s="12" t="s">
        <v>12</v>
      </c>
      <c r="C6140" s="12" t="s">
        <v>11</v>
      </c>
      <c r="D6140" s="12" t="s">
        <v>10</v>
      </c>
      <c r="E6140" s="12" t="s">
        <v>19</v>
      </c>
      <c r="F6140" s="12">
        <v>67</v>
      </c>
      <c r="G6140" s="12">
        <v>83.85</v>
      </c>
      <c r="H6140" s="12">
        <v>5588.8</v>
      </c>
      <c r="I6140" s="12" t="s">
        <v>10</v>
      </c>
    </row>
    <row r="6141" spans="1:9">
      <c r="A6141" s="12" t="s">
        <v>6157</v>
      </c>
      <c r="B6141" s="12" t="s">
        <v>12</v>
      </c>
      <c r="C6141" s="12" t="s">
        <v>11</v>
      </c>
      <c r="D6141" s="12" t="s">
        <v>10</v>
      </c>
      <c r="E6141" s="12" t="s">
        <v>19</v>
      </c>
      <c r="F6141" s="12">
        <v>3</v>
      </c>
      <c r="G6141" s="12">
        <v>20.2</v>
      </c>
      <c r="H6141" s="12">
        <v>50.6</v>
      </c>
      <c r="I6141" s="12" t="s">
        <v>10</v>
      </c>
    </row>
    <row r="6142" spans="1:9">
      <c r="A6142" s="12" t="s">
        <v>6158</v>
      </c>
      <c r="B6142" s="12" t="s">
        <v>12</v>
      </c>
      <c r="C6142" s="12" t="s">
        <v>11</v>
      </c>
      <c r="D6142" s="12" t="s">
        <v>10</v>
      </c>
      <c r="E6142" s="12" t="s">
        <v>16</v>
      </c>
      <c r="F6142" s="12">
        <v>3</v>
      </c>
      <c r="G6142" s="12">
        <v>19.95</v>
      </c>
      <c r="H6142" s="12">
        <v>58</v>
      </c>
      <c r="I6142" s="12" t="s">
        <v>10</v>
      </c>
    </row>
    <row r="6143" spans="1:9">
      <c r="A6143" s="12" t="s">
        <v>6159</v>
      </c>
      <c r="B6143" s="12" t="s">
        <v>12</v>
      </c>
      <c r="C6143" s="12" t="s">
        <v>11</v>
      </c>
      <c r="D6143" s="12" t="s">
        <v>12</v>
      </c>
      <c r="E6143" s="12" t="s">
        <v>13</v>
      </c>
      <c r="F6143" s="12">
        <v>52</v>
      </c>
      <c r="G6143" s="12">
        <v>104.2</v>
      </c>
      <c r="H6143" s="12">
        <v>5568.35</v>
      </c>
      <c r="I6143" s="12" t="s">
        <v>12</v>
      </c>
    </row>
    <row r="6144" spans="1:9">
      <c r="A6144" s="12" t="s">
        <v>6160</v>
      </c>
      <c r="B6144" s="12" t="s">
        <v>12</v>
      </c>
      <c r="C6144" s="12" t="s">
        <v>11</v>
      </c>
      <c r="D6144" s="12" t="s">
        <v>12</v>
      </c>
      <c r="E6144" s="12" t="s">
        <v>13</v>
      </c>
      <c r="F6144" s="12">
        <v>42</v>
      </c>
      <c r="G6144" s="12">
        <v>50.25</v>
      </c>
      <c r="H6144" s="12">
        <v>2203.65</v>
      </c>
      <c r="I6144" s="12" t="s">
        <v>12</v>
      </c>
    </row>
    <row r="6145" spans="1:9">
      <c r="A6145" s="12" t="s">
        <v>6161</v>
      </c>
      <c r="B6145" s="12" t="s">
        <v>12</v>
      </c>
      <c r="C6145" s="12" t="s">
        <v>15</v>
      </c>
      <c r="D6145" s="12" t="s">
        <v>12</v>
      </c>
      <c r="E6145" s="12" t="s">
        <v>16</v>
      </c>
      <c r="F6145" s="12">
        <v>50</v>
      </c>
      <c r="G6145" s="12">
        <v>20.350000000000001</v>
      </c>
      <c r="H6145" s="12">
        <v>938.95</v>
      </c>
      <c r="I6145" s="12" t="s">
        <v>10</v>
      </c>
    </row>
    <row r="6146" spans="1:9">
      <c r="A6146" s="12" t="s">
        <v>6162</v>
      </c>
      <c r="B6146" s="12" t="s">
        <v>12</v>
      </c>
      <c r="C6146" s="12" t="s">
        <v>11</v>
      </c>
      <c r="D6146" s="12" t="s">
        <v>12</v>
      </c>
      <c r="E6146" s="12" t="s">
        <v>13</v>
      </c>
      <c r="F6146" s="12">
        <v>23</v>
      </c>
      <c r="G6146" s="12">
        <v>90</v>
      </c>
      <c r="H6146" s="12">
        <v>2024.1</v>
      </c>
      <c r="I6146" s="12" t="s">
        <v>10</v>
      </c>
    </row>
    <row r="6147" spans="1:9">
      <c r="A6147" s="12" t="s">
        <v>6163</v>
      </c>
      <c r="B6147" s="12" t="s">
        <v>10</v>
      </c>
      <c r="C6147" s="12" t="s">
        <v>29</v>
      </c>
      <c r="D6147" s="12" t="s">
        <v>10</v>
      </c>
      <c r="E6147" s="12" t="s">
        <v>23</v>
      </c>
      <c r="F6147" s="12">
        <v>67</v>
      </c>
      <c r="G6147" s="12">
        <v>54.2</v>
      </c>
      <c r="H6147" s="12">
        <v>3623.95</v>
      </c>
      <c r="I6147" s="12" t="s">
        <v>10</v>
      </c>
    </row>
    <row r="6148" spans="1:9">
      <c r="A6148" s="12" t="s">
        <v>6164</v>
      </c>
      <c r="B6148" s="12" t="s">
        <v>12</v>
      </c>
      <c r="C6148" s="12" t="s">
        <v>11</v>
      </c>
      <c r="D6148" s="12" t="s">
        <v>12</v>
      </c>
      <c r="E6148" s="12" t="s">
        <v>13</v>
      </c>
      <c r="F6148" s="12">
        <v>25</v>
      </c>
      <c r="G6148" s="12">
        <v>99.5</v>
      </c>
      <c r="H6148" s="12">
        <v>2369.0500000000002</v>
      </c>
      <c r="I6148" s="12" t="s">
        <v>12</v>
      </c>
    </row>
    <row r="6149" spans="1:9">
      <c r="A6149" s="12" t="s">
        <v>6165</v>
      </c>
      <c r="B6149" s="12" t="s">
        <v>12</v>
      </c>
      <c r="C6149" s="12" t="s">
        <v>15</v>
      </c>
      <c r="D6149" s="12" t="s">
        <v>10</v>
      </c>
      <c r="E6149" s="12" t="s">
        <v>16</v>
      </c>
      <c r="F6149" s="12">
        <v>39</v>
      </c>
      <c r="G6149" s="12">
        <v>99.1</v>
      </c>
      <c r="H6149" s="12">
        <v>3877.95</v>
      </c>
      <c r="I6149" s="12" t="s">
        <v>10</v>
      </c>
    </row>
    <row r="6150" spans="1:9">
      <c r="A6150" s="12" t="s">
        <v>6166</v>
      </c>
      <c r="B6150" s="12" t="s">
        <v>12</v>
      </c>
      <c r="C6150" s="12" t="s">
        <v>29</v>
      </c>
      <c r="D6150" s="12" t="s">
        <v>12</v>
      </c>
      <c r="E6150" s="12" t="s">
        <v>16</v>
      </c>
      <c r="F6150" s="12">
        <v>69</v>
      </c>
      <c r="G6150" s="12">
        <v>66.900000000000006</v>
      </c>
      <c r="H6150" s="12">
        <v>4577.8999999999996</v>
      </c>
      <c r="I6150" s="12" t="s">
        <v>10</v>
      </c>
    </row>
    <row r="6151" spans="1:9">
      <c r="A6151" s="12" t="s">
        <v>6167</v>
      </c>
      <c r="B6151" s="12" t="s">
        <v>10</v>
      </c>
      <c r="C6151" s="12" t="s">
        <v>15</v>
      </c>
      <c r="D6151" s="12" t="s">
        <v>10</v>
      </c>
      <c r="E6151" s="12" t="s">
        <v>16</v>
      </c>
      <c r="F6151" s="12">
        <v>1</v>
      </c>
      <c r="G6151" s="12">
        <v>25.85</v>
      </c>
      <c r="H6151" s="12">
        <v>25.85</v>
      </c>
      <c r="I6151" s="12" t="s">
        <v>10</v>
      </c>
    </row>
    <row r="6152" spans="1:9">
      <c r="A6152" s="12" t="s">
        <v>6168</v>
      </c>
      <c r="B6152" s="12" t="s">
        <v>12</v>
      </c>
      <c r="C6152" s="12" t="s">
        <v>11</v>
      </c>
      <c r="D6152" s="12" t="s">
        <v>10</v>
      </c>
      <c r="E6152" s="12" t="s">
        <v>13</v>
      </c>
      <c r="F6152" s="12">
        <v>32</v>
      </c>
      <c r="G6152" s="12">
        <v>91.05</v>
      </c>
      <c r="H6152" s="12">
        <v>2871.5</v>
      </c>
      <c r="I6152" s="12" t="s">
        <v>10</v>
      </c>
    </row>
    <row r="6153" spans="1:9">
      <c r="A6153" s="12" t="s">
        <v>6169</v>
      </c>
      <c r="B6153" s="12" t="s">
        <v>12</v>
      </c>
      <c r="C6153" s="12" t="s">
        <v>11</v>
      </c>
      <c r="D6153" s="12" t="s">
        <v>10</v>
      </c>
      <c r="E6153" s="12" t="s">
        <v>13</v>
      </c>
      <c r="F6153" s="12">
        <v>9</v>
      </c>
      <c r="G6153" s="12">
        <v>71</v>
      </c>
      <c r="H6153" s="12">
        <v>672.55</v>
      </c>
      <c r="I6153" s="12" t="s">
        <v>12</v>
      </c>
    </row>
    <row r="6154" spans="1:9">
      <c r="A6154" s="12" t="s">
        <v>6170</v>
      </c>
      <c r="B6154" s="12" t="s">
        <v>12</v>
      </c>
      <c r="C6154" s="12" t="s">
        <v>11</v>
      </c>
      <c r="D6154" s="12" t="s">
        <v>12</v>
      </c>
      <c r="E6154" s="12" t="s">
        <v>23</v>
      </c>
      <c r="F6154" s="12">
        <v>16</v>
      </c>
      <c r="G6154" s="12">
        <v>93.2</v>
      </c>
      <c r="H6154" s="12">
        <v>1573.7</v>
      </c>
      <c r="I6154" s="12" t="s">
        <v>12</v>
      </c>
    </row>
    <row r="6155" spans="1:9">
      <c r="A6155" s="12" t="s">
        <v>6171</v>
      </c>
      <c r="B6155" s="12" t="s">
        <v>12</v>
      </c>
      <c r="C6155" s="12" t="s">
        <v>29</v>
      </c>
      <c r="D6155" s="12" t="s">
        <v>12</v>
      </c>
      <c r="E6155" s="12" t="s">
        <v>19</v>
      </c>
      <c r="F6155" s="12">
        <v>60</v>
      </c>
      <c r="G6155" s="12">
        <v>20.95</v>
      </c>
      <c r="H6155" s="12">
        <v>1270.55</v>
      </c>
      <c r="I6155" s="12" t="s">
        <v>10</v>
      </c>
    </row>
    <row r="6156" spans="1:9">
      <c r="A6156" s="12" t="s">
        <v>6172</v>
      </c>
      <c r="B6156" s="12" t="s">
        <v>12</v>
      </c>
      <c r="C6156" s="12" t="s">
        <v>29</v>
      </c>
      <c r="D6156" s="12" t="s">
        <v>12</v>
      </c>
      <c r="E6156" s="12" t="s">
        <v>19</v>
      </c>
      <c r="F6156" s="12">
        <v>72</v>
      </c>
      <c r="G6156" s="12">
        <v>109.2</v>
      </c>
      <c r="H6156" s="12">
        <v>7711.45</v>
      </c>
      <c r="I6156" s="12" t="s">
        <v>10</v>
      </c>
    </row>
    <row r="6157" spans="1:9">
      <c r="A6157" s="12" t="s">
        <v>6173</v>
      </c>
      <c r="B6157" s="12" t="s">
        <v>12</v>
      </c>
      <c r="C6157" s="12" t="s">
        <v>11</v>
      </c>
      <c r="D6157" s="12" t="s">
        <v>10</v>
      </c>
      <c r="E6157" s="12" t="s">
        <v>16</v>
      </c>
      <c r="F6157" s="12">
        <v>5</v>
      </c>
      <c r="G6157" s="12">
        <v>19.350000000000001</v>
      </c>
      <c r="H6157" s="12">
        <v>126.05</v>
      </c>
      <c r="I6157" s="12" t="s">
        <v>12</v>
      </c>
    </row>
    <row r="6158" spans="1:9">
      <c r="A6158" s="12" t="s">
        <v>6174</v>
      </c>
      <c r="B6158" s="12" t="s">
        <v>12</v>
      </c>
      <c r="C6158" s="12" t="s">
        <v>11</v>
      </c>
      <c r="D6158" s="12" t="s">
        <v>12</v>
      </c>
      <c r="E6158" s="12" t="s">
        <v>23</v>
      </c>
      <c r="F6158" s="12">
        <v>26</v>
      </c>
      <c r="G6158" s="12">
        <v>85.8</v>
      </c>
      <c r="H6158" s="12">
        <v>2193.65</v>
      </c>
      <c r="I6158" s="12" t="s">
        <v>10</v>
      </c>
    </row>
    <row r="6159" spans="1:9">
      <c r="A6159" s="12" t="s">
        <v>6175</v>
      </c>
      <c r="B6159" s="12" t="s">
        <v>12</v>
      </c>
      <c r="C6159" s="12" t="s">
        <v>11</v>
      </c>
      <c r="D6159" s="12" t="s">
        <v>10</v>
      </c>
      <c r="E6159" s="12" t="s">
        <v>16</v>
      </c>
      <c r="F6159" s="12">
        <v>3</v>
      </c>
      <c r="G6159" s="12">
        <v>19.850000000000001</v>
      </c>
      <c r="H6159" s="12">
        <v>64.55</v>
      </c>
      <c r="I6159" s="12" t="s">
        <v>12</v>
      </c>
    </row>
    <row r="6160" spans="1:9">
      <c r="A6160" s="12" t="s">
        <v>6176</v>
      </c>
      <c r="B6160" s="12" t="s">
        <v>12</v>
      </c>
      <c r="C6160" s="12" t="s">
        <v>11</v>
      </c>
      <c r="D6160" s="12" t="s">
        <v>12</v>
      </c>
      <c r="E6160" s="12" t="s">
        <v>13</v>
      </c>
      <c r="F6160" s="12">
        <v>2</v>
      </c>
      <c r="G6160" s="12">
        <v>19.649999999999999</v>
      </c>
      <c r="H6160" s="12">
        <v>31.2</v>
      </c>
      <c r="I6160" s="12" t="s">
        <v>10</v>
      </c>
    </row>
    <row r="6161" spans="1:9">
      <c r="A6161" s="12" t="s">
        <v>6177</v>
      </c>
      <c r="B6161" s="12" t="s">
        <v>12</v>
      </c>
      <c r="C6161" s="12" t="s">
        <v>15</v>
      </c>
      <c r="D6161" s="12" t="s">
        <v>10</v>
      </c>
      <c r="E6161" s="12" t="s">
        <v>19</v>
      </c>
      <c r="F6161" s="12">
        <v>2</v>
      </c>
      <c r="G6161" s="12">
        <v>20.5</v>
      </c>
      <c r="H6161" s="12">
        <v>38.25</v>
      </c>
      <c r="I6161" s="12" t="s">
        <v>10</v>
      </c>
    </row>
    <row r="6162" spans="1:9">
      <c r="A6162" s="12" t="s">
        <v>6178</v>
      </c>
      <c r="B6162" s="12" t="s">
        <v>12</v>
      </c>
      <c r="C6162" s="12" t="s">
        <v>15</v>
      </c>
      <c r="D6162" s="12" t="s">
        <v>12</v>
      </c>
      <c r="E6162" s="12" t="s">
        <v>23</v>
      </c>
      <c r="F6162" s="12">
        <v>36</v>
      </c>
      <c r="G6162" s="12">
        <v>89.65</v>
      </c>
      <c r="H6162" s="12">
        <v>3348.1</v>
      </c>
      <c r="I6162" s="12" t="s">
        <v>10</v>
      </c>
    </row>
    <row r="6163" spans="1:9">
      <c r="A6163" s="12" t="s">
        <v>6179</v>
      </c>
      <c r="B6163" s="12" t="s">
        <v>12</v>
      </c>
      <c r="C6163" s="12" t="s">
        <v>11</v>
      </c>
      <c r="D6163" s="12" t="s">
        <v>10</v>
      </c>
      <c r="E6163" s="12" t="s">
        <v>16</v>
      </c>
      <c r="F6163" s="12">
        <v>7</v>
      </c>
      <c r="G6163" s="12">
        <v>74.349999999999994</v>
      </c>
      <c r="H6163" s="12">
        <v>533.6</v>
      </c>
      <c r="I6163" s="12" t="s">
        <v>10</v>
      </c>
    </row>
    <row r="6164" spans="1:9">
      <c r="A6164" s="12" t="s">
        <v>6180</v>
      </c>
      <c r="B6164" s="12" t="s">
        <v>10</v>
      </c>
      <c r="C6164" s="12" t="s">
        <v>29</v>
      </c>
      <c r="D6164" s="12" t="s">
        <v>12</v>
      </c>
      <c r="E6164" s="12" t="s">
        <v>23</v>
      </c>
      <c r="F6164" s="12">
        <v>60</v>
      </c>
      <c r="G6164" s="12">
        <v>49.45</v>
      </c>
      <c r="H6164" s="12">
        <v>2907.55</v>
      </c>
      <c r="I6164" s="12" t="s">
        <v>10</v>
      </c>
    </row>
    <row r="6165" spans="1:9">
      <c r="A6165" s="12" t="s">
        <v>6181</v>
      </c>
      <c r="B6165" s="12" t="s">
        <v>12</v>
      </c>
      <c r="C6165" s="12" t="s">
        <v>11</v>
      </c>
      <c r="D6165" s="12" t="s">
        <v>12</v>
      </c>
      <c r="E6165" s="12" t="s">
        <v>13</v>
      </c>
      <c r="F6165" s="12">
        <v>19</v>
      </c>
      <c r="G6165" s="12">
        <v>89.1</v>
      </c>
      <c r="H6165" s="12">
        <v>1620.8</v>
      </c>
      <c r="I6165" s="12" t="s">
        <v>10</v>
      </c>
    </row>
    <row r="6166" spans="1:9">
      <c r="A6166" s="12" t="s">
        <v>6182</v>
      </c>
      <c r="B6166" s="12" t="s">
        <v>12</v>
      </c>
      <c r="C6166" s="12" t="s">
        <v>29</v>
      </c>
      <c r="D6166" s="12" t="s">
        <v>10</v>
      </c>
      <c r="E6166" s="12" t="s">
        <v>23</v>
      </c>
      <c r="F6166" s="12">
        <v>45</v>
      </c>
      <c r="G6166" s="12">
        <v>75.150000000000006</v>
      </c>
      <c r="H6166" s="12">
        <v>3480.35</v>
      </c>
      <c r="I6166" s="12" t="s">
        <v>10</v>
      </c>
    </row>
    <row r="6167" spans="1:9">
      <c r="A6167" s="12" t="s">
        <v>6183</v>
      </c>
      <c r="B6167" s="12" t="s">
        <v>12</v>
      </c>
      <c r="C6167" s="12" t="s">
        <v>11</v>
      </c>
      <c r="D6167" s="12" t="s">
        <v>12</v>
      </c>
      <c r="E6167" s="12" t="s">
        <v>13</v>
      </c>
      <c r="F6167" s="12">
        <v>4</v>
      </c>
      <c r="G6167" s="12">
        <v>70.650000000000006</v>
      </c>
      <c r="H6167" s="12">
        <v>293.85000000000002</v>
      </c>
      <c r="I6167" s="12" t="s">
        <v>10</v>
      </c>
    </row>
    <row r="6168" spans="1:9">
      <c r="A6168" s="12" t="s">
        <v>6184</v>
      </c>
      <c r="B6168" s="12" t="s">
        <v>12</v>
      </c>
      <c r="C6168" s="12" t="s">
        <v>11</v>
      </c>
      <c r="D6168" s="12" t="s">
        <v>12</v>
      </c>
      <c r="E6168" s="12" t="s">
        <v>13</v>
      </c>
      <c r="F6168" s="12">
        <v>31</v>
      </c>
      <c r="G6168" s="12">
        <v>104.2</v>
      </c>
      <c r="H6168" s="12">
        <v>3243.45</v>
      </c>
      <c r="I6168" s="12" t="s">
        <v>12</v>
      </c>
    </row>
    <row r="6169" spans="1:9">
      <c r="A6169" s="12" t="s">
        <v>6185</v>
      </c>
      <c r="B6169" s="12" t="s">
        <v>12</v>
      </c>
      <c r="C6169" s="12" t="s">
        <v>11</v>
      </c>
      <c r="D6169" s="12" t="s">
        <v>10</v>
      </c>
      <c r="E6169" s="12" t="s">
        <v>13</v>
      </c>
      <c r="F6169" s="12">
        <v>47</v>
      </c>
      <c r="G6169" s="12">
        <v>90.05</v>
      </c>
      <c r="H6169" s="12">
        <v>4137.2</v>
      </c>
      <c r="I6169" s="12" t="s">
        <v>10</v>
      </c>
    </row>
    <row r="6170" spans="1:9">
      <c r="A6170" s="12" t="s">
        <v>6186</v>
      </c>
      <c r="B6170" s="12" t="s">
        <v>12</v>
      </c>
      <c r="C6170" s="12" t="s">
        <v>11</v>
      </c>
      <c r="D6170" s="12" t="s">
        <v>12</v>
      </c>
      <c r="E6170" s="12" t="s">
        <v>13</v>
      </c>
      <c r="F6170" s="12">
        <v>1</v>
      </c>
      <c r="G6170" s="12">
        <v>79.25</v>
      </c>
      <c r="H6170" s="12">
        <v>79.25</v>
      </c>
      <c r="I6170" s="12" t="s">
        <v>12</v>
      </c>
    </row>
    <row r="6171" spans="1:9">
      <c r="A6171" s="12" t="s">
        <v>6187</v>
      </c>
      <c r="B6171" s="12" t="s">
        <v>12</v>
      </c>
      <c r="C6171" s="12" t="s">
        <v>11</v>
      </c>
      <c r="D6171" s="12" t="s">
        <v>12</v>
      </c>
      <c r="E6171" s="12" t="s">
        <v>19</v>
      </c>
      <c r="F6171" s="12">
        <v>1</v>
      </c>
      <c r="G6171" s="12">
        <v>44.9</v>
      </c>
      <c r="H6171" s="12">
        <v>44.9</v>
      </c>
      <c r="I6171" s="12" t="s">
        <v>12</v>
      </c>
    </row>
    <row r="6172" spans="1:9">
      <c r="A6172" s="12" t="s">
        <v>6188</v>
      </c>
      <c r="B6172" s="12" t="s">
        <v>12</v>
      </c>
      <c r="C6172" s="12" t="s">
        <v>11</v>
      </c>
      <c r="D6172" s="12" t="s">
        <v>10</v>
      </c>
      <c r="E6172" s="12" t="s">
        <v>23</v>
      </c>
      <c r="F6172" s="12">
        <v>1</v>
      </c>
      <c r="G6172" s="12">
        <v>19.399999999999999</v>
      </c>
      <c r="H6172" s="12">
        <v>19.399999999999999</v>
      </c>
      <c r="I6172" s="12" t="s">
        <v>10</v>
      </c>
    </row>
    <row r="6173" spans="1:9">
      <c r="A6173" s="12" t="s">
        <v>6189</v>
      </c>
      <c r="B6173" s="12" t="s">
        <v>12</v>
      </c>
      <c r="C6173" s="12" t="s">
        <v>11</v>
      </c>
      <c r="D6173" s="12" t="s">
        <v>12</v>
      </c>
      <c r="E6173" s="12" t="s">
        <v>23</v>
      </c>
      <c r="F6173" s="12">
        <v>59</v>
      </c>
      <c r="G6173" s="12">
        <v>88.75</v>
      </c>
      <c r="H6173" s="12">
        <v>5348.65</v>
      </c>
      <c r="I6173" s="12" t="s">
        <v>10</v>
      </c>
    </row>
    <row r="6174" spans="1:9">
      <c r="A6174" s="12" t="s">
        <v>6190</v>
      </c>
      <c r="B6174" s="12" t="s">
        <v>12</v>
      </c>
      <c r="C6174" s="12" t="s">
        <v>11</v>
      </c>
      <c r="D6174" s="12" t="s">
        <v>12</v>
      </c>
      <c r="E6174" s="12" t="s">
        <v>13</v>
      </c>
      <c r="F6174" s="12">
        <v>10</v>
      </c>
      <c r="G6174" s="12">
        <v>70.099999999999994</v>
      </c>
      <c r="H6174" s="12">
        <v>659.65</v>
      </c>
      <c r="I6174" s="12" t="s">
        <v>12</v>
      </c>
    </row>
    <row r="6175" spans="1:9">
      <c r="A6175" s="12" t="s">
        <v>6191</v>
      </c>
      <c r="B6175" s="12" t="s">
        <v>12</v>
      </c>
      <c r="C6175" s="12" t="s">
        <v>11</v>
      </c>
      <c r="D6175" s="12" t="s">
        <v>10</v>
      </c>
      <c r="E6175" s="12" t="s">
        <v>23</v>
      </c>
      <c r="F6175" s="12">
        <v>35</v>
      </c>
      <c r="G6175" s="12">
        <v>91</v>
      </c>
      <c r="H6175" s="12">
        <v>3180.5</v>
      </c>
      <c r="I6175" s="12" t="s">
        <v>10</v>
      </c>
    </row>
    <row r="6176" spans="1:9">
      <c r="A6176" s="12" t="s">
        <v>6192</v>
      </c>
      <c r="B6176" s="12" t="s">
        <v>10</v>
      </c>
      <c r="C6176" s="12" t="s">
        <v>11</v>
      </c>
      <c r="D6176" s="12" t="s">
        <v>12</v>
      </c>
      <c r="E6176" s="12" t="s">
        <v>13</v>
      </c>
      <c r="F6176" s="12">
        <v>4</v>
      </c>
      <c r="G6176" s="12">
        <v>29.65</v>
      </c>
      <c r="H6176" s="12">
        <v>118.5</v>
      </c>
      <c r="I6176" s="12" t="s">
        <v>12</v>
      </c>
    </row>
    <row r="6177" spans="1:9">
      <c r="A6177" s="12" t="s">
        <v>6193</v>
      </c>
      <c r="B6177" s="12" t="s">
        <v>12</v>
      </c>
      <c r="C6177" s="12" t="s">
        <v>15</v>
      </c>
      <c r="D6177" s="12" t="s">
        <v>12</v>
      </c>
      <c r="E6177" s="12" t="s">
        <v>13</v>
      </c>
      <c r="F6177" s="12">
        <v>32</v>
      </c>
      <c r="G6177" s="12">
        <v>90.8</v>
      </c>
      <c r="H6177" s="12">
        <v>3023.85</v>
      </c>
      <c r="I6177" s="12" t="s">
        <v>10</v>
      </c>
    </row>
    <row r="6178" spans="1:9">
      <c r="A6178" s="12" t="s">
        <v>6194</v>
      </c>
      <c r="B6178" s="12" t="s">
        <v>12</v>
      </c>
      <c r="C6178" s="12" t="s">
        <v>11</v>
      </c>
      <c r="D6178" s="12" t="s">
        <v>12</v>
      </c>
      <c r="E6178" s="12" t="s">
        <v>13</v>
      </c>
      <c r="F6178" s="12">
        <v>43</v>
      </c>
      <c r="G6178" s="12">
        <v>77.849999999999994</v>
      </c>
      <c r="H6178" s="12">
        <v>3365.85</v>
      </c>
      <c r="I6178" s="12" t="s">
        <v>12</v>
      </c>
    </row>
    <row r="6179" spans="1:9">
      <c r="A6179" s="12" t="s">
        <v>6195</v>
      </c>
      <c r="B6179" s="12" t="s">
        <v>12</v>
      </c>
      <c r="C6179" s="12" t="s">
        <v>11</v>
      </c>
      <c r="D6179" s="12" t="s">
        <v>10</v>
      </c>
      <c r="E6179" s="12" t="s">
        <v>13</v>
      </c>
      <c r="F6179" s="12">
        <v>4</v>
      </c>
      <c r="G6179" s="12">
        <v>54.3</v>
      </c>
      <c r="H6179" s="12">
        <v>195.3</v>
      </c>
      <c r="I6179" s="12" t="s">
        <v>12</v>
      </c>
    </row>
    <row r="6180" spans="1:9">
      <c r="A6180" s="12" t="s">
        <v>6196</v>
      </c>
      <c r="B6180" s="12" t="s">
        <v>12</v>
      </c>
      <c r="C6180" s="12" t="s">
        <v>29</v>
      </c>
      <c r="D6180" s="12" t="s">
        <v>12</v>
      </c>
      <c r="E6180" s="12" t="s">
        <v>16</v>
      </c>
      <c r="F6180" s="12">
        <v>54</v>
      </c>
      <c r="G6180" s="12">
        <v>18.95</v>
      </c>
      <c r="H6180" s="12">
        <v>1031.0999999999999</v>
      </c>
      <c r="I6180" s="12" t="s">
        <v>10</v>
      </c>
    </row>
    <row r="6181" spans="1:9">
      <c r="A6181" s="12" t="s">
        <v>6197</v>
      </c>
      <c r="B6181" s="12" t="s">
        <v>12</v>
      </c>
      <c r="C6181" s="12" t="s">
        <v>11</v>
      </c>
      <c r="D6181" s="12" t="s">
        <v>12</v>
      </c>
      <c r="E6181" s="12" t="s">
        <v>19</v>
      </c>
      <c r="F6181" s="12">
        <v>11</v>
      </c>
      <c r="G6181" s="12">
        <v>95.15</v>
      </c>
      <c r="H6181" s="12">
        <v>997.65</v>
      </c>
      <c r="I6181" s="12" t="s">
        <v>12</v>
      </c>
    </row>
    <row r="6182" spans="1:9">
      <c r="A6182" s="12" t="s">
        <v>6198</v>
      </c>
      <c r="B6182" s="12" t="s">
        <v>12</v>
      </c>
      <c r="C6182" s="12" t="s">
        <v>29</v>
      </c>
      <c r="D6182" s="12" t="s">
        <v>12</v>
      </c>
      <c r="E6182" s="12" t="s">
        <v>19</v>
      </c>
      <c r="F6182" s="12">
        <v>66</v>
      </c>
      <c r="G6182" s="12">
        <v>102.4</v>
      </c>
      <c r="H6182" s="12">
        <v>6471.85</v>
      </c>
      <c r="I6182" s="12" t="s">
        <v>10</v>
      </c>
    </row>
    <row r="6183" spans="1:9">
      <c r="A6183" s="12" t="s">
        <v>6199</v>
      </c>
      <c r="B6183" s="12" t="s">
        <v>12</v>
      </c>
      <c r="C6183" s="12" t="s">
        <v>15</v>
      </c>
      <c r="D6183" s="12" t="s">
        <v>12</v>
      </c>
      <c r="E6183" s="12" t="s">
        <v>13</v>
      </c>
      <c r="F6183" s="12">
        <v>61</v>
      </c>
      <c r="G6183" s="12">
        <v>99.9</v>
      </c>
      <c r="H6183" s="12">
        <v>6241.35</v>
      </c>
      <c r="I6183" s="12" t="s">
        <v>10</v>
      </c>
    </row>
    <row r="6184" spans="1:9">
      <c r="A6184" s="12" t="s">
        <v>6200</v>
      </c>
      <c r="B6184" s="12" t="s">
        <v>12</v>
      </c>
      <c r="C6184" s="12" t="s">
        <v>29</v>
      </c>
      <c r="D6184" s="12" t="s">
        <v>10</v>
      </c>
      <c r="E6184" s="12" t="s">
        <v>23</v>
      </c>
      <c r="F6184" s="12">
        <v>72</v>
      </c>
      <c r="G6184" s="12">
        <v>88.7</v>
      </c>
      <c r="H6184" s="12">
        <v>6501.35</v>
      </c>
      <c r="I6184" s="12" t="s">
        <v>10</v>
      </c>
    </row>
    <row r="6185" spans="1:9">
      <c r="A6185" s="12" t="s">
        <v>6201</v>
      </c>
      <c r="B6185" s="12" t="s">
        <v>10</v>
      </c>
      <c r="C6185" s="12" t="s">
        <v>15</v>
      </c>
      <c r="D6185" s="12" t="s">
        <v>12</v>
      </c>
      <c r="E6185" s="12" t="s">
        <v>13</v>
      </c>
      <c r="F6185" s="12">
        <v>44</v>
      </c>
      <c r="G6185" s="12">
        <v>54.3</v>
      </c>
      <c r="H6185" s="12">
        <v>2317.1</v>
      </c>
      <c r="I6185" s="12" t="s">
        <v>10</v>
      </c>
    </row>
    <row r="6186" spans="1:9">
      <c r="A6186" s="12" t="s">
        <v>6202</v>
      </c>
      <c r="B6186" s="12" t="s">
        <v>12</v>
      </c>
      <c r="C6186" s="12" t="s">
        <v>11</v>
      </c>
      <c r="D6186" s="12" t="s">
        <v>12</v>
      </c>
      <c r="E6186" s="12" t="s">
        <v>19</v>
      </c>
      <c r="F6186" s="12">
        <v>41</v>
      </c>
      <c r="G6186" s="12">
        <v>55.7</v>
      </c>
      <c r="H6186" s="12">
        <v>2237.5500000000002</v>
      </c>
      <c r="I6186" s="12" t="s">
        <v>10</v>
      </c>
    </row>
    <row r="6187" spans="1:9">
      <c r="A6187" s="12" t="s">
        <v>6203</v>
      </c>
      <c r="B6187" s="12" t="s">
        <v>12</v>
      </c>
      <c r="C6187" s="12" t="s">
        <v>15</v>
      </c>
      <c r="D6187" s="12" t="s">
        <v>12</v>
      </c>
      <c r="E6187" s="12" t="s">
        <v>13</v>
      </c>
      <c r="F6187" s="12">
        <v>50</v>
      </c>
      <c r="G6187" s="12">
        <v>103.95</v>
      </c>
      <c r="H6187" s="12">
        <v>5231.3</v>
      </c>
      <c r="I6187" s="12" t="s">
        <v>10</v>
      </c>
    </row>
    <row r="6188" spans="1:9">
      <c r="A6188" s="12" t="s">
        <v>6204</v>
      </c>
      <c r="B6188" s="12" t="s">
        <v>12</v>
      </c>
      <c r="C6188" s="12" t="s">
        <v>15</v>
      </c>
      <c r="D6188" s="12" t="s">
        <v>12</v>
      </c>
      <c r="E6188" s="12" t="s">
        <v>23</v>
      </c>
      <c r="F6188" s="12">
        <v>47</v>
      </c>
      <c r="G6188" s="12">
        <v>110.85</v>
      </c>
      <c r="H6188" s="12">
        <v>5275.8</v>
      </c>
      <c r="I6188" s="12" t="s">
        <v>12</v>
      </c>
    </row>
    <row r="6189" spans="1:9">
      <c r="A6189" s="12" t="s">
        <v>6205</v>
      </c>
      <c r="B6189" s="12" t="s">
        <v>12</v>
      </c>
      <c r="C6189" s="12" t="s">
        <v>29</v>
      </c>
      <c r="D6189" s="12" t="s">
        <v>10</v>
      </c>
      <c r="E6189" s="12" t="s">
        <v>16</v>
      </c>
      <c r="F6189" s="12">
        <v>8</v>
      </c>
      <c r="G6189" s="12">
        <v>20.149999999999999</v>
      </c>
      <c r="H6189" s="12">
        <v>165.5</v>
      </c>
      <c r="I6189" s="12" t="s">
        <v>10</v>
      </c>
    </row>
    <row r="6190" spans="1:9">
      <c r="A6190" s="12" t="s">
        <v>6206</v>
      </c>
      <c r="B6190" s="12" t="s">
        <v>12</v>
      </c>
      <c r="C6190" s="12" t="s">
        <v>11</v>
      </c>
      <c r="D6190" s="12" t="s">
        <v>10</v>
      </c>
      <c r="E6190" s="12" t="s">
        <v>16</v>
      </c>
      <c r="F6190" s="12">
        <v>18</v>
      </c>
      <c r="G6190" s="12">
        <v>20.05</v>
      </c>
      <c r="H6190" s="12">
        <v>358.5</v>
      </c>
      <c r="I6190" s="12" t="s">
        <v>10</v>
      </c>
    </row>
    <row r="6191" spans="1:9">
      <c r="A6191" s="12" t="s">
        <v>6207</v>
      </c>
      <c r="B6191" s="12" t="s">
        <v>12</v>
      </c>
      <c r="C6191" s="12" t="s">
        <v>29</v>
      </c>
      <c r="D6191" s="12" t="s">
        <v>12</v>
      </c>
      <c r="E6191" s="12" t="s">
        <v>23</v>
      </c>
      <c r="F6191" s="12">
        <v>72</v>
      </c>
      <c r="G6191" s="12">
        <v>91.95</v>
      </c>
      <c r="H6191" s="12">
        <v>6614.9</v>
      </c>
      <c r="I6191" s="12" t="s">
        <v>10</v>
      </c>
    </row>
    <row r="6192" spans="1:9">
      <c r="A6192" s="12" t="s">
        <v>6208</v>
      </c>
      <c r="B6192" s="12" t="s">
        <v>12</v>
      </c>
      <c r="C6192" s="12" t="s">
        <v>11</v>
      </c>
      <c r="D6192" s="12" t="s">
        <v>10</v>
      </c>
      <c r="E6192" s="12" t="s">
        <v>13</v>
      </c>
      <c r="F6192" s="12">
        <v>1</v>
      </c>
      <c r="G6192" s="12">
        <v>80.5</v>
      </c>
      <c r="H6192" s="12">
        <v>80.5</v>
      </c>
      <c r="I6192" s="12" t="s">
        <v>12</v>
      </c>
    </row>
    <row r="6193" spans="1:9">
      <c r="A6193" s="12" t="s">
        <v>6209</v>
      </c>
      <c r="B6193" s="12" t="s">
        <v>12</v>
      </c>
      <c r="C6193" s="12" t="s">
        <v>11</v>
      </c>
      <c r="D6193" s="12" t="s">
        <v>10</v>
      </c>
      <c r="E6193" s="12" t="s">
        <v>13</v>
      </c>
      <c r="F6193" s="12">
        <v>42</v>
      </c>
      <c r="G6193" s="12">
        <v>55.65</v>
      </c>
      <c r="H6193" s="12">
        <v>2421.75</v>
      </c>
      <c r="I6193" s="12" t="s">
        <v>10</v>
      </c>
    </row>
    <row r="6194" spans="1:9">
      <c r="A6194" s="12" t="s">
        <v>6210</v>
      </c>
      <c r="B6194" s="12" t="s">
        <v>12</v>
      </c>
      <c r="C6194" s="12" t="s">
        <v>11</v>
      </c>
      <c r="D6194" s="12" t="s">
        <v>12</v>
      </c>
      <c r="E6194" s="12" t="s">
        <v>13</v>
      </c>
      <c r="F6194" s="12">
        <v>18</v>
      </c>
      <c r="G6194" s="12">
        <v>74.7</v>
      </c>
      <c r="H6194" s="12">
        <v>1294.5999999999999</v>
      </c>
      <c r="I6194" s="12" t="s">
        <v>10</v>
      </c>
    </row>
    <row r="6195" spans="1:9">
      <c r="A6195" s="12" t="s">
        <v>6211</v>
      </c>
      <c r="B6195" s="12" t="s">
        <v>12</v>
      </c>
      <c r="C6195" s="12" t="s">
        <v>15</v>
      </c>
      <c r="D6195" s="12" t="s">
        <v>12</v>
      </c>
      <c r="E6195" s="12" t="s">
        <v>23</v>
      </c>
      <c r="F6195" s="12">
        <v>13</v>
      </c>
      <c r="G6195" s="12">
        <v>104.15</v>
      </c>
      <c r="H6195" s="12">
        <v>1299.0999999999999</v>
      </c>
      <c r="I6195" s="12" t="s">
        <v>10</v>
      </c>
    </row>
    <row r="6196" spans="1:9">
      <c r="A6196" s="12" t="s">
        <v>6212</v>
      </c>
      <c r="B6196" s="12" t="s">
        <v>12</v>
      </c>
      <c r="C6196" s="12" t="s">
        <v>15</v>
      </c>
      <c r="D6196" s="12" t="s">
        <v>12</v>
      </c>
      <c r="E6196" s="12" t="s">
        <v>19</v>
      </c>
      <c r="F6196" s="12">
        <v>68</v>
      </c>
      <c r="G6196" s="12">
        <v>83.65</v>
      </c>
      <c r="H6196" s="12">
        <v>5733.4</v>
      </c>
      <c r="I6196" s="12" t="s">
        <v>10</v>
      </c>
    </row>
    <row r="6197" spans="1:9">
      <c r="A6197" s="12" t="s">
        <v>6213</v>
      </c>
      <c r="B6197" s="12" t="s">
        <v>12</v>
      </c>
      <c r="C6197" s="12" t="s">
        <v>11</v>
      </c>
      <c r="D6197" s="12" t="s">
        <v>12</v>
      </c>
      <c r="E6197" s="12" t="s">
        <v>19</v>
      </c>
      <c r="F6197" s="12">
        <v>4</v>
      </c>
      <c r="G6197" s="12">
        <v>72.2</v>
      </c>
      <c r="H6197" s="12">
        <v>305.55</v>
      </c>
      <c r="I6197" s="12" t="s">
        <v>12</v>
      </c>
    </row>
    <row r="6198" spans="1:9">
      <c r="A6198" s="12" t="s">
        <v>6214</v>
      </c>
      <c r="B6198" s="12" t="s">
        <v>12</v>
      </c>
      <c r="C6198" s="12" t="s">
        <v>29</v>
      </c>
      <c r="D6198" s="12" t="s">
        <v>12</v>
      </c>
      <c r="E6198" s="12" t="s">
        <v>23</v>
      </c>
      <c r="F6198" s="12">
        <v>69</v>
      </c>
      <c r="G6198" s="12">
        <v>110.05</v>
      </c>
      <c r="H6198" s="12">
        <v>7430.75</v>
      </c>
      <c r="I6198" s="12" t="s">
        <v>10</v>
      </c>
    </row>
    <row r="6199" spans="1:9">
      <c r="A6199" s="12" t="s">
        <v>6215</v>
      </c>
      <c r="B6199" s="12" t="s">
        <v>12</v>
      </c>
      <c r="C6199" s="12" t="s">
        <v>11</v>
      </c>
      <c r="D6199" s="12" t="s">
        <v>10</v>
      </c>
      <c r="E6199" s="12" t="s">
        <v>16</v>
      </c>
      <c r="F6199" s="12">
        <v>17</v>
      </c>
      <c r="G6199" s="12">
        <v>51.5</v>
      </c>
      <c r="H6199" s="12">
        <v>900.5</v>
      </c>
      <c r="I6199" s="12" t="s">
        <v>12</v>
      </c>
    </row>
    <row r="6200" spans="1:9">
      <c r="A6200" s="12" t="s">
        <v>6216</v>
      </c>
      <c r="B6200" s="12" t="s">
        <v>12</v>
      </c>
      <c r="C6200" s="12" t="s">
        <v>29</v>
      </c>
      <c r="D6200" s="12" t="s">
        <v>10</v>
      </c>
      <c r="E6200" s="12" t="s">
        <v>23</v>
      </c>
      <c r="F6200" s="12">
        <v>25</v>
      </c>
      <c r="G6200" s="12">
        <v>25.5</v>
      </c>
      <c r="H6200" s="12">
        <v>630.6</v>
      </c>
      <c r="I6200" s="12" t="s">
        <v>10</v>
      </c>
    </row>
    <row r="6201" spans="1:9">
      <c r="A6201" s="12" t="s">
        <v>6217</v>
      </c>
      <c r="B6201" s="12" t="s">
        <v>12</v>
      </c>
      <c r="C6201" s="12" t="s">
        <v>11</v>
      </c>
      <c r="D6201" s="12" t="s">
        <v>12</v>
      </c>
      <c r="E6201" s="12" t="s">
        <v>16</v>
      </c>
      <c r="F6201" s="12">
        <v>43</v>
      </c>
      <c r="G6201" s="12">
        <v>89.55</v>
      </c>
      <c r="H6201" s="12">
        <v>3856.75</v>
      </c>
      <c r="I6201" s="12" t="s">
        <v>12</v>
      </c>
    </row>
    <row r="6202" spans="1:9">
      <c r="A6202" s="12" t="s">
        <v>6218</v>
      </c>
      <c r="B6202" s="12" t="s">
        <v>12</v>
      </c>
      <c r="C6202" s="12" t="s">
        <v>29</v>
      </c>
      <c r="D6202" s="12" t="s">
        <v>10</v>
      </c>
      <c r="E6202" s="12" t="s">
        <v>23</v>
      </c>
      <c r="F6202" s="12">
        <v>59</v>
      </c>
      <c r="G6202" s="12">
        <v>19.5</v>
      </c>
      <c r="H6202" s="12">
        <v>1222.6500000000001</v>
      </c>
      <c r="I6202" s="12" t="s">
        <v>10</v>
      </c>
    </row>
    <row r="6203" spans="1:9">
      <c r="A6203" s="12" t="s">
        <v>6219</v>
      </c>
      <c r="B6203" s="12" t="s">
        <v>12</v>
      </c>
      <c r="C6203" s="12" t="s">
        <v>11</v>
      </c>
      <c r="D6203" s="12" t="s">
        <v>10</v>
      </c>
      <c r="E6203" s="12" t="s">
        <v>13</v>
      </c>
      <c r="F6203" s="12">
        <v>5</v>
      </c>
      <c r="G6203" s="12">
        <v>80.7</v>
      </c>
      <c r="H6203" s="12">
        <v>374.8</v>
      </c>
      <c r="I6203" s="12" t="s">
        <v>10</v>
      </c>
    </row>
    <row r="6204" spans="1:9">
      <c r="A6204" s="12" t="s">
        <v>6220</v>
      </c>
      <c r="B6204" s="12" t="s">
        <v>12</v>
      </c>
      <c r="C6204" s="12" t="s">
        <v>15</v>
      </c>
      <c r="D6204" s="12" t="s">
        <v>10</v>
      </c>
      <c r="E6204" s="12" t="s">
        <v>16</v>
      </c>
      <c r="F6204" s="12">
        <v>21</v>
      </c>
      <c r="G6204" s="12">
        <v>77.5</v>
      </c>
      <c r="H6204" s="12">
        <v>1625</v>
      </c>
      <c r="I6204" s="12" t="s">
        <v>12</v>
      </c>
    </row>
    <row r="6205" spans="1:9">
      <c r="A6205" s="12" t="s">
        <v>6221</v>
      </c>
      <c r="B6205" s="12" t="s">
        <v>12</v>
      </c>
      <c r="C6205" s="12" t="s">
        <v>15</v>
      </c>
      <c r="D6205" s="12" t="s">
        <v>12</v>
      </c>
      <c r="E6205" s="12" t="s">
        <v>23</v>
      </c>
      <c r="F6205" s="12">
        <v>69</v>
      </c>
      <c r="G6205" s="12">
        <v>105.1</v>
      </c>
      <c r="H6205" s="12">
        <v>7234.8</v>
      </c>
      <c r="I6205" s="12" t="s">
        <v>10</v>
      </c>
    </row>
    <row r="6206" spans="1:9">
      <c r="A6206" s="12" t="s">
        <v>6222</v>
      </c>
      <c r="B6206" s="12" t="s">
        <v>10</v>
      </c>
      <c r="C6206" s="12" t="s">
        <v>11</v>
      </c>
      <c r="D6206" s="12" t="s">
        <v>12</v>
      </c>
      <c r="E6206" s="12" t="s">
        <v>19</v>
      </c>
      <c r="F6206" s="12">
        <v>13</v>
      </c>
      <c r="G6206" s="12">
        <v>25.15</v>
      </c>
      <c r="H6206" s="12">
        <v>331.85</v>
      </c>
      <c r="I6206" s="12" t="s">
        <v>10</v>
      </c>
    </row>
    <row r="6207" spans="1:9">
      <c r="A6207" s="12" t="s">
        <v>6223</v>
      </c>
      <c r="B6207" s="12" t="s">
        <v>12</v>
      </c>
      <c r="C6207" s="12" t="s">
        <v>11</v>
      </c>
      <c r="D6207" s="12" t="s">
        <v>12</v>
      </c>
      <c r="E6207" s="12" t="s">
        <v>19</v>
      </c>
      <c r="F6207" s="12">
        <v>42</v>
      </c>
      <c r="G6207" s="12">
        <v>95.25</v>
      </c>
      <c r="H6207" s="12">
        <v>3959.35</v>
      </c>
      <c r="I6207" s="12" t="s">
        <v>12</v>
      </c>
    </row>
    <row r="6208" spans="1:9">
      <c r="A6208" s="12" t="s">
        <v>6224</v>
      </c>
      <c r="B6208" s="12" t="s">
        <v>12</v>
      </c>
      <c r="C6208" s="12" t="s">
        <v>11</v>
      </c>
      <c r="D6208" s="12" t="s">
        <v>12</v>
      </c>
      <c r="E6208" s="12" t="s">
        <v>23</v>
      </c>
      <c r="F6208" s="12">
        <v>52</v>
      </c>
      <c r="G6208" s="12">
        <v>95.65</v>
      </c>
      <c r="H6208" s="12">
        <v>5088.3999999999996</v>
      </c>
      <c r="I6208" s="12" t="s">
        <v>10</v>
      </c>
    </row>
    <row r="6209" spans="1:9">
      <c r="A6209" s="12" t="s">
        <v>6225</v>
      </c>
      <c r="B6209" s="12" t="s">
        <v>12</v>
      </c>
      <c r="C6209" s="12" t="s">
        <v>11</v>
      </c>
      <c r="D6209" s="12" t="s">
        <v>10</v>
      </c>
      <c r="E6209" s="12" t="s">
        <v>13</v>
      </c>
      <c r="F6209" s="12">
        <v>46</v>
      </c>
      <c r="G6209" s="12">
        <v>85</v>
      </c>
      <c r="H6209" s="12">
        <v>3969.4</v>
      </c>
      <c r="I6209" s="12" t="s">
        <v>12</v>
      </c>
    </row>
    <row r="6210" spans="1:9">
      <c r="A6210" s="12" t="s">
        <v>6226</v>
      </c>
      <c r="B6210" s="12" t="s">
        <v>12</v>
      </c>
      <c r="C6210" s="12" t="s">
        <v>29</v>
      </c>
      <c r="D6210" s="12" t="s">
        <v>12</v>
      </c>
      <c r="E6210" s="12" t="s">
        <v>19</v>
      </c>
      <c r="F6210" s="12">
        <v>61</v>
      </c>
      <c r="G6210" s="12">
        <v>80.8</v>
      </c>
      <c r="H6210" s="12">
        <v>4860.8500000000004</v>
      </c>
      <c r="I6210" s="12" t="s">
        <v>10</v>
      </c>
    </row>
    <row r="6211" spans="1:9">
      <c r="A6211" s="12" t="s">
        <v>6227</v>
      </c>
      <c r="B6211" s="12" t="s">
        <v>10</v>
      </c>
      <c r="C6211" s="12" t="s">
        <v>15</v>
      </c>
      <c r="D6211" s="12" t="s">
        <v>12</v>
      </c>
      <c r="E6211" s="12" t="s">
        <v>16</v>
      </c>
      <c r="F6211" s="12">
        <v>29</v>
      </c>
      <c r="G6211" s="12">
        <v>24.85</v>
      </c>
      <c r="H6211" s="12">
        <v>788.05</v>
      </c>
      <c r="I6211" s="12" t="s">
        <v>10</v>
      </c>
    </row>
    <row r="6212" spans="1:9">
      <c r="A6212" s="12" t="s">
        <v>6228</v>
      </c>
      <c r="B6212" s="12" t="s">
        <v>12</v>
      </c>
      <c r="C6212" s="12" t="s">
        <v>15</v>
      </c>
      <c r="D6212" s="12" t="s">
        <v>12</v>
      </c>
      <c r="E6212" s="12" t="s">
        <v>23</v>
      </c>
      <c r="F6212" s="12">
        <v>25</v>
      </c>
      <c r="G6212" s="12">
        <v>54.75</v>
      </c>
      <c r="H6212" s="12">
        <v>1266.3499999999999</v>
      </c>
      <c r="I6212" s="12" t="s">
        <v>10</v>
      </c>
    </row>
    <row r="6213" spans="1:9">
      <c r="A6213" s="12" t="s">
        <v>6229</v>
      </c>
      <c r="B6213" s="12" t="s">
        <v>12</v>
      </c>
      <c r="C6213" s="12" t="s">
        <v>11</v>
      </c>
      <c r="D6213" s="12" t="s">
        <v>12</v>
      </c>
      <c r="E6213" s="12" t="s">
        <v>13</v>
      </c>
      <c r="F6213" s="12">
        <v>5</v>
      </c>
      <c r="G6213" s="12">
        <v>85.75</v>
      </c>
      <c r="H6213" s="12">
        <v>470.95</v>
      </c>
      <c r="I6213" s="12" t="s">
        <v>12</v>
      </c>
    </row>
    <row r="6214" spans="1:9">
      <c r="A6214" s="12" t="s">
        <v>6230</v>
      </c>
      <c r="B6214" s="12" t="s">
        <v>10</v>
      </c>
      <c r="C6214" s="12" t="s">
        <v>15</v>
      </c>
      <c r="D6214" s="12" t="s">
        <v>10</v>
      </c>
      <c r="E6214" s="12" t="s">
        <v>13</v>
      </c>
      <c r="F6214" s="12">
        <v>15</v>
      </c>
      <c r="G6214" s="12">
        <v>50.75</v>
      </c>
      <c r="H6214" s="12">
        <v>688.2</v>
      </c>
      <c r="I6214" s="12" t="s">
        <v>10</v>
      </c>
    </row>
    <row r="6215" spans="1:9">
      <c r="A6215" s="12" t="s">
        <v>6231</v>
      </c>
      <c r="B6215" s="12" t="s">
        <v>12</v>
      </c>
      <c r="C6215" s="12" t="s">
        <v>29</v>
      </c>
      <c r="D6215" s="12" t="s">
        <v>10</v>
      </c>
      <c r="E6215" s="12" t="s">
        <v>16</v>
      </c>
      <c r="F6215" s="12">
        <v>19</v>
      </c>
      <c r="G6215" s="12">
        <v>20.149999999999999</v>
      </c>
      <c r="H6215" s="12">
        <v>387.7</v>
      </c>
      <c r="I6215" s="12" t="s">
        <v>10</v>
      </c>
    </row>
    <row r="6216" spans="1:9">
      <c r="A6216" s="12" t="s">
        <v>6232</v>
      </c>
      <c r="B6216" s="12" t="s">
        <v>12</v>
      </c>
      <c r="C6216" s="12" t="s">
        <v>29</v>
      </c>
      <c r="D6216" s="12" t="s">
        <v>10</v>
      </c>
      <c r="E6216" s="12" t="s">
        <v>16</v>
      </c>
      <c r="F6216" s="12">
        <v>44</v>
      </c>
      <c r="G6216" s="12">
        <v>20.05</v>
      </c>
      <c r="H6216" s="12">
        <v>845.25</v>
      </c>
      <c r="I6216" s="12" t="s">
        <v>10</v>
      </c>
    </row>
    <row r="6217" spans="1:9">
      <c r="A6217" s="12" t="s">
        <v>6233</v>
      </c>
      <c r="B6217" s="12" t="s">
        <v>12</v>
      </c>
      <c r="C6217" s="12" t="s">
        <v>11</v>
      </c>
      <c r="D6217" s="12" t="s">
        <v>12</v>
      </c>
      <c r="E6217" s="12" t="s">
        <v>13</v>
      </c>
      <c r="F6217" s="12">
        <v>6</v>
      </c>
      <c r="G6217" s="12">
        <v>98.25</v>
      </c>
      <c r="H6217" s="12">
        <v>560.6</v>
      </c>
      <c r="I6217" s="12" t="s">
        <v>12</v>
      </c>
    </row>
    <row r="6218" spans="1:9">
      <c r="A6218" s="12" t="s">
        <v>6234</v>
      </c>
      <c r="B6218" s="12" t="s">
        <v>12</v>
      </c>
      <c r="C6218" s="12" t="s">
        <v>29</v>
      </c>
      <c r="D6218" s="12" t="s">
        <v>10</v>
      </c>
      <c r="E6218" s="12" t="s">
        <v>23</v>
      </c>
      <c r="F6218" s="12">
        <v>58</v>
      </c>
      <c r="G6218" s="12">
        <v>71.599999999999994</v>
      </c>
      <c r="H6218" s="12">
        <v>4230.25</v>
      </c>
      <c r="I6218" s="12" t="s">
        <v>10</v>
      </c>
    </row>
    <row r="6219" spans="1:9">
      <c r="A6219" s="12" t="s">
        <v>6235</v>
      </c>
      <c r="B6219" s="12" t="s">
        <v>12</v>
      </c>
      <c r="C6219" s="12" t="s">
        <v>15</v>
      </c>
      <c r="D6219" s="12" t="s">
        <v>12</v>
      </c>
      <c r="E6219" s="12" t="s">
        <v>23</v>
      </c>
      <c r="F6219" s="12">
        <v>62</v>
      </c>
      <c r="G6219" s="12">
        <v>81.45</v>
      </c>
      <c r="H6219" s="12">
        <v>4983.05</v>
      </c>
      <c r="I6219" s="12" t="s">
        <v>10</v>
      </c>
    </row>
    <row r="6220" spans="1:9">
      <c r="A6220" s="12" t="s">
        <v>6236</v>
      </c>
      <c r="B6220" s="12" t="s">
        <v>10</v>
      </c>
      <c r="C6220" s="12" t="s">
        <v>15</v>
      </c>
      <c r="D6220" s="12" t="s">
        <v>12</v>
      </c>
      <c r="E6220" s="12" t="s">
        <v>19</v>
      </c>
      <c r="F6220" s="12">
        <v>70</v>
      </c>
      <c r="G6220" s="12">
        <v>58.4</v>
      </c>
      <c r="H6220" s="12">
        <v>4113.1499999999996</v>
      </c>
      <c r="I6220" s="12" t="s">
        <v>10</v>
      </c>
    </row>
    <row r="6221" spans="1:9">
      <c r="A6221" s="12" t="s">
        <v>6237</v>
      </c>
      <c r="B6221" s="12" t="s">
        <v>10</v>
      </c>
      <c r="C6221" s="12" t="s">
        <v>11</v>
      </c>
      <c r="D6221" s="12" t="s">
        <v>12</v>
      </c>
      <c r="E6221" s="12" t="s">
        <v>16</v>
      </c>
      <c r="F6221" s="12">
        <v>1</v>
      </c>
      <c r="G6221" s="12">
        <v>25.7</v>
      </c>
      <c r="H6221" s="12">
        <v>25.7</v>
      </c>
      <c r="I6221" s="12" t="s">
        <v>12</v>
      </c>
    </row>
    <row r="6222" spans="1:9">
      <c r="A6222" s="12" t="s">
        <v>6238</v>
      </c>
      <c r="B6222" s="12" t="s">
        <v>10</v>
      </c>
      <c r="C6222" s="12" t="s">
        <v>29</v>
      </c>
      <c r="D6222" s="12" t="s">
        <v>10</v>
      </c>
      <c r="E6222" s="12" t="s">
        <v>23</v>
      </c>
      <c r="F6222" s="12">
        <v>10</v>
      </c>
      <c r="G6222" s="12">
        <v>53.7</v>
      </c>
      <c r="H6222" s="12">
        <v>521</v>
      </c>
      <c r="I6222" s="12" t="s">
        <v>10</v>
      </c>
    </row>
    <row r="6223" spans="1:9">
      <c r="A6223" s="12" t="s">
        <v>6239</v>
      </c>
      <c r="B6223" s="12" t="s">
        <v>12</v>
      </c>
      <c r="C6223" s="12" t="s">
        <v>15</v>
      </c>
      <c r="D6223" s="12" t="s">
        <v>12</v>
      </c>
      <c r="E6223" s="12" t="s">
        <v>19</v>
      </c>
      <c r="F6223" s="12">
        <v>26</v>
      </c>
      <c r="G6223" s="12">
        <v>19.600000000000001</v>
      </c>
      <c r="H6223" s="12">
        <v>471.85</v>
      </c>
      <c r="I6223" s="12" t="s">
        <v>10</v>
      </c>
    </row>
    <row r="6224" spans="1:9">
      <c r="A6224" s="12" t="s">
        <v>6240</v>
      </c>
      <c r="B6224" s="12" t="s">
        <v>12</v>
      </c>
      <c r="C6224" s="12" t="s">
        <v>11</v>
      </c>
      <c r="D6224" s="12" t="s">
        <v>10</v>
      </c>
      <c r="E6224" s="12" t="s">
        <v>23</v>
      </c>
      <c r="F6224" s="12">
        <v>66</v>
      </c>
      <c r="G6224" s="12">
        <v>89.4</v>
      </c>
      <c r="H6224" s="12">
        <v>5976.9</v>
      </c>
      <c r="I6224" s="12" t="s">
        <v>10</v>
      </c>
    </row>
    <row r="6225" spans="1:9">
      <c r="A6225" s="12" t="s">
        <v>6241</v>
      </c>
      <c r="B6225" s="12" t="s">
        <v>12</v>
      </c>
      <c r="C6225" s="12" t="s">
        <v>11</v>
      </c>
      <c r="D6225" s="12" t="s">
        <v>12</v>
      </c>
      <c r="E6225" s="12" t="s">
        <v>13</v>
      </c>
      <c r="F6225" s="12">
        <v>7</v>
      </c>
      <c r="G6225" s="12">
        <v>69</v>
      </c>
      <c r="H6225" s="12">
        <v>506.9</v>
      </c>
      <c r="I6225" s="12" t="s">
        <v>12</v>
      </c>
    </row>
    <row r="6226" spans="1:9">
      <c r="A6226" s="12" t="s">
        <v>6242</v>
      </c>
      <c r="B6226" s="12" t="s">
        <v>12</v>
      </c>
      <c r="C6226" s="12" t="s">
        <v>15</v>
      </c>
      <c r="D6226" s="12" t="s">
        <v>10</v>
      </c>
      <c r="E6226" s="12" t="s">
        <v>19</v>
      </c>
      <c r="F6226" s="12">
        <v>51</v>
      </c>
      <c r="G6226" s="12">
        <v>84.2</v>
      </c>
      <c r="H6226" s="12">
        <v>4299.75</v>
      </c>
      <c r="I6226" s="12" t="s">
        <v>10</v>
      </c>
    </row>
    <row r="6227" spans="1:9">
      <c r="A6227" s="12" t="s">
        <v>6243</v>
      </c>
      <c r="B6227" s="12" t="s">
        <v>12</v>
      </c>
      <c r="C6227" s="12" t="s">
        <v>29</v>
      </c>
      <c r="D6227" s="12" t="s">
        <v>12</v>
      </c>
      <c r="E6227" s="12" t="s">
        <v>23</v>
      </c>
      <c r="F6227" s="12">
        <v>72</v>
      </c>
      <c r="G6227" s="12">
        <v>106.1</v>
      </c>
      <c r="H6227" s="12">
        <v>7548.6</v>
      </c>
      <c r="I6227" s="12" t="s">
        <v>10</v>
      </c>
    </row>
    <row r="6228" spans="1:9">
      <c r="A6228" s="12" t="s">
        <v>6244</v>
      </c>
      <c r="B6228" s="12" t="s">
        <v>12</v>
      </c>
      <c r="C6228" s="12" t="s">
        <v>29</v>
      </c>
      <c r="D6228" s="12" t="s">
        <v>10</v>
      </c>
      <c r="E6228" s="12" t="s">
        <v>16</v>
      </c>
      <c r="F6228" s="12">
        <v>65</v>
      </c>
      <c r="G6228" s="12">
        <v>25.75</v>
      </c>
      <c r="H6228" s="12">
        <v>1654.75</v>
      </c>
      <c r="I6228" s="12" t="s">
        <v>10</v>
      </c>
    </row>
    <row r="6229" spans="1:9">
      <c r="A6229" s="12" t="s">
        <v>6245</v>
      </c>
      <c r="B6229" s="12" t="s">
        <v>12</v>
      </c>
      <c r="C6229" s="12" t="s">
        <v>11</v>
      </c>
      <c r="D6229" s="12" t="s">
        <v>10</v>
      </c>
      <c r="E6229" s="12" t="s">
        <v>19</v>
      </c>
      <c r="F6229" s="12">
        <v>2</v>
      </c>
      <c r="G6229" s="12">
        <v>46.05</v>
      </c>
      <c r="H6229" s="12">
        <v>80.349999999999994</v>
      </c>
      <c r="I6229" s="12" t="s">
        <v>12</v>
      </c>
    </row>
    <row r="6230" spans="1:9">
      <c r="A6230" s="12" t="s">
        <v>6246</v>
      </c>
      <c r="B6230" s="12" t="s">
        <v>12</v>
      </c>
      <c r="C6230" s="12" t="s">
        <v>15</v>
      </c>
      <c r="D6230" s="12" t="s">
        <v>10</v>
      </c>
      <c r="E6230" s="12" t="s">
        <v>19</v>
      </c>
      <c r="F6230" s="12">
        <v>70</v>
      </c>
      <c r="G6230" s="12">
        <v>64.95</v>
      </c>
      <c r="H6230" s="12">
        <v>4551.5</v>
      </c>
      <c r="I6230" s="12" t="s">
        <v>10</v>
      </c>
    </row>
    <row r="6231" spans="1:9">
      <c r="A6231" s="12" t="s">
        <v>6247</v>
      </c>
      <c r="B6231" s="12" t="s">
        <v>12</v>
      </c>
      <c r="C6231" s="12" t="s">
        <v>29</v>
      </c>
      <c r="D6231" s="12" t="s">
        <v>12</v>
      </c>
      <c r="E6231" s="12" t="s">
        <v>23</v>
      </c>
      <c r="F6231" s="12">
        <v>72</v>
      </c>
      <c r="G6231" s="12">
        <v>85.45</v>
      </c>
      <c r="H6231" s="12">
        <v>6227.5</v>
      </c>
      <c r="I6231" s="12" t="s">
        <v>10</v>
      </c>
    </row>
    <row r="6232" spans="1:9">
      <c r="A6232" s="12" t="s">
        <v>6248</v>
      </c>
      <c r="B6232" s="12" t="s">
        <v>12</v>
      </c>
      <c r="C6232" s="12" t="s">
        <v>11</v>
      </c>
      <c r="D6232" s="12" t="s">
        <v>10</v>
      </c>
      <c r="E6232" s="12" t="s">
        <v>16</v>
      </c>
      <c r="F6232" s="12">
        <v>1</v>
      </c>
      <c r="G6232" s="12">
        <v>20.05</v>
      </c>
      <c r="H6232" s="12">
        <v>20.05</v>
      </c>
      <c r="I6232" s="12" t="s">
        <v>10</v>
      </c>
    </row>
    <row r="6233" spans="1:9">
      <c r="A6233" s="12" t="s">
        <v>6249</v>
      </c>
      <c r="B6233" s="12" t="s">
        <v>12</v>
      </c>
      <c r="C6233" s="12" t="s">
        <v>11</v>
      </c>
      <c r="D6233" s="12" t="s">
        <v>12</v>
      </c>
      <c r="E6233" s="12" t="s">
        <v>16</v>
      </c>
      <c r="F6233" s="12">
        <v>1</v>
      </c>
      <c r="G6233" s="12">
        <v>76.400000000000006</v>
      </c>
      <c r="H6233" s="12">
        <v>76.400000000000006</v>
      </c>
      <c r="I6233" s="12" t="s">
        <v>12</v>
      </c>
    </row>
    <row r="6234" spans="1:9">
      <c r="A6234" s="12" t="s">
        <v>6250</v>
      </c>
      <c r="B6234" s="12" t="s">
        <v>12</v>
      </c>
      <c r="C6234" s="12" t="s">
        <v>11</v>
      </c>
      <c r="D6234" s="12" t="s">
        <v>12</v>
      </c>
      <c r="E6234" s="12" t="s">
        <v>13</v>
      </c>
      <c r="F6234" s="12">
        <v>5</v>
      </c>
      <c r="G6234" s="12">
        <v>100.5</v>
      </c>
      <c r="H6234" s="12">
        <v>514</v>
      </c>
      <c r="I6234" s="12" t="s">
        <v>12</v>
      </c>
    </row>
    <row r="6235" spans="1:9">
      <c r="A6235" s="12" t="s">
        <v>6251</v>
      </c>
      <c r="B6235" s="12" t="s">
        <v>12</v>
      </c>
      <c r="C6235" s="12" t="s">
        <v>11</v>
      </c>
      <c r="D6235" s="12" t="s">
        <v>10</v>
      </c>
      <c r="E6235" s="12" t="s">
        <v>16</v>
      </c>
      <c r="F6235" s="12">
        <v>3</v>
      </c>
      <c r="G6235" s="12">
        <v>20.7</v>
      </c>
      <c r="H6235" s="12">
        <v>57.5</v>
      </c>
      <c r="I6235" s="12" t="s">
        <v>10</v>
      </c>
    </row>
    <row r="6236" spans="1:9">
      <c r="A6236" s="12" t="s">
        <v>6252</v>
      </c>
      <c r="B6236" s="12" t="s">
        <v>12</v>
      </c>
      <c r="C6236" s="12" t="s">
        <v>29</v>
      </c>
      <c r="D6236" s="12" t="s">
        <v>12</v>
      </c>
      <c r="E6236" s="12" t="s">
        <v>23</v>
      </c>
      <c r="F6236" s="12">
        <v>58</v>
      </c>
      <c r="G6236" s="12">
        <v>25.3</v>
      </c>
      <c r="H6236" s="12">
        <v>1474.35</v>
      </c>
      <c r="I6236" s="12" t="s">
        <v>10</v>
      </c>
    </row>
    <row r="6237" spans="1:9">
      <c r="A6237" s="12" t="s">
        <v>6253</v>
      </c>
      <c r="B6237" s="12" t="s">
        <v>10</v>
      </c>
      <c r="C6237" s="12" t="s">
        <v>11</v>
      </c>
      <c r="D6237" s="12" t="s">
        <v>10</v>
      </c>
      <c r="E6237" s="12" t="s">
        <v>16</v>
      </c>
      <c r="F6237" s="12">
        <v>22</v>
      </c>
      <c r="G6237" s="12">
        <v>40.049999999999997</v>
      </c>
      <c r="H6237" s="12">
        <v>880.2</v>
      </c>
      <c r="I6237" s="12" t="s">
        <v>12</v>
      </c>
    </row>
    <row r="6238" spans="1:9">
      <c r="A6238" s="12" t="s">
        <v>6254</v>
      </c>
      <c r="B6238" s="12" t="s">
        <v>12</v>
      </c>
      <c r="C6238" s="12" t="s">
        <v>11</v>
      </c>
      <c r="D6238" s="12" t="s">
        <v>12</v>
      </c>
      <c r="E6238" s="12" t="s">
        <v>19</v>
      </c>
      <c r="F6238" s="12">
        <v>33</v>
      </c>
      <c r="G6238" s="12">
        <v>100.6</v>
      </c>
      <c r="H6238" s="12">
        <v>3270.25</v>
      </c>
      <c r="I6238" s="12" t="s">
        <v>10</v>
      </c>
    </row>
    <row r="6239" spans="1:9">
      <c r="A6239" s="12" t="s">
        <v>6255</v>
      </c>
      <c r="B6239" s="12" t="s">
        <v>12</v>
      </c>
      <c r="C6239" s="12" t="s">
        <v>11</v>
      </c>
      <c r="D6239" s="12" t="s">
        <v>10</v>
      </c>
      <c r="E6239" s="12" t="s">
        <v>13</v>
      </c>
      <c r="F6239" s="12">
        <v>1</v>
      </c>
      <c r="G6239" s="12">
        <v>69.95</v>
      </c>
      <c r="H6239" s="12">
        <v>69.95</v>
      </c>
      <c r="I6239" s="12" t="s">
        <v>12</v>
      </c>
    </row>
    <row r="6240" spans="1:9">
      <c r="A6240" s="12" t="s">
        <v>6256</v>
      </c>
      <c r="B6240" s="12" t="s">
        <v>12</v>
      </c>
      <c r="C6240" s="12" t="s">
        <v>11</v>
      </c>
      <c r="D6240" s="12" t="s">
        <v>10</v>
      </c>
      <c r="E6240" s="12" t="s">
        <v>19</v>
      </c>
      <c r="F6240" s="12">
        <v>54</v>
      </c>
      <c r="G6240" s="12">
        <v>74</v>
      </c>
      <c r="H6240" s="12">
        <v>3919.15</v>
      </c>
      <c r="I6240" s="12" t="s">
        <v>10</v>
      </c>
    </row>
    <row r="6241" spans="1:9">
      <c r="A6241" s="12" t="s">
        <v>6257</v>
      </c>
      <c r="B6241" s="12" t="s">
        <v>12</v>
      </c>
      <c r="C6241" s="12" t="s">
        <v>29</v>
      </c>
      <c r="D6241" s="12" t="s">
        <v>12</v>
      </c>
      <c r="E6241" s="12" t="s">
        <v>13</v>
      </c>
      <c r="F6241" s="12">
        <v>72</v>
      </c>
      <c r="G6241" s="12">
        <v>99.4</v>
      </c>
      <c r="H6241" s="12">
        <v>7285.7</v>
      </c>
      <c r="I6241" s="12" t="s">
        <v>10</v>
      </c>
    </row>
    <row r="6242" spans="1:9">
      <c r="A6242" s="12" t="s">
        <v>6258</v>
      </c>
      <c r="B6242" s="12" t="s">
        <v>12</v>
      </c>
      <c r="C6242" s="12" t="s">
        <v>11</v>
      </c>
      <c r="D6242" s="12" t="s">
        <v>12</v>
      </c>
      <c r="E6242" s="12" t="s">
        <v>13</v>
      </c>
      <c r="F6242" s="12">
        <v>1</v>
      </c>
      <c r="G6242" s="12">
        <v>93.3</v>
      </c>
      <c r="H6242" s="12">
        <v>93.3</v>
      </c>
      <c r="I6242" s="12" t="s">
        <v>12</v>
      </c>
    </row>
    <row r="6243" spans="1:9">
      <c r="A6243" s="12" t="s">
        <v>6259</v>
      </c>
      <c r="B6243" s="12" t="s">
        <v>12</v>
      </c>
      <c r="C6243" s="12" t="s">
        <v>11</v>
      </c>
      <c r="D6243" s="12" t="s">
        <v>12</v>
      </c>
      <c r="E6243" s="12" t="s">
        <v>13</v>
      </c>
      <c r="F6243" s="12">
        <v>3</v>
      </c>
      <c r="G6243" s="12">
        <v>49.15</v>
      </c>
      <c r="H6243" s="12">
        <v>169.05</v>
      </c>
      <c r="I6243" s="12" t="s">
        <v>12</v>
      </c>
    </row>
    <row r="6244" spans="1:9">
      <c r="A6244" s="12" t="s">
        <v>6260</v>
      </c>
      <c r="B6244" s="12" t="s">
        <v>12</v>
      </c>
      <c r="C6244" s="12" t="s">
        <v>29</v>
      </c>
      <c r="D6244" s="12" t="s">
        <v>10</v>
      </c>
      <c r="E6244" s="12" t="s">
        <v>23</v>
      </c>
      <c r="F6244" s="12">
        <v>72</v>
      </c>
      <c r="G6244" s="12">
        <v>107.45</v>
      </c>
      <c r="H6244" s="12">
        <v>7658.3</v>
      </c>
      <c r="I6244" s="12" t="s">
        <v>10</v>
      </c>
    </row>
    <row r="6245" spans="1:9">
      <c r="A6245" s="12" t="s">
        <v>6261</v>
      </c>
      <c r="B6245" s="12" t="s">
        <v>12</v>
      </c>
      <c r="C6245" s="12" t="s">
        <v>29</v>
      </c>
      <c r="D6245" s="12" t="s">
        <v>12</v>
      </c>
      <c r="E6245" s="12" t="s">
        <v>23</v>
      </c>
      <c r="F6245" s="12">
        <v>72</v>
      </c>
      <c r="G6245" s="12">
        <v>83.6</v>
      </c>
      <c r="H6245" s="12">
        <v>5959.3</v>
      </c>
      <c r="I6245" s="12" t="s">
        <v>10</v>
      </c>
    </row>
    <row r="6246" spans="1:9">
      <c r="A6246" s="12" t="s">
        <v>6262</v>
      </c>
      <c r="B6246" s="12" t="s">
        <v>12</v>
      </c>
      <c r="C6246" s="12" t="s">
        <v>11</v>
      </c>
      <c r="D6246" s="12" t="s">
        <v>12</v>
      </c>
      <c r="E6246" s="12" t="s">
        <v>23</v>
      </c>
      <c r="F6246" s="12">
        <v>54</v>
      </c>
      <c r="G6246" s="12">
        <v>99.05</v>
      </c>
      <c r="H6246" s="12">
        <v>5295.7</v>
      </c>
      <c r="I6246" s="12" t="s">
        <v>10</v>
      </c>
    </row>
    <row r="6247" spans="1:9">
      <c r="A6247" s="12" t="s">
        <v>6263</v>
      </c>
      <c r="B6247" s="12" t="s">
        <v>12</v>
      </c>
      <c r="C6247" s="12" t="s">
        <v>15</v>
      </c>
      <c r="D6247" s="12" t="s">
        <v>12</v>
      </c>
      <c r="E6247" s="12" t="s">
        <v>13</v>
      </c>
      <c r="F6247" s="12">
        <v>59</v>
      </c>
      <c r="G6247" s="12">
        <v>80.099999999999994</v>
      </c>
      <c r="H6247" s="12">
        <v>4693.2</v>
      </c>
      <c r="I6247" s="12" t="s">
        <v>10</v>
      </c>
    </row>
    <row r="6248" spans="1:9">
      <c r="A6248" s="12" t="s">
        <v>6264</v>
      </c>
      <c r="B6248" s="12" t="s">
        <v>12</v>
      </c>
      <c r="C6248" s="12" t="s">
        <v>29</v>
      </c>
      <c r="D6248" s="12" t="s">
        <v>12</v>
      </c>
      <c r="E6248" s="12" t="s">
        <v>19</v>
      </c>
      <c r="F6248" s="12">
        <v>54</v>
      </c>
      <c r="G6248" s="12">
        <v>65.3</v>
      </c>
      <c r="H6248" s="12">
        <v>3512.9</v>
      </c>
      <c r="I6248" s="12" t="s">
        <v>10</v>
      </c>
    </row>
    <row r="6249" spans="1:9">
      <c r="A6249" s="12" t="s">
        <v>6265</v>
      </c>
      <c r="B6249" s="12" t="s">
        <v>12</v>
      </c>
      <c r="C6249" s="12" t="s">
        <v>29</v>
      </c>
      <c r="D6249" s="12" t="s">
        <v>12</v>
      </c>
      <c r="E6249" s="12" t="s">
        <v>13</v>
      </c>
      <c r="F6249" s="12">
        <v>60</v>
      </c>
      <c r="G6249" s="12">
        <v>89.55</v>
      </c>
      <c r="H6249" s="12">
        <v>5231.2</v>
      </c>
      <c r="I6249" s="12" t="s">
        <v>10</v>
      </c>
    </row>
    <row r="6250" spans="1:9">
      <c r="A6250" s="12" t="s">
        <v>6266</v>
      </c>
      <c r="B6250" s="12" t="s">
        <v>10</v>
      </c>
      <c r="C6250" s="12" t="s">
        <v>29</v>
      </c>
      <c r="D6250" s="12" t="s">
        <v>10</v>
      </c>
      <c r="E6250" s="12" t="s">
        <v>23</v>
      </c>
      <c r="F6250" s="12">
        <v>60</v>
      </c>
      <c r="G6250" s="12">
        <v>60.8</v>
      </c>
      <c r="H6250" s="12">
        <v>3603.45</v>
      </c>
      <c r="I6250" s="12" t="s">
        <v>10</v>
      </c>
    </row>
    <row r="6251" spans="1:9">
      <c r="A6251" s="12" t="s">
        <v>6267</v>
      </c>
      <c r="B6251" s="12" t="s">
        <v>12</v>
      </c>
      <c r="C6251" s="12" t="s">
        <v>11</v>
      </c>
      <c r="D6251" s="12" t="s">
        <v>10</v>
      </c>
      <c r="E6251" s="12" t="s">
        <v>13</v>
      </c>
      <c r="F6251" s="12">
        <v>3</v>
      </c>
      <c r="G6251" s="12">
        <v>74.5</v>
      </c>
      <c r="H6251" s="12">
        <v>217.45</v>
      </c>
      <c r="I6251" s="12" t="s">
        <v>10</v>
      </c>
    </row>
    <row r="6252" spans="1:9">
      <c r="A6252" s="12" t="s">
        <v>6268</v>
      </c>
      <c r="B6252" s="12" t="s">
        <v>12</v>
      </c>
      <c r="C6252" s="12" t="s">
        <v>29</v>
      </c>
      <c r="D6252" s="12" t="s">
        <v>10</v>
      </c>
      <c r="E6252" s="12" t="s">
        <v>19</v>
      </c>
      <c r="F6252" s="12">
        <v>69</v>
      </c>
      <c r="G6252" s="12">
        <v>99.15</v>
      </c>
      <c r="H6252" s="12">
        <v>6875.35</v>
      </c>
      <c r="I6252" s="12" t="s">
        <v>10</v>
      </c>
    </row>
    <row r="6253" spans="1:9">
      <c r="A6253" s="12" t="s">
        <v>6269</v>
      </c>
      <c r="B6253" s="12" t="s">
        <v>12</v>
      </c>
      <c r="C6253" s="12" t="s">
        <v>11</v>
      </c>
      <c r="D6253" s="12" t="s">
        <v>10</v>
      </c>
      <c r="E6253" s="12" t="s">
        <v>13</v>
      </c>
      <c r="F6253" s="12">
        <v>1</v>
      </c>
      <c r="G6253" s="12">
        <v>19.25</v>
      </c>
      <c r="H6253" s="12">
        <v>19.25</v>
      </c>
      <c r="I6253" s="12" t="s">
        <v>10</v>
      </c>
    </row>
    <row r="6254" spans="1:9">
      <c r="A6254" s="12" t="s">
        <v>6270</v>
      </c>
      <c r="B6254" s="12" t="s">
        <v>10</v>
      </c>
      <c r="C6254" s="12" t="s">
        <v>11</v>
      </c>
      <c r="D6254" s="12" t="s">
        <v>12</v>
      </c>
      <c r="E6254" s="12" t="s">
        <v>23</v>
      </c>
      <c r="F6254" s="12">
        <v>50</v>
      </c>
      <c r="G6254" s="12">
        <v>39.450000000000003</v>
      </c>
      <c r="H6254" s="12">
        <v>2021.35</v>
      </c>
      <c r="I6254" s="12" t="s">
        <v>10</v>
      </c>
    </row>
    <row r="6255" spans="1:9">
      <c r="A6255" s="12" t="s">
        <v>6271</v>
      </c>
      <c r="B6255" s="12" t="s">
        <v>10</v>
      </c>
      <c r="C6255" s="12" t="s">
        <v>11</v>
      </c>
      <c r="D6255" s="12" t="s">
        <v>12</v>
      </c>
      <c r="E6255" s="12" t="s">
        <v>23</v>
      </c>
      <c r="F6255" s="12">
        <v>56</v>
      </c>
      <c r="G6255" s="12">
        <v>44.85</v>
      </c>
      <c r="H6255" s="12">
        <v>2564.9499999999998</v>
      </c>
      <c r="I6255" s="12" t="s">
        <v>10</v>
      </c>
    </row>
    <row r="6256" spans="1:9">
      <c r="A6256" s="12" t="s">
        <v>6272</v>
      </c>
      <c r="B6256" s="12" t="s">
        <v>12</v>
      </c>
      <c r="C6256" s="12" t="s">
        <v>29</v>
      </c>
      <c r="D6256" s="12" t="s">
        <v>12</v>
      </c>
      <c r="E6256" s="12" t="s">
        <v>13</v>
      </c>
      <c r="F6256" s="12">
        <v>60</v>
      </c>
      <c r="G6256" s="12">
        <v>97.2</v>
      </c>
      <c r="H6256" s="12">
        <v>5611.75</v>
      </c>
      <c r="I6256" s="12" t="s">
        <v>10</v>
      </c>
    </row>
    <row r="6257" spans="1:9">
      <c r="A6257" s="12" t="s">
        <v>6273</v>
      </c>
      <c r="B6257" s="12" t="s">
        <v>12</v>
      </c>
      <c r="C6257" s="12" t="s">
        <v>15</v>
      </c>
      <c r="D6257" s="12" t="s">
        <v>12</v>
      </c>
      <c r="E6257" s="12" t="s">
        <v>16</v>
      </c>
      <c r="F6257" s="12">
        <v>69</v>
      </c>
      <c r="G6257" s="12">
        <v>110.55</v>
      </c>
      <c r="H6257" s="12">
        <v>7610.1</v>
      </c>
      <c r="I6257" s="12" t="s">
        <v>10</v>
      </c>
    </row>
    <row r="6258" spans="1:9">
      <c r="A6258" s="12" t="s">
        <v>6274</v>
      </c>
      <c r="B6258" s="12" t="s">
        <v>10</v>
      </c>
      <c r="C6258" s="12" t="s">
        <v>11</v>
      </c>
      <c r="D6258" s="12" t="s">
        <v>10</v>
      </c>
      <c r="E6258" s="12" t="s">
        <v>16</v>
      </c>
      <c r="F6258" s="12">
        <v>1</v>
      </c>
      <c r="G6258" s="12">
        <v>35.049999999999997</v>
      </c>
      <c r="H6258" s="12">
        <v>35.049999999999997</v>
      </c>
      <c r="I6258" s="12" t="s">
        <v>12</v>
      </c>
    </row>
    <row r="6259" spans="1:9">
      <c r="A6259" s="12" t="s">
        <v>6275</v>
      </c>
      <c r="B6259" s="12" t="s">
        <v>12</v>
      </c>
      <c r="C6259" s="12" t="s">
        <v>11</v>
      </c>
      <c r="D6259" s="12" t="s">
        <v>12</v>
      </c>
      <c r="E6259" s="12" t="s">
        <v>13</v>
      </c>
      <c r="F6259" s="12">
        <v>1</v>
      </c>
      <c r="G6259" s="12">
        <v>73</v>
      </c>
      <c r="H6259" s="12">
        <v>73</v>
      </c>
      <c r="I6259" s="12" t="s">
        <v>12</v>
      </c>
    </row>
    <row r="6260" spans="1:9">
      <c r="A6260" s="12" t="s">
        <v>6276</v>
      </c>
      <c r="B6260" s="12" t="s">
        <v>12</v>
      </c>
      <c r="C6260" s="12" t="s">
        <v>11</v>
      </c>
      <c r="D6260" s="12" t="s">
        <v>12</v>
      </c>
      <c r="E6260" s="12" t="s">
        <v>16</v>
      </c>
      <c r="F6260" s="12">
        <v>3</v>
      </c>
      <c r="G6260" s="12">
        <v>19.899999999999999</v>
      </c>
      <c r="H6260" s="12">
        <v>45.75</v>
      </c>
      <c r="I6260" s="12" t="s">
        <v>10</v>
      </c>
    </row>
    <row r="6261" spans="1:9">
      <c r="A6261" s="12" t="s">
        <v>6277</v>
      </c>
      <c r="B6261" s="12" t="s">
        <v>12</v>
      </c>
      <c r="C6261" s="12" t="s">
        <v>29</v>
      </c>
      <c r="D6261" s="12" t="s">
        <v>10</v>
      </c>
      <c r="E6261" s="12" t="s">
        <v>19</v>
      </c>
      <c r="F6261" s="12">
        <v>60</v>
      </c>
      <c r="G6261" s="12">
        <v>76.95</v>
      </c>
      <c r="H6261" s="12">
        <v>4543.95</v>
      </c>
      <c r="I6261" s="12" t="s">
        <v>10</v>
      </c>
    </row>
    <row r="6262" spans="1:9">
      <c r="A6262" s="12" t="s">
        <v>6278</v>
      </c>
      <c r="B6262" s="12" t="s">
        <v>10</v>
      </c>
      <c r="C6262" s="12" t="s">
        <v>29</v>
      </c>
      <c r="D6262" s="12" t="s">
        <v>10</v>
      </c>
      <c r="E6262" s="12" t="s">
        <v>16</v>
      </c>
      <c r="F6262" s="12">
        <v>13</v>
      </c>
      <c r="G6262" s="12">
        <v>35.4</v>
      </c>
      <c r="H6262" s="12">
        <v>450.4</v>
      </c>
      <c r="I6262" s="12" t="s">
        <v>10</v>
      </c>
    </row>
    <row r="6263" spans="1:9">
      <c r="A6263" s="12" t="s">
        <v>6279</v>
      </c>
      <c r="B6263" s="12" t="s">
        <v>12</v>
      </c>
      <c r="C6263" s="12" t="s">
        <v>29</v>
      </c>
      <c r="D6263" s="12" t="s">
        <v>10</v>
      </c>
      <c r="E6263" s="12" t="s">
        <v>19</v>
      </c>
      <c r="F6263" s="12">
        <v>62</v>
      </c>
      <c r="G6263" s="12">
        <v>20.45</v>
      </c>
      <c r="H6263" s="12">
        <v>1297.3499999999999</v>
      </c>
      <c r="I6263" s="12" t="s">
        <v>10</v>
      </c>
    </row>
    <row r="6264" spans="1:9">
      <c r="A6264" s="12" t="s">
        <v>6280</v>
      </c>
      <c r="B6264" s="12" t="s">
        <v>12</v>
      </c>
      <c r="C6264" s="12" t="s">
        <v>15</v>
      </c>
      <c r="D6264" s="12" t="s">
        <v>10</v>
      </c>
      <c r="E6264" s="12" t="s">
        <v>19</v>
      </c>
      <c r="F6264" s="12">
        <v>45</v>
      </c>
      <c r="G6264" s="12">
        <v>96.75</v>
      </c>
      <c r="H6264" s="12">
        <v>4442.75</v>
      </c>
      <c r="I6264" s="12" t="s">
        <v>10</v>
      </c>
    </row>
    <row r="6265" spans="1:9">
      <c r="A6265" s="12" t="s">
        <v>6281</v>
      </c>
      <c r="B6265" s="12" t="s">
        <v>10</v>
      </c>
      <c r="C6265" s="12" t="s">
        <v>15</v>
      </c>
      <c r="D6265" s="12" t="s">
        <v>10</v>
      </c>
      <c r="E6265" s="12" t="s">
        <v>13</v>
      </c>
      <c r="F6265" s="12">
        <v>25</v>
      </c>
      <c r="G6265" s="12">
        <v>54.2</v>
      </c>
      <c r="H6265" s="12">
        <v>1423.15</v>
      </c>
      <c r="I6265" s="12" t="s">
        <v>10</v>
      </c>
    </row>
    <row r="6266" spans="1:9">
      <c r="A6266" s="12" t="s">
        <v>6282</v>
      </c>
      <c r="B6266" s="12" t="s">
        <v>12</v>
      </c>
      <c r="C6266" s="12" t="s">
        <v>29</v>
      </c>
      <c r="D6266" s="12" t="s">
        <v>10</v>
      </c>
      <c r="E6266" s="12" t="s">
        <v>19</v>
      </c>
      <c r="F6266" s="12">
        <v>44</v>
      </c>
      <c r="G6266" s="12">
        <v>100.1</v>
      </c>
      <c r="H6266" s="12">
        <v>4378.3500000000004</v>
      </c>
      <c r="I6266" s="12" t="s">
        <v>10</v>
      </c>
    </row>
    <row r="6267" spans="1:9">
      <c r="A6267" s="12" t="s">
        <v>6283</v>
      </c>
      <c r="B6267" s="12" t="s">
        <v>12</v>
      </c>
      <c r="C6267" s="12" t="s">
        <v>11</v>
      </c>
      <c r="D6267" s="12" t="s">
        <v>12</v>
      </c>
      <c r="E6267" s="12" t="s">
        <v>16</v>
      </c>
      <c r="F6267" s="12">
        <v>2</v>
      </c>
      <c r="G6267" s="12">
        <v>45.25</v>
      </c>
      <c r="H6267" s="12">
        <v>74.2</v>
      </c>
      <c r="I6267" s="12" t="s">
        <v>10</v>
      </c>
    </row>
    <row r="6268" spans="1:9">
      <c r="A6268" s="12" t="s">
        <v>6284</v>
      </c>
      <c r="B6268" s="12" t="s">
        <v>12</v>
      </c>
      <c r="C6268" s="12" t="s">
        <v>11</v>
      </c>
      <c r="D6268" s="12" t="s">
        <v>12</v>
      </c>
      <c r="E6268" s="12" t="s">
        <v>23</v>
      </c>
      <c r="F6268" s="12">
        <v>33</v>
      </c>
      <c r="G6268" s="12">
        <v>83.85</v>
      </c>
      <c r="H6268" s="12">
        <v>2716.3</v>
      </c>
      <c r="I6268" s="12" t="s">
        <v>12</v>
      </c>
    </row>
    <row r="6269" spans="1:9">
      <c r="A6269" s="12" t="s">
        <v>6285</v>
      </c>
      <c r="B6269" s="12" t="s">
        <v>12</v>
      </c>
      <c r="C6269" s="12" t="s">
        <v>11</v>
      </c>
      <c r="D6269" s="12" t="s">
        <v>12</v>
      </c>
      <c r="E6269" s="12" t="s">
        <v>13</v>
      </c>
      <c r="F6269" s="12">
        <v>1</v>
      </c>
      <c r="G6269" s="12">
        <v>70.099999999999994</v>
      </c>
      <c r="H6269" s="12">
        <v>70.099999999999994</v>
      </c>
      <c r="I6269" s="12" t="s">
        <v>12</v>
      </c>
    </row>
    <row r="6270" spans="1:9">
      <c r="A6270" s="12" t="s">
        <v>6286</v>
      </c>
      <c r="B6270" s="12" t="s">
        <v>12</v>
      </c>
      <c r="C6270" s="12" t="s">
        <v>15</v>
      </c>
      <c r="D6270" s="12" t="s">
        <v>10</v>
      </c>
      <c r="E6270" s="12" t="s">
        <v>19</v>
      </c>
      <c r="F6270" s="12">
        <v>22</v>
      </c>
      <c r="G6270" s="12">
        <v>20.85</v>
      </c>
      <c r="H6270" s="12">
        <v>450.65</v>
      </c>
      <c r="I6270" s="12" t="s">
        <v>10</v>
      </c>
    </row>
    <row r="6271" spans="1:9">
      <c r="A6271" s="12" t="s">
        <v>6287</v>
      </c>
      <c r="B6271" s="12" t="s">
        <v>10</v>
      </c>
      <c r="C6271" s="12" t="s">
        <v>11</v>
      </c>
      <c r="D6271" s="12" t="s">
        <v>12</v>
      </c>
      <c r="E6271" s="12" t="s">
        <v>16</v>
      </c>
      <c r="F6271" s="12">
        <v>35</v>
      </c>
      <c r="G6271" s="12">
        <v>33.450000000000003</v>
      </c>
      <c r="H6271" s="12">
        <v>1175.8499999999999</v>
      </c>
      <c r="I6271" s="12" t="s">
        <v>10</v>
      </c>
    </row>
    <row r="6272" spans="1:9">
      <c r="A6272" s="12" t="s">
        <v>6288</v>
      </c>
      <c r="B6272" s="12" t="s">
        <v>12</v>
      </c>
      <c r="C6272" s="12" t="s">
        <v>29</v>
      </c>
      <c r="D6272" s="12" t="s">
        <v>10</v>
      </c>
      <c r="E6272" s="12" t="s">
        <v>16</v>
      </c>
      <c r="F6272" s="12">
        <v>29</v>
      </c>
      <c r="G6272" s="12">
        <v>20.2</v>
      </c>
      <c r="H6272" s="12">
        <v>558.79999999999995</v>
      </c>
      <c r="I6272" s="12" t="s">
        <v>10</v>
      </c>
    </row>
    <row r="6273" spans="1:9">
      <c r="A6273" s="12" t="s">
        <v>6289</v>
      </c>
      <c r="B6273" s="12" t="s">
        <v>12</v>
      </c>
      <c r="C6273" s="12" t="s">
        <v>15</v>
      </c>
      <c r="D6273" s="12" t="s">
        <v>12</v>
      </c>
      <c r="E6273" s="12" t="s">
        <v>13</v>
      </c>
      <c r="F6273" s="12">
        <v>27</v>
      </c>
      <c r="G6273" s="12">
        <v>85.9</v>
      </c>
      <c r="H6273" s="12">
        <v>2220.1</v>
      </c>
      <c r="I6273" s="12" t="s">
        <v>10</v>
      </c>
    </row>
    <row r="6274" spans="1:9">
      <c r="A6274" s="12" t="s">
        <v>6290</v>
      </c>
      <c r="B6274" s="12" t="s">
        <v>12</v>
      </c>
      <c r="C6274" s="12" t="s">
        <v>15</v>
      </c>
      <c r="D6274" s="12" t="s">
        <v>12</v>
      </c>
      <c r="E6274" s="12" t="s">
        <v>13</v>
      </c>
      <c r="F6274" s="12">
        <v>54</v>
      </c>
      <c r="G6274" s="12">
        <v>61</v>
      </c>
      <c r="H6274" s="12">
        <v>3283.05</v>
      </c>
      <c r="I6274" s="12" t="s">
        <v>10</v>
      </c>
    </row>
    <row r="6275" spans="1:9">
      <c r="A6275" s="12" t="s">
        <v>6291</v>
      </c>
      <c r="B6275" s="12" t="s">
        <v>12</v>
      </c>
      <c r="C6275" s="12" t="s">
        <v>11</v>
      </c>
      <c r="D6275" s="12" t="s">
        <v>12</v>
      </c>
      <c r="E6275" s="12" t="s">
        <v>13</v>
      </c>
      <c r="F6275" s="12">
        <v>2</v>
      </c>
      <c r="G6275" s="12">
        <v>70.650000000000006</v>
      </c>
      <c r="H6275" s="12">
        <v>142.35</v>
      </c>
      <c r="I6275" s="12" t="s">
        <v>12</v>
      </c>
    </row>
    <row r="6276" spans="1:9">
      <c r="A6276" s="12" t="s">
        <v>6292</v>
      </c>
      <c r="B6276" s="12" t="s">
        <v>12</v>
      </c>
      <c r="C6276" s="12" t="s">
        <v>15</v>
      </c>
      <c r="D6276" s="12" t="s">
        <v>12</v>
      </c>
      <c r="E6276" s="12" t="s">
        <v>13</v>
      </c>
      <c r="F6276" s="12">
        <v>57</v>
      </c>
      <c r="G6276" s="12">
        <v>86.9</v>
      </c>
      <c r="H6276" s="12">
        <v>4939.25</v>
      </c>
      <c r="I6276" s="12" t="s">
        <v>10</v>
      </c>
    </row>
    <row r="6277" spans="1:9">
      <c r="A6277" s="12" t="s">
        <v>6293</v>
      </c>
      <c r="B6277" s="12" t="s">
        <v>12</v>
      </c>
      <c r="C6277" s="12" t="s">
        <v>29</v>
      </c>
      <c r="D6277" s="12" t="s">
        <v>10</v>
      </c>
      <c r="E6277" s="12" t="s">
        <v>19</v>
      </c>
      <c r="F6277" s="12">
        <v>62</v>
      </c>
      <c r="G6277" s="12">
        <v>69.400000000000006</v>
      </c>
      <c r="H6277" s="12">
        <v>4237.5</v>
      </c>
      <c r="I6277" s="12" t="s">
        <v>10</v>
      </c>
    </row>
    <row r="6278" spans="1:9">
      <c r="A6278" s="12" t="s">
        <v>6294</v>
      </c>
      <c r="B6278" s="12" t="s">
        <v>12</v>
      </c>
      <c r="C6278" s="12" t="s">
        <v>15</v>
      </c>
      <c r="D6278" s="12" t="s">
        <v>10</v>
      </c>
      <c r="E6278" s="12" t="s">
        <v>23</v>
      </c>
      <c r="F6278" s="12">
        <v>15</v>
      </c>
      <c r="G6278" s="12">
        <v>20.350000000000001</v>
      </c>
      <c r="H6278" s="12">
        <v>335.95</v>
      </c>
      <c r="I6278" s="12" t="s">
        <v>10</v>
      </c>
    </row>
    <row r="6279" spans="1:9">
      <c r="A6279" s="12" t="s">
        <v>6295</v>
      </c>
      <c r="B6279" s="12" t="s">
        <v>12</v>
      </c>
      <c r="C6279" s="12" t="s">
        <v>11</v>
      </c>
      <c r="D6279" s="12" t="s">
        <v>10</v>
      </c>
      <c r="E6279" s="12" t="s">
        <v>16</v>
      </c>
      <c r="F6279" s="12">
        <v>2</v>
      </c>
      <c r="G6279" s="12">
        <v>20.350000000000001</v>
      </c>
      <c r="H6279" s="12">
        <v>33.200000000000003</v>
      </c>
      <c r="I6279" s="12" t="s">
        <v>12</v>
      </c>
    </row>
    <row r="6280" spans="1:9">
      <c r="A6280" s="12" t="s">
        <v>6296</v>
      </c>
      <c r="B6280" s="12" t="s">
        <v>12</v>
      </c>
      <c r="C6280" s="12" t="s">
        <v>29</v>
      </c>
      <c r="D6280" s="12" t="s">
        <v>12</v>
      </c>
      <c r="E6280" s="12" t="s">
        <v>19</v>
      </c>
      <c r="F6280" s="12">
        <v>70</v>
      </c>
      <c r="G6280" s="12">
        <v>104.3</v>
      </c>
      <c r="H6280" s="12">
        <v>7188.5</v>
      </c>
      <c r="I6280" s="12" t="s">
        <v>10</v>
      </c>
    </row>
    <row r="6281" spans="1:9">
      <c r="A6281" s="12" t="s">
        <v>6297</v>
      </c>
      <c r="B6281" s="12" t="s">
        <v>12</v>
      </c>
      <c r="C6281" s="12" t="s">
        <v>11</v>
      </c>
      <c r="D6281" s="12" t="s">
        <v>12</v>
      </c>
      <c r="E6281" s="12" t="s">
        <v>13</v>
      </c>
      <c r="F6281" s="12">
        <v>21</v>
      </c>
      <c r="G6281" s="12">
        <v>44.95</v>
      </c>
      <c r="H6281" s="12">
        <v>926.25</v>
      </c>
      <c r="I6281" s="12" t="s">
        <v>10</v>
      </c>
    </row>
    <row r="6282" spans="1:9">
      <c r="A6282" s="12" t="s">
        <v>6298</v>
      </c>
      <c r="B6282" s="12" t="s">
        <v>12</v>
      </c>
      <c r="C6282" s="12" t="s">
        <v>15</v>
      </c>
      <c r="D6282" s="12" t="s">
        <v>12</v>
      </c>
      <c r="E6282" s="12" t="s">
        <v>13</v>
      </c>
      <c r="F6282" s="12">
        <v>23</v>
      </c>
      <c r="G6282" s="12">
        <v>49.45</v>
      </c>
      <c r="H6282" s="12">
        <v>1119.3499999999999</v>
      </c>
      <c r="I6282" s="12" t="s">
        <v>10</v>
      </c>
    </row>
    <row r="6283" spans="1:9">
      <c r="A6283" s="12" t="s">
        <v>6299</v>
      </c>
      <c r="B6283" s="12" t="s">
        <v>12</v>
      </c>
      <c r="C6283" s="12" t="s">
        <v>15</v>
      </c>
      <c r="D6283" s="12" t="s">
        <v>10</v>
      </c>
      <c r="E6283" s="12" t="s">
        <v>16</v>
      </c>
      <c r="F6283" s="12">
        <v>6</v>
      </c>
      <c r="G6283" s="12">
        <v>20.6</v>
      </c>
      <c r="H6283" s="12">
        <v>116.6</v>
      </c>
      <c r="I6283" s="12" t="s">
        <v>10</v>
      </c>
    </row>
    <row r="6284" spans="1:9">
      <c r="A6284" s="12" t="s">
        <v>6300</v>
      </c>
      <c r="B6284" s="12" t="s">
        <v>12</v>
      </c>
      <c r="C6284" s="12" t="s">
        <v>29</v>
      </c>
      <c r="D6284" s="12" t="s">
        <v>10</v>
      </c>
      <c r="E6284" s="12" t="s">
        <v>23</v>
      </c>
      <c r="F6284" s="12">
        <v>4</v>
      </c>
      <c r="G6284" s="12">
        <v>19.55</v>
      </c>
      <c r="H6284" s="12">
        <v>68.8</v>
      </c>
      <c r="I6284" s="12" t="s">
        <v>10</v>
      </c>
    </row>
    <row r="6285" spans="1:9">
      <c r="A6285" s="12" t="s">
        <v>6301</v>
      </c>
      <c r="B6285" s="12" t="s">
        <v>12</v>
      </c>
      <c r="C6285" s="12" t="s">
        <v>11</v>
      </c>
      <c r="D6285" s="12" t="s">
        <v>12</v>
      </c>
      <c r="E6285" s="12" t="s">
        <v>23</v>
      </c>
      <c r="F6285" s="12">
        <v>3</v>
      </c>
      <c r="G6285" s="12">
        <v>99</v>
      </c>
      <c r="H6285" s="12">
        <v>287.39999999999998</v>
      </c>
      <c r="I6285" s="12" t="s">
        <v>12</v>
      </c>
    </row>
    <row r="6286" spans="1:9">
      <c r="A6286" s="12" t="s">
        <v>6302</v>
      </c>
      <c r="B6286" s="12" t="s">
        <v>12</v>
      </c>
      <c r="C6286" s="12" t="s">
        <v>11</v>
      </c>
      <c r="D6286" s="12" t="s">
        <v>12</v>
      </c>
      <c r="E6286" s="12" t="s">
        <v>13</v>
      </c>
      <c r="F6286" s="12">
        <v>23</v>
      </c>
      <c r="G6286" s="12">
        <v>93.5</v>
      </c>
      <c r="H6286" s="12">
        <v>2341.5500000000002</v>
      </c>
      <c r="I6286" s="12" t="s">
        <v>10</v>
      </c>
    </row>
    <row r="6287" spans="1:9">
      <c r="A6287" s="12" t="s">
        <v>6303</v>
      </c>
      <c r="B6287" s="12" t="s">
        <v>10</v>
      </c>
      <c r="C6287" s="12" t="s">
        <v>15</v>
      </c>
      <c r="D6287" s="12" t="s">
        <v>10</v>
      </c>
      <c r="E6287" s="12" t="s">
        <v>23</v>
      </c>
      <c r="F6287" s="12">
        <v>26</v>
      </c>
      <c r="G6287" s="12">
        <v>54.55</v>
      </c>
      <c r="H6287" s="12">
        <v>1362.85</v>
      </c>
      <c r="I6287" s="12" t="s">
        <v>10</v>
      </c>
    </row>
    <row r="6288" spans="1:9">
      <c r="A6288" s="12" t="s">
        <v>6304</v>
      </c>
      <c r="B6288" s="12" t="s">
        <v>12</v>
      </c>
      <c r="C6288" s="12" t="s">
        <v>11</v>
      </c>
      <c r="D6288" s="12" t="s">
        <v>10</v>
      </c>
      <c r="E6288" s="12" t="s">
        <v>16</v>
      </c>
      <c r="F6288" s="12">
        <v>8</v>
      </c>
      <c r="G6288" s="12">
        <v>20.05</v>
      </c>
      <c r="H6288" s="12">
        <v>163.6</v>
      </c>
      <c r="I6288" s="12" t="s">
        <v>10</v>
      </c>
    </row>
    <row r="6289" spans="1:9">
      <c r="A6289" s="12" t="s">
        <v>6305</v>
      </c>
      <c r="B6289" s="12" t="s">
        <v>12</v>
      </c>
      <c r="C6289" s="12" t="s">
        <v>11</v>
      </c>
      <c r="D6289" s="12" t="s">
        <v>12</v>
      </c>
      <c r="E6289" s="12" t="s">
        <v>13</v>
      </c>
      <c r="F6289" s="12">
        <v>26</v>
      </c>
      <c r="G6289" s="12">
        <v>83.95</v>
      </c>
      <c r="H6289" s="12">
        <v>2254.1999999999998</v>
      </c>
      <c r="I6289" s="12" t="s">
        <v>12</v>
      </c>
    </row>
    <row r="6290" spans="1:9">
      <c r="A6290" s="12" t="s">
        <v>6306</v>
      </c>
      <c r="B6290" s="12" t="s">
        <v>12</v>
      </c>
      <c r="C6290" s="12" t="s">
        <v>11</v>
      </c>
      <c r="D6290" s="12" t="s">
        <v>12</v>
      </c>
      <c r="E6290" s="12" t="s">
        <v>13</v>
      </c>
      <c r="F6290" s="12">
        <v>2</v>
      </c>
      <c r="G6290" s="12">
        <v>79.45</v>
      </c>
      <c r="H6290" s="12">
        <v>145.15</v>
      </c>
      <c r="I6290" s="12" t="s">
        <v>10</v>
      </c>
    </row>
    <row r="6291" spans="1:9">
      <c r="A6291" s="12" t="s">
        <v>6307</v>
      </c>
      <c r="B6291" s="12" t="s">
        <v>12</v>
      </c>
      <c r="C6291" s="12" t="s">
        <v>29</v>
      </c>
      <c r="D6291" s="12" t="s">
        <v>10</v>
      </c>
      <c r="E6291" s="12" t="s">
        <v>23</v>
      </c>
      <c r="F6291" s="12">
        <v>67</v>
      </c>
      <c r="G6291" s="12">
        <v>116.2</v>
      </c>
      <c r="H6291" s="12">
        <v>7752.3</v>
      </c>
      <c r="I6291" s="12" t="s">
        <v>12</v>
      </c>
    </row>
    <row r="6292" spans="1:9">
      <c r="A6292" s="12" t="s">
        <v>6308</v>
      </c>
      <c r="B6292" s="12" t="s">
        <v>12</v>
      </c>
      <c r="C6292" s="12" t="s">
        <v>29</v>
      </c>
      <c r="D6292" s="12" t="s">
        <v>12</v>
      </c>
      <c r="E6292" s="12" t="s">
        <v>19</v>
      </c>
      <c r="F6292" s="12">
        <v>71</v>
      </c>
      <c r="G6292" s="12">
        <v>93.7</v>
      </c>
      <c r="H6292" s="12">
        <v>6585.35</v>
      </c>
      <c r="I6292" s="12" t="s">
        <v>12</v>
      </c>
    </row>
    <row r="6293" spans="1:9">
      <c r="A6293" s="12" t="s">
        <v>6309</v>
      </c>
      <c r="B6293" s="12" t="s">
        <v>12</v>
      </c>
      <c r="C6293" s="12" t="s">
        <v>15</v>
      </c>
      <c r="D6293" s="12" t="s">
        <v>10</v>
      </c>
      <c r="E6293" s="12" t="s">
        <v>23</v>
      </c>
      <c r="F6293" s="12">
        <v>59</v>
      </c>
      <c r="G6293" s="12">
        <v>79.849999999999994</v>
      </c>
      <c r="H6293" s="12">
        <v>4786.1000000000004</v>
      </c>
      <c r="I6293" s="12" t="s">
        <v>10</v>
      </c>
    </row>
    <row r="6294" spans="1:9">
      <c r="A6294" s="12" t="s">
        <v>6310</v>
      </c>
      <c r="B6294" s="12" t="s">
        <v>12</v>
      </c>
      <c r="C6294" s="12" t="s">
        <v>15</v>
      </c>
      <c r="D6294" s="12" t="s">
        <v>10</v>
      </c>
      <c r="E6294" s="12" t="s">
        <v>13</v>
      </c>
      <c r="F6294" s="12">
        <v>39</v>
      </c>
      <c r="G6294" s="12">
        <v>100</v>
      </c>
      <c r="H6294" s="12">
        <v>3835.55</v>
      </c>
      <c r="I6294" s="12" t="s">
        <v>10</v>
      </c>
    </row>
    <row r="6295" spans="1:9">
      <c r="A6295" s="12" t="s">
        <v>6311</v>
      </c>
      <c r="B6295" s="12" t="s">
        <v>12</v>
      </c>
      <c r="C6295" s="12" t="s">
        <v>29</v>
      </c>
      <c r="D6295" s="12" t="s">
        <v>10</v>
      </c>
      <c r="E6295" s="12" t="s">
        <v>16</v>
      </c>
      <c r="F6295" s="12">
        <v>21</v>
      </c>
      <c r="G6295" s="12">
        <v>19.600000000000001</v>
      </c>
      <c r="H6295" s="12">
        <v>397</v>
      </c>
      <c r="I6295" s="12" t="s">
        <v>10</v>
      </c>
    </row>
    <row r="6296" spans="1:9">
      <c r="A6296" s="12" t="s">
        <v>6312</v>
      </c>
      <c r="B6296" s="12" t="s">
        <v>12</v>
      </c>
      <c r="C6296" s="12" t="s">
        <v>11</v>
      </c>
      <c r="D6296" s="12" t="s">
        <v>10</v>
      </c>
      <c r="E6296" s="12" t="s">
        <v>16</v>
      </c>
      <c r="F6296" s="12">
        <v>1</v>
      </c>
      <c r="G6296" s="12">
        <v>19.7</v>
      </c>
      <c r="H6296" s="12">
        <v>19.7</v>
      </c>
      <c r="I6296" s="12" t="s">
        <v>12</v>
      </c>
    </row>
    <row r="6297" spans="1:9">
      <c r="A6297" s="12" t="s">
        <v>6313</v>
      </c>
      <c r="B6297" s="12" t="s">
        <v>12</v>
      </c>
      <c r="C6297" s="12" t="s">
        <v>29</v>
      </c>
      <c r="D6297" s="12" t="s">
        <v>10</v>
      </c>
      <c r="E6297" s="12" t="s">
        <v>19</v>
      </c>
      <c r="F6297" s="12">
        <v>48</v>
      </c>
      <c r="G6297" s="12">
        <v>20.2</v>
      </c>
      <c r="H6297" s="12">
        <v>1027.25</v>
      </c>
      <c r="I6297" s="12" t="s">
        <v>10</v>
      </c>
    </row>
    <row r="6298" spans="1:9">
      <c r="A6298" s="12" t="s">
        <v>6314</v>
      </c>
      <c r="B6298" s="12" t="s">
        <v>10</v>
      </c>
      <c r="C6298" s="12" t="s">
        <v>15</v>
      </c>
      <c r="D6298" s="12" t="s">
        <v>12</v>
      </c>
      <c r="E6298" s="12" t="s">
        <v>23</v>
      </c>
      <c r="F6298" s="12">
        <v>31</v>
      </c>
      <c r="G6298" s="12">
        <v>50.4</v>
      </c>
      <c r="H6298" s="12">
        <v>1580.1</v>
      </c>
      <c r="I6298" s="12" t="s">
        <v>10</v>
      </c>
    </row>
    <row r="6299" spans="1:9">
      <c r="A6299" s="12" t="s">
        <v>6315</v>
      </c>
      <c r="B6299" s="12" t="s">
        <v>12</v>
      </c>
      <c r="C6299" s="12" t="s">
        <v>15</v>
      </c>
      <c r="D6299" s="12" t="s">
        <v>10</v>
      </c>
      <c r="E6299" s="12" t="s">
        <v>13</v>
      </c>
      <c r="F6299" s="12">
        <v>64</v>
      </c>
      <c r="G6299" s="12">
        <v>113.35</v>
      </c>
      <c r="H6299" s="12">
        <v>7222.75</v>
      </c>
      <c r="I6299" s="12" t="s">
        <v>10</v>
      </c>
    </row>
    <row r="6300" spans="1:9">
      <c r="A6300" s="12" t="s">
        <v>6316</v>
      </c>
      <c r="B6300" s="12" t="s">
        <v>12</v>
      </c>
      <c r="C6300" s="12" t="s">
        <v>11</v>
      </c>
      <c r="D6300" s="12" t="s">
        <v>12</v>
      </c>
      <c r="E6300" s="12" t="s">
        <v>19</v>
      </c>
      <c r="F6300" s="12">
        <v>46</v>
      </c>
      <c r="G6300" s="12">
        <v>80</v>
      </c>
      <c r="H6300" s="12">
        <v>3769.7</v>
      </c>
      <c r="I6300" s="12" t="s">
        <v>10</v>
      </c>
    </row>
    <row r="6301" spans="1:9">
      <c r="A6301" s="12" t="s">
        <v>6317</v>
      </c>
      <c r="B6301" s="12" t="s">
        <v>12</v>
      </c>
      <c r="C6301" s="12" t="s">
        <v>29</v>
      </c>
      <c r="D6301" s="12" t="s">
        <v>12</v>
      </c>
      <c r="E6301" s="12" t="s">
        <v>19</v>
      </c>
      <c r="F6301" s="12">
        <v>52</v>
      </c>
      <c r="G6301" s="12">
        <v>80.95</v>
      </c>
      <c r="H6301" s="12">
        <v>4233.95</v>
      </c>
      <c r="I6301" s="12" t="s">
        <v>10</v>
      </c>
    </row>
    <row r="6302" spans="1:9">
      <c r="A6302" s="12" t="s">
        <v>6318</v>
      </c>
      <c r="B6302" s="12" t="s">
        <v>12</v>
      </c>
      <c r="C6302" s="12" t="s">
        <v>29</v>
      </c>
      <c r="D6302" s="12" t="s">
        <v>12</v>
      </c>
      <c r="E6302" s="12" t="s">
        <v>16</v>
      </c>
      <c r="F6302" s="12">
        <v>67</v>
      </c>
      <c r="G6302" s="12">
        <v>24.9</v>
      </c>
      <c r="H6302" s="12">
        <v>1680.25</v>
      </c>
      <c r="I6302" s="12" t="s">
        <v>10</v>
      </c>
    </row>
    <row r="6303" spans="1:9">
      <c r="A6303" s="12" t="s">
        <v>6319</v>
      </c>
      <c r="B6303" s="12" t="s">
        <v>12</v>
      </c>
      <c r="C6303" s="12" t="s">
        <v>11</v>
      </c>
      <c r="D6303" s="12" t="s">
        <v>10</v>
      </c>
      <c r="E6303" s="12" t="s">
        <v>13</v>
      </c>
      <c r="F6303" s="12">
        <v>67</v>
      </c>
      <c r="G6303" s="12">
        <v>54.9</v>
      </c>
      <c r="H6303" s="12">
        <v>3725.5</v>
      </c>
      <c r="I6303" s="12" t="s">
        <v>10</v>
      </c>
    </row>
    <row r="6304" spans="1:9">
      <c r="A6304" s="12" t="s">
        <v>6320</v>
      </c>
      <c r="B6304" s="12" t="s">
        <v>12</v>
      </c>
      <c r="C6304" s="12" t="s">
        <v>11</v>
      </c>
      <c r="D6304" s="12" t="s">
        <v>10</v>
      </c>
      <c r="E6304" s="12" t="s">
        <v>13</v>
      </c>
      <c r="F6304" s="12">
        <v>5</v>
      </c>
      <c r="G6304" s="12">
        <v>75.55</v>
      </c>
      <c r="H6304" s="12">
        <v>413.65</v>
      </c>
      <c r="I6304" s="12" t="s">
        <v>12</v>
      </c>
    </row>
    <row r="6305" spans="1:9">
      <c r="A6305" s="12" t="s">
        <v>6321</v>
      </c>
      <c r="B6305" s="12" t="s">
        <v>12</v>
      </c>
      <c r="C6305" s="12" t="s">
        <v>29</v>
      </c>
      <c r="D6305" s="12" t="s">
        <v>10</v>
      </c>
      <c r="E6305" s="12" t="s">
        <v>13</v>
      </c>
      <c r="F6305" s="12">
        <v>71</v>
      </c>
      <c r="G6305" s="12">
        <v>109.25</v>
      </c>
      <c r="H6305" s="12">
        <v>7707.7</v>
      </c>
      <c r="I6305" s="12" t="s">
        <v>10</v>
      </c>
    </row>
    <row r="6306" spans="1:9">
      <c r="A6306" s="12" t="s">
        <v>6322</v>
      </c>
      <c r="B6306" s="12" t="s">
        <v>12</v>
      </c>
      <c r="C6306" s="12" t="s">
        <v>11</v>
      </c>
      <c r="D6306" s="12" t="s">
        <v>12</v>
      </c>
      <c r="E6306" s="12" t="s">
        <v>19</v>
      </c>
      <c r="F6306" s="12">
        <v>9</v>
      </c>
      <c r="G6306" s="12">
        <v>77.650000000000006</v>
      </c>
      <c r="H6306" s="12">
        <v>714.15</v>
      </c>
      <c r="I6306" s="12" t="s">
        <v>12</v>
      </c>
    </row>
    <row r="6307" spans="1:9">
      <c r="A6307" s="12" t="s">
        <v>6323</v>
      </c>
      <c r="B6307" s="12" t="s">
        <v>12</v>
      </c>
      <c r="C6307" s="12" t="s">
        <v>11</v>
      </c>
      <c r="D6307" s="12" t="s">
        <v>12</v>
      </c>
      <c r="E6307" s="12" t="s">
        <v>13</v>
      </c>
      <c r="F6307" s="12">
        <v>26</v>
      </c>
      <c r="G6307" s="12">
        <v>95</v>
      </c>
      <c r="H6307" s="12">
        <v>2497.1999999999998</v>
      </c>
      <c r="I6307" s="12" t="s">
        <v>12</v>
      </c>
    </row>
    <row r="6308" spans="1:9">
      <c r="A6308" s="12" t="s">
        <v>6324</v>
      </c>
      <c r="B6308" s="12" t="s">
        <v>12</v>
      </c>
      <c r="C6308" s="12" t="s">
        <v>15</v>
      </c>
      <c r="D6308" s="12" t="s">
        <v>12</v>
      </c>
      <c r="E6308" s="12" t="s">
        <v>19</v>
      </c>
      <c r="F6308" s="12">
        <v>71</v>
      </c>
      <c r="G6308" s="12">
        <v>116.3</v>
      </c>
      <c r="H6308" s="12">
        <v>8309.5499999999993</v>
      </c>
      <c r="I6308" s="12" t="s">
        <v>10</v>
      </c>
    </row>
    <row r="6309" spans="1:9">
      <c r="A6309" s="12" t="s">
        <v>6325</v>
      </c>
      <c r="B6309" s="12" t="s">
        <v>12</v>
      </c>
      <c r="C6309" s="12" t="s">
        <v>11</v>
      </c>
      <c r="D6309" s="12" t="s">
        <v>10</v>
      </c>
      <c r="E6309" s="12" t="s">
        <v>19</v>
      </c>
      <c r="F6309" s="12">
        <v>32</v>
      </c>
      <c r="G6309" s="12">
        <v>19.899999999999999</v>
      </c>
      <c r="H6309" s="12">
        <v>601.54999999999995</v>
      </c>
      <c r="I6309" s="12" t="s">
        <v>10</v>
      </c>
    </row>
    <row r="6310" spans="1:9">
      <c r="A6310" s="12" t="s">
        <v>6326</v>
      </c>
      <c r="B6310" s="12" t="s">
        <v>12</v>
      </c>
      <c r="C6310" s="12" t="s">
        <v>11</v>
      </c>
      <c r="D6310" s="12" t="s">
        <v>10</v>
      </c>
      <c r="E6310" s="12" t="s">
        <v>13</v>
      </c>
      <c r="F6310" s="12">
        <v>2</v>
      </c>
      <c r="G6310" s="12">
        <v>70.349999999999994</v>
      </c>
      <c r="H6310" s="12">
        <v>139.25</v>
      </c>
      <c r="I6310" s="12" t="s">
        <v>10</v>
      </c>
    </row>
    <row r="6311" spans="1:9">
      <c r="A6311" s="12" t="s">
        <v>6327</v>
      </c>
      <c r="B6311" s="12" t="s">
        <v>12</v>
      </c>
      <c r="C6311" s="12" t="s">
        <v>29</v>
      </c>
      <c r="D6311" s="12" t="s">
        <v>10</v>
      </c>
      <c r="E6311" s="12" t="s">
        <v>23</v>
      </c>
      <c r="F6311" s="12">
        <v>71</v>
      </c>
      <c r="G6311" s="12">
        <v>25.6</v>
      </c>
      <c r="H6311" s="12">
        <v>1888.25</v>
      </c>
      <c r="I6311" s="12" t="s">
        <v>10</v>
      </c>
    </row>
    <row r="6312" spans="1:9">
      <c r="A6312" s="12" t="s">
        <v>6328</v>
      </c>
      <c r="B6312" s="12" t="s">
        <v>10</v>
      </c>
      <c r="C6312" s="12" t="s">
        <v>15</v>
      </c>
      <c r="D6312" s="12" t="s">
        <v>12</v>
      </c>
      <c r="E6312" s="12" t="s">
        <v>13</v>
      </c>
      <c r="F6312" s="12">
        <v>60</v>
      </c>
      <c r="G6312" s="12">
        <v>44.45</v>
      </c>
      <c r="H6312" s="12">
        <v>2773.9</v>
      </c>
      <c r="I6312" s="12" t="s">
        <v>10</v>
      </c>
    </row>
    <row r="6313" spans="1:9">
      <c r="A6313" s="12" t="s">
        <v>6329</v>
      </c>
      <c r="B6313" s="12" t="s">
        <v>12</v>
      </c>
      <c r="C6313" s="12" t="s">
        <v>15</v>
      </c>
      <c r="D6313" s="12" t="s">
        <v>12</v>
      </c>
      <c r="E6313" s="12" t="s">
        <v>13</v>
      </c>
      <c r="F6313" s="12">
        <v>55</v>
      </c>
      <c r="G6313" s="12">
        <v>100.15</v>
      </c>
      <c r="H6313" s="12">
        <v>5409.75</v>
      </c>
      <c r="I6313" s="12" t="s">
        <v>10</v>
      </c>
    </row>
    <row r="6314" spans="1:9">
      <c r="A6314" s="12" t="s">
        <v>6330</v>
      </c>
      <c r="B6314" s="12" t="s">
        <v>12</v>
      </c>
      <c r="C6314" s="12" t="s">
        <v>15</v>
      </c>
      <c r="D6314" s="12" t="s">
        <v>12</v>
      </c>
      <c r="E6314" s="12" t="s">
        <v>23</v>
      </c>
      <c r="F6314" s="12">
        <v>54</v>
      </c>
      <c r="G6314" s="12">
        <v>105.4</v>
      </c>
      <c r="H6314" s="12">
        <v>5643.4</v>
      </c>
      <c r="I6314" s="12" t="s">
        <v>12</v>
      </c>
    </row>
    <row r="6315" spans="1:9">
      <c r="A6315" s="12" t="s">
        <v>6331</v>
      </c>
      <c r="B6315" s="12" t="s">
        <v>12</v>
      </c>
      <c r="C6315" s="12" t="s">
        <v>11</v>
      </c>
      <c r="D6315" s="12" t="s">
        <v>12</v>
      </c>
      <c r="E6315" s="12" t="s">
        <v>13</v>
      </c>
      <c r="F6315" s="12">
        <v>2</v>
      </c>
      <c r="G6315" s="12">
        <v>95.85</v>
      </c>
      <c r="H6315" s="12">
        <v>197.7</v>
      </c>
      <c r="I6315" s="12" t="s">
        <v>12</v>
      </c>
    </row>
    <row r="6316" spans="1:9">
      <c r="A6316" s="12" t="s">
        <v>6332</v>
      </c>
      <c r="B6316" s="12" t="s">
        <v>12</v>
      </c>
      <c r="C6316" s="12" t="s">
        <v>11</v>
      </c>
      <c r="D6316" s="12" t="s">
        <v>12</v>
      </c>
      <c r="E6316" s="12" t="s">
        <v>16</v>
      </c>
      <c r="F6316" s="12">
        <v>6</v>
      </c>
      <c r="G6316" s="12">
        <v>73.849999999999994</v>
      </c>
      <c r="H6316" s="12">
        <v>401.3</v>
      </c>
      <c r="I6316" s="12" t="s">
        <v>10</v>
      </c>
    </row>
    <row r="6317" spans="1:9">
      <c r="A6317" s="12" t="s">
        <v>6333</v>
      </c>
      <c r="B6317" s="12" t="s">
        <v>12</v>
      </c>
      <c r="C6317" s="12" t="s">
        <v>29</v>
      </c>
      <c r="D6317" s="12" t="s">
        <v>12</v>
      </c>
      <c r="E6317" s="12" t="s">
        <v>23</v>
      </c>
      <c r="F6317" s="12">
        <v>48</v>
      </c>
      <c r="G6317" s="12">
        <v>70.099999999999994</v>
      </c>
      <c r="H6317" s="12">
        <v>3238.4</v>
      </c>
      <c r="I6317" s="12" t="s">
        <v>10</v>
      </c>
    </row>
    <row r="6318" spans="1:9">
      <c r="A6318" s="12" t="s">
        <v>6334</v>
      </c>
      <c r="B6318" s="12" t="s">
        <v>12</v>
      </c>
      <c r="C6318" s="12" t="s">
        <v>29</v>
      </c>
      <c r="D6318" s="12" t="s">
        <v>10</v>
      </c>
      <c r="E6318" s="12" t="s">
        <v>16</v>
      </c>
      <c r="F6318" s="12">
        <v>63</v>
      </c>
      <c r="G6318" s="12">
        <v>25.25</v>
      </c>
      <c r="H6318" s="12">
        <v>1573.05</v>
      </c>
      <c r="I6318" s="12" t="s">
        <v>10</v>
      </c>
    </row>
    <row r="6319" spans="1:9">
      <c r="A6319" s="12" t="s">
        <v>6335</v>
      </c>
      <c r="B6319" s="12" t="s">
        <v>12</v>
      </c>
      <c r="C6319" s="12" t="s">
        <v>11</v>
      </c>
      <c r="D6319" s="12" t="s">
        <v>12</v>
      </c>
      <c r="E6319" s="12" t="s">
        <v>13</v>
      </c>
      <c r="F6319" s="12">
        <v>1</v>
      </c>
      <c r="G6319" s="12">
        <v>79.150000000000006</v>
      </c>
      <c r="H6319" s="12">
        <v>79.150000000000006</v>
      </c>
      <c r="I6319" s="12" t="s">
        <v>12</v>
      </c>
    </row>
    <row r="6320" spans="1:9">
      <c r="A6320" s="12" t="s">
        <v>6336</v>
      </c>
      <c r="B6320" s="12" t="s">
        <v>12</v>
      </c>
      <c r="C6320" s="12" t="s">
        <v>11</v>
      </c>
      <c r="D6320" s="12" t="s">
        <v>10</v>
      </c>
      <c r="E6320" s="12" t="s">
        <v>23</v>
      </c>
      <c r="F6320" s="12">
        <v>12</v>
      </c>
      <c r="G6320" s="12">
        <v>21.05</v>
      </c>
      <c r="H6320" s="12">
        <v>235.8</v>
      </c>
      <c r="I6320" s="12" t="s">
        <v>10</v>
      </c>
    </row>
    <row r="6321" spans="1:9">
      <c r="A6321" s="12" t="s">
        <v>6337</v>
      </c>
      <c r="B6321" s="12" t="s">
        <v>10</v>
      </c>
      <c r="C6321" s="12" t="s">
        <v>11</v>
      </c>
      <c r="D6321" s="12" t="s">
        <v>12</v>
      </c>
      <c r="E6321" s="12" t="s">
        <v>19</v>
      </c>
      <c r="F6321" s="12">
        <v>54</v>
      </c>
      <c r="G6321" s="12">
        <v>24.95</v>
      </c>
      <c r="H6321" s="12">
        <v>1364.75</v>
      </c>
      <c r="I6321" s="12" t="s">
        <v>10</v>
      </c>
    </row>
    <row r="6322" spans="1:9">
      <c r="A6322" s="12" t="s">
        <v>6338</v>
      </c>
      <c r="B6322" s="12" t="s">
        <v>12</v>
      </c>
      <c r="C6322" s="12" t="s">
        <v>15</v>
      </c>
      <c r="D6322" s="12" t="s">
        <v>12</v>
      </c>
      <c r="E6322" s="12" t="s">
        <v>13</v>
      </c>
      <c r="F6322" s="12">
        <v>30</v>
      </c>
      <c r="G6322" s="12">
        <v>64.5</v>
      </c>
      <c r="H6322" s="12">
        <v>1985.15</v>
      </c>
      <c r="I6322" s="12" t="s">
        <v>10</v>
      </c>
    </row>
    <row r="6323" spans="1:9">
      <c r="A6323" s="12" t="s">
        <v>6339</v>
      </c>
      <c r="B6323" s="12" t="s">
        <v>12</v>
      </c>
      <c r="C6323" s="12" t="s">
        <v>11</v>
      </c>
      <c r="D6323" s="12" t="s">
        <v>10</v>
      </c>
      <c r="E6323" s="12" t="s">
        <v>19</v>
      </c>
      <c r="F6323" s="12">
        <v>30</v>
      </c>
      <c r="G6323" s="12">
        <v>19.649999999999999</v>
      </c>
      <c r="H6323" s="12">
        <v>655.85</v>
      </c>
      <c r="I6323" s="12" t="s">
        <v>12</v>
      </c>
    </row>
    <row r="6324" spans="1:9">
      <c r="A6324" s="12" t="s">
        <v>6340</v>
      </c>
      <c r="B6324" s="12" t="s">
        <v>12</v>
      </c>
      <c r="C6324" s="12" t="s">
        <v>11</v>
      </c>
      <c r="D6324" s="12" t="s">
        <v>12</v>
      </c>
      <c r="E6324" s="12" t="s">
        <v>13</v>
      </c>
      <c r="F6324" s="12">
        <v>4</v>
      </c>
      <c r="G6324" s="12">
        <v>79</v>
      </c>
      <c r="H6324" s="12">
        <v>303.14999999999998</v>
      </c>
      <c r="I6324" s="12" t="s">
        <v>12</v>
      </c>
    </row>
    <row r="6325" spans="1:9">
      <c r="A6325" s="12" t="s">
        <v>6341</v>
      </c>
      <c r="B6325" s="12" t="s">
        <v>12</v>
      </c>
      <c r="C6325" s="12" t="s">
        <v>15</v>
      </c>
      <c r="D6325" s="12" t="s">
        <v>12</v>
      </c>
      <c r="E6325" s="12" t="s">
        <v>23</v>
      </c>
      <c r="F6325" s="12">
        <v>40</v>
      </c>
      <c r="G6325" s="12">
        <v>105.95</v>
      </c>
      <c r="H6325" s="12">
        <v>4335.2</v>
      </c>
      <c r="I6325" s="12" t="s">
        <v>10</v>
      </c>
    </row>
    <row r="6326" spans="1:9">
      <c r="A6326" s="12" t="s">
        <v>6342</v>
      </c>
      <c r="B6326" s="12" t="s">
        <v>12</v>
      </c>
      <c r="C6326" s="12" t="s">
        <v>11</v>
      </c>
      <c r="D6326" s="12" t="s">
        <v>12</v>
      </c>
      <c r="E6326" s="12" t="s">
        <v>13</v>
      </c>
      <c r="F6326" s="12">
        <v>9</v>
      </c>
      <c r="G6326" s="12">
        <v>75.849999999999994</v>
      </c>
      <c r="H6326" s="12">
        <v>647.5</v>
      </c>
      <c r="I6326" s="12" t="s">
        <v>10</v>
      </c>
    </row>
    <row r="6327" spans="1:9">
      <c r="A6327" s="12" t="s">
        <v>6343</v>
      </c>
      <c r="B6327" s="12" t="s">
        <v>12</v>
      </c>
      <c r="C6327" s="12" t="s">
        <v>11</v>
      </c>
      <c r="D6327" s="12" t="s">
        <v>10</v>
      </c>
      <c r="E6327" s="12" t="s">
        <v>13</v>
      </c>
      <c r="F6327" s="12">
        <v>17</v>
      </c>
      <c r="G6327" s="12">
        <v>91.85</v>
      </c>
      <c r="H6327" s="12">
        <v>1574.45</v>
      </c>
      <c r="I6327" s="12" t="s">
        <v>12</v>
      </c>
    </row>
    <row r="6328" spans="1:9">
      <c r="A6328" s="12" t="s">
        <v>6344</v>
      </c>
      <c r="B6328" s="12" t="s">
        <v>10</v>
      </c>
      <c r="C6328" s="12" t="s">
        <v>29</v>
      </c>
      <c r="D6328" s="12" t="s">
        <v>12</v>
      </c>
      <c r="E6328" s="12" t="s">
        <v>23</v>
      </c>
      <c r="F6328" s="12">
        <v>62</v>
      </c>
      <c r="G6328" s="12">
        <v>43.6</v>
      </c>
      <c r="H6328" s="12">
        <v>2748.7</v>
      </c>
      <c r="I6328" s="12" t="s">
        <v>10</v>
      </c>
    </row>
    <row r="6329" spans="1:9">
      <c r="A6329" s="12" t="s">
        <v>6345</v>
      </c>
      <c r="B6329" s="12" t="s">
        <v>12</v>
      </c>
      <c r="C6329" s="12" t="s">
        <v>15</v>
      </c>
      <c r="D6329" s="12" t="s">
        <v>12</v>
      </c>
      <c r="E6329" s="12" t="s">
        <v>19</v>
      </c>
      <c r="F6329" s="12">
        <v>28</v>
      </c>
      <c r="G6329" s="12">
        <v>91.25</v>
      </c>
      <c r="H6329" s="12">
        <v>2483.65</v>
      </c>
      <c r="I6329" s="12" t="s">
        <v>10</v>
      </c>
    </row>
    <row r="6330" spans="1:9">
      <c r="A6330" s="12" t="s">
        <v>6346</v>
      </c>
      <c r="B6330" s="12" t="s">
        <v>12</v>
      </c>
      <c r="C6330" s="12" t="s">
        <v>29</v>
      </c>
      <c r="D6330" s="12" t="s">
        <v>10</v>
      </c>
      <c r="E6330" s="12" t="s">
        <v>23</v>
      </c>
      <c r="F6330" s="12">
        <v>70</v>
      </c>
      <c r="G6330" s="12">
        <v>89.75</v>
      </c>
      <c r="H6330" s="12">
        <v>6367.2</v>
      </c>
      <c r="I6330" s="12" t="s">
        <v>10</v>
      </c>
    </row>
    <row r="6331" spans="1:9">
      <c r="A6331" s="12" t="s">
        <v>6347</v>
      </c>
      <c r="B6331" s="12" t="s">
        <v>12</v>
      </c>
      <c r="C6331" s="12" t="s">
        <v>29</v>
      </c>
      <c r="D6331" s="12" t="s">
        <v>12</v>
      </c>
      <c r="E6331" s="12" t="s">
        <v>19</v>
      </c>
      <c r="F6331" s="12">
        <v>46</v>
      </c>
      <c r="G6331" s="12">
        <v>104.4</v>
      </c>
      <c r="H6331" s="12">
        <v>4904.2</v>
      </c>
      <c r="I6331" s="12" t="s">
        <v>10</v>
      </c>
    </row>
    <row r="6332" spans="1:9">
      <c r="A6332" s="12" t="s">
        <v>6348</v>
      </c>
      <c r="B6332" s="12" t="s">
        <v>12</v>
      </c>
      <c r="C6332" s="12" t="s">
        <v>11</v>
      </c>
      <c r="D6332" s="12" t="s">
        <v>10</v>
      </c>
      <c r="E6332" s="12" t="s">
        <v>16</v>
      </c>
      <c r="F6332" s="12">
        <v>23</v>
      </c>
      <c r="G6332" s="12">
        <v>90.15</v>
      </c>
      <c r="H6332" s="12">
        <v>2044.95</v>
      </c>
      <c r="I6332" s="12" t="s">
        <v>10</v>
      </c>
    </row>
    <row r="6333" spans="1:9">
      <c r="A6333" s="12" t="s">
        <v>6349</v>
      </c>
      <c r="B6333" s="12" t="s">
        <v>10</v>
      </c>
      <c r="C6333" s="12" t="s">
        <v>15</v>
      </c>
      <c r="D6333" s="12" t="s">
        <v>10</v>
      </c>
      <c r="E6333" s="12" t="s">
        <v>13</v>
      </c>
      <c r="F6333" s="12">
        <v>47</v>
      </c>
      <c r="G6333" s="12">
        <v>40.299999999999997</v>
      </c>
      <c r="H6333" s="12">
        <v>1794.8</v>
      </c>
      <c r="I6333" s="12" t="s">
        <v>10</v>
      </c>
    </row>
    <row r="6334" spans="1:9">
      <c r="A6334" s="12" t="s">
        <v>6350</v>
      </c>
      <c r="B6334" s="12" t="s">
        <v>12</v>
      </c>
      <c r="C6334" s="12" t="s">
        <v>29</v>
      </c>
      <c r="D6334" s="12" t="s">
        <v>12</v>
      </c>
      <c r="E6334" s="12" t="s">
        <v>19</v>
      </c>
      <c r="F6334" s="12">
        <v>68</v>
      </c>
      <c r="G6334" s="12">
        <v>105.25</v>
      </c>
      <c r="H6334" s="12">
        <v>7173.15</v>
      </c>
      <c r="I6334" s="12" t="s">
        <v>10</v>
      </c>
    </row>
    <row r="6335" spans="1:9">
      <c r="A6335" s="12" t="s">
        <v>6351</v>
      </c>
      <c r="B6335" s="12" t="s">
        <v>12</v>
      </c>
      <c r="C6335" s="12" t="s">
        <v>15</v>
      </c>
      <c r="D6335" s="12" t="s">
        <v>12</v>
      </c>
      <c r="E6335" s="12" t="s">
        <v>13</v>
      </c>
      <c r="F6335" s="12">
        <v>60</v>
      </c>
      <c r="G6335" s="12">
        <v>106</v>
      </c>
      <c r="H6335" s="12">
        <v>6441.4</v>
      </c>
      <c r="I6335" s="12" t="s">
        <v>12</v>
      </c>
    </row>
    <row r="6336" spans="1:9">
      <c r="A6336" s="12" t="s">
        <v>6352</v>
      </c>
      <c r="B6336" s="12" t="s">
        <v>12</v>
      </c>
      <c r="C6336" s="12" t="s">
        <v>29</v>
      </c>
      <c r="D6336" s="12" t="s">
        <v>12</v>
      </c>
      <c r="E6336" s="12" t="s">
        <v>13</v>
      </c>
      <c r="F6336" s="12">
        <v>67</v>
      </c>
      <c r="G6336" s="12">
        <v>104</v>
      </c>
      <c r="H6336" s="12">
        <v>7039.05</v>
      </c>
      <c r="I6336" s="12" t="s">
        <v>10</v>
      </c>
    </row>
    <row r="6337" spans="1:9">
      <c r="A6337" s="12" t="s">
        <v>6353</v>
      </c>
      <c r="B6337" s="12" t="s">
        <v>12</v>
      </c>
      <c r="C6337" s="12" t="s">
        <v>11</v>
      </c>
      <c r="D6337" s="12" t="s">
        <v>12</v>
      </c>
      <c r="E6337" s="12" t="s">
        <v>13</v>
      </c>
      <c r="F6337" s="12">
        <v>14</v>
      </c>
      <c r="G6337" s="12">
        <v>69.650000000000006</v>
      </c>
      <c r="H6337" s="12">
        <v>921.4</v>
      </c>
      <c r="I6337" s="12" t="s">
        <v>10</v>
      </c>
    </row>
    <row r="6338" spans="1:9">
      <c r="A6338" s="12" t="s">
        <v>6354</v>
      </c>
      <c r="B6338" s="12" t="s">
        <v>12</v>
      </c>
      <c r="C6338" s="12" t="s">
        <v>11</v>
      </c>
      <c r="D6338" s="12" t="s">
        <v>12</v>
      </c>
      <c r="E6338" s="12" t="s">
        <v>13</v>
      </c>
      <c r="F6338" s="12">
        <v>57</v>
      </c>
      <c r="G6338" s="12">
        <v>74.3</v>
      </c>
      <c r="H6338" s="12">
        <v>4018.35</v>
      </c>
      <c r="I6338" s="12" t="s">
        <v>10</v>
      </c>
    </row>
    <row r="6339" spans="1:9">
      <c r="A6339" s="12" t="s">
        <v>6355</v>
      </c>
      <c r="B6339" s="12" t="s">
        <v>12</v>
      </c>
      <c r="C6339" s="12" t="s">
        <v>15</v>
      </c>
      <c r="D6339" s="12" t="s">
        <v>10</v>
      </c>
      <c r="E6339" s="12" t="s">
        <v>16</v>
      </c>
      <c r="F6339" s="12">
        <v>55</v>
      </c>
      <c r="G6339" s="12">
        <v>100.9</v>
      </c>
      <c r="H6339" s="12">
        <v>5448.6</v>
      </c>
      <c r="I6339" s="12" t="s">
        <v>10</v>
      </c>
    </row>
    <row r="6340" spans="1:9">
      <c r="A6340" s="12" t="s">
        <v>6356</v>
      </c>
      <c r="B6340" s="12" t="s">
        <v>12</v>
      </c>
      <c r="C6340" s="12" t="s">
        <v>11</v>
      </c>
      <c r="D6340" s="12" t="s">
        <v>12</v>
      </c>
      <c r="E6340" s="12" t="s">
        <v>16</v>
      </c>
      <c r="F6340" s="12">
        <v>1</v>
      </c>
      <c r="G6340" s="12">
        <v>20.25</v>
      </c>
      <c r="H6340" s="12">
        <v>20.25</v>
      </c>
      <c r="I6340" s="12" t="s">
        <v>10</v>
      </c>
    </row>
    <row r="6341" spans="1:9">
      <c r="A6341" s="12" t="s">
        <v>6357</v>
      </c>
      <c r="B6341" s="12" t="s">
        <v>12</v>
      </c>
      <c r="C6341" s="12" t="s">
        <v>11</v>
      </c>
      <c r="D6341" s="12" t="s">
        <v>12</v>
      </c>
      <c r="E6341" s="12" t="s">
        <v>16</v>
      </c>
      <c r="F6341" s="12">
        <v>1</v>
      </c>
      <c r="G6341" s="12">
        <v>49.9</v>
      </c>
      <c r="H6341" s="12">
        <v>49.9</v>
      </c>
      <c r="I6341" s="12" t="s">
        <v>12</v>
      </c>
    </row>
    <row r="6342" spans="1:9">
      <c r="A6342" s="12" t="s">
        <v>6358</v>
      </c>
      <c r="B6342" s="12" t="s">
        <v>12</v>
      </c>
      <c r="C6342" s="12" t="s">
        <v>11</v>
      </c>
      <c r="D6342" s="12" t="s">
        <v>12</v>
      </c>
      <c r="E6342" s="12" t="s">
        <v>23</v>
      </c>
      <c r="F6342" s="12">
        <v>23</v>
      </c>
      <c r="G6342" s="12">
        <v>96.9</v>
      </c>
      <c r="H6342" s="12">
        <v>2085.4499999999998</v>
      </c>
      <c r="I6342" s="12" t="s">
        <v>10</v>
      </c>
    </row>
    <row r="6343" spans="1:9">
      <c r="A6343" s="12" t="s">
        <v>6359</v>
      </c>
      <c r="B6343" s="12" t="s">
        <v>12</v>
      </c>
      <c r="C6343" s="12" t="s">
        <v>11</v>
      </c>
      <c r="D6343" s="12" t="s">
        <v>12</v>
      </c>
      <c r="E6343" s="12" t="s">
        <v>13</v>
      </c>
      <c r="F6343" s="12">
        <v>13</v>
      </c>
      <c r="G6343" s="12">
        <v>100.35</v>
      </c>
      <c r="H6343" s="12">
        <v>1358.85</v>
      </c>
      <c r="I6343" s="12" t="s">
        <v>12</v>
      </c>
    </row>
    <row r="6344" spans="1:9">
      <c r="A6344" s="12" t="s">
        <v>6360</v>
      </c>
      <c r="B6344" s="12" t="s">
        <v>12</v>
      </c>
      <c r="C6344" s="12" t="s">
        <v>11</v>
      </c>
      <c r="D6344" s="12" t="s">
        <v>12</v>
      </c>
      <c r="E6344" s="12" t="s">
        <v>13</v>
      </c>
      <c r="F6344" s="12">
        <v>47</v>
      </c>
      <c r="G6344" s="12">
        <v>104.1</v>
      </c>
      <c r="H6344" s="12">
        <v>5135.1499999999996</v>
      </c>
      <c r="I6344" s="12" t="s">
        <v>10</v>
      </c>
    </row>
    <row r="6345" spans="1:9">
      <c r="A6345" s="12" t="s">
        <v>6361</v>
      </c>
      <c r="B6345" s="12" t="s">
        <v>12</v>
      </c>
      <c r="C6345" s="12" t="s">
        <v>15</v>
      </c>
      <c r="D6345" s="12" t="s">
        <v>10</v>
      </c>
      <c r="E6345" s="12" t="s">
        <v>16</v>
      </c>
      <c r="F6345" s="12">
        <v>38</v>
      </c>
      <c r="G6345" s="12">
        <v>20.100000000000001</v>
      </c>
      <c r="H6345" s="12">
        <v>730.1</v>
      </c>
      <c r="I6345" s="12" t="s">
        <v>10</v>
      </c>
    </row>
    <row r="6346" spans="1:9">
      <c r="A6346" s="12" t="s">
        <v>6362</v>
      </c>
      <c r="B6346" s="12" t="s">
        <v>12</v>
      </c>
      <c r="C6346" s="12" t="s">
        <v>11</v>
      </c>
      <c r="D6346" s="12" t="s">
        <v>12</v>
      </c>
      <c r="E6346" s="12" t="s">
        <v>19</v>
      </c>
      <c r="F6346" s="12">
        <v>38</v>
      </c>
      <c r="G6346" s="12">
        <v>74.95</v>
      </c>
      <c r="H6346" s="12">
        <v>2869.85</v>
      </c>
      <c r="I6346" s="12" t="s">
        <v>12</v>
      </c>
    </row>
    <row r="6347" spans="1:9">
      <c r="A6347" s="12" t="s">
        <v>6363</v>
      </c>
      <c r="B6347" s="12" t="s">
        <v>12</v>
      </c>
      <c r="C6347" s="12" t="s">
        <v>11</v>
      </c>
      <c r="D6347" s="12" t="s">
        <v>12</v>
      </c>
      <c r="E6347" s="12" t="s">
        <v>23</v>
      </c>
      <c r="F6347" s="12">
        <v>2</v>
      </c>
      <c r="G6347" s="12">
        <v>56.55</v>
      </c>
      <c r="H6347" s="12">
        <v>118.25</v>
      </c>
      <c r="I6347" s="12" t="s">
        <v>10</v>
      </c>
    </row>
    <row r="6348" spans="1:9">
      <c r="A6348" s="12" t="s">
        <v>6364</v>
      </c>
      <c r="B6348" s="12" t="s">
        <v>12</v>
      </c>
      <c r="C6348" s="12" t="s">
        <v>11</v>
      </c>
      <c r="D6348" s="12" t="s">
        <v>12</v>
      </c>
      <c r="E6348" s="12" t="s">
        <v>23</v>
      </c>
      <c r="F6348" s="12">
        <v>1</v>
      </c>
      <c r="G6348" s="12">
        <v>49.25</v>
      </c>
      <c r="H6348" s="12">
        <v>49.25</v>
      </c>
      <c r="I6348" s="12" t="s">
        <v>12</v>
      </c>
    </row>
    <row r="6349" spans="1:9">
      <c r="A6349" s="12" t="s">
        <v>6365</v>
      </c>
      <c r="B6349" s="12" t="s">
        <v>12</v>
      </c>
      <c r="C6349" s="12" t="s">
        <v>11</v>
      </c>
      <c r="D6349" s="12" t="s">
        <v>12</v>
      </c>
      <c r="E6349" s="12" t="s">
        <v>19</v>
      </c>
      <c r="F6349" s="12">
        <v>15</v>
      </c>
      <c r="G6349" s="12">
        <v>68.599999999999994</v>
      </c>
      <c r="H6349" s="12">
        <v>1108.5999999999999</v>
      </c>
      <c r="I6349" s="12" t="s">
        <v>10</v>
      </c>
    </row>
    <row r="6350" spans="1:9">
      <c r="A6350" s="12" t="s">
        <v>6366</v>
      </c>
      <c r="B6350" s="12" t="s">
        <v>12</v>
      </c>
      <c r="C6350" s="12" t="s">
        <v>11</v>
      </c>
      <c r="D6350" s="12" t="s">
        <v>12</v>
      </c>
      <c r="E6350" s="12" t="s">
        <v>23</v>
      </c>
      <c r="F6350" s="12">
        <v>26</v>
      </c>
      <c r="G6350" s="12">
        <v>69.05</v>
      </c>
      <c r="H6350" s="12">
        <v>1815.65</v>
      </c>
      <c r="I6350" s="12" t="s">
        <v>10</v>
      </c>
    </row>
    <row r="6351" spans="1:9">
      <c r="A6351" s="12" t="s">
        <v>6367</v>
      </c>
      <c r="B6351" s="12" t="s">
        <v>12</v>
      </c>
      <c r="C6351" s="12" t="s">
        <v>29</v>
      </c>
      <c r="D6351" s="12" t="s">
        <v>10</v>
      </c>
      <c r="E6351" s="12" t="s">
        <v>23</v>
      </c>
      <c r="F6351" s="12">
        <v>35</v>
      </c>
      <c r="G6351" s="12">
        <v>19.7</v>
      </c>
      <c r="H6351" s="12">
        <v>730.4</v>
      </c>
      <c r="I6351" s="12" t="s">
        <v>10</v>
      </c>
    </row>
    <row r="6352" spans="1:9">
      <c r="A6352" s="12" t="s">
        <v>6368</v>
      </c>
      <c r="B6352" s="12" t="s">
        <v>12</v>
      </c>
      <c r="C6352" s="12" t="s">
        <v>11</v>
      </c>
      <c r="D6352" s="12" t="s">
        <v>12</v>
      </c>
      <c r="E6352" s="12" t="s">
        <v>16</v>
      </c>
      <c r="F6352" s="12">
        <v>3</v>
      </c>
      <c r="G6352" s="12">
        <v>20.05</v>
      </c>
      <c r="H6352" s="12">
        <v>75.45</v>
      </c>
      <c r="I6352" s="12" t="s">
        <v>10</v>
      </c>
    </row>
    <row r="6353" spans="1:9">
      <c r="A6353" s="12" t="s">
        <v>6369</v>
      </c>
      <c r="B6353" s="12" t="s">
        <v>12</v>
      </c>
      <c r="C6353" s="12" t="s">
        <v>11</v>
      </c>
      <c r="D6353" s="12" t="s">
        <v>10</v>
      </c>
      <c r="E6353" s="12" t="s">
        <v>13</v>
      </c>
      <c r="F6353" s="12">
        <v>50</v>
      </c>
      <c r="G6353" s="12">
        <v>103.7</v>
      </c>
      <c r="H6353" s="12">
        <v>5071.05</v>
      </c>
      <c r="I6353" s="12" t="s">
        <v>12</v>
      </c>
    </row>
    <row r="6354" spans="1:9">
      <c r="A6354" s="12" t="s">
        <v>6370</v>
      </c>
      <c r="B6354" s="12" t="s">
        <v>12</v>
      </c>
      <c r="C6354" s="12" t="s">
        <v>11</v>
      </c>
      <c r="D6354" s="12" t="s">
        <v>12</v>
      </c>
      <c r="E6354" s="12" t="s">
        <v>13</v>
      </c>
      <c r="F6354" s="12">
        <v>42</v>
      </c>
      <c r="G6354" s="12">
        <v>94.4</v>
      </c>
      <c r="H6354" s="12">
        <v>4014.6</v>
      </c>
      <c r="I6354" s="12" t="s">
        <v>10</v>
      </c>
    </row>
    <row r="6355" spans="1:9">
      <c r="A6355" s="12" t="s">
        <v>6371</v>
      </c>
      <c r="B6355" s="12" t="s">
        <v>12</v>
      </c>
      <c r="C6355" s="12" t="s">
        <v>11</v>
      </c>
      <c r="D6355" s="12" t="s">
        <v>12</v>
      </c>
      <c r="E6355" s="12" t="s">
        <v>23</v>
      </c>
      <c r="F6355" s="12">
        <v>10</v>
      </c>
      <c r="G6355" s="12">
        <v>54.95</v>
      </c>
      <c r="H6355" s="12">
        <v>568.85</v>
      </c>
      <c r="I6355" s="12" t="s">
        <v>10</v>
      </c>
    </row>
    <row r="6356" spans="1:9">
      <c r="A6356" s="12" t="s">
        <v>6372</v>
      </c>
      <c r="B6356" s="12" t="s">
        <v>12</v>
      </c>
      <c r="C6356" s="12" t="s">
        <v>15</v>
      </c>
      <c r="D6356" s="12" t="s">
        <v>10</v>
      </c>
      <c r="E6356" s="12" t="s">
        <v>19</v>
      </c>
      <c r="F6356" s="12">
        <v>61</v>
      </c>
      <c r="G6356" s="12">
        <v>93.7</v>
      </c>
      <c r="H6356" s="12">
        <v>5860.7</v>
      </c>
      <c r="I6356" s="12" t="s">
        <v>10</v>
      </c>
    </row>
    <row r="6357" spans="1:9">
      <c r="A6357" s="12" t="s">
        <v>6373</v>
      </c>
      <c r="B6357" s="12" t="s">
        <v>12</v>
      </c>
      <c r="C6357" s="12" t="s">
        <v>29</v>
      </c>
      <c r="D6357" s="12" t="s">
        <v>10</v>
      </c>
      <c r="E6357" s="12" t="s">
        <v>23</v>
      </c>
      <c r="F6357" s="12">
        <v>68</v>
      </c>
      <c r="G6357" s="12">
        <v>110.25</v>
      </c>
      <c r="H6357" s="12">
        <v>7279.35</v>
      </c>
      <c r="I6357" s="12" t="s">
        <v>10</v>
      </c>
    </row>
    <row r="6358" spans="1:9">
      <c r="A6358" s="12" t="s">
        <v>6374</v>
      </c>
      <c r="B6358" s="12" t="s">
        <v>12</v>
      </c>
      <c r="C6358" s="12" t="s">
        <v>15</v>
      </c>
      <c r="D6358" s="12" t="s">
        <v>12</v>
      </c>
      <c r="E6358" s="12" t="s">
        <v>13</v>
      </c>
      <c r="F6358" s="12">
        <v>10</v>
      </c>
      <c r="G6358" s="12">
        <v>98.9</v>
      </c>
      <c r="H6358" s="12">
        <v>1064.95</v>
      </c>
      <c r="I6358" s="12" t="s">
        <v>10</v>
      </c>
    </row>
    <row r="6359" spans="1:9">
      <c r="A6359" s="12" t="s">
        <v>6375</v>
      </c>
      <c r="B6359" s="12" t="s">
        <v>12</v>
      </c>
      <c r="C6359" s="12" t="s">
        <v>15</v>
      </c>
      <c r="D6359" s="12" t="s">
        <v>10</v>
      </c>
      <c r="E6359" s="12" t="s">
        <v>13</v>
      </c>
      <c r="F6359" s="12">
        <v>65</v>
      </c>
      <c r="G6359" s="12">
        <v>89.75</v>
      </c>
      <c r="H6359" s="12">
        <v>5769.6</v>
      </c>
      <c r="I6359" s="12" t="s">
        <v>12</v>
      </c>
    </row>
    <row r="6360" spans="1:9">
      <c r="A6360" s="12" t="s">
        <v>6376</v>
      </c>
      <c r="B6360" s="12" t="s">
        <v>12</v>
      </c>
      <c r="C6360" s="12" t="s">
        <v>29</v>
      </c>
      <c r="D6360" s="12" t="s">
        <v>12</v>
      </c>
      <c r="E6360" s="12" t="s">
        <v>19</v>
      </c>
      <c r="F6360" s="12">
        <v>72</v>
      </c>
      <c r="G6360" s="12">
        <v>80.45</v>
      </c>
      <c r="H6360" s="12">
        <v>5886.85</v>
      </c>
      <c r="I6360" s="12" t="s">
        <v>10</v>
      </c>
    </row>
    <row r="6361" spans="1:9">
      <c r="A6361" s="12" t="s">
        <v>6377</v>
      </c>
      <c r="B6361" s="12" t="s">
        <v>12</v>
      </c>
      <c r="C6361" s="12" t="s">
        <v>11</v>
      </c>
      <c r="D6361" s="12" t="s">
        <v>10</v>
      </c>
      <c r="E6361" s="12" t="s">
        <v>13</v>
      </c>
      <c r="F6361" s="12">
        <v>55</v>
      </c>
      <c r="G6361" s="12">
        <v>79.400000000000006</v>
      </c>
      <c r="H6361" s="12">
        <v>4238.45</v>
      </c>
      <c r="I6361" s="12" t="s">
        <v>10</v>
      </c>
    </row>
    <row r="6362" spans="1:9">
      <c r="A6362" s="12" t="s">
        <v>6378</v>
      </c>
      <c r="B6362" s="12" t="s">
        <v>12</v>
      </c>
      <c r="C6362" s="12" t="s">
        <v>11</v>
      </c>
      <c r="D6362" s="12" t="s">
        <v>12</v>
      </c>
      <c r="E6362" s="12" t="s">
        <v>16</v>
      </c>
      <c r="F6362" s="12">
        <v>1</v>
      </c>
      <c r="G6362" s="12">
        <v>20.3</v>
      </c>
      <c r="H6362" s="12">
        <v>20.3</v>
      </c>
      <c r="I6362" s="12" t="s">
        <v>12</v>
      </c>
    </row>
    <row r="6363" spans="1:9">
      <c r="A6363" s="12" t="s">
        <v>6379</v>
      </c>
      <c r="B6363" s="12" t="s">
        <v>12</v>
      </c>
      <c r="C6363" s="12" t="s">
        <v>11</v>
      </c>
      <c r="D6363" s="12" t="s">
        <v>10</v>
      </c>
      <c r="E6363" s="12" t="s">
        <v>19</v>
      </c>
      <c r="F6363" s="12">
        <v>7</v>
      </c>
      <c r="G6363" s="12">
        <v>62.8</v>
      </c>
      <c r="H6363" s="12">
        <v>418.3</v>
      </c>
      <c r="I6363" s="12" t="s">
        <v>10</v>
      </c>
    </row>
    <row r="6364" spans="1:9">
      <c r="A6364" s="12" t="s">
        <v>6380</v>
      </c>
      <c r="B6364" s="12" t="s">
        <v>12</v>
      </c>
      <c r="C6364" s="12" t="s">
        <v>11</v>
      </c>
      <c r="D6364" s="12" t="s">
        <v>12</v>
      </c>
      <c r="E6364" s="12" t="s">
        <v>16</v>
      </c>
      <c r="F6364" s="12">
        <v>2</v>
      </c>
      <c r="G6364" s="12">
        <v>74.900000000000006</v>
      </c>
      <c r="H6364" s="12">
        <v>136.05000000000001</v>
      </c>
      <c r="I6364" s="12" t="s">
        <v>10</v>
      </c>
    </row>
    <row r="6365" spans="1:9">
      <c r="A6365" s="12" t="s">
        <v>6381</v>
      </c>
      <c r="B6365" s="12" t="s">
        <v>12</v>
      </c>
      <c r="C6365" s="12" t="s">
        <v>11</v>
      </c>
      <c r="D6365" s="12" t="s">
        <v>12</v>
      </c>
      <c r="E6365" s="12" t="s">
        <v>13</v>
      </c>
      <c r="F6365" s="12">
        <v>9</v>
      </c>
      <c r="G6365" s="12">
        <v>74.849999999999994</v>
      </c>
      <c r="H6365" s="12">
        <v>708.2</v>
      </c>
      <c r="I6365" s="12" t="s">
        <v>10</v>
      </c>
    </row>
    <row r="6366" spans="1:9">
      <c r="A6366" s="12" t="s">
        <v>6382</v>
      </c>
      <c r="B6366" s="12" t="s">
        <v>12</v>
      </c>
      <c r="C6366" s="12" t="s">
        <v>29</v>
      </c>
      <c r="D6366" s="12" t="s">
        <v>12</v>
      </c>
      <c r="E6366" s="12" t="s">
        <v>23</v>
      </c>
      <c r="F6366" s="12">
        <v>27</v>
      </c>
      <c r="G6366" s="12">
        <v>25.85</v>
      </c>
      <c r="H6366" s="12">
        <v>788.55</v>
      </c>
      <c r="I6366" s="12" t="s">
        <v>10</v>
      </c>
    </row>
    <row r="6367" spans="1:9">
      <c r="A6367" s="12" t="s">
        <v>6383</v>
      </c>
      <c r="B6367" s="12" t="s">
        <v>12</v>
      </c>
      <c r="C6367" s="12" t="s">
        <v>11</v>
      </c>
      <c r="D6367" s="12" t="s">
        <v>12</v>
      </c>
      <c r="E6367" s="12" t="s">
        <v>13</v>
      </c>
      <c r="F6367" s="12">
        <v>7</v>
      </c>
      <c r="G6367" s="12">
        <v>101.95</v>
      </c>
      <c r="H6367" s="12">
        <v>700.85</v>
      </c>
      <c r="I6367" s="12" t="s">
        <v>12</v>
      </c>
    </row>
    <row r="6368" spans="1:9">
      <c r="A6368" s="12" t="s">
        <v>6384</v>
      </c>
      <c r="B6368" s="12" t="s">
        <v>12</v>
      </c>
      <c r="C6368" s="12" t="s">
        <v>29</v>
      </c>
      <c r="D6368" s="12" t="s">
        <v>12</v>
      </c>
      <c r="E6368" s="12" t="s">
        <v>16</v>
      </c>
      <c r="F6368" s="12">
        <v>64</v>
      </c>
      <c r="G6368" s="12">
        <v>68.3</v>
      </c>
      <c r="H6368" s="12">
        <v>4378.8</v>
      </c>
      <c r="I6368" s="12" t="s">
        <v>10</v>
      </c>
    </row>
    <row r="6369" spans="1:9">
      <c r="A6369" s="12" t="s">
        <v>6385</v>
      </c>
      <c r="B6369" s="12" t="s">
        <v>10</v>
      </c>
      <c r="C6369" s="12" t="s">
        <v>29</v>
      </c>
      <c r="D6369" s="12" t="s">
        <v>10</v>
      </c>
      <c r="E6369" s="12" t="s">
        <v>19</v>
      </c>
      <c r="F6369" s="12">
        <v>70</v>
      </c>
      <c r="G6369" s="12">
        <v>48.4</v>
      </c>
      <c r="H6369" s="12">
        <v>3442.8</v>
      </c>
      <c r="I6369" s="12" t="s">
        <v>10</v>
      </c>
    </row>
    <row r="6370" spans="1:9">
      <c r="A6370" s="12" t="s">
        <v>6386</v>
      </c>
      <c r="B6370" s="12" t="s">
        <v>12</v>
      </c>
      <c r="C6370" s="12" t="s">
        <v>11</v>
      </c>
      <c r="D6370" s="12" t="s">
        <v>12</v>
      </c>
      <c r="E6370" s="12" t="s">
        <v>13</v>
      </c>
      <c r="F6370" s="12">
        <v>2</v>
      </c>
      <c r="G6370" s="12">
        <v>94</v>
      </c>
      <c r="H6370" s="12">
        <v>181.7</v>
      </c>
      <c r="I6370" s="12" t="s">
        <v>12</v>
      </c>
    </row>
    <row r="6371" spans="1:9">
      <c r="A6371" s="12" t="s">
        <v>6387</v>
      </c>
      <c r="B6371" s="12" t="s">
        <v>12</v>
      </c>
      <c r="C6371" s="12" t="s">
        <v>29</v>
      </c>
      <c r="D6371" s="12" t="s">
        <v>12</v>
      </c>
      <c r="E6371" s="12" t="s">
        <v>13</v>
      </c>
      <c r="F6371" s="12">
        <v>67</v>
      </c>
      <c r="G6371" s="12">
        <v>105.05</v>
      </c>
      <c r="H6371" s="12">
        <v>7171.7</v>
      </c>
      <c r="I6371" s="12" t="s">
        <v>10</v>
      </c>
    </row>
    <row r="6372" spans="1:9">
      <c r="A6372" s="12" t="s">
        <v>6388</v>
      </c>
      <c r="B6372" s="12" t="s">
        <v>12</v>
      </c>
      <c r="C6372" s="12" t="s">
        <v>11</v>
      </c>
      <c r="D6372" s="12" t="s">
        <v>12</v>
      </c>
      <c r="E6372" s="12" t="s">
        <v>23</v>
      </c>
      <c r="F6372" s="12">
        <v>45</v>
      </c>
      <c r="G6372" s="12">
        <v>89.3</v>
      </c>
      <c r="H6372" s="12">
        <v>4016.85</v>
      </c>
      <c r="I6372" s="12" t="s">
        <v>12</v>
      </c>
    </row>
    <row r="6373" spans="1:9">
      <c r="A6373" s="12" t="s">
        <v>6389</v>
      </c>
      <c r="B6373" s="12" t="s">
        <v>12</v>
      </c>
      <c r="C6373" s="12" t="s">
        <v>29</v>
      </c>
      <c r="D6373" s="12" t="s">
        <v>10</v>
      </c>
      <c r="E6373" s="12" t="s">
        <v>23</v>
      </c>
      <c r="F6373" s="12">
        <v>24</v>
      </c>
      <c r="G6373" s="12">
        <v>25.15</v>
      </c>
      <c r="H6373" s="12">
        <v>553</v>
      </c>
      <c r="I6373" s="12" t="s">
        <v>10</v>
      </c>
    </row>
    <row r="6374" spans="1:9">
      <c r="A6374" s="12" t="s">
        <v>6390</v>
      </c>
      <c r="B6374" s="12" t="s">
        <v>12</v>
      </c>
      <c r="C6374" s="12" t="s">
        <v>29</v>
      </c>
      <c r="D6374" s="12" t="s">
        <v>10</v>
      </c>
      <c r="E6374" s="12" t="s">
        <v>23</v>
      </c>
      <c r="F6374" s="12">
        <v>4</v>
      </c>
      <c r="G6374" s="12">
        <v>19.5</v>
      </c>
      <c r="H6374" s="12">
        <v>96.85</v>
      </c>
      <c r="I6374" s="12" t="s">
        <v>10</v>
      </c>
    </row>
    <row r="6375" spans="1:9">
      <c r="A6375" s="12" t="s">
        <v>6391</v>
      </c>
      <c r="B6375" s="12" t="s">
        <v>12</v>
      </c>
      <c r="C6375" s="12" t="s">
        <v>11</v>
      </c>
      <c r="D6375" s="12" t="s">
        <v>12</v>
      </c>
      <c r="E6375" s="12" t="s">
        <v>19</v>
      </c>
      <c r="F6375" s="12">
        <v>44</v>
      </c>
      <c r="G6375" s="12">
        <v>92.95</v>
      </c>
      <c r="H6375" s="12">
        <v>4122.8999999999996</v>
      </c>
      <c r="I6375" s="12" t="s">
        <v>10</v>
      </c>
    </row>
    <row r="6376" spans="1:9">
      <c r="A6376" s="12" t="s">
        <v>6392</v>
      </c>
      <c r="B6376" s="12" t="s">
        <v>12</v>
      </c>
      <c r="C6376" s="12" t="s">
        <v>29</v>
      </c>
      <c r="D6376" s="12" t="s">
        <v>12</v>
      </c>
      <c r="E6376" s="12" t="s">
        <v>16</v>
      </c>
      <c r="F6376" s="12">
        <v>72</v>
      </c>
      <c r="G6376" s="12">
        <v>20.7</v>
      </c>
      <c r="H6376" s="12">
        <v>1482.3</v>
      </c>
      <c r="I6376" s="12" t="s">
        <v>10</v>
      </c>
    </row>
    <row r="6377" spans="1:9">
      <c r="A6377" s="12" t="s">
        <v>6393</v>
      </c>
      <c r="B6377" s="12" t="s">
        <v>12</v>
      </c>
      <c r="C6377" s="12" t="s">
        <v>11</v>
      </c>
      <c r="D6377" s="12" t="s">
        <v>12</v>
      </c>
      <c r="E6377" s="12" t="s">
        <v>23</v>
      </c>
      <c r="F6377" s="12">
        <v>1</v>
      </c>
      <c r="G6377" s="12">
        <v>74.3</v>
      </c>
      <c r="H6377" s="12">
        <v>74.3</v>
      </c>
      <c r="I6377" s="12" t="s">
        <v>12</v>
      </c>
    </row>
    <row r="6378" spans="1:9">
      <c r="A6378" s="12" t="s">
        <v>6394</v>
      </c>
      <c r="B6378" s="12" t="s">
        <v>12</v>
      </c>
      <c r="C6378" s="12" t="s">
        <v>29</v>
      </c>
      <c r="D6378" s="12" t="s">
        <v>10</v>
      </c>
      <c r="E6378" s="12" t="s">
        <v>19</v>
      </c>
      <c r="F6378" s="12">
        <v>66</v>
      </c>
      <c r="G6378" s="12">
        <v>19.350000000000001</v>
      </c>
      <c r="H6378" s="12">
        <v>1240.8</v>
      </c>
      <c r="I6378" s="12" t="s">
        <v>10</v>
      </c>
    </row>
    <row r="6379" spans="1:9">
      <c r="A6379" s="12" t="s">
        <v>6395</v>
      </c>
      <c r="B6379" s="12" t="s">
        <v>10</v>
      </c>
      <c r="C6379" s="12" t="s">
        <v>11</v>
      </c>
      <c r="D6379" s="12" t="s">
        <v>12</v>
      </c>
      <c r="E6379" s="12" t="s">
        <v>16</v>
      </c>
      <c r="F6379" s="12">
        <v>1</v>
      </c>
      <c r="G6379" s="12">
        <v>44.65</v>
      </c>
      <c r="H6379" s="12">
        <v>44.65</v>
      </c>
      <c r="I6379" s="12" t="s">
        <v>12</v>
      </c>
    </row>
    <row r="6380" spans="1:9">
      <c r="A6380" s="12" t="s">
        <v>6396</v>
      </c>
      <c r="B6380" s="12" t="s">
        <v>12</v>
      </c>
      <c r="C6380" s="12" t="s">
        <v>11</v>
      </c>
      <c r="D6380" s="12" t="s">
        <v>10</v>
      </c>
      <c r="E6380" s="12" t="s">
        <v>13</v>
      </c>
      <c r="F6380" s="12">
        <v>13</v>
      </c>
      <c r="G6380" s="12">
        <v>84.05</v>
      </c>
      <c r="H6380" s="12">
        <v>1095.3</v>
      </c>
      <c r="I6380" s="12" t="s">
        <v>12</v>
      </c>
    </row>
    <row r="6381" spans="1:9">
      <c r="A6381" s="12" t="s">
        <v>6397</v>
      </c>
      <c r="B6381" s="12" t="s">
        <v>12</v>
      </c>
      <c r="C6381" s="12" t="s">
        <v>11</v>
      </c>
      <c r="D6381" s="12" t="s">
        <v>12</v>
      </c>
      <c r="E6381" s="12" t="s">
        <v>19</v>
      </c>
      <c r="F6381" s="12">
        <v>10</v>
      </c>
      <c r="G6381" s="12">
        <v>80.7</v>
      </c>
      <c r="H6381" s="12">
        <v>788.8</v>
      </c>
      <c r="I6381" s="12" t="s">
        <v>12</v>
      </c>
    </row>
    <row r="6382" spans="1:9">
      <c r="A6382" s="12" t="s">
        <v>6398</v>
      </c>
      <c r="B6382" s="12" t="s">
        <v>12</v>
      </c>
      <c r="C6382" s="12" t="s">
        <v>11</v>
      </c>
      <c r="D6382" s="12" t="s">
        <v>12</v>
      </c>
      <c r="E6382" s="12" t="s">
        <v>13</v>
      </c>
      <c r="F6382" s="12">
        <v>65</v>
      </c>
      <c r="G6382" s="12">
        <v>104.35</v>
      </c>
      <c r="H6382" s="12">
        <v>6578.55</v>
      </c>
      <c r="I6382" s="12" t="s">
        <v>10</v>
      </c>
    </row>
    <row r="6383" spans="1:9">
      <c r="A6383" s="12" t="s">
        <v>6399</v>
      </c>
      <c r="B6383" s="12" t="s">
        <v>12</v>
      </c>
      <c r="C6383" s="12" t="s">
        <v>11</v>
      </c>
      <c r="D6383" s="12" t="s">
        <v>10</v>
      </c>
      <c r="E6383" s="12" t="s">
        <v>16</v>
      </c>
      <c r="F6383" s="12">
        <v>1</v>
      </c>
      <c r="G6383" s="12">
        <v>19.55</v>
      </c>
      <c r="H6383" s="12">
        <v>19.55</v>
      </c>
      <c r="I6383" s="12" t="s">
        <v>10</v>
      </c>
    </row>
    <row r="6384" spans="1:9">
      <c r="A6384" s="12" t="s">
        <v>6400</v>
      </c>
      <c r="B6384" s="12" t="s">
        <v>12</v>
      </c>
      <c r="C6384" s="12" t="s">
        <v>15</v>
      </c>
      <c r="D6384" s="12" t="s">
        <v>10</v>
      </c>
      <c r="E6384" s="12" t="s">
        <v>13</v>
      </c>
      <c r="F6384" s="12">
        <v>38</v>
      </c>
      <c r="G6384" s="12">
        <v>74.05</v>
      </c>
      <c r="H6384" s="12">
        <v>2802.3</v>
      </c>
      <c r="I6384" s="12" t="s">
        <v>10</v>
      </c>
    </row>
    <row r="6385" spans="1:9">
      <c r="A6385" s="12" t="s">
        <v>6401</v>
      </c>
      <c r="B6385" s="12" t="s">
        <v>10</v>
      </c>
      <c r="C6385" s="12" t="s">
        <v>29</v>
      </c>
      <c r="D6385" s="12" t="s">
        <v>10</v>
      </c>
      <c r="E6385" s="12" t="s">
        <v>16</v>
      </c>
      <c r="F6385" s="12">
        <v>23</v>
      </c>
      <c r="G6385" s="12">
        <v>40.1</v>
      </c>
      <c r="H6385" s="12">
        <v>857.75</v>
      </c>
      <c r="I6385" s="12" t="s">
        <v>10</v>
      </c>
    </row>
    <row r="6386" spans="1:9">
      <c r="A6386" s="12" t="s">
        <v>6402</v>
      </c>
      <c r="B6386" s="12" t="s">
        <v>12</v>
      </c>
      <c r="C6386" s="12" t="s">
        <v>15</v>
      </c>
      <c r="D6386" s="12" t="s">
        <v>10</v>
      </c>
      <c r="E6386" s="12" t="s">
        <v>16</v>
      </c>
      <c r="F6386" s="12">
        <v>10</v>
      </c>
      <c r="G6386" s="12">
        <v>20.100000000000001</v>
      </c>
      <c r="H6386" s="12">
        <v>184.4</v>
      </c>
      <c r="I6386" s="12" t="s">
        <v>10</v>
      </c>
    </row>
    <row r="6387" spans="1:9">
      <c r="A6387" s="12" t="s">
        <v>6403</v>
      </c>
      <c r="B6387" s="12" t="s">
        <v>12</v>
      </c>
      <c r="C6387" s="12" t="s">
        <v>11</v>
      </c>
      <c r="D6387" s="12" t="s">
        <v>12</v>
      </c>
      <c r="E6387" s="12" t="s">
        <v>13</v>
      </c>
      <c r="F6387" s="12">
        <v>4</v>
      </c>
      <c r="G6387" s="12">
        <v>101.7</v>
      </c>
      <c r="H6387" s="12">
        <v>364.55</v>
      </c>
      <c r="I6387" s="12" t="s">
        <v>12</v>
      </c>
    </row>
    <row r="6388" spans="1:9">
      <c r="A6388" s="12" t="s">
        <v>6404</v>
      </c>
      <c r="B6388" s="12" t="s">
        <v>12</v>
      </c>
      <c r="C6388" s="12" t="s">
        <v>29</v>
      </c>
      <c r="D6388" s="12" t="s">
        <v>12</v>
      </c>
      <c r="E6388" s="12" t="s">
        <v>23</v>
      </c>
      <c r="F6388" s="12">
        <v>72</v>
      </c>
      <c r="G6388" s="12">
        <v>83.55</v>
      </c>
      <c r="H6388" s="12">
        <v>6093.3</v>
      </c>
      <c r="I6388" s="12" t="s">
        <v>10</v>
      </c>
    </row>
    <row r="6389" spans="1:9">
      <c r="A6389" s="12" t="s">
        <v>6405</v>
      </c>
      <c r="B6389" s="12" t="s">
        <v>12</v>
      </c>
      <c r="C6389" s="12" t="s">
        <v>11</v>
      </c>
      <c r="D6389" s="12" t="s">
        <v>10</v>
      </c>
      <c r="E6389" s="12" t="s">
        <v>13</v>
      </c>
      <c r="F6389" s="12">
        <v>35</v>
      </c>
      <c r="G6389" s="12">
        <v>56.85</v>
      </c>
      <c r="H6389" s="12">
        <v>1861.1</v>
      </c>
      <c r="I6389" s="12" t="s">
        <v>10</v>
      </c>
    </row>
    <row r="6390" spans="1:9">
      <c r="A6390" s="12" t="s">
        <v>6406</v>
      </c>
      <c r="B6390" s="12" t="s">
        <v>12</v>
      </c>
      <c r="C6390" s="12" t="s">
        <v>11</v>
      </c>
      <c r="D6390" s="12" t="s">
        <v>10</v>
      </c>
      <c r="E6390" s="12" t="s">
        <v>16</v>
      </c>
      <c r="F6390" s="12">
        <v>1</v>
      </c>
      <c r="G6390" s="12">
        <v>20.399999999999999</v>
      </c>
      <c r="H6390" s="12">
        <v>20.399999999999999</v>
      </c>
      <c r="I6390" s="12" t="s">
        <v>12</v>
      </c>
    </row>
    <row r="6391" spans="1:9">
      <c r="A6391" s="12" t="s">
        <v>6407</v>
      </c>
      <c r="B6391" s="12" t="s">
        <v>12</v>
      </c>
      <c r="C6391" s="12" t="s">
        <v>29</v>
      </c>
      <c r="D6391" s="12" t="s">
        <v>10</v>
      </c>
      <c r="E6391" s="12" t="s">
        <v>23</v>
      </c>
      <c r="F6391" s="12">
        <v>58</v>
      </c>
      <c r="G6391" s="12">
        <v>19.55</v>
      </c>
      <c r="H6391" s="12">
        <v>1079.6500000000001</v>
      </c>
      <c r="I6391" s="12" t="s">
        <v>10</v>
      </c>
    </row>
    <row r="6392" spans="1:9">
      <c r="A6392" s="12" t="s">
        <v>6408</v>
      </c>
      <c r="B6392" s="12" t="s">
        <v>12</v>
      </c>
      <c r="C6392" s="12" t="s">
        <v>15</v>
      </c>
      <c r="D6392" s="12" t="s">
        <v>12</v>
      </c>
      <c r="E6392" s="12" t="s">
        <v>13</v>
      </c>
      <c r="F6392" s="12">
        <v>70</v>
      </c>
      <c r="G6392" s="12">
        <v>106.15</v>
      </c>
      <c r="H6392" s="12">
        <v>7475.1</v>
      </c>
      <c r="I6392" s="12" t="s">
        <v>10</v>
      </c>
    </row>
    <row r="6393" spans="1:9">
      <c r="A6393" s="12" t="s">
        <v>6409</v>
      </c>
      <c r="B6393" s="12" t="s">
        <v>12</v>
      </c>
      <c r="C6393" s="12" t="s">
        <v>15</v>
      </c>
      <c r="D6393" s="12" t="s">
        <v>10</v>
      </c>
      <c r="E6393" s="12" t="s">
        <v>23</v>
      </c>
      <c r="F6393" s="12">
        <v>38</v>
      </c>
      <c r="G6393" s="12">
        <v>78.95</v>
      </c>
      <c r="H6393" s="12">
        <v>2862.55</v>
      </c>
      <c r="I6393" s="12" t="s">
        <v>10</v>
      </c>
    </row>
    <row r="6394" spans="1:9">
      <c r="A6394" s="12" t="s">
        <v>6410</v>
      </c>
      <c r="B6394" s="12" t="s">
        <v>10</v>
      </c>
      <c r="C6394" s="12" t="s">
        <v>11</v>
      </c>
      <c r="D6394" s="12" t="s">
        <v>12</v>
      </c>
      <c r="E6394" s="12" t="s">
        <v>13</v>
      </c>
      <c r="F6394" s="12">
        <v>60</v>
      </c>
      <c r="G6394" s="12">
        <v>49.75</v>
      </c>
      <c r="H6394" s="12">
        <v>3069.45</v>
      </c>
      <c r="I6394" s="12" t="s">
        <v>10</v>
      </c>
    </row>
    <row r="6395" spans="1:9">
      <c r="A6395" s="12" t="s">
        <v>6411</v>
      </c>
      <c r="B6395" s="12" t="s">
        <v>12</v>
      </c>
      <c r="C6395" s="12" t="s">
        <v>11</v>
      </c>
      <c r="D6395" s="12" t="s">
        <v>12</v>
      </c>
      <c r="E6395" s="12" t="s">
        <v>23</v>
      </c>
      <c r="F6395" s="12">
        <v>26</v>
      </c>
      <c r="G6395" s="12">
        <v>92.4</v>
      </c>
      <c r="H6395" s="12">
        <v>2349.8000000000002</v>
      </c>
      <c r="I6395" s="12" t="s">
        <v>10</v>
      </c>
    </row>
    <row r="6396" spans="1:9">
      <c r="A6396" s="12" t="s">
        <v>6412</v>
      </c>
      <c r="B6396" s="12" t="s">
        <v>12</v>
      </c>
      <c r="C6396" s="12" t="s">
        <v>15</v>
      </c>
      <c r="D6396" s="12" t="s">
        <v>10</v>
      </c>
      <c r="E6396" s="12" t="s">
        <v>19</v>
      </c>
      <c r="F6396" s="12">
        <v>8</v>
      </c>
      <c r="G6396" s="12">
        <v>58.2</v>
      </c>
      <c r="H6396" s="12">
        <v>469.25</v>
      </c>
      <c r="I6396" s="12" t="s">
        <v>10</v>
      </c>
    </row>
    <row r="6397" spans="1:9">
      <c r="A6397" s="12" t="s">
        <v>6413</v>
      </c>
      <c r="B6397" s="12" t="s">
        <v>12</v>
      </c>
      <c r="C6397" s="12" t="s">
        <v>15</v>
      </c>
      <c r="D6397" s="12" t="s">
        <v>12</v>
      </c>
      <c r="E6397" s="12" t="s">
        <v>13</v>
      </c>
      <c r="F6397" s="12">
        <v>41</v>
      </c>
      <c r="G6397" s="12">
        <v>102.6</v>
      </c>
      <c r="H6397" s="12">
        <v>4213.3500000000004</v>
      </c>
      <c r="I6397" s="12" t="s">
        <v>12</v>
      </c>
    </row>
    <row r="6398" spans="1:9">
      <c r="A6398" s="12" t="s">
        <v>6414</v>
      </c>
      <c r="B6398" s="12" t="s">
        <v>12</v>
      </c>
      <c r="C6398" s="12" t="s">
        <v>11</v>
      </c>
      <c r="D6398" s="12" t="s">
        <v>12</v>
      </c>
      <c r="E6398" s="12" t="s">
        <v>23</v>
      </c>
      <c r="F6398" s="12">
        <v>36</v>
      </c>
      <c r="G6398" s="12">
        <v>91.95</v>
      </c>
      <c r="H6398" s="12">
        <v>3301.05</v>
      </c>
      <c r="I6398" s="12" t="s">
        <v>10</v>
      </c>
    </row>
    <row r="6399" spans="1:9">
      <c r="A6399" s="12" t="s">
        <v>6415</v>
      </c>
      <c r="B6399" s="12" t="s">
        <v>12</v>
      </c>
      <c r="C6399" s="12" t="s">
        <v>15</v>
      </c>
      <c r="D6399" s="12" t="s">
        <v>10</v>
      </c>
      <c r="E6399" s="12" t="s">
        <v>19</v>
      </c>
      <c r="F6399" s="12">
        <v>54</v>
      </c>
      <c r="G6399" s="12">
        <v>65.25</v>
      </c>
      <c r="H6399" s="12">
        <v>3529.95</v>
      </c>
      <c r="I6399" s="12" t="s">
        <v>10</v>
      </c>
    </row>
    <row r="6400" spans="1:9">
      <c r="A6400" s="12" t="s">
        <v>6416</v>
      </c>
      <c r="B6400" s="12" t="s">
        <v>12</v>
      </c>
      <c r="C6400" s="12" t="s">
        <v>29</v>
      </c>
      <c r="D6400" s="12" t="s">
        <v>12</v>
      </c>
      <c r="E6400" s="12" t="s">
        <v>19</v>
      </c>
      <c r="F6400" s="12">
        <v>71</v>
      </c>
      <c r="G6400" s="12">
        <v>106</v>
      </c>
      <c r="H6400" s="12">
        <v>7723.7</v>
      </c>
      <c r="I6400" s="12" t="s">
        <v>12</v>
      </c>
    </row>
    <row r="6401" spans="1:9">
      <c r="A6401" s="12" t="s">
        <v>6417</v>
      </c>
      <c r="B6401" s="12" t="s">
        <v>12</v>
      </c>
      <c r="C6401" s="12" t="s">
        <v>11</v>
      </c>
      <c r="D6401" s="12" t="s">
        <v>12</v>
      </c>
      <c r="E6401" s="12" t="s">
        <v>13</v>
      </c>
      <c r="F6401" s="12">
        <v>55</v>
      </c>
      <c r="G6401" s="12">
        <v>73.099999999999994</v>
      </c>
      <c r="H6401" s="12">
        <v>4144.8999999999996</v>
      </c>
      <c r="I6401" s="12" t="s">
        <v>10</v>
      </c>
    </row>
    <row r="6402" spans="1:9">
      <c r="A6402" s="12" t="s">
        <v>6418</v>
      </c>
      <c r="B6402" s="12" t="s">
        <v>12</v>
      </c>
      <c r="C6402" s="12" t="s">
        <v>29</v>
      </c>
      <c r="D6402" s="12" t="s">
        <v>10</v>
      </c>
      <c r="E6402" s="12" t="s">
        <v>19</v>
      </c>
      <c r="F6402" s="12">
        <v>72</v>
      </c>
      <c r="G6402" s="12">
        <v>59.75</v>
      </c>
      <c r="H6402" s="12">
        <v>4265</v>
      </c>
      <c r="I6402" s="12" t="s">
        <v>10</v>
      </c>
    </row>
    <row r="6403" spans="1:9">
      <c r="A6403" s="12" t="s">
        <v>6419</v>
      </c>
      <c r="B6403" s="12" t="s">
        <v>12</v>
      </c>
      <c r="C6403" s="12" t="s">
        <v>11</v>
      </c>
      <c r="D6403" s="12" t="s">
        <v>12</v>
      </c>
      <c r="E6403" s="12" t="s">
        <v>16</v>
      </c>
      <c r="F6403" s="12">
        <v>3</v>
      </c>
      <c r="G6403" s="12">
        <v>55.1</v>
      </c>
      <c r="H6403" s="12">
        <v>154.65</v>
      </c>
      <c r="I6403" s="12" t="s">
        <v>12</v>
      </c>
    </row>
    <row r="6404" spans="1:9">
      <c r="A6404" s="12" t="s">
        <v>6420</v>
      </c>
      <c r="B6404" s="12" t="s">
        <v>12</v>
      </c>
      <c r="C6404" s="12" t="s">
        <v>29</v>
      </c>
      <c r="D6404" s="12" t="s">
        <v>12</v>
      </c>
      <c r="E6404" s="12" t="s">
        <v>19</v>
      </c>
      <c r="F6404" s="12">
        <v>54</v>
      </c>
      <c r="G6404" s="12">
        <v>59.8</v>
      </c>
      <c r="H6404" s="12">
        <v>3246.45</v>
      </c>
      <c r="I6404" s="12" t="s">
        <v>10</v>
      </c>
    </row>
    <row r="6405" spans="1:9">
      <c r="A6405" s="12" t="s">
        <v>6421</v>
      </c>
      <c r="B6405" s="12" t="s">
        <v>12</v>
      </c>
      <c r="C6405" s="12" t="s">
        <v>29</v>
      </c>
      <c r="D6405" s="12" t="s">
        <v>12</v>
      </c>
      <c r="E6405" s="12" t="s">
        <v>19</v>
      </c>
      <c r="F6405" s="12">
        <v>72</v>
      </c>
      <c r="G6405" s="12">
        <v>116.6</v>
      </c>
      <c r="H6405" s="12">
        <v>8337.4500000000007</v>
      </c>
      <c r="I6405" s="12" t="s">
        <v>10</v>
      </c>
    </row>
    <row r="6406" spans="1:9">
      <c r="A6406" s="12" t="s">
        <v>6422</v>
      </c>
      <c r="B6406" s="12" t="s">
        <v>12</v>
      </c>
      <c r="C6406" s="12" t="s">
        <v>29</v>
      </c>
      <c r="D6406" s="12" t="s">
        <v>12</v>
      </c>
      <c r="E6406" s="12" t="s">
        <v>13</v>
      </c>
      <c r="F6406" s="12">
        <v>52</v>
      </c>
      <c r="G6406" s="12">
        <v>109.3</v>
      </c>
      <c r="H6406" s="12">
        <v>5731.4</v>
      </c>
      <c r="I6406" s="12" t="s">
        <v>10</v>
      </c>
    </row>
    <row r="6407" spans="1:9">
      <c r="A6407" s="12" t="s">
        <v>6423</v>
      </c>
      <c r="B6407" s="12" t="s">
        <v>12</v>
      </c>
      <c r="C6407" s="12" t="s">
        <v>15</v>
      </c>
      <c r="D6407" s="12" t="s">
        <v>12</v>
      </c>
      <c r="E6407" s="12" t="s">
        <v>19</v>
      </c>
      <c r="F6407" s="12">
        <v>60</v>
      </c>
      <c r="G6407" s="12">
        <v>101.4</v>
      </c>
      <c r="H6407" s="12">
        <v>6176.6</v>
      </c>
      <c r="I6407" s="12" t="s">
        <v>10</v>
      </c>
    </row>
    <row r="6408" spans="1:9">
      <c r="A6408" s="12" t="s">
        <v>6424</v>
      </c>
      <c r="B6408" s="12" t="s">
        <v>10</v>
      </c>
      <c r="C6408" s="12" t="s">
        <v>11</v>
      </c>
      <c r="D6408" s="12" t="s">
        <v>12</v>
      </c>
      <c r="E6408" s="12" t="s">
        <v>23</v>
      </c>
      <c r="F6408" s="12">
        <v>39</v>
      </c>
      <c r="G6408" s="12">
        <v>50.65</v>
      </c>
      <c r="H6408" s="12">
        <v>1905.4</v>
      </c>
      <c r="I6408" s="12" t="s">
        <v>10</v>
      </c>
    </row>
    <row r="6409" spans="1:9">
      <c r="A6409" s="12" t="s">
        <v>6425</v>
      </c>
      <c r="B6409" s="12" t="s">
        <v>12</v>
      </c>
      <c r="C6409" s="12" t="s">
        <v>15</v>
      </c>
      <c r="D6409" s="12" t="s">
        <v>10</v>
      </c>
      <c r="E6409" s="12" t="s">
        <v>16</v>
      </c>
      <c r="F6409" s="12">
        <v>15</v>
      </c>
      <c r="G6409" s="12">
        <v>56.15</v>
      </c>
      <c r="H6409" s="12">
        <v>931.9</v>
      </c>
      <c r="I6409" s="12" t="s">
        <v>10</v>
      </c>
    </row>
    <row r="6410" spans="1:9">
      <c r="A6410" s="12" t="s">
        <v>6426</v>
      </c>
      <c r="B6410" s="12" t="s">
        <v>12</v>
      </c>
      <c r="C6410" s="12" t="s">
        <v>29</v>
      </c>
      <c r="D6410" s="12" t="s">
        <v>12</v>
      </c>
      <c r="E6410" s="12" t="s">
        <v>19</v>
      </c>
      <c r="F6410" s="12">
        <v>69</v>
      </c>
      <c r="G6410" s="12">
        <v>106.5</v>
      </c>
      <c r="H6410" s="12">
        <v>7348.8</v>
      </c>
      <c r="I6410" s="12" t="s">
        <v>12</v>
      </c>
    </row>
    <row r="6411" spans="1:9">
      <c r="A6411" s="12" t="s">
        <v>6427</v>
      </c>
      <c r="B6411" s="12" t="s">
        <v>12</v>
      </c>
      <c r="C6411" s="12" t="s">
        <v>15</v>
      </c>
      <c r="D6411" s="12" t="s">
        <v>12</v>
      </c>
      <c r="E6411" s="12" t="s">
        <v>16</v>
      </c>
      <c r="F6411" s="12">
        <v>43</v>
      </c>
      <c r="G6411" s="12">
        <v>19.2</v>
      </c>
      <c r="H6411" s="12">
        <v>776.25</v>
      </c>
      <c r="I6411" s="12" t="s">
        <v>10</v>
      </c>
    </row>
    <row r="6412" spans="1:9">
      <c r="A6412" s="12" t="s">
        <v>6428</v>
      </c>
      <c r="B6412" s="12" t="s">
        <v>12</v>
      </c>
      <c r="C6412" s="12" t="s">
        <v>15</v>
      </c>
      <c r="D6412" s="12" t="s">
        <v>10</v>
      </c>
      <c r="E6412" s="12" t="s">
        <v>19</v>
      </c>
      <c r="F6412" s="12">
        <v>63</v>
      </c>
      <c r="G6412" s="12">
        <v>83</v>
      </c>
      <c r="H6412" s="12">
        <v>5243.05</v>
      </c>
      <c r="I6412" s="12" t="s">
        <v>10</v>
      </c>
    </row>
    <row r="6413" spans="1:9">
      <c r="A6413" s="12" t="s">
        <v>6429</v>
      </c>
      <c r="B6413" s="12" t="s">
        <v>12</v>
      </c>
      <c r="C6413" s="12" t="s">
        <v>11</v>
      </c>
      <c r="D6413" s="12" t="s">
        <v>10</v>
      </c>
      <c r="E6413" s="12" t="s">
        <v>13</v>
      </c>
      <c r="F6413" s="12">
        <v>2</v>
      </c>
      <c r="G6413" s="12">
        <v>70.099999999999994</v>
      </c>
      <c r="H6413" s="12">
        <v>141.65</v>
      </c>
      <c r="I6413" s="12" t="s">
        <v>10</v>
      </c>
    </row>
    <row r="6414" spans="1:9">
      <c r="A6414" s="12" t="s">
        <v>6430</v>
      </c>
      <c r="B6414" s="12" t="s">
        <v>12</v>
      </c>
      <c r="C6414" s="12" t="s">
        <v>29</v>
      </c>
      <c r="D6414" s="12" t="s">
        <v>12</v>
      </c>
      <c r="E6414" s="12" t="s">
        <v>19</v>
      </c>
      <c r="F6414" s="12">
        <v>72</v>
      </c>
      <c r="G6414" s="12">
        <v>108.3</v>
      </c>
      <c r="H6414" s="12">
        <v>7679.65</v>
      </c>
      <c r="I6414" s="12" t="s">
        <v>10</v>
      </c>
    </row>
    <row r="6415" spans="1:9">
      <c r="A6415" s="12" t="s">
        <v>6431</v>
      </c>
      <c r="B6415" s="12" t="s">
        <v>12</v>
      </c>
      <c r="C6415" s="12" t="s">
        <v>11</v>
      </c>
      <c r="D6415" s="12" t="s">
        <v>12</v>
      </c>
      <c r="E6415" s="12" t="s">
        <v>19</v>
      </c>
      <c r="F6415" s="12">
        <v>32</v>
      </c>
      <c r="G6415" s="12">
        <v>91.05</v>
      </c>
      <c r="H6415" s="12">
        <v>2954.5</v>
      </c>
      <c r="I6415" s="12" t="s">
        <v>12</v>
      </c>
    </row>
    <row r="6416" spans="1:9">
      <c r="A6416" s="12" t="s">
        <v>6432</v>
      </c>
      <c r="B6416" s="12" t="s">
        <v>12</v>
      </c>
      <c r="C6416" s="12" t="s">
        <v>29</v>
      </c>
      <c r="D6416" s="12" t="s">
        <v>10</v>
      </c>
      <c r="E6416" s="12" t="s">
        <v>23</v>
      </c>
      <c r="F6416" s="12">
        <v>40</v>
      </c>
      <c r="G6416" s="12">
        <v>25.25</v>
      </c>
      <c r="H6416" s="12">
        <v>1006.9</v>
      </c>
      <c r="I6416" s="12" t="s">
        <v>10</v>
      </c>
    </row>
    <row r="6417" spans="1:9">
      <c r="A6417" s="12" t="s">
        <v>6433</v>
      </c>
      <c r="B6417" s="12" t="s">
        <v>10</v>
      </c>
      <c r="C6417" s="12" t="s">
        <v>15</v>
      </c>
      <c r="D6417" s="12" t="s">
        <v>12</v>
      </c>
      <c r="E6417" s="12" t="s">
        <v>13</v>
      </c>
      <c r="F6417" s="12">
        <v>58</v>
      </c>
      <c r="G6417" s="12">
        <v>45.35</v>
      </c>
      <c r="H6417" s="12">
        <v>2540.1</v>
      </c>
      <c r="I6417" s="12" t="s">
        <v>10</v>
      </c>
    </row>
    <row r="6418" spans="1:9">
      <c r="A6418" s="12" t="s">
        <v>6434</v>
      </c>
      <c r="B6418" s="12" t="s">
        <v>10</v>
      </c>
      <c r="C6418" s="12" t="s">
        <v>29</v>
      </c>
      <c r="D6418" s="12" t="s">
        <v>10</v>
      </c>
      <c r="E6418" s="12" t="s">
        <v>13</v>
      </c>
      <c r="F6418" s="12">
        <v>67</v>
      </c>
      <c r="G6418" s="12">
        <v>43.9</v>
      </c>
      <c r="H6418" s="12">
        <v>3097.2</v>
      </c>
      <c r="I6418" s="12" t="s">
        <v>10</v>
      </c>
    </row>
    <row r="6419" spans="1:9">
      <c r="A6419" s="12" t="s">
        <v>6435</v>
      </c>
      <c r="B6419" s="12" t="s">
        <v>12</v>
      </c>
      <c r="C6419" s="12" t="s">
        <v>11</v>
      </c>
      <c r="D6419" s="12" t="s">
        <v>12</v>
      </c>
      <c r="E6419" s="12" t="s">
        <v>13</v>
      </c>
      <c r="F6419" s="12">
        <v>51</v>
      </c>
      <c r="G6419" s="12">
        <v>77.5</v>
      </c>
      <c r="H6419" s="12">
        <v>3807.35</v>
      </c>
      <c r="I6419" s="12" t="s">
        <v>12</v>
      </c>
    </row>
    <row r="6420" spans="1:9">
      <c r="A6420" s="12" t="s">
        <v>6436</v>
      </c>
      <c r="B6420" s="12" t="s">
        <v>12</v>
      </c>
      <c r="C6420" s="12" t="s">
        <v>15</v>
      </c>
      <c r="D6420" s="12" t="s">
        <v>12</v>
      </c>
      <c r="E6420" s="12" t="s">
        <v>16</v>
      </c>
      <c r="F6420" s="12">
        <v>31</v>
      </c>
      <c r="G6420" s="12">
        <v>79.3</v>
      </c>
      <c r="H6420" s="12">
        <v>2484</v>
      </c>
      <c r="I6420" s="12" t="s">
        <v>10</v>
      </c>
    </row>
    <row r="6421" spans="1:9">
      <c r="A6421" s="12" t="s">
        <v>6437</v>
      </c>
      <c r="B6421" s="12" t="s">
        <v>12</v>
      </c>
      <c r="C6421" s="12" t="s">
        <v>11</v>
      </c>
      <c r="D6421" s="12" t="s">
        <v>12</v>
      </c>
      <c r="E6421" s="12" t="s">
        <v>23</v>
      </c>
      <c r="F6421" s="12">
        <v>69</v>
      </c>
      <c r="G6421" s="12">
        <v>84.9</v>
      </c>
      <c r="H6421" s="12">
        <v>5785.65</v>
      </c>
      <c r="I6421" s="12" t="s">
        <v>10</v>
      </c>
    </row>
    <row r="6422" spans="1:9">
      <c r="A6422" s="12" t="s">
        <v>6438</v>
      </c>
      <c r="B6422" s="12" t="s">
        <v>12</v>
      </c>
      <c r="C6422" s="12" t="s">
        <v>15</v>
      </c>
      <c r="D6422" s="12" t="s">
        <v>12</v>
      </c>
      <c r="E6422" s="12" t="s">
        <v>13</v>
      </c>
      <c r="F6422" s="12">
        <v>32</v>
      </c>
      <c r="G6422" s="12">
        <v>79.25</v>
      </c>
      <c r="H6422" s="12">
        <v>2619.15</v>
      </c>
      <c r="I6422" s="12" t="s">
        <v>10</v>
      </c>
    </row>
    <row r="6423" spans="1:9">
      <c r="A6423" s="12" t="s">
        <v>6439</v>
      </c>
      <c r="B6423" s="12" t="s">
        <v>12</v>
      </c>
      <c r="C6423" s="12" t="s">
        <v>29</v>
      </c>
      <c r="D6423" s="12" t="s">
        <v>10</v>
      </c>
      <c r="E6423" s="12" t="s">
        <v>23</v>
      </c>
      <c r="F6423" s="12">
        <v>21</v>
      </c>
      <c r="G6423" s="12">
        <v>71.05</v>
      </c>
      <c r="H6423" s="12">
        <v>1524.85</v>
      </c>
      <c r="I6423" s="12" t="s">
        <v>10</v>
      </c>
    </row>
    <row r="6424" spans="1:9">
      <c r="A6424" s="12" t="s">
        <v>6440</v>
      </c>
      <c r="B6424" s="12" t="s">
        <v>12</v>
      </c>
      <c r="C6424" s="12" t="s">
        <v>15</v>
      </c>
      <c r="D6424" s="12" t="s">
        <v>10</v>
      </c>
      <c r="E6424" s="12" t="s">
        <v>13</v>
      </c>
      <c r="F6424" s="12">
        <v>52</v>
      </c>
      <c r="G6424" s="12">
        <v>53.75</v>
      </c>
      <c r="H6424" s="12">
        <v>2790.65</v>
      </c>
      <c r="I6424" s="12" t="s">
        <v>10</v>
      </c>
    </row>
    <row r="6425" spans="1:9">
      <c r="A6425" s="12" t="s">
        <v>6441</v>
      </c>
      <c r="B6425" s="12" t="s">
        <v>12</v>
      </c>
      <c r="C6425" s="12" t="s">
        <v>29</v>
      </c>
      <c r="D6425" s="12" t="s">
        <v>10</v>
      </c>
      <c r="E6425" s="12" t="s">
        <v>23</v>
      </c>
      <c r="F6425" s="12">
        <v>72</v>
      </c>
      <c r="G6425" s="12">
        <v>24.25</v>
      </c>
      <c r="H6425" s="12">
        <v>1784.5</v>
      </c>
      <c r="I6425" s="12" t="s">
        <v>10</v>
      </c>
    </row>
    <row r="6426" spans="1:9">
      <c r="A6426" s="12" t="s">
        <v>6442</v>
      </c>
      <c r="B6426" s="12" t="s">
        <v>10</v>
      </c>
      <c r="C6426" s="12" t="s">
        <v>29</v>
      </c>
      <c r="D6426" s="12" t="s">
        <v>12</v>
      </c>
      <c r="E6426" s="12" t="s">
        <v>13</v>
      </c>
      <c r="F6426" s="12">
        <v>72</v>
      </c>
      <c r="G6426" s="12">
        <v>54.2</v>
      </c>
      <c r="H6426" s="12">
        <v>3937.45</v>
      </c>
      <c r="I6426" s="12" t="s">
        <v>12</v>
      </c>
    </row>
    <row r="6427" spans="1:9">
      <c r="A6427" s="12" t="s">
        <v>6443</v>
      </c>
      <c r="B6427" s="12" t="s">
        <v>10</v>
      </c>
      <c r="C6427" s="12" t="s">
        <v>15</v>
      </c>
      <c r="D6427" s="12" t="s">
        <v>10</v>
      </c>
      <c r="E6427" s="12" t="s">
        <v>19</v>
      </c>
      <c r="F6427" s="12">
        <v>52</v>
      </c>
      <c r="G6427" s="12">
        <v>44.25</v>
      </c>
      <c r="H6427" s="12">
        <v>2276.1</v>
      </c>
      <c r="I6427" s="12" t="s">
        <v>10</v>
      </c>
    </row>
    <row r="6428" spans="1:9">
      <c r="A6428" s="12" t="s">
        <v>6444</v>
      </c>
      <c r="B6428" s="12" t="s">
        <v>12</v>
      </c>
      <c r="C6428" s="12" t="s">
        <v>15</v>
      </c>
      <c r="D6428" s="12" t="s">
        <v>10</v>
      </c>
      <c r="E6428" s="12" t="s">
        <v>19</v>
      </c>
      <c r="F6428" s="12">
        <v>41</v>
      </c>
      <c r="G6428" s="12">
        <v>50.05</v>
      </c>
      <c r="H6428" s="12">
        <v>2029.05</v>
      </c>
      <c r="I6428" s="12" t="s">
        <v>10</v>
      </c>
    </row>
    <row r="6429" spans="1:9">
      <c r="A6429" s="12" t="s">
        <v>6445</v>
      </c>
      <c r="B6429" s="12" t="s">
        <v>12</v>
      </c>
      <c r="C6429" s="12" t="s">
        <v>29</v>
      </c>
      <c r="D6429" s="12" t="s">
        <v>10</v>
      </c>
      <c r="E6429" s="12" t="s">
        <v>16</v>
      </c>
      <c r="F6429" s="12">
        <v>41</v>
      </c>
      <c r="G6429" s="12">
        <v>20.149999999999999</v>
      </c>
      <c r="H6429" s="12">
        <v>802.35</v>
      </c>
      <c r="I6429" s="12" t="s">
        <v>10</v>
      </c>
    </row>
    <row r="6430" spans="1:9">
      <c r="A6430" s="12" t="s">
        <v>6446</v>
      </c>
      <c r="B6430" s="12" t="s">
        <v>12</v>
      </c>
      <c r="C6430" s="12" t="s">
        <v>11</v>
      </c>
      <c r="D6430" s="12" t="s">
        <v>12</v>
      </c>
      <c r="E6430" s="12" t="s">
        <v>16</v>
      </c>
      <c r="F6430" s="12">
        <v>6</v>
      </c>
      <c r="G6430" s="12">
        <v>69.25</v>
      </c>
      <c r="H6430" s="12">
        <v>418.4</v>
      </c>
      <c r="I6430" s="12" t="s">
        <v>12</v>
      </c>
    </row>
    <row r="6431" spans="1:9">
      <c r="A6431" s="12" t="s">
        <v>6447</v>
      </c>
      <c r="B6431" s="12" t="s">
        <v>12</v>
      </c>
      <c r="C6431" s="12" t="s">
        <v>15</v>
      </c>
      <c r="D6431" s="12" t="s">
        <v>12</v>
      </c>
      <c r="E6431" s="12" t="s">
        <v>23</v>
      </c>
      <c r="F6431" s="12">
        <v>67</v>
      </c>
      <c r="G6431" s="12">
        <v>69.349999999999994</v>
      </c>
      <c r="H6431" s="12">
        <v>4653.25</v>
      </c>
      <c r="I6431" s="12" t="s">
        <v>10</v>
      </c>
    </row>
    <row r="6432" spans="1:9">
      <c r="A6432" s="12" t="s">
        <v>6448</v>
      </c>
      <c r="B6432" s="12" t="s">
        <v>12</v>
      </c>
      <c r="C6432" s="12" t="s">
        <v>11</v>
      </c>
      <c r="D6432" s="12" t="s">
        <v>10</v>
      </c>
      <c r="E6432" s="12" t="s">
        <v>16</v>
      </c>
      <c r="F6432" s="12">
        <v>16</v>
      </c>
      <c r="G6432" s="12">
        <v>19.350000000000001</v>
      </c>
      <c r="H6432" s="12">
        <v>275.89999999999998</v>
      </c>
      <c r="I6432" s="12" t="s">
        <v>10</v>
      </c>
    </row>
    <row r="6433" spans="1:9">
      <c r="A6433" s="12" t="s">
        <v>6449</v>
      </c>
      <c r="B6433" s="12" t="s">
        <v>12</v>
      </c>
      <c r="C6433" s="12" t="s">
        <v>29</v>
      </c>
      <c r="D6433" s="12" t="s">
        <v>10</v>
      </c>
      <c r="E6433" s="12" t="s">
        <v>16</v>
      </c>
      <c r="F6433" s="12">
        <v>17</v>
      </c>
      <c r="G6433" s="12">
        <v>19.149999999999999</v>
      </c>
      <c r="H6433" s="12">
        <v>343.45</v>
      </c>
      <c r="I6433" s="12" t="s">
        <v>10</v>
      </c>
    </row>
    <row r="6434" spans="1:9">
      <c r="A6434" s="12" t="s">
        <v>6450</v>
      </c>
      <c r="B6434" s="12" t="s">
        <v>12</v>
      </c>
      <c r="C6434" s="12" t="s">
        <v>11</v>
      </c>
      <c r="D6434" s="12" t="s">
        <v>10</v>
      </c>
      <c r="E6434" s="12" t="s">
        <v>16</v>
      </c>
      <c r="F6434" s="12">
        <v>35</v>
      </c>
      <c r="G6434" s="12">
        <v>61</v>
      </c>
      <c r="H6434" s="12">
        <v>2130.4499999999998</v>
      </c>
      <c r="I6434" s="12" t="s">
        <v>10</v>
      </c>
    </row>
    <row r="6435" spans="1:9">
      <c r="A6435" s="12" t="s">
        <v>6451</v>
      </c>
      <c r="B6435" s="12" t="s">
        <v>12</v>
      </c>
      <c r="C6435" s="12" t="s">
        <v>29</v>
      </c>
      <c r="D6435" s="12" t="s">
        <v>10</v>
      </c>
      <c r="E6435" s="12" t="s">
        <v>23</v>
      </c>
      <c r="F6435" s="12">
        <v>58</v>
      </c>
      <c r="G6435" s="12">
        <v>20.5</v>
      </c>
      <c r="H6435" s="12">
        <v>1191.4000000000001</v>
      </c>
      <c r="I6435" s="12" t="s">
        <v>10</v>
      </c>
    </row>
    <row r="6436" spans="1:9">
      <c r="A6436" s="12" t="s">
        <v>6452</v>
      </c>
      <c r="B6436" s="12" t="s">
        <v>12</v>
      </c>
      <c r="C6436" s="12" t="s">
        <v>11</v>
      </c>
      <c r="D6436" s="12" t="s">
        <v>12</v>
      </c>
      <c r="E6436" s="12" t="s">
        <v>13</v>
      </c>
      <c r="F6436" s="12">
        <v>1</v>
      </c>
      <c r="G6436" s="12">
        <v>50.5</v>
      </c>
      <c r="H6436" s="12">
        <v>50.5</v>
      </c>
      <c r="I6436" s="12" t="s">
        <v>12</v>
      </c>
    </row>
    <row r="6437" spans="1:9">
      <c r="A6437" s="12" t="s">
        <v>6453</v>
      </c>
      <c r="B6437" s="12" t="s">
        <v>10</v>
      </c>
      <c r="C6437" s="12" t="s">
        <v>29</v>
      </c>
      <c r="D6437" s="12" t="s">
        <v>10</v>
      </c>
      <c r="E6437" s="12" t="s">
        <v>16</v>
      </c>
      <c r="F6437" s="12">
        <v>52</v>
      </c>
      <c r="G6437" s="12">
        <v>50.2</v>
      </c>
      <c r="H6437" s="12">
        <v>2554</v>
      </c>
      <c r="I6437" s="12" t="s">
        <v>10</v>
      </c>
    </row>
    <row r="6438" spans="1:9">
      <c r="A6438" s="12" t="s">
        <v>6454</v>
      </c>
      <c r="B6438" s="12" t="s">
        <v>12</v>
      </c>
      <c r="C6438" s="12" t="s">
        <v>29</v>
      </c>
      <c r="D6438" s="12" t="s">
        <v>10</v>
      </c>
      <c r="E6438" s="12" t="s">
        <v>19</v>
      </c>
      <c r="F6438" s="12">
        <v>70</v>
      </c>
      <c r="G6438" s="12">
        <v>79.599999999999994</v>
      </c>
      <c r="H6438" s="12">
        <v>5589.45</v>
      </c>
      <c r="I6438" s="12" t="s">
        <v>10</v>
      </c>
    </row>
    <row r="6439" spans="1:9">
      <c r="A6439" s="12" t="s">
        <v>6455</v>
      </c>
      <c r="B6439" s="12" t="s">
        <v>12</v>
      </c>
      <c r="C6439" s="12" t="s">
        <v>29</v>
      </c>
      <c r="D6439" s="12" t="s">
        <v>12</v>
      </c>
      <c r="E6439" s="12" t="s">
        <v>19</v>
      </c>
      <c r="F6439" s="12">
        <v>19</v>
      </c>
      <c r="G6439" s="12">
        <v>24.9</v>
      </c>
      <c r="H6439" s="12">
        <v>467.7</v>
      </c>
      <c r="I6439" s="12" t="s">
        <v>10</v>
      </c>
    </row>
    <row r="6440" spans="1:9">
      <c r="A6440" s="12" t="s">
        <v>6456</v>
      </c>
      <c r="B6440" s="12" t="s">
        <v>12</v>
      </c>
      <c r="C6440" s="12" t="s">
        <v>11</v>
      </c>
      <c r="D6440" s="12" t="s">
        <v>12</v>
      </c>
      <c r="E6440" s="12" t="s">
        <v>13</v>
      </c>
      <c r="F6440" s="12">
        <v>1</v>
      </c>
      <c r="G6440" s="12">
        <v>74.400000000000006</v>
      </c>
      <c r="H6440" s="12">
        <v>74.400000000000006</v>
      </c>
      <c r="I6440" s="12" t="s">
        <v>12</v>
      </c>
    </row>
    <row r="6441" spans="1:9">
      <c r="A6441" s="12" t="s">
        <v>6457</v>
      </c>
      <c r="B6441" s="12" t="s">
        <v>12</v>
      </c>
      <c r="C6441" s="12" t="s">
        <v>11</v>
      </c>
      <c r="D6441" s="12" t="s">
        <v>12</v>
      </c>
      <c r="E6441" s="12" t="s">
        <v>13</v>
      </c>
      <c r="F6441" s="12">
        <v>35</v>
      </c>
      <c r="G6441" s="12">
        <v>106.9</v>
      </c>
      <c r="H6441" s="12">
        <v>3756.45</v>
      </c>
      <c r="I6441" s="12" t="s">
        <v>10</v>
      </c>
    </row>
    <row r="6442" spans="1:9">
      <c r="A6442" s="12" t="s">
        <v>6458</v>
      </c>
      <c r="B6442" s="12" t="s">
        <v>12</v>
      </c>
      <c r="C6442" s="12" t="s">
        <v>11</v>
      </c>
      <c r="D6442" s="12" t="s">
        <v>12</v>
      </c>
      <c r="E6442" s="12" t="s">
        <v>13</v>
      </c>
      <c r="F6442" s="12">
        <v>32</v>
      </c>
      <c r="G6442" s="12">
        <v>101.35</v>
      </c>
      <c r="H6442" s="12">
        <v>3334.9</v>
      </c>
      <c r="I6442" s="12" t="s">
        <v>10</v>
      </c>
    </row>
    <row r="6443" spans="1:9">
      <c r="A6443" s="12" t="s">
        <v>6459</v>
      </c>
      <c r="B6443" s="12" t="s">
        <v>12</v>
      </c>
      <c r="C6443" s="12" t="s">
        <v>11</v>
      </c>
      <c r="D6443" s="12" t="s">
        <v>12</v>
      </c>
      <c r="E6443" s="12" t="s">
        <v>23</v>
      </c>
      <c r="F6443" s="12">
        <v>17</v>
      </c>
      <c r="G6443" s="12">
        <v>55.35</v>
      </c>
      <c r="H6443" s="12">
        <v>920.5</v>
      </c>
      <c r="I6443" s="12" t="s">
        <v>10</v>
      </c>
    </row>
    <row r="6444" spans="1:9">
      <c r="A6444" s="12" t="s">
        <v>6460</v>
      </c>
      <c r="B6444" s="12" t="s">
        <v>12</v>
      </c>
      <c r="C6444" s="12" t="s">
        <v>15</v>
      </c>
      <c r="D6444" s="12" t="s">
        <v>10</v>
      </c>
      <c r="E6444" s="12" t="s">
        <v>23</v>
      </c>
      <c r="F6444" s="12">
        <v>67</v>
      </c>
      <c r="G6444" s="12">
        <v>50.55</v>
      </c>
      <c r="H6444" s="12">
        <v>3431.75</v>
      </c>
      <c r="I6444" s="12" t="s">
        <v>10</v>
      </c>
    </row>
    <row r="6445" spans="1:9">
      <c r="A6445" s="12" t="s">
        <v>6461</v>
      </c>
      <c r="B6445" s="12" t="s">
        <v>12</v>
      </c>
      <c r="C6445" s="12" t="s">
        <v>11</v>
      </c>
      <c r="D6445" s="12" t="s">
        <v>10</v>
      </c>
      <c r="E6445" s="12" t="s">
        <v>19</v>
      </c>
      <c r="F6445" s="12">
        <v>9</v>
      </c>
      <c r="G6445" s="12">
        <v>19.5</v>
      </c>
      <c r="H6445" s="12">
        <v>150.35</v>
      </c>
      <c r="I6445" s="12" t="s">
        <v>10</v>
      </c>
    </row>
    <row r="6446" spans="1:9">
      <c r="A6446" s="12" t="s">
        <v>6462</v>
      </c>
      <c r="B6446" s="12" t="s">
        <v>12</v>
      </c>
      <c r="C6446" s="12" t="s">
        <v>15</v>
      </c>
      <c r="D6446" s="12" t="s">
        <v>12</v>
      </c>
      <c r="E6446" s="12" t="s">
        <v>16</v>
      </c>
      <c r="F6446" s="12">
        <v>31</v>
      </c>
      <c r="G6446" s="12">
        <v>79.45</v>
      </c>
      <c r="H6446" s="12">
        <v>2587.6999999999998</v>
      </c>
      <c r="I6446" s="12" t="s">
        <v>12</v>
      </c>
    </row>
    <row r="6447" spans="1:9">
      <c r="A6447" s="12" t="s">
        <v>6463</v>
      </c>
      <c r="B6447" s="12" t="s">
        <v>12</v>
      </c>
      <c r="C6447" s="12" t="s">
        <v>11</v>
      </c>
      <c r="D6447" s="12" t="s">
        <v>10</v>
      </c>
      <c r="E6447" s="12" t="s">
        <v>13</v>
      </c>
      <c r="F6447" s="12">
        <v>4</v>
      </c>
      <c r="G6447" s="12">
        <v>90.65</v>
      </c>
      <c r="H6447" s="12">
        <v>367.95</v>
      </c>
      <c r="I6447" s="12" t="s">
        <v>10</v>
      </c>
    </row>
    <row r="6448" spans="1:9">
      <c r="A6448" s="12" t="s">
        <v>6464</v>
      </c>
      <c r="B6448" s="12" t="s">
        <v>12</v>
      </c>
      <c r="C6448" s="12" t="s">
        <v>15</v>
      </c>
      <c r="D6448" s="12" t="s">
        <v>12</v>
      </c>
      <c r="E6448" s="12" t="s">
        <v>19</v>
      </c>
      <c r="F6448" s="12">
        <v>58</v>
      </c>
      <c r="G6448" s="12">
        <v>89.85</v>
      </c>
      <c r="H6448" s="12">
        <v>5125.75</v>
      </c>
      <c r="I6448" s="12" t="s">
        <v>10</v>
      </c>
    </row>
    <row r="6449" spans="1:9">
      <c r="A6449" s="12" t="s">
        <v>6465</v>
      </c>
      <c r="B6449" s="12" t="s">
        <v>12</v>
      </c>
      <c r="C6449" s="12" t="s">
        <v>15</v>
      </c>
      <c r="D6449" s="12" t="s">
        <v>10</v>
      </c>
      <c r="E6449" s="12" t="s">
        <v>16</v>
      </c>
      <c r="F6449" s="12">
        <v>60</v>
      </c>
      <c r="G6449" s="12">
        <v>79</v>
      </c>
      <c r="H6449" s="12">
        <v>4801.1000000000004</v>
      </c>
      <c r="I6449" s="12" t="s">
        <v>10</v>
      </c>
    </row>
    <row r="6450" spans="1:9">
      <c r="A6450" s="12" t="s">
        <v>6466</v>
      </c>
      <c r="B6450" s="12" t="s">
        <v>12</v>
      </c>
      <c r="C6450" s="12" t="s">
        <v>15</v>
      </c>
      <c r="D6450" s="12" t="s">
        <v>12</v>
      </c>
      <c r="E6450" s="12" t="s">
        <v>13</v>
      </c>
      <c r="F6450" s="12">
        <v>58</v>
      </c>
      <c r="G6450" s="12">
        <v>104.65</v>
      </c>
      <c r="H6450" s="12">
        <v>6219.6</v>
      </c>
      <c r="I6450" s="12" t="s">
        <v>12</v>
      </c>
    </row>
    <row r="6451" spans="1:9">
      <c r="A6451" s="12" t="s">
        <v>6467</v>
      </c>
      <c r="B6451" s="12" t="s">
        <v>12</v>
      </c>
      <c r="C6451" s="12" t="s">
        <v>11</v>
      </c>
      <c r="D6451" s="12" t="s">
        <v>10</v>
      </c>
      <c r="E6451" s="12" t="s">
        <v>16</v>
      </c>
      <c r="F6451" s="12">
        <v>1</v>
      </c>
      <c r="G6451" s="12">
        <v>19.55</v>
      </c>
      <c r="H6451" s="12">
        <v>19.55</v>
      </c>
      <c r="I6451" s="12" t="s">
        <v>10</v>
      </c>
    </row>
    <row r="6452" spans="1:9">
      <c r="A6452" s="12" t="s">
        <v>6468</v>
      </c>
      <c r="B6452" s="12" t="s">
        <v>12</v>
      </c>
      <c r="C6452" s="12" t="s">
        <v>29</v>
      </c>
      <c r="D6452" s="12" t="s">
        <v>10</v>
      </c>
      <c r="E6452" s="12" t="s">
        <v>16</v>
      </c>
      <c r="F6452" s="12">
        <v>27</v>
      </c>
      <c r="G6452" s="12">
        <v>19.899999999999999</v>
      </c>
      <c r="H6452" s="12">
        <v>550.1</v>
      </c>
      <c r="I6452" s="12" t="s">
        <v>10</v>
      </c>
    </row>
    <row r="6453" spans="1:9">
      <c r="A6453" s="12" t="s">
        <v>6469</v>
      </c>
      <c r="B6453" s="12" t="s">
        <v>12</v>
      </c>
      <c r="C6453" s="12" t="s">
        <v>15</v>
      </c>
      <c r="D6453" s="12" t="s">
        <v>12</v>
      </c>
      <c r="E6453" s="12" t="s">
        <v>13</v>
      </c>
      <c r="F6453" s="12">
        <v>66</v>
      </c>
      <c r="G6453" s="12">
        <v>116.25</v>
      </c>
      <c r="H6453" s="12">
        <v>7862.25</v>
      </c>
      <c r="I6453" s="12" t="s">
        <v>10</v>
      </c>
    </row>
    <row r="6454" spans="1:9">
      <c r="A6454" s="12" t="s">
        <v>6470</v>
      </c>
      <c r="B6454" s="12" t="s">
        <v>12</v>
      </c>
      <c r="C6454" s="12" t="s">
        <v>11</v>
      </c>
      <c r="D6454" s="12" t="s">
        <v>12</v>
      </c>
      <c r="E6454" s="12" t="s">
        <v>19</v>
      </c>
      <c r="F6454" s="12">
        <v>15</v>
      </c>
      <c r="G6454" s="12">
        <v>87.75</v>
      </c>
      <c r="H6454" s="12">
        <v>1242.2</v>
      </c>
      <c r="I6454" s="12" t="s">
        <v>10</v>
      </c>
    </row>
    <row r="6455" spans="1:9">
      <c r="A6455" s="12" t="s">
        <v>6471</v>
      </c>
      <c r="B6455" s="12" t="s">
        <v>12</v>
      </c>
      <c r="C6455" s="12" t="s">
        <v>11</v>
      </c>
      <c r="D6455" s="12" t="s">
        <v>12</v>
      </c>
      <c r="E6455" s="12" t="s">
        <v>13</v>
      </c>
      <c r="F6455" s="12">
        <v>47</v>
      </c>
      <c r="G6455" s="12">
        <v>100.05</v>
      </c>
      <c r="H6455" s="12">
        <v>4871.05</v>
      </c>
      <c r="I6455" s="12" t="s">
        <v>12</v>
      </c>
    </row>
    <row r="6456" spans="1:9">
      <c r="A6456" s="12" t="s">
        <v>6472</v>
      </c>
      <c r="B6456" s="12" t="s">
        <v>12</v>
      </c>
      <c r="C6456" s="12" t="s">
        <v>11</v>
      </c>
      <c r="D6456" s="12" t="s">
        <v>12</v>
      </c>
      <c r="E6456" s="12" t="s">
        <v>23</v>
      </c>
      <c r="F6456" s="12">
        <v>41</v>
      </c>
      <c r="G6456" s="12">
        <v>81.3</v>
      </c>
      <c r="H6456" s="12">
        <v>3190.65</v>
      </c>
      <c r="I6456" s="12" t="s">
        <v>10</v>
      </c>
    </row>
    <row r="6457" spans="1:9">
      <c r="A6457" s="12" t="s">
        <v>6473</v>
      </c>
      <c r="B6457" s="12" t="s">
        <v>10</v>
      </c>
      <c r="C6457" s="12" t="s">
        <v>11</v>
      </c>
      <c r="D6457" s="12" t="s">
        <v>12</v>
      </c>
      <c r="E6457" s="12" t="s">
        <v>13</v>
      </c>
      <c r="F6457" s="12">
        <v>59</v>
      </c>
      <c r="G6457" s="12">
        <v>44.3</v>
      </c>
      <c r="H6457" s="12">
        <v>2666.75</v>
      </c>
      <c r="I6457" s="12" t="s">
        <v>10</v>
      </c>
    </row>
    <row r="6458" spans="1:9">
      <c r="A6458" s="12" t="s">
        <v>6474</v>
      </c>
      <c r="B6458" s="12" t="s">
        <v>12</v>
      </c>
      <c r="C6458" s="12" t="s">
        <v>29</v>
      </c>
      <c r="D6458" s="12" t="s">
        <v>10</v>
      </c>
      <c r="E6458" s="12" t="s">
        <v>23</v>
      </c>
      <c r="F6458" s="12">
        <v>50</v>
      </c>
      <c r="G6458" s="12">
        <v>70.349999999999994</v>
      </c>
      <c r="H6458" s="12">
        <v>3533.6</v>
      </c>
      <c r="I6458" s="12" t="s">
        <v>10</v>
      </c>
    </row>
    <row r="6459" spans="1:9">
      <c r="A6459" s="12" t="s">
        <v>6475</v>
      </c>
      <c r="B6459" s="12" t="s">
        <v>10</v>
      </c>
      <c r="C6459" s="12" t="s">
        <v>15</v>
      </c>
      <c r="D6459" s="12" t="s">
        <v>10</v>
      </c>
      <c r="E6459" s="12" t="s">
        <v>23</v>
      </c>
      <c r="F6459" s="12">
        <v>17</v>
      </c>
      <c r="G6459" s="12">
        <v>44.45</v>
      </c>
      <c r="H6459" s="12">
        <v>792.15</v>
      </c>
      <c r="I6459" s="12" t="s">
        <v>10</v>
      </c>
    </row>
    <row r="6460" spans="1:9">
      <c r="A6460" s="12" t="s">
        <v>6476</v>
      </c>
      <c r="B6460" s="12" t="s">
        <v>12</v>
      </c>
      <c r="C6460" s="12" t="s">
        <v>11</v>
      </c>
      <c r="D6460" s="12" t="s">
        <v>12</v>
      </c>
      <c r="E6460" s="12" t="s">
        <v>13</v>
      </c>
      <c r="F6460" s="12">
        <v>6</v>
      </c>
      <c r="G6460" s="12">
        <v>49.15</v>
      </c>
      <c r="H6460" s="12">
        <v>295.64999999999998</v>
      </c>
      <c r="I6460" s="12" t="s">
        <v>10</v>
      </c>
    </row>
    <row r="6461" spans="1:9">
      <c r="A6461" s="12" t="s">
        <v>6477</v>
      </c>
      <c r="B6461" s="12" t="s">
        <v>10</v>
      </c>
      <c r="C6461" s="12" t="s">
        <v>11</v>
      </c>
      <c r="D6461" s="12" t="s">
        <v>12</v>
      </c>
      <c r="E6461" s="12" t="s">
        <v>23</v>
      </c>
      <c r="F6461" s="12">
        <v>51</v>
      </c>
      <c r="G6461" s="12">
        <v>29.45</v>
      </c>
      <c r="H6461" s="12">
        <v>1459.35</v>
      </c>
      <c r="I6461" s="12" t="s">
        <v>10</v>
      </c>
    </row>
    <row r="6462" spans="1:9">
      <c r="A6462" s="12" t="s">
        <v>6478</v>
      </c>
      <c r="B6462" s="12" t="s">
        <v>12</v>
      </c>
      <c r="C6462" s="12" t="s">
        <v>11</v>
      </c>
      <c r="D6462" s="12" t="s">
        <v>10</v>
      </c>
      <c r="E6462" s="12" t="s">
        <v>13</v>
      </c>
      <c r="F6462" s="12">
        <v>44</v>
      </c>
      <c r="G6462" s="12">
        <v>100.55</v>
      </c>
      <c r="H6462" s="12">
        <v>4398.1499999999996</v>
      </c>
      <c r="I6462" s="12" t="s">
        <v>12</v>
      </c>
    </row>
    <row r="6463" spans="1:9">
      <c r="A6463" s="12" t="s">
        <v>6479</v>
      </c>
      <c r="B6463" s="12" t="s">
        <v>12</v>
      </c>
      <c r="C6463" s="12" t="s">
        <v>11</v>
      </c>
      <c r="D6463" s="12" t="s">
        <v>12</v>
      </c>
      <c r="E6463" s="12" t="s">
        <v>23</v>
      </c>
      <c r="F6463" s="12">
        <v>49</v>
      </c>
      <c r="G6463" s="12">
        <v>85.3</v>
      </c>
      <c r="H6463" s="12">
        <v>4297.95</v>
      </c>
      <c r="I6463" s="12" t="s">
        <v>10</v>
      </c>
    </row>
    <row r="6464" spans="1:9">
      <c r="A6464" s="12" t="s">
        <v>6480</v>
      </c>
      <c r="B6464" s="12" t="s">
        <v>12</v>
      </c>
      <c r="C6464" s="12" t="s">
        <v>11</v>
      </c>
      <c r="D6464" s="12" t="s">
        <v>10</v>
      </c>
      <c r="E6464" s="12" t="s">
        <v>13</v>
      </c>
      <c r="F6464" s="12">
        <v>2</v>
      </c>
      <c r="G6464" s="12">
        <v>95.65</v>
      </c>
      <c r="H6464" s="12">
        <v>167.3</v>
      </c>
      <c r="I6464" s="12" t="s">
        <v>12</v>
      </c>
    </row>
    <row r="6465" spans="1:9">
      <c r="A6465" s="12" t="s">
        <v>6481</v>
      </c>
      <c r="B6465" s="12" t="s">
        <v>12</v>
      </c>
      <c r="C6465" s="12" t="s">
        <v>15</v>
      </c>
      <c r="D6465" s="12" t="s">
        <v>12</v>
      </c>
      <c r="E6465" s="12" t="s">
        <v>16</v>
      </c>
      <c r="F6465" s="12">
        <v>59</v>
      </c>
      <c r="G6465" s="12">
        <v>69.099999999999994</v>
      </c>
      <c r="H6465" s="12">
        <v>4096.8999999999996</v>
      </c>
      <c r="I6465" s="12" t="s">
        <v>10</v>
      </c>
    </row>
    <row r="6466" spans="1:9">
      <c r="A6466" s="12" t="s">
        <v>6482</v>
      </c>
      <c r="B6466" s="12" t="s">
        <v>12</v>
      </c>
      <c r="C6466" s="12" t="s">
        <v>11</v>
      </c>
      <c r="D6466" s="12" t="s">
        <v>12</v>
      </c>
      <c r="E6466" s="12" t="s">
        <v>19</v>
      </c>
      <c r="F6466" s="12">
        <v>50</v>
      </c>
      <c r="G6466" s="12">
        <v>70.349999999999994</v>
      </c>
      <c r="H6466" s="12">
        <v>3454.6</v>
      </c>
      <c r="I6466" s="12" t="s">
        <v>10</v>
      </c>
    </row>
    <row r="6467" spans="1:9">
      <c r="A6467" s="12" t="s">
        <v>6483</v>
      </c>
      <c r="B6467" s="12" t="s">
        <v>12</v>
      </c>
      <c r="C6467" s="12" t="s">
        <v>29</v>
      </c>
      <c r="D6467" s="12" t="s">
        <v>10</v>
      </c>
      <c r="E6467" s="12" t="s">
        <v>16</v>
      </c>
      <c r="F6467" s="12">
        <v>59</v>
      </c>
      <c r="G6467" s="12">
        <v>20.6</v>
      </c>
      <c r="H6467" s="12">
        <v>1286</v>
      </c>
      <c r="I6467" s="12" t="s">
        <v>10</v>
      </c>
    </row>
    <row r="6468" spans="1:9">
      <c r="A6468" s="12" t="s">
        <v>6484</v>
      </c>
      <c r="B6468" s="12" t="s">
        <v>12</v>
      </c>
      <c r="C6468" s="12" t="s">
        <v>11</v>
      </c>
      <c r="D6468" s="12" t="s">
        <v>10</v>
      </c>
      <c r="E6468" s="12" t="s">
        <v>16</v>
      </c>
      <c r="F6468" s="12">
        <v>18</v>
      </c>
      <c r="G6468" s="12">
        <v>74.150000000000006</v>
      </c>
      <c r="H6468" s="12">
        <v>1387</v>
      </c>
      <c r="I6468" s="12" t="s">
        <v>10</v>
      </c>
    </row>
    <row r="6469" spans="1:9">
      <c r="A6469" s="12" t="s">
        <v>6485</v>
      </c>
      <c r="B6469" s="12" t="s">
        <v>12</v>
      </c>
      <c r="C6469" s="12" t="s">
        <v>11</v>
      </c>
      <c r="D6469" s="12" t="s">
        <v>10</v>
      </c>
      <c r="E6469" s="12" t="s">
        <v>13</v>
      </c>
      <c r="F6469" s="12">
        <v>10</v>
      </c>
      <c r="G6469" s="12">
        <v>75.05</v>
      </c>
      <c r="H6469" s="12">
        <v>786.3</v>
      </c>
      <c r="I6469" s="12" t="s">
        <v>10</v>
      </c>
    </row>
    <row r="6470" spans="1:9">
      <c r="A6470" s="12" t="s">
        <v>6486</v>
      </c>
      <c r="B6470" s="12" t="s">
        <v>12</v>
      </c>
      <c r="C6470" s="12" t="s">
        <v>15</v>
      </c>
      <c r="D6470" s="12" t="s">
        <v>10</v>
      </c>
      <c r="E6470" s="12" t="s">
        <v>13</v>
      </c>
      <c r="F6470" s="12">
        <v>14</v>
      </c>
      <c r="G6470" s="12">
        <v>44.6</v>
      </c>
      <c r="H6470" s="12">
        <v>641.25</v>
      </c>
      <c r="I6470" s="12" t="s">
        <v>10</v>
      </c>
    </row>
    <row r="6471" spans="1:9">
      <c r="A6471" s="12" t="s">
        <v>6487</v>
      </c>
      <c r="B6471" s="12" t="s">
        <v>12</v>
      </c>
      <c r="C6471" s="12" t="s">
        <v>29</v>
      </c>
      <c r="D6471" s="12" t="s">
        <v>10</v>
      </c>
      <c r="E6471" s="12" t="s">
        <v>19</v>
      </c>
      <c r="F6471" s="12">
        <v>35</v>
      </c>
      <c r="G6471" s="12">
        <v>21.45</v>
      </c>
      <c r="H6471" s="12">
        <v>705.45</v>
      </c>
      <c r="I6471" s="12" t="s">
        <v>10</v>
      </c>
    </row>
    <row r="6472" spans="1:9">
      <c r="A6472" s="12" t="s">
        <v>6488</v>
      </c>
      <c r="B6472" s="12" t="s">
        <v>12</v>
      </c>
      <c r="C6472" s="12" t="s">
        <v>15</v>
      </c>
      <c r="D6472" s="12" t="s">
        <v>12</v>
      </c>
      <c r="E6472" s="12" t="s">
        <v>16</v>
      </c>
      <c r="F6472" s="12">
        <v>8</v>
      </c>
      <c r="G6472" s="12">
        <v>43.45</v>
      </c>
      <c r="H6472" s="12">
        <v>345.5</v>
      </c>
      <c r="I6472" s="12" t="s">
        <v>10</v>
      </c>
    </row>
    <row r="6473" spans="1:9">
      <c r="A6473" s="12" t="s">
        <v>6489</v>
      </c>
      <c r="B6473" s="12" t="s">
        <v>12</v>
      </c>
      <c r="C6473" s="12" t="s">
        <v>15</v>
      </c>
      <c r="D6473" s="12" t="s">
        <v>10</v>
      </c>
      <c r="E6473" s="12" t="s">
        <v>19</v>
      </c>
      <c r="F6473" s="12">
        <v>18</v>
      </c>
      <c r="G6473" s="12">
        <v>20.05</v>
      </c>
      <c r="H6473" s="12">
        <v>345.9</v>
      </c>
      <c r="I6473" s="12" t="s">
        <v>10</v>
      </c>
    </row>
    <row r="6474" spans="1:9">
      <c r="A6474" s="12" t="s">
        <v>6490</v>
      </c>
      <c r="B6474" s="12" t="s">
        <v>12</v>
      </c>
      <c r="C6474" s="12" t="s">
        <v>15</v>
      </c>
      <c r="D6474" s="12" t="s">
        <v>10</v>
      </c>
      <c r="E6474" s="12" t="s">
        <v>19</v>
      </c>
      <c r="F6474" s="12">
        <v>60</v>
      </c>
      <c r="G6474" s="12">
        <v>94.15</v>
      </c>
      <c r="H6474" s="12">
        <v>5811.8</v>
      </c>
      <c r="I6474" s="12" t="s">
        <v>10</v>
      </c>
    </row>
    <row r="6475" spans="1:9">
      <c r="A6475" s="12" t="s">
        <v>6491</v>
      </c>
      <c r="B6475" s="12" t="s">
        <v>12</v>
      </c>
      <c r="C6475" s="12" t="s">
        <v>11</v>
      </c>
      <c r="D6475" s="12" t="s">
        <v>10</v>
      </c>
      <c r="E6475" s="12" t="s">
        <v>13</v>
      </c>
      <c r="F6475" s="12">
        <v>1</v>
      </c>
      <c r="G6475" s="12">
        <v>94.4</v>
      </c>
      <c r="H6475" s="12">
        <v>94.4</v>
      </c>
      <c r="I6475" s="12" t="s">
        <v>12</v>
      </c>
    </row>
    <row r="6476" spans="1:9">
      <c r="A6476" s="12" t="s">
        <v>6492</v>
      </c>
      <c r="B6476" s="12" t="s">
        <v>12</v>
      </c>
      <c r="C6476" s="12" t="s">
        <v>29</v>
      </c>
      <c r="D6476" s="12" t="s">
        <v>10</v>
      </c>
      <c r="E6476" s="12" t="s">
        <v>16</v>
      </c>
      <c r="F6476" s="12">
        <v>6</v>
      </c>
      <c r="G6476" s="12">
        <v>19.55</v>
      </c>
      <c r="H6476" s="12">
        <v>124.45</v>
      </c>
      <c r="I6476" s="12" t="s">
        <v>10</v>
      </c>
    </row>
    <row r="6477" spans="1:9">
      <c r="A6477" s="12" t="s">
        <v>6493</v>
      </c>
      <c r="B6477" s="12" t="s">
        <v>12</v>
      </c>
      <c r="C6477" s="12" t="s">
        <v>11</v>
      </c>
      <c r="D6477" s="12" t="s">
        <v>12</v>
      </c>
      <c r="E6477" s="12" t="s">
        <v>16</v>
      </c>
      <c r="F6477" s="12">
        <v>19</v>
      </c>
      <c r="G6477" s="12">
        <v>75.900000000000006</v>
      </c>
      <c r="H6477" s="12">
        <v>1375.6</v>
      </c>
      <c r="I6477" s="12" t="s">
        <v>10</v>
      </c>
    </row>
    <row r="6478" spans="1:9">
      <c r="A6478" s="12" t="s">
        <v>6494</v>
      </c>
      <c r="B6478" s="12" t="s">
        <v>12</v>
      </c>
      <c r="C6478" s="12" t="s">
        <v>15</v>
      </c>
      <c r="D6478" s="12" t="s">
        <v>10</v>
      </c>
      <c r="E6478" s="12" t="s">
        <v>19</v>
      </c>
      <c r="F6478" s="12">
        <v>53</v>
      </c>
      <c r="G6478" s="12">
        <v>64.150000000000006</v>
      </c>
      <c r="H6478" s="12">
        <v>3491.55</v>
      </c>
      <c r="I6478" s="12" t="s">
        <v>10</v>
      </c>
    </row>
    <row r="6479" spans="1:9">
      <c r="A6479" s="12" t="s">
        <v>6495</v>
      </c>
      <c r="B6479" s="12" t="s">
        <v>12</v>
      </c>
      <c r="C6479" s="12" t="s">
        <v>29</v>
      </c>
      <c r="D6479" s="12" t="s">
        <v>12</v>
      </c>
      <c r="E6479" s="12" t="s">
        <v>19</v>
      </c>
      <c r="F6479" s="12">
        <v>72</v>
      </c>
      <c r="G6479" s="12">
        <v>109.55</v>
      </c>
      <c r="H6479" s="12">
        <v>7920.7</v>
      </c>
      <c r="I6479" s="12" t="s">
        <v>10</v>
      </c>
    </row>
    <row r="6480" spans="1:9">
      <c r="A6480" s="12" t="s">
        <v>6496</v>
      </c>
      <c r="B6480" s="12" t="s">
        <v>12</v>
      </c>
      <c r="C6480" s="12" t="s">
        <v>29</v>
      </c>
      <c r="D6480" s="12" t="s">
        <v>12</v>
      </c>
      <c r="E6480" s="12" t="s">
        <v>23</v>
      </c>
      <c r="F6480" s="12">
        <v>60</v>
      </c>
      <c r="G6480" s="12">
        <v>110.8</v>
      </c>
      <c r="H6480" s="12">
        <v>6640.7</v>
      </c>
      <c r="I6480" s="12" t="s">
        <v>10</v>
      </c>
    </row>
    <row r="6481" spans="1:9">
      <c r="A6481" s="12" t="s">
        <v>6497</v>
      </c>
      <c r="B6481" s="12" t="s">
        <v>12</v>
      </c>
      <c r="C6481" s="12" t="s">
        <v>11</v>
      </c>
      <c r="D6481" s="12" t="s">
        <v>12</v>
      </c>
      <c r="E6481" s="12" t="s">
        <v>23</v>
      </c>
      <c r="F6481" s="12">
        <v>1</v>
      </c>
      <c r="G6481" s="12">
        <v>55</v>
      </c>
      <c r="H6481" s="12">
        <v>55</v>
      </c>
      <c r="I6481" s="12" t="s">
        <v>12</v>
      </c>
    </row>
    <row r="6482" spans="1:9">
      <c r="A6482" s="12" t="s">
        <v>6498</v>
      </c>
      <c r="B6482" s="12" t="s">
        <v>12</v>
      </c>
      <c r="C6482" s="12" t="s">
        <v>11</v>
      </c>
      <c r="D6482" s="12" t="s">
        <v>10</v>
      </c>
      <c r="E6482" s="12" t="s">
        <v>16</v>
      </c>
      <c r="F6482" s="12">
        <v>13</v>
      </c>
      <c r="G6482" s="12">
        <v>53.45</v>
      </c>
      <c r="H6482" s="12">
        <v>718.1</v>
      </c>
      <c r="I6482" s="12" t="s">
        <v>10</v>
      </c>
    </row>
    <row r="6483" spans="1:9">
      <c r="A6483" s="12" t="s">
        <v>6499</v>
      </c>
      <c r="B6483" s="12" t="s">
        <v>12</v>
      </c>
      <c r="C6483" s="12" t="s">
        <v>11</v>
      </c>
      <c r="D6483" s="12" t="s">
        <v>10</v>
      </c>
      <c r="E6483" s="12" t="s">
        <v>23</v>
      </c>
      <c r="F6483" s="12">
        <v>5</v>
      </c>
      <c r="G6483" s="12">
        <v>69.95</v>
      </c>
      <c r="H6483" s="12">
        <v>320.39999999999998</v>
      </c>
      <c r="I6483" s="12" t="s">
        <v>10</v>
      </c>
    </row>
    <row r="6484" spans="1:9">
      <c r="A6484" s="12" t="s">
        <v>6500</v>
      </c>
      <c r="B6484" s="12" t="s">
        <v>12</v>
      </c>
      <c r="C6484" s="12" t="s">
        <v>11</v>
      </c>
      <c r="D6484" s="12" t="s">
        <v>12</v>
      </c>
      <c r="E6484" s="12" t="s">
        <v>13</v>
      </c>
      <c r="F6484" s="12">
        <v>1</v>
      </c>
      <c r="G6484" s="12">
        <v>101.45</v>
      </c>
      <c r="H6484" s="12">
        <v>101.45</v>
      </c>
      <c r="I6484" s="12" t="s">
        <v>12</v>
      </c>
    </row>
    <row r="6485" spans="1:9">
      <c r="A6485" s="12" t="s">
        <v>6501</v>
      </c>
      <c r="B6485" s="12" t="s">
        <v>12</v>
      </c>
      <c r="C6485" s="12" t="s">
        <v>11</v>
      </c>
      <c r="D6485" s="12" t="s">
        <v>10</v>
      </c>
      <c r="E6485" s="12" t="s">
        <v>13</v>
      </c>
      <c r="F6485" s="12">
        <v>13</v>
      </c>
      <c r="G6485" s="12">
        <v>97</v>
      </c>
      <c r="H6485" s="12">
        <v>1334.45</v>
      </c>
      <c r="I6485" s="12" t="s">
        <v>10</v>
      </c>
    </row>
    <row r="6486" spans="1:9">
      <c r="A6486" s="12" t="s">
        <v>6502</v>
      </c>
      <c r="B6486" s="12" t="s">
        <v>12</v>
      </c>
      <c r="C6486" s="12" t="s">
        <v>15</v>
      </c>
      <c r="D6486" s="12" t="s">
        <v>12</v>
      </c>
      <c r="E6486" s="12" t="s">
        <v>19</v>
      </c>
      <c r="F6486" s="12">
        <v>37</v>
      </c>
      <c r="G6486" s="12">
        <v>90.6</v>
      </c>
      <c r="H6486" s="12">
        <v>3358.65</v>
      </c>
      <c r="I6486" s="12" t="s">
        <v>10</v>
      </c>
    </row>
    <row r="6487" spans="1:9">
      <c r="A6487" s="12" t="s">
        <v>6503</v>
      </c>
      <c r="B6487" s="12" t="s">
        <v>12</v>
      </c>
      <c r="C6487" s="12" t="s">
        <v>11</v>
      </c>
      <c r="D6487" s="12" t="s">
        <v>12</v>
      </c>
      <c r="E6487" s="12" t="s">
        <v>16</v>
      </c>
      <c r="F6487" s="12">
        <v>64</v>
      </c>
      <c r="G6487" s="12">
        <v>73.55</v>
      </c>
      <c r="H6487" s="12">
        <v>4764</v>
      </c>
      <c r="I6487" s="12" t="s">
        <v>10</v>
      </c>
    </row>
    <row r="6488" spans="1:9">
      <c r="A6488" s="12" t="s">
        <v>6504</v>
      </c>
      <c r="B6488" s="12" t="s">
        <v>12</v>
      </c>
      <c r="C6488" s="12" t="s">
        <v>11</v>
      </c>
      <c r="D6488" s="12" t="s">
        <v>10</v>
      </c>
      <c r="E6488" s="12" t="s">
        <v>19</v>
      </c>
      <c r="F6488" s="12">
        <v>5</v>
      </c>
      <c r="G6488" s="12">
        <v>67.95</v>
      </c>
      <c r="H6488" s="12">
        <v>350.3</v>
      </c>
      <c r="I6488" s="12" t="s">
        <v>12</v>
      </c>
    </row>
    <row r="6489" spans="1:9">
      <c r="A6489" s="12" t="s">
        <v>6505</v>
      </c>
      <c r="B6489" s="12" t="s">
        <v>12</v>
      </c>
      <c r="C6489" s="12" t="s">
        <v>29</v>
      </c>
      <c r="D6489" s="12" t="s">
        <v>12</v>
      </c>
      <c r="E6489" s="12" t="s">
        <v>19</v>
      </c>
      <c r="F6489" s="12">
        <v>61</v>
      </c>
      <c r="G6489" s="12">
        <v>94.35</v>
      </c>
      <c r="H6489" s="12">
        <v>5703</v>
      </c>
      <c r="I6489" s="12" t="s">
        <v>10</v>
      </c>
    </row>
    <row r="6490" spans="1:9">
      <c r="A6490" s="12" t="s">
        <v>6506</v>
      </c>
      <c r="B6490" s="12" t="s">
        <v>12</v>
      </c>
      <c r="C6490" s="12" t="s">
        <v>11</v>
      </c>
      <c r="D6490" s="12" t="s">
        <v>12</v>
      </c>
      <c r="E6490" s="12" t="s">
        <v>13</v>
      </c>
      <c r="F6490" s="12">
        <v>1</v>
      </c>
      <c r="G6490" s="12">
        <v>69.5</v>
      </c>
      <c r="H6490" s="12">
        <v>69.5</v>
      </c>
      <c r="I6490" s="12" t="s">
        <v>12</v>
      </c>
    </row>
    <row r="6491" spans="1:9">
      <c r="A6491" s="12" t="s">
        <v>6507</v>
      </c>
      <c r="B6491" s="12" t="s">
        <v>12</v>
      </c>
      <c r="C6491" s="12" t="s">
        <v>11</v>
      </c>
      <c r="D6491" s="12" t="s">
        <v>12</v>
      </c>
      <c r="E6491" s="12" t="s">
        <v>16</v>
      </c>
      <c r="F6491" s="12">
        <v>1</v>
      </c>
      <c r="G6491" s="12">
        <v>18.850000000000001</v>
      </c>
      <c r="H6491" s="12">
        <v>18.850000000000001</v>
      </c>
      <c r="I6491" s="12" t="s">
        <v>12</v>
      </c>
    </row>
    <row r="6492" spans="1:9">
      <c r="A6492" s="12" t="s">
        <v>6508</v>
      </c>
      <c r="B6492" s="12" t="s">
        <v>12</v>
      </c>
      <c r="C6492" s="12" t="s">
        <v>15</v>
      </c>
      <c r="D6492" s="12" t="s">
        <v>10</v>
      </c>
      <c r="E6492" s="12" t="s">
        <v>16</v>
      </c>
      <c r="F6492" s="12">
        <v>26</v>
      </c>
      <c r="G6492" s="12">
        <v>19.399999999999999</v>
      </c>
      <c r="H6492" s="12">
        <v>525.54999999999995</v>
      </c>
      <c r="I6492" s="12" t="s">
        <v>10</v>
      </c>
    </row>
    <row r="6493" spans="1:9">
      <c r="A6493" s="12" t="s">
        <v>6509</v>
      </c>
      <c r="B6493" s="12" t="s">
        <v>12</v>
      </c>
      <c r="C6493" s="12" t="s">
        <v>11</v>
      </c>
      <c r="D6493" s="12" t="s">
        <v>12</v>
      </c>
      <c r="E6493" s="12" t="s">
        <v>13</v>
      </c>
      <c r="F6493" s="12">
        <v>1</v>
      </c>
      <c r="G6493" s="12">
        <v>69.2</v>
      </c>
      <c r="H6493" s="12">
        <v>69.2</v>
      </c>
      <c r="I6493" s="12" t="s">
        <v>12</v>
      </c>
    </row>
    <row r="6494" spans="1:9">
      <c r="A6494" s="12" t="s">
        <v>6510</v>
      </c>
      <c r="B6494" s="12" t="s">
        <v>12</v>
      </c>
      <c r="C6494" s="12" t="s">
        <v>29</v>
      </c>
      <c r="D6494" s="12" t="s">
        <v>10</v>
      </c>
      <c r="E6494" s="12" t="s">
        <v>16</v>
      </c>
      <c r="F6494" s="12">
        <v>24</v>
      </c>
      <c r="G6494" s="12">
        <v>19.75</v>
      </c>
      <c r="H6494" s="12">
        <v>483.15</v>
      </c>
      <c r="I6494" s="12" t="s">
        <v>10</v>
      </c>
    </row>
    <row r="6495" spans="1:9">
      <c r="A6495" s="12" t="s">
        <v>6511</v>
      </c>
      <c r="B6495" s="12" t="s">
        <v>10</v>
      </c>
      <c r="C6495" s="12" t="s">
        <v>15</v>
      </c>
      <c r="D6495" s="12" t="s">
        <v>10</v>
      </c>
      <c r="E6495" s="12" t="s">
        <v>13</v>
      </c>
      <c r="F6495" s="12">
        <v>17</v>
      </c>
      <c r="G6495" s="12">
        <v>54.6</v>
      </c>
      <c r="H6495" s="12">
        <v>934.8</v>
      </c>
      <c r="I6495" s="12" t="s">
        <v>10</v>
      </c>
    </row>
    <row r="6496" spans="1:9">
      <c r="A6496" s="12" t="s">
        <v>6512</v>
      </c>
      <c r="B6496" s="12" t="s">
        <v>10</v>
      </c>
      <c r="C6496" s="12" t="s">
        <v>11</v>
      </c>
      <c r="D6496" s="12" t="s">
        <v>12</v>
      </c>
      <c r="E6496" s="12" t="s">
        <v>16</v>
      </c>
      <c r="F6496" s="12">
        <v>26</v>
      </c>
      <c r="G6496" s="12">
        <v>29.8</v>
      </c>
      <c r="H6496" s="12">
        <v>786.5</v>
      </c>
      <c r="I6496" s="12" t="s">
        <v>10</v>
      </c>
    </row>
    <row r="6497" spans="1:9">
      <c r="A6497" s="12" t="s">
        <v>6513</v>
      </c>
      <c r="B6497" s="12" t="s">
        <v>12</v>
      </c>
      <c r="C6497" s="12" t="s">
        <v>11</v>
      </c>
      <c r="D6497" s="12" t="s">
        <v>12</v>
      </c>
      <c r="E6497" s="12" t="s">
        <v>13</v>
      </c>
      <c r="F6497" s="12">
        <v>1</v>
      </c>
      <c r="G6497" s="12">
        <v>69.650000000000006</v>
      </c>
      <c r="H6497" s="12">
        <v>69.650000000000006</v>
      </c>
      <c r="I6497" s="12" t="s">
        <v>12</v>
      </c>
    </row>
    <row r="6498" spans="1:9">
      <c r="A6498" s="12" t="s">
        <v>6514</v>
      </c>
      <c r="B6498" s="12" t="s">
        <v>12</v>
      </c>
      <c r="C6498" s="12" t="s">
        <v>11</v>
      </c>
      <c r="D6498" s="12" t="s">
        <v>10</v>
      </c>
      <c r="E6498" s="12" t="s">
        <v>13</v>
      </c>
      <c r="F6498" s="12">
        <v>40</v>
      </c>
      <c r="G6498" s="12">
        <v>101.85</v>
      </c>
      <c r="H6498" s="12">
        <v>4086.3</v>
      </c>
      <c r="I6498" s="12" t="s">
        <v>12</v>
      </c>
    </row>
    <row r="6499" spans="1:9">
      <c r="A6499" s="12" t="s">
        <v>6515</v>
      </c>
      <c r="B6499" s="12" t="s">
        <v>12</v>
      </c>
      <c r="C6499" s="12" t="s">
        <v>11</v>
      </c>
      <c r="D6499" s="12" t="s">
        <v>12</v>
      </c>
      <c r="E6499" s="12" t="s">
        <v>13</v>
      </c>
      <c r="F6499" s="12">
        <v>52</v>
      </c>
      <c r="G6499" s="12">
        <v>103.05</v>
      </c>
      <c r="H6499" s="12">
        <v>5364.8</v>
      </c>
      <c r="I6499" s="12" t="s">
        <v>10</v>
      </c>
    </row>
    <row r="6500" spans="1:9">
      <c r="A6500" s="12" t="s">
        <v>6516</v>
      </c>
      <c r="B6500" s="12" t="s">
        <v>12</v>
      </c>
      <c r="C6500" s="12" t="s">
        <v>11</v>
      </c>
      <c r="D6500" s="12" t="s">
        <v>12</v>
      </c>
      <c r="E6500" s="12" t="s">
        <v>13</v>
      </c>
      <c r="F6500" s="12">
        <v>1</v>
      </c>
      <c r="G6500" s="12">
        <v>82.3</v>
      </c>
      <c r="H6500" s="12">
        <v>82.3</v>
      </c>
      <c r="I6500" s="12" t="s">
        <v>12</v>
      </c>
    </row>
    <row r="6501" spans="1:9">
      <c r="A6501" s="12" t="s">
        <v>6517</v>
      </c>
      <c r="B6501" s="12" t="s">
        <v>12</v>
      </c>
      <c r="C6501" s="12" t="s">
        <v>11</v>
      </c>
      <c r="D6501" s="12" t="s">
        <v>10</v>
      </c>
      <c r="E6501" s="12" t="s">
        <v>16</v>
      </c>
      <c r="F6501" s="12">
        <v>1</v>
      </c>
      <c r="G6501" s="12">
        <v>20.3</v>
      </c>
      <c r="H6501" s="12">
        <v>20.3</v>
      </c>
      <c r="I6501" s="12" t="s">
        <v>10</v>
      </c>
    </row>
    <row r="6502" spans="1:9">
      <c r="A6502" s="12" t="s">
        <v>6518</v>
      </c>
      <c r="B6502" s="12" t="s">
        <v>10</v>
      </c>
      <c r="C6502" s="12" t="s">
        <v>29</v>
      </c>
      <c r="D6502" s="12" t="s">
        <v>10</v>
      </c>
      <c r="E6502" s="12" t="s">
        <v>16</v>
      </c>
      <c r="F6502" s="12">
        <v>21</v>
      </c>
      <c r="G6502" s="12">
        <v>35.1</v>
      </c>
      <c r="H6502" s="12">
        <v>770.4</v>
      </c>
      <c r="I6502" s="12" t="s">
        <v>10</v>
      </c>
    </row>
    <row r="6503" spans="1:9">
      <c r="A6503" s="12" t="s">
        <v>6519</v>
      </c>
      <c r="B6503" s="12" t="s">
        <v>12</v>
      </c>
      <c r="C6503" s="12" t="s">
        <v>15</v>
      </c>
      <c r="D6503" s="12" t="s">
        <v>12</v>
      </c>
      <c r="E6503" s="12" t="s">
        <v>19</v>
      </c>
      <c r="F6503" s="12">
        <v>67</v>
      </c>
      <c r="G6503" s="12">
        <v>105.7</v>
      </c>
      <c r="H6503" s="12">
        <v>6816.95</v>
      </c>
      <c r="I6503" s="12" t="s">
        <v>10</v>
      </c>
    </row>
    <row r="6504" spans="1:9">
      <c r="A6504" s="12" t="s">
        <v>6520</v>
      </c>
      <c r="B6504" s="12" t="s">
        <v>12</v>
      </c>
      <c r="C6504" s="12" t="s">
        <v>11</v>
      </c>
      <c r="D6504" s="12" t="s">
        <v>10</v>
      </c>
      <c r="E6504" s="12" t="s">
        <v>19</v>
      </c>
      <c r="F6504" s="12">
        <v>44</v>
      </c>
      <c r="G6504" s="12">
        <v>56.25</v>
      </c>
      <c r="H6504" s="12">
        <v>2419.5500000000002</v>
      </c>
      <c r="I6504" s="12" t="s">
        <v>10</v>
      </c>
    </row>
    <row r="6505" spans="1:9">
      <c r="A6505" s="12" t="s">
        <v>6521</v>
      </c>
      <c r="B6505" s="12" t="s">
        <v>10</v>
      </c>
      <c r="C6505" s="12" t="s">
        <v>15</v>
      </c>
      <c r="D6505" s="12" t="s">
        <v>10</v>
      </c>
      <c r="E6505" s="12" t="s">
        <v>13</v>
      </c>
      <c r="F6505" s="12">
        <v>70</v>
      </c>
      <c r="G6505" s="12">
        <v>60.35</v>
      </c>
      <c r="H6505" s="12">
        <v>4138.7</v>
      </c>
      <c r="I6505" s="12" t="s">
        <v>10</v>
      </c>
    </row>
    <row r="6506" spans="1:9">
      <c r="A6506" s="12" t="s">
        <v>6522</v>
      </c>
      <c r="B6506" s="12" t="s">
        <v>12</v>
      </c>
      <c r="C6506" s="12" t="s">
        <v>11</v>
      </c>
      <c r="D6506" s="12" t="s">
        <v>10</v>
      </c>
      <c r="E6506" s="12" t="s">
        <v>13</v>
      </c>
      <c r="F6506" s="12">
        <v>3</v>
      </c>
      <c r="G6506" s="12">
        <v>79.25</v>
      </c>
      <c r="H6506" s="12">
        <v>267.60000000000002</v>
      </c>
      <c r="I6506" s="12" t="s">
        <v>12</v>
      </c>
    </row>
    <row r="6507" spans="1:9">
      <c r="A6507" s="12" t="s">
        <v>6523</v>
      </c>
      <c r="B6507" s="12" t="s">
        <v>12</v>
      </c>
      <c r="C6507" s="12" t="s">
        <v>29</v>
      </c>
      <c r="D6507" s="12" t="s">
        <v>12</v>
      </c>
      <c r="E6507" s="12" t="s">
        <v>19</v>
      </c>
      <c r="F6507" s="12">
        <v>56</v>
      </c>
      <c r="G6507" s="12">
        <v>59.8</v>
      </c>
      <c r="H6507" s="12">
        <v>3457.45</v>
      </c>
      <c r="I6507" s="12" t="s">
        <v>10</v>
      </c>
    </row>
    <row r="6508" spans="1:9">
      <c r="A6508" s="12" t="s">
        <v>6524</v>
      </c>
      <c r="B6508" s="12" t="s">
        <v>12</v>
      </c>
      <c r="C6508" s="12" t="s">
        <v>11</v>
      </c>
      <c r="D6508" s="12" t="s">
        <v>12</v>
      </c>
      <c r="E6508" s="12" t="s">
        <v>13</v>
      </c>
      <c r="F6508" s="12">
        <v>13</v>
      </c>
      <c r="G6508" s="12">
        <v>84.6</v>
      </c>
      <c r="H6508" s="12">
        <v>1115.2</v>
      </c>
      <c r="I6508" s="12" t="s">
        <v>12</v>
      </c>
    </row>
    <row r="6509" spans="1:9">
      <c r="A6509" s="12" t="s">
        <v>6525</v>
      </c>
      <c r="B6509" s="12" t="s">
        <v>12</v>
      </c>
      <c r="C6509" s="12" t="s">
        <v>11</v>
      </c>
      <c r="D6509" s="12" t="s">
        <v>12</v>
      </c>
      <c r="E6509" s="12" t="s">
        <v>19</v>
      </c>
      <c r="F6509" s="12">
        <v>58</v>
      </c>
      <c r="G6509" s="12">
        <v>93.4</v>
      </c>
      <c r="H6509" s="12">
        <v>5435.6</v>
      </c>
      <c r="I6509" s="12" t="s">
        <v>12</v>
      </c>
    </row>
    <row r="6510" spans="1:9">
      <c r="A6510" s="12" t="s">
        <v>6526</v>
      </c>
      <c r="B6510" s="12" t="s">
        <v>12</v>
      </c>
      <c r="C6510" s="12" t="s">
        <v>11</v>
      </c>
      <c r="D6510" s="12" t="s">
        <v>12</v>
      </c>
      <c r="E6510" s="12" t="s">
        <v>13</v>
      </c>
      <c r="F6510" s="12">
        <v>42</v>
      </c>
      <c r="G6510" s="12">
        <v>94.2</v>
      </c>
      <c r="H6510" s="12">
        <v>4186.3</v>
      </c>
      <c r="I6510" s="12" t="s">
        <v>12</v>
      </c>
    </row>
    <row r="6511" spans="1:9">
      <c r="A6511" s="12" t="s">
        <v>6527</v>
      </c>
      <c r="B6511" s="12" t="s">
        <v>10</v>
      </c>
      <c r="C6511" s="12" t="s">
        <v>11</v>
      </c>
      <c r="D6511" s="12" t="s">
        <v>10</v>
      </c>
      <c r="E6511" s="12" t="s">
        <v>13</v>
      </c>
      <c r="F6511" s="12">
        <v>1</v>
      </c>
      <c r="G6511" s="12">
        <v>25.05</v>
      </c>
      <c r="H6511" s="12">
        <v>25.05</v>
      </c>
      <c r="I6511" s="12" t="s">
        <v>12</v>
      </c>
    </row>
    <row r="6512" spans="1:9">
      <c r="A6512" s="12" t="s">
        <v>6528</v>
      </c>
      <c r="B6512" s="12" t="s">
        <v>12</v>
      </c>
      <c r="C6512" s="12" t="s">
        <v>29</v>
      </c>
      <c r="D6512" s="12" t="s">
        <v>10</v>
      </c>
      <c r="E6512" s="12" t="s">
        <v>16</v>
      </c>
      <c r="F6512" s="12">
        <v>46</v>
      </c>
      <c r="G6512" s="12">
        <v>99.65</v>
      </c>
      <c r="H6512" s="12">
        <v>4630.2</v>
      </c>
      <c r="I6512" s="12" t="s">
        <v>10</v>
      </c>
    </row>
    <row r="6513" spans="1:9">
      <c r="A6513" s="12" t="s">
        <v>6529</v>
      </c>
      <c r="B6513" s="12" t="s">
        <v>12</v>
      </c>
      <c r="C6513" s="12" t="s">
        <v>29</v>
      </c>
      <c r="D6513" s="12" t="s">
        <v>12</v>
      </c>
      <c r="E6513" s="12" t="s">
        <v>19</v>
      </c>
      <c r="F6513" s="12">
        <v>63</v>
      </c>
      <c r="G6513" s="12">
        <v>50.65</v>
      </c>
      <c r="H6513" s="12">
        <v>3221.25</v>
      </c>
      <c r="I6513" s="12" t="s">
        <v>10</v>
      </c>
    </row>
    <row r="6514" spans="1:9">
      <c r="A6514" s="12" t="s">
        <v>6530</v>
      </c>
      <c r="B6514" s="12" t="s">
        <v>12</v>
      </c>
      <c r="C6514" s="12" t="s">
        <v>11</v>
      </c>
      <c r="D6514" s="12" t="s">
        <v>12</v>
      </c>
      <c r="E6514" s="12" t="s">
        <v>13</v>
      </c>
      <c r="F6514" s="12">
        <v>11</v>
      </c>
      <c r="G6514" s="12">
        <v>60.9</v>
      </c>
      <c r="H6514" s="12">
        <v>688.5</v>
      </c>
      <c r="I6514" s="12" t="s">
        <v>10</v>
      </c>
    </row>
    <row r="6515" spans="1:9">
      <c r="A6515" s="12" t="s">
        <v>6531</v>
      </c>
      <c r="B6515" s="12" t="s">
        <v>12</v>
      </c>
      <c r="C6515" s="12" t="s">
        <v>11</v>
      </c>
      <c r="D6515" s="12" t="s">
        <v>12</v>
      </c>
      <c r="E6515" s="12" t="s">
        <v>19</v>
      </c>
      <c r="F6515" s="12">
        <v>15</v>
      </c>
      <c r="G6515" s="12">
        <v>59.65</v>
      </c>
      <c r="H6515" s="12">
        <v>867.1</v>
      </c>
      <c r="I6515" s="12" t="s">
        <v>10</v>
      </c>
    </row>
    <row r="6516" spans="1:9">
      <c r="A6516" s="12" t="s">
        <v>6532</v>
      </c>
      <c r="B6516" s="12" t="s">
        <v>10</v>
      </c>
      <c r="C6516" s="12" t="s">
        <v>29</v>
      </c>
      <c r="D6516" s="12" t="s">
        <v>12</v>
      </c>
      <c r="E6516" s="12" t="s">
        <v>13</v>
      </c>
      <c r="F6516" s="12">
        <v>72</v>
      </c>
      <c r="G6516" s="12">
        <v>64.7</v>
      </c>
      <c r="H6516" s="12">
        <v>4746.05</v>
      </c>
      <c r="I6516" s="12" t="s">
        <v>10</v>
      </c>
    </row>
    <row r="6517" spans="1:9">
      <c r="A6517" s="12" t="s">
        <v>6533</v>
      </c>
      <c r="B6517" s="12" t="s">
        <v>10</v>
      </c>
      <c r="C6517" s="12" t="s">
        <v>11</v>
      </c>
      <c r="D6517" s="12" t="s">
        <v>12</v>
      </c>
      <c r="E6517" s="12" t="s">
        <v>23</v>
      </c>
      <c r="F6517" s="12">
        <v>29</v>
      </c>
      <c r="G6517" s="12">
        <v>25.1</v>
      </c>
      <c r="H6517" s="12">
        <v>712.85</v>
      </c>
      <c r="I6517" s="12" t="s">
        <v>12</v>
      </c>
    </row>
    <row r="6518" spans="1:9">
      <c r="A6518" s="12" t="s">
        <v>6534</v>
      </c>
      <c r="B6518" s="12" t="s">
        <v>12</v>
      </c>
      <c r="C6518" s="12" t="s">
        <v>11</v>
      </c>
      <c r="D6518" s="12" t="s">
        <v>10</v>
      </c>
      <c r="E6518" s="12" t="s">
        <v>13</v>
      </c>
      <c r="F6518" s="12">
        <v>1</v>
      </c>
      <c r="G6518" s="12">
        <v>48.95</v>
      </c>
      <c r="H6518" s="12">
        <v>48.95</v>
      </c>
      <c r="I6518" s="12" t="s">
        <v>12</v>
      </c>
    </row>
    <row r="6519" spans="1:9">
      <c r="A6519" s="12" t="s">
        <v>6535</v>
      </c>
      <c r="B6519" s="12" t="s">
        <v>12</v>
      </c>
      <c r="C6519" s="12" t="s">
        <v>11</v>
      </c>
      <c r="D6519" s="12" t="s">
        <v>10</v>
      </c>
      <c r="E6519" s="12" t="s">
        <v>13</v>
      </c>
      <c r="F6519" s="12">
        <v>6</v>
      </c>
      <c r="G6519" s="12">
        <v>54.85</v>
      </c>
      <c r="H6519" s="12">
        <v>355.1</v>
      </c>
      <c r="I6519" s="12" t="s">
        <v>10</v>
      </c>
    </row>
    <row r="6520" spans="1:9">
      <c r="A6520" s="12" t="s">
        <v>6536</v>
      </c>
      <c r="B6520" s="12" t="s">
        <v>12</v>
      </c>
      <c r="C6520" s="12" t="s">
        <v>11</v>
      </c>
      <c r="D6520" s="12" t="s">
        <v>10</v>
      </c>
      <c r="E6520" s="12" t="s">
        <v>13</v>
      </c>
      <c r="F6520" s="12">
        <v>1</v>
      </c>
      <c r="G6520" s="12">
        <v>45.3</v>
      </c>
      <c r="H6520" s="12">
        <v>45.3</v>
      </c>
      <c r="I6520" s="12" t="s">
        <v>12</v>
      </c>
    </row>
    <row r="6521" spans="1:9">
      <c r="A6521" s="12" t="s">
        <v>6537</v>
      </c>
      <c r="B6521" s="12" t="s">
        <v>12</v>
      </c>
      <c r="C6521" s="12" t="s">
        <v>15</v>
      </c>
      <c r="D6521" s="12" t="s">
        <v>12</v>
      </c>
      <c r="E6521" s="12" t="s">
        <v>13</v>
      </c>
      <c r="F6521" s="12">
        <v>63</v>
      </c>
      <c r="G6521" s="12">
        <v>91.35</v>
      </c>
      <c r="H6521" s="12">
        <v>5764.7</v>
      </c>
      <c r="I6521" s="12" t="s">
        <v>10</v>
      </c>
    </row>
    <row r="6522" spans="1:9">
      <c r="A6522" s="12" t="s">
        <v>6538</v>
      </c>
      <c r="B6522" s="12" t="s">
        <v>12</v>
      </c>
      <c r="C6522" s="12" t="s">
        <v>11</v>
      </c>
      <c r="D6522" s="12" t="s">
        <v>12</v>
      </c>
      <c r="E6522" s="12" t="s">
        <v>13</v>
      </c>
      <c r="F6522" s="12">
        <v>2</v>
      </c>
      <c r="G6522" s="12">
        <v>85.85</v>
      </c>
      <c r="H6522" s="12">
        <v>167.3</v>
      </c>
      <c r="I6522" s="12" t="s">
        <v>12</v>
      </c>
    </row>
    <row r="6523" spans="1:9">
      <c r="A6523" s="12" t="s">
        <v>6539</v>
      </c>
      <c r="B6523" s="12" t="s">
        <v>12</v>
      </c>
      <c r="C6523" s="12" t="s">
        <v>29</v>
      </c>
      <c r="D6523" s="12" t="s">
        <v>10</v>
      </c>
      <c r="E6523" s="12" t="s">
        <v>16</v>
      </c>
      <c r="F6523" s="12">
        <v>18</v>
      </c>
      <c r="G6523" s="12">
        <v>25.1</v>
      </c>
      <c r="H6523" s="12">
        <v>428.45</v>
      </c>
      <c r="I6523" s="12" t="s">
        <v>10</v>
      </c>
    </row>
    <row r="6524" spans="1:9">
      <c r="A6524" s="12" t="s">
        <v>6540</v>
      </c>
      <c r="B6524" s="12" t="s">
        <v>10</v>
      </c>
      <c r="C6524" s="12" t="s">
        <v>11</v>
      </c>
      <c r="D6524" s="12" t="s">
        <v>10</v>
      </c>
      <c r="E6524" s="12" t="s">
        <v>19</v>
      </c>
      <c r="F6524" s="12">
        <v>43</v>
      </c>
      <c r="G6524" s="12">
        <v>34</v>
      </c>
      <c r="H6524" s="12">
        <v>1505.35</v>
      </c>
      <c r="I6524" s="12" t="s">
        <v>10</v>
      </c>
    </row>
    <row r="6525" spans="1:9">
      <c r="A6525" s="12" t="s">
        <v>6541</v>
      </c>
      <c r="B6525" s="12" t="s">
        <v>10</v>
      </c>
      <c r="C6525" s="12" t="s">
        <v>15</v>
      </c>
      <c r="D6525" s="12" t="s">
        <v>10</v>
      </c>
      <c r="E6525" s="12" t="s">
        <v>16</v>
      </c>
      <c r="F6525" s="12">
        <v>15</v>
      </c>
      <c r="G6525" s="12">
        <v>45.9</v>
      </c>
      <c r="H6525" s="12">
        <v>693.45</v>
      </c>
      <c r="I6525" s="12" t="s">
        <v>10</v>
      </c>
    </row>
    <row r="6526" spans="1:9">
      <c r="A6526" s="12" t="s">
        <v>6542</v>
      </c>
      <c r="B6526" s="12" t="s">
        <v>12</v>
      </c>
      <c r="C6526" s="12" t="s">
        <v>11</v>
      </c>
      <c r="D6526" s="12" t="s">
        <v>10</v>
      </c>
      <c r="E6526" s="12" t="s">
        <v>13</v>
      </c>
      <c r="F6526" s="12">
        <v>10</v>
      </c>
      <c r="G6526" s="12">
        <v>95.2</v>
      </c>
      <c r="H6526" s="12">
        <v>930.4</v>
      </c>
      <c r="I6526" s="12" t="s">
        <v>12</v>
      </c>
    </row>
    <row r="6527" spans="1:9">
      <c r="A6527" s="12" t="s">
        <v>6543</v>
      </c>
      <c r="B6527" s="12" t="s">
        <v>12</v>
      </c>
      <c r="C6527" s="12" t="s">
        <v>29</v>
      </c>
      <c r="D6527" s="12" t="s">
        <v>10</v>
      </c>
      <c r="E6527" s="12" t="s">
        <v>16</v>
      </c>
      <c r="F6527" s="12">
        <v>55</v>
      </c>
      <c r="G6527" s="12">
        <v>20.5</v>
      </c>
      <c r="H6527" s="12">
        <v>1177.95</v>
      </c>
      <c r="I6527" s="12" t="s">
        <v>10</v>
      </c>
    </row>
    <row r="6528" spans="1:9">
      <c r="A6528" s="12" t="s">
        <v>6544</v>
      </c>
      <c r="B6528" s="12" t="s">
        <v>12</v>
      </c>
      <c r="C6528" s="12" t="s">
        <v>15</v>
      </c>
      <c r="D6528" s="12" t="s">
        <v>12</v>
      </c>
      <c r="E6528" s="12" t="s">
        <v>19</v>
      </c>
      <c r="F6528" s="12">
        <v>49</v>
      </c>
      <c r="G6528" s="12">
        <v>100.6</v>
      </c>
      <c r="H6528" s="12">
        <v>5069.6499999999996</v>
      </c>
      <c r="I6528" s="12" t="s">
        <v>12</v>
      </c>
    </row>
    <row r="6529" spans="1:9">
      <c r="A6529" s="12" t="s">
        <v>6545</v>
      </c>
      <c r="B6529" s="12" t="s">
        <v>12</v>
      </c>
      <c r="C6529" s="12" t="s">
        <v>11</v>
      </c>
      <c r="D6529" s="12" t="s">
        <v>12</v>
      </c>
      <c r="E6529" s="12" t="s">
        <v>16</v>
      </c>
      <c r="F6529" s="12">
        <v>6</v>
      </c>
      <c r="G6529" s="12">
        <v>55.3</v>
      </c>
      <c r="H6529" s="12">
        <v>324.25</v>
      </c>
      <c r="I6529" s="12" t="s">
        <v>12</v>
      </c>
    </row>
    <row r="6530" spans="1:9">
      <c r="A6530" s="12" t="s">
        <v>6546</v>
      </c>
      <c r="B6530" s="12" t="s">
        <v>12</v>
      </c>
      <c r="C6530" s="12" t="s">
        <v>29</v>
      </c>
      <c r="D6530" s="12" t="s">
        <v>10</v>
      </c>
      <c r="E6530" s="12" t="s">
        <v>23</v>
      </c>
      <c r="F6530" s="12">
        <v>70</v>
      </c>
      <c r="G6530" s="12">
        <v>20.350000000000001</v>
      </c>
      <c r="H6530" s="12">
        <v>1458.1</v>
      </c>
      <c r="I6530" s="12" t="s">
        <v>10</v>
      </c>
    </row>
    <row r="6531" spans="1:9">
      <c r="A6531" s="12" t="s">
        <v>6547</v>
      </c>
      <c r="B6531" s="12" t="s">
        <v>12</v>
      </c>
      <c r="C6531" s="12" t="s">
        <v>11</v>
      </c>
      <c r="D6531" s="12" t="s">
        <v>12</v>
      </c>
      <c r="E6531" s="12" t="s">
        <v>16</v>
      </c>
      <c r="F6531" s="12">
        <v>2</v>
      </c>
      <c r="G6531" s="12">
        <v>74.849999999999994</v>
      </c>
      <c r="H6531" s="12">
        <v>156.4</v>
      </c>
      <c r="I6531" s="12" t="s">
        <v>12</v>
      </c>
    </row>
    <row r="6532" spans="1:9">
      <c r="A6532" s="12" t="s">
        <v>6548</v>
      </c>
      <c r="B6532" s="12" t="s">
        <v>10</v>
      </c>
      <c r="C6532" s="12" t="s">
        <v>15</v>
      </c>
      <c r="D6532" s="12" t="s">
        <v>10</v>
      </c>
      <c r="E6532" s="12" t="s">
        <v>19</v>
      </c>
      <c r="F6532" s="12">
        <v>63</v>
      </c>
      <c r="G6532" s="12">
        <v>36.1</v>
      </c>
      <c r="H6532" s="12">
        <v>2298.9</v>
      </c>
      <c r="I6532" s="12" t="s">
        <v>10</v>
      </c>
    </row>
    <row r="6533" spans="1:9">
      <c r="A6533" s="12" t="s">
        <v>6549</v>
      </c>
      <c r="B6533" s="12" t="s">
        <v>12</v>
      </c>
      <c r="C6533" s="12" t="s">
        <v>11</v>
      </c>
      <c r="D6533" s="12" t="s">
        <v>12</v>
      </c>
      <c r="E6533" s="12" t="s">
        <v>19</v>
      </c>
      <c r="F6533" s="12">
        <v>25</v>
      </c>
      <c r="G6533" s="12">
        <v>65.8</v>
      </c>
      <c r="H6533" s="12">
        <v>1679.65</v>
      </c>
      <c r="I6533" s="12" t="s">
        <v>10</v>
      </c>
    </row>
    <row r="6534" spans="1:9">
      <c r="A6534" s="12" t="s">
        <v>6550</v>
      </c>
      <c r="B6534" s="12" t="s">
        <v>12</v>
      </c>
      <c r="C6534" s="12" t="s">
        <v>15</v>
      </c>
      <c r="D6534" s="12" t="s">
        <v>10</v>
      </c>
      <c r="E6534" s="12" t="s">
        <v>19</v>
      </c>
      <c r="F6534" s="12">
        <v>18</v>
      </c>
      <c r="G6534" s="12">
        <v>20.350000000000001</v>
      </c>
      <c r="H6534" s="12">
        <v>369.6</v>
      </c>
      <c r="I6534" s="12" t="s">
        <v>10</v>
      </c>
    </row>
    <row r="6535" spans="1:9">
      <c r="A6535" s="12" t="s">
        <v>6551</v>
      </c>
      <c r="B6535" s="12" t="s">
        <v>12</v>
      </c>
      <c r="C6535" s="12" t="s">
        <v>11</v>
      </c>
      <c r="D6535" s="12" t="s">
        <v>12</v>
      </c>
      <c r="E6535" s="12" t="s">
        <v>13</v>
      </c>
      <c r="F6535" s="12">
        <v>28</v>
      </c>
      <c r="G6535" s="12">
        <v>105.8</v>
      </c>
      <c r="H6535" s="12">
        <v>2998</v>
      </c>
      <c r="I6535" s="12" t="s">
        <v>10</v>
      </c>
    </row>
    <row r="6536" spans="1:9">
      <c r="A6536" s="12" t="s">
        <v>6552</v>
      </c>
      <c r="B6536" s="12" t="s">
        <v>12</v>
      </c>
      <c r="C6536" s="12" t="s">
        <v>15</v>
      </c>
      <c r="D6536" s="12" t="s">
        <v>12</v>
      </c>
      <c r="E6536" s="12" t="s">
        <v>16</v>
      </c>
      <c r="F6536" s="12">
        <v>53</v>
      </c>
      <c r="G6536" s="12">
        <v>96.75</v>
      </c>
      <c r="H6536" s="12">
        <v>5206.55</v>
      </c>
      <c r="I6536" s="12" t="s">
        <v>10</v>
      </c>
    </row>
    <row r="6537" spans="1:9">
      <c r="A6537" s="12" t="s">
        <v>6553</v>
      </c>
      <c r="B6537" s="12" t="s">
        <v>12</v>
      </c>
      <c r="C6537" s="12" t="s">
        <v>15</v>
      </c>
      <c r="D6537" s="12" t="s">
        <v>12</v>
      </c>
      <c r="E6537" s="12" t="s">
        <v>19</v>
      </c>
      <c r="F6537" s="12">
        <v>35</v>
      </c>
      <c r="G6537" s="12">
        <v>102.35</v>
      </c>
      <c r="H6537" s="12">
        <v>3626.1</v>
      </c>
      <c r="I6537" s="12" t="s">
        <v>12</v>
      </c>
    </row>
    <row r="6538" spans="1:9">
      <c r="A6538" s="12" t="s">
        <v>6554</v>
      </c>
      <c r="B6538" s="12" t="s">
        <v>10</v>
      </c>
      <c r="C6538" s="12" t="s">
        <v>11</v>
      </c>
      <c r="D6538" s="12" t="s">
        <v>10</v>
      </c>
      <c r="E6538" s="12" t="s">
        <v>16</v>
      </c>
      <c r="F6538" s="12">
        <v>1</v>
      </c>
      <c r="G6538" s="12">
        <v>24.4</v>
      </c>
      <c r="H6538" s="12">
        <v>24.4</v>
      </c>
      <c r="I6538" s="12" t="s">
        <v>10</v>
      </c>
    </row>
    <row r="6539" spans="1:9">
      <c r="A6539" s="12" t="s">
        <v>6555</v>
      </c>
      <c r="B6539" s="12" t="s">
        <v>12</v>
      </c>
      <c r="C6539" s="12" t="s">
        <v>15</v>
      </c>
      <c r="D6539" s="12" t="s">
        <v>10</v>
      </c>
      <c r="E6539" s="12" t="s">
        <v>23</v>
      </c>
      <c r="F6539" s="12">
        <v>70</v>
      </c>
      <c r="G6539" s="12">
        <v>115.65</v>
      </c>
      <c r="H6539" s="12">
        <v>7968.85</v>
      </c>
      <c r="I6539" s="12" t="s">
        <v>12</v>
      </c>
    </row>
    <row r="6540" spans="1:9">
      <c r="A6540" s="12" t="s">
        <v>6556</v>
      </c>
      <c r="B6540" s="12" t="s">
        <v>12</v>
      </c>
      <c r="C6540" s="12" t="s">
        <v>11</v>
      </c>
      <c r="D6540" s="12" t="s">
        <v>12</v>
      </c>
      <c r="E6540" s="12" t="s">
        <v>13</v>
      </c>
      <c r="F6540" s="12">
        <v>2</v>
      </c>
      <c r="G6540" s="12">
        <v>79.849999999999994</v>
      </c>
      <c r="H6540" s="12">
        <v>152.44999999999999</v>
      </c>
      <c r="I6540" s="12" t="s">
        <v>12</v>
      </c>
    </row>
    <row r="6541" spans="1:9">
      <c r="A6541" s="12" t="s">
        <v>6557</v>
      </c>
      <c r="B6541" s="12" t="s">
        <v>12</v>
      </c>
      <c r="C6541" s="12" t="s">
        <v>11</v>
      </c>
      <c r="D6541" s="12" t="s">
        <v>12</v>
      </c>
      <c r="E6541" s="12" t="s">
        <v>13</v>
      </c>
      <c r="F6541" s="12">
        <v>26</v>
      </c>
      <c r="G6541" s="12">
        <v>73.05</v>
      </c>
      <c r="H6541" s="12">
        <v>1959.5</v>
      </c>
      <c r="I6541" s="12" t="s">
        <v>10</v>
      </c>
    </row>
    <row r="6542" spans="1:9">
      <c r="A6542" s="12" t="s">
        <v>6558</v>
      </c>
      <c r="B6542" s="12" t="s">
        <v>12</v>
      </c>
      <c r="C6542" s="12" t="s">
        <v>15</v>
      </c>
      <c r="D6542" s="12" t="s">
        <v>10</v>
      </c>
      <c r="E6542" s="12" t="s">
        <v>13</v>
      </c>
      <c r="F6542" s="12">
        <v>34</v>
      </c>
      <c r="G6542" s="12">
        <v>64.349999999999994</v>
      </c>
      <c r="H6542" s="12">
        <v>2053.0500000000002</v>
      </c>
      <c r="I6542" s="12" t="s">
        <v>10</v>
      </c>
    </row>
    <row r="6543" spans="1:9">
      <c r="A6543" s="12" t="s">
        <v>6559</v>
      </c>
      <c r="B6543" s="12" t="s">
        <v>12</v>
      </c>
      <c r="C6543" s="12" t="s">
        <v>29</v>
      </c>
      <c r="D6543" s="12" t="s">
        <v>10</v>
      </c>
      <c r="E6543" s="12" t="s">
        <v>16</v>
      </c>
      <c r="F6543" s="12">
        <v>19</v>
      </c>
      <c r="G6543" s="12">
        <v>20.5</v>
      </c>
      <c r="H6543" s="12">
        <v>398.55</v>
      </c>
      <c r="I6543" s="12" t="s">
        <v>10</v>
      </c>
    </row>
    <row r="6544" spans="1:9">
      <c r="A6544" s="12" t="s">
        <v>6560</v>
      </c>
      <c r="B6544" s="12" t="s">
        <v>12</v>
      </c>
      <c r="C6544" s="12" t="s">
        <v>11</v>
      </c>
      <c r="D6544" s="12" t="s">
        <v>12</v>
      </c>
      <c r="E6544" s="12" t="s">
        <v>16</v>
      </c>
      <c r="F6544" s="12">
        <v>15</v>
      </c>
      <c r="G6544" s="12">
        <v>76</v>
      </c>
      <c r="H6544" s="12">
        <v>1130.8499999999999</v>
      </c>
      <c r="I6544" s="12" t="s">
        <v>12</v>
      </c>
    </row>
    <row r="6545" spans="1:9">
      <c r="A6545" s="12" t="s">
        <v>6561</v>
      </c>
      <c r="B6545" s="12" t="s">
        <v>12</v>
      </c>
      <c r="C6545" s="12" t="s">
        <v>15</v>
      </c>
      <c r="D6545" s="12" t="s">
        <v>10</v>
      </c>
      <c r="E6545" s="12" t="s">
        <v>23</v>
      </c>
      <c r="F6545" s="12">
        <v>62</v>
      </c>
      <c r="G6545" s="12">
        <v>54.75</v>
      </c>
      <c r="H6545" s="12">
        <v>3425.35</v>
      </c>
      <c r="I6545" s="12" t="s">
        <v>10</v>
      </c>
    </row>
    <row r="6546" spans="1:9">
      <c r="A6546" s="12" t="s">
        <v>6562</v>
      </c>
      <c r="B6546" s="12" t="s">
        <v>12</v>
      </c>
      <c r="C6546" s="12" t="s">
        <v>11</v>
      </c>
      <c r="D6546" s="12" t="s">
        <v>12</v>
      </c>
      <c r="E6546" s="12" t="s">
        <v>19</v>
      </c>
      <c r="F6546" s="12">
        <v>42</v>
      </c>
      <c r="G6546" s="12">
        <v>104.75</v>
      </c>
      <c r="H6546" s="12">
        <v>4323.45</v>
      </c>
      <c r="I6546" s="12" t="s">
        <v>12</v>
      </c>
    </row>
    <row r="6547" spans="1:9">
      <c r="A6547" s="12" t="s">
        <v>6563</v>
      </c>
      <c r="B6547" s="12" t="s">
        <v>12</v>
      </c>
      <c r="C6547" s="12" t="s">
        <v>11</v>
      </c>
      <c r="D6547" s="12" t="s">
        <v>12</v>
      </c>
      <c r="E6547" s="12" t="s">
        <v>13</v>
      </c>
      <c r="F6547" s="12">
        <v>9</v>
      </c>
      <c r="G6547" s="12">
        <v>74.650000000000006</v>
      </c>
      <c r="H6547" s="12">
        <v>703.55</v>
      </c>
      <c r="I6547" s="12" t="s">
        <v>12</v>
      </c>
    </row>
    <row r="6548" spans="1:9">
      <c r="A6548" s="12" t="s">
        <v>6564</v>
      </c>
      <c r="B6548" s="12" t="s">
        <v>12</v>
      </c>
      <c r="C6548" s="12" t="s">
        <v>11</v>
      </c>
      <c r="D6548" s="12" t="s">
        <v>12</v>
      </c>
      <c r="E6548" s="12" t="s">
        <v>13</v>
      </c>
      <c r="F6548" s="12">
        <v>24</v>
      </c>
      <c r="G6548" s="12">
        <v>51.15</v>
      </c>
      <c r="H6548" s="12">
        <v>1275.7</v>
      </c>
      <c r="I6548" s="12" t="s">
        <v>10</v>
      </c>
    </row>
    <row r="6549" spans="1:9">
      <c r="A6549" s="12" t="s">
        <v>6565</v>
      </c>
      <c r="B6549" s="12" t="s">
        <v>10</v>
      </c>
      <c r="C6549" s="12" t="s">
        <v>29</v>
      </c>
      <c r="D6549" s="12" t="s">
        <v>12</v>
      </c>
      <c r="E6549" s="12" t="s">
        <v>13</v>
      </c>
      <c r="F6549" s="12">
        <v>68</v>
      </c>
      <c r="G6549" s="12">
        <v>41.95</v>
      </c>
      <c r="H6549" s="12">
        <v>2965.75</v>
      </c>
      <c r="I6549" s="12" t="s">
        <v>10</v>
      </c>
    </row>
    <row r="6550" spans="1:9">
      <c r="A6550" s="12" t="s">
        <v>6566</v>
      </c>
      <c r="B6550" s="12" t="s">
        <v>12</v>
      </c>
      <c r="C6550" s="12" t="s">
        <v>11</v>
      </c>
      <c r="D6550" s="12" t="s">
        <v>10</v>
      </c>
      <c r="E6550" s="12" t="s">
        <v>16</v>
      </c>
      <c r="F6550" s="12">
        <v>31</v>
      </c>
      <c r="G6550" s="12">
        <v>54.35</v>
      </c>
      <c r="H6550" s="12">
        <v>1647</v>
      </c>
      <c r="I6550" s="12" t="s">
        <v>10</v>
      </c>
    </row>
    <row r="6551" spans="1:9">
      <c r="A6551" s="12" t="s">
        <v>6567</v>
      </c>
      <c r="B6551" s="12" t="s">
        <v>12</v>
      </c>
      <c r="C6551" s="12" t="s">
        <v>11</v>
      </c>
      <c r="D6551" s="12" t="s">
        <v>12</v>
      </c>
      <c r="E6551" s="12" t="s">
        <v>13</v>
      </c>
      <c r="F6551" s="12">
        <v>1</v>
      </c>
      <c r="G6551" s="12">
        <v>56.25</v>
      </c>
      <c r="H6551" s="12">
        <v>56.25</v>
      </c>
      <c r="I6551" s="12" t="s">
        <v>12</v>
      </c>
    </row>
    <row r="6552" spans="1:9">
      <c r="A6552" s="12" t="s">
        <v>6568</v>
      </c>
      <c r="B6552" s="12" t="s">
        <v>12</v>
      </c>
      <c r="C6552" s="12" t="s">
        <v>11</v>
      </c>
      <c r="D6552" s="12" t="s">
        <v>12</v>
      </c>
      <c r="E6552" s="12" t="s">
        <v>13</v>
      </c>
      <c r="F6552" s="12">
        <v>21</v>
      </c>
      <c r="G6552" s="12">
        <v>106.1</v>
      </c>
      <c r="H6552" s="12">
        <v>2249.9499999999998</v>
      </c>
      <c r="I6552" s="12" t="s">
        <v>12</v>
      </c>
    </row>
    <row r="6553" spans="1:9">
      <c r="A6553" s="12" t="s">
        <v>6569</v>
      </c>
      <c r="B6553" s="12" t="s">
        <v>12</v>
      </c>
      <c r="C6553" s="12" t="s">
        <v>15</v>
      </c>
      <c r="D6553" s="12" t="s">
        <v>12</v>
      </c>
      <c r="E6553" s="12" t="s">
        <v>13</v>
      </c>
      <c r="F6553" s="12">
        <v>63</v>
      </c>
      <c r="G6553" s="12">
        <v>96</v>
      </c>
      <c r="H6553" s="12">
        <v>6109.75</v>
      </c>
      <c r="I6553" s="12" t="s">
        <v>10</v>
      </c>
    </row>
    <row r="6554" spans="1:9">
      <c r="A6554" s="12" t="s">
        <v>6570</v>
      </c>
      <c r="B6554" s="12" t="s">
        <v>12</v>
      </c>
      <c r="C6554" s="12" t="s">
        <v>11</v>
      </c>
      <c r="D6554" s="12" t="s">
        <v>12</v>
      </c>
      <c r="E6554" s="12" t="s">
        <v>19</v>
      </c>
      <c r="F6554" s="12">
        <v>2</v>
      </c>
      <c r="G6554" s="12">
        <v>79.75</v>
      </c>
      <c r="H6554" s="12">
        <v>159.4</v>
      </c>
      <c r="I6554" s="12" t="s">
        <v>12</v>
      </c>
    </row>
    <row r="6555" spans="1:9">
      <c r="A6555" s="12" t="s">
        <v>6571</v>
      </c>
      <c r="B6555" s="12" t="s">
        <v>10</v>
      </c>
      <c r="C6555" s="12" t="s">
        <v>29</v>
      </c>
      <c r="D6555" s="12" t="s">
        <v>12</v>
      </c>
      <c r="E6555" s="12" t="s">
        <v>19</v>
      </c>
      <c r="F6555" s="12">
        <v>61</v>
      </c>
      <c r="G6555" s="12">
        <v>61.45</v>
      </c>
      <c r="H6555" s="12">
        <v>3751.15</v>
      </c>
      <c r="I6555" s="12" t="s">
        <v>10</v>
      </c>
    </row>
    <row r="6556" spans="1:9">
      <c r="A6556" s="12" t="s">
        <v>6572</v>
      </c>
      <c r="B6556" s="12" t="s">
        <v>12</v>
      </c>
      <c r="C6556" s="12" t="s">
        <v>11</v>
      </c>
      <c r="D6556" s="12" t="s">
        <v>10</v>
      </c>
      <c r="E6556" s="12" t="s">
        <v>13</v>
      </c>
      <c r="F6556" s="12">
        <v>1</v>
      </c>
      <c r="G6556" s="12">
        <v>68.650000000000006</v>
      </c>
      <c r="H6556" s="12">
        <v>68.650000000000006</v>
      </c>
      <c r="I6556" s="12" t="s">
        <v>12</v>
      </c>
    </row>
    <row r="6557" spans="1:9">
      <c r="A6557" s="12" t="s">
        <v>6573</v>
      </c>
      <c r="B6557" s="12" t="s">
        <v>12</v>
      </c>
      <c r="C6557" s="12" t="s">
        <v>15</v>
      </c>
      <c r="D6557" s="12" t="s">
        <v>10</v>
      </c>
      <c r="E6557" s="12" t="s">
        <v>16</v>
      </c>
      <c r="F6557" s="12">
        <v>18</v>
      </c>
      <c r="G6557" s="12">
        <v>19.649999999999999</v>
      </c>
      <c r="H6557" s="12">
        <v>411.25</v>
      </c>
      <c r="I6557" s="12" t="s">
        <v>10</v>
      </c>
    </row>
    <row r="6558" spans="1:9">
      <c r="A6558" s="12" t="s">
        <v>6574</v>
      </c>
      <c r="B6558" s="12" t="s">
        <v>12</v>
      </c>
      <c r="C6558" s="12" t="s">
        <v>15</v>
      </c>
      <c r="D6558" s="12" t="s">
        <v>10</v>
      </c>
      <c r="E6558" s="12" t="s">
        <v>23</v>
      </c>
      <c r="F6558" s="12">
        <v>6</v>
      </c>
      <c r="G6558" s="12">
        <v>19</v>
      </c>
      <c r="H6558" s="12">
        <v>105.5</v>
      </c>
      <c r="I6558" s="12" t="s">
        <v>10</v>
      </c>
    </row>
    <row r="6559" spans="1:9">
      <c r="A6559" s="12" t="s">
        <v>6575</v>
      </c>
      <c r="B6559" s="12" t="s">
        <v>12</v>
      </c>
      <c r="C6559" s="12" t="s">
        <v>11</v>
      </c>
      <c r="D6559" s="12" t="s">
        <v>12</v>
      </c>
      <c r="E6559" s="12" t="s">
        <v>13</v>
      </c>
      <c r="F6559" s="12">
        <v>33</v>
      </c>
      <c r="G6559" s="12">
        <v>100</v>
      </c>
      <c r="H6559" s="12">
        <v>3320.6</v>
      </c>
      <c r="I6559" s="12" t="s">
        <v>10</v>
      </c>
    </row>
    <row r="6560" spans="1:9">
      <c r="A6560" s="12" t="s">
        <v>6576</v>
      </c>
      <c r="B6560" s="12" t="s">
        <v>12</v>
      </c>
      <c r="C6560" s="12" t="s">
        <v>11</v>
      </c>
      <c r="D6560" s="12" t="s">
        <v>10</v>
      </c>
      <c r="E6560" s="12" t="s">
        <v>19</v>
      </c>
      <c r="F6560" s="12">
        <v>16</v>
      </c>
      <c r="G6560" s="12">
        <v>20.25</v>
      </c>
      <c r="H6560" s="12">
        <v>327.45</v>
      </c>
      <c r="I6560" s="12" t="s">
        <v>12</v>
      </c>
    </row>
    <row r="6561" spans="1:9">
      <c r="A6561" s="12" t="s">
        <v>6577</v>
      </c>
      <c r="B6561" s="12" t="s">
        <v>12</v>
      </c>
      <c r="C6561" s="12" t="s">
        <v>11</v>
      </c>
      <c r="D6561" s="12" t="s">
        <v>12</v>
      </c>
      <c r="E6561" s="12" t="s">
        <v>13</v>
      </c>
      <c r="F6561" s="12">
        <v>56</v>
      </c>
      <c r="G6561" s="12">
        <v>98.7</v>
      </c>
      <c r="H6561" s="12">
        <v>5669.5</v>
      </c>
      <c r="I6561" s="12" t="s">
        <v>10</v>
      </c>
    </row>
    <row r="6562" spans="1:9">
      <c r="A6562" s="12" t="s">
        <v>6578</v>
      </c>
      <c r="B6562" s="12" t="s">
        <v>12</v>
      </c>
      <c r="C6562" s="12" t="s">
        <v>15</v>
      </c>
      <c r="D6562" s="12" t="s">
        <v>10</v>
      </c>
      <c r="E6562" s="12" t="s">
        <v>16</v>
      </c>
      <c r="F6562" s="12">
        <v>23</v>
      </c>
      <c r="G6562" s="12">
        <v>19.8</v>
      </c>
      <c r="H6562" s="12">
        <v>465.45</v>
      </c>
      <c r="I6562" s="12" t="s">
        <v>10</v>
      </c>
    </row>
    <row r="6563" spans="1:9">
      <c r="A6563" s="12" t="s">
        <v>6579</v>
      </c>
      <c r="B6563" s="12" t="s">
        <v>12</v>
      </c>
      <c r="C6563" s="12" t="s">
        <v>11</v>
      </c>
      <c r="D6563" s="12" t="s">
        <v>12</v>
      </c>
      <c r="E6563" s="12" t="s">
        <v>13</v>
      </c>
      <c r="F6563" s="12">
        <v>9</v>
      </c>
      <c r="G6563" s="12">
        <v>73.8</v>
      </c>
      <c r="H6563" s="12">
        <v>704.3</v>
      </c>
      <c r="I6563" s="12" t="s">
        <v>10</v>
      </c>
    </row>
    <row r="6564" spans="1:9">
      <c r="A6564" s="12" t="s">
        <v>6580</v>
      </c>
      <c r="B6564" s="12" t="s">
        <v>12</v>
      </c>
      <c r="C6564" s="12" t="s">
        <v>11</v>
      </c>
      <c r="D6564" s="12" t="s">
        <v>12</v>
      </c>
      <c r="E6564" s="12" t="s">
        <v>13</v>
      </c>
      <c r="F6564" s="12">
        <v>14</v>
      </c>
      <c r="G6564" s="12">
        <v>100.2</v>
      </c>
      <c r="H6564" s="12">
        <v>1369.8</v>
      </c>
      <c r="I6564" s="12" t="s">
        <v>12</v>
      </c>
    </row>
    <row r="6565" spans="1:9">
      <c r="A6565" s="12" t="s">
        <v>6581</v>
      </c>
      <c r="B6565" s="12" t="s">
        <v>12</v>
      </c>
      <c r="C6565" s="12" t="s">
        <v>11</v>
      </c>
      <c r="D6565" s="12" t="s">
        <v>12</v>
      </c>
      <c r="E6565" s="12" t="s">
        <v>19</v>
      </c>
      <c r="F6565" s="12">
        <v>15</v>
      </c>
      <c r="G6565" s="12">
        <v>74.900000000000006</v>
      </c>
      <c r="H6565" s="12">
        <v>1107.25</v>
      </c>
      <c r="I6565" s="12" t="s">
        <v>12</v>
      </c>
    </row>
    <row r="6566" spans="1:9">
      <c r="A6566" s="12" t="s">
        <v>6582</v>
      </c>
      <c r="B6566" s="12" t="s">
        <v>12</v>
      </c>
      <c r="C6566" s="12" t="s">
        <v>11</v>
      </c>
      <c r="D6566" s="12" t="s">
        <v>10</v>
      </c>
      <c r="E6566" s="12" t="s">
        <v>23</v>
      </c>
      <c r="F6566" s="12">
        <v>5</v>
      </c>
      <c r="G6566" s="12">
        <v>20.05</v>
      </c>
      <c r="H6566" s="12">
        <v>95.55</v>
      </c>
      <c r="I6566" s="12" t="s">
        <v>10</v>
      </c>
    </row>
    <row r="6567" spans="1:9">
      <c r="A6567" s="12" t="s">
        <v>6583</v>
      </c>
      <c r="B6567" s="12" t="s">
        <v>12</v>
      </c>
      <c r="C6567" s="12" t="s">
        <v>11</v>
      </c>
      <c r="D6567" s="12" t="s">
        <v>12</v>
      </c>
      <c r="E6567" s="12" t="s">
        <v>13</v>
      </c>
      <c r="F6567" s="12">
        <v>61</v>
      </c>
      <c r="G6567" s="12">
        <v>106.2</v>
      </c>
      <c r="H6567" s="12">
        <v>6375.2</v>
      </c>
      <c r="I6567" s="12" t="s">
        <v>10</v>
      </c>
    </row>
    <row r="6568" spans="1:9">
      <c r="A6568" s="12" t="s">
        <v>6584</v>
      </c>
      <c r="B6568" s="12" t="s">
        <v>12</v>
      </c>
      <c r="C6568" s="12" t="s">
        <v>29</v>
      </c>
      <c r="D6568" s="12" t="s">
        <v>12</v>
      </c>
      <c r="E6568" s="12" t="s">
        <v>23</v>
      </c>
      <c r="F6568" s="12">
        <v>70</v>
      </c>
      <c r="G6568" s="12">
        <v>116.55</v>
      </c>
      <c r="H6568" s="12">
        <v>8152.3</v>
      </c>
      <c r="I6568" s="12" t="s">
        <v>10</v>
      </c>
    </row>
    <row r="6569" spans="1:9">
      <c r="A6569" s="12" t="s">
        <v>6585</v>
      </c>
      <c r="B6569" s="12" t="s">
        <v>12</v>
      </c>
      <c r="C6569" s="12" t="s">
        <v>11</v>
      </c>
      <c r="D6569" s="12" t="s">
        <v>12</v>
      </c>
      <c r="E6569" s="12" t="s">
        <v>13</v>
      </c>
      <c r="F6569" s="12">
        <v>15</v>
      </c>
      <c r="G6569" s="12">
        <v>99.7</v>
      </c>
      <c r="H6569" s="12">
        <v>1566.75</v>
      </c>
      <c r="I6569" s="12" t="s">
        <v>10</v>
      </c>
    </row>
    <row r="6570" spans="1:9">
      <c r="A6570" s="12" t="s">
        <v>6586</v>
      </c>
      <c r="B6570" s="12" t="s">
        <v>12</v>
      </c>
      <c r="C6570" s="12" t="s">
        <v>29</v>
      </c>
      <c r="D6570" s="12" t="s">
        <v>10</v>
      </c>
      <c r="E6570" s="12" t="s">
        <v>16</v>
      </c>
      <c r="F6570" s="12">
        <v>8</v>
      </c>
      <c r="G6570" s="12">
        <v>19.7</v>
      </c>
      <c r="H6570" s="12">
        <v>130.25</v>
      </c>
      <c r="I6570" s="12" t="s">
        <v>10</v>
      </c>
    </row>
    <row r="6571" spans="1:9">
      <c r="A6571" s="12" t="s">
        <v>6587</v>
      </c>
      <c r="B6571" s="12" t="s">
        <v>12</v>
      </c>
      <c r="C6571" s="12" t="s">
        <v>29</v>
      </c>
      <c r="D6571" s="12" t="s">
        <v>10</v>
      </c>
      <c r="E6571" s="12" t="s">
        <v>16</v>
      </c>
      <c r="F6571" s="12">
        <v>8</v>
      </c>
      <c r="G6571" s="12">
        <v>19.5</v>
      </c>
      <c r="H6571" s="12">
        <v>162.15</v>
      </c>
      <c r="I6571" s="12" t="s">
        <v>10</v>
      </c>
    </row>
    <row r="6572" spans="1:9">
      <c r="A6572" s="12" t="s">
        <v>6588</v>
      </c>
      <c r="B6572" s="12" t="s">
        <v>10</v>
      </c>
      <c r="C6572" s="12" t="s">
        <v>11</v>
      </c>
      <c r="D6572" s="12" t="s">
        <v>12</v>
      </c>
      <c r="E6572" s="12" t="s">
        <v>16</v>
      </c>
      <c r="F6572" s="12">
        <v>4</v>
      </c>
      <c r="G6572" s="12">
        <v>29.15</v>
      </c>
      <c r="H6572" s="12">
        <v>110.05</v>
      </c>
      <c r="I6572" s="12" t="s">
        <v>10</v>
      </c>
    </row>
    <row r="6573" spans="1:9">
      <c r="A6573" s="12" t="s">
        <v>6589</v>
      </c>
      <c r="B6573" s="12" t="s">
        <v>12</v>
      </c>
      <c r="C6573" s="12" t="s">
        <v>15</v>
      </c>
      <c r="D6573" s="12" t="s">
        <v>10</v>
      </c>
      <c r="E6573" s="12" t="s">
        <v>16</v>
      </c>
      <c r="F6573" s="12">
        <v>34</v>
      </c>
      <c r="G6573" s="12">
        <v>55</v>
      </c>
      <c r="H6573" s="12">
        <v>1885.15</v>
      </c>
      <c r="I6573" s="12" t="s">
        <v>10</v>
      </c>
    </row>
    <row r="6574" spans="1:9">
      <c r="A6574" s="12" t="s">
        <v>6590</v>
      </c>
      <c r="B6574" s="12" t="s">
        <v>12</v>
      </c>
      <c r="C6574" s="12" t="s">
        <v>29</v>
      </c>
      <c r="D6574" s="12" t="s">
        <v>12</v>
      </c>
      <c r="E6574" s="12" t="s">
        <v>23</v>
      </c>
      <c r="F6574" s="12">
        <v>68</v>
      </c>
      <c r="G6574" s="12">
        <v>90.8</v>
      </c>
      <c r="H6574" s="12">
        <v>6302.85</v>
      </c>
      <c r="I6574" s="12" t="s">
        <v>10</v>
      </c>
    </row>
    <row r="6575" spans="1:9">
      <c r="A6575" s="12" t="s">
        <v>6591</v>
      </c>
      <c r="B6575" s="12" t="s">
        <v>10</v>
      </c>
      <c r="C6575" s="12" t="s">
        <v>15</v>
      </c>
      <c r="D6575" s="12" t="s">
        <v>10</v>
      </c>
      <c r="E6575" s="12" t="s">
        <v>19</v>
      </c>
      <c r="F6575" s="12">
        <v>45</v>
      </c>
      <c r="G6575" s="12">
        <v>51</v>
      </c>
      <c r="H6575" s="12">
        <v>2264.5</v>
      </c>
      <c r="I6575" s="12" t="s">
        <v>10</v>
      </c>
    </row>
    <row r="6576" spans="1:9">
      <c r="A6576" s="12" t="s">
        <v>6592</v>
      </c>
      <c r="B6576" s="12" t="s">
        <v>12</v>
      </c>
      <c r="C6576" s="12" t="s">
        <v>11</v>
      </c>
      <c r="D6576" s="12" t="s">
        <v>12</v>
      </c>
      <c r="E6576" s="12" t="s">
        <v>13</v>
      </c>
      <c r="F6576" s="12">
        <v>9</v>
      </c>
      <c r="G6576" s="12">
        <v>90.1</v>
      </c>
      <c r="H6576" s="12">
        <v>816.8</v>
      </c>
      <c r="I6576" s="12" t="s">
        <v>10</v>
      </c>
    </row>
    <row r="6577" spans="1:9">
      <c r="A6577" s="12" t="s">
        <v>6593</v>
      </c>
      <c r="B6577" s="12" t="s">
        <v>12</v>
      </c>
      <c r="C6577" s="12" t="s">
        <v>11</v>
      </c>
      <c r="D6577" s="12" t="s">
        <v>12</v>
      </c>
      <c r="E6577" s="12" t="s">
        <v>16</v>
      </c>
      <c r="F6577" s="12">
        <v>22</v>
      </c>
      <c r="G6577" s="12">
        <v>59.05</v>
      </c>
      <c r="H6577" s="12">
        <v>1253.5</v>
      </c>
      <c r="I6577" s="12" t="s">
        <v>10</v>
      </c>
    </row>
    <row r="6578" spans="1:9">
      <c r="A6578" s="12" t="s">
        <v>6594</v>
      </c>
      <c r="B6578" s="12" t="s">
        <v>12</v>
      </c>
      <c r="C6578" s="12" t="s">
        <v>11</v>
      </c>
      <c r="D6578" s="12" t="s">
        <v>10</v>
      </c>
      <c r="E6578" s="12" t="s">
        <v>16</v>
      </c>
      <c r="F6578" s="12">
        <v>2</v>
      </c>
      <c r="G6578" s="12">
        <v>20.3</v>
      </c>
      <c r="H6578" s="12">
        <v>41.2</v>
      </c>
      <c r="I6578" s="12" t="s">
        <v>10</v>
      </c>
    </row>
    <row r="6579" spans="1:9">
      <c r="A6579" s="12" t="s">
        <v>6595</v>
      </c>
      <c r="B6579" s="12" t="s">
        <v>12</v>
      </c>
      <c r="C6579" s="12" t="s">
        <v>29</v>
      </c>
      <c r="D6579" s="12" t="s">
        <v>10</v>
      </c>
      <c r="E6579" s="12" t="s">
        <v>19</v>
      </c>
      <c r="F6579" s="12">
        <v>70</v>
      </c>
      <c r="G6579" s="12">
        <v>72.95</v>
      </c>
      <c r="H6579" s="12">
        <v>5265.55</v>
      </c>
      <c r="I6579" s="12" t="s">
        <v>10</v>
      </c>
    </row>
    <row r="6580" spans="1:9">
      <c r="A6580" s="12" t="s">
        <v>6596</v>
      </c>
      <c r="B6580" s="12" t="s">
        <v>12</v>
      </c>
      <c r="C6580" s="12" t="s">
        <v>15</v>
      </c>
      <c r="D6580" s="12" t="s">
        <v>10</v>
      </c>
      <c r="E6580" s="12" t="s">
        <v>23</v>
      </c>
      <c r="F6580" s="12">
        <v>10</v>
      </c>
      <c r="G6580" s="12">
        <v>73.55</v>
      </c>
      <c r="H6580" s="12">
        <v>693.3</v>
      </c>
      <c r="I6580" s="12" t="s">
        <v>10</v>
      </c>
    </row>
    <row r="6581" spans="1:9">
      <c r="A6581" s="12" t="s">
        <v>6597</v>
      </c>
      <c r="B6581" s="12" t="s">
        <v>12</v>
      </c>
      <c r="C6581" s="12" t="s">
        <v>29</v>
      </c>
      <c r="D6581" s="12" t="s">
        <v>10</v>
      </c>
      <c r="E6581" s="12" t="s">
        <v>23</v>
      </c>
      <c r="F6581" s="12">
        <v>72</v>
      </c>
      <c r="G6581" s="12">
        <v>84.3</v>
      </c>
      <c r="H6581" s="12">
        <v>5997.1</v>
      </c>
      <c r="I6581" s="12" t="s">
        <v>10</v>
      </c>
    </row>
    <row r="6582" spans="1:9">
      <c r="A6582" s="12" t="s">
        <v>6598</v>
      </c>
      <c r="B6582" s="12" t="s">
        <v>12</v>
      </c>
      <c r="C6582" s="12" t="s">
        <v>15</v>
      </c>
      <c r="D6582" s="12" t="s">
        <v>10</v>
      </c>
      <c r="E6582" s="12" t="s">
        <v>23</v>
      </c>
      <c r="F6582" s="12">
        <v>49</v>
      </c>
      <c r="G6582" s="12">
        <v>78</v>
      </c>
      <c r="H6582" s="12">
        <v>3824.2</v>
      </c>
      <c r="I6582" s="12" t="s">
        <v>10</v>
      </c>
    </row>
    <row r="6583" spans="1:9">
      <c r="A6583" s="12" t="s">
        <v>6599</v>
      </c>
      <c r="B6583" s="12" t="s">
        <v>12</v>
      </c>
      <c r="C6583" s="12" t="s">
        <v>15</v>
      </c>
      <c r="D6583" s="12" t="s">
        <v>10</v>
      </c>
      <c r="E6583" s="12" t="s">
        <v>16</v>
      </c>
      <c r="F6583" s="12">
        <v>54</v>
      </c>
      <c r="G6583" s="12">
        <v>72.099999999999994</v>
      </c>
      <c r="H6583" s="12">
        <v>3886.05</v>
      </c>
      <c r="I6583" s="12" t="s">
        <v>10</v>
      </c>
    </row>
    <row r="6584" spans="1:9">
      <c r="A6584" s="12" t="s">
        <v>6600</v>
      </c>
      <c r="B6584" s="12" t="s">
        <v>12</v>
      </c>
      <c r="C6584" s="12" t="s">
        <v>29</v>
      </c>
      <c r="D6584" s="12" t="s">
        <v>12</v>
      </c>
      <c r="E6584" s="12" t="s">
        <v>23</v>
      </c>
      <c r="F6584" s="12">
        <v>71</v>
      </c>
      <c r="G6584" s="12">
        <v>106.75</v>
      </c>
      <c r="H6584" s="12">
        <v>7283.25</v>
      </c>
      <c r="I6584" s="12" t="s">
        <v>10</v>
      </c>
    </row>
    <row r="6585" spans="1:9">
      <c r="A6585" s="12" t="s">
        <v>6601</v>
      </c>
      <c r="B6585" s="12" t="s">
        <v>12</v>
      </c>
      <c r="C6585" s="12" t="s">
        <v>15</v>
      </c>
      <c r="D6585" s="12" t="s">
        <v>12</v>
      </c>
      <c r="E6585" s="12" t="s">
        <v>16</v>
      </c>
      <c r="F6585" s="12">
        <v>22</v>
      </c>
      <c r="G6585" s="12">
        <v>19.25</v>
      </c>
      <c r="H6585" s="12">
        <v>412.55</v>
      </c>
      <c r="I6585" s="12" t="s">
        <v>10</v>
      </c>
    </row>
    <row r="6586" spans="1:9">
      <c r="A6586" s="12" t="s">
        <v>6602</v>
      </c>
      <c r="B6586" s="12" t="s">
        <v>12</v>
      </c>
      <c r="C6586" s="12" t="s">
        <v>29</v>
      </c>
      <c r="D6586" s="12" t="s">
        <v>10</v>
      </c>
      <c r="E6586" s="12" t="s">
        <v>23</v>
      </c>
      <c r="F6586" s="12">
        <v>50</v>
      </c>
      <c r="G6586" s="12">
        <v>20.55</v>
      </c>
      <c r="H6586" s="12">
        <v>1070.25</v>
      </c>
      <c r="I6586" s="12" t="s">
        <v>10</v>
      </c>
    </row>
    <row r="6587" spans="1:9">
      <c r="A6587" s="12" t="s">
        <v>6603</v>
      </c>
      <c r="B6587" s="12" t="s">
        <v>12</v>
      </c>
      <c r="C6587" s="12" t="s">
        <v>15</v>
      </c>
      <c r="D6587" s="12" t="s">
        <v>10</v>
      </c>
      <c r="E6587" s="12" t="s">
        <v>16</v>
      </c>
      <c r="F6587" s="12">
        <v>43</v>
      </c>
      <c r="G6587" s="12">
        <v>20</v>
      </c>
      <c r="H6587" s="12">
        <v>817.95</v>
      </c>
      <c r="I6587" s="12" t="s">
        <v>10</v>
      </c>
    </row>
    <row r="6588" spans="1:9">
      <c r="A6588" s="12" t="s">
        <v>6604</v>
      </c>
      <c r="B6588" s="12" t="s">
        <v>12</v>
      </c>
      <c r="C6588" s="12" t="s">
        <v>29</v>
      </c>
      <c r="D6588" s="12" t="s">
        <v>12</v>
      </c>
      <c r="E6588" s="12" t="s">
        <v>23</v>
      </c>
      <c r="F6588" s="12">
        <v>45</v>
      </c>
      <c r="G6588" s="12">
        <v>24.65</v>
      </c>
      <c r="H6588" s="12">
        <v>1171.3</v>
      </c>
      <c r="I6588" s="12" t="s">
        <v>10</v>
      </c>
    </row>
    <row r="6589" spans="1:9">
      <c r="A6589" s="12" t="s">
        <v>6605</v>
      </c>
      <c r="B6589" s="12" t="s">
        <v>12</v>
      </c>
      <c r="C6589" s="12" t="s">
        <v>11</v>
      </c>
      <c r="D6589" s="12" t="s">
        <v>12</v>
      </c>
      <c r="E6589" s="12" t="s">
        <v>19</v>
      </c>
      <c r="F6589" s="12">
        <v>64</v>
      </c>
      <c r="G6589" s="12">
        <v>103.5</v>
      </c>
      <c r="H6589" s="12">
        <v>6548.65</v>
      </c>
      <c r="I6589" s="12" t="s">
        <v>10</v>
      </c>
    </row>
    <row r="6590" spans="1:9">
      <c r="A6590" s="12" t="s">
        <v>6606</v>
      </c>
      <c r="B6590" s="12" t="s">
        <v>12</v>
      </c>
      <c r="C6590" s="12" t="s">
        <v>29</v>
      </c>
      <c r="D6590" s="12" t="s">
        <v>10</v>
      </c>
      <c r="E6590" s="12" t="s">
        <v>16</v>
      </c>
      <c r="F6590" s="12">
        <v>23</v>
      </c>
      <c r="G6590" s="12">
        <v>23.85</v>
      </c>
      <c r="H6590" s="12">
        <v>625.65</v>
      </c>
      <c r="I6590" s="12" t="s">
        <v>10</v>
      </c>
    </row>
    <row r="6591" spans="1:9">
      <c r="A6591" s="12" t="s">
        <v>6607</v>
      </c>
      <c r="B6591" s="12" t="s">
        <v>12</v>
      </c>
      <c r="C6591" s="12" t="s">
        <v>29</v>
      </c>
      <c r="D6591" s="12" t="s">
        <v>10</v>
      </c>
      <c r="E6591" s="12" t="s">
        <v>23</v>
      </c>
      <c r="F6591" s="12">
        <v>68</v>
      </c>
      <c r="G6591" s="12">
        <v>25.8</v>
      </c>
      <c r="H6591" s="12">
        <v>1911.5</v>
      </c>
      <c r="I6591" s="12" t="s">
        <v>10</v>
      </c>
    </row>
    <row r="6592" spans="1:9">
      <c r="A6592" s="12" t="s">
        <v>6608</v>
      </c>
      <c r="B6592" s="12" t="s">
        <v>12</v>
      </c>
      <c r="C6592" s="12" t="s">
        <v>11</v>
      </c>
      <c r="D6592" s="12" t="s">
        <v>12</v>
      </c>
      <c r="E6592" s="12" t="s">
        <v>13</v>
      </c>
      <c r="F6592" s="12">
        <v>1</v>
      </c>
      <c r="G6592" s="12">
        <v>70.849999999999994</v>
      </c>
      <c r="H6592" s="12">
        <v>70.849999999999994</v>
      </c>
      <c r="I6592" s="12" t="s">
        <v>12</v>
      </c>
    </row>
    <row r="6593" spans="1:9">
      <c r="A6593" s="12" t="s">
        <v>6609</v>
      </c>
      <c r="B6593" s="12" t="s">
        <v>12</v>
      </c>
      <c r="C6593" s="12" t="s">
        <v>11</v>
      </c>
      <c r="D6593" s="12" t="s">
        <v>12</v>
      </c>
      <c r="E6593" s="12" t="s">
        <v>23</v>
      </c>
      <c r="F6593" s="12">
        <v>2</v>
      </c>
      <c r="G6593" s="12">
        <v>69.8</v>
      </c>
      <c r="H6593" s="12">
        <v>134.69999999999999</v>
      </c>
      <c r="I6593" s="12" t="s">
        <v>12</v>
      </c>
    </row>
    <row r="6594" spans="1:9">
      <c r="A6594" s="12" t="s">
        <v>6610</v>
      </c>
      <c r="B6594" s="12" t="s">
        <v>12</v>
      </c>
      <c r="C6594" s="12" t="s">
        <v>15</v>
      </c>
      <c r="D6594" s="12" t="s">
        <v>10</v>
      </c>
      <c r="E6594" s="12" t="s">
        <v>23</v>
      </c>
      <c r="F6594" s="12">
        <v>26</v>
      </c>
      <c r="G6594" s="12">
        <v>59.45</v>
      </c>
      <c r="H6594" s="12">
        <v>1507</v>
      </c>
      <c r="I6594" s="12" t="s">
        <v>10</v>
      </c>
    </row>
    <row r="6595" spans="1:9">
      <c r="A6595" s="12" t="s">
        <v>6611</v>
      </c>
      <c r="B6595" s="12" t="s">
        <v>10</v>
      </c>
      <c r="C6595" s="12" t="s">
        <v>11</v>
      </c>
      <c r="D6595" s="12" t="s">
        <v>12</v>
      </c>
      <c r="E6595" s="12" t="s">
        <v>19</v>
      </c>
      <c r="F6595" s="12">
        <v>55</v>
      </c>
      <c r="G6595" s="12">
        <v>54.55</v>
      </c>
      <c r="H6595" s="12">
        <v>2978.3</v>
      </c>
      <c r="I6595" s="12" t="s">
        <v>12</v>
      </c>
    </row>
    <row r="6596" spans="1:9">
      <c r="A6596" s="12" t="s">
        <v>6612</v>
      </c>
      <c r="B6596" s="12" t="s">
        <v>12</v>
      </c>
      <c r="C6596" s="12" t="s">
        <v>11</v>
      </c>
      <c r="D6596" s="12" t="s">
        <v>12</v>
      </c>
      <c r="E6596" s="12" t="s">
        <v>13</v>
      </c>
      <c r="F6596" s="12">
        <v>14</v>
      </c>
      <c r="G6596" s="12">
        <v>20.05</v>
      </c>
      <c r="H6596" s="12">
        <v>299.3</v>
      </c>
      <c r="I6596" s="12" t="s">
        <v>10</v>
      </c>
    </row>
    <row r="6597" spans="1:9">
      <c r="A6597" s="12" t="s">
        <v>6613</v>
      </c>
      <c r="B6597" s="12" t="s">
        <v>12</v>
      </c>
      <c r="C6597" s="12" t="s">
        <v>29</v>
      </c>
      <c r="D6597" s="12" t="s">
        <v>12</v>
      </c>
      <c r="E6597" s="12" t="s">
        <v>13</v>
      </c>
      <c r="F6597" s="12">
        <v>71</v>
      </c>
      <c r="G6597" s="12">
        <v>82.55</v>
      </c>
      <c r="H6597" s="12">
        <v>5832.65</v>
      </c>
      <c r="I6597" s="12" t="s">
        <v>10</v>
      </c>
    </row>
    <row r="6598" spans="1:9">
      <c r="A6598" s="12" t="s">
        <v>6614</v>
      </c>
      <c r="B6598" s="12" t="s">
        <v>12</v>
      </c>
      <c r="C6598" s="12" t="s">
        <v>15</v>
      </c>
      <c r="D6598" s="12" t="s">
        <v>10</v>
      </c>
      <c r="E6598" s="12" t="s">
        <v>13</v>
      </c>
      <c r="F6598" s="12">
        <v>64</v>
      </c>
      <c r="G6598" s="12">
        <v>81.25</v>
      </c>
      <c r="H6598" s="12">
        <v>5567.55</v>
      </c>
      <c r="I6598" s="12" t="s">
        <v>10</v>
      </c>
    </row>
    <row r="6599" spans="1:9">
      <c r="A6599" s="12" t="s">
        <v>6615</v>
      </c>
      <c r="B6599" s="12" t="s">
        <v>12</v>
      </c>
      <c r="C6599" s="12" t="s">
        <v>11</v>
      </c>
      <c r="D6599" s="12" t="s">
        <v>12</v>
      </c>
      <c r="E6599" s="12" t="s">
        <v>23</v>
      </c>
      <c r="F6599" s="12">
        <v>7</v>
      </c>
      <c r="G6599" s="12">
        <v>70.75</v>
      </c>
      <c r="H6599" s="12">
        <v>450.8</v>
      </c>
      <c r="I6599" s="12" t="s">
        <v>12</v>
      </c>
    </row>
    <row r="6600" spans="1:9">
      <c r="A6600" s="12" t="s">
        <v>6616</v>
      </c>
      <c r="B6600" s="12" t="s">
        <v>12</v>
      </c>
      <c r="C6600" s="12" t="s">
        <v>29</v>
      </c>
      <c r="D6600" s="12" t="s">
        <v>12</v>
      </c>
      <c r="E6600" s="12" t="s">
        <v>23</v>
      </c>
      <c r="F6600" s="12">
        <v>57</v>
      </c>
      <c r="G6600" s="12">
        <v>74.3</v>
      </c>
      <c r="H6600" s="12">
        <v>4166.3500000000004</v>
      </c>
      <c r="I6600" s="12" t="s">
        <v>10</v>
      </c>
    </row>
    <row r="6601" spans="1:9">
      <c r="A6601" s="12" t="s">
        <v>6617</v>
      </c>
      <c r="B6601" s="12" t="s">
        <v>12</v>
      </c>
      <c r="C6601" s="12" t="s">
        <v>11</v>
      </c>
      <c r="D6601" s="12" t="s">
        <v>10</v>
      </c>
      <c r="E6601" s="12" t="s">
        <v>13</v>
      </c>
      <c r="F6601" s="12">
        <v>13</v>
      </c>
      <c r="G6601" s="12">
        <v>94.1</v>
      </c>
      <c r="H6601" s="12">
        <v>1215.5999999999999</v>
      </c>
      <c r="I6601" s="12" t="s">
        <v>12</v>
      </c>
    </row>
    <row r="6602" spans="1:9">
      <c r="A6602" s="12" t="s">
        <v>6618</v>
      </c>
      <c r="B6602" s="12" t="s">
        <v>10</v>
      </c>
      <c r="C6602" s="12" t="s">
        <v>11</v>
      </c>
      <c r="D6602" s="12" t="s">
        <v>10</v>
      </c>
      <c r="E6602" s="12" t="s">
        <v>23</v>
      </c>
      <c r="F6602" s="12">
        <v>3</v>
      </c>
      <c r="G6602" s="12">
        <v>29.7</v>
      </c>
      <c r="H6602" s="12">
        <v>91.7</v>
      </c>
      <c r="I6602" s="12" t="s">
        <v>12</v>
      </c>
    </row>
    <row r="6603" spans="1:9">
      <c r="A6603" s="12" t="s">
        <v>6619</v>
      </c>
      <c r="B6603" s="12" t="s">
        <v>12</v>
      </c>
      <c r="C6603" s="12" t="s">
        <v>29</v>
      </c>
      <c r="D6603" s="12" t="s">
        <v>10</v>
      </c>
      <c r="E6603" s="12" t="s">
        <v>23</v>
      </c>
      <c r="F6603" s="12">
        <v>72</v>
      </c>
      <c r="G6603" s="12">
        <v>109.7</v>
      </c>
      <c r="H6603" s="12">
        <v>7898.45</v>
      </c>
      <c r="I6603" s="12" t="s">
        <v>10</v>
      </c>
    </row>
    <row r="6604" spans="1:9">
      <c r="A6604" s="12" t="s">
        <v>6620</v>
      </c>
      <c r="B6604" s="12" t="s">
        <v>12</v>
      </c>
      <c r="C6604" s="12" t="s">
        <v>11</v>
      </c>
      <c r="D6604" s="12" t="s">
        <v>12</v>
      </c>
      <c r="E6604" s="12" t="s">
        <v>23</v>
      </c>
      <c r="F6604" s="12">
        <v>40</v>
      </c>
      <c r="G6604" s="12">
        <v>96.35</v>
      </c>
      <c r="H6604" s="12">
        <v>3915.4</v>
      </c>
      <c r="I6604" s="12" t="s">
        <v>10</v>
      </c>
    </row>
    <row r="6605" spans="1:9">
      <c r="A6605" s="12" t="s">
        <v>6621</v>
      </c>
      <c r="B6605" s="12" t="s">
        <v>12</v>
      </c>
      <c r="C6605" s="12" t="s">
        <v>11</v>
      </c>
      <c r="D6605" s="12" t="s">
        <v>12</v>
      </c>
      <c r="E6605" s="12" t="s">
        <v>23</v>
      </c>
      <c r="F6605" s="12">
        <v>14</v>
      </c>
      <c r="G6605" s="12">
        <v>66.599999999999994</v>
      </c>
      <c r="H6605" s="12">
        <v>979.5</v>
      </c>
      <c r="I6605" s="12" t="s">
        <v>10</v>
      </c>
    </row>
    <row r="6606" spans="1:9">
      <c r="A6606" s="12" t="s">
        <v>6622</v>
      </c>
      <c r="B6606" s="12" t="s">
        <v>12</v>
      </c>
      <c r="C6606" s="12" t="s">
        <v>11</v>
      </c>
      <c r="D6606" s="12" t="s">
        <v>12</v>
      </c>
      <c r="E6606" s="12" t="s">
        <v>13</v>
      </c>
      <c r="F6606" s="12">
        <v>2</v>
      </c>
      <c r="G6606" s="12">
        <v>44.5</v>
      </c>
      <c r="H6606" s="12">
        <v>90.05</v>
      </c>
      <c r="I6606" s="12" t="s">
        <v>10</v>
      </c>
    </row>
    <row r="6607" spans="1:9">
      <c r="A6607" s="12" t="s">
        <v>6623</v>
      </c>
      <c r="B6607" s="12" t="s">
        <v>12</v>
      </c>
      <c r="C6607" s="12" t="s">
        <v>15</v>
      </c>
      <c r="D6607" s="12" t="s">
        <v>10</v>
      </c>
      <c r="E6607" s="12" t="s">
        <v>23</v>
      </c>
      <c r="F6607" s="12">
        <v>66</v>
      </c>
      <c r="G6607" s="12">
        <v>110.9</v>
      </c>
      <c r="H6607" s="12">
        <v>7432.05</v>
      </c>
      <c r="I6607" s="12" t="s">
        <v>12</v>
      </c>
    </row>
    <row r="6608" spans="1:9">
      <c r="A6608" s="12" t="s">
        <v>6624</v>
      </c>
      <c r="B6608" s="12" t="s">
        <v>12</v>
      </c>
      <c r="C6608" s="12" t="s">
        <v>11</v>
      </c>
      <c r="D6608" s="12" t="s">
        <v>12</v>
      </c>
      <c r="E6608" s="12" t="s">
        <v>13</v>
      </c>
      <c r="F6608" s="12">
        <v>38</v>
      </c>
      <c r="G6608" s="12">
        <v>105</v>
      </c>
      <c r="H6608" s="12">
        <v>4026.4</v>
      </c>
      <c r="I6608" s="12" t="s">
        <v>12</v>
      </c>
    </row>
    <row r="6609" spans="1:9">
      <c r="A6609" s="12" t="s">
        <v>6625</v>
      </c>
      <c r="B6609" s="12" t="s">
        <v>10</v>
      </c>
      <c r="C6609" s="12" t="s">
        <v>11</v>
      </c>
      <c r="D6609" s="12" t="s">
        <v>12</v>
      </c>
      <c r="E6609" s="12" t="s">
        <v>13</v>
      </c>
      <c r="F6609" s="12">
        <v>1</v>
      </c>
      <c r="G6609" s="12">
        <v>25.3</v>
      </c>
      <c r="H6609" s="12">
        <v>25.3</v>
      </c>
      <c r="I6609" s="12" t="s">
        <v>12</v>
      </c>
    </row>
    <row r="6610" spans="1:9">
      <c r="A6610" s="12" t="s">
        <v>6626</v>
      </c>
      <c r="B6610" s="12" t="s">
        <v>12</v>
      </c>
      <c r="C6610" s="12" t="s">
        <v>15</v>
      </c>
      <c r="D6610" s="12" t="s">
        <v>12</v>
      </c>
      <c r="E6610" s="12" t="s">
        <v>23</v>
      </c>
      <c r="F6610" s="12">
        <v>22</v>
      </c>
      <c r="G6610" s="12">
        <v>55.15</v>
      </c>
      <c r="H6610" s="12">
        <v>1193.05</v>
      </c>
      <c r="I6610" s="12" t="s">
        <v>12</v>
      </c>
    </row>
    <row r="6611" spans="1:9">
      <c r="A6611" s="12" t="s">
        <v>6627</v>
      </c>
      <c r="B6611" s="12" t="s">
        <v>12</v>
      </c>
      <c r="C6611" s="12" t="s">
        <v>11</v>
      </c>
      <c r="D6611" s="12" t="s">
        <v>12</v>
      </c>
      <c r="E6611" s="12" t="s">
        <v>16</v>
      </c>
      <c r="F6611" s="12">
        <v>1</v>
      </c>
      <c r="G6611" s="12">
        <v>20.100000000000001</v>
      </c>
      <c r="H6611" s="12">
        <v>20.100000000000001</v>
      </c>
      <c r="I6611" s="12" t="s">
        <v>12</v>
      </c>
    </row>
    <row r="6612" spans="1:9">
      <c r="A6612" s="12" t="s">
        <v>6628</v>
      </c>
      <c r="B6612" s="12" t="s">
        <v>12</v>
      </c>
      <c r="C6612" s="12" t="s">
        <v>11</v>
      </c>
      <c r="D6612" s="12" t="s">
        <v>12</v>
      </c>
      <c r="E6612" s="12" t="s">
        <v>16</v>
      </c>
      <c r="F6612" s="12">
        <v>5</v>
      </c>
      <c r="G6612" s="12">
        <v>80.099999999999994</v>
      </c>
      <c r="H6612" s="12">
        <v>398.55</v>
      </c>
      <c r="I6612" s="12" t="s">
        <v>10</v>
      </c>
    </row>
    <row r="6613" spans="1:9">
      <c r="A6613" s="12" t="s">
        <v>6629</v>
      </c>
      <c r="B6613" s="12" t="s">
        <v>12</v>
      </c>
      <c r="C6613" s="12" t="s">
        <v>15</v>
      </c>
      <c r="D6613" s="12" t="s">
        <v>10</v>
      </c>
      <c r="E6613" s="12" t="s">
        <v>19</v>
      </c>
      <c r="F6613" s="12">
        <v>29</v>
      </c>
      <c r="G6613" s="12">
        <v>69.05</v>
      </c>
      <c r="H6613" s="12">
        <v>1958.45</v>
      </c>
      <c r="I6613" s="12" t="s">
        <v>10</v>
      </c>
    </row>
    <row r="6614" spans="1:9">
      <c r="A6614" s="12" t="s">
        <v>6630</v>
      </c>
      <c r="B6614" s="12" t="s">
        <v>12</v>
      </c>
      <c r="C6614" s="12" t="s">
        <v>11</v>
      </c>
      <c r="D6614" s="12" t="s">
        <v>12</v>
      </c>
      <c r="E6614" s="12" t="s">
        <v>16</v>
      </c>
      <c r="F6614" s="12">
        <v>1</v>
      </c>
      <c r="G6614" s="12">
        <v>69.900000000000006</v>
      </c>
      <c r="H6614" s="12">
        <v>69.900000000000006</v>
      </c>
      <c r="I6614" s="12" t="s">
        <v>12</v>
      </c>
    </row>
    <row r="6615" spans="1:9">
      <c r="A6615" s="12" t="s">
        <v>6631</v>
      </c>
      <c r="B6615" s="12" t="s">
        <v>12</v>
      </c>
      <c r="C6615" s="12" t="s">
        <v>11</v>
      </c>
      <c r="D6615" s="12" t="s">
        <v>10</v>
      </c>
      <c r="E6615" s="12" t="s">
        <v>16</v>
      </c>
      <c r="F6615" s="12">
        <v>3</v>
      </c>
      <c r="G6615" s="12">
        <v>20.399999999999999</v>
      </c>
      <c r="H6615" s="12">
        <v>63.15</v>
      </c>
      <c r="I6615" s="12" t="s">
        <v>10</v>
      </c>
    </row>
    <row r="6616" spans="1:9">
      <c r="A6616" s="12" t="s">
        <v>6632</v>
      </c>
      <c r="B6616" s="12" t="s">
        <v>12</v>
      </c>
      <c r="C6616" s="12" t="s">
        <v>29</v>
      </c>
      <c r="D6616" s="12" t="s">
        <v>10</v>
      </c>
      <c r="E6616" s="12" t="s">
        <v>23</v>
      </c>
      <c r="F6616" s="12">
        <v>71</v>
      </c>
      <c r="G6616" s="12">
        <v>19.7</v>
      </c>
      <c r="H6616" s="12">
        <v>1301.0999999999999</v>
      </c>
      <c r="I6616" s="12" t="s">
        <v>10</v>
      </c>
    </row>
    <row r="6617" spans="1:9">
      <c r="A6617" s="12" t="s">
        <v>6633</v>
      </c>
      <c r="B6617" s="12" t="s">
        <v>12</v>
      </c>
      <c r="C6617" s="12" t="s">
        <v>11</v>
      </c>
      <c r="D6617" s="12" t="s">
        <v>12</v>
      </c>
      <c r="E6617" s="12" t="s">
        <v>13</v>
      </c>
      <c r="F6617" s="12">
        <v>9</v>
      </c>
      <c r="G6617" s="12">
        <v>50.1</v>
      </c>
      <c r="H6617" s="12">
        <v>484.05</v>
      </c>
      <c r="I6617" s="12" t="s">
        <v>10</v>
      </c>
    </row>
    <row r="6618" spans="1:9">
      <c r="A6618" s="12" t="s">
        <v>6634</v>
      </c>
      <c r="B6618" s="12" t="s">
        <v>12</v>
      </c>
      <c r="C6618" s="12" t="s">
        <v>11</v>
      </c>
      <c r="D6618" s="12" t="s">
        <v>12</v>
      </c>
      <c r="E6618" s="12" t="s">
        <v>13</v>
      </c>
      <c r="F6618" s="12">
        <v>43</v>
      </c>
      <c r="G6618" s="12">
        <v>101.4</v>
      </c>
      <c r="H6618" s="12">
        <v>4528</v>
      </c>
      <c r="I6618" s="12" t="s">
        <v>12</v>
      </c>
    </row>
    <row r="6619" spans="1:9">
      <c r="A6619" s="12" t="s">
        <v>6635</v>
      </c>
      <c r="B6619" s="12" t="s">
        <v>12</v>
      </c>
      <c r="C6619" s="12" t="s">
        <v>15</v>
      </c>
      <c r="D6619" s="12" t="s">
        <v>12</v>
      </c>
      <c r="E6619" s="12" t="s">
        <v>23</v>
      </c>
      <c r="F6619" s="12">
        <v>48</v>
      </c>
      <c r="G6619" s="12">
        <v>83.45</v>
      </c>
      <c r="H6619" s="12">
        <v>3887.85</v>
      </c>
      <c r="I6619" s="12" t="s">
        <v>10</v>
      </c>
    </row>
    <row r="6620" spans="1:9">
      <c r="A6620" s="12" t="s">
        <v>6636</v>
      </c>
      <c r="B6620" s="12" t="s">
        <v>12</v>
      </c>
      <c r="C6620" s="12" t="s">
        <v>11</v>
      </c>
      <c r="D6620" s="12" t="s">
        <v>12</v>
      </c>
      <c r="E6620" s="12" t="s">
        <v>23</v>
      </c>
      <c r="F6620" s="12">
        <v>26</v>
      </c>
      <c r="G6620" s="12">
        <v>86.65</v>
      </c>
      <c r="H6620" s="12">
        <v>2208.75</v>
      </c>
      <c r="I6620" s="12" t="s">
        <v>10</v>
      </c>
    </row>
    <row r="6621" spans="1:9">
      <c r="A6621" s="12" t="s">
        <v>6637</v>
      </c>
      <c r="B6621" s="12" t="s">
        <v>12</v>
      </c>
      <c r="C6621" s="12" t="s">
        <v>11</v>
      </c>
      <c r="D6621" s="12" t="s">
        <v>10</v>
      </c>
      <c r="E6621" s="12" t="s">
        <v>19</v>
      </c>
      <c r="F6621" s="12">
        <v>9</v>
      </c>
      <c r="G6621" s="12">
        <v>20.149999999999999</v>
      </c>
      <c r="H6621" s="12">
        <v>238.15</v>
      </c>
      <c r="I6621" s="12" t="s">
        <v>10</v>
      </c>
    </row>
    <row r="6622" spans="1:9">
      <c r="A6622" s="12" t="s">
        <v>6638</v>
      </c>
      <c r="B6622" s="12" t="s">
        <v>12</v>
      </c>
      <c r="C6622" s="12" t="s">
        <v>11</v>
      </c>
      <c r="D6622" s="12" t="s">
        <v>12</v>
      </c>
      <c r="E6622" s="12" t="s">
        <v>13</v>
      </c>
      <c r="F6622" s="12">
        <v>1</v>
      </c>
      <c r="G6622" s="12">
        <v>80.8</v>
      </c>
      <c r="H6622" s="12">
        <v>80.8</v>
      </c>
      <c r="I6622" s="12" t="s">
        <v>12</v>
      </c>
    </row>
    <row r="6623" spans="1:9">
      <c r="A6623" s="12" t="s">
        <v>6639</v>
      </c>
      <c r="B6623" s="12" t="s">
        <v>12</v>
      </c>
      <c r="C6623" s="12" t="s">
        <v>29</v>
      </c>
      <c r="D6623" s="12" t="s">
        <v>10</v>
      </c>
      <c r="E6623" s="12" t="s">
        <v>23</v>
      </c>
      <c r="F6623" s="12">
        <v>46</v>
      </c>
      <c r="G6623" s="12">
        <v>19.399999999999999</v>
      </c>
      <c r="H6623" s="12">
        <v>958.15</v>
      </c>
      <c r="I6623" s="12" t="s">
        <v>10</v>
      </c>
    </row>
    <row r="6624" spans="1:9">
      <c r="A6624" s="12" t="s">
        <v>6640</v>
      </c>
      <c r="B6624" s="12" t="s">
        <v>12</v>
      </c>
      <c r="C6624" s="12" t="s">
        <v>11</v>
      </c>
      <c r="D6624" s="12" t="s">
        <v>10</v>
      </c>
      <c r="E6624" s="12" t="s">
        <v>19</v>
      </c>
      <c r="F6624" s="12">
        <v>2</v>
      </c>
      <c r="G6624" s="12">
        <v>62.05</v>
      </c>
      <c r="H6624" s="12">
        <v>118.3</v>
      </c>
      <c r="I6624" s="12" t="s">
        <v>12</v>
      </c>
    </row>
    <row r="6625" spans="1:9">
      <c r="A6625" s="12" t="s">
        <v>6641</v>
      </c>
      <c r="B6625" s="12" t="s">
        <v>12</v>
      </c>
      <c r="C6625" s="12" t="s">
        <v>11</v>
      </c>
      <c r="D6625" s="12" t="s">
        <v>12</v>
      </c>
      <c r="E6625" s="12" t="s">
        <v>13</v>
      </c>
      <c r="F6625" s="12">
        <v>1</v>
      </c>
      <c r="G6625" s="12">
        <v>76.45</v>
      </c>
      <c r="H6625" s="12">
        <v>76.45</v>
      </c>
      <c r="I6625" s="12" t="s">
        <v>12</v>
      </c>
    </row>
    <row r="6626" spans="1:9">
      <c r="A6626" s="12" t="s">
        <v>6642</v>
      </c>
      <c r="B6626" s="12" t="s">
        <v>10</v>
      </c>
      <c r="C6626" s="12" t="s">
        <v>29</v>
      </c>
      <c r="D6626" s="12" t="s">
        <v>12</v>
      </c>
      <c r="E6626" s="12" t="s">
        <v>19</v>
      </c>
      <c r="F6626" s="12">
        <v>64</v>
      </c>
      <c r="G6626" s="12">
        <v>60.05</v>
      </c>
      <c r="H6626" s="12">
        <v>3845.45</v>
      </c>
      <c r="I6626" s="12" t="s">
        <v>10</v>
      </c>
    </row>
    <row r="6627" spans="1:9">
      <c r="A6627" s="12" t="s">
        <v>6643</v>
      </c>
      <c r="B6627" s="12" t="s">
        <v>12</v>
      </c>
      <c r="C6627" s="12" t="s">
        <v>11</v>
      </c>
      <c r="D6627" s="12" t="s">
        <v>12</v>
      </c>
      <c r="E6627" s="12" t="s">
        <v>13</v>
      </c>
      <c r="F6627" s="12">
        <v>12</v>
      </c>
      <c r="G6627" s="12">
        <v>91.3</v>
      </c>
      <c r="H6627" s="12">
        <v>1094.5</v>
      </c>
      <c r="I6627" s="12" t="s">
        <v>12</v>
      </c>
    </row>
    <row r="6628" spans="1:9">
      <c r="A6628" s="12" t="s">
        <v>6644</v>
      </c>
      <c r="B6628" s="12" t="s">
        <v>12</v>
      </c>
      <c r="C6628" s="12" t="s">
        <v>11</v>
      </c>
      <c r="D6628" s="12" t="s">
        <v>12</v>
      </c>
      <c r="E6628" s="12" t="s">
        <v>13</v>
      </c>
      <c r="F6628" s="12">
        <v>6</v>
      </c>
      <c r="G6628" s="12">
        <v>95.75</v>
      </c>
      <c r="H6628" s="12">
        <v>573.75</v>
      </c>
      <c r="I6628" s="12" t="s">
        <v>12</v>
      </c>
    </row>
    <row r="6629" spans="1:9">
      <c r="A6629" s="12" t="s">
        <v>6645</v>
      </c>
      <c r="B6629" s="12" t="s">
        <v>12</v>
      </c>
      <c r="C6629" s="12" t="s">
        <v>15</v>
      </c>
      <c r="D6629" s="12" t="s">
        <v>10</v>
      </c>
      <c r="E6629" s="12" t="s">
        <v>16</v>
      </c>
      <c r="F6629" s="12">
        <v>59</v>
      </c>
      <c r="G6629" s="12">
        <v>20.350000000000001</v>
      </c>
      <c r="H6629" s="12">
        <v>1267</v>
      </c>
      <c r="I6629" s="12" t="s">
        <v>10</v>
      </c>
    </row>
    <row r="6630" spans="1:9">
      <c r="A6630" s="12" t="s">
        <v>6646</v>
      </c>
      <c r="B6630" s="12" t="s">
        <v>12</v>
      </c>
      <c r="C6630" s="12" t="s">
        <v>15</v>
      </c>
      <c r="D6630" s="12" t="s">
        <v>12</v>
      </c>
      <c r="E6630" s="12" t="s">
        <v>16</v>
      </c>
      <c r="F6630" s="12">
        <v>7</v>
      </c>
      <c r="G6630" s="12">
        <v>94.05</v>
      </c>
      <c r="H6630" s="12">
        <v>633.45000000000005</v>
      </c>
      <c r="I6630" s="12" t="s">
        <v>10</v>
      </c>
    </row>
    <row r="6631" spans="1:9">
      <c r="A6631" s="12" t="s">
        <v>6647</v>
      </c>
      <c r="B6631" s="12" t="s">
        <v>12</v>
      </c>
      <c r="C6631" s="12" t="s">
        <v>29</v>
      </c>
      <c r="D6631" s="12" t="s">
        <v>12</v>
      </c>
      <c r="E6631" s="12" t="s">
        <v>23</v>
      </c>
      <c r="F6631" s="12">
        <v>72</v>
      </c>
      <c r="G6631" s="12">
        <v>84.1</v>
      </c>
      <c r="H6631" s="12">
        <v>6129.65</v>
      </c>
      <c r="I6631" s="12" t="s">
        <v>10</v>
      </c>
    </row>
    <row r="6632" spans="1:9">
      <c r="A6632" s="12" t="s">
        <v>6648</v>
      </c>
      <c r="B6632" s="12" t="s">
        <v>12</v>
      </c>
      <c r="C6632" s="12" t="s">
        <v>11</v>
      </c>
      <c r="D6632" s="12" t="s">
        <v>12</v>
      </c>
      <c r="E6632" s="12" t="s">
        <v>13</v>
      </c>
      <c r="F6632" s="12">
        <v>16</v>
      </c>
      <c r="G6632" s="12">
        <v>78.75</v>
      </c>
      <c r="H6632" s="12">
        <v>1218.25</v>
      </c>
      <c r="I6632" s="12" t="s">
        <v>10</v>
      </c>
    </row>
    <row r="6633" spans="1:9">
      <c r="A6633" s="12" t="s">
        <v>6649</v>
      </c>
      <c r="B6633" s="12" t="s">
        <v>12</v>
      </c>
      <c r="C6633" s="12" t="s">
        <v>11</v>
      </c>
      <c r="D6633" s="12" t="s">
        <v>10</v>
      </c>
      <c r="E6633" s="12" t="s">
        <v>23</v>
      </c>
      <c r="F6633" s="12">
        <v>25</v>
      </c>
      <c r="G6633" s="12">
        <v>55.55</v>
      </c>
      <c r="H6633" s="12">
        <v>1405.3</v>
      </c>
      <c r="I6633" s="12" t="s">
        <v>10</v>
      </c>
    </row>
    <row r="6634" spans="1:9">
      <c r="A6634" s="12" t="s">
        <v>6650</v>
      </c>
      <c r="B6634" s="12" t="s">
        <v>12</v>
      </c>
      <c r="C6634" s="12" t="s">
        <v>11</v>
      </c>
      <c r="D6634" s="12" t="s">
        <v>10</v>
      </c>
      <c r="E6634" s="12" t="s">
        <v>13</v>
      </c>
      <c r="F6634" s="12">
        <v>34</v>
      </c>
      <c r="G6634" s="12">
        <v>62.65</v>
      </c>
      <c r="H6634" s="12">
        <v>2274.9</v>
      </c>
      <c r="I6634" s="12" t="s">
        <v>12</v>
      </c>
    </row>
    <row r="6635" spans="1:9">
      <c r="A6635" s="12" t="s">
        <v>6651</v>
      </c>
      <c r="B6635" s="12" t="s">
        <v>12</v>
      </c>
      <c r="C6635" s="12" t="s">
        <v>11</v>
      </c>
      <c r="D6635" s="12" t="s">
        <v>12</v>
      </c>
      <c r="E6635" s="12" t="s">
        <v>13</v>
      </c>
      <c r="F6635" s="12">
        <v>1</v>
      </c>
      <c r="G6635" s="12">
        <v>74.5</v>
      </c>
      <c r="H6635" s="12">
        <v>74.5</v>
      </c>
      <c r="I6635" s="12" t="s">
        <v>12</v>
      </c>
    </row>
    <row r="6636" spans="1:9">
      <c r="A6636" s="12" t="s">
        <v>6652</v>
      </c>
      <c r="B6636" s="12" t="s">
        <v>12</v>
      </c>
      <c r="C6636" s="12" t="s">
        <v>11</v>
      </c>
      <c r="D6636" s="12" t="s">
        <v>12</v>
      </c>
      <c r="E6636" s="12" t="s">
        <v>23</v>
      </c>
      <c r="F6636" s="12">
        <v>10</v>
      </c>
      <c r="G6636" s="12">
        <v>102.1</v>
      </c>
      <c r="H6636" s="12">
        <v>1068.8499999999999</v>
      </c>
      <c r="I6636" s="12" t="s">
        <v>12</v>
      </c>
    </row>
    <row r="6637" spans="1:9">
      <c r="A6637" s="12" t="s">
        <v>6653</v>
      </c>
      <c r="B6637" s="12" t="s">
        <v>12</v>
      </c>
      <c r="C6637" s="12" t="s">
        <v>15</v>
      </c>
      <c r="D6637" s="12" t="s">
        <v>10</v>
      </c>
      <c r="E6637" s="12" t="s">
        <v>16</v>
      </c>
      <c r="F6637" s="12">
        <v>24</v>
      </c>
      <c r="G6637" s="12">
        <v>20.100000000000001</v>
      </c>
      <c r="H6637" s="12">
        <v>533.9</v>
      </c>
      <c r="I6637" s="12" t="s">
        <v>10</v>
      </c>
    </row>
    <row r="6638" spans="1:9">
      <c r="A6638" s="12" t="s">
        <v>6654</v>
      </c>
      <c r="B6638" s="12" t="s">
        <v>12</v>
      </c>
      <c r="C6638" s="12" t="s">
        <v>15</v>
      </c>
      <c r="D6638" s="12" t="s">
        <v>10</v>
      </c>
      <c r="E6638" s="12" t="s">
        <v>13</v>
      </c>
      <c r="F6638" s="12">
        <v>10</v>
      </c>
      <c r="G6638" s="12">
        <v>70.3</v>
      </c>
      <c r="H6638" s="12">
        <v>676.15</v>
      </c>
      <c r="I6638" s="12" t="s">
        <v>10</v>
      </c>
    </row>
    <row r="6639" spans="1:9">
      <c r="A6639" s="12" t="s">
        <v>6655</v>
      </c>
      <c r="B6639" s="12" t="s">
        <v>12</v>
      </c>
      <c r="C6639" s="12" t="s">
        <v>15</v>
      </c>
      <c r="D6639" s="12" t="s">
        <v>12</v>
      </c>
      <c r="E6639" s="12" t="s">
        <v>23</v>
      </c>
      <c r="F6639" s="12">
        <v>69</v>
      </c>
      <c r="G6639" s="12">
        <v>53.65</v>
      </c>
      <c r="H6639" s="12">
        <v>3804.4</v>
      </c>
      <c r="I6639" s="12" t="s">
        <v>10</v>
      </c>
    </row>
    <row r="6640" spans="1:9">
      <c r="A6640" s="12" t="s">
        <v>6656</v>
      </c>
      <c r="B6640" s="12" t="s">
        <v>12</v>
      </c>
      <c r="C6640" s="12" t="s">
        <v>29</v>
      </c>
      <c r="D6640" s="12" t="s">
        <v>10</v>
      </c>
      <c r="E6640" s="12" t="s">
        <v>16</v>
      </c>
      <c r="F6640" s="12">
        <v>57</v>
      </c>
      <c r="G6640" s="12">
        <v>20.75</v>
      </c>
      <c r="H6640" s="12">
        <v>1118.8</v>
      </c>
      <c r="I6640" s="12" t="s">
        <v>10</v>
      </c>
    </row>
    <row r="6641" spans="1:9">
      <c r="A6641" s="12" t="s">
        <v>6657</v>
      </c>
      <c r="B6641" s="12" t="s">
        <v>12</v>
      </c>
      <c r="C6641" s="12" t="s">
        <v>15</v>
      </c>
      <c r="D6641" s="12" t="s">
        <v>12</v>
      </c>
      <c r="E6641" s="12" t="s">
        <v>19</v>
      </c>
      <c r="F6641" s="12">
        <v>50</v>
      </c>
      <c r="G6641" s="12">
        <v>103.4</v>
      </c>
      <c r="H6641" s="12">
        <v>5236.3999999999996</v>
      </c>
      <c r="I6641" s="12" t="s">
        <v>10</v>
      </c>
    </row>
    <row r="6642" spans="1:9">
      <c r="A6642" s="12" t="s">
        <v>6658</v>
      </c>
      <c r="B6642" s="12" t="s">
        <v>10</v>
      </c>
      <c r="C6642" s="12" t="s">
        <v>15</v>
      </c>
      <c r="D6642" s="12" t="s">
        <v>10</v>
      </c>
      <c r="E6642" s="12" t="s">
        <v>16</v>
      </c>
      <c r="F6642" s="12">
        <v>28</v>
      </c>
      <c r="G6642" s="12">
        <v>50.8</v>
      </c>
      <c r="H6642" s="12">
        <v>1386.8</v>
      </c>
      <c r="I6642" s="12" t="s">
        <v>10</v>
      </c>
    </row>
    <row r="6643" spans="1:9">
      <c r="A6643" s="12" t="s">
        <v>6659</v>
      </c>
      <c r="B6643" s="12" t="s">
        <v>12</v>
      </c>
      <c r="C6643" s="12" t="s">
        <v>11</v>
      </c>
      <c r="D6643" s="12" t="s">
        <v>12</v>
      </c>
      <c r="E6643" s="12" t="s">
        <v>13</v>
      </c>
      <c r="F6643" s="12">
        <v>16</v>
      </c>
      <c r="G6643" s="12">
        <v>50.15</v>
      </c>
      <c r="H6643" s="12">
        <v>762.25</v>
      </c>
      <c r="I6643" s="12" t="s">
        <v>12</v>
      </c>
    </row>
    <row r="6644" spans="1:9">
      <c r="A6644" s="12" t="s">
        <v>6660</v>
      </c>
      <c r="B6644" s="12" t="s">
        <v>12</v>
      </c>
      <c r="C6644" s="12" t="s">
        <v>11</v>
      </c>
      <c r="D6644" s="12" t="s">
        <v>12</v>
      </c>
      <c r="E6644" s="12" t="s">
        <v>16</v>
      </c>
      <c r="F6644" s="12">
        <v>25</v>
      </c>
      <c r="G6644" s="12">
        <v>79</v>
      </c>
      <c r="H6644" s="12">
        <v>1902</v>
      </c>
      <c r="I6644" s="12" t="s">
        <v>10</v>
      </c>
    </row>
    <row r="6645" spans="1:9">
      <c r="A6645" s="12" t="s">
        <v>6661</v>
      </c>
      <c r="B6645" s="12" t="s">
        <v>12</v>
      </c>
      <c r="C6645" s="12" t="s">
        <v>11</v>
      </c>
      <c r="D6645" s="12" t="s">
        <v>12</v>
      </c>
      <c r="E6645" s="12" t="s">
        <v>19</v>
      </c>
      <c r="F6645" s="12">
        <v>3</v>
      </c>
      <c r="G6645" s="12">
        <v>74.599999999999994</v>
      </c>
      <c r="H6645" s="12">
        <v>239.05</v>
      </c>
      <c r="I6645" s="12" t="s">
        <v>10</v>
      </c>
    </row>
    <row r="6646" spans="1:9">
      <c r="A6646" s="12" t="s">
        <v>6662</v>
      </c>
      <c r="B6646" s="12" t="s">
        <v>12</v>
      </c>
      <c r="C6646" s="12" t="s">
        <v>15</v>
      </c>
      <c r="D6646" s="12" t="s">
        <v>12</v>
      </c>
      <c r="E6646" s="12" t="s">
        <v>19</v>
      </c>
      <c r="F6646" s="12">
        <v>61</v>
      </c>
      <c r="G6646" s="12">
        <v>96.5</v>
      </c>
      <c r="H6646" s="12">
        <v>5673.7</v>
      </c>
      <c r="I6646" s="12" t="s">
        <v>10</v>
      </c>
    </row>
    <row r="6647" spans="1:9">
      <c r="A6647" s="12" t="s">
        <v>6663</v>
      </c>
      <c r="B6647" s="12" t="s">
        <v>12</v>
      </c>
      <c r="C6647" s="12" t="s">
        <v>11</v>
      </c>
      <c r="D6647" s="12" t="s">
        <v>10</v>
      </c>
      <c r="E6647" s="12" t="s">
        <v>16</v>
      </c>
      <c r="F6647" s="12">
        <v>2</v>
      </c>
      <c r="G6647" s="12">
        <v>20.100000000000001</v>
      </c>
      <c r="H6647" s="12">
        <v>39.799999999999997</v>
      </c>
      <c r="I6647" s="12" t="s">
        <v>10</v>
      </c>
    </row>
    <row r="6648" spans="1:9">
      <c r="A6648" s="12" t="s">
        <v>6664</v>
      </c>
      <c r="B6648" s="12" t="s">
        <v>12</v>
      </c>
      <c r="C6648" s="12" t="s">
        <v>15</v>
      </c>
      <c r="D6648" s="12" t="s">
        <v>10</v>
      </c>
      <c r="E6648" s="12" t="s">
        <v>16</v>
      </c>
      <c r="F6648" s="12">
        <v>51</v>
      </c>
      <c r="G6648" s="12">
        <v>19.399999999999999</v>
      </c>
      <c r="H6648" s="12">
        <v>997.75</v>
      </c>
      <c r="I6648" s="12" t="s">
        <v>10</v>
      </c>
    </row>
    <row r="6649" spans="1:9">
      <c r="A6649" s="12" t="s">
        <v>6665</v>
      </c>
      <c r="B6649" s="12" t="s">
        <v>12</v>
      </c>
      <c r="C6649" s="12" t="s">
        <v>29</v>
      </c>
      <c r="D6649" s="12" t="s">
        <v>10</v>
      </c>
      <c r="E6649" s="12" t="s">
        <v>23</v>
      </c>
      <c r="F6649" s="12">
        <v>71</v>
      </c>
      <c r="G6649" s="12">
        <v>77.55</v>
      </c>
      <c r="H6649" s="12">
        <v>5574.35</v>
      </c>
      <c r="I6649" s="12" t="s">
        <v>10</v>
      </c>
    </row>
    <row r="6650" spans="1:9">
      <c r="A6650" s="12" t="s">
        <v>6666</v>
      </c>
      <c r="B6650" s="12" t="s">
        <v>12</v>
      </c>
      <c r="C6650" s="12" t="s">
        <v>11</v>
      </c>
      <c r="D6650" s="12" t="s">
        <v>10</v>
      </c>
      <c r="E6650" s="12" t="s">
        <v>16</v>
      </c>
      <c r="F6650" s="12">
        <v>20</v>
      </c>
      <c r="G6650" s="12">
        <v>20.05</v>
      </c>
      <c r="H6650" s="12">
        <v>406.05</v>
      </c>
      <c r="I6650" s="12" t="s">
        <v>10</v>
      </c>
    </row>
    <row r="6651" spans="1:9">
      <c r="A6651" s="12" t="s">
        <v>6667</v>
      </c>
      <c r="B6651" s="12" t="s">
        <v>12</v>
      </c>
      <c r="C6651" s="12" t="s">
        <v>11</v>
      </c>
      <c r="D6651" s="12" t="s">
        <v>10</v>
      </c>
      <c r="E6651" s="12" t="s">
        <v>23</v>
      </c>
      <c r="F6651" s="12">
        <v>6</v>
      </c>
      <c r="G6651" s="12">
        <v>19.850000000000001</v>
      </c>
      <c r="H6651" s="12">
        <v>138.85</v>
      </c>
      <c r="I6651" s="12" t="s">
        <v>10</v>
      </c>
    </row>
    <row r="6652" spans="1:9">
      <c r="A6652" s="12" t="s">
        <v>6668</v>
      </c>
      <c r="B6652" s="12" t="s">
        <v>12</v>
      </c>
      <c r="C6652" s="12" t="s">
        <v>11</v>
      </c>
      <c r="D6652" s="12" t="s">
        <v>10</v>
      </c>
      <c r="E6652" s="12" t="s">
        <v>16</v>
      </c>
      <c r="F6652" s="12">
        <v>6</v>
      </c>
      <c r="G6652" s="12">
        <v>20.2</v>
      </c>
      <c r="H6652" s="12">
        <v>123.65</v>
      </c>
      <c r="I6652" s="12" t="s">
        <v>10</v>
      </c>
    </row>
    <row r="6653" spans="1:9">
      <c r="A6653" s="12" t="s">
        <v>6669</v>
      </c>
      <c r="B6653" s="12" t="s">
        <v>12</v>
      </c>
      <c r="C6653" s="12" t="s">
        <v>11</v>
      </c>
      <c r="D6653" s="12" t="s">
        <v>10</v>
      </c>
      <c r="E6653" s="12" t="s">
        <v>16</v>
      </c>
      <c r="F6653" s="12">
        <v>29</v>
      </c>
      <c r="G6653" s="12">
        <v>67.45</v>
      </c>
      <c r="H6653" s="12">
        <v>1801.1</v>
      </c>
      <c r="I6653" s="12" t="s">
        <v>10</v>
      </c>
    </row>
    <row r="6654" spans="1:9">
      <c r="A6654" s="12" t="s">
        <v>6670</v>
      </c>
      <c r="B6654" s="12" t="s">
        <v>12</v>
      </c>
      <c r="C6654" s="12" t="s">
        <v>29</v>
      </c>
      <c r="D6654" s="12" t="s">
        <v>12</v>
      </c>
      <c r="E6654" s="12" t="s">
        <v>23</v>
      </c>
      <c r="F6654" s="12">
        <v>36</v>
      </c>
      <c r="G6654" s="12">
        <v>18.55</v>
      </c>
      <c r="H6654" s="12">
        <v>689</v>
      </c>
      <c r="I6654" s="12" t="s">
        <v>10</v>
      </c>
    </row>
    <row r="6655" spans="1:9">
      <c r="A6655" s="12" t="s">
        <v>6671</v>
      </c>
      <c r="B6655" s="12" t="s">
        <v>10</v>
      </c>
      <c r="C6655" s="12" t="s">
        <v>11</v>
      </c>
      <c r="D6655" s="12" t="s">
        <v>12</v>
      </c>
      <c r="E6655" s="12" t="s">
        <v>16</v>
      </c>
      <c r="F6655" s="12">
        <v>28</v>
      </c>
      <c r="G6655" s="12">
        <v>29.75</v>
      </c>
      <c r="H6655" s="12">
        <v>790.7</v>
      </c>
      <c r="I6655" s="12" t="s">
        <v>10</v>
      </c>
    </row>
    <row r="6656" spans="1:9">
      <c r="A6656" s="12" t="s">
        <v>6672</v>
      </c>
      <c r="B6656" s="12" t="s">
        <v>12</v>
      </c>
      <c r="C6656" s="12" t="s">
        <v>11</v>
      </c>
      <c r="D6656" s="12" t="s">
        <v>12</v>
      </c>
      <c r="E6656" s="12" t="s">
        <v>13</v>
      </c>
      <c r="F6656" s="12">
        <v>7</v>
      </c>
      <c r="G6656" s="12">
        <v>86.5</v>
      </c>
      <c r="H6656" s="12">
        <v>582.5</v>
      </c>
      <c r="I6656" s="12" t="s">
        <v>12</v>
      </c>
    </row>
    <row r="6657" spans="1:9">
      <c r="A6657" s="12" t="s">
        <v>6673</v>
      </c>
      <c r="B6657" s="12" t="s">
        <v>12</v>
      </c>
      <c r="C6657" s="12" t="s">
        <v>29</v>
      </c>
      <c r="D6657" s="12" t="s">
        <v>10</v>
      </c>
      <c r="E6657" s="12" t="s">
        <v>16</v>
      </c>
      <c r="F6657" s="12">
        <v>63</v>
      </c>
      <c r="G6657" s="12">
        <v>24.2</v>
      </c>
      <c r="H6657" s="12">
        <v>1618.2</v>
      </c>
      <c r="I6657" s="12" t="s">
        <v>10</v>
      </c>
    </row>
    <row r="6658" spans="1:9">
      <c r="A6658" s="12" t="s">
        <v>6674</v>
      </c>
      <c r="B6658" s="12" t="s">
        <v>12</v>
      </c>
      <c r="C6658" s="12" t="s">
        <v>29</v>
      </c>
      <c r="D6658" s="12" t="s">
        <v>10</v>
      </c>
      <c r="E6658" s="12" t="s">
        <v>16</v>
      </c>
      <c r="F6658" s="12">
        <v>48</v>
      </c>
      <c r="G6658" s="12">
        <v>23.55</v>
      </c>
      <c r="H6658" s="12">
        <v>1173.3499999999999</v>
      </c>
      <c r="I6658" s="12" t="s">
        <v>10</v>
      </c>
    </row>
    <row r="6659" spans="1:9">
      <c r="A6659" s="12" t="s">
        <v>6675</v>
      </c>
      <c r="B6659" s="12" t="s">
        <v>12</v>
      </c>
      <c r="C6659" s="12" t="s">
        <v>15</v>
      </c>
      <c r="D6659" s="12" t="s">
        <v>10</v>
      </c>
      <c r="E6659" s="12" t="s">
        <v>19</v>
      </c>
      <c r="F6659" s="12">
        <v>49</v>
      </c>
      <c r="G6659" s="12">
        <v>20.45</v>
      </c>
      <c r="H6659" s="12">
        <v>900.9</v>
      </c>
      <c r="I6659" s="12" t="s">
        <v>10</v>
      </c>
    </row>
    <row r="6660" spans="1:9">
      <c r="A6660" s="12" t="s">
        <v>6676</v>
      </c>
      <c r="B6660" s="12" t="s">
        <v>12</v>
      </c>
      <c r="C6660" s="12" t="s">
        <v>11</v>
      </c>
      <c r="D6660" s="12" t="s">
        <v>12</v>
      </c>
      <c r="E6660" s="12" t="s">
        <v>13</v>
      </c>
      <c r="F6660" s="12">
        <v>27</v>
      </c>
      <c r="G6660" s="12">
        <v>81.45</v>
      </c>
      <c r="H6660" s="12">
        <v>2122.0500000000002</v>
      </c>
      <c r="I6660" s="12" t="s">
        <v>12</v>
      </c>
    </row>
    <row r="6661" spans="1:9">
      <c r="A6661" s="12" t="s">
        <v>6677</v>
      </c>
      <c r="B6661" s="12" t="s">
        <v>12</v>
      </c>
      <c r="C6661" s="12" t="s">
        <v>29</v>
      </c>
      <c r="D6661" s="12" t="s">
        <v>10</v>
      </c>
      <c r="E6661" s="12" t="s">
        <v>23</v>
      </c>
      <c r="F6661" s="12">
        <v>72</v>
      </c>
      <c r="G6661" s="12">
        <v>92.3</v>
      </c>
      <c r="H6661" s="12">
        <v>6719.9</v>
      </c>
      <c r="I6661" s="12" t="s">
        <v>10</v>
      </c>
    </row>
    <row r="6662" spans="1:9">
      <c r="A6662" s="12" t="s">
        <v>6678</v>
      </c>
      <c r="B6662" s="12" t="s">
        <v>12</v>
      </c>
      <c r="C6662" s="12" t="s">
        <v>11</v>
      </c>
      <c r="D6662" s="12" t="s">
        <v>12</v>
      </c>
      <c r="E6662" s="12" t="s">
        <v>13</v>
      </c>
      <c r="F6662" s="12">
        <v>1</v>
      </c>
      <c r="G6662" s="12">
        <v>69.150000000000006</v>
      </c>
      <c r="H6662" s="12">
        <v>69.150000000000006</v>
      </c>
      <c r="I6662" s="12" t="s">
        <v>12</v>
      </c>
    </row>
    <row r="6663" spans="1:9">
      <c r="A6663" s="12" t="s">
        <v>6679</v>
      </c>
      <c r="B6663" s="12" t="s">
        <v>10</v>
      </c>
      <c r="C6663" s="12" t="s">
        <v>29</v>
      </c>
      <c r="D6663" s="12" t="s">
        <v>10</v>
      </c>
      <c r="E6663" s="12" t="s">
        <v>23</v>
      </c>
      <c r="F6663" s="12">
        <v>72</v>
      </c>
      <c r="G6663" s="12">
        <v>53.65</v>
      </c>
      <c r="H6663" s="12">
        <v>3784</v>
      </c>
      <c r="I6663" s="12" t="s">
        <v>10</v>
      </c>
    </row>
    <row r="6664" spans="1:9">
      <c r="A6664" s="12" t="s">
        <v>6680</v>
      </c>
      <c r="B6664" s="12" t="s">
        <v>10</v>
      </c>
      <c r="C6664" s="12" t="s">
        <v>15</v>
      </c>
      <c r="D6664" s="12" t="s">
        <v>10</v>
      </c>
      <c r="E6664" s="12" t="s">
        <v>23</v>
      </c>
      <c r="F6664" s="12">
        <v>47</v>
      </c>
      <c r="G6664" s="12">
        <v>39.65</v>
      </c>
      <c r="H6664" s="12">
        <v>1798.65</v>
      </c>
      <c r="I6664" s="12" t="s">
        <v>10</v>
      </c>
    </row>
    <row r="6665" spans="1:9">
      <c r="A6665" s="12" t="s">
        <v>6681</v>
      </c>
      <c r="B6665" s="12" t="s">
        <v>12</v>
      </c>
      <c r="C6665" s="12" t="s">
        <v>11</v>
      </c>
      <c r="D6665" s="12" t="s">
        <v>12</v>
      </c>
      <c r="E6665" s="12" t="s">
        <v>13</v>
      </c>
      <c r="F6665" s="12">
        <v>1</v>
      </c>
      <c r="G6665" s="12">
        <v>54.65</v>
      </c>
      <c r="H6665" s="12">
        <v>54.65</v>
      </c>
      <c r="I6665" s="12" t="s">
        <v>10</v>
      </c>
    </row>
    <row r="6666" spans="1:9">
      <c r="A6666" s="12" t="s">
        <v>6682</v>
      </c>
      <c r="B6666" s="12" t="s">
        <v>12</v>
      </c>
      <c r="C6666" s="12" t="s">
        <v>15</v>
      </c>
      <c r="D6666" s="12" t="s">
        <v>12</v>
      </c>
      <c r="E6666" s="12" t="s">
        <v>19</v>
      </c>
      <c r="F6666" s="12">
        <v>36</v>
      </c>
      <c r="G6666" s="12">
        <v>104.8</v>
      </c>
      <c r="H6666" s="12">
        <v>3886.45</v>
      </c>
      <c r="I6666" s="12" t="s">
        <v>10</v>
      </c>
    </row>
    <row r="6667" spans="1:9">
      <c r="A6667" s="12" t="s">
        <v>6683</v>
      </c>
      <c r="B6667" s="12" t="s">
        <v>10</v>
      </c>
      <c r="C6667" s="12" t="s">
        <v>11</v>
      </c>
      <c r="D6667" s="12" t="s">
        <v>10</v>
      </c>
      <c r="E6667" s="12" t="s">
        <v>23</v>
      </c>
      <c r="F6667" s="12">
        <v>43</v>
      </c>
      <c r="G6667" s="12">
        <v>29.3</v>
      </c>
      <c r="H6667" s="12">
        <v>1224.05</v>
      </c>
      <c r="I6667" s="12" t="s">
        <v>10</v>
      </c>
    </row>
    <row r="6668" spans="1:9">
      <c r="A6668" s="12" t="s">
        <v>6684</v>
      </c>
      <c r="B6668" s="12" t="s">
        <v>12</v>
      </c>
      <c r="C6668" s="12" t="s">
        <v>11</v>
      </c>
      <c r="D6668" s="12" t="s">
        <v>10</v>
      </c>
      <c r="E6668" s="12" t="s">
        <v>13</v>
      </c>
      <c r="F6668" s="12">
        <v>27</v>
      </c>
      <c r="G6668" s="12">
        <v>83.85</v>
      </c>
      <c r="H6668" s="12">
        <v>2310.1999999999998</v>
      </c>
      <c r="I6668" s="12" t="s">
        <v>10</v>
      </c>
    </row>
    <row r="6669" spans="1:9">
      <c r="A6669" s="12" t="s">
        <v>6685</v>
      </c>
      <c r="B6669" s="12" t="s">
        <v>12</v>
      </c>
      <c r="C6669" s="12" t="s">
        <v>11</v>
      </c>
      <c r="D6669" s="12" t="s">
        <v>12</v>
      </c>
      <c r="E6669" s="12" t="s">
        <v>13</v>
      </c>
      <c r="F6669" s="12">
        <v>9</v>
      </c>
      <c r="G6669" s="12">
        <v>79.55</v>
      </c>
      <c r="H6669" s="12">
        <v>723.4</v>
      </c>
      <c r="I6669" s="12" t="s">
        <v>12</v>
      </c>
    </row>
    <row r="6670" spans="1:9">
      <c r="A6670" s="12" t="s">
        <v>6686</v>
      </c>
      <c r="B6670" s="12" t="s">
        <v>12</v>
      </c>
      <c r="C6670" s="12" t="s">
        <v>11</v>
      </c>
      <c r="D6670" s="12" t="s">
        <v>12</v>
      </c>
      <c r="E6670" s="12" t="s">
        <v>13</v>
      </c>
      <c r="F6670" s="12">
        <v>38</v>
      </c>
      <c r="G6670" s="12">
        <v>103.65</v>
      </c>
      <c r="H6670" s="12">
        <v>3988.5</v>
      </c>
      <c r="I6670" s="12" t="s">
        <v>10</v>
      </c>
    </row>
    <row r="6671" spans="1:9">
      <c r="A6671" s="12" t="s">
        <v>6687</v>
      </c>
      <c r="B6671" s="12" t="s">
        <v>12</v>
      </c>
      <c r="C6671" s="12" t="s">
        <v>11</v>
      </c>
      <c r="D6671" s="12" t="s">
        <v>12</v>
      </c>
      <c r="E6671" s="12" t="s">
        <v>13</v>
      </c>
      <c r="F6671" s="12">
        <v>35</v>
      </c>
      <c r="G6671" s="12">
        <v>99.05</v>
      </c>
      <c r="H6671" s="12">
        <v>3554.6</v>
      </c>
      <c r="I6671" s="12" t="s">
        <v>10</v>
      </c>
    </row>
    <row r="6672" spans="1:9">
      <c r="A6672" s="12" t="s">
        <v>6688</v>
      </c>
      <c r="B6672" s="12" t="s">
        <v>12</v>
      </c>
      <c r="C6672" s="12" t="s">
        <v>29</v>
      </c>
      <c r="D6672" s="12" t="s">
        <v>10</v>
      </c>
      <c r="E6672" s="12" t="s">
        <v>16</v>
      </c>
      <c r="F6672" s="12">
        <v>0</v>
      </c>
      <c r="G6672" s="12">
        <v>73.349999999999994</v>
      </c>
      <c r="H6672" s="12">
        <v>0</v>
      </c>
      <c r="I6672" s="12" t="s">
        <v>10</v>
      </c>
    </row>
    <row r="6673" spans="1:9">
      <c r="A6673" s="12" t="s">
        <v>6689</v>
      </c>
      <c r="B6673" s="12" t="s">
        <v>12</v>
      </c>
      <c r="C6673" s="12" t="s">
        <v>29</v>
      </c>
      <c r="D6673" s="12" t="s">
        <v>12</v>
      </c>
      <c r="E6673" s="12" t="s">
        <v>16</v>
      </c>
      <c r="F6673" s="12">
        <v>59</v>
      </c>
      <c r="G6673" s="12">
        <v>100.05</v>
      </c>
      <c r="H6673" s="12">
        <v>6034.85</v>
      </c>
      <c r="I6673" s="12" t="s">
        <v>10</v>
      </c>
    </row>
    <row r="6674" spans="1:9">
      <c r="A6674" s="12" t="s">
        <v>6690</v>
      </c>
      <c r="B6674" s="12" t="s">
        <v>12</v>
      </c>
      <c r="C6674" s="12" t="s">
        <v>29</v>
      </c>
      <c r="D6674" s="12" t="s">
        <v>10</v>
      </c>
      <c r="E6674" s="12" t="s">
        <v>23</v>
      </c>
      <c r="F6674" s="12">
        <v>27</v>
      </c>
      <c r="G6674" s="12">
        <v>20.350000000000001</v>
      </c>
      <c r="H6674" s="12">
        <v>531.6</v>
      </c>
      <c r="I6674" s="12" t="s">
        <v>10</v>
      </c>
    </row>
    <row r="6675" spans="1:9">
      <c r="A6675" s="12" t="s">
        <v>6691</v>
      </c>
      <c r="B6675" s="12" t="s">
        <v>12</v>
      </c>
      <c r="C6675" s="12" t="s">
        <v>11</v>
      </c>
      <c r="D6675" s="12" t="s">
        <v>10</v>
      </c>
      <c r="E6675" s="12" t="s">
        <v>13</v>
      </c>
      <c r="F6675" s="12">
        <v>2</v>
      </c>
      <c r="G6675" s="12">
        <v>43.95</v>
      </c>
      <c r="H6675" s="12">
        <v>85.1</v>
      </c>
      <c r="I6675" s="12" t="s">
        <v>10</v>
      </c>
    </row>
    <row r="6676" spans="1:9">
      <c r="A6676" s="12" t="s">
        <v>6692</v>
      </c>
      <c r="B6676" s="12" t="s">
        <v>12</v>
      </c>
      <c r="C6676" s="12" t="s">
        <v>11</v>
      </c>
      <c r="D6676" s="12" t="s">
        <v>10</v>
      </c>
      <c r="E6676" s="12" t="s">
        <v>16</v>
      </c>
      <c r="F6676" s="12">
        <v>7</v>
      </c>
      <c r="G6676" s="12">
        <v>23.5</v>
      </c>
      <c r="H6676" s="12">
        <v>173</v>
      </c>
      <c r="I6676" s="12" t="s">
        <v>10</v>
      </c>
    </row>
    <row r="6677" spans="1:9">
      <c r="A6677" s="12" t="s">
        <v>6693</v>
      </c>
      <c r="B6677" s="12" t="s">
        <v>12</v>
      </c>
      <c r="C6677" s="12" t="s">
        <v>15</v>
      </c>
      <c r="D6677" s="12" t="s">
        <v>12</v>
      </c>
      <c r="E6677" s="12" t="s">
        <v>16</v>
      </c>
      <c r="F6677" s="12">
        <v>36</v>
      </c>
      <c r="G6677" s="12">
        <v>70.7</v>
      </c>
      <c r="H6677" s="12">
        <v>2511.9499999999998</v>
      </c>
      <c r="I6677" s="12" t="s">
        <v>10</v>
      </c>
    </row>
    <row r="6678" spans="1:9">
      <c r="A6678" s="12" t="s">
        <v>6694</v>
      </c>
      <c r="B6678" s="12" t="s">
        <v>12</v>
      </c>
      <c r="C6678" s="12" t="s">
        <v>11</v>
      </c>
      <c r="D6678" s="12" t="s">
        <v>12</v>
      </c>
      <c r="E6678" s="12" t="s">
        <v>19</v>
      </c>
      <c r="F6678" s="12">
        <v>41</v>
      </c>
      <c r="G6678" s="12">
        <v>94.3</v>
      </c>
      <c r="H6678" s="12">
        <v>3893.6</v>
      </c>
      <c r="I6678" s="12" t="s">
        <v>10</v>
      </c>
    </row>
    <row r="6679" spans="1:9">
      <c r="A6679" s="12" t="s">
        <v>6695</v>
      </c>
      <c r="B6679" s="12" t="s">
        <v>10</v>
      </c>
      <c r="C6679" s="12" t="s">
        <v>11</v>
      </c>
      <c r="D6679" s="12" t="s">
        <v>10</v>
      </c>
      <c r="E6679" s="12" t="s">
        <v>13</v>
      </c>
      <c r="F6679" s="12">
        <v>13</v>
      </c>
      <c r="G6679" s="12">
        <v>29.15</v>
      </c>
      <c r="H6679" s="12">
        <v>357.15</v>
      </c>
      <c r="I6679" s="12" t="s">
        <v>10</v>
      </c>
    </row>
    <row r="6680" spans="1:9">
      <c r="A6680" s="12" t="s">
        <v>6696</v>
      </c>
      <c r="B6680" s="12" t="s">
        <v>12</v>
      </c>
      <c r="C6680" s="12" t="s">
        <v>29</v>
      </c>
      <c r="D6680" s="12" t="s">
        <v>10</v>
      </c>
      <c r="E6680" s="12" t="s">
        <v>23</v>
      </c>
      <c r="F6680" s="12">
        <v>19</v>
      </c>
      <c r="G6680" s="12">
        <v>20.85</v>
      </c>
      <c r="H6680" s="12">
        <v>467.5</v>
      </c>
      <c r="I6680" s="12" t="s">
        <v>10</v>
      </c>
    </row>
    <row r="6681" spans="1:9">
      <c r="A6681" s="12" t="s">
        <v>6697</v>
      </c>
      <c r="B6681" s="12" t="s">
        <v>10</v>
      </c>
      <c r="C6681" s="12" t="s">
        <v>29</v>
      </c>
      <c r="D6681" s="12" t="s">
        <v>10</v>
      </c>
      <c r="E6681" s="12" t="s">
        <v>19</v>
      </c>
      <c r="F6681" s="12">
        <v>60</v>
      </c>
      <c r="G6681" s="12">
        <v>37.700000000000003</v>
      </c>
      <c r="H6681" s="12">
        <v>2288.6999999999998</v>
      </c>
      <c r="I6681" s="12" t="s">
        <v>10</v>
      </c>
    </row>
    <row r="6682" spans="1:9">
      <c r="A6682" s="12" t="s">
        <v>6698</v>
      </c>
      <c r="B6682" s="12" t="s">
        <v>12</v>
      </c>
      <c r="C6682" s="12" t="s">
        <v>29</v>
      </c>
      <c r="D6682" s="12" t="s">
        <v>12</v>
      </c>
      <c r="E6682" s="12" t="s">
        <v>16</v>
      </c>
      <c r="F6682" s="12">
        <v>48</v>
      </c>
      <c r="G6682" s="12">
        <v>95.5</v>
      </c>
      <c r="H6682" s="12">
        <v>4627.8500000000004</v>
      </c>
      <c r="I6682" s="12" t="s">
        <v>12</v>
      </c>
    </row>
    <row r="6683" spans="1:9">
      <c r="A6683" s="12" t="s">
        <v>6699</v>
      </c>
      <c r="B6683" s="12" t="s">
        <v>12</v>
      </c>
      <c r="C6683" s="12" t="s">
        <v>11</v>
      </c>
      <c r="D6683" s="12" t="s">
        <v>10</v>
      </c>
      <c r="E6683" s="12" t="s">
        <v>13</v>
      </c>
      <c r="F6683" s="12">
        <v>3</v>
      </c>
      <c r="G6683" s="12">
        <v>91.05</v>
      </c>
      <c r="H6683" s="12">
        <v>289.10000000000002</v>
      </c>
      <c r="I6683" s="12" t="s">
        <v>12</v>
      </c>
    </row>
    <row r="6684" spans="1:9">
      <c r="A6684" s="12" t="s">
        <v>6700</v>
      </c>
      <c r="B6684" s="12" t="s">
        <v>12</v>
      </c>
      <c r="C6684" s="12" t="s">
        <v>29</v>
      </c>
      <c r="D6684" s="12" t="s">
        <v>12</v>
      </c>
      <c r="E6684" s="12" t="s">
        <v>16</v>
      </c>
      <c r="F6684" s="12">
        <v>69</v>
      </c>
      <c r="G6684" s="12">
        <v>92.45</v>
      </c>
      <c r="H6684" s="12">
        <v>6460.55</v>
      </c>
      <c r="I6684" s="12" t="s">
        <v>10</v>
      </c>
    </row>
    <row r="6685" spans="1:9">
      <c r="A6685" s="12" t="s">
        <v>6701</v>
      </c>
      <c r="B6685" s="12" t="s">
        <v>10</v>
      </c>
      <c r="C6685" s="12" t="s">
        <v>15</v>
      </c>
      <c r="D6685" s="12" t="s">
        <v>10</v>
      </c>
      <c r="E6685" s="12" t="s">
        <v>13</v>
      </c>
      <c r="F6685" s="12">
        <v>43</v>
      </c>
      <c r="G6685" s="12">
        <v>44.15</v>
      </c>
      <c r="H6685" s="12">
        <v>1931.3</v>
      </c>
      <c r="I6685" s="12" t="s">
        <v>10</v>
      </c>
    </row>
    <row r="6686" spans="1:9">
      <c r="A6686" s="12" t="s">
        <v>6702</v>
      </c>
      <c r="B6686" s="12" t="s">
        <v>10</v>
      </c>
      <c r="C6686" s="12" t="s">
        <v>15</v>
      </c>
      <c r="D6686" s="12" t="s">
        <v>12</v>
      </c>
      <c r="E6686" s="12" t="s">
        <v>16</v>
      </c>
      <c r="F6686" s="12">
        <v>11</v>
      </c>
      <c r="G6686" s="12">
        <v>36.049999999999997</v>
      </c>
      <c r="H6686" s="12">
        <v>402.6</v>
      </c>
      <c r="I6686" s="12" t="s">
        <v>10</v>
      </c>
    </row>
    <row r="6687" spans="1:9">
      <c r="A6687" s="12" t="s">
        <v>6703</v>
      </c>
      <c r="B6687" s="12" t="s">
        <v>12</v>
      </c>
      <c r="C6687" s="12" t="s">
        <v>11</v>
      </c>
      <c r="D6687" s="12" t="s">
        <v>12</v>
      </c>
      <c r="E6687" s="12" t="s">
        <v>23</v>
      </c>
      <c r="F6687" s="12">
        <v>45</v>
      </c>
      <c r="G6687" s="12">
        <v>50.25</v>
      </c>
      <c r="H6687" s="12">
        <v>2221.5500000000002</v>
      </c>
      <c r="I6687" s="12" t="s">
        <v>10</v>
      </c>
    </row>
    <row r="6688" spans="1:9">
      <c r="A6688" s="12" t="s">
        <v>6704</v>
      </c>
      <c r="B6688" s="12" t="s">
        <v>12</v>
      </c>
      <c r="C6688" s="12" t="s">
        <v>29</v>
      </c>
      <c r="D6688" s="12" t="s">
        <v>12</v>
      </c>
      <c r="E6688" s="12" t="s">
        <v>23</v>
      </c>
      <c r="F6688" s="12">
        <v>72</v>
      </c>
      <c r="G6688" s="12">
        <v>109.75</v>
      </c>
      <c r="H6688" s="12">
        <v>7758.9</v>
      </c>
      <c r="I6688" s="12" t="s">
        <v>10</v>
      </c>
    </row>
    <row r="6689" spans="1:9">
      <c r="A6689" s="12" t="s">
        <v>6705</v>
      </c>
      <c r="B6689" s="12" t="s">
        <v>12</v>
      </c>
      <c r="C6689" s="12" t="s">
        <v>11</v>
      </c>
      <c r="D6689" s="12" t="s">
        <v>10</v>
      </c>
      <c r="E6689" s="12" t="s">
        <v>13</v>
      </c>
      <c r="F6689" s="12">
        <v>2</v>
      </c>
      <c r="G6689" s="12">
        <v>79.2</v>
      </c>
      <c r="H6689" s="12">
        <v>172.85</v>
      </c>
      <c r="I6689" s="12" t="s">
        <v>12</v>
      </c>
    </row>
    <row r="6690" spans="1:9">
      <c r="A6690" s="12" t="s">
        <v>6706</v>
      </c>
      <c r="B6690" s="12" t="s">
        <v>12</v>
      </c>
      <c r="C6690" s="12" t="s">
        <v>29</v>
      </c>
      <c r="D6690" s="12" t="s">
        <v>10</v>
      </c>
      <c r="E6690" s="12" t="s">
        <v>19</v>
      </c>
      <c r="F6690" s="12">
        <v>12</v>
      </c>
      <c r="G6690" s="12">
        <v>20.3</v>
      </c>
      <c r="H6690" s="12">
        <v>224.5</v>
      </c>
      <c r="I6690" s="12" t="s">
        <v>10</v>
      </c>
    </row>
    <row r="6691" spans="1:9">
      <c r="A6691" s="12" t="s">
        <v>6707</v>
      </c>
      <c r="B6691" s="12" t="s">
        <v>12</v>
      </c>
      <c r="C6691" s="12" t="s">
        <v>15</v>
      </c>
      <c r="D6691" s="12" t="s">
        <v>12</v>
      </c>
      <c r="E6691" s="12" t="s">
        <v>23</v>
      </c>
      <c r="F6691" s="12">
        <v>67</v>
      </c>
      <c r="G6691" s="12">
        <v>112.35</v>
      </c>
      <c r="H6691" s="12">
        <v>7388.45</v>
      </c>
      <c r="I6691" s="12" t="s">
        <v>10</v>
      </c>
    </row>
    <row r="6692" spans="1:9">
      <c r="A6692" s="12" t="s">
        <v>6708</v>
      </c>
      <c r="B6692" s="12" t="s">
        <v>12</v>
      </c>
      <c r="C6692" s="12" t="s">
        <v>29</v>
      </c>
      <c r="D6692" s="12" t="s">
        <v>10</v>
      </c>
      <c r="E6692" s="12" t="s">
        <v>16</v>
      </c>
      <c r="F6692" s="12">
        <v>37</v>
      </c>
      <c r="G6692" s="12">
        <v>94.3</v>
      </c>
      <c r="H6692" s="12">
        <v>3460.95</v>
      </c>
      <c r="I6692" s="12" t="s">
        <v>10</v>
      </c>
    </row>
    <row r="6693" spans="1:9">
      <c r="A6693" s="12" t="s">
        <v>6709</v>
      </c>
      <c r="B6693" s="12" t="s">
        <v>10</v>
      </c>
      <c r="C6693" s="12" t="s">
        <v>15</v>
      </c>
      <c r="D6693" s="12" t="s">
        <v>10</v>
      </c>
      <c r="E6693" s="12" t="s">
        <v>19</v>
      </c>
      <c r="F6693" s="12">
        <v>39</v>
      </c>
      <c r="G6693" s="12">
        <v>41.15</v>
      </c>
      <c r="H6693" s="12">
        <v>1700.9</v>
      </c>
      <c r="I6693" s="12" t="s">
        <v>10</v>
      </c>
    </row>
    <row r="6694" spans="1:9">
      <c r="A6694" s="12" t="s">
        <v>6710</v>
      </c>
      <c r="B6694" s="12" t="s">
        <v>12</v>
      </c>
      <c r="C6694" s="12" t="s">
        <v>11</v>
      </c>
      <c r="D6694" s="12" t="s">
        <v>12</v>
      </c>
      <c r="E6694" s="12" t="s">
        <v>19</v>
      </c>
      <c r="F6694" s="12">
        <v>41</v>
      </c>
      <c r="G6694" s="12">
        <v>74.650000000000006</v>
      </c>
      <c r="H6694" s="12">
        <v>3090.65</v>
      </c>
      <c r="I6694" s="12" t="s">
        <v>10</v>
      </c>
    </row>
    <row r="6695" spans="1:9">
      <c r="A6695" s="12" t="s">
        <v>6711</v>
      </c>
      <c r="B6695" s="12" t="s">
        <v>10</v>
      </c>
      <c r="C6695" s="12" t="s">
        <v>11</v>
      </c>
      <c r="D6695" s="12" t="s">
        <v>12</v>
      </c>
      <c r="E6695" s="12" t="s">
        <v>13</v>
      </c>
      <c r="F6695" s="12">
        <v>25</v>
      </c>
      <c r="G6695" s="12">
        <v>48.25</v>
      </c>
      <c r="H6695" s="12">
        <v>1293.8</v>
      </c>
      <c r="I6695" s="12" t="s">
        <v>10</v>
      </c>
    </row>
    <row r="6696" spans="1:9">
      <c r="A6696" s="12" t="s">
        <v>6712</v>
      </c>
      <c r="B6696" s="12" t="s">
        <v>12</v>
      </c>
      <c r="C6696" s="12" t="s">
        <v>29</v>
      </c>
      <c r="D6696" s="12" t="s">
        <v>12</v>
      </c>
      <c r="E6696" s="12" t="s">
        <v>23</v>
      </c>
      <c r="F6696" s="12">
        <v>8</v>
      </c>
      <c r="G6696" s="12">
        <v>76.150000000000006</v>
      </c>
      <c r="H6696" s="12">
        <v>645.79999999999995</v>
      </c>
      <c r="I6696" s="12" t="s">
        <v>10</v>
      </c>
    </row>
    <row r="6697" spans="1:9">
      <c r="A6697" s="12" t="s">
        <v>6713</v>
      </c>
      <c r="B6697" s="12" t="s">
        <v>12</v>
      </c>
      <c r="C6697" s="12" t="s">
        <v>29</v>
      </c>
      <c r="D6697" s="12" t="s">
        <v>10</v>
      </c>
      <c r="E6697" s="12" t="s">
        <v>16</v>
      </c>
      <c r="F6697" s="12">
        <v>71</v>
      </c>
      <c r="G6697" s="12">
        <v>71.099999999999994</v>
      </c>
      <c r="H6697" s="12">
        <v>5224.95</v>
      </c>
      <c r="I6697" s="12" t="s">
        <v>10</v>
      </c>
    </row>
    <row r="6698" spans="1:9">
      <c r="A6698" s="12" t="s">
        <v>6714</v>
      </c>
      <c r="B6698" s="12" t="s">
        <v>12</v>
      </c>
      <c r="C6698" s="12" t="s">
        <v>11</v>
      </c>
      <c r="D6698" s="12" t="s">
        <v>10</v>
      </c>
      <c r="E6698" s="12" t="s">
        <v>13</v>
      </c>
      <c r="F6698" s="12">
        <v>5</v>
      </c>
      <c r="G6698" s="12">
        <v>96.55</v>
      </c>
      <c r="H6698" s="12">
        <v>500.1</v>
      </c>
      <c r="I6698" s="12" t="s">
        <v>10</v>
      </c>
    </row>
    <row r="6699" spans="1:9">
      <c r="A6699" s="12" t="s">
        <v>6715</v>
      </c>
      <c r="B6699" s="12" t="s">
        <v>12</v>
      </c>
      <c r="C6699" s="12" t="s">
        <v>15</v>
      </c>
      <c r="D6699" s="12" t="s">
        <v>12</v>
      </c>
      <c r="E6699" s="12" t="s">
        <v>23</v>
      </c>
      <c r="F6699" s="12">
        <v>30</v>
      </c>
      <c r="G6699" s="12">
        <v>79.3</v>
      </c>
      <c r="H6699" s="12">
        <v>2427.1</v>
      </c>
      <c r="I6699" s="12" t="s">
        <v>10</v>
      </c>
    </row>
    <row r="6700" spans="1:9">
      <c r="A6700" s="12" t="s">
        <v>6716</v>
      </c>
      <c r="B6700" s="12" t="s">
        <v>12</v>
      </c>
      <c r="C6700" s="12" t="s">
        <v>15</v>
      </c>
      <c r="D6700" s="12" t="s">
        <v>12</v>
      </c>
      <c r="E6700" s="12" t="s">
        <v>23</v>
      </c>
      <c r="F6700" s="12">
        <v>40</v>
      </c>
      <c r="G6700" s="12">
        <v>89.6</v>
      </c>
      <c r="H6700" s="12">
        <v>3488.15</v>
      </c>
      <c r="I6700" s="12" t="s">
        <v>10</v>
      </c>
    </row>
    <row r="6701" spans="1:9">
      <c r="A6701" s="12" t="s">
        <v>6717</v>
      </c>
      <c r="B6701" s="12" t="s">
        <v>12</v>
      </c>
      <c r="C6701" s="12" t="s">
        <v>29</v>
      </c>
      <c r="D6701" s="12" t="s">
        <v>12</v>
      </c>
      <c r="E6701" s="12" t="s">
        <v>16</v>
      </c>
      <c r="F6701" s="12">
        <v>54</v>
      </c>
      <c r="G6701" s="12">
        <v>20.5</v>
      </c>
      <c r="H6701" s="12">
        <v>1035.7</v>
      </c>
      <c r="I6701" s="12" t="s">
        <v>10</v>
      </c>
    </row>
    <row r="6702" spans="1:9">
      <c r="A6702" s="12" t="s">
        <v>6718</v>
      </c>
      <c r="B6702" s="12" t="s">
        <v>12</v>
      </c>
      <c r="C6702" s="12" t="s">
        <v>29</v>
      </c>
      <c r="D6702" s="12" t="s">
        <v>12</v>
      </c>
      <c r="E6702" s="12" t="s">
        <v>19</v>
      </c>
      <c r="F6702" s="12">
        <v>72</v>
      </c>
      <c r="G6702" s="12">
        <v>106.3</v>
      </c>
      <c r="H6702" s="12">
        <v>7565.35</v>
      </c>
      <c r="I6702" s="12" t="s">
        <v>10</v>
      </c>
    </row>
    <row r="6703" spans="1:9">
      <c r="A6703" s="12" t="s">
        <v>6719</v>
      </c>
      <c r="B6703" s="12" t="s">
        <v>12</v>
      </c>
      <c r="C6703" s="12" t="s">
        <v>15</v>
      </c>
      <c r="D6703" s="12" t="s">
        <v>10</v>
      </c>
      <c r="E6703" s="12" t="s">
        <v>19</v>
      </c>
      <c r="F6703" s="12">
        <v>28</v>
      </c>
      <c r="G6703" s="12">
        <v>100.35</v>
      </c>
      <c r="H6703" s="12">
        <v>2799</v>
      </c>
      <c r="I6703" s="12" t="s">
        <v>10</v>
      </c>
    </row>
    <row r="6704" spans="1:9">
      <c r="A6704" s="12" t="s">
        <v>6720</v>
      </c>
      <c r="B6704" s="12" t="s">
        <v>12</v>
      </c>
      <c r="C6704" s="12" t="s">
        <v>11</v>
      </c>
      <c r="D6704" s="12" t="s">
        <v>12</v>
      </c>
      <c r="E6704" s="12" t="s">
        <v>13</v>
      </c>
      <c r="F6704" s="12">
        <v>18</v>
      </c>
      <c r="G6704" s="12">
        <v>85.6</v>
      </c>
      <c r="H6704" s="12">
        <v>1601.5</v>
      </c>
      <c r="I6704" s="12" t="s">
        <v>10</v>
      </c>
    </row>
    <row r="6705" spans="1:9">
      <c r="A6705" s="12" t="s">
        <v>6721</v>
      </c>
      <c r="B6705" s="12" t="s">
        <v>10</v>
      </c>
      <c r="C6705" s="12" t="s">
        <v>11</v>
      </c>
      <c r="D6705" s="12" t="s">
        <v>12</v>
      </c>
      <c r="E6705" s="12" t="s">
        <v>13</v>
      </c>
      <c r="F6705" s="12">
        <v>2</v>
      </c>
      <c r="G6705" s="12">
        <v>45.25</v>
      </c>
      <c r="H6705" s="12">
        <v>85.5</v>
      </c>
      <c r="I6705" s="12" t="s">
        <v>12</v>
      </c>
    </row>
    <row r="6706" spans="1:9">
      <c r="A6706" s="12" t="s">
        <v>6722</v>
      </c>
      <c r="B6706" s="12" t="s">
        <v>12</v>
      </c>
      <c r="C6706" s="12" t="s">
        <v>15</v>
      </c>
      <c r="D6706" s="12" t="s">
        <v>12</v>
      </c>
      <c r="E6706" s="12" t="s">
        <v>13</v>
      </c>
      <c r="F6706" s="12">
        <v>59</v>
      </c>
      <c r="G6706" s="12">
        <v>106.15</v>
      </c>
      <c r="H6706" s="12">
        <v>6256.2</v>
      </c>
      <c r="I6706" s="12" t="s">
        <v>10</v>
      </c>
    </row>
    <row r="6707" spans="1:9">
      <c r="A6707" s="12" t="s">
        <v>6723</v>
      </c>
      <c r="B6707" s="12" t="s">
        <v>12</v>
      </c>
      <c r="C6707" s="12" t="s">
        <v>11</v>
      </c>
      <c r="D6707" s="12" t="s">
        <v>12</v>
      </c>
      <c r="E6707" s="12" t="s">
        <v>13</v>
      </c>
      <c r="F6707" s="12">
        <v>22</v>
      </c>
      <c r="G6707" s="12">
        <v>51.1</v>
      </c>
      <c r="H6707" s="12">
        <v>1232.9000000000001</v>
      </c>
      <c r="I6707" s="12" t="s">
        <v>10</v>
      </c>
    </row>
    <row r="6708" spans="1:9">
      <c r="A6708" s="12" t="s">
        <v>6724</v>
      </c>
      <c r="B6708" s="12" t="s">
        <v>12</v>
      </c>
      <c r="C6708" s="12" t="s">
        <v>11</v>
      </c>
      <c r="D6708" s="12" t="s">
        <v>10</v>
      </c>
      <c r="E6708" s="12" t="s">
        <v>16</v>
      </c>
      <c r="F6708" s="12">
        <v>1</v>
      </c>
      <c r="G6708" s="12">
        <v>19.899999999999999</v>
      </c>
      <c r="H6708" s="12">
        <v>19.899999999999999</v>
      </c>
      <c r="I6708" s="12" t="s">
        <v>10</v>
      </c>
    </row>
    <row r="6709" spans="1:9">
      <c r="A6709" s="12" t="s">
        <v>6725</v>
      </c>
      <c r="B6709" s="12" t="s">
        <v>12</v>
      </c>
      <c r="C6709" s="12" t="s">
        <v>29</v>
      </c>
      <c r="D6709" s="12" t="s">
        <v>12</v>
      </c>
      <c r="E6709" s="12" t="s">
        <v>23</v>
      </c>
      <c r="F6709" s="12">
        <v>72</v>
      </c>
      <c r="G6709" s="12">
        <v>25.7</v>
      </c>
      <c r="H6709" s="12">
        <v>1937.4</v>
      </c>
      <c r="I6709" s="12" t="s">
        <v>10</v>
      </c>
    </row>
    <row r="6710" spans="1:9">
      <c r="A6710" s="12" t="s">
        <v>6726</v>
      </c>
      <c r="B6710" s="12" t="s">
        <v>12</v>
      </c>
      <c r="C6710" s="12" t="s">
        <v>11</v>
      </c>
      <c r="D6710" s="12" t="s">
        <v>12</v>
      </c>
      <c r="E6710" s="12" t="s">
        <v>13</v>
      </c>
      <c r="F6710" s="12">
        <v>14</v>
      </c>
      <c r="G6710" s="12">
        <v>74.3</v>
      </c>
      <c r="H6710" s="12">
        <v>1096.25</v>
      </c>
      <c r="I6710" s="12" t="s">
        <v>12</v>
      </c>
    </row>
    <row r="6711" spans="1:9">
      <c r="A6711" s="12" t="s">
        <v>6727</v>
      </c>
      <c r="B6711" s="12" t="s">
        <v>12</v>
      </c>
      <c r="C6711" s="12" t="s">
        <v>15</v>
      </c>
      <c r="D6711" s="12" t="s">
        <v>10</v>
      </c>
      <c r="E6711" s="12" t="s">
        <v>13</v>
      </c>
      <c r="F6711" s="12">
        <v>50</v>
      </c>
      <c r="G6711" s="12">
        <v>99.4</v>
      </c>
      <c r="H6711" s="12">
        <v>5059.75</v>
      </c>
      <c r="I6711" s="12" t="s">
        <v>10</v>
      </c>
    </row>
    <row r="6712" spans="1:9">
      <c r="A6712" s="12" t="s">
        <v>6728</v>
      </c>
      <c r="B6712" s="12" t="s">
        <v>12</v>
      </c>
      <c r="C6712" s="12" t="s">
        <v>15</v>
      </c>
      <c r="D6712" s="12" t="s">
        <v>10</v>
      </c>
      <c r="E6712" s="12" t="s">
        <v>19</v>
      </c>
      <c r="F6712" s="12">
        <v>48</v>
      </c>
      <c r="G6712" s="12">
        <v>69.7</v>
      </c>
      <c r="H6712" s="12">
        <v>3023.65</v>
      </c>
      <c r="I6712" s="12" t="s">
        <v>10</v>
      </c>
    </row>
    <row r="6713" spans="1:9">
      <c r="A6713" s="12" t="s">
        <v>6729</v>
      </c>
      <c r="B6713" s="12" t="s">
        <v>12</v>
      </c>
      <c r="C6713" s="12" t="s">
        <v>11</v>
      </c>
      <c r="D6713" s="12" t="s">
        <v>12</v>
      </c>
      <c r="E6713" s="12" t="s">
        <v>13</v>
      </c>
      <c r="F6713" s="12">
        <v>49</v>
      </c>
      <c r="G6713" s="12">
        <v>98.35</v>
      </c>
      <c r="H6713" s="12">
        <v>4889.2</v>
      </c>
      <c r="I6713" s="12" t="s">
        <v>10</v>
      </c>
    </row>
    <row r="6714" spans="1:9">
      <c r="A6714" s="12" t="s">
        <v>6730</v>
      </c>
      <c r="B6714" s="12" t="s">
        <v>12</v>
      </c>
      <c r="C6714" s="12" t="s">
        <v>11</v>
      </c>
      <c r="D6714" s="12" t="s">
        <v>10</v>
      </c>
      <c r="E6714" s="12" t="s">
        <v>13</v>
      </c>
      <c r="F6714" s="12">
        <v>28</v>
      </c>
      <c r="G6714" s="12">
        <v>85.45</v>
      </c>
      <c r="H6714" s="12">
        <v>2289.9</v>
      </c>
      <c r="I6714" s="12" t="s">
        <v>10</v>
      </c>
    </row>
    <row r="6715" spans="1:9">
      <c r="A6715" s="12" t="s">
        <v>6731</v>
      </c>
      <c r="B6715" s="12" t="s">
        <v>12</v>
      </c>
      <c r="C6715" s="12" t="s">
        <v>11</v>
      </c>
      <c r="D6715" s="12" t="s">
        <v>12</v>
      </c>
      <c r="E6715" s="12" t="s">
        <v>13</v>
      </c>
      <c r="F6715" s="12">
        <v>68</v>
      </c>
      <c r="G6715" s="12">
        <v>95.9</v>
      </c>
      <c r="H6715" s="12">
        <v>6503.2</v>
      </c>
      <c r="I6715" s="12" t="s">
        <v>10</v>
      </c>
    </row>
    <row r="6716" spans="1:9">
      <c r="A6716" s="12" t="s">
        <v>6732</v>
      </c>
      <c r="B6716" s="12" t="s">
        <v>12</v>
      </c>
      <c r="C6716" s="12" t="s">
        <v>11</v>
      </c>
      <c r="D6716" s="12" t="s">
        <v>10</v>
      </c>
      <c r="E6716" s="12" t="s">
        <v>13</v>
      </c>
      <c r="F6716" s="12">
        <v>13</v>
      </c>
      <c r="G6716" s="12">
        <v>100.75</v>
      </c>
      <c r="H6716" s="12">
        <v>1313.25</v>
      </c>
      <c r="I6716" s="12" t="s">
        <v>10</v>
      </c>
    </row>
    <row r="6717" spans="1:9">
      <c r="A6717" s="12" t="s">
        <v>6733</v>
      </c>
      <c r="B6717" s="12" t="s">
        <v>12</v>
      </c>
      <c r="C6717" s="12" t="s">
        <v>11</v>
      </c>
      <c r="D6717" s="12" t="s">
        <v>12</v>
      </c>
      <c r="E6717" s="12" t="s">
        <v>13</v>
      </c>
      <c r="F6717" s="12">
        <v>11</v>
      </c>
      <c r="G6717" s="12">
        <v>89.2</v>
      </c>
      <c r="H6717" s="12">
        <v>990.3</v>
      </c>
      <c r="I6717" s="12" t="s">
        <v>10</v>
      </c>
    </row>
    <row r="6718" spans="1:9">
      <c r="A6718" s="12" t="s">
        <v>6734</v>
      </c>
      <c r="B6718" s="12" t="s">
        <v>12</v>
      </c>
      <c r="C6718" s="12" t="s">
        <v>11</v>
      </c>
      <c r="D6718" s="12" t="s">
        <v>12</v>
      </c>
      <c r="E6718" s="12" t="s">
        <v>23</v>
      </c>
      <c r="F6718" s="12">
        <v>3</v>
      </c>
      <c r="G6718" s="12">
        <v>74.099999999999994</v>
      </c>
      <c r="H6718" s="12">
        <v>228</v>
      </c>
      <c r="I6718" s="12" t="s">
        <v>12</v>
      </c>
    </row>
    <row r="6719" spans="1:9">
      <c r="A6719" s="12" t="s">
        <v>6735</v>
      </c>
      <c r="B6719" s="12" t="s">
        <v>12</v>
      </c>
      <c r="C6719" s="12" t="s">
        <v>11</v>
      </c>
      <c r="D6719" s="12" t="s">
        <v>10</v>
      </c>
      <c r="E6719" s="12" t="s">
        <v>13</v>
      </c>
      <c r="F6719" s="12">
        <v>57</v>
      </c>
      <c r="G6719" s="12">
        <v>100.6</v>
      </c>
      <c r="H6719" s="12">
        <v>5746.15</v>
      </c>
      <c r="I6719" s="12" t="s">
        <v>12</v>
      </c>
    </row>
    <row r="6720" spans="1:9">
      <c r="A6720" s="12" t="s">
        <v>6736</v>
      </c>
      <c r="B6720" s="12" t="s">
        <v>12</v>
      </c>
      <c r="C6720" s="12" t="s">
        <v>11</v>
      </c>
      <c r="D6720" s="12" t="s">
        <v>10</v>
      </c>
      <c r="E6720" s="12" t="s">
        <v>16</v>
      </c>
      <c r="F6720" s="12">
        <v>3</v>
      </c>
      <c r="G6720" s="12">
        <v>75</v>
      </c>
      <c r="H6720" s="12">
        <v>209.1</v>
      </c>
      <c r="I6720" s="12" t="s">
        <v>12</v>
      </c>
    </row>
    <row r="6721" spans="1:9">
      <c r="A6721" s="12" t="s">
        <v>6737</v>
      </c>
      <c r="B6721" s="12" t="s">
        <v>12</v>
      </c>
      <c r="C6721" s="12" t="s">
        <v>29</v>
      </c>
      <c r="D6721" s="12" t="s">
        <v>10</v>
      </c>
      <c r="E6721" s="12" t="s">
        <v>23</v>
      </c>
      <c r="F6721" s="12">
        <v>72</v>
      </c>
      <c r="G6721" s="12">
        <v>25.75</v>
      </c>
      <c r="H6721" s="12">
        <v>1864.2</v>
      </c>
      <c r="I6721" s="12" t="s">
        <v>10</v>
      </c>
    </row>
    <row r="6722" spans="1:9">
      <c r="A6722" s="12" t="s">
        <v>6738</v>
      </c>
      <c r="B6722" s="12" t="s">
        <v>12</v>
      </c>
      <c r="C6722" s="12" t="s">
        <v>29</v>
      </c>
      <c r="D6722" s="12" t="s">
        <v>12</v>
      </c>
      <c r="E6722" s="12" t="s">
        <v>13</v>
      </c>
      <c r="F6722" s="12">
        <v>70</v>
      </c>
      <c r="G6722" s="12">
        <v>84.1</v>
      </c>
      <c r="H6722" s="12">
        <v>5979.7</v>
      </c>
      <c r="I6722" s="12" t="s">
        <v>10</v>
      </c>
    </row>
    <row r="6723" spans="1:9">
      <c r="A6723" s="12" t="s">
        <v>6739</v>
      </c>
      <c r="B6723" s="12" t="s">
        <v>12</v>
      </c>
      <c r="C6723" s="12" t="s">
        <v>29</v>
      </c>
      <c r="D6723" s="12" t="s">
        <v>10</v>
      </c>
      <c r="E6723" s="12" t="s">
        <v>19</v>
      </c>
      <c r="F6723" s="12">
        <v>49</v>
      </c>
      <c r="G6723" s="12">
        <v>79.3</v>
      </c>
      <c r="H6723" s="12">
        <v>3902.45</v>
      </c>
      <c r="I6723" s="12" t="s">
        <v>10</v>
      </c>
    </row>
    <row r="6724" spans="1:9">
      <c r="A6724" s="12" t="s">
        <v>6740</v>
      </c>
      <c r="B6724" s="12" t="s">
        <v>12</v>
      </c>
      <c r="C6724" s="12" t="s">
        <v>15</v>
      </c>
      <c r="D6724" s="12" t="s">
        <v>12</v>
      </c>
      <c r="E6724" s="12" t="s">
        <v>23</v>
      </c>
      <c r="F6724" s="12">
        <v>67</v>
      </c>
      <c r="G6724" s="12">
        <v>107.05</v>
      </c>
      <c r="H6724" s="12">
        <v>7142.5</v>
      </c>
      <c r="I6724" s="12" t="s">
        <v>10</v>
      </c>
    </row>
    <row r="6725" spans="1:9">
      <c r="A6725" s="12" t="s">
        <v>6741</v>
      </c>
      <c r="B6725" s="12" t="s">
        <v>12</v>
      </c>
      <c r="C6725" s="12" t="s">
        <v>29</v>
      </c>
      <c r="D6725" s="12" t="s">
        <v>10</v>
      </c>
      <c r="E6725" s="12" t="s">
        <v>19</v>
      </c>
      <c r="F6725" s="12">
        <v>46</v>
      </c>
      <c r="G6725" s="12">
        <v>20.05</v>
      </c>
      <c r="H6725" s="12">
        <v>902</v>
      </c>
      <c r="I6725" s="12" t="s">
        <v>10</v>
      </c>
    </row>
    <row r="6726" spans="1:9">
      <c r="A6726" s="12" t="s">
        <v>6742</v>
      </c>
      <c r="B6726" s="12" t="s">
        <v>12</v>
      </c>
      <c r="C6726" s="12" t="s">
        <v>29</v>
      </c>
      <c r="D6726" s="12" t="s">
        <v>12</v>
      </c>
      <c r="E6726" s="12" t="s">
        <v>23</v>
      </c>
      <c r="F6726" s="12">
        <v>64</v>
      </c>
      <c r="G6726" s="12">
        <v>70.2</v>
      </c>
      <c r="H6726" s="12">
        <v>4481</v>
      </c>
      <c r="I6726" s="12" t="s">
        <v>12</v>
      </c>
    </row>
    <row r="6727" spans="1:9">
      <c r="A6727" s="12" t="s">
        <v>6743</v>
      </c>
      <c r="B6727" s="12" t="s">
        <v>12</v>
      </c>
      <c r="C6727" s="12" t="s">
        <v>11</v>
      </c>
      <c r="D6727" s="12" t="s">
        <v>10</v>
      </c>
      <c r="E6727" s="12" t="s">
        <v>19</v>
      </c>
      <c r="F6727" s="12">
        <v>37</v>
      </c>
      <c r="G6727" s="12">
        <v>19.5</v>
      </c>
      <c r="H6727" s="12">
        <v>805.2</v>
      </c>
      <c r="I6727" s="12" t="s">
        <v>10</v>
      </c>
    </row>
    <row r="6728" spans="1:9">
      <c r="A6728" s="12" t="s">
        <v>6744</v>
      </c>
      <c r="B6728" s="12" t="s">
        <v>12</v>
      </c>
      <c r="C6728" s="12" t="s">
        <v>11</v>
      </c>
      <c r="D6728" s="12" t="s">
        <v>10</v>
      </c>
      <c r="E6728" s="12" t="s">
        <v>13</v>
      </c>
      <c r="F6728" s="12">
        <v>2</v>
      </c>
      <c r="G6728" s="12">
        <v>70.75</v>
      </c>
      <c r="H6728" s="12">
        <v>154.85</v>
      </c>
      <c r="I6728" s="12" t="s">
        <v>12</v>
      </c>
    </row>
    <row r="6729" spans="1:9">
      <c r="A6729" s="12" t="s">
        <v>6745</v>
      </c>
      <c r="B6729" s="12" t="s">
        <v>10</v>
      </c>
      <c r="C6729" s="12" t="s">
        <v>11</v>
      </c>
      <c r="D6729" s="12" t="s">
        <v>10</v>
      </c>
      <c r="E6729" s="12" t="s">
        <v>13</v>
      </c>
      <c r="F6729" s="12">
        <v>13</v>
      </c>
      <c r="G6729" s="12">
        <v>45.3</v>
      </c>
      <c r="H6729" s="12">
        <v>528.45000000000005</v>
      </c>
      <c r="I6729" s="12" t="s">
        <v>10</v>
      </c>
    </row>
    <row r="6730" spans="1:9">
      <c r="A6730" s="12" t="s">
        <v>6746</v>
      </c>
      <c r="B6730" s="12" t="s">
        <v>12</v>
      </c>
      <c r="C6730" s="12" t="s">
        <v>29</v>
      </c>
      <c r="D6730" s="12" t="s">
        <v>10</v>
      </c>
      <c r="E6730" s="12" t="s">
        <v>13</v>
      </c>
      <c r="F6730" s="12">
        <v>72</v>
      </c>
      <c r="G6730" s="12">
        <v>115.15</v>
      </c>
      <c r="H6730" s="12">
        <v>8349.7000000000007</v>
      </c>
      <c r="I6730" s="12" t="s">
        <v>10</v>
      </c>
    </row>
    <row r="6731" spans="1:9">
      <c r="A6731" s="12" t="s">
        <v>6747</v>
      </c>
      <c r="B6731" s="12" t="s">
        <v>12</v>
      </c>
      <c r="C6731" s="12" t="s">
        <v>29</v>
      </c>
      <c r="D6731" s="12" t="s">
        <v>12</v>
      </c>
      <c r="E6731" s="12" t="s">
        <v>19</v>
      </c>
      <c r="F6731" s="12">
        <v>68</v>
      </c>
      <c r="G6731" s="12">
        <v>72.95</v>
      </c>
      <c r="H6731" s="12">
        <v>4953.25</v>
      </c>
      <c r="I6731" s="12" t="s">
        <v>10</v>
      </c>
    </row>
    <row r="6732" spans="1:9">
      <c r="A6732" s="12" t="s">
        <v>6748</v>
      </c>
      <c r="B6732" s="12" t="s">
        <v>12</v>
      </c>
      <c r="C6732" s="12" t="s">
        <v>15</v>
      </c>
      <c r="D6732" s="12" t="s">
        <v>10</v>
      </c>
      <c r="E6732" s="12" t="s">
        <v>16</v>
      </c>
      <c r="F6732" s="12">
        <v>15</v>
      </c>
      <c r="G6732" s="12">
        <v>19.649999999999999</v>
      </c>
      <c r="H6732" s="12">
        <v>332.65</v>
      </c>
      <c r="I6732" s="12" t="s">
        <v>10</v>
      </c>
    </row>
    <row r="6733" spans="1:9">
      <c r="A6733" s="12" t="s">
        <v>6749</v>
      </c>
      <c r="B6733" s="12" t="s">
        <v>12</v>
      </c>
      <c r="C6733" s="12" t="s">
        <v>29</v>
      </c>
      <c r="D6733" s="12" t="s">
        <v>12</v>
      </c>
      <c r="E6733" s="12" t="s">
        <v>19</v>
      </c>
      <c r="F6733" s="12">
        <v>24</v>
      </c>
      <c r="G6733" s="12">
        <v>19.55</v>
      </c>
      <c r="H6733" s="12">
        <v>470.2</v>
      </c>
      <c r="I6733" s="12" t="s">
        <v>10</v>
      </c>
    </row>
    <row r="6734" spans="1:9">
      <c r="A6734" s="12" t="s">
        <v>6750</v>
      </c>
      <c r="B6734" s="12" t="s">
        <v>12</v>
      </c>
      <c r="C6734" s="12" t="s">
        <v>11</v>
      </c>
      <c r="D6734" s="12" t="s">
        <v>12</v>
      </c>
      <c r="E6734" s="12" t="s">
        <v>13</v>
      </c>
      <c r="F6734" s="12">
        <v>24</v>
      </c>
      <c r="G6734" s="12">
        <v>89.55</v>
      </c>
      <c r="H6734" s="12">
        <v>2259.35</v>
      </c>
      <c r="I6734" s="12" t="s">
        <v>10</v>
      </c>
    </row>
    <row r="6735" spans="1:9">
      <c r="A6735" s="12" t="s">
        <v>6751</v>
      </c>
      <c r="B6735" s="12" t="s">
        <v>12</v>
      </c>
      <c r="C6735" s="12" t="s">
        <v>11</v>
      </c>
      <c r="D6735" s="12" t="s">
        <v>10</v>
      </c>
      <c r="E6735" s="12" t="s">
        <v>16</v>
      </c>
      <c r="F6735" s="12">
        <v>27</v>
      </c>
      <c r="G6735" s="12">
        <v>50.35</v>
      </c>
      <c r="H6735" s="12">
        <v>1411.35</v>
      </c>
      <c r="I6735" s="12" t="s">
        <v>10</v>
      </c>
    </row>
    <row r="6736" spans="1:9">
      <c r="A6736" s="12" t="s">
        <v>6752</v>
      </c>
      <c r="B6736" s="12" t="s">
        <v>12</v>
      </c>
      <c r="C6736" s="12" t="s">
        <v>11</v>
      </c>
      <c r="D6736" s="12" t="s">
        <v>10</v>
      </c>
      <c r="E6736" s="12" t="s">
        <v>19</v>
      </c>
      <c r="F6736" s="12">
        <v>12</v>
      </c>
      <c r="G6736" s="12">
        <v>50.25</v>
      </c>
      <c r="H6736" s="12">
        <v>593.75</v>
      </c>
      <c r="I6736" s="12" t="s">
        <v>12</v>
      </c>
    </row>
    <row r="6737" spans="1:9">
      <c r="A6737" s="12" t="s">
        <v>6753</v>
      </c>
      <c r="B6737" s="12" t="s">
        <v>12</v>
      </c>
      <c r="C6737" s="12" t="s">
        <v>29</v>
      </c>
      <c r="D6737" s="12" t="s">
        <v>10</v>
      </c>
      <c r="E6737" s="12" t="s">
        <v>23</v>
      </c>
      <c r="F6737" s="12">
        <v>71</v>
      </c>
      <c r="G6737" s="12">
        <v>87.25</v>
      </c>
      <c r="H6737" s="12">
        <v>6328.7</v>
      </c>
      <c r="I6737" s="12" t="s">
        <v>10</v>
      </c>
    </row>
    <row r="6738" spans="1:9">
      <c r="A6738" s="12" t="s">
        <v>6754</v>
      </c>
      <c r="B6738" s="12" t="s">
        <v>12</v>
      </c>
      <c r="C6738" s="12" t="s">
        <v>29</v>
      </c>
      <c r="D6738" s="12" t="s">
        <v>12</v>
      </c>
      <c r="E6738" s="12" t="s">
        <v>16</v>
      </c>
      <c r="F6738" s="12">
        <v>67</v>
      </c>
      <c r="G6738" s="12">
        <v>20.8</v>
      </c>
      <c r="H6738" s="12">
        <v>1411.9</v>
      </c>
      <c r="I6738" s="12" t="s">
        <v>10</v>
      </c>
    </row>
    <row r="6739" spans="1:9">
      <c r="A6739" s="12" t="s">
        <v>6755</v>
      </c>
      <c r="B6739" s="12" t="s">
        <v>12</v>
      </c>
      <c r="C6739" s="12" t="s">
        <v>29</v>
      </c>
      <c r="D6739" s="12" t="s">
        <v>12</v>
      </c>
      <c r="E6739" s="12" t="s">
        <v>19</v>
      </c>
      <c r="F6739" s="12">
        <v>63</v>
      </c>
      <c r="G6739" s="12">
        <v>109.25</v>
      </c>
      <c r="H6739" s="12">
        <v>6841.4</v>
      </c>
      <c r="I6739" s="12" t="s">
        <v>10</v>
      </c>
    </row>
    <row r="6740" spans="1:9">
      <c r="A6740" s="12" t="s">
        <v>6756</v>
      </c>
      <c r="B6740" s="12" t="s">
        <v>12</v>
      </c>
      <c r="C6740" s="12" t="s">
        <v>11</v>
      </c>
      <c r="D6740" s="12" t="s">
        <v>10</v>
      </c>
      <c r="E6740" s="12" t="s">
        <v>16</v>
      </c>
      <c r="F6740" s="12">
        <v>1</v>
      </c>
      <c r="G6740" s="12">
        <v>20.350000000000001</v>
      </c>
      <c r="H6740" s="12">
        <v>20.350000000000001</v>
      </c>
      <c r="I6740" s="12" t="s">
        <v>10</v>
      </c>
    </row>
    <row r="6741" spans="1:9">
      <c r="A6741" s="12" t="s">
        <v>6757</v>
      </c>
      <c r="B6741" s="12" t="s">
        <v>12</v>
      </c>
      <c r="C6741" s="12" t="s">
        <v>11</v>
      </c>
      <c r="D6741" s="12" t="s">
        <v>12</v>
      </c>
      <c r="E6741" s="12" t="s">
        <v>13</v>
      </c>
      <c r="F6741" s="12">
        <v>4</v>
      </c>
      <c r="G6741" s="12">
        <v>55.9</v>
      </c>
      <c r="H6741" s="12">
        <v>238.5</v>
      </c>
      <c r="I6741" s="12" t="s">
        <v>10</v>
      </c>
    </row>
    <row r="6742" spans="1:9">
      <c r="A6742" s="12" t="s">
        <v>6758</v>
      </c>
      <c r="B6742" s="12" t="s">
        <v>12</v>
      </c>
      <c r="C6742" s="12" t="s">
        <v>11</v>
      </c>
      <c r="D6742" s="12" t="s">
        <v>12</v>
      </c>
      <c r="E6742" s="12" t="s">
        <v>23</v>
      </c>
      <c r="F6742" s="12">
        <v>40</v>
      </c>
      <c r="G6742" s="12">
        <v>79.2</v>
      </c>
      <c r="H6742" s="12">
        <v>3233.85</v>
      </c>
      <c r="I6742" s="12" t="s">
        <v>12</v>
      </c>
    </row>
    <row r="6743" spans="1:9">
      <c r="A6743" s="12" t="s">
        <v>6759</v>
      </c>
      <c r="B6743" s="12" t="s">
        <v>12</v>
      </c>
      <c r="C6743" s="12" t="s">
        <v>11</v>
      </c>
      <c r="D6743" s="12" t="s">
        <v>12</v>
      </c>
      <c r="E6743" s="12" t="s">
        <v>13</v>
      </c>
      <c r="F6743" s="12">
        <v>12</v>
      </c>
      <c r="G6743" s="12">
        <v>96</v>
      </c>
      <c r="H6743" s="12">
        <v>1062.0999999999999</v>
      </c>
      <c r="I6743" s="12" t="s">
        <v>12</v>
      </c>
    </row>
    <row r="6744" spans="1:9">
      <c r="A6744" s="12" t="s">
        <v>6760</v>
      </c>
      <c r="B6744" s="12" t="s">
        <v>12</v>
      </c>
      <c r="C6744" s="12" t="s">
        <v>29</v>
      </c>
      <c r="D6744" s="12" t="s">
        <v>10</v>
      </c>
      <c r="E6744" s="12" t="s">
        <v>13</v>
      </c>
      <c r="F6744" s="12">
        <v>52</v>
      </c>
      <c r="G6744" s="12">
        <v>79.2</v>
      </c>
      <c r="H6744" s="12">
        <v>4016.3</v>
      </c>
      <c r="I6744" s="12" t="s">
        <v>10</v>
      </c>
    </row>
    <row r="6745" spans="1:9">
      <c r="A6745" s="12" t="s">
        <v>6761</v>
      </c>
      <c r="B6745" s="12" t="s">
        <v>12</v>
      </c>
      <c r="C6745" s="12" t="s">
        <v>11</v>
      </c>
      <c r="D6745" s="12" t="s">
        <v>12</v>
      </c>
      <c r="E6745" s="12" t="s">
        <v>13</v>
      </c>
      <c r="F6745" s="12">
        <v>10</v>
      </c>
      <c r="G6745" s="12">
        <v>24</v>
      </c>
      <c r="H6745" s="12">
        <v>226.55</v>
      </c>
      <c r="I6745" s="12" t="s">
        <v>10</v>
      </c>
    </row>
    <row r="6746" spans="1:9">
      <c r="A6746" s="12" t="s">
        <v>6762</v>
      </c>
      <c r="B6746" s="12" t="s">
        <v>12</v>
      </c>
      <c r="C6746" s="12" t="s">
        <v>15</v>
      </c>
      <c r="D6746" s="12" t="s">
        <v>10</v>
      </c>
      <c r="E6746" s="12" t="s">
        <v>19</v>
      </c>
      <c r="F6746" s="12">
        <v>68</v>
      </c>
      <c r="G6746" s="12">
        <v>101.35</v>
      </c>
      <c r="H6746" s="12">
        <v>7110.75</v>
      </c>
      <c r="I6746" s="12" t="s">
        <v>10</v>
      </c>
    </row>
    <row r="6747" spans="1:9">
      <c r="A6747" s="12" t="s">
        <v>6763</v>
      </c>
      <c r="B6747" s="12" t="s">
        <v>12</v>
      </c>
      <c r="C6747" s="12" t="s">
        <v>11</v>
      </c>
      <c r="D6747" s="12" t="s">
        <v>12</v>
      </c>
      <c r="E6747" s="12" t="s">
        <v>13</v>
      </c>
      <c r="F6747" s="12">
        <v>54</v>
      </c>
      <c r="G6747" s="12">
        <v>100.1</v>
      </c>
      <c r="H6747" s="12">
        <v>5440.9</v>
      </c>
      <c r="I6747" s="12" t="s">
        <v>12</v>
      </c>
    </row>
    <row r="6748" spans="1:9">
      <c r="A6748" s="12" t="s">
        <v>6764</v>
      </c>
      <c r="B6748" s="12" t="s">
        <v>12</v>
      </c>
      <c r="C6748" s="12" t="s">
        <v>11</v>
      </c>
      <c r="D6748" s="12" t="s">
        <v>10</v>
      </c>
      <c r="E6748" s="12" t="s">
        <v>16</v>
      </c>
      <c r="F6748" s="12">
        <v>4</v>
      </c>
      <c r="G6748" s="12">
        <v>56.5</v>
      </c>
      <c r="H6748" s="12">
        <v>235.1</v>
      </c>
      <c r="I6748" s="12" t="s">
        <v>12</v>
      </c>
    </row>
    <row r="6749" spans="1:9">
      <c r="A6749" s="12" t="s">
        <v>6765</v>
      </c>
      <c r="B6749" s="12" t="s">
        <v>10</v>
      </c>
      <c r="C6749" s="12" t="s">
        <v>15</v>
      </c>
      <c r="D6749" s="12" t="s">
        <v>10</v>
      </c>
      <c r="E6749" s="12" t="s">
        <v>16</v>
      </c>
      <c r="F6749" s="12">
        <v>52</v>
      </c>
      <c r="G6749" s="12">
        <v>35.450000000000003</v>
      </c>
      <c r="H6749" s="12">
        <v>1958.95</v>
      </c>
      <c r="I6749" s="12" t="s">
        <v>10</v>
      </c>
    </row>
    <row r="6750" spans="1:9">
      <c r="A6750" s="12" t="s">
        <v>6766</v>
      </c>
      <c r="B6750" s="12" t="s">
        <v>12</v>
      </c>
      <c r="C6750" s="12" t="s">
        <v>11</v>
      </c>
      <c r="D6750" s="12" t="s">
        <v>12</v>
      </c>
      <c r="E6750" s="12" t="s">
        <v>13</v>
      </c>
      <c r="F6750" s="12">
        <v>1</v>
      </c>
      <c r="G6750" s="12">
        <v>85</v>
      </c>
      <c r="H6750" s="12">
        <v>85</v>
      </c>
      <c r="I6750" s="12" t="s">
        <v>12</v>
      </c>
    </row>
    <row r="6751" spans="1:9">
      <c r="A6751" s="12" t="s">
        <v>6767</v>
      </c>
      <c r="B6751" s="12" t="s">
        <v>12</v>
      </c>
      <c r="C6751" s="12" t="s">
        <v>15</v>
      </c>
      <c r="D6751" s="12" t="s">
        <v>10</v>
      </c>
      <c r="E6751" s="12" t="s">
        <v>19</v>
      </c>
      <c r="F6751" s="12">
        <v>70</v>
      </c>
      <c r="G6751" s="12">
        <v>79.400000000000006</v>
      </c>
      <c r="H6751" s="12">
        <v>5528.9</v>
      </c>
      <c r="I6751" s="12" t="s">
        <v>10</v>
      </c>
    </row>
    <row r="6752" spans="1:9">
      <c r="A6752" s="12" t="s">
        <v>6768</v>
      </c>
      <c r="B6752" s="12" t="s">
        <v>10</v>
      </c>
      <c r="C6752" s="12" t="s">
        <v>15</v>
      </c>
      <c r="D6752" s="12" t="s">
        <v>12</v>
      </c>
      <c r="E6752" s="12" t="s">
        <v>23</v>
      </c>
      <c r="F6752" s="12">
        <v>43</v>
      </c>
      <c r="G6752" s="12">
        <v>35.200000000000003</v>
      </c>
      <c r="H6752" s="12">
        <v>1463.7</v>
      </c>
      <c r="I6752" s="12" t="s">
        <v>10</v>
      </c>
    </row>
    <row r="6753" spans="1:9">
      <c r="A6753" s="12" t="s">
        <v>6769</v>
      </c>
      <c r="B6753" s="12" t="s">
        <v>12</v>
      </c>
      <c r="C6753" s="12" t="s">
        <v>29</v>
      </c>
      <c r="D6753" s="12" t="s">
        <v>10</v>
      </c>
      <c r="E6753" s="12" t="s">
        <v>16</v>
      </c>
      <c r="F6753" s="12">
        <v>52</v>
      </c>
      <c r="G6753" s="12">
        <v>19.649999999999999</v>
      </c>
      <c r="H6753" s="12">
        <v>1025.05</v>
      </c>
      <c r="I6753" s="12" t="s">
        <v>10</v>
      </c>
    </row>
    <row r="6754" spans="1:9">
      <c r="A6754" s="12" t="s">
        <v>6770</v>
      </c>
      <c r="B6754" s="12" t="s">
        <v>10</v>
      </c>
      <c r="C6754" s="12" t="s">
        <v>29</v>
      </c>
      <c r="D6754" s="12" t="s">
        <v>10</v>
      </c>
      <c r="E6754" s="12" t="s">
        <v>16</v>
      </c>
      <c r="F6754" s="12">
        <v>12</v>
      </c>
      <c r="G6754" s="12">
        <v>49.85</v>
      </c>
      <c r="H6754" s="12">
        <v>552.1</v>
      </c>
      <c r="I6754" s="12" t="s">
        <v>10</v>
      </c>
    </row>
    <row r="6755" spans="1:9">
      <c r="A6755" s="12" t="s">
        <v>6771</v>
      </c>
      <c r="B6755" s="12" t="s">
        <v>12</v>
      </c>
      <c r="C6755" s="12" t="s">
        <v>15</v>
      </c>
      <c r="D6755" s="12" t="s">
        <v>10</v>
      </c>
      <c r="E6755" s="12" t="s">
        <v>19</v>
      </c>
      <c r="F6755" s="12">
        <v>56</v>
      </c>
      <c r="G6755" s="12">
        <v>68.75</v>
      </c>
      <c r="H6755" s="12">
        <v>3815.4</v>
      </c>
      <c r="I6755" s="12" t="s">
        <v>10</v>
      </c>
    </row>
    <row r="6756" spans="1:9">
      <c r="A6756" s="12" t="s">
        <v>6772</v>
      </c>
      <c r="B6756" s="12" t="s">
        <v>12</v>
      </c>
      <c r="C6756" s="12" t="s">
        <v>29</v>
      </c>
      <c r="D6756" s="12" t="s">
        <v>12</v>
      </c>
      <c r="E6756" s="12" t="s">
        <v>19</v>
      </c>
      <c r="F6756" s="12">
        <v>0</v>
      </c>
      <c r="G6756" s="12">
        <v>61.9</v>
      </c>
      <c r="H6756" s="12">
        <v>0</v>
      </c>
      <c r="I6756" s="12" t="s">
        <v>10</v>
      </c>
    </row>
    <row r="6757" spans="1:9">
      <c r="A6757" s="12" t="s">
        <v>6773</v>
      </c>
      <c r="B6757" s="12" t="s">
        <v>12</v>
      </c>
      <c r="C6757" s="12" t="s">
        <v>11</v>
      </c>
      <c r="D6757" s="12" t="s">
        <v>10</v>
      </c>
      <c r="E6757" s="12" t="s">
        <v>13</v>
      </c>
      <c r="F6757" s="12">
        <v>42</v>
      </c>
      <c r="G6757" s="12">
        <v>79.900000000000006</v>
      </c>
      <c r="H6757" s="12">
        <v>3313.4</v>
      </c>
      <c r="I6757" s="12" t="s">
        <v>10</v>
      </c>
    </row>
    <row r="6758" spans="1:9">
      <c r="A6758" s="12" t="s">
        <v>6774</v>
      </c>
      <c r="B6758" s="12" t="s">
        <v>12</v>
      </c>
      <c r="C6758" s="12" t="s">
        <v>11</v>
      </c>
      <c r="D6758" s="12" t="s">
        <v>12</v>
      </c>
      <c r="E6758" s="12" t="s">
        <v>19</v>
      </c>
      <c r="F6758" s="12">
        <v>22</v>
      </c>
      <c r="G6758" s="12">
        <v>89.75</v>
      </c>
      <c r="H6758" s="12">
        <v>1938.9</v>
      </c>
      <c r="I6758" s="12" t="s">
        <v>10</v>
      </c>
    </row>
    <row r="6759" spans="1:9">
      <c r="A6759" s="12" t="s">
        <v>6775</v>
      </c>
      <c r="B6759" s="12" t="s">
        <v>10</v>
      </c>
      <c r="C6759" s="12" t="s">
        <v>15</v>
      </c>
      <c r="D6759" s="12" t="s">
        <v>10</v>
      </c>
      <c r="E6759" s="12" t="s">
        <v>13</v>
      </c>
      <c r="F6759" s="12">
        <v>51</v>
      </c>
      <c r="G6759" s="12">
        <v>59.3</v>
      </c>
      <c r="H6759" s="12">
        <v>3014.65</v>
      </c>
      <c r="I6759" s="12" t="s">
        <v>12</v>
      </c>
    </row>
    <row r="6760" spans="1:9">
      <c r="A6760" s="12" t="s">
        <v>6776</v>
      </c>
      <c r="B6760" s="12" t="s">
        <v>12</v>
      </c>
      <c r="C6760" s="12" t="s">
        <v>11</v>
      </c>
      <c r="D6760" s="12" t="s">
        <v>12</v>
      </c>
      <c r="E6760" s="12" t="s">
        <v>23</v>
      </c>
      <c r="F6760" s="12">
        <v>27</v>
      </c>
      <c r="G6760" s="12">
        <v>19.399999999999999</v>
      </c>
      <c r="H6760" s="12">
        <v>460.25</v>
      </c>
      <c r="I6760" s="12" t="s">
        <v>10</v>
      </c>
    </row>
    <row r="6761" spans="1:9">
      <c r="A6761" s="12" t="s">
        <v>6777</v>
      </c>
      <c r="B6761" s="12" t="s">
        <v>12</v>
      </c>
      <c r="C6761" s="12" t="s">
        <v>15</v>
      </c>
      <c r="D6761" s="12" t="s">
        <v>12</v>
      </c>
      <c r="E6761" s="12" t="s">
        <v>19</v>
      </c>
      <c r="F6761" s="12">
        <v>51</v>
      </c>
      <c r="G6761" s="12">
        <v>93.65</v>
      </c>
      <c r="H6761" s="12">
        <v>4839.1499999999996</v>
      </c>
      <c r="I6761" s="12" t="s">
        <v>10</v>
      </c>
    </row>
    <row r="6762" spans="1:9">
      <c r="A6762" s="12" t="s">
        <v>6778</v>
      </c>
      <c r="B6762" s="12" t="s">
        <v>12</v>
      </c>
      <c r="C6762" s="12" t="s">
        <v>11</v>
      </c>
      <c r="D6762" s="12" t="s">
        <v>12</v>
      </c>
      <c r="E6762" s="12" t="s">
        <v>13</v>
      </c>
      <c r="F6762" s="12">
        <v>4</v>
      </c>
      <c r="G6762" s="12">
        <v>49.4</v>
      </c>
      <c r="H6762" s="12">
        <v>184.4</v>
      </c>
      <c r="I6762" s="12" t="s">
        <v>12</v>
      </c>
    </row>
    <row r="6763" spans="1:9">
      <c r="A6763" s="12" t="s">
        <v>6779</v>
      </c>
      <c r="B6763" s="12" t="s">
        <v>12</v>
      </c>
      <c r="C6763" s="12" t="s">
        <v>11</v>
      </c>
      <c r="D6763" s="12" t="s">
        <v>12</v>
      </c>
      <c r="E6763" s="12" t="s">
        <v>16</v>
      </c>
      <c r="F6763" s="12">
        <v>1</v>
      </c>
      <c r="G6763" s="12">
        <v>19.899999999999999</v>
      </c>
      <c r="H6763" s="12">
        <v>19.899999999999999</v>
      </c>
      <c r="I6763" s="12" t="s">
        <v>10</v>
      </c>
    </row>
    <row r="6764" spans="1:9">
      <c r="A6764" s="12" t="s">
        <v>6780</v>
      </c>
      <c r="B6764" s="12" t="s">
        <v>12</v>
      </c>
      <c r="C6764" s="12" t="s">
        <v>11</v>
      </c>
      <c r="D6764" s="12" t="s">
        <v>10</v>
      </c>
      <c r="E6764" s="12" t="s">
        <v>16</v>
      </c>
      <c r="F6764" s="12">
        <v>35</v>
      </c>
      <c r="G6764" s="12">
        <v>55</v>
      </c>
      <c r="H6764" s="12">
        <v>2010.55</v>
      </c>
      <c r="I6764" s="12" t="s">
        <v>12</v>
      </c>
    </row>
    <row r="6765" spans="1:9">
      <c r="A6765" s="12" t="s">
        <v>6781</v>
      </c>
      <c r="B6765" s="12" t="s">
        <v>12</v>
      </c>
      <c r="C6765" s="12" t="s">
        <v>15</v>
      </c>
      <c r="D6765" s="12" t="s">
        <v>12</v>
      </c>
      <c r="E6765" s="12" t="s">
        <v>19</v>
      </c>
      <c r="F6765" s="12">
        <v>71</v>
      </c>
      <c r="G6765" s="12">
        <v>72.900000000000006</v>
      </c>
      <c r="H6765" s="12">
        <v>5139.6499999999996</v>
      </c>
      <c r="I6765" s="12" t="s">
        <v>10</v>
      </c>
    </row>
    <row r="6766" spans="1:9">
      <c r="A6766" s="12" t="s">
        <v>6782</v>
      </c>
      <c r="B6766" s="12" t="s">
        <v>12</v>
      </c>
      <c r="C6766" s="12" t="s">
        <v>11</v>
      </c>
      <c r="D6766" s="12" t="s">
        <v>12</v>
      </c>
      <c r="E6766" s="12" t="s">
        <v>13</v>
      </c>
      <c r="F6766" s="12">
        <v>1</v>
      </c>
      <c r="G6766" s="12">
        <v>69.2</v>
      </c>
      <c r="H6766" s="12">
        <v>69.2</v>
      </c>
      <c r="I6766" s="12" t="s">
        <v>12</v>
      </c>
    </row>
    <row r="6767" spans="1:9">
      <c r="A6767" s="12" t="s">
        <v>6783</v>
      </c>
      <c r="B6767" s="12" t="s">
        <v>12</v>
      </c>
      <c r="C6767" s="12" t="s">
        <v>29</v>
      </c>
      <c r="D6767" s="12" t="s">
        <v>12</v>
      </c>
      <c r="E6767" s="12" t="s">
        <v>19</v>
      </c>
      <c r="F6767" s="12">
        <v>69</v>
      </c>
      <c r="G6767" s="12">
        <v>25.6</v>
      </c>
      <c r="H6767" s="12">
        <v>1673.4</v>
      </c>
      <c r="I6767" s="12" t="s">
        <v>10</v>
      </c>
    </row>
    <row r="6768" spans="1:9">
      <c r="A6768" s="12" t="s">
        <v>6784</v>
      </c>
      <c r="B6768" s="12" t="s">
        <v>12</v>
      </c>
      <c r="C6768" s="12" t="s">
        <v>15</v>
      </c>
      <c r="D6768" s="12" t="s">
        <v>10</v>
      </c>
      <c r="E6768" s="12" t="s">
        <v>16</v>
      </c>
      <c r="F6768" s="12">
        <v>14</v>
      </c>
      <c r="G6768" s="12">
        <v>19.75</v>
      </c>
      <c r="H6768" s="12">
        <v>309.35000000000002</v>
      </c>
      <c r="I6768" s="12" t="s">
        <v>10</v>
      </c>
    </row>
    <row r="6769" spans="1:9">
      <c r="A6769" s="12" t="s">
        <v>6785</v>
      </c>
      <c r="B6769" s="12" t="s">
        <v>12</v>
      </c>
      <c r="C6769" s="12" t="s">
        <v>11</v>
      </c>
      <c r="D6769" s="12" t="s">
        <v>10</v>
      </c>
      <c r="E6769" s="12" t="s">
        <v>13</v>
      </c>
      <c r="F6769" s="12">
        <v>57</v>
      </c>
      <c r="G6769" s="12">
        <v>55.7</v>
      </c>
      <c r="H6769" s="12">
        <v>3171.6</v>
      </c>
      <c r="I6769" s="12" t="s">
        <v>10</v>
      </c>
    </row>
    <row r="6770" spans="1:9">
      <c r="A6770" s="12" t="s">
        <v>6786</v>
      </c>
      <c r="B6770" s="12" t="s">
        <v>12</v>
      </c>
      <c r="C6770" s="12" t="s">
        <v>29</v>
      </c>
      <c r="D6770" s="12" t="s">
        <v>10</v>
      </c>
      <c r="E6770" s="12" t="s">
        <v>23</v>
      </c>
      <c r="F6770" s="12">
        <v>72</v>
      </c>
      <c r="G6770" s="12">
        <v>117.5</v>
      </c>
      <c r="H6770" s="12">
        <v>8670.1</v>
      </c>
      <c r="I6770" s="12" t="s">
        <v>10</v>
      </c>
    </row>
    <row r="6771" spans="1:9">
      <c r="A6771" s="12" t="s">
        <v>6787</v>
      </c>
      <c r="B6771" s="12" t="s">
        <v>12</v>
      </c>
      <c r="C6771" s="12" t="s">
        <v>29</v>
      </c>
      <c r="D6771" s="12" t="s">
        <v>10</v>
      </c>
      <c r="E6771" s="12" t="s">
        <v>23</v>
      </c>
      <c r="F6771" s="12">
        <v>48</v>
      </c>
      <c r="G6771" s="12">
        <v>19.850000000000001</v>
      </c>
      <c r="H6771" s="12">
        <v>916</v>
      </c>
      <c r="I6771" s="12" t="s">
        <v>10</v>
      </c>
    </row>
    <row r="6772" spans="1:9">
      <c r="A6772" s="12" t="s">
        <v>6788</v>
      </c>
      <c r="B6772" s="12" t="s">
        <v>12</v>
      </c>
      <c r="C6772" s="12" t="s">
        <v>11</v>
      </c>
      <c r="D6772" s="12" t="s">
        <v>12</v>
      </c>
      <c r="E6772" s="12" t="s">
        <v>16</v>
      </c>
      <c r="F6772" s="12">
        <v>4</v>
      </c>
      <c r="G6772" s="12">
        <v>78.900000000000006</v>
      </c>
      <c r="H6772" s="12">
        <v>299.75</v>
      </c>
      <c r="I6772" s="12" t="s">
        <v>10</v>
      </c>
    </row>
    <row r="6773" spans="1:9">
      <c r="A6773" s="12" t="s">
        <v>6789</v>
      </c>
      <c r="B6773" s="12" t="s">
        <v>12</v>
      </c>
      <c r="C6773" s="12" t="s">
        <v>11</v>
      </c>
      <c r="D6773" s="12" t="s">
        <v>12</v>
      </c>
      <c r="E6773" s="12" t="s">
        <v>13</v>
      </c>
      <c r="F6773" s="12">
        <v>31</v>
      </c>
      <c r="G6773" s="12">
        <v>20.65</v>
      </c>
      <c r="H6773" s="12">
        <v>702.05</v>
      </c>
      <c r="I6773" s="12" t="s">
        <v>10</v>
      </c>
    </row>
    <row r="6774" spans="1:9">
      <c r="A6774" s="12" t="s">
        <v>6790</v>
      </c>
      <c r="B6774" s="12" t="s">
        <v>12</v>
      </c>
      <c r="C6774" s="12" t="s">
        <v>15</v>
      </c>
      <c r="D6774" s="12" t="s">
        <v>12</v>
      </c>
      <c r="E6774" s="12" t="s">
        <v>16</v>
      </c>
      <c r="F6774" s="12">
        <v>38</v>
      </c>
      <c r="G6774" s="12">
        <v>62.3</v>
      </c>
      <c r="H6774" s="12">
        <v>2354.8000000000002</v>
      </c>
      <c r="I6774" s="12" t="s">
        <v>12</v>
      </c>
    </row>
    <row r="6775" spans="1:9">
      <c r="A6775" s="12" t="s">
        <v>6791</v>
      </c>
      <c r="B6775" s="12" t="s">
        <v>12</v>
      </c>
      <c r="C6775" s="12" t="s">
        <v>11</v>
      </c>
      <c r="D6775" s="12" t="s">
        <v>12</v>
      </c>
      <c r="E6775" s="12" t="s">
        <v>13</v>
      </c>
      <c r="F6775" s="12">
        <v>37</v>
      </c>
      <c r="G6775" s="12">
        <v>92.5</v>
      </c>
      <c r="H6775" s="12">
        <v>3473.4</v>
      </c>
      <c r="I6775" s="12" t="s">
        <v>12</v>
      </c>
    </row>
    <row r="6776" spans="1:9">
      <c r="A6776" s="12" t="s">
        <v>6792</v>
      </c>
      <c r="B6776" s="12" t="s">
        <v>12</v>
      </c>
      <c r="C6776" s="12" t="s">
        <v>11</v>
      </c>
      <c r="D6776" s="12" t="s">
        <v>10</v>
      </c>
      <c r="E6776" s="12" t="s">
        <v>16</v>
      </c>
      <c r="F6776" s="12">
        <v>1</v>
      </c>
      <c r="G6776" s="12">
        <v>19.649999999999999</v>
      </c>
      <c r="H6776" s="12">
        <v>19.649999999999999</v>
      </c>
      <c r="I6776" s="12" t="s">
        <v>10</v>
      </c>
    </row>
    <row r="6777" spans="1:9">
      <c r="A6777" s="12" t="s">
        <v>6793</v>
      </c>
      <c r="B6777" s="12" t="s">
        <v>12</v>
      </c>
      <c r="C6777" s="12" t="s">
        <v>29</v>
      </c>
      <c r="D6777" s="12" t="s">
        <v>12</v>
      </c>
      <c r="E6777" s="12" t="s">
        <v>19</v>
      </c>
      <c r="F6777" s="12">
        <v>57</v>
      </c>
      <c r="G6777" s="12">
        <v>79.75</v>
      </c>
      <c r="H6777" s="12">
        <v>4438.2</v>
      </c>
      <c r="I6777" s="12" t="s">
        <v>10</v>
      </c>
    </row>
    <row r="6778" spans="1:9">
      <c r="A6778" s="12" t="s">
        <v>6794</v>
      </c>
      <c r="B6778" s="12" t="s">
        <v>12</v>
      </c>
      <c r="C6778" s="12" t="s">
        <v>29</v>
      </c>
      <c r="D6778" s="12" t="s">
        <v>12</v>
      </c>
      <c r="E6778" s="12" t="s">
        <v>23</v>
      </c>
      <c r="F6778" s="12">
        <v>62</v>
      </c>
      <c r="G6778" s="12">
        <v>79.95</v>
      </c>
      <c r="H6778" s="12">
        <v>4819.75</v>
      </c>
      <c r="I6778" s="12" t="s">
        <v>10</v>
      </c>
    </row>
    <row r="6779" spans="1:9">
      <c r="A6779" s="12" t="s">
        <v>6795</v>
      </c>
      <c r="B6779" s="12" t="s">
        <v>10</v>
      </c>
      <c r="C6779" s="12" t="s">
        <v>11</v>
      </c>
      <c r="D6779" s="12" t="s">
        <v>12</v>
      </c>
      <c r="E6779" s="12" t="s">
        <v>13</v>
      </c>
      <c r="F6779" s="12">
        <v>3</v>
      </c>
      <c r="G6779" s="12">
        <v>29.9</v>
      </c>
      <c r="H6779" s="12">
        <v>92.25</v>
      </c>
      <c r="I6779" s="12" t="s">
        <v>10</v>
      </c>
    </row>
    <row r="6780" spans="1:9">
      <c r="A6780" s="12" t="s">
        <v>6796</v>
      </c>
      <c r="B6780" s="12" t="s">
        <v>12</v>
      </c>
      <c r="C6780" s="12" t="s">
        <v>29</v>
      </c>
      <c r="D6780" s="12" t="s">
        <v>12</v>
      </c>
      <c r="E6780" s="12" t="s">
        <v>16</v>
      </c>
      <c r="F6780" s="12">
        <v>72</v>
      </c>
      <c r="G6780" s="12">
        <v>19.75</v>
      </c>
      <c r="H6780" s="12">
        <v>1567</v>
      </c>
      <c r="I6780" s="12" t="s">
        <v>10</v>
      </c>
    </row>
    <row r="6781" spans="1:9">
      <c r="A6781" s="12" t="s">
        <v>6797</v>
      </c>
      <c r="B6781" s="12" t="s">
        <v>10</v>
      </c>
      <c r="C6781" s="12" t="s">
        <v>11</v>
      </c>
      <c r="D6781" s="12" t="s">
        <v>12</v>
      </c>
      <c r="E6781" s="12" t="s">
        <v>16</v>
      </c>
      <c r="F6781" s="12">
        <v>29</v>
      </c>
      <c r="G6781" s="12">
        <v>45</v>
      </c>
      <c r="H6781" s="12">
        <v>1242.45</v>
      </c>
      <c r="I6781" s="12" t="s">
        <v>10</v>
      </c>
    </row>
    <row r="6782" spans="1:9">
      <c r="A6782" s="12" t="s">
        <v>6798</v>
      </c>
      <c r="B6782" s="12" t="s">
        <v>12</v>
      </c>
      <c r="C6782" s="12" t="s">
        <v>11</v>
      </c>
      <c r="D6782" s="12" t="s">
        <v>10</v>
      </c>
      <c r="E6782" s="12" t="s">
        <v>19</v>
      </c>
      <c r="F6782" s="12">
        <v>13</v>
      </c>
      <c r="G6782" s="12">
        <v>44.8</v>
      </c>
      <c r="H6782" s="12">
        <v>559.20000000000005</v>
      </c>
      <c r="I6782" s="12" t="s">
        <v>10</v>
      </c>
    </row>
    <row r="6783" spans="1:9">
      <c r="A6783" s="12" t="s">
        <v>6799</v>
      </c>
      <c r="B6783" s="12" t="s">
        <v>12</v>
      </c>
      <c r="C6783" s="12" t="s">
        <v>11</v>
      </c>
      <c r="D6783" s="12" t="s">
        <v>10</v>
      </c>
      <c r="E6783" s="12" t="s">
        <v>13</v>
      </c>
      <c r="F6783" s="12">
        <v>3</v>
      </c>
      <c r="G6783" s="12">
        <v>69.650000000000006</v>
      </c>
      <c r="H6783" s="12">
        <v>220.1</v>
      </c>
      <c r="I6783" s="12" t="s">
        <v>12</v>
      </c>
    </row>
    <row r="6784" spans="1:9">
      <c r="A6784" s="12" t="s">
        <v>6800</v>
      </c>
      <c r="B6784" s="12" t="s">
        <v>12</v>
      </c>
      <c r="C6784" s="12" t="s">
        <v>11</v>
      </c>
      <c r="D6784" s="12" t="s">
        <v>10</v>
      </c>
      <c r="E6784" s="12" t="s">
        <v>13</v>
      </c>
      <c r="F6784" s="12">
        <v>11</v>
      </c>
      <c r="G6784" s="12">
        <v>51.1</v>
      </c>
      <c r="H6784" s="12">
        <v>531.15</v>
      </c>
      <c r="I6784" s="12" t="s">
        <v>10</v>
      </c>
    </row>
    <row r="6785" spans="1:9">
      <c r="A6785" s="12" t="s">
        <v>6801</v>
      </c>
      <c r="B6785" s="12" t="s">
        <v>10</v>
      </c>
      <c r="C6785" s="12" t="s">
        <v>29</v>
      </c>
      <c r="D6785" s="12" t="s">
        <v>10</v>
      </c>
      <c r="E6785" s="12" t="s">
        <v>16</v>
      </c>
      <c r="F6785" s="12">
        <v>21</v>
      </c>
      <c r="G6785" s="12">
        <v>53.15</v>
      </c>
      <c r="H6785" s="12">
        <v>1183.2</v>
      </c>
      <c r="I6785" s="12" t="s">
        <v>10</v>
      </c>
    </row>
    <row r="6786" spans="1:9">
      <c r="A6786" s="12" t="s">
        <v>6802</v>
      </c>
      <c r="B6786" s="12" t="s">
        <v>12</v>
      </c>
      <c r="C6786" s="12" t="s">
        <v>11</v>
      </c>
      <c r="D6786" s="12" t="s">
        <v>10</v>
      </c>
      <c r="E6786" s="12" t="s">
        <v>19</v>
      </c>
      <c r="F6786" s="12">
        <v>19</v>
      </c>
      <c r="G6786" s="12">
        <v>24.7</v>
      </c>
      <c r="H6786" s="12">
        <v>465.85</v>
      </c>
      <c r="I6786" s="12" t="s">
        <v>10</v>
      </c>
    </row>
    <row r="6787" spans="1:9">
      <c r="A6787" s="12" t="s">
        <v>6803</v>
      </c>
      <c r="B6787" s="12" t="s">
        <v>12</v>
      </c>
      <c r="C6787" s="12" t="s">
        <v>29</v>
      </c>
      <c r="D6787" s="12" t="s">
        <v>12</v>
      </c>
      <c r="E6787" s="12" t="s">
        <v>23</v>
      </c>
      <c r="F6787" s="12">
        <v>61</v>
      </c>
      <c r="G6787" s="12">
        <v>111.6</v>
      </c>
      <c r="H6787" s="12">
        <v>6876.05</v>
      </c>
      <c r="I6787" s="12" t="s">
        <v>12</v>
      </c>
    </row>
    <row r="6788" spans="1:9">
      <c r="A6788" s="12" t="s">
        <v>6804</v>
      </c>
      <c r="B6788" s="12" t="s">
        <v>12</v>
      </c>
      <c r="C6788" s="12" t="s">
        <v>11</v>
      </c>
      <c r="D6788" s="12" t="s">
        <v>10</v>
      </c>
      <c r="E6788" s="12" t="s">
        <v>23</v>
      </c>
      <c r="F6788" s="12">
        <v>11</v>
      </c>
      <c r="G6788" s="12">
        <v>48.55</v>
      </c>
      <c r="H6788" s="12">
        <v>501</v>
      </c>
      <c r="I6788" s="12" t="s">
        <v>12</v>
      </c>
    </row>
    <row r="6789" spans="1:9">
      <c r="A6789" s="12" t="s">
        <v>6805</v>
      </c>
      <c r="B6789" s="12" t="s">
        <v>12</v>
      </c>
      <c r="C6789" s="12" t="s">
        <v>11</v>
      </c>
      <c r="D6789" s="12" t="s">
        <v>12</v>
      </c>
      <c r="E6789" s="12" t="s">
        <v>13</v>
      </c>
      <c r="F6789" s="12">
        <v>35</v>
      </c>
      <c r="G6789" s="12">
        <v>109.95</v>
      </c>
      <c r="H6789" s="12">
        <v>3782.4</v>
      </c>
      <c r="I6789" s="12" t="s">
        <v>10</v>
      </c>
    </row>
    <row r="6790" spans="1:9">
      <c r="A6790" s="12" t="s">
        <v>6806</v>
      </c>
      <c r="B6790" s="12" t="s">
        <v>12</v>
      </c>
      <c r="C6790" s="12" t="s">
        <v>11</v>
      </c>
      <c r="D6790" s="12" t="s">
        <v>10</v>
      </c>
      <c r="E6790" s="12" t="s">
        <v>16</v>
      </c>
      <c r="F6790" s="12">
        <v>25</v>
      </c>
      <c r="G6790" s="12">
        <v>20.8</v>
      </c>
      <c r="H6790" s="12">
        <v>460.2</v>
      </c>
      <c r="I6790" s="12" t="s">
        <v>10</v>
      </c>
    </row>
    <row r="6791" spans="1:9">
      <c r="A6791" s="12" t="s">
        <v>6807</v>
      </c>
      <c r="B6791" s="12" t="s">
        <v>12</v>
      </c>
      <c r="C6791" s="12" t="s">
        <v>11</v>
      </c>
      <c r="D6791" s="12" t="s">
        <v>12</v>
      </c>
      <c r="E6791" s="12" t="s">
        <v>16</v>
      </c>
      <c r="F6791" s="12">
        <v>1</v>
      </c>
      <c r="G6791" s="12">
        <v>20.2</v>
      </c>
      <c r="H6791" s="12">
        <v>20.2</v>
      </c>
      <c r="I6791" s="12" t="s">
        <v>12</v>
      </c>
    </row>
    <row r="6792" spans="1:9">
      <c r="A6792" s="12" t="s">
        <v>6808</v>
      </c>
      <c r="B6792" s="12" t="s">
        <v>12</v>
      </c>
      <c r="C6792" s="12" t="s">
        <v>29</v>
      </c>
      <c r="D6792" s="12" t="s">
        <v>12</v>
      </c>
      <c r="E6792" s="12" t="s">
        <v>19</v>
      </c>
      <c r="F6792" s="12">
        <v>67</v>
      </c>
      <c r="G6792" s="12">
        <v>25.6</v>
      </c>
      <c r="H6792" s="12">
        <v>1790.35</v>
      </c>
      <c r="I6792" s="12" t="s">
        <v>10</v>
      </c>
    </row>
    <row r="6793" spans="1:9">
      <c r="A6793" s="12" t="s">
        <v>6809</v>
      </c>
      <c r="B6793" s="12" t="s">
        <v>10</v>
      </c>
      <c r="C6793" s="12" t="s">
        <v>11</v>
      </c>
      <c r="D6793" s="12" t="s">
        <v>12</v>
      </c>
      <c r="E6793" s="12" t="s">
        <v>13</v>
      </c>
      <c r="F6793" s="12">
        <v>19</v>
      </c>
      <c r="G6793" s="12">
        <v>39.65</v>
      </c>
      <c r="H6793" s="12">
        <v>733.35</v>
      </c>
      <c r="I6793" s="12" t="s">
        <v>12</v>
      </c>
    </row>
    <row r="6794" spans="1:9">
      <c r="A6794" s="12" t="s">
        <v>6810</v>
      </c>
      <c r="B6794" s="12" t="s">
        <v>12</v>
      </c>
      <c r="C6794" s="12" t="s">
        <v>15</v>
      </c>
      <c r="D6794" s="12" t="s">
        <v>10</v>
      </c>
      <c r="E6794" s="12" t="s">
        <v>13</v>
      </c>
      <c r="F6794" s="12">
        <v>56</v>
      </c>
      <c r="G6794" s="12">
        <v>24.9</v>
      </c>
      <c r="H6794" s="12">
        <v>1334</v>
      </c>
      <c r="I6794" s="12" t="s">
        <v>12</v>
      </c>
    </row>
    <row r="6795" spans="1:9">
      <c r="A6795" s="12" t="s">
        <v>6811</v>
      </c>
      <c r="B6795" s="12" t="s">
        <v>12</v>
      </c>
      <c r="C6795" s="12" t="s">
        <v>29</v>
      </c>
      <c r="D6795" s="12" t="s">
        <v>12</v>
      </c>
      <c r="E6795" s="12" t="s">
        <v>23</v>
      </c>
      <c r="F6795" s="12">
        <v>72</v>
      </c>
      <c r="G6795" s="12">
        <v>108.4</v>
      </c>
      <c r="H6795" s="12">
        <v>7767.25</v>
      </c>
      <c r="I6795" s="12" t="s">
        <v>10</v>
      </c>
    </row>
    <row r="6796" spans="1:9">
      <c r="A6796" s="12" t="s">
        <v>6812</v>
      </c>
      <c r="B6796" s="12" t="s">
        <v>12</v>
      </c>
      <c r="C6796" s="12" t="s">
        <v>29</v>
      </c>
      <c r="D6796" s="12" t="s">
        <v>10</v>
      </c>
      <c r="E6796" s="12" t="s">
        <v>16</v>
      </c>
      <c r="F6796" s="12">
        <v>43</v>
      </c>
      <c r="G6796" s="12">
        <v>19.55</v>
      </c>
      <c r="H6796" s="12">
        <v>876.15</v>
      </c>
      <c r="I6796" s="12" t="s">
        <v>10</v>
      </c>
    </row>
    <row r="6797" spans="1:9">
      <c r="A6797" s="12" t="s">
        <v>6813</v>
      </c>
      <c r="B6797" s="12" t="s">
        <v>12</v>
      </c>
      <c r="C6797" s="12" t="s">
        <v>11</v>
      </c>
      <c r="D6797" s="12" t="s">
        <v>12</v>
      </c>
      <c r="E6797" s="12" t="s">
        <v>13</v>
      </c>
      <c r="F6797" s="12">
        <v>55</v>
      </c>
      <c r="G6797" s="12">
        <v>85.1</v>
      </c>
      <c r="H6797" s="12">
        <v>4600.95</v>
      </c>
      <c r="I6797" s="12" t="s">
        <v>10</v>
      </c>
    </row>
    <row r="6798" spans="1:9">
      <c r="A6798" s="12" t="s">
        <v>6814</v>
      </c>
      <c r="B6798" s="12" t="s">
        <v>12</v>
      </c>
      <c r="C6798" s="12" t="s">
        <v>11</v>
      </c>
      <c r="D6798" s="12" t="s">
        <v>10</v>
      </c>
      <c r="E6798" s="12" t="s">
        <v>16</v>
      </c>
      <c r="F6798" s="12">
        <v>2</v>
      </c>
      <c r="G6798" s="12">
        <v>56.7</v>
      </c>
      <c r="H6798" s="12">
        <v>113.55</v>
      </c>
      <c r="I6798" s="12" t="s">
        <v>12</v>
      </c>
    </row>
    <row r="6799" spans="1:9">
      <c r="A6799" s="12" t="s">
        <v>6815</v>
      </c>
      <c r="B6799" s="12" t="s">
        <v>12</v>
      </c>
      <c r="C6799" s="12" t="s">
        <v>11</v>
      </c>
      <c r="D6799" s="12" t="s">
        <v>12</v>
      </c>
      <c r="E6799" s="12" t="s">
        <v>16</v>
      </c>
      <c r="F6799" s="12">
        <v>27</v>
      </c>
      <c r="G6799" s="12">
        <v>69.05</v>
      </c>
      <c r="H6799" s="12">
        <v>1793.25</v>
      </c>
      <c r="I6799" s="12" t="s">
        <v>10</v>
      </c>
    </row>
    <row r="6800" spans="1:9">
      <c r="A6800" s="12" t="s">
        <v>6816</v>
      </c>
      <c r="B6800" s="12" t="s">
        <v>12</v>
      </c>
      <c r="C6800" s="12" t="s">
        <v>11</v>
      </c>
      <c r="D6800" s="12" t="s">
        <v>12</v>
      </c>
      <c r="E6800" s="12" t="s">
        <v>16</v>
      </c>
      <c r="F6800" s="12">
        <v>13</v>
      </c>
      <c r="G6800" s="12">
        <v>70.150000000000006</v>
      </c>
      <c r="H6800" s="12">
        <v>886.7</v>
      </c>
      <c r="I6800" s="12" t="s">
        <v>10</v>
      </c>
    </row>
    <row r="6801" spans="1:9">
      <c r="A6801" s="12" t="s">
        <v>6817</v>
      </c>
      <c r="B6801" s="12" t="s">
        <v>12</v>
      </c>
      <c r="C6801" s="12" t="s">
        <v>29</v>
      </c>
      <c r="D6801" s="12" t="s">
        <v>12</v>
      </c>
      <c r="E6801" s="12" t="s">
        <v>16</v>
      </c>
      <c r="F6801" s="12">
        <v>70</v>
      </c>
      <c r="G6801" s="12">
        <v>111.15</v>
      </c>
      <c r="H6801" s="12">
        <v>7737.55</v>
      </c>
      <c r="I6801" s="12" t="s">
        <v>10</v>
      </c>
    </row>
    <row r="6802" spans="1:9">
      <c r="A6802" s="12" t="s">
        <v>6818</v>
      </c>
      <c r="B6802" s="12" t="s">
        <v>12</v>
      </c>
      <c r="C6802" s="12" t="s">
        <v>15</v>
      </c>
      <c r="D6802" s="12" t="s">
        <v>10</v>
      </c>
      <c r="E6802" s="12" t="s">
        <v>16</v>
      </c>
      <c r="F6802" s="12">
        <v>14</v>
      </c>
      <c r="G6802" s="12">
        <v>105.95</v>
      </c>
      <c r="H6802" s="12">
        <v>1348.9</v>
      </c>
      <c r="I6802" s="12" t="s">
        <v>12</v>
      </c>
    </row>
    <row r="6803" spans="1:9">
      <c r="A6803" s="12" t="s">
        <v>6819</v>
      </c>
      <c r="B6803" s="12" t="s">
        <v>12</v>
      </c>
      <c r="C6803" s="12" t="s">
        <v>15</v>
      </c>
      <c r="D6803" s="12" t="s">
        <v>12</v>
      </c>
      <c r="E6803" s="12" t="s">
        <v>19</v>
      </c>
      <c r="F6803" s="12">
        <v>19</v>
      </c>
      <c r="G6803" s="12">
        <v>89.35</v>
      </c>
      <c r="H6803" s="12">
        <v>1686.85</v>
      </c>
      <c r="I6803" s="12" t="s">
        <v>10</v>
      </c>
    </row>
    <row r="6804" spans="1:9">
      <c r="A6804" s="12" t="s">
        <v>6820</v>
      </c>
      <c r="B6804" s="12" t="s">
        <v>12</v>
      </c>
      <c r="C6804" s="12" t="s">
        <v>11</v>
      </c>
      <c r="D6804" s="12" t="s">
        <v>12</v>
      </c>
      <c r="E6804" s="12" t="s">
        <v>19</v>
      </c>
      <c r="F6804" s="12">
        <v>20</v>
      </c>
      <c r="G6804" s="12">
        <v>89.1</v>
      </c>
      <c r="H6804" s="12">
        <v>1879.25</v>
      </c>
      <c r="I6804" s="12" t="s">
        <v>10</v>
      </c>
    </row>
    <row r="6805" spans="1:9">
      <c r="A6805" s="12" t="s">
        <v>6821</v>
      </c>
      <c r="B6805" s="12" t="s">
        <v>12</v>
      </c>
      <c r="C6805" s="12" t="s">
        <v>15</v>
      </c>
      <c r="D6805" s="12" t="s">
        <v>12</v>
      </c>
      <c r="E6805" s="12" t="s">
        <v>23</v>
      </c>
      <c r="F6805" s="12">
        <v>43</v>
      </c>
      <c r="G6805" s="12">
        <v>91.25</v>
      </c>
      <c r="H6805" s="12">
        <v>4013.8</v>
      </c>
      <c r="I6805" s="12" t="s">
        <v>10</v>
      </c>
    </row>
    <row r="6806" spans="1:9">
      <c r="A6806" s="12" t="s">
        <v>6822</v>
      </c>
      <c r="B6806" s="12" t="s">
        <v>12</v>
      </c>
      <c r="C6806" s="12" t="s">
        <v>11</v>
      </c>
      <c r="D6806" s="12" t="s">
        <v>12</v>
      </c>
      <c r="E6806" s="12" t="s">
        <v>16</v>
      </c>
      <c r="F6806" s="12">
        <v>5</v>
      </c>
      <c r="G6806" s="12">
        <v>90.35</v>
      </c>
      <c r="H6806" s="12">
        <v>434.5</v>
      </c>
      <c r="I6806" s="12" t="s">
        <v>10</v>
      </c>
    </row>
    <row r="6807" spans="1:9">
      <c r="A6807" s="12" t="s">
        <v>6823</v>
      </c>
      <c r="B6807" s="12" t="s">
        <v>12</v>
      </c>
      <c r="C6807" s="12" t="s">
        <v>15</v>
      </c>
      <c r="D6807" s="12" t="s">
        <v>12</v>
      </c>
      <c r="E6807" s="12" t="s">
        <v>19</v>
      </c>
      <c r="F6807" s="12">
        <v>70</v>
      </c>
      <c r="G6807" s="12">
        <v>105.55</v>
      </c>
      <c r="H6807" s="12">
        <v>7195.35</v>
      </c>
      <c r="I6807" s="12" t="s">
        <v>10</v>
      </c>
    </row>
    <row r="6808" spans="1:9">
      <c r="A6808" s="12" t="s">
        <v>6824</v>
      </c>
      <c r="B6808" s="12" t="s">
        <v>12</v>
      </c>
      <c r="C6808" s="12" t="s">
        <v>29</v>
      </c>
      <c r="D6808" s="12" t="s">
        <v>10</v>
      </c>
      <c r="E6808" s="12" t="s">
        <v>16</v>
      </c>
      <c r="F6808" s="12">
        <v>40</v>
      </c>
      <c r="G6808" s="12">
        <v>19.100000000000001</v>
      </c>
      <c r="H6808" s="12">
        <v>780.1</v>
      </c>
      <c r="I6808" s="12" t="s">
        <v>10</v>
      </c>
    </row>
    <row r="6809" spans="1:9">
      <c r="A6809" s="12" t="s">
        <v>6825</v>
      </c>
      <c r="B6809" s="12" t="s">
        <v>12</v>
      </c>
      <c r="C6809" s="12" t="s">
        <v>29</v>
      </c>
      <c r="D6809" s="12" t="s">
        <v>12</v>
      </c>
      <c r="E6809" s="12" t="s">
        <v>23</v>
      </c>
      <c r="F6809" s="12">
        <v>6</v>
      </c>
      <c r="G6809" s="12">
        <v>20.399999999999999</v>
      </c>
      <c r="H6809" s="12">
        <v>107.6</v>
      </c>
      <c r="I6809" s="12" t="s">
        <v>10</v>
      </c>
    </row>
    <row r="6810" spans="1:9">
      <c r="A6810" s="12" t="s">
        <v>6826</v>
      </c>
      <c r="B6810" s="12" t="s">
        <v>12</v>
      </c>
      <c r="C6810" s="12" t="s">
        <v>29</v>
      </c>
      <c r="D6810" s="12" t="s">
        <v>12</v>
      </c>
      <c r="E6810" s="12" t="s">
        <v>13</v>
      </c>
      <c r="F6810" s="12">
        <v>39</v>
      </c>
      <c r="G6810" s="12">
        <v>100.45</v>
      </c>
      <c r="H6810" s="12">
        <v>3801.7</v>
      </c>
      <c r="I6810" s="12" t="s">
        <v>10</v>
      </c>
    </row>
    <row r="6811" spans="1:9">
      <c r="A6811" s="12" t="s">
        <v>6827</v>
      </c>
      <c r="B6811" s="12" t="s">
        <v>12</v>
      </c>
      <c r="C6811" s="12" t="s">
        <v>11</v>
      </c>
      <c r="D6811" s="12" t="s">
        <v>10</v>
      </c>
      <c r="E6811" s="12" t="s">
        <v>13</v>
      </c>
      <c r="F6811" s="12">
        <v>4</v>
      </c>
      <c r="G6811" s="12">
        <v>74.95</v>
      </c>
      <c r="H6811" s="12">
        <v>308.7</v>
      </c>
      <c r="I6811" s="12" t="s">
        <v>12</v>
      </c>
    </row>
    <row r="6812" spans="1:9">
      <c r="A6812" s="12" t="s">
        <v>6828</v>
      </c>
      <c r="B6812" s="12" t="s">
        <v>10</v>
      </c>
      <c r="C6812" s="12" t="s">
        <v>11</v>
      </c>
      <c r="D6812" s="12" t="s">
        <v>12</v>
      </c>
      <c r="E6812" s="12" t="s">
        <v>13</v>
      </c>
      <c r="F6812" s="12">
        <v>15</v>
      </c>
      <c r="G6812" s="12">
        <v>29.7</v>
      </c>
      <c r="H6812" s="12">
        <v>438.25</v>
      </c>
      <c r="I6812" s="12" t="s">
        <v>12</v>
      </c>
    </row>
    <row r="6813" spans="1:9">
      <c r="A6813" s="12" t="s">
        <v>6829</v>
      </c>
      <c r="B6813" s="12" t="s">
        <v>10</v>
      </c>
      <c r="C6813" s="12" t="s">
        <v>11</v>
      </c>
      <c r="D6813" s="12" t="s">
        <v>12</v>
      </c>
      <c r="E6813" s="12" t="s">
        <v>13</v>
      </c>
      <c r="F6813" s="12">
        <v>1</v>
      </c>
      <c r="G6813" s="12">
        <v>50.35</v>
      </c>
      <c r="H6813" s="12">
        <v>50.35</v>
      </c>
      <c r="I6813" s="12" t="s">
        <v>12</v>
      </c>
    </row>
    <row r="6814" spans="1:9">
      <c r="A6814" s="12" t="s">
        <v>6830</v>
      </c>
      <c r="B6814" s="12" t="s">
        <v>12</v>
      </c>
      <c r="C6814" s="12" t="s">
        <v>11</v>
      </c>
      <c r="D6814" s="12" t="s">
        <v>12</v>
      </c>
      <c r="E6814" s="12" t="s">
        <v>19</v>
      </c>
      <c r="F6814" s="12">
        <v>45</v>
      </c>
      <c r="G6814" s="12">
        <v>85.7</v>
      </c>
      <c r="H6814" s="12">
        <v>3778.1</v>
      </c>
      <c r="I6814" s="12" t="s">
        <v>10</v>
      </c>
    </row>
    <row r="6815" spans="1:9">
      <c r="A6815" s="12" t="s">
        <v>6831</v>
      </c>
      <c r="B6815" s="12" t="s">
        <v>10</v>
      </c>
      <c r="C6815" s="12" t="s">
        <v>29</v>
      </c>
      <c r="D6815" s="12" t="s">
        <v>10</v>
      </c>
      <c r="E6815" s="12" t="s">
        <v>13</v>
      </c>
      <c r="F6815" s="12">
        <v>64</v>
      </c>
      <c r="G6815" s="12">
        <v>47.85</v>
      </c>
      <c r="H6815" s="12">
        <v>3147.5</v>
      </c>
      <c r="I6815" s="12" t="s">
        <v>12</v>
      </c>
    </row>
    <row r="6816" spans="1:9">
      <c r="A6816" s="12" t="s">
        <v>6832</v>
      </c>
      <c r="B6816" s="12" t="s">
        <v>12</v>
      </c>
      <c r="C6816" s="12" t="s">
        <v>11</v>
      </c>
      <c r="D6816" s="12" t="s">
        <v>10</v>
      </c>
      <c r="E6816" s="12" t="s">
        <v>23</v>
      </c>
      <c r="F6816" s="12">
        <v>57</v>
      </c>
      <c r="G6816" s="12">
        <v>94</v>
      </c>
      <c r="H6816" s="12">
        <v>5438.95</v>
      </c>
      <c r="I6816" s="12" t="s">
        <v>10</v>
      </c>
    </row>
    <row r="6817" spans="1:9">
      <c r="A6817" s="12" t="s">
        <v>6833</v>
      </c>
      <c r="B6817" s="12" t="s">
        <v>12</v>
      </c>
      <c r="C6817" s="12" t="s">
        <v>29</v>
      </c>
      <c r="D6817" s="12" t="s">
        <v>10</v>
      </c>
      <c r="E6817" s="12" t="s">
        <v>19</v>
      </c>
      <c r="F6817" s="12">
        <v>72</v>
      </c>
      <c r="G6817" s="12">
        <v>69.849999999999994</v>
      </c>
      <c r="H6817" s="12">
        <v>5102.3500000000004</v>
      </c>
      <c r="I6817" s="12" t="s">
        <v>10</v>
      </c>
    </row>
    <row r="6818" spans="1:9">
      <c r="A6818" s="12" t="s">
        <v>6834</v>
      </c>
      <c r="B6818" s="12" t="s">
        <v>12</v>
      </c>
      <c r="C6818" s="12" t="s">
        <v>11</v>
      </c>
      <c r="D6818" s="12" t="s">
        <v>12</v>
      </c>
      <c r="E6818" s="12" t="s">
        <v>13</v>
      </c>
      <c r="F6818" s="12">
        <v>1</v>
      </c>
      <c r="G6818" s="12">
        <v>70.3</v>
      </c>
      <c r="H6818" s="12">
        <v>70.3</v>
      </c>
      <c r="I6818" s="12" t="s">
        <v>12</v>
      </c>
    </row>
    <row r="6819" spans="1:9">
      <c r="A6819" s="12" t="s">
        <v>6835</v>
      </c>
      <c r="B6819" s="12" t="s">
        <v>12</v>
      </c>
      <c r="C6819" s="12" t="s">
        <v>29</v>
      </c>
      <c r="D6819" s="12" t="s">
        <v>10</v>
      </c>
      <c r="E6819" s="12" t="s">
        <v>23</v>
      </c>
      <c r="F6819" s="12">
        <v>72</v>
      </c>
      <c r="G6819" s="12">
        <v>25.85</v>
      </c>
      <c r="H6819" s="12">
        <v>1872.2</v>
      </c>
      <c r="I6819" s="12" t="s">
        <v>10</v>
      </c>
    </row>
    <row r="6820" spans="1:9">
      <c r="A6820" s="12" t="s">
        <v>6836</v>
      </c>
      <c r="B6820" s="12" t="s">
        <v>12</v>
      </c>
      <c r="C6820" s="12" t="s">
        <v>29</v>
      </c>
      <c r="D6820" s="12" t="s">
        <v>10</v>
      </c>
      <c r="E6820" s="12" t="s">
        <v>16</v>
      </c>
      <c r="F6820" s="12">
        <v>3</v>
      </c>
      <c r="G6820" s="12">
        <v>71.099999999999994</v>
      </c>
      <c r="H6820" s="12">
        <v>213.35</v>
      </c>
      <c r="I6820" s="12" t="s">
        <v>10</v>
      </c>
    </row>
    <row r="6821" spans="1:9">
      <c r="A6821" s="12" t="s">
        <v>6837</v>
      </c>
      <c r="B6821" s="12" t="s">
        <v>12</v>
      </c>
      <c r="C6821" s="12" t="s">
        <v>11</v>
      </c>
      <c r="D6821" s="12" t="s">
        <v>12</v>
      </c>
      <c r="E6821" s="12" t="s">
        <v>13</v>
      </c>
      <c r="F6821" s="12">
        <v>55</v>
      </c>
      <c r="G6821" s="12">
        <v>98.8</v>
      </c>
      <c r="H6821" s="12">
        <v>5617.75</v>
      </c>
      <c r="I6821" s="12" t="s">
        <v>12</v>
      </c>
    </row>
    <row r="6822" spans="1:9">
      <c r="A6822" s="12" t="s">
        <v>6838</v>
      </c>
      <c r="B6822" s="12" t="s">
        <v>12</v>
      </c>
      <c r="C6822" s="12" t="s">
        <v>11</v>
      </c>
      <c r="D6822" s="12" t="s">
        <v>10</v>
      </c>
      <c r="E6822" s="12" t="s">
        <v>13</v>
      </c>
      <c r="F6822" s="12">
        <v>59</v>
      </c>
      <c r="G6822" s="12">
        <v>93.35</v>
      </c>
      <c r="H6822" s="12">
        <v>5386.5</v>
      </c>
      <c r="I6822" s="12" t="s">
        <v>10</v>
      </c>
    </row>
    <row r="6823" spans="1:9">
      <c r="A6823" s="12" t="s">
        <v>6839</v>
      </c>
      <c r="B6823" s="12" t="s">
        <v>12</v>
      </c>
      <c r="C6823" s="12" t="s">
        <v>11</v>
      </c>
      <c r="D6823" s="12" t="s">
        <v>12</v>
      </c>
      <c r="E6823" s="12" t="s">
        <v>19</v>
      </c>
      <c r="F6823" s="12">
        <v>18</v>
      </c>
      <c r="G6823" s="12">
        <v>99.85</v>
      </c>
      <c r="H6823" s="12">
        <v>1776.95</v>
      </c>
      <c r="I6823" s="12" t="s">
        <v>12</v>
      </c>
    </row>
    <row r="6824" spans="1:9">
      <c r="A6824" s="12" t="s">
        <v>6840</v>
      </c>
      <c r="B6824" s="12" t="s">
        <v>12</v>
      </c>
      <c r="C6824" s="12" t="s">
        <v>11</v>
      </c>
      <c r="D6824" s="12" t="s">
        <v>12</v>
      </c>
      <c r="E6824" s="12" t="s">
        <v>23</v>
      </c>
      <c r="F6824" s="12">
        <v>32</v>
      </c>
      <c r="G6824" s="12">
        <v>80.3</v>
      </c>
      <c r="H6824" s="12">
        <v>2483.0500000000002</v>
      </c>
      <c r="I6824" s="12" t="s">
        <v>12</v>
      </c>
    </row>
    <row r="6825" spans="1:9">
      <c r="A6825" s="12" t="s">
        <v>6841</v>
      </c>
      <c r="B6825" s="12" t="s">
        <v>12</v>
      </c>
      <c r="C6825" s="12" t="s">
        <v>11</v>
      </c>
      <c r="D6825" s="12" t="s">
        <v>12</v>
      </c>
      <c r="E6825" s="12" t="s">
        <v>19</v>
      </c>
      <c r="F6825" s="12">
        <v>4</v>
      </c>
      <c r="G6825" s="12">
        <v>50.55</v>
      </c>
      <c r="H6825" s="12">
        <v>235.65</v>
      </c>
      <c r="I6825" s="12" t="s">
        <v>10</v>
      </c>
    </row>
    <row r="6826" spans="1:9">
      <c r="A6826" s="12" t="s">
        <v>6842</v>
      </c>
      <c r="B6826" s="12" t="s">
        <v>12</v>
      </c>
      <c r="C6826" s="12" t="s">
        <v>11</v>
      </c>
      <c r="D6826" s="12" t="s">
        <v>12</v>
      </c>
      <c r="E6826" s="12" t="s">
        <v>23</v>
      </c>
      <c r="F6826" s="12">
        <v>66</v>
      </c>
      <c r="G6826" s="12">
        <v>80.45</v>
      </c>
      <c r="H6826" s="12">
        <v>5224.3500000000004</v>
      </c>
      <c r="I6826" s="12" t="s">
        <v>12</v>
      </c>
    </row>
    <row r="6827" spans="1:9">
      <c r="A6827" s="12" t="s">
        <v>6843</v>
      </c>
      <c r="B6827" s="12" t="s">
        <v>12</v>
      </c>
      <c r="C6827" s="12" t="s">
        <v>11</v>
      </c>
      <c r="D6827" s="12" t="s">
        <v>12</v>
      </c>
      <c r="E6827" s="12" t="s">
        <v>13</v>
      </c>
      <c r="F6827" s="12">
        <v>27</v>
      </c>
      <c r="G6827" s="12">
        <v>81.3</v>
      </c>
      <c r="H6827" s="12">
        <v>2272.8000000000002</v>
      </c>
      <c r="I6827" s="12" t="s">
        <v>10</v>
      </c>
    </row>
    <row r="6828" spans="1:9">
      <c r="A6828" s="12" t="s">
        <v>6844</v>
      </c>
      <c r="B6828" s="12" t="s">
        <v>12</v>
      </c>
      <c r="C6828" s="12" t="s">
        <v>11</v>
      </c>
      <c r="D6828" s="12" t="s">
        <v>12</v>
      </c>
      <c r="E6828" s="12" t="s">
        <v>23</v>
      </c>
      <c r="F6828" s="12">
        <v>4</v>
      </c>
      <c r="G6828" s="12">
        <v>20.7</v>
      </c>
      <c r="H6828" s="12">
        <v>83.75</v>
      </c>
      <c r="I6828" s="12" t="s">
        <v>10</v>
      </c>
    </row>
    <row r="6829" spans="1:9">
      <c r="A6829" s="12" t="s">
        <v>6845</v>
      </c>
      <c r="B6829" s="12" t="s">
        <v>12</v>
      </c>
      <c r="C6829" s="12" t="s">
        <v>11</v>
      </c>
      <c r="D6829" s="12" t="s">
        <v>12</v>
      </c>
      <c r="E6829" s="12" t="s">
        <v>23</v>
      </c>
      <c r="F6829" s="12">
        <v>60</v>
      </c>
      <c r="G6829" s="12">
        <v>79.05</v>
      </c>
      <c r="H6829" s="12">
        <v>4663.3999999999996</v>
      </c>
      <c r="I6829" s="12" t="s">
        <v>10</v>
      </c>
    </row>
    <row r="6830" spans="1:9">
      <c r="A6830" s="12" t="s">
        <v>6846</v>
      </c>
      <c r="B6830" s="12" t="s">
        <v>12</v>
      </c>
      <c r="C6830" s="12" t="s">
        <v>29</v>
      </c>
      <c r="D6830" s="12" t="s">
        <v>10</v>
      </c>
      <c r="E6830" s="12" t="s">
        <v>16</v>
      </c>
      <c r="F6830" s="12">
        <v>8</v>
      </c>
      <c r="G6830" s="12">
        <v>19.05</v>
      </c>
      <c r="H6830" s="12">
        <v>201.7</v>
      </c>
      <c r="I6830" s="12" t="s">
        <v>10</v>
      </c>
    </row>
    <row r="6831" spans="1:9">
      <c r="A6831" s="12" t="s">
        <v>6847</v>
      </c>
      <c r="B6831" s="12" t="s">
        <v>12</v>
      </c>
      <c r="C6831" s="12" t="s">
        <v>29</v>
      </c>
      <c r="D6831" s="12" t="s">
        <v>10</v>
      </c>
      <c r="E6831" s="12" t="s">
        <v>23</v>
      </c>
      <c r="F6831" s="12">
        <v>8</v>
      </c>
      <c r="G6831" s="12">
        <v>19.600000000000001</v>
      </c>
      <c r="H6831" s="12">
        <v>125</v>
      </c>
      <c r="I6831" s="12" t="s">
        <v>10</v>
      </c>
    </row>
    <row r="6832" spans="1:9">
      <c r="A6832" s="12" t="s">
        <v>6848</v>
      </c>
      <c r="B6832" s="12" t="s">
        <v>12</v>
      </c>
      <c r="C6832" s="12" t="s">
        <v>29</v>
      </c>
      <c r="D6832" s="12" t="s">
        <v>12</v>
      </c>
      <c r="E6832" s="12" t="s">
        <v>16</v>
      </c>
      <c r="F6832" s="12">
        <v>35</v>
      </c>
      <c r="G6832" s="12">
        <v>20.2</v>
      </c>
      <c r="H6832" s="12">
        <v>684.4</v>
      </c>
      <c r="I6832" s="12" t="s">
        <v>10</v>
      </c>
    </row>
    <row r="6833" spans="1:9">
      <c r="A6833" s="12" t="s">
        <v>6849</v>
      </c>
      <c r="B6833" s="12" t="s">
        <v>12</v>
      </c>
      <c r="C6833" s="12" t="s">
        <v>11</v>
      </c>
      <c r="D6833" s="12" t="s">
        <v>12</v>
      </c>
      <c r="E6833" s="12" t="s">
        <v>13</v>
      </c>
      <c r="F6833" s="12">
        <v>7</v>
      </c>
      <c r="G6833" s="12">
        <v>86.8</v>
      </c>
      <c r="H6833" s="12">
        <v>620.35</v>
      </c>
      <c r="I6833" s="12" t="s">
        <v>12</v>
      </c>
    </row>
    <row r="6834" spans="1:9">
      <c r="A6834" s="12" t="s">
        <v>6850</v>
      </c>
      <c r="B6834" s="12" t="s">
        <v>12</v>
      </c>
      <c r="C6834" s="12" t="s">
        <v>29</v>
      </c>
      <c r="D6834" s="12" t="s">
        <v>10</v>
      </c>
      <c r="E6834" s="12" t="s">
        <v>16</v>
      </c>
      <c r="F6834" s="12">
        <v>53</v>
      </c>
      <c r="G6834" s="12">
        <v>20.9</v>
      </c>
      <c r="H6834" s="12">
        <v>1146.05</v>
      </c>
      <c r="I6834" s="12" t="s">
        <v>10</v>
      </c>
    </row>
    <row r="6835" spans="1:9">
      <c r="A6835" s="12" t="s">
        <v>6851</v>
      </c>
      <c r="B6835" s="12" t="s">
        <v>12</v>
      </c>
      <c r="C6835" s="12" t="s">
        <v>11</v>
      </c>
      <c r="D6835" s="12" t="s">
        <v>12</v>
      </c>
      <c r="E6835" s="12" t="s">
        <v>23</v>
      </c>
      <c r="F6835" s="12">
        <v>18</v>
      </c>
      <c r="G6835" s="12">
        <v>103.6</v>
      </c>
      <c r="H6835" s="12">
        <v>1806.35</v>
      </c>
      <c r="I6835" s="12" t="s">
        <v>10</v>
      </c>
    </row>
    <row r="6836" spans="1:9">
      <c r="A6836" s="12" t="s">
        <v>6852</v>
      </c>
      <c r="B6836" s="12" t="s">
        <v>10</v>
      </c>
      <c r="C6836" s="12" t="s">
        <v>29</v>
      </c>
      <c r="D6836" s="12" t="s">
        <v>12</v>
      </c>
      <c r="E6836" s="12" t="s">
        <v>16</v>
      </c>
      <c r="F6836" s="12">
        <v>15</v>
      </c>
      <c r="G6836" s="12">
        <v>38.799999999999997</v>
      </c>
      <c r="H6836" s="12">
        <v>603</v>
      </c>
      <c r="I6836" s="12" t="s">
        <v>10</v>
      </c>
    </row>
    <row r="6837" spans="1:9">
      <c r="A6837" s="12" t="s">
        <v>6853</v>
      </c>
      <c r="B6837" s="12" t="s">
        <v>12</v>
      </c>
      <c r="C6837" s="12" t="s">
        <v>15</v>
      </c>
      <c r="D6837" s="12" t="s">
        <v>12</v>
      </c>
      <c r="E6837" s="12" t="s">
        <v>19</v>
      </c>
      <c r="F6837" s="12">
        <v>67</v>
      </c>
      <c r="G6837" s="12">
        <v>88.4</v>
      </c>
      <c r="H6837" s="12">
        <v>5798.3</v>
      </c>
      <c r="I6837" s="12" t="s">
        <v>10</v>
      </c>
    </row>
    <row r="6838" spans="1:9">
      <c r="A6838" s="12" t="s">
        <v>6854</v>
      </c>
      <c r="B6838" s="12" t="s">
        <v>12</v>
      </c>
      <c r="C6838" s="12" t="s">
        <v>11</v>
      </c>
      <c r="D6838" s="12" t="s">
        <v>12</v>
      </c>
      <c r="E6838" s="12" t="s">
        <v>13</v>
      </c>
      <c r="F6838" s="12">
        <v>6</v>
      </c>
      <c r="G6838" s="12">
        <v>84.2</v>
      </c>
      <c r="H6838" s="12">
        <v>519.15</v>
      </c>
      <c r="I6838" s="12" t="s">
        <v>12</v>
      </c>
    </row>
    <row r="6839" spans="1:9">
      <c r="A6839" s="12" t="s">
        <v>6855</v>
      </c>
      <c r="B6839" s="12" t="s">
        <v>12</v>
      </c>
      <c r="C6839" s="12" t="s">
        <v>11</v>
      </c>
      <c r="D6839" s="12" t="s">
        <v>12</v>
      </c>
      <c r="E6839" s="12" t="s">
        <v>13</v>
      </c>
      <c r="F6839" s="12">
        <v>6</v>
      </c>
      <c r="G6839" s="12">
        <v>79.7</v>
      </c>
      <c r="H6839" s="12">
        <v>497.6</v>
      </c>
      <c r="I6839" s="12" t="s">
        <v>10</v>
      </c>
    </row>
    <row r="6840" spans="1:9">
      <c r="A6840" s="12" t="s">
        <v>6856</v>
      </c>
      <c r="B6840" s="12" t="s">
        <v>12</v>
      </c>
      <c r="C6840" s="12" t="s">
        <v>11</v>
      </c>
      <c r="D6840" s="12" t="s">
        <v>12</v>
      </c>
      <c r="E6840" s="12" t="s">
        <v>16</v>
      </c>
      <c r="F6840" s="12">
        <v>13</v>
      </c>
      <c r="G6840" s="12">
        <v>99</v>
      </c>
      <c r="H6840" s="12">
        <v>1301.7</v>
      </c>
      <c r="I6840" s="12" t="s">
        <v>12</v>
      </c>
    </row>
    <row r="6841" spans="1:9">
      <c r="A6841" s="12" t="s">
        <v>6857</v>
      </c>
      <c r="B6841" s="12" t="s">
        <v>12</v>
      </c>
      <c r="C6841" s="12" t="s">
        <v>11</v>
      </c>
      <c r="D6841" s="12" t="s">
        <v>12</v>
      </c>
      <c r="E6841" s="12" t="s">
        <v>13</v>
      </c>
      <c r="F6841" s="12">
        <v>11</v>
      </c>
      <c r="G6841" s="12">
        <v>100.75</v>
      </c>
      <c r="H6841" s="12">
        <v>1129.75</v>
      </c>
      <c r="I6841" s="12" t="s">
        <v>12</v>
      </c>
    </row>
    <row r="6842" spans="1:9">
      <c r="A6842" s="12" t="s">
        <v>6858</v>
      </c>
      <c r="B6842" s="12" t="s">
        <v>12</v>
      </c>
      <c r="C6842" s="12" t="s">
        <v>11</v>
      </c>
      <c r="D6842" s="12" t="s">
        <v>12</v>
      </c>
      <c r="E6842" s="12" t="s">
        <v>16</v>
      </c>
      <c r="F6842" s="12">
        <v>1</v>
      </c>
      <c r="G6842" s="12">
        <v>19.3</v>
      </c>
      <c r="H6842" s="12">
        <v>19.3</v>
      </c>
      <c r="I6842" s="12" t="s">
        <v>10</v>
      </c>
    </row>
    <row r="6843" spans="1:9">
      <c r="A6843" s="12" t="s">
        <v>6859</v>
      </c>
      <c r="B6843" s="12" t="s">
        <v>12</v>
      </c>
      <c r="C6843" s="12" t="s">
        <v>11</v>
      </c>
      <c r="D6843" s="12" t="s">
        <v>12</v>
      </c>
      <c r="E6843" s="12" t="s">
        <v>16</v>
      </c>
      <c r="F6843" s="12">
        <v>5</v>
      </c>
      <c r="G6843" s="12">
        <v>55.75</v>
      </c>
      <c r="H6843" s="12">
        <v>266.95</v>
      </c>
      <c r="I6843" s="12" t="s">
        <v>10</v>
      </c>
    </row>
    <row r="6844" spans="1:9">
      <c r="A6844" s="12" t="s">
        <v>6860</v>
      </c>
      <c r="B6844" s="12" t="s">
        <v>12</v>
      </c>
      <c r="C6844" s="12" t="s">
        <v>15</v>
      </c>
      <c r="D6844" s="12" t="s">
        <v>12</v>
      </c>
      <c r="E6844" s="12" t="s">
        <v>16</v>
      </c>
      <c r="F6844" s="12">
        <v>13</v>
      </c>
      <c r="G6844" s="12">
        <v>19.95</v>
      </c>
      <c r="H6844" s="12">
        <v>257</v>
      </c>
      <c r="I6844" s="12" t="s">
        <v>10</v>
      </c>
    </row>
    <row r="6845" spans="1:9">
      <c r="A6845" s="12" t="s">
        <v>6861</v>
      </c>
      <c r="B6845" s="12" t="s">
        <v>12</v>
      </c>
      <c r="C6845" s="12" t="s">
        <v>11</v>
      </c>
      <c r="D6845" s="12" t="s">
        <v>10</v>
      </c>
      <c r="E6845" s="12" t="s">
        <v>19</v>
      </c>
      <c r="F6845" s="12">
        <v>9</v>
      </c>
      <c r="G6845" s="12">
        <v>91.75</v>
      </c>
      <c r="H6845" s="12">
        <v>865.8</v>
      </c>
      <c r="I6845" s="12" t="s">
        <v>12</v>
      </c>
    </row>
    <row r="6846" spans="1:9">
      <c r="A6846" s="12" t="s">
        <v>6862</v>
      </c>
      <c r="B6846" s="12" t="s">
        <v>12</v>
      </c>
      <c r="C6846" s="12" t="s">
        <v>11</v>
      </c>
      <c r="D6846" s="12" t="s">
        <v>10</v>
      </c>
      <c r="E6846" s="12" t="s">
        <v>16</v>
      </c>
      <c r="F6846" s="12">
        <v>29</v>
      </c>
      <c r="G6846" s="12">
        <v>89.65</v>
      </c>
      <c r="H6846" s="12">
        <v>2623.65</v>
      </c>
      <c r="I6846" s="12" t="s">
        <v>10</v>
      </c>
    </row>
    <row r="6847" spans="1:9">
      <c r="A6847" s="12" t="s">
        <v>6863</v>
      </c>
      <c r="B6847" s="12" t="s">
        <v>12</v>
      </c>
      <c r="C6847" s="12" t="s">
        <v>11</v>
      </c>
      <c r="D6847" s="12" t="s">
        <v>12</v>
      </c>
      <c r="E6847" s="12" t="s">
        <v>16</v>
      </c>
      <c r="F6847" s="12">
        <v>1</v>
      </c>
      <c r="G6847" s="12">
        <v>45.85</v>
      </c>
      <c r="H6847" s="12">
        <v>45.85</v>
      </c>
      <c r="I6847" s="12" t="s">
        <v>10</v>
      </c>
    </row>
    <row r="6848" spans="1:9">
      <c r="A6848" s="12" t="s">
        <v>6864</v>
      </c>
      <c r="B6848" s="12" t="s">
        <v>12</v>
      </c>
      <c r="C6848" s="12" t="s">
        <v>11</v>
      </c>
      <c r="D6848" s="12" t="s">
        <v>12</v>
      </c>
      <c r="E6848" s="12" t="s">
        <v>16</v>
      </c>
      <c r="F6848" s="12">
        <v>1</v>
      </c>
      <c r="G6848" s="12">
        <v>79.55</v>
      </c>
      <c r="H6848" s="12">
        <v>79.55</v>
      </c>
      <c r="I6848" s="12" t="s">
        <v>12</v>
      </c>
    </row>
    <row r="6849" spans="1:9">
      <c r="A6849" s="12" t="s">
        <v>6865</v>
      </c>
      <c r="B6849" s="12" t="s">
        <v>12</v>
      </c>
      <c r="C6849" s="12" t="s">
        <v>11</v>
      </c>
      <c r="D6849" s="12" t="s">
        <v>10</v>
      </c>
      <c r="E6849" s="12" t="s">
        <v>16</v>
      </c>
      <c r="F6849" s="12">
        <v>18</v>
      </c>
      <c r="G6849" s="12">
        <v>55.95</v>
      </c>
      <c r="H6849" s="12">
        <v>1082.8</v>
      </c>
      <c r="I6849" s="12" t="s">
        <v>10</v>
      </c>
    </row>
    <row r="6850" spans="1:9">
      <c r="A6850" s="12" t="s">
        <v>6866</v>
      </c>
      <c r="B6850" s="12" t="s">
        <v>12</v>
      </c>
      <c r="C6850" s="12" t="s">
        <v>11</v>
      </c>
      <c r="D6850" s="12" t="s">
        <v>10</v>
      </c>
      <c r="E6850" s="12" t="s">
        <v>23</v>
      </c>
      <c r="F6850" s="12">
        <v>2</v>
      </c>
      <c r="G6850" s="12">
        <v>69</v>
      </c>
      <c r="H6850" s="12">
        <v>147.80000000000001</v>
      </c>
      <c r="I6850" s="12" t="s">
        <v>10</v>
      </c>
    </row>
    <row r="6851" spans="1:9">
      <c r="A6851" s="12" t="s">
        <v>6867</v>
      </c>
      <c r="B6851" s="12" t="s">
        <v>12</v>
      </c>
      <c r="C6851" s="12" t="s">
        <v>11</v>
      </c>
      <c r="D6851" s="12" t="s">
        <v>12</v>
      </c>
      <c r="E6851" s="12" t="s">
        <v>19</v>
      </c>
      <c r="F6851" s="12">
        <v>30</v>
      </c>
      <c r="G6851" s="12">
        <v>83.55</v>
      </c>
      <c r="H6851" s="12">
        <v>2570.1999999999998</v>
      </c>
      <c r="I6851" s="12" t="s">
        <v>10</v>
      </c>
    </row>
    <row r="6852" spans="1:9">
      <c r="A6852" s="12" t="s">
        <v>6868</v>
      </c>
      <c r="B6852" s="12" t="s">
        <v>12</v>
      </c>
      <c r="C6852" s="12" t="s">
        <v>29</v>
      </c>
      <c r="D6852" s="12" t="s">
        <v>10</v>
      </c>
      <c r="E6852" s="12" t="s">
        <v>19</v>
      </c>
      <c r="F6852" s="12">
        <v>66</v>
      </c>
      <c r="G6852" s="12">
        <v>65.7</v>
      </c>
      <c r="H6852" s="12">
        <v>4378.8999999999996</v>
      </c>
      <c r="I6852" s="12" t="s">
        <v>10</v>
      </c>
    </row>
    <row r="6853" spans="1:9">
      <c r="A6853" s="12" t="s">
        <v>6869</v>
      </c>
      <c r="B6853" s="12" t="s">
        <v>12</v>
      </c>
      <c r="C6853" s="12" t="s">
        <v>29</v>
      </c>
      <c r="D6853" s="12" t="s">
        <v>12</v>
      </c>
      <c r="E6853" s="12" t="s">
        <v>19</v>
      </c>
      <c r="F6853" s="12">
        <v>38</v>
      </c>
      <c r="G6853" s="12">
        <v>94.9</v>
      </c>
      <c r="H6853" s="12">
        <v>3616.25</v>
      </c>
      <c r="I6853" s="12" t="s">
        <v>10</v>
      </c>
    </row>
    <row r="6854" spans="1:9">
      <c r="A6854" s="12" t="s">
        <v>6870</v>
      </c>
      <c r="B6854" s="12" t="s">
        <v>12</v>
      </c>
      <c r="C6854" s="12" t="s">
        <v>11</v>
      </c>
      <c r="D6854" s="12" t="s">
        <v>12</v>
      </c>
      <c r="E6854" s="12" t="s">
        <v>16</v>
      </c>
      <c r="F6854" s="12">
        <v>44</v>
      </c>
      <c r="G6854" s="12">
        <v>61.9</v>
      </c>
      <c r="H6854" s="12">
        <v>2924.05</v>
      </c>
      <c r="I6854" s="12" t="s">
        <v>10</v>
      </c>
    </row>
    <row r="6855" spans="1:9">
      <c r="A6855" s="12" t="s">
        <v>6871</v>
      </c>
      <c r="B6855" s="12" t="s">
        <v>12</v>
      </c>
      <c r="C6855" s="12" t="s">
        <v>11</v>
      </c>
      <c r="D6855" s="12" t="s">
        <v>10</v>
      </c>
      <c r="E6855" s="12" t="s">
        <v>13</v>
      </c>
      <c r="F6855" s="12">
        <v>54</v>
      </c>
      <c r="G6855" s="12">
        <v>111.1</v>
      </c>
      <c r="H6855" s="12">
        <v>6014.85</v>
      </c>
      <c r="I6855" s="12" t="s">
        <v>12</v>
      </c>
    </row>
    <row r="6856" spans="1:9">
      <c r="A6856" s="12" t="s">
        <v>6872</v>
      </c>
      <c r="B6856" s="12" t="s">
        <v>12</v>
      </c>
      <c r="C6856" s="12" t="s">
        <v>11</v>
      </c>
      <c r="D6856" s="12" t="s">
        <v>10</v>
      </c>
      <c r="E6856" s="12" t="s">
        <v>16</v>
      </c>
      <c r="F6856" s="12">
        <v>2</v>
      </c>
      <c r="G6856" s="12">
        <v>20</v>
      </c>
      <c r="H6856" s="12">
        <v>32.700000000000003</v>
      </c>
      <c r="I6856" s="12" t="s">
        <v>10</v>
      </c>
    </row>
    <row r="6857" spans="1:9">
      <c r="A6857" s="12" t="s">
        <v>6873</v>
      </c>
      <c r="B6857" s="12" t="s">
        <v>12</v>
      </c>
      <c r="C6857" s="12" t="s">
        <v>15</v>
      </c>
      <c r="D6857" s="12" t="s">
        <v>12</v>
      </c>
      <c r="E6857" s="12" t="s">
        <v>16</v>
      </c>
      <c r="F6857" s="12">
        <v>42</v>
      </c>
      <c r="G6857" s="12">
        <v>67.7</v>
      </c>
      <c r="H6857" s="12">
        <v>2882.25</v>
      </c>
      <c r="I6857" s="12" t="s">
        <v>10</v>
      </c>
    </row>
    <row r="6858" spans="1:9">
      <c r="A6858" s="12" t="s">
        <v>6874</v>
      </c>
      <c r="B6858" s="12" t="s">
        <v>12</v>
      </c>
      <c r="C6858" s="12" t="s">
        <v>29</v>
      </c>
      <c r="D6858" s="12" t="s">
        <v>10</v>
      </c>
      <c r="E6858" s="12" t="s">
        <v>23</v>
      </c>
      <c r="F6858" s="12">
        <v>58</v>
      </c>
      <c r="G6858" s="12">
        <v>25.15</v>
      </c>
      <c r="H6858" s="12">
        <v>1509.9</v>
      </c>
      <c r="I6858" s="12" t="s">
        <v>10</v>
      </c>
    </row>
    <row r="6859" spans="1:9">
      <c r="A6859" s="12" t="s">
        <v>6875</v>
      </c>
      <c r="B6859" s="12" t="s">
        <v>12</v>
      </c>
      <c r="C6859" s="12" t="s">
        <v>11</v>
      </c>
      <c r="D6859" s="12" t="s">
        <v>12</v>
      </c>
      <c r="E6859" s="12" t="s">
        <v>13</v>
      </c>
      <c r="F6859" s="12">
        <v>58</v>
      </c>
      <c r="G6859" s="12">
        <v>92.85</v>
      </c>
      <c r="H6859" s="12">
        <v>5305.05</v>
      </c>
      <c r="I6859" s="12" t="s">
        <v>10</v>
      </c>
    </row>
    <row r="6860" spans="1:9">
      <c r="A6860" s="12" t="s">
        <v>6876</v>
      </c>
      <c r="B6860" s="12" t="s">
        <v>12</v>
      </c>
      <c r="C6860" s="12" t="s">
        <v>11</v>
      </c>
      <c r="D6860" s="12" t="s">
        <v>12</v>
      </c>
      <c r="E6860" s="12" t="s">
        <v>13</v>
      </c>
      <c r="F6860" s="12">
        <v>25</v>
      </c>
      <c r="G6860" s="12">
        <v>89.1</v>
      </c>
      <c r="H6860" s="12">
        <v>2368.4</v>
      </c>
      <c r="I6860" s="12" t="s">
        <v>12</v>
      </c>
    </row>
    <row r="6861" spans="1:9">
      <c r="A6861" s="12" t="s">
        <v>6877</v>
      </c>
      <c r="B6861" s="12" t="s">
        <v>12</v>
      </c>
      <c r="C6861" s="12" t="s">
        <v>29</v>
      </c>
      <c r="D6861" s="12" t="s">
        <v>10</v>
      </c>
      <c r="E6861" s="12" t="s">
        <v>16</v>
      </c>
      <c r="F6861" s="12">
        <v>71</v>
      </c>
      <c r="G6861" s="12">
        <v>111.3</v>
      </c>
      <c r="H6861" s="12">
        <v>7985.9</v>
      </c>
      <c r="I6861" s="12" t="s">
        <v>10</v>
      </c>
    </row>
    <row r="6862" spans="1:9">
      <c r="A6862" s="12" t="s">
        <v>6878</v>
      </c>
      <c r="B6862" s="12" t="s">
        <v>12</v>
      </c>
      <c r="C6862" s="12" t="s">
        <v>11</v>
      </c>
      <c r="D6862" s="12" t="s">
        <v>12</v>
      </c>
      <c r="E6862" s="12" t="s">
        <v>19</v>
      </c>
      <c r="F6862" s="12">
        <v>37</v>
      </c>
      <c r="G6862" s="12">
        <v>101.9</v>
      </c>
      <c r="H6862" s="12">
        <v>3545.35</v>
      </c>
      <c r="I6862" s="12" t="s">
        <v>12</v>
      </c>
    </row>
    <row r="6863" spans="1:9">
      <c r="A6863" s="12" t="s">
        <v>6879</v>
      </c>
      <c r="B6863" s="12" t="s">
        <v>12</v>
      </c>
      <c r="C6863" s="12" t="s">
        <v>11</v>
      </c>
      <c r="D6863" s="12" t="s">
        <v>12</v>
      </c>
      <c r="E6863" s="12" t="s">
        <v>13</v>
      </c>
      <c r="F6863" s="12">
        <v>14</v>
      </c>
      <c r="G6863" s="12">
        <v>91.65</v>
      </c>
      <c r="H6863" s="12">
        <v>1301</v>
      </c>
      <c r="I6863" s="12" t="s">
        <v>12</v>
      </c>
    </row>
    <row r="6864" spans="1:9">
      <c r="A6864" s="12" t="s">
        <v>6880</v>
      </c>
      <c r="B6864" s="12" t="s">
        <v>12</v>
      </c>
      <c r="C6864" s="12" t="s">
        <v>11</v>
      </c>
      <c r="D6864" s="12" t="s">
        <v>12</v>
      </c>
      <c r="E6864" s="12" t="s">
        <v>13</v>
      </c>
      <c r="F6864" s="12">
        <v>4</v>
      </c>
      <c r="G6864" s="12">
        <v>88.85</v>
      </c>
      <c r="H6864" s="12">
        <v>372.45</v>
      </c>
      <c r="I6864" s="12" t="s">
        <v>12</v>
      </c>
    </row>
    <row r="6865" spans="1:9">
      <c r="A6865" s="12" t="s">
        <v>6881</v>
      </c>
      <c r="B6865" s="12" t="s">
        <v>12</v>
      </c>
      <c r="C6865" s="12" t="s">
        <v>15</v>
      </c>
      <c r="D6865" s="12" t="s">
        <v>12</v>
      </c>
      <c r="E6865" s="12" t="s">
        <v>19</v>
      </c>
      <c r="F6865" s="12">
        <v>48</v>
      </c>
      <c r="G6865" s="12">
        <v>60.6</v>
      </c>
      <c r="H6865" s="12">
        <v>2985.25</v>
      </c>
      <c r="I6865" s="12" t="s">
        <v>10</v>
      </c>
    </row>
    <row r="6866" spans="1:9">
      <c r="A6866" s="12" t="s">
        <v>6882</v>
      </c>
      <c r="B6866" s="12" t="s">
        <v>10</v>
      </c>
      <c r="C6866" s="12" t="s">
        <v>11</v>
      </c>
      <c r="D6866" s="12" t="s">
        <v>10</v>
      </c>
      <c r="E6866" s="12" t="s">
        <v>13</v>
      </c>
      <c r="F6866" s="12">
        <v>3</v>
      </c>
      <c r="G6866" s="12">
        <v>25.3</v>
      </c>
      <c r="H6866" s="12">
        <v>77.75</v>
      </c>
      <c r="I6866" s="12" t="s">
        <v>12</v>
      </c>
    </row>
    <row r="6867" spans="1:9">
      <c r="A6867" s="12" t="s">
        <v>6883</v>
      </c>
      <c r="B6867" s="12" t="s">
        <v>12</v>
      </c>
      <c r="C6867" s="12" t="s">
        <v>29</v>
      </c>
      <c r="D6867" s="12" t="s">
        <v>10</v>
      </c>
      <c r="E6867" s="12" t="s">
        <v>16</v>
      </c>
      <c r="F6867" s="12">
        <v>8</v>
      </c>
      <c r="G6867" s="12">
        <v>65.5</v>
      </c>
      <c r="H6867" s="12">
        <v>564.35</v>
      </c>
      <c r="I6867" s="12" t="s">
        <v>10</v>
      </c>
    </row>
    <row r="6868" spans="1:9">
      <c r="A6868" s="12" t="s">
        <v>6884</v>
      </c>
      <c r="B6868" s="12" t="s">
        <v>12</v>
      </c>
      <c r="C6868" s="12" t="s">
        <v>11</v>
      </c>
      <c r="D6868" s="12" t="s">
        <v>12</v>
      </c>
      <c r="E6868" s="12" t="s">
        <v>13</v>
      </c>
      <c r="F6868" s="12">
        <v>1</v>
      </c>
      <c r="G6868" s="12">
        <v>95.45</v>
      </c>
      <c r="H6868" s="12">
        <v>95.45</v>
      </c>
      <c r="I6868" s="12" t="s">
        <v>12</v>
      </c>
    </row>
    <row r="6869" spans="1:9">
      <c r="A6869" s="12" t="s">
        <v>6885</v>
      </c>
      <c r="B6869" s="12" t="s">
        <v>12</v>
      </c>
      <c r="C6869" s="12" t="s">
        <v>29</v>
      </c>
      <c r="D6869" s="12" t="s">
        <v>10</v>
      </c>
      <c r="E6869" s="12" t="s">
        <v>19</v>
      </c>
      <c r="F6869" s="12">
        <v>67</v>
      </c>
      <c r="G6869" s="12">
        <v>19.95</v>
      </c>
      <c r="H6869" s="12">
        <v>1311.75</v>
      </c>
      <c r="I6869" s="12" t="s">
        <v>10</v>
      </c>
    </row>
    <row r="6870" spans="1:9">
      <c r="A6870" s="12" t="s">
        <v>6886</v>
      </c>
      <c r="B6870" s="12" t="s">
        <v>12</v>
      </c>
      <c r="C6870" s="12" t="s">
        <v>11</v>
      </c>
      <c r="D6870" s="12" t="s">
        <v>12</v>
      </c>
      <c r="E6870" s="12" t="s">
        <v>13</v>
      </c>
      <c r="F6870" s="12">
        <v>13</v>
      </c>
      <c r="G6870" s="12">
        <v>91.1</v>
      </c>
      <c r="H6870" s="12">
        <v>1135.7</v>
      </c>
      <c r="I6870" s="12" t="s">
        <v>12</v>
      </c>
    </row>
    <row r="6871" spans="1:9">
      <c r="A6871" s="12" t="s">
        <v>6887</v>
      </c>
      <c r="B6871" s="12" t="s">
        <v>12</v>
      </c>
      <c r="C6871" s="12" t="s">
        <v>15</v>
      </c>
      <c r="D6871" s="12" t="s">
        <v>12</v>
      </c>
      <c r="E6871" s="12" t="s">
        <v>23</v>
      </c>
      <c r="F6871" s="12">
        <v>45</v>
      </c>
      <c r="G6871" s="12">
        <v>54.15</v>
      </c>
      <c r="H6871" s="12">
        <v>2319.8000000000002</v>
      </c>
      <c r="I6871" s="12" t="s">
        <v>12</v>
      </c>
    </row>
    <row r="6872" spans="1:9">
      <c r="A6872" s="12" t="s">
        <v>6888</v>
      </c>
      <c r="B6872" s="12" t="s">
        <v>12</v>
      </c>
      <c r="C6872" s="12" t="s">
        <v>11</v>
      </c>
      <c r="D6872" s="12" t="s">
        <v>12</v>
      </c>
      <c r="E6872" s="12" t="s">
        <v>19</v>
      </c>
      <c r="F6872" s="12">
        <v>49</v>
      </c>
      <c r="G6872" s="12">
        <v>74.599999999999994</v>
      </c>
      <c r="H6872" s="12">
        <v>3720.35</v>
      </c>
      <c r="I6872" s="12" t="s">
        <v>10</v>
      </c>
    </row>
    <row r="6873" spans="1:9">
      <c r="A6873" s="12" t="s">
        <v>6889</v>
      </c>
      <c r="B6873" s="12" t="s">
        <v>12</v>
      </c>
      <c r="C6873" s="12" t="s">
        <v>11</v>
      </c>
      <c r="D6873" s="12" t="s">
        <v>10</v>
      </c>
      <c r="E6873" s="12" t="s">
        <v>19</v>
      </c>
      <c r="F6873" s="12">
        <v>52</v>
      </c>
      <c r="G6873" s="12">
        <v>94.6</v>
      </c>
      <c r="H6873" s="12">
        <v>5025.8</v>
      </c>
      <c r="I6873" s="12" t="s">
        <v>10</v>
      </c>
    </row>
    <row r="6874" spans="1:9">
      <c r="A6874" s="12" t="s">
        <v>6890</v>
      </c>
      <c r="B6874" s="12" t="s">
        <v>12</v>
      </c>
      <c r="C6874" s="12" t="s">
        <v>15</v>
      </c>
      <c r="D6874" s="12" t="s">
        <v>12</v>
      </c>
      <c r="E6874" s="12" t="s">
        <v>23</v>
      </c>
      <c r="F6874" s="12">
        <v>63</v>
      </c>
      <c r="G6874" s="12">
        <v>81.150000000000006</v>
      </c>
      <c r="H6874" s="12">
        <v>5224.5</v>
      </c>
      <c r="I6874" s="12" t="s">
        <v>10</v>
      </c>
    </row>
    <row r="6875" spans="1:9">
      <c r="A6875" s="12" t="s">
        <v>6891</v>
      </c>
      <c r="B6875" s="12" t="s">
        <v>12</v>
      </c>
      <c r="C6875" s="12" t="s">
        <v>29</v>
      </c>
      <c r="D6875" s="12" t="s">
        <v>12</v>
      </c>
      <c r="E6875" s="12" t="s">
        <v>19</v>
      </c>
      <c r="F6875" s="12">
        <v>68</v>
      </c>
      <c r="G6875" s="12">
        <v>89.05</v>
      </c>
      <c r="H6875" s="12">
        <v>6185.8</v>
      </c>
      <c r="I6875" s="12" t="s">
        <v>10</v>
      </c>
    </row>
    <row r="6876" spans="1:9">
      <c r="A6876" s="12" t="s">
        <v>6892</v>
      </c>
      <c r="B6876" s="12" t="s">
        <v>12</v>
      </c>
      <c r="C6876" s="12" t="s">
        <v>11</v>
      </c>
      <c r="D6876" s="12" t="s">
        <v>12</v>
      </c>
      <c r="E6876" s="12" t="s">
        <v>16</v>
      </c>
      <c r="F6876" s="12">
        <v>31</v>
      </c>
      <c r="G6876" s="12">
        <v>49.2</v>
      </c>
      <c r="H6876" s="12">
        <v>1498.55</v>
      </c>
      <c r="I6876" s="12" t="s">
        <v>10</v>
      </c>
    </row>
    <row r="6877" spans="1:9">
      <c r="A6877" s="12" t="s">
        <v>6893</v>
      </c>
      <c r="B6877" s="12" t="s">
        <v>12</v>
      </c>
      <c r="C6877" s="12" t="s">
        <v>29</v>
      </c>
      <c r="D6877" s="12" t="s">
        <v>10</v>
      </c>
      <c r="E6877" s="12" t="s">
        <v>23</v>
      </c>
      <c r="F6877" s="12">
        <v>64</v>
      </c>
      <c r="G6877" s="12">
        <v>19.45</v>
      </c>
      <c r="H6877" s="12">
        <v>1208.5999999999999</v>
      </c>
      <c r="I6877" s="12" t="s">
        <v>10</v>
      </c>
    </row>
    <row r="6878" spans="1:9">
      <c r="A6878" s="12" t="s">
        <v>6894</v>
      </c>
      <c r="B6878" s="12" t="s">
        <v>12</v>
      </c>
      <c r="C6878" s="12" t="s">
        <v>15</v>
      </c>
      <c r="D6878" s="12" t="s">
        <v>12</v>
      </c>
      <c r="E6878" s="12" t="s">
        <v>13</v>
      </c>
      <c r="F6878" s="12">
        <v>62</v>
      </c>
      <c r="G6878" s="12">
        <v>104.3</v>
      </c>
      <c r="H6878" s="12">
        <v>6613.65</v>
      </c>
      <c r="I6878" s="12" t="s">
        <v>10</v>
      </c>
    </row>
    <row r="6879" spans="1:9">
      <c r="A6879" s="12" t="s">
        <v>6895</v>
      </c>
      <c r="B6879" s="12" t="s">
        <v>12</v>
      </c>
      <c r="C6879" s="12" t="s">
        <v>11</v>
      </c>
      <c r="D6879" s="12" t="s">
        <v>10</v>
      </c>
      <c r="E6879" s="12" t="s">
        <v>19</v>
      </c>
      <c r="F6879" s="12">
        <v>1</v>
      </c>
      <c r="G6879" s="12">
        <v>69.7</v>
      </c>
      <c r="H6879" s="12">
        <v>69.7</v>
      </c>
      <c r="I6879" s="12" t="s">
        <v>12</v>
      </c>
    </row>
    <row r="6880" spans="1:9">
      <c r="A6880" s="12" t="s">
        <v>6896</v>
      </c>
      <c r="B6880" s="12" t="s">
        <v>12</v>
      </c>
      <c r="C6880" s="12" t="s">
        <v>11</v>
      </c>
      <c r="D6880" s="12" t="s">
        <v>12</v>
      </c>
      <c r="E6880" s="12" t="s">
        <v>13</v>
      </c>
      <c r="F6880" s="12">
        <v>6</v>
      </c>
      <c r="G6880" s="12">
        <v>89.5</v>
      </c>
      <c r="H6880" s="12">
        <v>573.29999999999995</v>
      </c>
      <c r="I6880" s="12" t="s">
        <v>12</v>
      </c>
    </row>
    <row r="6881" spans="1:9">
      <c r="A6881" s="12" t="s">
        <v>6897</v>
      </c>
      <c r="B6881" s="12" t="s">
        <v>12</v>
      </c>
      <c r="C6881" s="12" t="s">
        <v>11</v>
      </c>
      <c r="D6881" s="12" t="s">
        <v>12</v>
      </c>
      <c r="E6881" s="12" t="s">
        <v>13</v>
      </c>
      <c r="F6881" s="12">
        <v>21</v>
      </c>
      <c r="G6881" s="12">
        <v>86.05</v>
      </c>
      <c r="H6881" s="12">
        <v>1818.9</v>
      </c>
      <c r="I6881" s="12" t="s">
        <v>10</v>
      </c>
    </row>
    <row r="6882" spans="1:9">
      <c r="A6882" s="12" t="s">
        <v>6898</v>
      </c>
      <c r="B6882" s="12" t="s">
        <v>12</v>
      </c>
      <c r="C6882" s="12" t="s">
        <v>29</v>
      </c>
      <c r="D6882" s="12" t="s">
        <v>10</v>
      </c>
      <c r="E6882" s="12" t="s">
        <v>19</v>
      </c>
      <c r="F6882" s="12">
        <v>72</v>
      </c>
      <c r="G6882" s="12">
        <v>25.2</v>
      </c>
      <c r="H6882" s="12">
        <v>1787.35</v>
      </c>
      <c r="I6882" s="12" t="s">
        <v>10</v>
      </c>
    </row>
    <row r="6883" spans="1:9">
      <c r="A6883" s="12" t="s">
        <v>6899</v>
      </c>
      <c r="B6883" s="12" t="s">
        <v>10</v>
      </c>
      <c r="C6883" s="12" t="s">
        <v>11</v>
      </c>
      <c r="D6883" s="12" t="s">
        <v>12</v>
      </c>
      <c r="E6883" s="12" t="s">
        <v>13</v>
      </c>
      <c r="F6883" s="12">
        <v>32</v>
      </c>
      <c r="G6883" s="12">
        <v>35.15</v>
      </c>
      <c r="H6883" s="12">
        <v>1051.05</v>
      </c>
      <c r="I6883" s="12" t="s">
        <v>10</v>
      </c>
    </row>
    <row r="6884" spans="1:9">
      <c r="A6884" s="12" t="s">
        <v>6900</v>
      </c>
      <c r="B6884" s="12" t="s">
        <v>12</v>
      </c>
      <c r="C6884" s="12" t="s">
        <v>15</v>
      </c>
      <c r="D6884" s="12" t="s">
        <v>12</v>
      </c>
      <c r="E6884" s="12" t="s">
        <v>23</v>
      </c>
      <c r="F6884" s="12">
        <v>71</v>
      </c>
      <c r="G6884" s="12">
        <v>99.65</v>
      </c>
      <c r="H6884" s="12">
        <v>7181.25</v>
      </c>
      <c r="I6884" s="12" t="s">
        <v>10</v>
      </c>
    </row>
    <row r="6885" spans="1:9">
      <c r="A6885" s="12" t="s">
        <v>6901</v>
      </c>
      <c r="B6885" s="12" t="s">
        <v>12</v>
      </c>
      <c r="C6885" s="12" t="s">
        <v>11</v>
      </c>
      <c r="D6885" s="12" t="s">
        <v>12</v>
      </c>
      <c r="E6885" s="12" t="s">
        <v>19</v>
      </c>
      <c r="F6885" s="12">
        <v>34</v>
      </c>
      <c r="G6885" s="12">
        <v>105.35</v>
      </c>
      <c r="H6885" s="12">
        <v>3688.6</v>
      </c>
      <c r="I6885" s="12" t="s">
        <v>10</v>
      </c>
    </row>
    <row r="6886" spans="1:9">
      <c r="A6886" s="12" t="s">
        <v>6902</v>
      </c>
      <c r="B6886" s="12" t="s">
        <v>10</v>
      </c>
      <c r="C6886" s="12" t="s">
        <v>11</v>
      </c>
      <c r="D6886" s="12" t="s">
        <v>12</v>
      </c>
      <c r="E6886" s="12" t="s">
        <v>13</v>
      </c>
      <c r="F6886" s="12">
        <v>3</v>
      </c>
      <c r="G6886" s="12">
        <v>35.15</v>
      </c>
      <c r="H6886" s="12">
        <v>99.75</v>
      </c>
      <c r="I6886" s="12" t="s">
        <v>12</v>
      </c>
    </row>
    <row r="6887" spans="1:9">
      <c r="A6887" s="12" t="s">
        <v>6903</v>
      </c>
      <c r="B6887" s="12" t="s">
        <v>12</v>
      </c>
      <c r="C6887" s="12" t="s">
        <v>11</v>
      </c>
      <c r="D6887" s="12" t="s">
        <v>12</v>
      </c>
      <c r="E6887" s="12" t="s">
        <v>23</v>
      </c>
      <c r="F6887" s="12">
        <v>12</v>
      </c>
      <c r="G6887" s="12">
        <v>73.75</v>
      </c>
      <c r="H6887" s="12">
        <v>871.4</v>
      </c>
      <c r="I6887" s="12" t="s">
        <v>12</v>
      </c>
    </row>
    <row r="6888" spans="1:9">
      <c r="A6888" s="12" t="s">
        <v>6904</v>
      </c>
      <c r="B6888" s="12" t="s">
        <v>12</v>
      </c>
      <c r="C6888" s="12" t="s">
        <v>11</v>
      </c>
      <c r="D6888" s="12" t="s">
        <v>10</v>
      </c>
      <c r="E6888" s="12" t="s">
        <v>13</v>
      </c>
      <c r="F6888" s="12">
        <v>8</v>
      </c>
      <c r="G6888" s="12">
        <v>101.35</v>
      </c>
      <c r="H6888" s="12">
        <v>780.5</v>
      </c>
      <c r="I6888" s="12" t="s">
        <v>12</v>
      </c>
    </row>
    <row r="6889" spans="1:9">
      <c r="A6889" s="12" t="s">
        <v>6905</v>
      </c>
      <c r="B6889" s="12" t="s">
        <v>12</v>
      </c>
      <c r="C6889" s="12" t="s">
        <v>29</v>
      </c>
      <c r="D6889" s="12" t="s">
        <v>10</v>
      </c>
      <c r="E6889" s="12" t="s">
        <v>19</v>
      </c>
      <c r="F6889" s="12">
        <v>35</v>
      </c>
      <c r="G6889" s="12">
        <v>24.3</v>
      </c>
      <c r="H6889" s="12">
        <v>821.6</v>
      </c>
      <c r="I6889" s="12" t="s">
        <v>10</v>
      </c>
    </row>
    <row r="6890" spans="1:9">
      <c r="A6890" s="12" t="s">
        <v>6906</v>
      </c>
      <c r="B6890" s="12" t="s">
        <v>12</v>
      </c>
      <c r="C6890" s="12" t="s">
        <v>11</v>
      </c>
      <c r="D6890" s="12" t="s">
        <v>12</v>
      </c>
      <c r="E6890" s="12" t="s">
        <v>13</v>
      </c>
      <c r="F6890" s="12">
        <v>3</v>
      </c>
      <c r="G6890" s="12">
        <v>80.7</v>
      </c>
      <c r="H6890" s="12">
        <v>239.45</v>
      </c>
      <c r="I6890" s="12" t="s">
        <v>10</v>
      </c>
    </row>
    <row r="6891" spans="1:9">
      <c r="A6891" s="12" t="s">
        <v>6907</v>
      </c>
      <c r="B6891" s="12" t="s">
        <v>12</v>
      </c>
      <c r="C6891" s="12" t="s">
        <v>11</v>
      </c>
      <c r="D6891" s="12" t="s">
        <v>12</v>
      </c>
      <c r="E6891" s="12" t="s">
        <v>16</v>
      </c>
      <c r="F6891" s="12">
        <v>3</v>
      </c>
      <c r="G6891" s="12">
        <v>89.85</v>
      </c>
      <c r="H6891" s="12">
        <v>244.45</v>
      </c>
      <c r="I6891" s="12" t="s">
        <v>10</v>
      </c>
    </row>
    <row r="6892" spans="1:9">
      <c r="A6892" s="12" t="s">
        <v>6908</v>
      </c>
      <c r="B6892" s="12" t="s">
        <v>12</v>
      </c>
      <c r="C6892" s="12" t="s">
        <v>15</v>
      </c>
      <c r="D6892" s="12" t="s">
        <v>12</v>
      </c>
      <c r="E6892" s="12" t="s">
        <v>13</v>
      </c>
      <c r="F6892" s="12">
        <v>53</v>
      </c>
      <c r="G6892" s="12">
        <v>61.1</v>
      </c>
      <c r="H6892" s="12">
        <v>3357.9</v>
      </c>
      <c r="I6892" s="12" t="s">
        <v>10</v>
      </c>
    </row>
    <row r="6893" spans="1:9">
      <c r="A6893" s="12" t="s">
        <v>6909</v>
      </c>
      <c r="B6893" s="12" t="s">
        <v>10</v>
      </c>
      <c r="C6893" s="12" t="s">
        <v>11</v>
      </c>
      <c r="D6893" s="12" t="s">
        <v>12</v>
      </c>
      <c r="E6893" s="12" t="s">
        <v>13</v>
      </c>
      <c r="F6893" s="12">
        <v>4</v>
      </c>
      <c r="G6893" s="12">
        <v>29.05</v>
      </c>
      <c r="H6893" s="12">
        <v>129.6</v>
      </c>
      <c r="I6893" s="12" t="s">
        <v>10</v>
      </c>
    </row>
    <row r="6894" spans="1:9">
      <c r="A6894" s="12" t="s">
        <v>6910</v>
      </c>
      <c r="B6894" s="12" t="s">
        <v>12</v>
      </c>
      <c r="C6894" s="12" t="s">
        <v>15</v>
      </c>
      <c r="D6894" s="12" t="s">
        <v>12</v>
      </c>
      <c r="E6894" s="12" t="s">
        <v>19</v>
      </c>
      <c r="F6894" s="12">
        <v>48</v>
      </c>
      <c r="G6894" s="12">
        <v>99.7</v>
      </c>
      <c r="H6894" s="12">
        <v>4977.2</v>
      </c>
      <c r="I6894" s="12" t="s">
        <v>10</v>
      </c>
    </row>
    <row r="6895" spans="1:9">
      <c r="A6895" s="12" t="s">
        <v>6911</v>
      </c>
      <c r="B6895" s="12" t="s">
        <v>12</v>
      </c>
      <c r="C6895" s="12" t="s">
        <v>11</v>
      </c>
      <c r="D6895" s="12" t="s">
        <v>10</v>
      </c>
      <c r="E6895" s="12" t="s">
        <v>23</v>
      </c>
      <c r="F6895" s="12">
        <v>6</v>
      </c>
      <c r="G6895" s="12">
        <v>55.9</v>
      </c>
      <c r="H6895" s="12">
        <v>365.35</v>
      </c>
      <c r="I6895" s="12" t="s">
        <v>12</v>
      </c>
    </row>
    <row r="6896" spans="1:9">
      <c r="A6896" s="12" t="s">
        <v>6912</v>
      </c>
      <c r="B6896" s="12" t="s">
        <v>12</v>
      </c>
      <c r="C6896" s="12" t="s">
        <v>11</v>
      </c>
      <c r="D6896" s="12" t="s">
        <v>12</v>
      </c>
      <c r="E6896" s="12" t="s">
        <v>13</v>
      </c>
      <c r="F6896" s="12">
        <v>3</v>
      </c>
      <c r="G6896" s="12">
        <v>105.9</v>
      </c>
      <c r="H6896" s="12">
        <v>334.65</v>
      </c>
      <c r="I6896" s="12" t="s">
        <v>12</v>
      </c>
    </row>
    <row r="6897" spans="1:9">
      <c r="A6897" s="12" t="s">
        <v>6913</v>
      </c>
      <c r="B6897" s="12" t="s">
        <v>10</v>
      </c>
      <c r="C6897" s="12" t="s">
        <v>29</v>
      </c>
      <c r="D6897" s="12" t="s">
        <v>10</v>
      </c>
      <c r="E6897" s="12" t="s">
        <v>23</v>
      </c>
      <c r="F6897" s="12">
        <v>54</v>
      </c>
      <c r="G6897" s="12">
        <v>46</v>
      </c>
      <c r="H6897" s="12">
        <v>2424.0500000000002</v>
      </c>
      <c r="I6897" s="12" t="s">
        <v>10</v>
      </c>
    </row>
    <row r="6898" spans="1:9">
      <c r="A6898" s="12" t="s">
        <v>6914</v>
      </c>
      <c r="B6898" s="12" t="s">
        <v>12</v>
      </c>
      <c r="C6898" s="12" t="s">
        <v>11</v>
      </c>
      <c r="D6898" s="12" t="s">
        <v>10</v>
      </c>
      <c r="E6898" s="12" t="s">
        <v>16</v>
      </c>
      <c r="F6898" s="12">
        <v>1</v>
      </c>
      <c r="G6898" s="12">
        <v>43.95</v>
      </c>
      <c r="H6898" s="12">
        <v>43.95</v>
      </c>
      <c r="I6898" s="12" t="s">
        <v>12</v>
      </c>
    </row>
    <row r="6899" spans="1:9">
      <c r="A6899" s="12" t="s">
        <v>6915</v>
      </c>
      <c r="B6899" s="12" t="s">
        <v>12</v>
      </c>
      <c r="C6899" s="12" t="s">
        <v>11</v>
      </c>
      <c r="D6899" s="12" t="s">
        <v>12</v>
      </c>
      <c r="E6899" s="12" t="s">
        <v>19</v>
      </c>
      <c r="F6899" s="12">
        <v>62</v>
      </c>
      <c r="G6899" s="12">
        <v>80.400000000000006</v>
      </c>
      <c r="H6899" s="12">
        <v>4981.1499999999996</v>
      </c>
      <c r="I6899" s="12" t="s">
        <v>10</v>
      </c>
    </row>
    <row r="6900" spans="1:9">
      <c r="A6900" s="12" t="s">
        <v>6916</v>
      </c>
      <c r="B6900" s="12" t="s">
        <v>12</v>
      </c>
      <c r="C6900" s="12" t="s">
        <v>15</v>
      </c>
      <c r="D6900" s="12" t="s">
        <v>12</v>
      </c>
      <c r="E6900" s="12" t="s">
        <v>16</v>
      </c>
      <c r="F6900" s="12">
        <v>22</v>
      </c>
      <c r="G6900" s="12">
        <v>100.05</v>
      </c>
      <c r="H6900" s="12">
        <v>2090.25</v>
      </c>
      <c r="I6900" s="12" t="s">
        <v>10</v>
      </c>
    </row>
    <row r="6901" spans="1:9">
      <c r="A6901" s="12" t="s">
        <v>6917</v>
      </c>
      <c r="B6901" s="12" t="s">
        <v>12</v>
      </c>
      <c r="C6901" s="12" t="s">
        <v>11</v>
      </c>
      <c r="D6901" s="12" t="s">
        <v>12</v>
      </c>
      <c r="E6901" s="12" t="s">
        <v>19</v>
      </c>
      <c r="F6901" s="12">
        <v>1</v>
      </c>
      <c r="G6901" s="12">
        <v>45.1</v>
      </c>
      <c r="H6901" s="12">
        <v>45.1</v>
      </c>
      <c r="I6901" s="12" t="s">
        <v>12</v>
      </c>
    </row>
    <row r="6902" spans="1:9">
      <c r="A6902" s="12" t="s">
        <v>6918</v>
      </c>
      <c r="B6902" s="12" t="s">
        <v>12</v>
      </c>
      <c r="C6902" s="12" t="s">
        <v>15</v>
      </c>
      <c r="D6902" s="12" t="s">
        <v>12</v>
      </c>
      <c r="E6902" s="12" t="s">
        <v>19</v>
      </c>
      <c r="F6902" s="12">
        <v>51</v>
      </c>
      <c r="G6902" s="12">
        <v>94</v>
      </c>
      <c r="H6902" s="12">
        <v>4905.75</v>
      </c>
      <c r="I6902" s="12" t="s">
        <v>10</v>
      </c>
    </row>
    <row r="6903" spans="1:9">
      <c r="A6903" s="12" t="s">
        <v>6919</v>
      </c>
      <c r="B6903" s="12" t="s">
        <v>12</v>
      </c>
      <c r="C6903" s="12" t="s">
        <v>15</v>
      </c>
      <c r="D6903" s="12" t="s">
        <v>12</v>
      </c>
      <c r="E6903" s="12" t="s">
        <v>23</v>
      </c>
      <c r="F6903" s="12">
        <v>30</v>
      </c>
      <c r="G6903" s="12">
        <v>68.95</v>
      </c>
      <c r="H6903" s="12">
        <v>2038.7</v>
      </c>
      <c r="I6903" s="12" t="s">
        <v>10</v>
      </c>
    </row>
    <row r="6904" spans="1:9">
      <c r="A6904" s="12" t="s">
        <v>6920</v>
      </c>
      <c r="B6904" s="12" t="s">
        <v>12</v>
      </c>
      <c r="C6904" s="12" t="s">
        <v>15</v>
      </c>
      <c r="D6904" s="12" t="s">
        <v>12</v>
      </c>
      <c r="E6904" s="12" t="s">
        <v>23</v>
      </c>
      <c r="F6904" s="12">
        <v>56</v>
      </c>
      <c r="G6904" s="12">
        <v>68.45</v>
      </c>
      <c r="H6904" s="12">
        <v>4014</v>
      </c>
      <c r="I6904" s="12" t="s">
        <v>10</v>
      </c>
    </row>
    <row r="6905" spans="1:9">
      <c r="A6905" s="12" t="s">
        <v>6921</v>
      </c>
      <c r="B6905" s="12" t="s">
        <v>12</v>
      </c>
      <c r="C6905" s="12" t="s">
        <v>15</v>
      </c>
      <c r="D6905" s="12" t="s">
        <v>12</v>
      </c>
      <c r="E6905" s="12" t="s">
        <v>13</v>
      </c>
      <c r="F6905" s="12">
        <v>35</v>
      </c>
      <c r="G6905" s="12">
        <v>69</v>
      </c>
      <c r="H6905" s="12">
        <v>2441.6999999999998</v>
      </c>
      <c r="I6905" s="12" t="s">
        <v>10</v>
      </c>
    </row>
    <row r="6906" spans="1:9">
      <c r="A6906" s="12" t="s">
        <v>6922</v>
      </c>
      <c r="B6906" s="12" t="s">
        <v>10</v>
      </c>
      <c r="C6906" s="12" t="s">
        <v>11</v>
      </c>
      <c r="D6906" s="12" t="s">
        <v>12</v>
      </c>
      <c r="E6906" s="12" t="s">
        <v>13</v>
      </c>
      <c r="F6906" s="12">
        <v>64</v>
      </c>
      <c r="G6906" s="12">
        <v>43.85</v>
      </c>
      <c r="H6906" s="12">
        <v>2751</v>
      </c>
      <c r="I6906" s="12" t="s">
        <v>10</v>
      </c>
    </row>
    <row r="6907" spans="1:9">
      <c r="A6907" s="12" t="s">
        <v>6923</v>
      </c>
      <c r="B6907" s="12" t="s">
        <v>10</v>
      </c>
      <c r="C6907" s="12" t="s">
        <v>11</v>
      </c>
      <c r="D6907" s="12" t="s">
        <v>12</v>
      </c>
      <c r="E6907" s="12" t="s">
        <v>13</v>
      </c>
      <c r="F6907" s="12">
        <v>30</v>
      </c>
      <c r="G6907" s="12">
        <v>44.5</v>
      </c>
      <c r="H6907" s="12">
        <v>1307.8</v>
      </c>
      <c r="I6907" s="12" t="s">
        <v>10</v>
      </c>
    </row>
    <row r="6908" spans="1:9">
      <c r="A6908" s="12" t="s">
        <v>6924</v>
      </c>
      <c r="B6908" s="12" t="s">
        <v>12</v>
      </c>
      <c r="C6908" s="12" t="s">
        <v>29</v>
      </c>
      <c r="D6908" s="12" t="s">
        <v>12</v>
      </c>
      <c r="E6908" s="12" t="s">
        <v>16</v>
      </c>
      <c r="F6908" s="12">
        <v>25</v>
      </c>
      <c r="G6908" s="12">
        <v>18.7</v>
      </c>
      <c r="H6908" s="12">
        <v>383.65</v>
      </c>
      <c r="I6908" s="12" t="s">
        <v>10</v>
      </c>
    </row>
    <row r="6909" spans="1:9">
      <c r="A6909" s="12" t="s">
        <v>6925</v>
      </c>
      <c r="B6909" s="12" t="s">
        <v>12</v>
      </c>
      <c r="C6909" s="12" t="s">
        <v>11</v>
      </c>
      <c r="D6909" s="12" t="s">
        <v>10</v>
      </c>
      <c r="E6909" s="12" t="s">
        <v>19</v>
      </c>
      <c r="F6909" s="12">
        <v>41</v>
      </c>
      <c r="G6909" s="12">
        <v>70.25</v>
      </c>
      <c r="H6909" s="12">
        <v>2868.05</v>
      </c>
      <c r="I6909" s="12" t="s">
        <v>12</v>
      </c>
    </row>
    <row r="6910" spans="1:9">
      <c r="A6910" s="12" t="s">
        <v>6926</v>
      </c>
      <c r="B6910" s="12" t="s">
        <v>12</v>
      </c>
      <c r="C6910" s="12" t="s">
        <v>11</v>
      </c>
      <c r="D6910" s="12" t="s">
        <v>10</v>
      </c>
      <c r="E6910" s="12" t="s">
        <v>13</v>
      </c>
      <c r="F6910" s="12">
        <v>9</v>
      </c>
      <c r="G6910" s="12">
        <v>55.35</v>
      </c>
      <c r="H6910" s="12">
        <v>449.75</v>
      </c>
      <c r="I6910" s="12" t="s">
        <v>12</v>
      </c>
    </row>
    <row r="6911" spans="1:9">
      <c r="A6911" s="12" t="s">
        <v>6927</v>
      </c>
      <c r="B6911" s="12" t="s">
        <v>12</v>
      </c>
      <c r="C6911" s="12" t="s">
        <v>11</v>
      </c>
      <c r="D6911" s="12" t="s">
        <v>12</v>
      </c>
      <c r="E6911" s="12" t="s">
        <v>16</v>
      </c>
      <c r="F6911" s="12">
        <v>1</v>
      </c>
      <c r="G6911" s="12">
        <v>53.55</v>
      </c>
      <c r="H6911" s="12">
        <v>53.55</v>
      </c>
      <c r="I6911" s="12" t="s">
        <v>10</v>
      </c>
    </row>
    <row r="6912" spans="1:9">
      <c r="A6912" s="12" t="s">
        <v>6928</v>
      </c>
      <c r="B6912" s="12" t="s">
        <v>12</v>
      </c>
      <c r="C6912" s="12" t="s">
        <v>29</v>
      </c>
      <c r="D6912" s="12" t="s">
        <v>12</v>
      </c>
      <c r="E6912" s="12" t="s">
        <v>13</v>
      </c>
      <c r="F6912" s="12">
        <v>70</v>
      </c>
      <c r="G6912" s="12">
        <v>114.6</v>
      </c>
      <c r="H6912" s="12">
        <v>7882.5</v>
      </c>
      <c r="I6912" s="12" t="s">
        <v>10</v>
      </c>
    </row>
    <row r="6913" spans="1:9">
      <c r="A6913" s="12" t="s">
        <v>6929</v>
      </c>
      <c r="B6913" s="12" t="s">
        <v>12</v>
      </c>
      <c r="C6913" s="12" t="s">
        <v>29</v>
      </c>
      <c r="D6913" s="12" t="s">
        <v>12</v>
      </c>
      <c r="E6913" s="12" t="s">
        <v>19</v>
      </c>
      <c r="F6913" s="12">
        <v>57</v>
      </c>
      <c r="G6913" s="12">
        <v>20.100000000000001</v>
      </c>
      <c r="H6913" s="12">
        <v>1087.7</v>
      </c>
      <c r="I6913" s="12" t="s">
        <v>10</v>
      </c>
    </row>
    <row r="6914" spans="1:9">
      <c r="A6914" s="12" t="s">
        <v>6930</v>
      </c>
      <c r="B6914" s="12" t="s">
        <v>12</v>
      </c>
      <c r="C6914" s="12" t="s">
        <v>11</v>
      </c>
      <c r="D6914" s="12" t="s">
        <v>12</v>
      </c>
      <c r="E6914" s="12" t="s">
        <v>13</v>
      </c>
      <c r="F6914" s="12">
        <v>9</v>
      </c>
      <c r="G6914" s="12">
        <v>85.5</v>
      </c>
      <c r="H6914" s="12">
        <v>791.7</v>
      </c>
      <c r="I6914" s="12" t="s">
        <v>10</v>
      </c>
    </row>
    <row r="6915" spans="1:9">
      <c r="A6915" s="12" t="s">
        <v>6931</v>
      </c>
      <c r="B6915" s="12" t="s">
        <v>12</v>
      </c>
      <c r="C6915" s="12" t="s">
        <v>15</v>
      </c>
      <c r="D6915" s="12" t="s">
        <v>12</v>
      </c>
      <c r="E6915" s="12" t="s">
        <v>19</v>
      </c>
      <c r="F6915" s="12">
        <v>69</v>
      </c>
      <c r="G6915" s="12">
        <v>108.75</v>
      </c>
      <c r="H6915" s="12">
        <v>7493.05</v>
      </c>
      <c r="I6915" s="12" t="s">
        <v>10</v>
      </c>
    </row>
    <row r="6916" spans="1:9">
      <c r="A6916" s="12" t="s">
        <v>6932</v>
      </c>
      <c r="B6916" s="12" t="s">
        <v>12</v>
      </c>
      <c r="C6916" s="12" t="s">
        <v>11</v>
      </c>
      <c r="D6916" s="12" t="s">
        <v>12</v>
      </c>
      <c r="E6916" s="12" t="s">
        <v>13</v>
      </c>
      <c r="F6916" s="12">
        <v>43</v>
      </c>
      <c r="G6916" s="12">
        <v>103</v>
      </c>
      <c r="H6916" s="12">
        <v>4414.3</v>
      </c>
      <c r="I6916" s="12" t="s">
        <v>12</v>
      </c>
    </row>
    <row r="6917" spans="1:9">
      <c r="A6917" s="12" t="s">
        <v>6933</v>
      </c>
      <c r="B6917" s="12" t="s">
        <v>12</v>
      </c>
      <c r="C6917" s="12" t="s">
        <v>29</v>
      </c>
      <c r="D6917" s="12" t="s">
        <v>12</v>
      </c>
      <c r="E6917" s="12" t="s">
        <v>13</v>
      </c>
      <c r="F6917" s="12">
        <v>72</v>
      </c>
      <c r="G6917" s="12">
        <v>97.85</v>
      </c>
      <c r="H6917" s="12">
        <v>6841.3</v>
      </c>
      <c r="I6917" s="12" t="s">
        <v>10</v>
      </c>
    </row>
    <row r="6918" spans="1:9">
      <c r="A6918" s="12" t="s">
        <v>6934</v>
      </c>
      <c r="B6918" s="12" t="s">
        <v>12</v>
      </c>
      <c r="C6918" s="12" t="s">
        <v>29</v>
      </c>
      <c r="D6918" s="12" t="s">
        <v>10</v>
      </c>
      <c r="E6918" s="12" t="s">
        <v>19</v>
      </c>
      <c r="F6918" s="12">
        <v>44</v>
      </c>
      <c r="G6918" s="12">
        <v>19.55</v>
      </c>
      <c r="H6918" s="12">
        <v>819.95</v>
      </c>
      <c r="I6918" s="12" t="s">
        <v>10</v>
      </c>
    </row>
    <row r="6919" spans="1:9">
      <c r="A6919" s="12" t="s">
        <v>6935</v>
      </c>
      <c r="B6919" s="12" t="s">
        <v>12</v>
      </c>
      <c r="C6919" s="12" t="s">
        <v>29</v>
      </c>
      <c r="D6919" s="12" t="s">
        <v>12</v>
      </c>
      <c r="E6919" s="12" t="s">
        <v>19</v>
      </c>
      <c r="F6919" s="12">
        <v>72</v>
      </c>
      <c r="G6919" s="12">
        <v>84.05</v>
      </c>
      <c r="H6919" s="12">
        <v>6052.25</v>
      </c>
      <c r="I6919" s="12" t="s">
        <v>10</v>
      </c>
    </row>
    <row r="6920" spans="1:9">
      <c r="A6920" s="12" t="s">
        <v>6936</v>
      </c>
      <c r="B6920" s="12" t="s">
        <v>12</v>
      </c>
      <c r="C6920" s="12" t="s">
        <v>15</v>
      </c>
      <c r="D6920" s="12" t="s">
        <v>12</v>
      </c>
      <c r="E6920" s="12" t="s">
        <v>13</v>
      </c>
      <c r="F6920" s="12">
        <v>33</v>
      </c>
      <c r="G6920" s="12">
        <v>103.75</v>
      </c>
      <c r="H6920" s="12">
        <v>3361.05</v>
      </c>
      <c r="I6920" s="12" t="s">
        <v>12</v>
      </c>
    </row>
    <row r="6921" spans="1:9">
      <c r="A6921" s="12" t="s">
        <v>6937</v>
      </c>
      <c r="B6921" s="12" t="s">
        <v>12</v>
      </c>
      <c r="C6921" s="12" t="s">
        <v>11</v>
      </c>
      <c r="D6921" s="12" t="s">
        <v>10</v>
      </c>
      <c r="E6921" s="12" t="s">
        <v>23</v>
      </c>
      <c r="F6921" s="12">
        <v>54</v>
      </c>
      <c r="G6921" s="12">
        <v>89.4</v>
      </c>
      <c r="H6921" s="12">
        <v>4869.5</v>
      </c>
      <c r="I6921" s="12" t="s">
        <v>10</v>
      </c>
    </row>
    <row r="6922" spans="1:9">
      <c r="A6922" s="12" t="s">
        <v>6938</v>
      </c>
      <c r="B6922" s="12" t="s">
        <v>12</v>
      </c>
      <c r="C6922" s="12" t="s">
        <v>29</v>
      </c>
      <c r="D6922" s="12" t="s">
        <v>10</v>
      </c>
      <c r="E6922" s="12" t="s">
        <v>23</v>
      </c>
      <c r="F6922" s="12">
        <v>27</v>
      </c>
      <c r="G6922" s="12">
        <v>19.7</v>
      </c>
      <c r="H6922" s="12">
        <v>509.3</v>
      </c>
      <c r="I6922" s="12" t="s">
        <v>10</v>
      </c>
    </row>
    <row r="6923" spans="1:9">
      <c r="A6923" s="12" t="s">
        <v>6939</v>
      </c>
      <c r="B6923" s="12" t="s">
        <v>12</v>
      </c>
      <c r="C6923" s="12" t="s">
        <v>11</v>
      </c>
      <c r="D6923" s="12" t="s">
        <v>12</v>
      </c>
      <c r="E6923" s="12" t="s">
        <v>19</v>
      </c>
      <c r="F6923" s="12">
        <v>54</v>
      </c>
      <c r="G6923" s="12">
        <v>79.849999999999994</v>
      </c>
      <c r="H6923" s="12">
        <v>4308.25</v>
      </c>
      <c r="I6923" s="12" t="s">
        <v>10</v>
      </c>
    </row>
    <row r="6924" spans="1:9">
      <c r="A6924" s="12" t="s">
        <v>6940</v>
      </c>
      <c r="B6924" s="12" t="s">
        <v>12</v>
      </c>
      <c r="C6924" s="12" t="s">
        <v>11</v>
      </c>
      <c r="D6924" s="12" t="s">
        <v>10</v>
      </c>
      <c r="E6924" s="12" t="s">
        <v>23</v>
      </c>
      <c r="F6924" s="12">
        <v>3</v>
      </c>
      <c r="G6924" s="12">
        <v>74.45</v>
      </c>
      <c r="H6924" s="12">
        <v>221.1</v>
      </c>
      <c r="I6924" s="12" t="s">
        <v>10</v>
      </c>
    </row>
    <row r="6925" spans="1:9">
      <c r="A6925" s="12" t="s">
        <v>6941</v>
      </c>
      <c r="B6925" s="12" t="s">
        <v>12</v>
      </c>
      <c r="C6925" s="12" t="s">
        <v>15</v>
      </c>
      <c r="D6925" s="12" t="s">
        <v>10</v>
      </c>
      <c r="E6925" s="12" t="s">
        <v>19</v>
      </c>
      <c r="F6925" s="12">
        <v>53</v>
      </c>
      <c r="G6925" s="12">
        <v>74.099999999999994</v>
      </c>
      <c r="H6925" s="12">
        <v>3833.95</v>
      </c>
      <c r="I6925" s="12" t="s">
        <v>10</v>
      </c>
    </row>
    <row r="6926" spans="1:9">
      <c r="A6926" s="12" t="s">
        <v>6942</v>
      </c>
      <c r="B6926" s="12" t="s">
        <v>12</v>
      </c>
      <c r="C6926" s="12" t="s">
        <v>11</v>
      </c>
      <c r="D6926" s="12" t="s">
        <v>12</v>
      </c>
      <c r="E6926" s="12" t="s">
        <v>13</v>
      </c>
      <c r="F6926" s="12">
        <v>1</v>
      </c>
      <c r="G6926" s="12">
        <v>69.349999999999994</v>
      </c>
      <c r="H6926" s="12">
        <v>69.349999999999994</v>
      </c>
      <c r="I6926" s="12" t="s">
        <v>12</v>
      </c>
    </row>
    <row r="6927" spans="1:9">
      <c r="A6927" s="12" t="s">
        <v>6943</v>
      </c>
      <c r="B6927" s="12" t="s">
        <v>12</v>
      </c>
      <c r="C6927" s="12" t="s">
        <v>15</v>
      </c>
      <c r="D6927" s="12" t="s">
        <v>10</v>
      </c>
      <c r="E6927" s="12" t="s">
        <v>16</v>
      </c>
      <c r="F6927" s="12">
        <v>15</v>
      </c>
      <c r="G6927" s="12">
        <v>18.8</v>
      </c>
      <c r="H6927" s="12">
        <v>294.95</v>
      </c>
      <c r="I6927" s="12" t="s">
        <v>10</v>
      </c>
    </row>
    <row r="6928" spans="1:9">
      <c r="A6928" s="12" t="s">
        <v>6944</v>
      </c>
      <c r="B6928" s="12" t="s">
        <v>12</v>
      </c>
      <c r="C6928" s="12" t="s">
        <v>11</v>
      </c>
      <c r="D6928" s="12" t="s">
        <v>12</v>
      </c>
      <c r="E6928" s="12" t="s">
        <v>13</v>
      </c>
      <c r="F6928" s="12">
        <v>56</v>
      </c>
      <c r="G6928" s="12">
        <v>73.849999999999994</v>
      </c>
      <c r="H6928" s="12">
        <v>4092.85</v>
      </c>
      <c r="I6928" s="12" t="s">
        <v>12</v>
      </c>
    </row>
    <row r="6929" spans="1:9">
      <c r="A6929" s="12" t="s">
        <v>6945</v>
      </c>
      <c r="B6929" s="12" t="s">
        <v>12</v>
      </c>
      <c r="C6929" s="12" t="s">
        <v>11</v>
      </c>
      <c r="D6929" s="12" t="s">
        <v>10</v>
      </c>
      <c r="E6929" s="12" t="s">
        <v>23</v>
      </c>
      <c r="F6929" s="12">
        <v>5</v>
      </c>
      <c r="G6929" s="12">
        <v>64.400000000000006</v>
      </c>
      <c r="H6929" s="12">
        <v>316.89999999999998</v>
      </c>
      <c r="I6929" s="12" t="s">
        <v>10</v>
      </c>
    </row>
    <row r="6930" spans="1:9">
      <c r="A6930" s="12" t="s">
        <v>6946</v>
      </c>
      <c r="B6930" s="12" t="s">
        <v>12</v>
      </c>
      <c r="C6930" s="12" t="s">
        <v>15</v>
      </c>
      <c r="D6930" s="12" t="s">
        <v>12</v>
      </c>
      <c r="E6930" s="12" t="s">
        <v>23</v>
      </c>
      <c r="F6930" s="12">
        <v>48</v>
      </c>
      <c r="G6930" s="12">
        <v>55.8</v>
      </c>
      <c r="H6930" s="12">
        <v>2651.2</v>
      </c>
      <c r="I6930" s="12" t="s">
        <v>10</v>
      </c>
    </row>
    <row r="6931" spans="1:9">
      <c r="A6931" s="12" t="s">
        <v>6947</v>
      </c>
      <c r="B6931" s="12" t="s">
        <v>12</v>
      </c>
      <c r="C6931" s="12" t="s">
        <v>11</v>
      </c>
      <c r="D6931" s="12" t="s">
        <v>10</v>
      </c>
      <c r="E6931" s="12" t="s">
        <v>23</v>
      </c>
      <c r="F6931" s="12">
        <v>25</v>
      </c>
      <c r="G6931" s="12">
        <v>20.05</v>
      </c>
      <c r="H6931" s="12">
        <v>471.7</v>
      </c>
      <c r="I6931" s="12" t="s">
        <v>10</v>
      </c>
    </row>
    <row r="6932" spans="1:9">
      <c r="A6932" s="12" t="s">
        <v>6948</v>
      </c>
      <c r="B6932" s="12" t="s">
        <v>12</v>
      </c>
      <c r="C6932" s="12" t="s">
        <v>11</v>
      </c>
      <c r="D6932" s="12" t="s">
        <v>12</v>
      </c>
      <c r="E6932" s="12" t="s">
        <v>23</v>
      </c>
      <c r="F6932" s="12">
        <v>3</v>
      </c>
      <c r="G6932" s="12">
        <v>75.150000000000006</v>
      </c>
      <c r="H6932" s="12">
        <v>216.75</v>
      </c>
      <c r="I6932" s="12" t="s">
        <v>12</v>
      </c>
    </row>
    <row r="6933" spans="1:9">
      <c r="A6933" s="12" t="s">
        <v>6949</v>
      </c>
      <c r="B6933" s="12" t="s">
        <v>12</v>
      </c>
      <c r="C6933" s="12" t="s">
        <v>15</v>
      </c>
      <c r="D6933" s="12" t="s">
        <v>10</v>
      </c>
      <c r="E6933" s="12" t="s">
        <v>19</v>
      </c>
      <c r="F6933" s="12">
        <v>58</v>
      </c>
      <c r="G6933" s="12">
        <v>99.15</v>
      </c>
      <c r="H6933" s="12">
        <v>5720.95</v>
      </c>
      <c r="I6933" s="12" t="s">
        <v>10</v>
      </c>
    </row>
    <row r="6934" spans="1:9">
      <c r="A6934" s="12" t="s">
        <v>6950</v>
      </c>
      <c r="B6934" s="12" t="s">
        <v>12</v>
      </c>
      <c r="C6934" s="12" t="s">
        <v>11</v>
      </c>
      <c r="D6934" s="12" t="s">
        <v>12</v>
      </c>
      <c r="E6934" s="12" t="s">
        <v>19</v>
      </c>
      <c r="F6934" s="12">
        <v>10</v>
      </c>
      <c r="G6934" s="12">
        <v>56.75</v>
      </c>
      <c r="H6934" s="12">
        <v>503.25</v>
      </c>
      <c r="I6934" s="12" t="s">
        <v>10</v>
      </c>
    </row>
    <row r="6935" spans="1:9">
      <c r="A6935" s="12" t="s">
        <v>6951</v>
      </c>
      <c r="B6935" s="12" t="s">
        <v>12</v>
      </c>
      <c r="C6935" s="12" t="s">
        <v>11</v>
      </c>
      <c r="D6935" s="12" t="s">
        <v>12</v>
      </c>
      <c r="E6935" s="12" t="s">
        <v>13</v>
      </c>
      <c r="F6935" s="12">
        <v>1</v>
      </c>
      <c r="G6935" s="12">
        <v>69.599999999999994</v>
      </c>
      <c r="H6935" s="12">
        <v>69.599999999999994</v>
      </c>
      <c r="I6935" s="12" t="s">
        <v>12</v>
      </c>
    </row>
    <row r="6936" spans="1:9">
      <c r="A6936" s="12" t="s">
        <v>6952</v>
      </c>
      <c r="B6936" s="12" t="s">
        <v>12</v>
      </c>
      <c r="C6936" s="12" t="s">
        <v>29</v>
      </c>
      <c r="D6936" s="12" t="s">
        <v>12</v>
      </c>
      <c r="E6936" s="12" t="s">
        <v>23</v>
      </c>
      <c r="F6936" s="12">
        <v>71</v>
      </c>
      <c r="G6936" s="12">
        <v>104.15</v>
      </c>
      <c r="H6936" s="12">
        <v>7365.3</v>
      </c>
      <c r="I6936" s="12" t="s">
        <v>10</v>
      </c>
    </row>
    <row r="6937" spans="1:9">
      <c r="A6937" s="12" t="s">
        <v>6953</v>
      </c>
      <c r="B6937" s="12" t="s">
        <v>12</v>
      </c>
      <c r="C6937" s="12" t="s">
        <v>29</v>
      </c>
      <c r="D6937" s="12" t="s">
        <v>12</v>
      </c>
      <c r="E6937" s="12" t="s">
        <v>23</v>
      </c>
      <c r="F6937" s="12">
        <v>65</v>
      </c>
      <c r="G6937" s="12">
        <v>110.8</v>
      </c>
      <c r="H6937" s="12">
        <v>7245.9</v>
      </c>
      <c r="I6937" s="12" t="s">
        <v>10</v>
      </c>
    </row>
    <row r="6938" spans="1:9">
      <c r="A6938" s="12" t="s">
        <v>6954</v>
      </c>
      <c r="B6938" s="12" t="s">
        <v>12</v>
      </c>
      <c r="C6938" s="12" t="s">
        <v>11</v>
      </c>
      <c r="D6938" s="12" t="s">
        <v>12</v>
      </c>
      <c r="E6938" s="12" t="s">
        <v>13</v>
      </c>
      <c r="F6938" s="12">
        <v>5</v>
      </c>
      <c r="G6938" s="12">
        <v>80.150000000000006</v>
      </c>
      <c r="H6938" s="12">
        <v>385</v>
      </c>
      <c r="I6938" s="12" t="s">
        <v>12</v>
      </c>
    </row>
    <row r="6939" spans="1:9">
      <c r="A6939" s="12" t="s">
        <v>6955</v>
      </c>
      <c r="B6939" s="12" t="s">
        <v>10</v>
      </c>
      <c r="C6939" s="12" t="s">
        <v>11</v>
      </c>
      <c r="D6939" s="12" t="s">
        <v>12</v>
      </c>
      <c r="E6939" s="12" t="s">
        <v>16</v>
      </c>
      <c r="F6939" s="12">
        <v>28</v>
      </c>
      <c r="G6939" s="12">
        <v>35.75</v>
      </c>
      <c r="H6939" s="12">
        <v>961.4</v>
      </c>
      <c r="I6939" s="12" t="s">
        <v>10</v>
      </c>
    </row>
    <row r="6940" spans="1:9">
      <c r="A6940" s="12" t="s">
        <v>6956</v>
      </c>
      <c r="B6940" s="12" t="s">
        <v>12</v>
      </c>
      <c r="C6940" s="12" t="s">
        <v>29</v>
      </c>
      <c r="D6940" s="12" t="s">
        <v>12</v>
      </c>
      <c r="E6940" s="12" t="s">
        <v>19</v>
      </c>
      <c r="F6940" s="12">
        <v>67</v>
      </c>
      <c r="G6940" s="12">
        <v>69.900000000000006</v>
      </c>
      <c r="H6940" s="12">
        <v>4615.8999999999996</v>
      </c>
      <c r="I6940" s="12" t="s">
        <v>10</v>
      </c>
    </row>
    <row r="6941" spans="1:9">
      <c r="A6941" s="12" t="s">
        <v>6957</v>
      </c>
      <c r="B6941" s="12" t="s">
        <v>12</v>
      </c>
      <c r="C6941" s="12" t="s">
        <v>15</v>
      </c>
      <c r="D6941" s="12" t="s">
        <v>12</v>
      </c>
      <c r="E6941" s="12" t="s">
        <v>13</v>
      </c>
      <c r="F6941" s="12">
        <v>35</v>
      </c>
      <c r="G6941" s="12">
        <v>89.2</v>
      </c>
      <c r="H6941" s="12">
        <v>3251.3</v>
      </c>
      <c r="I6941" s="12" t="s">
        <v>10</v>
      </c>
    </row>
    <row r="6942" spans="1:9">
      <c r="A6942" s="12" t="s">
        <v>6958</v>
      </c>
      <c r="B6942" s="12" t="s">
        <v>10</v>
      </c>
      <c r="C6942" s="12" t="s">
        <v>29</v>
      </c>
      <c r="D6942" s="12" t="s">
        <v>10</v>
      </c>
      <c r="E6942" s="12" t="s">
        <v>23</v>
      </c>
      <c r="F6942" s="12">
        <v>72</v>
      </c>
      <c r="G6942" s="12">
        <v>55.65</v>
      </c>
      <c r="H6942" s="12">
        <v>3880.05</v>
      </c>
      <c r="I6942" s="12" t="s">
        <v>10</v>
      </c>
    </row>
    <row r="6943" spans="1:9">
      <c r="A6943" s="12" t="s">
        <v>6959</v>
      </c>
      <c r="B6943" s="12" t="s">
        <v>10</v>
      </c>
      <c r="C6943" s="12" t="s">
        <v>15</v>
      </c>
      <c r="D6943" s="12" t="s">
        <v>12</v>
      </c>
      <c r="E6943" s="12" t="s">
        <v>19</v>
      </c>
      <c r="F6943" s="12">
        <v>61</v>
      </c>
      <c r="G6943" s="12">
        <v>50.7</v>
      </c>
      <c r="H6943" s="12">
        <v>3088.75</v>
      </c>
      <c r="I6943" s="12" t="s">
        <v>10</v>
      </c>
    </row>
    <row r="6944" spans="1:9">
      <c r="A6944" s="12" t="s">
        <v>6960</v>
      </c>
      <c r="B6944" s="12" t="s">
        <v>12</v>
      </c>
      <c r="C6944" s="12" t="s">
        <v>29</v>
      </c>
      <c r="D6944" s="12" t="s">
        <v>12</v>
      </c>
      <c r="E6944" s="12" t="s">
        <v>23</v>
      </c>
      <c r="F6944" s="12">
        <v>68</v>
      </c>
      <c r="G6944" s="12">
        <v>20</v>
      </c>
      <c r="H6944" s="12">
        <v>1396</v>
      </c>
      <c r="I6944" s="12" t="s">
        <v>10</v>
      </c>
    </row>
    <row r="6945" spans="1:9">
      <c r="A6945" s="12" t="s">
        <v>6961</v>
      </c>
      <c r="B6945" s="12" t="s">
        <v>10</v>
      </c>
      <c r="C6945" s="12" t="s">
        <v>11</v>
      </c>
      <c r="D6945" s="12" t="s">
        <v>10</v>
      </c>
      <c r="E6945" s="12" t="s">
        <v>19</v>
      </c>
      <c r="F6945" s="12">
        <v>1</v>
      </c>
      <c r="G6945" s="12">
        <v>30.5</v>
      </c>
      <c r="H6945" s="12">
        <v>30.5</v>
      </c>
      <c r="I6945" s="12" t="s">
        <v>12</v>
      </c>
    </row>
    <row r="6946" spans="1:9">
      <c r="A6946" s="12" t="s">
        <v>6962</v>
      </c>
      <c r="B6946" s="12" t="s">
        <v>12</v>
      </c>
      <c r="C6946" s="12" t="s">
        <v>11</v>
      </c>
      <c r="D6946" s="12" t="s">
        <v>12</v>
      </c>
      <c r="E6946" s="12" t="s">
        <v>16</v>
      </c>
      <c r="F6946" s="12">
        <v>3</v>
      </c>
      <c r="G6946" s="12">
        <v>19.100000000000001</v>
      </c>
      <c r="H6946" s="12">
        <v>53.05</v>
      </c>
      <c r="I6946" s="12" t="s">
        <v>10</v>
      </c>
    </row>
    <row r="6947" spans="1:9">
      <c r="A6947" s="12" t="s">
        <v>6963</v>
      </c>
      <c r="B6947" s="12" t="s">
        <v>12</v>
      </c>
      <c r="C6947" s="12" t="s">
        <v>29</v>
      </c>
      <c r="D6947" s="12" t="s">
        <v>10</v>
      </c>
      <c r="E6947" s="12" t="s">
        <v>19</v>
      </c>
      <c r="F6947" s="12">
        <v>70</v>
      </c>
      <c r="G6947" s="12">
        <v>98.3</v>
      </c>
      <c r="H6947" s="12">
        <v>6859.5</v>
      </c>
      <c r="I6947" s="12" t="s">
        <v>12</v>
      </c>
    </row>
    <row r="6948" spans="1:9">
      <c r="A6948" s="12" t="s">
        <v>6964</v>
      </c>
      <c r="B6948" s="12" t="s">
        <v>10</v>
      </c>
      <c r="C6948" s="12" t="s">
        <v>11</v>
      </c>
      <c r="D6948" s="12" t="s">
        <v>10</v>
      </c>
      <c r="E6948" s="12" t="s">
        <v>23</v>
      </c>
      <c r="F6948" s="12">
        <v>48</v>
      </c>
      <c r="G6948" s="12">
        <v>45.55</v>
      </c>
      <c r="H6948" s="12">
        <v>2108.35</v>
      </c>
      <c r="I6948" s="12" t="s">
        <v>10</v>
      </c>
    </row>
    <row r="6949" spans="1:9">
      <c r="A6949" s="12" t="s">
        <v>6965</v>
      </c>
      <c r="B6949" s="12" t="s">
        <v>12</v>
      </c>
      <c r="C6949" s="12" t="s">
        <v>15</v>
      </c>
      <c r="D6949" s="12" t="s">
        <v>12</v>
      </c>
      <c r="E6949" s="12" t="s">
        <v>23</v>
      </c>
      <c r="F6949" s="12">
        <v>68</v>
      </c>
      <c r="G6949" s="12">
        <v>101.05</v>
      </c>
      <c r="H6949" s="12">
        <v>6770.5</v>
      </c>
      <c r="I6949" s="12" t="s">
        <v>10</v>
      </c>
    </row>
    <row r="6950" spans="1:9">
      <c r="A6950" s="12" t="s">
        <v>6966</v>
      </c>
      <c r="B6950" s="12" t="s">
        <v>12</v>
      </c>
      <c r="C6950" s="12" t="s">
        <v>15</v>
      </c>
      <c r="D6950" s="12" t="s">
        <v>12</v>
      </c>
      <c r="E6950" s="12" t="s">
        <v>13</v>
      </c>
      <c r="F6950" s="12">
        <v>47</v>
      </c>
      <c r="G6950" s="12">
        <v>103.7</v>
      </c>
      <c r="H6950" s="12">
        <v>4730.6000000000004</v>
      </c>
      <c r="I6950" s="12" t="s">
        <v>10</v>
      </c>
    </row>
    <row r="6951" spans="1:9">
      <c r="A6951" s="12" t="s">
        <v>6967</v>
      </c>
      <c r="B6951" s="12" t="s">
        <v>10</v>
      </c>
      <c r="C6951" s="12" t="s">
        <v>15</v>
      </c>
      <c r="D6951" s="12" t="s">
        <v>12</v>
      </c>
      <c r="E6951" s="12" t="s">
        <v>16</v>
      </c>
      <c r="F6951" s="12">
        <v>32</v>
      </c>
      <c r="G6951" s="12">
        <v>36.25</v>
      </c>
      <c r="H6951" s="12">
        <v>1151.05</v>
      </c>
      <c r="I6951" s="12" t="s">
        <v>10</v>
      </c>
    </row>
    <row r="6952" spans="1:9">
      <c r="A6952" s="12" t="s">
        <v>6968</v>
      </c>
      <c r="B6952" s="12" t="s">
        <v>12</v>
      </c>
      <c r="C6952" s="12" t="s">
        <v>11</v>
      </c>
      <c r="D6952" s="12" t="s">
        <v>12</v>
      </c>
      <c r="E6952" s="12" t="s">
        <v>16</v>
      </c>
      <c r="F6952" s="12">
        <v>5</v>
      </c>
      <c r="G6952" s="12">
        <v>49.4</v>
      </c>
      <c r="H6952" s="12">
        <v>232.55</v>
      </c>
      <c r="I6952" s="12" t="s">
        <v>10</v>
      </c>
    </row>
    <row r="6953" spans="1:9">
      <c r="A6953" s="12" t="s">
        <v>6969</v>
      </c>
      <c r="B6953" s="12" t="s">
        <v>12</v>
      </c>
      <c r="C6953" s="12" t="s">
        <v>29</v>
      </c>
      <c r="D6953" s="12" t="s">
        <v>12</v>
      </c>
      <c r="E6953" s="12" t="s">
        <v>23</v>
      </c>
      <c r="F6953" s="12">
        <v>49</v>
      </c>
      <c r="G6953" s="12">
        <v>19.899999999999999</v>
      </c>
      <c r="H6953" s="12">
        <v>1022.6</v>
      </c>
      <c r="I6953" s="12" t="s">
        <v>10</v>
      </c>
    </row>
    <row r="6954" spans="1:9">
      <c r="A6954" s="12" t="s">
        <v>6970</v>
      </c>
      <c r="B6954" s="12" t="s">
        <v>12</v>
      </c>
      <c r="C6954" s="12" t="s">
        <v>11</v>
      </c>
      <c r="D6954" s="12" t="s">
        <v>12</v>
      </c>
      <c r="E6954" s="12" t="s">
        <v>19</v>
      </c>
      <c r="F6954" s="12">
        <v>48</v>
      </c>
      <c r="G6954" s="12">
        <v>107.4</v>
      </c>
      <c r="H6954" s="12">
        <v>5121.3</v>
      </c>
      <c r="I6954" s="12" t="s">
        <v>12</v>
      </c>
    </row>
    <row r="6955" spans="1:9">
      <c r="A6955" s="12" t="s">
        <v>6971</v>
      </c>
      <c r="B6955" s="12" t="s">
        <v>12</v>
      </c>
      <c r="C6955" s="12" t="s">
        <v>11</v>
      </c>
      <c r="D6955" s="12" t="s">
        <v>12</v>
      </c>
      <c r="E6955" s="12" t="s">
        <v>13</v>
      </c>
      <c r="F6955" s="12">
        <v>13</v>
      </c>
      <c r="G6955" s="12">
        <v>82</v>
      </c>
      <c r="H6955" s="12">
        <v>1127.2</v>
      </c>
      <c r="I6955" s="12" t="s">
        <v>12</v>
      </c>
    </row>
    <row r="6956" spans="1:9">
      <c r="A6956" s="12" t="s">
        <v>6972</v>
      </c>
      <c r="B6956" s="12" t="s">
        <v>12</v>
      </c>
      <c r="C6956" s="12" t="s">
        <v>11</v>
      </c>
      <c r="D6956" s="12" t="s">
        <v>12</v>
      </c>
      <c r="E6956" s="12" t="s">
        <v>16</v>
      </c>
      <c r="F6956" s="12">
        <v>15</v>
      </c>
      <c r="G6956" s="12">
        <v>19.8</v>
      </c>
      <c r="H6956" s="12">
        <v>309.39999999999998</v>
      </c>
      <c r="I6956" s="12" t="s">
        <v>10</v>
      </c>
    </row>
    <row r="6957" spans="1:9">
      <c r="A6957" s="12" t="s">
        <v>6973</v>
      </c>
      <c r="B6957" s="12" t="s">
        <v>12</v>
      </c>
      <c r="C6957" s="12" t="s">
        <v>11</v>
      </c>
      <c r="D6957" s="12" t="s">
        <v>12</v>
      </c>
      <c r="E6957" s="12" t="s">
        <v>13</v>
      </c>
      <c r="F6957" s="12">
        <v>12</v>
      </c>
      <c r="G6957" s="12">
        <v>45.05</v>
      </c>
      <c r="H6957" s="12">
        <v>523.1</v>
      </c>
      <c r="I6957" s="12" t="s">
        <v>10</v>
      </c>
    </row>
    <row r="6958" spans="1:9">
      <c r="A6958" s="12" t="s">
        <v>6974</v>
      </c>
      <c r="B6958" s="12" t="s">
        <v>12</v>
      </c>
      <c r="C6958" s="12" t="s">
        <v>29</v>
      </c>
      <c r="D6958" s="12" t="s">
        <v>12</v>
      </c>
      <c r="E6958" s="12" t="s">
        <v>19</v>
      </c>
      <c r="F6958" s="12">
        <v>67</v>
      </c>
      <c r="G6958" s="12">
        <v>64.55</v>
      </c>
      <c r="H6958" s="12">
        <v>4250.1000000000004</v>
      </c>
      <c r="I6958" s="12" t="s">
        <v>10</v>
      </c>
    </row>
    <row r="6959" spans="1:9">
      <c r="A6959" s="12" t="s">
        <v>6975</v>
      </c>
      <c r="B6959" s="12" t="s">
        <v>12</v>
      </c>
      <c r="C6959" s="12" t="s">
        <v>11</v>
      </c>
      <c r="D6959" s="12" t="s">
        <v>10</v>
      </c>
      <c r="E6959" s="12" t="s">
        <v>13</v>
      </c>
      <c r="F6959" s="12">
        <v>9</v>
      </c>
      <c r="G6959" s="12">
        <v>86.25</v>
      </c>
      <c r="H6959" s="12">
        <v>770.5</v>
      </c>
      <c r="I6959" s="12" t="s">
        <v>10</v>
      </c>
    </row>
    <row r="6960" spans="1:9">
      <c r="A6960" s="12" t="s">
        <v>6976</v>
      </c>
      <c r="B6960" s="12" t="s">
        <v>12</v>
      </c>
      <c r="C6960" s="12" t="s">
        <v>29</v>
      </c>
      <c r="D6960" s="12" t="s">
        <v>12</v>
      </c>
      <c r="E6960" s="12" t="s">
        <v>19</v>
      </c>
      <c r="F6960" s="12">
        <v>13</v>
      </c>
      <c r="G6960" s="12">
        <v>19.75</v>
      </c>
      <c r="H6960" s="12">
        <v>246.7</v>
      </c>
      <c r="I6960" s="12" t="s">
        <v>10</v>
      </c>
    </row>
    <row r="6961" spans="1:9">
      <c r="A6961" s="12" t="s">
        <v>6977</v>
      </c>
      <c r="B6961" s="12" t="s">
        <v>12</v>
      </c>
      <c r="C6961" s="12" t="s">
        <v>15</v>
      </c>
      <c r="D6961" s="12" t="s">
        <v>12</v>
      </c>
      <c r="E6961" s="12" t="s">
        <v>16</v>
      </c>
      <c r="F6961" s="12">
        <v>38</v>
      </c>
      <c r="G6961" s="12">
        <v>89.1</v>
      </c>
      <c r="H6961" s="12">
        <v>3342</v>
      </c>
      <c r="I6961" s="12" t="s">
        <v>10</v>
      </c>
    </row>
    <row r="6962" spans="1:9">
      <c r="A6962" s="12" t="s">
        <v>6978</v>
      </c>
      <c r="B6962" s="12" t="s">
        <v>12</v>
      </c>
      <c r="C6962" s="12" t="s">
        <v>11</v>
      </c>
      <c r="D6962" s="12" t="s">
        <v>12</v>
      </c>
      <c r="E6962" s="12" t="s">
        <v>13</v>
      </c>
      <c r="F6962" s="12">
        <v>42</v>
      </c>
      <c r="G6962" s="12">
        <v>95.55</v>
      </c>
      <c r="H6962" s="12">
        <v>3930.6</v>
      </c>
      <c r="I6962" s="12" t="s">
        <v>10</v>
      </c>
    </row>
    <row r="6963" spans="1:9">
      <c r="A6963" s="12" t="s">
        <v>6979</v>
      </c>
      <c r="B6963" s="12" t="s">
        <v>12</v>
      </c>
      <c r="C6963" s="12" t="s">
        <v>11</v>
      </c>
      <c r="D6963" s="12" t="s">
        <v>12</v>
      </c>
      <c r="E6963" s="12" t="s">
        <v>23</v>
      </c>
      <c r="F6963" s="12">
        <v>24</v>
      </c>
      <c r="G6963" s="12">
        <v>75.400000000000006</v>
      </c>
      <c r="H6963" s="12">
        <v>1747.85</v>
      </c>
      <c r="I6963" s="12" t="s">
        <v>12</v>
      </c>
    </row>
    <row r="6964" spans="1:9">
      <c r="A6964" s="12" t="s">
        <v>6980</v>
      </c>
      <c r="B6964" s="12" t="s">
        <v>12</v>
      </c>
      <c r="C6964" s="12" t="s">
        <v>11</v>
      </c>
      <c r="D6964" s="12" t="s">
        <v>12</v>
      </c>
      <c r="E6964" s="12" t="s">
        <v>13</v>
      </c>
      <c r="F6964" s="12">
        <v>27</v>
      </c>
      <c r="G6964" s="12">
        <v>101.25</v>
      </c>
      <c r="H6964" s="12">
        <v>2754.45</v>
      </c>
      <c r="I6964" s="12" t="s">
        <v>12</v>
      </c>
    </row>
    <row r="6965" spans="1:9">
      <c r="A6965" s="12" t="s">
        <v>6981</v>
      </c>
      <c r="B6965" s="12" t="s">
        <v>12</v>
      </c>
      <c r="C6965" s="12" t="s">
        <v>11</v>
      </c>
      <c r="D6965" s="12" t="s">
        <v>12</v>
      </c>
      <c r="E6965" s="12" t="s">
        <v>23</v>
      </c>
      <c r="F6965" s="12">
        <v>9</v>
      </c>
      <c r="G6965" s="12">
        <v>102.6</v>
      </c>
      <c r="H6965" s="12">
        <v>897.75</v>
      </c>
      <c r="I6965" s="12" t="s">
        <v>10</v>
      </c>
    </row>
    <row r="6966" spans="1:9">
      <c r="A6966" s="12" t="s">
        <v>6982</v>
      </c>
      <c r="B6966" s="12" t="s">
        <v>10</v>
      </c>
      <c r="C6966" s="12" t="s">
        <v>15</v>
      </c>
      <c r="D6966" s="12" t="s">
        <v>12</v>
      </c>
      <c r="E6966" s="12" t="s">
        <v>23</v>
      </c>
      <c r="F6966" s="12">
        <v>49</v>
      </c>
      <c r="G6966" s="12">
        <v>56.3</v>
      </c>
      <c r="H6966" s="12">
        <v>2780.6</v>
      </c>
      <c r="I6966" s="12" t="s">
        <v>10</v>
      </c>
    </row>
    <row r="6967" spans="1:9">
      <c r="A6967" s="12" t="s">
        <v>6983</v>
      </c>
      <c r="B6967" s="12" t="s">
        <v>12</v>
      </c>
      <c r="C6967" s="12" t="s">
        <v>11</v>
      </c>
      <c r="D6967" s="12" t="s">
        <v>12</v>
      </c>
      <c r="E6967" s="12" t="s">
        <v>23</v>
      </c>
      <c r="F6967" s="12">
        <v>61</v>
      </c>
      <c r="G6967" s="12">
        <v>94.2</v>
      </c>
      <c r="H6967" s="12">
        <v>5895.45</v>
      </c>
      <c r="I6967" s="12" t="s">
        <v>10</v>
      </c>
    </row>
    <row r="6968" spans="1:9">
      <c r="A6968" s="12" t="s">
        <v>6984</v>
      </c>
      <c r="B6968" s="12" t="s">
        <v>10</v>
      </c>
      <c r="C6968" s="12" t="s">
        <v>15</v>
      </c>
      <c r="D6968" s="12" t="s">
        <v>12</v>
      </c>
      <c r="E6968" s="12" t="s">
        <v>19</v>
      </c>
      <c r="F6968" s="12">
        <v>50</v>
      </c>
      <c r="G6968" s="12">
        <v>43.05</v>
      </c>
      <c r="H6968" s="12">
        <v>2208.0500000000002</v>
      </c>
      <c r="I6968" s="12" t="s">
        <v>10</v>
      </c>
    </row>
    <row r="6969" spans="1:9">
      <c r="A6969" s="12" t="s">
        <v>6985</v>
      </c>
      <c r="B6969" s="12" t="s">
        <v>12</v>
      </c>
      <c r="C6969" s="12" t="s">
        <v>11</v>
      </c>
      <c r="D6969" s="12" t="s">
        <v>12</v>
      </c>
      <c r="E6969" s="12" t="s">
        <v>13</v>
      </c>
      <c r="F6969" s="12">
        <v>25</v>
      </c>
      <c r="G6969" s="12">
        <v>89.5</v>
      </c>
      <c r="H6969" s="12">
        <v>2196.15</v>
      </c>
      <c r="I6969" s="12" t="s">
        <v>12</v>
      </c>
    </row>
    <row r="6970" spans="1:9">
      <c r="A6970" s="12" t="s">
        <v>6986</v>
      </c>
      <c r="B6970" s="12" t="s">
        <v>12</v>
      </c>
      <c r="C6970" s="12" t="s">
        <v>11</v>
      </c>
      <c r="D6970" s="12" t="s">
        <v>12</v>
      </c>
      <c r="E6970" s="12" t="s">
        <v>19</v>
      </c>
      <c r="F6970" s="12">
        <v>22</v>
      </c>
      <c r="G6970" s="12">
        <v>74.400000000000006</v>
      </c>
      <c r="H6970" s="12">
        <v>1692.6</v>
      </c>
      <c r="I6970" s="12" t="s">
        <v>12</v>
      </c>
    </row>
    <row r="6971" spans="1:9">
      <c r="A6971" s="12" t="s">
        <v>6987</v>
      </c>
      <c r="B6971" s="12" t="s">
        <v>12</v>
      </c>
      <c r="C6971" s="12" t="s">
        <v>11</v>
      </c>
      <c r="D6971" s="12" t="s">
        <v>10</v>
      </c>
      <c r="E6971" s="12" t="s">
        <v>16</v>
      </c>
      <c r="F6971" s="12">
        <v>1</v>
      </c>
      <c r="G6971" s="12">
        <v>20.5</v>
      </c>
      <c r="H6971" s="12">
        <v>20.5</v>
      </c>
      <c r="I6971" s="12" t="s">
        <v>12</v>
      </c>
    </row>
    <row r="6972" spans="1:9">
      <c r="A6972" s="12" t="s">
        <v>6988</v>
      </c>
      <c r="B6972" s="12" t="s">
        <v>12</v>
      </c>
      <c r="C6972" s="12" t="s">
        <v>11</v>
      </c>
      <c r="D6972" s="12" t="s">
        <v>12</v>
      </c>
      <c r="E6972" s="12" t="s">
        <v>13</v>
      </c>
      <c r="F6972" s="12">
        <v>4</v>
      </c>
      <c r="G6972" s="12">
        <v>74.349999999999994</v>
      </c>
      <c r="H6972" s="12">
        <v>265.35000000000002</v>
      </c>
      <c r="I6972" s="12" t="s">
        <v>12</v>
      </c>
    </row>
    <row r="6973" spans="1:9">
      <c r="A6973" s="12" t="s">
        <v>6989</v>
      </c>
      <c r="B6973" s="12" t="s">
        <v>12</v>
      </c>
      <c r="C6973" s="12" t="s">
        <v>11</v>
      </c>
      <c r="D6973" s="12" t="s">
        <v>10</v>
      </c>
      <c r="E6973" s="12" t="s">
        <v>19</v>
      </c>
      <c r="F6973" s="12">
        <v>18</v>
      </c>
      <c r="G6973" s="12">
        <v>99.75</v>
      </c>
      <c r="H6973" s="12">
        <v>1836.25</v>
      </c>
      <c r="I6973" s="12" t="s">
        <v>12</v>
      </c>
    </row>
    <row r="6974" spans="1:9">
      <c r="A6974" s="12" t="s">
        <v>6990</v>
      </c>
      <c r="B6974" s="12" t="s">
        <v>12</v>
      </c>
      <c r="C6974" s="12" t="s">
        <v>15</v>
      </c>
      <c r="D6974" s="12" t="s">
        <v>12</v>
      </c>
      <c r="E6974" s="12" t="s">
        <v>13</v>
      </c>
      <c r="F6974" s="12">
        <v>56</v>
      </c>
      <c r="G6974" s="12">
        <v>111.95</v>
      </c>
      <c r="H6974" s="12">
        <v>6418.9</v>
      </c>
      <c r="I6974" s="12" t="s">
        <v>12</v>
      </c>
    </row>
    <row r="6975" spans="1:9">
      <c r="A6975" s="12" t="s">
        <v>6991</v>
      </c>
      <c r="B6975" s="12" t="s">
        <v>12</v>
      </c>
      <c r="C6975" s="12" t="s">
        <v>15</v>
      </c>
      <c r="D6975" s="12" t="s">
        <v>12</v>
      </c>
      <c r="E6975" s="12" t="s">
        <v>13</v>
      </c>
      <c r="F6975" s="12">
        <v>53</v>
      </c>
      <c r="G6975" s="12">
        <v>94</v>
      </c>
      <c r="H6975" s="12">
        <v>4871.45</v>
      </c>
      <c r="I6975" s="12" t="s">
        <v>10</v>
      </c>
    </row>
    <row r="6976" spans="1:9">
      <c r="A6976" s="12" t="s">
        <v>6992</v>
      </c>
      <c r="B6976" s="12" t="s">
        <v>12</v>
      </c>
      <c r="C6976" s="12" t="s">
        <v>15</v>
      </c>
      <c r="D6976" s="12" t="s">
        <v>12</v>
      </c>
      <c r="E6976" s="12" t="s">
        <v>13</v>
      </c>
      <c r="F6976" s="12">
        <v>51</v>
      </c>
      <c r="G6976" s="12">
        <v>98.85</v>
      </c>
      <c r="H6976" s="12">
        <v>4947.55</v>
      </c>
      <c r="I6976" s="12" t="s">
        <v>10</v>
      </c>
    </row>
    <row r="6977" spans="1:9">
      <c r="A6977" s="12" t="s">
        <v>6993</v>
      </c>
      <c r="B6977" s="12" t="s">
        <v>12</v>
      </c>
      <c r="C6977" s="12" t="s">
        <v>29</v>
      </c>
      <c r="D6977" s="12" t="s">
        <v>10</v>
      </c>
      <c r="E6977" s="12" t="s">
        <v>13</v>
      </c>
      <c r="F6977" s="12">
        <v>24</v>
      </c>
      <c r="G6977" s="12">
        <v>64.349999999999994</v>
      </c>
      <c r="H6977" s="12">
        <v>1558.65</v>
      </c>
      <c r="I6977" s="12" t="s">
        <v>10</v>
      </c>
    </row>
    <row r="6978" spans="1:9">
      <c r="A6978" s="12" t="s">
        <v>6994</v>
      </c>
      <c r="B6978" s="12" t="s">
        <v>12</v>
      </c>
      <c r="C6978" s="12" t="s">
        <v>29</v>
      </c>
      <c r="D6978" s="12" t="s">
        <v>12</v>
      </c>
      <c r="E6978" s="12" t="s">
        <v>23</v>
      </c>
      <c r="F6978" s="12">
        <v>62</v>
      </c>
      <c r="G6978" s="12">
        <v>72</v>
      </c>
      <c r="H6978" s="12">
        <v>4284.2</v>
      </c>
      <c r="I6978" s="12" t="s">
        <v>10</v>
      </c>
    </row>
    <row r="6979" spans="1:9">
      <c r="A6979" s="12" t="s">
        <v>6995</v>
      </c>
      <c r="B6979" s="12" t="s">
        <v>12</v>
      </c>
      <c r="C6979" s="12" t="s">
        <v>11</v>
      </c>
      <c r="D6979" s="12" t="s">
        <v>12</v>
      </c>
      <c r="E6979" s="12" t="s">
        <v>16</v>
      </c>
      <c r="F6979" s="12">
        <v>24</v>
      </c>
      <c r="G6979" s="12">
        <v>49.7</v>
      </c>
      <c r="H6979" s="12">
        <v>1218.25</v>
      </c>
      <c r="I6979" s="12" t="s">
        <v>10</v>
      </c>
    </row>
    <row r="6980" spans="1:9">
      <c r="A6980" s="12" t="s">
        <v>6996</v>
      </c>
      <c r="B6980" s="12" t="s">
        <v>12</v>
      </c>
      <c r="C6980" s="12" t="s">
        <v>29</v>
      </c>
      <c r="D6980" s="12" t="s">
        <v>10</v>
      </c>
      <c r="E6980" s="12" t="s">
        <v>13</v>
      </c>
      <c r="F6980" s="12">
        <v>70</v>
      </c>
      <c r="G6980" s="12">
        <v>80.7</v>
      </c>
      <c r="H6980" s="12">
        <v>5617.95</v>
      </c>
      <c r="I6980" s="12" t="s">
        <v>10</v>
      </c>
    </row>
    <row r="6981" spans="1:9">
      <c r="A6981" s="12" t="s">
        <v>6997</v>
      </c>
      <c r="B6981" s="12" t="s">
        <v>10</v>
      </c>
      <c r="C6981" s="12" t="s">
        <v>11</v>
      </c>
      <c r="D6981" s="12" t="s">
        <v>10</v>
      </c>
      <c r="E6981" s="12" t="s">
        <v>16</v>
      </c>
      <c r="F6981" s="12">
        <v>1</v>
      </c>
      <c r="G6981" s="12">
        <v>24.2</v>
      </c>
      <c r="H6981" s="12">
        <v>24.2</v>
      </c>
      <c r="I6981" s="12" t="s">
        <v>10</v>
      </c>
    </row>
    <row r="6982" spans="1:9">
      <c r="A6982" s="12" t="s">
        <v>6998</v>
      </c>
      <c r="B6982" s="12" t="s">
        <v>10</v>
      </c>
      <c r="C6982" s="12" t="s">
        <v>11</v>
      </c>
      <c r="D6982" s="12" t="s">
        <v>12</v>
      </c>
      <c r="E6982" s="12" t="s">
        <v>16</v>
      </c>
      <c r="F6982" s="12">
        <v>16</v>
      </c>
      <c r="G6982" s="12">
        <v>39</v>
      </c>
      <c r="H6982" s="12">
        <v>679.85</v>
      </c>
      <c r="I6982" s="12" t="s">
        <v>12</v>
      </c>
    </row>
    <row r="6983" spans="1:9">
      <c r="A6983" s="12" t="s">
        <v>6999</v>
      </c>
      <c r="B6983" s="12" t="s">
        <v>12</v>
      </c>
      <c r="C6983" s="12" t="s">
        <v>11</v>
      </c>
      <c r="D6983" s="12" t="s">
        <v>12</v>
      </c>
      <c r="E6983" s="12" t="s">
        <v>13</v>
      </c>
      <c r="F6983" s="12">
        <v>8</v>
      </c>
      <c r="G6983" s="12">
        <v>65.45</v>
      </c>
      <c r="H6983" s="12">
        <v>554.45000000000005</v>
      </c>
      <c r="I6983" s="12" t="s">
        <v>10</v>
      </c>
    </row>
    <row r="6984" spans="1:9">
      <c r="A6984" s="12" t="s">
        <v>7000</v>
      </c>
      <c r="B6984" s="12" t="s">
        <v>12</v>
      </c>
      <c r="C6984" s="12" t="s">
        <v>29</v>
      </c>
      <c r="D6984" s="12" t="s">
        <v>12</v>
      </c>
      <c r="E6984" s="12" t="s">
        <v>13</v>
      </c>
      <c r="F6984" s="12">
        <v>72</v>
      </c>
      <c r="G6984" s="12">
        <v>74.349999999999994</v>
      </c>
      <c r="H6984" s="12">
        <v>5237.3999999999996</v>
      </c>
      <c r="I6984" s="12" t="s">
        <v>10</v>
      </c>
    </row>
    <row r="6985" spans="1:9">
      <c r="A6985" s="12" t="s">
        <v>7001</v>
      </c>
      <c r="B6985" s="12" t="s">
        <v>12</v>
      </c>
      <c r="C6985" s="12" t="s">
        <v>11</v>
      </c>
      <c r="D6985" s="12" t="s">
        <v>10</v>
      </c>
      <c r="E6985" s="12" t="s">
        <v>19</v>
      </c>
      <c r="F6985" s="12">
        <v>23</v>
      </c>
      <c r="G6985" s="12">
        <v>83.2</v>
      </c>
      <c r="H6985" s="12">
        <v>2032.3</v>
      </c>
      <c r="I6985" s="12" t="s">
        <v>10</v>
      </c>
    </row>
    <row r="6986" spans="1:9">
      <c r="A6986" s="12" t="s">
        <v>7002</v>
      </c>
      <c r="B6986" s="12" t="s">
        <v>10</v>
      </c>
      <c r="C6986" s="12" t="s">
        <v>11</v>
      </c>
      <c r="D6986" s="12" t="s">
        <v>10</v>
      </c>
      <c r="E6986" s="12" t="s">
        <v>23</v>
      </c>
      <c r="F6986" s="12">
        <v>31</v>
      </c>
      <c r="G6986" s="12">
        <v>25</v>
      </c>
      <c r="H6986" s="12">
        <v>789.2</v>
      </c>
      <c r="I6986" s="12" t="s">
        <v>10</v>
      </c>
    </row>
    <row r="6987" spans="1:9">
      <c r="A6987" s="12" t="s">
        <v>7003</v>
      </c>
      <c r="B6987" s="12" t="s">
        <v>10</v>
      </c>
      <c r="C6987" s="12" t="s">
        <v>15</v>
      </c>
      <c r="D6987" s="12" t="s">
        <v>12</v>
      </c>
      <c r="E6987" s="12" t="s">
        <v>13</v>
      </c>
      <c r="F6987" s="12">
        <v>37</v>
      </c>
      <c r="G6987" s="12">
        <v>40.200000000000003</v>
      </c>
      <c r="H6987" s="12">
        <v>1525.35</v>
      </c>
      <c r="I6987" s="12" t="s">
        <v>10</v>
      </c>
    </row>
    <row r="6988" spans="1:9">
      <c r="A6988" s="12" t="s">
        <v>7004</v>
      </c>
      <c r="B6988" s="12" t="s">
        <v>12</v>
      </c>
      <c r="C6988" s="12" t="s">
        <v>11</v>
      </c>
      <c r="D6988" s="12" t="s">
        <v>12</v>
      </c>
      <c r="E6988" s="12" t="s">
        <v>23</v>
      </c>
      <c r="F6988" s="12">
        <v>30</v>
      </c>
      <c r="G6988" s="12">
        <v>94.1</v>
      </c>
      <c r="H6988" s="12">
        <v>2804.45</v>
      </c>
      <c r="I6988" s="12" t="s">
        <v>12</v>
      </c>
    </row>
    <row r="6989" spans="1:9">
      <c r="A6989" s="12" t="s">
        <v>7005</v>
      </c>
      <c r="B6989" s="12" t="s">
        <v>12</v>
      </c>
      <c r="C6989" s="12" t="s">
        <v>15</v>
      </c>
      <c r="D6989" s="12" t="s">
        <v>12</v>
      </c>
      <c r="E6989" s="12" t="s">
        <v>13</v>
      </c>
      <c r="F6989" s="12">
        <v>35</v>
      </c>
      <c r="G6989" s="12">
        <v>108.35</v>
      </c>
      <c r="H6989" s="12">
        <v>3726.15</v>
      </c>
      <c r="I6989" s="12" t="s">
        <v>10</v>
      </c>
    </row>
    <row r="6990" spans="1:9">
      <c r="A6990" s="12" t="s">
        <v>7006</v>
      </c>
      <c r="B6990" s="12" t="s">
        <v>12</v>
      </c>
      <c r="C6990" s="12" t="s">
        <v>11</v>
      </c>
      <c r="D6990" s="12" t="s">
        <v>12</v>
      </c>
      <c r="E6990" s="12" t="s">
        <v>23</v>
      </c>
      <c r="F6990" s="12">
        <v>23</v>
      </c>
      <c r="G6990" s="12">
        <v>69.5</v>
      </c>
      <c r="H6990" s="12">
        <v>1652.1</v>
      </c>
      <c r="I6990" s="12" t="s">
        <v>10</v>
      </c>
    </row>
    <row r="6991" spans="1:9">
      <c r="A6991" s="12" t="s">
        <v>7007</v>
      </c>
      <c r="B6991" s="12" t="s">
        <v>12</v>
      </c>
      <c r="C6991" s="12" t="s">
        <v>15</v>
      </c>
      <c r="D6991" s="12" t="s">
        <v>10</v>
      </c>
      <c r="E6991" s="12" t="s">
        <v>19</v>
      </c>
      <c r="F6991" s="12">
        <v>20</v>
      </c>
      <c r="G6991" s="12">
        <v>76</v>
      </c>
      <c r="H6991" s="12">
        <v>1588.75</v>
      </c>
      <c r="I6991" s="12" t="s">
        <v>10</v>
      </c>
    </row>
    <row r="6992" spans="1:9">
      <c r="A6992" s="12" t="s">
        <v>7008</v>
      </c>
      <c r="B6992" s="12" t="s">
        <v>12</v>
      </c>
      <c r="C6992" s="12" t="s">
        <v>11</v>
      </c>
      <c r="D6992" s="12" t="s">
        <v>12</v>
      </c>
      <c r="E6992" s="12" t="s">
        <v>13</v>
      </c>
      <c r="F6992" s="12">
        <v>36</v>
      </c>
      <c r="G6992" s="12">
        <v>93.6</v>
      </c>
      <c r="H6992" s="12">
        <v>3366.05</v>
      </c>
      <c r="I6992" s="12" t="s">
        <v>10</v>
      </c>
    </row>
    <row r="6993" spans="1:9">
      <c r="A6993" s="12" t="s">
        <v>7009</v>
      </c>
      <c r="B6993" s="12" t="s">
        <v>12</v>
      </c>
      <c r="C6993" s="12" t="s">
        <v>11</v>
      </c>
      <c r="D6993" s="12" t="s">
        <v>10</v>
      </c>
      <c r="E6993" s="12" t="s">
        <v>19</v>
      </c>
      <c r="F6993" s="12">
        <v>8</v>
      </c>
      <c r="G6993" s="12">
        <v>95.65</v>
      </c>
      <c r="H6993" s="12">
        <v>778.1</v>
      </c>
      <c r="I6993" s="12" t="s">
        <v>12</v>
      </c>
    </row>
    <row r="6994" spans="1:9">
      <c r="A6994" s="12" t="s">
        <v>7010</v>
      </c>
      <c r="B6994" s="12" t="s">
        <v>12</v>
      </c>
      <c r="C6994" s="12" t="s">
        <v>15</v>
      </c>
      <c r="D6994" s="12" t="s">
        <v>10</v>
      </c>
      <c r="E6994" s="12" t="s">
        <v>19</v>
      </c>
      <c r="F6994" s="12">
        <v>71</v>
      </c>
      <c r="G6994" s="12">
        <v>100.55</v>
      </c>
      <c r="H6994" s="12">
        <v>7113.75</v>
      </c>
      <c r="I6994" s="12" t="s">
        <v>10</v>
      </c>
    </row>
    <row r="6995" spans="1:9">
      <c r="A6995" s="12" t="s">
        <v>7011</v>
      </c>
      <c r="B6995" s="12" t="s">
        <v>12</v>
      </c>
      <c r="C6995" s="12" t="s">
        <v>11</v>
      </c>
      <c r="D6995" s="12" t="s">
        <v>12</v>
      </c>
      <c r="E6995" s="12" t="s">
        <v>13</v>
      </c>
      <c r="F6995" s="12">
        <v>50</v>
      </c>
      <c r="G6995" s="12">
        <v>88.05</v>
      </c>
      <c r="H6995" s="12">
        <v>4367.3500000000004</v>
      </c>
      <c r="I6995" s="12" t="s">
        <v>12</v>
      </c>
    </row>
    <row r="6996" spans="1:9">
      <c r="A6996" s="12" t="s">
        <v>7012</v>
      </c>
      <c r="B6996" s="12" t="s">
        <v>12</v>
      </c>
      <c r="C6996" s="12" t="s">
        <v>15</v>
      </c>
      <c r="D6996" s="12" t="s">
        <v>12</v>
      </c>
      <c r="E6996" s="12" t="s">
        <v>19</v>
      </c>
      <c r="F6996" s="12">
        <v>43</v>
      </c>
      <c r="G6996" s="12">
        <v>24.45</v>
      </c>
      <c r="H6996" s="12">
        <v>993.15</v>
      </c>
      <c r="I6996" s="12" t="s">
        <v>10</v>
      </c>
    </row>
    <row r="6997" spans="1:9">
      <c r="A6997" s="12" t="s">
        <v>7013</v>
      </c>
      <c r="B6997" s="12" t="s">
        <v>12</v>
      </c>
      <c r="C6997" s="12" t="s">
        <v>29</v>
      </c>
      <c r="D6997" s="12" t="s">
        <v>10</v>
      </c>
      <c r="E6997" s="12" t="s">
        <v>16</v>
      </c>
      <c r="F6997" s="12">
        <v>57</v>
      </c>
      <c r="G6997" s="12">
        <v>89.55</v>
      </c>
      <c r="H6997" s="12">
        <v>5012.3500000000004</v>
      </c>
      <c r="I6997" s="12" t="s">
        <v>10</v>
      </c>
    </row>
    <row r="6998" spans="1:9">
      <c r="A6998" s="12" t="s">
        <v>7014</v>
      </c>
      <c r="B6998" s="12" t="s">
        <v>12</v>
      </c>
      <c r="C6998" s="12" t="s">
        <v>15</v>
      </c>
      <c r="D6998" s="12" t="s">
        <v>12</v>
      </c>
      <c r="E6998" s="12" t="s">
        <v>19</v>
      </c>
      <c r="F6998" s="12">
        <v>41</v>
      </c>
      <c r="G6998" s="12">
        <v>66.5</v>
      </c>
      <c r="H6998" s="12">
        <v>2728.6</v>
      </c>
      <c r="I6998" s="12" t="s">
        <v>12</v>
      </c>
    </row>
    <row r="6999" spans="1:9">
      <c r="A6999" s="12" t="s">
        <v>7015</v>
      </c>
      <c r="B6999" s="12" t="s">
        <v>12</v>
      </c>
      <c r="C6999" s="12" t="s">
        <v>11</v>
      </c>
      <c r="D6999" s="12" t="s">
        <v>12</v>
      </c>
      <c r="E6999" s="12" t="s">
        <v>13</v>
      </c>
      <c r="F6999" s="12">
        <v>27</v>
      </c>
      <c r="G6999" s="12">
        <v>76.099999999999994</v>
      </c>
      <c r="H6999" s="12">
        <v>2093.4</v>
      </c>
      <c r="I6999" s="12" t="s">
        <v>10</v>
      </c>
    </row>
    <row r="7000" spans="1:9">
      <c r="A7000" s="12" t="s">
        <v>7016</v>
      </c>
      <c r="B7000" s="12" t="s">
        <v>12</v>
      </c>
      <c r="C7000" s="12" t="s">
        <v>11</v>
      </c>
      <c r="D7000" s="12" t="s">
        <v>12</v>
      </c>
      <c r="E7000" s="12" t="s">
        <v>13</v>
      </c>
      <c r="F7000" s="12">
        <v>13</v>
      </c>
      <c r="G7000" s="12">
        <v>80.5</v>
      </c>
      <c r="H7000" s="12">
        <v>1011.8</v>
      </c>
      <c r="I7000" s="12" t="s">
        <v>10</v>
      </c>
    </row>
    <row r="7001" spans="1:9">
      <c r="A7001" s="12" t="s">
        <v>7017</v>
      </c>
      <c r="B7001" s="12" t="s">
        <v>10</v>
      </c>
      <c r="C7001" s="12" t="s">
        <v>11</v>
      </c>
      <c r="D7001" s="12" t="s">
        <v>12</v>
      </c>
      <c r="E7001" s="12" t="s">
        <v>16</v>
      </c>
      <c r="F7001" s="12">
        <v>3</v>
      </c>
      <c r="G7001" s="12">
        <v>35.450000000000003</v>
      </c>
      <c r="H7001" s="12">
        <v>106.85</v>
      </c>
      <c r="I7001" s="12" t="s">
        <v>12</v>
      </c>
    </row>
    <row r="7002" spans="1:9">
      <c r="A7002" s="12" t="s">
        <v>7018</v>
      </c>
      <c r="B7002" s="12" t="s">
        <v>12</v>
      </c>
      <c r="C7002" s="12" t="s">
        <v>15</v>
      </c>
      <c r="D7002" s="12" t="s">
        <v>10</v>
      </c>
      <c r="E7002" s="12" t="s">
        <v>13</v>
      </c>
      <c r="F7002" s="12">
        <v>67</v>
      </c>
      <c r="G7002" s="12">
        <v>20.55</v>
      </c>
      <c r="H7002" s="12">
        <v>1343.4</v>
      </c>
      <c r="I7002" s="12" t="s">
        <v>10</v>
      </c>
    </row>
    <row r="7003" spans="1:9">
      <c r="A7003" s="12" t="s">
        <v>7019</v>
      </c>
      <c r="B7003" s="12" t="s">
        <v>12</v>
      </c>
      <c r="C7003" s="12" t="s">
        <v>11</v>
      </c>
      <c r="D7003" s="12" t="s">
        <v>12</v>
      </c>
      <c r="E7003" s="12" t="s">
        <v>16</v>
      </c>
      <c r="F7003" s="12">
        <v>3</v>
      </c>
      <c r="G7003" s="12">
        <v>49.9</v>
      </c>
      <c r="H7003" s="12">
        <v>130.1</v>
      </c>
      <c r="I7003" s="12" t="s">
        <v>12</v>
      </c>
    </row>
    <row r="7004" spans="1:9">
      <c r="A7004" s="12" t="s">
        <v>7020</v>
      </c>
      <c r="B7004" s="12" t="s">
        <v>12</v>
      </c>
      <c r="C7004" s="12" t="s">
        <v>29</v>
      </c>
      <c r="D7004" s="12" t="s">
        <v>12</v>
      </c>
      <c r="E7004" s="12" t="s">
        <v>19</v>
      </c>
      <c r="F7004" s="12">
        <v>64</v>
      </c>
      <c r="G7004" s="12">
        <v>105.4</v>
      </c>
      <c r="H7004" s="12">
        <v>6794.75</v>
      </c>
      <c r="I7004" s="12" t="s">
        <v>10</v>
      </c>
    </row>
    <row r="7005" spans="1:9">
      <c r="A7005" s="12" t="s">
        <v>7021</v>
      </c>
      <c r="B7005" s="12" t="s">
        <v>10</v>
      </c>
      <c r="C7005" s="12" t="s">
        <v>11</v>
      </c>
      <c r="D7005" s="12" t="s">
        <v>10</v>
      </c>
      <c r="E7005" s="12" t="s">
        <v>13</v>
      </c>
      <c r="F7005" s="12">
        <v>26</v>
      </c>
      <c r="G7005" s="12">
        <v>35.75</v>
      </c>
      <c r="H7005" s="12">
        <v>1022.5</v>
      </c>
      <c r="I7005" s="12" t="s">
        <v>10</v>
      </c>
    </row>
    <row r="7006" spans="1:9">
      <c r="A7006" s="12" t="s">
        <v>7022</v>
      </c>
      <c r="B7006" s="12" t="s">
        <v>12</v>
      </c>
      <c r="C7006" s="12" t="s">
        <v>11</v>
      </c>
      <c r="D7006" s="12" t="s">
        <v>12</v>
      </c>
      <c r="E7006" s="12" t="s">
        <v>23</v>
      </c>
      <c r="F7006" s="12">
        <v>38</v>
      </c>
      <c r="G7006" s="12">
        <v>95.1</v>
      </c>
      <c r="H7006" s="12">
        <v>3691.2</v>
      </c>
      <c r="I7006" s="12" t="s">
        <v>10</v>
      </c>
    </row>
    <row r="7007" spans="1:9">
      <c r="A7007" s="12" t="s">
        <v>7023</v>
      </c>
      <c r="B7007" s="12" t="s">
        <v>12</v>
      </c>
      <c r="C7007" s="12" t="s">
        <v>15</v>
      </c>
      <c r="D7007" s="12" t="s">
        <v>10</v>
      </c>
      <c r="E7007" s="12" t="s">
        <v>23</v>
      </c>
      <c r="F7007" s="12">
        <v>23</v>
      </c>
      <c r="G7007" s="12">
        <v>19.3</v>
      </c>
      <c r="H7007" s="12">
        <v>486.2</v>
      </c>
      <c r="I7007" s="12" t="s">
        <v>10</v>
      </c>
    </row>
    <row r="7008" spans="1:9">
      <c r="A7008" s="12" t="s">
        <v>7024</v>
      </c>
      <c r="B7008" s="12" t="s">
        <v>12</v>
      </c>
      <c r="C7008" s="12" t="s">
        <v>11</v>
      </c>
      <c r="D7008" s="12" t="s">
        <v>12</v>
      </c>
      <c r="E7008" s="12" t="s">
        <v>23</v>
      </c>
      <c r="F7008" s="12">
        <v>40</v>
      </c>
      <c r="G7008" s="12">
        <v>104.5</v>
      </c>
      <c r="H7008" s="12">
        <v>4036.85</v>
      </c>
      <c r="I7008" s="12" t="s">
        <v>12</v>
      </c>
    </row>
    <row r="7009" spans="1:9">
      <c r="A7009" s="12" t="s">
        <v>7025</v>
      </c>
      <c r="B7009" s="12" t="s">
        <v>10</v>
      </c>
      <c r="C7009" s="12" t="s">
        <v>29</v>
      </c>
      <c r="D7009" s="12" t="s">
        <v>12</v>
      </c>
      <c r="E7009" s="12" t="s">
        <v>19</v>
      </c>
      <c r="F7009" s="12">
        <v>72</v>
      </c>
      <c r="G7009" s="12">
        <v>63.1</v>
      </c>
      <c r="H7009" s="12">
        <v>4685.55</v>
      </c>
      <c r="I7009" s="12" t="s">
        <v>10</v>
      </c>
    </row>
    <row r="7010" spans="1:9">
      <c r="A7010" s="12" t="s">
        <v>7026</v>
      </c>
      <c r="B7010" s="12" t="s">
        <v>12</v>
      </c>
      <c r="C7010" s="12" t="s">
        <v>11</v>
      </c>
      <c r="D7010" s="12" t="s">
        <v>12</v>
      </c>
      <c r="E7010" s="12" t="s">
        <v>23</v>
      </c>
      <c r="F7010" s="12">
        <v>3</v>
      </c>
      <c r="G7010" s="12">
        <v>75.05</v>
      </c>
      <c r="H7010" s="12">
        <v>256.25</v>
      </c>
      <c r="I7010" s="12" t="s">
        <v>12</v>
      </c>
    </row>
    <row r="7011" spans="1:9">
      <c r="A7011" s="12" t="s">
        <v>7027</v>
      </c>
      <c r="B7011" s="12" t="s">
        <v>12</v>
      </c>
      <c r="C7011" s="12" t="s">
        <v>11</v>
      </c>
      <c r="D7011" s="12" t="s">
        <v>12</v>
      </c>
      <c r="E7011" s="12" t="s">
        <v>13</v>
      </c>
      <c r="F7011" s="12">
        <v>23</v>
      </c>
      <c r="G7011" s="12">
        <v>81</v>
      </c>
      <c r="H7011" s="12">
        <v>1917.1</v>
      </c>
      <c r="I7011" s="12" t="s">
        <v>12</v>
      </c>
    </row>
    <row r="7012" spans="1:9">
      <c r="A7012" s="12" t="s">
        <v>7028</v>
      </c>
      <c r="B7012" s="12" t="s">
        <v>12</v>
      </c>
      <c r="C7012" s="12" t="s">
        <v>11</v>
      </c>
      <c r="D7012" s="12" t="s">
        <v>12</v>
      </c>
      <c r="E7012" s="12" t="s">
        <v>13</v>
      </c>
      <c r="F7012" s="12">
        <v>1</v>
      </c>
      <c r="G7012" s="12">
        <v>74.45</v>
      </c>
      <c r="H7012" s="12">
        <v>74.45</v>
      </c>
      <c r="I7012" s="12" t="s">
        <v>12</v>
      </c>
    </row>
    <row r="7013" spans="1:9">
      <c r="A7013" s="12" t="s">
        <v>7029</v>
      </c>
      <c r="B7013" s="12" t="s">
        <v>12</v>
      </c>
      <c r="C7013" s="12" t="s">
        <v>11</v>
      </c>
      <c r="D7013" s="12" t="s">
        <v>12</v>
      </c>
      <c r="E7013" s="12" t="s">
        <v>16</v>
      </c>
      <c r="F7013" s="12">
        <v>4</v>
      </c>
      <c r="G7013" s="12">
        <v>60.4</v>
      </c>
      <c r="H7013" s="12">
        <v>272.14999999999998</v>
      </c>
      <c r="I7013" s="12" t="s">
        <v>12</v>
      </c>
    </row>
    <row r="7014" spans="1:9">
      <c r="A7014" s="12" t="s">
        <v>7030</v>
      </c>
      <c r="B7014" s="12" t="s">
        <v>12</v>
      </c>
      <c r="C7014" s="12" t="s">
        <v>29</v>
      </c>
      <c r="D7014" s="12" t="s">
        <v>12</v>
      </c>
      <c r="E7014" s="12" t="s">
        <v>13</v>
      </c>
      <c r="F7014" s="12">
        <v>62</v>
      </c>
      <c r="G7014" s="12">
        <v>84.95</v>
      </c>
      <c r="H7014" s="12">
        <v>5150.55</v>
      </c>
      <c r="I7014" s="12" t="s">
        <v>10</v>
      </c>
    </row>
    <row r="7015" spans="1:9">
      <c r="A7015" s="12" t="s">
        <v>7031</v>
      </c>
      <c r="B7015" s="12" t="s">
        <v>12</v>
      </c>
      <c r="C7015" s="12" t="s">
        <v>11</v>
      </c>
      <c r="D7015" s="12" t="s">
        <v>12</v>
      </c>
      <c r="E7015" s="12" t="s">
        <v>19</v>
      </c>
      <c r="F7015" s="12">
        <v>40</v>
      </c>
      <c r="G7015" s="12">
        <v>93.4</v>
      </c>
      <c r="H7015" s="12">
        <v>3756.4</v>
      </c>
      <c r="I7015" s="12" t="s">
        <v>10</v>
      </c>
    </row>
    <row r="7016" spans="1:9">
      <c r="A7016" s="12" t="s">
        <v>7032</v>
      </c>
      <c r="B7016" s="12" t="s">
        <v>12</v>
      </c>
      <c r="C7016" s="12" t="s">
        <v>11</v>
      </c>
      <c r="D7016" s="12" t="s">
        <v>12</v>
      </c>
      <c r="E7016" s="12" t="s">
        <v>13</v>
      </c>
      <c r="F7016" s="12">
        <v>41</v>
      </c>
      <c r="G7016" s="12">
        <v>89.2</v>
      </c>
      <c r="H7016" s="12">
        <v>3645.75</v>
      </c>
      <c r="I7016" s="12" t="s">
        <v>10</v>
      </c>
    </row>
    <row r="7017" spans="1:9">
      <c r="A7017" s="12" t="s">
        <v>7033</v>
      </c>
      <c r="B7017" s="12" t="s">
        <v>12</v>
      </c>
      <c r="C7017" s="12" t="s">
        <v>11</v>
      </c>
      <c r="D7017" s="12" t="s">
        <v>12</v>
      </c>
      <c r="E7017" s="12" t="s">
        <v>23</v>
      </c>
      <c r="F7017" s="12">
        <v>34</v>
      </c>
      <c r="G7017" s="12">
        <v>85.2</v>
      </c>
      <c r="H7017" s="12">
        <v>2874.45</v>
      </c>
      <c r="I7017" s="12" t="s">
        <v>10</v>
      </c>
    </row>
    <row r="7018" spans="1:9">
      <c r="A7018" s="12" t="s">
        <v>7034</v>
      </c>
      <c r="B7018" s="12" t="s">
        <v>12</v>
      </c>
      <c r="C7018" s="12" t="s">
        <v>11</v>
      </c>
      <c r="D7018" s="12" t="s">
        <v>10</v>
      </c>
      <c r="E7018" s="12" t="s">
        <v>13</v>
      </c>
      <c r="F7018" s="12">
        <v>1</v>
      </c>
      <c r="G7018" s="12">
        <v>49.95</v>
      </c>
      <c r="H7018" s="12">
        <v>49.95</v>
      </c>
      <c r="I7018" s="12" t="s">
        <v>10</v>
      </c>
    </row>
    <row r="7019" spans="1:9">
      <c r="A7019" s="12" t="s">
        <v>7035</v>
      </c>
      <c r="B7019" s="12" t="s">
        <v>12</v>
      </c>
      <c r="C7019" s="12" t="s">
        <v>29</v>
      </c>
      <c r="D7019" s="12" t="s">
        <v>10</v>
      </c>
      <c r="E7019" s="12" t="s">
        <v>19</v>
      </c>
      <c r="F7019" s="12">
        <v>51</v>
      </c>
      <c r="G7019" s="12">
        <v>20.65</v>
      </c>
      <c r="H7019" s="12">
        <v>1020.75</v>
      </c>
      <c r="I7019" s="12" t="s">
        <v>10</v>
      </c>
    </row>
    <row r="7020" spans="1:9">
      <c r="A7020" s="12" t="s">
        <v>7036</v>
      </c>
      <c r="B7020" s="12" t="s">
        <v>12</v>
      </c>
      <c r="C7020" s="12" t="s">
        <v>11</v>
      </c>
      <c r="D7020" s="12" t="s">
        <v>12</v>
      </c>
      <c r="E7020" s="12" t="s">
        <v>16</v>
      </c>
      <c r="F7020" s="12">
        <v>1</v>
      </c>
      <c r="G7020" s="12">
        <v>70.650000000000006</v>
      </c>
      <c r="H7020" s="12">
        <v>70.650000000000006</v>
      </c>
      <c r="I7020" s="12" t="s">
        <v>12</v>
      </c>
    </row>
    <row r="7021" spans="1:9">
      <c r="A7021" s="12" t="s">
        <v>7037</v>
      </c>
      <c r="B7021" s="12" t="s">
        <v>12</v>
      </c>
      <c r="C7021" s="12" t="s">
        <v>29</v>
      </c>
      <c r="D7021" s="12" t="s">
        <v>10</v>
      </c>
      <c r="E7021" s="12" t="s">
        <v>16</v>
      </c>
      <c r="F7021" s="12">
        <v>39</v>
      </c>
      <c r="G7021" s="12">
        <v>20.149999999999999</v>
      </c>
      <c r="H7021" s="12">
        <v>826</v>
      </c>
      <c r="I7021" s="12" t="s">
        <v>10</v>
      </c>
    </row>
    <row r="7022" spans="1:9">
      <c r="A7022" s="12" t="s">
        <v>7038</v>
      </c>
      <c r="B7022" s="12" t="s">
        <v>12</v>
      </c>
      <c r="C7022" s="12" t="s">
        <v>11</v>
      </c>
      <c r="D7022" s="12" t="s">
        <v>12</v>
      </c>
      <c r="E7022" s="12" t="s">
        <v>13</v>
      </c>
      <c r="F7022" s="12">
        <v>12</v>
      </c>
      <c r="G7022" s="12">
        <v>19.2</v>
      </c>
      <c r="H7022" s="12">
        <v>239</v>
      </c>
      <c r="I7022" s="12" t="s">
        <v>10</v>
      </c>
    </row>
    <row r="7023" spans="1:9">
      <c r="A7023" s="12" t="s">
        <v>7039</v>
      </c>
      <c r="B7023" s="12" t="s">
        <v>12</v>
      </c>
      <c r="C7023" s="12" t="s">
        <v>15</v>
      </c>
      <c r="D7023" s="12" t="s">
        <v>12</v>
      </c>
      <c r="E7023" s="12" t="s">
        <v>13</v>
      </c>
      <c r="F7023" s="12">
        <v>12</v>
      </c>
      <c r="G7023" s="12">
        <v>59.8</v>
      </c>
      <c r="H7023" s="12">
        <v>727.8</v>
      </c>
      <c r="I7023" s="12" t="s">
        <v>12</v>
      </c>
    </row>
    <row r="7024" spans="1:9">
      <c r="A7024" s="12" t="s">
        <v>7040</v>
      </c>
      <c r="B7024" s="12" t="s">
        <v>12</v>
      </c>
      <c r="C7024" s="12" t="s">
        <v>15</v>
      </c>
      <c r="D7024" s="12" t="s">
        <v>12</v>
      </c>
      <c r="E7024" s="12" t="s">
        <v>13</v>
      </c>
      <c r="F7024" s="12">
        <v>72</v>
      </c>
      <c r="G7024" s="12">
        <v>104.95</v>
      </c>
      <c r="H7024" s="12">
        <v>7544.3</v>
      </c>
      <c r="I7024" s="12" t="s">
        <v>10</v>
      </c>
    </row>
    <row r="7025" spans="1:9">
      <c r="A7025" s="12" t="s">
        <v>7041</v>
      </c>
      <c r="B7025" s="12" t="s">
        <v>12</v>
      </c>
      <c r="C7025" s="12" t="s">
        <v>11</v>
      </c>
      <c r="D7025" s="12" t="s">
        <v>12</v>
      </c>
      <c r="E7025" s="12" t="s">
        <v>13</v>
      </c>
      <c r="F7025" s="12">
        <v>63</v>
      </c>
      <c r="G7025" s="12">
        <v>103.5</v>
      </c>
      <c r="H7025" s="12">
        <v>6479.4</v>
      </c>
      <c r="I7025" s="12" t="s">
        <v>10</v>
      </c>
    </row>
    <row r="7026" spans="1:9">
      <c r="A7026" s="12" t="s">
        <v>7042</v>
      </c>
      <c r="B7026" s="12" t="s">
        <v>12</v>
      </c>
      <c r="C7026" s="12" t="s">
        <v>11</v>
      </c>
      <c r="D7026" s="12" t="s">
        <v>12</v>
      </c>
      <c r="E7026" s="12" t="s">
        <v>23</v>
      </c>
      <c r="F7026" s="12">
        <v>44</v>
      </c>
      <c r="G7026" s="12">
        <v>84.8</v>
      </c>
      <c r="H7026" s="12">
        <v>3626.35</v>
      </c>
      <c r="I7026" s="12" t="s">
        <v>10</v>
      </c>
    </row>
    <row r="7027" spans="1:9">
      <c r="A7027" s="12" t="s">
        <v>7043</v>
      </c>
      <c r="B7027" s="12" t="s">
        <v>12</v>
      </c>
      <c r="C7027" s="12" t="s">
        <v>11</v>
      </c>
      <c r="D7027" s="12" t="s">
        <v>12</v>
      </c>
      <c r="E7027" s="12" t="s">
        <v>19</v>
      </c>
      <c r="F7027" s="12">
        <v>18</v>
      </c>
      <c r="G7027" s="12">
        <v>95.05</v>
      </c>
      <c r="H7027" s="12">
        <v>1679.4</v>
      </c>
      <c r="I7027" s="12" t="s">
        <v>10</v>
      </c>
    </row>
    <row r="7028" spans="1:9">
      <c r="A7028" s="12" t="s">
        <v>7044</v>
      </c>
      <c r="B7028" s="12" t="s">
        <v>12</v>
      </c>
      <c r="C7028" s="12" t="s">
        <v>11</v>
      </c>
      <c r="D7028" s="12" t="s">
        <v>12</v>
      </c>
      <c r="E7028" s="12" t="s">
        <v>19</v>
      </c>
      <c r="F7028" s="12">
        <v>9</v>
      </c>
      <c r="G7028" s="12">
        <v>44.2</v>
      </c>
      <c r="H7028" s="12">
        <v>403.35</v>
      </c>
      <c r="I7028" s="12" t="s">
        <v>12</v>
      </c>
    </row>
    <row r="7029" spans="1:9">
      <c r="A7029" s="12" t="s">
        <v>7045</v>
      </c>
      <c r="B7029" s="12" t="s">
        <v>12</v>
      </c>
      <c r="C7029" s="12" t="s">
        <v>11</v>
      </c>
      <c r="D7029" s="12" t="s">
        <v>10</v>
      </c>
      <c r="E7029" s="12" t="s">
        <v>16</v>
      </c>
      <c r="F7029" s="12">
        <v>13</v>
      </c>
      <c r="G7029" s="12">
        <v>73.349999999999994</v>
      </c>
      <c r="H7029" s="12">
        <v>931.55</v>
      </c>
      <c r="I7029" s="12" t="s">
        <v>10</v>
      </c>
    </row>
    <row r="7030" spans="1:9">
      <c r="A7030" s="12" t="s">
        <v>7046</v>
      </c>
      <c r="B7030" s="12" t="s">
        <v>12</v>
      </c>
      <c r="C7030" s="12" t="s">
        <v>29</v>
      </c>
      <c r="D7030" s="12" t="s">
        <v>10</v>
      </c>
      <c r="E7030" s="12" t="s">
        <v>19</v>
      </c>
      <c r="F7030" s="12">
        <v>68</v>
      </c>
      <c r="G7030" s="12">
        <v>64.099999999999994</v>
      </c>
      <c r="H7030" s="12">
        <v>4326.25</v>
      </c>
      <c r="I7030" s="12" t="s">
        <v>10</v>
      </c>
    </row>
    <row r="7031" spans="1:9">
      <c r="A7031" s="12" t="s">
        <v>7047</v>
      </c>
      <c r="B7031" s="12" t="s">
        <v>10</v>
      </c>
      <c r="C7031" s="12" t="s">
        <v>11</v>
      </c>
      <c r="D7031" s="12" t="s">
        <v>12</v>
      </c>
      <c r="E7031" s="12" t="s">
        <v>13</v>
      </c>
      <c r="F7031" s="12">
        <v>6</v>
      </c>
      <c r="G7031" s="12">
        <v>44.4</v>
      </c>
      <c r="H7031" s="12">
        <v>263.05</v>
      </c>
      <c r="I7031" s="12" t="s">
        <v>10</v>
      </c>
    </row>
    <row r="7032" spans="1:9">
      <c r="A7032" s="12" t="s">
        <v>7048</v>
      </c>
      <c r="B7032" s="12" t="s">
        <v>12</v>
      </c>
      <c r="C7032" s="12" t="s">
        <v>11</v>
      </c>
      <c r="D7032" s="12" t="s">
        <v>12</v>
      </c>
      <c r="E7032" s="12" t="s">
        <v>16</v>
      </c>
      <c r="F7032" s="12">
        <v>2</v>
      </c>
      <c r="G7032" s="12">
        <v>20.05</v>
      </c>
      <c r="H7032" s="12">
        <v>39.25</v>
      </c>
      <c r="I7032" s="12" t="s">
        <v>10</v>
      </c>
    </row>
    <row r="7033" spans="1:9">
      <c r="A7033" s="12" t="s">
        <v>7049</v>
      </c>
      <c r="B7033" s="12" t="s">
        <v>12</v>
      </c>
      <c r="C7033" s="12" t="s">
        <v>15</v>
      </c>
      <c r="D7033" s="12" t="s">
        <v>10</v>
      </c>
      <c r="E7033" s="12" t="s">
        <v>23</v>
      </c>
      <c r="F7033" s="12">
        <v>55</v>
      </c>
      <c r="G7033" s="12">
        <v>60</v>
      </c>
      <c r="H7033" s="12">
        <v>3316.1</v>
      </c>
      <c r="I7033" s="12" t="s">
        <v>10</v>
      </c>
    </row>
    <row r="7034" spans="1:9">
      <c r="A7034" s="12" t="s">
        <v>7050</v>
      </c>
      <c r="B7034" s="12" t="s">
        <v>12</v>
      </c>
      <c r="C7034" s="12" t="s">
        <v>11</v>
      </c>
      <c r="D7034" s="12" t="s">
        <v>12</v>
      </c>
      <c r="E7034" s="12" t="s">
        <v>13</v>
      </c>
      <c r="F7034" s="12">
        <v>1</v>
      </c>
      <c r="G7034" s="12">
        <v>75.75</v>
      </c>
      <c r="H7034" s="12">
        <v>75.75</v>
      </c>
      <c r="I7034" s="12" t="s">
        <v>12</v>
      </c>
    </row>
    <row r="7035" spans="1:9">
      <c r="A7035" s="12" t="s">
        <v>7051</v>
      </c>
      <c r="B7035" s="12" t="s">
        <v>12</v>
      </c>
      <c r="C7035" s="12" t="s">
        <v>11</v>
      </c>
      <c r="D7035" s="12" t="s">
        <v>12</v>
      </c>
      <c r="E7035" s="12" t="s">
        <v>23</v>
      </c>
      <c r="F7035" s="12">
        <v>38</v>
      </c>
      <c r="G7035" s="12">
        <v>69.5</v>
      </c>
      <c r="H7035" s="12">
        <v>2625.25</v>
      </c>
      <c r="I7035" s="12" t="s">
        <v>10</v>
      </c>
    </row>
    <row r="7036" spans="1:9">
      <c r="A7036" s="12" t="s">
        <v>7052</v>
      </c>
      <c r="B7036" s="12" t="s">
        <v>12</v>
      </c>
      <c r="C7036" s="12" t="s">
        <v>11</v>
      </c>
      <c r="D7036" s="12" t="s">
        <v>12</v>
      </c>
      <c r="E7036" s="12" t="s">
        <v>23</v>
      </c>
      <c r="F7036" s="12">
        <v>67</v>
      </c>
      <c r="G7036" s="12">
        <v>102.95</v>
      </c>
      <c r="H7036" s="12">
        <v>6886.25</v>
      </c>
      <c r="I7036" s="12" t="s">
        <v>12</v>
      </c>
    </row>
    <row r="7037" spans="1:9">
      <c r="A7037" s="12" t="s">
        <v>7053</v>
      </c>
      <c r="B7037" s="12" t="s">
        <v>12</v>
      </c>
      <c r="C7037" s="12" t="s">
        <v>11</v>
      </c>
      <c r="D7037" s="12" t="s">
        <v>12</v>
      </c>
      <c r="E7037" s="12" t="s">
        <v>19</v>
      </c>
      <c r="F7037" s="12">
        <v>19</v>
      </c>
      <c r="G7037" s="12">
        <v>78.7</v>
      </c>
      <c r="H7037" s="12">
        <v>1495.1</v>
      </c>
      <c r="I7037" s="12" t="s">
        <v>10</v>
      </c>
    </row>
    <row r="7038" spans="1:9">
      <c r="A7038" s="12" t="s">
        <v>7054</v>
      </c>
      <c r="B7038" s="12" t="s">
        <v>10</v>
      </c>
      <c r="C7038" s="12" t="s">
        <v>15</v>
      </c>
      <c r="D7038" s="12" t="s">
        <v>10</v>
      </c>
      <c r="E7038" s="12" t="s">
        <v>13</v>
      </c>
      <c r="F7038" s="12">
        <v>12</v>
      </c>
      <c r="G7038" s="12">
        <v>60.65</v>
      </c>
      <c r="H7038" s="12">
        <v>743.3</v>
      </c>
      <c r="I7038" s="12" t="s">
        <v>10</v>
      </c>
    </row>
    <row r="7039" spans="1:9">
      <c r="A7039" s="12" t="s">
        <v>7055</v>
      </c>
      <c r="B7039" s="12" t="s">
        <v>12</v>
      </c>
      <c r="C7039" s="12" t="s">
        <v>29</v>
      </c>
      <c r="D7039" s="12" t="s">
        <v>12</v>
      </c>
      <c r="E7039" s="12" t="s">
        <v>19</v>
      </c>
      <c r="F7039" s="12">
        <v>72</v>
      </c>
      <c r="G7039" s="12">
        <v>21.15</v>
      </c>
      <c r="H7039" s="12">
        <v>1419.4</v>
      </c>
      <c r="I7039" s="12" t="s">
        <v>10</v>
      </c>
    </row>
    <row r="7040" spans="1:9">
      <c r="A7040" s="12" t="s">
        <v>7056</v>
      </c>
      <c r="B7040" s="12" t="s">
        <v>12</v>
      </c>
      <c r="C7040" s="12" t="s">
        <v>15</v>
      </c>
      <c r="D7040" s="12" t="s">
        <v>12</v>
      </c>
      <c r="E7040" s="12" t="s">
        <v>16</v>
      </c>
      <c r="F7040" s="12">
        <v>24</v>
      </c>
      <c r="G7040" s="12">
        <v>84.8</v>
      </c>
      <c r="H7040" s="12">
        <v>1990.5</v>
      </c>
      <c r="I7040" s="12" t="s">
        <v>10</v>
      </c>
    </row>
    <row r="7041" spans="1:9">
      <c r="A7041" s="12" t="s">
        <v>7057</v>
      </c>
      <c r="B7041" s="12" t="s">
        <v>12</v>
      </c>
      <c r="C7041" s="12" t="s">
        <v>15</v>
      </c>
      <c r="D7041" s="12" t="s">
        <v>12</v>
      </c>
      <c r="E7041" s="12" t="s">
        <v>23</v>
      </c>
      <c r="F7041" s="12">
        <v>72</v>
      </c>
      <c r="G7041" s="12">
        <v>103.2</v>
      </c>
      <c r="H7041" s="12">
        <v>7362.9</v>
      </c>
      <c r="I7041" s="12" t="s">
        <v>10</v>
      </c>
    </row>
    <row r="7042" spans="1:9">
      <c r="A7042" s="12" t="s">
        <v>7058</v>
      </c>
      <c r="B7042" s="12" t="s">
        <v>10</v>
      </c>
      <c r="C7042" s="12" t="s">
        <v>11</v>
      </c>
      <c r="D7042" s="12" t="s">
        <v>12</v>
      </c>
      <c r="E7042" s="12" t="s">
        <v>13</v>
      </c>
      <c r="F7042" s="12">
        <v>11</v>
      </c>
      <c r="G7042" s="12">
        <v>29.6</v>
      </c>
      <c r="H7042" s="12">
        <v>346.45</v>
      </c>
      <c r="I7042" s="12" t="s">
        <v>10</v>
      </c>
    </row>
    <row r="7043" spans="1:9">
      <c r="A7043" s="12" t="s">
        <v>7059</v>
      </c>
      <c r="B7043" s="12" t="s">
        <v>12</v>
      </c>
      <c r="C7043" s="12" t="s">
        <v>11</v>
      </c>
      <c r="D7043" s="12" t="s">
        <v>12</v>
      </c>
      <c r="E7043" s="12" t="s">
        <v>16</v>
      </c>
      <c r="F7043" s="12">
        <v>4</v>
      </c>
      <c r="G7043" s="12">
        <v>74.400000000000006</v>
      </c>
      <c r="H7043" s="12">
        <v>306.60000000000002</v>
      </c>
      <c r="I7043" s="12" t="s">
        <v>12</v>
      </c>
    </row>
    <row r="7044" spans="1:9">
      <c r="A7044" s="12" t="s">
        <v>7060</v>
      </c>
      <c r="B7044" s="12" t="s">
        <v>12</v>
      </c>
      <c r="C7044" s="12" t="s">
        <v>29</v>
      </c>
      <c r="D7044" s="12" t="s">
        <v>12</v>
      </c>
      <c r="E7044" s="12" t="s">
        <v>19</v>
      </c>
      <c r="F7044" s="12">
        <v>66</v>
      </c>
      <c r="G7044" s="12">
        <v>105.65</v>
      </c>
      <c r="H7044" s="12">
        <v>6844.5</v>
      </c>
      <c r="I7044" s="12" t="s">
        <v>10</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044"/>
  <sheetViews>
    <sheetView workbookViewId="0"/>
  </sheetViews>
  <sheetFormatPr defaultColWidth="17.88671875" defaultRowHeight="14.4"/>
  <cols>
    <col min="1" max="1" width="15.44140625" customWidth="1"/>
    <col min="2" max="2" width="9.88671875" customWidth="1"/>
    <col min="3" max="3" width="10.109375" customWidth="1"/>
    <col min="4" max="4" width="15.44140625" customWidth="1"/>
    <col min="5" max="5" width="10.44140625" style="9" customWidth="1"/>
    <col min="6" max="6" width="5.88671875" customWidth="1"/>
    <col min="7" max="7" width="13.88671875" customWidth="1"/>
  </cols>
  <sheetData>
    <row r="1" spans="1:7" ht="17.399999999999999">
      <c r="A1" s="8" t="s">
        <v>7061</v>
      </c>
      <c r="B1" s="8" t="s">
        <v>7062</v>
      </c>
      <c r="C1" s="8" t="s">
        <v>7063</v>
      </c>
      <c r="D1" s="8" t="s">
        <v>7064</v>
      </c>
      <c r="E1" s="10" t="s">
        <v>7065</v>
      </c>
      <c r="F1" s="8" t="s">
        <v>7066</v>
      </c>
      <c r="G1" s="8" t="s">
        <v>7067</v>
      </c>
    </row>
    <row r="2" spans="1:7">
      <c r="A2" t="s">
        <v>9</v>
      </c>
      <c r="B2" t="s">
        <v>7068</v>
      </c>
      <c r="C2" t="s">
        <v>12</v>
      </c>
      <c r="D2" t="s">
        <v>10</v>
      </c>
      <c r="E2" s="9">
        <v>35824</v>
      </c>
      <c r="F2">
        <f ca="1">DATEDIF(E2,TODAY(),"Y")</f>
        <v>28</v>
      </c>
      <c r="G2" t="str">
        <f ca="1">IF(F2&lt;=20,"Young","Adult")</f>
        <v>Adult</v>
      </c>
    </row>
    <row r="3" spans="1:7">
      <c r="A3" t="s">
        <v>14</v>
      </c>
      <c r="B3" t="s">
        <v>7069</v>
      </c>
      <c r="C3" t="s">
        <v>10</v>
      </c>
      <c r="D3" t="s">
        <v>10</v>
      </c>
      <c r="E3" s="9">
        <v>30571</v>
      </c>
      <c r="F3">
        <f t="shared" ref="F3:F66" ca="1" si="0">DATEDIF(E3,TODAY(),"Y")</f>
        <v>42</v>
      </c>
      <c r="G3" t="str">
        <f t="shared" ref="G3:G66" ca="1" si="1">IF(F3&lt;=20,"Young","Adult")</f>
        <v>Adult</v>
      </c>
    </row>
    <row r="4" spans="1:7">
      <c r="A4" t="s">
        <v>17</v>
      </c>
      <c r="B4" t="s">
        <v>7069</v>
      </c>
      <c r="C4" t="s">
        <v>10</v>
      </c>
      <c r="D4" t="s">
        <v>10</v>
      </c>
      <c r="E4" s="9">
        <v>35200</v>
      </c>
      <c r="F4">
        <f t="shared" ca="1" si="0"/>
        <v>30</v>
      </c>
      <c r="G4" t="str">
        <f t="shared" ca="1" si="1"/>
        <v>Adult</v>
      </c>
    </row>
    <row r="5" spans="1:7">
      <c r="A5" t="s">
        <v>18</v>
      </c>
      <c r="B5" t="s">
        <v>7069</v>
      </c>
      <c r="C5" t="s">
        <v>10</v>
      </c>
      <c r="D5" t="s">
        <v>10</v>
      </c>
      <c r="E5" s="9">
        <v>36941</v>
      </c>
      <c r="F5">
        <f t="shared" ca="1" si="0"/>
        <v>25</v>
      </c>
      <c r="G5" t="str">
        <f t="shared" ca="1" si="1"/>
        <v>Adult</v>
      </c>
    </row>
    <row r="6" spans="1:7">
      <c r="A6" t="s">
        <v>20</v>
      </c>
      <c r="B6" t="s">
        <v>7068</v>
      </c>
      <c r="C6" t="s">
        <v>10</v>
      </c>
      <c r="D6" t="s">
        <v>10</v>
      </c>
      <c r="E6" s="9">
        <v>29578</v>
      </c>
      <c r="F6">
        <f t="shared" ca="1" si="0"/>
        <v>45</v>
      </c>
      <c r="G6" t="str">
        <f t="shared" ca="1" si="1"/>
        <v>Adult</v>
      </c>
    </row>
    <row r="7" spans="1:7">
      <c r="A7" t="s">
        <v>21</v>
      </c>
      <c r="B7" t="s">
        <v>7068</v>
      </c>
      <c r="C7" t="s">
        <v>10</v>
      </c>
      <c r="D7" t="s">
        <v>10</v>
      </c>
      <c r="E7" s="9">
        <v>32650</v>
      </c>
      <c r="F7">
        <f t="shared" ca="1" si="0"/>
        <v>37</v>
      </c>
      <c r="G7" t="str">
        <f t="shared" ca="1" si="1"/>
        <v>Adult</v>
      </c>
    </row>
    <row r="8" spans="1:7">
      <c r="A8" t="s">
        <v>22</v>
      </c>
      <c r="B8" t="s">
        <v>7069</v>
      </c>
      <c r="C8" t="s">
        <v>10</v>
      </c>
      <c r="D8" t="s">
        <v>12</v>
      </c>
      <c r="E8" s="9">
        <v>32767</v>
      </c>
      <c r="F8">
        <f t="shared" ca="1" si="0"/>
        <v>36</v>
      </c>
      <c r="G8" t="str">
        <f t="shared" ca="1" si="1"/>
        <v>Adult</v>
      </c>
    </row>
    <row r="9" spans="1:7">
      <c r="A9" t="s">
        <v>24</v>
      </c>
      <c r="B9" t="s">
        <v>7068</v>
      </c>
      <c r="C9" t="s">
        <v>10</v>
      </c>
      <c r="D9" t="s">
        <v>10</v>
      </c>
      <c r="E9" s="9">
        <v>29799</v>
      </c>
      <c r="F9">
        <f t="shared" ca="1" si="0"/>
        <v>44</v>
      </c>
      <c r="G9" t="str">
        <f t="shared" ca="1" si="1"/>
        <v>Adult</v>
      </c>
    </row>
    <row r="10" spans="1:7">
      <c r="A10" t="s">
        <v>25</v>
      </c>
      <c r="B10" t="s">
        <v>7068</v>
      </c>
      <c r="C10" t="s">
        <v>12</v>
      </c>
      <c r="D10" t="s">
        <v>10</v>
      </c>
      <c r="E10" s="9">
        <v>36839</v>
      </c>
      <c r="F10">
        <f t="shared" ca="1" si="0"/>
        <v>25</v>
      </c>
      <c r="G10" t="str">
        <f t="shared" ca="1" si="1"/>
        <v>Adult</v>
      </c>
    </row>
    <row r="11" spans="1:7">
      <c r="A11" t="s">
        <v>26</v>
      </c>
      <c r="B11" t="s">
        <v>7069</v>
      </c>
      <c r="C11" t="s">
        <v>10</v>
      </c>
      <c r="D11" t="s">
        <v>12</v>
      </c>
      <c r="E11" s="9">
        <v>35505</v>
      </c>
      <c r="F11">
        <f t="shared" ca="1" si="0"/>
        <v>29</v>
      </c>
      <c r="G11" t="str">
        <f t="shared" ca="1" si="1"/>
        <v>Adult</v>
      </c>
    </row>
    <row r="12" spans="1:7">
      <c r="A12" t="s">
        <v>27</v>
      </c>
      <c r="B12" t="s">
        <v>7069</v>
      </c>
      <c r="C12" t="s">
        <v>12</v>
      </c>
      <c r="D12" t="s">
        <v>12</v>
      </c>
      <c r="E12" s="9">
        <v>39559</v>
      </c>
      <c r="F12">
        <f t="shared" ca="1" si="0"/>
        <v>18</v>
      </c>
      <c r="G12" t="str">
        <f t="shared" ca="1" si="1"/>
        <v>Young</v>
      </c>
    </row>
    <row r="13" spans="1:7">
      <c r="A13" t="s">
        <v>28</v>
      </c>
      <c r="B13" t="s">
        <v>7069</v>
      </c>
      <c r="C13" t="s">
        <v>10</v>
      </c>
      <c r="D13" t="s">
        <v>10</v>
      </c>
      <c r="E13" s="9">
        <v>31330</v>
      </c>
      <c r="F13">
        <f t="shared" ca="1" si="0"/>
        <v>40</v>
      </c>
      <c r="G13" t="str">
        <f t="shared" ca="1" si="1"/>
        <v>Adult</v>
      </c>
    </row>
    <row r="14" spans="1:7">
      <c r="A14" t="s">
        <v>30</v>
      </c>
      <c r="B14" t="s">
        <v>7069</v>
      </c>
      <c r="C14" t="s">
        <v>12</v>
      </c>
      <c r="D14" t="s">
        <v>10</v>
      </c>
      <c r="E14" s="9">
        <v>36318</v>
      </c>
      <c r="F14">
        <f t="shared" ca="1" si="0"/>
        <v>27</v>
      </c>
      <c r="G14" t="str">
        <f t="shared" ca="1" si="1"/>
        <v>Adult</v>
      </c>
    </row>
    <row r="15" spans="1:7">
      <c r="A15" t="s">
        <v>31</v>
      </c>
      <c r="B15" t="s">
        <v>7069</v>
      </c>
      <c r="C15" t="s">
        <v>10</v>
      </c>
      <c r="D15" t="s">
        <v>10</v>
      </c>
      <c r="E15" s="9">
        <v>33051</v>
      </c>
      <c r="F15">
        <f t="shared" ca="1" si="0"/>
        <v>36</v>
      </c>
      <c r="G15" t="str">
        <f t="shared" ca="1" si="1"/>
        <v>Adult</v>
      </c>
    </row>
    <row r="16" spans="1:7">
      <c r="A16" t="s">
        <v>32</v>
      </c>
      <c r="B16" t="s">
        <v>7069</v>
      </c>
      <c r="C16" t="s">
        <v>10</v>
      </c>
      <c r="D16" t="s">
        <v>10</v>
      </c>
      <c r="E16" s="9">
        <v>29970</v>
      </c>
      <c r="F16">
        <f t="shared" ca="1" si="0"/>
        <v>44</v>
      </c>
      <c r="G16" t="str">
        <f t="shared" ca="1" si="1"/>
        <v>Adult</v>
      </c>
    </row>
    <row r="17" spans="1:7">
      <c r="A17" t="s">
        <v>33</v>
      </c>
      <c r="B17" t="s">
        <v>7068</v>
      </c>
      <c r="C17" t="s">
        <v>12</v>
      </c>
      <c r="D17" t="s">
        <v>12</v>
      </c>
      <c r="E17" s="9">
        <v>36571</v>
      </c>
      <c r="F17">
        <f t="shared" ca="1" si="0"/>
        <v>26</v>
      </c>
      <c r="G17" t="str">
        <f t="shared" ca="1" si="1"/>
        <v>Adult</v>
      </c>
    </row>
    <row r="18" spans="1:7">
      <c r="A18" t="s">
        <v>34</v>
      </c>
      <c r="B18" t="s">
        <v>7068</v>
      </c>
      <c r="C18" t="s">
        <v>10</v>
      </c>
      <c r="D18" t="s">
        <v>10</v>
      </c>
      <c r="E18" s="9">
        <v>33670</v>
      </c>
      <c r="F18">
        <f t="shared" ca="1" si="0"/>
        <v>34</v>
      </c>
      <c r="G18" t="str">
        <f t="shared" ca="1" si="1"/>
        <v>Adult</v>
      </c>
    </row>
    <row r="19" spans="1:7">
      <c r="A19" t="s">
        <v>35</v>
      </c>
      <c r="B19" t="s">
        <v>7069</v>
      </c>
      <c r="C19" t="s">
        <v>10</v>
      </c>
      <c r="D19" t="s">
        <v>12</v>
      </c>
      <c r="E19" s="9">
        <v>30857</v>
      </c>
      <c r="F19">
        <f t="shared" ca="1" si="0"/>
        <v>42</v>
      </c>
      <c r="G19" t="str">
        <f t="shared" ca="1" si="1"/>
        <v>Adult</v>
      </c>
    </row>
    <row r="20" spans="1:7">
      <c r="A20" t="s">
        <v>36</v>
      </c>
      <c r="B20" t="s">
        <v>7068</v>
      </c>
      <c r="C20" t="s">
        <v>12</v>
      </c>
      <c r="D20" t="s">
        <v>12</v>
      </c>
      <c r="E20" s="9">
        <v>30285</v>
      </c>
      <c r="F20">
        <f t="shared" ca="1" si="0"/>
        <v>43</v>
      </c>
      <c r="G20" t="str">
        <f t="shared" ca="1" si="1"/>
        <v>Adult</v>
      </c>
    </row>
    <row r="21" spans="1:7">
      <c r="A21" t="s">
        <v>37</v>
      </c>
      <c r="B21" t="s">
        <v>7068</v>
      </c>
      <c r="C21" t="s">
        <v>10</v>
      </c>
      <c r="D21" t="s">
        <v>10</v>
      </c>
      <c r="E21" s="9">
        <v>40467</v>
      </c>
      <c r="F21">
        <f t="shared" ca="1" si="0"/>
        <v>15</v>
      </c>
      <c r="G21" t="str">
        <f t="shared" ca="1" si="1"/>
        <v>Young</v>
      </c>
    </row>
    <row r="22" spans="1:7">
      <c r="A22" t="s">
        <v>38</v>
      </c>
      <c r="B22" t="s">
        <v>7069</v>
      </c>
      <c r="C22" t="s">
        <v>10</v>
      </c>
      <c r="D22" t="s">
        <v>10</v>
      </c>
      <c r="E22" s="9">
        <v>35454</v>
      </c>
      <c r="F22">
        <f t="shared" ca="1" si="0"/>
        <v>29</v>
      </c>
      <c r="G22" t="str">
        <f t="shared" ca="1" si="1"/>
        <v>Adult</v>
      </c>
    </row>
    <row r="23" spans="1:7">
      <c r="A23" t="s">
        <v>39</v>
      </c>
      <c r="B23" t="s">
        <v>7069</v>
      </c>
      <c r="C23" t="s">
        <v>12</v>
      </c>
      <c r="D23" t="s">
        <v>10</v>
      </c>
      <c r="E23" s="9">
        <v>33647</v>
      </c>
      <c r="F23">
        <f t="shared" ca="1" si="0"/>
        <v>34</v>
      </c>
      <c r="G23" t="str">
        <f t="shared" ca="1" si="1"/>
        <v>Adult</v>
      </c>
    </row>
    <row r="24" spans="1:7">
      <c r="A24" t="s">
        <v>40</v>
      </c>
      <c r="B24" t="s">
        <v>7069</v>
      </c>
      <c r="C24" t="s">
        <v>10</v>
      </c>
      <c r="D24" t="s">
        <v>10</v>
      </c>
      <c r="E24" s="9">
        <v>34007</v>
      </c>
      <c r="F24">
        <f t="shared" ca="1" si="0"/>
        <v>33</v>
      </c>
      <c r="G24" t="str">
        <f t="shared" ca="1" si="1"/>
        <v>Adult</v>
      </c>
    </row>
    <row r="25" spans="1:7">
      <c r="A25" t="s">
        <v>41</v>
      </c>
      <c r="B25" t="s">
        <v>7068</v>
      </c>
      <c r="C25" t="s">
        <v>12</v>
      </c>
      <c r="D25" t="s">
        <v>10</v>
      </c>
      <c r="E25" s="9">
        <v>34794</v>
      </c>
      <c r="F25">
        <f t="shared" ca="1" si="0"/>
        <v>31</v>
      </c>
      <c r="G25" t="str">
        <f t="shared" ca="1" si="1"/>
        <v>Adult</v>
      </c>
    </row>
    <row r="26" spans="1:7">
      <c r="A26" t="s">
        <v>42</v>
      </c>
      <c r="B26" t="s">
        <v>7069</v>
      </c>
      <c r="C26" t="s">
        <v>12</v>
      </c>
      <c r="D26" t="s">
        <v>12</v>
      </c>
      <c r="E26" s="9">
        <v>40438</v>
      </c>
      <c r="F26">
        <f t="shared" ca="1" si="0"/>
        <v>15</v>
      </c>
      <c r="G26" t="str">
        <f t="shared" ca="1" si="1"/>
        <v>Young</v>
      </c>
    </row>
    <row r="27" spans="1:7">
      <c r="A27" t="s">
        <v>43</v>
      </c>
      <c r="B27" t="s">
        <v>7068</v>
      </c>
      <c r="C27" t="s">
        <v>10</v>
      </c>
      <c r="D27" t="s">
        <v>10</v>
      </c>
      <c r="E27" s="9">
        <v>32839</v>
      </c>
      <c r="F27">
        <f t="shared" ca="1" si="0"/>
        <v>36</v>
      </c>
      <c r="G27" t="str">
        <f t="shared" ca="1" si="1"/>
        <v>Adult</v>
      </c>
    </row>
    <row r="28" spans="1:7">
      <c r="A28" t="s">
        <v>44</v>
      </c>
      <c r="B28" t="s">
        <v>7069</v>
      </c>
      <c r="C28" t="s">
        <v>12</v>
      </c>
      <c r="D28" t="s">
        <v>12</v>
      </c>
      <c r="E28" s="9">
        <v>29484</v>
      </c>
      <c r="F28">
        <f t="shared" ca="1" si="0"/>
        <v>45</v>
      </c>
      <c r="G28" t="str">
        <f t="shared" ca="1" si="1"/>
        <v>Adult</v>
      </c>
    </row>
    <row r="29" spans="1:7">
      <c r="A29" t="s">
        <v>45</v>
      </c>
      <c r="B29" t="s">
        <v>7069</v>
      </c>
      <c r="C29" t="s">
        <v>12</v>
      </c>
      <c r="D29" t="s">
        <v>12</v>
      </c>
      <c r="E29" s="9">
        <v>33187</v>
      </c>
      <c r="F29">
        <f t="shared" ca="1" si="0"/>
        <v>35</v>
      </c>
      <c r="G29" t="str">
        <f t="shared" ca="1" si="1"/>
        <v>Adult</v>
      </c>
    </row>
    <row r="30" spans="1:7">
      <c r="A30" t="s">
        <v>46</v>
      </c>
      <c r="B30" t="s">
        <v>7069</v>
      </c>
      <c r="C30" t="s">
        <v>12</v>
      </c>
      <c r="D30" t="s">
        <v>10</v>
      </c>
      <c r="E30" s="9">
        <v>34670</v>
      </c>
      <c r="F30">
        <f t="shared" ca="1" si="0"/>
        <v>31</v>
      </c>
      <c r="G30" t="str">
        <f t="shared" ca="1" si="1"/>
        <v>Adult</v>
      </c>
    </row>
    <row r="31" spans="1:7">
      <c r="A31" t="s">
        <v>47</v>
      </c>
      <c r="B31" t="s">
        <v>7068</v>
      </c>
      <c r="C31" t="s">
        <v>10</v>
      </c>
      <c r="D31" t="s">
        <v>12</v>
      </c>
      <c r="E31" s="9">
        <v>31770</v>
      </c>
      <c r="F31">
        <f t="shared" ca="1" si="0"/>
        <v>39</v>
      </c>
      <c r="G31" t="str">
        <f t="shared" ca="1" si="1"/>
        <v>Adult</v>
      </c>
    </row>
    <row r="32" spans="1:7">
      <c r="A32" t="s">
        <v>48</v>
      </c>
      <c r="B32" t="s">
        <v>7068</v>
      </c>
      <c r="C32" t="s">
        <v>12</v>
      </c>
      <c r="D32" t="s">
        <v>10</v>
      </c>
      <c r="E32" s="9">
        <v>37191</v>
      </c>
      <c r="F32">
        <f t="shared" ca="1" si="0"/>
        <v>24</v>
      </c>
      <c r="G32" t="str">
        <f t="shared" ca="1" si="1"/>
        <v>Adult</v>
      </c>
    </row>
    <row r="33" spans="1:7">
      <c r="A33" t="s">
        <v>49</v>
      </c>
      <c r="B33" t="s">
        <v>7069</v>
      </c>
      <c r="C33" t="s">
        <v>12</v>
      </c>
      <c r="D33" t="s">
        <v>10</v>
      </c>
      <c r="E33" s="9">
        <v>38984</v>
      </c>
      <c r="F33">
        <f t="shared" ca="1" si="0"/>
        <v>19</v>
      </c>
      <c r="G33" t="str">
        <f t="shared" ca="1" si="1"/>
        <v>Young</v>
      </c>
    </row>
    <row r="34" spans="1:7">
      <c r="A34" t="s">
        <v>50</v>
      </c>
      <c r="B34" t="s">
        <v>7068</v>
      </c>
      <c r="C34" t="s">
        <v>12</v>
      </c>
      <c r="D34" t="s">
        <v>12</v>
      </c>
      <c r="E34" s="9">
        <v>39996</v>
      </c>
      <c r="F34">
        <f t="shared" ca="1" si="0"/>
        <v>17</v>
      </c>
      <c r="G34" t="str">
        <f t="shared" ca="1" si="1"/>
        <v>Young</v>
      </c>
    </row>
    <row r="35" spans="1:7">
      <c r="A35" t="s">
        <v>51</v>
      </c>
      <c r="B35" t="s">
        <v>7069</v>
      </c>
      <c r="C35" t="s">
        <v>10</v>
      </c>
      <c r="D35" t="s">
        <v>10</v>
      </c>
      <c r="E35" s="9">
        <v>37894</v>
      </c>
      <c r="F35">
        <f t="shared" ca="1" si="0"/>
        <v>22</v>
      </c>
      <c r="G35" t="str">
        <f t="shared" ca="1" si="1"/>
        <v>Adult</v>
      </c>
    </row>
    <row r="36" spans="1:7">
      <c r="A36" t="s">
        <v>52</v>
      </c>
      <c r="B36" t="s">
        <v>7069</v>
      </c>
      <c r="C36" t="s">
        <v>10</v>
      </c>
      <c r="D36" t="s">
        <v>10</v>
      </c>
      <c r="E36" s="9">
        <v>31009</v>
      </c>
      <c r="F36">
        <f t="shared" ca="1" si="0"/>
        <v>41</v>
      </c>
      <c r="G36" t="str">
        <f t="shared" ca="1" si="1"/>
        <v>Adult</v>
      </c>
    </row>
    <row r="37" spans="1:7">
      <c r="A37" t="s">
        <v>53</v>
      </c>
      <c r="B37" t="s">
        <v>7068</v>
      </c>
      <c r="C37" t="s">
        <v>12</v>
      </c>
      <c r="D37" t="s">
        <v>12</v>
      </c>
      <c r="E37" s="9">
        <v>38928</v>
      </c>
      <c r="F37">
        <f t="shared" ca="1" si="0"/>
        <v>19</v>
      </c>
      <c r="G37" t="str">
        <f t="shared" ca="1" si="1"/>
        <v>Young</v>
      </c>
    </row>
    <row r="38" spans="1:7">
      <c r="A38" t="s">
        <v>54</v>
      </c>
      <c r="B38" t="s">
        <v>7069</v>
      </c>
      <c r="C38" t="s">
        <v>10</v>
      </c>
      <c r="D38" t="s">
        <v>10</v>
      </c>
      <c r="E38" s="9">
        <v>38772</v>
      </c>
      <c r="F38">
        <f t="shared" ca="1" si="0"/>
        <v>20</v>
      </c>
      <c r="G38" t="str">
        <f t="shared" ca="1" si="1"/>
        <v>Young</v>
      </c>
    </row>
    <row r="39" spans="1:7">
      <c r="A39" t="s">
        <v>55</v>
      </c>
      <c r="B39" t="s">
        <v>7068</v>
      </c>
      <c r="C39" t="s">
        <v>10</v>
      </c>
      <c r="D39" t="s">
        <v>10</v>
      </c>
      <c r="E39" s="9">
        <v>34307</v>
      </c>
      <c r="F39">
        <f t="shared" ca="1" si="0"/>
        <v>32</v>
      </c>
      <c r="G39" t="str">
        <f t="shared" ca="1" si="1"/>
        <v>Adult</v>
      </c>
    </row>
    <row r="40" spans="1:7">
      <c r="A40" t="s">
        <v>56</v>
      </c>
      <c r="B40" t="s">
        <v>7069</v>
      </c>
      <c r="C40" t="s">
        <v>10</v>
      </c>
      <c r="D40" t="s">
        <v>10</v>
      </c>
      <c r="E40" s="9">
        <v>30606</v>
      </c>
      <c r="F40">
        <f t="shared" ca="1" si="0"/>
        <v>42</v>
      </c>
      <c r="G40" t="str">
        <f t="shared" ca="1" si="1"/>
        <v>Adult</v>
      </c>
    </row>
    <row r="41" spans="1:7">
      <c r="A41" t="s">
        <v>57</v>
      </c>
      <c r="B41" t="s">
        <v>7068</v>
      </c>
      <c r="C41" t="s">
        <v>10</v>
      </c>
      <c r="D41" t="s">
        <v>10</v>
      </c>
      <c r="E41" s="9">
        <v>37712</v>
      </c>
      <c r="F41">
        <f t="shared" ca="1" si="0"/>
        <v>23</v>
      </c>
      <c r="G41" t="str">
        <f t="shared" ca="1" si="1"/>
        <v>Adult</v>
      </c>
    </row>
    <row r="42" spans="1:7">
      <c r="A42" t="s">
        <v>58</v>
      </c>
      <c r="B42" t="s">
        <v>7069</v>
      </c>
      <c r="C42" t="s">
        <v>12</v>
      </c>
      <c r="D42" t="s">
        <v>12</v>
      </c>
      <c r="E42" s="9">
        <v>37681</v>
      </c>
      <c r="F42">
        <f t="shared" ca="1" si="0"/>
        <v>23</v>
      </c>
      <c r="G42" t="str">
        <f t="shared" ca="1" si="1"/>
        <v>Adult</v>
      </c>
    </row>
    <row r="43" spans="1:7">
      <c r="A43" t="s">
        <v>59</v>
      </c>
      <c r="B43" t="s">
        <v>7068</v>
      </c>
      <c r="C43" t="s">
        <v>12</v>
      </c>
      <c r="D43" t="s">
        <v>12</v>
      </c>
      <c r="E43" s="9">
        <v>41206</v>
      </c>
      <c r="F43">
        <f t="shared" ca="1" si="0"/>
        <v>13</v>
      </c>
      <c r="G43" t="str">
        <f t="shared" ca="1" si="1"/>
        <v>Young</v>
      </c>
    </row>
    <row r="44" spans="1:7">
      <c r="A44" t="s">
        <v>60</v>
      </c>
      <c r="B44" t="s">
        <v>7068</v>
      </c>
      <c r="C44" t="s">
        <v>12</v>
      </c>
      <c r="D44" t="s">
        <v>12</v>
      </c>
      <c r="E44" s="9">
        <v>35976</v>
      </c>
      <c r="F44">
        <f t="shared" ca="1" si="0"/>
        <v>28</v>
      </c>
      <c r="G44" t="str">
        <f t="shared" ca="1" si="1"/>
        <v>Adult</v>
      </c>
    </row>
    <row r="45" spans="1:7">
      <c r="A45" t="s">
        <v>61</v>
      </c>
      <c r="B45" t="s">
        <v>7068</v>
      </c>
      <c r="C45" t="s">
        <v>10</v>
      </c>
      <c r="D45" t="s">
        <v>10</v>
      </c>
      <c r="E45" s="9">
        <v>32684</v>
      </c>
      <c r="F45">
        <f t="shared" ca="1" si="0"/>
        <v>37</v>
      </c>
      <c r="G45" t="str">
        <f t="shared" ca="1" si="1"/>
        <v>Adult</v>
      </c>
    </row>
    <row r="46" spans="1:7">
      <c r="A46" t="s">
        <v>62</v>
      </c>
      <c r="B46" t="s">
        <v>7068</v>
      </c>
      <c r="C46" t="s">
        <v>12</v>
      </c>
      <c r="D46" t="s">
        <v>10</v>
      </c>
      <c r="E46" s="9">
        <v>39957</v>
      </c>
      <c r="F46">
        <f t="shared" ca="1" si="0"/>
        <v>17</v>
      </c>
      <c r="G46" t="str">
        <f t="shared" ca="1" si="1"/>
        <v>Young</v>
      </c>
    </row>
    <row r="47" spans="1:7">
      <c r="A47" t="s">
        <v>63</v>
      </c>
      <c r="B47" t="s">
        <v>7068</v>
      </c>
      <c r="C47" t="s">
        <v>10</v>
      </c>
      <c r="D47" t="s">
        <v>10</v>
      </c>
      <c r="E47" s="9">
        <v>35738</v>
      </c>
      <c r="F47">
        <f t="shared" ca="1" si="0"/>
        <v>28</v>
      </c>
      <c r="G47" t="str">
        <f t="shared" ca="1" si="1"/>
        <v>Adult</v>
      </c>
    </row>
    <row r="48" spans="1:7">
      <c r="A48" t="s">
        <v>64</v>
      </c>
      <c r="B48" t="s">
        <v>7069</v>
      </c>
      <c r="C48" t="s">
        <v>10</v>
      </c>
      <c r="D48" t="s">
        <v>10</v>
      </c>
      <c r="E48" s="9">
        <v>34266</v>
      </c>
      <c r="F48">
        <f t="shared" ca="1" si="0"/>
        <v>32</v>
      </c>
      <c r="G48" t="str">
        <f t="shared" ca="1" si="1"/>
        <v>Adult</v>
      </c>
    </row>
    <row r="49" spans="1:7">
      <c r="A49" t="s">
        <v>65</v>
      </c>
      <c r="B49" t="s">
        <v>7068</v>
      </c>
      <c r="C49" t="s">
        <v>10</v>
      </c>
      <c r="D49" t="s">
        <v>10</v>
      </c>
      <c r="E49" s="9">
        <v>31245</v>
      </c>
      <c r="F49">
        <f t="shared" ca="1" si="0"/>
        <v>41</v>
      </c>
      <c r="G49" t="str">
        <f t="shared" ca="1" si="1"/>
        <v>Adult</v>
      </c>
    </row>
    <row r="50" spans="1:7">
      <c r="A50" t="s">
        <v>66</v>
      </c>
      <c r="B50" t="s">
        <v>7069</v>
      </c>
      <c r="C50" t="s">
        <v>10</v>
      </c>
      <c r="D50" t="s">
        <v>10</v>
      </c>
      <c r="E50" s="9">
        <v>36973</v>
      </c>
      <c r="F50">
        <f t="shared" ca="1" si="0"/>
        <v>25</v>
      </c>
      <c r="G50" t="str">
        <f t="shared" ca="1" si="1"/>
        <v>Adult</v>
      </c>
    </row>
    <row r="51" spans="1:7">
      <c r="A51" t="s">
        <v>67</v>
      </c>
      <c r="B51" t="s">
        <v>7068</v>
      </c>
      <c r="C51" t="s">
        <v>12</v>
      </c>
      <c r="D51" t="s">
        <v>12</v>
      </c>
      <c r="E51" s="9">
        <v>39682</v>
      </c>
      <c r="F51">
        <f t="shared" ca="1" si="0"/>
        <v>17</v>
      </c>
      <c r="G51" t="str">
        <f t="shared" ca="1" si="1"/>
        <v>Young</v>
      </c>
    </row>
    <row r="52" spans="1:7">
      <c r="A52" t="s">
        <v>68</v>
      </c>
      <c r="B52" t="s">
        <v>7068</v>
      </c>
      <c r="C52" t="s">
        <v>10</v>
      </c>
      <c r="D52" t="s">
        <v>10</v>
      </c>
      <c r="E52" s="9">
        <v>32451</v>
      </c>
      <c r="F52">
        <f t="shared" ca="1" si="0"/>
        <v>37</v>
      </c>
      <c r="G52" t="str">
        <f t="shared" ca="1" si="1"/>
        <v>Adult</v>
      </c>
    </row>
    <row r="53" spans="1:7">
      <c r="A53" t="s">
        <v>69</v>
      </c>
      <c r="B53" t="s">
        <v>7068</v>
      </c>
      <c r="C53" t="s">
        <v>10</v>
      </c>
      <c r="D53" t="s">
        <v>10</v>
      </c>
      <c r="E53" s="9">
        <v>37056</v>
      </c>
      <c r="F53">
        <f t="shared" ca="1" si="0"/>
        <v>25</v>
      </c>
      <c r="G53" t="str">
        <f t="shared" ca="1" si="1"/>
        <v>Adult</v>
      </c>
    </row>
    <row r="54" spans="1:7">
      <c r="A54" t="s">
        <v>70</v>
      </c>
      <c r="B54" t="s">
        <v>7068</v>
      </c>
      <c r="C54" t="s">
        <v>12</v>
      </c>
      <c r="D54" t="s">
        <v>10</v>
      </c>
      <c r="E54" s="9">
        <v>38772</v>
      </c>
      <c r="F54">
        <f t="shared" ca="1" si="0"/>
        <v>20</v>
      </c>
      <c r="G54" t="str">
        <f t="shared" ca="1" si="1"/>
        <v>Young</v>
      </c>
    </row>
    <row r="55" spans="1:7">
      <c r="A55" t="s">
        <v>71</v>
      </c>
      <c r="B55" t="s">
        <v>7068</v>
      </c>
      <c r="C55" t="s">
        <v>12</v>
      </c>
      <c r="D55" t="s">
        <v>10</v>
      </c>
      <c r="E55" s="9">
        <v>36619</v>
      </c>
      <c r="F55">
        <f t="shared" ca="1" si="0"/>
        <v>26</v>
      </c>
      <c r="G55" t="str">
        <f t="shared" ca="1" si="1"/>
        <v>Adult</v>
      </c>
    </row>
    <row r="56" spans="1:7">
      <c r="A56" t="s">
        <v>72</v>
      </c>
      <c r="B56" t="s">
        <v>7068</v>
      </c>
      <c r="C56" t="s">
        <v>12</v>
      </c>
      <c r="D56" t="s">
        <v>12</v>
      </c>
      <c r="E56" s="9">
        <v>33444</v>
      </c>
      <c r="F56">
        <f t="shared" ca="1" si="0"/>
        <v>34</v>
      </c>
      <c r="G56" t="str">
        <f t="shared" ca="1" si="1"/>
        <v>Adult</v>
      </c>
    </row>
    <row r="57" spans="1:7">
      <c r="A57" t="s">
        <v>73</v>
      </c>
      <c r="B57" t="s">
        <v>7069</v>
      </c>
      <c r="C57" t="s">
        <v>10</v>
      </c>
      <c r="D57" t="s">
        <v>10</v>
      </c>
      <c r="E57" s="9">
        <v>30730</v>
      </c>
      <c r="F57">
        <f t="shared" ca="1" si="0"/>
        <v>42</v>
      </c>
      <c r="G57" t="str">
        <f t="shared" ca="1" si="1"/>
        <v>Adult</v>
      </c>
    </row>
    <row r="58" spans="1:7">
      <c r="A58" t="s">
        <v>74</v>
      </c>
      <c r="B58" t="s">
        <v>7068</v>
      </c>
      <c r="C58" t="s">
        <v>12</v>
      </c>
      <c r="D58" t="s">
        <v>12</v>
      </c>
      <c r="E58" s="9">
        <v>41079</v>
      </c>
      <c r="F58">
        <f t="shared" ca="1" si="0"/>
        <v>14</v>
      </c>
      <c r="G58" t="str">
        <f t="shared" ca="1" si="1"/>
        <v>Young</v>
      </c>
    </row>
    <row r="59" spans="1:7">
      <c r="A59" t="s">
        <v>75</v>
      </c>
      <c r="B59" t="s">
        <v>7069</v>
      </c>
      <c r="C59" t="s">
        <v>12</v>
      </c>
      <c r="D59" t="s">
        <v>12</v>
      </c>
      <c r="E59" s="9">
        <v>38208</v>
      </c>
      <c r="F59">
        <f t="shared" ca="1" si="0"/>
        <v>21</v>
      </c>
      <c r="G59" t="str">
        <f t="shared" ca="1" si="1"/>
        <v>Adult</v>
      </c>
    </row>
    <row r="60" spans="1:7">
      <c r="A60" t="s">
        <v>76</v>
      </c>
      <c r="B60" t="s">
        <v>7068</v>
      </c>
      <c r="C60" t="s">
        <v>12</v>
      </c>
      <c r="D60" t="s">
        <v>12</v>
      </c>
      <c r="E60" s="9">
        <v>34030</v>
      </c>
      <c r="F60">
        <f t="shared" ca="1" si="0"/>
        <v>33</v>
      </c>
      <c r="G60" t="str">
        <f t="shared" ca="1" si="1"/>
        <v>Adult</v>
      </c>
    </row>
    <row r="61" spans="1:7">
      <c r="A61" t="s">
        <v>77</v>
      </c>
      <c r="B61" t="s">
        <v>7068</v>
      </c>
      <c r="C61" t="s">
        <v>10</v>
      </c>
      <c r="D61" t="s">
        <v>10</v>
      </c>
      <c r="E61" s="9">
        <v>34740</v>
      </c>
      <c r="F61">
        <f t="shared" ca="1" si="0"/>
        <v>31</v>
      </c>
      <c r="G61" t="str">
        <f t="shared" ca="1" si="1"/>
        <v>Adult</v>
      </c>
    </row>
    <row r="62" spans="1:7">
      <c r="A62" t="s">
        <v>78</v>
      </c>
      <c r="B62" t="s">
        <v>7068</v>
      </c>
      <c r="C62" t="s">
        <v>12</v>
      </c>
      <c r="D62" t="s">
        <v>10</v>
      </c>
      <c r="E62" s="9">
        <v>30624</v>
      </c>
      <c r="F62">
        <f t="shared" ca="1" si="0"/>
        <v>42</v>
      </c>
      <c r="G62" t="str">
        <f t="shared" ca="1" si="1"/>
        <v>Adult</v>
      </c>
    </row>
    <row r="63" spans="1:7">
      <c r="A63" t="s">
        <v>79</v>
      </c>
      <c r="B63" t="s">
        <v>7069</v>
      </c>
      <c r="C63" t="s">
        <v>10</v>
      </c>
      <c r="D63" t="s">
        <v>10</v>
      </c>
      <c r="E63" s="9">
        <v>32066</v>
      </c>
      <c r="F63">
        <f t="shared" ca="1" si="0"/>
        <v>38</v>
      </c>
      <c r="G63" t="str">
        <f t="shared" ca="1" si="1"/>
        <v>Adult</v>
      </c>
    </row>
    <row r="64" spans="1:7">
      <c r="A64" t="s">
        <v>80</v>
      </c>
      <c r="B64" t="s">
        <v>7069</v>
      </c>
      <c r="C64" t="s">
        <v>12</v>
      </c>
      <c r="D64" t="s">
        <v>10</v>
      </c>
      <c r="E64" s="9">
        <v>33697</v>
      </c>
      <c r="F64">
        <f t="shared" ca="1" si="0"/>
        <v>34</v>
      </c>
      <c r="G64" t="str">
        <f t="shared" ca="1" si="1"/>
        <v>Adult</v>
      </c>
    </row>
    <row r="65" spans="1:7">
      <c r="A65" t="s">
        <v>81</v>
      </c>
      <c r="B65" t="s">
        <v>7068</v>
      </c>
      <c r="C65" t="s">
        <v>12</v>
      </c>
      <c r="D65" t="s">
        <v>12</v>
      </c>
      <c r="E65" s="9">
        <v>38397</v>
      </c>
      <c r="F65">
        <f t="shared" ca="1" si="0"/>
        <v>21</v>
      </c>
      <c r="G65" t="str">
        <f t="shared" ca="1" si="1"/>
        <v>Adult</v>
      </c>
    </row>
    <row r="66" spans="1:7">
      <c r="A66" t="s">
        <v>82</v>
      </c>
      <c r="B66" t="s">
        <v>7068</v>
      </c>
      <c r="C66" t="s">
        <v>10</v>
      </c>
      <c r="D66" t="s">
        <v>10</v>
      </c>
      <c r="E66" s="9">
        <v>37332</v>
      </c>
      <c r="F66">
        <f t="shared" ca="1" si="0"/>
        <v>24</v>
      </c>
      <c r="G66" t="str">
        <f t="shared" ca="1" si="1"/>
        <v>Adult</v>
      </c>
    </row>
    <row r="67" spans="1:7">
      <c r="A67" t="s">
        <v>83</v>
      </c>
      <c r="B67" t="s">
        <v>7068</v>
      </c>
      <c r="C67" t="s">
        <v>10</v>
      </c>
      <c r="D67" t="s">
        <v>10</v>
      </c>
      <c r="E67" s="9">
        <v>33837</v>
      </c>
      <c r="F67">
        <f t="shared" ref="F67:F130" ca="1" si="2">DATEDIF(E67,TODAY(),"Y")</f>
        <v>33</v>
      </c>
      <c r="G67" t="str">
        <f t="shared" ref="G67:G130" ca="1" si="3">IF(F67&lt;=20,"Young","Adult")</f>
        <v>Adult</v>
      </c>
    </row>
    <row r="68" spans="1:7">
      <c r="A68" t="s">
        <v>84</v>
      </c>
      <c r="B68" t="s">
        <v>7069</v>
      </c>
      <c r="C68" t="s">
        <v>12</v>
      </c>
      <c r="D68" t="s">
        <v>10</v>
      </c>
      <c r="E68" s="9">
        <v>33469</v>
      </c>
      <c r="F68">
        <f t="shared" ca="1" si="2"/>
        <v>34</v>
      </c>
      <c r="G68" t="str">
        <f t="shared" ca="1" si="3"/>
        <v>Adult</v>
      </c>
    </row>
    <row r="69" spans="1:7">
      <c r="A69" t="s">
        <v>85</v>
      </c>
      <c r="B69" t="s">
        <v>7068</v>
      </c>
      <c r="C69" t="s">
        <v>10</v>
      </c>
      <c r="D69" t="s">
        <v>10</v>
      </c>
      <c r="E69" s="9">
        <v>41064</v>
      </c>
      <c r="F69">
        <f t="shared" ca="1" si="2"/>
        <v>14</v>
      </c>
      <c r="G69" t="str">
        <f t="shared" ca="1" si="3"/>
        <v>Young</v>
      </c>
    </row>
    <row r="70" spans="1:7">
      <c r="A70" t="s">
        <v>86</v>
      </c>
      <c r="B70" t="s">
        <v>7068</v>
      </c>
      <c r="C70" t="s">
        <v>12</v>
      </c>
      <c r="D70" t="s">
        <v>12</v>
      </c>
      <c r="E70" s="9">
        <v>30329</v>
      </c>
      <c r="F70">
        <f t="shared" ca="1" si="2"/>
        <v>43</v>
      </c>
      <c r="G70" t="str">
        <f t="shared" ca="1" si="3"/>
        <v>Adult</v>
      </c>
    </row>
    <row r="71" spans="1:7">
      <c r="A71" t="s">
        <v>87</v>
      </c>
      <c r="B71" t="s">
        <v>7069</v>
      </c>
      <c r="C71" t="s">
        <v>10</v>
      </c>
      <c r="D71" t="s">
        <v>10</v>
      </c>
      <c r="E71" s="9">
        <v>39892</v>
      </c>
      <c r="F71">
        <f t="shared" ca="1" si="2"/>
        <v>17</v>
      </c>
      <c r="G71" t="str">
        <f t="shared" ca="1" si="3"/>
        <v>Young</v>
      </c>
    </row>
    <row r="72" spans="1:7">
      <c r="A72" t="s">
        <v>88</v>
      </c>
      <c r="B72" t="s">
        <v>7069</v>
      </c>
      <c r="C72" t="s">
        <v>10</v>
      </c>
      <c r="D72" t="s">
        <v>10</v>
      </c>
      <c r="E72" s="9">
        <v>36393</v>
      </c>
      <c r="F72">
        <f t="shared" ca="1" si="2"/>
        <v>26</v>
      </c>
      <c r="G72" t="str">
        <f t="shared" ca="1" si="3"/>
        <v>Adult</v>
      </c>
    </row>
    <row r="73" spans="1:7">
      <c r="A73" t="s">
        <v>89</v>
      </c>
      <c r="B73" t="s">
        <v>7068</v>
      </c>
      <c r="C73" t="s">
        <v>12</v>
      </c>
      <c r="D73" t="s">
        <v>12</v>
      </c>
      <c r="E73" s="9">
        <v>32130</v>
      </c>
      <c r="F73">
        <f t="shared" ca="1" si="2"/>
        <v>38</v>
      </c>
      <c r="G73" t="str">
        <f t="shared" ca="1" si="3"/>
        <v>Adult</v>
      </c>
    </row>
    <row r="74" spans="1:7">
      <c r="A74" t="s">
        <v>90</v>
      </c>
      <c r="B74" t="s">
        <v>7069</v>
      </c>
      <c r="C74" t="s">
        <v>12</v>
      </c>
      <c r="D74" t="s">
        <v>12</v>
      </c>
      <c r="E74" s="9">
        <v>29517</v>
      </c>
      <c r="F74">
        <f t="shared" ca="1" si="2"/>
        <v>45</v>
      </c>
      <c r="G74" t="str">
        <f t="shared" ca="1" si="3"/>
        <v>Adult</v>
      </c>
    </row>
    <row r="75" spans="1:7">
      <c r="A75" t="s">
        <v>91</v>
      </c>
      <c r="B75" t="s">
        <v>7069</v>
      </c>
      <c r="C75" t="s">
        <v>12</v>
      </c>
      <c r="D75" t="s">
        <v>12</v>
      </c>
      <c r="E75" s="9">
        <v>40484</v>
      </c>
      <c r="F75">
        <f t="shared" ca="1" si="2"/>
        <v>15</v>
      </c>
      <c r="G75" t="str">
        <f t="shared" ca="1" si="3"/>
        <v>Young</v>
      </c>
    </row>
    <row r="76" spans="1:7">
      <c r="A76" t="s">
        <v>92</v>
      </c>
      <c r="B76" t="s">
        <v>7068</v>
      </c>
      <c r="C76" t="s">
        <v>10</v>
      </c>
      <c r="D76" t="s">
        <v>12</v>
      </c>
      <c r="E76" s="9">
        <v>33318</v>
      </c>
      <c r="F76">
        <f t="shared" ca="1" si="2"/>
        <v>35</v>
      </c>
      <c r="G76" t="str">
        <f t="shared" ca="1" si="3"/>
        <v>Adult</v>
      </c>
    </row>
    <row r="77" spans="1:7">
      <c r="A77" t="s">
        <v>93</v>
      </c>
      <c r="B77" t="s">
        <v>7068</v>
      </c>
      <c r="C77" t="s">
        <v>10</v>
      </c>
      <c r="D77" t="s">
        <v>10</v>
      </c>
      <c r="E77" s="9">
        <v>29279</v>
      </c>
      <c r="F77">
        <f t="shared" ca="1" si="2"/>
        <v>46</v>
      </c>
      <c r="G77" t="str">
        <f t="shared" ca="1" si="3"/>
        <v>Adult</v>
      </c>
    </row>
    <row r="78" spans="1:7">
      <c r="A78" t="s">
        <v>94</v>
      </c>
      <c r="B78" t="s">
        <v>7068</v>
      </c>
      <c r="C78" t="s">
        <v>10</v>
      </c>
      <c r="D78" t="s">
        <v>10</v>
      </c>
      <c r="E78" s="9">
        <v>30258</v>
      </c>
      <c r="F78">
        <f t="shared" ca="1" si="2"/>
        <v>43</v>
      </c>
      <c r="G78" t="str">
        <f t="shared" ca="1" si="3"/>
        <v>Adult</v>
      </c>
    </row>
    <row r="79" spans="1:7">
      <c r="A79" t="s">
        <v>95</v>
      </c>
      <c r="B79" t="s">
        <v>7068</v>
      </c>
      <c r="C79" t="s">
        <v>12</v>
      </c>
      <c r="D79" t="s">
        <v>12</v>
      </c>
      <c r="E79" s="9">
        <v>37193</v>
      </c>
      <c r="F79">
        <f t="shared" ca="1" si="2"/>
        <v>24</v>
      </c>
      <c r="G79" t="str">
        <f t="shared" ca="1" si="3"/>
        <v>Adult</v>
      </c>
    </row>
    <row r="80" spans="1:7">
      <c r="A80" t="s">
        <v>96</v>
      </c>
      <c r="B80" t="s">
        <v>7069</v>
      </c>
      <c r="C80" t="s">
        <v>10</v>
      </c>
      <c r="D80" t="s">
        <v>10</v>
      </c>
      <c r="E80" s="9">
        <v>29959</v>
      </c>
      <c r="F80">
        <f t="shared" ca="1" si="2"/>
        <v>44</v>
      </c>
      <c r="G80" t="str">
        <f t="shared" ca="1" si="3"/>
        <v>Adult</v>
      </c>
    </row>
    <row r="81" spans="1:7">
      <c r="A81" t="s">
        <v>97</v>
      </c>
      <c r="B81" t="s">
        <v>7068</v>
      </c>
      <c r="C81" t="s">
        <v>12</v>
      </c>
      <c r="D81" t="s">
        <v>12</v>
      </c>
      <c r="E81" s="9">
        <v>39640</v>
      </c>
      <c r="F81">
        <f t="shared" ca="1" si="2"/>
        <v>18</v>
      </c>
      <c r="G81" t="str">
        <f t="shared" ca="1" si="3"/>
        <v>Young</v>
      </c>
    </row>
    <row r="82" spans="1:7">
      <c r="A82" t="s">
        <v>98</v>
      </c>
      <c r="B82" t="s">
        <v>7068</v>
      </c>
      <c r="C82" t="s">
        <v>10</v>
      </c>
      <c r="D82" t="s">
        <v>12</v>
      </c>
      <c r="E82" s="9">
        <v>41251</v>
      </c>
      <c r="F82">
        <f t="shared" ca="1" si="2"/>
        <v>13</v>
      </c>
      <c r="G82" t="str">
        <f t="shared" ca="1" si="3"/>
        <v>Young</v>
      </c>
    </row>
    <row r="83" spans="1:7">
      <c r="A83" t="s">
        <v>99</v>
      </c>
      <c r="B83" t="s">
        <v>7068</v>
      </c>
      <c r="C83" t="s">
        <v>12</v>
      </c>
      <c r="D83" t="s">
        <v>12</v>
      </c>
      <c r="E83" s="9">
        <v>36184</v>
      </c>
      <c r="F83">
        <f t="shared" ca="1" si="2"/>
        <v>27</v>
      </c>
      <c r="G83" t="str">
        <f t="shared" ca="1" si="3"/>
        <v>Adult</v>
      </c>
    </row>
    <row r="84" spans="1:7">
      <c r="A84" t="s">
        <v>100</v>
      </c>
      <c r="B84" t="s">
        <v>7068</v>
      </c>
      <c r="C84" t="s">
        <v>12</v>
      </c>
      <c r="D84" t="s">
        <v>10</v>
      </c>
      <c r="E84" s="9">
        <v>36028</v>
      </c>
      <c r="F84">
        <f t="shared" ca="1" si="2"/>
        <v>27</v>
      </c>
      <c r="G84" t="str">
        <f t="shared" ca="1" si="3"/>
        <v>Adult</v>
      </c>
    </row>
    <row r="85" spans="1:7">
      <c r="A85" t="s">
        <v>101</v>
      </c>
      <c r="B85" t="s">
        <v>7068</v>
      </c>
      <c r="C85" t="s">
        <v>10</v>
      </c>
      <c r="D85" t="s">
        <v>10</v>
      </c>
      <c r="E85" s="9">
        <v>38730</v>
      </c>
      <c r="F85">
        <f t="shared" ca="1" si="2"/>
        <v>20</v>
      </c>
      <c r="G85" t="str">
        <f t="shared" ca="1" si="3"/>
        <v>Young</v>
      </c>
    </row>
    <row r="86" spans="1:7">
      <c r="A86" t="s">
        <v>102</v>
      </c>
      <c r="B86" t="s">
        <v>7068</v>
      </c>
      <c r="C86" t="s">
        <v>12</v>
      </c>
      <c r="D86" t="s">
        <v>10</v>
      </c>
      <c r="E86" s="9">
        <v>30736</v>
      </c>
      <c r="F86">
        <f t="shared" ca="1" si="2"/>
        <v>42</v>
      </c>
      <c r="G86" t="str">
        <f t="shared" ca="1" si="3"/>
        <v>Adult</v>
      </c>
    </row>
    <row r="87" spans="1:7">
      <c r="A87" t="s">
        <v>103</v>
      </c>
      <c r="B87" t="s">
        <v>7069</v>
      </c>
      <c r="C87" t="s">
        <v>10</v>
      </c>
      <c r="D87" t="s">
        <v>10</v>
      </c>
      <c r="E87" s="9">
        <v>35236</v>
      </c>
      <c r="F87">
        <f t="shared" ca="1" si="2"/>
        <v>30</v>
      </c>
      <c r="G87" t="str">
        <f t="shared" ca="1" si="3"/>
        <v>Adult</v>
      </c>
    </row>
    <row r="88" spans="1:7">
      <c r="A88" t="s">
        <v>104</v>
      </c>
      <c r="B88" t="s">
        <v>7068</v>
      </c>
      <c r="C88" t="s">
        <v>12</v>
      </c>
      <c r="D88" t="s">
        <v>10</v>
      </c>
      <c r="E88" s="9">
        <v>32183</v>
      </c>
      <c r="F88">
        <f t="shared" ca="1" si="2"/>
        <v>38</v>
      </c>
      <c r="G88" t="str">
        <f t="shared" ca="1" si="3"/>
        <v>Adult</v>
      </c>
    </row>
    <row r="89" spans="1:7">
      <c r="A89" t="s">
        <v>105</v>
      </c>
      <c r="B89" t="s">
        <v>7068</v>
      </c>
      <c r="C89" t="s">
        <v>12</v>
      </c>
      <c r="D89" t="s">
        <v>12</v>
      </c>
      <c r="E89" s="9">
        <v>31913</v>
      </c>
      <c r="F89">
        <f t="shared" ca="1" si="2"/>
        <v>39</v>
      </c>
      <c r="G89" t="str">
        <f t="shared" ca="1" si="3"/>
        <v>Adult</v>
      </c>
    </row>
    <row r="90" spans="1:7">
      <c r="A90" t="s">
        <v>106</v>
      </c>
      <c r="B90" t="s">
        <v>7068</v>
      </c>
      <c r="C90" t="s">
        <v>12</v>
      </c>
      <c r="D90" t="s">
        <v>12</v>
      </c>
      <c r="E90" s="9">
        <v>34133</v>
      </c>
      <c r="F90">
        <f t="shared" ca="1" si="2"/>
        <v>33</v>
      </c>
      <c r="G90" t="str">
        <f t="shared" ca="1" si="3"/>
        <v>Adult</v>
      </c>
    </row>
    <row r="91" spans="1:7">
      <c r="A91" t="s">
        <v>107</v>
      </c>
      <c r="B91" t="s">
        <v>7069</v>
      </c>
      <c r="C91" t="s">
        <v>12</v>
      </c>
      <c r="D91" t="s">
        <v>10</v>
      </c>
      <c r="E91" s="9">
        <v>39204</v>
      </c>
      <c r="F91">
        <f t="shared" ca="1" si="2"/>
        <v>19</v>
      </c>
      <c r="G91" t="str">
        <f t="shared" ca="1" si="3"/>
        <v>Young</v>
      </c>
    </row>
    <row r="92" spans="1:7">
      <c r="A92" t="s">
        <v>108</v>
      </c>
      <c r="B92" t="s">
        <v>7069</v>
      </c>
      <c r="C92" t="s">
        <v>12</v>
      </c>
      <c r="D92" t="s">
        <v>12</v>
      </c>
      <c r="E92" s="9">
        <v>38914</v>
      </c>
      <c r="F92">
        <f t="shared" ca="1" si="2"/>
        <v>20</v>
      </c>
      <c r="G92" t="str">
        <f t="shared" ca="1" si="3"/>
        <v>Young</v>
      </c>
    </row>
    <row r="93" spans="1:7">
      <c r="A93" t="s">
        <v>109</v>
      </c>
      <c r="B93" t="s">
        <v>7069</v>
      </c>
      <c r="C93" t="s">
        <v>10</v>
      </c>
      <c r="D93" t="s">
        <v>10</v>
      </c>
      <c r="E93" s="9">
        <v>39074</v>
      </c>
      <c r="F93">
        <f t="shared" ca="1" si="2"/>
        <v>19</v>
      </c>
      <c r="G93" t="str">
        <f t="shared" ca="1" si="3"/>
        <v>Young</v>
      </c>
    </row>
    <row r="94" spans="1:7">
      <c r="A94" t="s">
        <v>110</v>
      </c>
      <c r="B94" t="s">
        <v>7069</v>
      </c>
      <c r="C94" t="s">
        <v>12</v>
      </c>
      <c r="D94" t="s">
        <v>12</v>
      </c>
      <c r="E94" s="9">
        <v>41046</v>
      </c>
      <c r="F94">
        <f t="shared" ca="1" si="2"/>
        <v>14</v>
      </c>
      <c r="G94" t="str">
        <f t="shared" ca="1" si="3"/>
        <v>Young</v>
      </c>
    </row>
    <row r="95" spans="1:7">
      <c r="A95" t="s">
        <v>111</v>
      </c>
      <c r="B95" t="s">
        <v>7068</v>
      </c>
      <c r="C95" t="s">
        <v>10</v>
      </c>
      <c r="D95" t="s">
        <v>10</v>
      </c>
      <c r="E95" s="9">
        <v>33953</v>
      </c>
      <c r="F95">
        <f t="shared" ca="1" si="2"/>
        <v>33</v>
      </c>
      <c r="G95" t="str">
        <f t="shared" ca="1" si="3"/>
        <v>Adult</v>
      </c>
    </row>
    <row r="96" spans="1:7">
      <c r="A96" t="s">
        <v>112</v>
      </c>
      <c r="B96" t="s">
        <v>7069</v>
      </c>
      <c r="C96" t="s">
        <v>10</v>
      </c>
      <c r="D96" t="s">
        <v>10</v>
      </c>
      <c r="E96" s="9">
        <v>35909</v>
      </c>
      <c r="F96">
        <f t="shared" ca="1" si="2"/>
        <v>28</v>
      </c>
      <c r="G96" t="str">
        <f t="shared" ca="1" si="3"/>
        <v>Adult</v>
      </c>
    </row>
    <row r="97" spans="1:7">
      <c r="A97" t="s">
        <v>113</v>
      </c>
      <c r="B97" t="s">
        <v>7068</v>
      </c>
      <c r="C97" t="s">
        <v>10</v>
      </c>
      <c r="D97" t="s">
        <v>10</v>
      </c>
      <c r="E97" s="9">
        <v>35552</v>
      </c>
      <c r="F97">
        <f t="shared" ca="1" si="2"/>
        <v>29</v>
      </c>
      <c r="G97" t="str">
        <f t="shared" ca="1" si="3"/>
        <v>Adult</v>
      </c>
    </row>
    <row r="98" spans="1:7">
      <c r="A98" t="s">
        <v>114</v>
      </c>
      <c r="B98" t="s">
        <v>7069</v>
      </c>
      <c r="C98" t="s">
        <v>12</v>
      </c>
      <c r="D98" t="s">
        <v>12</v>
      </c>
      <c r="E98" s="9">
        <v>35051</v>
      </c>
      <c r="F98">
        <f t="shared" ca="1" si="2"/>
        <v>30</v>
      </c>
      <c r="G98" t="str">
        <f t="shared" ca="1" si="3"/>
        <v>Adult</v>
      </c>
    </row>
    <row r="99" spans="1:7">
      <c r="A99" t="s">
        <v>115</v>
      </c>
      <c r="B99" t="s">
        <v>7069</v>
      </c>
      <c r="C99" t="s">
        <v>10</v>
      </c>
      <c r="D99" t="s">
        <v>10</v>
      </c>
      <c r="E99" s="9">
        <v>34387</v>
      </c>
      <c r="F99">
        <f t="shared" ca="1" si="2"/>
        <v>32</v>
      </c>
      <c r="G99" t="str">
        <f t="shared" ca="1" si="3"/>
        <v>Adult</v>
      </c>
    </row>
    <row r="100" spans="1:7">
      <c r="A100" t="s">
        <v>116</v>
      </c>
      <c r="B100" t="s">
        <v>7069</v>
      </c>
      <c r="C100" t="s">
        <v>10</v>
      </c>
      <c r="D100" t="s">
        <v>10</v>
      </c>
      <c r="E100" s="9">
        <v>29692</v>
      </c>
      <c r="F100">
        <f t="shared" ca="1" si="2"/>
        <v>45</v>
      </c>
      <c r="G100" t="str">
        <f t="shared" ca="1" si="3"/>
        <v>Adult</v>
      </c>
    </row>
    <row r="101" spans="1:7">
      <c r="A101" t="s">
        <v>117</v>
      </c>
      <c r="B101" t="s">
        <v>7068</v>
      </c>
      <c r="C101" t="s">
        <v>12</v>
      </c>
      <c r="D101" t="s">
        <v>10</v>
      </c>
      <c r="E101" s="9">
        <v>38052</v>
      </c>
      <c r="F101">
        <f t="shared" ca="1" si="2"/>
        <v>22</v>
      </c>
      <c r="G101" t="str">
        <f t="shared" ca="1" si="3"/>
        <v>Adult</v>
      </c>
    </row>
    <row r="102" spans="1:7">
      <c r="A102" t="s">
        <v>118</v>
      </c>
      <c r="B102" t="s">
        <v>7069</v>
      </c>
      <c r="C102" t="s">
        <v>10</v>
      </c>
      <c r="D102" t="s">
        <v>10</v>
      </c>
      <c r="E102" s="9">
        <v>38015</v>
      </c>
      <c r="F102">
        <f t="shared" ca="1" si="2"/>
        <v>22</v>
      </c>
      <c r="G102" t="str">
        <f t="shared" ca="1" si="3"/>
        <v>Adult</v>
      </c>
    </row>
    <row r="103" spans="1:7">
      <c r="A103" t="s">
        <v>119</v>
      </c>
      <c r="B103" t="s">
        <v>7068</v>
      </c>
      <c r="C103" t="s">
        <v>12</v>
      </c>
      <c r="D103" t="s">
        <v>12</v>
      </c>
      <c r="E103" s="9">
        <v>35850</v>
      </c>
      <c r="F103">
        <f t="shared" ca="1" si="2"/>
        <v>28</v>
      </c>
      <c r="G103" t="str">
        <f t="shared" ca="1" si="3"/>
        <v>Adult</v>
      </c>
    </row>
    <row r="104" spans="1:7">
      <c r="A104" t="s">
        <v>120</v>
      </c>
      <c r="B104" t="s">
        <v>7069</v>
      </c>
      <c r="C104" t="s">
        <v>10</v>
      </c>
      <c r="D104" t="s">
        <v>10</v>
      </c>
      <c r="E104" s="9">
        <v>33464</v>
      </c>
      <c r="F104">
        <f t="shared" ca="1" si="2"/>
        <v>34</v>
      </c>
      <c r="G104" t="str">
        <f t="shared" ca="1" si="3"/>
        <v>Adult</v>
      </c>
    </row>
    <row r="105" spans="1:7">
      <c r="A105" t="s">
        <v>121</v>
      </c>
      <c r="B105" t="s">
        <v>7068</v>
      </c>
      <c r="C105" t="s">
        <v>12</v>
      </c>
      <c r="D105" t="s">
        <v>10</v>
      </c>
      <c r="E105" s="9">
        <v>30088</v>
      </c>
      <c r="F105">
        <f t="shared" ca="1" si="2"/>
        <v>44</v>
      </c>
      <c r="G105" t="str">
        <f t="shared" ca="1" si="3"/>
        <v>Adult</v>
      </c>
    </row>
    <row r="106" spans="1:7">
      <c r="A106" t="s">
        <v>122</v>
      </c>
      <c r="B106" t="s">
        <v>7069</v>
      </c>
      <c r="C106" t="s">
        <v>12</v>
      </c>
      <c r="D106" t="s">
        <v>10</v>
      </c>
      <c r="E106" s="9">
        <v>33980</v>
      </c>
      <c r="F106">
        <f t="shared" ca="1" si="2"/>
        <v>33</v>
      </c>
      <c r="G106" t="str">
        <f t="shared" ca="1" si="3"/>
        <v>Adult</v>
      </c>
    </row>
    <row r="107" spans="1:7">
      <c r="A107" t="s">
        <v>123</v>
      </c>
      <c r="B107" t="s">
        <v>7069</v>
      </c>
      <c r="C107" t="s">
        <v>10</v>
      </c>
      <c r="D107" t="s">
        <v>10</v>
      </c>
      <c r="E107" s="9">
        <v>35737</v>
      </c>
      <c r="F107">
        <f t="shared" ca="1" si="2"/>
        <v>28</v>
      </c>
      <c r="G107" t="str">
        <f t="shared" ca="1" si="3"/>
        <v>Adult</v>
      </c>
    </row>
    <row r="108" spans="1:7">
      <c r="A108" t="s">
        <v>124</v>
      </c>
      <c r="B108" t="s">
        <v>7068</v>
      </c>
      <c r="C108" t="s">
        <v>12</v>
      </c>
      <c r="D108" t="s">
        <v>12</v>
      </c>
      <c r="E108" s="9">
        <v>38759</v>
      </c>
      <c r="F108">
        <f t="shared" ca="1" si="2"/>
        <v>20</v>
      </c>
      <c r="G108" t="str">
        <f t="shared" ca="1" si="3"/>
        <v>Young</v>
      </c>
    </row>
    <row r="109" spans="1:7">
      <c r="A109" t="s">
        <v>125</v>
      </c>
      <c r="B109" t="s">
        <v>7068</v>
      </c>
      <c r="C109" t="s">
        <v>10</v>
      </c>
      <c r="D109" t="s">
        <v>10</v>
      </c>
      <c r="E109" s="9">
        <v>41083</v>
      </c>
      <c r="F109">
        <f t="shared" ca="1" si="2"/>
        <v>14</v>
      </c>
      <c r="G109" t="str">
        <f t="shared" ca="1" si="3"/>
        <v>Young</v>
      </c>
    </row>
    <row r="110" spans="1:7">
      <c r="A110" t="s">
        <v>126</v>
      </c>
      <c r="B110" t="s">
        <v>7069</v>
      </c>
      <c r="C110" t="s">
        <v>10</v>
      </c>
      <c r="D110" t="s">
        <v>10</v>
      </c>
      <c r="E110" s="9">
        <v>30895</v>
      </c>
      <c r="F110">
        <f t="shared" ca="1" si="2"/>
        <v>41</v>
      </c>
      <c r="G110" t="str">
        <f t="shared" ca="1" si="3"/>
        <v>Adult</v>
      </c>
    </row>
    <row r="111" spans="1:7">
      <c r="A111" t="s">
        <v>127</v>
      </c>
      <c r="B111" t="s">
        <v>7069</v>
      </c>
      <c r="C111" t="s">
        <v>12</v>
      </c>
      <c r="D111" t="s">
        <v>12</v>
      </c>
      <c r="E111" s="9">
        <v>31475</v>
      </c>
      <c r="F111">
        <f t="shared" ca="1" si="2"/>
        <v>40</v>
      </c>
      <c r="G111" t="str">
        <f t="shared" ca="1" si="3"/>
        <v>Adult</v>
      </c>
    </row>
    <row r="112" spans="1:7">
      <c r="A112" t="s">
        <v>128</v>
      </c>
      <c r="B112" t="s">
        <v>7069</v>
      </c>
      <c r="C112" t="s">
        <v>12</v>
      </c>
      <c r="D112" t="s">
        <v>10</v>
      </c>
      <c r="E112" s="9">
        <v>36586</v>
      </c>
      <c r="F112">
        <f t="shared" ca="1" si="2"/>
        <v>26</v>
      </c>
      <c r="G112" t="str">
        <f t="shared" ca="1" si="3"/>
        <v>Adult</v>
      </c>
    </row>
    <row r="113" spans="1:7">
      <c r="A113" t="s">
        <v>129</v>
      </c>
      <c r="B113" t="s">
        <v>7068</v>
      </c>
      <c r="C113" t="s">
        <v>10</v>
      </c>
      <c r="D113" t="s">
        <v>10</v>
      </c>
      <c r="E113" s="9">
        <v>30568</v>
      </c>
      <c r="F113">
        <f t="shared" ca="1" si="2"/>
        <v>42</v>
      </c>
      <c r="G113" t="str">
        <f t="shared" ca="1" si="3"/>
        <v>Adult</v>
      </c>
    </row>
    <row r="114" spans="1:7">
      <c r="A114" t="s">
        <v>130</v>
      </c>
      <c r="B114" t="s">
        <v>7068</v>
      </c>
      <c r="C114" t="s">
        <v>10</v>
      </c>
      <c r="D114" t="s">
        <v>10</v>
      </c>
      <c r="E114" s="9">
        <v>29862</v>
      </c>
      <c r="F114">
        <f t="shared" ca="1" si="2"/>
        <v>44</v>
      </c>
      <c r="G114" t="str">
        <f t="shared" ca="1" si="3"/>
        <v>Adult</v>
      </c>
    </row>
    <row r="115" spans="1:7">
      <c r="A115" t="s">
        <v>131</v>
      </c>
      <c r="B115" t="s">
        <v>7068</v>
      </c>
      <c r="C115" t="s">
        <v>12</v>
      </c>
      <c r="D115" t="s">
        <v>10</v>
      </c>
      <c r="E115" s="9">
        <v>38437</v>
      </c>
      <c r="F115">
        <f t="shared" ca="1" si="2"/>
        <v>21</v>
      </c>
      <c r="G115" t="str">
        <f t="shared" ca="1" si="3"/>
        <v>Adult</v>
      </c>
    </row>
    <row r="116" spans="1:7">
      <c r="A116" t="s">
        <v>132</v>
      </c>
      <c r="B116" t="s">
        <v>7068</v>
      </c>
      <c r="C116" t="s">
        <v>12</v>
      </c>
      <c r="D116" t="s">
        <v>12</v>
      </c>
      <c r="E116" s="9">
        <v>31941</v>
      </c>
      <c r="F116">
        <f t="shared" ca="1" si="2"/>
        <v>39</v>
      </c>
      <c r="G116" t="str">
        <f t="shared" ca="1" si="3"/>
        <v>Adult</v>
      </c>
    </row>
    <row r="117" spans="1:7">
      <c r="A117" t="s">
        <v>133</v>
      </c>
      <c r="B117" t="s">
        <v>7069</v>
      </c>
      <c r="C117" t="s">
        <v>12</v>
      </c>
      <c r="D117" t="s">
        <v>12</v>
      </c>
      <c r="E117" s="9">
        <v>35271</v>
      </c>
      <c r="F117">
        <f t="shared" ca="1" si="2"/>
        <v>29</v>
      </c>
      <c r="G117" t="str">
        <f t="shared" ca="1" si="3"/>
        <v>Adult</v>
      </c>
    </row>
    <row r="118" spans="1:7">
      <c r="A118" t="s">
        <v>134</v>
      </c>
      <c r="B118" t="s">
        <v>7068</v>
      </c>
      <c r="C118" t="s">
        <v>10</v>
      </c>
      <c r="D118" t="s">
        <v>10</v>
      </c>
      <c r="E118" s="9">
        <v>35550</v>
      </c>
      <c r="F118">
        <f t="shared" ca="1" si="2"/>
        <v>29</v>
      </c>
      <c r="G118" t="str">
        <f t="shared" ca="1" si="3"/>
        <v>Adult</v>
      </c>
    </row>
    <row r="119" spans="1:7">
      <c r="A119" t="s">
        <v>135</v>
      </c>
      <c r="B119" t="s">
        <v>7068</v>
      </c>
      <c r="C119" t="s">
        <v>12</v>
      </c>
      <c r="D119" t="s">
        <v>12</v>
      </c>
      <c r="E119" s="9">
        <v>38283</v>
      </c>
      <c r="F119">
        <f t="shared" ca="1" si="2"/>
        <v>21</v>
      </c>
      <c r="G119" t="str">
        <f t="shared" ca="1" si="3"/>
        <v>Adult</v>
      </c>
    </row>
    <row r="120" spans="1:7">
      <c r="A120" t="s">
        <v>136</v>
      </c>
      <c r="B120" t="s">
        <v>7068</v>
      </c>
      <c r="C120" t="s">
        <v>10</v>
      </c>
      <c r="D120" t="s">
        <v>10</v>
      </c>
      <c r="E120" s="9">
        <v>35310</v>
      </c>
      <c r="F120">
        <f t="shared" ca="1" si="2"/>
        <v>29</v>
      </c>
      <c r="G120" t="str">
        <f t="shared" ca="1" si="3"/>
        <v>Adult</v>
      </c>
    </row>
    <row r="121" spans="1:7">
      <c r="A121" t="s">
        <v>137</v>
      </c>
      <c r="B121" t="s">
        <v>7069</v>
      </c>
      <c r="C121" t="s">
        <v>12</v>
      </c>
      <c r="D121" t="s">
        <v>12</v>
      </c>
      <c r="E121" s="9">
        <v>39594</v>
      </c>
      <c r="F121">
        <f t="shared" ca="1" si="2"/>
        <v>18</v>
      </c>
      <c r="G121" t="str">
        <f t="shared" ca="1" si="3"/>
        <v>Young</v>
      </c>
    </row>
    <row r="122" spans="1:7">
      <c r="A122" t="s">
        <v>138</v>
      </c>
      <c r="B122" t="s">
        <v>7068</v>
      </c>
      <c r="C122" t="s">
        <v>12</v>
      </c>
      <c r="D122" t="s">
        <v>12</v>
      </c>
      <c r="E122" s="9">
        <v>36916</v>
      </c>
      <c r="F122">
        <f t="shared" ca="1" si="2"/>
        <v>25</v>
      </c>
      <c r="G122" t="str">
        <f t="shared" ca="1" si="3"/>
        <v>Adult</v>
      </c>
    </row>
    <row r="123" spans="1:7">
      <c r="A123" t="s">
        <v>139</v>
      </c>
      <c r="B123" t="s">
        <v>7068</v>
      </c>
      <c r="C123" t="s">
        <v>10</v>
      </c>
      <c r="D123" t="s">
        <v>10</v>
      </c>
      <c r="E123" s="9">
        <v>32269</v>
      </c>
      <c r="F123">
        <f t="shared" ca="1" si="2"/>
        <v>38</v>
      </c>
      <c r="G123" t="str">
        <f t="shared" ca="1" si="3"/>
        <v>Adult</v>
      </c>
    </row>
    <row r="124" spans="1:7">
      <c r="A124" t="s">
        <v>140</v>
      </c>
      <c r="B124" t="s">
        <v>7069</v>
      </c>
      <c r="C124" t="s">
        <v>10</v>
      </c>
      <c r="D124" t="s">
        <v>10</v>
      </c>
      <c r="E124" s="9">
        <v>32829</v>
      </c>
      <c r="F124">
        <f t="shared" ca="1" si="2"/>
        <v>36</v>
      </c>
      <c r="G124" t="str">
        <f t="shared" ca="1" si="3"/>
        <v>Adult</v>
      </c>
    </row>
    <row r="125" spans="1:7">
      <c r="A125" t="s">
        <v>141</v>
      </c>
      <c r="B125" t="s">
        <v>7068</v>
      </c>
      <c r="C125" t="s">
        <v>12</v>
      </c>
      <c r="D125" t="s">
        <v>12</v>
      </c>
      <c r="E125" s="9">
        <v>37590</v>
      </c>
      <c r="F125">
        <f t="shared" ca="1" si="2"/>
        <v>23</v>
      </c>
      <c r="G125" t="str">
        <f t="shared" ca="1" si="3"/>
        <v>Adult</v>
      </c>
    </row>
    <row r="126" spans="1:7">
      <c r="A126" t="s">
        <v>142</v>
      </c>
      <c r="B126" t="s">
        <v>7068</v>
      </c>
      <c r="C126" t="s">
        <v>12</v>
      </c>
      <c r="D126" t="s">
        <v>12</v>
      </c>
      <c r="E126" s="9">
        <v>35622</v>
      </c>
      <c r="F126">
        <f t="shared" ca="1" si="2"/>
        <v>29</v>
      </c>
      <c r="G126" t="str">
        <f t="shared" ca="1" si="3"/>
        <v>Adult</v>
      </c>
    </row>
    <row r="127" spans="1:7">
      <c r="A127" t="s">
        <v>143</v>
      </c>
      <c r="B127" t="s">
        <v>7069</v>
      </c>
      <c r="C127" t="s">
        <v>10</v>
      </c>
      <c r="D127" t="s">
        <v>10</v>
      </c>
      <c r="E127" s="9">
        <v>34430</v>
      </c>
      <c r="F127">
        <f t="shared" ca="1" si="2"/>
        <v>32</v>
      </c>
      <c r="G127" t="str">
        <f t="shared" ca="1" si="3"/>
        <v>Adult</v>
      </c>
    </row>
    <row r="128" spans="1:7">
      <c r="A128" t="s">
        <v>144</v>
      </c>
      <c r="B128" t="s">
        <v>7068</v>
      </c>
      <c r="C128" t="s">
        <v>10</v>
      </c>
      <c r="D128" t="s">
        <v>10</v>
      </c>
      <c r="E128" s="9">
        <v>30251</v>
      </c>
      <c r="F128">
        <f t="shared" ca="1" si="2"/>
        <v>43</v>
      </c>
      <c r="G128" t="str">
        <f t="shared" ca="1" si="3"/>
        <v>Adult</v>
      </c>
    </row>
    <row r="129" spans="1:7">
      <c r="A129" t="s">
        <v>145</v>
      </c>
      <c r="B129" t="s">
        <v>7069</v>
      </c>
      <c r="C129" t="s">
        <v>12</v>
      </c>
      <c r="D129" t="s">
        <v>10</v>
      </c>
      <c r="E129" s="9">
        <v>32782</v>
      </c>
      <c r="F129">
        <f t="shared" ca="1" si="2"/>
        <v>36</v>
      </c>
      <c r="G129" t="str">
        <f t="shared" ca="1" si="3"/>
        <v>Adult</v>
      </c>
    </row>
    <row r="130" spans="1:7">
      <c r="A130" t="s">
        <v>146</v>
      </c>
      <c r="B130" t="s">
        <v>7069</v>
      </c>
      <c r="C130" t="s">
        <v>10</v>
      </c>
      <c r="D130" t="s">
        <v>10</v>
      </c>
      <c r="E130" s="9">
        <v>32781</v>
      </c>
      <c r="F130">
        <f t="shared" ca="1" si="2"/>
        <v>36</v>
      </c>
      <c r="G130" t="str">
        <f t="shared" ca="1" si="3"/>
        <v>Adult</v>
      </c>
    </row>
    <row r="131" spans="1:7">
      <c r="A131" t="s">
        <v>147</v>
      </c>
      <c r="B131" t="s">
        <v>7069</v>
      </c>
      <c r="C131" t="s">
        <v>10</v>
      </c>
      <c r="D131" t="s">
        <v>10</v>
      </c>
      <c r="E131" s="9">
        <v>39755</v>
      </c>
      <c r="F131">
        <f t="shared" ref="F131:F194" ca="1" si="4">DATEDIF(E131,TODAY(),"Y")</f>
        <v>17</v>
      </c>
      <c r="G131" t="str">
        <f t="shared" ref="G131:G194" ca="1" si="5">IF(F131&lt;=20,"Young","Adult")</f>
        <v>Young</v>
      </c>
    </row>
    <row r="132" spans="1:7">
      <c r="A132" t="s">
        <v>148</v>
      </c>
      <c r="B132" t="s">
        <v>7068</v>
      </c>
      <c r="C132" t="s">
        <v>10</v>
      </c>
      <c r="D132" t="s">
        <v>10</v>
      </c>
      <c r="E132" s="9">
        <v>41185</v>
      </c>
      <c r="F132">
        <f t="shared" ca="1" si="4"/>
        <v>13</v>
      </c>
      <c r="G132" t="str">
        <f t="shared" ca="1" si="5"/>
        <v>Young</v>
      </c>
    </row>
    <row r="133" spans="1:7">
      <c r="A133" t="s">
        <v>149</v>
      </c>
      <c r="B133" t="s">
        <v>7068</v>
      </c>
      <c r="C133" t="s">
        <v>12</v>
      </c>
      <c r="D133" t="s">
        <v>12</v>
      </c>
      <c r="E133" s="9">
        <v>40858</v>
      </c>
      <c r="F133">
        <f t="shared" ca="1" si="4"/>
        <v>14</v>
      </c>
      <c r="G133" t="str">
        <f t="shared" ca="1" si="5"/>
        <v>Young</v>
      </c>
    </row>
    <row r="134" spans="1:7">
      <c r="A134" t="s">
        <v>150</v>
      </c>
      <c r="B134" t="s">
        <v>7069</v>
      </c>
      <c r="C134" t="s">
        <v>10</v>
      </c>
      <c r="D134" t="s">
        <v>10</v>
      </c>
      <c r="E134" s="9">
        <v>40440</v>
      </c>
      <c r="F134">
        <f t="shared" ca="1" si="4"/>
        <v>15</v>
      </c>
      <c r="G134" t="str">
        <f t="shared" ca="1" si="5"/>
        <v>Young</v>
      </c>
    </row>
    <row r="135" spans="1:7">
      <c r="A135" t="s">
        <v>151</v>
      </c>
      <c r="B135" t="s">
        <v>7069</v>
      </c>
      <c r="C135" t="s">
        <v>10</v>
      </c>
      <c r="D135" t="s">
        <v>10</v>
      </c>
      <c r="E135" s="9">
        <v>32497</v>
      </c>
      <c r="F135">
        <f t="shared" ca="1" si="4"/>
        <v>37</v>
      </c>
      <c r="G135" t="str">
        <f t="shared" ca="1" si="5"/>
        <v>Adult</v>
      </c>
    </row>
    <row r="136" spans="1:7">
      <c r="A136" t="s">
        <v>152</v>
      </c>
      <c r="B136" t="s">
        <v>7069</v>
      </c>
      <c r="C136" t="s">
        <v>10</v>
      </c>
      <c r="D136" t="s">
        <v>10</v>
      </c>
      <c r="E136" s="9">
        <v>36561</v>
      </c>
      <c r="F136">
        <f t="shared" ca="1" si="4"/>
        <v>26</v>
      </c>
      <c r="G136" t="str">
        <f t="shared" ca="1" si="5"/>
        <v>Adult</v>
      </c>
    </row>
    <row r="137" spans="1:7">
      <c r="A137" t="s">
        <v>153</v>
      </c>
      <c r="B137" t="s">
        <v>7068</v>
      </c>
      <c r="C137" t="s">
        <v>10</v>
      </c>
      <c r="D137" t="s">
        <v>10</v>
      </c>
      <c r="E137" s="9">
        <v>32879</v>
      </c>
      <c r="F137">
        <f t="shared" ca="1" si="4"/>
        <v>36</v>
      </c>
      <c r="G137" t="str">
        <f t="shared" ca="1" si="5"/>
        <v>Adult</v>
      </c>
    </row>
    <row r="138" spans="1:7">
      <c r="A138" t="s">
        <v>154</v>
      </c>
      <c r="B138" t="s">
        <v>7068</v>
      </c>
      <c r="C138" t="s">
        <v>10</v>
      </c>
      <c r="D138" t="s">
        <v>10</v>
      </c>
      <c r="E138" s="9">
        <v>38834</v>
      </c>
      <c r="F138">
        <f t="shared" ca="1" si="4"/>
        <v>20</v>
      </c>
      <c r="G138" t="str">
        <f t="shared" ca="1" si="5"/>
        <v>Young</v>
      </c>
    </row>
    <row r="139" spans="1:7">
      <c r="A139" t="s">
        <v>155</v>
      </c>
      <c r="B139" t="s">
        <v>7068</v>
      </c>
      <c r="C139" t="s">
        <v>12</v>
      </c>
      <c r="D139" t="s">
        <v>12</v>
      </c>
      <c r="E139" s="9">
        <v>33437</v>
      </c>
      <c r="F139">
        <f t="shared" ca="1" si="4"/>
        <v>35</v>
      </c>
      <c r="G139" t="str">
        <f t="shared" ca="1" si="5"/>
        <v>Adult</v>
      </c>
    </row>
    <row r="140" spans="1:7">
      <c r="A140" t="s">
        <v>156</v>
      </c>
      <c r="B140" t="s">
        <v>7069</v>
      </c>
      <c r="C140" t="s">
        <v>10</v>
      </c>
      <c r="D140" t="s">
        <v>12</v>
      </c>
      <c r="E140" s="9">
        <v>39030</v>
      </c>
      <c r="F140">
        <f t="shared" ca="1" si="4"/>
        <v>19</v>
      </c>
      <c r="G140" t="str">
        <f t="shared" ca="1" si="5"/>
        <v>Young</v>
      </c>
    </row>
    <row r="141" spans="1:7">
      <c r="A141" t="s">
        <v>157</v>
      </c>
      <c r="B141" t="s">
        <v>7068</v>
      </c>
      <c r="C141" t="s">
        <v>12</v>
      </c>
      <c r="D141" t="s">
        <v>10</v>
      </c>
      <c r="E141" s="9">
        <v>33314</v>
      </c>
      <c r="F141">
        <f t="shared" ca="1" si="4"/>
        <v>35</v>
      </c>
      <c r="G141" t="str">
        <f t="shared" ca="1" si="5"/>
        <v>Adult</v>
      </c>
    </row>
    <row r="142" spans="1:7">
      <c r="A142" t="s">
        <v>158</v>
      </c>
      <c r="B142" t="s">
        <v>7068</v>
      </c>
      <c r="C142" t="s">
        <v>12</v>
      </c>
      <c r="D142" t="s">
        <v>12</v>
      </c>
      <c r="E142" s="9">
        <v>40403</v>
      </c>
      <c r="F142">
        <f t="shared" ca="1" si="4"/>
        <v>15</v>
      </c>
      <c r="G142" t="str">
        <f t="shared" ca="1" si="5"/>
        <v>Young</v>
      </c>
    </row>
    <row r="143" spans="1:7">
      <c r="A143" t="s">
        <v>159</v>
      </c>
      <c r="B143" t="s">
        <v>7068</v>
      </c>
      <c r="C143" t="s">
        <v>10</v>
      </c>
      <c r="D143" t="s">
        <v>10</v>
      </c>
      <c r="E143" s="9">
        <v>35389</v>
      </c>
      <c r="F143">
        <f t="shared" ca="1" si="4"/>
        <v>29</v>
      </c>
      <c r="G143" t="str">
        <f t="shared" ca="1" si="5"/>
        <v>Adult</v>
      </c>
    </row>
    <row r="144" spans="1:7">
      <c r="A144" t="s">
        <v>160</v>
      </c>
      <c r="B144" t="s">
        <v>7068</v>
      </c>
      <c r="C144" t="s">
        <v>12</v>
      </c>
      <c r="D144" t="s">
        <v>10</v>
      </c>
      <c r="E144" s="9">
        <v>29290</v>
      </c>
      <c r="F144">
        <f t="shared" ca="1" si="4"/>
        <v>46</v>
      </c>
      <c r="G144" t="str">
        <f t="shared" ca="1" si="5"/>
        <v>Adult</v>
      </c>
    </row>
    <row r="145" spans="1:7">
      <c r="A145" t="s">
        <v>161</v>
      </c>
      <c r="B145" t="s">
        <v>7069</v>
      </c>
      <c r="C145" t="s">
        <v>10</v>
      </c>
      <c r="D145" t="s">
        <v>10</v>
      </c>
      <c r="E145" s="9">
        <v>36710</v>
      </c>
      <c r="F145">
        <f t="shared" ca="1" si="4"/>
        <v>26</v>
      </c>
      <c r="G145" t="str">
        <f t="shared" ca="1" si="5"/>
        <v>Adult</v>
      </c>
    </row>
    <row r="146" spans="1:7">
      <c r="A146" t="s">
        <v>162</v>
      </c>
      <c r="B146" t="s">
        <v>7069</v>
      </c>
      <c r="C146" t="s">
        <v>12</v>
      </c>
      <c r="D146" t="s">
        <v>10</v>
      </c>
      <c r="E146" s="9">
        <v>38769</v>
      </c>
      <c r="F146">
        <f t="shared" ca="1" si="4"/>
        <v>20</v>
      </c>
      <c r="G146" t="str">
        <f t="shared" ca="1" si="5"/>
        <v>Young</v>
      </c>
    </row>
    <row r="147" spans="1:7">
      <c r="A147" t="s">
        <v>163</v>
      </c>
      <c r="B147" t="s">
        <v>7068</v>
      </c>
      <c r="C147" t="s">
        <v>12</v>
      </c>
      <c r="D147" t="s">
        <v>12</v>
      </c>
      <c r="E147" s="9">
        <v>35900</v>
      </c>
      <c r="F147">
        <f t="shared" ca="1" si="4"/>
        <v>28</v>
      </c>
      <c r="G147" t="str">
        <f t="shared" ca="1" si="5"/>
        <v>Adult</v>
      </c>
    </row>
    <row r="148" spans="1:7">
      <c r="A148" t="s">
        <v>164</v>
      </c>
      <c r="B148" t="s">
        <v>7069</v>
      </c>
      <c r="C148" t="s">
        <v>10</v>
      </c>
      <c r="D148" t="s">
        <v>10</v>
      </c>
      <c r="E148" s="9">
        <v>32394</v>
      </c>
      <c r="F148">
        <f t="shared" ca="1" si="4"/>
        <v>37</v>
      </c>
      <c r="G148" t="str">
        <f t="shared" ca="1" si="5"/>
        <v>Adult</v>
      </c>
    </row>
    <row r="149" spans="1:7">
      <c r="A149" t="s">
        <v>165</v>
      </c>
      <c r="B149" t="s">
        <v>7069</v>
      </c>
      <c r="C149" t="s">
        <v>10</v>
      </c>
      <c r="D149" t="s">
        <v>10</v>
      </c>
      <c r="E149" s="9">
        <v>39852</v>
      </c>
      <c r="F149">
        <f t="shared" ca="1" si="4"/>
        <v>17</v>
      </c>
      <c r="G149" t="str">
        <f t="shared" ca="1" si="5"/>
        <v>Young</v>
      </c>
    </row>
    <row r="150" spans="1:7">
      <c r="A150" t="s">
        <v>166</v>
      </c>
      <c r="B150" t="s">
        <v>7069</v>
      </c>
      <c r="C150" t="s">
        <v>10</v>
      </c>
      <c r="D150" t="s">
        <v>12</v>
      </c>
      <c r="E150" s="9">
        <v>30501</v>
      </c>
      <c r="F150">
        <f t="shared" ca="1" si="4"/>
        <v>43</v>
      </c>
      <c r="G150" t="str">
        <f t="shared" ca="1" si="5"/>
        <v>Adult</v>
      </c>
    </row>
    <row r="151" spans="1:7">
      <c r="A151" t="s">
        <v>167</v>
      </c>
      <c r="B151" t="s">
        <v>7069</v>
      </c>
      <c r="C151" t="s">
        <v>12</v>
      </c>
      <c r="D151" t="s">
        <v>12</v>
      </c>
      <c r="E151" s="9">
        <v>40277</v>
      </c>
      <c r="F151">
        <f t="shared" ca="1" si="4"/>
        <v>16</v>
      </c>
      <c r="G151" t="str">
        <f t="shared" ca="1" si="5"/>
        <v>Young</v>
      </c>
    </row>
    <row r="152" spans="1:7">
      <c r="A152" t="s">
        <v>168</v>
      </c>
      <c r="B152" t="s">
        <v>7068</v>
      </c>
      <c r="C152" t="s">
        <v>12</v>
      </c>
      <c r="D152" t="s">
        <v>12</v>
      </c>
      <c r="E152" s="9">
        <v>31124</v>
      </c>
      <c r="F152">
        <f t="shared" ca="1" si="4"/>
        <v>41</v>
      </c>
      <c r="G152" t="str">
        <f t="shared" ca="1" si="5"/>
        <v>Adult</v>
      </c>
    </row>
    <row r="153" spans="1:7">
      <c r="A153" t="s">
        <v>169</v>
      </c>
      <c r="B153" t="s">
        <v>7069</v>
      </c>
      <c r="C153" t="s">
        <v>10</v>
      </c>
      <c r="D153" t="s">
        <v>10</v>
      </c>
      <c r="E153" s="9">
        <v>34536</v>
      </c>
      <c r="F153">
        <f t="shared" ca="1" si="4"/>
        <v>32</v>
      </c>
      <c r="G153" t="str">
        <f t="shared" ca="1" si="5"/>
        <v>Adult</v>
      </c>
    </row>
    <row r="154" spans="1:7">
      <c r="A154" t="s">
        <v>170</v>
      </c>
      <c r="B154" t="s">
        <v>7068</v>
      </c>
      <c r="C154" t="s">
        <v>12</v>
      </c>
      <c r="D154" t="s">
        <v>12</v>
      </c>
      <c r="E154" s="9">
        <v>35805</v>
      </c>
      <c r="F154">
        <f t="shared" ca="1" si="4"/>
        <v>28</v>
      </c>
      <c r="G154" t="str">
        <f t="shared" ca="1" si="5"/>
        <v>Adult</v>
      </c>
    </row>
    <row r="155" spans="1:7">
      <c r="A155" t="s">
        <v>171</v>
      </c>
      <c r="B155" t="s">
        <v>7069</v>
      </c>
      <c r="C155" t="s">
        <v>12</v>
      </c>
      <c r="D155" t="s">
        <v>12</v>
      </c>
      <c r="E155" s="9">
        <v>35996</v>
      </c>
      <c r="F155">
        <f t="shared" ca="1" si="4"/>
        <v>28</v>
      </c>
      <c r="G155" t="str">
        <f t="shared" ca="1" si="5"/>
        <v>Adult</v>
      </c>
    </row>
    <row r="156" spans="1:7">
      <c r="A156" t="s">
        <v>172</v>
      </c>
      <c r="B156" t="s">
        <v>7068</v>
      </c>
      <c r="C156" t="s">
        <v>12</v>
      </c>
      <c r="D156" t="s">
        <v>12</v>
      </c>
      <c r="E156" s="9">
        <v>38962</v>
      </c>
      <c r="F156">
        <f t="shared" ca="1" si="4"/>
        <v>19</v>
      </c>
      <c r="G156" t="str">
        <f t="shared" ca="1" si="5"/>
        <v>Young</v>
      </c>
    </row>
    <row r="157" spans="1:7">
      <c r="A157" t="s">
        <v>173</v>
      </c>
      <c r="B157" t="s">
        <v>7068</v>
      </c>
      <c r="C157" t="s">
        <v>12</v>
      </c>
      <c r="D157" t="s">
        <v>12</v>
      </c>
      <c r="E157" s="9">
        <v>39674</v>
      </c>
      <c r="F157">
        <f t="shared" ca="1" si="4"/>
        <v>17</v>
      </c>
      <c r="G157" t="str">
        <f t="shared" ca="1" si="5"/>
        <v>Young</v>
      </c>
    </row>
    <row r="158" spans="1:7">
      <c r="A158" t="s">
        <v>174</v>
      </c>
      <c r="B158" t="s">
        <v>7068</v>
      </c>
      <c r="C158" t="s">
        <v>10</v>
      </c>
      <c r="D158" t="s">
        <v>10</v>
      </c>
      <c r="E158" s="9">
        <v>39383</v>
      </c>
      <c r="F158">
        <f t="shared" ca="1" si="4"/>
        <v>18</v>
      </c>
      <c r="G158" t="str">
        <f t="shared" ca="1" si="5"/>
        <v>Young</v>
      </c>
    </row>
    <row r="159" spans="1:7">
      <c r="A159" t="s">
        <v>175</v>
      </c>
      <c r="B159" t="s">
        <v>7069</v>
      </c>
      <c r="C159" t="s">
        <v>12</v>
      </c>
      <c r="D159" t="s">
        <v>12</v>
      </c>
      <c r="E159" s="9">
        <v>31697</v>
      </c>
      <c r="F159">
        <f t="shared" ca="1" si="4"/>
        <v>39</v>
      </c>
      <c r="G159" t="str">
        <f t="shared" ca="1" si="5"/>
        <v>Adult</v>
      </c>
    </row>
    <row r="160" spans="1:7">
      <c r="A160" t="s">
        <v>176</v>
      </c>
      <c r="B160" t="s">
        <v>7069</v>
      </c>
      <c r="C160" t="s">
        <v>12</v>
      </c>
      <c r="D160" t="s">
        <v>12</v>
      </c>
      <c r="E160" s="9">
        <v>34688</v>
      </c>
      <c r="F160">
        <f t="shared" ca="1" si="4"/>
        <v>31</v>
      </c>
      <c r="G160" t="str">
        <f t="shared" ca="1" si="5"/>
        <v>Adult</v>
      </c>
    </row>
    <row r="161" spans="1:7">
      <c r="A161" t="s">
        <v>177</v>
      </c>
      <c r="B161" t="s">
        <v>7069</v>
      </c>
      <c r="C161" t="s">
        <v>10</v>
      </c>
      <c r="D161" t="s">
        <v>10</v>
      </c>
      <c r="E161" s="9">
        <v>38771</v>
      </c>
      <c r="F161">
        <f t="shared" ca="1" si="4"/>
        <v>20</v>
      </c>
      <c r="G161" t="str">
        <f t="shared" ca="1" si="5"/>
        <v>Young</v>
      </c>
    </row>
    <row r="162" spans="1:7">
      <c r="A162" t="s">
        <v>178</v>
      </c>
      <c r="B162" t="s">
        <v>7068</v>
      </c>
      <c r="C162" t="s">
        <v>10</v>
      </c>
      <c r="D162" t="s">
        <v>12</v>
      </c>
      <c r="E162" s="9">
        <v>35782</v>
      </c>
      <c r="F162">
        <f t="shared" ca="1" si="4"/>
        <v>28</v>
      </c>
      <c r="G162" t="str">
        <f t="shared" ca="1" si="5"/>
        <v>Adult</v>
      </c>
    </row>
    <row r="163" spans="1:7">
      <c r="A163" t="s">
        <v>179</v>
      </c>
      <c r="B163" t="s">
        <v>7068</v>
      </c>
      <c r="C163" t="s">
        <v>12</v>
      </c>
      <c r="D163" t="s">
        <v>10</v>
      </c>
      <c r="E163" s="9">
        <v>32916</v>
      </c>
      <c r="F163">
        <f t="shared" ca="1" si="4"/>
        <v>36</v>
      </c>
      <c r="G163" t="str">
        <f t="shared" ca="1" si="5"/>
        <v>Adult</v>
      </c>
    </row>
    <row r="164" spans="1:7">
      <c r="A164" t="s">
        <v>180</v>
      </c>
      <c r="B164" t="s">
        <v>7068</v>
      </c>
      <c r="C164" t="s">
        <v>10</v>
      </c>
      <c r="D164" t="s">
        <v>10</v>
      </c>
      <c r="E164" s="9">
        <v>39433</v>
      </c>
      <c r="F164">
        <f t="shared" ca="1" si="4"/>
        <v>18</v>
      </c>
      <c r="G164" t="str">
        <f t="shared" ca="1" si="5"/>
        <v>Young</v>
      </c>
    </row>
    <row r="165" spans="1:7">
      <c r="A165" t="s">
        <v>181</v>
      </c>
      <c r="B165" t="s">
        <v>7069</v>
      </c>
      <c r="C165" t="s">
        <v>10</v>
      </c>
      <c r="D165" t="s">
        <v>10</v>
      </c>
      <c r="E165" s="9">
        <v>31392</v>
      </c>
      <c r="F165">
        <f t="shared" ca="1" si="4"/>
        <v>40</v>
      </c>
      <c r="G165" t="str">
        <f t="shared" ca="1" si="5"/>
        <v>Adult</v>
      </c>
    </row>
    <row r="166" spans="1:7">
      <c r="A166" t="s">
        <v>182</v>
      </c>
      <c r="B166" t="s">
        <v>7068</v>
      </c>
      <c r="C166" t="s">
        <v>12</v>
      </c>
      <c r="D166" t="s">
        <v>12</v>
      </c>
      <c r="E166" s="9">
        <v>33094</v>
      </c>
      <c r="F166">
        <f t="shared" ca="1" si="4"/>
        <v>35</v>
      </c>
      <c r="G166" t="str">
        <f t="shared" ca="1" si="5"/>
        <v>Adult</v>
      </c>
    </row>
    <row r="167" spans="1:7">
      <c r="A167" t="s">
        <v>183</v>
      </c>
      <c r="B167" t="s">
        <v>7069</v>
      </c>
      <c r="C167" t="s">
        <v>12</v>
      </c>
      <c r="D167" t="s">
        <v>10</v>
      </c>
      <c r="E167" s="9">
        <v>40740</v>
      </c>
      <c r="F167">
        <f t="shared" ca="1" si="4"/>
        <v>15</v>
      </c>
      <c r="G167" t="str">
        <f t="shared" ca="1" si="5"/>
        <v>Young</v>
      </c>
    </row>
    <row r="168" spans="1:7">
      <c r="A168" t="s">
        <v>184</v>
      </c>
      <c r="B168" t="s">
        <v>7068</v>
      </c>
      <c r="C168" t="s">
        <v>10</v>
      </c>
      <c r="D168" t="s">
        <v>10</v>
      </c>
      <c r="E168" s="9">
        <v>37628</v>
      </c>
      <c r="F168">
        <f t="shared" ca="1" si="4"/>
        <v>23</v>
      </c>
      <c r="G168" t="str">
        <f t="shared" ca="1" si="5"/>
        <v>Adult</v>
      </c>
    </row>
    <row r="169" spans="1:7">
      <c r="A169" t="s">
        <v>185</v>
      </c>
      <c r="B169" t="s">
        <v>7069</v>
      </c>
      <c r="C169" t="s">
        <v>12</v>
      </c>
      <c r="D169" t="s">
        <v>10</v>
      </c>
      <c r="E169" s="9">
        <v>34392</v>
      </c>
      <c r="F169">
        <f t="shared" ca="1" si="4"/>
        <v>32</v>
      </c>
      <c r="G169" t="str">
        <f t="shared" ca="1" si="5"/>
        <v>Adult</v>
      </c>
    </row>
    <row r="170" spans="1:7">
      <c r="A170" t="s">
        <v>186</v>
      </c>
      <c r="B170" t="s">
        <v>7069</v>
      </c>
      <c r="C170" t="s">
        <v>12</v>
      </c>
      <c r="D170" t="s">
        <v>10</v>
      </c>
      <c r="E170" s="9">
        <v>32709</v>
      </c>
      <c r="F170">
        <f t="shared" ca="1" si="4"/>
        <v>37</v>
      </c>
      <c r="G170" t="str">
        <f t="shared" ca="1" si="5"/>
        <v>Adult</v>
      </c>
    </row>
    <row r="171" spans="1:7">
      <c r="A171" t="s">
        <v>187</v>
      </c>
      <c r="B171" t="s">
        <v>7068</v>
      </c>
      <c r="C171" t="s">
        <v>12</v>
      </c>
      <c r="D171" t="s">
        <v>12</v>
      </c>
      <c r="E171" s="9">
        <v>29682</v>
      </c>
      <c r="F171">
        <f t="shared" ca="1" si="4"/>
        <v>45</v>
      </c>
      <c r="G171" t="str">
        <f t="shared" ca="1" si="5"/>
        <v>Adult</v>
      </c>
    </row>
    <row r="172" spans="1:7">
      <c r="A172" t="s">
        <v>188</v>
      </c>
      <c r="B172" t="s">
        <v>7069</v>
      </c>
      <c r="C172" t="s">
        <v>12</v>
      </c>
      <c r="D172" t="s">
        <v>10</v>
      </c>
      <c r="E172" s="9">
        <v>30981</v>
      </c>
      <c r="F172">
        <f t="shared" ca="1" si="4"/>
        <v>41</v>
      </c>
      <c r="G172" t="str">
        <f t="shared" ca="1" si="5"/>
        <v>Adult</v>
      </c>
    </row>
    <row r="173" spans="1:7">
      <c r="A173" t="s">
        <v>189</v>
      </c>
      <c r="B173" t="s">
        <v>7068</v>
      </c>
      <c r="C173" t="s">
        <v>12</v>
      </c>
      <c r="D173" t="s">
        <v>10</v>
      </c>
      <c r="E173" s="9">
        <v>35963</v>
      </c>
      <c r="F173">
        <f t="shared" ca="1" si="4"/>
        <v>28</v>
      </c>
      <c r="G173" t="str">
        <f t="shared" ca="1" si="5"/>
        <v>Adult</v>
      </c>
    </row>
    <row r="174" spans="1:7">
      <c r="A174" t="s">
        <v>190</v>
      </c>
      <c r="B174" t="s">
        <v>7069</v>
      </c>
      <c r="C174" t="s">
        <v>12</v>
      </c>
      <c r="D174" t="s">
        <v>10</v>
      </c>
      <c r="E174" s="9">
        <v>39870</v>
      </c>
      <c r="F174">
        <f t="shared" ca="1" si="4"/>
        <v>17</v>
      </c>
      <c r="G174" t="str">
        <f t="shared" ca="1" si="5"/>
        <v>Young</v>
      </c>
    </row>
    <row r="175" spans="1:7">
      <c r="A175" t="s">
        <v>191</v>
      </c>
      <c r="B175" t="s">
        <v>7068</v>
      </c>
      <c r="C175" t="s">
        <v>12</v>
      </c>
      <c r="D175" t="s">
        <v>10</v>
      </c>
      <c r="E175" s="9">
        <v>38488</v>
      </c>
      <c r="F175">
        <f t="shared" ca="1" si="4"/>
        <v>21</v>
      </c>
      <c r="G175" t="str">
        <f t="shared" ca="1" si="5"/>
        <v>Adult</v>
      </c>
    </row>
    <row r="176" spans="1:7">
      <c r="A176" t="s">
        <v>192</v>
      </c>
      <c r="B176" t="s">
        <v>7068</v>
      </c>
      <c r="C176" t="s">
        <v>10</v>
      </c>
      <c r="D176" t="s">
        <v>10</v>
      </c>
      <c r="E176" s="9">
        <v>33124</v>
      </c>
      <c r="F176">
        <f t="shared" ca="1" si="4"/>
        <v>35</v>
      </c>
      <c r="G176" t="str">
        <f t="shared" ca="1" si="5"/>
        <v>Adult</v>
      </c>
    </row>
    <row r="177" spans="1:7">
      <c r="A177" t="s">
        <v>193</v>
      </c>
      <c r="B177" t="s">
        <v>7068</v>
      </c>
      <c r="C177" t="s">
        <v>12</v>
      </c>
      <c r="D177" t="s">
        <v>10</v>
      </c>
      <c r="E177" s="9">
        <v>34562</v>
      </c>
      <c r="F177">
        <f t="shared" ca="1" si="4"/>
        <v>31</v>
      </c>
      <c r="G177" t="str">
        <f t="shared" ca="1" si="5"/>
        <v>Adult</v>
      </c>
    </row>
    <row r="178" spans="1:7">
      <c r="A178" t="s">
        <v>194</v>
      </c>
      <c r="B178" t="s">
        <v>7068</v>
      </c>
      <c r="C178" t="s">
        <v>10</v>
      </c>
      <c r="D178" t="s">
        <v>10</v>
      </c>
      <c r="E178" s="9">
        <v>32057</v>
      </c>
      <c r="F178">
        <f t="shared" ca="1" si="4"/>
        <v>38</v>
      </c>
      <c r="G178" t="str">
        <f t="shared" ca="1" si="5"/>
        <v>Adult</v>
      </c>
    </row>
    <row r="179" spans="1:7">
      <c r="A179" t="s">
        <v>195</v>
      </c>
      <c r="B179" t="s">
        <v>7068</v>
      </c>
      <c r="C179" t="s">
        <v>10</v>
      </c>
      <c r="D179" t="s">
        <v>10</v>
      </c>
      <c r="E179" s="9">
        <v>31795</v>
      </c>
      <c r="F179">
        <f t="shared" ca="1" si="4"/>
        <v>39</v>
      </c>
      <c r="G179" t="str">
        <f t="shared" ca="1" si="5"/>
        <v>Adult</v>
      </c>
    </row>
    <row r="180" spans="1:7">
      <c r="A180" t="s">
        <v>196</v>
      </c>
      <c r="B180" t="s">
        <v>7068</v>
      </c>
      <c r="C180" t="s">
        <v>12</v>
      </c>
      <c r="D180" t="s">
        <v>12</v>
      </c>
      <c r="E180" s="9">
        <v>30320</v>
      </c>
      <c r="F180">
        <f t="shared" ca="1" si="4"/>
        <v>43</v>
      </c>
      <c r="G180" t="str">
        <f t="shared" ca="1" si="5"/>
        <v>Adult</v>
      </c>
    </row>
    <row r="181" spans="1:7">
      <c r="A181" t="s">
        <v>197</v>
      </c>
      <c r="B181" t="s">
        <v>7069</v>
      </c>
      <c r="C181" t="s">
        <v>12</v>
      </c>
      <c r="D181" t="s">
        <v>10</v>
      </c>
      <c r="E181" s="9">
        <v>41252</v>
      </c>
      <c r="F181">
        <f t="shared" ca="1" si="4"/>
        <v>13</v>
      </c>
      <c r="G181" t="str">
        <f t="shared" ca="1" si="5"/>
        <v>Young</v>
      </c>
    </row>
    <row r="182" spans="1:7">
      <c r="A182" t="s">
        <v>198</v>
      </c>
      <c r="B182" t="s">
        <v>7068</v>
      </c>
      <c r="C182" t="s">
        <v>10</v>
      </c>
      <c r="D182" t="s">
        <v>10</v>
      </c>
      <c r="E182" s="9">
        <v>29641</v>
      </c>
      <c r="F182">
        <f t="shared" ca="1" si="4"/>
        <v>45</v>
      </c>
      <c r="G182" t="str">
        <f t="shared" ca="1" si="5"/>
        <v>Adult</v>
      </c>
    </row>
    <row r="183" spans="1:7">
      <c r="A183" t="s">
        <v>199</v>
      </c>
      <c r="B183" t="s">
        <v>7068</v>
      </c>
      <c r="C183" t="s">
        <v>10</v>
      </c>
      <c r="D183" t="s">
        <v>10</v>
      </c>
      <c r="E183" s="9">
        <v>36005</v>
      </c>
      <c r="F183">
        <f t="shared" ca="1" si="4"/>
        <v>27</v>
      </c>
      <c r="G183" t="str">
        <f t="shared" ca="1" si="5"/>
        <v>Adult</v>
      </c>
    </row>
    <row r="184" spans="1:7">
      <c r="A184" t="s">
        <v>200</v>
      </c>
      <c r="B184" t="s">
        <v>7069</v>
      </c>
      <c r="C184" t="s">
        <v>10</v>
      </c>
      <c r="D184" t="s">
        <v>10</v>
      </c>
      <c r="E184" s="9">
        <v>38332</v>
      </c>
      <c r="F184">
        <f t="shared" ca="1" si="4"/>
        <v>21</v>
      </c>
      <c r="G184" t="str">
        <f t="shared" ca="1" si="5"/>
        <v>Adult</v>
      </c>
    </row>
    <row r="185" spans="1:7">
      <c r="A185" t="s">
        <v>201</v>
      </c>
      <c r="B185" t="s">
        <v>7069</v>
      </c>
      <c r="C185" t="s">
        <v>12</v>
      </c>
      <c r="D185" t="s">
        <v>12</v>
      </c>
      <c r="E185" s="9">
        <v>34381</v>
      </c>
      <c r="F185">
        <f t="shared" ca="1" si="4"/>
        <v>32</v>
      </c>
      <c r="G185" t="str">
        <f t="shared" ca="1" si="5"/>
        <v>Adult</v>
      </c>
    </row>
    <row r="186" spans="1:7">
      <c r="A186" t="s">
        <v>202</v>
      </c>
      <c r="B186" t="s">
        <v>7068</v>
      </c>
      <c r="C186" t="s">
        <v>10</v>
      </c>
      <c r="D186" t="s">
        <v>10</v>
      </c>
      <c r="E186" s="9">
        <v>37553</v>
      </c>
      <c r="F186">
        <f t="shared" ca="1" si="4"/>
        <v>23</v>
      </c>
      <c r="G186" t="str">
        <f t="shared" ca="1" si="5"/>
        <v>Adult</v>
      </c>
    </row>
    <row r="187" spans="1:7">
      <c r="A187" t="s">
        <v>203</v>
      </c>
      <c r="B187" t="s">
        <v>7068</v>
      </c>
      <c r="C187" t="s">
        <v>12</v>
      </c>
      <c r="D187" t="s">
        <v>10</v>
      </c>
      <c r="E187" s="9">
        <v>34833</v>
      </c>
      <c r="F187">
        <f t="shared" ca="1" si="4"/>
        <v>31</v>
      </c>
      <c r="G187" t="str">
        <f t="shared" ca="1" si="5"/>
        <v>Adult</v>
      </c>
    </row>
    <row r="188" spans="1:7">
      <c r="A188" t="s">
        <v>204</v>
      </c>
      <c r="B188" t="s">
        <v>7069</v>
      </c>
      <c r="C188" t="s">
        <v>10</v>
      </c>
      <c r="D188" t="s">
        <v>10</v>
      </c>
      <c r="E188" s="9">
        <v>38509</v>
      </c>
      <c r="F188">
        <f t="shared" ca="1" si="4"/>
        <v>21</v>
      </c>
      <c r="G188" t="str">
        <f t="shared" ca="1" si="5"/>
        <v>Adult</v>
      </c>
    </row>
    <row r="189" spans="1:7">
      <c r="A189" t="s">
        <v>205</v>
      </c>
      <c r="B189" t="s">
        <v>7069</v>
      </c>
      <c r="C189" t="s">
        <v>10</v>
      </c>
      <c r="D189" t="s">
        <v>10</v>
      </c>
      <c r="E189" s="9">
        <v>33097</v>
      </c>
      <c r="F189">
        <f t="shared" ca="1" si="4"/>
        <v>35</v>
      </c>
      <c r="G189" t="str">
        <f t="shared" ca="1" si="5"/>
        <v>Adult</v>
      </c>
    </row>
    <row r="190" spans="1:7">
      <c r="A190" t="s">
        <v>206</v>
      </c>
      <c r="B190" t="s">
        <v>7068</v>
      </c>
      <c r="C190" t="s">
        <v>10</v>
      </c>
      <c r="D190" t="s">
        <v>10</v>
      </c>
      <c r="E190" s="9">
        <v>32168</v>
      </c>
      <c r="F190">
        <f t="shared" ca="1" si="4"/>
        <v>38</v>
      </c>
      <c r="G190" t="str">
        <f t="shared" ca="1" si="5"/>
        <v>Adult</v>
      </c>
    </row>
    <row r="191" spans="1:7">
      <c r="A191" t="s">
        <v>207</v>
      </c>
      <c r="B191" t="s">
        <v>7068</v>
      </c>
      <c r="C191" t="s">
        <v>12</v>
      </c>
      <c r="D191" t="s">
        <v>10</v>
      </c>
      <c r="E191" s="9">
        <v>30627</v>
      </c>
      <c r="F191">
        <f t="shared" ca="1" si="4"/>
        <v>42</v>
      </c>
      <c r="G191" t="str">
        <f t="shared" ca="1" si="5"/>
        <v>Adult</v>
      </c>
    </row>
    <row r="192" spans="1:7">
      <c r="A192" t="s">
        <v>208</v>
      </c>
      <c r="B192" t="s">
        <v>7069</v>
      </c>
      <c r="C192" t="s">
        <v>12</v>
      </c>
      <c r="D192" t="s">
        <v>12</v>
      </c>
      <c r="E192" s="9">
        <v>33123</v>
      </c>
      <c r="F192">
        <f t="shared" ca="1" si="4"/>
        <v>35</v>
      </c>
      <c r="G192" t="str">
        <f t="shared" ca="1" si="5"/>
        <v>Adult</v>
      </c>
    </row>
    <row r="193" spans="1:7">
      <c r="A193" t="s">
        <v>209</v>
      </c>
      <c r="B193" t="s">
        <v>7069</v>
      </c>
      <c r="C193" t="s">
        <v>12</v>
      </c>
      <c r="D193" t="s">
        <v>10</v>
      </c>
      <c r="E193" s="9">
        <v>37184</v>
      </c>
      <c r="F193">
        <f t="shared" ca="1" si="4"/>
        <v>24</v>
      </c>
      <c r="G193" t="str">
        <f t="shared" ca="1" si="5"/>
        <v>Adult</v>
      </c>
    </row>
    <row r="194" spans="1:7">
      <c r="A194" t="s">
        <v>210</v>
      </c>
      <c r="B194" t="s">
        <v>7068</v>
      </c>
      <c r="C194" t="s">
        <v>12</v>
      </c>
      <c r="D194" t="s">
        <v>12</v>
      </c>
      <c r="E194" s="9">
        <v>35546</v>
      </c>
      <c r="F194">
        <f t="shared" ca="1" si="4"/>
        <v>29</v>
      </c>
      <c r="G194" t="str">
        <f t="shared" ca="1" si="5"/>
        <v>Adult</v>
      </c>
    </row>
    <row r="195" spans="1:7">
      <c r="A195" t="s">
        <v>211</v>
      </c>
      <c r="B195" t="s">
        <v>7068</v>
      </c>
      <c r="C195" t="s">
        <v>12</v>
      </c>
      <c r="D195" t="s">
        <v>12</v>
      </c>
      <c r="E195" s="9">
        <v>36489</v>
      </c>
      <c r="F195">
        <f t="shared" ref="F195:F258" ca="1" si="6">DATEDIF(E195,TODAY(),"Y")</f>
        <v>26</v>
      </c>
      <c r="G195" t="str">
        <f t="shared" ref="G195:G258" ca="1" si="7">IF(F195&lt;=20,"Young","Adult")</f>
        <v>Adult</v>
      </c>
    </row>
    <row r="196" spans="1:7">
      <c r="A196" t="s">
        <v>212</v>
      </c>
      <c r="B196" t="s">
        <v>7069</v>
      </c>
      <c r="C196" t="s">
        <v>12</v>
      </c>
      <c r="D196" t="s">
        <v>12</v>
      </c>
      <c r="E196" s="9">
        <v>32453</v>
      </c>
      <c r="F196">
        <f t="shared" ca="1" si="6"/>
        <v>37</v>
      </c>
      <c r="G196" t="str">
        <f t="shared" ca="1" si="7"/>
        <v>Adult</v>
      </c>
    </row>
    <row r="197" spans="1:7">
      <c r="A197" t="s">
        <v>213</v>
      </c>
      <c r="B197" t="s">
        <v>7068</v>
      </c>
      <c r="C197" t="s">
        <v>12</v>
      </c>
      <c r="D197" t="s">
        <v>10</v>
      </c>
      <c r="E197" s="9">
        <v>32817</v>
      </c>
      <c r="F197">
        <f t="shared" ca="1" si="6"/>
        <v>36</v>
      </c>
      <c r="G197" t="str">
        <f t="shared" ca="1" si="7"/>
        <v>Adult</v>
      </c>
    </row>
    <row r="198" spans="1:7">
      <c r="A198" t="s">
        <v>214</v>
      </c>
      <c r="B198" t="s">
        <v>7069</v>
      </c>
      <c r="C198" t="s">
        <v>12</v>
      </c>
      <c r="D198" t="s">
        <v>12</v>
      </c>
      <c r="E198" s="9">
        <v>29908</v>
      </c>
      <c r="F198">
        <f t="shared" ca="1" si="6"/>
        <v>44</v>
      </c>
      <c r="G198" t="str">
        <f t="shared" ca="1" si="7"/>
        <v>Adult</v>
      </c>
    </row>
    <row r="199" spans="1:7">
      <c r="A199" t="s">
        <v>215</v>
      </c>
      <c r="B199" t="s">
        <v>7069</v>
      </c>
      <c r="C199" t="s">
        <v>10</v>
      </c>
      <c r="D199" t="s">
        <v>10</v>
      </c>
      <c r="E199" s="9">
        <v>38598</v>
      </c>
      <c r="F199">
        <f t="shared" ca="1" si="6"/>
        <v>20</v>
      </c>
      <c r="G199" t="str">
        <f t="shared" ca="1" si="7"/>
        <v>Young</v>
      </c>
    </row>
    <row r="200" spans="1:7">
      <c r="A200" t="s">
        <v>216</v>
      </c>
      <c r="B200" t="s">
        <v>7069</v>
      </c>
      <c r="C200" t="s">
        <v>12</v>
      </c>
      <c r="D200" t="s">
        <v>12</v>
      </c>
      <c r="E200" s="9">
        <v>32103</v>
      </c>
      <c r="F200">
        <f t="shared" ca="1" si="6"/>
        <v>38</v>
      </c>
      <c r="G200" t="str">
        <f t="shared" ca="1" si="7"/>
        <v>Adult</v>
      </c>
    </row>
    <row r="201" spans="1:7">
      <c r="A201" t="s">
        <v>217</v>
      </c>
      <c r="B201" t="s">
        <v>7069</v>
      </c>
      <c r="C201" t="s">
        <v>10</v>
      </c>
      <c r="D201" t="s">
        <v>12</v>
      </c>
      <c r="E201" s="9">
        <v>40034</v>
      </c>
      <c r="F201">
        <f t="shared" ca="1" si="6"/>
        <v>16</v>
      </c>
      <c r="G201" t="str">
        <f t="shared" ca="1" si="7"/>
        <v>Young</v>
      </c>
    </row>
    <row r="202" spans="1:7">
      <c r="A202" t="s">
        <v>218</v>
      </c>
      <c r="B202" t="s">
        <v>7068</v>
      </c>
      <c r="C202" t="s">
        <v>12</v>
      </c>
      <c r="D202" t="s">
        <v>10</v>
      </c>
      <c r="E202" s="9">
        <v>32320</v>
      </c>
      <c r="F202">
        <f t="shared" ca="1" si="6"/>
        <v>38</v>
      </c>
      <c r="G202" t="str">
        <f t="shared" ca="1" si="7"/>
        <v>Adult</v>
      </c>
    </row>
    <row r="203" spans="1:7">
      <c r="A203" t="s">
        <v>219</v>
      </c>
      <c r="B203" t="s">
        <v>7068</v>
      </c>
      <c r="C203" t="s">
        <v>10</v>
      </c>
      <c r="D203" t="s">
        <v>10</v>
      </c>
      <c r="E203" s="9">
        <v>31622</v>
      </c>
      <c r="F203">
        <f t="shared" ca="1" si="6"/>
        <v>39</v>
      </c>
      <c r="G203" t="str">
        <f t="shared" ca="1" si="7"/>
        <v>Adult</v>
      </c>
    </row>
    <row r="204" spans="1:7">
      <c r="A204" t="s">
        <v>220</v>
      </c>
      <c r="B204" t="s">
        <v>7069</v>
      </c>
      <c r="C204" t="s">
        <v>12</v>
      </c>
      <c r="D204" t="s">
        <v>12</v>
      </c>
      <c r="E204" s="9">
        <v>31052</v>
      </c>
      <c r="F204">
        <f t="shared" ca="1" si="6"/>
        <v>41</v>
      </c>
      <c r="G204" t="str">
        <f t="shared" ca="1" si="7"/>
        <v>Adult</v>
      </c>
    </row>
    <row r="205" spans="1:7">
      <c r="A205" t="s">
        <v>221</v>
      </c>
      <c r="B205" t="s">
        <v>7069</v>
      </c>
      <c r="C205" t="s">
        <v>10</v>
      </c>
      <c r="D205" t="s">
        <v>12</v>
      </c>
      <c r="E205" s="9">
        <v>33936</v>
      </c>
      <c r="F205">
        <f t="shared" ca="1" si="6"/>
        <v>33</v>
      </c>
      <c r="G205" t="str">
        <f t="shared" ca="1" si="7"/>
        <v>Adult</v>
      </c>
    </row>
    <row r="206" spans="1:7">
      <c r="A206" t="s">
        <v>222</v>
      </c>
      <c r="B206" t="s">
        <v>7069</v>
      </c>
      <c r="C206" t="s">
        <v>10</v>
      </c>
      <c r="D206" t="s">
        <v>10</v>
      </c>
      <c r="E206" s="9">
        <v>35902</v>
      </c>
      <c r="F206">
        <f t="shared" ca="1" si="6"/>
        <v>28</v>
      </c>
      <c r="G206" t="str">
        <f t="shared" ca="1" si="7"/>
        <v>Adult</v>
      </c>
    </row>
    <row r="207" spans="1:7">
      <c r="A207" t="s">
        <v>223</v>
      </c>
      <c r="B207" t="s">
        <v>7068</v>
      </c>
      <c r="C207" t="s">
        <v>10</v>
      </c>
      <c r="D207" t="s">
        <v>10</v>
      </c>
      <c r="E207" s="9">
        <v>34043</v>
      </c>
      <c r="F207">
        <f t="shared" ca="1" si="6"/>
        <v>33</v>
      </c>
      <c r="G207" t="str">
        <f t="shared" ca="1" si="7"/>
        <v>Adult</v>
      </c>
    </row>
    <row r="208" spans="1:7">
      <c r="A208" t="s">
        <v>224</v>
      </c>
      <c r="B208" t="s">
        <v>7069</v>
      </c>
      <c r="C208" t="s">
        <v>12</v>
      </c>
      <c r="D208" t="s">
        <v>12</v>
      </c>
      <c r="E208" s="9">
        <v>32934</v>
      </c>
      <c r="F208">
        <f t="shared" ca="1" si="6"/>
        <v>36</v>
      </c>
      <c r="G208" t="str">
        <f t="shared" ca="1" si="7"/>
        <v>Adult</v>
      </c>
    </row>
    <row r="209" spans="1:7">
      <c r="A209" t="s">
        <v>225</v>
      </c>
      <c r="B209" t="s">
        <v>7069</v>
      </c>
      <c r="C209" t="s">
        <v>10</v>
      </c>
      <c r="D209" t="s">
        <v>10</v>
      </c>
      <c r="E209" s="9">
        <v>34668</v>
      </c>
      <c r="F209">
        <f t="shared" ca="1" si="6"/>
        <v>31</v>
      </c>
      <c r="G209" t="str">
        <f t="shared" ca="1" si="7"/>
        <v>Adult</v>
      </c>
    </row>
    <row r="210" spans="1:7">
      <c r="A210" t="s">
        <v>226</v>
      </c>
      <c r="B210" t="s">
        <v>7068</v>
      </c>
      <c r="C210" t="s">
        <v>10</v>
      </c>
      <c r="D210" t="s">
        <v>10</v>
      </c>
      <c r="E210" s="9">
        <v>31098</v>
      </c>
      <c r="F210">
        <f t="shared" ca="1" si="6"/>
        <v>41</v>
      </c>
      <c r="G210" t="str">
        <f t="shared" ca="1" si="7"/>
        <v>Adult</v>
      </c>
    </row>
    <row r="211" spans="1:7">
      <c r="A211" t="s">
        <v>227</v>
      </c>
      <c r="B211" t="s">
        <v>7069</v>
      </c>
      <c r="C211" t="s">
        <v>12</v>
      </c>
      <c r="D211" t="s">
        <v>10</v>
      </c>
      <c r="E211" s="9">
        <v>36946</v>
      </c>
      <c r="F211">
        <f t="shared" ca="1" si="6"/>
        <v>25</v>
      </c>
      <c r="G211" t="str">
        <f t="shared" ca="1" si="7"/>
        <v>Adult</v>
      </c>
    </row>
    <row r="212" spans="1:7">
      <c r="A212" t="s">
        <v>228</v>
      </c>
      <c r="B212" t="s">
        <v>7069</v>
      </c>
      <c r="C212" t="s">
        <v>10</v>
      </c>
      <c r="D212" t="s">
        <v>10</v>
      </c>
      <c r="E212" s="9">
        <v>38085</v>
      </c>
      <c r="F212">
        <f t="shared" ca="1" si="6"/>
        <v>22</v>
      </c>
      <c r="G212" t="str">
        <f t="shared" ca="1" si="7"/>
        <v>Adult</v>
      </c>
    </row>
    <row r="213" spans="1:7">
      <c r="A213" t="s">
        <v>229</v>
      </c>
      <c r="B213" t="s">
        <v>7068</v>
      </c>
      <c r="C213" t="s">
        <v>10</v>
      </c>
      <c r="D213" t="s">
        <v>10</v>
      </c>
      <c r="E213" s="9">
        <v>35660</v>
      </c>
      <c r="F213">
        <f t="shared" ca="1" si="6"/>
        <v>28</v>
      </c>
      <c r="G213" t="str">
        <f t="shared" ca="1" si="7"/>
        <v>Adult</v>
      </c>
    </row>
    <row r="214" spans="1:7">
      <c r="A214" t="s">
        <v>230</v>
      </c>
      <c r="B214" t="s">
        <v>7069</v>
      </c>
      <c r="C214" t="s">
        <v>10</v>
      </c>
      <c r="D214" t="s">
        <v>12</v>
      </c>
      <c r="E214" s="9">
        <v>40546</v>
      </c>
      <c r="F214">
        <f t="shared" ca="1" si="6"/>
        <v>15</v>
      </c>
      <c r="G214" t="str">
        <f t="shared" ca="1" si="7"/>
        <v>Young</v>
      </c>
    </row>
    <row r="215" spans="1:7">
      <c r="A215" t="s">
        <v>231</v>
      </c>
      <c r="B215" t="s">
        <v>7068</v>
      </c>
      <c r="C215" t="s">
        <v>12</v>
      </c>
      <c r="D215" t="s">
        <v>12</v>
      </c>
      <c r="E215" s="9">
        <v>36637</v>
      </c>
      <c r="F215">
        <f t="shared" ca="1" si="6"/>
        <v>26</v>
      </c>
      <c r="G215" t="str">
        <f t="shared" ca="1" si="7"/>
        <v>Adult</v>
      </c>
    </row>
    <row r="216" spans="1:7">
      <c r="A216" t="s">
        <v>232</v>
      </c>
      <c r="B216" t="s">
        <v>7069</v>
      </c>
      <c r="C216" t="s">
        <v>12</v>
      </c>
      <c r="D216" t="s">
        <v>10</v>
      </c>
      <c r="E216" s="9">
        <v>39401</v>
      </c>
      <c r="F216">
        <f t="shared" ca="1" si="6"/>
        <v>18</v>
      </c>
      <c r="G216" t="str">
        <f t="shared" ca="1" si="7"/>
        <v>Young</v>
      </c>
    </row>
    <row r="217" spans="1:7">
      <c r="A217" t="s">
        <v>233</v>
      </c>
      <c r="B217" t="s">
        <v>7068</v>
      </c>
      <c r="C217" t="s">
        <v>12</v>
      </c>
      <c r="D217" t="s">
        <v>10</v>
      </c>
      <c r="E217" s="9">
        <v>33524</v>
      </c>
      <c r="F217">
        <f t="shared" ca="1" si="6"/>
        <v>34</v>
      </c>
      <c r="G217" t="str">
        <f t="shared" ca="1" si="7"/>
        <v>Adult</v>
      </c>
    </row>
    <row r="218" spans="1:7">
      <c r="A218" t="s">
        <v>234</v>
      </c>
      <c r="B218" t="s">
        <v>7069</v>
      </c>
      <c r="C218" t="s">
        <v>12</v>
      </c>
      <c r="D218" t="s">
        <v>12</v>
      </c>
      <c r="E218" s="9">
        <v>39310</v>
      </c>
      <c r="F218">
        <f t="shared" ca="1" si="6"/>
        <v>18</v>
      </c>
      <c r="G218" t="str">
        <f t="shared" ca="1" si="7"/>
        <v>Young</v>
      </c>
    </row>
    <row r="219" spans="1:7">
      <c r="A219" t="s">
        <v>235</v>
      </c>
      <c r="B219" t="s">
        <v>7069</v>
      </c>
      <c r="C219" t="s">
        <v>12</v>
      </c>
      <c r="D219" t="s">
        <v>10</v>
      </c>
      <c r="E219" s="9">
        <v>39114</v>
      </c>
      <c r="F219">
        <f t="shared" ca="1" si="6"/>
        <v>19</v>
      </c>
      <c r="G219" t="str">
        <f t="shared" ca="1" si="7"/>
        <v>Young</v>
      </c>
    </row>
    <row r="220" spans="1:7">
      <c r="A220" t="s">
        <v>236</v>
      </c>
      <c r="B220" t="s">
        <v>7069</v>
      </c>
      <c r="C220" t="s">
        <v>12</v>
      </c>
      <c r="D220" t="s">
        <v>12</v>
      </c>
      <c r="E220" s="9">
        <v>40544</v>
      </c>
      <c r="F220">
        <f t="shared" ca="1" si="6"/>
        <v>15</v>
      </c>
      <c r="G220" t="str">
        <f t="shared" ca="1" si="7"/>
        <v>Young</v>
      </c>
    </row>
    <row r="221" spans="1:7">
      <c r="A221" t="s">
        <v>237</v>
      </c>
      <c r="B221" t="s">
        <v>7068</v>
      </c>
      <c r="C221" t="s">
        <v>10</v>
      </c>
      <c r="D221" t="s">
        <v>10</v>
      </c>
      <c r="E221" s="9">
        <v>31376</v>
      </c>
      <c r="F221">
        <f t="shared" ca="1" si="6"/>
        <v>40</v>
      </c>
      <c r="G221" t="str">
        <f t="shared" ca="1" si="7"/>
        <v>Adult</v>
      </c>
    </row>
    <row r="222" spans="1:7">
      <c r="A222" t="s">
        <v>238</v>
      </c>
      <c r="B222" t="s">
        <v>7068</v>
      </c>
      <c r="C222" t="s">
        <v>10</v>
      </c>
      <c r="D222" t="s">
        <v>10</v>
      </c>
      <c r="E222" s="9">
        <v>35171</v>
      </c>
      <c r="F222">
        <f t="shared" ca="1" si="6"/>
        <v>30</v>
      </c>
      <c r="G222" t="str">
        <f t="shared" ca="1" si="7"/>
        <v>Adult</v>
      </c>
    </row>
    <row r="223" spans="1:7">
      <c r="A223" t="s">
        <v>239</v>
      </c>
      <c r="B223" t="s">
        <v>7068</v>
      </c>
      <c r="C223" t="s">
        <v>12</v>
      </c>
      <c r="D223" t="s">
        <v>10</v>
      </c>
      <c r="E223" s="9">
        <v>40504</v>
      </c>
      <c r="F223">
        <f t="shared" ca="1" si="6"/>
        <v>15</v>
      </c>
      <c r="G223" t="str">
        <f t="shared" ca="1" si="7"/>
        <v>Young</v>
      </c>
    </row>
    <row r="224" spans="1:7">
      <c r="A224" t="s">
        <v>240</v>
      </c>
      <c r="B224" t="s">
        <v>7069</v>
      </c>
      <c r="C224" t="s">
        <v>12</v>
      </c>
      <c r="D224" t="s">
        <v>12</v>
      </c>
      <c r="E224" s="9">
        <v>40091</v>
      </c>
      <c r="F224">
        <f t="shared" ca="1" si="6"/>
        <v>16</v>
      </c>
      <c r="G224" t="str">
        <f t="shared" ca="1" si="7"/>
        <v>Young</v>
      </c>
    </row>
    <row r="225" spans="1:7">
      <c r="A225" t="s">
        <v>241</v>
      </c>
      <c r="B225" t="s">
        <v>7069</v>
      </c>
      <c r="C225" t="s">
        <v>12</v>
      </c>
      <c r="D225" t="s">
        <v>10</v>
      </c>
      <c r="E225" s="9">
        <v>35335</v>
      </c>
      <c r="F225">
        <f t="shared" ca="1" si="6"/>
        <v>29</v>
      </c>
      <c r="G225" t="str">
        <f t="shared" ca="1" si="7"/>
        <v>Adult</v>
      </c>
    </row>
    <row r="226" spans="1:7">
      <c r="A226" t="s">
        <v>242</v>
      </c>
      <c r="B226" t="s">
        <v>7068</v>
      </c>
      <c r="C226" t="s">
        <v>10</v>
      </c>
      <c r="D226" t="s">
        <v>10</v>
      </c>
      <c r="E226" s="9">
        <v>36576</v>
      </c>
      <c r="F226">
        <f t="shared" ca="1" si="6"/>
        <v>26</v>
      </c>
      <c r="G226" t="str">
        <f t="shared" ca="1" si="7"/>
        <v>Adult</v>
      </c>
    </row>
    <row r="227" spans="1:7">
      <c r="A227" t="s">
        <v>243</v>
      </c>
      <c r="B227" t="s">
        <v>7069</v>
      </c>
      <c r="C227" t="s">
        <v>10</v>
      </c>
      <c r="D227" t="s">
        <v>10</v>
      </c>
      <c r="E227" s="9">
        <v>30214</v>
      </c>
      <c r="F227">
        <f t="shared" ca="1" si="6"/>
        <v>43</v>
      </c>
      <c r="G227" t="str">
        <f t="shared" ca="1" si="7"/>
        <v>Adult</v>
      </c>
    </row>
    <row r="228" spans="1:7">
      <c r="A228" t="s">
        <v>244</v>
      </c>
      <c r="B228" t="s">
        <v>7068</v>
      </c>
      <c r="C228" t="s">
        <v>12</v>
      </c>
      <c r="D228" t="s">
        <v>12</v>
      </c>
      <c r="E228" s="9">
        <v>37512</v>
      </c>
      <c r="F228">
        <f t="shared" ca="1" si="6"/>
        <v>23</v>
      </c>
      <c r="G228" t="str">
        <f t="shared" ca="1" si="7"/>
        <v>Adult</v>
      </c>
    </row>
    <row r="229" spans="1:7">
      <c r="A229" t="s">
        <v>245</v>
      </c>
      <c r="B229" t="s">
        <v>7068</v>
      </c>
      <c r="C229" t="s">
        <v>12</v>
      </c>
      <c r="D229" t="s">
        <v>10</v>
      </c>
      <c r="E229" s="9">
        <v>39532</v>
      </c>
      <c r="F229">
        <f t="shared" ca="1" si="6"/>
        <v>18</v>
      </c>
      <c r="G229" t="str">
        <f t="shared" ca="1" si="7"/>
        <v>Young</v>
      </c>
    </row>
    <row r="230" spans="1:7">
      <c r="A230" t="s">
        <v>246</v>
      </c>
      <c r="B230" t="s">
        <v>7069</v>
      </c>
      <c r="C230" t="s">
        <v>10</v>
      </c>
      <c r="D230" t="s">
        <v>10</v>
      </c>
      <c r="E230" s="9">
        <v>31691</v>
      </c>
      <c r="F230">
        <f t="shared" ca="1" si="6"/>
        <v>39</v>
      </c>
      <c r="G230" t="str">
        <f t="shared" ca="1" si="7"/>
        <v>Adult</v>
      </c>
    </row>
    <row r="231" spans="1:7">
      <c r="A231" t="s">
        <v>247</v>
      </c>
      <c r="B231" t="s">
        <v>7068</v>
      </c>
      <c r="C231" t="s">
        <v>12</v>
      </c>
      <c r="D231" t="s">
        <v>12</v>
      </c>
      <c r="E231" s="9">
        <v>30888</v>
      </c>
      <c r="F231">
        <f t="shared" ca="1" si="6"/>
        <v>41</v>
      </c>
      <c r="G231" t="str">
        <f t="shared" ca="1" si="7"/>
        <v>Adult</v>
      </c>
    </row>
    <row r="232" spans="1:7">
      <c r="A232" t="s">
        <v>248</v>
      </c>
      <c r="B232" t="s">
        <v>7069</v>
      </c>
      <c r="C232" t="s">
        <v>10</v>
      </c>
      <c r="D232" t="s">
        <v>10</v>
      </c>
      <c r="E232" s="9">
        <v>35859</v>
      </c>
      <c r="F232">
        <f t="shared" ca="1" si="6"/>
        <v>28</v>
      </c>
      <c r="G232" t="str">
        <f t="shared" ca="1" si="7"/>
        <v>Adult</v>
      </c>
    </row>
    <row r="233" spans="1:7">
      <c r="A233" t="s">
        <v>249</v>
      </c>
      <c r="B233" t="s">
        <v>7069</v>
      </c>
      <c r="C233" t="s">
        <v>10</v>
      </c>
      <c r="D233" t="s">
        <v>10</v>
      </c>
      <c r="E233" s="9">
        <v>38669</v>
      </c>
      <c r="F233">
        <f t="shared" ca="1" si="6"/>
        <v>20</v>
      </c>
      <c r="G233" t="str">
        <f t="shared" ca="1" si="7"/>
        <v>Young</v>
      </c>
    </row>
    <row r="234" spans="1:7">
      <c r="A234" t="s">
        <v>250</v>
      </c>
      <c r="B234" t="s">
        <v>7069</v>
      </c>
      <c r="C234" t="s">
        <v>10</v>
      </c>
      <c r="D234" t="s">
        <v>10</v>
      </c>
      <c r="E234" s="9">
        <v>38475</v>
      </c>
      <c r="F234">
        <f t="shared" ca="1" si="6"/>
        <v>21</v>
      </c>
      <c r="G234" t="str">
        <f t="shared" ca="1" si="7"/>
        <v>Adult</v>
      </c>
    </row>
    <row r="235" spans="1:7">
      <c r="A235" t="s">
        <v>251</v>
      </c>
      <c r="B235" t="s">
        <v>7068</v>
      </c>
      <c r="C235" t="s">
        <v>10</v>
      </c>
      <c r="D235" t="s">
        <v>10</v>
      </c>
      <c r="E235" s="9">
        <v>35797</v>
      </c>
      <c r="F235">
        <f t="shared" ca="1" si="6"/>
        <v>28</v>
      </c>
      <c r="G235" t="str">
        <f t="shared" ca="1" si="7"/>
        <v>Adult</v>
      </c>
    </row>
    <row r="236" spans="1:7">
      <c r="A236" t="s">
        <v>252</v>
      </c>
      <c r="B236" t="s">
        <v>7068</v>
      </c>
      <c r="C236" t="s">
        <v>10</v>
      </c>
      <c r="D236" t="s">
        <v>10</v>
      </c>
      <c r="E236" s="9">
        <v>36167</v>
      </c>
      <c r="F236">
        <f t="shared" ca="1" si="6"/>
        <v>27</v>
      </c>
      <c r="G236" t="str">
        <f t="shared" ca="1" si="7"/>
        <v>Adult</v>
      </c>
    </row>
    <row r="237" spans="1:7">
      <c r="A237" t="s">
        <v>253</v>
      </c>
      <c r="B237" t="s">
        <v>7069</v>
      </c>
      <c r="C237" t="s">
        <v>10</v>
      </c>
      <c r="D237" t="s">
        <v>10</v>
      </c>
      <c r="E237" s="9">
        <v>29865</v>
      </c>
      <c r="F237">
        <f t="shared" ca="1" si="6"/>
        <v>44</v>
      </c>
      <c r="G237" t="str">
        <f t="shared" ca="1" si="7"/>
        <v>Adult</v>
      </c>
    </row>
    <row r="238" spans="1:7">
      <c r="A238" t="s">
        <v>254</v>
      </c>
      <c r="B238" t="s">
        <v>7068</v>
      </c>
      <c r="C238" t="s">
        <v>10</v>
      </c>
      <c r="D238" t="s">
        <v>10</v>
      </c>
      <c r="E238" s="9">
        <v>37759</v>
      </c>
      <c r="F238">
        <f t="shared" ca="1" si="6"/>
        <v>23</v>
      </c>
      <c r="G238" t="str">
        <f t="shared" ca="1" si="7"/>
        <v>Adult</v>
      </c>
    </row>
    <row r="239" spans="1:7">
      <c r="A239" t="s">
        <v>255</v>
      </c>
      <c r="B239" t="s">
        <v>7069</v>
      </c>
      <c r="C239" t="s">
        <v>12</v>
      </c>
      <c r="D239" t="s">
        <v>10</v>
      </c>
      <c r="E239" s="9">
        <v>30856</v>
      </c>
      <c r="F239">
        <f t="shared" ca="1" si="6"/>
        <v>42</v>
      </c>
      <c r="G239" t="str">
        <f t="shared" ca="1" si="7"/>
        <v>Adult</v>
      </c>
    </row>
    <row r="240" spans="1:7">
      <c r="A240" t="s">
        <v>256</v>
      </c>
      <c r="B240" t="s">
        <v>7068</v>
      </c>
      <c r="C240" t="s">
        <v>10</v>
      </c>
      <c r="D240" t="s">
        <v>10</v>
      </c>
      <c r="E240" s="9">
        <v>39110</v>
      </c>
      <c r="F240">
        <f t="shared" ca="1" si="6"/>
        <v>19</v>
      </c>
      <c r="G240" t="str">
        <f t="shared" ca="1" si="7"/>
        <v>Young</v>
      </c>
    </row>
    <row r="241" spans="1:7">
      <c r="A241" t="s">
        <v>257</v>
      </c>
      <c r="B241" t="s">
        <v>7069</v>
      </c>
      <c r="C241" t="s">
        <v>10</v>
      </c>
      <c r="D241" t="s">
        <v>10</v>
      </c>
      <c r="E241" s="9">
        <v>38828</v>
      </c>
      <c r="F241">
        <f t="shared" ca="1" si="6"/>
        <v>20</v>
      </c>
      <c r="G241" t="str">
        <f t="shared" ca="1" si="7"/>
        <v>Young</v>
      </c>
    </row>
    <row r="242" spans="1:7">
      <c r="A242" t="s">
        <v>258</v>
      </c>
      <c r="B242" t="s">
        <v>7068</v>
      </c>
      <c r="C242" t="s">
        <v>10</v>
      </c>
      <c r="D242" t="s">
        <v>10</v>
      </c>
      <c r="E242" s="9">
        <v>35843</v>
      </c>
      <c r="F242">
        <f t="shared" ca="1" si="6"/>
        <v>28</v>
      </c>
      <c r="G242" t="str">
        <f t="shared" ca="1" si="7"/>
        <v>Adult</v>
      </c>
    </row>
    <row r="243" spans="1:7">
      <c r="A243" t="s">
        <v>259</v>
      </c>
      <c r="B243" t="s">
        <v>7069</v>
      </c>
      <c r="C243" t="s">
        <v>10</v>
      </c>
      <c r="D243" t="s">
        <v>10</v>
      </c>
      <c r="E243" s="9">
        <v>36006</v>
      </c>
      <c r="F243">
        <f t="shared" ca="1" si="6"/>
        <v>27</v>
      </c>
      <c r="G243" t="str">
        <f t="shared" ca="1" si="7"/>
        <v>Adult</v>
      </c>
    </row>
    <row r="244" spans="1:7">
      <c r="A244" t="s">
        <v>260</v>
      </c>
      <c r="B244" t="s">
        <v>7068</v>
      </c>
      <c r="C244" t="s">
        <v>12</v>
      </c>
      <c r="D244" t="s">
        <v>12</v>
      </c>
      <c r="E244" s="9">
        <v>37377</v>
      </c>
      <c r="F244">
        <f t="shared" ca="1" si="6"/>
        <v>24</v>
      </c>
      <c r="G244" t="str">
        <f t="shared" ca="1" si="7"/>
        <v>Adult</v>
      </c>
    </row>
    <row r="245" spans="1:7">
      <c r="A245" t="s">
        <v>261</v>
      </c>
      <c r="B245" t="s">
        <v>7068</v>
      </c>
      <c r="C245" t="s">
        <v>12</v>
      </c>
      <c r="D245" t="s">
        <v>10</v>
      </c>
      <c r="E245" s="9">
        <v>29955</v>
      </c>
      <c r="F245">
        <f t="shared" ca="1" si="6"/>
        <v>44</v>
      </c>
      <c r="G245" t="str">
        <f t="shared" ca="1" si="7"/>
        <v>Adult</v>
      </c>
    </row>
    <row r="246" spans="1:7">
      <c r="A246" t="s">
        <v>262</v>
      </c>
      <c r="B246" t="s">
        <v>7068</v>
      </c>
      <c r="C246" t="s">
        <v>10</v>
      </c>
      <c r="D246" t="s">
        <v>10</v>
      </c>
      <c r="E246" s="9">
        <v>30250</v>
      </c>
      <c r="F246">
        <f t="shared" ca="1" si="6"/>
        <v>43</v>
      </c>
      <c r="G246" t="str">
        <f t="shared" ca="1" si="7"/>
        <v>Adult</v>
      </c>
    </row>
    <row r="247" spans="1:7">
      <c r="A247" t="s">
        <v>263</v>
      </c>
      <c r="B247" t="s">
        <v>7069</v>
      </c>
      <c r="C247" t="s">
        <v>10</v>
      </c>
      <c r="D247" t="s">
        <v>10</v>
      </c>
      <c r="E247" s="9">
        <v>31725</v>
      </c>
      <c r="F247">
        <f t="shared" ca="1" si="6"/>
        <v>39</v>
      </c>
      <c r="G247" t="str">
        <f t="shared" ca="1" si="7"/>
        <v>Adult</v>
      </c>
    </row>
    <row r="248" spans="1:7">
      <c r="A248" t="s">
        <v>264</v>
      </c>
      <c r="B248" t="s">
        <v>7069</v>
      </c>
      <c r="C248" t="s">
        <v>10</v>
      </c>
      <c r="D248" t="s">
        <v>10</v>
      </c>
      <c r="E248" s="9">
        <v>31916</v>
      </c>
      <c r="F248">
        <f t="shared" ca="1" si="6"/>
        <v>39</v>
      </c>
      <c r="G248" t="str">
        <f t="shared" ca="1" si="7"/>
        <v>Adult</v>
      </c>
    </row>
    <row r="249" spans="1:7">
      <c r="A249" t="s">
        <v>265</v>
      </c>
      <c r="B249" t="s">
        <v>7069</v>
      </c>
      <c r="C249" t="s">
        <v>10</v>
      </c>
      <c r="D249" t="s">
        <v>10</v>
      </c>
      <c r="E249" s="9">
        <v>30683</v>
      </c>
      <c r="F249">
        <f t="shared" ca="1" si="6"/>
        <v>42</v>
      </c>
      <c r="G249" t="str">
        <f t="shared" ca="1" si="7"/>
        <v>Adult</v>
      </c>
    </row>
    <row r="250" spans="1:7">
      <c r="A250" t="s">
        <v>266</v>
      </c>
      <c r="B250" t="s">
        <v>7069</v>
      </c>
      <c r="C250" t="s">
        <v>10</v>
      </c>
      <c r="D250" t="s">
        <v>10</v>
      </c>
      <c r="E250" s="9">
        <v>35599</v>
      </c>
      <c r="F250">
        <f t="shared" ca="1" si="6"/>
        <v>29</v>
      </c>
      <c r="G250" t="str">
        <f t="shared" ca="1" si="7"/>
        <v>Adult</v>
      </c>
    </row>
    <row r="251" spans="1:7">
      <c r="A251" t="s">
        <v>267</v>
      </c>
      <c r="B251" t="s">
        <v>7069</v>
      </c>
      <c r="C251" t="s">
        <v>10</v>
      </c>
      <c r="D251" t="s">
        <v>10</v>
      </c>
      <c r="E251" s="9">
        <v>36717</v>
      </c>
      <c r="F251">
        <f t="shared" ca="1" si="6"/>
        <v>26</v>
      </c>
      <c r="G251" t="str">
        <f t="shared" ca="1" si="7"/>
        <v>Adult</v>
      </c>
    </row>
    <row r="252" spans="1:7">
      <c r="A252" t="s">
        <v>268</v>
      </c>
      <c r="B252" t="s">
        <v>7068</v>
      </c>
      <c r="C252" t="s">
        <v>12</v>
      </c>
      <c r="D252" t="s">
        <v>10</v>
      </c>
      <c r="E252" s="9">
        <v>36451</v>
      </c>
      <c r="F252">
        <f t="shared" ca="1" si="6"/>
        <v>26</v>
      </c>
      <c r="G252" t="str">
        <f t="shared" ca="1" si="7"/>
        <v>Adult</v>
      </c>
    </row>
    <row r="253" spans="1:7">
      <c r="A253" t="s">
        <v>269</v>
      </c>
      <c r="B253" t="s">
        <v>7068</v>
      </c>
      <c r="C253" t="s">
        <v>12</v>
      </c>
      <c r="D253" t="s">
        <v>12</v>
      </c>
      <c r="E253" s="9">
        <v>37292</v>
      </c>
      <c r="F253">
        <f t="shared" ca="1" si="6"/>
        <v>24</v>
      </c>
      <c r="G253" t="str">
        <f t="shared" ca="1" si="7"/>
        <v>Adult</v>
      </c>
    </row>
    <row r="254" spans="1:7">
      <c r="A254" t="s">
        <v>270</v>
      </c>
      <c r="B254" t="s">
        <v>7069</v>
      </c>
      <c r="C254" t="s">
        <v>12</v>
      </c>
      <c r="D254" t="s">
        <v>10</v>
      </c>
      <c r="E254" s="9">
        <v>37759</v>
      </c>
      <c r="F254">
        <f t="shared" ca="1" si="6"/>
        <v>23</v>
      </c>
      <c r="G254" t="str">
        <f t="shared" ca="1" si="7"/>
        <v>Adult</v>
      </c>
    </row>
    <row r="255" spans="1:7">
      <c r="A255" t="s">
        <v>271</v>
      </c>
      <c r="B255" t="s">
        <v>7069</v>
      </c>
      <c r="C255" t="s">
        <v>10</v>
      </c>
      <c r="D255" t="s">
        <v>12</v>
      </c>
      <c r="E255" s="9">
        <v>35663</v>
      </c>
      <c r="F255">
        <f t="shared" ca="1" si="6"/>
        <v>28</v>
      </c>
      <c r="G255" t="str">
        <f t="shared" ca="1" si="7"/>
        <v>Adult</v>
      </c>
    </row>
    <row r="256" spans="1:7">
      <c r="A256" t="s">
        <v>272</v>
      </c>
      <c r="B256" t="s">
        <v>7069</v>
      </c>
      <c r="C256" t="s">
        <v>10</v>
      </c>
      <c r="D256" t="s">
        <v>10</v>
      </c>
      <c r="E256" s="9">
        <v>35896</v>
      </c>
      <c r="F256">
        <f t="shared" ca="1" si="6"/>
        <v>28</v>
      </c>
      <c r="G256" t="str">
        <f t="shared" ca="1" si="7"/>
        <v>Adult</v>
      </c>
    </row>
    <row r="257" spans="1:7">
      <c r="A257" t="s">
        <v>273</v>
      </c>
      <c r="B257" t="s">
        <v>7068</v>
      </c>
      <c r="C257" t="s">
        <v>12</v>
      </c>
      <c r="D257" t="s">
        <v>12</v>
      </c>
      <c r="E257" s="9">
        <v>33485</v>
      </c>
      <c r="F257">
        <f t="shared" ca="1" si="6"/>
        <v>34</v>
      </c>
      <c r="G257" t="str">
        <f t="shared" ca="1" si="7"/>
        <v>Adult</v>
      </c>
    </row>
    <row r="258" spans="1:7">
      <c r="A258" t="s">
        <v>274</v>
      </c>
      <c r="B258" t="s">
        <v>7068</v>
      </c>
      <c r="C258" t="s">
        <v>12</v>
      </c>
      <c r="D258" t="s">
        <v>12</v>
      </c>
      <c r="E258" s="9">
        <v>36649</v>
      </c>
      <c r="F258">
        <f t="shared" ca="1" si="6"/>
        <v>26</v>
      </c>
      <c r="G258" t="str">
        <f t="shared" ca="1" si="7"/>
        <v>Adult</v>
      </c>
    </row>
    <row r="259" spans="1:7">
      <c r="A259" t="s">
        <v>275</v>
      </c>
      <c r="B259" t="s">
        <v>7069</v>
      </c>
      <c r="C259" t="s">
        <v>10</v>
      </c>
      <c r="D259" t="s">
        <v>10</v>
      </c>
      <c r="E259" s="9">
        <v>36251</v>
      </c>
      <c r="F259">
        <f t="shared" ref="F259:F322" ca="1" si="8">DATEDIF(E259,TODAY(),"Y")</f>
        <v>27</v>
      </c>
      <c r="G259" t="str">
        <f t="shared" ref="G259:G322" ca="1" si="9">IF(F259&lt;=20,"Young","Adult")</f>
        <v>Adult</v>
      </c>
    </row>
    <row r="260" spans="1:7">
      <c r="A260" t="s">
        <v>276</v>
      </c>
      <c r="B260" t="s">
        <v>7068</v>
      </c>
      <c r="C260" t="s">
        <v>12</v>
      </c>
      <c r="D260" t="s">
        <v>10</v>
      </c>
      <c r="E260" s="9">
        <v>39742</v>
      </c>
      <c r="F260">
        <f t="shared" ca="1" si="8"/>
        <v>17</v>
      </c>
      <c r="G260" t="str">
        <f t="shared" ca="1" si="9"/>
        <v>Young</v>
      </c>
    </row>
    <row r="261" spans="1:7">
      <c r="A261" t="s">
        <v>277</v>
      </c>
      <c r="B261" t="s">
        <v>7068</v>
      </c>
      <c r="C261" t="s">
        <v>12</v>
      </c>
      <c r="D261" t="s">
        <v>10</v>
      </c>
      <c r="E261" s="9">
        <v>30835</v>
      </c>
      <c r="F261">
        <f t="shared" ca="1" si="8"/>
        <v>42</v>
      </c>
      <c r="G261" t="str">
        <f t="shared" ca="1" si="9"/>
        <v>Adult</v>
      </c>
    </row>
    <row r="262" spans="1:7">
      <c r="A262" t="s">
        <v>278</v>
      </c>
      <c r="B262" t="s">
        <v>7069</v>
      </c>
      <c r="C262" t="s">
        <v>10</v>
      </c>
      <c r="D262" t="s">
        <v>10</v>
      </c>
      <c r="E262" s="9">
        <v>29545</v>
      </c>
      <c r="F262">
        <f t="shared" ca="1" si="8"/>
        <v>45</v>
      </c>
      <c r="G262" t="str">
        <f t="shared" ca="1" si="9"/>
        <v>Adult</v>
      </c>
    </row>
    <row r="263" spans="1:7">
      <c r="A263" t="s">
        <v>279</v>
      </c>
      <c r="B263" t="s">
        <v>7069</v>
      </c>
      <c r="C263" t="s">
        <v>10</v>
      </c>
      <c r="D263" t="s">
        <v>10</v>
      </c>
      <c r="E263" s="9">
        <v>40934</v>
      </c>
      <c r="F263">
        <f t="shared" ca="1" si="8"/>
        <v>14</v>
      </c>
      <c r="G263" t="str">
        <f t="shared" ca="1" si="9"/>
        <v>Young</v>
      </c>
    </row>
    <row r="264" spans="1:7">
      <c r="A264" t="s">
        <v>280</v>
      </c>
      <c r="B264" t="s">
        <v>7069</v>
      </c>
      <c r="C264" t="s">
        <v>12</v>
      </c>
      <c r="D264" t="s">
        <v>10</v>
      </c>
      <c r="E264" s="9">
        <v>37476</v>
      </c>
      <c r="F264">
        <f t="shared" ca="1" si="8"/>
        <v>23</v>
      </c>
      <c r="G264" t="str">
        <f t="shared" ca="1" si="9"/>
        <v>Adult</v>
      </c>
    </row>
    <row r="265" spans="1:7">
      <c r="A265" t="s">
        <v>281</v>
      </c>
      <c r="B265" t="s">
        <v>7068</v>
      </c>
      <c r="C265" t="s">
        <v>10</v>
      </c>
      <c r="D265" t="s">
        <v>10</v>
      </c>
      <c r="E265" s="9">
        <v>38283</v>
      </c>
      <c r="F265">
        <f t="shared" ca="1" si="8"/>
        <v>21</v>
      </c>
      <c r="G265" t="str">
        <f t="shared" ca="1" si="9"/>
        <v>Adult</v>
      </c>
    </row>
    <row r="266" spans="1:7">
      <c r="A266" t="s">
        <v>282</v>
      </c>
      <c r="B266" t="s">
        <v>7068</v>
      </c>
      <c r="C266" t="s">
        <v>12</v>
      </c>
      <c r="D266" t="s">
        <v>10</v>
      </c>
      <c r="E266" s="9">
        <v>41029</v>
      </c>
      <c r="F266">
        <f t="shared" ca="1" si="8"/>
        <v>14</v>
      </c>
      <c r="G266" t="str">
        <f t="shared" ca="1" si="9"/>
        <v>Young</v>
      </c>
    </row>
    <row r="267" spans="1:7">
      <c r="A267" t="s">
        <v>283</v>
      </c>
      <c r="B267" t="s">
        <v>7068</v>
      </c>
      <c r="C267" t="s">
        <v>12</v>
      </c>
      <c r="D267" t="s">
        <v>12</v>
      </c>
      <c r="E267" s="9">
        <v>37542</v>
      </c>
      <c r="F267">
        <f t="shared" ca="1" si="8"/>
        <v>23</v>
      </c>
      <c r="G267" t="str">
        <f t="shared" ca="1" si="9"/>
        <v>Adult</v>
      </c>
    </row>
    <row r="268" spans="1:7">
      <c r="A268" t="s">
        <v>284</v>
      </c>
      <c r="B268" t="s">
        <v>7069</v>
      </c>
      <c r="C268" t="s">
        <v>10</v>
      </c>
      <c r="D268" t="s">
        <v>10</v>
      </c>
      <c r="E268" s="9">
        <v>35808</v>
      </c>
      <c r="F268">
        <f t="shared" ca="1" si="8"/>
        <v>28</v>
      </c>
      <c r="G268" t="str">
        <f t="shared" ca="1" si="9"/>
        <v>Adult</v>
      </c>
    </row>
    <row r="269" spans="1:7">
      <c r="A269" t="s">
        <v>285</v>
      </c>
      <c r="B269" t="s">
        <v>7068</v>
      </c>
      <c r="C269" t="s">
        <v>10</v>
      </c>
      <c r="D269" t="s">
        <v>10</v>
      </c>
      <c r="E269" s="9">
        <v>39605</v>
      </c>
      <c r="F269">
        <f t="shared" ca="1" si="8"/>
        <v>18</v>
      </c>
      <c r="G269" t="str">
        <f t="shared" ca="1" si="9"/>
        <v>Young</v>
      </c>
    </row>
    <row r="270" spans="1:7">
      <c r="A270" t="s">
        <v>286</v>
      </c>
      <c r="B270" t="s">
        <v>7069</v>
      </c>
      <c r="C270" t="s">
        <v>10</v>
      </c>
      <c r="D270" t="s">
        <v>10</v>
      </c>
      <c r="E270" s="9">
        <v>39381</v>
      </c>
      <c r="F270">
        <f t="shared" ca="1" si="8"/>
        <v>18</v>
      </c>
      <c r="G270" t="str">
        <f t="shared" ca="1" si="9"/>
        <v>Young</v>
      </c>
    </row>
    <row r="271" spans="1:7">
      <c r="A271" t="s">
        <v>287</v>
      </c>
      <c r="B271" t="s">
        <v>7068</v>
      </c>
      <c r="C271" t="s">
        <v>12</v>
      </c>
      <c r="D271" t="s">
        <v>10</v>
      </c>
      <c r="E271" s="9">
        <v>34980</v>
      </c>
      <c r="F271">
        <f t="shared" ca="1" si="8"/>
        <v>30</v>
      </c>
      <c r="G271" t="str">
        <f t="shared" ca="1" si="9"/>
        <v>Adult</v>
      </c>
    </row>
    <row r="272" spans="1:7">
      <c r="A272" t="s">
        <v>288</v>
      </c>
      <c r="B272" t="s">
        <v>7068</v>
      </c>
      <c r="C272" t="s">
        <v>10</v>
      </c>
      <c r="D272" t="s">
        <v>10</v>
      </c>
      <c r="E272" s="9">
        <v>35765</v>
      </c>
      <c r="F272">
        <f t="shared" ca="1" si="8"/>
        <v>28</v>
      </c>
      <c r="G272" t="str">
        <f t="shared" ca="1" si="9"/>
        <v>Adult</v>
      </c>
    </row>
    <row r="273" spans="1:7">
      <c r="A273" t="s">
        <v>289</v>
      </c>
      <c r="B273" t="s">
        <v>7069</v>
      </c>
      <c r="C273" t="s">
        <v>12</v>
      </c>
      <c r="D273" t="s">
        <v>10</v>
      </c>
      <c r="E273" s="9">
        <v>38643</v>
      </c>
      <c r="F273">
        <f t="shared" ca="1" si="8"/>
        <v>20</v>
      </c>
      <c r="G273" t="str">
        <f t="shared" ca="1" si="9"/>
        <v>Young</v>
      </c>
    </row>
    <row r="274" spans="1:7">
      <c r="A274" t="s">
        <v>290</v>
      </c>
      <c r="B274" t="s">
        <v>7069</v>
      </c>
      <c r="C274" t="s">
        <v>10</v>
      </c>
      <c r="D274" t="s">
        <v>10</v>
      </c>
      <c r="E274" s="9">
        <v>30860</v>
      </c>
      <c r="F274">
        <f t="shared" ca="1" si="8"/>
        <v>42</v>
      </c>
      <c r="G274" t="str">
        <f t="shared" ca="1" si="9"/>
        <v>Adult</v>
      </c>
    </row>
    <row r="275" spans="1:7">
      <c r="A275" t="s">
        <v>291</v>
      </c>
      <c r="B275" t="s">
        <v>7069</v>
      </c>
      <c r="C275" t="s">
        <v>12</v>
      </c>
      <c r="D275" t="s">
        <v>10</v>
      </c>
      <c r="E275" s="9">
        <v>34178</v>
      </c>
      <c r="F275">
        <f t="shared" ca="1" si="8"/>
        <v>32</v>
      </c>
      <c r="G275" t="str">
        <f t="shared" ca="1" si="9"/>
        <v>Adult</v>
      </c>
    </row>
    <row r="276" spans="1:7">
      <c r="A276" t="s">
        <v>292</v>
      </c>
      <c r="B276" t="s">
        <v>7069</v>
      </c>
      <c r="C276" t="s">
        <v>10</v>
      </c>
      <c r="D276" t="s">
        <v>10</v>
      </c>
      <c r="E276" s="9">
        <v>32755</v>
      </c>
      <c r="F276">
        <f t="shared" ca="1" si="8"/>
        <v>36</v>
      </c>
      <c r="G276" t="str">
        <f t="shared" ca="1" si="9"/>
        <v>Adult</v>
      </c>
    </row>
    <row r="277" spans="1:7">
      <c r="A277" t="s">
        <v>293</v>
      </c>
      <c r="B277" t="s">
        <v>7069</v>
      </c>
      <c r="C277" t="s">
        <v>12</v>
      </c>
      <c r="D277" t="s">
        <v>10</v>
      </c>
      <c r="E277" s="9">
        <v>34508</v>
      </c>
      <c r="F277">
        <f t="shared" ca="1" si="8"/>
        <v>32</v>
      </c>
      <c r="G277" t="str">
        <f t="shared" ca="1" si="9"/>
        <v>Adult</v>
      </c>
    </row>
    <row r="278" spans="1:7">
      <c r="A278" t="s">
        <v>294</v>
      </c>
      <c r="B278" t="s">
        <v>7068</v>
      </c>
      <c r="C278" t="s">
        <v>12</v>
      </c>
      <c r="D278" t="s">
        <v>10</v>
      </c>
      <c r="E278" s="9">
        <v>30696</v>
      </c>
      <c r="F278">
        <f t="shared" ca="1" si="8"/>
        <v>42</v>
      </c>
      <c r="G278" t="str">
        <f t="shared" ca="1" si="9"/>
        <v>Adult</v>
      </c>
    </row>
    <row r="279" spans="1:7">
      <c r="A279" t="s">
        <v>295</v>
      </c>
      <c r="B279" t="s">
        <v>7069</v>
      </c>
      <c r="C279" t="s">
        <v>12</v>
      </c>
      <c r="D279" t="s">
        <v>10</v>
      </c>
      <c r="E279" s="9">
        <v>36653</v>
      </c>
      <c r="F279">
        <f t="shared" ca="1" si="8"/>
        <v>26</v>
      </c>
      <c r="G279" t="str">
        <f t="shared" ca="1" si="9"/>
        <v>Adult</v>
      </c>
    </row>
    <row r="280" spans="1:7">
      <c r="A280" t="s">
        <v>296</v>
      </c>
      <c r="B280" t="s">
        <v>7069</v>
      </c>
      <c r="C280" t="s">
        <v>10</v>
      </c>
      <c r="D280" t="s">
        <v>10</v>
      </c>
      <c r="E280" s="9">
        <v>38430</v>
      </c>
      <c r="F280">
        <f t="shared" ca="1" si="8"/>
        <v>21</v>
      </c>
      <c r="G280" t="str">
        <f t="shared" ca="1" si="9"/>
        <v>Adult</v>
      </c>
    </row>
    <row r="281" spans="1:7">
      <c r="A281" t="s">
        <v>297</v>
      </c>
      <c r="B281" t="s">
        <v>7068</v>
      </c>
      <c r="C281" t="s">
        <v>10</v>
      </c>
      <c r="D281" t="s">
        <v>10</v>
      </c>
      <c r="E281" s="9">
        <v>35872</v>
      </c>
      <c r="F281">
        <f t="shared" ca="1" si="8"/>
        <v>28</v>
      </c>
      <c r="G281" t="str">
        <f t="shared" ca="1" si="9"/>
        <v>Adult</v>
      </c>
    </row>
    <row r="282" spans="1:7">
      <c r="A282" t="s">
        <v>298</v>
      </c>
      <c r="B282" t="s">
        <v>7068</v>
      </c>
      <c r="C282" t="s">
        <v>10</v>
      </c>
      <c r="D282" t="s">
        <v>10</v>
      </c>
      <c r="E282" s="9">
        <v>36580</v>
      </c>
      <c r="F282">
        <f t="shared" ca="1" si="8"/>
        <v>26</v>
      </c>
      <c r="G282" t="str">
        <f t="shared" ca="1" si="9"/>
        <v>Adult</v>
      </c>
    </row>
    <row r="283" spans="1:7">
      <c r="A283" t="s">
        <v>299</v>
      </c>
      <c r="B283" t="s">
        <v>7068</v>
      </c>
      <c r="C283" t="s">
        <v>10</v>
      </c>
      <c r="D283" t="s">
        <v>10</v>
      </c>
      <c r="E283" s="9">
        <v>34226</v>
      </c>
      <c r="F283">
        <f t="shared" ca="1" si="8"/>
        <v>32</v>
      </c>
      <c r="G283" t="str">
        <f t="shared" ca="1" si="9"/>
        <v>Adult</v>
      </c>
    </row>
    <row r="284" spans="1:7">
      <c r="A284" t="s">
        <v>300</v>
      </c>
      <c r="B284" t="s">
        <v>7068</v>
      </c>
      <c r="C284" t="s">
        <v>10</v>
      </c>
      <c r="D284" t="s">
        <v>12</v>
      </c>
      <c r="E284" s="9">
        <v>30401</v>
      </c>
      <c r="F284">
        <f t="shared" ca="1" si="8"/>
        <v>43</v>
      </c>
      <c r="G284" t="str">
        <f t="shared" ca="1" si="9"/>
        <v>Adult</v>
      </c>
    </row>
    <row r="285" spans="1:7">
      <c r="A285" t="s">
        <v>301</v>
      </c>
      <c r="B285" t="s">
        <v>7068</v>
      </c>
      <c r="C285" t="s">
        <v>10</v>
      </c>
      <c r="D285" t="s">
        <v>10</v>
      </c>
      <c r="E285" s="9">
        <v>38645</v>
      </c>
      <c r="F285">
        <f t="shared" ca="1" si="8"/>
        <v>20</v>
      </c>
      <c r="G285" t="str">
        <f t="shared" ca="1" si="9"/>
        <v>Young</v>
      </c>
    </row>
    <row r="286" spans="1:7">
      <c r="A286" t="s">
        <v>302</v>
      </c>
      <c r="B286" t="s">
        <v>7069</v>
      </c>
      <c r="C286" t="s">
        <v>12</v>
      </c>
      <c r="D286" t="s">
        <v>12</v>
      </c>
      <c r="E286" s="9">
        <v>35376</v>
      </c>
      <c r="F286">
        <f t="shared" ca="1" si="8"/>
        <v>29</v>
      </c>
      <c r="G286" t="str">
        <f t="shared" ca="1" si="9"/>
        <v>Adult</v>
      </c>
    </row>
    <row r="287" spans="1:7">
      <c r="A287" t="s">
        <v>303</v>
      </c>
      <c r="B287" t="s">
        <v>7068</v>
      </c>
      <c r="C287" t="s">
        <v>10</v>
      </c>
      <c r="D287" t="s">
        <v>10</v>
      </c>
      <c r="E287" s="9">
        <v>40265</v>
      </c>
      <c r="F287">
        <f t="shared" ca="1" si="8"/>
        <v>16</v>
      </c>
      <c r="G287" t="str">
        <f t="shared" ca="1" si="9"/>
        <v>Young</v>
      </c>
    </row>
    <row r="288" spans="1:7">
      <c r="A288" t="s">
        <v>304</v>
      </c>
      <c r="B288" t="s">
        <v>7068</v>
      </c>
      <c r="C288" t="s">
        <v>10</v>
      </c>
      <c r="D288" t="s">
        <v>10</v>
      </c>
      <c r="E288" s="9">
        <v>29859</v>
      </c>
      <c r="F288">
        <f t="shared" ca="1" si="8"/>
        <v>44</v>
      </c>
      <c r="G288" t="str">
        <f t="shared" ca="1" si="9"/>
        <v>Adult</v>
      </c>
    </row>
    <row r="289" spans="1:7">
      <c r="A289" t="s">
        <v>305</v>
      </c>
      <c r="B289" t="s">
        <v>7069</v>
      </c>
      <c r="C289" t="s">
        <v>12</v>
      </c>
      <c r="D289" t="s">
        <v>10</v>
      </c>
      <c r="E289" s="9">
        <v>29609</v>
      </c>
      <c r="F289">
        <f t="shared" ca="1" si="8"/>
        <v>45</v>
      </c>
      <c r="G289" t="str">
        <f t="shared" ca="1" si="9"/>
        <v>Adult</v>
      </c>
    </row>
    <row r="290" spans="1:7">
      <c r="A290" t="s">
        <v>306</v>
      </c>
      <c r="B290" t="s">
        <v>7069</v>
      </c>
      <c r="C290" t="s">
        <v>10</v>
      </c>
      <c r="D290" t="s">
        <v>10</v>
      </c>
      <c r="E290" s="9">
        <v>35719</v>
      </c>
      <c r="F290">
        <f t="shared" ca="1" si="8"/>
        <v>28</v>
      </c>
      <c r="G290" t="str">
        <f t="shared" ca="1" si="9"/>
        <v>Adult</v>
      </c>
    </row>
    <row r="291" spans="1:7">
      <c r="A291" t="s">
        <v>307</v>
      </c>
      <c r="B291" t="s">
        <v>7069</v>
      </c>
      <c r="C291" t="s">
        <v>10</v>
      </c>
      <c r="D291" t="s">
        <v>10</v>
      </c>
      <c r="E291" s="9">
        <v>38144</v>
      </c>
      <c r="F291">
        <f t="shared" ca="1" si="8"/>
        <v>22</v>
      </c>
      <c r="G291" t="str">
        <f t="shared" ca="1" si="9"/>
        <v>Adult</v>
      </c>
    </row>
    <row r="292" spans="1:7">
      <c r="A292" t="s">
        <v>308</v>
      </c>
      <c r="B292" t="s">
        <v>7069</v>
      </c>
      <c r="C292" t="s">
        <v>10</v>
      </c>
      <c r="D292" t="s">
        <v>10</v>
      </c>
      <c r="E292" s="9">
        <v>29607</v>
      </c>
      <c r="F292">
        <f t="shared" ca="1" si="8"/>
        <v>45</v>
      </c>
      <c r="G292" t="str">
        <f t="shared" ca="1" si="9"/>
        <v>Adult</v>
      </c>
    </row>
    <row r="293" spans="1:7">
      <c r="A293" t="s">
        <v>309</v>
      </c>
      <c r="B293" t="s">
        <v>7069</v>
      </c>
      <c r="C293" t="s">
        <v>10</v>
      </c>
      <c r="D293" t="s">
        <v>10</v>
      </c>
      <c r="E293" s="9">
        <v>34573</v>
      </c>
      <c r="F293">
        <f t="shared" ca="1" si="8"/>
        <v>31</v>
      </c>
      <c r="G293" t="str">
        <f t="shared" ca="1" si="9"/>
        <v>Adult</v>
      </c>
    </row>
    <row r="294" spans="1:7">
      <c r="A294" t="s">
        <v>310</v>
      </c>
      <c r="B294" t="s">
        <v>7069</v>
      </c>
      <c r="C294" t="s">
        <v>12</v>
      </c>
      <c r="D294" t="s">
        <v>12</v>
      </c>
      <c r="E294" s="9">
        <v>29778</v>
      </c>
      <c r="F294">
        <f t="shared" ca="1" si="8"/>
        <v>45</v>
      </c>
      <c r="G294" t="str">
        <f t="shared" ca="1" si="9"/>
        <v>Adult</v>
      </c>
    </row>
    <row r="295" spans="1:7">
      <c r="A295" t="s">
        <v>311</v>
      </c>
      <c r="B295" t="s">
        <v>7068</v>
      </c>
      <c r="C295" t="s">
        <v>10</v>
      </c>
      <c r="D295" t="s">
        <v>10</v>
      </c>
      <c r="E295" s="9">
        <v>38398</v>
      </c>
      <c r="F295">
        <f t="shared" ca="1" si="8"/>
        <v>21</v>
      </c>
      <c r="G295" t="str">
        <f t="shared" ca="1" si="9"/>
        <v>Adult</v>
      </c>
    </row>
    <row r="296" spans="1:7">
      <c r="A296" t="s">
        <v>312</v>
      </c>
      <c r="B296" t="s">
        <v>7068</v>
      </c>
      <c r="C296" t="s">
        <v>10</v>
      </c>
      <c r="D296" t="s">
        <v>10</v>
      </c>
      <c r="E296" s="9">
        <v>36327</v>
      </c>
      <c r="F296">
        <f t="shared" ca="1" si="8"/>
        <v>27</v>
      </c>
      <c r="G296" t="str">
        <f t="shared" ca="1" si="9"/>
        <v>Adult</v>
      </c>
    </row>
    <row r="297" spans="1:7">
      <c r="A297" t="s">
        <v>313</v>
      </c>
      <c r="B297" t="s">
        <v>7069</v>
      </c>
      <c r="C297" t="s">
        <v>10</v>
      </c>
      <c r="D297" t="s">
        <v>10</v>
      </c>
      <c r="E297" s="9">
        <v>38955</v>
      </c>
      <c r="F297">
        <f t="shared" ca="1" si="8"/>
        <v>19</v>
      </c>
      <c r="G297" t="str">
        <f t="shared" ca="1" si="9"/>
        <v>Young</v>
      </c>
    </row>
    <row r="298" spans="1:7">
      <c r="A298" t="s">
        <v>314</v>
      </c>
      <c r="B298" t="s">
        <v>7068</v>
      </c>
      <c r="C298" t="s">
        <v>12</v>
      </c>
      <c r="D298" t="s">
        <v>12</v>
      </c>
      <c r="E298" s="9">
        <v>32545</v>
      </c>
      <c r="F298">
        <f t="shared" ca="1" si="8"/>
        <v>37</v>
      </c>
      <c r="G298" t="str">
        <f t="shared" ca="1" si="9"/>
        <v>Adult</v>
      </c>
    </row>
    <row r="299" spans="1:7">
      <c r="A299" t="s">
        <v>315</v>
      </c>
      <c r="B299" t="s">
        <v>7069</v>
      </c>
      <c r="C299" t="s">
        <v>12</v>
      </c>
      <c r="D299" t="s">
        <v>10</v>
      </c>
      <c r="E299" s="9">
        <v>29439</v>
      </c>
      <c r="F299">
        <f t="shared" ca="1" si="8"/>
        <v>45</v>
      </c>
      <c r="G299" t="str">
        <f t="shared" ca="1" si="9"/>
        <v>Adult</v>
      </c>
    </row>
    <row r="300" spans="1:7">
      <c r="A300" t="s">
        <v>316</v>
      </c>
      <c r="B300" t="s">
        <v>7069</v>
      </c>
      <c r="C300" t="s">
        <v>12</v>
      </c>
      <c r="D300" t="s">
        <v>12</v>
      </c>
      <c r="E300" s="9">
        <v>33587</v>
      </c>
      <c r="F300">
        <f t="shared" ca="1" si="8"/>
        <v>34</v>
      </c>
      <c r="G300" t="str">
        <f t="shared" ca="1" si="9"/>
        <v>Adult</v>
      </c>
    </row>
    <row r="301" spans="1:7">
      <c r="A301" t="s">
        <v>317</v>
      </c>
      <c r="B301" t="s">
        <v>7068</v>
      </c>
      <c r="C301" t="s">
        <v>10</v>
      </c>
      <c r="D301" t="s">
        <v>12</v>
      </c>
      <c r="E301" s="9">
        <v>31888</v>
      </c>
      <c r="F301">
        <f t="shared" ca="1" si="8"/>
        <v>39</v>
      </c>
      <c r="G301" t="str">
        <f t="shared" ca="1" si="9"/>
        <v>Adult</v>
      </c>
    </row>
    <row r="302" spans="1:7">
      <c r="A302" t="s">
        <v>318</v>
      </c>
      <c r="B302" t="s">
        <v>7069</v>
      </c>
      <c r="C302" t="s">
        <v>10</v>
      </c>
      <c r="D302" t="s">
        <v>10</v>
      </c>
      <c r="E302" s="9">
        <v>37237</v>
      </c>
      <c r="F302">
        <f t="shared" ca="1" si="8"/>
        <v>24</v>
      </c>
      <c r="G302" t="str">
        <f t="shared" ca="1" si="9"/>
        <v>Adult</v>
      </c>
    </row>
    <row r="303" spans="1:7">
      <c r="A303" t="s">
        <v>319</v>
      </c>
      <c r="B303" t="s">
        <v>7068</v>
      </c>
      <c r="C303" t="s">
        <v>10</v>
      </c>
      <c r="D303" t="s">
        <v>10</v>
      </c>
      <c r="E303" s="9">
        <v>36564</v>
      </c>
      <c r="F303">
        <f t="shared" ca="1" si="8"/>
        <v>26</v>
      </c>
      <c r="G303" t="str">
        <f t="shared" ca="1" si="9"/>
        <v>Adult</v>
      </c>
    </row>
    <row r="304" spans="1:7">
      <c r="A304" t="s">
        <v>320</v>
      </c>
      <c r="B304" t="s">
        <v>7069</v>
      </c>
      <c r="C304" t="s">
        <v>10</v>
      </c>
      <c r="D304" t="s">
        <v>10</v>
      </c>
      <c r="E304" s="9">
        <v>40884</v>
      </c>
      <c r="F304">
        <f t="shared" ca="1" si="8"/>
        <v>14</v>
      </c>
      <c r="G304" t="str">
        <f t="shared" ca="1" si="9"/>
        <v>Young</v>
      </c>
    </row>
    <row r="305" spans="1:7">
      <c r="A305" t="s">
        <v>321</v>
      </c>
      <c r="B305" t="s">
        <v>7068</v>
      </c>
      <c r="C305" t="s">
        <v>12</v>
      </c>
      <c r="D305" t="s">
        <v>12</v>
      </c>
      <c r="E305" s="9">
        <v>36631</v>
      </c>
      <c r="F305">
        <f t="shared" ca="1" si="8"/>
        <v>26</v>
      </c>
      <c r="G305" t="str">
        <f t="shared" ca="1" si="9"/>
        <v>Adult</v>
      </c>
    </row>
    <row r="306" spans="1:7">
      <c r="A306" t="s">
        <v>322</v>
      </c>
      <c r="B306" t="s">
        <v>7069</v>
      </c>
      <c r="C306" t="s">
        <v>10</v>
      </c>
      <c r="D306" t="s">
        <v>12</v>
      </c>
      <c r="E306" s="9">
        <v>35765</v>
      </c>
      <c r="F306">
        <f t="shared" ca="1" si="8"/>
        <v>28</v>
      </c>
      <c r="G306" t="str">
        <f t="shared" ca="1" si="9"/>
        <v>Adult</v>
      </c>
    </row>
    <row r="307" spans="1:7">
      <c r="A307" t="s">
        <v>323</v>
      </c>
      <c r="B307" t="s">
        <v>7069</v>
      </c>
      <c r="C307" t="s">
        <v>12</v>
      </c>
      <c r="D307" t="s">
        <v>12</v>
      </c>
      <c r="E307" s="9">
        <v>34502</v>
      </c>
      <c r="F307">
        <f t="shared" ca="1" si="8"/>
        <v>32</v>
      </c>
      <c r="G307" t="str">
        <f t="shared" ca="1" si="9"/>
        <v>Adult</v>
      </c>
    </row>
    <row r="308" spans="1:7">
      <c r="A308" t="s">
        <v>324</v>
      </c>
      <c r="B308" t="s">
        <v>7069</v>
      </c>
      <c r="C308" t="s">
        <v>12</v>
      </c>
      <c r="D308" t="s">
        <v>10</v>
      </c>
      <c r="E308" s="9">
        <v>39212</v>
      </c>
      <c r="F308">
        <f t="shared" ca="1" si="8"/>
        <v>19</v>
      </c>
      <c r="G308" t="str">
        <f t="shared" ca="1" si="9"/>
        <v>Young</v>
      </c>
    </row>
    <row r="309" spans="1:7">
      <c r="A309" t="s">
        <v>325</v>
      </c>
      <c r="B309" t="s">
        <v>7069</v>
      </c>
      <c r="C309" t="s">
        <v>12</v>
      </c>
      <c r="D309" t="s">
        <v>12</v>
      </c>
      <c r="E309" s="9">
        <v>34039</v>
      </c>
      <c r="F309">
        <f t="shared" ca="1" si="8"/>
        <v>33</v>
      </c>
      <c r="G309" t="str">
        <f t="shared" ca="1" si="9"/>
        <v>Adult</v>
      </c>
    </row>
    <row r="310" spans="1:7">
      <c r="A310" t="s">
        <v>326</v>
      </c>
      <c r="B310" t="s">
        <v>7069</v>
      </c>
      <c r="C310" t="s">
        <v>12</v>
      </c>
      <c r="D310" t="s">
        <v>12</v>
      </c>
      <c r="E310" s="9">
        <v>33795</v>
      </c>
      <c r="F310">
        <f t="shared" ca="1" si="8"/>
        <v>34</v>
      </c>
      <c r="G310" t="str">
        <f t="shared" ca="1" si="9"/>
        <v>Adult</v>
      </c>
    </row>
    <row r="311" spans="1:7">
      <c r="A311" t="s">
        <v>327</v>
      </c>
      <c r="B311" t="s">
        <v>7069</v>
      </c>
      <c r="C311" t="s">
        <v>10</v>
      </c>
      <c r="D311" t="s">
        <v>12</v>
      </c>
      <c r="E311" s="9">
        <v>34441</v>
      </c>
      <c r="F311">
        <f t="shared" ca="1" si="8"/>
        <v>32</v>
      </c>
      <c r="G311" t="str">
        <f t="shared" ca="1" si="9"/>
        <v>Adult</v>
      </c>
    </row>
    <row r="312" spans="1:7">
      <c r="A312" t="s">
        <v>328</v>
      </c>
      <c r="B312" t="s">
        <v>7068</v>
      </c>
      <c r="C312" t="s">
        <v>10</v>
      </c>
      <c r="D312" t="s">
        <v>10</v>
      </c>
      <c r="E312" s="9">
        <v>29387</v>
      </c>
      <c r="F312">
        <f t="shared" ca="1" si="8"/>
        <v>46</v>
      </c>
      <c r="G312" t="str">
        <f t="shared" ca="1" si="9"/>
        <v>Adult</v>
      </c>
    </row>
    <row r="313" spans="1:7">
      <c r="A313" t="s">
        <v>329</v>
      </c>
      <c r="B313" t="s">
        <v>7068</v>
      </c>
      <c r="C313" t="s">
        <v>10</v>
      </c>
      <c r="D313" t="s">
        <v>10</v>
      </c>
      <c r="E313" s="9">
        <v>39422</v>
      </c>
      <c r="F313">
        <f t="shared" ca="1" si="8"/>
        <v>18</v>
      </c>
      <c r="G313" t="str">
        <f t="shared" ca="1" si="9"/>
        <v>Young</v>
      </c>
    </row>
    <row r="314" spans="1:7">
      <c r="A314" t="s">
        <v>330</v>
      </c>
      <c r="B314" t="s">
        <v>7068</v>
      </c>
      <c r="C314" t="s">
        <v>10</v>
      </c>
      <c r="D314" t="s">
        <v>10</v>
      </c>
      <c r="E314" s="9">
        <v>30018</v>
      </c>
      <c r="F314">
        <f t="shared" ca="1" si="8"/>
        <v>44</v>
      </c>
      <c r="G314" t="str">
        <f t="shared" ca="1" si="9"/>
        <v>Adult</v>
      </c>
    </row>
    <row r="315" spans="1:7">
      <c r="A315" t="s">
        <v>331</v>
      </c>
      <c r="B315" t="s">
        <v>7068</v>
      </c>
      <c r="C315" t="s">
        <v>12</v>
      </c>
      <c r="D315" t="s">
        <v>10</v>
      </c>
      <c r="E315" s="9">
        <v>30179</v>
      </c>
      <c r="F315">
        <f t="shared" ca="1" si="8"/>
        <v>43</v>
      </c>
      <c r="G315" t="str">
        <f t="shared" ca="1" si="9"/>
        <v>Adult</v>
      </c>
    </row>
    <row r="316" spans="1:7">
      <c r="A316" t="s">
        <v>332</v>
      </c>
      <c r="B316" t="s">
        <v>7069</v>
      </c>
      <c r="C316" t="s">
        <v>10</v>
      </c>
      <c r="D316" t="s">
        <v>10</v>
      </c>
      <c r="E316" s="9">
        <v>32196</v>
      </c>
      <c r="F316">
        <f t="shared" ca="1" si="8"/>
        <v>38</v>
      </c>
      <c r="G316" t="str">
        <f t="shared" ca="1" si="9"/>
        <v>Adult</v>
      </c>
    </row>
    <row r="317" spans="1:7">
      <c r="A317" t="s">
        <v>333</v>
      </c>
      <c r="B317" t="s">
        <v>7069</v>
      </c>
      <c r="C317" t="s">
        <v>12</v>
      </c>
      <c r="D317" t="s">
        <v>12</v>
      </c>
      <c r="E317" s="9">
        <v>32451</v>
      </c>
      <c r="F317">
        <f t="shared" ca="1" si="8"/>
        <v>37</v>
      </c>
      <c r="G317" t="str">
        <f t="shared" ca="1" si="9"/>
        <v>Adult</v>
      </c>
    </row>
    <row r="318" spans="1:7">
      <c r="A318" t="s">
        <v>334</v>
      </c>
      <c r="B318" t="s">
        <v>7069</v>
      </c>
      <c r="C318" t="s">
        <v>10</v>
      </c>
      <c r="D318" t="s">
        <v>10</v>
      </c>
      <c r="E318" s="9">
        <v>41033</v>
      </c>
      <c r="F318">
        <f t="shared" ca="1" si="8"/>
        <v>14</v>
      </c>
      <c r="G318" t="str">
        <f t="shared" ca="1" si="9"/>
        <v>Young</v>
      </c>
    </row>
    <row r="319" spans="1:7">
      <c r="A319" t="s">
        <v>335</v>
      </c>
      <c r="B319" t="s">
        <v>7068</v>
      </c>
      <c r="C319" t="s">
        <v>12</v>
      </c>
      <c r="D319" t="s">
        <v>12</v>
      </c>
      <c r="E319" s="9">
        <v>31317</v>
      </c>
      <c r="F319">
        <f t="shared" ca="1" si="8"/>
        <v>40</v>
      </c>
      <c r="G319" t="str">
        <f t="shared" ca="1" si="9"/>
        <v>Adult</v>
      </c>
    </row>
    <row r="320" spans="1:7">
      <c r="A320" t="s">
        <v>336</v>
      </c>
      <c r="B320" t="s">
        <v>7069</v>
      </c>
      <c r="C320" t="s">
        <v>12</v>
      </c>
      <c r="D320" t="s">
        <v>10</v>
      </c>
      <c r="E320" s="9">
        <v>37761</v>
      </c>
      <c r="F320">
        <f t="shared" ca="1" si="8"/>
        <v>23</v>
      </c>
      <c r="G320" t="str">
        <f t="shared" ca="1" si="9"/>
        <v>Adult</v>
      </c>
    </row>
    <row r="321" spans="1:7">
      <c r="A321" t="s">
        <v>337</v>
      </c>
      <c r="B321" t="s">
        <v>7069</v>
      </c>
      <c r="C321" t="s">
        <v>12</v>
      </c>
      <c r="D321" t="s">
        <v>10</v>
      </c>
      <c r="E321" s="9">
        <v>31004</v>
      </c>
      <c r="F321">
        <f t="shared" ca="1" si="8"/>
        <v>41</v>
      </c>
      <c r="G321" t="str">
        <f t="shared" ca="1" si="9"/>
        <v>Adult</v>
      </c>
    </row>
    <row r="322" spans="1:7">
      <c r="A322" t="s">
        <v>338</v>
      </c>
      <c r="B322" t="s">
        <v>7068</v>
      </c>
      <c r="C322" t="s">
        <v>10</v>
      </c>
      <c r="D322" t="s">
        <v>10</v>
      </c>
      <c r="E322" s="9">
        <v>37348</v>
      </c>
      <c r="F322">
        <f t="shared" ca="1" si="8"/>
        <v>24</v>
      </c>
      <c r="G322" t="str">
        <f t="shared" ca="1" si="9"/>
        <v>Adult</v>
      </c>
    </row>
    <row r="323" spans="1:7">
      <c r="A323" t="s">
        <v>339</v>
      </c>
      <c r="B323" t="s">
        <v>7068</v>
      </c>
      <c r="C323" t="s">
        <v>12</v>
      </c>
      <c r="D323" t="s">
        <v>12</v>
      </c>
      <c r="E323" s="9">
        <v>36468</v>
      </c>
      <c r="F323">
        <f t="shared" ref="F323:F386" ca="1" si="10">DATEDIF(E323,TODAY(),"Y")</f>
        <v>26</v>
      </c>
      <c r="G323" t="str">
        <f t="shared" ref="G323:G386" ca="1" si="11">IF(F323&lt;=20,"Young","Adult")</f>
        <v>Adult</v>
      </c>
    </row>
    <row r="324" spans="1:7">
      <c r="A324" t="s">
        <v>340</v>
      </c>
      <c r="B324" t="s">
        <v>7069</v>
      </c>
      <c r="C324" t="s">
        <v>10</v>
      </c>
      <c r="D324" t="s">
        <v>10</v>
      </c>
      <c r="E324" s="9">
        <v>32869</v>
      </c>
      <c r="F324">
        <f t="shared" ca="1" si="10"/>
        <v>36</v>
      </c>
      <c r="G324" t="str">
        <f t="shared" ca="1" si="11"/>
        <v>Adult</v>
      </c>
    </row>
    <row r="325" spans="1:7">
      <c r="A325" t="s">
        <v>341</v>
      </c>
      <c r="B325" t="s">
        <v>7068</v>
      </c>
      <c r="C325" t="s">
        <v>12</v>
      </c>
      <c r="D325" t="s">
        <v>12</v>
      </c>
      <c r="E325" s="9">
        <v>29938</v>
      </c>
      <c r="F325">
        <f t="shared" ca="1" si="10"/>
        <v>44</v>
      </c>
      <c r="G325" t="str">
        <f t="shared" ca="1" si="11"/>
        <v>Adult</v>
      </c>
    </row>
    <row r="326" spans="1:7">
      <c r="A326" t="s">
        <v>342</v>
      </c>
      <c r="B326" t="s">
        <v>7069</v>
      </c>
      <c r="C326" t="s">
        <v>10</v>
      </c>
      <c r="D326" t="s">
        <v>10</v>
      </c>
      <c r="E326" s="9">
        <v>38527</v>
      </c>
      <c r="F326">
        <f t="shared" ca="1" si="10"/>
        <v>21</v>
      </c>
      <c r="G326" t="str">
        <f t="shared" ca="1" si="11"/>
        <v>Adult</v>
      </c>
    </row>
    <row r="327" spans="1:7">
      <c r="A327" t="s">
        <v>343</v>
      </c>
      <c r="B327" t="s">
        <v>7068</v>
      </c>
      <c r="C327" t="s">
        <v>12</v>
      </c>
      <c r="D327" t="s">
        <v>10</v>
      </c>
      <c r="E327" s="9">
        <v>30816</v>
      </c>
      <c r="F327">
        <f t="shared" ca="1" si="10"/>
        <v>42</v>
      </c>
      <c r="G327" t="str">
        <f t="shared" ca="1" si="11"/>
        <v>Adult</v>
      </c>
    </row>
    <row r="328" spans="1:7">
      <c r="A328" t="s">
        <v>344</v>
      </c>
      <c r="B328" t="s">
        <v>7068</v>
      </c>
      <c r="C328" t="s">
        <v>12</v>
      </c>
      <c r="D328" t="s">
        <v>10</v>
      </c>
      <c r="E328" s="9">
        <v>34097</v>
      </c>
      <c r="F328">
        <f t="shared" ca="1" si="10"/>
        <v>33</v>
      </c>
      <c r="G328" t="str">
        <f t="shared" ca="1" si="11"/>
        <v>Adult</v>
      </c>
    </row>
    <row r="329" spans="1:7">
      <c r="A329" t="s">
        <v>345</v>
      </c>
      <c r="B329" t="s">
        <v>7068</v>
      </c>
      <c r="C329" t="s">
        <v>10</v>
      </c>
      <c r="D329" t="s">
        <v>10</v>
      </c>
      <c r="E329" s="9">
        <v>38526</v>
      </c>
      <c r="F329">
        <f t="shared" ca="1" si="10"/>
        <v>21</v>
      </c>
      <c r="G329" t="str">
        <f t="shared" ca="1" si="11"/>
        <v>Adult</v>
      </c>
    </row>
    <row r="330" spans="1:7">
      <c r="A330" t="s">
        <v>346</v>
      </c>
      <c r="B330" t="s">
        <v>7068</v>
      </c>
      <c r="C330" t="s">
        <v>12</v>
      </c>
      <c r="D330" t="s">
        <v>12</v>
      </c>
      <c r="E330" s="9">
        <v>33607</v>
      </c>
      <c r="F330">
        <f t="shared" ca="1" si="10"/>
        <v>34</v>
      </c>
      <c r="G330" t="str">
        <f t="shared" ca="1" si="11"/>
        <v>Adult</v>
      </c>
    </row>
    <row r="331" spans="1:7">
      <c r="A331" t="s">
        <v>347</v>
      </c>
      <c r="B331" t="s">
        <v>7068</v>
      </c>
      <c r="C331" t="s">
        <v>10</v>
      </c>
      <c r="D331" t="s">
        <v>10</v>
      </c>
      <c r="E331" s="9">
        <v>39140</v>
      </c>
      <c r="F331">
        <f t="shared" ca="1" si="10"/>
        <v>19</v>
      </c>
      <c r="G331" t="str">
        <f t="shared" ca="1" si="11"/>
        <v>Young</v>
      </c>
    </row>
    <row r="332" spans="1:7">
      <c r="A332" t="s">
        <v>348</v>
      </c>
      <c r="B332" t="s">
        <v>7068</v>
      </c>
      <c r="C332" t="s">
        <v>12</v>
      </c>
      <c r="D332" t="s">
        <v>12</v>
      </c>
      <c r="E332" s="9">
        <v>35415</v>
      </c>
      <c r="F332">
        <f t="shared" ca="1" si="10"/>
        <v>29</v>
      </c>
      <c r="G332" t="str">
        <f t="shared" ca="1" si="11"/>
        <v>Adult</v>
      </c>
    </row>
    <row r="333" spans="1:7">
      <c r="A333" t="s">
        <v>349</v>
      </c>
      <c r="B333" t="s">
        <v>7068</v>
      </c>
      <c r="C333" t="s">
        <v>10</v>
      </c>
      <c r="D333" t="s">
        <v>10</v>
      </c>
      <c r="E333" s="9">
        <v>37444</v>
      </c>
      <c r="F333">
        <f t="shared" ca="1" si="10"/>
        <v>24</v>
      </c>
      <c r="G333" t="str">
        <f t="shared" ca="1" si="11"/>
        <v>Adult</v>
      </c>
    </row>
    <row r="334" spans="1:7">
      <c r="A334" t="s">
        <v>350</v>
      </c>
      <c r="B334" t="s">
        <v>7069</v>
      </c>
      <c r="C334" t="s">
        <v>10</v>
      </c>
      <c r="D334" t="s">
        <v>10</v>
      </c>
      <c r="E334" s="9">
        <v>34773</v>
      </c>
      <c r="F334">
        <f t="shared" ca="1" si="10"/>
        <v>31</v>
      </c>
      <c r="G334" t="str">
        <f t="shared" ca="1" si="11"/>
        <v>Adult</v>
      </c>
    </row>
    <row r="335" spans="1:7">
      <c r="A335" t="s">
        <v>351</v>
      </c>
      <c r="B335" t="s">
        <v>7068</v>
      </c>
      <c r="C335" t="s">
        <v>10</v>
      </c>
      <c r="D335" t="s">
        <v>10</v>
      </c>
      <c r="E335" s="9">
        <v>33858</v>
      </c>
      <c r="F335">
        <f t="shared" ca="1" si="10"/>
        <v>33</v>
      </c>
      <c r="G335" t="str">
        <f t="shared" ca="1" si="11"/>
        <v>Adult</v>
      </c>
    </row>
    <row r="336" spans="1:7">
      <c r="A336" t="s">
        <v>352</v>
      </c>
      <c r="B336" t="s">
        <v>7068</v>
      </c>
      <c r="C336" t="s">
        <v>10</v>
      </c>
      <c r="D336" t="s">
        <v>10</v>
      </c>
      <c r="E336" s="9">
        <v>40789</v>
      </c>
      <c r="F336">
        <f t="shared" ca="1" si="10"/>
        <v>14</v>
      </c>
      <c r="G336" t="str">
        <f t="shared" ca="1" si="11"/>
        <v>Young</v>
      </c>
    </row>
    <row r="337" spans="1:7">
      <c r="A337" t="s">
        <v>353</v>
      </c>
      <c r="B337" t="s">
        <v>7069</v>
      </c>
      <c r="C337" t="s">
        <v>12</v>
      </c>
      <c r="D337" t="s">
        <v>12</v>
      </c>
      <c r="E337" s="9">
        <v>33383</v>
      </c>
      <c r="F337">
        <f t="shared" ca="1" si="10"/>
        <v>35</v>
      </c>
      <c r="G337" t="str">
        <f t="shared" ca="1" si="11"/>
        <v>Adult</v>
      </c>
    </row>
    <row r="338" spans="1:7">
      <c r="A338" t="s">
        <v>354</v>
      </c>
      <c r="B338" t="s">
        <v>7068</v>
      </c>
      <c r="C338" t="s">
        <v>10</v>
      </c>
      <c r="D338" t="s">
        <v>10</v>
      </c>
      <c r="E338" s="9">
        <v>30983</v>
      </c>
      <c r="F338">
        <f t="shared" ca="1" si="10"/>
        <v>41</v>
      </c>
      <c r="G338" t="str">
        <f t="shared" ca="1" si="11"/>
        <v>Adult</v>
      </c>
    </row>
    <row r="339" spans="1:7">
      <c r="A339" t="s">
        <v>355</v>
      </c>
      <c r="B339" t="s">
        <v>7068</v>
      </c>
      <c r="C339" t="s">
        <v>10</v>
      </c>
      <c r="D339" t="s">
        <v>10</v>
      </c>
      <c r="E339" s="9">
        <v>31301</v>
      </c>
      <c r="F339">
        <f t="shared" ca="1" si="10"/>
        <v>40</v>
      </c>
      <c r="G339" t="str">
        <f t="shared" ca="1" si="11"/>
        <v>Adult</v>
      </c>
    </row>
    <row r="340" spans="1:7">
      <c r="A340" t="s">
        <v>356</v>
      </c>
      <c r="B340" t="s">
        <v>7068</v>
      </c>
      <c r="C340" t="s">
        <v>10</v>
      </c>
      <c r="D340" t="s">
        <v>10</v>
      </c>
      <c r="E340" s="9">
        <v>37827</v>
      </c>
      <c r="F340">
        <f t="shared" ca="1" si="10"/>
        <v>22</v>
      </c>
      <c r="G340" t="str">
        <f t="shared" ca="1" si="11"/>
        <v>Adult</v>
      </c>
    </row>
    <row r="341" spans="1:7">
      <c r="A341" t="s">
        <v>357</v>
      </c>
      <c r="B341" t="s">
        <v>7069</v>
      </c>
      <c r="C341" t="s">
        <v>12</v>
      </c>
      <c r="D341" t="s">
        <v>10</v>
      </c>
      <c r="E341" s="9">
        <v>38402</v>
      </c>
      <c r="F341">
        <f t="shared" ca="1" si="10"/>
        <v>21</v>
      </c>
      <c r="G341" t="str">
        <f t="shared" ca="1" si="11"/>
        <v>Adult</v>
      </c>
    </row>
    <row r="342" spans="1:7">
      <c r="A342" t="s">
        <v>358</v>
      </c>
      <c r="B342" t="s">
        <v>7068</v>
      </c>
      <c r="C342" t="s">
        <v>10</v>
      </c>
      <c r="D342" t="s">
        <v>10</v>
      </c>
      <c r="E342" s="9">
        <v>37257</v>
      </c>
      <c r="F342">
        <f t="shared" ca="1" si="10"/>
        <v>24</v>
      </c>
      <c r="G342" t="str">
        <f t="shared" ca="1" si="11"/>
        <v>Adult</v>
      </c>
    </row>
    <row r="343" spans="1:7">
      <c r="A343" t="s">
        <v>359</v>
      </c>
      <c r="B343" t="s">
        <v>7068</v>
      </c>
      <c r="C343" t="s">
        <v>12</v>
      </c>
      <c r="D343" t="s">
        <v>10</v>
      </c>
      <c r="E343" s="9">
        <v>33520</v>
      </c>
      <c r="F343">
        <f t="shared" ca="1" si="10"/>
        <v>34</v>
      </c>
      <c r="G343" t="str">
        <f t="shared" ca="1" si="11"/>
        <v>Adult</v>
      </c>
    </row>
    <row r="344" spans="1:7">
      <c r="A344" t="s">
        <v>360</v>
      </c>
      <c r="B344" t="s">
        <v>7068</v>
      </c>
      <c r="C344" t="s">
        <v>12</v>
      </c>
      <c r="D344" t="s">
        <v>12</v>
      </c>
      <c r="E344" s="9">
        <v>29619</v>
      </c>
      <c r="F344">
        <f t="shared" ca="1" si="10"/>
        <v>45</v>
      </c>
      <c r="G344" t="str">
        <f t="shared" ca="1" si="11"/>
        <v>Adult</v>
      </c>
    </row>
    <row r="345" spans="1:7">
      <c r="A345" t="s">
        <v>361</v>
      </c>
      <c r="B345" t="s">
        <v>7069</v>
      </c>
      <c r="C345" t="s">
        <v>10</v>
      </c>
      <c r="D345" t="s">
        <v>10</v>
      </c>
      <c r="E345" s="9">
        <v>33669</v>
      </c>
      <c r="F345">
        <f t="shared" ca="1" si="10"/>
        <v>34</v>
      </c>
      <c r="G345" t="str">
        <f t="shared" ca="1" si="11"/>
        <v>Adult</v>
      </c>
    </row>
    <row r="346" spans="1:7">
      <c r="A346" t="s">
        <v>362</v>
      </c>
      <c r="B346" t="s">
        <v>7068</v>
      </c>
      <c r="C346" t="s">
        <v>10</v>
      </c>
      <c r="D346" t="s">
        <v>12</v>
      </c>
      <c r="E346" s="9">
        <v>39309</v>
      </c>
      <c r="F346">
        <f t="shared" ca="1" si="10"/>
        <v>18</v>
      </c>
      <c r="G346" t="str">
        <f t="shared" ca="1" si="11"/>
        <v>Young</v>
      </c>
    </row>
    <row r="347" spans="1:7">
      <c r="A347" t="s">
        <v>363</v>
      </c>
      <c r="B347" t="s">
        <v>7068</v>
      </c>
      <c r="C347" t="s">
        <v>10</v>
      </c>
      <c r="D347" t="s">
        <v>10</v>
      </c>
      <c r="E347" s="9">
        <v>34859</v>
      </c>
      <c r="F347">
        <f t="shared" ca="1" si="10"/>
        <v>31</v>
      </c>
      <c r="G347" t="str">
        <f t="shared" ca="1" si="11"/>
        <v>Adult</v>
      </c>
    </row>
    <row r="348" spans="1:7">
      <c r="A348" t="s">
        <v>364</v>
      </c>
      <c r="B348" t="s">
        <v>7068</v>
      </c>
      <c r="C348" t="s">
        <v>10</v>
      </c>
      <c r="D348" t="s">
        <v>10</v>
      </c>
      <c r="E348" s="9">
        <v>35066</v>
      </c>
      <c r="F348">
        <f t="shared" ca="1" si="10"/>
        <v>30</v>
      </c>
      <c r="G348" t="str">
        <f t="shared" ca="1" si="11"/>
        <v>Adult</v>
      </c>
    </row>
    <row r="349" spans="1:7">
      <c r="A349" t="s">
        <v>365</v>
      </c>
      <c r="B349" t="s">
        <v>7068</v>
      </c>
      <c r="C349" t="s">
        <v>12</v>
      </c>
      <c r="D349" t="s">
        <v>10</v>
      </c>
      <c r="E349" s="9">
        <v>37411</v>
      </c>
      <c r="F349">
        <f t="shared" ca="1" si="10"/>
        <v>24</v>
      </c>
      <c r="G349" t="str">
        <f t="shared" ca="1" si="11"/>
        <v>Adult</v>
      </c>
    </row>
    <row r="350" spans="1:7">
      <c r="A350" t="s">
        <v>366</v>
      </c>
      <c r="B350" t="s">
        <v>7068</v>
      </c>
      <c r="C350" t="s">
        <v>10</v>
      </c>
      <c r="D350" t="s">
        <v>10</v>
      </c>
      <c r="E350" s="9">
        <v>35105</v>
      </c>
      <c r="F350">
        <f t="shared" ca="1" si="10"/>
        <v>30</v>
      </c>
      <c r="G350" t="str">
        <f t="shared" ca="1" si="11"/>
        <v>Adult</v>
      </c>
    </row>
    <row r="351" spans="1:7">
      <c r="A351" t="s">
        <v>367</v>
      </c>
      <c r="B351" t="s">
        <v>7068</v>
      </c>
      <c r="C351" t="s">
        <v>12</v>
      </c>
      <c r="D351" t="s">
        <v>10</v>
      </c>
      <c r="E351" s="9">
        <v>37458</v>
      </c>
      <c r="F351">
        <f t="shared" ca="1" si="10"/>
        <v>24</v>
      </c>
      <c r="G351" t="str">
        <f t="shared" ca="1" si="11"/>
        <v>Adult</v>
      </c>
    </row>
    <row r="352" spans="1:7">
      <c r="A352" t="s">
        <v>368</v>
      </c>
      <c r="B352" t="s">
        <v>7069</v>
      </c>
      <c r="C352" t="s">
        <v>12</v>
      </c>
      <c r="D352" t="s">
        <v>12</v>
      </c>
      <c r="E352" s="9">
        <v>34100</v>
      </c>
      <c r="F352">
        <f t="shared" ca="1" si="10"/>
        <v>33</v>
      </c>
      <c r="G352" t="str">
        <f t="shared" ca="1" si="11"/>
        <v>Adult</v>
      </c>
    </row>
    <row r="353" spans="1:7">
      <c r="A353" t="s">
        <v>369</v>
      </c>
      <c r="B353" t="s">
        <v>7069</v>
      </c>
      <c r="C353" t="s">
        <v>10</v>
      </c>
      <c r="D353" t="s">
        <v>12</v>
      </c>
      <c r="E353" s="9">
        <v>39160</v>
      </c>
      <c r="F353">
        <f t="shared" ca="1" si="10"/>
        <v>19</v>
      </c>
      <c r="G353" t="str">
        <f t="shared" ca="1" si="11"/>
        <v>Young</v>
      </c>
    </row>
    <row r="354" spans="1:7">
      <c r="A354" t="s">
        <v>370</v>
      </c>
      <c r="B354" t="s">
        <v>7068</v>
      </c>
      <c r="C354" t="s">
        <v>10</v>
      </c>
      <c r="D354" t="s">
        <v>10</v>
      </c>
      <c r="E354" s="9">
        <v>31651</v>
      </c>
      <c r="F354">
        <f t="shared" ca="1" si="10"/>
        <v>39</v>
      </c>
      <c r="G354" t="str">
        <f t="shared" ca="1" si="11"/>
        <v>Adult</v>
      </c>
    </row>
    <row r="355" spans="1:7">
      <c r="A355" t="s">
        <v>371</v>
      </c>
      <c r="B355" t="s">
        <v>7069</v>
      </c>
      <c r="C355" t="s">
        <v>12</v>
      </c>
      <c r="D355" t="s">
        <v>12</v>
      </c>
      <c r="E355" s="9">
        <v>36006</v>
      </c>
      <c r="F355">
        <f t="shared" ca="1" si="10"/>
        <v>27</v>
      </c>
      <c r="G355" t="str">
        <f t="shared" ca="1" si="11"/>
        <v>Adult</v>
      </c>
    </row>
    <row r="356" spans="1:7">
      <c r="A356" t="s">
        <v>372</v>
      </c>
      <c r="B356" t="s">
        <v>7068</v>
      </c>
      <c r="C356" t="s">
        <v>10</v>
      </c>
      <c r="D356" t="s">
        <v>10</v>
      </c>
      <c r="E356" s="9">
        <v>37078</v>
      </c>
      <c r="F356">
        <f t="shared" ca="1" si="10"/>
        <v>25</v>
      </c>
      <c r="G356" t="str">
        <f t="shared" ca="1" si="11"/>
        <v>Adult</v>
      </c>
    </row>
    <row r="357" spans="1:7">
      <c r="A357" t="s">
        <v>373</v>
      </c>
      <c r="B357" t="s">
        <v>7068</v>
      </c>
      <c r="C357" t="s">
        <v>10</v>
      </c>
      <c r="D357" t="s">
        <v>10</v>
      </c>
      <c r="E357" s="9">
        <v>36822</v>
      </c>
      <c r="F357">
        <f t="shared" ca="1" si="10"/>
        <v>25</v>
      </c>
      <c r="G357" t="str">
        <f t="shared" ca="1" si="11"/>
        <v>Adult</v>
      </c>
    </row>
    <row r="358" spans="1:7">
      <c r="A358" t="s">
        <v>374</v>
      </c>
      <c r="B358" t="s">
        <v>7068</v>
      </c>
      <c r="C358" t="s">
        <v>10</v>
      </c>
      <c r="D358" t="s">
        <v>10</v>
      </c>
      <c r="E358" s="9">
        <v>40901</v>
      </c>
      <c r="F358">
        <f t="shared" ca="1" si="10"/>
        <v>14</v>
      </c>
      <c r="G358" t="str">
        <f t="shared" ca="1" si="11"/>
        <v>Young</v>
      </c>
    </row>
    <row r="359" spans="1:7">
      <c r="A359" t="s">
        <v>375</v>
      </c>
      <c r="B359" t="s">
        <v>7069</v>
      </c>
      <c r="C359" t="s">
        <v>12</v>
      </c>
      <c r="D359" t="s">
        <v>10</v>
      </c>
      <c r="E359" s="9">
        <v>34357</v>
      </c>
      <c r="F359">
        <f t="shared" ca="1" si="10"/>
        <v>32</v>
      </c>
      <c r="G359" t="str">
        <f t="shared" ca="1" si="11"/>
        <v>Adult</v>
      </c>
    </row>
    <row r="360" spans="1:7">
      <c r="A360" t="s">
        <v>376</v>
      </c>
      <c r="B360" t="s">
        <v>7069</v>
      </c>
      <c r="C360" t="s">
        <v>12</v>
      </c>
      <c r="D360" t="s">
        <v>10</v>
      </c>
      <c r="E360" s="9">
        <v>31434</v>
      </c>
      <c r="F360">
        <f t="shared" ca="1" si="10"/>
        <v>40</v>
      </c>
      <c r="G360" t="str">
        <f t="shared" ca="1" si="11"/>
        <v>Adult</v>
      </c>
    </row>
    <row r="361" spans="1:7">
      <c r="A361" t="s">
        <v>377</v>
      </c>
      <c r="B361" t="s">
        <v>7069</v>
      </c>
      <c r="C361" t="s">
        <v>12</v>
      </c>
      <c r="D361" t="s">
        <v>12</v>
      </c>
      <c r="E361" s="9">
        <v>37487</v>
      </c>
      <c r="F361">
        <f t="shared" ca="1" si="10"/>
        <v>23</v>
      </c>
      <c r="G361" t="str">
        <f t="shared" ca="1" si="11"/>
        <v>Adult</v>
      </c>
    </row>
    <row r="362" spans="1:7">
      <c r="A362" t="s">
        <v>378</v>
      </c>
      <c r="B362" t="s">
        <v>7069</v>
      </c>
      <c r="C362" t="s">
        <v>10</v>
      </c>
      <c r="D362" t="s">
        <v>12</v>
      </c>
      <c r="E362" s="9">
        <v>39530</v>
      </c>
      <c r="F362">
        <f t="shared" ca="1" si="10"/>
        <v>18</v>
      </c>
      <c r="G362" t="str">
        <f t="shared" ca="1" si="11"/>
        <v>Young</v>
      </c>
    </row>
    <row r="363" spans="1:7">
      <c r="A363" t="s">
        <v>379</v>
      </c>
      <c r="B363" t="s">
        <v>7068</v>
      </c>
      <c r="C363" t="s">
        <v>10</v>
      </c>
      <c r="D363" t="s">
        <v>10</v>
      </c>
      <c r="E363" s="9">
        <v>31266</v>
      </c>
      <c r="F363">
        <f t="shared" ca="1" si="10"/>
        <v>40</v>
      </c>
      <c r="G363" t="str">
        <f t="shared" ca="1" si="11"/>
        <v>Adult</v>
      </c>
    </row>
    <row r="364" spans="1:7">
      <c r="A364" t="s">
        <v>380</v>
      </c>
      <c r="B364" t="s">
        <v>7069</v>
      </c>
      <c r="C364" t="s">
        <v>12</v>
      </c>
      <c r="D364" t="s">
        <v>10</v>
      </c>
      <c r="E364" s="9">
        <v>30483</v>
      </c>
      <c r="F364">
        <f t="shared" ca="1" si="10"/>
        <v>43</v>
      </c>
      <c r="G364" t="str">
        <f t="shared" ca="1" si="11"/>
        <v>Adult</v>
      </c>
    </row>
    <row r="365" spans="1:7">
      <c r="A365" t="s">
        <v>381</v>
      </c>
      <c r="B365" t="s">
        <v>7068</v>
      </c>
      <c r="C365" t="s">
        <v>10</v>
      </c>
      <c r="D365" t="s">
        <v>10</v>
      </c>
      <c r="E365" s="9">
        <v>33083</v>
      </c>
      <c r="F365">
        <f t="shared" ca="1" si="10"/>
        <v>35</v>
      </c>
      <c r="G365" t="str">
        <f t="shared" ca="1" si="11"/>
        <v>Adult</v>
      </c>
    </row>
    <row r="366" spans="1:7">
      <c r="A366" t="s">
        <v>382</v>
      </c>
      <c r="B366" t="s">
        <v>7069</v>
      </c>
      <c r="C366" t="s">
        <v>10</v>
      </c>
      <c r="D366" t="s">
        <v>10</v>
      </c>
      <c r="E366" s="9">
        <v>30461</v>
      </c>
      <c r="F366">
        <f t="shared" ca="1" si="10"/>
        <v>43</v>
      </c>
      <c r="G366" t="str">
        <f t="shared" ca="1" si="11"/>
        <v>Adult</v>
      </c>
    </row>
    <row r="367" spans="1:7">
      <c r="A367" t="s">
        <v>383</v>
      </c>
      <c r="B367" t="s">
        <v>7069</v>
      </c>
      <c r="C367" t="s">
        <v>10</v>
      </c>
      <c r="D367" t="s">
        <v>10</v>
      </c>
      <c r="E367" s="9">
        <v>29362</v>
      </c>
      <c r="F367">
        <f t="shared" ca="1" si="10"/>
        <v>46</v>
      </c>
      <c r="G367" t="str">
        <f t="shared" ca="1" si="11"/>
        <v>Adult</v>
      </c>
    </row>
    <row r="368" spans="1:7">
      <c r="A368" t="s">
        <v>384</v>
      </c>
      <c r="B368" t="s">
        <v>7069</v>
      </c>
      <c r="C368" t="s">
        <v>12</v>
      </c>
      <c r="D368" t="s">
        <v>10</v>
      </c>
      <c r="E368" s="9">
        <v>36459</v>
      </c>
      <c r="F368">
        <f t="shared" ca="1" si="10"/>
        <v>26</v>
      </c>
      <c r="G368" t="str">
        <f t="shared" ca="1" si="11"/>
        <v>Adult</v>
      </c>
    </row>
    <row r="369" spans="1:7">
      <c r="A369" t="s">
        <v>385</v>
      </c>
      <c r="B369" t="s">
        <v>7068</v>
      </c>
      <c r="C369" t="s">
        <v>10</v>
      </c>
      <c r="D369" t="s">
        <v>10</v>
      </c>
      <c r="E369" s="9">
        <v>39784</v>
      </c>
      <c r="F369">
        <f t="shared" ca="1" si="10"/>
        <v>17</v>
      </c>
      <c r="G369" t="str">
        <f t="shared" ca="1" si="11"/>
        <v>Young</v>
      </c>
    </row>
    <row r="370" spans="1:7">
      <c r="A370" t="s">
        <v>386</v>
      </c>
      <c r="B370" t="s">
        <v>7069</v>
      </c>
      <c r="C370" t="s">
        <v>12</v>
      </c>
      <c r="D370" t="s">
        <v>10</v>
      </c>
      <c r="E370" s="9">
        <v>31979</v>
      </c>
      <c r="F370">
        <f t="shared" ca="1" si="10"/>
        <v>39</v>
      </c>
      <c r="G370" t="str">
        <f t="shared" ca="1" si="11"/>
        <v>Adult</v>
      </c>
    </row>
    <row r="371" spans="1:7">
      <c r="A371" t="s">
        <v>387</v>
      </c>
      <c r="B371" t="s">
        <v>7069</v>
      </c>
      <c r="C371" t="s">
        <v>12</v>
      </c>
      <c r="D371" t="s">
        <v>12</v>
      </c>
      <c r="E371" s="9">
        <v>30849</v>
      </c>
      <c r="F371">
        <f t="shared" ca="1" si="10"/>
        <v>42</v>
      </c>
      <c r="G371" t="str">
        <f t="shared" ca="1" si="11"/>
        <v>Adult</v>
      </c>
    </row>
    <row r="372" spans="1:7">
      <c r="A372" t="s">
        <v>388</v>
      </c>
      <c r="B372" t="s">
        <v>7069</v>
      </c>
      <c r="C372" t="s">
        <v>12</v>
      </c>
      <c r="D372" t="s">
        <v>12</v>
      </c>
      <c r="E372" s="9">
        <v>30259</v>
      </c>
      <c r="F372">
        <f t="shared" ca="1" si="10"/>
        <v>43</v>
      </c>
      <c r="G372" t="str">
        <f t="shared" ca="1" si="11"/>
        <v>Adult</v>
      </c>
    </row>
    <row r="373" spans="1:7">
      <c r="A373" t="s">
        <v>389</v>
      </c>
      <c r="B373" t="s">
        <v>7069</v>
      </c>
      <c r="C373" t="s">
        <v>10</v>
      </c>
      <c r="D373" t="s">
        <v>10</v>
      </c>
      <c r="E373" s="9">
        <v>37517</v>
      </c>
      <c r="F373">
        <f t="shared" ca="1" si="10"/>
        <v>23</v>
      </c>
      <c r="G373" t="str">
        <f t="shared" ca="1" si="11"/>
        <v>Adult</v>
      </c>
    </row>
    <row r="374" spans="1:7">
      <c r="A374" t="s">
        <v>390</v>
      </c>
      <c r="B374" t="s">
        <v>7069</v>
      </c>
      <c r="C374" t="s">
        <v>10</v>
      </c>
      <c r="D374" t="s">
        <v>12</v>
      </c>
      <c r="E374" s="9">
        <v>38623</v>
      </c>
      <c r="F374">
        <f t="shared" ca="1" si="10"/>
        <v>20</v>
      </c>
      <c r="G374" t="str">
        <f t="shared" ca="1" si="11"/>
        <v>Young</v>
      </c>
    </row>
    <row r="375" spans="1:7">
      <c r="A375" t="s">
        <v>391</v>
      </c>
      <c r="B375" t="s">
        <v>7068</v>
      </c>
      <c r="C375" t="s">
        <v>12</v>
      </c>
      <c r="D375" t="s">
        <v>12</v>
      </c>
      <c r="E375" s="9">
        <v>41196</v>
      </c>
      <c r="F375">
        <f t="shared" ca="1" si="10"/>
        <v>13</v>
      </c>
      <c r="G375" t="str">
        <f t="shared" ca="1" si="11"/>
        <v>Young</v>
      </c>
    </row>
    <row r="376" spans="1:7">
      <c r="A376" t="s">
        <v>392</v>
      </c>
      <c r="B376" t="s">
        <v>7069</v>
      </c>
      <c r="C376" t="s">
        <v>10</v>
      </c>
      <c r="D376" t="s">
        <v>10</v>
      </c>
      <c r="E376" s="9">
        <v>36217</v>
      </c>
      <c r="F376">
        <f t="shared" ca="1" si="10"/>
        <v>27</v>
      </c>
      <c r="G376" t="str">
        <f t="shared" ca="1" si="11"/>
        <v>Adult</v>
      </c>
    </row>
    <row r="377" spans="1:7">
      <c r="A377" t="s">
        <v>393</v>
      </c>
      <c r="B377" t="s">
        <v>7068</v>
      </c>
      <c r="C377" t="s">
        <v>10</v>
      </c>
      <c r="D377" t="s">
        <v>10</v>
      </c>
      <c r="E377" s="9">
        <v>35547</v>
      </c>
      <c r="F377">
        <f t="shared" ca="1" si="10"/>
        <v>29</v>
      </c>
      <c r="G377" t="str">
        <f t="shared" ca="1" si="11"/>
        <v>Adult</v>
      </c>
    </row>
    <row r="378" spans="1:7">
      <c r="A378" t="s">
        <v>394</v>
      </c>
      <c r="B378" t="s">
        <v>7069</v>
      </c>
      <c r="C378" t="s">
        <v>10</v>
      </c>
      <c r="D378" t="s">
        <v>10</v>
      </c>
      <c r="E378" s="9">
        <v>34423</v>
      </c>
      <c r="F378">
        <f t="shared" ca="1" si="10"/>
        <v>32</v>
      </c>
      <c r="G378" t="str">
        <f t="shared" ca="1" si="11"/>
        <v>Adult</v>
      </c>
    </row>
    <row r="379" spans="1:7">
      <c r="A379" t="s">
        <v>395</v>
      </c>
      <c r="B379" t="s">
        <v>7068</v>
      </c>
      <c r="C379" t="s">
        <v>12</v>
      </c>
      <c r="D379" t="s">
        <v>10</v>
      </c>
      <c r="E379" s="9">
        <v>33148</v>
      </c>
      <c r="F379">
        <f t="shared" ca="1" si="10"/>
        <v>35</v>
      </c>
      <c r="G379" t="str">
        <f t="shared" ca="1" si="11"/>
        <v>Adult</v>
      </c>
    </row>
    <row r="380" spans="1:7">
      <c r="A380" t="s">
        <v>396</v>
      </c>
      <c r="B380" t="s">
        <v>7068</v>
      </c>
      <c r="C380" t="s">
        <v>10</v>
      </c>
      <c r="D380" t="s">
        <v>10</v>
      </c>
      <c r="E380" s="9">
        <v>33229</v>
      </c>
      <c r="F380">
        <f t="shared" ca="1" si="10"/>
        <v>35</v>
      </c>
      <c r="G380" t="str">
        <f t="shared" ca="1" si="11"/>
        <v>Adult</v>
      </c>
    </row>
    <row r="381" spans="1:7">
      <c r="A381" t="s">
        <v>397</v>
      </c>
      <c r="B381" t="s">
        <v>7069</v>
      </c>
      <c r="C381" t="s">
        <v>10</v>
      </c>
      <c r="D381" t="s">
        <v>10</v>
      </c>
      <c r="E381" s="9">
        <v>34630</v>
      </c>
      <c r="F381">
        <f t="shared" ca="1" si="10"/>
        <v>31</v>
      </c>
      <c r="G381" t="str">
        <f t="shared" ca="1" si="11"/>
        <v>Adult</v>
      </c>
    </row>
    <row r="382" spans="1:7">
      <c r="A382" t="s">
        <v>398</v>
      </c>
      <c r="B382" t="s">
        <v>7068</v>
      </c>
      <c r="C382" t="s">
        <v>12</v>
      </c>
      <c r="D382" t="s">
        <v>10</v>
      </c>
      <c r="E382" s="9">
        <v>39122</v>
      </c>
      <c r="F382">
        <f t="shared" ca="1" si="10"/>
        <v>19</v>
      </c>
      <c r="G382" t="str">
        <f t="shared" ca="1" si="11"/>
        <v>Young</v>
      </c>
    </row>
    <row r="383" spans="1:7">
      <c r="A383" t="s">
        <v>399</v>
      </c>
      <c r="B383" t="s">
        <v>7069</v>
      </c>
      <c r="C383" t="s">
        <v>10</v>
      </c>
      <c r="D383" t="s">
        <v>10</v>
      </c>
      <c r="E383" s="9">
        <v>40756</v>
      </c>
      <c r="F383">
        <f t="shared" ca="1" si="10"/>
        <v>14</v>
      </c>
      <c r="G383" t="str">
        <f t="shared" ca="1" si="11"/>
        <v>Young</v>
      </c>
    </row>
    <row r="384" spans="1:7">
      <c r="A384" t="s">
        <v>400</v>
      </c>
      <c r="B384" t="s">
        <v>7069</v>
      </c>
      <c r="C384" t="s">
        <v>12</v>
      </c>
      <c r="D384" t="s">
        <v>12</v>
      </c>
      <c r="E384" s="9">
        <v>36431</v>
      </c>
      <c r="F384">
        <f t="shared" ca="1" si="10"/>
        <v>26</v>
      </c>
      <c r="G384" t="str">
        <f t="shared" ca="1" si="11"/>
        <v>Adult</v>
      </c>
    </row>
    <row r="385" spans="1:7">
      <c r="A385" t="s">
        <v>401</v>
      </c>
      <c r="B385" t="s">
        <v>7069</v>
      </c>
      <c r="C385" t="s">
        <v>10</v>
      </c>
      <c r="D385" t="s">
        <v>10</v>
      </c>
      <c r="E385" s="9">
        <v>40078</v>
      </c>
      <c r="F385">
        <f t="shared" ca="1" si="10"/>
        <v>16</v>
      </c>
      <c r="G385" t="str">
        <f t="shared" ca="1" si="11"/>
        <v>Young</v>
      </c>
    </row>
    <row r="386" spans="1:7">
      <c r="A386" t="s">
        <v>402</v>
      </c>
      <c r="B386" t="s">
        <v>7069</v>
      </c>
      <c r="C386" t="s">
        <v>10</v>
      </c>
      <c r="D386" t="s">
        <v>10</v>
      </c>
      <c r="E386" s="9">
        <v>36513</v>
      </c>
      <c r="F386">
        <f t="shared" ca="1" si="10"/>
        <v>26</v>
      </c>
      <c r="G386" t="str">
        <f t="shared" ca="1" si="11"/>
        <v>Adult</v>
      </c>
    </row>
    <row r="387" spans="1:7">
      <c r="A387" t="s">
        <v>403</v>
      </c>
      <c r="B387" t="s">
        <v>7069</v>
      </c>
      <c r="C387" t="s">
        <v>12</v>
      </c>
      <c r="D387" t="s">
        <v>10</v>
      </c>
      <c r="E387" s="9">
        <v>29913</v>
      </c>
      <c r="F387">
        <f t="shared" ref="F387:F450" ca="1" si="12">DATEDIF(E387,TODAY(),"Y")</f>
        <v>44</v>
      </c>
      <c r="G387" t="str">
        <f t="shared" ref="G387:G450" ca="1" si="13">IF(F387&lt;=20,"Young","Adult")</f>
        <v>Adult</v>
      </c>
    </row>
    <row r="388" spans="1:7">
      <c r="A388" t="s">
        <v>404</v>
      </c>
      <c r="B388" t="s">
        <v>7068</v>
      </c>
      <c r="C388" t="s">
        <v>12</v>
      </c>
      <c r="D388" t="s">
        <v>10</v>
      </c>
      <c r="E388" s="9">
        <v>34439</v>
      </c>
      <c r="F388">
        <f t="shared" ca="1" si="12"/>
        <v>32</v>
      </c>
      <c r="G388" t="str">
        <f t="shared" ca="1" si="13"/>
        <v>Adult</v>
      </c>
    </row>
    <row r="389" spans="1:7">
      <c r="A389" t="s">
        <v>405</v>
      </c>
      <c r="B389" t="s">
        <v>7068</v>
      </c>
      <c r="C389" t="s">
        <v>10</v>
      </c>
      <c r="D389" t="s">
        <v>10</v>
      </c>
      <c r="E389" s="9">
        <v>30259</v>
      </c>
      <c r="F389">
        <f t="shared" ca="1" si="12"/>
        <v>43</v>
      </c>
      <c r="G389" t="str">
        <f t="shared" ca="1" si="13"/>
        <v>Adult</v>
      </c>
    </row>
    <row r="390" spans="1:7">
      <c r="A390" t="s">
        <v>406</v>
      </c>
      <c r="B390" t="s">
        <v>7069</v>
      </c>
      <c r="C390" t="s">
        <v>10</v>
      </c>
      <c r="D390" t="s">
        <v>10</v>
      </c>
      <c r="E390" s="9">
        <v>33617</v>
      </c>
      <c r="F390">
        <f t="shared" ca="1" si="12"/>
        <v>34</v>
      </c>
      <c r="G390" t="str">
        <f t="shared" ca="1" si="13"/>
        <v>Adult</v>
      </c>
    </row>
    <row r="391" spans="1:7">
      <c r="A391" t="s">
        <v>407</v>
      </c>
      <c r="B391" t="s">
        <v>7069</v>
      </c>
      <c r="C391" t="s">
        <v>10</v>
      </c>
      <c r="D391" t="s">
        <v>12</v>
      </c>
      <c r="E391" s="9">
        <v>40120</v>
      </c>
      <c r="F391">
        <f t="shared" ca="1" si="12"/>
        <v>16</v>
      </c>
      <c r="G391" t="str">
        <f t="shared" ca="1" si="13"/>
        <v>Young</v>
      </c>
    </row>
    <row r="392" spans="1:7">
      <c r="A392" t="s">
        <v>408</v>
      </c>
      <c r="B392" t="s">
        <v>7068</v>
      </c>
      <c r="C392" t="s">
        <v>10</v>
      </c>
      <c r="D392" t="s">
        <v>10</v>
      </c>
      <c r="E392" s="9">
        <v>39174</v>
      </c>
      <c r="F392">
        <f t="shared" ca="1" si="12"/>
        <v>19</v>
      </c>
      <c r="G392" t="str">
        <f t="shared" ca="1" si="13"/>
        <v>Young</v>
      </c>
    </row>
    <row r="393" spans="1:7">
      <c r="A393" t="s">
        <v>409</v>
      </c>
      <c r="B393" t="s">
        <v>7069</v>
      </c>
      <c r="C393" t="s">
        <v>12</v>
      </c>
      <c r="D393" t="s">
        <v>10</v>
      </c>
      <c r="E393" s="9">
        <v>40887</v>
      </c>
      <c r="F393">
        <f t="shared" ca="1" si="12"/>
        <v>14</v>
      </c>
      <c r="G393" t="str">
        <f t="shared" ca="1" si="13"/>
        <v>Young</v>
      </c>
    </row>
    <row r="394" spans="1:7">
      <c r="A394" t="s">
        <v>410</v>
      </c>
      <c r="B394" t="s">
        <v>7068</v>
      </c>
      <c r="C394" t="s">
        <v>10</v>
      </c>
      <c r="D394" t="s">
        <v>10</v>
      </c>
      <c r="E394" s="9">
        <v>37582</v>
      </c>
      <c r="F394">
        <f t="shared" ca="1" si="12"/>
        <v>23</v>
      </c>
      <c r="G394" t="str">
        <f t="shared" ca="1" si="13"/>
        <v>Adult</v>
      </c>
    </row>
    <row r="395" spans="1:7">
      <c r="A395" t="s">
        <v>411</v>
      </c>
      <c r="B395" t="s">
        <v>7068</v>
      </c>
      <c r="C395" t="s">
        <v>10</v>
      </c>
      <c r="D395" t="s">
        <v>10</v>
      </c>
      <c r="E395" s="9">
        <v>35330</v>
      </c>
      <c r="F395">
        <f t="shared" ca="1" si="12"/>
        <v>29</v>
      </c>
      <c r="G395" t="str">
        <f t="shared" ca="1" si="13"/>
        <v>Adult</v>
      </c>
    </row>
    <row r="396" spans="1:7">
      <c r="A396" t="s">
        <v>412</v>
      </c>
      <c r="B396" t="s">
        <v>7068</v>
      </c>
      <c r="C396" t="s">
        <v>12</v>
      </c>
      <c r="D396" t="s">
        <v>10</v>
      </c>
      <c r="E396" s="9">
        <v>34492</v>
      </c>
      <c r="F396">
        <f t="shared" ca="1" si="12"/>
        <v>32</v>
      </c>
      <c r="G396" t="str">
        <f t="shared" ca="1" si="13"/>
        <v>Adult</v>
      </c>
    </row>
    <row r="397" spans="1:7">
      <c r="A397" t="s">
        <v>413</v>
      </c>
      <c r="B397" t="s">
        <v>7068</v>
      </c>
      <c r="C397" t="s">
        <v>10</v>
      </c>
      <c r="D397" t="s">
        <v>10</v>
      </c>
      <c r="E397" s="9">
        <v>32867</v>
      </c>
      <c r="F397">
        <f t="shared" ca="1" si="12"/>
        <v>36</v>
      </c>
      <c r="G397" t="str">
        <f t="shared" ca="1" si="13"/>
        <v>Adult</v>
      </c>
    </row>
    <row r="398" spans="1:7">
      <c r="A398" t="s">
        <v>414</v>
      </c>
      <c r="B398" t="s">
        <v>7069</v>
      </c>
      <c r="C398" t="s">
        <v>12</v>
      </c>
      <c r="D398" t="s">
        <v>10</v>
      </c>
      <c r="E398" s="9">
        <v>39462</v>
      </c>
      <c r="F398">
        <f t="shared" ca="1" si="12"/>
        <v>18</v>
      </c>
      <c r="G398" t="str">
        <f t="shared" ca="1" si="13"/>
        <v>Young</v>
      </c>
    </row>
    <row r="399" spans="1:7">
      <c r="A399" t="s">
        <v>415</v>
      </c>
      <c r="B399" t="s">
        <v>7068</v>
      </c>
      <c r="C399" t="s">
        <v>10</v>
      </c>
      <c r="D399" t="s">
        <v>10</v>
      </c>
      <c r="E399" s="9">
        <v>34068</v>
      </c>
      <c r="F399">
        <f t="shared" ca="1" si="12"/>
        <v>33</v>
      </c>
      <c r="G399" t="str">
        <f t="shared" ca="1" si="13"/>
        <v>Adult</v>
      </c>
    </row>
    <row r="400" spans="1:7">
      <c r="A400" t="s">
        <v>416</v>
      </c>
      <c r="B400" t="s">
        <v>7069</v>
      </c>
      <c r="C400" t="s">
        <v>10</v>
      </c>
      <c r="D400" t="s">
        <v>10</v>
      </c>
      <c r="E400" s="9">
        <v>36771</v>
      </c>
      <c r="F400">
        <f t="shared" ca="1" si="12"/>
        <v>25</v>
      </c>
      <c r="G400" t="str">
        <f t="shared" ca="1" si="13"/>
        <v>Adult</v>
      </c>
    </row>
    <row r="401" spans="1:7">
      <c r="A401" t="s">
        <v>417</v>
      </c>
      <c r="B401" t="s">
        <v>7068</v>
      </c>
      <c r="C401" t="s">
        <v>12</v>
      </c>
      <c r="D401" t="s">
        <v>12</v>
      </c>
      <c r="E401" s="9">
        <v>30981</v>
      </c>
      <c r="F401">
        <f t="shared" ca="1" si="12"/>
        <v>41</v>
      </c>
      <c r="G401" t="str">
        <f t="shared" ca="1" si="13"/>
        <v>Adult</v>
      </c>
    </row>
    <row r="402" spans="1:7">
      <c r="A402" t="s">
        <v>418</v>
      </c>
      <c r="B402" t="s">
        <v>7068</v>
      </c>
      <c r="C402" t="s">
        <v>10</v>
      </c>
      <c r="D402" t="s">
        <v>10</v>
      </c>
      <c r="E402" s="9">
        <v>30443</v>
      </c>
      <c r="F402">
        <f t="shared" ca="1" si="12"/>
        <v>43</v>
      </c>
      <c r="G402" t="str">
        <f t="shared" ca="1" si="13"/>
        <v>Adult</v>
      </c>
    </row>
    <row r="403" spans="1:7">
      <c r="A403" t="s">
        <v>419</v>
      </c>
      <c r="B403" t="s">
        <v>7068</v>
      </c>
      <c r="C403" t="s">
        <v>10</v>
      </c>
      <c r="D403" t="s">
        <v>10</v>
      </c>
      <c r="E403" s="9">
        <v>38649</v>
      </c>
      <c r="F403">
        <f t="shared" ca="1" si="12"/>
        <v>20</v>
      </c>
      <c r="G403" t="str">
        <f t="shared" ca="1" si="13"/>
        <v>Young</v>
      </c>
    </row>
    <row r="404" spans="1:7">
      <c r="A404" t="s">
        <v>420</v>
      </c>
      <c r="B404" t="s">
        <v>7069</v>
      </c>
      <c r="C404" t="s">
        <v>12</v>
      </c>
      <c r="D404" t="s">
        <v>12</v>
      </c>
      <c r="E404" s="9">
        <v>35845</v>
      </c>
      <c r="F404">
        <f t="shared" ca="1" si="12"/>
        <v>28</v>
      </c>
      <c r="G404" t="str">
        <f t="shared" ca="1" si="13"/>
        <v>Adult</v>
      </c>
    </row>
    <row r="405" spans="1:7">
      <c r="A405" t="s">
        <v>421</v>
      </c>
      <c r="B405" t="s">
        <v>7068</v>
      </c>
      <c r="C405" t="s">
        <v>12</v>
      </c>
      <c r="D405" t="s">
        <v>10</v>
      </c>
      <c r="E405" s="9">
        <v>31313</v>
      </c>
      <c r="F405">
        <f t="shared" ca="1" si="12"/>
        <v>40</v>
      </c>
      <c r="G405" t="str">
        <f t="shared" ca="1" si="13"/>
        <v>Adult</v>
      </c>
    </row>
    <row r="406" spans="1:7">
      <c r="A406" t="s">
        <v>422</v>
      </c>
      <c r="B406" t="s">
        <v>7069</v>
      </c>
      <c r="C406" t="s">
        <v>10</v>
      </c>
      <c r="D406" t="s">
        <v>10</v>
      </c>
      <c r="E406" s="9">
        <v>35122</v>
      </c>
      <c r="F406">
        <f t="shared" ca="1" si="12"/>
        <v>30</v>
      </c>
      <c r="G406" t="str">
        <f t="shared" ca="1" si="13"/>
        <v>Adult</v>
      </c>
    </row>
    <row r="407" spans="1:7">
      <c r="A407" t="s">
        <v>423</v>
      </c>
      <c r="B407" t="s">
        <v>7069</v>
      </c>
      <c r="C407" t="s">
        <v>10</v>
      </c>
      <c r="D407" t="s">
        <v>10</v>
      </c>
      <c r="E407" s="9">
        <v>29504</v>
      </c>
      <c r="F407">
        <f t="shared" ca="1" si="12"/>
        <v>45</v>
      </c>
      <c r="G407" t="str">
        <f t="shared" ca="1" si="13"/>
        <v>Adult</v>
      </c>
    </row>
    <row r="408" spans="1:7">
      <c r="A408" t="s">
        <v>424</v>
      </c>
      <c r="B408" t="s">
        <v>7069</v>
      </c>
      <c r="C408" t="s">
        <v>12</v>
      </c>
      <c r="D408" t="s">
        <v>12</v>
      </c>
      <c r="E408" s="9">
        <v>29312</v>
      </c>
      <c r="F408">
        <f t="shared" ca="1" si="12"/>
        <v>46</v>
      </c>
      <c r="G408" t="str">
        <f t="shared" ca="1" si="13"/>
        <v>Adult</v>
      </c>
    </row>
    <row r="409" spans="1:7">
      <c r="A409" t="s">
        <v>425</v>
      </c>
      <c r="B409" t="s">
        <v>7069</v>
      </c>
      <c r="C409" t="s">
        <v>12</v>
      </c>
      <c r="D409" t="s">
        <v>12</v>
      </c>
      <c r="E409" s="9">
        <v>31951</v>
      </c>
      <c r="F409">
        <f t="shared" ca="1" si="12"/>
        <v>39</v>
      </c>
      <c r="G409" t="str">
        <f t="shared" ca="1" si="13"/>
        <v>Adult</v>
      </c>
    </row>
    <row r="410" spans="1:7">
      <c r="A410" t="s">
        <v>426</v>
      </c>
      <c r="B410" t="s">
        <v>7068</v>
      </c>
      <c r="C410" t="s">
        <v>10</v>
      </c>
      <c r="D410" t="s">
        <v>10</v>
      </c>
      <c r="E410" s="9">
        <v>37557</v>
      </c>
      <c r="F410">
        <f t="shared" ca="1" si="12"/>
        <v>23</v>
      </c>
      <c r="G410" t="str">
        <f t="shared" ca="1" si="13"/>
        <v>Adult</v>
      </c>
    </row>
    <row r="411" spans="1:7">
      <c r="A411" t="s">
        <v>427</v>
      </c>
      <c r="B411" t="s">
        <v>7069</v>
      </c>
      <c r="C411" t="s">
        <v>10</v>
      </c>
      <c r="D411" t="s">
        <v>10</v>
      </c>
      <c r="E411" s="9">
        <v>30759</v>
      </c>
      <c r="F411">
        <f t="shared" ca="1" si="12"/>
        <v>42</v>
      </c>
      <c r="G411" t="str">
        <f t="shared" ca="1" si="13"/>
        <v>Adult</v>
      </c>
    </row>
    <row r="412" spans="1:7">
      <c r="A412" t="s">
        <v>428</v>
      </c>
      <c r="B412" t="s">
        <v>7069</v>
      </c>
      <c r="C412" t="s">
        <v>10</v>
      </c>
      <c r="D412" t="s">
        <v>10</v>
      </c>
      <c r="E412" s="9">
        <v>31524</v>
      </c>
      <c r="F412">
        <f t="shared" ca="1" si="12"/>
        <v>40</v>
      </c>
      <c r="G412" t="str">
        <f t="shared" ca="1" si="13"/>
        <v>Adult</v>
      </c>
    </row>
    <row r="413" spans="1:7">
      <c r="A413" t="s">
        <v>429</v>
      </c>
      <c r="B413" t="s">
        <v>7068</v>
      </c>
      <c r="C413" t="s">
        <v>12</v>
      </c>
      <c r="D413" t="s">
        <v>10</v>
      </c>
      <c r="E413" s="9">
        <v>36621</v>
      </c>
      <c r="F413">
        <f t="shared" ca="1" si="12"/>
        <v>26</v>
      </c>
      <c r="G413" t="str">
        <f t="shared" ca="1" si="13"/>
        <v>Adult</v>
      </c>
    </row>
    <row r="414" spans="1:7">
      <c r="A414" t="s">
        <v>430</v>
      </c>
      <c r="B414" t="s">
        <v>7068</v>
      </c>
      <c r="C414" t="s">
        <v>12</v>
      </c>
      <c r="D414" t="s">
        <v>10</v>
      </c>
      <c r="E414" s="9">
        <v>31524</v>
      </c>
      <c r="F414">
        <f t="shared" ca="1" si="12"/>
        <v>40</v>
      </c>
      <c r="G414" t="str">
        <f t="shared" ca="1" si="13"/>
        <v>Adult</v>
      </c>
    </row>
    <row r="415" spans="1:7">
      <c r="A415" t="s">
        <v>431</v>
      </c>
      <c r="B415" t="s">
        <v>7069</v>
      </c>
      <c r="C415" t="s">
        <v>10</v>
      </c>
      <c r="D415" t="s">
        <v>10</v>
      </c>
      <c r="E415" s="9">
        <v>31055</v>
      </c>
      <c r="F415">
        <f t="shared" ca="1" si="12"/>
        <v>41</v>
      </c>
      <c r="G415" t="str">
        <f t="shared" ca="1" si="13"/>
        <v>Adult</v>
      </c>
    </row>
    <row r="416" spans="1:7">
      <c r="A416" t="s">
        <v>432</v>
      </c>
      <c r="B416" t="s">
        <v>7068</v>
      </c>
      <c r="C416" t="s">
        <v>12</v>
      </c>
      <c r="D416" t="s">
        <v>10</v>
      </c>
      <c r="E416" s="9">
        <v>30519</v>
      </c>
      <c r="F416">
        <f t="shared" ca="1" si="12"/>
        <v>43</v>
      </c>
      <c r="G416" t="str">
        <f t="shared" ca="1" si="13"/>
        <v>Adult</v>
      </c>
    </row>
    <row r="417" spans="1:7">
      <c r="A417" t="s">
        <v>433</v>
      </c>
      <c r="B417" t="s">
        <v>7068</v>
      </c>
      <c r="C417" t="s">
        <v>12</v>
      </c>
      <c r="D417" t="s">
        <v>12</v>
      </c>
      <c r="E417" s="9">
        <v>30562</v>
      </c>
      <c r="F417">
        <f t="shared" ca="1" si="12"/>
        <v>42</v>
      </c>
      <c r="G417" t="str">
        <f t="shared" ca="1" si="13"/>
        <v>Adult</v>
      </c>
    </row>
    <row r="418" spans="1:7">
      <c r="A418" t="s">
        <v>434</v>
      </c>
      <c r="B418" t="s">
        <v>7069</v>
      </c>
      <c r="C418" t="s">
        <v>12</v>
      </c>
      <c r="D418" t="s">
        <v>10</v>
      </c>
      <c r="E418" s="9">
        <v>35554</v>
      </c>
      <c r="F418">
        <f t="shared" ca="1" si="12"/>
        <v>29</v>
      </c>
      <c r="G418" t="str">
        <f t="shared" ca="1" si="13"/>
        <v>Adult</v>
      </c>
    </row>
    <row r="419" spans="1:7">
      <c r="A419" t="s">
        <v>435</v>
      </c>
      <c r="B419" t="s">
        <v>7068</v>
      </c>
      <c r="C419" t="s">
        <v>12</v>
      </c>
      <c r="D419" t="s">
        <v>12</v>
      </c>
      <c r="E419" s="9">
        <v>34975</v>
      </c>
      <c r="F419">
        <f t="shared" ca="1" si="12"/>
        <v>30</v>
      </c>
      <c r="G419" t="str">
        <f t="shared" ca="1" si="13"/>
        <v>Adult</v>
      </c>
    </row>
    <row r="420" spans="1:7">
      <c r="A420" t="s">
        <v>436</v>
      </c>
      <c r="B420" t="s">
        <v>7068</v>
      </c>
      <c r="C420" t="s">
        <v>12</v>
      </c>
      <c r="D420" t="s">
        <v>12</v>
      </c>
      <c r="E420" s="9">
        <v>41255</v>
      </c>
      <c r="F420">
        <f t="shared" ca="1" si="12"/>
        <v>13</v>
      </c>
      <c r="G420" t="str">
        <f t="shared" ca="1" si="13"/>
        <v>Young</v>
      </c>
    </row>
    <row r="421" spans="1:7">
      <c r="A421" t="s">
        <v>437</v>
      </c>
      <c r="B421" t="s">
        <v>7068</v>
      </c>
      <c r="C421" t="s">
        <v>10</v>
      </c>
      <c r="D421" t="s">
        <v>10</v>
      </c>
      <c r="E421" s="9">
        <v>35070</v>
      </c>
      <c r="F421">
        <f t="shared" ca="1" si="12"/>
        <v>30</v>
      </c>
      <c r="G421" t="str">
        <f t="shared" ca="1" si="13"/>
        <v>Adult</v>
      </c>
    </row>
    <row r="422" spans="1:7">
      <c r="A422" t="s">
        <v>438</v>
      </c>
      <c r="B422" t="s">
        <v>7068</v>
      </c>
      <c r="C422" t="s">
        <v>12</v>
      </c>
      <c r="D422" t="s">
        <v>12</v>
      </c>
      <c r="E422" s="9">
        <v>30009</v>
      </c>
      <c r="F422">
        <f t="shared" ca="1" si="12"/>
        <v>44</v>
      </c>
      <c r="G422" t="str">
        <f t="shared" ca="1" si="13"/>
        <v>Adult</v>
      </c>
    </row>
    <row r="423" spans="1:7">
      <c r="A423" t="s">
        <v>439</v>
      </c>
      <c r="B423" t="s">
        <v>7068</v>
      </c>
      <c r="C423" t="s">
        <v>10</v>
      </c>
      <c r="D423" t="s">
        <v>10</v>
      </c>
      <c r="E423" s="9">
        <v>30207</v>
      </c>
      <c r="F423">
        <f t="shared" ca="1" si="12"/>
        <v>43</v>
      </c>
      <c r="G423" t="str">
        <f t="shared" ca="1" si="13"/>
        <v>Adult</v>
      </c>
    </row>
    <row r="424" spans="1:7">
      <c r="A424" t="s">
        <v>440</v>
      </c>
      <c r="B424" t="s">
        <v>7069</v>
      </c>
      <c r="C424" t="s">
        <v>10</v>
      </c>
      <c r="D424" t="s">
        <v>12</v>
      </c>
      <c r="E424" s="9">
        <v>35261</v>
      </c>
      <c r="F424">
        <f t="shared" ca="1" si="12"/>
        <v>30</v>
      </c>
      <c r="G424" t="str">
        <f t="shared" ca="1" si="13"/>
        <v>Adult</v>
      </c>
    </row>
    <row r="425" spans="1:7">
      <c r="A425" t="s">
        <v>441</v>
      </c>
      <c r="B425" t="s">
        <v>7069</v>
      </c>
      <c r="C425" t="s">
        <v>12</v>
      </c>
      <c r="D425" t="s">
        <v>12</v>
      </c>
      <c r="E425" s="9">
        <v>33451</v>
      </c>
      <c r="F425">
        <f t="shared" ca="1" si="12"/>
        <v>34</v>
      </c>
      <c r="G425" t="str">
        <f t="shared" ca="1" si="13"/>
        <v>Adult</v>
      </c>
    </row>
    <row r="426" spans="1:7">
      <c r="A426" t="s">
        <v>442</v>
      </c>
      <c r="B426" t="s">
        <v>7068</v>
      </c>
      <c r="C426" t="s">
        <v>10</v>
      </c>
      <c r="D426" t="s">
        <v>10</v>
      </c>
      <c r="E426" s="9">
        <v>33579</v>
      </c>
      <c r="F426">
        <f t="shared" ca="1" si="12"/>
        <v>34</v>
      </c>
      <c r="G426" t="str">
        <f t="shared" ca="1" si="13"/>
        <v>Adult</v>
      </c>
    </row>
    <row r="427" spans="1:7">
      <c r="A427" t="s">
        <v>443</v>
      </c>
      <c r="B427" t="s">
        <v>7068</v>
      </c>
      <c r="C427" t="s">
        <v>12</v>
      </c>
      <c r="D427" t="s">
        <v>10</v>
      </c>
      <c r="E427" s="9">
        <v>32469</v>
      </c>
      <c r="F427">
        <f t="shared" ca="1" si="12"/>
        <v>37</v>
      </c>
      <c r="G427" t="str">
        <f t="shared" ca="1" si="13"/>
        <v>Adult</v>
      </c>
    </row>
    <row r="428" spans="1:7">
      <c r="A428" t="s">
        <v>444</v>
      </c>
      <c r="B428" t="s">
        <v>7069</v>
      </c>
      <c r="C428" t="s">
        <v>12</v>
      </c>
      <c r="D428" t="s">
        <v>10</v>
      </c>
      <c r="E428" s="9">
        <v>32799</v>
      </c>
      <c r="F428">
        <f t="shared" ca="1" si="12"/>
        <v>36</v>
      </c>
      <c r="G428" t="str">
        <f t="shared" ca="1" si="13"/>
        <v>Adult</v>
      </c>
    </row>
    <row r="429" spans="1:7">
      <c r="A429" t="s">
        <v>445</v>
      </c>
      <c r="B429" t="s">
        <v>7068</v>
      </c>
      <c r="C429" t="s">
        <v>12</v>
      </c>
      <c r="D429" t="s">
        <v>12</v>
      </c>
      <c r="E429" s="9">
        <v>38364</v>
      </c>
      <c r="F429">
        <f t="shared" ca="1" si="12"/>
        <v>21</v>
      </c>
      <c r="G429" t="str">
        <f t="shared" ca="1" si="13"/>
        <v>Adult</v>
      </c>
    </row>
    <row r="430" spans="1:7">
      <c r="A430" t="s">
        <v>446</v>
      </c>
      <c r="B430" t="s">
        <v>7069</v>
      </c>
      <c r="C430" t="s">
        <v>10</v>
      </c>
      <c r="D430" t="s">
        <v>10</v>
      </c>
      <c r="E430" s="9">
        <v>30500</v>
      </c>
      <c r="F430">
        <f t="shared" ca="1" si="12"/>
        <v>43</v>
      </c>
      <c r="G430" t="str">
        <f t="shared" ca="1" si="13"/>
        <v>Adult</v>
      </c>
    </row>
    <row r="431" spans="1:7">
      <c r="A431" t="s">
        <v>447</v>
      </c>
      <c r="B431" t="s">
        <v>7068</v>
      </c>
      <c r="C431" t="s">
        <v>12</v>
      </c>
      <c r="D431" t="s">
        <v>10</v>
      </c>
      <c r="E431" s="9">
        <v>31621</v>
      </c>
      <c r="F431">
        <f t="shared" ca="1" si="12"/>
        <v>39</v>
      </c>
      <c r="G431" t="str">
        <f t="shared" ca="1" si="13"/>
        <v>Adult</v>
      </c>
    </row>
    <row r="432" spans="1:7">
      <c r="A432" t="s">
        <v>448</v>
      </c>
      <c r="B432" t="s">
        <v>7068</v>
      </c>
      <c r="C432" t="s">
        <v>12</v>
      </c>
      <c r="D432" t="s">
        <v>12</v>
      </c>
      <c r="E432" s="9">
        <v>29553</v>
      </c>
      <c r="F432">
        <f t="shared" ca="1" si="12"/>
        <v>45</v>
      </c>
      <c r="G432" t="str">
        <f t="shared" ca="1" si="13"/>
        <v>Adult</v>
      </c>
    </row>
    <row r="433" spans="1:7">
      <c r="A433" t="s">
        <v>449</v>
      </c>
      <c r="B433" t="s">
        <v>7068</v>
      </c>
      <c r="C433" t="s">
        <v>12</v>
      </c>
      <c r="D433" t="s">
        <v>12</v>
      </c>
      <c r="E433" s="9">
        <v>35288</v>
      </c>
      <c r="F433">
        <f t="shared" ca="1" si="12"/>
        <v>29</v>
      </c>
      <c r="G433" t="str">
        <f t="shared" ca="1" si="13"/>
        <v>Adult</v>
      </c>
    </row>
    <row r="434" spans="1:7">
      <c r="A434" t="s">
        <v>450</v>
      </c>
      <c r="B434" t="s">
        <v>7069</v>
      </c>
      <c r="C434" t="s">
        <v>10</v>
      </c>
      <c r="D434" t="s">
        <v>10</v>
      </c>
      <c r="E434" s="9">
        <v>34439</v>
      </c>
      <c r="F434">
        <f t="shared" ca="1" si="12"/>
        <v>32</v>
      </c>
      <c r="G434" t="str">
        <f t="shared" ca="1" si="13"/>
        <v>Adult</v>
      </c>
    </row>
    <row r="435" spans="1:7">
      <c r="A435" t="s">
        <v>451</v>
      </c>
      <c r="B435" t="s">
        <v>7069</v>
      </c>
      <c r="C435" t="s">
        <v>10</v>
      </c>
      <c r="D435" t="s">
        <v>10</v>
      </c>
      <c r="E435" s="9">
        <v>35422</v>
      </c>
      <c r="F435">
        <f t="shared" ca="1" si="12"/>
        <v>29</v>
      </c>
      <c r="G435" t="str">
        <f t="shared" ca="1" si="13"/>
        <v>Adult</v>
      </c>
    </row>
    <row r="436" spans="1:7">
      <c r="A436" t="s">
        <v>452</v>
      </c>
      <c r="B436" t="s">
        <v>7069</v>
      </c>
      <c r="C436" t="s">
        <v>12</v>
      </c>
      <c r="D436" t="s">
        <v>10</v>
      </c>
      <c r="E436" s="9">
        <v>38547</v>
      </c>
      <c r="F436">
        <f t="shared" ca="1" si="12"/>
        <v>21</v>
      </c>
      <c r="G436" t="str">
        <f t="shared" ca="1" si="13"/>
        <v>Adult</v>
      </c>
    </row>
    <row r="437" spans="1:7">
      <c r="A437" t="s">
        <v>453</v>
      </c>
      <c r="B437" t="s">
        <v>7068</v>
      </c>
      <c r="C437" t="s">
        <v>10</v>
      </c>
      <c r="D437" t="s">
        <v>10</v>
      </c>
      <c r="E437" s="9">
        <v>39279</v>
      </c>
      <c r="F437">
        <f t="shared" ca="1" si="12"/>
        <v>19</v>
      </c>
      <c r="G437" t="str">
        <f t="shared" ca="1" si="13"/>
        <v>Young</v>
      </c>
    </row>
    <row r="438" spans="1:7">
      <c r="A438" t="s">
        <v>454</v>
      </c>
      <c r="B438" t="s">
        <v>7069</v>
      </c>
      <c r="C438" t="s">
        <v>12</v>
      </c>
      <c r="D438" t="s">
        <v>10</v>
      </c>
      <c r="E438" s="9">
        <v>34739</v>
      </c>
      <c r="F438">
        <f t="shared" ca="1" si="12"/>
        <v>31</v>
      </c>
      <c r="G438" t="str">
        <f t="shared" ca="1" si="13"/>
        <v>Adult</v>
      </c>
    </row>
    <row r="439" spans="1:7">
      <c r="A439" t="s">
        <v>455</v>
      </c>
      <c r="B439" t="s">
        <v>7069</v>
      </c>
      <c r="C439" t="s">
        <v>12</v>
      </c>
      <c r="D439" t="s">
        <v>12</v>
      </c>
      <c r="E439" s="9">
        <v>40274</v>
      </c>
      <c r="F439">
        <f t="shared" ca="1" si="12"/>
        <v>16</v>
      </c>
      <c r="G439" t="str">
        <f t="shared" ca="1" si="13"/>
        <v>Young</v>
      </c>
    </row>
    <row r="440" spans="1:7">
      <c r="A440" t="s">
        <v>456</v>
      </c>
      <c r="B440" t="s">
        <v>7069</v>
      </c>
      <c r="C440" t="s">
        <v>12</v>
      </c>
      <c r="D440" t="s">
        <v>10</v>
      </c>
      <c r="E440" s="9">
        <v>41204</v>
      </c>
      <c r="F440">
        <f t="shared" ca="1" si="12"/>
        <v>13</v>
      </c>
      <c r="G440" t="str">
        <f t="shared" ca="1" si="13"/>
        <v>Young</v>
      </c>
    </row>
    <row r="441" spans="1:7">
      <c r="A441" t="s">
        <v>457</v>
      </c>
      <c r="B441" t="s">
        <v>7069</v>
      </c>
      <c r="C441" t="s">
        <v>10</v>
      </c>
      <c r="D441" t="s">
        <v>10</v>
      </c>
      <c r="E441" s="9">
        <v>34139</v>
      </c>
      <c r="F441">
        <f t="shared" ca="1" si="12"/>
        <v>33</v>
      </c>
      <c r="G441" t="str">
        <f t="shared" ca="1" si="13"/>
        <v>Adult</v>
      </c>
    </row>
    <row r="442" spans="1:7">
      <c r="A442" t="s">
        <v>458</v>
      </c>
      <c r="B442" t="s">
        <v>7068</v>
      </c>
      <c r="C442" t="s">
        <v>12</v>
      </c>
      <c r="D442" t="s">
        <v>12</v>
      </c>
      <c r="E442" s="9">
        <v>38305</v>
      </c>
      <c r="F442">
        <f t="shared" ca="1" si="12"/>
        <v>21</v>
      </c>
      <c r="G442" t="str">
        <f t="shared" ca="1" si="13"/>
        <v>Adult</v>
      </c>
    </row>
    <row r="443" spans="1:7">
      <c r="A443" t="s">
        <v>459</v>
      </c>
      <c r="B443" t="s">
        <v>7068</v>
      </c>
      <c r="C443" t="s">
        <v>10</v>
      </c>
      <c r="D443" t="s">
        <v>10</v>
      </c>
      <c r="E443" s="9">
        <v>36396</v>
      </c>
      <c r="F443">
        <f t="shared" ca="1" si="12"/>
        <v>26</v>
      </c>
      <c r="G443" t="str">
        <f t="shared" ca="1" si="13"/>
        <v>Adult</v>
      </c>
    </row>
    <row r="444" spans="1:7">
      <c r="A444" t="s">
        <v>460</v>
      </c>
      <c r="B444" t="s">
        <v>7068</v>
      </c>
      <c r="C444" t="s">
        <v>12</v>
      </c>
      <c r="D444" t="s">
        <v>10</v>
      </c>
      <c r="E444" s="9">
        <v>35770</v>
      </c>
      <c r="F444">
        <f t="shared" ca="1" si="12"/>
        <v>28</v>
      </c>
      <c r="G444" t="str">
        <f t="shared" ca="1" si="13"/>
        <v>Adult</v>
      </c>
    </row>
    <row r="445" spans="1:7">
      <c r="A445" t="s">
        <v>461</v>
      </c>
      <c r="B445" t="s">
        <v>7068</v>
      </c>
      <c r="C445" t="s">
        <v>10</v>
      </c>
      <c r="D445" t="s">
        <v>12</v>
      </c>
      <c r="E445" s="9">
        <v>36288</v>
      </c>
      <c r="F445">
        <f t="shared" ca="1" si="12"/>
        <v>27</v>
      </c>
      <c r="G445" t="str">
        <f t="shared" ca="1" si="13"/>
        <v>Adult</v>
      </c>
    </row>
    <row r="446" spans="1:7">
      <c r="A446" t="s">
        <v>462</v>
      </c>
      <c r="B446" t="s">
        <v>7068</v>
      </c>
      <c r="C446" t="s">
        <v>12</v>
      </c>
      <c r="D446" t="s">
        <v>10</v>
      </c>
      <c r="E446" s="9">
        <v>36995</v>
      </c>
      <c r="F446">
        <f t="shared" ca="1" si="12"/>
        <v>25</v>
      </c>
      <c r="G446" t="str">
        <f t="shared" ca="1" si="13"/>
        <v>Adult</v>
      </c>
    </row>
    <row r="447" spans="1:7">
      <c r="A447" t="s">
        <v>463</v>
      </c>
      <c r="B447" t="s">
        <v>7068</v>
      </c>
      <c r="C447" t="s">
        <v>10</v>
      </c>
      <c r="D447" t="s">
        <v>10</v>
      </c>
      <c r="E447" s="9">
        <v>41083</v>
      </c>
      <c r="F447">
        <f t="shared" ca="1" si="12"/>
        <v>14</v>
      </c>
      <c r="G447" t="str">
        <f t="shared" ca="1" si="13"/>
        <v>Young</v>
      </c>
    </row>
    <row r="448" spans="1:7">
      <c r="A448" t="s">
        <v>464</v>
      </c>
      <c r="B448" t="s">
        <v>7068</v>
      </c>
      <c r="C448" t="s">
        <v>10</v>
      </c>
      <c r="D448" t="s">
        <v>10</v>
      </c>
      <c r="E448" s="9">
        <v>31939</v>
      </c>
      <c r="F448">
        <f t="shared" ca="1" si="12"/>
        <v>39</v>
      </c>
      <c r="G448" t="str">
        <f t="shared" ca="1" si="13"/>
        <v>Adult</v>
      </c>
    </row>
    <row r="449" spans="1:7">
      <c r="A449" t="s">
        <v>465</v>
      </c>
      <c r="B449" t="s">
        <v>7068</v>
      </c>
      <c r="C449" t="s">
        <v>12</v>
      </c>
      <c r="D449" t="s">
        <v>12</v>
      </c>
      <c r="E449" s="9">
        <v>37254</v>
      </c>
      <c r="F449">
        <f t="shared" ca="1" si="12"/>
        <v>24</v>
      </c>
      <c r="G449" t="str">
        <f t="shared" ca="1" si="13"/>
        <v>Adult</v>
      </c>
    </row>
    <row r="450" spans="1:7">
      <c r="A450" t="s">
        <v>466</v>
      </c>
      <c r="B450" t="s">
        <v>7069</v>
      </c>
      <c r="C450" t="s">
        <v>12</v>
      </c>
      <c r="D450" t="s">
        <v>12</v>
      </c>
      <c r="E450" s="9">
        <v>36299</v>
      </c>
      <c r="F450">
        <f t="shared" ca="1" si="12"/>
        <v>27</v>
      </c>
      <c r="G450" t="str">
        <f t="shared" ca="1" si="13"/>
        <v>Adult</v>
      </c>
    </row>
    <row r="451" spans="1:7">
      <c r="A451" t="s">
        <v>467</v>
      </c>
      <c r="B451" t="s">
        <v>7069</v>
      </c>
      <c r="C451" t="s">
        <v>12</v>
      </c>
      <c r="D451" t="s">
        <v>12</v>
      </c>
      <c r="E451" s="9">
        <v>34210</v>
      </c>
      <c r="F451">
        <f t="shared" ref="F451:F514" ca="1" si="14">DATEDIF(E451,TODAY(),"Y")</f>
        <v>32</v>
      </c>
      <c r="G451" t="str">
        <f t="shared" ref="G451:G514" ca="1" si="15">IF(F451&lt;=20,"Young","Adult")</f>
        <v>Adult</v>
      </c>
    </row>
    <row r="452" spans="1:7">
      <c r="A452" t="s">
        <v>468</v>
      </c>
      <c r="B452" t="s">
        <v>7068</v>
      </c>
      <c r="C452" t="s">
        <v>10</v>
      </c>
      <c r="D452" t="s">
        <v>10</v>
      </c>
      <c r="E452" s="9">
        <v>29540</v>
      </c>
      <c r="F452">
        <f t="shared" ca="1" si="14"/>
        <v>45</v>
      </c>
      <c r="G452" t="str">
        <f t="shared" ca="1" si="15"/>
        <v>Adult</v>
      </c>
    </row>
    <row r="453" spans="1:7">
      <c r="A453" t="s">
        <v>469</v>
      </c>
      <c r="B453" t="s">
        <v>7068</v>
      </c>
      <c r="C453" t="s">
        <v>10</v>
      </c>
      <c r="D453" t="s">
        <v>10</v>
      </c>
      <c r="E453" s="9">
        <v>29417</v>
      </c>
      <c r="F453">
        <f t="shared" ca="1" si="14"/>
        <v>46</v>
      </c>
      <c r="G453" t="str">
        <f t="shared" ca="1" si="15"/>
        <v>Adult</v>
      </c>
    </row>
    <row r="454" spans="1:7">
      <c r="A454" t="s">
        <v>470</v>
      </c>
      <c r="B454" t="s">
        <v>7069</v>
      </c>
      <c r="C454" t="s">
        <v>12</v>
      </c>
      <c r="D454" t="s">
        <v>10</v>
      </c>
      <c r="E454" s="9">
        <v>40428</v>
      </c>
      <c r="F454">
        <f t="shared" ca="1" si="14"/>
        <v>15</v>
      </c>
      <c r="G454" t="str">
        <f t="shared" ca="1" si="15"/>
        <v>Young</v>
      </c>
    </row>
    <row r="455" spans="1:7">
      <c r="A455" t="s">
        <v>471</v>
      </c>
      <c r="B455" t="s">
        <v>7068</v>
      </c>
      <c r="C455" t="s">
        <v>12</v>
      </c>
      <c r="D455" t="s">
        <v>12</v>
      </c>
      <c r="E455" s="9">
        <v>33436</v>
      </c>
      <c r="F455">
        <f t="shared" ca="1" si="14"/>
        <v>35</v>
      </c>
      <c r="G455" t="str">
        <f t="shared" ca="1" si="15"/>
        <v>Adult</v>
      </c>
    </row>
    <row r="456" spans="1:7">
      <c r="A456" t="s">
        <v>472</v>
      </c>
      <c r="B456" t="s">
        <v>7068</v>
      </c>
      <c r="C456" t="s">
        <v>12</v>
      </c>
      <c r="D456" t="s">
        <v>10</v>
      </c>
      <c r="E456" s="9">
        <v>33880</v>
      </c>
      <c r="F456">
        <f t="shared" ca="1" si="14"/>
        <v>33</v>
      </c>
      <c r="G456" t="str">
        <f t="shared" ca="1" si="15"/>
        <v>Adult</v>
      </c>
    </row>
    <row r="457" spans="1:7">
      <c r="A457" t="s">
        <v>473</v>
      </c>
      <c r="B457" t="s">
        <v>7068</v>
      </c>
      <c r="C457" t="s">
        <v>10</v>
      </c>
      <c r="D457" t="s">
        <v>10</v>
      </c>
      <c r="E457" s="9">
        <v>36243</v>
      </c>
      <c r="F457">
        <f t="shared" ca="1" si="14"/>
        <v>27</v>
      </c>
      <c r="G457" t="str">
        <f t="shared" ca="1" si="15"/>
        <v>Adult</v>
      </c>
    </row>
    <row r="458" spans="1:7">
      <c r="A458" t="s">
        <v>474</v>
      </c>
      <c r="B458" t="s">
        <v>7069</v>
      </c>
      <c r="C458" t="s">
        <v>12</v>
      </c>
      <c r="D458" t="s">
        <v>12</v>
      </c>
      <c r="E458" s="9">
        <v>29991</v>
      </c>
      <c r="F458">
        <f t="shared" ca="1" si="14"/>
        <v>44</v>
      </c>
      <c r="G458" t="str">
        <f t="shared" ca="1" si="15"/>
        <v>Adult</v>
      </c>
    </row>
    <row r="459" spans="1:7">
      <c r="A459" t="s">
        <v>475</v>
      </c>
      <c r="B459" t="s">
        <v>7068</v>
      </c>
      <c r="C459" t="s">
        <v>12</v>
      </c>
      <c r="D459" t="s">
        <v>12</v>
      </c>
      <c r="E459" s="9">
        <v>30793</v>
      </c>
      <c r="F459">
        <f t="shared" ca="1" si="14"/>
        <v>42</v>
      </c>
      <c r="G459" t="str">
        <f t="shared" ca="1" si="15"/>
        <v>Adult</v>
      </c>
    </row>
    <row r="460" spans="1:7">
      <c r="A460" t="s">
        <v>476</v>
      </c>
      <c r="B460" t="s">
        <v>7069</v>
      </c>
      <c r="C460" t="s">
        <v>12</v>
      </c>
      <c r="D460" t="s">
        <v>10</v>
      </c>
      <c r="E460" s="9">
        <v>31879</v>
      </c>
      <c r="F460">
        <f t="shared" ca="1" si="14"/>
        <v>39</v>
      </c>
      <c r="G460" t="str">
        <f t="shared" ca="1" si="15"/>
        <v>Adult</v>
      </c>
    </row>
    <row r="461" spans="1:7">
      <c r="A461" t="s">
        <v>477</v>
      </c>
      <c r="B461" t="s">
        <v>7069</v>
      </c>
      <c r="C461" t="s">
        <v>10</v>
      </c>
      <c r="D461" t="s">
        <v>10</v>
      </c>
      <c r="E461" s="9">
        <v>36880</v>
      </c>
      <c r="F461">
        <f t="shared" ca="1" si="14"/>
        <v>25</v>
      </c>
      <c r="G461" t="str">
        <f t="shared" ca="1" si="15"/>
        <v>Adult</v>
      </c>
    </row>
    <row r="462" spans="1:7">
      <c r="A462" t="s">
        <v>478</v>
      </c>
      <c r="B462" t="s">
        <v>7069</v>
      </c>
      <c r="C462" t="s">
        <v>10</v>
      </c>
      <c r="D462" t="s">
        <v>12</v>
      </c>
      <c r="E462" s="9">
        <v>40746</v>
      </c>
      <c r="F462">
        <f t="shared" ca="1" si="14"/>
        <v>15</v>
      </c>
      <c r="G462" t="str">
        <f t="shared" ca="1" si="15"/>
        <v>Young</v>
      </c>
    </row>
    <row r="463" spans="1:7">
      <c r="A463" t="s">
        <v>479</v>
      </c>
      <c r="B463" t="s">
        <v>7068</v>
      </c>
      <c r="C463" t="s">
        <v>12</v>
      </c>
      <c r="D463" t="s">
        <v>10</v>
      </c>
      <c r="E463" s="9">
        <v>29956</v>
      </c>
      <c r="F463">
        <f t="shared" ca="1" si="14"/>
        <v>44</v>
      </c>
      <c r="G463" t="str">
        <f t="shared" ca="1" si="15"/>
        <v>Adult</v>
      </c>
    </row>
    <row r="464" spans="1:7">
      <c r="A464" t="s">
        <v>480</v>
      </c>
      <c r="B464" t="s">
        <v>7069</v>
      </c>
      <c r="C464" t="s">
        <v>12</v>
      </c>
      <c r="D464" t="s">
        <v>12</v>
      </c>
      <c r="E464" s="9">
        <v>38628</v>
      </c>
      <c r="F464">
        <f t="shared" ca="1" si="14"/>
        <v>20</v>
      </c>
      <c r="G464" t="str">
        <f t="shared" ca="1" si="15"/>
        <v>Young</v>
      </c>
    </row>
    <row r="465" spans="1:7">
      <c r="A465" t="s">
        <v>481</v>
      </c>
      <c r="B465" t="s">
        <v>7069</v>
      </c>
      <c r="C465" t="s">
        <v>10</v>
      </c>
      <c r="D465" t="s">
        <v>10</v>
      </c>
      <c r="E465" s="9">
        <v>39821</v>
      </c>
      <c r="F465">
        <f t="shared" ca="1" si="14"/>
        <v>17</v>
      </c>
      <c r="G465" t="str">
        <f t="shared" ca="1" si="15"/>
        <v>Young</v>
      </c>
    </row>
    <row r="466" spans="1:7">
      <c r="A466" t="s">
        <v>482</v>
      </c>
      <c r="B466" t="s">
        <v>7069</v>
      </c>
      <c r="C466" t="s">
        <v>12</v>
      </c>
      <c r="D466" t="s">
        <v>10</v>
      </c>
      <c r="E466" s="9">
        <v>33360</v>
      </c>
      <c r="F466">
        <f t="shared" ca="1" si="14"/>
        <v>35</v>
      </c>
      <c r="G466" t="str">
        <f t="shared" ca="1" si="15"/>
        <v>Adult</v>
      </c>
    </row>
    <row r="467" spans="1:7">
      <c r="A467" t="s">
        <v>483</v>
      </c>
      <c r="B467" t="s">
        <v>7069</v>
      </c>
      <c r="C467" t="s">
        <v>10</v>
      </c>
      <c r="D467" t="s">
        <v>10</v>
      </c>
      <c r="E467" s="9">
        <v>32087</v>
      </c>
      <c r="F467">
        <f t="shared" ca="1" si="14"/>
        <v>38</v>
      </c>
      <c r="G467" t="str">
        <f t="shared" ca="1" si="15"/>
        <v>Adult</v>
      </c>
    </row>
    <row r="468" spans="1:7">
      <c r="A468" t="s">
        <v>484</v>
      </c>
      <c r="B468" t="s">
        <v>7069</v>
      </c>
      <c r="C468" t="s">
        <v>12</v>
      </c>
      <c r="D468" t="s">
        <v>10</v>
      </c>
      <c r="E468" s="9">
        <v>37370</v>
      </c>
      <c r="F468">
        <f t="shared" ca="1" si="14"/>
        <v>24</v>
      </c>
      <c r="G468" t="str">
        <f t="shared" ca="1" si="15"/>
        <v>Adult</v>
      </c>
    </row>
    <row r="469" spans="1:7">
      <c r="A469" t="s">
        <v>485</v>
      </c>
      <c r="B469" t="s">
        <v>7069</v>
      </c>
      <c r="C469" t="s">
        <v>12</v>
      </c>
      <c r="D469" t="s">
        <v>12</v>
      </c>
      <c r="E469" s="9">
        <v>31243</v>
      </c>
      <c r="F469">
        <f t="shared" ca="1" si="14"/>
        <v>41</v>
      </c>
      <c r="G469" t="str">
        <f t="shared" ca="1" si="15"/>
        <v>Adult</v>
      </c>
    </row>
    <row r="470" spans="1:7">
      <c r="A470" t="s">
        <v>486</v>
      </c>
      <c r="B470" t="s">
        <v>7068</v>
      </c>
      <c r="C470" t="s">
        <v>10</v>
      </c>
      <c r="D470" t="s">
        <v>12</v>
      </c>
      <c r="E470" s="9">
        <v>37367</v>
      </c>
      <c r="F470">
        <f t="shared" ca="1" si="14"/>
        <v>24</v>
      </c>
      <c r="G470" t="str">
        <f t="shared" ca="1" si="15"/>
        <v>Adult</v>
      </c>
    </row>
    <row r="471" spans="1:7">
      <c r="A471" t="s">
        <v>487</v>
      </c>
      <c r="B471" t="s">
        <v>7068</v>
      </c>
      <c r="C471" t="s">
        <v>12</v>
      </c>
      <c r="D471" t="s">
        <v>12</v>
      </c>
      <c r="E471" s="9">
        <v>30860</v>
      </c>
      <c r="F471">
        <f t="shared" ca="1" si="14"/>
        <v>42</v>
      </c>
      <c r="G471" t="str">
        <f t="shared" ca="1" si="15"/>
        <v>Adult</v>
      </c>
    </row>
    <row r="472" spans="1:7">
      <c r="A472" t="s">
        <v>488</v>
      </c>
      <c r="B472" t="s">
        <v>7068</v>
      </c>
      <c r="C472" t="s">
        <v>10</v>
      </c>
      <c r="D472" t="s">
        <v>10</v>
      </c>
      <c r="E472" s="9">
        <v>30652</v>
      </c>
      <c r="F472">
        <f t="shared" ca="1" si="14"/>
        <v>42</v>
      </c>
      <c r="G472" t="str">
        <f t="shared" ca="1" si="15"/>
        <v>Adult</v>
      </c>
    </row>
    <row r="473" spans="1:7">
      <c r="A473" t="s">
        <v>489</v>
      </c>
      <c r="B473" t="s">
        <v>7069</v>
      </c>
      <c r="C473" t="s">
        <v>10</v>
      </c>
      <c r="D473" t="s">
        <v>10</v>
      </c>
      <c r="E473" s="9">
        <v>36695</v>
      </c>
      <c r="F473">
        <f t="shared" ca="1" si="14"/>
        <v>26</v>
      </c>
      <c r="G473" t="str">
        <f t="shared" ca="1" si="15"/>
        <v>Adult</v>
      </c>
    </row>
    <row r="474" spans="1:7">
      <c r="A474" t="s">
        <v>490</v>
      </c>
      <c r="B474" t="s">
        <v>7069</v>
      </c>
      <c r="C474" t="s">
        <v>12</v>
      </c>
      <c r="D474" t="s">
        <v>10</v>
      </c>
      <c r="E474" s="9">
        <v>39432</v>
      </c>
      <c r="F474">
        <f t="shared" ca="1" si="14"/>
        <v>18</v>
      </c>
      <c r="G474" t="str">
        <f t="shared" ca="1" si="15"/>
        <v>Young</v>
      </c>
    </row>
    <row r="475" spans="1:7">
      <c r="A475" t="s">
        <v>491</v>
      </c>
      <c r="B475" t="s">
        <v>7069</v>
      </c>
      <c r="C475" t="s">
        <v>12</v>
      </c>
      <c r="D475" t="s">
        <v>10</v>
      </c>
      <c r="E475" s="9">
        <v>29927</v>
      </c>
      <c r="F475">
        <f t="shared" ca="1" si="14"/>
        <v>44</v>
      </c>
      <c r="G475" t="str">
        <f t="shared" ca="1" si="15"/>
        <v>Adult</v>
      </c>
    </row>
    <row r="476" spans="1:7">
      <c r="A476" t="s">
        <v>492</v>
      </c>
      <c r="B476" t="s">
        <v>7068</v>
      </c>
      <c r="C476" t="s">
        <v>12</v>
      </c>
      <c r="D476" t="s">
        <v>12</v>
      </c>
      <c r="E476" s="9">
        <v>38714</v>
      </c>
      <c r="F476">
        <f t="shared" ca="1" si="14"/>
        <v>20</v>
      </c>
      <c r="G476" t="str">
        <f t="shared" ca="1" si="15"/>
        <v>Young</v>
      </c>
    </row>
    <row r="477" spans="1:7">
      <c r="A477" t="s">
        <v>493</v>
      </c>
      <c r="B477" t="s">
        <v>7069</v>
      </c>
      <c r="C477" t="s">
        <v>10</v>
      </c>
      <c r="D477" t="s">
        <v>10</v>
      </c>
      <c r="E477" s="9">
        <v>37074</v>
      </c>
      <c r="F477">
        <f t="shared" ca="1" si="14"/>
        <v>25</v>
      </c>
      <c r="G477" t="str">
        <f t="shared" ca="1" si="15"/>
        <v>Adult</v>
      </c>
    </row>
    <row r="478" spans="1:7">
      <c r="A478" t="s">
        <v>494</v>
      </c>
      <c r="B478" t="s">
        <v>7069</v>
      </c>
      <c r="C478" t="s">
        <v>12</v>
      </c>
      <c r="D478" t="s">
        <v>12</v>
      </c>
      <c r="E478" s="9">
        <v>29904</v>
      </c>
      <c r="F478">
        <f t="shared" ca="1" si="14"/>
        <v>44</v>
      </c>
      <c r="G478" t="str">
        <f t="shared" ca="1" si="15"/>
        <v>Adult</v>
      </c>
    </row>
    <row r="479" spans="1:7">
      <c r="A479" t="s">
        <v>495</v>
      </c>
      <c r="B479" t="s">
        <v>7068</v>
      </c>
      <c r="C479" t="s">
        <v>12</v>
      </c>
      <c r="D479" t="s">
        <v>12</v>
      </c>
      <c r="E479" s="9">
        <v>32292</v>
      </c>
      <c r="F479">
        <f t="shared" ca="1" si="14"/>
        <v>38</v>
      </c>
      <c r="G479" t="str">
        <f t="shared" ca="1" si="15"/>
        <v>Adult</v>
      </c>
    </row>
    <row r="480" spans="1:7">
      <c r="A480" t="s">
        <v>496</v>
      </c>
      <c r="B480" t="s">
        <v>7069</v>
      </c>
      <c r="C480" t="s">
        <v>10</v>
      </c>
      <c r="D480" t="s">
        <v>10</v>
      </c>
      <c r="E480" s="9">
        <v>38932</v>
      </c>
      <c r="F480">
        <f t="shared" ca="1" si="14"/>
        <v>19</v>
      </c>
      <c r="G480" t="str">
        <f t="shared" ca="1" si="15"/>
        <v>Young</v>
      </c>
    </row>
    <row r="481" spans="1:7">
      <c r="A481" t="s">
        <v>497</v>
      </c>
      <c r="B481" t="s">
        <v>7068</v>
      </c>
      <c r="C481" t="s">
        <v>10</v>
      </c>
      <c r="D481" t="s">
        <v>12</v>
      </c>
      <c r="E481" s="9">
        <v>38509</v>
      </c>
      <c r="F481">
        <f t="shared" ca="1" si="14"/>
        <v>21</v>
      </c>
      <c r="G481" t="str">
        <f t="shared" ca="1" si="15"/>
        <v>Adult</v>
      </c>
    </row>
    <row r="482" spans="1:7">
      <c r="A482" t="s">
        <v>498</v>
      </c>
      <c r="B482" t="s">
        <v>7069</v>
      </c>
      <c r="C482" t="s">
        <v>12</v>
      </c>
      <c r="D482" t="s">
        <v>12</v>
      </c>
      <c r="E482" s="9">
        <v>38573</v>
      </c>
      <c r="F482">
        <f t="shared" ca="1" si="14"/>
        <v>20</v>
      </c>
      <c r="G482" t="str">
        <f t="shared" ca="1" si="15"/>
        <v>Young</v>
      </c>
    </row>
    <row r="483" spans="1:7">
      <c r="A483" t="s">
        <v>499</v>
      </c>
      <c r="B483" t="s">
        <v>7068</v>
      </c>
      <c r="C483" t="s">
        <v>12</v>
      </c>
      <c r="D483" t="s">
        <v>10</v>
      </c>
      <c r="E483" s="9">
        <v>34845</v>
      </c>
      <c r="F483">
        <f t="shared" ca="1" si="14"/>
        <v>31</v>
      </c>
      <c r="G483" t="str">
        <f t="shared" ca="1" si="15"/>
        <v>Adult</v>
      </c>
    </row>
    <row r="484" spans="1:7">
      <c r="A484" t="s">
        <v>500</v>
      </c>
      <c r="B484" t="s">
        <v>7068</v>
      </c>
      <c r="C484" t="s">
        <v>10</v>
      </c>
      <c r="D484" t="s">
        <v>10</v>
      </c>
      <c r="E484" s="9">
        <v>31904</v>
      </c>
      <c r="F484">
        <f t="shared" ca="1" si="14"/>
        <v>39</v>
      </c>
      <c r="G484" t="str">
        <f t="shared" ca="1" si="15"/>
        <v>Adult</v>
      </c>
    </row>
    <row r="485" spans="1:7">
      <c r="A485" t="s">
        <v>501</v>
      </c>
      <c r="B485" t="s">
        <v>7068</v>
      </c>
      <c r="C485" t="s">
        <v>12</v>
      </c>
      <c r="D485" t="s">
        <v>10</v>
      </c>
      <c r="E485" s="9">
        <v>29514</v>
      </c>
      <c r="F485">
        <f t="shared" ca="1" si="14"/>
        <v>45</v>
      </c>
      <c r="G485" t="str">
        <f t="shared" ca="1" si="15"/>
        <v>Adult</v>
      </c>
    </row>
    <row r="486" spans="1:7">
      <c r="A486" t="s">
        <v>502</v>
      </c>
      <c r="B486" t="s">
        <v>7068</v>
      </c>
      <c r="C486" t="s">
        <v>12</v>
      </c>
      <c r="D486" t="s">
        <v>12</v>
      </c>
      <c r="E486" s="9">
        <v>33866</v>
      </c>
      <c r="F486">
        <f t="shared" ca="1" si="14"/>
        <v>33</v>
      </c>
      <c r="G486" t="str">
        <f t="shared" ca="1" si="15"/>
        <v>Adult</v>
      </c>
    </row>
    <row r="487" spans="1:7">
      <c r="A487" t="s">
        <v>503</v>
      </c>
      <c r="B487" t="s">
        <v>7069</v>
      </c>
      <c r="C487" t="s">
        <v>12</v>
      </c>
      <c r="D487" t="s">
        <v>12</v>
      </c>
      <c r="E487" s="9">
        <v>34732</v>
      </c>
      <c r="F487">
        <f t="shared" ca="1" si="14"/>
        <v>31</v>
      </c>
      <c r="G487" t="str">
        <f t="shared" ca="1" si="15"/>
        <v>Adult</v>
      </c>
    </row>
    <row r="488" spans="1:7">
      <c r="A488" t="s">
        <v>504</v>
      </c>
      <c r="B488" t="s">
        <v>7068</v>
      </c>
      <c r="C488" t="s">
        <v>10</v>
      </c>
      <c r="D488" t="s">
        <v>10</v>
      </c>
      <c r="E488" s="9">
        <v>32900</v>
      </c>
      <c r="F488">
        <f t="shared" ca="1" si="14"/>
        <v>36</v>
      </c>
      <c r="G488" t="str">
        <f t="shared" ca="1" si="15"/>
        <v>Adult</v>
      </c>
    </row>
    <row r="489" spans="1:7">
      <c r="A489" t="s">
        <v>505</v>
      </c>
      <c r="B489" t="s">
        <v>7069</v>
      </c>
      <c r="C489" t="s">
        <v>10</v>
      </c>
      <c r="D489" t="s">
        <v>10</v>
      </c>
      <c r="E489" s="9">
        <v>29279</v>
      </c>
      <c r="F489">
        <f t="shared" ca="1" si="14"/>
        <v>46</v>
      </c>
      <c r="G489" t="str">
        <f t="shared" ca="1" si="15"/>
        <v>Adult</v>
      </c>
    </row>
    <row r="490" spans="1:7">
      <c r="A490" t="s">
        <v>506</v>
      </c>
      <c r="B490" t="s">
        <v>7068</v>
      </c>
      <c r="C490" t="s">
        <v>12</v>
      </c>
      <c r="D490" t="s">
        <v>12</v>
      </c>
      <c r="E490" s="9">
        <v>29594</v>
      </c>
      <c r="F490">
        <f t="shared" ca="1" si="14"/>
        <v>45</v>
      </c>
      <c r="G490" t="str">
        <f t="shared" ca="1" si="15"/>
        <v>Adult</v>
      </c>
    </row>
    <row r="491" spans="1:7">
      <c r="A491" t="s">
        <v>507</v>
      </c>
      <c r="B491" t="s">
        <v>7069</v>
      </c>
      <c r="C491" t="s">
        <v>10</v>
      </c>
      <c r="D491" t="s">
        <v>12</v>
      </c>
      <c r="E491" s="9">
        <v>32818</v>
      </c>
      <c r="F491">
        <f t="shared" ca="1" si="14"/>
        <v>36</v>
      </c>
      <c r="G491" t="str">
        <f t="shared" ca="1" si="15"/>
        <v>Adult</v>
      </c>
    </row>
    <row r="492" spans="1:7">
      <c r="A492" t="s">
        <v>508</v>
      </c>
      <c r="B492" t="s">
        <v>7069</v>
      </c>
      <c r="C492" t="s">
        <v>12</v>
      </c>
      <c r="D492" t="s">
        <v>12</v>
      </c>
      <c r="E492" s="9">
        <v>34185</v>
      </c>
      <c r="F492">
        <f t="shared" ca="1" si="14"/>
        <v>32</v>
      </c>
      <c r="G492" t="str">
        <f t="shared" ca="1" si="15"/>
        <v>Adult</v>
      </c>
    </row>
    <row r="493" spans="1:7">
      <c r="A493" t="s">
        <v>509</v>
      </c>
      <c r="B493" t="s">
        <v>7068</v>
      </c>
      <c r="C493" t="s">
        <v>10</v>
      </c>
      <c r="D493" t="s">
        <v>10</v>
      </c>
      <c r="E493" s="9">
        <v>39495</v>
      </c>
      <c r="F493">
        <f t="shared" ca="1" si="14"/>
        <v>18</v>
      </c>
      <c r="G493" t="str">
        <f t="shared" ca="1" si="15"/>
        <v>Young</v>
      </c>
    </row>
    <row r="494" spans="1:7">
      <c r="A494" t="s">
        <v>510</v>
      </c>
      <c r="B494" t="s">
        <v>7068</v>
      </c>
      <c r="C494" t="s">
        <v>12</v>
      </c>
      <c r="D494" t="s">
        <v>10</v>
      </c>
      <c r="E494" s="9">
        <v>30805</v>
      </c>
      <c r="F494">
        <f t="shared" ca="1" si="14"/>
        <v>42</v>
      </c>
      <c r="G494" t="str">
        <f t="shared" ca="1" si="15"/>
        <v>Adult</v>
      </c>
    </row>
    <row r="495" spans="1:7">
      <c r="A495" t="s">
        <v>511</v>
      </c>
      <c r="B495" t="s">
        <v>7069</v>
      </c>
      <c r="C495" t="s">
        <v>12</v>
      </c>
      <c r="D495" t="s">
        <v>10</v>
      </c>
      <c r="E495" s="9">
        <v>33299</v>
      </c>
      <c r="F495">
        <f t="shared" ca="1" si="14"/>
        <v>35</v>
      </c>
      <c r="G495" t="str">
        <f t="shared" ca="1" si="15"/>
        <v>Adult</v>
      </c>
    </row>
    <row r="496" spans="1:7">
      <c r="A496" t="s">
        <v>512</v>
      </c>
      <c r="B496" t="s">
        <v>7069</v>
      </c>
      <c r="C496" t="s">
        <v>10</v>
      </c>
      <c r="D496" t="s">
        <v>10</v>
      </c>
      <c r="E496" s="9">
        <v>30857</v>
      </c>
      <c r="F496">
        <f t="shared" ca="1" si="14"/>
        <v>42</v>
      </c>
      <c r="G496" t="str">
        <f t="shared" ca="1" si="15"/>
        <v>Adult</v>
      </c>
    </row>
    <row r="497" spans="1:7">
      <c r="A497" t="s">
        <v>513</v>
      </c>
      <c r="B497" t="s">
        <v>7069</v>
      </c>
      <c r="C497" t="s">
        <v>10</v>
      </c>
      <c r="D497" t="s">
        <v>10</v>
      </c>
      <c r="E497" s="9">
        <v>41157</v>
      </c>
      <c r="F497">
        <f t="shared" ca="1" si="14"/>
        <v>13</v>
      </c>
      <c r="G497" t="str">
        <f t="shared" ca="1" si="15"/>
        <v>Young</v>
      </c>
    </row>
    <row r="498" spans="1:7">
      <c r="A498" t="s">
        <v>514</v>
      </c>
      <c r="B498" t="s">
        <v>7069</v>
      </c>
      <c r="C498" t="s">
        <v>12</v>
      </c>
      <c r="D498" t="s">
        <v>10</v>
      </c>
      <c r="E498" s="9">
        <v>40800</v>
      </c>
      <c r="F498">
        <f t="shared" ca="1" si="14"/>
        <v>14</v>
      </c>
      <c r="G498" t="str">
        <f t="shared" ca="1" si="15"/>
        <v>Young</v>
      </c>
    </row>
    <row r="499" spans="1:7">
      <c r="A499" t="s">
        <v>515</v>
      </c>
      <c r="B499" t="s">
        <v>7068</v>
      </c>
      <c r="C499" t="s">
        <v>12</v>
      </c>
      <c r="D499" t="s">
        <v>10</v>
      </c>
      <c r="E499" s="9">
        <v>37500</v>
      </c>
      <c r="F499">
        <f t="shared" ca="1" si="14"/>
        <v>23</v>
      </c>
      <c r="G499" t="str">
        <f t="shared" ca="1" si="15"/>
        <v>Adult</v>
      </c>
    </row>
    <row r="500" spans="1:7">
      <c r="A500" t="s">
        <v>516</v>
      </c>
      <c r="B500" t="s">
        <v>7068</v>
      </c>
      <c r="C500" t="s">
        <v>10</v>
      </c>
      <c r="D500" t="s">
        <v>10</v>
      </c>
      <c r="E500" s="9">
        <v>38238</v>
      </c>
      <c r="F500">
        <f t="shared" ca="1" si="14"/>
        <v>21</v>
      </c>
      <c r="G500" t="str">
        <f t="shared" ca="1" si="15"/>
        <v>Adult</v>
      </c>
    </row>
    <row r="501" spans="1:7">
      <c r="A501" t="s">
        <v>517</v>
      </c>
      <c r="B501" t="s">
        <v>7068</v>
      </c>
      <c r="C501" t="s">
        <v>10</v>
      </c>
      <c r="D501" t="s">
        <v>10</v>
      </c>
      <c r="E501" s="9">
        <v>31733</v>
      </c>
      <c r="F501">
        <f t="shared" ca="1" si="14"/>
        <v>39</v>
      </c>
      <c r="G501" t="str">
        <f t="shared" ca="1" si="15"/>
        <v>Adult</v>
      </c>
    </row>
    <row r="502" spans="1:7">
      <c r="A502" t="s">
        <v>518</v>
      </c>
      <c r="B502" t="s">
        <v>7069</v>
      </c>
      <c r="C502" t="s">
        <v>10</v>
      </c>
      <c r="D502" t="s">
        <v>10</v>
      </c>
      <c r="E502" s="9">
        <v>40383</v>
      </c>
      <c r="F502">
        <f t="shared" ca="1" si="14"/>
        <v>16</v>
      </c>
      <c r="G502" t="str">
        <f t="shared" ca="1" si="15"/>
        <v>Young</v>
      </c>
    </row>
    <row r="503" spans="1:7">
      <c r="A503" t="s">
        <v>519</v>
      </c>
      <c r="B503" t="s">
        <v>7068</v>
      </c>
      <c r="C503" t="s">
        <v>12</v>
      </c>
      <c r="D503" t="s">
        <v>10</v>
      </c>
      <c r="E503" s="9">
        <v>31298</v>
      </c>
      <c r="F503">
        <f t="shared" ca="1" si="14"/>
        <v>40</v>
      </c>
      <c r="G503" t="str">
        <f t="shared" ca="1" si="15"/>
        <v>Adult</v>
      </c>
    </row>
    <row r="504" spans="1:7">
      <c r="A504" t="s">
        <v>520</v>
      </c>
      <c r="B504" t="s">
        <v>7068</v>
      </c>
      <c r="C504" t="s">
        <v>12</v>
      </c>
      <c r="D504" t="s">
        <v>12</v>
      </c>
      <c r="E504" s="9">
        <v>34261</v>
      </c>
      <c r="F504">
        <f t="shared" ca="1" si="14"/>
        <v>32</v>
      </c>
      <c r="G504" t="str">
        <f t="shared" ca="1" si="15"/>
        <v>Adult</v>
      </c>
    </row>
    <row r="505" spans="1:7">
      <c r="A505" t="s">
        <v>521</v>
      </c>
      <c r="B505" t="s">
        <v>7068</v>
      </c>
      <c r="C505" t="s">
        <v>12</v>
      </c>
      <c r="D505" t="s">
        <v>12</v>
      </c>
      <c r="E505" s="9">
        <v>33717</v>
      </c>
      <c r="F505">
        <f t="shared" ca="1" si="14"/>
        <v>34</v>
      </c>
      <c r="G505" t="str">
        <f t="shared" ca="1" si="15"/>
        <v>Adult</v>
      </c>
    </row>
    <row r="506" spans="1:7">
      <c r="A506" t="s">
        <v>522</v>
      </c>
      <c r="B506" t="s">
        <v>7069</v>
      </c>
      <c r="C506" t="s">
        <v>10</v>
      </c>
      <c r="D506" t="s">
        <v>12</v>
      </c>
      <c r="E506" s="9">
        <v>29551</v>
      </c>
      <c r="F506">
        <f t="shared" ca="1" si="14"/>
        <v>45</v>
      </c>
      <c r="G506" t="str">
        <f t="shared" ca="1" si="15"/>
        <v>Adult</v>
      </c>
    </row>
    <row r="507" spans="1:7">
      <c r="A507" t="s">
        <v>523</v>
      </c>
      <c r="B507" t="s">
        <v>7068</v>
      </c>
      <c r="C507" t="s">
        <v>10</v>
      </c>
      <c r="D507" t="s">
        <v>10</v>
      </c>
      <c r="E507" s="9">
        <v>30964</v>
      </c>
      <c r="F507">
        <f t="shared" ca="1" si="14"/>
        <v>41</v>
      </c>
      <c r="G507" t="str">
        <f t="shared" ca="1" si="15"/>
        <v>Adult</v>
      </c>
    </row>
    <row r="508" spans="1:7">
      <c r="A508" t="s">
        <v>524</v>
      </c>
      <c r="B508" t="s">
        <v>7069</v>
      </c>
      <c r="C508" t="s">
        <v>10</v>
      </c>
      <c r="D508" t="s">
        <v>12</v>
      </c>
      <c r="E508" s="9">
        <v>37863</v>
      </c>
      <c r="F508">
        <f t="shared" ca="1" si="14"/>
        <v>22</v>
      </c>
      <c r="G508" t="str">
        <f t="shared" ca="1" si="15"/>
        <v>Adult</v>
      </c>
    </row>
    <row r="509" spans="1:7">
      <c r="A509" t="s">
        <v>525</v>
      </c>
      <c r="B509" t="s">
        <v>7069</v>
      </c>
      <c r="C509" t="s">
        <v>12</v>
      </c>
      <c r="D509" t="s">
        <v>10</v>
      </c>
      <c r="E509" s="9">
        <v>36729</v>
      </c>
      <c r="F509">
        <f t="shared" ca="1" si="14"/>
        <v>26</v>
      </c>
      <c r="G509" t="str">
        <f t="shared" ca="1" si="15"/>
        <v>Adult</v>
      </c>
    </row>
    <row r="510" spans="1:7">
      <c r="A510" t="s">
        <v>526</v>
      </c>
      <c r="B510" t="s">
        <v>7068</v>
      </c>
      <c r="C510" t="s">
        <v>12</v>
      </c>
      <c r="D510" t="s">
        <v>12</v>
      </c>
      <c r="E510" s="9">
        <v>37012</v>
      </c>
      <c r="F510">
        <f t="shared" ca="1" si="14"/>
        <v>25</v>
      </c>
      <c r="G510" t="str">
        <f t="shared" ca="1" si="15"/>
        <v>Adult</v>
      </c>
    </row>
    <row r="511" spans="1:7">
      <c r="A511" t="s">
        <v>527</v>
      </c>
      <c r="B511" t="s">
        <v>7068</v>
      </c>
      <c r="C511" t="s">
        <v>10</v>
      </c>
      <c r="D511" t="s">
        <v>10</v>
      </c>
      <c r="E511" s="9">
        <v>38443</v>
      </c>
      <c r="F511">
        <f t="shared" ca="1" si="14"/>
        <v>21</v>
      </c>
      <c r="G511" t="str">
        <f t="shared" ca="1" si="15"/>
        <v>Adult</v>
      </c>
    </row>
    <row r="512" spans="1:7">
      <c r="A512" t="s">
        <v>528</v>
      </c>
      <c r="B512" t="s">
        <v>7069</v>
      </c>
      <c r="C512" t="s">
        <v>12</v>
      </c>
      <c r="D512" t="s">
        <v>12</v>
      </c>
      <c r="E512" s="9">
        <v>30425</v>
      </c>
      <c r="F512">
        <f t="shared" ca="1" si="14"/>
        <v>43</v>
      </c>
      <c r="G512" t="str">
        <f t="shared" ca="1" si="15"/>
        <v>Adult</v>
      </c>
    </row>
    <row r="513" spans="1:7">
      <c r="A513" t="s">
        <v>529</v>
      </c>
      <c r="B513" t="s">
        <v>7069</v>
      </c>
      <c r="C513" t="s">
        <v>10</v>
      </c>
      <c r="D513" t="s">
        <v>10</v>
      </c>
      <c r="E513" s="9">
        <v>38831</v>
      </c>
      <c r="F513">
        <f t="shared" ca="1" si="14"/>
        <v>20</v>
      </c>
      <c r="G513" t="str">
        <f t="shared" ca="1" si="15"/>
        <v>Young</v>
      </c>
    </row>
    <row r="514" spans="1:7">
      <c r="A514" t="s">
        <v>530</v>
      </c>
      <c r="B514" t="s">
        <v>7068</v>
      </c>
      <c r="C514" t="s">
        <v>12</v>
      </c>
      <c r="D514" t="s">
        <v>10</v>
      </c>
      <c r="E514" s="9">
        <v>29308</v>
      </c>
      <c r="F514">
        <f t="shared" ca="1" si="14"/>
        <v>46</v>
      </c>
      <c r="G514" t="str">
        <f t="shared" ca="1" si="15"/>
        <v>Adult</v>
      </c>
    </row>
    <row r="515" spans="1:7">
      <c r="A515" t="s">
        <v>531</v>
      </c>
      <c r="B515" t="s">
        <v>7068</v>
      </c>
      <c r="C515" t="s">
        <v>10</v>
      </c>
      <c r="D515" t="s">
        <v>10</v>
      </c>
      <c r="E515" s="9">
        <v>32740</v>
      </c>
      <c r="F515">
        <f t="shared" ref="F515:F578" ca="1" si="16">DATEDIF(E515,TODAY(),"Y")</f>
        <v>36</v>
      </c>
      <c r="G515" t="str">
        <f t="shared" ref="G515:G578" ca="1" si="17">IF(F515&lt;=20,"Young","Adult")</f>
        <v>Adult</v>
      </c>
    </row>
    <row r="516" spans="1:7">
      <c r="A516" t="s">
        <v>532</v>
      </c>
      <c r="B516" t="s">
        <v>7069</v>
      </c>
      <c r="C516" t="s">
        <v>10</v>
      </c>
      <c r="D516" t="s">
        <v>10</v>
      </c>
      <c r="E516" s="9">
        <v>40120</v>
      </c>
      <c r="F516">
        <f t="shared" ca="1" si="16"/>
        <v>16</v>
      </c>
      <c r="G516" t="str">
        <f t="shared" ca="1" si="17"/>
        <v>Young</v>
      </c>
    </row>
    <row r="517" spans="1:7">
      <c r="A517" t="s">
        <v>533</v>
      </c>
      <c r="B517" t="s">
        <v>7069</v>
      </c>
      <c r="C517" t="s">
        <v>10</v>
      </c>
      <c r="D517" t="s">
        <v>10</v>
      </c>
      <c r="E517" s="9">
        <v>33176</v>
      </c>
      <c r="F517">
        <f t="shared" ca="1" si="16"/>
        <v>35</v>
      </c>
      <c r="G517" t="str">
        <f t="shared" ca="1" si="17"/>
        <v>Adult</v>
      </c>
    </row>
    <row r="518" spans="1:7">
      <c r="A518" t="s">
        <v>534</v>
      </c>
      <c r="B518" t="s">
        <v>7068</v>
      </c>
      <c r="C518" t="s">
        <v>10</v>
      </c>
      <c r="D518" t="s">
        <v>10</v>
      </c>
      <c r="E518" s="9">
        <v>38775</v>
      </c>
      <c r="F518">
        <f t="shared" ca="1" si="16"/>
        <v>20</v>
      </c>
      <c r="G518" t="str">
        <f t="shared" ca="1" si="17"/>
        <v>Young</v>
      </c>
    </row>
    <row r="519" spans="1:7">
      <c r="A519" t="s">
        <v>535</v>
      </c>
      <c r="B519" t="s">
        <v>7068</v>
      </c>
      <c r="C519" t="s">
        <v>12</v>
      </c>
      <c r="D519" t="s">
        <v>10</v>
      </c>
      <c r="E519" s="9">
        <v>37006</v>
      </c>
      <c r="F519">
        <f t="shared" ca="1" si="16"/>
        <v>25</v>
      </c>
      <c r="G519" t="str">
        <f t="shared" ca="1" si="17"/>
        <v>Adult</v>
      </c>
    </row>
    <row r="520" spans="1:7">
      <c r="A520" t="s">
        <v>536</v>
      </c>
      <c r="B520" t="s">
        <v>7068</v>
      </c>
      <c r="C520" t="s">
        <v>12</v>
      </c>
      <c r="D520" t="s">
        <v>10</v>
      </c>
      <c r="E520" s="9">
        <v>30298</v>
      </c>
      <c r="F520">
        <f t="shared" ca="1" si="16"/>
        <v>43</v>
      </c>
      <c r="G520" t="str">
        <f t="shared" ca="1" si="17"/>
        <v>Adult</v>
      </c>
    </row>
    <row r="521" spans="1:7">
      <c r="A521" t="s">
        <v>537</v>
      </c>
      <c r="B521" t="s">
        <v>7069</v>
      </c>
      <c r="C521" t="s">
        <v>10</v>
      </c>
      <c r="D521" t="s">
        <v>10</v>
      </c>
      <c r="E521" s="9">
        <v>35239</v>
      </c>
      <c r="F521">
        <f t="shared" ca="1" si="16"/>
        <v>30</v>
      </c>
      <c r="G521" t="str">
        <f t="shared" ca="1" si="17"/>
        <v>Adult</v>
      </c>
    </row>
    <row r="522" spans="1:7">
      <c r="A522" t="s">
        <v>538</v>
      </c>
      <c r="B522" t="s">
        <v>7069</v>
      </c>
      <c r="C522" t="s">
        <v>12</v>
      </c>
      <c r="D522" t="s">
        <v>12</v>
      </c>
      <c r="E522" s="9">
        <v>29686</v>
      </c>
      <c r="F522">
        <f t="shared" ca="1" si="16"/>
        <v>45</v>
      </c>
      <c r="G522" t="str">
        <f t="shared" ca="1" si="17"/>
        <v>Adult</v>
      </c>
    </row>
    <row r="523" spans="1:7">
      <c r="A523" t="s">
        <v>539</v>
      </c>
      <c r="B523" t="s">
        <v>7069</v>
      </c>
      <c r="C523" t="s">
        <v>12</v>
      </c>
      <c r="D523" t="s">
        <v>10</v>
      </c>
      <c r="E523" s="9">
        <v>30328</v>
      </c>
      <c r="F523">
        <f t="shared" ca="1" si="16"/>
        <v>43</v>
      </c>
      <c r="G523" t="str">
        <f t="shared" ca="1" si="17"/>
        <v>Adult</v>
      </c>
    </row>
    <row r="524" spans="1:7">
      <c r="A524" t="s">
        <v>540</v>
      </c>
      <c r="B524" t="s">
        <v>7069</v>
      </c>
      <c r="C524" t="s">
        <v>12</v>
      </c>
      <c r="D524" t="s">
        <v>12</v>
      </c>
      <c r="E524" s="9">
        <v>38847</v>
      </c>
      <c r="F524">
        <f t="shared" ca="1" si="16"/>
        <v>20</v>
      </c>
      <c r="G524" t="str">
        <f t="shared" ca="1" si="17"/>
        <v>Young</v>
      </c>
    </row>
    <row r="525" spans="1:7">
      <c r="A525" t="s">
        <v>541</v>
      </c>
      <c r="B525" t="s">
        <v>7068</v>
      </c>
      <c r="C525" t="s">
        <v>10</v>
      </c>
      <c r="D525" t="s">
        <v>10</v>
      </c>
      <c r="E525" s="9">
        <v>38497</v>
      </c>
      <c r="F525">
        <f t="shared" ca="1" si="16"/>
        <v>21</v>
      </c>
      <c r="G525" t="str">
        <f t="shared" ca="1" si="17"/>
        <v>Adult</v>
      </c>
    </row>
    <row r="526" spans="1:7">
      <c r="A526" t="s">
        <v>542</v>
      </c>
      <c r="B526" t="s">
        <v>7069</v>
      </c>
      <c r="C526" t="s">
        <v>12</v>
      </c>
      <c r="D526" t="s">
        <v>10</v>
      </c>
      <c r="E526" s="9">
        <v>32161</v>
      </c>
      <c r="F526">
        <f t="shared" ca="1" si="16"/>
        <v>38</v>
      </c>
      <c r="G526" t="str">
        <f t="shared" ca="1" si="17"/>
        <v>Adult</v>
      </c>
    </row>
    <row r="527" spans="1:7">
      <c r="A527" t="s">
        <v>543</v>
      </c>
      <c r="B527" t="s">
        <v>7069</v>
      </c>
      <c r="C527" t="s">
        <v>10</v>
      </c>
      <c r="D527" t="s">
        <v>10</v>
      </c>
      <c r="E527" s="9">
        <v>34628</v>
      </c>
      <c r="F527">
        <f t="shared" ca="1" si="16"/>
        <v>31</v>
      </c>
      <c r="G527" t="str">
        <f t="shared" ca="1" si="17"/>
        <v>Adult</v>
      </c>
    </row>
    <row r="528" spans="1:7">
      <c r="A528" t="s">
        <v>544</v>
      </c>
      <c r="B528" t="s">
        <v>7069</v>
      </c>
      <c r="C528" t="s">
        <v>12</v>
      </c>
      <c r="D528" t="s">
        <v>12</v>
      </c>
      <c r="E528" s="9">
        <v>30967</v>
      </c>
      <c r="F528">
        <f t="shared" ca="1" si="16"/>
        <v>41</v>
      </c>
      <c r="G528" t="str">
        <f t="shared" ca="1" si="17"/>
        <v>Adult</v>
      </c>
    </row>
    <row r="529" spans="1:7">
      <c r="A529" t="s">
        <v>545</v>
      </c>
      <c r="B529" t="s">
        <v>7069</v>
      </c>
      <c r="C529" t="s">
        <v>12</v>
      </c>
      <c r="D529" t="s">
        <v>12</v>
      </c>
      <c r="E529" s="9">
        <v>29621</v>
      </c>
      <c r="F529">
        <f t="shared" ca="1" si="16"/>
        <v>45</v>
      </c>
      <c r="G529" t="str">
        <f t="shared" ca="1" si="17"/>
        <v>Adult</v>
      </c>
    </row>
    <row r="530" spans="1:7">
      <c r="A530" t="s">
        <v>546</v>
      </c>
      <c r="B530" t="s">
        <v>7069</v>
      </c>
      <c r="C530" t="s">
        <v>12</v>
      </c>
      <c r="D530" t="s">
        <v>12</v>
      </c>
      <c r="E530" s="9">
        <v>33572</v>
      </c>
      <c r="F530">
        <f t="shared" ca="1" si="16"/>
        <v>34</v>
      </c>
      <c r="G530" t="str">
        <f t="shared" ca="1" si="17"/>
        <v>Adult</v>
      </c>
    </row>
    <row r="531" spans="1:7">
      <c r="A531" t="s">
        <v>547</v>
      </c>
      <c r="B531" t="s">
        <v>7068</v>
      </c>
      <c r="C531" t="s">
        <v>10</v>
      </c>
      <c r="D531" t="s">
        <v>10</v>
      </c>
      <c r="E531" s="9">
        <v>38449</v>
      </c>
      <c r="F531">
        <f t="shared" ca="1" si="16"/>
        <v>21</v>
      </c>
      <c r="G531" t="str">
        <f t="shared" ca="1" si="17"/>
        <v>Adult</v>
      </c>
    </row>
    <row r="532" spans="1:7">
      <c r="A532" t="s">
        <v>548</v>
      </c>
      <c r="B532" t="s">
        <v>7068</v>
      </c>
      <c r="C532" t="s">
        <v>12</v>
      </c>
      <c r="D532" t="s">
        <v>12</v>
      </c>
      <c r="E532" s="9">
        <v>40613</v>
      </c>
      <c r="F532">
        <f t="shared" ca="1" si="16"/>
        <v>15</v>
      </c>
      <c r="G532" t="str">
        <f t="shared" ca="1" si="17"/>
        <v>Young</v>
      </c>
    </row>
    <row r="533" spans="1:7">
      <c r="A533" t="s">
        <v>549</v>
      </c>
      <c r="B533" t="s">
        <v>7069</v>
      </c>
      <c r="C533" t="s">
        <v>12</v>
      </c>
      <c r="D533" t="s">
        <v>12</v>
      </c>
      <c r="E533" s="9">
        <v>31278</v>
      </c>
      <c r="F533">
        <f t="shared" ca="1" si="16"/>
        <v>40</v>
      </c>
      <c r="G533" t="str">
        <f t="shared" ca="1" si="17"/>
        <v>Adult</v>
      </c>
    </row>
    <row r="534" spans="1:7">
      <c r="A534" t="s">
        <v>550</v>
      </c>
      <c r="B534" t="s">
        <v>7069</v>
      </c>
      <c r="C534" t="s">
        <v>10</v>
      </c>
      <c r="D534" t="s">
        <v>10</v>
      </c>
      <c r="E534" s="9">
        <v>36993</v>
      </c>
      <c r="F534">
        <f t="shared" ca="1" si="16"/>
        <v>25</v>
      </c>
      <c r="G534" t="str">
        <f t="shared" ca="1" si="17"/>
        <v>Adult</v>
      </c>
    </row>
    <row r="535" spans="1:7">
      <c r="A535" t="s">
        <v>551</v>
      </c>
      <c r="B535" t="s">
        <v>7069</v>
      </c>
      <c r="C535" t="s">
        <v>12</v>
      </c>
      <c r="D535" t="s">
        <v>12</v>
      </c>
      <c r="E535" s="9">
        <v>35190</v>
      </c>
      <c r="F535">
        <f t="shared" ca="1" si="16"/>
        <v>30</v>
      </c>
      <c r="G535" t="str">
        <f t="shared" ca="1" si="17"/>
        <v>Adult</v>
      </c>
    </row>
    <row r="536" spans="1:7">
      <c r="A536" t="s">
        <v>552</v>
      </c>
      <c r="B536" t="s">
        <v>7068</v>
      </c>
      <c r="C536" t="s">
        <v>10</v>
      </c>
      <c r="D536" t="s">
        <v>10</v>
      </c>
      <c r="E536" s="9">
        <v>34509</v>
      </c>
      <c r="F536">
        <f t="shared" ca="1" si="16"/>
        <v>32</v>
      </c>
      <c r="G536" t="str">
        <f t="shared" ca="1" si="17"/>
        <v>Adult</v>
      </c>
    </row>
    <row r="537" spans="1:7">
      <c r="A537" t="s">
        <v>553</v>
      </c>
      <c r="B537" t="s">
        <v>7069</v>
      </c>
      <c r="C537" t="s">
        <v>10</v>
      </c>
      <c r="D537" t="s">
        <v>10</v>
      </c>
      <c r="E537" s="9">
        <v>34280</v>
      </c>
      <c r="F537">
        <f t="shared" ca="1" si="16"/>
        <v>32</v>
      </c>
      <c r="G537" t="str">
        <f t="shared" ca="1" si="17"/>
        <v>Adult</v>
      </c>
    </row>
    <row r="538" spans="1:7">
      <c r="A538" t="s">
        <v>554</v>
      </c>
      <c r="B538" t="s">
        <v>7068</v>
      </c>
      <c r="C538" t="s">
        <v>12</v>
      </c>
      <c r="D538" t="s">
        <v>10</v>
      </c>
      <c r="E538" s="9">
        <v>34721</v>
      </c>
      <c r="F538">
        <f t="shared" ca="1" si="16"/>
        <v>31</v>
      </c>
      <c r="G538" t="str">
        <f t="shared" ca="1" si="17"/>
        <v>Adult</v>
      </c>
    </row>
    <row r="539" spans="1:7">
      <c r="A539" t="s">
        <v>555</v>
      </c>
      <c r="B539" t="s">
        <v>7068</v>
      </c>
      <c r="C539" t="s">
        <v>12</v>
      </c>
      <c r="D539" t="s">
        <v>12</v>
      </c>
      <c r="E539" s="9">
        <v>33972</v>
      </c>
      <c r="F539">
        <f t="shared" ca="1" si="16"/>
        <v>33</v>
      </c>
      <c r="G539" t="str">
        <f t="shared" ca="1" si="17"/>
        <v>Adult</v>
      </c>
    </row>
    <row r="540" spans="1:7">
      <c r="A540" t="s">
        <v>556</v>
      </c>
      <c r="B540" t="s">
        <v>7068</v>
      </c>
      <c r="C540" t="s">
        <v>12</v>
      </c>
      <c r="D540" t="s">
        <v>10</v>
      </c>
      <c r="E540" s="9">
        <v>39186</v>
      </c>
      <c r="F540">
        <f t="shared" ca="1" si="16"/>
        <v>19</v>
      </c>
      <c r="G540" t="str">
        <f t="shared" ca="1" si="17"/>
        <v>Young</v>
      </c>
    </row>
    <row r="541" spans="1:7">
      <c r="A541" t="s">
        <v>557</v>
      </c>
      <c r="B541" t="s">
        <v>7068</v>
      </c>
      <c r="C541" t="s">
        <v>12</v>
      </c>
      <c r="D541" t="s">
        <v>12</v>
      </c>
      <c r="E541" s="9">
        <v>41059</v>
      </c>
      <c r="F541">
        <f t="shared" ca="1" si="16"/>
        <v>14</v>
      </c>
      <c r="G541" t="str">
        <f t="shared" ca="1" si="17"/>
        <v>Young</v>
      </c>
    </row>
    <row r="542" spans="1:7">
      <c r="A542" t="s">
        <v>558</v>
      </c>
      <c r="B542" t="s">
        <v>7068</v>
      </c>
      <c r="C542" t="s">
        <v>12</v>
      </c>
      <c r="D542" t="s">
        <v>12</v>
      </c>
      <c r="E542" s="9">
        <v>39548</v>
      </c>
      <c r="F542">
        <f t="shared" ca="1" si="16"/>
        <v>18</v>
      </c>
      <c r="G542" t="str">
        <f t="shared" ca="1" si="17"/>
        <v>Young</v>
      </c>
    </row>
    <row r="543" spans="1:7">
      <c r="A543" t="s">
        <v>559</v>
      </c>
      <c r="B543" t="s">
        <v>7068</v>
      </c>
      <c r="C543" t="s">
        <v>10</v>
      </c>
      <c r="D543" t="s">
        <v>10</v>
      </c>
      <c r="E543" s="9">
        <v>34387</v>
      </c>
      <c r="F543">
        <f t="shared" ca="1" si="16"/>
        <v>32</v>
      </c>
      <c r="G543" t="str">
        <f t="shared" ca="1" si="17"/>
        <v>Adult</v>
      </c>
    </row>
    <row r="544" spans="1:7">
      <c r="A544" t="s">
        <v>560</v>
      </c>
      <c r="B544" t="s">
        <v>7068</v>
      </c>
      <c r="C544" t="s">
        <v>10</v>
      </c>
      <c r="D544" t="s">
        <v>10</v>
      </c>
      <c r="E544" s="9">
        <v>31796</v>
      </c>
      <c r="F544">
        <f t="shared" ca="1" si="16"/>
        <v>39</v>
      </c>
      <c r="G544" t="str">
        <f t="shared" ca="1" si="17"/>
        <v>Adult</v>
      </c>
    </row>
    <row r="545" spans="1:7">
      <c r="A545" t="s">
        <v>561</v>
      </c>
      <c r="B545" t="s">
        <v>7069</v>
      </c>
      <c r="C545" t="s">
        <v>10</v>
      </c>
      <c r="D545" t="s">
        <v>10</v>
      </c>
      <c r="E545" s="9">
        <v>34391</v>
      </c>
      <c r="F545">
        <f t="shared" ca="1" si="16"/>
        <v>32</v>
      </c>
      <c r="G545" t="str">
        <f t="shared" ca="1" si="17"/>
        <v>Adult</v>
      </c>
    </row>
    <row r="546" spans="1:7">
      <c r="A546" t="s">
        <v>562</v>
      </c>
      <c r="B546" t="s">
        <v>7069</v>
      </c>
      <c r="C546" t="s">
        <v>10</v>
      </c>
      <c r="D546" t="s">
        <v>10</v>
      </c>
      <c r="E546" s="9">
        <v>30882</v>
      </c>
      <c r="F546">
        <f t="shared" ca="1" si="16"/>
        <v>42</v>
      </c>
      <c r="G546" t="str">
        <f t="shared" ca="1" si="17"/>
        <v>Adult</v>
      </c>
    </row>
    <row r="547" spans="1:7">
      <c r="A547" t="s">
        <v>563</v>
      </c>
      <c r="B547" t="s">
        <v>7069</v>
      </c>
      <c r="C547" t="s">
        <v>12</v>
      </c>
      <c r="D547" t="s">
        <v>12</v>
      </c>
      <c r="E547" s="9">
        <v>32260</v>
      </c>
      <c r="F547">
        <f t="shared" ca="1" si="16"/>
        <v>38</v>
      </c>
      <c r="G547" t="str">
        <f t="shared" ca="1" si="17"/>
        <v>Adult</v>
      </c>
    </row>
    <row r="548" spans="1:7">
      <c r="A548" t="s">
        <v>564</v>
      </c>
      <c r="B548" t="s">
        <v>7069</v>
      </c>
      <c r="C548" t="s">
        <v>12</v>
      </c>
      <c r="D548" t="s">
        <v>12</v>
      </c>
      <c r="E548" s="9">
        <v>36776</v>
      </c>
      <c r="F548">
        <f t="shared" ca="1" si="16"/>
        <v>25</v>
      </c>
      <c r="G548" t="str">
        <f t="shared" ca="1" si="17"/>
        <v>Adult</v>
      </c>
    </row>
    <row r="549" spans="1:7">
      <c r="A549" t="s">
        <v>565</v>
      </c>
      <c r="B549" t="s">
        <v>7068</v>
      </c>
      <c r="C549" t="s">
        <v>10</v>
      </c>
      <c r="D549" t="s">
        <v>10</v>
      </c>
      <c r="E549" s="9">
        <v>34926</v>
      </c>
      <c r="F549">
        <f t="shared" ca="1" si="16"/>
        <v>30</v>
      </c>
      <c r="G549" t="str">
        <f t="shared" ca="1" si="17"/>
        <v>Adult</v>
      </c>
    </row>
    <row r="550" spans="1:7">
      <c r="A550" t="s">
        <v>566</v>
      </c>
      <c r="B550" t="s">
        <v>7069</v>
      </c>
      <c r="C550" t="s">
        <v>12</v>
      </c>
      <c r="D550" t="s">
        <v>10</v>
      </c>
      <c r="E550" s="9">
        <v>31056</v>
      </c>
      <c r="F550">
        <f t="shared" ca="1" si="16"/>
        <v>41</v>
      </c>
      <c r="G550" t="str">
        <f t="shared" ca="1" si="17"/>
        <v>Adult</v>
      </c>
    </row>
    <row r="551" spans="1:7">
      <c r="A551" t="s">
        <v>567</v>
      </c>
      <c r="B551" t="s">
        <v>7069</v>
      </c>
      <c r="C551" t="s">
        <v>10</v>
      </c>
      <c r="D551" t="s">
        <v>10</v>
      </c>
      <c r="E551" s="9">
        <v>34416</v>
      </c>
      <c r="F551">
        <f t="shared" ca="1" si="16"/>
        <v>32</v>
      </c>
      <c r="G551" t="str">
        <f t="shared" ca="1" si="17"/>
        <v>Adult</v>
      </c>
    </row>
    <row r="552" spans="1:7">
      <c r="A552" t="s">
        <v>568</v>
      </c>
      <c r="B552" t="s">
        <v>7069</v>
      </c>
      <c r="C552" t="s">
        <v>12</v>
      </c>
      <c r="D552" t="s">
        <v>12</v>
      </c>
      <c r="E552" s="9">
        <v>31699</v>
      </c>
      <c r="F552">
        <f t="shared" ca="1" si="16"/>
        <v>39</v>
      </c>
      <c r="G552" t="str">
        <f t="shared" ca="1" si="17"/>
        <v>Adult</v>
      </c>
    </row>
    <row r="553" spans="1:7">
      <c r="A553" t="s">
        <v>569</v>
      </c>
      <c r="B553" t="s">
        <v>7068</v>
      </c>
      <c r="C553" t="s">
        <v>12</v>
      </c>
      <c r="D553" t="s">
        <v>12</v>
      </c>
      <c r="E553" s="9">
        <v>29707</v>
      </c>
      <c r="F553">
        <f t="shared" ca="1" si="16"/>
        <v>45</v>
      </c>
      <c r="G553" t="str">
        <f t="shared" ca="1" si="17"/>
        <v>Adult</v>
      </c>
    </row>
    <row r="554" spans="1:7">
      <c r="A554" t="s">
        <v>570</v>
      </c>
      <c r="B554" t="s">
        <v>7069</v>
      </c>
      <c r="C554" t="s">
        <v>12</v>
      </c>
      <c r="D554" t="s">
        <v>12</v>
      </c>
      <c r="E554" s="9">
        <v>30597</v>
      </c>
      <c r="F554">
        <f t="shared" ca="1" si="16"/>
        <v>42</v>
      </c>
      <c r="G554" t="str">
        <f t="shared" ca="1" si="17"/>
        <v>Adult</v>
      </c>
    </row>
    <row r="555" spans="1:7">
      <c r="A555" t="s">
        <v>571</v>
      </c>
      <c r="B555" t="s">
        <v>7068</v>
      </c>
      <c r="C555" t="s">
        <v>12</v>
      </c>
      <c r="D555" t="s">
        <v>12</v>
      </c>
      <c r="E555" s="9">
        <v>35524</v>
      </c>
      <c r="F555">
        <f t="shared" ca="1" si="16"/>
        <v>29</v>
      </c>
      <c r="G555" t="str">
        <f t="shared" ca="1" si="17"/>
        <v>Adult</v>
      </c>
    </row>
    <row r="556" spans="1:7">
      <c r="A556" t="s">
        <v>572</v>
      </c>
      <c r="B556" t="s">
        <v>7069</v>
      </c>
      <c r="C556" t="s">
        <v>10</v>
      </c>
      <c r="D556" t="s">
        <v>10</v>
      </c>
      <c r="E556" s="9">
        <v>36427</v>
      </c>
      <c r="F556">
        <f t="shared" ca="1" si="16"/>
        <v>26</v>
      </c>
      <c r="G556" t="str">
        <f t="shared" ca="1" si="17"/>
        <v>Adult</v>
      </c>
    </row>
    <row r="557" spans="1:7">
      <c r="A557" t="s">
        <v>573</v>
      </c>
      <c r="B557" t="s">
        <v>7068</v>
      </c>
      <c r="C557" t="s">
        <v>12</v>
      </c>
      <c r="D557" t="s">
        <v>12</v>
      </c>
      <c r="E557" s="9">
        <v>32410</v>
      </c>
      <c r="F557">
        <f t="shared" ca="1" si="16"/>
        <v>37</v>
      </c>
      <c r="G557" t="str">
        <f t="shared" ca="1" si="17"/>
        <v>Adult</v>
      </c>
    </row>
    <row r="558" spans="1:7">
      <c r="A558" t="s">
        <v>574</v>
      </c>
      <c r="B558" t="s">
        <v>7068</v>
      </c>
      <c r="C558" t="s">
        <v>10</v>
      </c>
      <c r="D558" t="s">
        <v>10</v>
      </c>
      <c r="E558" s="9">
        <v>40278</v>
      </c>
      <c r="F558">
        <f t="shared" ca="1" si="16"/>
        <v>16</v>
      </c>
      <c r="G558" t="str">
        <f t="shared" ca="1" si="17"/>
        <v>Young</v>
      </c>
    </row>
    <row r="559" spans="1:7">
      <c r="A559" t="s">
        <v>575</v>
      </c>
      <c r="B559" t="s">
        <v>7069</v>
      </c>
      <c r="C559" t="s">
        <v>10</v>
      </c>
      <c r="D559" t="s">
        <v>10</v>
      </c>
      <c r="E559" s="9">
        <v>37354</v>
      </c>
      <c r="F559">
        <f t="shared" ca="1" si="16"/>
        <v>24</v>
      </c>
      <c r="G559" t="str">
        <f t="shared" ca="1" si="17"/>
        <v>Adult</v>
      </c>
    </row>
    <row r="560" spans="1:7">
      <c r="A560" t="s">
        <v>576</v>
      </c>
      <c r="B560" t="s">
        <v>7069</v>
      </c>
      <c r="C560" t="s">
        <v>10</v>
      </c>
      <c r="D560" t="s">
        <v>10</v>
      </c>
      <c r="E560" s="9">
        <v>39135</v>
      </c>
      <c r="F560">
        <f t="shared" ca="1" si="16"/>
        <v>19</v>
      </c>
      <c r="G560" t="str">
        <f t="shared" ca="1" si="17"/>
        <v>Young</v>
      </c>
    </row>
    <row r="561" spans="1:7">
      <c r="A561" t="s">
        <v>577</v>
      </c>
      <c r="B561" t="s">
        <v>7069</v>
      </c>
      <c r="C561" t="s">
        <v>10</v>
      </c>
      <c r="D561" t="s">
        <v>10</v>
      </c>
      <c r="E561" s="9">
        <v>40170</v>
      </c>
      <c r="F561">
        <f t="shared" ca="1" si="16"/>
        <v>16</v>
      </c>
      <c r="G561" t="str">
        <f t="shared" ca="1" si="17"/>
        <v>Young</v>
      </c>
    </row>
    <row r="562" spans="1:7">
      <c r="A562" t="s">
        <v>578</v>
      </c>
      <c r="B562" t="s">
        <v>7069</v>
      </c>
      <c r="C562" t="s">
        <v>12</v>
      </c>
      <c r="D562" t="s">
        <v>10</v>
      </c>
      <c r="E562" s="9">
        <v>35833</v>
      </c>
      <c r="F562">
        <f t="shared" ca="1" si="16"/>
        <v>28</v>
      </c>
      <c r="G562" t="str">
        <f t="shared" ca="1" si="17"/>
        <v>Adult</v>
      </c>
    </row>
    <row r="563" spans="1:7">
      <c r="A563" t="s">
        <v>579</v>
      </c>
      <c r="B563" t="s">
        <v>7069</v>
      </c>
      <c r="C563" t="s">
        <v>12</v>
      </c>
      <c r="D563" t="s">
        <v>10</v>
      </c>
      <c r="E563" s="9">
        <v>37814</v>
      </c>
      <c r="F563">
        <f t="shared" ca="1" si="16"/>
        <v>23</v>
      </c>
      <c r="G563" t="str">
        <f t="shared" ca="1" si="17"/>
        <v>Adult</v>
      </c>
    </row>
    <row r="564" spans="1:7">
      <c r="A564" t="s">
        <v>580</v>
      </c>
      <c r="B564" t="s">
        <v>7069</v>
      </c>
      <c r="C564" t="s">
        <v>12</v>
      </c>
      <c r="D564" t="s">
        <v>12</v>
      </c>
      <c r="E564" s="9">
        <v>36701</v>
      </c>
      <c r="F564">
        <f t="shared" ca="1" si="16"/>
        <v>26</v>
      </c>
      <c r="G564" t="str">
        <f t="shared" ca="1" si="17"/>
        <v>Adult</v>
      </c>
    </row>
    <row r="565" spans="1:7">
      <c r="A565" t="s">
        <v>581</v>
      </c>
      <c r="B565" t="s">
        <v>7069</v>
      </c>
      <c r="C565" t="s">
        <v>12</v>
      </c>
      <c r="D565" t="s">
        <v>12</v>
      </c>
      <c r="E565" s="9">
        <v>37419</v>
      </c>
      <c r="F565">
        <f t="shared" ca="1" si="16"/>
        <v>24</v>
      </c>
      <c r="G565" t="str">
        <f t="shared" ca="1" si="17"/>
        <v>Adult</v>
      </c>
    </row>
    <row r="566" spans="1:7">
      <c r="A566" t="s">
        <v>582</v>
      </c>
      <c r="B566" t="s">
        <v>7069</v>
      </c>
      <c r="C566" t="s">
        <v>10</v>
      </c>
      <c r="D566" t="s">
        <v>10</v>
      </c>
      <c r="E566" s="9">
        <v>33168</v>
      </c>
      <c r="F566">
        <f t="shared" ca="1" si="16"/>
        <v>35</v>
      </c>
      <c r="G566" t="str">
        <f t="shared" ca="1" si="17"/>
        <v>Adult</v>
      </c>
    </row>
    <row r="567" spans="1:7">
      <c r="A567" t="s">
        <v>583</v>
      </c>
      <c r="B567" t="s">
        <v>7069</v>
      </c>
      <c r="C567" t="s">
        <v>12</v>
      </c>
      <c r="D567" t="s">
        <v>12</v>
      </c>
      <c r="E567" s="9">
        <v>35295</v>
      </c>
      <c r="F567">
        <f t="shared" ca="1" si="16"/>
        <v>29</v>
      </c>
      <c r="G567" t="str">
        <f t="shared" ca="1" si="17"/>
        <v>Adult</v>
      </c>
    </row>
    <row r="568" spans="1:7">
      <c r="A568" t="s">
        <v>584</v>
      </c>
      <c r="B568" t="s">
        <v>7069</v>
      </c>
      <c r="C568" t="s">
        <v>12</v>
      </c>
      <c r="D568" t="s">
        <v>12</v>
      </c>
      <c r="E568" s="9">
        <v>30014</v>
      </c>
      <c r="F568">
        <f t="shared" ca="1" si="16"/>
        <v>44</v>
      </c>
      <c r="G568" t="str">
        <f t="shared" ca="1" si="17"/>
        <v>Adult</v>
      </c>
    </row>
    <row r="569" spans="1:7">
      <c r="A569" t="s">
        <v>585</v>
      </c>
      <c r="B569" t="s">
        <v>7069</v>
      </c>
      <c r="C569" t="s">
        <v>12</v>
      </c>
      <c r="D569" t="s">
        <v>10</v>
      </c>
      <c r="E569" s="9">
        <v>35571</v>
      </c>
      <c r="F569">
        <f t="shared" ca="1" si="16"/>
        <v>29</v>
      </c>
      <c r="G569" t="str">
        <f t="shared" ca="1" si="17"/>
        <v>Adult</v>
      </c>
    </row>
    <row r="570" spans="1:7">
      <c r="A570" t="s">
        <v>586</v>
      </c>
      <c r="B570" t="s">
        <v>7068</v>
      </c>
      <c r="C570" t="s">
        <v>10</v>
      </c>
      <c r="D570" t="s">
        <v>10</v>
      </c>
      <c r="E570" s="9">
        <v>32292</v>
      </c>
      <c r="F570">
        <f t="shared" ca="1" si="16"/>
        <v>38</v>
      </c>
      <c r="G570" t="str">
        <f t="shared" ca="1" si="17"/>
        <v>Adult</v>
      </c>
    </row>
    <row r="571" spans="1:7">
      <c r="A571" t="s">
        <v>587</v>
      </c>
      <c r="B571" t="s">
        <v>7068</v>
      </c>
      <c r="C571" t="s">
        <v>10</v>
      </c>
      <c r="D571" t="s">
        <v>10</v>
      </c>
      <c r="E571" s="9">
        <v>41137</v>
      </c>
      <c r="F571">
        <f t="shared" ca="1" si="16"/>
        <v>13</v>
      </c>
      <c r="G571" t="str">
        <f t="shared" ca="1" si="17"/>
        <v>Young</v>
      </c>
    </row>
    <row r="572" spans="1:7">
      <c r="A572" t="s">
        <v>588</v>
      </c>
      <c r="B572" t="s">
        <v>7068</v>
      </c>
      <c r="C572" t="s">
        <v>12</v>
      </c>
      <c r="D572" t="s">
        <v>12</v>
      </c>
      <c r="E572" s="9">
        <v>35356</v>
      </c>
      <c r="F572">
        <f t="shared" ca="1" si="16"/>
        <v>29</v>
      </c>
      <c r="G572" t="str">
        <f t="shared" ca="1" si="17"/>
        <v>Adult</v>
      </c>
    </row>
    <row r="573" spans="1:7">
      <c r="A573" t="s">
        <v>589</v>
      </c>
      <c r="B573" t="s">
        <v>7069</v>
      </c>
      <c r="C573" t="s">
        <v>10</v>
      </c>
      <c r="D573" t="s">
        <v>10</v>
      </c>
      <c r="E573" s="9">
        <v>33935</v>
      </c>
      <c r="F573">
        <f t="shared" ca="1" si="16"/>
        <v>33</v>
      </c>
      <c r="G573" t="str">
        <f t="shared" ca="1" si="17"/>
        <v>Adult</v>
      </c>
    </row>
    <row r="574" spans="1:7">
      <c r="A574" t="s">
        <v>590</v>
      </c>
      <c r="B574" t="s">
        <v>7068</v>
      </c>
      <c r="C574" t="s">
        <v>10</v>
      </c>
      <c r="D574" t="s">
        <v>10</v>
      </c>
      <c r="E574" s="9">
        <v>34174</v>
      </c>
      <c r="F574">
        <f t="shared" ca="1" si="16"/>
        <v>33</v>
      </c>
      <c r="G574" t="str">
        <f t="shared" ca="1" si="17"/>
        <v>Adult</v>
      </c>
    </row>
    <row r="575" spans="1:7">
      <c r="A575" t="s">
        <v>591</v>
      </c>
      <c r="B575" t="s">
        <v>7069</v>
      </c>
      <c r="C575" t="s">
        <v>12</v>
      </c>
      <c r="D575" t="s">
        <v>10</v>
      </c>
      <c r="E575" s="9">
        <v>35576</v>
      </c>
      <c r="F575">
        <f t="shared" ca="1" si="16"/>
        <v>29</v>
      </c>
      <c r="G575" t="str">
        <f t="shared" ca="1" si="17"/>
        <v>Adult</v>
      </c>
    </row>
    <row r="576" spans="1:7">
      <c r="A576" t="s">
        <v>592</v>
      </c>
      <c r="B576" t="s">
        <v>7068</v>
      </c>
      <c r="C576" t="s">
        <v>12</v>
      </c>
      <c r="D576" t="s">
        <v>10</v>
      </c>
      <c r="E576" s="9">
        <v>37492</v>
      </c>
      <c r="F576">
        <f t="shared" ca="1" si="16"/>
        <v>23</v>
      </c>
      <c r="G576" t="str">
        <f t="shared" ca="1" si="17"/>
        <v>Adult</v>
      </c>
    </row>
    <row r="577" spans="1:7">
      <c r="A577" t="s">
        <v>593</v>
      </c>
      <c r="B577" t="s">
        <v>7069</v>
      </c>
      <c r="C577" t="s">
        <v>12</v>
      </c>
      <c r="D577" t="s">
        <v>10</v>
      </c>
      <c r="E577" s="9">
        <v>29418</v>
      </c>
      <c r="F577">
        <f t="shared" ca="1" si="16"/>
        <v>46</v>
      </c>
      <c r="G577" t="str">
        <f t="shared" ca="1" si="17"/>
        <v>Adult</v>
      </c>
    </row>
    <row r="578" spans="1:7">
      <c r="A578" t="s">
        <v>594</v>
      </c>
      <c r="B578" t="s">
        <v>7069</v>
      </c>
      <c r="C578" t="s">
        <v>12</v>
      </c>
      <c r="D578" t="s">
        <v>12</v>
      </c>
      <c r="E578" s="9">
        <v>40057</v>
      </c>
      <c r="F578">
        <f t="shared" ca="1" si="16"/>
        <v>16</v>
      </c>
      <c r="G578" t="str">
        <f t="shared" ca="1" si="17"/>
        <v>Young</v>
      </c>
    </row>
    <row r="579" spans="1:7">
      <c r="A579" t="s">
        <v>595</v>
      </c>
      <c r="B579" t="s">
        <v>7069</v>
      </c>
      <c r="C579" t="s">
        <v>10</v>
      </c>
      <c r="D579" t="s">
        <v>10</v>
      </c>
      <c r="E579" s="9">
        <v>39096</v>
      </c>
      <c r="F579">
        <f t="shared" ref="F579:F642" ca="1" si="18">DATEDIF(E579,TODAY(),"Y")</f>
        <v>19</v>
      </c>
      <c r="G579" t="str">
        <f t="shared" ref="G579:G642" ca="1" si="19">IF(F579&lt;=20,"Young","Adult")</f>
        <v>Young</v>
      </c>
    </row>
    <row r="580" spans="1:7">
      <c r="A580" t="s">
        <v>596</v>
      </c>
      <c r="B580" t="s">
        <v>7069</v>
      </c>
      <c r="C580" t="s">
        <v>12</v>
      </c>
      <c r="D580" t="s">
        <v>10</v>
      </c>
      <c r="E580" s="9">
        <v>31747</v>
      </c>
      <c r="F580">
        <f t="shared" ca="1" si="18"/>
        <v>39</v>
      </c>
      <c r="G580" t="str">
        <f t="shared" ca="1" si="19"/>
        <v>Adult</v>
      </c>
    </row>
    <row r="581" spans="1:7">
      <c r="A581" t="s">
        <v>597</v>
      </c>
      <c r="B581" t="s">
        <v>7069</v>
      </c>
      <c r="C581" t="s">
        <v>10</v>
      </c>
      <c r="D581" t="s">
        <v>10</v>
      </c>
      <c r="E581" s="9">
        <v>38967</v>
      </c>
      <c r="F581">
        <f t="shared" ca="1" si="18"/>
        <v>19</v>
      </c>
      <c r="G581" t="str">
        <f t="shared" ca="1" si="19"/>
        <v>Young</v>
      </c>
    </row>
    <row r="582" spans="1:7">
      <c r="A582" t="s">
        <v>598</v>
      </c>
      <c r="B582" t="s">
        <v>7068</v>
      </c>
      <c r="C582" t="s">
        <v>12</v>
      </c>
      <c r="D582" t="s">
        <v>12</v>
      </c>
      <c r="E582" s="9">
        <v>33453</v>
      </c>
      <c r="F582">
        <f t="shared" ca="1" si="18"/>
        <v>34</v>
      </c>
      <c r="G582" t="str">
        <f t="shared" ca="1" si="19"/>
        <v>Adult</v>
      </c>
    </row>
    <row r="583" spans="1:7">
      <c r="A583" t="s">
        <v>599</v>
      </c>
      <c r="B583" t="s">
        <v>7068</v>
      </c>
      <c r="C583" t="s">
        <v>10</v>
      </c>
      <c r="D583" t="s">
        <v>10</v>
      </c>
      <c r="E583" s="9">
        <v>33288</v>
      </c>
      <c r="F583">
        <f t="shared" ca="1" si="18"/>
        <v>35</v>
      </c>
      <c r="G583" t="str">
        <f t="shared" ca="1" si="19"/>
        <v>Adult</v>
      </c>
    </row>
    <row r="584" spans="1:7">
      <c r="A584" t="s">
        <v>600</v>
      </c>
      <c r="B584" t="s">
        <v>7068</v>
      </c>
      <c r="C584" t="s">
        <v>10</v>
      </c>
      <c r="D584" t="s">
        <v>10</v>
      </c>
      <c r="E584" s="9">
        <v>31822</v>
      </c>
      <c r="F584">
        <f t="shared" ca="1" si="18"/>
        <v>39</v>
      </c>
      <c r="G584" t="str">
        <f t="shared" ca="1" si="19"/>
        <v>Adult</v>
      </c>
    </row>
    <row r="585" spans="1:7">
      <c r="A585" t="s">
        <v>601</v>
      </c>
      <c r="B585" t="s">
        <v>7068</v>
      </c>
      <c r="C585" t="s">
        <v>12</v>
      </c>
      <c r="D585" t="s">
        <v>12</v>
      </c>
      <c r="E585" s="9">
        <v>32445</v>
      </c>
      <c r="F585">
        <f t="shared" ca="1" si="18"/>
        <v>37</v>
      </c>
      <c r="G585" t="str">
        <f t="shared" ca="1" si="19"/>
        <v>Adult</v>
      </c>
    </row>
    <row r="586" spans="1:7">
      <c r="A586" t="s">
        <v>602</v>
      </c>
      <c r="B586" t="s">
        <v>7068</v>
      </c>
      <c r="C586" t="s">
        <v>10</v>
      </c>
      <c r="D586" t="s">
        <v>10</v>
      </c>
      <c r="E586" s="9">
        <v>39627</v>
      </c>
      <c r="F586">
        <f t="shared" ca="1" si="18"/>
        <v>18</v>
      </c>
      <c r="G586" t="str">
        <f t="shared" ca="1" si="19"/>
        <v>Young</v>
      </c>
    </row>
    <row r="587" spans="1:7">
      <c r="A587" t="s">
        <v>603</v>
      </c>
      <c r="B587" t="s">
        <v>7068</v>
      </c>
      <c r="C587" t="s">
        <v>10</v>
      </c>
      <c r="D587" t="s">
        <v>10</v>
      </c>
      <c r="E587" s="9">
        <v>34191</v>
      </c>
      <c r="F587">
        <f t="shared" ca="1" si="18"/>
        <v>32</v>
      </c>
      <c r="G587" t="str">
        <f t="shared" ca="1" si="19"/>
        <v>Adult</v>
      </c>
    </row>
    <row r="588" spans="1:7">
      <c r="A588" t="s">
        <v>604</v>
      </c>
      <c r="B588" t="s">
        <v>7069</v>
      </c>
      <c r="C588" t="s">
        <v>10</v>
      </c>
      <c r="D588" t="s">
        <v>10</v>
      </c>
      <c r="E588" s="9">
        <v>33927</v>
      </c>
      <c r="F588">
        <f t="shared" ca="1" si="18"/>
        <v>33</v>
      </c>
      <c r="G588" t="str">
        <f t="shared" ca="1" si="19"/>
        <v>Adult</v>
      </c>
    </row>
    <row r="589" spans="1:7">
      <c r="A589" t="s">
        <v>605</v>
      </c>
      <c r="B589" t="s">
        <v>7069</v>
      </c>
      <c r="C589" t="s">
        <v>12</v>
      </c>
      <c r="D589" t="s">
        <v>12</v>
      </c>
      <c r="E589" s="9">
        <v>36856</v>
      </c>
      <c r="F589">
        <f t="shared" ca="1" si="18"/>
        <v>25</v>
      </c>
      <c r="G589" t="str">
        <f t="shared" ca="1" si="19"/>
        <v>Adult</v>
      </c>
    </row>
    <row r="590" spans="1:7">
      <c r="A590" t="s">
        <v>606</v>
      </c>
      <c r="B590" t="s">
        <v>7069</v>
      </c>
      <c r="C590" t="s">
        <v>12</v>
      </c>
      <c r="D590" t="s">
        <v>10</v>
      </c>
      <c r="E590" s="9">
        <v>37031</v>
      </c>
      <c r="F590">
        <f t="shared" ca="1" si="18"/>
        <v>25</v>
      </c>
      <c r="G590" t="str">
        <f t="shared" ca="1" si="19"/>
        <v>Adult</v>
      </c>
    </row>
    <row r="591" spans="1:7">
      <c r="A591" t="s">
        <v>607</v>
      </c>
      <c r="B591" t="s">
        <v>7069</v>
      </c>
      <c r="C591" t="s">
        <v>12</v>
      </c>
      <c r="D591" t="s">
        <v>12</v>
      </c>
      <c r="E591" s="9">
        <v>35324</v>
      </c>
      <c r="F591">
        <f t="shared" ca="1" si="18"/>
        <v>29</v>
      </c>
      <c r="G591" t="str">
        <f t="shared" ca="1" si="19"/>
        <v>Adult</v>
      </c>
    </row>
    <row r="592" spans="1:7">
      <c r="A592" t="s">
        <v>608</v>
      </c>
      <c r="B592" t="s">
        <v>7069</v>
      </c>
      <c r="C592" t="s">
        <v>12</v>
      </c>
      <c r="D592" t="s">
        <v>10</v>
      </c>
      <c r="E592" s="9">
        <v>40306</v>
      </c>
      <c r="F592">
        <f t="shared" ca="1" si="18"/>
        <v>16</v>
      </c>
      <c r="G592" t="str">
        <f t="shared" ca="1" si="19"/>
        <v>Young</v>
      </c>
    </row>
    <row r="593" spans="1:7">
      <c r="A593" t="s">
        <v>609</v>
      </c>
      <c r="B593" t="s">
        <v>7069</v>
      </c>
      <c r="C593" t="s">
        <v>12</v>
      </c>
      <c r="D593" t="s">
        <v>12</v>
      </c>
      <c r="E593" s="9">
        <v>31323</v>
      </c>
      <c r="F593">
        <f t="shared" ca="1" si="18"/>
        <v>40</v>
      </c>
      <c r="G593" t="str">
        <f t="shared" ca="1" si="19"/>
        <v>Adult</v>
      </c>
    </row>
    <row r="594" spans="1:7">
      <c r="A594" t="s">
        <v>610</v>
      </c>
      <c r="B594" t="s">
        <v>7069</v>
      </c>
      <c r="C594" t="s">
        <v>12</v>
      </c>
      <c r="D594" t="s">
        <v>12</v>
      </c>
      <c r="E594" s="9">
        <v>34939</v>
      </c>
      <c r="F594">
        <f t="shared" ca="1" si="18"/>
        <v>30</v>
      </c>
      <c r="G594" t="str">
        <f t="shared" ca="1" si="19"/>
        <v>Adult</v>
      </c>
    </row>
    <row r="595" spans="1:7">
      <c r="A595" t="s">
        <v>611</v>
      </c>
      <c r="B595" t="s">
        <v>7069</v>
      </c>
      <c r="C595" t="s">
        <v>10</v>
      </c>
      <c r="D595" t="s">
        <v>10</v>
      </c>
      <c r="E595" s="9">
        <v>40915</v>
      </c>
      <c r="F595">
        <f t="shared" ca="1" si="18"/>
        <v>14</v>
      </c>
      <c r="G595" t="str">
        <f t="shared" ca="1" si="19"/>
        <v>Young</v>
      </c>
    </row>
    <row r="596" spans="1:7">
      <c r="A596" t="s">
        <v>612</v>
      </c>
      <c r="B596" t="s">
        <v>7069</v>
      </c>
      <c r="C596" t="s">
        <v>10</v>
      </c>
      <c r="D596" t="s">
        <v>10</v>
      </c>
      <c r="E596" s="9">
        <v>35752</v>
      </c>
      <c r="F596">
        <f t="shared" ca="1" si="18"/>
        <v>28</v>
      </c>
      <c r="G596" t="str">
        <f t="shared" ca="1" si="19"/>
        <v>Adult</v>
      </c>
    </row>
    <row r="597" spans="1:7">
      <c r="A597" t="s">
        <v>613</v>
      </c>
      <c r="B597" t="s">
        <v>7068</v>
      </c>
      <c r="C597" t="s">
        <v>10</v>
      </c>
      <c r="D597" t="s">
        <v>10</v>
      </c>
      <c r="E597" s="9">
        <v>37713</v>
      </c>
      <c r="F597">
        <f t="shared" ca="1" si="18"/>
        <v>23</v>
      </c>
      <c r="G597" t="str">
        <f t="shared" ca="1" si="19"/>
        <v>Adult</v>
      </c>
    </row>
    <row r="598" spans="1:7">
      <c r="A598" t="s">
        <v>614</v>
      </c>
      <c r="B598" t="s">
        <v>7069</v>
      </c>
      <c r="C598" t="s">
        <v>10</v>
      </c>
      <c r="D598" t="s">
        <v>10</v>
      </c>
      <c r="E598" s="9">
        <v>29350</v>
      </c>
      <c r="F598">
        <f t="shared" ca="1" si="18"/>
        <v>46</v>
      </c>
      <c r="G598" t="str">
        <f t="shared" ca="1" si="19"/>
        <v>Adult</v>
      </c>
    </row>
    <row r="599" spans="1:7">
      <c r="A599" t="s">
        <v>615</v>
      </c>
      <c r="B599" t="s">
        <v>7069</v>
      </c>
      <c r="C599" t="s">
        <v>10</v>
      </c>
      <c r="D599" t="s">
        <v>10</v>
      </c>
      <c r="E599" s="9">
        <v>29262</v>
      </c>
      <c r="F599">
        <f t="shared" ca="1" si="18"/>
        <v>46</v>
      </c>
      <c r="G599" t="str">
        <f t="shared" ca="1" si="19"/>
        <v>Adult</v>
      </c>
    </row>
    <row r="600" spans="1:7">
      <c r="A600" t="s">
        <v>616</v>
      </c>
      <c r="B600" t="s">
        <v>7069</v>
      </c>
      <c r="C600" t="s">
        <v>12</v>
      </c>
      <c r="D600" t="s">
        <v>10</v>
      </c>
      <c r="E600" s="9">
        <v>37635</v>
      </c>
      <c r="F600">
        <f t="shared" ca="1" si="18"/>
        <v>23</v>
      </c>
      <c r="G600" t="str">
        <f t="shared" ca="1" si="19"/>
        <v>Adult</v>
      </c>
    </row>
    <row r="601" spans="1:7">
      <c r="A601" t="s">
        <v>617</v>
      </c>
      <c r="B601" t="s">
        <v>7069</v>
      </c>
      <c r="C601" t="s">
        <v>12</v>
      </c>
      <c r="D601" t="s">
        <v>10</v>
      </c>
      <c r="E601" s="9">
        <v>37880</v>
      </c>
      <c r="F601">
        <f t="shared" ca="1" si="18"/>
        <v>22</v>
      </c>
      <c r="G601" t="str">
        <f t="shared" ca="1" si="19"/>
        <v>Adult</v>
      </c>
    </row>
    <row r="602" spans="1:7">
      <c r="A602" t="s">
        <v>618</v>
      </c>
      <c r="B602" t="s">
        <v>7069</v>
      </c>
      <c r="C602" t="s">
        <v>10</v>
      </c>
      <c r="D602" t="s">
        <v>10</v>
      </c>
      <c r="E602" s="9">
        <v>39614</v>
      </c>
      <c r="F602">
        <f t="shared" ca="1" si="18"/>
        <v>18</v>
      </c>
      <c r="G602" t="str">
        <f t="shared" ca="1" si="19"/>
        <v>Young</v>
      </c>
    </row>
    <row r="603" spans="1:7">
      <c r="A603" t="s">
        <v>619</v>
      </c>
      <c r="B603" t="s">
        <v>7069</v>
      </c>
      <c r="C603" t="s">
        <v>10</v>
      </c>
      <c r="D603" t="s">
        <v>10</v>
      </c>
      <c r="E603" s="9">
        <v>36722</v>
      </c>
      <c r="F603">
        <f t="shared" ca="1" si="18"/>
        <v>26</v>
      </c>
      <c r="G603" t="str">
        <f t="shared" ca="1" si="19"/>
        <v>Adult</v>
      </c>
    </row>
    <row r="604" spans="1:7">
      <c r="A604" t="s">
        <v>620</v>
      </c>
      <c r="B604" t="s">
        <v>7068</v>
      </c>
      <c r="C604" t="s">
        <v>12</v>
      </c>
      <c r="D604" t="s">
        <v>12</v>
      </c>
      <c r="E604" s="9">
        <v>31513</v>
      </c>
      <c r="F604">
        <f t="shared" ca="1" si="18"/>
        <v>40</v>
      </c>
      <c r="G604" t="str">
        <f t="shared" ca="1" si="19"/>
        <v>Adult</v>
      </c>
    </row>
    <row r="605" spans="1:7">
      <c r="A605" t="s">
        <v>621</v>
      </c>
      <c r="B605" t="s">
        <v>7069</v>
      </c>
      <c r="C605" t="s">
        <v>10</v>
      </c>
      <c r="D605" t="s">
        <v>10</v>
      </c>
      <c r="E605" s="9">
        <v>32814</v>
      </c>
      <c r="F605">
        <f t="shared" ca="1" si="18"/>
        <v>36</v>
      </c>
      <c r="G605" t="str">
        <f t="shared" ca="1" si="19"/>
        <v>Adult</v>
      </c>
    </row>
    <row r="606" spans="1:7">
      <c r="A606" t="s">
        <v>622</v>
      </c>
      <c r="B606" t="s">
        <v>7068</v>
      </c>
      <c r="C606" t="s">
        <v>10</v>
      </c>
      <c r="D606" t="s">
        <v>10</v>
      </c>
      <c r="E606" s="9">
        <v>33301</v>
      </c>
      <c r="F606">
        <f t="shared" ca="1" si="18"/>
        <v>35</v>
      </c>
      <c r="G606" t="str">
        <f t="shared" ca="1" si="19"/>
        <v>Adult</v>
      </c>
    </row>
    <row r="607" spans="1:7">
      <c r="A607" t="s">
        <v>623</v>
      </c>
      <c r="B607" t="s">
        <v>7069</v>
      </c>
      <c r="C607" t="s">
        <v>12</v>
      </c>
      <c r="D607" t="s">
        <v>10</v>
      </c>
      <c r="E607" s="9">
        <v>36061</v>
      </c>
      <c r="F607">
        <f t="shared" ca="1" si="18"/>
        <v>27</v>
      </c>
      <c r="G607" t="str">
        <f t="shared" ca="1" si="19"/>
        <v>Adult</v>
      </c>
    </row>
    <row r="608" spans="1:7">
      <c r="A608" t="s">
        <v>624</v>
      </c>
      <c r="B608" t="s">
        <v>7069</v>
      </c>
      <c r="C608" t="s">
        <v>12</v>
      </c>
      <c r="D608" t="s">
        <v>12</v>
      </c>
      <c r="E608" s="9">
        <v>35159</v>
      </c>
      <c r="F608">
        <f t="shared" ca="1" si="18"/>
        <v>30</v>
      </c>
      <c r="G608" t="str">
        <f t="shared" ca="1" si="19"/>
        <v>Adult</v>
      </c>
    </row>
    <row r="609" spans="1:7">
      <c r="A609" t="s">
        <v>625</v>
      </c>
      <c r="B609" t="s">
        <v>7069</v>
      </c>
      <c r="C609" t="s">
        <v>10</v>
      </c>
      <c r="D609" t="s">
        <v>12</v>
      </c>
      <c r="E609" s="9">
        <v>33344</v>
      </c>
      <c r="F609">
        <f t="shared" ca="1" si="18"/>
        <v>35</v>
      </c>
      <c r="G609" t="str">
        <f t="shared" ca="1" si="19"/>
        <v>Adult</v>
      </c>
    </row>
    <row r="610" spans="1:7">
      <c r="A610" t="s">
        <v>626</v>
      </c>
      <c r="B610" t="s">
        <v>7069</v>
      </c>
      <c r="C610" t="s">
        <v>12</v>
      </c>
      <c r="D610" t="s">
        <v>12</v>
      </c>
      <c r="E610" s="9">
        <v>32516</v>
      </c>
      <c r="F610">
        <f t="shared" ca="1" si="18"/>
        <v>37</v>
      </c>
      <c r="G610" t="str">
        <f t="shared" ca="1" si="19"/>
        <v>Adult</v>
      </c>
    </row>
    <row r="611" spans="1:7">
      <c r="A611" t="s">
        <v>627</v>
      </c>
      <c r="B611" t="s">
        <v>7068</v>
      </c>
      <c r="C611" t="s">
        <v>12</v>
      </c>
      <c r="D611" t="s">
        <v>10</v>
      </c>
      <c r="E611" s="9">
        <v>36626</v>
      </c>
      <c r="F611">
        <f t="shared" ca="1" si="18"/>
        <v>26</v>
      </c>
      <c r="G611" t="str">
        <f t="shared" ca="1" si="19"/>
        <v>Adult</v>
      </c>
    </row>
    <row r="612" spans="1:7">
      <c r="A612" t="s">
        <v>628</v>
      </c>
      <c r="B612" t="s">
        <v>7069</v>
      </c>
      <c r="C612" t="s">
        <v>12</v>
      </c>
      <c r="D612" t="s">
        <v>12</v>
      </c>
      <c r="E612" s="9">
        <v>32794</v>
      </c>
      <c r="F612">
        <f t="shared" ca="1" si="18"/>
        <v>36</v>
      </c>
      <c r="G612" t="str">
        <f t="shared" ca="1" si="19"/>
        <v>Adult</v>
      </c>
    </row>
    <row r="613" spans="1:7">
      <c r="A613" t="s">
        <v>629</v>
      </c>
      <c r="B613" t="s">
        <v>7068</v>
      </c>
      <c r="C613" t="s">
        <v>12</v>
      </c>
      <c r="D613" t="s">
        <v>12</v>
      </c>
      <c r="E613" s="9">
        <v>34369</v>
      </c>
      <c r="F613">
        <f t="shared" ca="1" si="18"/>
        <v>32</v>
      </c>
      <c r="G613" t="str">
        <f t="shared" ca="1" si="19"/>
        <v>Adult</v>
      </c>
    </row>
    <row r="614" spans="1:7">
      <c r="A614" t="s">
        <v>630</v>
      </c>
      <c r="B614" t="s">
        <v>7069</v>
      </c>
      <c r="C614" t="s">
        <v>10</v>
      </c>
      <c r="D614" t="s">
        <v>12</v>
      </c>
      <c r="E614" s="9">
        <v>37677</v>
      </c>
      <c r="F614">
        <f t="shared" ca="1" si="18"/>
        <v>23</v>
      </c>
      <c r="G614" t="str">
        <f t="shared" ca="1" si="19"/>
        <v>Adult</v>
      </c>
    </row>
    <row r="615" spans="1:7">
      <c r="A615" t="s">
        <v>631</v>
      </c>
      <c r="B615" t="s">
        <v>7068</v>
      </c>
      <c r="C615" t="s">
        <v>10</v>
      </c>
      <c r="D615" t="s">
        <v>10</v>
      </c>
      <c r="E615" s="9">
        <v>39710</v>
      </c>
      <c r="F615">
        <f t="shared" ca="1" si="18"/>
        <v>17</v>
      </c>
      <c r="G615" t="str">
        <f t="shared" ca="1" si="19"/>
        <v>Young</v>
      </c>
    </row>
    <row r="616" spans="1:7">
      <c r="A616" t="s">
        <v>632</v>
      </c>
      <c r="B616" t="s">
        <v>7069</v>
      </c>
      <c r="C616" t="s">
        <v>10</v>
      </c>
      <c r="D616" t="s">
        <v>10</v>
      </c>
      <c r="E616" s="9">
        <v>36998</v>
      </c>
      <c r="F616">
        <f t="shared" ca="1" si="18"/>
        <v>25</v>
      </c>
      <c r="G616" t="str">
        <f t="shared" ca="1" si="19"/>
        <v>Adult</v>
      </c>
    </row>
    <row r="617" spans="1:7">
      <c r="A617" t="s">
        <v>633</v>
      </c>
      <c r="B617" t="s">
        <v>7068</v>
      </c>
      <c r="C617" t="s">
        <v>10</v>
      </c>
      <c r="D617" t="s">
        <v>10</v>
      </c>
      <c r="E617" s="9">
        <v>30536</v>
      </c>
      <c r="F617">
        <f t="shared" ca="1" si="18"/>
        <v>42</v>
      </c>
      <c r="G617" t="str">
        <f t="shared" ca="1" si="19"/>
        <v>Adult</v>
      </c>
    </row>
    <row r="618" spans="1:7">
      <c r="A618" t="s">
        <v>634</v>
      </c>
      <c r="B618" t="s">
        <v>7069</v>
      </c>
      <c r="C618" t="s">
        <v>10</v>
      </c>
      <c r="D618" t="s">
        <v>10</v>
      </c>
      <c r="E618" s="9">
        <v>35161</v>
      </c>
      <c r="F618">
        <f t="shared" ca="1" si="18"/>
        <v>30</v>
      </c>
      <c r="G618" t="str">
        <f t="shared" ca="1" si="19"/>
        <v>Adult</v>
      </c>
    </row>
    <row r="619" spans="1:7">
      <c r="A619" t="s">
        <v>635</v>
      </c>
      <c r="B619" t="s">
        <v>7068</v>
      </c>
      <c r="C619" t="s">
        <v>10</v>
      </c>
      <c r="D619" t="s">
        <v>10</v>
      </c>
      <c r="E619" s="9">
        <v>29820</v>
      </c>
      <c r="F619">
        <f t="shared" ca="1" si="18"/>
        <v>44</v>
      </c>
      <c r="G619" t="str">
        <f t="shared" ca="1" si="19"/>
        <v>Adult</v>
      </c>
    </row>
    <row r="620" spans="1:7">
      <c r="A620" t="s">
        <v>636</v>
      </c>
      <c r="B620" t="s">
        <v>7068</v>
      </c>
      <c r="C620" t="s">
        <v>10</v>
      </c>
      <c r="D620" t="s">
        <v>10</v>
      </c>
      <c r="E620" s="9">
        <v>34165</v>
      </c>
      <c r="F620">
        <f t="shared" ca="1" si="18"/>
        <v>33</v>
      </c>
      <c r="G620" t="str">
        <f t="shared" ca="1" si="19"/>
        <v>Adult</v>
      </c>
    </row>
    <row r="621" spans="1:7">
      <c r="A621" t="s">
        <v>637</v>
      </c>
      <c r="B621" t="s">
        <v>7068</v>
      </c>
      <c r="C621" t="s">
        <v>10</v>
      </c>
      <c r="D621" t="s">
        <v>10</v>
      </c>
      <c r="E621" s="9">
        <v>30721</v>
      </c>
      <c r="F621">
        <f t="shared" ca="1" si="18"/>
        <v>42</v>
      </c>
      <c r="G621" t="str">
        <f t="shared" ca="1" si="19"/>
        <v>Adult</v>
      </c>
    </row>
    <row r="622" spans="1:7">
      <c r="A622" t="s">
        <v>638</v>
      </c>
      <c r="B622" t="s">
        <v>7069</v>
      </c>
      <c r="C622" t="s">
        <v>12</v>
      </c>
      <c r="D622" t="s">
        <v>12</v>
      </c>
      <c r="E622" s="9">
        <v>34640</v>
      </c>
      <c r="F622">
        <f t="shared" ca="1" si="18"/>
        <v>31</v>
      </c>
      <c r="G622" t="str">
        <f t="shared" ca="1" si="19"/>
        <v>Adult</v>
      </c>
    </row>
    <row r="623" spans="1:7">
      <c r="A623" t="s">
        <v>639</v>
      </c>
      <c r="B623" t="s">
        <v>7068</v>
      </c>
      <c r="C623" t="s">
        <v>10</v>
      </c>
      <c r="D623" t="s">
        <v>10</v>
      </c>
      <c r="E623" s="9">
        <v>40985</v>
      </c>
      <c r="F623">
        <f t="shared" ca="1" si="18"/>
        <v>14</v>
      </c>
      <c r="G623" t="str">
        <f t="shared" ca="1" si="19"/>
        <v>Young</v>
      </c>
    </row>
    <row r="624" spans="1:7">
      <c r="A624" t="s">
        <v>640</v>
      </c>
      <c r="B624" t="s">
        <v>7069</v>
      </c>
      <c r="C624" t="s">
        <v>12</v>
      </c>
      <c r="D624" t="s">
        <v>12</v>
      </c>
      <c r="E624" s="9">
        <v>30562</v>
      </c>
      <c r="F624">
        <f t="shared" ca="1" si="18"/>
        <v>42</v>
      </c>
      <c r="G624" t="str">
        <f t="shared" ca="1" si="19"/>
        <v>Adult</v>
      </c>
    </row>
    <row r="625" spans="1:7">
      <c r="A625" t="s">
        <v>641</v>
      </c>
      <c r="B625" t="s">
        <v>7068</v>
      </c>
      <c r="C625" t="s">
        <v>10</v>
      </c>
      <c r="D625" t="s">
        <v>10</v>
      </c>
      <c r="E625" s="9">
        <v>36418</v>
      </c>
      <c r="F625">
        <f t="shared" ca="1" si="18"/>
        <v>26</v>
      </c>
      <c r="G625" t="str">
        <f t="shared" ca="1" si="19"/>
        <v>Adult</v>
      </c>
    </row>
    <row r="626" spans="1:7">
      <c r="A626" t="s">
        <v>642</v>
      </c>
      <c r="B626" t="s">
        <v>7068</v>
      </c>
      <c r="C626" t="s">
        <v>10</v>
      </c>
      <c r="D626" t="s">
        <v>10</v>
      </c>
      <c r="E626" s="9">
        <v>32621</v>
      </c>
      <c r="F626">
        <f t="shared" ca="1" si="18"/>
        <v>37</v>
      </c>
      <c r="G626" t="str">
        <f t="shared" ca="1" si="19"/>
        <v>Adult</v>
      </c>
    </row>
    <row r="627" spans="1:7">
      <c r="A627" t="s">
        <v>643</v>
      </c>
      <c r="B627" t="s">
        <v>7068</v>
      </c>
      <c r="C627" t="s">
        <v>12</v>
      </c>
      <c r="D627" t="s">
        <v>10</v>
      </c>
      <c r="E627" s="9">
        <v>40317</v>
      </c>
      <c r="F627">
        <f t="shared" ca="1" si="18"/>
        <v>16</v>
      </c>
      <c r="G627" t="str">
        <f t="shared" ca="1" si="19"/>
        <v>Young</v>
      </c>
    </row>
    <row r="628" spans="1:7">
      <c r="A628" t="s">
        <v>644</v>
      </c>
      <c r="B628" t="s">
        <v>7069</v>
      </c>
      <c r="C628" t="s">
        <v>12</v>
      </c>
      <c r="D628" t="s">
        <v>10</v>
      </c>
      <c r="E628" s="9">
        <v>33150</v>
      </c>
      <c r="F628">
        <f t="shared" ca="1" si="18"/>
        <v>35</v>
      </c>
      <c r="G628" t="str">
        <f t="shared" ca="1" si="19"/>
        <v>Adult</v>
      </c>
    </row>
    <row r="629" spans="1:7">
      <c r="A629" t="s">
        <v>645</v>
      </c>
      <c r="B629" t="s">
        <v>7068</v>
      </c>
      <c r="C629" t="s">
        <v>12</v>
      </c>
      <c r="D629" t="s">
        <v>10</v>
      </c>
      <c r="E629" s="9">
        <v>41002</v>
      </c>
      <c r="F629">
        <f t="shared" ca="1" si="18"/>
        <v>14</v>
      </c>
      <c r="G629" t="str">
        <f t="shared" ca="1" si="19"/>
        <v>Young</v>
      </c>
    </row>
    <row r="630" spans="1:7">
      <c r="A630" t="s">
        <v>646</v>
      </c>
      <c r="B630" t="s">
        <v>7068</v>
      </c>
      <c r="C630" t="s">
        <v>10</v>
      </c>
      <c r="D630" t="s">
        <v>10</v>
      </c>
      <c r="E630" s="9">
        <v>34261</v>
      </c>
      <c r="F630">
        <f t="shared" ca="1" si="18"/>
        <v>32</v>
      </c>
      <c r="G630" t="str">
        <f t="shared" ca="1" si="19"/>
        <v>Adult</v>
      </c>
    </row>
    <row r="631" spans="1:7">
      <c r="A631" t="s">
        <v>647</v>
      </c>
      <c r="B631" t="s">
        <v>7069</v>
      </c>
      <c r="C631" t="s">
        <v>12</v>
      </c>
      <c r="D631" t="s">
        <v>10</v>
      </c>
      <c r="E631" s="9">
        <v>36989</v>
      </c>
      <c r="F631">
        <f t="shared" ca="1" si="18"/>
        <v>25</v>
      </c>
      <c r="G631" t="str">
        <f t="shared" ca="1" si="19"/>
        <v>Adult</v>
      </c>
    </row>
    <row r="632" spans="1:7">
      <c r="A632" t="s">
        <v>648</v>
      </c>
      <c r="B632" t="s">
        <v>7069</v>
      </c>
      <c r="C632" t="s">
        <v>12</v>
      </c>
      <c r="D632" t="s">
        <v>12</v>
      </c>
      <c r="E632" s="9">
        <v>37427</v>
      </c>
      <c r="F632">
        <f t="shared" ca="1" si="18"/>
        <v>24</v>
      </c>
      <c r="G632" t="str">
        <f t="shared" ca="1" si="19"/>
        <v>Adult</v>
      </c>
    </row>
    <row r="633" spans="1:7">
      <c r="A633" t="s">
        <v>649</v>
      </c>
      <c r="B633" t="s">
        <v>7068</v>
      </c>
      <c r="C633" t="s">
        <v>12</v>
      </c>
      <c r="D633" t="s">
        <v>10</v>
      </c>
      <c r="E633" s="9">
        <v>29271</v>
      </c>
      <c r="F633">
        <f t="shared" ca="1" si="18"/>
        <v>46</v>
      </c>
      <c r="G633" t="str">
        <f t="shared" ca="1" si="19"/>
        <v>Adult</v>
      </c>
    </row>
    <row r="634" spans="1:7">
      <c r="A634" t="s">
        <v>650</v>
      </c>
      <c r="B634" t="s">
        <v>7069</v>
      </c>
      <c r="C634" t="s">
        <v>12</v>
      </c>
      <c r="D634" t="s">
        <v>12</v>
      </c>
      <c r="E634" s="9">
        <v>38934</v>
      </c>
      <c r="F634">
        <f t="shared" ca="1" si="18"/>
        <v>19</v>
      </c>
      <c r="G634" t="str">
        <f t="shared" ca="1" si="19"/>
        <v>Young</v>
      </c>
    </row>
    <row r="635" spans="1:7">
      <c r="A635" t="s">
        <v>651</v>
      </c>
      <c r="B635" t="s">
        <v>7069</v>
      </c>
      <c r="C635" t="s">
        <v>10</v>
      </c>
      <c r="D635" t="s">
        <v>10</v>
      </c>
      <c r="E635" s="9">
        <v>30941</v>
      </c>
      <c r="F635">
        <f t="shared" ca="1" si="18"/>
        <v>41</v>
      </c>
      <c r="G635" t="str">
        <f t="shared" ca="1" si="19"/>
        <v>Adult</v>
      </c>
    </row>
    <row r="636" spans="1:7">
      <c r="A636" t="s">
        <v>652</v>
      </c>
      <c r="B636" t="s">
        <v>7068</v>
      </c>
      <c r="C636" t="s">
        <v>10</v>
      </c>
      <c r="D636" t="s">
        <v>10</v>
      </c>
      <c r="E636" s="9">
        <v>38689</v>
      </c>
      <c r="F636">
        <f t="shared" ca="1" si="18"/>
        <v>20</v>
      </c>
      <c r="G636" t="str">
        <f t="shared" ca="1" si="19"/>
        <v>Young</v>
      </c>
    </row>
    <row r="637" spans="1:7">
      <c r="A637" t="s">
        <v>653</v>
      </c>
      <c r="B637" t="s">
        <v>7068</v>
      </c>
      <c r="C637" t="s">
        <v>12</v>
      </c>
      <c r="D637" t="s">
        <v>12</v>
      </c>
      <c r="E637" s="9">
        <v>32881</v>
      </c>
      <c r="F637">
        <f t="shared" ca="1" si="18"/>
        <v>36</v>
      </c>
      <c r="G637" t="str">
        <f t="shared" ca="1" si="19"/>
        <v>Adult</v>
      </c>
    </row>
    <row r="638" spans="1:7">
      <c r="A638" t="s">
        <v>654</v>
      </c>
      <c r="B638" t="s">
        <v>7069</v>
      </c>
      <c r="C638" t="s">
        <v>10</v>
      </c>
      <c r="D638" t="s">
        <v>10</v>
      </c>
      <c r="E638" s="9">
        <v>31402</v>
      </c>
      <c r="F638">
        <f t="shared" ca="1" si="18"/>
        <v>40</v>
      </c>
      <c r="G638" t="str">
        <f t="shared" ca="1" si="19"/>
        <v>Adult</v>
      </c>
    </row>
    <row r="639" spans="1:7">
      <c r="A639" t="s">
        <v>655</v>
      </c>
      <c r="B639" t="s">
        <v>7068</v>
      </c>
      <c r="C639" t="s">
        <v>12</v>
      </c>
      <c r="D639" t="s">
        <v>10</v>
      </c>
      <c r="E639" s="9">
        <v>36061</v>
      </c>
      <c r="F639">
        <f t="shared" ca="1" si="18"/>
        <v>27</v>
      </c>
      <c r="G639" t="str">
        <f t="shared" ca="1" si="19"/>
        <v>Adult</v>
      </c>
    </row>
    <row r="640" spans="1:7">
      <c r="A640" t="s">
        <v>656</v>
      </c>
      <c r="B640" t="s">
        <v>7069</v>
      </c>
      <c r="C640" t="s">
        <v>12</v>
      </c>
      <c r="D640" t="s">
        <v>12</v>
      </c>
      <c r="E640" s="9">
        <v>37778</v>
      </c>
      <c r="F640">
        <f t="shared" ca="1" si="18"/>
        <v>23</v>
      </c>
      <c r="G640" t="str">
        <f t="shared" ca="1" si="19"/>
        <v>Adult</v>
      </c>
    </row>
    <row r="641" spans="1:7">
      <c r="A641" t="s">
        <v>657</v>
      </c>
      <c r="B641" t="s">
        <v>7069</v>
      </c>
      <c r="C641" t="s">
        <v>12</v>
      </c>
      <c r="D641" t="s">
        <v>10</v>
      </c>
      <c r="E641" s="9">
        <v>34439</v>
      </c>
      <c r="F641">
        <f t="shared" ca="1" si="18"/>
        <v>32</v>
      </c>
      <c r="G641" t="str">
        <f t="shared" ca="1" si="19"/>
        <v>Adult</v>
      </c>
    </row>
    <row r="642" spans="1:7">
      <c r="A642" t="s">
        <v>658</v>
      </c>
      <c r="B642" t="s">
        <v>7069</v>
      </c>
      <c r="C642" t="s">
        <v>12</v>
      </c>
      <c r="D642" t="s">
        <v>12</v>
      </c>
      <c r="E642" s="9">
        <v>30372</v>
      </c>
      <c r="F642">
        <f t="shared" ca="1" si="18"/>
        <v>43</v>
      </c>
      <c r="G642" t="str">
        <f t="shared" ca="1" si="19"/>
        <v>Adult</v>
      </c>
    </row>
    <row r="643" spans="1:7">
      <c r="A643" t="s">
        <v>659</v>
      </c>
      <c r="B643" t="s">
        <v>7068</v>
      </c>
      <c r="C643" t="s">
        <v>12</v>
      </c>
      <c r="D643" t="s">
        <v>12</v>
      </c>
      <c r="E643" s="9">
        <v>34881</v>
      </c>
      <c r="F643">
        <f t="shared" ref="F643:F706" ca="1" si="20">DATEDIF(E643,TODAY(),"Y")</f>
        <v>31</v>
      </c>
      <c r="G643" t="str">
        <f t="shared" ref="G643:G706" ca="1" si="21">IF(F643&lt;=20,"Young","Adult")</f>
        <v>Adult</v>
      </c>
    </row>
    <row r="644" spans="1:7">
      <c r="A644" t="s">
        <v>660</v>
      </c>
      <c r="B644" t="s">
        <v>7069</v>
      </c>
      <c r="C644" t="s">
        <v>10</v>
      </c>
      <c r="D644" t="s">
        <v>10</v>
      </c>
      <c r="E644" s="9">
        <v>34079</v>
      </c>
      <c r="F644">
        <f t="shared" ca="1" si="20"/>
        <v>33</v>
      </c>
      <c r="G644" t="str">
        <f t="shared" ca="1" si="21"/>
        <v>Adult</v>
      </c>
    </row>
    <row r="645" spans="1:7">
      <c r="A645" t="s">
        <v>661</v>
      </c>
      <c r="B645" t="s">
        <v>7068</v>
      </c>
      <c r="C645" t="s">
        <v>10</v>
      </c>
      <c r="D645" t="s">
        <v>10</v>
      </c>
      <c r="E645" s="9">
        <v>37518</v>
      </c>
      <c r="F645">
        <f t="shared" ca="1" si="20"/>
        <v>23</v>
      </c>
      <c r="G645" t="str">
        <f t="shared" ca="1" si="21"/>
        <v>Adult</v>
      </c>
    </row>
    <row r="646" spans="1:7">
      <c r="A646" t="s">
        <v>662</v>
      </c>
      <c r="B646" t="s">
        <v>7068</v>
      </c>
      <c r="C646" t="s">
        <v>12</v>
      </c>
      <c r="D646" t="s">
        <v>12</v>
      </c>
      <c r="E646" s="9">
        <v>41226</v>
      </c>
      <c r="F646">
        <f t="shared" ca="1" si="20"/>
        <v>13</v>
      </c>
      <c r="G646" t="str">
        <f t="shared" ca="1" si="21"/>
        <v>Young</v>
      </c>
    </row>
    <row r="647" spans="1:7">
      <c r="A647" t="s">
        <v>663</v>
      </c>
      <c r="B647" t="s">
        <v>7069</v>
      </c>
      <c r="C647" t="s">
        <v>12</v>
      </c>
      <c r="D647" t="s">
        <v>10</v>
      </c>
      <c r="E647" s="9">
        <v>34717</v>
      </c>
      <c r="F647">
        <f t="shared" ca="1" si="20"/>
        <v>31</v>
      </c>
      <c r="G647" t="str">
        <f t="shared" ca="1" si="21"/>
        <v>Adult</v>
      </c>
    </row>
    <row r="648" spans="1:7">
      <c r="A648" t="s">
        <v>664</v>
      </c>
      <c r="B648" t="s">
        <v>7069</v>
      </c>
      <c r="C648" t="s">
        <v>10</v>
      </c>
      <c r="D648" t="s">
        <v>10</v>
      </c>
      <c r="E648" s="9">
        <v>38169</v>
      </c>
      <c r="F648">
        <f t="shared" ca="1" si="20"/>
        <v>22</v>
      </c>
      <c r="G648" t="str">
        <f t="shared" ca="1" si="21"/>
        <v>Adult</v>
      </c>
    </row>
    <row r="649" spans="1:7">
      <c r="A649" t="s">
        <v>665</v>
      </c>
      <c r="B649" t="s">
        <v>7069</v>
      </c>
      <c r="C649" t="s">
        <v>12</v>
      </c>
      <c r="D649" t="s">
        <v>12</v>
      </c>
      <c r="E649" s="9">
        <v>29659</v>
      </c>
      <c r="F649">
        <f t="shared" ca="1" si="20"/>
        <v>45</v>
      </c>
      <c r="G649" t="str">
        <f t="shared" ca="1" si="21"/>
        <v>Adult</v>
      </c>
    </row>
    <row r="650" spans="1:7">
      <c r="A650" t="s">
        <v>666</v>
      </c>
      <c r="B650" t="s">
        <v>7068</v>
      </c>
      <c r="C650" t="s">
        <v>10</v>
      </c>
      <c r="D650" t="s">
        <v>10</v>
      </c>
      <c r="E650" s="9">
        <v>38131</v>
      </c>
      <c r="F650">
        <f t="shared" ca="1" si="20"/>
        <v>22</v>
      </c>
      <c r="G650" t="str">
        <f t="shared" ca="1" si="21"/>
        <v>Adult</v>
      </c>
    </row>
    <row r="651" spans="1:7">
      <c r="A651" t="s">
        <v>667</v>
      </c>
      <c r="B651" t="s">
        <v>7069</v>
      </c>
      <c r="C651" t="s">
        <v>10</v>
      </c>
      <c r="D651" t="s">
        <v>10</v>
      </c>
      <c r="E651" s="9">
        <v>37095</v>
      </c>
      <c r="F651">
        <f t="shared" ca="1" si="20"/>
        <v>25</v>
      </c>
      <c r="G651" t="str">
        <f t="shared" ca="1" si="21"/>
        <v>Adult</v>
      </c>
    </row>
    <row r="652" spans="1:7">
      <c r="A652" t="s">
        <v>668</v>
      </c>
      <c r="B652" t="s">
        <v>7068</v>
      </c>
      <c r="C652" t="s">
        <v>10</v>
      </c>
      <c r="D652" t="s">
        <v>10</v>
      </c>
      <c r="E652" s="9">
        <v>41063</v>
      </c>
      <c r="F652">
        <f t="shared" ca="1" si="20"/>
        <v>14</v>
      </c>
      <c r="G652" t="str">
        <f t="shared" ca="1" si="21"/>
        <v>Young</v>
      </c>
    </row>
    <row r="653" spans="1:7">
      <c r="A653" t="s">
        <v>669</v>
      </c>
      <c r="B653" t="s">
        <v>7068</v>
      </c>
      <c r="C653" t="s">
        <v>10</v>
      </c>
      <c r="D653" t="s">
        <v>10</v>
      </c>
      <c r="E653" s="9">
        <v>31673</v>
      </c>
      <c r="F653">
        <f t="shared" ca="1" si="20"/>
        <v>39</v>
      </c>
      <c r="G653" t="str">
        <f t="shared" ca="1" si="21"/>
        <v>Adult</v>
      </c>
    </row>
    <row r="654" spans="1:7">
      <c r="A654" t="s">
        <v>670</v>
      </c>
      <c r="B654" t="s">
        <v>7069</v>
      </c>
      <c r="C654" t="s">
        <v>12</v>
      </c>
      <c r="D654" t="s">
        <v>12</v>
      </c>
      <c r="E654" s="9">
        <v>40693</v>
      </c>
      <c r="F654">
        <f t="shared" ca="1" si="20"/>
        <v>15</v>
      </c>
      <c r="G654" t="str">
        <f t="shared" ca="1" si="21"/>
        <v>Young</v>
      </c>
    </row>
    <row r="655" spans="1:7">
      <c r="A655" t="s">
        <v>671</v>
      </c>
      <c r="B655" t="s">
        <v>7068</v>
      </c>
      <c r="C655" t="s">
        <v>10</v>
      </c>
      <c r="D655" t="s">
        <v>10</v>
      </c>
      <c r="E655" s="9">
        <v>31240</v>
      </c>
      <c r="F655">
        <f t="shared" ca="1" si="20"/>
        <v>41</v>
      </c>
      <c r="G655" t="str">
        <f t="shared" ca="1" si="21"/>
        <v>Adult</v>
      </c>
    </row>
    <row r="656" spans="1:7">
      <c r="A656" t="s">
        <v>672</v>
      </c>
      <c r="B656" t="s">
        <v>7068</v>
      </c>
      <c r="C656" t="s">
        <v>10</v>
      </c>
      <c r="D656" t="s">
        <v>10</v>
      </c>
      <c r="E656" s="9">
        <v>31696</v>
      </c>
      <c r="F656">
        <f t="shared" ca="1" si="20"/>
        <v>39</v>
      </c>
      <c r="G656" t="str">
        <f t="shared" ca="1" si="21"/>
        <v>Adult</v>
      </c>
    </row>
    <row r="657" spans="1:7">
      <c r="A657" t="s">
        <v>673</v>
      </c>
      <c r="B657" t="s">
        <v>7069</v>
      </c>
      <c r="C657" t="s">
        <v>10</v>
      </c>
      <c r="D657" t="s">
        <v>10</v>
      </c>
      <c r="E657" s="9">
        <v>40090</v>
      </c>
      <c r="F657">
        <f t="shared" ca="1" si="20"/>
        <v>16</v>
      </c>
      <c r="G657" t="str">
        <f t="shared" ca="1" si="21"/>
        <v>Young</v>
      </c>
    </row>
    <row r="658" spans="1:7">
      <c r="A658" t="s">
        <v>674</v>
      </c>
      <c r="B658" t="s">
        <v>7069</v>
      </c>
      <c r="C658" t="s">
        <v>12</v>
      </c>
      <c r="D658" t="s">
        <v>12</v>
      </c>
      <c r="E658" s="9">
        <v>31720</v>
      </c>
      <c r="F658">
        <f t="shared" ca="1" si="20"/>
        <v>39</v>
      </c>
      <c r="G658" t="str">
        <f t="shared" ca="1" si="21"/>
        <v>Adult</v>
      </c>
    </row>
    <row r="659" spans="1:7">
      <c r="A659" t="s">
        <v>675</v>
      </c>
      <c r="B659" t="s">
        <v>7069</v>
      </c>
      <c r="C659" t="s">
        <v>12</v>
      </c>
      <c r="D659" t="s">
        <v>10</v>
      </c>
      <c r="E659" s="9">
        <v>40862</v>
      </c>
      <c r="F659">
        <f t="shared" ca="1" si="20"/>
        <v>14</v>
      </c>
      <c r="G659" t="str">
        <f t="shared" ca="1" si="21"/>
        <v>Young</v>
      </c>
    </row>
    <row r="660" spans="1:7">
      <c r="A660" t="s">
        <v>676</v>
      </c>
      <c r="B660" t="s">
        <v>7069</v>
      </c>
      <c r="C660" t="s">
        <v>12</v>
      </c>
      <c r="D660" t="s">
        <v>12</v>
      </c>
      <c r="E660" s="9">
        <v>35759</v>
      </c>
      <c r="F660">
        <f t="shared" ca="1" si="20"/>
        <v>28</v>
      </c>
      <c r="G660" t="str">
        <f t="shared" ca="1" si="21"/>
        <v>Adult</v>
      </c>
    </row>
    <row r="661" spans="1:7">
      <c r="A661" t="s">
        <v>677</v>
      </c>
      <c r="B661" t="s">
        <v>7069</v>
      </c>
      <c r="C661" t="s">
        <v>12</v>
      </c>
      <c r="D661" t="s">
        <v>10</v>
      </c>
      <c r="E661" s="9">
        <v>30002</v>
      </c>
      <c r="F661">
        <f t="shared" ca="1" si="20"/>
        <v>44</v>
      </c>
      <c r="G661" t="str">
        <f t="shared" ca="1" si="21"/>
        <v>Adult</v>
      </c>
    </row>
    <row r="662" spans="1:7">
      <c r="A662" t="s">
        <v>678</v>
      </c>
      <c r="B662" t="s">
        <v>7068</v>
      </c>
      <c r="C662" t="s">
        <v>10</v>
      </c>
      <c r="D662" t="s">
        <v>10</v>
      </c>
      <c r="E662" s="9">
        <v>34838</v>
      </c>
      <c r="F662">
        <f t="shared" ca="1" si="20"/>
        <v>31</v>
      </c>
      <c r="G662" t="str">
        <f t="shared" ca="1" si="21"/>
        <v>Adult</v>
      </c>
    </row>
    <row r="663" spans="1:7">
      <c r="A663" t="s">
        <v>679</v>
      </c>
      <c r="B663" t="s">
        <v>7068</v>
      </c>
      <c r="C663" t="s">
        <v>10</v>
      </c>
      <c r="D663" t="s">
        <v>10</v>
      </c>
      <c r="E663" s="9">
        <v>35618</v>
      </c>
      <c r="F663">
        <f t="shared" ca="1" si="20"/>
        <v>29</v>
      </c>
      <c r="G663" t="str">
        <f t="shared" ca="1" si="21"/>
        <v>Adult</v>
      </c>
    </row>
    <row r="664" spans="1:7">
      <c r="A664" t="s">
        <v>680</v>
      </c>
      <c r="B664" t="s">
        <v>7069</v>
      </c>
      <c r="C664" t="s">
        <v>10</v>
      </c>
      <c r="D664" t="s">
        <v>10</v>
      </c>
      <c r="E664" s="9">
        <v>31899</v>
      </c>
      <c r="F664">
        <f t="shared" ca="1" si="20"/>
        <v>39</v>
      </c>
      <c r="G664" t="str">
        <f t="shared" ca="1" si="21"/>
        <v>Adult</v>
      </c>
    </row>
    <row r="665" spans="1:7">
      <c r="A665" t="s">
        <v>681</v>
      </c>
      <c r="B665" t="s">
        <v>7069</v>
      </c>
      <c r="C665" t="s">
        <v>12</v>
      </c>
      <c r="D665" t="s">
        <v>12</v>
      </c>
      <c r="E665" s="9">
        <v>35541</v>
      </c>
      <c r="F665">
        <f t="shared" ca="1" si="20"/>
        <v>29</v>
      </c>
      <c r="G665" t="str">
        <f t="shared" ca="1" si="21"/>
        <v>Adult</v>
      </c>
    </row>
    <row r="666" spans="1:7">
      <c r="A666" t="s">
        <v>682</v>
      </c>
      <c r="B666" t="s">
        <v>7068</v>
      </c>
      <c r="C666" t="s">
        <v>12</v>
      </c>
      <c r="D666" t="s">
        <v>12</v>
      </c>
      <c r="E666" s="9">
        <v>39380</v>
      </c>
      <c r="F666">
        <f t="shared" ca="1" si="20"/>
        <v>18</v>
      </c>
      <c r="G666" t="str">
        <f t="shared" ca="1" si="21"/>
        <v>Young</v>
      </c>
    </row>
    <row r="667" spans="1:7">
      <c r="A667" t="s">
        <v>683</v>
      </c>
      <c r="B667" t="s">
        <v>7068</v>
      </c>
      <c r="C667" t="s">
        <v>10</v>
      </c>
      <c r="D667" t="s">
        <v>10</v>
      </c>
      <c r="E667" s="9">
        <v>35810</v>
      </c>
      <c r="F667">
        <f t="shared" ca="1" si="20"/>
        <v>28</v>
      </c>
      <c r="G667" t="str">
        <f t="shared" ca="1" si="21"/>
        <v>Adult</v>
      </c>
    </row>
    <row r="668" spans="1:7">
      <c r="A668" t="s">
        <v>684</v>
      </c>
      <c r="B668" t="s">
        <v>7068</v>
      </c>
      <c r="C668" t="s">
        <v>10</v>
      </c>
      <c r="D668" t="s">
        <v>10</v>
      </c>
      <c r="E668" s="9">
        <v>38355</v>
      </c>
      <c r="F668">
        <f t="shared" ca="1" si="20"/>
        <v>21</v>
      </c>
      <c r="G668" t="str">
        <f t="shared" ca="1" si="21"/>
        <v>Adult</v>
      </c>
    </row>
    <row r="669" spans="1:7">
      <c r="A669" t="s">
        <v>685</v>
      </c>
      <c r="B669" t="s">
        <v>7069</v>
      </c>
      <c r="C669" t="s">
        <v>10</v>
      </c>
      <c r="D669" t="s">
        <v>10</v>
      </c>
      <c r="E669" s="9">
        <v>37892</v>
      </c>
      <c r="F669">
        <f t="shared" ca="1" si="20"/>
        <v>22</v>
      </c>
      <c r="G669" t="str">
        <f t="shared" ca="1" si="21"/>
        <v>Adult</v>
      </c>
    </row>
    <row r="670" spans="1:7">
      <c r="A670" t="s">
        <v>686</v>
      </c>
      <c r="B670" t="s">
        <v>7068</v>
      </c>
      <c r="C670" t="s">
        <v>10</v>
      </c>
      <c r="D670" t="s">
        <v>10</v>
      </c>
      <c r="E670" s="9">
        <v>41012</v>
      </c>
      <c r="F670">
        <f t="shared" ca="1" si="20"/>
        <v>14</v>
      </c>
      <c r="G670" t="str">
        <f t="shared" ca="1" si="21"/>
        <v>Young</v>
      </c>
    </row>
    <row r="671" spans="1:7">
      <c r="A671" t="s">
        <v>687</v>
      </c>
      <c r="B671" t="s">
        <v>7068</v>
      </c>
      <c r="C671" t="s">
        <v>12</v>
      </c>
      <c r="D671" t="s">
        <v>10</v>
      </c>
      <c r="E671" s="9">
        <v>38348</v>
      </c>
      <c r="F671">
        <f t="shared" ca="1" si="20"/>
        <v>21</v>
      </c>
      <c r="G671" t="str">
        <f t="shared" ca="1" si="21"/>
        <v>Adult</v>
      </c>
    </row>
    <row r="672" spans="1:7">
      <c r="A672" t="s">
        <v>688</v>
      </c>
      <c r="B672" t="s">
        <v>7068</v>
      </c>
      <c r="C672" t="s">
        <v>12</v>
      </c>
      <c r="D672" t="s">
        <v>12</v>
      </c>
      <c r="E672" s="9">
        <v>36190</v>
      </c>
      <c r="F672">
        <f t="shared" ca="1" si="20"/>
        <v>27</v>
      </c>
      <c r="G672" t="str">
        <f t="shared" ca="1" si="21"/>
        <v>Adult</v>
      </c>
    </row>
    <row r="673" spans="1:7">
      <c r="A673" t="s">
        <v>689</v>
      </c>
      <c r="B673" t="s">
        <v>7069</v>
      </c>
      <c r="C673" t="s">
        <v>12</v>
      </c>
      <c r="D673" t="s">
        <v>12</v>
      </c>
      <c r="E673" s="9">
        <v>31316</v>
      </c>
      <c r="F673">
        <f t="shared" ca="1" si="20"/>
        <v>40</v>
      </c>
      <c r="G673" t="str">
        <f t="shared" ca="1" si="21"/>
        <v>Adult</v>
      </c>
    </row>
    <row r="674" spans="1:7">
      <c r="A674" t="s">
        <v>690</v>
      </c>
      <c r="B674" t="s">
        <v>7068</v>
      </c>
      <c r="C674" t="s">
        <v>10</v>
      </c>
      <c r="D674" t="s">
        <v>10</v>
      </c>
      <c r="E674" s="9">
        <v>31042</v>
      </c>
      <c r="F674">
        <f t="shared" ca="1" si="20"/>
        <v>41</v>
      </c>
      <c r="G674" t="str">
        <f t="shared" ca="1" si="21"/>
        <v>Adult</v>
      </c>
    </row>
    <row r="675" spans="1:7">
      <c r="A675" t="s">
        <v>691</v>
      </c>
      <c r="B675" t="s">
        <v>7069</v>
      </c>
      <c r="C675" t="s">
        <v>10</v>
      </c>
      <c r="D675" t="s">
        <v>10</v>
      </c>
      <c r="E675" s="9">
        <v>33791</v>
      </c>
      <c r="F675">
        <f t="shared" ca="1" si="20"/>
        <v>34</v>
      </c>
      <c r="G675" t="str">
        <f t="shared" ca="1" si="21"/>
        <v>Adult</v>
      </c>
    </row>
    <row r="676" spans="1:7">
      <c r="A676" t="s">
        <v>692</v>
      </c>
      <c r="B676" t="s">
        <v>7069</v>
      </c>
      <c r="C676" t="s">
        <v>10</v>
      </c>
      <c r="D676" t="s">
        <v>10</v>
      </c>
      <c r="E676" s="9">
        <v>34652</v>
      </c>
      <c r="F676">
        <f t="shared" ca="1" si="20"/>
        <v>31</v>
      </c>
      <c r="G676" t="str">
        <f t="shared" ca="1" si="21"/>
        <v>Adult</v>
      </c>
    </row>
    <row r="677" spans="1:7">
      <c r="A677" t="s">
        <v>693</v>
      </c>
      <c r="B677" t="s">
        <v>7069</v>
      </c>
      <c r="C677" t="s">
        <v>10</v>
      </c>
      <c r="D677" t="s">
        <v>10</v>
      </c>
      <c r="E677" s="9">
        <v>38432</v>
      </c>
      <c r="F677">
        <f t="shared" ca="1" si="20"/>
        <v>21</v>
      </c>
      <c r="G677" t="str">
        <f t="shared" ca="1" si="21"/>
        <v>Adult</v>
      </c>
    </row>
    <row r="678" spans="1:7">
      <c r="A678" t="s">
        <v>694</v>
      </c>
      <c r="B678" t="s">
        <v>7068</v>
      </c>
      <c r="C678" t="s">
        <v>10</v>
      </c>
      <c r="D678" t="s">
        <v>10</v>
      </c>
      <c r="E678" s="9">
        <v>31320</v>
      </c>
      <c r="F678">
        <f t="shared" ca="1" si="20"/>
        <v>40</v>
      </c>
      <c r="G678" t="str">
        <f t="shared" ca="1" si="21"/>
        <v>Adult</v>
      </c>
    </row>
    <row r="679" spans="1:7">
      <c r="A679" t="s">
        <v>695</v>
      </c>
      <c r="B679" t="s">
        <v>7068</v>
      </c>
      <c r="C679" t="s">
        <v>10</v>
      </c>
      <c r="D679" t="s">
        <v>10</v>
      </c>
      <c r="E679" s="9">
        <v>40606</v>
      </c>
      <c r="F679">
        <f t="shared" ca="1" si="20"/>
        <v>15</v>
      </c>
      <c r="G679" t="str">
        <f t="shared" ca="1" si="21"/>
        <v>Young</v>
      </c>
    </row>
    <row r="680" spans="1:7">
      <c r="A680" t="s">
        <v>696</v>
      </c>
      <c r="B680" t="s">
        <v>7069</v>
      </c>
      <c r="C680" t="s">
        <v>10</v>
      </c>
      <c r="D680" t="s">
        <v>10</v>
      </c>
      <c r="E680" s="9">
        <v>30282</v>
      </c>
      <c r="F680">
        <f t="shared" ca="1" si="20"/>
        <v>43</v>
      </c>
      <c r="G680" t="str">
        <f t="shared" ca="1" si="21"/>
        <v>Adult</v>
      </c>
    </row>
    <row r="681" spans="1:7">
      <c r="A681" t="s">
        <v>697</v>
      </c>
      <c r="B681" t="s">
        <v>7069</v>
      </c>
      <c r="C681" t="s">
        <v>12</v>
      </c>
      <c r="D681" t="s">
        <v>10</v>
      </c>
      <c r="E681" s="9">
        <v>39315</v>
      </c>
      <c r="F681">
        <f t="shared" ca="1" si="20"/>
        <v>18</v>
      </c>
      <c r="G681" t="str">
        <f t="shared" ca="1" si="21"/>
        <v>Young</v>
      </c>
    </row>
    <row r="682" spans="1:7">
      <c r="A682" t="s">
        <v>698</v>
      </c>
      <c r="B682" t="s">
        <v>7069</v>
      </c>
      <c r="C682" t="s">
        <v>12</v>
      </c>
      <c r="D682" t="s">
        <v>12</v>
      </c>
      <c r="E682" s="9">
        <v>33761</v>
      </c>
      <c r="F682">
        <f t="shared" ca="1" si="20"/>
        <v>34</v>
      </c>
      <c r="G682" t="str">
        <f t="shared" ca="1" si="21"/>
        <v>Adult</v>
      </c>
    </row>
    <row r="683" spans="1:7">
      <c r="A683" t="s">
        <v>699</v>
      </c>
      <c r="B683" t="s">
        <v>7068</v>
      </c>
      <c r="C683" t="s">
        <v>12</v>
      </c>
      <c r="D683" t="s">
        <v>12</v>
      </c>
      <c r="E683" s="9">
        <v>31079</v>
      </c>
      <c r="F683">
        <f t="shared" ca="1" si="20"/>
        <v>41</v>
      </c>
      <c r="G683" t="str">
        <f t="shared" ca="1" si="21"/>
        <v>Adult</v>
      </c>
    </row>
    <row r="684" spans="1:7">
      <c r="A684" t="s">
        <v>700</v>
      </c>
      <c r="B684" t="s">
        <v>7069</v>
      </c>
      <c r="C684" t="s">
        <v>10</v>
      </c>
      <c r="D684" t="s">
        <v>10</v>
      </c>
      <c r="E684" s="9">
        <v>35951</v>
      </c>
      <c r="F684">
        <f t="shared" ca="1" si="20"/>
        <v>28</v>
      </c>
      <c r="G684" t="str">
        <f t="shared" ca="1" si="21"/>
        <v>Adult</v>
      </c>
    </row>
    <row r="685" spans="1:7">
      <c r="A685" t="s">
        <v>701</v>
      </c>
      <c r="B685" t="s">
        <v>7068</v>
      </c>
      <c r="C685" t="s">
        <v>10</v>
      </c>
      <c r="D685" t="s">
        <v>10</v>
      </c>
      <c r="E685" s="9">
        <v>36887</v>
      </c>
      <c r="F685">
        <f t="shared" ca="1" si="20"/>
        <v>25</v>
      </c>
      <c r="G685" t="str">
        <f t="shared" ca="1" si="21"/>
        <v>Adult</v>
      </c>
    </row>
    <row r="686" spans="1:7">
      <c r="A686" t="s">
        <v>702</v>
      </c>
      <c r="B686" t="s">
        <v>7068</v>
      </c>
      <c r="C686" t="s">
        <v>10</v>
      </c>
      <c r="D686" t="s">
        <v>10</v>
      </c>
      <c r="E686" s="9">
        <v>32847</v>
      </c>
      <c r="F686">
        <f t="shared" ca="1" si="20"/>
        <v>36</v>
      </c>
      <c r="G686" t="str">
        <f t="shared" ca="1" si="21"/>
        <v>Adult</v>
      </c>
    </row>
    <row r="687" spans="1:7">
      <c r="A687" t="s">
        <v>703</v>
      </c>
      <c r="B687" t="s">
        <v>7068</v>
      </c>
      <c r="C687" t="s">
        <v>10</v>
      </c>
      <c r="D687" t="s">
        <v>10</v>
      </c>
      <c r="E687" s="9">
        <v>36871</v>
      </c>
      <c r="F687">
        <f t="shared" ca="1" si="20"/>
        <v>25</v>
      </c>
      <c r="G687" t="str">
        <f t="shared" ca="1" si="21"/>
        <v>Adult</v>
      </c>
    </row>
    <row r="688" spans="1:7">
      <c r="A688" t="s">
        <v>704</v>
      </c>
      <c r="B688" t="s">
        <v>7069</v>
      </c>
      <c r="C688" t="s">
        <v>10</v>
      </c>
      <c r="D688" t="s">
        <v>10</v>
      </c>
      <c r="E688" s="9">
        <v>31248</v>
      </c>
      <c r="F688">
        <f t="shared" ca="1" si="20"/>
        <v>41</v>
      </c>
      <c r="G688" t="str">
        <f t="shared" ca="1" si="21"/>
        <v>Adult</v>
      </c>
    </row>
    <row r="689" spans="1:7">
      <c r="A689" t="s">
        <v>705</v>
      </c>
      <c r="B689" t="s">
        <v>7069</v>
      </c>
      <c r="C689" t="s">
        <v>10</v>
      </c>
      <c r="D689" t="s">
        <v>10</v>
      </c>
      <c r="E689" s="9">
        <v>39369</v>
      </c>
      <c r="F689">
        <f t="shared" ca="1" si="20"/>
        <v>18</v>
      </c>
      <c r="G689" t="str">
        <f t="shared" ca="1" si="21"/>
        <v>Young</v>
      </c>
    </row>
    <row r="690" spans="1:7">
      <c r="A690" t="s">
        <v>706</v>
      </c>
      <c r="B690" t="s">
        <v>7069</v>
      </c>
      <c r="C690" t="s">
        <v>10</v>
      </c>
      <c r="D690" t="s">
        <v>10</v>
      </c>
      <c r="E690" s="9">
        <v>31154</v>
      </c>
      <c r="F690">
        <f t="shared" ca="1" si="20"/>
        <v>41</v>
      </c>
      <c r="G690" t="str">
        <f t="shared" ca="1" si="21"/>
        <v>Adult</v>
      </c>
    </row>
    <row r="691" spans="1:7">
      <c r="A691" t="s">
        <v>707</v>
      </c>
      <c r="B691" t="s">
        <v>7069</v>
      </c>
      <c r="C691" t="s">
        <v>10</v>
      </c>
      <c r="D691" t="s">
        <v>10</v>
      </c>
      <c r="E691" s="9">
        <v>30093</v>
      </c>
      <c r="F691">
        <f t="shared" ca="1" si="20"/>
        <v>44</v>
      </c>
      <c r="G691" t="str">
        <f t="shared" ca="1" si="21"/>
        <v>Adult</v>
      </c>
    </row>
    <row r="692" spans="1:7">
      <c r="A692" t="s">
        <v>708</v>
      </c>
      <c r="B692" t="s">
        <v>7069</v>
      </c>
      <c r="C692" t="s">
        <v>10</v>
      </c>
      <c r="D692" t="s">
        <v>10</v>
      </c>
      <c r="E692" s="9">
        <v>37136</v>
      </c>
      <c r="F692">
        <f t="shared" ca="1" si="20"/>
        <v>24</v>
      </c>
      <c r="G692" t="str">
        <f t="shared" ca="1" si="21"/>
        <v>Adult</v>
      </c>
    </row>
    <row r="693" spans="1:7">
      <c r="A693" t="s">
        <v>709</v>
      </c>
      <c r="B693" t="s">
        <v>7069</v>
      </c>
      <c r="C693" t="s">
        <v>12</v>
      </c>
      <c r="D693" t="s">
        <v>12</v>
      </c>
      <c r="E693" s="9">
        <v>38263</v>
      </c>
      <c r="F693">
        <f t="shared" ca="1" si="20"/>
        <v>21</v>
      </c>
      <c r="G693" t="str">
        <f t="shared" ca="1" si="21"/>
        <v>Adult</v>
      </c>
    </row>
    <row r="694" spans="1:7">
      <c r="A694" t="s">
        <v>710</v>
      </c>
      <c r="B694" t="s">
        <v>7069</v>
      </c>
      <c r="C694" t="s">
        <v>10</v>
      </c>
      <c r="D694" t="s">
        <v>12</v>
      </c>
      <c r="E694" s="9">
        <v>37968</v>
      </c>
      <c r="F694">
        <f t="shared" ca="1" si="20"/>
        <v>22</v>
      </c>
      <c r="G694" t="str">
        <f t="shared" ca="1" si="21"/>
        <v>Adult</v>
      </c>
    </row>
    <row r="695" spans="1:7">
      <c r="A695" t="s">
        <v>711</v>
      </c>
      <c r="B695" t="s">
        <v>7068</v>
      </c>
      <c r="C695" t="s">
        <v>10</v>
      </c>
      <c r="D695" t="s">
        <v>10</v>
      </c>
      <c r="E695" s="9">
        <v>36917</v>
      </c>
      <c r="F695">
        <f t="shared" ca="1" si="20"/>
        <v>25</v>
      </c>
      <c r="G695" t="str">
        <f t="shared" ca="1" si="21"/>
        <v>Adult</v>
      </c>
    </row>
    <row r="696" spans="1:7">
      <c r="A696" t="s">
        <v>712</v>
      </c>
      <c r="B696" t="s">
        <v>7068</v>
      </c>
      <c r="C696" t="s">
        <v>10</v>
      </c>
      <c r="D696" t="s">
        <v>10</v>
      </c>
      <c r="E696" s="9">
        <v>31577</v>
      </c>
      <c r="F696">
        <f t="shared" ca="1" si="20"/>
        <v>40</v>
      </c>
      <c r="G696" t="str">
        <f t="shared" ca="1" si="21"/>
        <v>Adult</v>
      </c>
    </row>
    <row r="697" spans="1:7">
      <c r="A697" t="s">
        <v>713</v>
      </c>
      <c r="B697" t="s">
        <v>7068</v>
      </c>
      <c r="C697" t="s">
        <v>12</v>
      </c>
      <c r="D697" t="s">
        <v>10</v>
      </c>
      <c r="E697" s="9">
        <v>39535</v>
      </c>
      <c r="F697">
        <f t="shared" ca="1" si="20"/>
        <v>18</v>
      </c>
      <c r="G697" t="str">
        <f t="shared" ca="1" si="21"/>
        <v>Young</v>
      </c>
    </row>
    <row r="698" spans="1:7">
      <c r="A698" t="s">
        <v>714</v>
      </c>
      <c r="B698" t="s">
        <v>7069</v>
      </c>
      <c r="C698" t="s">
        <v>12</v>
      </c>
      <c r="D698" t="s">
        <v>10</v>
      </c>
      <c r="E698" s="9">
        <v>30898</v>
      </c>
      <c r="F698">
        <f t="shared" ca="1" si="20"/>
        <v>41</v>
      </c>
      <c r="G698" t="str">
        <f t="shared" ca="1" si="21"/>
        <v>Adult</v>
      </c>
    </row>
    <row r="699" spans="1:7">
      <c r="A699" t="s">
        <v>715</v>
      </c>
      <c r="B699" t="s">
        <v>7069</v>
      </c>
      <c r="C699" t="s">
        <v>12</v>
      </c>
      <c r="D699" t="s">
        <v>12</v>
      </c>
      <c r="E699" s="9">
        <v>29415</v>
      </c>
      <c r="F699">
        <f t="shared" ca="1" si="20"/>
        <v>46</v>
      </c>
      <c r="G699" t="str">
        <f t="shared" ca="1" si="21"/>
        <v>Adult</v>
      </c>
    </row>
    <row r="700" spans="1:7">
      <c r="A700" t="s">
        <v>716</v>
      </c>
      <c r="B700" t="s">
        <v>7069</v>
      </c>
      <c r="C700" t="s">
        <v>12</v>
      </c>
      <c r="D700" t="s">
        <v>12</v>
      </c>
      <c r="E700" s="9">
        <v>37784</v>
      </c>
      <c r="F700">
        <f t="shared" ca="1" si="20"/>
        <v>23</v>
      </c>
      <c r="G700" t="str">
        <f t="shared" ca="1" si="21"/>
        <v>Adult</v>
      </c>
    </row>
    <row r="701" spans="1:7">
      <c r="A701" t="s">
        <v>717</v>
      </c>
      <c r="B701" t="s">
        <v>7069</v>
      </c>
      <c r="C701" t="s">
        <v>12</v>
      </c>
      <c r="D701" t="s">
        <v>12</v>
      </c>
      <c r="E701" s="9">
        <v>34550</v>
      </c>
      <c r="F701">
        <f t="shared" ca="1" si="20"/>
        <v>31</v>
      </c>
      <c r="G701" t="str">
        <f t="shared" ca="1" si="21"/>
        <v>Adult</v>
      </c>
    </row>
    <row r="702" spans="1:7">
      <c r="A702" t="s">
        <v>718</v>
      </c>
      <c r="B702" t="s">
        <v>7069</v>
      </c>
      <c r="C702" t="s">
        <v>12</v>
      </c>
      <c r="D702" t="s">
        <v>12</v>
      </c>
      <c r="E702" s="9">
        <v>40306</v>
      </c>
      <c r="F702">
        <f t="shared" ca="1" si="20"/>
        <v>16</v>
      </c>
      <c r="G702" t="str">
        <f t="shared" ca="1" si="21"/>
        <v>Young</v>
      </c>
    </row>
    <row r="703" spans="1:7">
      <c r="A703" t="s">
        <v>719</v>
      </c>
      <c r="B703" t="s">
        <v>7069</v>
      </c>
      <c r="C703" t="s">
        <v>10</v>
      </c>
      <c r="D703" t="s">
        <v>10</v>
      </c>
      <c r="E703" s="9">
        <v>38319</v>
      </c>
      <c r="F703">
        <f t="shared" ca="1" si="20"/>
        <v>21</v>
      </c>
      <c r="G703" t="str">
        <f t="shared" ca="1" si="21"/>
        <v>Adult</v>
      </c>
    </row>
    <row r="704" spans="1:7">
      <c r="A704" t="s">
        <v>720</v>
      </c>
      <c r="B704" t="s">
        <v>7069</v>
      </c>
      <c r="C704" t="s">
        <v>10</v>
      </c>
      <c r="D704" t="s">
        <v>10</v>
      </c>
      <c r="E704" s="9">
        <v>41049</v>
      </c>
      <c r="F704">
        <f t="shared" ca="1" si="20"/>
        <v>14</v>
      </c>
      <c r="G704" t="str">
        <f t="shared" ca="1" si="21"/>
        <v>Young</v>
      </c>
    </row>
    <row r="705" spans="1:7">
      <c r="A705" t="s">
        <v>721</v>
      </c>
      <c r="B705" t="s">
        <v>7068</v>
      </c>
      <c r="C705" t="s">
        <v>10</v>
      </c>
      <c r="D705" t="s">
        <v>10</v>
      </c>
      <c r="E705" s="9">
        <v>30694</v>
      </c>
      <c r="F705">
        <f t="shared" ca="1" si="20"/>
        <v>42</v>
      </c>
      <c r="G705" t="str">
        <f t="shared" ca="1" si="21"/>
        <v>Adult</v>
      </c>
    </row>
    <row r="706" spans="1:7">
      <c r="A706" t="s">
        <v>722</v>
      </c>
      <c r="B706" t="s">
        <v>7069</v>
      </c>
      <c r="C706" t="s">
        <v>10</v>
      </c>
      <c r="D706" t="s">
        <v>10</v>
      </c>
      <c r="E706" s="9">
        <v>38569</v>
      </c>
      <c r="F706">
        <f t="shared" ca="1" si="20"/>
        <v>20</v>
      </c>
      <c r="G706" t="str">
        <f t="shared" ca="1" si="21"/>
        <v>Young</v>
      </c>
    </row>
    <row r="707" spans="1:7">
      <c r="A707" t="s">
        <v>723</v>
      </c>
      <c r="B707" t="s">
        <v>7068</v>
      </c>
      <c r="C707" t="s">
        <v>10</v>
      </c>
      <c r="D707" t="s">
        <v>10</v>
      </c>
      <c r="E707" s="9">
        <v>40108</v>
      </c>
      <c r="F707">
        <f t="shared" ref="F707:F770" ca="1" si="22">DATEDIF(E707,TODAY(),"Y")</f>
        <v>16</v>
      </c>
      <c r="G707" t="str">
        <f t="shared" ref="G707:G770" ca="1" si="23">IF(F707&lt;=20,"Young","Adult")</f>
        <v>Young</v>
      </c>
    </row>
    <row r="708" spans="1:7">
      <c r="A708" t="s">
        <v>724</v>
      </c>
      <c r="B708" t="s">
        <v>7068</v>
      </c>
      <c r="C708" t="s">
        <v>10</v>
      </c>
      <c r="D708" t="s">
        <v>10</v>
      </c>
      <c r="E708" s="9">
        <v>36717</v>
      </c>
      <c r="F708">
        <f t="shared" ca="1" si="22"/>
        <v>26</v>
      </c>
      <c r="G708" t="str">
        <f t="shared" ca="1" si="23"/>
        <v>Adult</v>
      </c>
    </row>
    <row r="709" spans="1:7">
      <c r="A709" t="s">
        <v>725</v>
      </c>
      <c r="B709" t="s">
        <v>7069</v>
      </c>
      <c r="C709" t="s">
        <v>10</v>
      </c>
      <c r="D709" t="s">
        <v>10</v>
      </c>
      <c r="E709" s="9">
        <v>33999</v>
      </c>
      <c r="F709">
        <f t="shared" ca="1" si="22"/>
        <v>33</v>
      </c>
      <c r="G709" t="str">
        <f t="shared" ca="1" si="23"/>
        <v>Adult</v>
      </c>
    </row>
    <row r="710" spans="1:7">
      <c r="A710" t="s">
        <v>726</v>
      </c>
      <c r="B710" t="s">
        <v>7069</v>
      </c>
      <c r="C710" t="s">
        <v>12</v>
      </c>
      <c r="D710" t="s">
        <v>10</v>
      </c>
      <c r="E710" s="9">
        <v>31153</v>
      </c>
      <c r="F710">
        <f t="shared" ca="1" si="22"/>
        <v>41</v>
      </c>
      <c r="G710" t="str">
        <f t="shared" ca="1" si="23"/>
        <v>Adult</v>
      </c>
    </row>
    <row r="711" spans="1:7">
      <c r="A711" t="s">
        <v>727</v>
      </c>
      <c r="B711" t="s">
        <v>7069</v>
      </c>
      <c r="C711" t="s">
        <v>12</v>
      </c>
      <c r="D711" t="s">
        <v>12</v>
      </c>
      <c r="E711" s="9">
        <v>33308</v>
      </c>
      <c r="F711">
        <f t="shared" ca="1" si="22"/>
        <v>35</v>
      </c>
      <c r="G711" t="str">
        <f t="shared" ca="1" si="23"/>
        <v>Adult</v>
      </c>
    </row>
    <row r="712" spans="1:7">
      <c r="A712" t="s">
        <v>728</v>
      </c>
      <c r="B712" t="s">
        <v>7069</v>
      </c>
      <c r="C712" t="s">
        <v>10</v>
      </c>
      <c r="D712" t="s">
        <v>10</v>
      </c>
      <c r="E712" s="9">
        <v>31557</v>
      </c>
      <c r="F712">
        <f t="shared" ca="1" si="22"/>
        <v>40</v>
      </c>
      <c r="G712" t="str">
        <f t="shared" ca="1" si="23"/>
        <v>Adult</v>
      </c>
    </row>
    <row r="713" spans="1:7">
      <c r="A713" t="s">
        <v>729</v>
      </c>
      <c r="B713" t="s">
        <v>7068</v>
      </c>
      <c r="C713" t="s">
        <v>12</v>
      </c>
      <c r="D713" t="s">
        <v>10</v>
      </c>
      <c r="E713" s="9">
        <v>38433</v>
      </c>
      <c r="F713">
        <f t="shared" ca="1" si="22"/>
        <v>21</v>
      </c>
      <c r="G713" t="str">
        <f t="shared" ca="1" si="23"/>
        <v>Adult</v>
      </c>
    </row>
    <row r="714" spans="1:7">
      <c r="A714" t="s">
        <v>730</v>
      </c>
      <c r="B714" t="s">
        <v>7068</v>
      </c>
      <c r="C714" t="s">
        <v>10</v>
      </c>
      <c r="D714" t="s">
        <v>10</v>
      </c>
      <c r="E714" s="9">
        <v>31202</v>
      </c>
      <c r="F714">
        <f t="shared" ca="1" si="22"/>
        <v>41</v>
      </c>
      <c r="G714" t="str">
        <f t="shared" ca="1" si="23"/>
        <v>Adult</v>
      </c>
    </row>
    <row r="715" spans="1:7">
      <c r="A715" t="s">
        <v>731</v>
      </c>
      <c r="B715" t="s">
        <v>7068</v>
      </c>
      <c r="C715" t="s">
        <v>10</v>
      </c>
      <c r="D715" t="s">
        <v>12</v>
      </c>
      <c r="E715" s="9">
        <v>33163</v>
      </c>
      <c r="F715">
        <f t="shared" ca="1" si="22"/>
        <v>35</v>
      </c>
      <c r="G715" t="str">
        <f t="shared" ca="1" si="23"/>
        <v>Adult</v>
      </c>
    </row>
    <row r="716" spans="1:7">
      <c r="A716" t="s">
        <v>732</v>
      </c>
      <c r="B716" t="s">
        <v>7069</v>
      </c>
      <c r="C716" t="s">
        <v>12</v>
      </c>
      <c r="D716" t="s">
        <v>10</v>
      </c>
      <c r="E716" s="9">
        <v>32680</v>
      </c>
      <c r="F716">
        <f t="shared" ca="1" si="22"/>
        <v>37</v>
      </c>
      <c r="G716" t="str">
        <f t="shared" ca="1" si="23"/>
        <v>Adult</v>
      </c>
    </row>
    <row r="717" spans="1:7">
      <c r="A717" t="s">
        <v>733</v>
      </c>
      <c r="B717" t="s">
        <v>7069</v>
      </c>
      <c r="C717" t="s">
        <v>10</v>
      </c>
      <c r="D717" t="s">
        <v>10</v>
      </c>
      <c r="E717" s="9">
        <v>33410</v>
      </c>
      <c r="F717">
        <f t="shared" ca="1" si="22"/>
        <v>35</v>
      </c>
      <c r="G717" t="str">
        <f t="shared" ca="1" si="23"/>
        <v>Adult</v>
      </c>
    </row>
    <row r="718" spans="1:7">
      <c r="A718" t="s">
        <v>734</v>
      </c>
      <c r="B718" t="s">
        <v>7068</v>
      </c>
      <c r="C718" t="s">
        <v>12</v>
      </c>
      <c r="D718" t="s">
        <v>10</v>
      </c>
      <c r="E718" s="9">
        <v>37917</v>
      </c>
      <c r="F718">
        <f t="shared" ca="1" si="22"/>
        <v>22</v>
      </c>
      <c r="G718" t="str">
        <f t="shared" ca="1" si="23"/>
        <v>Adult</v>
      </c>
    </row>
    <row r="719" spans="1:7">
      <c r="A719" t="s">
        <v>735</v>
      </c>
      <c r="B719" t="s">
        <v>7069</v>
      </c>
      <c r="C719" t="s">
        <v>10</v>
      </c>
      <c r="D719" t="s">
        <v>10</v>
      </c>
      <c r="E719" s="9">
        <v>30913</v>
      </c>
      <c r="F719">
        <f t="shared" ca="1" si="22"/>
        <v>41</v>
      </c>
      <c r="G719" t="str">
        <f t="shared" ca="1" si="23"/>
        <v>Adult</v>
      </c>
    </row>
    <row r="720" spans="1:7">
      <c r="A720" t="s">
        <v>736</v>
      </c>
      <c r="B720" t="s">
        <v>7068</v>
      </c>
      <c r="C720" t="s">
        <v>10</v>
      </c>
      <c r="D720" t="s">
        <v>10</v>
      </c>
      <c r="E720" s="9">
        <v>34013</v>
      </c>
      <c r="F720">
        <f t="shared" ca="1" si="22"/>
        <v>33</v>
      </c>
      <c r="G720" t="str">
        <f t="shared" ca="1" si="23"/>
        <v>Adult</v>
      </c>
    </row>
    <row r="721" spans="1:7">
      <c r="A721" t="s">
        <v>737</v>
      </c>
      <c r="B721" t="s">
        <v>7069</v>
      </c>
      <c r="C721" t="s">
        <v>12</v>
      </c>
      <c r="D721" t="s">
        <v>10</v>
      </c>
      <c r="E721" s="9">
        <v>39115</v>
      </c>
      <c r="F721">
        <f t="shared" ca="1" si="22"/>
        <v>19</v>
      </c>
      <c r="G721" t="str">
        <f t="shared" ca="1" si="23"/>
        <v>Young</v>
      </c>
    </row>
    <row r="722" spans="1:7">
      <c r="A722" t="s">
        <v>738</v>
      </c>
      <c r="B722" t="s">
        <v>7069</v>
      </c>
      <c r="C722" t="s">
        <v>12</v>
      </c>
      <c r="D722" t="s">
        <v>12</v>
      </c>
      <c r="E722" s="9">
        <v>33867</v>
      </c>
      <c r="F722">
        <f t="shared" ca="1" si="22"/>
        <v>33</v>
      </c>
      <c r="G722" t="str">
        <f t="shared" ca="1" si="23"/>
        <v>Adult</v>
      </c>
    </row>
    <row r="723" spans="1:7">
      <c r="A723" t="s">
        <v>739</v>
      </c>
      <c r="B723" t="s">
        <v>7069</v>
      </c>
      <c r="C723" t="s">
        <v>12</v>
      </c>
      <c r="D723" t="s">
        <v>12</v>
      </c>
      <c r="E723" s="9">
        <v>39019</v>
      </c>
      <c r="F723">
        <f t="shared" ca="1" si="22"/>
        <v>19</v>
      </c>
      <c r="G723" t="str">
        <f t="shared" ca="1" si="23"/>
        <v>Young</v>
      </c>
    </row>
    <row r="724" spans="1:7">
      <c r="A724" t="s">
        <v>740</v>
      </c>
      <c r="B724" t="s">
        <v>7068</v>
      </c>
      <c r="C724" t="s">
        <v>12</v>
      </c>
      <c r="D724" t="s">
        <v>12</v>
      </c>
      <c r="E724" s="9">
        <v>30878</v>
      </c>
      <c r="F724">
        <f t="shared" ca="1" si="22"/>
        <v>42</v>
      </c>
      <c r="G724" t="str">
        <f t="shared" ca="1" si="23"/>
        <v>Adult</v>
      </c>
    </row>
    <row r="725" spans="1:7">
      <c r="A725" t="s">
        <v>741</v>
      </c>
      <c r="B725" t="s">
        <v>7069</v>
      </c>
      <c r="C725" t="s">
        <v>10</v>
      </c>
      <c r="D725" t="s">
        <v>10</v>
      </c>
      <c r="E725" s="9">
        <v>34053</v>
      </c>
      <c r="F725">
        <f t="shared" ca="1" si="22"/>
        <v>33</v>
      </c>
      <c r="G725" t="str">
        <f t="shared" ca="1" si="23"/>
        <v>Adult</v>
      </c>
    </row>
    <row r="726" spans="1:7">
      <c r="A726" t="s">
        <v>742</v>
      </c>
      <c r="B726" t="s">
        <v>7069</v>
      </c>
      <c r="C726" t="s">
        <v>12</v>
      </c>
      <c r="D726" t="s">
        <v>10</v>
      </c>
      <c r="E726" s="9">
        <v>30093</v>
      </c>
      <c r="F726">
        <f t="shared" ca="1" si="22"/>
        <v>44</v>
      </c>
      <c r="G726" t="str">
        <f t="shared" ca="1" si="23"/>
        <v>Adult</v>
      </c>
    </row>
    <row r="727" spans="1:7">
      <c r="A727" t="s">
        <v>743</v>
      </c>
      <c r="B727" t="s">
        <v>7069</v>
      </c>
      <c r="C727" t="s">
        <v>12</v>
      </c>
      <c r="D727" t="s">
        <v>10</v>
      </c>
      <c r="E727" s="9">
        <v>32862</v>
      </c>
      <c r="F727">
        <f t="shared" ca="1" si="22"/>
        <v>36</v>
      </c>
      <c r="G727" t="str">
        <f t="shared" ca="1" si="23"/>
        <v>Adult</v>
      </c>
    </row>
    <row r="728" spans="1:7">
      <c r="A728" t="s">
        <v>744</v>
      </c>
      <c r="B728" t="s">
        <v>7068</v>
      </c>
      <c r="C728" t="s">
        <v>10</v>
      </c>
      <c r="D728" t="s">
        <v>10</v>
      </c>
      <c r="E728" s="9">
        <v>41242</v>
      </c>
      <c r="F728">
        <f t="shared" ca="1" si="22"/>
        <v>13</v>
      </c>
      <c r="G728" t="str">
        <f t="shared" ca="1" si="23"/>
        <v>Young</v>
      </c>
    </row>
    <row r="729" spans="1:7">
      <c r="A729" t="s">
        <v>745</v>
      </c>
      <c r="B729" t="s">
        <v>7068</v>
      </c>
      <c r="C729" t="s">
        <v>12</v>
      </c>
      <c r="D729" t="s">
        <v>12</v>
      </c>
      <c r="E729" s="9">
        <v>36659</v>
      </c>
      <c r="F729">
        <f t="shared" ca="1" si="22"/>
        <v>26</v>
      </c>
      <c r="G729" t="str">
        <f t="shared" ca="1" si="23"/>
        <v>Adult</v>
      </c>
    </row>
    <row r="730" spans="1:7">
      <c r="A730" t="s">
        <v>746</v>
      </c>
      <c r="B730" t="s">
        <v>7068</v>
      </c>
      <c r="C730" t="s">
        <v>10</v>
      </c>
      <c r="D730" t="s">
        <v>10</v>
      </c>
      <c r="E730" s="9">
        <v>41115</v>
      </c>
      <c r="F730">
        <f t="shared" ca="1" si="22"/>
        <v>13</v>
      </c>
      <c r="G730" t="str">
        <f t="shared" ca="1" si="23"/>
        <v>Young</v>
      </c>
    </row>
    <row r="731" spans="1:7">
      <c r="A731" t="s">
        <v>747</v>
      </c>
      <c r="B731" t="s">
        <v>7069</v>
      </c>
      <c r="C731" t="s">
        <v>10</v>
      </c>
      <c r="D731" t="s">
        <v>10</v>
      </c>
      <c r="E731" s="9">
        <v>36171</v>
      </c>
      <c r="F731">
        <f t="shared" ca="1" si="22"/>
        <v>27</v>
      </c>
      <c r="G731" t="str">
        <f t="shared" ca="1" si="23"/>
        <v>Adult</v>
      </c>
    </row>
    <row r="732" spans="1:7">
      <c r="A732" t="s">
        <v>748</v>
      </c>
      <c r="B732" t="s">
        <v>7068</v>
      </c>
      <c r="C732" t="s">
        <v>10</v>
      </c>
      <c r="D732" t="s">
        <v>10</v>
      </c>
      <c r="E732" s="9">
        <v>30943</v>
      </c>
      <c r="F732">
        <f t="shared" ca="1" si="22"/>
        <v>41</v>
      </c>
      <c r="G732" t="str">
        <f t="shared" ca="1" si="23"/>
        <v>Adult</v>
      </c>
    </row>
    <row r="733" spans="1:7">
      <c r="A733" t="s">
        <v>749</v>
      </c>
      <c r="B733" t="s">
        <v>7069</v>
      </c>
      <c r="C733" t="s">
        <v>10</v>
      </c>
      <c r="D733" t="s">
        <v>10</v>
      </c>
      <c r="E733" s="9">
        <v>30610</v>
      </c>
      <c r="F733">
        <f t="shared" ca="1" si="22"/>
        <v>42</v>
      </c>
      <c r="G733" t="str">
        <f t="shared" ca="1" si="23"/>
        <v>Adult</v>
      </c>
    </row>
    <row r="734" spans="1:7">
      <c r="A734" t="s">
        <v>750</v>
      </c>
      <c r="B734" t="s">
        <v>7069</v>
      </c>
      <c r="C734" t="s">
        <v>12</v>
      </c>
      <c r="D734" t="s">
        <v>12</v>
      </c>
      <c r="E734" s="9">
        <v>30302</v>
      </c>
      <c r="F734">
        <f t="shared" ca="1" si="22"/>
        <v>43</v>
      </c>
      <c r="G734" t="str">
        <f t="shared" ca="1" si="23"/>
        <v>Adult</v>
      </c>
    </row>
    <row r="735" spans="1:7">
      <c r="A735" t="s">
        <v>751</v>
      </c>
      <c r="B735" t="s">
        <v>7068</v>
      </c>
      <c r="C735" t="s">
        <v>12</v>
      </c>
      <c r="D735" t="s">
        <v>12</v>
      </c>
      <c r="E735" s="9">
        <v>29260</v>
      </c>
      <c r="F735">
        <f t="shared" ca="1" si="22"/>
        <v>46</v>
      </c>
      <c r="G735" t="str">
        <f t="shared" ca="1" si="23"/>
        <v>Adult</v>
      </c>
    </row>
    <row r="736" spans="1:7">
      <c r="A736" t="s">
        <v>752</v>
      </c>
      <c r="B736" t="s">
        <v>7068</v>
      </c>
      <c r="C736" t="s">
        <v>12</v>
      </c>
      <c r="D736" t="s">
        <v>10</v>
      </c>
      <c r="E736" s="9">
        <v>35281</v>
      </c>
      <c r="F736">
        <f t="shared" ca="1" si="22"/>
        <v>29</v>
      </c>
      <c r="G736" t="str">
        <f t="shared" ca="1" si="23"/>
        <v>Adult</v>
      </c>
    </row>
    <row r="737" spans="1:7">
      <c r="A737" t="s">
        <v>753</v>
      </c>
      <c r="B737" t="s">
        <v>7069</v>
      </c>
      <c r="C737" t="s">
        <v>12</v>
      </c>
      <c r="D737" t="s">
        <v>12</v>
      </c>
      <c r="E737" s="9">
        <v>33213</v>
      </c>
      <c r="F737">
        <f t="shared" ca="1" si="22"/>
        <v>35</v>
      </c>
      <c r="G737" t="str">
        <f t="shared" ca="1" si="23"/>
        <v>Adult</v>
      </c>
    </row>
    <row r="738" spans="1:7">
      <c r="A738" t="s">
        <v>754</v>
      </c>
      <c r="B738" t="s">
        <v>7068</v>
      </c>
      <c r="C738" t="s">
        <v>10</v>
      </c>
      <c r="D738" t="s">
        <v>10</v>
      </c>
      <c r="E738" s="9">
        <v>32801</v>
      </c>
      <c r="F738">
        <f t="shared" ca="1" si="22"/>
        <v>36</v>
      </c>
      <c r="G738" t="str">
        <f t="shared" ca="1" si="23"/>
        <v>Adult</v>
      </c>
    </row>
    <row r="739" spans="1:7">
      <c r="A739" t="s">
        <v>755</v>
      </c>
      <c r="B739" t="s">
        <v>7069</v>
      </c>
      <c r="C739" t="s">
        <v>12</v>
      </c>
      <c r="D739" t="s">
        <v>10</v>
      </c>
      <c r="E739" s="9">
        <v>37568</v>
      </c>
      <c r="F739">
        <f t="shared" ca="1" si="22"/>
        <v>23</v>
      </c>
      <c r="G739" t="str">
        <f t="shared" ca="1" si="23"/>
        <v>Adult</v>
      </c>
    </row>
    <row r="740" spans="1:7">
      <c r="A740" t="s">
        <v>756</v>
      </c>
      <c r="B740" t="s">
        <v>7069</v>
      </c>
      <c r="C740" t="s">
        <v>10</v>
      </c>
      <c r="D740" t="s">
        <v>10</v>
      </c>
      <c r="E740" s="9">
        <v>39087</v>
      </c>
      <c r="F740">
        <f t="shared" ca="1" si="22"/>
        <v>19</v>
      </c>
      <c r="G740" t="str">
        <f t="shared" ca="1" si="23"/>
        <v>Young</v>
      </c>
    </row>
    <row r="741" spans="1:7">
      <c r="A741" t="s">
        <v>757</v>
      </c>
      <c r="B741" t="s">
        <v>7068</v>
      </c>
      <c r="C741" t="s">
        <v>12</v>
      </c>
      <c r="D741" t="s">
        <v>10</v>
      </c>
      <c r="E741" s="9">
        <v>30854</v>
      </c>
      <c r="F741">
        <f t="shared" ca="1" si="22"/>
        <v>42</v>
      </c>
      <c r="G741" t="str">
        <f t="shared" ca="1" si="23"/>
        <v>Adult</v>
      </c>
    </row>
    <row r="742" spans="1:7">
      <c r="A742" t="s">
        <v>758</v>
      </c>
      <c r="B742" t="s">
        <v>7068</v>
      </c>
      <c r="C742" t="s">
        <v>10</v>
      </c>
      <c r="D742" t="s">
        <v>10</v>
      </c>
      <c r="E742" s="9">
        <v>29933</v>
      </c>
      <c r="F742">
        <f t="shared" ca="1" si="22"/>
        <v>44</v>
      </c>
      <c r="G742" t="str">
        <f t="shared" ca="1" si="23"/>
        <v>Adult</v>
      </c>
    </row>
    <row r="743" spans="1:7">
      <c r="A743" t="s">
        <v>759</v>
      </c>
      <c r="B743" t="s">
        <v>7068</v>
      </c>
      <c r="C743" t="s">
        <v>10</v>
      </c>
      <c r="D743" t="s">
        <v>10</v>
      </c>
      <c r="E743" s="9">
        <v>33140</v>
      </c>
      <c r="F743">
        <f t="shared" ca="1" si="22"/>
        <v>35</v>
      </c>
      <c r="G743" t="str">
        <f t="shared" ca="1" si="23"/>
        <v>Adult</v>
      </c>
    </row>
    <row r="744" spans="1:7">
      <c r="A744" t="s">
        <v>760</v>
      </c>
      <c r="B744" t="s">
        <v>7069</v>
      </c>
      <c r="C744" t="s">
        <v>10</v>
      </c>
      <c r="D744" t="s">
        <v>10</v>
      </c>
      <c r="E744" s="9">
        <v>32307</v>
      </c>
      <c r="F744">
        <f t="shared" ca="1" si="22"/>
        <v>38</v>
      </c>
      <c r="G744" t="str">
        <f t="shared" ca="1" si="23"/>
        <v>Adult</v>
      </c>
    </row>
    <row r="745" spans="1:7">
      <c r="A745" t="s">
        <v>761</v>
      </c>
      <c r="B745" t="s">
        <v>7068</v>
      </c>
      <c r="C745" t="s">
        <v>12</v>
      </c>
      <c r="D745" t="s">
        <v>12</v>
      </c>
      <c r="E745" s="9">
        <v>32966</v>
      </c>
      <c r="F745">
        <f t="shared" ca="1" si="22"/>
        <v>36</v>
      </c>
      <c r="G745" t="str">
        <f t="shared" ca="1" si="23"/>
        <v>Adult</v>
      </c>
    </row>
    <row r="746" spans="1:7">
      <c r="A746" t="s">
        <v>762</v>
      </c>
      <c r="B746" t="s">
        <v>7068</v>
      </c>
      <c r="C746" t="s">
        <v>10</v>
      </c>
      <c r="D746" t="s">
        <v>10</v>
      </c>
      <c r="E746" s="9">
        <v>36141</v>
      </c>
      <c r="F746">
        <f t="shared" ca="1" si="22"/>
        <v>27</v>
      </c>
      <c r="G746" t="str">
        <f t="shared" ca="1" si="23"/>
        <v>Adult</v>
      </c>
    </row>
    <row r="747" spans="1:7">
      <c r="A747" t="s">
        <v>763</v>
      </c>
      <c r="B747" t="s">
        <v>7068</v>
      </c>
      <c r="C747" t="s">
        <v>12</v>
      </c>
      <c r="D747" t="s">
        <v>10</v>
      </c>
      <c r="E747" s="9">
        <v>29376</v>
      </c>
      <c r="F747">
        <f t="shared" ca="1" si="22"/>
        <v>46</v>
      </c>
      <c r="G747" t="str">
        <f t="shared" ca="1" si="23"/>
        <v>Adult</v>
      </c>
    </row>
    <row r="748" spans="1:7">
      <c r="A748" t="s">
        <v>764</v>
      </c>
      <c r="B748" t="s">
        <v>7069</v>
      </c>
      <c r="C748" t="s">
        <v>12</v>
      </c>
      <c r="D748" t="s">
        <v>12</v>
      </c>
      <c r="E748" s="9">
        <v>34111</v>
      </c>
      <c r="F748">
        <f t="shared" ca="1" si="22"/>
        <v>33</v>
      </c>
      <c r="G748" t="str">
        <f t="shared" ca="1" si="23"/>
        <v>Adult</v>
      </c>
    </row>
    <row r="749" spans="1:7">
      <c r="A749" t="s">
        <v>765</v>
      </c>
      <c r="B749" t="s">
        <v>7068</v>
      </c>
      <c r="C749" t="s">
        <v>10</v>
      </c>
      <c r="D749" t="s">
        <v>10</v>
      </c>
      <c r="E749" s="9">
        <v>40245</v>
      </c>
      <c r="F749">
        <f t="shared" ca="1" si="22"/>
        <v>16</v>
      </c>
      <c r="G749" t="str">
        <f t="shared" ca="1" si="23"/>
        <v>Young</v>
      </c>
    </row>
    <row r="750" spans="1:7">
      <c r="A750" t="s">
        <v>766</v>
      </c>
      <c r="B750" t="s">
        <v>7069</v>
      </c>
      <c r="C750" t="s">
        <v>12</v>
      </c>
      <c r="D750" t="s">
        <v>10</v>
      </c>
      <c r="E750" s="9">
        <v>35834</v>
      </c>
      <c r="F750">
        <f t="shared" ca="1" si="22"/>
        <v>28</v>
      </c>
      <c r="G750" t="str">
        <f t="shared" ca="1" si="23"/>
        <v>Adult</v>
      </c>
    </row>
    <row r="751" spans="1:7">
      <c r="A751" t="s">
        <v>767</v>
      </c>
      <c r="B751" t="s">
        <v>7068</v>
      </c>
      <c r="C751" t="s">
        <v>10</v>
      </c>
      <c r="D751" t="s">
        <v>10</v>
      </c>
      <c r="E751" s="9">
        <v>35039</v>
      </c>
      <c r="F751">
        <f t="shared" ca="1" si="22"/>
        <v>30</v>
      </c>
      <c r="G751" t="str">
        <f t="shared" ca="1" si="23"/>
        <v>Adult</v>
      </c>
    </row>
    <row r="752" spans="1:7">
      <c r="A752" t="s">
        <v>768</v>
      </c>
      <c r="B752" t="s">
        <v>7068</v>
      </c>
      <c r="C752" t="s">
        <v>10</v>
      </c>
      <c r="D752" t="s">
        <v>10</v>
      </c>
      <c r="E752" s="9">
        <v>37565</v>
      </c>
      <c r="F752">
        <f t="shared" ca="1" si="22"/>
        <v>23</v>
      </c>
      <c r="G752" t="str">
        <f t="shared" ca="1" si="23"/>
        <v>Adult</v>
      </c>
    </row>
    <row r="753" spans="1:7">
      <c r="A753" t="s">
        <v>769</v>
      </c>
      <c r="B753" t="s">
        <v>7069</v>
      </c>
      <c r="C753" t="s">
        <v>12</v>
      </c>
      <c r="D753" t="s">
        <v>12</v>
      </c>
      <c r="E753" s="9">
        <v>29328</v>
      </c>
      <c r="F753">
        <f t="shared" ca="1" si="22"/>
        <v>46</v>
      </c>
      <c r="G753" t="str">
        <f t="shared" ca="1" si="23"/>
        <v>Adult</v>
      </c>
    </row>
    <row r="754" spans="1:7">
      <c r="A754" t="s">
        <v>770</v>
      </c>
      <c r="B754" t="s">
        <v>7069</v>
      </c>
      <c r="C754" t="s">
        <v>12</v>
      </c>
      <c r="D754" t="s">
        <v>12</v>
      </c>
      <c r="E754" s="9">
        <v>31792</v>
      </c>
      <c r="F754">
        <f t="shared" ca="1" si="22"/>
        <v>39</v>
      </c>
      <c r="G754" t="str">
        <f t="shared" ca="1" si="23"/>
        <v>Adult</v>
      </c>
    </row>
    <row r="755" spans="1:7">
      <c r="A755" t="s">
        <v>771</v>
      </c>
      <c r="B755" t="s">
        <v>7069</v>
      </c>
      <c r="C755" t="s">
        <v>10</v>
      </c>
      <c r="D755" t="s">
        <v>12</v>
      </c>
      <c r="E755" s="9">
        <v>35140</v>
      </c>
      <c r="F755">
        <f t="shared" ca="1" si="22"/>
        <v>30</v>
      </c>
      <c r="G755" t="str">
        <f t="shared" ca="1" si="23"/>
        <v>Adult</v>
      </c>
    </row>
    <row r="756" spans="1:7">
      <c r="A756" t="s">
        <v>772</v>
      </c>
      <c r="B756" t="s">
        <v>7068</v>
      </c>
      <c r="C756" t="s">
        <v>12</v>
      </c>
      <c r="D756" t="s">
        <v>10</v>
      </c>
      <c r="E756" s="9">
        <v>40445</v>
      </c>
      <c r="F756">
        <f t="shared" ca="1" si="22"/>
        <v>15</v>
      </c>
      <c r="G756" t="str">
        <f t="shared" ca="1" si="23"/>
        <v>Young</v>
      </c>
    </row>
    <row r="757" spans="1:7">
      <c r="A757" t="s">
        <v>773</v>
      </c>
      <c r="B757" t="s">
        <v>7069</v>
      </c>
      <c r="C757" t="s">
        <v>10</v>
      </c>
      <c r="D757" t="s">
        <v>10</v>
      </c>
      <c r="E757" s="9">
        <v>31508</v>
      </c>
      <c r="F757">
        <f t="shared" ca="1" si="22"/>
        <v>40</v>
      </c>
      <c r="G757" t="str">
        <f t="shared" ca="1" si="23"/>
        <v>Adult</v>
      </c>
    </row>
    <row r="758" spans="1:7">
      <c r="A758" t="s">
        <v>774</v>
      </c>
      <c r="B758" t="s">
        <v>7069</v>
      </c>
      <c r="C758" t="s">
        <v>10</v>
      </c>
      <c r="D758" t="s">
        <v>10</v>
      </c>
      <c r="E758" s="9">
        <v>38410</v>
      </c>
      <c r="F758">
        <f t="shared" ca="1" si="22"/>
        <v>21</v>
      </c>
      <c r="G758" t="str">
        <f t="shared" ca="1" si="23"/>
        <v>Adult</v>
      </c>
    </row>
    <row r="759" spans="1:7">
      <c r="A759" t="s">
        <v>775</v>
      </c>
      <c r="B759" t="s">
        <v>7068</v>
      </c>
      <c r="C759" t="s">
        <v>10</v>
      </c>
      <c r="D759" t="s">
        <v>10</v>
      </c>
      <c r="E759" s="9">
        <v>29377</v>
      </c>
      <c r="F759">
        <f t="shared" ca="1" si="22"/>
        <v>46</v>
      </c>
      <c r="G759" t="str">
        <f t="shared" ca="1" si="23"/>
        <v>Adult</v>
      </c>
    </row>
    <row r="760" spans="1:7">
      <c r="A760" t="s">
        <v>776</v>
      </c>
      <c r="B760" t="s">
        <v>7068</v>
      </c>
      <c r="C760" t="s">
        <v>10</v>
      </c>
      <c r="D760" t="s">
        <v>12</v>
      </c>
      <c r="E760" s="9">
        <v>39230</v>
      </c>
      <c r="F760">
        <f t="shared" ca="1" si="22"/>
        <v>19</v>
      </c>
      <c r="G760" t="str">
        <f t="shared" ca="1" si="23"/>
        <v>Young</v>
      </c>
    </row>
    <row r="761" spans="1:7">
      <c r="A761" t="s">
        <v>777</v>
      </c>
      <c r="B761" t="s">
        <v>7068</v>
      </c>
      <c r="C761" t="s">
        <v>12</v>
      </c>
      <c r="D761" t="s">
        <v>12</v>
      </c>
      <c r="E761" s="9">
        <v>33751</v>
      </c>
      <c r="F761">
        <f t="shared" ca="1" si="22"/>
        <v>34</v>
      </c>
      <c r="G761" t="str">
        <f t="shared" ca="1" si="23"/>
        <v>Adult</v>
      </c>
    </row>
    <row r="762" spans="1:7">
      <c r="A762" t="s">
        <v>778</v>
      </c>
      <c r="B762" t="s">
        <v>7069</v>
      </c>
      <c r="C762" t="s">
        <v>10</v>
      </c>
      <c r="D762" t="s">
        <v>10</v>
      </c>
      <c r="E762" s="9">
        <v>33120</v>
      </c>
      <c r="F762">
        <f t="shared" ca="1" si="22"/>
        <v>35</v>
      </c>
      <c r="G762" t="str">
        <f t="shared" ca="1" si="23"/>
        <v>Adult</v>
      </c>
    </row>
    <row r="763" spans="1:7">
      <c r="A763" t="s">
        <v>779</v>
      </c>
      <c r="B763" t="s">
        <v>7068</v>
      </c>
      <c r="C763" t="s">
        <v>10</v>
      </c>
      <c r="D763" t="s">
        <v>10</v>
      </c>
      <c r="E763" s="9">
        <v>31519</v>
      </c>
      <c r="F763">
        <f t="shared" ca="1" si="22"/>
        <v>40</v>
      </c>
      <c r="G763" t="str">
        <f t="shared" ca="1" si="23"/>
        <v>Adult</v>
      </c>
    </row>
    <row r="764" spans="1:7">
      <c r="A764" t="s">
        <v>780</v>
      </c>
      <c r="B764" t="s">
        <v>7069</v>
      </c>
      <c r="C764" t="s">
        <v>12</v>
      </c>
      <c r="D764" t="s">
        <v>10</v>
      </c>
      <c r="E764" s="9">
        <v>33429</v>
      </c>
      <c r="F764">
        <f t="shared" ca="1" si="22"/>
        <v>35</v>
      </c>
      <c r="G764" t="str">
        <f t="shared" ca="1" si="23"/>
        <v>Adult</v>
      </c>
    </row>
    <row r="765" spans="1:7">
      <c r="A765" t="s">
        <v>781</v>
      </c>
      <c r="B765" t="s">
        <v>7068</v>
      </c>
      <c r="C765" t="s">
        <v>12</v>
      </c>
      <c r="D765" t="s">
        <v>12</v>
      </c>
      <c r="E765" s="9">
        <v>35716</v>
      </c>
      <c r="F765">
        <f t="shared" ca="1" si="22"/>
        <v>28</v>
      </c>
      <c r="G765" t="str">
        <f t="shared" ca="1" si="23"/>
        <v>Adult</v>
      </c>
    </row>
    <row r="766" spans="1:7">
      <c r="A766" t="s">
        <v>782</v>
      </c>
      <c r="B766" t="s">
        <v>7069</v>
      </c>
      <c r="C766" t="s">
        <v>12</v>
      </c>
      <c r="D766" t="s">
        <v>12</v>
      </c>
      <c r="E766" s="9">
        <v>35494</v>
      </c>
      <c r="F766">
        <f t="shared" ca="1" si="22"/>
        <v>29</v>
      </c>
      <c r="G766" t="str">
        <f t="shared" ca="1" si="23"/>
        <v>Adult</v>
      </c>
    </row>
    <row r="767" spans="1:7">
      <c r="A767" t="s">
        <v>783</v>
      </c>
      <c r="B767" t="s">
        <v>7068</v>
      </c>
      <c r="C767" t="s">
        <v>10</v>
      </c>
      <c r="D767" t="s">
        <v>10</v>
      </c>
      <c r="E767" s="9">
        <v>40782</v>
      </c>
      <c r="F767">
        <f t="shared" ca="1" si="22"/>
        <v>14</v>
      </c>
      <c r="G767" t="str">
        <f t="shared" ca="1" si="23"/>
        <v>Young</v>
      </c>
    </row>
    <row r="768" spans="1:7">
      <c r="A768" t="s">
        <v>784</v>
      </c>
      <c r="B768" t="s">
        <v>7069</v>
      </c>
      <c r="C768" t="s">
        <v>10</v>
      </c>
      <c r="D768" t="s">
        <v>10</v>
      </c>
      <c r="E768" s="9">
        <v>37756</v>
      </c>
      <c r="F768">
        <f t="shared" ca="1" si="22"/>
        <v>23</v>
      </c>
      <c r="G768" t="str">
        <f t="shared" ca="1" si="23"/>
        <v>Adult</v>
      </c>
    </row>
    <row r="769" spans="1:7">
      <c r="A769" t="s">
        <v>785</v>
      </c>
      <c r="B769" t="s">
        <v>7069</v>
      </c>
      <c r="C769" t="s">
        <v>10</v>
      </c>
      <c r="D769" t="s">
        <v>10</v>
      </c>
      <c r="E769" s="9">
        <v>33310</v>
      </c>
      <c r="F769">
        <f t="shared" ca="1" si="22"/>
        <v>35</v>
      </c>
      <c r="G769" t="str">
        <f t="shared" ca="1" si="23"/>
        <v>Adult</v>
      </c>
    </row>
    <row r="770" spans="1:7">
      <c r="A770" t="s">
        <v>786</v>
      </c>
      <c r="B770" t="s">
        <v>7069</v>
      </c>
      <c r="C770" t="s">
        <v>10</v>
      </c>
      <c r="D770" t="s">
        <v>10</v>
      </c>
      <c r="E770" s="9">
        <v>36901</v>
      </c>
      <c r="F770">
        <f t="shared" ca="1" si="22"/>
        <v>25</v>
      </c>
      <c r="G770" t="str">
        <f t="shared" ca="1" si="23"/>
        <v>Adult</v>
      </c>
    </row>
    <row r="771" spans="1:7">
      <c r="A771" t="s">
        <v>787</v>
      </c>
      <c r="B771" t="s">
        <v>7069</v>
      </c>
      <c r="C771" t="s">
        <v>12</v>
      </c>
      <c r="D771" t="s">
        <v>10</v>
      </c>
      <c r="E771" s="9">
        <v>32773</v>
      </c>
      <c r="F771">
        <f t="shared" ref="F771:F834" ca="1" si="24">DATEDIF(E771,TODAY(),"Y")</f>
        <v>36</v>
      </c>
      <c r="G771" t="str">
        <f t="shared" ref="G771:G834" ca="1" si="25">IF(F771&lt;=20,"Young","Adult")</f>
        <v>Adult</v>
      </c>
    </row>
    <row r="772" spans="1:7">
      <c r="A772" t="s">
        <v>788</v>
      </c>
      <c r="B772" t="s">
        <v>7069</v>
      </c>
      <c r="C772" t="s">
        <v>10</v>
      </c>
      <c r="D772" t="s">
        <v>10</v>
      </c>
      <c r="E772" s="9">
        <v>29954</v>
      </c>
      <c r="F772">
        <f t="shared" ca="1" si="24"/>
        <v>44</v>
      </c>
      <c r="G772" t="str">
        <f t="shared" ca="1" si="25"/>
        <v>Adult</v>
      </c>
    </row>
    <row r="773" spans="1:7">
      <c r="A773" t="s">
        <v>789</v>
      </c>
      <c r="B773" t="s">
        <v>7069</v>
      </c>
      <c r="C773" t="s">
        <v>10</v>
      </c>
      <c r="D773" t="s">
        <v>10</v>
      </c>
      <c r="E773" s="9">
        <v>35054</v>
      </c>
      <c r="F773">
        <f t="shared" ca="1" si="24"/>
        <v>30</v>
      </c>
      <c r="G773" t="str">
        <f t="shared" ca="1" si="25"/>
        <v>Adult</v>
      </c>
    </row>
    <row r="774" spans="1:7">
      <c r="A774" t="s">
        <v>790</v>
      </c>
      <c r="B774" t="s">
        <v>7068</v>
      </c>
      <c r="C774" t="s">
        <v>10</v>
      </c>
      <c r="D774" t="s">
        <v>10</v>
      </c>
      <c r="E774" s="9">
        <v>38114</v>
      </c>
      <c r="F774">
        <f t="shared" ca="1" si="24"/>
        <v>22</v>
      </c>
      <c r="G774" t="str">
        <f t="shared" ca="1" si="25"/>
        <v>Adult</v>
      </c>
    </row>
    <row r="775" spans="1:7">
      <c r="A775" t="s">
        <v>791</v>
      </c>
      <c r="B775" t="s">
        <v>7068</v>
      </c>
      <c r="C775" t="s">
        <v>12</v>
      </c>
      <c r="D775" t="s">
        <v>10</v>
      </c>
      <c r="E775" s="9">
        <v>41093</v>
      </c>
      <c r="F775">
        <f t="shared" ca="1" si="24"/>
        <v>14</v>
      </c>
      <c r="G775" t="str">
        <f t="shared" ca="1" si="25"/>
        <v>Young</v>
      </c>
    </row>
    <row r="776" spans="1:7">
      <c r="A776" t="s">
        <v>792</v>
      </c>
      <c r="B776" t="s">
        <v>7069</v>
      </c>
      <c r="C776" t="s">
        <v>12</v>
      </c>
      <c r="D776" t="s">
        <v>10</v>
      </c>
      <c r="E776" s="9">
        <v>39024</v>
      </c>
      <c r="F776">
        <f t="shared" ca="1" si="24"/>
        <v>19</v>
      </c>
      <c r="G776" t="str">
        <f t="shared" ca="1" si="25"/>
        <v>Young</v>
      </c>
    </row>
    <row r="777" spans="1:7">
      <c r="A777" t="s">
        <v>793</v>
      </c>
      <c r="B777" t="s">
        <v>7068</v>
      </c>
      <c r="C777" t="s">
        <v>12</v>
      </c>
      <c r="D777" t="s">
        <v>10</v>
      </c>
      <c r="E777" s="9">
        <v>32530</v>
      </c>
      <c r="F777">
        <f t="shared" ca="1" si="24"/>
        <v>37</v>
      </c>
      <c r="G777" t="str">
        <f t="shared" ca="1" si="25"/>
        <v>Adult</v>
      </c>
    </row>
    <row r="778" spans="1:7">
      <c r="A778" t="s">
        <v>794</v>
      </c>
      <c r="B778" t="s">
        <v>7068</v>
      </c>
      <c r="C778" t="s">
        <v>12</v>
      </c>
      <c r="D778" t="s">
        <v>12</v>
      </c>
      <c r="E778" s="9">
        <v>38948</v>
      </c>
      <c r="F778">
        <f t="shared" ca="1" si="24"/>
        <v>19</v>
      </c>
      <c r="G778" t="str">
        <f t="shared" ca="1" si="25"/>
        <v>Young</v>
      </c>
    </row>
    <row r="779" spans="1:7">
      <c r="A779" t="s">
        <v>795</v>
      </c>
      <c r="B779" t="s">
        <v>7069</v>
      </c>
      <c r="C779" t="s">
        <v>10</v>
      </c>
      <c r="D779" t="s">
        <v>10</v>
      </c>
      <c r="E779" s="9">
        <v>37070</v>
      </c>
      <c r="F779">
        <f t="shared" ca="1" si="24"/>
        <v>25</v>
      </c>
      <c r="G779" t="str">
        <f t="shared" ca="1" si="25"/>
        <v>Adult</v>
      </c>
    </row>
    <row r="780" spans="1:7">
      <c r="A780" t="s">
        <v>796</v>
      </c>
      <c r="B780" t="s">
        <v>7068</v>
      </c>
      <c r="C780" t="s">
        <v>12</v>
      </c>
      <c r="D780" t="s">
        <v>10</v>
      </c>
      <c r="E780" s="9">
        <v>29717</v>
      </c>
      <c r="F780">
        <f t="shared" ca="1" si="24"/>
        <v>45</v>
      </c>
      <c r="G780" t="str">
        <f t="shared" ca="1" si="25"/>
        <v>Adult</v>
      </c>
    </row>
    <row r="781" spans="1:7">
      <c r="A781" t="s">
        <v>797</v>
      </c>
      <c r="B781" t="s">
        <v>7069</v>
      </c>
      <c r="C781" t="s">
        <v>10</v>
      </c>
      <c r="D781" t="s">
        <v>10</v>
      </c>
      <c r="E781" s="9">
        <v>39442</v>
      </c>
      <c r="F781">
        <f t="shared" ca="1" si="24"/>
        <v>18</v>
      </c>
      <c r="G781" t="str">
        <f t="shared" ca="1" si="25"/>
        <v>Young</v>
      </c>
    </row>
    <row r="782" spans="1:7">
      <c r="A782" t="s">
        <v>798</v>
      </c>
      <c r="B782" t="s">
        <v>7069</v>
      </c>
      <c r="C782" t="s">
        <v>12</v>
      </c>
      <c r="D782" t="s">
        <v>12</v>
      </c>
      <c r="E782" s="9">
        <v>31763</v>
      </c>
      <c r="F782">
        <f t="shared" ca="1" si="24"/>
        <v>39</v>
      </c>
      <c r="G782" t="str">
        <f t="shared" ca="1" si="25"/>
        <v>Adult</v>
      </c>
    </row>
    <row r="783" spans="1:7">
      <c r="A783" t="s">
        <v>799</v>
      </c>
      <c r="B783" t="s">
        <v>7068</v>
      </c>
      <c r="C783" t="s">
        <v>12</v>
      </c>
      <c r="D783" t="s">
        <v>12</v>
      </c>
      <c r="E783" s="9">
        <v>39651</v>
      </c>
      <c r="F783">
        <f t="shared" ca="1" si="24"/>
        <v>18</v>
      </c>
      <c r="G783" t="str">
        <f t="shared" ca="1" si="25"/>
        <v>Young</v>
      </c>
    </row>
    <row r="784" spans="1:7">
      <c r="A784" t="s">
        <v>800</v>
      </c>
      <c r="B784" t="s">
        <v>7069</v>
      </c>
      <c r="C784" t="s">
        <v>12</v>
      </c>
      <c r="D784" t="s">
        <v>12</v>
      </c>
      <c r="E784" s="9">
        <v>32893</v>
      </c>
      <c r="F784">
        <f t="shared" ca="1" si="24"/>
        <v>36</v>
      </c>
      <c r="G784" t="str">
        <f t="shared" ca="1" si="25"/>
        <v>Adult</v>
      </c>
    </row>
    <row r="785" spans="1:7">
      <c r="A785" t="s">
        <v>801</v>
      </c>
      <c r="B785" t="s">
        <v>7068</v>
      </c>
      <c r="C785" t="s">
        <v>10</v>
      </c>
      <c r="D785" t="s">
        <v>10</v>
      </c>
      <c r="E785" s="9">
        <v>39191</v>
      </c>
      <c r="F785">
        <f t="shared" ca="1" si="24"/>
        <v>19</v>
      </c>
      <c r="G785" t="str">
        <f t="shared" ca="1" si="25"/>
        <v>Young</v>
      </c>
    </row>
    <row r="786" spans="1:7">
      <c r="A786" t="s">
        <v>802</v>
      </c>
      <c r="B786" t="s">
        <v>7069</v>
      </c>
      <c r="C786" t="s">
        <v>10</v>
      </c>
      <c r="D786" t="s">
        <v>12</v>
      </c>
      <c r="E786" s="9">
        <v>40044</v>
      </c>
      <c r="F786">
        <f t="shared" ca="1" si="24"/>
        <v>16</v>
      </c>
      <c r="G786" t="str">
        <f t="shared" ca="1" si="25"/>
        <v>Young</v>
      </c>
    </row>
    <row r="787" spans="1:7">
      <c r="A787" t="s">
        <v>803</v>
      </c>
      <c r="B787" t="s">
        <v>7068</v>
      </c>
      <c r="C787" t="s">
        <v>10</v>
      </c>
      <c r="D787" t="s">
        <v>10</v>
      </c>
      <c r="E787" s="9">
        <v>32327</v>
      </c>
      <c r="F787">
        <f t="shared" ca="1" si="24"/>
        <v>38</v>
      </c>
      <c r="G787" t="str">
        <f t="shared" ca="1" si="25"/>
        <v>Adult</v>
      </c>
    </row>
    <row r="788" spans="1:7">
      <c r="A788" t="s">
        <v>804</v>
      </c>
      <c r="B788" t="s">
        <v>7069</v>
      </c>
      <c r="C788" t="s">
        <v>12</v>
      </c>
      <c r="D788" t="s">
        <v>12</v>
      </c>
      <c r="E788" s="9">
        <v>39005</v>
      </c>
      <c r="F788">
        <f t="shared" ca="1" si="24"/>
        <v>19</v>
      </c>
      <c r="G788" t="str">
        <f t="shared" ca="1" si="25"/>
        <v>Young</v>
      </c>
    </row>
    <row r="789" spans="1:7">
      <c r="A789" t="s">
        <v>805</v>
      </c>
      <c r="B789" t="s">
        <v>7068</v>
      </c>
      <c r="C789" t="s">
        <v>12</v>
      </c>
      <c r="D789" t="s">
        <v>10</v>
      </c>
      <c r="E789" s="9">
        <v>35567</v>
      </c>
      <c r="F789">
        <f t="shared" ca="1" si="24"/>
        <v>29</v>
      </c>
      <c r="G789" t="str">
        <f t="shared" ca="1" si="25"/>
        <v>Adult</v>
      </c>
    </row>
    <row r="790" spans="1:7">
      <c r="A790" t="s">
        <v>806</v>
      </c>
      <c r="B790" t="s">
        <v>7068</v>
      </c>
      <c r="C790" t="s">
        <v>12</v>
      </c>
      <c r="D790" t="s">
        <v>12</v>
      </c>
      <c r="E790" s="9">
        <v>40790</v>
      </c>
      <c r="F790">
        <f t="shared" ca="1" si="24"/>
        <v>14</v>
      </c>
      <c r="G790" t="str">
        <f t="shared" ca="1" si="25"/>
        <v>Young</v>
      </c>
    </row>
    <row r="791" spans="1:7">
      <c r="A791" t="s">
        <v>807</v>
      </c>
      <c r="B791" t="s">
        <v>7069</v>
      </c>
      <c r="C791" t="s">
        <v>10</v>
      </c>
      <c r="D791" t="s">
        <v>10</v>
      </c>
      <c r="E791" s="9">
        <v>39671</v>
      </c>
      <c r="F791">
        <f t="shared" ca="1" si="24"/>
        <v>17</v>
      </c>
      <c r="G791" t="str">
        <f t="shared" ca="1" si="25"/>
        <v>Young</v>
      </c>
    </row>
    <row r="792" spans="1:7">
      <c r="A792" t="s">
        <v>808</v>
      </c>
      <c r="B792" t="s">
        <v>7068</v>
      </c>
      <c r="C792" t="s">
        <v>12</v>
      </c>
      <c r="D792" t="s">
        <v>12</v>
      </c>
      <c r="E792" s="9">
        <v>34147</v>
      </c>
      <c r="F792">
        <f t="shared" ca="1" si="24"/>
        <v>33</v>
      </c>
      <c r="G792" t="str">
        <f t="shared" ca="1" si="25"/>
        <v>Adult</v>
      </c>
    </row>
    <row r="793" spans="1:7">
      <c r="A793" t="s">
        <v>809</v>
      </c>
      <c r="B793" t="s">
        <v>7069</v>
      </c>
      <c r="C793" t="s">
        <v>10</v>
      </c>
      <c r="D793" t="s">
        <v>10</v>
      </c>
      <c r="E793" s="9">
        <v>30811</v>
      </c>
      <c r="F793">
        <f t="shared" ca="1" si="24"/>
        <v>42</v>
      </c>
      <c r="G793" t="str">
        <f t="shared" ca="1" si="25"/>
        <v>Adult</v>
      </c>
    </row>
    <row r="794" spans="1:7">
      <c r="A794" t="s">
        <v>810</v>
      </c>
      <c r="B794" t="s">
        <v>7068</v>
      </c>
      <c r="C794" t="s">
        <v>12</v>
      </c>
      <c r="D794" t="s">
        <v>12</v>
      </c>
      <c r="E794" s="9">
        <v>32792</v>
      </c>
      <c r="F794">
        <f t="shared" ca="1" si="24"/>
        <v>36</v>
      </c>
      <c r="G794" t="str">
        <f t="shared" ca="1" si="25"/>
        <v>Adult</v>
      </c>
    </row>
    <row r="795" spans="1:7">
      <c r="A795" t="s">
        <v>811</v>
      </c>
      <c r="B795" t="s">
        <v>7068</v>
      </c>
      <c r="C795" t="s">
        <v>10</v>
      </c>
      <c r="D795" t="s">
        <v>12</v>
      </c>
      <c r="E795" s="9">
        <v>29914</v>
      </c>
      <c r="F795">
        <f t="shared" ca="1" si="24"/>
        <v>44</v>
      </c>
      <c r="G795" t="str">
        <f t="shared" ca="1" si="25"/>
        <v>Adult</v>
      </c>
    </row>
    <row r="796" spans="1:7">
      <c r="A796" t="s">
        <v>812</v>
      </c>
      <c r="B796" t="s">
        <v>7068</v>
      </c>
      <c r="C796" t="s">
        <v>10</v>
      </c>
      <c r="D796" t="s">
        <v>10</v>
      </c>
      <c r="E796" s="9">
        <v>39907</v>
      </c>
      <c r="F796">
        <f t="shared" ca="1" si="24"/>
        <v>17</v>
      </c>
      <c r="G796" t="str">
        <f t="shared" ca="1" si="25"/>
        <v>Young</v>
      </c>
    </row>
    <row r="797" spans="1:7">
      <c r="A797" t="s">
        <v>813</v>
      </c>
      <c r="B797" t="s">
        <v>7069</v>
      </c>
      <c r="C797" t="s">
        <v>12</v>
      </c>
      <c r="D797" t="s">
        <v>10</v>
      </c>
      <c r="E797" s="9">
        <v>32093</v>
      </c>
      <c r="F797">
        <f t="shared" ca="1" si="24"/>
        <v>38</v>
      </c>
      <c r="G797" t="str">
        <f t="shared" ca="1" si="25"/>
        <v>Adult</v>
      </c>
    </row>
    <row r="798" spans="1:7">
      <c r="A798" t="s">
        <v>814</v>
      </c>
      <c r="B798" t="s">
        <v>7069</v>
      </c>
      <c r="C798" t="s">
        <v>10</v>
      </c>
      <c r="D798" t="s">
        <v>10</v>
      </c>
      <c r="E798" s="9">
        <v>29281</v>
      </c>
      <c r="F798">
        <f t="shared" ca="1" si="24"/>
        <v>46</v>
      </c>
      <c r="G798" t="str">
        <f t="shared" ca="1" si="25"/>
        <v>Adult</v>
      </c>
    </row>
    <row r="799" spans="1:7">
      <c r="A799" t="s">
        <v>815</v>
      </c>
      <c r="B799" t="s">
        <v>7068</v>
      </c>
      <c r="C799" t="s">
        <v>12</v>
      </c>
      <c r="D799" t="s">
        <v>12</v>
      </c>
      <c r="E799" s="9">
        <v>38609</v>
      </c>
      <c r="F799">
        <f t="shared" ca="1" si="24"/>
        <v>20</v>
      </c>
      <c r="G799" t="str">
        <f t="shared" ca="1" si="25"/>
        <v>Young</v>
      </c>
    </row>
    <row r="800" spans="1:7">
      <c r="A800" t="s">
        <v>816</v>
      </c>
      <c r="B800" t="s">
        <v>7068</v>
      </c>
      <c r="C800" t="s">
        <v>12</v>
      </c>
      <c r="D800" t="s">
        <v>12</v>
      </c>
      <c r="E800" s="9">
        <v>31798</v>
      </c>
      <c r="F800">
        <f t="shared" ca="1" si="24"/>
        <v>39</v>
      </c>
      <c r="G800" t="str">
        <f t="shared" ca="1" si="25"/>
        <v>Adult</v>
      </c>
    </row>
    <row r="801" spans="1:7">
      <c r="A801" t="s">
        <v>817</v>
      </c>
      <c r="B801" t="s">
        <v>7069</v>
      </c>
      <c r="C801" t="s">
        <v>10</v>
      </c>
      <c r="D801" t="s">
        <v>10</v>
      </c>
      <c r="E801" s="9">
        <v>33717</v>
      </c>
      <c r="F801">
        <f t="shared" ca="1" si="24"/>
        <v>34</v>
      </c>
      <c r="G801" t="str">
        <f t="shared" ca="1" si="25"/>
        <v>Adult</v>
      </c>
    </row>
    <row r="802" spans="1:7">
      <c r="A802" t="s">
        <v>818</v>
      </c>
      <c r="B802" t="s">
        <v>7068</v>
      </c>
      <c r="C802" t="s">
        <v>12</v>
      </c>
      <c r="D802" t="s">
        <v>10</v>
      </c>
      <c r="E802" s="9">
        <v>36540</v>
      </c>
      <c r="F802">
        <f t="shared" ca="1" si="24"/>
        <v>26</v>
      </c>
      <c r="G802" t="str">
        <f t="shared" ca="1" si="25"/>
        <v>Adult</v>
      </c>
    </row>
    <row r="803" spans="1:7">
      <c r="A803" t="s">
        <v>819</v>
      </c>
      <c r="B803" t="s">
        <v>7068</v>
      </c>
      <c r="C803" t="s">
        <v>10</v>
      </c>
      <c r="D803" t="s">
        <v>10</v>
      </c>
      <c r="E803" s="9">
        <v>39855</v>
      </c>
      <c r="F803">
        <f t="shared" ca="1" si="24"/>
        <v>17</v>
      </c>
      <c r="G803" t="str">
        <f t="shared" ca="1" si="25"/>
        <v>Young</v>
      </c>
    </row>
    <row r="804" spans="1:7">
      <c r="A804" t="s">
        <v>820</v>
      </c>
      <c r="B804" t="s">
        <v>7069</v>
      </c>
      <c r="C804" t="s">
        <v>12</v>
      </c>
      <c r="D804" t="s">
        <v>12</v>
      </c>
      <c r="E804" s="9">
        <v>32852</v>
      </c>
      <c r="F804">
        <f t="shared" ca="1" si="24"/>
        <v>36</v>
      </c>
      <c r="G804" t="str">
        <f t="shared" ca="1" si="25"/>
        <v>Adult</v>
      </c>
    </row>
    <row r="805" spans="1:7">
      <c r="A805" t="s">
        <v>821</v>
      </c>
      <c r="B805" t="s">
        <v>7068</v>
      </c>
      <c r="C805" t="s">
        <v>12</v>
      </c>
      <c r="D805" t="s">
        <v>10</v>
      </c>
      <c r="E805" s="9">
        <v>35336</v>
      </c>
      <c r="F805">
        <f t="shared" ca="1" si="24"/>
        <v>29</v>
      </c>
      <c r="G805" t="str">
        <f t="shared" ca="1" si="25"/>
        <v>Adult</v>
      </c>
    </row>
    <row r="806" spans="1:7">
      <c r="A806" t="s">
        <v>822</v>
      </c>
      <c r="B806" t="s">
        <v>7069</v>
      </c>
      <c r="C806" t="s">
        <v>10</v>
      </c>
      <c r="D806" t="s">
        <v>10</v>
      </c>
      <c r="E806" s="9">
        <v>39874</v>
      </c>
      <c r="F806">
        <f t="shared" ca="1" si="24"/>
        <v>17</v>
      </c>
      <c r="G806" t="str">
        <f t="shared" ca="1" si="25"/>
        <v>Young</v>
      </c>
    </row>
    <row r="807" spans="1:7">
      <c r="A807" t="s">
        <v>823</v>
      </c>
      <c r="B807" t="s">
        <v>7068</v>
      </c>
      <c r="C807" t="s">
        <v>12</v>
      </c>
      <c r="D807" t="s">
        <v>12</v>
      </c>
      <c r="E807" s="9">
        <v>31958</v>
      </c>
      <c r="F807">
        <f t="shared" ca="1" si="24"/>
        <v>39</v>
      </c>
      <c r="G807" t="str">
        <f t="shared" ca="1" si="25"/>
        <v>Adult</v>
      </c>
    </row>
    <row r="808" spans="1:7">
      <c r="A808" t="s">
        <v>824</v>
      </c>
      <c r="B808" t="s">
        <v>7069</v>
      </c>
      <c r="C808" t="s">
        <v>10</v>
      </c>
      <c r="D808" t="s">
        <v>10</v>
      </c>
      <c r="E808" s="9">
        <v>40477</v>
      </c>
      <c r="F808">
        <f t="shared" ca="1" si="24"/>
        <v>15</v>
      </c>
      <c r="G808" t="str">
        <f t="shared" ca="1" si="25"/>
        <v>Young</v>
      </c>
    </row>
    <row r="809" spans="1:7">
      <c r="A809" t="s">
        <v>825</v>
      </c>
      <c r="B809" t="s">
        <v>7069</v>
      </c>
      <c r="C809" t="s">
        <v>12</v>
      </c>
      <c r="D809" t="s">
        <v>10</v>
      </c>
      <c r="E809" s="9">
        <v>30993</v>
      </c>
      <c r="F809">
        <f t="shared" ca="1" si="24"/>
        <v>41</v>
      </c>
      <c r="G809" t="str">
        <f t="shared" ca="1" si="25"/>
        <v>Adult</v>
      </c>
    </row>
    <row r="810" spans="1:7">
      <c r="A810" t="s">
        <v>826</v>
      </c>
      <c r="B810" t="s">
        <v>7069</v>
      </c>
      <c r="C810" t="s">
        <v>12</v>
      </c>
      <c r="D810" t="s">
        <v>10</v>
      </c>
      <c r="E810" s="9">
        <v>40636</v>
      </c>
      <c r="F810">
        <f t="shared" ca="1" si="24"/>
        <v>15</v>
      </c>
      <c r="G810" t="str">
        <f t="shared" ca="1" si="25"/>
        <v>Young</v>
      </c>
    </row>
    <row r="811" spans="1:7">
      <c r="A811" t="s">
        <v>827</v>
      </c>
      <c r="B811" t="s">
        <v>7069</v>
      </c>
      <c r="C811" t="s">
        <v>10</v>
      </c>
      <c r="D811" t="s">
        <v>10</v>
      </c>
      <c r="E811" s="9">
        <v>38709</v>
      </c>
      <c r="F811">
        <f t="shared" ca="1" si="24"/>
        <v>20</v>
      </c>
      <c r="G811" t="str">
        <f t="shared" ca="1" si="25"/>
        <v>Young</v>
      </c>
    </row>
    <row r="812" spans="1:7">
      <c r="A812" t="s">
        <v>828</v>
      </c>
      <c r="B812" t="s">
        <v>7069</v>
      </c>
      <c r="C812" t="s">
        <v>10</v>
      </c>
      <c r="D812" t="s">
        <v>10</v>
      </c>
      <c r="E812" s="9">
        <v>31627</v>
      </c>
      <c r="F812">
        <f t="shared" ca="1" si="24"/>
        <v>39</v>
      </c>
      <c r="G812" t="str">
        <f t="shared" ca="1" si="25"/>
        <v>Adult</v>
      </c>
    </row>
    <row r="813" spans="1:7">
      <c r="A813" t="s">
        <v>829</v>
      </c>
      <c r="B813" t="s">
        <v>7069</v>
      </c>
      <c r="C813" t="s">
        <v>10</v>
      </c>
      <c r="D813" t="s">
        <v>10</v>
      </c>
      <c r="E813" s="9">
        <v>39505</v>
      </c>
      <c r="F813">
        <f t="shared" ca="1" si="24"/>
        <v>18</v>
      </c>
      <c r="G813" t="str">
        <f t="shared" ca="1" si="25"/>
        <v>Young</v>
      </c>
    </row>
    <row r="814" spans="1:7">
      <c r="A814" t="s">
        <v>830</v>
      </c>
      <c r="B814" t="s">
        <v>7068</v>
      </c>
      <c r="C814" t="s">
        <v>12</v>
      </c>
      <c r="D814" t="s">
        <v>10</v>
      </c>
      <c r="E814" s="9">
        <v>34544</v>
      </c>
      <c r="F814">
        <f t="shared" ca="1" si="24"/>
        <v>31</v>
      </c>
      <c r="G814" t="str">
        <f t="shared" ca="1" si="25"/>
        <v>Adult</v>
      </c>
    </row>
    <row r="815" spans="1:7">
      <c r="A815" t="s">
        <v>831</v>
      </c>
      <c r="B815" t="s">
        <v>7069</v>
      </c>
      <c r="C815" t="s">
        <v>12</v>
      </c>
      <c r="D815" t="s">
        <v>12</v>
      </c>
      <c r="E815" s="9">
        <v>29776</v>
      </c>
      <c r="F815">
        <f t="shared" ca="1" si="24"/>
        <v>45</v>
      </c>
      <c r="G815" t="str">
        <f t="shared" ca="1" si="25"/>
        <v>Adult</v>
      </c>
    </row>
    <row r="816" spans="1:7">
      <c r="A816" t="s">
        <v>832</v>
      </c>
      <c r="B816" t="s">
        <v>7069</v>
      </c>
      <c r="C816" t="s">
        <v>10</v>
      </c>
      <c r="D816" t="s">
        <v>10</v>
      </c>
      <c r="E816" s="9">
        <v>40221</v>
      </c>
      <c r="F816">
        <f t="shared" ca="1" si="24"/>
        <v>16</v>
      </c>
      <c r="G816" t="str">
        <f t="shared" ca="1" si="25"/>
        <v>Young</v>
      </c>
    </row>
    <row r="817" spans="1:7">
      <c r="A817" t="s">
        <v>833</v>
      </c>
      <c r="B817" t="s">
        <v>7068</v>
      </c>
      <c r="C817" t="s">
        <v>10</v>
      </c>
      <c r="D817" t="s">
        <v>10</v>
      </c>
      <c r="E817" s="9">
        <v>38015</v>
      </c>
      <c r="F817">
        <f t="shared" ca="1" si="24"/>
        <v>22</v>
      </c>
      <c r="G817" t="str">
        <f t="shared" ca="1" si="25"/>
        <v>Adult</v>
      </c>
    </row>
    <row r="818" spans="1:7">
      <c r="A818" t="s">
        <v>834</v>
      </c>
      <c r="B818" t="s">
        <v>7068</v>
      </c>
      <c r="C818" t="s">
        <v>10</v>
      </c>
      <c r="D818" t="s">
        <v>10</v>
      </c>
      <c r="E818" s="9">
        <v>37716</v>
      </c>
      <c r="F818">
        <f t="shared" ca="1" si="24"/>
        <v>23</v>
      </c>
      <c r="G818" t="str">
        <f t="shared" ca="1" si="25"/>
        <v>Adult</v>
      </c>
    </row>
    <row r="819" spans="1:7">
      <c r="A819" t="s">
        <v>835</v>
      </c>
      <c r="B819" t="s">
        <v>7068</v>
      </c>
      <c r="C819" t="s">
        <v>12</v>
      </c>
      <c r="D819" t="s">
        <v>12</v>
      </c>
      <c r="E819" s="9">
        <v>30453</v>
      </c>
      <c r="F819">
        <f t="shared" ca="1" si="24"/>
        <v>43</v>
      </c>
      <c r="G819" t="str">
        <f t="shared" ca="1" si="25"/>
        <v>Adult</v>
      </c>
    </row>
    <row r="820" spans="1:7">
      <c r="A820" t="s">
        <v>836</v>
      </c>
      <c r="B820" t="s">
        <v>7069</v>
      </c>
      <c r="C820" t="s">
        <v>12</v>
      </c>
      <c r="D820" t="s">
        <v>10</v>
      </c>
      <c r="E820" s="9">
        <v>30797</v>
      </c>
      <c r="F820">
        <f t="shared" ca="1" si="24"/>
        <v>42</v>
      </c>
      <c r="G820" t="str">
        <f t="shared" ca="1" si="25"/>
        <v>Adult</v>
      </c>
    </row>
    <row r="821" spans="1:7">
      <c r="A821" t="s">
        <v>837</v>
      </c>
      <c r="B821" t="s">
        <v>7069</v>
      </c>
      <c r="C821" t="s">
        <v>12</v>
      </c>
      <c r="D821" t="s">
        <v>10</v>
      </c>
      <c r="E821" s="9">
        <v>38277</v>
      </c>
      <c r="F821">
        <f t="shared" ca="1" si="24"/>
        <v>21</v>
      </c>
      <c r="G821" t="str">
        <f t="shared" ca="1" si="25"/>
        <v>Adult</v>
      </c>
    </row>
    <row r="822" spans="1:7">
      <c r="A822" t="s">
        <v>838</v>
      </c>
      <c r="B822" t="s">
        <v>7068</v>
      </c>
      <c r="C822" t="s">
        <v>12</v>
      </c>
      <c r="D822" t="s">
        <v>10</v>
      </c>
      <c r="E822" s="9">
        <v>38346</v>
      </c>
      <c r="F822">
        <f t="shared" ca="1" si="24"/>
        <v>21</v>
      </c>
      <c r="G822" t="str">
        <f t="shared" ca="1" si="25"/>
        <v>Adult</v>
      </c>
    </row>
    <row r="823" spans="1:7">
      <c r="A823" t="s">
        <v>839</v>
      </c>
      <c r="B823" t="s">
        <v>7069</v>
      </c>
      <c r="C823" t="s">
        <v>12</v>
      </c>
      <c r="D823" t="s">
        <v>12</v>
      </c>
      <c r="E823" s="9">
        <v>31616</v>
      </c>
      <c r="F823">
        <f t="shared" ca="1" si="24"/>
        <v>40</v>
      </c>
      <c r="G823" t="str">
        <f t="shared" ca="1" si="25"/>
        <v>Adult</v>
      </c>
    </row>
    <row r="824" spans="1:7">
      <c r="A824" t="s">
        <v>840</v>
      </c>
      <c r="B824" t="s">
        <v>7069</v>
      </c>
      <c r="C824" t="s">
        <v>10</v>
      </c>
      <c r="D824" t="s">
        <v>10</v>
      </c>
      <c r="E824" s="9">
        <v>38741</v>
      </c>
      <c r="F824">
        <f t="shared" ca="1" si="24"/>
        <v>20</v>
      </c>
      <c r="G824" t="str">
        <f t="shared" ca="1" si="25"/>
        <v>Young</v>
      </c>
    </row>
    <row r="825" spans="1:7">
      <c r="A825" t="s">
        <v>841</v>
      </c>
      <c r="B825" t="s">
        <v>7069</v>
      </c>
      <c r="C825" t="s">
        <v>10</v>
      </c>
      <c r="D825" t="s">
        <v>10</v>
      </c>
      <c r="E825" s="9">
        <v>32924</v>
      </c>
      <c r="F825">
        <f t="shared" ca="1" si="24"/>
        <v>36</v>
      </c>
      <c r="G825" t="str">
        <f t="shared" ca="1" si="25"/>
        <v>Adult</v>
      </c>
    </row>
    <row r="826" spans="1:7">
      <c r="A826" t="s">
        <v>842</v>
      </c>
      <c r="B826" t="s">
        <v>7068</v>
      </c>
      <c r="C826" t="s">
        <v>10</v>
      </c>
      <c r="D826" t="s">
        <v>10</v>
      </c>
      <c r="E826" s="9">
        <v>34912</v>
      </c>
      <c r="F826">
        <f t="shared" ca="1" si="24"/>
        <v>30</v>
      </c>
      <c r="G826" t="str">
        <f t="shared" ca="1" si="25"/>
        <v>Adult</v>
      </c>
    </row>
    <row r="827" spans="1:7">
      <c r="A827" t="s">
        <v>843</v>
      </c>
      <c r="B827" t="s">
        <v>7068</v>
      </c>
      <c r="C827" t="s">
        <v>12</v>
      </c>
      <c r="D827" t="s">
        <v>12</v>
      </c>
      <c r="E827" s="9">
        <v>34830</v>
      </c>
      <c r="F827">
        <f t="shared" ca="1" si="24"/>
        <v>31</v>
      </c>
      <c r="G827" t="str">
        <f t="shared" ca="1" si="25"/>
        <v>Adult</v>
      </c>
    </row>
    <row r="828" spans="1:7">
      <c r="A828" t="s">
        <v>844</v>
      </c>
      <c r="B828" t="s">
        <v>7069</v>
      </c>
      <c r="C828" t="s">
        <v>12</v>
      </c>
      <c r="D828" t="s">
        <v>10</v>
      </c>
      <c r="E828" s="9">
        <v>38202</v>
      </c>
      <c r="F828">
        <f t="shared" ca="1" si="24"/>
        <v>21</v>
      </c>
      <c r="G828" t="str">
        <f t="shared" ca="1" si="25"/>
        <v>Adult</v>
      </c>
    </row>
    <row r="829" spans="1:7">
      <c r="A829" t="s">
        <v>845</v>
      </c>
      <c r="B829" t="s">
        <v>7068</v>
      </c>
      <c r="C829" t="s">
        <v>12</v>
      </c>
      <c r="D829" t="s">
        <v>12</v>
      </c>
      <c r="E829" s="9">
        <v>32553</v>
      </c>
      <c r="F829">
        <f t="shared" ca="1" si="24"/>
        <v>37</v>
      </c>
      <c r="G829" t="str">
        <f t="shared" ca="1" si="25"/>
        <v>Adult</v>
      </c>
    </row>
    <row r="830" spans="1:7">
      <c r="A830" t="s">
        <v>846</v>
      </c>
      <c r="B830" t="s">
        <v>7069</v>
      </c>
      <c r="C830" t="s">
        <v>12</v>
      </c>
      <c r="D830" t="s">
        <v>12</v>
      </c>
      <c r="E830" s="9">
        <v>36984</v>
      </c>
      <c r="F830">
        <f t="shared" ca="1" si="24"/>
        <v>25</v>
      </c>
      <c r="G830" t="str">
        <f t="shared" ca="1" si="25"/>
        <v>Adult</v>
      </c>
    </row>
    <row r="831" spans="1:7">
      <c r="A831" t="s">
        <v>847</v>
      </c>
      <c r="B831" t="s">
        <v>7069</v>
      </c>
      <c r="C831" t="s">
        <v>12</v>
      </c>
      <c r="D831" t="s">
        <v>12</v>
      </c>
      <c r="E831" s="9">
        <v>39123</v>
      </c>
      <c r="F831">
        <f t="shared" ca="1" si="24"/>
        <v>19</v>
      </c>
      <c r="G831" t="str">
        <f t="shared" ca="1" si="25"/>
        <v>Young</v>
      </c>
    </row>
    <row r="832" spans="1:7">
      <c r="A832" t="s">
        <v>848</v>
      </c>
      <c r="B832" t="s">
        <v>7068</v>
      </c>
      <c r="C832" t="s">
        <v>12</v>
      </c>
      <c r="D832" t="s">
        <v>10</v>
      </c>
      <c r="E832" s="9">
        <v>37566</v>
      </c>
      <c r="F832">
        <f t="shared" ca="1" si="24"/>
        <v>23</v>
      </c>
      <c r="G832" t="str">
        <f t="shared" ca="1" si="25"/>
        <v>Adult</v>
      </c>
    </row>
    <row r="833" spans="1:7">
      <c r="A833" t="s">
        <v>849</v>
      </c>
      <c r="B833" t="s">
        <v>7069</v>
      </c>
      <c r="C833" t="s">
        <v>12</v>
      </c>
      <c r="D833" t="s">
        <v>12</v>
      </c>
      <c r="E833" s="9">
        <v>35632</v>
      </c>
      <c r="F833">
        <f t="shared" ca="1" si="24"/>
        <v>29</v>
      </c>
      <c r="G833" t="str">
        <f t="shared" ca="1" si="25"/>
        <v>Adult</v>
      </c>
    </row>
    <row r="834" spans="1:7">
      <c r="A834" t="s">
        <v>850</v>
      </c>
      <c r="B834" t="s">
        <v>7068</v>
      </c>
      <c r="C834" t="s">
        <v>12</v>
      </c>
      <c r="D834" t="s">
        <v>12</v>
      </c>
      <c r="E834" s="9">
        <v>32454</v>
      </c>
      <c r="F834">
        <f t="shared" ca="1" si="24"/>
        <v>37</v>
      </c>
      <c r="G834" t="str">
        <f t="shared" ca="1" si="25"/>
        <v>Adult</v>
      </c>
    </row>
    <row r="835" spans="1:7">
      <c r="A835" t="s">
        <v>851</v>
      </c>
      <c r="B835" t="s">
        <v>7068</v>
      </c>
      <c r="C835" t="s">
        <v>12</v>
      </c>
      <c r="D835" t="s">
        <v>12</v>
      </c>
      <c r="E835" s="9">
        <v>34990</v>
      </c>
      <c r="F835">
        <f t="shared" ref="F835:F898" ca="1" si="26">DATEDIF(E835,TODAY(),"Y")</f>
        <v>30</v>
      </c>
      <c r="G835" t="str">
        <f t="shared" ref="G835:G898" ca="1" si="27">IF(F835&lt;=20,"Young","Adult")</f>
        <v>Adult</v>
      </c>
    </row>
    <row r="836" spans="1:7">
      <c r="A836" t="s">
        <v>852</v>
      </c>
      <c r="B836" t="s">
        <v>7068</v>
      </c>
      <c r="C836" t="s">
        <v>10</v>
      </c>
      <c r="D836" t="s">
        <v>10</v>
      </c>
      <c r="E836" s="9">
        <v>30860</v>
      </c>
      <c r="F836">
        <f t="shared" ca="1" si="26"/>
        <v>42</v>
      </c>
      <c r="G836" t="str">
        <f t="shared" ca="1" si="27"/>
        <v>Adult</v>
      </c>
    </row>
    <row r="837" spans="1:7">
      <c r="A837" t="s">
        <v>853</v>
      </c>
      <c r="B837" t="s">
        <v>7069</v>
      </c>
      <c r="C837" t="s">
        <v>12</v>
      </c>
      <c r="D837" t="s">
        <v>12</v>
      </c>
      <c r="E837" s="9">
        <v>35579</v>
      </c>
      <c r="F837">
        <f t="shared" ca="1" si="26"/>
        <v>29</v>
      </c>
      <c r="G837" t="str">
        <f t="shared" ca="1" si="27"/>
        <v>Adult</v>
      </c>
    </row>
    <row r="838" spans="1:7">
      <c r="A838" t="s">
        <v>854</v>
      </c>
      <c r="B838" t="s">
        <v>7069</v>
      </c>
      <c r="C838" t="s">
        <v>12</v>
      </c>
      <c r="D838" t="s">
        <v>12</v>
      </c>
      <c r="E838" s="9">
        <v>33080</v>
      </c>
      <c r="F838">
        <f t="shared" ca="1" si="26"/>
        <v>35</v>
      </c>
      <c r="G838" t="str">
        <f t="shared" ca="1" si="27"/>
        <v>Adult</v>
      </c>
    </row>
    <row r="839" spans="1:7">
      <c r="A839" t="s">
        <v>855</v>
      </c>
      <c r="B839" t="s">
        <v>7069</v>
      </c>
      <c r="C839" t="s">
        <v>10</v>
      </c>
      <c r="D839" t="s">
        <v>10</v>
      </c>
      <c r="E839" s="9">
        <v>32437</v>
      </c>
      <c r="F839">
        <f t="shared" ca="1" si="26"/>
        <v>37</v>
      </c>
      <c r="G839" t="str">
        <f t="shared" ca="1" si="27"/>
        <v>Adult</v>
      </c>
    </row>
    <row r="840" spans="1:7">
      <c r="A840" t="s">
        <v>856</v>
      </c>
      <c r="B840" t="s">
        <v>7069</v>
      </c>
      <c r="C840" t="s">
        <v>10</v>
      </c>
      <c r="D840" t="s">
        <v>10</v>
      </c>
      <c r="E840" s="9">
        <v>40079</v>
      </c>
      <c r="F840">
        <f t="shared" ca="1" si="26"/>
        <v>16</v>
      </c>
      <c r="G840" t="str">
        <f t="shared" ca="1" si="27"/>
        <v>Young</v>
      </c>
    </row>
    <row r="841" spans="1:7">
      <c r="A841" t="s">
        <v>857</v>
      </c>
      <c r="B841" t="s">
        <v>7069</v>
      </c>
      <c r="C841" t="s">
        <v>10</v>
      </c>
      <c r="D841" t="s">
        <v>10</v>
      </c>
      <c r="E841" s="9">
        <v>34154</v>
      </c>
      <c r="F841">
        <f t="shared" ca="1" si="26"/>
        <v>33</v>
      </c>
      <c r="G841" t="str">
        <f t="shared" ca="1" si="27"/>
        <v>Adult</v>
      </c>
    </row>
    <row r="842" spans="1:7">
      <c r="A842" t="s">
        <v>858</v>
      </c>
      <c r="B842" t="s">
        <v>7068</v>
      </c>
      <c r="C842" t="s">
        <v>10</v>
      </c>
      <c r="D842" t="s">
        <v>10</v>
      </c>
      <c r="E842" s="9">
        <v>39229</v>
      </c>
      <c r="F842">
        <f t="shared" ca="1" si="26"/>
        <v>19</v>
      </c>
      <c r="G842" t="str">
        <f t="shared" ca="1" si="27"/>
        <v>Young</v>
      </c>
    </row>
    <row r="843" spans="1:7">
      <c r="A843" t="s">
        <v>859</v>
      </c>
      <c r="B843" t="s">
        <v>7068</v>
      </c>
      <c r="C843" t="s">
        <v>12</v>
      </c>
      <c r="D843" t="s">
        <v>10</v>
      </c>
      <c r="E843" s="9">
        <v>31557</v>
      </c>
      <c r="F843">
        <f t="shared" ca="1" si="26"/>
        <v>40</v>
      </c>
      <c r="G843" t="str">
        <f t="shared" ca="1" si="27"/>
        <v>Adult</v>
      </c>
    </row>
    <row r="844" spans="1:7">
      <c r="A844" t="s">
        <v>860</v>
      </c>
      <c r="B844" t="s">
        <v>7068</v>
      </c>
      <c r="C844" t="s">
        <v>12</v>
      </c>
      <c r="D844" t="s">
        <v>12</v>
      </c>
      <c r="E844" s="9">
        <v>34396</v>
      </c>
      <c r="F844">
        <f t="shared" ca="1" si="26"/>
        <v>32</v>
      </c>
      <c r="G844" t="str">
        <f t="shared" ca="1" si="27"/>
        <v>Adult</v>
      </c>
    </row>
    <row r="845" spans="1:7">
      <c r="A845" t="s">
        <v>861</v>
      </c>
      <c r="B845" t="s">
        <v>7068</v>
      </c>
      <c r="C845" t="s">
        <v>10</v>
      </c>
      <c r="D845" t="s">
        <v>10</v>
      </c>
      <c r="E845" s="9">
        <v>30984</v>
      </c>
      <c r="F845">
        <f t="shared" ca="1" si="26"/>
        <v>41</v>
      </c>
      <c r="G845" t="str">
        <f t="shared" ca="1" si="27"/>
        <v>Adult</v>
      </c>
    </row>
    <row r="846" spans="1:7">
      <c r="A846" t="s">
        <v>862</v>
      </c>
      <c r="B846" t="s">
        <v>7069</v>
      </c>
      <c r="C846" t="s">
        <v>10</v>
      </c>
      <c r="D846" t="s">
        <v>10</v>
      </c>
      <c r="E846" s="9">
        <v>34975</v>
      </c>
      <c r="F846">
        <f t="shared" ca="1" si="26"/>
        <v>30</v>
      </c>
      <c r="G846" t="str">
        <f t="shared" ca="1" si="27"/>
        <v>Adult</v>
      </c>
    </row>
    <row r="847" spans="1:7">
      <c r="A847" t="s">
        <v>863</v>
      </c>
      <c r="B847" t="s">
        <v>7068</v>
      </c>
      <c r="C847" t="s">
        <v>12</v>
      </c>
      <c r="D847" t="s">
        <v>12</v>
      </c>
      <c r="E847" s="9">
        <v>31941</v>
      </c>
      <c r="F847">
        <f t="shared" ca="1" si="26"/>
        <v>39</v>
      </c>
      <c r="G847" t="str">
        <f t="shared" ca="1" si="27"/>
        <v>Adult</v>
      </c>
    </row>
    <row r="848" spans="1:7">
      <c r="A848" t="s">
        <v>864</v>
      </c>
      <c r="B848" t="s">
        <v>7068</v>
      </c>
      <c r="C848" t="s">
        <v>10</v>
      </c>
      <c r="D848" t="s">
        <v>10</v>
      </c>
      <c r="E848" s="9">
        <v>38084</v>
      </c>
      <c r="F848">
        <f t="shared" ca="1" si="26"/>
        <v>22</v>
      </c>
      <c r="G848" t="str">
        <f t="shared" ca="1" si="27"/>
        <v>Adult</v>
      </c>
    </row>
    <row r="849" spans="1:7">
      <c r="A849" t="s">
        <v>865</v>
      </c>
      <c r="B849" t="s">
        <v>7068</v>
      </c>
      <c r="C849" t="s">
        <v>12</v>
      </c>
      <c r="D849" t="s">
        <v>12</v>
      </c>
      <c r="E849" s="9">
        <v>32910</v>
      </c>
      <c r="F849">
        <f t="shared" ca="1" si="26"/>
        <v>36</v>
      </c>
      <c r="G849" t="str">
        <f t="shared" ca="1" si="27"/>
        <v>Adult</v>
      </c>
    </row>
    <row r="850" spans="1:7">
      <c r="A850" t="s">
        <v>866</v>
      </c>
      <c r="B850" t="s">
        <v>7069</v>
      </c>
      <c r="C850" t="s">
        <v>12</v>
      </c>
      <c r="D850" t="s">
        <v>10</v>
      </c>
      <c r="E850" s="9">
        <v>31072</v>
      </c>
      <c r="F850">
        <f t="shared" ca="1" si="26"/>
        <v>41</v>
      </c>
      <c r="G850" t="str">
        <f t="shared" ca="1" si="27"/>
        <v>Adult</v>
      </c>
    </row>
    <row r="851" spans="1:7">
      <c r="A851" t="s">
        <v>867</v>
      </c>
      <c r="B851" t="s">
        <v>7068</v>
      </c>
      <c r="C851" t="s">
        <v>12</v>
      </c>
      <c r="D851" t="s">
        <v>12</v>
      </c>
      <c r="E851" s="9">
        <v>29535</v>
      </c>
      <c r="F851">
        <f t="shared" ca="1" si="26"/>
        <v>45</v>
      </c>
      <c r="G851" t="str">
        <f t="shared" ca="1" si="27"/>
        <v>Adult</v>
      </c>
    </row>
    <row r="852" spans="1:7">
      <c r="A852" t="s">
        <v>868</v>
      </c>
      <c r="B852" t="s">
        <v>7068</v>
      </c>
      <c r="C852" t="s">
        <v>12</v>
      </c>
      <c r="D852" t="s">
        <v>12</v>
      </c>
      <c r="E852" s="9">
        <v>31680</v>
      </c>
      <c r="F852">
        <f t="shared" ca="1" si="26"/>
        <v>39</v>
      </c>
      <c r="G852" t="str">
        <f t="shared" ca="1" si="27"/>
        <v>Adult</v>
      </c>
    </row>
    <row r="853" spans="1:7">
      <c r="A853" t="s">
        <v>869</v>
      </c>
      <c r="B853" t="s">
        <v>7069</v>
      </c>
      <c r="C853" t="s">
        <v>10</v>
      </c>
      <c r="D853" t="s">
        <v>12</v>
      </c>
      <c r="E853" s="9">
        <v>36150</v>
      </c>
      <c r="F853">
        <f t="shared" ca="1" si="26"/>
        <v>27</v>
      </c>
      <c r="G853" t="str">
        <f t="shared" ca="1" si="27"/>
        <v>Adult</v>
      </c>
    </row>
    <row r="854" spans="1:7">
      <c r="A854" t="s">
        <v>870</v>
      </c>
      <c r="B854" t="s">
        <v>7069</v>
      </c>
      <c r="C854" t="s">
        <v>10</v>
      </c>
      <c r="D854" t="s">
        <v>10</v>
      </c>
      <c r="E854" s="9">
        <v>30302</v>
      </c>
      <c r="F854">
        <f t="shared" ca="1" si="26"/>
        <v>43</v>
      </c>
      <c r="G854" t="str">
        <f t="shared" ca="1" si="27"/>
        <v>Adult</v>
      </c>
    </row>
    <row r="855" spans="1:7">
      <c r="A855" t="s">
        <v>871</v>
      </c>
      <c r="B855" t="s">
        <v>7068</v>
      </c>
      <c r="C855" t="s">
        <v>10</v>
      </c>
      <c r="D855" t="s">
        <v>10</v>
      </c>
      <c r="E855" s="9">
        <v>31051</v>
      </c>
      <c r="F855">
        <f t="shared" ca="1" si="26"/>
        <v>41</v>
      </c>
      <c r="G855" t="str">
        <f t="shared" ca="1" si="27"/>
        <v>Adult</v>
      </c>
    </row>
    <row r="856" spans="1:7">
      <c r="A856" t="s">
        <v>872</v>
      </c>
      <c r="B856" t="s">
        <v>7068</v>
      </c>
      <c r="C856" t="s">
        <v>10</v>
      </c>
      <c r="D856" t="s">
        <v>10</v>
      </c>
      <c r="E856" s="9">
        <v>38140</v>
      </c>
      <c r="F856">
        <f t="shared" ca="1" si="26"/>
        <v>22</v>
      </c>
      <c r="G856" t="str">
        <f t="shared" ca="1" si="27"/>
        <v>Adult</v>
      </c>
    </row>
    <row r="857" spans="1:7">
      <c r="A857" t="s">
        <v>873</v>
      </c>
      <c r="B857" t="s">
        <v>7068</v>
      </c>
      <c r="C857" t="s">
        <v>10</v>
      </c>
      <c r="D857" t="s">
        <v>12</v>
      </c>
      <c r="E857" s="9">
        <v>32506</v>
      </c>
      <c r="F857">
        <f t="shared" ca="1" si="26"/>
        <v>37</v>
      </c>
      <c r="G857" t="str">
        <f t="shared" ca="1" si="27"/>
        <v>Adult</v>
      </c>
    </row>
    <row r="858" spans="1:7">
      <c r="A858" t="s">
        <v>874</v>
      </c>
      <c r="B858" t="s">
        <v>7069</v>
      </c>
      <c r="C858" t="s">
        <v>10</v>
      </c>
      <c r="D858" t="s">
        <v>10</v>
      </c>
      <c r="E858" s="9">
        <v>33259</v>
      </c>
      <c r="F858">
        <f t="shared" ca="1" si="26"/>
        <v>35</v>
      </c>
      <c r="G858" t="str">
        <f t="shared" ca="1" si="27"/>
        <v>Adult</v>
      </c>
    </row>
    <row r="859" spans="1:7">
      <c r="A859" t="s">
        <v>875</v>
      </c>
      <c r="B859" t="s">
        <v>7069</v>
      </c>
      <c r="C859" t="s">
        <v>10</v>
      </c>
      <c r="D859" t="s">
        <v>10</v>
      </c>
      <c r="E859" s="9">
        <v>38935</v>
      </c>
      <c r="F859">
        <f t="shared" ca="1" si="26"/>
        <v>19</v>
      </c>
      <c r="G859" t="str">
        <f t="shared" ca="1" si="27"/>
        <v>Young</v>
      </c>
    </row>
    <row r="860" spans="1:7">
      <c r="A860" t="s">
        <v>876</v>
      </c>
      <c r="B860" t="s">
        <v>7068</v>
      </c>
      <c r="C860" t="s">
        <v>12</v>
      </c>
      <c r="D860" t="s">
        <v>10</v>
      </c>
      <c r="E860" s="9">
        <v>35754</v>
      </c>
      <c r="F860">
        <f t="shared" ca="1" si="26"/>
        <v>28</v>
      </c>
      <c r="G860" t="str">
        <f t="shared" ca="1" si="27"/>
        <v>Adult</v>
      </c>
    </row>
    <row r="861" spans="1:7">
      <c r="A861" t="s">
        <v>877</v>
      </c>
      <c r="B861" t="s">
        <v>7069</v>
      </c>
      <c r="C861" t="s">
        <v>12</v>
      </c>
      <c r="D861" t="s">
        <v>12</v>
      </c>
      <c r="E861" s="9">
        <v>34202</v>
      </c>
      <c r="F861">
        <f t="shared" ca="1" si="26"/>
        <v>32</v>
      </c>
      <c r="G861" t="str">
        <f t="shared" ca="1" si="27"/>
        <v>Adult</v>
      </c>
    </row>
    <row r="862" spans="1:7">
      <c r="A862" t="s">
        <v>878</v>
      </c>
      <c r="B862" t="s">
        <v>7069</v>
      </c>
      <c r="C862" t="s">
        <v>10</v>
      </c>
      <c r="D862" t="s">
        <v>10</v>
      </c>
      <c r="E862" s="9">
        <v>36727</v>
      </c>
      <c r="F862">
        <f t="shared" ca="1" si="26"/>
        <v>26</v>
      </c>
      <c r="G862" t="str">
        <f t="shared" ca="1" si="27"/>
        <v>Adult</v>
      </c>
    </row>
    <row r="863" spans="1:7">
      <c r="A863" t="s">
        <v>879</v>
      </c>
      <c r="B863" t="s">
        <v>7069</v>
      </c>
      <c r="C863" t="s">
        <v>12</v>
      </c>
      <c r="D863" t="s">
        <v>12</v>
      </c>
      <c r="E863" s="9">
        <v>30921</v>
      </c>
      <c r="F863">
        <f t="shared" ca="1" si="26"/>
        <v>41</v>
      </c>
      <c r="G863" t="str">
        <f t="shared" ca="1" si="27"/>
        <v>Adult</v>
      </c>
    </row>
    <row r="864" spans="1:7">
      <c r="A864" t="s">
        <v>880</v>
      </c>
      <c r="B864" t="s">
        <v>7069</v>
      </c>
      <c r="C864" t="s">
        <v>12</v>
      </c>
      <c r="D864" t="s">
        <v>10</v>
      </c>
      <c r="E864" s="9">
        <v>40591</v>
      </c>
      <c r="F864">
        <f t="shared" ca="1" si="26"/>
        <v>15</v>
      </c>
      <c r="G864" t="str">
        <f t="shared" ca="1" si="27"/>
        <v>Young</v>
      </c>
    </row>
    <row r="865" spans="1:7">
      <c r="A865" t="s">
        <v>881</v>
      </c>
      <c r="B865" t="s">
        <v>7068</v>
      </c>
      <c r="C865" t="s">
        <v>10</v>
      </c>
      <c r="D865" t="s">
        <v>10</v>
      </c>
      <c r="E865" s="9">
        <v>29788</v>
      </c>
      <c r="F865">
        <f t="shared" ca="1" si="26"/>
        <v>45</v>
      </c>
      <c r="G865" t="str">
        <f t="shared" ca="1" si="27"/>
        <v>Adult</v>
      </c>
    </row>
    <row r="866" spans="1:7">
      <c r="A866" t="s">
        <v>882</v>
      </c>
      <c r="B866" t="s">
        <v>7069</v>
      </c>
      <c r="C866" t="s">
        <v>10</v>
      </c>
      <c r="D866" t="s">
        <v>10</v>
      </c>
      <c r="E866" s="9">
        <v>40295</v>
      </c>
      <c r="F866">
        <f t="shared" ca="1" si="26"/>
        <v>16</v>
      </c>
      <c r="G866" t="str">
        <f t="shared" ca="1" si="27"/>
        <v>Young</v>
      </c>
    </row>
    <row r="867" spans="1:7">
      <c r="A867" t="s">
        <v>883</v>
      </c>
      <c r="B867" t="s">
        <v>7069</v>
      </c>
      <c r="C867" t="s">
        <v>12</v>
      </c>
      <c r="D867" t="s">
        <v>10</v>
      </c>
      <c r="E867" s="9">
        <v>36422</v>
      </c>
      <c r="F867">
        <f t="shared" ca="1" si="26"/>
        <v>26</v>
      </c>
      <c r="G867" t="str">
        <f t="shared" ca="1" si="27"/>
        <v>Adult</v>
      </c>
    </row>
    <row r="868" spans="1:7">
      <c r="A868" t="s">
        <v>884</v>
      </c>
      <c r="B868" t="s">
        <v>7069</v>
      </c>
      <c r="C868" t="s">
        <v>12</v>
      </c>
      <c r="D868" t="s">
        <v>10</v>
      </c>
      <c r="E868" s="9">
        <v>41154</v>
      </c>
      <c r="F868">
        <f t="shared" ca="1" si="26"/>
        <v>13</v>
      </c>
      <c r="G868" t="str">
        <f t="shared" ca="1" si="27"/>
        <v>Young</v>
      </c>
    </row>
    <row r="869" spans="1:7">
      <c r="A869" t="s">
        <v>885</v>
      </c>
      <c r="B869" t="s">
        <v>7068</v>
      </c>
      <c r="C869" t="s">
        <v>10</v>
      </c>
      <c r="D869" t="s">
        <v>10</v>
      </c>
      <c r="E869" s="9">
        <v>38997</v>
      </c>
      <c r="F869">
        <f t="shared" ca="1" si="26"/>
        <v>19</v>
      </c>
      <c r="G869" t="str">
        <f t="shared" ca="1" si="27"/>
        <v>Young</v>
      </c>
    </row>
    <row r="870" spans="1:7">
      <c r="A870" t="s">
        <v>886</v>
      </c>
      <c r="B870" t="s">
        <v>7069</v>
      </c>
      <c r="C870" t="s">
        <v>12</v>
      </c>
      <c r="D870" t="s">
        <v>10</v>
      </c>
      <c r="E870" s="9">
        <v>36061</v>
      </c>
      <c r="F870">
        <f t="shared" ca="1" si="26"/>
        <v>27</v>
      </c>
      <c r="G870" t="str">
        <f t="shared" ca="1" si="27"/>
        <v>Adult</v>
      </c>
    </row>
    <row r="871" spans="1:7">
      <c r="A871" t="s">
        <v>887</v>
      </c>
      <c r="B871" t="s">
        <v>7069</v>
      </c>
      <c r="C871" t="s">
        <v>10</v>
      </c>
      <c r="D871" t="s">
        <v>12</v>
      </c>
      <c r="E871" s="9">
        <v>29668</v>
      </c>
      <c r="F871">
        <f t="shared" ca="1" si="26"/>
        <v>45</v>
      </c>
      <c r="G871" t="str">
        <f t="shared" ca="1" si="27"/>
        <v>Adult</v>
      </c>
    </row>
    <row r="872" spans="1:7">
      <c r="A872" t="s">
        <v>888</v>
      </c>
      <c r="B872" t="s">
        <v>7068</v>
      </c>
      <c r="C872" t="s">
        <v>12</v>
      </c>
      <c r="D872" t="s">
        <v>10</v>
      </c>
      <c r="E872" s="9">
        <v>34254</v>
      </c>
      <c r="F872">
        <f t="shared" ca="1" si="26"/>
        <v>32</v>
      </c>
      <c r="G872" t="str">
        <f t="shared" ca="1" si="27"/>
        <v>Adult</v>
      </c>
    </row>
    <row r="873" spans="1:7">
      <c r="A873" t="s">
        <v>889</v>
      </c>
      <c r="B873" t="s">
        <v>7069</v>
      </c>
      <c r="C873" t="s">
        <v>12</v>
      </c>
      <c r="D873" t="s">
        <v>12</v>
      </c>
      <c r="E873" s="9">
        <v>32846</v>
      </c>
      <c r="F873">
        <f t="shared" ca="1" si="26"/>
        <v>36</v>
      </c>
      <c r="G873" t="str">
        <f t="shared" ca="1" si="27"/>
        <v>Adult</v>
      </c>
    </row>
    <row r="874" spans="1:7">
      <c r="A874" t="s">
        <v>890</v>
      </c>
      <c r="B874" t="s">
        <v>7069</v>
      </c>
      <c r="C874" t="s">
        <v>10</v>
      </c>
      <c r="D874" t="s">
        <v>12</v>
      </c>
      <c r="E874" s="9">
        <v>36230</v>
      </c>
      <c r="F874">
        <f t="shared" ca="1" si="26"/>
        <v>27</v>
      </c>
      <c r="G874" t="str">
        <f t="shared" ca="1" si="27"/>
        <v>Adult</v>
      </c>
    </row>
    <row r="875" spans="1:7">
      <c r="A875" t="s">
        <v>891</v>
      </c>
      <c r="B875" t="s">
        <v>7068</v>
      </c>
      <c r="C875" t="s">
        <v>10</v>
      </c>
      <c r="D875" t="s">
        <v>10</v>
      </c>
      <c r="E875" s="9">
        <v>34370</v>
      </c>
      <c r="F875">
        <f t="shared" ca="1" si="26"/>
        <v>32</v>
      </c>
      <c r="G875" t="str">
        <f t="shared" ca="1" si="27"/>
        <v>Adult</v>
      </c>
    </row>
    <row r="876" spans="1:7">
      <c r="A876" t="s">
        <v>892</v>
      </c>
      <c r="B876" t="s">
        <v>7069</v>
      </c>
      <c r="C876" t="s">
        <v>10</v>
      </c>
      <c r="D876" t="s">
        <v>12</v>
      </c>
      <c r="E876" s="9">
        <v>30919</v>
      </c>
      <c r="F876">
        <f t="shared" ca="1" si="26"/>
        <v>41</v>
      </c>
      <c r="G876" t="str">
        <f t="shared" ca="1" si="27"/>
        <v>Adult</v>
      </c>
    </row>
    <row r="877" spans="1:7">
      <c r="A877" t="s">
        <v>893</v>
      </c>
      <c r="B877" t="s">
        <v>7068</v>
      </c>
      <c r="C877" t="s">
        <v>10</v>
      </c>
      <c r="D877" t="s">
        <v>10</v>
      </c>
      <c r="E877" s="9">
        <v>33360</v>
      </c>
      <c r="F877">
        <f t="shared" ca="1" si="26"/>
        <v>35</v>
      </c>
      <c r="G877" t="str">
        <f t="shared" ca="1" si="27"/>
        <v>Adult</v>
      </c>
    </row>
    <row r="878" spans="1:7">
      <c r="A878" t="s">
        <v>894</v>
      </c>
      <c r="B878" t="s">
        <v>7068</v>
      </c>
      <c r="C878" t="s">
        <v>10</v>
      </c>
      <c r="D878" t="s">
        <v>10</v>
      </c>
      <c r="E878" s="9">
        <v>38681</v>
      </c>
      <c r="F878">
        <f t="shared" ca="1" si="26"/>
        <v>20</v>
      </c>
      <c r="G878" t="str">
        <f t="shared" ca="1" si="27"/>
        <v>Young</v>
      </c>
    </row>
    <row r="879" spans="1:7">
      <c r="A879" t="s">
        <v>895</v>
      </c>
      <c r="B879" t="s">
        <v>7068</v>
      </c>
      <c r="C879" t="s">
        <v>10</v>
      </c>
      <c r="D879" t="s">
        <v>12</v>
      </c>
      <c r="E879" s="9">
        <v>34284</v>
      </c>
      <c r="F879">
        <f t="shared" ca="1" si="26"/>
        <v>32</v>
      </c>
      <c r="G879" t="str">
        <f t="shared" ca="1" si="27"/>
        <v>Adult</v>
      </c>
    </row>
    <row r="880" spans="1:7">
      <c r="A880" t="s">
        <v>896</v>
      </c>
      <c r="B880" t="s">
        <v>7068</v>
      </c>
      <c r="C880" t="s">
        <v>10</v>
      </c>
      <c r="D880" t="s">
        <v>10</v>
      </c>
      <c r="E880" s="9">
        <v>37954</v>
      </c>
      <c r="F880">
        <f t="shared" ca="1" si="26"/>
        <v>22</v>
      </c>
      <c r="G880" t="str">
        <f t="shared" ca="1" si="27"/>
        <v>Adult</v>
      </c>
    </row>
    <row r="881" spans="1:7">
      <c r="A881" t="s">
        <v>897</v>
      </c>
      <c r="B881" t="s">
        <v>7069</v>
      </c>
      <c r="C881" t="s">
        <v>10</v>
      </c>
      <c r="D881" t="s">
        <v>10</v>
      </c>
      <c r="E881" s="9">
        <v>39574</v>
      </c>
      <c r="F881">
        <f t="shared" ca="1" si="26"/>
        <v>18</v>
      </c>
      <c r="G881" t="str">
        <f t="shared" ca="1" si="27"/>
        <v>Young</v>
      </c>
    </row>
    <row r="882" spans="1:7">
      <c r="A882" t="s">
        <v>898</v>
      </c>
      <c r="B882" t="s">
        <v>7069</v>
      </c>
      <c r="C882" t="s">
        <v>10</v>
      </c>
      <c r="D882" t="s">
        <v>10</v>
      </c>
      <c r="E882" s="9">
        <v>40736</v>
      </c>
      <c r="F882">
        <f t="shared" ca="1" si="26"/>
        <v>15</v>
      </c>
      <c r="G882" t="str">
        <f t="shared" ca="1" si="27"/>
        <v>Young</v>
      </c>
    </row>
    <row r="883" spans="1:7">
      <c r="A883" t="s">
        <v>899</v>
      </c>
      <c r="B883" t="s">
        <v>7069</v>
      </c>
      <c r="C883" t="s">
        <v>10</v>
      </c>
      <c r="D883" t="s">
        <v>10</v>
      </c>
      <c r="E883" s="9">
        <v>33232</v>
      </c>
      <c r="F883">
        <f t="shared" ca="1" si="26"/>
        <v>35</v>
      </c>
      <c r="G883" t="str">
        <f t="shared" ca="1" si="27"/>
        <v>Adult</v>
      </c>
    </row>
    <row r="884" spans="1:7">
      <c r="A884" t="s">
        <v>900</v>
      </c>
      <c r="B884" t="s">
        <v>7068</v>
      </c>
      <c r="C884" t="s">
        <v>10</v>
      </c>
      <c r="D884" t="s">
        <v>10</v>
      </c>
      <c r="E884" s="9">
        <v>31701</v>
      </c>
      <c r="F884">
        <f t="shared" ca="1" si="26"/>
        <v>39</v>
      </c>
      <c r="G884" t="str">
        <f t="shared" ca="1" si="27"/>
        <v>Adult</v>
      </c>
    </row>
    <row r="885" spans="1:7">
      <c r="A885" t="s">
        <v>901</v>
      </c>
      <c r="B885" t="s">
        <v>7068</v>
      </c>
      <c r="C885" t="s">
        <v>12</v>
      </c>
      <c r="D885" t="s">
        <v>10</v>
      </c>
      <c r="E885" s="9">
        <v>35956</v>
      </c>
      <c r="F885">
        <f t="shared" ca="1" si="26"/>
        <v>28</v>
      </c>
      <c r="G885" t="str">
        <f t="shared" ca="1" si="27"/>
        <v>Adult</v>
      </c>
    </row>
    <row r="886" spans="1:7">
      <c r="A886" t="s">
        <v>902</v>
      </c>
      <c r="B886" t="s">
        <v>7068</v>
      </c>
      <c r="C886" t="s">
        <v>12</v>
      </c>
      <c r="D886" t="s">
        <v>12</v>
      </c>
      <c r="E886" s="9">
        <v>30385</v>
      </c>
      <c r="F886">
        <f t="shared" ca="1" si="26"/>
        <v>43</v>
      </c>
      <c r="G886" t="str">
        <f t="shared" ca="1" si="27"/>
        <v>Adult</v>
      </c>
    </row>
    <row r="887" spans="1:7">
      <c r="A887" t="s">
        <v>903</v>
      </c>
      <c r="B887" t="s">
        <v>7069</v>
      </c>
      <c r="C887" t="s">
        <v>10</v>
      </c>
      <c r="D887" t="s">
        <v>10</v>
      </c>
      <c r="E887" s="9">
        <v>32979</v>
      </c>
      <c r="F887">
        <f t="shared" ca="1" si="26"/>
        <v>36</v>
      </c>
      <c r="G887" t="str">
        <f t="shared" ca="1" si="27"/>
        <v>Adult</v>
      </c>
    </row>
    <row r="888" spans="1:7">
      <c r="A888" t="s">
        <v>904</v>
      </c>
      <c r="B888" t="s">
        <v>7068</v>
      </c>
      <c r="C888" t="s">
        <v>10</v>
      </c>
      <c r="D888" t="s">
        <v>10</v>
      </c>
      <c r="E888" s="9">
        <v>34395</v>
      </c>
      <c r="F888">
        <f t="shared" ca="1" si="26"/>
        <v>32</v>
      </c>
      <c r="G888" t="str">
        <f t="shared" ca="1" si="27"/>
        <v>Adult</v>
      </c>
    </row>
    <row r="889" spans="1:7">
      <c r="A889" t="s">
        <v>905</v>
      </c>
      <c r="B889" t="s">
        <v>7068</v>
      </c>
      <c r="C889" t="s">
        <v>10</v>
      </c>
      <c r="D889" t="s">
        <v>10</v>
      </c>
      <c r="E889" s="9">
        <v>32699</v>
      </c>
      <c r="F889">
        <f t="shared" ca="1" si="26"/>
        <v>37</v>
      </c>
      <c r="G889" t="str">
        <f t="shared" ca="1" si="27"/>
        <v>Adult</v>
      </c>
    </row>
    <row r="890" spans="1:7">
      <c r="A890" t="s">
        <v>906</v>
      </c>
      <c r="B890" t="s">
        <v>7069</v>
      </c>
      <c r="C890" t="s">
        <v>12</v>
      </c>
      <c r="D890" t="s">
        <v>12</v>
      </c>
      <c r="E890" s="9">
        <v>39521</v>
      </c>
      <c r="F890">
        <f t="shared" ca="1" si="26"/>
        <v>18</v>
      </c>
      <c r="G890" t="str">
        <f t="shared" ca="1" si="27"/>
        <v>Young</v>
      </c>
    </row>
    <row r="891" spans="1:7">
      <c r="A891" t="s">
        <v>907</v>
      </c>
      <c r="B891" t="s">
        <v>7068</v>
      </c>
      <c r="C891" t="s">
        <v>12</v>
      </c>
      <c r="D891" t="s">
        <v>12</v>
      </c>
      <c r="E891" s="9">
        <v>30674</v>
      </c>
      <c r="F891">
        <f t="shared" ca="1" si="26"/>
        <v>42</v>
      </c>
      <c r="G891" t="str">
        <f t="shared" ca="1" si="27"/>
        <v>Adult</v>
      </c>
    </row>
    <row r="892" spans="1:7">
      <c r="A892" t="s">
        <v>908</v>
      </c>
      <c r="B892" t="s">
        <v>7069</v>
      </c>
      <c r="C892" t="s">
        <v>12</v>
      </c>
      <c r="D892" t="s">
        <v>12</v>
      </c>
      <c r="E892" s="9">
        <v>39737</v>
      </c>
      <c r="F892">
        <f t="shared" ca="1" si="26"/>
        <v>17</v>
      </c>
      <c r="G892" t="str">
        <f t="shared" ca="1" si="27"/>
        <v>Young</v>
      </c>
    </row>
    <row r="893" spans="1:7">
      <c r="A893" t="s">
        <v>909</v>
      </c>
      <c r="B893" t="s">
        <v>7069</v>
      </c>
      <c r="C893" t="s">
        <v>12</v>
      </c>
      <c r="D893" t="s">
        <v>12</v>
      </c>
      <c r="E893" s="9">
        <v>40567</v>
      </c>
      <c r="F893">
        <f t="shared" ca="1" si="26"/>
        <v>15</v>
      </c>
      <c r="G893" t="str">
        <f t="shared" ca="1" si="27"/>
        <v>Young</v>
      </c>
    </row>
    <row r="894" spans="1:7">
      <c r="A894" t="s">
        <v>910</v>
      </c>
      <c r="B894" t="s">
        <v>7069</v>
      </c>
      <c r="C894" t="s">
        <v>10</v>
      </c>
      <c r="D894" t="s">
        <v>10</v>
      </c>
      <c r="E894" s="9">
        <v>31380</v>
      </c>
      <c r="F894">
        <f t="shared" ca="1" si="26"/>
        <v>40</v>
      </c>
      <c r="G894" t="str">
        <f t="shared" ca="1" si="27"/>
        <v>Adult</v>
      </c>
    </row>
    <row r="895" spans="1:7">
      <c r="A895" t="s">
        <v>911</v>
      </c>
      <c r="B895" t="s">
        <v>7068</v>
      </c>
      <c r="C895" t="s">
        <v>10</v>
      </c>
      <c r="D895" t="s">
        <v>10</v>
      </c>
      <c r="E895" s="9">
        <v>37231</v>
      </c>
      <c r="F895">
        <f t="shared" ca="1" si="26"/>
        <v>24</v>
      </c>
      <c r="G895" t="str">
        <f t="shared" ca="1" si="27"/>
        <v>Adult</v>
      </c>
    </row>
    <row r="896" spans="1:7">
      <c r="A896" t="s">
        <v>912</v>
      </c>
      <c r="B896" t="s">
        <v>7068</v>
      </c>
      <c r="C896" t="s">
        <v>12</v>
      </c>
      <c r="D896" t="s">
        <v>10</v>
      </c>
      <c r="E896" s="9">
        <v>37135</v>
      </c>
      <c r="F896">
        <f t="shared" ca="1" si="26"/>
        <v>24</v>
      </c>
      <c r="G896" t="str">
        <f t="shared" ca="1" si="27"/>
        <v>Adult</v>
      </c>
    </row>
    <row r="897" spans="1:7">
      <c r="A897" t="s">
        <v>913</v>
      </c>
      <c r="B897" t="s">
        <v>7069</v>
      </c>
      <c r="C897" t="s">
        <v>10</v>
      </c>
      <c r="D897" t="s">
        <v>10</v>
      </c>
      <c r="E897" s="9">
        <v>39485</v>
      </c>
      <c r="F897">
        <f t="shared" ca="1" si="26"/>
        <v>18</v>
      </c>
      <c r="G897" t="str">
        <f t="shared" ca="1" si="27"/>
        <v>Young</v>
      </c>
    </row>
    <row r="898" spans="1:7">
      <c r="A898" t="s">
        <v>914</v>
      </c>
      <c r="B898" t="s">
        <v>7069</v>
      </c>
      <c r="C898" t="s">
        <v>12</v>
      </c>
      <c r="D898" t="s">
        <v>10</v>
      </c>
      <c r="E898" s="9">
        <v>38767</v>
      </c>
      <c r="F898">
        <f t="shared" ca="1" si="26"/>
        <v>20</v>
      </c>
      <c r="G898" t="str">
        <f t="shared" ca="1" si="27"/>
        <v>Young</v>
      </c>
    </row>
    <row r="899" spans="1:7">
      <c r="A899" t="s">
        <v>915</v>
      </c>
      <c r="B899" t="s">
        <v>7068</v>
      </c>
      <c r="C899" t="s">
        <v>10</v>
      </c>
      <c r="D899" t="s">
        <v>10</v>
      </c>
      <c r="E899" s="9">
        <v>32464</v>
      </c>
      <c r="F899">
        <f t="shared" ref="F899:F962" ca="1" si="28">DATEDIF(E899,TODAY(),"Y")</f>
        <v>37</v>
      </c>
      <c r="G899" t="str">
        <f t="shared" ref="G899:G962" ca="1" si="29">IF(F899&lt;=20,"Young","Adult")</f>
        <v>Adult</v>
      </c>
    </row>
    <row r="900" spans="1:7">
      <c r="A900" t="s">
        <v>916</v>
      </c>
      <c r="B900" t="s">
        <v>7068</v>
      </c>
      <c r="C900" t="s">
        <v>10</v>
      </c>
      <c r="D900" t="s">
        <v>10</v>
      </c>
      <c r="E900" s="9">
        <v>38437</v>
      </c>
      <c r="F900">
        <f t="shared" ca="1" si="28"/>
        <v>21</v>
      </c>
      <c r="G900" t="str">
        <f t="shared" ca="1" si="29"/>
        <v>Adult</v>
      </c>
    </row>
    <row r="901" spans="1:7">
      <c r="A901" t="s">
        <v>917</v>
      </c>
      <c r="B901" t="s">
        <v>7069</v>
      </c>
      <c r="C901" t="s">
        <v>12</v>
      </c>
      <c r="D901" t="s">
        <v>10</v>
      </c>
      <c r="E901" s="9">
        <v>29928</v>
      </c>
      <c r="F901">
        <f t="shared" ca="1" si="28"/>
        <v>44</v>
      </c>
      <c r="G901" t="str">
        <f t="shared" ca="1" si="29"/>
        <v>Adult</v>
      </c>
    </row>
    <row r="902" spans="1:7">
      <c r="A902" t="s">
        <v>918</v>
      </c>
      <c r="B902" t="s">
        <v>7068</v>
      </c>
      <c r="C902" t="s">
        <v>10</v>
      </c>
      <c r="D902" t="s">
        <v>10</v>
      </c>
      <c r="E902" s="9">
        <v>30149</v>
      </c>
      <c r="F902">
        <f t="shared" ca="1" si="28"/>
        <v>44</v>
      </c>
      <c r="G902" t="str">
        <f t="shared" ca="1" si="29"/>
        <v>Adult</v>
      </c>
    </row>
    <row r="903" spans="1:7">
      <c r="A903" t="s">
        <v>919</v>
      </c>
      <c r="B903" t="s">
        <v>7068</v>
      </c>
      <c r="C903" t="s">
        <v>10</v>
      </c>
      <c r="D903" t="s">
        <v>10</v>
      </c>
      <c r="E903" s="9">
        <v>36407</v>
      </c>
      <c r="F903">
        <f t="shared" ca="1" si="28"/>
        <v>26</v>
      </c>
      <c r="G903" t="str">
        <f t="shared" ca="1" si="29"/>
        <v>Adult</v>
      </c>
    </row>
    <row r="904" spans="1:7">
      <c r="A904" t="s">
        <v>920</v>
      </c>
      <c r="B904" t="s">
        <v>7069</v>
      </c>
      <c r="C904" t="s">
        <v>10</v>
      </c>
      <c r="D904" t="s">
        <v>10</v>
      </c>
      <c r="E904" s="9">
        <v>29985</v>
      </c>
      <c r="F904">
        <f t="shared" ca="1" si="28"/>
        <v>44</v>
      </c>
      <c r="G904" t="str">
        <f t="shared" ca="1" si="29"/>
        <v>Adult</v>
      </c>
    </row>
    <row r="905" spans="1:7">
      <c r="A905" t="s">
        <v>921</v>
      </c>
      <c r="B905" t="s">
        <v>7068</v>
      </c>
      <c r="C905" t="s">
        <v>12</v>
      </c>
      <c r="D905" t="s">
        <v>10</v>
      </c>
      <c r="E905" s="9">
        <v>31595</v>
      </c>
      <c r="F905">
        <f t="shared" ca="1" si="28"/>
        <v>40</v>
      </c>
      <c r="G905" t="str">
        <f t="shared" ca="1" si="29"/>
        <v>Adult</v>
      </c>
    </row>
    <row r="906" spans="1:7">
      <c r="A906" t="s">
        <v>922</v>
      </c>
      <c r="B906" t="s">
        <v>7069</v>
      </c>
      <c r="C906" t="s">
        <v>12</v>
      </c>
      <c r="D906" t="s">
        <v>12</v>
      </c>
      <c r="E906" s="9">
        <v>34158</v>
      </c>
      <c r="F906">
        <f t="shared" ca="1" si="28"/>
        <v>33</v>
      </c>
      <c r="G906" t="str">
        <f t="shared" ca="1" si="29"/>
        <v>Adult</v>
      </c>
    </row>
    <row r="907" spans="1:7">
      <c r="A907" t="s">
        <v>923</v>
      </c>
      <c r="B907" t="s">
        <v>7069</v>
      </c>
      <c r="C907" t="s">
        <v>10</v>
      </c>
      <c r="D907" t="s">
        <v>10</v>
      </c>
      <c r="E907" s="9">
        <v>37235</v>
      </c>
      <c r="F907">
        <f t="shared" ca="1" si="28"/>
        <v>24</v>
      </c>
      <c r="G907" t="str">
        <f t="shared" ca="1" si="29"/>
        <v>Adult</v>
      </c>
    </row>
    <row r="908" spans="1:7">
      <c r="A908" t="s">
        <v>924</v>
      </c>
      <c r="B908" t="s">
        <v>7069</v>
      </c>
      <c r="C908" t="s">
        <v>10</v>
      </c>
      <c r="D908" t="s">
        <v>10</v>
      </c>
      <c r="E908" s="9">
        <v>34384</v>
      </c>
      <c r="F908">
        <f t="shared" ca="1" si="28"/>
        <v>32</v>
      </c>
      <c r="G908" t="str">
        <f t="shared" ca="1" si="29"/>
        <v>Adult</v>
      </c>
    </row>
    <row r="909" spans="1:7">
      <c r="A909" t="s">
        <v>925</v>
      </c>
      <c r="B909" t="s">
        <v>7069</v>
      </c>
      <c r="C909" t="s">
        <v>10</v>
      </c>
      <c r="D909" t="s">
        <v>10</v>
      </c>
      <c r="E909" s="9">
        <v>30242</v>
      </c>
      <c r="F909">
        <f t="shared" ca="1" si="28"/>
        <v>43</v>
      </c>
      <c r="G909" t="str">
        <f t="shared" ca="1" si="29"/>
        <v>Adult</v>
      </c>
    </row>
    <row r="910" spans="1:7">
      <c r="A910" t="s">
        <v>926</v>
      </c>
      <c r="B910" t="s">
        <v>7068</v>
      </c>
      <c r="C910" t="s">
        <v>10</v>
      </c>
      <c r="D910" t="s">
        <v>12</v>
      </c>
      <c r="E910" s="9">
        <v>40327</v>
      </c>
      <c r="F910">
        <f t="shared" ca="1" si="28"/>
        <v>16</v>
      </c>
      <c r="G910" t="str">
        <f t="shared" ca="1" si="29"/>
        <v>Young</v>
      </c>
    </row>
    <row r="911" spans="1:7">
      <c r="A911" t="s">
        <v>927</v>
      </c>
      <c r="B911" t="s">
        <v>7068</v>
      </c>
      <c r="C911" t="s">
        <v>10</v>
      </c>
      <c r="D911" t="s">
        <v>10</v>
      </c>
      <c r="E911" s="9">
        <v>36433</v>
      </c>
      <c r="F911">
        <f t="shared" ca="1" si="28"/>
        <v>26</v>
      </c>
      <c r="G911" t="str">
        <f t="shared" ca="1" si="29"/>
        <v>Adult</v>
      </c>
    </row>
    <row r="912" spans="1:7">
      <c r="A912" t="s">
        <v>928</v>
      </c>
      <c r="B912" t="s">
        <v>7069</v>
      </c>
      <c r="C912" t="s">
        <v>10</v>
      </c>
      <c r="D912" t="s">
        <v>10</v>
      </c>
      <c r="E912" s="9">
        <v>33273</v>
      </c>
      <c r="F912">
        <f t="shared" ca="1" si="28"/>
        <v>35</v>
      </c>
      <c r="G912" t="str">
        <f t="shared" ca="1" si="29"/>
        <v>Adult</v>
      </c>
    </row>
    <row r="913" spans="1:7">
      <c r="A913" t="s">
        <v>929</v>
      </c>
      <c r="B913" t="s">
        <v>7068</v>
      </c>
      <c r="C913" t="s">
        <v>10</v>
      </c>
      <c r="D913" t="s">
        <v>10</v>
      </c>
      <c r="E913" s="9">
        <v>40362</v>
      </c>
      <c r="F913">
        <f t="shared" ca="1" si="28"/>
        <v>16</v>
      </c>
      <c r="G913" t="str">
        <f t="shared" ca="1" si="29"/>
        <v>Young</v>
      </c>
    </row>
    <row r="914" spans="1:7">
      <c r="A914" t="s">
        <v>930</v>
      </c>
      <c r="B914" t="s">
        <v>7069</v>
      </c>
      <c r="C914" t="s">
        <v>12</v>
      </c>
      <c r="D914" t="s">
        <v>12</v>
      </c>
      <c r="E914" s="9">
        <v>35977</v>
      </c>
      <c r="F914">
        <f t="shared" ca="1" si="28"/>
        <v>28</v>
      </c>
      <c r="G914" t="str">
        <f t="shared" ca="1" si="29"/>
        <v>Adult</v>
      </c>
    </row>
    <row r="915" spans="1:7">
      <c r="A915" t="s">
        <v>931</v>
      </c>
      <c r="B915" t="s">
        <v>7069</v>
      </c>
      <c r="C915" t="s">
        <v>10</v>
      </c>
      <c r="D915" t="s">
        <v>10</v>
      </c>
      <c r="E915" s="9">
        <v>37531</v>
      </c>
      <c r="F915">
        <f t="shared" ca="1" si="28"/>
        <v>23</v>
      </c>
      <c r="G915" t="str">
        <f t="shared" ca="1" si="29"/>
        <v>Adult</v>
      </c>
    </row>
    <row r="916" spans="1:7">
      <c r="A916" t="s">
        <v>932</v>
      </c>
      <c r="B916" t="s">
        <v>7069</v>
      </c>
      <c r="C916" t="s">
        <v>12</v>
      </c>
      <c r="D916" t="s">
        <v>12</v>
      </c>
      <c r="E916" s="9">
        <v>30098</v>
      </c>
      <c r="F916">
        <f t="shared" ca="1" si="28"/>
        <v>44</v>
      </c>
      <c r="G916" t="str">
        <f t="shared" ca="1" si="29"/>
        <v>Adult</v>
      </c>
    </row>
    <row r="917" spans="1:7">
      <c r="A917" t="s">
        <v>933</v>
      </c>
      <c r="B917" t="s">
        <v>7069</v>
      </c>
      <c r="C917" t="s">
        <v>12</v>
      </c>
      <c r="D917" t="s">
        <v>10</v>
      </c>
      <c r="E917" s="9">
        <v>38209</v>
      </c>
      <c r="F917">
        <f t="shared" ca="1" si="28"/>
        <v>21</v>
      </c>
      <c r="G917" t="str">
        <f t="shared" ca="1" si="29"/>
        <v>Adult</v>
      </c>
    </row>
    <row r="918" spans="1:7">
      <c r="A918" t="s">
        <v>934</v>
      </c>
      <c r="B918" t="s">
        <v>7068</v>
      </c>
      <c r="C918" t="s">
        <v>10</v>
      </c>
      <c r="D918" t="s">
        <v>10</v>
      </c>
      <c r="E918" s="9">
        <v>34257</v>
      </c>
      <c r="F918">
        <f t="shared" ca="1" si="28"/>
        <v>32</v>
      </c>
      <c r="G918" t="str">
        <f t="shared" ca="1" si="29"/>
        <v>Adult</v>
      </c>
    </row>
    <row r="919" spans="1:7">
      <c r="A919" t="s">
        <v>935</v>
      </c>
      <c r="B919" t="s">
        <v>7069</v>
      </c>
      <c r="C919" t="s">
        <v>10</v>
      </c>
      <c r="D919" t="s">
        <v>10</v>
      </c>
      <c r="E919" s="9">
        <v>38789</v>
      </c>
      <c r="F919">
        <f t="shared" ca="1" si="28"/>
        <v>20</v>
      </c>
      <c r="G919" t="str">
        <f t="shared" ca="1" si="29"/>
        <v>Young</v>
      </c>
    </row>
    <row r="920" spans="1:7">
      <c r="A920" t="s">
        <v>936</v>
      </c>
      <c r="B920" t="s">
        <v>7068</v>
      </c>
      <c r="C920" t="s">
        <v>10</v>
      </c>
      <c r="D920" t="s">
        <v>10</v>
      </c>
      <c r="E920" s="9">
        <v>38571</v>
      </c>
      <c r="F920">
        <f t="shared" ca="1" si="28"/>
        <v>20</v>
      </c>
      <c r="G920" t="str">
        <f t="shared" ca="1" si="29"/>
        <v>Young</v>
      </c>
    </row>
    <row r="921" spans="1:7">
      <c r="A921" t="s">
        <v>937</v>
      </c>
      <c r="B921" t="s">
        <v>7068</v>
      </c>
      <c r="C921" t="s">
        <v>10</v>
      </c>
      <c r="D921" t="s">
        <v>10</v>
      </c>
      <c r="E921" s="9">
        <v>32933</v>
      </c>
      <c r="F921">
        <f t="shared" ca="1" si="28"/>
        <v>36</v>
      </c>
      <c r="G921" t="str">
        <f t="shared" ca="1" si="29"/>
        <v>Adult</v>
      </c>
    </row>
    <row r="922" spans="1:7">
      <c r="A922" t="s">
        <v>938</v>
      </c>
      <c r="B922" t="s">
        <v>7069</v>
      </c>
      <c r="C922" t="s">
        <v>12</v>
      </c>
      <c r="D922" t="s">
        <v>10</v>
      </c>
      <c r="E922" s="9">
        <v>35860</v>
      </c>
      <c r="F922">
        <f t="shared" ca="1" si="28"/>
        <v>28</v>
      </c>
      <c r="G922" t="str">
        <f t="shared" ca="1" si="29"/>
        <v>Adult</v>
      </c>
    </row>
    <row r="923" spans="1:7">
      <c r="A923" t="s">
        <v>939</v>
      </c>
      <c r="B923" t="s">
        <v>7069</v>
      </c>
      <c r="C923" t="s">
        <v>10</v>
      </c>
      <c r="D923" t="s">
        <v>10</v>
      </c>
      <c r="E923" s="9">
        <v>35977</v>
      </c>
      <c r="F923">
        <f t="shared" ca="1" si="28"/>
        <v>28</v>
      </c>
      <c r="G923" t="str">
        <f t="shared" ca="1" si="29"/>
        <v>Adult</v>
      </c>
    </row>
    <row r="924" spans="1:7">
      <c r="A924" t="s">
        <v>940</v>
      </c>
      <c r="B924" t="s">
        <v>7069</v>
      </c>
      <c r="C924" t="s">
        <v>12</v>
      </c>
      <c r="D924" t="s">
        <v>10</v>
      </c>
      <c r="E924" s="9">
        <v>33467</v>
      </c>
      <c r="F924">
        <f t="shared" ca="1" si="28"/>
        <v>34</v>
      </c>
      <c r="G924" t="str">
        <f t="shared" ca="1" si="29"/>
        <v>Adult</v>
      </c>
    </row>
    <row r="925" spans="1:7">
      <c r="A925" t="s">
        <v>941</v>
      </c>
      <c r="B925" t="s">
        <v>7068</v>
      </c>
      <c r="C925" t="s">
        <v>12</v>
      </c>
      <c r="D925" t="s">
        <v>10</v>
      </c>
      <c r="E925" s="9">
        <v>36744</v>
      </c>
      <c r="F925">
        <f t="shared" ca="1" si="28"/>
        <v>25</v>
      </c>
      <c r="G925" t="str">
        <f t="shared" ca="1" si="29"/>
        <v>Adult</v>
      </c>
    </row>
    <row r="926" spans="1:7">
      <c r="A926" t="s">
        <v>942</v>
      </c>
      <c r="B926" t="s">
        <v>7068</v>
      </c>
      <c r="C926" t="s">
        <v>10</v>
      </c>
      <c r="D926" t="s">
        <v>10</v>
      </c>
      <c r="E926" s="9">
        <v>30199</v>
      </c>
      <c r="F926">
        <f t="shared" ca="1" si="28"/>
        <v>43</v>
      </c>
      <c r="G926" t="str">
        <f t="shared" ca="1" si="29"/>
        <v>Adult</v>
      </c>
    </row>
    <row r="927" spans="1:7">
      <c r="A927" t="s">
        <v>943</v>
      </c>
      <c r="B927" t="s">
        <v>7068</v>
      </c>
      <c r="C927" t="s">
        <v>12</v>
      </c>
      <c r="D927" t="s">
        <v>12</v>
      </c>
      <c r="E927" s="9">
        <v>33171</v>
      </c>
      <c r="F927">
        <f t="shared" ca="1" si="28"/>
        <v>35</v>
      </c>
      <c r="G927" t="str">
        <f t="shared" ca="1" si="29"/>
        <v>Adult</v>
      </c>
    </row>
    <row r="928" spans="1:7">
      <c r="A928" t="s">
        <v>944</v>
      </c>
      <c r="B928" t="s">
        <v>7068</v>
      </c>
      <c r="C928" t="s">
        <v>10</v>
      </c>
      <c r="D928" t="s">
        <v>10</v>
      </c>
      <c r="E928" s="9">
        <v>30369</v>
      </c>
      <c r="F928">
        <f t="shared" ca="1" si="28"/>
        <v>43</v>
      </c>
      <c r="G928" t="str">
        <f t="shared" ca="1" si="29"/>
        <v>Adult</v>
      </c>
    </row>
    <row r="929" spans="1:7">
      <c r="A929" t="s">
        <v>945</v>
      </c>
      <c r="B929" t="s">
        <v>7068</v>
      </c>
      <c r="C929" t="s">
        <v>10</v>
      </c>
      <c r="D929" t="s">
        <v>10</v>
      </c>
      <c r="E929" s="9">
        <v>30711</v>
      </c>
      <c r="F929">
        <f t="shared" ca="1" si="28"/>
        <v>42</v>
      </c>
      <c r="G929" t="str">
        <f t="shared" ca="1" si="29"/>
        <v>Adult</v>
      </c>
    </row>
    <row r="930" spans="1:7">
      <c r="A930" t="s">
        <v>946</v>
      </c>
      <c r="B930" t="s">
        <v>7068</v>
      </c>
      <c r="C930" t="s">
        <v>12</v>
      </c>
      <c r="D930" t="s">
        <v>12</v>
      </c>
      <c r="E930" s="9">
        <v>31388</v>
      </c>
      <c r="F930">
        <f t="shared" ca="1" si="28"/>
        <v>40</v>
      </c>
      <c r="G930" t="str">
        <f t="shared" ca="1" si="29"/>
        <v>Adult</v>
      </c>
    </row>
    <row r="931" spans="1:7">
      <c r="A931" t="s">
        <v>947</v>
      </c>
      <c r="B931" t="s">
        <v>7068</v>
      </c>
      <c r="C931" t="s">
        <v>12</v>
      </c>
      <c r="D931" t="s">
        <v>12</v>
      </c>
      <c r="E931" s="9">
        <v>32807</v>
      </c>
      <c r="F931">
        <f t="shared" ca="1" si="28"/>
        <v>36</v>
      </c>
      <c r="G931" t="str">
        <f t="shared" ca="1" si="29"/>
        <v>Adult</v>
      </c>
    </row>
    <row r="932" spans="1:7">
      <c r="A932" t="s">
        <v>948</v>
      </c>
      <c r="B932" t="s">
        <v>7068</v>
      </c>
      <c r="C932" t="s">
        <v>10</v>
      </c>
      <c r="D932" t="s">
        <v>10</v>
      </c>
      <c r="E932" s="9">
        <v>30032</v>
      </c>
      <c r="F932">
        <f t="shared" ca="1" si="28"/>
        <v>44</v>
      </c>
      <c r="G932" t="str">
        <f t="shared" ca="1" si="29"/>
        <v>Adult</v>
      </c>
    </row>
    <row r="933" spans="1:7">
      <c r="A933" t="s">
        <v>949</v>
      </c>
      <c r="B933" t="s">
        <v>7069</v>
      </c>
      <c r="C933" t="s">
        <v>10</v>
      </c>
      <c r="D933" t="s">
        <v>10</v>
      </c>
      <c r="E933" s="9">
        <v>30306</v>
      </c>
      <c r="F933">
        <f t="shared" ca="1" si="28"/>
        <v>43</v>
      </c>
      <c r="G933" t="str">
        <f t="shared" ca="1" si="29"/>
        <v>Adult</v>
      </c>
    </row>
    <row r="934" spans="1:7">
      <c r="A934" t="s">
        <v>950</v>
      </c>
      <c r="B934" t="s">
        <v>7069</v>
      </c>
      <c r="C934" t="s">
        <v>12</v>
      </c>
      <c r="D934" t="s">
        <v>10</v>
      </c>
      <c r="E934" s="9">
        <v>31658</v>
      </c>
      <c r="F934">
        <f t="shared" ca="1" si="28"/>
        <v>39</v>
      </c>
      <c r="G934" t="str">
        <f t="shared" ca="1" si="29"/>
        <v>Adult</v>
      </c>
    </row>
    <row r="935" spans="1:7">
      <c r="A935" t="s">
        <v>951</v>
      </c>
      <c r="B935" t="s">
        <v>7068</v>
      </c>
      <c r="C935" t="s">
        <v>10</v>
      </c>
      <c r="D935" t="s">
        <v>10</v>
      </c>
      <c r="E935" s="9">
        <v>34116</v>
      </c>
      <c r="F935">
        <f t="shared" ca="1" si="28"/>
        <v>33</v>
      </c>
      <c r="G935" t="str">
        <f t="shared" ca="1" si="29"/>
        <v>Adult</v>
      </c>
    </row>
    <row r="936" spans="1:7">
      <c r="A936" t="s">
        <v>952</v>
      </c>
      <c r="B936" t="s">
        <v>7068</v>
      </c>
      <c r="C936" t="s">
        <v>10</v>
      </c>
      <c r="D936" t="s">
        <v>10</v>
      </c>
      <c r="E936" s="9">
        <v>34997</v>
      </c>
      <c r="F936">
        <f t="shared" ca="1" si="28"/>
        <v>30</v>
      </c>
      <c r="G936" t="str">
        <f t="shared" ca="1" si="29"/>
        <v>Adult</v>
      </c>
    </row>
    <row r="937" spans="1:7">
      <c r="A937" t="s">
        <v>953</v>
      </c>
      <c r="B937" t="s">
        <v>7068</v>
      </c>
      <c r="C937" t="s">
        <v>12</v>
      </c>
      <c r="D937" t="s">
        <v>10</v>
      </c>
      <c r="E937" s="9">
        <v>36748</v>
      </c>
      <c r="F937">
        <f t="shared" ca="1" si="28"/>
        <v>25</v>
      </c>
      <c r="G937" t="str">
        <f t="shared" ca="1" si="29"/>
        <v>Adult</v>
      </c>
    </row>
    <row r="938" spans="1:7">
      <c r="A938" t="s">
        <v>954</v>
      </c>
      <c r="B938" t="s">
        <v>7068</v>
      </c>
      <c r="C938" t="s">
        <v>12</v>
      </c>
      <c r="D938" t="s">
        <v>12</v>
      </c>
      <c r="E938" s="9">
        <v>34441</v>
      </c>
      <c r="F938">
        <f t="shared" ca="1" si="28"/>
        <v>32</v>
      </c>
      <c r="G938" t="str">
        <f t="shared" ca="1" si="29"/>
        <v>Adult</v>
      </c>
    </row>
    <row r="939" spans="1:7">
      <c r="A939" t="s">
        <v>955</v>
      </c>
      <c r="B939" t="s">
        <v>7068</v>
      </c>
      <c r="C939" t="s">
        <v>10</v>
      </c>
      <c r="D939" t="s">
        <v>10</v>
      </c>
      <c r="E939" s="9">
        <v>34226</v>
      </c>
      <c r="F939">
        <f t="shared" ca="1" si="28"/>
        <v>32</v>
      </c>
      <c r="G939" t="str">
        <f t="shared" ca="1" si="29"/>
        <v>Adult</v>
      </c>
    </row>
    <row r="940" spans="1:7">
      <c r="A940" t="s">
        <v>956</v>
      </c>
      <c r="B940" t="s">
        <v>7068</v>
      </c>
      <c r="C940" t="s">
        <v>12</v>
      </c>
      <c r="D940" t="s">
        <v>10</v>
      </c>
      <c r="E940" s="9">
        <v>34258</v>
      </c>
      <c r="F940">
        <f t="shared" ca="1" si="28"/>
        <v>32</v>
      </c>
      <c r="G940" t="str">
        <f t="shared" ca="1" si="29"/>
        <v>Adult</v>
      </c>
    </row>
    <row r="941" spans="1:7">
      <c r="A941" t="s">
        <v>957</v>
      </c>
      <c r="B941" t="s">
        <v>7068</v>
      </c>
      <c r="C941" t="s">
        <v>10</v>
      </c>
      <c r="D941" t="s">
        <v>10</v>
      </c>
      <c r="E941" s="9">
        <v>30264</v>
      </c>
      <c r="F941">
        <f t="shared" ca="1" si="28"/>
        <v>43</v>
      </c>
      <c r="G941" t="str">
        <f t="shared" ca="1" si="29"/>
        <v>Adult</v>
      </c>
    </row>
    <row r="942" spans="1:7">
      <c r="A942" t="s">
        <v>958</v>
      </c>
      <c r="B942" t="s">
        <v>7068</v>
      </c>
      <c r="C942" t="s">
        <v>10</v>
      </c>
      <c r="D942" t="s">
        <v>12</v>
      </c>
      <c r="E942" s="9">
        <v>41161</v>
      </c>
      <c r="F942">
        <f t="shared" ca="1" si="28"/>
        <v>13</v>
      </c>
      <c r="G942" t="str">
        <f t="shared" ca="1" si="29"/>
        <v>Young</v>
      </c>
    </row>
    <row r="943" spans="1:7">
      <c r="A943" t="s">
        <v>959</v>
      </c>
      <c r="B943" t="s">
        <v>7068</v>
      </c>
      <c r="C943" t="s">
        <v>10</v>
      </c>
      <c r="D943" t="s">
        <v>12</v>
      </c>
      <c r="E943" s="9">
        <v>41107</v>
      </c>
      <c r="F943">
        <f t="shared" ca="1" si="28"/>
        <v>14</v>
      </c>
      <c r="G943" t="str">
        <f t="shared" ca="1" si="29"/>
        <v>Young</v>
      </c>
    </row>
    <row r="944" spans="1:7">
      <c r="A944" t="s">
        <v>960</v>
      </c>
      <c r="B944" t="s">
        <v>7069</v>
      </c>
      <c r="C944" t="s">
        <v>10</v>
      </c>
      <c r="D944" t="s">
        <v>10</v>
      </c>
      <c r="E944" s="9">
        <v>30460</v>
      </c>
      <c r="F944">
        <f t="shared" ca="1" si="28"/>
        <v>43</v>
      </c>
      <c r="G944" t="str">
        <f t="shared" ca="1" si="29"/>
        <v>Adult</v>
      </c>
    </row>
    <row r="945" spans="1:7">
      <c r="A945" t="s">
        <v>961</v>
      </c>
      <c r="B945" t="s">
        <v>7068</v>
      </c>
      <c r="C945" t="s">
        <v>12</v>
      </c>
      <c r="D945" t="s">
        <v>10</v>
      </c>
      <c r="E945" s="9">
        <v>35614</v>
      </c>
      <c r="F945">
        <f t="shared" ca="1" si="28"/>
        <v>29</v>
      </c>
      <c r="G945" t="str">
        <f t="shared" ca="1" si="29"/>
        <v>Adult</v>
      </c>
    </row>
    <row r="946" spans="1:7">
      <c r="A946" t="s">
        <v>962</v>
      </c>
      <c r="B946" t="s">
        <v>7068</v>
      </c>
      <c r="C946" t="s">
        <v>12</v>
      </c>
      <c r="D946" t="s">
        <v>12</v>
      </c>
      <c r="E946" s="9">
        <v>32458</v>
      </c>
      <c r="F946">
        <f t="shared" ca="1" si="28"/>
        <v>37</v>
      </c>
      <c r="G946" t="str">
        <f t="shared" ca="1" si="29"/>
        <v>Adult</v>
      </c>
    </row>
    <row r="947" spans="1:7">
      <c r="A947" t="s">
        <v>963</v>
      </c>
      <c r="B947" t="s">
        <v>7068</v>
      </c>
      <c r="C947" t="s">
        <v>10</v>
      </c>
      <c r="D947" t="s">
        <v>10</v>
      </c>
      <c r="E947" s="9">
        <v>30011</v>
      </c>
      <c r="F947">
        <f t="shared" ca="1" si="28"/>
        <v>44</v>
      </c>
      <c r="G947" t="str">
        <f t="shared" ca="1" si="29"/>
        <v>Adult</v>
      </c>
    </row>
    <row r="948" spans="1:7">
      <c r="A948" t="s">
        <v>964</v>
      </c>
      <c r="B948" t="s">
        <v>7069</v>
      </c>
      <c r="C948" t="s">
        <v>12</v>
      </c>
      <c r="D948" t="s">
        <v>12</v>
      </c>
      <c r="E948" s="9">
        <v>32199</v>
      </c>
      <c r="F948">
        <f t="shared" ca="1" si="28"/>
        <v>38</v>
      </c>
      <c r="G948" t="str">
        <f t="shared" ca="1" si="29"/>
        <v>Adult</v>
      </c>
    </row>
    <row r="949" spans="1:7">
      <c r="A949" t="s">
        <v>965</v>
      </c>
      <c r="B949" t="s">
        <v>7068</v>
      </c>
      <c r="C949" t="s">
        <v>12</v>
      </c>
      <c r="D949" t="s">
        <v>12</v>
      </c>
      <c r="E949" s="9">
        <v>39812</v>
      </c>
      <c r="F949">
        <f t="shared" ca="1" si="28"/>
        <v>17</v>
      </c>
      <c r="G949" t="str">
        <f t="shared" ca="1" si="29"/>
        <v>Young</v>
      </c>
    </row>
    <row r="950" spans="1:7">
      <c r="A950" t="s">
        <v>966</v>
      </c>
      <c r="B950" t="s">
        <v>7069</v>
      </c>
      <c r="C950" t="s">
        <v>10</v>
      </c>
      <c r="D950" t="s">
        <v>10</v>
      </c>
      <c r="E950" s="9">
        <v>29244</v>
      </c>
      <c r="F950">
        <f t="shared" ca="1" si="28"/>
        <v>46</v>
      </c>
      <c r="G950" t="str">
        <f t="shared" ca="1" si="29"/>
        <v>Adult</v>
      </c>
    </row>
    <row r="951" spans="1:7">
      <c r="A951" t="s">
        <v>967</v>
      </c>
      <c r="B951" t="s">
        <v>7069</v>
      </c>
      <c r="C951" t="s">
        <v>12</v>
      </c>
      <c r="D951" t="s">
        <v>12</v>
      </c>
      <c r="E951" s="9">
        <v>31892</v>
      </c>
      <c r="F951">
        <f t="shared" ca="1" si="28"/>
        <v>39</v>
      </c>
      <c r="G951" t="str">
        <f t="shared" ca="1" si="29"/>
        <v>Adult</v>
      </c>
    </row>
    <row r="952" spans="1:7">
      <c r="A952" t="s">
        <v>968</v>
      </c>
      <c r="B952" t="s">
        <v>7069</v>
      </c>
      <c r="C952" t="s">
        <v>10</v>
      </c>
      <c r="D952" t="s">
        <v>10</v>
      </c>
      <c r="E952" s="9">
        <v>39865</v>
      </c>
      <c r="F952">
        <f t="shared" ca="1" si="28"/>
        <v>17</v>
      </c>
      <c r="G952" t="str">
        <f t="shared" ca="1" si="29"/>
        <v>Young</v>
      </c>
    </row>
    <row r="953" spans="1:7">
      <c r="A953" t="s">
        <v>969</v>
      </c>
      <c r="B953" t="s">
        <v>7068</v>
      </c>
      <c r="C953" t="s">
        <v>10</v>
      </c>
      <c r="D953" t="s">
        <v>10</v>
      </c>
      <c r="E953" s="9">
        <v>29297</v>
      </c>
      <c r="F953">
        <f t="shared" ca="1" si="28"/>
        <v>46</v>
      </c>
      <c r="G953" t="str">
        <f t="shared" ca="1" si="29"/>
        <v>Adult</v>
      </c>
    </row>
    <row r="954" spans="1:7">
      <c r="A954" t="s">
        <v>970</v>
      </c>
      <c r="B954" t="s">
        <v>7069</v>
      </c>
      <c r="C954" t="s">
        <v>10</v>
      </c>
      <c r="D954" t="s">
        <v>10</v>
      </c>
      <c r="E954" s="9">
        <v>31017</v>
      </c>
      <c r="F954">
        <f t="shared" ca="1" si="28"/>
        <v>41</v>
      </c>
      <c r="G954" t="str">
        <f t="shared" ca="1" si="29"/>
        <v>Adult</v>
      </c>
    </row>
    <row r="955" spans="1:7">
      <c r="A955" t="s">
        <v>971</v>
      </c>
      <c r="B955" t="s">
        <v>7068</v>
      </c>
      <c r="C955" t="s">
        <v>10</v>
      </c>
      <c r="D955" t="s">
        <v>10</v>
      </c>
      <c r="E955" s="9">
        <v>39156</v>
      </c>
      <c r="F955">
        <f t="shared" ca="1" si="28"/>
        <v>19</v>
      </c>
      <c r="G955" t="str">
        <f t="shared" ca="1" si="29"/>
        <v>Young</v>
      </c>
    </row>
    <row r="956" spans="1:7">
      <c r="A956" t="s">
        <v>972</v>
      </c>
      <c r="B956" t="s">
        <v>7069</v>
      </c>
      <c r="C956" t="s">
        <v>10</v>
      </c>
      <c r="D956" t="s">
        <v>10</v>
      </c>
      <c r="E956" s="9">
        <v>41218</v>
      </c>
      <c r="F956">
        <f t="shared" ca="1" si="28"/>
        <v>13</v>
      </c>
      <c r="G956" t="str">
        <f t="shared" ca="1" si="29"/>
        <v>Young</v>
      </c>
    </row>
    <row r="957" spans="1:7">
      <c r="A957" t="s">
        <v>973</v>
      </c>
      <c r="B957" t="s">
        <v>7069</v>
      </c>
      <c r="C957" t="s">
        <v>12</v>
      </c>
      <c r="D957" t="s">
        <v>10</v>
      </c>
      <c r="E957" s="9">
        <v>33611</v>
      </c>
      <c r="F957">
        <f t="shared" ca="1" si="28"/>
        <v>34</v>
      </c>
      <c r="G957" t="str">
        <f t="shared" ca="1" si="29"/>
        <v>Adult</v>
      </c>
    </row>
    <row r="958" spans="1:7">
      <c r="A958" t="s">
        <v>974</v>
      </c>
      <c r="B958" t="s">
        <v>7068</v>
      </c>
      <c r="C958" t="s">
        <v>12</v>
      </c>
      <c r="D958" t="s">
        <v>12</v>
      </c>
      <c r="E958" s="9">
        <v>36497</v>
      </c>
      <c r="F958">
        <f t="shared" ca="1" si="28"/>
        <v>26</v>
      </c>
      <c r="G958" t="str">
        <f t="shared" ca="1" si="29"/>
        <v>Adult</v>
      </c>
    </row>
    <row r="959" spans="1:7">
      <c r="A959" t="s">
        <v>975</v>
      </c>
      <c r="B959" t="s">
        <v>7069</v>
      </c>
      <c r="C959" t="s">
        <v>10</v>
      </c>
      <c r="D959" t="s">
        <v>10</v>
      </c>
      <c r="E959" s="9">
        <v>34500</v>
      </c>
      <c r="F959">
        <f t="shared" ca="1" si="28"/>
        <v>32</v>
      </c>
      <c r="G959" t="str">
        <f t="shared" ca="1" si="29"/>
        <v>Adult</v>
      </c>
    </row>
    <row r="960" spans="1:7">
      <c r="A960" t="s">
        <v>976</v>
      </c>
      <c r="B960" t="s">
        <v>7069</v>
      </c>
      <c r="C960" t="s">
        <v>10</v>
      </c>
      <c r="D960" t="s">
        <v>10</v>
      </c>
      <c r="E960" s="9">
        <v>40200</v>
      </c>
      <c r="F960">
        <f t="shared" ca="1" si="28"/>
        <v>16</v>
      </c>
      <c r="G960" t="str">
        <f t="shared" ca="1" si="29"/>
        <v>Young</v>
      </c>
    </row>
    <row r="961" spans="1:7">
      <c r="A961" t="s">
        <v>977</v>
      </c>
      <c r="B961" t="s">
        <v>7068</v>
      </c>
      <c r="C961" t="s">
        <v>12</v>
      </c>
      <c r="D961" t="s">
        <v>12</v>
      </c>
      <c r="E961" s="9">
        <v>40217</v>
      </c>
      <c r="F961">
        <f t="shared" ca="1" si="28"/>
        <v>16</v>
      </c>
      <c r="G961" t="str">
        <f t="shared" ca="1" si="29"/>
        <v>Young</v>
      </c>
    </row>
    <row r="962" spans="1:7">
      <c r="A962" t="s">
        <v>978</v>
      </c>
      <c r="B962" t="s">
        <v>7069</v>
      </c>
      <c r="C962" t="s">
        <v>12</v>
      </c>
      <c r="D962" t="s">
        <v>10</v>
      </c>
      <c r="E962" s="9">
        <v>32488</v>
      </c>
      <c r="F962">
        <f t="shared" ca="1" si="28"/>
        <v>37</v>
      </c>
      <c r="G962" t="str">
        <f t="shared" ca="1" si="29"/>
        <v>Adult</v>
      </c>
    </row>
    <row r="963" spans="1:7">
      <c r="A963" t="s">
        <v>979</v>
      </c>
      <c r="B963" t="s">
        <v>7069</v>
      </c>
      <c r="C963" t="s">
        <v>10</v>
      </c>
      <c r="D963" t="s">
        <v>10</v>
      </c>
      <c r="E963" s="9">
        <v>40375</v>
      </c>
      <c r="F963">
        <f t="shared" ref="F963:F1026" ca="1" si="30">DATEDIF(E963,TODAY(),"Y")</f>
        <v>16</v>
      </c>
      <c r="G963" t="str">
        <f t="shared" ref="G963:G1026" ca="1" si="31">IF(F963&lt;=20,"Young","Adult")</f>
        <v>Young</v>
      </c>
    </row>
    <row r="964" spans="1:7">
      <c r="A964" t="s">
        <v>980</v>
      </c>
      <c r="B964" t="s">
        <v>7069</v>
      </c>
      <c r="C964" t="s">
        <v>12</v>
      </c>
      <c r="D964" t="s">
        <v>10</v>
      </c>
      <c r="E964" s="9">
        <v>31961</v>
      </c>
      <c r="F964">
        <f t="shared" ca="1" si="30"/>
        <v>39</v>
      </c>
      <c r="G964" t="str">
        <f t="shared" ca="1" si="31"/>
        <v>Adult</v>
      </c>
    </row>
    <row r="965" spans="1:7">
      <c r="A965" t="s">
        <v>981</v>
      </c>
      <c r="B965" t="s">
        <v>7068</v>
      </c>
      <c r="C965" t="s">
        <v>10</v>
      </c>
      <c r="D965" t="s">
        <v>10</v>
      </c>
      <c r="E965" s="9">
        <v>34690</v>
      </c>
      <c r="F965">
        <f t="shared" ca="1" si="30"/>
        <v>31</v>
      </c>
      <c r="G965" t="str">
        <f t="shared" ca="1" si="31"/>
        <v>Adult</v>
      </c>
    </row>
    <row r="966" spans="1:7">
      <c r="A966" t="s">
        <v>982</v>
      </c>
      <c r="B966" t="s">
        <v>7069</v>
      </c>
      <c r="C966" t="s">
        <v>10</v>
      </c>
      <c r="D966" t="s">
        <v>10</v>
      </c>
      <c r="E966" s="9">
        <v>39492</v>
      </c>
      <c r="F966">
        <f t="shared" ca="1" si="30"/>
        <v>18</v>
      </c>
      <c r="G966" t="str">
        <f t="shared" ca="1" si="31"/>
        <v>Young</v>
      </c>
    </row>
    <row r="967" spans="1:7">
      <c r="A967" t="s">
        <v>983</v>
      </c>
      <c r="B967" t="s">
        <v>7069</v>
      </c>
      <c r="C967" t="s">
        <v>10</v>
      </c>
      <c r="D967" t="s">
        <v>10</v>
      </c>
      <c r="E967" s="9">
        <v>35939</v>
      </c>
      <c r="F967">
        <f t="shared" ca="1" si="30"/>
        <v>28</v>
      </c>
      <c r="G967" t="str">
        <f t="shared" ca="1" si="31"/>
        <v>Adult</v>
      </c>
    </row>
    <row r="968" spans="1:7">
      <c r="A968" t="s">
        <v>984</v>
      </c>
      <c r="B968" t="s">
        <v>7069</v>
      </c>
      <c r="C968" t="s">
        <v>10</v>
      </c>
      <c r="D968" t="s">
        <v>10</v>
      </c>
      <c r="E968" s="9">
        <v>39003</v>
      </c>
      <c r="F968">
        <f t="shared" ca="1" si="30"/>
        <v>19</v>
      </c>
      <c r="G968" t="str">
        <f t="shared" ca="1" si="31"/>
        <v>Young</v>
      </c>
    </row>
    <row r="969" spans="1:7">
      <c r="A969" t="s">
        <v>985</v>
      </c>
      <c r="B969" t="s">
        <v>7069</v>
      </c>
      <c r="C969" t="s">
        <v>10</v>
      </c>
      <c r="D969" t="s">
        <v>12</v>
      </c>
      <c r="E969" s="9">
        <v>32200</v>
      </c>
      <c r="F969">
        <f t="shared" ca="1" si="30"/>
        <v>38</v>
      </c>
      <c r="G969" t="str">
        <f t="shared" ca="1" si="31"/>
        <v>Adult</v>
      </c>
    </row>
    <row r="970" spans="1:7">
      <c r="A970" t="s">
        <v>986</v>
      </c>
      <c r="B970" t="s">
        <v>7068</v>
      </c>
      <c r="C970" t="s">
        <v>10</v>
      </c>
      <c r="D970" t="s">
        <v>10</v>
      </c>
      <c r="E970" s="9">
        <v>32557</v>
      </c>
      <c r="F970">
        <f t="shared" ca="1" si="30"/>
        <v>37</v>
      </c>
      <c r="G970" t="str">
        <f t="shared" ca="1" si="31"/>
        <v>Adult</v>
      </c>
    </row>
    <row r="971" spans="1:7">
      <c r="A971" t="s">
        <v>987</v>
      </c>
      <c r="B971" t="s">
        <v>7068</v>
      </c>
      <c r="C971" t="s">
        <v>10</v>
      </c>
      <c r="D971" t="s">
        <v>10</v>
      </c>
      <c r="E971" s="9">
        <v>40077</v>
      </c>
      <c r="F971">
        <f t="shared" ca="1" si="30"/>
        <v>16</v>
      </c>
      <c r="G971" t="str">
        <f t="shared" ca="1" si="31"/>
        <v>Young</v>
      </c>
    </row>
    <row r="972" spans="1:7">
      <c r="A972" t="s">
        <v>988</v>
      </c>
      <c r="B972" t="s">
        <v>7068</v>
      </c>
      <c r="C972" t="s">
        <v>10</v>
      </c>
      <c r="D972" t="s">
        <v>10</v>
      </c>
      <c r="E972" s="9">
        <v>35260</v>
      </c>
      <c r="F972">
        <f t="shared" ca="1" si="30"/>
        <v>30</v>
      </c>
      <c r="G972" t="str">
        <f t="shared" ca="1" si="31"/>
        <v>Adult</v>
      </c>
    </row>
    <row r="973" spans="1:7">
      <c r="A973" t="s">
        <v>989</v>
      </c>
      <c r="B973" t="s">
        <v>7069</v>
      </c>
      <c r="C973" t="s">
        <v>12</v>
      </c>
      <c r="D973" t="s">
        <v>10</v>
      </c>
      <c r="E973" s="9">
        <v>37708</v>
      </c>
      <c r="F973">
        <f t="shared" ca="1" si="30"/>
        <v>23</v>
      </c>
      <c r="G973" t="str">
        <f t="shared" ca="1" si="31"/>
        <v>Adult</v>
      </c>
    </row>
    <row r="974" spans="1:7">
      <c r="A974" t="s">
        <v>990</v>
      </c>
      <c r="B974" t="s">
        <v>7069</v>
      </c>
      <c r="C974" t="s">
        <v>10</v>
      </c>
      <c r="D974" t="s">
        <v>10</v>
      </c>
      <c r="E974" s="9">
        <v>32938</v>
      </c>
      <c r="F974">
        <f t="shared" ca="1" si="30"/>
        <v>36</v>
      </c>
      <c r="G974" t="str">
        <f t="shared" ca="1" si="31"/>
        <v>Adult</v>
      </c>
    </row>
    <row r="975" spans="1:7">
      <c r="A975" t="s">
        <v>991</v>
      </c>
      <c r="B975" t="s">
        <v>7069</v>
      </c>
      <c r="C975" t="s">
        <v>12</v>
      </c>
      <c r="D975" t="s">
        <v>10</v>
      </c>
      <c r="E975" s="9">
        <v>35434</v>
      </c>
      <c r="F975">
        <f t="shared" ca="1" si="30"/>
        <v>29</v>
      </c>
      <c r="G975" t="str">
        <f t="shared" ca="1" si="31"/>
        <v>Adult</v>
      </c>
    </row>
    <row r="976" spans="1:7">
      <c r="A976" t="s">
        <v>992</v>
      </c>
      <c r="B976" t="s">
        <v>7068</v>
      </c>
      <c r="C976" t="s">
        <v>12</v>
      </c>
      <c r="D976" t="s">
        <v>12</v>
      </c>
      <c r="E976" s="9">
        <v>36172</v>
      </c>
      <c r="F976">
        <f t="shared" ca="1" si="30"/>
        <v>27</v>
      </c>
      <c r="G976" t="str">
        <f t="shared" ca="1" si="31"/>
        <v>Adult</v>
      </c>
    </row>
    <row r="977" spans="1:7">
      <c r="A977" t="s">
        <v>993</v>
      </c>
      <c r="B977" t="s">
        <v>7069</v>
      </c>
      <c r="C977" t="s">
        <v>10</v>
      </c>
      <c r="D977" t="s">
        <v>10</v>
      </c>
      <c r="E977" s="9">
        <v>40613</v>
      </c>
      <c r="F977">
        <f t="shared" ca="1" si="30"/>
        <v>15</v>
      </c>
      <c r="G977" t="str">
        <f t="shared" ca="1" si="31"/>
        <v>Young</v>
      </c>
    </row>
    <row r="978" spans="1:7">
      <c r="A978" t="s">
        <v>994</v>
      </c>
      <c r="B978" t="s">
        <v>7069</v>
      </c>
      <c r="C978" t="s">
        <v>10</v>
      </c>
      <c r="D978" t="s">
        <v>10</v>
      </c>
      <c r="E978" s="9">
        <v>38948</v>
      </c>
      <c r="F978">
        <f t="shared" ca="1" si="30"/>
        <v>19</v>
      </c>
      <c r="G978" t="str">
        <f t="shared" ca="1" si="31"/>
        <v>Young</v>
      </c>
    </row>
    <row r="979" spans="1:7">
      <c r="A979" t="s">
        <v>995</v>
      </c>
      <c r="B979" t="s">
        <v>7068</v>
      </c>
      <c r="C979" t="s">
        <v>10</v>
      </c>
      <c r="D979" t="s">
        <v>10</v>
      </c>
      <c r="E979" s="9">
        <v>37205</v>
      </c>
      <c r="F979">
        <f t="shared" ca="1" si="30"/>
        <v>24</v>
      </c>
      <c r="G979" t="str">
        <f t="shared" ca="1" si="31"/>
        <v>Adult</v>
      </c>
    </row>
    <row r="980" spans="1:7">
      <c r="A980" t="s">
        <v>996</v>
      </c>
      <c r="B980" t="s">
        <v>7069</v>
      </c>
      <c r="C980" t="s">
        <v>12</v>
      </c>
      <c r="D980" t="s">
        <v>10</v>
      </c>
      <c r="E980" s="9">
        <v>29744</v>
      </c>
      <c r="F980">
        <f t="shared" ca="1" si="30"/>
        <v>45</v>
      </c>
      <c r="G980" t="str">
        <f t="shared" ca="1" si="31"/>
        <v>Adult</v>
      </c>
    </row>
    <row r="981" spans="1:7">
      <c r="A981" t="s">
        <v>997</v>
      </c>
      <c r="B981" t="s">
        <v>7068</v>
      </c>
      <c r="C981" t="s">
        <v>12</v>
      </c>
      <c r="D981" t="s">
        <v>12</v>
      </c>
      <c r="E981" s="9">
        <v>33597</v>
      </c>
      <c r="F981">
        <f t="shared" ca="1" si="30"/>
        <v>34</v>
      </c>
      <c r="G981" t="str">
        <f t="shared" ca="1" si="31"/>
        <v>Adult</v>
      </c>
    </row>
    <row r="982" spans="1:7">
      <c r="A982" t="s">
        <v>998</v>
      </c>
      <c r="B982" t="s">
        <v>7068</v>
      </c>
      <c r="C982" t="s">
        <v>10</v>
      </c>
      <c r="D982" t="s">
        <v>10</v>
      </c>
      <c r="E982" s="9">
        <v>38949</v>
      </c>
      <c r="F982">
        <f t="shared" ca="1" si="30"/>
        <v>19</v>
      </c>
      <c r="G982" t="str">
        <f t="shared" ca="1" si="31"/>
        <v>Young</v>
      </c>
    </row>
    <row r="983" spans="1:7">
      <c r="A983" t="s">
        <v>999</v>
      </c>
      <c r="B983" t="s">
        <v>7069</v>
      </c>
      <c r="C983" t="s">
        <v>12</v>
      </c>
      <c r="D983" t="s">
        <v>12</v>
      </c>
      <c r="E983" s="9">
        <v>38768</v>
      </c>
      <c r="F983">
        <f t="shared" ca="1" si="30"/>
        <v>20</v>
      </c>
      <c r="G983" t="str">
        <f t="shared" ca="1" si="31"/>
        <v>Young</v>
      </c>
    </row>
    <row r="984" spans="1:7">
      <c r="A984" t="s">
        <v>1000</v>
      </c>
      <c r="B984" t="s">
        <v>7068</v>
      </c>
      <c r="C984" t="s">
        <v>10</v>
      </c>
      <c r="D984" t="s">
        <v>10</v>
      </c>
      <c r="E984" s="9">
        <v>40361</v>
      </c>
      <c r="F984">
        <f t="shared" ca="1" si="30"/>
        <v>16</v>
      </c>
      <c r="G984" t="str">
        <f t="shared" ca="1" si="31"/>
        <v>Young</v>
      </c>
    </row>
    <row r="985" spans="1:7">
      <c r="A985" t="s">
        <v>1001</v>
      </c>
      <c r="B985" t="s">
        <v>7069</v>
      </c>
      <c r="C985" t="s">
        <v>10</v>
      </c>
      <c r="D985" t="s">
        <v>10</v>
      </c>
      <c r="E985" s="9">
        <v>32997</v>
      </c>
      <c r="F985">
        <f t="shared" ca="1" si="30"/>
        <v>36</v>
      </c>
      <c r="G985" t="str">
        <f t="shared" ca="1" si="31"/>
        <v>Adult</v>
      </c>
    </row>
    <row r="986" spans="1:7">
      <c r="A986" t="s">
        <v>1002</v>
      </c>
      <c r="B986" t="s">
        <v>7068</v>
      </c>
      <c r="C986" t="s">
        <v>12</v>
      </c>
      <c r="D986" t="s">
        <v>12</v>
      </c>
      <c r="E986" s="9">
        <v>34232</v>
      </c>
      <c r="F986">
        <f t="shared" ca="1" si="30"/>
        <v>32</v>
      </c>
      <c r="G986" t="str">
        <f t="shared" ca="1" si="31"/>
        <v>Adult</v>
      </c>
    </row>
    <row r="987" spans="1:7">
      <c r="A987" t="s">
        <v>1003</v>
      </c>
      <c r="B987" t="s">
        <v>7068</v>
      </c>
      <c r="C987" t="s">
        <v>12</v>
      </c>
      <c r="D987" t="s">
        <v>10</v>
      </c>
      <c r="E987" s="9">
        <v>33164</v>
      </c>
      <c r="F987">
        <f t="shared" ca="1" si="30"/>
        <v>35</v>
      </c>
      <c r="G987" t="str">
        <f t="shared" ca="1" si="31"/>
        <v>Adult</v>
      </c>
    </row>
    <row r="988" spans="1:7">
      <c r="A988" t="s">
        <v>1004</v>
      </c>
      <c r="B988" t="s">
        <v>7068</v>
      </c>
      <c r="C988" t="s">
        <v>10</v>
      </c>
      <c r="D988" t="s">
        <v>10</v>
      </c>
      <c r="E988" s="9">
        <v>35195</v>
      </c>
      <c r="F988">
        <f t="shared" ca="1" si="30"/>
        <v>30</v>
      </c>
      <c r="G988" t="str">
        <f t="shared" ca="1" si="31"/>
        <v>Adult</v>
      </c>
    </row>
    <row r="989" spans="1:7">
      <c r="A989" t="s">
        <v>1005</v>
      </c>
      <c r="B989" t="s">
        <v>7069</v>
      </c>
      <c r="C989" t="s">
        <v>10</v>
      </c>
      <c r="D989" t="s">
        <v>10</v>
      </c>
      <c r="E989" s="9">
        <v>32003</v>
      </c>
      <c r="F989">
        <f t="shared" ca="1" si="30"/>
        <v>38</v>
      </c>
      <c r="G989" t="str">
        <f t="shared" ca="1" si="31"/>
        <v>Adult</v>
      </c>
    </row>
    <row r="990" spans="1:7">
      <c r="A990" t="s">
        <v>1006</v>
      </c>
      <c r="B990" t="s">
        <v>7069</v>
      </c>
      <c r="C990" t="s">
        <v>10</v>
      </c>
      <c r="D990" t="s">
        <v>12</v>
      </c>
      <c r="E990" s="9">
        <v>29841</v>
      </c>
      <c r="F990">
        <f t="shared" ca="1" si="30"/>
        <v>44</v>
      </c>
      <c r="G990" t="str">
        <f t="shared" ca="1" si="31"/>
        <v>Adult</v>
      </c>
    </row>
    <row r="991" spans="1:7">
      <c r="A991" t="s">
        <v>1007</v>
      </c>
      <c r="B991" t="s">
        <v>7069</v>
      </c>
      <c r="C991" t="s">
        <v>12</v>
      </c>
      <c r="D991" t="s">
        <v>12</v>
      </c>
      <c r="E991" s="9">
        <v>32592</v>
      </c>
      <c r="F991">
        <f t="shared" ca="1" si="30"/>
        <v>37</v>
      </c>
      <c r="G991" t="str">
        <f t="shared" ca="1" si="31"/>
        <v>Adult</v>
      </c>
    </row>
    <row r="992" spans="1:7">
      <c r="A992" t="s">
        <v>1008</v>
      </c>
      <c r="B992" t="s">
        <v>7068</v>
      </c>
      <c r="C992" t="s">
        <v>12</v>
      </c>
      <c r="D992" t="s">
        <v>10</v>
      </c>
      <c r="E992" s="9">
        <v>34844</v>
      </c>
      <c r="F992">
        <f t="shared" ca="1" si="30"/>
        <v>31</v>
      </c>
      <c r="G992" t="str">
        <f t="shared" ca="1" si="31"/>
        <v>Adult</v>
      </c>
    </row>
    <row r="993" spans="1:7">
      <c r="A993" t="s">
        <v>1009</v>
      </c>
      <c r="B993" t="s">
        <v>7068</v>
      </c>
      <c r="C993" t="s">
        <v>10</v>
      </c>
      <c r="D993" t="s">
        <v>10</v>
      </c>
      <c r="E993" s="9">
        <v>39328</v>
      </c>
      <c r="F993">
        <f t="shared" ca="1" si="30"/>
        <v>18</v>
      </c>
      <c r="G993" t="str">
        <f t="shared" ca="1" si="31"/>
        <v>Young</v>
      </c>
    </row>
    <row r="994" spans="1:7">
      <c r="A994" t="s">
        <v>1010</v>
      </c>
      <c r="B994" t="s">
        <v>7068</v>
      </c>
      <c r="C994" t="s">
        <v>12</v>
      </c>
      <c r="D994" t="s">
        <v>12</v>
      </c>
      <c r="E994" s="9">
        <v>30942</v>
      </c>
      <c r="F994">
        <f t="shared" ca="1" si="30"/>
        <v>41</v>
      </c>
      <c r="G994" t="str">
        <f t="shared" ca="1" si="31"/>
        <v>Adult</v>
      </c>
    </row>
    <row r="995" spans="1:7">
      <c r="A995" t="s">
        <v>1011</v>
      </c>
      <c r="B995" t="s">
        <v>7068</v>
      </c>
      <c r="C995" t="s">
        <v>12</v>
      </c>
      <c r="D995" t="s">
        <v>12</v>
      </c>
      <c r="E995" s="9">
        <v>37313</v>
      </c>
      <c r="F995">
        <f t="shared" ca="1" si="30"/>
        <v>24</v>
      </c>
      <c r="G995" t="str">
        <f t="shared" ca="1" si="31"/>
        <v>Adult</v>
      </c>
    </row>
    <row r="996" spans="1:7">
      <c r="A996" t="s">
        <v>1012</v>
      </c>
      <c r="B996" t="s">
        <v>7069</v>
      </c>
      <c r="C996" t="s">
        <v>10</v>
      </c>
      <c r="D996" t="s">
        <v>10</v>
      </c>
      <c r="E996" s="9">
        <v>32083</v>
      </c>
      <c r="F996">
        <f t="shared" ca="1" si="30"/>
        <v>38</v>
      </c>
      <c r="G996" t="str">
        <f t="shared" ca="1" si="31"/>
        <v>Adult</v>
      </c>
    </row>
    <row r="997" spans="1:7">
      <c r="A997" t="s">
        <v>1013</v>
      </c>
      <c r="B997" t="s">
        <v>7068</v>
      </c>
      <c r="C997" t="s">
        <v>10</v>
      </c>
      <c r="D997" t="s">
        <v>10</v>
      </c>
      <c r="E997" s="9">
        <v>32156</v>
      </c>
      <c r="F997">
        <f t="shared" ca="1" si="30"/>
        <v>38</v>
      </c>
      <c r="G997" t="str">
        <f t="shared" ca="1" si="31"/>
        <v>Adult</v>
      </c>
    </row>
    <row r="998" spans="1:7">
      <c r="A998" t="s">
        <v>1014</v>
      </c>
      <c r="B998" t="s">
        <v>7068</v>
      </c>
      <c r="C998" t="s">
        <v>10</v>
      </c>
      <c r="D998" t="s">
        <v>10</v>
      </c>
      <c r="E998" s="9">
        <v>31757</v>
      </c>
      <c r="F998">
        <f t="shared" ca="1" si="30"/>
        <v>39</v>
      </c>
      <c r="G998" t="str">
        <f t="shared" ca="1" si="31"/>
        <v>Adult</v>
      </c>
    </row>
    <row r="999" spans="1:7">
      <c r="A999" t="s">
        <v>1015</v>
      </c>
      <c r="B999" t="s">
        <v>7068</v>
      </c>
      <c r="C999" t="s">
        <v>10</v>
      </c>
      <c r="D999" t="s">
        <v>10</v>
      </c>
      <c r="E999" s="9">
        <v>34517</v>
      </c>
      <c r="F999">
        <f t="shared" ca="1" si="30"/>
        <v>32</v>
      </c>
      <c r="G999" t="str">
        <f t="shared" ca="1" si="31"/>
        <v>Adult</v>
      </c>
    </row>
    <row r="1000" spans="1:7">
      <c r="A1000" t="s">
        <v>1016</v>
      </c>
      <c r="B1000" t="s">
        <v>7069</v>
      </c>
      <c r="C1000" t="s">
        <v>12</v>
      </c>
      <c r="D1000" t="s">
        <v>10</v>
      </c>
      <c r="E1000" s="9">
        <v>37958</v>
      </c>
      <c r="F1000">
        <f t="shared" ca="1" si="30"/>
        <v>22</v>
      </c>
      <c r="G1000" t="str">
        <f t="shared" ca="1" si="31"/>
        <v>Adult</v>
      </c>
    </row>
    <row r="1001" spans="1:7">
      <c r="A1001" t="s">
        <v>1017</v>
      </c>
      <c r="B1001" t="s">
        <v>7069</v>
      </c>
      <c r="C1001" t="s">
        <v>10</v>
      </c>
      <c r="D1001" t="s">
        <v>10</v>
      </c>
      <c r="E1001" s="9">
        <v>41144</v>
      </c>
      <c r="F1001">
        <f t="shared" ca="1" si="30"/>
        <v>13</v>
      </c>
      <c r="G1001" t="str">
        <f t="shared" ca="1" si="31"/>
        <v>Young</v>
      </c>
    </row>
    <row r="1002" spans="1:7">
      <c r="A1002" t="s">
        <v>1018</v>
      </c>
      <c r="B1002" t="s">
        <v>7068</v>
      </c>
      <c r="C1002" t="s">
        <v>10</v>
      </c>
      <c r="D1002" t="s">
        <v>10</v>
      </c>
      <c r="E1002" s="9">
        <v>34078</v>
      </c>
      <c r="F1002">
        <f t="shared" ca="1" si="30"/>
        <v>33</v>
      </c>
      <c r="G1002" t="str">
        <f t="shared" ca="1" si="31"/>
        <v>Adult</v>
      </c>
    </row>
    <row r="1003" spans="1:7">
      <c r="A1003" t="s">
        <v>1019</v>
      </c>
      <c r="B1003" t="s">
        <v>7069</v>
      </c>
      <c r="C1003" t="s">
        <v>12</v>
      </c>
      <c r="D1003" t="s">
        <v>10</v>
      </c>
      <c r="E1003" s="9">
        <v>31822</v>
      </c>
      <c r="F1003">
        <f t="shared" ca="1" si="30"/>
        <v>39</v>
      </c>
      <c r="G1003" t="str">
        <f t="shared" ca="1" si="31"/>
        <v>Adult</v>
      </c>
    </row>
    <row r="1004" spans="1:7">
      <c r="A1004" t="s">
        <v>1020</v>
      </c>
      <c r="B1004" t="s">
        <v>7069</v>
      </c>
      <c r="C1004" t="s">
        <v>12</v>
      </c>
      <c r="D1004" t="s">
        <v>12</v>
      </c>
      <c r="E1004" s="9">
        <v>38766</v>
      </c>
      <c r="F1004">
        <f t="shared" ca="1" si="30"/>
        <v>20</v>
      </c>
      <c r="G1004" t="str">
        <f t="shared" ca="1" si="31"/>
        <v>Young</v>
      </c>
    </row>
    <row r="1005" spans="1:7">
      <c r="A1005" t="s">
        <v>1021</v>
      </c>
      <c r="B1005" t="s">
        <v>7068</v>
      </c>
      <c r="C1005" t="s">
        <v>10</v>
      </c>
      <c r="D1005" t="s">
        <v>10</v>
      </c>
      <c r="E1005" s="9">
        <v>29446</v>
      </c>
      <c r="F1005">
        <f t="shared" ca="1" si="30"/>
        <v>45</v>
      </c>
      <c r="G1005" t="str">
        <f t="shared" ca="1" si="31"/>
        <v>Adult</v>
      </c>
    </row>
    <row r="1006" spans="1:7">
      <c r="A1006" t="s">
        <v>1022</v>
      </c>
      <c r="B1006" t="s">
        <v>7069</v>
      </c>
      <c r="C1006" t="s">
        <v>10</v>
      </c>
      <c r="D1006" t="s">
        <v>10</v>
      </c>
      <c r="E1006" s="9">
        <v>36442</v>
      </c>
      <c r="F1006">
        <f t="shared" ca="1" si="30"/>
        <v>26</v>
      </c>
      <c r="G1006" t="str">
        <f t="shared" ca="1" si="31"/>
        <v>Adult</v>
      </c>
    </row>
    <row r="1007" spans="1:7">
      <c r="A1007" t="s">
        <v>1023</v>
      </c>
      <c r="B1007" t="s">
        <v>7068</v>
      </c>
      <c r="C1007" t="s">
        <v>12</v>
      </c>
      <c r="D1007" t="s">
        <v>10</v>
      </c>
      <c r="E1007" s="9">
        <v>38292</v>
      </c>
      <c r="F1007">
        <f t="shared" ca="1" si="30"/>
        <v>21</v>
      </c>
      <c r="G1007" t="str">
        <f t="shared" ca="1" si="31"/>
        <v>Adult</v>
      </c>
    </row>
    <row r="1008" spans="1:7">
      <c r="A1008" t="s">
        <v>1024</v>
      </c>
      <c r="B1008" t="s">
        <v>7068</v>
      </c>
      <c r="C1008" t="s">
        <v>10</v>
      </c>
      <c r="D1008" t="s">
        <v>10</v>
      </c>
      <c r="E1008" s="9">
        <v>31741</v>
      </c>
      <c r="F1008">
        <f t="shared" ca="1" si="30"/>
        <v>39</v>
      </c>
      <c r="G1008" t="str">
        <f t="shared" ca="1" si="31"/>
        <v>Adult</v>
      </c>
    </row>
    <row r="1009" spans="1:7">
      <c r="A1009" t="s">
        <v>1025</v>
      </c>
      <c r="B1009" t="s">
        <v>7068</v>
      </c>
      <c r="C1009" t="s">
        <v>10</v>
      </c>
      <c r="D1009" t="s">
        <v>10</v>
      </c>
      <c r="E1009" s="9">
        <v>35934</v>
      </c>
      <c r="F1009">
        <f t="shared" ca="1" si="30"/>
        <v>28</v>
      </c>
      <c r="G1009" t="str">
        <f t="shared" ca="1" si="31"/>
        <v>Adult</v>
      </c>
    </row>
    <row r="1010" spans="1:7">
      <c r="A1010" t="s">
        <v>1026</v>
      </c>
      <c r="B1010" t="s">
        <v>7069</v>
      </c>
      <c r="C1010" t="s">
        <v>12</v>
      </c>
      <c r="D1010" t="s">
        <v>12</v>
      </c>
      <c r="E1010" s="9">
        <v>37976</v>
      </c>
      <c r="F1010">
        <f t="shared" ca="1" si="30"/>
        <v>22</v>
      </c>
      <c r="G1010" t="str">
        <f t="shared" ca="1" si="31"/>
        <v>Adult</v>
      </c>
    </row>
    <row r="1011" spans="1:7">
      <c r="A1011" t="s">
        <v>1027</v>
      </c>
      <c r="B1011" t="s">
        <v>7069</v>
      </c>
      <c r="C1011" t="s">
        <v>12</v>
      </c>
      <c r="D1011" t="s">
        <v>10</v>
      </c>
      <c r="E1011" s="9">
        <v>31636</v>
      </c>
      <c r="F1011">
        <f t="shared" ca="1" si="30"/>
        <v>39</v>
      </c>
      <c r="G1011" t="str">
        <f t="shared" ca="1" si="31"/>
        <v>Adult</v>
      </c>
    </row>
    <row r="1012" spans="1:7">
      <c r="A1012" t="s">
        <v>1028</v>
      </c>
      <c r="B1012" t="s">
        <v>7069</v>
      </c>
      <c r="C1012" t="s">
        <v>10</v>
      </c>
      <c r="D1012" t="s">
        <v>10</v>
      </c>
      <c r="E1012" s="9">
        <v>40576</v>
      </c>
      <c r="F1012">
        <f t="shared" ca="1" si="30"/>
        <v>15</v>
      </c>
      <c r="G1012" t="str">
        <f t="shared" ca="1" si="31"/>
        <v>Young</v>
      </c>
    </row>
    <row r="1013" spans="1:7">
      <c r="A1013" t="s">
        <v>1029</v>
      </c>
      <c r="B1013" t="s">
        <v>7068</v>
      </c>
      <c r="C1013" t="s">
        <v>12</v>
      </c>
      <c r="D1013" t="s">
        <v>12</v>
      </c>
      <c r="E1013" s="9">
        <v>33432</v>
      </c>
      <c r="F1013">
        <f t="shared" ca="1" si="30"/>
        <v>35</v>
      </c>
      <c r="G1013" t="str">
        <f t="shared" ca="1" si="31"/>
        <v>Adult</v>
      </c>
    </row>
    <row r="1014" spans="1:7">
      <c r="A1014" t="s">
        <v>1030</v>
      </c>
      <c r="B1014" t="s">
        <v>7069</v>
      </c>
      <c r="C1014" t="s">
        <v>10</v>
      </c>
      <c r="D1014" t="s">
        <v>10</v>
      </c>
      <c r="E1014" s="9">
        <v>31925</v>
      </c>
      <c r="F1014">
        <f t="shared" ca="1" si="30"/>
        <v>39</v>
      </c>
      <c r="G1014" t="str">
        <f t="shared" ca="1" si="31"/>
        <v>Adult</v>
      </c>
    </row>
    <row r="1015" spans="1:7">
      <c r="A1015" t="s">
        <v>1031</v>
      </c>
      <c r="B1015" t="s">
        <v>7068</v>
      </c>
      <c r="C1015" t="s">
        <v>10</v>
      </c>
      <c r="D1015" t="s">
        <v>10</v>
      </c>
      <c r="E1015" s="9">
        <v>35526</v>
      </c>
      <c r="F1015">
        <f t="shared" ca="1" si="30"/>
        <v>29</v>
      </c>
      <c r="G1015" t="str">
        <f t="shared" ca="1" si="31"/>
        <v>Adult</v>
      </c>
    </row>
    <row r="1016" spans="1:7">
      <c r="A1016" t="s">
        <v>1032</v>
      </c>
      <c r="B1016" t="s">
        <v>7069</v>
      </c>
      <c r="C1016" t="s">
        <v>12</v>
      </c>
      <c r="D1016" t="s">
        <v>12</v>
      </c>
      <c r="E1016" s="9">
        <v>34267</v>
      </c>
      <c r="F1016">
        <f t="shared" ca="1" si="30"/>
        <v>32</v>
      </c>
      <c r="G1016" t="str">
        <f t="shared" ca="1" si="31"/>
        <v>Adult</v>
      </c>
    </row>
    <row r="1017" spans="1:7">
      <c r="A1017" t="s">
        <v>1033</v>
      </c>
      <c r="B1017" t="s">
        <v>7069</v>
      </c>
      <c r="C1017" t="s">
        <v>12</v>
      </c>
      <c r="D1017" t="s">
        <v>12</v>
      </c>
      <c r="E1017" s="9">
        <v>34130</v>
      </c>
      <c r="F1017">
        <f t="shared" ca="1" si="30"/>
        <v>33</v>
      </c>
      <c r="G1017" t="str">
        <f t="shared" ca="1" si="31"/>
        <v>Adult</v>
      </c>
    </row>
    <row r="1018" spans="1:7">
      <c r="A1018" t="s">
        <v>1034</v>
      </c>
      <c r="B1018" t="s">
        <v>7069</v>
      </c>
      <c r="C1018" t="s">
        <v>12</v>
      </c>
      <c r="D1018" t="s">
        <v>10</v>
      </c>
      <c r="E1018" s="9">
        <v>38626</v>
      </c>
      <c r="F1018">
        <f t="shared" ca="1" si="30"/>
        <v>20</v>
      </c>
      <c r="G1018" t="str">
        <f t="shared" ca="1" si="31"/>
        <v>Young</v>
      </c>
    </row>
    <row r="1019" spans="1:7">
      <c r="A1019" t="s">
        <v>1035</v>
      </c>
      <c r="B1019" t="s">
        <v>7068</v>
      </c>
      <c r="C1019" t="s">
        <v>10</v>
      </c>
      <c r="D1019" t="s">
        <v>10</v>
      </c>
      <c r="E1019" s="9">
        <v>30606</v>
      </c>
      <c r="F1019">
        <f t="shared" ca="1" si="30"/>
        <v>42</v>
      </c>
      <c r="G1019" t="str">
        <f t="shared" ca="1" si="31"/>
        <v>Adult</v>
      </c>
    </row>
    <row r="1020" spans="1:7">
      <c r="A1020" t="s">
        <v>1036</v>
      </c>
      <c r="B1020" t="s">
        <v>7069</v>
      </c>
      <c r="C1020" t="s">
        <v>10</v>
      </c>
      <c r="D1020" t="s">
        <v>10</v>
      </c>
      <c r="E1020" s="9">
        <v>38843</v>
      </c>
      <c r="F1020">
        <f t="shared" ca="1" si="30"/>
        <v>20</v>
      </c>
      <c r="G1020" t="str">
        <f t="shared" ca="1" si="31"/>
        <v>Young</v>
      </c>
    </row>
    <row r="1021" spans="1:7">
      <c r="A1021" t="s">
        <v>1037</v>
      </c>
      <c r="B1021" t="s">
        <v>7068</v>
      </c>
      <c r="C1021" t="s">
        <v>10</v>
      </c>
      <c r="D1021" t="s">
        <v>10</v>
      </c>
      <c r="E1021" s="9">
        <v>36855</v>
      </c>
      <c r="F1021">
        <f t="shared" ca="1" si="30"/>
        <v>25</v>
      </c>
      <c r="G1021" t="str">
        <f t="shared" ca="1" si="31"/>
        <v>Adult</v>
      </c>
    </row>
    <row r="1022" spans="1:7">
      <c r="A1022" t="s">
        <v>1038</v>
      </c>
      <c r="B1022" t="s">
        <v>7068</v>
      </c>
      <c r="C1022" t="s">
        <v>12</v>
      </c>
      <c r="D1022" t="s">
        <v>12</v>
      </c>
      <c r="E1022" s="9">
        <v>36234</v>
      </c>
      <c r="F1022">
        <f t="shared" ca="1" si="30"/>
        <v>27</v>
      </c>
      <c r="G1022" t="str">
        <f t="shared" ca="1" si="31"/>
        <v>Adult</v>
      </c>
    </row>
    <row r="1023" spans="1:7">
      <c r="A1023" t="s">
        <v>1039</v>
      </c>
      <c r="B1023" t="s">
        <v>7069</v>
      </c>
      <c r="C1023" t="s">
        <v>12</v>
      </c>
      <c r="D1023" t="s">
        <v>10</v>
      </c>
      <c r="E1023" s="9">
        <v>37316</v>
      </c>
      <c r="F1023">
        <f t="shared" ca="1" si="30"/>
        <v>24</v>
      </c>
      <c r="G1023" t="str">
        <f t="shared" ca="1" si="31"/>
        <v>Adult</v>
      </c>
    </row>
    <row r="1024" spans="1:7">
      <c r="A1024" t="s">
        <v>1040</v>
      </c>
      <c r="B1024" t="s">
        <v>7068</v>
      </c>
      <c r="C1024" t="s">
        <v>10</v>
      </c>
      <c r="D1024" t="s">
        <v>10</v>
      </c>
      <c r="E1024" s="9">
        <v>40922</v>
      </c>
      <c r="F1024">
        <f t="shared" ca="1" si="30"/>
        <v>14</v>
      </c>
      <c r="G1024" t="str">
        <f t="shared" ca="1" si="31"/>
        <v>Young</v>
      </c>
    </row>
    <row r="1025" spans="1:7">
      <c r="A1025" t="s">
        <v>1041</v>
      </c>
      <c r="B1025" t="s">
        <v>7068</v>
      </c>
      <c r="C1025" t="s">
        <v>12</v>
      </c>
      <c r="D1025" t="s">
        <v>10</v>
      </c>
      <c r="E1025" s="9">
        <v>36528</v>
      </c>
      <c r="F1025">
        <f t="shared" ca="1" si="30"/>
        <v>26</v>
      </c>
      <c r="G1025" t="str">
        <f t="shared" ca="1" si="31"/>
        <v>Adult</v>
      </c>
    </row>
    <row r="1026" spans="1:7">
      <c r="A1026" t="s">
        <v>1042</v>
      </c>
      <c r="B1026" t="s">
        <v>7069</v>
      </c>
      <c r="C1026" t="s">
        <v>10</v>
      </c>
      <c r="D1026" t="s">
        <v>10</v>
      </c>
      <c r="E1026" s="9">
        <v>31813</v>
      </c>
      <c r="F1026">
        <f t="shared" ca="1" si="30"/>
        <v>39</v>
      </c>
      <c r="G1026" t="str">
        <f t="shared" ca="1" si="31"/>
        <v>Adult</v>
      </c>
    </row>
    <row r="1027" spans="1:7">
      <c r="A1027" t="s">
        <v>1043</v>
      </c>
      <c r="B1027" t="s">
        <v>7068</v>
      </c>
      <c r="C1027" t="s">
        <v>12</v>
      </c>
      <c r="D1027" t="s">
        <v>10</v>
      </c>
      <c r="E1027" s="9">
        <v>31174</v>
      </c>
      <c r="F1027">
        <f t="shared" ref="F1027:F1090" ca="1" si="32">DATEDIF(E1027,TODAY(),"Y")</f>
        <v>41</v>
      </c>
      <c r="G1027" t="str">
        <f t="shared" ref="G1027:G1090" ca="1" si="33">IF(F1027&lt;=20,"Young","Adult")</f>
        <v>Adult</v>
      </c>
    </row>
    <row r="1028" spans="1:7">
      <c r="A1028" t="s">
        <v>1044</v>
      </c>
      <c r="B1028" t="s">
        <v>7069</v>
      </c>
      <c r="C1028" t="s">
        <v>10</v>
      </c>
      <c r="D1028" t="s">
        <v>10</v>
      </c>
      <c r="E1028" s="9">
        <v>37444</v>
      </c>
      <c r="F1028">
        <f t="shared" ca="1" si="32"/>
        <v>24</v>
      </c>
      <c r="G1028" t="str">
        <f t="shared" ca="1" si="33"/>
        <v>Adult</v>
      </c>
    </row>
    <row r="1029" spans="1:7">
      <c r="A1029" t="s">
        <v>1045</v>
      </c>
      <c r="B1029" t="s">
        <v>7068</v>
      </c>
      <c r="C1029" t="s">
        <v>10</v>
      </c>
      <c r="D1029" t="s">
        <v>10</v>
      </c>
      <c r="E1029" s="9">
        <v>38397</v>
      </c>
      <c r="F1029">
        <f t="shared" ca="1" si="32"/>
        <v>21</v>
      </c>
      <c r="G1029" t="str">
        <f t="shared" ca="1" si="33"/>
        <v>Adult</v>
      </c>
    </row>
    <row r="1030" spans="1:7">
      <c r="A1030" t="s">
        <v>1046</v>
      </c>
      <c r="B1030" t="s">
        <v>7069</v>
      </c>
      <c r="C1030" t="s">
        <v>12</v>
      </c>
      <c r="D1030" t="s">
        <v>12</v>
      </c>
      <c r="E1030" s="9">
        <v>34984</v>
      </c>
      <c r="F1030">
        <f t="shared" ca="1" si="32"/>
        <v>30</v>
      </c>
      <c r="G1030" t="str">
        <f t="shared" ca="1" si="33"/>
        <v>Adult</v>
      </c>
    </row>
    <row r="1031" spans="1:7">
      <c r="A1031" t="s">
        <v>1047</v>
      </c>
      <c r="B1031" t="s">
        <v>7068</v>
      </c>
      <c r="C1031" t="s">
        <v>12</v>
      </c>
      <c r="D1031" t="s">
        <v>12</v>
      </c>
      <c r="E1031" s="9">
        <v>34008</v>
      </c>
      <c r="F1031">
        <f t="shared" ca="1" si="32"/>
        <v>33</v>
      </c>
      <c r="G1031" t="str">
        <f t="shared" ca="1" si="33"/>
        <v>Adult</v>
      </c>
    </row>
    <row r="1032" spans="1:7">
      <c r="A1032" t="s">
        <v>1048</v>
      </c>
      <c r="B1032" t="s">
        <v>7068</v>
      </c>
      <c r="C1032" t="s">
        <v>12</v>
      </c>
      <c r="D1032" t="s">
        <v>12</v>
      </c>
      <c r="E1032" s="9">
        <v>30656</v>
      </c>
      <c r="F1032">
        <f t="shared" ca="1" si="32"/>
        <v>42</v>
      </c>
      <c r="G1032" t="str">
        <f t="shared" ca="1" si="33"/>
        <v>Adult</v>
      </c>
    </row>
    <row r="1033" spans="1:7">
      <c r="A1033" t="s">
        <v>1049</v>
      </c>
      <c r="B1033" t="s">
        <v>7069</v>
      </c>
      <c r="C1033" t="s">
        <v>12</v>
      </c>
      <c r="D1033" t="s">
        <v>12</v>
      </c>
      <c r="E1033" s="9">
        <v>33390</v>
      </c>
      <c r="F1033">
        <f t="shared" ca="1" si="32"/>
        <v>35</v>
      </c>
      <c r="G1033" t="str">
        <f t="shared" ca="1" si="33"/>
        <v>Adult</v>
      </c>
    </row>
    <row r="1034" spans="1:7">
      <c r="A1034" t="s">
        <v>1050</v>
      </c>
      <c r="B1034" t="s">
        <v>7068</v>
      </c>
      <c r="C1034" t="s">
        <v>10</v>
      </c>
      <c r="D1034" t="s">
        <v>10</v>
      </c>
      <c r="E1034" s="9">
        <v>33936</v>
      </c>
      <c r="F1034">
        <f t="shared" ca="1" si="32"/>
        <v>33</v>
      </c>
      <c r="G1034" t="str">
        <f t="shared" ca="1" si="33"/>
        <v>Adult</v>
      </c>
    </row>
    <row r="1035" spans="1:7">
      <c r="A1035" t="s">
        <v>1051</v>
      </c>
      <c r="B1035" t="s">
        <v>7068</v>
      </c>
      <c r="C1035" t="s">
        <v>12</v>
      </c>
      <c r="D1035" t="s">
        <v>10</v>
      </c>
      <c r="E1035" s="9">
        <v>35804</v>
      </c>
      <c r="F1035">
        <f t="shared" ca="1" si="32"/>
        <v>28</v>
      </c>
      <c r="G1035" t="str">
        <f t="shared" ca="1" si="33"/>
        <v>Adult</v>
      </c>
    </row>
    <row r="1036" spans="1:7">
      <c r="A1036" t="s">
        <v>1052</v>
      </c>
      <c r="B1036" t="s">
        <v>7068</v>
      </c>
      <c r="C1036" t="s">
        <v>12</v>
      </c>
      <c r="D1036" t="s">
        <v>10</v>
      </c>
      <c r="E1036" s="9">
        <v>40336</v>
      </c>
      <c r="F1036">
        <f t="shared" ca="1" si="32"/>
        <v>16</v>
      </c>
      <c r="G1036" t="str">
        <f t="shared" ca="1" si="33"/>
        <v>Young</v>
      </c>
    </row>
    <row r="1037" spans="1:7">
      <c r="A1037" t="s">
        <v>1053</v>
      </c>
      <c r="B1037" t="s">
        <v>7069</v>
      </c>
      <c r="C1037" t="s">
        <v>10</v>
      </c>
      <c r="D1037" t="s">
        <v>10</v>
      </c>
      <c r="E1037" s="9">
        <v>31604</v>
      </c>
      <c r="F1037">
        <f t="shared" ca="1" si="32"/>
        <v>40</v>
      </c>
      <c r="G1037" t="str">
        <f t="shared" ca="1" si="33"/>
        <v>Adult</v>
      </c>
    </row>
    <row r="1038" spans="1:7">
      <c r="A1038" t="s">
        <v>1054</v>
      </c>
      <c r="B1038" t="s">
        <v>7069</v>
      </c>
      <c r="C1038" t="s">
        <v>12</v>
      </c>
      <c r="D1038" t="s">
        <v>12</v>
      </c>
      <c r="E1038" s="9">
        <v>33682</v>
      </c>
      <c r="F1038">
        <f t="shared" ca="1" si="32"/>
        <v>34</v>
      </c>
      <c r="G1038" t="str">
        <f t="shared" ca="1" si="33"/>
        <v>Adult</v>
      </c>
    </row>
    <row r="1039" spans="1:7">
      <c r="A1039" t="s">
        <v>1055</v>
      </c>
      <c r="B1039" t="s">
        <v>7068</v>
      </c>
      <c r="C1039" t="s">
        <v>10</v>
      </c>
      <c r="D1039" t="s">
        <v>10</v>
      </c>
      <c r="E1039" s="9">
        <v>34928</v>
      </c>
      <c r="F1039">
        <f t="shared" ca="1" si="32"/>
        <v>30</v>
      </c>
      <c r="G1039" t="str">
        <f t="shared" ca="1" si="33"/>
        <v>Adult</v>
      </c>
    </row>
    <row r="1040" spans="1:7">
      <c r="A1040" t="s">
        <v>1056</v>
      </c>
      <c r="B1040" t="s">
        <v>7069</v>
      </c>
      <c r="C1040" t="s">
        <v>12</v>
      </c>
      <c r="D1040" t="s">
        <v>10</v>
      </c>
      <c r="E1040" s="9">
        <v>32388</v>
      </c>
      <c r="F1040">
        <f t="shared" ca="1" si="32"/>
        <v>37</v>
      </c>
      <c r="G1040" t="str">
        <f t="shared" ca="1" si="33"/>
        <v>Adult</v>
      </c>
    </row>
    <row r="1041" spans="1:7">
      <c r="A1041" t="s">
        <v>1057</v>
      </c>
      <c r="B1041" t="s">
        <v>7069</v>
      </c>
      <c r="C1041" t="s">
        <v>12</v>
      </c>
      <c r="D1041" t="s">
        <v>10</v>
      </c>
      <c r="E1041" s="9">
        <v>37646</v>
      </c>
      <c r="F1041">
        <f t="shared" ca="1" si="32"/>
        <v>23</v>
      </c>
      <c r="G1041" t="str">
        <f t="shared" ca="1" si="33"/>
        <v>Adult</v>
      </c>
    </row>
    <row r="1042" spans="1:7">
      <c r="A1042" t="s">
        <v>1058</v>
      </c>
      <c r="B1042" t="s">
        <v>7069</v>
      </c>
      <c r="C1042" t="s">
        <v>10</v>
      </c>
      <c r="D1042" t="s">
        <v>10</v>
      </c>
      <c r="E1042" s="9">
        <v>31723</v>
      </c>
      <c r="F1042">
        <f t="shared" ca="1" si="32"/>
        <v>39</v>
      </c>
      <c r="G1042" t="str">
        <f t="shared" ca="1" si="33"/>
        <v>Adult</v>
      </c>
    </row>
    <row r="1043" spans="1:7">
      <c r="A1043" t="s">
        <v>1059</v>
      </c>
      <c r="B1043" t="s">
        <v>7068</v>
      </c>
      <c r="C1043" t="s">
        <v>10</v>
      </c>
      <c r="D1043" t="s">
        <v>12</v>
      </c>
      <c r="E1043" s="9">
        <v>30594</v>
      </c>
      <c r="F1043">
        <f t="shared" ca="1" si="32"/>
        <v>42</v>
      </c>
      <c r="G1043" t="str">
        <f t="shared" ca="1" si="33"/>
        <v>Adult</v>
      </c>
    </row>
    <row r="1044" spans="1:7">
      <c r="A1044" t="s">
        <v>1060</v>
      </c>
      <c r="B1044" t="s">
        <v>7068</v>
      </c>
      <c r="C1044" t="s">
        <v>12</v>
      </c>
      <c r="D1044" t="s">
        <v>12</v>
      </c>
      <c r="E1044" s="9">
        <v>33629</v>
      </c>
      <c r="F1044">
        <f t="shared" ca="1" si="32"/>
        <v>34</v>
      </c>
      <c r="G1044" t="str">
        <f t="shared" ca="1" si="33"/>
        <v>Adult</v>
      </c>
    </row>
    <row r="1045" spans="1:7">
      <c r="A1045" t="s">
        <v>1061</v>
      </c>
      <c r="B1045" t="s">
        <v>7069</v>
      </c>
      <c r="C1045" t="s">
        <v>12</v>
      </c>
      <c r="D1045" t="s">
        <v>12</v>
      </c>
      <c r="E1045" s="9">
        <v>39131</v>
      </c>
      <c r="F1045">
        <f t="shared" ca="1" si="32"/>
        <v>19</v>
      </c>
      <c r="G1045" t="str">
        <f t="shared" ca="1" si="33"/>
        <v>Young</v>
      </c>
    </row>
    <row r="1046" spans="1:7">
      <c r="A1046" t="s">
        <v>1062</v>
      </c>
      <c r="B1046" t="s">
        <v>7068</v>
      </c>
      <c r="C1046" t="s">
        <v>10</v>
      </c>
      <c r="D1046" t="s">
        <v>10</v>
      </c>
      <c r="E1046" s="9">
        <v>36437</v>
      </c>
      <c r="F1046">
        <f t="shared" ca="1" si="32"/>
        <v>26</v>
      </c>
      <c r="G1046" t="str">
        <f t="shared" ca="1" si="33"/>
        <v>Adult</v>
      </c>
    </row>
    <row r="1047" spans="1:7">
      <c r="A1047" t="s">
        <v>1063</v>
      </c>
      <c r="B1047" t="s">
        <v>7068</v>
      </c>
      <c r="C1047" t="s">
        <v>12</v>
      </c>
      <c r="D1047" t="s">
        <v>12</v>
      </c>
      <c r="E1047" s="9">
        <v>30218</v>
      </c>
      <c r="F1047">
        <f t="shared" ca="1" si="32"/>
        <v>43</v>
      </c>
      <c r="G1047" t="str">
        <f t="shared" ca="1" si="33"/>
        <v>Adult</v>
      </c>
    </row>
    <row r="1048" spans="1:7">
      <c r="A1048" t="s">
        <v>1064</v>
      </c>
      <c r="B1048" t="s">
        <v>7068</v>
      </c>
      <c r="C1048" t="s">
        <v>10</v>
      </c>
      <c r="D1048" t="s">
        <v>10</v>
      </c>
      <c r="E1048" s="9">
        <v>38473</v>
      </c>
      <c r="F1048">
        <f t="shared" ca="1" si="32"/>
        <v>21</v>
      </c>
      <c r="G1048" t="str">
        <f t="shared" ca="1" si="33"/>
        <v>Adult</v>
      </c>
    </row>
    <row r="1049" spans="1:7">
      <c r="A1049" t="s">
        <v>1065</v>
      </c>
      <c r="B1049" t="s">
        <v>7069</v>
      </c>
      <c r="C1049" t="s">
        <v>10</v>
      </c>
      <c r="D1049" t="s">
        <v>10</v>
      </c>
      <c r="E1049" s="9">
        <v>31868</v>
      </c>
      <c r="F1049">
        <f t="shared" ca="1" si="32"/>
        <v>39</v>
      </c>
      <c r="G1049" t="str">
        <f t="shared" ca="1" si="33"/>
        <v>Adult</v>
      </c>
    </row>
    <row r="1050" spans="1:7">
      <c r="A1050" t="s">
        <v>1066</v>
      </c>
      <c r="B1050" t="s">
        <v>7069</v>
      </c>
      <c r="C1050" t="s">
        <v>10</v>
      </c>
      <c r="D1050" t="s">
        <v>10</v>
      </c>
      <c r="E1050" s="9">
        <v>31603</v>
      </c>
      <c r="F1050">
        <f t="shared" ca="1" si="32"/>
        <v>40</v>
      </c>
      <c r="G1050" t="str">
        <f t="shared" ca="1" si="33"/>
        <v>Adult</v>
      </c>
    </row>
    <row r="1051" spans="1:7">
      <c r="A1051" t="s">
        <v>1067</v>
      </c>
      <c r="B1051" t="s">
        <v>7068</v>
      </c>
      <c r="C1051" t="s">
        <v>10</v>
      </c>
      <c r="D1051" t="s">
        <v>10</v>
      </c>
      <c r="E1051" s="9">
        <v>29510</v>
      </c>
      <c r="F1051">
        <f t="shared" ca="1" si="32"/>
        <v>45</v>
      </c>
      <c r="G1051" t="str">
        <f t="shared" ca="1" si="33"/>
        <v>Adult</v>
      </c>
    </row>
    <row r="1052" spans="1:7">
      <c r="A1052" t="s">
        <v>1068</v>
      </c>
      <c r="B1052" t="s">
        <v>7069</v>
      </c>
      <c r="C1052" t="s">
        <v>10</v>
      </c>
      <c r="D1052" t="s">
        <v>10</v>
      </c>
      <c r="E1052" s="9">
        <v>38497</v>
      </c>
      <c r="F1052">
        <f t="shared" ca="1" si="32"/>
        <v>21</v>
      </c>
      <c r="G1052" t="str">
        <f t="shared" ca="1" si="33"/>
        <v>Adult</v>
      </c>
    </row>
    <row r="1053" spans="1:7">
      <c r="A1053" t="s">
        <v>1069</v>
      </c>
      <c r="B1053" t="s">
        <v>7068</v>
      </c>
      <c r="C1053" t="s">
        <v>12</v>
      </c>
      <c r="D1053" t="s">
        <v>12</v>
      </c>
      <c r="E1053" s="9">
        <v>31833</v>
      </c>
      <c r="F1053">
        <f t="shared" ca="1" si="32"/>
        <v>39</v>
      </c>
      <c r="G1053" t="str">
        <f t="shared" ca="1" si="33"/>
        <v>Adult</v>
      </c>
    </row>
    <row r="1054" spans="1:7">
      <c r="A1054" t="s">
        <v>1070</v>
      </c>
      <c r="B1054" t="s">
        <v>7068</v>
      </c>
      <c r="C1054" t="s">
        <v>10</v>
      </c>
      <c r="D1054" t="s">
        <v>10</v>
      </c>
      <c r="E1054" s="9">
        <v>29384</v>
      </c>
      <c r="F1054">
        <f t="shared" ca="1" si="32"/>
        <v>46</v>
      </c>
      <c r="G1054" t="str">
        <f t="shared" ca="1" si="33"/>
        <v>Adult</v>
      </c>
    </row>
    <row r="1055" spans="1:7">
      <c r="A1055" t="s">
        <v>1071</v>
      </c>
      <c r="B1055" t="s">
        <v>7068</v>
      </c>
      <c r="C1055" t="s">
        <v>10</v>
      </c>
      <c r="D1055" t="s">
        <v>10</v>
      </c>
      <c r="E1055" s="9">
        <v>35202</v>
      </c>
      <c r="F1055">
        <f t="shared" ca="1" si="32"/>
        <v>30</v>
      </c>
      <c r="G1055" t="str">
        <f t="shared" ca="1" si="33"/>
        <v>Adult</v>
      </c>
    </row>
    <row r="1056" spans="1:7">
      <c r="A1056" t="s">
        <v>1072</v>
      </c>
      <c r="B1056" t="s">
        <v>7069</v>
      </c>
      <c r="C1056" t="s">
        <v>12</v>
      </c>
      <c r="D1056" t="s">
        <v>10</v>
      </c>
      <c r="E1056" s="9">
        <v>38686</v>
      </c>
      <c r="F1056">
        <f t="shared" ca="1" si="32"/>
        <v>20</v>
      </c>
      <c r="G1056" t="str">
        <f t="shared" ca="1" si="33"/>
        <v>Young</v>
      </c>
    </row>
    <row r="1057" spans="1:7">
      <c r="A1057" t="s">
        <v>1073</v>
      </c>
      <c r="B1057" t="s">
        <v>7068</v>
      </c>
      <c r="C1057" t="s">
        <v>10</v>
      </c>
      <c r="D1057" t="s">
        <v>10</v>
      </c>
      <c r="E1057" s="9">
        <v>34861</v>
      </c>
      <c r="F1057">
        <f t="shared" ca="1" si="32"/>
        <v>31</v>
      </c>
      <c r="G1057" t="str">
        <f t="shared" ca="1" si="33"/>
        <v>Adult</v>
      </c>
    </row>
    <row r="1058" spans="1:7">
      <c r="A1058" t="s">
        <v>1074</v>
      </c>
      <c r="B1058" t="s">
        <v>7068</v>
      </c>
      <c r="C1058" t="s">
        <v>10</v>
      </c>
      <c r="D1058" t="s">
        <v>10</v>
      </c>
      <c r="E1058" s="9">
        <v>31817</v>
      </c>
      <c r="F1058">
        <f t="shared" ca="1" si="32"/>
        <v>39</v>
      </c>
      <c r="G1058" t="str">
        <f t="shared" ca="1" si="33"/>
        <v>Adult</v>
      </c>
    </row>
    <row r="1059" spans="1:7">
      <c r="A1059" t="s">
        <v>1075</v>
      </c>
      <c r="B1059" t="s">
        <v>7068</v>
      </c>
      <c r="C1059" t="s">
        <v>10</v>
      </c>
      <c r="D1059" t="s">
        <v>10</v>
      </c>
      <c r="E1059" s="9">
        <v>35490</v>
      </c>
      <c r="F1059">
        <f t="shared" ca="1" si="32"/>
        <v>29</v>
      </c>
      <c r="G1059" t="str">
        <f t="shared" ca="1" si="33"/>
        <v>Adult</v>
      </c>
    </row>
    <row r="1060" spans="1:7">
      <c r="A1060" t="s">
        <v>1076</v>
      </c>
      <c r="B1060" t="s">
        <v>7069</v>
      </c>
      <c r="C1060" t="s">
        <v>12</v>
      </c>
      <c r="D1060" t="s">
        <v>12</v>
      </c>
      <c r="E1060" s="9">
        <v>33889</v>
      </c>
      <c r="F1060">
        <f t="shared" ca="1" si="32"/>
        <v>33</v>
      </c>
      <c r="G1060" t="str">
        <f t="shared" ca="1" si="33"/>
        <v>Adult</v>
      </c>
    </row>
    <row r="1061" spans="1:7">
      <c r="A1061" t="s">
        <v>1077</v>
      </c>
      <c r="B1061" t="s">
        <v>7069</v>
      </c>
      <c r="C1061" t="s">
        <v>10</v>
      </c>
      <c r="D1061" t="s">
        <v>10</v>
      </c>
      <c r="E1061" s="9">
        <v>33929</v>
      </c>
      <c r="F1061">
        <f t="shared" ca="1" si="32"/>
        <v>33</v>
      </c>
      <c r="G1061" t="str">
        <f t="shared" ca="1" si="33"/>
        <v>Adult</v>
      </c>
    </row>
    <row r="1062" spans="1:7">
      <c r="A1062" t="s">
        <v>1078</v>
      </c>
      <c r="B1062" t="s">
        <v>7069</v>
      </c>
      <c r="C1062" t="s">
        <v>12</v>
      </c>
      <c r="D1062" t="s">
        <v>12</v>
      </c>
      <c r="E1062" s="9">
        <v>38941</v>
      </c>
      <c r="F1062">
        <f t="shared" ca="1" si="32"/>
        <v>19</v>
      </c>
      <c r="G1062" t="str">
        <f t="shared" ca="1" si="33"/>
        <v>Young</v>
      </c>
    </row>
    <row r="1063" spans="1:7">
      <c r="A1063" t="s">
        <v>1079</v>
      </c>
      <c r="B1063" t="s">
        <v>7068</v>
      </c>
      <c r="C1063" t="s">
        <v>12</v>
      </c>
      <c r="D1063" t="s">
        <v>10</v>
      </c>
      <c r="E1063" s="9">
        <v>31851</v>
      </c>
      <c r="F1063">
        <f t="shared" ca="1" si="32"/>
        <v>39</v>
      </c>
      <c r="G1063" t="str">
        <f t="shared" ca="1" si="33"/>
        <v>Adult</v>
      </c>
    </row>
    <row r="1064" spans="1:7">
      <c r="A1064" t="s">
        <v>1080</v>
      </c>
      <c r="B1064" t="s">
        <v>7068</v>
      </c>
      <c r="C1064" t="s">
        <v>12</v>
      </c>
      <c r="D1064" t="s">
        <v>10</v>
      </c>
      <c r="E1064" s="9">
        <v>33722</v>
      </c>
      <c r="F1064">
        <f t="shared" ca="1" si="32"/>
        <v>34</v>
      </c>
      <c r="G1064" t="str">
        <f t="shared" ca="1" si="33"/>
        <v>Adult</v>
      </c>
    </row>
    <row r="1065" spans="1:7">
      <c r="A1065" t="s">
        <v>1081</v>
      </c>
      <c r="B1065" t="s">
        <v>7069</v>
      </c>
      <c r="C1065" t="s">
        <v>10</v>
      </c>
      <c r="D1065" t="s">
        <v>10</v>
      </c>
      <c r="E1065" s="9">
        <v>31008</v>
      </c>
      <c r="F1065">
        <f t="shared" ca="1" si="32"/>
        <v>41</v>
      </c>
      <c r="G1065" t="str">
        <f t="shared" ca="1" si="33"/>
        <v>Adult</v>
      </c>
    </row>
    <row r="1066" spans="1:7">
      <c r="A1066" t="s">
        <v>1082</v>
      </c>
      <c r="B1066" t="s">
        <v>7068</v>
      </c>
      <c r="C1066" t="s">
        <v>10</v>
      </c>
      <c r="D1066" t="s">
        <v>10</v>
      </c>
      <c r="E1066" s="9">
        <v>34119</v>
      </c>
      <c r="F1066">
        <f t="shared" ca="1" si="32"/>
        <v>33</v>
      </c>
      <c r="G1066" t="str">
        <f t="shared" ca="1" si="33"/>
        <v>Adult</v>
      </c>
    </row>
    <row r="1067" spans="1:7">
      <c r="A1067" t="s">
        <v>1083</v>
      </c>
      <c r="B1067" t="s">
        <v>7068</v>
      </c>
      <c r="C1067" t="s">
        <v>10</v>
      </c>
      <c r="D1067" t="s">
        <v>10</v>
      </c>
      <c r="E1067" s="9">
        <v>31600</v>
      </c>
      <c r="F1067">
        <f t="shared" ca="1" si="32"/>
        <v>40</v>
      </c>
      <c r="G1067" t="str">
        <f t="shared" ca="1" si="33"/>
        <v>Adult</v>
      </c>
    </row>
    <row r="1068" spans="1:7">
      <c r="A1068" t="s">
        <v>1084</v>
      </c>
      <c r="B1068" t="s">
        <v>7069</v>
      </c>
      <c r="C1068" t="s">
        <v>12</v>
      </c>
      <c r="D1068" t="s">
        <v>10</v>
      </c>
      <c r="E1068" s="9">
        <v>39627</v>
      </c>
      <c r="F1068">
        <f t="shared" ca="1" si="32"/>
        <v>18</v>
      </c>
      <c r="G1068" t="str">
        <f t="shared" ca="1" si="33"/>
        <v>Young</v>
      </c>
    </row>
    <row r="1069" spans="1:7">
      <c r="A1069" t="s">
        <v>1085</v>
      </c>
      <c r="B1069" t="s">
        <v>7069</v>
      </c>
      <c r="C1069" t="s">
        <v>12</v>
      </c>
      <c r="D1069" t="s">
        <v>10</v>
      </c>
      <c r="E1069" s="9">
        <v>31043</v>
      </c>
      <c r="F1069">
        <f t="shared" ca="1" si="32"/>
        <v>41</v>
      </c>
      <c r="G1069" t="str">
        <f t="shared" ca="1" si="33"/>
        <v>Adult</v>
      </c>
    </row>
    <row r="1070" spans="1:7">
      <c r="A1070" t="s">
        <v>1086</v>
      </c>
      <c r="B1070" t="s">
        <v>7069</v>
      </c>
      <c r="C1070" t="s">
        <v>12</v>
      </c>
      <c r="D1070" t="s">
        <v>10</v>
      </c>
      <c r="E1070" s="9">
        <v>33540</v>
      </c>
      <c r="F1070">
        <f t="shared" ca="1" si="32"/>
        <v>34</v>
      </c>
      <c r="G1070" t="str">
        <f t="shared" ca="1" si="33"/>
        <v>Adult</v>
      </c>
    </row>
    <row r="1071" spans="1:7">
      <c r="A1071" t="s">
        <v>1087</v>
      </c>
      <c r="B1071" t="s">
        <v>7069</v>
      </c>
      <c r="C1071" t="s">
        <v>10</v>
      </c>
      <c r="D1071" t="s">
        <v>10</v>
      </c>
      <c r="E1071" s="9">
        <v>29912</v>
      </c>
      <c r="F1071">
        <f t="shared" ca="1" si="32"/>
        <v>44</v>
      </c>
      <c r="G1071" t="str">
        <f t="shared" ca="1" si="33"/>
        <v>Adult</v>
      </c>
    </row>
    <row r="1072" spans="1:7">
      <c r="A1072" t="s">
        <v>1088</v>
      </c>
      <c r="B1072" t="s">
        <v>7068</v>
      </c>
      <c r="C1072" t="s">
        <v>10</v>
      </c>
      <c r="D1072" t="s">
        <v>10</v>
      </c>
      <c r="E1072" s="9">
        <v>38865</v>
      </c>
      <c r="F1072">
        <f t="shared" ca="1" si="32"/>
        <v>20</v>
      </c>
      <c r="G1072" t="str">
        <f t="shared" ca="1" si="33"/>
        <v>Young</v>
      </c>
    </row>
    <row r="1073" spans="1:7">
      <c r="A1073" t="s">
        <v>1089</v>
      </c>
      <c r="B1073" t="s">
        <v>7068</v>
      </c>
      <c r="C1073" t="s">
        <v>10</v>
      </c>
      <c r="D1073" t="s">
        <v>10</v>
      </c>
      <c r="E1073" s="9">
        <v>32695</v>
      </c>
      <c r="F1073">
        <f t="shared" ca="1" si="32"/>
        <v>37</v>
      </c>
      <c r="G1073" t="str">
        <f t="shared" ca="1" si="33"/>
        <v>Adult</v>
      </c>
    </row>
    <row r="1074" spans="1:7">
      <c r="A1074" t="s">
        <v>1090</v>
      </c>
      <c r="B1074" t="s">
        <v>7069</v>
      </c>
      <c r="C1074" t="s">
        <v>10</v>
      </c>
      <c r="D1074" t="s">
        <v>10</v>
      </c>
      <c r="E1074" s="9">
        <v>35183</v>
      </c>
      <c r="F1074">
        <f t="shared" ca="1" si="32"/>
        <v>30</v>
      </c>
      <c r="G1074" t="str">
        <f t="shared" ca="1" si="33"/>
        <v>Adult</v>
      </c>
    </row>
    <row r="1075" spans="1:7">
      <c r="A1075" t="s">
        <v>1091</v>
      </c>
      <c r="B1075" t="s">
        <v>7069</v>
      </c>
      <c r="C1075" t="s">
        <v>10</v>
      </c>
      <c r="D1075" t="s">
        <v>10</v>
      </c>
      <c r="E1075" s="9">
        <v>31223</v>
      </c>
      <c r="F1075">
        <f t="shared" ca="1" si="32"/>
        <v>41</v>
      </c>
      <c r="G1075" t="str">
        <f t="shared" ca="1" si="33"/>
        <v>Adult</v>
      </c>
    </row>
    <row r="1076" spans="1:7">
      <c r="A1076" t="s">
        <v>1092</v>
      </c>
      <c r="B1076" t="s">
        <v>7069</v>
      </c>
      <c r="C1076" t="s">
        <v>10</v>
      </c>
      <c r="D1076" t="s">
        <v>10</v>
      </c>
      <c r="E1076" s="9">
        <v>35535</v>
      </c>
      <c r="F1076">
        <f t="shared" ca="1" si="32"/>
        <v>29</v>
      </c>
      <c r="G1076" t="str">
        <f t="shared" ca="1" si="33"/>
        <v>Adult</v>
      </c>
    </row>
    <row r="1077" spans="1:7">
      <c r="A1077" t="s">
        <v>1093</v>
      </c>
      <c r="B1077" t="s">
        <v>7068</v>
      </c>
      <c r="C1077" t="s">
        <v>12</v>
      </c>
      <c r="D1077" t="s">
        <v>12</v>
      </c>
      <c r="E1077" s="9">
        <v>31576</v>
      </c>
      <c r="F1077">
        <f t="shared" ca="1" si="32"/>
        <v>40</v>
      </c>
      <c r="G1077" t="str">
        <f t="shared" ca="1" si="33"/>
        <v>Adult</v>
      </c>
    </row>
    <row r="1078" spans="1:7">
      <c r="A1078" t="s">
        <v>1094</v>
      </c>
      <c r="B1078" t="s">
        <v>7068</v>
      </c>
      <c r="C1078" t="s">
        <v>12</v>
      </c>
      <c r="D1078" t="s">
        <v>12</v>
      </c>
      <c r="E1078" s="9">
        <v>35492</v>
      </c>
      <c r="F1078">
        <f t="shared" ca="1" si="32"/>
        <v>29</v>
      </c>
      <c r="G1078" t="str">
        <f t="shared" ca="1" si="33"/>
        <v>Adult</v>
      </c>
    </row>
    <row r="1079" spans="1:7">
      <c r="A1079" t="s">
        <v>1095</v>
      </c>
      <c r="B1079" t="s">
        <v>7068</v>
      </c>
      <c r="C1079" t="s">
        <v>10</v>
      </c>
      <c r="D1079" t="s">
        <v>10</v>
      </c>
      <c r="E1079" s="9">
        <v>39279</v>
      </c>
      <c r="F1079">
        <f t="shared" ca="1" si="32"/>
        <v>19</v>
      </c>
      <c r="G1079" t="str">
        <f t="shared" ca="1" si="33"/>
        <v>Young</v>
      </c>
    </row>
    <row r="1080" spans="1:7">
      <c r="A1080" t="s">
        <v>1096</v>
      </c>
      <c r="B1080" t="s">
        <v>7068</v>
      </c>
      <c r="C1080" t="s">
        <v>10</v>
      </c>
      <c r="D1080" t="s">
        <v>10</v>
      </c>
      <c r="E1080" s="9">
        <v>32314</v>
      </c>
      <c r="F1080">
        <f t="shared" ca="1" si="32"/>
        <v>38</v>
      </c>
      <c r="G1080" t="str">
        <f t="shared" ca="1" si="33"/>
        <v>Adult</v>
      </c>
    </row>
    <row r="1081" spans="1:7">
      <c r="A1081" t="s">
        <v>1097</v>
      </c>
      <c r="B1081" t="s">
        <v>7068</v>
      </c>
      <c r="C1081" t="s">
        <v>12</v>
      </c>
      <c r="D1081" t="s">
        <v>12</v>
      </c>
      <c r="E1081" s="9">
        <v>36624</v>
      </c>
      <c r="F1081">
        <f t="shared" ca="1" si="32"/>
        <v>26</v>
      </c>
      <c r="G1081" t="str">
        <f t="shared" ca="1" si="33"/>
        <v>Adult</v>
      </c>
    </row>
    <row r="1082" spans="1:7">
      <c r="A1082" t="s">
        <v>1098</v>
      </c>
      <c r="B1082" t="s">
        <v>7069</v>
      </c>
      <c r="C1082" t="s">
        <v>10</v>
      </c>
      <c r="D1082" t="s">
        <v>10</v>
      </c>
      <c r="E1082" s="9">
        <v>35072</v>
      </c>
      <c r="F1082">
        <f t="shared" ca="1" si="32"/>
        <v>30</v>
      </c>
      <c r="G1082" t="str">
        <f t="shared" ca="1" si="33"/>
        <v>Adult</v>
      </c>
    </row>
    <row r="1083" spans="1:7">
      <c r="A1083" t="s">
        <v>1099</v>
      </c>
      <c r="B1083" t="s">
        <v>7069</v>
      </c>
      <c r="C1083" t="s">
        <v>12</v>
      </c>
      <c r="D1083" t="s">
        <v>10</v>
      </c>
      <c r="E1083" s="9">
        <v>29816</v>
      </c>
      <c r="F1083">
        <f t="shared" ca="1" si="32"/>
        <v>44</v>
      </c>
      <c r="G1083" t="str">
        <f t="shared" ca="1" si="33"/>
        <v>Adult</v>
      </c>
    </row>
    <row r="1084" spans="1:7">
      <c r="A1084" t="s">
        <v>1100</v>
      </c>
      <c r="B1084" t="s">
        <v>7069</v>
      </c>
      <c r="C1084" t="s">
        <v>12</v>
      </c>
      <c r="D1084" t="s">
        <v>12</v>
      </c>
      <c r="E1084" s="9">
        <v>35262</v>
      </c>
      <c r="F1084">
        <f t="shared" ca="1" si="32"/>
        <v>30</v>
      </c>
      <c r="G1084" t="str">
        <f t="shared" ca="1" si="33"/>
        <v>Adult</v>
      </c>
    </row>
    <row r="1085" spans="1:7">
      <c r="A1085" t="s">
        <v>1101</v>
      </c>
      <c r="B1085" t="s">
        <v>7069</v>
      </c>
      <c r="C1085" t="s">
        <v>10</v>
      </c>
      <c r="D1085" t="s">
        <v>10</v>
      </c>
      <c r="E1085" s="9">
        <v>38164</v>
      </c>
      <c r="F1085">
        <f t="shared" ca="1" si="32"/>
        <v>22</v>
      </c>
      <c r="G1085" t="str">
        <f t="shared" ca="1" si="33"/>
        <v>Adult</v>
      </c>
    </row>
    <row r="1086" spans="1:7">
      <c r="A1086" t="s">
        <v>1102</v>
      </c>
      <c r="B1086" t="s">
        <v>7068</v>
      </c>
      <c r="C1086" t="s">
        <v>12</v>
      </c>
      <c r="D1086" t="s">
        <v>12</v>
      </c>
      <c r="E1086" s="9">
        <v>36206</v>
      </c>
      <c r="F1086">
        <f t="shared" ca="1" si="32"/>
        <v>27</v>
      </c>
      <c r="G1086" t="str">
        <f t="shared" ca="1" si="33"/>
        <v>Adult</v>
      </c>
    </row>
    <row r="1087" spans="1:7">
      <c r="A1087" t="s">
        <v>1103</v>
      </c>
      <c r="B1087" t="s">
        <v>7068</v>
      </c>
      <c r="C1087" t="s">
        <v>10</v>
      </c>
      <c r="D1087" t="s">
        <v>10</v>
      </c>
      <c r="E1087" s="9">
        <v>37464</v>
      </c>
      <c r="F1087">
        <f t="shared" ca="1" si="32"/>
        <v>23</v>
      </c>
      <c r="G1087" t="str">
        <f t="shared" ca="1" si="33"/>
        <v>Adult</v>
      </c>
    </row>
    <row r="1088" spans="1:7">
      <c r="A1088" t="s">
        <v>1104</v>
      </c>
      <c r="B1088" t="s">
        <v>7068</v>
      </c>
      <c r="C1088" t="s">
        <v>10</v>
      </c>
      <c r="D1088" t="s">
        <v>10</v>
      </c>
      <c r="E1088" s="9">
        <v>31430</v>
      </c>
      <c r="F1088">
        <f t="shared" ca="1" si="32"/>
        <v>40</v>
      </c>
      <c r="G1088" t="str">
        <f t="shared" ca="1" si="33"/>
        <v>Adult</v>
      </c>
    </row>
    <row r="1089" spans="1:7">
      <c r="A1089" t="s">
        <v>1105</v>
      </c>
      <c r="B1089" t="s">
        <v>7069</v>
      </c>
      <c r="C1089" t="s">
        <v>10</v>
      </c>
      <c r="D1089" t="s">
        <v>10</v>
      </c>
      <c r="E1089" s="9">
        <v>37242</v>
      </c>
      <c r="F1089">
        <f t="shared" ca="1" si="32"/>
        <v>24</v>
      </c>
      <c r="G1089" t="str">
        <f t="shared" ca="1" si="33"/>
        <v>Adult</v>
      </c>
    </row>
    <row r="1090" spans="1:7">
      <c r="A1090" t="s">
        <v>1106</v>
      </c>
      <c r="B1090" t="s">
        <v>7069</v>
      </c>
      <c r="C1090" t="s">
        <v>12</v>
      </c>
      <c r="D1090" t="s">
        <v>10</v>
      </c>
      <c r="E1090" s="9">
        <v>36389</v>
      </c>
      <c r="F1090">
        <f t="shared" ca="1" si="32"/>
        <v>26</v>
      </c>
      <c r="G1090" t="str">
        <f t="shared" ca="1" si="33"/>
        <v>Adult</v>
      </c>
    </row>
    <row r="1091" spans="1:7">
      <c r="A1091" t="s">
        <v>1107</v>
      </c>
      <c r="B1091" t="s">
        <v>7068</v>
      </c>
      <c r="C1091" t="s">
        <v>10</v>
      </c>
      <c r="D1091" t="s">
        <v>10</v>
      </c>
      <c r="E1091" s="9">
        <v>37707</v>
      </c>
      <c r="F1091">
        <f t="shared" ref="F1091:F1154" ca="1" si="34">DATEDIF(E1091,TODAY(),"Y")</f>
        <v>23</v>
      </c>
      <c r="G1091" t="str">
        <f t="shared" ref="G1091:G1154" ca="1" si="35">IF(F1091&lt;=20,"Young","Adult")</f>
        <v>Adult</v>
      </c>
    </row>
    <row r="1092" spans="1:7">
      <c r="A1092" t="s">
        <v>1108</v>
      </c>
      <c r="B1092" t="s">
        <v>7068</v>
      </c>
      <c r="C1092" t="s">
        <v>10</v>
      </c>
      <c r="D1092" t="s">
        <v>10</v>
      </c>
      <c r="E1092" s="9">
        <v>39451</v>
      </c>
      <c r="F1092">
        <f t="shared" ca="1" si="34"/>
        <v>18</v>
      </c>
      <c r="G1092" t="str">
        <f t="shared" ca="1" si="35"/>
        <v>Young</v>
      </c>
    </row>
    <row r="1093" spans="1:7">
      <c r="A1093" t="s">
        <v>1109</v>
      </c>
      <c r="B1093" t="s">
        <v>7069</v>
      </c>
      <c r="C1093" t="s">
        <v>10</v>
      </c>
      <c r="D1093" t="s">
        <v>10</v>
      </c>
      <c r="E1093" s="9">
        <v>31130</v>
      </c>
      <c r="F1093">
        <f t="shared" ca="1" si="34"/>
        <v>41</v>
      </c>
      <c r="G1093" t="str">
        <f t="shared" ca="1" si="35"/>
        <v>Adult</v>
      </c>
    </row>
    <row r="1094" spans="1:7">
      <c r="A1094" t="s">
        <v>1110</v>
      </c>
      <c r="B1094" t="s">
        <v>7069</v>
      </c>
      <c r="C1094" t="s">
        <v>12</v>
      </c>
      <c r="D1094" t="s">
        <v>10</v>
      </c>
      <c r="E1094" s="9">
        <v>36256</v>
      </c>
      <c r="F1094">
        <f t="shared" ca="1" si="34"/>
        <v>27</v>
      </c>
      <c r="G1094" t="str">
        <f t="shared" ca="1" si="35"/>
        <v>Adult</v>
      </c>
    </row>
    <row r="1095" spans="1:7">
      <c r="A1095" t="s">
        <v>1111</v>
      </c>
      <c r="B1095" t="s">
        <v>7068</v>
      </c>
      <c r="C1095" t="s">
        <v>12</v>
      </c>
      <c r="D1095" t="s">
        <v>12</v>
      </c>
      <c r="E1095" s="9">
        <v>38078</v>
      </c>
      <c r="F1095">
        <f t="shared" ca="1" si="34"/>
        <v>22</v>
      </c>
      <c r="G1095" t="str">
        <f t="shared" ca="1" si="35"/>
        <v>Adult</v>
      </c>
    </row>
    <row r="1096" spans="1:7">
      <c r="A1096" t="s">
        <v>1112</v>
      </c>
      <c r="B1096" t="s">
        <v>7069</v>
      </c>
      <c r="C1096" t="s">
        <v>12</v>
      </c>
      <c r="D1096" t="s">
        <v>12</v>
      </c>
      <c r="E1096" s="9">
        <v>39063</v>
      </c>
      <c r="F1096">
        <f t="shared" ca="1" si="34"/>
        <v>19</v>
      </c>
      <c r="G1096" t="str">
        <f t="shared" ca="1" si="35"/>
        <v>Young</v>
      </c>
    </row>
    <row r="1097" spans="1:7">
      <c r="A1097" t="s">
        <v>1113</v>
      </c>
      <c r="B1097" t="s">
        <v>7069</v>
      </c>
      <c r="C1097" t="s">
        <v>10</v>
      </c>
      <c r="D1097" t="s">
        <v>10</v>
      </c>
      <c r="E1097" s="9">
        <v>39559</v>
      </c>
      <c r="F1097">
        <f t="shared" ca="1" si="34"/>
        <v>18</v>
      </c>
      <c r="G1097" t="str">
        <f t="shared" ca="1" si="35"/>
        <v>Young</v>
      </c>
    </row>
    <row r="1098" spans="1:7">
      <c r="A1098" t="s">
        <v>1114</v>
      </c>
      <c r="B1098" t="s">
        <v>7068</v>
      </c>
      <c r="C1098" t="s">
        <v>12</v>
      </c>
      <c r="D1098" t="s">
        <v>10</v>
      </c>
      <c r="E1098" s="9">
        <v>30644</v>
      </c>
      <c r="F1098">
        <f t="shared" ca="1" si="34"/>
        <v>42</v>
      </c>
      <c r="G1098" t="str">
        <f t="shared" ca="1" si="35"/>
        <v>Adult</v>
      </c>
    </row>
    <row r="1099" spans="1:7">
      <c r="A1099" t="s">
        <v>1115</v>
      </c>
      <c r="B1099" t="s">
        <v>7069</v>
      </c>
      <c r="C1099" t="s">
        <v>12</v>
      </c>
      <c r="D1099" t="s">
        <v>12</v>
      </c>
      <c r="E1099" s="9">
        <v>38583</v>
      </c>
      <c r="F1099">
        <f t="shared" ca="1" si="34"/>
        <v>20</v>
      </c>
      <c r="G1099" t="str">
        <f t="shared" ca="1" si="35"/>
        <v>Young</v>
      </c>
    </row>
    <row r="1100" spans="1:7">
      <c r="A1100" t="s">
        <v>1116</v>
      </c>
      <c r="B1100" t="s">
        <v>7069</v>
      </c>
      <c r="C1100" t="s">
        <v>12</v>
      </c>
      <c r="D1100" t="s">
        <v>12</v>
      </c>
      <c r="E1100" s="9">
        <v>40584</v>
      </c>
      <c r="F1100">
        <f t="shared" ca="1" si="34"/>
        <v>15</v>
      </c>
      <c r="G1100" t="str">
        <f t="shared" ca="1" si="35"/>
        <v>Young</v>
      </c>
    </row>
    <row r="1101" spans="1:7">
      <c r="A1101" t="s">
        <v>1117</v>
      </c>
      <c r="B1101" t="s">
        <v>7069</v>
      </c>
      <c r="C1101" t="s">
        <v>12</v>
      </c>
      <c r="D1101" t="s">
        <v>12</v>
      </c>
      <c r="E1101" s="9">
        <v>33961</v>
      </c>
      <c r="F1101">
        <f t="shared" ca="1" si="34"/>
        <v>33</v>
      </c>
      <c r="G1101" t="str">
        <f t="shared" ca="1" si="35"/>
        <v>Adult</v>
      </c>
    </row>
    <row r="1102" spans="1:7">
      <c r="A1102" t="s">
        <v>1118</v>
      </c>
      <c r="B1102" t="s">
        <v>7069</v>
      </c>
      <c r="C1102" t="s">
        <v>10</v>
      </c>
      <c r="D1102" t="s">
        <v>12</v>
      </c>
      <c r="E1102" s="9">
        <v>38684</v>
      </c>
      <c r="F1102">
        <f t="shared" ca="1" si="34"/>
        <v>20</v>
      </c>
      <c r="G1102" t="str">
        <f t="shared" ca="1" si="35"/>
        <v>Young</v>
      </c>
    </row>
    <row r="1103" spans="1:7">
      <c r="A1103" t="s">
        <v>1119</v>
      </c>
      <c r="B1103" t="s">
        <v>7068</v>
      </c>
      <c r="C1103" t="s">
        <v>12</v>
      </c>
      <c r="D1103" t="s">
        <v>12</v>
      </c>
      <c r="E1103" s="9">
        <v>29467</v>
      </c>
      <c r="F1103">
        <f t="shared" ca="1" si="34"/>
        <v>45</v>
      </c>
      <c r="G1103" t="str">
        <f t="shared" ca="1" si="35"/>
        <v>Adult</v>
      </c>
    </row>
    <row r="1104" spans="1:7">
      <c r="A1104" t="s">
        <v>1120</v>
      </c>
      <c r="B1104" t="s">
        <v>7069</v>
      </c>
      <c r="C1104" t="s">
        <v>12</v>
      </c>
      <c r="D1104" t="s">
        <v>12</v>
      </c>
      <c r="E1104" s="9">
        <v>37152</v>
      </c>
      <c r="F1104">
        <f t="shared" ca="1" si="34"/>
        <v>24</v>
      </c>
      <c r="G1104" t="str">
        <f t="shared" ca="1" si="35"/>
        <v>Adult</v>
      </c>
    </row>
    <row r="1105" spans="1:7">
      <c r="A1105" t="s">
        <v>1121</v>
      </c>
      <c r="B1105" t="s">
        <v>7069</v>
      </c>
      <c r="C1105" t="s">
        <v>12</v>
      </c>
      <c r="D1105" t="s">
        <v>12</v>
      </c>
      <c r="E1105" s="9">
        <v>30181</v>
      </c>
      <c r="F1105">
        <f t="shared" ca="1" si="34"/>
        <v>43</v>
      </c>
      <c r="G1105" t="str">
        <f t="shared" ca="1" si="35"/>
        <v>Adult</v>
      </c>
    </row>
    <row r="1106" spans="1:7">
      <c r="A1106" t="s">
        <v>1122</v>
      </c>
      <c r="B1106" t="s">
        <v>7069</v>
      </c>
      <c r="C1106" t="s">
        <v>10</v>
      </c>
      <c r="D1106" t="s">
        <v>10</v>
      </c>
      <c r="E1106" s="9">
        <v>39567</v>
      </c>
      <c r="F1106">
        <f t="shared" ca="1" si="34"/>
        <v>18</v>
      </c>
      <c r="G1106" t="str">
        <f t="shared" ca="1" si="35"/>
        <v>Young</v>
      </c>
    </row>
    <row r="1107" spans="1:7">
      <c r="A1107" t="s">
        <v>1123</v>
      </c>
      <c r="B1107" t="s">
        <v>7068</v>
      </c>
      <c r="C1107" t="s">
        <v>12</v>
      </c>
      <c r="D1107" t="s">
        <v>10</v>
      </c>
      <c r="E1107" s="9">
        <v>39523</v>
      </c>
      <c r="F1107">
        <f t="shared" ca="1" si="34"/>
        <v>18</v>
      </c>
      <c r="G1107" t="str">
        <f t="shared" ca="1" si="35"/>
        <v>Young</v>
      </c>
    </row>
    <row r="1108" spans="1:7">
      <c r="A1108" t="s">
        <v>1124</v>
      </c>
      <c r="B1108" t="s">
        <v>7068</v>
      </c>
      <c r="C1108" t="s">
        <v>10</v>
      </c>
      <c r="D1108" t="s">
        <v>10</v>
      </c>
      <c r="E1108" s="9">
        <v>35203</v>
      </c>
      <c r="F1108">
        <f t="shared" ca="1" si="34"/>
        <v>30</v>
      </c>
      <c r="G1108" t="str">
        <f t="shared" ca="1" si="35"/>
        <v>Adult</v>
      </c>
    </row>
    <row r="1109" spans="1:7">
      <c r="A1109" t="s">
        <v>1125</v>
      </c>
      <c r="B1109" t="s">
        <v>7068</v>
      </c>
      <c r="C1109" t="s">
        <v>12</v>
      </c>
      <c r="D1109" t="s">
        <v>10</v>
      </c>
      <c r="E1109" s="9">
        <v>38299</v>
      </c>
      <c r="F1109">
        <f t="shared" ca="1" si="34"/>
        <v>21</v>
      </c>
      <c r="G1109" t="str">
        <f t="shared" ca="1" si="35"/>
        <v>Adult</v>
      </c>
    </row>
    <row r="1110" spans="1:7">
      <c r="A1110" t="s">
        <v>1126</v>
      </c>
      <c r="B1110" t="s">
        <v>7068</v>
      </c>
      <c r="C1110" t="s">
        <v>10</v>
      </c>
      <c r="D1110" t="s">
        <v>10</v>
      </c>
      <c r="E1110" s="9">
        <v>38293</v>
      </c>
      <c r="F1110">
        <f t="shared" ca="1" si="34"/>
        <v>21</v>
      </c>
      <c r="G1110" t="str">
        <f t="shared" ca="1" si="35"/>
        <v>Adult</v>
      </c>
    </row>
    <row r="1111" spans="1:7">
      <c r="A1111" t="s">
        <v>1127</v>
      </c>
      <c r="B1111" t="s">
        <v>7069</v>
      </c>
      <c r="C1111" t="s">
        <v>12</v>
      </c>
      <c r="D1111" t="s">
        <v>10</v>
      </c>
      <c r="E1111" s="9">
        <v>33298</v>
      </c>
      <c r="F1111">
        <f t="shared" ca="1" si="34"/>
        <v>35</v>
      </c>
      <c r="G1111" t="str">
        <f t="shared" ca="1" si="35"/>
        <v>Adult</v>
      </c>
    </row>
    <row r="1112" spans="1:7">
      <c r="A1112" t="s">
        <v>1128</v>
      </c>
      <c r="B1112" t="s">
        <v>7069</v>
      </c>
      <c r="C1112" t="s">
        <v>10</v>
      </c>
      <c r="D1112" t="s">
        <v>10</v>
      </c>
      <c r="E1112" s="9">
        <v>38174</v>
      </c>
      <c r="F1112">
        <f t="shared" ca="1" si="34"/>
        <v>22</v>
      </c>
      <c r="G1112" t="str">
        <f t="shared" ca="1" si="35"/>
        <v>Adult</v>
      </c>
    </row>
    <row r="1113" spans="1:7">
      <c r="A1113" t="s">
        <v>1129</v>
      </c>
      <c r="B1113" t="s">
        <v>7068</v>
      </c>
      <c r="C1113" t="s">
        <v>10</v>
      </c>
      <c r="D1113" t="s">
        <v>10</v>
      </c>
      <c r="E1113" s="9">
        <v>32733</v>
      </c>
      <c r="F1113">
        <f t="shared" ca="1" si="34"/>
        <v>36</v>
      </c>
      <c r="G1113" t="str">
        <f t="shared" ca="1" si="35"/>
        <v>Adult</v>
      </c>
    </row>
    <row r="1114" spans="1:7">
      <c r="A1114" t="s">
        <v>1130</v>
      </c>
      <c r="B1114" t="s">
        <v>7068</v>
      </c>
      <c r="C1114" t="s">
        <v>10</v>
      </c>
      <c r="D1114" t="s">
        <v>10</v>
      </c>
      <c r="E1114" s="9">
        <v>36475</v>
      </c>
      <c r="F1114">
        <f t="shared" ca="1" si="34"/>
        <v>26</v>
      </c>
      <c r="G1114" t="str">
        <f t="shared" ca="1" si="35"/>
        <v>Adult</v>
      </c>
    </row>
    <row r="1115" spans="1:7">
      <c r="A1115" t="s">
        <v>1131</v>
      </c>
      <c r="B1115" t="s">
        <v>7068</v>
      </c>
      <c r="C1115" t="s">
        <v>12</v>
      </c>
      <c r="D1115" t="s">
        <v>10</v>
      </c>
      <c r="E1115" s="9">
        <v>34497</v>
      </c>
      <c r="F1115">
        <f t="shared" ca="1" si="34"/>
        <v>32</v>
      </c>
      <c r="G1115" t="str">
        <f t="shared" ca="1" si="35"/>
        <v>Adult</v>
      </c>
    </row>
    <row r="1116" spans="1:7">
      <c r="A1116" t="s">
        <v>1132</v>
      </c>
      <c r="B1116" t="s">
        <v>7069</v>
      </c>
      <c r="C1116" t="s">
        <v>12</v>
      </c>
      <c r="D1116" t="s">
        <v>10</v>
      </c>
      <c r="E1116" s="9">
        <v>40831</v>
      </c>
      <c r="F1116">
        <f t="shared" ca="1" si="34"/>
        <v>14</v>
      </c>
      <c r="G1116" t="str">
        <f t="shared" ca="1" si="35"/>
        <v>Young</v>
      </c>
    </row>
    <row r="1117" spans="1:7">
      <c r="A1117" t="s">
        <v>1133</v>
      </c>
      <c r="B1117" t="s">
        <v>7069</v>
      </c>
      <c r="C1117" t="s">
        <v>10</v>
      </c>
      <c r="D1117" t="s">
        <v>10</v>
      </c>
      <c r="E1117" s="9">
        <v>35399</v>
      </c>
      <c r="F1117">
        <f t="shared" ca="1" si="34"/>
        <v>29</v>
      </c>
      <c r="G1117" t="str">
        <f t="shared" ca="1" si="35"/>
        <v>Adult</v>
      </c>
    </row>
    <row r="1118" spans="1:7">
      <c r="A1118" t="s">
        <v>1134</v>
      </c>
      <c r="B1118" t="s">
        <v>7068</v>
      </c>
      <c r="C1118" t="s">
        <v>10</v>
      </c>
      <c r="D1118" t="s">
        <v>10</v>
      </c>
      <c r="E1118" s="9">
        <v>32276</v>
      </c>
      <c r="F1118">
        <f t="shared" ca="1" si="34"/>
        <v>38</v>
      </c>
      <c r="G1118" t="str">
        <f t="shared" ca="1" si="35"/>
        <v>Adult</v>
      </c>
    </row>
    <row r="1119" spans="1:7">
      <c r="A1119" t="s">
        <v>1135</v>
      </c>
      <c r="B1119" t="s">
        <v>7069</v>
      </c>
      <c r="C1119" t="s">
        <v>10</v>
      </c>
      <c r="D1119" t="s">
        <v>10</v>
      </c>
      <c r="E1119" s="9">
        <v>34118</v>
      </c>
      <c r="F1119">
        <f t="shared" ca="1" si="34"/>
        <v>33</v>
      </c>
      <c r="G1119" t="str">
        <f t="shared" ca="1" si="35"/>
        <v>Adult</v>
      </c>
    </row>
    <row r="1120" spans="1:7">
      <c r="A1120" t="s">
        <v>1136</v>
      </c>
      <c r="B1120" t="s">
        <v>7068</v>
      </c>
      <c r="C1120" t="s">
        <v>12</v>
      </c>
      <c r="D1120" t="s">
        <v>12</v>
      </c>
      <c r="E1120" s="9">
        <v>37548</v>
      </c>
      <c r="F1120">
        <f t="shared" ca="1" si="34"/>
        <v>23</v>
      </c>
      <c r="G1120" t="str">
        <f t="shared" ca="1" si="35"/>
        <v>Adult</v>
      </c>
    </row>
    <row r="1121" spans="1:7">
      <c r="A1121" t="s">
        <v>1137</v>
      </c>
      <c r="B1121" t="s">
        <v>7069</v>
      </c>
      <c r="C1121" t="s">
        <v>12</v>
      </c>
      <c r="D1121" t="s">
        <v>12</v>
      </c>
      <c r="E1121" s="9">
        <v>37828</v>
      </c>
      <c r="F1121">
        <f t="shared" ca="1" si="34"/>
        <v>22</v>
      </c>
      <c r="G1121" t="str">
        <f t="shared" ca="1" si="35"/>
        <v>Adult</v>
      </c>
    </row>
    <row r="1122" spans="1:7">
      <c r="A1122" t="s">
        <v>1138</v>
      </c>
      <c r="B1122" t="s">
        <v>7069</v>
      </c>
      <c r="C1122" t="s">
        <v>10</v>
      </c>
      <c r="D1122" t="s">
        <v>10</v>
      </c>
      <c r="E1122" s="9">
        <v>29795</v>
      </c>
      <c r="F1122">
        <f t="shared" ca="1" si="34"/>
        <v>44</v>
      </c>
      <c r="G1122" t="str">
        <f t="shared" ca="1" si="35"/>
        <v>Adult</v>
      </c>
    </row>
    <row r="1123" spans="1:7">
      <c r="A1123" t="s">
        <v>1139</v>
      </c>
      <c r="B1123" t="s">
        <v>7068</v>
      </c>
      <c r="C1123" t="s">
        <v>10</v>
      </c>
      <c r="D1123" t="s">
        <v>10</v>
      </c>
      <c r="E1123" s="9">
        <v>30593</v>
      </c>
      <c r="F1123">
        <f t="shared" ca="1" si="34"/>
        <v>42</v>
      </c>
      <c r="G1123" t="str">
        <f t="shared" ca="1" si="35"/>
        <v>Adult</v>
      </c>
    </row>
    <row r="1124" spans="1:7">
      <c r="A1124" t="s">
        <v>1140</v>
      </c>
      <c r="B1124" t="s">
        <v>7068</v>
      </c>
      <c r="C1124" t="s">
        <v>10</v>
      </c>
      <c r="D1124" t="s">
        <v>10</v>
      </c>
      <c r="E1124" s="9">
        <v>36761</v>
      </c>
      <c r="F1124">
        <f t="shared" ca="1" si="34"/>
        <v>25</v>
      </c>
      <c r="G1124" t="str">
        <f t="shared" ca="1" si="35"/>
        <v>Adult</v>
      </c>
    </row>
    <row r="1125" spans="1:7">
      <c r="A1125" t="s">
        <v>1141</v>
      </c>
      <c r="B1125" t="s">
        <v>7069</v>
      </c>
      <c r="C1125" t="s">
        <v>12</v>
      </c>
      <c r="D1125" t="s">
        <v>12</v>
      </c>
      <c r="E1125" s="9">
        <v>35565</v>
      </c>
      <c r="F1125">
        <f t="shared" ca="1" si="34"/>
        <v>29</v>
      </c>
      <c r="G1125" t="str">
        <f t="shared" ca="1" si="35"/>
        <v>Adult</v>
      </c>
    </row>
    <row r="1126" spans="1:7">
      <c r="A1126" t="s">
        <v>1142</v>
      </c>
      <c r="B1126" t="s">
        <v>7069</v>
      </c>
      <c r="C1126" t="s">
        <v>10</v>
      </c>
      <c r="D1126" t="s">
        <v>10</v>
      </c>
      <c r="E1126" s="9">
        <v>32239</v>
      </c>
      <c r="F1126">
        <f t="shared" ca="1" si="34"/>
        <v>38</v>
      </c>
      <c r="G1126" t="str">
        <f t="shared" ca="1" si="35"/>
        <v>Adult</v>
      </c>
    </row>
    <row r="1127" spans="1:7">
      <c r="A1127" t="s">
        <v>1143</v>
      </c>
      <c r="B1127" t="s">
        <v>7069</v>
      </c>
      <c r="C1127" t="s">
        <v>12</v>
      </c>
      <c r="D1127" t="s">
        <v>10</v>
      </c>
      <c r="E1127" s="9">
        <v>40805</v>
      </c>
      <c r="F1127">
        <f t="shared" ca="1" si="34"/>
        <v>14</v>
      </c>
      <c r="G1127" t="str">
        <f t="shared" ca="1" si="35"/>
        <v>Young</v>
      </c>
    </row>
    <row r="1128" spans="1:7">
      <c r="A1128" t="s">
        <v>1144</v>
      </c>
      <c r="B1128" t="s">
        <v>7069</v>
      </c>
      <c r="C1128" t="s">
        <v>10</v>
      </c>
      <c r="D1128" t="s">
        <v>10</v>
      </c>
      <c r="E1128" s="9">
        <v>37544</v>
      </c>
      <c r="F1128">
        <f t="shared" ca="1" si="34"/>
        <v>23</v>
      </c>
      <c r="G1128" t="str">
        <f t="shared" ca="1" si="35"/>
        <v>Adult</v>
      </c>
    </row>
    <row r="1129" spans="1:7">
      <c r="A1129" t="s">
        <v>1145</v>
      </c>
      <c r="B1129" t="s">
        <v>7068</v>
      </c>
      <c r="C1129" t="s">
        <v>12</v>
      </c>
      <c r="D1129" t="s">
        <v>12</v>
      </c>
      <c r="E1129" s="9">
        <v>36101</v>
      </c>
      <c r="F1129">
        <f t="shared" ca="1" si="34"/>
        <v>27</v>
      </c>
      <c r="G1129" t="str">
        <f t="shared" ca="1" si="35"/>
        <v>Adult</v>
      </c>
    </row>
    <row r="1130" spans="1:7">
      <c r="A1130" t="s">
        <v>1146</v>
      </c>
      <c r="B1130" t="s">
        <v>7069</v>
      </c>
      <c r="C1130" t="s">
        <v>10</v>
      </c>
      <c r="D1130" t="s">
        <v>10</v>
      </c>
      <c r="E1130" s="9">
        <v>31312</v>
      </c>
      <c r="F1130">
        <f t="shared" ca="1" si="34"/>
        <v>40</v>
      </c>
      <c r="G1130" t="str">
        <f t="shared" ca="1" si="35"/>
        <v>Adult</v>
      </c>
    </row>
    <row r="1131" spans="1:7">
      <c r="A1131" t="s">
        <v>1147</v>
      </c>
      <c r="B1131" t="s">
        <v>7069</v>
      </c>
      <c r="C1131" t="s">
        <v>10</v>
      </c>
      <c r="D1131" t="s">
        <v>10</v>
      </c>
      <c r="E1131" s="9">
        <v>40502</v>
      </c>
      <c r="F1131">
        <f t="shared" ca="1" si="34"/>
        <v>15</v>
      </c>
      <c r="G1131" t="str">
        <f t="shared" ca="1" si="35"/>
        <v>Young</v>
      </c>
    </row>
    <row r="1132" spans="1:7">
      <c r="A1132" t="s">
        <v>1148</v>
      </c>
      <c r="B1132" t="s">
        <v>7069</v>
      </c>
      <c r="C1132" t="s">
        <v>12</v>
      </c>
      <c r="D1132" t="s">
        <v>12</v>
      </c>
      <c r="E1132" s="9">
        <v>39703</v>
      </c>
      <c r="F1132">
        <f t="shared" ca="1" si="34"/>
        <v>17</v>
      </c>
      <c r="G1132" t="str">
        <f t="shared" ca="1" si="35"/>
        <v>Young</v>
      </c>
    </row>
    <row r="1133" spans="1:7">
      <c r="A1133" t="s">
        <v>1149</v>
      </c>
      <c r="B1133" t="s">
        <v>7068</v>
      </c>
      <c r="C1133" t="s">
        <v>12</v>
      </c>
      <c r="D1133" t="s">
        <v>10</v>
      </c>
      <c r="E1133" s="9">
        <v>33548</v>
      </c>
      <c r="F1133">
        <f t="shared" ca="1" si="34"/>
        <v>34</v>
      </c>
      <c r="G1133" t="str">
        <f t="shared" ca="1" si="35"/>
        <v>Adult</v>
      </c>
    </row>
    <row r="1134" spans="1:7">
      <c r="A1134" t="s">
        <v>1150</v>
      </c>
      <c r="B1134" t="s">
        <v>7068</v>
      </c>
      <c r="C1134" t="s">
        <v>12</v>
      </c>
      <c r="D1134" t="s">
        <v>10</v>
      </c>
      <c r="E1134" s="9">
        <v>34020</v>
      </c>
      <c r="F1134">
        <f t="shared" ca="1" si="34"/>
        <v>33</v>
      </c>
      <c r="G1134" t="str">
        <f t="shared" ca="1" si="35"/>
        <v>Adult</v>
      </c>
    </row>
    <row r="1135" spans="1:7">
      <c r="A1135" t="s">
        <v>1151</v>
      </c>
      <c r="B1135" t="s">
        <v>7069</v>
      </c>
      <c r="C1135" t="s">
        <v>10</v>
      </c>
      <c r="D1135" t="s">
        <v>12</v>
      </c>
      <c r="E1135" s="9">
        <v>40446</v>
      </c>
      <c r="F1135">
        <f t="shared" ca="1" si="34"/>
        <v>15</v>
      </c>
      <c r="G1135" t="str">
        <f t="shared" ca="1" si="35"/>
        <v>Young</v>
      </c>
    </row>
    <row r="1136" spans="1:7">
      <c r="A1136" t="s">
        <v>1152</v>
      </c>
      <c r="B1136" t="s">
        <v>7068</v>
      </c>
      <c r="C1136" t="s">
        <v>12</v>
      </c>
      <c r="D1136" t="s">
        <v>12</v>
      </c>
      <c r="E1136" s="9">
        <v>34259</v>
      </c>
      <c r="F1136">
        <f t="shared" ca="1" si="34"/>
        <v>32</v>
      </c>
      <c r="G1136" t="str">
        <f t="shared" ca="1" si="35"/>
        <v>Adult</v>
      </c>
    </row>
    <row r="1137" spans="1:7">
      <c r="A1137" t="s">
        <v>1153</v>
      </c>
      <c r="B1137" t="s">
        <v>7068</v>
      </c>
      <c r="C1137" t="s">
        <v>12</v>
      </c>
      <c r="D1137" t="s">
        <v>10</v>
      </c>
      <c r="E1137" s="9">
        <v>39918</v>
      </c>
      <c r="F1137">
        <f t="shared" ca="1" si="34"/>
        <v>17</v>
      </c>
      <c r="G1137" t="str">
        <f t="shared" ca="1" si="35"/>
        <v>Young</v>
      </c>
    </row>
    <row r="1138" spans="1:7">
      <c r="A1138" t="s">
        <v>1154</v>
      </c>
      <c r="B1138" t="s">
        <v>7068</v>
      </c>
      <c r="C1138" t="s">
        <v>12</v>
      </c>
      <c r="D1138" t="s">
        <v>12</v>
      </c>
      <c r="E1138" s="9">
        <v>30176</v>
      </c>
      <c r="F1138">
        <f t="shared" ca="1" si="34"/>
        <v>43</v>
      </c>
      <c r="G1138" t="str">
        <f t="shared" ca="1" si="35"/>
        <v>Adult</v>
      </c>
    </row>
    <row r="1139" spans="1:7">
      <c r="A1139" t="s">
        <v>1155</v>
      </c>
      <c r="B1139" t="s">
        <v>7069</v>
      </c>
      <c r="C1139" t="s">
        <v>12</v>
      </c>
      <c r="D1139" t="s">
        <v>12</v>
      </c>
      <c r="E1139" s="9">
        <v>36095</v>
      </c>
      <c r="F1139">
        <f t="shared" ca="1" si="34"/>
        <v>27</v>
      </c>
      <c r="G1139" t="str">
        <f t="shared" ca="1" si="35"/>
        <v>Adult</v>
      </c>
    </row>
    <row r="1140" spans="1:7">
      <c r="A1140" t="s">
        <v>1156</v>
      </c>
      <c r="B1140" t="s">
        <v>7069</v>
      </c>
      <c r="C1140" t="s">
        <v>12</v>
      </c>
      <c r="D1140" t="s">
        <v>12</v>
      </c>
      <c r="E1140" s="9">
        <v>32467</v>
      </c>
      <c r="F1140">
        <f t="shared" ca="1" si="34"/>
        <v>37</v>
      </c>
      <c r="G1140" t="str">
        <f t="shared" ca="1" si="35"/>
        <v>Adult</v>
      </c>
    </row>
    <row r="1141" spans="1:7">
      <c r="A1141" t="s">
        <v>1157</v>
      </c>
      <c r="B1141" t="s">
        <v>7069</v>
      </c>
      <c r="C1141" t="s">
        <v>12</v>
      </c>
      <c r="D1141" t="s">
        <v>10</v>
      </c>
      <c r="E1141" s="9">
        <v>36522</v>
      </c>
      <c r="F1141">
        <f t="shared" ca="1" si="34"/>
        <v>26</v>
      </c>
      <c r="G1141" t="str">
        <f t="shared" ca="1" si="35"/>
        <v>Adult</v>
      </c>
    </row>
    <row r="1142" spans="1:7">
      <c r="A1142" t="s">
        <v>1158</v>
      </c>
      <c r="B1142" t="s">
        <v>7068</v>
      </c>
      <c r="C1142" t="s">
        <v>10</v>
      </c>
      <c r="D1142" t="s">
        <v>12</v>
      </c>
      <c r="E1142" s="9">
        <v>32626</v>
      </c>
      <c r="F1142">
        <f t="shared" ca="1" si="34"/>
        <v>37</v>
      </c>
      <c r="G1142" t="str">
        <f t="shared" ca="1" si="35"/>
        <v>Adult</v>
      </c>
    </row>
    <row r="1143" spans="1:7">
      <c r="A1143" t="s">
        <v>1159</v>
      </c>
      <c r="B1143" t="s">
        <v>7069</v>
      </c>
      <c r="C1143" t="s">
        <v>10</v>
      </c>
      <c r="D1143" t="s">
        <v>12</v>
      </c>
      <c r="E1143" s="9">
        <v>40216</v>
      </c>
      <c r="F1143">
        <f t="shared" ca="1" si="34"/>
        <v>16</v>
      </c>
      <c r="G1143" t="str">
        <f t="shared" ca="1" si="35"/>
        <v>Young</v>
      </c>
    </row>
    <row r="1144" spans="1:7">
      <c r="A1144" t="s">
        <v>1160</v>
      </c>
      <c r="B1144" t="s">
        <v>7069</v>
      </c>
      <c r="C1144" t="s">
        <v>12</v>
      </c>
      <c r="D1144" t="s">
        <v>12</v>
      </c>
      <c r="E1144" s="9">
        <v>37324</v>
      </c>
      <c r="F1144">
        <f t="shared" ca="1" si="34"/>
        <v>24</v>
      </c>
      <c r="G1144" t="str">
        <f t="shared" ca="1" si="35"/>
        <v>Adult</v>
      </c>
    </row>
    <row r="1145" spans="1:7">
      <c r="A1145" t="s">
        <v>1161</v>
      </c>
      <c r="B1145" t="s">
        <v>7069</v>
      </c>
      <c r="C1145" t="s">
        <v>12</v>
      </c>
      <c r="D1145" t="s">
        <v>10</v>
      </c>
      <c r="E1145" s="9">
        <v>29930</v>
      </c>
      <c r="F1145">
        <f t="shared" ca="1" si="34"/>
        <v>44</v>
      </c>
      <c r="G1145" t="str">
        <f t="shared" ca="1" si="35"/>
        <v>Adult</v>
      </c>
    </row>
    <row r="1146" spans="1:7">
      <c r="A1146" t="s">
        <v>1162</v>
      </c>
      <c r="B1146" t="s">
        <v>7069</v>
      </c>
      <c r="C1146" t="s">
        <v>10</v>
      </c>
      <c r="D1146" t="s">
        <v>10</v>
      </c>
      <c r="E1146" s="9">
        <v>34441</v>
      </c>
      <c r="F1146">
        <f t="shared" ca="1" si="34"/>
        <v>32</v>
      </c>
      <c r="G1146" t="str">
        <f t="shared" ca="1" si="35"/>
        <v>Adult</v>
      </c>
    </row>
    <row r="1147" spans="1:7">
      <c r="A1147" t="s">
        <v>1163</v>
      </c>
      <c r="B1147" t="s">
        <v>7068</v>
      </c>
      <c r="C1147" t="s">
        <v>12</v>
      </c>
      <c r="D1147" t="s">
        <v>10</v>
      </c>
      <c r="E1147" s="9">
        <v>41081</v>
      </c>
      <c r="F1147">
        <f t="shared" ca="1" si="34"/>
        <v>14</v>
      </c>
      <c r="G1147" t="str">
        <f t="shared" ca="1" si="35"/>
        <v>Young</v>
      </c>
    </row>
    <row r="1148" spans="1:7">
      <c r="A1148" t="s">
        <v>1164</v>
      </c>
      <c r="B1148" t="s">
        <v>7069</v>
      </c>
      <c r="C1148" t="s">
        <v>10</v>
      </c>
      <c r="D1148" t="s">
        <v>10</v>
      </c>
      <c r="E1148" s="9">
        <v>38506</v>
      </c>
      <c r="F1148">
        <f t="shared" ca="1" si="34"/>
        <v>21</v>
      </c>
      <c r="G1148" t="str">
        <f t="shared" ca="1" si="35"/>
        <v>Adult</v>
      </c>
    </row>
    <row r="1149" spans="1:7">
      <c r="A1149" t="s">
        <v>1165</v>
      </c>
      <c r="B1149" t="s">
        <v>7068</v>
      </c>
      <c r="C1149" t="s">
        <v>10</v>
      </c>
      <c r="D1149" t="s">
        <v>10</v>
      </c>
      <c r="E1149" s="9">
        <v>40180</v>
      </c>
      <c r="F1149">
        <f t="shared" ca="1" si="34"/>
        <v>16</v>
      </c>
      <c r="G1149" t="str">
        <f t="shared" ca="1" si="35"/>
        <v>Young</v>
      </c>
    </row>
    <row r="1150" spans="1:7">
      <c r="A1150" t="s">
        <v>1166</v>
      </c>
      <c r="B1150" t="s">
        <v>7068</v>
      </c>
      <c r="C1150" t="s">
        <v>10</v>
      </c>
      <c r="D1150" t="s">
        <v>10</v>
      </c>
      <c r="E1150" s="9">
        <v>32202</v>
      </c>
      <c r="F1150">
        <f t="shared" ca="1" si="34"/>
        <v>38</v>
      </c>
      <c r="G1150" t="str">
        <f t="shared" ca="1" si="35"/>
        <v>Adult</v>
      </c>
    </row>
    <row r="1151" spans="1:7">
      <c r="A1151" t="s">
        <v>1167</v>
      </c>
      <c r="B1151" t="s">
        <v>7069</v>
      </c>
      <c r="C1151" t="s">
        <v>12</v>
      </c>
      <c r="D1151" t="s">
        <v>12</v>
      </c>
      <c r="E1151" s="9">
        <v>35957</v>
      </c>
      <c r="F1151">
        <f t="shared" ca="1" si="34"/>
        <v>28</v>
      </c>
      <c r="G1151" t="str">
        <f t="shared" ca="1" si="35"/>
        <v>Adult</v>
      </c>
    </row>
    <row r="1152" spans="1:7">
      <c r="A1152" t="s">
        <v>1168</v>
      </c>
      <c r="B1152" t="s">
        <v>7068</v>
      </c>
      <c r="C1152" t="s">
        <v>10</v>
      </c>
      <c r="D1152" t="s">
        <v>10</v>
      </c>
      <c r="E1152" s="9">
        <v>39015</v>
      </c>
      <c r="F1152">
        <f t="shared" ca="1" si="34"/>
        <v>19</v>
      </c>
      <c r="G1152" t="str">
        <f t="shared" ca="1" si="35"/>
        <v>Young</v>
      </c>
    </row>
    <row r="1153" spans="1:7">
      <c r="A1153" t="s">
        <v>1169</v>
      </c>
      <c r="B1153" t="s">
        <v>7068</v>
      </c>
      <c r="C1153" t="s">
        <v>10</v>
      </c>
      <c r="D1153" t="s">
        <v>10</v>
      </c>
      <c r="E1153" s="9">
        <v>36348</v>
      </c>
      <c r="F1153">
        <f t="shared" ca="1" si="34"/>
        <v>27</v>
      </c>
      <c r="G1153" t="str">
        <f t="shared" ca="1" si="35"/>
        <v>Adult</v>
      </c>
    </row>
    <row r="1154" spans="1:7">
      <c r="A1154" t="s">
        <v>1170</v>
      </c>
      <c r="B1154" t="s">
        <v>7069</v>
      </c>
      <c r="C1154" t="s">
        <v>10</v>
      </c>
      <c r="D1154" t="s">
        <v>10</v>
      </c>
      <c r="E1154" s="9">
        <v>31160</v>
      </c>
      <c r="F1154">
        <f t="shared" ca="1" si="34"/>
        <v>41</v>
      </c>
      <c r="G1154" t="str">
        <f t="shared" ca="1" si="35"/>
        <v>Adult</v>
      </c>
    </row>
    <row r="1155" spans="1:7">
      <c r="A1155" t="s">
        <v>1171</v>
      </c>
      <c r="B1155" t="s">
        <v>7068</v>
      </c>
      <c r="C1155" t="s">
        <v>12</v>
      </c>
      <c r="D1155" t="s">
        <v>10</v>
      </c>
      <c r="E1155" s="9">
        <v>39858</v>
      </c>
      <c r="F1155">
        <f t="shared" ref="F1155:F1218" ca="1" si="36">DATEDIF(E1155,TODAY(),"Y")</f>
        <v>17</v>
      </c>
      <c r="G1155" t="str">
        <f t="shared" ref="G1155:G1218" ca="1" si="37">IF(F1155&lt;=20,"Young","Adult")</f>
        <v>Young</v>
      </c>
    </row>
    <row r="1156" spans="1:7">
      <c r="A1156" t="s">
        <v>1172</v>
      </c>
      <c r="B1156" t="s">
        <v>7068</v>
      </c>
      <c r="C1156" t="s">
        <v>12</v>
      </c>
      <c r="D1156" t="s">
        <v>12</v>
      </c>
      <c r="E1156" s="9">
        <v>32898</v>
      </c>
      <c r="F1156">
        <f t="shared" ca="1" si="36"/>
        <v>36</v>
      </c>
      <c r="G1156" t="str">
        <f t="shared" ca="1" si="37"/>
        <v>Adult</v>
      </c>
    </row>
    <row r="1157" spans="1:7">
      <c r="A1157" t="s">
        <v>1173</v>
      </c>
      <c r="B1157" t="s">
        <v>7069</v>
      </c>
      <c r="C1157" t="s">
        <v>12</v>
      </c>
      <c r="D1157" t="s">
        <v>10</v>
      </c>
      <c r="E1157" s="9">
        <v>32428</v>
      </c>
      <c r="F1157">
        <f t="shared" ca="1" si="36"/>
        <v>37</v>
      </c>
      <c r="G1157" t="str">
        <f t="shared" ca="1" si="37"/>
        <v>Adult</v>
      </c>
    </row>
    <row r="1158" spans="1:7">
      <c r="A1158" t="s">
        <v>1174</v>
      </c>
      <c r="B1158" t="s">
        <v>7068</v>
      </c>
      <c r="C1158" t="s">
        <v>10</v>
      </c>
      <c r="D1158" t="s">
        <v>10</v>
      </c>
      <c r="E1158" s="9">
        <v>33684</v>
      </c>
      <c r="F1158">
        <f t="shared" ca="1" si="36"/>
        <v>34</v>
      </c>
      <c r="G1158" t="str">
        <f t="shared" ca="1" si="37"/>
        <v>Adult</v>
      </c>
    </row>
    <row r="1159" spans="1:7">
      <c r="A1159" t="s">
        <v>1175</v>
      </c>
      <c r="B1159" t="s">
        <v>7068</v>
      </c>
      <c r="C1159" t="s">
        <v>12</v>
      </c>
      <c r="D1159" t="s">
        <v>10</v>
      </c>
      <c r="E1159" s="9">
        <v>37004</v>
      </c>
      <c r="F1159">
        <f t="shared" ca="1" si="36"/>
        <v>25</v>
      </c>
      <c r="G1159" t="str">
        <f t="shared" ca="1" si="37"/>
        <v>Adult</v>
      </c>
    </row>
    <row r="1160" spans="1:7">
      <c r="A1160" t="s">
        <v>1176</v>
      </c>
      <c r="B1160" t="s">
        <v>7068</v>
      </c>
      <c r="C1160" t="s">
        <v>12</v>
      </c>
      <c r="D1160" t="s">
        <v>10</v>
      </c>
      <c r="E1160" s="9">
        <v>40936</v>
      </c>
      <c r="F1160">
        <f t="shared" ca="1" si="36"/>
        <v>14</v>
      </c>
      <c r="G1160" t="str">
        <f t="shared" ca="1" si="37"/>
        <v>Young</v>
      </c>
    </row>
    <row r="1161" spans="1:7">
      <c r="A1161" t="s">
        <v>1177</v>
      </c>
      <c r="B1161" t="s">
        <v>7068</v>
      </c>
      <c r="C1161" t="s">
        <v>12</v>
      </c>
      <c r="D1161" t="s">
        <v>10</v>
      </c>
      <c r="E1161" s="9">
        <v>33824</v>
      </c>
      <c r="F1161">
        <f t="shared" ca="1" si="36"/>
        <v>33</v>
      </c>
      <c r="G1161" t="str">
        <f t="shared" ca="1" si="37"/>
        <v>Adult</v>
      </c>
    </row>
    <row r="1162" spans="1:7">
      <c r="A1162" t="s">
        <v>1178</v>
      </c>
      <c r="B1162" t="s">
        <v>7068</v>
      </c>
      <c r="C1162" t="s">
        <v>12</v>
      </c>
      <c r="D1162" t="s">
        <v>10</v>
      </c>
      <c r="E1162" s="9">
        <v>35108</v>
      </c>
      <c r="F1162">
        <f t="shared" ca="1" si="36"/>
        <v>30</v>
      </c>
      <c r="G1162" t="str">
        <f t="shared" ca="1" si="37"/>
        <v>Adult</v>
      </c>
    </row>
    <row r="1163" spans="1:7">
      <c r="A1163" t="s">
        <v>1179</v>
      </c>
      <c r="B1163" t="s">
        <v>7069</v>
      </c>
      <c r="C1163" t="s">
        <v>10</v>
      </c>
      <c r="D1163" t="s">
        <v>12</v>
      </c>
      <c r="E1163" s="9">
        <v>31728</v>
      </c>
      <c r="F1163">
        <f t="shared" ca="1" si="36"/>
        <v>39</v>
      </c>
      <c r="G1163" t="str">
        <f t="shared" ca="1" si="37"/>
        <v>Adult</v>
      </c>
    </row>
    <row r="1164" spans="1:7">
      <c r="A1164" t="s">
        <v>1180</v>
      </c>
      <c r="B1164" t="s">
        <v>7068</v>
      </c>
      <c r="C1164" t="s">
        <v>10</v>
      </c>
      <c r="D1164" t="s">
        <v>10</v>
      </c>
      <c r="E1164" s="9">
        <v>34585</v>
      </c>
      <c r="F1164">
        <f t="shared" ca="1" si="36"/>
        <v>31</v>
      </c>
      <c r="G1164" t="str">
        <f t="shared" ca="1" si="37"/>
        <v>Adult</v>
      </c>
    </row>
    <row r="1165" spans="1:7">
      <c r="A1165" t="s">
        <v>1181</v>
      </c>
      <c r="B1165" t="s">
        <v>7068</v>
      </c>
      <c r="C1165" t="s">
        <v>10</v>
      </c>
      <c r="D1165" t="s">
        <v>10</v>
      </c>
      <c r="E1165" s="9">
        <v>32894</v>
      </c>
      <c r="F1165">
        <f t="shared" ca="1" si="36"/>
        <v>36</v>
      </c>
      <c r="G1165" t="str">
        <f t="shared" ca="1" si="37"/>
        <v>Adult</v>
      </c>
    </row>
    <row r="1166" spans="1:7">
      <c r="A1166" t="s">
        <v>1182</v>
      </c>
      <c r="B1166" t="s">
        <v>7068</v>
      </c>
      <c r="C1166" t="s">
        <v>12</v>
      </c>
      <c r="D1166" t="s">
        <v>10</v>
      </c>
      <c r="E1166" s="9">
        <v>37471</v>
      </c>
      <c r="F1166">
        <f t="shared" ca="1" si="36"/>
        <v>23</v>
      </c>
      <c r="G1166" t="str">
        <f t="shared" ca="1" si="37"/>
        <v>Adult</v>
      </c>
    </row>
    <row r="1167" spans="1:7">
      <c r="A1167" t="s">
        <v>1183</v>
      </c>
      <c r="B1167" t="s">
        <v>7069</v>
      </c>
      <c r="C1167" t="s">
        <v>10</v>
      </c>
      <c r="D1167" t="s">
        <v>10</v>
      </c>
      <c r="E1167" s="9">
        <v>37565</v>
      </c>
      <c r="F1167">
        <f t="shared" ca="1" si="36"/>
        <v>23</v>
      </c>
      <c r="G1167" t="str">
        <f t="shared" ca="1" si="37"/>
        <v>Adult</v>
      </c>
    </row>
    <row r="1168" spans="1:7">
      <c r="A1168" t="s">
        <v>1184</v>
      </c>
      <c r="B1168" t="s">
        <v>7068</v>
      </c>
      <c r="C1168" t="s">
        <v>10</v>
      </c>
      <c r="D1168" t="s">
        <v>10</v>
      </c>
      <c r="E1168" s="9">
        <v>35418</v>
      </c>
      <c r="F1168">
        <f t="shared" ca="1" si="36"/>
        <v>29</v>
      </c>
      <c r="G1168" t="str">
        <f t="shared" ca="1" si="37"/>
        <v>Adult</v>
      </c>
    </row>
    <row r="1169" spans="1:7">
      <c r="A1169" t="s">
        <v>1185</v>
      </c>
      <c r="B1169" t="s">
        <v>7069</v>
      </c>
      <c r="C1169" t="s">
        <v>10</v>
      </c>
      <c r="D1169" t="s">
        <v>10</v>
      </c>
      <c r="E1169" s="9">
        <v>32677</v>
      </c>
      <c r="F1169">
        <f t="shared" ca="1" si="36"/>
        <v>37</v>
      </c>
      <c r="G1169" t="str">
        <f t="shared" ca="1" si="37"/>
        <v>Adult</v>
      </c>
    </row>
    <row r="1170" spans="1:7">
      <c r="A1170" t="s">
        <v>1186</v>
      </c>
      <c r="B1170" t="s">
        <v>7069</v>
      </c>
      <c r="C1170" t="s">
        <v>12</v>
      </c>
      <c r="D1170" t="s">
        <v>12</v>
      </c>
      <c r="E1170" s="9">
        <v>36941</v>
      </c>
      <c r="F1170">
        <f t="shared" ca="1" si="36"/>
        <v>25</v>
      </c>
      <c r="G1170" t="str">
        <f t="shared" ca="1" si="37"/>
        <v>Adult</v>
      </c>
    </row>
    <row r="1171" spans="1:7">
      <c r="A1171" t="s">
        <v>1187</v>
      </c>
      <c r="B1171" t="s">
        <v>7069</v>
      </c>
      <c r="C1171" t="s">
        <v>10</v>
      </c>
      <c r="D1171" t="s">
        <v>10</v>
      </c>
      <c r="E1171" s="9">
        <v>34865</v>
      </c>
      <c r="F1171">
        <f t="shared" ca="1" si="36"/>
        <v>31</v>
      </c>
      <c r="G1171" t="str">
        <f t="shared" ca="1" si="37"/>
        <v>Adult</v>
      </c>
    </row>
    <row r="1172" spans="1:7">
      <c r="A1172" t="s">
        <v>1188</v>
      </c>
      <c r="B1172" t="s">
        <v>7069</v>
      </c>
      <c r="C1172" t="s">
        <v>12</v>
      </c>
      <c r="D1172" t="s">
        <v>12</v>
      </c>
      <c r="E1172" s="9">
        <v>33684</v>
      </c>
      <c r="F1172">
        <f t="shared" ca="1" si="36"/>
        <v>34</v>
      </c>
      <c r="G1172" t="str">
        <f t="shared" ca="1" si="37"/>
        <v>Adult</v>
      </c>
    </row>
    <row r="1173" spans="1:7">
      <c r="A1173" t="s">
        <v>1189</v>
      </c>
      <c r="B1173" t="s">
        <v>7069</v>
      </c>
      <c r="C1173" t="s">
        <v>12</v>
      </c>
      <c r="D1173" t="s">
        <v>10</v>
      </c>
      <c r="E1173" s="9">
        <v>39957</v>
      </c>
      <c r="F1173">
        <f t="shared" ca="1" si="36"/>
        <v>17</v>
      </c>
      <c r="G1173" t="str">
        <f t="shared" ca="1" si="37"/>
        <v>Young</v>
      </c>
    </row>
    <row r="1174" spans="1:7">
      <c r="A1174" t="s">
        <v>1190</v>
      </c>
      <c r="B1174" t="s">
        <v>7068</v>
      </c>
      <c r="C1174" t="s">
        <v>12</v>
      </c>
      <c r="D1174" t="s">
        <v>12</v>
      </c>
      <c r="E1174" s="9">
        <v>33031</v>
      </c>
      <c r="F1174">
        <f t="shared" ca="1" si="36"/>
        <v>36</v>
      </c>
      <c r="G1174" t="str">
        <f t="shared" ca="1" si="37"/>
        <v>Adult</v>
      </c>
    </row>
    <row r="1175" spans="1:7">
      <c r="A1175" t="s">
        <v>1191</v>
      </c>
      <c r="B1175" t="s">
        <v>7069</v>
      </c>
      <c r="C1175" t="s">
        <v>10</v>
      </c>
      <c r="D1175" t="s">
        <v>10</v>
      </c>
      <c r="E1175" s="9">
        <v>36571</v>
      </c>
      <c r="F1175">
        <f t="shared" ca="1" si="36"/>
        <v>26</v>
      </c>
      <c r="G1175" t="str">
        <f t="shared" ca="1" si="37"/>
        <v>Adult</v>
      </c>
    </row>
    <row r="1176" spans="1:7">
      <c r="A1176" t="s">
        <v>1192</v>
      </c>
      <c r="B1176" t="s">
        <v>7068</v>
      </c>
      <c r="C1176" t="s">
        <v>10</v>
      </c>
      <c r="D1176" t="s">
        <v>10</v>
      </c>
      <c r="E1176" s="9">
        <v>35204</v>
      </c>
      <c r="F1176">
        <f t="shared" ca="1" si="36"/>
        <v>30</v>
      </c>
      <c r="G1176" t="str">
        <f t="shared" ca="1" si="37"/>
        <v>Adult</v>
      </c>
    </row>
    <row r="1177" spans="1:7">
      <c r="A1177" t="s">
        <v>1193</v>
      </c>
      <c r="B1177" t="s">
        <v>7068</v>
      </c>
      <c r="C1177" t="s">
        <v>10</v>
      </c>
      <c r="D1177" t="s">
        <v>10</v>
      </c>
      <c r="E1177" s="9">
        <v>33757</v>
      </c>
      <c r="F1177">
        <f t="shared" ca="1" si="36"/>
        <v>34</v>
      </c>
      <c r="G1177" t="str">
        <f t="shared" ca="1" si="37"/>
        <v>Adult</v>
      </c>
    </row>
    <row r="1178" spans="1:7">
      <c r="A1178" t="s">
        <v>1194</v>
      </c>
      <c r="B1178" t="s">
        <v>7068</v>
      </c>
      <c r="C1178" t="s">
        <v>10</v>
      </c>
      <c r="D1178" t="s">
        <v>10</v>
      </c>
      <c r="E1178" s="9">
        <v>38437</v>
      </c>
      <c r="F1178">
        <f t="shared" ca="1" si="36"/>
        <v>21</v>
      </c>
      <c r="G1178" t="str">
        <f t="shared" ca="1" si="37"/>
        <v>Adult</v>
      </c>
    </row>
    <row r="1179" spans="1:7">
      <c r="A1179" t="s">
        <v>1195</v>
      </c>
      <c r="B1179" t="s">
        <v>7068</v>
      </c>
      <c r="C1179" t="s">
        <v>10</v>
      </c>
      <c r="D1179" t="s">
        <v>10</v>
      </c>
      <c r="E1179" s="9">
        <v>30191</v>
      </c>
      <c r="F1179">
        <f t="shared" ca="1" si="36"/>
        <v>43</v>
      </c>
      <c r="G1179" t="str">
        <f t="shared" ca="1" si="37"/>
        <v>Adult</v>
      </c>
    </row>
    <row r="1180" spans="1:7">
      <c r="A1180" t="s">
        <v>1196</v>
      </c>
      <c r="B1180" t="s">
        <v>7069</v>
      </c>
      <c r="C1180" t="s">
        <v>10</v>
      </c>
      <c r="D1180" t="s">
        <v>10</v>
      </c>
      <c r="E1180" s="9">
        <v>29973</v>
      </c>
      <c r="F1180">
        <f t="shared" ca="1" si="36"/>
        <v>44</v>
      </c>
      <c r="G1180" t="str">
        <f t="shared" ca="1" si="37"/>
        <v>Adult</v>
      </c>
    </row>
    <row r="1181" spans="1:7">
      <c r="A1181" t="s">
        <v>1197</v>
      </c>
      <c r="B1181" t="s">
        <v>7069</v>
      </c>
      <c r="C1181" t="s">
        <v>12</v>
      </c>
      <c r="D1181" t="s">
        <v>10</v>
      </c>
      <c r="E1181" s="9">
        <v>29574</v>
      </c>
      <c r="F1181">
        <f t="shared" ca="1" si="36"/>
        <v>45</v>
      </c>
      <c r="G1181" t="str">
        <f t="shared" ca="1" si="37"/>
        <v>Adult</v>
      </c>
    </row>
    <row r="1182" spans="1:7">
      <c r="A1182" t="s">
        <v>1198</v>
      </c>
      <c r="B1182" t="s">
        <v>7069</v>
      </c>
      <c r="C1182" t="s">
        <v>10</v>
      </c>
      <c r="D1182" t="s">
        <v>10</v>
      </c>
      <c r="E1182" s="9">
        <v>37289</v>
      </c>
      <c r="F1182">
        <f t="shared" ca="1" si="36"/>
        <v>24</v>
      </c>
      <c r="G1182" t="str">
        <f t="shared" ca="1" si="37"/>
        <v>Adult</v>
      </c>
    </row>
    <row r="1183" spans="1:7">
      <c r="A1183" t="s">
        <v>1199</v>
      </c>
      <c r="B1183" t="s">
        <v>7069</v>
      </c>
      <c r="C1183" t="s">
        <v>10</v>
      </c>
      <c r="D1183" t="s">
        <v>10</v>
      </c>
      <c r="E1183" s="9">
        <v>40272</v>
      </c>
      <c r="F1183">
        <f t="shared" ca="1" si="36"/>
        <v>16</v>
      </c>
      <c r="G1183" t="str">
        <f t="shared" ca="1" si="37"/>
        <v>Young</v>
      </c>
    </row>
    <row r="1184" spans="1:7">
      <c r="A1184" t="s">
        <v>1200</v>
      </c>
      <c r="B1184" t="s">
        <v>7069</v>
      </c>
      <c r="C1184" t="s">
        <v>10</v>
      </c>
      <c r="D1184" t="s">
        <v>10</v>
      </c>
      <c r="E1184" s="9">
        <v>30763</v>
      </c>
      <c r="F1184">
        <f t="shared" ca="1" si="36"/>
        <v>42</v>
      </c>
      <c r="G1184" t="str">
        <f t="shared" ca="1" si="37"/>
        <v>Adult</v>
      </c>
    </row>
    <row r="1185" spans="1:7">
      <c r="A1185" t="s">
        <v>1201</v>
      </c>
      <c r="B1185" t="s">
        <v>7068</v>
      </c>
      <c r="C1185" t="s">
        <v>12</v>
      </c>
      <c r="D1185" t="s">
        <v>10</v>
      </c>
      <c r="E1185" s="9">
        <v>38422</v>
      </c>
      <c r="F1185">
        <f t="shared" ca="1" si="36"/>
        <v>21</v>
      </c>
      <c r="G1185" t="str">
        <f t="shared" ca="1" si="37"/>
        <v>Adult</v>
      </c>
    </row>
    <row r="1186" spans="1:7">
      <c r="A1186" t="s">
        <v>1202</v>
      </c>
      <c r="B1186" t="s">
        <v>7069</v>
      </c>
      <c r="C1186" t="s">
        <v>12</v>
      </c>
      <c r="D1186" t="s">
        <v>12</v>
      </c>
      <c r="E1186" s="9">
        <v>34489</v>
      </c>
      <c r="F1186">
        <f t="shared" ca="1" si="36"/>
        <v>32</v>
      </c>
      <c r="G1186" t="str">
        <f t="shared" ca="1" si="37"/>
        <v>Adult</v>
      </c>
    </row>
    <row r="1187" spans="1:7">
      <c r="A1187" t="s">
        <v>1203</v>
      </c>
      <c r="B1187" t="s">
        <v>7068</v>
      </c>
      <c r="C1187" t="s">
        <v>10</v>
      </c>
      <c r="D1187" t="s">
        <v>10</v>
      </c>
      <c r="E1187" s="9">
        <v>31295</v>
      </c>
      <c r="F1187">
        <f t="shared" ca="1" si="36"/>
        <v>40</v>
      </c>
      <c r="G1187" t="str">
        <f t="shared" ca="1" si="37"/>
        <v>Adult</v>
      </c>
    </row>
    <row r="1188" spans="1:7">
      <c r="A1188" t="s">
        <v>1204</v>
      </c>
      <c r="B1188" t="s">
        <v>7068</v>
      </c>
      <c r="C1188" t="s">
        <v>12</v>
      </c>
      <c r="D1188" t="s">
        <v>10</v>
      </c>
      <c r="E1188" s="9">
        <v>39725</v>
      </c>
      <c r="F1188">
        <f t="shared" ca="1" si="36"/>
        <v>17</v>
      </c>
      <c r="G1188" t="str">
        <f t="shared" ca="1" si="37"/>
        <v>Young</v>
      </c>
    </row>
    <row r="1189" spans="1:7">
      <c r="A1189" t="s">
        <v>1205</v>
      </c>
      <c r="B1189" t="s">
        <v>7068</v>
      </c>
      <c r="C1189" t="s">
        <v>10</v>
      </c>
      <c r="D1189" t="s">
        <v>10</v>
      </c>
      <c r="E1189" s="9">
        <v>32690</v>
      </c>
      <c r="F1189">
        <f t="shared" ca="1" si="36"/>
        <v>37</v>
      </c>
      <c r="G1189" t="str">
        <f t="shared" ca="1" si="37"/>
        <v>Adult</v>
      </c>
    </row>
    <row r="1190" spans="1:7">
      <c r="A1190" t="s">
        <v>1206</v>
      </c>
      <c r="B1190" t="s">
        <v>7068</v>
      </c>
      <c r="C1190" t="s">
        <v>10</v>
      </c>
      <c r="D1190" t="s">
        <v>10</v>
      </c>
      <c r="E1190" s="9">
        <v>35065</v>
      </c>
      <c r="F1190">
        <f t="shared" ca="1" si="36"/>
        <v>30</v>
      </c>
      <c r="G1190" t="str">
        <f t="shared" ca="1" si="37"/>
        <v>Adult</v>
      </c>
    </row>
    <row r="1191" spans="1:7">
      <c r="A1191" t="s">
        <v>1207</v>
      </c>
      <c r="B1191" t="s">
        <v>7069</v>
      </c>
      <c r="C1191" t="s">
        <v>10</v>
      </c>
      <c r="D1191" t="s">
        <v>10</v>
      </c>
      <c r="E1191" s="9">
        <v>40224</v>
      </c>
      <c r="F1191">
        <f t="shared" ca="1" si="36"/>
        <v>16</v>
      </c>
      <c r="G1191" t="str">
        <f t="shared" ca="1" si="37"/>
        <v>Young</v>
      </c>
    </row>
    <row r="1192" spans="1:7">
      <c r="A1192" t="s">
        <v>1208</v>
      </c>
      <c r="B1192" t="s">
        <v>7069</v>
      </c>
      <c r="C1192" t="s">
        <v>10</v>
      </c>
      <c r="D1192" t="s">
        <v>10</v>
      </c>
      <c r="E1192" s="9">
        <v>35760</v>
      </c>
      <c r="F1192">
        <f t="shared" ca="1" si="36"/>
        <v>28</v>
      </c>
      <c r="G1192" t="str">
        <f t="shared" ca="1" si="37"/>
        <v>Adult</v>
      </c>
    </row>
    <row r="1193" spans="1:7">
      <c r="A1193" t="s">
        <v>1209</v>
      </c>
      <c r="B1193" t="s">
        <v>7069</v>
      </c>
      <c r="C1193" t="s">
        <v>12</v>
      </c>
      <c r="D1193" t="s">
        <v>12</v>
      </c>
      <c r="E1193" s="9">
        <v>29898</v>
      </c>
      <c r="F1193">
        <f t="shared" ca="1" si="36"/>
        <v>44</v>
      </c>
      <c r="G1193" t="str">
        <f t="shared" ca="1" si="37"/>
        <v>Adult</v>
      </c>
    </row>
    <row r="1194" spans="1:7">
      <c r="A1194" t="s">
        <v>1210</v>
      </c>
      <c r="B1194" t="s">
        <v>7069</v>
      </c>
      <c r="C1194" t="s">
        <v>10</v>
      </c>
      <c r="D1194" t="s">
        <v>10</v>
      </c>
      <c r="E1194" s="9">
        <v>40265</v>
      </c>
      <c r="F1194">
        <f t="shared" ca="1" si="36"/>
        <v>16</v>
      </c>
      <c r="G1194" t="str">
        <f t="shared" ca="1" si="37"/>
        <v>Young</v>
      </c>
    </row>
    <row r="1195" spans="1:7">
      <c r="A1195" t="s">
        <v>1211</v>
      </c>
      <c r="B1195" t="s">
        <v>7068</v>
      </c>
      <c r="C1195" t="s">
        <v>10</v>
      </c>
      <c r="D1195" t="s">
        <v>10</v>
      </c>
      <c r="E1195" s="9">
        <v>36663</v>
      </c>
      <c r="F1195">
        <f t="shared" ca="1" si="36"/>
        <v>26</v>
      </c>
      <c r="G1195" t="str">
        <f t="shared" ca="1" si="37"/>
        <v>Adult</v>
      </c>
    </row>
    <row r="1196" spans="1:7">
      <c r="A1196" t="s">
        <v>1212</v>
      </c>
      <c r="B1196" t="s">
        <v>7068</v>
      </c>
      <c r="C1196" t="s">
        <v>10</v>
      </c>
      <c r="D1196" t="s">
        <v>10</v>
      </c>
      <c r="E1196" s="9">
        <v>39939</v>
      </c>
      <c r="F1196">
        <f t="shared" ca="1" si="36"/>
        <v>17</v>
      </c>
      <c r="G1196" t="str">
        <f t="shared" ca="1" si="37"/>
        <v>Young</v>
      </c>
    </row>
    <row r="1197" spans="1:7">
      <c r="A1197" t="s">
        <v>1213</v>
      </c>
      <c r="B1197" t="s">
        <v>7068</v>
      </c>
      <c r="C1197" t="s">
        <v>12</v>
      </c>
      <c r="D1197" t="s">
        <v>10</v>
      </c>
      <c r="E1197" s="9">
        <v>35610</v>
      </c>
      <c r="F1197">
        <f t="shared" ca="1" si="36"/>
        <v>29</v>
      </c>
      <c r="G1197" t="str">
        <f t="shared" ca="1" si="37"/>
        <v>Adult</v>
      </c>
    </row>
    <row r="1198" spans="1:7">
      <c r="A1198" t="s">
        <v>1214</v>
      </c>
      <c r="B1198" t="s">
        <v>7069</v>
      </c>
      <c r="C1198" t="s">
        <v>12</v>
      </c>
      <c r="D1198" t="s">
        <v>10</v>
      </c>
      <c r="E1198" s="9">
        <v>30605</v>
      </c>
      <c r="F1198">
        <f t="shared" ca="1" si="36"/>
        <v>42</v>
      </c>
      <c r="G1198" t="str">
        <f t="shared" ca="1" si="37"/>
        <v>Adult</v>
      </c>
    </row>
    <row r="1199" spans="1:7">
      <c r="A1199" t="s">
        <v>1215</v>
      </c>
      <c r="B1199" t="s">
        <v>7069</v>
      </c>
      <c r="C1199" t="s">
        <v>12</v>
      </c>
      <c r="D1199" t="s">
        <v>10</v>
      </c>
      <c r="E1199" s="9">
        <v>37805</v>
      </c>
      <c r="F1199">
        <f t="shared" ca="1" si="36"/>
        <v>23</v>
      </c>
      <c r="G1199" t="str">
        <f t="shared" ca="1" si="37"/>
        <v>Adult</v>
      </c>
    </row>
    <row r="1200" spans="1:7">
      <c r="A1200" t="s">
        <v>1216</v>
      </c>
      <c r="B1200" t="s">
        <v>7068</v>
      </c>
      <c r="C1200" t="s">
        <v>10</v>
      </c>
      <c r="D1200" t="s">
        <v>10</v>
      </c>
      <c r="E1200" s="9">
        <v>38086</v>
      </c>
      <c r="F1200">
        <f t="shared" ca="1" si="36"/>
        <v>22</v>
      </c>
      <c r="G1200" t="str">
        <f t="shared" ca="1" si="37"/>
        <v>Adult</v>
      </c>
    </row>
    <row r="1201" spans="1:7">
      <c r="A1201" t="s">
        <v>1217</v>
      </c>
      <c r="B1201" t="s">
        <v>7068</v>
      </c>
      <c r="C1201" t="s">
        <v>12</v>
      </c>
      <c r="D1201" t="s">
        <v>10</v>
      </c>
      <c r="E1201" s="9">
        <v>39363</v>
      </c>
      <c r="F1201">
        <f t="shared" ca="1" si="36"/>
        <v>18</v>
      </c>
      <c r="G1201" t="str">
        <f t="shared" ca="1" si="37"/>
        <v>Young</v>
      </c>
    </row>
    <row r="1202" spans="1:7">
      <c r="A1202" t="s">
        <v>1218</v>
      </c>
      <c r="B1202" t="s">
        <v>7069</v>
      </c>
      <c r="C1202" t="s">
        <v>10</v>
      </c>
      <c r="D1202" t="s">
        <v>10</v>
      </c>
      <c r="E1202" s="9">
        <v>29875</v>
      </c>
      <c r="F1202">
        <f t="shared" ca="1" si="36"/>
        <v>44</v>
      </c>
      <c r="G1202" t="str">
        <f t="shared" ca="1" si="37"/>
        <v>Adult</v>
      </c>
    </row>
    <row r="1203" spans="1:7">
      <c r="A1203" t="s">
        <v>1219</v>
      </c>
      <c r="B1203" t="s">
        <v>7068</v>
      </c>
      <c r="C1203" t="s">
        <v>10</v>
      </c>
      <c r="D1203" t="s">
        <v>10</v>
      </c>
      <c r="E1203" s="9">
        <v>31201</v>
      </c>
      <c r="F1203">
        <f t="shared" ca="1" si="36"/>
        <v>41</v>
      </c>
      <c r="G1203" t="str">
        <f t="shared" ca="1" si="37"/>
        <v>Adult</v>
      </c>
    </row>
    <row r="1204" spans="1:7">
      <c r="A1204" t="s">
        <v>1220</v>
      </c>
      <c r="B1204" t="s">
        <v>7069</v>
      </c>
      <c r="C1204" t="s">
        <v>12</v>
      </c>
      <c r="D1204" t="s">
        <v>10</v>
      </c>
      <c r="E1204" s="9">
        <v>33483</v>
      </c>
      <c r="F1204">
        <f t="shared" ca="1" si="36"/>
        <v>34</v>
      </c>
      <c r="G1204" t="str">
        <f t="shared" ca="1" si="37"/>
        <v>Adult</v>
      </c>
    </row>
    <row r="1205" spans="1:7">
      <c r="A1205" t="s">
        <v>1221</v>
      </c>
      <c r="B1205" t="s">
        <v>7068</v>
      </c>
      <c r="C1205" t="s">
        <v>10</v>
      </c>
      <c r="D1205" t="s">
        <v>10</v>
      </c>
      <c r="E1205" s="9">
        <v>33477</v>
      </c>
      <c r="F1205">
        <f t="shared" ca="1" si="36"/>
        <v>34</v>
      </c>
      <c r="G1205" t="str">
        <f t="shared" ca="1" si="37"/>
        <v>Adult</v>
      </c>
    </row>
    <row r="1206" spans="1:7">
      <c r="A1206" t="s">
        <v>1222</v>
      </c>
      <c r="B1206" t="s">
        <v>7069</v>
      </c>
      <c r="C1206" t="s">
        <v>12</v>
      </c>
      <c r="D1206" t="s">
        <v>12</v>
      </c>
      <c r="E1206" s="9">
        <v>32920</v>
      </c>
      <c r="F1206">
        <f t="shared" ca="1" si="36"/>
        <v>36</v>
      </c>
      <c r="G1206" t="str">
        <f t="shared" ca="1" si="37"/>
        <v>Adult</v>
      </c>
    </row>
    <row r="1207" spans="1:7">
      <c r="A1207" t="s">
        <v>1223</v>
      </c>
      <c r="B1207" t="s">
        <v>7069</v>
      </c>
      <c r="C1207" t="s">
        <v>10</v>
      </c>
      <c r="D1207" t="s">
        <v>10</v>
      </c>
      <c r="E1207" s="9">
        <v>33641</v>
      </c>
      <c r="F1207">
        <f t="shared" ca="1" si="36"/>
        <v>34</v>
      </c>
      <c r="G1207" t="str">
        <f t="shared" ca="1" si="37"/>
        <v>Adult</v>
      </c>
    </row>
    <row r="1208" spans="1:7">
      <c r="A1208" t="s">
        <v>1224</v>
      </c>
      <c r="B1208" t="s">
        <v>7068</v>
      </c>
      <c r="C1208" t="s">
        <v>10</v>
      </c>
      <c r="D1208" t="s">
        <v>10</v>
      </c>
      <c r="E1208" s="9">
        <v>34745</v>
      </c>
      <c r="F1208">
        <f t="shared" ca="1" si="36"/>
        <v>31</v>
      </c>
      <c r="G1208" t="str">
        <f t="shared" ca="1" si="37"/>
        <v>Adult</v>
      </c>
    </row>
    <row r="1209" spans="1:7">
      <c r="A1209" t="s">
        <v>1225</v>
      </c>
      <c r="B1209" t="s">
        <v>7068</v>
      </c>
      <c r="C1209" t="s">
        <v>10</v>
      </c>
      <c r="D1209" t="s">
        <v>12</v>
      </c>
      <c r="E1209" s="9">
        <v>36806</v>
      </c>
      <c r="F1209">
        <f t="shared" ca="1" si="36"/>
        <v>25</v>
      </c>
      <c r="G1209" t="str">
        <f t="shared" ca="1" si="37"/>
        <v>Adult</v>
      </c>
    </row>
    <row r="1210" spans="1:7">
      <c r="A1210" t="s">
        <v>1226</v>
      </c>
      <c r="B1210" t="s">
        <v>7068</v>
      </c>
      <c r="C1210" t="s">
        <v>10</v>
      </c>
      <c r="D1210" t="s">
        <v>10</v>
      </c>
      <c r="E1210" s="9">
        <v>32927</v>
      </c>
      <c r="F1210">
        <f t="shared" ca="1" si="36"/>
        <v>36</v>
      </c>
      <c r="G1210" t="str">
        <f t="shared" ca="1" si="37"/>
        <v>Adult</v>
      </c>
    </row>
    <row r="1211" spans="1:7">
      <c r="A1211" t="s">
        <v>1227</v>
      </c>
      <c r="B1211" t="s">
        <v>7069</v>
      </c>
      <c r="C1211" t="s">
        <v>12</v>
      </c>
      <c r="D1211" t="s">
        <v>10</v>
      </c>
      <c r="E1211" s="9">
        <v>38499</v>
      </c>
      <c r="F1211">
        <f t="shared" ca="1" si="36"/>
        <v>21</v>
      </c>
      <c r="G1211" t="str">
        <f t="shared" ca="1" si="37"/>
        <v>Adult</v>
      </c>
    </row>
    <row r="1212" spans="1:7">
      <c r="A1212" t="s">
        <v>1228</v>
      </c>
      <c r="B1212" t="s">
        <v>7069</v>
      </c>
      <c r="C1212" t="s">
        <v>12</v>
      </c>
      <c r="D1212" t="s">
        <v>12</v>
      </c>
      <c r="E1212" s="9">
        <v>40379</v>
      </c>
      <c r="F1212">
        <f t="shared" ca="1" si="36"/>
        <v>16</v>
      </c>
      <c r="G1212" t="str">
        <f t="shared" ca="1" si="37"/>
        <v>Young</v>
      </c>
    </row>
    <row r="1213" spans="1:7">
      <c r="A1213" t="s">
        <v>1229</v>
      </c>
      <c r="B1213" t="s">
        <v>7068</v>
      </c>
      <c r="C1213" t="s">
        <v>12</v>
      </c>
      <c r="D1213" t="s">
        <v>12</v>
      </c>
      <c r="E1213" s="9">
        <v>36194</v>
      </c>
      <c r="F1213">
        <f t="shared" ca="1" si="36"/>
        <v>27</v>
      </c>
      <c r="G1213" t="str">
        <f t="shared" ca="1" si="37"/>
        <v>Adult</v>
      </c>
    </row>
    <row r="1214" spans="1:7">
      <c r="A1214" t="s">
        <v>1230</v>
      </c>
      <c r="B1214" t="s">
        <v>7069</v>
      </c>
      <c r="C1214" t="s">
        <v>10</v>
      </c>
      <c r="D1214" t="s">
        <v>10</v>
      </c>
      <c r="E1214" s="9">
        <v>29368</v>
      </c>
      <c r="F1214">
        <f t="shared" ca="1" si="36"/>
        <v>46</v>
      </c>
      <c r="G1214" t="str">
        <f t="shared" ca="1" si="37"/>
        <v>Adult</v>
      </c>
    </row>
    <row r="1215" spans="1:7">
      <c r="A1215" t="s">
        <v>1231</v>
      </c>
      <c r="B1215" t="s">
        <v>7068</v>
      </c>
      <c r="C1215" t="s">
        <v>12</v>
      </c>
      <c r="D1215" t="s">
        <v>12</v>
      </c>
      <c r="E1215" s="9">
        <v>30483</v>
      </c>
      <c r="F1215">
        <f t="shared" ca="1" si="36"/>
        <v>43</v>
      </c>
      <c r="G1215" t="str">
        <f t="shared" ca="1" si="37"/>
        <v>Adult</v>
      </c>
    </row>
    <row r="1216" spans="1:7">
      <c r="A1216" t="s">
        <v>1232</v>
      </c>
      <c r="B1216" t="s">
        <v>7069</v>
      </c>
      <c r="C1216" t="s">
        <v>10</v>
      </c>
      <c r="D1216" t="s">
        <v>10</v>
      </c>
      <c r="E1216" s="9">
        <v>33153</v>
      </c>
      <c r="F1216">
        <f t="shared" ca="1" si="36"/>
        <v>35</v>
      </c>
      <c r="G1216" t="str">
        <f t="shared" ca="1" si="37"/>
        <v>Adult</v>
      </c>
    </row>
    <row r="1217" spans="1:7">
      <c r="A1217" t="s">
        <v>1233</v>
      </c>
      <c r="B1217" t="s">
        <v>7068</v>
      </c>
      <c r="C1217" t="s">
        <v>12</v>
      </c>
      <c r="D1217" t="s">
        <v>12</v>
      </c>
      <c r="E1217" s="9">
        <v>36421</v>
      </c>
      <c r="F1217">
        <f t="shared" ca="1" si="36"/>
        <v>26</v>
      </c>
      <c r="G1217" t="str">
        <f t="shared" ca="1" si="37"/>
        <v>Adult</v>
      </c>
    </row>
    <row r="1218" spans="1:7">
      <c r="A1218" t="s">
        <v>1234</v>
      </c>
      <c r="B1218" t="s">
        <v>7069</v>
      </c>
      <c r="C1218" t="s">
        <v>12</v>
      </c>
      <c r="D1218" t="s">
        <v>12</v>
      </c>
      <c r="E1218" s="9">
        <v>33913</v>
      </c>
      <c r="F1218">
        <f t="shared" ca="1" si="36"/>
        <v>33</v>
      </c>
      <c r="G1218" t="str">
        <f t="shared" ca="1" si="37"/>
        <v>Adult</v>
      </c>
    </row>
    <row r="1219" spans="1:7">
      <c r="A1219" t="s">
        <v>1235</v>
      </c>
      <c r="B1219" t="s">
        <v>7069</v>
      </c>
      <c r="C1219" t="s">
        <v>12</v>
      </c>
      <c r="D1219" t="s">
        <v>10</v>
      </c>
      <c r="E1219" s="9">
        <v>37865</v>
      </c>
      <c r="F1219">
        <f t="shared" ref="F1219:F1282" ca="1" si="38">DATEDIF(E1219,TODAY(),"Y")</f>
        <v>22</v>
      </c>
      <c r="G1219" t="str">
        <f t="shared" ref="G1219:G1282" ca="1" si="39">IF(F1219&lt;=20,"Young","Adult")</f>
        <v>Adult</v>
      </c>
    </row>
    <row r="1220" spans="1:7">
      <c r="A1220" t="s">
        <v>1236</v>
      </c>
      <c r="B1220" t="s">
        <v>7069</v>
      </c>
      <c r="C1220" t="s">
        <v>10</v>
      </c>
      <c r="D1220" t="s">
        <v>10</v>
      </c>
      <c r="E1220" s="9">
        <v>39049</v>
      </c>
      <c r="F1220">
        <f t="shared" ca="1" si="38"/>
        <v>19</v>
      </c>
      <c r="G1220" t="str">
        <f t="shared" ca="1" si="39"/>
        <v>Young</v>
      </c>
    </row>
    <row r="1221" spans="1:7">
      <c r="A1221" t="s">
        <v>1237</v>
      </c>
      <c r="B1221" t="s">
        <v>7068</v>
      </c>
      <c r="C1221" t="s">
        <v>12</v>
      </c>
      <c r="D1221" t="s">
        <v>12</v>
      </c>
      <c r="E1221" s="9">
        <v>38787</v>
      </c>
      <c r="F1221">
        <f t="shared" ca="1" si="38"/>
        <v>20</v>
      </c>
      <c r="G1221" t="str">
        <f t="shared" ca="1" si="39"/>
        <v>Young</v>
      </c>
    </row>
    <row r="1222" spans="1:7">
      <c r="A1222" t="s">
        <v>1238</v>
      </c>
      <c r="B1222" t="s">
        <v>7069</v>
      </c>
      <c r="C1222" t="s">
        <v>10</v>
      </c>
      <c r="D1222" t="s">
        <v>10</v>
      </c>
      <c r="E1222" s="9">
        <v>38365</v>
      </c>
      <c r="F1222">
        <f t="shared" ca="1" si="38"/>
        <v>21</v>
      </c>
      <c r="G1222" t="str">
        <f t="shared" ca="1" si="39"/>
        <v>Adult</v>
      </c>
    </row>
    <row r="1223" spans="1:7">
      <c r="A1223" t="s">
        <v>1239</v>
      </c>
      <c r="B1223" t="s">
        <v>7069</v>
      </c>
      <c r="C1223" t="s">
        <v>10</v>
      </c>
      <c r="D1223" t="s">
        <v>10</v>
      </c>
      <c r="E1223" s="9">
        <v>37926</v>
      </c>
      <c r="F1223">
        <f t="shared" ca="1" si="38"/>
        <v>22</v>
      </c>
      <c r="G1223" t="str">
        <f t="shared" ca="1" si="39"/>
        <v>Adult</v>
      </c>
    </row>
    <row r="1224" spans="1:7">
      <c r="A1224" t="s">
        <v>1240</v>
      </c>
      <c r="B1224" t="s">
        <v>7069</v>
      </c>
      <c r="C1224" t="s">
        <v>12</v>
      </c>
      <c r="D1224" t="s">
        <v>12</v>
      </c>
      <c r="E1224" s="9">
        <v>37584</v>
      </c>
      <c r="F1224">
        <f t="shared" ca="1" si="38"/>
        <v>23</v>
      </c>
      <c r="G1224" t="str">
        <f t="shared" ca="1" si="39"/>
        <v>Adult</v>
      </c>
    </row>
    <row r="1225" spans="1:7">
      <c r="A1225" t="s">
        <v>1241</v>
      </c>
      <c r="B1225" t="s">
        <v>7068</v>
      </c>
      <c r="C1225" t="s">
        <v>10</v>
      </c>
      <c r="D1225" t="s">
        <v>10</v>
      </c>
      <c r="E1225" s="9">
        <v>36599</v>
      </c>
      <c r="F1225">
        <f t="shared" ca="1" si="38"/>
        <v>26</v>
      </c>
      <c r="G1225" t="str">
        <f t="shared" ca="1" si="39"/>
        <v>Adult</v>
      </c>
    </row>
    <row r="1226" spans="1:7">
      <c r="A1226" t="s">
        <v>1242</v>
      </c>
      <c r="B1226" t="s">
        <v>7069</v>
      </c>
      <c r="C1226" t="s">
        <v>12</v>
      </c>
      <c r="D1226" t="s">
        <v>12</v>
      </c>
      <c r="E1226" s="9">
        <v>33589</v>
      </c>
      <c r="F1226">
        <f t="shared" ca="1" si="38"/>
        <v>34</v>
      </c>
      <c r="G1226" t="str">
        <f t="shared" ca="1" si="39"/>
        <v>Adult</v>
      </c>
    </row>
    <row r="1227" spans="1:7">
      <c r="A1227" t="s">
        <v>1243</v>
      </c>
      <c r="B1227" t="s">
        <v>7068</v>
      </c>
      <c r="C1227" t="s">
        <v>12</v>
      </c>
      <c r="D1227" t="s">
        <v>10</v>
      </c>
      <c r="E1227" s="9">
        <v>34287</v>
      </c>
      <c r="F1227">
        <f t="shared" ca="1" si="38"/>
        <v>32</v>
      </c>
      <c r="G1227" t="str">
        <f t="shared" ca="1" si="39"/>
        <v>Adult</v>
      </c>
    </row>
    <row r="1228" spans="1:7">
      <c r="A1228" t="s">
        <v>1244</v>
      </c>
      <c r="B1228" t="s">
        <v>7068</v>
      </c>
      <c r="C1228" t="s">
        <v>12</v>
      </c>
      <c r="D1228" t="s">
        <v>10</v>
      </c>
      <c r="E1228" s="9">
        <v>40512</v>
      </c>
      <c r="F1228">
        <f t="shared" ca="1" si="38"/>
        <v>15</v>
      </c>
      <c r="G1228" t="str">
        <f t="shared" ca="1" si="39"/>
        <v>Young</v>
      </c>
    </row>
    <row r="1229" spans="1:7">
      <c r="A1229" t="s">
        <v>1245</v>
      </c>
      <c r="B1229" t="s">
        <v>7069</v>
      </c>
      <c r="C1229" t="s">
        <v>10</v>
      </c>
      <c r="D1229" t="s">
        <v>10</v>
      </c>
      <c r="E1229" s="9">
        <v>31365</v>
      </c>
      <c r="F1229">
        <f t="shared" ca="1" si="38"/>
        <v>40</v>
      </c>
      <c r="G1229" t="str">
        <f t="shared" ca="1" si="39"/>
        <v>Adult</v>
      </c>
    </row>
    <row r="1230" spans="1:7">
      <c r="A1230" t="s">
        <v>1246</v>
      </c>
      <c r="B1230" t="s">
        <v>7068</v>
      </c>
      <c r="C1230" t="s">
        <v>12</v>
      </c>
      <c r="D1230" t="s">
        <v>10</v>
      </c>
      <c r="E1230" s="9">
        <v>31054</v>
      </c>
      <c r="F1230">
        <f t="shared" ca="1" si="38"/>
        <v>41</v>
      </c>
      <c r="G1230" t="str">
        <f t="shared" ca="1" si="39"/>
        <v>Adult</v>
      </c>
    </row>
    <row r="1231" spans="1:7">
      <c r="A1231" t="s">
        <v>1247</v>
      </c>
      <c r="B1231" t="s">
        <v>7069</v>
      </c>
      <c r="C1231" t="s">
        <v>12</v>
      </c>
      <c r="D1231" t="s">
        <v>10</v>
      </c>
      <c r="E1231" s="9">
        <v>36781</v>
      </c>
      <c r="F1231">
        <f t="shared" ca="1" si="38"/>
        <v>25</v>
      </c>
      <c r="G1231" t="str">
        <f t="shared" ca="1" si="39"/>
        <v>Adult</v>
      </c>
    </row>
    <row r="1232" spans="1:7">
      <c r="A1232" t="s">
        <v>1248</v>
      </c>
      <c r="B1232" t="s">
        <v>7069</v>
      </c>
      <c r="C1232" t="s">
        <v>12</v>
      </c>
      <c r="D1232" t="s">
        <v>12</v>
      </c>
      <c r="E1232" s="9">
        <v>37162</v>
      </c>
      <c r="F1232">
        <f t="shared" ca="1" si="38"/>
        <v>24</v>
      </c>
      <c r="G1232" t="str">
        <f t="shared" ca="1" si="39"/>
        <v>Adult</v>
      </c>
    </row>
    <row r="1233" spans="1:7">
      <c r="A1233" t="s">
        <v>1249</v>
      </c>
      <c r="B1233" t="s">
        <v>7069</v>
      </c>
      <c r="C1233" t="s">
        <v>10</v>
      </c>
      <c r="D1233" t="s">
        <v>10</v>
      </c>
      <c r="E1233" s="9">
        <v>38823</v>
      </c>
      <c r="F1233">
        <f t="shared" ca="1" si="38"/>
        <v>20</v>
      </c>
      <c r="G1233" t="str">
        <f t="shared" ca="1" si="39"/>
        <v>Young</v>
      </c>
    </row>
    <row r="1234" spans="1:7">
      <c r="A1234" t="s">
        <v>1250</v>
      </c>
      <c r="B1234" t="s">
        <v>7069</v>
      </c>
      <c r="C1234" t="s">
        <v>12</v>
      </c>
      <c r="D1234" t="s">
        <v>12</v>
      </c>
      <c r="E1234" s="9">
        <v>38063</v>
      </c>
      <c r="F1234">
        <f t="shared" ca="1" si="38"/>
        <v>22</v>
      </c>
      <c r="G1234" t="str">
        <f t="shared" ca="1" si="39"/>
        <v>Adult</v>
      </c>
    </row>
    <row r="1235" spans="1:7">
      <c r="A1235" t="s">
        <v>1251</v>
      </c>
      <c r="B1235" t="s">
        <v>7068</v>
      </c>
      <c r="C1235" t="s">
        <v>12</v>
      </c>
      <c r="D1235" t="s">
        <v>12</v>
      </c>
      <c r="E1235" s="9">
        <v>37115</v>
      </c>
      <c r="F1235">
        <f t="shared" ca="1" si="38"/>
        <v>24</v>
      </c>
      <c r="G1235" t="str">
        <f t="shared" ca="1" si="39"/>
        <v>Adult</v>
      </c>
    </row>
    <row r="1236" spans="1:7">
      <c r="A1236" t="s">
        <v>1252</v>
      </c>
      <c r="B1236" t="s">
        <v>7069</v>
      </c>
      <c r="C1236" t="s">
        <v>10</v>
      </c>
      <c r="D1236" t="s">
        <v>12</v>
      </c>
      <c r="E1236" s="9">
        <v>36934</v>
      </c>
      <c r="F1236">
        <f t="shared" ca="1" si="38"/>
        <v>25</v>
      </c>
      <c r="G1236" t="str">
        <f t="shared" ca="1" si="39"/>
        <v>Adult</v>
      </c>
    </row>
    <row r="1237" spans="1:7">
      <c r="A1237" t="s">
        <v>1253</v>
      </c>
      <c r="B1237" t="s">
        <v>7069</v>
      </c>
      <c r="C1237" t="s">
        <v>12</v>
      </c>
      <c r="D1237" t="s">
        <v>10</v>
      </c>
      <c r="E1237" s="9">
        <v>41023</v>
      </c>
      <c r="F1237">
        <f t="shared" ca="1" si="38"/>
        <v>14</v>
      </c>
      <c r="G1237" t="str">
        <f t="shared" ca="1" si="39"/>
        <v>Young</v>
      </c>
    </row>
    <row r="1238" spans="1:7">
      <c r="A1238" t="s">
        <v>1254</v>
      </c>
      <c r="B1238" t="s">
        <v>7069</v>
      </c>
      <c r="C1238" t="s">
        <v>10</v>
      </c>
      <c r="D1238" t="s">
        <v>10</v>
      </c>
      <c r="E1238" s="9">
        <v>40138</v>
      </c>
      <c r="F1238">
        <f t="shared" ca="1" si="38"/>
        <v>16</v>
      </c>
      <c r="G1238" t="str">
        <f t="shared" ca="1" si="39"/>
        <v>Young</v>
      </c>
    </row>
    <row r="1239" spans="1:7">
      <c r="A1239" t="s">
        <v>1255</v>
      </c>
      <c r="B1239" t="s">
        <v>7069</v>
      </c>
      <c r="C1239" t="s">
        <v>10</v>
      </c>
      <c r="D1239" t="s">
        <v>10</v>
      </c>
      <c r="E1239" s="9">
        <v>30053</v>
      </c>
      <c r="F1239">
        <f t="shared" ca="1" si="38"/>
        <v>44</v>
      </c>
      <c r="G1239" t="str">
        <f t="shared" ca="1" si="39"/>
        <v>Adult</v>
      </c>
    </row>
    <row r="1240" spans="1:7">
      <c r="A1240" t="s">
        <v>1256</v>
      </c>
      <c r="B1240" t="s">
        <v>7068</v>
      </c>
      <c r="C1240" t="s">
        <v>10</v>
      </c>
      <c r="D1240" t="s">
        <v>10</v>
      </c>
      <c r="E1240" s="9">
        <v>38765</v>
      </c>
      <c r="F1240">
        <f t="shared" ca="1" si="38"/>
        <v>20</v>
      </c>
      <c r="G1240" t="str">
        <f t="shared" ca="1" si="39"/>
        <v>Young</v>
      </c>
    </row>
    <row r="1241" spans="1:7">
      <c r="A1241" t="s">
        <v>1257</v>
      </c>
      <c r="B1241" t="s">
        <v>7068</v>
      </c>
      <c r="C1241" t="s">
        <v>12</v>
      </c>
      <c r="D1241" t="s">
        <v>12</v>
      </c>
      <c r="E1241" s="9">
        <v>29538</v>
      </c>
      <c r="F1241">
        <f t="shared" ca="1" si="38"/>
        <v>45</v>
      </c>
      <c r="G1241" t="str">
        <f t="shared" ca="1" si="39"/>
        <v>Adult</v>
      </c>
    </row>
    <row r="1242" spans="1:7">
      <c r="A1242" t="s">
        <v>1258</v>
      </c>
      <c r="B1242" t="s">
        <v>7069</v>
      </c>
      <c r="C1242" t="s">
        <v>10</v>
      </c>
      <c r="D1242" t="s">
        <v>10</v>
      </c>
      <c r="E1242" s="9">
        <v>32036</v>
      </c>
      <c r="F1242">
        <f t="shared" ca="1" si="38"/>
        <v>38</v>
      </c>
      <c r="G1242" t="str">
        <f t="shared" ca="1" si="39"/>
        <v>Adult</v>
      </c>
    </row>
    <row r="1243" spans="1:7">
      <c r="A1243" t="s">
        <v>1259</v>
      </c>
      <c r="B1243" t="s">
        <v>7069</v>
      </c>
      <c r="C1243" t="s">
        <v>10</v>
      </c>
      <c r="D1243" t="s">
        <v>10</v>
      </c>
      <c r="E1243" s="9">
        <v>34178</v>
      </c>
      <c r="F1243">
        <f t="shared" ca="1" si="38"/>
        <v>32</v>
      </c>
      <c r="G1243" t="str">
        <f t="shared" ca="1" si="39"/>
        <v>Adult</v>
      </c>
    </row>
    <row r="1244" spans="1:7">
      <c r="A1244" t="s">
        <v>1260</v>
      </c>
      <c r="B1244" t="s">
        <v>7068</v>
      </c>
      <c r="C1244" t="s">
        <v>12</v>
      </c>
      <c r="D1244" t="s">
        <v>10</v>
      </c>
      <c r="E1244" s="9">
        <v>37522</v>
      </c>
      <c r="F1244">
        <f t="shared" ca="1" si="38"/>
        <v>23</v>
      </c>
      <c r="G1244" t="str">
        <f t="shared" ca="1" si="39"/>
        <v>Adult</v>
      </c>
    </row>
    <row r="1245" spans="1:7">
      <c r="A1245" t="s">
        <v>1261</v>
      </c>
      <c r="B1245" t="s">
        <v>7069</v>
      </c>
      <c r="C1245" t="s">
        <v>10</v>
      </c>
      <c r="D1245" t="s">
        <v>10</v>
      </c>
      <c r="E1245" s="9">
        <v>34909</v>
      </c>
      <c r="F1245">
        <f t="shared" ca="1" si="38"/>
        <v>30</v>
      </c>
      <c r="G1245" t="str">
        <f t="shared" ca="1" si="39"/>
        <v>Adult</v>
      </c>
    </row>
    <row r="1246" spans="1:7">
      <c r="A1246" t="s">
        <v>1262</v>
      </c>
      <c r="B1246" t="s">
        <v>7068</v>
      </c>
      <c r="C1246" t="s">
        <v>10</v>
      </c>
      <c r="D1246" t="s">
        <v>10</v>
      </c>
      <c r="E1246" s="9">
        <v>29552</v>
      </c>
      <c r="F1246">
        <f t="shared" ca="1" si="38"/>
        <v>45</v>
      </c>
      <c r="G1246" t="str">
        <f t="shared" ca="1" si="39"/>
        <v>Adult</v>
      </c>
    </row>
    <row r="1247" spans="1:7">
      <c r="A1247" t="s">
        <v>1263</v>
      </c>
      <c r="B1247" t="s">
        <v>7069</v>
      </c>
      <c r="C1247" t="s">
        <v>12</v>
      </c>
      <c r="D1247" t="s">
        <v>10</v>
      </c>
      <c r="E1247" s="9">
        <v>32594</v>
      </c>
      <c r="F1247">
        <f t="shared" ca="1" si="38"/>
        <v>37</v>
      </c>
      <c r="G1247" t="str">
        <f t="shared" ca="1" si="39"/>
        <v>Adult</v>
      </c>
    </row>
    <row r="1248" spans="1:7">
      <c r="A1248" t="s">
        <v>1264</v>
      </c>
      <c r="B1248" t="s">
        <v>7068</v>
      </c>
      <c r="C1248" t="s">
        <v>12</v>
      </c>
      <c r="D1248" t="s">
        <v>12</v>
      </c>
      <c r="E1248" s="9">
        <v>33715</v>
      </c>
      <c r="F1248">
        <f t="shared" ca="1" si="38"/>
        <v>34</v>
      </c>
      <c r="G1248" t="str">
        <f t="shared" ca="1" si="39"/>
        <v>Adult</v>
      </c>
    </row>
    <row r="1249" spans="1:7">
      <c r="A1249" t="s">
        <v>1265</v>
      </c>
      <c r="B1249" t="s">
        <v>7068</v>
      </c>
      <c r="C1249" t="s">
        <v>12</v>
      </c>
      <c r="D1249" t="s">
        <v>12</v>
      </c>
      <c r="E1249" s="9">
        <v>35957</v>
      </c>
      <c r="F1249">
        <f t="shared" ca="1" si="38"/>
        <v>28</v>
      </c>
      <c r="G1249" t="str">
        <f t="shared" ca="1" si="39"/>
        <v>Adult</v>
      </c>
    </row>
    <row r="1250" spans="1:7">
      <c r="A1250" t="s">
        <v>1266</v>
      </c>
      <c r="B1250" t="s">
        <v>7068</v>
      </c>
      <c r="C1250" t="s">
        <v>10</v>
      </c>
      <c r="D1250" t="s">
        <v>10</v>
      </c>
      <c r="E1250" s="9">
        <v>37359</v>
      </c>
      <c r="F1250">
        <f t="shared" ca="1" si="38"/>
        <v>24</v>
      </c>
      <c r="G1250" t="str">
        <f t="shared" ca="1" si="39"/>
        <v>Adult</v>
      </c>
    </row>
    <row r="1251" spans="1:7">
      <c r="A1251" t="s">
        <v>1267</v>
      </c>
      <c r="B1251" t="s">
        <v>7069</v>
      </c>
      <c r="C1251" t="s">
        <v>10</v>
      </c>
      <c r="D1251" t="s">
        <v>10</v>
      </c>
      <c r="E1251" s="9">
        <v>37590</v>
      </c>
      <c r="F1251">
        <f t="shared" ca="1" si="38"/>
        <v>23</v>
      </c>
      <c r="G1251" t="str">
        <f t="shared" ca="1" si="39"/>
        <v>Adult</v>
      </c>
    </row>
    <row r="1252" spans="1:7">
      <c r="A1252" t="s">
        <v>1268</v>
      </c>
      <c r="B1252" t="s">
        <v>7068</v>
      </c>
      <c r="C1252" t="s">
        <v>12</v>
      </c>
      <c r="D1252" t="s">
        <v>10</v>
      </c>
      <c r="E1252" s="9">
        <v>39861</v>
      </c>
      <c r="F1252">
        <f t="shared" ca="1" si="38"/>
        <v>17</v>
      </c>
      <c r="G1252" t="str">
        <f t="shared" ca="1" si="39"/>
        <v>Young</v>
      </c>
    </row>
    <row r="1253" spans="1:7">
      <c r="A1253" t="s">
        <v>1269</v>
      </c>
      <c r="B1253" t="s">
        <v>7068</v>
      </c>
      <c r="C1253" t="s">
        <v>10</v>
      </c>
      <c r="D1253" t="s">
        <v>10</v>
      </c>
      <c r="E1253" s="9">
        <v>33726</v>
      </c>
      <c r="F1253">
        <f t="shared" ca="1" si="38"/>
        <v>34</v>
      </c>
      <c r="G1253" t="str">
        <f t="shared" ca="1" si="39"/>
        <v>Adult</v>
      </c>
    </row>
    <row r="1254" spans="1:7">
      <c r="A1254" t="s">
        <v>1270</v>
      </c>
      <c r="B1254" t="s">
        <v>7069</v>
      </c>
      <c r="C1254" t="s">
        <v>10</v>
      </c>
      <c r="D1254" t="s">
        <v>10</v>
      </c>
      <c r="E1254" s="9">
        <v>30636</v>
      </c>
      <c r="F1254">
        <f t="shared" ca="1" si="38"/>
        <v>42</v>
      </c>
      <c r="G1254" t="str">
        <f t="shared" ca="1" si="39"/>
        <v>Adult</v>
      </c>
    </row>
    <row r="1255" spans="1:7">
      <c r="A1255" t="s">
        <v>1271</v>
      </c>
      <c r="B1255" t="s">
        <v>7068</v>
      </c>
      <c r="C1255" t="s">
        <v>10</v>
      </c>
      <c r="D1255" t="s">
        <v>10</v>
      </c>
      <c r="E1255" s="9">
        <v>29869</v>
      </c>
      <c r="F1255">
        <f t="shared" ca="1" si="38"/>
        <v>44</v>
      </c>
      <c r="G1255" t="str">
        <f t="shared" ca="1" si="39"/>
        <v>Adult</v>
      </c>
    </row>
    <row r="1256" spans="1:7">
      <c r="A1256" t="s">
        <v>1272</v>
      </c>
      <c r="B1256" t="s">
        <v>7068</v>
      </c>
      <c r="C1256" t="s">
        <v>12</v>
      </c>
      <c r="D1256" t="s">
        <v>10</v>
      </c>
      <c r="E1256" s="9">
        <v>38571</v>
      </c>
      <c r="F1256">
        <f t="shared" ca="1" si="38"/>
        <v>20</v>
      </c>
      <c r="G1256" t="str">
        <f t="shared" ca="1" si="39"/>
        <v>Young</v>
      </c>
    </row>
    <row r="1257" spans="1:7">
      <c r="A1257" t="s">
        <v>1273</v>
      </c>
      <c r="B1257" t="s">
        <v>7068</v>
      </c>
      <c r="C1257" t="s">
        <v>10</v>
      </c>
      <c r="D1257" t="s">
        <v>10</v>
      </c>
      <c r="E1257" s="9">
        <v>29902</v>
      </c>
      <c r="F1257">
        <f t="shared" ca="1" si="38"/>
        <v>44</v>
      </c>
      <c r="G1257" t="str">
        <f t="shared" ca="1" si="39"/>
        <v>Adult</v>
      </c>
    </row>
    <row r="1258" spans="1:7">
      <c r="A1258" t="s">
        <v>1274</v>
      </c>
      <c r="B1258" t="s">
        <v>7068</v>
      </c>
      <c r="C1258" t="s">
        <v>12</v>
      </c>
      <c r="D1258" t="s">
        <v>12</v>
      </c>
      <c r="E1258" s="9">
        <v>38724</v>
      </c>
      <c r="F1258">
        <f t="shared" ca="1" si="38"/>
        <v>20</v>
      </c>
      <c r="G1258" t="str">
        <f t="shared" ca="1" si="39"/>
        <v>Young</v>
      </c>
    </row>
    <row r="1259" spans="1:7">
      <c r="A1259" t="s">
        <v>1275</v>
      </c>
      <c r="B1259" t="s">
        <v>7068</v>
      </c>
      <c r="C1259" t="s">
        <v>10</v>
      </c>
      <c r="D1259" t="s">
        <v>10</v>
      </c>
      <c r="E1259" s="9">
        <v>32087</v>
      </c>
      <c r="F1259">
        <f t="shared" ca="1" si="38"/>
        <v>38</v>
      </c>
      <c r="G1259" t="str">
        <f t="shared" ca="1" si="39"/>
        <v>Adult</v>
      </c>
    </row>
    <row r="1260" spans="1:7">
      <c r="A1260" t="s">
        <v>1276</v>
      </c>
      <c r="B1260" t="s">
        <v>7068</v>
      </c>
      <c r="C1260" t="s">
        <v>10</v>
      </c>
      <c r="D1260" t="s">
        <v>10</v>
      </c>
      <c r="E1260" s="9">
        <v>39946</v>
      </c>
      <c r="F1260">
        <f t="shared" ca="1" si="38"/>
        <v>17</v>
      </c>
      <c r="G1260" t="str">
        <f t="shared" ca="1" si="39"/>
        <v>Young</v>
      </c>
    </row>
    <row r="1261" spans="1:7">
      <c r="A1261" t="s">
        <v>1277</v>
      </c>
      <c r="B1261" t="s">
        <v>7068</v>
      </c>
      <c r="C1261" t="s">
        <v>10</v>
      </c>
      <c r="D1261" t="s">
        <v>10</v>
      </c>
      <c r="E1261" s="9">
        <v>30090</v>
      </c>
      <c r="F1261">
        <f t="shared" ca="1" si="38"/>
        <v>44</v>
      </c>
      <c r="G1261" t="str">
        <f t="shared" ca="1" si="39"/>
        <v>Adult</v>
      </c>
    </row>
    <row r="1262" spans="1:7">
      <c r="A1262" t="s">
        <v>1278</v>
      </c>
      <c r="B1262" t="s">
        <v>7069</v>
      </c>
      <c r="C1262" t="s">
        <v>10</v>
      </c>
      <c r="D1262" t="s">
        <v>10</v>
      </c>
      <c r="E1262" s="9">
        <v>39169</v>
      </c>
      <c r="F1262">
        <f t="shared" ca="1" si="38"/>
        <v>19</v>
      </c>
      <c r="G1262" t="str">
        <f t="shared" ca="1" si="39"/>
        <v>Young</v>
      </c>
    </row>
    <row r="1263" spans="1:7">
      <c r="A1263" t="s">
        <v>1279</v>
      </c>
      <c r="B1263" t="s">
        <v>7068</v>
      </c>
      <c r="C1263" t="s">
        <v>12</v>
      </c>
      <c r="D1263" t="s">
        <v>10</v>
      </c>
      <c r="E1263" s="9">
        <v>36269</v>
      </c>
      <c r="F1263">
        <f t="shared" ca="1" si="38"/>
        <v>27</v>
      </c>
      <c r="G1263" t="str">
        <f t="shared" ca="1" si="39"/>
        <v>Adult</v>
      </c>
    </row>
    <row r="1264" spans="1:7">
      <c r="A1264" t="s">
        <v>1280</v>
      </c>
      <c r="B1264" t="s">
        <v>7068</v>
      </c>
      <c r="C1264" t="s">
        <v>12</v>
      </c>
      <c r="D1264" t="s">
        <v>10</v>
      </c>
      <c r="E1264" s="9">
        <v>33575</v>
      </c>
      <c r="F1264">
        <f t="shared" ca="1" si="38"/>
        <v>34</v>
      </c>
      <c r="G1264" t="str">
        <f t="shared" ca="1" si="39"/>
        <v>Adult</v>
      </c>
    </row>
    <row r="1265" spans="1:7">
      <c r="A1265" t="s">
        <v>1281</v>
      </c>
      <c r="B1265" t="s">
        <v>7068</v>
      </c>
      <c r="C1265" t="s">
        <v>12</v>
      </c>
      <c r="D1265" t="s">
        <v>10</v>
      </c>
      <c r="E1265" s="9">
        <v>41119</v>
      </c>
      <c r="F1265">
        <f t="shared" ca="1" si="38"/>
        <v>13</v>
      </c>
      <c r="G1265" t="str">
        <f t="shared" ca="1" si="39"/>
        <v>Young</v>
      </c>
    </row>
    <row r="1266" spans="1:7">
      <c r="A1266" t="s">
        <v>1282</v>
      </c>
      <c r="B1266" t="s">
        <v>7069</v>
      </c>
      <c r="C1266" t="s">
        <v>12</v>
      </c>
      <c r="D1266" t="s">
        <v>12</v>
      </c>
      <c r="E1266" s="9">
        <v>35241</v>
      </c>
      <c r="F1266">
        <f t="shared" ca="1" si="38"/>
        <v>30</v>
      </c>
      <c r="G1266" t="str">
        <f t="shared" ca="1" si="39"/>
        <v>Adult</v>
      </c>
    </row>
    <row r="1267" spans="1:7">
      <c r="A1267" t="s">
        <v>1283</v>
      </c>
      <c r="B1267" t="s">
        <v>7069</v>
      </c>
      <c r="C1267" t="s">
        <v>10</v>
      </c>
      <c r="D1267" t="s">
        <v>12</v>
      </c>
      <c r="E1267" s="9">
        <v>39709</v>
      </c>
      <c r="F1267">
        <f t="shared" ca="1" si="38"/>
        <v>17</v>
      </c>
      <c r="G1267" t="str">
        <f t="shared" ca="1" si="39"/>
        <v>Young</v>
      </c>
    </row>
    <row r="1268" spans="1:7">
      <c r="A1268" t="s">
        <v>1284</v>
      </c>
      <c r="B1268" t="s">
        <v>7068</v>
      </c>
      <c r="C1268" t="s">
        <v>10</v>
      </c>
      <c r="D1268" t="s">
        <v>10</v>
      </c>
      <c r="E1268" s="9">
        <v>35202</v>
      </c>
      <c r="F1268">
        <f t="shared" ca="1" si="38"/>
        <v>30</v>
      </c>
      <c r="G1268" t="str">
        <f t="shared" ca="1" si="39"/>
        <v>Adult</v>
      </c>
    </row>
    <row r="1269" spans="1:7">
      <c r="A1269" t="s">
        <v>1285</v>
      </c>
      <c r="B1269" t="s">
        <v>7069</v>
      </c>
      <c r="C1269" t="s">
        <v>12</v>
      </c>
      <c r="D1269" t="s">
        <v>10</v>
      </c>
      <c r="E1269" s="9">
        <v>40467</v>
      </c>
      <c r="F1269">
        <f t="shared" ca="1" si="38"/>
        <v>15</v>
      </c>
      <c r="G1269" t="str">
        <f t="shared" ca="1" si="39"/>
        <v>Young</v>
      </c>
    </row>
    <row r="1270" spans="1:7">
      <c r="A1270" t="s">
        <v>1286</v>
      </c>
      <c r="B1270" t="s">
        <v>7069</v>
      </c>
      <c r="C1270" t="s">
        <v>12</v>
      </c>
      <c r="D1270" t="s">
        <v>10</v>
      </c>
      <c r="E1270" s="9">
        <v>33978</v>
      </c>
      <c r="F1270">
        <f t="shared" ca="1" si="38"/>
        <v>33</v>
      </c>
      <c r="G1270" t="str">
        <f t="shared" ca="1" si="39"/>
        <v>Adult</v>
      </c>
    </row>
    <row r="1271" spans="1:7">
      <c r="A1271" t="s">
        <v>1287</v>
      </c>
      <c r="B1271" t="s">
        <v>7069</v>
      </c>
      <c r="C1271" t="s">
        <v>12</v>
      </c>
      <c r="D1271" t="s">
        <v>12</v>
      </c>
      <c r="E1271" s="9">
        <v>32030</v>
      </c>
      <c r="F1271">
        <f t="shared" ca="1" si="38"/>
        <v>38</v>
      </c>
      <c r="G1271" t="str">
        <f t="shared" ca="1" si="39"/>
        <v>Adult</v>
      </c>
    </row>
    <row r="1272" spans="1:7">
      <c r="A1272" t="s">
        <v>1288</v>
      </c>
      <c r="B1272" t="s">
        <v>7069</v>
      </c>
      <c r="C1272" t="s">
        <v>12</v>
      </c>
      <c r="D1272" t="s">
        <v>12</v>
      </c>
      <c r="E1272" s="9">
        <v>38566</v>
      </c>
      <c r="F1272">
        <f t="shared" ca="1" si="38"/>
        <v>20</v>
      </c>
      <c r="G1272" t="str">
        <f t="shared" ca="1" si="39"/>
        <v>Young</v>
      </c>
    </row>
    <row r="1273" spans="1:7">
      <c r="A1273" t="s">
        <v>1289</v>
      </c>
      <c r="B1273" t="s">
        <v>7068</v>
      </c>
      <c r="C1273" t="s">
        <v>10</v>
      </c>
      <c r="D1273" t="s">
        <v>10</v>
      </c>
      <c r="E1273" s="9">
        <v>37393</v>
      </c>
      <c r="F1273">
        <f t="shared" ca="1" si="38"/>
        <v>24</v>
      </c>
      <c r="G1273" t="str">
        <f t="shared" ca="1" si="39"/>
        <v>Adult</v>
      </c>
    </row>
    <row r="1274" spans="1:7">
      <c r="A1274" t="s">
        <v>1290</v>
      </c>
      <c r="B1274" t="s">
        <v>7069</v>
      </c>
      <c r="C1274" t="s">
        <v>12</v>
      </c>
      <c r="D1274" t="s">
        <v>12</v>
      </c>
      <c r="E1274" s="9">
        <v>38496</v>
      </c>
      <c r="F1274">
        <f t="shared" ca="1" si="38"/>
        <v>21</v>
      </c>
      <c r="G1274" t="str">
        <f t="shared" ca="1" si="39"/>
        <v>Adult</v>
      </c>
    </row>
    <row r="1275" spans="1:7">
      <c r="A1275" t="s">
        <v>1291</v>
      </c>
      <c r="B1275" t="s">
        <v>7069</v>
      </c>
      <c r="C1275" t="s">
        <v>12</v>
      </c>
      <c r="D1275" t="s">
        <v>10</v>
      </c>
      <c r="E1275" s="9">
        <v>40045</v>
      </c>
      <c r="F1275">
        <f t="shared" ca="1" si="38"/>
        <v>16</v>
      </c>
      <c r="G1275" t="str">
        <f t="shared" ca="1" si="39"/>
        <v>Young</v>
      </c>
    </row>
    <row r="1276" spans="1:7">
      <c r="A1276" t="s">
        <v>1292</v>
      </c>
      <c r="B1276" t="s">
        <v>7068</v>
      </c>
      <c r="C1276" t="s">
        <v>12</v>
      </c>
      <c r="D1276" t="s">
        <v>12</v>
      </c>
      <c r="E1276" s="9">
        <v>41008</v>
      </c>
      <c r="F1276">
        <f t="shared" ca="1" si="38"/>
        <v>14</v>
      </c>
      <c r="G1276" t="str">
        <f t="shared" ca="1" si="39"/>
        <v>Young</v>
      </c>
    </row>
    <row r="1277" spans="1:7">
      <c r="A1277" t="s">
        <v>1293</v>
      </c>
      <c r="B1277" t="s">
        <v>7068</v>
      </c>
      <c r="C1277" t="s">
        <v>12</v>
      </c>
      <c r="D1277" t="s">
        <v>10</v>
      </c>
      <c r="E1277" s="9">
        <v>32931</v>
      </c>
      <c r="F1277">
        <f t="shared" ca="1" si="38"/>
        <v>36</v>
      </c>
      <c r="G1277" t="str">
        <f t="shared" ca="1" si="39"/>
        <v>Adult</v>
      </c>
    </row>
    <row r="1278" spans="1:7">
      <c r="A1278" t="s">
        <v>1294</v>
      </c>
      <c r="B1278" t="s">
        <v>7068</v>
      </c>
      <c r="C1278" t="s">
        <v>12</v>
      </c>
      <c r="D1278" t="s">
        <v>10</v>
      </c>
      <c r="E1278" s="9">
        <v>37446</v>
      </c>
      <c r="F1278">
        <f t="shared" ca="1" si="38"/>
        <v>24</v>
      </c>
      <c r="G1278" t="str">
        <f t="shared" ca="1" si="39"/>
        <v>Adult</v>
      </c>
    </row>
    <row r="1279" spans="1:7">
      <c r="A1279" t="s">
        <v>1295</v>
      </c>
      <c r="B1279" t="s">
        <v>7068</v>
      </c>
      <c r="C1279" t="s">
        <v>12</v>
      </c>
      <c r="D1279" t="s">
        <v>12</v>
      </c>
      <c r="E1279" s="9">
        <v>30378</v>
      </c>
      <c r="F1279">
        <f t="shared" ca="1" si="38"/>
        <v>43</v>
      </c>
      <c r="G1279" t="str">
        <f t="shared" ca="1" si="39"/>
        <v>Adult</v>
      </c>
    </row>
    <row r="1280" spans="1:7">
      <c r="A1280" t="s">
        <v>1296</v>
      </c>
      <c r="B1280" t="s">
        <v>7069</v>
      </c>
      <c r="C1280" t="s">
        <v>12</v>
      </c>
      <c r="D1280" t="s">
        <v>12</v>
      </c>
      <c r="E1280" s="9">
        <v>31966</v>
      </c>
      <c r="F1280">
        <f t="shared" ca="1" si="38"/>
        <v>39</v>
      </c>
      <c r="G1280" t="str">
        <f t="shared" ca="1" si="39"/>
        <v>Adult</v>
      </c>
    </row>
    <row r="1281" spans="1:7">
      <c r="A1281" t="s">
        <v>1297</v>
      </c>
      <c r="B1281" t="s">
        <v>7069</v>
      </c>
      <c r="C1281" t="s">
        <v>12</v>
      </c>
      <c r="D1281" t="s">
        <v>10</v>
      </c>
      <c r="E1281" s="9">
        <v>34297</v>
      </c>
      <c r="F1281">
        <f t="shared" ca="1" si="38"/>
        <v>32</v>
      </c>
      <c r="G1281" t="str">
        <f t="shared" ca="1" si="39"/>
        <v>Adult</v>
      </c>
    </row>
    <row r="1282" spans="1:7">
      <c r="A1282" t="s">
        <v>1298</v>
      </c>
      <c r="B1282" t="s">
        <v>7068</v>
      </c>
      <c r="C1282" t="s">
        <v>12</v>
      </c>
      <c r="D1282" t="s">
        <v>10</v>
      </c>
      <c r="E1282" s="9">
        <v>31084</v>
      </c>
      <c r="F1282">
        <f t="shared" ca="1" si="38"/>
        <v>41</v>
      </c>
      <c r="G1282" t="str">
        <f t="shared" ca="1" si="39"/>
        <v>Adult</v>
      </c>
    </row>
    <row r="1283" spans="1:7">
      <c r="A1283" t="s">
        <v>1299</v>
      </c>
      <c r="B1283" t="s">
        <v>7068</v>
      </c>
      <c r="C1283" t="s">
        <v>10</v>
      </c>
      <c r="D1283" t="s">
        <v>10</v>
      </c>
      <c r="E1283" s="9">
        <v>29620</v>
      </c>
      <c r="F1283">
        <f t="shared" ref="F1283:F1346" ca="1" si="40">DATEDIF(E1283,TODAY(),"Y")</f>
        <v>45</v>
      </c>
      <c r="G1283" t="str">
        <f t="shared" ref="G1283:G1346" ca="1" si="41">IF(F1283&lt;=20,"Young","Adult")</f>
        <v>Adult</v>
      </c>
    </row>
    <row r="1284" spans="1:7">
      <c r="A1284" t="s">
        <v>1300</v>
      </c>
      <c r="B1284" t="s">
        <v>7069</v>
      </c>
      <c r="C1284" t="s">
        <v>10</v>
      </c>
      <c r="D1284" t="s">
        <v>10</v>
      </c>
      <c r="E1284" s="9">
        <v>41005</v>
      </c>
      <c r="F1284">
        <f t="shared" ca="1" si="40"/>
        <v>14</v>
      </c>
      <c r="G1284" t="str">
        <f t="shared" ca="1" si="41"/>
        <v>Young</v>
      </c>
    </row>
    <row r="1285" spans="1:7">
      <c r="A1285" t="s">
        <v>1301</v>
      </c>
      <c r="B1285" t="s">
        <v>7068</v>
      </c>
      <c r="C1285" t="s">
        <v>12</v>
      </c>
      <c r="D1285" t="s">
        <v>10</v>
      </c>
      <c r="E1285" s="9">
        <v>31327</v>
      </c>
      <c r="F1285">
        <f t="shared" ca="1" si="40"/>
        <v>40</v>
      </c>
      <c r="G1285" t="str">
        <f t="shared" ca="1" si="41"/>
        <v>Adult</v>
      </c>
    </row>
    <row r="1286" spans="1:7">
      <c r="A1286" t="s">
        <v>1302</v>
      </c>
      <c r="B1286" t="s">
        <v>7069</v>
      </c>
      <c r="C1286" t="s">
        <v>12</v>
      </c>
      <c r="D1286" t="s">
        <v>12</v>
      </c>
      <c r="E1286" s="9">
        <v>41223</v>
      </c>
      <c r="F1286">
        <f t="shared" ca="1" si="40"/>
        <v>13</v>
      </c>
      <c r="G1286" t="str">
        <f t="shared" ca="1" si="41"/>
        <v>Young</v>
      </c>
    </row>
    <row r="1287" spans="1:7">
      <c r="A1287" t="s">
        <v>1303</v>
      </c>
      <c r="B1287" t="s">
        <v>7069</v>
      </c>
      <c r="C1287" t="s">
        <v>12</v>
      </c>
      <c r="D1287" t="s">
        <v>10</v>
      </c>
      <c r="E1287" s="9">
        <v>31463</v>
      </c>
      <c r="F1287">
        <f t="shared" ca="1" si="40"/>
        <v>40</v>
      </c>
      <c r="G1287" t="str">
        <f t="shared" ca="1" si="41"/>
        <v>Adult</v>
      </c>
    </row>
    <row r="1288" spans="1:7">
      <c r="A1288" t="s">
        <v>1304</v>
      </c>
      <c r="B1288" t="s">
        <v>7068</v>
      </c>
      <c r="C1288" t="s">
        <v>10</v>
      </c>
      <c r="D1288" t="s">
        <v>10</v>
      </c>
      <c r="E1288" s="9">
        <v>36113</v>
      </c>
      <c r="F1288">
        <f t="shared" ca="1" si="40"/>
        <v>27</v>
      </c>
      <c r="G1288" t="str">
        <f t="shared" ca="1" si="41"/>
        <v>Adult</v>
      </c>
    </row>
    <row r="1289" spans="1:7">
      <c r="A1289" t="s">
        <v>1305</v>
      </c>
      <c r="B1289" t="s">
        <v>7068</v>
      </c>
      <c r="C1289" t="s">
        <v>12</v>
      </c>
      <c r="D1289" t="s">
        <v>12</v>
      </c>
      <c r="E1289" s="9">
        <v>39617</v>
      </c>
      <c r="F1289">
        <f t="shared" ca="1" si="40"/>
        <v>18</v>
      </c>
      <c r="G1289" t="str">
        <f t="shared" ca="1" si="41"/>
        <v>Young</v>
      </c>
    </row>
    <row r="1290" spans="1:7">
      <c r="A1290" t="s">
        <v>1306</v>
      </c>
      <c r="B1290" t="s">
        <v>7069</v>
      </c>
      <c r="C1290" t="s">
        <v>10</v>
      </c>
      <c r="D1290" t="s">
        <v>10</v>
      </c>
      <c r="E1290" s="9">
        <v>34367</v>
      </c>
      <c r="F1290">
        <f t="shared" ca="1" si="40"/>
        <v>32</v>
      </c>
      <c r="G1290" t="str">
        <f t="shared" ca="1" si="41"/>
        <v>Adult</v>
      </c>
    </row>
    <row r="1291" spans="1:7">
      <c r="A1291" t="s">
        <v>1307</v>
      </c>
      <c r="B1291" t="s">
        <v>7069</v>
      </c>
      <c r="C1291" t="s">
        <v>10</v>
      </c>
      <c r="D1291" t="s">
        <v>10</v>
      </c>
      <c r="E1291" s="9">
        <v>31984</v>
      </c>
      <c r="F1291">
        <f t="shared" ca="1" si="40"/>
        <v>38</v>
      </c>
      <c r="G1291" t="str">
        <f t="shared" ca="1" si="41"/>
        <v>Adult</v>
      </c>
    </row>
    <row r="1292" spans="1:7">
      <c r="A1292" t="s">
        <v>1308</v>
      </c>
      <c r="B1292" t="s">
        <v>7069</v>
      </c>
      <c r="C1292" t="s">
        <v>12</v>
      </c>
      <c r="D1292" t="s">
        <v>10</v>
      </c>
      <c r="E1292" s="9">
        <v>36336</v>
      </c>
      <c r="F1292">
        <f t="shared" ca="1" si="40"/>
        <v>27</v>
      </c>
      <c r="G1292" t="str">
        <f t="shared" ca="1" si="41"/>
        <v>Adult</v>
      </c>
    </row>
    <row r="1293" spans="1:7">
      <c r="A1293" t="s">
        <v>1309</v>
      </c>
      <c r="B1293" t="s">
        <v>7069</v>
      </c>
      <c r="C1293" t="s">
        <v>12</v>
      </c>
      <c r="D1293" t="s">
        <v>10</v>
      </c>
      <c r="E1293" s="9">
        <v>38261</v>
      </c>
      <c r="F1293">
        <f t="shared" ca="1" si="40"/>
        <v>21</v>
      </c>
      <c r="G1293" t="str">
        <f t="shared" ca="1" si="41"/>
        <v>Adult</v>
      </c>
    </row>
    <row r="1294" spans="1:7">
      <c r="A1294" t="s">
        <v>1310</v>
      </c>
      <c r="B1294" t="s">
        <v>7068</v>
      </c>
      <c r="C1294" t="s">
        <v>10</v>
      </c>
      <c r="D1294" t="s">
        <v>10</v>
      </c>
      <c r="E1294" s="9">
        <v>35150</v>
      </c>
      <c r="F1294">
        <f t="shared" ca="1" si="40"/>
        <v>30</v>
      </c>
      <c r="G1294" t="str">
        <f t="shared" ca="1" si="41"/>
        <v>Adult</v>
      </c>
    </row>
    <row r="1295" spans="1:7">
      <c r="A1295" t="s">
        <v>1311</v>
      </c>
      <c r="B1295" t="s">
        <v>7069</v>
      </c>
      <c r="C1295" t="s">
        <v>12</v>
      </c>
      <c r="D1295" t="s">
        <v>12</v>
      </c>
      <c r="E1295" s="9">
        <v>38779</v>
      </c>
      <c r="F1295">
        <f t="shared" ca="1" si="40"/>
        <v>20</v>
      </c>
      <c r="G1295" t="str">
        <f t="shared" ca="1" si="41"/>
        <v>Young</v>
      </c>
    </row>
    <row r="1296" spans="1:7">
      <c r="A1296" t="s">
        <v>1312</v>
      </c>
      <c r="B1296" t="s">
        <v>7069</v>
      </c>
      <c r="C1296" t="s">
        <v>10</v>
      </c>
      <c r="D1296" t="s">
        <v>10</v>
      </c>
      <c r="E1296" s="9">
        <v>40408</v>
      </c>
      <c r="F1296">
        <f t="shared" ca="1" si="40"/>
        <v>15</v>
      </c>
      <c r="G1296" t="str">
        <f t="shared" ca="1" si="41"/>
        <v>Young</v>
      </c>
    </row>
    <row r="1297" spans="1:7">
      <c r="A1297" t="s">
        <v>1313</v>
      </c>
      <c r="B1297" t="s">
        <v>7068</v>
      </c>
      <c r="C1297" t="s">
        <v>12</v>
      </c>
      <c r="D1297" t="s">
        <v>12</v>
      </c>
      <c r="E1297" s="9">
        <v>38892</v>
      </c>
      <c r="F1297">
        <f t="shared" ca="1" si="40"/>
        <v>20</v>
      </c>
      <c r="G1297" t="str">
        <f t="shared" ca="1" si="41"/>
        <v>Young</v>
      </c>
    </row>
    <row r="1298" spans="1:7">
      <c r="A1298" t="s">
        <v>1314</v>
      </c>
      <c r="B1298" t="s">
        <v>7068</v>
      </c>
      <c r="C1298" t="s">
        <v>10</v>
      </c>
      <c r="D1298" t="s">
        <v>10</v>
      </c>
      <c r="E1298" s="9">
        <v>37002</v>
      </c>
      <c r="F1298">
        <f t="shared" ca="1" si="40"/>
        <v>25</v>
      </c>
      <c r="G1298" t="str">
        <f t="shared" ca="1" si="41"/>
        <v>Adult</v>
      </c>
    </row>
    <row r="1299" spans="1:7">
      <c r="A1299" t="s">
        <v>1315</v>
      </c>
      <c r="B1299" t="s">
        <v>7068</v>
      </c>
      <c r="C1299" t="s">
        <v>10</v>
      </c>
      <c r="D1299" t="s">
        <v>10</v>
      </c>
      <c r="E1299" s="9">
        <v>29797</v>
      </c>
      <c r="F1299">
        <f t="shared" ca="1" si="40"/>
        <v>44</v>
      </c>
      <c r="G1299" t="str">
        <f t="shared" ca="1" si="41"/>
        <v>Adult</v>
      </c>
    </row>
    <row r="1300" spans="1:7">
      <c r="A1300" t="s">
        <v>1316</v>
      </c>
      <c r="B1300" t="s">
        <v>7068</v>
      </c>
      <c r="C1300" t="s">
        <v>12</v>
      </c>
      <c r="D1300" t="s">
        <v>12</v>
      </c>
      <c r="E1300" s="9">
        <v>40245</v>
      </c>
      <c r="F1300">
        <f t="shared" ca="1" si="40"/>
        <v>16</v>
      </c>
      <c r="G1300" t="str">
        <f t="shared" ca="1" si="41"/>
        <v>Young</v>
      </c>
    </row>
    <row r="1301" spans="1:7">
      <c r="A1301" t="s">
        <v>1317</v>
      </c>
      <c r="B1301" t="s">
        <v>7068</v>
      </c>
      <c r="C1301" t="s">
        <v>12</v>
      </c>
      <c r="D1301" t="s">
        <v>10</v>
      </c>
      <c r="E1301" s="9">
        <v>39422</v>
      </c>
      <c r="F1301">
        <f t="shared" ca="1" si="40"/>
        <v>18</v>
      </c>
      <c r="G1301" t="str">
        <f t="shared" ca="1" si="41"/>
        <v>Young</v>
      </c>
    </row>
    <row r="1302" spans="1:7">
      <c r="A1302" t="s">
        <v>1318</v>
      </c>
      <c r="B1302" t="s">
        <v>7069</v>
      </c>
      <c r="C1302" t="s">
        <v>12</v>
      </c>
      <c r="D1302" t="s">
        <v>10</v>
      </c>
      <c r="E1302" s="9">
        <v>29694</v>
      </c>
      <c r="F1302">
        <f t="shared" ca="1" si="40"/>
        <v>45</v>
      </c>
      <c r="G1302" t="str">
        <f t="shared" ca="1" si="41"/>
        <v>Adult</v>
      </c>
    </row>
    <row r="1303" spans="1:7">
      <c r="A1303" t="s">
        <v>1319</v>
      </c>
      <c r="B1303" t="s">
        <v>7068</v>
      </c>
      <c r="C1303" t="s">
        <v>12</v>
      </c>
      <c r="D1303" t="s">
        <v>12</v>
      </c>
      <c r="E1303" s="9">
        <v>40952</v>
      </c>
      <c r="F1303">
        <f t="shared" ca="1" si="40"/>
        <v>14</v>
      </c>
      <c r="G1303" t="str">
        <f t="shared" ca="1" si="41"/>
        <v>Young</v>
      </c>
    </row>
    <row r="1304" spans="1:7">
      <c r="A1304" t="s">
        <v>1320</v>
      </c>
      <c r="B1304" t="s">
        <v>7068</v>
      </c>
      <c r="C1304" t="s">
        <v>12</v>
      </c>
      <c r="D1304" t="s">
        <v>12</v>
      </c>
      <c r="E1304" s="9">
        <v>35529</v>
      </c>
      <c r="F1304">
        <f t="shared" ca="1" si="40"/>
        <v>29</v>
      </c>
      <c r="G1304" t="str">
        <f t="shared" ca="1" si="41"/>
        <v>Adult</v>
      </c>
    </row>
    <row r="1305" spans="1:7">
      <c r="A1305" t="s">
        <v>1321</v>
      </c>
      <c r="B1305" t="s">
        <v>7068</v>
      </c>
      <c r="C1305" t="s">
        <v>12</v>
      </c>
      <c r="D1305" t="s">
        <v>12</v>
      </c>
      <c r="E1305" s="9">
        <v>40635</v>
      </c>
      <c r="F1305">
        <f t="shared" ca="1" si="40"/>
        <v>15</v>
      </c>
      <c r="G1305" t="str">
        <f t="shared" ca="1" si="41"/>
        <v>Young</v>
      </c>
    </row>
    <row r="1306" spans="1:7">
      <c r="A1306" t="s">
        <v>1322</v>
      </c>
      <c r="B1306" t="s">
        <v>7069</v>
      </c>
      <c r="C1306" t="s">
        <v>12</v>
      </c>
      <c r="D1306" t="s">
        <v>10</v>
      </c>
      <c r="E1306" s="9">
        <v>40431</v>
      </c>
      <c r="F1306">
        <f t="shared" ca="1" si="40"/>
        <v>15</v>
      </c>
      <c r="G1306" t="str">
        <f t="shared" ca="1" si="41"/>
        <v>Young</v>
      </c>
    </row>
    <row r="1307" spans="1:7">
      <c r="A1307" t="s">
        <v>1323</v>
      </c>
      <c r="B1307" t="s">
        <v>7068</v>
      </c>
      <c r="C1307" t="s">
        <v>10</v>
      </c>
      <c r="D1307" t="s">
        <v>10</v>
      </c>
      <c r="E1307" s="9">
        <v>33260</v>
      </c>
      <c r="F1307">
        <f t="shared" ca="1" si="40"/>
        <v>35</v>
      </c>
      <c r="G1307" t="str">
        <f t="shared" ca="1" si="41"/>
        <v>Adult</v>
      </c>
    </row>
    <row r="1308" spans="1:7">
      <c r="A1308" t="s">
        <v>1324</v>
      </c>
      <c r="B1308" t="s">
        <v>7068</v>
      </c>
      <c r="C1308" t="s">
        <v>10</v>
      </c>
      <c r="D1308" t="s">
        <v>10</v>
      </c>
      <c r="E1308" s="9">
        <v>35940</v>
      </c>
      <c r="F1308">
        <f t="shared" ca="1" si="40"/>
        <v>28</v>
      </c>
      <c r="G1308" t="str">
        <f t="shared" ca="1" si="41"/>
        <v>Adult</v>
      </c>
    </row>
    <row r="1309" spans="1:7">
      <c r="A1309" t="s">
        <v>1325</v>
      </c>
      <c r="B1309" t="s">
        <v>7068</v>
      </c>
      <c r="C1309" t="s">
        <v>10</v>
      </c>
      <c r="D1309" t="s">
        <v>10</v>
      </c>
      <c r="E1309" s="9">
        <v>38640</v>
      </c>
      <c r="F1309">
        <f t="shared" ca="1" si="40"/>
        <v>20</v>
      </c>
      <c r="G1309" t="str">
        <f t="shared" ca="1" si="41"/>
        <v>Young</v>
      </c>
    </row>
    <row r="1310" spans="1:7">
      <c r="A1310" t="s">
        <v>1326</v>
      </c>
      <c r="B1310" t="s">
        <v>7069</v>
      </c>
      <c r="C1310" t="s">
        <v>10</v>
      </c>
      <c r="D1310" t="s">
        <v>10</v>
      </c>
      <c r="E1310" s="9">
        <v>32503</v>
      </c>
      <c r="F1310">
        <f t="shared" ca="1" si="40"/>
        <v>37</v>
      </c>
      <c r="G1310" t="str">
        <f t="shared" ca="1" si="41"/>
        <v>Adult</v>
      </c>
    </row>
    <row r="1311" spans="1:7">
      <c r="A1311" t="s">
        <v>1327</v>
      </c>
      <c r="B1311" t="s">
        <v>7068</v>
      </c>
      <c r="C1311" t="s">
        <v>10</v>
      </c>
      <c r="D1311" t="s">
        <v>10</v>
      </c>
      <c r="E1311" s="9">
        <v>31274</v>
      </c>
      <c r="F1311">
        <f t="shared" ca="1" si="40"/>
        <v>40</v>
      </c>
      <c r="G1311" t="str">
        <f t="shared" ca="1" si="41"/>
        <v>Adult</v>
      </c>
    </row>
    <row r="1312" spans="1:7">
      <c r="A1312" t="s">
        <v>1328</v>
      </c>
      <c r="B1312" t="s">
        <v>7068</v>
      </c>
      <c r="C1312" t="s">
        <v>12</v>
      </c>
      <c r="D1312" t="s">
        <v>10</v>
      </c>
      <c r="E1312" s="9">
        <v>32503</v>
      </c>
      <c r="F1312">
        <f t="shared" ca="1" si="40"/>
        <v>37</v>
      </c>
      <c r="G1312" t="str">
        <f t="shared" ca="1" si="41"/>
        <v>Adult</v>
      </c>
    </row>
    <row r="1313" spans="1:7">
      <c r="A1313" t="s">
        <v>1329</v>
      </c>
      <c r="B1313" t="s">
        <v>7069</v>
      </c>
      <c r="C1313" t="s">
        <v>12</v>
      </c>
      <c r="D1313" t="s">
        <v>12</v>
      </c>
      <c r="E1313" s="9">
        <v>32993</v>
      </c>
      <c r="F1313">
        <f t="shared" ca="1" si="40"/>
        <v>36</v>
      </c>
      <c r="G1313" t="str">
        <f t="shared" ca="1" si="41"/>
        <v>Adult</v>
      </c>
    </row>
    <row r="1314" spans="1:7">
      <c r="A1314" t="s">
        <v>1330</v>
      </c>
      <c r="B1314" t="s">
        <v>7069</v>
      </c>
      <c r="C1314" t="s">
        <v>10</v>
      </c>
      <c r="D1314" t="s">
        <v>10</v>
      </c>
      <c r="E1314" s="9">
        <v>36724</v>
      </c>
      <c r="F1314">
        <f t="shared" ca="1" si="40"/>
        <v>26</v>
      </c>
      <c r="G1314" t="str">
        <f t="shared" ca="1" si="41"/>
        <v>Adult</v>
      </c>
    </row>
    <row r="1315" spans="1:7">
      <c r="A1315" t="s">
        <v>1331</v>
      </c>
      <c r="B1315" t="s">
        <v>7069</v>
      </c>
      <c r="C1315" t="s">
        <v>12</v>
      </c>
      <c r="D1315" t="s">
        <v>10</v>
      </c>
      <c r="E1315" s="9">
        <v>40032</v>
      </c>
      <c r="F1315">
        <f t="shared" ca="1" si="40"/>
        <v>16</v>
      </c>
      <c r="G1315" t="str">
        <f t="shared" ca="1" si="41"/>
        <v>Young</v>
      </c>
    </row>
    <row r="1316" spans="1:7">
      <c r="A1316" t="s">
        <v>1332</v>
      </c>
      <c r="B1316" t="s">
        <v>7068</v>
      </c>
      <c r="C1316" t="s">
        <v>12</v>
      </c>
      <c r="D1316" t="s">
        <v>12</v>
      </c>
      <c r="E1316" s="9">
        <v>29244</v>
      </c>
      <c r="F1316">
        <f t="shared" ca="1" si="40"/>
        <v>46</v>
      </c>
      <c r="G1316" t="str">
        <f t="shared" ca="1" si="41"/>
        <v>Adult</v>
      </c>
    </row>
    <row r="1317" spans="1:7">
      <c r="A1317" t="s">
        <v>1333</v>
      </c>
      <c r="B1317" t="s">
        <v>7068</v>
      </c>
      <c r="C1317" t="s">
        <v>12</v>
      </c>
      <c r="D1317" t="s">
        <v>12</v>
      </c>
      <c r="E1317" s="9">
        <v>35335</v>
      </c>
      <c r="F1317">
        <f t="shared" ca="1" si="40"/>
        <v>29</v>
      </c>
      <c r="G1317" t="str">
        <f t="shared" ca="1" si="41"/>
        <v>Adult</v>
      </c>
    </row>
    <row r="1318" spans="1:7">
      <c r="A1318" t="s">
        <v>1334</v>
      </c>
      <c r="B1318" t="s">
        <v>7069</v>
      </c>
      <c r="C1318" t="s">
        <v>10</v>
      </c>
      <c r="D1318" t="s">
        <v>10</v>
      </c>
      <c r="E1318" s="9">
        <v>31997</v>
      </c>
      <c r="F1318">
        <f t="shared" ca="1" si="40"/>
        <v>38</v>
      </c>
      <c r="G1318" t="str">
        <f t="shared" ca="1" si="41"/>
        <v>Adult</v>
      </c>
    </row>
    <row r="1319" spans="1:7">
      <c r="A1319" t="s">
        <v>1335</v>
      </c>
      <c r="B1319" t="s">
        <v>7068</v>
      </c>
      <c r="C1319" t="s">
        <v>10</v>
      </c>
      <c r="D1319" t="s">
        <v>10</v>
      </c>
      <c r="E1319" s="9">
        <v>41064</v>
      </c>
      <c r="F1319">
        <f t="shared" ca="1" si="40"/>
        <v>14</v>
      </c>
      <c r="G1319" t="str">
        <f t="shared" ca="1" si="41"/>
        <v>Young</v>
      </c>
    </row>
    <row r="1320" spans="1:7">
      <c r="A1320" t="s">
        <v>1336</v>
      </c>
      <c r="B1320" t="s">
        <v>7069</v>
      </c>
      <c r="C1320" t="s">
        <v>10</v>
      </c>
      <c r="D1320" t="s">
        <v>10</v>
      </c>
      <c r="E1320" s="9">
        <v>39830</v>
      </c>
      <c r="F1320">
        <f t="shared" ca="1" si="40"/>
        <v>17</v>
      </c>
      <c r="G1320" t="str">
        <f t="shared" ca="1" si="41"/>
        <v>Young</v>
      </c>
    </row>
    <row r="1321" spans="1:7">
      <c r="A1321" t="s">
        <v>1337</v>
      </c>
      <c r="B1321" t="s">
        <v>7069</v>
      </c>
      <c r="C1321" t="s">
        <v>10</v>
      </c>
      <c r="D1321" t="s">
        <v>12</v>
      </c>
      <c r="E1321" s="9">
        <v>34134</v>
      </c>
      <c r="F1321">
        <f t="shared" ca="1" si="40"/>
        <v>33</v>
      </c>
      <c r="G1321" t="str">
        <f t="shared" ca="1" si="41"/>
        <v>Adult</v>
      </c>
    </row>
    <row r="1322" spans="1:7">
      <c r="A1322" t="s">
        <v>1338</v>
      </c>
      <c r="B1322" t="s">
        <v>7069</v>
      </c>
      <c r="C1322" t="s">
        <v>12</v>
      </c>
      <c r="D1322" t="s">
        <v>12</v>
      </c>
      <c r="E1322" s="9">
        <v>34505</v>
      </c>
      <c r="F1322">
        <f t="shared" ca="1" si="40"/>
        <v>32</v>
      </c>
      <c r="G1322" t="str">
        <f t="shared" ca="1" si="41"/>
        <v>Adult</v>
      </c>
    </row>
    <row r="1323" spans="1:7">
      <c r="A1323" t="s">
        <v>1339</v>
      </c>
      <c r="B1323" t="s">
        <v>7069</v>
      </c>
      <c r="C1323" t="s">
        <v>12</v>
      </c>
      <c r="D1323" t="s">
        <v>12</v>
      </c>
      <c r="E1323" s="9">
        <v>40982</v>
      </c>
      <c r="F1323">
        <f t="shared" ca="1" si="40"/>
        <v>14</v>
      </c>
      <c r="G1323" t="str">
        <f t="shared" ca="1" si="41"/>
        <v>Young</v>
      </c>
    </row>
    <row r="1324" spans="1:7">
      <c r="A1324" t="s">
        <v>1340</v>
      </c>
      <c r="B1324" t="s">
        <v>7068</v>
      </c>
      <c r="C1324" t="s">
        <v>12</v>
      </c>
      <c r="D1324" t="s">
        <v>10</v>
      </c>
      <c r="E1324" s="9">
        <v>29616</v>
      </c>
      <c r="F1324">
        <f t="shared" ca="1" si="40"/>
        <v>45</v>
      </c>
      <c r="G1324" t="str">
        <f t="shared" ca="1" si="41"/>
        <v>Adult</v>
      </c>
    </row>
    <row r="1325" spans="1:7">
      <c r="A1325" t="s">
        <v>1341</v>
      </c>
      <c r="B1325" t="s">
        <v>7068</v>
      </c>
      <c r="C1325" t="s">
        <v>12</v>
      </c>
      <c r="D1325" t="s">
        <v>10</v>
      </c>
      <c r="E1325" s="9">
        <v>39889</v>
      </c>
      <c r="F1325">
        <f t="shared" ca="1" si="40"/>
        <v>17</v>
      </c>
      <c r="G1325" t="str">
        <f t="shared" ca="1" si="41"/>
        <v>Young</v>
      </c>
    </row>
    <row r="1326" spans="1:7">
      <c r="A1326" t="s">
        <v>1342</v>
      </c>
      <c r="B1326" t="s">
        <v>7068</v>
      </c>
      <c r="C1326" t="s">
        <v>12</v>
      </c>
      <c r="D1326" t="s">
        <v>12</v>
      </c>
      <c r="E1326" s="9">
        <v>35426</v>
      </c>
      <c r="F1326">
        <f t="shared" ca="1" si="40"/>
        <v>29</v>
      </c>
      <c r="G1326" t="str">
        <f t="shared" ca="1" si="41"/>
        <v>Adult</v>
      </c>
    </row>
    <row r="1327" spans="1:7">
      <c r="A1327" t="s">
        <v>1343</v>
      </c>
      <c r="B1327" t="s">
        <v>7068</v>
      </c>
      <c r="C1327" t="s">
        <v>10</v>
      </c>
      <c r="D1327" t="s">
        <v>10</v>
      </c>
      <c r="E1327" s="9">
        <v>34280</v>
      </c>
      <c r="F1327">
        <f t="shared" ca="1" si="40"/>
        <v>32</v>
      </c>
      <c r="G1327" t="str">
        <f t="shared" ca="1" si="41"/>
        <v>Adult</v>
      </c>
    </row>
    <row r="1328" spans="1:7">
      <c r="A1328" t="s">
        <v>1344</v>
      </c>
      <c r="B1328" t="s">
        <v>7068</v>
      </c>
      <c r="C1328" t="s">
        <v>12</v>
      </c>
      <c r="D1328" t="s">
        <v>12</v>
      </c>
      <c r="E1328" s="9">
        <v>30107</v>
      </c>
      <c r="F1328">
        <f t="shared" ca="1" si="40"/>
        <v>44</v>
      </c>
      <c r="G1328" t="str">
        <f t="shared" ca="1" si="41"/>
        <v>Adult</v>
      </c>
    </row>
    <row r="1329" spans="1:7">
      <c r="A1329" t="s">
        <v>1345</v>
      </c>
      <c r="B1329" t="s">
        <v>7069</v>
      </c>
      <c r="C1329" t="s">
        <v>12</v>
      </c>
      <c r="D1329" t="s">
        <v>10</v>
      </c>
      <c r="E1329" s="9">
        <v>38682</v>
      </c>
      <c r="F1329">
        <f t="shared" ca="1" si="40"/>
        <v>20</v>
      </c>
      <c r="G1329" t="str">
        <f t="shared" ca="1" si="41"/>
        <v>Young</v>
      </c>
    </row>
    <row r="1330" spans="1:7">
      <c r="A1330" t="s">
        <v>1346</v>
      </c>
      <c r="B1330" t="s">
        <v>7068</v>
      </c>
      <c r="C1330" t="s">
        <v>12</v>
      </c>
      <c r="D1330" t="s">
        <v>10</v>
      </c>
      <c r="E1330" s="9">
        <v>30132</v>
      </c>
      <c r="F1330">
        <f t="shared" ca="1" si="40"/>
        <v>44</v>
      </c>
      <c r="G1330" t="str">
        <f t="shared" ca="1" si="41"/>
        <v>Adult</v>
      </c>
    </row>
    <row r="1331" spans="1:7">
      <c r="A1331" t="s">
        <v>1347</v>
      </c>
      <c r="B1331" t="s">
        <v>7068</v>
      </c>
      <c r="C1331" t="s">
        <v>12</v>
      </c>
      <c r="D1331" t="s">
        <v>10</v>
      </c>
      <c r="E1331" s="9">
        <v>32941</v>
      </c>
      <c r="F1331">
        <f t="shared" ca="1" si="40"/>
        <v>36</v>
      </c>
      <c r="G1331" t="str">
        <f t="shared" ca="1" si="41"/>
        <v>Adult</v>
      </c>
    </row>
    <row r="1332" spans="1:7">
      <c r="A1332" t="s">
        <v>1348</v>
      </c>
      <c r="B1332" t="s">
        <v>7069</v>
      </c>
      <c r="C1332" t="s">
        <v>12</v>
      </c>
      <c r="D1332" t="s">
        <v>10</v>
      </c>
      <c r="E1332" s="9">
        <v>37531</v>
      </c>
      <c r="F1332">
        <f t="shared" ca="1" si="40"/>
        <v>23</v>
      </c>
      <c r="G1332" t="str">
        <f t="shared" ca="1" si="41"/>
        <v>Adult</v>
      </c>
    </row>
    <row r="1333" spans="1:7">
      <c r="A1333" t="s">
        <v>1349</v>
      </c>
      <c r="B1333" t="s">
        <v>7068</v>
      </c>
      <c r="C1333" t="s">
        <v>10</v>
      </c>
      <c r="D1333" t="s">
        <v>10</v>
      </c>
      <c r="E1333" s="9">
        <v>37306</v>
      </c>
      <c r="F1333">
        <f t="shared" ca="1" si="40"/>
        <v>24</v>
      </c>
      <c r="G1333" t="str">
        <f t="shared" ca="1" si="41"/>
        <v>Adult</v>
      </c>
    </row>
    <row r="1334" spans="1:7">
      <c r="A1334" t="s">
        <v>1350</v>
      </c>
      <c r="B1334" t="s">
        <v>7069</v>
      </c>
      <c r="C1334" t="s">
        <v>10</v>
      </c>
      <c r="D1334" t="s">
        <v>10</v>
      </c>
      <c r="E1334" s="9">
        <v>35372</v>
      </c>
      <c r="F1334">
        <f t="shared" ca="1" si="40"/>
        <v>29</v>
      </c>
      <c r="G1334" t="str">
        <f t="shared" ca="1" si="41"/>
        <v>Adult</v>
      </c>
    </row>
    <row r="1335" spans="1:7">
      <c r="A1335" t="s">
        <v>1351</v>
      </c>
      <c r="B1335" t="s">
        <v>7069</v>
      </c>
      <c r="C1335" t="s">
        <v>10</v>
      </c>
      <c r="D1335" t="s">
        <v>10</v>
      </c>
      <c r="E1335" s="9">
        <v>33433</v>
      </c>
      <c r="F1335">
        <f t="shared" ca="1" si="40"/>
        <v>35</v>
      </c>
      <c r="G1335" t="str">
        <f t="shared" ca="1" si="41"/>
        <v>Adult</v>
      </c>
    </row>
    <row r="1336" spans="1:7">
      <c r="A1336" t="s">
        <v>1352</v>
      </c>
      <c r="B1336" t="s">
        <v>7068</v>
      </c>
      <c r="C1336" t="s">
        <v>10</v>
      </c>
      <c r="D1336" t="s">
        <v>10</v>
      </c>
      <c r="E1336" s="9">
        <v>37325</v>
      </c>
      <c r="F1336">
        <f t="shared" ca="1" si="40"/>
        <v>24</v>
      </c>
      <c r="G1336" t="str">
        <f t="shared" ca="1" si="41"/>
        <v>Adult</v>
      </c>
    </row>
    <row r="1337" spans="1:7">
      <c r="A1337" t="s">
        <v>1353</v>
      </c>
      <c r="B1337" t="s">
        <v>7069</v>
      </c>
      <c r="C1337" t="s">
        <v>10</v>
      </c>
      <c r="D1337" t="s">
        <v>10</v>
      </c>
      <c r="E1337" s="9">
        <v>36667</v>
      </c>
      <c r="F1337">
        <f t="shared" ca="1" si="40"/>
        <v>26</v>
      </c>
      <c r="G1337" t="str">
        <f t="shared" ca="1" si="41"/>
        <v>Adult</v>
      </c>
    </row>
    <row r="1338" spans="1:7">
      <c r="A1338" t="s">
        <v>1354</v>
      </c>
      <c r="B1338" t="s">
        <v>7068</v>
      </c>
      <c r="C1338" t="s">
        <v>12</v>
      </c>
      <c r="D1338" t="s">
        <v>10</v>
      </c>
      <c r="E1338" s="9">
        <v>32482</v>
      </c>
      <c r="F1338">
        <f t="shared" ca="1" si="40"/>
        <v>37</v>
      </c>
      <c r="G1338" t="str">
        <f t="shared" ca="1" si="41"/>
        <v>Adult</v>
      </c>
    </row>
    <row r="1339" spans="1:7">
      <c r="A1339" t="s">
        <v>1355</v>
      </c>
      <c r="B1339" t="s">
        <v>7069</v>
      </c>
      <c r="C1339" t="s">
        <v>10</v>
      </c>
      <c r="D1339" t="s">
        <v>10</v>
      </c>
      <c r="E1339" s="9">
        <v>41272</v>
      </c>
      <c r="F1339">
        <f t="shared" ca="1" si="40"/>
        <v>13</v>
      </c>
      <c r="G1339" t="str">
        <f t="shared" ca="1" si="41"/>
        <v>Young</v>
      </c>
    </row>
    <row r="1340" spans="1:7">
      <c r="A1340" t="s">
        <v>1356</v>
      </c>
      <c r="B1340" t="s">
        <v>7069</v>
      </c>
      <c r="C1340" t="s">
        <v>10</v>
      </c>
      <c r="D1340" t="s">
        <v>10</v>
      </c>
      <c r="E1340" s="9">
        <v>39861</v>
      </c>
      <c r="F1340">
        <f t="shared" ca="1" si="40"/>
        <v>17</v>
      </c>
      <c r="G1340" t="str">
        <f t="shared" ca="1" si="41"/>
        <v>Young</v>
      </c>
    </row>
    <row r="1341" spans="1:7">
      <c r="A1341" t="s">
        <v>1357</v>
      </c>
      <c r="B1341" t="s">
        <v>7069</v>
      </c>
      <c r="C1341" t="s">
        <v>12</v>
      </c>
      <c r="D1341" t="s">
        <v>10</v>
      </c>
      <c r="E1341" s="9">
        <v>36238</v>
      </c>
      <c r="F1341">
        <f t="shared" ca="1" si="40"/>
        <v>27</v>
      </c>
      <c r="G1341" t="str">
        <f t="shared" ca="1" si="41"/>
        <v>Adult</v>
      </c>
    </row>
    <row r="1342" spans="1:7">
      <c r="A1342" t="s">
        <v>1358</v>
      </c>
      <c r="B1342" t="s">
        <v>7068</v>
      </c>
      <c r="C1342" t="s">
        <v>12</v>
      </c>
      <c r="D1342" t="s">
        <v>12</v>
      </c>
      <c r="E1342" s="9">
        <v>41119</v>
      </c>
      <c r="F1342">
        <f t="shared" ca="1" si="40"/>
        <v>13</v>
      </c>
      <c r="G1342" t="str">
        <f t="shared" ca="1" si="41"/>
        <v>Young</v>
      </c>
    </row>
    <row r="1343" spans="1:7">
      <c r="A1343" t="s">
        <v>1359</v>
      </c>
      <c r="B1343" t="s">
        <v>7069</v>
      </c>
      <c r="C1343" t="s">
        <v>10</v>
      </c>
      <c r="D1343" t="s">
        <v>12</v>
      </c>
      <c r="E1343" s="9">
        <v>33615</v>
      </c>
      <c r="F1343">
        <f t="shared" ca="1" si="40"/>
        <v>34</v>
      </c>
      <c r="G1343" t="str">
        <f t="shared" ca="1" si="41"/>
        <v>Adult</v>
      </c>
    </row>
    <row r="1344" spans="1:7">
      <c r="A1344" t="s">
        <v>1360</v>
      </c>
      <c r="B1344" t="s">
        <v>7068</v>
      </c>
      <c r="C1344" t="s">
        <v>10</v>
      </c>
      <c r="D1344" t="s">
        <v>10</v>
      </c>
      <c r="E1344" s="9">
        <v>37391</v>
      </c>
      <c r="F1344">
        <f t="shared" ca="1" si="40"/>
        <v>24</v>
      </c>
      <c r="G1344" t="str">
        <f t="shared" ca="1" si="41"/>
        <v>Adult</v>
      </c>
    </row>
    <row r="1345" spans="1:7">
      <c r="A1345" t="s">
        <v>1361</v>
      </c>
      <c r="B1345" t="s">
        <v>7069</v>
      </c>
      <c r="C1345" t="s">
        <v>12</v>
      </c>
      <c r="D1345" t="s">
        <v>12</v>
      </c>
      <c r="E1345" s="9">
        <v>35619</v>
      </c>
      <c r="F1345">
        <f t="shared" ca="1" si="40"/>
        <v>29</v>
      </c>
      <c r="G1345" t="str">
        <f t="shared" ca="1" si="41"/>
        <v>Adult</v>
      </c>
    </row>
    <row r="1346" spans="1:7">
      <c r="A1346" t="s">
        <v>1362</v>
      </c>
      <c r="B1346" t="s">
        <v>7068</v>
      </c>
      <c r="C1346" t="s">
        <v>12</v>
      </c>
      <c r="D1346" t="s">
        <v>10</v>
      </c>
      <c r="E1346" s="9">
        <v>31432</v>
      </c>
      <c r="F1346">
        <f t="shared" ca="1" si="40"/>
        <v>40</v>
      </c>
      <c r="G1346" t="str">
        <f t="shared" ca="1" si="41"/>
        <v>Adult</v>
      </c>
    </row>
    <row r="1347" spans="1:7">
      <c r="A1347" t="s">
        <v>1363</v>
      </c>
      <c r="B1347" t="s">
        <v>7068</v>
      </c>
      <c r="C1347" t="s">
        <v>12</v>
      </c>
      <c r="D1347" t="s">
        <v>10</v>
      </c>
      <c r="E1347" s="9">
        <v>29315</v>
      </c>
      <c r="F1347">
        <f t="shared" ref="F1347:F1410" ca="1" si="42">DATEDIF(E1347,TODAY(),"Y")</f>
        <v>46</v>
      </c>
      <c r="G1347" t="str">
        <f t="shared" ref="G1347:G1410" ca="1" si="43">IF(F1347&lt;=20,"Young","Adult")</f>
        <v>Adult</v>
      </c>
    </row>
    <row r="1348" spans="1:7">
      <c r="A1348" t="s">
        <v>1364</v>
      </c>
      <c r="B1348" t="s">
        <v>7068</v>
      </c>
      <c r="C1348" t="s">
        <v>12</v>
      </c>
      <c r="D1348" t="s">
        <v>12</v>
      </c>
      <c r="E1348" s="9">
        <v>39117</v>
      </c>
      <c r="F1348">
        <f t="shared" ca="1" si="42"/>
        <v>19</v>
      </c>
      <c r="G1348" t="str">
        <f t="shared" ca="1" si="43"/>
        <v>Young</v>
      </c>
    </row>
    <row r="1349" spans="1:7">
      <c r="A1349" t="s">
        <v>1365</v>
      </c>
      <c r="B1349" t="s">
        <v>7069</v>
      </c>
      <c r="C1349" t="s">
        <v>10</v>
      </c>
      <c r="D1349" t="s">
        <v>10</v>
      </c>
      <c r="E1349" s="9">
        <v>30366</v>
      </c>
      <c r="F1349">
        <f t="shared" ca="1" si="42"/>
        <v>43</v>
      </c>
      <c r="G1349" t="str">
        <f t="shared" ca="1" si="43"/>
        <v>Adult</v>
      </c>
    </row>
    <row r="1350" spans="1:7">
      <c r="A1350" t="s">
        <v>1366</v>
      </c>
      <c r="B1350" t="s">
        <v>7069</v>
      </c>
      <c r="C1350" t="s">
        <v>12</v>
      </c>
      <c r="D1350" t="s">
        <v>10</v>
      </c>
      <c r="E1350" s="9">
        <v>29246</v>
      </c>
      <c r="F1350">
        <f t="shared" ca="1" si="42"/>
        <v>46</v>
      </c>
      <c r="G1350" t="str">
        <f t="shared" ca="1" si="43"/>
        <v>Adult</v>
      </c>
    </row>
    <row r="1351" spans="1:7">
      <c r="A1351" t="s">
        <v>1367</v>
      </c>
      <c r="B1351" t="s">
        <v>7068</v>
      </c>
      <c r="C1351" t="s">
        <v>12</v>
      </c>
      <c r="D1351" t="s">
        <v>10</v>
      </c>
      <c r="E1351" s="9">
        <v>31491</v>
      </c>
      <c r="F1351">
        <f t="shared" ca="1" si="42"/>
        <v>40</v>
      </c>
      <c r="G1351" t="str">
        <f t="shared" ca="1" si="43"/>
        <v>Adult</v>
      </c>
    </row>
    <row r="1352" spans="1:7">
      <c r="A1352" t="s">
        <v>1368</v>
      </c>
      <c r="B1352" t="s">
        <v>7068</v>
      </c>
      <c r="C1352" t="s">
        <v>12</v>
      </c>
      <c r="D1352" t="s">
        <v>10</v>
      </c>
      <c r="E1352" s="9">
        <v>32808</v>
      </c>
      <c r="F1352">
        <f t="shared" ca="1" si="42"/>
        <v>36</v>
      </c>
      <c r="G1352" t="str">
        <f t="shared" ca="1" si="43"/>
        <v>Adult</v>
      </c>
    </row>
    <row r="1353" spans="1:7">
      <c r="A1353" t="s">
        <v>1369</v>
      </c>
      <c r="B1353" t="s">
        <v>7069</v>
      </c>
      <c r="C1353" t="s">
        <v>12</v>
      </c>
      <c r="D1353" t="s">
        <v>12</v>
      </c>
      <c r="E1353" s="9">
        <v>35192</v>
      </c>
      <c r="F1353">
        <f t="shared" ca="1" si="42"/>
        <v>30</v>
      </c>
      <c r="G1353" t="str">
        <f t="shared" ca="1" si="43"/>
        <v>Adult</v>
      </c>
    </row>
    <row r="1354" spans="1:7">
      <c r="A1354" t="s">
        <v>1370</v>
      </c>
      <c r="B1354" t="s">
        <v>7069</v>
      </c>
      <c r="C1354" t="s">
        <v>12</v>
      </c>
      <c r="D1354" t="s">
        <v>12</v>
      </c>
      <c r="E1354" s="9">
        <v>36445</v>
      </c>
      <c r="F1354">
        <f t="shared" ca="1" si="42"/>
        <v>26</v>
      </c>
      <c r="G1354" t="str">
        <f t="shared" ca="1" si="43"/>
        <v>Adult</v>
      </c>
    </row>
    <row r="1355" spans="1:7">
      <c r="A1355" t="s">
        <v>1371</v>
      </c>
      <c r="B1355" t="s">
        <v>7069</v>
      </c>
      <c r="C1355" t="s">
        <v>12</v>
      </c>
      <c r="D1355" t="s">
        <v>12</v>
      </c>
      <c r="E1355" s="9">
        <v>31467</v>
      </c>
      <c r="F1355">
        <f t="shared" ca="1" si="42"/>
        <v>40</v>
      </c>
      <c r="G1355" t="str">
        <f t="shared" ca="1" si="43"/>
        <v>Adult</v>
      </c>
    </row>
    <row r="1356" spans="1:7">
      <c r="A1356" t="s">
        <v>1372</v>
      </c>
      <c r="B1356" t="s">
        <v>7068</v>
      </c>
      <c r="C1356" t="s">
        <v>10</v>
      </c>
      <c r="D1356" t="s">
        <v>10</v>
      </c>
      <c r="E1356" s="9">
        <v>33214</v>
      </c>
      <c r="F1356">
        <f t="shared" ca="1" si="42"/>
        <v>35</v>
      </c>
      <c r="G1356" t="str">
        <f t="shared" ca="1" si="43"/>
        <v>Adult</v>
      </c>
    </row>
    <row r="1357" spans="1:7">
      <c r="A1357" t="s">
        <v>1373</v>
      </c>
      <c r="B1357" t="s">
        <v>7068</v>
      </c>
      <c r="C1357" t="s">
        <v>10</v>
      </c>
      <c r="D1357" t="s">
        <v>10</v>
      </c>
      <c r="E1357" s="9">
        <v>31738</v>
      </c>
      <c r="F1357">
        <f t="shared" ca="1" si="42"/>
        <v>39</v>
      </c>
      <c r="G1357" t="str">
        <f t="shared" ca="1" si="43"/>
        <v>Adult</v>
      </c>
    </row>
    <row r="1358" spans="1:7">
      <c r="A1358" t="s">
        <v>1374</v>
      </c>
      <c r="B1358" t="s">
        <v>7068</v>
      </c>
      <c r="C1358" t="s">
        <v>10</v>
      </c>
      <c r="D1358" t="s">
        <v>10</v>
      </c>
      <c r="E1358" s="9">
        <v>36165</v>
      </c>
      <c r="F1358">
        <f t="shared" ca="1" si="42"/>
        <v>27</v>
      </c>
      <c r="G1358" t="str">
        <f t="shared" ca="1" si="43"/>
        <v>Adult</v>
      </c>
    </row>
    <row r="1359" spans="1:7">
      <c r="A1359" t="s">
        <v>1375</v>
      </c>
      <c r="B1359" t="s">
        <v>7069</v>
      </c>
      <c r="C1359" t="s">
        <v>12</v>
      </c>
      <c r="D1359" t="s">
        <v>10</v>
      </c>
      <c r="E1359" s="9">
        <v>39304</v>
      </c>
      <c r="F1359">
        <f t="shared" ca="1" si="42"/>
        <v>18</v>
      </c>
      <c r="G1359" t="str">
        <f t="shared" ca="1" si="43"/>
        <v>Young</v>
      </c>
    </row>
    <row r="1360" spans="1:7">
      <c r="A1360" t="s">
        <v>1376</v>
      </c>
      <c r="B1360" t="s">
        <v>7069</v>
      </c>
      <c r="C1360" t="s">
        <v>10</v>
      </c>
      <c r="D1360" t="s">
        <v>10</v>
      </c>
      <c r="E1360" s="9">
        <v>33875</v>
      </c>
      <c r="F1360">
        <f t="shared" ca="1" si="42"/>
        <v>33</v>
      </c>
      <c r="G1360" t="str">
        <f t="shared" ca="1" si="43"/>
        <v>Adult</v>
      </c>
    </row>
    <row r="1361" spans="1:7">
      <c r="A1361" t="s">
        <v>1377</v>
      </c>
      <c r="B1361" t="s">
        <v>7068</v>
      </c>
      <c r="C1361" t="s">
        <v>10</v>
      </c>
      <c r="D1361" t="s">
        <v>10</v>
      </c>
      <c r="E1361" s="9">
        <v>36945</v>
      </c>
      <c r="F1361">
        <f t="shared" ca="1" si="42"/>
        <v>25</v>
      </c>
      <c r="G1361" t="str">
        <f t="shared" ca="1" si="43"/>
        <v>Adult</v>
      </c>
    </row>
    <row r="1362" spans="1:7">
      <c r="A1362" t="s">
        <v>1378</v>
      </c>
      <c r="B1362" t="s">
        <v>7068</v>
      </c>
      <c r="C1362" t="s">
        <v>10</v>
      </c>
      <c r="D1362" t="s">
        <v>10</v>
      </c>
      <c r="E1362" s="9">
        <v>35576</v>
      </c>
      <c r="F1362">
        <f t="shared" ca="1" si="42"/>
        <v>29</v>
      </c>
      <c r="G1362" t="str">
        <f t="shared" ca="1" si="43"/>
        <v>Adult</v>
      </c>
    </row>
    <row r="1363" spans="1:7">
      <c r="A1363" t="s">
        <v>1379</v>
      </c>
      <c r="B1363" t="s">
        <v>7069</v>
      </c>
      <c r="C1363" t="s">
        <v>10</v>
      </c>
      <c r="D1363" t="s">
        <v>10</v>
      </c>
      <c r="E1363" s="9">
        <v>35541</v>
      </c>
      <c r="F1363">
        <f t="shared" ca="1" si="42"/>
        <v>29</v>
      </c>
      <c r="G1363" t="str">
        <f t="shared" ca="1" si="43"/>
        <v>Adult</v>
      </c>
    </row>
    <row r="1364" spans="1:7">
      <c r="A1364" t="s">
        <v>1380</v>
      </c>
      <c r="B1364" t="s">
        <v>7069</v>
      </c>
      <c r="C1364" t="s">
        <v>10</v>
      </c>
      <c r="D1364" t="s">
        <v>10</v>
      </c>
      <c r="E1364" s="9">
        <v>34852</v>
      </c>
      <c r="F1364">
        <f t="shared" ca="1" si="42"/>
        <v>31</v>
      </c>
      <c r="G1364" t="str">
        <f t="shared" ca="1" si="43"/>
        <v>Adult</v>
      </c>
    </row>
    <row r="1365" spans="1:7">
      <c r="A1365" t="s">
        <v>1381</v>
      </c>
      <c r="B1365" t="s">
        <v>7068</v>
      </c>
      <c r="C1365" t="s">
        <v>12</v>
      </c>
      <c r="D1365" t="s">
        <v>10</v>
      </c>
      <c r="E1365" s="9">
        <v>37513</v>
      </c>
      <c r="F1365">
        <f t="shared" ca="1" si="42"/>
        <v>23</v>
      </c>
      <c r="G1365" t="str">
        <f t="shared" ca="1" si="43"/>
        <v>Adult</v>
      </c>
    </row>
    <row r="1366" spans="1:7">
      <c r="A1366" t="s">
        <v>1382</v>
      </c>
      <c r="B1366" t="s">
        <v>7068</v>
      </c>
      <c r="C1366" t="s">
        <v>12</v>
      </c>
      <c r="D1366" t="s">
        <v>12</v>
      </c>
      <c r="E1366" s="9">
        <v>40342</v>
      </c>
      <c r="F1366">
        <f t="shared" ca="1" si="42"/>
        <v>16</v>
      </c>
      <c r="G1366" t="str">
        <f t="shared" ca="1" si="43"/>
        <v>Young</v>
      </c>
    </row>
    <row r="1367" spans="1:7">
      <c r="A1367" t="s">
        <v>1383</v>
      </c>
      <c r="B1367" t="s">
        <v>7069</v>
      </c>
      <c r="C1367" t="s">
        <v>12</v>
      </c>
      <c r="D1367" t="s">
        <v>10</v>
      </c>
      <c r="E1367" s="9">
        <v>37966</v>
      </c>
      <c r="F1367">
        <f t="shared" ca="1" si="42"/>
        <v>22</v>
      </c>
      <c r="G1367" t="str">
        <f t="shared" ca="1" si="43"/>
        <v>Adult</v>
      </c>
    </row>
    <row r="1368" spans="1:7">
      <c r="A1368" t="s">
        <v>1384</v>
      </c>
      <c r="B1368" t="s">
        <v>7069</v>
      </c>
      <c r="C1368" t="s">
        <v>12</v>
      </c>
      <c r="D1368" t="s">
        <v>10</v>
      </c>
      <c r="E1368" s="9">
        <v>29754</v>
      </c>
      <c r="F1368">
        <f t="shared" ca="1" si="42"/>
        <v>45</v>
      </c>
      <c r="G1368" t="str">
        <f t="shared" ca="1" si="43"/>
        <v>Adult</v>
      </c>
    </row>
    <row r="1369" spans="1:7">
      <c r="A1369" t="s">
        <v>1385</v>
      </c>
      <c r="B1369" t="s">
        <v>7069</v>
      </c>
      <c r="C1369" t="s">
        <v>12</v>
      </c>
      <c r="D1369" t="s">
        <v>10</v>
      </c>
      <c r="E1369" s="9">
        <v>29478</v>
      </c>
      <c r="F1369">
        <f t="shared" ca="1" si="42"/>
        <v>45</v>
      </c>
      <c r="G1369" t="str">
        <f t="shared" ca="1" si="43"/>
        <v>Adult</v>
      </c>
    </row>
    <row r="1370" spans="1:7">
      <c r="A1370" t="s">
        <v>1386</v>
      </c>
      <c r="B1370" t="s">
        <v>7069</v>
      </c>
      <c r="C1370" t="s">
        <v>10</v>
      </c>
      <c r="D1370" t="s">
        <v>10</v>
      </c>
      <c r="E1370" s="9">
        <v>41241</v>
      </c>
      <c r="F1370">
        <f t="shared" ca="1" si="42"/>
        <v>13</v>
      </c>
      <c r="G1370" t="str">
        <f t="shared" ca="1" si="43"/>
        <v>Young</v>
      </c>
    </row>
    <row r="1371" spans="1:7">
      <c r="A1371" t="s">
        <v>1387</v>
      </c>
      <c r="B1371" t="s">
        <v>7068</v>
      </c>
      <c r="C1371" t="s">
        <v>10</v>
      </c>
      <c r="D1371" t="s">
        <v>10</v>
      </c>
      <c r="E1371" s="9">
        <v>34144</v>
      </c>
      <c r="F1371">
        <f t="shared" ca="1" si="42"/>
        <v>33</v>
      </c>
      <c r="G1371" t="str">
        <f t="shared" ca="1" si="43"/>
        <v>Adult</v>
      </c>
    </row>
    <row r="1372" spans="1:7">
      <c r="A1372" t="s">
        <v>1388</v>
      </c>
      <c r="B1372" t="s">
        <v>7068</v>
      </c>
      <c r="C1372" t="s">
        <v>10</v>
      </c>
      <c r="D1372" t="s">
        <v>10</v>
      </c>
      <c r="E1372" s="9">
        <v>30882</v>
      </c>
      <c r="F1372">
        <f t="shared" ca="1" si="42"/>
        <v>42</v>
      </c>
      <c r="G1372" t="str">
        <f t="shared" ca="1" si="43"/>
        <v>Adult</v>
      </c>
    </row>
    <row r="1373" spans="1:7">
      <c r="A1373" t="s">
        <v>1389</v>
      </c>
      <c r="B1373" t="s">
        <v>7068</v>
      </c>
      <c r="C1373" t="s">
        <v>10</v>
      </c>
      <c r="D1373" t="s">
        <v>10</v>
      </c>
      <c r="E1373" s="9">
        <v>30342</v>
      </c>
      <c r="F1373">
        <f t="shared" ca="1" si="42"/>
        <v>43</v>
      </c>
      <c r="G1373" t="str">
        <f t="shared" ca="1" si="43"/>
        <v>Adult</v>
      </c>
    </row>
    <row r="1374" spans="1:7">
      <c r="A1374" t="s">
        <v>1390</v>
      </c>
      <c r="B1374" t="s">
        <v>7069</v>
      </c>
      <c r="C1374" t="s">
        <v>10</v>
      </c>
      <c r="D1374" t="s">
        <v>10</v>
      </c>
      <c r="E1374" s="9">
        <v>29348</v>
      </c>
      <c r="F1374">
        <f t="shared" ca="1" si="42"/>
        <v>46</v>
      </c>
      <c r="G1374" t="str">
        <f t="shared" ca="1" si="43"/>
        <v>Adult</v>
      </c>
    </row>
    <row r="1375" spans="1:7">
      <c r="A1375" t="s">
        <v>1391</v>
      </c>
      <c r="B1375" t="s">
        <v>7069</v>
      </c>
      <c r="C1375" t="s">
        <v>10</v>
      </c>
      <c r="D1375" t="s">
        <v>12</v>
      </c>
      <c r="E1375" s="9">
        <v>34479</v>
      </c>
      <c r="F1375">
        <f t="shared" ca="1" si="42"/>
        <v>32</v>
      </c>
      <c r="G1375" t="str">
        <f t="shared" ca="1" si="43"/>
        <v>Adult</v>
      </c>
    </row>
    <row r="1376" spans="1:7">
      <c r="A1376" t="s">
        <v>1392</v>
      </c>
      <c r="B1376" t="s">
        <v>7069</v>
      </c>
      <c r="C1376" t="s">
        <v>12</v>
      </c>
      <c r="D1376" t="s">
        <v>12</v>
      </c>
      <c r="E1376" s="9">
        <v>30941</v>
      </c>
      <c r="F1376">
        <f t="shared" ca="1" si="42"/>
        <v>41</v>
      </c>
      <c r="G1376" t="str">
        <f t="shared" ca="1" si="43"/>
        <v>Adult</v>
      </c>
    </row>
    <row r="1377" spans="1:7">
      <c r="A1377" t="s">
        <v>1393</v>
      </c>
      <c r="B1377" t="s">
        <v>7068</v>
      </c>
      <c r="C1377" t="s">
        <v>12</v>
      </c>
      <c r="D1377" t="s">
        <v>12</v>
      </c>
      <c r="E1377" s="9">
        <v>31266</v>
      </c>
      <c r="F1377">
        <f t="shared" ca="1" si="42"/>
        <v>40</v>
      </c>
      <c r="G1377" t="str">
        <f t="shared" ca="1" si="43"/>
        <v>Adult</v>
      </c>
    </row>
    <row r="1378" spans="1:7">
      <c r="A1378" t="s">
        <v>1394</v>
      </c>
      <c r="B1378" t="s">
        <v>7069</v>
      </c>
      <c r="C1378" t="s">
        <v>10</v>
      </c>
      <c r="D1378" t="s">
        <v>10</v>
      </c>
      <c r="E1378" s="9">
        <v>40533</v>
      </c>
      <c r="F1378">
        <f t="shared" ca="1" si="42"/>
        <v>15</v>
      </c>
      <c r="G1378" t="str">
        <f t="shared" ca="1" si="43"/>
        <v>Young</v>
      </c>
    </row>
    <row r="1379" spans="1:7">
      <c r="A1379" t="s">
        <v>1395</v>
      </c>
      <c r="B1379" t="s">
        <v>7069</v>
      </c>
      <c r="C1379" t="s">
        <v>12</v>
      </c>
      <c r="D1379" t="s">
        <v>12</v>
      </c>
      <c r="E1379" s="9">
        <v>30840</v>
      </c>
      <c r="F1379">
        <f t="shared" ca="1" si="42"/>
        <v>42</v>
      </c>
      <c r="G1379" t="str">
        <f t="shared" ca="1" si="43"/>
        <v>Adult</v>
      </c>
    </row>
    <row r="1380" spans="1:7">
      <c r="A1380" t="s">
        <v>1396</v>
      </c>
      <c r="B1380" t="s">
        <v>7068</v>
      </c>
      <c r="C1380" t="s">
        <v>12</v>
      </c>
      <c r="D1380" t="s">
        <v>12</v>
      </c>
      <c r="E1380" s="9">
        <v>38956</v>
      </c>
      <c r="F1380">
        <f t="shared" ca="1" si="42"/>
        <v>19</v>
      </c>
      <c r="G1380" t="str">
        <f t="shared" ca="1" si="43"/>
        <v>Young</v>
      </c>
    </row>
    <row r="1381" spans="1:7">
      <c r="A1381" t="s">
        <v>1397</v>
      </c>
      <c r="B1381" t="s">
        <v>7068</v>
      </c>
      <c r="C1381" t="s">
        <v>10</v>
      </c>
      <c r="D1381" t="s">
        <v>10</v>
      </c>
      <c r="E1381" s="9">
        <v>37495</v>
      </c>
      <c r="F1381">
        <f t="shared" ca="1" si="42"/>
        <v>23</v>
      </c>
      <c r="G1381" t="str">
        <f t="shared" ca="1" si="43"/>
        <v>Adult</v>
      </c>
    </row>
    <row r="1382" spans="1:7">
      <c r="A1382" t="s">
        <v>1398</v>
      </c>
      <c r="B1382" t="s">
        <v>7069</v>
      </c>
      <c r="C1382" t="s">
        <v>12</v>
      </c>
      <c r="D1382" t="s">
        <v>12</v>
      </c>
      <c r="E1382" s="9">
        <v>32854</v>
      </c>
      <c r="F1382">
        <f t="shared" ca="1" si="42"/>
        <v>36</v>
      </c>
      <c r="G1382" t="str">
        <f t="shared" ca="1" si="43"/>
        <v>Adult</v>
      </c>
    </row>
    <row r="1383" spans="1:7">
      <c r="A1383" t="s">
        <v>1399</v>
      </c>
      <c r="B1383" t="s">
        <v>7069</v>
      </c>
      <c r="C1383" t="s">
        <v>10</v>
      </c>
      <c r="D1383" t="s">
        <v>10</v>
      </c>
      <c r="E1383" s="9">
        <v>31459</v>
      </c>
      <c r="F1383">
        <f t="shared" ca="1" si="42"/>
        <v>40</v>
      </c>
      <c r="G1383" t="str">
        <f t="shared" ca="1" si="43"/>
        <v>Adult</v>
      </c>
    </row>
    <row r="1384" spans="1:7">
      <c r="A1384" t="s">
        <v>1400</v>
      </c>
      <c r="B1384" t="s">
        <v>7068</v>
      </c>
      <c r="C1384" t="s">
        <v>12</v>
      </c>
      <c r="D1384" t="s">
        <v>12</v>
      </c>
      <c r="E1384" s="9">
        <v>39147</v>
      </c>
      <c r="F1384">
        <f t="shared" ca="1" si="42"/>
        <v>19</v>
      </c>
      <c r="G1384" t="str">
        <f t="shared" ca="1" si="43"/>
        <v>Young</v>
      </c>
    </row>
    <row r="1385" spans="1:7">
      <c r="A1385" t="s">
        <v>1401</v>
      </c>
      <c r="B1385" t="s">
        <v>7068</v>
      </c>
      <c r="C1385" t="s">
        <v>10</v>
      </c>
      <c r="D1385" t="s">
        <v>10</v>
      </c>
      <c r="E1385" s="9">
        <v>33174</v>
      </c>
      <c r="F1385">
        <f t="shared" ca="1" si="42"/>
        <v>35</v>
      </c>
      <c r="G1385" t="str">
        <f t="shared" ca="1" si="43"/>
        <v>Adult</v>
      </c>
    </row>
    <row r="1386" spans="1:7">
      <c r="A1386" t="s">
        <v>1402</v>
      </c>
      <c r="B1386" t="s">
        <v>7068</v>
      </c>
      <c r="C1386" t="s">
        <v>12</v>
      </c>
      <c r="D1386" t="s">
        <v>10</v>
      </c>
      <c r="E1386" s="9">
        <v>39533</v>
      </c>
      <c r="F1386">
        <f t="shared" ca="1" si="42"/>
        <v>18</v>
      </c>
      <c r="G1386" t="str">
        <f t="shared" ca="1" si="43"/>
        <v>Young</v>
      </c>
    </row>
    <row r="1387" spans="1:7">
      <c r="A1387" t="s">
        <v>1403</v>
      </c>
      <c r="B1387" t="s">
        <v>7068</v>
      </c>
      <c r="C1387" t="s">
        <v>10</v>
      </c>
      <c r="D1387" t="s">
        <v>10</v>
      </c>
      <c r="E1387" s="9">
        <v>36932</v>
      </c>
      <c r="F1387">
        <f t="shared" ca="1" si="42"/>
        <v>25</v>
      </c>
      <c r="G1387" t="str">
        <f t="shared" ca="1" si="43"/>
        <v>Adult</v>
      </c>
    </row>
    <row r="1388" spans="1:7">
      <c r="A1388" t="s">
        <v>1404</v>
      </c>
      <c r="B1388" t="s">
        <v>7069</v>
      </c>
      <c r="C1388" t="s">
        <v>10</v>
      </c>
      <c r="D1388" t="s">
        <v>10</v>
      </c>
      <c r="E1388" s="9">
        <v>37945</v>
      </c>
      <c r="F1388">
        <f t="shared" ca="1" si="42"/>
        <v>22</v>
      </c>
      <c r="G1388" t="str">
        <f t="shared" ca="1" si="43"/>
        <v>Adult</v>
      </c>
    </row>
    <row r="1389" spans="1:7">
      <c r="A1389" t="s">
        <v>1405</v>
      </c>
      <c r="B1389" t="s">
        <v>7069</v>
      </c>
      <c r="C1389" t="s">
        <v>12</v>
      </c>
      <c r="D1389" t="s">
        <v>12</v>
      </c>
      <c r="E1389" s="9">
        <v>32484</v>
      </c>
      <c r="F1389">
        <f t="shared" ca="1" si="42"/>
        <v>37</v>
      </c>
      <c r="G1389" t="str">
        <f t="shared" ca="1" si="43"/>
        <v>Adult</v>
      </c>
    </row>
    <row r="1390" spans="1:7">
      <c r="A1390" t="s">
        <v>1406</v>
      </c>
      <c r="B1390" t="s">
        <v>7068</v>
      </c>
      <c r="C1390" t="s">
        <v>12</v>
      </c>
      <c r="D1390" t="s">
        <v>12</v>
      </c>
      <c r="E1390" s="9">
        <v>32468</v>
      </c>
      <c r="F1390">
        <f t="shared" ca="1" si="42"/>
        <v>37</v>
      </c>
      <c r="G1390" t="str">
        <f t="shared" ca="1" si="43"/>
        <v>Adult</v>
      </c>
    </row>
    <row r="1391" spans="1:7">
      <c r="A1391" t="s">
        <v>1407</v>
      </c>
      <c r="B1391" t="s">
        <v>7068</v>
      </c>
      <c r="C1391" t="s">
        <v>12</v>
      </c>
      <c r="D1391" t="s">
        <v>10</v>
      </c>
      <c r="E1391" s="9">
        <v>34260</v>
      </c>
      <c r="F1391">
        <f t="shared" ca="1" si="42"/>
        <v>32</v>
      </c>
      <c r="G1391" t="str">
        <f t="shared" ca="1" si="43"/>
        <v>Adult</v>
      </c>
    </row>
    <row r="1392" spans="1:7">
      <c r="A1392" t="s">
        <v>1408</v>
      </c>
      <c r="B1392" t="s">
        <v>7068</v>
      </c>
      <c r="C1392" t="s">
        <v>12</v>
      </c>
      <c r="D1392" t="s">
        <v>12</v>
      </c>
      <c r="E1392" s="9">
        <v>37337</v>
      </c>
      <c r="F1392">
        <f t="shared" ca="1" si="42"/>
        <v>24</v>
      </c>
      <c r="G1392" t="str">
        <f t="shared" ca="1" si="43"/>
        <v>Adult</v>
      </c>
    </row>
    <row r="1393" spans="1:7">
      <c r="A1393" t="s">
        <v>1409</v>
      </c>
      <c r="B1393" t="s">
        <v>7069</v>
      </c>
      <c r="C1393" t="s">
        <v>12</v>
      </c>
      <c r="D1393" t="s">
        <v>10</v>
      </c>
      <c r="E1393" s="9">
        <v>32157</v>
      </c>
      <c r="F1393">
        <f t="shared" ca="1" si="42"/>
        <v>38</v>
      </c>
      <c r="G1393" t="str">
        <f t="shared" ca="1" si="43"/>
        <v>Adult</v>
      </c>
    </row>
    <row r="1394" spans="1:7">
      <c r="A1394" t="s">
        <v>1410</v>
      </c>
      <c r="B1394" t="s">
        <v>7069</v>
      </c>
      <c r="C1394" t="s">
        <v>12</v>
      </c>
      <c r="D1394" t="s">
        <v>12</v>
      </c>
      <c r="E1394" s="9">
        <v>39149</v>
      </c>
      <c r="F1394">
        <f t="shared" ca="1" si="42"/>
        <v>19</v>
      </c>
      <c r="G1394" t="str">
        <f t="shared" ca="1" si="43"/>
        <v>Young</v>
      </c>
    </row>
    <row r="1395" spans="1:7">
      <c r="A1395" t="s">
        <v>1411</v>
      </c>
      <c r="B1395" t="s">
        <v>7068</v>
      </c>
      <c r="C1395" t="s">
        <v>10</v>
      </c>
      <c r="D1395" t="s">
        <v>10</v>
      </c>
      <c r="E1395" s="9">
        <v>34732</v>
      </c>
      <c r="F1395">
        <f t="shared" ca="1" si="42"/>
        <v>31</v>
      </c>
      <c r="G1395" t="str">
        <f t="shared" ca="1" si="43"/>
        <v>Adult</v>
      </c>
    </row>
    <row r="1396" spans="1:7">
      <c r="A1396" t="s">
        <v>1412</v>
      </c>
      <c r="B1396" t="s">
        <v>7068</v>
      </c>
      <c r="C1396" t="s">
        <v>12</v>
      </c>
      <c r="D1396" t="s">
        <v>12</v>
      </c>
      <c r="E1396" s="9">
        <v>32102</v>
      </c>
      <c r="F1396">
        <f t="shared" ca="1" si="42"/>
        <v>38</v>
      </c>
      <c r="G1396" t="str">
        <f t="shared" ca="1" si="43"/>
        <v>Adult</v>
      </c>
    </row>
    <row r="1397" spans="1:7">
      <c r="A1397" t="s">
        <v>1413</v>
      </c>
      <c r="B1397" t="s">
        <v>7069</v>
      </c>
      <c r="C1397" t="s">
        <v>12</v>
      </c>
      <c r="D1397" t="s">
        <v>10</v>
      </c>
      <c r="E1397" s="9">
        <v>38353</v>
      </c>
      <c r="F1397">
        <f t="shared" ca="1" si="42"/>
        <v>21</v>
      </c>
      <c r="G1397" t="str">
        <f t="shared" ca="1" si="43"/>
        <v>Adult</v>
      </c>
    </row>
    <row r="1398" spans="1:7">
      <c r="A1398" t="s">
        <v>1414</v>
      </c>
      <c r="B1398" t="s">
        <v>7068</v>
      </c>
      <c r="C1398" t="s">
        <v>10</v>
      </c>
      <c r="D1398" t="s">
        <v>10</v>
      </c>
      <c r="E1398" s="9">
        <v>38538</v>
      </c>
      <c r="F1398">
        <f t="shared" ca="1" si="42"/>
        <v>21</v>
      </c>
      <c r="G1398" t="str">
        <f t="shared" ca="1" si="43"/>
        <v>Adult</v>
      </c>
    </row>
    <row r="1399" spans="1:7">
      <c r="A1399" t="s">
        <v>1415</v>
      </c>
      <c r="B1399" t="s">
        <v>7068</v>
      </c>
      <c r="C1399" t="s">
        <v>10</v>
      </c>
      <c r="D1399" t="s">
        <v>10</v>
      </c>
      <c r="E1399" s="9">
        <v>33930</v>
      </c>
      <c r="F1399">
        <f t="shared" ca="1" si="42"/>
        <v>33</v>
      </c>
      <c r="G1399" t="str">
        <f t="shared" ca="1" si="43"/>
        <v>Adult</v>
      </c>
    </row>
    <row r="1400" spans="1:7">
      <c r="A1400" t="s">
        <v>1416</v>
      </c>
      <c r="B1400" t="s">
        <v>7068</v>
      </c>
      <c r="C1400" t="s">
        <v>10</v>
      </c>
      <c r="D1400" t="s">
        <v>10</v>
      </c>
      <c r="E1400" s="9">
        <v>35825</v>
      </c>
      <c r="F1400">
        <f t="shared" ca="1" si="42"/>
        <v>28</v>
      </c>
      <c r="G1400" t="str">
        <f t="shared" ca="1" si="43"/>
        <v>Adult</v>
      </c>
    </row>
    <row r="1401" spans="1:7">
      <c r="A1401" t="s">
        <v>1417</v>
      </c>
      <c r="B1401" t="s">
        <v>7068</v>
      </c>
      <c r="C1401" t="s">
        <v>12</v>
      </c>
      <c r="D1401" t="s">
        <v>12</v>
      </c>
      <c r="E1401" s="9">
        <v>37694</v>
      </c>
      <c r="F1401">
        <f t="shared" ca="1" si="42"/>
        <v>23</v>
      </c>
      <c r="G1401" t="str">
        <f t="shared" ca="1" si="43"/>
        <v>Adult</v>
      </c>
    </row>
    <row r="1402" spans="1:7">
      <c r="A1402" t="s">
        <v>1418</v>
      </c>
      <c r="B1402" t="s">
        <v>7069</v>
      </c>
      <c r="C1402" t="s">
        <v>10</v>
      </c>
      <c r="D1402" t="s">
        <v>12</v>
      </c>
      <c r="E1402" s="9">
        <v>30160</v>
      </c>
      <c r="F1402">
        <f t="shared" ca="1" si="42"/>
        <v>43</v>
      </c>
      <c r="G1402" t="str">
        <f t="shared" ca="1" si="43"/>
        <v>Adult</v>
      </c>
    </row>
    <row r="1403" spans="1:7">
      <c r="A1403" t="s">
        <v>1419</v>
      </c>
      <c r="B1403" t="s">
        <v>7068</v>
      </c>
      <c r="C1403" t="s">
        <v>10</v>
      </c>
      <c r="D1403" t="s">
        <v>10</v>
      </c>
      <c r="E1403" s="9">
        <v>33975</v>
      </c>
      <c r="F1403">
        <f t="shared" ca="1" si="42"/>
        <v>33</v>
      </c>
      <c r="G1403" t="str">
        <f t="shared" ca="1" si="43"/>
        <v>Adult</v>
      </c>
    </row>
    <row r="1404" spans="1:7">
      <c r="A1404" t="s">
        <v>1420</v>
      </c>
      <c r="B1404" t="s">
        <v>7068</v>
      </c>
      <c r="C1404" t="s">
        <v>10</v>
      </c>
      <c r="D1404" t="s">
        <v>12</v>
      </c>
      <c r="E1404" s="9">
        <v>31274</v>
      </c>
      <c r="F1404">
        <f t="shared" ca="1" si="42"/>
        <v>40</v>
      </c>
      <c r="G1404" t="str">
        <f t="shared" ca="1" si="43"/>
        <v>Adult</v>
      </c>
    </row>
    <row r="1405" spans="1:7">
      <c r="A1405" t="s">
        <v>1421</v>
      </c>
      <c r="B1405" t="s">
        <v>7069</v>
      </c>
      <c r="C1405" t="s">
        <v>10</v>
      </c>
      <c r="D1405" t="s">
        <v>10</v>
      </c>
      <c r="E1405" s="9">
        <v>32267</v>
      </c>
      <c r="F1405">
        <f t="shared" ca="1" si="42"/>
        <v>38</v>
      </c>
      <c r="G1405" t="str">
        <f t="shared" ca="1" si="43"/>
        <v>Adult</v>
      </c>
    </row>
    <row r="1406" spans="1:7">
      <c r="A1406" t="s">
        <v>1422</v>
      </c>
      <c r="B1406" t="s">
        <v>7068</v>
      </c>
      <c r="C1406" t="s">
        <v>10</v>
      </c>
      <c r="D1406" t="s">
        <v>10</v>
      </c>
      <c r="E1406" s="9">
        <v>37595</v>
      </c>
      <c r="F1406">
        <f t="shared" ca="1" si="42"/>
        <v>23</v>
      </c>
      <c r="G1406" t="str">
        <f t="shared" ca="1" si="43"/>
        <v>Adult</v>
      </c>
    </row>
    <row r="1407" spans="1:7">
      <c r="A1407" t="s">
        <v>1423</v>
      </c>
      <c r="B1407" t="s">
        <v>7068</v>
      </c>
      <c r="C1407" t="s">
        <v>10</v>
      </c>
      <c r="D1407" t="s">
        <v>10</v>
      </c>
      <c r="E1407" s="9">
        <v>41208</v>
      </c>
      <c r="F1407">
        <f t="shared" ca="1" si="42"/>
        <v>13</v>
      </c>
      <c r="G1407" t="str">
        <f t="shared" ca="1" si="43"/>
        <v>Young</v>
      </c>
    </row>
    <row r="1408" spans="1:7">
      <c r="A1408" t="s">
        <v>1424</v>
      </c>
      <c r="B1408" t="s">
        <v>7069</v>
      </c>
      <c r="C1408" t="s">
        <v>10</v>
      </c>
      <c r="D1408" t="s">
        <v>12</v>
      </c>
      <c r="E1408" s="9">
        <v>34702</v>
      </c>
      <c r="F1408">
        <f t="shared" ca="1" si="42"/>
        <v>31</v>
      </c>
      <c r="G1408" t="str">
        <f t="shared" ca="1" si="43"/>
        <v>Adult</v>
      </c>
    </row>
    <row r="1409" spans="1:7">
      <c r="A1409" t="s">
        <v>1425</v>
      </c>
      <c r="B1409" t="s">
        <v>7069</v>
      </c>
      <c r="C1409" t="s">
        <v>10</v>
      </c>
      <c r="D1409" t="s">
        <v>12</v>
      </c>
      <c r="E1409" s="9">
        <v>33078</v>
      </c>
      <c r="F1409">
        <f t="shared" ca="1" si="42"/>
        <v>36</v>
      </c>
      <c r="G1409" t="str">
        <f t="shared" ca="1" si="43"/>
        <v>Adult</v>
      </c>
    </row>
    <row r="1410" spans="1:7">
      <c r="A1410" t="s">
        <v>1426</v>
      </c>
      <c r="B1410" t="s">
        <v>7068</v>
      </c>
      <c r="C1410" t="s">
        <v>12</v>
      </c>
      <c r="D1410" t="s">
        <v>10</v>
      </c>
      <c r="E1410" s="9">
        <v>36980</v>
      </c>
      <c r="F1410">
        <f t="shared" ca="1" si="42"/>
        <v>25</v>
      </c>
      <c r="G1410" t="str">
        <f t="shared" ca="1" si="43"/>
        <v>Adult</v>
      </c>
    </row>
    <row r="1411" spans="1:7">
      <c r="A1411" t="s">
        <v>1427</v>
      </c>
      <c r="B1411" t="s">
        <v>7068</v>
      </c>
      <c r="C1411" t="s">
        <v>12</v>
      </c>
      <c r="D1411" t="s">
        <v>12</v>
      </c>
      <c r="E1411" s="9">
        <v>30190</v>
      </c>
      <c r="F1411">
        <f t="shared" ref="F1411:F1474" ca="1" si="44">DATEDIF(E1411,TODAY(),"Y")</f>
        <v>43</v>
      </c>
      <c r="G1411" t="str">
        <f t="shared" ref="G1411:G1474" ca="1" si="45">IF(F1411&lt;=20,"Young","Adult")</f>
        <v>Adult</v>
      </c>
    </row>
    <row r="1412" spans="1:7">
      <c r="A1412" t="s">
        <v>1428</v>
      </c>
      <c r="B1412" t="s">
        <v>7068</v>
      </c>
      <c r="C1412" t="s">
        <v>10</v>
      </c>
      <c r="D1412" t="s">
        <v>10</v>
      </c>
      <c r="E1412" s="9">
        <v>29653</v>
      </c>
      <c r="F1412">
        <f t="shared" ca="1" si="44"/>
        <v>45</v>
      </c>
      <c r="G1412" t="str">
        <f t="shared" ca="1" si="45"/>
        <v>Adult</v>
      </c>
    </row>
    <row r="1413" spans="1:7">
      <c r="A1413" t="s">
        <v>1429</v>
      </c>
      <c r="B1413" t="s">
        <v>7069</v>
      </c>
      <c r="C1413" t="s">
        <v>10</v>
      </c>
      <c r="D1413" t="s">
        <v>10</v>
      </c>
      <c r="E1413" s="9">
        <v>30081</v>
      </c>
      <c r="F1413">
        <f t="shared" ca="1" si="44"/>
        <v>44</v>
      </c>
      <c r="G1413" t="str">
        <f t="shared" ca="1" si="45"/>
        <v>Adult</v>
      </c>
    </row>
    <row r="1414" spans="1:7">
      <c r="A1414" t="s">
        <v>1430</v>
      </c>
      <c r="B1414" t="s">
        <v>7068</v>
      </c>
      <c r="C1414" t="s">
        <v>12</v>
      </c>
      <c r="D1414" t="s">
        <v>10</v>
      </c>
      <c r="E1414" s="9">
        <v>35440</v>
      </c>
      <c r="F1414">
        <f t="shared" ca="1" si="44"/>
        <v>29</v>
      </c>
      <c r="G1414" t="str">
        <f t="shared" ca="1" si="45"/>
        <v>Adult</v>
      </c>
    </row>
    <row r="1415" spans="1:7">
      <c r="A1415" t="s">
        <v>1431</v>
      </c>
      <c r="B1415" t="s">
        <v>7069</v>
      </c>
      <c r="C1415" t="s">
        <v>12</v>
      </c>
      <c r="D1415" t="s">
        <v>12</v>
      </c>
      <c r="E1415" s="9">
        <v>39562</v>
      </c>
      <c r="F1415">
        <f t="shared" ca="1" si="44"/>
        <v>18</v>
      </c>
      <c r="G1415" t="str">
        <f t="shared" ca="1" si="45"/>
        <v>Young</v>
      </c>
    </row>
    <row r="1416" spans="1:7">
      <c r="A1416" t="s">
        <v>1432</v>
      </c>
      <c r="B1416" t="s">
        <v>7069</v>
      </c>
      <c r="C1416" t="s">
        <v>10</v>
      </c>
      <c r="D1416" t="s">
        <v>10</v>
      </c>
      <c r="E1416" s="9">
        <v>34476</v>
      </c>
      <c r="F1416">
        <f t="shared" ca="1" si="44"/>
        <v>32</v>
      </c>
      <c r="G1416" t="str">
        <f t="shared" ca="1" si="45"/>
        <v>Adult</v>
      </c>
    </row>
    <row r="1417" spans="1:7">
      <c r="A1417" t="s">
        <v>1433</v>
      </c>
      <c r="B1417" t="s">
        <v>7069</v>
      </c>
      <c r="C1417" t="s">
        <v>10</v>
      </c>
      <c r="D1417" t="s">
        <v>10</v>
      </c>
      <c r="E1417" s="9">
        <v>31856</v>
      </c>
      <c r="F1417">
        <f t="shared" ca="1" si="44"/>
        <v>39</v>
      </c>
      <c r="G1417" t="str">
        <f t="shared" ca="1" si="45"/>
        <v>Adult</v>
      </c>
    </row>
    <row r="1418" spans="1:7">
      <c r="A1418" t="s">
        <v>1434</v>
      </c>
      <c r="B1418" t="s">
        <v>7068</v>
      </c>
      <c r="C1418" t="s">
        <v>12</v>
      </c>
      <c r="D1418" t="s">
        <v>12</v>
      </c>
      <c r="E1418" s="9">
        <v>38570</v>
      </c>
      <c r="F1418">
        <f t="shared" ca="1" si="44"/>
        <v>20</v>
      </c>
      <c r="G1418" t="str">
        <f t="shared" ca="1" si="45"/>
        <v>Young</v>
      </c>
    </row>
    <row r="1419" spans="1:7">
      <c r="A1419" t="s">
        <v>1435</v>
      </c>
      <c r="B1419" t="s">
        <v>7068</v>
      </c>
      <c r="C1419" t="s">
        <v>10</v>
      </c>
      <c r="D1419" t="s">
        <v>10</v>
      </c>
      <c r="E1419" s="9">
        <v>33027</v>
      </c>
      <c r="F1419">
        <f t="shared" ca="1" si="44"/>
        <v>36</v>
      </c>
      <c r="G1419" t="str">
        <f t="shared" ca="1" si="45"/>
        <v>Adult</v>
      </c>
    </row>
    <row r="1420" spans="1:7">
      <c r="A1420" t="s">
        <v>1436</v>
      </c>
      <c r="B1420" t="s">
        <v>7069</v>
      </c>
      <c r="C1420" t="s">
        <v>12</v>
      </c>
      <c r="D1420" t="s">
        <v>12</v>
      </c>
      <c r="E1420" s="9">
        <v>33749</v>
      </c>
      <c r="F1420">
        <f t="shared" ca="1" si="44"/>
        <v>34</v>
      </c>
      <c r="G1420" t="str">
        <f t="shared" ca="1" si="45"/>
        <v>Adult</v>
      </c>
    </row>
    <row r="1421" spans="1:7">
      <c r="A1421" t="s">
        <v>1437</v>
      </c>
      <c r="B1421" t="s">
        <v>7069</v>
      </c>
      <c r="C1421" t="s">
        <v>12</v>
      </c>
      <c r="D1421" t="s">
        <v>12</v>
      </c>
      <c r="E1421" s="9">
        <v>39064</v>
      </c>
      <c r="F1421">
        <f t="shared" ca="1" si="44"/>
        <v>19</v>
      </c>
      <c r="G1421" t="str">
        <f t="shared" ca="1" si="45"/>
        <v>Young</v>
      </c>
    </row>
    <row r="1422" spans="1:7">
      <c r="A1422" t="s">
        <v>1438</v>
      </c>
      <c r="B1422" t="s">
        <v>7068</v>
      </c>
      <c r="C1422" t="s">
        <v>12</v>
      </c>
      <c r="D1422" t="s">
        <v>10</v>
      </c>
      <c r="E1422" s="9">
        <v>31567</v>
      </c>
      <c r="F1422">
        <f t="shared" ca="1" si="44"/>
        <v>40</v>
      </c>
      <c r="G1422" t="str">
        <f t="shared" ca="1" si="45"/>
        <v>Adult</v>
      </c>
    </row>
    <row r="1423" spans="1:7">
      <c r="A1423" t="s">
        <v>1439</v>
      </c>
      <c r="B1423" t="s">
        <v>7069</v>
      </c>
      <c r="C1423" t="s">
        <v>10</v>
      </c>
      <c r="D1423" t="s">
        <v>10</v>
      </c>
      <c r="E1423" s="9">
        <v>31924</v>
      </c>
      <c r="F1423">
        <f t="shared" ca="1" si="44"/>
        <v>39</v>
      </c>
      <c r="G1423" t="str">
        <f t="shared" ca="1" si="45"/>
        <v>Adult</v>
      </c>
    </row>
    <row r="1424" spans="1:7">
      <c r="A1424" t="s">
        <v>1440</v>
      </c>
      <c r="B1424" t="s">
        <v>7068</v>
      </c>
      <c r="C1424" t="s">
        <v>12</v>
      </c>
      <c r="D1424" t="s">
        <v>12</v>
      </c>
      <c r="E1424" s="9">
        <v>41085</v>
      </c>
      <c r="F1424">
        <f t="shared" ca="1" si="44"/>
        <v>14</v>
      </c>
      <c r="G1424" t="str">
        <f t="shared" ca="1" si="45"/>
        <v>Young</v>
      </c>
    </row>
    <row r="1425" spans="1:7">
      <c r="A1425" t="s">
        <v>1441</v>
      </c>
      <c r="B1425" t="s">
        <v>7069</v>
      </c>
      <c r="C1425" t="s">
        <v>12</v>
      </c>
      <c r="D1425" t="s">
        <v>10</v>
      </c>
      <c r="E1425" s="9">
        <v>29796</v>
      </c>
      <c r="F1425">
        <f t="shared" ca="1" si="44"/>
        <v>44</v>
      </c>
      <c r="G1425" t="str">
        <f t="shared" ca="1" si="45"/>
        <v>Adult</v>
      </c>
    </row>
    <row r="1426" spans="1:7">
      <c r="A1426" t="s">
        <v>1442</v>
      </c>
      <c r="B1426" t="s">
        <v>7068</v>
      </c>
      <c r="C1426" t="s">
        <v>10</v>
      </c>
      <c r="D1426" t="s">
        <v>12</v>
      </c>
      <c r="E1426" s="9">
        <v>40167</v>
      </c>
      <c r="F1426">
        <f t="shared" ca="1" si="44"/>
        <v>16</v>
      </c>
      <c r="G1426" t="str">
        <f t="shared" ca="1" si="45"/>
        <v>Young</v>
      </c>
    </row>
    <row r="1427" spans="1:7">
      <c r="A1427" t="s">
        <v>1443</v>
      </c>
      <c r="B1427" t="s">
        <v>7069</v>
      </c>
      <c r="C1427" t="s">
        <v>12</v>
      </c>
      <c r="D1427" t="s">
        <v>10</v>
      </c>
      <c r="E1427" s="9">
        <v>30698</v>
      </c>
      <c r="F1427">
        <f t="shared" ca="1" si="44"/>
        <v>42</v>
      </c>
      <c r="G1427" t="str">
        <f t="shared" ca="1" si="45"/>
        <v>Adult</v>
      </c>
    </row>
    <row r="1428" spans="1:7">
      <c r="A1428" t="s">
        <v>1444</v>
      </c>
      <c r="B1428" t="s">
        <v>7069</v>
      </c>
      <c r="C1428" t="s">
        <v>12</v>
      </c>
      <c r="D1428" t="s">
        <v>10</v>
      </c>
      <c r="E1428" s="9">
        <v>34119</v>
      </c>
      <c r="F1428">
        <f t="shared" ca="1" si="44"/>
        <v>33</v>
      </c>
      <c r="G1428" t="str">
        <f t="shared" ca="1" si="45"/>
        <v>Adult</v>
      </c>
    </row>
    <row r="1429" spans="1:7">
      <c r="A1429" t="s">
        <v>1445</v>
      </c>
      <c r="B1429" t="s">
        <v>7069</v>
      </c>
      <c r="C1429" t="s">
        <v>10</v>
      </c>
      <c r="D1429" t="s">
        <v>10</v>
      </c>
      <c r="E1429" s="9">
        <v>36557</v>
      </c>
      <c r="F1429">
        <f t="shared" ca="1" si="44"/>
        <v>26</v>
      </c>
      <c r="G1429" t="str">
        <f t="shared" ca="1" si="45"/>
        <v>Adult</v>
      </c>
    </row>
    <row r="1430" spans="1:7">
      <c r="A1430" t="s">
        <v>1446</v>
      </c>
      <c r="B1430" t="s">
        <v>7069</v>
      </c>
      <c r="C1430" t="s">
        <v>10</v>
      </c>
      <c r="D1430" t="s">
        <v>10</v>
      </c>
      <c r="E1430" s="9">
        <v>34459</v>
      </c>
      <c r="F1430">
        <f t="shared" ca="1" si="44"/>
        <v>32</v>
      </c>
      <c r="G1430" t="str">
        <f t="shared" ca="1" si="45"/>
        <v>Adult</v>
      </c>
    </row>
    <row r="1431" spans="1:7">
      <c r="A1431" t="s">
        <v>1447</v>
      </c>
      <c r="B1431" t="s">
        <v>7069</v>
      </c>
      <c r="C1431" t="s">
        <v>12</v>
      </c>
      <c r="D1431" t="s">
        <v>12</v>
      </c>
      <c r="E1431" s="9">
        <v>36898</v>
      </c>
      <c r="F1431">
        <f t="shared" ca="1" si="44"/>
        <v>25</v>
      </c>
      <c r="G1431" t="str">
        <f t="shared" ca="1" si="45"/>
        <v>Adult</v>
      </c>
    </row>
    <row r="1432" spans="1:7">
      <c r="A1432" t="s">
        <v>1448</v>
      </c>
      <c r="B1432" t="s">
        <v>7068</v>
      </c>
      <c r="C1432" t="s">
        <v>10</v>
      </c>
      <c r="D1432" t="s">
        <v>10</v>
      </c>
      <c r="E1432" s="9">
        <v>35652</v>
      </c>
      <c r="F1432">
        <f t="shared" ca="1" si="44"/>
        <v>28</v>
      </c>
      <c r="G1432" t="str">
        <f t="shared" ca="1" si="45"/>
        <v>Adult</v>
      </c>
    </row>
    <row r="1433" spans="1:7">
      <c r="A1433" t="s">
        <v>1449</v>
      </c>
      <c r="B1433" t="s">
        <v>7068</v>
      </c>
      <c r="C1433" t="s">
        <v>12</v>
      </c>
      <c r="D1433" t="s">
        <v>10</v>
      </c>
      <c r="E1433" s="9">
        <v>38632</v>
      </c>
      <c r="F1433">
        <f t="shared" ca="1" si="44"/>
        <v>20</v>
      </c>
      <c r="G1433" t="str">
        <f t="shared" ca="1" si="45"/>
        <v>Young</v>
      </c>
    </row>
    <row r="1434" spans="1:7">
      <c r="A1434" t="s">
        <v>1450</v>
      </c>
      <c r="B1434" t="s">
        <v>7069</v>
      </c>
      <c r="C1434" t="s">
        <v>10</v>
      </c>
      <c r="D1434" t="s">
        <v>10</v>
      </c>
      <c r="E1434" s="9">
        <v>39909</v>
      </c>
      <c r="F1434">
        <f t="shared" ca="1" si="44"/>
        <v>17</v>
      </c>
      <c r="G1434" t="str">
        <f t="shared" ca="1" si="45"/>
        <v>Young</v>
      </c>
    </row>
    <row r="1435" spans="1:7">
      <c r="A1435" t="s">
        <v>1451</v>
      </c>
      <c r="B1435" t="s">
        <v>7069</v>
      </c>
      <c r="C1435" t="s">
        <v>12</v>
      </c>
      <c r="D1435" t="s">
        <v>10</v>
      </c>
      <c r="E1435" s="9">
        <v>37008</v>
      </c>
      <c r="F1435">
        <f t="shared" ca="1" si="44"/>
        <v>25</v>
      </c>
      <c r="G1435" t="str">
        <f t="shared" ca="1" si="45"/>
        <v>Adult</v>
      </c>
    </row>
    <row r="1436" spans="1:7">
      <c r="A1436" t="s">
        <v>1452</v>
      </c>
      <c r="B1436" t="s">
        <v>7069</v>
      </c>
      <c r="C1436" t="s">
        <v>10</v>
      </c>
      <c r="D1436" t="s">
        <v>10</v>
      </c>
      <c r="E1436" s="9">
        <v>29483</v>
      </c>
      <c r="F1436">
        <f t="shared" ca="1" si="44"/>
        <v>45</v>
      </c>
      <c r="G1436" t="str">
        <f t="shared" ca="1" si="45"/>
        <v>Adult</v>
      </c>
    </row>
    <row r="1437" spans="1:7">
      <c r="A1437" t="s">
        <v>1453</v>
      </c>
      <c r="B1437" t="s">
        <v>7068</v>
      </c>
      <c r="C1437" t="s">
        <v>12</v>
      </c>
      <c r="D1437" t="s">
        <v>10</v>
      </c>
      <c r="E1437" s="9">
        <v>36281</v>
      </c>
      <c r="F1437">
        <f t="shared" ca="1" si="44"/>
        <v>27</v>
      </c>
      <c r="G1437" t="str">
        <f t="shared" ca="1" si="45"/>
        <v>Adult</v>
      </c>
    </row>
    <row r="1438" spans="1:7">
      <c r="A1438" t="s">
        <v>1454</v>
      </c>
      <c r="B1438" t="s">
        <v>7068</v>
      </c>
      <c r="C1438" t="s">
        <v>10</v>
      </c>
      <c r="D1438" t="s">
        <v>10</v>
      </c>
      <c r="E1438" s="9">
        <v>36951</v>
      </c>
      <c r="F1438">
        <f t="shared" ca="1" si="44"/>
        <v>25</v>
      </c>
      <c r="G1438" t="str">
        <f t="shared" ca="1" si="45"/>
        <v>Adult</v>
      </c>
    </row>
    <row r="1439" spans="1:7">
      <c r="A1439" t="s">
        <v>1455</v>
      </c>
      <c r="B1439" t="s">
        <v>7069</v>
      </c>
      <c r="C1439" t="s">
        <v>10</v>
      </c>
      <c r="D1439" t="s">
        <v>10</v>
      </c>
      <c r="E1439" s="9">
        <v>37038</v>
      </c>
      <c r="F1439">
        <f t="shared" ca="1" si="44"/>
        <v>25</v>
      </c>
      <c r="G1439" t="str">
        <f t="shared" ca="1" si="45"/>
        <v>Adult</v>
      </c>
    </row>
    <row r="1440" spans="1:7">
      <c r="A1440" t="s">
        <v>1456</v>
      </c>
      <c r="B1440" t="s">
        <v>7068</v>
      </c>
      <c r="C1440" t="s">
        <v>10</v>
      </c>
      <c r="D1440" t="s">
        <v>10</v>
      </c>
      <c r="E1440" s="9">
        <v>39898</v>
      </c>
      <c r="F1440">
        <f t="shared" ca="1" si="44"/>
        <v>17</v>
      </c>
      <c r="G1440" t="str">
        <f t="shared" ca="1" si="45"/>
        <v>Young</v>
      </c>
    </row>
    <row r="1441" spans="1:7">
      <c r="A1441" t="s">
        <v>1457</v>
      </c>
      <c r="B1441" t="s">
        <v>7068</v>
      </c>
      <c r="C1441" t="s">
        <v>10</v>
      </c>
      <c r="D1441" t="s">
        <v>10</v>
      </c>
      <c r="E1441" s="9">
        <v>33286</v>
      </c>
      <c r="F1441">
        <f t="shared" ca="1" si="44"/>
        <v>35</v>
      </c>
      <c r="G1441" t="str">
        <f t="shared" ca="1" si="45"/>
        <v>Adult</v>
      </c>
    </row>
    <row r="1442" spans="1:7">
      <c r="A1442" t="s">
        <v>1458</v>
      </c>
      <c r="B1442" t="s">
        <v>7069</v>
      </c>
      <c r="C1442" t="s">
        <v>12</v>
      </c>
      <c r="D1442" t="s">
        <v>12</v>
      </c>
      <c r="E1442" s="9">
        <v>41243</v>
      </c>
      <c r="F1442">
        <f t="shared" ca="1" si="44"/>
        <v>13</v>
      </c>
      <c r="G1442" t="str">
        <f t="shared" ca="1" si="45"/>
        <v>Young</v>
      </c>
    </row>
    <row r="1443" spans="1:7">
      <c r="A1443" t="s">
        <v>1459</v>
      </c>
      <c r="B1443" t="s">
        <v>7068</v>
      </c>
      <c r="C1443" t="s">
        <v>12</v>
      </c>
      <c r="D1443" t="s">
        <v>10</v>
      </c>
      <c r="E1443" s="9">
        <v>39270</v>
      </c>
      <c r="F1443">
        <f t="shared" ca="1" si="44"/>
        <v>19</v>
      </c>
      <c r="G1443" t="str">
        <f t="shared" ca="1" si="45"/>
        <v>Young</v>
      </c>
    </row>
    <row r="1444" spans="1:7">
      <c r="A1444" t="s">
        <v>1460</v>
      </c>
      <c r="B1444" t="s">
        <v>7068</v>
      </c>
      <c r="C1444" t="s">
        <v>12</v>
      </c>
      <c r="D1444" t="s">
        <v>12</v>
      </c>
      <c r="E1444" s="9">
        <v>39639</v>
      </c>
      <c r="F1444">
        <f t="shared" ca="1" si="44"/>
        <v>18</v>
      </c>
      <c r="G1444" t="str">
        <f t="shared" ca="1" si="45"/>
        <v>Young</v>
      </c>
    </row>
    <row r="1445" spans="1:7">
      <c r="A1445" t="s">
        <v>1461</v>
      </c>
      <c r="B1445" t="s">
        <v>7069</v>
      </c>
      <c r="C1445" t="s">
        <v>12</v>
      </c>
      <c r="D1445" t="s">
        <v>10</v>
      </c>
      <c r="E1445" s="9">
        <v>33153</v>
      </c>
      <c r="F1445">
        <f t="shared" ca="1" si="44"/>
        <v>35</v>
      </c>
      <c r="G1445" t="str">
        <f t="shared" ca="1" si="45"/>
        <v>Adult</v>
      </c>
    </row>
    <row r="1446" spans="1:7">
      <c r="A1446" t="s">
        <v>1462</v>
      </c>
      <c r="B1446" t="s">
        <v>7069</v>
      </c>
      <c r="C1446" t="s">
        <v>10</v>
      </c>
      <c r="D1446" t="s">
        <v>12</v>
      </c>
      <c r="E1446" s="9">
        <v>30961</v>
      </c>
      <c r="F1446">
        <f t="shared" ca="1" si="44"/>
        <v>41</v>
      </c>
      <c r="G1446" t="str">
        <f t="shared" ca="1" si="45"/>
        <v>Adult</v>
      </c>
    </row>
    <row r="1447" spans="1:7">
      <c r="A1447" t="s">
        <v>1463</v>
      </c>
      <c r="B1447" t="s">
        <v>7069</v>
      </c>
      <c r="C1447" t="s">
        <v>10</v>
      </c>
      <c r="D1447" t="s">
        <v>10</v>
      </c>
      <c r="E1447" s="9">
        <v>37365</v>
      </c>
      <c r="F1447">
        <f t="shared" ca="1" si="44"/>
        <v>24</v>
      </c>
      <c r="G1447" t="str">
        <f t="shared" ca="1" si="45"/>
        <v>Adult</v>
      </c>
    </row>
    <row r="1448" spans="1:7">
      <c r="A1448" t="s">
        <v>1464</v>
      </c>
      <c r="B1448" t="s">
        <v>7069</v>
      </c>
      <c r="C1448" t="s">
        <v>10</v>
      </c>
      <c r="D1448" t="s">
        <v>12</v>
      </c>
      <c r="E1448" s="9">
        <v>37363</v>
      </c>
      <c r="F1448">
        <f t="shared" ca="1" si="44"/>
        <v>24</v>
      </c>
      <c r="G1448" t="str">
        <f t="shared" ca="1" si="45"/>
        <v>Adult</v>
      </c>
    </row>
    <row r="1449" spans="1:7">
      <c r="A1449" t="s">
        <v>1465</v>
      </c>
      <c r="B1449" t="s">
        <v>7069</v>
      </c>
      <c r="C1449" t="s">
        <v>10</v>
      </c>
      <c r="D1449" t="s">
        <v>12</v>
      </c>
      <c r="E1449" s="9">
        <v>33130</v>
      </c>
      <c r="F1449">
        <f t="shared" ca="1" si="44"/>
        <v>35</v>
      </c>
      <c r="G1449" t="str">
        <f t="shared" ca="1" si="45"/>
        <v>Adult</v>
      </c>
    </row>
    <row r="1450" spans="1:7">
      <c r="A1450" t="s">
        <v>1466</v>
      </c>
      <c r="B1450" t="s">
        <v>7069</v>
      </c>
      <c r="C1450" t="s">
        <v>10</v>
      </c>
      <c r="D1450" t="s">
        <v>10</v>
      </c>
      <c r="E1450" s="9">
        <v>32748</v>
      </c>
      <c r="F1450">
        <f t="shared" ca="1" si="44"/>
        <v>36</v>
      </c>
      <c r="G1450" t="str">
        <f t="shared" ca="1" si="45"/>
        <v>Adult</v>
      </c>
    </row>
    <row r="1451" spans="1:7">
      <c r="A1451" t="s">
        <v>1467</v>
      </c>
      <c r="B1451" t="s">
        <v>7068</v>
      </c>
      <c r="C1451" t="s">
        <v>10</v>
      </c>
      <c r="D1451" t="s">
        <v>10</v>
      </c>
      <c r="E1451" s="9">
        <v>40595</v>
      </c>
      <c r="F1451">
        <f t="shared" ca="1" si="44"/>
        <v>15</v>
      </c>
      <c r="G1451" t="str">
        <f t="shared" ca="1" si="45"/>
        <v>Young</v>
      </c>
    </row>
    <row r="1452" spans="1:7">
      <c r="A1452" t="s">
        <v>1468</v>
      </c>
      <c r="B1452" t="s">
        <v>7069</v>
      </c>
      <c r="C1452" t="s">
        <v>12</v>
      </c>
      <c r="D1452" t="s">
        <v>12</v>
      </c>
      <c r="E1452" s="9">
        <v>36101</v>
      </c>
      <c r="F1452">
        <f t="shared" ca="1" si="44"/>
        <v>27</v>
      </c>
      <c r="G1452" t="str">
        <f t="shared" ca="1" si="45"/>
        <v>Adult</v>
      </c>
    </row>
    <row r="1453" spans="1:7">
      <c r="A1453" t="s">
        <v>1469</v>
      </c>
      <c r="B1453" t="s">
        <v>7069</v>
      </c>
      <c r="C1453" t="s">
        <v>10</v>
      </c>
      <c r="D1453" t="s">
        <v>10</v>
      </c>
      <c r="E1453" s="9">
        <v>38476</v>
      </c>
      <c r="F1453">
        <f t="shared" ca="1" si="44"/>
        <v>21</v>
      </c>
      <c r="G1453" t="str">
        <f t="shared" ca="1" si="45"/>
        <v>Adult</v>
      </c>
    </row>
    <row r="1454" spans="1:7">
      <c r="A1454" t="s">
        <v>1470</v>
      </c>
      <c r="B1454" t="s">
        <v>7069</v>
      </c>
      <c r="C1454" t="s">
        <v>10</v>
      </c>
      <c r="D1454" t="s">
        <v>10</v>
      </c>
      <c r="E1454" s="9">
        <v>39297</v>
      </c>
      <c r="F1454">
        <f t="shared" ca="1" si="44"/>
        <v>18</v>
      </c>
      <c r="G1454" t="str">
        <f t="shared" ca="1" si="45"/>
        <v>Young</v>
      </c>
    </row>
    <row r="1455" spans="1:7">
      <c r="A1455" t="s">
        <v>1471</v>
      </c>
      <c r="B1455" t="s">
        <v>7069</v>
      </c>
      <c r="C1455" t="s">
        <v>10</v>
      </c>
      <c r="D1455" t="s">
        <v>10</v>
      </c>
      <c r="E1455" s="9">
        <v>40575</v>
      </c>
      <c r="F1455">
        <f t="shared" ca="1" si="44"/>
        <v>15</v>
      </c>
      <c r="G1455" t="str">
        <f t="shared" ca="1" si="45"/>
        <v>Young</v>
      </c>
    </row>
    <row r="1456" spans="1:7">
      <c r="A1456" t="s">
        <v>1472</v>
      </c>
      <c r="B1456" t="s">
        <v>7069</v>
      </c>
      <c r="C1456" t="s">
        <v>12</v>
      </c>
      <c r="D1456" t="s">
        <v>12</v>
      </c>
      <c r="E1456" s="9">
        <v>31558</v>
      </c>
      <c r="F1456">
        <f t="shared" ca="1" si="44"/>
        <v>40</v>
      </c>
      <c r="G1456" t="str">
        <f t="shared" ca="1" si="45"/>
        <v>Adult</v>
      </c>
    </row>
    <row r="1457" spans="1:7">
      <c r="A1457" t="s">
        <v>1473</v>
      </c>
      <c r="B1457" t="s">
        <v>7068</v>
      </c>
      <c r="C1457" t="s">
        <v>12</v>
      </c>
      <c r="D1457" t="s">
        <v>10</v>
      </c>
      <c r="E1457" s="9">
        <v>38713</v>
      </c>
      <c r="F1457">
        <f t="shared" ca="1" si="44"/>
        <v>20</v>
      </c>
      <c r="G1457" t="str">
        <f t="shared" ca="1" si="45"/>
        <v>Young</v>
      </c>
    </row>
    <row r="1458" spans="1:7">
      <c r="A1458" t="s">
        <v>1474</v>
      </c>
      <c r="B1458" t="s">
        <v>7068</v>
      </c>
      <c r="C1458" t="s">
        <v>12</v>
      </c>
      <c r="D1458" t="s">
        <v>10</v>
      </c>
      <c r="E1458" s="9">
        <v>39542</v>
      </c>
      <c r="F1458">
        <f t="shared" ca="1" si="44"/>
        <v>18</v>
      </c>
      <c r="G1458" t="str">
        <f t="shared" ca="1" si="45"/>
        <v>Young</v>
      </c>
    </row>
    <row r="1459" spans="1:7">
      <c r="A1459" t="s">
        <v>1475</v>
      </c>
      <c r="B1459" t="s">
        <v>7069</v>
      </c>
      <c r="C1459" t="s">
        <v>12</v>
      </c>
      <c r="D1459" t="s">
        <v>10</v>
      </c>
      <c r="E1459" s="9">
        <v>38876</v>
      </c>
      <c r="F1459">
        <f t="shared" ca="1" si="44"/>
        <v>20</v>
      </c>
      <c r="G1459" t="str">
        <f t="shared" ca="1" si="45"/>
        <v>Young</v>
      </c>
    </row>
    <row r="1460" spans="1:7">
      <c r="A1460" t="s">
        <v>1476</v>
      </c>
      <c r="B1460" t="s">
        <v>7069</v>
      </c>
      <c r="C1460" t="s">
        <v>10</v>
      </c>
      <c r="D1460" t="s">
        <v>10</v>
      </c>
      <c r="E1460" s="9">
        <v>38496</v>
      </c>
      <c r="F1460">
        <f t="shared" ca="1" si="44"/>
        <v>21</v>
      </c>
      <c r="G1460" t="str">
        <f t="shared" ca="1" si="45"/>
        <v>Adult</v>
      </c>
    </row>
    <row r="1461" spans="1:7">
      <c r="A1461" t="s">
        <v>1477</v>
      </c>
      <c r="B1461" t="s">
        <v>7068</v>
      </c>
      <c r="C1461" t="s">
        <v>10</v>
      </c>
      <c r="D1461" t="s">
        <v>10</v>
      </c>
      <c r="E1461" s="9">
        <v>40553</v>
      </c>
      <c r="F1461">
        <f t="shared" ca="1" si="44"/>
        <v>15</v>
      </c>
      <c r="G1461" t="str">
        <f t="shared" ca="1" si="45"/>
        <v>Young</v>
      </c>
    </row>
    <row r="1462" spans="1:7">
      <c r="A1462" t="s">
        <v>1478</v>
      </c>
      <c r="B1462" t="s">
        <v>7069</v>
      </c>
      <c r="C1462" t="s">
        <v>10</v>
      </c>
      <c r="D1462" t="s">
        <v>10</v>
      </c>
      <c r="E1462" s="9">
        <v>38571</v>
      </c>
      <c r="F1462">
        <f t="shared" ca="1" si="44"/>
        <v>20</v>
      </c>
      <c r="G1462" t="str">
        <f t="shared" ca="1" si="45"/>
        <v>Young</v>
      </c>
    </row>
    <row r="1463" spans="1:7">
      <c r="A1463" t="s">
        <v>1479</v>
      </c>
      <c r="B1463" t="s">
        <v>7069</v>
      </c>
      <c r="C1463" t="s">
        <v>12</v>
      </c>
      <c r="D1463" t="s">
        <v>10</v>
      </c>
      <c r="E1463" s="9">
        <v>30320</v>
      </c>
      <c r="F1463">
        <f t="shared" ca="1" si="44"/>
        <v>43</v>
      </c>
      <c r="G1463" t="str">
        <f t="shared" ca="1" si="45"/>
        <v>Adult</v>
      </c>
    </row>
    <row r="1464" spans="1:7">
      <c r="A1464" t="s">
        <v>1480</v>
      </c>
      <c r="B1464" t="s">
        <v>7069</v>
      </c>
      <c r="C1464" t="s">
        <v>12</v>
      </c>
      <c r="D1464" t="s">
        <v>10</v>
      </c>
      <c r="E1464" s="9">
        <v>37906</v>
      </c>
      <c r="F1464">
        <f t="shared" ca="1" si="44"/>
        <v>22</v>
      </c>
      <c r="G1464" t="str">
        <f t="shared" ca="1" si="45"/>
        <v>Adult</v>
      </c>
    </row>
    <row r="1465" spans="1:7">
      <c r="A1465" t="s">
        <v>1481</v>
      </c>
      <c r="B1465" t="s">
        <v>7068</v>
      </c>
      <c r="C1465" t="s">
        <v>10</v>
      </c>
      <c r="D1465" t="s">
        <v>10</v>
      </c>
      <c r="E1465" s="9">
        <v>34845</v>
      </c>
      <c r="F1465">
        <f t="shared" ca="1" si="44"/>
        <v>31</v>
      </c>
      <c r="G1465" t="str">
        <f t="shared" ca="1" si="45"/>
        <v>Adult</v>
      </c>
    </row>
    <row r="1466" spans="1:7">
      <c r="A1466" t="s">
        <v>1482</v>
      </c>
      <c r="B1466" t="s">
        <v>7069</v>
      </c>
      <c r="C1466" t="s">
        <v>10</v>
      </c>
      <c r="D1466" t="s">
        <v>10</v>
      </c>
      <c r="E1466" s="9">
        <v>33614</v>
      </c>
      <c r="F1466">
        <f t="shared" ca="1" si="44"/>
        <v>34</v>
      </c>
      <c r="G1466" t="str">
        <f t="shared" ca="1" si="45"/>
        <v>Adult</v>
      </c>
    </row>
    <row r="1467" spans="1:7">
      <c r="A1467" t="s">
        <v>1483</v>
      </c>
      <c r="B1467" t="s">
        <v>7069</v>
      </c>
      <c r="C1467" t="s">
        <v>12</v>
      </c>
      <c r="D1467" t="s">
        <v>12</v>
      </c>
      <c r="E1467" s="9">
        <v>40994</v>
      </c>
      <c r="F1467">
        <f t="shared" ca="1" si="44"/>
        <v>14</v>
      </c>
      <c r="G1467" t="str">
        <f t="shared" ca="1" si="45"/>
        <v>Young</v>
      </c>
    </row>
    <row r="1468" spans="1:7">
      <c r="A1468" t="s">
        <v>1484</v>
      </c>
      <c r="B1468" t="s">
        <v>7069</v>
      </c>
      <c r="C1468" t="s">
        <v>12</v>
      </c>
      <c r="D1468" t="s">
        <v>12</v>
      </c>
      <c r="E1468" s="9">
        <v>38440</v>
      </c>
      <c r="F1468">
        <f t="shared" ca="1" si="44"/>
        <v>21</v>
      </c>
      <c r="G1468" t="str">
        <f t="shared" ca="1" si="45"/>
        <v>Adult</v>
      </c>
    </row>
    <row r="1469" spans="1:7">
      <c r="A1469" t="s">
        <v>1485</v>
      </c>
      <c r="B1469" t="s">
        <v>7068</v>
      </c>
      <c r="C1469" t="s">
        <v>10</v>
      </c>
      <c r="D1469" t="s">
        <v>10</v>
      </c>
      <c r="E1469" s="9">
        <v>40456</v>
      </c>
      <c r="F1469">
        <f t="shared" ca="1" si="44"/>
        <v>15</v>
      </c>
      <c r="G1469" t="str">
        <f t="shared" ca="1" si="45"/>
        <v>Young</v>
      </c>
    </row>
    <row r="1470" spans="1:7">
      <c r="A1470" t="s">
        <v>1486</v>
      </c>
      <c r="B1470" t="s">
        <v>7069</v>
      </c>
      <c r="C1470" t="s">
        <v>10</v>
      </c>
      <c r="D1470" t="s">
        <v>10</v>
      </c>
      <c r="E1470" s="9">
        <v>32716</v>
      </c>
      <c r="F1470">
        <f t="shared" ca="1" si="44"/>
        <v>36</v>
      </c>
      <c r="G1470" t="str">
        <f t="shared" ca="1" si="45"/>
        <v>Adult</v>
      </c>
    </row>
    <row r="1471" spans="1:7">
      <c r="A1471" t="s">
        <v>1487</v>
      </c>
      <c r="B1471" t="s">
        <v>7069</v>
      </c>
      <c r="C1471" t="s">
        <v>10</v>
      </c>
      <c r="D1471" t="s">
        <v>10</v>
      </c>
      <c r="E1471" s="9">
        <v>34402</v>
      </c>
      <c r="F1471">
        <f t="shared" ca="1" si="44"/>
        <v>32</v>
      </c>
      <c r="G1471" t="str">
        <f t="shared" ca="1" si="45"/>
        <v>Adult</v>
      </c>
    </row>
    <row r="1472" spans="1:7">
      <c r="A1472" t="s">
        <v>1488</v>
      </c>
      <c r="B1472" t="s">
        <v>7068</v>
      </c>
      <c r="C1472" t="s">
        <v>10</v>
      </c>
      <c r="D1472" t="s">
        <v>10</v>
      </c>
      <c r="E1472" s="9">
        <v>31125</v>
      </c>
      <c r="F1472">
        <f t="shared" ca="1" si="44"/>
        <v>41</v>
      </c>
      <c r="G1472" t="str">
        <f t="shared" ca="1" si="45"/>
        <v>Adult</v>
      </c>
    </row>
    <row r="1473" spans="1:7">
      <c r="A1473" t="s">
        <v>1489</v>
      </c>
      <c r="B1473" t="s">
        <v>7069</v>
      </c>
      <c r="C1473" t="s">
        <v>12</v>
      </c>
      <c r="D1473" t="s">
        <v>10</v>
      </c>
      <c r="E1473" s="9">
        <v>32429</v>
      </c>
      <c r="F1473">
        <f t="shared" ca="1" si="44"/>
        <v>37</v>
      </c>
      <c r="G1473" t="str">
        <f t="shared" ca="1" si="45"/>
        <v>Adult</v>
      </c>
    </row>
    <row r="1474" spans="1:7">
      <c r="A1474" t="s">
        <v>1490</v>
      </c>
      <c r="B1474" t="s">
        <v>7069</v>
      </c>
      <c r="C1474" t="s">
        <v>12</v>
      </c>
      <c r="D1474" t="s">
        <v>12</v>
      </c>
      <c r="E1474" s="9">
        <v>30414</v>
      </c>
      <c r="F1474">
        <f t="shared" ca="1" si="44"/>
        <v>43</v>
      </c>
      <c r="G1474" t="str">
        <f t="shared" ca="1" si="45"/>
        <v>Adult</v>
      </c>
    </row>
    <row r="1475" spans="1:7">
      <c r="A1475" t="s">
        <v>1491</v>
      </c>
      <c r="B1475" t="s">
        <v>7068</v>
      </c>
      <c r="C1475" t="s">
        <v>10</v>
      </c>
      <c r="D1475" t="s">
        <v>10</v>
      </c>
      <c r="E1475" s="9">
        <v>34603</v>
      </c>
      <c r="F1475">
        <f t="shared" ref="F1475:F1538" ca="1" si="46">DATEDIF(E1475,TODAY(),"Y")</f>
        <v>31</v>
      </c>
      <c r="G1475" t="str">
        <f t="shared" ref="G1475:G1538" ca="1" si="47">IF(F1475&lt;=20,"Young","Adult")</f>
        <v>Adult</v>
      </c>
    </row>
    <row r="1476" spans="1:7">
      <c r="A1476" t="s">
        <v>1492</v>
      </c>
      <c r="B1476" t="s">
        <v>7069</v>
      </c>
      <c r="C1476" t="s">
        <v>12</v>
      </c>
      <c r="D1476" t="s">
        <v>12</v>
      </c>
      <c r="E1476" s="9">
        <v>37026</v>
      </c>
      <c r="F1476">
        <f t="shared" ca="1" si="46"/>
        <v>25</v>
      </c>
      <c r="G1476" t="str">
        <f t="shared" ca="1" si="47"/>
        <v>Adult</v>
      </c>
    </row>
    <row r="1477" spans="1:7">
      <c r="A1477" t="s">
        <v>1493</v>
      </c>
      <c r="B1477" t="s">
        <v>7068</v>
      </c>
      <c r="C1477" t="s">
        <v>12</v>
      </c>
      <c r="D1477" t="s">
        <v>10</v>
      </c>
      <c r="E1477" s="9">
        <v>31785</v>
      </c>
      <c r="F1477">
        <f t="shared" ca="1" si="46"/>
        <v>39</v>
      </c>
      <c r="G1477" t="str">
        <f t="shared" ca="1" si="47"/>
        <v>Adult</v>
      </c>
    </row>
    <row r="1478" spans="1:7">
      <c r="A1478" t="s">
        <v>1494</v>
      </c>
      <c r="B1478" t="s">
        <v>7069</v>
      </c>
      <c r="C1478" t="s">
        <v>10</v>
      </c>
      <c r="D1478" t="s">
        <v>10</v>
      </c>
      <c r="E1478" s="9">
        <v>39111</v>
      </c>
      <c r="F1478">
        <f t="shared" ca="1" si="46"/>
        <v>19</v>
      </c>
      <c r="G1478" t="str">
        <f t="shared" ca="1" si="47"/>
        <v>Young</v>
      </c>
    </row>
    <row r="1479" spans="1:7">
      <c r="A1479" t="s">
        <v>1495</v>
      </c>
      <c r="B1479" t="s">
        <v>7069</v>
      </c>
      <c r="C1479" t="s">
        <v>12</v>
      </c>
      <c r="D1479" t="s">
        <v>12</v>
      </c>
      <c r="E1479" s="9">
        <v>35567</v>
      </c>
      <c r="F1479">
        <f t="shared" ca="1" si="46"/>
        <v>29</v>
      </c>
      <c r="G1479" t="str">
        <f t="shared" ca="1" si="47"/>
        <v>Adult</v>
      </c>
    </row>
    <row r="1480" spans="1:7">
      <c r="A1480" t="s">
        <v>1496</v>
      </c>
      <c r="B1480" t="s">
        <v>7069</v>
      </c>
      <c r="C1480" t="s">
        <v>10</v>
      </c>
      <c r="D1480" t="s">
        <v>10</v>
      </c>
      <c r="E1480" s="9">
        <v>32019</v>
      </c>
      <c r="F1480">
        <f t="shared" ca="1" si="46"/>
        <v>38</v>
      </c>
      <c r="G1480" t="str">
        <f t="shared" ca="1" si="47"/>
        <v>Adult</v>
      </c>
    </row>
    <row r="1481" spans="1:7">
      <c r="A1481" t="s">
        <v>1497</v>
      </c>
      <c r="B1481" t="s">
        <v>7068</v>
      </c>
      <c r="C1481" t="s">
        <v>10</v>
      </c>
      <c r="D1481" t="s">
        <v>10</v>
      </c>
      <c r="E1481" s="9">
        <v>34625</v>
      </c>
      <c r="F1481">
        <f t="shared" ca="1" si="46"/>
        <v>31</v>
      </c>
      <c r="G1481" t="str">
        <f t="shared" ca="1" si="47"/>
        <v>Adult</v>
      </c>
    </row>
    <row r="1482" spans="1:7">
      <c r="A1482" t="s">
        <v>1498</v>
      </c>
      <c r="B1482" t="s">
        <v>7069</v>
      </c>
      <c r="C1482" t="s">
        <v>10</v>
      </c>
      <c r="D1482" t="s">
        <v>10</v>
      </c>
      <c r="E1482" s="9">
        <v>37922</v>
      </c>
      <c r="F1482">
        <f t="shared" ca="1" si="46"/>
        <v>22</v>
      </c>
      <c r="G1482" t="str">
        <f t="shared" ca="1" si="47"/>
        <v>Adult</v>
      </c>
    </row>
    <row r="1483" spans="1:7">
      <c r="A1483" t="s">
        <v>1499</v>
      </c>
      <c r="B1483" t="s">
        <v>7069</v>
      </c>
      <c r="C1483" t="s">
        <v>12</v>
      </c>
      <c r="D1483" t="s">
        <v>12</v>
      </c>
      <c r="E1483" s="9">
        <v>31996</v>
      </c>
      <c r="F1483">
        <f t="shared" ca="1" si="46"/>
        <v>38</v>
      </c>
      <c r="G1483" t="str">
        <f t="shared" ca="1" si="47"/>
        <v>Adult</v>
      </c>
    </row>
    <row r="1484" spans="1:7">
      <c r="A1484" t="s">
        <v>1500</v>
      </c>
      <c r="B1484" t="s">
        <v>7068</v>
      </c>
      <c r="C1484" t="s">
        <v>10</v>
      </c>
      <c r="D1484" t="s">
        <v>10</v>
      </c>
      <c r="E1484" s="9">
        <v>36918</v>
      </c>
      <c r="F1484">
        <f t="shared" ca="1" si="46"/>
        <v>25</v>
      </c>
      <c r="G1484" t="str">
        <f t="shared" ca="1" si="47"/>
        <v>Adult</v>
      </c>
    </row>
    <row r="1485" spans="1:7">
      <c r="A1485" t="s">
        <v>1501</v>
      </c>
      <c r="B1485" t="s">
        <v>7068</v>
      </c>
      <c r="C1485" t="s">
        <v>12</v>
      </c>
      <c r="D1485" t="s">
        <v>12</v>
      </c>
      <c r="E1485" s="9">
        <v>36066</v>
      </c>
      <c r="F1485">
        <f t="shared" ca="1" si="46"/>
        <v>27</v>
      </c>
      <c r="G1485" t="str">
        <f t="shared" ca="1" si="47"/>
        <v>Adult</v>
      </c>
    </row>
    <row r="1486" spans="1:7">
      <c r="A1486" t="s">
        <v>1502</v>
      </c>
      <c r="B1486" t="s">
        <v>7068</v>
      </c>
      <c r="C1486" t="s">
        <v>12</v>
      </c>
      <c r="D1486" t="s">
        <v>10</v>
      </c>
      <c r="E1486" s="9">
        <v>34279</v>
      </c>
      <c r="F1486">
        <f t="shared" ca="1" si="46"/>
        <v>32</v>
      </c>
      <c r="G1486" t="str">
        <f t="shared" ca="1" si="47"/>
        <v>Adult</v>
      </c>
    </row>
    <row r="1487" spans="1:7">
      <c r="A1487" t="s">
        <v>1503</v>
      </c>
      <c r="B1487" t="s">
        <v>7069</v>
      </c>
      <c r="C1487" t="s">
        <v>10</v>
      </c>
      <c r="D1487" t="s">
        <v>10</v>
      </c>
      <c r="E1487" s="9">
        <v>31717</v>
      </c>
      <c r="F1487">
        <f t="shared" ca="1" si="46"/>
        <v>39</v>
      </c>
      <c r="G1487" t="str">
        <f t="shared" ca="1" si="47"/>
        <v>Adult</v>
      </c>
    </row>
    <row r="1488" spans="1:7">
      <c r="A1488" t="s">
        <v>1504</v>
      </c>
      <c r="B1488" t="s">
        <v>7068</v>
      </c>
      <c r="C1488" t="s">
        <v>10</v>
      </c>
      <c r="D1488" t="s">
        <v>10</v>
      </c>
      <c r="E1488" s="9">
        <v>32004</v>
      </c>
      <c r="F1488">
        <f t="shared" ca="1" si="46"/>
        <v>38</v>
      </c>
      <c r="G1488" t="str">
        <f t="shared" ca="1" si="47"/>
        <v>Adult</v>
      </c>
    </row>
    <row r="1489" spans="1:7">
      <c r="A1489" t="s">
        <v>1505</v>
      </c>
      <c r="B1489" t="s">
        <v>7068</v>
      </c>
      <c r="C1489" t="s">
        <v>10</v>
      </c>
      <c r="D1489" t="s">
        <v>10</v>
      </c>
      <c r="E1489" s="9">
        <v>40162</v>
      </c>
      <c r="F1489">
        <f t="shared" ca="1" si="46"/>
        <v>16</v>
      </c>
      <c r="G1489" t="str">
        <f t="shared" ca="1" si="47"/>
        <v>Young</v>
      </c>
    </row>
    <row r="1490" spans="1:7">
      <c r="A1490" t="s">
        <v>1506</v>
      </c>
      <c r="B1490" t="s">
        <v>7069</v>
      </c>
      <c r="C1490" t="s">
        <v>10</v>
      </c>
      <c r="D1490" t="s">
        <v>10</v>
      </c>
      <c r="E1490" s="9">
        <v>34792</v>
      </c>
      <c r="F1490">
        <f t="shared" ca="1" si="46"/>
        <v>31</v>
      </c>
      <c r="G1490" t="str">
        <f t="shared" ca="1" si="47"/>
        <v>Adult</v>
      </c>
    </row>
    <row r="1491" spans="1:7">
      <c r="A1491" t="s">
        <v>1507</v>
      </c>
      <c r="B1491" t="s">
        <v>7068</v>
      </c>
      <c r="C1491" t="s">
        <v>12</v>
      </c>
      <c r="D1491" t="s">
        <v>12</v>
      </c>
      <c r="E1491" s="9">
        <v>34511</v>
      </c>
      <c r="F1491">
        <f t="shared" ca="1" si="46"/>
        <v>32</v>
      </c>
      <c r="G1491" t="str">
        <f t="shared" ca="1" si="47"/>
        <v>Adult</v>
      </c>
    </row>
    <row r="1492" spans="1:7">
      <c r="A1492" t="s">
        <v>1508</v>
      </c>
      <c r="B1492" t="s">
        <v>7068</v>
      </c>
      <c r="C1492" t="s">
        <v>12</v>
      </c>
      <c r="D1492" t="s">
        <v>10</v>
      </c>
      <c r="E1492" s="9">
        <v>39277</v>
      </c>
      <c r="F1492">
        <f t="shared" ca="1" si="46"/>
        <v>19</v>
      </c>
      <c r="G1492" t="str">
        <f t="shared" ca="1" si="47"/>
        <v>Young</v>
      </c>
    </row>
    <row r="1493" spans="1:7">
      <c r="A1493" t="s">
        <v>1509</v>
      </c>
      <c r="B1493" t="s">
        <v>7068</v>
      </c>
      <c r="C1493" t="s">
        <v>10</v>
      </c>
      <c r="D1493" t="s">
        <v>10</v>
      </c>
      <c r="E1493" s="9">
        <v>39361</v>
      </c>
      <c r="F1493">
        <f t="shared" ca="1" si="46"/>
        <v>18</v>
      </c>
      <c r="G1493" t="str">
        <f t="shared" ca="1" si="47"/>
        <v>Young</v>
      </c>
    </row>
    <row r="1494" spans="1:7">
      <c r="A1494" t="s">
        <v>1510</v>
      </c>
      <c r="B1494" t="s">
        <v>7069</v>
      </c>
      <c r="C1494" t="s">
        <v>10</v>
      </c>
      <c r="D1494" t="s">
        <v>10</v>
      </c>
      <c r="E1494" s="9">
        <v>32003</v>
      </c>
      <c r="F1494">
        <f t="shared" ca="1" si="46"/>
        <v>38</v>
      </c>
      <c r="G1494" t="str">
        <f t="shared" ca="1" si="47"/>
        <v>Adult</v>
      </c>
    </row>
    <row r="1495" spans="1:7">
      <c r="A1495" t="s">
        <v>1511</v>
      </c>
      <c r="B1495" t="s">
        <v>7069</v>
      </c>
      <c r="C1495" t="s">
        <v>10</v>
      </c>
      <c r="D1495" t="s">
        <v>10</v>
      </c>
      <c r="E1495" s="9">
        <v>33135</v>
      </c>
      <c r="F1495">
        <f t="shared" ca="1" si="46"/>
        <v>35</v>
      </c>
      <c r="G1495" t="str">
        <f t="shared" ca="1" si="47"/>
        <v>Adult</v>
      </c>
    </row>
    <row r="1496" spans="1:7">
      <c r="A1496" t="s">
        <v>1512</v>
      </c>
      <c r="B1496" t="s">
        <v>7068</v>
      </c>
      <c r="C1496" t="s">
        <v>12</v>
      </c>
      <c r="D1496" t="s">
        <v>12</v>
      </c>
      <c r="E1496" s="9">
        <v>32063</v>
      </c>
      <c r="F1496">
        <f t="shared" ca="1" si="46"/>
        <v>38</v>
      </c>
      <c r="G1496" t="str">
        <f t="shared" ca="1" si="47"/>
        <v>Adult</v>
      </c>
    </row>
    <row r="1497" spans="1:7">
      <c r="A1497" t="s">
        <v>1513</v>
      </c>
      <c r="B1497" t="s">
        <v>7068</v>
      </c>
      <c r="C1497" t="s">
        <v>12</v>
      </c>
      <c r="D1497" t="s">
        <v>12</v>
      </c>
      <c r="E1497" s="9">
        <v>31193</v>
      </c>
      <c r="F1497">
        <f t="shared" ca="1" si="46"/>
        <v>41</v>
      </c>
      <c r="G1497" t="str">
        <f t="shared" ca="1" si="47"/>
        <v>Adult</v>
      </c>
    </row>
    <row r="1498" spans="1:7">
      <c r="A1498" t="s">
        <v>1514</v>
      </c>
      <c r="B1498" t="s">
        <v>7069</v>
      </c>
      <c r="C1498" t="s">
        <v>10</v>
      </c>
      <c r="D1498" t="s">
        <v>10</v>
      </c>
      <c r="E1498" s="9">
        <v>39729</v>
      </c>
      <c r="F1498">
        <f t="shared" ca="1" si="46"/>
        <v>17</v>
      </c>
      <c r="G1498" t="str">
        <f t="shared" ca="1" si="47"/>
        <v>Young</v>
      </c>
    </row>
    <row r="1499" spans="1:7">
      <c r="A1499" t="s">
        <v>1515</v>
      </c>
      <c r="B1499" t="s">
        <v>7068</v>
      </c>
      <c r="C1499" t="s">
        <v>12</v>
      </c>
      <c r="D1499" t="s">
        <v>12</v>
      </c>
      <c r="E1499" s="9">
        <v>40979</v>
      </c>
      <c r="F1499">
        <f t="shared" ca="1" si="46"/>
        <v>14</v>
      </c>
      <c r="G1499" t="str">
        <f t="shared" ca="1" si="47"/>
        <v>Young</v>
      </c>
    </row>
    <row r="1500" spans="1:7">
      <c r="A1500" t="s">
        <v>1516</v>
      </c>
      <c r="B1500" t="s">
        <v>7069</v>
      </c>
      <c r="C1500" t="s">
        <v>10</v>
      </c>
      <c r="D1500" t="s">
        <v>10</v>
      </c>
      <c r="E1500" s="9">
        <v>34933</v>
      </c>
      <c r="F1500">
        <f t="shared" ca="1" si="46"/>
        <v>30</v>
      </c>
      <c r="G1500" t="str">
        <f t="shared" ca="1" si="47"/>
        <v>Adult</v>
      </c>
    </row>
    <row r="1501" spans="1:7">
      <c r="A1501" t="s">
        <v>1517</v>
      </c>
      <c r="B1501" t="s">
        <v>7069</v>
      </c>
      <c r="C1501" t="s">
        <v>12</v>
      </c>
      <c r="D1501" t="s">
        <v>10</v>
      </c>
      <c r="E1501" s="9">
        <v>40396</v>
      </c>
      <c r="F1501">
        <f t="shared" ca="1" si="46"/>
        <v>15</v>
      </c>
      <c r="G1501" t="str">
        <f t="shared" ca="1" si="47"/>
        <v>Young</v>
      </c>
    </row>
    <row r="1502" spans="1:7">
      <c r="A1502" t="s">
        <v>1518</v>
      </c>
      <c r="B1502" t="s">
        <v>7068</v>
      </c>
      <c r="C1502" t="s">
        <v>10</v>
      </c>
      <c r="D1502" t="s">
        <v>10</v>
      </c>
      <c r="E1502" s="9">
        <v>36445</v>
      </c>
      <c r="F1502">
        <f t="shared" ca="1" si="46"/>
        <v>26</v>
      </c>
      <c r="G1502" t="str">
        <f t="shared" ca="1" si="47"/>
        <v>Adult</v>
      </c>
    </row>
    <row r="1503" spans="1:7">
      <c r="A1503" t="s">
        <v>1519</v>
      </c>
      <c r="B1503" t="s">
        <v>7069</v>
      </c>
      <c r="C1503" t="s">
        <v>10</v>
      </c>
      <c r="D1503" t="s">
        <v>10</v>
      </c>
      <c r="E1503" s="9">
        <v>35400</v>
      </c>
      <c r="F1503">
        <f t="shared" ca="1" si="46"/>
        <v>29</v>
      </c>
      <c r="G1503" t="str">
        <f t="shared" ca="1" si="47"/>
        <v>Adult</v>
      </c>
    </row>
    <row r="1504" spans="1:7">
      <c r="A1504" t="s">
        <v>1520</v>
      </c>
      <c r="B1504" t="s">
        <v>7069</v>
      </c>
      <c r="C1504" t="s">
        <v>12</v>
      </c>
      <c r="D1504" t="s">
        <v>10</v>
      </c>
      <c r="E1504" s="9">
        <v>33242</v>
      </c>
      <c r="F1504">
        <f t="shared" ca="1" si="46"/>
        <v>35</v>
      </c>
      <c r="G1504" t="str">
        <f t="shared" ca="1" si="47"/>
        <v>Adult</v>
      </c>
    </row>
    <row r="1505" spans="1:7">
      <c r="A1505" t="s">
        <v>1521</v>
      </c>
      <c r="B1505" t="s">
        <v>7068</v>
      </c>
      <c r="C1505" t="s">
        <v>10</v>
      </c>
      <c r="D1505" t="s">
        <v>10</v>
      </c>
      <c r="E1505" s="9">
        <v>31934</v>
      </c>
      <c r="F1505">
        <f t="shared" ca="1" si="46"/>
        <v>39</v>
      </c>
      <c r="G1505" t="str">
        <f t="shared" ca="1" si="47"/>
        <v>Adult</v>
      </c>
    </row>
    <row r="1506" spans="1:7">
      <c r="A1506" t="s">
        <v>1522</v>
      </c>
      <c r="B1506" t="s">
        <v>7068</v>
      </c>
      <c r="C1506" t="s">
        <v>10</v>
      </c>
      <c r="D1506" t="s">
        <v>10</v>
      </c>
      <c r="E1506" s="9">
        <v>37796</v>
      </c>
      <c r="F1506">
        <f t="shared" ca="1" si="46"/>
        <v>23</v>
      </c>
      <c r="G1506" t="str">
        <f t="shared" ca="1" si="47"/>
        <v>Adult</v>
      </c>
    </row>
    <row r="1507" spans="1:7">
      <c r="A1507" t="s">
        <v>1523</v>
      </c>
      <c r="B1507" t="s">
        <v>7069</v>
      </c>
      <c r="C1507" t="s">
        <v>10</v>
      </c>
      <c r="D1507" t="s">
        <v>10</v>
      </c>
      <c r="E1507" s="9">
        <v>41163</v>
      </c>
      <c r="F1507">
        <f t="shared" ca="1" si="46"/>
        <v>13</v>
      </c>
      <c r="G1507" t="str">
        <f t="shared" ca="1" si="47"/>
        <v>Young</v>
      </c>
    </row>
    <row r="1508" spans="1:7">
      <c r="A1508" t="s">
        <v>1524</v>
      </c>
      <c r="B1508" t="s">
        <v>7069</v>
      </c>
      <c r="C1508" t="s">
        <v>12</v>
      </c>
      <c r="D1508" t="s">
        <v>10</v>
      </c>
      <c r="E1508" s="9">
        <v>32834</v>
      </c>
      <c r="F1508">
        <f t="shared" ca="1" si="46"/>
        <v>36</v>
      </c>
      <c r="G1508" t="str">
        <f t="shared" ca="1" si="47"/>
        <v>Adult</v>
      </c>
    </row>
    <row r="1509" spans="1:7">
      <c r="A1509" t="s">
        <v>1525</v>
      </c>
      <c r="B1509" t="s">
        <v>7069</v>
      </c>
      <c r="C1509" t="s">
        <v>10</v>
      </c>
      <c r="D1509" t="s">
        <v>10</v>
      </c>
      <c r="E1509" s="9">
        <v>32045</v>
      </c>
      <c r="F1509">
        <f t="shared" ca="1" si="46"/>
        <v>38</v>
      </c>
      <c r="G1509" t="str">
        <f t="shared" ca="1" si="47"/>
        <v>Adult</v>
      </c>
    </row>
    <row r="1510" spans="1:7">
      <c r="A1510" t="s">
        <v>1526</v>
      </c>
      <c r="B1510" t="s">
        <v>7068</v>
      </c>
      <c r="C1510" t="s">
        <v>12</v>
      </c>
      <c r="D1510" t="s">
        <v>12</v>
      </c>
      <c r="E1510" s="9">
        <v>33591</v>
      </c>
      <c r="F1510">
        <f t="shared" ca="1" si="46"/>
        <v>34</v>
      </c>
      <c r="G1510" t="str">
        <f t="shared" ca="1" si="47"/>
        <v>Adult</v>
      </c>
    </row>
    <row r="1511" spans="1:7">
      <c r="A1511" t="s">
        <v>1527</v>
      </c>
      <c r="B1511" t="s">
        <v>7069</v>
      </c>
      <c r="C1511" t="s">
        <v>10</v>
      </c>
      <c r="D1511" t="s">
        <v>10</v>
      </c>
      <c r="E1511" s="9">
        <v>37578</v>
      </c>
      <c r="F1511">
        <f t="shared" ca="1" si="46"/>
        <v>23</v>
      </c>
      <c r="G1511" t="str">
        <f t="shared" ca="1" si="47"/>
        <v>Adult</v>
      </c>
    </row>
    <row r="1512" spans="1:7">
      <c r="A1512" t="s">
        <v>1528</v>
      </c>
      <c r="B1512" t="s">
        <v>7069</v>
      </c>
      <c r="C1512" t="s">
        <v>12</v>
      </c>
      <c r="D1512" t="s">
        <v>10</v>
      </c>
      <c r="E1512" s="9">
        <v>29307</v>
      </c>
      <c r="F1512">
        <f t="shared" ca="1" si="46"/>
        <v>46</v>
      </c>
      <c r="G1512" t="str">
        <f t="shared" ca="1" si="47"/>
        <v>Adult</v>
      </c>
    </row>
    <row r="1513" spans="1:7">
      <c r="A1513" t="s">
        <v>1529</v>
      </c>
      <c r="B1513" t="s">
        <v>7068</v>
      </c>
      <c r="C1513" t="s">
        <v>12</v>
      </c>
      <c r="D1513" t="s">
        <v>12</v>
      </c>
      <c r="E1513" s="9">
        <v>40704</v>
      </c>
      <c r="F1513">
        <f t="shared" ca="1" si="46"/>
        <v>15</v>
      </c>
      <c r="G1513" t="str">
        <f t="shared" ca="1" si="47"/>
        <v>Young</v>
      </c>
    </row>
    <row r="1514" spans="1:7">
      <c r="A1514" t="s">
        <v>1530</v>
      </c>
      <c r="B1514" t="s">
        <v>7068</v>
      </c>
      <c r="C1514" t="s">
        <v>12</v>
      </c>
      <c r="D1514" t="s">
        <v>12</v>
      </c>
      <c r="E1514" s="9">
        <v>38765</v>
      </c>
      <c r="F1514">
        <f t="shared" ca="1" si="46"/>
        <v>20</v>
      </c>
      <c r="G1514" t="str">
        <f t="shared" ca="1" si="47"/>
        <v>Young</v>
      </c>
    </row>
    <row r="1515" spans="1:7">
      <c r="A1515" t="s">
        <v>1531</v>
      </c>
      <c r="B1515" t="s">
        <v>7068</v>
      </c>
      <c r="C1515" t="s">
        <v>10</v>
      </c>
      <c r="D1515" t="s">
        <v>10</v>
      </c>
      <c r="E1515" s="9">
        <v>31296</v>
      </c>
      <c r="F1515">
        <f t="shared" ca="1" si="46"/>
        <v>40</v>
      </c>
      <c r="G1515" t="str">
        <f t="shared" ca="1" si="47"/>
        <v>Adult</v>
      </c>
    </row>
    <row r="1516" spans="1:7">
      <c r="A1516" t="s">
        <v>1532</v>
      </c>
      <c r="B1516" t="s">
        <v>7068</v>
      </c>
      <c r="C1516" t="s">
        <v>10</v>
      </c>
      <c r="D1516" t="s">
        <v>12</v>
      </c>
      <c r="E1516" s="9">
        <v>30245</v>
      </c>
      <c r="F1516">
        <f t="shared" ca="1" si="46"/>
        <v>43</v>
      </c>
      <c r="G1516" t="str">
        <f t="shared" ca="1" si="47"/>
        <v>Adult</v>
      </c>
    </row>
    <row r="1517" spans="1:7">
      <c r="A1517" t="s">
        <v>1533</v>
      </c>
      <c r="B1517" t="s">
        <v>7068</v>
      </c>
      <c r="C1517" t="s">
        <v>10</v>
      </c>
      <c r="D1517" t="s">
        <v>10</v>
      </c>
      <c r="E1517" s="9">
        <v>32578</v>
      </c>
      <c r="F1517">
        <f t="shared" ca="1" si="46"/>
        <v>37</v>
      </c>
      <c r="G1517" t="str">
        <f t="shared" ca="1" si="47"/>
        <v>Adult</v>
      </c>
    </row>
    <row r="1518" spans="1:7">
      <c r="A1518" t="s">
        <v>1534</v>
      </c>
      <c r="B1518" t="s">
        <v>7068</v>
      </c>
      <c r="C1518" t="s">
        <v>12</v>
      </c>
      <c r="D1518" t="s">
        <v>10</v>
      </c>
      <c r="E1518" s="9">
        <v>31395</v>
      </c>
      <c r="F1518">
        <f t="shared" ca="1" si="46"/>
        <v>40</v>
      </c>
      <c r="G1518" t="str">
        <f t="shared" ca="1" si="47"/>
        <v>Adult</v>
      </c>
    </row>
    <row r="1519" spans="1:7">
      <c r="A1519" t="s">
        <v>1535</v>
      </c>
      <c r="B1519" t="s">
        <v>7069</v>
      </c>
      <c r="C1519" t="s">
        <v>12</v>
      </c>
      <c r="D1519" t="s">
        <v>10</v>
      </c>
      <c r="E1519" s="9">
        <v>34602</v>
      </c>
      <c r="F1519">
        <f t="shared" ca="1" si="46"/>
        <v>31</v>
      </c>
      <c r="G1519" t="str">
        <f t="shared" ca="1" si="47"/>
        <v>Adult</v>
      </c>
    </row>
    <row r="1520" spans="1:7">
      <c r="A1520" t="s">
        <v>1536</v>
      </c>
      <c r="B1520" t="s">
        <v>7068</v>
      </c>
      <c r="C1520" t="s">
        <v>10</v>
      </c>
      <c r="D1520" t="s">
        <v>10</v>
      </c>
      <c r="E1520" s="9">
        <v>33392</v>
      </c>
      <c r="F1520">
        <f t="shared" ca="1" si="46"/>
        <v>35</v>
      </c>
      <c r="G1520" t="str">
        <f t="shared" ca="1" si="47"/>
        <v>Adult</v>
      </c>
    </row>
    <row r="1521" spans="1:7">
      <c r="A1521" t="s">
        <v>1537</v>
      </c>
      <c r="B1521" t="s">
        <v>7068</v>
      </c>
      <c r="C1521" t="s">
        <v>10</v>
      </c>
      <c r="D1521" t="s">
        <v>10</v>
      </c>
      <c r="E1521" s="9">
        <v>29871</v>
      </c>
      <c r="F1521">
        <f t="shared" ca="1" si="46"/>
        <v>44</v>
      </c>
      <c r="G1521" t="str">
        <f t="shared" ca="1" si="47"/>
        <v>Adult</v>
      </c>
    </row>
    <row r="1522" spans="1:7">
      <c r="A1522" t="s">
        <v>1538</v>
      </c>
      <c r="B1522" t="s">
        <v>7068</v>
      </c>
      <c r="C1522" t="s">
        <v>12</v>
      </c>
      <c r="D1522" t="s">
        <v>10</v>
      </c>
      <c r="E1522" s="9">
        <v>39288</v>
      </c>
      <c r="F1522">
        <f t="shared" ca="1" si="46"/>
        <v>18</v>
      </c>
      <c r="G1522" t="str">
        <f t="shared" ca="1" si="47"/>
        <v>Young</v>
      </c>
    </row>
    <row r="1523" spans="1:7">
      <c r="A1523" t="s">
        <v>1539</v>
      </c>
      <c r="B1523" t="s">
        <v>7069</v>
      </c>
      <c r="C1523" t="s">
        <v>10</v>
      </c>
      <c r="D1523" t="s">
        <v>10</v>
      </c>
      <c r="E1523" s="9">
        <v>31572</v>
      </c>
      <c r="F1523">
        <f t="shared" ca="1" si="46"/>
        <v>40</v>
      </c>
      <c r="G1523" t="str">
        <f t="shared" ca="1" si="47"/>
        <v>Adult</v>
      </c>
    </row>
    <row r="1524" spans="1:7">
      <c r="A1524" t="s">
        <v>1540</v>
      </c>
      <c r="B1524" t="s">
        <v>7068</v>
      </c>
      <c r="C1524" t="s">
        <v>10</v>
      </c>
      <c r="D1524" t="s">
        <v>10</v>
      </c>
      <c r="E1524" s="9">
        <v>34479</v>
      </c>
      <c r="F1524">
        <f t="shared" ca="1" si="46"/>
        <v>32</v>
      </c>
      <c r="G1524" t="str">
        <f t="shared" ca="1" si="47"/>
        <v>Adult</v>
      </c>
    </row>
    <row r="1525" spans="1:7">
      <c r="A1525" t="s">
        <v>1541</v>
      </c>
      <c r="B1525" t="s">
        <v>7069</v>
      </c>
      <c r="C1525" t="s">
        <v>10</v>
      </c>
      <c r="D1525" t="s">
        <v>10</v>
      </c>
      <c r="E1525" s="9">
        <v>32995</v>
      </c>
      <c r="F1525">
        <f t="shared" ca="1" si="46"/>
        <v>36</v>
      </c>
      <c r="G1525" t="str">
        <f t="shared" ca="1" si="47"/>
        <v>Adult</v>
      </c>
    </row>
    <row r="1526" spans="1:7">
      <c r="A1526" t="s">
        <v>1542</v>
      </c>
      <c r="B1526" t="s">
        <v>7068</v>
      </c>
      <c r="C1526" t="s">
        <v>10</v>
      </c>
      <c r="D1526" t="s">
        <v>10</v>
      </c>
      <c r="E1526" s="9">
        <v>30836</v>
      </c>
      <c r="F1526">
        <f t="shared" ca="1" si="46"/>
        <v>42</v>
      </c>
      <c r="G1526" t="str">
        <f t="shared" ca="1" si="47"/>
        <v>Adult</v>
      </c>
    </row>
    <row r="1527" spans="1:7">
      <c r="A1527" t="s">
        <v>1543</v>
      </c>
      <c r="B1527" t="s">
        <v>7068</v>
      </c>
      <c r="C1527" t="s">
        <v>12</v>
      </c>
      <c r="D1527" t="s">
        <v>12</v>
      </c>
      <c r="E1527" s="9">
        <v>31553</v>
      </c>
      <c r="F1527">
        <f t="shared" ca="1" si="46"/>
        <v>40</v>
      </c>
      <c r="G1527" t="str">
        <f t="shared" ca="1" si="47"/>
        <v>Adult</v>
      </c>
    </row>
    <row r="1528" spans="1:7">
      <c r="A1528" t="s">
        <v>1544</v>
      </c>
      <c r="B1528" t="s">
        <v>7068</v>
      </c>
      <c r="C1528" t="s">
        <v>10</v>
      </c>
      <c r="D1528" t="s">
        <v>10</v>
      </c>
      <c r="E1528" s="9">
        <v>35418</v>
      </c>
      <c r="F1528">
        <f t="shared" ca="1" si="46"/>
        <v>29</v>
      </c>
      <c r="G1528" t="str">
        <f t="shared" ca="1" si="47"/>
        <v>Adult</v>
      </c>
    </row>
    <row r="1529" spans="1:7">
      <c r="A1529" t="s">
        <v>1545</v>
      </c>
      <c r="B1529" t="s">
        <v>7069</v>
      </c>
      <c r="C1529" t="s">
        <v>12</v>
      </c>
      <c r="D1529" t="s">
        <v>12</v>
      </c>
      <c r="E1529" s="9">
        <v>39444</v>
      </c>
      <c r="F1529">
        <f t="shared" ca="1" si="46"/>
        <v>18</v>
      </c>
      <c r="G1529" t="str">
        <f t="shared" ca="1" si="47"/>
        <v>Young</v>
      </c>
    </row>
    <row r="1530" spans="1:7">
      <c r="A1530" t="s">
        <v>1546</v>
      </c>
      <c r="B1530" t="s">
        <v>7068</v>
      </c>
      <c r="C1530" t="s">
        <v>10</v>
      </c>
      <c r="D1530" t="s">
        <v>10</v>
      </c>
      <c r="E1530" s="9">
        <v>36300</v>
      </c>
      <c r="F1530">
        <f t="shared" ca="1" si="46"/>
        <v>27</v>
      </c>
      <c r="G1530" t="str">
        <f t="shared" ca="1" si="47"/>
        <v>Adult</v>
      </c>
    </row>
    <row r="1531" spans="1:7">
      <c r="A1531" t="s">
        <v>1547</v>
      </c>
      <c r="B1531" t="s">
        <v>7068</v>
      </c>
      <c r="C1531" t="s">
        <v>12</v>
      </c>
      <c r="D1531" t="s">
        <v>10</v>
      </c>
      <c r="E1531" s="9">
        <v>33689</v>
      </c>
      <c r="F1531">
        <f t="shared" ca="1" si="46"/>
        <v>34</v>
      </c>
      <c r="G1531" t="str">
        <f t="shared" ca="1" si="47"/>
        <v>Adult</v>
      </c>
    </row>
    <row r="1532" spans="1:7">
      <c r="A1532" t="s">
        <v>1548</v>
      </c>
      <c r="B1532" t="s">
        <v>7069</v>
      </c>
      <c r="C1532" t="s">
        <v>12</v>
      </c>
      <c r="D1532" t="s">
        <v>12</v>
      </c>
      <c r="E1532" s="9">
        <v>35670</v>
      </c>
      <c r="F1532">
        <f t="shared" ca="1" si="46"/>
        <v>28</v>
      </c>
      <c r="G1532" t="str">
        <f t="shared" ca="1" si="47"/>
        <v>Adult</v>
      </c>
    </row>
    <row r="1533" spans="1:7">
      <c r="A1533" t="s">
        <v>1549</v>
      </c>
      <c r="B1533" t="s">
        <v>7068</v>
      </c>
      <c r="C1533" t="s">
        <v>12</v>
      </c>
      <c r="D1533" t="s">
        <v>12</v>
      </c>
      <c r="E1533" s="9">
        <v>31089</v>
      </c>
      <c r="F1533">
        <f t="shared" ca="1" si="46"/>
        <v>41</v>
      </c>
      <c r="G1533" t="str">
        <f t="shared" ca="1" si="47"/>
        <v>Adult</v>
      </c>
    </row>
    <row r="1534" spans="1:7">
      <c r="A1534" t="s">
        <v>1550</v>
      </c>
      <c r="B1534" t="s">
        <v>7069</v>
      </c>
      <c r="C1534" t="s">
        <v>10</v>
      </c>
      <c r="D1534" t="s">
        <v>10</v>
      </c>
      <c r="E1534" s="9">
        <v>34084</v>
      </c>
      <c r="F1534">
        <f t="shared" ca="1" si="46"/>
        <v>33</v>
      </c>
      <c r="G1534" t="str">
        <f t="shared" ca="1" si="47"/>
        <v>Adult</v>
      </c>
    </row>
    <row r="1535" spans="1:7">
      <c r="A1535" t="s">
        <v>1551</v>
      </c>
      <c r="B1535" t="s">
        <v>7068</v>
      </c>
      <c r="C1535" t="s">
        <v>10</v>
      </c>
      <c r="D1535" t="s">
        <v>10</v>
      </c>
      <c r="E1535" s="9">
        <v>41176</v>
      </c>
      <c r="F1535">
        <f t="shared" ca="1" si="46"/>
        <v>13</v>
      </c>
      <c r="G1535" t="str">
        <f t="shared" ca="1" si="47"/>
        <v>Young</v>
      </c>
    </row>
    <row r="1536" spans="1:7">
      <c r="A1536" t="s">
        <v>1552</v>
      </c>
      <c r="B1536" t="s">
        <v>7068</v>
      </c>
      <c r="C1536" t="s">
        <v>12</v>
      </c>
      <c r="D1536" t="s">
        <v>12</v>
      </c>
      <c r="E1536" s="9">
        <v>29710</v>
      </c>
      <c r="F1536">
        <f t="shared" ca="1" si="46"/>
        <v>45</v>
      </c>
      <c r="G1536" t="str">
        <f t="shared" ca="1" si="47"/>
        <v>Adult</v>
      </c>
    </row>
    <row r="1537" spans="1:7">
      <c r="A1537" t="s">
        <v>1553</v>
      </c>
      <c r="B1537" t="s">
        <v>7069</v>
      </c>
      <c r="C1537" t="s">
        <v>12</v>
      </c>
      <c r="D1537" t="s">
        <v>10</v>
      </c>
      <c r="E1537" s="9">
        <v>36999</v>
      </c>
      <c r="F1537">
        <f t="shared" ca="1" si="46"/>
        <v>25</v>
      </c>
      <c r="G1537" t="str">
        <f t="shared" ca="1" si="47"/>
        <v>Adult</v>
      </c>
    </row>
    <row r="1538" spans="1:7">
      <c r="A1538" t="s">
        <v>1554</v>
      </c>
      <c r="B1538" t="s">
        <v>7069</v>
      </c>
      <c r="C1538" t="s">
        <v>12</v>
      </c>
      <c r="D1538" t="s">
        <v>12</v>
      </c>
      <c r="E1538" s="9">
        <v>29515</v>
      </c>
      <c r="F1538">
        <f t="shared" ca="1" si="46"/>
        <v>45</v>
      </c>
      <c r="G1538" t="str">
        <f t="shared" ca="1" si="47"/>
        <v>Adult</v>
      </c>
    </row>
    <row r="1539" spans="1:7">
      <c r="A1539" t="s">
        <v>1555</v>
      </c>
      <c r="B1539" t="s">
        <v>7068</v>
      </c>
      <c r="C1539" t="s">
        <v>12</v>
      </c>
      <c r="D1539" t="s">
        <v>12</v>
      </c>
      <c r="E1539" s="9">
        <v>36832</v>
      </c>
      <c r="F1539">
        <f t="shared" ref="F1539:F1602" ca="1" si="48">DATEDIF(E1539,TODAY(),"Y")</f>
        <v>25</v>
      </c>
      <c r="G1539" t="str">
        <f t="shared" ref="G1539:G1602" ca="1" si="49">IF(F1539&lt;=20,"Young","Adult")</f>
        <v>Adult</v>
      </c>
    </row>
    <row r="1540" spans="1:7">
      <c r="A1540" t="s">
        <v>1556</v>
      </c>
      <c r="B1540" t="s">
        <v>7069</v>
      </c>
      <c r="C1540" t="s">
        <v>10</v>
      </c>
      <c r="D1540" t="s">
        <v>10</v>
      </c>
      <c r="E1540" s="9">
        <v>34238</v>
      </c>
      <c r="F1540">
        <f t="shared" ca="1" si="48"/>
        <v>32</v>
      </c>
      <c r="G1540" t="str">
        <f t="shared" ca="1" si="49"/>
        <v>Adult</v>
      </c>
    </row>
    <row r="1541" spans="1:7">
      <c r="A1541" t="s">
        <v>1557</v>
      </c>
      <c r="B1541" t="s">
        <v>7068</v>
      </c>
      <c r="C1541" t="s">
        <v>12</v>
      </c>
      <c r="D1541" t="s">
        <v>12</v>
      </c>
      <c r="E1541" s="9">
        <v>38645</v>
      </c>
      <c r="F1541">
        <f t="shared" ca="1" si="48"/>
        <v>20</v>
      </c>
      <c r="G1541" t="str">
        <f t="shared" ca="1" si="49"/>
        <v>Young</v>
      </c>
    </row>
    <row r="1542" spans="1:7">
      <c r="A1542" t="s">
        <v>1558</v>
      </c>
      <c r="B1542" t="s">
        <v>7069</v>
      </c>
      <c r="C1542" t="s">
        <v>12</v>
      </c>
      <c r="D1542" t="s">
        <v>12</v>
      </c>
      <c r="E1542" s="9">
        <v>30225</v>
      </c>
      <c r="F1542">
        <f t="shared" ca="1" si="48"/>
        <v>43</v>
      </c>
      <c r="G1542" t="str">
        <f t="shared" ca="1" si="49"/>
        <v>Adult</v>
      </c>
    </row>
    <row r="1543" spans="1:7">
      <c r="A1543" t="s">
        <v>1559</v>
      </c>
      <c r="B1543" t="s">
        <v>7069</v>
      </c>
      <c r="C1543" t="s">
        <v>10</v>
      </c>
      <c r="D1543" t="s">
        <v>10</v>
      </c>
      <c r="E1543" s="9">
        <v>36837</v>
      </c>
      <c r="F1543">
        <f t="shared" ca="1" si="48"/>
        <v>25</v>
      </c>
      <c r="G1543" t="str">
        <f t="shared" ca="1" si="49"/>
        <v>Adult</v>
      </c>
    </row>
    <row r="1544" spans="1:7">
      <c r="A1544" t="s">
        <v>1560</v>
      </c>
      <c r="B1544" t="s">
        <v>7068</v>
      </c>
      <c r="C1544" t="s">
        <v>10</v>
      </c>
      <c r="D1544" t="s">
        <v>10</v>
      </c>
      <c r="E1544" s="9">
        <v>38906</v>
      </c>
      <c r="F1544">
        <f t="shared" ca="1" si="48"/>
        <v>20</v>
      </c>
      <c r="G1544" t="str">
        <f t="shared" ca="1" si="49"/>
        <v>Young</v>
      </c>
    </row>
    <row r="1545" spans="1:7">
      <c r="A1545" t="s">
        <v>1561</v>
      </c>
      <c r="B1545" t="s">
        <v>7068</v>
      </c>
      <c r="C1545" t="s">
        <v>12</v>
      </c>
      <c r="D1545" t="s">
        <v>10</v>
      </c>
      <c r="E1545" s="9">
        <v>34969</v>
      </c>
      <c r="F1545">
        <f t="shared" ca="1" si="48"/>
        <v>30</v>
      </c>
      <c r="G1545" t="str">
        <f t="shared" ca="1" si="49"/>
        <v>Adult</v>
      </c>
    </row>
    <row r="1546" spans="1:7">
      <c r="A1546" t="s">
        <v>1562</v>
      </c>
      <c r="B1546" t="s">
        <v>7069</v>
      </c>
      <c r="C1546" t="s">
        <v>12</v>
      </c>
      <c r="D1546" t="s">
        <v>10</v>
      </c>
      <c r="E1546" s="9">
        <v>40310</v>
      </c>
      <c r="F1546">
        <f t="shared" ca="1" si="48"/>
        <v>16</v>
      </c>
      <c r="G1546" t="str">
        <f t="shared" ca="1" si="49"/>
        <v>Young</v>
      </c>
    </row>
    <row r="1547" spans="1:7">
      <c r="A1547" t="s">
        <v>1563</v>
      </c>
      <c r="B1547" t="s">
        <v>7069</v>
      </c>
      <c r="C1547" t="s">
        <v>10</v>
      </c>
      <c r="D1547" t="s">
        <v>10</v>
      </c>
      <c r="E1547" s="9">
        <v>30774</v>
      </c>
      <c r="F1547">
        <f t="shared" ca="1" si="48"/>
        <v>42</v>
      </c>
      <c r="G1547" t="str">
        <f t="shared" ca="1" si="49"/>
        <v>Adult</v>
      </c>
    </row>
    <row r="1548" spans="1:7">
      <c r="A1548" t="s">
        <v>1564</v>
      </c>
      <c r="B1548" t="s">
        <v>7068</v>
      </c>
      <c r="C1548" t="s">
        <v>10</v>
      </c>
      <c r="D1548" t="s">
        <v>10</v>
      </c>
      <c r="E1548" s="9">
        <v>39183</v>
      </c>
      <c r="F1548">
        <f t="shared" ca="1" si="48"/>
        <v>19</v>
      </c>
      <c r="G1548" t="str">
        <f t="shared" ca="1" si="49"/>
        <v>Young</v>
      </c>
    </row>
    <row r="1549" spans="1:7">
      <c r="A1549" t="s">
        <v>1565</v>
      </c>
      <c r="B1549" t="s">
        <v>7068</v>
      </c>
      <c r="C1549" t="s">
        <v>12</v>
      </c>
      <c r="D1549" t="s">
        <v>10</v>
      </c>
      <c r="E1549" s="9">
        <v>40461</v>
      </c>
      <c r="F1549">
        <f t="shared" ca="1" si="48"/>
        <v>15</v>
      </c>
      <c r="G1549" t="str">
        <f t="shared" ca="1" si="49"/>
        <v>Young</v>
      </c>
    </row>
    <row r="1550" spans="1:7">
      <c r="A1550" t="s">
        <v>1566</v>
      </c>
      <c r="B1550" t="s">
        <v>7069</v>
      </c>
      <c r="C1550" t="s">
        <v>12</v>
      </c>
      <c r="D1550" t="s">
        <v>12</v>
      </c>
      <c r="E1550" s="9">
        <v>34396</v>
      </c>
      <c r="F1550">
        <f t="shared" ca="1" si="48"/>
        <v>32</v>
      </c>
      <c r="G1550" t="str">
        <f t="shared" ca="1" si="49"/>
        <v>Adult</v>
      </c>
    </row>
    <row r="1551" spans="1:7">
      <c r="A1551" t="s">
        <v>1567</v>
      </c>
      <c r="B1551" t="s">
        <v>7069</v>
      </c>
      <c r="C1551" t="s">
        <v>10</v>
      </c>
      <c r="D1551" t="s">
        <v>10</v>
      </c>
      <c r="E1551" s="9">
        <v>32416</v>
      </c>
      <c r="F1551">
        <f t="shared" ca="1" si="48"/>
        <v>37</v>
      </c>
      <c r="G1551" t="str">
        <f t="shared" ca="1" si="49"/>
        <v>Adult</v>
      </c>
    </row>
    <row r="1552" spans="1:7">
      <c r="A1552" t="s">
        <v>1568</v>
      </c>
      <c r="B1552" t="s">
        <v>7069</v>
      </c>
      <c r="C1552" t="s">
        <v>12</v>
      </c>
      <c r="D1552" t="s">
        <v>10</v>
      </c>
      <c r="E1552" s="9">
        <v>35354</v>
      </c>
      <c r="F1552">
        <f t="shared" ca="1" si="48"/>
        <v>29</v>
      </c>
      <c r="G1552" t="str">
        <f t="shared" ca="1" si="49"/>
        <v>Adult</v>
      </c>
    </row>
    <row r="1553" spans="1:7">
      <c r="A1553" t="s">
        <v>1569</v>
      </c>
      <c r="B1553" t="s">
        <v>7069</v>
      </c>
      <c r="C1553" t="s">
        <v>10</v>
      </c>
      <c r="D1553" t="s">
        <v>10</v>
      </c>
      <c r="E1553" s="9">
        <v>38431</v>
      </c>
      <c r="F1553">
        <f t="shared" ca="1" si="48"/>
        <v>21</v>
      </c>
      <c r="G1553" t="str">
        <f t="shared" ca="1" si="49"/>
        <v>Adult</v>
      </c>
    </row>
    <row r="1554" spans="1:7">
      <c r="A1554" t="s">
        <v>1570</v>
      </c>
      <c r="B1554" t="s">
        <v>7068</v>
      </c>
      <c r="C1554" t="s">
        <v>12</v>
      </c>
      <c r="D1554" t="s">
        <v>12</v>
      </c>
      <c r="E1554" s="9">
        <v>32289</v>
      </c>
      <c r="F1554">
        <f t="shared" ca="1" si="48"/>
        <v>38</v>
      </c>
      <c r="G1554" t="str">
        <f t="shared" ca="1" si="49"/>
        <v>Adult</v>
      </c>
    </row>
    <row r="1555" spans="1:7">
      <c r="A1555" t="s">
        <v>1571</v>
      </c>
      <c r="B1555" t="s">
        <v>7068</v>
      </c>
      <c r="C1555" t="s">
        <v>12</v>
      </c>
      <c r="D1555" t="s">
        <v>12</v>
      </c>
      <c r="E1555" s="9">
        <v>29773</v>
      </c>
      <c r="F1555">
        <f t="shared" ca="1" si="48"/>
        <v>45</v>
      </c>
      <c r="G1555" t="str">
        <f t="shared" ca="1" si="49"/>
        <v>Adult</v>
      </c>
    </row>
    <row r="1556" spans="1:7">
      <c r="A1556" t="s">
        <v>1572</v>
      </c>
      <c r="B1556" t="s">
        <v>7069</v>
      </c>
      <c r="C1556" t="s">
        <v>10</v>
      </c>
      <c r="D1556" t="s">
        <v>10</v>
      </c>
      <c r="E1556" s="9">
        <v>29729</v>
      </c>
      <c r="F1556">
        <f t="shared" ca="1" si="48"/>
        <v>45</v>
      </c>
      <c r="G1556" t="str">
        <f t="shared" ca="1" si="49"/>
        <v>Adult</v>
      </c>
    </row>
    <row r="1557" spans="1:7">
      <c r="A1557" t="s">
        <v>1573</v>
      </c>
      <c r="B1557" t="s">
        <v>7068</v>
      </c>
      <c r="C1557" t="s">
        <v>12</v>
      </c>
      <c r="D1557" t="s">
        <v>10</v>
      </c>
      <c r="E1557" s="9">
        <v>32393</v>
      </c>
      <c r="F1557">
        <f t="shared" ca="1" si="48"/>
        <v>37</v>
      </c>
      <c r="G1557" t="str">
        <f t="shared" ca="1" si="49"/>
        <v>Adult</v>
      </c>
    </row>
    <row r="1558" spans="1:7">
      <c r="A1558" t="s">
        <v>1574</v>
      </c>
      <c r="B1558" t="s">
        <v>7068</v>
      </c>
      <c r="C1558" t="s">
        <v>10</v>
      </c>
      <c r="D1558" t="s">
        <v>10</v>
      </c>
      <c r="E1558" s="9">
        <v>35779</v>
      </c>
      <c r="F1558">
        <f t="shared" ca="1" si="48"/>
        <v>28</v>
      </c>
      <c r="G1558" t="str">
        <f t="shared" ca="1" si="49"/>
        <v>Adult</v>
      </c>
    </row>
    <row r="1559" spans="1:7">
      <c r="A1559" t="s">
        <v>1575</v>
      </c>
      <c r="B1559" t="s">
        <v>7069</v>
      </c>
      <c r="C1559" t="s">
        <v>10</v>
      </c>
      <c r="D1559" t="s">
        <v>10</v>
      </c>
      <c r="E1559" s="9">
        <v>38153</v>
      </c>
      <c r="F1559">
        <f t="shared" ca="1" si="48"/>
        <v>22</v>
      </c>
      <c r="G1559" t="str">
        <f t="shared" ca="1" si="49"/>
        <v>Adult</v>
      </c>
    </row>
    <row r="1560" spans="1:7">
      <c r="A1560" t="s">
        <v>1576</v>
      </c>
      <c r="B1560" t="s">
        <v>7068</v>
      </c>
      <c r="C1560" t="s">
        <v>10</v>
      </c>
      <c r="D1560" t="s">
        <v>10</v>
      </c>
      <c r="E1560" s="9">
        <v>37340</v>
      </c>
      <c r="F1560">
        <f t="shared" ca="1" si="48"/>
        <v>24</v>
      </c>
      <c r="G1560" t="str">
        <f t="shared" ca="1" si="49"/>
        <v>Adult</v>
      </c>
    </row>
    <row r="1561" spans="1:7">
      <c r="A1561" t="s">
        <v>1577</v>
      </c>
      <c r="B1561" t="s">
        <v>7068</v>
      </c>
      <c r="C1561" t="s">
        <v>10</v>
      </c>
      <c r="D1561" t="s">
        <v>10</v>
      </c>
      <c r="E1561" s="9">
        <v>38542</v>
      </c>
      <c r="F1561">
        <f t="shared" ca="1" si="48"/>
        <v>21</v>
      </c>
      <c r="G1561" t="str">
        <f t="shared" ca="1" si="49"/>
        <v>Adult</v>
      </c>
    </row>
    <row r="1562" spans="1:7">
      <c r="A1562" t="s">
        <v>1578</v>
      </c>
      <c r="B1562" t="s">
        <v>7069</v>
      </c>
      <c r="C1562" t="s">
        <v>10</v>
      </c>
      <c r="D1562" t="s">
        <v>12</v>
      </c>
      <c r="E1562" s="9">
        <v>39776</v>
      </c>
      <c r="F1562">
        <f t="shared" ca="1" si="48"/>
        <v>17</v>
      </c>
      <c r="G1562" t="str">
        <f t="shared" ca="1" si="49"/>
        <v>Young</v>
      </c>
    </row>
    <row r="1563" spans="1:7">
      <c r="A1563" t="s">
        <v>1579</v>
      </c>
      <c r="B1563" t="s">
        <v>7069</v>
      </c>
      <c r="C1563" t="s">
        <v>10</v>
      </c>
      <c r="D1563" t="s">
        <v>10</v>
      </c>
      <c r="E1563" s="9">
        <v>29871</v>
      </c>
      <c r="F1563">
        <f t="shared" ca="1" si="48"/>
        <v>44</v>
      </c>
      <c r="G1563" t="str">
        <f t="shared" ca="1" si="49"/>
        <v>Adult</v>
      </c>
    </row>
    <row r="1564" spans="1:7">
      <c r="A1564" t="s">
        <v>1580</v>
      </c>
      <c r="B1564" t="s">
        <v>7068</v>
      </c>
      <c r="C1564" t="s">
        <v>12</v>
      </c>
      <c r="D1564" t="s">
        <v>12</v>
      </c>
      <c r="E1564" s="9">
        <v>31454</v>
      </c>
      <c r="F1564">
        <f t="shared" ca="1" si="48"/>
        <v>40</v>
      </c>
      <c r="G1564" t="str">
        <f t="shared" ca="1" si="49"/>
        <v>Adult</v>
      </c>
    </row>
    <row r="1565" spans="1:7">
      <c r="A1565" t="s">
        <v>1581</v>
      </c>
      <c r="B1565" t="s">
        <v>7069</v>
      </c>
      <c r="C1565" t="s">
        <v>10</v>
      </c>
      <c r="D1565" t="s">
        <v>10</v>
      </c>
      <c r="E1565" s="9">
        <v>37044</v>
      </c>
      <c r="F1565">
        <f t="shared" ca="1" si="48"/>
        <v>25</v>
      </c>
      <c r="G1565" t="str">
        <f t="shared" ca="1" si="49"/>
        <v>Adult</v>
      </c>
    </row>
    <row r="1566" spans="1:7">
      <c r="A1566" t="s">
        <v>1582</v>
      </c>
      <c r="B1566" t="s">
        <v>7069</v>
      </c>
      <c r="C1566" t="s">
        <v>10</v>
      </c>
      <c r="D1566" t="s">
        <v>10</v>
      </c>
      <c r="E1566" s="9">
        <v>37085</v>
      </c>
      <c r="F1566">
        <f t="shared" ca="1" si="48"/>
        <v>25</v>
      </c>
      <c r="G1566" t="str">
        <f t="shared" ca="1" si="49"/>
        <v>Adult</v>
      </c>
    </row>
    <row r="1567" spans="1:7">
      <c r="A1567" t="s">
        <v>1583</v>
      </c>
      <c r="B1567" t="s">
        <v>7068</v>
      </c>
      <c r="C1567" t="s">
        <v>10</v>
      </c>
      <c r="D1567" t="s">
        <v>10</v>
      </c>
      <c r="E1567" s="9">
        <v>29903</v>
      </c>
      <c r="F1567">
        <f t="shared" ca="1" si="48"/>
        <v>44</v>
      </c>
      <c r="G1567" t="str">
        <f t="shared" ca="1" si="49"/>
        <v>Adult</v>
      </c>
    </row>
    <row r="1568" spans="1:7">
      <c r="A1568" t="s">
        <v>1584</v>
      </c>
      <c r="B1568" t="s">
        <v>7069</v>
      </c>
      <c r="C1568" t="s">
        <v>12</v>
      </c>
      <c r="D1568" t="s">
        <v>12</v>
      </c>
      <c r="E1568" s="9">
        <v>33340</v>
      </c>
      <c r="F1568">
        <f t="shared" ca="1" si="48"/>
        <v>35</v>
      </c>
      <c r="G1568" t="str">
        <f t="shared" ca="1" si="49"/>
        <v>Adult</v>
      </c>
    </row>
    <row r="1569" spans="1:7">
      <c r="A1569" t="s">
        <v>1585</v>
      </c>
      <c r="B1569" t="s">
        <v>7068</v>
      </c>
      <c r="C1569" t="s">
        <v>12</v>
      </c>
      <c r="D1569" t="s">
        <v>10</v>
      </c>
      <c r="E1569" s="9">
        <v>39871</v>
      </c>
      <c r="F1569">
        <f t="shared" ca="1" si="48"/>
        <v>17</v>
      </c>
      <c r="G1569" t="str">
        <f t="shared" ca="1" si="49"/>
        <v>Young</v>
      </c>
    </row>
    <row r="1570" spans="1:7">
      <c r="A1570" t="s">
        <v>1586</v>
      </c>
      <c r="B1570" t="s">
        <v>7069</v>
      </c>
      <c r="C1570" t="s">
        <v>10</v>
      </c>
      <c r="D1570" t="s">
        <v>10</v>
      </c>
      <c r="E1570" s="9">
        <v>30454</v>
      </c>
      <c r="F1570">
        <f t="shared" ca="1" si="48"/>
        <v>43</v>
      </c>
      <c r="G1570" t="str">
        <f t="shared" ca="1" si="49"/>
        <v>Adult</v>
      </c>
    </row>
    <row r="1571" spans="1:7">
      <c r="A1571" t="s">
        <v>1587</v>
      </c>
      <c r="B1571" t="s">
        <v>7068</v>
      </c>
      <c r="C1571" t="s">
        <v>12</v>
      </c>
      <c r="D1571" t="s">
        <v>12</v>
      </c>
      <c r="E1571" s="9">
        <v>30675</v>
      </c>
      <c r="F1571">
        <f t="shared" ca="1" si="48"/>
        <v>42</v>
      </c>
      <c r="G1571" t="str">
        <f t="shared" ca="1" si="49"/>
        <v>Adult</v>
      </c>
    </row>
    <row r="1572" spans="1:7">
      <c r="A1572" t="s">
        <v>1588</v>
      </c>
      <c r="B1572" t="s">
        <v>7068</v>
      </c>
      <c r="C1572" t="s">
        <v>12</v>
      </c>
      <c r="D1572" t="s">
        <v>12</v>
      </c>
      <c r="E1572" s="9">
        <v>36088</v>
      </c>
      <c r="F1572">
        <f t="shared" ca="1" si="48"/>
        <v>27</v>
      </c>
      <c r="G1572" t="str">
        <f t="shared" ca="1" si="49"/>
        <v>Adult</v>
      </c>
    </row>
    <row r="1573" spans="1:7">
      <c r="A1573" t="s">
        <v>1589</v>
      </c>
      <c r="B1573" t="s">
        <v>7069</v>
      </c>
      <c r="C1573" t="s">
        <v>10</v>
      </c>
      <c r="D1573" t="s">
        <v>12</v>
      </c>
      <c r="E1573" s="9">
        <v>29875</v>
      </c>
      <c r="F1573">
        <f t="shared" ca="1" si="48"/>
        <v>44</v>
      </c>
      <c r="G1573" t="str">
        <f t="shared" ca="1" si="49"/>
        <v>Adult</v>
      </c>
    </row>
    <row r="1574" spans="1:7">
      <c r="A1574" t="s">
        <v>1590</v>
      </c>
      <c r="B1574" t="s">
        <v>7068</v>
      </c>
      <c r="C1574" t="s">
        <v>10</v>
      </c>
      <c r="D1574" t="s">
        <v>10</v>
      </c>
      <c r="E1574" s="9">
        <v>31543</v>
      </c>
      <c r="F1574">
        <f t="shared" ca="1" si="48"/>
        <v>40</v>
      </c>
      <c r="G1574" t="str">
        <f t="shared" ca="1" si="49"/>
        <v>Adult</v>
      </c>
    </row>
    <row r="1575" spans="1:7">
      <c r="A1575" t="s">
        <v>1591</v>
      </c>
      <c r="B1575" t="s">
        <v>7069</v>
      </c>
      <c r="C1575" t="s">
        <v>12</v>
      </c>
      <c r="D1575" t="s">
        <v>12</v>
      </c>
      <c r="E1575" s="9">
        <v>34383</v>
      </c>
      <c r="F1575">
        <f t="shared" ca="1" si="48"/>
        <v>32</v>
      </c>
      <c r="G1575" t="str">
        <f t="shared" ca="1" si="49"/>
        <v>Adult</v>
      </c>
    </row>
    <row r="1576" spans="1:7">
      <c r="A1576" t="s">
        <v>1592</v>
      </c>
      <c r="B1576" t="s">
        <v>7068</v>
      </c>
      <c r="C1576" t="s">
        <v>10</v>
      </c>
      <c r="D1576" t="s">
        <v>12</v>
      </c>
      <c r="E1576" s="9">
        <v>32671</v>
      </c>
      <c r="F1576">
        <f t="shared" ca="1" si="48"/>
        <v>37</v>
      </c>
      <c r="G1576" t="str">
        <f t="shared" ca="1" si="49"/>
        <v>Adult</v>
      </c>
    </row>
    <row r="1577" spans="1:7">
      <c r="A1577" t="s">
        <v>1593</v>
      </c>
      <c r="B1577" t="s">
        <v>7069</v>
      </c>
      <c r="C1577" t="s">
        <v>10</v>
      </c>
      <c r="D1577" t="s">
        <v>10</v>
      </c>
      <c r="E1577" s="9">
        <v>32534</v>
      </c>
      <c r="F1577">
        <f t="shared" ca="1" si="48"/>
        <v>37</v>
      </c>
      <c r="G1577" t="str">
        <f t="shared" ca="1" si="49"/>
        <v>Adult</v>
      </c>
    </row>
    <row r="1578" spans="1:7">
      <c r="A1578" t="s">
        <v>1594</v>
      </c>
      <c r="B1578" t="s">
        <v>7068</v>
      </c>
      <c r="C1578" t="s">
        <v>12</v>
      </c>
      <c r="D1578" t="s">
        <v>10</v>
      </c>
      <c r="E1578" s="9">
        <v>33015</v>
      </c>
      <c r="F1578">
        <f t="shared" ca="1" si="48"/>
        <v>36</v>
      </c>
      <c r="G1578" t="str">
        <f t="shared" ca="1" si="49"/>
        <v>Adult</v>
      </c>
    </row>
    <row r="1579" spans="1:7">
      <c r="A1579" t="s">
        <v>1595</v>
      </c>
      <c r="B1579" t="s">
        <v>7068</v>
      </c>
      <c r="C1579" t="s">
        <v>12</v>
      </c>
      <c r="D1579" t="s">
        <v>12</v>
      </c>
      <c r="E1579" s="9">
        <v>36916</v>
      </c>
      <c r="F1579">
        <f t="shared" ca="1" si="48"/>
        <v>25</v>
      </c>
      <c r="G1579" t="str">
        <f t="shared" ca="1" si="49"/>
        <v>Adult</v>
      </c>
    </row>
    <row r="1580" spans="1:7">
      <c r="A1580" t="s">
        <v>1596</v>
      </c>
      <c r="B1580" t="s">
        <v>7068</v>
      </c>
      <c r="C1580" t="s">
        <v>10</v>
      </c>
      <c r="D1580" t="s">
        <v>10</v>
      </c>
      <c r="E1580" s="9">
        <v>37662</v>
      </c>
      <c r="F1580">
        <f t="shared" ca="1" si="48"/>
        <v>23</v>
      </c>
      <c r="G1580" t="str">
        <f t="shared" ca="1" si="49"/>
        <v>Adult</v>
      </c>
    </row>
    <row r="1581" spans="1:7">
      <c r="A1581" t="s">
        <v>1597</v>
      </c>
      <c r="B1581" t="s">
        <v>7069</v>
      </c>
      <c r="C1581" t="s">
        <v>12</v>
      </c>
      <c r="D1581" t="s">
        <v>10</v>
      </c>
      <c r="E1581" s="9">
        <v>31607</v>
      </c>
      <c r="F1581">
        <f t="shared" ca="1" si="48"/>
        <v>40</v>
      </c>
      <c r="G1581" t="str">
        <f t="shared" ca="1" si="49"/>
        <v>Adult</v>
      </c>
    </row>
    <row r="1582" spans="1:7">
      <c r="A1582" t="s">
        <v>1598</v>
      </c>
      <c r="B1582" t="s">
        <v>7068</v>
      </c>
      <c r="C1582" t="s">
        <v>12</v>
      </c>
      <c r="D1582" t="s">
        <v>10</v>
      </c>
      <c r="E1582" s="9">
        <v>39733</v>
      </c>
      <c r="F1582">
        <f t="shared" ca="1" si="48"/>
        <v>17</v>
      </c>
      <c r="G1582" t="str">
        <f t="shared" ca="1" si="49"/>
        <v>Young</v>
      </c>
    </row>
    <row r="1583" spans="1:7">
      <c r="A1583" t="s">
        <v>1599</v>
      </c>
      <c r="B1583" t="s">
        <v>7069</v>
      </c>
      <c r="C1583" t="s">
        <v>10</v>
      </c>
      <c r="D1583" t="s">
        <v>10</v>
      </c>
      <c r="E1583" s="9">
        <v>41140</v>
      </c>
      <c r="F1583">
        <f t="shared" ca="1" si="48"/>
        <v>13</v>
      </c>
      <c r="G1583" t="str">
        <f t="shared" ca="1" si="49"/>
        <v>Young</v>
      </c>
    </row>
    <row r="1584" spans="1:7">
      <c r="A1584" t="s">
        <v>1600</v>
      </c>
      <c r="B1584" t="s">
        <v>7068</v>
      </c>
      <c r="C1584" t="s">
        <v>12</v>
      </c>
      <c r="D1584" t="s">
        <v>12</v>
      </c>
      <c r="E1584" s="9">
        <v>32077</v>
      </c>
      <c r="F1584">
        <f t="shared" ca="1" si="48"/>
        <v>38</v>
      </c>
      <c r="G1584" t="str">
        <f t="shared" ca="1" si="49"/>
        <v>Adult</v>
      </c>
    </row>
    <row r="1585" spans="1:7">
      <c r="A1585" t="s">
        <v>1601</v>
      </c>
      <c r="B1585" t="s">
        <v>7068</v>
      </c>
      <c r="C1585" t="s">
        <v>12</v>
      </c>
      <c r="D1585" t="s">
        <v>12</v>
      </c>
      <c r="E1585" s="9">
        <v>36424</v>
      </c>
      <c r="F1585">
        <f t="shared" ca="1" si="48"/>
        <v>26</v>
      </c>
      <c r="G1585" t="str">
        <f t="shared" ca="1" si="49"/>
        <v>Adult</v>
      </c>
    </row>
    <row r="1586" spans="1:7">
      <c r="A1586" t="s">
        <v>1602</v>
      </c>
      <c r="B1586" t="s">
        <v>7068</v>
      </c>
      <c r="C1586" t="s">
        <v>10</v>
      </c>
      <c r="D1586" t="s">
        <v>10</v>
      </c>
      <c r="E1586" s="9">
        <v>38566</v>
      </c>
      <c r="F1586">
        <f t="shared" ca="1" si="48"/>
        <v>20</v>
      </c>
      <c r="G1586" t="str">
        <f t="shared" ca="1" si="49"/>
        <v>Young</v>
      </c>
    </row>
    <row r="1587" spans="1:7">
      <c r="A1587" t="s">
        <v>1603</v>
      </c>
      <c r="B1587" t="s">
        <v>7069</v>
      </c>
      <c r="C1587" t="s">
        <v>12</v>
      </c>
      <c r="D1587" t="s">
        <v>10</v>
      </c>
      <c r="E1587" s="9">
        <v>29718</v>
      </c>
      <c r="F1587">
        <f t="shared" ca="1" si="48"/>
        <v>45</v>
      </c>
      <c r="G1587" t="str">
        <f t="shared" ca="1" si="49"/>
        <v>Adult</v>
      </c>
    </row>
    <row r="1588" spans="1:7">
      <c r="A1588" t="s">
        <v>1604</v>
      </c>
      <c r="B1588" t="s">
        <v>7068</v>
      </c>
      <c r="C1588" t="s">
        <v>12</v>
      </c>
      <c r="D1588" t="s">
        <v>12</v>
      </c>
      <c r="E1588" s="9">
        <v>34227</v>
      </c>
      <c r="F1588">
        <f t="shared" ca="1" si="48"/>
        <v>32</v>
      </c>
      <c r="G1588" t="str">
        <f t="shared" ca="1" si="49"/>
        <v>Adult</v>
      </c>
    </row>
    <row r="1589" spans="1:7">
      <c r="A1589" t="s">
        <v>1605</v>
      </c>
      <c r="B1589" t="s">
        <v>7069</v>
      </c>
      <c r="C1589" t="s">
        <v>12</v>
      </c>
      <c r="D1589" t="s">
        <v>12</v>
      </c>
      <c r="E1589" s="9">
        <v>37957</v>
      </c>
      <c r="F1589">
        <f t="shared" ca="1" si="48"/>
        <v>22</v>
      </c>
      <c r="G1589" t="str">
        <f t="shared" ca="1" si="49"/>
        <v>Adult</v>
      </c>
    </row>
    <row r="1590" spans="1:7">
      <c r="A1590" t="s">
        <v>1606</v>
      </c>
      <c r="B1590" t="s">
        <v>7068</v>
      </c>
      <c r="C1590" t="s">
        <v>10</v>
      </c>
      <c r="D1590" t="s">
        <v>10</v>
      </c>
      <c r="E1590" s="9">
        <v>40222</v>
      </c>
      <c r="F1590">
        <f t="shared" ca="1" si="48"/>
        <v>16</v>
      </c>
      <c r="G1590" t="str">
        <f t="shared" ca="1" si="49"/>
        <v>Young</v>
      </c>
    </row>
    <row r="1591" spans="1:7">
      <c r="A1591" t="s">
        <v>1607</v>
      </c>
      <c r="B1591" t="s">
        <v>7068</v>
      </c>
      <c r="C1591" t="s">
        <v>10</v>
      </c>
      <c r="D1591" t="s">
        <v>10</v>
      </c>
      <c r="E1591" s="9">
        <v>35230</v>
      </c>
      <c r="F1591">
        <f t="shared" ca="1" si="48"/>
        <v>30</v>
      </c>
      <c r="G1591" t="str">
        <f t="shared" ca="1" si="49"/>
        <v>Adult</v>
      </c>
    </row>
    <row r="1592" spans="1:7">
      <c r="A1592" t="s">
        <v>1608</v>
      </c>
      <c r="B1592" t="s">
        <v>7068</v>
      </c>
      <c r="C1592" t="s">
        <v>12</v>
      </c>
      <c r="D1592" t="s">
        <v>12</v>
      </c>
      <c r="E1592" s="9">
        <v>33221</v>
      </c>
      <c r="F1592">
        <f t="shared" ca="1" si="48"/>
        <v>35</v>
      </c>
      <c r="G1592" t="str">
        <f t="shared" ca="1" si="49"/>
        <v>Adult</v>
      </c>
    </row>
    <row r="1593" spans="1:7">
      <c r="A1593" t="s">
        <v>1609</v>
      </c>
      <c r="B1593" t="s">
        <v>7069</v>
      </c>
      <c r="C1593" t="s">
        <v>10</v>
      </c>
      <c r="D1593" t="s">
        <v>10</v>
      </c>
      <c r="E1593" s="9">
        <v>33512</v>
      </c>
      <c r="F1593">
        <f t="shared" ca="1" si="48"/>
        <v>34</v>
      </c>
      <c r="G1593" t="str">
        <f t="shared" ca="1" si="49"/>
        <v>Adult</v>
      </c>
    </row>
    <row r="1594" spans="1:7">
      <c r="A1594" t="s">
        <v>1610</v>
      </c>
      <c r="B1594" t="s">
        <v>7068</v>
      </c>
      <c r="C1594" t="s">
        <v>12</v>
      </c>
      <c r="D1594" t="s">
        <v>12</v>
      </c>
      <c r="E1594" s="9">
        <v>33884</v>
      </c>
      <c r="F1594">
        <f t="shared" ca="1" si="48"/>
        <v>33</v>
      </c>
      <c r="G1594" t="str">
        <f t="shared" ca="1" si="49"/>
        <v>Adult</v>
      </c>
    </row>
    <row r="1595" spans="1:7">
      <c r="A1595" t="s">
        <v>1611</v>
      </c>
      <c r="B1595" t="s">
        <v>7069</v>
      </c>
      <c r="C1595" t="s">
        <v>12</v>
      </c>
      <c r="D1595" t="s">
        <v>12</v>
      </c>
      <c r="E1595" s="9">
        <v>39546</v>
      </c>
      <c r="F1595">
        <f t="shared" ca="1" si="48"/>
        <v>18</v>
      </c>
      <c r="G1595" t="str">
        <f t="shared" ca="1" si="49"/>
        <v>Young</v>
      </c>
    </row>
    <row r="1596" spans="1:7">
      <c r="A1596" t="s">
        <v>1612</v>
      </c>
      <c r="B1596" t="s">
        <v>7068</v>
      </c>
      <c r="C1596" t="s">
        <v>10</v>
      </c>
      <c r="D1596" t="s">
        <v>12</v>
      </c>
      <c r="E1596" s="9">
        <v>39856</v>
      </c>
      <c r="F1596">
        <f t="shared" ca="1" si="48"/>
        <v>17</v>
      </c>
      <c r="G1596" t="str">
        <f t="shared" ca="1" si="49"/>
        <v>Young</v>
      </c>
    </row>
    <row r="1597" spans="1:7">
      <c r="A1597" t="s">
        <v>1613</v>
      </c>
      <c r="B1597" t="s">
        <v>7069</v>
      </c>
      <c r="C1597" t="s">
        <v>10</v>
      </c>
      <c r="D1597" t="s">
        <v>10</v>
      </c>
      <c r="E1597" s="9">
        <v>31065</v>
      </c>
      <c r="F1597">
        <f t="shared" ca="1" si="48"/>
        <v>41</v>
      </c>
      <c r="G1597" t="str">
        <f t="shared" ca="1" si="49"/>
        <v>Adult</v>
      </c>
    </row>
    <row r="1598" spans="1:7">
      <c r="A1598" t="s">
        <v>1614</v>
      </c>
      <c r="B1598" t="s">
        <v>7068</v>
      </c>
      <c r="C1598" t="s">
        <v>12</v>
      </c>
      <c r="D1598" t="s">
        <v>10</v>
      </c>
      <c r="E1598" s="9">
        <v>30011</v>
      </c>
      <c r="F1598">
        <f t="shared" ca="1" si="48"/>
        <v>44</v>
      </c>
      <c r="G1598" t="str">
        <f t="shared" ca="1" si="49"/>
        <v>Adult</v>
      </c>
    </row>
    <row r="1599" spans="1:7">
      <c r="A1599" t="s">
        <v>1615</v>
      </c>
      <c r="B1599" t="s">
        <v>7069</v>
      </c>
      <c r="C1599" t="s">
        <v>12</v>
      </c>
      <c r="D1599" t="s">
        <v>10</v>
      </c>
      <c r="E1599" s="9">
        <v>40430</v>
      </c>
      <c r="F1599">
        <f t="shared" ca="1" si="48"/>
        <v>15</v>
      </c>
      <c r="G1599" t="str">
        <f t="shared" ca="1" si="49"/>
        <v>Young</v>
      </c>
    </row>
    <row r="1600" spans="1:7">
      <c r="A1600" t="s">
        <v>1616</v>
      </c>
      <c r="B1600" t="s">
        <v>7069</v>
      </c>
      <c r="C1600" t="s">
        <v>12</v>
      </c>
      <c r="D1600" t="s">
        <v>10</v>
      </c>
      <c r="E1600" s="9">
        <v>32814</v>
      </c>
      <c r="F1600">
        <f t="shared" ca="1" si="48"/>
        <v>36</v>
      </c>
      <c r="G1600" t="str">
        <f t="shared" ca="1" si="49"/>
        <v>Adult</v>
      </c>
    </row>
    <row r="1601" spans="1:7">
      <c r="A1601" t="s">
        <v>1617</v>
      </c>
      <c r="B1601" t="s">
        <v>7068</v>
      </c>
      <c r="C1601" t="s">
        <v>12</v>
      </c>
      <c r="D1601" t="s">
        <v>12</v>
      </c>
      <c r="E1601" s="9">
        <v>40471</v>
      </c>
      <c r="F1601">
        <f t="shared" ca="1" si="48"/>
        <v>15</v>
      </c>
      <c r="G1601" t="str">
        <f t="shared" ca="1" si="49"/>
        <v>Young</v>
      </c>
    </row>
    <row r="1602" spans="1:7">
      <c r="A1602" t="s">
        <v>1618</v>
      </c>
      <c r="B1602" t="s">
        <v>7069</v>
      </c>
      <c r="C1602" t="s">
        <v>10</v>
      </c>
      <c r="D1602" t="s">
        <v>10</v>
      </c>
      <c r="E1602" s="9">
        <v>37003</v>
      </c>
      <c r="F1602">
        <f t="shared" ca="1" si="48"/>
        <v>25</v>
      </c>
      <c r="G1602" t="str">
        <f t="shared" ca="1" si="49"/>
        <v>Adult</v>
      </c>
    </row>
    <row r="1603" spans="1:7">
      <c r="A1603" t="s">
        <v>1619</v>
      </c>
      <c r="B1603" t="s">
        <v>7069</v>
      </c>
      <c r="C1603" t="s">
        <v>12</v>
      </c>
      <c r="D1603" t="s">
        <v>10</v>
      </c>
      <c r="E1603" s="9">
        <v>39943</v>
      </c>
      <c r="F1603">
        <f t="shared" ref="F1603:F1666" ca="1" si="50">DATEDIF(E1603,TODAY(),"Y")</f>
        <v>17</v>
      </c>
      <c r="G1603" t="str">
        <f t="shared" ref="G1603:G1666" ca="1" si="51">IF(F1603&lt;=20,"Young","Adult")</f>
        <v>Young</v>
      </c>
    </row>
    <row r="1604" spans="1:7">
      <c r="A1604" t="s">
        <v>1620</v>
      </c>
      <c r="B1604" t="s">
        <v>7069</v>
      </c>
      <c r="C1604" t="s">
        <v>10</v>
      </c>
      <c r="D1604" t="s">
        <v>10</v>
      </c>
      <c r="E1604" s="9">
        <v>38298</v>
      </c>
      <c r="F1604">
        <f t="shared" ca="1" si="50"/>
        <v>21</v>
      </c>
      <c r="G1604" t="str">
        <f t="shared" ca="1" si="51"/>
        <v>Adult</v>
      </c>
    </row>
    <row r="1605" spans="1:7">
      <c r="A1605" t="s">
        <v>1621</v>
      </c>
      <c r="B1605" t="s">
        <v>7068</v>
      </c>
      <c r="C1605" t="s">
        <v>10</v>
      </c>
      <c r="D1605" t="s">
        <v>10</v>
      </c>
      <c r="E1605" s="9">
        <v>30408</v>
      </c>
      <c r="F1605">
        <f t="shared" ca="1" si="50"/>
        <v>43</v>
      </c>
      <c r="G1605" t="str">
        <f t="shared" ca="1" si="51"/>
        <v>Adult</v>
      </c>
    </row>
    <row r="1606" spans="1:7">
      <c r="A1606" t="s">
        <v>1622</v>
      </c>
      <c r="B1606" t="s">
        <v>7069</v>
      </c>
      <c r="C1606" t="s">
        <v>12</v>
      </c>
      <c r="D1606" t="s">
        <v>12</v>
      </c>
      <c r="E1606" s="9">
        <v>29628</v>
      </c>
      <c r="F1606">
        <f t="shared" ca="1" si="50"/>
        <v>45</v>
      </c>
      <c r="G1606" t="str">
        <f t="shared" ca="1" si="51"/>
        <v>Adult</v>
      </c>
    </row>
    <row r="1607" spans="1:7">
      <c r="A1607" t="s">
        <v>1623</v>
      </c>
      <c r="B1607" t="s">
        <v>7069</v>
      </c>
      <c r="C1607" t="s">
        <v>10</v>
      </c>
      <c r="D1607" t="s">
        <v>10</v>
      </c>
      <c r="E1607" s="9">
        <v>29277</v>
      </c>
      <c r="F1607">
        <f t="shared" ca="1" si="50"/>
        <v>46</v>
      </c>
      <c r="G1607" t="str">
        <f t="shared" ca="1" si="51"/>
        <v>Adult</v>
      </c>
    </row>
    <row r="1608" spans="1:7">
      <c r="A1608" t="s">
        <v>1624</v>
      </c>
      <c r="B1608" t="s">
        <v>7069</v>
      </c>
      <c r="C1608" t="s">
        <v>12</v>
      </c>
      <c r="D1608" t="s">
        <v>12</v>
      </c>
      <c r="E1608" s="9">
        <v>40667</v>
      </c>
      <c r="F1608">
        <f t="shared" ca="1" si="50"/>
        <v>15</v>
      </c>
      <c r="G1608" t="str">
        <f t="shared" ca="1" si="51"/>
        <v>Young</v>
      </c>
    </row>
    <row r="1609" spans="1:7">
      <c r="A1609" t="s">
        <v>1625</v>
      </c>
      <c r="B1609" t="s">
        <v>7069</v>
      </c>
      <c r="C1609" t="s">
        <v>12</v>
      </c>
      <c r="D1609" t="s">
        <v>10</v>
      </c>
      <c r="E1609" s="9">
        <v>32310</v>
      </c>
      <c r="F1609">
        <f t="shared" ca="1" si="50"/>
        <v>38</v>
      </c>
      <c r="G1609" t="str">
        <f t="shared" ca="1" si="51"/>
        <v>Adult</v>
      </c>
    </row>
    <row r="1610" spans="1:7">
      <c r="A1610" t="s">
        <v>1626</v>
      </c>
      <c r="B1610" t="s">
        <v>7069</v>
      </c>
      <c r="C1610" t="s">
        <v>10</v>
      </c>
      <c r="D1610" t="s">
        <v>10</v>
      </c>
      <c r="E1610" s="9">
        <v>34980</v>
      </c>
      <c r="F1610">
        <f t="shared" ca="1" si="50"/>
        <v>30</v>
      </c>
      <c r="G1610" t="str">
        <f t="shared" ca="1" si="51"/>
        <v>Adult</v>
      </c>
    </row>
    <row r="1611" spans="1:7">
      <c r="A1611" t="s">
        <v>1627</v>
      </c>
      <c r="B1611" t="s">
        <v>7069</v>
      </c>
      <c r="C1611" t="s">
        <v>12</v>
      </c>
      <c r="D1611" t="s">
        <v>10</v>
      </c>
      <c r="E1611" s="9">
        <v>40092</v>
      </c>
      <c r="F1611">
        <f t="shared" ca="1" si="50"/>
        <v>16</v>
      </c>
      <c r="G1611" t="str">
        <f t="shared" ca="1" si="51"/>
        <v>Young</v>
      </c>
    </row>
    <row r="1612" spans="1:7">
      <c r="A1612" t="s">
        <v>1628</v>
      </c>
      <c r="B1612" t="s">
        <v>7069</v>
      </c>
      <c r="C1612" t="s">
        <v>12</v>
      </c>
      <c r="D1612" t="s">
        <v>12</v>
      </c>
      <c r="E1612" s="9">
        <v>38380</v>
      </c>
      <c r="F1612">
        <f t="shared" ca="1" si="50"/>
        <v>21</v>
      </c>
      <c r="G1612" t="str">
        <f t="shared" ca="1" si="51"/>
        <v>Adult</v>
      </c>
    </row>
    <row r="1613" spans="1:7">
      <c r="A1613" t="s">
        <v>1629</v>
      </c>
      <c r="B1613" t="s">
        <v>7068</v>
      </c>
      <c r="C1613" t="s">
        <v>12</v>
      </c>
      <c r="D1613" t="s">
        <v>10</v>
      </c>
      <c r="E1613" s="9">
        <v>36263</v>
      </c>
      <c r="F1613">
        <f t="shared" ca="1" si="50"/>
        <v>27</v>
      </c>
      <c r="G1613" t="str">
        <f t="shared" ca="1" si="51"/>
        <v>Adult</v>
      </c>
    </row>
    <row r="1614" spans="1:7">
      <c r="A1614" t="s">
        <v>1630</v>
      </c>
      <c r="B1614" t="s">
        <v>7069</v>
      </c>
      <c r="C1614" t="s">
        <v>12</v>
      </c>
      <c r="D1614" t="s">
        <v>12</v>
      </c>
      <c r="E1614" s="9">
        <v>34156</v>
      </c>
      <c r="F1614">
        <f t="shared" ca="1" si="50"/>
        <v>33</v>
      </c>
      <c r="G1614" t="str">
        <f t="shared" ca="1" si="51"/>
        <v>Adult</v>
      </c>
    </row>
    <row r="1615" spans="1:7">
      <c r="A1615" t="s">
        <v>1631</v>
      </c>
      <c r="B1615" t="s">
        <v>7069</v>
      </c>
      <c r="C1615" t="s">
        <v>10</v>
      </c>
      <c r="D1615" t="s">
        <v>10</v>
      </c>
      <c r="E1615" s="9">
        <v>37094</v>
      </c>
      <c r="F1615">
        <f t="shared" ca="1" si="50"/>
        <v>25</v>
      </c>
      <c r="G1615" t="str">
        <f t="shared" ca="1" si="51"/>
        <v>Adult</v>
      </c>
    </row>
    <row r="1616" spans="1:7">
      <c r="A1616" t="s">
        <v>1632</v>
      </c>
      <c r="B1616" t="s">
        <v>7069</v>
      </c>
      <c r="C1616" t="s">
        <v>12</v>
      </c>
      <c r="D1616" t="s">
        <v>10</v>
      </c>
      <c r="E1616" s="9">
        <v>32881</v>
      </c>
      <c r="F1616">
        <f t="shared" ca="1" si="50"/>
        <v>36</v>
      </c>
      <c r="G1616" t="str">
        <f t="shared" ca="1" si="51"/>
        <v>Adult</v>
      </c>
    </row>
    <row r="1617" spans="1:7">
      <c r="A1617" t="s">
        <v>1633</v>
      </c>
      <c r="B1617" t="s">
        <v>7068</v>
      </c>
      <c r="C1617" t="s">
        <v>12</v>
      </c>
      <c r="D1617" t="s">
        <v>10</v>
      </c>
      <c r="E1617" s="9">
        <v>37637</v>
      </c>
      <c r="F1617">
        <f t="shared" ca="1" si="50"/>
        <v>23</v>
      </c>
      <c r="G1617" t="str">
        <f t="shared" ca="1" si="51"/>
        <v>Adult</v>
      </c>
    </row>
    <row r="1618" spans="1:7">
      <c r="A1618" t="s">
        <v>1634</v>
      </c>
      <c r="B1618" t="s">
        <v>7069</v>
      </c>
      <c r="C1618" t="s">
        <v>12</v>
      </c>
      <c r="D1618" t="s">
        <v>12</v>
      </c>
      <c r="E1618" s="9">
        <v>39810</v>
      </c>
      <c r="F1618">
        <f t="shared" ca="1" si="50"/>
        <v>17</v>
      </c>
      <c r="G1618" t="str">
        <f t="shared" ca="1" si="51"/>
        <v>Young</v>
      </c>
    </row>
    <row r="1619" spans="1:7">
      <c r="A1619" t="s">
        <v>1635</v>
      </c>
      <c r="B1619" t="s">
        <v>7069</v>
      </c>
      <c r="C1619" t="s">
        <v>10</v>
      </c>
      <c r="D1619" t="s">
        <v>10</v>
      </c>
      <c r="E1619" s="9">
        <v>32742</v>
      </c>
      <c r="F1619">
        <f t="shared" ca="1" si="50"/>
        <v>36</v>
      </c>
      <c r="G1619" t="str">
        <f t="shared" ca="1" si="51"/>
        <v>Adult</v>
      </c>
    </row>
    <row r="1620" spans="1:7">
      <c r="A1620" t="s">
        <v>1636</v>
      </c>
      <c r="B1620" t="s">
        <v>7068</v>
      </c>
      <c r="C1620" t="s">
        <v>10</v>
      </c>
      <c r="D1620" t="s">
        <v>10</v>
      </c>
      <c r="E1620" s="9">
        <v>40302</v>
      </c>
      <c r="F1620">
        <f t="shared" ca="1" si="50"/>
        <v>16</v>
      </c>
      <c r="G1620" t="str">
        <f t="shared" ca="1" si="51"/>
        <v>Young</v>
      </c>
    </row>
    <row r="1621" spans="1:7">
      <c r="A1621" t="s">
        <v>1637</v>
      </c>
      <c r="B1621" t="s">
        <v>7069</v>
      </c>
      <c r="C1621" t="s">
        <v>10</v>
      </c>
      <c r="D1621" t="s">
        <v>10</v>
      </c>
      <c r="E1621" s="9">
        <v>36727</v>
      </c>
      <c r="F1621">
        <f t="shared" ca="1" si="50"/>
        <v>26</v>
      </c>
      <c r="G1621" t="str">
        <f t="shared" ca="1" si="51"/>
        <v>Adult</v>
      </c>
    </row>
    <row r="1622" spans="1:7">
      <c r="A1622" t="s">
        <v>1638</v>
      </c>
      <c r="B1622" t="s">
        <v>7068</v>
      </c>
      <c r="C1622" t="s">
        <v>12</v>
      </c>
      <c r="D1622" t="s">
        <v>12</v>
      </c>
      <c r="E1622" s="9">
        <v>32648</v>
      </c>
      <c r="F1622">
        <f t="shared" ca="1" si="50"/>
        <v>37</v>
      </c>
      <c r="G1622" t="str">
        <f t="shared" ca="1" si="51"/>
        <v>Adult</v>
      </c>
    </row>
    <row r="1623" spans="1:7">
      <c r="A1623" t="s">
        <v>1639</v>
      </c>
      <c r="B1623" t="s">
        <v>7068</v>
      </c>
      <c r="C1623" t="s">
        <v>10</v>
      </c>
      <c r="D1623" t="s">
        <v>10</v>
      </c>
      <c r="E1623" s="9">
        <v>34920</v>
      </c>
      <c r="F1623">
        <f t="shared" ca="1" si="50"/>
        <v>30</v>
      </c>
      <c r="G1623" t="str">
        <f t="shared" ca="1" si="51"/>
        <v>Adult</v>
      </c>
    </row>
    <row r="1624" spans="1:7">
      <c r="A1624" t="s">
        <v>1640</v>
      </c>
      <c r="B1624" t="s">
        <v>7068</v>
      </c>
      <c r="C1624" t="s">
        <v>12</v>
      </c>
      <c r="D1624" t="s">
        <v>10</v>
      </c>
      <c r="E1624" s="9">
        <v>39764</v>
      </c>
      <c r="F1624">
        <f t="shared" ca="1" si="50"/>
        <v>17</v>
      </c>
      <c r="G1624" t="str">
        <f t="shared" ca="1" si="51"/>
        <v>Young</v>
      </c>
    </row>
    <row r="1625" spans="1:7">
      <c r="A1625" t="s">
        <v>1641</v>
      </c>
      <c r="B1625" t="s">
        <v>7068</v>
      </c>
      <c r="C1625" t="s">
        <v>10</v>
      </c>
      <c r="D1625" t="s">
        <v>10</v>
      </c>
      <c r="E1625" s="9">
        <v>29576</v>
      </c>
      <c r="F1625">
        <f t="shared" ca="1" si="50"/>
        <v>45</v>
      </c>
      <c r="G1625" t="str">
        <f t="shared" ca="1" si="51"/>
        <v>Adult</v>
      </c>
    </row>
    <row r="1626" spans="1:7">
      <c r="A1626" t="s">
        <v>1642</v>
      </c>
      <c r="B1626" t="s">
        <v>7068</v>
      </c>
      <c r="C1626" t="s">
        <v>12</v>
      </c>
      <c r="D1626" t="s">
        <v>10</v>
      </c>
      <c r="E1626" s="9">
        <v>38418</v>
      </c>
      <c r="F1626">
        <f t="shared" ca="1" si="50"/>
        <v>21</v>
      </c>
      <c r="G1626" t="str">
        <f t="shared" ca="1" si="51"/>
        <v>Adult</v>
      </c>
    </row>
    <row r="1627" spans="1:7">
      <c r="A1627" t="s">
        <v>1643</v>
      </c>
      <c r="B1627" t="s">
        <v>7068</v>
      </c>
      <c r="C1627" t="s">
        <v>12</v>
      </c>
      <c r="D1627" t="s">
        <v>10</v>
      </c>
      <c r="E1627" s="9">
        <v>40105</v>
      </c>
      <c r="F1627">
        <f t="shared" ca="1" si="50"/>
        <v>16</v>
      </c>
      <c r="G1627" t="str">
        <f t="shared" ca="1" si="51"/>
        <v>Young</v>
      </c>
    </row>
    <row r="1628" spans="1:7">
      <c r="A1628" t="s">
        <v>1644</v>
      </c>
      <c r="B1628" t="s">
        <v>7069</v>
      </c>
      <c r="C1628" t="s">
        <v>10</v>
      </c>
      <c r="D1628" t="s">
        <v>10</v>
      </c>
      <c r="E1628" s="9">
        <v>35895</v>
      </c>
      <c r="F1628">
        <f t="shared" ca="1" si="50"/>
        <v>28</v>
      </c>
      <c r="G1628" t="str">
        <f t="shared" ca="1" si="51"/>
        <v>Adult</v>
      </c>
    </row>
    <row r="1629" spans="1:7">
      <c r="A1629" t="s">
        <v>1645</v>
      </c>
      <c r="B1629" t="s">
        <v>7069</v>
      </c>
      <c r="C1629" t="s">
        <v>10</v>
      </c>
      <c r="D1629" t="s">
        <v>10</v>
      </c>
      <c r="E1629" s="9">
        <v>34503</v>
      </c>
      <c r="F1629">
        <f t="shared" ca="1" si="50"/>
        <v>32</v>
      </c>
      <c r="G1629" t="str">
        <f t="shared" ca="1" si="51"/>
        <v>Adult</v>
      </c>
    </row>
    <row r="1630" spans="1:7">
      <c r="A1630" t="s">
        <v>1646</v>
      </c>
      <c r="B1630" t="s">
        <v>7068</v>
      </c>
      <c r="C1630" t="s">
        <v>12</v>
      </c>
      <c r="D1630" t="s">
        <v>10</v>
      </c>
      <c r="E1630" s="9">
        <v>29354</v>
      </c>
      <c r="F1630">
        <f t="shared" ca="1" si="50"/>
        <v>46</v>
      </c>
      <c r="G1630" t="str">
        <f t="shared" ca="1" si="51"/>
        <v>Adult</v>
      </c>
    </row>
    <row r="1631" spans="1:7">
      <c r="A1631" t="s">
        <v>1647</v>
      </c>
      <c r="B1631" t="s">
        <v>7069</v>
      </c>
      <c r="C1631" t="s">
        <v>12</v>
      </c>
      <c r="D1631" t="s">
        <v>10</v>
      </c>
      <c r="E1631" s="9">
        <v>34710</v>
      </c>
      <c r="F1631">
        <f t="shared" ca="1" si="50"/>
        <v>31</v>
      </c>
      <c r="G1631" t="str">
        <f t="shared" ca="1" si="51"/>
        <v>Adult</v>
      </c>
    </row>
    <row r="1632" spans="1:7">
      <c r="A1632" t="s">
        <v>1648</v>
      </c>
      <c r="B1632" t="s">
        <v>7069</v>
      </c>
      <c r="C1632" t="s">
        <v>12</v>
      </c>
      <c r="D1632" t="s">
        <v>10</v>
      </c>
      <c r="E1632" s="9">
        <v>40084</v>
      </c>
      <c r="F1632">
        <f t="shared" ca="1" si="50"/>
        <v>16</v>
      </c>
      <c r="G1632" t="str">
        <f t="shared" ca="1" si="51"/>
        <v>Young</v>
      </c>
    </row>
    <row r="1633" spans="1:7">
      <c r="A1633" t="s">
        <v>1649</v>
      </c>
      <c r="B1633" t="s">
        <v>7068</v>
      </c>
      <c r="C1633" t="s">
        <v>12</v>
      </c>
      <c r="D1633" t="s">
        <v>10</v>
      </c>
      <c r="E1633" s="9">
        <v>34476</v>
      </c>
      <c r="F1633">
        <f t="shared" ca="1" si="50"/>
        <v>32</v>
      </c>
      <c r="G1633" t="str">
        <f t="shared" ca="1" si="51"/>
        <v>Adult</v>
      </c>
    </row>
    <row r="1634" spans="1:7">
      <c r="A1634" t="s">
        <v>1650</v>
      </c>
      <c r="B1634" t="s">
        <v>7069</v>
      </c>
      <c r="C1634" t="s">
        <v>10</v>
      </c>
      <c r="D1634" t="s">
        <v>10</v>
      </c>
      <c r="E1634" s="9">
        <v>35296</v>
      </c>
      <c r="F1634">
        <f t="shared" ca="1" si="50"/>
        <v>29</v>
      </c>
      <c r="G1634" t="str">
        <f t="shared" ca="1" si="51"/>
        <v>Adult</v>
      </c>
    </row>
    <row r="1635" spans="1:7">
      <c r="A1635" t="s">
        <v>1651</v>
      </c>
      <c r="B1635" t="s">
        <v>7068</v>
      </c>
      <c r="C1635" t="s">
        <v>10</v>
      </c>
      <c r="D1635" t="s">
        <v>10</v>
      </c>
      <c r="E1635" s="9">
        <v>35758</v>
      </c>
      <c r="F1635">
        <f t="shared" ca="1" si="50"/>
        <v>28</v>
      </c>
      <c r="G1635" t="str">
        <f t="shared" ca="1" si="51"/>
        <v>Adult</v>
      </c>
    </row>
    <row r="1636" spans="1:7">
      <c r="A1636" t="s">
        <v>1652</v>
      </c>
      <c r="B1636" t="s">
        <v>7069</v>
      </c>
      <c r="C1636" t="s">
        <v>12</v>
      </c>
      <c r="D1636" t="s">
        <v>12</v>
      </c>
      <c r="E1636" s="9">
        <v>30212</v>
      </c>
      <c r="F1636">
        <f t="shared" ca="1" si="50"/>
        <v>43</v>
      </c>
      <c r="G1636" t="str">
        <f t="shared" ca="1" si="51"/>
        <v>Adult</v>
      </c>
    </row>
    <row r="1637" spans="1:7">
      <c r="A1637" t="s">
        <v>1653</v>
      </c>
      <c r="B1637" t="s">
        <v>7068</v>
      </c>
      <c r="C1637" t="s">
        <v>10</v>
      </c>
      <c r="D1637" t="s">
        <v>10</v>
      </c>
      <c r="E1637" s="9">
        <v>31898</v>
      </c>
      <c r="F1637">
        <f t="shared" ca="1" si="50"/>
        <v>39</v>
      </c>
      <c r="G1637" t="str">
        <f t="shared" ca="1" si="51"/>
        <v>Adult</v>
      </c>
    </row>
    <row r="1638" spans="1:7">
      <c r="A1638" t="s">
        <v>1654</v>
      </c>
      <c r="B1638" t="s">
        <v>7068</v>
      </c>
      <c r="C1638" t="s">
        <v>10</v>
      </c>
      <c r="D1638" t="s">
        <v>10</v>
      </c>
      <c r="E1638" s="9">
        <v>38247</v>
      </c>
      <c r="F1638">
        <f t="shared" ca="1" si="50"/>
        <v>21</v>
      </c>
      <c r="G1638" t="str">
        <f t="shared" ca="1" si="51"/>
        <v>Adult</v>
      </c>
    </row>
    <row r="1639" spans="1:7">
      <c r="A1639" t="s">
        <v>1655</v>
      </c>
      <c r="B1639" t="s">
        <v>7069</v>
      </c>
      <c r="C1639" t="s">
        <v>10</v>
      </c>
      <c r="D1639" t="s">
        <v>10</v>
      </c>
      <c r="E1639" s="9">
        <v>32832</v>
      </c>
      <c r="F1639">
        <f t="shared" ca="1" si="50"/>
        <v>36</v>
      </c>
      <c r="G1639" t="str">
        <f t="shared" ca="1" si="51"/>
        <v>Adult</v>
      </c>
    </row>
    <row r="1640" spans="1:7">
      <c r="A1640" t="s">
        <v>1656</v>
      </c>
      <c r="B1640" t="s">
        <v>7068</v>
      </c>
      <c r="C1640" t="s">
        <v>12</v>
      </c>
      <c r="D1640" t="s">
        <v>12</v>
      </c>
      <c r="E1640" s="9">
        <v>40550</v>
      </c>
      <c r="F1640">
        <f t="shared" ca="1" si="50"/>
        <v>15</v>
      </c>
      <c r="G1640" t="str">
        <f t="shared" ca="1" si="51"/>
        <v>Young</v>
      </c>
    </row>
    <row r="1641" spans="1:7">
      <c r="A1641" t="s">
        <v>1657</v>
      </c>
      <c r="B1641" t="s">
        <v>7069</v>
      </c>
      <c r="C1641" t="s">
        <v>10</v>
      </c>
      <c r="D1641" t="s">
        <v>10</v>
      </c>
      <c r="E1641" s="9">
        <v>35145</v>
      </c>
      <c r="F1641">
        <f t="shared" ca="1" si="50"/>
        <v>30</v>
      </c>
      <c r="G1641" t="str">
        <f t="shared" ca="1" si="51"/>
        <v>Adult</v>
      </c>
    </row>
    <row r="1642" spans="1:7">
      <c r="A1642" t="s">
        <v>1658</v>
      </c>
      <c r="B1642" t="s">
        <v>7068</v>
      </c>
      <c r="C1642" t="s">
        <v>12</v>
      </c>
      <c r="D1642" t="s">
        <v>12</v>
      </c>
      <c r="E1642" s="9">
        <v>29515</v>
      </c>
      <c r="F1642">
        <f t="shared" ca="1" si="50"/>
        <v>45</v>
      </c>
      <c r="G1642" t="str">
        <f t="shared" ca="1" si="51"/>
        <v>Adult</v>
      </c>
    </row>
    <row r="1643" spans="1:7">
      <c r="A1643" t="s">
        <v>1659</v>
      </c>
      <c r="B1643" t="s">
        <v>7069</v>
      </c>
      <c r="C1643" t="s">
        <v>12</v>
      </c>
      <c r="D1643" t="s">
        <v>10</v>
      </c>
      <c r="E1643" s="9">
        <v>40937</v>
      </c>
      <c r="F1643">
        <f t="shared" ca="1" si="50"/>
        <v>14</v>
      </c>
      <c r="G1643" t="str">
        <f t="shared" ca="1" si="51"/>
        <v>Young</v>
      </c>
    </row>
    <row r="1644" spans="1:7">
      <c r="A1644" t="s">
        <v>1660</v>
      </c>
      <c r="B1644" t="s">
        <v>7068</v>
      </c>
      <c r="C1644" t="s">
        <v>12</v>
      </c>
      <c r="D1644" t="s">
        <v>10</v>
      </c>
      <c r="E1644" s="9">
        <v>29516</v>
      </c>
      <c r="F1644">
        <f t="shared" ca="1" si="50"/>
        <v>45</v>
      </c>
      <c r="G1644" t="str">
        <f t="shared" ca="1" si="51"/>
        <v>Adult</v>
      </c>
    </row>
    <row r="1645" spans="1:7">
      <c r="A1645" t="s">
        <v>1661</v>
      </c>
      <c r="B1645" t="s">
        <v>7069</v>
      </c>
      <c r="C1645" t="s">
        <v>12</v>
      </c>
      <c r="D1645" t="s">
        <v>10</v>
      </c>
      <c r="E1645" s="9">
        <v>29416</v>
      </c>
      <c r="F1645">
        <f t="shared" ca="1" si="50"/>
        <v>46</v>
      </c>
      <c r="G1645" t="str">
        <f t="shared" ca="1" si="51"/>
        <v>Adult</v>
      </c>
    </row>
    <row r="1646" spans="1:7">
      <c r="A1646" t="s">
        <v>1662</v>
      </c>
      <c r="B1646" t="s">
        <v>7068</v>
      </c>
      <c r="C1646" t="s">
        <v>10</v>
      </c>
      <c r="D1646" t="s">
        <v>10</v>
      </c>
      <c r="E1646" s="9">
        <v>33530</v>
      </c>
      <c r="F1646">
        <f t="shared" ca="1" si="50"/>
        <v>34</v>
      </c>
      <c r="G1646" t="str">
        <f t="shared" ca="1" si="51"/>
        <v>Adult</v>
      </c>
    </row>
    <row r="1647" spans="1:7">
      <c r="A1647" t="s">
        <v>1663</v>
      </c>
      <c r="B1647" t="s">
        <v>7068</v>
      </c>
      <c r="C1647" t="s">
        <v>10</v>
      </c>
      <c r="D1647" t="s">
        <v>10</v>
      </c>
      <c r="E1647" s="9">
        <v>39990</v>
      </c>
      <c r="F1647">
        <f t="shared" ca="1" si="50"/>
        <v>17</v>
      </c>
      <c r="G1647" t="str">
        <f t="shared" ca="1" si="51"/>
        <v>Young</v>
      </c>
    </row>
    <row r="1648" spans="1:7">
      <c r="A1648" t="s">
        <v>1664</v>
      </c>
      <c r="B1648" t="s">
        <v>7068</v>
      </c>
      <c r="C1648" t="s">
        <v>12</v>
      </c>
      <c r="D1648" t="s">
        <v>12</v>
      </c>
      <c r="E1648" s="9">
        <v>34327</v>
      </c>
      <c r="F1648">
        <f t="shared" ca="1" si="50"/>
        <v>32</v>
      </c>
      <c r="G1648" t="str">
        <f t="shared" ca="1" si="51"/>
        <v>Adult</v>
      </c>
    </row>
    <row r="1649" spans="1:7">
      <c r="A1649" t="s">
        <v>1665</v>
      </c>
      <c r="B1649" t="s">
        <v>7069</v>
      </c>
      <c r="C1649" t="s">
        <v>12</v>
      </c>
      <c r="D1649" t="s">
        <v>12</v>
      </c>
      <c r="E1649" s="9">
        <v>38044</v>
      </c>
      <c r="F1649">
        <f t="shared" ca="1" si="50"/>
        <v>22</v>
      </c>
      <c r="G1649" t="str">
        <f t="shared" ca="1" si="51"/>
        <v>Adult</v>
      </c>
    </row>
    <row r="1650" spans="1:7">
      <c r="A1650" t="s">
        <v>1666</v>
      </c>
      <c r="B1650" t="s">
        <v>7069</v>
      </c>
      <c r="C1650" t="s">
        <v>12</v>
      </c>
      <c r="D1650" t="s">
        <v>12</v>
      </c>
      <c r="E1650" s="9">
        <v>38932</v>
      </c>
      <c r="F1650">
        <f t="shared" ca="1" si="50"/>
        <v>19</v>
      </c>
      <c r="G1650" t="str">
        <f t="shared" ca="1" si="51"/>
        <v>Young</v>
      </c>
    </row>
    <row r="1651" spans="1:7">
      <c r="A1651" t="s">
        <v>1667</v>
      </c>
      <c r="B1651" t="s">
        <v>7068</v>
      </c>
      <c r="C1651" t="s">
        <v>10</v>
      </c>
      <c r="D1651" t="s">
        <v>10</v>
      </c>
      <c r="E1651" s="9">
        <v>40257</v>
      </c>
      <c r="F1651">
        <f t="shared" ca="1" si="50"/>
        <v>16</v>
      </c>
      <c r="G1651" t="str">
        <f t="shared" ca="1" si="51"/>
        <v>Young</v>
      </c>
    </row>
    <row r="1652" spans="1:7">
      <c r="A1652" t="s">
        <v>1668</v>
      </c>
      <c r="B1652" t="s">
        <v>7068</v>
      </c>
      <c r="C1652" t="s">
        <v>10</v>
      </c>
      <c r="D1652" t="s">
        <v>10</v>
      </c>
      <c r="E1652" s="9">
        <v>36724</v>
      </c>
      <c r="F1652">
        <f t="shared" ca="1" si="50"/>
        <v>26</v>
      </c>
      <c r="G1652" t="str">
        <f t="shared" ca="1" si="51"/>
        <v>Adult</v>
      </c>
    </row>
    <row r="1653" spans="1:7">
      <c r="A1653" t="s">
        <v>1669</v>
      </c>
      <c r="B1653" t="s">
        <v>7069</v>
      </c>
      <c r="C1653" t="s">
        <v>10</v>
      </c>
      <c r="D1653" t="s">
        <v>10</v>
      </c>
      <c r="E1653" s="9">
        <v>38099</v>
      </c>
      <c r="F1653">
        <f t="shared" ca="1" si="50"/>
        <v>22</v>
      </c>
      <c r="G1653" t="str">
        <f t="shared" ca="1" si="51"/>
        <v>Adult</v>
      </c>
    </row>
    <row r="1654" spans="1:7">
      <c r="A1654" t="s">
        <v>1670</v>
      </c>
      <c r="B1654" t="s">
        <v>7069</v>
      </c>
      <c r="C1654" t="s">
        <v>12</v>
      </c>
      <c r="D1654" t="s">
        <v>10</v>
      </c>
      <c r="E1654" s="9">
        <v>37805</v>
      </c>
      <c r="F1654">
        <f t="shared" ca="1" si="50"/>
        <v>23</v>
      </c>
      <c r="G1654" t="str">
        <f t="shared" ca="1" si="51"/>
        <v>Adult</v>
      </c>
    </row>
    <row r="1655" spans="1:7">
      <c r="A1655" t="s">
        <v>1671</v>
      </c>
      <c r="B1655" t="s">
        <v>7069</v>
      </c>
      <c r="C1655" t="s">
        <v>12</v>
      </c>
      <c r="D1655" t="s">
        <v>10</v>
      </c>
      <c r="E1655" s="9">
        <v>30539</v>
      </c>
      <c r="F1655">
        <f t="shared" ca="1" si="50"/>
        <v>42</v>
      </c>
      <c r="G1655" t="str">
        <f t="shared" ca="1" si="51"/>
        <v>Adult</v>
      </c>
    </row>
    <row r="1656" spans="1:7">
      <c r="A1656" t="s">
        <v>1672</v>
      </c>
      <c r="B1656" t="s">
        <v>7069</v>
      </c>
      <c r="C1656" t="s">
        <v>12</v>
      </c>
      <c r="D1656" t="s">
        <v>12</v>
      </c>
      <c r="E1656" s="9">
        <v>38355</v>
      </c>
      <c r="F1656">
        <f t="shared" ca="1" si="50"/>
        <v>21</v>
      </c>
      <c r="G1656" t="str">
        <f t="shared" ca="1" si="51"/>
        <v>Adult</v>
      </c>
    </row>
    <row r="1657" spans="1:7">
      <c r="A1657" t="s">
        <v>1673</v>
      </c>
      <c r="B1657" t="s">
        <v>7068</v>
      </c>
      <c r="C1657" t="s">
        <v>12</v>
      </c>
      <c r="D1657" t="s">
        <v>12</v>
      </c>
      <c r="E1657" s="9">
        <v>32171</v>
      </c>
      <c r="F1657">
        <f t="shared" ca="1" si="50"/>
        <v>38</v>
      </c>
      <c r="G1657" t="str">
        <f t="shared" ca="1" si="51"/>
        <v>Adult</v>
      </c>
    </row>
    <row r="1658" spans="1:7">
      <c r="A1658" t="s">
        <v>1674</v>
      </c>
      <c r="B1658" t="s">
        <v>7068</v>
      </c>
      <c r="C1658" t="s">
        <v>10</v>
      </c>
      <c r="D1658" t="s">
        <v>10</v>
      </c>
      <c r="E1658" s="9">
        <v>30599</v>
      </c>
      <c r="F1658">
        <f t="shared" ca="1" si="50"/>
        <v>42</v>
      </c>
      <c r="G1658" t="str">
        <f t="shared" ca="1" si="51"/>
        <v>Adult</v>
      </c>
    </row>
    <row r="1659" spans="1:7">
      <c r="A1659" t="s">
        <v>1675</v>
      </c>
      <c r="B1659" t="s">
        <v>7069</v>
      </c>
      <c r="C1659" t="s">
        <v>10</v>
      </c>
      <c r="D1659" t="s">
        <v>10</v>
      </c>
      <c r="E1659" s="9">
        <v>32037</v>
      </c>
      <c r="F1659">
        <f t="shared" ca="1" si="50"/>
        <v>38</v>
      </c>
      <c r="G1659" t="str">
        <f t="shared" ca="1" si="51"/>
        <v>Adult</v>
      </c>
    </row>
    <row r="1660" spans="1:7">
      <c r="A1660" t="s">
        <v>1676</v>
      </c>
      <c r="B1660" t="s">
        <v>7069</v>
      </c>
      <c r="C1660" t="s">
        <v>12</v>
      </c>
      <c r="D1660" t="s">
        <v>12</v>
      </c>
      <c r="E1660" s="9">
        <v>34281</v>
      </c>
      <c r="F1660">
        <f t="shared" ca="1" si="50"/>
        <v>32</v>
      </c>
      <c r="G1660" t="str">
        <f t="shared" ca="1" si="51"/>
        <v>Adult</v>
      </c>
    </row>
    <row r="1661" spans="1:7">
      <c r="A1661" t="s">
        <v>1677</v>
      </c>
      <c r="B1661" t="s">
        <v>7069</v>
      </c>
      <c r="C1661" t="s">
        <v>12</v>
      </c>
      <c r="D1661" t="s">
        <v>12</v>
      </c>
      <c r="E1661" s="9">
        <v>38913</v>
      </c>
      <c r="F1661">
        <f t="shared" ca="1" si="50"/>
        <v>20</v>
      </c>
      <c r="G1661" t="str">
        <f t="shared" ca="1" si="51"/>
        <v>Young</v>
      </c>
    </row>
    <row r="1662" spans="1:7">
      <c r="A1662" t="s">
        <v>1678</v>
      </c>
      <c r="B1662" t="s">
        <v>7069</v>
      </c>
      <c r="C1662" t="s">
        <v>12</v>
      </c>
      <c r="D1662" t="s">
        <v>10</v>
      </c>
      <c r="E1662" s="9">
        <v>36305</v>
      </c>
      <c r="F1662">
        <f t="shared" ca="1" si="50"/>
        <v>27</v>
      </c>
      <c r="G1662" t="str">
        <f t="shared" ca="1" si="51"/>
        <v>Adult</v>
      </c>
    </row>
    <row r="1663" spans="1:7">
      <c r="A1663" t="s">
        <v>1679</v>
      </c>
      <c r="B1663" t="s">
        <v>7068</v>
      </c>
      <c r="C1663" t="s">
        <v>12</v>
      </c>
      <c r="D1663" t="s">
        <v>10</v>
      </c>
      <c r="E1663" s="9">
        <v>30827</v>
      </c>
      <c r="F1663">
        <f t="shared" ca="1" si="50"/>
        <v>42</v>
      </c>
      <c r="G1663" t="str">
        <f t="shared" ca="1" si="51"/>
        <v>Adult</v>
      </c>
    </row>
    <row r="1664" spans="1:7">
      <c r="A1664" t="s">
        <v>1680</v>
      </c>
      <c r="B1664" t="s">
        <v>7069</v>
      </c>
      <c r="C1664" t="s">
        <v>10</v>
      </c>
      <c r="D1664" t="s">
        <v>10</v>
      </c>
      <c r="E1664" s="9">
        <v>29235</v>
      </c>
      <c r="F1664">
        <f t="shared" ca="1" si="50"/>
        <v>46</v>
      </c>
      <c r="G1664" t="str">
        <f t="shared" ca="1" si="51"/>
        <v>Adult</v>
      </c>
    </row>
    <row r="1665" spans="1:7">
      <c r="A1665" t="s">
        <v>1681</v>
      </c>
      <c r="B1665" t="s">
        <v>7069</v>
      </c>
      <c r="C1665" t="s">
        <v>12</v>
      </c>
      <c r="D1665" t="s">
        <v>10</v>
      </c>
      <c r="E1665" s="9">
        <v>38197</v>
      </c>
      <c r="F1665">
        <f t="shared" ca="1" si="50"/>
        <v>21</v>
      </c>
      <c r="G1665" t="str">
        <f t="shared" ca="1" si="51"/>
        <v>Adult</v>
      </c>
    </row>
    <row r="1666" spans="1:7">
      <c r="A1666" t="s">
        <v>1682</v>
      </c>
      <c r="B1666" t="s">
        <v>7068</v>
      </c>
      <c r="C1666" t="s">
        <v>10</v>
      </c>
      <c r="D1666" t="s">
        <v>10</v>
      </c>
      <c r="E1666" s="9">
        <v>34921</v>
      </c>
      <c r="F1666">
        <f t="shared" ca="1" si="50"/>
        <v>30</v>
      </c>
      <c r="G1666" t="str">
        <f t="shared" ca="1" si="51"/>
        <v>Adult</v>
      </c>
    </row>
    <row r="1667" spans="1:7">
      <c r="A1667" t="s">
        <v>1683</v>
      </c>
      <c r="B1667" t="s">
        <v>7068</v>
      </c>
      <c r="C1667" t="s">
        <v>10</v>
      </c>
      <c r="D1667" t="s">
        <v>10</v>
      </c>
      <c r="E1667" s="9">
        <v>36921</v>
      </c>
      <c r="F1667">
        <f t="shared" ref="F1667:F1730" ca="1" si="52">DATEDIF(E1667,TODAY(),"Y")</f>
        <v>25</v>
      </c>
      <c r="G1667" t="str">
        <f t="shared" ref="G1667:G1730" ca="1" si="53">IF(F1667&lt;=20,"Young","Adult")</f>
        <v>Adult</v>
      </c>
    </row>
    <row r="1668" spans="1:7">
      <c r="A1668" t="s">
        <v>1684</v>
      </c>
      <c r="B1668" t="s">
        <v>7068</v>
      </c>
      <c r="C1668" t="s">
        <v>10</v>
      </c>
      <c r="D1668" t="s">
        <v>10</v>
      </c>
      <c r="E1668" s="9">
        <v>34323</v>
      </c>
      <c r="F1668">
        <f t="shared" ca="1" si="52"/>
        <v>32</v>
      </c>
      <c r="G1668" t="str">
        <f t="shared" ca="1" si="53"/>
        <v>Adult</v>
      </c>
    </row>
    <row r="1669" spans="1:7">
      <c r="A1669" t="s">
        <v>1685</v>
      </c>
      <c r="B1669" t="s">
        <v>7069</v>
      </c>
      <c r="C1669" t="s">
        <v>10</v>
      </c>
      <c r="D1669" t="s">
        <v>10</v>
      </c>
      <c r="E1669" s="9">
        <v>31802</v>
      </c>
      <c r="F1669">
        <f t="shared" ca="1" si="52"/>
        <v>39</v>
      </c>
      <c r="G1669" t="str">
        <f t="shared" ca="1" si="53"/>
        <v>Adult</v>
      </c>
    </row>
    <row r="1670" spans="1:7">
      <c r="A1670" t="s">
        <v>1686</v>
      </c>
      <c r="B1670" t="s">
        <v>7068</v>
      </c>
      <c r="C1670" t="s">
        <v>10</v>
      </c>
      <c r="D1670" t="s">
        <v>10</v>
      </c>
      <c r="E1670" s="9">
        <v>34184</v>
      </c>
      <c r="F1670">
        <f t="shared" ca="1" si="52"/>
        <v>32</v>
      </c>
      <c r="G1670" t="str">
        <f t="shared" ca="1" si="53"/>
        <v>Adult</v>
      </c>
    </row>
    <row r="1671" spans="1:7">
      <c r="A1671" t="s">
        <v>1687</v>
      </c>
      <c r="B1671" t="s">
        <v>7068</v>
      </c>
      <c r="C1671" t="s">
        <v>10</v>
      </c>
      <c r="D1671" t="s">
        <v>10</v>
      </c>
      <c r="E1671" s="9">
        <v>41070</v>
      </c>
      <c r="F1671">
        <f t="shared" ca="1" si="52"/>
        <v>14</v>
      </c>
      <c r="G1671" t="str">
        <f t="shared" ca="1" si="53"/>
        <v>Young</v>
      </c>
    </row>
    <row r="1672" spans="1:7">
      <c r="A1672" t="s">
        <v>1688</v>
      </c>
      <c r="B1672" t="s">
        <v>7069</v>
      </c>
      <c r="C1672" t="s">
        <v>10</v>
      </c>
      <c r="D1672" t="s">
        <v>12</v>
      </c>
      <c r="E1672" s="9">
        <v>33319</v>
      </c>
      <c r="F1672">
        <f t="shared" ca="1" si="52"/>
        <v>35</v>
      </c>
      <c r="G1672" t="str">
        <f t="shared" ca="1" si="53"/>
        <v>Adult</v>
      </c>
    </row>
    <row r="1673" spans="1:7">
      <c r="A1673" t="s">
        <v>1689</v>
      </c>
      <c r="B1673" t="s">
        <v>7069</v>
      </c>
      <c r="C1673" t="s">
        <v>12</v>
      </c>
      <c r="D1673" t="s">
        <v>12</v>
      </c>
      <c r="E1673" s="9">
        <v>39396</v>
      </c>
      <c r="F1673">
        <f t="shared" ca="1" si="52"/>
        <v>18</v>
      </c>
      <c r="G1673" t="str">
        <f t="shared" ca="1" si="53"/>
        <v>Young</v>
      </c>
    </row>
    <row r="1674" spans="1:7">
      <c r="A1674" t="s">
        <v>1690</v>
      </c>
      <c r="B1674" t="s">
        <v>7069</v>
      </c>
      <c r="C1674" t="s">
        <v>12</v>
      </c>
      <c r="D1674" t="s">
        <v>12</v>
      </c>
      <c r="E1674" s="9">
        <v>37304</v>
      </c>
      <c r="F1674">
        <f t="shared" ca="1" si="52"/>
        <v>24</v>
      </c>
      <c r="G1674" t="str">
        <f t="shared" ca="1" si="53"/>
        <v>Adult</v>
      </c>
    </row>
    <row r="1675" spans="1:7">
      <c r="A1675" t="s">
        <v>1691</v>
      </c>
      <c r="B1675" t="s">
        <v>7068</v>
      </c>
      <c r="C1675" t="s">
        <v>12</v>
      </c>
      <c r="D1675" t="s">
        <v>10</v>
      </c>
      <c r="E1675" s="9">
        <v>39034</v>
      </c>
      <c r="F1675">
        <f t="shared" ca="1" si="52"/>
        <v>19</v>
      </c>
      <c r="G1675" t="str">
        <f t="shared" ca="1" si="53"/>
        <v>Young</v>
      </c>
    </row>
    <row r="1676" spans="1:7">
      <c r="A1676" t="s">
        <v>1692</v>
      </c>
      <c r="B1676" t="s">
        <v>7068</v>
      </c>
      <c r="C1676" t="s">
        <v>12</v>
      </c>
      <c r="D1676" t="s">
        <v>12</v>
      </c>
      <c r="E1676" s="9">
        <v>31838</v>
      </c>
      <c r="F1676">
        <f t="shared" ca="1" si="52"/>
        <v>39</v>
      </c>
      <c r="G1676" t="str">
        <f t="shared" ca="1" si="53"/>
        <v>Adult</v>
      </c>
    </row>
    <row r="1677" spans="1:7">
      <c r="A1677" t="s">
        <v>1693</v>
      </c>
      <c r="B1677" t="s">
        <v>7068</v>
      </c>
      <c r="C1677" t="s">
        <v>10</v>
      </c>
      <c r="D1677" t="s">
        <v>10</v>
      </c>
      <c r="E1677" s="9">
        <v>36322</v>
      </c>
      <c r="F1677">
        <f t="shared" ca="1" si="52"/>
        <v>27</v>
      </c>
      <c r="G1677" t="str">
        <f t="shared" ca="1" si="53"/>
        <v>Adult</v>
      </c>
    </row>
    <row r="1678" spans="1:7">
      <c r="A1678" t="s">
        <v>1694</v>
      </c>
      <c r="B1678" t="s">
        <v>7068</v>
      </c>
      <c r="C1678" t="s">
        <v>10</v>
      </c>
      <c r="D1678" t="s">
        <v>10</v>
      </c>
      <c r="E1678" s="9">
        <v>35138</v>
      </c>
      <c r="F1678">
        <f t="shared" ca="1" si="52"/>
        <v>30</v>
      </c>
      <c r="G1678" t="str">
        <f t="shared" ca="1" si="53"/>
        <v>Adult</v>
      </c>
    </row>
    <row r="1679" spans="1:7">
      <c r="A1679" t="s">
        <v>1695</v>
      </c>
      <c r="B1679" t="s">
        <v>7069</v>
      </c>
      <c r="C1679" t="s">
        <v>12</v>
      </c>
      <c r="D1679" t="s">
        <v>12</v>
      </c>
      <c r="E1679" s="9">
        <v>33279</v>
      </c>
      <c r="F1679">
        <f t="shared" ca="1" si="52"/>
        <v>35</v>
      </c>
      <c r="G1679" t="str">
        <f t="shared" ca="1" si="53"/>
        <v>Adult</v>
      </c>
    </row>
    <row r="1680" spans="1:7">
      <c r="A1680" t="s">
        <v>1696</v>
      </c>
      <c r="B1680" t="s">
        <v>7068</v>
      </c>
      <c r="C1680" t="s">
        <v>12</v>
      </c>
      <c r="D1680" t="s">
        <v>10</v>
      </c>
      <c r="E1680" s="9">
        <v>40354</v>
      </c>
      <c r="F1680">
        <f t="shared" ca="1" si="52"/>
        <v>16</v>
      </c>
      <c r="G1680" t="str">
        <f t="shared" ca="1" si="53"/>
        <v>Young</v>
      </c>
    </row>
    <row r="1681" spans="1:7">
      <c r="A1681" t="s">
        <v>1697</v>
      </c>
      <c r="B1681" t="s">
        <v>7069</v>
      </c>
      <c r="C1681" t="s">
        <v>10</v>
      </c>
      <c r="D1681" t="s">
        <v>12</v>
      </c>
      <c r="E1681" s="9">
        <v>29594</v>
      </c>
      <c r="F1681">
        <f t="shared" ca="1" si="52"/>
        <v>45</v>
      </c>
      <c r="G1681" t="str">
        <f t="shared" ca="1" si="53"/>
        <v>Adult</v>
      </c>
    </row>
    <row r="1682" spans="1:7">
      <c r="A1682" t="s">
        <v>1698</v>
      </c>
      <c r="B1682" t="s">
        <v>7069</v>
      </c>
      <c r="C1682" t="s">
        <v>12</v>
      </c>
      <c r="D1682" t="s">
        <v>12</v>
      </c>
      <c r="E1682" s="9">
        <v>30148</v>
      </c>
      <c r="F1682">
        <f t="shared" ca="1" si="52"/>
        <v>44</v>
      </c>
      <c r="G1682" t="str">
        <f t="shared" ca="1" si="53"/>
        <v>Adult</v>
      </c>
    </row>
    <row r="1683" spans="1:7">
      <c r="A1683" t="s">
        <v>1699</v>
      </c>
      <c r="B1683" t="s">
        <v>7068</v>
      </c>
      <c r="C1683" t="s">
        <v>12</v>
      </c>
      <c r="D1683" t="s">
        <v>10</v>
      </c>
      <c r="E1683" s="9">
        <v>39904</v>
      </c>
      <c r="F1683">
        <f t="shared" ca="1" si="52"/>
        <v>17</v>
      </c>
      <c r="G1683" t="str">
        <f t="shared" ca="1" si="53"/>
        <v>Young</v>
      </c>
    </row>
    <row r="1684" spans="1:7">
      <c r="A1684" t="s">
        <v>1700</v>
      </c>
      <c r="B1684" t="s">
        <v>7069</v>
      </c>
      <c r="C1684" t="s">
        <v>12</v>
      </c>
      <c r="D1684" t="s">
        <v>10</v>
      </c>
      <c r="E1684" s="9">
        <v>33084</v>
      </c>
      <c r="F1684">
        <f t="shared" ca="1" si="52"/>
        <v>35</v>
      </c>
      <c r="G1684" t="str">
        <f t="shared" ca="1" si="53"/>
        <v>Adult</v>
      </c>
    </row>
    <row r="1685" spans="1:7">
      <c r="A1685" t="s">
        <v>1701</v>
      </c>
      <c r="B1685" t="s">
        <v>7069</v>
      </c>
      <c r="C1685" t="s">
        <v>12</v>
      </c>
      <c r="D1685" t="s">
        <v>12</v>
      </c>
      <c r="E1685" s="9">
        <v>31376</v>
      </c>
      <c r="F1685">
        <f t="shared" ca="1" si="52"/>
        <v>40</v>
      </c>
      <c r="G1685" t="str">
        <f t="shared" ca="1" si="53"/>
        <v>Adult</v>
      </c>
    </row>
    <row r="1686" spans="1:7">
      <c r="A1686" t="s">
        <v>1702</v>
      </c>
      <c r="B1686" t="s">
        <v>7068</v>
      </c>
      <c r="C1686" t="s">
        <v>10</v>
      </c>
      <c r="D1686" t="s">
        <v>12</v>
      </c>
      <c r="E1686" s="9">
        <v>39285</v>
      </c>
      <c r="F1686">
        <f t="shared" ca="1" si="52"/>
        <v>19</v>
      </c>
      <c r="G1686" t="str">
        <f t="shared" ca="1" si="53"/>
        <v>Young</v>
      </c>
    </row>
    <row r="1687" spans="1:7">
      <c r="A1687" t="s">
        <v>1703</v>
      </c>
      <c r="B1687" t="s">
        <v>7069</v>
      </c>
      <c r="C1687" t="s">
        <v>12</v>
      </c>
      <c r="D1687" t="s">
        <v>10</v>
      </c>
      <c r="E1687" s="9">
        <v>40569</v>
      </c>
      <c r="F1687">
        <f t="shared" ca="1" si="52"/>
        <v>15</v>
      </c>
      <c r="G1687" t="str">
        <f t="shared" ca="1" si="53"/>
        <v>Young</v>
      </c>
    </row>
    <row r="1688" spans="1:7">
      <c r="A1688" t="s">
        <v>1704</v>
      </c>
      <c r="B1688" t="s">
        <v>7068</v>
      </c>
      <c r="C1688" t="s">
        <v>12</v>
      </c>
      <c r="D1688" t="s">
        <v>12</v>
      </c>
      <c r="E1688" s="9">
        <v>40821</v>
      </c>
      <c r="F1688">
        <f t="shared" ca="1" si="52"/>
        <v>14</v>
      </c>
      <c r="G1688" t="str">
        <f t="shared" ca="1" si="53"/>
        <v>Young</v>
      </c>
    </row>
    <row r="1689" spans="1:7">
      <c r="A1689" t="s">
        <v>1705</v>
      </c>
      <c r="B1689" t="s">
        <v>7069</v>
      </c>
      <c r="C1689" t="s">
        <v>12</v>
      </c>
      <c r="D1689" t="s">
        <v>12</v>
      </c>
      <c r="E1689" s="9">
        <v>31942</v>
      </c>
      <c r="F1689">
        <f t="shared" ca="1" si="52"/>
        <v>39</v>
      </c>
      <c r="G1689" t="str">
        <f t="shared" ca="1" si="53"/>
        <v>Adult</v>
      </c>
    </row>
    <row r="1690" spans="1:7">
      <c r="A1690" t="s">
        <v>1706</v>
      </c>
      <c r="B1690" t="s">
        <v>7068</v>
      </c>
      <c r="C1690" t="s">
        <v>10</v>
      </c>
      <c r="D1690" t="s">
        <v>10</v>
      </c>
      <c r="E1690" s="9">
        <v>30073</v>
      </c>
      <c r="F1690">
        <f t="shared" ca="1" si="52"/>
        <v>44</v>
      </c>
      <c r="G1690" t="str">
        <f t="shared" ca="1" si="53"/>
        <v>Adult</v>
      </c>
    </row>
    <row r="1691" spans="1:7">
      <c r="A1691" t="s">
        <v>1707</v>
      </c>
      <c r="B1691" t="s">
        <v>7069</v>
      </c>
      <c r="C1691" t="s">
        <v>12</v>
      </c>
      <c r="D1691" t="s">
        <v>12</v>
      </c>
      <c r="E1691" s="9">
        <v>31869</v>
      </c>
      <c r="F1691">
        <f t="shared" ca="1" si="52"/>
        <v>39</v>
      </c>
      <c r="G1691" t="str">
        <f t="shared" ca="1" si="53"/>
        <v>Adult</v>
      </c>
    </row>
    <row r="1692" spans="1:7">
      <c r="A1692" t="s">
        <v>1708</v>
      </c>
      <c r="B1692" t="s">
        <v>7069</v>
      </c>
      <c r="C1692" t="s">
        <v>12</v>
      </c>
      <c r="D1692" t="s">
        <v>12</v>
      </c>
      <c r="E1692" s="9">
        <v>31345</v>
      </c>
      <c r="F1692">
        <f t="shared" ca="1" si="52"/>
        <v>40</v>
      </c>
      <c r="G1692" t="str">
        <f t="shared" ca="1" si="53"/>
        <v>Adult</v>
      </c>
    </row>
    <row r="1693" spans="1:7">
      <c r="A1693" t="s">
        <v>1709</v>
      </c>
      <c r="B1693" t="s">
        <v>7069</v>
      </c>
      <c r="C1693" t="s">
        <v>12</v>
      </c>
      <c r="D1693" t="s">
        <v>12</v>
      </c>
      <c r="E1693" s="9">
        <v>32399</v>
      </c>
      <c r="F1693">
        <f t="shared" ca="1" si="52"/>
        <v>37</v>
      </c>
      <c r="G1693" t="str">
        <f t="shared" ca="1" si="53"/>
        <v>Adult</v>
      </c>
    </row>
    <row r="1694" spans="1:7">
      <c r="A1694" t="s">
        <v>1710</v>
      </c>
      <c r="B1694" t="s">
        <v>7069</v>
      </c>
      <c r="C1694" t="s">
        <v>12</v>
      </c>
      <c r="D1694" t="s">
        <v>12</v>
      </c>
      <c r="E1694" s="9">
        <v>36714</v>
      </c>
      <c r="F1694">
        <f t="shared" ca="1" si="52"/>
        <v>26</v>
      </c>
      <c r="G1694" t="str">
        <f t="shared" ca="1" si="53"/>
        <v>Adult</v>
      </c>
    </row>
    <row r="1695" spans="1:7">
      <c r="A1695" t="s">
        <v>1711</v>
      </c>
      <c r="B1695" t="s">
        <v>7069</v>
      </c>
      <c r="C1695" t="s">
        <v>12</v>
      </c>
      <c r="D1695" t="s">
        <v>10</v>
      </c>
      <c r="E1695" s="9">
        <v>39595</v>
      </c>
      <c r="F1695">
        <f t="shared" ca="1" si="52"/>
        <v>18</v>
      </c>
      <c r="G1695" t="str">
        <f t="shared" ca="1" si="53"/>
        <v>Young</v>
      </c>
    </row>
    <row r="1696" spans="1:7">
      <c r="A1696" t="s">
        <v>1712</v>
      </c>
      <c r="B1696" t="s">
        <v>7068</v>
      </c>
      <c r="C1696" t="s">
        <v>10</v>
      </c>
      <c r="D1696" t="s">
        <v>10</v>
      </c>
      <c r="E1696" s="9">
        <v>36210</v>
      </c>
      <c r="F1696">
        <f t="shared" ca="1" si="52"/>
        <v>27</v>
      </c>
      <c r="G1696" t="str">
        <f t="shared" ca="1" si="53"/>
        <v>Adult</v>
      </c>
    </row>
    <row r="1697" spans="1:7">
      <c r="A1697" t="s">
        <v>1713</v>
      </c>
      <c r="B1697" t="s">
        <v>7069</v>
      </c>
      <c r="C1697" t="s">
        <v>12</v>
      </c>
      <c r="D1697" t="s">
        <v>12</v>
      </c>
      <c r="E1697" s="9">
        <v>33768</v>
      </c>
      <c r="F1697">
        <f t="shared" ca="1" si="52"/>
        <v>34</v>
      </c>
      <c r="G1697" t="str">
        <f t="shared" ca="1" si="53"/>
        <v>Adult</v>
      </c>
    </row>
    <row r="1698" spans="1:7">
      <c r="A1698" t="s">
        <v>1714</v>
      </c>
      <c r="B1698" t="s">
        <v>7069</v>
      </c>
      <c r="C1698" t="s">
        <v>10</v>
      </c>
      <c r="D1698" t="s">
        <v>10</v>
      </c>
      <c r="E1698" s="9">
        <v>36702</v>
      </c>
      <c r="F1698">
        <f t="shared" ca="1" si="52"/>
        <v>26</v>
      </c>
      <c r="G1698" t="str">
        <f t="shared" ca="1" si="53"/>
        <v>Adult</v>
      </c>
    </row>
    <row r="1699" spans="1:7">
      <c r="A1699" t="s">
        <v>1715</v>
      </c>
      <c r="B1699" t="s">
        <v>7068</v>
      </c>
      <c r="C1699" t="s">
        <v>12</v>
      </c>
      <c r="D1699" t="s">
        <v>12</v>
      </c>
      <c r="E1699" s="9">
        <v>35306</v>
      </c>
      <c r="F1699">
        <f t="shared" ca="1" si="52"/>
        <v>29</v>
      </c>
      <c r="G1699" t="str">
        <f t="shared" ca="1" si="53"/>
        <v>Adult</v>
      </c>
    </row>
    <row r="1700" spans="1:7">
      <c r="A1700" t="s">
        <v>1716</v>
      </c>
      <c r="B1700" t="s">
        <v>7069</v>
      </c>
      <c r="C1700" t="s">
        <v>12</v>
      </c>
      <c r="D1700" t="s">
        <v>12</v>
      </c>
      <c r="E1700" s="9">
        <v>37684</v>
      </c>
      <c r="F1700">
        <f t="shared" ca="1" si="52"/>
        <v>23</v>
      </c>
      <c r="G1700" t="str">
        <f t="shared" ca="1" si="53"/>
        <v>Adult</v>
      </c>
    </row>
    <row r="1701" spans="1:7">
      <c r="A1701" t="s">
        <v>1717</v>
      </c>
      <c r="B1701" t="s">
        <v>7068</v>
      </c>
      <c r="C1701" t="s">
        <v>10</v>
      </c>
      <c r="D1701" t="s">
        <v>10</v>
      </c>
      <c r="E1701" s="9">
        <v>33702</v>
      </c>
      <c r="F1701">
        <f t="shared" ca="1" si="52"/>
        <v>34</v>
      </c>
      <c r="G1701" t="str">
        <f t="shared" ca="1" si="53"/>
        <v>Adult</v>
      </c>
    </row>
    <row r="1702" spans="1:7">
      <c r="A1702" t="s">
        <v>1718</v>
      </c>
      <c r="B1702" t="s">
        <v>7069</v>
      </c>
      <c r="C1702" t="s">
        <v>10</v>
      </c>
      <c r="D1702" t="s">
        <v>10</v>
      </c>
      <c r="E1702" s="9">
        <v>36838</v>
      </c>
      <c r="F1702">
        <f t="shared" ca="1" si="52"/>
        <v>25</v>
      </c>
      <c r="G1702" t="str">
        <f t="shared" ca="1" si="53"/>
        <v>Adult</v>
      </c>
    </row>
    <row r="1703" spans="1:7">
      <c r="A1703" t="s">
        <v>1719</v>
      </c>
      <c r="B1703" t="s">
        <v>7068</v>
      </c>
      <c r="C1703" t="s">
        <v>12</v>
      </c>
      <c r="D1703" t="s">
        <v>12</v>
      </c>
      <c r="E1703" s="9">
        <v>29463</v>
      </c>
      <c r="F1703">
        <f t="shared" ca="1" si="52"/>
        <v>45</v>
      </c>
      <c r="G1703" t="str">
        <f t="shared" ca="1" si="53"/>
        <v>Adult</v>
      </c>
    </row>
    <row r="1704" spans="1:7">
      <c r="A1704" t="s">
        <v>1720</v>
      </c>
      <c r="B1704" t="s">
        <v>7068</v>
      </c>
      <c r="C1704" t="s">
        <v>12</v>
      </c>
      <c r="D1704" t="s">
        <v>10</v>
      </c>
      <c r="E1704" s="9">
        <v>29557</v>
      </c>
      <c r="F1704">
        <f t="shared" ca="1" si="52"/>
        <v>45</v>
      </c>
      <c r="G1704" t="str">
        <f t="shared" ca="1" si="53"/>
        <v>Adult</v>
      </c>
    </row>
    <row r="1705" spans="1:7">
      <c r="A1705" t="s">
        <v>1721</v>
      </c>
      <c r="B1705" t="s">
        <v>7069</v>
      </c>
      <c r="C1705" t="s">
        <v>10</v>
      </c>
      <c r="D1705" t="s">
        <v>10</v>
      </c>
      <c r="E1705" s="9">
        <v>36493</v>
      </c>
      <c r="F1705">
        <f t="shared" ca="1" si="52"/>
        <v>26</v>
      </c>
      <c r="G1705" t="str">
        <f t="shared" ca="1" si="53"/>
        <v>Adult</v>
      </c>
    </row>
    <row r="1706" spans="1:7">
      <c r="A1706" t="s">
        <v>1722</v>
      </c>
      <c r="B1706" t="s">
        <v>7069</v>
      </c>
      <c r="C1706" t="s">
        <v>10</v>
      </c>
      <c r="D1706" t="s">
        <v>12</v>
      </c>
      <c r="E1706" s="9">
        <v>41179</v>
      </c>
      <c r="F1706">
        <f t="shared" ca="1" si="52"/>
        <v>13</v>
      </c>
      <c r="G1706" t="str">
        <f t="shared" ca="1" si="53"/>
        <v>Young</v>
      </c>
    </row>
    <row r="1707" spans="1:7">
      <c r="A1707" t="s">
        <v>1723</v>
      </c>
      <c r="B1707" t="s">
        <v>7068</v>
      </c>
      <c r="C1707" t="s">
        <v>12</v>
      </c>
      <c r="D1707" t="s">
        <v>10</v>
      </c>
      <c r="E1707" s="9">
        <v>36630</v>
      </c>
      <c r="F1707">
        <f t="shared" ca="1" si="52"/>
        <v>26</v>
      </c>
      <c r="G1707" t="str">
        <f t="shared" ca="1" si="53"/>
        <v>Adult</v>
      </c>
    </row>
    <row r="1708" spans="1:7">
      <c r="A1708" t="s">
        <v>1724</v>
      </c>
      <c r="B1708" t="s">
        <v>7069</v>
      </c>
      <c r="C1708" t="s">
        <v>10</v>
      </c>
      <c r="D1708" t="s">
        <v>10</v>
      </c>
      <c r="E1708" s="9">
        <v>31423</v>
      </c>
      <c r="F1708">
        <f t="shared" ca="1" si="52"/>
        <v>40</v>
      </c>
      <c r="G1708" t="str">
        <f t="shared" ca="1" si="53"/>
        <v>Adult</v>
      </c>
    </row>
    <row r="1709" spans="1:7">
      <c r="A1709" t="s">
        <v>1725</v>
      </c>
      <c r="B1709" t="s">
        <v>7068</v>
      </c>
      <c r="C1709" t="s">
        <v>10</v>
      </c>
      <c r="D1709" t="s">
        <v>10</v>
      </c>
      <c r="E1709" s="9">
        <v>32206</v>
      </c>
      <c r="F1709">
        <f t="shared" ca="1" si="52"/>
        <v>38</v>
      </c>
      <c r="G1709" t="str">
        <f t="shared" ca="1" si="53"/>
        <v>Adult</v>
      </c>
    </row>
    <row r="1710" spans="1:7">
      <c r="A1710" t="s">
        <v>1726</v>
      </c>
      <c r="B1710" t="s">
        <v>7069</v>
      </c>
      <c r="C1710" t="s">
        <v>10</v>
      </c>
      <c r="D1710" t="s">
        <v>10</v>
      </c>
      <c r="E1710" s="9">
        <v>41168</v>
      </c>
      <c r="F1710">
        <f t="shared" ca="1" si="52"/>
        <v>13</v>
      </c>
      <c r="G1710" t="str">
        <f t="shared" ca="1" si="53"/>
        <v>Young</v>
      </c>
    </row>
    <row r="1711" spans="1:7">
      <c r="A1711" t="s">
        <v>1727</v>
      </c>
      <c r="B1711" t="s">
        <v>7069</v>
      </c>
      <c r="C1711" t="s">
        <v>10</v>
      </c>
      <c r="D1711" t="s">
        <v>10</v>
      </c>
      <c r="E1711" s="9">
        <v>34762</v>
      </c>
      <c r="F1711">
        <f t="shared" ca="1" si="52"/>
        <v>31</v>
      </c>
      <c r="G1711" t="str">
        <f t="shared" ca="1" si="53"/>
        <v>Adult</v>
      </c>
    </row>
    <row r="1712" spans="1:7">
      <c r="A1712" t="s">
        <v>1728</v>
      </c>
      <c r="B1712" t="s">
        <v>7068</v>
      </c>
      <c r="C1712" t="s">
        <v>10</v>
      </c>
      <c r="D1712" t="s">
        <v>10</v>
      </c>
      <c r="E1712" s="9">
        <v>32107</v>
      </c>
      <c r="F1712">
        <f t="shared" ca="1" si="52"/>
        <v>38</v>
      </c>
      <c r="G1712" t="str">
        <f t="shared" ca="1" si="53"/>
        <v>Adult</v>
      </c>
    </row>
    <row r="1713" spans="1:7">
      <c r="A1713" t="s">
        <v>1729</v>
      </c>
      <c r="B1713" t="s">
        <v>7068</v>
      </c>
      <c r="C1713" t="s">
        <v>12</v>
      </c>
      <c r="D1713" t="s">
        <v>10</v>
      </c>
      <c r="E1713" s="9">
        <v>35855</v>
      </c>
      <c r="F1713">
        <f t="shared" ca="1" si="52"/>
        <v>28</v>
      </c>
      <c r="G1713" t="str">
        <f t="shared" ca="1" si="53"/>
        <v>Adult</v>
      </c>
    </row>
    <row r="1714" spans="1:7">
      <c r="A1714" t="s">
        <v>1730</v>
      </c>
      <c r="B1714" t="s">
        <v>7068</v>
      </c>
      <c r="C1714" t="s">
        <v>10</v>
      </c>
      <c r="D1714" t="s">
        <v>10</v>
      </c>
      <c r="E1714" s="9">
        <v>40768</v>
      </c>
      <c r="F1714">
        <f t="shared" ca="1" si="52"/>
        <v>14</v>
      </c>
      <c r="G1714" t="str">
        <f t="shared" ca="1" si="53"/>
        <v>Young</v>
      </c>
    </row>
    <row r="1715" spans="1:7">
      <c r="A1715" t="s">
        <v>1731</v>
      </c>
      <c r="B1715" t="s">
        <v>7069</v>
      </c>
      <c r="C1715" t="s">
        <v>12</v>
      </c>
      <c r="D1715" t="s">
        <v>10</v>
      </c>
      <c r="E1715" s="9">
        <v>35954</v>
      </c>
      <c r="F1715">
        <f t="shared" ca="1" si="52"/>
        <v>28</v>
      </c>
      <c r="G1715" t="str">
        <f t="shared" ca="1" si="53"/>
        <v>Adult</v>
      </c>
    </row>
    <row r="1716" spans="1:7">
      <c r="A1716" t="s">
        <v>1732</v>
      </c>
      <c r="B1716" t="s">
        <v>7069</v>
      </c>
      <c r="C1716" t="s">
        <v>10</v>
      </c>
      <c r="D1716" t="s">
        <v>10</v>
      </c>
      <c r="E1716" s="9">
        <v>36494</v>
      </c>
      <c r="F1716">
        <f t="shared" ca="1" si="52"/>
        <v>26</v>
      </c>
      <c r="G1716" t="str">
        <f t="shared" ca="1" si="53"/>
        <v>Adult</v>
      </c>
    </row>
    <row r="1717" spans="1:7">
      <c r="A1717" t="s">
        <v>1733</v>
      </c>
      <c r="B1717" t="s">
        <v>7068</v>
      </c>
      <c r="C1717" t="s">
        <v>12</v>
      </c>
      <c r="D1717" t="s">
        <v>12</v>
      </c>
      <c r="E1717" s="9">
        <v>30861</v>
      </c>
      <c r="F1717">
        <f t="shared" ca="1" si="52"/>
        <v>42</v>
      </c>
      <c r="G1717" t="str">
        <f t="shared" ca="1" si="53"/>
        <v>Adult</v>
      </c>
    </row>
    <row r="1718" spans="1:7">
      <c r="A1718" t="s">
        <v>1734</v>
      </c>
      <c r="B1718" t="s">
        <v>7069</v>
      </c>
      <c r="C1718" t="s">
        <v>10</v>
      </c>
      <c r="D1718" t="s">
        <v>10</v>
      </c>
      <c r="E1718" s="9">
        <v>39518</v>
      </c>
      <c r="F1718">
        <f t="shared" ca="1" si="52"/>
        <v>18</v>
      </c>
      <c r="G1718" t="str">
        <f t="shared" ca="1" si="53"/>
        <v>Young</v>
      </c>
    </row>
    <row r="1719" spans="1:7">
      <c r="A1719" t="s">
        <v>1735</v>
      </c>
      <c r="B1719" t="s">
        <v>7069</v>
      </c>
      <c r="C1719" t="s">
        <v>12</v>
      </c>
      <c r="D1719" t="s">
        <v>10</v>
      </c>
      <c r="E1719" s="9">
        <v>33831</v>
      </c>
      <c r="F1719">
        <f t="shared" ca="1" si="52"/>
        <v>33</v>
      </c>
      <c r="G1719" t="str">
        <f t="shared" ca="1" si="53"/>
        <v>Adult</v>
      </c>
    </row>
    <row r="1720" spans="1:7">
      <c r="A1720" t="s">
        <v>1736</v>
      </c>
      <c r="B1720" t="s">
        <v>7068</v>
      </c>
      <c r="C1720" t="s">
        <v>10</v>
      </c>
      <c r="D1720" t="s">
        <v>10</v>
      </c>
      <c r="E1720" s="9">
        <v>30254</v>
      </c>
      <c r="F1720">
        <f t="shared" ca="1" si="52"/>
        <v>43</v>
      </c>
      <c r="G1720" t="str">
        <f t="shared" ca="1" si="53"/>
        <v>Adult</v>
      </c>
    </row>
    <row r="1721" spans="1:7">
      <c r="A1721" t="s">
        <v>1737</v>
      </c>
      <c r="B1721" t="s">
        <v>7069</v>
      </c>
      <c r="C1721" t="s">
        <v>10</v>
      </c>
      <c r="D1721" t="s">
        <v>10</v>
      </c>
      <c r="E1721" s="9">
        <v>35743</v>
      </c>
      <c r="F1721">
        <f t="shared" ca="1" si="52"/>
        <v>28</v>
      </c>
      <c r="G1721" t="str">
        <f t="shared" ca="1" si="53"/>
        <v>Adult</v>
      </c>
    </row>
    <row r="1722" spans="1:7">
      <c r="A1722" t="s">
        <v>1738</v>
      </c>
      <c r="B1722" t="s">
        <v>7068</v>
      </c>
      <c r="C1722" t="s">
        <v>10</v>
      </c>
      <c r="D1722" t="s">
        <v>10</v>
      </c>
      <c r="E1722" s="9">
        <v>34669</v>
      </c>
      <c r="F1722">
        <f t="shared" ca="1" si="52"/>
        <v>31</v>
      </c>
      <c r="G1722" t="str">
        <f t="shared" ca="1" si="53"/>
        <v>Adult</v>
      </c>
    </row>
    <row r="1723" spans="1:7">
      <c r="A1723" t="s">
        <v>1739</v>
      </c>
      <c r="B1723" t="s">
        <v>7068</v>
      </c>
      <c r="C1723" t="s">
        <v>10</v>
      </c>
      <c r="D1723" t="s">
        <v>10</v>
      </c>
      <c r="E1723" s="9">
        <v>37472</v>
      </c>
      <c r="F1723">
        <f t="shared" ca="1" si="52"/>
        <v>23</v>
      </c>
      <c r="G1723" t="str">
        <f t="shared" ca="1" si="53"/>
        <v>Adult</v>
      </c>
    </row>
    <row r="1724" spans="1:7">
      <c r="A1724" t="s">
        <v>1740</v>
      </c>
      <c r="B1724" t="s">
        <v>7068</v>
      </c>
      <c r="C1724" t="s">
        <v>10</v>
      </c>
      <c r="D1724" t="s">
        <v>10</v>
      </c>
      <c r="E1724" s="9">
        <v>36972</v>
      </c>
      <c r="F1724">
        <f t="shared" ca="1" si="52"/>
        <v>25</v>
      </c>
      <c r="G1724" t="str">
        <f t="shared" ca="1" si="53"/>
        <v>Adult</v>
      </c>
    </row>
    <row r="1725" spans="1:7">
      <c r="A1725" t="s">
        <v>1741</v>
      </c>
      <c r="B1725" t="s">
        <v>7068</v>
      </c>
      <c r="C1725" t="s">
        <v>12</v>
      </c>
      <c r="D1725" t="s">
        <v>12</v>
      </c>
      <c r="E1725" s="9">
        <v>32897</v>
      </c>
      <c r="F1725">
        <f t="shared" ca="1" si="52"/>
        <v>36</v>
      </c>
      <c r="G1725" t="str">
        <f t="shared" ca="1" si="53"/>
        <v>Adult</v>
      </c>
    </row>
    <row r="1726" spans="1:7">
      <c r="A1726" t="s">
        <v>1742</v>
      </c>
      <c r="B1726" t="s">
        <v>7068</v>
      </c>
      <c r="C1726" t="s">
        <v>12</v>
      </c>
      <c r="D1726" t="s">
        <v>10</v>
      </c>
      <c r="E1726" s="9">
        <v>33582</v>
      </c>
      <c r="F1726">
        <f t="shared" ca="1" si="52"/>
        <v>34</v>
      </c>
      <c r="G1726" t="str">
        <f t="shared" ca="1" si="53"/>
        <v>Adult</v>
      </c>
    </row>
    <row r="1727" spans="1:7">
      <c r="A1727" t="s">
        <v>1743</v>
      </c>
      <c r="B1727" t="s">
        <v>7068</v>
      </c>
      <c r="C1727" t="s">
        <v>10</v>
      </c>
      <c r="D1727" t="s">
        <v>10</v>
      </c>
      <c r="E1727" s="9">
        <v>31332</v>
      </c>
      <c r="F1727">
        <f t="shared" ca="1" si="52"/>
        <v>40</v>
      </c>
      <c r="G1727" t="str">
        <f t="shared" ca="1" si="53"/>
        <v>Adult</v>
      </c>
    </row>
    <row r="1728" spans="1:7">
      <c r="A1728" t="s">
        <v>1744</v>
      </c>
      <c r="B1728" t="s">
        <v>7069</v>
      </c>
      <c r="C1728" t="s">
        <v>12</v>
      </c>
      <c r="D1728" t="s">
        <v>10</v>
      </c>
      <c r="E1728" s="9">
        <v>30629</v>
      </c>
      <c r="F1728">
        <f t="shared" ca="1" si="52"/>
        <v>42</v>
      </c>
      <c r="G1728" t="str">
        <f t="shared" ca="1" si="53"/>
        <v>Adult</v>
      </c>
    </row>
    <row r="1729" spans="1:7">
      <c r="A1729" t="s">
        <v>1745</v>
      </c>
      <c r="B1729" t="s">
        <v>7069</v>
      </c>
      <c r="C1729" t="s">
        <v>10</v>
      </c>
      <c r="D1729" t="s">
        <v>10</v>
      </c>
      <c r="E1729" s="9">
        <v>35390</v>
      </c>
      <c r="F1729">
        <f t="shared" ca="1" si="52"/>
        <v>29</v>
      </c>
      <c r="G1729" t="str">
        <f t="shared" ca="1" si="53"/>
        <v>Adult</v>
      </c>
    </row>
    <row r="1730" spans="1:7">
      <c r="A1730" t="s">
        <v>1746</v>
      </c>
      <c r="B1730" t="s">
        <v>7068</v>
      </c>
      <c r="C1730" t="s">
        <v>10</v>
      </c>
      <c r="D1730" t="s">
        <v>10</v>
      </c>
      <c r="E1730" s="9">
        <v>40497</v>
      </c>
      <c r="F1730">
        <f t="shared" ca="1" si="52"/>
        <v>15</v>
      </c>
      <c r="G1730" t="str">
        <f t="shared" ca="1" si="53"/>
        <v>Young</v>
      </c>
    </row>
    <row r="1731" spans="1:7">
      <c r="A1731" t="s">
        <v>1747</v>
      </c>
      <c r="B1731" t="s">
        <v>7069</v>
      </c>
      <c r="C1731" t="s">
        <v>12</v>
      </c>
      <c r="D1731" t="s">
        <v>10</v>
      </c>
      <c r="E1731" s="9">
        <v>40892</v>
      </c>
      <c r="F1731">
        <f t="shared" ref="F1731:F1794" ca="1" si="54">DATEDIF(E1731,TODAY(),"Y")</f>
        <v>14</v>
      </c>
      <c r="G1731" t="str">
        <f t="shared" ref="G1731:G1794" ca="1" si="55">IF(F1731&lt;=20,"Young","Adult")</f>
        <v>Young</v>
      </c>
    </row>
    <row r="1732" spans="1:7">
      <c r="A1732" t="s">
        <v>1748</v>
      </c>
      <c r="B1732" t="s">
        <v>7069</v>
      </c>
      <c r="C1732" t="s">
        <v>10</v>
      </c>
      <c r="D1732" t="s">
        <v>10</v>
      </c>
      <c r="E1732" s="9">
        <v>34186</v>
      </c>
      <c r="F1732">
        <f t="shared" ca="1" si="54"/>
        <v>32</v>
      </c>
      <c r="G1732" t="str">
        <f t="shared" ca="1" si="55"/>
        <v>Adult</v>
      </c>
    </row>
    <row r="1733" spans="1:7">
      <c r="A1733" t="s">
        <v>1749</v>
      </c>
      <c r="B1733" t="s">
        <v>7068</v>
      </c>
      <c r="C1733" t="s">
        <v>10</v>
      </c>
      <c r="D1733" t="s">
        <v>10</v>
      </c>
      <c r="E1733" s="9">
        <v>32569</v>
      </c>
      <c r="F1733">
        <f t="shared" ca="1" si="54"/>
        <v>37</v>
      </c>
      <c r="G1733" t="str">
        <f t="shared" ca="1" si="55"/>
        <v>Adult</v>
      </c>
    </row>
    <row r="1734" spans="1:7">
      <c r="A1734" t="s">
        <v>1750</v>
      </c>
      <c r="B1734" t="s">
        <v>7069</v>
      </c>
      <c r="C1734" t="s">
        <v>12</v>
      </c>
      <c r="D1734" t="s">
        <v>12</v>
      </c>
      <c r="E1734" s="9">
        <v>40783</v>
      </c>
      <c r="F1734">
        <f t="shared" ca="1" si="54"/>
        <v>14</v>
      </c>
      <c r="G1734" t="str">
        <f t="shared" ca="1" si="55"/>
        <v>Young</v>
      </c>
    </row>
    <row r="1735" spans="1:7">
      <c r="A1735" t="s">
        <v>1751</v>
      </c>
      <c r="B1735" t="s">
        <v>7069</v>
      </c>
      <c r="C1735" t="s">
        <v>10</v>
      </c>
      <c r="D1735" t="s">
        <v>10</v>
      </c>
      <c r="E1735" s="9">
        <v>38764</v>
      </c>
      <c r="F1735">
        <f t="shared" ca="1" si="54"/>
        <v>20</v>
      </c>
      <c r="G1735" t="str">
        <f t="shared" ca="1" si="55"/>
        <v>Young</v>
      </c>
    </row>
    <row r="1736" spans="1:7">
      <c r="A1736" t="s">
        <v>1752</v>
      </c>
      <c r="B1736" t="s">
        <v>7069</v>
      </c>
      <c r="C1736" t="s">
        <v>10</v>
      </c>
      <c r="D1736" t="s">
        <v>10</v>
      </c>
      <c r="E1736" s="9">
        <v>41233</v>
      </c>
      <c r="F1736">
        <f t="shared" ca="1" si="54"/>
        <v>13</v>
      </c>
      <c r="G1736" t="str">
        <f t="shared" ca="1" si="55"/>
        <v>Young</v>
      </c>
    </row>
    <row r="1737" spans="1:7">
      <c r="A1737" t="s">
        <v>1753</v>
      </c>
      <c r="B1737" t="s">
        <v>7069</v>
      </c>
      <c r="C1737" t="s">
        <v>12</v>
      </c>
      <c r="D1737" t="s">
        <v>12</v>
      </c>
      <c r="E1737" s="9">
        <v>37110</v>
      </c>
      <c r="F1737">
        <f t="shared" ca="1" si="54"/>
        <v>24</v>
      </c>
      <c r="G1737" t="str">
        <f t="shared" ca="1" si="55"/>
        <v>Adult</v>
      </c>
    </row>
    <row r="1738" spans="1:7">
      <c r="A1738" t="s">
        <v>1754</v>
      </c>
      <c r="B1738" t="s">
        <v>7068</v>
      </c>
      <c r="C1738" t="s">
        <v>10</v>
      </c>
      <c r="D1738" t="s">
        <v>10</v>
      </c>
      <c r="E1738" s="9">
        <v>40853</v>
      </c>
      <c r="F1738">
        <f t="shared" ca="1" si="54"/>
        <v>14</v>
      </c>
      <c r="G1738" t="str">
        <f t="shared" ca="1" si="55"/>
        <v>Young</v>
      </c>
    </row>
    <row r="1739" spans="1:7">
      <c r="A1739" t="s">
        <v>1755</v>
      </c>
      <c r="B1739" t="s">
        <v>7068</v>
      </c>
      <c r="C1739" t="s">
        <v>12</v>
      </c>
      <c r="D1739" t="s">
        <v>10</v>
      </c>
      <c r="E1739" s="9">
        <v>38870</v>
      </c>
      <c r="F1739">
        <f t="shared" ca="1" si="54"/>
        <v>20</v>
      </c>
      <c r="G1739" t="str">
        <f t="shared" ca="1" si="55"/>
        <v>Young</v>
      </c>
    </row>
    <row r="1740" spans="1:7">
      <c r="A1740" t="s">
        <v>1756</v>
      </c>
      <c r="B1740" t="s">
        <v>7068</v>
      </c>
      <c r="C1740" t="s">
        <v>12</v>
      </c>
      <c r="D1740" t="s">
        <v>10</v>
      </c>
      <c r="E1740" s="9">
        <v>31616</v>
      </c>
      <c r="F1740">
        <f t="shared" ca="1" si="54"/>
        <v>40</v>
      </c>
      <c r="G1740" t="str">
        <f t="shared" ca="1" si="55"/>
        <v>Adult</v>
      </c>
    </row>
    <row r="1741" spans="1:7">
      <c r="A1741" t="s">
        <v>1757</v>
      </c>
      <c r="B1741" t="s">
        <v>7069</v>
      </c>
      <c r="C1741" t="s">
        <v>10</v>
      </c>
      <c r="D1741" t="s">
        <v>10</v>
      </c>
      <c r="E1741" s="9">
        <v>38149</v>
      </c>
      <c r="F1741">
        <f t="shared" ca="1" si="54"/>
        <v>22</v>
      </c>
      <c r="G1741" t="str">
        <f t="shared" ca="1" si="55"/>
        <v>Adult</v>
      </c>
    </row>
    <row r="1742" spans="1:7">
      <c r="A1742" t="s">
        <v>1758</v>
      </c>
      <c r="B1742" t="s">
        <v>7069</v>
      </c>
      <c r="C1742" t="s">
        <v>12</v>
      </c>
      <c r="D1742" t="s">
        <v>12</v>
      </c>
      <c r="E1742" s="9">
        <v>39661</v>
      </c>
      <c r="F1742">
        <f t="shared" ca="1" si="54"/>
        <v>17</v>
      </c>
      <c r="G1742" t="str">
        <f t="shared" ca="1" si="55"/>
        <v>Young</v>
      </c>
    </row>
    <row r="1743" spans="1:7">
      <c r="A1743" t="s">
        <v>1759</v>
      </c>
      <c r="B1743" t="s">
        <v>7069</v>
      </c>
      <c r="C1743" t="s">
        <v>10</v>
      </c>
      <c r="D1743" t="s">
        <v>10</v>
      </c>
      <c r="E1743" s="9">
        <v>38687</v>
      </c>
      <c r="F1743">
        <f t="shared" ca="1" si="54"/>
        <v>20</v>
      </c>
      <c r="G1743" t="str">
        <f t="shared" ca="1" si="55"/>
        <v>Young</v>
      </c>
    </row>
    <row r="1744" spans="1:7">
      <c r="A1744" t="s">
        <v>1760</v>
      </c>
      <c r="B1744" t="s">
        <v>7068</v>
      </c>
      <c r="C1744" t="s">
        <v>10</v>
      </c>
      <c r="D1744" t="s">
        <v>10</v>
      </c>
      <c r="E1744" s="9">
        <v>34354</v>
      </c>
      <c r="F1744">
        <f t="shared" ca="1" si="54"/>
        <v>32</v>
      </c>
      <c r="G1744" t="str">
        <f t="shared" ca="1" si="55"/>
        <v>Adult</v>
      </c>
    </row>
    <row r="1745" spans="1:7">
      <c r="A1745" t="s">
        <v>1761</v>
      </c>
      <c r="B1745" t="s">
        <v>7069</v>
      </c>
      <c r="C1745" t="s">
        <v>12</v>
      </c>
      <c r="D1745" t="s">
        <v>10</v>
      </c>
      <c r="E1745" s="9">
        <v>37787</v>
      </c>
      <c r="F1745">
        <f t="shared" ca="1" si="54"/>
        <v>23</v>
      </c>
      <c r="G1745" t="str">
        <f t="shared" ca="1" si="55"/>
        <v>Adult</v>
      </c>
    </row>
    <row r="1746" spans="1:7">
      <c r="A1746" t="s">
        <v>1762</v>
      </c>
      <c r="B1746" t="s">
        <v>7068</v>
      </c>
      <c r="C1746" t="s">
        <v>12</v>
      </c>
      <c r="D1746" t="s">
        <v>10</v>
      </c>
      <c r="E1746" s="9">
        <v>31990</v>
      </c>
      <c r="F1746">
        <f t="shared" ca="1" si="54"/>
        <v>38</v>
      </c>
      <c r="G1746" t="str">
        <f t="shared" ca="1" si="55"/>
        <v>Adult</v>
      </c>
    </row>
    <row r="1747" spans="1:7">
      <c r="A1747" t="s">
        <v>1763</v>
      </c>
      <c r="B1747" t="s">
        <v>7068</v>
      </c>
      <c r="C1747" t="s">
        <v>12</v>
      </c>
      <c r="D1747" t="s">
        <v>12</v>
      </c>
      <c r="E1747" s="9">
        <v>30860</v>
      </c>
      <c r="F1747">
        <f t="shared" ca="1" si="54"/>
        <v>42</v>
      </c>
      <c r="G1747" t="str">
        <f t="shared" ca="1" si="55"/>
        <v>Adult</v>
      </c>
    </row>
    <row r="1748" spans="1:7">
      <c r="A1748" t="s">
        <v>1764</v>
      </c>
      <c r="B1748" t="s">
        <v>7068</v>
      </c>
      <c r="C1748" t="s">
        <v>10</v>
      </c>
      <c r="D1748" t="s">
        <v>10</v>
      </c>
      <c r="E1748" s="9">
        <v>40833</v>
      </c>
      <c r="F1748">
        <f t="shared" ca="1" si="54"/>
        <v>14</v>
      </c>
      <c r="G1748" t="str">
        <f t="shared" ca="1" si="55"/>
        <v>Young</v>
      </c>
    </row>
    <row r="1749" spans="1:7">
      <c r="A1749" t="s">
        <v>1765</v>
      </c>
      <c r="B1749" t="s">
        <v>7068</v>
      </c>
      <c r="C1749" t="s">
        <v>12</v>
      </c>
      <c r="D1749" t="s">
        <v>12</v>
      </c>
      <c r="E1749" s="9">
        <v>39496</v>
      </c>
      <c r="F1749">
        <f t="shared" ca="1" si="54"/>
        <v>18</v>
      </c>
      <c r="G1749" t="str">
        <f t="shared" ca="1" si="55"/>
        <v>Young</v>
      </c>
    </row>
    <row r="1750" spans="1:7">
      <c r="A1750" t="s">
        <v>1766</v>
      </c>
      <c r="B1750" t="s">
        <v>7068</v>
      </c>
      <c r="C1750" t="s">
        <v>12</v>
      </c>
      <c r="D1750" t="s">
        <v>10</v>
      </c>
      <c r="E1750" s="9">
        <v>32420</v>
      </c>
      <c r="F1750">
        <f t="shared" ca="1" si="54"/>
        <v>37</v>
      </c>
      <c r="G1750" t="str">
        <f t="shared" ca="1" si="55"/>
        <v>Adult</v>
      </c>
    </row>
    <row r="1751" spans="1:7">
      <c r="A1751" t="s">
        <v>1767</v>
      </c>
      <c r="B1751" t="s">
        <v>7069</v>
      </c>
      <c r="C1751" t="s">
        <v>10</v>
      </c>
      <c r="D1751" t="s">
        <v>10</v>
      </c>
      <c r="E1751" s="9">
        <v>29775</v>
      </c>
      <c r="F1751">
        <f t="shared" ca="1" si="54"/>
        <v>45</v>
      </c>
      <c r="G1751" t="str">
        <f t="shared" ca="1" si="55"/>
        <v>Adult</v>
      </c>
    </row>
    <row r="1752" spans="1:7">
      <c r="A1752" t="s">
        <v>1768</v>
      </c>
      <c r="B1752" t="s">
        <v>7068</v>
      </c>
      <c r="C1752" t="s">
        <v>10</v>
      </c>
      <c r="D1752" t="s">
        <v>10</v>
      </c>
      <c r="E1752" s="9">
        <v>31774</v>
      </c>
      <c r="F1752">
        <f t="shared" ca="1" si="54"/>
        <v>39</v>
      </c>
      <c r="G1752" t="str">
        <f t="shared" ca="1" si="55"/>
        <v>Adult</v>
      </c>
    </row>
    <row r="1753" spans="1:7">
      <c r="A1753" t="s">
        <v>1769</v>
      </c>
      <c r="B1753" t="s">
        <v>7069</v>
      </c>
      <c r="C1753" t="s">
        <v>10</v>
      </c>
      <c r="D1753" t="s">
        <v>10</v>
      </c>
      <c r="E1753" s="9">
        <v>40599</v>
      </c>
      <c r="F1753">
        <f t="shared" ca="1" si="54"/>
        <v>15</v>
      </c>
      <c r="G1753" t="str">
        <f t="shared" ca="1" si="55"/>
        <v>Young</v>
      </c>
    </row>
    <row r="1754" spans="1:7">
      <c r="A1754" t="s">
        <v>1770</v>
      </c>
      <c r="B1754" t="s">
        <v>7069</v>
      </c>
      <c r="C1754" t="s">
        <v>12</v>
      </c>
      <c r="D1754" t="s">
        <v>10</v>
      </c>
      <c r="E1754" s="9">
        <v>37299</v>
      </c>
      <c r="F1754">
        <f t="shared" ca="1" si="54"/>
        <v>24</v>
      </c>
      <c r="G1754" t="str">
        <f t="shared" ca="1" si="55"/>
        <v>Adult</v>
      </c>
    </row>
    <row r="1755" spans="1:7">
      <c r="A1755" t="s">
        <v>1771</v>
      </c>
      <c r="B1755" t="s">
        <v>7068</v>
      </c>
      <c r="C1755" t="s">
        <v>12</v>
      </c>
      <c r="D1755" t="s">
        <v>10</v>
      </c>
      <c r="E1755" s="9">
        <v>33321</v>
      </c>
      <c r="F1755">
        <f t="shared" ca="1" si="54"/>
        <v>35</v>
      </c>
      <c r="G1755" t="str">
        <f t="shared" ca="1" si="55"/>
        <v>Adult</v>
      </c>
    </row>
    <row r="1756" spans="1:7">
      <c r="A1756" t="s">
        <v>1772</v>
      </c>
      <c r="B1756" t="s">
        <v>7069</v>
      </c>
      <c r="C1756" t="s">
        <v>10</v>
      </c>
      <c r="D1756" t="s">
        <v>10</v>
      </c>
      <c r="E1756" s="9">
        <v>30722</v>
      </c>
      <c r="F1756">
        <f t="shared" ca="1" si="54"/>
        <v>42</v>
      </c>
      <c r="G1756" t="str">
        <f t="shared" ca="1" si="55"/>
        <v>Adult</v>
      </c>
    </row>
    <row r="1757" spans="1:7">
      <c r="A1757" t="s">
        <v>1773</v>
      </c>
      <c r="B1757" t="s">
        <v>7068</v>
      </c>
      <c r="C1757" t="s">
        <v>10</v>
      </c>
      <c r="D1757" t="s">
        <v>10</v>
      </c>
      <c r="E1757" s="9">
        <v>38306</v>
      </c>
      <c r="F1757">
        <f t="shared" ca="1" si="54"/>
        <v>21</v>
      </c>
      <c r="G1757" t="str">
        <f t="shared" ca="1" si="55"/>
        <v>Adult</v>
      </c>
    </row>
    <row r="1758" spans="1:7">
      <c r="A1758" t="s">
        <v>1774</v>
      </c>
      <c r="B1758" t="s">
        <v>7068</v>
      </c>
      <c r="C1758" t="s">
        <v>10</v>
      </c>
      <c r="D1758" t="s">
        <v>10</v>
      </c>
      <c r="E1758" s="9">
        <v>35029</v>
      </c>
      <c r="F1758">
        <f t="shared" ca="1" si="54"/>
        <v>30</v>
      </c>
      <c r="G1758" t="str">
        <f t="shared" ca="1" si="55"/>
        <v>Adult</v>
      </c>
    </row>
    <row r="1759" spans="1:7">
      <c r="A1759" t="s">
        <v>1775</v>
      </c>
      <c r="B1759" t="s">
        <v>7069</v>
      </c>
      <c r="C1759" t="s">
        <v>12</v>
      </c>
      <c r="D1759" t="s">
        <v>12</v>
      </c>
      <c r="E1759" s="9">
        <v>33602</v>
      </c>
      <c r="F1759">
        <f t="shared" ca="1" si="54"/>
        <v>34</v>
      </c>
      <c r="G1759" t="str">
        <f t="shared" ca="1" si="55"/>
        <v>Adult</v>
      </c>
    </row>
    <row r="1760" spans="1:7">
      <c r="A1760" t="s">
        <v>1776</v>
      </c>
      <c r="B1760" t="s">
        <v>7068</v>
      </c>
      <c r="C1760" t="s">
        <v>10</v>
      </c>
      <c r="D1760" t="s">
        <v>10</v>
      </c>
      <c r="E1760" s="9">
        <v>39849</v>
      </c>
      <c r="F1760">
        <f t="shared" ca="1" si="54"/>
        <v>17</v>
      </c>
      <c r="G1760" t="str">
        <f t="shared" ca="1" si="55"/>
        <v>Young</v>
      </c>
    </row>
    <row r="1761" spans="1:7">
      <c r="A1761" t="s">
        <v>1777</v>
      </c>
      <c r="B1761" t="s">
        <v>7069</v>
      </c>
      <c r="C1761" t="s">
        <v>10</v>
      </c>
      <c r="D1761" t="s">
        <v>10</v>
      </c>
      <c r="E1761" s="9">
        <v>35818</v>
      </c>
      <c r="F1761">
        <f t="shared" ca="1" si="54"/>
        <v>28</v>
      </c>
      <c r="G1761" t="str">
        <f t="shared" ca="1" si="55"/>
        <v>Adult</v>
      </c>
    </row>
    <row r="1762" spans="1:7">
      <c r="A1762" t="s">
        <v>1778</v>
      </c>
      <c r="B1762" t="s">
        <v>7069</v>
      </c>
      <c r="C1762" t="s">
        <v>12</v>
      </c>
      <c r="D1762" t="s">
        <v>12</v>
      </c>
      <c r="E1762" s="9">
        <v>38779</v>
      </c>
      <c r="F1762">
        <f t="shared" ca="1" si="54"/>
        <v>20</v>
      </c>
      <c r="G1762" t="str">
        <f t="shared" ca="1" si="55"/>
        <v>Young</v>
      </c>
    </row>
    <row r="1763" spans="1:7">
      <c r="A1763" t="s">
        <v>1779</v>
      </c>
      <c r="B1763" t="s">
        <v>7069</v>
      </c>
      <c r="C1763" t="s">
        <v>10</v>
      </c>
      <c r="D1763" t="s">
        <v>10</v>
      </c>
      <c r="E1763" s="9">
        <v>33827</v>
      </c>
      <c r="F1763">
        <f t="shared" ca="1" si="54"/>
        <v>33</v>
      </c>
      <c r="G1763" t="str">
        <f t="shared" ca="1" si="55"/>
        <v>Adult</v>
      </c>
    </row>
    <row r="1764" spans="1:7">
      <c r="A1764" t="s">
        <v>1780</v>
      </c>
      <c r="B1764" t="s">
        <v>7069</v>
      </c>
      <c r="C1764" t="s">
        <v>12</v>
      </c>
      <c r="D1764" t="s">
        <v>12</v>
      </c>
      <c r="E1764" s="9">
        <v>32035</v>
      </c>
      <c r="F1764">
        <f t="shared" ca="1" si="54"/>
        <v>38</v>
      </c>
      <c r="G1764" t="str">
        <f t="shared" ca="1" si="55"/>
        <v>Adult</v>
      </c>
    </row>
    <row r="1765" spans="1:7">
      <c r="A1765" t="s">
        <v>1781</v>
      </c>
      <c r="B1765" t="s">
        <v>7068</v>
      </c>
      <c r="C1765" t="s">
        <v>10</v>
      </c>
      <c r="D1765" t="s">
        <v>10</v>
      </c>
      <c r="E1765" s="9">
        <v>38006</v>
      </c>
      <c r="F1765">
        <f t="shared" ca="1" si="54"/>
        <v>22</v>
      </c>
      <c r="G1765" t="str">
        <f t="shared" ca="1" si="55"/>
        <v>Adult</v>
      </c>
    </row>
    <row r="1766" spans="1:7">
      <c r="A1766" t="s">
        <v>1782</v>
      </c>
      <c r="B1766" t="s">
        <v>7069</v>
      </c>
      <c r="C1766" t="s">
        <v>12</v>
      </c>
      <c r="D1766" t="s">
        <v>12</v>
      </c>
      <c r="E1766" s="9">
        <v>39492</v>
      </c>
      <c r="F1766">
        <f t="shared" ca="1" si="54"/>
        <v>18</v>
      </c>
      <c r="G1766" t="str">
        <f t="shared" ca="1" si="55"/>
        <v>Young</v>
      </c>
    </row>
    <row r="1767" spans="1:7">
      <c r="A1767" t="s">
        <v>1783</v>
      </c>
      <c r="B1767" t="s">
        <v>7068</v>
      </c>
      <c r="C1767" t="s">
        <v>12</v>
      </c>
      <c r="D1767" t="s">
        <v>10</v>
      </c>
      <c r="E1767" s="9">
        <v>39412</v>
      </c>
      <c r="F1767">
        <f t="shared" ca="1" si="54"/>
        <v>18</v>
      </c>
      <c r="G1767" t="str">
        <f t="shared" ca="1" si="55"/>
        <v>Young</v>
      </c>
    </row>
    <row r="1768" spans="1:7">
      <c r="A1768" t="s">
        <v>1784</v>
      </c>
      <c r="B1768" t="s">
        <v>7068</v>
      </c>
      <c r="C1768" t="s">
        <v>12</v>
      </c>
      <c r="D1768" t="s">
        <v>12</v>
      </c>
      <c r="E1768" s="9">
        <v>36533</v>
      </c>
      <c r="F1768">
        <f t="shared" ca="1" si="54"/>
        <v>26</v>
      </c>
      <c r="G1768" t="str">
        <f t="shared" ca="1" si="55"/>
        <v>Adult</v>
      </c>
    </row>
    <row r="1769" spans="1:7">
      <c r="A1769" t="s">
        <v>1785</v>
      </c>
      <c r="B1769" t="s">
        <v>7068</v>
      </c>
      <c r="C1769" t="s">
        <v>12</v>
      </c>
      <c r="D1769" t="s">
        <v>10</v>
      </c>
      <c r="E1769" s="9">
        <v>34804</v>
      </c>
      <c r="F1769">
        <f t="shared" ca="1" si="54"/>
        <v>31</v>
      </c>
      <c r="G1769" t="str">
        <f t="shared" ca="1" si="55"/>
        <v>Adult</v>
      </c>
    </row>
    <row r="1770" spans="1:7">
      <c r="A1770" t="s">
        <v>1786</v>
      </c>
      <c r="B1770" t="s">
        <v>7068</v>
      </c>
      <c r="C1770" t="s">
        <v>10</v>
      </c>
      <c r="D1770" t="s">
        <v>10</v>
      </c>
      <c r="E1770" s="9">
        <v>30175</v>
      </c>
      <c r="F1770">
        <f t="shared" ca="1" si="54"/>
        <v>43</v>
      </c>
      <c r="G1770" t="str">
        <f t="shared" ca="1" si="55"/>
        <v>Adult</v>
      </c>
    </row>
    <row r="1771" spans="1:7">
      <c r="A1771" t="s">
        <v>1787</v>
      </c>
      <c r="B1771" t="s">
        <v>7069</v>
      </c>
      <c r="C1771" t="s">
        <v>12</v>
      </c>
      <c r="D1771" t="s">
        <v>10</v>
      </c>
      <c r="E1771" s="9">
        <v>35689</v>
      </c>
      <c r="F1771">
        <f t="shared" ca="1" si="54"/>
        <v>28</v>
      </c>
      <c r="G1771" t="str">
        <f t="shared" ca="1" si="55"/>
        <v>Adult</v>
      </c>
    </row>
    <row r="1772" spans="1:7">
      <c r="A1772" t="s">
        <v>1788</v>
      </c>
      <c r="B1772" t="s">
        <v>7068</v>
      </c>
      <c r="C1772" t="s">
        <v>10</v>
      </c>
      <c r="D1772" t="s">
        <v>10</v>
      </c>
      <c r="E1772" s="9">
        <v>32494</v>
      </c>
      <c r="F1772">
        <f t="shared" ca="1" si="54"/>
        <v>37</v>
      </c>
      <c r="G1772" t="str">
        <f t="shared" ca="1" si="55"/>
        <v>Adult</v>
      </c>
    </row>
    <row r="1773" spans="1:7">
      <c r="A1773" t="s">
        <v>1789</v>
      </c>
      <c r="B1773" t="s">
        <v>7069</v>
      </c>
      <c r="C1773" t="s">
        <v>10</v>
      </c>
      <c r="D1773" t="s">
        <v>10</v>
      </c>
      <c r="E1773" s="9">
        <v>34688</v>
      </c>
      <c r="F1773">
        <f t="shared" ca="1" si="54"/>
        <v>31</v>
      </c>
      <c r="G1773" t="str">
        <f t="shared" ca="1" si="55"/>
        <v>Adult</v>
      </c>
    </row>
    <row r="1774" spans="1:7">
      <c r="A1774" t="s">
        <v>1790</v>
      </c>
      <c r="B1774" t="s">
        <v>7069</v>
      </c>
      <c r="C1774" t="s">
        <v>10</v>
      </c>
      <c r="D1774" t="s">
        <v>10</v>
      </c>
      <c r="E1774" s="9">
        <v>39161</v>
      </c>
      <c r="F1774">
        <f t="shared" ca="1" si="54"/>
        <v>19</v>
      </c>
      <c r="G1774" t="str">
        <f t="shared" ca="1" si="55"/>
        <v>Young</v>
      </c>
    </row>
    <row r="1775" spans="1:7">
      <c r="A1775" t="s">
        <v>1791</v>
      </c>
      <c r="B1775" t="s">
        <v>7068</v>
      </c>
      <c r="C1775" t="s">
        <v>12</v>
      </c>
      <c r="D1775" t="s">
        <v>12</v>
      </c>
      <c r="E1775" s="9">
        <v>32158</v>
      </c>
      <c r="F1775">
        <f t="shared" ca="1" si="54"/>
        <v>38</v>
      </c>
      <c r="G1775" t="str">
        <f t="shared" ca="1" si="55"/>
        <v>Adult</v>
      </c>
    </row>
    <row r="1776" spans="1:7">
      <c r="A1776" t="s">
        <v>1792</v>
      </c>
      <c r="B1776" t="s">
        <v>7069</v>
      </c>
      <c r="C1776" t="s">
        <v>12</v>
      </c>
      <c r="D1776" t="s">
        <v>12</v>
      </c>
      <c r="E1776" s="9">
        <v>36763</v>
      </c>
      <c r="F1776">
        <f t="shared" ca="1" si="54"/>
        <v>25</v>
      </c>
      <c r="G1776" t="str">
        <f t="shared" ca="1" si="55"/>
        <v>Adult</v>
      </c>
    </row>
    <row r="1777" spans="1:7">
      <c r="A1777" t="s">
        <v>1793</v>
      </c>
      <c r="B1777" t="s">
        <v>7069</v>
      </c>
      <c r="C1777" t="s">
        <v>10</v>
      </c>
      <c r="D1777" t="s">
        <v>10</v>
      </c>
      <c r="E1777" s="9">
        <v>34495</v>
      </c>
      <c r="F1777">
        <f t="shared" ca="1" si="54"/>
        <v>32</v>
      </c>
      <c r="G1777" t="str">
        <f t="shared" ca="1" si="55"/>
        <v>Adult</v>
      </c>
    </row>
    <row r="1778" spans="1:7">
      <c r="A1778" t="s">
        <v>1794</v>
      </c>
      <c r="B1778" t="s">
        <v>7069</v>
      </c>
      <c r="C1778" t="s">
        <v>12</v>
      </c>
      <c r="D1778" t="s">
        <v>10</v>
      </c>
      <c r="E1778" s="9">
        <v>30187</v>
      </c>
      <c r="F1778">
        <f t="shared" ca="1" si="54"/>
        <v>43</v>
      </c>
      <c r="G1778" t="str">
        <f t="shared" ca="1" si="55"/>
        <v>Adult</v>
      </c>
    </row>
    <row r="1779" spans="1:7">
      <c r="A1779" t="s">
        <v>1795</v>
      </c>
      <c r="B1779" t="s">
        <v>7068</v>
      </c>
      <c r="C1779" t="s">
        <v>10</v>
      </c>
      <c r="D1779" t="s">
        <v>10</v>
      </c>
      <c r="E1779" s="9">
        <v>38677</v>
      </c>
      <c r="F1779">
        <f t="shared" ca="1" si="54"/>
        <v>20</v>
      </c>
      <c r="G1779" t="str">
        <f t="shared" ca="1" si="55"/>
        <v>Young</v>
      </c>
    </row>
    <row r="1780" spans="1:7">
      <c r="A1780" t="s">
        <v>1796</v>
      </c>
      <c r="B1780" t="s">
        <v>7069</v>
      </c>
      <c r="C1780" t="s">
        <v>12</v>
      </c>
      <c r="D1780" t="s">
        <v>12</v>
      </c>
      <c r="E1780" s="9">
        <v>29331</v>
      </c>
      <c r="F1780">
        <f t="shared" ca="1" si="54"/>
        <v>46</v>
      </c>
      <c r="G1780" t="str">
        <f t="shared" ca="1" si="55"/>
        <v>Adult</v>
      </c>
    </row>
    <row r="1781" spans="1:7">
      <c r="A1781" t="s">
        <v>1797</v>
      </c>
      <c r="B1781" t="s">
        <v>7068</v>
      </c>
      <c r="C1781" t="s">
        <v>10</v>
      </c>
      <c r="D1781" t="s">
        <v>10</v>
      </c>
      <c r="E1781" s="9">
        <v>40346</v>
      </c>
      <c r="F1781">
        <f t="shared" ca="1" si="54"/>
        <v>16</v>
      </c>
      <c r="G1781" t="str">
        <f t="shared" ca="1" si="55"/>
        <v>Young</v>
      </c>
    </row>
    <row r="1782" spans="1:7">
      <c r="A1782" t="s">
        <v>1798</v>
      </c>
      <c r="B1782" t="s">
        <v>7068</v>
      </c>
      <c r="C1782" t="s">
        <v>10</v>
      </c>
      <c r="D1782" t="s">
        <v>12</v>
      </c>
      <c r="E1782" s="9">
        <v>32551</v>
      </c>
      <c r="F1782">
        <f t="shared" ca="1" si="54"/>
        <v>37</v>
      </c>
      <c r="G1782" t="str">
        <f t="shared" ca="1" si="55"/>
        <v>Adult</v>
      </c>
    </row>
    <row r="1783" spans="1:7">
      <c r="A1783" t="s">
        <v>1799</v>
      </c>
      <c r="B1783" t="s">
        <v>7069</v>
      </c>
      <c r="C1783" t="s">
        <v>12</v>
      </c>
      <c r="D1783" t="s">
        <v>10</v>
      </c>
      <c r="E1783" s="9">
        <v>36336</v>
      </c>
      <c r="F1783">
        <f t="shared" ca="1" si="54"/>
        <v>27</v>
      </c>
      <c r="G1783" t="str">
        <f t="shared" ca="1" si="55"/>
        <v>Adult</v>
      </c>
    </row>
    <row r="1784" spans="1:7">
      <c r="A1784" t="s">
        <v>1800</v>
      </c>
      <c r="B1784" t="s">
        <v>7068</v>
      </c>
      <c r="C1784" t="s">
        <v>10</v>
      </c>
      <c r="D1784" t="s">
        <v>10</v>
      </c>
      <c r="E1784" s="9">
        <v>35149</v>
      </c>
      <c r="F1784">
        <f t="shared" ca="1" si="54"/>
        <v>30</v>
      </c>
      <c r="G1784" t="str">
        <f t="shared" ca="1" si="55"/>
        <v>Adult</v>
      </c>
    </row>
    <row r="1785" spans="1:7">
      <c r="A1785" t="s">
        <v>1801</v>
      </c>
      <c r="B1785" t="s">
        <v>7069</v>
      </c>
      <c r="C1785" t="s">
        <v>10</v>
      </c>
      <c r="D1785" t="s">
        <v>12</v>
      </c>
      <c r="E1785" s="9">
        <v>33273</v>
      </c>
      <c r="F1785">
        <f t="shared" ca="1" si="54"/>
        <v>35</v>
      </c>
      <c r="G1785" t="str">
        <f t="shared" ca="1" si="55"/>
        <v>Adult</v>
      </c>
    </row>
    <row r="1786" spans="1:7">
      <c r="A1786" t="s">
        <v>1802</v>
      </c>
      <c r="B1786" t="s">
        <v>7068</v>
      </c>
      <c r="C1786" t="s">
        <v>10</v>
      </c>
      <c r="D1786" t="s">
        <v>10</v>
      </c>
      <c r="E1786" s="9">
        <v>29965</v>
      </c>
      <c r="F1786">
        <f t="shared" ca="1" si="54"/>
        <v>44</v>
      </c>
      <c r="G1786" t="str">
        <f t="shared" ca="1" si="55"/>
        <v>Adult</v>
      </c>
    </row>
    <row r="1787" spans="1:7">
      <c r="A1787" t="s">
        <v>1803</v>
      </c>
      <c r="B1787" t="s">
        <v>7069</v>
      </c>
      <c r="C1787" t="s">
        <v>12</v>
      </c>
      <c r="D1787" t="s">
        <v>12</v>
      </c>
      <c r="E1787" s="9">
        <v>35458</v>
      </c>
      <c r="F1787">
        <f t="shared" ca="1" si="54"/>
        <v>29</v>
      </c>
      <c r="G1787" t="str">
        <f t="shared" ca="1" si="55"/>
        <v>Adult</v>
      </c>
    </row>
    <row r="1788" spans="1:7">
      <c r="A1788" t="s">
        <v>1804</v>
      </c>
      <c r="B1788" t="s">
        <v>7068</v>
      </c>
      <c r="C1788" t="s">
        <v>10</v>
      </c>
      <c r="D1788" t="s">
        <v>10</v>
      </c>
      <c r="E1788" s="9">
        <v>39694</v>
      </c>
      <c r="F1788">
        <f t="shared" ca="1" si="54"/>
        <v>17</v>
      </c>
      <c r="G1788" t="str">
        <f t="shared" ca="1" si="55"/>
        <v>Young</v>
      </c>
    </row>
    <row r="1789" spans="1:7">
      <c r="A1789" t="s">
        <v>1805</v>
      </c>
      <c r="B1789" t="s">
        <v>7068</v>
      </c>
      <c r="C1789" t="s">
        <v>12</v>
      </c>
      <c r="D1789" t="s">
        <v>10</v>
      </c>
      <c r="E1789" s="9">
        <v>40940</v>
      </c>
      <c r="F1789">
        <f t="shared" ca="1" si="54"/>
        <v>14</v>
      </c>
      <c r="G1789" t="str">
        <f t="shared" ca="1" si="55"/>
        <v>Young</v>
      </c>
    </row>
    <row r="1790" spans="1:7">
      <c r="A1790" t="s">
        <v>1806</v>
      </c>
      <c r="B1790" t="s">
        <v>7068</v>
      </c>
      <c r="C1790" t="s">
        <v>12</v>
      </c>
      <c r="D1790" t="s">
        <v>10</v>
      </c>
      <c r="E1790" s="9">
        <v>34690</v>
      </c>
      <c r="F1790">
        <f t="shared" ca="1" si="54"/>
        <v>31</v>
      </c>
      <c r="G1790" t="str">
        <f t="shared" ca="1" si="55"/>
        <v>Adult</v>
      </c>
    </row>
    <row r="1791" spans="1:7">
      <c r="A1791" t="s">
        <v>1807</v>
      </c>
      <c r="B1791" t="s">
        <v>7069</v>
      </c>
      <c r="C1791" t="s">
        <v>12</v>
      </c>
      <c r="D1791" t="s">
        <v>10</v>
      </c>
      <c r="E1791" s="9">
        <v>34874</v>
      </c>
      <c r="F1791">
        <f t="shared" ca="1" si="54"/>
        <v>31</v>
      </c>
      <c r="G1791" t="str">
        <f t="shared" ca="1" si="55"/>
        <v>Adult</v>
      </c>
    </row>
    <row r="1792" spans="1:7">
      <c r="A1792" t="s">
        <v>1808</v>
      </c>
      <c r="B1792" t="s">
        <v>7068</v>
      </c>
      <c r="C1792" t="s">
        <v>10</v>
      </c>
      <c r="D1792" t="s">
        <v>10</v>
      </c>
      <c r="E1792" s="9">
        <v>39757</v>
      </c>
      <c r="F1792">
        <f t="shared" ca="1" si="54"/>
        <v>17</v>
      </c>
      <c r="G1792" t="str">
        <f t="shared" ca="1" si="55"/>
        <v>Young</v>
      </c>
    </row>
    <row r="1793" spans="1:7">
      <c r="A1793" t="s">
        <v>1809</v>
      </c>
      <c r="B1793" t="s">
        <v>7068</v>
      </c>
      <c r="C1793" t="s">
        <v>12</v>
      </c>
      <c r="D1793" t="s">
        <v>10</v>
      </c>
      <c r="E1793" s="9">
        <v>40063</v>
      </c>
      <c r="F1793">
        <f t="shared" ca="1" si="54"/>
        <v>16</v>
      </c>
      <c r="G1793" t="str">
        <f t="shared" ca="1" si="55"/>
        <v>Young</v>
      </c>
    </row>
    <row r="1794" spans="1:7">
      <c r="A1794" t="s">
        <v>1810</v>
      </c>
      <c r="B1794" t="s">
        <v>7069</v>
      </c>
      <c r="C1794" t="s">
        <v>12</v>
      </c>
      <c r="D1794" t="s">
        <v>12</v>
      </c>
      <c r="E1794" s="9">
        <v>39562</v>
      </c>
      <c r="F1794">
        <f t="shared" ca="1" si="54"/>
        <v>18</v>
      </c>
      <c r="G1794" t="str">
        <f t="shared" ca="1" si="55"/>
        <v>Young</v>
      </c>
    </row>
    <row r="1795" spans="1:7">
      <c r="A1795" t="s">
        <v>1811</v>
      </c>
      <c r="B1795" t="s">
        <v>7069</v>
      </c>
      <c r="C1795" t="s">
        <v>12</v>
      </c>
      <c r="D1795" t="s">
        <v>12</v>
      </c>
      <c r="E1795" s="9">
        <v>32777</v>
      </c>
      <c r="F1795">
        <f t="shared" ref="F1795:F1858" ca="1" si="56">DATEDIF(E1795,TODAY(),"Y")</f>
        <v>36</v>
      </c>
      <c r="G1795" t="str">
        <f t="shared" ref="G1795:G1858" ca="1" si="57">IF(F1795&lt;=20,"Young","Adult")</f>
        <v>Adult</v>
      </c>
    </row>
    <row r="1796" spans="1:7">
      <c r="A1796" t="s">
        <v>1812</v>
      </c>
      <c r="B1796" t="s">
        <v>7068</v>
      </c>
      <c r="C1796" t="s">
        <v>12</v>
      </c>
      <c r="D1796" t="s">
        <v>12</v>
      </c>
      <c r="E1796" s="9">
        <v>38995</v>
      </c>
      <c r="F1796">
        <f t="shared" ca="1" si="56"/>
        <v>19</v>
      </c>
      <c r="G1796" t="str">
        <f t="shared" ca="1" si="57"/>
        <v>Young</v>
      </c>
    </row>
    <row r="1797" spans="1:7">
      <c r="A1797" t="s">
        <v>1813</v>
      </c>
      <c r="B1797" t="s">
        <v>7068</v>
      </c>
      <c r="C1797" t="s">
        <v>12</v>
      </c>
      <c r="D1797" t="s">
        <v>10</v>
      </c>
      <c r="E1797" s="9">
        <v>36854</v>
      </c>
      <c r="F1797">
        <f t="shared" ca="1" si="56"/>
        <v>25</v>
      </c>
      <c r="G1797" t="str">
        <f t="shared" ca="1" si="57"/>
        <v>Adult</v>
      </c>
    </row>
    <row r="1798" spans="1:7">
      <c r="A1798" t="s">
        <v>1814</v>
      </c>
      <c r="B1798" t="s">
        <v>7068</v>
      </c>
      <c r="C1798" t="s">
        <v>12</v>
      </c>
      <c r="D1798" t="s">
        <v>10</v>
      </c>
      <c r="E1798" s="9">
        <v>31161</v>
      </c>
      <c r="F1798">
        <f t="shared" ca="1" si="56"/>
        <v>41</v>
      </c>
      <c r="G1798" t="str">
        <f t="shared" ca="1" si="57"/>
        <v>Adult</v>
      </c>
    </row>
    <row r="1799" spans="1:7">
      <c r="A1799" t="s">
        <v>1815</v>
      </c>
      <c r="B1799" t="s">
        <v>7068</v>
      </c>
      <c r="C1799" t="s">
        <v>10</v>
      </c>
      <c r="D1799" t="s">
        <v>10</v>
      </c>
      <c r="E1799" s="9">
        <v>30105</v>
      </c>
      <c r="F1799">
        <f t="shared" ca="1" si="56"/>
        <v>44</v>
      </c>
      <c r="G1799" t="str">
        <f t="shared" ca="1" si="57"/>
        <v>Adult</v>
      </c>
    </row>
    <row r="1800" spans="1:7">
      <c r="A1800" t="s">
        <v>1816</v>
      </c>
      <c r="B1800" t="s">
        <v>7069</v>
      </c>
      <c r="C1800" t="s">
        <v>10</v>
      </c>
      <c r="D1800" t="s">
        <v>10</v>
      </c>
      <c r="E1800" s="9">
        <v>35943</v>
      </c>
      <c r="F1800">
        <f t="shared" ca="1" si="56"/>
        <v>28</v>
      </c>
      <c r="G1800" t="str">
        <f t="shared" ca="1" si="57"/>
        <v>Adult</v>
      </c>
    </row>
    <row r="1801" spans="1:7">
      <c r="A1801" t="s">
        <v>1817</v>
      </c>
      <c r="B1801" t="s">
        <v>7068</v>
      </c>
      <c r="C1801" t="s">
        <v>10</v>
      </c>
      <c r="D1801" t="s">
        <v>10</v>
      </c>
      <c r="E1801" s="9">
        <v>33478</v>
      </c>
      <c r="F1801">
        <f t="shared" ca="1" si="56"/>
        <v>34</v>
      </c>
      <c r="G1801" t="str">
        <f t="shared" ca="1" si="57"/>
        <v>Adult</v>
      </c>
    </row>
    <row r="1802" spans="1:7">
      <c r="A1802" t="s">
        <v>1818</v>
      </c>
      <c r="B1802" t="s">
        <v>7069</v>
      </c>
      <c r="C1802" t="s">
        <v>10</v>
      </c>
      <c r="D1802" t="s">
        <v>10</v>
      </c>
      <c r="E1802" s="9">
        <v>40843</v>
      </c>
      <c r="F1802">
        <f t="shared" ca="1" si="56"/>
        <v>14</v>
      </c>
      <c r="G1802" t="str">
        <f t="shared" ca="1" si="57"/>
        <v>Young</v>
      </c>
    </row>
    <row r="1803" spans="1:7">
      <c r="A1803" t="s">
        <v>1819</v>
      </c>
      <c r="B1803" t="s">
        <v>7069</v>
      </c>
      <c r="C1803" t="s">
        <v>10</v>
      </c>
      <c r="D1803" t="s">
        <v>10</v>
      </c>
      <c r="E1803" s="9">
        <v>37979</v>
      </c>
      <c r="F1803">
        <f t="shared" ca="1" si="56"/>
        <v>22</v>
      </c>
      <c r="G1803" t="str">
        <f t="shared" ca="1" si="57"/>
        <v>Adult</v>
      </c>
    </row>
    <row r="1804" spans="1:7">
      <c r="A1804" t="s">
        <v>1820</v>
      </c>
      <c r="B1804" t="s">
        <v>7069</v>
      </c>
      <c r="C1804" t="s">
        <v>12</v>
      </c>
      <c r="D1804" t="s">
        <v>12</v>
      </c>
      <c r="E1804" s="9">
        <v>35820</v>
      </c>
      <c r="F1804">
        <f t="shared" ca="1" si="56"/>
        <v>28</v>
      </c>
      <c r="G1804" t="str">
        <f t="shared" ca="1" si="57"/>
        <v>Adult</v>
      </c>
    </row>
    <row r="1805" spans="1:7">
      <c r="A1805" t="s">
        <v>1821</v>
      </c>
      <c r="B1805" t="s">
        <v>7068</v>
      </c>
      <c r="C1805" t="s">
        <v>10</v>
      </c>
      <c r="D1805" t="s">
        <v>10</v>
      </c>
      <c r="E1805" s="9">
        <v>37384</v>
      </c>
      <c r="F1805">
        <f t="shared" ca="1" si="56"/>
        <v>24</v>
      </c>
      <c r="G1805" t="str">
        <f t="shared" ca="1" si="57"/>
        <v>Adult</v>
      </c>
    </row>
    <row r="1806" spans="1:7">
      <c r="A1806" t="s">
        <v>1822</v>
      </c>
      <c r="B1806" t="s">
        <v>7068</v>
      </c>
      <c r="C1806" t="s">
        <v>12</v>
      </c>
      <c r="D1806" t="s">
        <v>12</v>
      </c>
      <c r="E1806" s="9">
        <v>40078</v>
      </c>
      <c r="F1806">
        <f t="shared" ca="1" si="56"/>
        <v>16</v>
      </c>
      <c r="G1806" t="str">
        <f t="shared" ca="1" si="57"/>
        <v>Young</v>
      </c>
    </row>
    <row r="1807" spans="1:7">
      <c r="A1807" t="s">
        <v>1823</v>
      </c>
      <c r="B1807" t="s">
        <v>7069</v>
      </c>
      <c r="C1807" t="s">
        <v>12</v>
      </c>
      <c r="D1807" t="s">
        <v>12</v>
      </c>
      <c r="E1807" s="9">
        <v>39258</v>
      </c>
      <c r="F1807">
        <f t="shared" ca="1" si="56"/>
        <v>19</v>
      </c>
      <c r="G1807" t="str">
        <f t="shared" ca="1" si="57"/>
        <v>Young</v>
      </c>
    </row>
    <row r="1808" spans="1:7">
      <c r="A1808" t="s">
        <v>1824</v>
      </c>
      <c r="B1808" t="s">
        <v>7069</v>
      </c>
      <c r="C1808" t="s">
        <v>12</v>
      </c>
      <c r="D1808" t="s">
        <v>12</v>
      </c>
      <c r="E1808" s="9">
        <v>33281</v>
      </c>
      <c r="F1808">
        <f t="shared" ca="1" si="56"/>
        <v>35</v>
      </c>
      <c r="G1808" t="str">
        <f t="shared" ca="1" si="57"/>
        <v>Adult</v>
      </c>
    </row>
    <row r="1809" spans="1:7">
      <c r="A1809" t="s">
        <v>1825</v>
      </c>
      <c r="B1809" t="s">
        <v>7068</v>
      </c>
      <c r="C1809" t="s">
        <v>10</v>
      </c>
      <c r="D1809" t="s">
        <v>10</v>
      </c>
      <c r="E1809" s="9">
        <v>37212</v>
      </c>
      <c r="F1809">
        <f t="shared" ca="1" si="56"/>
        <v>24</v>
      </c>
      <c r="G1809" t="str">
        <f t="shared" ca="1" si="57"/>
        <v>Adult</v>
      </c>
    </row>
    <row r="1810" spans="1:7">
      <c r="A1810" t="s">
        <v>1826</v>
      </c>
      <c r="B1810" t="s">
        <v>7068</v>
      </c>
      <c r="C1810" t="s">
        <v>10</v>
      </c>
      <c r="D1810" t="s">
        <v>10</v>
      </c>
      <c r="E1810" s="9">
        <v>29284</v>
      </c>
      <c r="F1810">
        <f t="shared" ca="1" si="56"/>
        <v>46</v>
      </c>
      <c r="G1810" t="str">
        <f t="shared" ca="1" si="57"/>
        <v>Adult</v>
      </c>
    </row>
    <row r="1811" spans="1:7">
      <c r="A1811" t="s">
        <v>1827</v>
      </c>
      <c r="B1811" t="s">
        <v>7069</v>
      </c>
      <c r="C1811" t="s">
        <v>12</v>
      </c>
      <c r="D1811" t="s">
        <v>10</v>
      </c>
      <c r="E1811" s="9">
        <v>32027</v>
      </c>
      <c r="F1811">
        <f t="shared" ca="1" si="56"/>
        <v>38</v>
      </c>
      <c r="G1811" t="str">
        <f t="shared" ca="1" si="57"/>
        <v>Adult</v>
      </c>
    </row>
    <row r="1812" spans="1:7">
      <c r="A1812" t="s">
        <v>1828</v>
      </c>
      <c r="B1812" t="s">
        <v>7068</v>
      </c>
      <c r="C1812" t="s">
        <v>12</v>
      </c>
      <c r="D1812" t="s">
        <v>12</v>
      </c>
      <c r="E1812" s="9">
        <v>32900</v>
      </c>
      <c r="F1812">
        <f t="shared" ca="1" si="56"/>
        <v>36</v>
      </c>
      <c r="G1812" t="str">
        <f t="shared" ca="1" si="57"/>
        <v>Adult</v>
      </c>
    </row>
    <row r="1813" spans="1:7">
      <c r="A1813" t="s">
        <v>1829</v>
      </c>
      <c r="B1813" t="s">
        <v>7068</v>
      </c>
      <c r="C1813" t="s">
        <v>10</v>
      </c>
      <c r="D1813" t="s">
        <v>10</v>
      </c>
      <c r="E1813" s="9">
        <v>34969</v>
      </c>
      <c r="F1813">
        <f t="shared" ca="1" si="56"/>
        <v>30</v>
      </c>
      <c r="G1813" t="str">
        <f t="shared" ca="1" si="57"/>
        <v>Adult</v>
      </c>
    </row>
    <row r="1814" spans="1:7">
      <c r="A1814" t="s">
        <v>1830</v>
      </c>
      <c r="B1814" t="s">
        <v>7069</v>
      </c>
      <c r="C1814" t="s">
        <v>12</v>
      </c>
      <c r="D1814" t="s">
        <v>10</v>
      </c>
      <c r="E1814" s="9">
        <v>29695</v>
      </c>
      <c r="F1814">
        <f t="shared" ca="1" si="56"/>
        <v>45</v>
      </c>
      <c r="G1814" t="str">
        <f t="shared" ca="1" si="57"/>
        <v>Adult</v>
      </c>
    </row>
    <row r="1815" spans="1:7">
      <c r="A1815" t="s">
        <v>1831</v>
      </c>
      <c r="B1815" t="s">
        <v>7069</v>
      </c>
      <c r="C1815" t="s">
        <v>10</v>
      </c>
      <c r="D1815" t="s">
        <v>10</v>
      </c>
      <c r="E1815" s="9">
        <v>33334</v>
      </c>
      <c r="F1815">
        <f t="shared" ca="1" si="56"/>
        <v>35</v>
      </c>
      <c r="G1815" t="str">
        <f t="shared" ca="1" si="57"/>
        <v>Adult</v>
      </c>
    </row>
    <row r="1816" spans="1:7">
      <c r="A1816" t="s">
        <v>1832</v>
      </c>
      <c r="B1816" t="s">
        <v>7069</v>
      </c>
      <c r="C1816" t="s">
        <v>12</v>
      </c>
      <c r="D1816" t="s">
        <v>12</v>
      </c>
      <c r="E1816" s="9">
        <v>39428</v>
      </c>
      <c r="F1816">
        <f t="shared" ca="1" si="56"/>
        <v>18</v>
      </c>
      <c r="G1816" t="str">
        <f t="shared" ca="1" si="57"/>
        <v>Young</v>
      </c>
    </row>
    <row r="1817" spans="1:7">
      <c r="A1817" t="s">
        <v>1833</v>
      </c>
      <c r="B1817" t="s">
        <v>7068</v>
      </c>
      <c r="C1817" t="s">
        <v>12</v>
      </c>
      <c r="D1817" t="s">
        <v>10</v>
      </c>
      <c r="E1817" s="9">
        <v>41162</v>
      </c>
      <c r="F1817">
        <f t="shared" ca="1" si="56"/>
        <v>13</v>
      </c>
      <c r="G1817" t="str">
        <f t="shared" ca="1" si="57"/>
        <v>Young</v>
      </c>
    </row>
    <row r="1818" spans="1:7">
      <c r="A1818" t="s">
        <v>1834</v>
      </c>
      <c r="B1818" t="s">
        <v>7069</v>
      </c>
      <c r="C1818" t="s">
        <v>10</v>
      </c>
      <c r="D1818" t="s">
        <v>10</v>
      </c>
      <c r="E1818" s="9">
        <v>38549</v>
      </c>
      <c r="F1818">
        <f t="shared" ca="1" si="56"/>
        <v>21</v>
      </c>
      <c r="G1818" t="str">
        <f t="shared" ca="1" si="57"/>
        <v>Adult</v>
      </c>
    </row>
    <row r="1819" spans="1:7">
      <c r="A1819" t="s">
        <v>1835</v>
      </c>
      <c r="B1819" t="s">
        <v>7069</v>
      </c>
      <c r="C1819" t="s">
        <v>12</v>
      </c>
      <c r="D1819" t="s">
        <v>10</v>
      </c>
      <c r="E1819" s="9">
        <v>32045</v>
      </c>
      <c r="F1819">
        <f t="shared" ca="1" si="56"/>
        <v>38</v>
      </c>
      <c r="G1819" t="str">
        <f t="shared" ca="1" si="57"/>
        <v>Adult</v>
      </c>
    </row>
    <row r="1820" spans="1:7">
      <c r="A1820" t="s">
        <v>1836</v>
      </c>
      <c r="B1820" t="s">
        <v>7069</v>
      </c>
      <c r="C1820" t="s">
        <v>12</v>
      </c>
      <c r="D1820" t="s">
        <v>12</v>
      </c>
      <c r="E1820" s="9">
        <v>31568</v>
      </c>
      <c r="F1820">
        <f t="shared" ca="1" si="56"/>
        <v>40</v>
      </c>
      <c r="G1820" t="str">
        <f t="shared" ca="1" si="57"/>
        <v>Adult</v>
      </c>
    </row>
    <row r="1821" spans="1:7">
      <c r="A1821" t="s">
        <v>1837</v>
      </c>
      <c r="B1821" t="s">
        <v>7068</v>
      </c>
      <c r="C1821" t="s">
        <v>12</v>
      </c>
      <c r="D1821" t="s">
        <v>12</v>
      </c>
      <c r="E1821" s="9">
        <v>40986</v>
      </c>
      <c r="F1821">
        <f t="shared" ca="1" si="56"/>
        <v>14</v>
      </c>
      <c r="G1821" t="str">
        <f t="shared" ca="1" si="57"/>
        <v>Young</v>
      </c>
    </row>
    <row r="1822" spans="1:7">
      <c r="A1822" t="s">
        <v>1838</v>
      </c>
      <c r="B1822" t="s">
        <v>7068</v>
      </c>
      <c r="C1822" t="s">
        <v>12</v>
      </c>
      <c r="D1822" t="s">
        <v>10</v>
      </c>
      <c r="E1822" s="9">
        <v>39216</v>
      </c>
      <c r="F1822">
        <f t="shared" ca="1" si="56"/>
        <v>19</v>
      </c>
      <c r="G1822" t="str">
        <f t="shared" ca="1" si="57"/>
        <v>Young</v>
      </c>
    </row>
    <row r="1823" spans="1:7">
      <c r="A1823" t="s">
        <v>1839</v>
      </c>
      <c r="B1823" t="s">
        <v>7069</v>
      </c>
      <c r="C1823" t="s">
        <v>12</v>
      </c>
      <c r="D1823" t="s">
        <v>10</v>
      </c>
      <c r="E1823" s="9">
        <v>40977</v>
      </c>
      <c r="F1823">
        <f t="shared" ca="1" si="56"/>
        <v>14</v>
      </c>
      <c r="G1823" t="str">
        <f t="shared" ca="1" si="57"/>
        <v>Young</v>
      </c>
    </row>
    <row r="1824" spans="1:7">
      <c r="A1824" t="s">
        <v>1840</v>
      </c>
      <c r="B1824" t="s">
        <v>7068</v>
      </c>
      <c r="C1824" t="s">
        <v>10</v>
      </c>
      <c r="D1824" t="s">
        <v>12</v>
      </c>
      <c r="E1824" s="9">
        <v>31494</v>
      </c>
      <c r="F1824">
        <f t="shared" ca="1" si="56"/>
        <v>40</v>
      </c>
      <c r="G1824" t="str">
        <f t="shared" ca="1" si="57"/>
        <v>Adult</v>
      </c>
    </row>
    <row r="1825" spans="1:7">
      <c r="A1825" t="s">
        <v>1841</v>
      </c>
      <c r="B1825" t="s">
        <v>7069</v>
      </c>
      <c r="C1825" t="s">
        <v>10</v>
      </c>
      <c r="D1825" t="s">
        <v>10</v>
      </c>
      <c r="E1825" s="9">
        <v>39534</v>
      </c>
      <c r="F1825">
        <f t="shared" ca="1" si="56"/>
        <v>18</v>
      </c>
      <c r="G1825" t="str">
        <f t="shared" ca="1" si="57"/>
        <v>Young</v>
      </c>
    </row>
    <row r="1826" spans="1:7">
      <c r="A1826" t="s">
        <v>1842</v>
      </c>
      <c r="B1826" t="s">
        <v>7069</v>
      </c>
      <c r="C1826" t="s">
        <v>12</v>
      </c>
      <c r="D1826" t="s">
        <v>12</v>
      </c>
      <c r="E1826" s="9">
        <v>35998</v>
      </c>
      <c r="F1826">
        <f t="shared" ca="1" si="56"/>
        <v>28</v>
      </c>
      <c r="G1826" t="str">
        <f t="shared" ca="1" si="57"/>
        <v>Adult</v>
      </c>
    </row>
    <row r="1827" spans="1:7">
      <c r="A1827" t="s">
        <v>1843</v>
      </c>
      <c r="B1827" t="s">
        <v>7068</v>
      </c>
      <c r="C1827" t="s">
        <v>10</v>
      </c>
      <c r="D1827" t="s">
        <v>10</v>
      </c>
      <c r="E1827" s="9">
        <v>40328</v>
      </c>
      <c r="F1827">
        <f t="shared" ca="1" si="56"/>
        <v>16</v>
      </c>
      <c r="G1827" t="str">
        <f t="shared" ca="1" si="57"/>
        <v>Young</v>
      </c>
    </row>
    <row r="1828" spans="1:7">
      <c r="A1828" t="s">
        <v>1844</v>
      </c>
      <c r="B1828" t="s">
        <v>7069</v>
      </c>
      <c r="C1828" t="s">
        <v>12</v>
      </c>
      <c r="D1828" t="s">
        <v>10</v>
      </c>
      <c r="E1828" s="9">
        <v>40063</v>
      </c>
      <c r="F1828">
        <f t="shared" ca="1" si="56"/>
        <v>16</v>
      </c>
      <c r="G1828" t="str">
        <f t="shared" ca="1" si="57"/>
        <v>Young</v>
      </c>
    </row>
    <row r="1829" spans="1:7">
      <c r="A1829" t="s">
        <v>1845</v>
      </c>
      <c r="B1829" t="s">
        <v>7068</v>
      </c>
      <c r="C1829" t="s">
        <v>12</v>
      </c>
      <c r="D1829" t="s">
        <v>12</v>
      </c>
      <c r="E1829" s="9">
        <v>37097</v>
      </c>
      <c r="F1829">
        <f t="shared" ca="1" si="56"/>
        <v>24</v>
      </c>
      <c r="G1829" t="str">
        <f t="shared" ca="1" si="57"/>
        <v>Adult</v>
      </c>
    </row>
    <row r="1830" spans="1:7">
      <c r="A1830" t="s">
        <v>1846</v>
      </c>
      <c r="B1830" t="s">
        <v>7069</v>
      </c>
      <c r="C1830" t="s">
        <v>10</v>
      </c>
      <c r="D1830" t="s">
        <v>10</v>
      </c>
      <c r="E1830" s="9">
        <v>35816</v>
      </c>
      <c r="F1830">
        <f t="shared" ca="1" si="56"/>
        <v>28</v>
      </c>
      <c r="G1830" t="str">
        <f t="shared" ca="1" si="57"/>
        <v>Adult</v>
      </c>
    </row>
    <row r="1831" spans="1:7">
      <c r="A1831" t="s">
        <v>1847</v>
      </c>
      <c r="B1831" t="s">
        <v>7069</v>
      </c>
      <c r="C1831" t="s">
        <v>10</v>
      </c>
      <c r="D1831" t="s">
        <v>10</v>
      </c>
      <c r="E1831" s="9">
        <v>35698</v>
      </c>
      <c r="F1831">
        <f t="shared" ca="1" si="56"/>
        <v>28</v>
      </c>
      <c r="G1831" t="str">
        <f t="shared" ca="1" si="57"/>
        <v>Adult</v>
      </c>
    </row>
    <row r="1832" spans="1:7">
      <c r="A1832" t="s">
        <v>1848</v>
      </c>
      <c r="B1832" t="s">
        <v>7069</v>
      </c>
      <c r="C1832" t="s">
        <v>10</v>
      </c>
      <c r="D1832" t="s">
        <v>12</v>
      </c>
      <c r="E1832" s="9">
        <v>33936</v>
      </c>
      <c r="F1832">
        <f t="shared" ca="1" si="56"/>
        <v>33</v>
      </c>
      <c r="G1832" t="str">
        <f t="shared" ca="1" si="57"/>
        <v>Adult</v>
      </c>
    </row>
    <row r="1833" spans="1:7">
      <c r="A1833" t="s">
        <v>1849</v>
      </c>
      <c r="B1833" t="s">
        <v>7068</v>
      </c>
      <c r="C1833" t="s">
        <v>12</v>
      </c>
      <c r="D1833" t="s">
        <v>10</v>
      </c>
      <c r="E1833" s="9">
        <v>31553</v>
      </c>
      <c r="F1833">
        <f t="shared" ca="1" si="56"/>
        <v>40</v>
      </c>
      <c r="G1833" t="str">
        <f t="shared" ca="1" si="57"/>
        <v>Adult</v>
      </c>
    </row>
    <row r="1834" spans="1:7">
      <c r="A1834" t="s">
        <v>1850</v>
      </c>
      <c r="B1834" t="s">
        <v>7069</v>
      </c>
      <c r="C1834" t="s">
        <v>12</v>
      </c>
      <c r="D1834" t="s">
        <v>10</v>
      </c>
      <c r="E1834" s="9">
        <v>35439</v>
      </c>
      <c r="F1834">
        <f t="shared" ca="1" si="56"/>
        <v>29</v>
      </c>
      <c r="G1834" t="str">
        <f t="shared" ca="1" si="57"/>
        <v>Adult</v>
      </c>
    </row>
    <row r="1835" spans="1:7">
      <c r="A1835" t="s">
        <v>1851</v>
      </c>
      <c r="B1835" t="s">
        <v>7069</v>
      </c>
      <c r="C1835" t="s">
        <v>10</v>
      </c>
      <c r="D1835" t="s">
        <v>10</v>
      </c>
      <c r="E1835" s="9">
        <v>41014</v>
      </c>
      <c r="F1835">
        <f t="shared" ca="1" si="56"/>
        <v>14</v>
      </c>
      <c r="G1835" t="str">
        <f t="shared" ca="1" si="57"/>
        <v>Young</v>
      </c>
    </row>
    <row r="1836" spans="1:7">
      <c r="A1836" t="s">
        <v>1852</v>
      </c>
      <c r="B1836" t="s">
        <v>7069</v>
      </c>
      <c r="C1836" t="s">
        <v>10</v>
      </c>
      <c r="D1836" t="s">
        <v>10</v>
      </c>
      <c r="E1836" s="9">
        <v>38849</v>
      </c>
      <c r="F1836">
        <f t="shared" ca="1" si="56"/>
        <v>20</v>
      </c>
      <c r="G1836" t="str">
        <f t="shared" ca="1" si="57"/>
        <v>Young</v>
      </c>
    </row>
    <row r="1837" spans="1:7">
      <c r="A1837" t="s">
        <v>1853</v>
      </c>
      <c r="B1837" t="s">
        <v>7068</v>
      </c>
      <c r="C1837" t="s">
        <v>12</v>
      </c>
      <c r="D1837" t="s">
        <v>10</v>
      </c>
      <c r="E1837" s="9">
        <v>32902</v>
      </c>
      <c r="F1837">
        <f t="shared" ca="1" si="56"/>
        <v>36</v>
      </c>
      <c r="G1837" t="str">
        <f t="shared" ca="1" si="57"/>
        <v>Adult</v>
      </c>
    </row>
    <row r="1838" spans="1:7">
      <c r="A1838" t="s">
        <v>1854</v>
      </c>
      <c r="B1838" t="s">
        <v>7069</v>
      </c>
      <c r="C1838" t="s">
        <v>10</v>
      </c>
      <c r="D1838" t="s">
        <v>10</v>
      </c>
      <c r="E1838" s="9">
        <v>40155</v>
      </c>
      <c r="F1838">
        <f t="shared" ca="1" si="56"/>
        <v>16</v>
      </c>
      <c r="G1838" t="str">
        <f t="shared" ca="1" si="57"/>
        <v>Young</v>
      </c>
    </row>
    <row r="1839" spans="1:7">
      <c r="A1839" t="s">
        <v>1855</v>
      </c>
      <c r="B1839" t="s">
        <v>7069</v>
      </c>
      <c r="C1839" t="s">
        <v>10</v>
      </c>
      <c r="D1839" t="s">
        <v>10</v>
      </c>
      <c r="E1839" s="9">
        <v>36622</v>
      </c>
      <c r="F1839">
        <f t="shared" ca="1" si="56"/>
        <v>26</v>
      </c>
      <c r="G1839" t="str">
        <f t="shared" ca="1" si="57"/>
        <v>Adult</v>
      </c>
    </row>
    <row r="1840" spans="1:7">
      <c r="A1840" t="s">
        <v>1856</v>
      </c>
      <c r="B1840" t="s">
        <v>7069</v>
      </c>
      <c r="C1840" t="s">
        <v>10</v>
      </c>
      <c r="D1840" t="s">
        <v>10</v>
      </c>
      <c r="E1840" s="9">
        <v>33649</v>
      </c>
      <c r="F1840">
        <f t="shared" ca="1" si="56"/>
        <v>34</v>
      </c>
      <c r="G1840" t="str">
        <f t="shared" ca="1" si="57"/>
        <v>Adult</v>
      </c>
    </row>
    <row r="1841" spans="1:7">
      <c r="A1841" t="s">
        <v>1857</v>
      </c>
      <c r="B1841" t="s">
        <v>7068</v>
      </c>
      <c r="C1841" t="s">
        <v>10</v>
      </c>
      <c r="D1841" t="s">
        <v>10</v>
      </c>
      <c r="E1841" s="9">
        <v>37819</v>
      </c>
      <c r="F1841">
        <f t="shared" ca="1" si="56"/>
        <v>23</v>
      </c>
      <c r="G1841" t="str">
        <f t="shared" ca="1" si="57"/>
        <v>Adult</v>
      </c>
    </row>
    <row r="1842" spans="1:7">
      <c r="A1842" t="s">
        <v>1858</v>
      </c>
      <c r="B1842" t="s">
        <v>7069</v>
      </c>
      <c r="C1842" t="s">
        <v>12</v>
      </c>
      <c r="D1842" t="s">
        <v>12</v>
      </c>
      <c r="E1842" s="9">
        <v>39286</v>
      </c>
      <c r="F1842">
        <f t="shared" ca="1" si="56"/>
        <v>19</v>
      </c>
      <c r="G1842" t="str">
        <f t="shared" ca="1" si="57"/>
        <v>Young</v>
      </c>
    </row>
    <row r="1843" spans="1:7">
      <c r="A1843" t="s">
        <v>1859</v>
      </c>
      <c r="B1843" t="s">
        <v>7068</v>
      </c>
      <c r="C1843" t="s">
        <v>12</v>
      </c>
      <c r="D1843" t="s">
        <v>10</v>
      </c>
      <c r="E1843" s="9">
        <v>31437</v>
      </c>
      <c r="F1843">
        <f t="shared" ca="1" si="56"/>
        <v>40</v>
      </c>
      <c r="G1843" t="str">
        <f t="shared" ca="1" si="57"/>
        <v>Adult</v>
      </c>
    </row>
    <row r="1844" spans="1:7">
      <c r="A1844" t="s">
        <v>1860</v>
      </c>
      <c r="B1844" t="s">
        <v>7069</v>
      </c>
      <c r="C1844" t="s">
        <v>10</v>
      </c>
      <c r="D1844" t="s">
        <v>10</v>
      </c>
      <c r="E1844" s="9">
        <v>41265</v>
      </c>
      <c r="F1844">
        <f t="shared" ca="1" si="56"/>
        <v>13</v>
      </c>
      <c r="G1844" t="str">
        <f t="shared" ca="1" si="57"/>
        <v>Young</v>
      </c>
    </row>
    <row r="1845" spans="1:7">
      <c r="A1845" t="s">
        <v>1861</v>
      </c>
      <c r="B1845" t="s">
        <v>7068</v>
      </c>
      <c r="C1845" t="s">
        <v>12</v>
      </c>
      <c r="D1845" t="s">
        <v>12</v>
      </c>
      <c r="E1845" s="9">
        <v>34827</v>
      </c>
      <c r="F1845">
        <f t="shared" ca="1" si="56"/>
        <v>31</v>
      </c>
      <c r="G1845" t="str">
        <f t="shared" ca="1" si="57"/>
        <v>Adult</v>
      </c>
    </row>
    <row r="1846" spans="1:7">
      <c r="A1846" t="s">
        <v>1862</v>
      </c>
      <c r="B1846" t="s">
        <v>7069</v>
      </c>
      <c r="C1846" t="s">
        <v>12</v>
      </c>
      <c r="D1846" t="s">
        <v>10</v>
      </c>
      <c r="E1846" s="9">
        <v>40531</v>
      </c>
      <c r="F1846">
        <f t="shared" ca="1" si="56"/>
        <v>15</v>
      </c>
      <c r="G1846" t="str">
        <f t="shared" ca="1" si="57"/>
        <v>Young</v>
      </c>
    </row>
    <row r="1847" spans="1:7">
      <c r="A1847" t="s">
        <v>1863</v>
      </c>
      <c r="B1847" t="s">
        <v>7069</v>
      </c>
      <c r="C1847" t="s">
        <v>10</v>
      </c>
      <c r="D1847" t="s">
        <v>10</v>
      </c>
      <c r="E1847" s="9">
        <v>33090</v>
      </c>
      <c r="F1847">
        <f t="shared" ca="1" si="56"/>
        <v>35</v>
      </c>
      <c r="G1847" t="str">
        <f t="shared" ca="1" si="57"/>
        <v>Adult</v>
      </c>
    </row>
    <row r="1848" spans="1:7">
      <c r="A1848" t="s">
        <v>1864</v>
      </c>
      <c r="B1848" t="s">
        <v>7069</v>
      </c>
      <c r="C1848" t="s">
        <v>10</v>
      </c>
      <c r="D1848" t="s">
        <v>10</v>
      </c>
      <c r="E1848" s="9">
        <v>29908</v>
      </c>
      <c r="F1848">
        <f t="shared" ca="1" si="56"/>
        <v>44</v>
      </c>
      <c r="G1848" t="str">
        <f t="shared" ca="1" si="57"/>
        <v>Adult</v>
      </c>
    </row>
    <row r="1849" spans="1:7">
      <c r="A1849" t="s">
        <v>1865</v>
      </c>
      <c r="B1849" t="s">
        <v>7068</v>
      </c>
      <c r="C1849" t="s">
        <v>12</v>
      </c>
      <c r="D1849" t="s">
        <v>12</v>
      </c>
      <c r="E1849" s="9">
        <v>32162</v>
      </c>
      <c r="F1849">
        <f t="shared" ca="1" si="56"/>
        <v>38</v>
      </c>
      <c r="G1849" t="str">
        <f t="shared" ca="1" si="57"/>
        <v>Adult</v>
      </c>
    </row>
    <row r="1850" spans="1:7">
      <c r="A1850" t="s">
        <v>1866</v>
      </c>
      <c r="B1850" t="s">
        <v>7068</v>
      </c>
      <c r="C1850" t="s">
        <v>10</v>
      </c>
      <c r="D1850" t="s">
        <v>10</v>
      </c>
      <c r="E1850" s="9">
        <v>37646</v>
      </c>
      <c r="F1850">
        <f t="shared" ca="1" si="56"/>
        <v>23</v>
      </c>
      <c r="G1850" t="str">
        <f t="shared" ca="1" si="57"/>
        <v>Adult</v>
      </c>
    </row>
    <row r="1851" spans="1:7">
      <c r="A1851" t="s">
        <v>1867</v>
      </c>
      <c r="B1851" t="s">
        <v>7069</v>
      </c>
      <c r="C1851" t="s">
        <v>10</v>
      </c>
      <c r="D1851" t="s">
        <v>10</v>
      </c>
      <c r="E1851" s="9">
        <v>30601</v>
      </c>
      <c r="F1851">
        <f t="shared" ca="1" si="56"/>
        <v>42</v>
      </c>
      <c r="G1851" t="str">
        <f t="shared" ca="1" si="57"/>
        <v>Adult</v>
      </c>
    </row>
    <row r="1852" spans="1:7">
      <c r="A1852" t="s">
        <v>1868</v>
      </c>
      <c r="B1852" t="s">
        <v>7068</v>
      </c>
      <c r="C1852" t="s">
        <v>12</v>
      </c>
      <c r="D1852" t="s">
        <v>10</v>
      </c>
      <c r="E1852" s="9">
        <v>35079</v>
      </c>
      <c r="F1852">
        <f t="shared" ca="1" si="56"/>
        <v>30</v>
      </c>
      <c r="G1852" t="str">
        <f t="shared" ca="1" si="57"/>
        <v>Adult</v>
      </c>
    </row>
    <row r="1853" spans="1:7">
      <c r="A1853" t="s">
        <v>1869</v>
      </c>
      <c r="B1853" t="s">
        <v>7068</v>
      </c>
      <c r="C1853" t="s">
        <v>12</v>
      </c>
      <c r="D1853" t="s">
        <v>10</v>
      </c>
      <c r="E1853" s="9">
        <v>40373</v>
      </c>
      <c r="F1853">
        <f t="shared" ca="1" si="56"/>
        <v>16</v>
      </c>
      <c r="G1853" t="str">
        <f t="shared" ca="1" si="57"/>
        <v>Young</v>
      </c>
    </row>
    <row r="1854" spans="1:7">
      <c r="A1854" t="s">
        <v>1870</v>
      </c>
      <c r="B1854" t="s">
        <v>7069</v>
      </c>
      <c r="C1854" t="s">
        <v>10</v>
      </c>
      <c r="D1854" t="s">
        <v>10</v>
      </c>
      <c r="E1854" s="9">
        <v>38803</v>
      </c>
      <c r="F1854">
        <f t="shared" ca="1" si="56"/>
        <v>20</v>
      </c>
      <c r="G1854" t="str">
        <f t="shared" ca="1" si="57"/>
        <v>Young</v>
      </c>
    </row>
    <row r="1855" spans="1:7">
      <c r="A1855" t="s">
        <v>1871</v>
      </c>
      <c r="B1855" t="s">
        <v>7068</v>
      </c>
      <c r="C1855" t="s">
        <v>10</v>
      </c>
      <c r="D1855" t="s">
        <v>10</v>
      </c>
      <c r="E1855" s="9">
        <v>29277</v>
      </c>
      <c r="F1855">
        <f t="shared" ca="1" si="56"/>
        <v>46</v>
      </c>
      <c r="G1855" t="str">
        <f t="shared" ca="1" si="57"/>
        <v>Adult</v>
      </c>
    </row>
    <row r="1856" spans="1:7">
      <c r="A1856" t="s">
        <v>1872</v>
      </c>
      <c r="B1856" t="s">
        <v>7069</v>
      </c>
      <c r="C1856" t="s">
        <v>10</v>
      </c>
      <c r="D1856" t="s">
        <v>10</v>
      </c>
      <c r="E1856" s="9">
        <v>30242</v>
      </c>
      <c r="F1856">
        <f t="shared" ca="1" si="56"/>
        <v>43</v>
      </c>
      <c r="G1856" t="str">
        <f t="shared" ca="1" si="57"/>
        <v>Adult</v>
      </c>
    </row>
    <row r="1857" spans="1:7">
      <c r="A1857" t="s">
        <v>1873</v>
      </c>
      <c r="B1857" t="s">
        <v>7069</v>
      </c>
      <c r="C1857" t="s">
        <v>12</v>
      </c>
      <c r="D1857" t="s">
        <v>12</v>
      </c>
      <c r="E1857" s="9">
        <v>31934</v>
      </c>
      <c r="F1857">
        <f t="shared" ca="1" si="56"/>
        <v>39</v>
      </c>
      <c r="G1857" t="str">
        <f t="shared" ca="1" si="57"/>
        <v>Adult</v>
      </c>
    </row>
    <row r="1858" spans="1:7">
      <c r="A1858" t="s">
        <v>1874</v>
      </c>
      <c r="B1858" t="s">
        <v>7068</v>
      </c>
      <c r="C1858" t="s">
        <v>10</v>
      </c>
      <c r="D1858" t="s">
        <v>10</v>
      </c>
      <c r="E1858" s="9">
        <v>29452</v>
      </c>
      <c r="F1858">
        <f t="shared" ca="1" si="56"/>
        <v>45</v>
      </c>
      <c r="G1858" t="str">
        <f t="shared" ca="1" si="57"/>
        <v>Adult</v>
      </c>
    </row>
    <row r="1859" spans="1:7">
      <c r="A1859" t="s">
        <v>1875</v>
      </c>
      <c r="B1859" t="s">
        <v>7068</v>
      </c>
      <c r="C1859" t="s">
        <v>12</v>
      </c>
      <c r="D1859" t="s">
        <v>10</v>
      </c>
      <c r="E1859" s="9">
        <v>37345</v>
      </c>
      <c r="F1859">
        <f t="shared" ref="F1859:F1922" ca="1" si="58">DATEDIF(E1859,TODAY(),"Y")</f>
        <v>24</v>
      </c>
      <c r="G1859" t="str">
        <f t="shared" ref="G1859:G1922" ca="1" si="59">IF(F1859&lt;=20,"Young","Adult")</f>
        <v>Adult</v>
      </c>
    </row>
    <row r="1860" spans="1:7">
      <c r="A1860" t="s">
        <v>1876</v>
      </c>
      <c r="B1860" t="s">
        <v>7068</v>
      </c>
      <c r="C1860" t="s">
        <v>12</v>
      </c>
      <c r="D1860" t="s">
        <v>10</v>
      </c>
      <c r="E1860" s="9">
        <v>39821</v>
      </c>
      <c r="F1860">
        <f t="shared" ca="1" si="58"/>
        <v>17</v>
      </c>
      <c r="G1860" t="str">
        <f t="shared" ca="1" si="59"/>
        <v>Young</v>
      </c>
    </row>
    <row r="1861" spans="1:7">
      <c r="A1861" t="s">
        <v>1877</v>
      </c>
      <c r="B1861" t="s">
        <v>7069</v>
      </c>
      <c r="C1861" t="s">
        <v>10</v>
      </c>
      <c r="D1861" t="s">
        <v>10</v>
      </c>
      <c r="E1861" s="9">
        <v>35508</v>
      </c>
      <c r="F1861">
        <f t="shared" ca="1" si="58"/>
        <v>29</v>
      </c>
      <c r="G1861" t="str">
        <f t="shared" ca="1" si="59"/>
        <v>Adult</v>
      </c>
    </row>
    <row r="1862" spans="1:7">
      <c r="A1862" t="s">
        <v>1878</v>
      </c>
      <c r="B1862" t="s">
        <v>7069</v>
      </c>
      <c r="C1862" t="s">
        <v>12</v>
      </c>
      <c r="D1862" t="s">
        <v>12</v>
      </c>
      <c r="E1862" s="9">
        <v>32814</v>
      </c>
      <c r="F1862">
        <f t="shared" ca="1" si="58"/>
        <v>36</v>
      </c>
      <c r="G1862" t="str">
        <f t="shared" ca="1" si="59"/>
        <v>Adult</v>
      </c>
    </row>
    <row r="1863" spans="1:7">
      <c r="A1863" t="s">
        <v>1879</v>
      </c>
      <c r="B1863" t="s">
        <v>7068</v>
      </c>
      <c r="C1863" t="s">
        <v>10</v>
      </c>
      <c r="D1863" t="s">
        <v>10</v>
      </c>
      <c r="E1863" s="9">
        <v>37547</v>
      </c>
      <c r="F1863">
        <f t="shared" ca="1" si="58"/>
        <v>23</v>
      </c>
      <c r="G1863" t="str">
        <f t="shared" ca="1" si="59"/>
        <v>Adult</v>
      </c>
    </row>
    <row r="1864" spans="1:7">
      <c r="A1864" t="s">
        <v>1880</v>
      </c>
      <c r="B1864" t="s">
        <v>7068</v>
      </c>
      <c r="C1864" t="s">
        <v>10</v>
      </c>
      <c r="D1864" t="s">
        <v>10</v>
      </c>
      <c r="E1864" s="9">
        <v>35918</v>
      </c>
      <c r="F1864">
        <f t="shared" ca="1" si="58"/>
        <v>28</v>
      </c>
      <c r="G1864" t="str">
        <f t="shared" ca="1" si="59"/>
        <v>Adult</v>
      </c>
    </row>
    <row r="1865" spans="1:7">
      <c r="A1865" t="s">
        <v>1881</v>
      </c>
      <c r="B1865" t="s">
        <v>7069</v>
      </c>
      <c r="C1865" t="s">
        <v>12</v>
      </c>
      <c r="D1865" t="s">
        <v>10</v>
      </c>
      <c r="E1865" s="9">
        <v>30390</v>
      </c>
      <c r="F1865">
        <f t="shared" ca="1" si="58"/>
        <v>43</v>
      </c>
      <c r="G1865" t="str">
        <f t="shared" ca="1" si="59"/>
        <v>Adult</v>
      </c>
    </row>
    <row r="1866" spans="1:7">
      <c r="A1866" t="s">
        <v>1882</v>
      </c>
      <c r="B1866" t="s">
        <v>7068</v>
      </c>
      <c r="C1866" t="s">
        <v>12</v>
      </c>
      <c r="D1866" t="s">
        <v>10</v>
      </c>
      <c r="E1866" s="9">
        <v>40740</v>
      </c>
      <c r="F1866">
        <f t="shared" ca="1" si="58"/>
        <v>15</v>
      </c>
      <c r="G1866" t="str">
        <f t="shared" ca="1" si="59"/>
        <v>Young</v>
      </c>
    </row>
    <row r="1867" spans="1:7">
      <c r="A1867" t="s">
        <v>1883</v>
      </c>
      <c r="B1867" t="s">
        <v>7069</v>
      </c>
      <c r="C1867" t="s">
        <v>10</v>
      </c>
      <c r="D1867" t="s">
        <v>10</v>
      </c>
      <c r="E1867" s="9">
        <v>39255</v>
      </c>
      <c r="F1867">
        <f t="shared" ca="1" si="58"/>
        <v>19</v>
      </c>
      <c r="G1867" t="str">
        <f t="shared" ca="1" si="59"/>
        <v>Young</v>
      </c>
    </row>
    <row r="1868" spans="1:7">
      <c r="A1868" t="s">
        <v>1884</v>
      </c>
      <c r="B1868" t="s">
        <v>7068</v>
      </c>
      <c r="C1868" t="s">
        <v>12</v>
      </c>
      <c r="D1868" t="s">
        <v>12</v>
      </c>
      <c r="E1868" s="9">
        <v>33906</v>
      </c>
      <c r="F1868">
        <f t="shared" ca="1" si="58"/>
        <v>33</v>
      </c>
      <c r="G1868" t="str">
        <f t="shared" ca="1" si="59"/>
        <v>Adult</v>
      </c>
    </row>
    <row r="1869" spans="1:7">
      <c r="A1869" t="s">
        <v>1885</v>
      </c>
      <c r="B1869" t="s">
        <v>7068</v>
      </c>
      <c r="C1869" t="s">
        <v>10</v>
      </c>
      <c r="D1869" t="s">
        <v>10</v>
      </c>
      <c r="E1869" s="9">
        <v>38466</v>
      </c>
      <c r="F1869">
        <f t="shared" ca="1" si="58"/>
        <v>21</v>
      </c>
      <c r="G1869" t="str">
        <f t="shared" ca="1" si="59"/>
        <v>Adult</v>
      </c>
    </row>
    <row r="1870" spans="1:7">
      <c r="A1870" t="s">
        <v>1886</v>
      </c>
      <c r="B1870" t="s">
        <v>7069</v>
      </c>
      <c r="C1870" t="s">
        <v>10</v>
      </c>
      <c r="D1870" t="s">
        <v>10</v>
      </c>
      <c r="E1870" s="9">
        <v>40527</v>
      </c>
      <c r="F1870">
        <f t="shared" ca="1" si="58"/>
        <v>15</v>
      </c>
      <c r="G1870" t="str">
        <f t="shared" ca="1" si="59"/>
        <v>Young</v>
      </c>
    </row>
    <row r="1871" spans="1:7">
      <c r="A1871" t="s">
        <v>1887</v>
      </c>
      <c r="B1871" t="s">
        <v>7069</v>
      </c>
      <c r="C1871" t="s">
        <v>12</v>
      </c>
      <c r="D1871" t="s">
        <v>12</v>
      </c>
      <c r="E1871" s="9">
        <v>37086</v>
      </c>
      <c r="F1871">
        <f t="shared" ca="1" si="58"/>
        <v>25</v>
      </c>
      <c r="G1871" t="str">
        <f t="shared" ca="1" si="59"/>
        <v>Adult</v>
      </c>
    </row>
    <row r="1872" spans="1:7">
      <c r="A1872" t="s">
        <v>1888</v>
      </c>
      <c r="B1872" t="s">
        <v>7069</v>
      </c>
      <c r="C1872" t="s">
        <v>10</v>
      </c>
      <c r="D1872" t="s">
        <v>10</v>
      </c>
      <c r="E1872" s="9">
        <v>38002</v>
      </c>
      <c r="F1872">
        <f t="shared" ca="1" si="58"/>
        <v>22</v>
      </c>
      <c r="G1872" t="str">
        <f t="shared" ca="1" si="59"/>
        <v>Adult</v>
      </c>
    </row>
    <row r="1873" spans="1:7">
      <c r="A1873" t="s">
        <v>1889</v>
      </c>
      <c r="B1873" t="s">
        <v>7068</v>
      </c>
      <c r="C1873" t="s">
        <v>12</v>
      </c>
      <c r="D1873" t="s">
        <v>12</v>
      </c>
      <c r="E1873" s="9">
        <v>39470</v>
      </c>
      <c r="F1873">
        <f t="shared" ca="1" si="58"/>
        <v>18</v>
      </c>
      <c r="G1873" t="str">
        <f t="shared" ca="1" si="59"/>
        <v>Young</v>
      </c>
    </row>
    <row r="1874" spans="1:7">
      <c r="A1874" t="s">
        <v>1890</v>
      </c>
      <c r="B1874" t="s">
        <v>7068</v>
      </c>
      <c r="C1874" t="s">
        <v>12</v>
      </c>
      <c r="D1874" t="s">
        <v>12</v>
      </c>
      <c r="E1874" s="9">
        <v>34279</v>
      </c>
      <c r="F1874">
        <f t="shared" ca="1" si="58"/>
        <v>32</v>
      </c>
      <c r="G1874" t="str">
        <f t="shared" ca="1" si="59"/>
        <v>Adult</v>
      </c>
    </row>
    <row r="1875" spans="1:7">
      <c r="A1875" t="s">
        <v>1891</v>
      </c>
      <c r="B1875" t="s">
        <v>7068</v>
      </c>
      <c r="C1875" t="s">
        <v>12</v>
      </c>
      <c r="D1875" t="s">
        <v>12</v>
      </c>
      <c r="E1875" s="9">
        <v>38783</v>
      </c>
      <c r="F1875">
        <f t="shared" ca="1" si="58"/>
        <v>20</v>
      </c>
      <c r="G1875" t="str">
        <f t="shared" ca="1" si="59"/>
        <v>Young</v>
      </c>
    </row>
    <row r="1876" spans="1:7">
      <c r="A1876" t="s">
        <v>1892</v>
      </c>
      <c r="B1876" t="s">
        <v>7068</v>
      </c>
      <c r="C1876" t="s">
        <v>12</v>
      </c>
      <c r="D1876" t="s">
        <v>10</v>
      </c>
      <c r="E1876" s="9">
        <v>30051</v>
      </c>
      <c r="F1876">
        <f t="shared" ca="1" si="58"/>
        <v>44</v>
      </c>
      <c r="G1876" t="str">
        <f t="shared" ca="1" si="59"/>
        <v>Adult</v>
      </c>
    </row>
    <row r="1877" spans="1:7">
      <c r="A1877" t="s">
        <v>1893</v>
      </c>
      <c r="B1877" t="s">
        <v>7069</v>
      </c>
      <c r="C1877" t="s">
        <v>12</v>
      </c>
      <c r="D1877" t="s">
        <v>10</v>
      </c>
      <c r="E1877" s="9">
        <v>40388</v>
      </c>
      <c r="F1877">
        <f t="shared" ca="1" si="58"/>
        <v>15</v>
      </c>
      <c r="G1877" t="str">
        <f t="shared" ca="1" si="59"/>
        <v>Young</v>
      </c>
    </row>
    <row r="1878" spans="1:7">
      <c r="A1878" t="s">
        <v>1894</v>
      </c>
      <c r="B1878" t="s">
        <v>7069</v>
      </c>
      <c r="C1878" t="s">
        <v>12</v>
      </c>
      <c r="D1878" t="s">
        <v>10</v>
      </c>
      <c r="E1878" s="9">
        <v>33588</v>
      </c>
      <c r="F1878">
        <f t="shared" ca="1" si="58"/>
        <v>34</v>
      </c>
      <c r="G1878" t="str">
        <f t="shared" ca="1" si="59"/>
        <v>Adult</v>
      </c>
    </row>
    <row r="1879" spans="1:7">
      <c r="A1879" t="s">
        <v>1895</v>
      </c>
      <c r="B1879" t="s">
        <v>7069</v>
      </c>
      <c r="C1879" t="s">
        <v>10</v>
      </c>
      <c r="D1879" t="s">
        <v>10</v>
      </c>
      <c r="E1879" s="9">
        <v>35457</v>
      </c>
      <c r="F1879">
        <f t="shared" ca="1" si="58"/>
        <v>29</v>
      </c>
      <c r="G1879" t="str">
        <f t="shared" ca="1" si="59"/>
        <v>Adult</v>
      </c>
    </row>
    <row r="1880" spans="1:7">
      <c r="A1880" t="s">
        <v>1896</v>
      </c>
      <c r="B1880" t="s">
        <v>7069</v>
      </c>
      <c r="C1880" t="s">
        <v>10</v>
      </c>
      <c r="D1880" t="s">
        <v>10</v>
      </c>
      <c r="E1880" s="9">
        <v>35187</v>
      </c>
      <c r="F1880">
        <f t="shared" ca="1" si="58"/>
        <v>30</v>
      </c>
      <c r="G1880" t="str">
        <f t="shared" ca="1" si="59"/>
        <v>Adult</v>
      </c>
    </row>
    <row r="1881" spans="1:7">
      <c r="A1881" t="s">
        <v>1897</v>
      </c>
      <c r="B1881" t="s">
        <v>7069</v>
      </c>
      <c r="C1881" t="s">
        <v>10</v>
      </c>
      <c r="D1881" t="s">
        <v>10</v>
      </c>
      <c r="E1881" s="9">
        <v>36536</v>
      </c>
      <c r="F1881">
        <f t="shared" ca="1" si="58"/>
        <v>26</v>
      </c>
      <c r="G1881" t="str">
        <f t="shared" ca="1" si="59"/>
        <v>Adult</v>
      </c>
    </row>
    <row r="1882" spans="1:7">
      <c r="A1882" t="s">
        <v>1898</v>
      </c>
      <c r="B1882" t="s">
        <v>7069</v>
      </c>
      <c r="C1882" t="s">
        <v>10</v>
      </c>
      <c r="D1882" t="s">
        <v>10</v>
      </c>
      <c r="E1882" s="9">
        <v>34840</v>
      </c>
      <c r="F1882">
        <f t="shared" ca="1" si="58"/>
        <v>31</v>
      </c>
      <c r="G1882" t="str">
        <f t="shared" ca="1" si="59"/>
        <v>Adult</v>
      </c>
    </row>
    <row r="1883" spans="1:7">
      <c r="A1883" t="s">
        <v>1899</v>
      </c>
      <c r="B1883" t="s">
        <v>7069</v>
      </c>
      <c r="C1883" t="s">
        <v>10</v>
      </c>
      <c r="D1883" t="s">
        <v>10</v>
      </c>
      <c r="E1883" s="9">
        <v>34675</v>
      </c>
      <c r="F1883">
        <f t="shared" ca="1" si="58"/>
        <v>31</v>
      </c>
      <c r="G1883" t="str">
        <f t="shared" ca="1" si="59"/>
        <v>Adult</v>
      </c>
    </row>
    <row r="1884" spans="1:7">
      <c r="A1884" t="s">
        <v>1900</v>
      </c>
      <c r="B1884" t="s">
        <v>7069</v>
      </c>
      <c r="C1884" t="s">
        <v>12</v>
      </c>
      <c r="D1884" t="s">
        <v>12</v>
      </c>
      <c r="E1884" s="9">
        <v>39283</v>
      </c>
      <c r="F1884">
        <f t="shared" ca="1" si="58"/>
        <v>19</v>
      </c>
      <c r="G1884" t="str">
        <f t="shared" ca="1" si="59"/>
        <v>Young</v>
      </c>
    </row>
    <row r="1885" spans="1:7">
      <c r="A1885" t="s">
        <v>1901</v>
      </c>
      <c r="B1885" t="s">
        <v>7068</v>
      </c>
      <c r="C1885" t="s">
        <v>12</v>
      </c>
      <c r="D1885" t="s">
        <v>10</v>
      </c>
      <c r="E1885" s="9">
        <v>33175</v>
      </c>
      <c r="F1885">
        <f t="shared" ca="1" si="58"/>
        <v>35</v>
      </c>
      <c r="G1885" t="str">
        <f t="shared" ca="1" si="59"/>
        <v>Adult</v>
      </c>
    </row>
    <row r="1886" spans="1:7">
      <c r="A1886" t="s">
        <v>1902</v>
      </c>
      <c r="B1886" t="s">
        <v>7069</v>
      </c>
      <c r="C1886" t="s">
        <v>10</v>
      </c>
      <c r="D1886" t="s">
        <v>10</v>
      </c>
      <c r="E1886" s="9">
        <v>30553</v>
      </c>
      <c r="F1886">
        <f t="shared" ca="1" si="58"/>
        <v>42</v>
      </c>
      <c r="G1886" t="str">
        <f t="shared" ca="1" si="59"/>
        <v>Adult</v>
      </c>
    </row>
    <row r="1887" spans="1:7">
      <c r="A1887" t="s">
        <v>1903</v>
      </c>
      <c r="B1887" t="s">
        <v>7069</v>
      </c>
      <c r="C1887" t="s">
        <v>12</v>
      </c>
      <c r="D1887" t="s">
        <v>12</v>
      </c>
      <c r="E1887" s="9">
        <v>35106</v>
      </c>
      <c r="F1887">
        <f t="shared" ca="1" si="58"/>
        <v>30</v>
      </c>
      <c r="G1887" t="str">
        <f t="shared" ca="1" si="59"/>
        <v>Adult</v>
      </c>
    </row>
    <row r="1888" spans="1:7">
      <c r="A1888" t="s">
        <v>1904</v>
      </c>
      <c r="B1888" t="s">
        <v>7069</v>
      </c>
      <c r="C1888" t="s">
        <v>12</v>
      </c>
      <c r="D1888" t="s">
        <v>12</v>
      </c>
      <c r="E1888" s="9">
        <v>40860</v>
      </c>
      <c r="F1888">
        <f t="shared" ca="1" si="58"/>
        <v>14</v>
      </c>
      <c r="G1888" t="str">
        <f t="shared" ca="1" si="59"/>
        <v>Young</v>
      </c>
    </row>
    <row r="1889" spans="1:7">
      <c r="A1889" t="s">
        <v>1905</v>
      </c>
      <c r="B1889" t="s">
        <v>7068</v>
      </c>
      <c r="C1889" t="s">
        <v>10</v>
      </c>
      <c r="D1889" t="s">
        <v>10</v>
      </c>
      <c r="E1889" s="9">
        <v>32568</v>
      </c>
      <c r="F1889">
        <f t="shared" ca="1" si="58"/>
        <v>37</v>
      </c>
      <c r="G1889" t="str">
        <f t="shared" ca="1" si="59"/>
        <v>Adult</v>
      </c>
    </row>
    <row r="1890" spans="1:7">
      <c r="A1890" t="s">
        <v>1906</v>
      </c>
      <c r="B1890" t="s">
        <v>7068</v>
      </c>
      <c r="C1890" t="s">
        <v>10</v>
      </c>
      <c r="D1890" t="s">
        <v>10</v>
      </c>
      <c r="E1890" s="9">
        <v>32485</v>
      </c>
      <c r="F1890">
        <f t="shared" ca="1" si="58"/>
        <v>37</v>
      </c>
      <c r="G1890" t="str">
        <f t="shared" ca="1" si="59"/>
        <v>Adult</v>
      </c>
    </row>
    <row r="1891" spans="1:7">
      <c r="A1891" t="s">
        <v>1907</v>
      </c>
      <c r="B1891" t="s">
        <v>7069</v>
      </c>
      <c r="C1891" t="s">
        <v>10</v>
      </c>
      <c r="D1891" t="s">
        <v>10</v>
      </c>
      <c r="E1891" s="9">
        <v>37045</v>
      </c>
      <c r="F1891">
        <f t="shared" ca="1" si="58"/>
        <v>25</v>
      </c>
      <c r="G1891" t="str">
        <f t="shared" ca="1" si="59"/>
        <v>Adult</v>
      </c>
    </row>
    <row r="1892" spans="1:7">
      <c r="A1892" t="s">
        <v>1908</v>
      </c>
      <c r="B1892" t="s">
        <v>7068</v>
      </c>
      <c r="C1892" t="s">
        <v>12</v>
      </c>
      <c r="D1892" t="s">
        <v>12</v>
      </c>
      <c r="E1892" s="9">
        <v>36636</v>
      </c>
      <c r="F1892">
        <f t="shared" ca="1" si="58"/>
        <v>26</v>
      </c>
      <c r="G1892" t="str">
        <f t="shared" ca="1" si="59"/>
        <v>Adult</v>
      </c>
    </row>
    <row r="1893" spans="1:7">
      <c r="A1893" t="s">
        <v>1909</v>
      </c>
      <c r="B1893" t="s">
        <v>7068</v>
      </c>
      <c r="C1893" t="s">
        <v>10</v>
      </c>
      <c r="D1893" t="s">
        <v>10</v>
      </c>
      <c r="E1893" s="9">
        <v>39048</v>
      </c>
      <c r="F1893">
        <f t="shared" ca="1" si="58"/>
        <v>19</v>
      </c>
      <c r="G1893" t="str">
        <f t="shared" ca="1" si="59"/>
        <v>Young</v>
      </c>
    </row>
    <row r="1894" spans="1:7">
      <c r="A1894" t="s">
        <v>1910</v>
      </c>
      <c r="B1894" t="s">
        <v>7069</v>
      </c>
      <c r="C1894" t="s">
        <v>10</v>
      </c>
      <c r="D1894" t="s">
        <v>10</v>
      </c>
      <c r="E1894" s="9">
        <v>34797</v>
      </c>
      <c r="F1894">
        <f t="shared" ca="1" si="58"/>
        <v>31</v>
      </c>
      <c r="G1894" t="str">
        <f t="shared" ca="1" si="59"/>
        <v>Adult</v>
      </c>
    </row>
    <row r="1895" spans="1:7">
      <c r="A1895" t="s">
        <v>1911</v>
      </c>
      <c r="B1895" t="s">
        <v>7069</v>
      </c>
      <c r="C1895" t="s">
        <v>10</v>
      </c>
      <c r="D1895" t="s">
        <v>12</v>
      </c>
      <c r="E1895" s="9">
        <v>34592</v>
      </c>
      <c r="F1895">
        <f t="shared" ca="1" si="58"/>
        <v>31</v>
      </c>
      <c r="G1895" t="str">
        <f t="shared" ca="1" si="59"/>
        <v>Adult</v>
      </c>
    </row>
    <row r="1896" spans="1:7">
      <c r="A1896" t="s">
        <v>1912</v>
      </c>
      <c r="B1896" t="s">
        <v>7068</v>
      </c>
      <c r="C1896" t="s">
        <v>12</v>
      </c>
      <c r="D1896" t="s">
        <v>10</v>
      </c>
      <c r="E1896" s="9">
        <v>31927</v>
      </c>
      <c r="F1896">
        <f t="shared" ca="1" si="58"/>
        <v>39</v>
      </c>
      <c r="G1896" t="str">
        <f t="shared" ca="1" si="59"/>
        <v>Adult</v>
      </c>
    </row>
    <row r="1897" spans="1:7">
      <c r="A1897" t="s">
        <v>1913</v>
      </c>
      <c r="B1897" t="s">
        <v>7069</v>
      </c>
      <c r="C1897" t="s">
        <v>10</v>
      </c>
      <c r="D1897" t="s">
        <v>12</v>
      </c>
      <c r="E1897" s="9">
        <v>38434</v>
      </c>
      <c r="F1897">
        <f t="shared" ca="1" si="58"/>
        <v>21</v>
      </c>
      <c r="G1897" t="str">
        <f t="shared" ca="1" si="59"/>
        <v>Adult</v>
      </c>
    </row>
    <row r="1898" spans="1:7">
      <c r="A1898" t="s">
        <v>1914</v>
      </c>
      <c r="B1898" t="s">
        <v>7069</v>
      </c>
      <c r="C1898" t="s">
        <v>10</v>
      </c>
      <c r="D1898" t="s">
        <v>10</v>
      </c>
      <c r="E1898" s="9">
        <v>30376</v>
      </c>
      <c r="F1898">
        <f t="shared" ca="1" si="58"/>
        <v>43</v>
      </c>
      <c r="G1898" t="str">
        <f t="shared" ca="1" si="59"/>
        <v>Adult</v>
      </c>
    </row>
    <row r="1899" spans="1:7">
      <c r="A1899" t="s">
        <v>1915</v>
      </c>
      <c r="B1899" t="s">
        <v>7069</v>
      </c>
      <c r="C1899" t="s">
        <v>12</v>
      </c>
      <c r="D1899" t="s">
        <v>10</v>
      </c>
      <c r="E1899" s="9">
        <v>38335</v>
      </c>
      <c r="F1899">
        <f t="shared" ca="1" si="58"/>
        <v>21</v>
      </c>
      <c r="G1899" t="str">
        <f t="shared" ca="1" si="59"/>
        <v>Adult</v>
      </c>
    </row>
    <row r="1900" spans="1:7">
      <c r="A1900" t="s">
        <v>1916</v>
      </c>
      <c r="B1900" t="s">
        <v>7068</v>
      </c>
      <c r="C1900" t="s">
        <v>10</v>
      </c>
      <c r="D1900" t="s">
        <v>10</v>
      </c>
      <c r="E1900" s="9">
        <v>36471</v>
      </c>
      <c r="F1900">
        <f t="shared" ca="1" si="58"/>
        <v>26</v>
      </c>
      <c r="G1900" t="str">
        <f t="shared" ca="1" si="59"/>
        <v>Adult</v>
      </c>
    </row>
    <row r="1901" spans="1:7">
      <c r="A1901" t="s">
        <v>1917</v>
      </c>
      <c r="B1901" t="s">
        <v>7069</v>
      </c>
      <c r="C1901" t="s">
        <v>10</v>
      </c>
      <c r="D1901" t="s">
        <v>10</v>
      </c>
      <c r="E1901" s="9">
        <v>37229</v>
      </c>
      <c r="F1901">
        <f t="shared" ca="1" si="58"/>
        <v>24</v>
      </c>
      <c r="G1901" t="str">
        <f t="shared" ca="1" si="59"/>
        <v>Adult</v>
      </c>
    </row>
    <row r="1902" spans="1:7">
      <c r="A1902" t="s">
        <v>1918</v>
      </c>
      <c r="B1902" t="s">
        <v>7069</v>
      </c>
      <c r="C1902" t="s">
        <v>12</v>
      </c>
      <c r="D1902" t="s">
        <v>12</v>
      </c>
      <c r="E1902" s="9">
        <v>37903</v>
      </c>
      <c r="F1902">
        <f t="shared" ca="1" si="58"/>
        <v>22</v>
      </c>
      <c r="G1902" t="str">
        <f t="shared" ca="1" si="59"/>
        <v>Adult</v>
      </c>
    </row>
    <row r="1903" spans="1:7">
      <c r="A1903" t="s">
        <v>1919</v>
      </c>
      <c r="B1903" t="s">
        <v>7068</v>
      </c>
      <c r="C1903" t="s">
        <v>10</v>
      </c>
      <c r="D1903" t="s">
        <v>10</v>
      </c>
      <c r="E1903" s="9">
        <v>32262</v>
      </c>
      <c r="F1903">
        <f t="shared" ca="1" si="58"/>
        <v>38</v>
      </c>
      <c r="G1903" t="str">
        <f t="shared" ca="1" si="59"/>
        <v>Adult</v>
      </c>
    </row>
    <row r="1904" spans="1:7">
      <c r="A1904" t="s">
        <v>1920</v>
      </c>
      <c r="B1904" t="s">
        <v>7069</v>
      </c>
      <c r="C1904" t="s">
        <v>12</v>
      </c>
      <c r="D1904" t="s">
        <v>12</v>
      </c>
      <c r="E1904" s="9">
        <v>36469</v>
      </c>
      <c r="F1904">
        <f t="shared" ca="1" si="58"/>
        <v>26</v>
      </c>
      <c r="G1904" t="str">
        <f t="shared" ca="1" si="59"/>
        <v>Adult</v>
      </c>
    </row>
    <row r="1905" spans="1:7">
      <c r="A1905" t="s">
        <v>1921</v>
      </c>
      <c r="B1905" t="s">
        <v>7069</v>
      </c>
      <c r="C1905" t="s">
        <v>10</v>
      </c>
      <c r="D1905" t="s">
        <v>10</v>
      </c>
      <c r="E1905" s="9">
        <v>40753</v>
      </c>
      <c r="F1905">
        <f t="shared" ca="1" si="58"/>
        <v>14</v>
      </c>
      <c r="G1905" t="str">
        <f t="shared" ca="1" si="59"/>
        <v>Young</v>
      </c>
    </row>
    <row r="1906" spans="1:7">
      <c r="A1906" t="s">
        <v>1922</v>
      </c>
      <c r="B1906" t="s">
        <v>7069</v>
      </c>
      <c r="C1906" t="s">
        <v>10</v>
      </c>
      <c r="D1906" t="s">
        <v>10</v>
      </c>
      <c r="E1906" s="9">
        <v>38110</v>
      </c>
      <c r="F1906">
        <f t="shared" ca="1" si="58"/>
        <v>22</v>
      </c>
      <c r="G1906" t="str">
        <f t="shared" ca="1" si="59"/>
        <v>Adult</v>
      </c>
    </row>
    <row r="1907" spans="1:7">
      <c r="A1907" t="s">
        <v>1923</v>
      </c>
      <c r="B1907" t="s">
        <v>7068</v>
      </c>
      <c r="C1907" t="s">
        <v>10</v>
      </c>
      <c r="D1907" t="s">
        <v>10</v>
      </c>
      <c r="E1907" s="9">
        <v>40982</v>
      </c>
      <c r="F1907">
        <f t="shared" ca="1" si="58"/>
        <v>14</v>
      </c>
      <c r="G1907" t="str">
        <f t="shared" ca="1" si="59"/>
        <v>Young</v>
      </c>
    </row>
    <row r="1908" spans="1:7">
      <c r="A1908" t="s">
        <v>1924</v>
      </c>
      <c r="B1908" t="s">
        <v>7069</v>
      </c>
      <c r="C1908" t="s">
        <v>10</v>
      </c>
      <c r="D1908" t="s">
        <v>10</v>
      </c>
      <c r="E1908" s="9">
        <v>40842</v>
      </c>
      <c r="F1908">
        <f t="shared" ca="1" si="58"/>
        <v>14</v>
      </c>
      <c r="G1908" t="str">
        <f t="shared" ca="1" si="59"/>
        <v>Young</v>
      </c>
    </row>
    <row r="1909" spans="1:7">
      <c r="A1909" t="s">
        <v>1925</v>
      </c>
      <c r="B1909" t="s">
        <v>7068</v>
      </c>
      <c r="C1909" t="s">
        <v>10</v>
      </c>
      <c r="D1909" t="s">
        <v>10</v>
      </c>
      <c r="E1909" s="9">
        <v>37145</v>
      </c>
      <c r="F1909">
        <f t="shared" ca="1" si="58"/>
        <v>24</v>
      </c>
      <c r="G1909" t="str">
        <f t="shared" ca="1" si="59"/>
        <v>Adult</v>
      </c>
    </row>
    <row r="1910" spans="1:7">
      <c r="A1910" t="s">
        <v>1926</v>
      </c>
      <c r="B1910" t="s">
        <v>7069</v>
      </c>
      <c r="C1910" t="s">
        <v>10</v>
      </c>
      <c r="D1910" t="s">
        <v>10</v>
      </c>
      <c r="E1910" s="9">
        <v>31769</v>
      </c>
      <c r="F1910">
        <f t="shared" ca="1" si="58"/>
        <v>39</v>
      </c>
      <c r="G1910" t="str">
        <f t="shared" ca="1" si="59"/>
        <v>Adult</v>
      </c>
    </row>
    <row r="1911" spans="1:7">
      <c r="A1911" t="s">
        <v>1927</v>
      </c>
      <c r="B1911" t="s">
        <v>7069</v>
      </c>
      <c r="C1911" t="s">
        <v>12</v>
      </c>
      <c r="D1911" t="s">
        <v>12</v>
      </c>
      <c r="E1911" s="9">
        <v>35538</v>
      </c>
      <c r="F1911">
        <f t="shared" ca="1" si="58"/>
        <v>29</v>
      </c>
      <c r="G1911" t="str">
        <f t="shared" ca="1" si="59"/>
        <v>Adult</v>
      </c>
    </row>
    <row r="1912" spans="1:7">
      <c r="A1912" t="s">
        <v>1928</v>
      </c>
      <c r="B1912" t="s">
        <v>7068</v>
      </c>
      <c r="C1912" t="s">
        <v>12</v>
      </c>
      <c r="D1912" t="s">
        <v>12</v>
      </c>
      <c r="E1912" s="9">
        <v>38255</v>
      </c>
      <c r="F1912">
        <f t="shared" ca="1" si="58"/>
        <v>21</v>
      </c>
      <c r="G1912" t="str">
        <f t="shared" ca="1" si="59"/>
        <v>Adult</v>
      </c>
    </row>
    <row r="1913" spans="1:7">
      <c r="A1913" t="s">
        <v>1929</v>
      </c>
      <c r="B1913" t="s">
        <v>7068</v>
      </c>
      <c r="C1913" t="s">
        <v>12</v>
      </c>
      <c r="D1913" t="s">
        <v>12</v>
      </c>
      <c r="E1913" s="9">
        <v>30568</v>
      </c>
      <c r="F1913">
        <f t="shared" ca="1" si="58"/>
        <v>42</v>
      </c>
      <c r="G1913" t="str">
        <f t="shared" ca="1" si="59"/>
        <v>Adult</v>
      </c>
    </row>
    <row r="1914" spans="1:7">
      <c r="A1914" t="s">
        <v>1930</v>
      </c>
      <c r="B1914" t="s">
        <v>7069</v>
      </c>
      <c r="C1914" t="s">
        <v>12</v>
      </c>
      <c r="D1914" t="s">
        <v>12</v>
      </c>
      <c r="E1914" s="9">
        <v>34520</v>
      </c>
      <c r="F1914">
        <f t="shared" ca="1" si="58"/>
        <v>32</v>
      </c>
      <c r="G1914" t="str">
        <f t="shared" ca="1" si="59"/>
        <v>Adult</v>
      </c>
    </row>
    <row r="1915" spans="1:7">
      <c r="A1915" t="s">
        <v>1931</v>
      </c>
      <c r="B1915" t="s">
        <v>7068</v>
      </c>
      <c r="C1915" t="s">
        <v>10</v>
      </c>
      <c r="D1915" t="s">
        <v>10</v>
      </c>
      <c r="E1915" s="9">
        <v>39713</v>
      </c>
      <c r="F1915">
        <f t="shared" ca="1" si="58"/>
        <v>17</v>
      </c>
      <c r="G1915" t="str">
        <f t="shared" ca="1" si="59"/>
        <v>Young</v>
      </c>
    </row>
    <row r="1916" spans="1:7">
      <c r="A1916" t="s">
        <v>1932</v>
      </c>
      <c r="B1916" t="s">
        <v>7068</v>
      </c>
      <c r="C1916" t="s">
        <v>10</v>
      </c>
      <c r="D1916" t="s">
        <v>10</v>
      </c>
      <c r="E1916" s="9">
        <v>32460</v>
      </c>
      <c r="F1916">
        <f t="shared" ca="1" si="58"/>
        <v>37</v>
      </c>
      <c r="G1916" t="str">
        <f t="shared" ca="1" si="59"/>
        <v>Adult</v>
      </c>
    </row>
    <row r="1917" spans="1:7">
      <c r="A1917" t="s">
        <v>1933</v>
      </c>
      <c r="B1917" t="s">
        <v>7069</v>
      </c>
      <c r="C1917" t="s">
        <v>10</v>
      </c>
      <c r="D1917" t="s">
        <v>10</v>
      </c>
      <c r="E1917" s="9">
        <v>31147</v>
      </c>
      <c r="F1917">
        <f t="shared" ca="1" si="58"/>
        <v>41</v>
      </c>
      <c r="G1917" t="str">
        <f t="shared" ca="1" si="59"/>
        <v>Adult</v>
      </c>
    </row>
    <row r="1918" spans="1:7">
      <c r="A1918" t="s">
        <v>1934</v>
      </c>
      <c r="B1918" t="s">
        <v>7068</v>
      </c>
      <c r="C1918" t="s">
        <v>10</v>
      </c>
      <c r="D1918" t="s">
        <v>10</v>
      </c>
      <c r="E1918" s="9">
        <v>31007</v>
      </c>
      <c r="F1918">
        <f t="shared" ca="1" si="58"/>
        <v>41</v>
      </c>
      <c r="G1918" t="str">
        <f t="shared" ca="1" si="59"/>
        <v>Adult</v>
      </c>
    </row>
    <row r="1919" spans="1:7">
      <c r="A1919" t="s">
        <v>1935</v>
      </c>
      <c r="B1919" t="s">
        <v>7068</v>
      </c>
      <c r="C1919" t="s">
        <v>12</v>
      </c>
      <c r="D1919" t="s">
        <v>10</v>
      </c>
      <c r="E1919" s="9">
        <v>31474</v>
      </c>
      <c r="F1919">
        <f t="shared" ca="1" si="58"/>
        <v>40</v>
      </c>
      <c r="G1919" t="str">
        <f t="shared" ca="1" si="59"/>
        <v>Adult</v>
      </c>
    </row>
    <row r="1920" spans="1:7">
      <c r="A1920" t="s">
        <v>1936</v>
      </c>
      <c r="B1920" t="s">
        <v>7069</v>
      </c>
      <c r="C1920" t="s">
        <v>10</v>
      </c>
      <c r="D1920" t="s">
        <v>10</v>
      </c>
      <c r="E1920" s="9">
        <v>37985</v>
      </c>
      <c r="F1920">
        <f t="shared" ca="1" si="58"/>
        <v>22</v>
      </c>
      <c r="G1920" t="str">
        <f t="shared" ca="1" si="59"/>
        <v>Adult</v>
      </c>
    </row>
    <row r="1921" spans="1:7">
      <c r="A1921" t="s">
        <v>1937</v>
      </c>
      <c r="B1921" t="s">
        <v>7069</v>
      </c>
      <c r="C1921" t="s">
        <v>10</v>
      </c>
      <c r="D1921" t="s">
        <v>10</v>
      </c>
      <c r="E1921" s="9">
        <v>37373</v>
      </c>
      <c r="F1921">
        <f t="shared" ca="1" si="58"/>
        <v>24</v>
      </c>
      <c r="G1921" t="str">
        <f t="shared" ca="1" si="59"/>
        <v>Adult</v>
      </c>
    </row>
    <row r="1922" spans="1:7">
      <c r="A1922" t="s">
        <v>1938</v>
      </c>
      <c r="B1922" t="s">
        <v>7069</v>
      </c>
      <c r="C1922" t="s">
        <v>12</v>
      </c>
      <c r="D1922" t="s">
        <v>10</v>
      </c>
      <c r="E1922" s="9">
        <v>37018</v>
      </c>
      <c r="F1922">
        <f t="shared" ca="1" si="58"/>
        <v>25</v>
      </c>
      <c r="G1922" t="str">
        <f t="shared" ca="1" si="59"/>
        <v>Adult</v>
      </c>
    </row>
    <row r="1923" spans="1:7">
      <c r="A1923" t="s">
        <v>1939</v>
      </c>
      <c r="B1923" t="s">
        <v>7069</v>
      </c>
      <c r="C1923" t="s">
        <v>12</v>
      </c>
      <c r="D1923" t="s">
        <v>12</v>
      </c>
      <c r="E1923" s="9">
        <v>32635</v>
      </c>
      <c r="F1923">
        <f t="shared" ref="F1923:F1986" ca="1" si="60">DATEDIF(E1923,TODAY(),"Y")</f>
        <v>37</v>
      </c>
      <c r="G1923" t="str">
        <f t="shared" ref="G1923:G1986" ca="1" si="61">IF(F1923&lt;=20,"Young","Adult")</f>
        <v>Adult</v>
      </c>
    </row>
    <row r="1924" spans="1:7">
      <c r="A1924" t="s">
        <v>1940</v>
      </c>
      <c r="B1924" t="s">
        <v>7069</v>
      </c>
      <c r="C1924" t="s">
        <v>12</v>
      </c>
      <c r="D1924" t="s">
        <v>12</v>
      </c>
      <c r="E1924" s="9">
        <v>35032</v>
      </c>
      <c r="F1924">
        <f t="shared" ca="1" si="60"/>
        <v>30</v>
      </c>
      <c r="G1924" t="str">
        <f t="shared" ca="1" si="61"/>
        <v>Adult</v>
      </c>
    </row>
    <row r="1925" spans="1:7">
      <c r="A1925" t="s">
        <v>1941</v>
      </c>
      <c r="B1925" t="s">
        <v>7069</v>
      </c>
      <c r="C1925" t="s">
        <v>12</v>
      </c>
      <c r="D1925" t="s">
        <v>12</v>
      </c>
      <c r="E1925" s="9">
        <v>40172</v>
      </c>
      <c r="F1925">
        <f t="shared" ca="1" si="60"/>
        <v>16</v>
      </c>
      <c r="G1925" t="str">
        <f t="shared" ca="1" si="61"/>
        <v>Young</v>
      </c>
    </row>
    <row r="1926" spans="1:7">
      <c r="A1926" t="s">
        <v>1942</v>
      </c>
      <c r="B1926" t="s">
        <v>7068</v>
      </c>
      <c r="C1926" t="s">
        <v>12</v>
      </c>
      <c r="D1926" t="s">
        <v>12</v>
      </c>
      <c r="E1926" s="9">
        <v>31387</v>
      </c>
      <c r="F1926">
        <f t="shared" ca="1" si="60"/>
        <v>40</v>
      </c>
      <c r="G1926" t="str">
        <f t="shared" ca="1" si="61"/>
        <v>Adult</v>
      </c>
    </row>
    <row r="1927" spans="1:7">
      <c r="A1927" t="s">
        <v>1943</v>
      </c>
      <c r="B1927" t="s">
        <v>7068</v>
      </c>
      <c r="C1927" t="s">
        <v>12</v>
      </c>
      <c r="D1927" t="s">
        <v>12</v>
      </c>
      <c r="E1927" s="9">
        <v>40915</v>
      </c>
      <c r="F1927">
        <f t="shared" ca="1" si="60"/>
        <v>14</v>
      </c>
      <c r="G1927" t="str">
        <f t="shared" ca="1" si="61"/>
        <v>Young</v>
      </c>
    </row>
    <row r="1928" spans="1:7">
      <c r="A1928" t="s">
        <v>1944</v>
      </c>
      <c r="B1928" t="s">
        <v>7069</v>
      </c>
      <c r="C1928" t="s">
        <v>12</v>
      </c>
      <c r="D1928" t="s">
        <v>12</v>
      </c>
      <c r="E1928" s="9">
        <v>40969</v>
      </c>
      <c r="F1928">
        <f t="shared" ca="1" si="60"/>
        <v>14</v>
      </c>
      <c r="G1928" t="str">
        <f t="shared" ca="1" si="61"/>
        <v>Young</v>
      </c>
    </row>
    <row r="1929" spans="1:7">
      <c r="A1929" t="s">
        <v>1945</v>
      </c>
      <c r="B1929" t="s">
        <v>7069</v>
      </c>
      <c r="C1929" t="s">
        <v>12</v>
      </c>
      <c r="D1929" t="s">
        <v>12</v>
      </c>
      <c r="E1929" s="9">
        <v>30282</v>
      </c>
      <c r="F1929">
        <f t="shared" ca="1" si="60"/>
        <v>43</v>
      </c>
      <c r="G1929" t="str">
        <f t="shared" ca="1" si="61"/>
        <v>Adult</v>
      </c>
    </row>
    <row r="1930" spans="1:7">
      <c r="A1930" t="s">
        <v>1946</v>
      </c>
      <c r="B1930" t="s">
        <v>7068</v>
      </c>
      <c r="C1930" t="s">
        <v>12</v>
      </c>
      <c r="D1930" t="s">
        <v>12</v>
      </c>
      <c r="E1930" s="9">
        <v>34714</v>
      </c>
      <c r="F1930">
        <f t="shared" ca="1" si="60"/>
        <v>31</v>
      </c>
      <c r="G1930" t="str">
        <f t="shared" ca="1" si="61"/>
        <v>Adult</v>
      </c>
    </row>
    <row r="1931" spans="1:7">
      <c r="A1931" t="s">
        <v>1947</v>
      </c>
      <c r="B1931" t="s">
        <v>7069</v>
      </c>
      <c r="C1931" t="s">
        <v>12</v>
      </c>
      <c r="D1931" t="s">
        <v>12</v>
      </c>
      <c r="E1931" s="9">
        <v>34083</v>
      </c>
      <c r="F1931">
        <f t="shared" ca="1" si="60"/>
        <v>33</v>
      </c>
      <c r="G1931" t="str">
        <f t="shared" ca="1" si="61"/>
        <v>Adult</v>
      </c>
    </row>
    <row r="1932" spans="1:7">
      <c r="A1932" t="s">
        <v>1948</v>
      </c>
      <c r="B1932" t="s">
        <v>7069</v>
      </c>
      <c r="C1932" t="s">
        <v>10</v>
      </c>
      <c r="D1932" t="s">
        <v>10</v>
      </c>
      <c r="E1932" s="9">
        <v>31975</v>
      </c>
      <c r="F1932">
        <f t="shared" ca="1" si="60"/>
        <v>39</v>
      </c>
      <c r="G1932" t="str">
        <f t="shared" ca="1" si="61"/>
        <v>Adult</v>
      </c>
    </row>
    <row r="1933" spans="1:7">
      <c r="A1933" t="s">
        <v>1949</v>
      </c>
      <c r="B1933" t="s">
        <v>7068</v>
      </c>
      <c r="C1933" t="s">
        <v>12</v>
      </c>
      <c r="D1933" t="s">
        <v>10</v>
      </c>
      <c r="E1933" s="9">
        <v>33298</v>
      </c>
      <c r="F1933">
        <f t="shared" ca="1" si="60"/>
        <v>35</v>
      </c>
      <c r="G1933" t="str">
        <f t="shared" ca="1" si="61"/>
        <v>Adult</v>
      </c>
    </row>
    <row r="1934" spans="1:7">
      <c r="A1934" t="s">
        <v>1950</v>
      </c>
      <c r="B1934" t="s">
        <v>7069</v>
      </c>
      <c r="C1934" t="s">
        <v>10</v>
      </c>
      <c r="D1934" t="s">
        <v>10</v>
      </c>
      <c r="E1934" s="9">
        <v>35596</v>
      </c>
      <c r="F1934">
        <f t="shared" ca="1" si="60"/>
        <v>29</v>
      </c>
      <c r="G1934" t="str">
        <f t="shared" ca="1" si="61"/>
        <v>Adult</v>
      </c>
    </row>
    <row r="1935" spans="1:7">
      <c r="A1935" t="s">
        <v>1951</v>
      </c>
      <c r="B1935" t="s">
        <v>7069</v>
      </c>
      <c r="C1935" t="s">
        <v>10</v>
      </c>
      <c r="D1935" t="s">
        <v>10</v>
      </c>
      <c r="E1935" s="9">
        <v>30389</v>
      </c>
      <c r="F1935">
        <f t="shared" ca="1" si="60"/>
        <v>43</v>
      </c>
      <c r="G1935" t="str">
        <f t="shared" ca="1" si="61"/>
        <v>Adult</v>
      </c>
    </row>
    <row r="1936" spans="1:7">
      <c r="A1936" t="s">
        <v>1952</v>
      </c>
      <c r="B1936" t="s">
        <v>7068</v>
      </c>
      <c r="C1936" t="s">
        <v>10</v>
      </c>
      <c r="D1936" t="s">
        <v>10</v>
      </c>
      <c r="E1936" s="9">
        <v>38565</v>
      </c>
      <c r="F1936">
        <f t="shared" ca="1" si="60"/>
        <v>20</v>
      </c>
      <c r="G1936" t="str">
        <f t="shared" ca="1" si="61"/>
        <v>Young</v>
      </c>
    </row>
    <row r="1937" spans="1:7">
      <c r="A1937" t="s">
        <v>1953</v>
      </c>
      <c r="B1937" t="s">
        <v>7068</v>
      </c>
      <c r="C1937" t="s">
        <v>10</v>
      </c>
      <c r="D1937" t="s">
        <v>10</v>
      </c>
      <c r="E1937" s="9">
        <v>33496</v>
      </c>
      <c r="F1937">
        <f t="shared" ca="1" si="60"/>
        <v>34</v>
      </c>
      <c r="G1937" t="str">
        <f t="shared" ca="1" si="61"/>
        <v>Adult</v>
      </c>
    </row>
    <row r="1938" spans="1:7">
      <c r="A1938" t="s">
        <v>1954</v>
      </c>
      <c r="B1938" t="s">
        <v>7068</v>
      </c>
      <c r="C1938" t="s">
        <v>12</v>
      </c>
      <c r="D1938" t="s">
        <v>10</v>
      </c>
      <c r="E1938" s="9">
        <v>34306</v>
      </c>
      <c r="F1938">
        <f t="shared" ca="1" si="60"/>
        <v>32</v>
      </c>
      <c r="G1938" t="str">
        <f t="shared" ca="1" si="61"/>
        <v>Adult</v>
      </c>
    </row>
    <row r="1939" spans="1:7">
      <c r="A1939" t="s">
        <v>1955</v>
      </c>
      <c r="B1939" t="s">
        <v>7068</v>
      </c>
      <c r="C1939" t="s">
        <v>12</v>
      </c>
      <c r="D1939" t="s">
        <v>12</v>
      </c>
      <c r="E1939" s="9">
        <v>39168</v>
      </c>
      <c r="F1939">
        <f t="shared" ca="1" si="60"/>
        <v>19</v>
      </c>
      <c r="G1939" t="str">
        <f t="shared" ca="1" si="61"/>
        <v>Young</v>
      </c>
    </row>
    <row r="1940" spans="1:7">
      <c r="A1940" t="s">
        <v>1956</v>
      </c>
      <c r="B1940" t="s">
        <v>7068</v>
      </c>
      <c r="C1940" t="s">
        <v>10</v>
      </c>
      <c r="D1940" t="s">
        <v>10</v>
      </c>
      <c r="E1940" s="9">
        <v>35174</v>
      </c>
      <c r="F1940">
        <f t="shared" ca="1" si="60"/>
        <v>30</v>
      </c>
      <c r="G1940" t="str">
        <f t="shared" ca="1" si="61"/>
        <v>Adult</v>
      </c>
    </row>
    <row r="1941" spans="1:7">
      <c r="A1941" t="s">
        <v>1957</v>
      </c>
      <c r="B1941" t="s">
        <v>7069</v>
      </c>
      <c r="C1941" t="s">
        <v>10</v>
      </c>
      <c r="D1941" t="s">
        <v>12</v>
      </c>
      <c r="E1941" s="9">
        <v>38419</v>
      </c>
      <c r="F1941">
        <f t="shared" ca="1" si="60"/>
        <v>21</v>
      </c>
      <c r="G1941" t="str">
        <f t="shared" ca="1" si="61"/>
        <v>Adult</v>
      </c>
    </row>
    <row r="1942" spans="1:7">
      <c r="A1942" t="s">
        <v>1958</v>
      </c>
      <c r="B1942" t="s">
        <v>7069</v>
      </c>
      <c r="C1942" t="s">
        <v>10</v>
      </c>
      <c r="D1942" t="s">
        <v>10</v>
      </c>
      <c r="E1942" s="9">
        <v>41162</v>
      </c>
      <c r="F1942">
        <f t="shared" ca="1" si="60"/>
        <v>13</v>
      </c>
      <c r="G1942" t="str">
        <f t="shared" ca="1" si="61"/>
        <v>Young</v>
      </c>
    </row>
    <row r="1943" spans="1:7">
      <c r="A1943" t="s">
        <v>1959</v>
      </c>
      <c r="B1943" t="s">
        <v>7069</v>
      </c>
      <c r="C1943" t="s">
        <v>10</v>
      </c>
      <c r="D1943" t="s">
        <v>10</v>
      </c>
      <c r="E1943" s="9">
        <v>37705</v>
      </c>
      <c r="F1943">
        <f t="shared" ca="1" si="60"/>
        <v>23</v>
      </c>
      <c r="G1943" t="str">
        <f t="shared" ca="1" si="61"/>
        <v>Adult</v>
      </c>
    </row>
    <row r="1944" spans="1:7">
      <c r="A1944" t="s">
        <v>1960</v>
      </c>
      <c r="B1944" t="s">
        <v>7069</v>
      </c>
      <c r="C1944" t="s">
        <v>10</v>
      </c>
      <c r="D1944" t="s">
        <v>10</v>
      </c>
      <c r="E1944" s="9">
        <v>35092</v>
      </c>
      <c r="F1944">
        <f t="shared" ca="1" si="60"/>
        <v>30</v>
      </c>
      <c r="G1944" t="str">
        <f t="shared" ca="1" si="61"/>
        <v>Adult</v>
      </c>
    </row>
    <row r="1945" spans="1:7">
      <c r="A1945" t="s">
        <v>1961</v>
      </c>
      <c r="B1945" t="s">
        <v>7069</v>
      </c>
      <c r="C1945" t="s">
        <v>10</v>
      </c>
      <c r="D1945" t="s">
        <v>10</v>
      </c>
      <c r="E1945" s="9">
        <v>38786</v>
      </c>
      <c r="F1945">
        <f t="shared" ca="1" si="60"/>
        <v>20</v>
      </c>
      <c r="G1945" t="str">
        <f t="shared" ca="1" si="61"/>
        <v>Young</v>
      </c>
    </row>
    <row r="1946" spans="1:7">
      <c r="A1946" t="s">
        <v>1962</v>
      </c>
      <c r="B1946" t="s">
        <v>7069</v>
      </c>
      <c r="C1946" t="s">
        <v>10</v>
      </c>
      <c r="D1946" t="s">
        <v>12</v>
      </c>
      <c r="E1946" s="9">
        <v>31587</v>
      </c>
      <c r="F1946">
        <f t="shared" ca="1" si="60"/>
        <v>40</v>
      </c>
      <c r="G1946" t="str">
        <f t="shared" ca="1" si="61"/>
        <v>Adult</v>
      </c>
    </row>
    <row r="1947" spans="1:7">
      <c r="A1947" t="s">
        <v>1963</v>
      </c>
      <c r="B1947" t="s">
        <v>7068</v>
      </c>
      <c r="C1947" t="s">
        <v>12</v>
      </c>
      <c r="D1947" t="s">
        <v>12</v>
      </c>
      <c r="E1947" s="9">
        <v>40647</v>
      </c>
      <c r="F1947">
        <f t="shared" ca="1" si="60"/>
        <v>15</v>
      </c>
      <c r="G1947" t="str">
        <f t="shared" ca="1" si="61"/>
        <v>Young</v>
      </c>
    </row>
    <row r="1948" spans="1:7">
      <c r="A1948" t="s">
        <v>1964</v>
      </c>
      <c r="B1948" t="s">
        <v>7069</v>
      </c>
      <c r="C1948" t="s">
        <v>12</v>
      </c>
      <c r="D1948" t="s">
        <v>12</v>
      </c>
      <c r="E1948" s="9">
        <v>31776</v>
      </c>
      <c r="F1948">
        <f t="shared" ca="1" si="60"/>
        <v>39</v>
      </c>
      <c r="G1948" t="str">
        <f t="shared" ca="1" si="61"/>
        <v>Adult</v>
      </c>
    </row>
    <row r="1949" spans="1:7">
      <c r="A1949" t="s">
        <v>1965</v>
      </c>
      <c r="B1949" t="s">
        <v>7068</v>
      </c>
      <c r="C1949" t="s">
        <v>10</v>
      </c>
      <c r="D1949" t="s">
        <v>10</v>
      </c>
      <c r="E1949" s="9">
        <v>32645</v>
      </c>
      <c r="F1949">
        <f t="shared" ca="1" si="60"/>
        <v>37</v>
      </c>
      <c r="G1949" t="str">
        <f t="shared" ca="1" si="61"/>
        <v>Adult</v>
      </c>
    </row>
    <row r="1950" spans="1:7">
      <c r="A1950" t="s">
        <v>1966</v>
      </c>
      <c r="B1950" t="s">
        <v>7068</v>
      </c>
      <c r="C1950" t="s">
        <v>10</v>
      </c>
      <c r="D1950" t="s">
        <v>10</v>
      </c>
      <c r="E1950" s="9">
        <v>40065</v>
      </c>
      <c r="F1950">
        <f t="shared" ca="1" si="60"/>
        <v>16</v>
      </c>
      <c r="G1950" t="str">
        <f t="shared" ca="1" si="61"/>
        <v>Young</v>
      </c>
    </row>
    <row r="1951" spans="1:7">
      <c r="A1951" t="s">
        <v>1967</v>
      </c>
      <c r="B1951" t="s">
        <v>7069</v>
      </c>
      <c r="C1951" t="s">
        <v>12</v>
      </c>
      <c r="D1951" t="s">
        <v>12</v>
      </c>
      <c r="E1951" s="9">
        <v>37094</v>
      </c>
      <c r="F1951">
        <f t="shared" ca="1" si="60"/>
        <v>25</v>
      </c>
      <c r="G1951" t="str">
        <f t="shared" ca="1" si="61"/>
        <v>Adult</v>
      </c>
    </row>
    <row r="1952" spans="1:7">
      <c r="A1952" t="s">
        <v>1968</v>
      </c>
      <c r="B1952" t="s">
        <v>7069</v>
      </c>
      <c r="C1952" t="s">
        <v>12</v>
      </c>
      <c r="D1952" t="s">
        <v>10</v>
      </c>
      <c r="E1952" s="9">
        <v>39760</v>
      </c>
      <c r="F1952">
        <f t="shared" ca="1" si="60"/>
        <v>17</v>
      </c>
      <c r="G1952" t="str">
        <f t="shared" ca="1" si="61"/>
        <v>Young</v>
      </c>
    </row>
    <row r="1953" spans="1:7">
      <c r="A1953" t="s">
        <v>1969</v>
      </c>
      <c r="B1953" t="s">
        <v>7069</v>
      </c>
      <c r="C1953" t="s">
        <v>12</v>
      </c>
      <c r="D1953" t="s">
        <v>10</v>
      </c>
      <c r="E1953" s="9">
        <v>38006</v>
      </c>
      <c r="F1953">
        <f t="shared" ca="1" si="60"/>
        <v>22</v>
      </c>
      <c r="G1953" t="str">
        <f t="shared" ca="1" si="61"/>
        <v>Adult</v>
      </c>
    </row>
    <row r="1954" spans="1:7">
      <c r="A1954" t="s">
        <v>1970</v>
      </c>
      <c r="B1954" t="s">
        <v>7068</v>
      </c>
      <c r="C1954" t="s">
        <v>12</v>
      </c>
      <c r="D1954" t="s">
        <v>12</v>
      </c>
      <c r="E1954" s="9">
        <v>36104</v>
      </c>
      <c r="F1954">
        <f t="shared" ca="1" si="60"/>
        <v>27</v>
      </c>
      <c r="G1954" t="str">
        <f t="shared" ca="1" si="61"/>
        <v>Adult</v>
      </c>
    </row>
    <row r="1955" spans="1:7">
      <c r="A1955" t="s">
        <v>1971</v>
      </c>
      <c r="B1955" t="s">
        <v>7069</v>
      </c>
      <c r="C1955" t="s">
        <v>10</v>
      </c>
      <c r="D1955" t="s">
        <v>12</v>
      </c>
      <c r="E1955" s="9">
        <v>33878</v>
      </c>
      <c r="F1955">
        <f t="shared" ca="1" si="60"/>
        <v>33</v>
      </c>
      <c r="G1955" t="str">
        <f t="shared" ca="1" si="61"/>
        <v>Adult</v>
      </c>
    </row>
    <row r="1956" spans="1:7">
      <c r="A1956" t="s">
        <v>1972</v>
      </c>
      <c r="B1956" t="s">
        <v>7069</v>
      </c>
      <c r="C1956" t="s">
        <v>10</v>
      </c>
      <c r="D1956" t="s">
        <v>10</v>
      </c>
      <c r="E1956" s="9">
        <v>40006</v>
      </c>
      <c r="F1956">
        <f t="shared" ca="1" si="60"/>
        <v>17</v>
      </c>
      <c r="G1956" t="str">
        <f t="shared" ca="1" si="61"/>
        <v>Young</v>
      </c>
    </row>
    <row r="1957" spans="1:7">
      <c r="A1957" t="s">
        <v>1973</v>
      </c>
      <c r="B1957" t="s">
        <v>7068</v>
      </c>
      <c r="C1957" t="s">
        <v>12</v>
      </c>
      <c r="D1957" t="s">
        <v>12</v>
      </c>
      <c r="E1957" s="9">
        <v>32126</v>
      </c>
      <c r="F1957">
        <f t="shared" ca="1" si="60"/>
        <v>38</v>
      </c>
      <c r="G1957" t="str">
        <f t="shared" ca="1" si="61"/>
        <v>Adult</v>
      </c>
    </row>
    <row r="1958" spans="1:7">
      <c r="A1958" t="s">
        <v>1974</v>
      </c>
      <c r="B1958" t="s">
        <v>7068</v>
      </c>
      <c r="C1958" t="s">
        <v>10</v>
      </c>
      <c r="D1958" t="s">
        <v>10</v>
      </c>
      <c r="E1958" s="9">
        <v>40743</v>
      </c>
      <c r="F1958">
        <f t="shared" ca="1" si="60"/>
        <v>15</v>
      </c>
      <c r="G1958" t="str">
        <f t="shared" ca="1" si="61"/>
        <v>Young</v>
      </c>
    </row>
    <row r="1959" spans="1:7">
      <c r="A1959" t="s">
        <v>1975</v>
      </c>
      <c r="B1959" t="s">
        <v>7068</v>
      </c>
      <c r="C1959" t="s">
        <v>12</v>
      </c>
      <c r="D1959" t="s">
        <v>10</v>
      </c>
      <c r="E1959" s="9">
        <v>37668</v>
      </c>
      <c r="F1959">
        <f t="shared" ca="1" si="60"/>
        <v>23</v>
      </c>
      <c r="G1959" t="str">
        <f t="shared" ca="1" si="61"/>
        <v>Adult</v>
      </c>
    </row>
    <row r="1960" spans="1:7">
      <c r="A1960" t="s">
        <v>1976</v>
      </c>
      <c r="B1960" t="s">
        <v>7069</v>
      </c>
      <c r="C1960" t="s">
        <v>10</v>
      </c>
      <c r="D1960" t="s">
        <v>10</v>
      </c>
      <c r="E1960" s="9">
        <v>41032</v>
      </c>
      <c r="F1960">
        <f t="shared" ca="1" si="60"/>
        <v>14</v>
      </c>
      <c r="G1960" t="str">
        <f t="shared" ca="1" si="61"/>
        <v>Young</v>
      </c>
    </row>
    <row r="1961" spans="1:7">
      <c r="A1961" t="s">
        <v>1977</v>
      </c>
      <c r="B1961" t="s">
        <v>7068</v>
      </c>
      <c r="C1961" t="s">
        <v>12</v>
      </c>
      <c r="D1961" t="s">
        <v>12</v>
      </c>
      <c r="E1961" s="9">
        <v>37031</v>
      </c>
      <c r="F1961">
        <f t="shared" ca="1" si="60"/>
        <v>25</v>
      </c>
      <c r="G1961" t="str">
        <f t="shared" ca="1" si="61"/>
        <v>Adult</v>
      </c>
    </row>
    <row r="1962" spans="1:7">
      <c r="A1962" t="s">
        <v>1978</v>
      </c>
      <c r="B1962" t="s">
        <v>7068</v>
      </c>
      <c r="C1962" t="s">
        <v>12</v>
      </c>
      <c r="D1962" t="s">
        <v>12</v>
      </c>
      <c r="E1962" s="9">
        <v>39159</v>
      </c>
      <c r="F1962">
        <f t="shared" ca="1" si="60"/>
        <v>19</v>
      </c>
      <c r="G1962" t="str">
        <f t="shared" ca="1" si="61"/>
        <v>Young</v>
      </c>
    </row>
    <row r="1963" spans="1:7">
      <c r="A1963" t="s">
        <v>1979</v>
      </c>
      <c r="B1963" t="s">
        <v>7068</v>
      </c>
      <c r="C1963" t="s">
        <v>10</v>
      </c>
      <c r="D1963" t="s">
        <v>10</v>
      </c>
      <c r="E1963" s="9">
        <v>32635</v>
      </c>
      <c r="F1963">
        <f t="shared" ca="1" si="60"/>
        <v>37</v>
      </c>
      <c r="G1963" t="str">
        <f t="shared" ca="1" si="61"/>
        <v>Adult</v>
      </c>
    </row>
    <row r="1964" spans="1:7">
      <c r="A1964" t="s">
        <v>1980</v>
      </c>
      <c r="B1964" t="s">
        <v>7069</v>
      </c>
      <c r="C1964" t="s">
        <v>10</v>
      </c>
      <c r="D1964" t="s">
        <v>10</v>
      </c>
      <c r="E1964" s="9">
        <v>32764</v>
      </c>
      <c r="F1964">
        <f t="shared" ca="1" si="60"/>
        <v>36</v>
      </c>
      <c r="G1964" t="str">
        <f t="shared" ca="1" si="61"/>
        <v>Adult</v>
      </c>
    </row>
    <row r="1965" spans="1:7">
      <c r="A1965" t="s">
        <v>1981</v>
      </c>
      <c r="B1965" t="s">
        <v>7069</v>
      </c>
      <c r="C1965" t="s">
        <v>10</v>
      </c>
      <c r="D1965" t="s">
        <v>10</v>
      </c>
      <c r="E1965" s="9">
        <v>41232</v>
      </c>
      <c r="F1965">
        <f t="shared" ca="1" si="60"/>
        <v>13</v>
      </c>
      <c r="G1965" t="str">
        <f t="shared" ca="1" si="61"/>
        <v>Young</v>
      </c>
    </row>
    <row r="1966" spans="1:7">
      <c r="A1966" t="s">
        <v>1982</v>
      </c>
      <c r="B1966" t="s">
        <v>7069</v>
      </c>
      <c r="C1966" t="s">
        <v>10</v>
      </c>
      <c r="D1966" t="s">
        <v>10</v>
      </c>
      <c r="E1966" s="9">
        <v>31759</v>
      </c>
      <c r="F1966">
        <f t="shared" ca="1" si="60"/>
        <v>39</v>
      </c>
      <c r="G1966" t="str">
        <f t="shared" ca="1" si="61"/>
        <v>Adult</v>
      </c>
    </row>
    <row r="1967" spans="1:7">
      <c r="A1967" t="s">
        <v>1983</v>
      </c>
      <c r="B1967" t="s">
        <v>7069</v>
      </c>
      <c r="C1967" t="s">
        <v>10</v>
      </c>
      <c r="D1967" t="s">
        <v>10</v>
      </c>
      <c r="E1967" s="9">
        <v>31102</v>
      </c>
      <c r="F1967">
        <f t="shared" ca="1" si="60"/>
        <v>41</v>
      </c>
      <c r="G1967" t="str">
        <f t="shared" ca="1" si="61"/>
        <v>Adult</v>
      </c>
    </row>
    <row r="1968" spans="1:7">
      <c r="A1968" t="s">
        <v>1984</v>
      </c>
      <c r="B1968" t="s">
        <v>7069</v>
      </c>
      <c r="C1968" t="s">
        <v>10</v>
      </c>
      <c r="D1968" t="s">
        <v>10</v>
      </c>
      <c r="E1968" s="9">
        <v>34016</v>
      </c>
      <c r="F1968">
        <f t="shared" ca="1" si="60"/>
        <v>33</v>
      </c>
      <c r="G1968" t="str">
        <f t="shared" ca="1" si="61"/>
        <v>Adult</v>
      </c>
    </row>
    <row r="1969" spans="1:7">
      <c r="A1969" t="s">
        <v>1985</v>
      </c>
      <c r="B1969" t="s">
        <v>7069</v>
      </c>
      <c r="C1969" t="s">
        <v>10</v>
      </c>
      <c r="D1969" t="s">
        <v>10</v>
      </c>
      <c r="E1969" s="9">
        <v>41025</v>
      </c>
      <c r="F1969">
        <f t="shared" ca="1" si="60"/>
        <v>14</v>
      </c>
      <c r="G1969" t="str">
        <f t="shared" ca="1" si="61"/>
        <v>Young</v>
      </c>
    </row>
    <row r="1970" spans="1:7">
      <c r="A1970" t="s">
        <v>1986</v>
      </c>
      <c r="B1970" t="s">
        <v>7068</v>
      </c>
      <c r="C1970" t="s">
        <v>10</v>
      </c>
      <c r="D1970" t="s">
        <v>10</v>
      </c>
      <c r="E1970" s="9">
        <v>32690</v>
      </c>
      <c r="F1970">
        <f t="shared" ca="1" si="60"/>
        <v>37</v>
      </c>
      <c r="G1970" t="str">
        <f t="shared" ca="1" si="61"/>
        <v>Adult</v>
      </c>
    </row>
    <row r="1971" spans="1:7">
      <c r="A1971" t="s">
        <v>1987</v>
      </c>
      <c r="B1971" t="s">
        <v>7068</v>
      </c>
      <c r="C1971" t="s">
        <v>10</v>
      </c>
      <c r="D1971" t="s">
        <v>10</v>
      </c>
      <c r="E1971" s="9">
        <v>30728</v>
      </c>
      <c r="F1971">
        <f t="shared" ca="1" si="60"/>
        <v>42</v>
      </c>
      <c r="G1971" t="str">
        <f t="shared" ca="1" si="61"/>
        <v>Adult</v>
      </c>
    </row>
    <row r="1972" spans="1:7">
      <c r="A1972" t="s">
        <v>1988</v>
      </c>
      <c r="B1972" t="s">
        <v>7068</v>
      </c>
      <c r="C1972" t="s">
        <v>12</v>
      </c>
      <c r="D1972" t="s">
        <v>10</v>
      </c>
      <c r="E1972" s="9">
        <v>30009</v>
      </c>
      <c r="F1972">
        <f t="shared" ca="1" si="60"/>
        <v>44</v>
      </c>
      <c r="G1972" t="str">
        <f t="shared" ca="1" si="61"/>
        <v>Adult</v>
      </c>
    </row>
    <row r="1973" spans="1:7">
      <c r="A1973" t="s">
        <v>1989</v>
      </c>
      <c r="B1973" t="s">
        <v>7068</v>
      </c>
      <c r="C1973" t="s">
        <v>10</v>
      </c>
      <c r="D1973" t="s">
        <v>10</v>
      </c>
      <c r="E1973" s="9">
        <v>40968</v>
      </c>
      <c r="F1973">
        <f t="shared" ca="1" si="60"/>
        <v>14</v>
      </c>
      <c r="G1973" t="str">
        <f t="shared" ca="1" si="61"/>
        <v>Young</v>
      </c>
    </row>
    <row r="1974" spans="1:7">
      <c r="A1974" t="s">
        <v>1990</v>
      </c>
      <c r="B1974" t="s">
        <v>7068</v>
      </c>
      <c r="C1974" t="s">
        <v>12</v>
      </c>
      <c r="D1974" t="s">
        <v>12</v>
      </c>
      <c r="E1974" s="9">
        <v>34982</v>
      </c>
      <c r="F1974">
        <f t="shared" ca="1" si="60"/>
        <v>30</v>
      </c>
      <c r="G1974" t="str">
        <f t="shared" ca="1" si="61"/>
        <v>Adult</v>
      </c>
    </row>
    <row r="1975" spans="1:7">
      <c r="A1975" t="s">
        <v>1991</v>
      </c>
      <c r="B1975" t="s">
        <v>7069</v>
      </c>
      <c r="C1975" t="s">
        <v>12</v>
      </c>
      <c r="D1975" t="s">
        <v>12</v>
      </c>
      <c r="E1975" s="9">
        <v>36699</v>
      </c>
      <c r="F1975">
        <f t="shared" ca="1" si="60"/>
        <v>26</v>
      </c>
      <c r="G1975" t="str">
        <f t="shared" ca="1" si="61"/>
        <v>Adult</v>
      </c>
    </row>
    <row r="1976" spans="1:7">
      <c r="A1976" t="s">
        <v>1992</v>
      </c>
      <c r="B1976" t="s">
        <v>7069</v>
      </c>
      <c r="C1976" t="s">
        <v>12</v>
      </c>
      <c r="D1976" t="s">
        <v>10</v>
      </c>
      <c r="E1976" s="9">
        <v>40920</v>
      </c>
      <c r="F1976">
        <f t="shared" ca="1" si="60"/>
        <v>14</v>
      </c>
      <c r="G1976" t="str">
        <f t="shared" ca="1" si="61"/>
        <v>Young</v>
      </c>
    </row>
    <row r="1977" spans="1:7">
      <c r="A1977" t="s">
        <v>1993</v>
      </c>
      <c r="B1977" t="s">
        <v>7069</v>
      </c>
      <c r="C1977" t="s">
        <v>10</v>
      </c>
      <c r="D1977" t="s">
        <v>10</v>
      </c>
      <c r="E1977" s="9">
        <v>40705</v>
      </c>
      <c r="F1977">
        <f t="shared" ca="1" si="60"/>
        <v>15</v>
      </c>
      <c r="G1977" t="str">
        <f t="shared" ca="1" si="61"/>
        <v>Young</v>
      </c>
    </row>
    <row r="1978" spans="1:7">
      <c r="A1978" t="s">
        <v>1994</v>
      </c>
      <c r="B1978" t="s">
        <v>7069</v>
      </c>
      <c r="C1978" t="s">
        <v>10</v>
      </c>
      <c r="D1978" t="s">
        <v>10</v>
      </c>
      <c r="E1978" s="9">
        <v>39010</v>
      </c>
      <c r="F1978">
        <f t="shared" ca="1" si="60"/>
        <v>19</v>
      </c>
      <c r="G1978" t="str">
        <f t="shared" ca="1" si="61"/>
        <v>Young</v>
      </c>
    </row>
    <row r="1979" spans="1:7">
      <c r="A1979" t="s">
        <v>1995</v>
      </c>
      <c r="B1979" t="s">
        <v>7069</v>
      </c>
      <c r="C1979" t="s">
        <v>10</v>
      </c>
      <c r="D1979" t="s">
        <v>10</v>
      </c>
      <c r="E1979" s="9">
        <v>32938</v>
      </c>
      <c r="F1979">
        <f t="shared" ca="1" si="60"/>
        <v>36</v>
      </c>
      <c r="G1979" t="str">
        <f t="shared" ca="1" si="61"/>
        <v>Adult</v>
      </c>
    </row>
    <row r="1980" spans="1:7">
      <c r="A1980" t="s">
        <v>1996</v>
      </c>
      <c r="B1980" t="s">
        <v>7068</v>
      </c>
      <c r="C1980" t="s">
        <v>10</v>
      </c>
      <c r="D1980" t="s">
        <v>10</v>
      </c>
      <c r="E1980" s="9">
        <v>39584</v>
      </c>
      <c r="F1980">
        <f t="shared" ca="1" si="60"/>
        <v>18</v>
      </c>
      <c r="G1980" t="str">
        <f t="shared" ca="1" si="61"/>
        <v>Young</v>
      </c>
    </row>
    <row r="1981" spans="1:7">
      <c r="A1981" t="s">
        <v>1997</v>
      </c>
      <c r="B1981" t="s">
        <v>7068</v>
      </c>
      <c r="C1981" t="s">
        <v>12</v>
      </c>
      <c r="D1981" t="s">
        <v>12</v>
      </c>
      <c r="E1981" s="9">
        <v>30964</v>
      </c>
      <c r="F1981">
        <f t="shared" ca="1" si="60"/>
        <v>41</v>
      </c>
      <c r="G1981" t="str">
        <f t="shared" ca="1" si="61"/>
        <v>Adult</v>
      </c>
    </row>
    <row r="1982" spans="1:7">
      <c r="A1982" t="s">
        <v>1998</v>
      </c>
      <c r="B1982" t="s">
        <v>7069</v>
      </c>
      <c r="C1982" t="s">
        <v>10</v>
      </c>
      <c r="D1982" t="s">
        <v>10</v>
      </c>
      <c r="E1982" s="9">
        <v>32292</v>
      </c>
      <c r="F1982">
        <f t="shared" ca="1" si="60"/>
        <v>38</v>
      </c>
      <c r="G1982" t="str">
        <f t="shared" ca="1" si="61"/>
        <v>Adult</v>
      </c>
    </row>
    <row r="1983" spans="1:7">
      <c r="A1983" t="s">
        <v>1999</v>
      </c>
      <c r="B1983" t="s">
        <v>7068</v>
      </c>
      <c r="C1983" t="s">
        <v>12</v>
      </c>
      <c r="D1983" t="s">
        <v>10</v>
      </c>
      <c r="E1983" s="9">
        <v>34307</v>
      </c>
      <c r="F1983">
        <f t="shared" ca="1" si="60"/>
        <v>32</v>
      </c>
      <c r="G1983" t="str">
        <f t="shared" ca="1" si="61"/>
        <v>Adult</v>
      </c>
    </row>
    <row r="1984" spans="1:7">
      <c r="A1984" t="s">
        <v>2000</v>
      </c>
      <c r="B1984" t="s">
        <v>7069</v>
      </c>
      <c r="C1984" t="s">
        <v>10</v>
      </c>
      <c r="D1984" t="s">
        <v>12</v>
      </c>
      <c r="E1984" s="9">
        <v>32096</v>
      </c>
      <c r="F1984">
        <f t="shared" ca="1" si="60"/>
        <v>38</v>
      </c>
      <c r="G1984" t="str">
        <f t="shared" ca="1" si="61"/>
        <v>Adult</v>
      </c>
    </row>
    <row r="1985" spans="1:7">
      <c r="A1985" t="s">
        <v>2001</v>
      </c>
      <c r="B1985" t="s">
        <v>7069</v>
      </c>
      <c r="C1985" t="s">
        <v>12</v>
      </c>
      <c r="D1985" t="s">
        <v>10</v>
      </c>
      <c r="E1985" s="9">
        <v>34550</v>
      </c>
      <c r="F1985">
        <f t="shared" ca="1" si="60"/>
        <v>31</v>
      </c>
      <c r="G1985" t="str">
        <f t="shared" ca="1" si="61"/>
        <v>Adult</v>
      </c>
    </row>
    <row r="1986" spans="1:7">
      <c r="A1986" t="s">
        <v>2002</v>
      </c>
      <c r="B1986" t="s">
        <v>7068</v>
      </c>
      <c r="C1986" t="s">
        <v>12</v>
      </c>
      <c r="D1986" t="s">
        <v>12</v>
      </c>
      <c r="E1986" s="9">
        <v>35375</v>
      </c>
      <c r="F1986">
        <f t="shared" ca="1" si="60"/>
        <v>29</v>
      </c>
      <c r="G1986" t="str">
        <f t="shared" ca="1" si="61"/>
        <v>Adult</v>
      </c>
    </row>
    <row r="1987" spans="1:7">
      <c r="A1987" t="s">
        <v>2003</v>
      </c>
      <c r="B1987" t="s">
        <v>7068</v>
      </c>
      <c r="C1987" t="s">
        <v>12</v>
      </c>
      <c r="D1987" t="s">
        <v>12</v>
      </c>
      <c r="E1987" s="9">
        <v>39025</v>
      </c>
      <c r="F1987">
        <f t="shared" ref="F1987:F2050" ca="1" si="62">DATEDIF(E1987,TODAY(),"Y")</f>
        <v>19</v>
      </c>
      <c r="G1987" t="str">
        <f t="shared" ref="G1987:G2050" ca="1" si="63">IF(F1987&lt;=20,"Young","Adult")</f>
        <v>Young</v>
      </c>
    </row>
    <row r="1988" spans="1:7">
      <c r="A1988" t="s">
        <v>2004</v>
      </c>
      <c r="B1988" t="s">
        <v>7068</v>
      </c>
      <c r="C1988" t="s">
        <v>12</v>
      </c>
      <c r="D1988" t="s">
        <v>12</v>
      </c>
      <c r="E1988" s="9">
        <v>36672</v>
      </c>
      <c r="F1988">
        <f t="shared" ca="1" si="62"/>
        <v>26</v>
      </c>
      <c r="G1988" t="str">
        <f t="shared" ca="1" si="63"/>
        <v>Adult</v>
      </c>
    </row>
    <row r="1989" spans="1:7">
      <c r="A1989" t="s">
        <v>2005</v>
      </c>
      <c r="B1989" t="s">
        <v>7068</v>
      </c>
      <c r="C1989" t="s">
        <v>12</v>
      </c>
      <c r="D1989" t="s">
        <v>12</v>
      </c>
      <c r="E1989" s="9">
        <v>37912</v>
      </c>
      <c r="F1989">
        <f t="shared" ca="1" si="62"/>
        <v>22</v>
      </c>
      <c r="G1989" t="str">
        <f t="shared" ca="1" si="63"/>
        <v>Adult</v>
      </c>
    </row>
    <row r="1990" spans="1:7">
      <c r="A1990" t="s">
        <v>2006</v>
      </c>
      <c r="B1990" t="s">
        <v>7069</v>
      </c>
      <c r="C1990" t="s">
        <v>12</v>
      </c>
      <c r="D1990" t="s">
        <v>10</v>
      </c>
      <c r="E1990" s="9">
        <v>37724</v>
      </c>
      <c r="F1990">
        <f t="shared" ca="1" si="62"/>
        <v>23</v>
      </c>
      <c r="G1990" t="str">
        <f t="shared" ca="1" si="63"/>
        <v>Adult</v>
      </c>
    </row>
    <row r="1991" spans="1:7">
      <c r="A1991" t="s">
        <v>2007</v>
      </c>
      <c r="B1991" t="s">
        <v>7068</v>
      </c>
      <c r="C1991" t="s">
        <v>12</v>
      </c>
      <c r="D1991" t="s">
        <v>12</v>
      </c>
      <c r="E1991" s="9">
        <v>35326</v>
      </c>
      <c r="F1991">
        <f t="shared" ca="1" si="62"/>
        <v>29</v>
      </c>
      <c r="G1991" t="str">
        <f t="shared" ca="1" si="63"/>
        <v>Adult</v>
      </c>
    </row>
    <row r="1992" spans="1:7">
      <c r="A1992" t="s">
        <v>2008</v>
      </c>
      <c r="B1992" t="s">
        <v>7068</v>
      </c>
      <c r="C1992" t="s">
        <v>10</v>
      </c>
      <c r="D1992" t="s">
        <v>10</v>
      </c>
      <c r="E1992" s="9">
        <v>30061</v>
      </c>
      <c r="F1992">
        <f t="shared" ca="1" si="62"/>
        <v>44</v>
      </c>
      <c r="G1992" t="str">
        <f t="shared" ca="1" si="63"/>
        <v>Adult</v>
      </c>
    </row>
    <row r="1993" spans="1:7">
      <c r="A1993" t="s">
        <v>2009</v>
      </c>
      <c r="B1993" t="s">
        <v>7069</v>
      </c>
      <c r="C1993" t="s">
        <v>12</v>
      </c>
      <c r="D1993" t="s">
        <v>12</v>
      </c>
      <c r="E1993" s="9">
        <v>29361</v>
      </c>
      <c r="F1993">
        <f t="shared" ca="1" si="62"/>
        <v>46</v>
      </c>
      <c r="G1993" t="str">
        <f t="shared" ca="1" si="63"/>
        <v>Adult</v>
      </c>
    </row>
    <row r="1994" spans="1:7">
      <c r="A1994" t="s">
        <v>2010</v>
      </c>
      <c r="B1994" t="s">
        <v>7068</v>
      </c>
      <c r="C1994" t="s">
        <v>10</v>
      </c>
      <c r="D1994" t="s">
        <v>10</v>
      </c>
      <c r="E1994" s="9">
        <v>38746</v>
      </c>
      <c r="F1994">
        <f t="shared" ca="1" si="62"/>
        <v>20</v>
      </c>
      <c r="G1994" t="str">
        <f t="shared" ca="1" si="63"/>
        <v>Young</v>
      </c>
    </row>
    <row r="1995" spans="1:7">
      <c r="A1995" t="s">
        <v>2011</v>
      </c>
      <c r="B1995" t="s">
        <v>7068</v>
      </c>
      <c r="C1995" t="s">
        <v>12</v>
      </c>
      <c r="D1995" t="s">
        <v>12</v>
      </c>
      <c r="E1995" s="9">
        <v>35062</v>
      </c>
      <c r="F1995">
        <f t="shared" ca="1" si="62"/>
        <v>30</v>
      </c>
      <c r="G1995" t="str">
        <f t="shared" ca="1" si="63"/>
        <v>Adult</v>
      </c>
    </row>
    <row r="1996" spans="1:7">
      <c r="A1996" t="s">
        <v>2012</v>
      </c>
      <c r="B1996" t="s">
        <v>7069</v>
      </c>
      <c r="C1996" t="s">
        <v>10</v>
      </c>
      <c r="D1996" t="s">
        <v>10</v>
      </c>
      <c r="E1996" s="9">
        <v>30498</v>
      </c>
      <c r="F1996">
        <f t="shared" ca="1" si="62"/>
        <v>43</v>
      </c>
      <c r="G1996" t="str">
        <f t="shared" ca="1" si="63"/>
        <v>Adult</v>
      </c>
    </row>
    <row r="1997" spans="1:7">
      <c r="A1997" t="s">
        <v>2013</v>
      </c>
      <c r="B1997" t="s">
        <v>7068</v>
      </c>
      <c r="C1997" t="s">
        <v>10</v>
      </c>
      <c r="D1997" t="s">
        <v>10</v>
      </c>
      <c r="E1997" s="9">
        <v>34624</v>
      </c>
      <c r="F1997">
        <f t="shared" ca="1" si="62"/>
        <v>31</v>
      </c>
      <c r="G1997" t="str">
        <f t="shared" ca="1" si="63"/>
        <v>Adult</v>
      </c>
    </row>
    <row r="1998" spans="1:7">
      <c r="A1998" t="s">
        <v>2014</v>
      </c>
      <c r="B1998" t="s">
        <v>7069</v>
      </c>
      <c r="C1998" t="s">
        <v>12</v>
      </c>
      <c r="D1998" t="s">
        <v>12</v>
      </c>
      <c r="E1998" s="9">
        <v>40111</v>
      </c>
      <c r="F1998">
        <f t="shared" ca="1" si="62"/>
        <v>16</v>
      </c>
      <c r="G1998" t="str">
        <f t="shared" ca="1" si="63"/>
        <v>Young</v>
      </c>
    </row>
    <row r="1999" spans="1:7">
      <c r="A1999" t="s">
        <v>2015</v>
      </c>
      <c r="B1999" t="s">
        <v>7068</v>
      </c>
      <c r="C1999" t="s">
        <v>12</v>
      </c>
      <c r="D1999" t="s">
        <v>12</v>
      </c>
      <c r="E1999" s="9">
        <v>38687</v>
      </c>
      <c r="F1999">
        <f t="shared" ca="1" si="62"/>
        <v>20</v>
      </c>
      <c r="G1999" t="str">
        <f t="shared" ca="1" si="63"/>
        <v>Young</v>
      </c>
    </row>
    <row r="2000" spans="1:7">
      <c r="A2000" t="s">
        <v>2016</v>
      </c>
      <c r="B2000" t="s">
        <v>7068</v>
      </c>
      <c r="C2000" t="s">
        <v>12</v>
      </c>
      <c r="D2000" t="s">
        <v>10</v>
      </c>
      <c r="E2000" s="9">
        <v>31469</v>
      </c>
      <c r="F2000">
        <f t="shared" ca="1" si="62"/>
        <v>40</v>
      </c>
      <c r="G2000" t="str">
        <f t="shared" ca="1" si="63"/>
        <v>Adult</v>
      </c>
    </row>
    <row r="2001" spans="1:7">
      <c r="A2001" t="s">
        <v>2017</v>
      </c>
      <c r="B2001" t="s">
        <v>7069</v>
      </c>
      <c r="C2001" t="s">
        <v>10</v>
      </c>
      <c r="D2001" t="s">
        <v>10</v>
      </c>
      <c r="E2001" s="9">
        <v>40299</v>
      </c>
      <c r="F2001">
        <f t="shared" ca="1" si="62"/>
        <v>16</v>
      </c>
      <c r="G2001" t="str">
        <f t="shared" ca="1" si="63"/>
        <v>Young</v>
      </c>
    </row>
    <row r="2002" spans="1:7">
      <c r="A2002" t="s">
        <v>2018</v>
      </c>
      <c r="B2002" t="s">
        <v>7068</v>
      </c>
      <c r="C2002" t="s">
        <v>10</v>
      </c>
      <c r="D2002" t="s">
        <v>10</v>
      </c>
      <c r="E2002" s="9">
        <v>30330</v>
      </c>
      <c r="F2002">
        <f t="shared" ca="1" si="62"/>
        <v>43</v>
      </c>
      <c r="G2002" t="str">
        <f t="shared" ca="1" si="63"/>
        <v>Adult</v>
      </c>
    </row>
    <row r="2003" spans="1:7">
      <c r="A2003" t="s">
        <v>2019</v>
      </c>
      <c r="B2003" t="s">
        <v>7068</v>
      </c>
      <c r="C2003" t="s">
        <v>10</v>
      </c>
      <c r="D2003" t="s">
        <v>10</v>
      </c>
      <c r="E2003" s="9">
        <v>36643</v>
      </c>
      <c r="F2003">
        <f t="shared" ca="1" si="62"/>
        <v>26</v>
      </c>
      <c r="G2003" t="str">
        <f t="shared" ca="1" si="63"/>
        <v>Adult</v>
      </c>
    </row>
    <row r="2004" spans="1:7">
      <c r="A2004" t="s">
        <v>2020</v>
      </c>
      <c r="B2004" t="s">
        <v>7069</v>
      </c>
      <c r="C2004" t="s">
        <v>10</v>
      </c>
      <c r="D2004" t="s">
        <v>10</v>
      </c>
      <c r="E2004" s="9">
        <v>32267</v>
      </c>
      <c r="F2004">
        <f t="shared" ca="1" si="62"/>
        <v>38</v>
      </c>
      <c r="G2004" t="str">
        <f t="shared" ca="1" si="63"/>
        <v>Adult</v>
      </c>
    </row>
    <row r="2005" spans="1:7">
      <c r="A2005" t="s">
        <v>2021</v>
      </c>
      <c r="B2005" t="s">
        <v>7068</v>
      </c>
      <c r="C2005" t="s">
        <v>10</v>
      </c>
      <c r="D2005" t="s">
        <v>10</v>
      </c>
      <c r="E2005" s="9">
        <v>37426</v>
      </c>
      <c r="F2005">
        <f t="shared" ca="1" si="62"/>
        <v>24</v>
      </c>
      <c r="G2005" t="str">
        <f t="shared" ca="1" si="63"/>
        <v>Adult</v>
      </c>
    </row>
    <row r="2006" spans="1:7">
      <c r="A2006" t="s">
        <v>2022</v>
      </c>
      <c r="B2006" t="s">
        <v>7069</v>
      </c>
      <c r="C2006" t="s">
        <v>10</v>
      </c>
      <c r="D2006" t="s">
        <v>10</v>
      </c>
      <c r="E2006" s="9">
        <v>32183</v>
      </c>
      <c r="F2006">
        <f t="shared" ca="1" si="62"/>
        <v>38</v>
      </c>
      <c r="G2006" t="str">
        <f t="shared" ca="1" si="63"/>
        <v>Adult</v>
      </c>
    </row>
    <row r="2007" spans="1:7">
      <c r="A2007" t="s">
        <v>2023</v>
      </c>
      <c r="B2007" t="s">
        <v>7068</v>
      </c>
      <c r="C2007" t="s">
        <v>12</v>
      </c>
      <c r="D2007" t="s">
        <v>12</v>
      </c>
      <c r="E2007" s="9">
        <v>38374</v>
      </c>
      <c r="F2007">
        <f t="shared" ca="1" si="62"/>
        <v>21</v>
      </c>
      <c r="G2007" t="str">
        <f t="shared" ca="1" si="63"/>
        <v>Adult</v>
      </c>
    </row>
    <row r="2008" spans="1:7">
      <c r="A2008" t="s">
        <v>2024</v>
      </c>
      <c r="B2008" t="s">
        <v>7069</v>
      </c>
      <c r="C2008" t="s">
        <v>10</v>
      </c>
      <c r="D2008" t="s">
        <v>10</v>
      </c>
      <c r="E2008" s="9">
        <v>33316</v>
      </c>
      <c r="F2008">
        <f t="shared" ca="1" si="62"/>
        <v>35</v>
      </c>
      <c r="G2008" t="str">
        <f t="shared" ca="1" si="63"/>
        <v>Adult</v>
      </c>
    </row>
    <row r="2009" spans="1:7">
      <c r="A2009" t="s">
        <v>2025</v>
      </c>
      <c r="B2009" t="s">
        <v>7069</v>
      </c>
      <c r="C2009" t="s">
        <v>10</v>
      </c>
      <c r="D2009" t="s">
        <v>10</v>
      </c>
      <c r="E2009" s="9">
        <v>37996</v>
      </c>
      <c r="F2009">
        <f t="shared" ca="1" si="62"/>
        <v>22</v>
      </c>
      <c r="G2009" t="str">
        <f t="shared" ca="1" si="63"/>
        <v>Adult</v>
      </c>
    </row>
    <row r="2010" spans="1:7">
      <c r="A2010" t="s">
        <v>2026</v>
      </c>
      <c r="B2010" t="s">
        <v>7068</v>
      </c>
      <c r="C2010" t="s">
        <v>10</v>
      </c>
      <c r="D2010" t="s">
        <v>12</v>
      </c>
      <c r="E2010" s="9">
        <v>41099</v>
      </c>
      <c r="F2010">
        <f t="shared" ca="1" si="62"/>
        <v>14</v>
      </c>
      <c r="G2010" t="str">
        <f t="shared" ca="1" si="63"/>
        <v>Young</v>
      </c>
    </row>
    <row r="2011" spans="1:7">
      <c r="A2011" t="s">
        <v>2027</v>
      </c>
      <c r="B2011" t="s">
        <v>7069</v>
      </c>
      <c r="C2011" t="s">
        <v>12</v>
      </c>
      <c r="D2011" t="s">
        <v>12</v>
      </c>
      <c r="E2011" s="9">
        <v>37036</v>
      </c>
      <c r="F2011">
        <f t="shared" ca="1" si="62"/>
        <v>25</v>
      </c>
      <c r="G2011" t="str">
        <f t="shared" ca="1" si="63"/>
        <v>Adult</v>
      </c>
    </row>
    <row r="2012" spans="1:7">
      <c r="A2012" t="s">
        <v>2028</v>
      </c>
      <c r="B2012" t="s">
        <v>7069</v>
      </c>
      <c r="C2012" t="s">
        <v>10</v>
      </c>
      <c r="D2012" t="s">
        <v>10</v>
      </c>
      <c r="E2012" s="9">
        <v>33260</v>
      </c>
      <c r="F2012">
        <f t="shared" ca="1" si="62"/>
        <v>35</v>
      </c>
      <c r="G2012" t="str">
        <f t="shared" ca="1" si="63"/>
        <v>Adult</v>
      </c>
    </row>
    <row r="2013" spans="1:7">
      <c r="A2013" t="s">
        <v>2029</v>
      </c>
      <c r="B2013" t="s">
        <v>7069</v>
      </c>
      <c r="C2013" t="s">
        <v>12</v>
      </c>
      <c r="D2013" t="s">
        <v>12</v>
      </c>
      <c r="E2013" s="9">
        <v>40960</v>
      </c>
      <c r="F2013">
        <f t="shared" ca="1" si="62"/>
        <v>14</v>
      </c>
      <c r="G2013" t="str">
        <f t="shared" ca="1" si="63"/>
        <v>Young</v>
      </c>
    </row>
    <row r="2014" spans="1:7">
      <c r="A2014" t="s">
        <v>2030</v>
      </c>
      <c r="B2014" t="s">
        <v>7068</v>
      </c>
      <c r="C2014" t="s">
        <v>12</v>
      </c>
      <c r="D2014" t="s">
        <v>10</v>
      </c>
      <c r="E2014" s="9">
        <v>40150</v>
      </c>
      <c r="F2014">
        <f t="shared" ca="1" si="62"/>
        <v>16</v>
      </c>
      <c r="G2014" t="str">
        <f t="shared" ca="1" si="63"/>
        <v>Young</v>
      </c>
    </row>
    <row r="2015" spans="1:7">
      <c r="A2015" t="s">
        <v>2031</v>
      </c>
      <c r="B2015" t="s">
        <v>7068</v>
      </c>
      <c r="C2015" t="s">
        <v>10</v>
      </c>
      <c r="D2015" t="s">
        <v>12</v>
      </c>
      <c r="E2015" s="9">
        <v>36953</v>
      </c>
      <c r="F2015">
        <f t="shared" ca="1" si="62"/>
        <v>25</v>
      </c>
      <c r="G2015" t="str">
        <f t="shared" ca="1" si="63"/>
        <v>Adult</v>
      </c>
    </row>
    <row r="2016" spans="1:7">
      <c r="A2016" t="s">
        <v>2032</v>
      </c>
      <c r="B2016" t="s">
        <v>7069</v>
      </c>
      <c r="C2016" t="s">
        <v>12</v>
      </c>
      <c r="D2016" t="s">
        <v>12</v>
      </c>
      <c r="E2016" s="9">
        <v>32054</v>
      </c>
      <c r="F2016">
        <f t="shared" ca="1" si="62"/>
        <v>38</v>
      </c>
      <c r="G2016" t="str">
        <f t="shared" ca="1" si="63"/>
        <v>Adult</v>
      </c>
    </row>
    <row r="2017" spans="1:7">
      <c r="A2017" t="s">
        <v>2033</v>
      </c>
      <c r="B2017" t="s">
        <v>7068</v>
      </c>
      <c r="C2017" t="s">
        <v>12</v>
      </c>
      <c r="D2017" t="s">
        <v>12</v>
      </c>
      <c r="E2017" s="9">
        <v>34075</v>
      </c>
      <c r="F2017">
        <f t="shared" ca="1" si="62"/>
        <v>33</v>
      </c>
      <c r="G2017" t="str">
        <f t="shared" ca="1" si="63"/>
        <v>Adult</v>
      </c>
    </row>
    <row r="2018" spans="1:7">
      <c r="A2018" t="s">
        <v>2034</v>
      </c>
      <c r="B2018" t="s">
        <v>7068</v>
      </c>
      <c r="C2018" t="s">
        <v>10</v>
      </c>
      <c r="D2018" t="s">
        <v>10</v>
      </c>
      <c r="E2018" s="9">
        <v>39281</v>
      </c>
      <c r="F2018">
        <f t="shared" ca="1" si="62"/>
        <v>19</v>
      </c>
      <c r="G2018" t="str">
        <f t="shared" ca="1" si="63"/>
        <v>Young</v>
      </c>
    </row>
    <row r="2019" spans="1:7">
      <c r="A2019" t="s">
        <v>2035</v>
      </c>
      <c r="B2019" t="s">
        <v>7069</v>
      </c>
      <c r="C2019" t="s">
        <v>12</v>
      </c>
      <c r="D2019" t="s">
        <v>10</v>
      </c>
      <c r="E2019" s="9">
        <v>36898</v>
      </c>
      <c r="F2019">
        <f t="shared" ca="1" si="62"/>
        <v>25</v>
      </c>
      <c r="G2019" t="str">
        <f t="shared" ca="1" si="63"/>
        <v>Adult</v>
      </c>
    </row>
    <row r="2020" spans="1:7">
      <c r="A2020" t="s">
        <v>2036</v>
      </c>
      <c r="B2020" t="s">
        <v>7068</v>
      </c>
      <c r="C2020" t="s">
        <v>10</v>
      </c>
      <c r="D2020" t="s">
        <v>10</v>
      </c>
      <c r="E2020" s="9">
        <v>34007</v>
      </c>
      <c r="F2020">
        <f t="shared" ca="1" si="62"/>
        <v>33</v>
      </c>
      <c r="G2020" t="str">
        <f t="shared" ca="1" si="63"/>
        <v>Adult</v>
      </c>
    </row>
    <row r="2021" spans="1:7">
      <c r="A2021" t="s">
        <v>2037</v>
      </c>
      <c r="B2021" t="s">
        <v>7069</v>
      </c>
      <c r="C2021" t="s">
        <v>12</v>
      </c>
      <c r="D2021" t="s">
        <v>10</v>
      </c>
      <c r="E2021" s="9">
        <v>29549</v>
      </c>
      <c r="F2021">
        <f t="shared" ca="1" si="62"/>
        <v>45</v>
      </c>
      <c r="G2021" t="str">
        <f t="shared" ca="1" si="63"/>
        <v>Adult</v>
      </c>
    </row>
    <row r="2022" spans="1:7">
      <c r="A2022" t="s">
        <v>2038</v>
      </c>
      <c r="B2022" t="s">
        <v>7069</v>
      </c>
      <c r="C2022" t="s">
        <v>12</v>
      </c>
      <c r="D2022" t="s">
        <v>10</v>
      </c>
      <c r="E2022" s="9">
        <v>38625</v>
      </c>
      <c r="F2022">
        <f t="shared" ca="1" si="62"/>
        <v>20</v>
      </c>
      <c r="G2022" t="str">
        <f t="shared" ca="1" si="63"/>
        <v>Young</v>
      </c>
    </row>
    <row r="2023" spans="1:7">
      <c r="A2023" t="s">
        <v>2039</v>
      </c>
      <c r="B2023" t="s">
        <v>7069</v>
      </c>
      <c r="C2023" t="s">
        <v>12</v>
      </c>
      <c r="D2023" t="s">
        <v>12</v>
      </c>
      <c r="E2023" s="9">
        <v>34450</v>
      </c>
      <c r="F2023">
        <f t="shared" ca="1" si="62"/>
        <v>32</v>
      </c>
      <c r="G2023" t="str">
        <f t="shared" ca="1" si="63"/>
        <v>Adult</v>
      </c>
    </row>
    <row r="2024" spans="1:7">
      <c r="A2024" t="s">
        <v>2040</v>
      </c>
      <c r="B2024" t="s">
        <v>7068</v>
      </c>
      <c r="C2024" t="s">
        <v>10</v>
      </c>
      <c r="D2024" t="s">
        <v>10</v>
      </c>
      <c r="E2024" s="9">
        <v>40788</v>
      </c>
      <c r="F2024">
        <f t="shared" ca="1" si="62"/>
        <v>14</v>
      </c>
      <c r="G2024" t="str">
        <f t="shared" ca="1" si="63"/>
        <v>Young</v>
      </c>
    </row>
    <row r="2025" spans="1:7">
      <c r="A2025" t="s">
        <v>2041</v>
      </c>
      <c r="B2025" t="s">
        <v>7068</v>
      </c>
      <c r="C2025" t="s">
        <v>12</v>
      </c>
      <c r="D2025" t="s">
        <v>10</v>
      </c>
      <c r="E2025" s="9">
        <v>30579</v>
      </c>
      <c r="F2025">
        <f t="shared" ca="1" si="62"/>
        <v>42</v>
      </c>
      <c r="G2025" t="str">
        <f t="shared" ca="1" si="63"/>
        <v>Adult</v>
      </c>
    </row>
    <row r="2026" spans="1:7">
      <c r="A2026" t="s">
        <v>2042</v>
      </c>
      <c r="B2026" t="s">
        <v>7069</v>
      </c>
      <c r="C2026" t="s">
        <v>10</v>
      </c>
      <c r="D2026" t="s">
        <v>10</v>
      </c>
      <c r="E2026" s="9">
        <v>33868</v>
      </c>
      <c r="F2026">
        <f t="shared" ca="1" si="62"/>
        <v>33</v>
      </c>
      <c r="G2026" t="str">
        <f t="shared" ca="1" si="63"/>
        <v>Adult</v>
      </c>
    </row>
    <row r="2027" spans="1:7">
      <c r="A2027" t="s">
        <v>2043</v>
      </c>
      <c r="B2027" t="s">
        <v>7068</v>
      </c>
      <c r="C2027" t="s">
        <v>12</v>
      </c>
      <c r="D2027" t="s">
        <v>12</v>
      </c>
      <c r="E2027" s="9">
        <v>36658</v>
      </c>
      <c r="F2027">
        <f t="shared" ca="1" si="62"/>
        <v>26</v>
      </c>
      <c r="G2027" t="str">
        <f t="shared" ca="1" si="63"/>
        <v>Adult</v>
      </c>
    </row>
    <row r="2028" spans="1:7">
      <c r="A2028" t="s">
        <v>2044</v>
      </c>
      <c r="B2028" t="s">
        <v>7069</v>
      </c>
      <c r="C2028" t="s">
        <v>10</v>
      </c>
      <c r="D2028" t="s">
        <v>10</v>
      </c>
      <c r="E2028" s="9">
        <v>32061</v>
      </c>
      <c r="F2028">
        <f t="shared" ca="1" si="62"/>
        <v>38</v>
      </c>
      <c r="G2028" t="str">
        <f t="shared" ca="1" si="63"/>
        <v>Adult</v>
      </c>
    </row>
    <row r="2029" spans="1:7">
      <c r="A2029" t="s">
        <v>2045</v>
      </c>
      <c r="B2029" t="s">
        <v>7068</v>
      </c>
      <c r="C2029" t="s">
        <v>12</v>
      </c>
      <c r="D2029" t="s">
        <v>10</v>
      </c>
      <c r="E2029" s="9">
        <v>31483</v>
      </c>
      <c r="F2029">
        <f t="shared" ca="1" si="62"/>
        <v>40</v>
      </c>
      <c r="G2029" t="str">
        <f t="shared" ca="1" si="63"/>
        <v>Adult</v>
      </c>
    </row>
    <row r="2030" spans="1:7">
      <c r="A2030" t="s">
        <v>2046</v>
      </c>
      <c r="B2030" t="s">
        <v>7068</v>
      </c>
      <c r="C2030" t="s">
        <v>10</v>
      </c>
      <c r="D2030" t="s">
        <v>10</v>
      </c>
      <c r="E2030" s="9">
        <v>39334</v>
      </c>
      <c r="F2030">
        <f t="shared" ca="1" si="62"/>
        <v>18</v>
      </c>
      <c r="G2030" t="str">
        <f t="shared" ca="1" si="63"/>
        <v>Young</v>
      </c>
    </row>
    <row r="2031" spans="1:7">
      <c r="A2031" t="s">
        <v>2047</v>
      </c>
      <c r="B2031" t="s">
        <v>7069</v>
      </c>
      <c r="C2031" t="s">
        <v>12</v>
      </c>
      <c r="D2031" t="s">
        <v>10</v>
      </c>
      <c r="E2031" s="9">
        <v>40240</v>
      </c>
      <c r="F2031">
        <f t="shared" ca="1" si="62"/>
        <v>16</v>
      </c>
      <c r="G2031" t="str">
        <f t="shared" ca="1" si="63"/>
        <v>Young</v>
      </c>
    </row>
    <row r="2032" spans="1:7">
      <c r="A2032" t="s">
        <v>2048</v>
      </c>
      <c r="B2032" t="s">
        <v>7069</v>
      </c>
      <c r="C2032" t="s">
        <v>10</v>
      </c>
      <c r="D2032" t="s">
        <v>12</v>
      </c>
      <c r="E2032" s="9">
        <v>35618</v>
      </c>
      <c r="F2032">
        <f t="shared" ca="1" si="62"/>
        <v>29</v>
      </c>
      <c r="G2032" t="str">
        <f t="shared" ca="1" si="63"/>
        <v>Adult</v>
      </c>
    </row>
    <row r="2033" spans="1:7">
      <c r="A2033" t="s">
        <v>2049</v>
      </c>
      <c r="B2033" t="s">
        <v>7068</v>
      </c>
      <c r="C2033" t="s">
        <v>12</v>
      </c>
      <c r="D2033" t="s">
        <v>12</v>
      </c>
      <c r="E2033" s="9">
        <v>32997</v>
      </c>
      <c r="F2033">
        <f t="shared" ca="1" si="62"/>
        <v>36</v>
      </c>
      <c r="G2033" t="str">
        <f t="shared" ca="1" si="63"/>
        <v>Adult</v>
      </c>
    </row>
    <row r="2034" spans="1:7">
      <c r="A2034" t="s">
        <v>2050</v>
      </c>
      <c r="B2034" t="s">
        <v>7068</v>
      </c>
      <c r="C2034" t="s">
        <v>12</v>
      </c>
      <c r="D2034" t="s">
        <v>10</v>
      </c>
      <c r="E2034" s="9">
        <v>34943</v>
      </c>
      <c r="F2034">
        <f t="shared" ca="1" si="62"/>
        <v>30</v>
      </c>
      <c r="G2034" t="str">
        <f t="shared" ca="1" si="63"/>
        <v>Adult</v>
      </c>
    </row>
    <row r="2035" spans="1:7">
      <c r="A2035" t="s">
        <v>2051</v>
      </c>
      <c r="B2035" t="s">
        <v>7069</v>
      </c>
      <c r="C2035" t="s">
        <v>10</v>
      </c>
      <c r="D2035" t="s">
        <v>10</v>
      </c>
      <c r="E2035" s="9">
        <v>34126</v>
      </c>
      <c r="F2035">
        <f t="shared" ca="1" si="62"/>
        <v>33</v>
      </c>
      <c r="G2035" t="str">
        <f t="shared" ca="1" si="63"/>
        <v>Adult</v>
      </c>
    </row>
    <row r="2036" spans="1:7">
      <c r="A2036" t="s">
        <v>2052</v>
      </c>
      <c r="B2036" t="s">
        <v>7069</v>
      </c>
      <c r="C2036" t="s">
        <v>12</v>
      </c>
      <c r="D2036" t="s">
        <v>12</v>
      </c>
      <c r="E2036" s="9">
        <v>35388</v>
      </c>
      <c r="F2036">
        <f t="shared" ca="1" si="62"/>
        <v>29</v>
      </c>
      <c r="G2036" t="str">
        <f t="shared" ca="1" si="63"/>
        <v>Adult</v>
      </c>
    </row>
    <row r="2037" spans="1:7">
      <c r="A2037" t="s">
        <v>2053</v>
      </c>
      <c r="B2037" t="s">
        <v>7068</v>
      </c>
      <c r="C2037" t="s">
        <v>10</v>
      </c>
      <c r="D2037" t="s">
        <v>12</v>
      </c>
      <c r="E2037" s="9">
        <v>30769</v>
      </c>
      <c r="F2037">
        <f t="shared" ca="1" si="62"/>
        <v>42</v>
      </c>
      <c r="G2037" t="str">
        <f t="shared" ca="1" si="63"/>
        <v>Adult</v>
      </c>
    </row>
    <row r="2038" spans="1:7">
      <c r="A2038" t="s">
        <v>2054</v>
      </c>
      <c r="B2038" t="s">
        <v>7069</v>
      </c>
      <c r="C2038" t="s">
        <v>12</v>
      </c>
      <c r="D2038" t="s">
        <v>10</v>
      </c>
      <c r="E2038" s="9">
        <v>39482</v>
      </c>
      <c r="F2038">
        <f t="shared" ca="1" si="62"/>
        <v>18</v>
      </c>
      <c r="G2038" t="str">
        <f t="shared" ca="1" si="63"/>
        <v>Young</v>
      </c>
    </row>
    <row r="2039" spans="1:7">
      <c r="A2039" t="s">
        <v>2055</v>
      </c>
      <c r="B2039" t="s">
        <v>7068</v>
      </c>
      <c r="C2039" t="s">
        <v>10</v>
      </c>
      <c r="D2039" t="s">
        <v>10</v>
      </c>
      <c r="E2039" s="9">
        <v>38058</v>
      </c>
      <c r="F2039">
        <f t="shared" ca="1" si="62"/>
        <v>22</v>
      </c>
      <c r="G2039" t="str">
        <f t="shared" ca="1" si="63"/>
        <v>Adult</v>
      </c>
    </row>
    <row r="2040" spans="1:7">
      <c r="A2040" t="s">
        <v>2056</v>
      </c>
      <c r="B2040" t="s">
        <v>7068</v>
      </c>
      <c r="C2040" t="s">
        <v>12</v>
      </c>
      <c r="D2040" t="s">
        <v>12</v>
      </c>
      <c r="E2040" s="9">
        <v>36918</v>
      </c>
      <c r="F2040">
        <f t="shared" ca="1" si="62"/>
        <v>25</v>
      </c>
      <c r="G2040" t="str">
        <f t="shared" ca="1" si="63"/>
        <v>Adult</v>
      </c>
    </row>
    <row r="2041" spans="1:7">
      <c r="A2041" t="s">
        <v>2057</v>
      </c>
      <c r="B2041" t="s">
        <v>7069</v>
      </c>
      <c r="C2041" t="s">
        <v>10</v>
      </c>
      <c r="D2041" t="s">
        <v>10</v>
      </c>
      <c r="E2041" s="9">
        <v>30951</v>
      </c>
      <c r="F2041">
        <f t="shared" ca="1" si="62"/>
        <v>41</v>
      </c>
      <c r="G2041" t="str">
        <f t="shared" ca="1" si="63"/>
        <v>Adult</v>
      </c>
    </row>
    <row r="2042" spans="1:7">
      <c r="A2042" t="s">
        <v>2058</v>
      </c>
      <c r="B2042" t="s">
        <v>7069</v>
      </c>
      <c r="C2042" t="s">
        <v>12</v>
      </c>
      <c r="D2042" t="s">
        <v>10</v>
      </c>
      <c r="E2042" s="9">
        <v>38232</v>
      </c>
      <c r="F2042">
        <f t="shared" ca="1" si="62"/>
        <v>21</v>
      </c>
      <c r="G2042" t="str">
        <f t="shared" ca="1" si="63"/>
        <v>Adult</v>
      </c>
    </row>
    <row r="2043" spans="1:7">
      <c r="A2043" t="s">
        <v>2059</v>
      </c>
      <c r="B2043" t="s">
        <v>7069</v>
      </c>
      <c r="C2043" t="s">
        <v>10</v>
      </c>
      <c r="D2043" t="s">
        <v>10</v>
      </c>
      <c r="E2043" s="9">
        <v>34661</v>
      </c>
      <c r="F2043">
        <f t="shared" ca="1" si="62"/>
        <v>31</v>
      </c>
      <c r="G2043" t="str">
        <f t="shared" ca="1" si="63"/>
        <v>Adult</v>
      </c>
    </row>
    <row r="2044" spans="1:7">
      <c r="A2044" t="s">
        <v>2060</v>
      </c>
      <c r="B2044" t="s">
        <v>7068</v>
      </c>
      <c r="C2044" t="s">
        <v>10</v>
      </c>
      <c r="D2044" t="s">
        <v>10</v>
      </c>
      <c r="E2044" s="9">
        <v>33056</v>
      </c>
      <c r="F2044">
        <f t="shared" ca="1" si="62"/>
        <v>36</v>
      </c>
      <c r="G2044" t="str">
        <f t="shared" ca="1" si="63"/>
        <v>Adult</v>
      </c>
    </row>
    <row r="2045" spans="1:7">
      <c r="A2045" t="s">
        <v>2061</v>
      </c>
      <c r="B2045" t="s">
        <v>7069</v>
      </c>
      <c r="C2045" t="s">
        <v>10</v>
      </c>
      <c r="D2045" t="s">
        <v>10</v>
      </c>
      <c r="E2045" s="9">
        <v>41017</v>
      </c>
      <c r="F2045">
        <f t="shared" ca="1" si="62"/>
        <v>14</v>
      </c>
      <c r="G2045" t="str">
        <f t="shared" ca="1" si="63"/>
        <v>Young</v>
      </c>
    </row>
    <row r="2046" spans="1:7">
      <c r="A2046" t="s">
        <v>2062</v>
      </c>
      <c r="B2046" t="s">
        <v>7069</v>
      </c>
      <c r="C2046" t="s">
        <v>10</v>
      </c>
      <c r="D2046" t="s">
        <v>10</v>
      </c>
      <c r="E2046" s="9">
        <v>29654</v>
      </c>
      <c r="F2046">
        <f t="shared" ca="1" si="62"/>
        <v>45</v>
      </c>
      <c r="G2046" t="str">
        <f t="shared" ca="1" si="63"/>
        <v>Adult</v>
      </c>
    </row>
    <row r="2047" spans="1:7">
      <c r="A2047" t="s">
        <v>2063</v>
      </c>
      <c r="B2047" t="s">
        <v>7068</v>
      </c>
      <c r="C2047" t="s">
        <v>10</v>
      </c>
      <c r="D2047" t="s">
        <v>10</v>
      </c>
      <c r="E2047" s="9">
        <v>39698</v>
      </c>
      <c r="F2047">
        <f t="shared" ca="1" si="62"/>
        <v>17</v>
      </c>
      <c r="G2047" t="str">
        <f t="shared" ca="1" si="63"/>
        <v>Young</v>
      </c>
    </row>
    <row r="2048" spans="1:7">
      <c r="A2048" t="s">
        <v>2064</v>
      </c>
      <c r="B2048" t="s">
        <v>7068</v>
      </c>
      <c r="C2048" t="s">
        <v>10</v>
      </c>
      <c r="D2048" t="s">
        <v>12</v>
      </c>
      <c r="E2048" s="9">
        <v>33233</v>
      </c>
      <c r="F2048">
        <f t="shared" ca="1" si="62"/>
        <v>35</v>
      </c>
      <c r="G2048" t="str">
        <f t="shared" ca="1" si="63"/>
        <v>Adult</v>
      </c>
    </row>
    <row r="2049" spans="1:7">
      <c r="A2049" t="s">
        <v>2065</v>
      </c>
      <c r="B2049" t="s">
        <v>7069</v>
      </c>
      <c r="C2049" t="s">
        <v>10</v>
      </c>
      <c r="D2049" t="s">
        <v>10</v>
      </c>
      <c r="E2049" s="9">
        <v>32016</v>
      </c>
      <c r="F2049">
        <f t="shared" ca="1" si="62"/>
        <v>38</v>
      </c>
      <c r="G2049" t="str">
        <f t="shared" ca="1" si="63"/>
        <v>Adult</v>
      </c>
    </row>
    <row r="2050" spans="1:7">
      <c r="A2050" t="s">
        <v>2066</v>
      </c>
      <c r="B2050" t="s">
        <v>7069</v>
      </c>
      <c r="C2050" t="s">
        <v>10</v>
      </c>
      <c r="D2050" t="s">
        <v>10</v>
      </c>
      <c r="E2050" s="9">
        <v>40789</v>
      </c>
      <c r="F2050">
        <f t="shared" ca="1" si="62"/>
        <v>14</v>
      </c>
      <c r="G2050" t="str">
        <f t="shared" ca="1" si="63"/>
        <v>Young</v>
      </c>
    </row>
    <row r="2051" spans="1:7">
      <c r="A2051" t="s">
        <v>2067</v>
      </c>
      <c r="B2051" t="s">
        <v>7068</v>
      </c>
      <c r="C2051" t="s">
        <v>12</v>
      </c>
      <c r="D2051" t="s">
        <v>10</v>
      </c>
      <c r="E2051" s="9">
        <v>32223</v>
      </c>
      <c r="F2051">
        <f t="shared" ref="F2051:F2114" ca="1" si="64">DATEDIF(E2051,TODAY(),"Y")</f>
        <v>38</v>
      </c>
      <c r="G2051" t="str">
        <f t="shared" ref="G2051:G2114" ca="1" si="65">IF(F2051&lt;=20,"Young","Adult")</f>
        <v>Adult</v>
      </c>
    </row>
    <row r="2052" spans="1:7">
      <c r="A2052" t="s">
        <v>2068</v>
      </c>
      <c r="B2052" t="s">
        <v>7068</v>
      </c>
      <c r="C2052" t="s">
        <v>12</v>
      </c>
      <c r="D2052" t="s">
        <v>10</v>
      </c>
      <c r="E2052" s="9">
        <v>33930</v>
      </c>
      <c r="F2052">
        <f t="shared" ca="1" si="64"/>
        <v>33</v>
      </c>
      <c r="G2052" t="str">
        <f t="shared" ca="1" si="65"/>
        <v>Adult</v>
      </c>
    </row>
    <row r="2053" spans="1:7">
      <c r="A2053" t="s">
        <v>2069</v>
      </c>
      <c r="B2053" t="s">
        <v>7068</v>
      </c>
      <c r="C2053" t="s">
        <v>12</v>
      </c>
      <c r="D2053" t="s">
        <v>12</v>
      </c>
      <c r="E2053" s="9">
        <v>31713</v>
      </c>
      <c r="F2053">
        <f t="shared" ca="1" si="64"/>
        <v>39</v>
      </c>
      <c r="G2053" t="str">
        <f t="shared" ca="1" si="65"/>
        <v>Adult</v>
      </c>
    </row>
    <row r="2054" spans="1:7">
      <c r="A2054" t="s">
        <v>2070</v>
      </c>
      <c r="B2054" t="s">
        <v>7068</v>
      </c>
      <c r="C2054" t="s">
        <v>10</v>
      </c>
      <c r="D2054" t="s">
        <v>10</v>
      </c>
      <c r="E2054" s="9">
        <v>33443</v>
      </c>
      <c r="F2054">
        <f t="shared" ca="1" si="64"/>
        <v>35</v>
      </c>
      <c r="G2054" t="str">
        <f t="shared" ca="1" si="65"/>
        <v>Adult</v>
      </c>
    </row>
    <row r="2055" spans="1:7">
      <c r="A2055" t="s">
        <v>2071</v>
      </c>
      <c r="B2055" t="s">
        <v>7069</v>
      </c>
      <c r="C2055" t="s">
        <v>12</v>
      </c>
      <c r="D2055" t="s">
        <v>10</v>
      </c>
      <c r="E2055" s="9">
        <v>31882</v>
      </c>
      <c r="F2055">
        <f t="shared" ca="1" si="64"/>
        <v>39</v>
      </c>
      <c r="G2055" t="str">
        <f t="shared" ca="1" si="65"/>
        <v>Adult</v>
      </c>
    </row>
    <row r="2056" spans="1:7">
      <c r="A2056" t="s">
        <v>2072</v>
      </c>
      <c r="B2056" t="s">
        <v>7068</v>
      </c>
      <c r="C2056" t="s">
        <v>10</v>
      </c>
      <c r="D2056" t="s">
        <v>10</v>
      </c>
      <c r="E2056" s="9">
        <v>40671</v>
      </c>
      <c r="F2056">
        <f t="shared" ca="1" si="64"/>
        <v>15</v>
      </c>
      <c r="G2056" t="str">
        <f t="shared" ca="1" si="65"/>
        <v>Young</v>
      </c>
    </row>
    <row r="2057" spans="1:7">
      <c r="A2057" t="s">
        <v>2073</v>
      </c>
      <c r="B2057" t="s">
        <v>7069</v>
      </c>
      <c r="C2057" t="s">
        <v>10</v>
      </c>
      <c r="D2057" t="s">
        <v>10</v>
      </c>
      <c r="E2057" s="9">
        <v>40596</v>
      </c>
      <c r="F2057">
        <f t="shared" ca="1" si="64"/>
        <v>15</v>
      </c>
      <c r="G2057" t="str">
        <f t="shared" ca="1" si="65"/>
        <v>Young</v>
      </c>
    </row>
    <row r="2058" spans="1:7">
      <c r="A2058" t="s">
        <v>2074</v>
      </c>
      <c r="B2058" t="s">
        <v>7069</v>
      </c>
      <c r="C2058" t="s">
        <v>10</v>
      </c>
      <c r="D2058" t="s">
        <v>10</v>
      </c>
      <c r="E2058" s="9">
        <v>30059</v>
      </c>
      <c r="F2058">
        <f t="shared" ca="1" si="64"/>
        <v>44</v>
      </c>
      <c r="G2058" t="str">
        <f t="shared" ca="1" si="65"/>
        <v>Adult</v>
      </c>
    </row>
    <row r="2059" spans="1:7">
      <c r="A2059" t="s">
        <v>2075</v>
      </c>
      <c r="B2059" t="s">
        <v>7068</v>
      </c>
      <c r="C2059" t="s">
        <v>12</v>
      </c>
      <c r="D2059" t="s">
        <v>10</v>
      </c>
      <c r="E2059" s="9">
        <v>30284</v>
      </c>
      <c r="F2059">
        <f t="shared" ca="1" si="64"/>
        <v>43</v>
      </c>
      <c r="G2059" t="str">
        <f t="shared" ca="1" si="65"/>
        <v>Adult</v>
      </c>
    </row>
    <row r="2060" spans="1:7">
      <c r="A2060" t="s">
        <v>2076</v>
      </c>
      <c r="B2060" t="s">
        <v>7069</v>
      </c>
      <c r="C2060" t="s">
        <v>10</v>
      </c>
      <c r="D2060" t="s">
        <v>10</v>
      </c>
      <c r="E2060" s="9">
        <v>36095</v>
      </c>
      <c r="F2060">
        <f t="shared" ca="1" si="64"/>
        <v>27</v>
      </c>
      <c r="G2060" t="str">
        <f t="shared" ca="1" si="65"/>
        <v>Adult</v>
      </c>
    </row>
    <row r="2061" spans="1:7">
      <c r="A2061" t="s">
        <v>2077</v>
      </c>
      <c r="B2061" t="s">
        <v>7069</v>
      </c>
      <c r="C2061" t="s">
        <v>12</v>
      </c>
      <c r="D2061" t="s">
        <v>12</v>
      </c>
      <c r="E2061" s="9">
        <v>31253</v>
      </c>
      <c r="F2061">
        <f t="shared" ca="1" si="64"/>
        <v>40</v>
      </c>
      <c r="G2061" t="str">
        <f t="shared" ca="1" si="65"/>
        <v>Adult</v>
      </c>
    </row>
    <row r="2062" spans="1:7">
      <c r="A2062" t="s">
        <v>2078</v>
      </c>
      <c r="B2062" t="s">
        <v>7069</v>
      </c>
      <c r="C2062" t="s">
        <v>12</v>
      </c>
      <c r="D2062" t="s">
        <v>12</v>
      </c>
      <c r="E2062" s="9">
        <v>32649</v>
      </c>
      <c r="F2062">
        <f t="shared" ca="1" si="64"/>
        <v>37</v>
      </c>
      <c r="G2062" t="str">
        <f t="shared" ca="1" si="65"/>
        <v>Adult</v>
      </c>
    </row>
    <row r="2063" spans="1:7">
      <c r="A2063" t="s">
        <v>2079</v>
      </c>
      <c r="B2063" t="s">
        <v>7069</v>
      </c>
      <c r="C2063" t="s">
        <v>12</v>
      </c>
      <c r="D2063" t="s">
        <v>12</v>
      </c>
      <c r="E2063" s="9">
        <v>33913</v>
      </c>
      <c r="F2063">
        <f t="shared" ca="1" si="64"/>
        <v>33</v>
      </c>
      <c r="G2063" t="str">
        <f t="shared" ca="1" si="65"/>
        <v>Adult</v>
      </c>
    </row>
    <row r="2064" spans="1:7">
      <c r="A2064" t="s">
        <v>2080</v>
      </c>
      <c r="B2064" t="s">
        <v>7068</v>
      </c>
      <c r="C2064" t="s">
        <v>10</v>
      </c>
      <c r="D2064" t="s">
        <v>10</v>
      </c>
      <c r="E2064" s="9">
        <v>33441</v>
      </c>
      <c r="F2064">
        <f t="shared" ca="1" si="64"/>
        <v>35</v>
      </c>
      <c r="G2064" t="str">
        <f t="shared" ca="1" si="65"/>
        <v>Adult</v>
      </c>
    </row>
    <row r="2065" spans="1:7">
      <c r="A2065" t="s">
        <v>2081</v>
      </c>
      <c r="B2065" t="s">
        <v>7069</v>
      </c>
      <c r="C2065" t="s">
        <v>12</v>
      </c>
      <c r="D2065" t="s">
        <v>12</v>
      </c>
      <c r="E2065" s="9">
        <v>35266</v>
      </c>
      <c r="F2065">
        <f t="shared" ca="1" si="64"/>
        <v>30</v>
      </c>
      <c r="G2065" t="str">
        <f t="shared" ca="1" si="65"/>
        <v>Adult</v>
      </c>
    </row>
    <row r="2066" spans="1:7">
      <c r="A2066" t="s">
        <v>2082</v>
      </c>
      <c r="B2066" t="s">
        <v>7068</v>
      </c>
      <c r="C2066" t="s">
        <v>12</v>
      </c>
      <c r="D2066" t="s">
        <v>12</v>
      </c>
      <c r="E2066" s="9">
        <v>34634</v>
      </c>
      <c r="F2066">
        <f t="shared" ca="1" si="64"/>
        <v>31</v>
      </c>
      <c r="G2066" t="str">
        <f t="shared" ca="1" si="65"/>
        <v>Adult</v>
      </c>
    </row>
    <row r="2067" spans="1:7">
      <c r="A2067" t="s">
        <v>2083</v>
      </c>
      <c r="B2067" t="s">
        <v>7068</v>
      </c>
      <c r="C2067" t="s">
        <v>10</v>
      </c>
      <c r="D2067" t="s">
        <v>10</v>
      </c>
      <c r="E2067" s="9">
        <v>36799</v>
      </c>
      <c r="F2067">
        <f t="shared" ca="1" si="64"/>
        <v>25</v>
      </c>
      <c r="G2067" t="str">
        <f t="shared" ca="1" si="65"/>
        <v>Adult</v>
      </c>
    </row>
    <row r="2068" spans="1:7">
      <c r="A2068" t="s">
        <v>2084</v>
      </c>
      <c r="B2068" t="s">
        <v>7069</v>
      </c>
      <c r="C2068" t="s">
        <v>12</v>
      </c>
      <c r="D2068" t="s">
        <v>12</v>
      </c>
      <c r="E2068" s="9">
        <v>31842</v>
      </c>
      <c r="F2068">
        <f t="shared" ca="1" si="64"/>
        <v>39</v>
      </c>
      <c r="G2068" t="str">
        <f t="shared" ca="1" si="65"/>
        <v>Adult</v>
      </c>
    </row>
    <row r="2069" spans="1:7">
      <c r="A2069" t="s">
        <v>2085</v>
      </c>
      <c r="B2069" t="s">
        <v>7069</v>
      </c>
      <c r="C2069" t="s">
        <v>12</v>
      </c>
      <c r="D2069" t="s">
        <v>10</v>
      </c>
      <c r="E2069" s="9">
        <v>39645</v>
      </c>
      <c r="F2069">
        <f t="shared" ca="1" si="64"/>
        <v>18</v>
      </c>
      <c r="G2069" t="str">
        <f t="shared" ca="1" si="65"/>
        <v>Young</v>
      </c>
    </row>
    <row r="2070" spans="1:7">
      <c r="A2070" t="s">
        <v>2086</v>
      </c>
      <c r="B2070" t="s">
        <v>7069</v>
      </c>
      <c r="C2070" t="s">
        <v>10</v>
      </c>
      <c r="D2070" t="s">
        <v>10</v>
      </c>
      <c r="E2070" s="9">
        <v>36722</v>
      </c>
      <c r="F2070">
        <f t="shared" ca="1" si="64"/>
        <v>26</v>
      </c>
      <c r="G2070" t="str">
        <f t="shared" ca="1" si="65"/>
        <v>Adult</v>
      </c>
    </row>
    <row r="2071" spans="1:7">
      <c r="A2071" t="s">
        <v>2087</v>
      </c>
      <c r="B2071" t="s">
        <v>7068</v>
      </c>
      <c r="C2071" t="s">
        <v>10</v>
      </c>
      <c r="D2071" t="s">
        <v>10</v>
      </c>
      <c r="E2071" s="9">
        <v>30392</v>
      </c>
      <c r="F2071">
        <f t="shared" ca="1" si="64"/>
        <v>43</v>
      </c>
      <c r="G2071" t="str">
        <f t="shared" ca="1" si="65"/>
        <v>Adult</v>
      </c>
    </row>
    <row r="2072" spans="1:7">
      <c r="A2072" t="s">
        <v>2088</v>
      </c>
      <c r="B2072" t="s">
        <v>7068</v>
      </c>
      <c r="C2072" t="s">
        <v>10</v>
      </c>
      <c r="D2072" t="s">
        <v>10</v>
      </c>
      <c r="E2072" s="9">
        <v>40525</v>
      </c>
      <c r="F2072">
        <f t="shared" ca="1" si="64"/>
        <v>15</v>
      </c>
      <c r="G2072" t="str">
        <f t="shared" ca="1" si="65"/>
        <v>Young</v>
      </c>
    </row>
    <row r="2073" spans="1:7">
      <c r="A2073" t="s">
        <v>2089</v>
      </c>
      <c r="B2073" t="s">
        <v>7068</v>
      </c>
      <c r="C2073" t="s">
        <v>12</v>
      </c>
      <c r="D2073" t="s">
        <v>12</v>
      </c>
      <c r="E2073" s="9">
        <v>33473</v>
      </c>
      <c r="F2073">
        <f t="shared" ca="1" si="64"/>
        <v>34</v>
      </c>
      <c r="G2073" t="str">
        <f t="shared" ca="1" si="65"/>
        <v>Adult</v>
      </c>
    </row>
    <row r="2074" spans="1:7">
      <c r="A2074" t="s">
        <v>2090</v>
      </c>
      <c r="B2074" t="s">
        <v>7069</v>
      </c>
      <c r="C2074" t="s">
        <v>10</v>
      </c>
      <c r="D2074" t="s">
        <v>12</v>
      </c>
      <c r="E2074" s="9">
        <v>35740</v>
      </c>
      <c r="F2074">
        <f t="shared" ca="1" si="64"/>
        <v>28</v>
      </c>
      <c r="G2074" t="str">
        <f t="shared" ca="1" si="65"/>
        <v>Adult</v>
      </c>
    </row>
    <row r="2075" spans="1:7">
      <c r="A2075" t="s">
        <v>2091</v>
      </c>
      <c r="B2075" t="s">
        <v>7069</v>
      </c>
      <c r="C2075" t="s">
        <v>10</v>
      </c>
      <c r="D2075" t="s">
        <v>10</v>
      </c>
      <c r="E2075" s="9">
        <v>39214</v>
      </c>
      <c r="F2075">
        <f t="shared" ca="1" si="64"/>
        <v>19</v>
      </c>
      <c r="G2075" t="str">
        <f t="shared" ca="1" si="65"/>
        <v>Young</v>
      </c>
    </row>
    <row r="2076" spans="1:7">
      <c r="A2076" t="s">
        <v>2092</v>
      </c>
      <c r="B2076" t="s">
        <v>7068</v>
      </c>
      <c r="C2076" t="s">
        <v>10</v>
      </c>
      <c r="D2076" t="s">
        <v>10</v>
      </c>
      <c r="E2076" s="9">
        <v>40079</v>
      </c>
      <c r="F2076">
        <f t="shared" ca="1" si="64"/>
        <v>16</v>
      </c>
      <c r="G2076" t="str">
        <f t="shared" ca="1" si="65"/>
        <v>Young</v>
      </c>
    </row>
    <row r="2077" spans="1:7">
      <c r="A2077" t="s">
        <v>2093</v>
      </c>
      <c r="B2077" t="s">
        <v>7069</v>
      </c>
      <c r="C2077" t="s">
        <v>10</v>
      </c>
      <c r="D2077" t="s">
        <v>10</v>
      </c>
      <c r="E2077" s="9">
        <v>39431</v>
      </c>
      <c r="F2077">
        <f t="shared" ca="1" si="64"/>
        <v>18</v>
      </c>
      <c r="G2077" t="str">
        <f t="shared" ca="1" si="65"/>
        <v>Young</v>
      </c>
    </row>
    <row r="2078" spans="1:7">
      <c r="A2078" t="s">
        <v>2094</v>
      </c>
      <c r="B2078" t="s">
        <v>7068</v>
      </c>
      <c r="C2078" t="s">
        <v>10</v>
      </c>
      <c r="D2078" t="s">
        <v>10</v>
      </c>
      <c r="E2078" s="9">
        <v>35600</v>
      </c>
      <c r="F2078">
        <f t="shared" ca="1" si="64"/>
        <v>29</v>
      </c>
      <c r="G2078" t="str">
        <f t="shared" ca="1" si="65"/>
        <v>Adult</v>
      </c>
    </row>
    <row r="2079" spans="1:7">
      <c r="A2079" t="s">
        <v>2095</v>
      </c>
      <c r="B2079" t="s">
        <v>7068</v>
      </c>
      <c r="C2079" t="s">
        <v>10</v>
      </c>
      <c r="D2079" t="s">
        <v>10</v>
      </c>
      <c r="E2079" s="9">
        <v>32973</v>
      </c>
      <c r="F2079">
        <f t="shared" ca="1" si="64"/>
        <v>36</v>
      </c>
      <c r="G2079" t="str">
        <f t="shared" ca="1" si="65"/>
        <v>Adult</v>
      </c>
    </row>
    <row r="2080" spans="1:7">
      <c r="A2080" t="s">
        <v>2096</v>
      </c>
      <c r="B2080" t="s">
        <v>7069</v>
      </c>
      <c r="C2080" t="s">
        <v>12</v>
      </c>
      <c r="D2080" t="s">
        <v>12</v>
      </c>
      <c r="E2080" s="9">
        <v>32031</v>
      </c>
      <c r="F2080">
        <f t="shared" ca="1" si="64"/>
        <v>38</v>
      </c>
      <c r="G2080" t="str">
        <f t="shared" ca="1" si="65"/>
        <v>Adult</v>
      </c>
    </row>
    <row r="2081" spans="1:7">
      <c r="A2081" t="s">
        <v>2097</v>
      </c>
      <c r="B2081" t="s">
        <v>7069</v>
      </c>
      <c r="C2081" t="s">
        <v>12</v>
      </c>
      <c r="D2081" t="s">
        <v>12</v>
      </c>
      <c r="E2081" s="9">
        <v>41031</v>
      </c>
      <c r="F2081">
        <f t="shared" ca="1" si="64"/>
        <v>14</v>
      </c>
      <c r="G2081" t="str">
        <f t="shared" ca="1" si="65"/>
        <v>Young</v>
      </c>
    </row>
    <row r="2082" spans="1:7">
      <c r="A2082" t="s">
        <v>2098</v>
      </c>
      <c r="B2082" t="s">
        <v>7069</v>
      </c>
      <c r="C2082" t="s">
        <v>12</v>
      </c>
      <c r="D2082" t="s">
        <v>10</v>
      </c>
      <c r="E2082" s="9">
        <v>35392</v>
      </c>
      <c r="F2082">
        <f t="shared" ca="1" si="64"/>
        <v>29</v>
      </c>
      <c r="G2082" t="str">
        <f t="shared" ca="1" si="65"/>
        <v>Adult</v>
      </c>
    </row>
    <row r="2083" spans="1:7">
      <c r="A2083" t="s">
        <v>2099</v>
      </c>
      <c r="B2083" t="s">
        <v>7068</v>
      </c>
      <c r="C2083" t="s">
        <v>12</v>
      </c>
      <c r="D2083" t="s">
        <v>12</v>
      </c>
      <c r="E2083" s="9">
        <v>34395</v>
      </c>
      <c r="F2083">
        <f t="shared" ca="1" si="64"/>
        <v>32</v>
      </c>
      <c r="G2083" t="str">
        <f t="shared" ca="1" si="65"/>
        <v>Adult</v>
      </c>
    </row>
    <row r="2084" spans="1:7">
      <c r="A2084" t="s">
        <v>2100</v>
      </c>
      <c r="B2084" t="s">
        <v>7069</v>
      </c>
      <c r="C2084" t="s">
        <v>10</v>
      </c>
      <c r="D2084" t="s">
        <v>12</v>
      </c>
      <c r="E2084" s="9">
        <v>38995</v>
      </c>
      <c r="F2084">
        <f t="shared" ca="1" si="64"/>
        <v>19</v>
      </c>
      <c r="G2084" t="str">
        <f t="shared" ca="1" si="65"/>
        <v>Young</v>
      </c>
    </row>
    <row r="2085" spans="1:7">
      <c r="A2085" t="s">
        <v>2101</v>
      </c>
      <c r="B2085" t="s">
        <v>7068</v>
      </c>
      <c r="C2085" t="s">
        <v>10</v>
      </c>
      <c r="D2085" t="s">
        <v>10</v>
      </c>
      <c r="E2085" s="9">
        <v>36681</v>
      </c>
      <c r="F2085">
        <f t="shared" ca="1" si="64"/>
        <v>26</v>
      </c>
      <c r="G2085" t="str">
        <f t="shared" ca="1" si="65"/>
        <v>Adult</v>
      </c>
    </row>
    <row r="2086" spans="1:7">
      <c r="A2086" t="s">
        <v>2102</v>
      </c>
      <c r="B2086" t="s">
        <v>7069</v>
      </c>
      <c r="C2086" t="s">
        <v>10</v>
      </c>
      <c r="D2086" t="s">
        <v>12</v>
      </c>
      <c r="E2086" s="9">
        <v>35501</v>
      </c>
      <c r="F2086">
        <f t="shared" ca="1" si="64"/>
        <v>29</v>
      </c>
      <c r="G2086" t="str">
        <f t="shared" ca="1" si="65"/>
        <v>Adult</v>
      </c>
    </row>
    <row r="2087" spans="1:7">
      <c r="A2087" t="s">
        <v>2103</v>
      </c>
      <c r="B2087" t="s">
        <v>7068</v>
      </c>
      <c r="C2087" t="s">
        <v>12</v>
      </c>
      <c r="D2087" t="s">
        <v>10</v>
      </c>
      <c r="E2087" s="9">
        <v>30695</v>
      </c>
      <c r="F2087">
        <f t="shared" ca="1" si="64"/>
        <v>42</v>
      </c>
      <c r="G2087" t="str">
        <f t="shared" ca="1" si="65"/>
        <v>Adult</v>
      </c>
    </row>
    <row r="2088" spans="1:7">
      <c r="A2088" t="s">
        <v>2104</v>
      </c>
      <c r="B2088" t="s">
        <v>7069</v>
      </c>
      <c r="C2088" t="s">
        <v>12</v>
      </c>
      <c r="D2088" t="s">
        <v>12</v>
      </c>
      <c r="E2088" s="9">
        <v>41224</v>
      </c>
      <c r="F2088">
        <f t="shared" ca="1" si="64"/>
        <v>13</v>
      </c>
      <c r="G2088" t="str">
        <f t="shared" ca="1" si="65"/>
        <v>Young</v>
      </c>
    </row>
    <row r="2089" spans="1:7">
      <c r="A2089" t="s">
        <v>2105</v>
      </c>
      <c r="B2089" t="s">
        <v>7068</v>
      </c>
      <c r="C2089" t="s">
        <v>10</v>
      </c>
      <c r="D2089" t="s">
        <v>10</v>
      </c>
      <c r="E2089" s="9">
        <v>36246</v>
      </c>
      <c r="F2089">
        <f t="shared" ca="1" si="64"/>
        <v>27</v>
      </c>
      <c r="G2089" t="str">
        <f t="shared" ca="1" si="65"/>
        <v>Adult</v>
      </c>
    </row>
    <row r="2090" spans="1:7">
      <c r="A2090" t="s">
        <v>2106</v>
      </c>
      <c r="B2090" t="s">
        <v>7068</v>
      </c>
      <c r="C2090" t="s">
        <v>10</v>
      </c>
      <c r="D2090" t="s">
        <v>10</v>
      </c>
      <c r="E2090" s="9">
        <v>37222</v>
      </c>
      <c r="F2090">
        <f t="shared" ca="1" si="64"/>
        <v>24</v>
      </c>
      <c r="G2090" t="str">
        <f t="shared" ca="1" si="65"/>
        <v>Adult</v>
      </c>
    </row>
    <row r="2091" spans="1:7">
      <c r="A2091" t="s">
        <v>2107</v>
      </c>
      <c r="B2091" t="s">
        <v>7068</v>
      </c>
      <c r="C2091" t="s">
        <v>10</v>
      </c>
      <c r="D2091" t="s">
        <v>10</v>
      </c>
      <c r="E2091" s="9">
        <v>34472</v>
      </c>
      <c r="F2091">
        <f t="shared" ca="1" si="64"/>
        <v>32</v>
      </c>
      <c r="G2091" t="str">
        <f t="shared" ca="1" si="65"/>
        <v>Adult</v>
      </c>
    </row>
    <row r="2092" spans="1:7">
      <c r="A2092" t="s">
        <v>2108</v>
      </c>
      <c r="B2092" t="s">
        <v>7068</v>
      </c>
      <c r="C2092" t="s">
        <v>12</v>
      </c>
      <c r="D2092" t="s">
        <v>12</v>
      </c>
      <c r="E2092" s="9">
        <v>33339</v>
      </c>
      <c r="F2092">
        <f t="shared" ca="1" si="64"/>
        <v>35</v>
      </c>
      <c r="G2092" t="str">
        <f t="shared" ca="1" si="65"/>
        <v>Adult</v>
      </c>
    </row>
    <row r="2093" spans="1:7">
      <c r="A2093" t="s">
        <v>2109</v>
      </c>
      <c r="B2093" t="s">
        <v>7068</v>
      </c>
      <c r="C2093" t="s">
        <v>10</v>
      </c>
      <c r="D2093" t="s">
        <v>12</v>
      </c>
      <c r="E2093" s="9">
        <v>32434</v>
      </c>
      <c r="F2093">
        <f t="shared" ca="1" si="64"/>
        <v>37</v>
      </c>
      <c r="G2093" t="str">
        <f t="shared" ca="1" si="65"/>
        <v>Adult</v>
      </c>
    </row>
    <row r="2094" spans="1:7">
      <c r="A2094" t="s">
        <v>2110</v>
      </c>
      <c r="B2094" t="s">
        <v>7069</v>
      </c>
      <c r="C2094" t="s">
        <v>12</v>
      </c>
      <c r="D2094" t="s">
        <v>10</v>
      </c>
      <c r="E2094" s="9">
        <v>31434</v>
      </c>
      <c r="F2094">
        <f t="shared" ca="1" si="64"/>
        <v>40</v>
      </c>
      <c r="G2094" t="str">
        <f t="shared" ca="1" si="65"/>
        <v>Adult</v>
      </c>
    </row>
    <row r="2095" spans="1:7">
      <c r="A2095" t="s">
        <v>2111</v>
      </c>
      <c r="B2095" t="s">
        <v>7069</v>
      </c>
      <c r="C2095" t="s">
        <v>10</v>
      </c>
      <c r="D2095" t="s">
        <v>12</v>
      </c>
      <c r="E2095" s="9">
        <v>33461</v>
      </c>
      <c r="F2095">
        <f t="shared" ca="1" si="64"/>
        <v>34</v>
      </c>
      <c r="G2095" t="str">
        <f t="shared" ca="1" si="65"/>
        <v>Adult</v>
      </c>
    </row>
    <row r="2096" spans="1:7">
      <c r="A2096" t="s">
        <v>2112</v>
      </c>
      <c r="B2096" t="s">
        <v>7068</v>
      </c>
      <c r="C2096" t="s">
        <v>10</v>
      </c>
      <c r="D2096" t="s">
        <v>10</v>
      </c>
      <c r="E2096" s="9">
        <v>36352</v>
      </c>
      <c r="F2096">
        <f t="shared" ca="1" si="64"/>
        <v>27</v>
      </c>
      <c r="G2096" t="str">
        <f t="shared" ca="1" si="65"/>
        <v>Adult</v>
      </c>
    </row>
    <row r="2097" spans="1:7">
      <c r="A2097" t="s">
        <v>2113</v>
      </c>
      <c r="B2097" t="s">
        <v>7069</v>
      </c>
      <c r="C2097" t="s">
        <v>10</v>
      </c>
      <c r="D2097" t="s">
        <v>10</v>
      </c>
      <c r="E2097" s="9">
        <v>29935</v>
      </c>
      <c r="F2097">
        <f t="shared" ca="1" si="64"/>
        <v>44</v>
      </c>
      <c r="G2097" t="str">
        <f t="shared" ca="1" si="65"/>
        <v>Adult</v>
      </c>
    </row>
    <row r="2098" spans="1:7">
      <c r="A2098" t="s">
        <v>2114</v>
      </c>
      <c r="B2098" t="s">
        <v>7068</v>
      </c>
      <c r="C2098" t="s">
        <v>10</v>
      </c>
      <c r="D2098" t="s">
        <v>10</v>
      </c>
      <c r="E2098" s="9">
        <v>35177</v>
      </c>
      <c r="F2098">
        <f t="shared" ca="1" si="64"/>
        <v>30</v>
      </c>
      <c r="G2098" t="str">
        <f t="shared" ca="1" si="65"/>
        <v>Adult</v>
      </c>
    </row>
    <row r="2099" spans="1:7">
      <c r="A2099" t="s">
        <v>2115</v>
      </c>
      <c r="B2099" t="s">
        <v>7069</v>
      </c>
      <c r="C2099" t="s">
        <v>10</v>
      </c>
      <c r="D2099" t="s">
        <v>10</v>
      </c>
      <c r="E2099" s="9">
        <v>30568</v>
      </c>
      <c r="F2099">
        <f t="shared" ca="1" si="64"/>
        <v>42</v>
      </c>
      <c r="G2099" t="str">
        <f t="shared" ca="1" si="65"/>
        <v>Adult</v>
      </c>
    </row>
    <row r="2100" spans="1:7">
      <c r="A2100" t="s">
        <v>2116</v>
      </c>
      <c r="B2100" t="s">
        <v>7069</v>
      </c>
      <c r="C2100" t="s">
        <v>10</v>
      </c>
      <c r="D2100" t="s">
        <v>10</v>
      </c>
      <c r="E2100" s="9">
        <v>32974</v>
      </c>
      <c r="F2100">
        <f t="shared" ca="1" si="64"/>
        <v>36</v>
      </c>
      <c r="G2100" t="str">
        <f t="shared" ca="1" si="65"/>
        <v>Adult</v>
      </c>
    </row>
    <row r="2101" spans="1:7">
      <c r="A2101" t="s">
        <v>2117</v>
      </c>
      <c r="B2101" t="s">
        <v>7068</v>
      </c>
      <c r="C2101" t="s">
        <v>12</v>
      </c>
      <c r="D2101" t="s">
        <v>10</v>
      </c>
      <c r="E2101" s="9">
        <v>34625</v>
      </c>
      <c r="F2101">
        <f t="shared" ca="1" si="64"/>
        <v>31</v>
      </c>
      <c r="G2101" t="str">
        <f t="shared" ca="1" si="65"/>
        <v>Adult</v>
      </c>
    </row>
    <row r="2102" spans="1:7">
      <c r="A2102" t="s">
        <v>2118</v>
      </c>
      <c r="B2102" t="s">
        <v>7069</v>
      </c>
      <c r="C2102" t="s">
        <v>12</v>
      </c>
      <c r="D2102" t="s">
        <v>10</v>
      </c>
      <c r="E2102" s="9">
        <v>30011</v>
      </c>
      <c r="F2102">
        <f t="shared" ca="1" si="64"/>
        <v>44</v>
      </c>
      <c r="G2102" t="str">
        <f t="shared" ca="1" si="65"/>
        <v>Adult</v>
      </c>
    </row>
    <row r="2103" spans="1:7">
      <c r="A2103" t="s">
        <v>2119</v>
      </c>
      <c r="B2103" t="s">
        <v>7068</v>
      </c>
      <c r="C2103" t="s">
        <v>12</v>
      </c>
      <c r="D2103" t="s">
        <v>10</v>
      </c>
      <c r="E2103" s="9">
        <v>34678</v>
      </c>
      <c r="F2103">
        <f t="shared" ca="1" si="64"/>
        <v>31</v>
      </c>
      <c r="G2103" t="str">
        <f t="shared" ca="1" si="65"/>
        <v>Adult</v>
      </c>
    </row>
    <row r="2104" spans="1:7">
      <c r="A2104" t="s">
        <v>2120</v>
      </c>
      <c r="B2104" t="s">
        <v>7069</v>
      </c>
      <c r="C2104" t="s">
        <v>10</v>
      </c>
      <c r="D2104" t="s">
        <v>12</v>
      </c>
      <c r="E2104" s="9">
        <v>33180</v>
      </c>
      <c r="F2104">
        <f t="shared" ca="1" si="64"/>
        <v>35</v>
      </c>
      <c r="G2104" t="str">
        <f t="shared" ca="1" si="65"/>
        <v>Adult</v>
      </c>
    </row>
    <row r="2105" spans="1:7">
      <c r="A2105" t="s">
        <v>2121</v>
      </c>
      <c r="B2105" t="s">
        <v>7069</v>
      </c>
      <c r="C2105" t="s">
        <v>12</v>
      </c>
      <c r="D2105" t="s">
        <v>10</v>
      </c>
      <c r="E2105" s="9">
        <v>33366</v>
      </c>
      <c r="F2105">
        <f t="shared" ca="1" si="64"/>
        <v>35</v>
      </c>
      <c r="G2105" t="str">
        <f t="shared" ca="1" si="65"/>
        <v>Adult</v>
      </c>
    </row>
    <row r="2106" spans="1:7">
      <c r="A2106" t="s">
        <v>2122</v>
      </c>
      <c r="B2106" t="s">
        <v>7068</v>
      </c>
      <c r="C2106" t="s">
        <v>12</v>
      </c>
      <c r="D2106" t="s">
        <v>10</v>
      </c>
      <c r="E2106" s="9">
        <v>30857</v>
      </c>
      <c r="F2106">
        <f t="shared" ca="1" si="64"/>
        <v>42</v>
      </c>
      <c r="G2106" t="str">
        <f t="shared" ca="1" si="65"/>
        <v>Adult</v>
      </c>
    </row>
    <row r="2107" spans="1:7">
      <c r="A2107" t="s">
        <v>2123</v>
      </c>
      <c r="B2107" t="s">
        <v>7068</v>
      </c>
      <c r="C2107" t="s">
        <v>10</v>
      </c>
      <c r="D2107" t="s">
        <v>10</v>
      </c>
      <c r="E2107" s="9">
        <v>34137</v>
      </c>
      <c r="F2107">
        <f t="shared" ca="1" si="64"/>
        <v>33</v>
      </c>
      <c r="G2107" t="str">
        <f t="shared" ca="1" si="65"/>
        <v>Adult</v>
      </c>
    </row>
    <row r="2108" spans="1:7">
      <c r="A2108" t="s">
        <v>2124</v>
      </c>
      <c r="B2108" t="s">
        <v>7069</v>
      </c>
      <c r="C2108" t="s">
        <v>12</v>
      </c>
      <c r="D2108" t="s">
        <v>12</v>
      </c>
      <c r="E2108" s="9">
        <v>35697</v>
      </c>
      <c r="F2108">
        <f t="shared" ca="1" si="64"/>
        <v>28</v>
      </c>
      <c r="G2108" t="str">
        <f t="shared" ca="1" si="65"/>
        <v>Adult</v>
      </c>
    </row>
    <row r="2109" spans="1:7">
      <c r="A2109" t="s">
        <v>2125</v>
      </c>
      <c r="B2109" t="s">
        <v>7069</v>
      </c>
      <c r="C2109" t="s">
        <v>12</v>
      </c>
      <c r="D2109" t="s">
        <v>10</v>
      </c>
      <c r="E2109" s="9">
        <v>40601</v>
      </c>
      <c r="F2109">
        <f t="shared" ca="1" si="64"/>
        <v>15</v>
      </c>
      <c r="G2109" t="str">
        <f t="shared" ca="1" si="65"/>
        <v>Young</v>
      </c>
    </row>
    <row r="2110" spans="1:7">
      <c r="A2110" t="s">
        <v>2126</v>
      </c>
      <c r="B2110" t="s">
        <v>7068</v>
      </c>
      <c r="C2110" t="s">
        <v>10</v>
      </c>
      <c r="D2110" t="s">
        <v>10</v>
      </c>
      <c r="E2110" s="9">
        <v>38634</v>
      </c>
      <c r="F2110">
        <f t="shared" ca="1" si="64"/>
        <v>20</v>
      </c>
      <c r="G2110" t="str">
        <f t="shared" ca="1" si="65"/>
        <v>Young</v>
      </c>
    </row>
    <row r="2111" spans="1:7">
      <c r="A2111" t="s">
        <v>2127</v>
      </c>
      <c r="B2111" t="s">
        <v>7069</v>
      </c>
      <c r="C2111" t="s">
        <v>10</v>
      </c>
      <c r="D2111" t="s">
        <v>10</v>
      </c>
      <c r="E2111" s="9">
        <v>34040</v>
      </c>
      <c r="F2111">
        <f t="shared" ca="1" si="64"/>
        <v>33</v>
      </c>
      <c r="G2111" t="str">
        <f t="shared" ca="1" si="65"/>
        <v>Adult</v>
      </c>
    </row>
    <row r="2112" spans="1:7">
      <c r="A2112" t="s">
        <v>2128</v>
      </c>
      <c r="B2112" t="s">
        <v>7068</v>
      </c>
      <c r="C2112" t="s">
        <v>10</v>
      </c>
      <c r="D2112" t="s">
        <v>10</v>
      </c>
      <c r="E2112" s="9">
        <v>33762</v>
      </c>
      <c r="F2112">
        <f t="shared" ca="1" si="64"/>
        <v>34</v>
      </c>
      <c r="G2112" t="str">
        <f t="shared" ca="1" si="65"/>
        <v>Adult</v>
      </c>
    </row>
    <row r="2113" spans="1:7">
      <c r="A2113" t="s">
        <v>2129</v>
      </c>
      <c r="B2113" t="s">
        <v>7069</v>
      </c>
      <c r="C2113" t="s">
        <v>12</v>
      </c>
      <c r="D2113" t="s">
        <v>12</v>
      </c>
      <c r="E2113" s="9">
        <v>30496</v>
      </c>
      <c r="F2113">
        <f t="shared" ca="1" si="64"/>
        <v>43</v>
      </c>
      <c r="G2113" t="str">
        <f t="shared" ca="1" si="65"/>
        <v>Adult</v>
      </c>
    </row>
    <row r="2114" spans="1:7">
      <c r="A2114" t="s">
        <v>2130</v>
      </c>
      <c r="B2114" t="s">
        <v>7068</v>
      </c>
      <c r="C2114" t="s">
        <v>10</v>
      </c>
      <c r="D2114" t="s">
        <v>10</v>
      </c>
      <c r="E2114" s="9">
        <v>38856</v>
      </c>
      <c r="F2114">
        <f t="shared" ca="1" si="64"/>
        <v>20</v>
      </c>
      <c r="G2114" t="str">
        <f t="shared" ca="1" si="65"/>
        <v>Young</v>
      </c>
    </row>
    <row r="2115" spans="1:7">
      <c r="A2115" t="s">
        <v>2131</v>
      </c>
      <c r="B2115" t="s">
        <v>7069</v>
      </c>
      <c r="C2115" t="s">
        <v>12</v>
      </c>
      <c r="D2115" t="s">
        <v>12</v>
      </c>
      <c r="E2115" s="9">
        <v>36751</v>
      </c>
      <c r="F2115">
        <f t="shared" ref="F2115:F2178" ca="1" si="66">DATEDIF(E2115,TODAY(),"Y")</f>
        <v>25</v>
      </c>
      <c r="G2115" t="str">
        <f t="shared" ref="G2115:G2178" ca="1" si="67">IF(F2115&lt;=20,"Young","Adult")</f>
        <v>Adult</v>
      </c>
    </row>
    <row r="2116" spans="1:7">
      <c r="A2116" t="s">
        <v>2132</v>
      </c>
      <c r="B2116" t="s">
        <v>7069</v>
      </c>
      <c r="C2116" t="s">
        <v>10</v>
      </c>
      <c r="D2116" t="s">
        <v>10</v>
      </c>
      <c r="E2116" s="9">
        <v>36429</v>
      </c>
      <c r="F2116">
        <f t="shared" ca="1" si="66"/>
        <v>26</v>
      </c>
      <c r="G2116" t="str">
        <f t="shared" ca="1" si="67"/>
        <v>Adult</v>
      </c>
    </row>
    <row r="2117" spans="1:7">
      <c r="A2117" t="s">
        <v>2133</v>
      </c>
      <c r="B2117" t="s">
        <v>7068</v>
      </c>
      <c r="C2117" t="s">
        <v>10</v>
      </c>
      <c r="D2117" t="s">
        <v>10</v>
      </c>
      <c r="E2117" s="9">
        <v>38565</v>
      </c>
      <c r="F2117">
        <f t="shared" ca="1" si="66"/>
        <v>20</v>
      </c>
      <c r="G2117" t="str">
        <f t="shared" ca="1" si="67"/>
        <v>Young</v>
      </c>
    </row>
    <row r="2118" spans="1:7">
      <c r="A2118" t="s">
        <v>2134</v>
      </c>
      <c r="B2118" t="s">
        <v>7069</v>
      </c>
      <c r="C2118" t="s">
        <v>10</v>
      </c>
      <c r="D2118" t="s">
        <v>10</v>
      </c>
      <c r="E2118" s="9">
        <v>33555</v>
      </c>
      <c r="F2118">
        <f t="shared" ca="1" si="66"/>
        <v>34</v>
      </c>
      <c r="G2118" t="str">
        <f t="shared" ca="1" si="67"/>
        <v>Adult</v>
      </c>
    </row>
    <row r="2119" spans="1:7">
      <c r="A2119" t="s">
        <v>2135</v>
      </c>
      <c r="B2119" t="s">
        <v>7068</v>
      </c>
      <c r="C2119" t="s">
        <v>12</v>
      </c>
      <c r="D2119" t="s">
        <v>12</v>
      </c>
      <c r="E2119" s="9">
        <v>37587</v>
      </c>
      <c r="F2119">
        <f t="shared" ca="1" si="66"/>
        <v>23</v>
      </c>
      <c r="G2119" t="str">
        <f t="shared" ca="1" si="67"/>
        <v>Adult</v>
      </c>
    </row>
    <row r="2120" spans="1:7">
      <c r="A2120" t="s">
        <v>2136</v>
      </c>
      <c r="B2120" t="s">
        <v>7068</v>
      </c>
      <c r="C2120" t="s">
        <v>12</v>
      </c>
      <c r="D2120" t="s">
        <v>12</v>
      </c>
      <c r="E2120" s="9">
        <v>38819</v>
      </c>
      <c r="F2120">
        <f t="shared" ca="1" si="66"/>
        <v>20</v>
      </c>
      <c r="G2120" t="str">
        <f t="shared" ca="1" si="67"/>
        <v>Young</v>
      </c>
    </row>
    <row r="2121" spans="1:7">
      <c r="A2121" t="s">
        <v>2137</v>
      </c>
      <c r="B2121" t="s">
        <v>7069</v>
      </c>
      <c r="C2121" t="s">
        <v>12</v>
      </c>
      <c r="D2121" t="s">
        <v>12</v>
      </c>
      <c r="E2121" s="9">
        <v>36569</v>
      </c>
      <c r="F2121">
        <f t="shared" ca="1" si="66"/>
        <v>26</v>
      </c>
      <c r="G2121" t="str">
        <f t="shared" ca="1" si="67"/>
        <v>Adult</v>
      </c>
    </row>
    <row r="2122" spans="1:7">
      <c r="A2122" t="s">
        <v>2138</v>
      </c>
      <c r="B2122" t="s">
        <v>7068</v>
      </c>
      <c r="C2122" t="s">
        <v>12</v>
      </c>
      <c r="D2122" t="s">
        <v>12</v>
      </c>
      <c r="E2122" s="9">
        <v>35289</v>
      </c>
      <c r="F2122">
        <f t="shared" ca="1" si="66"/>
        <v>29</v>
      </c>
      <c r="G2122" t="str">
        <f t="shared" ca="1" si="67"/>
        <v>Adult</v>
      </c>
    </row>
    <row r="2123" spans="1:7">
      <c r="A2123" t="s">
        <v>2139</v>
      </c>
      <c r="B2123" t="s">
        <v>7069</v>
      </c>
      <c r="C2123" t="s">
        <v>10</v>
      </c>
      <c r="D2123" t="s">
        <v>10</v>
      </c>
      <c r="E2123" s="9">
        <v>38518</v>
      </c>
      <c r="F2123">
        <f t="shared" ca="1" si="66"/>
        <v>21</v>
      </c>
      <c r="G2123" t="str">
        <f t="shared" ca="1" si="67"/>
        <v>Adult</v>
      </c>
    </row>
    <row r="2124" spans="1:7">
      <c r="A2124" t="s">
        <v>2140</v>
      </c>
      <c r="B2124" t="s">
        <v>7068</v>
      </c>
      <c r="C2124" t="s">
        <v>10</v>
      </c>
      <c r="D2124" t="s">
        <v>10</v>
      </c>
      <c r="E2124" s="9">
        <v>37910</v>
      </c>
      <c r="F2124">
        <f t="shared" ca="1" si="66"/>
        <v>22</v>
      </c>
      <c r="G2124" t="str">
        <f t="shared" ca="1" si="67"/>
        <v>Adult</v>
      </c>
    </row>
    <row r="2125" spans="1:7">
      <c r="A2125" t="s">
        <v>2141</v>
      </c>
      <c r="B2125" t="s">
        <v>7069</v>
      </c>
      <c r="C2125" t="s">
        <v>10</v>
      </c>
      <c r="D2125" t="s">
        <v>10</v>
      </c>
      <c r="E2125" s="9">
        <v>30199</v>
      </c>
      <c r="F2125">
        <f t="shared" ca="1" si="66"/>
        <v>43</v>
      </c>
      <c r="G2125" t="str">
        <f t="shared" ca="1" si="67"/>
        <v>Adult</v>
      </c>
    </row>
    <row r="2126" spans="1:7">
      <c r="A2126" t="s">
        <v>2142</v>
      </c>
      <c r="B2126" t="s">
        <v>7069</v>
      </c>
      <c r="C2126" t="s">
        <v>12</v>
      </c>
      <c r="D2126" t="s">
        <v>10</v>
      </c>
      <c r="E2126" s="9">
        <v>29522</v>
      </c>
      <c r="F2126">
        <f t="shared" ca="1" si="66"/>
        <v>45</v>
      </c>
      <c r="G2126" t="str">
        <f t="shared" ca="1" si="67"/>
        <v>Adult</v>
      </c>
    </row>
    <row r="2127" spans="1:7">
      <c r="A2127" t="s">
        <v>2143</v>
      </c>
      <c r="B2127" t="s">
        <v>7068</v>
      </c>
      <c r="C2127" t="s">
        <v>12</v>
      </c>
      <c r="D2127" t="s">
        <v>12</v>
      </c>
      <c r="E2127" s="9">
        <v>30155</v>
      </c>
      <c r="F2127">
        <f t="shared" ca="1" si="66"/>
        <v>44</v>
      </c>
      <c r="G2127" t="str">
        <f t="shared" ca="1" si="67"/>
        <v>Adult</v>
      </c>
    </row>
    <row r="2128" spans="1:7">
      <c r="A2128" t="s">
        <v>2144</v>
      </c>
      <c r="B2128" t="s">
        <v>7069</v>
      </c>
      <c r="C2128" t="s">
        <v>10</v>
      </c>
      <c r="D2128" t="s">
        <v>10</v>
      </c>
      <c r="E2128" s="9">
        <v>35952</v>
      </c>
      <c r="F2128">
        <f t="shared" ca="1" si="66"/>
        <v>28</v>
      </c>
      <c r="G2128" t="str">
        <f t="shared" ca="1" si="67"/>
        <v>Adult</v>
      </c>
    </row>
    <row r="2129" spans="1:7">
      <c r="A2129" t="s">
        <v>2145</v>
      </c>
      <c r="B2129" t="s">
        <v>7069</v>
      </c>
      <c r="C2129" t="s">
        <v>12</v>
      </c>
      <c r="D2129" t="s">
        <v>10</v>
      </c>
      <c r="E2129" s="9">
        <v>36420</v>
      </c>
      <c r="F2129">
        <f t="shared" ca="1" si="66"/>
        <v>26</v>
      </c>
      <c r="G2129" t="str">
        <f t="shared" ca="1" si="67"/>
        <v>Adult</v>
      </c>
    </row>
    <row r="2130" spans="1:7">
      <c r="A2130" t="s">
        <v>2146</v>
      </c>
      <c r="B2130" t="s">
        <v>7069</v>
      </c>
      <c r="C2130" t="s">
        <v>12</v>
      </c>
      <c r="D2130" t="s">
        <v>12</v>
      </c>
      <c r="E2130" s="9">
        <v>40129</v>
      </c>
      <c r="F2130">
        <f t="shared" ca="1" si="66"/>
        <v>16</v>
      </c>
      <c r="G2130" t="str">
        <f t="shared" ca="1" si="67"/>
        <v>Young</v>
      </c>
    </row>
    <row r="2131" spans="1:7">
      <c r="A2131" t="s">
        <v>2147</v>
      </c>
      <c r="B2131" t="s">
        <v>7069</v>
      </c>
      <c r="C2131" t="s">
        <v>10</v>
      </c>
      <c r="D2131" t="s">
        <v>10</v>
      </c>
      <c r="E2131" s="9">
        <v>38658</v>
      </c>
      <c r="F2131">
        <f t="shared" ca="1" si="66"/>
        <v>20</v>
      </c>
      <c r="G2131" t="str">
        <f t="shared" ca="1" si="67"/>
        <v>Young</v>
      </c>
    </row>
    <row r="2132" spans="1:7">
      <c r="A2132" t="s">
        <v>2148</v>
      </c>
      <c r="B2132" t="s">
        <v>7069</v>
      </c>
      <c r="C2132" t="s">
        <v>10</v>
      </c>
      <c r="D2132" t="s">
        <v>10</v>
      </c>
      <c r="E2132" s="9">
        <v>39436</v>
      </c>
      <c r="F2132">
        <f t="shared" ca="1" si="66"/>
        <v>18</v>
      </c>
      <c r="G2132" t="str">
        <f t="shared" ca="1" si="67"/>
        <v>Young</v>
      </c>
    </row>
    <row r="2133" spans="1:7">
      <c r="A2133" t="s">
        <v>2149</v>
      </c>
      <c r="B2133" t="s">
        <v>7069</v>
      </c>
      <c r="C2133" t="s">
        <v>12</v>
      </c>
      <c r="D2133" t="s">
        <v>12</v>
      </c>
      <c r="E2133" s="9">
        <v>33299</v>
      </c>
      <c r="F2133">
        <f t="shared" ca="1" si="66"/>
        <v>35</v>
      </c>
      <c r="G2133" t="str">
        <f t="shared" ca="1" si="67"/>
        <v>Adult</v>
      </c>
    </row>
    <row r="2134" spans="1:7">
      <c r="A2134" t="s">
        <v>2150</v>
      </c>
      <c r="B2134" t="s">
        <v>7069</v>
      </c>
      <c r="C2134" t="s">
        <v>12</v>
      </c>
      <c r="D2134" t="s">
        <v>12</v>
      </c>
      <c r="E2134" s="9">
        <v>32900</v>
      </c>
      <c r="F2134">
        <f t="shared" ca="1" si="66"/>
        <v>36</v>
      </c>
      <c r="G2134" t="str">
        <f t="shared" ca="1" si="67"/>
        <v>Adult</v>
      </c>
    </row>
    <row r="2135" spans="1:7">
      <c r="A2135" t="s">
        <v>2151</v>
      </c>
      <c r="B2135" t="s">
        <v>7068</v>
      </c>
      <c r="C2135" t="s">
        <v>10</v>
      </c>
      <c r="D2135" t="s">
        <v>10</v>
      </c>
      <c r="E2135" s="9">
        <v>35356</v>
      </c>
      <c r="F2135">
        <f t="shared" ca="1" si="66"/>
        <v>29</v>
      </c>
      <c r="G2135" t="str">
        <f t="shared" ca="1" si="67"/>
        <v>Adult</v>
      </c>
    </row>
    <row r="2136" spans="1:7">
      <c r="A2136" t="s">
        <v>2152</v>
      </c>
      <c r="B2136" t="s">
        <v>7068</v>
      </c>
      <c r="C2136" t="s">
        <v>10</v>
      </c>
      <c r="D2136" t="s">
        <v>10</v>
      </c>
      <c r="E2136" s="9">
        <v>30196</v>
      </c>
      <c r="F2136">
        <f t="shared" ca="1" si="66"/>
        <v>43</v>
      </c>
      <c r="G2136" t="str">
        <f t="shared" ca="1" si="67"/>
        <v>Adult</v>
      </c>
    </row>
    <row r="2137" spans="1:7">
      <c r="A2137" t="s">
        <v>2153</v>
      </c>
      <c r="B2137" t="s">
        <v>7068</v>
      </c>
      <c r="C2137" t="s">
        <v>10</v>
      </c>
      <c r="D2137" t="s">
        <v>10</v>
      </c>
      <c r="E2137" s="9">
        <v>40122</v>
      </c>
      <c r="F2137">
        <f t="shared" ca="1" si="66"/>
        <v>16</v>
      </c>
      <c r="G2137" t="str">
        <f t="shared" ca="1" si="67"/>
        <v>Young</v>
      </c>
    </row>
    <row r="2138" spans="1:7">
      <c r="A2138" t="s">
        <v>2154</v>
      </c>
      <c r="B2138" t="s">
        <v>7069</v>
      </c>
      <c r="C2138" t="s">
        <v>10</v>
      </c>
      <c r="D2138" t="s">
        <v>12</v>
      </c>
      <c r="E2138" s="9">
        <v>32825</v>
      </c>
      <c r="F2138">
        <f t="shared" ca="1" si="66"/>
        <v>36</v>
      </c>
      <c r="G2138" t="str">
        <f t="shared" ca="1" si="67"/>
        <v>Adult</v>
      </c>
    </row>
    <row r="2139" spans="1:7">
      <c r="A2139" t="s">
        <v>2155</v>
      </c>
      <c r="B2139" t="s">
        <v>7069</v>
      </c>
      <c r="C2139" t="s">
        <v>12</v>
      </c>
      <c r="D2139" t="s">
        <v>12</v>
      </c>
      <c r="E2139" s="9">
        <v>33519</v>
      </c>
      <c r="F2139">
        <f t="shared" ca="1" si="66"/>
        <v>34</v>
      </c>
      <c r="G2139" t="str">
        <f t="shared" ca="1" si="67"/>
        <v>Adult</v>
      </c>
    </row>
    <row r="2140" spans="1:7">
      <c r="A2140" t="s">
        <v>2156</v>
      </c>
      <c r="B2140" t="s">
        <v>7068</v>
      </c>
      <c r="C2140" t="s">
        <v>12</v>
      </c>
      <c r="D2140" t="s">
        <v>12</v>
      </c>
      <c r="E2140" s="9">
        <v>30648</v>
      </c>
      <c r="F2140">
        <f t="shared" ca="1" si="66"/>
        <v>42</v>
      </c>
      <c r="G2140" t="str">
        <f t="shared" ca="1" si="67"/>
        <v>Adult</v>
      </c>
    </row>
    <row r="2141" spans="1:7">
      <c r="A2141" t="s">
        <v>2157</v>
      </c>
      <c r="B2141" t="s">
        <v>7068</v>
      </c>
      <c r="C2141" t="s">
        <v>10</v>
      </c>
      <c r="D2141" t="s">
        <v>10</v>
      </c>
      <c r="E2141" s="9">
        <v>33033</v>
      </c>
      <c r="F2141">
        <f t="shared" ca="1" si="66"/>
        <v>36</v>
      </c>
      <c r="G2141" t="str">
        <f t="shared" ca="1" si="67"/>
        <v>Adult</v>
      </c>
    </row>
    <row r="2142" spans="1:7">
      <c r="A2142" t="s">
        <v>2158</v>
      </c>
      <c r="B2142" t="s">
        <v>7068</v>
      </c>
      <c r="C2142" t="s">
        <v>12</v>
      </c>
      <c r="D2142" t="s">
        <v>12</v>
      </c>
      <c r="E2142" s="9">
        <v>33379</v>
      </c>
      <c r="F2142">
        <f t="shared" ca="1" si="66"/>
        <v>35</v>
      </c>
      <c r="G2142" t="str">
        <f t="shared" ca="1" si="67"/>
        <v>Adult</v>
      </c>
    </row>
    <row r="2143" spans="1:7">
      <c r="A2143" t="s">
        <v>2159</v>
      </c>
      <c r="B2143" t="s">
        <v>7069</v>
      </c>
      <c r="C2143" t="s">
        <v>12</v>
      </c>
      <c r="D2143" t="s">
        <v>12</v>
      </c>
      <c r="E2143" s="9">
        <v>38141</v>
      </c>
      <c r="F2143">
        <f t="shared" ca="1" si="66"/>
        <v>22</v>
      </c>
      <c r="G2143" t="str">
        <f t="shared" ca="1" si="67"/>
        <v>Adult</v>
      </c>
    </row>
    <row r="2144" spans="1:7">
      <c r="A2144" t="s">
        <v>2160</v>
      </c>
      <c r="B2144" t="s">
        <v>7068</v>
      </c>
      <c r="C2144" t="s">
        <v>10</v>
      </c>
      <c r="D2144" t="s">
        <v>12</v>
      </c>
      <c r="E2144" s="9">
        <v>33641</v>
      </c>
      <c r="F2144">
        <f t="shared" ca="1" si="66"/>
        <v>34</v>
      </c>
      <c r="G2144" t="str">
        <f t="shared" ca="1" si="67"/>
        <v>Adult</v>
      </c>
    </row>
    <row r="2145" spans="1:7">
      <c r="A2145" t="s">
        <v>2161</v>
      </c>
      <c r="B2145" t="s">
        <v>7069</v>
      </c>
      <c r="C2145" t="s">
        <v>12</v>
      </c>
      <c r="D2145" t="s">
        <v>10</v>
      </c>
      <c r="E2145" s="9">
        <v>34757</v>
      </c>
      <c r="F2145">
        <f t="shared" ca="1" si="66"/>
        <v>31</v>
      </c>
      <c r="G2145" t="str">
        <f t="shared" ca="1" si="67"/>
        <v>Adult</v>
      </c>
    </row>
    <row r="2146" spans="1:7">
      <c r="A2146" t="s">
        <v>2162</v>
      </c>
      <c r="B2146" t="s">
        <v>7069</v>
      </c>
      <c r="C2146" t="s">
        <v>10</v>
      </c>
      <c r="D2146" t="s">
        <v>10</v>
      </c>
      <c r="E2146" s="9">
        <v>39929</v>
      </c>
      <c r="F2146">
        <f t="shared" ca="1" si="66"/>
        <v>17</v>
      </c>
      <c r="G2146" t="str">
        <f t="shared" ca="1" si="67"/>
        <v>Young</v>
      </c>
    </row>
    <row r="2147" spans="1:7">
      <c r="A2147" t="s">
        <v>2163</v>
      </c>
      <c r="B2147" t="s">
        <v>7069</v>
      </c>
      <c r="C2147" t="s">
        <v>10</v>
      </c>
      <c r="D2147" t="s">
        <v>10</v>
      </c>
      <c r="E2147" s="9">
        <v>34871</v>
      </c>
      <c r="F2147">
        <f t="shared" ca="1" si="66"/>
        <v>31</v>
      </c>
      <c r="G2147" t="str">
        <f t="shared" ca="1" si="67"/>
        <v>Adult</v>
      </c>
    </row>
    <row r="2148" spans="1:7">
      <c r="A2148" t="s">
        <v>2164</v>
      </c>
      <c r="B2148" t="s">
        <v>7068</v>
      </c>
      <c r="C2148" t="s">
        <v>10</v>
      </c>
      <c r="D2148" t="s">
        <v>10</v>
      </c>
      <c r="E2148" s="9">
        <v>38394</v>
      </c>
      <c r="F2148">
        <f t="shared" ca="1" si="66"/>
        <v>21</v>
      </c>
      <c r="G2148" t="str">
        <f t="shared" ca="1" si="67"/>
        <v>Adult</v>
      </c>
    </row>
    <row r="2149" spans="1:7">
      <c r="A2149" t="s">
        <v>2165</v>
      </c>
      <c r="B2149" t="s">
        <v>7069</v>
      </c>
      <c r="C2149" t="s">
        <v>10</v>
      </c>
      <c r="D2149" t="s">
        <v>10</v>
      </c>
      <c r="E2149" s="9">
        <v>34476</v>
      </c>
      <c r="F2149">
        <f t="shared" ca="1" si="66"/>
        <v>32</v>
      </c>
      <c r="G2149" t="str">
        <f t="shared" ca="1" si="67"/>
        <v>Adult</v>
      </c>
    </row>
    <row r="2150" spans="1:7">
      <c r="A2150" t="s">
        <v>2166</v>
      </c>
      <c r="B2150" t="s">
        <v>7069</v>
      </c>
      <c r="C2150" t="s">
        <v>10</v>
      </c>
      <c r="D2150" t="s">
        <v>12</v>
      </c>
      <c r="E2150" s="9">
        <v>37119</v>
      </c>
      <c r="F2150">
        <f t="shared" ca="1" si="66"/>
        <v>24</v>
      </c>
      <c r="G2150" t="str">
        <f t="shared" ca="1" si="67"/>
        <v>Adult</v>
      </c>
    </row>
    <row r="2151" spans="1:7">
      <c r="A2151" t="s">
        <v>2167</v>
      </c>
      <c r="B2151" t="s">
        <v>7068</v>
      </c>
      <c r="C2151" t="s">
        <v>10</v>
      </c>
      <c r="D2151" t="s">
        <v>10</v>
      </c>
      <c r="E2151" s="9">
        <v>34901</v>
      </c>
      <c r="F2151">
        <f t="shared" ca="1" si="66"/>
        <v>31</v>
      </c>
      <c r="G2151" t="str">
        <f t="shared" ca="1" si="67"/>
        <v>Adult</v>
      </c>
    </row>
    <row r="2152" spans="1:7">
      <c r="A2152" t="s">
        <v>2168</v>
      </c>
      <c r="B2152" t="s">
        <v>7069</v>
      </c>
      <c r="C2152" t="s">
        <v>10</v>
      </c>
      <c r="D2152" t="s">
        <v>10</v>
      </c>
      <c r="E2152" s="9">
        <v>40061</v>
      </c>
      <c r="F2152">
        <f t="shared" ca="1" si="66"/>
        <v>16</v>
      </c>
      <c r="G2152" t="str">
        <f t="shared" ca="1" si="67"/>
        <v>Young</v>
      </c>
    </row>
    <row r="2153" spans="1:7">
      <c r="A2153" t="s">
        <v>2169</v>
      </c>
      <c r="B2153" t="s">
        <v>7069</v>
      </c>
      <c r="C2153" t="s">
        <v>10</v>
      </c>
      <c r="D2153" t="s">
        <v>10</v>
      </c>
      <c r="E2153" s="9">
        <v>32105</v>
      </c>
      <c r="F2153">
        <f t="shared" ca="1" si="66"/>
        <v>38</v>
      </c>
      <c r="G2153" t="str">
        <f t="shared" ca="1" si="67"/>
        <v>Adult</v>
      </c>
    </row>
    <row r="2154" spans="1:7">
      <c r="A2154" t="s">
        <v>2170</v>
      </c>
      <c r="B2154" t="s">
        <v>7068</v>
      </c>
      <c r="C2154" t="s">
        <v>10</v>
      </c>
      <c r="D2154" t="s">
        <v>10</v>
      </c>
      <c r="E2154" s="9">
        <v>39871</v>
      </c>
      <c r="F2154">
        <f t="shared" ca="1" si="66"/>
        <v>17</v>
      </c>
      <c r="G2154" t="str">
        <f t="shared" ca="1" si="67"/>
        <v>Young</v>
      </c>
    </row>
    <row r="2155" spans="1:7">
      <c r="A2155" t="s">
        <v>2171</v>
      </c>
      <c r="B2155" t="s">
        <v>7068</v>
      </c>
      <c r="C2155" t="s">
        <v>12</v>
      </c>
      <c r="D2155" t="s">
        <v>10</v>
      </c>
      <c r="E2155" s="9">
        <v>34597</v>
      </c>
      <c r="F2155">
        <f t="shared" ca="1" si="66"/>
        <v>31</v>
      </c>
      <c r="G2155" t="str">
        <f t="shared" ca="1" si="67"/>
        <v>Adult</v>
      </c>
    </row>
    <row r="2156" spans="1:7">
      <c r="A2156" t="s">
        <v>2172</v>
      </c>
      <c r="B2156" t="s">
        <v>7068</v>
      </c>
      <c r="C2156" t="s">
        <v>10</v>
      </c>
      <c r="D2156" t="s">
        <v>12</v>
      </c>
      <c r="E2156" s="9">
        <v>34834</v>
      </c>
      <c r="F2156">
        <f t="shared" ca="1" si="66"/>
        <v>31</v>
      </c>
      <c r="G2156" t="str">
        <f t="shared" ca="1" si="67"/>
        <v>Adult</v>
      </c>
    </row>
    <row r="2157" spans="1:7">
      <c r="A2157" t="s">
        <v>2173</v>
      </c>
      <c r="B2157" t="s">
        <v>7068</v>
      </c>
      <c r="C2157" t="s">
        <v>12</v>
      </c>
      <c r="D2157" t="s">
        <v>10</v>
      </c>
      <c r="E2157" s="9">
        <v>34692</v>
      </c>
      <c r="F2157">
        <f t="shared" ca="1" si="66"/>
        <v>31</v>
      </c>
      <c r="G2157" t="str">
        <f t="shared" ca="1" si="67"/>
        <v>Adult</v>
      </c>
    </row>
    <row r="2158" spans="1:7">
      <c r="A2158" t="s">
        <v>2174</v>
      </c>
      <c r="B2158" t="s">
        <v>7068</v>
      </c>
      <c r="C2158" t="s">
        <v>10</v>
      </c>
      <c r="D2158" t="s">
        <v>10</v>
      </c>
      <c r="E2158" s="9">
        <v>36530</v>
      </c>
      <c r="F2158">
        <f t="shared" ca="1" si="66"/>
        <v>26</v>
      </c>
      <c r="G2158" t="str">
        <f t="shared" ca="1" si="67"/>
        <v>Adult</v>
      </c>
    </row>
    <row r="2159" spans="1:7">
      <c r="A2159" t="s">
        <v>2175</v>
      </c>
      <c r="B2159" t="s">
        <v>7069</v>
      </c>
      <c r="C2159" t="s">
        <v>12</v>
      </c>
      <c r="D2159" t="s">
        <v>10</v>
      </c>
      <c r="E2159" s="9">
        <v>35947</v>
      </c>
      <c r="F2159">
        <f t="shared" ca="1" si="66"/>
        <v>28</v>
      </c>
      <c r="G2159" t="str">
        <f t="shared" ca="1" si="67"/>
        <v>Adult</v>
      </c>
    </row>
    <row r="2160" spans="1:7">
      <c r="A2160" t="s">
        <v>2176</v>
      </c>
      <c r="B2160" t="s">
        <v>7068</v>
      </c>
      <c r="C2160" t="s">
        <v>12</v>
      </c>
      <c r="D2160" t="s">
        <v>12</v>
      </c>
      <c r="E2160" s="9">
        <v>34663</v>
      </c>
      <c r="F2160">
        <f t="shared" ca="1" si="66"/>
        <v>31</v>
      </c>
      <c r="G2160" t="str">
        <f t="shared" ca="1" si="67"/>
        <v>Adult</v>
      </c>
    </row>
    <row r="2161" spans="1:7">
      <c r="A2161" t="s">
        <v>2177</v>
      </c>
      <c r="B2161" t="s">
        <v>7068</v>
      </c>
      <c r="C2161" t="s">
        <v>10</v>
      </c>
      <c r="D2161" t="s">
        <v>10</v>
      </c>
      <c r="E2161" s="9">
        <v>30263</v>
      </c>
      <c r="F2161">
        <f t="shared" ca="1" si="66"/>
        <v>43</v>
      </c>
      <c r="G2161" t="str">
        <f t="shared" ca="1" si="67"/>
        <v>Adult</v>
      </c>
    </row>
    <row r="2162" spans="1:7">
      <c r="A2162" t="s">
        <v>2178</v>
      </c>
      <c r="B2162" t="s">
        <v>7068</v>
      </c>
      <c r="C2162" t="s">
        <v>12</v>
      </c>
      <c r="D2162" t="s">
        <v>12</v>
      </c>
      <c r="E2162" s="9">
        <v>38968</v>
      </c>
      <c r="F2162">
        <f t="shared" ca="1" si="66"/>
        <v>19</v>
      </c>
      <c r="G2162" t="str">
        <f t="shared" ca="1" si="67"/>
        <v>Young</v>
      </c>
    </row>
    <row r="2163" spans="1:7">
      <c r="A2163" t="s">
        <v>2179</v>
      </c>
      <c r="B2163" t="s">
        <v>7068</v>
      </c>
      <c r="C2163" t="s">
        <v>10</v>
      </c>
      <c r="D2163" t="s">
        <v>10</v>
      </c>
      <c r="E2163" s="9">
        <v>31254</v>
      </c>
      <c r="F2163">
        <f t="shared" ca="1" si="66"/>
        <v>40</v>
      </c>
      <c r="G2163" t="str">
        <f t="shared" ca="1" si="67"/>
        <v>Adult</v>
      </c>
    </row>
    <row r="2164" spans="1:7">
      <c r="A2164" t="s">
        <v>2180</v>
      </c>
      <c r="B2164" t="s">
        <v>7069</v>
      </c>
      <c r="C2164" t="s">
        <v>12</v>
      </c>
      <c r="D2164" t="s">
        <v>10</v>
      </c>
      <c r="E2164" s="9">
        <v>35730</v>
      </c>
      <c r="F2164">
        <f t="shared" ca="1" si="66"/>
        <v>28</v>
      </c>
      <c r="G2164" t="str">
        <f t="shared" ca="1" si="67"/>
        <v>Adult</v>
      </c>
    </row>
    <row r="2165" spans="1:7">
      <c r="A2165" t="s">
        <v>2181</v>
      </c>
      <c r="B2165" t="s">
        <v>7069</v>
      </c>
      <c r="C2165" t="s">
        <v>12</v>
      </c>
      <c r="D2165" t="s">
        <v>10</v>
      </c>
      <c r="E2165" s="9">
        <v>37354</v>
      </c>
      <c r="F2165">
        <f t="shared" ca="1" si="66"/>
        <v>24</v>
      </c>
      <c r="G2165" t="str">
        <f t="shared" ca="1" si="67"/>
        <v>Adult</v>
      </c>
    </row>
    <row r="2166" spans="1:7">
      <c r="A2166" t="s">
        <v>2182</v>
      </c>
      <c r="B2166" t="s">
        <v>7069</v>
      </c>
      <c r="C2166" t="s">
        <v>12</v>
      </c>
      <c r="D2166" t="s">
        <v>12</v>
      </c>
      <c r="E2166" s="9">
        <v>36905</v>
      </c>
      <c r="F2166">
        <f t="shared" ca="1" si="66"/>
        <v>25</v>
      </c>
      <c r="G2166" t="str">
        <f t="shared" ca="1" si="67"/>
        <v>Adult</v>
      </c>
    </row>
    <row r="2167" spans="1:7">
      <c r="A2167" t="s">
        <v>2183</v>
      </c>
      <c r="B2167" t="s">
        <v>7068</v>
      </c>
      <c r="C2167" t="s">
        <v>10</v>
      </c>
      <c r="D2167" t="s">
        <v>10</v>
      </c>
      <c r="E2167" s="9">
        <v>32211</v>
      </c>
      <c r="F2167">
        <f t="shared" ca="1" si="66"/>
        <v>38</v>
      </c>
      <c r="G2167" t="str">
        <f t="shared" ca="1" si="67"/>
        <v>Adult</v>
      </c>
    </row>
    <row r="2168" spans="1:7">
      <c r="A2168" t="s">
        <v>2184</v>
      </c>
      <c r="B2168" t="s">
        <v>7068</v>
      </c>
      <c r="C2168" t="s">
        <v>12</v>
      </c>
      <c r="D2168" t="s">
        <v>10</v>
      </c>
      <c r="E2168" s="9">
        <v>32465</v>
      </c>
      <c r="F2168">
        <f t="shared" ca="1" si="66"/>
        <v>37</v>
      </c>
      <c r="G2168" t="str">
        <f t="shared" ca="1" si="67"/>
        <v>Adult</v>
      </c>
    </row>
    <row r="2169" spans="1:7">
      <c r="A2169" t="s">
        <v>2185</v>
      </c>
      <c r="B2169" t="s">
        <v>7069</v>
      </c>
      <c r="C2169" t="s">
        <v>12</v>
      </c>
      <c r="D2169" t="s">
        <v>10</v>
      </c>
      <c r="E2169" s="9">
        <v>31132</v>
      </c>
      <c r="F2169">
        <f t="shared" ca="1" si="66"/>
        <v>41</v>
      </c>
      <c r="G2169" t="str">
        <f t="shared" ca="1" si="67"/>
        <v>Adult</v>
      </c>
    </row>
    <row r="2170" spans="1:7">
      <c r="A2170" t="s">
        <v>2186</v>
      </c>
      <c r="B2170" t="s">
        <v>7069</v>
      </c>
      <c r="C2170" t="s">
        <v>12</v>
      </c>
      <c r="D2170" t="s">
        <v>10</v>
      </c>
      <c r="E2170" s="9">
        <v>39505</v>
      </c>
      <c r="F2170">
        <f t="shared" ca="1" si="66"/>
        <v>18</v>
      </c>
      <c r="G2170" t="str">
        <f t="shared" ca="1" si="67"/>
        <v>Young</v>
      </c>
    </row>
    <row r="2171" spans="1:7">
      <c r="A2171" t="s">
        <v>2187</v>
      </c>
      <c r="B2171" t="s">
        <v>7068</v>
      </c>
      <c r="C2171" t="s">
        <v>12</v>
      </c>
      <c r="D2171" t="s">
        <v>10</v>
      </c>
      <c r="E2171" s="9">
        <v>30667</v>
      </c>
      <c r="F2171">
        <f t="shared" ca="1" si="66"/>
        <v>42</v>
      </c>
      <c r="G2171" t="str">
        <f t="shared" ca="1" si="67"/>
        <v>Adult</v>
      </c>
    </row>
    <row r="2172" spans="1:7">
      <c r="A2172" t="s">
        <v>2188</v>
      </c>
      <c r="B2172" t="s">
        <v>7068</v>
      </c>
      <c r="C2172" t="s">
        <v>10</v>
      </c>
      <c r="D2172" t="s">
        <v>10</v>
      </c>
      <c r="E2172" s="9">
        <v>31033</v>
      </c>
      <c r="F2172">
        <f t="shared" ca="1" si="66"/>
        <v>41</v>
      </c>
      <c r="G2172" t="str">
        <f t="shared" ca="1" si="67"/>
        <v>Adult</v>
      </c>
    </row>
    <row r="2173" spans="1:7">
      <c r="A2173" t="s">
        <v>2189</v>
      </c>
      <c r="B2173" t="s">
        <v>7068</v>
      </c>
      <c r="C2173" t="s">
        <v>10</v>
      </c>
      <c r="D2173" t="s">
        <v>10</v>
      </c>
      <c r="E2173" s="9">
        <v>32366</v>
      </c>
      <c r="F2173">
        <f t="shared" ca="1" si="66"/>
        <v>37</v>
      </c>
      <c r="G2173" t="str">
        <f t="shared" ca="1" si="67"/>
        <v>Adult</v>
      </c>
    </row>
    <row r="2174" spans="1:7">
      <c r="A2174" t="s">
        <v>2190</v>
      </c>
      <c r="B2174" t="s">
        <v>7068</v>
      </c>
      <c r="C2174" t="s">
        <v>10</v>
      </c>
      <c r="D2174" t="s">
        <v>10</v>
      </c>
      <c r="E2174" s="9">
        <v>33393</v>
      </c>
      <c r="F2174">
        <f t="shared" ca="1" si="66"/>
        <v>35</v>
      </c>
      <c r="G2174" t="str">
        <f t="shared" ca="1" si="67"/>
        <v>Adult</v>
      </c>
    </row>
    <row r="2175" spans="1:7">
      <c r="A2175" t="s">
        <v>2191</v>
      </c>
      <c r="B2175" t="s">
        <v>7069</v>
      </c>
      <c r="C2175" t="s">
        <v>10</v>
      </c>
      <c r="D2175" t="s">
        <v>10</v>
      </c>
      <c r="E2175" s="9">
        <v>29728</v>
      </c>
      <c r="F2175">
        <f t="shared" ca="1" si="66"/>
        <v>45</v>
      </c>
      <c r="G2175" t="str">
        <f t="shared" ca="1" si="67"/>
        <v>Adult</v>
      </c>
    </row>
    <row r="2176" spans="1:7">
      <c r="A2176" t="s">
        <v>2192</v>
      </c>
      <c r="B2176" t="s">
        <v>7068</v>
      </c>
      <c r="C2176" t="s">
        <v>10</v>
      </c>
      <c r="D2176" t="s">
        <v>10</v>
      </c>
      <c r="E2176" s="9">
        <v>30987</v>
      </c>
      <c r="F2176">
        <f t="shared" ca="1" si="66"/>
        <v>41</v>
      </c>
      <c r="G2176" t="str">
        <f t="shared" ca="1" si="67"/>
        <v>Adult</v>
      </c>
    </row>
    <row r="2177" spans="1:7">
      <c r="A2177" t="s">
        <v>2193</v>
      </c>
      <c r="B2177" t="s">
        <v>7068</v>
      </c>
      <c r="C2177" t="s">
        <v>10</v>
      </c>
      <c r="D2177" t="s">
        <v>10</v>
      </c>
      <c r="E2177" s="9">
        <v>35817</v>
      </c>
      <c r="F2177">
        <f t="shared" ca="1" si="66"/>
        <v>28</v>
      </c>
      <c r="G2177" t="str">
        <f t="shared" ca="1" si="67"/>
        <v>Adult</v>
      </c>
    </row>
    <row r="2178" spans="1:7">
      <c r="A2178" t="s">
        <v>2194</v>
      </c>
      <c r="B2178" t="s">
        <v>7069</v>
      </c>
      <c r="C2178" t="s">
        <v>12</v>
      </c>
      <c r="D2178" t="s">
        <v>12</v>
      </c>
      <c r="E2178" s="9">
        <v>34595</v>
      </c>
      <c r="F2178">
        <f t="shared" ca="1" si="66"/>
        <v>31</v>
      </c>
      <c r="G2178" t="str">
        <f t="shared" ca="1" si="67"/>
        <v>Adult</v>
      </c>
    </row>
    <row r="2179" spans="1:7">
      <c r="A2179" t="s">
        <v>2195</v>
      </c>
      <c r="B2179" t="s">
        <v>7069</v>
      </c>
      <c r="C2179" t="s">
        <v>12</v>
      </c>
      <c r="D2179" t="s">
        <v>10</v>
      </c>
      <c r="E2179" s="9">
        <v>34907</v>
      </c>
      <c r="F2179">
        <f t="shared" ref="F2179:F2242" ca="1" si="68">DATEDIF(E2179,TODAY(),"Y")</f>
        <v>30</v>
      </c>
      <c r="G2179" t="str">
        <f t="shared" ref="G2179:G2242" ca="1" si="69">IF(F2179&lt;=20,"Young","Adult")</f>
        <v>Adult</v>
      </c>
    </row>
    <row r="2180" spans="1:7">
      <c r="A2180" t="s">
        <v>2196</v>
      </c>
      <c r="B2180" t="s">
        <v>7069</v>
      </c>
      <c r="C2180" t="s">
        <v>12</v>
      </c>
      <c r="D2180" t="s">
        <v>10</v>
      </c>
      <c r="E2180" s="9">
        <v>41026</v>
      </c>
      <c r="F2180">
        <f t="shared" ca="1" si="68"/>
        <v>14</v>
      </c>
      <c r="G2180" t="str">
        <f t="shared" ca="1" si="69"/>
        <v>Young</v>
      </c>
    </row>
    <row r="2181" spans="1:7">
      <c r="A2181" t="s">
        <v>2197</v>
      </c>
      <c r="B2181" t="s">
        <v>7068</v>
      </c>
      <c r="C2181" t="s">
        <v>10</v>
      </c>
      <c r="D2181" t="s">
        <v>10</v>
      </c>
      <c r="E2181" s="9">
        <v>38770</v>
      </c>
      <c r="F2181">
        <f t="shared" ca="1" si="68"/>
        <v>20</v>
      </c>
      <c r="G2181" t="str">
        <f t="shared" ca="1" si="69"/>
        <v>Young</v>
      </c>
    </row>
    <row r="2182" spans="1:7">
      <c r="A2182" t="s">
        <v>2198</v>
      </c>
      <c r="B2182" t="s">
        <v>7069</v>
      </c>
      <c r="C2182" t="s">
        <v>12</v>
      </c>
      <c r="D2182" t="s">
        <v>10</v>
      </c>
      <c r="E2182" s="9">
        <v>36492</v>
      </c>
      <c r="F2182">
        <f t="shared" ca="1" si="68"/>
        <v>26</v>
      </c>
      <c r="G2182" t="str">
        <f t="shared" ca="1" si="69"/>
        <v>Adult</v>
      </c>
    </row>
    <row r="2183" spans="1:7">
      <c r="A2183" t="s">
        <v>2199</v>
      </c>
      <c r="B2183" t="s">
        <v>7068</v>
      </c>
      <c r="C2183" t="s">
        <v>12</v>
      </c>
      <c r="D2183" t="s">
        <v>12</v>
      </c>
      <c r="E2183" s="9">
        <v>41075</v>
      </c>
      <c r="F2183">
        <f t="shared" ca="1" si="68"/>
        <v>14</v>
      </c>
      <c r="G2183" t="str">
        <f t="shared" ca="1" si="69"/>
        <v>Young</v>
      </c>
    </row>
    <row r="2184" spans="1:7">
      <c r="A2184" t="s">
        <v>2200</v>
      </c>
      <c r="B2184" t="s">
        <v>7069</v>
      </c>
      <c r="C2184" t="s">
        <v>12</v>
      </c>
      <c r="D2184" t="s">
        <v>12</v>
      </c>
      <c r="E2184" s="9">
        <v>37911</v>
      </c>
      <c r="F2184">
        <f t="shared" ca="1" si="68"/>
        <v>22</v>
      </c>
      <c r="G2184" t="str">
        <f t="shared" ca="1" si="69"/>
        <v>Adult</v>
      </c>
    </row>
    <row r="2185" spans="1:7">
      <c r="A2185" t="s">
        <v>2201</v>
      </c>
      <c r="B2185" t="s">
        <v>7069</v>
      </c>
      <c r="C2185" t="s">
        <v>10</v>
      </c>
      <c r="D2185" t="s">
        <v>10</v>
      </c>
      <c r="E2185" s="9">
        <v>31145</v>
      </c>
      <c r="F2185">
        <f t="shared" ca="1" si="68"/>
        <v>41</v>
      </c>
      <c r="G2185" t="str">
        <f t="shared" ca="1" si="69"/>
        <v>Adult</v>
      </c>
    </row>
    <row r="2186" spans="1:7">
      <c r="A2186" t="s">
        <v>2202</v>
      </c>
      <c r="B2186" t="s">
        <v>7068</v>
      </c>
      <c r="C2186" t="s">
        <v>10</v>
      </c>
      <c r="D2186" t="s">
        <v>10</v>
      </c>
      <c r="E2186" s="9">
        <v>33428</v>
      </c>
      <c r="F2186">
        <f t="shared" ca="1" si="68"/>
        <v>35</v>
      </c>
      <c r="G2186" t="str">
        <f t="shared" ca="1" si="69"/>
        <v>Adult</v>
      </c>
    </row>
    <row r="2187" spans="1:7">
      <c r="A2187" t="s">
        <v>2203</v>
      </c>
      <c r="B2187" t="s">
        <v>7069</v>
      </c>
      <c r="C2187" t="s">
        <v>12</v>
      </c>
      <c r="D2187" t="s">
        <v>12</v>
      </c>
      <c r="E2187" s="9">
        <v>36789</v>
      </c>
      <c r="F2187">
        <f t="shared" ca="1" si="68"/>
        <v>25</v>
      </c>
      <c r="G2187" t="str">
        <f t="shared" ca="1" si="69"/>
        <v>Adult</v>
      </c>
    </row>
    <row r="2188" spans="1:7">
      <c r="A2188" t="s">
        <v>2204</v>
      </c>
      <c r="B2188" t="s">
        <v>7069</v>
      </c>
      <c r="C2188" t="s">
        <v>12</v>
      </c>
      <c r="D2188" t="s">
        <v>12</v>
      </c>
      <c r="E2188" s="9">
        <v>37994</v>
      </c>
      <c r="F2188">
        <f t="shared" ca="1" si="68"/>
        <v>22</v>
      </c>
      <c r="G2188" t="str">
        <f t="shared" ca="1" si="69"/>
        <v>Adult</v>
      </c>
    </row>
    <row r="2189" spans="1:7">
      <c r="A2189" t="s">
        <v>2205</v>
      </c>
      <c r="B2189" t="s">
        <v>7069</v>
      </c>
      <c r="C2189" t="s">
        <v>12</v>
      </c>
      <c r="D2189" t="s">
        <v>10</v>
      </c>
      <c r="E2189" s="9">
        <v>33447</v>
      </c>
      <c r="F2189">
        <f t="shared" ca="1" si="68"/>
        <v>34</v>
      </c>
      <c r="G2189" t="str">
        <f t="shared" ca="1" si="69"/>
        <v>Adult</v>
      </c>
    </row>
    <row r="2190" spans="1:7">
      <c r="A2190" t="s">
        <v>2206</v>
      </c>
      <c r="B2190" t="s">
        <v>7068</v>
      </c>
      <c r="C2190" t="s">
        <v>10</v>
      </c>
      <c r="D2190" t="s">
        <v>10</v>
      </c>
      <c r="E2190" s="9">
        <v>36799</v>
      </c>
      <c r="F2190">
        <f t="shared" ca="1" si="68"/>
        <v>25</v>
      </c>
      <c r="G2190" t="str">
        <f t="shared" ca="1" si="69"/>
        <v>Adult</v>
      </c>
    </row>
    <row r="2191" spans="1:7">
      <c r="A2191" t="s">
        <v>2207</v>
      </c>
      <c r="B2191" t="s">
        <v>7069</v>
      </c>
      <c r="C2191" t="s">
        <v>12</v>
      </c>
      <c r="D2191" t="s">
        <v>12</v>
      </c>
      <c r="E2191" s="9">
        <v>33391</v>
      </c>
      <c r="F2191">
        <f t="shared" ca="1" si="68"/>
        <v>35</v>
      </c>
      <c r="G2191" t="str">
        <f t="shared" ca="1" si="69"/>
        <v>Adult</v>
      </c>
    </row>
    <row r="2192" spans="1:7">
      <c r="A2192" t="s">
        <v>2208</v>
      </c>
      <c r="B2192" t="s">
        <v>7069</v>
      </c>
      <c r="C2192" t="s">
        <v>12</v>
      </c>
      <c r="D2192" t="s">
        <v>10</v>
      </c>
      <c r="E2192" s="9">
        <v>33681</v>
      </c>
      <c r="F2192">
        <f t="shared" ca="1" si="68"/>
        <v>34</v>
      </c>
      <c r="G2192" t="str">
        <f t="shared" ca="1" si="69"/>
        <v>Adult</v>
      </c>
    </row>
    <row r="2193" spans="1:7">
      <c r="A2193" t="s">
        <v>2209</v>
      </c>
      <c r="B2193" t="s">
        <v>7068</v>
      </c>
      <c r="C2193" t="s">
        <v>10</v>
      </c>
      <c r="D2193" t="s">
        <v>10</v>
      </c>
      <c r="E2193" s="9">
        <v>36143</v>
      </c>
      <c r="F2193">
        <f t="shared" ca="1" si="68"/>
        <v>27</v>
      </c>
      <c r="G2193" t="str">
        <f t="shared" ca="1" si="69"/>
        <v>Adult</v>
      </c>
    </row>
    <row r="2194" spans="1:7">
      <c r="A2194" t="s">
        <v>2210</v>
      </c>
      <c r="B2194" t="s">
        <v>7069</v>
      </c>
      <c r="C2194" t="s">
        <v>12</v>
      </c>
      <c r="D2194" t="s">
        <v>10</v>
      </c>
      <c r="E2194" s="9">
        <v>40121</v>
      </c>
      <c r="F2194">
        <f t="shared" ca="1" si="68"/>
        <v>16</v>
      </c>
      <c r="G2194" t="str">
        <f t="shared" ca="1" si="69"/>
        <v>Young</v>
      </c>
    </row>
    <row r="2195" spans="1:7">
      <c r="A2195" t="s">
        <v>2211</v>
      </c>
      <c r="B2195" t="s">
        <v>7069</v>
      </c>
      <c r="C2195" t="s">
        <v>10</v>
      </c>
      <c r="D2195" t="s">
        <v>12</v>
      </c>
      <c r="E2195" s="9">
        <v>35903</v>
      </c>
      <c r="F2195">
        <f t="shared" ca="1" si="68"/>
        <v>28</v>
      </c>
      <c r="G2195" t="str">
        <f t="shared" ca="1" si="69"/>
        <v>Adult</v>
      </c>
    </row>
    <row r="2196" spans="1:7">
      <c r="A2196" t="s">
        <v>2212</v>
      </c>
      <c r="B2196" t="s">
        <v>7069</v>
      </c>
      <c r="C2196" t="s">
        <v>10</v>
      </c>
      <c r="D2196" t="s">
        <v>10</v>
      </c>
      <c r="E2196" s="9">
        <v>37532</v>
      </c>
      <c r="F2196">
        <f t="shared" ca="1" si="68"/>
        <v>23</v>
      </c>
      <c r="G2196" t="str">
        <f t="shared" ca="1" si="69"/>
        <v>Adult</v>
      </c>
    </row>
    <row r="2197" spans="1:7">
      <c r="A2197" t="s">
        <v>2213</v>
      </c>
      <c r="B2197" t="s">
        <v>7068</v>
      </c>
      <c r="C2197" t="s">
        <v>12</v>
      </c>
      <c r="D2197" t="s">
        <v>10</v>
      </c>
      <c r="E2197" s="9">
        <v>29513</v>
      </c>
      <c r="F2197">
        <f t="shared" ca="1" si="68"/>
        <v>45</v>
      </c>
      <c r="G2197" t="str">
        <f t="shared" ca="1" si="69"/>
        <v>Adult</v>
      </c>
    </row>
    <row r="2198" spans="1:7">
      <c r="A2198" t="s">
        <v>2214</v>
      </c>
      <c r="B2198" t="s">
        <v>7068</v>
      </c>
      <c r="C2198" t="s">
        <v>12</v>
      </c>
      <c r="D2198" t="s">
        <v>12</v>
      </c>
      <c r="E2198" s="9">
        <v>38473</v>
      </c>
      <c r="F2198">
        <f t="shared" ca="1" si="68"/>
        <v>21</v>
      </c>
      <c r="G2198" t="str">
        <f t="shared" ca="1" si="69"/>
        <v>Adult</v>
      </c>
    </row>
    <row r="2199" spans="1:7">
      <c r="A2199" t="s">
        <v>2215</v>
      </c>
      <c r="B2199" t="s">
        <v>7069</v>
      </c>
      <c r="C2199" t="s">
        <v>12</v>
      </c>
      <c r="D2199" t="s">
        <v>10</v>
      </c>
      <c r="E2199" s="9">
        <v>34110</v>
      </c>
      <c r="F2199">
        <f t="shared" ca="1" si="68"/>
        <v>33</v>
      </c>
      <c r="G2199" t="str">
        <f t="shared" ca="1" si="69"/>
        <v>Adult</v>
      </c>
    </row>
    <row r="2200" spans="1:7">
      <c r="A2200" t="s">
        <v>2216</v>
      </c>
      <c r="B2200" t="s">
        <v>7068</v>
      </c>
      <c r="C2200" t="s">
        <v>12</v>
      </c>
      <c r="D2200" t="s">
        <v>12</v>
      </c>
      <c r="E2200" s="9">
        <v>33203</v>
      </c>
      <c r="F2200">
        <f t="shared" ca="1" si="68"/>
        <v>35</v>
      </c>
      <c r="G2200" t="str">
        <f t="shared" ca="1" si="69"/>
        <v>Adult</v>
      </c>
    </row>
    <row r="2201" spans="1:7">
      <c r="A2201" t="s">
        <v>2217</v>
      </c>
      <c r="B2201" t="s">
        <v>7069</v>
      </c>
      <c r="C2201" t="s">
        <v>12</v>
      </c>
      <c r="D2201" t="s">
        <v>12</v>
      </c>
      <c r="E2201" s="9">
        <v>30268</v>
      </c>
      <c r="F2201">
        <f t="shared" ca="1" si="68"/>
        <v>43</v>
      </c>
      <c r="G2201" t="str">
        <f t="shared" ca="1" si="69"/>
        <v>Adult</v>
      </c>
    </row>
    <row r="2202" spans="1:7">
      <c r="A2202" t="s">
        <v>2218</v>
      </c>
      <c r="B2202" t="s">
        <v>7068</v>
      </c>
      <c r="C2202" t="s">
        <v>10</v>
      </c>
      <c r="D2202" t="s">
        <v>10</v>
      </c>
      <c r="E2202" s="9">
        <v>33069</v>
      </c>
      <c r="F2202">
        <f t="shared" ca="1" si="68"/>
        <v>36</v>
      </c>
      <c r="G2202" t="str">
        <f t="shared" ca="1" si="69"/>
        <v>Adult</v>
      </c>
    </row>
    <row r="2203" spans="1:7">
      <c r="A2203" t="s">
        <v>2219</v>
      </c>
      <c r="B2203" t="s">
        <v>7068</v>
      </c>
      <c r="C2203" t="s">
        <v>10</v>
      </c>
      <c r="D2203" t="s">
        <v>10</v>
      </c>
      <c r="E2203" s="9">
        <v>33570</v>
      </c>
      <c r="F2203">
        <f t="shared" ca="1" si="68"/>
        <v>34</v>
      </c>
      <c r="G2203" t="str">
        <f t="shared" ca="1" si="69"/>
        <v>Adult</v>
      </c>
    </row>
    <row r="2204" spans="1:7">
      <c r="A2204" t="s">
        <v>2220</v>
      </c>
      <c r="B2204" t="s">
        <v>7069</v>
      </c>
      <c r="C2204" t="s">
        <v>12</v>
      </c>
      <c r="D2204" t="s">
        <v>10</v>
      </c>
      <c r="E2204" s="9">
        <v>36934</v>
      </c>
      <c r="F2204">
        <f t="shared" ca="1" si="68"/>
        <v>25</v>
      </c>
      <c r="G2204" t="str">
        <f t="shared" ca="1" si="69"/>
        <v>Adult</v>
      </c>
    </row>
    <row r="2205" spans="1:7">
      <c r="A2205" t="s">
        <v>2221</v>
      </c>
      <c r="B2205" t="s">
        <v>7069</v>
      </c>
      <c r="C2205" t="s">
        <v>12</v>
      </c>
      <c r="D2205" t="s">
        <v>12</v>
      </c>
      <c r="E2205" s="9">
        <v>32736</v>
      </c>
      <c r="F2205">
        <f t="shared" ca="1" si="68"/>
        <v>36</v>
      </c>
      <c r="G2205" t="str">
        <f t="shared" ca="1" si="69"/>
        <v>Adult</v>
      </c>
    </row>
    <row r="2206" spans="1:7">
      <c r="A2206" t="s">
        <v>2222</v>
      </c>
      <c r="B2206" t="s">
        <v>7069</v>
      </c>
      <c r="C2206" t="s">
        <v>12</v>
      </c>
      <c r="D2206" t="s">
        <v>12</v>
      </c>
      <c r="E2206" s="9">
        <v>38436</v>
      </c>
      <c r="F2206">
        <f t="shared" ca="1" si="68"/>
        <v>21</v>
      </c>
      <c r="G2206" t="str">
        <f t="shared" ca="1" si="69"/>
        <v>Adult</v>
      </c>
    </row>
    <row r="2207" spans="1:7">
      <c r="A2207" t="s">
        <v>2223</v>
      </c>
      <c r="B2207" t="s">
        <v>7069</v>
      </c>
      <c r="C2207" t="s">
        <v>10</v>
      </c>
      <c r="D2207" t="s">
        <v>10</v>
      </c>
      <c r="E2207" s="9">
        <v>36734</v>
      </c>
      <c r="F2207">
        <f t="shared" ca="1" si="68"/>
        <v>25</v>
      </c>
      <c r="G2207" t="str">
        <f t="shared" ca="1" si="69"/>
        <v>Adult</v>
      </c>
    </row>
    <row r="2208" spans="1:7">
      <c r="A2208" t="s">
        <v>2224</v>
      </c>
      <c r="B2208" t="s">
        <v>7069</v>
      </c>
      <c r="C2208" t="s">
        <v>12</v>
      </c>
      <c r="D2208" t="s">
        <v>10</v>
      </c>
      <c r="E2208" s="9">
        <v>40316</v>
      </c>
      <c r="F2208">
        <f t="shared" ca="1" si="68"/>
        <v>16</v>
      </c>
      <c r="G2208" t="str">
        <f t="shared" ca="1" si="69"/>
        <v>Young</v>
      </c>
    </row>
    <row r="2209" spans="1:7">
      <c r="A2209" t="s">
        <v>2225</v>
      </c>
      <c r="B2209" t="s">
        <v>7068</v>
      </c>
      <c r="C2209" t="s">
        <v>12</v>
      </c>
      <c r="D2209" t="s">
        <v>10</v>
      </c>
      <c r="E2209" s="9">
        <v>40956</v>
      </c>
      <c r="F2209">
        <f t="shared" ca="1" si="68"/>
        <v>14</v>
      </c>
      <c r="G2209" t="str">
        <f t="shared" ca="1" si="69"/>
        <v>Young</v>
      </c>
    </row>
    <row r="2210" spans="1:7">
      <c r="A2210" t="s">
        <v>2226</v>
      </c>
      <c r="B2210" t="s">
        <v>7068</v>
      </c>
      <c r="C2210" t="s">
        <v>12</v>
      </c>
      <c r="D2210" t="s">
        <v>10</v>
      </c>
      <c r="E2210" s="9">
        <v>31942</v>
      </c>
      <c r="F2210">
        <f t="shared" ca="1" si="68"/>
        <v>39</v>
      </c>
      <c r="G2210" t="str">
        <f t="shared" ca="1" si="69"/>
        <v>Adult</v>
      </c>
    </row>
    <row r="2211" spans="1:7">
      <c r="A2211" t="s">
        <v>2227</v>
      </c>
      <c r="B2211" t="s">
        <v>7069</v>
      </c>
      <c r="C2211" t="s">
        <v>12</v>
      </c>
      <c r="D2211" t="s">
        <v>10</v>
      </c>
      <c r="E2211" s="9">
        <v>36224</v>
      </c>
      <c r="F2211">
        <f t="shared" ca="1" si="68"/>
        <v>27</v>
      </c>
      <c r="G2211" t="str">
        <f t="shared" ca="1" si="69"/>
        <v>Adult</v>
      </c>
    </row>
    <row r="2212" spans="1:7">
      <c r="A2212" t="s">
        <v>2228</v>
      </c>
      <c r="B2212" t="s">
        <v>7068</v>
      </c>
      <c r="C2212" t="s">
        <v>10</v>
      </c>
      <c r="D2212" t="s">
        <v>10</v>
      </c>
      <c r="E2212" s="9">
        <v>40208</v>
      </c>
      <c r="F2212">
        <f t="shared" ca="1" si="68"/>
        <v>16</v>
      </c>
      <c r="G2212" t="str">
        <f t="shared" ca="1" si="69"/>
        <v>Young</v>
      </c>
    </row>
    <row r="2213" spans="1:7">
      <c r="A2213" t="s">
        <v>2229</v>
      </c>
      <c r="B2213" t="s">
        <v>7068</v>
      </c>
      <c r="C2213" t="s">
        <v>12</v>
      </c>
      <c r="D2213" t="s">
        <v>10</v>
      </c>
      <c r="E2213" s="9">
        <v>31648</v>
      </c>
      <c r="F2213">
        <f t="shared" ca="1" si="68"/>
        <v>39</v>
      </c>
      <c r="G2213" t="str">
        <f t="shared" ca="1" si="69"/>
        <v>Adult</v>
      </c>
    </row>
    <row r="2214" spans="1:7">
      <c r="A2214" t="s">
        <v>2230</v>
      </c>
      <c r="B2214" t="s">
        <v>7069</v>
      </c>
      <c r="C2214" t="s">
        <v>10</v>
      </c>
      <c r="D2214" t="s">
        <v>10</v>
      </c>
      <c r="E2214" s="9">
        <v>31916</v>
      </c>
      <c r="F2214">
        <f t="shared" ca="1" si="68"/>
        <v>39</v>
      </c>
      <c r="G2214" t="str">
        <f t="shared" ca="1" si="69"/>
        <v>Adult</v>
      </c>
    </row>
    <row r="2215" spans="1:7">
      <c r="A2215" t="s">
        <v>2231</v>
      </c>
      <c r="B2215" t="s">
        <v>7068</v>
      </c>
      <c r="C2215" t="s">
        <v>12</v>
      </c>
      <c r="D2215" t="s">
        <v>12</v>
      </c>
      <c r="E2215" s="9">
        <v>34211</v>
      </c>
      <c r="F2215">
        <f t="shared" ca="1" si="68"/>
        <v>32</v>
      </c>
      <c r="G2215" t="str">
        <f t="shared" ca="1" si="69"/>
        <v>Adult</v>
      </c>
    </row>
    <row r="2216" spans="1:7">
      <c r="A2216" t="s">
        <v>2232</v>
      </c>
      <c r="B2216" t="s">
        <v>7068</v>
      </c>
      <c r="C2216" t="s">
        <v>10</v>
      </c>
      <c r="D2216" t="s">
        <v>10</v>
      </c>
      <c r="E2216" s="9">
        <v>34296</v>
      </c>
      <c r="F2216">
        <f t="shared" ca="1" si="68"/>
        <v>32</v>
      </c>
      <c r="G2216" t="str">
        <f t="shared" ca="1" si="69"/>
        <v>Adult</v>
      </c>
    </row>
    <row r="2217" spans="1:7">
      <c r="A2217" t="s">
        <v>2233</v>
      </c>
      <c r="B2217" t="s">
        <v>7068</v>
      </c>
      <c r="C2217" t="s">
        <v>12</v>
      </c>
      <c r="D2217" t="s">
        <v>10</v>
      </c>
      <c r="E2217" s="9">
        <v>36364</v>
      </c>
      <c r="F2217">
        <f t="shared" ca="1" si="68"/>
        <v>27</v>
      </c>
      <c r="G2217" t="str">
        <f t="shared" ca="1" si="69"/>
        <v>Adult</v>
      </c>
    </row>
    <row r="2218" spans="1:7">
      <c r="A2218" t="s">
        <v>2234</v>
      </c>
      <c r="B2218" t="s">
        <v>7068</v>
      </c>
      <c r="C2218" t="s">
        <v>10</v>
      </c>
      <c r="D2218" t="s">
        <v>10</v>
      </c>
      <c r="E2218" s="9">
        <v>32093</v>
      </c>
      <c r="F2218">
        <f t="shared" ca="1" si="68"/>
        <v>38</v>
      </c>
      <c r="G2218" t="str">
        <f t="shared" ca="1" si="69"/>
        <v>Adult</v>
      </c>
    </row>
    <row r="2219" spans="1:7">
      <c r="A2219" t="s">
        <v>2235</v>
      </c>
      <c r="B2219" t="s">
        <v>7068</v>
      </c>
      <c r="C2219" t="s">
        <v>12</v>
      </c>
      <c r="D2219" t="s">
        <v>12</v>
      </c>
      <c r="E2219" s="9">
        <v>29383</v>
      </c>
      <c r="F2219">
        <f t="shared" ca="1" si="68"/>
        <v>46</v>
      </c>
      <c r="G2219" t="str">
        <f t="shared" ca="1" si="69"/>
        <v>Adult</v>
      </c>
    </row>
    <row r="2220" spans="1:7">
      <c r="A2220" t="s">
        <v>2236</v>
      </c>
      <c r="B2220" t="s">
        <v>7068</v>
      </c>
      <c r="C2220" t="s">
        <v>12</v>
      </c>
      <c r="D2220" t="s">
        <v>12</v>
      </c>
      <c r="E2220" s="9">
        <v>32397</v>
      </c>
      <c r="F2220">
        <f t="shared" ca="1" si="68"/>
        <v>37</v>
      </c>
      <c r="G2220" t="str">
        <f t="shared" ca="1" si="69"/>
        <v>Adult</v>
      </c>
    </row>
    <row r="2221" spans="1:7">
      <c r="A2221" t="s">
        <v>2237</v>
      </c>
      <c r="B2221" t="s">
        <v>7069</v>
      </c>
      <c r="C2221" t="s">
        <v>10</v>
      </c>
      <c r="D2221" t="s">
        <v>10</v>
      </c>
      <c r="E2221" s="9">
        <v>31318</v>
      </c>
      <c r="F2221">
        <f t="shared" ca="1" si="68"/>
        <v>40</v>
      </c>
      <c r="G2221" t="str">
        <f t="shared" ca="1" si="69"/>
        <v>Adult</v>
      </c>
    </row>
    <row r="2222" spans="1:7">
      <c r="A2222" t="s">
        <v>2238</v>
      </c>
      <c r="B2222" t="s">
        <v>7069</v>
      </c>
      <c r="C2222" t="s">
        <v>12</v>
      </c>
      <c r="D2222" t="s">
        <v>10</v>
      </c>
      <c r="E2222" s="9">
        <v>35198</v>
      </c>
      <c r="F2222">
        <f t="shared" ca="1" si="68"/>
        <v>30</v>
      </c>
      <c r="G2222" t="str">
        <f t="shared" ca="1" si="69"/>
        <v>Adult</v>
      </c>
    </row>
    <row r="2223" spans="1:7">
      <c r="A2223" t="s">
        <v>2239</v>
      </c>
      <c r="B2223" t="s">
        <v>7068</v>
      </c>
      <c r="C2223" t="s">
        <v>12</v>
      </c>
      <c r="D2223" t="s">
        <v>12</v>
      </c>
      <c r="E2223" s="9">
        <v>34221</v>
      </c>
      <c r="F2223">
        <f t="shared" ca="1" si="68"/>
        <v>32</v>
      </c>
      <c r="G2223" t="str">
        <f t="shared" ca="1" si="69"/>
        <v>Adult</v>
      </c>
    </row>
    <row r="2224" spans="1:7">
      <c r="A2224" t="s">
        <v>2240</v>
      </c>
      <c r="B2224" t="s">
        <v>7069</v>
      </c>
      <c r="C2224" t="s">
        <v>12</v>
      </c>
      <c r="D2224" t="s">
        <v>12</v>
      </c>
      <c r="E2224" s="9">
        <v>38419</v>
      </c>
      <c r="F2224">
        <f t="shared" ca="1" si="68"/>
        <v>21</v>
      </c>
      <c r="G2224" t="str">
        <f t="shared" ca="1" si="69"/>
        <v>Adult</v>
      </c>
    </row>
    <row r="2225" spans="1:7">
      <c r="A2225" t="s">
        <v>2241</v>
      </c>
      <c r="B2225" t="s">
        <v>7068</v>
      </c>
      <c r="C2225" t="s">
        <v>10</v>
      </c>
      <c r="D2225" t="s">
        <v>10</v>
      </c>
      <c r="E2225" s="9">
        <v>32378</v>
      </c>
      <c r="F2225">
        <f t="shared" ca="1" si="68"/>
        <v>37</v>
      </c>
      <c r="G2225" t="str">
        <f t="shared" ca="1" si="69"/>
        <v>Adult</v>
      </c>
    </row>
    <row r="2226" spans="1:7">
      <c r="A2226" t="s">
        <v>2242</v>
      </c>
      <c r="B2226" t="s">
        <v>7069</v>
      </c>
      <c r="C2226" t="s">
        <v>12</v>
      </c>
      <c r="D2226" t="s">
        <v>10</v>
      </c>
      <c r="E2226" s="9">
        <v>29398</v>
      </c>
      <c r="F2226">
        <f t="shared" ca="1" si="68"/>
        <v>46</v>
      </c>
      <c r="G2226" t="str">
        <f t="shared" ca="1" si="69"/>
        <v>Adult</v>
      </c>
    </row>
    <row r="2227" spans="1:7">
      <c r="A2227" t="s">
        <v>2243</v>
      </c>
      <c r="B2227" t="s">
        <v>7069</v>
      </c>
      <c r="C2227" t="s">
        <v>10</v>
      </c>
      <c r="D2227" t="s">
        <v>10</v>
      </c>
      <c r="E2227" s="9">
        <v>30885</v>
      </c>
      <c r="F2227">
        <f t="shared" ca="1" si="68"/>
        <v>42</v>
      </c>
      <c r="G2227" t="str">
        <f t="shared" ca="1" si="69"/>
        <v>Adult</v>
      </c>
    </row>
    <row r="2228" spans="1:7">
      <c r="A2228" t="s">
        <v>2244</v>
      </c>
      <c r="B2228" t="s">
        <v>7068</v>
      </c>
      <c r="C2228" t="s">
        <v>12</v>
      </c>
      <c r="D2228" t="s">
        <v>12</v>
      </c>
      <c r="E2228" s="9">
        <v>37667</v>
      </c>
      <c r="F2228">
        <f t="shared" ca="1" si="68"/>
        <v>23</v>
      </c>
      <c r="G2228" t="str">
        <f t="shared" ca="1" si="69"/>
        <v>Adult</v>
      </c>
    </row>
    <row r="2229" spans="1:7">
      <c r="A2229" t="s">
        <v>2245</v>
      </c>
      <c r="B2229" t="s">
        <v>7069</v>
      </c>
      <c r="C2229" t="s">
        <v>12</v>
      </c>
      <c r="D2229" t="s">
        <v>12</v>
      </c>
      <c r="E2229" s="9">
        <v>41045</v>
      </c>
      <c r="F2229">
        <f t="shared" ca="1" si="68"/>
        <v>14</v>
      </c>
      <c r="G2229" t="str">
        <f t="shared" ca="1" si="69"/>
        <v>Young</v>
      </c>
    </row>
    <row r="2230" spans="1:7">
      <c r="A2230" t="s">
        <v>2246</v>
      </c>
      <c r="B2230" t="s">
        <v>7068</v>
      </c>
      <c r="C2230" t="s">
        <v>12</v>
      </c>
      <c r="D2230" t="s">
        <v>10</v>
      </c>
      <c r="E2230" s="9">
        <v>33931</v>
      </c>
      <c r="F2230">
        <f t="shared" ca="1" si="68"/>
        <v>33</v>
      </c>
      <c r="G2230" t="str">
        <f t="shared" ca="1" si="69"/>
        <v>Adult</v>
      </c>
    </row>
    <row r="2231" spans="1:7">
      <c r="A2231" t="s">
        <v>2247</v>
      </c>
      <c r="B2231" t="s">
        <v>7069</v>
      </c>
      <c r="C2231" t="s">
        <v>12</v>
      </c>
      <c r="D2231" t="s">
        <v>10</v>
      </c>
      <c r="E2231" s="9">
        <v>36514</v>
      </c>
      <c r="F2231">
        <f t="shared" ca="1" si="68"/>
        <v>26</v>
      </c>
      <c r="G2231" t="str">
        <f t="shared" ca="1" si="69"/>
        <v>Adult</v>
      </c>
    </row>
    <row r="2232" spans="1:7">
      <c r="A2232" t="s">
        <v>2248</v>
      </c>
      <c r="B2232" t="s">
        <v>7069</v>
      </c>
      <c r="C2232" t="s">
        <v>12</v>
      </c>
      <c r="D2232" t="s">
        <v>12</v>
      </c>
      <c r="E2232" s="9">
        <v>41151</v>
      </c>
      <c r="F2232">
        <f t="shared" ca="1" si="68"/>
        <v>13</v>
      </c>
      <c r="G2232" t="str">
        <f t="shared" ca="1" si="69"/>
        <v>Young</v>
      </c>
    </row>
    <row r="2233" spans="1:7">
      <c r="A2233" t="s">
        <v>2249</v>
      </c>
      <c r="B2233" t="s">
        <v>7069</v>
      </c>
      <c r="C2233" t="s">
        <v>10</v>
      </c>
      <c r="D2233" t="s">
        <v>10</v>
      </c>
      <c r="E2233" s="9">
        <v>32526</v>
      </c>
      <c r="F2233">
        <f t="shared" ca="1" si="68"/>
        <v>37</v>
      </c>
      <c r="G2233" t="str">
        <f t="shared" ca="1" si="69"/>
        <v>Adult</v>
      </c>
    </row>
    <row r="2234" spans="1:7">
      <c r="A2234" t="s">
        <v>2250</v>
      </c>
      <c r="B2234" t="s">
        <v>7069</v>
      </c>
      <c r="C2234" t="s">
        <v>12</v>
      </c>
      <c r="D2234" t="s">
        <v>12</v>
      </c>
      <c r="E2234" s="9">
        <v>40422</v>
      </c>
      <c r="F2234">
        <f t="shared" ca="1" si="68"/>
        <v>15</v>
      </c>
      <c r="G2234" t="str">
        <f t="shared" ca="1" si="69"/>
        <v>Young</v>
      </c>
    </row>
    <row r="2235" spans="1:7">
      <c r="A2235" t="s">
        <v>2251</v>
      </c>
      <c r="B2235" t="s">
        <v>7069</v>
      </c>
      <c r="C2235" t="s">
        <v>10</v>
      </c>
      <c r="D2235" t="s">
        <v>10</v>
      </c>
      <c r="E2235" s="9">
        <v>36365</v>
      </c>
      <c r="F2235">
        <f t="shared" ca="1" si="68"/>
        <v>27</v>
      </c>
      <c r="G2235" t="str">
        <f t="shared" ca="1" si="69"/>
        <v>Adult</v>
      </c>
    </row>
    <row r="2236" spans="1:7">
      <c r="A2236" t="s">
        <v>2252</v>
      </c>
      <c r="B2236" t="s">
        <v>7069</v>
      </c>
      <c r="C2236" t="s">
        <v>12</v>
      </c>
      <c r="D2236" t="s">
        <v>12</v>
      </c>
      <c r="E2236" s="9">
        <v>38981</v>
      </c>
      <c r="F2236">
        <f t="shared" ca="1" si="68"/>
        <v>19</v>
      </c>
      <c r="G2236" t="str">
        <f t="shared" ca="1" si="69"/>
        <v>Young</v>
      </c>
    </row>
    <row r="2237" spans="1:7">
      <c r="A2237" t="s">
        <v>2253</v>
      </c>
      <c r="B2237" t="s">
        <v>7068</v>
      </c>
      <c r="C2237" t="s">
        <v>12</v>
      </c>
      <c r="D2237" t="s">
        <v>12</v>
      </c>
      <c r="E2237" s="9">
        <v>31013</v>
      </c>
      <c r="F2237">
        <f t="shared" ca="1" si="68"/>
        <v>41</v>
      </c>
      <c r="G2237" t="str">
        <f t="shared" ca="1" si="69"/>
        <v>Adult</v>
      </c>
    </row>
    <row r="2238" spans="1:7">
      <c r="A2238" t="s">
        <v>2254</v>
      </c>
      <c r="B2238" t="s">
        <v>7069</v>
      </c>
      <c r="C2238" t="s">
        <v>10</v>
      </c>
      <c r="D2238" t="s">
        <v>10</v>
      </c>
      <c r="E2238" s="9">
        <v>38952</v>
      </c>
      <c r="F2238">
        <f t="shared" ca="1" si="68"/>
        <v>19</v>
      </c>
      <c r="G2238" t="str">
        <f t="shared" ca="1" si="69"/>
        <v>Young</v>
      </c>
    </row>
    <row r="2239" spans="1:7">
      <c r="A2239" t="s">
        <v>2255</v>
      </c>
      <c r="B2239" t="s">
        <v>7069</v>
      </c>
      <c r="C2239" t="s">
        <v>12</v>
      </c>
      <c r="D2239" t="s">
        <v>12</v>
      </c>
      <c r="E2239" s="9">
        <v>33126</v>
      </c>
      <c r="F2239">
        <f t="shared" ca="1" si="68"/>
        <v>35</v>
      </c>
      <c r="G2239" t="str">
        <f t="shared" ca="1" si="69"/>
        <v>Adult</v>
      </c>
    </row>
    <row r="2240" spans="1:7">
      <c r="A2240" t="s">
        <v>2256</v>
      </c>
      <c r="B2240" t="s">
        <v>7068</v>
      </c>
      <c r="C2240" t="s">
        <v>10</v>
      </c>
      <c r="D2240" t="s">
        <v>10</v>
      </c>
      <c r="E2240" s="9">
        <v>29750</v>
      </c>
      <c r="F2240">
        <f t="shared" ca="1" si="68"/>
        <v>45</v>
      </c>
      <c r="G2240" t="str">
        <f t="shared" ca="1" si="69"/>
        <v>Adult</v>
      </c>
    </row>
    <row r="2241" spans="1:7">
      <c r="A2241" t="s">
        <v>2257</v>
      </c>
      <c r="B2241" t="s">
        <v>7068</v>
      </c>
      <c r="C2241" t="s">
        <v>12</v>
      </c>
      <c r="D2241" t="s">
        <v>12</v>
      </c>
      <c r="E2241" s="9">
        <v>31653</v>
      </c>
      <c r="F2241">
        <f t="shared" ca="1" si="68"/>
        <v>39</v>
      </c>
      <c r="G2241" t="str">
        <f t="shared" ca="1" si="69"/>
        <v>Adult</v>
      </c>
    </row>
    <row r="2242" spans="1:7">
      <c r="A2242" t="s">
        <v>2258</v>
      </c>
      <c r="B2242" t="s">
        <v>7068</v>
      </c>
      <c r="C2242" t="s">
        <v>12</v>
      </c>
      <c r="D2242" t="s">
        <v>12</v>
      </c>
      <c r="E2242" s="9">
        <v>36756</v>
      </c>
      <c r="F2242">
        <f t="shared" ca="1" si="68"/>
        <v>25</v>
      </c>
      <c r="G2242" t="str">
        <f t="shared" ca="1" si="69"/>
        <v>Adult</v>
      </c>
    </row>
    <row r="2243" spans="1:7">
      <c r="A2243" t="s">
        <v>2259</v>
      </c>
      <c r="B2243" t="s">
        <v>7068</v>
      </c>
      <c r="C2243" t="s">
        <v>12</v>
      </c>
      <c r="D2243" t="s">
        <v>12</v>
      </c>
      <c r="E2243" s="9">
        <v>39508</v>
      </c>
      <c r="F2243">
        <f t="shared" ref="F2243:F2306" ca="1" si="70">DATEDIF(E2243,TODAY(),"Y")</f>
        <v>18</v>
      </c>
      <c r="G2243" t="str">
        <f t="shared" ref="G2243:G2306" ca="1" si="71">IF(F2243&lt;=20,"Young","Adult")</f>
        <v>Young</v>
      </c>
    </row>
    <row r="2244" spans="1:7">
      <c r="A2244" t="s">
        <v>2260</v>
      </c>
      <c r="B2244" t="s">
        <v>7069</v>
      </c>
      <c r="C2244" t="s">
        <v>12</v>
      </c>
      <c r="D2244" t="s">
        <v>12</v>
      </c>
      <c r="E2244" s="9">
        <v>32308</v>
      </c>
      <c r="F2244">
        <f t="shared" ca="1" si="70"/>
        <v>38</v>
      </c>
      <c r="G2244" t="str">
        <f t="shared" ca="1" si="71"/>
        <v>Adult</v>
      </c>
    </row>
    <row r="2245" spans="1:7">
      <c r="A2245" t="s">
        <v>2261</v>
      </c>
      <c r="B2245" t="s">
        <v>7068</v>
      </c>
      <c r="C2245" t="s">
        <v>12</v>
      </c>
      <c r="D2245" t="s">
        <v>10</v>
      </c>
      <c r="E2245" s="9">
        <v>30946</v>
      </c>
      <c r="F2245">
        <f t="shared" ca="1" si="70"/>
        <v>41</v>
      </c>
      <c r="G2245" t="str">
        <f t="shared" ca="1" si="71"/>
        <v>Adult</v>
      </c>
    </row>
    <row r="2246" spans="1:7">
      <c r="A2246" t="s">
        <v>2262</v>
      </c>
      <c r="B2246" t="s">
        <v>7068</v>
      </c>
      <c r="C2246" t="s">
        <v>10</v>
      </c>
      <c r="D2246" t="s">
        <v>10</v>
      </c>
      <c r="E2246" s="9">
        <v>36364</v>
      </c>
      <c r="F2246">
        <f t="shared" ca="1" si="70"/>
        <v>27</v>
      </c>
      <c r="G2246" t="str">
        <f t="shared" ca="1" si="71"/>
        <v>Adult</v>
      </c>
    </row>
    <row r="2247" spans="1:7">
      <c r="A2247" t="s">
        <v>2263</v>
      </c>
      <c r="B2247" t="s">
        <v>7068</v>
      </c>
      <c r="C2247" t="s">
        <v>12</v>
      </c>
      <c r="D2247" t="s">
        <v>10</v>
      </c>
      <c r="E2247" s="9">
        <v>37480</v>
      </c>
      <c r="F2247">
        <f t="shared" ca="1" si="70"/>
        <v>23</v>
      </c>
      <c r="G2247" t="str">
        <f t="shared" ca="1" si="71"/>
        <v>Adult</v>
      </c>
    </row>
    <row r="2248" spans="1:7">
      <c r="A2248" t="s">
        <v>2264</v>
      </c>
      <c r="B2248" t="s">
        <v>7068</v>
      </c>
      <c r="C2248" t="s">
        <v>12</v>
      </c>
      <c r="D2248" t="s">
        <v>12</v>
      </c>
      <c r="E2248" s="9">
        <v>35524</v>
      </c>
      <c r="F2248">
        <f t="shared" ca="1" si="70"/>
        <v>29</v>
      </c>
      <c r="G2248" t="str">
        <f t="shared" ca="1" si="71"/>
        <v>Adult</v>
      </c>
    </row>
    <row r="2249" spans="1:7">
      <c r="A2249" t="s">
        <v>2265</v>
      </c>
      <c r="B2249" t="s">
        <v>7068</v>
      </c>
      <c r="C2249" t="s">
        <v>10</v>
      </c>
      <c r="D2249" t="s">
        <v>10</v>
      </c>
      <c r="E2249" s="9">
        <v>38232</v>
      </c>
      <c r="F2249">
        <f t="shared" ca="1" si="70"/>
        <v>21</v>
      </c>
      <c r="G2249" t="str">
        <f t="shared" ca="1" si="71"/>
        <v>Adult</v>
      </c>
    </row>
    <row r="2250" spans="1:7">
      <c r="A2250" t="s">
        <v>2266</v>
      </c>
      <c r="B2250" t="s">
        <v>7069</v>
      </c>
      <c r="C2250" t="s">
        <v>12</v>
      </c>
      <c r="D2250" t="s">
        <v>12</v>
      </c>
      <c r="E2250" s="9">
        <v>39411</v>
      </c>
      <c r="F2250">
        <f t="shared" ca="1" si="70"/>
        <v>18</v>
      </c>
      <c r="G2250" t="str">
        <f t="shared" ca="1" si="71"/>
        <v>Young</v>
      </c>
    </row>
    <row r="2251" spans="1:7">
      <c r="A2251" t="s">
        <v>2267</v>
      </c>
      <c r="B2251" t="s">
        <v>7068</v>
      </c>
      <c r="C2251" t="s">
        <v>10</v>
      </c>
      <c r="D2251" t="s">
        <v>10</v>
      </c>
      <c r="E2251" s="9">
        <v>33688</v>
      </c>
      <c r="F2251">
        <f t="shared" ca="1" si="70"/>
        <v>34</v>
      </c>
      <c r="G2251" t="str">
        <f t="shared" ca="1" si="71"/>
        <v>Adult</v>
      </c>
    </row>
    <row r="2252" spans="1:7">
      <c r="A2252" t="s">
        <v>2268</v>
      </c>
      <c r="B2252" t="s">
        <v>7068</v>
      </c>
      <c r="C2252" t="s">
        <v>10</v>
      </c>
      <c r="D2252" t="s">
        <v>10</v>
      </c>
      <c r="E2252" s="9">
        <v>35664</v>
      </c>
      <c r="F2252">
        <f t="shared" ca="1" si="70"/>
        <v>28</v>
      </c>
      <c r="G2252" t="str">
        <f t="shared" ca="1" si="71"/>
        <v>Adult</v>
      </c>
    </row>
    <row r="2253" spans="1:7">
      <c r="A2253" t="s">
        <v>2269</v>
      </c>
      <c r="B2253" t="s">
        <v>7069</v>
      </c>
      <c r="C2253" t="s">
        <v>10</v>
      </c>
      <c r="D2253" t="s">
        <v>10</v>
      </c>
      <c r="E2253" s="9">
        <v>39871</v>
      </c>
      <c r="F2253">
        <f t="shared" ca="1" si="70"/>
        <v>17</v>
      </c>
      <c r="G2253" t="str">
        <f t="shared" ca="1" si="71"/>
        <v>Young</v>
      </c>
    </row>
    <row r="2254" spans="1:7">
      <c r="A2254" t="s">
        <v>2270</v>
      </c>
      <c r="B2254" t="s">
        <v>7068</v>
      </c>
      <c r="C2254" t="s">
        <v>12</v>
      </c>
      <c r="D2254" t="s">
        <v>12</v>
      </c>
      <c r="E2254" s="9">
        <v>36396</v>
      </c>
      <c r="F2254">
        <f t="shared" ca="1" si="70"/>
        <v>26</v>
      </c>
      <c r="G2254" t="str">
        <f t="shared" ca="1" si="71"/>
        <v>Adult</v>
      </c>
    </row>
    <row r="2255" spans="1:7">
      <c r="A2255" t="s">
        <v>2271</v>
      </c>
      <c r="B2255" t="s">
        <v>7069</v>
      </c>
      <c r="C2255" t="s">
        <v>12</v>
      </c>
      <c r="D2255" t="s">
        <v>10</v>
      </c>
      <c r="E2255" s="9">
        <v>29436</v>
      </c>
      <c r="F2255">
        <f t="shared" ca="1" si="70"/>
        <v>45</v>
      </c>
      <c r="G2255" t="str">
        <f t="shared" ca="1" si="71"/>
        <v>Adult</v>
      </c>
    </row>
    <row r="2256" spans="1:7">
      <c r="A2256" t="s">
        <v>2272</v>
      </c>
      <c r="B2256" t="s">
        <v>7069</v>
      </c>
      <c r="C2256" t="s">
        <v>12</v>
      </c>
      <c r="D2256" t="s">
        <v>10</v>
      </c>
      <c r="E2256" s="9">
        <v>39951</v>
      </c>
      <c r="F2256">
        <f t="shared" ca="1" si="70"/>
        <v>17</v>
      </c>
      <c r="G2256" t="str">
        <f t="shared" ca="1" si="71"/>
        <v>Young</v>
      </c>
    </row>
    <row r="2257" spans="1:7">
      <c r="A2257" t="s">
        <v>2273</v>
      </c>
      <c r="B2257" t="s">
        <v>7068</v>
      </c>
      <c r="C2257" t="s">
        <v>10</v>
      </c>
      <c r="D2257" t="s">
        <v>12</v>
      </c>
      <c r="E2257" s="9">
        <v>41168</v>
      </c>
      <c r="F2257">
        <f t="shared" ca="1" si="70"/>
        <v>13</v>
      </c>
      <c r="G2257" t="str">
        <f t="shared" ca="1" si="71"/>
        <v>Young</v>
      </c>
    </row>
    <row r="2258" spans="1:7">
      <c r="A2258" t="s">
        <v>2274</v>
      </c>
      <c r="B2258" t="s">
        <v>7068</v>
      </c>
      <c r="C2258" t="s">
        <v>10</v>
      </c>
      <c r="D2258" t="s">
        <v>12</v>
      </c>
      <c r="E2258" s="9">
        <v>31980</v>
      </c>
      <c r="F2258">
        <f t="shared" ca="1" si="70"/>
        <v>39</v>
      </c>
      <c r="G2258" t="str">
        <f t="shared" ca="1" si="71"/>
        <v>Adult</v>
      </c>
    </row>
    <row r="2259" spans="1:7">
      <c r="A2259" t="s">
        <v>2275</v>
      </c>
      <c r="B2259" t="s">
        <v>7068</v>
      </c>
      <c r="C2259" t="s">
        <v>10</v>
      </c>
      <c r="D2259" t="s">
        <v>10</v>
      </c>
      <c r="E2259" s="9">
        <v>40555</v>
      </c>
      <c r="F2259">
        <f t="shared" ca="1" si="70"/>
        <v>15</v>
      </c>
      <c r="G2259" t="str">
        <f t="shared" ca="1" si="71"/>
        <v>Young</v>
      </c>
    </row>
    <row r="2260" spans="1:7">
      <c r="A2260" t="s">
        <v>2276</v>
      </c>
      <c r="B2260" t="s">
        <v>7069</v>
      </c>
      <c r="C2260" t="s">
        <v>10</v>
      </c>
      <c r="D2260" t="s">
        <v>10</v>
      </c>
      <c r="E2260" s="9">
        <v>34278</v>
      </c>
      <c r="F2260">
        <f t="shared" ca="1" si="70"/>
        <v>32</v>
      </c>
      <c r="G2260" t="str">
        <f t="shared" ca="1" si="71"/>
        <v>Adult</v>
      </c>
    </row>
    <row r="2261" spans="1:7">
      <c r="A2261" t="s">
        <v>2277</v>
      </c>
      <c r="B2261" t="s">
        <v>7068</v>
      </c>
      <c r="C2261" t="s">
        <v>10</v>
      </c>
      <c r="D2261" t="s">
        <v>10</v>
      </c>
      <c r="E2261" s="9">
        <v>35696</v>
      </c>
      <c r="F2261">
        <f t="shared" ca="1" si="70"/>
        <v>28</v>
      </c>
      <c r="G2261" t="str">
        <f t="shared" ca="1" si="71"/>
        <v>Adult</v>
      </c>
    </row>
    <row r="2262" spans="1:7">
      <c r="A2262" t="s">
        <v>2278</v>
      </c>
      <c r="B2262" t="s">
        <v>7068</v>
      </c>
      <c r="C2262" t="s">
        <v>10</v>
      </c>
      <c r="D2262" t="s">
        <v>10</v>
      </c>
      <c r="E2262" s="9">
        <v>39737</v>
      </c>
      <c r="F2262">
        <f t="shared" ca="1" si="70"/>
        <v>17</v>
      </c>
      <c r="G2262" t="str">
        <f t="shared" ca="1" si="71"/>
        <v>Young</v>
      </c>
    </row>
    <row r="2263" spans="1:7">
      <c r="A2263" t="s">
        <v>2279</v>
      </c>
      <c r="B2263" t="s">
        <v>7068</v>
      </c>
      <c r="C2263" t="s">
        <v>12</v>
      </c>
      <c r="D2263" t="s">
        <v>10</v>
      </c>
      <c r="E2263" s="9">
        <v>41138</v>
      </c>
      <c r="F2263">
        <f t="shared" ca="1" si="70"/>
        <v>13</v>
      </c>
      <c r="G2263" t="str">
        <f t="shared" ca="1" si="71"/>
        <v>Young</v>
      </c>
    </row>
    <row r="2264" spans="1:7">
      <c r="A2264" t="s">
        <v>2280</v>
      </c>
      <c r="B2264" t="s">
        <v>7068</v>
      </c>
      <c r="C2264" t="s">
        <v>10</v>
      </c>
      <c r="D2264" t="s">
        <v>10</v>
      </c>
      <c r="E2264" s="9">
        <v>38176</v>
      </c>
      <c r="F2264">
        <f t="shared" ca="1" si="70"/>
        <v>22</v>
      </c>
      <c r="G2264" t="str">
        <f t="shared" ca="1" si="71"/>
        <v>Adult</v>
      </c>
    </row>
    <row r="2265" spans="1:7">
      <c r="A2265" t="s">
        <v>2281</v>
      </c>
      <c r="B2265" t="s">
        <v>7068</v>
      </c>
      <c r="C2265" t="s">
        <v>10</v>
      </c>
      <c r="D2265" t="s">
        <v>10</v>
      </c>
      <c r="E2265" s="9">
        <v>34288</v>
      </c>
      <c r="F2265">
        <f t="shared" ca="1" si="70"/>
        <v>32</v>
      </c>
      <c r="G2265" t="str">
        <f t="shared" ca="1" si="71"/>
        <v>Adult</v>
      </c>
    </row>
    <row r="2266" spans="1:7">
      <c r="A2266" t="s">
        <v>2282</v>
      </c>
      <c r="B2266" t="s">
        <v>7069</v>
      </c>
      <c r="C2266" t="s">
        <v>10</v>
      </c>
      <c r="D2266" t="s">
        <v>10</v>
      </c>
      <c r="E2266" s="9">
        <v>29815</v>
      </c>
      <c r="F2266">
        <f t="shared" ca="1" si="70"/>
        <v>44</v>
      </c>
      <c r="G2266" t="str">
        <f t="shared" ca="1" si="71"/>
        <v>Adult</v>
      </c>
    </row>
    <row r="2267" spans="1:7">
      <c r="A2267" t="s">
        <v>2283</v>
      </c>
      <c r="B2267" t="s">
        <v>7069</v>
      </c>
      <c r="C2267" t="s">
        <v>10</v>
      </c>
      <c r="D2267" t="s">
        <v>10</v>
      </c>
      <c r="E2267" s="9">
        <v>32863</v>
      </c>
      <c r="F2267">
        <f t="shared" ca="1" si="70"/>
        <v>36</v>
      </c>
      <c r="G2267" t="str">
        <f t="shared" ca="1" si="71"/>
        <v>Adult</v>
      </c>
    </row>
    <row r="2268" spans="1:7">
      <c r="A2268" t="s">
        <v>2284</v>
      </c>
      <c r="B2268" t="s">
        <v>7069</v>
      </c>
      <c r="C2268" t="s">
        <v>12</v>
      </c>
      <c r="D2268" t="s">
        <v>10</v>
      </c>
      <c r="E2268" s="9">
        <v>33051</v>
      </c>
      <c r="F2268">
        <f t="shared" ca="1" si="70"/>
        <v>36</v>
      </c>
      <c r="G2268" t="str">
        <f t="shared" ca="1" si="71"/>
        <v>Adult</v>
      </c>
    </row>
    <row r="2269" spans="1:7">
      <c r="A2269" t="s">
        <v>2285</v>
      </c>
      <c r="B2269" t="s">
        <v>7068</v>
      </c>
      <c r="C2269" t="s">
        <v>12</v>
      </c>
      <c r="D2269" t="s">
        <v>10</v>
      </c>
      <c r="E2269" s="9">
        <v>35118</v>
      </c>
      <c r="F2269">
        <f t="shared" ca="1" si="70"/>
        <v>30</v>
      </c>
      <c r="G2269" t="str">
        <f t="shared" ca="1" si="71"/>
        <v>Adult</v>
      </c>
    </row>
    <row r="2270" spans="1:7">
      <c r="A2270" t="s">
        <v>2286</v>
      </c>
      <c r="B2270" t="s">
        <v>7068</v>
      </c>
      <c r="C2270" t="s">
        <v>10</v>
      </c>
      <c r="D2270" t="s">
        <v>10</v>
      </c>
      <c r="E2270" s="9">
        <v>31251</v>
      </c>
      <c r="F2270">
        <f t="shared" ca="1" si="70"/>
        <v>41</v>
      </c>
      <c r="G2270" t="str">
        <f t="shared" ca="1" si="71"/>
        <v>Adult</v>
      </c>
    </row>
    <row r="2271" spans="1:7">
      <c r="A2271" t="s">
        <v>2287</v>
      </c>
      <c r="B2271" t="s">
        <v>7068</v>
      </c>
      <c r="C2271" t="s">
        <v>10</v>
      </c>
      <c r="D2271" t="s">
        <v>10</v>
      </c>
      <c r="E2271" s="9">
        <v>40112</v>
      </c>
      <c r="F2271">
        <f t="shared" ca="1" si="70"/>
        <v>16</v>
      </c>
      <c r="G2271" t="str">
        <f t="shared" ca="1" si="71"/>
        <v>Young</v>
      </c>
    </row>
    <row r="2272" spans="1:7">
      <c r="A2272" t="s">
        <v>2288</v>
      </c>
      <c r="B2272" t="s">
        <v>7068</v>
      </c>
      <c r="C2272" t="s">
        <v>10</v>
      </c>
      <c r="D2272" t="s">
        <v>10</v>
      </c>
      <c r="E2272" s="9">
        <v>40141</v>
      </c>
      <c r="F2272">
        <f t="shared" ca="1" si="70"/>
        <v>16</v>
      </c>
      <c r="G2272" t="str">
        <f t="shared" ca="1" si="71"/>
        <v>Young</v>
      </c>
    </row>
    <row r="2273" spans="1:7">
      <c r="A2273" t="s">
        <v>2289</v>
      </c>
      <c r="B2273" t="s">
        <v>7068</v>
      </c>
      <c r="C2273" t="s">
        <v>10</v>
      </c>
      <c r="D2273" t="s">
        <v>10</v>
      </c>
      <c r="E2273" s="9">
        <v>37082</v>
      </c>
      <c r="F2273">
        <f t="shared" ca="1" si="70"/>
        <v>25</v>
      </c>
      <c r="G2273" t="str">
        <f t="shared" ca="1" si="71"/>
        <v>Adult</v>
      </c>
    </row>
    <row r="2274" spans="1:7">
      <c r="A2274" t="s">
        <v>2290</v>
      </c>
      <c r="B2274" t="s">
        <v>7069</v>
      </c>
      <c r="C2274" t="s">
        <v>10</v>
      </c>
      <c r="D2274" t="s">
        <v>12</v>
      </c>
      <c r="E2274" s="9">
        <v>30739</v>
      </c>
      <c r="F2274">
        <f t="shared" ca="1" si="70"/>
        <v>42</v>
      </c>
      <c r="G2274" t="str">
        <f t="shared" ca="1" si="71"/>
        <v>Adult</v>
      </c>
    </row>
    <row r="2275" spans="1:7">
      <c r="A2275" t="s">
        <v>2291</v>
      </c>
      <c r="B2275" t="s">
        <v>7069</v>
      </c>
      <c r="C2275" t="s">
        <v>12</v>
      </c>
      <c r="D2275" t="s">
        <v>10</v>
      </c>
      <c r="E2275" s="9">
        <v>37605</v>
      </c>
      <c r="F2275">
        <f t="shared" ca="1" si="70"/>
        <v>23</v>
      </c>
      <c r="G2275" t="str">
        <f t="shared" ca="1" si="71"/>
        <v>Adult</v>
      </c>
    </row>
    <row r="2276" spans="1:7">
      <c r="A2276" t="s">
        <v>2292</v>
      </c>
      <c r="B2276" t="s">
        <v>7069</v>
      </c>
      <c r="C2276" t="s">
        <v>12</v>
      </c>
      <c r="D2276" t="s">
        <v>12</v>
      </c>
      <c r="E2276" s="9">
        <v>38750</v>
      </c>
      <c r="F2276">
        <f t="shared" ca="1" si="70"/>
        <v>20</v>
      </c>
      <c r="G2276" t="str">
        <f t="shared" ca="1" si="71"/>
        <v>Young</v>
      </c>
    </row>
    <row r="2277" spans="1:7">
      <c r="A2277" t="s">
        <v>2293</v>
      </c>
      <c r="B2277" t="s">
        <v>7069</v>
      </c>
      <c r="C2277" t="s">
        <v>12</v>
      </c>
      <c r="D2277" t="s">
        <v>12</v>
      </c>
      <c r="E2277" s="9">
        <v>37636</v>
      </c>
      <c r="F2277">
        <f t="shared" ca="1" si="70"/>
        <v>23</v>
      </c>
      <c r="G2277" t="str">
        <f t="shared" ca="1" si="71"/>
        <v>Adult</v>
      </c>
    </row>
    <row r="2278" spans="1:7">
      <c r="A2278" t="s">
        <v>2294</v>
      </c>
      <c r="B2278" t="s">
        <v>7068</v>
      </c>
      <c r="C2278" t="s">
        <v>12</v>
      </c>
      <c r="D2278" t="s">
        <v>10</v>
      </c>
      <c r="E2278" s="9">
        <v>33313</v>
      </c>
      <c r="F2278">
        <f t="shared" ca="1" si="70"/>
        <v>35</v>
      </c>
      <c r="G2278" t="str">
        <f t="shared" ca="1" si="71"/>
        <v>Adult</v>
      </c>
    </row>
    <row r="2279" spans="1:7">
      <c r="A2279" t="s">
        <v>2295</v>
      </c>
      <c r="B2279" t="s">
        <v>7069</v>
      </c>
      <c r="C2279" t="s">
        <v>10</v>
      </c>
      <c r="D2279" t="s">
        <v>10</v>
      </c>
      <c r="E2279" s="9">
        <v>40247</v>
      </c>
      <c r="F2279">
        <f t="shared" ca="1" si="70"/>
        <v>16</v>
      </c>
      <c r="G2279" t="str">
        <f t="shared" ca="1" si="71"/>
        <v>Young</v>
      </c>
    </row>
    <row r="2280" spans="1:7">
      <c r="A2280" t="s">
        <v>2296</v>
      </c>
      <c r="B2280" t="s">
        <v>7068</v>
      </c>
      <c r="C2280" t="s">
        <v>10</v>
      </c>
      <c r="D2280" t="s">
        <v>10</v>
      </c>
      <c r="E2280" s="9">
        <v>31678</v>
      </c>
      <c r="F2280">
        <f t="shared" ca="1" si="70"/>
        <v>39</v>
      </c>
      <c r="G2280" t="str">
        <f t="shared" ca="1" si="71"/>
        <v>Adult</v>
      </c>
    </row>
    <row r="2281" spans="1:7">
      <c r="A2281" t="s">
        <v>2297</v>
      </c>
      <c r="B2281" t="s">
        <v>7069</v>
      </c>
      <c r="C2281" t="s">
        <v>10</v>
      </c>
      <c r="D2281" t="s">
        <v>10</v>
      </c>
      <c r="E2281" s="9">
        <v>33375</v>
      </c>
      <c r="F2281">
        <f t="shared" ca="1" si="70"/>
        <v>35</v>
      </c>
      <c r="G2281" t="str">
        <f t="shared" ca="1" si="71"/>
        <v>Adult</v>
      </c>
    </row>
    <row r="2282" spans="1:7">
      <c r="A2282" t="s">
        <v>2298</v>
      </c>
      <c r="B2282" t="s">
        <v>7068</v>
      </c>
      <c r="C2282" t="s">
        <v>10</v>
      </c>
      <c r="D2282" t="s">
        <v>10</v>
      </c>
      <c r="E2282" s="9">
        <v>38289</v>
      </c>
      <c r="F2282">
        <f t="shared" ca="1" si="70"/>
        <v>21</v>
      </c>
      <c r="G2282" t="str">
        <f t="shared" ca="1" si="71"/>
        <v>Adult</v>
      </c>
    </row>
    <row r="2283" spans="1:7">
      <c r="A2283" t="s">
        <v>2299</v>
      </c>
      <c r="B2283" t="s">
        <v>7068</v>
      </c>
      <c r="C2283" t="s">
        <v>10</v>
      </c>
      <c r="D2283" t="s">
        <v>10</v>
      </c>
      <c r="E2283" s="9">
        <v>35162</v>
      </c>
      <c r="F2283">
        <f t="shared" ca="1" si="70"/>
        <v>30</v>
      </c>
      <c r="G2283" t="str">
        <f t="shared" ca="1" si="71"/>
        <v>Adult</v>
      </c>
    </row>
    <row r="2284" spans="1:7">
      <c r="A2284" t="s">
        <v>2300</v>
      </c>
      <c r="B2284" t="s">
        <v>7069</v>
      </c>
      <c r="C2284" t="s">
        <v>12</v>
      </c>
      <c r="D2284" t="s">
        <v>12</v>
      </c>
      <c r="E2284" s="9">
        <v>37280</v>
      </c>
      <c r="F2284">
        <f t="shared" ca="1" si="70"/>
        <v>24</v>
      </c>
      <c r="G2284" t="str">
        <f t="shared" ca="1" si="71"/>
        <v>Adult</v>
      </c>
    </row>
    <row r="2285" spans="1:7">
      <c r="A2285" t="s">
        <v>2301</v>
      </c>
      <c r="B2285" t="s">
        <v>7069</v>
      </c>
      <c r="C2285" t="s">
        <v>10</v>
      </c>
      <c r="D2285" t="s">
        <v>10</v>
      </c>
      <c r="E2285" s="9">
        <v>34902</v>
      </c>
      <c r="F2285">
        <f t="shared" ca="1" si="70"/>
        <v>31</v>
      </c>
      <c r="G2285" t="str">
        <f t="shared" ca="1" si="71"/>
        <v>Adult</v>
      </c>
    </row>
    <row r="2286" spans="1:7">
      <c r="A2286" t="s">
        <v>2302</v>
      </c>
      <c r="B2286" t="s">
        <v>7069</v>
      </c>
      <c r="C2286" t="s">
        <v>10</v>
      </c>
      <c r="D2286" t="s">
        <v>12</v>
      </c>
      <c r="E2286" s="9">
        <v>39955</v>
      </c>
      <c r="F2286">
        <f t="shared" ca="1" si="70"/>
        <v>17</v>
      </c>
      <c r="G2286" t="str">
        <f t="shared" ca="1" si="71"/>
        <v>Young</v>
      </c>
    </row>
    <row r="2287" spans="1:7">
      <c r="A2287" t="s">
        <v>2303</v>
      </c>
      <c r="B2287" t="s">
        <v>7069</v>
      </c>
      <c r="C2287" t="s">
        <v>12</v>
      </c>
      <c r="D2287" t="s">
        <v>10</v>
      </c>
      <c r="E2287" s="9">
        <v>38285</v>
      </c>
      <c r="F2287">
        <f t="shared" ca="1" si="70"/>
        <v>21</v>
      </c>
      <c r="G2287" t="str">
        <f t="shared" ca="1" si="71"/>
        <v>Adult</v>
      </c>
    </row>
    <row r="2288" spans="1:7">
      <c r="A2288" t="s">
        <v>2304</v>
      </c>
      <c r="B2288" t="s">
        <v>7069</v>
      </c>
      <c r="C2288" t="s">
        <v>12</v>
      </c>
      <c r="D2288" t="s">
        <v>10</v>
      </c>
      <c r="E2288" s="9">
        <v>39488</v>
      </c>
      <c r="F2288">
        <f t="shared" ca="1" si="70"/>
        <v>18</v>
      </c>
      <c r="G2288" t="str">
        <f t="shared" ca="1" si="71"/>
        <v>Young</v>
      </c>
    </row>
    <row r="2289" spans="1:7">
      <c r="A2289" t="s">
        <v>2305</v>
      </c>
      <c r="B2289" t="s">
        <v>7069</v>
      </c>
      <c r="C2289" t="s">
        <v>12</v>
      </c>
      <c r="D2289" t="s">
        <v>10</v>
      </c>
      <c r="E2289" s="9">
        <v>38209</v>
      </c>
      <c r="F2289">
        <f t="shared" ca="1" si="70"/>
        <v>21</v>
      </c>
      <c r="G2289" t="str">
        <f t="shared" ca="1" si="71"/>
        <v>Adult</v>
      </c>
    </row>
    <row r="2290" spans="1:7">
      <c r="A2290" t="s">
        <v>2306</v>
      </c>
      <c r="B2290" t="s">
        <v>7068</v>
      </c>
      <c r="C2290" t="s">
        <v>10</v>
      </c>
      <c r="D2290" t="s">
        <v>10</v>
      </c>
      <c r="E2290" s="9">
        <v>37542</v>
      </c>
      <c r="F2290">
        <f t="shared" ca="1" si="70"/>
        <v>23</v>
      </c>
      <c r="G2290" t="str">
        <f t="shared" ca="1" si="71"/>
        <v>Adult</v>
      </c>
    </row>
    <row r="2291" spans="1:7">
      <c r="A2291" t="s">
        <v>2307</v>
      </c>
      <c r="B2291" t="s">
        <v>7068</v>
      </c>
      <c r="C2291" t="s">
        <v>12</v>
      </c>
      <c r="D2291" t="s">
        <v>12</v>
      </c>
      <c r="E2291" s="9">
        <v>31679</v>
      </c>
      <c r="F2291">
        <f t="shared" ca="1" si="70"/>
        <v>39</v>
      </c>
      <c r="G2291" t="str">
        <f t="shared" ca="1" si="71"/>
        <v>Adult</v>
      </c>
    </row>
    <row r="2292" spans="1:7">
      <c r="A2292" t="s">
        <v>2308</v>
      </c>
      <c r="B2292" t="s">
        <v>7068</v>
      </c>
      <c r="C2292" t="s">
        <v>12</v>
      </c>
      <c r="D2292" t="s">
        <v>10</v>
      </c>
      <c r="E2292" s="9">
        <v>35818</v>
      </c>
      <c r="F2292">
        <f t="shared" ca="1" si="70"/>
        <v>28</v>
      </c>
      <c r="G2292" t="str">
        <f t="shared" ca="1" si="71"/>
        <v>Adult</v>
      </c>
    </row>
    <row r="2293" spans="1:7">
      <c r="A2293" t="s">
        <v>2309</v>
      </c>
      <c r="B2293" t="s">
        <v>7068</v>
      </c>
      <c r="C2293" t="s">
        <v>10</v>
      </c>
      <c r="D2293" t="s">
        <v>10</v>
      </c>
      <c r="E2293" s="9">
        <v>40806</v>
      </c>
      <c r="F2293">
        <f t="shared" ca="1" si="70"/>
        <v>14</v>
      </c>
      <c r="G2293" t="str">
        <f t="shared" ca="1" si="71"/>
        <v>Young</v>
      </c>
    </row>
    <row r="2294" spans="1:7">
      <c r="A2294" t="s">
        <v>2310</v>
      </c>
      <c r="B2294" t="s">
        <v>7068</v>
      </c>
      <c r="C2294" t="s">
        <v>12</v>
      </c>
      <c r="D2294" t="s">
        <v>12</v>
      </c>
      <c r="E2294" s="9">
        <v>37530</v>
      </c>
      <c r="F2294">
        <f t="shared" ca="1" si="70"/>
        <v>23</v>
      </c>
      <c r="G2294" t="str">
        <f t="shared" ca="1" si="71"/>
        <v>Adult</v>
      </c>
    </row>
    <row r="2295" spans="1:7">
      <c r="A2295" t="s">
        <v>2311</v>
      </c>
      <c r="B2295" t="s">
        <v>7069</v>
      </c>
      <c r="C2295" t="s">
        <v>12</v>
      </c>
      <c r="D2295" t="s">
        <v>10</v>
      </c>
      <c r="E2295" s="9">
        <v>40445</v>
      </c>
      <c r="F2295">
        <f t="shared" ca="1" si="70"/>
        <v>15</v>
      </c>
      <c r="G2295" t="str">
        <f t="shared" ca="1" si="71"/>
        <v>Young</v>
      </c>
    </row>
    <row r="2296" spans="1:7">
      <c r="A2296" t="s">
        <v>2312</v>
      </c>
      <c r="B2296" t="s">
        <v>7069</v>
      </c>
      <c r="C2296" t="s">
        <v>10</v>
      </c>
      <c r="D2296" t="s">
        <v>10</v>
      </c>
      <c r="E2296" s="9">
        <v>40697</v>
      </c>
      <c r="F2296">
        <f t="shared" ca="1" si="70"/>
        <v>15</v>
      </c>
      <c r="G2296" t="str">
        <f t="shared" ca="1" si="71"/>
        <v>Young</v>
      </c>
    </row>
    <row r="2297" spans="1:7">
      <c r="A2297" t="s">
        <v>2313</v>
      </c>
      <c r="B2297" t="s">
        <v>7069</v>
      </c>
      <c r="C2297" t="s">
        <v>10</v>
      </c>
      <c r="D2297" t="s">
        <v>10</v>
      </c>
      <c r="E2297" s="9">
        <v>30389</v>
      </c>
      <c r="F2297">
        <f t="shared" ca="1" si="70"/>
        <v>43</v>
      </c>
      <c r="G2297" t="str">
        <f t="shared" ca="1" si="71"/>
        <v>Adult</v>
      </c>
    </row>
    <row r="2298" spans="1:7">
      <c r="A2298" t="s">
        <v>2314</v>
      </c>
      <c r="B2298" t="s">
        <v>7069</v>
      </c>
      <c r="C2298" t="s">
        <v>10</v>
      </c>
      <c r="D2298" t="s">
        <v>10</v>
      </c>
      <c r="E2298" s="9">
        <v>31512</v>
      </c>
      <c r="F2298">
        <f t="shared" ca="1" si="70"/>
        <v>40</v>
      </c>
      <c r="G2298" t="str">
        <f t="shared" ca="1" si="71"/>
        <v>Adult</v>
      </c>
    </row>
    <row r="2299" spans="1:7">
      <c r="A2299" t="s">
        <v>2315</v>
      </c>
      <c r="B2299" t="s">
        <v>7068</v>
      </c>
      <c r="C2299" t="s">
        <v>12</v>
      </c>
      <c r="D2299" t="s">
        <v>10</v>
      </c>
      <c r="E2299" s="9">
        <v>30743</v>
      </c>
      <c r="F2299">
        <f t="shared" ca="1" si="70"/>
        <v>42</v>
      </c>
      <c r="G2299" t="str">
        <f t="shared" ca="1" si="71"/>
        <v>Adult</v>
      </c>
    </row>
    <row r="2300" spans="1:7">
      <c r="A2300" t="s">
        <v>2316</v>
      </c>
      <c r="B2300" t="s">
        <v>7069</v>
      </c>
      <c r="C2300" t="s">
        <v>12</v>
      </c>
      <c r="D2300" t="s">
        <v>12</v>
      </c>
      <c r="E2300" s="9">
        <v>38478</v>
      </c>
      <c r="F2300">
        <f t="shared" ca="1" si="70"/>
        <v>21</v>
      </c>
      <c r="G2300" t="str">
        <f t="shared" ca="1" si="71"/>
        <v>Adult</v>
      </c>
    </row>
    <row r="2301" spans="1:7">
      <c r="A2301" t="s">
        <v>2317</v>
      </c>
      <c r="B2301" t="s">
        <v>7068</v>
      </c>
      <c r="C2301" t="s">
        <v>10</v>
      </c>
      <c r="D2301" t="s">
        <v>10</v>
      </c>
      <c r="E2301" s="9">
        <v>32332</v>
      </c>
      <c r="F2301">
        <f t="shared" ca="1" si="70"/>
        <v>38</v>
      </c>
      <c r="G2301" t="str">
        <f t="shared" ca="1" si="71"/>
        <v>Adult</v>
      </c>
    </row>
    <row r="2302" spans="1:7">
      <c r="A2302" t="s">
        <v>2318</v>
      </c>
      <c r="B2302" t="s">
        <v>7068</v>
      </c>
      <c r="C2302" t="s">
        <v>12</v>
      </c>
      <c r="D2302" t="s">
        <v>12</v>
      </c>
      <c r="E2302" s="9">
        <v>35585</v>
      </c>
      <c r="F2302">
        <f t="shared" ca="1" si="70"/>
        <v>29</v>
      </c>
      <c r="G2302" t="str">
        <f t="shared" ca="1" si="71"/>
        <v>Adult</v>
      </c>
    </row>
    <row r="2303" spans="1:7">
      <c r="A2303" t="s">
        <v>2319</v>
      </c>
      <c r="B2303" t="s">
        <v>7068</v>
      </c>
      <c r="C2303" t="s">
        <v>12</v>
      </c>
      <c r="D2303" t="s">
        <v>10</v>
      </c>
      <c r="E2303" s="9">
        <v>38361</v>
      </c>
      <c r="F2303">
        <f t="shared" ca="1" si="70"/>
        <v>21</v>
      </c>
      <c r="G2303" t="str">
        <f t="shared" ca="1" si="71"/>
        <v>Adult</v>
      </c>
    </row>
    <row r="2304" spans="1:7">
      <c r="A2304" t="s">
        <v>2320</v>
      </c>
      <c r="B2304" t="s">
        <v>7069</v>
      </c>
      <c r="C2304" t="s">
        <v>12</v>
      </c>
      <c r="D2304" t="s">
        <v>12</v>
      </c>
      <c r="E2304" s="9">
        <v>30118</v>
      </c>
      <c r="F2304">
        <f t="shared" ca="1" si="70"/>
        <v>44</v>
      </c>
      <c r="G2304" t="str">
        <f t="shared" ca="1" si="71"/>
        <v>Adult</v>
      </c>
    </row>
    <row r="2305" spans="1:7">
      <c r="A2305" t="s">
        <v>2321</v>
      </c>
      <c r="B2305" t="s">
        <v>7069</v>
      </c>
      <c r="C2305" t="s">
        <v>10</v>
      </c>
      <c r="D2305" t="s">
        <v>10</v>
      </c>
      <c r="E2305" s="9">
        <v>29608</v>
      </c>
      <c r="F2305">
        <f t="shared" ca="1" si="70"/>
        <v>45</v>
      </c>
      <c r="G2305" t="str">
        <f t="shared" ca="1" si="71"/>
        <v>Adult</v>
      </c>
    </row>
    <row r="2306" spans="1:7">
      <c r="A2306" t="s">
        <v>2322</v>
      </c>
      <c r="B2306" t="s">
        <v>7069</v>
      </c>
      <c r="C2306" t="s">
        <v>12</v>
      </c>
      <c r="D2306" t="s">
        <v>10</v>
      </c>
      <c r="E2306" s="9">
        <v>36293</v>
      </c>
      <c r="F2306">
        <f t="shared" ca="1" si="70"/>
        <v>27</v>
      </c>
      <c r="G2306" t="str">
        <f t="shared" ca="1" si="71"/>
        <v>Adult</v>
      </c>
    </row>
    <row r="2307" spans="1:7">
      <c r="A2307" t="s">
        <v>2323</v>
      </c>
      <c r="B2307" t="s">
        <v>7069</v>
      </c>
      <c r="C2307" t="s">
        <v>12</v>
      </c>
      <c r="D2307" t="s">
        <v>12</v>
      </c>
      <c r="E2307" s="9">
        <v>39989</v>
      </c>
      <c r="F2307">
        <f t="shared" ref="F2307:F2370" ca="1" si="72">DATEDIF(E2307,TODAY(),"Y")</f>
        <v>17</v>
      </c>
      <c r="G2307" t="str">
        <f t="shared" ref="G2307:G2370" ca="1" si="73">IF(F2307&lt;=20,"Young","Adult")</f>
        <v>Young</v>
      </c>
    </row>
    <row r="2308" spans="1:7">
      <c r="A2308" t="s">
        <v>2324</v>
      </c>
      <c r="B2308" t="s">
        <v>7068</v>
      </c>
      <c r="C2308" t="s">
        <v>10</v>
      </c>
      <c r="D2308" t="s">
        <v>10</v>
      </c>
      <c r="E2308" s="9">
        <v>37487</v>
      </c>
      <c r="F2308">
        <f t="shared" ca="1" si="72"/>
        <v>23</v>
      </c>
      <c r="G2308" t="str">
        <f t="shared" ca="1" si="73"/>
        <v>Adult</v>
      </c>
    </row>
    <row r="2309" spans="1:7">
      <c r="A2309" t="s">
        <v>2325</v>
      </c>
      <c r="B2309" t="s">
        <v>7068</v>
      </c>
      <c r="C2309" t="s">
        <v>12</v>
      </c>
      <c r="D2309" t="s">
        <v>12</v>
      </c>
      <c r="E2309" s="9">
        <v>39203</v>
      </c>
      <c r="F2309">
        <f t="shared" ca="1" si="72"/>
        <v>19</v>
      </c>
      <c r="G2309" t="str">
        <f t="shared" ca="1" si="73"/>
        <v>Young</v>
      </c>
    </row>
    <row r="2310" spans="1:7">
      <c r="A2310" t="s">
        <v>2326</v>
      </c>
      <c r="B2310" t="s">
        <v>7069</v>
      </c>
      <c r="C2310" t="s">
        <v>12</v>
      </c>
      <c r="D2310" t="s">
        <v>12</v>
      </c>
      <c r="E2310" s="9">
        <v>30082</v>
      </c>
      <c r="F2310">
        <f t="shared" ca="1" si="72"/>
        <v>44</v>
      </c>
      <c r="G2310" t="str">
        <f t="shared" ca="1" si="73"/>
        <v>Adult</v>
      </c>
    </row>
    <row r="2311" spans="1:7">
      <c r="A2311" t="s">
        <v>2327</v>
      </c>
      <c r="B2311" t="s">
        <v>7069</v>
      </c>
      <c r="C2311" t="s">
        <v>10</v>
      </c>
      <c r="D2311" t="s">
        <v>10</v>
      </c>
      <c r="E2311" s="9">
        <v>35624</v>
      </c>
      <c r="F2311">
        <f t="shared" ca="1" si="72"/>
        <v>29</v>
      </c>
      <c r="G2311" t="str">
        <f t="shared" ca="1" si="73"/>
        <v>Adult</v>
      </c>
    </row>
    <row r="2312" spans="1:7">
      <c r="A2312" t="s">
        <v>2328</v>
      </c>
      <c r="B2312" t="s">
        <v>7069</v>
      </c>
      <c r="C2312" t="s">
        <v>10</v>
      </c>
      <c r="D2312" t="s">
        <v>10</v>
      </c>
      <c r="E2312" s="9">
        <v>38360</v>
      </c>
      <c r="F2312">
        <f t="shared" ca="1" si="72"/>
        <v>21</v>
      </c>
      <c r="G2312" t="str">
        <f t="shared" ca="1" si="73"/>
        <v>Adult</v>
      </c>
    </row>
    <row r="2313" spans="1:7">
      <c r="A2313" t="s">
        <v>2329</v>
      </c>
      <c r="B2313" t="s">
        <v>7068</v>
      </c>
      <c r="C2313" t="s">
        <v>12</v>
      </c>
      <c r="D2313" t="s">
        <v>12</v>
      </c>
      <c r="E2313" s="9">
        <v>38148</v>
      </c>
      <c r="F2313">
        <f t="shared" ca="1" si="72"/>
        <v>22</v>
      </c>
      <c r="G2313" t="str">
        <f t="shared" ca="1" si="73"/>
        <v>Adult</v>
      </c>
    </row>
    <row r="2314" spans="1:7">
      <c r="A2314" t="s">
        <v>2330</v>
      </c>
      <c r="B2314" t="s">
        <v>7069</v>
      </c>
      <c r="C2314" t="s">
        <v>10</v>
      </c>
      <c r="D2314" t="s">
        <v>10</v>
      </c>
      <c r="E2314" s="9">
        <v>38332</v>
      </c>
      <c r="F2314">
        <f t="shared" ca="1" si="72"/>
        <v>21</v>
      </c>
      <c r="G2314" t="str">
        <f t="shared" ca="1" si="73"/>
        <v>Adult</v>
      </c>
    </row>
    <row r="2315" spans="1:7">
      <c r="A2315" t="s">
        <v>2331</v>
      </c>
      <c r="B2315" t="s">
        <v>7069</v>
      </c>
      <c r="C2315" t="s">
        <v>12</v>
      </c>
      <c r="D2315" t="s">
        <v>12</v>
      </c>
      <c r="E2315" s="9">
        <v>31321</v>
      </c>
      <c r="F2315">
        <f t="shared" ca="1" si="72"/>
        <v>40</v>
      </c>
      <c r="G2315" t="str">
        <f t="shared" ca="1" si="73"/>
        <v>Adult</v>
      </c>
    </row>
    <row r="2316" spans="1:7">
      <c r="A2316" t="s">
        <v>2332</v>
      </c>
      <c r="B2316" t="s">
        <v>7068</v>
      </c>
      <c r="C2316" t="s">
        <v>12</v>
      </c>
      <c r="D2316" t="s">
        <v>12</v>
      </c>
      <c r="E2316" s="9">
        <v>33959</v>
      </c>
      <c r="F2316">
        <f t="shared" ca="1" si="72"/>
        <v>33</v>
      </c>
      <c r="G2316" t="str">
        <f t="shared" ca="1" si="73"/>
        <v>Adult</v>
      </c>
    </row>
    <row r="2317" spans="1:7">
      <c r="A2317" t="s">
        <v>2333</v>
      </c>
      <c r="B2317" t="s">
        <v>7069</v>
      </c>
      <c r="C2317" t="s">
        <v>12</v>
      </c>
      <c r="D2317" t="s">
        <v>12</v>
      </c>
      <c r="E2317" s="9">
        <v>37340</v>
      </c>
      <c r="F2317">
        <f t="shared" ca="1" si="72"/>
        <v>24</v>
      </c>
      <c r="G2317" t="str">
        <f t="shared" ca="1" si="73"/>
        <v>Adult</v>
      </c>
    </row>
    <row r="2318" spans="1:7">
      <c r="A2318" t="s">
        <v>2334</v>
      </c>
      <c r="B2318" t="s">
        <v>7069</v>
      </c>
      <c r="C2318" t="s">
        <v>10</v>
      </c>
      <c r="D2318" t="s">
        <v>10</v>
      </c>
      <c r="E2318" s="9">
        <v>36071</v>
      </c>
      <c r="F2318">
        <f t="shared" ca="1" si="72"/>
        <v>27</v>
      </c>
      <c r="G2318" t="str">
        <f t="shared" ca="1" si="73"/>
        <v>Adult</v>
      </c>
    </row>
    <row r="2319" spans="1:7">
      <c r="A2319" t="s">
        <v>2335</v>
      </c>
      <c r="B2319" t="s">
        <v>7068</v>
      </c>
      <c r="C2319" t="s">
        <v>12</v>
      </c>
      <c r="D2319" t="s">
        <v>12</v>
      </c>
      <c r="E2319" s="9">
        <v>40976</v>
      </c>
      <c r="F2319">
        <f t="shared" ca="1" si="72"/>
        <v>14</v>
      </c>
      <c r="G2319" t="str">
        <f t="shared" ca="1" si="73"/>
        <v>Young</v>
      </c>
    </row>
    <row r="2320" spans="1:7">
      <c r="A2320" t="s">
        <v>2336</v>
      </c>
      <c r="B2320" t="s">
        <v>7068</v>
      </c>
      <c r="C2320" t="s">
        <v>12</v>
      </c>
      <c r="D2320" t="s">
        <v>12</v>
      </c>
      <c r="E2320" s="9">
        <v>30272</v>
      </c>
      <c r="F2320">
        <f t="shared" ca="1" si="72"/>
        <v>43</v>
      </c>
      <c r="G2320" t="str">
        <f t="shared" ca="1" si="73"/>
        <v>Adult</v>
      </c>
    </row>
    <row r="2321" spans="1:7">
      <c r="A2321" t="s">
        <v>2337</v>
      </c>
      <c r="B2321" t="s">
        <v>7069</v>
      </c>
      <c r="C2321" t="s">
        <v>12</v>
      </c>
      <c r="D2321" t="s">
        <v>12</v>
      </c>
      <c r="E2321" s="9">
        <v>30407</v>
      </c>
      <c r="F2321">
        <f t="shared" ca="1" si="72"/>
        <v>43</v>
      </c>
      <c r="G2321" t="str">
        <f t="shared" ca="1" si="73"/>
        <v>Adult</v>
      </c>
    </row>
    <row r="2322" spans="1:7">
      <c r="A2322" t="s">
        <v>2338</v>
      </c>
      <c r="B2322" t="s">
        <v>7069</v>
      </c>
      <c r="C2322" t="s">
        <v>12</v>
      </c>
      <c r="D2322" t="s">
        <v>12</v>
      </c>
      <c r="E2322" s="9">
        <v>38856</v>
      </c>
      <c r="F2322">
        <f t="shared" ca="1" si="72"/>
        <v>20</v>
      </c>
      <c r="G2322" t="str">
        <f t="shared" ca="1" si="73"/>
        <v>Young</v>
      </c>
    </row>
    <row r="2323" spans="1:7">
      <c r="A2323" t="s">
        <v>2339</v>
      </c>
      <c r="B2323" t="s">
        <v>7068</v>
      </c>
      <c r="C2323" t="s">
        <v>10</v>
      </c>
      <c r="D2323" t="s">
        <v>10</v>
      </c>
      <c r="E2323" s="9">
        <v>37464</v>
      </c>
      <c r="F2323">
        <f t="shared" ca="1" si="72"/>
        <v>23</v>
      </c>
      <c r="G2323" t="str">
        <f t="shared" ca="1" si="73"/>
        <v>Adult</v>
      </c>
    </row>
    <row r="2324" spans="1:7">
      <c r="A2324" t="s">
        <v>2340</v>
      </c>
      <c r="B2324" t="s">
        <v>7068</v>
      </c>
      <c r="C2324" t="s">
        <v>10</v>
      </c>
      <c r="D2324" t="s">
        <v>12</v>
      </c>
      <c r="E2324" s="9">
        <v>31366</v>
      </c>
      <c r="F2324">
        <f t="shared" ca="1" si="72"/>
        <v>40</v>
      </c>
      <c r="G2324" t="str">
        <f t="shared" ca="1" si="73"/>
        <v>Adult</v>
      </c>
    </row>
    <row r="2325" spans="1:7">
      <c r="A2325" t="s">
        <v>2341</v>
      </c>
      <c r="B2325" t="s">
        <v>7068</v>
      </c>
      <c r="C2325" t="s">
        <v>10</v>
      </c>
      <c r="D2325" t="s">
        <v>10</v>
      </c>
      <c r="E2325" s="9">
        <v>33304</v>
      </c>
      <c r="F2325">
        <f t="shared" ca="1" si="72"/>
        <v>35</v>
      </c>
      <c r="G2325" t="str">
        <f t="shared" ca="1" si="73"/>
        <v>Adult</v>
      </c>
    </row>
    <row r="2326" spans="1:7">
      <c r="A2326" t="s">
        <v>2342</v>
      </c>
      <c r="B2326" t="s">
        <v>7068</v>
      </c>
      <c r="C2326" t="s">
        <v>12</v>
      </c>
      <c r="D2326" t="s">
        <v>10</v>
      </c>
      <c r="E2326" s="9">
        <v>31121</v>
      </c>
      <c r="F2326">
        <f t="shared" ca="1" si="72"/>
        <v>41</v>
      </c>
      <c r="G2326" t="str">
        <f t="shared" ca="1" si="73"/>
        <v>Adult</v>
      </c>
    </row>
    <row r="2327" spans="1:7">
      <c r="A2327" t="s">
        <v>2343</v>
      </c>
      <c r="B2327" t="s">
        <v>7068</v>
      </c>
      <c r="C2327" t="s">
        <v>12</v>
      </c>
      <c r="D2327" t="s">
        <v>12</v>
      </c>
      <c r="E2327" s="9">
        <v>30063</v>
      </c>
      <c r="F2327">
        <f t="shared" ca="1" si="72"/>
        <v>44</v>
      </c>
      <c r="G2327" t="str">
        <f t="shared" ca="1" si="73"/>
        <v>Adult</v>
      </c>
    </row>
    <row r="2328" spans="1:7">
      <c r="A2328" t="s">
        <v>2344</v>
      </c>
      <c r="B2328" t="s">
        <v>7068</v>
      </c>
      <c r="C2328" t="s">
        <v>12</v>
      </c>
      <c r="D2328" t="s">
        <v>10</v>
      </c>
      <c r="E2328" s="9">
        <v>33335</v>
      </c>
      <c r="F2328">
        <f t="shared" ca="1" si="72"/>
        <v>35</v>
      </c>
      <c r="G2328" t="str">
        <f t="shared" ca="1" si="73"/>
        <v>Adult</v>
      </c>
    </row>
    <row r="2329" spans="1:7">
      <c r="A2329" t="s">
        <v>2345</v>
      </c>
      <c r="B2329" t="s">
        <v>7068</v>
      </c>
      <c r="C2329" t="s">
        <v>12</v>
      </c>
      <c r="D2329" t="s">
        <v>10</v>
      </c>
      <c r="E2329" s="9">
        <v>32958</v>
      </c>
      <c r="F2329">
        <f t="shared" ca="1" si="72"/>
        <v>36</v>
      </c>
      <c r="G2329" t="str">
        <f t="shared" ca="1" si="73"/>
        <v>Adult</v>
      </c>
    </row>
    <row r="2330" spans="1:7">
      <c r="A2330" t="s">
        <v>2346</v>
      </c>
      <c r="B2330" t="s">
        <v>7068</v>
      </c>
      <c r="C2330" t="s">
        <v>12</v>
      </c>
      <c r="D2330" t="s">
        <v>10</v>
      </c>
      <c r="E2330" s="9">
        <v>40182</v>
      </c>
      <c r="F2330">
        <f t="shared" ca="1" si="72"/>
        <v>16</v>
      </c>
      <c r="G2330" t="str">
        <f t="shared" ca="1" si="73"/>
        <v>Young</v>
      </c>
    </row>
    <row r="2331" spans="1:7">
      <c r="A2331" t="s">
        <v>2347</v>
      </c>
      <c r="B2331" t="s">
        <v>7068</v>
      </c>
      <c r="C2331" t="s">
        <v>10</v>
      </c>
      <c r="D2331" t="s">
        <v>10</v>
      </c>
      <c r="E2331" s="9">
        <v>41131</v>
      </c>
      <c r="F2331">
        <f t="shared" ca="1" si="72"/>
        <v>13</v>
      </c>
      <c r="G2331" t="str">
        <f t="shared" ca="1" si="73"/>
        <v>Young</v>
      </c>
    </row>
    <row r="2332" spans="1:7">
      <c r="A2332" t="s">
        <v>2348</v>
      </c>
      <c r="B2332" t="s">
        <v>7069</v>
      </c>
      <c r="C2332" t="s">
        <v>12</v>
      </c>
      <c r="D2332" t="s">
        <v>12</v>
      </c>
      <c r="E2332" s="9">
        <v>40987</v>
      </c>
      <c r="F2332">
        <f t="shared" ca="1" si="72"/>
        <v>14</v>
      </c>
      <c r="G2332" t="str">
        <f t="shared" ca="1" si="73"/>
        <v>Young</v>
      </c>
    </row>
    <row r="2333" spans="1:7">
      <c r="A2333" t="s">
        <v>2349</v>
      </c>
      <c r="B2333" t="s">
        <v>7068</v>
      </c>
      <c r="C2333" t="s">
        <v>12</v>
      </c>
      <c r="D2333" t="s">
        <v>10</v>
      </c>
      <c r="E2333" s="9">
        <v>33863</v>
      </c>
      <c r="F2333">
        <f t="shared" ca="1" si="72"/>
        <v>33</v>
      </c>
      <c r="G2333" t="str">
        <f t="shared" ca="1" si="73"/>
        <v>Adult</v>
      </c>
    </row>
    <row r="2334" spans="1:7">
      <c r="A2334" t="s">
        <v>2350</v>
      </c>
      <c r="B2334" t="s">
        <v>7068</v>
      </c>
      <c r="C2334" t="s">
        <v>12</v>
      </c>
      <c r="D2334" t="s">
        <v>10</v>
      </c>
      <c r="E2334" s="9">
        <v>38760</v>
      </c>
      <c r="F2334">
        <f t="shared" ca="1" si="72"/>
        <v>20</v>
      </c>
      <c r="G2334" t="str">
        <f t="shared" ca="1" si="73"/>
        <v>Young</v>
      </c>
    </row>
    <row r="2335" spans="1:7">
      <c r="A2335" t="s">
        <v>2351</v>
      </c>
      <c r="B2335" t="s">
        <v>7068</v>
      </c>
      <c r="C2335" t="s">
        <v>12</v>
      </c>
      <c r="D2335" t="s">
        <v>12</v>
      </c>
      <c r="E2335" s="9">
        <v>29475</v>
      </c>
      <c r="F2335">
        <f t="shared" ca="1" si="72"/>
        <v>45</v>
      </c>
      <c r="G2335" t="str">
        <f t="shared" ca="1" si="73"/>
        <v>Adult</v>
      </c>
    </row>
    <row r="2336" spans="1:7">
      <c r="A2336" t="s">
        <v>2352</v>
      </c>
      <c r="B2336" t="s">
        <v>7069</v>
      </c>
      <c r="C2336" t="s">
        <v>12</v>
      </c>
      <c r="D2336" t="s">
        <v>10</v>
      </c>
      <c r="E2336" s="9">
        <v>30930</v>
      </c>
      <c r="F2336">
        <f t="shared" ca="1" si="72"/>
        <v>41</v>
      </c>
      <c r="G2336" t="str">
        <f t="shared" ca="1" si="73"/>
        <v>Adult</v>
      </c>
    </row>
    <row r="2337" spans="1:7">
      <c r="A2337" t="s">
        <v>2353</v>
      </c>
      <c r="B2337" t="s">
        <v>7069</v>
      </c>
      <c r="C2337" t="s">
        <v>10</v>
      </c>
      <c r="D2337" t="s">
        <v>10</v>
      </c>
      <c r="E2337" s="9">
        <v>34827</v>
      </c>
      <c r="F2337">
        <f t="shared" ca="1" si="72"/>
        <v>31</v>
      </c>
      <c r="G2337" t="str">
        <f t="shared" ca="1" si="73"/>
        <v>Adult</v>
      </c>
    </row>
    <row r="2338" spans="1:7">
      <c r="A2338" t="s">
        <v>2354</v>
      </c>
      <c r="B2338" t="s">
        <v>7069</v>
      </c>
      <c r="C2338" t="s">
        <v>12</v>
      </c>
      <c r="D2338" t="s">
        <v>10</v>
      </c>
      <c r="E2338" s="9">
        <v>40075</v>
      </c>
      <c r="F2338">
        <f t="shared" ca="1" si="72"/>
        <v>16</v>
      </c>
      <c r="G2338" t="str">
        <f t="shared" ca="1" si="73"/>
        <v>Young</v>
      </c>
    </row>
    <row r="2339" spans="1:7">
      <c r="A2339" t="s">
        <v>2355</v>
      </c>
      <c r="B2339" t="s">
        <v>7068</v>
      </c>
      <c r="C2339" t="s">
        <v>10</v>
      </c>
      <c r="D2339" t="s">
        <v>10</v>
      </c>
      <c r="E2339" s="9">
        <v>38687</v>
      </c>
      <c r="F2339">
        <f t="shared" ca="1" si="72"/>
        <v>20</v>
      </c>
      <c r="G2339" t="str">
        <f t="shared" ca="1" si="73"/>
        <v>Young</v>
      </c>
    </row>
    <row r="2340" spans="1:7">
      <c r="A2340" t="s">
        <v>2356</v>
      </c>
      <c r="B2340" t="s">
        <v>7069</v>
      </c>
      <c r="C2340" t="s">
        <v>12</v>
      </c>
      <c r="D2340" t="s">
        <v>12</v>
      </c>
      <c r="E2340" s="9">
        <v>30829</v>
      </c>
      <c r="F2340">
        <f t="shared" ca="1" si="72"/>
        <v>42</v>
      </c>
      <c r="G2340" t="str">
        <f t="shared" ca="1" si="73"/>
        <v>Adult</v>
      </c>
    </row>
    <row r="2341" spans="1:7">
      <c r="A2341" t="s">
        <v>2357</v>
      </c>
      <c r="B2341" t="s">
        <v>7068</v>
      </c>
      <c r="C2341" t="s">
        <v>10</v>
      </c>
      <c r="D2341" t="s">
        <v>10</v>
      </c>
      <c r="E2341" s="9">
        <v>38851</v>
      </c>
      <c r="F2341">
        <f t="shared" ca="1" si="72"/>
        <v>20</v>
      </c>
      <c r="G2341" t="str">
        <f t="shared" ca="1" si="73"/>
        <v>Young</v>
      </c>
    </row>
    <row r="2342" spans="1:7">
      <c r="A2342" t="s">
        <v>2358</v>
      </c>
      <c r="B2342" t="s">
        <v>7068</v>
      </c>
      <c r="C2342" t="s">
        <v>12</v>
      </c>
      <c r="D2342" t="s">
        <v>12</v>
      </c>
      <c r="E2342" s="9">
        <v>37906</v>
      </c>
      <c r="F2342">
        <f t="shared" ca="1" si="72"/>
        <v>22</v>
      </c>
      <c r="G2342" t="str">
        <f t="shared" ca="1" si="73"/>
        <v>Adult</v>
      </c>
    </row>
    <row r="2343" spans="1:7">
      <c r="A2343" t="s">
        <v>2359</v>
      </c>
      <c r="B2343" t="s">
        <v>7068</v>
      </c>
      <c r="C2343" t="s">
        <v>12</v>
      </c>
      <c r="D2343" t="s">
        <v>10</v>
      </c>
      <c r="E2343" s="9">
        <v>40348</v>
      </c>
      <c r="F2343">
        <f t="shared" ca="1" si="72"/>
        <v>16</v>
      </c>
      <c r="G2343" t="str">
        <f t="shared" ca="1" si="73"/>
        <v>Young</v>
      </c>
    </row>
    <row r="2344" spans="1:7">
      <c r="A2344" t="s">
        <v>2360</v>
      </c>
      <c r="B2344" t="s">
        <v>7068</v>
      </c>
      <c r="C2344" t="s">
        <v>10</v>
      </c>
      <c r="D2344" t="s">
        <v>10</v>
      </c>
      <c r="E2344" s="9">
        <v>31651</v>
      </c>
      <c r="F2344">
        <f t="shared" ca="1" si="72"/>
        <v>39</v>
      </c>
      <c r="G2344" t="str">
        <f t="shared" ca="1" si="73"/>
        <v>Adult</v>
      </c>
    </row>
    <row r="2345" spans="1:7">
      <c r="A2345" t="s">
        <v>2361</v>
      </c>
      <c r="B2345" t="s">
        <v>7068</v>
      </c>
      <c r="C2345" t="s">
        <v>12</v>
      </c>
      <c r="D2345" t="s">
        <v>10</v>
      </c>
      <c r="E2345" s="9">
        <v>33698</v>
      </c>
      <c r="F2345">
        <f t="shared" ca="1" si="72"/>
        <v>34</v>
      </c>
      <c r="G2345" t="str">
        <f t="shared" ca="1" si="73"/>
        <v>Adult</v>
      </c>
    </row>
    <row r="2346" spans="1:7">
      <c r="A2346" t="s">
        <v>2362</v>
      </c>
      <c r="B2346" t="s">
        <v>7068</v>
      </c>
      <c r="C2346" t="s">
        <v>10</v>
      </c>
      <c r="D2346" t="s">
        <v>10</v>
      </c>
      <c r="E2346" s="9">
        <v>35824</v>
      </c>
      <c r="F2346">
        <f t="shared" ca="1" si="72"/>
        <v>28</v>
      </c>
      <c r="G2346" t="str">
        <f t="shared" ca="1" si="73"/>
        <v>Adult</v>
      </c>
    </row>
    <row r="2347" spans="1:7">
      <c r="A2347" t="s">
        <v>2363</v>
      </c>
      <c r="B2347" t="s">
        <v>7068</v>
      </c>
      <c r="C2347" t="s">
        <v>10</v>
      </c>
      <c r="D2347" t="s">
        <v>12</v>
      </c>
      <c r="E2347" s="9">
        <v>34653</v>
      </c>
      <c r="F2347">
        <f t="shared" ca="1" si="72"/>
        <v>31</v>
      </c>
      <c r="G2347" t="str">
        <f t="shared" ca="1" si="73"/>
        <v>Adult</v>
      </c>
    </row>
    <row r="2348" spans="1:7">
      <c r="A2348" t="s">
        <v>2364</v>
      </c>
      <c r="B2348" t="s">
        <v>7068</v>
      </c>
      <c r="C2348" t="s">
        <v>12</v>
      </c>
      <c r="D2348" t="s">
        <v>12</v>
      </c>
      <c r="E2348" s="9">
        <v>39654</v>
      </c>
      <c r="F2348">
        <f t="shared" ca="1" si="72"/>
        <v>17</v>
      </c>
      <c r="G2348" t="str">
        <f t="shared" ca="1" si="73"/>
        <v>Young</v>
      </c>
    </row>
    <row r="2349" spans="1:7">
      <c r="A2349" t="s">
        <v>2365</v>
      </c>
      <c r="B2349" t="s">
        <v>7069</v>
      </c>
      <c r="C2349" t="s">
        <v>12</v>
      </c>
      <c r="D2349" t="s">
        <v>12</v>
      </c>
      <c r="E2349" s="9">
        <v>32829</v>
      </c>
      <c r="F2349">
        <f t="shared" ca="1" si="72"/>
        <v>36</v>
      </c>
      <c r="G2349" t="str">
        <f t="shared" ca="1" si="73"/>
        <v>Adult</v>
      </c>
    </row>
    <row r="2350" spans="1:7">
      <c r="A2350" t="s">
        <v>2366</v>
      </c>
      <c r="B2350" t="s">
        <v>7069</v>
      </c>
      <c r="C2350" t="s">
        <v>12</v>
      </c>
      <c r="D2350" t="s">
        <v>12</v>
      </c>
      <c r="E2350" s="9">
        <v>32770</v>
      </c>
      <c r="F2350">
        <f t="shared" ca="1" si="72"/>
        <v>36</v>
      </c>
      <c r="G2350" t="str">
        <f t="shared" ca="1" si="73"/>
        <v>Adult</v>
      </c>
    </row>
    <row r="2351" spans="1:7">
      <c r="A2351" t="s">
        <v>2367</v>
      </c>
      <c r="B2351" t="s">
        <v>7069</v>
      </c>
      <c r="C2351" t="s">
        <v>12</v>
      </c>
      <c r="D2351" t="s">
        <v>12</v>
      </c>
      <c r="E2351" s="9">
        <v>29988</v>
      </c>
      <c r="F2351">
        <f t="shared" ca="1" si="72"/>
        <v>44</v>
      </c>
      <c r="G2351" t="str">
        <f t="shared" ca="1" si="73"/>
        <v>Adult</v>
      </c>
    </row>
    <row r="2352" spans="1:7">
      <c r="A2352" t="s">
        <v>2368</v>
      </c>
      <c r="B2352" t="s">
        <v>7068</v>
      </c>
      <c r="C2352" t="s">
        <v>10</v>
      </c>
      <c r="D2352" t="s">
        <v>10</v>
      </c>
      <c r="E2352" s="9">
        <v>36394</v>
      </c>
      <c r="F2352">
        <f t="shared" ca="1" si="72"/>
        <v>26</v>
      </c>
      <c r="G2352" t="str">
        <f t="shared" ca="1" si="73"/>
        <v>Adult</v>
      </c>
    </row>
    <row r="2353" spans="1:7">
      <c r="A2353" t="s">
        <v>2369</v>
      </c>
      <c r="B2353" t="s">
        <v>7068</v>
      </c>
      <c r="C2353" t="s">
        <v>10</v>
      </c>
      <c r="D2353" t="s">
        <v>10</v>
      </c>
      <c r="E2353" s="9">
        <v>36262</v>
      </c>
      <c r="F2353">
        <f t="shared" ca="1" si="72"/>
        <v>27</v>
      </c>
      <c r="G2353" t="str">
        <f t="shared" ca="1" si="73"/>
        <v>Adult</v>
      </c>
    </row>
    <row r="2354" spans="1:7">
      <c r="A2354" t="s">
        <v>2370</v>
      </c>
      <c r="B2354" t="s">
        <v>7069</v>
      </c>
      <c r="C2354" t="s">
        <v>10</v>
      </c>
      <c r="D2354" t="s">
        <v>10</v>
      </c>
      <c r="E2354" s="9">
        <v>36370</v>
      </c>
      <c r="F2354">
        <f t="shared" ca="1" si="72"/>
        <v>26</v>
      </c>
      <c r="G2354" t="str">
        <f t="shared" ca="1" si="73"/>
        <v>Adult</v>
      </c>
    </row>
    <row r="2355" spans="1:7">
      <c r="A2355" t="s">
        <v>2371</v>
      </c>
      <c r="B2355" t="s">
        <v>7069</v>
      </c>
      <c r="C2355" t="s">
        <v>10</v>
      </c>
      <c r="D2355" t="s">
        <v>10</v>
      </c>
      <c r="E2355" s="9">
        <v>29250</v>
      </c>
      <c r="F2355">
        <f t="shared" ca="1" si="72"/>
        <v>46</v>
      </c>
      <c r="G2355" t="str">
        <f t="shared" ca="1" si="73"/>
        <v>Adult</v>
      </c>
    </row>
    <row r="2356" spans="1:7">
      <c r="A2356" t="s">
        <v>2372</v>
      </c>
      <c r="B2356" t="s">
        <v>7069</v>
      </c>
      <c r="C2356" t="s">
        <v>12</v>
      </c>
      <c r="D2356" t="s">
        <v>12</v>
      </c>
      <c r="E2356" s="9">
        <v>32969</v>
      </c>
      <c r="F2356">
        <f t="shared" ca="1" si="72"/>
        <v>36</v>
      </c>
      <c r="G2356" t="str">
        <f t="shared" ca="1" si="73"/>
        <v>Adult</v>
      </c>
    </row>
    <row r="2357" spans="1:7">
      <c r="A2357" t="s">
        <v>2373</v>
      </c>
      <c r="B2357" t="s">
        <v>7069</v>
      </c>
      <c r="C2357" t="s">
        <v>12</v>
      </c>
      <c r="D2357" t="s">
        <v>12</v>
      </c>
      <c r="E2357" s="9">
        <v>41155</v>
      </c>
      <c r="F2357">
        <f t="shared" ca="1" si="72"/>
        <v>13</v>
      </c>
      <c r="G2357" t="str">
        <f t="shared" ca="1" si="73"/>
        <v>Young</v>
      </c>
    </row>
    <row r="2358" spans="1:7">
      <c r="A2358" t="s">
        <v>2374</v>
      </c>
      <c r="B2358" t="s">
        <v>7069</v>
      </c>
      <c r="C2358" t="s">
        <v>10</v>
      </c>
      <c r="D2358" t="s">
        <v>10</v>
      </c>
      <c r="E2358" s="9">
        <v>31487</v>
      </c>
      <c r="F2358">
        <f t="shared" ca="1" si="72"/>
        <v>40</v>
      </c>
      <c r="G2358" t="str">
        <f t="shared" ca="1" si="73"/>
        <v>Adult</v>
      </c>
    </row>
    <row r="2359" spans="1:7">
      <c r="A2359" t="s">
        <v>2375</v>
      </c>
      <c r="B2359" t="s">
        <v>7068</v>
      </c>
      <c r="C2359" t="s">
        <v>12</v>
      </c>
      <c r="D2359" t="s">
        <v>10</v>
      </c>
      <c r="E2359" s="9">
        <v>37268</v>
      </c>
      <c r="F2359">
        <f t="shared" ca="1" si="72"/>
        <v>24</v>
      </c>
      <c r="G2359" t="str">
        <f t="shared" ca="1" si="73"/>
        <v>Adult</v>
      </c>
    </row>
    <row r="2360" spans="1:7">
      <c r="A2360" t="s">
        <v>2376</v>
      </c>
      <c r="B2360" t="s">
        <v>7068</v>
      </c>
      <c r="C2360" t="s">
        <v>12</v>
      </c>
      <c r="D2360" t="s">
        <v>10</v>
      </c>
      <c r="E2360" s="9">
        <v>31566</v>
      </c>
      <c r="F2360">
        <f t="shared" ca="1" si="72"/>
        <v>40</v>
      </c>
      <c r="G2360" t="str">
        <f t="shared" ca="1" si="73"/>
        <v>Adult</v>
      </c>
    </row>
    <row r="2361" spans="1:7">
      <c r="A2361" t="s">
        <v>2377</v>
      </c>
      <c r="B2361" t="s">
        <v>7069</v>
      </c>
      <c r="C2361" t="s">
        <v>12</v>
      </c>
      <c r="D2361" t="s">
        <v>10</v>
      </c>
      <c r="E2361" s="9">
        <v>39115</v>
      </c>
      <c r="F2361">
        <f t="shared" ca="1" si="72"/>
        <v>19</v>
      </c>
      <c r="G2361" t="str">
        <f t="shared" ca="1" si="73"/>
        <v>Young</v>
      </c>
    </row>
    <row r="2362" spans="1:7">
      <c r="A2362" t="s">
        <v>2378</v>
      </c>
      <c r="B2362" t="s">
        <v>7069</v>
      </c>
      <c r="C2362" t="s">
        <v>12</v>
      </c>
      <c r="D2362" t="s">
        <v>12</v>
      </c>
      <c r="E2362" s="9">
        <v>31955</v>
      </c>
      <c r="F2362">
        <f t="shared" ca="1" si="72"/>
        <v>39</v>
      </c>
      <c r="G2362" t="str">
        <f t="shared" ca="1" si="73"/>
        <v>Adult</v>
      </c>
    </row>
    <row r="2363" spans="1:7">
      <c r="A2363" t="s">
        <v>2379</v>
      </c>
      <c r="B2363" t="s">
        <v>7068</v>
      </c>
      <c r="C2363" t="s">
        <v>10</v>
      </c>
      <c r="D2363" t="s">
        <v>12</v>
      </c>
      <c r="E2363" s="9">
        <v>40035</v>
      </c>
      <c r="F2363">
        <f t="shared" ca="1" si="72"/>
        <v>16</v>
      </c>
      <c r="G2363" t="str">
        <f t="shared" ca="1" si="73"/>
        <v>Young</v>
      </c>
    </row>
    <row r="2364" spans="1:7">
      <c r="A2364" t="s">
        <v>2380</v>
      </c>
      <c r="B2364" t="s">
        <v>7069</v>
      </c>
      <c r="C2364" t="s">
        <v>12</v>
      </c>
      <c r="D2364" t="s">
        <v>12</v>
      </c>
      <c r="E2364" s="9">
        <v>34159</v>
      </c>
      <c r="F2364">
        <f t="shared" ca="1" si="72"/>
        <v>33</v>
      </c>
      <c r="G2364" t="str">
        <f t="shared" ca="1" si="73"/>
        <v>Adult</v>
      </c>
    </row>
    <row r="2365" spans="1:7">
      <c r="A2365" t="s">
        <v>2381</v>
      </c>
      <c r="B2365" t="s">
        <v>7069</v>
      </c>
      <c r="C2365" t="s">
        <v>10</v>
      </c>
      <c r="D2365" t="s">
        <v>10</v>
      </c>
      <c r="E2365" s="9">
        <v>38200</v>
      </c>
      <c r="F2365">
        <f t="shared" ca="1" si="72"/>
        <v>21</v>
      </c>
      <c r="G2365" t="str">
        <f t="shared" ca="1" si="73"/>
        <v>Adult</v>
      </c>
    </row>
    <row r="2366" spans="1:7">
      <c r="A2366" t="s">
        <v>2382</v>
      </c>
      <c r="B2366" t="s">
        <v>7069</v>
      </c>
      <c r="C2366" t="s">
        <v>12</v>
      </c>
      <c r="D2366" t="s">
        <v>10</v>
      </c>
      <c r="E2366" s="9">
        <v>41117</v>
      </c>
      <c r="F2366">
        <f t="shared" ca="1" si="72"/>
        <v>13</v>
      </c>
      <c r="G2366" t="str">
        <f t="shared" ca="1" si="73"/>
        <v>Young</v>
      </c>
    </row>
    <row r="2367" spans="1:7">
      <c r="A2367" t="s">
        <v>2383</v>
      </c>
      <c r="B2367" t="s">
        <v>7069</v>
      </c>
      <c r="C2367" t="s">
        <v>10</v>
      </c>
      <c r="D2367" t="s">
        <v>10</v>
      </c>
      <c r="E2367" s="9">
        <v>33353</v>
      </c>
      <c r="F2367">
        <f t="shared" ca="1" si="72"/>
        <v>35</v>
      </c>
      <c r="G2367" t="str">
        <f t="shared" ca="1" si="73"/>
        <v>Adult</v>
      </c>
    </row>
    <row r="2368" spans="1:7">
      <c r="A2368" t="s">
        <v>2384</v>
      </c>
      <c r="B2368" t="s">
        <v>7068</v>
      </c>
      <c r="C2368" t="s">
        <v>10</v>
      </c>
      <c r="D2368" t="s">
        <v>10</v>
      </c>
      <c r="E2368" s="9">
        <v>36509</v>
      </c>
      <c r="F2368">
        <f t="shared" ca="1" si="72"/>
        <v>26</v>
      </c>
      <c r="G2368" t="str">
        <f t="shared" ca="1" si="73"/>
        <v>Adult</v>
      </c>
    </row>
    <row r="2369" spans="1:7">
      <c r="A2369" t="s">
        <v>2385</v>
      </c>
      <c r="B2369" t="s">
        <v>7068</v>
      </c>
      <c r="C2369" t="s">
        <v>10</v>
      </c>
      <c r="D2369" t="s">
        <v>10</v>
      </c>
      <c r="E2369" s="9">
        <v>38560</v>
      </c>
      <c r="F2369">
        <f t="shared" ca="1" si="72"/>
        <v>20</v>
      </c>
      <c r="G2369" t="str">
        <f t="shared" ca="1" si="73"/>
        <v>Young</v>
      </c>
    </row>
    <row r="2370" spans="1:7">
      <c r="A2370" t="s">
        <v>2386</v>
      </c>
      <c r="B2370" t="s">
        <v>7068</v>
      </c>
      <c r="C2370" t="s">
        <v>12</v>
      </c>
      <c r="D2370" t="s">
        <v>10</v>
      </c>
      <c r="E2370" s="9">
        <v>34825</v>
      </c>
      <c r="F2370">
        <f t="shared" ca="1" si="72"/>
        <v>31</v>
      </c>
      <c r="G2370" t="str">
        <f t="shared" ca="1" si="73"/>
        <v>Adult</v>
      </c>
    </row>
    <row r="2371" spans="1:7">
      <c r="A2371" t="s">
        <v>2387</v>
      </c>
      <c r="B2371" t="s">
        <v>7069</v>
      </c>
      <c r="C2371" t="s">
        <v>10</v>
      </c>
      <c r="D2371" t="s">
        <v>10</v>
      </c>
      <c r="E2371" s="9">
        <v>32178</v>
      </c>
      <c r="F2371">
        <f t="shared" ref="F2371:F2434" ca="1" si="74">DATEDIF(E2371,TODAY(),"Y")</f>
        <v>38</v>
      </c>
      <c r="G2371" t="str">
        <f t="shared" ref="G2371:G2434" ca="1" si="75">IF(F2371&lt;=20,"Young","Adult")</f>
        <v>Adult</v>
      </c>
    </row>
    <row r="2372" spans="1:7">
      <c r="A2372" t="s">
        <v>2388</v>
      </c>
      <c r="B2372" t="s">
        <v>7069</v>
      </c>
      <c r="C2372" t="s">
        <v>12</v>
      </c>
      <c r="D2372" t="s">
        <v>10</v>
      </c>
      <c r="E2372" s="9">
        <v>30288</v>
      </c>
      <c r="F2372">
        <f t="shared" ca="1" si="74"/>
        <v>43</v>
      </c>
      <c r="G2372" t="str">
        <f t="shared" ca="1" si="75"/>
        <v>Adult</v>
      </c>
    </row>
    <row r="2373" spans="1:7">
      <c r="A2373" t="s">
        <v>2389</v>
      </c>
      <c r="B2373" t="s">
        <v>7068</v>
      </c>
      <c r="C2373" t="s">
        <v>10</v>
      </c>
      <c r="D2373" t="s">
        <v>10</v>
      </c>
      <c r="E2373" s="9">
        <v>37358</v>
      </c>
      <c r="F2373">
        <f t="shared" ca="1" si="74"/>
        <v>24</v>
      </c>
      <c r="G2373" t="str">
        <f t="shared" ca="1" si="75"/>
        <v>Adult</v>
      </c>
    </row>
    <row r="2374" spans="1:7">
      <c r="A2374" t="s">
        <v>2390</v>
      </c>
      <c r="B2374" t="s">
        <v>7069</v>
      </c>
      <c r="C2374" t="s">
        <v>12</v>
      </c>
      <c r="D2374" t="s">
        <v>12</v>
      </c>
      <c r="E2374" s="9">
        <v>35738</v>
      </c>
      <c r="F2374">
        <f t="shared" ca="1" si="74"/>
        <v>28</v>
      </c>
      <c r="G2374" t="str">
        <f t="shared" ca="1" si="75"/>
        <v>Adult</v>
      </c>
    </row>
    <row r="2375" spans="1:7">
      <c r="A2375" t="s">
        <v>2391</v>
      </c>
      <c r="B2375" t="s">
        <v>7068</v>
      </c>
      <c r="C2375" t="s">
        <v>12</v>
      </c>
      <c r="D2375" t="s">
        <v>12</v>
      </c>
      <c r="E2375" s="9">
        <v>38276</v>
      </c>
      <c r="F2375">
        <f t="shared" ca="1" si="74"/>
        <v>21</v>
      </c>
      <c r="G2375" t="str">
        <f t="shared" ca="1" si="75"/>
        <v>Adult</v>
      </c>
    </row>
    <row r="2376" spans="1:7">
      <c r="A2376" t="s">
        <v>2392</v>
      </c>
      <c r="B2376" t="s">
        <v>7069</v>
      </c>
      <c r="C2376" t="s">
        <v>10</v>
      </c>
      <c r="D2376" t="s">
        <v>10</v>
      </c>
      <c r="E2376" s="9">
        <v>37835</v>
      </c>
      <c r="F2376">
        <f t="shared" ca="1" si="74"/>
        <v>22</v>
      </c>
      <c r="G2376" t="str">
        <f t="shared" ca="1" si="75"/>
        <v>Adult</v>
      </c>
    </row>
    <row r="2377" spans="1:7">
      <c r="A2377" t="s">
        <v>2393</v>
      </c>
      <c r="B2377" t="s">
        <v>7068</v>
      </c>
      <c r="C2377" t="s">
        <v>12</v>
      </c>
      <c r="D2377" t="s">
        <v>10</v>
      </c>
      <c r="E2377" s="9">
        <v>30244</v>
      </c>
      <c r="F2377">
        <f t="shared" ca="1" si="74"/>
        <v>43</v>
      </c>
      <c r="G2377" t="str">
        <f t="shared" ca="1" si="75"/>
        <v>Adult</v>
      </c>
    </row>
    <row r="2378" spans="1:7">
      <c r="A2378" t="s">
        <v>2394</v>
      </c>
      <c r="B2378" t="s">
        <v>7069</v>
      </c>
      <c r="C2378" t="s">
        <v>10</v>
      </c>
      <c r="D2378" t="s">
        <v>10</v>
      </c>
      <c r="E2378" s="9">
        <v>37985</v>
      </c>
      <c r="F2378">
        <f t="shared" ca="1" si="74"/>
        <v>22</v>
      </c>
      <c r="G2378" t="str">
        <f t="shared" ca="1" si="75"/>
        <v>Adult</v>
      </c>
    </row>
    <row r="2379" spans="1:7">
      <c r="A2379" t="s">
        <v>2395</v>
      </c>
      <c r="B2379" t="s">
        <v>7069</v>
      </c>
      <c r="C2379" t="s">
        <v>10</v>
      </c>
      <c r="D2379" t="s">
        <v>12</v>
      </c>
      <c r="E2379" s="9">
        <v>31530</v>
      </c>
      <c r="F2379">
        <f t="shared" ca="1" si="74"/>
        <v>40</v>
      </c>
      <c r="G2379" t="str">
        <f t="shared" ca="1" si="75"/>
        <v>Adult</v>
      </c>
    </row>
    <row r="2380" spans="1:7">
      <c r="A2380" t="s">
        <v>2396</v>
      </c>
      <c r="B2380" t="s">
        <v>7068</v>
      </c>
      <c r="C2380" t="s">
        <v>12</v>
      </c>
      <c r="D2380" t="s">
        <v>10</v>
      </c>
      <c r="E2380" s="9">
        <v>38635</v>
      </c>
      <c r="F2380">
        <f t="shared" ca="1" si="74"/>
        <v>20</v>
      </c>
      <c r="G2380" t="str">
        <f t="shared" ca="1" si="75"/>
        <v>Young</v>
      </c>
    </row>
    <row r="2381" spans="1:7">
      <c r="A2381" t="s">
        <v>2397</v>
      </c>
      <c r="B2381" t="s">
        <v>7069</v>
      </c>
      <c r="C2381" t="s">
        <v>12</v>
      </c>
      <c r="D2381" t="s">
        <v>10</v>
      </c>
      <c r="E2381" s="9">
        <v>34262</v>
      </c>
      <c r="F2381">
        <f t="shared" ca="1" si="74"/>
        <v>32</v>
      </c>
      <c r="G2381" t="str">
        <f t="shared" ca="1" si="75"/>
        <v>Adult</v>
      </c>
    </row>
    <row r="2382" spans="1:7">
      <c r="A2382" t="s">
        <v>2398</v>
      </c>
      <c r="B2382" t="s">
        <v>7069</v>
      </c>
      <c r="C2382" t="s">
        <v>12</v>
      </c>
      <c r="D2382" t="s">
        <v>12</v>
      </c>
      <c r="E2382" s="9">
        <v>33940</v>
      </c>
      <c r="F2382">
        <f t="shared" ca="1" si="74"/>
        <v>33</v>
      </c>
      <c r="G2382" t="str">
        <f t="shared" ca="1" si="75"/>
        <v>Adult</v>
      </c>
    </row>
    <row r="2383" spans="1:7">
      <c r="A2383" t="s">
        <v>2399</v>
      </c>
      <c r="B2383" t="s">
        <v>7069</v>
      </c>
      <c r="C2383" t="s">
        <v>10</v>
      </c>
      <c r="D2383" t="s">
        <v>10</v>
      </c>
      <c r="E2383" s="9">
        <v>35001</v>
      </c>
      <c r="F2383">
        <f t="shared" ca="1" si="74"/>
        <v>30</v>
      </c>
      <c r="G2383" t="str">
        <f t="shared" ca="1" si="75"/>
        <v>Adult</v>
      </c>
    </row>
    <row r="2384" spans="1:7">
      <c r="A2384" t="s">
        <v>2400</v>
      </c>
      <c r="B2384" t="s">
        <v>7068</v>
      </c>
      <c r="C2384" t="s">
        <v>10</v>
      </c>
      <c r="D2384" t="s">
        <v>10</v>
      </c>
      <c r="E2384" s="9">
        <v>41197</v>
      </c>
      <c r="F2384">
        <f t="shared" ca="1" si="74"/>
        <v>13</v>
      </c>
      <c r="G2384" t="str">
        <f t="shared" ca="1" si="75"/>
        <v>Young</v>
      </c>
    </row>
    <row r="2385" spans="1:7">
      <c r="A2385" t="s">
        <v>2401</v>
      </c>
      <c r="B2385" t="s">
        <v>7069</v>
      </c>
      <c r="C2385" t="s">
        <v>12</v>
      </c>
      <c r="D2385" t="s">
        <v>12</v>
      </c>
      <c r="E2385" s="9">
        <v>34477</v>
      </c>
      <c r="F2385">
        <f t="shared" ca="1" si="74"/>
        <v>32</v>
      </c>
      <c r="G2385" t="str">
        <f t="shared" ca="1" si="75"/>
        <v>Adult</v>
      </c>
    </row>
    <row r="2386" spans="1:7">
      <c r="A2386" t="s">
        <v>2402</v>
      </c>
      <c r="B2386" t="s">
        <v>7069</v>
      </c>
      <c r="C2386" t="s">
        <v>12</v>
      </c>
      <c r="D2386" t="s">
        <v>10</v>
      </c>
      <c r="E2386" s="9">
        <v>36180</v>
      </c>
      <c r="F2386">
        <f t="shared" ca="1" si="74"/>
        <v>27</v>
      </c>
      <c r="G2386" t="str">
        <f t="shared" ca="1" si="75"/>
        <v>Adult</v>
      </c>
    </row>
    <row r="2387" spans="1:7">
      <c r="A2387" t="s">
        <v>2403</v>
      </c>
      <c r="B2387" t="s">
        <v>7068</v>
      </c>
      <c r="C2387" t="s">
        <v>10</v>
      </c>
      <c r="D2387" t="s">
        <v>12</v>
      </c>
      <c r="E2387" s="9">
        <v>40594</v>
      </c>
      <c r="F2387">
        <f t="shared" ca="1" si="74"/>
        <v>15</v>
      </c>
      <c r="G2387" t="str">
        <f t="shared" ca="1" si="75"/>
        <v>Young</v>
      </c>
    </row>
    <row r="2388" spans="1:7">
      <c r="A2388" t="s">
        <v>2404</v>
      </c>
      <c r="B2388" t="s">
        <v>7068</v>
      </c>
      <c r="C2388" t="s">
        <v>12</v>
      </c>
      <c r="D2388" t="s">
        <v>12</v>
      </c>
      <c r="E2388" s="9">
        <v>29711</v>
      </c>
      <c r="F2388">
        <f t="shared" ca="1" si="74"/>
        <v>45</v>
      </c>
      <c r="G2388" t="str">
        <f t="shared" ca="1" si="75"/>
        <v>Adult</v>
      </c>
    </row>
    <row r="2389" spans="1:7">
      <c r="A2389" t="s">
        <v>2405</v>
      </c>
      <c r="B2389" t="s">
        <v>7069</v>
      </c>
      <c r="C2389" t="s">
        <v>10</v>
      </c>
      <c r="D2389" t="s">
        <v>10</v>
      </c>
      <c r="E2389" s="9">
        <v>34788</v>
      </c>
      <c r="F2389">
        <f t="shared" ca="1" si="74"/>
        <v>31</v>
      </c>
      <c r="G2389" t="str">
        <f t="shared" ca="1" si="75"/>
        <v>Adult</v>
      </c>
    </row>
    <row r="2390" spans="1:7">
      <c r="A2390" t="s">
        <v>2406</v>
      </c>
      <c r="B2390" t="s">
        <v>7068</v>
      </c>
      <c r="C2390" t="s">
        <v>10</v>
      </c>
      <c r="D2390" t="s">
        <v>10</v>
      </c>
      <c r="E2390" s="9">
        <v>31916</v>
      </c>
      <c r="F2390">
        <f t="shared" ca="1" si="74"/>
        <v>39</v>
      </c>
      <c r="G2390" t="str">
        <f t="shared" ca="1" si="75"/>
        <v>Adult</v>
      </c>
    </row>
    <row r="2391" spans="1:7">
      <c r="A2391" t="s">
        <v>2407</v>
      </c>
      <c r="B2391" t="s">
        <v>7069</v>
      </c>
      <c r="C2391" t="s">
        <v>12</v>
      </c>
      <c r="D2391" t="s">
        <v>12</v>
      </c>
      <c r="E2391" s="9">
        <v>39812</v>
      </c>
      <c r="F2391">
        <f t="shared" ca="1" si="74"/>
        <v>17</v>
      </c>
      <c r="G2391" t="str">
        <f t="shared" ca="1" si="75"/>
        <v>Young</v>
      </c>
    </row>
    <row r="2392" spans="1:7">
      <c r="A2392" t="s">
        <v>2408</v>
      </c>
      <c r="B2392" t="s">
        <v>7068</v>
      </c>
      <c r="C2392" t="s">
        <v>12</v>
      </c>
      <c r="D2392" t="s">
        <v>12</v>
      </c>
      <c r="E2392" s="9">
        <v>39363</v>
      </c>
      <c r="F2392">
        <f t="shared" ca="1" si="74"/>
        <v>18</v>
      </c>
      <c r="G2392" t="str">
        <f t="shared" ca="1" si="75"/>
        <v>Young</v>
      </c>
    </row>
    <row r="2393" spans="1:7">
      <c r="A2393" t="s">
        <v>2409</v>
      </c>
      <c r="B2393" t="s">
        <v>7069</v>
      </c>
      <c r="C2393" t="s">
        <v>10</v>
      </c>
      <c r="D2393" t="s">
        <v>10</v>
      </c>
      <c r="E2393" s="9">
        <v>31004</v>
      </c>
      <c r="F2393">
        <f t="shared" ca="1" si="74"/>
        <v>41</v>
      </c>
      <c r="G2393" t="str">
        <f t="shared" ca="1" si="75"/>
        <v>Adult</v>
      </c>
    </row>
    <row r="2394" spans="1:7">
      <c r="A2394" t="s">
        <v>2410</v>
      </c>
      <c r="B2394" t="s">
        <v>7069</v>
      </c>
      <c r="C2394" t="s">
        <v>10</v>
      </c>
      <c r="D2394" t="s">
        <v>10</v>
      </c>
      <c r="E2394" s="9">
        <v>39205</v>
      </c>
      <c r="F2394">
        <f t="shared" ca="1" si="74"/>
        <v>19</v>
      </c>
      <c r="G2394" t="str">
        <f t="shared" ca="1" si="75"/>
        <v>Young</v>
      </c>
    </row>
    <row r="2395" spans="1:7">
      <c r="A2395" t="s">
        <v>2411</v>
      </c>
      <c r="B2395" t="s">
        <v>7068</v>
      </c>
      <c r="C2395" t="s">
        <v>12</v>
      </c>
      <c r="D2395" t="s">
        <v>12</v>
      </c>
      <c r="E2395" s="9">
        <v>38805</v>
      </c>
      <c r="F2395">
        <f t="shared" ca="1" si="74"/>
        <v>20</v>
      </c>
      <c r="G2395" t="str">
        <f t="shared" ca="1" si="75"/>
        <v>Young</v>
      </c>
    </row>
    <row r="2396" spans="1:7">
      <c r="A2396" t="s">
        <v>2412</v>
      </c>
      <c r="B2396" t="s">
        <v>7069</v>
      </c>
      <c r="C2396" t="s">
        <v>10</v>
      </c>
      <c r="D2396" t="s">
        <v>10</v>
      </c>
      <c r="E2396" s="9">
        <v>38295</v>
      </c>
      <c r="F2396">
        <f t="shared" ca="1" si="74"/>
        <v>21</v>
      </c>
      <c r="G2396" t="str">
        <f t="shared" ca="1" si="75"/>
        <v>Adult</v>
      </c>
    </row>
    <row r="2397" spans="1:7">
      <c r="A2397" t="s">
        <v>2413</v>
      </c>
      <c r="B2397" t="s">
        <v>7068</v>
      </c>
      <c r="C2397" t="s">
        <v>12</v>
      </c>
      <c r="D2397" t="s">
        <v>10</v>
      </c>
      <c r="E2397" s="9">
        <v>36887</v>
      </c>
      <c r="F2397">
        <f t="shared" ca="1" si="74"/>
        <v>25</v>
      </c>
      <c r="G2397" t="str">
        <f t="shared" ca="1" si="75"/>
        <v>Adult</v>
      </c>
    </row>
    <row r="2398" spans="1:7">
      <c r="A2398" t="s">
        <v>2414</v>
      </c>
      <c r="B2398" t="s">
        <v>7068</v>
      </c>
      <c r="C2398" t="s">
        <v>12</v>
      </c>
      <c r="D2398" t="s">
        <v>10</v>
      </c>
      <c r="E2398" s="9">
        <v>34400</v>
      </c>
      <c r="F2398">
        <f t="shared" ca="1" si="74"/>
        <v>32</v>
      </c>
      <c r="G2398" t="str">
        <f t="shared" ca="1" si="75"/>
        <v>Adult</v>
      </c>
    </row>
    <row r="2399" spans="1:7">
      <c r="A2399" t="s">
        <v>2415</v>
      </c>
      <c r="B2399" t="s">
        <v>7069</v>
      </c>
      <c r="C2399" t="s">
        <v>10</v>
      </c>
      <c r="D2399" t="s">
        <v>10</v>
      </c>
      <c r="E2399" s="9">
        <v>39423</v>
      </c>
      <c r="F2399">
        <f t="shared" ca="1" si="74"/>
        <v>18</v>
      </c>
      <c r="G2399" t="str">
        <f t="shared" ca="1" si="75"/>
        <v>Young</v>
      </c>
    </row>
    <row r="2400" spans="1:7">
      <c r="A2400" t="s">
        <v>2416</v>
      </c>
      <c r="B2400" t="s">
        <v>7068</v>
      </c>
      <c r="C2400" t="s">
        <v>12</v>
      </c>
      <c r="D2400" t="s">
        <v>12</v>
      </c>
      <c r="E2400" s="9">
        <v>29501</v>
      </c>
      <c r="F2400">
        <f t="shared" ca="1" si="74"/>
        <v>45</v>
      </c>
      <c r="G2400" t="str">
        <f t="shared" ca="1" si="75"/>
        <v>Adult</v>
      </c>
    </row>
    <row r="2401" spans="1:7">
      <c r="A2401" t="s">
        <v>2417</v>
      </c>
      <c r="B2401" t="s">
        <v>7068</v>
      </c>
      <c r="C2401" t="s">
        <v>12</v>
      </c>
      <c r="D2401" t="s">
        <v>10</v>
      </c>
      <c r="E2401" s="9">
        <v>35822</v>
      </c>
      <c r="F2401">
        <f t="shared" ca="1" si="74"/>
        <v>28</v>
      </c>
      <c r="G2401" t="str">
        <f t="shared" ca="1" si="75"/>
        <v>Adult</v>
      </c>
    </row>
    <row r="2402" spans="1:7">
      <c r="A2402" t="s">
        <v>2418</v>
      </c>
      <c r="B2402" t="s">
        <v>7068</v>
      </c>
      <c r="C2402" t="s">
        <v>10</v>
      </c>
      <c r="D2402" t="s">
        <v>12</v>
      </c>
      <c r="E2402" s="9">
        <v>36411</v>
      </c>
      <c r="F2402">
        <f t="shared" ca="1" si="74"/>
        <v>26</v>
      </c>
      <c r="G2402" t="str">
        <f t="shared" ca="1" si="75"/>
        <v>Adult</v>
      </c>
    </row>
    <row r="2403" spans="1:7">
      <c r="A2403" t="s">
        <v>2419</v>
      </c>
      <c r="B2403" t="s">
        <v>7069</v>
      </c>
      <c r="C2403" t="s">
        <v>10</v>
      </c>
      <c r="D2403" t="s">
        <v>12</v>
      </c>
      <c r="E2403" s="9">
        <v>30317</v>
      </c>
      <c r="F2403">
        <f t="shared" ca="1" si="74"/>
        <v>43</v>
      </c>
      <c r="G2403" t="str">
        <f t="shared" ca="1" si="75"/>
        <v>Adult</v>
      </c>
    </row>
    <row r="2404" spans="1:7">
      <c r="A2404" t="s">
        <v>2420</v>
      </c>
      <c r="B2404" t="s">
        <v>7069</v>
      </c>
      <c r="C2404" t="s">
        <v>10</v>
      </c>
      <c r="D2404" t="s">
        <v>12</v>
      </c>
      <c r="E2404" s="9">
        <v>35686</v>
      </c>
      <c r="F2404">
        <f t="shared" ca="1" si="74"/>
        <v>28</v>
      </c>
      <c r="G2404" t="str">
        <f t="shared" ca="1" si="75"/>
        <v>Adult</v>
      </c>
    </row>
    <row r="2405" spans="1:7">
      <c r="A2405" t="s">
        <v>2421</v>
      </c>
      <c r="B2405" t="s">
        <v>7068</v>
      </c>
      <c r="C2405" t="s">
        <v>12</v>
      </c>
      <c r="D2405" t="s">
        <v>10</v>
      </c>
      <c r="E2405" s="9">
        <v>30046</v>
      </c>
      <c r="F2405">
        <f t="shared" ca="1" si="74"/>
        <v>44</v>
      </c>
      <c r="G2405" t="str">
        <f t="shared" ca="1" si="75"/>
        <v>Adult</v>
      </c>
    </row>
    <row r="2406" spans="1:7">
      <c r="A2406" t="s">
        <v>2422</v>
      </c>
      <c r="B2406" t="s">
        <v>7068</v>
      </c>
      <c r="C2406" t="s">
        <v>12</v>
      </c>
      <c r="D2406" t="s">
        <v>12</v>
      </c>
      <c r="E2406" s="9">
        <v>39718</v>
      </c>
      <c r="F2406">
        <f t="shared" ca="1" si="74"/>
        <v>17</v>
      </c>
      <c r="G2406" t="str">
        <f t="shared" ca="1" si="75"/>
        <v>Young</v>
      </c>
    </row>
    <row r="2407" spans="1:7">
      <c r="A2407" t="s">
        <v>2423</v>
      </c>
      <c r="B2407" t="s">
        <v>7068</v>
      </c>
      <c r="C2407" t="s">
        <v>12</v>
      </c>
      <c r="D2407" t="s">
        <v>12</v>
      </c>
      <c r="E2407" s="9">
        <v>36824</v>
      </c>
      <c r="F2407">
        <f t="shared" ca="1" si="74"/>
        <v>25</v>
      </c>
      <c r="G2407" t="str">
        <f t="shared" ca="1" si="75"/>
        <v>Adult</v>
      </c>
    </row>
    <row r="2408" spans="1:7">
      <c r="A2408" t="s">
        <v>2424</v>
      </c>
      <c r="B2408" t="s">
        <v>7068</v>
      </c>
      <c r="C2408" t="s">
        <v>10</v>
      </c>
      <c r="D2408" t="s">
        <v>10</v>
      </c>
      <c r="E2408" s="9">
        <v>31527</v>
      </c>
      <c r="F2408">
        <f t="shared" ca="1" si="74"/>
        <v>40</v>
      </c>
      <c r="G2408" t="str">
        <f t="shared" ca="1" si="75"/>
        <v>Adult</v>
      </c>
    </row>
    <row r="2409" spans="1:7">
      <c r="A2409" t="s">
        <v>2425</v>
      </c>
      <c r="B2409" t="s">
        <v>7068</v>
      </c>
      <c r="C2409" t="s">
        <v>12</v>
      </c>
      <c r="D2409" t="s">
        <v>10</v>
      </c>
      <c r="E2409" s="9">
        <v>34050</v>
      </c>
      <c r="F2409">
        <f t="shared" ca="1" si="74"/>
        <v>33</v>
      </c>
      <c r="G2409" t="str">
        <f t="shared" ca="1" si="75"/>
        <v>Adult</v>
      </c>
    </row>
    <row r="2410" spans="1:7">
      <c r="A2410" t="s">
        <v>2426</v>
      </c>
      <c r="B2410" t="s">
        <v>7068</v>
      </c>
      <c r="C2410" t="s">
        <v>12</v>
      </c>
      <c r="D2410" t="s">
        <v>12</v>
      </c>
      <c r="E2410" s="9">
        <v>36974</v>
      </c>
      <c r="F2410">
        <f t="shared" ca="1" si="74"/>
        <v>25</v>
      </c>
      <c r="G2410" t="str">
        <f t="shared" ca="1" si="75"/>
        <v>Adult</v>
      </c>
    </row>
    <row r="2411" spans="1:7">
      <c r="A2411" t="s">
        <v>2427</v>
      </c>
      <c r="B2411" t="s">
        <v>7069</v>
      </c>
      <c r="C2411" t="s">
        <v>12</v>
      </c>
      <c r="D2411" t="s">
        <v>12</v>
      </c>
      <c r="E2411" s="9">
        <v>34782</v>
      </c>
      <c r="F2411">
        <f t="shared" ca="1" si="74"/>
        <v>31</v>
      </c>
      <c r="G2411" t="str">
        <f t="shared" ca="1" si="75"/>
        <v>Adult</v>
      </c>
    </row>
    <row r="2412" spans="1:7">
      <c r="A2412" t="s">
        <v>2428</v>
      </c>
      <c r="B2412" t="s">
        <v>7068</v>
      </c>
      <c r="C2412" t="s">
        <v>12</v>
      </c>
      <c r="D2412" t="s">
        <v>10</v>
      </c>
      <c r="E2412" s="9">
        <v>35909</v>
      </c>
      <c r="F2412">
        <f t="shared" ca="1" si="74"/>
        <v>28</v>
      </c>
      <c r="G2412" t="str">
        <f t="shared" ca="1" si="75"/>
        <v>Adult</v>
      </c>
    </row>
    <row r="2413" spans="1:7">
      <c r="A2413" t="s">
        <v>2429</v>
      </c>
      <c r="B2413" t="s">
        <v>7069</v>
      </c>
      <c r="C2413" t="s">
        <v>10</v>
      </c>
      <c r="D2413" t="s">
        <v>12</v>
      </c>
      <c r="E2413" s="9">
        <v>38145</v>
      </c>
      <c r="F2413">
        <f t="shared" ca="1" si="74"/>
        <v>22</v>
      </c>
      <c r="G2413" t="str">
        <f t="shared" ca="1" si="75"/>
        <v>Adult</v>
      </c>
    </row>
    <row r="2414" spans="1:7">
      <c r="A2414" t="s">
        <v>2430</v>
      </c>
      <c r="B2414" t="s">
        <v>7068</v>
      </c>
      <c r="C2414" t="s">
        <v>12</v>
      </c>
      <c r="D2414" t="s">
        <v>10</v>
      </c>
      <c r="E2414" s="9">
        <v>38167</v>
      </c>
      <c r="F2414">
        <f t="shared" ca="1" si="74"/>
        <v>22</v>
      </c>
      <c r="G2414" t="str">
        <f t="shared" ca="1" si="75"/>
        <v>Adult</v>
      </c>
    </row>
    <row r="2415" spans="1:7">
      <c r="A2415" t="s">
        <v>2431</v>
      </c>
      <c r="B2415" t="s">
        <v>7069</v>
      </c>
      <c r="C2415" t="s">
        <v>12</v>
      </c>
      <c r="D2415" t="s">
        <v>12</v>
      </c>
      <c r="E2415" s="9">
        <v>40903</v>
      </c>
      <c r="F2415">
        <f t="shared" ca="1" si="74"/>
        <v>14</v>
      </c>
      <c r="G2415" t="str">
        <f t="shared" ca="1" si="75"/>
        <v>Young</v>
      </c>
    </row>
    <row r="2416" spans="1:7">
      <c r="A2416" t="s">
        <v>2432</v>
      </c>
      <c r="B2416" t="s">
        <v>7068</v>
      </c>
      <c r="C2416" t="s">
        <v>12</v>
      </c>
      <c r="D2416" t="s">
        <v>10</v>
      </c>
      <c r="E2416" s="9">
        <v>36115</v>
      </c>
      <c r="F2416">
        <f t="shared" ca="1" si="74"/>
        <v>27</v>
      </c>
      <c r="G2416" t="str">
        <f t="shared" ca="1" si="75"/>
        <v>Adult</v>
      </c>
    </row>
    <row r="2417" spans="1:7">
      <c r="A2417" t="s">
        <v>2433</v>
      </c>
      <c r="B2417" t="s">
        <v>7068</v>
      </c>
      <c r="C2417" t="s">
        <v>12</v>
      </c>
      <c r="D2417" t="s">
        <v>12</v>
      </c>
      <c r="E2417" s="9">
        <v>39591</v>
      </c>
      <c r="F2417">
        <f t="shared" ca="1" si="74"/>
        <v>18</v>
      </c>
      <c r="G2417" t="str">
        <f t="shared" ca="1" si="75"/>
        <v>Young</v>
      </c>
    </row>
    <row r="2418" spans="1:7">
      <c r="A2418" t="s">
        <v>2434</v>
      </c>
      <c r="B2418" t="s">
        <v>7069</v>
      </c>
      <c r="C2418" t="s">
        <v>10</v>
      </c>
      <c r="D2418" t="s">
        <v>10</v>
      </c>
      <c r="E2418" s="9">
        <v>38918</v>
      </c>
      <c r="F2418">
        <f t="shared" ca="1" si="74"/>
        <v>20</v>
      </c>
      <c r="G2418" t="str">
        <f t="shared" ca="1" si="75"/>
        <v>Young</v>
      </c>
    </row>
    <row r="2419" spans="1:7">
      <c r="A2419" t="s">
        <v>2435</v>
      </c>
      <c r="B2419" t="s">
        <v>7069</v>
      </c>
      <c r="C2419" t="s">
        <v>10</v>
      </c>
      <c r="D2419" t="s">
        <v>10</v>
      </c>
      <c r="E2419" s="9">
        <v>37607</v>
      </c>
      <c r="F2419">
        <f t="shared" ca="1" si="74"/>
        <v>23</v>
      </c>
      <c r="G2419" t="str">
        <f t="shared" ca="1" si="75"/>
        <v>Adult</v>
      </c>
    </row>
    <row r="2420" spans="1:7">
      <c r="A2420" t="s">
        <v>2436</v>
      </c>
      <c r="B2420" t="s">
        <v>7068</v>
      </c>
      <c r="C2420" t="s">
        <v>10</v>
      </c>
      <c r="D2420" t="s">
        <v>10</v>
      </c>
      <c r="E2420" s="9">
        <v>31824</v>
      </c>
      <c r="F2420">
        <f t="shared" ca="1" si="74"/>
        <v>39</v>
      </c>
      <c r="G2420" t="str">
        <f t="shared" ca="1" si="75"/>
        <v>Adult</v>
      </c>
    </row>
    <row r="2421" spans="1:7">
      <c r="A2421" t="s">
        <v>2437</v>
      </c>
      <c r="B2421" t="s">
        <v>7068</v>
      </c>
      <c r="C2421" t="s">
        <v>10</v>
      </c>
      <c r="D2421" t="s">
        <v>10</v>
      </c>
      <c r="E2421" s="9">
        <v>38256</v>
      </c>
      <c r="F2421">
        <f t="shared" ca="1" si="74"/>
        <v>21</v>
      </c>
      <c r="G2421" t="str">
        <f t="shared" ca="1" si="75"/>
        <v>Adult</v>
      </c>
    </row>
    <row r="2422" spans="1:7">
      <c r="A2422" t="s">
        <v>2438</v>
      </c>
      <c r="B2422" t="s">
        <v>7069</v>
      </c>
      <c r="C2422" t="s">
        <v>12</v>
      </c>
      <c r="D2422" t="s">
        <v>12</v>
      </c>
      <c r="E2422" s="9">
        <v>33248</v>
      </c>
      <c r="F2422">
        <f t="shared" ca="1" si="74"/>
        <v>35</v>
      </c>
      <c r="G2422" t="str">
        <f t="shared" ca="1" si="75"/>
        <v>Adult</v>
      </c>
    </row>
    <row r="2423" spans="1:7">
      <c r="A2423" t="s">
        <v>2439</v>
      </c>
      <c r="B2423" t="s">
        <v>7069</v>
      </c>
      <c r="C2423" t="s">
        <v>10</v>
      </c>
      <c r="D2423" t="s">
        <v>10</v>
      </c>
      <c r="E2423" s="9">
        <v>32156</v>
      </c>
      <c r="F2423">
        <f t="shared" ca="1" si="74"/>
        <v>38</v>
      </c>
      <c r="G2423" t="str">
        <f t="shared" ca="1" si="75"/>
        <v>Adult</v>
      </c>
    </row>
    <row r="2424" spans="1:7">
      <c r="A2424" t="s">
        <v>2440</v>
      </c>
      <c r="B2424" t="s">
        <v>7069</v>
      </c>
      <c r="C2424" t="s">
        <v>10</v>
      </c>
      <c r="D2424" t="s">
        <v>10</v>
      </c>
      <c r="E2424" s="9">
        <v>40146</v>
      </c>
      <c r="F2424">
        <f t="shared" ca="1" si="74"/>
        <v>16</v>
      </c>
      <c r="G2424" t="str">
        <f t="shared" ca="1" si="75"/>
        <v>Young</v>
      </c>
    </row>
    <row r="2425" spans="1:7">
      <c r="A2425" t="s">
        <v>2441</v>
      </c>
      <c r="B2425" t="s">
        <v>7068</v>
      </c>
      <c r="C2425" t="s">
        <v>10</v>
      </c>
      <c r="D2425" t="s">
        <v>10</v>
      </c>
      <c r="E2425" s="9">
        <v>38951</v>
      </c>
      <c r="F2425">
        <f t="shared" ca="1" si="74"/>
        <v>19</v>
      </c>
      <c r="G2425" t="str">
        <f t="shared" ca="1" si="75"/>
        <v>Young</v>
      </c>
    </row>
    <row r="2426" spans="1:7">
      <c r="A2426" t="s">
        <v>2442</v>
      </c>
      <c r="B2426" t="s">
        <v>7068</v>
      </c>
      <c r="C2426" t="s">
        <v>10</v>
      </c>
      <c r="D2426" t="s">
        <v>10</v>
      </c>
      <c r="E2426" s="9">
        <v>40368</v>
      </c>
      <c r="F2426">
        <f t="shared" ca="1" si="74"/>
        <v>16</v>
      </c>
      <c r="G2426" t="str">
        <f t="shared" ca="1" si="75"/>
        <v>Young</v>
      </c>
    </row>
    <row r="2427" spans="1:7">
      <c r="A2427" t="s">
        <v>2443</v>
      </c>
      <c r="B2427" t="s">
        <v>7069</v>
      </c>
      <c r="C2427" t="s">
        <v>10</v>
      </c>
      <c r="D2427" t="s">
        <v>10</v>
      </c>
      <c r="E2427" s="9">
        <v>32758</v>
      </c>
      <c r="F2427">
        <f t="shared" ca="1" si="74"/>
        <v>36</v>
      </c>
      <c r="G2427" t="str">
        <f t="shared" ca="1" si="75"/>
        <v>Adult</v>
      </c>
    </row>
    <row r="2428" spans="1:7">
      <c r="A2428" t="s">
        <v>2444</v>
      </c>
      <c r="B2428" t="s">
        <v>7068</v>
      </c>
      <c r="C2428" t="s">
        <v>12</v>
      </c>
      <c r="D2428" t="s">
        <v>10</v>
      </c>
      <c r="E2428" s="9">
        <v>38934</v>
      </c>
      <c r="F2428">
        <f t="shared" ca="1" si="74"/>
        <v>19</v>
      </c>
      <c r="G2428" t="str">
        <f t="shared" ca="1" si="75"/>
        <v>Young</v>
      </c>
    </row>
    <row r="2429" spans="1:7">
      <c r="A2429" t="s">
        <v>2445</v>
      </c>
      <c r="B2429" t="s">
        <v>7069</v>
      </c>
      <c r="C2429" t="s">
        <v>10</v>
      </c>
      <c r="D2429" t="s">
        <v>10</v>
      </c>
      <c r="E2429" s="9">
        <v>34683</v>
      </c>
      <c r="F2429">
        <f t="shared" ca="1" si="74"/>
        <v>31</v>
      </c>
      <c r="G2429" t="str">
        <f t="shared" ca="1" si="75"/>
        <v>Adult</v>
      </c>
    </row>
    <row r="2430" spans="1:7">
      <c r="A2430" t="s">
        <v>2446</v>
      </c>
      <c r="B2430" t="s">
        <v>7069</v>
      </c>
      <c r="C2430" t="s">
        <v>10</v>
      </c>
      <c r="D2430" t="s">
        <v>12</v>
      </c>
      <c r="E2430" s="9">
        <v>39507</v>
      </c>
      <c r="F2430">
        <f t="shared" ca="1" si="74"/>
        <v>18</v>
      </c>
      <c r="G2430" t="str">
        <f t="shared" ca="1" si="75"/>
        <v>Young</v>
      </c>
    </row>
    <row r="2431" spans="1:7">
      <c r="A2431" t="s">
        <v>2447</v>
      </c>
      <c r="B2431" t="s">
        <v>7069</v>
      </c>
      <c r="C2431" t="s">
        <v>12</v>
      </c>
      <c r="D2431" t="s">
        <v>10</v>
      </c>
      <c r="E2431" s="9">
        <v>35738</v>
      </c>
      <c r="F2431">
        <f t="shared" ca="1" si="74"/>
        <v>28</v>
      </c>
      <c r="G2431" t="str">
        <f t="shared" ca="1" si="75"/>
        <v>Adult</v>
      </c>
    </row>
    <row r="2432" spans="1:7">
      <c r="A2432" t="s">
        <v>2448</v>
      </c>
      <c r="B2432" t="s">
        <v>7069</v>
      </c>
      <c r="C2432" t="s">
        <v>10</v>
      </c>
      <c r="D2432" t="s">
        <v>10</v>
      </c>
      <c r="E2432" s="9">
        <v>30789</v>
      </c>
      <c r="F2432">
        <f t="shared" ca="1" si="74"/>
        <v>42</v>
      </c>
      <c r="G2432" t="str">
        <f t="shared" ca="1" si="75"/>
        <v>Adult</v>
      </c>
    </row>
    <row r="2433" spans="1:7">
      <c r="A2433" t="s">
        <v>2449</v>
      </c>
      <c r="B2433" t="s">
        <v>7069</v>
      </c>
      <c r="C2433" t="s">
        <v>10</v>
      </c>
      <c r="D2433" t="s">
        <v>10</v>
      </c>
      <c r="E2433" s="9">
        <v>41252</v>
      </c>
      <c r="F2433">
        <f t="shared" ca="1" si="74"/>
        <v>13</v>
      </c>
      <c r="G2433" t="str">
        <f t="shared" ca="1" si="75"/>
        <v>Young</v>
      </c>
    </row>
    <row r="2434" spans="1:7">
      <c r="A2434" t="s">
        <v>2450</v>
      </c>
      <c r="B2434" t="s">
        <v>7068</v>
      </c>
      <c r="C2434" t="s">
        <v>12</v>
      </c>
      <c r="D2434" t="s">
        <v>10</v>
      </c>
      <c r="E2434" s="9">
        <v>30247</v>
      </c>
      <c r="F2434">
        <f t="shared" ca="1" si="74"/>
        <v>43</v>
      </c>
      <c r="G2434" t="str">
        <f t="shared" ca="1" si="75"/>
        <v>Adult</v>
      </c>
    </row>
    <row r="2435" spans="1:7">
      <c r="A2435" t="s">
        <v>2451</v>
      </c>
      <c r="B2435" t="s">
        <v>7069</v>
      </c>
      <c r="C2435" t="s">
        <v>10</v>
      </c>
      <c r="D2435" t="s">
        <v>10</v>
      </c>
      <c r="E2435" s="9">
        <v>37793</v>
      </c>
      <c r="F2435">
        <f t="shared" ref="F2435:F2498" ca="1" si="76">DATEDIF(E2435,TODAY(),"Y")</f>
        <v>23</v>
      </c>
      <c r="G2435" t="str">
        <f t="shared" ref="G2435:G2498" ca="1" si="77">IF(F2435&lt;=20,"Young","Adult")</f>
        <v>Adult</v>
      </c>
    </row>
    <row r="2436" spans="1:7">
      <c r="A2436" t="s">
        <v>2452</v>
      </c>
      <c r="B2436" t="s">
        <v>7068</v>
      </c>
      <c r="C2436" t="s">
        <v>12</v>
      </c>
      <c r="D2436" t="s">
        <v>12</v>
      </c>
      <c r="E2436" s="9">
        <v>34135</v>
      </c>
      <c r="F2436">
        <f t="shared" ca="1" si="76"/>
        <v>33</v>
      </c>
      <c r="G2436" t="str">
        <f t="shared" ca="1" si="77"/>
        <v>Adult</v>
      </c>
    </row>
    <row r="2437" spans="1:7">
      <c r="A2437" t="s">
        <v>2453</v>
      </c>
      <c r="B2437" t="s">
        <v>7068</v>
      </c>
      <c r="C2437" t="s">
        <v>10</v>
      </c>
      <c r="D2437" t="s">
        <v>12</v>
      </c>
      <c r="E2437" s="9">
        <v>33072</v>
      </c>
      <c r="F2437">
        <f t="shared" ca="1" si="76"/>
        <v>36</v>
      </c>
      <c r="G2437" t="str">
        <f t="shared" ca="1" si="77"/>
        <v>Adult</v>
      </c>
    </row>
    <row r="2438" spans="1:7">
      <c r="A2438" t="s">
        <v>2454</v>
      </c>
      <c r="B2438" t="s">
        <v>7068</v>
      </c>
      <c r="C2438" t="s">
        <v>10</v>
      </c>
      <c r="D2438" t="s">
        <v>10</v>
      </c>
      <c r="E2438" s="9">
        <v>39864</v>
      </c>
      <c r="F2438">
        <f t="shared" ca="1" si="76"/>
        <v>17</v>
      </c>
      <c r="G2438" t="str">
        <f t="shared" ca="1" si="77"/>
        <v>Young</v>
      </c>
    </row>
    <row r="2439" spans="1:7">
      <c r="A2439" t="s">
        <v>2455</v>
      </c>
      <c r="B2439" t="s">
        <v>7068</v>
      </c>
      <c r="C2439" t="s">
        <v>10</v>
      </c>
      <c r="D2439" t="s">
        <v>10</v>
      </c>
      <c r="E2439" s="9">
        <v>38997</v>
      </c>
      <c r="F2439">
        <f t="shared" ca="1" si="76"/>
        <v>19</v>
      </c>
      <c r="G2439" t="str">
        <f t="shared" ca="1" si="77"/>
        <v>Young</v>
      </c>
    </row>
    <row r="2440" spans="1:7">
      <c r="A2440" t="s">
        <v>2456</v>
      </c>
      <c r="B2440" t="s">
        <v>7068</v>
      </c>
      <c r="C2440" t="s">
        <v>10</v>
      </c>
      <c r="D2440" t="s">
        <v>10</v>
      </c>
      <c r="E2440" s="9">
        <v>33004</v>
      </c>
      <c r="F2440">
        <f t="shared" ca="1" si="76"/>
        <v>36</v>
      </c>
      <c r="G2440" t="str">
        <f t="shared" ca="1" si="77"/>
        <v>Adult</v>
      </c>
    </row>
    <row r="2441" spans="1:7">
      <c r="A2441" t="s">
        <v>2457</v>
      </c>
      <c r="B2441" t="s">
        <v>7069</v>
      </c>
      <c r="C2441" t="s">
        <v>12</v>
      </c>
      <c r="D2441" t="s">
        <v>12</v>
      </c>
      <c r="E2441" s="9">
        <v>33241</v>
      </c>
      <c r="F2441">
        <f t="shared" ca="1" si="76"/>
        <v>35</v>
      </c>
      <c r="G2441" t="str">
        <f t="shared" ca="1" si="77"/>
        <v>Adult</v>
      </c>
    </row>
    <row r="2442" spans="1:7">
      <c r="A2442" t="s">
        <v>2458</v>
      </c>
      <c r="B2442" t="s">
        <v>7069</v>
      </c>
      <c r="C2442" t="s">
        <v>12</v>
      </c>
      <c r="D2442" t="s">
        <v>12</v>
      </c>
      <c r="E2442" s="9">
        <v>38329</v>
      </c>
      <c r="F2442">
        <f t="shared" ca="1" si="76"/>
        <v>21</v>
      </c>
      <c r="G2442" t="str">
        <f t="shared" ca="1" si="77"/>
        <v>Adult</v>
      </c>
    </row>
    <row r="2443" spans="1:7">
      <c r="A2443" t="s">
        <v>2459</v>
      </c>
      <c r="B2443" t="s">
        <v>7068</v>
      </c>
      <c r="C2443" t="s">
        <v>10</v>
      </c>
      <c r="D2443" t="s">
        <v>10</v>
      </c>
      <c r="E2443" s="9">
        <v>37048</v>
      </c>
      <c r="F2443">
        <f t="shared" ca="1" si="76"/>
        <v>25</v>
      </c>
      <c r="G2443" t="str">
        <f t="shared" ca="1" si="77"/>
        <v>Adult</v>
      </c>
    </row>
    <row r="2444" spans="1:7">
      <c r="A2444" t="s">
        <v>2460</v>
      </c>
      <c r="B2444" t="s">
        <v>7069</v>
      </c>
      <c r="C2444" t="s">
        <v>10</v>
      </c>
      <c r="D2444" t="s">
        <v>10</v>
      </c>
      <c r="E2444" s="9">
        <v>31201</v>
      </c>
      <c r="F2444">
        <f t="shared" ca="1" si="76"/>
        <v>41</v>
      </c>
      <c r="G2444" t="str">
        <f t="shared" ca="1" si="77"/>
        <v>Adult</v>
      </c>
    </row>
    <row r="2445" spans="1:7">
      <c r="A2445" t="s">
        <v>2461</v>
      </c>
      <c r="B2445" t="s">
        <v>7068</v>
      </c>
      <c r="C2445" t="s">
        <v>12</v>
      </c>
      <c r="D2445" t="s">
        <v>12</v>
      </c>
      <c r="E2445" s="9">
        <v>29386</v>
      </c>
      <c r="F2445">
        <f t="shared" ca="1" si="76"/>
        <v>46</v>
      </c>
      <c r="G2445" t="str">
        <f t="shared" ca="1" si="77"/>
        <v>Adult</v>
      </c>
    </row>
    <row r="2446" spans="1:7">
      <c r="A2446" t="s">
        <v>2462</v>
      </c>
      <c r="B2446" t="s">
        <v>7068</v>
      </c>
      <c r="C2446" t="s">
        <v>10</v>
      </c>
      <c r="D2446" t="s">
        <v>10</v>
      </c>
      <c r="E2446" s="9">
        <v>35106</v>
      </c>
      <c r="F2446">
        <f t="shared" ca="1" si="76"/>
        <v>30</v>
      </c>
      <c r="G2446" t="str">
        <f t="shared" ca="1" si="77"/>
        <v>Adult</v>
      </c>
    </row>
    <row r="2447" spans="1:7">
      <c r="A2447" t="s">
        <v>2463</v>
      </c>
      <c r="B2447" t="s">
        <v>7068</v>
      </c>
      <c r="C2447" t="s">
        <v>12</v>
      </c>
      <c r="D2447" t="s">
        <v>12</v>
      </c>
      <c r="E2447" s="9">
        <v>38855</v>
      </c>
      <c r="F2447">
        <f t="shared" ca="1" si="76"/>
        <v>20</v>
      </c>
      <c r="G2447" t="str">
        <f t="shared" ca="1" si="77"/>
        <v>Young</v>
      </c>
    </row>
    <row r="2448" spans="1:7">
      <c r="A2448" t="s">
        <v>2464</v>
      </c>
      <c r="B2448" t="s">
        <v>7068</v>
      </c>
      <c r="C2448" t="s">
        <v>10</v>
      </c>
      <c r="D2448" t="s">
        <v>10</v>
      </c>
      <c r="E2448" s="9">
        <v>40745</v>
      </c>
      <c r="F2448">
        <f t="shared" ca="1" si="76"/>
        <v>15</v>
      </c>
      <c r="G2448" t="str">
        <f t="shared" ca="1" si="77"/>
        <v>Young</v>
      </c>
    </row>
    <row r="2449" spans="1:7">
      <c r="A2449" t="s">
        <v>2465</v>
      </c>
      <c r="B2449" t="s">
        <v>7069</v>
      </c>
      <c r="C2449" t="s">
        <v>10</v>
      </c>
      <c r="D2449" t="s">
        <v>10</v>
      </c>
      <c r="E2449" s="9">
        <v>36566</v>
      </c>
      <c r="F2449">
        <f t="shared" ca="1" si="76"/>
        <v>26</v>
      </c>
      <c r="G2449" t="str">
        <f t="shared" ca="1" si="77"/>
        <v>Adult</v>
      </c>
    </row>
    <row r="2450" spans="1:7">
      <c r="A2450" t="s">
        <v>2466</v>
      </c>
      <c r="B2450" t="s">
        <v>7068</v>
      </c>
      <c r="C2450" t="s">
        <v>10</v>
      </c>
      <c r="D2450" t="s">
        <v>10</v>
      </c>
      <c r="E2450" s="9">
        <v>29354</v>
      </c>
      <c r="F2450">
        <f t="shared" ca="1" si="76"/>
        <v>46</v>
      </c>
      <c r="G2450" t="str">
        <f t="shared" ca="1" si="77"/>
        <v>Adult</v>
      </c>
    </row>
    <row r="2451" spans="1:7">
      <c r="A2451" t="s">
        <v>2467</v>
      </c>
      <c r="B2451" t="s">
        <v>7069</v>
      </c>
      <c r="C2451" t="s">
        <v>12</v>
      </c>
      <c r="D2451" t="s">
        <v>12</v>
      </c>
      <c r="E2451" s="9">
        <v>38605</v>
      </c>
      <c r="F2451">
        <f t="shared" ca="1" si="76"/>
        <v>20</v>
      </c>
      <c r="G2451" t="str">
        <f t="shared" ca="1" si="77"/>
        <v>Young</v>
      </c>
    </row>
    <row r="2452" spans="1:7">
      <c r="A2452" t="s">
        <v>2468</v>
      </c>
      <c r="B2452" t="s">
        <v>7068</v>
      </c>
      <c r="C2452" t="s">
        <v>12</v>
      </c>
      <c r="D2452" t="s">
        <v>12</v>
      </c>
      <c r="E2452" s="9">
        <v>29556</v>
      </c>
      <c r="F2452">
        <f t="shared" ca="1" si="76"/>
        <v>45</v>
      </c>
      <c r="G2452" t="str">
        <f t="shared" ca="1" si="77"/>
        <v>Adult</v>
      </c>
    </row>
    <row r="2453" spans="1:7">
      <c r="A2453" t="s">
        <v>2469</v>
      </c>
      <c r="B2453" t="s">
        <v>7069</v>
      </c>
      <c r="C2453" t="s">
        <v>12</v>
      </c>
      <c r="D2453" t="s">
        <v>12</v>
      </c>
      <c r="E2453" s="9">
        <v>39994</v>
      </c>
      <c r="F2453">
        <f t="shared" ca="1" si="76"/>
        <v>17</v>
      </c>
      <c r="G2453" t="str">
        <f t="shared" ca="1" si="77"/>
        <v>Young</v>
      </c>
    </row>
    <row r="2454" spans="1:7">
      <c r="A2454" t="s">
        <v>2470</v>
      </c>
      <c r="B2454" t="s">
        <v>7069</v>
      </c>
      <c r="C2454" t="s">
        <v>10</v>
      </c>
      <c r="D2454" t="s">
        <v>10</v>
      </c>
      <c r="E2454" s="9">
        <v>36966</v>
      </c>
      <c r="F2454">
        <f t="shared" ca="1" si="76"/>
        <v>25</v>
      </c>
      <c r="G2454" t="str">
        <f t="shared" ca="1" si="77"/>
        <v>Adult</v>
      </c>
    </row>
    <row r="2455" spans="1:7">
      <c r="A2455" t="s">
        <v>2471</v>
      </c>
      <c r="B2455" t="s">
        <v>7068</v>
      </c>
      <c r="C2455" t="s">
        <v>10</v>
      </c>
      <c r="D2455" t="s">
        <v>10</v>
      </c>
      <c r="E2455" s="9">
        <v>37506</v>
      </c>
      <c r="F2455">
        <f t="shared" ca="1" si="76"/>
        <v>23</v>
      </c>
      <c r="G2455" t="str">
        <f t="shared" ca="1" si="77"/>
        <v>Adult</v>
      </c>
    </row>
    <row r="2456" spans="1:7">
      <c r="A2456" t="s">
        <v>2472</v>
      </c>
      <c r="B2456" t="s">
        <v>7068</v>
      </c>
      <c r="C2456" t="s">
        <v>10</v>
      </c>
      <c r="D2456" t="s">
        <v>10</v>
      </c>
      <c r="E2456" s="9">
        <v>38031</v>
      </c>
      <c r="F2456">
        <f t="shared" ca="1" si="76"/>
        <v>22</v>
      </c>
      <c r="G2456" t="str">
        <f t="shared" ca="1" si="77"/>
        <v>Adult</v>
      </c>
    </row>
    <row r="2457" spans="1:7">
      <c r="A2457" t="s">
        <v>2473</v>
      </c>
      <c r="B2457" t="s">
        <v>7068</v>
      </c>
      <c r="C2457" t="s">
        <v>10</v>
      </c>
      <c r="D2457" t="s">
        <v>10</v>
      </c>
      <c r="E2457" s="9">
        <v>34414</v>
      </c>
      <c r="F2457">
        <f t="shared" ca="1" si="76"/>
        <v>32</v>
      </c>
      <c r="G2457" t="str">
        <f t="shared" ca="1" si="77"/>
        <v>Adult</v>
      </c>
    </row>
    <row r="2458" spans="1:7">
      <c r="A2458" t="s">
        <v>2474</v>
      </c>
      <c r="B2458" t="s">
        <v>7069</v>
      </c>
      <c r="C2458" t="s">
        <v>12</v>
      </c>
      <c r="D2458" t="s">
        <v>12</v>
      </c>
      <c r="E2458" s="9">
        <v>38810</v>
      </c>
      <c r="F2458">
        <f t="shared" ca="1" si="76"/>
        <v>20</v>
      </c>
      <c r="G2458" t="str">
        <f t="shared" ca="1" si="77"/>
        <v>Young</v>
      </c>
    </row>
    <row r="2459" spans="1:7">
      <c r="A2459" t="s">
        <v>2475</v>
      </c>
      <c r="B2459" t="s">
        <v>7069</v>
      </c>
      <c r="C2459" t="s">
        <v>12</v>
      </c>
      <c r="D2459" t="s">
        <v>10</v>
      </c>
      <c r="E2459" s="9">
        <v>29561</v>
      </c>
      <c r="F2459">
        <f t="shared" ca="1" si="76"/>
        <v>45</v>
      </c>
      <c r="G2459" t="str">
        <f t="shared" ca="1" si="77"/>
        <v>Adult</v>
      </c>
    </row>
    <row r="2460" spans="1:7">
      <c r="A2460" t="s">
        <v>2476</v>
      </c>
      <c r="B2460" t="s">
        <v>7069</v>
      </c>
      <c r="C2460" t="s">
        <v>12</v>
      </c>
      <c r="D2460" t="s">
        <v>10</v>
      </c>
      <c r="E2460" s="9">
        <v>30128</v>
      </c>
      <c r="F2460">
        <f t="shared" ca="1" si="76"/>
        <v>44</v>
      </c>
      <c r="G2460" t="str">
        <f t="shared" ca="1" si="77"/>
        <v>Adult</v>
      </c>
    </row>
    <row r="2461" spans="1:7">
      <c r="A2461" t="s">
        <v>2477</v>
      </c>
      <c r="B2461" t="s">
        <v>7069</v>
      </c>
      <c r="C2461" t="s">
        <v>10</v>
      </c>
      <c r="D2461" t="s">
        <v>10</v>
      </c>
      <c r="E2461" s="9">
        <v>40085</v>
      </c>
      <c r="F2461">
        <f t="shared" ca="1" si="76"/>
        <v>16</v>
      </c>
      <c r="G2461" t="str">
        <f t="shared" ca="1" si="77"/>
        <v>Young</v>
      </c>
    </row>
    <row r="2462" spans="1:7">
      <c r="A2462" t="s">
        <v>2478</v>
      </c>
      <c r="B2462" t="s">
        <v>7068</v>
      </c>
      <c r="C2462" t="s">
        <v>12</v>
      </c>
      <c r="D2462" t="s">
        <v>12</v>
      </c>
      <c r="E2462" s="9">
        <v>37989</v>
      </c>
      <c r="F2462">
        <f t="shared" ca="1" si="76"/>
        <v>22</v>
      </c>
      <c r="G2462" t="str">
        <f t="shared" ca="1" si="77"/>
        <v>Adult</v>
      </c>
    </row>
    <row r="2463" spans="1:7">
      <c r="A2463" t="s">
        <v>2479</v>
      </c>
      <c r="B2463" t="s">
        <v>7068</v>
      </c>
      <c r="C2463" t="s">
        <v>10</v>
      </c>
      <c r="D2463" t="s">
        <v>10</v>
      </c>
      <c r="E2463" s="9">
        <v>40582</v>
      </c>
      <c r="F2463">
        <f t="shared" ca="1" si="76"/>
        <v>15</v>
      </c>
      <c r="G2463" t="str">
        <f t="shared" ca="1" si="77"/>
        <v>Young</v>
      </c>
    </row>
    <row r="2464" spans="1:7">
      <c r="A2464" t="s">
        <v>2480</v>
      </c>
      <c r="B2464" t="s">
        <v>7069</v>
      </c>
      <c r="C2464" t="s">
        <v>10</v>
      </c>
      <c r="D2464" t="s">
        <v>12</v>
      </c>
      <c r="E2464" s="9">
        <v>30544</v>
      </c>
      <c r="F2464">
        <f t="shared" ca="1" si="76"/>
        <v>42</v>
      </c>
      <c r="G2464" t="str">
        <f t="shared" ca="1" si="77"/>
        <v>Adult</v>
      </c>
    </row>
    <row r="2465" spans="1:7">
      <c r="A2465" t="s">
        <v>2481</v>
      </c>
      <c r="B2465" t="s">
        <v>7069</v>
      </c>
      <c r="C2465" t="s">
        <v>12</v>
      </c>
      <c r="D2465" t="s">
        <v>10</v>
      </c>
      <c r="E2465" s="9">
        <v>35109</v>
      </c>
      <c r="F2465">
        <f t="shared" ca="1" si="76"/>
        <v>30</v>
      </c>
      <c r="G2465" t="str">
        <f t="shared" ca="1" si="77"/>
        <v>Adult</v>
      </c>
    </row>
    <row r="2466" spans="1:7">
      <c r="A2466" t="s">
        <v>2482</v>
      </c>
      <c r="B2466" t="s">
        <v>7068</v>
      </c>
      <c r="C2466" t="s">
        <v>10</v>
      </c>
      <c r="D2466" t="s">
        <v>10</v>
      </c>
      <c r="E2466" s="9">
        <v>40273</v>
      </c>
      <c r="F2466">
        <f t="shared" ca="1" si="76"/>
        <v>16</v>
      </c>
      <c r="G2466" t="str">
        <f t="shared" ca="1" si="77"/>
        <v>Young</v>
      </c>
    </row>
    <row r="2467" spans="1:7">
      <c r="A2467" t="s">
        <v>2483</v>
      </c>
      <c r="B2467" t="s">
        <v>7069</v>
      </c>
      <c r="C2467" t="s">
        <v>10</v>
      </c>
      <c r="D2467" t="s">
        <v>10</v>
      </c>
      <c r="E2467" s="9">
        <v>37446</v>
      </c>
      <c r="F2467">
        <f t="shared" ca="1" si="76"/>
        <v>24</v>
      </c>
      <c r="G2467" t="str">
        <f t="shared" ca="1" si="77"/>
        <v>Adult</v>
      </c>
    </row>
    <row r="2468" spans="1:7">
      <c r="A2468" t="s">
        <v>2484</v>
      </c>
      <c r="B2468" t="s">
        <v>7069</v>
      </c>
      <c r="C2468" t="s">
        <v>12</v>
      </c>
      <c r="D2468" t="s">
        <v>12</v>
      </c>
      <c r="E2468" s="9">
        <v>36136</v>
      </c>
      <c r="F2468">
        <f t="shared" ca="1" si="76"/>
        <v>27</v>
      </c>
      <c r="G2468" t="str">
        <f t="shared" ca="1" si="77"/>
        <v>Adult</v>
      </c>
    </row>
    <row r="2469" spans="1:7">
      <c r="A2469" t="s">
        <v>2485</v>
      </c>
      <c r="B2469" t="s">
        <v>7069</v>
      </c>
      <c r="C2469" t="s">
        <v>12</v>
      </c>
      <c r="D2469" t="s">
        <v>12</v>
      </c>
      <c r="E2469" s="9">
        <v>34031</v>
      </c>
      <c r="F2469">
        <f t="shared" ca="1" si="76"/>
        <v>33</v>
      </c>
      <c r="G2469" t="str">
        <f t="shared" ca="1" si="77"/>
        <v>Adult</v>
      </c>
    </row>
    <row r="2470" spans="1:7">
      <c r="A2470" t="s">
        <v>2486</v>
      </c>
      <c r="B2470" t="s">
        <v>7069</v>
      </c>
      <c r="C2470" t="s">
        <v>12</v>
      </c>
      <c r="D2470" t="s">
        <v>10</v>
      </c>
      <c r="E2470" s="9">
        <v>32474</v>
      </c>
      <c r="F2470">
        <f t="shared" ca="1" si="76"/>
        <v>37</v>
      </c>
      <c r="G2470" t="str">
        <f t="shared" ca="1" si="77"/>
        <v>Adult</v>
      </c>
    </row>
    <row r="2471" spans="1:7">
      <c r="A2471" t="s">
        <v>2487</v>
      </c>
      <c r="B2471" t="s">
        <v>7068</v>
      </c>
      <c r="C2471" t="s">
        <v>10</v>
      </c>
      <c r="D2471" t="s">
        <v>10</v>
      </c>
      <c r="E2471" s="9">
        <v>29915</v>
      </c>
      <c r="F2471">
        <f t="shared" ca="1" si="76"/>
        <v>44</v>
      </c>
      <c r="G2471" t="str">
        <f t="shared" ca="1" si="77"/>
        <v>Adult</v>
      </c>
    </row>
    <row r="2472" spans="1:7">
      <c r="A2472" t="s">
        <v>2488</v>
      </c>
      <c r="B2472" t="s">
        <v>7068</v>
      </c>
      <c r="C2472" t="s">
        <v>12</v>
      </c>
      <c r="D2472" t="s">
        <v>10</v>
      </c>
      <c r="E2472" s="9">
        <v>41106</v>
      </c>
      <c r="F2472">
        <f t="shared" ca="1" si="76"/>
        <v>14</v>
      </c>
      <c r="G2472" t="str">
        <f t="shared" ca="1" si="77"/>
        <v>Young</v>
      </c>
    </row>
    <row r="2473" spans="1:7">
      <c r="A2473" t="s">
        <v>2489</v>
      </c>
      <c r="B2473" t="s">
        <v>7068</v>
      </c>
      <c r="C2473" t="s">
        <v>12</v>
      </c>
      <c r="D2473" t="s">
        <v>10</v>
      </c>
      <c r="E2473" s="9">
        <v>32287</v>
      </c>
      <c r="F2473">
        <f t="shared" ca="1" si="76"/>
        <v>38</v>
      </c>
      <c r="G2473" t="str">
        <f t="shared" ca="1" si="77"/>
        <v>Adult</v>
      </c>
    </row>
    <row r="2474" spans="1:7">
      <c r="A2474" t="s">
        <v>2490</v>
      </c>
      <c r="B2474" t="s">
        <v>7069</v>
      </c>
      <c r="C2474" t="s">
        <v>12</v>
      </c>
      <c r="D2474" t="s">
        <v>10</v>
      </c>
      <c r="E2474" s="9">
        <v>33611</v>
      </c>
      <c r="F2474">
        <f t="shared" ca="1" si="76"/>
        <v>34</v>
      </c>
      <c r="G2474" t="str">
        <f t="shared" ca="1" si="77"/>
        <v>Adult</v>
      </c>
    </row>
    <row r="2475" spans="1:7">
      <c r="A2475" t="s">
        <v>2491</v>
      </c>
      <c r="B2475" t="s">
        <v>7068</v>
      </c>
      <c r="C2475" t="s">
        <v>12</v>
      </c>
      <c r="D2475" t="s">
        <v>12</v>
      </c>
      <c r="E2475" s="9">
        <v>40455</v>
      </c>
      <c r="F2475">
        <f t="shared" ca="1" si="76"/>
        <v>15</v>
      </c>
      <c r="G2475" t="str">
        <f t="shared" ca="1" si="77"/>
        <v>Young</v>
      </c>
    </row>
    <row r="2476" spans="1:7">
      <c r="A2476" t="s">
        <v>2492</v>
      </c>
      <c r="B2476" t="s">
        <v>7068</v>
      </c>
      <c r="C2476" t="s">
        <v>10</v>
      </c>
      <c r="D2476" t="s">
        <v>10</v>
      </c>
      <c r="E2476" s="9">
        <v>29846</v>
      </c>
      <c r="F2476">
        <f t="shared" ca="1" si="76"/>
        <v>44</v>
      </c>
      <c r="G2476" t="str">
        <f t="shared" ca="1" si="77"/>
        <v>Adult</v>
      </c>
    </row>
    <row r="2477" spans="1:7">
      <c r="A2477" t="s">
        <v>2493</v>
      </c>
      <c r="B2477" t="s">
        <v>7068</v>
      </c>
      <c r="C2477" t="s">
        <v>10</v>
      </c>
      <c r="D2477" t="s">
        <v>10</v>
      </c>
      <c r="E2477" s="9">
        <v>36075</v>
      </c>
      <c r="F2477">
        <f t="shared" ca="1" si="76"/>
        <v>27</v>
      </c>
      <c r="G2477" t="str">
        <f t="shared" ca="1" si="77"/>
        <v>Adult</v>
      </c>
    </row>
    <row r="2478" spans="1:7">
      <c r="A2478" t="s">
        <v>2494</v>
      </c>
      <c r="B2478" t="s">
        <v>7069</v>
      </c>
      <c r="C2478" t="s">
        <v>12</v>
      </c>
      <c r="D2478" t="s">
        <v>10</v>
      </c>
      <c r="E2478" s="9">
        <v>39451</v>
      </c>
      <c r="F2478">
        <f t="shared" ca="1" si="76"/>
        <v>18</v>
      </c>
      <c r="G2478" t="str">
        <f t="shared" ca="1" si="77"/>
        <v>Young</v>
      </c>
    </row>
    <row r="2479" spans="1:7">
      <c r="A2479" t="s">
        <v>2495</v>
      </c>
      <c r="B2479" t="s">
        <v>7069</v>
      </c>
      <c r="C2479" t="s">
        <v>10</v>
      </c>
      <c r="D2479" t="s">
        <v>10</v>
      </c>
      <c r="E2479" s="9">
        <v>29262</v>
      </c>
      <c r="F2479">
        <f t="shared" ca="1" si="76"/>
        <v>46</v>
      </c>
      <c r="G2479" t="str">
        <f t="shared" ca="1" si="77"/>
        <v>Adult</v>
      </c>
    </row>
    <row r="2480" spans="1:7">
      <c r="A2480" t="s">
        <v>2496</v>
      </c>
      <c r="B2480" t="s">
        <v>7069</v>
      </c>
      <c r="C2480" t="s">
        <v>10</v>
      </c>
      <c r="D2480" t="s">
        <v>10</v>
      </c>
      <c r="E2480" s="9">
        <v>35752</v>
      </c>
      <c r="F2480">
        <f t="shared" ca="1" si="76"/>
        <v>28</v>
      </c>
      <c r="G2480" t="str">
        <f t="shared" ca="1" si="77"/>
        <v>Adult</v>
      </c>
    </row>
    <row r="2481" spans="1:7">
      <c r="A2481" t="s">
        <v>2497</v>
      </c>
      <c r="B2481" t="s">
        <v>7069</v>
      </c>
      <c r="C2481" t="s">
        <v>12</v>
      </c>
      <c r="D2481" t="s">
        <v>12</v>
      </c>
      <c r="E2481" s="9">
        <v>34060</v>
      </c>
      <c r="F2481">
        <f t="shared" ca="1" si="76"/>
        <v>33</v>
      </c>
      <c r="G2481" t="str">
        <f t="shared" ca="1" si="77"/>
        <v>Adult</v>
      </c>
    </row>
    <row r="2482" spans="1:7">
      <c r="A2482" t="s">
        <v>2498</v>
      </c>
      <c r="B2482" t="s">
        <v>7069</v>
      </c>
      <c r="C2482" t="s">
        <v>12</v>
      </c>
      <c r="D2482" t="s">
        <v>10</v>
      </c>
      <c r="E2482" s="9">
        <v>38990</v>
      </c>
      <c r="F2482">
        <f t="shared" ca="1" si="76"/>
        <v>19</v>
      </c>
      <c r="G2482" t="str">
        <f t="shared" ca="1" si="77"/>
        <v>Young</v>
      </c>
    </row>
    <row r="2483" spans="1:7">
      <c r="A2483" t="s">
        <v>2499</v>
      </c>
      <c r="B2483" t="s">
        <v>7069</v>
      </c>
      <c r="C2483" t="s">
        <v>12</v>
      </c>
      <c r="D2483" t="s">
        <v>10</v>
      </c>
      <c r="E2483" s="9">
        <v>31196</v>
      </c>
      <c r="F2483">
        <f t="shared" ca="1" si="76"/>
        <v>41</v>
      </c>
      <c r="G2483" t="str">
        <f t="shared" ca="1" si="77"/>
        <v>Adult</v>
      </c>
    </row>
    <row r="2484" spans="1:7">
      <c r="A2484" t="s">
        <v>2500</v>
      </c>
      <c r="B2484" t="s">
        <v>7068</v>
      </c>
      <c r="C2484" t="s">
        <v>12</v>
      </c>
      <c r="D2484" t="s">
        <v>10</v>
      </c>
      <c r="E2484" s="9">
        <v>31657</v>
      </c>
      <c r="F2484">
        <f t="shared" ca="1" si="76"/>
        <v>39</v>
      </c>
      <c r="G2484" t="str">
        <f t="shared" ca="1" si="77"/>
        <v>Adult</v>
      </c>
    </row>
    <row r="2485" spans="1:7">
      <c r="A2485" t="s">
        <v>2501</v>
      </c>
      <c r="B2485" t="s">
        <v>7069</v>
      </c>
      <c r="C2485" t="s">
        <v>12</v>
      </c>
      <c r="D2485" t="s">
        <v>12</v>
      </c>
      <c r="E2485" s="9">
        <v>41120</v>
      </c>
      <c r="F2485">
        <f t="shared" ca="1" si="76"/>
        <v>13</v>
      </c>
      <c r="G2485" t="str">
        <f t="shared" ca="1" si="77"/>
        <v>Young</v>
      </c>
    </row>
    <row r="2486" spans="1:7">
      <c r="A2486" t="s">
        <v>2502</v>
      </c>
      <c r="B2486" t="s">
        <v>7069</v>
      </c>
      <c r="C2486" t="s">
        <v>12</v>
      </c>
      <c r="D2486" t="s">
        <v>12</v>
      </c>
      <c r="E2486" s="9">
        <v>41250</v>
      </c>
      <c r="F2486">
        <f t="shared" ca="1" si="76"/>
        <v>13</v>
      </c>
      <c r="G2486" t="str">
        <f t="shared" ca="1" si="77"/>
        <v>Young</v>
      </c>
    </row>
    <row r="2487" spans="1:7">
      <c r="A2487" t="s">
        <v>2503</v>
      </c>
      <c r="B2487" t="s">
        <v>7068</v>
      </c>
      <c r="C2487" t="s">
        <v>10</v>
      </c>
      <c r="D2487" t="s">
        <v>10</v>
      </c>
      <c r="E2487" s="9">
        <v>38963</v>
      </c>
      <c r="F2487">
        <f t="shared" ca="1" si="76"/>
        <v>19</v>
      </c>
      <c r="G2487" t="str">
        <f t="shared" ca="1" si="77"/>
        <v>Young</v>
      </c>
    </row>
    <row r="2488" spans="1:7">
      <c r="A2488" t="s">
        <v>2504</v>
      </c>
      <c r="B2488" t="s">
        <v>7068</v>
      </c>
      <c r="C2488" t="s">
        <v>12</v>
      </c>
      <c r="D2488" t="s">
        <v>12</v>
      </c>
      <c r="E2488" s="9">
        <v>30012</v>
      </c>
      <c r="F2488">
        <f t="shared" ca="1" si="76"/>
        <v>44</v>
      </c>
      <c r="G2488" t="str">
        <f t="shared" ca="1" si="77"/>
        <v>Adult</v>
      </c>
    </row>
    <row r="2489" spans="1:7">
      <c r="A2489" t="s">
        <v>2505</v>
      </c>
      <c r="B2489" t="s">
        <v>7069</v>
      </c>
      <c r="C2489" t="s">
        <v>10</v>
      </c>
      <c r="D2489" t="s">
        <v>10</v>
      </c>
      <c r="E2489" s="9">
        <v>36864</v>
      </c>
      <c r="F2489">
        <f t="shared" ca="1" si="76"/>
        <v>25</v>
      </c>
      <c r="G2489" t="str">
        <f t="shared" ca="1" si="77"/>
        <v>Adult</v>
      </c>
    </row>
    <row r="2490" spans="1:7">
      <c r="A2490" t="s">
        <v>2506</v>
      </c>
      <c r="B2490" t="s">
        <v>7069</v>
      </c>
      <c r="C2490" t="s">
        <v>10</v>
      </c>
      <c r="D2490" t="s">
        <v>10</v>
      </c>
      <c r="E2490" s="9">
        <v>38132</v>
      </c>
      <c r="F2490">
        <f t="shared" ca="1" si="76"/>
        <v>22</v>
      </c>
      <c r="G2490" t="str">
        <f t="shared" ca="1" si="77"/>
        <v>Adult</v>
      </c>
    </row>
    <row r="2491" spans="1:7">
      <c r="A2491" t="s">
        <v>2507</v>
      </c>
      <c r="B2491" t="s">
        <v>7068</v>
      </c>
      <c r="C2491" t="s">
        <v>12</v>
      </c>
      <c r="D2491" t="s">
        <v>12</v>
      </c>
      <c r="E2491" s="9">
        <v>34271</v>
      </c>
      <c r="F2491">
        <f t="shared" ca="1" si="76"/>
        <v>32</v>
      </c>
      <c r="G2491" t="str">
        <f t="shared" ca="1" si="77"/>
        <v>Adult</v>
      </c>
    </row>
    <row r="2492" spans="1:7">
      <c r="A2492" t="s">
        <v>2508</v>
      </c>
      <c r="B2492" t="s">
        <v>7069</v>
      </c>
      <c r="C2492" t="s">
        <v>10</v>
      </c>
      <c r="D2492" t="s">
        <v>12</v>
      </c>
      <c r="E2492" s="9">
        <v>33704</v>
      </c>
      <c r="F2492">
        <f t="shared" ca="1" si="76"/>
        <v>34</v>
      </c>
      <c r="G2492" t="str">
        <f t="shared" ca="1" si="77"/>
        <v>Adult</v>
      </c>
    </row>
    <row r="2493" spans="1:7">
      <c r="A2493" t="s">
        <v>2509</v>
      </c>
      <c r="B2493" t="s">
        <v>7068</v>
      </c>
      <c r="C2493" t="s">
        <v>12</v>
      </c>
      <c r="D2493" t="s">
        <v>10</v>
      </c>
      <c r="E2493" s="9">
        <v>35214</v>
      </c>
      <c r="F2493">
        <f t="shared" ca="1" si="76"/>
        <v>30</v>
      </c>
      <c r="G2493" t="str">
        <f t="shared" ca="1" si="77"/>
        <v>Adult</v>
      </c>
    </row>
    <row r="2494" spans="1:7">
      <c r="A2494" t="s">
        <v>2510</v>
      </c>
      <c r="B2494" t="s">
        <v>7069</v>
      </c>
      <c r="C2494" t="s">
        <v>12</v>
      </c>
      <c r="D2494" t="s">
        <v>10</v>
      </c>
      <c r="E2494" s="9">
        <v>33989</v>
      </c>
      <c r="F2494">
        <f t="shared" ca="1" si="76"/>
        <v>33</v>
      </c>
      <c r="G2494" t="str">
        <f t="shared" ca="1" si="77"/>
        <v>Adult</v>
      </c>
    </row>
    <row r="2495" spans="1:7">
      <c r="A2495" t="s">
        <v>2511</v>
      </c>
      <c r="B2495" t="s">
        <v>7068</v>
      </c>
      <c r="C2495" t="s">
        <v>12</v>
      </c>
      <c r="D2495" t="s">
        <v>10</v>
      </c>
      <c r="E2495" s="9">
        <v>38236</v>
      </c>
      <c r="F2495">
        <f t="shared" ca="1" si="76"/>
        <v>21</v>
      </c>
      <c r="G2495" t="str">
        <f t="shared" ca="1" si="77"/>
        <v>Adult</v>
      </c>
    </row>
    <row r="2496" spans="1:7">
      <c r="A2496" t="s">
        <v>2512</v>
      </c>
      <c r="B2496" t="s">
        <v>7069</v>
      </c>
      <c r="C2496" t="s">
        <v>10</v>
      </c>
      <c r="D2496" t="s">
        <v>10</v>
      </c>
      <c r="E2496" s="9">
        <v>31994</v>
      </c>
      <c r="F2496">
        <f t="shared" ca="1" si="76"/>
        <v>38</v>
      </c>
      <c r="G2496" t="str">
        <f t="shared" ca="1" si="77"/>
        <v>Adult</v>
      </c>
    </row>
    <row r="2497" spans="1:7">
      <c r="A2497" t="s">
        <v>2513</v>
      </c>
      <c r="B2497" t="s">
        <v>7068</v>
      </c>
      <c r="C2497" t="s">
        <v>12</v>
      </c>
      <c r="D2497" t="s">
        <v>10</v>
      </c>
      <c r="E2497" s="9">
        <v>39735</v>
      </c>
      <c r="F2497">
        <f t="shared" ca="1" si="76"/>
        <v>17</v>
      </c>
      <c r="G2497" t="str">
        <f t="shared" ca="1" si="77"/>
        <v>Young</v>
      </c>
    </row>
    <row r="2498" spans="1:7">
      <c r="A2498" t="s">
        <v>2514</v>
      </c>
      <c r="B2498" t="s">
        <v>7069</v>
      </c>
      <c r="C2498" t="s">
        <v>10</v>
      </c>
      <c r="D2498" t="s">
        <v>10</v>
      </c>
      <c r="E2498" s="9">
        <v>34688</v>
      </c>
      <c r="F2498">
        <f t="shared" ca="1" si="76"/>
        <v>31</v>
      </c>
      <c r="G2498" t="str">
        <f t="shared" ca="1" si="77"/>
        <v>Adult</v>
      </c>
    </row>
    <row r="2499" spans="1:7">
      <c r="A2499" t="s">
        <v>2515</v>
      </c>
      <c r="B2499" t="s">
        <v>7068</v>
      </c>
      <c r="C2499" t="s">
        <v>12</v>
      </c>
      <c r="D2499" t="s">
        <v>10</v>
      </c>
      <c r="E2499" s="9">
        <v>35352</v>
      </c>
      <c r="F2499">
        <f t="shared" ref="F2499:F2562" ca="1" si="78">DATEDIF(E2499,TODAY(),"Y")</f>
        <v>29</v>
      </c>
      <c r="G2499" t="str">
        <f t="shared" ref="G2499:G2562" ca="1" si="79">IF(F2499&lt;=20,"Young","Adult")</f>
        <v>Adult</v>
      </c>
    </row>
    <row r="2500" spans="1:7">
      <c r="A2500" t="s">
        <v>2516</v>
      </c>
      <c r="B2500" t="s">
        <v>7069</v>
      </c>
      <c r="C2500" t="s">
        <v>12</v>
      </c>
      <c r="D2500" t="s">
        <v>10</v>
      </c>
      <c r="E2500" s="9">
        <v>30448</v>
      </c>
      <c r="F2500">
        <f t="shared" ca="1" si="78"/>
        <v>43</v>
      </c>
      <c r="G2500" t="str">
        <f t="shared" ca="1" si="79"/>
        <v>Adult</v>
      </c>
    </row>
    <row r="2501" spans="1:7">
      <c r="A2501" t="s">
        <v>2517</v>
      </c>
      <c r="B2501" t="s">
        <v>7069</v>
      </c>
      <c r="C2501" t="s">
        <v>10</v>
      </c>
      <c r="D2501" t="s">
        <v>12</v>
      </c>
      <c r="E2501" s="9">
        <v>40206</v>
      </c>
      <c r="F2501">
        <f t="shared" ca="1" si="78"/>
        <v>16</v>
      </c>
      <c r="G2501" t="str">
        <f t="shared" ca="1" si="79"/>
        <v>Young</v>
      </c>
    </row>
    <row r="2502" spans="1:7">
      <c r="A2502" t="s">
        <v>2518</v>
      </c>
      <c r="B2502" t="s">
        <v>7069</v>
      </c>
      <c r="C2502" t="s">
        <v>12</v>
      </c>
      <c r="D2502" t="s">
        <v>12</v>
      </c>
      <c r="E2502" s="9">
        <v>37977</v>
      </c>
      <c r="F2502">
        <f t="shared" ca="1" si="78"/>
        <v>22</v>
      </c>
      <c r="G2502" t="str">
        <f t="shared" ca="1" si="79"/>
        <v>Adult</v>
      </c>
    </row>
    <row r="2503" spans="1:7">
      <c r="A2503" t="s">
        <v>2519</v>
      </c>
      <c r="B2503" t="s">
        <v>7069</v>
      </c>
      <c r="C2503" t="s">
        <v>12</v>
      </c>
      <c r="D2503" t="s">
        <v>12</v>
      </c>
      <c r="E2503" s="9">
        <v>37017</v>
      </c>
      <c r="F2503">
        <f t="shared" ca="1" si="78"/>
        <v>25</v>
      </c>
      <c r="G2503" t="str">
        <f t="shared" ca="1" si="79"/>
        <v>Adult</v>
      </c>
    </row>
    <row r="2504" spans="1:7">
      <c r="A2504" t="s">
        <v>2520</v>
      </c>
      <c r="B2504" t="s">
        <v>7068</v>
      </c>
      <c r="C2504" t="s">
        <v>10</v>
      </c>
      <c r="D2504" t="s">
        <v>10</v>
      </c>
      <c r="E2504" s="9">
        <v>31562</v>
      </c>
      <c r="F2504">
        <f t="shared" ca="1" si="78"/>
        <v>40</v>
      </c>
      <c r="G2504" t="str">
        <f t="shared" ca="1" si="79"/>
        <v>Adult</v>
      </c>
    </row>
    <row r="2505" spans="1:7">
      <c r="A2505" t="s">
        <v>2521</v>
      </c>
      <c r="B2505" t="s">
        <v>7069</v>
      </c>
      <c r="C2505" t="s">
        <v>12</v>
      </c>
      <c r="D2505" t="s">
        <v>12</v>
      </c>
      <c r="E2505" s="9">
        <v>34665</v>
      </c>
      <c r="F2505">
        <f t="shared" ca="1" si="78"/>
        <v>31</v>
      </c>
      <c r="G2505" t="str">
        <f t="shared" ca="1" si="79"/>
        <v>Adult</v>
      </c>
    </row>
    <row r="2506" spans="1:7">
      <c r="A2506" t="s">
        <v>2522</v>
      </c>
      <c r="B2506" t="s">
        <v>7069</v>
      </c>
      <c r="C2506" t="s">
        <v>10</v>
      </c>
      <c r="D2506" t="s">
        <v>10</v>
      </c>
      <c r="E2506" s="9">
        <v>29641</v>
      </c>
      <c r="F2506">
        <f t="shared" ca="1" si="78"/>
        <v>45</v>
      </c>
      <c r="G2506" t="str">
        <f t="shared" ca="1" si="79"/>
        <v>Adult</v>
      </c>
    </row>
    <row r="2507" spans="1:7">
      <c r="A2507" t="s">
        <v>2523</v>
      </c>
      <c r="B2507" t="s">
        <v>7068</v>
      </c>
      <c r="C2507" t="s">
        <v>12</v>
      </c>
      <c r="D2507" t="s">
        <v>12</v>
      </c>
      <c r="E2507" s="9">
        <v>40501</v>
      </c>
      <c r="F2507">
        <f t="shared" ca="1" si="78"/>
        <v>15</v>
      </c>
      <c r="G2507" t="str">
        <f t="shared" ca="1" si="79"/>
        <v>Young</v>
      </c>
    </row>
    <row r="2508" spans="1:7">
      <c r="A2508" t="s">
        <v>2524</v>
      </c>
      <c r="B2508" t="s">
        <v>7068</v>
      </c>
      <c r="C2508" t="s">
        <v>12</v>
      </c>
      <c r="D2508" t="s">
        <v>10</v>
      </c>
      <c r="E2508" s="9">
        <v>36765</v>
      </c>
      <c r="F2508">
        <f t="shared" ca="1" si="78"/>
        <v>25</v>
      </c>
      <c r="G2508" t="str">
        <f t="shared" ca="1" si="79"/>
        <v>Adult</v>
      </c>
    </row>
    <row r="2509" spans="1:7">
      <c r="A2509" t="s">
        <v>2525</v>
      </c>
      <c r="B2509" t="s">
        <v>7069</v>
      </c>
      <c r="C2509" t="s">
        <v>12</v>
      </c>
      <c r="D2509" t="s">
        <v>10</v>
      </c>
      <c r="E2509" s="9">
        <v>40858</v>
      </c>
      <c r="F2509">
        <f t="shared" ca="1" si="78"/>
        <v>14</v>
      </c>
      <c r="G2509" t="str">
        <f t="shared" ca="1" si="79"/>
        <v>Young</v>
      </c>
    </row>
    <row r="2510" spans="1:7">
      <c r="A2510" t="s">
        <v>2526</v>
      </c>
      <c r="B2510" t="s">
        <v>7068</v>
      </c>
      <c r="C2510" t="s">
        <v>10</v>
      </c>
      <c r="D2510" t="s">
        <v>10</v>
      </c>
      <c r="E2510" s="9">
        <v>40173</v>
      </c>
      <c r="F2510">
        <f t="shared" ca="1" si="78"/>
        <v>16</v>
      </c>
      <c r="G2510" t="str">
        <f t="shared" ca="1" si="79"/>
        <v>Young</v>
      </c>
    </row>
    <row r="2511" spans="1:7">
      <c r="A2511" t="s">
        <v>2527</v>
      </c>
      <c r="B2511" t="s">
        <v>7068</v>
      </c>
      <c r="C2511" t="s">
        <v>12</v>
      </c>
      <c r="D2511" t="s">
        <v>10</v>
      </c>
      <c r="E2511" s="9">
        <v>36817</v>
      </c>
      <c r="F2511">
        <f t="shared" ca="1" si="78"/>
        <v>25</v>
      </c>
      <c r="G2511" t="str">
        <f t="shared" ca="1" si="79"/>
        <v>Adult</v>
      </c>
    </row>
    <row r="2512" spans="1:7">
      <c r="A2512" t="s">
        <v>2528</v>
      </c>
      <c r="B2512" t="s">
        <v>7069</v>
      </c>
      <c r="C2512" t="s">
        <v>10</v>
      </c>
      <c r="D2512" t="s">
        <v>10</v>
      </c>
      <c r="E2512" s="9">
        <v>35180</v>
      </c>
      <c r="F2512">
        <f t="shared" ca="1" si="78"/>
        <v>30</v>
      </c>
      <c r="G2512" t="str">
        <f t="shared" ca="1" si="79"/>
        <v>Adult</v>
      </c>
    </row>
    <row r="2513" spans="1:7">
      <c r="A2513" t="s">
        <v>2529</v>
      </c>
      <c r="B2513" t="s">
        <v>7069</v>
      </c>
      <c r="C2513" t="s">
        <v>12</v>
      </c>
      <c r="D2513" t="s">
        <v>10</v>
      </c>
      <c r="E2513" s="9">
        <v>30314</v>
      </c>
      <c r="F2513">
        <f t="shared" ca="1" si="78"/>
        <v>43</v>
      </c>
      <c r="G2513" t="str">
        <f t="shared" ca="1" si="79"/>
        <v>Adult</v>
      </c>
    </row>
    <row r="2514" spans="1:7">
      <c r="A2514" t="s">
        <v>2530</v>
      </c>
      <c r="B2514" t="s">
        <v>7068</v>
      </c>
      <c r="C2514" t="s">
        <v>12</v>
      </c>
      <c r="D2514" t="s">
        <v>10</v>
      </c>
      <c r="E2514" s="9">
        <v>36564</v>
      </c>
      <c r="F2514">
        <f t="shared" ca="1" si="78"/>
        <v>26</v>
      </c>
      <c r="G2514" t="str">
        <f t="shared" ca="1" si="79"/>
        <v>Adult</v>
      </c>
    </row>
    <row r="2515" spans="1:7">
      <c r="A2515" t="s">
        <v>2531</v>
      </c>
      <c r="B2515" t="s">
        <v>7069</v>
      </c>
      <c r="C2515" t="s">
        <v>12</v>
      </c>
      <c r="D2515" t="s">
        <v>12</v>
      </c>
      <c r="E2515" s="9">
        <v>38888</v>
      </c>
      <c r="F2515">
        <f t="shared" ca="1" si="78"/>
        <v>20</v>
      </c>
      <c r="G2515" t="str">
        <f t="shared" ca="1" si="79"/>
        <v>Young</v>
      </c>
    </row>
    <row r="2516" spans="1:7">
      <c r="A2516" t="s">
        <v>2532</v>
      </c>
      <c r="B2516" t="s">
        <v>7068</v>
      </c>
      <c r="C2516" t="s">
        <v>10</v>
      </c>
      <c r="D2516" t="s">
        <v>10</v>
      </c>
      <c r="E2516" s="9">
        <v>39765</v>
      </c>
      <c r="F2516">
        <f t="shared" ca="1" si="78"/>
        <v>17</v>
      </c>
      <c r="G2516" t="str">
        <f t="shared" ca="1" si="79"/>
        <v>Young</v>
      </c>
    </row>
    <row r="2517" spans="1:7">
      <c r="A2517" t="s">
        <v>2533</v>
      </c>
      <c r="B2517" t="s">
        <v>7068</v>
      </c>
      <c r="C2517" t="s">
        <v>10</v>
      </c>
      <c r="D2517" t="s">
        <v>10</v>
      </c>
      <c r="E2517" s="9">
        <v>30354</v>
      </c>
      <c r="F2517">
        <f t="shared" ca="1" si="78"/>
        <v>43</v>
      </c>
      <c r="G2517" t="str">
        <f t="shared" ca="1" si="79"/>
        <v>Adult</v>
      </c>
    </row>
    <row r="2518" spans="1:7">
      <c r="A2518" t="s">
        <v>2534</v>
      </c>
      <c r="B2518" t="s">
        <v>7068</v>
      </c>
      <c r="C2518" t="s">
        <v>10</v>
      </c>
      <c r="D2518" t="s">
        <v>10</v>
      </c>
      <c r="E2518" s="9">
        <v>39943</v>
      </c>
      <c r="F2518">
        <f t="shared" ca="1" si="78"/>
        <v>17</v>
      </c>
      <c r="G2518" t="str">
        <f t="shared" ca="1" si="79"/>
        <v>Young</v>
      </c>
    </row>
    <row r="2519" spans="1:7">
      <c r="A2519" t="s">
        <v>2535</v>
      </c>
      <c r="B2519" t="s">
        <v>7069</v>
      </c>
      <c r="C2519" t="s">
        <v>10</v>
      </c>
      <c r="D2519" t="s">
        <v>10</v>
      </c>
      <c r="E2519" s="9">
        <v>34933</v>
      </c>
      <c r="F2519">
        <f t="shared" ca="1" si="78"/>
        <v>30</v>
      </c>
      <c r="G2519" t="str">
        <f t="shared" ca="1" si="79"/>
        <v>Adult</v>
      </c>
    </row>
    <row r="2520" spans="1:7">
      <c r="A2520" t="s">
        <v>2536</v>
      </c>
      <c r="B2520" t="s">
        <v>7069</v>
      </c>
      <c r="C2520" t="s">
        <v>10</v>
      </c>
      <c r="D2520" t="s">
        <v>10</v>
      </c>
      <c r="E2520" s="9">
        <v>34846</v>
      </c>
      <c r="F2520">
        <f t="shared" ca="1" si="78"/>
        <v>31</v>
      </c>
      <c r="G2520" t="str">
        <f t="shared" ca="1" si="79"/>
        <v>Adult</v>
      </c>
    </row>
    <row r="2521" spans="1:7">
      <c r="A2521" t="s">
        <v>2537</v>
      </c>
      <c r="B2521" t="s">
        <v>7069</v>
      </c>
      <c r="C2521" t="s">
        <v>12</v>
      </c>
      <c r="D2521" t="s">
        <v>10</v>
      </c>
      <c r="E2521" s="9">
        <v>39566</v>
      </c>
      <c r="F2521">
        <f t="shared" ca="1" si="78"/>
        <v>18</v>
      </c>
      <c r="G2521" t="str">
        <f t="shared" ca="1" si="79"/>
        <v>Young</v>
      </c>
    </row>
    <row r="2522" spans="1:7">
      <c r="A2522" t="s">
        <v>2538</v>
      </c>
      <c r="B2522" t="s">
        <v>7068</v>
      </c>
      <c r="C2522" t="s">
        <v>12</v>
      </c>
      <c r="D2522" t="s">
        <v>12</v>
      </c>
      <c r="E2522" s="9">
        <v>34009</v>
      </c>
      <c r="F2522">
        <f t="shared" ca="1" si="78"/>
        <v>33</v>
      </c>
      <c r="G2522" t="str">
        <f t="shared" ca="1" si="79"/>
        <v>Adult</v>
      </c>
    </row>
    <row r="2523" spans="1:7">
      <c r="A2523" t="s">
        <v>2539</v>
      </c>
      <c r="B2523" t="s">
        <v>7069</v>
      </c>
      <c r="C2523" t="s">
        <v>12</v>
      </c>
      <c r="D2523" t="s">
        <v>10</v>
      </c>
      <c r="E2523" s="9">
        <v>33078</v>
      </c>
      <c r="F2523">
        <f t="shared" ca="1" si="78"/>
        <v>36</v>
      </c>
      <c r="G2523" t="str">
        <f t="shared" ca="1" si="79"/>
        <v>Adult</v>
      </c>
    </row>
    <row r="2524" spans="1:7">
      <c r="A2524" t="s">
        <v>2540</v>
      </c>
      <c r="B2524" t="s">
        <v>7069</v>
      </c>
      <c r="C2524" t="s">
        <v>12</v>
      </c>
      <c r="D2524" t="s">
        <v>12</v>
      </c>
      <c r="E2524" s="9">
        <v>34356</v>
      </c>
      <c r="F2524">
        <f t="shared" ca="1" si="78"/>
        <v>32</v>
      </c>
      <c r="G2524" t="str">
        <f t="shared" ca="1" si="79"/>
        <v>Adult</v>
      </c>
    </row>
    <row r="2525" spans="1:7">
      <c r="A2525" t="s">
        <v>2541</v>
      </c>
      <c r="B2525" t="s">
        <v>7068</v>
      </c>
      <c r="C2525" t="s">
        <v>12</v>
      </c>
      <c r="D2525" t="s">
        <v>12</v>
      </c>
      <c r="E2525" s="9">
        <v>38883</v>
      </c>
      <c r="F2525">
        <f t="shared" ca="1" si="78"/>
        <v>20</v>
      </c>
      <c r="G2525" t="str">
        <f t="shared" ca="1" si="79"/>
        <v>Young</v>
      </c>
    </row>
    <row r="2526" spans="1:7">
      <c r="A2526" t="s">
        <v>2542</v>
      </c>
      <c r="B2526" t="s">
        <v>7069</v>
      </c>
      <c r="C2526" t="s">
        <v>10</v>
      </c>
      <c r="D2526" t="s">
        <v>12</v>
      </c>
      <c r="E2526" s="9">
        <v>40841</v>
      </c>
      <c r="F2526">
        <f t="shared" ca="1" si="78"/>
        <v>14</v>
      </c>
      <c r="G2526" t="str">
        <f t="shared" ca="1" si="79"/>
        <v>Young</v>
      </c>
    </row>
    <row r="2527" spans="1:7">
      <c r="A2527" t="s">
        <v>2543</v>
      </c>
      <c r="B2527" t="s">
        <v>7069</v>
      </c>
      <c r="C2527" t="s">
        <v>12</v>
      </c>
      <c r="D2527" t="s">
        <v>12</v>
      </c>
      <c r="E2527" s="9">
        <v>30150</v>
      </c>
      <c r="F2527">
        <f t="shared" ca="1" si="78"/>
        <v>44</v>
      </c>
      <c r="G2527" t="str">
        <f t="shared" ca="1" si="79"/>
        <v>Adult</v>
      </c>
    </row>
    <row r="2528" spans="1:7">
      <c r="A2528" t="s">
        <v>2544</v>
      </c>
      <c r="B2528" t="s">
        <v>7069</v>
      </c>
      <c r="C2528" t="s">
        <v>10</v>
      </c>
      <c r="D2528" t="s">
        <v>10</v>
      </c>
      <c r="E2528" s="9">
        <v>34975</v>
      </c>
      <c r="F2528">
        <f t="shared" ca="1" si="78"/>
        <v>30</v>
      </c>
      <c r="G2528" t="str">
        <f t="shared" ca="1" si="79"/>
        <v>Adult</v>
      </c>
    </row>
    <row r="2529" spans="1:7">
      <c r="A2529" t="s">
        <v>2545</v>
      </c>
      <c r="B2529" t="s">
        <v>7068</v>
      </c>
      <c r="C2529" t="s">
        <v>10</v>
      </c>
      <c r="D2529" t="s">
        <v>10</v>
      </c>
      <c r="E2529" s="9">
        <v>32320</v>
      </c>
      <c r="F2529">
        <f t="shared" ca="1" si="78"/>
        <v>38</v>
      </c>
      <c r="G2529" t="str">
        <f t="shared" ca="1" si="79"/>
        <v>Adult</v>
      </c>
    </row>
    <row r="2530" spans="1:7">
      <c r="A2530" t="s">
        <v>2546</v>
      </c>
      <c r="B2530" t="s">
        <v>7068</v>
      </c>
      <c r="C2530" t="s">
        <v>10</v>
      </c>
      <c r="D2530" t="s">
        <v>10</v>
      </c>
      <c r="E2530" s="9">
        <v>38602</v>
      </c>
      <c r="F2530">
        <f t="shared" ca="1" si="78"/>
        <v>20</v>
      </c>
      <c r="G2530" t="str">
        <f t="shared" ca="1" si="79"/>
        <v>Young</v>
      </c>
    </row>
    <row r="2531" spans="1:7">
      <c r="A2531" t="s">
        <v>2547</v>
      </c>
      <c r="B2531" t="s">
        <v>7069</v>
      </c>
      <c r="C2531" t="s">
        <v>10</v>
      </c>
      <c r="D2531" t="s">
        <v>10</v>
      </c>
      <c r="E2531" s="9">
        <v>36792</v>
      </c>
      <c r="F2531">
        <f t="shared" ca="1" si="78"/>
        <v>25</v>
      </c>
      <c r="G2531" t="str">
        <f t="shared" ca="1" si="79"/>
        <v>Adult</v>
      </c>
    </row>
    <row r="2532" spans="1:7">
      <c r="A2532" t="s">
        <v>2548</v>
      </c>
      <c r="B2532" t="s">
        <v>7068</v>
      </c>
      <c r="C2532" t="s">
        <v>10</v>
      </c>
      <c r="D2532" t="s">
        <v>10</v>
      </c>
      <c r="E2532" s="9">
        <v>36233</v>
      </c>
      <c r="F2532">
        <f t="shared" ca="1" si="78"/>
        <v>27</v>
      </c>
      <c r="G2532" t="str">
        <f t="shared" ca="1" si="79"/>
        <v>Adult</v>
      </c>
    </row>
    <row r="2533" spans="1:7">
      <c r="A2533" t="s">
        <v>2549</v>
      </c>
      <c r="B2533" t="s">
        <v>7068</v>
      </c>
      <c r="C2533" t="s">
        <v>12</v>
      </c>
      <c r="D2533" t="s">
        <v>10</v>
      </c>
      <c r="E2533" s="9">
        <v>39855</v>
      </c>
      <c r="F2533">
        <f t="shared" ca="1" si="78"/>
        <v>17</v>
      </c>
      <c r="G2533" t="str">
        <f t="shared" ca="1" si="79"/>
        <v>Young</v>
      </c>
    </row>
    <row r="2534" spans="1:7">
      <c r="A2534" t="s">
        <v>2550</v>
      </c>
      <c r="B2534" t="s">
        <v>7068</v>
      </c>
      <c r="C2534" t="s">
        <v>10</v>
      </c>
      <c r="D2534" t="s">
        <v>10</v>
      </c>
      <c r="E2534" s="9">
        <v>40697</v>
      </c>
      <c r="F2534">
        <f t="shared" ca="1" si="78"/>
        <v>15</v>
      </c>
      <c r="G2534" t="str">
        <f t="shared" ca="1" si="79"/>
        <v>Young</v>
      </c>
    </row>
    <row r="2535" spans="1:7">
      <c r="A2535" t="s">
        <v>2551</v>
      </c>
      <c r="B2535" t="s">
        <v>7069</v>
      </c>
      <c r="C2535" t="s">
        <v>12</v>
      </c>
      <c r="D2535" t="s">
        <v>12</v>
      </c>
      <c r="E2535" s="9">
        <v>40504</v>
      </c>
      <c r="F2535">
        <f t="shared" ca="1" si="78"/>
        <v>15</v>
      </c>
      <c r="G2535" t="str">
        <f t="shared" ca="1" si="79"/>
        <v>Young</v>
      </c>
    </row>
    <row r="2536" spans="1:7">
      <c r="A2536" t="s">
        <v>2552</v>
      </c>
      <c r="B2536" t="s">
        <v>7069</v>
      </c>
      <c r="C2536" t="s">
        <v>12</v>
      </c>
      <c r="D2536" t="s">
        <v>10</v>
      </c>
      <c r="E2536" s="9">
        <v>31753</v>
      </c>
      <c r="F2536">
        <f t="shared" ca="1" si="78"/>
        <v>39</v>
      </c>
      <c r="G2536" t="str">
        <f t="shared" ca="1" si="79"/>
        <v>Adult</v>
      </c>
    </row>
    <row r="2537" spans="1:7">
      <c r="A2537" t="s">
        <v>2553</v>
      </c>
      <c r="B2537" t="s">
        <v>7068</v>
      </c>
      <c r="C2537" t="s">
        <v>12</v>
      </c>
      <c r="D2537" t="s">
        <v>10</v>
      </c>
      <c r="E2537" s="9">
        <v>33148</v>
      </c>
      <c r="F2537">
        <f t="shared" ca="1" si="78"/>
        <v>35</v>
      </c>
      <c r="G2537" t="str">
        <f t="shared" ca="1" si="79"/>
        <v>Adult</v>
      </c>
    </row>
    <row r="2538" spans="1:7">
      <c r="A2538" t="s">
        <v>2554</v>
      </c>
      <c r="B2538" t="s">
        <v>7069</v>
      </c>
      <c r="C2538" t="s">
        <v>10</v>
      </c>
      <c r="D2538" t="s">
        <v>10</v>
      </c>
      <c r="E2538" s="9">
        <v>40877</v>
      </c>
      <c r="F2538">
        <f t="shared" ca="1" si="78"/>
        <v>14</v>
      </c>
      <c r="G2538" t="str">
        <f t="shared" ca="1" si="79"/>
        <v>Young</v>
      </c>
    </row>
    <row r="2539" spans="1:7">
      <c r="A2539" t="s">
        <v>2555</v>
      </c>
      <c r="B2539" t="s">
        <v>7069</v>
      </c>
      <c r="C2539" t="s">
        <v>10</v>
      </c>
      <c r="D2539" t="s">
        <v>10</v>
      </c>
      <c r="E2539" s="9">
        <v>35790</v>
      </c>
      <c r="F2539">
        <f t="shared" ca="1" si="78"/>
        <v>28</v>
      </c>
      <c r="G2539" t="str">
        <f t="shared" ca="1" si="79"/>
        <v>Adult</v>
      </c>
    </row>
    <row r="2540" spans="1:7">
      <c r="A2540" t="s">
        <v>2556</v>
      </c>
      <c r="B2540" t="s">
        <v>7069</v>
      </c>
      <c r="C2540" t="s">
        <v>12</v>
      </c>
      <c r="D2540" t="s">
        <v>12</v>
      </c>
      <c r="E2540" s="9">
        <v>33987</v>
      </c>
      <c r="F2540">
        <f t="shared" ca="1" si="78"/>
        <v>33</v>
      </c>
      <c r="G2540" t="str">
        <f t="shared" ca="1" si="79"/>
        <v>Adult</v>
      </c>
    </row>
    <row r="2541" spans="1:7">
      <c r="A2541" t="s">
        <v>2557</v>
      </c>
      <c r="B2541" t="s">
        <v>7068</v>
      </c>
      <c r="C2541" t="s">
        <v>12</v>
      </c>
      <c r="D2541" t="s">
        <v>12</v>
      </c>
      <c r="E2541" s="9">
        <v>31397</v>
      </c>
      <c r="F2541">
        <f t="shared" ca="1" si="78"/>
        <v>40</v>
      </c>
      <c r="G2541" t="str">
        <f t="shared" ca="1" si="79"/>
        <v>Adult</v>
      </c>
    </row>
    <row r="2542" spans="1:7">
      <c r="A2542" t="s">
        <v>2558</v>
      </c>
      <c r="B2542" t="s">
        <v>7068</v>
      </c>
      <c r="C2542" t="s">
        <v>10</v>
      </c>
      <c r="D2542" t="s">
        <v>10</v>
      </c>
      <c r="E2542" s="9">
        <v>32587</v>
      </c>
      <c r="F2542">
        <f t="shared" ca="1" si="78"/>
        <v>37</v>
      </c>
      <c r="G2542" t="str">
        <f t="shared" ca="1" si="79"/>
        <v>Adult</v>
      </c>
    </row>
    <row r="2543" spans="1:7">
      <c r="A2543" t="s">
        <v>2559</v>
      </c>
      <c r="B2543" t="s">
        <v>7068</v>
      </c>
      <c r="C2543" t="s">
        <v>12</v>
      </c>
      <c r="D2543" t="s">
        <v>12</v>
      </c>
      <c r="E2543" s="9">
        <v>30999</v>
      </c>
      <c r="F2543">
        <f t="shared" ca="1" si="78"/>
        <v>41</v>
      </c>
      <c r="G2543" t="str">
        <f t="shared" ca="1" si="79"/>
        <v>Adult</v>
      </c>
    </row>
    <row r="2544" spans="1:7">
      <c r="A2544" t="s">
        <v>2560</v>
      </c>
      <c r="B2544" t="s">
        <v>7069</v>
      </c>
      <c r="C2544" t="s">
        <v>10</v>
      </c>
      <c r="D2544" t="s">
        <v>12</v>
      </c>
      <c r="E2544" s="9">
        <v>33119</v>
      </c>
      <c r="F2544">
        <f t="shared" ca="1" si="78"/>
        <v>35</v>
      </c>
      <c r="G2544" t="str">
        <f t="shared" ca="1" si="79"/>
        <v>Adult</v>
      </c>
    </row>
    <row r="2545" spans="1:7">
      <c r="A2545" t="s">
        <v>2561</v>
      </c>
      <c r="B2545" t="s">
        <v>7069</v>
      </c>
      <c r="C2545" t="s">
        <v>10</v>
      </c>
      <c r="D2545" t="s">
        <v>10</v>
      </c>
      <c r="E2545" s="9">
        <v>39205</v>
      </c>
      <c r="F2545">
        <f t="shared" ca="1" si="78"/>
        <v>19</v>
      </c>
      <c r="G2545" t="str">
        <f t="shared" ca="1" si="79"/>
        <v>Young</v>
      </c>
    </row>
    <row r="2546" spans="1:7">
      <c r="A2546" t="s">
        <v>2562</v>
      </c>
      <c r="B2546" t="s">
        <v>7068</v>
      </c>
      <c r="C2546" t="s">
        <v>12</v>
      </c>
      <c r="D2546" t="s">
        <v>10</v>
      </c>
      <c r="E2546" s="9">
        <v>35246</v>
      </c>
      <c r="F2546">
        <f t="shared" ca="1" si="78"/>
        <v>30</v>
      </c>
      <c r="G2546" t="str">
        <f t="shared" ca="1" si="79"/>
        <v>Adult</v>
      </c>
    </row>
    <row r="2547" spans="1:7">
      <c r="A2547" t="s">
        <v>2563</v>
      </c>
      <c r="B2547" t="s">
        <v>7068</v>
      </c>
      <c r="C2547" t="s">
        <v>12</v>
      </c>
      <c r="D2547" t="s">
        <v>12</v>
      </c>
      <c r="E2547" s="9">
        <v>38703</v>
      </c>
      <c r="F2547">
        <f t="shared" ca="1" si="78"/>
        <v>20</v>
      </c>
      <c r="G2547" t="str">
        <f t="shared" ca="1" si="79"/>
        <v>Young</v>
      </c>
    </row>
    <row r="2548" spans="1:7">
      <c r="A2548" t="s">
        <v>2564</v>
      </c>
      <c r="B2548" t="s">
        <v>7068</v>
      </c>
      <c r="C2548" t="s">
        <v>10</v>
      </c>
      <c r="D2548" t="s">
        <v>10</v>
      </c>
      <c r="E2548" s="9">
        <v>33961</v>
      </c>
      <c r="F2548">
        <f t="shared" ca="1" si="78"/>
        <v>33</v>
      </c>
      <c r="G2548" t="str">
        <f t="shared" ca="1" si="79"/>
        <v>Adult</v>
      </c>
    </row>
    <row r="2549" spans="1:7">
      <c r="A2549" t="s">
        <v>2565</v>
      </c>
      <c r="B2549" t="s">
        <v>7068</v>
      </c>
      <c r="C2549" t="s">
        <v>10</v>
      </c>
      <c r="D2549" t="s">
        <v>10</v>
      </c>
      <c r="E2549" s="9">
        <v>31664</v>
      </c>
      <c r="F2549">
        <f t="shared" ca="1" si="78"/>
        <v>39</v>
      </c>
      <c r="G2549" t="str">
        <f t="shared" ca="1" si="79"/>
        <v>Adult</v>
      </c>
    </row>
    <row r="2550" spans="1:7">
      <c r="A2550" t="s">
        <v>2566</v>
      </c>
      <c r="B2550" t="s">
        <v>7069</v>
      </c>
      <c r="C2550" t="s">
        <v>10</v>
      </c>
      <c r="D2550" t="s">
        <v>10</v>
      </c>
      <c r="E2550" s="9">
        <v>30532</v>
      </c>
      <c r="F2550">
        <f t="shared" ca="1" si="78"/>
        <v>42</v>
      </c>
      <c r="G2550" t="str">
        <f t="shared" ca="1" si="79"/>
        <v>Adult</v>
      </c>
    </row>
    <row r="2551" spans="1:7">
      <c r="A2551" t="s">
        <v>2567</v>
      </c>
      <c r="B2551" t="s">
        <v>7069</v>
      </c>
      <c r="C2551" t="s">
        <v>10</v>
      </c>
      <c r="D2551" t="s">
        <v>10</v>
      </c>
      <c r="E2551" s="9">
        <v>35753</v>
      </c>
      <c r="F2551">
        <f t="shared" ca="1" si="78"/>
        <v>28</v>
      </c>
      <c r="G2551" t="str">
        <f t="shared" ca="1" si="79"/>
        <v>Adult</v>
      </c>
    </row>
    <row r="2552" spans="1:7">
      <c r="A2552" t="s">
        <v>2568</v>
      </c>
      <c r="B2552" t="s">
        <v>7068</v>
      </c>
      <c r="C2552" t="s">
        <v>12</v>
      </c>
      <c r="D2552" t="s">
        <v>12</v>
      </c>
      <c r="E2552" s="9">
        <v>36836</v>
      </c>
      <c r="F2552">
        <f t="shared" ca="1" si="78"/>
        <v>25</v>
      </c>
      <c r="G2552" t="str">
        <f t="shared" ca="1" si="79"/>
        <v>Adult</v>
      </c>
    </row>
    <row r="2553" spans="1:7">
      <c r="A2553" t="s">
        <v>2569</v>
      </c>
      <c r="B2553" t="s">
        <v>7068</v>
      </c>
      <c r="C2553" t="s">
        <v>10</v>
      </c>
      <c r="D2553" t="s">
        <v>10</v>
      </c>
      <c r="E2553" s="9">
        <v>31044</v>
      </c>
      <c r="F2553">
        <f t="shared" ca="1" si="78"/>
        <v>41</v>
      </c>
      <c r="G2553" t="str">
        <f t="shared" ca="1" si="79"/>
        <v>Adult</v>
      </c>
    </row>
    <row r="2554" spans="1:7">
      <c r="A2554" t="s">
        <v>2570</v>
      </c>
      <c r="B2554" t="s">
        <v>7068</v>
      </c>
      <c r="C2554" t="s">
        <v>12</v>
      </c>
      <c r="D2554" t="s">
        <v>10</v>
      </c>
      <c r="E2554" s="9">
        <v>41040</v>
      </c>
      <c r="F2554">
        <f t="shared" ca="1" si="78"/>
        <v>14</v>
      </c>
      <c r="G2554" t="str">
        <f t="shared" ca="1" si="79"/>
        <v>Young</v>
      </c>
    </row>
    <row r="2555" spans="1:7">
      <c r="A2555" t="s">
        <v>2571</v>
      </c>
      <c r="B2555" t="s">
        <v>7069</v>
      </c>
      <c r="C2555" t="s">
        <v>10</v>
      </c>
      <c r="D2555" t="s">
        <v>10</v>
      </c>
      <c r="E2555" s="9">
        <v>37851</v>
      </c>
      <c r="F2555">
        <f t="shared" ca="1" si="78"/>
        <v>22</v>
      </c>
      <c r="G2555" t="str">
        <f t="shared" ca="1" si="79"/>
        <v>Adult</v>
      </c>
    </row>
    <row r="2556" spans="1:7">
      <c r="A2556" t="s">
        <v>2572</v>
      </c>
      <c r="B2556" t="s">
        <v>7068</v>
      </c>
      <c r="C2556" t="s">
        <v>10</v>
      </c>
      <c r="D2556" t="s">
        <v>10</v>
      </c>
      <c r="E2556" s="9">
        <v>36107</v>
      </c>
      <c r="F2556">
        <f t="shared" ca="1" si="78"/>
        <v>27</v>
      </c>
      <c r="G2556" t="str">
        <f t="shared" ca="1" si="79"/>
        <v>Adult</v>
      </c>
    </row>
    <row r="2557" spans="1:7">
      <c r="A2557" t="s">
        <v>2573</v>
      </c>
      <c r="B2557" t="s">
        <v>7068</v>
      </c>
      <c r="C2557" t="s">
        <v>10</v>
      </c>
      <c r="D2557" t="s">
        <v>10</v>
      </c>
      <c r="E2557" s="9">
        <v>31135</v>
      </c>
      <c r="F2557">
        <f t="shared" ca="1" si="78"/>
        <v>41</v>
      </c>
      <c r="G2557" t="str">
        <f t="shared" ca="1" si="79"/>
        <v>Adult</v>
      </c>
    </row>
    <row r="2558" spans="1:7">
      <c r="A2558" t="s">
        <v>2574</v>
      </c>
      <c r="B2558" t="s">
        <v>7069</v>
      </c>
      <c r="C2558" t="s">
        <v>12</v>
      </c>
      <c r="D2558" t="s">
        <v>10</v>
      </c>
      <c r="E2558" s="9">
        <v>30287</v>
      </c>
      <c r="F2558">
        <f t="shared" ca="1" si="78"/>
        <v>43</v>
      </c>
      <c r="G2558" t="str">
        <f t="shared" ca="1" si="79"/>
        <v>Adult</v>
      </c>
    </row>
    <row r="2559" spans="1:7">
      <c r="A2559" t="s">
        <v>2575</v>
      </c>
      <c r="B2559" t="s">
        <v>7069</v>
      </c>
      <c r="C2559" t="s">
        <v>10</v>
      </c>
      <c r="D2559" t="s">
        <v>10</v>
      </c>
      <c r="E2559" s="9">
        <v>39445</v>
      </c>
      <c r="F2559">
        <f t="shared" ca="1" si="78"/>
        <v>18</v>
      </c>
      <c r="G2559" t="str">
        <f t="shared" ca="1" si="79"/>
        <v>Young</v>
      </c>
    </row>
    <row r="2560" spans="1:7">
      <c r="A2560" t="s">
        <v>2576</v>
      </c>
      <c r="B2560" t="s">
        <v>7068</v>
      </c>
      <c r="C2560" t="s">
        <v>10</v>
      </c>
      <c r="D2560" t="s">
        <v>10</v>
      </c>
      <c r="E2560" s="9">
        <v>36011</v>
      </c>
      <c r="F2560">
        <f t="shared" ca="1" si="78"/>
        <v>27</v>
      </c>
      <c r="G2560" t="str">
        <f t="shared" ca="1" si="79"/>
        <v>Adult</v>
      </c>
    </row>
    <row r="2561" spans="1:7">
      <c r="A2561" t="s">
        <v>2577</v>
      </c>
      <c r="B2561" t="s">
        <v>7069</v>
      </c>
      <c r="C2561" t="s">
        <v>12</v>
      </c>
      <c r="D2561" t="s">
        <v>10</v>
      </c>
      <c r="E2561" s="9">
        <v>34221</v>
      </c>
      <c r="F2561">
        <f t="shared" ca="1" si="78"/>
        <v>32</v>
      </c>
      <c r="G2561" t="str">
        <f t="shared" ca="1" si="79"/>
        <v>Adult</v>
      </c>
    </row>
    <row r="2562" spans="1:7">
      <c r="A2562" t="s">
        <v>2578</v>
      </c>
      <c r="B2562" t="s">
        <v>7069</v>
      </c>
      <c r="C2562" t="s">
        <v>10</v>
      </c>
      <c r="D2562" t="s">
        <v>10</v>
      </c>
      <c r="E2562" s="9">
        <v>35005</v>
      </c>
      <c r="F2562">
        <f t="shared" ca="1" si="78"/>
        <v>30</v>
      </c>
      <c r="G2562" t="str">
        <f t="shared" ca="1" si="79"/>
        <v>Adult</v>
      </c>
    </row>
    <row r="2563" spans="1:7">
      <c r="A2563" t="s">
        <v>2579</v>
      </c>
      <c r="B2563" t="s">
        <v>7068</v>
      </c>
      <c r="C2563" t="s">
        <v>12</v>
      </c>
      <c r="D2563" t="s">
        <v>12</v>
      </c>
      <c r="E2563" s="9">
        <v>40775</v>
      </c>
      <c r="F2563">
        <f t="shared" ref="F2563:F2626" ca="1" si="80">DATEDIF(E2563,TODAY(),"Y")</f>
        <v>14</v>
      </c>
      <c r="G2563" t="str">
        <f t="shared" ref="G2563:G2626" ca="1" si="81">IF(F2563&lt;=20,"Young","Adult")</f>
        <v>Young</v>
      </c>
    </row>
    <row r="2564" spans="1:7">
      <c r="A2564" t="s">
        <v>2580</v>
      </c>
      <c r="B2564" t="s">
        <v>7069</v>
      </c>
      <c r="C2564" t="s">
        <v>12</v>
      </c>
      <c r="D2564" t="s">
        <v>12</v>
      </c>
      <c r="E2564" s="9">
        <v>33754</v>
      </c>
      <c r="F2564">
        <f t="shared" ca="1" si="80"/>
        <v>34</v>
      </c>
      <c r="G2564" t="str">
        <f t="shared" ca="1" si="81"/>
        <v>Adult</v>
      </c>
    </row>
    <row r="2565" spans="1:7">
      <c r="A2565" t="s">
        <v>2581</v>
      </c>
      <c r="B2565" t="s">
        <v>7069</v>
      </c>
      <c r="C2565" t="s">
        <v>10</v>
      </c>
      <c r="D2565" t="s">
        <v>10</v>
      </c>
      <c r="E2565" s="9">
        <v>38958</v>
      </c>
      <c r="F2565">
        <f t="shared" ca="1" si="80"/>
        <v>19</v>
      </c>
      <c r="G2565" t="str">
        <f t="shared" ca="1" si="81"/>
        <v>Young</v>
      </c>
    </row>
    <row r="2566" spans="1:7">
      <c r="A2566" t="s">
        <v>2582</v>
      </c>
      <c r="B2566" t="s">
        <v>7069</v>
      </c>
      <c r="C2566" t="s">
        <v>10</v>
      </c>
      <c r="D2566" t="s">
        <v>10</v>
      </c>
      <c r="E2566" s="9">
        <v>40286</v>
      </c>
      <c r="F2566">
        <f t="shared" ca="1" si="80"/>
        <v>16</v>
      </c>
      <c r="G2566" t="str">
        <f t="shared" ca="1" si="81"/>
        <v>Young</v>
      </c>
    </row>
    <row r="2567" spans="1:7">
      <c r="A2567" t="s">
        <v>2583</v>
      </c>
      <c r="B2567" t="s">
        <v>7068</v>
      </c>
      <c r="C2567" t="s">
        <v>12</v>
      </c>
      <c r="D2567" t="s">
        <v>12</v>
      </c>
      <c r="E2567" s="9">
        <v>32929</v>
      </c>
      <c r="F2567">
        <f t="shared" ca="1" si="80"/>
        <v>36</v>
      </c>
      <c r="G2567" t="str">
        <f t="shared" ca="1" si="81"/>
        <v>Adult</v>
      </c>
    </row>
    <row r="2568" spans="1:7">
      <c r="A2568" t="s">
        <v>2584</v>
      </c>
      <c r="B2568" t="s">
        <v>7068</v>
      </c>
      <c r="C2568" t="s">
        <v>12</v>
      </c>
      <c r="D2568" t="s">
        <v>12</v>
      </c>
      <c r="E2568" s="9">
        <v>29657</v>
      </c>
      <c r="F2568">
        <f t="shared" ca="1" si="80"/>
        <v>45</v>
      </c>
      <c r="G2568" t="str">
        <f t="shared" ca="1" si="81"/>
        <v>Adult</v>
      </c>
    </row>
    <row r="2569" spans="1:7">
      <c r="A2569" t="s">
        <v>2585</v>
      </c>
      <c r="B2569" t="s">
        <v>7069</v>
      </c>
      <c r="C2569" t="s">
        <v>12</v>
      </c>
      <c r="D2569" t="s">
        <v>10</v>
      </c>
      <c r="E2569" s="9">
        <v>33889</v>
      </c>
      <c r="F2569">
        <f t="shared" ca="1" si="80"/>
        <v>33</v>
      </c>
      <c r="G2569" t="str">
        <f t="shared" ca="1" si="81"/>
        <v>Adult</v>
      </c>
    </row>
    <row r="2570" spans="1:7">
      <c r="A2570" t="s">
        <v>2586</v>
      </c>
      <c r="B2570" t="s">
        <v>7069</v>
      </c>
      <c r="C2570" t="s">
        <v>12</v>
      </c>
      <c r="D2570" t="s">
        <v>12</v>
      </c>
      <c r="E2570" s="9">
        <v>30340</v>
      </c>
      <c r="F2570">
        <f t="shared" ca="1" si="80"/>
        <v>43</v>
      </c>
      <c r="G2570" t="str">
        <f t="shared" ca="1" si="81"/>
        <v>Adult</v>
      </c>
    </row>
    <row r="2571" spans="1:7">
      <c r="A2571" t="s">
        <v>2587</v>
      </c>
      <c r="B2571" t="s">
        <v>7068</v>
      </c>
      <c r="C2571" t="s">
        <v>12</v>
      </c>
      <c r="D2571" t="s">
        <v>10</v>
      </c>
      <c r="E2571" s="9">
        <v>40659</v>
      </c>
      <c r="F2571">
        <f t="shared" ca="1" si="80"/>
        <v>15</v>
      </c>
      <c r="G2571" t="str">
        <f t="shared" ca="1" si="81"/>
        <v>Young</v>
      </c>
    </row>
    <row r="2572" spans="1:7">
      <c r="A2572" t="s">
        <v>2588</v>
      </c>
      <c r="B2572" t="s">
        <v>7069</v>
      </c>
      <c r="C2572" t="s">
        <v>12</v>
      </c>
      <c r="D2572" t="s">
        <v>10</v>
      </c>
      <c r="E2572" s="9">
        <v>40272</v>
      </c>
      <c r="F2572">
        <f t="shared" ca="1" si="80"/>
        <v>16</v>
      </c>
      <c r="G2572" t="str">
        <f t="shared" ca="1" si="81"/>
        <v>Young</v>
      </c>
    </row>
    <row r="2573" spans="1:7">
      <c r="A2573" t="s">
        <v>2589</v>
      </c>
      <c r="B2573" t="s">
        <v>7068</v>
      </c>
      <c r="C2573" t="s">
        <v>12</v>
      </c>
      <c r="D2573" t="s">
        <v>12</v>
      </c>
      <c r="E2573" s="9">
        <v>33580</v>
      </c>
      <c r="F2573">
        <f t="shared" ca="1" si="80"/>
        <v>34</v>
      </c>
      <c r="G2573" t="str">
        <f t="shared" ca="1" si="81"/>
        <v>Adult</v>
      </c>
    </row>
    <row r="2574" spans="1:7">
      <c r="A2574" t="s">
        <v>2590</v>
      </c>
      <c r="B2574" t="s">
        <v>7068</v>
      </c>
      <c r="C2574" t="s">
        <v>12</v>
      </c>
      <c r="D2574" t="s">
        <v>10</v>
      </c>
      <c r="E2574" s="9">
        <v>39652</v>
      </c>
      <c r="F2574">
        <f t="shared" ca="1" si="80"/>
        <v>18</v>
      </c>
      <c r="G2574" t="str">
        <f t="shared" ca="1" si="81"/>
        <v>Young</v>
      </c>
    </row>
    <row r="2575" spans="1:7">
      <c r="A2575" t="s">
        <v>2591</v>
      </c>
      <c r="B2575" t="s">
        <v>7068</v>
      </c>
      <c r="C2575" t="s">
        <v>10</v>
      </c>
      <c r="D2575" t="s">
        <v>10</v>
      </c>
      <c r="E2575" s="9">
        <v>35327</v>
      </c>
      <c r="F2575">
        <f t="shared" ca="1" si="80"/>
        <v>29</v>
      </c>
      <c r="G2575" t="str">
        <f t="shared" ca="1" si="81"/>
        <v>Adult</v>
      </c>
    </row>
    <row r="2576" spans="1:7">
      <c r="A2576" t="s">
        <v>2592</v>
      </c>
      <c r="B2576" t="s">
        <v>7069</v>
      </c>
      <c r="C2576" t="s">
        <v>10</v>
      </c>
      <c r="D2576" t="s">
        <v>10</v>
      </c>
      <c r="E2576" s="9">
        <v>31956</v>
      </c>
      <c r="F2576">
        <f t="shared" ca="1" si="80"/>
        <v>39</v>
      </c>
      <c r="G2576" t="str">
        <f t="shared" ca="1" si="81"/>
        <v>Adult</v>
      </c>
    </row>
    <row r="2577" spans="1:7">
      <c r="A2577" t="s">
        <v>2593</v>
      </c>
      <c r="B2577" t="s">
        <v>7068</v>
      </c>
      <c r="C2577" t="s">
        <v>10</v>
      </c>
      <c r="D2577" t="s">
        <v>10</v>
      </c>
      <c r="E2577" s="9">
        <v>34263</v>
      </c>
      <c r="F2577">
        <f t="shared" ca="1" si="80"/>
        <v>32</v>
      </c>
      <c r="G2577" t="str">
        <f t="shared" ca="1" si="81"/>
        <v>Adult</v>
      </c>
    </row>
    <row r="2578" spans="1:7">
      <c r="A2578" t="s">
        <v>2594</v>
      </c>
      <c r="B2578" t="s">
        <v>7068</v>
      </c>
      <c r="C2578" t="s">
        <v>12</v>
      </c>
      <c r="D2578" t="s">
        <v>12</v>
      </c>
      <c r="E2578" s="9">
        <v>39020</v>
      </c>
      <c r="F2578">
        <f t="shared" ca="1" si="80"/>
        <v>19</v>
      </c>
      <c r="G2578" t="str">
        <f t="shared" ca="1" si="81"/>
        <v>Young</v>
      </c>
    </row>
    <row r="2579" spans="1:7">
      <c r="A2579" t="s">
        <v>2595</v>
      </c>
      <c r="B2579" t="s">
        <v>7068</v>
      </c>
      <c r="C2579" t="s">
        <v>10</v>
      </c>
      <c r="D2579" t="s">
        <v>10</v>
      </c>
      <c r="E2579" s="9">
        <v>31780</v>
      </c>
      <c r="F2579">
        <f t="shared" ca="1" si="80"/>
        <v>39</v>
      </c>
      <c r="G2579" t="str">
        <f t="shared" ca="1" si="81"/>
        <v>Adult</v>
      </c>
    </row>
    <row r="2580" spans="1:7">
      <c r="A2580" t="s">
        <v>2596</v>
      </c>
      <c r="B2580" t="s">
        <v>7068</v>
      </c>
      <c r="C2580" t="s">
        <v>12</v>
      </c>
      <c r="D2580" t="s">
        <v>12</v>
      </c>
      <c r="E2580" s="9">
        <v>32060</v>
      </c>
      <c r="F2580">
        <f t="shared" ca="1" si="80"/>
        <v>38</v>
      </c>
      <c r="G2580" t="str">
        <f t="shared" ca="1" si="81"/>
        <v>Adult</v>
      </c>
    </row>
    <row r="2581" spans="1:7">
      <c r="A2581" t="s">
        <v>2597</v>
      </c>
      <c r="B2581" t="s">
        <v>7069</v>
      </c>
      <c r="C2581" t="s">
        <v>10</v>
      </c>
      <c r="D2581" t="s">
        <v>10</v>
      </c>
      <c r="E2581" s="9">
        <v>37393</v>
      </c>
      <c r="F2581">
        <f t="shared" ca="1" si="80"/>
        <v>24</v>
      </c>
      <c r="G2581" t="str">
        <f t="shared" ca="1" si="81"/>
        <v>Adult</v>
      </c>
    </row>
    <row r="2582" spans="1:7">
      <c r="A2582" t="s">
        <v>2598</v>
      </c>
      <c r="B2582" t="s">
        <v>7068</v>
      </c>
      <c r="C2582" t="s">
        <v>10</v>
      </c>
      <c r="D2582" t="s">
        <v>12</v>
      </c>
      <c r="E2582" s="9">
        <v>38593</v>
      </c>
      <c r="F2582">
        <f t="shared" ca="1" si="80"/>
        <v>20</v>
      </c>
      <c r="G2582" t="str">
        <f t="shared" ca="1" si="81"/>
        <v>Young</v>
      </c>
    </row>
    <row r="2583" spans="1:7">
      <c r="A2583" t="s">
        <v>2599</v>
      </c>
      <c r="B2583" t="s">
        <v>7069</v>
      </c>
      <c r="C2583" t="s">
        <v>10</v>
      </c>
      <c r="D2583" t="s">
        <v>10</v>
      </c>
      <c r="E2583" s="9">
        <v>30857</v>
      </c>
      <c r="F2583">
        <f t="shared" ca="1" si="80"/>
        <v>42</v>
      </c>
      <c r="G2583" t="str">
        <f t="shared" ca="1" si="81"/>
        <v>Adult</v>
      </c>
    </row>
    <row r="2584" spans="1:7">
      <c r="A2584" t="s">
        <v>2600</v>
      </c>
      <c r="B2584" t="s">
        <v>7068</v>
      </c>
      <c r="C2584" t="s">
        <v>10</v>
      </c>
      <c r="D2584" t="s">
        <v>12</v>
      </c>
      <c r="E2584" s="9">
        <v>33670</v>
      </c>
      <c r="F2584">
        <f t="shared" ca="1" si="80"/>
        <v>34</v>
      </c>
      <c r="G2584" t="str">
        <f t="shared" ca="1" si="81"/>
        <v>Adult</v>
      </c>
    </row>
    <row r="2585" spans="1:7">
      <c r="A2585" t="s">
        <v>2601</v>
      </c>
      <c r="B2585" t="s">
        <v>7068</v>
      </c>
      <c r="C2585" t="s">
        <v>10</v>
      </c>
      <c r="D2585" t="s">
        <v>10</v>
      </c>
      <c r="E2585" s="9">
        <v>40591</v>
      </c>
      <c r="F2585">
        <f t="shared" ca="1" si="80"/>
        <v>15</v>
      </c>
      <c r="G2585" t="str">
        <f t="shared" ca="1" si="81"/>
        <v>Young</v>
      </c>
    </row>
    <row r="2586" spans="1:7">
      <c r="A2586" t="s">
        <v>2602</v>
      </c>
      <c r="B2586" t="s">
        <v>7068</v>
      </c>
      <c r="C2586" t="s">
        <v>12</v>
      </c>
      <c r="D2586" t="s">
        <v>10</v>
      </c>
      <c r="E2586" s="9">
        <v>33185</v>
      </c>
      <c r="F2586">
        <f t="shared" ca="1" si="80"/>
        <v>35</v>
      </c>
      <c r="G2586" t="str">
        <f t="shared" ca="1" si="81"/>
        <v>Adult</v>
      </c>
    </row>
    <row r="2587" spans="1:7">
      <c r="A2587" t="s">
        <v>2603</v>
      </c>
      <c r="B2587" t="s">
        <v>7068</v>
      </c>
      <c r="C2587" t="s">
        <v>10</v>
      </c>
      <c r="D2587" t="s">
        <v>10</v>
      </c>
      <c r="E2587" s="9">
        <v>34003</v>
      </c>
      <c r="F2587">
        <f t="shared" ca="1" si="80"/>
        <v>33</v>
      </c>
      <c r="G2587" t="str">
        <f t="shared" ca="1" si="81"/>
        <v>Adult</v>
      </c>
    </row>
    <row r="2588" spans="1:7">
      <c r="A2588" t="s">
        <v>2604</v>
      </c>
      <c r="B2588" t="s">
        <v>7068</v>
      </c>
      <c r="C2588" t="s">
        <v>12</v>
      </c>
      <c r="D2588" t="s">
        <v>12</v>
      </c>
      <c r="E2588" s="9">
        <v>29924</v>
      </c>
      <c r="F2588">
        <f t="shared" ca="1" si="80"/>
        <v>44</v>
      </c>
      <c r="G2588" t="str">
        <f t="shared" ca="1" si="81"/>
        <v>Adult</v>
      </c>
    </row>
    <row r="2589" spans="1:7">
      <c r="A2589" t="s">
        <v>2605</v>
      </c>
      <c r="B2589" t="s">
        <v>7069</v>
      </c>
      <c r="C2589" t="s">
        <v>10</v>
      </c>
      <c r="D2589" t="s">
        <v>12</v>
      </c>
      <c r="E2589" s="9">
        <v>32505</v>
      </c>
      <c r="F2589">
        <f t="shared" ca="1" si="80"/>
        <v>37</v>
      </c>
      <c r="G2589" t="str">
        <f t="shared" ca="1" si="81"/>
        <v>Adult</v>
      </c>
    </row>
    <row r="2590" spans="1:7">
      <c r="A2590" t="s">
        <v>2606</v>
      </c>
      <c r="B2590" t="s">
        <v>7068</v>
      </c>
      <c r="C2590" t="s">
        <v>10</v>
      </c>
      <c r="D2590" t="s">
        <v>10</v>
      </c>
      <c r="E2590" s="9">
        <v>29420</v>
      </c>
      <c r="F2590">
        <f t="shared" ca="1" si="80"/>
        <v>46</v>
      </c>
      <c r="G2590" t="str">
        <f t="shared" ca="1" si="81"/>
        <v>Adult</v>
      </c>
    </row>
    <row r="2591" spans="1:7">
      <c r="A2591" t="s">
        <v>2607</v>
      </c>
      <c r="B2591" t="s">
        <v>7069</v>
      </c>
      <c r="C2591" t="s">
        <v>10</v>
      </c>
      <c r="D2591" t="s">
        <v>10</v>
      </c>
      <c r="E2591" s="9">
        <v>35220</v>
      </c>
      <c r="F2591">
        <f t="shared" ca="1" si="80"/>
        <v>30</v>
      </c>
      <c r="G2591" t="str">
        <f t="shared" ca="1" si="81"/>
        <v>Adult</v>
      </c>
    </row>
    <row r="2592" spans="1:7">
      <c r="A2592" t="s">
        <v>2608</v>
      </c>
      <c r="B2592" t="s">
        <v>7068</v>
      </c>
      <c r="C2592" t="s">
        <v>12</v>
      </c>
      <c r="D2592" t="s">
        <v>10</v>
      </c>
      <c r="E2592" s="9">
        <v>38144</v>
      </c>
      <c r="F2592">
        <f t="shared" ca="1" si="80"/>
        <v>22</v>
      </c>
      <c r="G2592" t="str">
        <f t="shared" ca="1" si="81"/>
        <v>Adult</v>
      </c>
    </row>
    <row r="2593" spans="1:7">
      <c r="A2593" t="s">
        <v>2609</v>
      </c>
      <c r="B2593" t="s">
        <v>7068</v>
      </c>
      <c r="C2593" t="s">
        <v>12</v>
      </c>
      <c r="D2593" t="s">
        <v>12</v>
      </c>
      <c r="E2593" s="9">
        <v>38248</v>
      </c>
      <c r="F2593">
        <f t="shared" ca="1" si="80"/>
        <v>21</v>
      </c>
      <c r="G2593" t="str">
        <f t="shared" ca="1" si="81"/>
        <v>Adult</v>
      </c>
    </row>
    <row r="2594" spans="1:7">
      <c r="A2594" t="s">
        <v>2610</v>
      </c>
      <c r="B2594" t="s">
        <v>7068</v>
      </c>
      <c r="C2594" t="s">
        <v>10</v>
      </c>
      <c r="D2594" t="s">
        <v>10</v>
      </c>
      <c r="E2594" s="9">
        <v>31977</v>
      </c>
      <c r="F2594">
        <f t="shared" ca="1" si="80"/>
        <v>39</v>
      </c>
      <c r="G2594" t="str">
        <f t="shared" ca="1" si="81"/>
        <v>Adult</v>
      </c>
    </row>
    <row r="2595" spans="1:7">
      <c r="A2595" t="s">
        <v>2611</v>
      </c>
      <c r="B2595" t="s">
        <v>7068</v>
      </c>
      <c r="C2595" t="s">
        <v>12</v>
      </c>
      <c r="D2595" t="s">
        <v>12</v>
      </c>
      <c r="E2595" s="9">
        <v>32569</v>
      </c>
      <c r="F2595">
        <f t="shared" ca="1" si="80"/>
        <v>37</v>
      </c>
      <c r="G2595" t="str">
        <f t="shared" ca="1" si="81"/>
        <v>Adult</v>
      </c>
    </row>
    <row r="2596" spans="1:7">
      <c r="A2596" t="s">
        <v>2612</v>
      </c>
      <c r="B2596" t="s">
        <v>7068</v>
      </c>
      <c r="C2596" t="s">
        <v>12</v>
      </c>
      <c r="D2596" t="s">
        <v>10</v>
      </c>
      <c r="E2596" s="9">
        <v>38109</v>
      </c>
      <c r="F2596">
        <f t="shared" ca="1" si="80"/>
        <v>22</v>
      </c>
      <c r="G2596" t="str">
        <f t="shared" ca="1" si="81"/>
        <v>Adult</v>
      </c>
    </row>
    <row r="2597" spans="1:7">
      <c r="A2597" t="s">
        <v>2613</v>
      </c>
      <c r="B2597" t="s">
        <v>7068</v>
      </c>
      <c r="C2597" t="s">
        <v>12</v>
      </c>
      <c r="D2597" t="s">
        <v>10</v>
      </c>
      <c r="E2597" s="9">
        <v>32347</v>
      </c>
      <c r="F2597">
        <f t="shared" ca="1" si="80"/>
        <v>38</v>
      </c>
      <c r="G2597" t="str">
        <f t="shared" ca="1" si="81"/>
        <v>Adult</v>
      </c>
    </row>
    <row r="2598" spans="1:7">
      <c r="A2598" t="s">
        <v>2614</v>
      </c>
      <c r="B2598" t="s">
        <v>7068</v>
      </c>
      <c r="C2598" t="s">
        <v>12</v>
      </c>
      <c r="D2598" t="s">
        <v>12</v>
      </c>
      <c r="E2598" s="9">
        <v>30124</v>
      </c>
      <c r="F2598">
        <f t="shared" ca="1" si="80"/>
        <v>44</v>
      </c>
      <c r="G2598" t="str">
        <f t="shared" ca="1" si="81"/>
        <v>Adult</v>
      </c>
    </row>
    <row r="2599" spans="1:7">
      <c r="A2599" t="s">
        <v>2615</v>
      </c>
      <c r="B2599" t="s">
        <v>7069</v>
      </c>
      <c r="C2599" t="s">
        <v>12</v>
      </c>
      <c r="D2599" t="s">
        <v>10</v>
      </c>
      <c r="E2599" s="9">
        <v>34534</v>
      </c>
      <c r="F2599">
        <f t="shared" ca="1" si="80"/>
        <v>32</v>
      </c>
      <c r="G2599" t="str">
        <f t="shared" ca="1" si="81"/>
        <v>Adult</v>
      </c>
    </row>
    <row r="2600" spans="1:7">
      <c r="A2600" t="s">
        <v>2616</v>
      </c>
      <c r="B2600" t="s">
        <v>7068</v>
      </c>
      <c r="C2600" t="s">
        <v>10</v>
      </c>
      <c r="D2600" t="s">
        <v>10</v>
      </c>
      <c r="E2600" s="9">
        <v>40940</v>
      </c>
      <c r="F2600">
        <f t="shared" ca="1" si="80"/>
        <v>14</v>
      </c>
      <c r="G2600" t="str">
        <f t="shared" ca="1" si="81"/>
        <v>Young</v>
      </c>
    </row>
    <row r="2601" spans="1:7">
      <c r="A2601" t="s">
        <v>2617</v>
      </c>
      <c r="B2601" t="s">
        <v>7068</v>
      </c>
      <c r="C2601" t="s">
        <v>10</v>
      </c>
      <c r="D2601" t="s">
        <v>10</v>
      </c>
      <c r="E2601" s="9">
        <v>31344</v>
      </c>
      <c r="F2601">
        <f t="shared" ca="1" si="80"/>
        <v>40</v>
      </c>
      <c r="G2601" t="str">
        <f t="shared" ca="1" si="81"/>
        <v>Adult</v>
      </c>
    </row>
    <row r="2602" spans="1:7">
      <c r="A2602" t="s">
        <v>2618</v>
      </c>
      <c r="B2602" t="s">
        <v>7068</v>
      </c>
      <c r="C2602" t="s">
        <v>10</v>
      </c>
      <c r="D2602" t="s">
        <v>10</v>
      </c>
      <c r="E2602" s="9">
        <v>32331</v>
      </c>
      <c r="F2602">
        <f t="shared" ca="1" si="80"/>
        <v>38</v>
      </c>
      <c r="G2602" t="str">
        <f t="shared" ca="1" si="81"/>
        <v>Adult</v>
      </c>
    </row>
    <row r="2603" spans="1:7">
      <c r="A2603" t="s">
        <v>2619</v>
      </c>
      <c r="B2603" t="s">
        <v>7068</v>
      </c>
      <c r="C2603" t="s">
        <v>12</v>
      </c>
      <c r="D2603" t="s">
        <v>12</v>
      </c>
      <c r="E2603" s="9">
        <v>37699</v>
      </c>
      <c r="F2603">
        <f t="shared" ca="1" si="80"/>
        <v>23</v>
      </c>
      <c r="G2603" t="str">
        <f t="shared" ca="1" si="81"/>
        <v>Adult</v>
      </c>
    </row>
    <row r="2604" spans="1:7">
      <c r="A2604" t="s">
        <v>2620</v>
      </c>
      <c r="B2604" t="s">
        <v>7068</v>
      </c>
      <c r="C2604" t="s">
        <v>12</v>
      </c>
      <c r="D2604" t="s">
        <v>12</v>
      </c>
      <c r="E2604" s="9">
        <v>36243</v>
      </c>
      <c r="F2604">
        <f t="shared" ca="1" si="80"/>
        <v>27</v>
      </c>
      <c r="G2604" t="str">
        <f t="shared" ca="1" si="81"/>
        <v>Adult</v>
      </c>
    </row>
    <row r="2605" spans="1:7">
      <c r="A2605" t="s">
        <v>2621</v>
      </c>
      <c r="B2605" t="s">
        <v>7068</v>
      </c>
      <c r="C2605" t="s">
        <v>10</v>
      </c>
      <c r="D2605" t="s">
        <v>10</v>
      </c>
      <c r="E2605" s="9">
        <v>34052</v>
      </c>
      <c r="F2605">
        <f t="shared" ca="1" si="80"/>
        <v>33</v>
      </c>
      <c r="G2605" t="str">
        <f t="shared" ca="1" si="81"/>
        <v>Adult</v>
      </c>
    </row>
    <row r="2606" spans="1:7">
      <c r="A2606" t="s">
        <v>2622</v>
      </c>
      <c r="B2606" t="s">
        <v>7068</v>
      </c>
      <c r="C2606" t="s">
        <v>10</v>
      </c>
      <c r="D2606" t="s">
        <v>10</v>
      </c>
      <c r="E2606" s="9">
        <v>38400</v>
      </c>
      <c r="F2606">
        <f t="shared" ca="1" si="80"/>
        <v>21</v>
      </c>
      <c r="G2606" t="str">
        <f t="shared" ca="1" si="81"/>
        <v>Adult</v>
      </c>
    </row>
    <row r="2607" spans="1:7">
      <c r="A2607" t="s">
        <v>2623</v>
      </c>
      <c r="B2607" t="s">
        <v>7068</v>
      </c>
      <c r="C2607" t="s">
        <v>10</v>
      </c>
      <c r="D2607" t="s">
        <v>10</v>
      </c>
      <c r="E2607" s="9">
        <v>35707</v>
      </c>
      <c r="F2607">
        <f t="shared" ca="1" si="80"/>
        <v>28</v>
      </c>
      <c r="G2607" t="str">
        <f t="shared" ca="1" si="81"/>
        <v>Adult</v>
      </c>
    </row>
    <row r="2608" spans="1:7">
      <c r="A2608" t="s">
        <v>2624</v>
      </c>
      <c r="B2608" t="s">
        <v>7068</v>
      </c>
      <c r="C2608" t="s">
        <v>10</v>
      </c>
      <c r="D2608" t="s">
        <v>10</v>
      </c>
      <c r="E2608" s="9">
        <v>38140</v>
      </c>
      <c r="F2608">
        <f t="shared" ca="1" si="80"/>
        <v>22</v>
      </c>
      <c r="G2608" t="str">
        <f t="shared" ca="1" si="81"/>
        <v>Adult</v>
      </c>
    </row>
    <row r="2609" spans="1:7">
      <c r="A2609" t="s">
        <v>2625</v>
      </c>
      <c r="B2609" t="s">
        <v>7069</v>
      </c>
      <c r="C2609" t="s">
        <v>10</v>
      </c>
      <c r="D2609" t="s">
        <v>10</v>
      </c>
      <c r="E2609" s="9">
        <v>38664</v>
      </c>
      <c r="F2609">
        <f t="shared" ca="1" si="80"/>
        <v>20</v>
      </c>
      <c r="G2609" t="str">
        <f t="shared" ca="1" si="81"/>
        <v>Young</v>
      </c>
    </row>
    <row r="2610" spans="1:7">
      <c r="A2610" t="s">
        <v>2626</v>
      </c>
      <c r="B2610" t="s">
        <v>7069</v>
      </c>
      <c r="C2610" t="s">
        <v>12</v>
      </c>
      <c r="D2610" t="s">
        <v>12</v>
      </c>
      <c r="E2610" s="9">
        <v>40032</v>
      </c>
      <c r="F2610">
        <f t="shared" ca="1" si="80"/>
        <v>16</v>
      </c>
      <c r="G2610" t="str">
        <f t="shared" ca="1" si="81"/>
        <v>Young</v>
      </c>
    </row>
    <row r="2611" spans="1:7">
      <c r="A2611" t="s">
        <v>2627</v>
      </c>
      <c r="B2611" t="s">
        <v>7069</v>
      </c>
      <c r="C2611" t="s">
        <v>12</v>
      </c>
      <c r="D2611" t="s">
        <v>10</v>
      </c>
      <c r="E2611" s="9">
        <v>31586</v>
      </c>
      <c r="F2611">
        <f t="shared" ca="1" si="80"/>
        <v>40</v>
      </c>
      <c r="G2611" t="str">
        <f t="shared" ca="1" si="81"/>
        <v>Adult</v>
      </c>
    </row>
    <row r="2612" spans="1:7">
      <c r="A2612" t="s">
        <v>2628</v>
      </c>
      <c r="B2612" t="s">
        <v>7068</v>
      </c>
      <c r="C2612" t="s">
        <v>10</v>
      </c>
      <c r="D2612" t="s">
        <v>12</v>
      </c>
      <c r="E2612" s="9">
        <v>38652</v>
      </c>
      <c r="F2612">
        <f t="shared" ca="1" si="80"/>
        <v>20</v>
      </c>
      <c r="G2612" t="str">
        <f t="shared" ca="1" si="81"/>
        <v>Young</v>
      </c>
    </row>
    <row r="2613" spans="1:7">
      <c r="A2613" t="s">
        <v>2629</v>
      </c>
      <c r="B2613" t="s">
        <v>7069</v>
      </c>
      <c r="C2613" t="s">
        <v>12</v>
      </c>
      <c r="D2613" t="s">
        <v>10</v>
      </c>
      <c r="E2613" s="9">
        <v>40561</v>
      </c>
      <c r="F2613">
        <f t="shared" ca="1" si="80"/>
        <v>15</v>
      </c>
      <c r="G2613" t="str">
        <f t="shared" ca="1" si="81"/>
        <v>Young</v>
      </c>
    </row>
    <row r="2614" spans="1:7">
      <c r="A2614" t="s">
        <v>2630</v>
      </c>
      <c r="B2614" t="s">
        <v>7068</v>
      </c>
      <c r="C2614" t="s">
        <v>12</v>
      </c>
      <c r="D2614" t="s">
        <v>12</v>
      </c>
      <c r="E2614" s="9">
        <v>37104</v>
      </c>
      <c r="F2614">
        <f t="shared" ca="1" si="80"/>
        <v>24</v>
      </c>
      <c r="G2614" t="str">
        <f t="shared" ca="1" si="81"/>
        <v>Adult</v>
      </c>
    </row>
    <row r="2615" spans="1:7">
      <c r="A2615" t="s">
        <v>2631</v>
      </c>
      <c r="B2615" t="s">
        <v>7068</v>
      </c>
      <c r="C2615" t="s">
        <v>10</v>
      </c>
      <c r="D2615" t="s">
        <v>10</v>
      </c>
      <c r="E2615" s="9">
        <v>34977</v>
      </c>
      <c r="F2615">
        <f t="shared" ca="1" si="80"/>
        <v>30</v>
      </c>
      <c r="G2615" t="str">
        <f t="shared" ca="1" si="81"/>
        <v>Adult</v>
      </c>
    </row>
    <row r="2616" spans="1:7">
      <c r="A2616" t="s">
        <v>2632</v>
      </c>
      <c r="B2616" t="s">
        <v>7068</v>
      </c>
      <c r="C2616" t="s">
        <v>12</v>
      </c>
      <c r="D2616" t="s">
        <v>12</v>
      </c>
      <c r="E2616" s="9">
        <v>31004</v>
      </c>
      <c r="F2616">
        <f t="shared" ca="1" si="80"/>
        <v>41</v>
      </c>
      <c r="G2616" t="str">
        <f t="shared" ca="1" si="81"/>
        <v>Adult</v>
      </c>
    </row>
    <row r="2617" spans="1:7">
      <c r="A2617" t="s">
        <v>2633</v>
      </c>
      <c r="B2617" t="s">
        <v>7068</v>
      </c>
      <c r="C2617" t="s">
        <v>10</v>
      </c>
      <c r="D2617" t="s">
        <v>10</v>
      </c>
      <c r="E2617" s="9">
        <v>40772</v>
      </c>
      <c r="F2617">
        <f t="shared" ca="1" si="80"/>
        <v>14</v>
      </c>
      <c r="G2617" t="str">
        <f t="shared" ca="1" si="81"/>
        <v>Young</v>
      </c>
    </row>
    <row r="2618" spans="1:7">
      <c r="A2618" t="s">
        <v>2634</v>
      </c>
      <c r="B2618" t="s">
        <v>7069</v>
      </c>
      <c r="C2618" t="s">
        <v>12</v>
      </c>
      <c r="D2618" t="s">
        <v>12</v>
      </c>
      <c r="E2618" s="9">
        <v>35472</v>
      </c>
      <c r="F2618">
        <f t="shared" ca="1" si="80"/>
        <v>29</v>
      </c>
      <c r="G2618" t="str">
        <f t="shared" ca="1" si="81"/>
        <v>Adult</v>
      </c>
    </row>
    <row r="2619" spans="1:7">
      <c r="A2619" t="s">
        <v>2635</v>
      </c>
      <c r="B2619" t="s">
        <v>7068</v>
      </c>
      <c r="C2619" t="s">
        <v>10</v>
      </c>
      <c r="D2619" t="s">
        <v>10</v>
      </c>
      <c r="E2619" s="9">
        <v>32090</v>
      </c>
      <c r="F2619">
        <f t="shared" ca="1" si="80"/>
        <v>38</v>
      </c>
      <c r="G2619" t="str">
        <f t="shared" ca="1" si="81"/>
        <v>Adult</v>
      </c>
    </row>
    <row r="2620" spans="1:7">
      <c r="A2620" t="s">
        <v>2636</v>
      </c>
      <c r="B2620" t="s">
        <v>7069</v>
      </c>
      <c r="C2620" t="s">
        <v>12</v>
      </c>
      <c r="D2620" t="s">
        <v>12</v>
      </c>
      <c r="E2620" s="9">
        <v>33180</v>
      </c>
      <c r="F2620">
        <f t="shared" ca="1" si="80"/>
        <v>35</v>
      </c>
      <c r="G2620" t="str">
        <f t="shared" ca="1" si="81"/>
        <v>Adult</v>
      </c>
    </row>
    <row r="2621" spans="1:7">
      <c r="A2621" t="s">
        <v>2637</v>
      </c>
      <c r="B2621" t="s">
        <v>7068</v>
      </c>
      <c r="C2621" t="s">
        <v>10</v>
      </c>
      <c r="D2621" t="s">
        <v>10</v>
      </c>
      <c r="E2621" s="9">
        <v>37996</v>
      </c>
      <c r="F2621">
        <f t="shared" ca="1" si="80"/>
        <v>22</v>
      </c>
      <c r="G2621" t="str">
        <f t="shared" ca="1" si="81"/>
        <v>Adult</v>
      </c>
    </row>
    <row r="2622" spans="1:7">
      <c r="A2622" t="s">
        <v>2638</v>
      </c>
      <c r="B2622" t="s">
        <v>7069</v>
      </c>
      <c r="C2622" t="s">
        <v>10</v>
      </c>
      <c r="D2622" t="s">
        <v>10</v>
      </c>
      <c r="E2622" s="9">
        <v>36486</v>
      </c>
      <c r="F2622">
        <f t="shared" ca="1" si="80"/>
        <v>26</v>
      </c>
      <c r="G2622" t="str">
        <f t="shared" ca="1" si="81"/>
        <v>Adult</v>
      </c>
    </row>
    <row r="2623" spans="1:7">
      <c r="A2623" t="s">
        <v>2639</v>
      </c>
      <c r="B2623" t="s">
        <v>7069</v>
      </c>
      <c r="C2623" t="s">
        <v>12</v>
      </c>
      <c r="D2623" t="s">
        <v>10</v>
      </c>
      <c r="E2623" s="9">
        <v>35126</v>
      </c>
      <c r="F2623">
        <f t="shared" ca="1" si="80"/>
        <v>30</v>
      </c>
      <c r="G2623" t="str">
        <f t="shared" ca="1" si="81"/>
        <v>Adult</v>
      </c>
    </row>
    <row r="2624" spans="1:7">
      <c r="A2624" t="s">
        <v>2640</v>
      </c>
      <c r="B2624" t="s">
        <v>7069</v>
      </c>
      <c r="C2624" t="s">
        <v>12</v>
      </c>
      <c r="D2624" t="s">
        <v>12</v>
      </c>
      <c r="E2624" s="9">
        <v>29907</v>
      </c>
      <c r="F2624">
        <f t="shared" ca="1" si="80"/>
        <v>44</v>
      </c>
      <c r="G2624" t="str">
        <f t="shared" ca="1" si="81"/>
        <v>Adult</v>
      </c>
    </row>
    <row r="2625" spans="1:7">
      <c r="A2625" t="s">
        <v>2641</v>
      </c>
      <c r="B2625" t="s">
        <v>7068</v>
      </c>
      <c r="C2625" t="s">
        <v>10</v>
      </c>
      <c r="D2625" t="s">
        <v>12</v>
      </c>
      <c r="E2625" s="9">
        <v>32112</v>
      </c>
      <c r="F2625">
        <f t="shared" ca="1" si="80"/>
        <v>38</v>
      </c>
      <c r="G2625" t="str">
        <f t="shared" ca="1" si="81"/>
        <v>Adult</v>
      </c>
    </row>
    <row r="2626" spans="1:7">
      <c r="A2626" t="s">
        <v>2642</v>
      </c>
      <c r="B2626" t="s">
        <v>7069</v>
      </c>
      <c r="C2626" t="s">
        <v>12</v>
      </c>
      <c r="D2626" t="s">
        <v>12</v>
      </c>
      <c r="E2626" s="9">
        <v>30277</v>
      </c>
      <c r="F2626">
        <f t="shared" ca="1" si="80"/>
        <v>43</v>
      </c>
      <c r="G2626" t="str">
        <f t="shared" ca="1" si="81"/>
        <v>Adult</v>
      </c>
    </row>
    <row r="2627" spans="1:7">
      <c r="A2627" t="s">
        <v>2643</v>
      </c>
      <c r="B2627" t="s">
        <v>7069</v>
      </c>
      <c r="C2627" t="s">
        <v>10</v>
      </c>
      <c r="D2627" t="s">
        <v>10</v>
      </c>
      <c r="E2627" s="9">
        <v>36652</v>
      </c>
      <c r="F2627">
        <f t="shared" ref="F2627:F2690" ca="1" si="82">DATEDIF(E2627,TODAY(),"Y")</f>
        <v>26</v>
      </c>
      <c r="G2627" t="str">
        <f t="shared" ref="G2627:G2690" ca="1" si="83">IF(F2627&lt;=20,"Young","Adult")</f>
        <v>Adult</v>
      </c>
    </row>
    <row r="2628" spans="1:7">
      <c r="A2628" t="s">
        <v>2644</v>
      </c>
      <c r="B2628" t="s">
        <v>7068</v>
      </c>
      <c r="C2628" t="s">
        <v>12</v>
      </c>
      <c r="D2628" t="s">
        <v>10</v>
      </c>
      <c r="E2628" s="9">
        <v>40857</v>
      </c>
      <c r="F2628">
        <f t="shared" ca="1" si="82"/>
        <v>14</v>
      </c>
      <c r="G2628" t="str">
        <f t="shared" ca="1" si="83"/>
        <v>Young</v>
      </c>
    </row>
    <row r="2629" spans="1:7">
      <c r="A2629" t="s">
        <v>2645</v>
      </c>
      <c r="B2629" t="s">
        <v>7068</v>
      </c>
      <c r="C2629" t="s">
        <v>10</v>
      </c>
      <c r="D2629" t="s">
        <v>10</v>
      </c>
      <c r="E2629" s="9">
        <v>38981</v>
      </c>
      <c r="F2629">
        <f t="shared" ca="1" si="82"/>
        <v>19</v>
      </c>
      <c r="G2629" t="str">
        <f t="shared" ca="1" si="83"/>
        <v>Young</v>
      </c>
    </row>
    <row r="2630" spans="1:7">
      <c r="A2630" t="s">
        <v>2646</v>
      </c>
      <c r="B2630" t="s">
        <v>7068</v>
      </c>
      <c r="C2630" t="s">
        <v>10</v>
      </c>
      <c r="D2630" t="s">
        <v>10</v>
      </c>
      <c r="E2630" s="9">
        <v>33107</v>
      </c>
      <c r="F2630">
        <f t="shared" ca="1" si="82"/>
        <v>35</v>
      </c>
      <c r="G2630" t="str">
        <f t="shared" ca="1" si="83"/>
        <v>Adult</v>
      </c>
    </row>
    <row r="2631" spans="1:7">
      <c r="A2631" t="s">
        <v>2647</v>
      </c>
      <c r="B2631" t="s">
        <v>7069</v>
      </c>
      <c r="C2631" t="s">
        <v>10</v>
      </c>
      <c r="D2631" t="s">
        <v>10</v>
      </c>
      <c r="E2631" s="9">
        <v>32336</v>
      </c>
      <c r="F2631">
        <f t="shared" ca="1" si="82"/>
        <v>38</v>
      </c>
      <c r="G2631" t="str">
        <f t="shared" ca="1" si="83"/>
        <v>Adult</v>
      </c>
    </row>
    <row r="2632" spans="1:7">
      <c r="A2632" t="s">
        <v>2648</v>
      </c>
      <c r="B2632" t="s">
        <v>7069</v>
      </c>
      <c r="C2632" t="s">
        <v>12</v>
      </c>
      <c r="D2632" t="s">
        <v>10</v>
      </c>
      <c r="E2632" s="9">
        <v>32185</v>
      </c>
      <c r="F2632">
        <f t="shared" ca="1" si="82"/>
        <v>38</v>
      </c>
      <c r="G2632" t="str">
        <f t="shared" ca="1" si="83"/>
        <v>Adult</v>
      </c>
    </row>
    <row r="2633" spans="1:7">
      <c r="A2633" t="s">
        <v>2649</v>
      </c>
      <c r="B2633" t="s">
        <v>7069</v>
      </c>
      <c r="C2633" t="s">
        <v>12</v>
      </c>
      <c r="D2633" t="s">
        <v>10</v>
      </c>
      <c r="E2633" s="9">
        <v>32407</v>
      </c>
      <c r="F2633">
        <f t="shared" ca="1" si="82"/>
        <v>37</v>
      </c>
      <c r="G2633" t="str">
        <f t="shared" ca="1" si="83"/>
        <v>Adult</v>
      </c>
    </row>
    <row r="2634" spans="1:7">
      <c r="A2634" t="s">
        <v>2650</v>
      </c>
      <c r="B2634" t="s">
        <v>7068</v>
      </c>
      <c r="C2634" t="s">
        <v>10</v>
      </c>
      <c r="D2634" t="s">
        <v>10</v>
      </c>
      <c r="E2634" s="9">
        <v>36190</v>
      </c>
      <c r="F2634">
        <f t="shared" ca="1" si="82"/>
        <v>27</v>
      </c>
      <c r="G2634" t="str">
        <f t="shared" ca="1" si="83"/>
        <v>Adult</v>
      </c>
    </row>
    <row r="2635" spans="1:7">
      <c r="A2635" t="s">
        <v>2651</v>
      </c>
      <c r="B2635" t="s">
        <v>7068</v>
      </c>
      <c r="C2635" t="s">
        <v>12</v>
      </c>
      <c r="D2635" t="s">
        <v>10</v>
      </c>
      <c r="E2635" s="9">
        <v>30801</v>
      </c>
      <c r="F2635">
        <f t="shared" ca="1" si="82"/>
        <v>42</v>
      </c>
      <c r="G2635" t="str">
        <f t="shared" ca="1" si="83"/>
        <v>Adult</v>
      </c>
    </row>
    <row r="2636" spans="1:7">
      <c r="A2636" t="s">
        <v>2652</v>
      </c>
      <c r="B2636" t="s">
        <v>7069</v>
      </c>
      <c r="C2636" t="s">
        <v>12</v>
      </c>
      <c r="D2636" t="s">
        <v>10</v>
      </c>
      <c r="E2636" s="9">
        <v>40683</v>
      </c>
      <c r="F2636">
        <f t="shared" ca="1" si="82"/>
        <v>15</v>
      </c>
      <c r="G2636" t="str">
        <f t="shared" ca="1" si="83"/>
        <v>Young</v>
      </c>
    </row>
    <row r="2637" spans="1:7">
      <c r="A2637" t="s">
        <v>2653</v>
      </c>
      <c r="B2637" t="s">
        <v>7069</v>
      </c>
      <c r="C2637" t="s">
        <v>10</v>
      </c>
      <c r="D2637" t="s">
        <v>10</v>
      </c>
      <c r="E2637" s="9">
        <v>32374</v>
      </c>
      <c r="F2637">
        <f t="shared" ca="1" si="82"/>
        <v>37</v>
      </c>
      <c r="G2637" t="str">
        <f t="shared" ca="1" si="83"/>
        <v>Adult</v>
      </c>
    </row>
    <row r="2638" spans="1:7">
      <c r="A2638" t="s">
        <v>2654</v>
      </c>
      <c r="B2638" t="s">
        <v>7068</v>
      </c>
      <c r="C2638" t="s">
        <v>12</v>
      </c>
      <c r="D2638" t="s">
        <v>10</v>
      </c>
      <c r="E2638" s="9">
        <v>34029</v>
      </c>
      <c r="F2638">
        <f t="shared" ca="1" si="82"/>
        <v>33</v>
      </c>
      <c r="G2638" t="str">
        <f t="shared" ca="1" si="83"/>
        <v>Adult</v>
      </c>
    </row>
    <row r="2639" spans="1:7">
      <c r="A2639" t="s">
        <v>2655</v>
      </c>
      <c r="B2639" t="s">
        <v>7068</v>
      </c>
      <c r="C2639" t="s">
        <v>12</v>
      </c>
      <c r="D2639" t="s">
        <v>12</v>
      </c>
      <c r="E2639" s="9">
        <v>40685</v>
      </c>
      <c r="F2639">
        <f t="shared" ca="1" si="82"/>
        <v>15</v>
      </c>
      <c r="G2639" t="str">
        <f t="shared" ca="1" si="83"/>
        <v>Young</v>
      </c>
    </row>
    <row r="2640" spans="1:7">
      <c r="A2640" t="s">
        <v>2656</v>
      </c>
      <c r="B2640" t="s">
        <v>7069</v>
      </c>
      <c r="C2640" t="s">
        <v>10</v>
      </c>
      <c r="D2640" t="s">
        <v>10</v>
      </c>
      <c r="E2640" s="9">
        <v>38906</v>
      </c>
      <c r="F2640">
        <f t="shared" ca="1" si="82"/>
        <v>20</v>
      </c>
      <c r="G2640" t="str">
        <f t="shared" ca="1" si="83"/>
        <v>Young</v>
      </c>
    </row>
    <row r="2641" spans="1:7">
      <c r="A2641" t="s">
        <v>2657</v>
      </c>
      <c r="B2641" t="s">
        <v>7069</v>
      </c>
      <c r="C2641" t="s">
        <v>10</v>
      </c>
      <c r="D2641" t="s">
        <v>10</v>
      </c>
      <c r="E2641" s="9">
        <v>39380</v>
      </c>
      <c r="F2641">
        <f t="shared" ca="1" si="82"/>
        <v>18</v>
      </c>
      <c r="G2641" t="str">
        <f t="shared" ca="1" si="83"/>
        <v>Young</v>
      </c>
    </row>
    <row r="2642" spans="1:7">
      <c r="A2642" t="s">
        <v>2658</v>
      </c>
      <c r="B2642" t="s">
        <v>7069</v>
      </c>
      <c r="C2642" t="s">
        <v>10</v>
      </c>
      <c r="D2642" t="s">
        <v>10</v>
      </c>
      <c r="E2642" s="9">
        <v>34242</v>
      </c>
      <c r="F2642">
        <f t="shared" ca="1" si="82"/>
        <v>32</v>
      </c>
      <c r="G2642" t="str">
        <f t="shared" ca="1" si="83"/>
        <v>Adult</v>
      </c>
    </row>
    <row r="2643" spans="1:7">
      <c r="A2643" t="s">
        <v>2659</v>
      </c>
      <c r="B2643" t="s">
        <v>7068</v>
      </c>
      <c r="C2643" t="s">
        <v>10</v>
      </c>
      <c r="D2643" t="s">
        <v>10</v>
      </c>
      <c r="E2643" s="9">
        <v>33813</v>
      </c>
      <c r="F2643">
        <f t="shared" ca="1" si="82"/>
        <v>33</v>
      </c>
      <c r="G2643" t="str">
        <f t="shared" ca="1" si="83"/>
        <v>Adult</v>
      </c>
    </row>
    <row r="2644" spans="1:7">
      <c r="A2644" t="s">
        <v>2660</v>
      </c>
      <c r="B2644" t="s">
        <v>7068</v>
      </c>
      <c r="C2644" t="s">
        <v>12</v>
      </c>
      <c r="D2644" t="s">
        <v>10</v>
      </c>
      <c r="E2644" s="9">
        <v>34410</v>
      </c>
      <c r="F2644">
        <f t="shared" ca="1" si="82"/>
        <v>32</v>
      </c>
      <c r="G2644" t="str">
        <f t="shared" ca="1" si="83"/>
        <v>Adult</v>
      </c>
    </row>
    <row r="2645" spans="1:7">
      <c r="A2645" t="s">
        <v>2661</v>
      </c>
      <c r="B2645" t="s">
        <v>7068</v>
      </c>
      <c r="C2645" t="s">
        <v>10</v>
      </c>
      <c r="D2645" t="s">
        <v>10</v>
      </c>
      <c r="E2645" s="9">
        <v>34712</v>
      </c>
      <c r="F2645">
        <f t="shared" ca="1" si="82"/>
        <v>31</v>
      </c>
      <c r="G2645" t="str">
        <f t="shared" ca="1" si="83"/>
        <v>Adult</v>
      </c>
    </row>
    <row r="2646" spans="1:7">
      <c r="A2646" t="s">
        <v>2662</v>
      </c>
      <c r="B2646" t="s">
        <v>7069</v>
      </c>
      <c r="C2646" t="s">
        <v>10</v>
      </c>
      <c r="D2646" t="s">
        <v>10</v>
      </c>
      <c r="E2646" s="9">
        <v>34135</v>
      </c>
      <c r="F2646">
        <f t="shared" ca="1" si="82"/>
        <v>33</v>
      </c>
      <c r="G2646" t="str">
        <f t="shared" ca="1" si="83"/>
        <v>Adult</v>
      </c>
    </row>
    <row r="2647" spans="1:7">
      <c r="A2647" t="s">
        <v>2663</v>
      </c>
      <c r="B2647" t="s">
        <v>7068</v>
      </c>
      <c r="C2647" t="s">
        <v>10</v>
      </c>
      <c r="D2647" t="s">
        <v>10</v>
      </c>
      <c r="E2647" s="9">
        <v>39905</v>
      </c>
      <c r="F2647">
        <f t="shared" ca="1" si="82"/>
        <v>17</v>
      </c>
      <c r="G2647" t="str">
        <f t="shared" ca="1" si="83"/>
        <v>Young</v>
      </c>
    </row>
    <row r="2648" spans="1:7">
      <c r="A2648" t="s">
        <v>2664</v>
      </c>
      <c r="B2648" t="s">
        <v>7069</v>
      </c>
      <c r="C2648" t="s">
        <v>10</v>
      </c>
      <c r="D2648" t="s">
        <v>10</v>
      </c>
      <c r="E2648" s="9">
        <v>36022</v>
      </c>
      <c r="F2648">
        <f t="shared" ca="1" si="82"/>
        <v>27</v>
      </c>
      <c r="G2648" t="str">
        <f t="shared" ca="1" si="83"/>
        <v>Adult</v>
      </c>
    </row>
    <row r="2649" spans="1:7">
      <c r="A2649" t="s">
        <v>2665</v>
      </c>
      <c r="B2649" t="s">
        <v>7068</v>
      </c>
      <c r="C2649" t="s">
        <v>10</v>
      </c>
      <c r="D2649" t="s">
        <v>10</v>
      </c>
      <c r="E2649" s="9">
        <v>31562</v>
      </c>
      <c r="F2649">
        <f t="shared" ca="1" si="82"/>
        <v>40</v>
      </c>
      <c r="G2649" t="str">
        <f t="shared" ca="1" si="83"/>
        <v>Adult</v>
      </c>
    </row>
    <row r="2650" spans="1:7">
      <c r="A2650" t="s">
        <v>2666</v>
      </c>
      <c r="B2650" t="s">
        <v>7069</v>
      </c>
      <c r="C2650" t="s">
        <v>10</v>
      </c>
      <c r="D2650" t="s">
        <v>10</v>
      </c>
      <c r="E2650" s="9">
        <v>33418</v>
      </c>
      <c r="F2650">
        <f t="shared" ca="1" si="82"/>
        <v>35</v>
      </c>
      <c r="G2650" t="str">
        <f t="shared" ca="1" si="83"/>
        <v>Adult</v>
      </c>
    </row>
    <row r="2651" spans="1:7">
      <c r="A2651" t="s">
        <v>2667</v>
      </c>
      <c r="B2651" t="s">
        <v>7068</v>
      </c>
      <c r="C2651" t="s">
        <v>12</v>
      </c>
      <c r="D2651" t="s">
        <v>10</v>
      </c>
      <c r="E2651" s="9">
        <v>35296</v>
      </c>
      <c r="F2651">
        <f t="shared" ca="1" si="82"/>
        <v>29</v>
      </c>
      <c r="G2651" t="str">
        <f t="shared" ca="1" si="83"/>
        <v>Adult</v>
      </c>
    </row>
    <row r="2652" spans="1:7">
      <c r="A2652" t="s">
        <v>2668</v>
      </c>
      <c r="B2652" t="s">
        <v>7068</v>
      </c>
      <c r="C2652" t="s">
        <v>10</v>
      </c>
      <c r="D2652" t="s">
        <v>10</v>
      </c>
      <c r="E2652" s="9">
        <v>30666</v>
      </c>
      <c r="F2652">
        <f t="shared" ca="1" si="82"/>
        <v>42</v>
      </c>
      <c r="G2652" t="str">
        <f t="shared" ca="1" si="83"/>
        <v>Adult</v>
      </c>
    </row>
    <row r="2653" spans="1:7">
      <c r="A2653" t="s">
        <v>2669</v>
      </c>
      <c r="B2653" t="s">
        <v>7069</v>
      </c>
      <c r="C2653" t="s">
        <v>10</v>
      </c>
      <c r="D2653" t="s">
        <v>10</v>
      </c>
      <c r="E2653" s="9">
        <v>38188</v>
      </c>
      <c r="F2653">
        <f t="shared" ca="1" si="82"/>
        <v>22</v>
      </c>
      <c r="G2653" t="str">
        <f t="shared" ca="1" si="83"/>
        <v>Adult</v>
      </c>
    </row>
    <row r="2654" spans="1:7">
      <c r="A2654" t="s">
        <v>2670</v>
      </c>
      <c r="B2654" t="s">
        <v>7069</v>
      </c>
      <c r="C2654" t="s">
        <v>10</v>
      </c>
      <c r="D2654" t="s">
        <v>10</v>
      </c>
      <c r="E2654" s="9">
        <v>33448</v>
      </c>
      <c r="F2654">
        <f t="shared" ca="1" si="82"/>
        <v>34</v>
      </c>
      <c r="G2654" t="str">
        <f t="shared" ca="1" si="83"/>
        <v>Adult</v>
      </c>
    </row>
    <row r="2655" spans="1:7">
      <c r="A2655" t="s">
        <v>2671</v>
      </c>
      <c r="B2655" t="s">
        <v>7068</v>
      </c>
      <c r="C2655" t="s">
        <v>12</v>
      </c>
      <c r="D2655" t="s">
        <v>12</v>
      </c>
      <c r="E2655" s="9">
        <v>36924</v>
      </c>
      <c r="F2655">
        <f t="shared" ca="1" si="82"/>
        <v>25</v>
      </c>
      <c r="G2655" t="str">
        <f t="shared" ca="1" si="83"/>
        <v>Adult</v>
      </c>
    </row>
    <row r="2656" spans="1:7">
      <c r="A2656" t="s">
        <v>2672</v>
      </c>
      <c r="B2656" t="s">
        <v>7069</v>
      </c>
      <c r="C2656" t="s">
        <v>12</v>
      </c>
      <c r="D2656" t="s">
        <v>10</v>
      </c>
      <c r="E2656" s="9">
        <v>39222</v>
      </c>
      <c r="F2656">
        <f t="shared" ca="1" si="82"/>
        <v>19</v>
      </c>
      <c r="G2656" t="str">
        <f t="shared" ca="1" si="83"/>
        <v>Young</v>
      </c>
    </row>
    <row r="2657" spans="1:7">
      <c r="A2657" t="s">
        <v>2673</v>
      </c>
      <c r="B2657" t="s">
        <v>7068</v>
      </c>
      <c r="C2657" t="s">
        <v>10</v>
      </c>
      <c r="D2657" t="s">
        <v>12</v>
      </c>
      <c r="E2657" s="9">
        <v>33788</v>
      </c>
      <c r="F2657">
        <f t="shared" ca="1" si="82"/>
        <v>34</v>
      </c>
      <c r="G2657" t="str">
        <f t="shared" ca="1" si="83"/>
        <v>Adult</v>
      </c>
    </row>
    <row r="2658" spans="1:7">
      <c r="A2658" t="s">
        <v>2674</v>
      </c>
      <c r="B2658" t="s">
        <v>7068</v>
      </c>
      <c r="C2658" t="s">
        <v>10</v>
      </c>
      <c r="D2658" t="s">
        <v>10</v>
      </c>
      <c r="E2658" s="9">
        <v>34084</v>
      </c>
      <c r="F2658">
        <f t="shared" ca="1" si="82"/>
        <v>33</v>
      </c>
      <c r="G2658" t="str">
        <f t="shared" ca="1" si="83"/>
        <v>Adult</v>
      </c>
    </row>
    <row r="2659" spans="1:7">
      <c r="A2659" t="s">
        <v>2675</v>
      </c>
      <c r="B2659" t="s">
        <v>7068</v>
      </c>
      <c r="C2659" t="s">
        <v>10</v>
      </c>
      <c r="D2659" t="s">
        <v>10</v>
      </c>
      <c r="E2659" s="9">
        <v>40020</v>
      </c>
      <c r="F2659">
        <f t="shared" ca="1" si="82"/>
        <v>16</v>
      </c>
      <c r="G2659" t="str">
        <f t="shared" ca="1" si="83"/>
        <v>Young</v>
      </c>
    </row>
    <row r="2660" spans="1:7">
      <c r="A2660" t="s">
        <v>2676</v>
      </c>
      <c r="B2660" t="s">
        <v>7068</v>
      </c>
      <c r="C2660" t="s">
        <v>12</v>
      </c>
      <c r="D2660" t="s">
        <v>12</v>
      </c>
      <c r="E2660" s="9">
        <v>37411</v>
      </c>
      <c r="F2660">
        <f t="shared" ca="1" si="82"/>
        <v>24</v>
      </c>
      <c r="G2660" t="str">
        <f t="shared" ca="1" si="83"/>
        <v>Adult</v>
      </c>
    </row>
    <row r="2661" spans="1:7">
      <c r="A2661" t="s">
        <v>2677</v>
      </c>
      <c r="B2661" t="s">
        <v>7068</v>
      </c>
      <c r="C2661" t="s">
        <v>10</v>
      </c>
      <c r="D2661" t="s">
        <v>10</v>
      </c>
      <c r="E2661" s="9">
        <v>35457</v>
      </c>
      <c r="F2661">
        <f t="shared" ca="1" si="82"/>
        <v>29</v>
      </c>
      <c r="G2661" t="str">
        <f t="shared" ca="1" si="83"/>
        <v>Adult</v>
      </c>
    </row>
    <row r="2662" spans="1:7">
      <c r="A2662" t="s">
        <v>2678</v>
      </c>
      <c r="B2662" t="s">
        <v>7069</v>
      </c>
      <c r="C2662" t="s">
        <v>10</v>
      </c>
      <c r="D2662" t="s">
        <v>12</v>
      </c>
      <c r="E2662" s="9">
        <v>32689</v>
      </c>
      <c r="F2662">
        <f t="shared" ca="1" si="82"/>
        <v>37</v>
      </c>
      <c r="G2662" t="str">
        <f t="shared" ca="1" si="83"/>
        <v>Adult</v>
      </c>
    </row>
    <row r="2663" spans="1:7">
      <c r="A2663" t="s">
        <v>2679</v>
      </c>
      <c r="B2663" t="s">
        <v>7068</v>
      </c>
      <c r="C2663" t="s">
        <v>10</v>
      </c>
      <c r="D2663" t="s">
        <v>10</v>
      </c>
      <c r="E2663" s="9">
        <v>34331</v>
      </c>
      <c r="F2663">
        <f t="shared" ca="1" si="82"/>
        <v>32</v>
      </c>
      <c r="G2663" t="str">
        <f t="shared" ca="1" si="83"/>
        <v>Adult</v>
      </c>
    </row>
    <row r="2664" spans="1:7">
      <c r="A2664" t="s">
        <v>2680</v>
      </c>
      <c r="B2664" t="s">
        <v>7069</v>
      </c>
      <c r="C2664" t="s">
        <v>10</v>
      </c>
      <c r="D2664" t="s">
        <v>10</v>
      </c>
      <c r="E2664" s="9">
        <v>33543</v>
      </c>
      <c r="F2664">
        <f t="shared" ca="1" si="82"/>
        <v>34</v>
      </c>
      <c r="G2664" t="str">
        <f t="shared" ca="1" si="83"/>
        <v>Adult</v>
      </c>
    </row>
    <row r="2665" spans="1:7">
      <c r="A2665" t="s">
        <v>2681</v>
      </c>
      <c r="B2665" t="s">
        <v>7068</v>
      </c>
      <c r="C2665" t="s">
        <v>12</v>
      </c>
      <c r="D2665" t="s">
        <v>10</v>
      </c>
      <c r="E2665" s="9">
        <v>30627</v>
      </c>
      <c r="F2665">
        <f t="shared" ca="1" si="82"/>
        <v>42</v>
      </c>
      <c r="G2665" t="str">
        <f t="shared" ca="1" si="83"/>
        <v>Adult</v>
      </c>
    </row>
    <row r="2666" spans="1:7">
      <c r="A2666" t="s">
        <v>2682</v>
      </c>
      <c r="B2666" t="s">
        <v>7069</v>
      </c>
      <c r="C2666" t="s">
        <v>12</v>
      </c>
      <c r="D2666" t="s">
        <v>12</v>
      </c>
      <c r="E2666" s="9">
        <v>40351</v>
      </c>
      <c r="F2666">
        <f t="shared" ca="1" si="82"/>
        <v>16</v>
      </c>
      <c r="G2666" t="str">
        <f t="shared" ca="1" si="83"/>
        <v>Young</v>
      </c>
    </row>
    <row r="2667" spans="1:7">
      <c r="A2667" t="s">
        <v>2683</v>
      </c>
      <c r="B2667" t="s">
        <v>7069</v>
      </c>
      <c r="C2667" t="s">
        <v>12</v>
      </c>
      <c r="D2667" t="s">
        <v>10</v>
      </c>
      <c r="E2667" s="9">
        <v>37005</v>
      </c>
      <c r="F2667">
        <f t="shared" ca="1" si="82"/>
        <v>25</v>
      </c>
      <c r="G2667" t="str">
        <f t="shared" ca="1" si="83"/>
        <v>Adult</v>
      </c>
    </row>
    <row r="2668" spans="1:7">
      <c r="A2668" t="s">
        <v>2684</v>
      </c>
      <c r="B2668" t="s">
        <v>7069</v>
      </c>
      <c r="C2668" t="s">
        <v>10</v>
      </c>
      <c r="D2668" t="s">
        <v>12</v>
      </c>
      <c r="E2668" s="9">
        <v>37657</v>
      </c>
      <c r="F2668">
        <f t="shared" ca="1" si="82"/>
        <v>23</v>
      </c>
      <c r="G2668" t="str">
        <f t="shared" ca="1" si="83"/>
        <v>Adult</v>
      </c>
    </row>
    <row r="2669" spans="1:7">
      <c r="A2669" t="s">
        <v>2685</v>
      </c>
      <c r="B2669" t="s">
        <v>7068</v>
      </c>
      <c r="C2669" t="s">
        <v>10</v>
      </c>
      <c r="D2669" t="s">
        <v>10</v>
      </c>
      <c r="E2669" s="9">
        <v>31469</v>
      </c>
      <c r="F2669">
        <f t="shared" ca="1" si="82"/>
        <v>40</v>
      </c>
      <c r="G2669" t="str">
        <f t="shared" ca="1" si="83"/>
        <v>Adult</v>
      </c>
    </row>
    <row r="2670" spans="1:7">
      <c r="A2670" t="s">
        <v>2686</v>
      </c>
      <c r="B2670" t="s">
        <v>7069</v>
      </c>
      <c r="C2670" t="s">
        <v>10</v>
      </c>
      <c r="D2670" t="s">
        <v>12</v>
      </c>
      <c r="E2670" s="9">
        <v>29791</v>
      </c>
      <c r="F2670">
        <f t="shared" ca="1" si="82"/>
        <v>45</v>
      </c>
      <c r="G2670" t="str">
        <f t="shared" ca="1" si="83"/>
        <v>Adult</v>
      </c>
    </row>
    <row r="2671" spans="1:7">
      <c r="A2671" t="s">
        <v>2687</v>
      </c>
      <c r="B2671" t="s">
        <v>7068</v>
      </c>
      <c r="C2671" t="s">
        <v>10</v>
      </c>
      <c r="D2671" t="s">
        <v>10</v>
      </c>
      <c r="E2671" s="9">
        <v>39369</v>
      </c>
      <c r="F2671">
        <f t="shared" ca="1" si="82"/>
        <v>18</v>
      </c>
      <c r="G2671" t="str">
        <f t="shared" ca="1" si="83"/>
        <v>Young</v>
      </c>
    </row>
    <row r="2672" spans="1:7">
      <c r="A2672" t="s">
        <v>2688</v>
      </c>
      <c r="B2672" t="s">
        <v>7068</v>
      </c>
      <c r="C2672" t="s">
        <v>12</v>
      </c>
      <c r="D2672" t="s">
        <v>12</v>
      </c>
      <c r="E2672" s="9">
        <v>34277</v>
      </c>
      <c r="F2672">
        <f t="shared" ca="1" si="82"/>
        <v>32</v>
      </c>
      <c r="G2672" t="str">
        <f t="shared" ca="1" si="83"/>
        <v>Adult</v>
      </c>
    </row>
    <row r="2673" spans="1:7">
      <c r="A2673" t="s">
        <v>2689</v>
      </c>
      <c r="B2673" t="s">
        <v>7069</v>
      </c>
      <c r="C2673" t="s">
        <v>10</v>
      </c>
      <c r="D2673" t="s">
        <v>10</v>
      </c>
      <c r="E2673" s="9">
        <v>30322</v>
      </c>
      <c r="F2673">
        <f t="shared" ca="1" si="82"/>
        <v>43</v>
      </c>
      <c r="G2673" t="str">
        <f t="shared" ca="1" si="83"/>
        <v>Adult</v>
      </c>
    </row>
    <row r="2674" spans="1:7">
      <c r="A2674" t="s">
        <v>2690</v>
      </c>
      <c r="B2674" t="s">
        <v>7069</v>
      </c>
      <c r="C2674" t="s">
        <v>10</v>
      </c>
      <c r="D2674" t="s">
        <v>10</v>
      </c>
      <c r="E2674" s="9">
        <v>40186</v>
      </c>
      <c r="F2674">
        <f t="shared" ca="1" si="82"/>
        <v>16</v>
      </c>
      <c r="G2674" t="str">
        <f t="shared" ca="1" si="83"/>
        <v>Young</v>
      </c>
    </row>
    <row r="2675" spans="1:7">
      <c r="A2675" t="s">
        <v>2691</v>
      </c>
      <c r="B2675" t="s">
        <v>7069</v>
      </c>
      <c r="C2675" t="s">
        <v>10</v>
      </c>
      <c r="D2675" t="s">
        <v>10</v>
      </c>
      <c r="E2675" s="9">
        <v>39505</v>
      </c>
      <c r="F2675">
        <f t="shared" ca="1" si="82"/>
        <v>18</v>
      </c>
      <c r="G2675" t="str">
        <f t="shared" ca="1" si="83"/>
        <v>Young</v>
      </c>
    </row>
    <row r="2676" spans="1:7">
      <c r="A2676" t="s">
        <v>2692</v>
      </c>
      <c r="B2676" t="s">
        <v>7068</v>
      </c>
      <c r="C2676" t="s">
        <v>10</v>
      </c>
      <c r="D2676" t="s">
        <v>10</v>
      </c>
      <c r="E2676" s="9">
        <v>39792</v>
      </c>
      <c r="F2676">
        <f t="shared" ca="1" si="82"/>
        <v>17</v>
      </c>
      <c r="G2676" t="str">
        <f t="shared" ca="1" si="83"/>
        <v>Young</v>
      </c>
    </row>
    <row r="2677" spans="1:7">
      <c r="A2677" t="s">
        <v>2693</v>
      </c>
      <c r="B2677" t="s">
        <v>7069</v>
      </c>
      <c r="C2677" t="s">
        <v>12</v>
      </c>
      <c r="D2677" t="s">
        <v>12</v>
      </c>
      <c r="E2677" s="9">
        <v>33367</v>
      </c>
      <c r="F2677">
        <f t="shared" ca="1" si="82"/>
        <v>35</v>
      </c>
      <c r="G2677" t="str">
        <f t="shared" ca="1" si="83"/>
        <v>Adult</v>
      </c>
    </row>
    <row r="2678" spans="1:7">
      <c r="A2678" t="s">
        <v>2694</v>
      </c>
      <c r="B2678" t="s">
        <v>7068</v>
      </c>
      <c r="C2678" t="s">
        <v>10</v>
      </c>
      <c r="D2678" t="s">
        <v>10</v>
      </c>
      <c r="E2678" s="9">
        <v>40684</v>
      </c>
      <c r="F2678">
        <f t="shared" ca="1" si="82"/>
        <v>15</v>
      </c>
      <c r="G2678" t="str">
        <f t="shared" ca="1" si="83"/>
        <v>Young</v>
      </c>
    </row>
    <row r="2679" spans="1:7">
      <c r="A2679" t="s">
        <v>2695</v>
      </c>
      <c r="B2679" t="s">
        <v>7068</v>
      </c>
      <c r="C2679" t="s">
        <v>10</v>
      </c>
      <c r="D2679" t="s">
        <v>10</v>
      </c>
      <c r="E2679" s="9">
        <v>35221</v>
      </c>
      <c r="F2679">
        <f t="shared" ca="1" si="82"/>
        <v>30</v>
      </c>
      <c r="G2679" t="str">
        <f t="shared" ca="1" si="83"/>
        <v>Adult</v>
      </c>
    </row>
    <row r="2680" spans="1:7">
      <c r="A2680" t="s">
        <v>2696</v>
      </c>
      <c r="B2680" t="s">
        <v>7069</v>
      </c>
      <c r="C2680" t="s">
        <v>10</v>
      </c>
      <c r="D2680" t="s">
        <v>10</v>
      </c>
      <c r="E2680" s="9">
        <v>30002</v>
      </c>
      <c r="F2680">
        <f t="shared" ca="1" si="82"/>
        <v>44</v>
      </c>
      <c r="G2680" t="str">
        <f t="shared" ca="1" si="83"/>
        <v>Adult</v>
      </c>
    </row>
    <row r="2681" spans="1:7">
      <c r="A2681" t="s">
        <v>2697</v>
      </c>
      <c r="B2681" t="s">
        <v>7069</v>
      </c>
      <c r="C2681" t="s">
        <v>12</v>
      </c>
      <c r="D2681" t="s">
        <v>10</v>
      </c>
      <c r="E2681" s="9">
        <v>29243</v>
      </c>
      <c r="F2681">
        <f t="shared" ca="1" si="82"/>
        <v>46</v>
      </c>
      <c r="G2681" t="str">
        <f t="shared" ca="1" si="83"/>
        <v>Adult</v>
      </c>
    </row>
    <row r="2682" spans="1:7">
      <c r="A2682" t="s">
        <v>2698</v>
      </c>
      <c r="B2682" t="s">
        <v>7069</v>
      </c>
      <c r="C2682" t="s">
        <v>12</v>
      </c>
      <c r="D2682" t="s">
        <v>12</v>
      </c>
      <c r="E2682" s="9">
        <v>38706</v>
      </c>
      <c r="F2682">
        <f t="shared" ca="1" si="82"/>
        <v>20</v>
      </c>
      <c r="G2682" t="str">
        <f t="shared" ca="1" si="83"/>
        <v>Young</v>
      </c>
    </row>
    <row r="2683" spans="1:7">
      <c r="A2683" t="s">
        <v>2699</v>
      </c>
      <c r="B2683" t="s">
        <v>7069</v>
      </c>
      <c r="C2683" t="s">
        <v>12</v>
      </c>
      <c r="D2683" t="s">
        <v>10</v>
      </c>
      <c r="E2683" s="9">
        <v>36866</v>
      </c>
      <c r="F2683">
        <f t="shared" ca="1" si="82"/>
        <v>25</v>
      </c>
      <c r="G2683" t="str">
        <f t="shared" ca="1" si="83"/>
        <v>Adult</v>
      </c>
    </row>
    <row r="2684" spans="1:7">
      <c r="A2684" t="s">
        <v>2700</v>
      </c>
      <c r="B2684" t="s">
        <v>7069</v>
      </c>
      <c r="C2684" t="s">
        <v>10</v>
      </c>
      <c r="D2684" t="s">
        <v>10</v>
      </c>
      <c r="E2684" s="9">
        <v>39188</v>
      </c>
      <c r="F2684">
        <f t="shared" ca="1" si="82"/>
        <v>19</v>
      </c>
      <c r="G2684" t="str">
        <f t="shared" ca="1" si="83"/>
        <v>Young</v>
      </c>
    </row>
    <row r="2685" spans="1:7">
      <c r="A2685" t="s">
        <v>2701</v>
      </c>
      <c r="B2685" t="s">
        <v>7068</v>
      </c>
      <c r="C2685" t="s">
        <v>10</v>
      </c>
      <c r="D2685" t="s">
        <v>10</v>
      </c>
      <c r="E2685" s="9">
        <v>35278</v>
      </c>
      <c r="F2685">
        <f t="shared" ca="1" si="82"/>
        <v>29</v>
      </c>
      <c r="G2685" t="str">
        <f t="shared" ca="1" si="83"/>
        <v>Adult</v>
      </c>
    </row>
    <row r="2686" spans="1:7">
      <c r="A2686" t="s">
        <v>2702</v>
      </c>
      <c r="B2686" t="s">
        <v>7069</v>
      </c>
      <c r="C2686" t="s">
        <v>10</v>
      </c>
      <c r="D2686" t="s">
        <v>10</v>
      </c>
      <c r="E2686" s="9">
        <v>37226</v>
      </c>
      <c r="F2686">
        <f t="shared" ca="1" si="82"/>
        <v>24</v>
      </c>
      <c r="G2686" t="str">
        <f t="shared" ca="1" si="83"/>
        <v>Adult</v>
      </c>
    </row>
    <row r="2687" spans="1:7">
      <c r="A2687" t="s">
        <v>2703</v>
      </c>
      <c r="B2687" t="s">
        <v>7068</v>
      </c>
      <c r="C2687" t="s">
        <v>12</v>
      </c>
      <c r="D2687" t="s">
        <v>10</v>
      </c>
      <c r="E2687" s="9">
        <v>33167</v>
      </c>
      <c r="F2687">
        <f t="shared" ca="1" si="82"/>
        <v>35</v>
      </c>
      <c r="G2687" t="str">
        <f t="shared" ca="1" si="83"/>
        <v>Adult</v>
      </c>
    </row>
    <row r="2688" spans="1:7">
      <c r="A2688" t="s">
        <v>2704</v>
      </c>
      <c r="B2688" t="s">
        <v>7069</v>
      </c>
      <c r="C2688" t="s">
        <v>10</v>
      </c>
      <c r="D2688" t="s">
        <v>10</v>
      </c>
      <c r="E2688" s="9">
        <v>29736</v>
      </c>
      <c r="F2688">
        <f t="shared" ca="1" si="82"/>
        <v>45</v>
      </c>
      <c r="G2688" t="str">
        <f t="shared" ca="1" si="83"/>
        <v>Adult</v>
      </c>
    </row>
    <row r="2689" spans="1:7">
      <c r="A2689" t="s">
        <v>2705</v>
      </c>
      <c r="B2689" t="s">
        <v>7069</v>
      </c>
      <c r="C2689" t="s">
        <v>10</v>
      </c>
      <c r="D2689" t="s">
        <v>10</v>
      </c>
      <c r="E2689" s="9">
        <v>33775</v>
      </c>
      <c r="F2689">
        <f t="shared" ca="1" si="82"/>
        <v>34</v>
      </c>
      <c r="G2689" t="str">
        <f t="shared" ca="1" si="83"/>
        <v>Adult</v>
      </c>
    </row>
    <row r="2690" spans="1:7">
      <c r="A2690" t="s">
        <v>2706</v>
      </c>
      <c r="B2690" t="s">
        <v>7069</v>
      </c>
      <c r="C2690" t="s">
        <v>12</v>
      </c>
      <c r="D2690" t="s">
        <v>10</v>
      </c>
      <c r="E2690" s="9">
        <v>38542</v>
      </c>
      <c r="F2690">
        <f t="shared" ca="1" si="82"/>
        <v>21</v>
      </c>
      <c r="G2690" t="str">
        <f t="shared" ca="1" si="83"/>
        <v>Adult</v>
      </c>
    </row>
    <row r="2691" spans="1:7">
      <c r="A2691" t="s">
        <v>2707</v>
      </c>
      <c r="B2691" t="s">
        <v>7068</v>
      </c>
      <c r="C2691" t="s">
        <v>12</v>
      </c>
      <c r="D2691" t="s">
        <v>10</v>
      </c>
      <c r="E2691" s="9">
        <v>30142</v>
      </c>
      <c r="F2691">
        <f t="shared" ref="F2691:F2754" ca="1" si="84">DATEDIF(E2691,TODAY(),"Y")</f>
        <v>44</v>
      </c>
      <c r="G2691" t="str">
        <f t="shared" ref="G2691:G2754" ca="1" si="85">IF(F2691&lt;=20,"Young","Adult")</f>
        <v>Adult</v>
      </c>
    </row>
    <row r="2692" spans="1:7">
      <c r="A2692" t="s">
        <v>2708</v>
      </c>
      <c r="B2692" t="s">
        <v>7069</v>
      </c>
      <c r="C2692" t="s">
        <v>12</v>
      </c>
      <c r="D2692" t="s">
        <v>12</v>
      </c>
      <c r="E2692" s="9">
        <v>37422</v>
      </c>
      <c r="F2692">
        <f t="shared" ca="1" si="84"/>
        <v>24</v>
      </c>
      <c r="G2692" t="str">
        <f t="shared" ca="1" si="85"/>
        <v>Adult</v>
      </c>
    </row>
    <row r="2693" spans="1:7">
      <c r="A2693" t="s">
        <v>2709</v>
      </c>
      <c r="B2693" t="s">
        <v>7068</v>
      </c>
      <c r="C2693" t="s">
        <v>10</v>
      </c>
      <c r="D2693" t="s">
        <v>10</v>
      </c>
      <c r="E2693" s="9">
        <v>30514</v>
      </c>
      <c r="F2693">
        <f t="shared" ca="1" si="84"/>
        <v>43</v>
      </c>
      <c r="G2693" t="str">
        <f t="shared" ca="1" si="85"/>
        <v>Adult</v>
      </c>
    </row>
    <row r="2694" spans="1:7">
      <c r="A2694" t="s">
        <v>2710</v>
      </c>
      <c r="B2694" t="s">
        <v>7068</v>
      </c>
      <c r="C2694" t="s">
        <v>10</v>
      </c>
      <c r="D2694" t="s">
        <v>10</v>
      </c>
      <c r="E2694" s="9">
        <v>36432</v>
      </c>
      <c r="F2694">
        <f t="shared" ca="1" si="84"/>
        <v>26</v>
      </c>
      <c r="G2694" t="str">
        <f t="shared" ca="1" si="85"/>
        <v>Adult</v>
      </c>
    </row>
    <row r="2695" spans="1:7">
      <c r="A2695" t="s">
        <v>2711</v>
      </c>
      <c r="B2695" t="s">
        <v>7069</v>
      </c>
      <c r="C2695" t="s">
        <v>10</v>
      </c>
      <c r="D2695" t="s">
        <v>10</v>
      </c>
      <c r="E2695" s="9">
        <v>35869</v>
      </c>
      <c r="F2695">
        <f t="shared" ca="1" si="84"/>
        <v>28</v>
      </c>
      <c r="G2695" t="str">
        <f t="shared" ca="1" si="85"/>
        <v>Adult</v>
      </c>
    </row>
    <row r="2696" spans="1:7">
      <c r="A2696" t="s">
        <v>2712</v>
      </c>
      <c r="B2696" t="s">
        <v>7069</v>
      </c>
      <c r="C2696" t="s">
        <v>12</v>
      </c>
      <c r="D2696" t="s">
        <v>12</v>
      </c>
      <c r="E2696" s="9">
        <v>37265</v>
      </c>
      <c r="F2696">
        <f t="shared" ca="1" si="84"/>
        <v>24</v>
      </c>
      <c r="G2696" t="str">
        <f t="shared" ca="1" si="85"/>
        <v>Adult</v>
      </c>
    </row>
    <row r="2697" spans="1:7">
      <c r="A2697" t="s">
        <v>2713</v>
      </c>
      <c r="B2697" t="s">
        <v>7069</v>
      </c>
      <c r="C2697" t="s">
        <v>12</v>
      </c>
      <c r="D2697" t="s">
        <v>10</v>
      </c>
      <c r="E2697" s="9">
        <v>41140</v>
      </c>
      <c r="F2697">
        <f t="shared" ca="1" si="84"/>
        <v>13</v>
      </c>
      <c r="G2697" t="str">
        <f t="shared" ca="1" si="85"/>
        <v>Young</v>
      </c>
    </row>
    <row r="2698" spans="1:7">
      <c r="A2698" t="s">
        <v>2714</v>
      </c>
      <c r="B2698" t="s">
        <v>7068</v>
      </c>
      <c r="C2698" t="s">
        <v>10</v>
      </c>
      <c r="D2698" t="s">
        <v>10</v>
      </c>
      <c r="E2698" s="9">
        <v>36552</v>
      </c>
      <c r="F2698">
        <f t="shared" ca="1" si="84"/>
        <v>26</v>
      </c>
      <c r="G2698" t="str">
        <f t="shared" ca="1" si="85"/>
        <v>Adult</v>
      </c>
    </row>
    <row r="2699" spans="1:7">
      <c r="A2699" t="s">
        <v>2715</v>
      </c>
      <c r="B2699" t="s">
        <v>7068</v>
      </c>
      <c r="C2699" t="s">
        <v>12</v>
      </c>
      <c r="D2699" t="s">
        <v>10</v>
      </c>
      <c r="E2699" s="9">
        <v>39138</v>
      </c>
      <c r="F2699">
        <f t="shared" ca="1" si="84"/>
        <v>19</v>
      </c>
      <c r="G2699" t="str">
        <f t="shared" ca="1" si="85"/>
        <v>Young</v>
      </c>
    </row>
    <row r="2700" spans="1:7">
      <c r="A2700" t="s">
        <v>2716</v>
      </c>
      <c r="B2700" t="s">
        <v>7069</v>
      </c>
      <c r="C2700" t="s">
        <v>10</v>
      </c>
      <c r="D2700" t="s">
        <v>10</v>
      </c>
      <c r="E2700" s="9">
        <v>35135</v>
      </c>
      <c r="F2700">
        <f t="shared" ca="1" si="84"/>
        <v>30</v>
      </c>
      <c r="G2700" t="str">
        <f t="shared" ca="1" si="85"/>
        <v>Adult</v>
      </c>
    </row>
    <row r="2701" spans="1:7">
      <c r="A2701" t="s">
        <v>2717</v>
      </c>
      <c r="B2701" t="s">
        <v>7068</v>
      </c>
      <c r="C2701" t="s">
        <v>10</v>
      </c>
      <c r="D2701" t="s">
        <v>10</v>
      </c>
      <c r="E2701" s="9">
        <v>38007</v>
      </c>
      <c r="F2701">
        <f t="shared" ca="1" si="84"/>
        <v>22</v>
      </c>
      <c r="G2701" t="str">
        <f t="shared" ca="1" si="85"/>
        <v>Adult</v>
      </c>
    </row>
    <row r="2702" spans="1:7">
      <c r="A2702" t="s">
        <v>2718</v>
      </c>
      <c r="B2702" t="s">
        <v>7068</v>
      </c>
      <c r="C2702" t="s">
        <v>10</v>
      </c>
      <c r="D2702" t="s">
        <v>10</v>
      </c>
      <c r="E2702" s="9">
        <v>34352</v>
      </c>
      <c r="F2702">
        <f t="shared" ca="1" si="84"/>
        <v>32</v>
      </c>
      <c r="G2702" t="str">
        <f t="shared" ca="1" si="85"/>
        <v>Adult</v>
      </c>
    </row>
    <row r="2703" spans="1:7">
      <c r="A2703" t="s">
        <v>2719</v>
      </c>
      <c r="B2703" t="s">
        <v>7068</v>
      </c>
      <c r="C2703" t="s">
        <v>12</v>
      </c>
      <c r="D2703" t="s">
        <v>12</v>
      </c>
      <c r="E2703" s="9">
        <v>35522</v>
      </c>
      <c r="F2703">
        <f t="shared" ca="1" si="84"/>
        <v>29</v>
      </c>
      <c r="G2703" t="str">
        <f t="shared" ca="1" si="85"/>
        <v>Adult</v>
      </c>
    </row>
    <row r="2704" spans="1:7">
      <c r="A2704" t="s">
        <v>2720</v>
      </c>
      <c r="B2704" t="s">
        <v>7069</v>
      </c>
      <c r="C2704" t="s">
        <v>10</v>
      </c>
      <c r="D2704" t="s">
        <v>10</v>
      </c>
      <c r="E2704" s="9">
        <v>38284</v>
      </c>
      <c r="F2704">
        <f t="shared" ca="1" si="84"/>
        <v>21</v>
      </c>
      <c r="G2704" t="str">
        <f t="shared" ca="1" si="85"/>
        <v>Adult</v>
      </c>
    </row>
    <row r="2705" spans="1:7">
      <c r="A2705" t="s">
        <v>2721</v>
      </c>
      <c r="B2705" t="s">
        <v>7068</v>
      </c>
      <c r="C2705" t="s">
        <v>10</v>
      </c>
      <c r="D2705" t="s">
        <v>10</v>
      </c>
      <c r="E2705" s="9">
        <v>38482</v>
      </c>
      <c r="F2705">
        <f t="shared" ca="1" si="84"/>
        <v>21</v>
      </c>
      <c r="G2705" t="str">
        <f t="shared" ca="1" si="85"/>
        <v>Adult</v>
      </c>
    </row>
    <row r="2706" spans="1:7">
      <c r="A2706" t="s">
        <v>2722</v>
      </c>
      <c r="B2706" t="s">
        <v>7068</v>
      </c>
      <c r="C2706" t="s">
        <v>12</v>
      </c>
      <c r="D2706" t="s">
        <v>12</v>
      </c>
      <c r="E2706" s="9">
        <v>38261</v>
      </c>
      <c r="F2706">
        <f t="shared" ca="1" si="84"/>
        <v>21</v>
      </c>
      <c r="G2706" t="str">
        <f t="shared" ca="1" si="85"/>
        <v>Adult</v>
      </c>
    </row>
    <row r="2707" spans="1:7">
      <c r="A2707" t="s">
        <v>2723</v>
      </c>
      <c r="B2707" t="s">
        <v>7068</v>
      </c>
      <c r="C2707" t="s">
        <v>12</v>
      </c>
      <c r="D2707" t="s">
        <v>10</v>
      </c>
      <c r="E2707" s="9">
        <v>38546</v>
      </c>
      <c r="F2707">
        <f t="shared" ca="1" si="84"/>
        <v>21</v>
      </c>
      <c r="G2707" t="str">
        <f t="shared" ca="1" si="85"/>
        <v>Adult</v>
      </c>
    </row>
    <row r="2708" spans="1:7">
      <c r="A2708" t="s">
        <v>2724</v>
      </c>
      <c r="B2708" t="s">
        <v>7069</v>
      </c>
      <c r="C2708" t="s">
        <v>12</v>
      </c>
      <c r="D2708" t="s">
        <v>10</v>
      </c>
      <c r="E2708" s="9">
        <v>31749</v>
      </c>
      <c r="F2708">
        <f t="shared" ca="1" si="84"/>
        <v>39</v>
      </c>
      <c r="G2708" t="str">
        <f t="shared" ca="1" si="85"/>
        <v>Adult</v>
      </c>
    </row>
    <row r="2709" spans="1:7">
      <c r="A2709" t="s">
        <v>2725</v>
      </c>
      <c r="B2709" t="s">
        <v>7069</v>
      </c>
      <c r="C2709" t="s">
        <v>10</v>
      </c>
      <c r="D2709" t="s">
        <v>10</v>
      </c>
      <c r="E2709" s="9">
        <v>40187</v>
      </c>
      <c r="F2709">
        <f t="shared" ca="1" si="84"/>
        <v>16</v>
      </c>
      <c r="G2709" t="str">
        <f t="shared" ca="1" si="85"/>
        <v>Young</v>
      </c>
    </row>
    <row r="2710" spans="1:7">
      <c r="A2710" t="s">
        <v>2726</v>
      </c>
      <c r="B2710" t="s">
        <v>7068</v>
      </c>
      <c r="C2710" t="s">
        <v>10</v>
      </c>
      <c r="D2710" t="s">
        <v>10</v>
      </c>
      <c r="E2710" s="9">
        <v>34429</v>
      </c>
      <c r="F2710">
        <f t="shared" ca="1" si="84"/>
        <v>32</v>
      </c>
      <c r="G2710" t="str">
        <f t="shared" ca="1" si="85"/>
        <v>Adult</v>
      </c>
    </row>
    <row r="2711" spans="1:7">
      <c r="A2711" t="s">
        <v>2727</v>
      </c>
      <c r="B2711" t="s">
        <v>7069</v>
      </c>
      <c r="C2711" t="s">
        <v>12</v>
      </c>
      <c r="D2711" t="s">
        <v>10</v>
      </c>
      <c r="E2711" s="9">
        <v>38330</v>
      </c>
      <c r="F2711">
        <f t="shared" ca="1" si="84"/>
        <v>21</v>
      </c>
      <c r="G2711" t="str">
        <f t="shared" ca="1" si="85"/>
        <v>Adult</v>
      </c>
    </row>
    <row r="2712" spans="1:7">
      <c r="A2712" t="s">
        <v>2728</v>
      </c>
      <c r="B2712" t="s">
        <v>7068</v>
      </c>
      <c r="C2712" t="s">
        <v>12</v>
      </c>
      <c r="D2712" t="s">
        <v>10</v>
      </c>
      <c r="E2712" s="9">
        <v>34192</v>
      </c>
      <c r="F2712">
        <f t="shared" ca="1" si="84"/>
        <v>32</v>
      </c>
      <c r="G2712" t="str">
        <f t="shared" ca="1" si="85"/>
        <v>Adult</v>
      </c>
    </row>
    <row r="2713" spans="1:7">
      <c r="A2713" t="s">
        <v>2729</v>
      </c>
      <c r="B2713" t="s">
        <v>7068</v>
      </c>
      <c r="C2713" t="s">
        <v>12</v>
      </c>
      <c r="D2713" t="s">
        <v>12</v>
      </c>
      <c r="E2713" s="9">
        <v>36848</v>
      </c>
      <c r="F2713">
        <f t="shared" ca="1" si="84"/>
        <v>25</v>
      </c>
      <c r="G2713" t="str">
        <f t="shared" ca="1" si="85"/>
        <v>Adult</v>
      </c>
    </row>
    <row r="2714" spans="1:7">
      <c r="A2714" t="s">
        <v>2730</v>
      </c>
      <c r="B2714" t="s">
        <v>7069</v>
      </c>
      <c r="C2714" t="s">
        <v>10</v>
      </c>
      <c r="D2714" t="s">
        <v>10</v>
      </c>
      <c r="E2714" s="9">
        <v>38796</v>
      </c>
      <c r="F2714">
        <f t="shared" ca="1" si="84"/>
        <v>20</v>
      </c>
      <c r="G2714" t="str">
        <f t="shared" ca="1" si="85"/>
        <v>Young</v>
      </c>
    </row>
    <row r="2715" spans="1:7">
      <c r="A2715" t="s">
        <v>2731</v>
      </c>
      <c r="B2715" t="s">
        <v>7069</v>
      </c>
      <c r="C2715" t="s">
        <v>10</v>
      </c>
      <c r="D2715" t="s">
        <v>10</v>
      </c>
      <c r="E2715" s="9">
        <v>36594</v>
      </c>
      <c r="F2715">
        <f t="shared" ca="1" si="84"/>
        <v>26</v>
      </c>
      <c r="G2715" t="str">
        <f t="shared" ca="1" si="85"/>
        <v>Adult</v>
      </c>
    </row>
    <row r="2716" spans="1:7">
      <c r="A2716" t="s">
        <v>2732</v>
      </c>
      <c r="B2716" t="s">
        <v>7068</v>
      </c>
      <c r="C2716" t="s">
        <v>10</v>
      </c>
      <c r="D2716" t="s">
        <v>10</v>
      </c>
      <c r="E2716" s="9">
        <v>41224</v>
      </c>
      <c r="F2716">
        <f t="shared" ca="1" si="84"/>
        <v>13</v>
      </c>
      <c r="G2716" t="str">
        <f t="shared" ca="1" si="85"/>
        <v>Young</v>
      </c>
    </row>
    <row r="2717" spans="1:7">
      <c r="A2717" t="s">
        <v>2733</v>
      </c>
      <c r="B2717" t="s">
        <v>7069</v>
      </c>
      <c r="C2717" t="s">
        <v>10</v>
      </c>
      <c r="D2717" t="s">
        <v>10</v>
      </c>
      <c r="E2717" s="9">
        <v>35970</v>
      </c>
      <c r="F2717">
        <f t="shared" ca="1" si="84"/>
        <v>28</v>
      </c>
      <c r="G2717" t="str">
        <f t="shared" ca="1" si="85"/>
        <v>Adult</v>
      </c>
    </row>
    <row r="2718" spans="1:7">
      <c r="A2718" t="s">
        <v>2734</v>
      </c>
      <c r="B2718" t="s">
        <v>7068</v>
      </c>
      <c r="C2718" t="s">
        <v>12</v>
      </c>
      <c r="D2718" t="s">
        <v>10</v>
      </c>
      <c r="E2718" s="9">
        <v>36628</v>
      </c>
      <c r="F2718">
        <f t="shared" ca="1" si="84"/>
        <v>26</v>
      </c>
      <c r="G2718" t="str">
        <f t="shared" ca="1" si="85"/>
        <v>Adult</v>
      </c>
    </row>
    <row r="2719" spans="1:7">
      <c r="A2719" t="s">
        <v>2735</v>
      </c>
      <c r="B2719" t="s">
        <v>7068</v>
      </c>
      <c r="C2719" t="s">
        <v>12</v>
      </c>
      <c r="D2719" t="s">
        <v>12</v>
      </c>
      <c r="E2719" s="9">
        <v>29667</v>
      </c>
      <c r="F2719">
        <f t="shared" ca="1" si="84"/>
        <v>45</v>
      </c>
      <c r="G2719" t="str">
        <f t="shared" ca="1" si="85"/>
        <v>Adult</v>
      </c>
    </row>
    <row r="2720" spans="1:7">
      <c r="A2720" t="s">
        <v>2736</v>
      </c>
      <c r="B2720" t="s">
        <v>7069</v>
      </c>
      <c r="C2720" t="s">
        <v>10</v>
      </c>
      <c r="D2720" t="s">
        <v>10</v>
      </c>
      <c r="E2720" s="9">
        <v>37574</v>
      </c>
      <c r="F2720">
        <f t="shared" ca="1" si="84"/>
        <v>23</v>
      </c>
      <c r="G2720" t="str">
        <f t="shared" ca="1" si="85"/>
        <v>Adult</v>
      </c>
    </row>
    <row r="2721" spans="1:7">
      <c r="A2721" t="s">
        <v>2737</v>
      </c>
      <c r="B2721" t="s">
        <v>7068</v>
      </c>
      <c r="C2721" t="s">
        <v>12</v>
      </c>
      <c r="D2721" t="s">
        <v>12</v>
      </c>
      <c r="E2721" s="9">
        <v>36463</v>
      </c>
      <c r="F2721">
        <f t="shared" ca="1" si="84"/>
        <v>26</v>
      </c>
      <c r="G2721" t="str">
        <f t="shared" ca="1" si="85"/>
        <v>Adult</v>
      </c>
    </row>
    <row r="2722" spans="1:7">
      <c r="A2722" t="s">
        <v>2738</v>
      </c>
      <c r="B2722" t="s">
        <v>7069</v>
      </c>
      <c r="C2722" t="s">
        <v>10</v>
      </c>
      <c r="D2722" t="s">
        <v>10</v>
      </c>
      <c r="E2722" s="9">
        <v>37637</v>
      </c>
      <c r="F2722">
        <f t="shared" ca="1" si="84"/>
        <v>23</v>
      </c>
      <c r="G2722" t="str">
        <f t="shared" ca="1" si="85"/>
        <v>Adult</v>
      </c>
    </row>
    <row r="2723" spans="1:7">
      <c r="A2723" t="s">
        <v>2739</v>
      </c>
      <c r="B2723" t="s">
        <v>7069</v>
      </c>
      <c r="C2723" t="s">
        <v>10</v>
      </c>
      <c r="D2723" t="s">
        <v>10</v>
      </c>
      <c r="E2723" s="9">
        <v>29875</v>
      </c>
      <c r="F2723">
        <f t="shared" ca="1" si="84"/>
        <v>44</v>
      </c>
      <c r="G2723" t="str">
        <f t="shared" ca="1" si="85"/>
        <v>Adult</v>
      </c>
    </row>
    <row r="2724" spans="1:7">
      <c r="A2724" t="s">
        <v>2740</v>
      </c>
      <c r="B2724" t="s">
        <v>7069</v>
      </c>
      <c r="C2724" t="s">
        <v>12</v>
      </c>
      <c r="D2724" t="s">
        <v>12</v>
      </c>
      <c r="E2724" s="9">
        <v>37757</v>
      </c>
      <c r="F2724">
        <f t="shared" ca="1" si="84"/>
        <v>23</v>
      </c>
      <c r="G2724" t="str">
        <f t="shared" ca="1" si="85"/>
        <v>Adult</v>
      </c>
    </row>
    <row r="2725" spans="1:7">
      <c r="A2725" t="s">
        <v>2741</v>
      </c>
      <c r="B2725" t="s">
        <v>7069</v>
      </c>
      <c r="C2725" t="s">
        <v>10</v>
      </c>
      <c r="D2725" t="s">
        <v>10</v>
      </c>
      <c r="E2725" s="9">
        <v>36976</v>
      </c>
      <c r="F2725">
        <f t="shared" ca="1" si="84"/>
        <v>25</v>
      </c>
      <c r="G2725" t="str">
        <f t="shared" ca="1" si="85"/>
        <v>Adult</v>
      </c>
    </row>
    <row r="2726" spans="1:7">
      <c r="A2726" t="s">
        <v>2742</v>
      </c>
      <c r="B2726" t="s">
        <v>7069</v>
      </c>
      <c r="C2726" t="s">
        <v>12</v>
      </c>
      <c r="D2726" t="s">
        <v>12</v>
      </c>
      <c r="E2726" s="9">
        <v>35875</v>
      </c>
      <c r="F2726">
        <f t="shared" ca="1" si="84"/>
        <v>28</v>
      </c>
      <c r="G2726" t="str">
        <f t="shared" ca="1" si="85"/>
        <v>Adult</v>
      </c>
    </row>
    <row r="2727" spans="1:7">
      <c r="A2727" t="s">
        <v>2743</v>
      </c>
      <c r="B2727" t="s">
        <v>7068</v>
      </c>
      <c r="C2727" t="s">
        <v>10</v>
      </c>
      <c r="D2727" t="s">
        <v>10</v>
      </c>
      <c r="E2727" s="9">
        <v>30196</v>
      </c>
      <c r="F2727">
        <f t="shared" ca="1" si="84"/>
        <v>43</v>
      </c>
      <c r="G2727" t="str">
        <f t="shared" ca="1" si="85"/>
        <v>Adult</v>
      </c>
    </row>
    <row r="2728" spans="1:7">
      <c r="A2728" t="s">
        <v>2744</v>
      </c>
      <c r="B2728" t="s">
        <v>7069</v>
      </c>
      <c r="C2728" t="s">
        <v>10</v>
      </c>
      <c r="D2728" t="s">
        <v>12</v>
      </c>
      <c r="E2728" s="9">
        <v>39151</v>
      </c>
      <c r="F2728">
        <f t="shared" ca="1" si="84"/>
        <v>19</v>
      </c>
      <c r="G2728" t="str">
        <f t="shared" ca="1" si="85"/>
        <v>Young</v>
      </c>
    </row>
    <row r="2729" spans="1:7">
      <c r="A2729" t="s">
        <v>2745</v>
      </c>
      <c r="B2729" t="s">
        <v>7069</v>
      </c>
      <c r="C2729" t="s">
        <v>10</v>
      </c>
      <c r="D2729" t="s">
        <v>10</v>
      </c>
      <c r="E2729" s="9">
        <v>34554</v>
      </c>
      <c r="F2729">
        <f t="shared" ca="1" si="84"/>
        <v>31</v>
      </c>
      <c r="G2729" t="str">
        <f t="shared" ca="1" si="85"/>
        <v>Adult</v>
      </c>
    </row>
    <row r="2730" spans="1:7">
      <c r="A2730" t="s">
        <v>2746</v>
      </c>
      <c r="B2730" t="s">
        <v>7068</v>
      </c>
      <c r="C2730" t="s">
        <v>10</v>
      </c>
      <c r="D2730" t="s">
        <v>10</v>
      </c>
      <c r="E2730" s="9">
        <v>29700</v>
      </c>
      <c r="F2730">
        <f t="shared" ca="1" si="84"/>
        <v>45</v>
      </c>
      <c r="G2730" t="str">
        <f t="shared" ca="1" si="85"/>
        <v>Adult</v>
      </c>
    </row>
    <row r="2731" spans="1:7">
      <c r="A2731" t="s">
        <v>2747</v>
      </c>
      <c r="B2731" t="s">
        <v>7068</v>
      </c>
      <c r="C2731" t="s">
        <v>10</v>
      </c>
      <c r="D2731" t="s">
        <v>10</v>
      </c>
      <c r="E2731" s="9">
        <v>34868</v>
      </c>
      <c r="F2731">
        <f t="shared" ca="1" si="84"/>
        <v>31</v>
      </c>
      <c r="G2731" t="str">
        <f t="shared" ca="1" si="85"/>
        <v>Adult</v>
      </c>
    </row>
    <row r="2732" spans="1:7">
      <c r="A2732" t="s">
        <v>2748</v>
      </c>
      <c r="B2732" t="s">
        <v>7069</v>
      </c>
      <c r="C2732" t="s">
        <v>10</v>
      </c>
      <c r="D2732" t="s">
        <v>10</v>
      </c>
      <c r="E2732" s="9">
        <v>34204</v>
      </c>
      <c r="F2732">
        <f t="shared" ca="1" si="84"/>
        <v>32</v>
      </c>
      <c r="G2732" t="str">
        <f t="shared" ca="1" si="85"/>
        <v>Adult</v>
      </c>
    </row>
    <row r="2733" spans="1:7">
      <c r="A2733" t="s">
        <v>2749</v>
      </c>
      <c r="B2733" t="s">
        <v>7068</v>
      </c>
      <c r="C2733" t="s">
        <v>10</v>
      </c>
      <c r="D2733" t="s">
        <v>10</v>
      </c>
      <c r="E2733" s="9">
        <v>32403</v>
      </c>
      <c r="F2733">
        <f t="shared" ca="1" si="84"/>
        <v>37</v>
      </c>
      <c r="G2733" t="str">
        <f t="shared" ca="1" si="85"/>
        <v>Adult</v>
      </c>
    </row>
    <row r="2734" spans="1:7">
      <c r="A2734" t="s">
        <v>2750</v>
      </c>
      <c r="B2734" t="s">
        <v>7068</v>
      </c>
      <c r="C2734" t="s">
        <v>10</v>
      </c>
      <c r="D2734" t="s">
        <v>12</v>
      </c>
      <c r="E2734" s="9">
        <v>41150</v>
      </c>
      <c r="F2734">
        <f t="shared" ca="1" si="84"/>
        <v>13</v>
      </c>
      <c r="G2734" t="str">
        <f t="shared" ca="1" si="85"/>
        <v>Young</v>
      </c>
    </row>
    <row r="2735" spans="1:7">
      <c r="A2735" t="s">
        <v>2751</v>
      </c>
      <c r="B2735" t="s">
        <v>7068</v>
      </c>
      <c r="C2735" t="s">
        <v>12</v>
      </c>
      <c r="D2735" t="s">
        <v>10</v>
      </c>
      <c r="E2735" s="9">
        <v>37553</v>
      </c>
      <c r="F2735">
        <f t="shared" ca="1" si="84"/>
        <v>23</v>
      </c>
      <c r="G2735" t="str">
        <f t="shared" ca="1" si="85"/>
        <v>Adult</v>
      </c>
    </row>
    <row r="2736" spans="1:7">
      <c r="A2736" t="s">
        <v>2752</v>
      </c>
      <c r="B2736" t="s">
        <v>7069</v>
      </c>
      <c r="C2736" t="s">
        <v>10</v>
      </c>
      <c r="D2736" t="s">
        <v>10</v>
      </c>
      <c r="E2736" s="9">
        <v>39550</v>
      </c>
      <c r="F2736">
        <f t="shared" ca="1" si="84"/>
        <v>18</v>
      </c>
      <c r="G2736" t="str">
        <f t="shared" ca="1" si="85"/>
        <v>Young</v>
      </c>
    </row>
    <row r="2737" spans="1:7">
      <c r="A2737" t="s">
        <v>2753</v>
      </c>
      <c r="B2737" t="s">
        <v>7069</v>
      </c>
      <c r="C2737" t="s">
        <v>10</v>
      </c>
      <c r="D2737" t="s">
        <v>10</v>
      </c>
      <c r="E2737" s="9">
        <v>30147</v>
      </c>
      <c r="F2737">
        <f t="shared" ca="1" si="84"/>
        <v>44</v>
      </c>
      <c r="G2737" t="str">
        <f t="shared" ca="1" si="85"/>
        <v>Adult</v>
      </c>
    </row>
    <row r="2738" spans="1:7">
      <c r="A2738" t="s">
        <v>2754</v>
      </c>
      <c r="B2738" t="s">
        <v>7068</v>
      </c>
      <c r="C2738" t="s">
        <v>12</v>
      </c>
      <c r="D2738" t="s">
        <v>10</v>
      </c>
      <c r="E2738" s="9">
        <v>36204</v>
      </c>
      <c r="F2738">
        <f t="shared" ca="1" si="84"/>
        <v>27</v>
      </c>
      <c r="G2738" t="str">
        <f t="shared" ca="1" si="85"/>
        <v>Adult</v>
      </c>
    </row>
    <row r="2739" spans="1:7">
      <c r="A2739" t="s">
        <v>2755</v>
      </c>
      <c r="B2739" t="s">
        <v>7069</v>
      </c>
      <c r="C2739" t="s">
        <v>10</v>
      </c>
      <c r="D2739" t="s">
        <v>10</v>
      </c>
      <c r="E2739" s="9">
        <v>36876</v>
      </c>
      <c r="F2739">
        <f t="shared" ca="1" si="84"/>
        <v>25</v>
      </c>
      <c r="G2739" t="str">
        <f t="shared" ca="1" si="85"/>
        <v>Adult</v>
      </c>
    </row>
    <row r="2740" spans="1:7">
      <c r="A2740" t="s">
        <v>2756</v>
      </c>
      <c r="B2740" t="s">
        <v>7068</v>
      </c>
      <c r="C2740" t="s">
        <v>12</v>
      </c>
      <c r="D2740" t="s">
        <v>12</v>
      </c>
      <c r="E2740" s="9">
        <v>32914</v>
      </c>
      <c r="F2740">
        <f t="shared" ca="1" si="84"/>
        <v>36</v>
      </c>
      <c r="G2740" t="str">
        <f t="shared" ca="1" si="85"/>
        <v>Adult</v>
      </c>
    </row>
    <row r="2741" spans="1:7">
      <c r="A2741" t="s">
        <v>2757</v>
      </c>
      <c r="B2741" t="s">
        <v>7068</v>
      </c>
      <c r="C2741" t="s">
        <v>12</v>
      </c>
      <c r="D2741" t="s">
        <v>10</v>
      </c>
      <c r="E2741" s="9">
        <v>39965</v>
      </c>
      <c r="F2741">
        <f t="shared" ca="1" si="84"/>
        <v>17</v>
      </c>
      <c r="G2741" t="str">
        <f t="shared" ca="1" si="85"/>
        <v>Young</v>
      </c>
    </row>
    <row r="2742" spans="1:7">
      <c r="A2742" t="s">
        <v>2758</v>
      </c>
      <c r="B2742" t="s">
        <v>7068</v>
      </c>
      <c r="C2742" t="s">
        <v>10</v>
      </c>
      <c r="D2742" t="s">
        <v>10</v>
      </c>
      <c r="E2742" s="9">
        <v>37564</v>
      </c>
      <c r="F2742">
        <f t="shared" ca="1" si="84"/>
        <v>23</v>
      </c>
      <c r="G2742" t="str">
        <f t="shared" ca="1" si="85"/>
        <v>Adult</v>
      </c>
    </row>
    <row r="2743" spans="1:7">
      <c r="A2743" t="s">
        <v>2759</v>
      </c>
      <c r="B2743" t="s">
        <v>7069</v>
      </c>
      <c r="C2743" t="s">
        <v>10</v>
      </c>
      <c r="D2743" t="s">
        <v>10</v>
      </c>
      <c r="E2743" s="9">
        <v>30250</v>
      </c>
      <c r="F2743">
        <f t="shared" ca="1" si="84"/>
        <v>43</v>
      </c>
      <c r="G2743" t="str">
        <f t="shared" ca="1" si="85"/>
        <v>Adult</v>
      </c>
    </row>
    <row r="2744" spans="1:7">
      <c r="A2744" t="s">
        <v>2760</v>
      </c>
      <c r="B2744" t="s">
        <v>7069</v>
      </c>
      <c r="C2744" t="s">
        <v>10</v>
      </c>
      <c r="D2744" t="s">
        <v>10</v>
      </c>
      <c r="E2744" s="9">
        <v>33771</v>
      </c>
      <c r="F2744">
        <f t="shared" ca="1" si="84"/>
        <v>34</v>
      </c>
      <c r="G2744" t="str">
        <f t="shared" ca="1" si="85"/>
        <v>Adult</v>
      </c>
    </row>
    <row r="2745" spans="1:7">
      <c r="A2745" t="s">
        <v>2761</v>
      </c>
      <c r="B2745" t="s">
        <v>7069</v>
      </c>
      <c r="C2745" t="s">
        <v>12</v>
      </c>
      <c r="D2745" t="s">
        <v>10</v>
      </c>
      <c r="E2745" s="9">
        <v>39210</v>
      </c>
      <c r="F2745">
        <f t="shared" ca="1" si="84"/>
        <v>19</v>
      </c>
      <c r="G2745" t="str">
        <f t="shared" ca="1" si="85"/>
        <v>Young</v>
      </c>
    </row>
    <row r="2746" spans="1:7">
      <c r="A2746" t="s">
        <v>2762</v>
      </c>
      <c r="B2746" t="s">
        <v>7068</v>
      </c>
      <c r="C2746" t="s">
        <v>12</v>
      </c>
      <c r="D2746" t="s">
        <v>10</v>
      </c>
      <c r="E2746" s="9">
        <v>37557</v>
      </c>
      <c r="F2746">
        <f t="shared" ca="1" si="84"/>
        <v>23</v>
      </c>
      <c r="G2746" t="str">
        <f t="shared" ca="1" si="85"/>
        <v>Adult</v>
      </c>
    </row>
    <row r="2747" spans="1:7">
      <c r="A2747" t="s">
        <v>2763</v>
      </c>
      <c r="B2747" t="s">
        <v>7069</v>
      </c>
      <c r="C2747" t="s">
        <v>12</v>
      </c>
      <c r="D2747" t="s">
        <v>10</v>
      </c>
      <c r="E2747" s="9">
        <v>31125</v>
      </c>
      <c r="F2747">
        <f t="shared" ca="1" si="84"/>
        <v>41</v>
      </c>
      <c r="G2747" t="str">
        <f t="shared" ca="1" si="85"/>
        <v>Adult</v>
      </c>
    </row>
    <row r="2748" spans="1:7">
      <c r="A2748" t="s">
        <v>2764</v>
      </c>
      <c r="B2748" t="s">
        <v>7068</v>
      </c>
      <c r="C2748" t="s">
        <v>12</v>
      </c>
      <c r="D2748" t="s">
        <v>12</v>
      </c>
      <c r="E2748" s="9">
        <v>39985</v>
      </c>
      <c r="F2748">
        <f t="shared" ca="1" si="84"/>
        <v>17</v>
      </c>
      <c r="G2748" t="str">
        <f t="shared" ca="1" si="85"/>
        <v>Young</v>
      </c>
    </row>
    <row r="2749" spans="1:7">
      <c r="A2749" t="s">
        <v>2765</v>
      </c>
      <c r="B2749" t="s">
        <v>7069</v>
      </c>
      <c r="C2749" t="s">
        <v>10</v>
      </c>
      <c r="D2749" t="s">
        <v>10</v>
      </c>
      <c r="E2749" s="9">
        <v>39103</v>
      </c>
      <c r="F2749">
        <f t="shared" ca="1" si="84"/>
        <v>19</v>
      </c>
      <c r="G2749" t="str">
        <f t="shared" ca="1" si="85"/>
        <v>Young</v>
      </c>
    </row>
    <row r="2750" spans="1:7">
      <c r="A2750" t="s">
        <v>2766</v>
      </c>
      <c r="B2750" t="s">
        <v>7069</v>
      </c>
      <c r="C2750" t="s">
        <v>10</v>
      </c>
      <c r="D2750" t="s">
        <v>10</v>
      </c>
      <c r="E2750" s="9">
        <v>31321</v>
      </c>
      <c r="F2750">
        <f t="shared" ca="1" si="84"/>
        <v>40</v>
      </c>
      <c r="G2750" t="str">
        <f t="shared" ca="1" si="85"/>
        <v>Adult</v>
      </c>
    </row>
    <row r="2751" spans="1:7">
      <c r="A2751" t="s">
        <v>2767</v>
      </c>
      <c r="B2751" t="s">
        <v>7069</v>
      </c>
      <c r="C2751" t="s">
        <v>12</v>
      </c>
      <c r="D2751" t="s">
        <v>12</v>
      </c>
      <c r="E2751" s="9">
        <v>40741</v>
      </c>
      <c r="F2751">
        <f t="shared" ca="1" si="84"/>
        <v>15</v>
      </c>
      <c r="G2751" t="str">
        <f t="shared" ca="1" si="85"/>
        <v>Young</v>
      </c>
    </row>
    <row r="2752" spans="1:7">
      <c r="A2752" t="s">
        <v>2768</v>
      </c>
      <c r="B2752" t="s">
        <v>7069</v>
      </c>
      <c r="C2752" t="s">
        <v>10</v>
      </c>
      <c r="D2752" t="s">
        <v>10</v>
      </c>
      <c r="E2752" s="9">
        <v>39883</v>
      </c>
      <c r="F2752">
        <f t="shared" ca="1" si="84"/>
        <v>17</v>
      </c>
      <c r="G2752" t="str">
        <f t="shared" ca="1" si="85"/>
        <v>Young</v>
      </c>
    </row>
    <row r="2753" spans="1:7">
      <c r="A2753" t="s">
        <v>2769</v>
      </c>
      <c r="B2753" t="s">
        <v>7068</v>
      </c>
      <c r="C2753" t="s">
        <v>12</v>
      </c>
      <c r="D2753" t="s">
        <v>12</v>
      </c>
      <c r="E2753" s="9">
        <v>37040</v>
      </c>
      <c r="F2753">
        <f t="shared" ca="1" si="84"/>
        <v>25</v>
      </c>
      <c r="G2753" t="str">
        <f t="shared" ca="1" si="85"/>
        <v>Adult</v>
      </c>
    </row>
    <row r="2754" spans="1:7">
      <c r="A2754" t="s">
        <v>2770</v>
      </c>
      <c r="B2754" t="s">
        <v>7069</v>
      </c>
      <c r="C2754" t="s">
        <v>12</v>
      </c>
      <c r="D2754" t="s">
        <v>12</v>
      </c>
      <c r="E2754" s="9">
        <v>33309</v>
      </c>
      <c r="F2754">
        <f t="shared" ca="1" si="84"/>
        <v>35</v>
      </c>
      <c r="G2754" t="str">
        <f t="shared" ca="1" si="85"/>
        <v>Adult</v>
      </c>
    </row>
    <row r="2755" spans="1:7">
      <c r="A2755" t="s">
        <v>2771</v>
      </c>
      <c r="B2755" t="s">
        <v>7068</v>
      </c>
      <c r="C2755" t="s">
        <v>10</v>
      </c>
      <c r="D2755" t="s">
        <v>10</v>
      </c>
      <c r="E2755" s="9">
        <v>30761</v>
      </c>
      <c r="F2755">
        <f t="shared" ref="F2755:F2818" ca="1" si="86">DATEDIF(E2755,TODAY(),"Y")</f>
        <v>42</v>
      </c>
      <c r="G2755" t="str">
        <f t="shared" ref="G2755:G2818" ca="1" si="87">IF(F2755&lt;=20,"Young","Adult")</f>
        <v>Adult</v>
      </c>
    </row>
    <row r="2756" spans="1:7">
      <c r="A2756" t="s">
        <v>2772</v>
      </c>
      <c r="B2756" t="s">
        <v>7069</v>
      </c>
      <c r="C2756" t="s">
        <v>10</v>
      </c>
      <c r="D2756" t="s">
        <v>10</v>
      </c>
      <c r="E2756" s="9">
        <v>41135</v>
      </c>
      <c r="F2756">
        <f t="shared" ca="1" si="86"/>
        <v>13</v>
      </c>
      <c r="G2756" t="str">
        <f t="shared" ca="1" si="87"/>
        <v>Young</v>
      </c>
    </row>
    <row r="2757" spans="1:7">
      <c r="A2757" t="s">
        <v>2773</v>
      </c>
      <c r="B2757" t="s">
        <v>7069</v>
      </c>
      <c r="C2757" t="s">
        <v>12</v>
      </c>
      <c r="D2757" t="s">
        <v>10</v>
      </c>
      <c r="E2757" s="9">
        <v>40010</v>
      </c>
      <c r="F2757">
        <f t="shared" ca="1" si="86"/>
        <v>17</v>
      </c>
      <c r="G2757" t="str">
        <f t="shared" ca="1" si="87"/>
        <v>Young</v>
      </c>
    </row>
    <row r="2758" spans="1:7">
      <c r="A2758" t="s">
        <v>2774</v>
      </c>
      <c r="B2758" t="s">
        <v>7068</v>
      </c>
      <c r="C2758" t="s">
        <v>10</v>
      </c>
      <c r="D2758" t="s">
        <v>10</v>
      </c>
      <c r="E2758" s="9">
        <v>39165</v>
      </c>
      <c r="F2758">
        <f t="shared" ca="1" si="86"/>
        <v>19</v>
      </c>
      <c r="G2758" t="str">
        <f t="shared" ca="1" si="87"/>
        <v>Young</v>
      </c>
    </row>
    <row r="2759" spans="1:7">
      <c r="A2759" t="s">
        <v>2775</v>
      </c>
      <c r="B2759" t="s">
        <v>7068</v>
      </c>
      <c r="C2759" t="s">
        <v>12</v>
      </c>
      <c r="D2759" t="s">
        <v>12</v>
      </c>
      <c r="E2759" s="9">
        <v>35336</v>
      </c>
      <c r="F2759">
        <f t="shared" ca="1" si="86"/>
        <v>29</v>
      </c>
      <c r="G2759" t="str">
        <f t="shared" ca="1" si="87"/>
        <v>Adult</v>
      </c>
    </row>
    <row r="2760" spans="1:7">
      <c r="A2760" t="s">
        <v>2776</v>
      </c>
      <c r="B2760" t="s">
        <v>7069</v>
      </c>
      <c r="C2760" t="s">
        <v>10</v>
      </c>
      <c r="D2760" t="s">
        <v>10</v>
      </c>
      <c r="E2760" s="9">
        <v>36923</v>
      </c>
      <c r="F2760">
        <f t="shared" ca="1" si="86"/>
        <v>25</v>
      </c>
      <c r="G2760" t="str">
        <f t="shared" ca="1" si="87"/>
        <v>Adult</v>
      </c>
    </row>
    <row r="2761" spans="1:7">
      <c r="A2761" t="s">
        <v>2777</v>
      </c>
      <c r="B2761" t="s">
        <v>7069</v>
      </c>
      <c r="C2761" t="s">
        <v>10</v>
      </c>
      <c r="D2761" t="s">
        <v>10</v>
      </c>
      <c r="E2761" s="9">
        <v>29512</v>
      </c>
      <c r="F2761">
        <f t="shared" ca="1" si="86"/>
        <v>45</v>
      </c>
      <c r="G2761" t="str">
        <f t="shared" ca="1" si="87"/>
        <v>Adult</v>
      </c>
    </row>
    <row r="2762" spans="1:7">
      <c r="A2762" t="s">
        <v>2778</v>
      </c>
      <c r="B2762" t="s">
        <v>7069</v>
      </c>
      <c r="C2762" t="s">
        <v>10</v>
      </c>
      <c r="D2762" t="s">
        <v>10</v>
      </c>
      <c r="E2762" s="9">
        <v>29413</v>
      </c>
      <c r="F2762">
        <f t="shared" ca="1" si="86"/>
        <v>46</v>
      </c>
      <c r="G2762" t="str">
        <f t="shared" ca="1" si="87"/>
        <v>Adult</v>
      </c>
    </row>
    <row r="2763" spans="1:7">
      <c r="A2763" t="s">
        <v>2779</v>
      </c>
      <c r="B2763" t="s">
        <v>7068</v>
      </c>
      <c r="C2763" t="s">
        <v>10</v>
      </c>
      <c r="D2763" t="s">
        <v>10</v>
      </c>
      <c r="E2763" s="9">
        <v>32824</v>
      </c>
      <c r="F2763">
        <f t="shared" ca="1" si="86"/>
        <v>36</v>
      </c>
      <c r="G2763" t="str">
        <f t="shared" ca="1" si="87"/>
        <v>Adult</v>
      </c>
    </row>
    <row r="2764" spans="1:7">
      <c r="A2764" t="s">
        <v>2780</v>
      </c>
      <c r="B2764" t="s">
        <v>7069</v>
      </c>
      <c r="C2764" t="s">
        <v>10</v>
      </c>
      <c r="D2764" t="s">
        <v>10</v>
      </c>
      <c r="E2764" s="9">
        <v>36387</v>
      </c>
      <c r="F2764">
        <f t="shared" ca="1" si="86"/>
        <v>26</v>
      </c>
      <c r="G2764" t="str">
        <f t="shared" ca="1" si="87"/>
        <v>Adult</v>
      </c>
    </row>
    <row r="2765" spans="1:7">
      <c r="A2765" t="s">
        <v>2781</v>
      </c>
      <c r="B2765" t="s">
        <v>7069</v>
      </c>
      <c r="C2765" t="s">
        <v>12</v>
      </c>
      <c r="D2765" t="s">
        <v>12</v>
      </c>
      <c r="E2765" s="9">
        <v>37981</v>
      </c>
      <c r="F2765">
        <f t="shared" ca="1" si="86"/>
        <v>22</v>
      </c>
      <c r="G2765" t="str">
        <f t="shared" ca="1" si="87"/>
        <v>Adult</v>
      </c>
    </row>
    <row r="2766" spans="1:7">
      <c r="A2766" t="s">
        <v>2782</v>
      </c>
      <c r="B2766" t="s">
        <v>7069</v>
      </c>
      <c r="C2766" t="s">
        <v>12</v>
      </c>
      <c r="D2766" t="s">
        <v>12</v>
      </c>
      <c r="E2766" s="9">
        <v>36895</v>
      </c>
      <c r="F2766">
        <f t="shared" ca="1" si="86"/>
        <v>25</v>
      </c>
      <c r="G2766" t="str">
        <f t="shared" ca="1" si="87"/>
        <v>Adult</v>
      </c>
    </row>
    <row r="2767" spans="1:7">
      <c r="A2767" t="s">
        <v>2783</v>
      </c>
      <c r="B2767" t="s">
        <v>7069</v>
      </c>
      <c r="C2767" t="s">
        <v>10</v>
      </c>
      <c r="D2767" t="s">
        <v>10</v>
      </c>
      <c r="E2767" s="9">
        <v>33977</v>
      </c>
      <c r="F2767">
        <f t="shared" ca="1" si="86"/>
        <v>33</v>
      </c>
      <c r="G2767" t="str">
        <f t="shared" ca="1" si="87"/>
        <v>Adult</v>
      </c>
    </row>
    <row r="2768" spans="1:7">
      <c r="A2768" t="s">
        <v>2784</v>
      </c>
      <c r="B2768" t="s">
        <v>7068</v>
      </c>
      <c r="C2768" t="s">
        <v>12</v>
      </c>
      <c r="D2768" t="s">
        <v>10</v>
      </c>
      <c r="E2768" s="9">
        <v>37881</v>
      </c>
      <c r="F2768">
        <f t="shared" ca="1" si="86"/>
        <v>22</v>
      </c>
      <c r="G2768" t="str">
        <f t="shared" ca="1" si="87"/>
        <v>Adult</v>
      </c>
    </row>
    <row r="2769" spans="1:7">
      <c r="A2769" t="s">
        <v>2785</v>
      </c>
      <c r="B2769" t="s">
        <v>7068</v>
      </c>
      <c r="C2769" t="s">
        <v>10</v>
      </c>
      <c r="D2769" t="s">
        <v>12</v>
      </c>
      <c r="E2769" s="9">
        <v>39027</v>
      </c>
      <c r="F2769">
        <f t="shared" ca="1" si="86"/>
        <v>19</v>
      </c>
      <c r="G2769" t="str">
        <f t="shared" ca="1" si="87"/>
        <v>Young</v>
      </c>
    </row>
    <row r="2770" spans="1:7">
      <c r="A2770" t="s">
        <v>2786</v>
      </c>
      <c r="B2770" t="s">
        <v>7068</v>
      </c>
      <c r="C2770" t="s">
        <v>10</v>
      </c>
      <c r="D2770" t="s">
        <v>10</v>
      </c>
      <c r="E2770" s="9">
        <v>29722</v>
      </c>
      <c r="F2770">
        <f t="shared" ca="1" si="86"/>
        <v>45</v>
      </c>
      <c r="G2770" t="str">
        <f t="shared" ca="1" si="87"/>
        <v>Adult</v>
      </c>
    </row>
    <row r="2771" spans="1:7">
      <c r="A2771" t="s">
        <v>2787</v>
      </c>
      <c r="B2771" t="s">
        <v>7068</v>
      </c>
      <c r="C2771" t="s">
        <v>10</v>
      </c>
      <c r="D2771" t="s">
        <v>10</v>
      </c>
      <c r="E2771" s="9">
        <v>37944</v>
      </c>
      <c r="F2771">
        <f t="shared" ca="1" si="86"/>
        <v>22</v>
      </c>
      <c r="G2771" t="str">
        <f t="shared" ca="1" si="87"/>
        <v>Adult</v>
      </c>
    </row>
    <row r="2772" spans="1:7">
      <c r="A2772" t="s">
        <v>2788</v>
      </c>
      <c r="B2772" t="s">
        <v>7069</v>
      </c>
      <c r="C2772" t="s">
        <v>12</v>
      </c>
      <c r="D2772" t="s">
        <v>12</v>
      </c>
      <c r="E2772" s="9">
        <v>39878</v>
      </c>
      <c r="F2772">
        <f t="shared" ca="1" si="86"/>
        <v>17</v>
      </c>
      <c r="G2772" t="str">
        <f t="shared" ca="1" si="87"/>
        <v>Young</v>
      </c>
    </row>
    <row r="2773" spans="1:7">
      <c r="A2773" t="s">
        <v>2789</v>
      </c>
      <c r="B2773" t="s">
        <v>7068</v>
      </c>
      <c r="C2773" t="s">
        <v>12</v>
      </c>
      <c r="D2773" t="s">
        <v>12</v>
      </c>
      <c r="E2773" s="9">
        <v>34956</v>
      </c>
      <c r="F2773">
        <f t="shared" ca="1" si="86"/>
        <v>30</v>
      </c>
      <c r="G2773" t="str">
        <f t="shared" ca="1" si="87"/>
        <v>Adult</v>
      </c>
    </row>
    <row r="2774" spans="1:7">
      <c r="A2774" t="s">
        <v>2790</v>
      </c>
      <c r="B2774" t="s">
        <v>7068</v>
      </c>
      <c r="C2774" t="s">
        <v>12</v>
      </c>
      <c r="D2774" t="s">
        <v>12</v>
      </c>
      <c r="E2774" s="9">
        <v>29945</v>
      </c>
      <c r="F2774">
        <f t="shared" ca="1" si="86"/>
        <v>44</v>
      </c>
      <c r="G2774" t="str">
        <f t="shared" ca="1" si="87"/>
        <v>Adult</v>
      </c>
    </row>
    <row r="2775" spans="1:7">
      <c r="A2775" t="s">
        <v>2791</v>
      </c>
      <c r="B2775" t="s">
        <v>7069</v>
      </c>
      <c r="C2775" t="s">
        <v>12</v>
      </c>
      <c r="D2775" t="s">
        <v>10</v>
      </c>
      <c r="E2775" s="9">
        <v>34494</v>
      </c>
      <c r="F2775">
        <f t="shared" ca="1" si="86"/>
        <v>32</v>
      </c>
      <c r="G2775" t="str">
        <f t="shared" ca="1" si="87"/>
        <v>Adult</v>
      </c>
    </row>
    <row r="2776" spans="1:7">
      <c r="A2776" t="s">
        <v>2792</v>
      </c>
      <c r="B2776" t="s">
        <v>7069</v>
      </c>
      <c r="C2776" t="s">
        <v>10</v>
      </c>
      <c r="D2776" t="s">
        <v>10</v>
      </c>
      <c r="E2776" s="9">
        <v>33553</v>
      </c>
      <c r="F2776">
        <f t="shared" ca="1" si="86"/>
        <v>34</v>
      </c>
      <c r="G2776" t="str">
        <f t="shared" ca="1" si="87"/>
        <v>Adult</v>
      </c>
    </row>
    <row r="2777" spans="1:7">
      <c r="A2777" t="s">
        <v>2793</v>
      </c>
      <c r="B2777" t="s">
        <v>7069</v>
      </c>
      <c r="C2777" t="s">
        <v>12</v>
      </c>
      <c r="D2777" t="s">
        <v>10</v>
      </c>
      <c r="E2777" s="9">
        <v>37744</v>
      </c>
      <c r="F2777">
        <f t="shared" ca="1" si="86"/>
        <v>23</v>
      </c>
      <c r="G2777" t="str">
        <f t="shared" ca="1" si="87"/>
        <v>Adult</v>
      </c>
    </row>
    <row r="2778" spans="1:7">
      <c r="A2778" t="s">
        <v>2794</v>
      </c>
      <c r="B2778" t="s">
        <v>7069</v>
      </c>
      <c r="C2778" t="s">
        <v>12</v>
      </c>
      <c r="D2778" t="s">
        <v>10</v>
      </c>
      <c r="E2778" s="9">
        <v>32377</v>
      </c>
      <c r="F2778">
        <f t="shared" ca="1" si="86"/>
        <v>37</v>
      </c>
      <c r="G2778" t="str">
        <f t="shared" ca="1" si="87"/>
        <v>Adult</v>
      </c>
    </row>
    <row r="2779" spans="1:7">
      <c r="A2779" t="s">
        <v>2795</v>
      </c>
      <c r="B2779" t="s">
        <v>7069</v>
      </c>
      <c r="C2779" t="s">
        <v>10</v>
      </c>
      <c r="D2779" t="s">
        <v>10</v>
      </c>
      <c r="E2779" s="9">
        <v>34312</v>
      </c>
      <c r="F2779">
        <f t="shared" ca="1" si="86"/>
        <v>32</v>
      </c>
      <c r="G2779" t="str">
        <f t="shared" ca="1" si="87"/>
        <v>Adult</v>
      </c>
    </row>
    <row r="2780" spans="1:7">
      <c r="A2780" t="s">
        <v>2796</v>
      </c>
      <c r="B2780" t="s">
        <v>7068</v>
      </c>
      <c r="C2780" t="s">
        <v>10</v>
      </c>
      <c r="D2780" t="s">
        <v>10</v>
      </c>
      <c r="E2780" s="9">
        <v>32124</v>
      </c>
      <c r="F2780">
        <f t="shared" ca="1" si="86"/>
        <v>38</v>
      </c>
      <c r="G2780" t="str">
        <f t="shared" ca="1" si="87"/>
        <v>Adult</v>
      </c>
    </row>
    <row r="2781" spans="1:7">
      <c r="A2781" t="s">
        <v>2797</v>
      </c>
      <c r="B2781" t="s">
        <v>7069</v>
      </c>
      <c r="C2781" t="s">
        <v>10</v>
      </c>
      <c r="D2781" t="s">
        <v>10</v>
      </c>
      <c r="E2781" s="9">
        <v>33290</v>
      </c>
      <c r="F2781">
        <f t="shared" ca="1" si="86"/>
        <v>35</v>
      </c>
      <c r="G2781" t="str">
        <f t="shared" ca="1" si="87"/>
        <v>Adult</v>
      </c>
    </row>
    <row r="2782" spans="1:7">
      <c r="A2782" t="s">
        <v>2798</v>
      </c>
      <c r="B2782" t="s">
        <v>7068</v>
      </c>
      <c r="C2782" t="s">
        <v>10</v>
      </c>
      <c r="D2782" t="s">
        <v>10</v>
      </c>
      <c r="E2782" s="9">
        <v>40220</v>
      </c>
      <c r="F2782">
        <f t="shared" ca="1" si="86"/>
        <v>16</v>
      </c>
      <c r="G2782" t="str">
        <f t="shared" ca="1" si="87"/>
        <v>Young</v>
      </c>
    </row>
    <row r="2783" spans="1:7">
      <c r="A2783" t="s">
        <v>2799</v>
      </c>
      <c r="B2783" t="s">
        <v>7069</v>
      </c>
      <c r="C2783" t="s">
        <v>10</v>
      </c>
      <c r="D2783" t="s">
        <v>10</v>
      </c>
      <c r="E2783" s="9">
        <v>33316</v>
      </c>
      <c r="F2783">
        <f t="shared" ca="1" si="86"/>
        <v>35</v>
      </c>
      <c r="G2783" t="str">
        <f t="shared" ca="1" si="87"/>
        <v>Adult</v>
      </c>
    </row>
    <row r="2784" spans="1:7">
      <c r="A2784" t="s">
        <v>2800</v>
      </c>
      <c r="B2784" t="s">
        <v>7069</v>
      </c>
      <c r="C2784" t="s">
        <v>12</v>
      </c>
      <c r="D2784" t="s">
        <v>12</v>
      </c>
      <c r="E2784" s="9">
        <v>32404</v>
      </c>
      <c r="F2784">
        <f t="shared" ca="1" si="86"/>
        <v>37</v>
      </c>
      <c r="G2784" t="str">
        <f t="shared" ca="1" si="87"/>
        <v>Adult</v>
      </c>
    </row>
    <row r="2785" spans="1:7">
      <c r="A2785" t="s">
        <v>2801</v>
      </c>
      <c r="B2785" t="s">
        <v>7068</v>
      </c>
      <c r="C2785" t="s">
        <v>12</v>
      </c>
      <c r="D2785" t="s">
        <v>10</v>
      </c>
      <c r="E2785" s="9">
        <v>38194</v>
      </c>
      <c r="F2785">
        <f t="shared" ca="1" si="86"/>
        <v>21</v>
      </c>
      <c r="G2785" t="str">
        <f t="shared" ca="1" si="87"/>
        <v>Adult</v>
      </c>
    </row>
    <row r="2786" spans="1:7">
      <c r="A2786" t="s">
        <v>2802</v>
      </c>
      <c r="B2786" t="s">
        <v>7068</v>
      </c>
      <c r="C2786" t="s">
        <v>10</v>
      </c>
      <c r="D2786" t="s">
        <v>12</v>
      </c>
      <c r="E2786" s="9">
        <v>31470</v>
      </c>
      <c r="F2786">
        <f t="shared" ca="1" si="86"/>
        <v>40</v>
      </c>
      <c r="G2786" t="str">
        <f t="shared" ca="1" si="87"/>
        <v>Adult</v>
      </c>
    </row>
    <row r="2787" spans="1:7">
      <c r="A2787" t="s">
        <v>2803</v>
      </c>
      <c r="B2787" t="s">
        <v>7068</v>
      </c>
      <c r="C2787" t="s">
        <v>10</v>
      </c>
      <c r="D2787" t="s">
        <v>10</v>
      </c>
      <c r="E2787" s="9">
        <v>40244</v>
      </c>
      <c r="F2787">
        <f t="shared" ca="1" si="86"/>
        <v>16</v>
      </c>
      <c r="G2787" t="str">
        <f t="shared" ca="1" si="87"/>
        <v>Young</v>
      </c>
    </row>
    <row r="2788" spans="1:7">
      <c r="A2788" t="s">
        <v>2804</v>
      </c>
      <c r="B2788" t="s">
        <v>7069</v>
      </c>
      <c r="C2788" t="s">
        <v>10</v>
      </c>
      <c r="D2788" t="s">
        <v>12</v>
      </c>
      <c r="E2788" s="9">
        <v>32624</v>
      </c>
      <c r="F2788">
        <f t="shared" ca="1" si="86"/>
        <v>37</v>
      </c>
      <c r="G2788" t="str">
        <f t="shared" ca="1" si="87"/>
        <v>Adult</v>
      </c>
    </row>
    <row r="2789" spans="1:7">
      <c r="A2789" t="s">
        <v>2805</v>
      </c>
      <c r="B2789" t="s">
        <v>7069</v>
      </c>
      <c r="C2789" t="s">
        <v>12</v>
      </c>
      <c r="D2789" t="s">
        <v>12</v>
      </c>
      <c r="E2789" s="9">
        <v>40857</v>
      </c>
      <c r="F2789">
        <f t="shared" ca="1" si="86"/>
        <v>14</v>
      </c>
      <c r="G2789" t="str">
        <f t="shared" ca="1" si="87"/>
        <v>Young</v>
      </c>
    </row>
    <row r="2790" spans="1:7">
      <c r="A2790" t="s">
        <v>2806</v>
      </c>
      <c r="B2790" t="s">
        <v>7069</v>
      </c>
      <c r="C2790" t="s">
        <v>10</v>
      </c>
      <c r="D2790" t="s">
        <v>12</v>
      </c>
      <c r="E2790" s="9">
        <v>33625</v>
      </c>
      <c r="F2790">
        <f t="shared" ca="1" si="86"/>
        <v>34</v>
      </c>
      <c r="G2790" t="str">
        <f t="shared" ca="1" si="87"/>
        <v>Adult</v>
      </c>
    </row>
    <row r="2791" spans="1:7">
      <c r="A2791" t="s">
        <v>2807</v>
      </c>
      <c r="B2791" t="s">
        <v>7068</v>
      </c>
      <c r="C2791" t="s">
        <v>10</v>
      </c>
      <c r="D2791" t="s">
        <v>10</v>
      </c>
      <c r="E2791" s="9">
        <v>36985</v>
      </c>
      <c r="F2791">
        <f t="shared" ca="1" si="86"/>
        <v>25</v>
      </c>
      <c r="G2791" t="str">
        <f t="shared" ca="1" si="87"/>
        <v>Adult</v>
      </c>
    </row>
    <row r="2792" spans="1:7">
      <c r="A2792" t="s">
        <v>2808</v>
      </c>
      <c r="B2792" t="s">
        <v>7068</v>
      </c>
      <c r="C2792" t="s">
        <v>10</v>
      </c>
      <c r="D2792" t="s">
        <v>10</v>
      </c>
      <c r="E2792" s="9">
        <v>40951</v>
      </c>
      <c r="F2792">
        <f t="shared" ca="1" si="86"/>
        <v>14</v>
      </c>
      <c r="G2792" t="str">
        <f t="shared" ca="1" si="87"/>
        <v>Young</v>
      </c>
    </row>
    <row r="2793" spans="1:7">
      <c r="A2793" t="s">
        <v>2809</v>
      </c>
      <c r="B2793" t="s">
        <v>7069</v>
      </c>
      <c r="C2793" t="s">
        <v>10</v>
      </c>
      <c r="D2793" t="s">
        <v>10</v>
      </c>
      <c r="E2793" s="9">
        <v>30044</v>
      </c>
      <c r="F2793">
        <f t="shared" ca="1" si="86"/>
        <v>44</v>
      </c>
      <c r="G2793" t="str">
        <f t="shared" ca="1" si="87"/>
        <v>Adult</v>
      </c>
    </row>
    <row r="2794" spans="1:7">
      <c r="A2794" t="s">
        <v>2810</v>
      </c>
      <c r="B2794" t="s">
        <v>7068</v>
      </c>
      <c r="C2794" t="s">
        <v>10</v>
      </c>
      <c r="D2794" t="s">
        <v>10</v>
      </c>
      <c r="E2794" s="9">
        <v>30465</v>
      </c>
      <c r="F2794">
        <f t="shared" ca="1" si="86"/>
        <v>43</v>
      </c>
      <c r="G2794" t="str">
        <f t="shared" ca="1" si="87"/>
        <v>Adult</v>
      </c>
    </row>
    <row r="2795" spans="1:7">
      <c r="A2795" t="s">
        <v>2811</v>
      </c>
      <c r="B2795" t="s">
        <v>7069</v>
      </c>
      <c r="C2795" t="s">
        <v>10</v>
      </c>
      <c r="D2795" t="s">
        <v>10</v>
      </c>
      <c r="E2795" s="9">
        <v>36288</v>
      </c>
      <c r="F2795">
        <f t="shared" ca="1" si="86"/>
        <v>27</v>
      </c>
      <c r="G2795" t="str">
        <f t="shared" ca="1" si="87"/>
        <v>Adult</v>
      </c>
    </row>
    <row r="2796" spans="1:7">
      <c r="A2796" t="s">
        <v>2812</v>
      </c>
      <c r="B2796" t="s">
        <v>7068</v>
      </c>
      <c r="C2796" t="s">
        <v>10</v>
      </c>
      <c r="D2796" t="s">
        <v>10</v>
      </c>
      <c r="E2796" s="9">
        <v>36169</v>
      </c>
      <c r="F2796">
        <f t="shared" ca="1" si="86"/>
        <v>27</v>
      </c>
      <c r="G2796" t="str">
        <f t="shared" ca="1" si="87"/>
        <v>Adult</v>
      </c>
    </row>
    <row r="2797" spans="1:7">
      <c r="A2797" t="s">
        <v>2813</v>
      </c>
      <c r="B2797" t="s">
        <v>7068</v>
      </c>
      <c r="C2797" t="s">
        <v>10</v>
      </c>
      <c r="D2797" t="s">
        <v>10</v>
      </c>
      <c r="E2797" s="9">
        <v>30634</v>
      </c>
      <c r="F2797">
        <f t="shared" ca="1" si="86"/>
        <v>42</v>
      </c>
      <c r="G2797" t="str">
        <f t="shared" ca="1" si="87"/>
        <v>Adult</v>
      </c>
    </row>
    <row r="2798" spans="1:7">
      <c r="A2798" t="s">
        <v>2814</v>
      </c>
      <c r="B2798" t="s">
        <v>7068</v>
      </c>
      <c r="C2798" t="s">
        <v>12</v>
      </c>
      <c r="D2798" t="s">
        <v>10</v>
      </c>
      <c r="E2798" s="9">
        <v>38293</v>
      </c>
      <c r="F2798">
        <f t="shared" ca="1" si="86"/>
        <v>21</v>
      </c>
      <c r="G2798" t="str">
        <f t="shared" ca="1" si="87"/>
        <v>Adult</v>
      </c>
    </row>
    <row r="2799" spans="1:7">
      <c r="A2799" t="s">
        <v>2815</v>
      </c>
      <c r="B2799" t="s">
        <v>7069</v>
      </c>
      <c r="C2799" t="s">
        <v>10</v>
      </c>
      <c r="D2799" t="s">
        <v>10</v>
      </c>
      <c r="E2799" s="9">
        <v>30490</v>
      </c>
      <c r="F2799">
        <f t="shared" ca="1" si="86"/>
        <v>43</v>
      </c>
      <c r="G2799" t="str">
        <f t="shared" ca="1" si="87"/>
        <v>Adult</v>
      </c>
    </row>
    <row r="2800" spans="1:7">
      <c r="A2800" t="s">
        <v>2816</v>
      </c>
      <c r="B2800" t="s">
        <v>7069</v>
      </c>
      <c r="C2800" t="s">
        <v>10</v>
      </c>
      <c r="D2800" t="s">
        <v>10</v>
      </c>
      <c r="E2800" s="9">
        <v>29816</v>
      </c>
      <c r="F2800">
        <f t="shared" ca="1" si="86"/>
        <v>44</v>
      </c>
      <c r="G2800" t="str">
        <f t="shared" ca="1" si="87"/>
        <v>Adult</v>
      </c>
    </row>
    <row r="2801" spans="1:7">
      <c r="A2801" t="s">
        <v>2817</v>
      </c>
      <c r="B2801" t="s">
        <v>7069</v>
      </c>
      <c r="C2801" t="s">
        <v>10</v>
      </c>
      <c r="D2801" t="s">
        <v>12</v>
      </c>
      <c r="E2801" s="9">
        <v>34947</v>
      </c>
      <c r="F2801">
        <f t="shared" ca="1" si="86"/>
        <v>30</v>
      </c>
      <c r="G2801" t="str">
        <f t="shared" ca="1" si="87"/>
        <v>Adult</v>
      </c>
    </row>
    <row r="2802" spans="1:7">
      <c r="A2802" t="s">
        <v>2818</v>
      </c>
      <c r="B2802" t="s">
        <v>7068</v>
      </c>
      <c r="C2802" t="s">
        <v>12</v>
      </c>
      <c r="D2802" t="s">
        <v>12</v>
      </c>
      <c r="E2802" s="9">
        <v>35367</v>
      </c>
      <c r="F2802">
        <f t="shared" ca="1" si="86"/>
        <v>29</v>
      </c>
      <c r="G2802" t="str">
        <f t="shared" ca="1" si="87"/>
        <v>Adult</v>
      </c>
    </row>
    <row r="2803" spans="1:7">
      <c r="A2803" t="s">
        <v>2819</v>
      </c>
      <c r="B2803" t="s">
        <v>7068</v>
      </c>
      <c r="C2803" t="s">
        <v>12</v>
      </c>
      <c r="D2803" t="s">
        <v>12</v>
      </c>
      <c r="E2803" s="9">
        <v>41172</v>
      </c>
      <c r="F2803">
        <f t="shared" ca="1" si="86"/>
        <v>13</v>
      </c>
      <c r="G2803" t="str">
        <f t="shared" ca="1" si="87"/>
        <v>Young</v>
      </c>
    </row>
    <row r="2804" spans="1:7">
      <c r="A2804" t="s">
        <v>2820</v>
      </c>
      <c r="B2804" t="s">
        <v>7069</v>
      </c>
      <c r="C2804" t="s">
        <v>12</v>
      </c>
      <c r="D2804" t="s">
        <v>10</v>
      </c>
      <c r="E2804" s="9">
        <v>30360</v>
      </c>
      <c r="F2804">
        <f t="shared" ca="1" si="86"/>
        <v>43</v>
      </c>
      <c r="G2804" t="str">
        <f t="shared" ca="1" si="87"/>
        <v>Adult</v>
      </c>
    </row>
    <row r="2805" spans="1:7">
      <c r="A2805" t="s">
        <v>2821</v>
      </c>
      <c r="B2805" t="s">
        <v>7068</v>
      </c>
      <c r="C2805" t="s">
        <v>10</v>
      </c>
      <c r="D2805" t="s">
        <v>10</v>
      </c>
      <c r="E2805" s="9">
        <v>38425</v>
      </c>
      <c r="F2805">
        <f t="shared" ca="1" si="86"/>
        <v>21</v>
      </c>
      <c r="G2805" t="str">
        <f t="shared" ca="1" si="87"/>
        <v>Adult</v>
      </c>
    </row>
    <row r="2806" spans="1:7">
      <c r="A2806" t="s">
        <v>2822</v>
      </c>
      <c r="B2806" t="s">
        <v>7069</v>
      </c>
      <c r="C2806" t="s">
        <v>12</v>
      </c>
      <c r="D2806" t="s">
        <v>10</v>
      </c>
      <c r="E2806" s="9">
        <v>31933</v>
      </c>
      <c r="F2806">
        <f t="shared" ca="1" si="86"/>
        <v>39</v>
      </c>
      <c r="G2806" t="str">
        <f t="shared" ca="1" si="87"/>
        <v>Adult</v>
      </c>
    </row>
    <row r="2807" spans="1:7">
      <c r="A2807" t="s">
        <v>2823</v>
      </c>
      <c r="B2807" t="s">
        <v>7068</v>
      </c>
      <c r="C2807" t="s">
        <v>12</v>
      </c>
      <c r="D2807" t="s">
        <v>10</v>
      </c>
      <c r="E2807" s="9">
        <v>40185</v>
      </c>
      <c r="F2807">
        <f t="shared" ca="1" si="86"/>
        <v>16</v>
      </c>
      <c r="G2807" t="str">
        <f t="shared" ca="1" si="87"/>
        <v>Young</v>
      </c>
    </row>
    <row r="2808" spans="1:7">
      <c r="A2808" t="s">
        <v>2824</v>
      </c>
      <c r="B2808" t="s">
        <v>7069</v>
      </c>
      <c r="C2808" t="s">
        <v>12</v>
      </c>
      <c r="D2808" t="s">
        <v>10</v>
      </c>
      <c r="E2808" s="9">
        <v>31251</v>
      </c>
      <c r="F2808">
        <f t="shared" ca="1" si="86"/>
        <v>41</v>
      </c>
      <c r="G2808" t="str">
        <f t="shared" ca="1" si="87"/>
        <v>Adult</v>
      </c>
    </row>
    <row r="2809" spans="1:7">
      <c r="A2809" t="s">
        <v>2825</v>
      </c>
      <c r="B2809" t="s">
        <v>7069</v>
      </c>
      <c r="C2809" t="s">
        <v>10</v>
      </c>
      <c r="D2809" t="s">
        <v>12</v>
      </c>
      <c r="E2809" s="9">
        <v>32086</v>
      </c>
      <c r="F2809">
        <f t="shared" ca="1" si="86"/>
        <v>38</v>
      </c>
      <c r="G2809" t="str">
        <f t="shared" ca="1" si="87"/>
        <v>Adult</v>
      </c>
    </row>
    <row r="2810" spans="1:7">
      <c r="A2810" t="s">
        <v>2826</v>
      </c>
      <c r="B2810" t="s">
        <v>7069</v>
      </c>
      <c r="C2810" t="s">
        <v>12</v>
      </c>
      <c r="D2810" t="s">
        <v>12</v>
      </c>
      <c r="E2810" s="9">
        <v>37876</v>
      </c>
      <c r="F2810">
        <f t="shared" ca="1" si="86"/>
        <v>22</v>
      </c>
      <c r="G2810" t="str">
        <f t="shared" ca="1" si="87"/>
        <v>Adult</v>
      </c>
    </row>
    <row r="2811" spans="1:7">
      <c r="A2811" t="s">
        <v>2827</v>
      </c>
      <c r="B2811" t="s">
        <v>7069</v>
      </c>
      <c r="C2811" t="s">
        <v>10</v>
      </c>
      <c r="D2811" t="s">
        <v>10</v>
      </c>
      <c r="E2811" s="9">
        <v>31899</v>
      </c>
      <c r="F2811">
        <f t="shared" ca="1" si="86"/>
        <v>39</v>
      </c>
      <c r="G2811" t="str">
        <f t="shared" ca="1" si="87"/>
        <v>Adult</v>
      </c>
    </row>
    <row r="2812" spans="1:7">
      <c r="A2812" t="s">
        <v>2828</v>
      </c>
      <c r="B2812" t="s">
        <v>7068</v>
      </c>
      <c r="C2812" t="s">
        <v>12</v>
      </c>
      <c r="D2812" t="s">
        <v>12</v>
      </c>
      <c r="E2812" s="9">
        <v>32831</v>
      </c>
      <c r="F2812">
        <f t="shared" ca="1" si="86"/>
        <v>36</v>
      </c>
      <c r="G2812" t="str">
        <f t="shared" ca="1" si="87"/>
        <v>Adult</v>
      </c>
    </row>
    <row r="2813" spans="1:7">
      <c r="A2813" t="s">
        <v>2829</v>
      </c>
      <c r="B2813" t="s">
        <v>7068</v>
      </c>
      <c r="C2813" t="s">
        <v>12</v>
      </c>
      <c r="D2813" t="s">
        <v>12</v>
      </c>
      <c r="E2813" s="9">
        <v>41033</v>
      </c>
      <c r="F2813">
        <f t="shared" ca="1" si="86"/>
        <v>14</v>
      </c>
      <c r="G2813" t="str">
        <f t="shared" ca="1" si="87"/>
        <v>Young</v>
      </c>
    </row>
    <row r="2814" spans="1:7">
      <c r="A2814" t="s">
        <v>2830</v>
      </c>
      <c r="B2814" t="s">
        <v>7069</v>
      </c>
      <c r="C2814" t="s">
        <v>12</v>
      </c>
      <c r="D2814" t="s">
        <v>10</v>
      </c>
      <c r="E2814" s="9">
        <v>32213</v>
      </c>
      <c r="F2814">
        <f t="shared" ca="1" si="86"/>
        <v>38</v>
      </c>
      <c r="G2814" t="str">
        <f t="shared" ca="1" si="87"/>
        <v>Adult</v>
      </c>
    </row>
    <row r="2815" spans="1:7">
      <c r="A2815" t="s">
        <v>2831</v>
      </c>
      <c r="B2815" t="s">
        <v>7069</v>
      </c>
      <c r="C2815" t="s">
        <v>10</v>
      </c>
      <c r="D2815" t="s">
        <v>10</v>
      </c>
      <c r="E2815" s="9">
        <v>31746</v>
      </c>
      <c r="F2815">
        <f t="shared" ca="1" si="86"/>
        <v>39</v>
      </c>
      <c r="G2815" t="str">
        <f t="shared" ca="1" si="87"/>
        <v>Adult</v>
      </c>
    </row>
    <row r="2816" spans="1:7">
      <c r="A2816" t="s">
        <v>2832</v>
      </c>
      <c r="B2816" t="s">
        <v>7068</v>
      </c>
      <c r="C2816" t="s">
        <v>12</v>
      </c>
      <c r="D2816" t="s">
        <v>12</v>
      </c>
      <c r="E2816" s="9">
        <v>29957</v>
      </c>
      <c r="F2816">
        <f t="shared" ca="1" si="86"/>
        <v>44</v>
      </c>
      <c r="G2816" t="str">
        <f t="shared" ca="1" si="87"/>
        <v>Adult</v>
      </c>
    </row>
    <row r="2817" spans="1:7">
      <c r="A2817" t="s">
        <v>2833</v>
      </c>
      <c r="B2817" t="s">
        <v>7069</v>
      </c>
      <c r="C2817" t="s">
        <v>10</v>
      </c>
      <c r="D2817" t="s">
        <v>10</v>
      </c>
      <c r="E2817" s="9">
        <v>34941</v>
      </c>
      <c r="F2817">
        <f t="shared" ca="1" si="86"/>
        <v>30</v>
      </c>
      <c r="G2817" t="str">
        <f t="shared" ca="1" si="87"/>
        <v>Adult</v>
      </c>
    </row>
    <row r="2818" spans="1:7">
      <c r="A2818" t="s">
        <v>2834</v>
      </c>
      <c r="B2818" t="s">
        <v>7068</v>
      </c>
      <c r="C2818" t="s">
        <v>12</v>
      </c>
      <c r="D2818" t="s">
        <v>10</v>
      </c>
      <c r="E2818" s="9">
        <v>29807</v>
      </c>
      <c r="F2818">
        <f t="shared" ca="1" si="86"/>
        <v>44</v>
      </c>
      <c r="G2818" t="str">
        <f t="shared" ca="1" si="87"/>
        <v>Adult</v>
      </c>
    </row>
    <row r="2819" spans="1:7">
      <c r="A2819" t="s">
        <v>2835</v>
      </c>
      <c r="B2819" t="s">
        <v>7068</v>
      </c>
      <c r="C2819" t="s">
        <v>12</v>
      </c>
      <c r="D2819" t="s">
        <v>10</v>
      </c>
      <c r="E2819" s="9">
        <v>32641</v>
      </c>
      <c r="F2819">
        <f t="shared" ref="F2819:F2882" ca="1" si="88">DATEDIF(E2819,TODAY(),"Y")</f>
        <v>37</v>
      </c>
      <c r="G2819" t="str">
        <f t="shared" ref="G2819:G2882" ca="1" si="89">IF(F2819&lt;=20,"Young","Adult")</f>
        <v>Adult</v>
      </c>
    </row>
    <row r="2820" spans="1:7">
      <c r="A2820" t="s">
        <v>2836</v>
      </c>
      <c r="B2820" t="s">
        <v>7069</v>
      </c>
      <c r="C2820" t="s">
        <v>12</v>
      </c>
      <c r="D2820" t="s">
        <v>12</v>
      </c>
      <c r="E2820" s="9">
        <v>37251</v>
      </c>
      <c r="F2820">
        <f t="shared" ca="1" si="88"/>
        <v>24</v>
      </c>
      <c r="G2820" t="str">
        <f t="shared" ca="1" si="89"/>
        <v>Adult</v>
      </c>
    </row>
    <row r="2821" spans="1:7">
      <c r="A2821" t="s">
        <v>2837</v>
      </c>
      <c r="B2821" t="s">
        <v>7068</v>
      </c>
      <c r="C2821" t="s">
        <v>10</v>
      </c>
      <c r="D2821" t="s">
        <v>10</v>
      </c>
      <c r="E2821" s="9">
        <v>31954</v>
      </c>
      <c r="F2821">
        <f t="shared" ca="1" si="88"/>
        <v>39</v>
      </c>
      <c r="G2821" t="str">
        <f t="shared" ca="1" si="89"/>
        <v>Adult</v>
      </c>
    </row>
    <row r="2822" spans="1:7">
      <c r="A2822" t="s">
        <v>2838</v>
      </c>
      <c r="B2822" t="s">
        <v>7069</v>
      </c>
      <c r="C2822" t="s">
        <v>10</v>
      </c>
      <c r="D2822" t="s">
        <v>10</v>
      </c>
      <c r="E2822" s="9">
        <v>36006</v>
      </c>
      <c r="F2822">
        <f t="shared" ca="1" si="88"/>
        <v>27</v>
      </c>
      <c r="G2822" t="str">
        <f t="shared" ca="1" si="89"/>
        <v>Adult</v>
      </c>
    </row>
    <row r="2823" spans="1:7">
      <c r="A2823" t="s">
        <v>2839</v>
      </c>
      <c r="B2823" t="s">
        <v>7069</v>
      </c>
      <c r="C2823" t="s">
        <v>12</v>
      </c>
      <c r="D2823" t="s">
        <v>10</v>
      </c>
      <c r="E2823" s="9">
        <v>30560</v>
      </c>
      <c r="F2823">
        <f t="shared" ca="1" si="88"/>
        <v>42</v>
      </c>
      <c r="G2823" t="str">
        <f t="shared" ca="1" si="89"/>
        <v>Adult</v>
      </c>
    </row>
    <row r="2824" spans="1:7">
      <c r="A2824" t="s">
        <v>2840</v>
      </c>
      <c r="B2824" t="s">
        <v>7068</v>
      </c>
      <c r="C2824" t="s">
        <v>12</v>
      </c>
      <c r="D2824" t="s">
        <v>12</v>
      </c>
      <c r="E2824" s="9">
        <v>36498</v>
      </c>
      <c r="F2824">
        <f t="shared" ca="1" si="88"/>
        <v>26</v>
      </c>
      <c r="G2824" t="str">
        <f t="shared" ca="1" si="89"/>
        <v>Adult</v>
      </c>
    </row>
    <row r="2825" spans="1:7">
      <c r="A2825" t="s">
        <v>2841</v>
      </c>
      <c r="B2825" t="s">
        <v>7069</v>
      </c>
      <c r="C2825" t="s">
        <v>12</v>
      </c>
      <c r="D2825" t="s">
        <v>10</v>
      </c>
      <c r="E2825" s="9">
        <v>34943</v>
      </c>
      <c r="F2825">
        <f t="shared" ca="1" si="88"/>
        <v>30</v>
      </c>
      <c r="G2825" t="str">
        <f t="shared" ca="1" si="89"/>
        <v>Adult</v>
      </c>
    </row>
    <row r="2826" spans="1:7">
      <c r="A2826" t="s">
        <v>2842</v>
      </c>
      <c r="B2826" t="s">
        <v>7069</v>
      </c>
      <c r="C2826" t="s">
        <v>12</v>
      </c>
      <c r="D2826" t="s">
        <v>10</v>
      </c>
      <c r="E2826" s="9">
        <v>38128</v>
      </c>
      <c r="F2826">
        <f t="shared" ca="1" si="88"/>
        <v>22</v>
      </c>
      <c r="G2826" t="str">
        <f t="shared" ca="1" si="89"/>
        <v>Adult</v>
      </c>
    </row>
    <row r="2827" spans="1:7">
      <c r="A2827" t="s">
        <v>2843</v>
      </c>
      <c r="B2827" t="s">
        <v>7069</v>
      </c>
      <c r="C2827" t="s">
        <v>10</v>
      </c>
      <c r="D2827" t="s">
        <v>10</v>
      </c>
      <c r="E2827" s="9">
        <v>40585</v>
      </c>
      <c r="F2827">
        <f t="shared" ca="1" si="88"/>
        <v>15</v>
      </c>
      <c r="G2827" t="str">
        <f t="shared" ca="1" si="89"/>
        <v>Young</v>
      </c>
    </row>
    <row r="2828" spans="1:7">
      <c r="A2828" t="s">
        <v>2844</v>
      </c>
      <c r="B2828" t="s">
        <v>7068</v>
      </c>
      <c r="C2828" t="s">
        <v>12</v>
      </c>
      <c r="D2828" t="s">
        <v>10</v>
      </c>
      <c r="E2828" s="9">
        <v>39972</v>
      </c>
      <c r="F2828">
        <f t="shared" ca="1" si="88"/>
        <v>17</v>
      </c>
      <c r="G2828" t="str">
        <f t="shared" ca="1" si="89"/>
        <v>Young</v>
      </c>
    </row>
    <row r="2829" spans="1:7">
      <c r="A2829" t="s">
        <v>2845</v>
      </c>
      <c r="B2829" t="s">
        <v>7069</v>
      </c>
      <c r="C2829" t="s">
        <v>10</v>
      </c>
      <c r="D2829" t="s">
        <v>10</v>
      </c>
      <c r="E2829" s="9">
        <v>41154</v>
      </c>
      <c r="F2829">
        <f t="shared" ca="1" si="88"/>
        <v>13</v>
      </c>
      <c r="G2829" t="str">
        <f t="shared" ca="1" si="89"/>
        <v>Young</v>
      </c>
    </row>
    <row r="2830" spans="1:7">
      <c r="A2830" t="s">
        <v>2846</v>
      </c>
      <c r="B2830" t="s">
        <v>7069</v>
      </c>
      <c r="C2830" t="s">
        <v>10</v>
      </c>
      <c r="D2830" t="s">
        <v>10</v>
      </c>
      <c r="E2830" s="9">
        <v>36674</v>
      </c>
      <c r="F2830">
        <f t="shared" ca="1" si="88"/>
        <v>26</v>
      </c>
      <c r="G2830" t="str">
        <f t="shared" ca="1" si="89"/>
        <v>Adult</v>
      </c>
    </row>
    <row r="2831" spans="1:7">
      <c r="A2831" t="s">
        <v>2847</v>
      </c>
      <c r="B2831" t="s">
        <v>7069</v>
      </c>
      <c r="C2831" t="s">
        <v>10</v>
      </c>
      <c r="D2831" t="s">
        <v>10</v>
      </c>
      <c r="E2831" s="9">
        <v>29749</v>
      </c>
      <c r="F2831">
        <f t="shared" ca="1" si="88"/>
        <v>45</v>
      </c>
      <c r="G2831" t="str">
        <f t="shared" ca="1" si="89"/>
        <v>Adult</v>
      </c>
    </row>
    <row r="2832" spans="1:7">
      <c r="A2832" t="s">
        <v>2848</v>
      </c>
      <c r="B2832" t="s">
        <v>7069</v>
      </c>
      <c r="C2832" t="s">
        <v>10</v>
      </c>
      <c r="D2832" t="s">
        <v>10</v>
      </c>
      <c r="E2832" s="9">
        <v>35626</v>
      </c>
      <c r="F2832">
        <f t="shared" ca="1" si="88"/>
        <v>29</v>
      </c>
      <c r="G2832" t="str">
        <f t="shared" ca="1" si="89"/>
        <v>Adult</v>
      </c>
    </row>
    <row r="2833" spans="1:7">
      <c r="A2833" t="s">
        <v>2849</v>
      </c>
      <c r="B2833" t="s">
        <v>7068</v>
      </c>
      <c r="C2833" t="s">
        <v>12</v>
      </c>
      <c r="D2833" t="s">
        <v>10</v>
      </c>
      <c r="E2833" s="9">
        <v>33509</v>
      </c>
      <c r="F2833">
        <f t="shared" ca="1" si="88"/>
        <v>34</v>
      </c>
      <c r="G2833" t="str">
        <f t="shared" ca="1" si="89"/>
        <v>Adult</v>
      </c>
    </row>
    <row r="2834" spans="1:7">
      <c r="A2834" t="s">
        <v>2850</v>
      </c>
      <c r="B2834" t="s">
        <v>7069</v>
      </c>
      <c r="C2834" t="s">
        <v>12</v>
      </c>
      <c r="D2834" t="s">
        <v>10</v>
      </c>
      <c r="E2834" s="9">
        <v>36599</v>
      </c>
      <c r="F2834">
        <f t="shared" ca="1" si="88"/>
        <v>26</v>
      </c>
      <c r="G2834" t="str">
        <f t="shared" ca="1" si="89"/>
        <v>Adult</v>
      </c>
    </row>
    <row r="2835" spans="1:7">
      <c r="A2835" t="s">
        <v>2851</v>
      </c>
      <c r="B2835" t="s">
        <v>7068</v>
      </c>
      <c r="C2835" t="s">
        <v>10</v>
      </c>
      <c r="D2835" t="s">
        <v>10</v>
      </c>
      <c r="E2835" s="9">
        <v>40238</v>
      </c>
      <c r="F2835">
        <f t="shared" ca="1" si="88"/>
        <v>16</v>
      </c>
      <c r="G2835" t="str">
        <f t="shared" ca="1" si="89"/>
        <v>Young</v>
      </c>
    </row>
    <row r="2836" spans="1:7">
      <c r="A2836" t="s">
        <v>2852</v>
      </c>
      <c r="B2836" t="s">
        <v>7069</v>
      </c>
      <c r="C2836" t="s">
        <v>12</v>
      </c>
      <c r="D2836" t="s">
        <v>12</v>
      </c>
      <c r="E2836" s="9">
        <v>38210</v>
      </c>
      <c r="F2836">
        <f t="shared" ca="1" si="88"/>
        <v>21</v>
      </c>
      <c r="G2836" t="str">
        <f t="shared" ca="1" si="89"/>
        <v>Adult</v>
      </c>
    </row>
    <row r="2837" spans="1:7">
      <c r="A2837" t="s">
        <v>2853</v>
      </c>
      <c r="B2837" t="s">
        <v>7068</v>
      </c>
      <c r="C2837" t="s">
        <v>10</v>
      </c>
      <c r="D2837" t="s">
        <v>10</v>
      </c>
      <c r="E2837" s="9">
        <v>38203</v>
      </c>
      <c r="F2837">
        <f t="shared" ca="1" si="88"/>
        <v>21</v>
      </c>
      <c r="G2837" t="str">
        <f t="shared" ca="1" si="89"/>
        <v>Adult</v>
      </c>
    </row>
    <row r="2838" spans="1:7">
      <c r="A2838" t="s">
        <v>2854</v>
      </c>
      <c r="B2838" t="s">
        <v>7069</v>
      </c>
      <c r="C2838" t="s">
        <v>10</v>
      </c>
      <c r="D2838" t="s">
        <v>10</v>
      </c>
      <c r="E2838" s="9">
        <v>31580</v>
      </c>
      <c r="F2838">
        <f t="shared" ca="1" si="88"/>
        <v>40</v>
      </c>
      <c r="G2838" t="str">
        <f t="shared" ca="1" si="89"/>
        <v>Adult</v>
      </c>
    </row>
    <row r="2839" spans="1:7">
      <c r="A2839" t="s">
        <v>2855</v>
      </c>
      <c r="B2839" t="s">
        <v>7068</v>
      </c>
      <c r="C2839" t="s">
        <v>10</v>
      </c>
      <c r="D2839" t="s">
        <v>10</v>
      </c>
      <c r="E2839" s="9">
        <v>36812</v>
      </c>
      <c r="F2839">
        <f t="shared" ca="1" si="88"/>
        <v>25</v>
      </c>
      <c r="G2839" t="str">
        <f t="shared" ca="1" si="89"/>
        <v>Adult</v>
      </c>
    </row>
    <row r="2840" spans="1:7">
      <c r="A2840" t="s">
        <v>2856</v>
      </c>
      <c r="B2840" t="s">
        <v>7068</v>
      </c>
      <c r="C2840" t="s">
        <v>10</v>
      </c>
      <c r="D2840" t="s">
        <v>10</v>
      </c>
      <c r="E2840" s="9">
        <v>36401</v>
      </c>
      <c r="F2840">
        <f t="shared" ca="1" si="88"/>
        <v>26</v>
      </c>
      <c r="G2840" t="str">
        <f t="shared" ca="1" si="89"/>
        <v>Adult</v>
      </c>
    </row>
    <row r="2841" spans="1:7">
      <c r="A2841" t="s">
        <v>2857</v>
      </c>
      <c r="B2841" t="s">
        <v>7068</v>
      </c>
      <c r="C2841" t="s">
        <v>12</v>
      </c>
      <c r="D2841" t="s">
        <v>12</v>
      </c>
      <c r="E2841" s="9">
        <v>38164</v>
      </c>
      <c r="F2841">
        <f t="shared" ca="1" si="88"/>
        <v>22</v>
      </c>
      <c r="G2841" t="str">
        <f t="shared" ca="1" si="89"/>
        <v>Adult</v>
      </c>
    </row>
    <row r="2842" spans="1:7">
      <c r="A2842" t="s">
        <v>2858</v>
      </c>
      <c r="B2842" t="s">
        <v>7068</v>
      </c>
      <c r="C2842" t="s">
        <v>12</v>
      </c>
      <c r="D2842" t="s">
        <v>12</v>
      </c>
      <c r="E2842" s="9">
        <v>29713</v>
      </c>
      <c r="F2842">
        <f t="shared" ca="1" si="88"/>
        <v>45</v>
      </c>
      <c r="G2842" t="str">
        <f t="shared" ca="1" si="89"/>
        <v>Adult</v>
      </c>
    </row>
    <row r="2843" spans="1:7">
      <c r="A2843" t="s">
        <v>2859</v>
      </c>
      <c r="B2843" t="s">
        <v>7069</v>
      </c>
      <c r="C2843" t="s">
        <v>10</v>
      </c>
      <c r="D2843" t="s">
        <v>10</v>
      </c>
      <c r="E2843" s="9">
        <v>36614</v>
      </c>
      <c r="F2843">
        <f t="shared" ca="1" si="88"/>
        <v>26</v>
      </c>
      <c r="G2843" t="str">
        <f t="shared" ca="1" si="89"/>
        <v>Adult</v>
      </c>
    </row>
    <row r="2844" spans="1:7">
      <c r="A2844" t="s">
        <v>2860</v>
      </c>
      <c r="B2844" t="s">
        <v>7068</v>
      </c>
      <c r="C2844" t="s">
        <v>10</v>
      </c>
      <c r="D2844" t="s">
        <v>10</v>
      </c>
      <c r="E2844" s="9">
        <v>34193</v>
      </c>
      <c r="F2844">
        <f t="shared" ca="1" si="88"/>
        <v>32</v>
      </c>
      <c r="G2844" t="str">
        <f t="shared" ca="1" si="89"/>
        <v>Adult</v>
      </c>
    </row>
    <row r="2845" spans="1:7">
      <c r="A2845" t="s">
        <v>2861</v>
      </c>
      <c r="B2845" t="s">
        <v>7068</v>
      </c>
      <c r="C2845" t="s">
        <v>12</v>
      </c>
      <c r="D2845" t="s">
        <v>12</v>
      </c>
      <c r="E2845" s="9">
        <v>39067</v>
      </c>
      <c r="F2845">
        <f t="shared" ca="1" si="88"/>
        <v>19</v>
      </c>
      <c r="G2845" t="str">
        <f t="shared" ca="1" si="89"/>
        <v>Young</v>
      </c>
    </row>
    <row r="2846" spans="1:7">
      <c r="A2846" t="s">
        <v>2862</v>
      </c>
      <c r="B2846" t="s">
        <v>7068</v>
      </c>
      <c r="C2846" t="s">
        <v>12</v>
      </c>
      <c r="D2846" t="s">
        <v>10</v>
      </c>
      <c r="E2846" s="9">
        <v>30469</v>
      </c>
      <c r="F2846">
        <f t="shared" ca="1" si="88"/>
        <v>43</v>
      </c>
      <c r="G2846" t="str">
        <f t="shared" ca="1" si="89"/>
        <v>Adult</v>
      </c>
    </row>
    <row r="2847" spans="1:7">
      <c r="A2847" t="s">
        <v>2863</v>
      </c>
      <c r="B2847" t="s">
        <v>7068</v>
      </c>
      <c r="C2847" t="s">
        <v>10</v>
      </c>
      <c r="D2847" t="s">
        <v>10</v>
      </c>
      <c r="E2847" s="9">
        <v>31044</v>
      </c>
      <c r="F2847">
        <f t="shared" ca="1" si="88"/>
        <v>41</v>
      </c>
      <c r="G2847" t="str">
        <f t="shared" ca="1" si="89"/>
        <v>Adult</v>
      </c>
    </row>
    <row r="2848" spans="1:7">
      <c r="A2848" t="s">
        <v>2864</v>
      </c>
      <c r="B2848" t="s">
        <v>7068</v>
      </c>
      <c r="C2848" t="s">
        <v>12</v>
      </c>
      <c r="D2848" t="s">
        <v>10</v>
      </c>
      <c r="E2848" s="9">
        <v>41052</v>
      </c>
      <c r="F2848">
        <f t="shared" ca="1" si="88"/>
        <v>14</v>
      </c>
      <c r="G2848" t="str">
        <f t="shared" ca="1" si="89"/>
        <v>Young</v>
      </c>
    </row>
    <row r="2849" spans="1:7">
      <c r="A2849" t="s">
        <v>2865</v>
      </c>
      <c r="B2849" t="s">
        <v>7068</v>
      </c>
      <c r="C2849" t="s">
        <v>12</v>
      </c>
      <c r="D2849" t="s">
        <v>10</v>
      </c>
      <c r="E2849" s="9">
        <v>32542</v>
      </c>
      <c r="F2849">
        <f t="shared" ca="1" si="88"/>
        <v>37</v>
      </c>
      <c r="G2849" t="str">
        <f t="shared" ca="1" si="89"/>
        <v>Adult</v>
      </c>
    </row>
    <row r="2850" spans="1:7">
      <c r="A2850" t="s">
        <v>2866</v>
      </c>
      <c r="B2850" t="s">
        <v>7069</v>
      </c>
      <c r="C2850" t="s">
        <v>12</v>
      </c>
      <c r="D2850" t="s">
        <v>12</v>
      </c>
      <c r="E2850" s="9">
        <v>35348</v>
      </c>
      <c r="F2850">
        <f t="shared" ca="1" si="88"/>
        <v>29</v>
      </c>
      <c r="G2850" t="str">
        <f t="shared" ca="1" si="89"/>
        <v>Adult</v>
      </c>
    </row>
    <row r="2851" spans="1:7">
      <c r="A2851" t="s">
        <v>2867</v>
      </c>
      <c r="B2851" t="s">
        <v>7068</v>
      </c>
      <c r="C2851" t="s">
        <v>10</v>
      </c>
      <c r="D2851" t="s">
        <v>10</v>
      </c>
      <c r="E2851" s="9">
        <v>35958</v>
      </c>
      <c r="F2851">
        <f t="shared" ca="1" si="88"/>
        <v>28</v>
      </c>
      <c r="G2851" t="str">
        <f t="shared" ca="1" si="89"/>
        <v>Adult</v>
      </c>
    </row>
    <row r="2852" spans="1:7">
      <c r="A2852" t="s">
        <v>2868</v>
      </c>
      <c r="B2852" t="s">
        <v>7069</v>
      </c>
      <c r="C2852" t="s">
        <v>12</v>
      </c>
      <c r="D2852" t="s">
        <v>10</v>
      </c>
      <c r="E2852" s="9">
        <v>33862</v>
      </c>
      <c r="F2852">
        <f t="shared" ca="1" si="88"/>
        <v>33</v>
      </c>
      <c r="G2852" t="str">
        <f t="shared" ca="1" si="89"/>
        <v>Adult</v>
      </c>
    </row>
    <row r="2853" spans="1:7">
      <c r="A2853" t="s">
        <v>2869</v>
      </c>
      <c r="B2853" t="s">
        <v>7068</v>
      </c>
      <c r="C2853" t="s">
        <v>12</v>
      </c>
      <c r="D2853" t="s">
        <v>12</v>
      </c>
      <c r="E2853" s="9">
        <v>40147</v>
      </c>
      <c r="F2853">
        <f t="shared" ca="1" si="88"/>
        <v>16</v>
      </c>
      <c r="G2853" t="str">
        <f t="shared" ca="1" si="89"/>
        <v>Young</v>
      </c>
    </row>
    <row r="2854" spans="1:7">
      <c r="A2854" t="s">
        <v>2870</v>
      </c>
      <c r="B2854" t="s">
        <v>7069</v>
      </c>
      <c r="C2854" t="s">
        <v>12</v>
      </c>
      <c r="D2854" t="s">
        <v>10</v>
      </c>
      <c r="E2854" s="9">
        <v>39899</v>
      </c>
      <c r="F2854">
        <f t="shared" ca="1" si="88"/>
        <v>17</v>
      </c>
      <c r="G2854" t="str">
        <f t="shared" ca="1" si="89"/>
        <v>Young</v>
      </c>
    </row>
    <row r="2855" spans="1:7">
      <c r="A2855" t="s">
        <v>2871</v>
      </c>
      <c r="B2855" t="s">
        <v>7068</v>
      </c>
      <c r="C2855" t="s">
        <v>10</v>
      </c>
      <c r="D2855" t="s">
        <v>10</v>
      </c>
      <c r="E2855" s="9">
        <v>31817</v>
      </c>
      <c r="F2855">
        <f t="shared" ca="1" si="88"/>
        <v>39</v>
      </c>
      <c r="G2855" t="str">
        <f t="shared" ca="1" si="89"/>
        <v>Adult</v>
      </c>
    </row>
    <row r="2856" spans="1:7">
      <c r="A2856" t="s">
        <v>2872</v>
      </c>
      <c r="B2856" t="s">
        <v>7069</v>
      </c>
      <c r="C2856" t="s">
        <v>12</v>
      </c>
      <c r="D2856" t="s">
        <v>12</v>
      </c>
      <c r="E2856" s="9">
        <v>31381</v>
      </c>
      <c r="F2856">
        <f t="shared" ca="1" si="88"/>
        <v>40</v>
      </c>
      <c r="G2856" t="str">
        <f t="shared" ca="1" si="89"/>
        <v>Adult</v>
      </c>
    </row>
    <row r="2857" spans="1:7">
      <c r="A2857" t="s">
        <v>2873</v>
      </c>
      <c r="B2857" t="s">
        <v>7069</v>
      </c>
      <c r="C2857" t="s">
        <v>12</v>
      </c>
      <c r="D2857" t="s">
        <v>12</v>
      </c>
      <c r="E2857" s="9">
        <v>41206</v>
      </c>
      <c r="F2857">
        <f t="shared" ca="1" si="88"/>
        <v>13</v>
      </c>
      <c r="G2857" t="str">
        <f t="shared" ca="1" si="89"/>
        <v>Young</v>
      </c>
    </row>
    <row r="2858" spans="1:7">
      <c r="A2858" t="s">
        <v>2874</v>
      </c>
      <c r="B2858" t="s">
        <v>7069</v>
      </c>
      <c r="C2858" t="s">
        <v>10</v>
      </c>
      <c r="D2858" t="s">
        <v>10</v>
      </c>
      <c r="E2858" s="9">
        <v>40147</v>
      </c>
      <c r="F2858">
        <f t="shared" ca="1" si="88"/>
        <v>16</v>
      </c>
      <c r="G2858" t="str">
        <f t="shared" ca="1" si="89"/>
        <v>Young</v>
      </c>
    </row>
    <row r="2859" spans="1:7">
      <c r="A2859" t="s">
        <v>2875</v>
      </c>
      <c r="B2859" t="s">
        <v>7068</v>
      </c>
      <c r="C2859" t="s">
        <v>12</v>
      </c>
      <c r="D2859" t="s">
        <v>12</v>
      </c>
      <c r="E2859" s="9">
        <v>40503</v>
      </c>
      <c r="F2859">
        <f t="shared" ca="1" si="88"/>
        <v>15</v>
      </c>
      <c r="G2859" t="str">
        <f t="shared" ca="1" si="89"/>
        <v>Young</v>
      </c>
    </row>
    <row r="2860" spans="1:7">
      <c r="A2860" t="s">
        <v>2876</v>
      </c>
      <c r="B2860" t="s">
        <v>7068</v>
      </c>
      <c r="C2860" t="s">
        <v>12</v>
      </c>
      <c r="D2860" t="s">
        <v>10</v>
      </c>
      <c r="E2860" s="9">
        <v>32642</v>
      </c>
      <c r="F2860">
        <f t="shared" ca="1" si="88"/>
        <v>37</v>
      </c>
      <c r="G2860" t="str">
        <f t="shared" ca="1" si="89"/>
        <v>Adult</v>
      </c>
    </row>
    <row r="2861" spans="1:7">
      <c r="A2861" t="s">
        <v>2877</v>
      </c>
      <c r="B2861" t="s">
        <v>7069</v>
      </c>
      <c r="C2861" t="s">
        <v>12</v>
      </c>
      <c r="D2861" t="s">
        <v>10</v>
      </c>
      <c r="E2861" s="9">
        <v>34446</v>
      </c>
      <c r="F2861">
        <f t="shared" ca="1" si="88"/>
        <v>32</v>
      </c>
      <c r="G2861" t="str">
        <f t="shared" ca="1" si="89"/>
        <v>Adult</v>
      </c>
    </row>
    <row r="2862" spans="1:7">
      <c r="A2862" t="s">
        <v>2878</v>
      </c>
      <c r="B2862" t="s">
        <v>7069</v>
      </c>
      <c r="C2862" t="s">
        <v>10</v>
      </c>
      <c r="D2862" t="s">
        <v>10</v>
      </c>
      <c r="E2862" s="9">
        <v>29616</v>
      </c>
      <c r="F2862">
        <f t="shared" ca="1" si="88"/>
        <v>45</v>
      </c>
      <c r="G2862" t="str">
        <f t="shared" ca="1" si="89"/>
        <v>Adult</v>
      </c>
    </row>
    <row r="2863" spans="1:7">
      <c r="A2863" t="s">
        <v>2879</v>
      </c>
      <c r="B2863" t="s">
        <v>7068</v>
      </c>
      <c r="C2863" t="s">
        <v>10</v>
      </c>
      <c r="D2863" t="s">
        <v>10</v>
      </c>
      <c r="E2863" s="9">
        <v>32784</v>
      </c>
      <c r="F2863">
        <f t="shared" ca="1" si="88"/>
        <v>36</v>
      </c>
      <c r="G2863" t="str">
        <f t="shared" ca="1" si="89"/>
        <v>Adult</v>
      </c>
    </row>
    <row r="2864" spans="1:7">
      <c r="A2864" t="s">
        <v>2880</v>
      </c>
      <c r="B2864" t="s">
        <v>7069</v>
      </c>
      <c r="C2864" t="s">
        <v>12</v>
      </c>
      <c r="D2864" t="s">
        <v>10</v>
      </c>
      <c r="E2864" s="9">
        <v>35291</v>
      </c>
      <c r="F2864">
        <f t="shared" ca="1" si="88"/>
        <v>29</v>
      </c>
      <c r="G2864" t="str">
        <f t="shared" ca="1" si="89"/>
        <v>Adult</v>
      </c>
    </row>
    <row r="2865" spans="1:7">
      <c r="A2865" t="s">
        <v>2881</v>
      </c>
      <c r="B2865" t="s">
        <v>7069</v>
      </c>
      <c r="C2865" t="s">
        <v>10</v>
      </c>
      <c r="D2865" t="s">
        <v>10</v>
      </c>
      <c r="E2865" s="9">
        <v>29745</v>
      </c>
      <c r="F2865">
        <f t="shared" ca="1" si="88"/>
        <v>45</v>
      </c>
      <c r="G2865" t="str">
        <f t="shared" ca="1" si="89"/>
        <v>Adult</v>
      </c>
    </row>
    <row r="2866" spans="1:7">
      <c r="A2866" t="s">
        <v>2882</v>
      </c>
      <c r="B2866" t="s">
        <v>7069</v>
      </c>
      <c r="C2866" t="s">
        <v>10</v>
      </c>
      <c r="D2866" t="s">
        <v>10</v>
      </c>
      <c r="E2866" s="9">
        <v>38739</v>
      </c>
      <c r="F2866">
        <f t="shared" ca="1" si="88"/>
        <v>20</v>
      </c>
      <c r="G2866" t="str">
        <f t="shared" ca="1" si="89"/>
        <v>Young</v>
      </c>
    </row>
    <row r="2867" spans="1:7">
      <c r="A2867" t="s">
        <v>2883</v>
      </c>
      <c r="B2867" t="s">
        <v>7068</v>
      </c>
      <c r="C2867" t="s">
        <v>12</v>
      </c>
      <c r="D2867" t="s">
        <v>12</v>
      </c>
      <c r="E2867" s="9">
        <v>34064</v>
      </c>
      <c r="F2867">
        <f t="shared" ca="1" si="88"/>
        <v>33</v>
      </c>
      <c r="G2867" t="str">
        <f t="shared" ca="1" si="89"/>
        <v>Adult</v>
      </c>
    </row>
    <row r="2868" spans="1:7">
      <c r="A2868" t="s">
        <v>2884</v>
      </c>
      <c r="B2868" t="s">
        <v>7068</v>
      </c>
      <c r="C2868" t="s">
        <v>10</v>
      </c>
      <c r="D2868" t="s">
        <v>10</v>
      </c>
      <c r="E2868" s="9">
        <v>29451</v>
      </c>
      <c r="F2868">
        <f t="shared" ca="1" si="88"/>
        <v>45</v>
      </c>
      <c r="G2868" t="str">
        <f t="shared" ca="1" si="89"/>
        <v>Adult</v>
      </c>
    </row>
    <row r="2869" spans="1:7">
      <c r="A2869" t="s">
        <v>2885</v>
      </c>
      <c r="B2869" t="s">
        <v>7068</v>
      </c>
      <c r="C2869" t="s">
        <v>10</v>
      </c>
      <c r="D2869" t="s">
        <v>10</v>
      </c>
      <c r="E2869" s="9">
        <v>35409</v>
      </c>
      <c r="F2869">
        <f t="shared" ca="1" si="88"/>
        <v>29</v>
      </c>
      <c r="G2869" t="str">
        <f t="shared" ca="1" si="89"/>
        <v>Adult</v>
      </c>
    </row>
    <row r="2870" spans="1:7">
      <c r="A2870" t="s">
        <v>2886</v>
      </c>
      <c r="B2870" t="s">
        <v>7069</v>
      </c>
      <c r="C2870" t="s">
        <v>10</v>
      </c>
      <c r="D2870" t="s">
        <v>10</v>
      </c>
      <c r="E2870" s="9">
        <v>33666</v>
      </c>
      <c r="F2870">
        <f t="shared" ca="1" si="88"/>
        <v>34</v>
      </c>
      <c r="G2870" t="str">
        <f t="shared" ca="1" si="89"/>
        <v>Adult</v>
      </c>
    </row>
    <row r="2871" spans="1:7">
      <c r="A2871" t="s">
        <v>2887</v>
      </c>
      <c r="B2871" t="s">
        <v>7068</v>
      </c>
      <c r="C2871" t="s">
        <v>10</v>
      </c>
      <c r="D2871" t="s">
        <v>10</v>
      </c>
      <c r="E2871" s="9">
        <v>33218</v>
      </c>
      <c r="F2871">
        <f t="shared" ca="1" si="88"/>
        <v>35</v>
      </c>
      <c r="G2871" t="str">
        <f t="shared" ca="1" si="89"/>
        <v>Adult</v>
      </c>
    </row>
    <row r="2872" spans="1:7">
      <c r="A2872" t="s">
        <v>2888</v>
      </c>
      <c r="B2872" t="s">
        <v>7069</v>
      </c>
      <c r="C2872" t="s">
        <v>12</v>
      </c>
      <c r="D2872" t="s">
        <v>10</v>
      </c>
      <c r="E2872" s="9">
        <v>29940</v>
      </c>
      <c r="F2872">
        <f t="shared" ca="1" si="88"/>
        <v>44</v>
      </c>
      <c r="G2872" t="str">
        <f t="shared" ca="1" si="89"/>
        <v>Adult</v>
      </c>
    </row>
    <row r="2873" spans="1:7">
      <c r="A2873" t="s">
        <v>2889</v>
      </c>
      <c r="B2873" t="s">
        <v>7069</v>
      </c>
      <c r="C2873" t="s">
        <v>12</v>
      </c>
      <c r="D2873" t="s">
        <v>10</v>
      </c>
      <c r="E2873" s="9">
        <v>34838</v>
      </c>
      <c r="F2873">
        <f t="shared" ca="1" si="88"/>
        <v>31</v>
      </c>
      <c r="G2873" t="str">
        <f t="shared" ca="1" si="89"/>
        <v>Adult</v>
      </c>
    </row>
    <row r="2874" spans="1:7">
      <c r="A2874" t="s">
        <v>2890</v>
      </c>
      <c r="B2874" t="s">
        <v>7068</v>
      </c>
      <c r="C2874" t="s">
        <v>12</v>
      </c>
      <c r="D2874" t="s">
        <v>12</v>
      </c>
      <c r="E2874" s="9">
        <v>38898</v>
      </c>
      <c r="F2874">
        <f t="shared" ca="1" si="88"/>
        <v>20</v>
      </c>
      <c r="G2874" t="str">
        <f t="shared" ca="1" si="89"/>
        <v>Young</v>
      </c>
    </row>
    <row r="2875" spans="1:7">
      <c r="A2875" t="s">
        <v>2891</v>
      </c>
      <c r="B2875" t="s">
        <v>7069</v>
      </c>
      <c r="C2875" t="s">
        <v>10</v>
      </c>
      <c r="D2875" t="s">
        <v>10</v>
      </c>
      <c r="E2875" s="9">
        <v>29803</v>
      </c>
      <c r="F2875">
        <f t="shared" ca="1" si="88"/>
        <v>44</v>
      </c>
      <c r="G2875" t="str">
        <f t="shared" ca="1" si="89"/>
        <v>Adult</v>
      </c>
    </row>
    <row r="2876" spans="1:7">
      <c r="A2876" t="s">
        <v>2892</v>
      </c>
      <c r="B2876" t="s">
        <v>7068</v>
      </c>
      <c r="C2876" t="s">
        <v>12</v>
      </c>
      <c r="D2876" t="s">
        <v>10</v>
      </c>
      <c r="E2876" s="9">
        <v>36289</v>
      </c>
      <c r="F2876">
        <f t="shared" ca="1" si="88"/>
        <v>27</v>
      </c>
      <c r="G2876" t="str">
        <f t="shared" ca="1" si="89"/>
        <v>Adult</v>
      </c>
    </row>
    <row r="2877" spans="1:7">
      <c r="A2877" t="s">
        <v>2893</v>
      </c>
      <c r="B2877" t="s">
        <v>7069</v>
      </c>
      <c r="C2877" t="s">
        <v>12</v>
      </c>
      <c r="D2877" t="s">
        <v>10</v>
      </c>
      <c r="E2877" s="9">
        <v>34239</v>
      </c>
      <c r="F2877">
        <f t="shared" ca="1" si="88"/>
        <v>32</v>
      </c>
      <c r="G2877" t="str">
        <f t="shared" ca="1" si="89"/>
        <v>Adult</v>
      </c>
    </row>
    <row r="2878" spans="1:7">
      <c r="A2878" t="s">
        <v>2894</v>
      </c>
      <c r="B2878" t="s">
        <v>7069</v>
      </c>
      <c r="C2878" t="s">
        <v>10</v>
      </c>
      <c r="D2878" t="s">
        <v>10</v>
      </c>
      <c r="E2878" s="9">
        <v>34052</v>
      </c>
      <c r="F2878">
        <f t="shared" ca="1" si="88"/>
        <v>33</v>
      </c>
      <c r="G2878" t="str">
        <f t="shared" ca="1" si="89"/>
        <v>Adult</v>
      </c>
    </row>
    <row r="2879" spans="1:7">
      <c r="A2879" t="s">
        <v>2895</v>
      </c>
      <c r="B2879" t="s">
        <v>7068</v>
      </c>
      <c r="C2879" t="s">
        <v>12</v>
      </c>
      <c r="D2879" t="s">
        <v>12</v>
      </c>
      <c r="E2879" s="9">
        <v>40925</v>
      </c>
      <c r="F2879">
        <f t="shared" ca="1" si="88"/>
        <v>14</v>
      </c>
      <c r="G2879" t="str">
        <f t="shared" ca="1" si="89"/>
        <v>Young</v>
      </c>
    </row>
    <row r="2880" spans="1:7">
      <c r="A2880" t="s">
        <v>2896</v>
      </c>
      <c r="B2880" t="s">
        <v>7069</v>
      </c>
      <c r="C2880" t="s">
        <v>12</v>
      </c>
      <c r="D2880" t="s">
        <v>10</v>
      </c>
      <c r="E2880" s="9">
        <v>36201</v>
      </c>
      <c r="F2880">
        <f t="shared" ca="1" si="88"/>
        <v>27</v>
      </c>
      <c r="G2880" t="str">
        <f t="shared" ca="1" si="89"/>
        <v>Adult</v>
      </c>
    </row>
    <row r="2881" spans="1:7">
      <c r="A2881" t="s">
        <v>2897</v>
      </c>
      <c r="B2881" t="s">
        <v>7069</v>
      </c>
      <c r="C2881" t="s">
        <v>12</v>
      </c>
      <c r="D2881" t="s">
        <v>10</v>
      </c>
      <c r="E2881" s="9">
        <v>35474</v>
      </c>
      <c r="F2881">
        <f t="shared" ca="1" si="88"/>
        <v>29</v>
      </c>
      <c r="G2881" t="str">
        <f t="shared" ca="1" si="89"/>
        <v>Adult</v>
      </c>
    </row>
    <row r="2882" spans="1:7">
      <c r="A2882" t="s">
        <v>2898</v>
      </c>
      <c r="B2882" t="s">
        <v>7069</v>
      </c>
      <c r="C2882" t="s">
        <v>10</v>
      </c>
      <c r="D2882" t="s">
        <v>10</v>
      </c>
      <c r="E2882" s="9">
        <v>35709</v>
      </c>
      <c r="F2882">
        <f t="shared" ca="1" si="88"/>
        <v>28</v>
      </c>
      <c r="G2882" t="str">
        <f t="shared" ca="1" si="89"/>
        <v>Adult</v>
      </c>
    </row>
    <row r="2883" spans="1:7">
      <c r="A2883" t="s">
        <v>2899</v>
      </c>
      <c r="B2883" t="s">
        <v>7068</v>
      </c>
      <c r="C2883" t="s">
        <v>12</v>
      </c>
      <c r="D2883" t="s">
        <v>10</v>
      </c>
      <c r="E2883" s="9">
        <v>38582</v>
      </c>
      <c r="F2883">
        <f t="shared" ref="F2883:F2946" ca="1" si="90">DATEDIF(E2883,TODAY(),"Y")</f>
        <v>20</v>
      </c>
      <c r="G2883" t="str">
        <f t="shared" ref="G2883:G2946" ca="1" si="91">IF(F2883&lt;=20,"Young","Adult")</f>
        <v>Young</v>
      </c>
    </row>
    <row r="2884" spans="1:7">
      <c r="A2884" t="s">
        <v>2900</v>
      </c>
      <c r="B2884" t="s">
        <v>7068</v>
      </c>
      <c r="C2884" t="s">
        <v>10</v>
      </c>
      <c r="D2884" t="s">
        <v>10</v>
      </c>
      <c r="E2884" s="9">
        <v>36773</v>
      </c>
      <c r="F2884">
        <f t="shared" ca="1" si="90"/>
        <v>25</v>
      </c>
      <c r="G2884" t="str">
        <f t="shared" ca="1" si="91"/>
        <v>Adult</v>
      </c>
    </row>
    <row r="2885" spans="1:7">
      <c r="A2885" t="s">
        <v>2901</v>
      </c>
      <c r="B2885" t="s">
        <v>7069</v>
      </c>
      <c r="C2885" t="s">
        <v>12</v>
      </c>
      <c r="D2885" t="s">
        <v>12</v>
      </c>
      <c r="E2885" s="9">
        <v>36360</v>
      </c>
      <c r="F2885">
        <f t="shared" ca="1" si="90"/>
        <v>27</v>
      </c>
      <c r="G2885" t="str">
        <f t="shared" ca="1" si="91"/>
        <v>Adult</v>
      </c>
    </row>
    <row r="2886" spans="1:7">
      <c r="A2886" t="s">
        <v>2902</v>
      </c>
      <c r="B2886" t="s">
        <v>7068</v>
      </c>
      <c r="C2886" t="s">
        <v>12</v>
      </c>
      <c r="D2886" t="s">
        <v>12</v>
      </c>
      <c r="E2886" s="9">
        <v>32599</v>
      </c>
      <c r="F2886">
        <f t="shared" ca="1" si="90"/>
        <v>37</v>
      </c>
      <c r="G2886" t="str">
        <f t="shared" ca="1" si="91"/>
        <v>Adult</v>
      </c>
    </row>
    <row r="2887" spans="1:7">
      <c r="A2887" t="s">
        <v>2903</v>
      </c>
      <c r="B2887" t="s">
        <v>7069</v>
      </c>
      <c r="C2887" t="s">
        <v>10</v>
      </c>
      <c r="D2887" t="s">
        <v>10</v>
      </c>
      <c r="E2887" s="9">
        <v>35223</v>
      </c>
      <c r="F2887">
        <f t="shared" ca="1" si="90"/>
        <v>30</v>
      </c>
      <c r="G2887" t="str">
        <f t="shared" ca="1" si="91"/>
        <v>Adult</v>
      </c>
    </row>
    <row r="2888" spans="1:7">
      <c r="A2888" t="s">
        <v>2904</v>
      </c>
      <c r="B2888" t="s">
        <v>7068</v>
      </c>
      <c r="C2888" t="s">
        <v>10</v>
      </c>
      <c r="D2888" t="s">
        <v>10</v>
      </c>
      <c r="E2888" s="9">
        <v>34770</v>
      </c>
      <c r="F2888">
        <f t="shared" ca="1" si="90"/>
        <v>31</v>
      </c>
      <c r="G2888" t="str">
        <f t="shared" ca="1" si="91"/>
        <v>Adult</v>
      </c>
    </row>
    <row r="2889" spans="1:7">
      <c r="A2889" t="s">
        <v>2905</v>
      </c>
      <c r="B2889" t="s">
        <v>7069</v>
      </c>
      <c r="C2889" t="s">
        <v>10</v>
      </c>
      <c r="D2889" t="s">
        <v>10</v>
      </c>
      <c r="E2889" s="9">
        <v>32412</v>
      </c>
      <c r="F2889">
        <f t="shared" ca="1" si="90"/>
        <v>37</v>
      </c>
      <c r="G2889" t="str">
        <f t="shared" ca="1" si="91"/>
        <v>Adult</v>
      </c>
    </row>
    <row r="2890" spans="1:7">
      <c r="A2890" t="s">
        <v>2906</v>
      </c>
      <c r="B2890" t="s">
        <v>7068</v>
      </c>
      <c r="C2890" t="s">
        <v>10</v>
      </c>
      <c r="D2890" t="s">
        <v>12</v>
      </c>
      <c r="E2890" s="9">
        <v>31046</v>
      </c>
      <c r="F2890">
        <f t="shared" ca="1" si="90"/>
        <v>41</v>
      </c>
      <c r="G2890" t="str">
        <f t="shared" ca="1" si="91"/>
        <v>Adult</v>
      </c>
    </row>
    <row r="2891" spans="1:7">
      <c r="A2891" t="s">
        <v>2907</v>
      </c>
      <c r="B2891" t="s">
        <v>7069</v>
      </c>
      <c r="C2891" t="s">
        <v>12</v>
      </c>
      <c r="D2891" t="s">
        <v>12</v>
      </c>
      <c r="E2891" s="9">
        <v>34376</v>
      </c>
      <c r="F2891">
        <f t="shared" ca="1" si="90"/>
        <v>32</v>
      </c>
      <c r="G2891" t="str">
        <f t="shared" ca="1" si="91"/>
        <v>Adult</v>
      </c>
    </row>
    <row r="2892" spans="1:7">
      <c r="A2892" t="s">
        <v>2908</v>
      </c>
      <c r="B2892" t="s">
        <v>7068</v>
      </c>
      <c r="C2892" t="s">
        <v>12</v>
      </c>
      <c r="D2892" t="s">
        <v>12</v>
      </c>
      <c r="E2892" s="9">
        <v>38552</v>
      </c>
      <c r="F2892">
        <f t="shared" ca="1" si="90"/>
        <v>21</v>
      </c>
      <c r="G2892" t="str">
        <f t="shared" ca="1" si="91"/>
        <v>Adult</v>
      </c>
    </row>
    <row r="2893" spans="1:7">
      <c r="A2893" t="s">
        <v>2909</v>
      </c>
      <c r="B2893" t="s">
        <v>7068</v>
      </c>
      <c r="C2893" t="s">
        <v>10</v>
      </c>
      <c r="D2893" t="s">
        <v>10</v>
      </c>
      <c r="E2893" s="9">
        <v>33276</v>
      </c>
      <c r="F2893">
        <f t="shared" ca="1" si="90"/>
        <v>35</v>
      </c>
      <c r="G2893" t="str">
        <f t="shared" ca="1" si="91"/>
        <v>Adult</v>
      </c>
    </row>
    <row r="2894" spans="1:7">
      <c r="A2894" t="s">
        <v>2910</v>
      </c>
      <c r="B2894" t="s">
        <v>7069</v>
      </c>
      <c r="C2894" t="s">
        <v>10</v>
      </c>
      <c r="D2894" t="s">
        <v>10</v>
      </c>
      <c r="E2894" s="9">
        <v>30815</v>
      </c>
      <c r="F2894">
        <f t="shared" ca="1" si="90"/>
        <v>42</v>
      </c>
      <c r="G2894" t="str">
        <f t="shared" ca="1" si="91"/>
        <v>Adult</v>
      </c>
    </row>
    <row r="2895" spans="1:7">
      <c r="A2895" t="s">
        <v>2911</v>
      </c>
      <c r="B2895" t="s">
        <v>7069</v>
      </c>
      <c r="C2895" t="s">
        <v>10</v>
      </c>
      <c r="D2895" t="s">
        <v>10</v>
      </c>
      <c r="E2895" s="9">
        <v>38308</v>
      </c>
      <c r="F2895">
        <f t="shared" ca="1" si="90"/>
        <v>21</v>
      </c>
      <c r="G2895" t="str">
        <f t="shared" ca="1" si="91"/>
        <v>Adult</v>
      </c>
    </row>
    <row r="2896" spans="1:7">
      <c r="A2896" t="s">
        <v>2912</v>
      </c>
      <c r="B2896" t="s">
        <v>7068</v>
      </c>
      <c r="C2896" t="s">
        <v>10</v>
      </c>
      <c r="D2896" t="s">
        <v>10</v>
      </c>
      <c r="E2896" s="9">
        <v>40296</v>
      </c>
      <c r="F2896">
        <f t="shared" ca="1" si="90"/>
        <v>16</v>
      </c>
      <c r="G2896" t="str">
        <f t="shared" ca="1" si="91"/>
        <v>Young</v>
      </c>
    </row>
    <row r="2897" spans="1:7">
      <c r="A2897" t="s">
        <v>2913</v>
      </c>
      <c r="B2897" t="s">
        <v>7068</v>
      </c>
      <c r="C2897" t="s">
        <v>12</v>
      </c>
      <c r="D2897" t="s">
        <v>10</v>
      </c>
      <c r="E2897" s="9">
        <v>31332</v>
      </c>
      <c r="F2897">
        <f t="shared" ca="1" si="90"/>
        <v>40</v>
      </c>
      <c r="G2897" t="str">
        <f t="shared" ca="1" si="91"/>
        <v>Adult</v>
      </c>
    </row>
    <row r="2898" spans="1:7">
      <c r="A2898" t="s">
        <v>2914</v>
      </c>
      <c r="B2898" t="s">
        <v>7069</v>
      </c>
      <c r="C2898" t="s">
        <v>10</v>
      </c>
      <c r="D2898" t="s">
        <v>10</v>
      </c>
      <c r="E2898" s="9">
        <v>37090</v>
      </c>
      <c r="F2898">
        <f t="shared" ca="1" si="90"/>
        <v>25</v>
      </c>
      <c r="G2898" t="str">
        <f t="shared" ca="1" si="91"/>
        <v>Adult</v>
      </c>
    </row>
    <row r="2899" spans="1:7">
      <c r="A2899" t="s">
        <v>2915</v>
      </c>
      <c r="B2899" t="s">
        <v>7069</v>
      </c>
      <c r="C2899" t="s">
        <v>10</v>
      </c>
      <c r="D2899" t="s">
        <v>10</v>
      </c>
      <c r="E2899" s="9">
        <v>29383</v>
      </c>
      <c r="F2899">
        <f t="shared" ca="1" si="90"/>
        <v>46</v>
      </c>
      <c r="G2899" t="str">
        <f t="shared" ca="1" si="91"/>
        <v>Adult</v>
      </c>
    </row>
    <row r="2900" spans="1:7">
      <c r="A2900" t="s">
        <v>2916</v>
      </c>
      <c r="B2900" t="s">
        <v>7068</v>
      </c>
      <c r="C2900" t="s">
        <v>10</v>
      </c>
      <c r="D2900" t="s">
        <v>10</v>
      </c>
      <c r="E2900" s="9">
        <v>40867</v>
      </c>
      <c r="F2900">
        <f t="shared" ca="1" si="90"/>
        <v>14</v>
      </c>
      <c r="G2900" t="str">
        <f t="shared" ca="1" si="91"/>
        <v>Young</v>
      </c>
    </row>
    <row r="2901" spans="1:7">
      <c r="A2901" t="s">
        <v>2917</v>
      </c>
      <c r="B2901" t="s">
        <v>7069</v>
      </c>
      <c r="C2901" t="s">
        <v>10</v>
      </c>
      <c r="D2901" t="s">
        <v>10</v>
      </c>
      <c r="E2901" s="9">
        <v>29570</v>
      </c>
      <c r="F2901">
        <f t="shared" ca="1" si="90"/>
        <v>45</v>
      </c>
      <c r="G2901" t="str">
        <f t="shared" ca="1" si="91"/>
        <v>Adult</v>
      </c>
    </row>
    <row r="2902" spans="1:7">
      <c r="A2902" t="s">
        <v>2918</v>
      </c>
      <c r="B2902" t="s">
        <v>7068</v>
      </c>
      <c r="C2902" t="s">
        <v>12</v>
      </c>
      <c r="D2902" t="s">
        <v>12</v>
      </c>
      <c r="E2902" s="9">
        <v>29561</v>
      </c>
      <c r="F2902">
        <f t="shared" ca="1" si="90"/>
        <v>45</v>
      </c>
      <c r="G2902" t="str">
        <f t="shared" ca="1" si="91"/>
        <v>Adult</v>
      </c>
    </row>
    <row r="2903" spans="1:7">
      <c r="A2903" t="s">
        <v>2919</v>
      </c>
      <c r="B2903" t="s">
        <v>7068</v>
      </c>
      <c r="C2903" t="s">
        <v>12</v>
      </c>
      <c r="D2903" t="s">
        <v>12</v>
      </c>
      <c r="E2903" s="9">
        <v>38344</v>
      </c>
      <c r="F2903">
        <f t="shared" ca="1" si="90"/>
        <v>21</v>
      </c>
      <c r="G2903" t="str">
        <f t="shared" ca="1" si="91"/>
        <v>Adult</v>
      </c>
    </row>
    <row r="2904" spans="1:7">
      <c r="A2904" t="s">
        <v>2920</v>
      </c>
      <c r="B2904" t="s">
        <v>7068</v>
      </c>
      <c r="C2904" t="s">
        <v>10</v>
      </c>
      <c r="D2904" t="s">
        <v>10</v>
      </c>
      <c r="E2904" s="9">
        <v>31527</v>
      </c>
      <c r="F2904">
        <f t="shared" ca="1" si="90"/>
        <v>40</v>
      </c>
      <c r="G2904" t="str">
        <f t="shared" ca="1" si="91"/>
        <v>Adult</v>
      </c>
    </row>
    <row r="2905" spans="1:7">
      <c r="A2905" t="s">
        <v>2921</v>
      </c>
      <c r="B2905" t="s">
        <v>7069</v>
      </c>
      <c r="C2905" t="s">
        <v>12</v>
      </c>
      <c r="D2905" t="s">
        <v>12</v>
      </c>
      <c r="E2905" s="9">
        <v>33052</v>
      </c>
      <c r="F2905">
        <f t="shared" ca="1" si="90"/>
        <v>36</v>
      </c>
      <c r="G2905" t="str">
        <f t="shared" ca="1" si="91"/>
        <v>Adult</v>
      </c>
    </row>
    <row r="2906" spans="1:7">
      <c r="A2906" t="s">
        <v>2922</v>
      </c>
      <c r="B2906" t="s">
        <v>7069</v>
      </c>
      <c r="C2906" t="s">
        <v>10</v>
      </c>
      <c r="D2906" t="s">
        <v>10</v>
      </c>
      <c r="E2906" s="9">
        <v>33406</v>
      </c>
      <c r="F2906">
        <f t="shared" ca="1" si="90"/>
        <v>35</v>
      </c>
      <c r="G2906" t="str">
        <f t="shared" ca="1" si="91"/>
        <v>Adult</v>
      </c>
    </row>
    <row r="2907" spans="1:7">
      <c r="A2907" t="s">
        <v>2923</v>
      </c>
      <c r="B2907" t="s">
        <v>7068</v>
      </c>
      <c r="C2907" t="s">
        <v>12</v>
      </c>
      <c r="D2907" t="s">
        <v>10</v>
      </c>
      <c r="E2907" s="9">
        <v>37866</v>
      </c>
      <c r="F2907">
        <f t="shared" ca="1" si="90"/>
        <v>22</v>
      </c>
      <c r="G2907" t="str">
        <f t="shared" ca="1" si="91"/>
        <v>Adult</v>
      </c>
    </row>
    <row r="2908" spans="1:7">
      <c r="A2908" t="s">
        <v>2924</v>
      </c>
      <c r="B2908" t="s">
        <v>7068</v>
      </c>
      <c r="C2908" t="s">
        <v>12</v>
      </c>
      <c r="D2908" t="s">
        <v>12</v>
      </c>
      <c r="E2908" s="9">
        <v>30708</v>
      </c>
      <c r="F2908">
        <f t="shared" ca="1" si="90"/>
        <v>42</v>
      </c>
      <c r="G2908" t="str">
        <f t="shared" ca="1" si="91"/>
        <v>Adult</v>
      </c>
    </row>
    <row r="2909" spans="1:7">
      <c r="A2909" t="s">
        <v>2925</v>
      </c>
      <c r="B2909" t="s">
        <v>7069</v>
      </c>
      <c r="C2909" t="s">
        <v>12</v>
      </c>
      <c r="D2909" t="s">
        <v>10</v>
      </c>
      <c r="E2909" s="9">
        <v>37281</v>
      </c>
      <c r="F2909">
        <f t="shared" ca="1" si="90"/>
        <v>24</v>
      </c>
      <c r="G2909" t="str">
        <f t="shared" ca="1" si="91"/>
        <v>Adult</v>
      </c>
    </row>
    <row r="2910" spans="1:7">
      <c r="A2910" t="s">
        <v>2926</v>
      </c>
      <c r="B2910" t="s">
        <v>7069</v>
      </c>
      <c r="C2910" t="s">
        <v>12</v>
      </c>
      <c r="D2910" t="s">
        <v>10</v>
      </c>
      <c r="E2910" s="9">
        <v>37290</v>
      </c>
      <c r="F2910">
        <f t="shared" ca="1" si="90"/>
        <v>24</v>
      </c>
      <c r="G2910" t="str">
        <f t="shared" ca="1" si="91"/>
        <v>Adult</v>
      </c>
    </row>
    <row r="2911" spans="1:7">
      <c r="A2911" t="s">
        <v>2927</v>
      </c>
      <c r="B2911" t="s">
        <v>7068</v>
      </c>
      <c r="C2911" t="s">
        <v>10</v>
      </c>
      <c r="D2911" t="s">
        <v>10</v>
      </c>
      <c r="E2911" s="9">
        <v>39073</v>
      </c>
      <c r="F2911">
        <f t="shared" ca="1" si="90"/>
        <v>19</v>
      </c>
      <c r="G2911" t="str">
        <f t="shared" ca="1" si="91"/>
        <v>Young</v>
      </c>
    </row>
    <row r="2912" spans="1:7">
      <c r="A2912" t="s">
        <v>2928</v>
      </c>
      <c r="B2912" t="s">
        <v>7068</v>
      </c>
      <c r="C2912" t="s">
        <v>12</v>
      </c>
      <c r="D2912" t="s">
        <v>12</v>
      </c>
      <c r="E2912" s="9">
        <v>34332</v>
      </c>
      <c r="F2912">
        <f t="shared" ca="1" si="90"/>
        <v>32</v>
      </c>
      <c r="G2912" t="str">
        <f t="shared" ca="1" si="91"/>
        <v>Adult</v>
      </c>
    </row>
    <row r="2913" spans="1:7">
      <c r="A2913" t="s">
        <v>2929</v>
      </c>
      <c r="B2913" t="s">
        <v>7068</v>
      </c>
      <c r="C2913" t="s">
        <v>10</v>
      </c>
      <c r="D2913" t="s">
        <v>10</v>
      </c>
      <c r="E2913" s="9">
        <v>33502</v>
      </c>
      <c r="F2913">
        <f t="shared" ca="1" si="90"/>
        <v>34</v>
      </c>
      <c r="G2913" t="str">
        <f t="shared" ca="1" si="91"/>
        <v>Adult</v>
      </c>
    </row>
    <row r="2914" spans="1:7">
      <c r="A2914" t="s">
        <v>2930</v>
      </c>
      <c r="B2914" t="s">
        <v>7069</v>
      </c>
      <c r="C2914" t="s">
        <v>12</v>
      </c>
      <c r="D2914" t="s">
        <v>10</v>
      </c>
      <c r="E2914" s="9">
        <v>31394</v>
      </c>
      <c r="F2914">
        <f t="shared" ca="1" si="90"/>
        <v>40</v>
      </c>
      <c r="G2914" t="str">
        <f t="shared" ca="1" si="91"/>
        <v>Adult</v>
      </c>
    </row>
    <row r="2915" spans="1:7">
      <c r="A2915" t="s">
        <v>2931</v>
      </c>
      <c r="B2915" t="s">
        <v>7069</v>
      </c>
      <c r="C2915" t="s">
        <v>10</v>
      </c>
      <c r="D2915" t="s">
        <v>10</v>
      </c>
      <c r="E2915" s="9">
        <v>32584</v>
      </c>
      <c r="F2915">
        <f t="shared" ca="1" si="90"/>
        <v>37</v>
      </c>
      <c r="G2915" t="str">
        <f t="shared" ca="1" si="91"/>
        <v>Adult</v>
      </c>
    </row>
    <row r="2916" spans="1:7">
      <c r="A2916" t="s">
        <v>2932</v>
      </c>
      <c r="B2916" t="s">
        <v>7069</v>
      </c>
      <c r="C2916" t="s">
        <v>10</v>
      </c>
      <c r="D2916" t="s">
        <v>10</v>
      </c>
      <c r="E2916" s="9">
        <v>38599</v>
      </c>
      <c r="F2916">
        <f t="shared" ca="1" si="90"/>
        <v>20</v>
      </c>
      <c r="G2916" t="str">
        <f t="shared" ca="1" si="91"/>
        <v>Young</v>
      </c>
    </row>
    <row r="2917" spans="1:7">
      <c r="A2917" t="s">
        <v>2933</v>
      </c>
      <c r="B2917" t="s">
        <v>7068</v>
      </c>
      <c r="C2917" t="s">
        <v>12</v>
      </c>
      <c r="D2917" t="s">
        <v>12</v>
      </c>
      <c r="E2917" s="9">
        <v>40500</v>
      </c>
      <c r="F2917">
        <f t="shared" ca="1" si="90"/>
        <v>15</v>
      </c>
      <c r="G2917" t="str">
        <f t="shared" ca="1" si="91"/>
        <v>Young</v>
      </c>
    </row>
    <row r="2918" spans="1:7">
      <c r="A2918" t="s">
        <v>2934</v>
      </c>
      <c r="B2918" t="s">
        <v>7069</v>
      </c>
      <c r="C2918" t="s">
        <v>10</v>
      </c>
      <c r="D2918" t="s">
        <v>10</v>
      </c>
      <c r="E2918" s="9">
        <v>33913</v>
      </c>
      <c r="F2918">
        <f t="shared" ca="1" si="90"/>
        <v>33</v>
      </c>
      <c r="G2918" t="str">
        <f t="shared" ca="1" si="91"/>
        <v>Adult</v>
      </c>
    </row>
    <row r="2919" spans="1:7">
      <c r="A2919" t="s">
        <v>2935</v>
      </c>
      <c r="B2919" t="s">
        <v>7069</v>
      </c>
      <c r="C2919" t="s">
        <v>12</v>
      </c>
      <c r="D2919" t="s">
        <v>12</v>
      </c>
      <c r="E2919" s="9">
        <v>33112</v>
      </c>
      <c r="F2919">
        <f t="shared" ca="1" si="90"/>
        <v>35</v>
      </c>
      <c r="G2919" t="str">
        <f t="shared" ca="1" si="91"/>
        <v>Adult</v>
      </c>
    </row>
    <row r="2920" spans="1:7">
      <c r="A2920" t="s">
        <v>2936</v>
      </c>
      <c r="B2920" t="s">
        <v>7069</v>
      </c>
      <c r="C2920" t="s">
        <v>12</v>
      </c>
      <c r="D2920" t="s">
        <v>10</v>
      </c>
      <c r="E2920" s="9">
        <v>37828</v>
      </c>
      <c r="F2920">
        <f t="shared" ca="1" si="90"/>
        <v>22</v>
      </c>
      <c r="G2920" t="str">
        <f t="shared" ca="1" si="91"/>
        <v>Adult</v>
      </c>
    </row>
    <row r="2921" spans="1:7">
      <c r="A2921" t="s">
        <v>2937</v>
      </c>
      <c r="B2921" t="s">
        <v>7069</v>
      </c>
      <c r="C2921" t="s">
        <v>12</v>
      </c>
      <c r="D2921" t="s">
        <v>10</v>
      </c>
      <c r="E2921" s="9">
        <v>34387</v>
      </c>
      <c r="F2921">
        <f t="shared" ca="1" si="90"/>
        <v>32</v>
      </c>
      <c r="G2921" t="str">
        <f t="shared" ca="1" si="91"/>
        <v>Adult</v>
      </c>
    </row>
    <row r="2922" spans="1:7">
      <c r="A2922" t="s">
        <v>2938</v>
      </c>
      <c r="B2922" t="s">
        <v>7068</v>
      </c>
      <c r="C2922" t="s">
        <v>12</v>
      </c>
      <c r="D2922" t="s">
        <v>10</v>
      </c>
      <c r="E2922" s="9">
        <v>38446</v>
      </c>
      <c r="F2922">
        <f t="shared" ca="1" si="90"/>
        <v>21</v>
      </c>
      <c r="G2922" t="str">
        <f t="shared" ca="1" si="91"/>
        <v>Adult</v>
      </c>
    </row>
    <row r="2923" spans="1:7">
      <c r="A2923" t="s">
        <v>2939</v>
      </c>
      <c r="B2923" t="s">
        <v>7069</v>
      </c>
      <c r="C2923" t="s">
        <v>10</v>
      </c>
      <c r="D2923" t="s">
        <v>10</v>
      </c>
      <c r="E2923" s="9">
        <v>35910</v>
      </c>
      <c r="F2923">
        <f t="shared" ca="1" si="90"/>
        <v>28</v>
      </c>
      <c r="G2923" t="str">
        <f t="shared" ca="1" si="91"/>
        <v>Adult</v>
      </c>
    </row>
    <row r="2924" spans="1:7">
      <c r="A2924" t="s">
        <v>2940</v>
      </c>
      <c r="B2924" t="s">
        <v>7068</v>
      </c>
      <c r="C2924" t="s">
        <v>12</v>
      </c>
      <c r="D2924" t="s">
        <v>10</v>
      </c>
      <c r="E2924" s="9">
        <v>40430</v>
      </c>
      <c r="F2924">
        <f t="shared" ca="1" si="90"/>
        <v>15</v>
      </c>
      <c r="G2924" t="str">
        <f t="shared" ca="1" si="91"/>
        <v>Young</v>
      </c>
    </row>
    <row r="2925" spans="1:7">
      <c r="A2925" t="s">
        <v>2941</v>
      </c>
      <c r="B2925" t="s">
        <v>7069</v>
      </c>
      <c r="C2925" t="s">
        <v>10</v>
      </c>
      <c r="D2925" t="s">
        <v>10</v>
      </c>
      <c r="E2925" s="9">
        <v>35583</v>
      </c>
      <c r="F2925">
        <f t="shared" ca="1" si="90"/>
        <v>29</v>
      </c>
      <c r="G2925" t="str">
        <f t="shared" ca="1" si="91"/>
        <v>Adult</v>
      </c>
    </row>
    <row r="2926" spans="1:7">
      <c r="A2926" t="s">
        <v>2942</v>
      </c>
      <c r="B2926" t="s">
        <v>7069</v>
      </c>
      <c r="C2926" t="s">
        <v>10</v>
      </c>
      <c r="D2926" t="s">
        <v>10</v>
      </c>
      <c r="E2926" s="9">
        <v>29249</v>
      </c>
      <c r="F2926">
        <f t="shared" ca="1" si="90"/>
        <v>46</v>
      </c>
      <c r="G2926" t="str">
        <f t="shared" ca="1" si="91"/>
        <v>Adult</v>
      </c>
    </row>
    <row r="2927" spans="1:7">
      <c r="A2927" t="s">
        <v>2943</v>
      </c>
      <c r="B2927" t="s">
        <v>7068</v>
      </c>
      <c r="C2927" t="s">
        <v>12</v>
      </c>
      <c r="D2927" t="s">
        <v>12</v>
      </c>
      <c r="E2927" s="9">
        <v>41229</v>
      </c>
      <c r="F2927">
        <f t="shared" ca="1" si="90"/>
        <v>13</v>
      </c>
      <c r="G2927" t="str">
        <f t="shared" ca="1" si="91"/>
        <v>Young</v>
      </c>
    </row>
    <row r="2928" spans="1:7">
      <c r="A2928" t="s">
        <v>2944</v>
      </c>
      <c r="B2928" t="s">
        <v>7068</v>
      </c>
      <c r="C2928" t="s">
        <v>12</v>
      </c>
      <c r="D2928" t="s">
        <v>10</v>
      </c>
      <c r="E2928" s="9">
        <v>31576</v>
      </c>
      <c r="F2928">
        <f t="shared" ca="1" si="90"/>
        <v>40</v>
      </c>
      <c r="G2928" t="str">
        <f t="shared" ca="1" si="91"/>
        <v>Adult</v>
      </c>
    </row>
    <row r="2929" spans="1:7">
      <c r="A2929" t="s">
        <v>2945</v>
      </c>
      <c r="B2929" t="s">
        <v>7069</v>
      </c>
      <c r="C2929" t="s">
        <v>10</v>
      </c>
      <c r="D2929" t="s">
        <v>10</v>
      </c>
      <c r="E2929" s="9">
        <v>29712</v>
      </c>
      <c r="F2929">
        <f t="shared" ca="1" si="90"/>
        <v>45</v>
      </c>
      <c r="G2929" t="str">
        <f t="shared" ca="1" si="91"/>
        <v>Adult</v>
      </c>
    </row>
    <row r="2930" spans="1:7">
      <c r="A2930" t="s">
        <v>2946</v>
      </c>
      <c r="B2930" t="s">
        <v>7069</v>
      </c>
      <c r="C2930" t="s">
        <v>12</v>
      </c>
      <c r="D2930" t="s">
        <v>12</v>
      </c>
      <c r="E2930" s="9">
        <v>33768</v>
      </c>
      <c r="F2930">
        <f t="shared" ca="1" si="90"/>
        <v>34</v>
      </c>
      <c r="G2930" t="str">
        <f t="shared" ca="1" si="91"/>
        <v>Adult</v>
      </c>
    </row>
    <row r="2931" spans="1:7">
      <c r="A2931" t="s">
        <v>2947</v>
      </c>
      <c r="B2931" t="s">
        <v>7069</v>
      </c>
      <c r="C2931" t="s">
        <v>10</v>
      </c>
      <c r="D2931" t="s">
        <v>12</v>
      </c>
      <c r="E2931" s="9">
        <v>32734</v>
      </c>
      <c r="F2931">
        <f t="shared" ca="1" si="90"/>
        <v>36</v>
      </c>
      <c r="G2931" t="str">
        <f t="shared" ca="1" si="91"/>
        <v>Adult</v>
      </c>
    </row>
    <row r="2932" spans="1:7">
      <c r="A2932" t="s">
        <v>2948</v>
      </c>
      <c r="B2932" t="s">
        <v>7069</v>
      </c>
      <c r="C2932" t="s">
        <v>12</v>
      </c>
      <c r="D2932" t="s">
        <v>12</v>
      </c>
      <c r="E2932" s="9">
        <v>36601</v>
      </c>
      <c r="F2932">
        <f t="shared" ca="1" si="90"/>
        <v>26</v>
      </c>
      <c r="G2932" t="str">
        <f t="shared" ca="1" si="91"/>
        <v>Adult</v>
      </c>
    </row>
    <row r="2933" spans="1:7">
      <c r="A2933" t="s">
        <v>2949</v>
      </c>
      <c r="B2933" t="s">
        <v>7068</v>
      </c>
      <c r="C2933" t="s">
        <v>10</v>
      </c>
      <c r="D2933" t="s">
        <v>12</v>
      </c>
      <c r="E2933" s="9">
        <v>35269</v>
      </c>
      <c r="F2933">
        <f t="shared" ca="1" si="90"/>
        <v>30</v>
      </c>
      <c r="G2933" t="str">
        <f t="shared" ca="1" si="91"/>
        <v>Adult</v>
      </c>
    </row>
    <row r="2934" spans="1:7">
      <c r="A2934" t="s">
        <v>2950</v>
      </c>
      <c r="B2934" t="s">
        <v>7069</v>
      </c>
      <c r="C2934" t="s">
        <v>12</v>
      </c>
      <c r="D2934" t="s">
        <v>10</v>
      </c>
      <c r="E2934" s="9">
        <v>39886</v>
      </c>
      <c r="F2934">
        <f t="shared" ca="1" si="90"/>
        <v>17</v>
      </c>
      <c r="G2934" t="str">
        <f t="shared" ca="1" si="91"/>
        <v>Young</v>
      </c>
    </row>
    <row r="2935" spans="1:7">
      <c r="A2935" t="s">
        <v>2951</v>
      </c>
      <c r="B2935" t="s">
        <v>7069</v>
      </c>
      <c r="C2935" t="s">
        <v>12</v>
      </c>
      <c r="D2935" t="s">
        <v>12</v>
      </c>
      <c r="E2935" s="9">
        <v>40314</v>
      </c>
      <c r="F2935">
        <f t="shared" ca="1" si="90"/>
        <v>16</v>
      </c>
      <c r="G2935" t="str">
        <f t="shared" ca="1" si="91"/>
        <v>Young</v>
      </c>
    </row>
    <row r="2936" spans="1:7">
      <c r="A2936" t="s">
        <v>2952</v>
      </c>
      <c r="B2936" t="s">
        <v>7068</v>
      </c>
      <c r="C2936" t="s">
        <v>12</v>
      </c>
      <c r="D2936" t="s">
        <v>12</v>
      </c>
      <c r="E2936" s="9">
        <v>37753</v>
      </c>
      <c r="F2936">
        <f t="shared" ca="1" si="90"/>
        <v>23</v>
      </c>
      <c r="G2936" t="str">
        <f t="shared" ca="1" si="91"/>
        <v>Adult</v>
      </c>
    </row>
    <row r="2937" spans="1:7">
      <c r="A2937" t="s">
        <v>2953</v>
      </c>
      <c r="B2937" t="s">
        <v>7069</v>
      </c>
      <c r="C2937" t="s">
        <v>12</v>
      </c>
      <c r="D2937" t="s">
        <v>10</v>
      </c>
      <c r="E2937" s="9">
        <v>35196</v>
      </c>
      <c r="F2937">
        <f t="shared" ca="1" si="90"/>
        <v>30</v>
      </c>
      <c r="G2937" t="str">
        <f t="shared" ca="1" si="91"/>
        <v>Adult</v>
      </c>
    </row>
    <row r="2938" spans="1:7">
      <c r="A2938" t="s">
        <v>2954</v>
      </c>
      <c r="B2938" t="s">
        <v>7069</v>
      </c>
      <c r="C2938" t="s">
        <v>10</v>
      </c>
      <c r="D2938" t="s">
        <v>10</v>
      </c>
      <c r="E2938" s="9">
        <v>37854</v>
      </c>
      <c r="F2938">
        <f t="shared" ca="1" si="90"/>
        <v>22</v>
      </c>
      <c r="G2938" t="str">
        <f t="shared" ca="1" si="91"/>
        <v>Adult</v>
      </c>
    </row>
    <row r="2939" spans="1:7">
      <c r="A2939" t="s">
        <v>2955</v>
      </c>
      <c r="B2939" t="s">
        <v>7068</v>
      </c>
      <c r="C2939" t="s">
        <v>12</v>
      </c>
      <c r="D2939" t="s">
        <v>12</v>
      </c>
      <c r="E2939" s="9">
        <v>34050</v>
      </c>
      <c r="F2939">
        <f t="shared" ca="1" si="90"/>
        <v>33</v>
      </c>
      <c r="G2939" t="str">
        <f t="shared" ca="1" si="91"/>
        <v>Adult</v>
      </c>
    </row>
    <row r="2940" spans="1:7">
      <c r="A2940" t="s">
        <v>2956</v>
      </c>
      <c r="B2940" t="s">
        <v>7069</v>
      </c>
      <c r="C2940" t="s">
        <v>12</v>
      </c>
      <c r="D2940" t="s">
        <v>10</v>
      </c>
      <c r="E2940" s="9">
        <v>39714</v>
      </c>
      <c r="F2940">
        <f t="shared" ca="1" si="90"/>
        <v>17</v>
      </c>
      <c r="G2940" t="str">
        <f t="shared" ca="1" si="91"/>
        <v>Young</v>
      </c>
    </row>
    <row r="2941" spans="1:7">
      <c r="A2941" t="s">
        <v>2957</v>
      </c>
      <c r="B2941" t="s">
        <v>7069</v>
      </c>
      <c r="C2941" t="s">
        <v>10</v>
      </c>
      <c r="D2941" t="s">
        <v>10</v>
      </c>
      <c r="E2941" s="9">
        <v>31456</v>
      </c>
      <c r="F2941">
        <f t="shared" ca="1" si="90"/>
        <v>40</v>
      </c>
      <c r="G2941" t="str">
        <f t="shared" ca="1" si="91"/>
        <v>Adult</v>
      </c>
    </row>
    <row r="2942" spans="1:7">
      <c r="A2942" t="s">
        <v>2958</v>
      </c>
      <c r="B2942" t="s">
        <v>7069</v>
      </c>
      <c r="C2942" t="s">
        <v>10</v>
      </c>
      <c r="D2942" t="s">
        <v>10</v>
      </c>
      <c r="E2942" s="9">
        <v>38906</v>
      </c>
      <c r="F2942">
        <f t="shared" ca="1" si="90"/>
        <v>20</v>
      </c>
      <c r="G2942" t="str">
        <f t="shared" ca="1" si="91"/>
        <v>Young</v>
      </c>
    </row>
    <row r="2943" spans="1:7">
      <c r="A2943" t="s">
        <v>2959</v>
      </c>
      <c r="B2943" t="s">
        <v>7069</v>
      </c>
      <c r="C2943" t="s">
        <v>12</v>
      </c>
      <c r="D2943" t="s">
        <v>10</v>
      </c>
      <c r="E2943" s="9">
        <v>31202</v>
      </c>
      <c r="F2943">
        <f t="shared" ca="1" si="90"/>
        <v>41</v>
      </c>
      <c r="G2943" t="str">
        <f t="shared" ca="1" si="91"/>
        <v>Adult</v>
      </c>
    </row>
    <row r="2944" spans="1:7">
      <c r="A2944" t="s">
        <v>2960</v>
      </c>
      <c r="B2944" t="s">
        <v>7069</v>
      </c>
      <c r="C2944" t="s">
        <v>10</v>
      </c>
      <c r="D2944" t="s">
        <v>10</v>
      </c>
      <c r="E2944" s="9">
        <v>37043</v>
      </c>
      <c r="F2944">
        <f t="shared" ca="1" si="90"/>
        <v>25</v>
      </c>
      <c r="G2944" t="str">
        <f t="shared" ca="1" si="91"/>
        <v>Adult</v>
      </c>
    </row>
    <row r="2945" spans="1:7">
      <c r="A2945" t="s">
        <v>2961</v>
      </c>
      <c r="B2945" t="s">
        <v>7069</v>
      </c>
      <c r="C2945" t="s">
        <v>10</v>
      </c>
      <c r="D2945" t="s">
        <v>10</v>
      </c>
      <c r="E2945" s="9">
        <v>40008</v>
      </c>
      <c r="F2945">
        <f t="shared" ca="1" si="90"/>
        <v>17</v>
      </c>
      <c r="G2945" t="str">
        <f t="shared" ca="1" si="91"/>
        <v>Young</v>
      </c>
    </row>
    <row r="2946" spans="1:7">
      <c r="A2946" t="s">
        <v>2962</v>
      </c>
      <c r="B2946" t="s">
        <v>7069</v>
      </c>
      <c r="C2946" t="s">
        <v>10</v>
      </c>
      <c r="D2946" t="s">
        <v>10</v>
      </c>
      <c r="E2946" s="9">
        <v>32040</v>
      </c>
      <c r="F2946">
        <f t="shared" ca="1" si="90"/>
        <v>38</v>
      </c>
      <c r="G2946" t="str">
        <f t="shared" ca="1" si="91"/>
        <v>Adult</v>
      </c>
    </row>
    <row r="2947" spans="1:7">
      <c r="A2947" t="s">
        <v>2963</v>
      </c>
      <c r="B2947" t="s">
        <v>7069</v>
      </c>
      <c r="C2947" t="s">
        <v>10</v>
      </c>
      <c r="D2947" t="s">
        <v>10</v>
      </c>
      <c r="E2947" s="9">
        <v>33760</v>
      </c>
      <c r="F2947">
        <f t="shared" ref="F2947:F3010" ca="1" si="92">DATEDIF(E2947,TODAY(),"Y")</f>
        <v>34</v>
      </c>
      <c r="G2947" t="str">
        <f t="shared" ref="G2947:G3010" ca="1" si="93">IF(F2947&lt;=20,"Young","Adult")</f>
        <v>Adult</v>
      </c>
    </row>
    <row r="2948" spans="1:7">
      <c r="A2948" t="s">
        <v>2964</v>
      </c>
      <c r="B2948" t="s">
        <v>7068</v>
      </c>
      <c r="C2948" t="s">
        <v>12</v>
      </c>
      <c r="D2948" t="s">
        <v>12</v>
      </c>
      <c r="E2948" s="9">
        <v>32753</v>
      </c>
      <c r="F2948">
        <f t="shared" ca="1" si="92"/>
        <v>36</v>
      </c>
      <c r="G2948" t="str">
        <f t="shared" ca="1" si="93"/>
        <v>Adult</v>
      </c>
    </row>
    <row r="2949" spans="1:7">
      <c r="A2949" t="s">
        <v>2965</v>
      </c>
      <c r="B2949" t="s">
        <v>7069</v>
      </c>
      <c r="C2949" t="s">
        <v>12</v>
      </c>
      <c r="D2949" t="s">
        <v>12</v>
      </c>
      <c r="E2949" s="9">
        <v>36871</v>
      </c>
      <c r="F2949">
        <f t="shared" ca="1" si="92"/>
        <v>25</v>
      </c>
      <c r="G2949" t="str">
        <f t="shared" ca="1" si="93"/>
        <v>Adult</v>
      </c>
    </row>
    <row r="2950" spans="1:7">
      <c r="A2950" t="s">
        <v>2966</v>
      </c>
      <c r="B2950" t="s">
        <v>7069</v>
      </c>
      <c r="C2950" t="s">
        <v>12</v>
      </c>
      <c r="D2950" t="s">
        <v>10</v>
      </c>
      <c r="E2950" s="9">
        <v>31125</v>
      </c>
      <c r="F2950">
        <f t="shared" ca="1" si="92"/>
        <v>41</v>
      </c>
      <c r="G2950" t="str">
        <f t="shared" ca="1" si="93"/>
        <v>Adult</v>
      </c>
    </row>
    <row r="2951" spans="1:7">
      <c r="A2951" t="s">
        <v>2967</v>
      </c>
      <c r="B2951" t="s">
        <v>7068</v>
      </c>
      <c r="C2951" t="s">
        <v>10</v>
      </c>
      <c r="D2951" t="s">
        <v>10</v>
      </c>
      <c r="E2951" s="9">
        <v>38139</v>
      </c>
      <c r="F2951">
        <f t="shared" ca="1" si="92"/>
        <v>22</v>
      </c>
      <c r="G2951" t="str">
        <f t="shared" ca="1" si="93"/>
        <v>Adult</v>
      </c>
    </row>
    <row r="2952" spans="1:7">
      <c r="A2952" t="s">
        <v>2968</v>
      </c>
      <c r="B2952" t="s">
        <v>7069</v>
      </c>
      <c r="C2952" t="s">
        <v>10</v>
      </c>
      <c r="D2952" t="s">
        <v>10</v>
      </c>
      <c r="E2952" s="9">
        <v>29941</v>
      </c>
      <c r="F2952">
        <f t="shared" ca="1" si="92"/>
        <v>44</v>
      </c>
      <c r="G2952" t="str">
        <f t="shared" ca="1" si="93"/>
        <v>Adult</v>
      </c>
    </row>
    <row r="2953" spans="1:7">
      <c r="A2953" t="s">
        <v>2969</v>
      </c>
      <c r="B2953" t="s">
        <v>7069</v>
      </c>
      <c r="C2953" t="s">
        <v>12</v>
      </c>
      <c r="D2953" t="s">
        <v>10</v>
      </c>
      <c r="E2953" s="9">
        <v>37584</v>
      </c>
      <c r="F2953">
        <f t="shared" ca="1" si="92"/>
        <v>23</v>
      </c>
      <c r="G2953" t="str">
        <f t="shared" ca="1" si="93"/>
        <v>Adult</v>
      </c>
    </row>
    <row r="2954" spans="1:7">
      <c r="A2954" t="s">
        <v>2970</v>
      </c>
      <c r="B2954" t="s">
        <v>7068</v>
      </c>
      <c r="C2954" t="s">
        <v>12</v>
      </c>
      <c r="D2954" t="s">
        <v>12</v>
      </c>
      <c r="E2954" s="9">
        <v>32128</v>
      </c>
      <c r="F2954">
        <f t="shared" ca="1" si="92"/>
        <v>38</v>
      </c>
      <c r="G2954" t="str">
        <f t="shared" ca="1" si="93"/>
        <v>Adult</v>
      </c>
    </row>
    <row r="2955" spans="1:7">
      <c r="A2955" t="s">
        <v>2971</v>
      </c>
      <c r="B2955" t="s">
        <v>7068</v>
      </c>
      <c r="C2955" t="s">
        <v>12</v>
      </c>
      <c r="D2955" t="s">
        <v>12</v>
      </c>
      <c r="E2955" s="9">
        <v>35952</v>
      </c>
      <c r="F2955">
        <f t="shared" ca="1" si="92"/>
        <v>28</v>
      </c>
      <c r="G2955" t="str">
        <f t="shared" ca="1" si="93"/>
        <v>Adult</v>
      </c>
    </row>
    <row r="2956" spans="1:7">
      <c r="A2956" t="s">
        <v>2972</v>
      </c>
      <c r="B2956" t="s">
        <v>7068</v>
      </c>
      <c r="C2956" t="s">
        <v>10</v>
      </c>
      <c r="D2956" t="s">
        <v>10</v>
      </c>
      <c r="E2956" s="9">
        <v>38917</v>
      </c>
      <c r="F2956">
        <f t="shared" ca="1" si="92"/>
        <v>20</v>
      </c>
      <c r="G2956" t="str">
        <f t="shared" ca="1" si="93"/>
        <v>Young</v>
      </c>
    </row>
    <row r="2957" spans="1:7">
      <c r="A2957" t="s">
        <v>2973</v>
      </c>
      <c r="B2957" t="s">
        <v>7069</v>
      </c>
      <c r="C2957" t="s">
        <v>10</v>
      </c>
      <c r="D2957" t="s">
        <v>10</v>
      </c>
      <c r="E2957" s="9">
        <v>31213</v>
      </c>
      <c r="F2957">
        <f t="shared" ca="1" si="92"/>
        <v>41</v>
      </c>
      <c r="G2957" t="str">
        <f t="shared" ca="1" si="93"/>
        <v>Adult</v>
      </c>
    </row>
    <row r="2958" spans="1:7">
      <c r="A2958" t="s">
        <v>2974</v>
      </c>
      <c r="B2958" t="s">
        <v>7069</v>
      </c>
      <c r="C2958" t="s">
        <v>10</v>
      </c>
      <c r="D2958" t="s">
        <v>10</v>
      </c>
      <c r="E2958" s="9">
        <v>30613</v>
      </c>
      <c r="F2958">
        <f t="shared" ca="1" si="92"/>
        <v>42</v>
      </c>
      <c r="G2958" t="str">
        <f t="shared" ca="1" si="93"/>
        <v>Adult</v>
      </c>
    </row>
    <row r="2959" spans="1:7">
      <c r="A2959" t="s">
        <v>2975</v>
      </c>
      <c r="B2959" t="s">
        <v>7068</v>
      </c>
      <c r="C2959" t="s">
        <v>10</v>
      </c>
      <c r="D2959" t="s">
        <v>10</v>
      </c>
      <c r="E2959" s="9">
        <v>33760</v>
      </c>
      <c r="F2959">
        <f t="shared" ca="1" si="92"/>
        <v>34</v>
      </c>
      <c r="G2959" t="str">
        <f t="shared" ca="1" si="93"/>
        <v>Adult</v>
      </c>
    </row>
    <row r="2960" spans="1:7">
      <c r="A2960" t="s">
        <v>2976</v>
      </c>
      <c r="B2960" t="s">
        <v>7068</v>
      </c>
      <c r="C2960" t="s">
        <v>10</v>
      </c>
      <c r="D2960" t="s">
        <v>10</v>
      </c>
      <c r="E2960" s="9">
        <v>35858</v>
      </c>
      <c r="F2960">
        <f t="shared" ca="1" si="92"/>
        <v>28</v>
      </c>
      <c r="G2960" t="str">
        <f t="shared" ca="1" si="93"/>
        <v>Adult</v>
      </c>
    </row>
    <row r="2961" spans="1:7">
      <c r="A2961" t="s">
        <v>2977</v>
      </c>
      <c r="B2961" t="s">
        <v>7069</v>
      </c>
      <c r="C2961" t="s">
        <v>12</v>
      </c>
      <c r="D2961" t="s">
        <v>12</v>
      </c>
      <c r="E2961" s="9">
        <v>37972</v>
      </c>
      <c r="F2961">
        <f t="shared" ca="1" si="92"/>
        <v>22</v>
      </c>
      <c r="G2961" t="str">
        <f t="shared" ca="1" si="93"/>
        <v>Adult</v>
      </c>
    </row>
    <row r="2962" spans="1:7">
      <c r="A2962" t="s">
        <v>2978</v>
      </c>
      <c r="B2962" t="s">
        <v>7069</v>
      </c>
      <c r="C2962" t="s">
        <v>10</v>
      </c>
      <c r="D2962" t="s">
        <v>10</v>
      </c>
      <c r="E2962" s="9">
        <v>32843</v>
      </c>
      <c r="F2962">
        <f t="shared" ca="1" si="92"/>
        <v>36</v>
      </c>
      <c r="G2962" t="str">
        <f t="shared" ca="1" si="93"/>
        <v>Adult</v>
      </c>
    </row>
    <row r="2963" spans="1:7">
      <c r="A2963" t="s">
        <v>2979</v>
      </c>
      <c r="B2963" t="s">
        <v>7069</v>
      </c>
      <c r="C2963" t="s">
        <v>10</v>
      </c>
      <c r="D2963" t="s">
        <v>10</v>
      </c>
      <c r="E2963" s="9">
        <v>34594</v>
      </c>
      <c r="F2963">
        <f t="shared" ca="1" si="92"/>
        <v>31</v>
      </c>
      <c r="G2963" t="str">
        <f t="shared" ca="1" si="93"/>
        <v>Adult</v>
      </c>
    </row>
    <row r="2964" spans="1:7">
      <c r="A2964" t="s">
        <v>2980</v>
      </c>
      <c r="B2964" t="s">
        <v>7068</v>
      </c>
      <c r="C2964" t="s">
        <v>12</v>
      </c>
      <c r="D2964" t="s">
        <v>12</v>
      </c>
      <c r="E2964" s="9">
        <v>34814</v>
      </c>
      <c r="F2964">
        <f t="shared" ca="1" si="92"/>
        <v>31</v>
      </c>
      <c r="G2964" t="str">
        <f t="shared" ca="1" si="93"/>
        <v>Adult</v>
      </c>
    </row>
    <row r="2965" spans="1:7">
      <c r="A2965" t="s">
        <v>2981</v>
      </c>
      <c r="B2965" t="s">
        <v>7068</v>
      </c>
      <c r="C2965" t="s">
        <v>12</v>
      </c>
      <c r="D2965" t="s">
        <v>12</v>
      </c>
      <c r="E2965" s="9">
        <v>38089</v>
      </c>
      <c r="F2965">
        <f t="shared" ca="1" si="92"/>
        <v>22</v>
      </c>
      <c r="G2965" t="str">
        <f t="shared" ca="1" si="93"/>
        <v>Adult</v>
      </c>
    </row>
    <row r="2966" spans="1:7">
      <c r="A2966" t="s">
        <v>2982</v>
      </c>
      <c r="B2966" t="s">
        <v>7069</v>
      </c>
      <c r="C2966" t="s">
        <v>12</v>
      </c>
      <c r="D2966" t="s">
        <v>10</v>
      </c>
      <c r="E2966" s="9">
        <v>30997</v>
      </c>
      <c r="F2966">
        <f t="shared" ca="1" si="92"/>
        <v>41</v>
      </c>
      <c r="G2966" t="str">
        <f t="shared" ca="1" si="93"/>
        <v>Adult</v>
      </c>
    </row>
    <row r="2967" spans="1:7">
      <c r="A2967" t="s">
        <v>2983</v>
      </c>
      <c r="B2967" t="s">
        <v>7069</v>
      </c>
      <c r="C2967" t="s">
        <v>10</v>
      </c>
      <c r="D2967" t="s">
        <v>10</v>
      </c>
      <c r="E2967" s="9">
        <v>40802</v>
      </c>
      <c r="F2967">
        <f t="shared" ca="1" si="92"/>
        <v>14</v>
      </c>
      <c r="G2967" t="str">
        <f t="shared" ca="1" si="93"/>
        <v>Young</v>
      </c>
    </row>
    <row r="2968" spans="1:7">
      <c r="A2968" t="s">
        <v>2984</v>
      </c>
      <c r="B2968" t="s">
        <v>7068</v>
      </c>
      <c r="C2968" t="s">
        <v>10</v>
      </c>
      <c r="D2968" t="s">
        <v>10</v>
      </c>
      <c r="E2968" s="9">
        <v>32421</v>
      </c>
      <c r="F2968">
        <f t="shared" ca="1" si="92"/>
        <v>37</v>
      </c>
      <c r="G2968" t="str">
        <f t="shared" ca="1" si="93"/>
        <v>Adult</v>
      </c>
    </row>
    <row r="2969" spans="1:7">
      <c r="A2969" t="s">
        <v>2985</v>
      </c>
      <c r="B2969" t="s">
        <v>7069</v>
      </c>
      <c r="C2969" t="s">
        <v>12</v>
      </c>
      <c r="D2969" t="s">
        <v>10</v>
      </c>
      <c r="E2969" s="9">
        <v>36346</v>
      </c>
      <c r="F2969">
        <f t="shared" ca="1" si="92"/>
        <v>27</v>
      </c>
      <c r="G2969" t="str">
        <f t="shared" ca="1" si="93"/>
        <v>Adult</v>
      </c>
    </row>
    <row r="2970" spans="1:7">
      <c r="A2970" t="s">
        <v>2986</v>
      </c>
      <c r="B2970" t="s">
        <v>7069</v>
      </c>
      <c r="C2970" t="s">
        <v>10</v>
      </c>
      <c r="D2970" t="s">
        <v>10</v>
      </c>
      <c r="E2970" s="9">
        <v>30564</v>
      </c>
      <c r="F2970">
        <f t="shared" ca="1" si="92"/>
        <v>42</v>
      </c>
      <c r="G2970" t="str">
        <f t="shared" ca="1" si="93"/>
        <v>Adult</v>
      </c>
    </row>
    <row r="2971" spans="1:7">
      <c r="A2971" t="s">
        <v>2987</v>
      </c>
      <c r="B2971" t="s">
        <v>7068</v>
      </c>
      <c r="C2971" t="s">
        <v>12</v>
      </c>
      <c r="D2971" t="s">
        <v>12</v>
      </c>
      <c r="E2971" s="9">
        <v>34187</v>
      </c>
      <c r="F2971">
        <f t="shared" ca="1" si="92"/>
        <v>32</v>
      </c>
      <c r="G2971" t="str">
        <f t="shared" ca="1" si="93"/>
        <v>Adult</v>
      </c>
    </row>
    <row r="2972" spans="1:7">
      <c r="A2972" t="s">
        <v>2988</v>
      </c>
      <c r="B2972" t="s">
        <v>7069</v>
      </c>
      <c r="C2972" t="s">
        <v>10</v>
      </c>
      <c r="D2972" t="s">
        <v>10</v>
      </c>
      <c r="E2972" s="9">
        <v>40476</v>
      </c>
      <c r="F2972">
        <f t="shared" ca="1" si="92"/>
        <v>15</v>
      </c>
      <c r="G2972" t="str">
        <f t="shared" ca="1" si="93"/>
        <v>Young</v>
      </c>
    </row>
    <row r="2973" spans="1:7">
      <c r="A2973" t="s">
        <v>2989</v>
      </c>
      <c r="B2973" t="s">
        <v>7068</v>
      </c>
      <c r="C2973" t="s">
        <v>12</v>
      </c>
      <c r="D2973" t="s">
        <v>12</v>
      </c>
      <c r="E2973" s="9">
        <v>39683</v>
      </c>
      <c r="F2973">
        <f t="shared" ca="1" si="92"/>
        <v>17</v>
      </c>
      <c r="G2973" t="str">
        <f t="shared" ca="1" si="93"/>
        <v>Young</v>
      </c>
    </row>
    <row r="2974" spans="1:7">
      <c r="A2974" t="s">
        <v>2990</v>
      </c>
      <c r="B2974" t="s">
        <v>7069</v>
      </c>
      <c r="C2974" t="s">
        <v>12</v>
      </c>
      <c r="D2974" t="s">
        <v>12</v>
      </c>
      <c r="E2974" s="9">
        <v>36248</v>
      </c>
      <c r="F2974">
        <f t="shared" ca="1" si="92"/>
        <v>27</v>
      </c>
      <c r="G2974" t="str">
        <f t="shared" ca="1" si="93"/>
        <v>Adult</v>
      </c>
    </row>
    <row r="2975" spans="1:7">
      <c r="A2975" t="s">
        <v>2991</v>
      </c>
      <c r="B2975" t="s">
        <v>7068</v>
      </c>
      <c r="C2975" t="s">
        <v>12</v>
      </c>
      <c r="D2975" t="s">
        <v>12</v>
      </c>
      <c r="E2975" s="9">
        <v>38050</v>
      </c>
      <c r="F2975">
        <f t="shared" ca="1" si="92"/>
        <v>22</v>
      </c>
      <c r="G2975" t="str">
        <f t="shared" ca="1" si="93"/>
        <v>Adult</v>
      </c>
    </row>
    <row r="2976" spans="1:7">
      <c r="A2976" t="s">
        <v>2992</v>
      </c>
      <c r="B2976" t="s">
        <v>7069</v>
      </c>
      <c r="C2976" t="s">
        <v>10</v>
      </c>
      <c r="D2976" t="s">
        <v>10</v>
      </c>
      <c r="E2976" s="9">
        <v>39066</v>
      </c>
      <c r="F2976">
        <f t="shared" ca="1" si="92"/>
        <v>19</v>
      </c>
      <c r="G2976" t="str">
        <f t="shared" ca="1" si="93"/>
        <v>Young</v>
      </c>
    </row>
    <row r="2977" spans="1:7">
      <c r="A2977" t="s">
        <v>2993</v>
      </c>
      <c r="B2977" t="s">
        <v>7069</v>
      </c>
      <c r="C2977" t="s">
        <v>10</v>
      </c>
      <c r="D2977" t="s">
        <v>10</v>
      </c>
      <c r="E2977" s="9">
        <v>35643</v>
      </c>
      <c r="F2977">
        <f t="shared" ca="1" si="92"/>
        <v>28</v>
      </c>
      <c r="G2977" t="str">
        <f t="shared" ca="1" si="93"/>
        <v>Adult</v>
      </c>
    </row>
    <row r="2978" spans="1:7">
      <c r="A2978" t="s">
        <v>2994</v>
      </c>
      <c r="B2978" t="s">
        <v>7069</v>
      </c>
      <c r="C2978" t="s">
        <v>10</v>
      </c>
      <c r="D2978" t="s">
        <v>12</v>
      </c>
      <c r="E2978" s="9">
        <v>39648</v>
      </c>
      <c r="F2978">
        <f t="shared" ca="1" si="92"/>
        <v>18</v>
      </c>
      <c r="G2978" t="str">
        <f t="shared" ca="1" si="93"/>
        <v>Young</v>
      </c>
    </row>
    <row r="2979" spans="1:7">
      <c r="A2979" t="s">
        <v>2995</v>
      </c>
      <c r="B2979" t="s">
        <v>7069</v>
      </c>
      <c r="C2979" t="s">
        <v>10</v>
      </c>
      <c r="D2979" t="s">
        <v>10</v>
      </c>
      <c r="E2979" s="9">
        <v>39648</v>
      </c>
      <c r="F2979">
        <f t="shared" ca="1" si="92"/>
        <v>18</v>
      </c>
      <c r="G2979" t="str">
        <f t="shared" ca="1" si="93"/>
        <v>Young</v>
      </c>
    </row>
    <row r="2980" spans="1:7">
      <c r="A2980" t="s">
        <v>2996</v>
      </c>
      <c r="B2980" t="s">
        <v>7069</v>
      </c>
      <c r="C2980" t="s">
        <v>10</v>
      </c>
      <c r="D2980" t="s">
        <v>10</v>
      </c>
      <c r="E2980" s="9">
        <v>34293</v>
      </c>
      <c r="F2980">
        <f t="shared" ca="1" si="92"/>
        <v>32</v>
      </c>
      <c r="G2980" t="str">
        <f t="shared" ca="1" si="93"/>
        <v>Adult</v>
      </c>
    </row>
    <row r="2981" spans="1:7">
      <c r="A2981" t="s">
        <v>2997</v>
      </c>
      <c r="B2981" t="s">
        <v>7069</v>
      </c>
      <c r="C2981" t="s">
        <v>10</v>
      </c>
      <c r="D2981" t="s">
        <v>10</v>
      </c>
      <c r="E2981" s="9">
        <v>30121</v>
      </c>
      <c r="F2981">
        <f t="shared" ca="1" si="92"/>
        <v>44</v>
      </c>
      <c r="G2981" t="str">
        <f t="shared" ca="1" si="93"/>
        <v>Adult</v>
      </c>
    </row>
    <row r="2982" spans="1:7">
      <c r="A2982" t="s">
        <v>2998</v>
      </c>
      <c r="B2982" t="s">
        <v>7068</v>
      </c>
      <c r="C2982" t="s">
        <v>10</v>
      </c>
      <c r="D2982" t="s">
        <v>10</v>
      </c>
      <c r="E2982" s="9">
        <v>39791</v>
      </c>
      <c r="F2982">
        <f t="shared" ca="1" si="92"/>
        <v>17</v>
      </c>
      <c r="G2982" t="str">
        <f t="shared" ca="1" si="93"/>
        <v>Young</v>
      </c>
    </row>
    <row r="2983" spans="1:7">
      <c r="A2983" t="s">
        <v>2999</v>
      </c>
      <c r="B2983" t="s">
        <v>7069</v>
      </c>
      <c r="C2983" t="s">
        <v>10</v>
      </c>
      <c r="D2983" t="s">
        <v>10</v>
      </c>
      <c r="E2983" s="9">
        <v>39747</v>
      </c>
      <c r="F2983">
        <f t="shared" ca="1" si="92"/>
        <v>17</v>
      </c>
      <c r="G2983" t="str">
        <f t="shared" ca="1" si="93"/>
        <v>Young</v>
      </c>
    </row>
    <row r="2984" spans="1:7">
      <c r="A2984" t="s">
        <v>3000</v>
      </c>
      <c r="B2984" t="s">
        <v>7069</v>
      </c>
      <c r="C2984" t="s">
        <v>12</v>
      </c>
      <c r="D2984" t="s">
        <v>12</v>
      </c>
      <c r="E2984" s="9">
        <v>36010</v>
      </c>
      <c r="F2984">
        <f t="shared" ca="1" si="92"/>
        <v>27</v>
      </c>
      <c r="G2984" t="str">
        <f t="shared" ca="1" si="93"/>
        <v>Adult</v>
      </c>
    </row>
    <row r="2985" spans="1:7">
      <c r="A2985" t="s">
        <v>3001</v>
      </c>
      <c r="B2985" t="s">
        <v>7069</v>
      </c>
      <c r="C2985" t="s">
        <v>12</v>
      </c>
      <c r="D2985" t="s">
        <v>12</v>
      </c>
      <c r="E2985" s="9">
        <v>40520</v>
      </c>
      <c r="F2985">
        <f t="shared" ca="1" si="92"/>
        <v>15</v>
      </c>
      <c r="G2985" t="str">
        <f t="shared" ca="1" si="93"/>
        <v>Young</v>
      </c>
    </row>
    <row r="2986" spans="1:7">
      <c r="A2986" t="s">
        <v>3002</v>
      </c>
      <c r="B2986" t="s">
        <v>7068</v>
      </c>
      <c r="C2986" t="s">
        <v>12</v>
      </c>
      <c r="D2986" t="s">
        <v>10</v>
      </c>
      <c r="E2986" s="9">
        <v>40535</v>
      </c>
      <c r="F2986">
        <f t="shared" ca="1" si="92"/>
        <v>15</v>
      </c>
      <c r="G2986" t="str">
        <f t="shared" ca="1" si="93"/>
        <v>Young</v>
      </c>
    </row>
    <row r="2987" spans="1:7">
      <c r="A2987" t="s">
        <v>3003</v>
      </c>
      <c r="B2987" t="s">
        <v>7068</v>
      </c>
      <c r="C2987" t="s">
        <v>10</v>
      </c>
      <c r="D2987" t="s">
        <v>10</v>
      </c>
      <c r="E2987" s="9">
        <v>41093</v>
      </c>
      <c r="F2987">
        <f t="shared" ca="1" si="92"/>
        <v>14</v>
      </c>
      <c r="G2987" t="str">
        <f t="shared" ca="1" si="93"/>
        <v>Young</v>
      </c>
    </row>
    <row r="2988" spans="1:7">
      <c r="A2988" t="s">
        <v>3004</v>
      </c>
      <c r="B2988" t="s">
        <v>7068</v>
      </c>
      <c r="C2988" t="s">
        <v>12</v>
      </c>
      <c r="D2988" t="s">
        <v>12</v>
      </c>
      <c r="E2988" s="9">
        <v>37991</v>
      </c>
      <c r="F2988">
        <f t="shared" ca="1" si="92"/>
        <v>22</v>
      </c>
      <c r="G2988" t="str">
        <f t="shared" ca="1" si="93"/>
        <v>Adult</v>
      </c>
    </row>
    <row r="2989" spans="1:7">
      <c r="A2989" t="s">
        <v>3005</v>
      </c>
      <c r="B2989" t="s">
        <v>7068</v>
      </c>
      <c r="C2989" t="s">
        <v>12</v>
      </c>
      <c r="D2989" t="s">
        <v>12</v>
      </c>
      <c r="E2989" s="9">
        <v>34268</v>
      </c>
      <c r="F2989">
        <f t="shared" ca="1" si="92"/>
        <v>32</v>
      </c>
      <c r="G2989" t="str">
        <f t="shared" ca="1" si="93"/>
        <v>Adult</v>
      </c>
    </row>
    <row r="2990" spans="1:7">
      <c r="A2990" t="s">
        <v>3006</v>
      </c>
      <c r="B2990" t="s">
        <v>7069</v>
      </c>
      <c r="C2990" t="s">
        <v>12</v>
      </c>
      <c r="D2990" t="s">
        <v>10</v>
      </c>
      <c r="E2990" s="9">
        <v>32936</v>
      </c>
      <c r="F2990">
        <f t="shared" ca="1" si="92"/>
        <v>36</v>
      </c>
      <c r="G2990" t="str">
        <f t="shared" ca="1" si="93"/>
        <v>Adult</v>
      </c>
    </row>
    <row r="2991" spans="1:7">
      <c r="A2991" t="s">
        <v>3007</v>
      </c>
      <c r="B2991" t="s">
        <v>7069</v>
      </c>
      <c r="C2991" t="s">
        <v>10</v>
      </c>
      <c r="D2991" t="s">
        <v>12</v>
      </c>
      <c r="E2991" s="9">
        <v>34639</v>
      </c>
      <c r="F2991">
        <f t="shared" ca="1" si="92"/>
        <v>31</v>
      </c>
      <c r="G2991" t="str">
        <f t="shared" ca="1" si="93"/>
        <v>Adult</v>
      </c>
    </row>
    <row r="2992" spans="1:7">
      <c r="A2992" t="s">
        <v>3008</v>
      </c>
      <c r="B2992" t="s">
        <v>7069</v>
      </c>
      <c r="C2992" t="s">
        <v>10</v>
      </c>
      <c r="D2992" t="s">
        <v>10</v>
      </c>
      <c r="E2992" s="9">
        <v>30119</v>
      </c>
      <c r="F2992">
        <f t="shared" ca="1" si="92"/>
        <v>44</v>
      </c>
      <c r="G2992" t="str">
        <f t="shared" ca="1" si="93"/>
        <v>Adult</v>
      </c>
    </row>
    <row r="2993" spans="1:7">
      <c r="A2993" t="s">
        <v>3009</v>
      </c>
      <c r="B2993" t="s">
        <v>7068</v>
      </c>
      <c r="C2993" t="s">
        <v>12</v>
      </c>
      <c r="D2993" t="s">
        <v>10</v>
      </c>
      <c r="E2993" s="9">
        <v>40981</v>
      </c>
      <c r="F2993">
        <f t="shared" ca="1" si="92"/>
        <v>14</v>
      </c>
      <c r="G2993" t="str">
        <f t="shared" ca="1" si="93"/>
        <v>Young</v>
      </c>
    </row>
    <row r="2994" spans="1:7">
      <c r="A2994" t="s">
        <v>3010</v>
      </c>
      <c r="B2994" t="s">
        <v>7069</v>
      </c>
      <c r="C2994" t="s">
        <v>10</v>
      </c>
      <c r="D2994" t="s">
        <v>10</v>
      </c>
      <c r="E2994" s="9">
        <v>31219</v>
      </c>
      <c r="F2994">
        <f t="shared" ca="1" si="92"/>
        <v>41</v>
      </c>
      <c r="G2994" t="str">
        <f t="shared" ca="1" si="93"/>
        <v>Adult</v>
      </c>
    </row>
    <row r="2995" spans="1:7">
      <c r="A2995" t="s">
        <v>3011</v>
      </c>
      <c r="B2995" t="s">
        <v>7069</v>
      </c>
      <c r="C2995" t="s">
        <v>12</v>
      </c>
      <c r="D2995" t="s">
        <v>12</v>
      </c>
      <c r="E2995" s="9">
        <v>40797</v>
      </c>
      <c r="F2995">
        <f t="shared" ca="1" si="92"/>
        <v>14</v>
      </c>
      <c r="G2995" t="str">
        <f t="shared" ca="1" si="93"/>
        <v>Young</v>
      </c>
    </row>
    <row r="2996" spans="1:7">
      <c r="A2996" t="s">
        <v>3012</v>
      </c>
      <c r="B2996" t="s">
        <v>7069</v>
      </c>
      <c r="C2996" t="s">
        <v>12</v>
      </c>
      <c r="D2996" t="s">
        <v>10</v>
      </c>
      <c r="E2996" s="9">
        <v>31147</v>
      </c>
      <c r="F2996">
        <f t="shared" ca="1" si="92"/>
        <v>41</v>
      </c>
      <c r="G2996" t="str">
        <f t="shared" ca="1" si="93"/>
        <v>Adult</v>
      </c>
    </row>
    <row r="2997" spans="1:7">
      <c r="A2997" t="s">
        <v>3013</v>
      </c>
      <c r="B2997" t="s">
        <v>7068</v>
      </c>
      <c r="C2997" t="s">
        <v>10</v>
      </c>
      <c r="D2997" t="s">
        <v>10</v>
      </c>
      <c r="E2997" s="9">
        <v>35516</v>
      </c>
      <c r="F2997">
        <f t="shared" ca="1" si="92"/>
        <v>29</v>
      </c>
      <c r="G2997" t="str">
        <f t="shared" ca="1" si="93"/>
        <v>Adult</v>
      </c>
    </row>
    <row r="2998" spans="1:7">
      <c r="A2998" t="s">
        <v>3014</v>
      </c>
      <c r="B2998" t="s">
        <v>7068</v>
      </c>
      <c r="C2998" t="s">
        <v>10</v>
      </c>
      <c r="D2998" t="s">
        <v>10</v>
      </c>
      <c r="E2998" s="9">
        <v>31371</v>
      </c>
      <c r="F2998">
        <f t="shared" ca="1" si="92"/>
        <v>40</v>
      </c>
      <c r="G2998" t="str">
        <f t="shared" ca="1" si="93"/>
        <v>Adult</v>
      </c>
    </row>
    <row r="2999" spans="1:7">
      <c r="A2999" t="s">
        <v>3015</v>
      </c>
      <c r="B2999" t="s">
        <v>7069</v>
      </c>
      <c r="C2999" t="s">
        <v>12</v>
      </c>
      <c r="D2999" t="s">
        <v>10</v>
      </c>
      <c r="E2999" s="9">
        <v>30859</v>
      </c>
      <c r="F2999">
        <f t="shared" ca="1" si="92"/>
        <v>42</v>
      </c>
      <c r="G2999" t="str">
        <f t="shared" ca="1" si="93"/>
        <v>Adult</v>
      </c>
    </row>
    <row r="3000" spans="1:7">
      <c r="A3000" t="s">
        <v>3016</v>
      </c>
      <c r="B3000" t="s">
        <v>7069</v>
      </c>
      <c r="C3000" t="s">
        <v>10</v>
      </c>
      <c r="D3000" t="s">
        <v>10</v>
      </c>
      <c r="E3000" s="9">
        <v>33107</v>
      </c>
      <c r="F3000">
        <f t="shared" ca="1" si="92"/>
        <v>35</v>
      </c>
      <c r="G3000" t="str">
        <f t="shared" ca="1" si="93"/>
        <v>Adult</v>
      </c>
    </row>
    <row r="3001" spans="1:7">
      <c r="A3001" t="s">
        <v>3017</v>
      </c>
      <c r="B3001" t="s">
        <v>7069</v>
      </c>
      <c r="C3001" t="s">
        <v>12</v>
      </c>
      <c r="D3001" t="s">
        <v>12</v>
      </c>
      <c r="E3001" s="9">
        <v>36105</v>
      </c>
      <c r="F3001">
        <f t="shared" ca="1" si="92"/>
        <v>27</v>
      </c>
      <c r="G3001" t="str">
        <f t="shared" ca="1" si="93"/>
        <v>Adult</v>
      </c>
    </row>
    <row r="3002" spans="1:7">
      <c r="A3002" t="s">
        <v>3018</v>
      </c>
      <c r="B3002" t="s">
        <v>7069</v>
      </c>
      <c r="C3002" t="s">
        <v>10</v>
      </c>
      <c r="D3002" t="s">
        <v>10</v>
      </c>
      <c r="E3002" s="9">
        <v>34818</v>
      </c>
      <c r="F3002">
        <f t="shared" ca="1" si="92"/>
        <v>31</v>
      </c>
      <c r="G3002" t="str">
        <f t="shared" ca="1" si="93"/>
        <v>Adult</v>
      </c>
    </row>
    <row r="3003" spans="1:7">
      <c r="A3003" t="s">
        <v>3019</v>
      </c>
      <c r="B3003" t="s">
        <v>7069</v>
      </c>
      <c r="C3003" t="s">
        <v>10</v>
      </c>
      <c r="D3003" t="s">
        <v>10</v>
      </c>
      <c r="E3003" s="9">
        <v>30227</v>
      </c>
      <c r="F3003">
        <f t="shared" ca="1" si="92"/>
        <v>43</v>
      </c>
      <c r="G3003" t="str">
        <f t="shared" ca="1" si="93"/>
        <v>Adult</v>
      </c>
    </row>
    <row r="3004" spans="1:7">
      <c r="A3004" t="s">
        <v>3020</v>
      </c>
      <c r="B3004" t="s">
        <v>7069</v>
      </c>
      <c r="C3004" t="s">
        <v>10</v>
      </c>
      <c r="D3004" t="s">
        <v>10</v>
      </c>
      <c r="E3004" s="9">
        <v>34666</v>
      </c>
      <c r="F3004">
        <f t="shared" ca="1" si="92"/>
        <v>31</v>
      </c>
      <c r="G3004" t="str">
        <f t="shared" ca="1" si="93"/>
        <v>Adult</v>
      </c>
    </row>
    <row r="3005" spans="1:7">
      <c r="A3005" t="s">
        <v>3021</v>
      </c>
      <c r="B3005" t="s">
        <v>7069</v>
      </c>
      <c r="C3005" t="s">
        <v>10</v>
      </c>
      <c r="D3005" t="s">
        <v>12</v>
      </c>
      <c r="E3005" s="9">
        <v>33300</v>
      </c>
      <c r="F3005">
        <f t="shared" ca="1" si="92"/>
        <v>35</v>
      </c>
      <c r="G3005" t="str">
        <f t="shared" ca="1" si="93"/>
        <v>Adult</v>
      </c>
    </row>
    <row r="3006" spans="1:7">
      <c r="A3006" t="s">
        <v>3022</v>
      </c>
      <c r="B3006" t="s">
        <v>7069</v>
      </c>
      <c r="C3006" t="s">
        <v>12</v>
      </c>
      <c r="D3006" t="s">
        <v>12</v>
      </c>
      <c r="E3006" s="9">
        <v>39722</v>
      </c>
      <c r="F3006">
        <f t="shared" ca="1" si="92"/>
        <v>17</v>
      </c>
      <c r="G3006" t="str">
        <f t="shared" ca="1" si="93"/>
        <v>Young</v>
      </c>
    </row>
    <row r="3007" spans="1:7">
      <c r="A3007" t="s">
        <v>3023</v>
      </c>
      <c r="B3007" t="s">
        <v>7068</v>
      </c>
      <c r="C3007" t="s">
        <v>10</v>
      </c>
      <c r="D3007" t="s">
        <v>10</v>
      </c>
      <c r="E3007" s="9">
        <v>40260</v>
      </c>
      <c r="F3007">
        <f t="shared" ca="1" si="92"/>
        <v>16</v>
      </c>
      <c r="G3007" t="str">
        <f t="shared" ca="1" si="93"/>
        <v>Young</v>
      </c>
    </row>
    <row r="3008" spans="1:7">
      <c r="A3008" t="s">
        <v>3024</v>
      </c>
      <c r="B3008" t="s">
        <v>7069</v>
      </c>
      <c r="C3008" t="s">
        <v>10</v>
      </c>
      <c r="D3008" t="s">
        <v>10</v>
      </c>
      <c r="E3008" s="9">
        <v>30287</v>
      </c>
      <c r="F3008">
        <f t="shared" ca="1" si="92"/>
        <v>43</v>
      </c>
      <c r="G3008" t="str">
        <f t="shared" ca="1" si="93"/>
        <v>Adult</v>
      </c>
    </row>
    <row r="3009" spans="1:7">
      <c r="A3009" t="s">
        <v>3025</v>
      </c>
      <c r="B3009" t="s">
        <v>7068</v>
      </c>
      <c r="C3009" t="s">
        <v>10</v>
      </c>
      <c r="D3009" t="s">
        <v>10</v>
      </c>
      <c r="E3009" s="9">
        <v>32811</v>
      </c>
      <c r="F3009">
        <f t="shared" ca="1" si="92"/>
        <v>36</v>
      </c>
      <c r="G3009" t="str">
        <f t="shared" ca="1" si="93"/>
        <v>Adult</v>
      </c>
    </row>
    <row r="3010" spans="1:7">
      <c r="A3010" t="s">
        <v>3026</v>
      </c>
      <c r="B3010" t="s">
        <v>7068</v>
      </c>
      <c r="C3010" t="s">
        <v>10</v>
      </c>
      <c r="D3010" t="s">
        <v>10</v>
      </c>
      <c r="E3010" s="9">
        <v>31758</v>
      </c>
      <c r="F3010">
        <f t="shared" ca="1" si="92"/>
        <v>39</v>
      </c>
      <c r="G3010" t="str">
        <f t="shared" ca="1" si="93"/>
        <v>Adult</v>
      </c>
    </row>
    <row r="3011" spans="1:7">
      <c r="A3011" t="s">
        <v>3027</v>
      </c>
      <c r="B3011" t="s">
        <v>7069</v>
      </c>
      <c r="C3011" t="s">
        <v>10</v>
      </c>
      <c r="D3011" t="s">
        <v>10</v>
      </c>
      <c r="E3011" s="9">
        <v>33912</v>
      </c>
      <c r="F3011">
        <f t="shared" ref="F3011:F3074" ca="1" si="94">DATEDIF(E3011,TODAY(),"Y")</f>
        <v>33</v>
      </c>
      <c r="G3011" t="str">
        <f t="shared" ref="G3011:G3074" ca="1" si="95">IF(F3011&lt;=20,"Young","Adult")</f>
        <v>Adult</v>
      </c>
    </row>
    <row r="3012" spans="1:7">
      <c r="A3012" t="s">
        <v>3028</v>
      </c>
      <c r="B3012" t="s">
        <v>7069</v>
      </c>
      <c r="C3012" t="s">
        <v>10</v>
      </c>
      <c r="D3012" t="s">
        <v>12</v>
      </c>
      <c r="E3012" s="9">
        <v>35438</v>
      </c>
      <c r="F3012">
        <f t="shared" ca="1" si="94"/>
        <v>29</v>
      </c>
      <c r="G3012" t="str">
        <f t="shared" ca="1" si="95"/>
        <v>Adult</v>
      </c>
    </row>
    <row r="3013" spans="1:7">
      <c r="A3013" t="s">
        <v>3029</v>
      </c>
      <c r="B3013" t="s">
        <v>7068</v>
      </c>
      <c r="C3013" t="s">
        <v>12</v>
      </c>
      <c r="D3013" t="s">
        <v>12</v>
      </c>
      <c r="E3013" s="9">
        <v>33114</v>
      </c>
      <c r="F3013">
        <f t="shared" ca="1" si="94"/>
        <v>35</v>
      </c>
      <c r="G3013" t="str">
        <f t="shared" ca="1" si="95"/>
        <v>Adult</v>
      </c>
    </row>
    <row r="3014" spans="1:7">
      <c r="A3014" t="s">
        <v>3030</v>
      </c>
      <c r="B3014" t="s">
        <v>7069</v>
      </c>
      <c r="C3014" t="s">
        <v>12</v>
      </c>
      <c r="D3014" t="s">
        <v>12</v>
      </c>
      <c r="E3014" s="9">
        <v>36037</v>
      </c>
      <c r="F3014">
        <f t="shared" ca="1" si="94"/>
        <v>27</v>
      </c>
      <c r="G3014" t="str">
        <f t="shared" ca="1" si="95"/>
        <v>Adult</v>
      </c>
    </row>
    <row r="3015" spans="1:7">
      <c r="A3015" t="s">
        <v>3031</v>
      </c>
      <c r="B3015" t="s">
        <v>7068</v>
      </c>
      <c r="C3015" t="s">
        <v>10</v>
      </c>
      <c r="D3015" t="s">
        <v>10</v>
      </c>
      <c r="E3015" s="9">
        <v>36218</v>
      </c>
      <c r="F3015">
        <f t="shared" ca="1" si="94"/>
        <v>27</v>
      </c>
      <c r="G3015" t="str">
        <f t="shared" ca="1" si="95"/>
        <v>Adult</v>
      </c>
    </row>
    <row r="3016" spans="1:7">
      <c r="A3016" t="s">
        <v>3032</v>
      </c>
      <c r="B3016" t="s">
        <v>7069</v>
      </c>
      <c r="C3016" t="s">
        <v>12</v>
      </c>
      <c r="D3016" t="s">
        <v>10</v>
      </c>
      <c r="E3016" s="9">
        <v>34362</v>
      </c>
      <c r="F3016">
        <f t="shared" ca="1" si="94"/>
        <v>32</v>
      </c>
      <c r="G3016" t="str">
        <f t="shared" ca="1" si="95"/>
        <v>Adult</v>
      </c>
    </row>
    <row r="3017" spans="1:7">
      <c r="A3017" t="s">
        <v>3033</v>
      </c>
      <c r="B3017" t="s">
        <v>7069</v>
      </c>
      <c r="C3017" t="s">
        <v>12</v>
      </c>
      <c r="D3017" t="s">
        <v>12</v>
      </c>
      <c r="E3017" s="9">
        <v>32762</v>
      </c>
      <c r="F3017">
        <f t="shared" ca="1" si="94"/>
        <v>36</v>
      </c>
      <c r="G3017" t="str">
        <f t="shared" ca="1" si="95"/>
        <v>Adult</v>
      </c>
    </row>
    <row r="3018" spans="1:7">
      <c r="A3018" t="s">
        <v>3034</v>
      </c>
      <c r="B3018" t="s">
        <v>7068</v>
      </c>
      <c r="C3018" t="s">
        <v>10</v>
      </c>
      <c r="D3018" t="s">
        <v>10</v>
      </c>
      <c r="E3018" s="9">
        <v>36280</v>
      </c>
      <c r="F3018">
        <f t="shared" ca="1" si="94"/>
        <v>27</v>
      </c>
      <c r="G3018" t="str">
        <f t="shared" ca="1" si="95"/>
        <v>Adult</v>
      </c>
    </row>
    <row r="3019" spans="1:7">
      <c r="A3019" t="s">
        <v>3035</v>
      </c>
      <c r="B3019" t="s">
        <v>7068</v>
      </c>
      <c r="C3019" t="s">
        <v>12</v>
      </c>
      <c r="D3019" t="s">
        <v>12</v>
      </c>
      <c r="E3019" s="9">
        <v>29786</v>
      </c>
      <c r="F3019">
        <f t="shared" ca="1" si="94"/>
        <v>45</v>
      </c>
      <c r="G3019" t="str">
        <f t="shared" ca="1" si="95"/>
        <v>Adult</v>
      </c>
    </row>
    <row r="3020" spans="1:7">
      <c r="A3020" t="s">
        <v>3036</v>
      </c>
      <c r="B3020" t="s">
        <v>7069</v>
      </c>
      <c r="C3020" t="s">
        <v>10</v>
      </c>
      <c r="D3020" t="s">
        <v>10</v>
      </c>
      <c r="E3020" s="9">
        <v>35601</v>
      </c>
      <c r="F3020">
        <f t="shared" ca="1" si="94"/>
        <v>29</v>
      </c>
      <c r="G3020" t="str">
        <f t="shared" ca="1" si="95"/>
        <v>Adult</v>
      </c>
    </row>
    <row r="3021" spans="1:7">
      <c r="A3021" t="s">
        <v>3037</v>
      </c>
      <c r="B3021" t="s">
        <v>7068</v>
      </c>
      <c r="C3021" t="s">
        <v>12</v>
      </c>
      <c r="D3021" t="s">
        <v>12</v>
      </c>
      <c r="E3021" s="9">
        <v>33221</v>
      </c>
      <c r="F3021">
        <f t="shared" ca="1" si="94"/>
        <v>35</v>
      </c>
      <c r="G3021" t="str">
        <f t="shared" ca="1" si="95"/>
        <v>Adult</v>
      </c>
    </row>
    <row r="3022" spans="1:7">
      <c r="A3022" t="s">
        <v>3038</v>
      </c>
      <c r="B3022" t="s">
        <v>7069</v>
      </c>
      <c r="C3022" t="s">
        <v>10</v>
      </c>
      <c r="D3022" t="s">
        <v>12</v>
      </c>
      <c r="E3022" s="9">
        <v>31911</v>
      </c>
      <c r="F3022">
        <f t="shared" ca="1" si="94"/>
        <v>39</v>
      </c>
      <c r="G3022" t="str">
        <f t="shared" ca="1" si="95"/>
        <v>Adult</v>
      </c>
    </row>
    <row r="3023" spans="1:7">
      <c r="A3023" t="s">
        <v>3039</v>
      </c>
      <c r="B3023" t="s">
        <v>7069</v>
      </c>
      <c r="C3023" t="s">
        <v>10</v>
      </c>
      <c r="D3023" t="s">
        <v>10</v>
      </c>
      <c r="E3023" s="9">
        <v>37048</v>
      </c>
      <c r="F3023">
        <f t="shared" ca="1" si="94"/>
        <v>25</v>
      </c>
      <c r="G3023" t="str">
        <f t="shared" ca="1" si="95"/>
        <v>Adult</v>
      </c>
    </row>
    <row r="3024" spans="1:7">
      <c r="A3024" t="s">
        <v>3040</v>
      </c>
      <c r="B3024" t="s">
        <v>7068</v>
      </c>
      <c r="C3024" t="s">
        <v>10</v>
      </c>
      <c r="D3024" t="s">
        <v>10</v>
      </c>
      <c r="E3024" s="9">
        <v>31789</v>
      </c>
      <c r="F3024">
        <f t="shared" ca="1" si="94"/>
        <v>39</v>
      </c>
      <c r="G3024" t="str">
        <f t="shared" ca="1" si="95"/>
        <v>Adult</v>
      </c>
    </row>
    <row r="3025" spans="1:7">
      <c r="A3025" t="s">
        <v>3041</v>
      </c>
      <c r="B3025" t="s">
        <v>7069</v>
      </c>
      <c r="C3025" t="s">
        <v>12</v>
      </c>
      <c r="D3025" t="s">
        <v>12</v>
      </c>
      <c r="E3025" s="9">
        <v>29752</v>
      </c>
      <c r="F3025">
        <f t="shared" ca="1" si="94"/>
        <v>45</v>
      </c>
      <c r="G3025" t="str">
        <f t="shared" ca="1" si="95"/>
        <v>Adult</v>
      </c>
    </row>
    <row r="3026" spans="1:7">
      <c r="A3026" t="s">
        <v>3042</v>
      </c>
      <c r="B3026" t="s">
        <v>7069</v>
      </c>
      <c r="C3026" t="s">
        <v>10</v>
      </c>
      <c r="D3026" t="s">
        <v>12</v>
      </c>
      <c r="E3026" s="9">
        <v>29731</v>
      </c>
      <c r="F3026">
        <f t="shared" ca="1" si="94"/>
        <v>45</v>
      </c>
      <c r="G3026" t="str">
        <f t="shared" ca="1" si="95"/>
        <v>Adult</v>
      </c>
    </row>
    <row r="3027" spans="1:7">
      <c r="A3027" t="s">
        <v>3043</v>
      </c>
      <c r="B3027" t="s">
        <v>7069</v>
      </c>
      <c r="C3027" t="s">
        <v>12</v>
      </c>
      <c r="D3027" t="s">
        <v>12</v>
      </c>
      <c r="E3027" s="9">
        <v>30889</v>
      </c>
      <c r="F3027">
        <f t="shared" ca="1" si="94"/>
        <v>41</v>
      </c>
      <c r="G3027" t="str">
        <f t="shared" ca="1" si="95"/>
        <v>Adult</v>
      </c>
    </row>
    <row r="3028" spans="1:7">
      <c r="A3028" t="s">
        <v>3044</v>
      </c>
      <c r="B3028" t="s">
        <v>7068</v>
      </c>
      <c r="C3028" t="s">
        <v>12</v>
      </c>
      <c r="D3028" t="s">
        <v>10</v>
      </c>
      <c r="E3028" s="9">
        <v>35617</v>
      </c>
      <c r="F3028">
        <f t="shared" ca="1" si="94"/>
        <v>29</v>
      </c>
      <c r="G3028" t="str">
        <f t="shared" ca="1" si="95"/>
        <v>Adult</v>
      </c>
    </row>
    <row r="3029" spans="1:7">
      <c r="A3029" t="s">
        <v>3045</v>
      </c>
      <c r="B3029" t="s">
        <v>7068</v>
      </c>
      <c r="C3029" t="s">
        <v>10</v>
      </c>
      <c r="D3029" t="s">
        <v>10</v>
      </c>
      <c r="E3029" s="9">
        <v>31091</v>
      </c>
      <c r="F3029">
        <f t="shared" ca="1" si="94"/>
        <v>41</v>
      </c>
      <c r="G3029" t="str">
        <f t="shared" ca="1" si="95"/>
        <v>Adult</v>
      </c>
    </row>
    <row r="3030" spans="1:7">
      <c r="A3030" t="s">
        <v>3046</v>
      </c>
      <c r="B3030" t="s">
        <v>7069</v>
      </c>
      <c r="C3030" t="s">
        <v>10</v>
      </c>
      <c r="D3030" t="s">
        <v>10</v>
      </c>
      <c r="E3030" s="9">
        <v>36833</v>
      </c>
      <c r="F3030">
        <f t="shared" ca="1" si="94"/>
        <v>25</v>
      </c>
      <c r="G3030" t="str">
        <f t="shared" ca="1" si="95"/>
        <v>Adult</v>
      </c>
    </row>
    <row r="3031" spans="1:7">
      <c r="A3031" t="s">
        <v>3047</v>
      </c>
      <c r="B3031" t="s">
        <v>7069</v>
      </c>
      <c r="C3031" t="s">
        <v>12</v>
      </c>
      <c r="D3031" t="s">
        <v>12</v>
      </c>
      <c r="E3031" s="9">
        <v>36859</v>
      </c>
      <c r="F3031">
        <f t="shared" ca="1" si="94"/>
        <v>25</v>
      </c>
      <c r="G3031" t="str">
        <f t="shared" ca="1" si="95"/>
        <v>Adult</v>
      </c>
    </row>
    <row r="3032" spans="1:7">
      <c r="A3032" t="s">
        <v>3048</v>
      </c>
      <c r="B3032" t="s">
        <v>7069</v>
      </c>
      <c r="C3032" t="s">
        <v>10</v>
      </c>
      <c r="D3032" t="s">
        <v>10</v>
      </c>
      <c r="E3032" s="9">
        <v>32094</v>
      </c>
      <c r="F3032">
        <f t="shared" ca="1" si="94"/>
        <v>38</v>
      </c>
      <c r="G3032" t="str">
        <f t="shared" ca="1" si="95"/>
        <v>Adult</v>
      </c>
    </row>
    <row r="3033" spans="1:7">
      <c r="A3033" t="s">
        <v>3049</v>
      </c>
      <c r="B3033" t="s">
        <v>7068</v>
      </c>
      <c r="C3033" t="s">
        <v>12</v>
      </c>
      <c r="D3033" t="s">
        <v>10</v>
      </c>
      <c r="E3033" s="9">
        <v>32553</v>
      </c>
      <c r="F3033">
        <f t="shared" ca="1" si="94"/>
        <v>37</v>
      </c>
      <c r="G3033" t="str">
        <f t="shared" ca="1" si="95"/>
        <v>Adult</v>
      </c>
    </row>
    <row r="3034" spans="1:7">
      <c r="A3034" t="s">
        <v>3050</v>
      </c>
      <c r="B3034" t="s">
        <v>7069</v>
      </c>
      <c r="C3034" t="s">
        <v>10</v>
      </c>
      <c r="D3034" t="s">
        <v>10</v>
      </c>
      <c r="E3034" s="9">
        <v>34029</v>
      </c>
      <c r="F3034">
        <f t="shared" ca="1" si="94"/>
        <v>33</v>
      </c>
      <c r="G3034" t="str">
        <f t="shared" ca="1" si="95"/>
        <v>Adult</v>
      </c>
    </row>
    <row r="3035" spans="1:7">
      <c r="A3035" t="s">
        <v>3051</v>
      </c>
      <c r="B3035" t="s">
        <v>7068</v>
      </c>
      <c r="C3035" t="s">
        <v>12</v>
      </c>
      <c r="D3035" t="s">
        <v>10</v>
      </c>
      <c r="E3035" s="9">
        <v>30042</v>
      </c>
      <c r="F3035">
        <f t="shared" ca="1" si="94"/>
        <v>44</v>
      </c>
      <c r="G3035" t="str">
        <f t="shared" ca="1" si="95"/>
        <v>Adult</v>
      </c>
    </row>
    <row r="3036" spans="1:7">
      <c r="A3036" t="s">
        <v>3052</v>
      </c>
      <c r="B3036" t="s">
        <v>7069</v>
      </c>
      <c r="C3036" t="s">
        <v>10</v>
      </c>
      <c r="D3036" t="s">
        <v>10</v>
      </c>
      <c r="E3036" s="9">
        <v>39908</v>
      </c>
      <c r="F3036">
        <f t="shared" ca="1" si="94"/>
        <v>17</v>
      </c>
      <c r="G3036" t="str">
        <f t="shared" ca="1" si="95"/>
        <v>Young</v>
      </c>
    </row>
    <row r="3037" spans="1:7">
      <c r="A3037" t="s">
        <v>3053</v>
      </c>
      <c r="B3037" t="s">
        <v>7068</v>
      </c>
      <c r="C3037" t="s">
        <v>12</v>
      </c>
      <c r="D3037" t="s">
        <v>10</v>
      </c>
      <c r="E3037" s="9">
        <v>40584</v>
      </c>
      <c r="F3037">
        <f t="shared" ca="1" si="94"/>
        <v>15</v>
      </c>
      <c r="G3037" t="str">
        <f t="shared" ca="1" si="95"/>
        <v>Young</v>
      </c>
    </row>
    <row r="3038" spans="1:7">
      <c r="A3038" t="s">
        <v>3054</v>
      </c>
      <c r="B3038" t="s">
        <v>7069</v>
      </c>
      <c r="C3038" t="s">
        <v>10</v>
      </c>
      <c r="D3038" t="s">
        <v>10</v>
      </c>
      <c r="E3038" s="9">
        <v>39523</v>
      </c>
      <c r="F3038">
        <f t="shared" ca="1" si="94"/>
        <v>18</v>
      </c>
      <c r="G3038" t="str">
        <f t="shared" ca="1" si="95"/>
        <v>Young</v>
      </c>
    </row>
    <row r="3039" spans="1:7">
      <c r="A3039" t="s">
        <v>3055</v>
      </c>
      <c r="B3039" t="s">
        <v>7069</v>
      </c>
      <c r="C3039" t="s">
        <v>10</v>
      </c>
      <c r="D3039" t="s">
        <v>10</v>
      </c>
      <c r="E3039" s="9">
        <v>35586</v>
      </c>
      <c r="F3039">
        <f t="shared" ca="1" si="94"/>
        <v>29</v>
      </c>
      <c r="G3039" t="str">
        <f t="shared" ca="1" si="95"/>
        <v>Adult</v>
      </c>
    </row>
    <row r="3040" spans="1:7">
      <c r="A3040" t="s">
        <v>3056</v>
      </c>
      <c r="B3040" t="s">
        <v>7068</v>
      </c>
      <c r="C3040" t="s">
        <v>12</v>
      </c>
      <c r="D3040" t="s">
        <v>10</v>
      </c>
      <c r="E3040" s="9">
        <v>33394</v>
      </c>
      <c r="F3040">
        <f t="shared" ca="1" si="94"/>
        <v>35</v>
      </c>
      <c r="G3040" t="str">
        <f t="shared" ca="1" si="95"/>
        <v>Adult</v>
      </c>
    </row>
    <row r="3041" spans="1:7">
      <c r="A3041" t="s">
        <v>3057</v>
      </c>
      <c r="B3041" t="s">
        <v>7069</v>
      </c>
      <c r="C3041" t="s">
        <v>12</v>
      </c>
      <c r="D3041" t="s">
        <v>10</v>
      </c>
      <c r="E3041" s="9">
        <v>32886</v>
      </c>
      <c r="F3041">
        <f t="shared" ca="1" si="94"/>
        <v>36</v>
      </c>
      <c r="G3041" t="str">
        <f t="shared" ca="1" si="95"/>
        <v>Adult</v>
      </c>
    </row>
    <row r="3042" spans="1:7">
      <c r="A3042" t="s">
        <v>3058</v>
      </c>
      <c r="B3042" t="s">
        <v>7069</v>
      </c>
      <c r="C3042" t="s">
        <v>12</v>
      </c>
      <c r="D3042" t="s">
        <v>10</v>
      </c>
      <c r="E3042" s="9">
        <v>38825</v>
      </c>
      <c r="F3042">
        <f t="shared" ca="1" si="94"/>
        <v>20</v>
      </c>
      <c r="G3042" t="str">
        <f t="shared" ca="1" si="95"/>
        <v>Young</v>
      </c>
    </row>
    <row r="3043" spans="1:7">
      <c r="A3043" t="s">
        <v>3059</v>
      </c>
      <c r="B3043" t="s">
        <v>7069</v>
      </c>
      <c r="C3043" t="s">
        <v>10</v>
      </c>
      <c r="D3043" t="s">
        <v>12</v>
      </c>
      <c r="E3043" s="9">
        <v>37144</v>
      </c>
      <c r="F3043">
        <f t="shared" ca="1" si="94"/>
        <v>24</v>
      </c>
      <c r="G3043" t="str">
        <f t="shared" ca="1" si="95"/>
        <v>Adult</v>
      </c>
    </row>
    <row r="3044" spans="1:7">
      <c r="A3044" t="s">
        <v>3060</v>
      </c>
      <c r="B3044" t="s">
        <v>7069</v>
      </c>
      <c r="C3044" t="s">
        <v>10</v>
      </c>
      <c r="D3044" t="s">
        <v>10</v>
      </c>
      <c r="E3044" s="9">
        <v>29424</v>
      </c>
      <c r="F3044">
        <f t="shared" ca="1" si="94"/>
        <v>46</v>
      </c>
      <c r="G3044" t="str">
        <f t="shared" ca="1" si="95"/>
        <v>Adult</v>
      </c>
    </row>
    <row r="3045" spans="1:7">
      <c r="A3045" t="s">
        <v>3061</v>
      </c>
      <c r="B3045" t="s">
        <v>7068</v>
      </c>
      <c r="C3045" t="s">
        <v>10</v>
      </c>
      <c r="D3045" t="s">
        <v>10</v>
      </c>
      <c r="E3045" s="9">
        <v>29284</v>
      </c>
      <c r="F3045">
        <f t="shared" ca="1" si="94"/>
        <v>46</v>
      </c>
      <c r="G3045" t="str">
        <f t="shared" ca="1" si="95"/>
        <v>Adult</v>
      </c>
    </row>
    <row r="3046" spans="1:7">
      <c r="A3046" t="s">
        <v>3062</v>
      </c>
      <c r="B3046" t="s">
        <v>7068</v>
      </c>
      <c r="C3046" t="s">
        <v>10</v>
      </c>
      <c r="D3046" t="s">
        <v>10</v>
      </c>
      <c r="E3046" s="9">
        <v>36876</v>
      </c>
      <c r="F3046">
        <f t="shared" ca="1" si="94"/>
        <v>25</v>
      </c>
      <c r="G3046" t="str">
        <f t="shared" ca="1" si="95"/>
        <v>Adult</v>
      </c>
    </row>
    <row r="3047" spans="1:7">
      <c r="A3047" t="s">
        <v>3063</v>
      </c>
      <c r="B3047" t="s">
        <v>7068</v>
      </c>
      <c r="C3047" t="s">
        <v>12</v>
      </c>
      <c r="D3047" t="s">
        <v>10</v>
      </c>
      <c r="E3047" s="9">
        <v>31902</v>
      </c>
      <c r="F3047">
        <f t="shared" ca="1" si="94"/>
        <v>39</v>
      </c>
      <c r="G3047" t="str">
        <f t="shared" ca="1" si="95"/>
        <v>Adult</v>
      </c>
    </row>
    <row r="3048" spans="1:7">
      <c r="A3048" t="s">
        <v>3064</v>
      </c>
      <c r="B3048" t="s">
        <v>7068</v>
      </c>
      <c r="C3048" t="s">
        <v>12</v>
      </c>
      <c r="D3048" t="s">
        <v>10</v>
      </c>
      <c r="E3048" s="9">
        <v>39861</v>
      </c>
      <c r="F3048">
        <f t="shared" ca="1" si="94"/>
        <v>17</v>
      </c>
      <c r="G3048" t="str">
        <f t="shared" ca="1" si="95"/>
        <v>Young</v>
      </c>
    </row>
    <row r="3049" spans="1:7">
      <c r="A3049" t="s">
        <v>3065</v>
      </c>
      <c r="B3049" t="s">
        <v>7068</v>
      </c>
      <c r="C3049" t="s">
        <v>12</v>
      </c>
      <c r="D3049" t="s">
        <v>10</v>
      </c>
      <c r="E3049" s="9">
        <v>39635</v>
      </c>
      <c r="F3049">
        <f t="shared" ca="1" si="94"/>
        <v>18</v>
      </c>
      <c r="G3049" t="str">
        <f t="shared" ca="1" si="95"/>
        <v>Young</v>
      </c>
    </row>
    <row r="3050" spans="1:7">
      <c r="A3050" t="s">
        <v>3066</v>
      </c>
      <c r="B3050" t="s">
        <v>7068</v>
      </c>
      <c r="C3050" t="s">
        <v>10</v>
      </c>
      <c r="D3050" t="s">
        <v>10</v>
      </c>
      <c r="E3050" s="9">
        <v>32763</v>
      </c>
      <c r="F3050">
        <f t="shared" ca="1" si="94"/>
        <v>36</v>
      </c>
      <c r="G3050" t="str">
        <f t="shared" ca="1" si="95"/>
        <v>Adult</v>
      </c>
    </row>
    <row r="3051" spans="1:7">
      <c r="A3051" t="s">
        <v>3067</v>
      </c>
      <c r="B3051" t="s">
        <v>7068</v>
      </c>
      <c r="C3051" t="s">
        <v>10</v>
      </c>
      <c r="D3051" t="s">
        <v>10</v>
      </c>
      <c r="E3051" s="9">
        <v>38777</v>
      </c>
      <c r="F3051">
        <f t="shared" ca="1" si="94"/>
        <v>20</v>
      </c>
      <c r="G3051" t="str">
        <f t="shared" ca="1" si="95"/>
        <v>Young</v>
      </c>
    </row>
    <row r="3052" spans="1:7">
      <c r="A3052" t="s">
        <v>3068</v>
      </c>
      <c r="B3052" t="s">
        <v>7068</v>
      </c>
      <c r="C3052" t="s">
        <v>10</v>
      </c>
      <c r="D3052" t="s">
        <v>10</v>
      </c>
      <c r="E3052" s="9">
        <v>36315</v>
      </c>
      <c r="F3052">
        <f t="shared" ca="1" si="94"/>
        <v>27</v>
      </c>
      <c r="G3052" t="str">
        <f t="shared" ca="1" si="95"/>
        <v>Adult</v>
      </c>
    </row>
    <row r="3053" spans="1:7">
      <c r="A3053" t="s">
        <v>3069</v>
      </c>
      <c r="B3053" t="s">
        <v>7068</v>
      </c>
      <c r="C3053" t="s">
        <v>12</v>
      </c>
      <c r="D3053" t="s">
        <v>12</v>
      </c>
      <c r="E3053" s="9">
        <v>35763</v>
      </c>
      <c r="F3053">
        <f t="shared" ca="1" si="94"/>
        <v>28</v>
      </c>
      <c r="G3053" t="str">
        <f t="shared" ca="1" si="95"/>
        <v>Adult</v>
      </c>
    </row>
    <row r="3054" spans="1:7">
      <c r="A3054" t="s">
        <v>3070</v>
      </c>
      <c r="B3054" t="s">
        <v>7069</v>
      </c>
      <c r="C3054" t="s">
        <v>12</v>
      </c>
      <c r="D3054" t="s">
        <v>10</v>
      </c>
      <c r="E3054" s="9">
        <v>32133</v>
      </c>
      <c r="F3054">
        <f t="shared" ca="1" si="94"/>
        <v>38</v>
      </c>
      <c r="G3054" t="str">
        <f t="shared" ca="1" si="95"/>
        <v>Adult</v>
      </c>
    </row>
    <row r="3055" spans="1:7">
      <c r="A3055" t="s">
        <v>3071</v>
      </c>
      <c r="B3055" t="s">
        <v>7069</v>
      </c>
      <c r="C3055" t="s">
        <v>12</v>
      </c>
      <c r="D3055" t="s">
        <v>12</v>
      </c>
      <c r="E3055" s="9">
        <v>34846</v>
      </c>
      <c r="F3055">
        <f t="shared" ca="1" si="94"/>
        <v>31</v>
      </c>
      <c r="G3055" t="str">
        <f t="shared" ca="1" si="95"/>
        <v>Adult</v>
      </c>
    </row>
    <row r="3056" spans="1:7">
      <c r="A3056" t="s">
        <v>3072</v>
      </c>
      <c r="B3056" t="s">
        <v>7068</v>
      </c>
      <c r="C3056" t="s">
        <v>10</v>
      </c>
      <c r="D3056" t="s">
        <v>12</v>
      </c>
      <c r="E3056" s="9">
        <v>40417</v>
      </c>
      <c r="F3056">
        <f t="shared" ca="1" si="94"/>
        <v>15</v>
      </c>
      <c r="G3056" t="str">
        <f t="shared" ca="1" si="95"/>
        <v>Young</v>
      </c>
    </row>
    <row r="3057" spans="1:7">
      <c r="A3057" t="s">
        <v>3073</v>
      </c>
      <c r="B3057" t="s">
        <v>7069</v>
      </c>
      <c r="C3057" t="s">
        <v>10</v>
      </c>
      <c r="D3057" t="s">
        <v>12</v>
      </c>
      <c r="E3057" s="9">
        <v>40798</v>
      </c>
      <c r="F3057">
        <f t="shared" ca="1" si="94"/>
        <v>14</v>
      </c>
      <c r="G3057" t="str">
        <f t="shared" ca="1" si="95"/>
        <v>Young</v>
      </c>
    </row>
    <row r="3058" spans="1:7">
      <c r="A3058" t="s">
        <v>3074</v>
      </c>
      <c r="B3058" t="s">
        <v>7069</v>
      </c>
      <c r="C3058" t="s">
        <v>12</v>
      </c>
      <c r="D3058" t="s">
        <v>12</v>
      </c>
      <c r="E3058" s="9">
        <v>38207</v>
      </c>
      <c r="F3058">
        <f t="shared" ca="1" si="94"/>
        <v>21</v>
      </c>
      <c r="G3058" t="str">
        <f t="shared" ca="1" si="95"/>
        <v>Adult</v>
      </c>
    </row>
    <row r="3059" spans="1:7">
      <c r="A3059" t="s">
        <v>3075</v>
      </c>
      <c r="B3059" t="s">
        <v>7069</v>
      </c>
      <c r="C3059" t="s">
        <v>12</v>
      </c>
      <c r="D3059" t="s">
        <v>12</v>
      </c>
      <c r="E3059" s="9">
        <v>32098</v>
      </c>
      <c r="F3059">
        <f t="shared" ca="1" si="94"/>
        <v>38</v>
      </c>
      <c r="G3059" t="str">
        <f t="shared" ca="1" si="95"/>
        <v>Adult</v>
      </c>
    </row>
    <row r="3060" spans="1:7">
      <c r="A3060" t="s">
        <v>3076</v>
      </c>
      <c r="B3060" t="s">
        <v>7068</v>
      </c>
      <c r="C3060" t="s">
        <v>10</v>
      </c>
      <c r="D3060" t="s">
        <v>12</v>
      </c>
      <c r="E3060" s="9">
        <v>30452</v>
      </c>
      <c r="F3060">
        <f t="shared" ca="1" si="94"/>
        <v>43</v>
      </c>
      <c r="G3060" t="str">
        <f t="shared" ca="1" si="95"/>
        <v>Adult</v>
      </c>
    </row>
    <row r="3061" spans="1:7">
      <c r="A3061" t="s">
        <v>3077</v>
      </c>
      <c r="B3061" t="s">
        <v>7068</v>
      </c>
      <c r="C3061" t="s">
        <v>12</v>
      </c>
      <c r="D3061" t="s">
        <v>12</v>
      </c>
      <c r="E3061" s="9">
        <v>39086</v>
      </c>
      <c r="F3061">
        <f t="shared" ca="1" si="94"/>
        <v>19</v>
      </c>
      <c r="G3061" t="str">
        <f t="shared" ca="1" si="95"/>
        <v>Young</v>
      </c>
    </row>
    <row r="3062" spans="1:7">
      <c r="A3062" t="s">
        <v>3078</v>
      </c>
      <c r="B3062" t="s">
        <v>7069</v>
      </c>
      <c r="C3062" t="s">
        <v>12</v>
      </c>
      <c r="D3062" t="s">
        <v>10</v>
      </c>
      <c r="E3062" s="9">
        <v>36914</v>
      </c>
      <c r="F3062">
        <f t="shared" ca="1" si="94"/>
        <v>25</v>
      </c>
      <c r="G3062" t="str">
        <f t="shared" ca="1" si="95"/>
        <v>Adult</v>
      </c>
    </row>
    <row r="3063" spans="1:7">
      <c r="A3063" t="s">
        <v>3079</v>
      </c>
      <c r="B3063" t="s">
        <v>7069</v>
      </c>
      <c r="C3063" t="s">
        <v>10</v>
      </c>
      <c r="D3063" t="s">
        <v>10</v>
      </c>
      <c r="E3063" s="9">
        <v>29253</v>
      </c>
      <c r="F3063">
        <f t="shared" ca="1" si="94"/>
        <v>46</v>
      </c>
      <c r="G3063" t="str">
        <f t="shared" ca="1" si="95"/>
        <v>Adult</v>
      </c>
    </row>
    <row r="3064" spans="1:7">
      <c r="A3064" t="s">
        <v>3080</v>
      </c>
      <c r="B3064" t="s">
        <v>7069</v>
      </c>
      <c r="C3064" t="s">
        <v>12</v>
      </c>
      <c r="D3064" t="s">
        <v>10</v>
      </c>
      <c r="E3064" s="9">
        <v>37423</v>
      </c>
      <c r="F3064">
        <f t="shared" ca="1" si="94"/>
        <v>24</v>
      </c>
      <c r="G3064" t="str">
        <f t="shared" ca="1" si="95"/>
        <v>Adult</v>
      </c>
    </row>
    <row r="3065" spans="1:7">
      <c r="A3065" t="s">
        <v>3081</v>
      </c>
      <c r="B3065" t="s">
        <v>7068</v>
      </c>
      <c r="C3065" t="s">
        <v>10</v>
      </c>
      <c r="D3065" t="s">
        <v>10</v>
      </c>
      <c r="E3065" s="9">
        <v>34084</v>
      </c>
      <c r="F3065">
        <f t="shared" ca="1" si="94"/>
        <v>33</v>
      </c>
      <c r="G3065" t="str">
        <f t="shared" ca="1" si="95"/>
        <v>Adult</v>
      </c>
    </row>
    <row r="3066" spans="1:7">
      <c r="A3066" t="s">
        <v>3082</v>
      </c>
      <c r="B3066" t="s">
        <v>7068</v>
      </c>
      <c r="C3066" t="s">
        <v>10</v>
      </c>
      <c r="D3066" t="s">
        <v>10</v>
      </c>
      <c r="E3066" s="9">
        <v>34271</v>
      </c>
      <c r="F3066">
        <f t="shared" ca="1" si="94"/>
        <v>32</v>
      </c>
      <c r="G3066" t="str">
        <f t="shared" ca="1" si="95"/>
        <v>Adult</v>
      </c>
    </row>
    <row r="3067" spans="1:7">
      <c r="A3067" t="s">
        <v>3083</v>
      </c>
      <c r="B3067" t="s">
        <v>7069</v>
      </c>
      <c r="C3067" t="s">
        <v>10</v>
      </c>
      <c r="D3067" t="s">
        <v>10</v>
      </c>
      <c r="E3067" s="9">
        <v>33546</v>
      </c>
      <c r="F3067">
        <f t="shared" ca="1" si="94"/>
        <v>34</v>
      </c>
      <c r="G3067" t="str">
        <f t="shared" ca="1" si="95"/>
        <v>Adult</v>
      </c>
    </row>
    <row r="3068" spans="1:7">
      <c r="A3068" t="s">
        <v>3084</v>
      </c>
      <c r="B3068" t="s">
        <v>7068</v>
      </c>
      <c r="C3068" t="s">
        <v>10</v>
      </c>
      <c r="D3068" t="s">
        <v>10</v>
      </c>
      <c r="E3068" s="9">
        <v>35002</v>
      </c>
      <c r="F3068">
        <f t="shared" ca="1" si="94"/>
        <v>30</v>
      </c>
      <c r="G3068" t="str">
        <f t="shared" ca="1" si="95"/>
        <v>Adult</v>
      </c>
    </row>
    <row r="3069" spans="1:7">
      <c r="A3069" t="s">
        <v>3085</v>
      </c>
      <c r="B3069" t="s">
        <v>7069</v>
      </c>
      <c r="C3069" t="s">
        <v>10</v>
      </c>
      <c r="D3069" t="s">
        <v>10</v>
      </c>
      <c r="E3069" s="9">
        <v>32510</v>
      </c>
      <c r="F3069">
        <f t="shared" ca="1" si="94"/>
        <v>37</v>
      </c>
      <c r="G3069" t="str">
        <f t="shared" ca="1" si="95"/>
        <v>Adult</v>
      </c>
    </row>
    <row r="3070" spans="1:7">
      <c r="A3070" t="s">
        <v>3086</v>
      </c>
      <c r="B3070" t="s">
        <v>7069</v>
      </c>
      <c r="C3070" t="s">
        <v>12</v>
      </c>
      <c r="D3070" t="s">
        <v>10</v>
      </c>
      <c r="E3070" s="9">
        <v>30226</v>
      </c>
      <c r="F3070">
        <f t="shared" ca="1" si="94"/>
        <v>43</v>
      </c>
      <c r="G3070" t="str">
        <f t="shared" ca="1" si="95"/>
        <v>Adult</v>
      </c>
    </row>
    <row r="3071" spans="1:7">
      <c r="A3071" t="s">
        <v>3087</v>
      </c>
      <c r="B3071" t="s">
        <v>7068</v>
      </c>
      <c r="C3071" t="s">
        <v>10</v>
      </c>
      <c r="D3071" t="s">
        <v>10</v>
      </c>
      <c r="E3071" s="9">
        <v>35829</v>
      </c>
      <c r="F3071">
        <f t="shared" ca="1" si="94"/>
        <v>28</v>
      </c>
      <c r="G3071" t="str">
        <f t="shared" ca="1" si="95"/>
        <v>Adult</v>
      </c>
    </row>
    <row r="3072" spans="1:7">
      <c r="A3072" t="s">
        <v>3088</v>
      </c>
      <c r="B3072" t="s">
        <v>7068</v>
      </c>
      <c r="C3072" t="s">
        <v>10</v>
      </c>
      <c r="D3072" t="s">
        <v>10</v>
      </c>
      <c r="E3072" s="9">
        <v>32569</v>
      </c>
      <c r="F3072">
        <f t="shared" ca="1" si="94"/>
        <v>37</v>
      </c>
      <c r="G3072" t="str">
        <f t="shared" ca="1" si="95"/>
        <v>Adult</v>
      </c>
    </row>
    <row r="3073" spans="1:7">
      <c r="A3073" t="s">
        <v>3089</v>
      </c>
      <c r="B3073" t="s">
        <v>7069</v>
      </c>
      <c r="C3073" t="s">
        <v>12</v>
      </c>
      <c r="D3073" t="s">
        <v>12</v>
      </c>
      <c r="E3073" s="9">
        <v>33121</v>
      </c>
      <c r="F3073">
        <f t="shared" ca="1" si="94"/>
        <v>35</v>
      </c>
      <c r="G3073" t="str">
        <f t="shared" ca="1" si="95"/>
        <v>Adult</v>
      </c>
    </row>
    <row r="3074" spans="1:7">
      <c r="A3074" t="s">
        <v>3090</v>
      </c>
      <c r="B3074" t="s">
        <v>7068</v>
      </c>
      <c r="C3074" t="s">
        <v>12</v>
      </c>
      <c r="D3074" t="s">
        <v>12</v>
      </c>
      <c r="E3074" s="9">
        <v>31518</v>
      </c>
      <c r="F3074">
        <f t="shared" ca="1" si="94"/>
        <v>40</v>
      </c>
      <c r="G3074" t="str">
        <f t="shared" ca="1" si="95"/>
        <v>Adult</v>
      </c>
    </row>
    <row r="3075" spans="1:7">
      <c r="A3075" t="s">
        <v>3091</v>
      </c>
      <c r="B3075" t="s">
        <v>7068</v>
      </c>
      <c r="C3075" t="s">
        <v>10</v>
      </c>
      <c r="D3075" t="s">
        <v>10</v>
      </c>
      <c r="E3075" s="9">
        <v>32482</v>
      </c>
      <c r="F3075">
        <f t="shared" ref="F3075:F3138" ca="1" si="96">DATEDIF(E3075,TODAY(),"Y")</f>
        <v>37</v>
      </c>
      <c r="G3075" t="str">
        <f t="shared" ref="G3075:G3138" ca="1" si="97">IF(F3075&lt;=20,"Young","Adult")</f>
        <v>Adult</v>
      </c>
    </row>
    <row r="3076" spans="1:7">
      <c r="A3076" t="s">
        <v>3092</v>
      </c>
      <c r="B3076" t="s">
        <v>7068</v>
      </c>
      <c r="C3076" t="s">
        <v>12</v>
      </c>
      <c r="D3076" t="s">
        <v>12</v>
      </c>
      <c r="E3076" s="9">
        <v>32126</v>
      </c>
      <c r="F3076">
        <f t="shared" ca="1" si="96"/>
        <v>38</v>
      </c>
      <c r="G3076" t="str">
        <f t="shared" ca="1" si="97"/>
        <v>Adult</v>
      </c>
    </row>
    <row r="3077" spans="1:7">
      <c r="A3077" t="s">
        <v>3093</v>
      </c>
      <c r="B3077" t="s">
        <v>7069</v>
      </c>
      <c r="C3077" t="s">
        <v>12</v>
      </c>
      <c r="D3077" t="s">
        <v>10</v>
      </c>
      <c r="E3077" s="9">
        <v>33458</v>
      </c>
      <c r="F3077">
        <f t="shared" ca="1" si="96"/>
        <v>34</v>
      </c>
      <c r="G3077" t="str">
        <f t="shared" ca="1" si="97"/>
        <v>Adult</v>
      </c>
    </row>
    <row r="3078" spans="1:7">
      <c r="A3078" t="s">
        <v>3094</v>
      </c>
      <c r="B3078" t="s">
        <v>7068</v>
      </c>
      <c r="C3078" t="s">
        <v>10</v>
      </c>
      <c r="D3078" t="s">
        <v>10</v>
      </c>
      <c r="E3078" s="9">
        <v>34197</v>
      </c>
      <c r="F3078">
        <f t="shared" ca="1" si="96"/>
        <v>32</v>
      </c>
      <c r="G3078" t="str">
        <f t="shared" ca="1" si="97"/>
        <v>Adult</v>
      </c>
    </row>
    <row r="3079" spans="1:7">
      <c r="A3079" t="s">
        <v>3095</v>
      </c>
      <c r="B3079" t="s">
        <v>7069</v>
      </c>
      <c r="C3079" t="s">
        <v>12</v>
      </c>
      <c r="D3079" t="s">
        <v>10</v>
      </c>
      <c r="E3079" s="9">
        <v>32049</v>
      </c>
      <c r="F3079">
        <f t="shared" ca="1" si="96"/>
        <v>38</v>
      </c>
      <c r="G3079" t="str">
        <f t="shared" ca="1" si="97"/>
        <v>Adult</v>
      </c>
    </row>
    <row r="3080" spans="1:7">
      <c r="A3080" t="s">
        <v>3096</v>
      </c>
      <c r="B3080" t="s">
        <v>7068</v>
      </c>
      <c r="C3080" t="s">
        <v>10</v>
      </c>
      <c r="D3080" t="s">
        <v>10</v>
      </c>
      <c r="E3080" s="9">
        <v>37028</v>
      </c>
      <c r="F3080">
        <f t="shared" ca="1" si="96"/>
        <v>25</v>
      </c>
      <c r="G3080" t="str">
        <f t="shared" ca="1" si="97"/>
        <v>Adult</v>
      </c>
    </row>
    <row r="3081" spans="1:7">
      <c r="A3081" t="s">
        <v>3097</v>
      </c>
      <c r="B3081" t="s">
        <v>7068</v>
      </c>
      <c r="C3081" t="s">
        <v>10</v>
      </c>
      <c r="D3081" t="s">
        <v>10</v>
      </c>
      <c r="E3081" s="9">
        <v>37493</v>
      </c>
      <c r="F3081">
        <f t="shared" ca="1" si="96"/>
        <v>23</v>
      </c>
      <c r="G3081" t="str">
        <f t="shared" ca="1" si="97"/>
        <v>Adult</v>
      </c>
    </row>
    <row r="3082" spans="1:7">
      <c r="A3082" t="s">
        <v>3098</v>
      </c>
      <c r="B3082" t="s">
        <v>7069</v>
      </c>
      <c r="C3082" t="s">
        <v>10</v>
      </c>
      <c r="D3082" t="s">
        <v>10</v>
      </c>
      <c r="E3082" s="9">
        <v>38888</v>
      </c>
      <c r="F3082">
        <f t="shared" ca="1" si="96"/>
        <v>20</v>
      </c>
      <c r="G3082" t="str">
        <f t="shared" ca="1" si="97"/>
        <v>Young</v>
      </c>
    </row>
    <row r="3083" spans="1:7">
      <c r="A3083" t="s">
        <v>3099</v>
      </c>
      <c r="B3083" t="s">
        <v>7069</v>
      </c>
      <c r="C3083" t="s">
        <v>10</v>
      </c>
      <c r="D3083" t="s">
        <v>10</v>
      </c>
      <c r="E3083" s="9">
        <v>36424</v>
      </c>
      <c r="F3083">
        <f t="shared" ca="1" si="96"/>
        <v>26</v>
      </c>
      <c r="G3083" t="str">
        <f t="shared" ca="1" si="97"/>
        <v>Adult</v>
      </c>
    </row>
    <row r="3084" spans="1:7">
      <c r="A3084" t="s">
        <v>3100</v>
      </c>
      <c r="B3084" t="s">
        <v>7069</v>
      </c>
      <c r="C3084" t="s">
        <v>10</v>
      </c>
      <c r="D3084" t="s">
        <v>10</v>
      </c>
      <c r="E3084" s="9">
        <v>35621</v>
      </c>
      <c r="F3084">
        <f t="shared" ca="1" si="96"/>
        <v>29</v>
      </c>
      <c r="G3084" t="str">
        <f t="shared" ca="1" si="97"/>
        <v>Adult</v>
      </c>
    </row>
    <row r="3085" spans="1:7">
      <c r="A3085" t="s">
        <v>3101</v>
      </c>
      <c r="B3085" t="s">
        <v>7069</v>
      </c>
      <c r="C3085" t="s">
        <v>12</v>
      </c>
      <c r="D3085" t="s">
        <v>12</v>
      </c>
      <c r="E3085" s="9">
        <v>34275</v>
      </c>
      <c r="F3085">
        <f t="shared" ca="1" si="96"/>
        <v>32</v>
      </c>
      <c r="G3085" t="str">
        <f t="shared" ca="1" si="97"/>
        <v>Adult</v>
      </c>
    </row>
    <row r="3086" spans="1:7">
      <c r="A3086" t="s">
        <v>3102</v>
      </c>
      <c r="B3086" t="s">
        <v>7069</v>
      </c>
      <c r="C3086" t="s">
        <v>10</v>
      </c>
      <c r="D3086" t="s">
        <v>10</v>
      </c>
      <c r="E3086" s="9">
        <v>31200</v>
      </c>
      <c r="F3086">
        <f t="shared" ca="1" si="96"/>
        <v>41</v>
      </c>
      <c r="G3086" t="str">
        <f t="shared" ca="1" si="97"/>
        <v>Adult</v>
      </c>
    </row>
    <row r="3087" spans="1:7">
      <c r="A3087" t="s">
        <v>3103</v>
      </c>
      <c r="B3087" t="s">
        <v>7069</v>
      </c>
      <c r="C3087" t="s">
        <v>10</v>
      </c>
      <c r="D3087" t="s">
        <v>10</v>
      </c>
      <c r="E3087" s="9">
        <v>40247</v>
      </c>
      <c r="F3087">
        <f t="shared" ca="1" si="96"/>
        <v>16</v>
      </c>
      <c r="G3087" t="str">
        <f t="shared" ca="1" si="97"/>
        <v>Young</v>
      </c>
    </row>
    <row r="3088" spans="1:7">
      <c r="A3088" t="s">
        <v>3104</v>
      </c>
      <c r="B3088" t="s">
        <v>7069</v>
      </c>
      <c r="C3088" t="s">
        <v>10</v>
      </c>
      <c r="D3088" t="s">
        <v>10</v>
      </c>
      <c r="E3088" s="9">
        <v>40637</v>
      </c>
      <c r="F3088">
        <f t="shared" ca="1" si="96"/>
        <v>15</v>
      </c>
      <c r="G3088" t="str">
        <f t="shared" ca="1" si="97"/>
        <v>Young</v>
      </c>
    </row>
    <row r="3089" spans="1:7">
      <c r="A3089" t="s">
        <v>3105</v>
      </c>
      <c r="B3089" t="s">
        <v>7068</v>
      </c>
      <c r="C3089" t="s">
        <v>10</v>
      </c>
      <c r="D3089" t="s">
        <v>10</v>
      </c>
      <c r="E3089" s="9">
        <v>35426</v>
      </c>
      <c r="F3089">
        <f t="shared" ca="1" si="96"/>
        <v>29</v>
      </c>
      <c r="G3089" t="str">
        <f t="shared" ca="1" si="97"/>
        <v>Adult</v>
      </c>
    </row>
    <row r="3090" spans="1:7">
      <c r="A3090" t="s">
        <v>3106</v>
      </c>
      <c r="B3090" t="s">
        <v>7069</v>
      </c>
      <c r="C3090" t="s">
        <v>12</v>
      </c>
      <c r="D3090" t="s">
        <v>12</v>
      </c>
      <c r="E3090" s="9">
        <v>33092</v>
      </c>
      <c r="F3090">
        <f t="shared" ca="1" si="96"/>
        <v>35</v>
      </c>
      <c r="G3090" t="str">
        <f t="shared" ca="1" si="97"/>
        <v>Adult</v>
      </c>
    </row>
    <row r="3091" spans="1:7">
      <c r="A3091" t="s">
        <v>3107</v>
      </c>
      <c r="B3091" t="s">
        <v>7068</v>
      </c>
      <c r="C3091" t="s">
        <v>10</v>
      </c>
      <c r="D3091" t="s">
        <v>10</v>
      </c>
      <c r="E3091" s="9">
        <v>40434</v>
      </c>
      <c r="F3091">
        <f t="shared" ca="1" si="96"/>
        <v>15</v>
      </c>
      <c r="G3091" t="str">
        <f t="shared" ca="1" si="97"/>
        <v>Young</v>
      </c>
    </row>
    <row r="3092" spans="1:7">
      <c r="A3092" t="s">
        <v>3108</v>
      </c>
      <c r="B3092" t="s">
        <v>7069</v>
      </c>
      <c r="C3092" t="s">
        <v>10</v>
      </c>
      <c r="D3092" t="s">
        <v>10</v>
      </c>
      <c r="E3092" s="9">
        <v>38639</v>
      </c>
      <c r="F3092">
        <f t="shared" ca="1" si="96"/>
        <v>20</v>
      </c>
      <c r="G3092" t="str">
        <f t="shared" ca="1" si="97"/>
        <v>Young</v>
      </c>
    </row>
    <row r="3093" spans="1:7">
      <c r="A3093" t="s">
        <v>3109</v>
      </c>
      <c r="B3093" t="s">
        <v>7068</v>
      </c>
      <c r="C3093" t="s">
        <v>12</v>
      </c>
      <c r="D3093" t="s">
        <v>10</v>
      </c>
      <c r="E3093" s="9">
        <v>31998</v>
      </c>
      <c r="F3093">
        <f t="shared" ca="1" si="96"/>
        <v>38</v>
      </c>
      <c r="G3093" t="str">
        <f t="shared" ca="1" si="97"/>
        <v>Adult</v>
      </c>
    </row>
    <row r="3094" spans="1:7">
      <c r="A3094" t="s">
        <v>3110</v>
      </c>
      <c r="B3094" t="s">
        <v>7068</v>
      </c>
      <c r="C3094" t="s">
        <v>10</v>
      </c>
      <c r="D3094" t="s">
        <v>10</v>
      </c>
      <c r="E3094" s="9">
        <v>33742</v>
      </c>
      <c r="F3094">
        <f t="shared" ca="1" si="96"/>
        <v>34</v>
      </c>
      <c r="G3094" t="str">
        <f t="shared" ca="1" si="97"/>
        <v>Adult</v>
      </c>
    </row>
    <row r="3095" spans="1:7">
      <c r="A3095" t="s">
        <v>3111</v>
      </c>
      <c r="B3095" t="s">
        <v>7069</v>
      </c>
      <c r="C3095" t="s">
        <v>10</v>
      </c>
      <c r="D3095" t="s">
        <v>12</v>
      </c>
      <c r="E3095" s="9">
        <v>36791</v>
      </c>
      <c r="F3095">
        <f t="shared" ca="1" si="96"/>
        <v>25</v>
      </c>
      <c r="G3095" t="str">
        <f t="shared" ca="1" si="97"/>
        <v>Adult</v>
      </c>
    </row>
    <row r="3096" spans="1:7">
      <c r="A3096" t="s">
        <v>3112</v>
      </c>
      <c r="B3096" t="s">
        <v>7068</v>
      </c>
      <c r="C3096" t="s">
        <v>10</v>
      </c>
      <c r="D3096" t="s">
        <v>10</v>
      </c>
      <c r="E3096" s="9">
        <v>34838</v>
      </c>
      <c r="F3096">
        <f t="shared" ca="1" si="96"/>
        <v>31</v>
      </c>
      <c r="G3096" t="str">
        <f t="shared" ca="1" si="97"/>
        <v>Adult</v>
      </c>
    </row>
    <row r="3097" spans="1:7">
      <c r="A3097" t="s">
        <v>3113</v>
      </c>
      <c r="B3097" t="s">
        <v>7069</v>
      </c>
      <c r="C3097" t="s">
        <v>10</v>
      </c>
      <c r="D3097" t="s">
        <v>10</v>
      </c>
      <c r="E3097" s="9">
        <v>33864</v>
      </c>
      <c r="F3097">
        <f t="shared" ca="1" si="96"/>
        <v>33</v>
      </c>
      <c r="G3097" t="str">
        <f t="shared" ca="1" si="97"/>
        <v>Adult</v>
      </c>
    </row>
    <row r="3098" spans="1:7">
      <c r="A3098" t="s">
        <v>3114</v>
      </c>
      <c r="B3098" t="s">
        <v>7068</v>
      </c>
      <c r="C3098" t="s">
        <v>12</v>
      </c>
      <c r="D3098" t="s">
        <v>10</v>
      </c>
      <c r="E3098" s="9">
        <v>39128</v>
      </c>
      <c r="F3098">
        <f t="shared" ca="1" si="96"/>
        <v>19</v>
      </c>
      <c r="G3098" t="str">
        <f t="shared" ca="1" si="97"/>
        <v>Young</v>
      </c>
    </row>
    <row r="3099" spans="1:7">
      <c r="A3099" t="s">
        <v>3115</v>
      </c>
      <c r="B3099" t="s">
        <v>7069</v>
      </c>
      <c r="C3099" t="s">
        <v>10</v>
      </c>
      <c r="D3099" t="s">
        <v>12</v>
      </c>
      <c r="E3099" s="9">
        <v>29922</v>
      </c>
      <c r="F3099">
        <f t="shared" ca="1" si="96"/>
        <v>44</v>
      </c>
      <c r="G3099" t="str">
        <f t="shared" ca="1" si="97"/>
        <v>Adult</v>
      </c>
    </row>
    <row r="3100" spans="1:7">
      <c r="A3100" t="s">
        <v>3116</v>
      </c>
      <c r="B3100" t="s">
        <v>7069</v>
      </c>
      <c r="C3100" t="s">
        <v>12</v>
      </c>
      <c r="D3100" t="s">
        <v>10</v>
      </c>
      <c r="E3100" s="9">
        <v>36468</v>
      </c>
      <c r="F3100">
        <f t="shared" ca="1" si="96"/>
        <v>26</v>
      </c>
      <c r="G3100" t="str">
        <f t="shared" ca="1" si="97"/>
        <v>Adult</v>
      </c>
    </row>
    <row r="3101" spans="1:7">
      <c r="A3101" t="s">
        <v>3117</v>
      </c>
      <c r="B3101" t="s">
        <v>7068</v>
      </c>
      <c r="C3101" t="s">
        <v>10</v>
      </c>
      <c r="D3101" t="s">
        <v>10</v>
      </c>
      <c r="E3101" s="9">
        <v>35209</v>
      </c>
      <c r="F3101">
        <f t="shared" ca="1" si="96"/>
        <v>30</v>
      </c>
      <c r="G3101" t="str">
        <f t="shared" ca="1" si="97"/>
        <v>Adult</v>
      </c>
    </row>
    <row r="3102" spans="1:7">
      <c r="A3102" t="s">
        <v>3118</v>
      </c>
      <c r="B3102" t="s">
        <v>7068</v>
      </c>
      <c r="C3102" t="s">
        <v>12</v>
      </c>
      <c r="D3102" t="s">
        <v>10</v>
      </c>
      <c r="E3102" s="9">
        <v>29449</v>
      </c>
      <c r="F3102">
        <f t="shared" ca="1" si="96"/>
        <v>45</v>
      </c>
      <c r="G3102" t="str">
        <f t="shared" ca="1" si="97"/>
        <v>Adult</v>
      </c>
    </row>
    <row r="3103" spans="1:7">
      <c r="A3103" t="s">
        <v>3119</v>
      </c>
      <c r="B3103" t="s">
        <v>7068</v>
      </c>
      <c r="C3103" t="s">
        <v>10</v>
      </c>
      <c r="D3103" t="s">
        <v>10</v>
      </c>
      <c r="E3103" s="9">
        <v>37593</v>
      </c>
      <c r="F3103">
        <f t="shared" ca="1" si="96"/>
        <v>23</v>
      </c>
      <c r="G3103" t="str">
        <f t="shared" ca="1" si="97"/>
        <v>Adult</v>
      </c>
    </row>
    <row r="3104" spans="1:7">
      <c r="A3104" t="s">
        <v>3120</v>
      </c>
      <c r="B3104" t="s">
        <v>7068</v>
      </c>
      <c r="C3104" t="s">
        <v>10</v>
      </c>
      <c r="D3104" t="s">
        <v>10</v>
      </c>
      <c r="E3104" s="9">
        <v>30182</v>
      </c>
      <c r="F3104">
        <f t="shared" ca="1" si="96"/>
        <v>43</v>
      </c>
      <c r="G3104" t="str">
        <f t="shared" ca="1" si="97"/>
        <v>Adult</v>
      </c>
    </row>
    <row r="3105" spans="1:7">
      <c r="A3105" t="s">
        <v>3121</v>
      </c>
      <c r="B3105" t="s">
        <v>7068</v>
      </c>
      <c r="C3105" t="s">
        <v>10</v>
      </c>
      <c r="D3105" t="s">
        <v>10</v>
      </c>
      <c r="E3105" s="9">
        <v>36030</v>
      </c>
      <c r="F3105">
        <f t="shared" ca="1" si="96"/>
        <v>27</v>
      </c>
      <c r="G3105" t="str">
        <f t="shared" ca="1" si="97"/>
        <v>Adult</v>
      </c>
    </row>
    <row r="3106" spans="1:7">
      <c r="A3106" t="s">
        <v>3122</v>
      </c>
      <c r="B3106" t="s">
        <v>7069</v>
      </c>
      <c r="C3106" t="s">
        <v>10</v>
      </c>
      <c r="D3106" t="s">
        <v>10</v>
      </c>
      <c r="E3106" s="9">
        <v>36481</v>
      </c>
      <c r="F3106">
        <f t="shared" ca="1" si="96"/>
        <v>26</v>
      </c>
      <c r="G3106" t="str">
        <f t="shared" ca="1" si="97"/>
        <v>Adult</v>
      </c>
    </row>
    <row r="3107" spans="1:7">
      <c r="A3107" t="s">
        <v>3123</v>
      </c>
      <c r="B3107" t="s">
        <v>7069</v>
      </c>
      <c r="C3107" t="s">
        <v>10</v>
      </c>
      <c r="D3107" t="s">
        <v>10</v>
      </c>
      <c r="E3107" s="9">
        <v>39905</v>
      </c>
      <c r="F3107">
        <f t="shared" ca="1" si="96"/>
        <v>17</v>
      </c>
      <c r="G3107" t="str">
        <f t="shared" ca="1" si="97"/>
        <v>Young</v>
      </c>
    </row>
    <row r="3108" spans="1:7">
      <c r="A3108" t="s">
        <v>3124</v>
      </c>
      <c r="B3108" t="s">
        <v>7068</v>
      </c>
      <c r="C3108" t="s">
        <v>10</v>
      </c>
      <c r="D3108" t="s">
        <v>10</v>
      </c>
      <c r="E3108" s="9">
        <v>33187</v>
      </c>
      <c r="F3108">
        <f t="shared" ca="1" si="96"/>
        <v>35</v>
      </c>
      <c r="G3108" t="str">
        <f t="shared" ca="1" si="97"/>
        <v>Adult</v>
      </c>
    </row>
    <row r="3109" spans="1:7">
      <c r="A3109" t="s">
        <v>3125</v>
      </c>
      <c r="B3109" t="s">
        <v>7068</v>
      </c>
      <c r="C3109" t="s">
        <v>12</v>
      </c>
      <c r="D3109" t="s">
        <v>10</v>
      </c>
      <c r="E3109" s="9">
        <v>32860</v>
      </c>
      <c r="F3109">
        <f t="shared" ca="1" si="96"/>
        <v>36</v>
      </c>
      <c r="G3109" t="str">
        <f t="shared" ca="1" si="97"/>
        <v>Adult</v>
      </c>
    </row>
    <row r="3110" spans="1:7">
      <c r="A3110" t="s">
        <v>3126</v>
      </c>
      <c r="B3110" t="s">
        <v>7068</v>
      </c>
      <c r="C3110" t="s">
        <v>10</v>
      </c>
      <c r="D3110" t="s">
        <v>12</v>
      </c>
      <c r="E3110" s="9">
        <v>34562</v>
      </c>
      <c r="F3110">
        <f t="shared" ca="1" si="96"/>
        <v>31</v>
      </c>
      <c r="G3110" t="str">
        <f t="shared" ca="1" si="97"/>
        <v>Adult</v>
      </c>
    </row>
    <row r="3111" spans="1:7">
      <c r="A3111" t="s">
        <v>3127</v>
      </c>
      <c r="B3111" t="s">
        <v>7069</v>
      </c>
      <c r="C3111" t="s">
        <v>10</v>
      </c>
      <c r="D3111" t="s">
        <v>10</v>
      </c>
      <c r="E3111" s="9">
        <v>38345</v>
      </c>
      <c r="F3111">
        <f t="shared" ca="1" si="96"/>
        <v>21</v>
      </c>
      <c r="G3111" t="str">
        <f t="shared" ca="1" si="97"/>
        <v>Adult</v>
      </c>
    </row>
    <row r="3112" spans="1:7">
      <c r="A3112" t="s">
        <v>3128</v>
      </c>
      <c r="B3112" t="s">
        <v>7068</v>
      </c>
      <c r="C3112" t="s">
        <v>10</v>
      </c>
      <c r="D3112" t="s">
        <v>10</v>
      </c>
      <c r="E3112" s="9">
        <v>32621</v>
      </c>
      <c r="F3112">
        <f t="shared" ca="1" si="96"/>
        <v>37</v>
      </c>
      <c r="G3112" t="str">
        <f t="shared" ca="1" si="97"/>
        <v>Adult</v>
      </c>
    </row>
    <row r="3113" spans="1:7">
      <c r="A3113" t="s">
        <v>3129</v>
      </c>
      <c r="B3113" t="s">
        <v>7069</v>
      </c>
      <c r="C3113" t="s">
        <v>12</v>
      </c>
      <c r="D3113" t="s">
        <v>12</v>
      </c>
      <c r="E3113" s="9">
        <v>35127</v>
      </c>
      <c r="F3113">
        <f t="shared" ca="1" si="96"/>
        <v>30</v>
      </c>
      <c r="G3113" t="str">
        <f t="shared" ca="1" si="97"/>
        <v>Adult</v>
      </c>
    </row>
    <row r="3114" spans="1:7">
      <c r="A3114" t="s">
        <v>3130</v>
      </c>
      <c r="B3114" t="s">
        <v>7069</v>
      </c>
      <c r="C3114" t="s">
        <v>12</v>
      </c>
      <c r="D3114" t="s">
        <v>10</v>
      </c>
      <c r="E3114" s="9">
        <v>40804</v>
      </c>
      <c r="F3114">
        <f t="shared" ca="1" si="96"/>
        <v>14</v>
      </c>
      <c r="G3114" t="str">
        <f t="shared" ca="1" si="97"/>
        <v>Young</v>
      </c>
    </row>
    <row r="3115" spans="1:7">
      <c r="A3115" t="s">
        <v>3131</v>
      </c>
      <c r="B3115" t="s">
        <v>7069</v>
      </c>
      <c r="C3115" t="s">
        <v>12</v>
      </c>
      <c r="D3115" t="s">
        <v>10</v>
      </c>
      <c r="E3115" s="9">
        <v>29696</v>
      </c>
      <c r="F3115">
        <f t="shared" ca="1" si="96"/>
        <v>45</v>
      </c>
      <c r="G3115" t="str">
        <f t="shared" ca="1" si="97"/>
        <v>Adult</v>
      </c>
    </row>
    <row r="3116" spans="1:7">
      <c r="A3116" t="s">
        <v>3132</v>
      </c>
      <c r="B3116" t="s">
        <v>7069</v>
      </c>
      <c r="C3116" t="s">
        <v>10</v>
      </c>
      <c r="D3116" t="s">
        <v>10</v>
      </c>
      <c r="E3116" s="9">
        <v>30436</v>
      </c>
      <c r="F3116">
        <f t="shared" ca="1" si="96"/>
        <v>43</v>
      </c>
      <c r="G3116" t="str">
        <f t="shared" ca="1" si="97"/>
        <v>Adult</v>
      </c>
    </row>
    <row r="3117" spans="1:7">
      <c r="A3117" t="s">
        <v>3133</v>
      </c>
      <c r="B3117" t="s">
        <v>7068</v>
      </c>
      <c r="C3117" t="s">
        <v>10</v>
      </c>
      <c r="D3117" t="s">
        <v>10</v>
      </c>
      <c r="E3117" s="9">
        <v>40120</v>
      </c>
      <c r="F3117">
        <f t="shared" ca="1" si="96"/>
        <v>16</v>
      </c>
      <c r="G3117" t="str">
        <f t="shared" ca="1" si="97"/>
        <v>Young</v>
      </c>
    </row>
    <row r="3118" spans="1:7">
      <c r="A3118" t="s">
        <v>3134</v>
      </c>
      <c r="B3118" t="s">
        <v>7068</v>
      </c>
      <c r="C3118" t="s">
        <v>10</v>
      </c>
      <c r="D3118" t="s">
        <v>10</v>
      </c>
      <c r="E3118" s="9">
        <v>34183</v>
      </c>
      <c r="F3118">
        <f t="shared" ca="1" si="96"/>
        <v>32</v>
      </c>
      <c r="G3118" t="str">
        <f t="shared" ca="1" si="97"/>
        <v>Adult</v>
      </c>
    </row>
    <row r="3119" spans="1:7">
      <c r="A3119" t="s">
        <v>3135</v>
      </c>
      <c r="B3119" t="s">
        <v>7068</v>
      </c>
      <c r="C3119" t="s">
        <v>12</v>
      </c>
      <c r="D3119" t="s">
        <v>12</v>
      </c>
      <c r="E3119" s="9">
        <v>38905</v>
      </c>
      <c r="F3119">
        <f t="shared" ca="1" si="96"/>
        <v>20</v>
      </c>
      <c r="G3119" t="str">
        <f t="shared" ca="1" si="97"/>
        <v>Young</v>
      </c>
    </row>
    <row r="3120" spans="1:7">
      <c r="A3120" t="s">
        <v>3136</v>
      </c>
      <c r="B3120" t="s">
        <v>7069</v>
      </c>
      <c r="C3120" t="s">
        <v>10</v>
      </c>
      <c r="D3120" t="s">
        <v>10</v>
      </c>
      <c r="E3120" s="9">
        <v>35193</v>
      </c>
      <c r="F3120">
        <f t="shared" ca="1" si="96"/>
        <v>30</v>
      </c>
      <c r="G3120" t="str">
        <f t="shared" ca="1" si="97"/>
        <v>Adult</v>
      </c>
    </row>
    <row r="3121" spans="1:7">
      <c r="A3121" t="s">
        <v>3137</v>
      </c>
      <c r="B3121" t="s">
        <v>7068</v>
      </c>
      <c r="C3121" t="s">
        <v>12</v>
      </c>
      <c r="D3121" t="s">
        <v>10</v>
      </c>
      <c r="E3121" s="9">
        <v>33092</v>
      </c>
      <c r="F3121">
        <f t="shared" ca="1" si="96"/>
        <v>35</v>
      </c>
      <c r="G3121" t="str">
        <f t="shared" ca="1" si="97"/>
        <v>Adult</v>
      </c>
    </row>
    <row r="3122" spans="1:7">
      <c r="A3122" t="s">
        <v>3138</v>
      </c>
      <c r="B3122" t="s">
        <v>7068</v>
      </c>
      <c r="C3122" t="s">
        <v>12</v>
      </c>
      <c r="D3122" t="s">
        <v>10</v>
      </c>
      <c r="E3122" s="9">
        <v>37463</v>
      </c>
      <c r="F3122">
        <f t="shared" ca="1" si="96"/>
        <v>23</v>
      </c>
      <c r="G3122" t="str">
        <f t="shared" ca="1" si="97"/>
        <v>Adult</v>
      </c>
    </row>
    <row r="3123" spans="1:7">
      <c r="A3123" t="s">
        <v>3139</v>
      </c>
      <c r="B3123" t="s">
        <v>7068</v>
      </c>
      <c r="C3123" t="s">
        <v>10</v>
      </c>
      <c r="D3123" t="s">
        <v>10</v>
      </c>
      <c r="E3123" s="9">
        <v>41251</v>
      </c>
      <c r="F3123">
        <f t="shared" ca="1" si="96"/>
        <v>13</v>
      </c>
      <c r="G3123" t="str">
        <f t="shared" ca="1" si="97"/>
        <v>Young</v>
      </c>
    </row>
    <row r="3124" spans="1:7">
      <c r="A3124" t="s">
        <v>3140</v>
      </c>
      <c r="B3124" t="s">
        <v>7069</v>
      </c>
      <c r="C3124" t="s">
        <v>12</v>
      </c>
      <c r="D3124" t="s">
        <v>12</v>
      </c>
      <c r="E3124" s="9">
        <v>36167</v>
      </c>
      <c r="F3124">
        <f t="shared" ca="1" si="96"/>
        <v>27</v>
      </c>
      <c r="G3124" t="str">
        <f t="shared" ca="1" si="97"/>
        <v>Adult</v>
      </c>
    </row>
    <row r="3125" spans="1:7">
      <c r="A3125" t="s">
        <v>3141</v>
      </c>
      <c r="B3125" t="s">
        <v>7069</v>
      </c>
      <c r="C3125" t="s">
        <v>10</v>
      </c>
      <c r="D3125" t="s">
        <v>10</v>
      </c>
      <c r="E3125" s="9">
        <v>39012</v>
      </c>
      <c r="F3125">
        <f t="shared" ca="1" si="96"/>
        <v>19</v>
      </c>
      <c r="G3125" t="str">
        <f t="shared" ca="1" si="97"/>
        <v>Young</v>
      </c>
    </row>
    <row r="3126" spans="1:7">
      <c r="A3126" t="s">
        <v>3142</v>
      </c>
      <c r="B3126" t="s">
        <v>7069</v>
      </c>
      <c r="C3126" t="s">
        <v>12</v>
      </c>
      <c r="D3126" t="s">
        <v>12</v>
      </c>
      <c r="E3126" s="9">
        <v>34525</v>
      </c>
      <c r="F3126">
        <f t="shared" ca="1" si="96"/>
        <v>32</v>
      </c>
      <c r="G3126" t="str">
        <f t="shared" ca="1" si="97"/>
        <v>Adult</v>
      </c>
    </row>
    <row r="3127" spans="1:7">
      <c r="A3127" t="s">
        <v>3143</v>
      </c>
      <c r="B3127" t="s">
        <v>7069</v>
      </c>
      <c r="C3127" t="s">
        <v>10</v>
      </c>
      <c r="D3127" t="s">
        <v>10</v>
      </c>
      <c r="E3127" s="9">
        <v>29757</v>
      </c>
      <c r="F3127">
        <f t="shared" ca="1" si="96"/>
        <v>45</v>
      </c>
      <c r="G3127" t="str">
        <f t="shared" ca="1" si="97"/>
        <v>Adult</v>
      </c>
    </row>
    <row r="3128" spans="1:7">
      <c r="A3128" t="s">
        <v>3144</v>
      </c>
      <c r="B3128" t="s">
        <v>7068</v>
      </c>
      <c r="C3128" t="s">
        <v>12</v>
      </c>
      <c r="D3128" t="s">
        <v>12</v>
      </c>
      <c r="E3128" s="9">
        <v>36920</v>
      </c>
      <c r="F3128">
        <f t="shared" ca="1" si="96"/>
        <v>25</v>
      </c>
      <c r="G3128" t="str">
        <f t="shared" ca="1" si="97"/>
        <v>Adult</v>
      </c>
    </row>
    <row r="3129" spans="1:7">
      <c r="A3129" t="s">
        <v>3145</v>
      </c>
      <c r="B3129" t="s">
        <v>7068</v>
      </c>
      <c r="C3129" t="s">
        <v>10</v>
      </c>
      <c r="D3129" t="s">
        <v>10</v>
      </c>
      <c r="E3129" s="9">
        <v>29459</v>
      </c>
      <c r="F3129">
        <f t="shared" ca="1" si="96"/>
        <v>45</v>
      </c>
      <c r="G3129" t="str">
        <f t="shared" ca="1" si="97"/>
        <v>Adult</v>
      </c>
    </row>
    <row r="3130" spans="1:7">
      <c r="A3130" t="s">
        <v>3146</v>
      </c>
      <c r="B3130" t="s">
        <v>7069</v>
      </c>
      <c r="C3130" t="s">
        <v>10</v>
      </c>
      <c r="D3130" t="s">
        <v>12</v>
      </c>
      <c r="E3130" s="9">
        <v>35874</v>
      </c>
      <c r="F3130">
        <f t="shared" ca="1" si="96"/>
        <v>28</v>
      </c>
      <c r="G3130" t="str">
        <f t="shared" ca="1" si="97"/>
        <v>Adult</v>
      </c>
    </row>
    <row r="3131" spans="1:7">
      <c r="A3131" t="s">
        <v>3147</v>
      </c>
      <c r="B3131" t="s">
        <v>7069</v>
      </c>
      <c r="C3131" t="s">
        <v>12</v>
      </c>
      <c r="D3131" t="s">
        <v>10</v>
      </c>
      <c r="E3131" s="9">
        <v>37110</v>
      </c>
      <c r="F3131">
        <f t="shared" ca="1" si="96"/>
        <v>24</v>
      </c>
      <c r="G3131" t="str">
        <f t="shared" ca="1" si="97"/>
        <v>Adult</v>
      </c>
    </row>
    <row r="3132" spans="1:7">
      <c r="A3132" t="s">
        <v>3148</v>
      </c>
      <c r="B3132" t="s">
        <v>7069</v>
      </c>
      <c r="C3132" t="s">
        <v>12</v>
      </c>
      <c r="D3132" t="s">
        <v>10</v>
      </c>
      <c r="E3132" s="9">
        <v>40866</v>
      </c>
      <c r="F3132">
        <f t="shared" ca="1" si="96"/>
        <v>14</v>
      </c>
      <c r="G3132" t="str">
        <f t="shared" ca="1" si="97"/>
        <v>Young</v>
      </c>
    </row>
    <row r="3133" spans="1:7">
      <c r="A3133" t="s">
        <v>3149</v>
      </c>
      <c r="B3133" t="s">
        <v>7068</v>
      </c>
      <c r="C3133" t="s">
        <v>12</v>
      </c>
      <c r="D3133" t="s">
        <v>10</v>
      </c>
      <c r="E3133" s="9">
        <v>37167</v>
      </c>
      <c r="F3133">
        <f t="shared" ca="1" si="96"/>
        <v>24</v>
      </c>
      <c r="G3133" t="str">
        <f t="shared" ca="1" si="97"/>
        <v>Adult</v>
      </c>
    </row>
    <row r="3134" spans="1:7">
      <c r="A3134" t="s">
        <v>3150</v>
      </c>
      <c r="B3134" t="s">
        <v>7069</v>
      </c>
      <c r="C3134" t="s">
        <v>10</v>
      </c>
      <c r="D3134" t="s">
        <v>10</v>
      </c>
      <c r="E3134" s="9">
        <v>35446</v>
      </c>
      <c r="F3134">
        <f t="shared" ca="1" si="96"/>
        <v>29</v>
      </c>
      <c r="G3134" t="str">
        <f t="shared" ca="1" si="97"/>
        <v>Adult</v>
      </c>
    </row>
    <row r="3135" spans="1:7">
      <c r="A3135" t="s">
        <v>3151</v>
      </c>
      <c r="B3135" t="s">
        <v>7069</v>
      </c>
      <c r="C3135" t="s">
        <v>12</v>
      </c>
      <c r="D3135" t="s">
        <v>10</v>
      </c>
      <c r="E3135" s="9">
        <v>32141</v>
      </c>
      <c r="F3135">
        <f t="shared" ca="1" si="96"/>
        <v>38</v>
      </c>
      <c r="G3135" t="str">
        <f t="shared" ca="1" si="97"/>
        <v>Adult</v>
      </c>
    </row>
    <row r="3136" spans="1:7">
      <c r="A3136" t="s">
        <v>3152</v>
      </c>
      <c r="B3136" t="s">
        <v>7068</v>
      </c>
      <c r="C3136" t="s">
        <v>12</v>
      </c>
      <c r="D3136" t="s">
        <v>12</v>
      </c>
      <c r="E3136" s="9">
        <v>32822</v>
      </c>
      <c r="F3136">
        <f t="shared" ca="1" si="96"/>
        <v>36</v>
      </c>
      <c r="G3136" t="str">
        <f t="shared" ca="1" si="97"/>
        <v>Adult</v>
      </c>
    </row>
    <row r="3137" spans="1:7">
      <c r="A3137" t="s">
        <v>3153</v>
      </c>
      <c r="B3137" t="s">
        <v>7068</v>
      </c>
      <c r="C3137" t="s">
        <v>10</v>
      </c>
      <c r="D3137" t="s">
        <v>10</v>
      </c>
      <c r="E3137" s="9">
        <v>40254</v>
      </c>
      <c r="F3137">
        <f t="shared" ca="1" si="96"/>
        <v>16</v>
      </c>
      <c r="G3137" t="str">
        <f t="shared" ca="1" si="97"/>
        <v>Young</v>
      </c>
    </row>
    <row r="3138" spans="1:7">
      <c r="A3138" t="s">
        <v>3154</v>
      </c>
      <c r="B3138" t="s">
        <v>7068</v>
      </c>
      <c r="C3138" t="s">
        <v>10</v>
      </c>
      <c r="D3138" t="s">
        <v>10</v>
      </c>
      <c r="E3138" s="9">
        <v>31618</v>
      </c>
      <c r="F3138">
        <f t="shared" ca="1" si="96"/>
        <v>39</v>
      </c>
      <c r="G3138" t="str">
        <f t="shared" ca="1" si="97"/>
        <v>Adult</v>
      </c>
    </row>
    <row r="3139" spans="1:7">
      <c r="A3139" t="s">
        <v>3155</v>
      </c>
      <c r="B3139" t="s">
        <v>7068</v>
      </c>
      <c r="C3139" t="s">
        <v>12</v>
      </c>
      <c r="D3139" t="s">
        <v>12</v>
      </c>
      <c r="E3139" s="9">
        <v>39181</v>
      </c>
      <c r="F3139">
        <f t="shared" ref="F3139:F3202" ca="1" si="98">DATEDIF(E3139,TODAY(),"Y")</f>
        <v>19</v>
      </c>
      <c r="G3139" t="str">
        <f t="shared" ref="G3139:G3202" ca="1" si="99">IF(F3139&lt;=20,"Young","Adult")</f>
        <v>Young</v>
      </c>
    </row>
    <row r="3140" spans="1:7">
      <c r="A3140" t="s">
        <v>3156</v>
      </c>
      <c r="B3140" t="s">
        <v>7068</v>
      </c>
      <c r="C3140" t="s">
        <v>10</v>
      </c>
      <c r="D3140" t="s">
        <v>10</v>
      </c>
      <c r="E3140" s="9">
        <v>35272</v>
      </c>
      <c r="F3140">
        <f t="shared" ca="1" si="98"/>
        <v>29</v>
      </c>
      <c r="G3140" t="str">
        <f t="shared" ca="1" si="99"/>
        <v>Adult</v>
      </c>
    </row>
    <row r="3141" spans="1:7">
      <c r="A3141" t="s">
        <v>3157</v>
      </c>
      <c r="B3141" t="s">
        <v>7069</v>
      </c>
      <c r="C3141" t="s">
        <v>10</v>
      </c>
      <c r="D3141" t="s">
        <v>10</v>
      </c>
      <c r="E3141" s="9">
        <v>29268</v>
      </c>
      <c r="F3141">
        <f t="shared" ca="1" si="98"/>
        <v>46</v>
      </c>
      <c r="G3141" t="str">
        <f t="shared" ca="1" si="99"/>
        <v>Adult</v>
      </c>
    </row>
    <row r="3142" spans="1:7">
      <c r="A3142" t="s">
        <v>3158</v>
      </c>
      <c r="B3142" t="s">
        <v>7069</v>
      </c>
      <c r="C3142" t="s">
        <v>10</v>
      </c>
      <c r="D3142" t="s">
        <v>10</v>
      </c>
      <c r="E3142" s="9">
        <v>40614</v>
      </c>
      <c r="F3142">
        <f t="shared" ca="1" si="98"/>
        <v>15</v>
      </c>
      <c r="G3142" t="str">
        <f t="shared" ca="1" si="99"/>
        <v>Young</v>
      </c>
    </row>
    <row r="3143" spans="1:7">
      <c r="A3143" t="s">
        <v>3159</v>
      </c>
      <c r="B3143" t="s">
        <v>7069</v>
      </c>
      <c r="C3143" t="s">
        <v>10</v>
      </c>
      <c r="D3143" t="s">
        <v>10</v>
      </c>
      <c r="E3143" s="9">
        <v>33569</v>
      </c>
      <c r="F3143">
        <f t="shared" ca="1" si="98"/>
        <v>34</v>
      </c>
      <c r="G3143" t="str">
        <f t="shared" ca="1" si="99"/>
        <v>Adult</v>
      </c>
    </row>
    <row r="3144" spans="1:7">
      <c r="A3144" t="s">
        <v>3160</v>
      </c>
      <c r="B3144" t="s">
        <v>7069</v>
      </c>
      <c r="C3144" t="s">
        <v>10</v>
      </c>
      <c r="D3144" t="s">
        <v>10</v>
      </c>
      <c r="E3144" s="9">
        <v>32908</v>
      </c>
      <c r="F3144">
        <f t="shared" ca="1" si="98"/>
        <v>36</v>
      </c>
      <c r="G3144" t="str">
        <f t="shared" ca="1" si="99"/>
        <v>Adult</v>
      </c>
    </row>
    <row r="3145" spans="1:7">
      <c r="A3145" t="s">
        <v>3161</v>
      </c>
      <c r="B3145" t="s">
        <v>7069</v>
      </c>
      <c r="C3145" t="s">
        <v>12</v>
      </c>
      <c r="D3145" t="s">
        <v>12</v>
      </c>
      <c r="E3145" s="9">
        <v>40035</v>
      </c>
      <c r="F3145">
        <f t="shared" ca="1" si="98"/>
        <v>16</v>
      </c>
      <c r="G3145" t="str">
        <f t="shared" ca="1" si="99"/>
        <v>Young</v>
      </c>
    </row>
    <row r="3146" spans="1:7">
      <c r="A3146" t="s">
        <v>3162</v>
      </c>
      <c r="B3146" t="s">
        <v>7069</v>
      </c>
      <c r="C3146" t="s">
        <v>10</v>
      </c>
      <c r="D3146" t="s">
        <v>10</v>
      </c>
      <c r="E3146" s="9">
        <v>34108</v>
      </c>
      <c r="F3146">
        <f t="shared" ca="1" si="98"/>
        <v>33</v>
      </c>
      <c r="G3146" t="str">
        <f t="shared" ca="1" si="99"/>
        <v>Adult</v>
      </c>
    </row>
    <row r="3147" spans="1:7">
      <c r="A3147" t="s">
        <v>3163</v>
      </c>
      <c r="B3147" t="s">
        <v>7068</v>
      </c>
      <c r="C3147" t="s">
        <v>10</v>
      </c>
      <c r="D3147" t="s">
        <v>10</v>
      </c>
      <c r="E3147" s="9">
        <v>39582</v>
      </c>
      <c r="F3147">
        <f t="shared" ca="1" si="98"/>
        <v>18</v>
      </c>
      <c r="G3147" t="str">
        <f t="shared" ca="1" si="99"/>
        <v>Young</v>
      </c>
    </row>
    <row r="3148" spans="1:7">
      <c r="A3148" t="s">
        <v>3164</v>
      </c>
      <c r="B3148" t="s">
        <v>7068</v>
      </c>
      <c r="C3148" t="s">
        <v>12</v>
      </c>
      <c r="D3148" t="s">
        <v>12</v>
      </c>
      <c r="E3148" s="9">
        <v>37490</v>
      </c>
      <c r="F3148">
        <f t="shared" ca="1" si="98"/>
        <v>23</v>
      </c>
      <c r="G3148" t="str">
        <f t="shared" ca="1" si="99"/>
        <v>Adult</v>
      </c>
    </row>
    <row r="3149" spans="1:7">
      <c r="A3149" t="s">
        <v>3165</v>
      </c>
      <c r="B3149" t="s">
        <v>7068</v>
      </c>
      <c r="C3149" t="s">
        <v>12</v>
      </c>
      <c r="D3149" t="s">
        <v>10</v>
      </c>
      <c r="E3149" s="9">
        <v>40332</v>
      </c>
      <c r="F3149">
        <f t="shared" ca="1" si="98"/>
        <v>16</v>
      </c>
      <c r="G3149" t="str">
        <f t="shared" ca="1" si="99"/>
        <v>Young</v>
      </c>
    </row>
    <row r="3150" spans="1:7">
      <c r="A3150" t="s">
        <v>3166</v>
      </c>
      <c r="B3150" t="s">
        <v>7068</v>
      </c>
      <c r="C3150" t="s">
        <v>10</v>
      </c>
      <c r="D3150" t="s">
        <v>10</v>
      </c>
      <c r="E3150" s="9">
        <v>33713</v>
      </c>
      <c r="F3150">
        <f t="shared" ca="1" si="98"/>
        <v>34</v>
      </c>
      <c r="G3150" t="str">
        <f t="shared" ca="1" si="99"/>
        <v>Adult</v>
      </c>
    </row>
    <row r="3151" spans="1:7">
      <c r="A3151" t="s">
        <v>3167</v>
      </c>
      <c r="B3151" t="s">
        <v>7068</v>
      </c>
      <c r="C3151" t="s">
        <v>10</v>
      </c>
      <c r="D3151" t="s">
        <v>10</v>
      </c>
      <c r="E3151" s="9">
        <v>34492</v>
      </c>
      <c r="F3151">
        <f t="shared" ca="1" si="98"/>
        <v>32</v>
      </c>
      <c r="G3151" t="str">
        <f t="shared" ca="1" si="99"/>
        <v>Adult</v>
      </c>
    </row>
    <row r="3152" spans="1:7">
      <c r="A3152" t="s">
        <v>3168</v>
      </c>
      <c r="B3152" t="s">
        <v>7069</v>
      </c>
      <c r="C3152" t="s">
        <v>10</v>
      </c>
      <c r="D3152" t="s">
        <v>10</v>
      </c>
      <c r="E3152" s="9">
        <v>31322</v>
      </c>
      <c r="F3152">
        <f t="shared" ca="1" si="98"/>
        <v>40</v>
      </c>
      <c r="G3152" t="str">
        <f t="shared" ca="1" si="99"/>
        <v>Adult</v>
      </c>
    </row>
    <row r="3153" spans="1:7">
      <c r="A3153" t="s">
        <v>3169</v>
      </c>
      <c r="B3153" t="s">
        <v>7069</v>
      </c>
      <c r="C3153" t="s">
        <v>12</v>
      </c>
      <c r="D3153" t="s">
        <v>12</v>
      </c>
      <c r="E3153" s="9">
        <v>35276</v>
      </c>
      <c r="F3153">
        <f t="shared" ca="1" si="98"/>
        <v>29</v>
      </c>
      <c r="G3153" t="str">
        <f t="shared" ca="1" si="99"/>
        <v>Adult</v>
      </c>
    </row>
    <row r="3154" spans="1:7">
      <c r="A3154" t="s">
        <v>3170</v>
      </c>
      <c r="B3154" t="s">
        <v>7068</v>
      </c>
      <c r="C3154" t="s">
        <v>10</v>
      </c>
      <c r="D3154" t="s">
        <v>10</v>
      </c>
      <c r="E3154" s="9">
        <v>36701</v>
      </c>
      <c r="F3154">
        <f t="shared" ca="1" si="98"/>
        <v>26</v>
      </c>
      <c r="G3154" t="str">
        <f t="shared" ca="1" si="99"/>
        <v>Adult</v>
      </c>
    </row>
    <row r="3155" spans="1:7">
      <c r="A3155" t="s">
        <v>3171</v>
      </c>
      <c r="B3155" t="s">
        <v>7068</v>
      </c>
      <c r="C3155" t="s">
        <v>10</v>
      </c>
      <c r="D3155" t="s">
        <v>10</v>
      </c>
      <c r="E3155" s="9">
        <v>39243</v>
      </c>
      <c r="F3155">
        <f t="shared" ca="1" si="98"/>
        <v>19</v>
      </c>
      <c r="G3155" t="str">
        <f t="shared" ca="1" si="99"/>
        <v>Young</v>
      </c>
    </row>
    <row r="3156" spans="1:7">
      <c r="A3156" t="s">
        <v>3172</v>
      </c>
      <c r="B3156" t="s">
        <v>7068</v>
      </c>
      <c r="C3156" t="s">
        <v>10</v>
      </c>
      <c r="D3156" t="s">
        <v>10</v>
      </c>
      <c r="E3156" s="9">
        <v>35146</v>
      </c>
      <c r="F3156">
        <f t="shared" ca="1" si="98"/>
        <v>30</v>
      </c>
      <c r="G3156" t="str">
        <f t="shared" ca="1" si="99"/>
        <v>Adult</v>
      </c>
    </row>
    <row r="3157" spans="1:7">
      <c r="A3157" t="s">
        <v>3173</v>
      </c>
      <c r="B3157" t="s">
        <v>7069</v>
      </c>
      <c r="C3157" t="s">
        <v>10</v>
      </c>
      <c r="D3157" t="s">
        <v>12</v>
      </c>
      <c r="E3157" s="9">
        <v>32490</v>
      </c>
      <c r="F3157">
        <f t="shared" ca="1" si="98"/>
        <v>37</v>
      </c>
      <c r="G3157" t="str">
        <f t="shared" ca="1" si="99"/>
        <v>Adult</v>
      </c>
    </row>
    <row r="3158" spans="1:7">
      <c r="A3158" t="s">
        <v>3174</v>
      </c>
      <c r="B3158" t="s">
        <v>7068</v>
      </c>
      <c r="C3158" t="s">
        <v>10</v>
      </c>
      <c r="D3158" t="s">
        <v>10</v>
      </c>
      <c r="E3158" s="9">
        <v>40223</v>
      </c>
      <c r="F3158">
        <f t="shared" ca="1" si="98"/>
        <v>16</v>
      </c>
      <c r="G3158" t="str">
        <f t="shared" ca="1" si="99"/>
        <v>Young</v>
      </c>
    </row>
    <row r="3159" spans="1:7">
      <c r="A3159" t="s">
        <v>3175</v>
      </c>
      <c r="B3159" t="s">
        <v>7069</v>
      </c>
      <c r="C3159" t="s">
        <v>10</v>
      </c>
      <c r="D3159" t="s">
        <v>10</v>
      </c>
      <c r="E3159" s="9">
        <v>35669</v>
      </c>
      <c r="F3159">
        <f t="shared" ca="1" si="98"/>
        <v>28</v>
      </c>
      <c r="G3159" t="str">
        <f t="shared" ca="1" si="99"/>
        <v>Adult</v>
      </c>
    </row>
    <row r="3160" spans="1:7">
      <c r="A3160" t="s">
        <v>3176</v>
      </c>
      <c r="B3160" t="s">
        <v>7069</v>
      </c>
      <c r="C3160" t="s">
        <v>12</v>
      </c>
      <c r="D3160" t="s">
        <v>10</v>
      </c>
      <c r="E3160" s="9">
        <v>35722</v>
      </c>
      <c r="F3160">
        <f t="shared" ca="1" si="98"/>
        <v>28</v>
      </c>
      <c r="G3160" t="str">
        <f t="shared" ca="1" si="99"/>
        <v>Adult</v>
      </c>
    </row>
    <row r="3161" spans="1:7">
      <c r="A3161" t="s">
        <v>3177</v>
      </c>
      <c r="B3161" t="s">
        <v>7069</v>
      </c>
      <c r="C3161" t="s">
        <v>10</v>
      </c>
      <c r="D3161" t="s">
        <v>10</v>
      </c>
      <c r="E3161" s="9">
        <v>37568</v>
      </c>
      <c r="F3161">
        <f t="shared" ca="1" si="98"/>
        <v>23</v>
      </c>
      <c r="G3161" t="str">
        <f t="shared" ca="1" si="99"/>
        <v>Adult</v>
      </c>
    </row>
    <row r="3162" spans="1:7">
      <c r="A3162" t="s">
        <v>3178</v>
      </c>
      <c r="B3162" t="s">
        <v>7068</v>
      </c>
      <c r="C3162" t="s">
        <v>12</v>
      </c>
      <c r="D3162" t="s">
        <v>12</v>
      </c>
      <c r="E3162" s="9">
        <v>30478</v>
      </c>
      <c r="F3162">
        <f t="shared" ca="1" si="98"/>
        <v>43</v>
      </c>
      <c r="G3162" t="str">
        <f t="shared" ca="1" si="99"/>
        <v>Adult</v>
      </c>
    </row>
    <row r="3163" spans="1:7">
      <c r="A3163" t="s">
        <v>3179</v>
      </c>
      <c r="B3163" t="s">
        <v>7069</v>
      </c>
      <c r="C3163" t="s">
        <v>10</v>
      </c>
      <c r="D3163" t="s">
        <v>10</v>
      </c>
      <c r="E3163" s="9">
        <v>30648</v>
      </c>
      <c r="F3163">
        <f t="shared" ca="1" si="98"/>
        <v>42</v>
      </c>
      <c r="G3163" t="str">
        <f t="shared" ca="1" si="99"/>
        <v>Adult</v>
      </c>
    </row>
    <row r="3164" spans="1:7">
      <c r="A3164" t="s">
        <v>3180</v>
      </c>
      <c r="B3164" t="s">
        <v>7069</v>
      </c>
      <c r="C3164" t="s">
        <v>10</v>
      </c>
      <c r="D3164" t="s">
        <v>10</v>
      </c>
      <c r="E3164" s="9">
        <v>32053</v>
      </c>
      <c r="F3164">
        <f t="shared" ca="1" si="98"/>
        <v>38</v>
      </c>
      <c r="G3164" t="str">
        <f t="shared" ca="1" si="99"/>
        <v>Adult</v>
      </c>
    </row>
    <row r="3165" spans="1:7">
      <c r="A3165" t="s">
        <v>3181</v>
      </c>
      <c r="B3165" t="s">
        <v>7069</v>
      </c>
      <c r="C3165" t="s">
        <v>10</v>
      </c>
      <c r="D3165" t="s">
        <v>10</v>
      </c>
      <c r="E3165" s="9">
        <v>33017</v>
      </c>
      <c r="F3165">
        <f t="shared" ca="1" si="98"/>
        <v>36</v>
      </c>
      <c r="G3165" t="str">
        <f t="shared" ca="1" si="99"/>
        <v>Adult</v>
      </c>
    </row>
    <row r="3166" spans="1:7">
      <c r="A3166" t="s">
        <v>3182</v>
      </c>
      <c r="B3166" t="s">
        <v>7069</v>
      </c>
      <c r="C3166" t="s">
        <v>10</v>
      </c>
      <c r="D3166" t="s">
        <v>10</v>
      </c>
      <c r="E3166" s="9">
        <v>38743</v>
      </c>
      <c r="F3166">
        <f t="shared" ca="1" si="98"/>
        <v>20</v>
      </c>
      <c r="G3166" t="str">
        <f t="shared" ca="1" si="99"/>
        <v>Young</v>
      </c>
    </row>
    <row r="3167" spans="1:7">
      <c r="A3167" t="s">
        <v>3183</v>
      </c>
      <c r="B3167" t="s">
        <v>7069</v>
      </c>
      <c r="C3167" t="s">
        <v>12</v>
      </c>
      <c r="D3167" t="s">
        <v>12</v>
      </c>
      <c r="E3167" s="9">
        <v>34324</v>
      </c>
      <c r="F3167">
        <f t="shared" ca="1" si="98"/>
        <v>32</v>
      </c>
      <c r="G3167" t="str">
        <f t="shared" ca="1" si="99"/>
        <v>Adult</v>
      </c>
    </row>
    <row r="3168" spans="1:7">
      <c r="A3168" t="s">
        <v>3184</v>
      </c>
      <c r="B3168" t="s">
        <v>7069</v>
      </c>
      <c r="C3168" t="s">
        <v>12</v>
      </c>
      <c r="D3168" t="s">
        <v>10</v>
      </c>
      <c r="E3168" s="9">
        <v>31584</v>
      </c>
      <c r="F3168">
        <f t="shared" ca="1" si="98"/>
        <v>40</v>
      </c>
      <c r="G3168" t="str">
        <f t="shared" ca="1" si="99"/>
        <v>Adult</v>
      </c>
    </row>
    <row r="3169" spans="1:7">
      <c r="A3169" t="s">
        <v>3185</v>
      </c>
      <c r="B3169" t="s">
        <v>7068</v>
      </c>
      <c r="C3169" t="s">
        <v>12</v>
      </c>
      <c r="D3169" t="s">
        <v>10</v>
      </c>
      <c r="E3169" s="9">
        <v>39507</v>
      </c>
      <c r="F3169">
        <f t="shared" ca="1" si="98"/>
        <v>18</v>
      </c>
      <c r="G3169" t="str">
        <f t="shared" ca="1" si="99"/>
        <v>Young</v>
      </c>
    </row>
    <row r="3170" spans="1:7">
      <c r="A3170" t="s">
        <v>3186</v>
      </c>
      <c r="B3170" t="s">
        <v>7068</v>
      </c>
      <c r="C3170" t="s">
        <v>10</v>
      </c>
      <c r="D3170" t="s">
        <v>10</v>
      </c>
      <c r="E3170" s="9">
        <v>40564</v>
      </c>
      <c r="F3170">
        <f t="shared" ca="1" si="98"/>
        <v>15</v>
      </c>
      <c r="G3170" t="str">
        <f t="shared" ca="1" si="99"/>
        <v>Young</v>
      </c>
    </row>
    <row r="3171" spans="1:7">
      <c r="A3171" t="s">
        <v>3187</v>
      </c>
      <c r="B3171" t="s">
        <v>7069</v>
      </c>
      <c r="C3171" t="s">
        <v>12</v>
      </c>
      <c r="D3171" t="s">
        <v>12</v>
      </c>
      <c r="E3171" s="9">
        <v>37381</v>
      </c>
      <c r="F3171">
        <f t="shared" ca="1" si="98"/>
        <v>24</v>
      </c>
      <c r="G3171" t="str">
        <f t="shared" ca="1" si="99"/>
        <v>Adult</v>
      </c>
    </row>
    <row r="3172" spans="1:7">
      <c r="A3172" t="s">
        <v>3188</v>
      </c>
      <c r="B3172" t="s">
        <v>7069</v>
      </c>
      <c r="C3172" t="s">
        <v>10</v>
      </c>
      <c r="D3172" t="s">
        <v>10</v>
      </c>
      <c r="E3172" s="9">
        <v>34505</v>
      </c>
      <c r="F3172">
        <f t="shared" ca="1" si="98"/>
        <v>32</v>
      </c>
      <c r="G3172" t="str">
        <f t="shared" ca="1" si="99"/>
        <v>Adult</v>
      </c>
    </row>
    <row r="3173" spans="1:7">
      <c r="A3173" t="s">
        <v>3189</v>
      </c>
      <c r="B3173" t="s">
        <v>7068</v>
      </c>
      <c r="C3173" t="s">
        <v>10</v>
      </c>
      <c r="D3173" t="s">
        <v>10</v>
      </c>
      <c r="E3173" s="9">
        <v>38310</v>
      </c>
      <c r="F3173">
        <f t="shared" ca="1" si="98"/>
        <v>21</v>
      </c>
      <c r="G3173" t="str">
        <f t="shared" ca="1" si="99"/>
        <v>Adult</v>
      </c>
    </row>
    <row r="3174" spans="1:7">
      <c r="A3174" t="s">
        <v>3190</v>
      </c>
      <c r="B3174" t="s">
        <v>7069</v>
      </c>
      <c r="C3174" t="s">
        <v>10</v>
      </c>
      <c r="D3174" t="s">
        <v>12</v>
      </c>
      <c r="E3174" s="9">
        <v>40360</v>
      </c>
      <c r="F3174">
        <f t="shared" ca="1" si="98"/>
        <v>16</v>
      </c>
      <c r="G3174" t="str">
        <f t="shared" ca="1" si="99"/>
        <v>Young</v>
      </c>
    </row>
    <row r="3175" spans="1:7">
      <c r="A3175" t="s">
        <v>3191</v>
      </c>
      <c r="B3175" t="s">
        <v>7068</v>
      </c>
      <c r="C3175" t="s">
        <v>12</v>
      </c>
      <c r="D3175" t="s">
        <v>10</v>
      </c>
      <c r="E3175" s="9">
        <v>40474</v>
      </c>
      <c r="F3175">
        <f t="shared" ca="1" si="98"/>
        <v>15</v>
      </c>
      <c r="G3175" t="str">
        <f t="shared" ca="1" si="99"/>
        <v>Young</v>
      </c>
    </row>
    <row r="3176" spans="1:7">
      <c r="A3176" t="s">
        <v>3192</v>
      </c>
      <c r="B3176" t="s">
        <v>7069</v>
      </c>
      <c r="C3176" t="s">
        <v>12</v>
      </c>
      <c r="D3176" t="s">
        <v>10</v>
      </c>
      <c r="E3176" s="9">
        <v>34715</v>
      </c>
      <c r="F3176">
        <f t="shared" ca="1" si="98"/>
        <v>31</v>
      </c>
      <c r="G3176" t="str">
        <f t="shared" ca="1" si="99"/>
        <v>Adult</v>
      </c>
    </row>
    <row r="3177" spans="1:7">
      <c r="A3177" t="s">
        <v>3193</v>
      </c>
      <c r="B3177" t="s">
        <v>7069</v>
      </c>
      <c r="C3177" t="s">
        <v>12</v>
      </c>
      <c r="D3177" t="s">
        <v>10</v>
      </c>
      <c r="E3177" s="9">
        <v>36298</v>
      </c>
      <c r="F3177">
        <f t="shared" ca="1" si="98"/>
        <v>27</v>
      </c>
      <c r="G3177" t="str">
        <f t="shared" ca="1" si="99"/>
        <v>Adult</v>
      </c>
    </row>
    <row r="3178" spans="1:7">
      <c r="A3178" t="s">
        <v>3194</v>
      </c>
      <c r="B3178" t="s">
        <v>7068</v>
      </c>
      <c r="C3178" t="s">
        <v>12</v>
      </c>
      <c r="D3178" t="s">
        <v>10</v>
      </c>
      <c r="E3178" s="9">
        <v>39598</v>
      </c>
      <c r="F3178">
        <f t="shared" ca="1" si="98"/>
        <v>18</v>
      </c>
      <c r="G3178" t="str">
        <f t="shared" ca="1" si="99"/>
        <v>Young</v>
      </c>
    </row>
    <row r="3179" spans="1:7">
      <c r="A3179" t="s">
        <v>3195</v>
      </c>
      <c r="B3179" t="s">
        <v>7069</v>
      </c>
      <c r="C3179" t="s">
        <v>12</v>
      </c>
      <c r="D3179" t="s">
        <v>12</v>
      </c>
      <c r="E3179" s="9">
        <v>31945</v>
      </c>
      <c r="F3179">
        <f t="shared" ca="1" si="98"/>
        <v>39</v>
      </c>
      <c r="G3179" t="str">
        <f t="shared" ca="1" si="99"/>
        <v>Adult</v>
      </c>
    </row>
    <row r="3180" spans="1:7">
      <c r="A3180" t="s">
        <v>3196</v>
      </c>
      <c r="B3180" t="s">
        <v>7069</v>
      </c>
      <c r="C3180" t="s">
        <v>12</v>
      </c>
      <c r="D3180" t="s">
        <v>10</v>
      </c>
      <c r="E3180" s="9">
        <v>39077</v>
      </c>
      <c r="F3180">
        <f t="shared" ca="1" si="98"/>
        <v>19</v>
      </c>
      <c r="G3180" t="str">
        <f t="shared" ca="1" si="99"/>
        <v>Young</v>
      </c>
    </row>
    <row r="3181" spans="1:7">
      <c r="A3181" t="s">
        <v>3197</v>
      </c>
      <c r="B3181" t="s">
        <v>7068</v>
      </c>
      <c r="C3181" t="s">
        <v>10</v>
      </c>
      <c r="D3181" t="s">
        <v>10</v>
      </c>
      <c r="E3181" s="9">
        <v>35189</v>
      </c>
      <c r="F3181">
        <f t="shared" ca="1" si="98"/>
        <v>30</v>
      </c>
      <c r="G3181" t="str">
        <f t="shared" ca="1" si="99"/>
        <v>Adult</v>
      </c>
    </row>
    <row r="3182" spans="1:7">
      <c r="A3182" t="s">
        <v>3198</v>
      </c>
      <c r="B3182" t="s">
        <v>7068</v>
      </c>
      <c r="C3182" t="s">
        <v>10</v>
      </c>
      <c r="D3182" t="s">
        <v>10</v>
      </c>
      <c r="E3182" s="9">
        <v>29746</v>
      </c>
      <c r="F3182">
        <f t="shared" ca="1" si="98"/>
        <v>45</v>
      </c>
      <c r="G3182" t="str">
        <f t="shared" ca="1" si="99"/>
        <v>Adult</v>
      </c>
    </row>
    <row r="3183" spans="1:7">
      <c r="A3183" t="s">
        <v>3199</v>
      </c>
      <c r="B3183" t="s">
        <v>7068</v>
      </c>
      <c r="C3183" t="s">
        <v>12</v>
      </c>
      <c r="D3183" t="s">
        <v>10</v>
      </c>
      <c r="E3183" s="9">
        <v>39773</v>
      </c>
      <c r="F3183">
        <f t="shared" ca="1" si="98"/>
        <v>17</v>
      </c>
      <c r="G3183" t="str">
        <f t="shared" ca="1" si="99"/>
        <v>Young</v>
      </c>
    </row>
    <row r="3184" spans="1:7">
      <c r="A3184" t="s">
        <v>3200</v>
      </c>
      <c r="B3184" t="s">
        <v>7068</v>
      </c>
      <c r="C3184" t="s">
        <v>12</v>
      </c>
      <c r="D3184" t="s">
        <v>10</v>
      </c>
      <c r="E3184" s="9">
        <v>30130</v>
      </c>
      <c r="F3184">
        <f t="shared" ca="1" si="98"/>
        <v>44</v>
      </c>
      <c r="G3184" t="str">
        <f t="shared" ca="1" si="99"/>
        <v>Adult</v>
      </c>
    </row>
    <row r="3185" spans="1:7">
      <c r="A3185" t="s">
        <v>3201</v>
      </c>
      <c r="B3185" t="s">
        <v>7069</v>
      </c>
      <c r="C3185" t="s">
        <v>12</v>
      </c>
      <c r="D3185" t="s">
        <v>10</v>
      </c>
      <c r="E3185" s="9">
        <v>32035</v>
      </c>
      <c r="F3185">
        <f t="shared" ca="1" si="98"/>
        <v>38</v>
      </c>
      <c r="G3185" t="str">
        <f t="shared" ca="1" si="99"/>
        <v>Adult</v>
      </c>
    </row>
    <row r="3186" spans="1:7">
      <c r="A3186" t="s">
        <v>3202</v>
      </c>
      <c r="B3186" t="s">
        <v>7068</v>
      </c>
      <c r="C3186" t="s">
        <v>12</v>
      </c>
      <c r="D3186" t="s">
        <v>10</v>
      </c>
      <c r="E3186" s="9">
        <v>35315</v>
      </c>
      <c r="F3186">
        <f t="shared" ca="1" si="98"/>
        <v>29</v>
      </c>
      <c r="G3186" t="str">
        <f t="shared" ca="1" si="99"/>
        <v>Adult</v>
      </c>
    </row>
    <row r="3187" spans="1:7">
      <c r="A3187" t="s">
        <v>3203</v>
      </c>
      <c r="B3187" t="s">
        <v>7068</v>
      </c>
      <c r="C3187" t="s">
        <v>10</v>
      </c>
      <c r="D3187" t="s">
        <v>10</v>
      </c>
      <c r="E3187" s="9">
        <v>31957</v>
      </c>
      <c r="F3187">
        <f t="shared" ca="1" si="98"/>
        <v>39</v>
      </c>
      <c r="G3187" t="str">
        <f t="shared" ca="1" si="99"/>
        <v>Adult</v>
      </c>
    </row>
    <row r="3188" spans="1:7">
      <c r="A3188" t="s">
        <v>3204</v>
      </c>
      <c r="B3188" t="s">
        <v>7068</v>
      </c>
      <c r="C3188" t="s">
        <v>12</v>
      </c>
      <c r="D3188" t="s">
        <v>12</v>
      </c>
      <c r="E3188" s="9">
        <v>39546</v>
      </c>
      <c r="F3188">
        <f t="shared" ca="1" si="98"/>
        <v>18</v>
      </c>
      <c r="G3188" t="str">
        <f t="shared" ca="1" si="99"/>
        <v>Young</v>
      </c>
    </row>
    <row r="3189" spans="1:7">
      <c r="A3189" t="s">
        <v>3205</v>
      </c>
      <c r="B3189" t="s">
        <v>7069</v>
      </c>
      <c r="C3189" t="s">
        <v>12</v>
      </c>
      <c r="D3189" t="s">
        <v>12</v>
      </c>
      <c r="E3189" s="9">
        <v>30518</v>
      </c>
      <c r="F3189">
        <f t="shared" ca="1" si="98"/>
        <v>43</v>
      </c>
      <c r="G3189" t="str">
        <f t="shared" ca="1" si="99"/>
        <v>Adult</v>
      </c>
    </row>
    <row r="3190" spans="1:7">
      <c r="A3190" t="s">
        <v>3206</v>
      </c>
      <c r="B3190" t="s">
        <v>7068</v>
      </c>
      <c r="C3190" t="s">
        <v>10</v>
      </c>
      <c r="D3190" t="s">
        <v>10</v>
      </c>
      <c r="E3190" s="9">
        <v>40426</v>
      </c>
      <c r="F3190">
        <f t="shared" ca="1" si="98"/>
        <v>15</v>
      </c>
      <c r="G3190" t="str">
        <f t="shared" ca="1" si="99"/>
        <v>Young</v>
      </c>
    </row>
    <row r="3191" spans="1:7">
      <c r="A3191" t="s">
        <v>3207</v>
      </c>
      <c r="B3191" t="s">
        <v>7068</v>
      </c>
      <c r="C3191" t="s">
        <v>12</v>
      </c>
      <c r="D3191" t="s">
        <v>12</v>
      </c>
      <c r="E3191" s="9">
        <v>41107</v>
      </c>
      <c r="F3191">
        <f t="shared" ca="1" si="98"/>
        <v>14</v>
      </c>
      <c r="G3191" t="str">
        <f t="shared" ca="1" si="99"/>
        <v>Young</v>
      </c>
    </row>
    <row r="3192" spans="1:7">
      <c r="A3192" t="s">
        <v>3208</v>
      </c>
      <c r="B3192" t="s">
        <v>7069</v>
      </c>
      <c r="C3192" t="s">
        <v>12</v>
      </c>
      <c r="D3192" t="s">
        <v>12</v>
      </c>
      <c r="E3192" s="9">
        <v>31886</v>
      </c>
      <c r="F3192">
        <f t="shared" ca="1" si="98"/>
        <v>39</v>
      </c>
      <c r="G3192" t="str">
        <f t="shared" ca="1" si="99"/>
        <v>Adult</v>
      </c>
    </row>
    <row r="3193" spans="1:7">
      <c r="A3193" t="s">
        <v>3209</v>
      </c>
      <c r="B3193" t="s">
        <v>7069</v>
      </c>
      <c r="C3193" t="s">
        <v>10</v>
      </c>
      <c r="D3193" t="s">
        <v>10</v>
      </c>
      <c r="E3193" s="9">
        <v>29896</v>
      </c>
      <c r="F3193">
        <f t="shared" ca="1" si="98"/>
        <v>44</v>
      </c>
      <c r="G3193" t="str">
        <f t="shared" ca="1" si="99"/>
        <v>Adult</v>
      </c>
    </row>
    <row r="3194" spans="1:7">
      <c r="A3194" t="s">
        <v>3210</v>
      </c>
      <c r="B3194" t="s">
        <v>7069</v>
      </c>
      <c r="C3194" t="s">
        <v>10</v>
      </c>
      <c r="D3194" t="s">
        <v>10</v>
      </c>
      <c r="E3194" s="9">
        <v>29472</v>
      </c>
      <c r="F3194">
        <f t="shared" ca="1" si="98"/>
        <v>45</v>
      </c>
      <c r="G3194" t="str">
        <f t="shared" ca="1" si="99"/>
        <v>Adult</v>
      </c>
    </row>
    <row r="3195" spans="1:7">
      <c r="A3195" t="s">
        <v>3211</v>
      </c>
      <c r="B3195" t="s">
        <v>7068</v>
      </c>
      <c r="C3195" t="s">
        <v>12</v>
      </c>
      <c r="D3195" t="s">
        <v>12</v>
      </c>
      <c r="E3195" s="9">
        <v>40274</v>
      </c>
      <c r="F3195">
        <f t="shared" ca="1" si="98"/>
        <v>16</v>
      </c>
      <c r="G3195" t="str">
        <f t="shared" ca="1" si="99"/>
        <v>Young</v>
      </c>
    </row>
    <row r="3196" spans="1:7">
      <c r="A3196" t="s">
        <v>3212</v>
      </c>
      <c r="B3196" t="s">
        <v>7068</v>
      </c>
      <c r="C3196" t="s">
        <v>12</v>
      </c>
      <c r="D3196" t="s">
        <v>10</v>
      </c>
      <c r="E3196" s="9">
        <v>37771</v>
      </c>
      <c r="F3196">
        <f t="shared" ca="1" si="98"/>
        <v>23</v>
      </c>
      <c r="G3196" t="str">
        <f t="shared" ca="1" si="99"/>
        <v>Adult</v>
      </c>
    </row>
    <row r="3197" spans="1:7">
      <c r="A3197" t="s">
        <v>3213</v>
      </c>
      <c r="B3197" t="s">
        <v>7068</v>
      </c>
      <c r="C3197" t="s">
        <v>10</v>
      </c>
      <c r="D3197" t="s">
        <v>10</v>
      </c>
      <c r="E3197" s="9">
        <v>30616</v>
      </c>
      <c r="F3197">
        <f t="shared" ca="1" si="98"/>
        <v>42</v>
      </c>
      <c r="G3197" t="str">
        <f t="shared" ca="1" si="99"/>
        <v>Adult</v>
      </c>
    </row>
    <row r="3198" spans="1:7">
      <c r="A3198" t="s">
        <v>3214</v>
      </c>
      <c r="B3198" t="s">
        <v>7068</v>
      </c>
      <c r="C3198" t="s">
        <v>10</v>
      </c>
      <c r="D3198" t="s">
        <v>10</v>
      </c>
      <c r="E3198" s="9">
        <v>31405</v>
      </c>
      <c r="F3198">
        <f t="shared" ca="1" si="98"/>
        <v>40</v>
      </c>
      <c r="G3198" t="str">
        <f t="shared" ca="1" si="99"/>
        <v>Adult</v>
      </c>
    </row>
    <row r="3199" spans="1:7">
      <c r="A3199" t="s">
        <v>3215</v>
      </c>
      <c r="B3199" t="s">
        <v>7068</v>
      </c>
      <c r="C3199" t="s">
        <v>12</v>
      </c>
      <c r="D3199" t="s">
        <v>12</v>
      </c>
      <c r="E3199" s="9">
        <v>29226</v>
      </c>
      <c r="F3199">
        <f t="shared" ca="1" si="98"/>
        <v>46</v>
      </c>
      <c r="G3199" t="str">
        <f t="shared" ca="1" si="99"/>
        <v>Adult</v>
      </c>
    </row>
    <row r="3200" spans="1:7">
      <c r="A3200" t="s">
        <v>3216</v>
      </c>
      <c r="B3200" t="s">
        <v>7069</v>
      </c>
      <c r="C3200" t="s">
        <v>12</v>
      </c>
      <c r="D3200" t="s">
        <v>10</v>
      </c>
      <c r="E3200" s="9">
        <v>30896</v>
      </c>
      <c r="F3200">
        <f t="shared" ca="1" si="98"/>
        <v>41</v>
      </c>
      <c r="G3200" t="str">
        <f t="shared" ca="1" si="99"/>
        <v>Adult</v>
      </c>
    </row>
    <row r="3201" spans="1:7">
      <c r="A3201" t="s">
        <v>3217</v>
      </c>
      <c r="B3201" t="s">
        <v>7068</v>
      </c>
      <c r="C3201" t="s">
        <v>10</v>
      </c>
      <c r="D3201" t="s">
        <v>10</v>
      </c>
      <c r="E3201" s="9">
        <v>30644</v>
      </c>
      <c r="F3201">
        <f t="shared" ca="1" si="98"/>
        <v>42</v>
      </c>
      <c r="G3201" t="str">
        <f t="shared" ca="1" si="99"/>
        <v>Adult</v>
      </c>
    </row>
    <row r="3202" spans="1:7">
      <c r="A3202" t="s">
        <v>3218</v>
      </c>
      <c r="B3202" t="s">
        <v>7069</v>
      </c>
      <c r="C3202" t="s">
        <v>12</v>
      </c>
      <c r="D3202" t="s">
        <v>10</v>
      </c>
      <c r="E3202" s="9">
        <v>34608</v>
      </c>
      <c r="F3202">
        <f t="shared" ca="1" si="98"/>
        <v>31</v>
      </c>
      <c r="G3202" t="str">
        <f t="shared" ca="1" si="99"/>
        <v>Adult</v>
      </c>
    </row>
    <row r="3203" spans="1:7">
      <c r="A3203" t="s">
        <v>3219</v>
      </c>
      <c r="B3203" t="s">
        <v>7068</v>
      </c>
      <c r="C3203" t="s">
        <v>10</v>
      </c>
      <c r="D3203" t="s">
        <v>10</v>
      </c>
      <c r="E3203" s="9">
        <v>40918</v>
      </c>
      <c r="F3203">
        <f t="shared" ref="F3203:F3266" ca="1" si="100">DATEDIF(E3203,TODAY(),"Y")</f>
        <v>14</v>
      </c>
      <c r="G3203" t="str">
        <f t="shared" ref="G3203:G3266" ca="1" si="101">IF(F3203&lt;=20,"Young","Adult")</f>
        <v>Young</v>
      </c>
    </row>
    <row r="3204" spans="1:7">
      <c r="A3204" t="s">
        <v>3220</v>
      </c>
      <c r="B3204" t="s">
        <v>7069</v>
      </c>
      <c r="C3204" t="s">
        <v>10</v>
      </c>
      <c r="D3204" t="s">
        <v>10</v>
      </c>
      <c r="E3204" s="9">
        <v>31643</v>
      </c>
      <c r="F3204">
        <f t="shared" ca="1" si="100"/>
        <v>39</v>
      </c>
      <c r="G3204" t="str">
        <f t="shared" ca="1" si="101"/>
        <v>Adult</v>
      </c>
    </row>
    <row r="3205" spans="1:7">
      <c r="A3205" t="s">
        <v>3221</v>
      </c>
      <c r="B3205" t="s">
        <v>7068</v>
      </c>
      <c r="C3205" t="s">
        <v>12</v>
      </c>
      <c r="D3205" t="s">
        <v>10</v>
      </c>
      <c r="E3205" s="9">
        <v>30466</v>
      </c>
      <c r="F3205">
        <f t="shared" ca="1" si="100"/>
        <v>43</v>
      </c>
      <c r="G3205" t="str">
        <f t="shared" ca="1" si="101"/>
        <v>Adult</v>
      </c>
    </row>
    <row r="3206" spans="1:7">
      <c r="A3206" t="s">
        <v>3222</v>
      </c>
      <c r="B3206" t="s">
        <v>7069</v>
      </c>
      <c r="C3206" t="s">
        <v>10</v>
      </c>
      <c r="D3206" t="s">
        <v>12</v>
      </c>
      <c r="E3206" s="9">
        <v>35010</v>
      </c>
      <c r="F3206">
        <f t="shared" ca="1" si="100"/>
        <v>30</v>
      </c>
      <c r="G3206" t="str">
        <f t="shared" ca="1" si="101"/>
        <v>Adult</v>
      </c>
    </row>
    <row r="3207" spans="1:7">
      <c r="A3207" t="s">
        <v>3223</v>
      </c>
      <c r="B3207" t="s">
        <v>7068</v>
      </c>
      <c r="C3207" t="s">
        <v>12</v>
      </c>
      <c r="D3207" t="s">
        <v>12</v>
      </c>
      <c r="E3207" s="9">
        <v>39321</v>
      </c>
      <c r="F3207">
        <f t="shared" ca="1" si="100"/>
        <v>18</v>
      </c>
      <c r="G3207" t="str">
        <f t="shared" ca="1" si="101"/>
        <v>Young</v>
      </c>
    </row>
    <row r="3208" spans="1:7">
      <c r="A3208" t="s">
        <v>3224</v>
      </c>
      <c r="B3208" t="s">
        <v>7068</v>
      </c>
      <c r="C3208" t="s">
        <v>10</v>
      </c>
      <c r="D3208" t="s">
        <v>10</v>
      </c>
      <c r="E3208" s="9">
        <v>31265</v>
      </c>
      <c r="F3208">
        <f t="shared" ca="1" si="100"/>
        <v>40</v>
      </c>
      <c r="G3208" t="str">
        <f t="shared" ca="1" si="101"/>
        <v>Adult</v>
      </c>
    </row>
    <row r="3209" spans="1:7">
      <c r="A3209" t="s">
        <v>3225</v>
      </c>
      <c r="B3209" t="s">
        <v>7068</v>
      </c>
      <c r="C3209" t="s">
        <v>10</v>
      </c>
      <c r="D3209" t="s">
        <v>10</v>
      </c>
      <c r="E3209" s="9">
        <v>30251</v>
      </c>
      <c r="F3209">
        <f t="shared" ca="1" si="100"/>
        <v>43</v>
      </c>
      <c r="G3209" t="str">
        <f t="shared" ca="1" si="101"/>
        <v>Adult</v>
      </c>
    </row>
    <row r="3210" spans="1:7">
      <c r="A3210" t="s">
        <v>3226</v>
      </c>
      <c r="B3210" t="s">
        <v>7069</v>
      </c>
      <c r="C3210" t="s">
        <v>12</v>
      </c>
      <c r="D3210" t="s">
        <v>10</v>
      </c>
      <c r="E3210" s="9">
        <v>34213</v>
      </c>
      <c r="F3210">
        <f t="shared" ca="1" si="100"/>
        <v>32</v>
      </c>
      <c r="G3210" t="str">
        <f t="shared" ca="1" si="101"/>
        <v>Adult</v>
      </c>
    </row>
    <row r="3211" spans="1:7">
      <c r="A3211" t="s">
        <v>3227</v>
      </c>
      <c r="B3211" t="s">
        <v>7068</v>
      </c>
      <c r="C3211" t="s">
        <v>10</v>
      </c>
      <c r="D3211" t="s">
        <v>10</v>
      </c>
      <c r="E3211" s="9">
        <v>34805</v>
      </c>
      <c r="F3211">
        <f t="shared" ca="1" si="100"/>
        <v>31</v>
      </c>
      <c r="G3211" t="str">
        <f t="shared" ca="1" si="101"/>
        <v>Adult</v>
      </c>
    </row>
    <row r="3212" spans="1:7">
      <c r="A3212" t="s">
        <v>3228</v>
      </c>
      <c r="B3212" t="s">
        <v>7068</v>
      </c>
      <c r="C3212" t="s">
        <v>12</v>
      </c>
      <c r="D3212" t="s">
        <v>12</v>
      </c>
      <c r="E3212" s="9">
        <v>33703</v>
      </c>
      <c r="F3212">
        <f t="shared" ca="1" si="100"/>
        <v>34</v>
      </c>
      <c r="G3212" t="str">
        <f t="shared" ca="1" si="101"/>
        <v>Adult</v>
      </c>
    </row>
    <row r="3213" spans="1:7">
      <c r="A3213" t="s">
        <v>3229</v>
      </c>
      <c r="B3213" t="s">
        <v>7068</v>
      </c>
      <c r="C3213" t="s">
        <v>10</v>
      </c>
      <c r="D3213" t="s">
        <v>10</v>
      </c>
      <c r="E3213" s="9">
        <v>36479</v>
      </c>
      <c r="F3213">
        <f t="shared" ca="1" si="100"/>
        <v>26</v>
      </c>
      <c r="G3213" t="str">
        <f t="shared" ca="1" si="101"/>
        <v>Adult</v>
      </c>
    </row>
    <row r="3214" spans="1:7">
      <c r="A3214" t="s">
        <v>3230</v>
      </c>
      <c r="B3214" t="s">
        <v>7069</v>
      </c>
      <c r="C3214" t="s">
        <v>12</v>
      </c>
      <c r="D3214" t="s">
        <v>10</v>
      </c>
      <c r="E3214" s="9">
        <v>37335</v>
      </c>
      <c r="F3214">
        <f t="shared" ca="1" si="100"/>
        <v>24</v>
      </c>
      <c r="G3214" t="str">
        <f t="shared" ca="1" si="101"/>
        <v>Adult</v>
      </c>
    </row>
    <row r="3215" spans="1:7">
      <c r="A3215" t="s">
        <v>3231</v>
      </c>
      <c r="B3215" t="s">
        <v>7068</v>
      </c>
      <c r="C3215" t="s">
        <v>12</v>
      </c>
      <c r="D3215" t="s">
        <v>12</v>
      </c>
      <c r="E3215" s="9">
        <v>40360</v>
      </c>
      <c r="F3215">
        <f t="shared" ca="1" si="100"/>
        <v>16</v>
      </c>
      <c r="G3215" t="str">
        <f t="shared" ca="1" si="101"/>
        <v>Young</v>
      </c>
    </row>
    <row r="3216" spans="1:7">
      <c r="A3216" t="s">
        <v>3232</v>
      </c>
      <c r="B3216" t="s">
        <v>7069</v>
      </c>
      <c r="C3216" t="s">
        <v>10</v>
      </c>
      <c r="D3216" t="s">
        <v>10</v>
      </c>
      <c r="E3216" s="9">
        <v>35042</v>
      </c>
      <c r="F3216">
        <f t="shared" ca="1" si="100"/>
        <v>30</v>
      </c>
      <c r="G3216" t="str">
        <f t="shared" ca="1" si="101"/>
        <v>Adult</v>
      </c>
    </row>
    <row r="3217" spans="1:7">
      <c r="A3217" t="s">
        <v>3233</v>
      </c>
      <c r="B3217" t="s">
        <v>7069</v>
      </c>
      <c r="C3217" t="s">
        <v>12</v>
      </c>
      <c r="D3217" t="s">
        <v>10</v>
      </c>
      <c r="E3217" s="9">
        <v>38105</v>
      </c>
      <c r="F3217">
        <f t="shared" ca="1" si="100"/>
        <v>22</v>
      </c>
      <c r="G3217" t="str">
        <f t="shared" ca="1" si="101"/>
        <v>Adult</v>
      </c>
    </row>
    <row r="3218" spans="1:7">
      <c r="A3218" t="s">
        <v>3234</v>
      </c>
      <c r="B3218" t="s">
        <v>7068</v>
      </c>
      <c r="C3218" t="s">
        <v>12</v>
      </c>
      <c r="D3218" t="s">
        <v>12</v>
      </c>
      <c r="E3218" s="9">
        <v>29436</v>
      </c>
      <c r="F3218">
        <f t="shared" ca="1" si="100"/>
        <v>45</v>
      </c>
      <c r="G3218" t="str">
        <f t="shared" ca="1" si="101"/>
        <v>Adult</v>
      </c>
    </row>
    <row r="3219" spans="1:7">
      <c r="A3219" t="s">
        <v>3235</v>
      </c>
      <c r="B3219" t="s">
        <v>7068</v>
      </c>
      <c r="C3219" t="s">
        <v>10</v>
      </c>
      <c r="D3219" t="s">
        <v>10</v>
      </c>
      <c r="E3219" s="9">
        <v>33421</v>
      </c>
      <c r="F3219">
        <f t="shared" ca="1" si="100"/>
        <v>35</v>
      </c>
      <c r="G3219" t="str">
        <f t="shared" ca="1" si="101"/>
        <v>Adult</v>
      </c>
    </row>
    <row r="3220" spans="1:7">
      <c r="A3220" t="s">
        <v>3236</v>
      </c>
      <c r="B3220" t="s">
        <v>7069</v>
      </c>
      <c r="C3220" t="s">
        <v>10</v>
      </c>
      <c r="D3220" t="s">
        <v>10</v>
      </c>
      <c r="E3220" s="9">
        <v>39224</v>
      </c>
      <c r="F3220">
        <f t="shared" ca="1" si="100"/>
        <v>19</v>
      </c>
      <c r="G3220" t="str">
        <f t="shared" ca="1" si="101"/>
        <v>Young</v>
      </c>
    </row>
    <row r="3221" spans="1:7">
      <c r="A3221" t="s">
        <v>3237</v>
      </c>
      <c r="B3221" t="s">
        <v>7068</v>
      </c>
      <c r="C3221" t="s">
        <v>12</v>
      </c>
      <c r="D3221" t="s">
        <v>12</v>
      </c>
      <c r="E3221" s="9">
        <v>37552</v>
      </c>
      <c r="F3221">
        <f t="shared" ca="1" si="100"/>
        <v>23</v>
      </c>
      <c r="G3221" t="str">
        <f t="shared" ca="1" si="101"/>
        <v>Adult</v>
      </c>
    </row>
    <row r="3222" spans="1:7">
      <c r="A3222" t="s">
        <v>3238</v>
      </c>
      <c r="B3222" t="s">
        <v>7069</v>
      </c>
      <c r="C3222" t="s">
        <v>12</v>
      </c>
      <c r="D3222" t="s">
        <v>10</v>
      </c>
      <c r="E3222" s="9">
        <v>32634</v>
      </c>
      <c r="F3222">
        <f t="shared" ca="1" si="100"/>
        <v>37</v>
      </c>
      <c r="G3222" t="str">
        <f t="shared" ca="1" si="101"/>
        <v>Adult</v>
      </c>
    </row>
    <row r="3223" spans="1:7">
      <c r="A3223" t="s">
        <v>3239</v>
      </c>
      <c r="B3223" t="s">
        <v>7069</v>
      </c>
      <c r="C3223" t="s">
        <v>10</v>
      </c>
      <c r="D3223" t="s">
        <v>10</v>
      </c>
      <c r="E3223" s="9">
        <v>37552</v>
      </c>
      <c r="F3223">
        <f t="shared" ca="1" si="100"/>
        <v>23</v>
      </c>
      <c r="G3223" t="str">
        <f t="shared" ca="1" si="101"/>
        <v>Adult</v>
      </c>
    </row>
    <row r="3224" spans="1:7">
      <c r="A3224" t="s">
        <v>3240</v>
      </c>
      <c r="B3224" t="s">
        <v>7069</v>
      </c>
      <c r="C3224" t="s">
        <v>10</v>
      </c>
      <c r="D3224" t="s">
        <v>10</v>
      </c>
      <c r="E3224" s="9">
        <v>34676</v>
      </c>
      <c r="F3224">
        <f t="shared" ca="1" si="100"/>
        <v>31</v>
      </c>
      <c r="G3224" t="str">
        <f t="shared" ca="1" si="101"/>
        <v>Adult</v>
      </c>
    </row>
    <row r="3225" spans="1:7">
      <c r="A3225" t="s">
        <v>3241</v>
      </c>
      <c r="B3225" t="s">
        <v>7069</v>
      </c>
      <c r="C3225" t="s">
        <v>12</v>
      </c>
      <c r="D3225" t="s">
        <v>10</v>
      </c>
      <c r="E3225" s="9">
        <v>34921</v>
      </c>
      <c r="F3225">
        <f t="shared" ca="1" si="100"/>
        <v>30</v>
      </c>
      <c r="G3225" t="str">
        <f t="shared" ca="1" si="101"/>
        <v>Adult</v>
      </c>
    </row>
    <row r="3226" spans="1:7">
      <c r="A3226" t="s">
        <v>3242</v>
      </c>
      <c r="B3226" t="s">
        <v>7068</v>
      </c>
      <c r="C3226" t="s">
        <v>10</v>
      </c>
      <c r="D3226" t="s">
        <v>10</v>
      </c>
      <c r="E3226" s="9">
        <v>32467</v>
      </c>
      <c r="F3226">
        <f t="shared" ca="1" si="100"/>
        <v>37</v>
      </c>
      <c r="G3226" t="str">
        <f t="shared" ca="1" si="101"/>
        <v>Adult</v>
      </c>
    </row>
    <row r="3227" spans="1:7">
      <c r="A3227" t="s">
        <v>3243</v>
      </c>
      <c r="B3227" t="s">
        <v>7068</v>
      </c>
      <c r="C3227" t="s">
        <v>10</v>
      </c>
      <c r="D3227" t="s">
        <v>10</v>
      </c>
      <c r="E3227" s="9">
        <v>31881</v>
      </c>
      <c r="F3227">
        <f t="shared" ca="1" si="100"/>
        <v>39</v>
      </c>
      <c r="G3227" t="str">
        <f t="shared" ca="1" si="101"/>
        <v>Adult</v>
      </c>
    </row>
    <row r="3228" spans="1:7">
      <c r="A3228" t="s">
        <v>3244</v>
      </c>
      <c r="B3228" t="s">
        <v>7069</v>
      </c>
      <c r="C3228" t="s">
        <v>10</v>
      </c>
      <c r="D3228" t="s">
        <v>10</v>
      </c>
      <c r="E3228" s="9">
        <v>29751</v>
      </c>
      <c r="F3228">
        <f t="shared" ca="1" si="100"/>
        <v>45</v>
      </c>
      <c r="G3228" t="str">
        <f t="shared" ca="1" si="101"/>
        <v>Adult</v>
      </c>
    </row>
    <row r="3229" spans="1:7">
      <c r="A3229" t="s">
        <v>3245</v>
      </c>
      <c r="B3229" t="s">
        <v>7069</v>
      </c>
      <c r="C3229" t="s">
        <v>12</v>
      </c>
      <c r="D3229" t="s">
        <v>12</v>
      </c>
      <c r="E3229" s="9">
        <v>30757</v>
      </c>
      <c r="F3229">
        <f t="shared" ca="1" si="100"/>
        <v>42</v>
      </c>
      <c r="G3229" t="str">
        <f t="shared" ca="1" si="101"/>
        <v>Adult</v>
      </c>
    </row>
    <row r="3230" spans="1:7">
      <c r="A3230" t="s">
        <v>3246</v>
      </c>
      <c r="B3230" t="s">
        <v>7069</v>
      </c>
      <c r="C3230" t="s">
        <v>12</v>
      </c>
      <c r="D3230" t="s">
        <v>12</v>
      </c>
      <c r="E3230" s="9">
        <v>31664</v>
      </c>
      <c r="F3230">
        <f t="shared" ca="1" si="100"/>
        <v>39</v>
      </c>
      <c r="G3230" t="str">
        <f t="shared" ca="1" si="101"/>
        <v>Adult</v>
      </c>
    </row>
    <row r="3231" spans="1:7">
      <c r="A3231" t="s">
        <v>3247</v>
      </c>
      <c r="B3231" t="s">
        <v>7068</v>
      </c>
      <c r="C3231" t="s">
        <v>10</v>
      </c>
      <c r="D3231" t="s">
        <v>10</v>
      </c>
      <c r="E3231" s="9">
        <v>34595</v>
      </c>
      <c r="F3231">
        <f t="shared" ca="1" si="100"/>
        <v>31</v>
      </c>
      <c r="G3231" t="str">
        <f t="shared" ca="1" si="101"/>
        <v>Adult</v>
      </c>
    </row>
    <row r="3232" spans="1:7">
      <c r="A3232" t="s">
        <v>3248</v>
      </c>
      <c r="B3232" t="s">
        <v>7069</v>
      </c>
      <c r="C3232" t="s">
        <v>12</v>
      </c>
      <c r="D3232" t="s">
        <v>12</v>
      </c>
      <c r="E3232" s="9">
        <v>34671</v>
      </c>
      <c r="F3232">
        <f t="shared" ca="1" si="100"/>
        <v>31</v>
      </c>
      <c r="G3232" t="str">
        <f t="shared" ca="1" si="101"/>
        <v>Adult</v>
      </c>
    </row>
    <row r="3233" spans="1:7">
      <c r="A3233" t="s">
        <v>3249</v>
      </c>
      <c r="B3233" t="s">
        <v>7068</v>
      </c>
      <c r="C3233" t="s">
        <v>10</v>
      </c>
      <c r="D3233" t="s">
        <v>10</v>
      </c>
      <c r="E3233" s="9">
        <v>34821</v>
      </c>
      <c r="F3233">
        <f t="shared" ca="1" si="100"/>
        <v>31</v>
      </c>
      <c r="G3233" t="str">
        <f t="shared" ca="1" si="101"/>
        <v>Adult</v>
      </c>
    </row>
    <row r="3234" spans="1:7">
      <c r="A3234" t="s">
        <v>3250</v>
      </c>
      <c r="B3234" t="s">
        <v>7069</v>
      </c>
      <c r="C3234" t="s">
        <v>12</v>
      </c>
      <c r="D3234" t="s">
        <v>12</v>
      </c>
      <c r="E3234" s="9">
        <v>35379</v>
      </c>
      <c r="F3234">
        <f t="shared" ca="1" si="100"/>
        <v>29</v>
      </c>
      <c r="G3234" t="str">
        <f t="shared" ca="1" si="101"/>
        <v>Adult</v>
      </c>
    </row>
    <row r="3235" spans="1:7">
      <c r="A3235" t="s">
        <v>3251</v>
      </c>
      <c r="B3235" t="s">
        <v>7069</v>
      </c>
      <c r="C3235" t="s">
        <v>12</v>
      </c>
      <c r="D3235" t="s">
        <v>10</v>
      </c>
      <c r="E3235" s="9">
        <v>31795</v>
      </c>
      <c r="F3235">
        <f t="shared" ca="1" si="100"/>
        <v>39</v>
      </c>
      <c r="G3235" t="str">
        <f t="shared" ca="1" si="101"/>
        <v>Adult</v>
      </c>
    </row>
    <row r="3236" spans="1:7">
      <c r="A3236" t="s">
        <v>3252</v>
      </c>
      <c r="B3236" t="s">
        <v>7068</v>
      </c>
      <c r="C3236" t="s">
        <v>12</v>
      </c>
      <c r="D3236" t="s">
        <v>12</v>
      </c>
      <c r="E3236" s="9">
        <v>37148</v>
      </c>
      <c r="F3236">
        <f t="shared" ca="1" si="100"/>
        <v>24</v>
      </c>
      <c r="G3236" t="str">
        <f t="shared" ca="1" si="101"/>
        <v>Adult</v>
      </c>
    </row>
    <row r="3237" spans="1:7">
      <c r="A3237" t="s">
        <v>3253</v>
      </c>
      <c r="B3237" t="s">
        <v>7068</v>
      </c>
      <c r="C3237" t="s">
        <v>10</v>
      </c>
      <c r="D3237" t="s">
        <v>10</v>
      </c>
      <c r="E3237" s="9">
        <v>34764</v>
      </c>
      <c r="F3237">
        <f t="shared" ca="1" si="100"/>
        <v>31</v>
      </c>
      <c r="G3237" t="str">
        <f t="shared" ca="1" si="101"/>
        <v>Adult</v>
      </c>
    </row>
    <row r="3238" spans="1:7">
      <c r="A3238" t="s">
        <v>3254</v>
      </c>
      <c r="B3238" t="s">
        <v>7069</v>
      </c>
      <c r="C3238" t="s">
        <v>10</v>
      </c>
      <c r="D3238" t="s">
        <v>10</v>
      </c>
      <c r="E3238" s="9">
        <v>38174</v>
      </c>
      <c r="F3238">
        <f t="shared" ca="1" si="100"/>
        <v>22</v>
      </c>
      <c r="G3238" t="str">
        <f t="shared" ca="1" si="101"/>
        <v>Adult</v>
      </c>
    </row>
    <row r="3239" spans="1:7">
      <c r="A3239" t="s">
        <v>3255</v>
      </c>
      <c r="B3239" t="s">
        <v>7069</v>
      </c>
      <c r="C3239" t="s">
        <v>12</v>
      </c>
      <c r="D3239" t="s">
        <v>12</v>
      </c>
      <c r="E3239" s="9">
        <v>32059</v>
      </c>
      <c r="F3239">
        <f t="shared" ca="1" si="100"/>
        <v>38</v>
      </c>
      <c r="G3239" t="str">
        <f t="shared" ca="1" si="101"/>
        <v>Adult</v>
      </c>
    </row>
    <row r="3240" spans="1:7">
      <c r="A3240" t="s">
        <v>3256</v>
      </c>
      <c r="B3240" t="s">
        <v>7068</v>
      </c>
      <c r="C3240" t="s">
        <v>12</v>
      </c>
      <c r="D3240" t="s">
        <v>12</v>
      </c>
      <c r="E3240" s="9">
        <v>31885</v>
      </c>
      <c r="F3240">
        <f t="shared" ca="1" si="100"/>
        <v>39</v>
      </c>
      <c r="G3240" t="str">
        <f t="shared" ca="1" si="101"/>
        <v>Adult</v>
      </c>
    </row>
    <row r="3241" spans="1:7">
      <c r="A3241" t="s">
        <v>3257</v>
      </c>
      <c r="B3241" t="s">
        <v>7069</v>
      </c>
      <c r="C3241" t="s">
        <v>10</v>
      </c>
      <c r="D3241" t="s">
        <v>10</v>
      </c>
      <c r="E3241" s="9">
        <v>32183</v>
      </c>
      <c r="F3241">
        <f t="shared" ca="1" si="100"/>
        <v>38</v>
      </c>
      <c r="G3241" t="str">
        <f t="shared" ca="1" si="101"/>
        <v>Adult</v>
      </c>
    </row>
    <row r="3242" spans="1:7">
      <c r="A3242" t="s">
        <v>3258</v>
      </c>
      <c r="B3242" t="s">
        <v>7068</v>
      </c>
      <c r="C3242" t="s">
        <v>12</v>
      </c>
      <c r="D3242" t="s">
        <v>10</v>
      </c>
      <c r="E3242" s="9">
        <v>32307</v>
      </c>
      <c r="F3242">
        <f t="shared" ca="1" si="100"/>
        <v>38</v>
      </c>
      <c r="G3242" t="str">
        <f t="shared" ca="1" si="101"/>
        <v>Adult</v>
      </c>
    </row>
    <row r="3243" spans="1:7">
      <c r="A3243" t="s">
        <v>3259</v>
      </c>
      <c r="B3243" t="s">
        <v>7069</v>
      </c>
      <c r="C3243" t="s">
        <v>10</v>
      </c>
      <c r="D3243" t="s">
        <v>10</v>
      </c>
      <c r="E3243" s="9">
        <v>30878</v>
      </c>
      <c r="F3243">
        <f t="shared" ca="1" si="100"/>
        <v>42</v>
      </c>
      <c r="G3243" t="str">
        <f t="shared" ca="1" si="101"/>
        <v>Adult</v>
      </c>
    </row>
    <row r="3244" spans="1:7">
      <c r="A3244" t="s">
        <v>3260</v>
      </c>
      <c r="B3244" t="s">
        <v>7069</v>
      </c>
      <c r="C3244" t="s">
        <v>10</v>
      </c>
      <c r="D3244" t="s">
        <v>12</v>
      </c>
      <c r="E3244" s="9">
        <v>40876</v>
      </c>
      <c r="F3244">
        <f t="shared" ca="1" si="100"/>
        <v>14</v>
      </c>
      <c r="G3244" t="str">
        <f t="shared" ca="1" si="101"/>
        <v>Young</v>
      </c>
    </row>
    <row r="3245" spans="1:7">
      <c r="A3245" t="s">
        <v>3261</v>
      </c>
      <c r="B3245" t="s">
        <v>7068</v>
      </c>
      <c r="C3245" t="s">
        <v>10</v>
      </c>
      <c r="D3245" t="s">
        <v>10</v>
      </c>
      <c r="E3245" s="9">
        <v>40969</v>
      </c>
      <c r="F3245">
        <f t="shared" ca="1" si="100"/>
        <v>14</v>
      </c>
      <c r="G3245" t="str">
        <f t="shared" ca="1" si="101"/>
        <v>Young</v>
      </c>
    </row>
    <row r="3246" spans="1:7">
      <c r="A3246" t="s">
        <v>3262</v>
      </c>
      <c r="B3246" t="s">
        <v>7069</v>
      </c>
      <c r="C3246" t="s">
        <v>10</v>
      </c>
      <c r="D3246" t="s">
        <v>10</v>
      </c>
      <c r="E3246" s="9">
        <v>32057</v>
      </c>
      <c r="F3246">
        <f t="shared" ca="1" si="100"/>
        <v>38</v>
      </c>
      <c r="G3246" t="str">
        <f t="shared" ca="1" si="101"/>
        <v>Adult</v>
      </c>
    </row>
    <row r="3247" spans="1:7">
      <c r="A3247" t="s">
        <v>3263</v>
      </c>
      <c r="B3247" t="s">
        <v>7068</v>
      </c>
      <c r="C3247" t="s">
        <v>12</v>
      </c>
      <c r="D3247" t="s">
        <v>12</v>
      </c>
      <c r="E3247" s="9">
        <v>35140</v>
      </c>
      <c r="F3247">
        <f t="shared" ca="1" si="100"/>
        <v>30</v>
      </c>
      <c r="G3247" t="str">
        <f t="shared" ca="1" si="101"/>
        <v>Adult</v>
      </c>
    </row>
    <row r="3248" spans="1:7">
      <c r="A3248" t="s">
        <v>3264</v>
      </c>
      <c r="B3248" t="s">
        <v>7069</v>
      </c>
      <c r="C3248" t="s">
        <v>10</v>
      </c>
      <c r="D3248" t="s">
        <v>10</v>
      </c>
      <c r="E3248" s="9">
        <v>34016</v>
      </c>
      <c r="F3248">
        <f t="shared" ca="1" si="100"/>
        <v>33</v>
      </c>
      <c r="G3248" t="str">
        <f t="shared" ca="1" si="101"/>
        <v>Adult</v>
      </c>
    </row>
    <row r="3249" spans="1:7">
      <c r="A3249" t="s">
        <v>3265</v>
      </c>
      <c r="B3249" t="s">
        <v>7068</v>
      </c>
      <c r="C3249" t="s">
        <v>10</v>
      </c>
      <c r="D3249" t="s">
        <v>10</v>
      </c>
      <c r="E3249" s="9">
        <v>32455</v>
      </c>
      <c r="F3249">
        <f t="shared" ca="1" si="100"/>
        <v>37</v>
      </c>
      <c r="G3249" t="str">
        <f t="shared" ca="1" si="101"/>
        <v>Adult</v>
      </c>
    </row>
    <row r="3250" spans="1:7">
      <c r="A3250" t="s">
        <v>3266</v>
      </c>
      <c r="B3250" t="s">
        <v>7069</v>
      </c>
      <c r="C3250" t="s">
        <v>12</v>
      </c>
      <c r="D3250" t="s">
        <v>10</v>
      </c>
      <c r="E3250" s="9">
        <v>36490</v>
      </c>
      <c r="F3250">
        <f t="shared" ca="1" si="100"/>
        <v>26</v>
      </c>
      <c r="G3250" t="str">
        <f t="shared" ca="1" si="101"/>
        <v>Adult</v>
      </c>
    </row>
    <row r="3251" spans="1:7">
      <c r="A3251" t="s">
        <v>3267</v>
      </c>
      <c r="B3251" t="s">
        <v>7068</v>
      </c>
      <c r="C3251" t="s">
        <v>12</v>
      </c>
      <c r="D3251" t="s">
        <v>12</v>
      </c>
      <c r="E3251" s="9">
        <v>32189</v>
      </c>
      <c r="F3251">
        <f t="shared" ca="1" si="100"/>
        <v>38</v>
      </c>
      <c r="G3251" t="str">
        <f t="shared" ca="1" si="101"/>
        <v>Adult</v>
      </c>
    </row>
    <row r="3252" spans="1:7">
      <c r="A3252" t="s">
        <v>3268</v>
      </c>
      <c r="B3252" t="s">
        <v>7069</v>
      </c>
      <c r="C3252" t="s">
        <v>12</v>
      </c>
      <c r="D3252" t="s">
        <v>10</v>
      </c>
      <c r="E3252" s="9">
        <v>41219</v>
      </c>
      <c r="F3252">
        <f t="shared" ca="1" si="100"/>
        <v>13</v>
      </c>
      <c r="G3252" t="str">
        <f t="shared" ca="1" si="101"/>
        <v>Young</v>
      </c>
    </row>
    <row r="3253" spans="1:7">
      <c r="A3253" t="s">
        <v>3269</v>
      </c>
      <c r="B3253" t="s">
        <v>7068</v>
      </c>
      <c r="C3253" t="s">
        <v>10</v>
      </c>
      <c r="D3253" t="s">
        <v>10</v>
      </c>
      <c r="E3253" s="9">
        <v>30685</v>
      </c>
      <c r="F3253">
        <f t="shared" ca="1" si="100"/>
        <v>42</v>
      </c>
      <c r="G3253" t="str">
        <f t="shared" ca="1" si="101"/>
        <v>Adult</v>
      </c>
    </row>
    <row r="3254" spans="1:7">
      <c r="A3254" t="s">
        <v>3270</v>
      </c>
      <c r="B3254" t="s">
        <v>7069</v>
      </c>
      <c r="C3254" t="s">
        <v>12</v>
      </c>
      <c r="D3254" t="s">
        <v>12</v>
      </c>
      <c r="E3254" s="9">
        <v>31160</v>
      </c>
      <c r="F3254">
        <f t="shared" ca="1" si="100"/>
        <v>41</v>
      </c>
      <c r="G3254" t="str">
        <f t="shared" ca="1" si="101"/>
        <v>Adult</v>
      </c>
    </row>
    <row r="3255" spans="1:7">
      <c r="A3255" t="s">
        <v>3271</v>
      </c>
      <c r="B3255" t="s">
        <v>7068</v>
      </c>
      <c r="C3255" t="s">
        <v>12</v>
      </c>
      <c r="D3255" t="s">
        <v>12</v>
      </c>
      <c r="E3255" s="9">
        <v>34433</v>
      </c>
      <c r="F3255">
        <f t="shared" ca="1" si="100"/>
        <v>32</v>
      </c>
      <c r="G3255" t="str">
        <f t="shared" ca="1" si="101"/>
        <v>Adult</v>
      </c>
    </row>
    <row r="3256" spans="1:7">
      <c r="A3256" t="s">
        <v>3272</v>
      </c>
      <c r="B3256" t="s">
        <v>7069</v>
      </c>
      <c r="C3256" t="s">
        <v>10</v>
      </c>
      <c r="D3256" t="s">
        <v>10</v>
      </c>
      <c r="E3256" s="9">
        <v>33681</v>
      </c>
      <c r="F3256">
        <f t="shared" ca="1" si="100"/>
        <v>34</v>
      </c>
      <c r="G3256" t="str">
        <f t="shared" ca="1" si="101"/>
        <v>Adult</v>
      </c>
    </row>
    <row r="3257" spans="1:7">
      <c r="A3257" t="s">
        <v>3273</v>
      </c>
      <c r="B3257" t="s">
        <v>7068</v>
      </c>
      <c r="C3257" t="s">
        <v>12</v>
      </c>
      <c r="D3257" t="s">
        <v>12</v>
      </c>
      <c r="E3257" s="9">
        <v>39589</v>
      </c>
      <c r="F3257">
        <f t="shared" ca="1" si="100"/>
        <v>18</v>
      </c>
      <c r="G3257" t="str">
        <f t="shared" ca="1" si="101"/>
        <v>Young</v>
      </c>
    </row>
    <row r="3258" spans="1:7">
      <c r="A3258" t="s">
        <v>3274</v>
      </c>
      <c r="B3258" t="s">
        <v>7069</v>
      </c>
      <c r="C3258" t="s">
        <v>12</v>
      </c>
      <c r="D3258" t="s">
        <v>12</v>
      </c>
      <c r="E3258" s="9">
        <v>34338</v>
      </c>
      <c r="F3258">
        <f t="shared" ca="1" si="100"/>
        <v>32</v>
      </c>
      <c r="G3258" t="str">
        <f t="shared" ca="1" si="101"/>
        <v>Adult</v>
      </c>
    </row>
    <row r="3259" spans="1:7">
      <c r="A3259" t="s">
        <v>3275</v>
      </c>
      <c r="B3259" t="s">
        <v>7069</v>
      </c>
      <c r="C3259" t="s">
        <v>10</v>
      </c>
      <c r="D3259" t="s">
        <v>10</v>
      </c>
      <c r="E3259" s="9">
        <v>38642</v>
      </c>
      <c r="F3259">
        <f t="shared" ca="1" si="100"/>
        <v>20</v>
      </c>
      <c r="G3259" t="str">
        <f t="shared" ca="1" si="101"/>
        <v>Young</v>
      </c>
    </row>
    <row r="3260" spans="1:7">
      <c r="A3260" t="s">
        <v>3276</v>
      </c>
      <c r="B3260" t="s">
        <v>7069</v>
      </c>
      <c r="C3260" t="s">
        <v>10</v>
      </c>
      <c r="D3260" t="s">
        <v>10</v>
      </c>
      <c r="E3260" s="9">
        <v>30572</v>
      </c>
      <c r="F3260">
        <f t="shared" ca="1" si="100"/>
        <v>42</v>
      </c>
      <c r="G3260" t="str">
        <f t="shared" ca="1" si="101"/>
        <v>Adult</v>
      </c>
    </row>
    <row r="3261" spans="1:7">
      <c r="A3261" t="s">
        <v>3277</v>
      </c>
      <c r="B3261" t="s">
        <v>7068</v>
      </c>
      <c r="C3261" t="s">
        <v>10</v>
      </c>
      <c r="D3261" t="s">
        <v>10</v>
      </c>
      <c r="E3261" s="9">
        <v>36597</v>
      </c>
      <c r="F3261">
        <f t="shared" ca="1" si="100"/>
        <v>26</v>
      </c>
      <c r="G3261" t="str">
        <f t="shared" ca="1" si="101"/>
        <v>Adult</v>
      </c>
    </row>
    <row r="3262" spans="1:7">
      <c r="A3262" t="s">
        <v>3278</v>
      </c>
      <c r="B3262" t="s">
        <v>7069</v>
      </c>
      <c r="C3262" t="s">
        <v>10</v>
      </c>
      <c r="D3262" t="s">
        <v>10</v>
      </c>
      <c r="E3262" s="9">
        <v>32029</v>
      </c>
      <c r="F3262">
        <f t="shared" ca="1" si="100"/>
        <v>38</v>
      </c>
      <c r="G3262" t="str">
        <f t="shared" ca="1" si="101"/>
        <v>Adult</v>
      </c>
    </row>
    <row r="3263" spans="1:7">
      <c r="A3263" t="s">
        <v>3279</v>
      </c>
      <c r="B3263" t="s">
        <v>7068</v>
      </c>
      <c r="C3263" t="s">
        <v>12</v>
      </c>
      <c r="D3263" t="s">
        <v>12</v>
      </c>
      <c r="E3263" s="9">
        <v>36339</v>
      </c>
      <c r="F3263">
        <f t="shared" ca="1" si="100"/>
        <v>27</v>
      </c>
      <c r="G3263" t="str">
        <f t="shared" ca="1" si="101"/>
        <v>Adult</v>
      </c>
    </row>
    <row r="3264" spans="1:7">
      <c r="A3264" t="s">
        <v>3280</v>
      </c>
      <c r="B3264" t="s">
        <v>7068</v>
      </c>
      <c r="C3264" t="s">
        <v>12</v>
      </c>
      <c r="D3264" t="s">
        <v>12</v>
      </c>
      <c r="E3264" s="9">
        <v>35354</v>
      </c>
      <c r="F3264">
        <f t="shared" ca="1" si="100"/>
        <v>29</v>
      </c>
      <c r="G3264" t="str">
        <f t="shared" ca="1" si="101"/>
        <v>Adult</v>
      </c>
    </row>
    <row r="3265" spans="1:7">
      <c r="A3265" t="s">
        <v>3281</v>
      </c>
      <c r="B3265" t="s">
        <v>7068</v>
      </c>
      <c r="C3265" t="s">
        <v>12</v>
      </c>
      <c r="D3265" t="s">
        <v>12</v>
      </c>
      <c r="E3265" s="9">
        <v>35590</v>
      </c>
      <c r="F3265">
        <f t="shared" ca="1" si="100"/>
        <v>29</v>
      </c>
      <c r="G3265" t="str">
        <f t="shared" ca="1" si="101"/>
        <v>Adult</v>
      </c>
    </row>
    <row r="3266" spans="1:7">
      <c r="A3266" t="s">
        <v>3282</v>
      </c>
      <c r="B3266" t="s">
        <v>7068</v>
      </c>
      <c r="C3266" t="s">
        <v>10</v>
      </c>
      <c r="D3266" t="s">
        <v>12</v>
      </c>
      <c r="E3266" s="9">
        <v>38795</v>
      </c>
      <c r="F3266">
        <f t="shared" ca="1" si="100"/>
        <v>20</v>
      </c>
      <c r="G3266" t="str">
        <f t="shared" ca="1" si="101"/>
        <v>Young</v>
      </c>
    </row>
    <row r="3267" spans="1:7">
      <c r="A3267" t="s">
        <v>3283</v>
      </c>
      <c r="B3267" t="s">
        <v>7069</v>
      </c>
      <c r="C3267" t="s">
        <v>12</v>
      </c>
      <c r="D3267" t="s">
        <v>12</v>
      </c>
      <c r="E3267" s="9">
        <v>32101</v>
      </c>
      <c r="F3267">
        <f t="shared" ref="F3267:F3330" ca="1" si="102">DATEDIF(E3267,TODAY(),"Y")</f>
        <v>38</v>
      </c>
      <c r="G3267" t="str">
        <f t="shared" ref="G3267:G3330" ca="1" si="103">IF(F3267&lt;=20,"Young","Adult")</f>
        <v>Adult</v>
      </c>
    </row>
    <row r="3268" spans="1:7">
      <c r="A3268" t="s">
        <v>3284</v>
      </c>
      <c r="B3268" t="s">
        <v>7068</v>
      </c>
      <c r="C3268" t="s">
        <v>12</v>
      </c>
      <c r="D3268" t="s">
        <v>12</v>
      </c>
      <c r="E3268" s="9">
        <v>34584</v>
      </c>
      <c r="F3268">
        <f t="shared" ca="1" si="102"/>
        <v>31</v>
      </c>
      <c r="G3268" t="str">
        <f t="shared" ca="1" si="103"/>
        <v>Adult</v>
      </c>
    </row>
    <row r="3269" spans="1:7">
      <c r="A3269" t="s">
        <v>3285</v>
      </c>
      <c r="B3269" t="s">
        <v>7069</v>
      </c>
      <c r="C3269" t="s">
        <v>12</v>
      </c>
      <c r="D3269" t="s">
        <v>12</v>
      </c>
      <c r="E3269" s="9">
        <v>32211</v>
      </c>
      <c r="F3269">
        <f t="shared" ca="1" si="102"/>
        <v>38</v>
      </c>
      <c r="G3269" t="str">
        <f t="shared" ca="1" si="103"/>
        <v>Adult</v>
      </c>
    </row>
    <row r="3270" spans="1:7">
      <c r="A3270" t="s">
        <v>3286</v>
      </c>
      <c r="B3270" t="s">
        <v>7069</v>
      </c>
      <c r="C3270" t="s">
        <v>12</v>
      </c>
      <c r="D3270" t="s">
        <v>12</v>
      </c>
      <c r="E3270" s="9">
        <v>34569</v>
      </c>
      <c r="F3270">
        <f t="shared" ca="1" si="102"/>
        <v>31</v>
      </c>
      <c r="G3270" t="str">
        <f t="shared" ca="1" si="103"/>
        <v>Adult</v>
      </c>
    </row>
    <row r="3271" spans="1:7">
      <c r="A3271" t="s">
        <v>3287</v>
      </c>
      <c r="B3271" t="s">
        <v>7069</v>
      </c>
      <c r="C3271" t="s">
        <v>10</v>
      </c>
      <c r="D3271" t="s">
        <v>10</v>
      </c>
      <c r="E3271" s="9">
        <v>40651</v>
      </c>
      <c r="F3271">
        <f t="shared" ca="1" si="102"/>
        <v>15</v>
      </c>
      <c r="G3271" t="str">
        <f t="shared" ca="1" si="103"/>
        <v>Young</v>
      </c>
    </row>
    <row r="3272" spans="1:7">
      <c r="A3272" t="s">
        <v>3288</v>
      </c>
      <c r="B3272" t="s">
        <v>7068</v>
      </c>
      <c r="C3272" t="s">
        <v>10</v>
      </c>
      <c r="D3272" t="s">
        <v>10</v>
      </c>
      <c r="E3272" s="9">
        <v>29745</v>
      </c>
      <c r="F3272">
        <f t="shared" ca="1" si="102"/>
        <v>45</v>
      </c>
      <c r="G3272" t="str">
        <f t="shared" ca="1" si="103"/>
        <v>Adult</v>
      </c>
    </row>
    <row r="3273" spans="1:7">
      <c r="A3273" t="s">
        <v>3289</v>
      </c>
      <c r="B3273" t="s">
        <v>7069</v>
      </c>
      <c r="C3273" t="s">
        <v>12</v>
      </c>
      <c r="D3273" t="s">
        <v>10</v>
      </c>
      <c r="E3273" s="9">
        <v>37095</v>
      </c>
      <c r="F3273">
        <f t="shared" ca="1" si="102"/>
        <v>25</v>
      </c>
      <c r="G3273" t="str">
        <f t="shared" ca="1" si="103"/>
        <v>Adult</v>
      </c>
    </row>
    <row r="3274" spans="1:7">
      <c r="A3274" t="s">
        <v>3290</v>
      </c>
      <c r="B3274" t="s">
        <v>7069</v>
      </c>
      <c r="C3274" t="s">
        <v>10</v>
      </c>
      <c r="D3274" t="s">
        <v>10</v>
      </c>
      <c r="E3274" s="9">
        <v>39184</v>
      </c>
      <c r="F3274">
        <f t="shared" ca="1" si="102"/>
        <v>19</v>
      </c>
      <c r="G3274" t="str">
        <f t="shared" ca="1" si="103"/>
        <v>Young</v>
      </c>
    </row>
    <row r="3275" spans="1:7">
      <c r="A3275" t="s">
        <v>3291</v>
      </c>
      <c r="B3275" t="s">
        <v>7069</v>
      </c>
      <c r="C3275" t="s">
        <v>10</v>
      </c>
      <c r="D3275" t="s">
        <v>10</v>
      </c>
      <c r="E3275" s="9">
        <v>34863</v>
      </c>
      <c r="F3275">
        <f t="shared" ca="1" si="102"/>
        <v>31</v>
      </c>
      <c r="G3275" t="str">
        <f t="shared" ca="1" si="103"/>
        <v>Adult</v>
      </c>
    </row>
    <row r="3276" spans="1:7">
      <c r="A3276" t="s">
        <v>3292</v>
      </c>
      <c r="B3276" t="s">
        <v>7068</v>
      </c>
      <c r="C3276" t="s">
        <v>10</v>
      </c>
      <c r="D3276" t="s">
        <v>10</v>
      </c>
      <c r="E3276" s="9">
        <v>35708</v>
      </c>
      <c r="F3276">
        <f t="shared" ca="1" si="102"/>
        <v>28</v>
      </c>
      <c r="G3276" t="str">
        <f t="shared" ca="1" si="103"/>
        <v>Adult</v>
      </c>
    </row>
    <row r="3277" spans="1:7">
      <c r="A3277" t="s">
        <v>3293</v>
      </c>
      <c r="B3277" t="s">
        <v>7068</v>
      </c>
      <c r="C3277" t="s">
        <v>12</v>
      </c>
      <c r="D3277" t="s">
        <v>10</v>
      </c>
      <c r="E3277" s="9">
        <v>38178</v>
      </c>
      <c r="F3277">
        <f t="shared" ca="1" si="102"/>
        <v>22</v>
      </c>
      <c r="G3277" t="str">
        <f t="shared" ca="1" si="103"/>
        <v>Adult</v>
      </c>
    </row>
    <row r="3278" spans="1:7">
      <c r="A3278" t="s">
        <v>3294</v>
      </c>
      <c r="B3278" t="s">
        <v>7068</v>
      </c>
      <c r="C3278" t="s">
        <v>10</v>
      </c>
      <c r="D3278" t="s">
        <v>10</v>
      </c>
      <c r="E3278" s="9">
        <v>32602</v>
      </c>
      <c r="F3278">
        <f t="shared" ca="1" si="102"/>
        <v>37</v>
      </c>
      <c r="G3278" t="str">
        <f t="shared" ca="1" si="103"/>
        <v>Adult</v>
      </c>
    </row>
    <row r="3279" spans="1:7">
      <c r="A3279" t="s">
        <v>3295</v>
      </c>
      <c r="B3279" t="s">
        <v>7069</v>
      </c>
      <c r="C3279" t="s">
        <v>12</v>
      </c>
      <c r="D3279" t="s">
        <v>12</v>
      </c>
      <c r="E3279" s="9">
        <v>39480</v>
      </c>
      <c r="F3279">
        <f t="shared" ca="1" si="102"/>
        <v>18</v>
      </c>
      <c r="G3279" t="str">
        <f t="shared" ca="1" si="103"/>
        <v>Young</v>
      </c>
    </row>
    <row r="3280" spans="1:7">
      <c r="A3280" t="s">
        <v>3296</v>
      </c>
      <c r="B3280" t="s">
        <v>7068</v>
      </c>
      <c r="C3280" t="s">
        <v>12</v>
      </c>
      <c r="D3280" t="s">
        <v>12</v>
      </c>
      <c r="E3280" s="9">
        <v>39504</v>
      </c>
      <c r="F3280">
        <f t="shared" ca="1" si="102"/>
        <v>18</v>
      </c>
      <c r="G3280" t="str">
        <f t="shared" ca="1" si="103"/>
        <v>Young</v>
      </c>
    </row>
    <row r="3281" spans="1:7">
      <c r="A3281" t="s">
        <v>3297</v>
      </c>
      <c r="B3281" t="s">
        <v>7069</v>
      </c>
      <c r="C3281" t="s">
        <v>12</v>
      </c>
      <c r="D3281" t="s">
        <v>12</v>
      </c>
      <c r="E3281" s="9">
        <v>37441</v>
      </c>
      <c r="F3281">
        <f t="shared" ca="1" si="102"/>
        <v>24</v>
      </c>
      <c r="G3281" t="str">
        <f t="shared" ca="1" si="103"/>
        <v>Adult</v>
      </c>
    </row>
    <row r="3282" spans="1:7">
      <c r="A3282" t="s">
        <v>3298</v>
      </c>
      <c r="B3282" t="s">
        <v>7069</v>
      </c>
      <c r="C3282" t="s">
        <v>12</v>
      </c>
      <c r="D3282" t="s">
        <v>10</v>
      </c>
      <c r="E3282" s="9">
        <v>37935</v>
      </c>
      <c r="F3282">
        <f t="shared" ca="1" si="102"/>
        <v>22</v>
      </c>
      <c r="G3282" t="str">
        <f t="shared" ca="1" si="103"/>
        <v>Adult</v>
      </c>
    </row>
    <row r="3283" spans="1:7">
      <c r="A3283" t="s">
        <v>3299</v>
      </c>
      <c r="B3283" t="s">
        <v>7069</v>
      </c>
      <c r="C3283" t="s">
        <v>12</v>
      </c>
      <c r="D3283" t="s">
        <v>10</v>
      </c>
      <c r="E3283" s="9">
        <v>31015</v>
      </c>
      <c r="F3283">
        <f t="shared" ca="1" si="102"/>
        <v>41</v>
      </c>
      <c r="G3283" t="str">
        <f t="shared" ca="1" si="103"/>
        <v>Adult</v>
      </c>
    </row>
    <row r="3284" spans="1:7">
      <c r="A3284" t="s">
        <v>3300</v>
      </c>
      <c r="B3284" t="s">
        <v>7069</v>
      </c>
      <c r="C3284" t="s">
        <v>12</v>
      </c>
      <c r="D3284" t="s">
        <v>10</v>
      </c>
      <c r="E3284" s="9">
        <v>30203</v>
      </c>
      <c r="F3284">
        <f t="shared" ca="1" si="102"/>
        <v>43</v>
      </c>
      <c r="G3284" t="str">
        <f t="shared" ca="1" si="103"/>
        <v>Adult</v>
      </c>
    </row>
    <row r="3285" spans="1:7">
      <c r="A3285" t="s">
        <v>3301</v>
      </c>
      <c r="B3285" t="s">
        <v>7068</v>
      </c>
      <c r="C3285" t="s">
        <v>12</v>
      </c>
      <c r="D3285" t="s">
        <v>12</v>
      </c>
      <c r="E3285" s="9">
        <v>30440</v>
      </c>
      <c r="F3285">
        <f t="shared" ca="1" si="102"/>
        <v>43</v>
      </c>
      <c r="G3285" t="str">
        <f t="shared" ca="1" si="103"/>
        <v>Adult</v>
      </c>
    </row>
    <row r="3286" spans="1:7">
      <c r="A3286" t="s">
        <v>3302</v>
      </c>
      <c r="B3286" t="s">
        <v>7069</v>
      </c>
      <c r="C3286" t="s">
        <v>10</v>
      </c>
      <c r="D3286" t="s">
        <v>10</v>
      </c>
      <c r="E3286" s="9">
        <v>33215</v>
      </c>
      <c r="F3286">
        <f t="shared" ca="1" si="102"/>
        <v>35</v>
      </c>
      <c r="G3286" t="str">
        <f t="shared" ca="1" si="103"/>
        <v>Adult</v>
      </c>
    </row>
    <row r="3287" spans="1:7">
      <c r="A3287" t="s">
        <v>3303</v>
      </c>
      <c r="B3287" t="s">
        <v>7069</v>
      </c>
      <c r="C3287" t="s">
        <v>12</v>
      </c>
      <c r="D3287" t="s">
        <v>10</v>
      </c>
      <c r="E3287" s="9">
        <v>38818</v>
      </c>
      <c r="F3287">
        <f t="shared" ca="1" si="102"/>
        <v>20</v>
      </c>
      <c r="G3287" t="str">
        <f t="shared" ca="1" si="103"/>
        <v>Young</v>
      </c>
    </row>
    <row r="3288" spans="1:7">
      <c r="A3288" t="s">
        <v>3304</v>
      </c>
      <c r="B3288" t="s">
        <v>7069</v>
      </c>
      <c r="C3288" t="s">
        <v>10</v>
      </c>
      <c r="D3288" t="s">
        <v>10</v>
      </c>
      <c r="E3288" s="9">
        <v>37606</v>
      </c>
      <c r="F3288">
        <f t="shared" ca="1" si="102"/>
        <v>23</v>
      </c>
      <c r="G3288" t="str">
        <f t="shared" ca="1" si="103"/>
        <v>Adult</v>
      </c>
    </row>
    <row r="3289" spans="1:7">
      <c r="A3289" t="s">
        <v>3305</v>
      </c>
      <c r="B3289" t="s">
        <v>7069</v>
      </c>
      <c r="C3289" t="s">
        <v>12</v>
      </c>
      <c r="D3289" t="s">
        <v>12</v>
      </c>
      <c r="E3289" s="9">
        <v>38420</v>
      </c>
      <c r="F3289">
        <f t="shared" ca="1" si="102"/>
        <v>21</v>
      </c>
      <c r="G3289" t="str">
        <f t="shared" ca="1" si="103"/>
        <v>Adult</v>
      </c>
    </row>
    <row r="3290" spans="1:7">
      <c r="A3290" t="s">
        <v>3306</v>
      </c>
      <c r="B3290" t="s">
        <v>7068</v>
      </c>
      <c r="C3290" t="s">
        <v>12</v>
      </c>
      <c r="D3290" t="s">
        <v>12</v>
      </c>
      <c r="E3290" s="9">
        <v>36859</v>
      </c>
      <c r="F3290">
        <f t="shared" ca="1" si="102"/>
        <v>25</v>
      </c>
      <c r="G3290" t="str">
        <f t="shared" ca="1" si="103"/>
        <v>Adult</v>
      </c>
    </row>
    <row r="3291" spans="1:7">
      <c r="A3291" t="s">
        <v>3307</v>
      </c>
      <c r="B3291" t="s">
        <v>7068</v>
      </c>
      <c r="C3291" t="s">
        <v>10</v>
      </c>
      <c r="D3291" t="s">
        <v>12</v>
      </c>
      <c r="E3291" s="9">
        <v>37813</v>
      </c>
      <c r="F3291">
        <f t="shared" ca="1" si="102"/>
        <v>23</v>
      </c>
      <c r="G3291" t="str">
        <f t="shared" ca="1" si="103"/>
        <v>Adult</v>
      </c>
    </row>
    <row r="3292" spans="1:7">
      <c r="A3292" t="s">
        <v>3308</v>
      </c>
      <c r="B3292" t="s">
        <v>7068</v>
      </c>
      <c r="C3292" t="s">
        <v>10</v>
      </c>
      <c r="D3292" t="s">
        <v>10</v>
      </c>
      <c r="E3292" s="9">
        <v>29944</v>
      </c>
      <c r="F3292">
        <f t="shared" ca="1" si="102"/>
        <v>44</v>
      </c>
      <c r="G3292" t="str">
        <f t="shared" ca="1" si="103"/>
        <v>Adult</v>
      </c>
    </row>
    <row r="3293" spans="1:7">
      <c r="A3293" t="s">
        <v>3309</v>
      </c>
      <c r="B3293" t="s">
        <v>7068</v>
      </c>
      <c r="C3293" t="s">
        <v>12</v>
      </c>
      <c r="D3293" t="s">
        <v>12</v>
      </c>
      <c r="E3293" s="9">
        <v>35000</v>
      </c>
      <c r="F3293">
        <f t="shared" ca="1" si="102"/>
        <v>30</v>
      </c>
      <c r="G3293" t="str">
        <f t="shared" ca="1" si="103"/>
        <v>Adult</v>
      </c>
    </row>
    <row r="3294" spans="1:7">
      <c r="A3294" t="s">
        <v>3310</v>
      </c>
      <c r="B3294" t="s">
        <v>7068</v>
      </c>
      <c r="C3294" t="s">
        <v>10</v>
      </c>
      <c r="D3294" t="s">
        <v>10</v>
      </c>
      <c r="E3294" s="9">
        <v>35107</v>
      </c>
      <c r="F3294">
        <f t="shared" ca="1" si="102"/>
        <v>30</v>
      </c>
      <c r="G3294" t="str">
        <f t="shared" ca="1" si="103"/>
        <v>Adult</v>
      </c>
    </row>
    <row r="3295" spans="1:7">
      <c r="A3295" t="s">
        <v>3311</v>
      </c>
      <c r="B3295" t="s">
        <v>7068</v>
      </c>
      <c r="C3295" t="s">
        <v>10</v>
      </c>
      <c r="D3295" t="s">
        <v>10</v>
      </c>
      <c r="E3295" s="9">
        <v>40571</v>
      </c>
      <c r="F3295">
        <f t="shared" ca="1" si="102"/>
        <v>15</v>
      </c>
      <c r="G3295" t="str">
        <f t="shared" ca="1" si="103"/>
        <v>Young</v>
      </c>
    </row>
    <row r="3296" spans="1:7">
      <c r="A3296" t="s">
        <v>3312</v>
      </c>
      <c r="B3296" t="s">
        <v>7068</v>
      </c>
      <c r="C3296" t="s">
        <v>12</v>
      </c>
      <c r="D3296" t="s">
        <v>12</v>
      </c>
      <c r="E3296" s="9">
        <v>32400</v>
      </c>
      <c r="F3296">
        <f t="shared" ca="1" si="102"/>
        <v>37</v>
      </c>
      <c r="G3296" t="str">
        <f t="shared" ca="1" si="103"/>
        <v>Adult</v>
      </c>
    </row>
    <row r="3297" spans="1:7">
      <c r="A3297" t="s">
        <v>3313</v>
      </c>
      <c r="B3297" t="s">
        <v>7068</v>
      </c>
      <c r="C3297" t="s">
        <v>12</v>
      </c>
      <c r="D3297" t="s">
        <v>12</v>
      </c>
      <c r="E3297" s="9">
        <v>35355</v>
      </c>
      <c r="F3297">
        <f t="shared" ca="1" si="102"/>
        <v>29</v>
      </c>
      <c r="G3297" t="str">
        <f t="shared" ca="1" si="103"/>
        <v>Adult</v>
      </c>
    </row>
    <row r="3298" spans="1:7">
      <c r="A3298" t="s">
        <v>3314</v>
      </c>
      <c r="B3298" t="s">
        <v>7068</v>
      </c>
      <c r="C3298" t="s">
        <v>10</v>
      </c>
      <c r="D3298" t="s">
        <v>10</v>
      </c>
      <c r="E3298" s="9">
        <v>40600</v>
      </c>
      <c r="F3298">
        <f t="shared" ca="1" si="102"/>
        <v>15</v>
      </c>
      <c r="G3298" t="str">
        <f t="shared" ca="1" si="103"/>
        <v>Young</v>
      </c>
    </row>
    <row r="3299" spans="1:7">
      <c r="A3299" t="s">
        <v>3315</v>
      </c>
      <c r="B3299" t="s">
        <v>7068</v>
      </c>
      <c r="C3299" t="s">
        <v>12</v>
      </c>
      <c r="D3299" t="s">
        <v>10</v>
      </c>
      <c r="E3299" s="9">
        <v>39549</v>
      </c>
      <c r="F3299">
        <f t="shared" ca="1" si="102"/>
        <v>18</v>
      </c>
      <c r="G3299" t="str">
        <f t="shared" ca="1" si="103"/>
        <v>Young</v>
      </c>
    </row>
    <row r="3300" spans="1:7">
      <c r="A3300" t="s">
        <v>3316</v>
      </c>
      <c r="B3300" t="s">
        <v>7068</v>
      </c>
      <c r="C3300" t="s">
        <v>10</v>
      </c>
      <c r="D3300" t="s">
        <v>10</v>
      </c>
      <c r="E3300" s="9">
        <v>32733</v>
      </c>
      <c r="F3300">
        <f t="shared" ca="1" si="102"/>
        <v>36</v>
      </c>
      <c r="G3300" t="str">
        <f t="shared" ca="1" si="103"/>
        <v>Adult</v>
      </c>
    </row>
    <row r="3301" spans="1:7">
      <c r="A3301" t="s">
        <v>3317</v>
      </c>
      <c r="B3301" t="s">
        <v>7069</v>
      </c>
      <c r="C3301" t="s">
        <v>10</v>
      </c>
      <c r="D3301" t="s">
        <v>10</v>
      </c>
      <c r="E3301" s="9">
        <v>29860</v>
      </c>
      <c r="F3301">
        <f t="shared" ca="1" si="102"/>
        <v>44</v>
      </c>
      <c r="G3301" t="str">
        <f t="shared" ca="1" si="103"/>
        <v>Adult</v>
      </c>
    </row>
    <row r="3302" spans="1:7">
      <c r="A3302" t="s">
        <v>3318</v>
      </c>
      <c r="B3302" t="s">
        <v>7068</v>
      </c>
      <c r="C3302" t="s">
        <v>12</v>
      </c>
      <c r="D3302" t="s">
        <v>12</v>
      </c>
      <c r="E3302" s="9">
        <v>36882</v>
      </c>
      <c r="F3302">
        <f t="shared" ca="1" si="102"/>
        <v>25</v>
      </c>
      <c r="G3302" t="str">
        <f t="shared" ca="1" si="103"/>
        <v>Adult</v>
      </c>
    </row>
    <row r="3303" spans="1:7">
      <c r="A3303" t="s">
        <v>3319</v>
      </c>
      <c r="B3303" t="s">
        <v>7068</v>
      </c>
      <c r="C3303" t="s">
        <v>10</v>
      </c>
      <c r="D3303" t="s">
        <v>10</v>
      </c>
      <c r="E3303" s="9">
        <v>33667</v>
      </c>
      <c r="F3303">
        <f t="shared" ca="1" si="102"/>
        <v>34</v>
      </c>
      <c r="G3303" t="str">
        <f t="shared" ca="1" si="103"/>
        <v>Adult</v>
      </c>
    </row>
    <row r="3304" spans="1:7">
      <c r="A3304" t="s">
        <v>3320</v>
      </c>
      <c r="B3304" t="s">
        <v>7069</v>
      </c>
      <c r="C3304" t="s">
        <v>10</v>
      </c>
      <c r="D3304" t="s">
        <v>10</v>
      </c>
      <c r="E3304" s="9">
        <v>29590</v>
      </c>
      <c r="F3304">
        <f t="shared" ca="1" si="102"/>
        <v>45</v>
      </c>
      <c r="G3304" t="str">
        <f t="shared" ca="1" si="103"/>
        <v>Adult</v>
      </c>
    </row>
    <row r="3305" spans="1:7">
      <c r="A3305" t="s">
        <v>3321</v>
      </c>
      <c r="B3305" t="s">
        <v>7068</v>
      </c>
      <c r="C3305" t="s">
        <v>10</v>
      </c>
      <c r="D3305" t="s">
        <v>10</v>
      </c>
      <c r="E3305" s="9">
        <v>31713</v>
      </c>
      <c r="F3305">
        <f t="shared" ca="1" si="102"/>
        <v>39</v>
      </c>
      <c r="G3305" t="str">
        <f t="shared" ca="1" si="103"/>
        <v>Adult</v>
      </c>
    </row>
    <row r="3306" spans="1:7">
      <c r="A3306" t="s">
        <v>3322</v>
      </c>
      <c r="B3306" t="s">
        <v>7069</v>
      </c>
      <c r="C3306" t="s">
        <v>12</v>
      </c>
      <c r="D3306" t="s">
        <v>10</v>
      </c>
      <c r="E3306" s="9">
        <v>35125</v>
      </c>
      <c r="F3306">
        <f t="shared" ca="1" si="102"/>
        <v>30</v>
      </c>
      <c r="G3306" t="str">
        <f t="shared" ca="1" si="103"/>
        <v>Adult</v>
      </c>
    </row>
    <row r="3307" spans="1:7">
      <c r="A3307" t="s">
        <v>3323</v>
      </c>
      <c r="B3307" t="s">
        <v>7069</v>
      </c>
      <c r="C3307" t="s">
        <v>10</v>
      </c>
      <c r="D3307" t="s">
        <v>10</v>
      </c>
      <c r="E3307" s="9">
        <v>40764</v>
      </c>
      <c r="F3307">
        <f t="shared" ca="1" si="102"/>
        <v>14</v>
      </c>
      <c r="G3307" t="str">
        <f t="shared" ca="1" si="103"/>
        <v>Young</v>
      </c>
    </row>
    <row r="3308" spans="1:7">
      <c r="A3308" t="s">
        <v>3324</v>
      </c>
      <c r="B3308" t="s">
        <v>7068</v>
      </c>
      <c r="C3308" t="s">
        <v>12</v>
      </c>
      <c r="D3308" t="s">
        <v>12</v>
      </c>
      <c r="E3308" s="9">
        <v>35654</v>
      </c>
      <c r="F3308">
        <f t="shared" ca="1" si="102"/>
        <v>28</v>
      </c>
      <c r="G3308" t="str">
        <f t="shared" ca="1" si="103"/>
        <v>Adult</v>
      </c>
    </row>
    <row r="3309" spans="1:7">
      <c r="A3309" t="s">
        <v>3325</v>
      </c>
      <c r="B3309" t="s">
        <v>7068</v>
      </c>
      <c r="C3309" t="s">
        <v>12</v>
      </c>
      <c r="D3309" t="s">
        <v>12</v>
      </c>
      <c r="E3309" s="9">
        <v>34019</v>
      </c>
      <c r="F3309">
        <f t="shared" ca="1" si="102"/>
        <v>33</v>
      </c>
      <c r="G3309" t="str">
        <f t="shared" ca="1" si="103"/>
        <v>Adult</v>
      </c>
    </row>
    <row r="3310" spans="1:7">
      <c r="A3310" t="s">
        <v>3326</v>
      </c>
      <c r="B3310" t="s">
        <v>7068</v>
      </c>
      <c r="C3310" t="s">
        <v>12</v>
      </c>
      <c r="D3310" t="s">
        <v>10</v>
      </c>
      <c r="E3310" s="9">
        <v>30921</v>
      </c>
      <c r="F3310">
        <f t="shared" ca="1" si="102"/>
        <v>41</v>
      </c>
      <c r="G3310" t="str">
        <f t="shared" ca="1" si="103"/>
        <v>Adult</v>
      </c>
    </row>
    <row r="3311" spans="1:7">
      <c r="A3311" t="s">
        <v>3327</v>
      </c>
      <c r="B3311" t="s">
        <v>7068</v>
      </c>
      <c r="C3311" t="s">
        <v>10</v>
      </c>
      <c r="D3311" t="s">
        <v>10</v>
      </c>
      <c r="E3311" s="9">
        <v>39621</v>
      </c>
      <c r="F3311">
        <f t="shared" ca="1" si="102"/>
        <v>18</v>
      </c>
      <c r="G3311" t="str">
        <f t="shared" ca="1" si="103"/>
        <v>Young</v>
      </c>
    </row>
    <row r="3312" spans="1:7">
      <c r="A3312" t="s">
        <v>3328</v>
      </c>
      <c r="B3312" t="s">
        <v>7068</v>
      </c>
      <c r="C3312" t="s">
        <v>10</v>
      </c>
      <c r="D3312" t="s">
        <v>10</v>
      </c>
      <c r="E3312" s="9">
        <v>38214</v>
      </c>
      <c r="F3312">
        <f t="shared" ca="1" si="102"/>
        <v>21</v>
      </c>
      <c r="G3312" t="str">
        <f t="shared" ca="1" si="103"/>
        <v>Adult</v>
      </c>
    </row>
    <row r="3313" spans="1:7">
      <c r="A3313" t="s">
        <v>3329</v>
      </c>
      <c r="B3313" t="s">
        <v>7068</v>
      </c>
      <c r="C3313" t="s">
        <v>10</v>
      </c>
      <c r="D3313" t="s">
        <v>10</v>
      </c>
      <c r="E3313" s="9">
        <v>36615</v>
      </c>
      <c r="F3313">
        <f t="shared" ca="1" si="102"/>
        <v>26</v>
      </c>
      <c r="G3313" t="str">
        <f t="shared" ca="1" si="103"/>
        <v>Adult</v>
      </c>
    </row>
    <row r="3314" spans="1:7">
      <c r="A3314" t="s">
        <v>3330</v>
      </c>
      <c r="B3314" t="s">
        <v>7069</v>
      </c>
      <c r="C3314" t="s">
        <v>10</v>
      </c>
      <c r="D3314" t="s">
        <v>10</v>
      </c>
      <c r="E3314" s="9">
        <v>32673</v>
      </c>
      <c r="F3314">
        <f t="shared" ca="1" si="102"/>
        <v>37</v>
      </c>
      <c r="G3314" t="str">
        <f t="shared" ca="1" si="103"/>
        <v>Adult</v>
      </c>
    </row>
    <row r="3315" spans="1:7">
      <c r="A3315" t="s">
        <v>3331</v>
      </c>
      <c r="B3315" t="s">
        <v>7069</v>
      </c>
      <c r="C3315" t="s">
        <v>10</v>
      </c>
      <c r="D3315" t="s">
        <v>10</v>
      </c>
      <c r="E3315" s="9">
        <v>31785</v>
      </c>
      <c r="F3315">
        <f t="shared" ca="1" si="102"/>
        <v>39</v>
      </c>
      <c r="G3315" t="str">
        <f t="shared" ca="1" si="103"/>
        <v>Adult</v>
      </c>
    </row>
    <row r="3316" spans="1:7">
      <c r="A3316" t="s">
        <v>3332</v>
      </c>
      <c r="B3316" t="s">
        <v>7068</v>
      </c>
      <c r="C3316" t="s">
        <v>10</v>
      </c>
      <c r="D3316" t="s">
        <v>10</v>
      </c>
      <c r="E3316" s="9">
        <v>35350</v>
      </c>
      <c r="F3316">
        <f t="shared" ca="1" si="102"/>
        <v>29</v>
      </c>
      <c r="G3316" t="str">
        <f t="shared" ca="1" si="103"/>
        <v>Adult</v>
      </c>
    </row>
    <row r="3317" spans="1:7">
      <c r="A3317" t="s">
        <v>3333</v>
      </c>
      <c r="B3317" t="s">
        <v>7069</v>
      </c>
      <c r="C3317" t="s">
        <v>12</v>
      </c>
      <c r="D3317" t="s">
        <v>10</v>
      </c>
      <c r="E3317" s="9">
        <v>31360</v>
      </c>
      <c r="F3317">
        <f t="shared" ca="1" si="102"/>
        <v>40</v>
      </c>
      <c r="G3317" t="str">
        <f t="shared" ca="1" si="103"/>
        <v>Adult</v>
      </c>
    </row>
    <row r="3318" spans="1:7">
      <c r="A3318" t="s">
        <v>3334</v>
      </c>
      <c r="B3318" t="s">
        <v>7068</v>
      </c>
      <c r="C3318" t="s">
        <v>12</v>
      </c>
      <c r="D3318" t="s">
        <v>10</v>
      </c>
      <c r="E3318" s="9">
        <v>41112</v>
      </c>
      <c r="F3318">
        <f t="shared" ca="1" si="102"/>
        <v>14</v>
      </c>
      <c r="G3318" t="str">
        <f t="shared" ca="1" si="103"/>
        <v>Young</v>
      </c>
    </row>
    <row r="3319" spans="1:7">
      <c r="A3319" t="s">
        <v>3335</v>
      </c>
      <c r="B3319" t="s">
        <v>7069</v>
      </c>
      <c r="C3319" t="s">
        <v>12</v>
      </c>
      <c r="D3319" t="s">
        <v>10</v>
      </c>
      <c r="E3319" s="9">
        <v>35478</v>
      </c>
      <c r="F3319">
        <f t="shared" ca="1" si="102"/>
        <v>29</v>
      </c>
      <c r="G3319" t="str">
        <f t="shared" ca="1" si="103"/>
        <v>Adult</v>
      </c>
    </row>
    <row r="3320" spans="1:7">
      <c r="A3320" t="s">
        <v>3336</v>
      </c>
      <c r="B3320" t="s">
        <v>7069</v>
      </c>
      <c r="C3320" t="s">
        <v>10</v>
      </c>
      <c r="D3320" t="s">
        <v>10</v>
      </c>
      <c r="E3320" s="9">
        <v>37313</v>
      </c>
      <c r="F3320">
        <f t="shared" ca="1" si="102"/>
        <v>24</v>
      </c>
      <c r="G3320" t="str">
        <f t="shared" ca="1" si="103"/>
        <v>Adult</v>
      </c>
    </row>
    <row r="3321" spans="1:7">
      <c r="A3321" t="s">
        <v>3337</v>
      </c>
      <c r="B3321" t="s">
        <v>7068</v>
      </c>
      <c r="C3321" t="s">
        <v>10</v>
      </c>
      <c r="D3321" t="s">
        <v>10</v>
      </c>
      <c r="E3321" s="9">
        <v>32698</v>
      </c>
      <c r="F3321">
        <f t="shared" ca="1" si="102"/>
        <v>37</v>
      </c>
      <c r="G3321" t="str">
        <f t="shared" ca="1" si="103"/>
        <v>Adult</v>
      </c>
    </row>
    <row r="3322" spans="1:7">
      <c r="A3322" t="s">
        <v>3338</v>
      </c>
      <c r="B3322" t="s">
        <v>7069</v>
      </c>
      <c r="C3322" t="s">
        <v>12</v>
      </c>
      <c r="D3322" t="s">
        <v>10</v>
      </c>
      <c r="E3322" s="9">
        <v>31637</v>
      </c>
      <c r="F3322">
        <f t="shared" ca="1" si="102"/>
        <v>39</v>
      </c>
      <c r="G3322" t="str">
        <f t="shared" ca="1" si="103"/>
        <v>Adult</v>
      </c>
    </row>
    <row r="3323" spans="1:7">
      <c r="A3323" t="s">
        <v>3339</v>
      </c>
      <c r="B3323" t="s">
        <v>7068</v>
      </c>
      <c r="C3323" t="s">
        <v>12</v>
      </c>
      <c r="D3323" t="s">
        <v>10</v>
      </c>
      <c r="E3323" s="9">
        <v>35589</v>
      </c>
      <c r="F3323">
        <f t="shared" ca="1" si="102"/>
        <v>29</v>
      </c>
      <c r="G3323" t="str">
        <f t="shared" ca="1" si="103"/>
        <v>Adult</v>
      </c>
    </row>
    <row r="3324" spans="1:7">
      <c r="A3324" t="s">
        <v>3340</v>
      </c>
      <c r="B3324" t="s">
        <v>7068</v>
      </c>
      <c r="C3324" t="s">
        <v>10</v>
      </c>
      <c r="D3324" t="s">
        <v>10</v>
      </c>
      <c r="E3324" s="9">
        <v>39747</v>
      </c>
      <c r="F3324">
        <f t="shared" ca="1" si="102"/>
        <v>17</v>
      </c>
      <c r="G3324" t="str">
        <f t="shared" ca="1" si="103"/>
        <v>Young</v>
      </c>
    </row>
    <row r="3325" spans="1:7">
      <c r="A3325" t="s">
        <v>3341</v>
      </c>
      <c r="B3325" t="s">
        <v>7068</v>
      </c>
      <c r="C3325" t="s">
        <v>10</v>
      </c>
      <c r="D3325" t="s">
        <v>12</v>
      </c>
      <c r="E3325" s="9">
        <v>40960</v>
      </c>
      <c r="F3325">
        <f t="shared" ca="1" si="102"/>
        <v>14</v>
      </c>
      <c r="G3325" t="str">
        <f t="shared" ca="1" si="103"/>
        <v>Young</v>
      </c>
    </row>
    <row r="3326" spans="1:7">
      <c r="A3326" t="s">
        <v>3342</v>
      </c>
      <c r="B3326" t="s">
        <v>7068</v>
      </c>
      <c r="C3326" t="s">
        <v>10</v>
      </c>
      <c r="D3326" t="s">
        <v>10</v>
      </c>
      <c r="E3326" s="9">
        <v>30476</v>
      </c>
      <c r="F3326">
        <f t="shared" ca="1" si="102"/>
        <v>43</v>
      </c>
      <c r="G3326" t="str">
        <f t="shared" ca="1" si="103"/>
        <v>Adult</v>
      </c>
    </row>
    <row r="3327" spans="1:7">
      <c r="A3327" t="s">
        <v>3343</v>
      </c>
      <c r="B3327" t="s">
        <v>7069</v>
      </c>
      <c r="C3327" t="s">
        <v>10</v>
      </c>
      <c r="D3327" t="s">
        <v>10</v>
      </c>
      <c r="E3327" s="9">
        <v>37995</v>
      </c>
      <c r="F3327">
        <f t="shared" ca="1" si="102"/>
        <v>22</v>
      </c>
      <c r="G3327" t="str">
        <f t="shared" ca="1" si="103"/>
        <v>Adult</v>
      </c>
    </row>
    <row r="3328" spans="1:7">
      <c r="A3328" t="s">
        <v>3344</v>
      </c>
      <c r="B3328" t="s">
        <v>7069</v>
      </c>
      <c r="C3328" t="s">
        <v>10</v>
      </c>
      <c r="D3328" t="s">
        <v>10</v>
      </c>
      <c r="E3328" s="9">
        <v>39501</v>
      </c>
      <c r="F3328">
        <f t="shared" ca="1" si="102"/>
        <v>18</v>
      </c>
      <c r="G3328" t="str">
        <f t="shared" ca="1" si="103"/>
        <v>Young</v>
      </c>
    </row>
    <row r="3329" spans="1:7">
      <c r="A3329" t="s">
        <v>3345</v>
      </c>
      <c r="B3329" t="s">
        <v>7069</v>
      </c>
      <c r="C3329" t="s">
        <v>12</v>
      </c>
      <c r="D3329" t="s">
        <v>10</v>
      </c>
      <c r="E3329" s="9">
        <v>32934</v>
      </c>
      <c r="F3329">
        <f t="shared" ca="1" si="102"/>
        <v>36</v>
      </c>
      <c r="G3329" t="str">
        <f t="shared" ca="1" si="103"/>
        <v>Adult</v>
      </c>
    </row>
    <row r="3330" spans="1:7">
      <c r="A3330" t="s">
        <v>3346</v>
      </c>
      <c r="B3330" t="s">
        <v>7068</v>
      </c>
      <c r="C3330" t="s">
        <v>10</v>
      </c>
      <c r="D3330" t="s">
        <v>10</v>
      </c>
      <c r="E3330" s="9">
        <v>38238</v>
      </c>
      <c r="F3330">
        <f t="shared" ca="1" si="102"/>
        <v>21</v>
      </c>
      <c r="G3330" t="str">
        <f t="shared" ca="1" si="103"/>
        <v>Adult</v>
      </c>
    </row>
    <row r="3331" spans="1:7">
      <c r="A3331" t="s">
        <v>3347</v>
      </c>
      <c r="B3331" t="s">
        <v>7068</v>
      </c>
      <c r="C3331" t="s">
        <v>12</v>
      </c>
      <c r="D3331" t="s">
        <v>10</v>
      </c>
      <c r="E3331" s="9">
        <v>29231</v>
      </c>
      <c r="F3331">
        <f t="shared" ref="F3331:F3394" ca="1" si="104">DATEDIF(E3331,TODAY(),"Y")</f>
        <v>46</v>
      </c>
      <c r="G3331" t="str">
        <f t="shared" ref="G3331:G3394" ca="1" si="105">IF(F3331&lt;=20,"Young","Adult")</f>
        <v>Adult</v>
      </c>
    </row>
    <row r="3332" spans="1:7">
      <c r="A3332" t="s">
        <v>3348</v>
      </c>
      <c r="B3332" t="s">
        <v>7069</v>
      </c>
      <c r="C3332" t="s">
        <v>10</v>
      </c>
      <c r="D3332" t="s">
        <v>10</v>
      </c>
      <c r="E3332" s="9">
        <v>38725</v>
      </c>
      <c r="F3332">
        <f t="shared" ca="1" si="104"/>
        <v>20</v>
      </c>
      <c r="G3332" t="str">
        <f t="shared" ca="1" si="105"/>
        <v>Young</v>
      </c>
    </row>
    <row r="3333" spans="1:7">
      <c r="A3333" t="s">
        <v>3349</v>
      </c>
      <c r="B3333" t="s">
        <v>7069</v>
      </c>
      <c r="C3333" t="s">
        <v>12</v>
      </c>
      <c r="D3333" t="s">
        <v>12</v>
      </c>
      <c r="E3333" s="9">
        <v>36192</v>
      </c>
      <c r="F3333">
        <f t="shared" ca="1" si="104"/>
        <v>27</v>
      </c>
      <c r="G3333" t="str">
        <f t="shared" ca="1" si="105"/>
        <v>Adult</v>
      </c>
    </row>
    <row r="3334" spans="1:7">
      <c r="A3334" t="s">
        <v>3350</v>
      </c>
      <c r="B3334" t="s">
        <v>7069</v>
      </c>
      <c r="C3334" t="s">
        <v>10</v>
      </c>
      <c r="D3334" t="s">
        <v>10</v>
      </c>
      <c r="E3334" s="9">
        <v>41194</v>
      </c>
      <c r="F3334">
        <f t="shared" ca="1" si="104"/>
        <v>13</v>
      </c>
      <c r="G3334" t="str">
        <f t="shared" ca="1" si="105"/>
        <v>Young</v>
      </c>
    </row>
    <row r="3335" spans="1:7">
      <c r="A3335" t="s">
        <v>3351</v>
      </c>
      <c r="B3335" t="s">
        <v>7069</v>
      </c>
      <c r="C3335" t="s">
        <v>10</v>
      </c>
      <c r="D3335" t="s">
        <v>12</v>
      </c>
      <c r="E3335" s="9">
        <v>32770</v>
      </c>
      <c r="F3335">
        <f t="shared" ca="1" si="104"/>
        <v>36</v>
      </c>
      <c r="G3335" t="str">
        <f t="shared" ca="1" si="105"/>
        <v>Adult</v>
      </c>
    </row>
    <row r="3336" spans="1:7">
      <c r="A3336" t="s">
        <v>3352</v>
      </c>
      <c r="B3336" t="s">
        <v>7068</v>
      </c>
      <c r="C3336" t="s">
        <v>10</v>
      </c>
      <c r="D3336" t="s">
        <v>10</v>
      </c>
      <c r="E3336" s="9">
        <v>29356</v>
      </c>
      <c r="F3336">
        <f t="shared" ca="1" si="104"/>
        <v>46</v>
      </c>
      <c r="G3336" t="str">
        <f t="shared" ca="1" si="105"/>
        <v>Adult</v>
      </c>
    </row>
    <row r="3337" spans="1:7">
      <c r="A3337" t="s">
        <v>3353</v>
      </c>
      <c r="B3337" t="s">
        <v>7069</v>
      </c>
      <c r="C3337" t="s">
        <v>10</v>
      </c>
      <c r="D3337" t="s">
        <v>10</v>
      </c>
      <c r="E3337" s="9">
        <v>33637</v>
      </c>
      <c r="F3337">
        <f t="shared" ca="1" si="104"/>
        <v>34</v>
      </c>
      <c r="G3337" t="str">
        <f t="shared" ca="1" si="105"/>
        <v>Adult</v>
      </c>
    </row>
    <row r="3338" spans="1:7">
      <c r="A3338" t="s">
        <v>3354</v>
      </c>
      <c r="B3338" t="s">
        <v>7068</v>
      </c>
      <c r="C3338" t="s">
        <v>12</v>
      </c>
      <c r="D3338" t="s">
        <v>12</v>
      </c>
      <c r="E3338" s="9">
        <v>36495</v>
      </c>
      <c r="F3338">
        <f t="shared" ca="1" si="104"/>
        <v>26</v>
      </c>
      <c r="G3338" t="str">
        <f t="shared" ca="1" si="105"/>
        <v>Adult</v>
      </c>
    </row>
    <row r="3339" spans="1:7">
      <c r="A3339" t="s">
        <v>3355</v>
      </c>
      <c r="B3339" t="s">
        <v>7068</v>
      </c>
      <c r="C3339" t="s">
        <v>10</v>
      </c>
      <c r="D3339" t="s">
        <v>10</v>
      </c>
      <c r="E3339" s="9">
        <v>31306</v>
      </c>
      <c r="F3339">
        <f t="shared" ca="1" si="104"/>
        <v>40</v>
      </c>
      <c r="G3339" t="str">
        <f t="shared" ca="1" si="105"/>
        <v>Adult</v>
      </c>
    </row>
    <row r="3340" spans="1:7">
      <c r="A3340" t="s">
        <v>3356</v>
      </c>
      <c r="B3340" t="s">
        <v>7068</v>
      </c>
      <c r="C3340" t="s">
        <v>10</v>
      </c>
      <c r="D3340" t="s">
        <v>10</v>
      </c>
      <c r="E3340" s="9">
        <v>32352</v>
      </c>
      <c r="F3340">
        <f t="shared" ca="1" si="104"/>
        <v>37</v>
      </c>
      <c r="G3340" t="str">
        <f t="shared" ca="1" si="105"/>
        <v>Adult</v>
      </c>
    </row>
    <row r="3341" spans="1:7">
      <c r="A3341" t="s">
        <v>3357</v>
      </c>
      <c r="B3341" t="s">
        <v>7068</v>
      </c>
      <c r="C3341" t="s">
        <v>12</v>
      </c>
      <c r="D3341" t="s">
        <v>12</v>
      </c>
      <c r="E3341" s="9">
        <v>31258</v>
      </c>
      <c r="F3341">
        <f t="shared" ca="1" si="104"/>
        <v>40</v>
      </c>
      <c r="G3341" t="str">
        <f t="shared" ca="1" si="105"/>
        <v>Adult</v>
      </c>
    </row>
    <row r="3342" spans="1:7">
      <c r="A3342" t="s">
        <v>3358</v>
      </c>
      <c r="B3342" t="s">
        <v>7068</v>
      </c>
      <c r="C3342" t="s">
        <v>10</v>
      </c>
      <c r="D3342" t="s">
        <v>10</v>
      </c>
      <c r="E3342" s="9">
        <v>30099</v>
      </c>
      <c r="F3342">
        <f t="shared" ca="1" si="104"/>
        <v>44</v>
      </c>
      <c r="G3342" t="str">
        <f t="shared" ca="1" si="105"/>
        <v>Adult</v>
      </c>
    </row>
    <row r="3343" spans="1:7">
      <c r="A3343" t="s">
        <v>3359</v>
      </c>
      <c r="B3343" t="s">
        <v>7068</v>
      </c>
      <c r="C3343" t="s">
        <v>10</v>
      </c>
      <c r="D3343" t="s">
        <v>10</v>
      </c>
      <c r="E3343" s="9">
        <v>40046</v>
      </c>
      <c r="F3343">
        <f t="shared" ca="1" si="104"/>
        <v>16</v>
      </c>
      <c r="G3343" t="str">
        <f t="shared" ca="1" si="105"/>
        <v>Young</v>
      </c>
    </row>
    <row r="3344" spans="1:7">
      <c r="A3344" t="s">
        <v>3360</v>
      </c>
      <c r="B3344" t="s">
        <v>7069</v>
      </c>
      <c r="C3344" t="s">
        <v>10</v>
      </c>
      <c r="D3344" t="s">
        <v>10</v>
      </c>
      <c r="E3344" s="9">
        <v>31711</v>
      </c>
      <c r="F3344">
        <f t="shared" ca="1" si="104"/>
        <v>39</v>
      </c>
      <c r="G3344" t="str">
        <f t="shared" ca="1" si="105"/>
        <v>Adult</v>
      </c>
    </row>
    <row r="3345" spans="1:7">
      <c r="A3345" t="s">
        <v>3361</v>
      </c>
      <c r="B3345" t="s">
        <v>7068</v>
      </c>
      <c r="C3345" t="s">
        <v>10</v>
      </c>
      <c r="D3345" t="s">
        <v>10</v>
      </c>
      <c r="E3345" s="9">
        <v>36325</v>
      </c>
      <c r="F3345">
        <f t="shared" ca="1" si="104"/>
        <v>27</v>
      </c>
      <c r="G3345" t="str">
        <f t="shared" ca="1" si="105"/>
        <v>Adult</v>
      </c>
    </row>
    <row r="3346" spans="1:7">
      <c r="A3346" t="s">
        <v>3362</v>
      </c>
      <c r="B3346" t="s">
        <v>7069</v>
      </c>
      <c r="C3346" t="s">
        <v>10</v>
      </c>
      <c r="D3346" t="s">
        <v>10</v>
      </c>
      <c r="E3346" s="9">
        <v>38369</v>
      </c>
      <c r="F3346">
        <f t="shared" ca="1" si="104"/>
        <v>21</v>
      </c>
      <c r="G3346" t="str">
        <f t="shared" ca="1" si="105"/>
        <v>Adult</v>
      </c>
    </row>
    <row r="3347" spans="1:7">
      <c r="A3347" t="s">
        <v>3363</v>
      </c>
      <c r="B3347" t="s">
        <v>7068</v>
      </c>
      <c r="C3347" t="s">
        <v>12</v>
      </c>
      <c r="D3347" t="s">
        <v>10</v>
      </c>
      <c r="E3347" s="9">
        <v>40088</v>
      </c>
      <c r="F3347">
        <f t="shared" ca="1" si="104"/>
        <v>16</v>
      </c>
      <c r="G3347" t="str">
        <f t="shared" ca="1" si="105"/>
        <v>Young</v>
      </c>
    </row>
    <row r="3348" spans="1:7">
      <c r="A3348" t="s">
        <v>3364</v>
      </c>
      <c r="B3348" t="s">
        <v>7068</v>
      </c>
      <c r="C3348" t="s">
        <v>10</v>
      </c>
      <c r="D3348" t="s">
        <v>10</v>
      </c>
      <c r="E3348" s="9">
        <v>31774</v>
      </c>
      <c r="F3348">
        <f t="shared" ca="1" si="104"/>
        <v>39</v>
      </c>
      <c r="G3348" t="str">
        <f t="shared" ca="1" si="105"/>
        <v>Adult</v>
      </c>
    </row>
    <row r="3349" spans="1:7">
      <c r="A3349" t="s">
        <v>3365</v>
      </c>
      <c r="B3349" t="s">
        <v>7069</v>
      </c>
      <c r="C3349" t="s">
        <v>12</v>
      </c>
      <c r="D3349" t="s">
        <v>12</v>
      </c>
      <c r="E3349" s="9">
        <v>33760</v>
      </c>
      <c r="F3349">
        <f t="shared" ca="1" si="104"/>
        <v>34</v>
      </c>
      <c r="G3349" t="str">
        <f t="shared" ca="1" si="105"/>
        <v>Adult</v>
      </c>
    </row>
    <row r="3350" spans="1:7">
      <c r="A3350" t="s">
        <v>3366</v>
      </c>
      <c r="B3350" t="s">
        <v>7068</v>
      </c>
      <c r="C3350" t="s">
        <v>10</v>
      </c>
      <c r="D3350" t="s">
        <v>10</v>
      </c>
      <c r="E3350" s="9">
        <v>37575</v>
      </c>
      <c r="F3350">
        <f t="shared" ca="1" si="104"/>
        <v>23</v>
      </c>
      <c r="G3350" t="str">
        <f t="shared" ca="1" si="105"/>
        <v>Adult</v>
      </c>
    </row>
    <row r="3351" spans="1:7">
      <c r="A3351" t="s">
        <v>3367</v>
      </c>
      <c r="B3351" t="s">
        <v>7068</v>
      </c>
      <c r="C3351" t="s">
        <v>12</v>
      </c>
      <c r="D3351" t="s">
        <v>10</v>
      </c>
      <c r="E3351" s="9">
        <v>40411</v>
      </c>
      <c r="F3351">
        <f t="shared" ca="1" si="104"/>
        <v>15</v>
      </c>
      <c r="G3351" t="str">
        <f t="shared" ca="1" si="105"/>
        <v>Young</v>
      </c>
    </row>
    <row r="3352" spans="1:7">
      <c r="A3352" t="s">
        <v>3368</v>
      </c>
      <c r="B3352" t="s">
        <v>7069</v>
      </c>
      <c r="C3352" t="s">
        <v>10</v>
      </c>
      <c r="D3352" t="s">
        <v>10</v>
      </c>
      <c r="E3352" s="9">
        <v>33393</v>
      </c>
      <c r="F3352">
        <f t="shared" ca="1" si="104"/>
        <v>35</v>
      </c>
      <c r="G3352" t="str">
        <f t="shared" ca="1" si="105"/>
        <v>Adult</v>
      </c>
    </row>
    <row r="3353" spans="1:7">
      <c r="A3353" t="s">
        <v>3369</v>
      </c>
      <c r="B3353" t="s">
        <v>7068</v>
      </c>
      <c r="C3353" t="s">
        <v>10</v>
      </c>
      <c r="D3353" t="s">
        <v>10</v>
      </c>
      <c r="E3353" s="9">
        <v>36194</v>
      </c>
      <c r="F3353">
        <f t="shared" ca="1" si="104"/>
        <v>27</v>
      </c>
      <c r="G3353" t="str">
        <f t="shared" ca="1" si="105"/>
        <v>Adult</v>
      </c>
    </row>
    <row r="3354" spans="1:7">
      <c r="A3354" t="s">
        <v>3370</v>
      </c>
      <c r="B3354" t="s">
        <v>7068</v>
      </c>
      <c r="C3354" t="s">
        <v>10</v>
      </c>
      <c r="D3354" t="s">
        <v>10</v>
      </c>
      <c r="E3354" s="9">
        <v>38887</v>
      </c>
      <c r="F3354">
        <f t="shared" ca="1" si="104"/>
        <v>20</v>
      </c>
      <c r="G3354" t="str">
        <f t="shared" ca="1" si="105"/>
        <v>Young</v>
      </c>
    </row>
    <row r="3355" spans="1:7">
      <c r="A3355" t="s">
        <v>3371</v>
      </c>
      <c r="B3355" t="s">
        <v>7069</v>
      </c>
      <c r="C3355" t="s">
        <v>12</v>
      </c>
      <c r="D3355" t="s">
        <v>10</v>
      </c>
      <c r="E3355" s="9">
        <v>39959</v>
      </c>
      <c r="F3355">
        <f t="shared" ca="1" si="104"/>
        <v>17</v>
      </c>
      <c r="G3355" t="str">
        <f t="shared" ca="1" si="105"/>
        <v>Young</v>
      </c>
    </row>
    <row r="3356" spans="1:7">
      <c r="A3356" t="s">
        <v>3372</v>
      </c>
      <c r="B3356" t="s">
        <v>7068</v>
      </c>
      <c r="C3356" t="s">
        <v>10</v>
      </c>
      <c r="D3356" t="s">
        <v>10</v>
      </c>
      <c r="E3356" s="9">
        <v>30419</v>
      </c>
      <c r="F3356">
        <f t="shared" ca="1" si="104"/>
        <v>43</v>
      </c>
      <c r="G3356" t="str">
        <f t="shared" ca="1" si="105"/>
        <v>Adult</v>
      </c>
    </row>
    <row r="3357" spans="1:7">
      <c r="A3357" t="s">
        <v>3373</v>
      </c>
      <c r="B3357" t="s">
        <v>7068</v>
      </c>
      <c r="C3357" t="s">
        <v>12</v>
      </c>
      <c r="D3357" t="s">
        <v>10</v>
      </c>
      <c r="E3357" s="9">
        <v>40485</v>
      </c>
      <c r="F3357">
        <f t="shared" ca="1" si="104"/>
        <v>15</v>
      </c>
      <c r="G3357" t="str">
        <f t="shared" ca="1" si="105"/>
        <v>Young</v>
      </c>
    </row>
    <row r="3358" spans="1:7">
      <c r="A3358" t="s">
        <v>3374</v>
      </c>
      <c r="B3358" t="s">
        <v>7068</v>
      </c>
      <c r="C3358" t="s">
        <v>12</v>
      </c>
      <c r="D3358" t="s">
        <v>12</v>
      </c>
      <c r="E3358" s="9">
        <v>34447</v>
      </c>
      <c r="F3358">
        <f t="shared" ca="1" si="104"/>
        <v>32</v>
      </c>
      <c r="G3358" t="str">
        <f t="shared" ca="1" si="105"/>
        <v>Adult</v>
      </c>
    </row>
    <row r="3359" spans="1:7">
      <c r="A3359" t="s">
        <v>3375</v>
      </c>
      <c r="B3359" t="s">
        <v>7068</v>
      </c>
      <c r="C3359" t="s">
        <v>10</v>
      </c>
      <c r="D3359" t="s">
        <v>12</v>
      </c>
      <c r="E3359" s="9">
        <v>29751</v>
      </c>
      <c r="F3359">
        <f t="shared" ca="1" si="104"/>
        <v>45</v>
      </c>
      <c r="G3359" t="str">
        <f t="shared" ca="1" si="105"/>
        <v>Adult</v>
      </c>
    </row>
    <row r="3360" spans="1:7">
      <c r="A3360" t="s">
        <v>3376</v>
      </c>
      <c r="B3360" t="s">
        <v>7069</v>
      </c>
      <c r="C3360" t="s">
        <v>10</v>
      </c>
      <c r="D3360" t="s">
        <v>10</v>
      </c>
      <c r="E3360" s="9">
        <v>33840</v>
      </c>
      <c r="F3360">
        <f t="shared" ca="1" si="104"/>
        <v>33</v>
      </c>
      <c r="G3360" t="str">
        <f t="shared" ca="1" si="105"/>
        <v>Adult</v>
      </c>
    </row>
    <row r="3361" spans="1:7">
      <c r="A3361" t="s">
        <v>3377</v>
      </c>
      <c r="B3361" t="s">
        <v>7069</v>
      </c>
      <c r="C3361" t="s">
        <v>10</v>
      </c>
      <c r="D3361" t="s">
        <v>10</v>
      </c>
      <c r="E3361" s="9">
        <v>38978</v>
      </c>
      <c r="F3361">
        <f t="shared" ca="1" si="104"/>
        <v>19</v>
      </c>
      <c r="G3361" t="str">
        <f t="shared" ca="1" si="105"/>
        <v>Young</v>
      </c>
    </row>
    <row r="3362" spans="1:7">
      <c r="A3362" t="s">
        <v>3378</v>
      </c>
      <c r="B3362" t="s">
        <v>7069</v>
      </c>
      <c r="C3362" t="s">
        <v>10</v>
      </c>
      <c r="D3362" t="s">
        <v>10</v>
      </c>
      <c r="E3362" s="9">
        <v>30440</v>
      </c>
      <c r="F3362">
        <f t="shared" ca="1" si="104"/>
        <v>43</v>
      </c>
      <c r="G3362" t="str">
        <f t="shared" ca="1" si="105"/>
        <v>Adult</v>
      </c>
    </row>
    <row r="3363" spans="1:7">
      <c r="A3363" t="s">
        <v>3379</v>
      </c>
      <c r="B3363" t="s">
        <v>7068</v>
      </c>
      <c r="C3363" t="s">
        <v>10</v>
      </c>
      <c r="D3363" t="s">
        <v>10</v>
      </c>
      <c r="E3363" s="9">
        <v>35229</v>
      </c>
      <c r="F3363">
        <f t="shared" ca="1" si="104"/>
        <v>30</v>
      </c>
      <c r="G3363" t="str">
        <f t="shared" ca="1" si="105"/>
        <v>Adult</v>
      </c>
    </row>
    <row r="3364" spans="1:7">
      <c r="A3364" t="s">
        <v>3380</v>
      </c>
      <c r="B3364" t="s">
        <v>7068</v>
      </c>
      <c r="C3364" t="s">
        <v>10</v>
      </c>
      <c r="D3364" t="s">
        <v>10</v>
      </c>
      <c r="E3364" s="9">
        <v>35960</v>
      </c>
      <c r="F3364">
        <f t="shared" ca="1" si="104"/>
        <v>28</v>
      </c>
      <c r="G3364" t="str">
        <f t="shared" ca="1" si="105"/>
        <v>Adult</v>
      </c>
    </row>
    <row r="3365" spans="1:7">
      <c r="A3365" t="s">
        <v>3381</v>
      </c>
      <c r="B3365" t="s">
        <v>7069</v>
      </c>
      <c r="C3365" t="s">
        <v>12</v>
      </c>
      <c r="D3365" t="s">
        <v>10</v>
      </c>
      <c r="E3365" s="9">
        <v>29259</v>
      </c>
      <c r="F3365">
        <f t="shared" ca="1" si="104"/>
        <v>46</v>
      </c>
      <c r="G3365" t="str">
        <f t="shared" ca="1" si="105"/>
        <v>Adult</v>
      </c>
    </row>
    <row r="3366" spans="1:7">
      <c r="A3366" t="s">
        <v>3382</v>
      </c>
      <c r="B3366" t="s">
        <v>7068</v>
      </c>
      <c r="C3366" t="s">
        <v>12</v>
      </c>
      <c r="D3366" t="s">
        <v>10</v>
      </c>
      <c r="E3366" s="9">
        <v>34029</v>
      </c>
      <c r="F3366">
        <f t="shared" ca="1" si="104"/>
        <v>33</v>
      </c>
      <c r="G3366" t="str">
        <f t="shared" ca="1" si="105"/>
        <v>Adult</v>
      </c>
    </row>
    <row r="3367" spans="1:7">
      <c r="A3367" t="s">
        <v>3383</v>
      </c>
      <c r="B3367" t="s">
        <v>7069</v>
      </c>
      <c r="C3367" t="s">
        <v>10</v>
      </c>
      <c r="D3367" t="s">
        <v>10</v>
      </c>
      <c r="E3367" s="9">
        <v>33624</v>
      </c>
      <c r="F3367">
        <f t="shared" ca="1" si="104"/>
        <v>34</v>
      </c>
      <c r="G3367" t="str">
        <f t="shared" ca="1" si="105"/>
        <v>Adult</v>
      </c>
    </row>
    <row r="3368" spans="1:7">
      <c r="A3368" t="s">
        <v>3384</v>
      </c>
      <c r="B3368" t="s">
        <v>7069</v>
      </c>
      <c r="C3368" t="s">
        <v>12</v>
      </c>
      <c r="D3368" t="s">
        <v>10</v>
      </c>
      <c r="E3368" s="9">
        <v>34418</v>
      </c>
      <c r="F3368">
        <f t="shared" ca="1" si="104"/>
        <v>32</v>
      </c>
      <c r="G3368" t="str">
        <f t="shared" ca="1" si="105"/>
        <v>Adult</v>
      </c>
    </row>
    <row r="3369" spans="1:7">
      <c r="A3369" t="s">
        <v>3385</v>
      </c>
      <c r="B3369" t="s">
        <v>7069</v>
      </c>
      <c r="C3369" t="s">
        <v>10</v>
      </c>
      <c r="D3369" t="s">
        <v>10</v>
      </c>
      <c r="E3369" s="9">
        <v>40752</v>
      </c>
      <c r="F3369">
        <f t="shared" ca="1" si="104"/>
        <v>14</v>
      </c>
      <c r="G3369" t="str">
        <f t="shared" ca="1" si="105"/>
        <v>Young</v>
      </c>
    </row>
    <row r="3370" spans="1:7">
      <c r="A3370" t="s">
        <v>3386</v>
      </c>
      <c r="B3370" t="s">
        <v>7068</v>
      </c>
      <c r="C3370" t="s">
        <v>10</v>
      </c>
      <c r="D3370" t="s">
        <v>10</v>
      </c>
      <c r="E3370" s="9">
        <v>38274</v>
      </c>
      <c r="F3370">
        <f t="shared" ca="1" si="104"/>
        <v>21</v>
      </c>
      <c r="G3370" t="str">
        <f t="shared" ca="1" si="105"/>
        <v>Adult</v>
      </c>
    </row>
    <row r="3371" spans="1:7">
      <c r="A3371" t="s">
        <v>3387</v>
      </c>
      <c r="B3371" t="s">
        <v>7068</v>
      </c>
      <c r="C3371" t="s">
        <v>10</v>
      </c>
      <c r="D3371" t="s">
        <v>10</v>
      </c>
      <c r="E3371" s="9">
        <v>37277</v>
      </c>
      <c r="F3371">
        <f t="shared" ca="1" si="104"/>
        <v>24</v>
      </c>
      <c r="G3371" t="str">
        <f t="shared" ca="1" si="105"/>
        <v>Adult</v>
      </c>
    </row>
    <row r="3372" spans="1:7">
      <c r="A3372" t="s">
        <v>3388</v>
      </c>
      <c r="B3372" t="s">
        <v>7068</v>
      </c>
      <c r="C3372" t="s">
        <v>12</v>
      </c>
      <c r="D3372" t="s">
        <v>12</v>
      </c>
      <c r="E3372" s="9">
        <v>39274</v>
      </c>
      <c r="F3372">
        <f t="shared" ca="1" si="104"/>
        <v>19</v>
      </c>
      <c r="G3372" t="str">
        <f t="shared" ca="1" si="105"/>
        <v>Young</v>
      </c>
    </row>
    <row r="3373" spans="1:7">
      <c r="A3373" t="s">
        <v>3389</v>
      </c>
      <c r="B3373" t="s">
        <v>7068</v>
      </c>
      <c r="C3373" t="s">
        <v>12</v>
      </c>
      <c r="D3373" t="s">
        <v>12</v>
      </c>
      <c r="E3373" s="9">
        <v>35290</v>
      </c>
      <c r="F3373">
        <f t="shared" ca="1" si="104"/>
        <v>29</v>
      </c>
      <c r="G3373" t="str">
        <f t="shared" ca="1" si="105"/>
        <v>Adult</v>
      </c>
    </row>
    <row r="3374" spans="1:7">
      <c r="A3374" t="s">
        <v>3390</v>
      </c>
      <c r="B3374" t="s">
        <v>7069</v>
      </c>
      <c r="C3374" t="s">
        <v>10</v>
      </c>
      <c r="D3374" t="s">
        <v>10</v>
      </c>
      <c r="E3374" s="9">
        <v>29349</v>
      </c>
      <c r="F3374">
        <f t="shared" ca="1" si="104"/>
        <v>46</v>
      </c>
      <c r="G3374" t="str">
        <f t="shared" ca="1" si="105"/>
        <v>Adult</v>
      </c>
    </row>
    <row r="3375" spans="1:7">
      <c r="A3375" t="s">
        <v>3391</v>
      </c>
      <c r="B3375" t="s">
        <v>7068</v>
      </c>
      <c r="C3375" t="s">
        <v>10</v>
      </c>
      <c r="D3375" t="s">
        <v>10</v>
      </c>
      <c r="E3375" s="9">
        <v>32466</v>
      </c>
      <c r="F3375">
        <f t="shared" ca="1" si="104"/>
        <v>37</v>
      </c>
      <c r="G3375" t="str">
        <f t="shared" ca="1" si="105"/>
        <v>Adult</v>
      </c>
    </row>
    <row r="3376" spans="1:7">
      <c r="A3376" t="s">
        <v>3392</v>
      </c>
      <c r="B3376" t="s">
        <v>7068</v>
      </c>
      <c r="C3376" t="s">
        <v>10</v>
      </c>
      <c r="D3376" t="s">
        <v>10</v>
      </c>
      <c r="E3376" s="9">
        <v>41035</v>
      </c>
      <c r="F3376">
        <f t="shared" ca="1" si="104"/>
        <v>14</v>
      </c>
      <c r="G3376" t="str">
        <f t="shared" ca="1" si="105"/>
        <v>Young</v>
      </c>
    </row>
    <row r="3377" spans="1:7">
      <c r="A3377" t="s">
        <v>3393</v>
      </c>
      <c r="B3377" t="s">
        <v>7068</v>
      </c>
      <c r="C3377" t="s">
        <v>12</v>
      </c>
      <c r="D3377" t="s">
        <v>12</v>
      </c>
      <c r="E3377" s="9">
        <v>35695</v>
      </c>
      <c r="F3377">
        <f t="shared" ca="1" si="104"/>
        <v>28</v>
      </c>
      <c r="G3377" t="str">
        <f t="shared" ca="1" si="105"/>
        <v>Adult</v>
      </c>
    </row>
    <row r="3378" spans="1:7">
      <c r="A3378" t="s">
        <v>3394</v>
      </c>
      <c r="B3378" t="s">
        <v>7068</v>
      </c>
      <c r="C3378" t="s">
        <v>12</v>
      </c>
      <c r="D3378" t="s">
        <v>12</v>
      </c>
      <c r="E3378" s="9">
        <v>37192</v>
      </c>
      <c r="F3378">
        <f t="shared" ca="1" si="104"/>
        <v>24</v>
      </c>
      <c r="G3378" t="str">
        <f t="shared" ca="1" si="105"/>
        <v>Adult</v>
      </c>
    </row>
    <row r="3379" spans="1:7">
      <c r="A3379" t="s">
        <v>3395</v>
      </c>
      <c r="B3379" t="s">
        <v>7069</v>
      </c>
      <c r="C3379" t="s">
        <v>12</v>
      </c>
      <c r="D3379" t="s">
        <v>10</v>
      </c>
      <c r="E3379" s="9">
        <v>30807</v>
      </c>
      <c r="F3379">
        <f t="shared" ca="1" si="104"/>
        <v>42</v>
      </c>
      <c r="G3379" t="str">
        <f t="shared" ca="1" si="105"/>
        <v>Adult</v>
      </c>
    </row>
    <row r="3380" spans="1:7">
      <c r="A3380" t="s">
        <v>3396</v>
      </c>
      <c r="B3380" t="s">
        <v>7069</v>
      </c>
      <c r="C3380" t="s">
        <v>12</v>
      </c>
      <c r="D3380" t="s">
        <v>10</v>
      </c>
      <c r="E3380" s="9">
        <v>39689</v>
      </c>
      <c r="F3380">
        <f t="shared" ca="1" si="104"/>
        <v>17</v>
      </c>
      <c r="G3380" t="str">
        <f t="shared" ca="1" si="105"/>
        <v>Young</v>
      </c>
    </row>
    <row r="3381" spans="1:7">
      <c r="A3381" t="s">
        <v>3397</v>
      </c>
      <c r="B3381" t="s">
        <v>7068</v>
      </c>
      <c r="C3381" t="s">
        <v>10</v>
      </c>
      <c r="D3381" t="s">
        <v>10</v>
      </c>
      <c r="E3381" s="9">
        <v>37629</v>
      </c>
      <c r="F3381">
        <f t="shared" ca="1" si="104"/>
        <v>23</v>
      </c>
      <c r="G3381" t="str">
        <f t="shared" ca="1" si="105"/>
        <v>Adult</v>
      </c>
    </row>
    <row r="3382" spans="1:7">
      <c r="A3382" t="s">
        <v>3398</v>
      </c>
      <c r="B3382" t="s">
        <v>7069</v>
      </c>
      <c r="C3382" t="s">
        <v>12</v>
      </c>
      <c r="D3382" t="s">
        <v>10</v>
      </c>
      <c r="E3382" s="9">
        <v>31262</v>
      </c>
      <c r="F3382">
        <f t="shared" ca="1" si="104"/>
        <v>40</v>
      </c>
      <c r="G3382" t="str">
        <f t="shared" ca="1" si="105"/>
        <v>Adult</v>
      </c>
    </row>
    <row r="3383" spans="1:7">
      <c r="A3383" t="s">
        <v>3399</v>
      </c>
      <c r="B3383" t="s">
        <v>7068</v>
      </c>
      <c r="C3383" t="s">
        <v>10</v>
      </c>
      <c r="D3383" t="s">
        <v>10</v>
      </c>
      <c r="E3383" s="9">
        <v>33713</v>
      </c>
      <c r="F3383">
        <f t="shared" ca="1" si="104"/>
        <v>34</v>
      </c>
      <c r="G3383" t="str">
        <f t="shared" ca="1" si="105"/>
        <v>Adult</v>
      </c>
    </row>
    <row r="3384" spans="1:7">
      <c r="A3384" t="s">
        <v>3400</v>
      </c>
      <c r="B3384" t="s">
        <v>7069</v>
      </c>
      <c r="C3384" t="s">
        <v>12</v>
      </c>
      <c r="D3384" t="s">
        <v>12</v>
      </c>
      <c r="E3384" s="9">
        <v>34404</v>
      </c>
      <c r="F3384">
        <f t="shared" ca="1" si="104"/>
        <v>32</v>
      </c>
      <c r="G3384" t="str">
        <f t="shared" ca="1" si="105"/>
        <v>Adult</v>
      </c>
    </row>
    <row r="3385" spans="1:7">
      <c r="A3385" t="s">
        <v>3401</v>
      </c>
      <c r="B3385" t="s">
        <v>7069</v>
      </c>
      <c r="C3385" t="s">
        <v>12</v>
      </c>
      <c r="D3385" t="s">
        <v>10</v>
      </c>
      <c r="E3385" s="9">
        <v>38496</v>
      </c>
      <c r="F3385">
        <f t="shared" ca="1" si="104"/>
        <v>21</v>
      </c>
      <c r="G3385" t="str">
        <f t="shared" ca="1" si="105"/>
        <v>Adult</v>
      </c>
    </row>
    <row r="3386" spans="1:7">
      <c r="A3386" t="s">
        <v>3402</v>
      </c>
      <c r="B3386" t="s">
        <v>7068</v>
      </c>
      <c r="C3386" t="s">
        <v>12</v>
      </c>
      <c r="D3386" t="s">
        <v>12</v>
      </c>
      <c r="E3386" s="9">
        <v>32591</v>
      </c>
      <c r="F3386">
        <f t="shared" ca="1" si="104"/>
        <v>37</v>
      </c>
      <c r="G3386" t="str">
        <f t="shared" ca="1" si="105"/>
        <v>Adult</v>
      </c>
    </row>
    <row r="3387" spans="1:7">
      <c r="A3387" t="s">
        <v>3403</v>
      </c>
      <c r="B3387" t="s">
        <v>7069</v>
      </c>
      <c r="C3387" t="s">
        <v>10</v>
      </c>
      <c r="D3387" t="s">
        <v>10</v>
      </c>
      <c r="E3387" s="9">
        <v>40371</v>
      </c>
      <c r="F3387">
        <f t="shared" ca="1" si="104"/>
        <v>16</v>
      </c>
      <c r="G3387" t="str">
        <f t="shared" ca="1" si="105"/>
        <v>Young</v>
      </c>
    </row>
    <row r="3388" spans="1:7">
      <c r="A3388" t="s">
        <v>3404</v>
      </c>
      <c r="B3388" t="s">
        <v>7068</v>
      </c>
      <c r="C3388" t="s">
        <v>12</v>
      </c>
      <c r="D3388" t="s">
        <v>10</v>
      </c>
      <c r="E3388" s="9">
        <v>32571</v>
      </c>
      <c r="F3388">
        <f t="shared" ca="1" si="104"/>
        <v>37</v>
      </c>
      <c r="G3388" t="str">
        <f t="shared" ca="1" si="105"/>
        <v>Adult</v>
      </c>
    </row>
    <row r="3389" spans="1:7">
      <c r="A3389" t="s">
        <v>3405</v>
      </c>
      <c r="B3389" t="s">
        <v>7068</v>
      </c>
      <c r="C3389" t="s">
        <v>10</v>
      </c>
      <c r="D3389" t="s">
        <v>10</v>
      </c>
      <c r="E3389" s="9">
        <v>35518</v>
      </c>
      <c r="F3389">
        <f t="shared" ca="1" si="104"/>
        <v>29</v>
      </c>
      <c r="G3389" t="str">
        <f t="shared" ca="1" si="105"/>
        <v>Adult</v>
      </c>
    </row>
    <row r="3390" spans="1:7">
      <c r="A3390" t="s">
        <v>3406</v>
      </c>
      <c r="B3390" t="s">
        <v>7068</v>
      </c>
      <c r="C3390" t="s">
        <v>12</v>
      </c>
      <c r="D3390" t="s">
        <v>10</v>
      </c>
      <c r="E3390" s="9">
        <v>39016</v>
      </c>
      <c r="F3390">
        <f t="shared" ca="1" si="104"/>
        <v>19</v>
      </c>
      <c r="G3390" t="str">
        <f t="shared" ca="1" si="105"/>
        <v>Young</v>
      </c>
    </row>
    <row r="3391" spans="1:7">
      <c r="A3391" t="s">
        <v>3407</v>
      </c>
      <c r="B3391" t="s">
        <v>7069</v>
      </c>
      <c r="C3391" t="s">
        <v>10</v>
      </c>
      <c r="D3391" t="s">
        <v>10</v>
      </c>
      <c r="E3391" s="9">
        <v>31167</v>
      </c>
      <c r="F3391">
        <f t="shared" ca="1" si="104"/>
        <v>41</v>
      </c>
      <c r="G3391" t="str">
        <f t="shared" ca="1" si="105"/>
        <v>Adult</v>
      </c>
    </row>
    <row r="3392" spans="1:7">
      <c r="A3392" t="s">
        <v>3408</v>
      </c>
      <c r="B3392" t="s">
        <v>7069</v>
      </c>
      <c r="C3392" t="s">
        <v>12</v>
      </c>
      <c r="D3392" t="s">
        <v>10</v>
      </c>
      <c r="E3392" s="9">
        <v>38707</v>
      </c>
      <c r="F3392">
        <f t="shared" ca="1" si="104"/>
        <v>20</v>
      </c>
      <c r="G3392" t="str">
        <f t="shared" ca="1" si="105"/>
        <v>Young</v>
      </c>
    </row>
    <row r="3393" spans="1:7">
      <c r="A3393" t="s">
        <v>3409</v>
      </c>
      <c r="B3393" t="s">
        <v>7069</v>
      </c>
      <c r="C3393" t="s">
        <v>10</v>
      </c>
      <c r="D3393" t="s">
        <v>10</v>
      </c>
      <c r="E3393" s="9">
        <v>33770</v>
      </c>
      <c r="F3393">
        <f t="shared" ca="1" si="104"/>
        <v>34</v>
      </c>
      <c r="G3393" t="str">
        <f t="shared" ca="1" si="105"/>
        <v>Adult</v>
      </c>
    </row>
    <row r="3394" spans="1:7">
      <c r="A3394" t="s">
        <v>3410</v>
      </c>
      <c r="B3394" t="s">
        <v>7068</v>
      </c>
      <c r="C3394" t="s">
        <v>12</v>
      </c>
      <c r="D3394" t="s">
        <v>12</v>
      </c>
      <c r="E3394" s="9">
        <v>34807</v>
      </c>
      <c r="F3394">
        <f t="shared" ca="1" si="104"/>
        <v>31</v>
      </c>
      <c r="G3394" t="str">
        <f t="shared" ca="1" si="105"/>
        <v>Adult</v>
      </c>
    </row>
    <row r="3395" spans="1:7">
      <c r="A3395" t="s">
        <v>3411</v>
      </c>
      <c r="B3395" t="s">
        <v>7069</v>
      </c>
      <c r="C3395" t="s">
        <v>12</v>
      </c>
      <c r="D3395" t="s">
        <v>10</v>
      </c>
      <c r="E3395" s="9">
        <v>40187</v>
      </c>
      <c r="F3395">
        <f t="shared" ref="F3395:F3458" ca="1" si="106">DATEDIF(E3395,TODAY(),"Y")</f>
        <v>16</v>
      </c>
      <c r="G3395" t="str">
        <f t="shared" ref="G3395:G3458" ca="1" si="107">IF(F3395&lt;=20,"Young","Adult")</f>
        <v>Young</v>
      </c>
    </row>
    <row r="3396" spans="1:7">
      <c r="A3396" t="s">
        <v>3412</v>
      </c>
      <c r="B3396" t="s">
        <v>7069</v>
      </c>
      <c r="C3396" t="s">
        <v>10</v>
      </c>
      <c r="D3396" t="s">
        <v>10</v>
      </c>
      <c r="E3396" s="9">
        <v>39128</v>
      </c>
      <c r="F3396">
        <f t="shared" ca="1" si="106"/>
        <v>19</v>
      </c>
      <c r="G3396" t="str">
        <f t="shared" ca="1" si="107"/>
        <v>Young</v>
      </c>
    </row>
    <row r="3397" spans="1:7">
      <c r="A3397" t="s">
        <v>3413</v>
      </c>
      <c r="B3397" t="s">
        <v>7069</v>
      </c>
      <c r="C3397" t="s">
        <v>10</v>
      </c>
      <c r="D3397" t="s">
        <v>10</v>
      </c>
      <c r="E3397" s="9">
        <v>33565</v>
      </c>
      <c r="F3397">
        <f t="shared" ca="1" si="106"/>
        <v>34</v>
      </c>
      <c r="G3397" t="str">
        <f t="shared" ca="1" si="107"/>
        <v>Adult</v>
      </c>
    </row>
    <row r="3398" spans="1:7">
      <c r="A3398" t="s">
        <v>3414</v>
      </c>
      <c r="B3398" t="s">
        <v>7068</v>
      </c>
      <c r="C3398" t="s">
        <v>12</v>
      </c>
      <c r="D3398" t="s">
        <v>12</v>
      </c>
      <c r="E3398" s="9">
        <v>40602</v>
      </c>
      <c r="F3398">
        <f t="shared" ca="1" si="106"/>
        <v>15</v>
      </c>
      <c r="G3398" t="str">
        <f t="shared" ca="1" si="107"/>
        <v>Young</v>
      </c>
    </row>
    <row r="3399" spans="1:7">
      <c r="A3399" t="s">
        <v>3415</v>
      </c>
      <c r="B3399" t="s">
        <v>7068</v>
      </c>
      <c r="C3399" t="s">
        <v>12</v>
      </c>
      <c r="D3399" t="s">
        <v>10</v>
      </c>
      <c r="E3399" s="9">
        <v>36533</v>
      </c>
      <c r="F3399">
        <f t="shared" ca="1" si="106"/>
        <v>26</v>
      </c>
      <c r="G3399" t="str">
        <f t="shared" ca="1" si="107"/>
        <v>Adult</v>
      </c>
    </row>
    <row r="3400" spans="1:7">
      <c r="A3400" t="s">
        <v>3416</v>
      </c>
      <c r="B3400" t="s">
        <v>7068</v>
      </c>
      <c r="C3400" t="s">
        <v>12</v>
      </c>
      <c r="D3400" t="s">
        <v>12</v>
      </c>
      <c r="E3400" s="9">
        <v>35801</v>
      </c>
      <c r="F3400">
        <f t="shared" ca="1" si="106"/>
        <v>28</v>
      </c>
      <c r="G3400" t="str">
        <f t="shared" ca="1" si="107"/>
        <v>Adult</v>
      </c>
    </row>
    <row r="3401" spans="1:7">
      <c r="A3401" t="s">
        <v>3417</v>
      </c>
      <c r="B3401" t="s">
        <v>7068</v>
      </c>
      <c r="C3401" t="s">
        <v>10</v>
      </c>
      <c r="D3401" t="s">
        <v>10</v>
      </c>
      <c r="E3401" s="9">
        <v>38791</v>
      </c>
      <c r="F3401">
        <f t="shared" ca="1" si="106"/>
        <v>20</v>
      </c>
      <c r="G3401" t="str">
        <f t="shared" ca="1" si="107"/>
        <v>Young</v>
      </c>
    </row>
    <row r="3402" spans="1:7">
      <c r="A3402" t="s">
        <v>3418</v>
      </c>
      <c r="B3402" t="s">
        <v>7069</v>
      </c>
      <c r="C3402" t="s">
        <v>10</v>
      </c>
      <c r="D3402" t="s">
        <v>10</v>
      </c>
      <c r="E3402" s="9">
        <v>40003</v>
      </c>
      <c r="F3402">
        <f t="shared" ca="1" si="106"/>
        <v>17</v>
      </c>
      <c r="G3402" t="str">
        <f t="shared" ca="1" si="107"/>
        <v>Young</v>
      </c>
    </row>
    <row r="3403" spans="1:7">
      <c r="A3403" t="s">
        <v>3419</v>
      </c>
      <c r="B3403" t="s">
        <v>7068</v>
      </c>
      <c r="C3403" t="s">
        <v>10</v>
      </c>
      <c r="D3403" t="s">
        <v>10</v>
      </c>
      <c r="E3403" s="9">
        <v>34865</v>
      </c>
      <c r="F3403">
        <f t="shared" ca="1" si="106"/>
        <v>31</v>
      </c>
      <c r="G3403" t="str">
        <f t="shared" ca="1" si="107"/>
        <v>Adult</v>
      </c>
    </row>
    <row r="3404" spans="1:7">
      <c r="A3404" t="s">
        <v>3420</v>
      </c>
      <c r="B3404" t="s">
        <v>7068</v>
      </c>
      <c r="C3404" t="s">
        <v>10</v>
      </c>
      <c r="D3404" t="s">
        <v>10</v>
      </c>
      <c r="E3404" s="9">
        <v>29393</v>
      </c>
      <c r="F3404">
        <f t="shared" ca="1" si="106"/>
        <v>46</v>
      </c>
      <c r="G3404" t="str">
        <f t="shared" ca="1" si="107"/>
        <v>Adult</v>
      </c>
    </row>
    <row r="3405" spans="1:7">
      <c r="A3405" t="s">
        <v>3421</v>
      </c>
      <c r="B3405" t="s">
        <v>7068</v>
      </c>
      <c r="C3405" t="s">
        <v>10</v>
      </c>
      <c r="D3405" t="s">
        <v>10</v>
      </c>
      <c r="E3405" s="9">
        <v>34451</v>
      </c>
      <c r="F3405">
        <f t="shared" ca="1" si="106"/>
        <v>32</v>
      </c>
      <c r="G3405" t="str">
        <f t="shared" ca="1" si="107"/>
        <v>Adult</v>
      </c>
    </row>
    <row r="3406" spans="1:7">
      <c r="A3406" t="s">
        <v>3422</v>
      </c>
      <c r="B3406" t="s">
        <v>7068</v>
      </c>
      <c r="C3406" t="s">
        <v>10</v>
      </c>
      <c r="D3406" t="s">
        <v>12</v>
      </c>
      <c r="E3406" s="9">
        <v>29301</v>
      </c>
      <c r="F3406">
        <f t="shared" ca="1" si="106"/>
        <v>46</v>
      </c>
      <c r="G3406" t="str">
        <f t="shared" ca="1" si="107"/>
        <v>Adult</v>
      </c>
    </row>
    <row r="3407" spans="1:7">
      <c r="A3407" t="s">
        <v>3423</v>
      </c>
      <c r="B3407" t="s">
        <v>7068</v>
      </c>
      <c r="C3407" t="s">
        <v>12</v>
      </c>
      <c r="D3407" t="s">
        <v>12</v>
      </c>
      <c r="E3407" s="9">
        <v>34709</v>
      </c>
      <c r="F3407">
        <f t="shared" ca="1" si="106"/>
        <v>31</v>
      </c>
      <c r="G3407" t="str">
        <f t="shared" ca="1" si="107"/>
        <v>Adult</v>
      </c>
    </row>
    <row r="3408" spans="1:7">
      <c r="A3408" t="s">
        <v>3424</v>
      </c>
      <c r="B3408" t="s">
        <v>7068</v>
      </c>
      <c r="C3408" t="s">
        <v>10</v>
      </c>
      <c r="D3408" t="s">
        <v>10</v>
      </c>
      <c r="E3408" s="9">
        <v>37625</v>
      </c>
      <c r="F3408">
        <f t="shared" ca="1" si="106"/>
        <v>23</v>
      </c>
      <c r="G3408" t="str">
        <f t="shared" ca="1" si="107"/>
        <v>Adult</v>
      </c>
    </row>
    <row r="3409" spans="1:7">
      <c r="A3409" t="s">
        <v>3425</v>
      </c>
      <c r="B3409" t="s">
        <v>7068</v>
      </c>
      <c r="C3409" t="s">
        <v>12</v>
      </c>
      <c r="D3409" t="s">
        <v>10</v>
      </c>
      <c r="E3409" s="9">
        <v>37480</v>
      </c>
      <c r="F3409">
        <f t="shared" ca="1" si="106"/>
        <v>23</v>
      </c>
      <c r="G3409" t="str">
        <f t="shared" ca="1" si="107"/>
        <v>Adult</v>
      </c>
    </row>
    <row r="3410" spans="1:7">
      <c r="A3410" t="s">
        <v>3426</v>
      </c>
      <c r="B3410" t="s">
        <v>7068</v>
      </c>
      <c r="C3410" t="s">
        <v>10</v>
      </c>
      <c r="D3410" t="s">
        <v>10</v>
      </c>
      <c r="E3410" s="9">
        <v>32521</v>
      </c>
      <c r="F3410">
        <f t="shared" ca="1" si="106"/>
        <v>37</v>
      </c>
      <c r="G3410" t="str">
        <f t="shared" ca="1" si="107"/>
        <v>Adult</v>
      </c>
    </row>
    <row r="3411" spans="1:7">
      <c r="A3411" t="s">
        <v>3427</v>
      </c>
      <c r="B3411" t="s">
        <v>7068</v>
      </c>
      <c r="C3411" t="s">
        <v>12</v>
      </c>
      <c r="D3411" t="s">
        <v>10</v>
      </c>
      <c r="E3411" s="9">
        <v>29944</v>
      </c>
      <c r="F3411">
        <f t="shared" ca="1" si="106"/>
        <v>44</v>
      </c>
      <c r="G3411" t="str">
        <f t="shared" ca="1" si="107"/>
        <v>Adult</v>
      </c>
    </row>
    <row r="3412" spans="1:7">
      <c r="A3412" t="s">
        <v>3428</v>
      </c>
      <c r="B3412" t="s">
        <v>7069</v>
      </c>
      <c r="C3412" t="s">
        <v>10</v>
      </c>
      <c r="D3412" t="s">
        <v>10</v>
      </c>
      <c r="E3412" s="9">
        <v>33774</v>
      </c>
      <c r="F3412">
        <f t="shared" ca="1" si="106"/>
        <v>34</v>
      </c>
      <c r="G3412" t="str">
        <f t="shared" ca="1" si="107"/>
        <v>Adult</v>
      </c>
    </row>
    <row r="3413" spans="1:7">
      <c r="A3413" t="s">
        <v>3429</v>
      </c>
      <c r="B3413" t="s">
        <v>7069</v>
      </c>
      <c r="C3413" t="s">
        <v>12</v>
      </c>
      <c r="D3413" t="s">
        <v>10</v>
      </c>
      <c r="E3413" s="9">
        <v>34584</v>
      </c>
      <c r="F3413">
        <f t="shared" ca="1" si="106"/>
        <v>31</v>
      </c>
      <c r="G3413" t="str">
        <f t="shared" ca="1" si="107"/>
        <v>Adult</v>
      </c>
    </row>
    <row r="3414" spans="1:7">
      <c r="A3414" t="s">
        <v>3430</v>
      </c>
      <c r="B3414" t="s">
        <v>7069</v>
      </c>
      <c r="C3414" t="s">
        <v>12</v>
      </c>
      <c r="D3414" t="s">
        <v>12</v>
      </c>
      <c r="E3414" s="9">
        <v>29673</v>
      </c>
      <c r="F3414">
        <f t="shared" ca="1" si="106"/>
        <v>45</v>
      </c>
      <c r="G3414" t="str">
        <f t="shared" ca="1" si="107"/>
        <v>Adult</v>
      </c>
    </row>
    <row r="3415" spans="1:7">
      <c r="A3415" t="s">
        <v>3431</v>
      </c>
      <c r="B3415" t="s">
        <v>7068</v>
      </c>
      <c r="C3415" t="s">
        <v>12</v>
      </c>
      <c r="D3415" t="s">
        <v>12</v>
      </c>
      <c r="E3415" s="9">
        <v>38884</v>
      </c>
      <c r="F3415">
        <f t="shared" ca="1" si="106"/>
        <v>20</v>
      </c>
      <c r="G3415" t="str">
        <f t="shared" ca="1" si="107"/>
        <v>Young</v>
      </c>
    </row>
    <row r="3416" spans="1:7">
      <c r="A3416" t="s">
        <v>3432</v>
      </c>
      <c r="B3416" t="s">
        <v>7068</v>
      </c>
      <c r="C3416" t="s">
        <v>10</v>
      </c>
      <c r="D3416" t="s">
        <v>10</v>
      </c>
      <c r="E3416" s="9">
        <v>39313</v>
      </c>
      <c r="F3416">
        <f t="shared" ca="1" si="106"/>
        <v>18</v>
      </c>
      <c r="G3416" t="str">
        <f t="shared" ca="1" si="107"/>
        <v>Young</v>
      </c>
    </row>
    <row r="3417" spans="1:7">
      <c r="A3417" t="s">
        <v>3433</v>
      </c>
      <c r="B3417" t="s">
        <v>7068</v>
      </c>
      <c r="C3417" t="s">
        <v>12</v>
      </c>
      <c r="D3417" t="s">
        <v>12</v>
      </c>
      <c r="E3417" s="9">
        <v>31998</v>
      </c>
      <c r="F3417">
        <f t="shared" ca="1" si="106"/>
        <v>38</v>
      </c>
      <c r="G3417" t="str">
        <f t="shared" ca="1" si="107"/>
        <v>Adult</v>
      </c>
    </row>
    <row r="3418" spans="1:7">
      <c r="A3418" t="s">
        <v>3434</v>
      </c>
      <c r="B3418" t="s">
        <v>7069</v>
      </c>
      <c r="C3418" t="s">
        <v>10</v>
      </c>
      <c r="D3418" t="s">
        <v>12</v>
      </c>
      <c r="E3418" s="9">
        <v>34897</v>
      </c>
      <c r="F3418">
        <f t="shared" ca="1" si="106"/>
        <v>31</v>
      </c>
      <c r="G3418" t="str">
        <f t="shared" ca="1" si="107"/>
        <v>Adult</v>
      </c>
    </row>
    <row r="3419" spans="1:7">
      <c r="A3419" t="s">
        <v>3435</v>
      </c>
      <c r="B3419" t="s">
        <v>7068</v>
      </c>
      <c r="C3419" t="s">
        <v>12</v>
      </c>
      <c r="D3419" t="s">
        <v>12</v>
      </c>
      <c r="E3419" s="9">
        <v>32182</v>
      </c>
      <c r="F3419">
        <f t="shared" ca="1" si="106"/>
        <v>38</v>
      </c>
      <c r="G3419" t="str">
        <f t="shared" ca="1" si="107"/>
        <v>Adult</v>
      </c>
    </row>
    <row r="3420" spans="1:7">
      <c r="A3420" t="s">
        <v>3436</v>
      </c>
      <c r="B3420" t="s">
        <v>7069</v>
      </c>
      <c r="C3420" t="s">
        <v>12</v>
      </c>
      <c r="D3420" t="s">
        <v>10</v>
      </c>
      <c r="E3420" s="9">
        <v>38377</v>
      </c>
      <c r="F3420">
        <f t="shared" ca="1" si="106"/>
        <v>21</v>
      </c>
      <c r="G3420" t="str">
        <f t="shared" ca="1" si="107"/>
        <v>Adult</v>
      </c>
    </row>
    <row r="3421" spans="1:7">
      <c r="A3421" t="s">
        <v>3437</v>
      </c>
      <c r="B3421" t="s">
        <v>7069</v>
      </c>
      <c r="C3421" t="s">
        <v>12</v>
      </c>
      <c r="D3421" t="s">
        <v>12</v>
      </c>
      <c r="E3421" s="9">
        <v>30651</v>
      </c>
      <c r="F3421">
        <f t="shared" ca="1" si="106"/>
        <v>42</v>
      </c>
      <c r="G3421" t="str">
        <f t="shared" ca="1" si="107"/>
        <v>Adult</v>
      </c>
    </row>
    <row r="3422" spans="1:7">
      <c r="A3422" t="s">
        <v>3438</v>
      </c>
      <c r="B3422" t="s">
        <v>7068</v>
      </c>
      <c r="C3422" t="s">
        <v>10</v>
      </c>
      <c r="D3422" t="s">
        <v>10</v>
      </c>
      <c r="E3422" s="9">
        <v>35259</v>
      </c>
      <c r="F3422">
        <f t="shared" ca="1" si="106"/>
        <v>30</v>
      </c>
      <c r="G3422" t="str">
        <f t="shared" ca="1" si="107"/>
        <v>Adult</v>
      </c>
    </row>
    <row r="3423" spans="1:7">
      <c r="A3423" t="s">
        <v>3439</v>
      </c>
      <c r="B3423" t="s">
        <v>7068</v>
      </c>
      <c r="C3423" t="s">
        <v>12</v>
      </c>
      <c r="D3423" t="s">
        <v>10</v>
      </c>
      <c r="E3423" s="9">
        <v>37581</v>
      </c>
      <c r="F3423">
        <f t="shared" ca="1" si="106"/>
        <v>23</v>
      </c>
      <c r="G3423" t="str">
        <f t="shared" ca="1" si="107"/>
        <v>Adult</v>
      </c>
    </row>
    <row r="3424" spans="1:7">
      <c r="A3424" t="s">
        <v>3440</v>
      </c>
      <c r="B3424" t="s">
        <v>7068</v>
      </c>
      <c r="C3424" t="s">
        <v>10</v>
      </c>
      <c r="D3424" t="s">
        <v>10</v>
      </c>
      <c r="E3424" s="9">
        <v>34496</v>
      </c>
      <c r="F3424">
        <f t="shared" ca="1" si="106"/>
        <v>32</v>
      </c>
      <c r="G3424" t="str">
        <f t="shared" ca="1" si="107"/>
        <v>Adult</v>
      </c>
    </row>
    <row r="3425" spans="1:7">
      <c r="A3425" t="s">
        <v>3441</v>
      </c>
      <c r="B3425" t="s">
        <v>7069</v>
      </c>
      <c r="C3425" t="s">
        <v>10</v>
      </c>
      <c r="D3425" t="s">
        <v>12</v>
      </c>
      <c r="E3425" s="9">
        <v>40748</v>
      </c>
      <c r="F3425">
        <f t="shared" ca="1" si="106"/>
        <v>15</v>
      </c>
      <c r="G3425" t="str">
        <f t="shared" ca="1" si="107"/>
        <v>Young</v>
      </c>
    </row>
    <row r="3426" spans="1:7">
      <c r="A3426" t="s">
        <v>3442</v>
      </c>
      <c r="B3426" t="s">
        <v>7069</v>
      </c>
      <c r="C3426" t="s">
        <v>10</v>
      </c>
      <c r="D3426" t="s">
        <v>10</v>
      </c>
      <c r="E3426" s="9">
        <v>33407</v>
      </c>
      <c r="F3426">
        <f t="shared" ca="1" si="106"/>
        <v>35</v>
      </c>
      <c r="G3426" t="str">
        <f t="shared" ca="1" si="107"/>
        <v>Adult</v>
      </c>
    </row>
    <row r="3427" spans="1:7">
      <c r="A3427" t="s">
        <v>3443</v>
      </c>
      <c r="B3427" t="s">
        <v>7068</v>
      </c>
      <c r="C3427" t="s">
        <v>12</v>
      </c>
      <c r="D3427" t="s">
        <v>12</v>
      </c>
      <c r="E3427" s="9">
        <v>36222</v>
      </c>
      <c r="F3427">
        <f t="shared" ca="1" si="106"/>
        <v>27</v>
      </c>
      <c r="G3427" t="str">
        <f t="shared" ca="1" si="107"/>
        <v>Adult</v>
      </c>
    </row>
    <row r="3428" spans="1:7">
      <c r="A3428" t="s">
        <v>3444</v>
      </c>
      <c r="B3428" t="s">
        <v>7069</v>
      </c>
      <c r="C3428" t="s">
        <v>10</v>
      </c>
      <c r="D3428" t="s">
        <v>10</v>
      </c>
      <c r="E3428" s="9">
        <v>36239</v>
      </c>
      <c r="F3428">
        <f t="shared" ca="1" si="106"/>
        <v>27</v>
      </c>
      <c r="G3428" t="str">
        <f t="shared" ca="1" si="107"/>
        <v>Adult</v>
      </c>
    </row>
    <row r="3429" spans="1:7">
      <c r="A3429" t="s">
        <v>3445</v>
      </c>
      <c r="B3429" t="s">
        <v>7068</v>
      </c>
      <c r="C3429" t="s">
        <v>12</v>
      </c>
      <c r="D3429" t="s">
        <v>10</v>
      </c>
      <c r="E3429" s="9">
        <v>38014</v>
      </c>
      <c r="F3429">
        <f t="shared" ca="1" si="106"/>
        <v>22</v>
      </c>
      <c r="G3429" t="str">
        <f t="shared" ca="1" si="107"/>
        <v>Adult</v>
      </c>
    </row>
    <row r="3430" spans="1:7">
      <c r="A3430" t="s">
        <v>3446</v>
      </c>
      <c r="B3430" t="s">
        <v>7069</v>
      </c>
      <c r="C3430" t="s">
        <v>12</v>
      </c>
      <c r="D3430" t="s">
        <v>10</v>
      </c>
      <c r="E3430" s="9">
        <v>31103</v>
      </c>
      <c r="F3430">
        <f t="shared" ca="1" si="106"/>
        <v>41</v>
      </c>
      <c r="G3430" t="str">
        <f t="shared" ca="1" si="107"/>
        <v>Adult</v>
      </c>
    </row>
    <row r="3431" spans="1:7">
      <c r="A3431" t="s">
        <v>3447</v>
      </c>
      <c r="B3431" t="s">
        <v>7068</v>
      </c>
      <c r="C3431" t="s">
        <v>12</v>
      </c>
      <c r="D3431" t="s">
        <v>12</v>
      </c>
      <c r="E3431" s="9">
        <v>32317</v>
      </c>
      <c r="F3431">
        <f t="shared" ca="1" si="106"/>
        <v>38</v>
      </c>
      <c r="G3431" t="str">
        <f t="shared" ca="1" si="107"/>
        <v>Adult</v>
      </c>
    </row>
    <row r="3432" spans="1:7">
      <c r="A3432" t="s">
        <v>3448</v>
      </c>
      <c r="B3432" t="s">
        <v>7069</v>
      </c>
      <c r="C3432" t="s">
        <v>10</v>
      </c>
      <c r="D3432" t="s">
        <v>12</v>
      </c>
      <c r="E3432" s="9">
        <v>36510</v>
      </c>
      <c r="F3432">
        <f t="shared" ca="1" si="106"/>
        <v>26</v>
      </c>
      <c r="G3432" t="str">
        <f t="shared" ca="1" si="107"/>
        <v>Adult</v>
      </c>
    </row>
    <row r="3433" spans="1:7">
      <c r="A3433" t="s">
        <v>3449</v>
      </c>
      <c r="B3433" t="s">
        <v>7069</v>
      </c>
      <c r="C3433" t="s">
        <v>12</v>
      </c>
      <c r="D3433" t="s">
        <v>10</v>
      </c>
      <c r="E3433" s="9">
        <v>36159</v>
      </c>
      <c r="F3433">
        <f t="shared" ca="1" si="106"/>
        <v>27</v>
      </c>
      <c r="G3433" t="str">
        <f t="shared" ca="1" si="107"/>
        <v>Adult</v>
      </c>
    </row>
    <row r="3434" spans="1:7">
      <c r="A3434" t="s">
        <v>3450</v>
      </c>
      <c r="B3434" t="s">
        <v>7068</v>
      </c>
      <c r="C3434" t="s">
        <v>12</v>
      </c>
      <c r="D3434" t="s">
        <v>10</v>
      </c>
      <c r="E3434" s="9">
        <v>30270</v>
      </c>
      <c r="F3434">
        <f t="shared" ca="1" si="106"/>
        <v>43</v>
      </c>
      <c r="G3434" t="str">
        <f t="shared" ca="1" si="107"/>
        <v>Adult</v>
      </c>
    </row>
    <row r="3435" spans="1:7">
      <c r="A3435" t="s">
        <v>3451</v>
      </c>
      <c r="B3435" t="s">
        <v>7069</v>
      </c>
      <c r="C3435" t="s">
        <v>10</v>
      </c>
      <c r="D3435" t="s">
        <v>10</v>
      </c>
      <c r="E3435" s="9">
        <v>38032</v>
      </c>
      <c r="F3435">
        <f t="shared" ca="1" si="106"/>
        <v>22</v>
      </c>
      <c r="G3435" t="str">
        <f t="shared" ca="1" si="107"/>
        <v>Adult</v>
      </c>
    </row>
    <row r="3436" spans="1:7">
      <c r="A3436" t="s">
        <v>3452</v>
      </c>
      <c r="B3436" t="s">
        <v>7068</v>
      </c>
      <c r="C3436" t="s">
        <v>10</v>
      </c>
      <c r="D3436" t="s">
        <v>10</v>
      </c>
      <c r="E3436" s="9">
        <v>31348</v>
      </c>
      <c r="F3436">
        <f t="shared" ca="1" si="106"/>
        <v>40</v>
      </c>
      <c r="G3436" t="str">
        <f t="shared" ca="1" si="107"/>
        <v>Adult</v>
      </c>
    </row>
    <row r="3437" spans="1:7">
      <c r="A3437" t="s">
        <v>3453</v>
      </c>
      <c r="B3437" t="s">
        <v>7069</v>
      </c>
      <c r="C3437" t="s">
        <v>10</v>
      </c>
      <c r="D3437" t="s">
        <v>10</v>
      </c>
      <c r="E3437" s="9">
        <v>31870</v>
      </c>
      <c r="F3437">
        <f t="shared" ca="1" si="106"/>
        <v>39</v>
      </c>
      <c r="G3437" t="str">
        <f t="shared" ca="1" si="107"/>
        <v>Adult</v>
      </c>
    </row>
    <row r="3438" spans="1:7">
      <c r="A3438" t="s">
        <v>3454</v>
      </c>
      <c r="B3438" t="s">
        <v>7069</v>
      </c>
      <c r="C3438" t="s">
        <v>10</v>
      </c>
      <c r="D3438" t="s">
        <v>10</v>
      </c>
      <c r="E3438" s="9">
        <v>40671</v>
      </c>
      <c r="F3438">
        <f t="shared" ca="1" si="106"/>
        <v>15</v>
      </c>
      <c r="G3438" t="str">
        <f t="shared" ca="1" si="107"/>
        <v>Young</v>
      </c>
    </row>
    <row r="3439" spans="1:7">
      <c r="A3439" t="s">
        <v>3455</v>
      </c>
      <c r="B3439" t="s">
        <v>7068</v>
      </c>
      <c r="C3439" t="s">
        <v>10</v>
      </c>
      <c r="D3439" t="s">
        <v>10</v>
      </c>
      <c r="E3439" s="9">
        <v>39958</v>
      </c>
      <c r="F3439">
        <f t="shared" ca="1" si="106"/>
        <v>17</v>
      </c>
      <c r="G3439" t="str">
        <f t="shared" ca="1" si="107"/>
        <v>Young</v>
      </c>
    </row>
    <row r="3440" spans="1:7">
      <c r="A3440" t="s">
        <v>3456</v>
      </c>
      <c r="B3440" t="s">
        <v>7069</v>
      </c>
      <c r="C3440" t="s">
        <v>12</v>
      </c>
      <c r="D3440" t="s">
        <v>10</v>
      </c>
      <c r="E3440" s="9">
        <v>37412</v>
      </c>
      <c r="F3440">
        <f t="shared" ca="1" si="106"/>
        <v>24</v>
      </c>
      <c r="G3440" t="str">
        <f t="shared" ca="1" si="107"/>
        <v>Adult</v>
      </c>
    </row>
    <row r="3441" spans="1:7">
      <c r="A3441" t="s">
        <v>3457</v>
      </c>
      <c r="B3441" t="s">
        <v>7069</v>
      </c>
      <c r="C3441" t="s">
        <v>12</v>
      </c>
      <c r="D3441" t="s">
        <v>10</v>
      </c>
      <c r="E3441" s="9">
        <v>36812</v>
      </c>
      <c r="F3441">
        <f t="shared" ca="1" si="106"/>
        <v>25</v>
      </c>
      <c r="G3441" t="str">
        <f t="shared" ca="1" si="107"/>
        <v>Adult</v>
      </c>
    </row>
    <row r="3442" spans="1:7">
      <c r="A3442" t="s">
        <v>3458</v>
      </c>
      <c r="B3442" t="s">
        <v>7068</v>
      </c>
      <c r="C3442" t="s">
        <v>12</v>
      </c>
      <c r="D3442" t="s">
        <v>12</v>
      </c>
      <c r="E3442" s="9">
        <v>29619</v>
      </c>
      <c r="F3442">
        <f t="shared" ca="1" si="106"/>
        <v>45</v>
      </c>
      <c r="G3442" t="str">
        <f t="shared" ca="1" si="107"/>
        <v>Adult</v>
      </c>
    </row>
    <row r="3443" spans="1:7">
      <c r="A3443" t="s">
        <v>3459</v>
      </c>
      <c r="B3443" t="s">
        <v>7068</v>
      </c>
      <c r="C3443" t="s">
        <v>12</v>
      </c>
      <c r="D3443" t="s">
        <v>12</v>
      </c>
      <c r="E3443" s="9">
        <v>34666</v>
      </c>
      <c r="F3443">
        <f t="shared" ca="1" si="106"/>
        <v>31</v>
      </c>
      <c r="G3443" t="str">
        <f t="shared" ca="1" si="107"/>
        <v>Adult</v>
      </c>
    </row>
    <row r="3444" spans="1:7">
      <c r="A3444" t="s">
        <v>3460</v>
      </c>
      <c r="B3444" t="s">
        <v>7069</v>
      </c>
      <c r="C3444" t="s">
        <v>10</v>
      </c>
      <c r="D3444" t="s">
        <v>10</v>
      </c>
      <c r="E3444" s="9">
        <v>39605</v>
      </c>
      <c r="F3444">
        <f t="shared" ca="1" si="106"/>
        <v>18</v>
      </c>
      <c r="G3444" t="str">
        <f t="shared" ca="1" si="107"/>
        <v>Young</v>
      </c>
    </row>
    <row r="3445" spans="1:7">
      <c r="A3445" t="s">
        <v>3461</v>
      </c>
      <c r="B3445" t="s">
        <v>7069</v>
      </c>
      <c r="C3445" t="s">
        <v>12</v>
      </c>
      <c r="D3445" t="s">
        <v>10</v>
      </c>
      <c r="E3445" s="9">
        <v>37366</v>
      </c>
      <c r="F3445">
        <f t="shared" ca="1" si="106"/>
        <v>24</v>
      </c>
      <c r="G3445" t="str">
        <f t="shared" ca="1" si="107"/>
        <v>Adult</v>
      </c>
    </row>
    <row r="3446" spans="1:7">
      <c r="A3446" t="s">
        <v>3462</v>
      </c>
      <c r="B3446" t="s">
        <v>7069</v>
      </c>
      <c r="C3446" t="s">
        <v>12</v>
      </c>
      <c r="D3446" t="s">
        <v>10</v>
      </c>
      <c r="E3446" s="9">
        <v>39076</v>
      </c>
      <c r="F3446">
        <f t="shared" ca="1" si="106"/>
        <v>19</v>
      </c>
      <c r="G3446" t="str">
        <f t="shared" ca="1" si="107"/>
        <v>Young</v>
      </c>
    </row>
    <row r="3447" spans="1:7">
      <c r="A3447" t="s">
        <v>3463</v>
      </c>
      <c r="B3447" t="s">
        <v>7068</v>
      </c>
      <c r="C3447" t="s">
        <v>12</v>
      </c>
      <c r="D3447" t="s">
        <v>10</v>
      </c>
      <c r="E3447" s="9">
        <v>41195</v>
      </c>
      <c r="F3447">
        <f t="shared" ca="1" si="106"/>
        <v>13</v>
      </c>
      <c r="G3447" t="str">
        <f t="shared" ca="1" si="107"/>
        <v>Young</v>
      </c>
    </row>
    <row r="3448" spans="1:7">
      <c r="A3448" t="s">
        <v>3464</v>
      </c>
      <c r="B3448" t="s">
        <v>7068</v>
      </c>
      <c r="C3448" t="s">
        <v>10</v>
      </c>
      <c r="D3448" t="s">
        <v>10</v>
      </c>
      <c r="E3448" s="9">
        <v>30320</v>
      </c>
      <c r="F3448">
        <f t="shared" ca="1" si="106"/>
        <v>43</v>
      </c>
      <c r="G3448" t="str">
        <f t="shared" ca="1" si="107"/>
        <v>Adult</v>
      </c>
    </row>
    <row r="3449" spans="1:7">
      <c r="A3449" t="s">
        <v>3465</v>
      </c>
      <c r="B3449" t="s">
        <v>7069</v>
      </c>
      <c r="C3449" t="s">
        <v>10</v>
      </c>
      <c r="D3449" t="s">
        <v>10</v>
      </c>
      <c r="E3449" s="9">
        <v>40355</v>
      </c>
      <c r="F3449">
        <f t="shared" ca="1" si="106"/>
        <v>16</v>
      </c>
      <c r="G3449" t="str">
        <f t="shared" ca="1" si="107"/>
        <v>Young</v>
      </c>
    </row>
    <row r="3450" spans="1:7">
      <c r="A3450" t="s">
        <v>3466</v>
      </c>
      <c r="B3450" t="s">
        <v>7069</v>
      </c>
      <c r="C3450" t="s">
        <v>12</v>
      </c>
      <c r="D3450" t="s">
        <v>12</v>
      </c>
      <c r="E3450" s="9">
        <v>37588</v>
      </c>
      <c r="F3450">
        <f t="shared" ca="1" si="106"/>
        <v>23</v>
      </c>
      <c r="G3450" t="str">
        <f t="shared" ca="1" si="107"/>
        <v>Adult</v>
      </c>
    </row>
    <row r="3451" spans="1:7">
      <c r="A3451" t="s">
        <v>3467</v>
      </c>
      <c r="B3451" t="s">
        <v>7068</v>
      </c>
      <c r="C3451" t="s">
        <v>12</v>
      </c>
      <c r="D3451" t="s">
        <v>12</v>
      </c>
      <c r="E3451" s="9">
        <v>32830</v>
      </c>
      <c r="F3451">
        <f t="shared" ca="1" si="106"/>
        <v>36</v>
      </c>
      <c r="G3451" t="str">
        <f t="shared" ca="1" si="107"/>
        <v>Adult</v>
      </c>
    </row>
    <row r="3452" spans="1:7">
      <c r="A3452" t="s">
        <v>3468</v>
      </c>
      <c r="B3452" t="s">
        <v>7069</v>
      </c>
      <c r="C3452" t="s">
        <v>12</v>
      </c>
      <c r="D3452" t="s">
        <v>10</v>
      </c>
      <c r="E3452" s="9">
        <v>37138</v>
      </c>
      <c r="F3452">
        <f t="shared" ca="1" si="106"/>
        <v>24</v>
      </c>
      <c r="G3452" t="str">
        <f t="shared" ca="1" si="107"/>
        <v>Adult</v>
      </c>
    </row>
    <row r="3453" spans="1:7">
      <c r="A3453" t="s">
        <v>3469</v>
      </c>
      <c r="B3453" t="s">
        <v>7069</v>
      </c>
      <c r="C3453" t="s">
        <v>12</v>
      </c>
      <c r="D3453" t="s">
        <v>10</v>
      </c>
      <c r="E3453" s="9">
        <v>34425</v>
      </c>
      <c r="F3453">
        <f t="shared" ca="1" si="106"/>
        <v>32</v>
      </c>
      <c r="G3453" t="str">
        <f t="shared" ca="1" si="107"/>
        <v>Adult</v>
      </c>
    </row>
    <row r="3454" spans="1:7">
      <c r="A3454" t="s">
        <v>3470</v>
      </c>
      <c r="B3454" t="s">
        <v>7069</v>
      </c>
      <c r="C3454" t="s">
        <v>10</v>
      </c>
      <c r="D3454" t="s">
        <v>10</v>
      </c>
      <c r="E3454" s="9">
        <v>39961</v>
      </c>
      <c r="F3454">
        <f t="shared" ca="1" si="106"/>
        <v>17</v>
      </c>
      <c r="G3454" t="str">
        <f t="shared" ca="1" si="107"/>
        <v>Young</v>
      </c>
    </row>
    <row r="3455" spans="1:7">
      <c r="A3455" t="s">
        <v>3471</v>
      </c>
      <c r="B3455" t="s">
        <v>7068</v>
      </c>
      <c r="C3455" t="s">
        <v>12</v>
      </c>
      <c r="D3455" t="s">
        <v>10</v>
      </c>
      <c r="E3455" s="9">
        <v>40076</v>
      </c>
      <c r="F3455">
        <f t="shared" ca="1" si="106"/>
        <v>16</v>
      </c>
      <c r="G3455" t="str">
        <f t="shared" ca="1" si="107"/>
        <v>Young</v>
      </c>
    </row>
    <row r="3456" spans="1:7">
      <c r="A3456" t="s">
        <v>3472</v>
      </c>
      <c r="B3456" t="s">
        <v>7068</v>
      </c>
      <c r="C3456" t="s">
        <v>12</v>
      </c>
      <c r="D3456" t="s">
        <v>12</v>
      </c>
      <c r="E3456" s="9">
        <v>32039</v>
      </c>
      <c r="F3456">
        <f t="shared" ca="1" si="106"/>
        <v>38</v>
      </c>
      <c r="G3456" t="str">
        <f t="shared" ca="1" si="107"/>
        <v>Adult</v>
      </c>
    </row>
    <row r="3457" spans="1:7">
      <c r="A3457" t="s">
        <v>3473</v>
      </c>
      <c r="B3457" t="s">
        <v>7069</v>
      </c>
      <c r="C3457" t="s">
        <v>10</v>
      </c>
      <c r="D3457" t="s">
        <v>10</v>
      </c>
      <c r="E3457" s="9">
        <v>32295</v>
      </c>
      <c r="F3457">
        <f t="shared" ca="1" si="106"/>
        <v>38</v>
      </c>
      <c r="G3457" t="str">
        <f t="shared" ca="1" si="107"/>
        <v>Adult</v>
      </c>
    </row>
    <row r="3458" spans="1:7">
      <c r="A3458" t="s">
        <v>3474</v>
      </c>
      <c r="B3458" t="s">
        <v>7068</v>
      </c>
      <c r="C3458" t="s">
        <v>10</v>
      </c>
      <c r="D3458" t="s">
        <v>10</v>
      </c>
      <c r="E3458" s="9">
        <v>37069</v>
      </c>
      <c r="F3458">
        <f t="shared" ca="1" si="106"/>
        <v>25</v>
      </c>
      <c r="G3458" t="str">
        <f t="shared" ca="1" si="107"/>
        <v>Adult</v>
      </c>
    </row>
    <row r="3459" spans="1:7">
      <c r="A3459" t="s">
        <v>3475</v>
      </c>
      <c r="B3459" t="s">
        <v>7068</v>
      </c>
      <c r="C3459" t="s">
        <v>10</v>
      </c>
      <c r="D3459" t="s">
        <v>10</v>
      </c>
      <c r="E3459" s="9">
        <v>34357</v>
      </c>
      <c r="F3459">
        <f t="shared" ref="F3459:F3522" ca="1" si="108">DATEDIF(E3459,TODAY(),"Y")</f>
        <v>32</v>
      </c>
      <c r="G3459" t="str">
        <f t="shared" ref="G3459:G3522" ca="1" si="109">IF(F3459&lt;=20,"Young","Adult")</f>
        <v>Adult</v>
      </c>
    </row>
    <row r="3460" spans="1:7">
      <c r="A3460" t="s">
        <v>3476</v>
      </c>
      <c r="B3460" t="s">
        <v>7068</v>
      </c>
      <c r="C3460" t="s">
        <v>10</v>
      </c>
      <c r="D3460" t="s">
        <v>10</v>
      </c>
      <c r="E3460" s="9">
        <v>29430</v>
      </c>
      <c r="F3460">
        <f t="shared" ca="1" si="108"/>
        <v>45</v>
      </c>
      <c r="G3460" t="str">
        <f t="shared" ca="1" si="109"/>
        <v>Adult</v>
      </c>
    </row>
    <row r="3461" spans="1:7">
      <c r="A3461" t="s">
        <v>3477</v>
      </c>
      <c r="B3461" t="s">
        <v>7068</v>
      </c>
      <c r="C3461" t="s">
        <v>12</v>
      </c>
      <c r="D3461" t="s">
        <v>12</v>
      </c>
      <c r="E3461" s="9">
        <v>39995</v>
      </c>
      <c r="F3461">
        <f t="shared" ca="1" si="108"/>
        <v>17</v>
      </c>
      <c r="G3461" t="str">
        <f t="shared" ca="1" si="109"/>
        <v>Young</v>
      </c>
    </row>
    <row r="3462" spans="1:7">
      <c r="A3462" t="s">
        <v>3478</v>
      </c>
      <c r="B3462" t="s">
        <v>7068</v>
      </c>
      <c r="C3462" t="s">
        <v>12</v>
      </c>
      <c r="D3462" t="s">
        <v>10</v>
      </c>
      <c r="E3462" s="9">
        <v>40636</v>
      </c>
      <c r="F3462">
        <f t="shared" ca="1" si="108"/>
        <v>15</v>
      </c>
      <c r="G3462" t="str">
        <f t="shared" ca="1" si="109"/>
        <v>Young</v>
      </c>
    </row>
    <row r="3463" spans="1:7">
      <c r="A3463" t="s">
        <v>3479</v>
      </c>
      <c r="B3463" t="s">
        <v>7068</v>
      </c>
      <c r="C3463" t="s">
        <v>12</v>
      </c>
      <c r="D3463" t="s">
        <v>12</v>
      </c>
      <c r="E3463" s="9">
        <v>39240</v>
      </c>
      <c r="F3463">
        <f t="shared" ca="1" si="108"/>
        <v>19</v>
      </c>
      <c r="G3463" t="str">
        <f t="shared" ca="1" si="109"/>
        <v>Young</v>
      </c>
    </row>
    <row r="3464" spans="1:7">
      <c r="A3464" t="s">
        <v>3480</v>
      </c>
      <c r="B3464" t="s">
        <v>7069</v>
      </c>
      <c r="C3464" t="s">
        <v>10</v>
      </c>
      <c r="D3464" t="s">
        <v>10</v>
      </c>
      <c r="E3464" s="9">
        <v>31034</v>
      </c>
      <c r="F3464">
        <f t="shared" ca="1" si="108"/>
        <v>41</v>
      </c>
      <c r="G3464" t="str">
        <f t="shared" ca="1" si="109"/>
        <v>Adult</v>
      </c>
    </row>
    <row r="3465" spans="1:7">
      <c r="A3465" t="s">
        <v>3481</v>
      </c>
      <c r="B3465" t="s">
        <v>7069</v>
      </c>
      <c r="C3465" t="s">
        <v>10</v>
      </c>
      <c r="D3465" t="s">
        <v>10</v>
      </c>
      <c r="E3465" s="9">
        <v>30339</v>
      </c>
      <c r="F3465">
        <f t="shared" ca="1" si="108"/>
        <v>43</v>
      </c>
      <c r="G3465" t="str">
        <f t="shared" ca="1" si="109"/>
        <v>Adult</v>
      </c>
    </row>
    <row r="3466" spans="1:7">
      <c r="A3466" t="s">
        <v>3482</v>
      </c>
      <c r="B3466" t="s">
        <v>7068</v>
      </c>
      <c r="C3466" t="s">
        <v>12</v>
      </c>
      <c r="D3466" t="s">
        <v>10</v>
      </c>
      <c r="E3466" s="9">
        <v>31073</v>
      </c>
      <c r="F3466">
        <f t="shared" ca="1" si="108"/>
        <v>41</v>
      </c>
      <c r="G3466" t="str">
        <f t="shared" ca="1" si="109"/>
        <v>Adult</v>
      </c>
    </row>
    <row r="3467" spans="1:7">
      <c r="A3467" t="s">
        <v>3483</v>
      </c>
      <c r="B3467" t="s">
        <v>7069</v>
      </c>
      <c r="C3467" t="s">
        <v>10</v>
      </c>
      <c r="D3467" t="s">
        <v>10</v>
      </c>
      <c r="E3467" s="9">
        <v>31002</v>
      </c>
      <c r="F3467">
        <f t="shared" ca="1" si="108"/>
        <v>41</v>
      </c>
      <c r="G3467" t="str">
        <f t="shared" ca="1" si="109"/>
        <v>Adult</v>
      </c>
    </row>
    <row r="3468" spans="1:7">
      <c r="A3468" t="s">
        <v>3484</v>
      </c>
      <c r="B3468" t="s">
        <v>7069</v>
      </c>
      <c r="C3468" t="s">
        <v>12</v>
      </c>
      <c r="D3468" t="s">
        <v>12</v>
      </c>
      <c r="E3468" s="9">
        <v>40099</v>
      </c>
      <c r="F3468">
        <f t="shared" ca="1" si="108"/>
        <v>16</v>
      </c>
      <c r="G3468" t="str">
        <f t="shared" ca="1" si="109"/>
        <v>Young</v>
      </c>
    </row>
    <row r="3469" spans="1:7">
      <c r="A3469" t="s">
        <v>3485</v>
      </c>
      <c r="B3469" t="s">
        <v>7069</v>
      </c>
      <c r="C3469" t="s">
        <v>10</v>
      </c>
      <c r="D3469" t="s">
        <v>10</v>
      </c>
      <c r="E3469" s="9">
        <v>40506</v>
      </c>
      <c r="F3469">
        <f t="shared" ca="1" si="108"/>
        <v>15</v>
      </c>
      <c r="G3469" t="str">
        <f t="shared" ca="1" si="109"/>
        <v>Young</v>
      </c>
    </row>
    <row r="3470" spans="1:7">
      <c r="A3470" t="s">
        <v>3486</v>
      </c>
      <c r="B3470" t="s">
        <v>7069</v>
      </c>
      <c r="C3470" t="s">
        <v>12</v>
      </c>
      <c r="D3470" t="s">
        <v>12</v>
      </c>
      <c r="E3470" s="9">
        <v>35558</v>
      </c>
      <c r="F3470">
        <f t="shared" ca="1" si="108"/>
        <v>29</v>
      </c>
      <c r="G3470" t="str">
        <f t="shared" ca="1" si="109"/>
        <v>Adult</v>
      </c>
    </row>
    <row r="3471" spans="1:7">
      <c r="A3471" t="s">
        <v>3487</v>
      </c>
      <c r="B3471" t="s">
        <v>7068</v>
      </c>
      <c r="C3471" t="s">
        <v>10</v>
      </c>
      <c r="D3471" t="s">
        <v>10</v>
      </c>
      <c r="E3471" s="9">
        <v>38253</v>
      </c>
      <c r="F3471">
        <f t="shared" ca="1" si="108"/>
        <v>21</v>
      </c>
      <c r="G3471" t="str">
        <f t="shared" ca="1" si="109"/>
        <v>Adult</v>
      </c>
    </row>
    <row r="3472" spans="1:7">
      <c r="A3472" t="s">
        <v>3488</v>
      </c>
      <c r="B3472" t="s">
        <v>7069</v>
      </c>
      <c r="C3472" t="s">
        <v>12</v>
      </c>
      <c r="D3472" t="s">
        <v>12</v>
      </c>
      <c r="E3472" s="9">
        <v>39861</v>
      </c>
      <c r="F3472">
        <f t="shared" ca="1" si="108"/>
        <v>17</v>
      </c>
      <c r="G3472" t="str">
        <f t="shared" ca="1" si="109"/>
        <v>Young</v>
      </c>
    </row>
    <row r="3473" spans="1:7">
      <c r="A3473" t="s">
        <v>3489</v>
      </c>
      <c r="B3473" t="s">
        <v>7068</v>
      </c>
      <c r="C3473" t="s">
        <v>10</v>
      </c>
      <c r="D3473" t="s">
        <v>10</v>
      </c>
      <c r="E3473" s="9">
        <v>32535</v>
      </c>
      <c r="F3473">
        <f t="shared" ca="1" si="108"/>
        <v>37</v>
      </c>
      <c r="G3473" t="str">
        <f t="shared" ca="1" si="109"/>
        <v>Adult</v>
      </c>
    </row>
    <row r="3474" spans="1:7">
      <c r="A3474" t="s">
        <v>3490</v>
      </c>
      <c r="B3474" t="s">
        <v>7068</v>
      </c>
      <c r="C3474" t="s">
        <v>10</v>
      </c>
      <c r="D3474" t="s">
        <v>10</v>
      </c>
      <c r="E3474" s="9">
        <v>30983</v>
      </c>
      <c r="F3474">
        <f t="shared" ca="1" si="108"/>
        <v>41</v>
      </c>
      <c r="G3474" t="str">
        <f t="shared" ca="1" si="109"/>
        <v>Adult</v>
      </c>
    </row>
    <row r="3475" spans="1:7">
      <c r="A3475" t="s">
        <v>3491</v>
      </c>
      <c r="B3475" t="s">
        <v>7069</v>
      </c>
      <c r="C3475" t="s">
        <v>12</v>
      </c>
      <c r="D3475" t="s">
        <v>10</v>
      </c>
      <c r="E3475" s="9">
        <v>38059</v>
      </c>
      <c r="F3475">
        <f t="shared" ca="1" si="108"/>
        <v>22</v>
      </c>
      <c r="G3475" t="str">
        <f t="shared" ca="1" si="109"/>
        <v>Adult</v>
      </c>
    </row>
    <row r="3476" spans="1:7">
      <c r="A3476" t="s">
        <v>3492</v>
      </c>
      <c r="B3476" t="s">
        <v>7069</v>
      </c>
      <c r="C3476" t="s">
        <v>12</v>
      </c>
      <c r="D3476" t="s">
        <v>12</v>
      </c>
      <c r="E3476" s="9">
        <v>32439</v>
      </c>
      <c r="F3476">
        <f t="shared" ca="1" si="108"/>
        <v>37</v>
      </c>
      <c r="G3476" t="str">
        <f t="shared" ca="1" si="109"/>
        <v>Adult</v>
      </c>
    </row>
    <row r="3477" spans="1:7">
      <c r="A3477" t="s">
        <v>3493</v>
      </c>
      <c r="B3477" t="s">
        <v>7068</v>
      </c>
      <c r="C3477" t="s">
        <v>12</v>
      </c>
      <c r="D3477" t="s">
        <v>12</v>
      </c>
      <c r="E3477" s="9">
        <v>38633</v>
      </c>
      <c r="F3477">
        <f t="shared" ca="1" si="108"/>
        <v>20</v>
      </c>
      <c r="G3477" t="str">
        <f t="shared" ca="1" si="109"/>
        <v>Young</v>
      </c>
    </row>
    <row r="3478" spans="1:7">
      <c r="A3478" t="s">
        <v>3494</v>
      </c>
      <c r="B3478" t="s">
        <v>7069</v>
      </c>
      <c r="C3478" t="s">
        <v>12</v>
      </c>
      <c r="D3478" t="s">
        <v>10</v>
      </c>
      <c r="E3478" s="9">
        <v>35307</v>
      </c>
      <c r="F3478">
        <f t="shared" ca="1" si="108"/>
        <v>29</v>
      </c>
      <c r="G3478" t="str">
        <f t="shared" ca="1" si="109"/>
        <v>Adult</v>
      </c>
    </row>
    <row r="3479" spans="1:7">
      <c r="A3479" t="s">
        <v>3495</v>
      </c>
      <c r="B3479" t="s">
        <v>7068</v>
      </c>
      <c r="C3479" t="s">
        <v>10</v>
      </c>
      <c r="D3479" t="s">
        <v>10</v>
      </c>
      <c r="E3479" s="9">
        <v>34042</v>
      </c>
      <c r="F3479">
        <f t="shared" ca="1" si="108"/>
        <v>33</v>
      </c>
      <c r="G3479" t="str">
        <f t="shared" ca="1" si="109"/>
        <v>Adult</v>
      </c>
    </row>
    <row r="3480" spans="1:7">
      <c r="A3480" t="s">
        <v>3496</v>
      </c>
      <c r="B3480" t="s">
        <v>7068</v>
      </c>
      <c r="C3480" t="s">
        <v>10</v>
      </c>
      <c r="D3480" t="s">
        <v>10</v>
      </c>
      <c r="E3480" s="9">
        <v>32362</v>
      </c>
      <c r="F3480">
        <f t="shared" ca="1" si="108"/>
        <v>37</v>
      </c>
      <c r="G3480" t="str">
        <f t="shared" ca="1" si="109"/>
        <v>Adult</v>
      </c>
    </row>
    <row r="3481" spans="1:7">
      <c r="A3481" t="s">
        <v>3497</v>
      </c>
      <c r="B3481" t="s">
        <v>7068</v>
      </c>
      <c r="C3481" t="s">
        <v>10</v>
      </c>
      <c r="D3481" t="s">
        <v>10</v>
      </c>
      <c r="E3481" s="9">
        <v>38944</v>
      </c>
      <c r="F3481">
        <f t="shared" ca="1" si="108"/>
        <v>19</v>
      </c>
      <c r="G3481" t="str">
        <f t="shared" ca="1" si="109"/>
        <v>Young</v>
      </c>
    </row>
    <row r="3482" spans="1:7">
      <c r="A3482" t="s">
        <v>3498</v>
      </c>
      <c r="B3482" t="s">
        <v>7069</v>
      </c>
      <c r="C3482" t="s">
        <v>12</v>
      </c>
      <c r="D3482" t="s">
        <v>10</v>
      </c>
      <c r="E3482" s="9">
        <v>34275</v>
      </c>
      <c r="F3482">
        <f t="shared" ca="1" si="108"/>
        <v>32</v>
      </c>
      <c r="G3482" t="str">
        <f t="shared" ca="1" si="109"/>
        <v>Adult</v>
      </c>
    </row>
    <row r="3483" spans="1:7">
      <c r="A3483" t="s">
        <v>3499</v>
      </c>
      <c r="B3483" t="s">
        <v>7068</v>
      </c>
      <c r="C3483" t="s">
        <v>10</v>
      </c>
      <c r="D3483" t="s">
        <v>10</v>
      </c>
      <c r="E3483" s="9">
        <v>31392</v>
      </c>
      <c r="F3483">
        <f t="shared" ca="1" si="108"/>
        <v>40</v>
      </c>
      <c r="G3483" t="str">
        <f t="shared" ca="1" si="109"/>
        <v>Adult</v>
      </c>
    </row>
    <row r="3484" spans="1:7">
      <c r="A3484" t="s">
        <v>3500</v>
      </c>
      <c r="B3484" t="s">
        <v>7069</v>
      </c>
      <c r="C3484" t="s">
        <v>10</v>
      </c>
      <c r="D3484" t="s">
        <v>10</v>
      </c>
      <c r="E3484" s="9">
        <v>36950</v>
      </c>
      <c r="F3484">
        <f t="shared" ca="1" si="108"/>
        <v>25</v>
      </c>
      <c r="G3484" t="str">
        <f t="shared" ca="1" si="109"/>
        <v>Adult</v>
      </c>
    </row>
    <row r="3485" spans="1:7">
      <c r="A3485" t="s">
        <v>3501</v>
      </c>
      <c r="B3485" t="s">
        <v>7068</v>
      </c>
      <c r="C3485" t="s">
        <v>10</v>
      </c>
      <c r="D3485" t="s">
        <v>10</v>
      </c>
      <c r="E3485" s="9">
        <v>33869</v>
      </c>
      <c r="F3485">
        <f t="shared" ca="1" si="108"/>
        <v>33</v>
      </c>
      <c r="G3485" t="str">
        <f t="shared" ca="1" si="109"/>
        <v>Adult</v>
      </c>
    </row>
    <row r="3486" spans="1:7">
      <c r="A3486" t="s">
        <v>3502</v>
      </c>
      <c r="B3486" t="s">
        <v>7068</v>
      </c>
      <c r="C3486" t="s">
        <v>12</v>
      </c>
      <c r="D3486" t="s">
        <v>10</v>
      </c>
      <c r="E3486" s="9">
        <v>36132</v>
      </c>
      <c r="F3486">
        <f t="shared" ca="1" si="108"/>
        <v>27</v>
      </c>
      <c r="G3486" t="str">
        <f t="shared" ca="1" si="109"/>
        <v>Adult</v>
      </c>
    </row>
    <row r="3487" spans="1:7">
      <c r="A3487" t="s">
        <v>3503</v>
      </c>
      <c r="B3487" t="s">
        <v>7069</v>
      </c>
      <c r="C3487" t="s">
        <v>10</v>
      </c>
      <c r="D3487" t="s">
        <v>10</v>
      </c>
      <c r="E3487" s="9">
        <v>36870</v>
      </c>
      <c r="F3487">
        <f t="shared" ca="1" si="108"/>
        <v>25</v>
      </c>
      <c r="G3487" t="str">
        <f t="shared" ca="1" si="109"/>
        <v>Adult</v>
      </c>
    </row>
    <row r="3488" spans="1:7">
      <c r="A3488" t="s">
        <v>3504</v>
      </c>
      <c r="B3488" t="s">
        <v>7069</v>
      </c>
      <c r="C3488" t="s">
        <v>10</v>
      </c>
      <c r="D3488" t="s">
        <v>10</v>
      </c>
      <c r="E3488" s="9">
        <v>31343</v>
      </c>
      <c r="F3488">
        <f t="shared" ca="1" si="108"/>
        <v>40</v>
      </c>
      <c r="G3488" t="str">
        <f t="shared" ca="1" si="109"/>
        <v>Adult</v>
      </c>
    </row>
    <row r="3489" spans="1:7">
      <c r="A3489" t="s">
        <v>3505</v>
      </c>
      <c r="B3489" t="s">
        <v>7068</v>
      </c>
      <c r="C3489" t="s">
        <v>12</v>
      </c>
      <c r="D3489" t="s">
        <v>12</v>
      </c>
      <c r="E3489" s="9">
        <v>31170</v>
      </c>
      <c r="F3489">
        <f t="shared" ca="1" si="108"/>
        <v>41</v>
      </c>
      <c r="G3489" t="str">
        <f t="shared" ca="1" si="109"/>
        <v>Adult</v>
      </c>
    </row>
    <row r="3490" spans="1:7">
      <c r="A3490" t="s">
        <v>3506</v>
      </c>
      <c r="B3490" t="s">
        <v>7069</v>
      </c>
      <c r="C3490" t="s">
        <v>10</v>
      </c>
      <c r="D3490" t="s">
        <v>10</v>
      </c>
      <c r="E3490" s="9">
        <v>32458</v>
      </c>
      <c r="F3490">
        <f t="shared" ca="1" si="108"/>
        <v>37</v>
      </c>
      <c r="G3490" t="str">
        <f t="shared" ca="1" si="109"/>
        <v>Adult</v>
      </c>
    </row>
    <row r="3491" spans="1:7">
      <c r="A3491" t="s">
        <v>3507</v>
      </c>
      <c r="B3491" t="s">
        <v>7068</v>
      </c>
      <c r="C3491" t="s">
        <v>12</v>
      </c>
      <c r="D3491" t="s">
        <v>10</v>
      </c>
      <c r="E3491" s="9">
        <v>31828</v>
      </c>
      <c r="F3491">
        <f t="shared" ca="1" si="108"/>
        <v>39</v>
      </c>
      <c r="G3491" t="str">
        <f t="shared" ca="1" si="109"/>
        <v>Adult</v>
      </c>
    </row>
    <row r="3492" spans="1:7">
      <c r="A3492" t="s">
        <v>3508</v>
      </c>
      <c r="B3492" t="s">
        <v>7069</v>
      </c>
      <c r="C3492" t="s">
        <v>12</v>
      </c>
      <c r="D3492" t="s">
        <v>12</v>
      </c>
      <c r="E3492" s="9">
        <v>35455</v>
      </c>
      <c r="F3492">
        <f t="shared" ca="1" si="108"/>
        <v>29</v>
      </c>
      <c r="G3492" t="str">
        <f t="shared" ca="1" si="109"/>
        <v>Adult</v>
      </c>
    </row>
    <row r="3493" spans="1:7">
      <c r="A3493" t="s">
        <v>3509</v>
      </c>
      <c r="B3493" t="s">
        <v>7069</v>
      </c>
      <c r="C3493" t="s">
        <v>12</v>
      </c>
      <c r="D3493" t="s">
        <v>10</v>
      </c>
      <c r="E3493" s="9">
        <v>36974</v>
      </c>
      <c r="F3493">
        <f t="shared" ca="1" si="108"/>
        <v>25</v>
      </c>
      <c r="G3493" t="str">
        <f t="shared" ca="1" si="109"/>
        <v>Adult</v>
      </c>
    </row>
    <row r="3494" spans="1:7">
      <c r="A3494" t="s">
        <v>3510</v>
      </c>
      <c r="B3494" t="s">
        <v>7068</v>
      </c>
      <c r="C3494" t="s">
        <v>10</v>
      </c>
      <c r="D3494" t="s">
        <v>10</v>
      </c>
      <c r="E3494" s="9">
        <v>36198</v>
      </c>
      <c r="F3494">
        <f t="shared" ca="1" si="108"/>
        <v>27</v>
      </c>
      <c r="G3494" t="str">
        <f t="shared" ca="1" si="109"/>
        <v>Adult</v>
      </c>
    </row>
    <row r="3495" spans="1:7">
      <c r="A3495" t="s">
        <v>3511</v>
      </c>
      <c r="B3495" t="s">
        <v>7069</v>
      </c>
      <c r="C3495" t="s">
        <v>10</v>
      </c>
      <c r="D3495" t="s">
        <v>10</v>
      </c>
      <c r="E3495" s="9">
        <v>35372</v>
      </c>
      <c r="F3495">
        <f t="shared" ca="1" si="108"/>
        <v>29</v>
      </c>
      <c r="G3495" t="str">
        <f t="shared" ca="1" si="109"/>
        <v>Adult</v>
      </c>
    </row>
    <row r="3496" spans="1:7">
      <c r="A3496" t="s">
        <v>3512</v>
      </c>
      <c r="B3496" t="s">
        <v>7068</v>
      </c>
      <c r="C3496" t="s">
        <v>12</v>
      </c>
      <c r="D3496" t="s">
        <v>12</v>
      </c>
      <c r="E3496" s="9">
        <v>32729</v>
      </c>
      <c r="F3496">
        <f t="shared" ca="1" si="108"/>
        <v>36</v>
      </c>
      <c r="G3496" t="str">
        <f t="shared" ca="1" si="109"/>
        <v>Adult</v>
      </c>
    </row>
    <row r="3497" spans="1:7">
      <c r="A3497" t="s">
        <v>3513</v>
      </c>
      <c r="B3497" t="s">
        <v>7069</v>
      </c>
      <c r="C3497" t="s">
        <v>10</v>
      </c>
      <c r="D3497" t="s">
        <v>10</v>
      </c>
      <c r="E3497" s="9">
        <v>40918</v>
      </c>
      <c r="F3497">
        <f t="shared" ca="1" si="108"/>
        <v>14</v>
      </c>
      <c r="G3497" t="str">
        <f t="shared" ca="1" si="109"/>
        <v>Young</v>
      </c>
    </row>
    <row r="3498" spans="1:7">
      <c r="A3498" t="s">
        <v>3514</v>
      </c>
      <c r="B3498" t="s">
        <v>7069</v>
      </c>
      <c r="C3498" t="s">
        <v>10</v>
      </c>
      <c r="D3498" t="s">
        <v>10</v>
      </c>
      <c r="E3498" s="9">
        <v>32670</v>
      </c>
      <c r="F3498">
        <f t="shared" ca="1" si="108"/>
        <v>37</v>
      </c>
      <c r="G3498" t="str">
        <f t="shared" ca="1" si="109"/>
        <v>Adult</v>
      </c>
    </row>
    <row r="3499" spans="1:7">
      <c r="A3499" t="s">
        <v>3515</v>
      </c>
      <c r="B3499" t="s">
        <v>7068</v>
      </c>
      <c r="C3499" t="s">
        <v>12</v>
      </c>
      <c r="D3499" t="s">
        <v>10</v>
      </c>
      <c r="E3499" s="9">
        <v>34508</v>
      </c>
      <c r="F3499">
        <f t="shared" ca="1" si="108"/>
        <v>32</v>
      </c>
      <c r="G3499" t="str">
        <f t="shared" ca="1" si="109"/>
        <v>Adult</v>
      </c>
    </row>
    <row r="3500" spans="1:7">
      <c r="A3500" t="s">
        <v>3516</v>
      </c>
      <c r="B3500" t="s">
        <v>7069</v>
      </c>
      <c r="C3500" t="s">
        <v>10</v>
      </c>
      <c r="D3500" t="s">
        <v>10</v>
      </c>
      <c r="E3500" s="9">
        <v>30591</v>
      </c>
      <c r="F3500">
        <f t="shared" ca="1" si="108"/>
        <v>42</v>
      </c>
      <c r="G3500" t="str">
        <f t="shared" ca="1" si="109"/>
        <v>Adult</v>
      </c>
    </row>
    <row r="3501" spans="1:7">
      <c r="A3501" t="s">
        <v>3517</v>
      </c>
      <c r="B3501" t="s">
        <v>7068</v>
      </c>
      <c r="C3501" t="s">
        <v>10</v>
      </c>
      <c r="D3501" t="s">
        <v>10</v>
      </c>
      <c r="E3501" s="9">
        <v>34544</v>
      </c>
      <c r="F3501">
        <f t="shared" ca="1" si="108"/>
        <v>31</v>
      </c>
      <c r="G3501" t="str">
        <f t="shared" ca="1" si="109"/>
        <v>Adult</v>
      </c>
    </row>
    <row r="3502" spans="1:7">
      <c r="A3502" t="s">
        <v>3518</v>
      </c>
      <c r="B3502" t="s">
        <v>7068</v>
      </c>
      <c r="C3502" t="s">
        <v>12</v>
      </c>
      <c r="D3502" t="s">
        <v>10</v>
      </c>
      <c r="E3502" s="9">
        <v>37163</v>
      </c>
      <c r="F3502">
        <f t="shared" ca="1" si="108"/>
        <v>24</v>
      </c>
      <c r="G3502" t="str">
        <f t="shared" ca="1" si="109"/>
        <v>Adult</v>
      </c>
    </row>
    <row r="3503" spans="1:7">
      <c r="A3503" t="s">
        <v>3519</v>
      </c>
      <c r="B3503" t="s">
        <v>7068</v>
      </c>
      <c r="C3503" t="s">
        <v>12</v>
      </c>
      <c r="D3503" t="s">
        <v>12</v>
      </c>
      <c r="E3503" s="9">
        <v>40806</v>
      </c>
      <c r="F3503">
        <f t="shared" ca="1" si="108"/>
        <v>14</v>
      </c>
      <c r="G3503" t="str">
        <f t="shared" ca="1" si="109"/>
        <v>Young</v>
      </c>
    </row>
    <row r="3504" spans="1:7">
      <c r="A3504" t="s">
        <v>3520</v>
      </c>
      <c r="B3504" t="s">
        <v>7069</v>
      </c>
      <c r="C3504" t="s">
        <v>10</v>
      </c>
      <c r="D3504" t="s">
        <v>10</v>
      </c>
      <c r="E3504" s="9">
        <v>40526</v>
      </c>
      <c r="F3504">
        <f t="shared" ca="1" si="108"/>
        <v>15</v>
      </c>
      <c r="G3504" t="str">
        <f t="shared" ca="1" si="109"/>
        <v>Young</v>
      </c>
    </row>
    <row r="3505" spans="1:7">
      <c r="A3505" t="s">
        <v>3521</v>
      </c>
      <c r="B3505" t="s">
        <v>7069</v>
      </c>
      <c r="C3505" t="s">
        <v>10</v>
      </c>
      <c r="D3505" t="s">
        <v>10</v>
      </c>
      <c r="E3505" s="9">
        <v>33814</v>
      </c>
      <c r="F3505">
        <f t="shared" ca="1" si="108"/>
        <v>33</v>
      </c>
      <c r="G3505" t="str">
        <f t="shared" ca="1" si="109"/>
        <v>Adult</v>
      </c>
    </row>
    <row r="3506" spans="1:7">
      <c r="A3506" t="s">
        <v>3522</v>
      </c>
      <c r="B3506" t="s">
        <v>7069</v>
      </c>
      <c r="C3506" t="s">
        <v>12</v>
      </c>
      <c r="D3506" t="s">
        <v>12</v>
      </c>
      <c r="E3506" s="9">
        <v>40262</v>
      </c>
      <c r="F3506">
        <f t="shared" ca="1" si="108"/>
        <v>16</v>
      </c>
      <c r="G3506" t="str">
        <f t="shared" ca="1" si="109"/>
        <v>Young</v>
      </c>
    </row>
    <row r="3507" spans="1:7">
      <c r="A3507" t="s">
        <v>3523</v>
      </c>
      <c r="B3507" t="s">
        <v>7069</v>
      </c>
      <c r="C3507" t="s">
        <v>10</v>
      </c>
      <c r="D3507" t="s">
        <v>10</v>
      </c>
      <c r="E3507" s="9">
        <v>34604</v>
      </c>
      <c r="F3507">
        <f t="shared" ca="1" si="108"/>
        <v>31</v>
      </c>
      <c r="G3507" t="str">
        <f t="shared" ca="1" si="109"/>
        <v>Adult</v>
      </c>
    </row>
    <row r="3508" spans="1:7">
      <c r="A3508" t="s">
        <v>3524</v>
      </c>
      <c r="B3508" t="s">
        <v>7069</v>
      </c>
      <c r="C3508" t="s">
        <v>10</v>
      </c>
      <c r="D3508" t="s">
        <v>10</v>
      </c>
      <c r="E3508" s="9">
        <v>32281</v>
      </c>
      <c r="F3508">
        <f t="shared" ca="1" si="108"/>
        <v>38</v>
      </c>
      <c r="G3508" t="str">
        <f t="shared" ca="1" si="109"/>
        <v>Adult</v>
      </c>
    </row>
    <row r="3509" spans="1:7">
      <c r="A3509" t="s">
        <v>3525</v>
      </c>
      <c r="B3509" t="s">
        <v>7069</v>
      </c>
      <c r="C3509" t="s">
        <v>10</v>
      </c>
      <c r="D3509" t="s">
        <v>10</v>
      </c>
      <c r="E3509" s="9">
        <v>34183</v>
      </c>
      <c r="F3509">
        <f t="shared" ca="1" si="108"/>
        <v>32</v>
      </c>
      <c r="G3509" t="str">
        <f t="shared" ca="1" si="109"/>
        <v>Adult</v>
      </c>
    </row>
    <row r="3510" spans="1:7">
      <c r="A3510" t="s">
        <v>3526</v>
      </c>
      <c r="B3510" t="s">
        <v>7068</v>
      </c>
      <c r="C3510" t="s">
        <v>10</v>
      </c>
      <c r="D3510" t="s">
        <v>10</v>
      </c>
      <c r="E3510" s="9">
        <v>31287</v>
      </c>
      <c r="F3510">
        <f t="shared" ca="1" si="108"/>
        <v>40</v>
      </c>
      <c r="G3510" t="str">
        <f t="shared" ca="1" si="109"/>
        <v>Adult</v>
      </c>
    </row>
    <row r="3511" spans="1:7">
      <c r="A3511" t="s">
        <v>3527</v>
      </c>
      <c r="B3511" t="s">
        <v>7069</v>
      </c>
      <c r="C3511" t="s">
        <v>10</v>
      </c>
      <c r="D3511" t="s">
        <v>10</v>
      </c>
      <c r="E3511" s="9">
        <v>34914</v>
      </c>
      <c r="F3511">
        <f t="shared" ca="1" si="108"/>
        <v>30</v>
      </c>
      <c r="G3511" t="str">
        <f t="shared" ca="1" si="109"/>
        <v>Adult</v>
      </c>
    </row>
    <row r="3512" spans="1:7">
      <c r="A3512" t="s">
        <v>3528</v>
      </c>
      <c r="B3512" t="s">
        <v>7068</v>
      </c>
      <c r="C3512" t="s">
        <v>10</v>
      </c>
      <c r="D3512" t="s">
        <v>10</v>
      </c>
      <c r="E3512" s="9">
        <v>40378</v>
      </c>
      <c r="F3512">
        <f t="shared" ca="1" si="108"/>
        <v>16</v>
      </c>
      <c r="G3512" t="str">
        <f t="shared" ca="1" si="109"/>
        <v>Young</v>
      </c>
    </row>
    <row r="3513" spans="1:7">
      <c r="A3513" t="s">
        <v>3529</v>
      </c>
      <c r="B3513" t="s">
        <v>7069</v>
      </c>
      <c r="C3513" t="s">
        <v>10</v>
      </c>
      <c r="D3513" t="s">
        <v>10</v>
      </c>
      <c r="E3513" s="9">
        <v>29947</v>
      </c>
      <c r="F3513">
        <f t="shared" ca="1" si="108"/>
        <v>44</v>
      </c>
      <c r="G3513" t="str">
        <f t="shared" ca="1" si="109"/>
        <v>Adult</v>
      </c>
    </row>
    <row r="3514" spans="1:7">
      <c r="A3514" t="s">
        <v>3530</v>
      </c>
      <c r="B3514" t="s">
        <v>7069</v>
      </c>
      <c r="C3514" t="s">
        <v>10</v>
      </c>
      <c r="D3514" t="s">
        <v>10</v>
      </c>
      <c r="E3514" s="9">
        <v>35466</v>
      </c>
      <c r="F3514">
        <f t="shared" ca="1" si="108"/>
        <v>29</v>
      </c>
      <c r="G3514" t="str">
        <f t="shared" ca="1" si="109"/>
        <v>Adult</v>
      </c>
    </row>
    <row r="3515" spans="1:7">
      <c r="A3515" t="s">
        <v>3531</v>
      </c>
      <c r="B3515" t="s">
        <v>7069</v>
      </c>
      <c r="C3515" t="s">
        <v>12</v>
      </c>
      <c r="D3515" t="s">
        <v>12</v>
      </c>
      <c r="E3515" s="9">
        <v>30747</v>
      </c>
      <c r="F3515">
        <f t="shared" ca="1" si="108"/>
        <v>42</v>
      </c>
      <c r="G3515" t="str">
        <f t="shared" ca="1" si="109"/>
        <v>Adult</v>
      </c>
    </row>
    <row r="3516" spans="1:7">
      <c r="A3516" t="s">
        <v>3532</v>
      </c>
      <c r="B3516" t="s">
        <v>7069</v>
      </c>
      <c r="C3516" t="s">
        <v>12</v>
      </c>
      <c r="D3516" t="s">
        <v>12</v>
      </c>
      <c r="E3516" s="9">
        <v>38184</v>
      </c>
      <c r="F3516">
        <f t="shared" ca="1" si="108"/>
        <v>22</v>
      </c>
      <c r="G3516" t="str">
        <f t="shared" ca="1" si="109"/>
        <v>Adult</v>
      </c>
    </row>
    <row r="3517" spans="1:7">
      <c r="A3517" t="s">
        <v>3533</v>
      </c>
      <c r="B3517" t="s">
        <v>7069</v>
      </c>
      <c r="C3517" t="s">
        <v>10</v>
      </c>
      <c r="D3517" t="s">
        <v>10</v>
      </c>
      <c r="E3517" s="9">
        <v>34682</v>
      </c>
      <c r="F3517">
        <f t="shared" ca="1" si="108"/>
        <v>31</v>
      </c>
      <c r="G3517" t="str">
        <f t="shared" ca="1" si="109"/>
        <v>Adult</v>
      </c>
    </row>
    <row r="3518" spans="1:7">
      <c r="A3518" t="s">
        <v>3534</v>
      </c>
      <c r="B3518" t="s">
        <v>7069</v>
      </c>
      <c r="C3518" t="s">
        <v>10</v>
      </c>
      <c r="D3518" t="s">
        <v>10</v>
      </c>
      <c r="E3518" s="9">
        <v>32284</v>
      </c>
      <c r="F3518">
        <f t="shared" ca="1" si="108"/>
        <v>38</v>
      </c>
      <c r="G3518" t="str">
        <f t="shared" ca="1" si="109"/>
        <v>Adult</v>
      </c>
    </row>
    <row r="3519" spans="1:7">
      <c r="A3519" t="s">
        <v>3535</v>
      </c>
      <c r="B3519" t="s">
        <v>7069</v>
      </c>
      <c r="C3519" t="s">
        <v>12</v>
      </c>
      <c r="D3519" t="s">
        <v>10</v>
      </c>
      <c r="E3519" s="9">
        <v>38888</v>
      </c>
      <c r="F3519">
        <f t="shared" ca="1" si="108"/>
        <v>20</v>
      </c>
      <c r="G3519" t="str">
        <f t="shared" ca="1" si="109"/>
        <v>Young</v>
      </c>
    </row>
    <row r="3520" spans="1:7">
      <c r="A3520" t="s">
        <v>3536</v>
      </c>
      <c r="B3520" t="s">
        <v>7069</v>
      </c>
      <c r="C3520" t="s">
        <v>10</v>
      </c>
      <c r="D3520" t="s">
        <v>10</v>
      </c>
      <c r="E3520" s="9">
        <v>34360</v>
      </c>
      <c r="F3520">
        <f t="shared" ca="1" si="108"/>
        <v>32</v>
      </c>
      <c r="G3520" t="str">
        <f t="shared" ca="1" si="109"/>
        <v>Adult</v>
      </c>
    </row>
    <row r="3521" spans="1:7">
      <c r="A3521" t="s">
        <v>3537</v>
      </c>
      <c r="B3521" t="s">
        <v>7069</v>
      </c>
      <c r="C3521" t="s">
        <v>10</v>
      </c>
      <c r="D3521" t="s">
        <v>10</v>
      </c>
      <c r="E3521" s="9">
        <v>34100</v>
      </c>
      <c r="F3521">
        <f t="shared" ca="1" si="108"/>
        <v>33</v>
      </c>
      <c r="G3521" t="str">
        <f t="shared" ca="1" si="109"/>
        <v>Adult</v>
      </c>
    </row>
    <row r="3522" spans="1:7">
      <c r="A3522" t="s">
        <v>3538</v>
      </c>
      <c r="B3522" t="s">
        <v>7068</v>
      </c>
      <c r="C3522" t="s">
        <v>12</v>
      </c>
      <c r="D3522" t="s">
        <v>10</v>
      </c>
      <c r="E3522" s="9">
        <v>39741</v>
      </c>
      <c r="F3522">
        <f t="shared" ca="1" si="108"/>
        <v>17</v>
      </c>
      <c r="G3522" t="str">
        <f t="shared" ca="1" si="109"/>
        <v>Young</v>
      </c>
    </row>
    <row r="3523" spans="1:7">
      <c r="A3523" t="s">
        <v>3539</v>
      </c>
      <c r="B3523" t="s">
        <v>7068</v>
      </c>
      <c r="C3523" t="s">
        <v>12</v>
      </c>
      <c r="D3523" t="s">
        <v>12</v>
      </c>
      <c r="E3523" s="9">
        <v>33936</v>
      </c>
      <c r="F3523">
        <f t="shared" ref="F3523:F3586" ca="1" si="110">DATEDIF(E3523,TODAY(),"Y")</f>
        <v>33</v>
      </c>
      <c r="G3523" t="str">
        <f t="shared" ref="G3523:G3586" ca="1" si="111">IF(F3523&lt;=20,"Young","Adult")</f>
        <v>Adult</v>
      </c>
    </row>
    <row r="3524" spans="1:7">
      <c r="A3524" t="s">
        <v>3540</v>
      </c>
      <c r="B3524" t="s">
        <v>7069</v>
      </c>
      <c r="C3524" t="s">
        <v>12</v>
      </c>
      <c r="D3524" t="s">
        <v>12</v>
      </c>
      <c r="E3524" s="9">
        <v>31977</v>
      </c>
      <c r="F3524">
        <f t="shared" ca="1" si="110"/>
        <v>39</v>
      </c>
      <c r="G3524" t="str">
        <f t="shared" ca="1" si="111"/>
        <v>Adult</v>
      </c>
    </row>
    <row r="3525" spans="1:7">
      <c r="A3525" t="s">
        <v>3541</v>
      </c>
      <c r="B3525" t="s">
        <v>7068</v>
      </c>
      <c r="C3525" t="s">
        <v>12</v>
      </c>
      <c r="D3525" t="s">
        <v>10</v>
      </c>
      <c r="E3525" s="9">
        <v>40353</v>
      </c>
      <c r="F3525">
        <f t="shared" ca="1" si="110"/>
        <v>16</v>
      </c>
      <c r="G3525" t="str">
        <f t="shared" ca="1" si="111"/>
        <v>Young</v>
      </c>
    </row>
    <row r="3526" spans="1:7">
      <c r="A3526" t="s">
        <v>3542</v>
      </c>
      <c r="B3526" t="s">
        <v>7068</v>
      </c>
      <c r="C3526" t="s">
        <v>10</v>
      </c>
      <c r="D3526" t="s">
        <v>10</v>
      </c>
      <c r="E3526" s="9">
        <v>32457</v>
      </c>
      <c r="F3526">
        <f t="shared" ca="1" si="110"/>
        <v>37</v>
      </c>
      <c r="G3526" t="str">
        <f t="shared" ca="1" si="111"/>
        <v>Adult</v>
      </c>
    </row>
    <row r="3527" spans="1:7">
      <c r="A3527" t="s">
        <v>3543</v>
      </c>
      <c r="B3527" t="s">
        <v>7068</v>
      </c>
      <c r="C3527" t="s">
        <v>12</v>
      </c>
      <c r="D3527" t="s">
        <v>10</v>
      </c>
      <c r="E3527" s="9">
        <v>41008</v>
      </c>
      <c r="F3527">
        <f t="shared" ca="1" si="110"/>
        <v>14</v>
      </c>
      <c r="G3527" t="str">
        <f t="shared" ca="1" si="111"/>
        <v>Young</v>
      </c>
    </row>
    <row r="3528" spans="1:7">
      <c r="A3528" t="s">
        <v>3544</v>
      </c>
      <c r="B3528" t="s">
        <v>7069</v>
      </c>
      <c r="C3528" t="s">
        <v>10</v>
      </c>
      <c r="D3528" t="s">
        <v>10</v>
      </c>
      <c r="E3528" s="9">
        <v>40141</v>
      </c>
      <c r="F3528">
        <f t="shared" ca="1" si="110"/>
        <v>16</v>
      </c>
      <c r="G3528" t="str">
        <f t="shared" ca="1" si="111"/>
        <v>Young</v>
      </c>
    </row>
    <row r="3529" spans="1:7">
      <c r="A3529" t="s">
        <v>3545</v>
      </c>
      <c r="B3529" t="s">
        <v>7069</v>
      </c>
      <c r="C3529" t="s">
        <v>12</v>
      </c>
      <c r="D3529" t="s">
        <v>10</v>
      </c>
      <c r="E3529" s="9">
        <v>39467</v>
      </c>
      <c r="F3529">
        <f t="shared" ca="1" si="110"/>
        <v>18</v>
      </c>
      <c r="G3529" t="str">
        <f t="shared" ca="1" si="111"/>
        <v>Young</v>
      </c>
    </row>
    <row r="3530" spans="1:7">
      <c r="A3530" t="s">
        <v>3546</v>
      </c>
      <c r="B3530" t="s">
        <v>7069</v>
      </c>
      <c r="C3530" t="s">
        <v>10</v>
      </c>
      <c r="D3530" t="s">
        <v>10</v>
      </c>
      <c r="E3530" s="9">
        <v>38002</v>
      </c>
      <c r="F3530">
        <f t="shared" ca="1" si="110"/>
        <v>22</v>
      </c>
      <c r="G3530" t="str">
        <f t="shared" ca="1" si="111"/>
        <v>Adult</v>
      </c>
    </row>
    <row r="3531" spans="1:7">
      <c r="A3531" t="s">
        <v>3547</v>
      </c>
      <c r="B3531" t="s">
        <v>7069</v>
      </c>
      <c r="C3531" t="s">
        <v>12</v>
      </c>
      <c r="D3531" t="s">
        <v>10</v>
      </c>
      <c r="E3531" s="9">
        <v>30735</v>
      </c>
      <c r="F3531">
        <f t="shared" ca="1" si="110"/>
        <v>42</v>
      </c>
      <c r="G3531" t="str">
        <f t="shared" ca="1" si="111"/>
        <v>Adult</v>
      </c>
    </row>
    <row r="3532" spans="1:7">
      <c r="A3532" t="s">
        <v>3548</v>
      </c>
      <c r="B3532" t="s">
        <v>7068</v>
      </c>
      <c r="C3532" t="s">
        <v>10</v>
      </c>
      <c r="D3532" t="s">
        <v>10</v>
      </c>
      <c r="E3532" s="9">
        <v>30753</v>
      </c>
      <c r="F3532">
        <f t="shared" ca="1" si="110"/>
        <v>42</v>
      </c>
      <c r="G3532" t="str">
        <f t="shared" ca="1" si="111"/>
        <v>Adult</v>
      </c>
    </row>
    <row r="3533" spans="1:7">
      <c r="A3533" t="s">
        <v>3549</v>
      </c>
      <c r="B3533" t="s">
        <v>7068</v>
      </c>
      <c r="C3533" t="s">
        <v>10</v>
      </c>
      <c r="D3533" t="s">
        <v>10</v>
      </c>
      <c r="E3533" s="9">
        <v>34091</v>
      </c>
      <c r="F3533">
        <f t="shared" ca="1" si="110"/>
        <v>33</v>
      </c>
      <c r="G3533" t="str">
        <f t="shared" ca="1" si="111"/>
        <v>Adult</v>
      </c>
    </row>
    <row r="3534" spans="1:7">
      <c r="A3534" t="s">
        <v>3550</v>
      </c>
      <c r="B3534" t="s">
        <v>7068</v>
      </c>
      <c r="C3534" t="s">
        <v>10</v>
      </c>
      <c r="D3534" t="s">
        <v>10</v>
      </c>
      <c r="E3534" s="9">
        <v>30838</v>
      </c>
      <c r="F3534">
        <f t="shared" ca="1" si="110"/>
        <v>42</v>
      </c>
      <c r="G3534" t="str">
        <f t="shared" ca="1" si="111"/>
        <v>Adult</v>
      </c>
    </row>
    <row r="3535" spans="1:7">
      <c r="A3535" t="s">
        <v>3551</v>
      </c>
      <c r="B3535" t="s">
        <v>7068</v>
      </c>
      <c r="C3535" t="s">
        <v>10</v>
      </c>
      <c r="D3535" t="s">
        <v>10</v>
      </c>
      <c r="E3535" s="9">
        <v>39582</v>
      </c>
      <c r="F3535">
        <f t="shared" ca="1" si="110"/>
        <v>18</v>
      </c>
      <c r="G3535" t="str">
        <f t="shared" ca="1" si="111"/>
        <v>Young</v>
      </c>
    </row>
    <row r="3536" spans="1:7">
      <c r="A3536" t="s">
        <v>3552</v>
      </c>
      <c r="B3536" t="s">
        <v>7068</v>
      </c>
      <c r="C3536" t="s">
        <v>10</v>
      </c>
      <c r="D3536" t="s">
        <v>12</v>
      </c>
      <c r="E3536" s="9">
        <v>38374</v>
      </c>
      <c r="F3536">
        <f t="shared" ca="1" si="110"/>
        <v>21</v>
      </c>
      <c r="G3536" t="str">
        <f t="shared" ca="1" si="111"/>
        <v>Adult</v>
      </c>
    </row>
    <row r="3537" spans="1:7">
      <c r="A3537" t="s">
        <v>3553</v>
      </c>
      <c r="B3537" t="s">
        <v>7069</v>
      </c>
      <c r="C3537" t="s">
        <v>12</v>
      </c>
      <c r="D3537" t="s">
        <v>12</v>
      </c>
      <c r="E3537" s="9">
        <v>31213</v>
      </c>
      <c r="F3537">
        <f t="shared" ca="1" si="110"/>
        <v>41</v>
      </c>
      <c r="G3537" t="str">
        <f t="shared" ca="1" si="111"/>
        <v>Adult</v>
      </c>
    </row>
    <row r="3538" spans="1:7">
      <c r="A3538" t="s">
        <v>3554</v>
      </c>
      <c r="B3538" t="s">
        <v>7068</v>
      </c>
      <c r="C3538" t="s">
        <v>10</v>
      </c>
      <c r="D3538" t="s">
        <v>10</v>
      </c>
      <c r="E3538" s="9">
        <v>34947</v>
      </c>
      <c r="F3538">
        <f t="shared" ca="1" si="110"/>
        <v>30</v>
      </c>
      <c r="G3538" t="str">
        <f t="shared" ca="1" si="111"/>
        <v>Adult</v>
      </c>
    </row>
    <row r="3539" spans="1:7">
      <c r="A3539" t="s">
        <v>3555</v>
      </c>
      <c r="B3539" t="s">
        <v>7069</v>
      </c>
      <c r="C3539" t="s">
        <v>12</v>
      </c>
      <c r="D3539" t="s">
        <v>12</v>
      </c>
      <c r="E3539" s="9">
        <v>30474</v>
      </c>
      <c r="F3539">
        <f t="shared" ca="1" si="110"/>
        <v>43</v>
      </c>
      <c r="G3539" t="str">
        <f t="shared" ca="1" si="111"/>
        <v>Adult</v>
      </c>
    </row>
    <row r="3540" spans="1:7">
      <c r="A3540" t="s">
        <v>3556</v>
      </c>
      <c r="B3540" t="s">
        <v>7069</v>
      </c>
      <c r="C3540" t="s">
        <v>12</v>
      </c>
      <c r="D3540" t="s">
        <v>12</v>
      </c>
      <c r="E3540" s="9">
        <v>32197</v>
      </c>
      <c r="F3540">
        <f t="shared" ca="1" si="110"/>
        <v>38</v>
      </c>
      <c r="G3540" t="str">
        <f t="shared" ca="1" si="111"/>
        <v>Adult</v>
      </c>
    </row>
    <row r="3541" spans="1:7">
      <c r="A3541" t="s">
        <v>3557</v>
      </c>
      <c r="B3541" t="s">
        <v>7069</v>
      </c>
      <c r="C3541" t="s">
        <v>10</v>
      </c>
      <c r="D3541" t="s">
        <v>10</v>
      </c>
      <c r="E3541" s="9">
        <v>34036</v>
      </c>
      <c r="F3541">
        <f t="shared" ca="1" si="110"/>
        <v>33</v>
      </c>
      <c r="G3541" t="str">
        <f t="shared" ca="1" si="111"/>
        <v>Adult</v>
      </c>
    </row>
    <row r="3542" spans="1:7">
      <c r="A3542" t="s">
        <v>3558</v>
      </c>
      <c r="B3542" t="s">
        <v>7068</v>
      </c>
      <c r="C3542" t="s">
        <v>12</v>
      </c>
      <c r="D3542" t="s">
        <v>12</v>
      </c>
      <c r="E3542" s="9">
        <v>34145</v>
      </c>
      <c r="F3542">
        <f t="shared" ca="1" si="110"/>
        <v>33</v>
      </c>
      <c r="G3542" t="str">
        <f t="shared" ca="1" si="111"/>
        <v>Adult</v>
      </c>
    </row>
    <row r="3543" spans="1:7">
      <c r="A3543" t="s">
        <v>3559</v>
      </c>
      <c r="B3543" t="s">
        <v>7068</v>
      </c>
      <c r="C3543" t="s">
        <v>12</v>
      </c>
      <c r="D3543" t="s">
        <v>10</v>
      </c>
      <c r="E3543" s="9">
        <v>34791</v>
      </c>
      <c r="F3543">
        <f t="shared" ca="1" si="110"/>
        <v>31</v>
      </c>
      <c r="G3543" t="str">
        <f t="shared" ca="1" si="111"/>
        <v>Adult</v>
      </c>
    </row>
    <row r="3544" spans="1:7">
      <c r="A3544" t="s">
        <v>3560</v>
      </c>
      <c r="B3544" t="s">
        <v>7069</v>
      </c>
      <c r="C3544" t="s">
        <v>12</v>
      </c>
      <c r="D3544" t="s">
        <v>12</v>
      </c>
      <c r="E3544" s="9">
        <v>34400</v>
      </c>
      <c r="F3544">
        <f t="shared" ca="1" si="110"/>
        <v>32</v>
      </c>
      <c r="G3544" t="str">
        <f t="shared" ca="1" si="111"/>
        <v>Adult</v>
      </c>
    </row>
    <row r="3545" spans="1:7">
      <c r="A3545" t="s">
        <v>3561</v>
      </c>
      <c r="B3545" t="s">
        <v>7069</v>
      </c>
      <c r="C3545" t="s">
        <v>12</v>
      </c>
      <c r="D3545" t="s">
        <v>10</v>
      </c>
      <c r="E3545" s="9">
        <v>35040</v>
      </c>
      <c r="F3545">
        <f t="shared" ca="1" si="110"/>
        <v>30</v>
      </c>
      <c r="G3545" t="str">
        <f t="shared" ca="1" si="111"/>
        <v>Adult</v>
      </c>
    </row>
    <row r="3546" spans="1:7">
      <c r="A3546" t="s">
        <v>3562</v>
      </c>
      <c r="B3546" t="s">
        <v>7069</v>
      </c>
      <c r="C3546" t="s">
        <v>12</v>
      </c>
      <c r="D3546" t="s">
        <v>10</v>
      </c>
      <c r="E3546" s="9">
        <v>38440</v>
      </c>
      <c r="F3546">
        <f t="shared" ca="1" si="110"/>
        <v>21</v>
      </c>
      <c r="G3546" t="str">
        <f t="shared" ca="1" si="111"/>
        <v>Adult</v>
      </c>
    </row>
    <row r="3547" spans="1:7">
      <c r="A3547" t="s">
        <v>3563</v>
      </c>
      <c r="B3547" t="s">
        <v>7068</v>
      </c>
      <c r="C3547" t="s">
        <v>10</v>
      </c>
      <c r="D3547" t="s">
        <v>10</v>
      </c>
      <c r="E3547" s="9">
        <v>34977</v>
      </c>
      <c r="F3547">
        <f t="shared" ca="1" si="110"/>
        <v>30</v>
      </c>
      <c r="G3547" t="str">
        <f t="shared" ca="1" si="111"/>
        <v>Adult</v>
      </c>
    </row>
    <row r="3548" spans="1:7">
      <c r="A3548" t="s">
        <v>3564</v>
      </c>
      <c r="B3548" t="s">
        <v>7069</v>
      </c>
      <c r="C3548" t="s">
        <v>12</v>
      </c>
      <c r="D3548" t="s">
        <v>10</v>
      </c>
      <c r="E3548" s="9">
        <v>37143</v>
      </c>
      <c r="F3548">
        <f t="shared" ca="1" si="110"/>
        <v>24</v>
      </c>
      <c r="G3548" t="str">
        <f t="shared" ca="1" si="111"/>
        <v>Adult</v>
      </c>
    </row>
    <row r="3549" spans="1:7">
      <c r="A3549" t="s">
        <v>3565</v>
      </c>
      <c r="B3549" t="s">
        <v>7069</v>
      </c>
      <c r="C3549" t="s">
        <v>12</v>
      </c>
      <c r="D3549" t="s">
        <v>10</v>
      </c>
      <c r="E3549" s="9">
        <v>33153</v>
      </c>
      <c r="F3549">
        <f t="shared" ca="1" si="110"/>
        <v>35</v>
      </c>
      <c r="G3549" t="str">
        <f t="shared" ca="1" si="111"/>
        <v>Adult</v>
      </c>
    </row>
    <row r="3550" spans="1:7">
      <c r="A3550" t="s">
        <v>3566</v>
      </c>
      <c r="B3550" t="s">
        <v>7069</v>
      </c>
      <c r="C3550" t="s">
        <v>10</v>
      </c>
      <c r="D3550" t="s">
        <v>10</v>
      </c>
      <c r="E3550" s="9">
        <v>34084</v>
      </c>
      <c r="F3550">
        <f t="shared" ca="1" si="110"/>
        <v>33</v>
      </c>
      <c r="G3550" t="str">
        <f t="shared" ca="1" si="111"/>
        <v>Adult</v>
      </c>
    </row>
    <row r="3551" spans="1:7">
      <c r="A3551" t="s">
        <v>3567</v>
      </c>
      <c r="B3551" t="s">
        <v>7069</v>
      </c>
      <c r="C3551" t="s">
        <v>12</v>
      </c>
      <c r="D3551" t="s">
        <v>12</v>
      </c>
      <c r="E3551" s="9">
        <v>38880</v>
      </c>
      <c r="F3551">
        <f t="shared" ca="1" si="110"/>
        <v>20</v>
      </c>
      <c r="G3551" t="str">
        <f t="shared" ca="1" si="111"/>
        <v>Young</v>
      </c>
    </row>
    <row r="3552" spans="1:7">
      <c r="A3552" t="s">
        <v>3568</v>
      </c>
      <c r="B3552" t="s">
        <v>7069</v>
      </c>
      <c r="C3552" t="s">
        <v>10</v>
      </c>
      <c r="D3552" t="s">
        <v>10</v>
      </c>
      <c r="E3552" s="9">
        <v>38657</v>
      </c>
      <c r="F3552">
        <f t="shared" ca="1" si="110"/>
        <v>20</v>
      </c>
      <c r="G3552" t="str">
        <f t="shared" ca="1" si="111"/>
        <v>Young</v>
      </c>
    </row>
    <row r="3553" spans="1:7">
      <c r="A3553" t="s">
        <v>3569</v>
      </c>
      <c r="B3553" t="s">
        <v>7068</v>
      </c>
      <c r="C3553" t="s">
        <v>10</v>
      </c>
      <c r="D3553" t="s">
        <v>12</v>
      </c>
      <c r="E3553" s="9">
        <v>31569</v>
      </c>
      <c r="F3553">
        <f t="shared" ca="1" si="110"/>
        <v>40</v>
      </c>
      <c r="G3553" t="str">
        <f t="shared" ca="1" si="111"/>
        <v>Adult</v>
      </c>
    </row>
    <row r="3554" spans="1:7">
      <c r="A3554" t="s">
        <v>3570</v>
      </c>
      <c r="B3554" t="s">
        <v>7069</v>
      </c>
      <c r="C3554" t="s">
        <v>10</v>
      </c>
      <c r="D3554" t="s">
        <v>10</v>
      </c>
      <c r="E3554" s="9">
        <v>36401</v>
      </c>
      <c r="F3554">
        <f t="shared" ca="1" si="110"/>
        <v>26</v>
      </c>
      <c r="G3554" t="str">
        <f t="shared" ca="1" si="111"/>
        <v>Adult</v>
      </c>
    </row>
    <row r="3555" spans="1:7">
      <c r="A3555" t="s">
        <v>3571</v>
      </c>
      <c r="B3555" t="s">
        <v>7069</v>
      </c>
      <c r="C3555" t="s">
        <v>10</v>
      </c>
      <c r="D3555" t="s">
        <v>10</v>
      </c>
      <c r="E3555" s="9">
        <v>39517</v>
      </c>
      <c r="F3555">
        <f t="shared" ca="1" si="110"/>
        <v>18</v>
      </c>
      <c r="G3555" t="str">
        <f t="shared" ca="1" si="111"/>
        <v>Young</v>
      </c>
    </row>
    <row r="3556" spans="1:7">
      <c r="A3556" t="s">
        <v>3572</v>
      </c>
      <c r="B3556" t="s">
        <v>7068</v>
      </c>
      <c r="C3556" t="s">
        <v>10</v>
      </c>
      <c r="D3556" t="s">
        <v>12</v>
      </c>
      <c r="E3556" s="9">
        <v>30570</v>
      </c>
      <c r="F3556">
        <f t="shared" ca="1" si="110"/>
        <v>42</v>
      </c>
      <c r="G3556" t="str">
        <f t="shared" ca="1" si="111"/>
        <v>Adult</v>
      </c>
    </row>
    <row r="3557" spans="1:7">
      <c r="A3557" t="s">
        <v>3573</v>
      </c>
      <c r="B3557" t="s">
        <v>7069</v>
      </c>
      <c r="C3557" t="s">
        <v>10</v>
      </c>
      <c r="D3557" t="s">
        <v>10</v>
      </c>
      <c r="E3557" s="9">
        <v>30635</v>
      </c>
      <c r="F3557">
        <f t="shared" ca="1" si="110"/>
        <v>42</v>
      </c>
      <c r="G3557" t="str">
        <f t="shared" ca="1" si="111"/>
        <v>Adult</v>
      </c>
    </row>
    <row r="3558" spans="1:7">
      <c r="A3558" t="s">
        <v>3574</v>
      </c>
      <c r="B3558" t="s">
        <v>7069</v>
      </c>
      <c r="C3558" t="s">
        <v>12</v>
      </c>
      <c r="D3558" t="s">
        <v>12</v>
      </c>
      <c r="E3558" s="9">
        <v>30254</v>
      </c>
      <c r="F3558">
        <f t="shared" ca="1" si="110"/>
        <v>43</v>
      </c>
      <c r="G3558" t="str">
        <f t="shared" ca="1" si="111"/>
        <v>Adult</v>
      </c>
    </row>
    <row r="3559" spans="1:7">
      <c r="A3559" t="s">
        <v>3575</v>
      </c>
      <c r="B3559" t="s">
        <v>7068</v>
      </c>
      <c r="C3559" t="s">
        <v>10</v>
      </c>
      <c r="D3559" t="s">
        <v>10</v>
      </c>
      <c r="E3559" s="9">
        <v>39931</v>
      </c>
      <c r="F3559">
        <f t="shared" ca="1" si="110"/>
        <v>17</v>
      </c>
      <c r="G3559" t="str">
        <f t="shared" ca="1" si="111"/>
        <v>Young</v>
      </c>
    </row>
    <row r="3560" spans="1:7">
      <c r="A3560" t="s">
        <v>3576</v>
      </c>
      <c r="B3560" t="s">
        <v>7069</v>
      </c>
      <c r="C3560" t="s">
        <v>12</v>
      </c>
      <c r="D3560" t="s">
        <v>12</v>
      </c>
      <c r="E3560" s="9">
        <v>40037</v>
      </c>
      <c r="F3560">
        <f t="shared" ca="1" si="110"/>
        <v>16</v>
      </c>
      <c r="G3560" t="str">
        <f t="shared" ca="1" si="111"/>
        <v>Young</v>
      </c>
    </row>
    <row r="3561" spans="1:7">
      <c r="A3561" t="s">
        <v>3577</v>
      </c>
      <c r="B3561" t="s">
        <v>7069</v>
      </c>
      <c r="C3561" t="s">
        <v>10</v>
      </c>
      <c r="D3561" t="s">
        <v>10</v>
      </c>
      <c r="E3561" s="9">
        <v>40468</v>
      </c>
      <c r="F3561">
        <f t="shared" ca="1" si="110"/>
        <v>15</v>
      </c>
      <c r="G3561" t="str">
        <f t="shared" ca="1" si="111"/>
        <v>Young</v>
      </c>
    </row>
    <row r="3562" spans="1:7">
      <c r="A3562" t="s">
        <v>3578</v>
      </c>
      <c r="B3562" t="s">
        <v>7069</v>
      </c>
      <c r="C3562" t="s">
        <v>10</v>
      </c>
      <c r="D3562" t="s">
        <v>10</v>
      </c>
      <c r="E3562" s="9">
        <v>40606</v>
      </c>
      <c r="F3562">
        <f t="shared" ca="1" si="110"/>
        <v>15</v>
      </c>
      <c r="G3562" t="str">
        <f t="shared" ca="1" si="111"/>
        <v>Young</v>
      </c>
    </row>
    <row r="3563" spans="1:7">
      <c r="A3563" t="s">
        <v>3579</v>
      </c>
      <c r="B3563" t="s">
        <v>7069</v>
      </c>
      <c r="C3563" t="s">
        <v>10</v>
      </c>
      <c r="D3563" t="s">
        <v>10</v>
      </c>
      <c r="E3563" s="9">
        <v>40318</v>
      </c>
      <c r="F3563">
        <f t="shared" ca="1" si="110"/>
        <v>16</v>
      </c>
      <c r="G3563" t="str">
        <f t="shared" ca="1" si="111"/>
        <v>Young</v>
      </c>
    </row>
    <row r="3564" spans="1:7">
      <c r="A3564" t="s">
        <v>3580</v>
      </c>
      <c r="B3564" t="s">
        <v>7069</v>
      </c>
      <c r="C3564" t="s">
        <v>10</v>
      </c>
      <c r="D3564" t="s">
        <v>10</v>
      </c>
      <c r="E3564" s="9">
        <v>33640</v>
      </c>
      <c r="F3564">
        <f t="shared" ca="1" si="110"/>
        <v>34</v>
      </c>
      <c r="G3564" t="str">
        <f t="shared" ca="1" si="111"/>
        <v>Adult</v>
      </c>
    </row>
    <row r="3565" spans="1:7">
      <c r="A3565" t="s">
        <v>3581</v>
      </c>
      <c r="B3565" t="s">
        <v>7069</v>
      </c>
      <c r="C3565" t="s">
        <v>10</v>
      </c>
      <c r="D3565" t="s">
        <v>10</v>
      </c>
      <c r="E3565" s="9">
        <v>41104</v>
      </c>
      <c r="F3565">
        <f t="shared" ca="1" si="110"/>
        <v>14</v>
      </c>
      <c r="G3565" t="str">
        <f t="shared" ca="1" si="111"/>
        <v>Young</v>
      </c>
    </row>
    <row r="3566" spans="1:7">
      <c r="A3566" t="s">
        <v>3582</v>
      </c>
      <c r="B3566" t="s">
        <v>7069</v>
      </c>
      <c r="C3566" t="s">
        <v>10</v>
      </c>
      <c r="D3566" t="s">
        <v>10</v>
      </c>
      <c r="E3566" s="9">
        <v>30466</v>
      </c>
      <c r="F3566">
        <f t="shared" ca="1" si="110"/>
        <v>43</v>
      </c>
      <c r="G3566" t="str">
        <f t="shared" ca="1" si="111"/>
        <v>Adult</v>
      </c>
    </row>
    <row r="3567" spans="1:7">
      <c r="A3567" t="s">
        <v>3583</v>
      </c>
      <c r="B3567" t="s">
        <v>7069</v>
      </c>
      <c r="C3567" t="s">
        <v>10</v>
      </c>
      <c r="D3567" t="s">
        <v>10</v>
      </c>
      <c r="E3567" s="9">
        <v>33401</v>
      </c>
      <c r="F3567">
        <f t="shared" ca="1" si="110"/>
        <v>35</v>
      </c>
      <c r="G3567" t="str">
        <f t="shared" ca="1" si="111"/>
        <v>Adult</v>
      </c>
    </row>
    <row r="3568" spans="1:7">
      <c r="A3568" t="s">
        <v>3584</v>
      </c>
      <c r="B3568" t="s">
        <v>7068</v>
      </c>
      <c r="C3568" t="s">
        <v>10</v>
      </c>
      <c r="D3568" t="s">
        <v>12</v>
      </c>
      <c r="E3568" s="9">
        <v>38335</v>
      </c>
      <c r="F3568">
        <f t="shared" ca="1" si="110"/>
        <v>21</v>
      </c>
      <c r="G3568" t="str">
        <f t="shared" ca="1" si="111"/>
        <v>Adult</v>
      </c>
    </row>
    <row r="3569" spans="1:7">
      <c r="A3569" t="s">
        <v>3585</v>
      </c>
      <c r="B3569" t="s">
        <v>7068</v>
      </c>
      <c r="C3569" t="s">
        <v>12</v>
      </c>
      <c r="D3569" t="s">
        <v>12</v>
      </c>
      <c r="E3569" s="9">
        <v>35565</v>
      </c>
      <c r="F3569">
        <f t="shared" ca="1" si="110"/>
        <v>29</v>
      </c>
      <c r="G3569" t="str">
        <f t="shared" ca="1" si="111"/>
        <v>Adult</v>
      </c>
    </row>
    <row r="3570" spans="1:7">
      <c r="A3570" t="s">
        <v>3586</v>
      </c>
      <c r="B3570" t="s">
        <v>7068</v>
      </c>
      <c r="C3570" t="s">
        <v>10</v>
      </c>
      <c r="D3570" t="s">
        <v>10</v>
      </c>
      <c r="E3570" s="9">
        <v>41258</v>
      </c>
      <c r="F3570">
        <f t="shared" ca="1" si="110"/>
        <v>13</v>
      </c>
      <c r="G3570" t="str">
        <f t="shared" ca="1" si="111"/>
        <v>Young</v>
      </c>
    </row>
    <row r="3571" spans="1:7">
      <c r="A3571" t="s">
        <v>3587</v>
      </c>
      <c r="B3571" t="s">
        <v>7069</v>
      </c>
      <c r="C3571" t="s">
        <v>10</v>
      </c>
      <c r="D3571" t="s">
        <v>10</v>
      </c>
      <c r="E3571" s="9">
        <v>38032</v>
      </c>
      <c r="F3571">
        <f t="shared" ca="1" si="110"/>
        <v>22</v>
      </c>
      <c r="G3571" t="str">
        <f t="shared" ca="1" si="111"/>
        <v>Adult</v>
      </c>
    </row>
    <row r="3572" spans="1:7">
      <c r="A3572" t="s">
        <v>3588</v>
      </c>
      <c r="B3572" t="s">
        <v>7069</v>
      </c>
      <c r="C3572" t="s">
        <v>12</v>
      </c>
      <c r="D3572" t="s">
        <v>12</v>
      </c>
      <c r="E3572" s="9">
        <v>37415</v>
      </c>
      <c r="F3572">
        <f t="shared" ca="1" si="110"/>
        <v>24</v>
      </c>
      <c r="G3572" t="str">
        <f t="shared" ca="1" si="111"/>
        <v>Adult</v>
      </c>
    </row>
    <row r="3573" spans="1:7">
      <c r="A3573" t="s">
        <v>3589</v>
      </c>
      <c r="B3573" t="s">
        <v>7068</v>
      </c>
      <c r="C3573" t="s">
        <v>10</v>
      </c>
      <c r="D3573" t="s">
        <v>10</v>
      </c>
      <c r="E3573" s="9">
        <v>35249</v>
      </c>
      <c r="F3573">
        <f t="shared" ca="1" si="110"/>
        <v>30</v>
      </c>
      <c r="G3573" t="str">
        <f t="shared" ca="1" si="111"/>
        <v>Adult</v>
      </c>
    </row>
    <row r="3574" spans="1:7">
      <c r="A3574" t="s">
        <v>3590</v>
      </c>
      <c r="B3574" t="s">
        <v>7068</v>
      </c>
      <c r="C3574" t="s">
        <v>10</v>
      </c>
      <c r="D3574" t="s">
        <v>10</v>
      </c>
      <c r="E3574" s="9">
        <v>40831</v>
      </c>
      <c r="F3574">
        <f t="shared" ca="1" si="110"/>
        <v>14</v>
      </c>
      <c r="G3574" t="str">
        <f t="shared" ca="1" si="111"/>
        <v>Young</v>
      </c>
    </row>
    <row r="3575" spans="1:7">
      <c r="A3575" t="s">
        <v>3591</v>
      </c>
      <c r="B3575" t="s">
        <v>7068</v>
      </c>
      <c r="C3575" t="s">
        <v>12</v>
      </c>
      <c r="D3575" t="s">
        <v>12</v>
      </c>
      <c r="E3575" s="9">
        <v>32030</v>
      </c>
      <c r="F3575">
        <f t="shared" ca="1" si="110"/>
        <v>38</v>
      </c>
      <c r="G3575" t="str">
        <f t="shared" ca="1" si="111"/>
        <v>Adult</v>
      </c>
    </row>
    <row r="3576" spans="1:7">
      <c r="A3576" t="s">
        <v>3592</v>
      </c>
      <c r="B3576" t="s">
        <v>7068</v>
      </c>
      <c r="C3576" t="s">
        <v>10</v>
      </c>
      <c r="D3576" t="s">
        <v>10</v>
      </c>
      <c r="E3576" s="9">
        <v>32914</v>
      </c>
      <c r="F3576">
        <f t="shared" ca="1" si="110"/>
        <v>36</v>
      </c>
      <c r="G3576" t="str">
        <f t="shared" ca="1" si="111"/>
        <v>Adult</v>
      </c>
    </row>
    <row r="3577" spans="1:7">
      <c r="A3577" t="s">
        <v>3593</v>
      </c>
      <c r="B3577" t="s">
        <v>7069</v>
      </c>
      <c r="C3577" t="s">
        <v>10</v>
      </c>
      <c r="D3577" t="s">
        <v>10</v>
      </c>
      <c r="E3577" s="9">
        <v>31180</v>
      </c>
      <c r="F3577">
        <f t="shared" ca="1" si="110"/>
        <v>41</v>
      </c>
      <c r="G3577" t="str">
        <f t="shared" ca="1" si="111"/>
        <v>Adult</v>
      </c>
    </row>
    <row r="3578" spans="1:7">
      <c r="A3578" t="s">
        <v>3594</v>
      </c>
      <c r="B3578" t="s">
        <v>7068</v>
      </c>
      <c r="C3578" t="s">
        <v>12</v>
      </c>
      <c r="D3578" t="s">
        <v>12</v>
      </c>
      <c r="E3578" s="9">
        <v>31133</v>
      </c>
      <c r="F3578">
        <f t="shared" ca="1" si="110"/>
        <v>41</v>
      </c>
      <c r="G3578" t="str">
        <f t="shared" ca="1" si="111"/>
        <v>Adult</v>
      </c>
    </row>
    <row r="3579" spans="1:7">
      <c r="A3579" t="s">
        <v>3595</v>
      </c>
      <c r="B3579" t="s">
        <v>7069</v>
      </c>
      <c r="C3579" t="s">
        <v>10</v>
      </c>
      <c r="D3579" t="s">
        <v>10</v>
      </c>
      <c r="E3579" s="9">
        <v>40683</v>
      </c>
      <c r="F3579">
        <f t="shared" ca="1" si="110"/>
        <v>15</v>
      </c>
      <c r="G3579" t="str">
        <f t="shared" ca="1" si="111"/>
        <v>Young</v>
      </c>
    </row>
    <row r="3580" spans="1:7">
      <c r="A3580" t="s">
        <v>3596</v>
      </c>
      <c r="B3580" t="s">
        <v>7068</v>
      </c>
      <c r="C3580" t="s">
        <v>10</v>
      </c>
      <c r="D3580" t="s">
        <v>10</v>
      </c>
      <c r="E3580" s="9">
        <v>40031</v>
      </c>
      <c r="F3580">
        <f t="shared" ca="1" si="110"/>
        <v>16</v>
      </c>
      <c r="G3580" t="str">
        <f t="shared" ca="1" si="111"/>
        <v>Young</v>
      </c>
    </row>
    <row r="3581" spans="1:7">
      <c r="A3581" t="s">
        <v>3597</v>
      </c>
      <c r="B3581" t="s">
        <v>7069</v>
      </c>
      <c r="C3581" t="s">
        <v>12</v>
      </c>
      <c r="D3581" t="s">
        <v>12</v>
      </c>
      <c r="E3581" s="9">
        <v>31336</v>
      </c>
      <c r="F3581">
        <f t="shared" ca="1" si="110"/>
        <v>40</v>
      </c>
      <c r="G3581" t="str">
        <f t="shared" ca="1" si="111"/>
        <v>Adult</v>
      </c>
    </row>
    <row r="3582" spans="1:7">
      <c r="A3582" t="s">
        <v>3598</v>
      </c>
      <c r="B3582" t="s">
        <v>7068</v>
      </c>
      <c r="C3582" t="s">
        <v>10</v>
      </c>
      <c r="D3582" t="s">
        <v>12</v>
      </c>
      <c r="E3582" s="9">
        <v>34771</v>
      </c>
      <c r="F3582">
        <f t="shared" ca="1" si="110"/>
        <v>31</v>
      </c>
      <c r="G3582" t="str">
        <f t="shared" ca="1" si="111"/>
        <v>Adult</v>
      </c>
    </row>
    <row r="3583" spans="1:7">
      <c r="A3583" t="s">
        <v>3599</v>
      </c>
      <c r="B3583" t="s">
        <v>7069</v>
      </c>
      <c r="C3583" t="s">
        <v>12</v>
      </c>
      <c r="D3583" t="s">
        <v>12</v>
      </c>
      <c r="E3583" s="9">
        <v>37844</v>
      </c>
      <c r="F3583">
        <f t="shared" ca="1" si="110"/>
        <v>22</v>
      </c>
      <c r="G3583" t="str">
        <f t="shared" ca="1" si="111"/>
        <v>Adult</v>
      </c>
    </row>
    <row r="3584" spans="1:7">
      <c r="A3584" t="s">
        <v>3600</v>
      </c>
      <c r="B3584" t="s">
        <v>7068</v>
      </c>
      <c r="C3584" t="s">
        <v>10</v>
      </c>
      <c r="D3584" t="s">
        <v>10</v>
      </c>
      <c r="E3584" s="9">
        <v>29955</v>
      </c>
      <c r="F3584">
        <f t="shared" ca="1" si="110"/>
        <v>44</v>
      </c>
      <c r="G3584" t="str">
        <f t="shared" ca="1" si="111"/>
        <v>Adult</v>
      </c>
    </row>
    <row r="3585" spans="1:7">
      <c r="A3585" t="s">
        <v>3601</v>
      </c>
      <c r="B3585" t="s">
        <v>7069</v>
      </c>
      <c r="C3585" t="s">
        <v>12</v>
      </c>
      <c r="D3585" t="s">
        <v>12</v>
      </c>
      <c r="E3585" s="9">
        <v>35179</v>
      </c>
      <c r="F3585">
        <f t="shared" ca="1" si="110"/>
        <v>30</v>
      </c>
      <c r="G3585" t="str">
        <f t="shared" ca="1" si="111"/>
        <v>Adult</v>
      </c>
    </row>
    <row r="3586" spans="1:7">
      <c r="A3586" t="s">
        <v>3602</v>
      </c>
      <c r="B3586" t="s">
        <v>7069</v>
      </c>
      <c r="C3586" t="s">
        <v>12</v>
      </c>
      <c r="D3586" t="s">
        <v>10</v>
      </c>
      <c r="E3586" s="9">
        <v>40333</v>
      </c>
      <c r="F3586">
        <f t="shared" ca="1" si="110"/>
        <v>16</v>
      </c>
      <c r="G3586" t="str">
        <f t="shared" ca="1" si="111"/>
        <v>Young</v>
      </c>
    </row>
    <row r="3587" spans="1:7">
      <c r="A3587" t="s">
        <v>3603</v>
      </c>
      <c r="B3587" t="s">
        <v>7069</v>
      </c>
      <c r="C3587" t="s">
        <v>12</v>
      </c>
      <c r="D3587" t="s">
        <v>10</v>
      </c>
      <c r="E3587" s="9">
        <v>33332</v>
      </c>
      <c r="F3587">
        <f t="shared" ref="F3587:F3650" ca="1" si="112">DATEDIF(E3587,TODAY(),"Y")</f>
        <v>35</v>
      </c>
      <c r="G3587" t="str">
        <f t="shared" ref="G3587:G3650" ca="1" si="113">IF(F3587&lt;=20,"Young","Adult")</f>
        <v>Adult</v>
      </c>
    </row>
    <row r="3588" spans="1:7">
      <c r="A3588" t="s">
        <v>3604</v>
      </c>
      <c r="B3588" t="s">
        <v>7069</v>
      </c>
      <c r="C3588" t="s">
        <v>10</v>
      </c>
      <c r="D3588" t="s">
        <v>10</v>
      </c>
      <c r="E3588" s="9">
        <v>32731</v>
      </c>
      <c r="F3588">
        <f t="shared" ca="1" si="112"/>
        <v>36</v>
      </c>
      <c r="G3588" t="str">
        <f t="shared" ca="1" si="113"/>
        <v>Adult</v>
      </c>
    </row>
    <row r="3589" spans="1:7">
      <c r="A3589" t="s">
        <v>3605</v>
      </c>
      <c r="B3589" t="s">
        <v>7069</v>
      </c>
      <c r="C3589" t="s">
        <v>10</v>
      </c>
      <c r="D3589" t="s">
        <v>10</v>
      </c>
      <c r="E3589" s="9">
        <v>39678</v>
      </c>
      <c r="F3589">
        <f t="shared" ca="1" si="112"/>
        <v>17</v>
      </c>
      <c r="G3589" t="str">
        <f t="shared" ca="1" si="113"/>
        <v>Young</v>
      </c>
    </row>
    <row r="3590" spans="1:7">
      <c r="A3590" t="s">
        <v>3606</v>
      </c>
      <c r="B3590" t="s">
        <v>7069</v>
      </c>
      <c r="C3590" t="s">
        <v>12</v>
      </c>
      <c r="D3590" t="s">
        <v>10</v>
      </c>
      <c r="E3590" s="9">
        <v>40647</v>
      </c>
      <c r="F3590">
        <f t="shared" ca="1" si="112"/>
        <v>15</v>
      </c>
      <c r="G3590" t="str">
        <f t="shared" ca="1" si="113"/>
        <v>Young</v>
      </c>
    </row>
    <row r="3591" spans="1:7">
      <c r="A3591" t="s">
        <v>3607</v>
      </c>
      <c r="B3591" t="s">
        <v>7069</v>
      </c>
      <c r="C3591" t="s">
        <v>12</v>
      </c>
      <c r="D3591" t="s">
        <v>12</v>
      </c>
      <c r="E3591" s="9">
        <v>37353</v>
      </c>
      <c r="F3591">
        <f t="shared" ca="1" si="112"/>
        <v>24</v>
      </c>
      <c r="G3591" t="str">
        <f t="shared" ca="1" si="113"/>
        <v>Adult</v>
      </c>
    </row>
    <row r="3592" spans="1:7">
      <c r="A3592" t="s">
        <v>3608</v>
      </c>
      <c r="B3592" t="s">
        <v>7068</v>
      </c>
      <c r="C3592" t="s">
        <v>12</v>
      </c>
      <c r="D3592" t="s">
        <v>10</v>
      </c>
      <c r="E3592" s="9">
        <v>39564</v>
      </c>
      <c r="F3592">
        <f t="shared" ca="1" si="112"/>
        <v>18</v>
      </c>
      <c r="G3592" t="str">
        <f t="shared" ca="1" si="113"/>
        <v>Young</v>
      </c>
    </row>
    <row r="3593" spans="1:7">
      <c r="A3593" t="s">
        <v>3609</v>
      </c>
      <c r="B3593" t="s">
        <v>7068</v>
      </c>
      <c r="C3593" t="s">
        <v>10</v>
      </c>
      <c r="D3593" t="s">
        <v>10</v>
      </c>
      <c r="E3593" s="9">
        <v>38070</v>
      </c>
      <c r="F3593">
        <f t="shared" ca="1" si="112"/>
        <v>22</v>
      </c>
      <c r="G3593" t="str">
        <f t="shared" ca="1" si="113"/>
        <v>Adult</v>
      </c>
    </row>
    <row r="3594" spans="1:7">
      <c r="A3594" t="s">
        <v>3610</v>
      </c>
      <c r="B3594" t="s">
        <v>7068</v>
      </c>
      <c r="C3594" t="s">
        <v>10</v>
      </c>
      <c r="D3594" t="s">
        <v>10</v>
      </c>
      <c r="E3594" s="9">
        <v>40377</v>
      </c>
      <c r="F3594">
        <f t="shared" ca="1" si="112"/>
        <v>16</v>
      </c>
      <c r="G3594" t="str">
        <f t="shared" ca="1" si="113"/>
        <v>Young</v>
      </c>
    </row>
    <row r="3595" spans="1:7">
      <c r="A3595" t="s">
        <v>3611</v>
      </c>
      <c r="B3595" t="s">
        <v>7069</v>
      </c>
      <c r="C3595" t="s">
        <v>10</v>
      </c>
      <c r="D3595" t="s">
        <v>10</v>
      </c>
      <c r="E3595" s="9">
        <v>31264</v>
      </c>
      <c r="F3595">
        <f t="shared" ca="1" si="112"/>
        <v>40</v>
      </c>
      <c r="G3595" t="str">
        <f t="shared" ca="1" si="113"/>
        <v>Adult</v>
      </c>
    </row>
    <row r="3596" spans="1:7">
      <c r="A3596" t="s">
        <v>3612</v>
      </c>
      <c r="B3596" t="s">
        <v>7068</v>
      </c>
      <c r="C3596" t="s">
        <v>10</v>
      </c>
      <c r="D3596" t="s">
        <v>10</v>
      </c>
      <c r="E3596" s="9">
        <v>38953</v>
      </c>
      <c r="F3596">
        <f t="shared" ca="1" si="112"/>
        <v>19</v>
      </c>
      <c r="G3596" t="str">
        <f t="shared" ca="1" si="113"/>
        <v>Young</v>
      </c>
    </row>
    <row r="3597" spans="1:7">
      <c r="A3597" t="s">
        <v>3613</v>
      </c>
      <c r="B3597" t="s">
        <v>7068</v>
      </c>
      <c r="C3597" t="s">
        <v>10</v>
      </c>
      <c r="D3597" t="s">
        <v>10</v>
      </c>
      <c r="E3597" s="9">
        <v>40363</v>
      </c>
      <c r="F3597">
        <f t="shared" ca="1" si="112"/>
        <v>16</v>
      </c>
      <c r="G3597" t="str">
        <f t="shared" ca="1" si="113"/>
        <v>Young</v>
      </c>
    </row>
    <row r="3598" spans="1:7">
      <c r="A3598" t="s">
        <v>3614</v>
      </c>
      <c r="B3598" t="s">
        <v>7068</v>
      </c>
      <c r="C3598" t="s">
        <v>10</v>
      </c>
      <c r="D3598" t="s">
        <v>10</v>
      </c>
      <c r="E3598" s="9">
        <v>33187</v>
      </c>
      <c r="F3598">
        <f t="shared" ca="1" si="112"/>
        <v>35</v>
      </c>
      <c r="G3598" t="str">
        <f t="shared" ca="1" si="113"/>
        <v>Adult</v>
      </c>
    </row>
    <row r="3599" spans="1:7">
      <c r="A3599" t="s">
        <v>3615</v>
      </c>
      <c r="B3599" t="s">
        <v>7069</v>
      </c>
      <c r="C3599" t="s">
        <v>12</v>
      </c>
      <c r="D3599" t="s">
        <v>10</v>
      </c>
      <c r="E3599" s="9">
        <v>39112</v>
      </c>
      <c r="F3599">
        <f t="shared" ca="1" si="112"/>
        <v>19</v>
      </c>
      <c r="G3599" t="str">
        <f t="shared" ca="1" si="113"/>
        <v>Young</v>
      </c>
    </row>
    <row r="3600" spans="1:7">
      <c r="A3600" t="s">
        <v>3616</v>
      </c>
      <c r="B3600" t="s">
        <v>7069</v>
      </c>
      <c r="C3600" t="s">
        <v>10</v>
      </c>
      <c r="D3600" t="s">
        <v>10</v>
      </c>
      <c r="E3600" s="9">
        <v>29886</v>
      </c>
      <c r="F3600">
        <f t="shared" ca="1" si="112"/>
        <v>44</v>
      </c>
      <c r="G3600" t="str">
        <f t="shared" ca="1" si="113"/>
        <v>Adult</v>
      </c>
    </row>
    <row r="3601" spans="1:7">
      <c r="A3601" t="s">
        <v>3617</v>
      </c>
      <c r="B3601" t="s">
        <v>7068</v>
      </c>
      <c r="C3601" t="s">
        <v>12</v>
      </c>
      <c r="D3601" t="s">
        <v>12</v>
      </c>
      <c r="E3601" s="9">
        <v>32041</v>
      </c>
      <c r="F3601">
        <f t="shared" ca="1" si="112"/>
        <v>38</v>
      </c>
      <c r="G3601" t="str">
        <f t="shared" ca="1" si="113"/>
        <v>Adult</v>
      </c>
    </row>
    <row r="3602" spans="1:7">
      <c r="A3602" t="s">
        <v>3618</v>
      </c>
      <c r="B3602" t="s">
        <v>7069</v>
      </c>
      <c r="C3602" t="s">
        <v>12</v>
      </c>
      <c r="D3602" t="s">
        <v>12</v>
      </c>
      <c r="E3602" s="9">
        <v>40428</v>
      </c>
      <c r="F3602">
        <f t="shared" ca="1" si="112"/>
        <v>15</v>
      </c>
      <c r="G3602" t="str">
        <f t="shared" ca="1" si="113"/>
        <v>Young</v>
      </c>
    </row>
    <row r="3603" spans="1:7">
      <c r="A3603" t="s">
        <v>3619</v>
      </c>
      <c r="B3603" t="s">
        <v>7068</v>
      </c>
      <c r="C3603" t="s">
        <v>12</v>
      </c>
      <c r="D3603" t="s">
        <v>12</v>
      </c>
      <c r="E3603" s="9">
        <v>35962</v>
      </c>
      <c r="F3603">
        <f t="shared" ca="1" si="112"/>
        <v>28</v>
      </c>
      <c r="G3603" t="str">
        <f t="shared" ca="1" si="113"/>
        <v>Adult</v>
      </c>
    </row>
    <row r="3604" spans="1:7">
      <c r="A3604" t="s">
        <v>3620</v>
      </c>
      <c r="B3604" t="s">
        <v>7068</v>
      </c>
      <c r="C3604" t="s">
        <v>10</v>
      </c>
      <c r="D3604" t="s">
        <v>10</v>
      </c>
      <c r="E3604" s="9">
        <v>32160</v>
      </c>
      <c r="F3604">
        <f t="shared" ca="1" si="112"/>
        <v>38</v>
      </c>
      <c r="G3604" t="str">
        <f t="shared" ca="1" si="113"/>
        <v>Adult</v>
      </c>
    </row>
    <row r="3605" spans="1:7">
      <c r="A3605" t="s">
        <v>3621</v>
      </c>
      <c r="B3605" t="s">
        <v>7069</v>
      </c>
      <c r="C3605" t="s">
        <v>10</v>
      </c>
      <c r="D3605" t="s">
        <v>10</v>
      </c>
      <c r="E3605" s="9">
        <v>32594</v>
      </c>
      <c r="F3605">
        <f t="shared" ca="1" si="112"/>
        <v>37</v>
      </c>
      <c r="G3605" t="str">
        <f t="shared" ca="1" si="113"/>
        <v>Adult</v>
      </c>
    </row>
    <row r="3606" spans="1:7">
      <c r="A3606" t="s">
        <v>3622</v>
      </c>
      <c r="B3606" t="s">
        <v>7069</v>
      </c>
      <c r="C3606" t="s">
        <v>12</v>
      </c>
      <c r="D3606" t="s">
        <v>12</v>
      </c>
      <c r="E3606" s="9">
        <v>33428</v>
      </c>
      <c r="F3606">
        <f t="shared" ca="1" si="112"/>
        <v>35</v>
      </c>
      <c r="G3606" t="str">
        <f t="shared" ca="1" si="113"/>
        <v>Adult</v>
      </c>
    </row>
    <row r="3607" spans="1:7">
      <c r="A3607" t="s">
        <v>3623</v>
      </c>
      <c r="B3607" t="s">
        <v>7069</v>
      </c>
      <c r="C3607" t="s">
        <v>10</v>
      </c>
      <c r="D3607" t="s">
        <v>10</v>
      </c>
      <c r="E3607" s="9">
        <v>33313</v>
      </c>
      <c r="F3607">
        <f t="shared" ca="1" si="112"/>
        <v>35</v>
      </c>
      <c r="G3607" t="str">
        <f t="shared" ca="1" si="113"/>
        <v>Adult</v>
      </c>
    </row>
    <row r="3608" spans="1:7">
      <c r="A3608" t="s">
        <v>3624</v>
      </c>
      <c r="B3608" t="s">
        <v>7068</v>
      </c>
      <c r="C3608" t="s">
        <v>12</v>
      </c>
      <c r="D3608" t="s">
        <v>10</v>
      </c>
      <c r="E3608" s="9">
        <v>36002</v>
      </c>
      <c r="F3608">
        <f t="shared" ca="1" si="112"/>
        <v>27</v>
      </c>
      <c r="G3608" t="str">
        <f t="shared" ca="1" si="113"/>
        <v>Adult</v>
      </c>
    </row>
    <row r="3609" spans="1:7">
      <c r="A3609" t="s">
        <v>3625</v>
      </c>
      <c r="B3609" t="s">
        <v>7068</v>
      </c>
      <c r="C3609" t="s">
        <v>10</v>
      </c>
      <c r="D3609" t="s">
        <v>10</v>
      </c>
      <c r="E3609" s="9">
        <v>30718</v>
      </c>
      <c r="F3609">
        <f t="shared" ca="1" si="112"/>
        <v>42</v>
      </c>
      <c r="G3609" t="str">
        <f t="shared" ca="1" si="113"/>
        <v>Adult</v>
      </c>
    </row>
    <row r="3610" spans="1:7">
      <c r="A3610" t="s">
        <v>3626</v>
      </c>
      <c r="B3610" t="s">
        <v>7069</v>
      </c>
      <c r="C3610" t="s">
        <v>10</v>
      </c>
      <c r="D3610" t="s">
        <v>10</v>
      </c>
      <c r="E3610" s="9">
        <v>31768</v>
      </c>
      <c r="F3610">
        <f t="shared" ca="1" si="112"/>
        <v>39</v>
      </c>
      <c r="G3610" t="str">
        <f t="shared" ca="1" si="113"/>
        <v>Adult</v>
      </c>
    </row>
    <row r="3611" spans="1:7">
      <c r="A3611" t="s">
        <v>3627</v>
      </c>
      <c r="B3611" t="s">
        <v>7068</v>
      </c>
      <c r="C3611" t="s">
        <v>10</v>
      </c>
      <c r="D3611" t="s">
        <v>10</v>
      </c>
      <c r="E3611" s="9">
        <v>34061</v>
      </c>
      <c r="F3611">
        <f t="shared" ca="1" si="112"/>
        <v>33</v>
      </c>
      <c r="G3611" t="str">
        <f t="shared" ca="1" si="113"/>
        <v>Adult</v>
      </c>
    </row>
    <row r="3612" spans="1:7">
      <c r="A3612" t="s">
        <v>3628</v>
      </c>
      <c r="B3612" t="s">
        <v>7068</v>
      </c>
      <c r="C3612" t="s">
        <v>10</v>
      </c>
      <c r="D3612" t="s">
        <v>10</v>
      </c>
      <c r="E3612" s="9">
        <v>35335</v>
      </c>
      <c r="F3612">
        <f t="shared" ca="1" si="112"/>
        <v>29</v>
      </c>
      <c r="G3612" t="str">
        <f t="shared" ca="1" si="113"/>
        <v>Adult</v>
      </c>
    </row>
    <row r="3613" spans="1:7">
      <c r="A3613" t="s">
        <v>3629</v>
      </c>
      <c r="B3613" t="s">
        <v>7069</v>
      </c>
      <c r="C3613" t="s">
        <v>10</v>
      </c>
      <c r="D3613" t="s">
        <v>10</v>
      </c>
      <c r="E3613" s="9">
        <v>36639</v>
      </c>
      <c r="F3613">
        <f t="shared" ca="1" si="112"/>
        <v>26</v>
      </c>
      <c r="G3613" t="str">
        <f t="shared" ca="1" si="113"/>
        <v>Adult</v>
      </c>
    </row>
    <row r="3614" spans="1:7">
      <c r="A3614" t="s">
        <v>3630</v>
      </c>
      <c r="B3614" t="s">
        <v>7069</v>
      </c>
      <c r="C3614" t="s">
        <v>10</v>
      </c>
      <c r="D3614" t="s">
        <v>10</v>
      </c>
      <c r="E3614" s="9">
        <v>38724</v>
      </c>
      <c r="F3614">
        <f t="shared" ca="1" si="112"/>
        <v>20</v>
      </c>
      <c r="G3614" t="str">
        <f t="shared" ca="1" si="113"/>
        <v>Young</v>
      </c>
    </row>
    <row r="3615" spans="1:7">
      <c r="A3615" t="s">
        <v>3631</v>
      </c>
      <c r="B3615" t="s">
        <v>7069</v>
      </c>
      <c r="C3615" t="s">
        <v>10</v>
      </c>
      <c r="D3615" t="s">
        <v>10</v>
      </c>
      <c r="E3615" s="9">
        <v>33566</v>
      </c>
      <c r="F3615">
        <f t="shared" ca="1" si="112"/>
        <v>34</v>
      </c>
      <c r="G3615" t="str">
        <f t="shared" ca="1" si="113"/>
        <v>Adult</v>
      </c>
    </row>
    <row r="3616" spans="1:7">
      <c r="A3616" t="s">
        <v>3632</v>
      </c>
      <c r="B3616" t="s">
        <v>7069</v>
      </c>
      <c r="C3616" t="s">
        <v>12</v>
      </c>
      <c r="D3616" t="s">
        <v>10</v>
      </c>
      <c r="E3616" s="9">
        <v>36188</v>
      </c>
      <c r="F3616">
        <f t="shared" ca="1" si="112"/>
        <v>27</v>
      </c>
      <c r="G3616" t="str">
        <f t="shared" ca="1" si="113"/>
        <v>Adult</v>
      </c>
    </row>
    <row r="3617" spans="1:7">
      <c r="A3617" t="s">
        <v>3633</v>
      </c>
      <c r="B3617" t="s">
        <v>7069</v>
      </c>
      <c r="C3617" t="s">
        <v>12</v>
      </c>
      <c r="D3617" t="s">
        <v>12</v>
      </c>
      <c r="E3617" s="9">
        <v>39533</v>
      </c>
      <c r="F3617">
        <f t="shared" ca="1" si="112"/>
        <v>18</v>
      </c>
      <c r="G3617" t="str">
        <f t="shared" ca="1" si="113"/>
        <v>Young</v>
      </c>
    </row>
    <row r="3618" spans="1:7">
      <c r="A3618" t="s">
        <v>3634</v>
      </c>
      <c r="B3618" t="s">
        <v>7068</v>
      </c>
      <c r="C3618" t="s">
        <v>12</v>
      </c>
      <c r="D3618" t="s">
        <v>10</v>
      </c>
      <c r="E3618" s="9">
        <v>35259</v>
      </c>
      <c r="F3618">
        <f t="shared" ca="1" si="112"/>
        <v>30</v>
      </c>
      <c r="G3618" t="str">
        <f t="shared" ca="1" si="113"/>
        <v>Adult</v>
      </c>
    </row>
    <row r="3619" spans="1:7">
      <c r="A3619" t="s">
        <v>3635</v>
      </c>
      <c r="B3619" t="s">
        <v>7068</v>
      </c>
      <c r="C3619" t="s">
        <v>12</v>
      </c>
      <c r="D3619" t="s">
        <v>10</v>
      </c>
      <c r="E3619" s="9">
        <v>40338</v>
      </c>
      <c r="F3619">
        <f t="shared" ca="1" si="112"/>
        <v>16</v>
      </c>
      <c r="G3619" t="str">
        <f t="shared" ca="1" si="113"/>
        <v>Young</v>
      </c>
    </row>
    <row r="3620" spans="1:7">
      <c r="A3620" t="s">
        <v>3636</v>
      </c>
      <c r="B3620" t="s">
        <v>7069</v>
      </c>
      <c r="C3620" t="s">
        <v>12</v>
      </c>
      <c r="D3620" t="s">
        <v>12</v>
      </c>
      <c r="E3620" s="9">
        <v>38003</v>
      </c>
      <c r="F3620">
        <f t="shared" ca="1" si="112"/>
        <v>22</v>
      </c>
      <c r="G3620" t="str">
        <f t="shared" ca="1" si="113"/>
        <v>Adult</v>
      </c>
    </row>
    <row r="3621" spans="1:7">
      <c r="A3621" t="s">
        <v>3637</v>
      </c>
      <c r="B3621" t="s">
        <v>7068</v>
      </c>
      <c r="C3621" t="s">
        <v>12</v>
      </c>
      <c r="D3621" t="s">
        <v>12</v>
      </c>
      <c r="E3621" s="9">
        <v>34449</v>
      </c>
      <c r="F3621">
        <f t="shared" ca="1" si="112"/>
        <v>32</v>
      </c>
      <c r="G3621" t="str">
        <f t="shared" ca="1" si="113"/>
        <v>Adult</v>
      </c>
    </row>
    <row r="3622" spans="1:7">
      <c r="A3622" t="s">
        <v>3638</v>
      </c>
      <c r="B3622" t="s">
        <v>7069</v>
      </c>
      <c r="C3622" t="s">
        <v>12</v>
      </c>
      <c r="D3622" t="s">
        <v>10</v>
      </c>
      <c r="E3622" s="9">
        <v>36560</v>
      </c>
      <c r="F3622">
        <f t="shared" ca="1" si="112"/>
        <v>26</v>
      </c>
      <c r="G3622" t="str">
        <f t="shared" ca="1" si="113"/>
        <v>Adult</v>
      </c>
    </row>
    <row r="3623" spans="1:7">
      <c r="A3623" t="s">
        <v>3639</v>
      </c>
      <c r="B3623" t="s">
        <v>7068</v>
      </c>
      <c r="C3623" t="s">
        <v>12</v>
      </c>
      <c r="D3623" t="s">
        <v>12</v>
      </c>
      <c r="E3623" s="9">
        <v>39519</v>
      </c>
      <c r="F3623">
        <f t="shared" ca="1" si="112"/>
        <v>18</v>
      </c>
      <c r="G3623" t="str">
        <f t="shared" ca="1" si="113"/>
        <v>Young</v>
      </c>
    </row>
    <row r="3624" spans="1:7">
      <c r="A3624" t="s">
        <v>3640</v>
      </c>
      <c r="B3624" t="s">
        <v>7068</v>
      </c>
      <c r="C3624" t="s">
        <v>12</v>
      </c>
      <c r="D3624" t="s">
        <v>12</v>
      </c>
      <c r="E3624" s="9">
        <v>36314</v>
      </c>
      <c r="F3624">
        <f t="shared" ca="1" si="112"/>
        <v>27</v>
      </c>
      <c r="G3624" t="str">
        <f t="shared" ca="1" si="113"/>
        <v>Adult</v>
      </c>
    </row>
    <row r="3625" spans="1:7">
      <c r="A3625" t="s">
        <v>3641</v>
      </c>
      <c r="B3625" t="s">
        <v>7069</v>
      </c>
      <c r="C3625" t="s">
        <v>12</v>
      </c>
      <c r="D3625" t="s">
        <v>10</v>
      </c>
      <c r="E3625" s="9">
        <v>37844</v>
      </c>
      <c r="F3625">
        <f t="shared" ca="1" si="112"/>
        <v>22</v>
      </c>
      <c r="G3625" t="str">
        <f t="shared" ca="1" si="113"/>
        <v>Adult</v>
      </c>
    </row>
    <row r="3626" spans="1:7">
      <c r="A3626" t="s">
        <v>3642</v>
      </c>
      <c r="B3626" t="s">
        <v>7068</v>
      </c>
      <c r="C3626" t="s">
        <v>12</v>
      </c>
      <c r="D3626" t="s">
        <v>12</v>
      </c>
      <c r="E3626" s="9">
        <v>30460</v>
      </c>
      <c r="F3626">
        <f t="shared" ca="1" si="112"/>
        <v>43</v>
      </c>
      <c r="G3626" t="str">
        <f t="shared" ca="1" si="113"/>
        <v>Adult</v>
      </c>
    </row>
    <row r="3627" spans="1:7">
      <c r="A3627" t="s">
        <v>3643</v>
      </c>
      <c r="B3627" t="s">
        <v>7068</v>
      </c>
      <c r="C3627" t="s">
        <v>12</v>
      </c>
      <c r="D3627" t="s">
        <v>10</v>
      </c>
      <c r="E3627" s="9">
        <v>40395</v>
      </c>
      <c r="F3627">
        <f t="shared" ca="1" si="112"/>
        <v>15</v>
      </c>
      <c r="G3627" t="str">
        <f t="shared" ca="1" si="113"/>
        <v>Young</v>
      </c>
    </row>
    <row r="3628" spans="1:7">
      <c r="A3628" t="s">
        <v>3644</v>
      </c>
      <c r="B3628" t="s">
        <v>7069</v>
      </c>
      <c r="C3628" t="s">
        <v>10</v>
      </c>
      <c r="D3628" t="s">
        <v>12</v>
      </c>
      <c r="E3628" s="9">
        <v>36345</v>
      </c>
      <c r="F3628">
        <f t="shared" ca="1" si="112"/>
        <v>27</v>
      </c>
      <c r="G3628" t="str">
        <f t="shared" ca="1" si="113"/>
        <v>Adult</v>
      </c>
    </row>
    <row r="3629" spans="1:7">
      <c r="A3629" t="s">
        <v>3645</v>
      </c>
      <c r="B3629" t="s">
        <v>7068</v>
      </c>
      <c r="C3629" t="s">
        <v>10</v>
      </c>
      <c r="D3629" t="s">
        <v>10</v>
      </c>
      <c r="E3629" s="9">
        <v>36313</v>
      </c>
      <c r="F3629">
        <f t="shared" ca="1" si="112"/>
        <v>27</v>
      </c>
      <c r="G3629" t="str">
        <f t="shared" ca="1" si="113"/>
        <v>Adult</v>
      </c>
    </row>
    <row r="3630" spans="1:7">
      <c r="A3630" t="s">
        <v>3646</v>
      </c>
      <c r="B3630" t="s">
        <v>7069</v>
      </c>
      <c r="C3630" t="s">
        <v>10</v>
      </c>
      <c r="D3630" t="s">
        <v>10</v>
      </c>
      <c r="E3630" s="9">
        <v>40571</v>
      </c>
      <c r="F3630">
        <f t="shared" ca="1" si="112"/>
        <v>15</v>
      </c>
      <c r="G3630" t="str">
        <f t="shared" ca="1" si="113"/>
        <v>Young</v>
      </c>
    </row>
    <row r="3631" spans="1:7">
      <c r="A3631" t="s">
        <v>3647</v>
      </c>
      <c r="B3631" t="s">
        <v>7069</v>
      </c>
      <c r="C3631" t="s">
        <v>12</v>
      </c>
      <c r="D3631" t="s">
        <v>12</v>
      </c>
      <c r="E3631" s="9">
        <v>32403</v>
      </c>
      <c r="F3631">
        <f t="shared" ca="1" si="112"/>
        <v>37</v>
      </c>
      <c r="G3631" t="str">
        <f t="shared" ca="1" si="113"/>
        <v>Adult</v>
      </c>
    </row>
    <row r="3632" spans="1:7">
      <c r="A3632" t="s">
        <v>3648</v>
      </c>
      <c r="B3632" t="s">
        <v>7068</v>
      </c>
      <c r="C3632" t="s">
        <v>10</v>
      </c>
      <c r="D3632" t="s">
        <v>10</v>
      </c>
      <c r="E3632" s="9">
        <v>30121</v>
      </c>
      <c r="F3632">
        <f t="shared" ca="1" si="112"/>
        <v>44</v>
      </c>
      <c r="G3632" t="str">
        <f t="shared" ca="1" si="113"/>
        <v>Adult</v>
      </c>
    </row>
    <row r="3633" spans="1:7">
      <c r="A3633" t="s">
        <v>3649</v>
      </c>
      <c r="B3633" t="s">
        <v>7068</v>
      </c>
      <c r="C3633" t="s">
        <v>12</v>
      </c>
      <c r="D3633" t="s">
        <v>10</v>
      </c>
      <c r="E3633" s="9">
        <v>40458</v>
      </c>
      <c r="F3633">
        <f t="shared" ca="1" si="112"/>
        <v>15</v>
      </c>
      <c r="G3633" t="str">
        <f t="shared" ca="1" si="113"/>
        <v>Young</v>
      </c>
    </row>
    <row r="3634" spans="1:7">
      <c r="A3634" t="s">
        <v>3650</v>
      </c>
      <c r="B3634" t="s">
        <v>7068</v>
      </c>
      <c r="C3634" t="s">
        <v>12</v>
      </c>
      <c r="D3634" t="s">
        <v>10</v>
      </c>
      <c r="E3634" s="9">
        <v>33794</v>
      </c>
      <c r="F3634">
        <f t="shared" ca="1" si="112"/>
        <v>34</v>
      </c>
      <c r="G3634" t="str">
        <f t="shared" ca="1" si="113"/>
        <v>Adult</v>
      </c>
    </row>
    <row r="3635" spans="1:7">
      <c r="A3635" t="s">
        <v>3651</v>
      </c>
      <c r="B3635" t="s">
        <v>7068</v>
      </c>
      <c r="C3635" t="s">
        <v>10</v>
      </c>
      <c r="D3635" t="s">
        <v>10</v>
      </c>
      <c r="E3635" s="9">
        <v>37948</v>
      </c>
      <c r="F3635">
        <f t="shared" ca="1" si="112"/>
        <v>22</v>
      </c>
      <c r="G3635" t="str">
        <f t="shared" ca="1" si="113"/>
        <v>Adult</v>
      </c>
    </row>
    <row r="3636" spans="1:7">
      <c r="A3636" t="s">
        <v>3652</v>
      </c>
      <c r="B3636" t="s">
        <v>7069</v>
      </c>
      <c r="C3636" t="s">
        <v>10</v>
      </c>
      <c r="D3636" t="s">
        <v>10</v>
      </c>
      <c r="E3636" s="9">
        <v>40551</v>
      </c>
      <c r="F3636">
        <f t="shared" ca="1" si="112"/>
        <v>15</v>
      </c>
      <c r="G3636" t="str">
        <f t="shared" ca="1" si="113"/>
        <v>Young</v>
      </c>
    </row>
    <row r="3637" spans="1:7">
      <c r="A3637" t="s">
        <v>3653</v>
      </c>
      <c r="B3637" t="s">
        <v>7068</v>
      </c>
      <c r="C3637" t="s">
        <v>12</v>
      </c>
      <c r="D3637" t="s">
        <v>10</v>
      </c>
      <c r="E3637" s="9">
        <v>37112</v>
      </c>
      <c r="F3637">
        <f t="shared" ca="1" si="112"/>
        <v>24</v>
      </c>
      <c r="G3637" t="str">
        <f t="shared" ca="1" si="113"/>
        <v>Adult</v>
      </c>
    </row>
    <row r="3638" spans="1:7">
      <c r="A3638" t="s">
        <v>3654</v>
      </c>
      <c r="B3638" t="s">
        <v>7068</v>
      </c>
      <c r="C3638" t="s">
        <v>10</v>
      </c>
      <c r="D3638" t="s">
        <v>12</v>
      </c>
      <c r="E3638" s="9">
        <v>41014</v>
      </c>
      <c r="F3638">
        <f t="shared" ca="1" si="112"/>
        <v>14</v>
      </c>
      <c r="G3638" t="str">
        <f t="shared" ca="1" si="113"/>
        <v>Young</v>
      </c>
    </row>
    <row r="3639" spans="1:7">
      <c r="A3639" t="s">
        <v>3655</v>
      </c>
      <c r="B3639" t="s">
        <v>7069</v>
      </c>
      <c r="C3639" t="s">
        <v>10</v>
      </c>
      <c r="D3639" t="s">
        <v>10</v>
      </c>
      <c r="E3639" s="9">
        <v>35518</v>
      </c>
      <c r="F3639">
        <f t="shared" ca="1" si="112"/>
        <v>29</v>
      </c>
      <c r="G3639" t="str">
        <f t="shared" ca="1" si="113"/>
        <v>Adult</v>
      </c>
    </row>
    <row r="3640" spans="1:7">
      <c r="A3640" t="s">
        <v>3656</v>
      </c>
      <c r="B3640" t="s">
        <v>7068</v>
      </c>
      <c r="C3640" t="s">
        <v>12</v>
      </c>
      <c r="D3640" t="s">
        <v>10</v>
      </c>
      <c r="E3640" s="9">
        <v>34125</v>
      </c>
      <c r="F3640">
        <f t="shared" ca="1" si="112"/>
        <v>33</v>
      </c>
      <c r="G3640" t="str">
        <f t="shared" ca="1" si="113"/>
        <v>Adult</v>
      </c>
    </row>
    <row r="3641" spans="1:7">
      <c r="A3641" t="s">
        <v>3657</v>
      </c>
      <c r="B3641" t="s">
        <v>7068</v>
      </c>
      <c r="C3641" t="s">
        <v>12</v>
      </c>
      <c r="D3641" t="s">
        <v>10</v>
      </c>
      <c r="E3641" s="9">
        <v>37215</v>
      </c>
      <c r="F3641">
        <f t="shared" ca="1" si="112"/>
        <v>24</v>
      </c>
      <c r="G3641" t="str">
        <f t="shared" ca="1" si="113"/>
        <v>Adult</v>
      </c>
    </row>
    <row r="3642" spans="1:7">
      <c r="A3642" t="s">
        <v>3658</v>
      </c>
      <c r="B3642" t="s">
        <v>7069</v>
      </c>
      <c r="C3642" t="s">
        <v>12</v>
      </c>
      <c r="D3642" t="s">
        <v>10</v>
      </c>
      <c r="E3642" s="9">
        <v>32883</v>
      </c>
      <c r="F3642">
        <f t="shared" ca="1" si="112"/>
        <v>36</v>
      </c>
      <c r="G3642" t="str">
        <f t="shared" ca="1" si="113"/>
        <v>Adult</v>
      </c>
    </row>
    <row r="3643" spans="1:7">
      <c r="A3643" t="s">
        <v>3659</v>
      </c>
      <c r="B3643" t="s">
        <v>7068</v>
      </c>
      <c r="C3643" t="s">
        <v>10</v>
      </c>
      <c r="D3643" t="s">
        <v>10</v>
      </c>
      <c r="E3643" s="9">
        <v>30198</v>
      </c>
      <c r="F3643">
        <f t="shared" ca="1" si="112"/>
        <v>43</v>
      </c>
      <c r="G3643" t="str">
        <f t="shared" ca="1" si="113"/>
        <v>Adult</v>
      </c>
    </row>
    <row r="3644" spans="1:7">
      <c r="A3644" t="s">
        <v>3660</v>
      </c>
      <c r="B3644" t="s">
        <v>7068</v>
      </c>
      <c r="C3644" t="s">
        <v>10</v>
      </c>
      <c r="D3644" t="s">
        <v>10</v>
      </c>
      <c r="E3644" s="9">
        <v>31416</v>
      </c>
      <c r="F3644">
        <f t="shared" ca="1" si="112"/>
        <v>40</v>
      </c>
      <c r="G3644" t="str">
        <f t="shared" ca="1" si="113"/>
        <v>Adult</v>
      </c>
    </row>
    <row r="3645" spans="1:7">
      <c r="A3645" t="s">
        <v>3661</v>
      </c>
      <c r="B3645" t="s">
        <v>7068</v>
      </c>
      <c r="C3645" t="s">
        <v>12</v>
      </c>
      <c r="D3645" t="s">
        <v>10</v>
      </c>
      <c r="E3645" s="9">
        <v>31969</v>
      </c>
      <c r="F3645">
        <f t="shared" ca="1" si="112"/>
        <v>39</v>
      </c>
      <c r="G3645" t="str">
        <f t="shared" ca="1" si="113"/>
        <v>Adult</v>
      </c>
    </row>
    <row r="3646" spans="1:7">
      <c r="A3646" t="s">
        <v>3662</v>
      </c>
      <c r="B3646" t="s">
        <v>7069</v>
      </c>
      <c r="C3646" t="s">
        <v>10</v>
      </c>
      <c r="D3646" t="s">
        <v>12</v>
      </c>
      <c r="E3646" s="9">
        <v>32370</v>
      </c>
      <c r="F3646">
        <f t="shared" ca="1" si="112"/>
        <v>37</v>
      </c>
      <c r="G3646" t="str">
        <f t="shared" ca="1" si="113"/>
        <v>Adult</v>
      </c>
    </row>
    <row r="3647" spans="1:7">
      <c r="A3647" t="s">
        <v>3663</v>
      </c>
      <c r="B3647" t="s">
        <v>7068</v>
      </c>
      <c r="C3647" t="s">
        <v>10</v>
      </c>
      <c r="D3647" t="s">
        <v>10</v>
      </c>
      <c r="E3647" s="9">
        <v>39621</v>
      </c>
      <c r="F3647">
        <f t="shared" ca="1" si="112"/>
        <v>18</v>
      </c>
      <c r="G3647" t="str">
        <f t="shared" ca="1" si="113"/>
        <v>Young</v>
      </c>
    </row>
    <row r="3648" spans="1:7">
      <c r="A3648" t="s">
        <v>3664</v>
      </c>
      <c r="B3648" t="s">
        <v>7069</v>
      </c>
      <c r="C3648" t="s">
        <v>10</v>
      </c>
      <c r="D3648" t="s">
        <v>10</v>
      </c>
      <c r="E3648" s="9">
        <v>29530</v>
      </c>
      <c r="F3648">
        <f t="shared" ca="1" si="112"/>
        <v>45</v>
      </c>
      <c r="G3648" t="str">
        <f t="shared" ca="1" si="113"/>
        <v>Adult</v>
      </c>
    </row>
    <row r="3649" spans="1:7">
      <c r="A3649" t="s">
        <v>3665</v>
      </c>
      <c r="B3649" t="s">
        <v>7069</v>
      </c>
      <c r="C3649" t="s">
        <v>10</v>
      </c>
      <c r="D3649" t="s">
        <v>10</v>
      </c>
      <c r="E3649" s="9">
        <v>31976</v>
      </c>
      <c r="F3649">
        <f t="shared" ca="1" si="112"/>
        <v>39</v>
      </c>
      <c r="G3649" t="str">
        <f t="shared" ca="1" si="113"/>
        <v>Adult</v>
      </c>
    </row>
    <row r="3650" spans="1:7">
      <c r="A3650" t="s">
        <v>3666</v>
      </c>
      <c r="B3650" t="s">
        <v>7068</v>
      </c>
      <c r="C3650" t="s">
        <v>12</v>
      </c>
      <c r="D3650" t="s">
        <v>12</v>
      </c>
      <c r="E3650" s="9">
        <v>29707</v>
      </c>
      <c r="F3650">
        <f t="shared" ca="1" si="112"/>
        <v>45</v>
      </c>
      <c r="G3650" t="str">
        <f t="shared" ca="1" si="113"/>
        <v>Adult</v>
      </c>
    </row>
    <row r="3651" spans="1:7">
      <c r="A3651" t="s">
        <v>3667</v>
      </c>
      <c r="B3651" t="s">
        <v>7069</v>
      </c>
      <c r="C3651" t="s">
        <v>12</v>
      </c>
      <c r="D3651" t="s">
        <v>12</v>
      </c>
      <c r="E3651" s="9">
        <v>31688</v>
      </c>
      <c r="F3651">
        <f t="shared" ref="F3651:F3714" ca="1" si="114">DATEDIF(E3651,TODAY(),"Y")</f>
        <v>39</v>
      </c>
      <c r="G3651" t="str">
        <f t="shared" ref="G3651:G3714" ca="1" si="115">IF(F3651&lt;=20,"Young","Adult")</f>
        <v>Adult</v>
      </c>
    </row>
    <row r="3652" spans="1:7">
      <c r="A3652" t="s">
        <v>3668</v>
      </c>
      <c r="B3652" t="s">
        <v>7069</v>
      </c>
      <c r="C3652" t="s">
        <v>10</v>
      </c>
      <c r="D3652" t="s">
        <v>10</v>
      </c>
      <c r="E3652" s="9">
        <v>34722</v>
      </c>
      <c r="F3652">
        <f t="shared" ca="1" si="114"/>
        <v>31</v>
      </c>
      <c r="G3652" t="str">
        <f t="shared" ca="1" si="115"/>
        <v>Adult</v>
      </c>
    </row>
    <row r="3653" spans="1:7">
      <c r="A3653" t="s">
        <v>3669</v>
      </c>
      <c r="B3653" t="s">
        <v>7068</v>
      </c>
      <c r="C3653" t="s">
        <v>12</v>
      </c>
      <c r="D3653" t="s">
        <v>10</v>
      </c>
      <c r="E3653" s="9">
        <v>32829</v>
      </c>
      <c r="F3653">
        <f t="shared" ca="1" si="114"/>
        <v>36</v>
      </c>
      <c r="G3653" t="str">
        <f t="shared" ca="1" si="115"/>
        <v>Adult</v>
      </c>
    </row>
    <row r="3654" spans="1:7">
      <c r="A3654" t="s">
        <v>3670</v>
      </c>
      <c r="B3654" t="s">
        <v>7068</v>
      </c>
      <c r="C3654" t="s">
        <v>10</v>
      </c>
      <c r="D3654" t="s">
        <v>10</v>
      </c>
      <c r="E3654" s="9">
        <v>36579</v>
      </c>
      <c r="F3654">
        <f t="shared" ca="1" si="114"/>
        <v>26</v>
      </c>
      <c r="G3654" t="str">
        <f t="shared" ca="1" si="115"/>
        <v>Adult</v>
      </c>
    </row>
    <row r="3655" spans="1:7">
      <c r="A3655" t="s">
        <v>3671</v>
      </c>
      <c r="B3655" t="s">
        <v>7069</v>
      </c>
      <c r="C3655" t="s">
        <v>12</v>
      </c>
      <c r="D3655" t="s">
        <v>10</v>
      </c>
      <c r="E3655" s="9">
        <v>29559</v>
      </c>
      <c r="F3655">
        <f t="shared" ca="1" si="114"/>
        <v>45</v>
      </c>
      <c r="G3655" t="str">
        <f t="shared" ca="1" si="115"/>
        <v>Adult</v>
      </c>
    </row>
    <row r="3656" spans="1:7">
      <c r="A3656" t="s">
        <v>3672</v>
      </c>
      <c r="B3656" t="s">
        <v>7068</v>
      </c>
      <c r="C3656" t="s">
        <v>12</v>
      </c>
      <c r="D3656" t="s">
        <v>10</v>
      </c>
      <c r="E3656" s="9">
        <v>32507</v>
      </c>
      <c r="F3656">
        <f t="shared" ca="1" si="114"/>
        <v>37</v>
      </c>
      <c r="G3656" t="str">
        <f t="shared" ca="1" si="115"/>
        <v>Adult</v>
      </c>
    </row>
    <row r="3657" spans="1:7">
      <c r="A3657" t="s">
        <v>3673</v>
      </c>
      <c r="B3657" t="s">
        <v>7068</v>
      </c>
      <c r="C3657" t="s">
        <v>12</v>
      </c>
      <c r="D3657" t="s">
        <v>10</v>
      </c>
      <c r="E3657" s="9">
        <v>32140</v>
      </c>
      <c r="F3657">
        <f t="shared" ca="1" si="114"/>
        <v>38</v>
      </c>
      <c r="G3657" t="str">
        <f t="shared" ca="1" si="115"/>
        <v>Adult</v>
      </c>
    </row>
    <row r="3658" spans="1:7">
      <c r="A3658" t="s">
        <v>3674</v>
      </c>
      <c r="B3658" t="s">
        <v>7069</v>
      </c>
      <c r="C3658" t="s">
        <v>12</v>
      </c>
      <c r="D3658" t="s">
        <v>10</v>
      </c>
      <c r="E3658" s="9">
        <v>39597</v>
      </c>
      <c r="F3658">
        <f t="shared" ca="1" si="114"/>
        <v>18</v>
      </c>
      <c r="G3658" t="str">
        <f t="shared" ca="1" si="115"/>
        <v>Young</v>
      </c>
    </row>
    <row r="3659" spans="1:7">
      <c r="A3659" t="s">
        <v>3675</v>
      </c>
      <c r="B3659" t="s">
        <v>7068</v>
      </c>
      <c r="C3659" t="s">
        <v>12</v>
      </c>
      <c r="D3659" t="s">
        <v>12</v>
      </c>
      <c r="E3659" s="9">
        <v>35980</v>
      </c>
      <c r="F3659">
        <f t="shared" ca="1" si="114"/>
        <v>28</v>
      </c>
      <c r="G3659" t="str">
        <f t="shared" ca="1" si="115"/>
        <v>Adult</v>
      </c>
    </row>
    <row r="3660" spans="1:7">
      <c r="A3660" t="s">
        <v>3676</v>
      </c>
      <c r="B3660" t="s">
        <v>7068</v>
      </c>
      <c r="C3660" t="s">
        <v>10</v>
      </c>
      <c r="D3660" t="s">
        <v>10</v>
      </c>
      <c r="E3660" s="9">
        <v>29643</v>
      </c>
      <c r="F3660">
        <f t="shared" ca="1" si="114"/>
        <v>45</v>
      </c>
      <c r="G3660" t="str">
        <f t="shared" ca="1" si="115"/>
        <v>Adult</v>
      </c>
    </row>
    <row r="3661" spans="1:7">
      <c r="A3661" t="s">
        <v>3677</v>
      </c>
      <c r="B3661" t="s">
        <v>7069</v>
      </c>
      <c r="C3661" t="s">
        <v>12</v>
      </c>
      <c r="D3661" t="s">
        <v>10</v>
      </c>
      <c r="E3661" s="9">
        <v>35466</v>
      </c>
      <c r="F3661">
        <f t="shared" ca="1" si="114"/>
        <v>29</v>
      </c>
      <c r="G3661" t="str">
        <f t="shared" ca="1" si="115"/>
        <v>Adult</v>
      </c>
    </row>
    <row r="3662" spans="1:7">
      <c r="A3662" t="s">
        <v>3678</v>
      </c>
      <c r="B3662" t="s">
        <v>7069</v>
      </c>
      <c r="C3662" t="s">
        <v>10</v>
      </c>
      <c r="D3662" t="s">
        <v>10</v>
      </c>
      <c r="E3662" s="9">
        <v>33503</v>
      </c>
      <c r="F3662">
        <f t="shared" ca="1" si="114"/>
        <v>34</v>
      </c>
      <c r="G3662" t="str">
        <f t="shared" ca="1" si="115"/>
        <v>Adult</v>
      </c>
    </row>
    <row r="3663" spans="1:7">
      <c r="A3663" t="s">
        <v>3679</v>
      </c>
      <c r="B3663" t="s">
        <v>7068</v>
      </c>
      <c r="C3663" t="s">
        <v>10</v>
      </c>
      <c r="D3663" t="s">
        <v>10</v>
      </c>
      <c r="E3663" s="9">
        <v>38740</v>
      </c>
      <c r="F3663">
        <f t="shared" ca="1" si="114"/>
        <v>20</v>
      </c>
      <c r="G3663" t="str">
        <f t="shared" ca="1" si="115"/>
        <v>Young</v>
      </c>
    </row>
    <row r="3664" spans="1:7">
      <c r="A3664" t="s">
        <v>3680</v>
      </c>
      <c r="B3664" t="s">
        <v>7068</v>
      </c>
      <c r="C3664" t="s">
        <v>10</v>
      </c>
      <c r="D3664" t="s">
        <v>10</v>
      </c>
      <c r="E3664" s="9">
        <v>37597</v>
      </c>
      <c r="F3664">
        <f t="shared" ca="1" si="114"/>
        <v>23</v>
      </c>
      <c r="G3664" t="str">
        <f t="shared" ca="1" si="115"/>
        <v>Adult</v>
      </c>
    </row>
    <row r="3665" spans="1:7">
      <c r="A3665" t="s">
        <v>3681</v>
      </c>
      <c r="B3665" t="s">
        <v>7068</v>
      </c>
      <c r="C3665" t="s">
        <v>10</v>
      </c>
      <c r="D3665" t="s">
        <v>10</v>
      </c>
      <c r="E3665" s="9">
        <v>35623</v>
      </c>
      <c r="F3665">
        <f t="shared" ca="1" si="114"/>
        <v>29</v>
      </c>
      <c r="G3665" t="str">
        <f t="shared" ca="1" si="115"/>
        <v>Adult</v>
      </c>
    </row>
    <row r="3666" spans="1:7">
      <c r="A3666" t="s">
        <v>3682</v>
      </c>
      <c r="B3666" t="s">
        <v>7069</v>
      </c>
      <c r="C3666" t="s">
        <v>10</v>
      </c>
      <c r="D3666" t="s">
        <v>10</v>
      </c>
      <c r="E3666" s="9">
        <v>30325</v>
      </c>
      <c r="F3666">
        <f t="shared" ca="1" si="114"/>
        <v>43</v>
      </c>
      <c r="G3666" t="str">
        <f t="shared" ca="1" si="115"/>
        <v>Adult</v>
      </c>
    </row>
    <row r="3667" spans="1:7">
      <c r="A3667" t="s">
        <v>3683</v>
      </c>
      <c r="B3667" t="s">
        <v>7069</v>
      </c>
      <c r="C3667" t="s">
        <v>12</v>
      </c>
      <c r="D3667" t="s">
        <v>10</v>
      </c>
      <c r="E3667" s="9">
        <v>30527</v>
      </c>
      <c r="F3667">
        <f t="shared" ca="1" si="114"/>
        <v>42</v>
      </c>
      <c r="G3667" t="str">
        <f t="shared" ca="1" si="115"/>
        <v>Adult</v>
      </c>
    </row>
    <row r="3668" spans="1:7">
      <c r="A3668" t="s">
        <v>3684</v>
      </c>
      <c r="B3668" t="s">
        <v>7068</v>
      </c>
      <c r="C3668" t="s">
        <v>12</v>
      </c>
      <c r="D3668" t="s">
        <v>12</v>
      </c>
      <c r="E3668" s="9">
        <v>32346</v>
      </c>
      <c r="F3668">
        <f t="shared" ca="1" si="114"/>
        <v>38</v>
      </c>
      <c r="G3668" t="str">
        <f t="shared" ca="1" si="115"/>
        <v>Adult</v>
      </c>
    </row>
    <row r="3669" spans="1:7">
      <c r="A3669" t="s">
        <v>3685</v>
      </c>
      <c r="B3669" t="s">
        <v>7068</v>
      </c>
      <c r="C3669" t="s">
        <v>12</v>
      </c>
      <c r="D3669" t="s">
        <v>12</v>
      </c>
      <c r="E3669" s="9">
        <v>38350</v>
      </c>
      <c r="F3669">
        <f t="shared" ca="1" si="114"/>
        <v>21</v>
      </c>
      <c r="G3669" t="str">
        <f t="shared" ca="1" si="115"/>
        <v>Adult</v>
      </c>
    </row>
    <row r="3670" spans="1:7">
      <c r="A3670" t="s">
        <v>3686</v>
      </c>
      <c r="B3670" t="s">
        <v>7069</v>
      </c>
      <c r="C3670" t="s">
        <v>12</v>
      </c>
      <c r="D3670" t="s">
        <v>10</v>
      </c>
      <c r="E3670" s="9">
        <v>37350</v>
      </c>
      <c r="F3670">
        <f t="shared" ca="1" si="114"/>
        <v>24</v>
      </c>
      <c r="G3670" t="str">
        <f t="shared" ca="1" si="115"/>
        <v>Adult</v>
      </c>
    </row>
    <row r="3671" spans="1:7">
      <c r="A3671" t="s">
        <v>3687</v>
      </c>
      <c r="B3671" t="s">
        <v>7069</v>
      </c>
      <c r="C3671" t="s">
        <v>10</v>
      </c>
      <c r="D3671" t="s">
        <v>10</v>
      </c>
      <c r="E3671" s="9">
        <v>36673</v>
      </c>
      <c r="F3671">
        <f t="shared" ca="1" si="114"/>
        <v>26</v>
      </c>
      <c r="G3671" t="str">
        <f t="shared" ca="1" si="115"/>
        <v>Adult</v>
      </c>
    </row>
    <row r="3672" spans="1:7">
      <c r="A3672" t="s">
        <v>3688</v>
      </c>
      <c r="B3672" t="s">
        <v>7068</v>
      </c>
      <c r="C3672" t="s">
        <v>12</v>
      </c>
      <c r="D3672" t="s">
        <v>12</v>
      </c>
      <c r="E3672" s="9">
        <v>40497</v>
      </c>
      <c r="F3672">
        <f t="shared" ca="1" si="114"/>
        <v>15</v>
      </c>
      <c r="G3672" t="str">
        <f t="shared" ca="1" si="115"/>
        <v>Young</v>
      </c>
    </row>
    <row r="3673" spans="1:7">
      <c r="A3673" t="s">
        <v>3689</v>
      </c>
      <c r="B3673" t="s">
        <v>7068</v>
      </c>
      <c r="C3673" t="s">
        <v>10</v>
      </c>
      <c r="D3673" t="s">
        <v>10</v>
      </c>
      <c r="E3673" s="9">
        <v>30557</v>
      </c>
      <c r="F3673">
        <f t="shared" ca="1" si="114"/>
        <v>42</v>
      </c>
      <c r="G3673" t="str">
        <f t="shared" ca="1" si="115"/>
        <v>Adult</v>
      </c>
    </row>
    <row r="3674" spans="1:7">
      <c r="A3674" t="s">
        <v>3690</v>
      </c>
      <c r="B3674" t="s">
        <v>7068</v>
      </c>
      <c r="C3674" t="s">
        <v>12</v>
      </c>
      <c r="D3674" t="s">
        <v>10</v>
      </c>
      <c r="E3674" s="9">
        <v>38459</v>
      </c>
      <c r="F3674">
        <f t="shared" ca="1" si="114"/>
        <v>21</v>
      </c>
      <c r="G3674" t="str">
        <f t="shared" ca="1" si="115"/>
        <v>Adult</v>
      </c>
    </row>
    <row r="3675" spans="1:7">
      <c r="A3675" t="s">
        <v>3691</v>
      </c>
      <c r="B3675" t="s">
        <v>7069</v>
      </c>
      <c r="C3675" t="s">
        <v>10</v>
      </c>
      <c r="D3675" t="s">
        <v>10</v>
      </c>
      <c r="E3675" s="9">
        <v>35793</v>
      </c>
      <c r="F3675">
        <f t="shared" ca="1" si="114"/>
        <v>28</v>
      </c>
      <c r="G3675" t="str">
        <f t="shared" ca="1" si="115"/>
        <v>Adult</v>
      </c>
    </row>
    <row r="3676" spans="1:7">
      <c r="A3676" t="s">
        <v>3692</v>
      </c>
      <c r="B3676" t="s">
        <v>7068</v>
      </c>
      <c r="C3676" t="s">
        <v>10</v>
      </c>
      <c r="D3676" t="s">
        <v>10</v>
      </c>
      <c r="E3676" s="9">
        <v>35250</v>
      </c>
      <c r="F3676">
        <f t="shared" ca="1" si="114"/>
        <v>30</v>
      </c>
      <c r="G3676" t="str">
        <f t="shared" ca="1" si="115"/>
        <v>Adult</v>
      </c>
    </row>
    <row r="3677" spans="1:7">
      <c r="A3677" t="s">
        <v>3693</v>
      </c>
      <c r="B3677" t="s">
        <v>7068</v>
      </c>
      <c r="C3677" t="s">
        <v>10</v>
      </c>
      <c r="D3677" t="s">
        <v>10</v>
      </c>
      <c r="E3677" s="9">
        <v>36589</v>
      </c>
      <c r="F3677">
        <f t="shared" ca="1" si="114"/>
        <v>26</v>
      </c>
      <c r="G3677" t="str">
        <f t="shared" ca="1" si="115"/>
        <v>Adult</v>
      </c>
    </row>
    <row r="3678" spans="1:7">
      <c r="A3678" t="s">
        <v>3694</v>
      </c>
      <c r="B3678" t="s">
        <v>7069</v>
      </c>
      <c r="C3678" t="s">
        <v>10</v>
      </c>
      <c r="D3678" t="s">
        <v>10</v>
      </c>
      <c r="E3678" s="9">
        <v>39984</v>
      </c>
      <c r="F3678">
        <f t="shared" ca="1" si="114"/>
        <v>17</v>
      </c>
      <c r="G3678" t="str">
        <f t="shared" ca="1" si="115"/>
        <v>Young</v>
      </c>
    </row>
    <row r="3679" spans="1:7">
      <c r="A3679" t="s">
        <v>3695</v>
      </c>
      <c r="B3679" t="s">
        <v>7068</v>
      </c>
      <c r="C3679" t="s">
        <v>10</v>
      </c>
      <c r="D3679" t="s">
        <v>10</v>
      </c>
      <c r="E3679" s="9">
        <v>39544</v>
      </c>
      <c r="F3679">
        <f t="shared" ca="1" si="114"/>
        <v>18</v>
      </c>
      <c r="G3679" t="str">
        <f t="shared" ca="1" si="115"/>
        <v>Young</v>
      </c>
    </row>
    <row r="3680" spans="1:7">
      <c r="A3680" t="s">
        <v>3696</v>
      </c>
      <c r="B3680" t="s">
        <v>7069</v>
      </c>
      <c r="C3680" t="s">
        <v>12</v>
      </c>
      <c r="D3680" t="s">
        <v>12</v>
      </c>
      <c r="E3680" s="9">
        <v>31805</v>
      </c>
      <c r="F3680">
        <f t="shared" ca="1" si="114"/>
        <v>39</v>
      </c>
      <c r="G3680" t="str">
        <f t="shared" ca="1" si="115"/>
        <v>Adult</v>
      </c>
    </row>
    <row r="3681" spans="1:7">
      <c r="A3681" t="s">
        <v>3697</v>
      </c>
      <c r="B3681" t="s">
        <v>7069</v>
      </c>
      <c r="C3681" t="s">
        <v>10</v>
      </c>
      <c r="D3681" t="s">
        <v>10</v>
      </c>
      <c r="E3681" s="9">
        <v>37347</v>
      </c>
      <c r="F3681">
        <f t="shared" ca="1" si="114"/>
        <v>24</v>
      </c>
      <c r="G3681" t="str">
        <f t="shared" ca="1" si="115"/>
        <v>Adult</v>
      </c>
    </row>
    <row r="3682" spans="1:7">
      <c r="A3682" t="s">
        <v>3698</v>
      </c>
      <c r="B3682" t="s">
        <v>7069</v>
      </c>
      <c r="C3682" t="s">
        <v>12</v>
      </c>
      <c r="D3682" t="s">
        <v>10</v>
      </c>
      <c r="E3682" s="9">
        <v>36959</v>
      </c>
      <c r="F3682">
        <f t="shared" ca="1" si="114"/>
        <v>25</v>
      </c>
      <c r="G3682" t="str">
        <f t="shared" ca="1" si="115"/>
        <v>Adult</v>
      </c>
    </row>
    <row r="3683" spans="1:7">
      <c r="A3683" t="s">
        <v>3699</v>
      </c>
      <c r="B3683" t="s">
        <v>7069</v>
      </c>
      <c r="C3683" t="s">
        <v>12</v>
      </c>
      <c r="D3683" t="s">
        <v>10</v>
      </c>
      <c r="E3683" s="9">
        <v>36648</v>
      </c>
      <c r="F3683">
        <f t="shared" ca="1" si="114"/>
        <v>26</v>
      </c>
      <c r="G3683" t="str">
        <f t="shared" ca="1" si="115"/>
        <v>Adult</v>
      </c>
    </row>
    <row r="3684" spans="1:7">
      <c r="A3684" t="s">
        <v>3700</v>
      </c>
      <c r="B3684" t="s">
        <v>7069</v>
      </c>
      <c r="C3684" t="s">
        <v>10</v>
      </c>
      <c r="D3684" t="s">
        <v>10</v>
      </c>
      <c r="E3684" s="9">
        <v>29801</v>
      </c>
      <c r="F3684">
        <f t="shared" ca="1" si="114"/>
        <v>44</v>
      </c>
      <c r="G3684" t="str">
        <f t="shared" ca="1" si="115"/>
        <v>Adult</v>
      </c>
    </row>
    <row r="3685" spans="1:7">
      <c r="A3685" t="s">
        <v>3701</v>
      </c>
      <c r="B3685" t="s">
        <v>7069</v>
      </c>
      <c r="C3685" t="s">
        <v>12</v>
      </c>
      <c r="D3685" t="s">
        <v>10</v>
      </c>
      <c r="E3685" s="9">
        <v>31878</v>
      </c>
      <c r="F3685">
        <f t="shared" ca="1" si="114"/>
        <v>39</v>
      </c>
      <c r="G3685" t="str">
        <f t="shared" ca="1" si="115"/>
        <v>Adult</v>
      </c>
    </row>
    <row r="3686" spans="1:7">
      <c r="A3686" t="s">
        <v>3702</v>
      </c>
      <c r="B3686" t="s">
        <v>7069</v>
      </c>
      <c r="C3686" t="s">
        <v>10</v>
      </c>
      <c r="D3686" t="s">
        <v>10</v>
      </c>
      <c r="E3686" s="9">
        <v>33739</v>
      </c>
      <c r="F3686">
        <f t="shared" ca="1" si="114"/>
        <v>34</v>
      </c>
      <c r="G3686" t="str">
        <f t="shared" ca="1" si="115"/>
        <v>Adult</v>
      </c>
    </row>
    <row r="3687" spans="1:7">
      <c r="A3687" t="s">
        <v>3703</v>
      </c>
      <c r="B3687" t="s">
        <v>7069</v>
      </c>
      <c r="C3687" t="s">
        <v>12</v>
      </c>
      <c r="D3687" t="s">
        <v>10</v>
      </c>
      <c r="E3687" s="9">
        <v>34100</v>
      </c>
      <c r="F3687">
        <f t="shared" ca="1" si="114"/>
        <v>33</v>
      </c>
      <c r="G3687" t="str">
        <f t="shared" ca="1" si="115"/>
        <v>Adult</v>
      </c>
    </row>
    <row r="3688" spans="1:7">
      <c r="A3688" t="s">
        <v>3704</v>
      </c>
      <c r="B3688" t="s">
        <v>7068</v>
      </c>
      <c r="C3688" t="s">
        <v>10</v>
      </c>
      <c r="D3688" t="s">
        <v>10</v>
      </c>
      <c r="E3688" s="9">
        <v>36046</v>
      </c>
      <c r="F3688">
        <f t="shared" ca="1" si="114"/>
        <v>27</v>
      </c>
      <c r="G3688" t="str">
        <f t="shared" ca="1" si="115"/>
        <v>Adult</v>
      </c>
    </row>
    <row r="3689" spans="1:7">
      <c r="A3689" t="s">
        <v>3705</v>
      </c>
      <c r="B3689" t="s">
        <v>7069</v>
      </c>
      <c r="C3689" t="s">
        <v>12</v>
      </c>
      <c r="D3689" t="s">
        <v>12</v>
      </c>
      <c r="E3689" s="9">
        <v>40335</v>
      </c>
      <c r="F3689">
        <f t="shared" ca="1" si="114"/>
        <v>16</v>
      </c>
      <c r="G3689" t="str">
        <f t="shared" ca="1" si="115"/>
        <v>Young</v>
      </c>
    </row>
    <row r="3690" spans="1:7">
      <c r="A3690" t="s">
        <v>3706</v>
      </c>
      <c r="B3690" t="s">
        <v>7068</v>
      </c>
      <c r="C3690" t="s">
        <v>10</v>
      </c>
      <c r="D3690" t="s">
        <v>10</v>
      </c>
      <c r="E3690" s="9">
        <v>30069</v>
      </c>
      <c r="F3690">
        <f t="shared" ca="1" si="114"/>
        <v>44</v>
      </c>
      <c r="G3690" t="str">
        <f t="shared" ca="1" si="115"/>
        <v>Adult</v>
      </c>
    </row>
    <row r="3691" spans="1:7">
      <c r="A3691" t="s">
        <v>3707</v>
      </c>
      <c r="B3691" t="s">
        <v>7068</v>
      </c>
      <c r="C3691" t="s">
        <v>10</v>
      </c>
      <c r="D3691" t="s">
        <v>10</v>
      </c>
      <c r="E3691" s="9">
        <v>36427</v>
      </c>
      <c r="F3691">
        <f t="shared" ca="1" si="114"/>
        <v>26</v>
      </c>
      <c r="G3691" t="str">
        <f t="shared" ca="1" si="115"/>
        <v>Adult</v>
      </c>
    </row>
    <row r="3692" spans="1:7">
      <c r="A3692" t="s">
        <v>3708</v>
      </c>
      <c r="B3692" t="s">
        <v>7068</v>
      </c>
      <c r="C3692" t="s">
        <v>10</v>
      </c>
      <c r="D3692" t="s">
        <v>10</v>
      </c>
      <c r="E3692" s="9">
        <v>36728</v>
      </c>
      <c r="F3692">
        <f t="shared" ca="1" si="114"/>
        <v>26</v>
      </c>
      <c r="G3692" t="str">
        <f t="shared" ca="1" si="115"/>
        <v>Adult</v>
      </c>
    </row>
    <row r="3693" spans="1:7">
      <c r="A3693" t="s">
        <v>3709</v>
      </c>
      <c r="B3693" t="s">
        <v>7068</v>
      </c>
      <c r="C3693" t="s">
        <v>12</v>
      </c>
      <c r="D3693" t="s">
        <v>10</v>
      </c>
      <c r="E3693" s="9">
        <v>32184</v>
      </c>
      <c r="F3693">
        <f t="shared" ca="1" si="114"/>
        <v>38</v>
      </c>
      <c r="G3693" t="str">
        <f t="shared" ca="1" si="115"/>
        <v>Adult</v>
      </c>
    </row>
    <row r="3694" spans="1:7">
      <c r="A3694" t="s">
        <v>3710</v>
      </c>
      <c r="B3694" t="s">
        <v>7068</v>
      </c>
      <c r="C3694" t="s">
        <v>12</v>
      </c>
      <c r="D3694" t="s">
        <v>12</v>
      </c>
      <c r="E3694" s="9">
        <v>36268</v>
      </c>
      <c r="F3694">
        <f t="shared" ca="1" si="114"/>
        <v>27</v>
      </c>
      <c r="G3694" t="str">
        <f t="shared" ca="1" si="115"/>
        <v>Adult</v>
      </c>
    </row>
    <row r="3695" spans="1:7">
      <c r="A3695" t="s">
        <v>3711</v>
      </c>
      <c r="B3695" t="s">
        <v>7068</v>
      </c>
      <c r="C3695" t="s">
        <v>10</v>
      </c>
      <c r="D3695" t="s">
        <v>10</v>
      </c>
      <c r="E3695" s="9">
        <v>34107</v>
      </c>
      <c r="F3695">
        <f t="shared" ca="1" si="114"/>
        <v>33</v>
      </c>
      <c r="G3695" t="str">
        <f t="shared" ca="1" si="115"/>
        <v>Adult</v>
      </c>
    </row>
    <row r="3696" spans="1:7">
      <c r="A3696" t="s">
        <v>3712</v>
      </c>
      <c r="B3696" t="s">
        <v>7068</v>
      </c>
      <c r="C3696" t="s">
        <v>12</v>
      </c>
      <c r="D3696" t="s">
        <v>12</v>
      </c>
      <c r="E3696" s="9">
        <v>35185</v>
      </c>
      <c r="F3696">
        <f t="shared" ca="1" si="114"/>
        <v>30</v>
      </c>
      <c r="G3696" t="str">
        <f t="shared" ca="1" si="115"/>
        <v>Adult</v>
      </c>
    </row>
    <row r="3697" spans="1:7">
      <c r="A3697" t="s">
        <v>3713</v>
      </c>
      <c r="B3697" t="s">
        <v>7068</v>
      </c>
      <c r="C3697" t="s">
        <v>12</v>
      </c>
      <c r="D3697" t="s">
        <v>12</v>
      </c>
      <c r="E3697" s="9">
        <v>31190</v>
      </c>
      <c r="F3697">
        <f t="shared" ca="1" si="114"/>
        <v>41</v>
      </c>
      <c r="G3697" t="str">
        <f t="shared" ca="1" si="115"/>
        <v>Adult</v>
      </c>
    </row>
    <row r="3698" spans="1:7">
      <c r="A3698" t="s">
        <v>3714</v>
      </c>
      <c r="B3698" t="s">
        <v>7068</v>
      </c>
      <c r="C3698" t="s">
        <v>12</v>
      </c>
      <c r="D3698" t="s">
        <v>10</v>
      </c>
      <c r="E3698" s="9">
        <v>30263</v>
      </c>
      <c r="F3698">
        <f t="shared" ca="1" si="114"/>
        <v>43</v>
      </c>
      <c r="G3698" t="str">
        <f t="shared" ca="1" si="115"/>
        <v>Adult</v>
      </c>
    </row>
    <row r="3699" spans="1:7">
      <c r="A3699" t="s">
        <v>3715</v>
      </c>
      <c r="B3699" t="s">
        <v>7068</v>
      </c>
      <c r="C3699" t="s">
        <v>12</v>
      </c>
      <c r="D3699" t="s">
        <v>12</v>
      </c>
      <c r="E3699" s="9">
        <v>33013</v>
      </c>
      <c r="F3699">
        <f t="shared" ca="1" si="114"/>
        <v>36</v>
      </c>
      <c r="G3699" t="str">
        <f t="shared" ca="1" si="115"/>
        <v>Adult</v>
      </c>
    </row>
    <row r="3700" spans="1:7">
      <c r="A3700" t="s">
        <v>3716</v>
      </c>
      <c r="B3700" t="s">
        <v>7068</v>
      </c>
      <c r="C3700" t="s">
        <v>10</v>
      </c>
      <c r="D3700" t="s">
        <v>10</v>
      </c>
      <c r="E3700" s="9">
        <v>31630</v>
      </c>
      <c r="F3700">
        <f t="shared" ca="1" si="114"/>
        <v>39</v>
      </c>
      <c r="G3700" t="str">
        <f t="shared" ca="1" si="115"/>
        <v>Adult</v>
      </c>
    </row>
    <row r="3701" spans="1:7">
      <c r="A3701" t="s">
        <v>3717</v>
      </c>
      <c r="B3701" t="s">
        <v>7068</v>
      </c>
      <c r="C3701" t="s">
        <v>12</v>
      </c>
      <c r="D3701" t="s">
        <v>10</v>
      </c>
      <c r="E3701" s="9">
        <v>38986</v>
      </c>
      <c r="F3701">
        <f t="shared" ca="1" si="114"/>
        <v>19</v>
      </c>
      <c r="G3701" t="str">
        <f t="shared" ca="1" si="115"/>
        <v>Young</v>
      </c>
    </row>
    <row r="3702" spans="1:7">
      <c r="A3702" t="s">
        <v>3718</v>
      </c>
      <c r="B3702" t="s">
        <v>7069</v>
      </c>
      <c r="C3702" t="s">
        <v>10</v>
      </c>
      <c r="D3702" t="s">
        <v>12</v>
      </c>
      <c r="E3702" s="9">
        <v>30220</v>
      </c>
      <c r="F3702">
        <f t="shared" ca="1" si="114"/>
        <v>43</v>
      </c>
      <c r="G3702" t="str">
        <f t="shared" ca="1" si="115"/>
        <v>Adult</v>
      </c>
    </row>
    <row r="3703" spans="1:7">
      <c r="A3703" t="s">
        <v>3719</v>
      </c>
      <c r="B3703" t="s">
        <v>7068</v>
      </c>
      <c r="C3703" t="s">
        <v>12</v>
      </c>
      <c r="D3703" t="s">
        <v>12</v>
      </c>
      <c r="E3703" s="9">
        <v>33286</v>
      </c>
      <c r="F3703">
        <f t="shared" ca="1" si="114"/>
        <v>35</v>
      </c>
      <c r="G3703" t="str">
        <f t="shared" ca="1" si="115"/>
        <v>Adult</v>
      </c>
    </row>
    <row r="3704" spans="1:7">
      <c r="A3704" t="s">
        <v>3720</v>
      </c>
      <c r="B3704" t="s">
        <v>7068</v>
      </c>
      <c r="C3704" t="s">
        <v>10</v>
      </c>
      <c r="D3704" t="s">
        <v>10</v>
      </c>
      <c r="E3704" s="9">
        <v>37659</v>
      </c>
      <c r="F3704">
        <f t="shared" ca="1" si="114"/>
        <v>23</v>
      </c>
      <c r="G3704" t="str">
        <f t="shared" ca="1" si="115"/>
        <v>Adult</v>
      </c>
    </row>
    <row r="3705" spans="1:7">
      <c r="A3705" t="s">
        <v>3721</v>
      </c>
      <c r="B3705" t="s">
        <v>7069</v>
      </c>
      <c r="C3705" t="s">
        <v>10</v>
      </c>
      <c r="D3705" t="s">
        <v>12</v>
      </c>
      <c r="E3705" s="9">
        <v>35076</v>
      </c>
      <c r="F3705">
        <f t="shared" ca="1" si="114"/>
        <v>30</v>
      </c>
      <c r="G3705" t="str">
        <f t="shared" ca="1" si="115"/>
        <v>Adult</v>
      </c>
    </row>
    <row r="3706" spans="1:7">
      <c r="A3706" t="s">
        <v>3722</v>
      </c>
      <c r="B3706" t="s">
        <v>7068</v>
      </c>
      <c r="C3706" t="s">
        <v>12</v>
      </c>
      <c r="D3706" t="s">
        <v>12</v>
      </c>
      <c r="E3706" s="9">
        <v>34572</v>
      </c>
      <c r="F3706">
        <f t="shared" ca="1" si="114"/>
        <v>31</v>
      </c>
      <c r="G3706" t="str">
        <f t="shared" ca="1" si="115"/>
        <v>Adult</v>
      </c>
    </row>
    <row r="3707" spans="1:7">
      <c r="A3707" t="s">
        <v>3723</v>
      </c>
      <c r="B3707" t="s">
        <v>7068</v>
      </c>
      <c r="C3707" t="s">
        <v>12</v>
      </c>
      <c r="D3707" t="s">
        <v>12</v>
      </c>
      <c r="E3707" s="9">
        <v>37877</v>
      </c>
      <c r="F3707">
        <f t="shared" ca="1" si="114"/>
        <v>22</v>
      </c>
      <c r="G3707" t="str">
        <f t="shared" ca="1" si="115"/>
        <v>Adult</v>
      </c>
    </row>
    <row r="3708" spans="1:7">
      <c r="A3708" t="s">
        <v>3724</v>
      </c>
      <c r="B3708" t="s">
        <v>7069</v>
      </c>
      <c r="C3708" t="s">
        <v>10</v>
      </c>
      <c r="D3708" t="s">
        <v>10</v>
      </c>
      <c r="E3708" s="9">
        <v>30113</v>
      </c>
      <c r="F3708">
        <f t="shared" ca="1" si="114"/>
        <v>44</v>
      </c>
      <c r="G3708" t="str">
        <f t="shared" ca="1" si="115"/>
        <v>Adult</v>
      </c>
    </row>
    <row r="3709" spans="1:7">
      <c r="A3709" t="s">
        <v>3725</v>
      </c>
      <c r="B3709" t="s">
        <v>7069</v>
      </c>
      <c r="C3709" t="s">
        <v>12</v>
      </c>
      <c r="D3709" t="s">
        <v>12</v>
      </c>
      <c r="E3709" s="9">
        <v>31734</v>
      </c>
      <c r="F3709">
        <f t="shared" ca="1" si="114"/>
        <v>39</v>
      </c>
      <c r="G3709" t="str">
        <f t="shared" ca="1" si="115"/>
        <v>Adult</v>
      </c>
    </row>
    <row r="3710" spans="1:7">
      <c r="A3710" t="s">
        <v>3726</v>
      </c>
      <c r="B3710" t="s">
        <v>7069</v>
      </c>
      <c r="C3710" t="s">
        <v>10</v>
      </c>
      <c r="D3710" t="s">
        <v>10</v>
      </c>
      <c r="E3710" s="9">
        <v>36008</v>
      </c>
      <c r="F3710">
        <f t="shared" ca="1" si="114"/>
        <v>27</v>
      </c>
      <c r="G3710" t="str">
        <f t="shared" ca="1" si="115"/>
        <v>Adult</v>
      </c>
    </row>
    <row r="3711" spans="1:7">
      <c r="A3711" t="s">
        <v>3727</v>
      </c>
      <c r="B3711" t="s">
        <v>7069</v>
      </c>
      <c r="C3711" t="s">
        <v>10</v>
      </c>
      <c r="D3711" t="s">
        <v>10</v>
      </c>
      <c r="E3711" s="9">
        <v>29382</v>
      </c>
      <c r="F3711">
        <f t="shared" ca="1" si="114"/>
        <v>46</v>
      </c>
      <c r="G3711" t="str">
        <f t="shared" ca="1" si="115"/>
        <v>Adult</v>
      </c>
    </row>
    <row r="3712" spans="1:7">
      <c r="A3712" t="s">
        <v>3728</v>
      </c>
      <c r="B3712" t="s">
        <v>7069</v>
      </c>
      <c r="C3712" t="s">
        <v>12</v>
      </c>
      <c r="D3712" t="s">
        <v>12</v>
      </c>
      <c r="E3712" s="9">
        <v>38022</v>
      </c>
      <c r="F3712">
        <f t="shared" ca="1" si="114"/>
        <v>22</v>
      </c>
      <c r="G3712" t="str">
        <f t="shared" ca="1" si="115"/>
        <v>Adult</v>
      </c>
    </row>
    <row r="3713" spans="1:7">
      <c r="A3713" t="s">
        <v>3729</v>
      </c>
      <c r="B3713" t="s">
        <v>7068</v>
      </c>
      <c r="C3713" t="s">
        <v>12</v>
      </c>
      <c r="D3713" t="s">
        <v>12</v>
      </c>
      <c r="E3713" s="9">
        <v>34780</v>
      </c>
      <c r="F3713">
        <f t="shared" ca="1" si="114"/>
        <v>31</v>
      </c>
      <c r="G3713" t="str">
        <f t="shared" ca="1" si="115"/>
        <v>Adult</v>
      </c>
    </row>
    <row r="3714" spans="1:7">
      <c r="A3714" t="s">
        <v>3730</v>
      </c>
      <c r="B3714" t="s">
        <v>7069</v>
      </c>
      <c r="C3714" t="s">
        <v>10</v>
      </c>
      <c r="D3714" t="s">
        <v>10</v>
      </c>
      <c r="E3714" s="9">
        <v>32103</v>
      </c>
      <c r="F3714">
        <f t="shared" ca="1" si="114"/>
        <v>38</v>
      </c>
      <c r="G3714" t="str">
        <f t="shared" ca="1" si="115"/>
        <v>Adult</v>
      </c>
    </row>
    <row r="3715" spans="1:7">
      <c r="A3715" t="s">
        <v>3731</v>
      </c>
      <c r="B3715" t="s">
        <v>7069</v>
      </c>
      <c r="C3715" t="s">
        <v>12</v>
      </c>
      <c r="D3715" t="s">
        <v>10</v>
      </c>
      <c r="E3715" s="9">
        <v>31938</v>
      </c>
      <c r="F3715">
        <f t="shared" ref="F3715:F3778" ca="1" si="116">DATEDIF(E3715,TODAY(),"Y")</f>
        <v>39</v>
      </c>
      <c r="G3715" t="str">
        <f t="shared" ref="G3715:G3778" ca="1" si="117">IF(F3715&lt;=20,"Young","Adult")</f>
        <v>Adult</v>
      </c>
    </row>
    <row r="3716" spans="1:7">
      <c r="A3716" t="s">
        <v>3732</v>
      </c>
      <c r="B3716" t="s">
        <v>7069</v>
      </c>
      <c r="C3716" t="s">
        <v>12</v>
      </c>
      <c r="D3716" t="s">
        <v>12</v>
      </c>
      <c r="E3716" s="9">
        <v>29575</v>
      </c>
      <c r="F3716">
        <f t="shared" ca="1" si="116"/>
        <v>45</v>
      </c>
      <c r="G3716" t="str">
        <f t="shared" ca="1" si="117"/>
        <v>Adult</v>
      </c>
    </row>
    <row r="3717" spans="1:7">
      <c r="A3717" t="s">
        <v>3733</v>
      </c>
      <c r="B3717" t="s">
        <v>7069</v>
      </c>
      <c r="C3717" t="s">
        <v>10</v>
      </c>
      <c r="D3717" t="s">
        <v>10</v>
      </c>
      <c r="E3717" s="9">
        <v>37781</v>
      </c>
      <c r="F3717">
        <f t="shared" ca="1" si="116"/>
        <v>23</v>
      </c>
      <c r="G3717" t="str">
        <f t="shared" ca="1" si="117"/>
        <v>Adult</v>
      </c>
    </row>
    <row r="3718" spans="1:7">
      <c r="A3718" t="s">
        <v>3734</v>
      </c>
      <c r="B3718" t="s">
        <v>7068</v>
      </c>
      <c r="C3718" t="s">
        <v>12</v>
      </c>
      <c r="D3718" t="s">
        <v>10</v>
      </c>
      <c r="E3718" s="9">
        <v>37157</v>
      </c>
      <c r="F3718">
        <f t="shared" ca="1" si="116"/>
        <v>24</v>
      </c>
      <c r="G3718" t="str">
        <f t="shared" ca="1" si="117"/>
        <v>Adult</v>
      </c>
    </row>
    <row r="3719" spans="1:7">
      <c r="A3719" t="s">
        <v>3735</v>
      </c>
      <c r="B3719" t="s">
        <v>7069</v>
      </c>
      <c r="C3719" t="s">
        <v>10</v>
      </c>
      <c r="D3719" t="s">
        <v>10</v>
      </c>
      <c r="E3719" s="9">
        <v>30408</v>
      </c>
      <c r="F3719">
        <f t="shared" ca="1" si="116"/>
        <v>43</v>
      </c>
      <c r="G3719" t="str">
        <f t="shared" ca="1" si="117"/>
        <v>Adult</v>
      </c>
    </row>
    <row r="3720" spans="1:7">
      <c r="A3720" t="s">
        <v>3736</v>
      </c>
      <c r="B3720" t="s">
        <v>7068</v>
      </c>
      <c r="C3720" t="s">
        <v>12</v>
      </c>
      <c r="D3720" t="s">
        <v>10</v>
      </c>
      <c r="E3720" s="9">
        <v>32430</v>
      </c>
      <c r="F3720">
        <f t="shared" ca="1" si="116"/>
        <v>37</v>
      </c>
      <c r="G3720" t="str">
        <f t="shared" ca="1" si="117"/>
        <v>Adult</v>
      </c>
    </row>
    <row r="3721" spans="1:7">
      <c r="A3721" t="s">
        <v>3737</v>
      </c>
      <c r="B3721" t="s">
        <v>7069</v>
      </c>
      <c r="C3721" t="s">
        <v>10</v>
      </c>
      <c r="D3721" t="s">
        <v>10</v>
      </c>
      <c r="E3721" s="9">
        <v>31417</v>
      </c>
      <c r="F3721">
        <f t="shared" ca="1" si="116"/>
        <v>40</v>
      </c>
      <c r="G3721" t="str">
        <f t="shared" ca="1" si="117"/>
        <v>Adult</v>
      </c>
    </row>
    <row r="3722" spans="1:7">
      <c r="A3722" t="s">
        <v>3738</v>
      </c>
      <c r="B3722" t="s">
        <v>7068</v>
      </c>
      <c r="C3722" t="s">
        <v>10</v>
      </c>
      <c r="D3722" t="s">
        <v>10</v>
      </c>
      <c r="E3722" s="9">
        <v>39811</v>
      </c>
      <c r="F3722">
        <f t="shared" ca="1" si="116"/>
        <v>17</v>
      </c>
      <c r="G3722" t="str">
        <f t="shared" ca="1" si="117"/>
        <v>Young</v>
      </c>
    </row>
    <row r="3723" spans="1:7">
      <c r="A3723" t="s">
        <v>3739</v>
      </c>
      <c r="B3723" t="s">
        <v>7068</v>
      </c>
      <c r="C3723" t="s">
        <v>10</v>
      </c>
      <c r="D3723" t="s">
        <v>10</v>
      </c>
      <c r="E3723" s="9">
        <v>29456</v>
      </c>
      <c r="F3723">
        <f t="shared" ca="1" si="116"/>
        <v>45</v>
      </c>
      <c r="G3723" t="str">
        <f t="shared" ca="1" si="117"/>
        <v>Adult</v>
      </c>
    </row>
    <row r="3724" spans="1:7">
      <c r="A3724" t="s">
        <v>3740</v>
      </c>
      <c r="B3724" t="s">
        <v>7069</v>
      </c>
      <c r="C3724" t="s">
        <v>10</v>
      </c>
      <c r="D3724" t="s">
        <v>12</v>
      </c>
      <c r="E3724" s="9">
        <v>31713</v>
      </c>
      <c r="F3724">
        <f t="shared" ca="1" si="116"/>
        <v>39</v>
      </c>
      <c r="G3724" t="str">
        <f t="shared" ca="1" si="117"/>
        <v>Adult</v>
      </c>
    </row>
    <row r="3725" spans="1:7">
      <c r="A3725" t="s">
        <v>3741</v>
      </c>
      <c r="B3725" t="s">
        <v>7068</v>
      </c>
      <c r="C3725" t="s">
        <v>12</v>
      </c>
      <c r="D3725" t="s">
        <v>12</v>
      </c>
      <c r="E3725" s="9">
        <v>37705</v>
      </c>
      <c r="F3725">
        <f t="shared" ca="1" si="116"/>
        <v>23</v>
      </c>
      <c r="G3725" t="str">
        <f t="shared" ca="1" si="117"/>
        <v>Adult</v>
      </c>
    </row>
    <row r="3726" spans="1:7">
      <c r="A3726" t="s">
        <v>3742</v>
      </c>
      <c r="B3726" t="s">
        <v>7069</v>
      </c>
      <c r="C3726" t="s">
        <v>12</v>
      </c>
      <c r="D3726" t="s">
        <v>12</v>
      </c>
      <c r="E3726" s="9">
        <v>35895</v>
      </c>
      <c r="F3726">
        <f t="shared" ca="1" si="116"/>
        <v>28</v>
      </c>
      <c r="G3726" t="str">
        <f t="shared" ca="1" si="117"/>
        <v>Adult</v>
      </c>
    </row>
    <row r="3727" spans="1:7">
      <c r="A3727" t="s">
        <v>3743</v>
      </c>
      <c r="B3727" t="s">
        <v>7068</v>
      </c>
      <c r="C3727" t="s">
        <v>10</v>
      </c>
      <c r="D3727" t="s">
        <v>10</v>
      </c>
      <c r="E3727" s="9">
        <v>31638</v>
      </c>
      <c r="F3727">
        <f t="shared" ca="1" si="116"/>
        <v>39</v>
      </c>
      <c r="G3727" t="str">
        <f t="shared" ca="1" si="117"/>
        <v>Adult</v>
      </c>
    </row>
    <row r="3728" spans="1:7">
      <c r="A3728" t="s">
        <v>3744</v>
      </c>
      <c r="B3728" t="s">
        <v>7069</v>
      </c>
      <c r="C3728" t="s">
        <v>10</v>
      </c>
      <c r="D3728" t="s">
        <v>10</v>
      </c>
      <c r="E3728" s="9">
        <v>41008</v>
      </c>
      <c r="F3728">
        <f t="shared" ca="1" si="116"/>
        <v>14</v>
      </c>
      <c r="G3728" t="str">
        <f t="shared" ca="1" si="117"/>
        <v>Young</v>
      </c>
    </row>
    <row r="3729" spans="1:7">
      <c r="A3729" t="s">
        <v>3745</v>
      </c>
      <c r="B3729" t="s">
        <v>7068</v>
      </c>
      <c r="C3729" t="s">
        <v>10</v>
      </c>
      <c r="D3729" t="s">
        <v>10</v>
      </c>
      <c r="E3729" s="9">
        <v>32833</v>
      </c>
      <c r="F3729">
        <f t="shared" ca="1" si="116"/>
        <v>36</v>
      </c>
      <c r="G3729" t="str">
        <f t="shared" ca="1" si="117"/>
        <v>Adult</v>
      </c>
    </row>
    <row r="3730" spans="1:7">
      <c r="A3730" t="s">
        <v>3746</v>
      </c>
      <c r="B3730" t="s">
        <v>7069</v>
      </c>
      <c r="C3730" t="s">
        <v>10</v>
      </c>
      <c r="D3730" t="s">
        <v>10</v>
      </c>
      <c r="E3730" s="9">
        <v>40388</v>
      </c>
      <c r="F3730">
        <f t="shared" ca="1" si="116"/>
        <v>15</v>
      </c>
      <c r="G3730" t="str">
        <f t="shared" ca="1" si="117"/>
        <v>Young</v>
      </c>
    </row>
    <row r="3731" spans="1:7">
      <c r="A3731" t="s">
        <v>3747</v>
      </c>
      <c r="B3731" t="s">
        <v>7069</v>
      </c>
      <c r="C3731" t="s">
        <v>10</v>
      </c>
      <c r="D3731" t="s">
        <v>10</v>
      </c>
      <c r="E3731" s="9">
        <v>32589</v>
      </c>
      <c r="F3731">
        <f t="shared" ca="1" si="116"/>
        <v>37</v>
      </c>
      <c r="G3731" t="str">
        <f t="shared" ca="1" si="117"/>
        <v>Adult</v>
      </c>
    </row>
    <row r="3732" spans="1:7">
      <c r="A3732" t="s">
        <v>3748</v>
      </c>
      <c r="B3732" t="s">
        <v>7068</v>
      </c>
      <c r="C3732" t="s">
        <v>12</v>
      </c>
      <c r="D3732" t="s">
        <v>10</v>
      </c>
      <c r="E3732" s="9">
        <v>37635</v>
      </c>
      <c r="F3732">
        <f t="shared" ca="1" si="116"/>
        <v>23</v>
      </c>
      <c r="G3732" t="str">
        <f t="shared" ca="1" si="117"/>
        <v>Adult</v>
      </c>
    </row>
    <row r="3733" spans="1:7">
      <c r="A3733" t="s">
        <v>3749</v>
      </c>
      <c r="B3733" t="s">
        <v>7069</v>
      </c>
      <c r="C3733" t="s">
        <v>10</v>
      </c>
      <c r="D3733" t="s">
        <v>10</v>
      </c>
      <c r="E3733" s="9">
        <v>32389</v>
      </c>
      <c r="F3733">
        <f t="shared" ca="1" si="116"/>
        <v>37</v>
      </c>
      <c r="G3733" t="str">
        <f t="shared" ca="1" si="117"/>
        <v>Adult</v>
      </c>
    </row>
    <row r="3734" spans="1:7">
      <c r="A3734" t="s">
        <v>3750</v>
      </c>
      <c r="B3734" t="s">
        <v>7068</v>
      </c>
      <c r="C3734" t="s">
        <v>12</v>
      </c>
      <c r="D3734" t="s">
        <v>12</v>
      </c>
      <c r="E3734" s="9">
        <v>30111</v>
      </c>
      <c r="F3734">
        <f t="shared" ca="1" si="116"/>
        <v>44</v>
      </c>
      <c r="G3734" t="str">
        <f t="shared" ca="1" si="117"/>
        <v>Adult</v>
      </c>
    </row>
    <row r="3735" spans="1:7">
      <c r="A3735" t="s">
        <v>3751</v>
      </c>
      <c r="B3735" t="s">
        <v>7068</v>
      </c>
      <c r="C3735" t="s">
        <v>10</v>
      </c>
      <c r="D3735" t="s">
        <v>12</v>
      </c>
      <c r="E3735" s="9">
        <v>29952</v>
      </c>
      <c r="F3735">
        <f t="shared" ca="1" si="116"/>
        <v>44</v>
      </c>
      <c r="G3735" t="str">
        <f t="shared" ca="1" si="117"/>
        <v>Adult</v>
      </c>
    </row>
    <row r="3736" spans="1:7">
      <c r="A3736" t="s">
        <v>3752</v>
      </c>
      <c r="B3736" t="s">
        <v>7068</v>
      </c>
      <c r="C3736" t="s">
        <v>10</v>
      </c>
      <c r="D3736" t="s">
        <v>10</v>
      </c>
      <c r="E3736" s="9">
        <v>38196</v>
      </c>
      <c r="F3736">
        <f t="shared" ca="1" si="116"/>
        <v>21</v>
      </c>
      <c r="G3736" t="str">
        <f t="shared" ca="1" si="117"/>
        <v>Adult</v>
      </c>
    </row>
    <row r="3737" spans="1:7">
      <c r="A3737" t="s">
        <v>3753</v>
      </c>
      <c r="B3737" t="s">
        <v>7068</v>
      </c>
      <c r="C3737" t="s">
        <v>12</v>
      </c>
      <c r="D3737" t="s">
        <v>10</v>
      </c>
      <c r="E3737" s="9">
        <v>30886</v>
      </c>
      <c r="F3737">
        <f t="shared" ca="1" si="116"/>
        <v>42</v>
      </c>
      <c r="G3737" t="str">
        <f t="shared" ca="1" si="117"/>
        <v>Adult</v>
      </c>
    </row>
    <row r="3738" spans="1:7">
      <c r="A3738" t="s">
        <v>3754</v>
      </c>
      <c r="B3738" t="s">
        <v>7068</v>
      </c>
      <c r="C3738" t="s">
        <v>10</v>
      </c>
      <c r="D3738" t="s">
        <v>10</v>
      </c>
      <c r="E3738" s="9">
        <v>33572</v>
      </c>
      <c r="F3738">
        <f t="shared" ca="1" si="116"/>
        <v>34</v>
      </c>
      <c r="G3738" t="str">
        <f t="shared" ca="1" si="117"/>
        <v>Adult</v>
      </c>
    </row>
    <row r="3739" spans="1:7">
      <c r="A3739" t="s">
        <v>3755</v>
      </c>
      <c r="B3739" t="s">
        <v>7068</v>
      </c>
      <c r="C3739" t="s">
        <v>10</v>
      </c>
      <c r="D3739" t="s">
        <v>10</v>
      </c>
      <c r="E3739" s="9">
        <v>36472</v>
      </c>
      <c r="F3739">
        <f t="shared" ca="1" si="116"/>
        <v>26</v>
      </c>
      <c r="G3739" t="str">
        <f t="shared" ca="1" si="117"/>
        <v>Adult</v>
      </c>
    </row>
    <row r="3740" spans="1:7">
      <c r="A3740" t="s">
        <v>3756</v>
      </c>
      <c r="B3740" t="s">
        <v>7069</v>
      </c>
      <c r="C3740" t="s">
        <v>10</v>
      </c>
      <c r="D3740" t="s">
        <v>10</v>
      </c>
      <c r="E3740" s="9">
        <v>38967</v>
      </c>
      <c r="F3740">
        <f t="shared" ca="1" si="116"/>
        <v>19</v>
      </c>
      <c r="G3740" t="str">
        <f t="shared" ca="1" si="117"/>
        <v>Young</v>
      </c>
    </row>
    <row r="3741" spans="1:7">
      <c r="A3741" t="s">
        <v>3757</v>
      </c>
      <c r="B3741" t="s">
        <v>7069</v>
      </c>
      <c r="C3741" t="s">
        <v>10</v>
      </c>
      <c r="D3741" t="s">
        <v>10</v>
      </c>
      <c r="E3741" s="9">
        <v>35633</v>
      </c>
      <c r="F3741">
        <f t="shared" ca="1" si="116"/>
        <v>29</v>
      </c>
      <c r="G3741" t="str">
        <f t="shared" ca="1" si="117"/>
        <v>Adult</v>
      </c>
    </row>
    <row r="3742" spans="1:7">
      <c r="A3742" t="s">
        <v>3758</v>
      </c>
      <c r="B3742" t="s">
        <v>7068</v>
      </c>
      <c r="C3742" t="s">
        <v>12</v>
      </c>
      <c r="D3742" t="s">
        <v>12</v>
      </c>
      <c r="E3742" s="9">
        <v>40010</v>
      </c>
      <c r="F3742">
        <f t="shared" ca="1" si="116"/>
        <v>17</v>
      </c>
      <c r="G3742" t="str">
        <f t="shared" ca="1" si="117"/>
        <v>Young</v>
      </c>
    </row>
    <row r="3743" spans="1:7">
      <c r="A3743" t="s">
        <v>3759</v>
      </c>
      <c r="B3743" t="s">
        <v>7069</v>
      </c>
      <c r="C3743" t="s">
        <v>12</v>
      </c>
      <c r="D3743" t="s">
        <v>12</v>
      </c>
      <c r="E3743" s="9">
        <v>31718</v>
      </c>
      <c r="F3743">
        <f t="shared" ca="1" si="116"/>
        <v>39</v>
      </c>
      <c r="G3743" t="str">
        <f t="shared" ca="1" si="117"/>
        <v>Adult</v>
      </c>
    </row>
    <row r="3744" spans="1:7">
      <c r="A3744" t="s">
        <v>3760</v>
      </c>
      <c r="B3744" t="s">
        <v>7068</v>
      </c>
      <c r="C3744" t="s">
        <v>10</v>
      </c>
      <c r="D3744" t="s">
        <v>10</v>
      </c>
      <c r="E3744" s="9">
        <v>38922</v>
      </c>
      <c r="F3744">
        <f t="shared" ca="1" si="116"/>
        <v>20</v>
      </c>
      <c r="G3744" t="str">
        <f t="shared" ca="1" si="117"/>
        <v>Young</v>
      </c>
    </row>
    <row r="3745" spans="1:7">
      <c r="A3745" t="s">
        <v>3761</v>
      </c>
      <c r="B3745" t="s">
        <v>7069</v>
      </c>
      <c r="C3745" t="s">
        <v>10</v>
      </c>
      <c r="D3745" t="s">
        <v>12</v>
      </c>
      <c r="E3745" s="9">
        <v>30754</v>
      </c>
      <c r="F3745">
        <f t="shared" ca="1" si="116"/>
        <v>42</v>
      </c>
      <c r="G3745" t="str">
        <f t="shared" ca="1" si="117"/>
        <v>Adult</v>
      </c>
    </row>
    <row r="3746" spans="1:7">
      <c r="A3746" t="s">
        <v>3762</v>
      </c>
      <c r="B3746" t="s">
        <v>7069</v>
      </c>
      <c r="C3746" t="s">
        <v>10</v>
      </c>
      <c r="D3746" t="s">
        <v>10</v>
      </c>
      <c r="E3746" s="9">
        <v>38522</v>
      </c>
      <c r="F3746">
        <f t="shared" ca="1" si="116"/>
        <v>21</v>
      </c>
      <c r="G3746" t="str">
        <f t="shared" ca="1" si="117"/>
        <v>Adult</v>
      </c>
    </row>
    <row r="3747" spans="1:7">
      <c r="A3747" t="s">
        <v>3763</v>
      </c>
      <c r="B3747" t="s">
        <v>7069</v>
      </c>
      <c r="C3747" t="s">
        <v>10</v>
      </c>
      <c r="D3747" t="s">
        <v>10</v>
      </c>
      <c r="E3747" s="9">
        <v>32971</v>
      </c>
      <c r="F3747">
        <f t="shared" ca="1" si="116"/>
        <v>36</v>
      </c>
      <c r="G3747" t="str">
        <f t="shared" ca="1" si="117"/>
        <v>Adult</v>
      </c>
    </row>
    <row r="3748" spans="1:7">
      <c r="A3748" t="s">
        <v>3764</v>
      </c>
      <c r="B3748" t="s">
        <v>7068</v>
      </c>
      <c r="C3748" t="s">
        <v>12</v>
      </c>
      <c r="D3748" t="s">
        <v>10</v>
      </c>
      <c r="E3748" s="9">
        <v>33052</v>
      </c>
      <c r="F3748">
        <f t="shared" ca="1" si="116"/>
        <v>36</v>
      </c>
      <c r="G3748" t="str">
        <f t="shared" ca="1" si="117"/>
        <v>Adult</v>
      </c>
    </row>
    <row r="3749" spans="1:7">
      <c r="A3749" t="s">
        <v>3765</v>
      </c>
      <c r="B3749" t="s">
        <v>7068</v>
      </c>
      <c r="C3749" t="s">
        <v>12</v>
      </c>
      <c r="D3749" t="s">
        <v>12</v>
      </c>
      <c r="E3749" s="9">
        <v>29312</v>
      </c>
      <c r="F3749">
        <f t="shared" ca="1" si="116"/>
        <v>46</v>
      </c>
      <c r="G3749" t="str">
        <f t="shared" ca="1" si="117"/>
        <v>Adult</v>
      </c>
    </row>
    <row r="3750" spans="1:7">
      <c r="A3750" t="s">
        <v>3766</v>
      </c>
      <c r="B3750" t="s">
        <v>7069</v>
      </c>
      <c r="C3750" t="s">
        <v>10</v>
      </c>
      <c r="D3750" t="s">
        <v>10</v>
      </c>
      <c r="E3750" s="9">
        <v>40797</v>
      </c>
      <c r="F3750">
        <f t="shared" ca="1" si="116"/>
        <v>14</v>
      </c>
      <c r="G3750" t="str">
        <f t="shared" ca="1" si="117"/>
        <v>Young</v>
      </c>
    </row>
    <row r="3751" spans="1:7">
      <c r="A3751" t="s">
        <v>3767</v>
      </c>
      <c r="B3751" t="s">
        <v>7069</v>
      </c>
      <c r="C3751" t="s">
        <v>10</v>
      </c>
      <c r="D3751" t="s">
        <v>10</v>
      </c>
      <c r="E3751" s="9">
        <v>31138</v>
      </c>
      <c r="F3751">
        <f t="shared" ca="1" si="116"/>
        <v>41</v>
      </c>
      <c r="G3751" t="str">
        <f t="shared" ca="1" si="117"/>
        <v>Adult</v>
      </c>
    </row>
    <row r="3752" spans="1:7">
      <c r="A3752" t="s">
        <v>3768</v>
      </c>
      <c r="B3752" t="s">
        <v>7068</v>
      </c>
      <c r="C3752" t="s">
        <v>12</v>
      </c>
      <c r="D3752" t="s">
        <v>10</v>
      </c>
      <c r="E3752" s="9">
        <v>34939</v>
      </c>
      <c r="F3752">
        <f t="shared" ca="1" si="116"/>
        <v>30</v>
      </c>
      <c r="G3752" t="str">
        <f t="shared" ca="1" si="117"/>
        <v>Adult</v>
      </c>
    </row>
    <row r="3753" spans="1:7">
      <c r="A3753" t="s">
        <v>3769</v>
      </c>
      <c r="B3753" t="s">
        <v>7069</v>
      </c>
      <c r="C3753" t="s">
        <v>12</v>
      </c>
      <c r="D3753" t="s">
        <v>10</v>
      </c>
      <c r="E3753" s="9">
        <v>31725</v>
      </c>
      <c r="F3753">
        <f t="shared" ca="1" si="116"/>
        <v>39</v>
      </c>
      <c r="G3753" t="str">
        <f t="shared" ca="1" si="117"/>
        <v>Adult</v>
      </c>
    </row>
    <row r="3754" spans="1:7">
      <c r="A3754" t="s">
        <v>3770</v>
      </c>
      <c r="B3754" t="s">
        <v>7069</v>
      </c>
      <c r="C3754" t="s">
        <v>10</v>
      </c>
      <c r="D3754" t="s">
        <v>10</v>
      </c>
      <c r="E3754" s="9">
        <v>34195</v>
      </c>
      <c r="F3754">
        <f t="shared" ca="1" si="116"/>
        <v>32</v>
      </c>
      <c r="G3754" t="str">
        <f t="shared" ca="1" si="117"/>
        <v>Adult</v>
      </c>
    </row>
    <row r="3755" spans="1:7">
      <c r="A3755" t="s">
        <v>3771</v>
      </c>
      <c r="B3755" t="s">
        <v>7069</v>
      </c>
      <c r="C3755" t="s">
        <v>10</v>
      </c>
      <c r="D3755" t="s">
        <v>10</v>
      </c>
      <c r="E3755" s="9">
        <v>29557</v>
      </c>
      <c r="F3755">
        <f t="shared" ca="1" si="116"/>
        <v>45</v>
      </c>
      <c r="G3755" t="str">
        <f t="shared" ca="1" si="117"/>
        <v>Adult</v>
      </c>
    </row>
    <row r="3756" spans="1:7">
      <c r="A3756" t="s">
        <v>3772</v>
      </c>
      <c r="B3756" t="s">
        <v>7069</v>
      </c>
      <c r="C3756" t="s">
        <v>10</v>
      </c>
      <c r="D3756" t="s">
        <v>10</v>
      </c>
      <c r="E3756" s="9">
        <v>39315</v>
      </c>
      <c r="F3756">
        <f t="shared" ca="1" si="116"/>
        <v>18</v>
      </c>
      <c r="G3756" t="str">
        <f t="shared" ca="1" si="117"/>
        <v>Young</v>
      </c>
    </row>
    <row r="3757" spans="1:7">
      <c r="A3757" t="s">
        <v>3773</v>
      </c>
      <c r="B3757" t="s">
        <v>7069</v>
      </c>
      <c r="C3757" t="s">
        <v>10</v>
      </c>
      <c r="D3757" t="s">
        <v>10</v>
      </c>
      <c r="E3757" s="9">
        <v>37089</v>
      </c>
      <c r="F3757">
        <f t="shared" ca="1" si="116"/>
        <v>25</v>
      </c>
      <c r="G3757" t="str">
        <f t="shared" ca="1" si="117"/>
        <v>Adult</v>
      </c>
    </row>
    <row r="3758" spans="1:7">
      <c r="A3758" t="s">
        <v>3774</v>
      </c>
      <c r="B3758" t="s">
        <v>7069</v>
      </c>
      <c r="C3758" t="s">
        <v>10</v>
      </c>
      <c r="D3758" t="s">
        <v>10</v>
      </c>
      <c r="E3758" s="9">
        <v>33805</v>
      </c>
      <c r="F3758">
        <f t="shared" ca="1" si="116"/>
        <v>34</v>
      </c>
      <c r="G3758" t="str">
        <f t="shared" ca="1" si="117"/>
        <v>Adult</v>
      </c>
    </row>
    <row r="3759" spans="1:7">
      <c r="A3759" t="s">
        <v>3775</v>
      </c>
      <c r="B3759" t="s">
        <v>7068</v>
      </c>
      <c r="C3759" t="s">
        <v>10</v>
      </c>
      <c r="D3759" t="s">
        <v>10</v>
      </c>
      <c r="E3759" s="9">
        <v>33338</v>
      </c>
      <c r="F3759">
        <f t="shared" ca="1" si="116"/>
        <v>35</v>
      </c>
      <c r="G3759" t="str">
        <f t="shared" ca="1" si="117"/>
        <v>Adult</v>
      </c>
    </row>
    <row r="3760" spans="1:7">
      <c r="A3760" t="s">
        <v>3776</v>
      </c>
      <c r="B3760" t="s">
        <v>7068</v>
      </c>
      <c r="C3760" t="s">
        <v>10</v>
      </c>
      <c r="D3760" t="s">
        <v>10</v>
      </c>
      <c r="E3760" s="9">
        <v>30305</v>
      </c>
      <c r="F3760">
        <f t="shared" ca="1" si="116"/>
        <v>43</v>
      </c>
      <c r="G3760" t="str">
        <f t="shared" ca="1" si="117"/>
        <v>Adult</v>
      </c>
    </row>
    <row r="3761" spans="1:7">
      <c r="A3761" t="s">
        <v>3777</v>
      </c>
      <c r="B3761" t="s">
        <v>7069</v>
      </c>
      <c r="C3761" t="s">
        <v>10</v>
      </c>
      <c r="D3761" t="s">
        <v>10</v>
      </c>
      <c r="E3761" s="9">
        <v>34985</v>
      </c>
      <c r="F3761">
        <f t="shared" ca="1" si="116"/>
        <v>30</v>
      </c>
      <c r="G3761" t="str">
        <f t="shared" ca="1" si="117"/>
        <v>Adult</v>
      </c>
    </row>
    <row r="3762" spans="1:7">
      <c r="A3762" t="s">
        <v>3778</v>
      </c>
      <c r="B3762" t="s">
        <v>7069</v>
      </c>
      <c r="C3762" t="s">
        <v>10</v>
      </c>
      <c r="D3762" t="s">
        <v>10</v>
      </c>
      <c r="E3762" s="9">
        <v>36154</v>
      </c>
      <c r="F3762">
        <f t="shared" ca="1" si="116"/>
        <v>27</v>
      </c>
      <c r="G3762" t="str">
        <f t="shared" ca="1" si="117"/>
        <v>Adult</v>
      </c>
    </row>
    <row r="3763" spans="1:7">
      <c r="A3763" t="s">
        <v>3779</v>
      </c>
      <c r="B3763" t="s">
        <v>7068</v>
      </c>
      <c r="C3763" t="s">
        <v>12</v>
      </c>
      <c r="D3763" t="s">
        <v>10</v>
      </c>
      <c r="E3763" s="9">
        <v>39363</v>
      </c>
      <c r="F3763">
        <f t="shared" ca="1" si="116"/>
        <v>18</v>
      </c>
      <c r="G3763" t="str">
        <f t="shared" ca="1" si="117"/>
        <v>Young</v>
      </c>
    </row>
    <row r="3764" spans="1:7">
      <c r="A3764" t="s">
        <v>3780</v>
      </c>
      <c r="B3764" t="s">
        <v>7069</v>
      </c>
      <c r="C3764" t="s">
        <v>10</v>
      </c>
      <c r="D3764" t="s">
        <v>10</v>
      </c>
      <c r="E3764" s="9">
        <v>35472</v>
      </c>
      <c r="F3764">
        <f t="shared" ca="1" si="116"/>
        <v>29</v>
      </c>
      <c r="G3764" t="str">
        <f t="shared" ca="1" si="117"/>
        <v>Adult</v>
      </c>
    </row>
    <row r="3765" spans="1:7">
      <c r="A3765" t="s">
        <v>3781</v>
      </c>
      <c r="B3765" t="s">
        <v>7069</v>
      </c>
      <c r="C3765" t="s">
        <v>12</v>
      </c>
      <c r="D3765" t="s">
        <v>10</v>
      </c>
      <c r="E3765" s="9">
        <v>35807</v>
      </c>
      <c r="F3765">
        <f t="shared" ca="1" si="116"/>
        <v>28</v>
      </c>
      <c r="G3765" t="str">
        <f t="shared" ca="1" si="117"/>
        <v>Adult</v>
      </c>
    </row>
    <row r="3766" spans="1:7">
      <c r="A3766" t="s">
        <v>3782</v>
      </c>
      <c r="B3766" t="s">
        <v>7068</v>
      </c>
      <c r="C3766" t="s">
        <v>10</v>
      </c>
      <c r="D3766" t="s">
        <v>10</v>
      </c>
      <c r="E3766" s="9">
        <v>35711</v>
      </c>
      <c r="F3766">
        <f t="shared" ca="1" si="116"/>
        <v>28</v>
      </c>
      <c r="G3766" t="str">
        <f t="shared" ca="1" si="117"/>
        <v>Adult</v>
      </c>
    </row>
    <row r="3767" spans="1:7">
      <c r="A3767" t="s">
        <v>3783</v>
      </c>
      <c r="B3767" t="s">
        <v>7068</v>
      </c>
      <c r="C3767" t="s">
        <v>10</v>
      </c>
      <c r="D3767" t="s">
        <v>10</v>
      </c>
      <c r="E3767" s="9">
        <v>34991</v>
      </c>
      <c r="F3767">
        <f t="shared" ca="1" si="116"/>
        <v>30</v>
      </c>
      <c r="G3767" t="str">
        <f t="shared" ca="1" si="117"/>
        <v>Adult</v>
      </c>
    </row>
    <row r="3768" spans="1:7">
      <c r="A3768" t="s">
        <v>3784</v>
      </c>
      <c r="B3768" t="s">
        <v>7068</v>
      </c>
      <c r="C3768" t="s">
        <v>10</v>
      </c>
      <c r="D3768" t="s">
        <v>10</v>
      </c>
      <c r="E3768" s="9">
        <v>39045</v>
      </c>
      <c r="F3768">
        <f t="shared" ca="1" si="116"/>
        <v>19</v>
      </c>
      <c r="G3768" t="str">
        <f t="shared" ca="1" si="117"/>
        <v>Young</v>
      </c>
    </row>
    <row r="3769" spans="1:7">
      <c r="A3769" t="s">
        <v>3785</v>
      </c>
      <c r="B3769" t="s">
        <v>7069</v>
      </c>
      <c r="C3769" t="s">
        <v>12</v>
      </c>
      <c r="D3769" t="s">
        <v>10</v>
      </c>
      <c r="E3769" s="9">
        <v>29860</v>
      </c>
      <c r="F3769">
        <f t="shared" ca="1" si="116"/>
        <v>44</v>
      </c>
      <c r="G3769" t="str">
        <f t="shared" ca="1" si="117"/>
        <v>Adult</v>
      </c>
    </row>
    <row r="3770" spans="1:7">
      <c r="A3770" t="s">
        <v>3786</v>
      </c>
      <c r="B3770" t="s">
        <v>7068</v>
      </c>
      <c r="C3770" t="s">
        <v>12</v>
      </c>
      <c r="D3770" t="s">
        <v>10</v>
      </c>
      <c r="E3770" s="9">
        <v>35050</v>
      </c>
      <c r="F3770">
        <f t="shared" ca="1" si="116"/>
        <v>30</v>
      </c>
      <c r="G3770" t="str">
        <f t="shared" ca="1" si="117"/>
        <v>Adult</v>
      </c>
    </row>
    <row r="3771" spans="1:7">
      <c r="A3771" t="s">
        <v>3787</v>
      </c>
      <c r="B3771" t="s">
        <v>7068</v>
      </c>
      <c r="C3771" t="s">
        <v>12</v>
      </c>
      <c r="D3771" t="s">
        <v>12</v>
      </c>
      <c r="E3771" s="9">
        <v>32991</v>
      </c>
      <c r="F3771">
        <f t="shared" ca="1" si="116"/>
        <v>36</v>
      </c>
      <c r="G3771" t="str">
        <f t="shared" ca="1" si="117"/>
        <v>Adult</v>
      </c>
    </row>
    <row r="3772" spans="1:7">
      <c r="A3772" t="s">
        <v>3788</v>
      </c>
      <c r="B3772" t="s">
        <v>7068</v>
      </c>
      <c r="C3772" t="s">
        <v>12</v>
      </c>
      <c r="D3772" t="s">
        <v>10</v>
      </c>
      <c r="E3772" s="9">
        <v>31271</v>
      </c>
      <c r="F3772">
        <f t="shared" ca="1" si="116"/>
        <v>40</v>
      </c>
      <c r="G3772" t="str">
        <f t="shared" ca="1" si="117"/>
        <v>Adult</v>
      </c>
    </row>
    <row r="3773" spans="1:7">
      <c r="A3773" t="s">
        <v>3789</v>
      </c>
      <c r="B3773" t="s">
        <v>7069</v>
      </c>
      <c r="C3773" t="s">
        <v>10</v>
      </c>
      <c r="D3773" t="s">
        <v>10</v>
      </c>
      <c r="E3773" s="9">
        <v>40375</v>
      </c>
      <c r="F3773">
        <f t="shared" ca="1" si="116"/>
        <v>16</v>
      </c>
      <c r="G3773" t="str">
        <f t="shared" ca="1" si="117"/>
        <v>Young</v>
      </c>
    </row>
    <row r="3774" spans="1:7">
      <c r="A3774" t="s">
        <v>3790</v>
      </c>
      <c r="B3774" t="s">
        <v>7069</v>
      </c>
      <c r="C3774" t="s">
        <v>12</v>
      </c>
      <c r="D3774" t="s">
        <v>10</v>
      </c>
      <c r="E3774" s="9">
        <v>35139</v>
      </c>
      <c r="F3774">
        <f t="shared" ca="1" si="116"/>
        <v>30</v>
      </c>
      <c r="G3774" t="str">
        <f t="shared" ca="1" si="117"/>
        <v>Adult</v>
      </c>
    </row>
    <row r="3775" spans="1:7">
      <c r="A3775" t="s">
        <v>3791</v>
      </c>
      <c r="B3775" t="s">
        <v>7068</v>
      </c>
      <c r="C3775" t="s">
        <v>10</v>
      </c>
      <c r="D3775" t="s">
        <v>10</v>
      </c>
      <c r="E3775" s="9">
        <v>35998</v>
      </c>
      <c r="F3775">
        <f t="shared" ca="1" si="116"/>
        <v>28</v>
      </c>
      <c r="G3775" t="str">
        <f t="shared" ca="1" si="117"/>
        <v>Adult</v>
      </c>
    </row>
    <row r="3776" spans="1:7">
      <c r="A3776" t="s">
        <v>3792</v>
      </c>
      <c r="B3776" t="s">
        <v>7069</v>
      </c>
      <c r="C3776" t="s">
        <v>12</v>
      </c>
      <c r="D3776" t="s">
        <v>12</v>
      </c>
      <c r="E3776" s="9">
        <v>36533</v>
      </c>
      <c r="F3776">
        <f t="shared" ca="1" si="116"/>
        <v>26</v>
      </c>
      <c r="G3776" t="str">
        <f t="shared" ca="1" si="117"/>
        <v>Adult</v>
      </c>
    </row>
    <row r="3777" spans="1:7">
      <c r="A3777" t="s">
        <v>3793</v>
      </c>
      <c r="B3777" t="s">
        <v>7069</v>
      </c>
      <c r="C3777" t="s">
        <v>10</v>
      </c>
      <c r="D3777" t="s">
        <v>10</v>
      </c>
      <c r="E3777" s="9">
        <v>33944</v>
      </c>
      <c r="F3777">
        <f t="shared" ca="1" si="116"/>
        <v>33</v>
      </c>
      <c r="G3777" t="str">
        <f t="shared" ca="1" si="117"/>
        <v>Adult</v>
      </c>
    </row>
    <row r="3778" spans="1:7">
      <c r="A3778" t="s">
        <v>3794</v>
      </c>
      <c r="B3778" t="s">
        <v>7069</v>
      </c>
      <c r="C3778" t="s">
        <v>12</v>
      </c>
      <c r="D3778" t="s">
        <v>10</v>
      </c>
      <c r="E3778" s="9">
        <v>33089</v>
      </c>
      <c r="F3778">
        <f t="shared" ca="1" si="116"/>
        <v>35</v>
      </c>
      <c r="G3778" t="str">
        <f t="shared" ca="1" si="117"/>
        <v>Adult</v>
      </c>
    </row>
    <row r="3779" spans="1:7">
      <c r="A3779" t="s">
        <v>3795</v>
      </c>
      <c r="B3779" t="s">
        <v>7068</v>
      </c>
      <c r="C3779" t="s">
        <v>12</v>
      </c>
      <c r="D3779" t="s">
        <v>12</v>
      </c>
      <c r="E3779" s="9">
        <v>33646</v>
      </c>
      <c r="F3779">
        <f t="shared" ref="F3779:F3842" ca="1" si="118">DATEDIF(E3779,TODAY(),"Y")</f>
        <v>34</v>
      </c>
      <c r="G3779" t="str">
        <f t="shared" ref="G3779:G3842" ca="1" si="119">IF(F3779&lt;=20,"Young","Adult")</f>
        <v>Adult</v>
      </c>
    </row>
    <row r="3780" spans="1:7">
      <c r="A3780" t="s">
        <v>3796</v>
      </c>
      <c r="B3780" t="s">
        <v>7069</v>
      </c>
      <c r="C3780" t="s">
        <v>10</v>
      </c>
      <c r="D3780" t="s">
        <v>10</v>
      </c>
      <c r="E3780" s="9">
        <v>33175</v>
      </c>
      <c r="F3780">
        <f t="shared" ca="1" si="118"/>
        <v>35</v>
      </c>
      <c r="G3780" t="str">
        <f t="shared" ca="1" si="119"/>
        <v>Adult</v>
      </c>
    </row>
    <row r="3781" spans="1:7">
      <c r="A3781" t="s">
        <v>3797</v>
      </c>
      <c r="B3781" t="s">
        <v>7069</v>
      </c>
      <c r="C3781" t="s">
        <v>12</v>
      </c>
      <c r="D3781" t="s">
        <v>12</v>
      </c>
      <c r="E3781" s="9">
        <v>40559</v>
      </c>
      <c r="F3781">
        <f t="shared" ca="1" si="118"/>
        <v>15</v>
      </c>
      <c r="G3781" t="str">
        <f t="shared" ca="1" si="119"/>
        <v>Young</v>
      </c>
    </row>
    <row r="3782" spans="1:7">
      <c r="A3782" t="s">
        <v>3798</v>
      </c>
      <c r="B3782" t="s">
        <v>7069</v>
      </c>
      <c r="C3782" t="s">
        <v>12</v>
      </c>
      <c r="D3782" t="s">
        <v>12</v>
      </c>
      <c r="E3782" s="9">
        <v>31185</v>
      </c>
      <c r="F3782">
        <f t="shared" ca="1" si="118"/>
        <v>41</v>
      </c>
      <c r="G3782" t="str">
        <f t="shared" ca="1" si="119"/>
        <v>Adult</v>
      </c>
    </row>
    <row r="3783" spans="1:7">
      <c r="A3783" t="s">
        <v>3799</v>
      </c>
      <c r="B3783" t="s">
        <v>7069</v>
      </c>
      <c r="C3783" t="s">
        <v>10</v>
      </c>
      <c r="D3783" t="s">
        <v>10</v>
      </c>
      <c r="E3783" s="9">
        <v>35496</v>
      </c>
      <c r="F3783">
        <f t="shared" ca="1" si="118"/>
        <v>29</v>
      </c>
      <c r="G3783" t="str">
        <f t="shared" ca="1" si="119"/>
        <v>Adult</v>
      </c>
    </row>
    <row r="3784" spans="1:7">
      <c r="A3784" t="s">
        <v>3800</v>
      </c>
      <c r="B3784" t="s">
        <v>7068</v>
      </c>
      <c r="C3784" t="s">
        <v>10</v>
      </c>
      <c r="D3784" t="s">
        <v>12</v>
      </c>
      <c r="E3784" s="9">
        <v>30640</v>
      </c>
      <c r="F3784">
        <f t="shared" ca="1" si="118"/>
        <v>42</v>
      </c>
      <c r="G3784" t="str">
        <f t="shared" ca="1" si="119"/>
        <v>Adult</v>
      </c>
    </row>
    <row r="3785" spans="1:7">
      <c r="A3785" t="s">
        <v>3801</v>
      </c>
      <c r="B3785" t="s">
        <v>7068</v>
      </c>
      <c r="C3785" t="s">
        <v>12</v>
      </c>
      <c r="D3785" t="s">
        <v>10</v>
      </c>
      <c r="E3785" s="9">
        <v>34114</v>
      </c>
      <c r="F3785">
        <f t="shared" ca="1" si="118"/>
        <v>33</v>
      </c>
      <c r="G3785" t="str">
        <f t="shared" ca="1" si="119"/>
        <v>Adult</v>
      </c>
    </row>
    <row r="3786" spans="1:7">
      <c r="A3786" t="s">
        <v>3802</v>
      </c>
      <c r="B3786" t="s">
        <v>7069</v>
      </c>
      <c r="C3786" t="s">
        <v>10</v>
      </c>
      <c r="D3786" t="s">
        <v>10</v>
      </c>
      <c r="E3786" s="9">
        <v>30590</v>
      </c>
      <c r="F3786">
        <f t="shared" ca="1" si="118"/>
        <v>42</v>
      </c>
      <c r="G3786" t="str">
        <f t="shared" ca="1" si="119"/>
        <v>Adult</v>
      </c>
    </row>
    <row r="3787" spans="1:7">
      <c r="A3787" t="s">
        <v>3803</v>
      </c>
      <c r="B3787" t="s">
        <v>7069</v>
      </c>
      <c r="C3787" t="s">
        <v>12</v>
      </c>
      <c r="D3787" t="s">
        <v>10</v>
      </c>
      <c r="E3787" s="9">
        <v>31021</v>
      </c>
      <c r="F3787">
        <f t="shared" ca="1" si="118"/>
        <v>41</v>
      </c>
      <c r="G3787" t="str">
        <f t="shared" ca="1" si="119"/>
        <v>Adult</v>
      </c>
    </row>
    <row r="3788" spans="1:7">
      <c r="A3788" t="s">
        <v>3804</v>
      </c>
      <c r="B3788" t="s">
        <v>7069</v>
      </c>
      <c r="C3788" t="s">
        <v>12</v>
      </c>
      <c r="D3788" t="s">
        <v>12</v>
      </c>
      <c r="E3788" s="9">
        <v>40336</v>
      </c>
      <c r="F3788">
        <f t="shared" ca="1" si="118"/>
        <v>16</v>
      </c>
      <c r="G3788" t="str">
        <f t="shared" ca="1" si="119"/>
        <v>Young</v>
      </c>
    </row>
    <row r="3789" spans="1:7">
      <c r="A3789" t="s">
        <v>3805</v>
      </c>
      <c r="B3789" t="s">
        <v>7068</v>
      </c>
      <c r="C3789" t="s">
        <v>10</v>
      </c>
      <c r="D3789" t="s">
        <v>10</v>
      </c>
      <c r="E3789" s="9">
        <v>39785</v>
      </c>
      <c r="F3789">
        <f t="shared" ca="1" si="118"/>
        <v>17</v>
      </c>
      <c r="G3789" t="str">
        <f t="shared" ca="1" si="119"/>
        <v>Young</v>
      </c>
    </row>
    <row r="3790" spans="1:7">
      <c r="A3790" t="s">
        <v>3806</v>
      </c>
      <c r="B3790" t="s">
        <v>7069</v>
      </c>
      <c r="C3790" t="s">
        <v>12</v>
      </c>
      <c r="D3790" t="s">
        <v>10</v>
      </c>
      <c r="E3790" s="9">
        <v>35573</v>
      </c>
      <c r="F3790">
        <f t="shared" ca="1" si="118"/>
        <v>29</v>
      </c>
      <c r="G3790" t="str">
        <f t="shared" ca="1" si="119"/>
        <v>Adult</v>
      </c>
    </row>
    <row r="3791" spans="1:7">
      <c r="A3791" t="s">
        <v>3807</v>
      </c>
      <c r="B3791" t="s">
        <v>7069</v>
      </c>
      <c r="C3791" t="s">
        <v>10</v>
      </c>
      <c r="D3791" t="s">
        <v>10</v>
      </c>
      <c r="E3791" s="9">
        <v>37536</v>
      </c>
      <c r="F3791">
        <f t="shared" ca="1" si="118"/>
        <v>23</v>
      </c>
      <c r="G3791" t="str">
        <f t="shared" ca="1" si="119"/>
        <v>Adult</v>
      </c>
    </row>
    <row r="3792" spans="1:7">
      <c r="A3792" t="s">
        <v>3808</v>
      </c>
      <c r="B3792" t="s">
        <v>7069</v>
      </c>
      <c r="C3792" t="s">
        <v>10</v>
      </c>
      <c r="D3792" t="s">
        <v>10</v>
      </c>
      <c r="E3792" s="9">
        <v>39296</v>
      </c>
      <c r="F3792">
        <f t="shared" ca="1" si="118"/>
        <v>18</v>
      </c>
      <c r="G3792" t="str">
        <f t="shared" ca="1" si="119"/>
        <v>Young</v>
      </c>
    </row>
    <row r="3793" spans="1:7">
      <c r="A3793" t="s">
        <v>3809</v>
      </c>
      <c r="B3793" t="s">
        <v>7069</v>
      </c>
      <c r="C3793" t="s">
        <v>10</v>
      </c>
      <c r="D3793" t="s">
        <v>10</v>
      </c>
      <c r="E3793" s="9">
        <v>36497</v>
      </c>
      <c r="F3793">
        <f t="shared" ca="1" si="118"/>
        <v>26</v>
      </c>
      <c r="G3793" t="str">
        <f t="shared" ca="1" si="119"/>
        <v>Adult</v>
      </c>
    </row>
    <row r="3794" spans="1:7">
      <c r="A3794" t="s">
        <v>3810</v>
      </c>
      <c r="B3794" t="s">
        <v>7068</v>
      </c>
      <c r="C3794" t="s">
        <v>10</v>
      </c>
      <c r="D3794" t="s">
        <v>10</v>
      </c>
      <c r="E3794" s="9">
        <v>38572</v>
      </c>
      <c r="F3794">
        <f t="shared" ca="1" si="118"/>
        <v>20</v>
      </c>
      <c r="G3794" t="str">
        <f t="shared" ca="1" si="119"/>
        <v>Young</v>
      </c>
    </row>
    <row r="3795" spans="1:7">
      <c r="A3795" t="s">
        <v>3811</v>
      </c>
      <c r="B3795" t="s">
        <v>7068</v>
      </c>
      <c r="C3795" t="s">
        <v>10</v>
      </c>
      <c r="D3795" t="s">
        <v>10</v>
      </c>
      <c r="E3795" s="9">
        <v>32696</v>
      </c>
      <c r="F3795">
        <f t="shared" ca="1" si="118"/>
        <v>37</v>
      </c>
      <c r="G3795" t="str">
        <f t="shared" ca="1" si="119"/>
        <v>Adult</v>
      </c>
    </row>
    <row r="3796" spans="1:7">
      <c r="A3796" t="s">
        <v>3812</v>
      </c>
      <c r="B3796" t="s">
        <v>7069</v>
      </c>
      <c r="C3796" t="s">
        <v>12</v>
      </c>
      <c r="D3796" t="s">
        <v>10</v>
      </c>
      <c r="E3796" s="9">
        <v>30113</v>
      </c>
      <c r="F3796">
        <f t="shared" ca="1" si="118"/>
        <v>44</v>
      </c>
      <c r="G3796" t="str">
        <f t="shared" ca="1" si="119"/>
        <v>Adult</v>
      </c>
    </row>
    <row r="3797" spans="1:7">
      <c r="A3797" t="s">
        <v>3813</v>
      </c>
      <c r="B3797" t="s">
        <v>7069</v>
      </c>
      <c r="C3797" t="s">
        <v>10</v>
      </c>
      <c r="D3797" t="s">
        <v>10</v>
      </c>
      <c r="E3797" s="9">
        <v>33681</v>
      </c>
      <c r="F3797">
        <f t="shared" ca="1" si="118"/>
        <v>34</v>
      </c>
      <c r="G3797" t="str">
        <f t="shared" ca="1" si="119"/>
        <v>Adult</v>
      </c>
    </row>
    <row r="3798" spans="1:7">
      <c r="A3798" t="s">
        <v>3814</v>
      </c>
      <c r="B3798" t="s">
        <v>7068</v>
      </c>
      <c r="C3798" t="s">
        <v>10</v>
      </c>
      <c r="D3798" t="s">
        <v>10</v>
      </c>
      <c r="E3798" s="9">
        <v>37081</v>
      </c>
      <c r="F3798">
        <f t="shared" ca="1" si="118"/>
        <v>25</v>
      </c>
      <c r="G3798" t="str">
        <f t="shared" ca="1" si="119"/>
        <v>Adult</v>
      </c>
    </row>
    <row r="3799" spans="1:7">
      <c r="A3799" t="s">
        <v>3815</v>
      </c>
      <c r="B3799" t="s">
        <v>7069</v>
      </c>
      <c r="C3799" t="s">
        <v>12</v>
      </c>
      <c r="D3799" t="s">
        <v>10</v>
      </c>
      <c r="E3799" s="9">
        <v>38363</v>
      </c>
      <c r="F3799">
        <f t="shared" ca="1" si="118"/>
        <v>21</v>
      </c>
      <c r="G3799" t="str">
        <f t="shared" ca="1" si="119"/>
        <v>Adult</v>
      </c>
    </row>
    <row r="3800" spans="1:7">
      <c r="A3800" t="s">
        <v>3816</v>
      </c>
      <c r="B3800" t="s">
        <v>7069</v>
      </c>
      <c r="C3800" t="s">
        <v>10</v>
      </c>
      <c r="D3800" t="s">
        <v>10</v>
      </c>
      <c r="E3800" s="9">
        <v>40791</v>
      </c>
      <c r="F3800">
        <f t="shared" ca="1" si="118"/>
        <v>14</v>
      </c>
      <c r="G3800" t="str">
        <f t="shared" ca="1" si="119"/>
        <v>Young</v>
      </c>
    </row>
    <row r="3801" spans="1:7">
      <c r="A3801" t="s">
        <v>3817</v>
      </c>
      <c r="B3801" t="s">
        <v>7068</v>
      </c>
      <c r="C3801" t="s">
        <v>10</v>
      </c>
      <c r="D3801" t="s">
        <v>10</v>
      </c>
      <c r="E3801" s="9">
        <v>30654</v>
      </c>
      <c r="F3801">
        <f t="shared" ca="1" si="118"/>
        <v>42</v>
      </c>
      <c r="G3801" t="str">
        <f t="shared" ca="1" si="119"/>
        <v>Adult</v>
      </c>
    </row>
    <row r="3802" spans="1:7">
      <c r="A3802" t="s">
        <v>3818</v>
      </c>
      <c r="B3802" t="s">
        <v>7068</v>
      </c>
      <c r="C3802" t="s">
        <v>10</v>
      </c>
      <c r="D3802" t="s">
        <v>12</v>
      </c>
      <c r="E3802" s="9">
        <v>34037</v>
      </c>
      <c r="F3802">
        <f t="shared" ca="1" si="118"/>
        <v>33</v>
      </c>
      <c r="G3802" t="str">
        <f t="shared" ca="1" si="119"/>
        <v>Adult</v>
      </c>
    </row>
    <row r="3803" spans="1:7">
      <c r="A3803" t="s">
        <v>3819</v>
      </c>
      <c r="B3803" t="s">
        <v>7068</v>
      </c>
      <c r="C3803" t="s">
        <v>10</v>
      </c>
      <c r="D3803" t="s">
        <v>10</v>
      </c>
      <c r="E3803" s="9">
        <v>39275</v>
      </c>
      <c r="F3803">
        <f t="shared" ca="1" si="118"/>
        <v>19</v>
      </c>
      <c r="G3803" t="str">
        <f t="shared" ca="1" si="119"/>
        <v>Young</v>
      </c>
    </row>
    <row r="3804" spans="1:7">
      <c r="A3804" t="s">
        <v>3820</v>
      </c>
      <c r="B3804" t="s">
        <v>7069</v>
      </c>
      <c r="C3804" t="s">
        <v>10</v>
      </c>
      <c r="D3804" t="s">
        <v>10</v>
      </c>
      <c r="E3804" s="9">
        <v>34350</v>
      </c>
      <c r="F3804">
        <f t="shared" ca="1" si="118"/>
        <v>32</v>
      </c>
      <c r="G3804" t="str">
        <f t="shared" ca="1" si="119"/>
        <v>Adult</v>
      </c>
    </row>
    <row r="3805" spans="1:7">
      <c r="A3805" t="s">
        <v>3821</v>
      </c>
      <c r="B3805" t="s">
        <v>7069</v>
      </c>
      <c r="C3805" t="s">
        <v>12</v>
      </c>
      <c r="D3805" t="s">
        <v>10</v>
      </c>
      <c r="E3805" s="9">
        <v>36548</v>
      </c>
      <c r="F3805">
        <f t="shared" ca="1" si="118"/>
        <v>26</v>
      </c>
      <c r="G3805" t="str">
        <f t="shared" ca="1" si="119"/>
        <v>Adult</v>
      </c>
    </row>
    <row r="3806" spans="1:7">
      <c r="A3806" t="s">
        <v>3822</v>
      </c>
      <c r="B3806" t="s">
        <v>7069</v>
      </c>
      <c r="C3806" t="s">
        <v>10</v>
      </c>
      <c r="D3806" t="s">
        <v>10</v>
      </c>
      <c r="E3806" s="9">
        <v>36308</v>
      </c>
      <c r="F3806">
        <f t="shared" ca="1" si="118"/>
        <v>27</v>
      </c>
      <c r="G3806" t="str">
        <f t="shared" ca="1" si="119"/>
        <v>Adult</v>
      </c>
    </row>
    <row r="3807" spans="1:7">
      <c r="A3807" t="s">
        <v>3823</v>
      </c>
      <c r="B3807" t="s">
        <v>7069</v>
      </c>
      <c r="C3807" t="s">
        <v>10</v>
      </c>
      <c r="D3807" t="s">
        <v>10</v>
      </c>
      <c r="E3807" s="9">
        <v>35740</v>
      </c>
      <c r="F3807">
        <f t="shared" ca="1" si="118"/>
        <v>28</v>
      </c>
      <c r="G3807" t="str">
        <f t="shared" ca="1" si="119"/>
        <v>Adult</v>
      </c>
    </row>
    <row r="3808" spans="1:7">
      <c r="A3808" t="s">
        <v>3824</v>
      </c>
      <c r="B3808" t="s">
        <v>7068</v>
      </c>
      <c r="C3808" t="s">
        <v>10</v>
      </c>
      <c r="D3808" t="s">
        <v>10</v>
      </c>
      <c r="E3808" s="9">
        <v>37893</v>
      </c>
      <c r="F3808">
        <f t="shared" ca="1" si="118"/>
        <v>22</v>
      </c>
      <c r="G3808" t="str">
        <f t="shared" ca="1" si="119"/>
        <v>Adult</v>
      </c>
    </row>
    <row r="3809" spans="1:7">
      <c r="A3809" t="s">
        <v>3825</v>
      </c>
      <c r="B3809" t="s">
        <v>7069</v>
      </c>
      <c r="C3809" t="s">
        <v>12</v>
      </c>
      <c r="D3809" t="s">
        <v>10</v>
      </c>
      <c r="E3809" s="9">
        <v>39919</v>
      </c>
      <c r="F3809">
        <f t="shared" ca="1" si="118"/>
        <v>17</v>
      </c>
      <c r="G3809" t="str">
        <f t="shared" ca="1" si="119"/>
        <v>Young</v>
      </c>
    </row>
    <row r="3810" spans="1:7">
      <c r="A3810" t="s">
        <v>3826</v>
      </c>
      <c r="B3810" t="s">
        <v>7068</v>
      </c>
      <c r="C3810" t="s">
        <v>12</v>
      </c>
      <c r="D3810" t="s">
        <v>12</v>
      </c>
      <c r="E3810" s="9">
        <v>37007</v>
      </c>
      <c r="F3810">
        <f t="shared" ca="1" si="118"/>
        <v>25</v>
      </c>
      <c r="G3810" t="str">
        <f t="shared" ca="1" si="119"/>
        <v>Adult</v>
      </c>
    </row>
    <row r="3811" spans="1:7">
      <c r="A3811" t="s">
        <v>3827</v>
      </c>
      <c r="B3811" t="s">
        <v>7069</v>
      </c>
      <c r="C3811" t="s">
        <v>10</v>
      </c>
      <c r="D3811" t="s">
        <v>10</v>
      </c>
      <c r="E3811" s="9">
        <v>31387</v>
      </c>
      <c r="F3811">
        <f t="shared" ca="1" si="118"/>
        <v>40</v>
      </c>
      <c r="G3811" t="str">
        <f t="shared" ca="1" si="119"/>
        <v>Adult</v>
      </c>
    </row>
    <row r="3812" spans="1:7">
      <c r="A3812" t="s">
        <v>3828</v>
      </c>
      <c r="B3812" t="s">
        <v>7069</v>
      </c>
      <c r="C3812" t="s">
        <v>12</v>
      </c>
      <c r="D3812" t="s">
        <v>12</v>
      </c>
      <c r="E3812" s="9">
        <v>38420</v>
      </c>
      <c r="F3812">
        <f t="shared" ca="1" si="118"/>
        <v>21</v>
      </c>
      <c r="G3812" t="str">
        <f t="shared" ca="1" si="119"/>
        <v>Adult</v>
      </c>
    </row>
    <row r="3813" spans="1:7">
      <c r="A3813" t="s">
        <v>3829</v>
      </c>
      <c r="B3813" t="s">
        <v>7069</v>
      </c>
      <c r="C3813" t="s">
        <v>10</v>
      </c>
      <c r="D3813" t="s">
        <v>10</v>
      </c>
      <c r="E3813" s="9">
        <v>34584</v>
      </c>
      <c r="F3813">
        <f t="shared" ca="1" si="118"/>
        <v>31</v>
      </c>
      <c r="G3813" t="str">
        <f t="shared" ca="1" si="119"/>
        <v>Adult</v>
      </c>
    </row>
    <row r="3814" spans="1:7">
      <c r="A3814" t="s">
        <v>3830</v>
      </c>
      <c r="B3814" t="s">
        <v>7069</v>
      </c>
      <c r="C3814" t="s">
        <v>10</v>
      </c>
      <c r="D3814" t="s">
        <v>10</v>
      </c>
      <c r="E3814" s="9">
        <v>32429</v>
      </c>
      <c r="F3814">
        <f t="shared" ca="1" si="118"/>
        <v>37</v>
      </c>
      <c r="G3814" t="str">
        <f t="shared" ca="1" si="119"/>
        <v>Adult</v>
      </c>
    </row>
    <row r="3815" spans="1:7">
      <c r="A3815" t="s">
        <v>3831</v>
      </c>
      <c r="B3815" t="s">
        <v>7069</v>
      </c>
      <c r="C3815" t="s">
        <v>12</v>
      </c>
      <c r="D3815" t="s">
        <v>12</v>
      </c>
      <c r="E3815" s="9">
        <v>37645</v>
      </c>
      <c r="F3815">
        <f t="shared" ca="1" si="118"/>
        <v>23</v>
      </c>
      <c r="G3815" t="str">
        <f t="shared" ca="1" si="119"/>
        <v>Adult</v>
      </c>
    </row>
    <row r="3816" spans="1:7">
      <c r="A3816" t="s">
        <v>3832</v>
      </c>
      <c r="B3816" t="s">
        <v>7069</v>
      </c>
      <c r="C3816" t="s">
        <v>12</v>
      </c>
      <c r="D3816" t="s">
        <v>10</v>
      </c>
      <c r="E3816" s="9">
        <v>37583</v>
      </c>
      <c r="F3816">
        <f t="shared" ca="1" si="118"/>
        <v>23</v>
      </c>
      <c r="G3816" t="str">
        <f t="shared" ca="1" si="119"/>
        <v>Adult</v>
      </c>
    </row>
    <row r="3817" spans="1:7">
      <c r="A3817" t="s">
        <v>3833</v>
      </c>
      <c r="B3817" t="s">
        <v>7068</v>
      </c>
      <c r="C3817" t="s">
        <v>10</v>
      </c>
      <c r="D3817" t="s">
        <v>10</v>
      </c>
      <c r="E3817" s="9">
        <v>32395</v>
      </c>
      <c r="F3817">
        <f t="shared" ca="1" si="118"/>
        <v>37</v>
      </c>
      <c r="G3817" t="str">
        <f t="shared" ca="1" si="119"/>
        <v>Adult</v>
      </c>
    </row>
    <row r="3818" spans="1:7">
      <c r="A3818" t="s">
        <v>3834</v>
      </c>
      <c r="B3818" t="s">
        <v>7069</v>
      </c>
      <c r="C3818" t="s">
        <v>12</v>
      </c>
      <c r="D3818" t="s">
        <v>12</v>
      </c>
      <c r="E3818" s="9">
        <v>34835</v>
      </c>
      <c r="F3818">
        <f t="shared" ca="1" si="118"/>
        <v>31</v>
      </c>
      <c r="G3818" t="str">
        <f t="shared" ca="1" si="119"/>
        <v>Adult</v>
      </c>
    </row>
    <row r="3819" spans="1:7">
      <c r="A3819" t="s">
        <v>3835</v>
      </c>
      <c r="B3819" t="s">
        <v>7068</v>
      </c>
      <c r="C3819" t="s">
        <v>10</v>
      </c>
      <c r="D3819" t="s">
        <v>10</v>
      </c>
      <c r="E3819" s="9">
        <v>37243</v>
      </c>
      <c r="F3819">
        <f t="shared" ca="1" si="118"/>
        <v>24</v>
      </c>
      <c r="G3819" t="str">
        <f t="shared" ca="1" si="119"/>
        <v>Adult</v>
      </c>
    </row>
    <row r="3820" spans="1:7">
      <c r="A3820" t="s">
        <v>3836</v>
      </c>
      <c r="B3820" t="s">
        <v>7068</v>
      </c>
      <c r="C3820" t="s">
        <v>12</v>
      </c>
      <c r="D3820" t="s">
        <v>10</v>
      </c>
      <c r="E3820" s="9">
        <v>32833</v>
      </c>
      <c r="F3820">
        <f t="shared" ca="1" si="118"/>
        <v>36</v>
      </c>
      <c r="G3820" t="str">
        <f t="shared" ca="1" si="119"/>
        <v>Adult</v>
      </c>
    </row>
    <row r="3821" spans="1:7">
      <c r="A3821" t="s">
        <v>3837</v>
      </c>
      <c r="B3821" t="s">
        <v>7069</v>
      </c>
      <c r="C3821" t="s">
        <v>10</v>
      </c>
      <c r="D3821" t="s">
        <v>10</v>
      </c>
      <c r="E3821" s="9">
        <v>39482</v>
      </c>
      <c r="F3821">
        <f t="shared" ca="1" si="118"/>
        <v>18</v>
      </c>
      <c r="G3821" t="str">
        <f t="shared" ca="1" si="119"/>
        <v>Young</v>
      </c>
    </row>
    <row r="3822" spans="1:7">
      <c r="A3822" t="s">
        <v>3838</v>
      </c>
      <c r="B3822" t="s">
        <v>7069</v>
      </c>
      <c r="C3822" t="s">
        <v>12</v>
      </c>
      <c r="D3822" t="s">
        <v>10</v>
      </c>
      <c r="E3822" s="9">
        <v>35372</v>
      </c>
      <c r="F3822">
        <f t="shared" ca="1" si="118"/>
        <v>29</v>
      </c>
      <c r="G3822" t="str">
        <f t="shared" ca="1" si="119"/>
        <v>Adult</v>
      </c>
    </row>
    <row r="3823" spans="1:7">
      <c r="A3823" t="s">
        <v>3839</v>
      </c>
      <c r="B3823" t="s">
        <v>7068</v>
      </c>
      <c r="C3823" t="s">
        <v>10</v>
      </c>
      <c r="D3823" t="s">
        <v>10</v>
      </c>
      <c r="E3823" s="9">
        <v>30566</v>
      </c>
      <c r="F3823">
        <f t="shared" ca="1" si="118"/>
        <v>42</v>
      </c>
      <c r="G3823" t="str">
        <f t="shared" ca="1" si="119"/>
        <v>Adult</v>
      </c>
    </row>
    <row r="3824" spans="1:7">
      <c r="A3824" t="s">
        <v>3840</v>
      </c>
      <c r="B3824" t="s">
        <v>7068</v>
      </c>
      <c r="C3824" t="s">
        <v>12</v>
      </c>
      <c r="D3824" t="s">
        <v>12</v>
      </c>
      <c r="E3824" s="9">
        <v>33360</v>
      </c>
      <c r="F3824">
        <f t="shared" ca="1" si="118"/>
        <v>35</v>
      </c>
      <c r="G3824" t="str">
        <f t="shared" ca="1" si="119"/>
        <v>Adult</v>
      </c>
    </row>
    <row r="3825" spans="1:7">
      <c r="A3825" t="s">
        <v>3841</v>
      </c>
      <c r="B3825" t="s">
        <v>7069</v>
      </c>
      <c r="C3825" t="s">
        <v>12</v>
      </c>
      <c r="D3825" t="s">
        <v>10</v>
      </c>
      <c r="E3825" s="9">
        <v>38646</v>
      </c>
      <c r="F3825">
        <f t="shared" ca="1" si="118"/>
        <v>20</v>
      </c>
      <c r="G3825" t="str">
        <f t="shared" ca="1" si="119"/>
        <v>Young</v>
      </c>
    </row>
    <row r="3826" spans="1:7">
      <c r="A3826" t="s">
        <v>3842</v>
      </c>
      <c r="B3826" t="s">
        <v>7069</v>
      </c>
      <c r="C3826" t="s">
        <v>10</v>
      </c>
      <c r="D3826" t="s">
        <v>10</v>
      </c>
      <c r="E3826" s="9">
        <v>36732</v>
      </c>
      <c r="F3826">
        <f t="shared" ca="1" si="118"/>
        <v>25</v>
      </c>
      <c r="G3826" t="str">
        <f t="shared" ca="1" si="119"/>
        <v>Adult</v>
      </c>
    </row>
    <row r="3827" spans="1:7">
      <c r="A3827" t="s">
        <v>3843</v>
      </c>
      <c r="B3827" t="s">
        <v>7068</v>
      </c>
      <c r="C3827" t="s">
        <v>12</v>
      </c>
      <c r="D3827" t="s">
        <v>12</v>
      </c>
      <c r="E3827" s="9">
        <v>29400</v>
      </c>
      <c r="F3827">
        <f t="shared" ca="1" si="118"/>
        <v>46</v>
      </c>
      <c r="G3827" t="str">
        <f t="shared" ca="1" si="119"/>
        <v>Adult</v>
      </c>
    </row>
    <row r="3828" spans="1:7">
      <c r="A3828" t="s">
        <v>3844</v>
      </c>
      <c r="B3828" t="s">
        <v>7069</v>
      </c>
      <c r="C3828" t="s">
        <v>12</v>
      </c>
      <c r="D3828" t="s">
        <v>12</v>
      </c>
      <c r="E3828" s="9">
        <v>40244</v>
      </c>
      <c r="F3828">
        <f t="shared" ca="1" si="118"/>
        <v>16</v>
      </c>
      <c r="G3828" t="str">
        <f t="shared" ca="1" si="119"/>
        <v>Young</v>
      </c>
    </row>
    <row r="3829" spans="1:7">
      <c r="A3829" t="s">
        <v>3845</v>
      </c>
      <c r="B3829" t="s">
        <v>7068</v>
      </c>
      <c r="C3829" t="s">
        <v>10</v>
      </c>
      <c r="D3829" t="s">
        <v>10</v>
      </c>
      <c r="E3829" s="9">
        <v>32593</v>
      </c>
      <c r="F3829">
        <f t="shared" ca="1" si="118"/>
        <v>37</v>
      </c>
      <c r="G3829" t="str">
        <f t="shared" ca="1" si="119"/>
        <v>Adult</v>
      </c>
    </row>
    <row r="3830" spans="1:7">
      <c r="A3830" t="s">
        <v>3846</v>
      </c>
      <c r="B3830" t="s">
        <v>7068</v>
      </c>
      <c r="C3830" t="s">
        <v>12</v>
      </c>
      <c r="D3830" t="s">
        <v>10</v>
      </c>
      <c r="E3830" s="9">
        <v>31170</v>
      </c>
      <c r="F3830">
        <f t="shared" ca="1" si="118"/>
        <v>41</v>
      </c>
      <c r="G3830" t="str">
        <f t="shared" ca="1" si="119"/>
        <v>Adult</v>
      </c>
    </row>
    <row r="3831" spans="1:7">
      <c r="A3831" t="s">
        <v>3847</v>
      </c>
      <c r="B3831" t="s">
        <v>7069</v>
      </c>
      <c r="C3831" t="s">
        <v>12</v>
      </c>
      <c r="D3831" t="s">
        <v>10</v>
      </c>
      <c r="E3831" s="9">
        <v>40477</v>
      </c>
      <c r="F3831">
        <f t="shared" ca="1" si="118"/>
        <v>15</v>
      </c>
      <c r="G3831" t="str">
        <f t="shared" ca="1" si="119"/>
        <v>Young</v>
      </c>
    </row>
    <row r="3832" spans="1:7">
      <c r="A3832" t="s">
        <v>3848</v>
      </c>
      <c r="B3832" t="s">
        <v>7069</v>
      </c>
      <c r="C3832" t="s">
        <v>12</v>
      </c>
      <c r="D3832" t="s">
        <v>10</v>
      </c>
      <c r="E3832" s="9">
        <v>38657</v>
      </c>
      <c r="F3832">
        <f t="shared" ca="1" si="118"/>
        <v>20</v>
      </c>
      <c r="G3832" t="str">
        <f t="shared" ca="1" si="119"/>
        <v>Young</v>
      </c>
    </row>
    <row r="3833" spans="1:7">
      <c r="A3833" t="s">
        <v>3849</v>
      </c>
      <c r="B3833" t="s">
        <v>7069</v>
      </c>
      <c r="C3833" t="s">
        <v>12</v>
      </c>
      <c r="D3833" t="s">
        <v>10</v>
      </c>
      <c r="E3833" s="9">
        <v>35661</v>
      </c>
      <c r="F3833">
        <f t="shared" ca="1" si="118"/>
        <v>28</v>
      </c>
      <c r="G3833" t="str">
        <f t="shared" ca="1" si="119"/>
        <v>Adult</v>
      </c>
    </row>
    <row r="3834" spans="1:7">
      <c r="A3834" t="s">
        <v>3850</v>
      </c>
      <c r="B3834" t="s">
        <v>7068</v>
      </c>
      <c r="C3834" t="s">
        <v>12</v>
      </c>
      <c r="D3834" t="s">
        <v>10</v>
      </c>
      <c r="E3834" s="9">
        <v>38438</v>
      </c>
      <c r="F3834">
        <f t="shared" ca="1" si="118"/>
        <v>21</v>
      </c>
      <c r="G3834" t="str">
        <f t="shared" ca="1" si="119"/>
        <v>Adult</v>
      </c>
    </row>
    <row r="3835" spans="1:7">
      <c r="A3835" t="s">
        <v>3851</v>
      </c>
      <c r="B3835" t="s">
        <v>7069</v>
      </c>
      <c r="C3835" t="s">
        <v>10</v>
      </c>
      <c r="D3835" t="s">
        <v>10</v>
      </c>
      <c r="E3835" s="9">
        <v>34715</v>
      </c>
      <c r="F3835">
        <f t="shared" ca="1" si="118"/>
        <v>31</v>
      </c>
      <c r="G3835" t="str">
        <f t="shared" ca="1" si="119"/>
        <v>Adult</v>
      </c>
    </row>
    <row r="3836" spans="1:7">
      <c r="A3836" t="s">
        <v>3852</v>
      </c>
      <c r="B3836" t="s">
        <v>7068</v>
      </c>
      <c r="C3836" t="s">
        <v>12</v>
      </c>
      <c r="D3836" t="s">
        <v>12</v>
      </c>
      <c r="E3836" s="9">
        <v>37580</v>
      </c>
      <c r="F3836">
        <f t="shared" ca="1" si="118"/>
        <v>23</v>
      </c>
      <c r="G3836" t="str">
        <f t="shared" ca="1" si="119"/>
        <v>Adult</v>
      </c>
    </row>
    <row r="3837" spans="1:7">
      <c r="A3837" t="s">
        <v>3853</v>
      </c>
      <c r="B3837" t="s">
        <v>7068</v>
      </c>
      <c r="C3837" t="s">
        <v>12</v>
      </c>
      <c r="D3837" t="s">
        <v>12</v>
      </c>
      <c r="E3837" s="9">
        <v>32718</v>
      </c>
      <c r="F3837">
        <f t="shared" ca="1" si="118"/>
        <v>36</v>
      </c>
      <c r="G3837" t="str">
        <f t="shared" ca="1" si="119"/>
        <v>Adult</v>
      </c>
    </row>
    <row r="3838" spans="1:7">
      <c r="A3838" t="s">
        <v>3854</v>
      </c>
      <c r="B3838" t="s">
        <v>7068</v>
      </c>
      <c r="C3838" t="s">
        <v>12</v>
      </c>
      <c r="D3838" t="s">
        <v>10</v>
      </c>
      <c r="E3838" s="9">
        <v>38280</v>
      </c>
      <c r="F3838">
        <f t="shared" ca="1" si="118"/>
        <v>21</v>
      </c>
      <c r="G3838" t="str">
        <f t="shared" ca="1" si="119"/>
        <v>Adult</v>
      </c>
    </row>
    <row r="3839" spans="1:7">
      <c r="A3839" t="s">
        <v>3855</v>
      </c>
      <c r="B3839" t="s">
        <v>7068</v>
      </c>
      <c r="C3839" t="s">
        <v>10</v>
      </c>
      <c r="D3839" t="s">
        <v>10</v>
      </c>
      <c r="E3839" s="9">
        <v>29611</v>
      </c>
      <c r="F3839">
        <f t="shared" ca="1" si="118"/>
        <v>45</v>
      </c>
      <c r="G3839" t="str">
        <f t="shared" ca="1" si="119"/>
        <v>Adult</v>
      </c>
    </row>
    <row r="3840" spans="1:7">
      <c r="A3840" t="s">
        <v>3856</v>
      </c>
      <c r="B3840" t="s">
        <v>7068</v>
      </c>
      <c r="C3840" t="s">
        <v>10</v>
      </c>
      <c r="D3840" t="s">
        <v>10</v>
      </c>
      <c r="E3840" s="9">
        <v>37252</v>
      </c>
      <c r="F3840">
        <f t="shared" ca="1" si="118"/>
        <v>24</v>
      </c>
      <c r="G3840" t="str">
        <f t="shared" ca="1" si="119"/>
        <v>Adult</v>
      </c>
    </row>
    <row r="3841" spans="1:7">
      <c r="A3841" t="s">
        <v>3857</v>
      </c>
      <c r="B3841" t="s">
        <v>7068</v>
      </c>
      <c r="C3841" t="s">
        <v>12</v>
      </c>
      <c r="D3841" t="s">
        <v>12</v>
      </c>
      <c r="E3841" s="9">
        <v>41126</v>
      </c>
      <c r="F3841">
        <f t="shared" ca="1" si="118"/>
        <v>13</v>
      </c>
      <c r="G3841" t="str">
        <f t="shared" ca="1" si="119"/>
        <v>Young</v>
      </c>
    </row>
    <row r="3842" spans="1:7">
      <c r="A3842" t="s">
        <v>3858</v>
      </c>
      <c r="B3842" t="s">
        <v>7069</v>
      </c>
      <c r="C3842" t="s">
        <v>12</v>
      </c>
      <c r="D3842" t="s">
        <v>10</v>
      </c>
      <c r="E3842" s="9">
        <v>40318</v>
      </c>
      <c r="F3842">
        <f t="shared" ca="1" si="118"/>
        <v>16</v>
      </c>
      <c r="G3842" t="str">
        <f t="shared" ca="1" si="119"/>
        <v>Young</v>
      </c>
    </row>
    <row r="3843" spans="1:7">
      <c r="A3843" t="s">
        <v>3859</v>
      </c>
      <c r="B3843" t="s">
        <v>7069</v>
      </c>
      <c r="C3843" t="s">
        <v>12</v>
      </c>
      <c r="D3843" t="s">
        <v>10</v>
      </c>
      <c r="E3843" s="9">
        <v>33065</v>
      </c>
      <c r="F3843">
        <f t="shared" ref="F3843:F3906" ca="1" si="120">DATEDIF(E3843,TODAY(),"Y")</f>
        <v>36</v>
      </c>
      <c r="G3843" t="str">
        <f t="shared" ref="G3843:G3906" ca="1" si="121">IF(F3843&lt;=20,"Young","Adult")</f>
        <v>Adult</v>
      </c>
    </row>
    <row r="3844" spans="1:7">
      <c r="A3844" t="s">
        <v>3860</v>
      </c>
      <c r="B3844" t="s">
        <v>7068</v>
      </c>
      <c r="C3844" t="s">
        <v>12</v>
      </c>
      <c r="D3844" t="s">
        <v>10</v>
      </c>
      <c r="E3844" s="9">
        <v>31646</v>
      </c>
      <c r="F3844">
        <f t="shared" ca="1" si="120"/>
        <v>39</v>
      </c>
      <c r="G3844" t="str">
        <f t="shared" ca="1" si="121"/>
        <v>Adult</v>
      </c>
    </row>
    <row r="3845" spans="1:7">
      <c r="A3845" t="s">
        <v>3861</v>
      </c>
      <c r="B3845" t="s">
        <v>7069</v>
      </c>
      <c r="C3845" t="s">
        <v>12</v>
      </c>
      <c r="D3845" t="s">
        <v>10</v>
      </c>
      <c r="E3845" s="9">
        <v>40071</v>
      </c>
      <c r="F3845">
        <f t="shared" ca="1" si="120"/>
        <v>16</v>
      </c>
      <c r="G3845" t="str">
        <f t="shared" ca="1" si="121"/>
        <v>Young</v>
      </c>
    </row>
    <row r="3846" spans="1:7">
      <c r="A3846" t="s">
        <v>3862</v>
      </c>
      <c r="B3846" t="s">
        <v>7068</v>
      </c>
      <c r="C3846" t="s">
        <v>10</v>
      </c>
      <c r="D3846" t="s">
        <v>10</v>
      </c>
      <c r="E3846" s="9">
        <v>39011</v>
      </c>
      <c r="F3846">
        <f t="shared" ca="1" si="120"/>
        <v>19</v>
      </c>
      <c r="G3846" t="str">
        <f t="shared" ca="1" si="121"/>
        <v>Young</v>
      </c>
    </row>
    <row r="3847" spans="1:7">
      <c r="A3847" t="s">
        <v>3863</v>
      </c>
      <c r="B3847" t="s">
        <v>7069</v>
      </c>
      <c r="C3847" t="s">
        <v>10</v>
      </c>
      <c r="D3847" t="s">
        <v>10</v>
      </c>
      <c r="E3847" s="9">
        <v>37825</v>
      </c>
      <c r="F3847">
        <f t="shared" ca="1" si="120"/>
        <v>23</v>
      </c>
      <c r="G3847" t="str">
        <f t="shared" ca="1" si="121"/>
        <v>Adult</v>
      </c>
    </row>
    <row r="3848" spans="1:7">
      <c r="A3848" t="s">
        <v>3864</v>
      </c>
      <c r="B3848" t="s">
        <v>7068</v>
      </c>
      <c r="C3848" t="s">
        <v>12</v>
      </c>
      <c r="D3848" t="s">
        <v>12</v>
      </c>
      <c r="E3848" s="9">
        <v>34350</v>
      </c>
      <c r="F3848">
        <f t="shared" ca="1" si="120"/>
        <v>32</v>
      </c>
      <c r="G3848" t="str">
        <f t="shared" ca="1" si="121"/>
        <v>Adult</v>
      </c>
    </row>
    <row r="3849" spans="1:7">
      <c r="A3849" t="s">
        <v>3865</v>
      </c>
      <c r="B3849" t="s">
        <v>7069</v>
      </c>
      <c r="C3849" t="s">
        <v>10</v>
      </c>
      <c r="D3849" t="s">
        <v>10</v>
      </c>
      <c r="E3849" s="9">
        <v>29379</v>
      </c>
      <c r="F3849">
        <f t="shared" ca="1" si="120"/>
        <v>46</v>
      </c>
      <c r="G3849" t="str">
        <f t="shared" ca="1" si="121"/>
        <v>Adult</v>
      </c>
    </row>
    <row r="3850" spans="1:7">
      <c r="A3850" t="s">
        <v>3866</v>
      </c>
      <c r="B3850" t="s">
        <v>7068</v>
      </c>
      <c r="C3850" t="s">
        <v>10</v>
      </c>
      <c r="D3850" t="s">
        <v>10</v>
      </c>
      <c r="E3850" s="9">
        <v>31821</v>
      </c>
      <c r="F3850">
        <f t="shared" ca="1" si="120"/>
        <v>39</v>
      </c>
      <c r="G3850" t="str">
        <f t="shared" ca="1" si="121"/>
        <v>Adult</v>
      </c>
    </row>
    <row r="3851" spans="1:7">
      <c r="A3851" t="s">
        <v>3867</v>
      </c>
      <c r="B3851" t="s">
        <v>7068</v>
      </c>
      <c r="C3851" t="s">
        <v>12</v>
      </c>
      <c r="D3851" t="s">
        <v>10</v>
      </c>
      <c r="E3851" s="9">
        <v>35112</v>
      </c>
      <c r="F3851">
        <f t="shared" ca="1" si="120"/>
        <v>30</v>
      </c>
      <c r="G3851" t="str">
        <f t="shared" ca="1" si="121"/>
        <v>Adult</v>
      </c>
    </row>
    <row r="3852" spans="1:7">
      <c r="A3852" t="s">
        <v>3868</v>
      </c>
      <c r="B3852" t="s">
        <v>7069</v>
      </c>
      <c r="C3852" t="s">
        <v>12</v>
      </c>
      <c r="D3852" t="s">
        <v>10</v>
      </c>
      <c r="E3852" s="9">
        <v>40479</v>
      </c>
      <c r="F3852">
        <f t="shared" ca="1" si="120"/>
        <v>15</v>
      </c>
      <c r="G3852" t="str">
        <f t="shared" ca="1" si="121"/>
        <v>Young</v>
      </c>
    </row>
    <row r="3853" spans="1:7">
      <c r="A3853" t="s">
        <v>3869</v>
      </c>
      <c r="B3853" t="s">
        <v>7068</v>
      </c>
      <c r="C3853" t="s">
        <v>12</v>
      </c>
      <c r="D3853" t="s">
        <v>12</v>
      </c>
      <c r="E3853" s="9">
        <v>33948</v>
      </c>
      <c r="F3853">
        <f t="shared" ca="1" si="120"/>
        <v>33</v>
      </c>
      <c r="G3853" t="str">
        <f t="shared" ca="1" si="121"/>
        <v>Adult</v>
      </c>
    </row>
    <row r="3854" spans="1:7">
      <c r="A3854" t="s">
        <v>3870</v>
      </c>
      <c r="B3854" t="s">
        <v>7069</v>
      </c>
      <c r="C3854" t="s">
        <v>10</v>
      </c>
      <c r="D3854" t="s">
        <v>10</v>
      </c>
      <c r="E3854" s="9">
        <v>34631</v>
      </c>
      <c r="F3854">
        <f t="shared" ca="1" si="120"/>
        <v>31</v>
      </c>
      <c r="G3854" t="str">
        <f t="shared" ca="1" si="121"/>
        <v>Adult</v>
      </c>
    </row>
    <row r="3855" spans="1:7">
      <c r="A3855" t="s">
        <v>3871</v>
      </c>
      <c r="B3855" t="s">
        <v>7069</v>
      </c>
      <c r="C3855" t="s">
        <v>10</v>
      </c>
      <c r="D3855" t="s">
        <v>10</v>
      </c>
      <c r="E3855" s="9">
        <v>30053</v>
      </c>
      <c r="F3855">
        <f t="shared" ca="1" si="120"/>
        <v>44</v>
      </c>
      <c r="G3855" t="str">
        <f t="shared" ca="1" si="121"/>
        <v>Adult</v>
      </c>
    </row>
    <row r="3856" spans="1:7">
      <c r="A3856" t="s">
        <v>3872</v>
      </c>
      <c r="B3856" t="s">
        <v>7068</v>
      </c>
      <c r="C3856" t="s">
        <v>12</v>
      </c>
      <c r="D3856" t="s">
        <v>10</v>
      </c>
      <c r="E3856" s="9">
        <v>32070</v>
      </c>
      <c r="F3856">
        <f t="shared" ca="1" si="120"/>
        <v>38</v>
      </c>
      <c r="G3856" t="str">
        <f t="shared" ca="1" si="121"/>
        <v>Adult</v>
      </c>
    </row>
    <row r="3857" spans="1:7">
      <c r="A3857" t="s">
        <v>3873</v>
      </c>
      <c r="B3857" t="s">
        <v>7069</v>
      </c>
      <c r="C3857" t="s">
        <v>12</v>
      </c>
      <c r="D3857" t="s">
        <v>12</v>
      </c>
      <c r="E3857" s="9">
        <v>34375</v>
      </c>
      <c r="F3857">
        <f t="shared" ca="1" si="120"/>
        <v>32</v>
      </c>
      <c r="G3857" t="str">
        <f t="shared" ca="1" si="121"/>
        <v>Adult</v>
      </c>
    </row>
    <row r="3858" spans="1:7">
      <c r="A3858" t="s">
        <v>3874</v>
      </c>
      <c r="B3858" t="s">
        <v>7069</v>
      </c>
      <c r="C3858" t="s">
        <v>12</v>
      </c>
      <c r="D3858" t="s">
        <v>10</v>
      </c>
      <c r="E3858" s="9">
        <v>40408</v>
      </c>
      <c r="F3858">
        <f t="shared" ca="1" si="120"/>
        <v>15</v>
      </c>
      <c r="G3858" t="str">
        <f t="shared" ca="1" si="121"/>
        <v>Young</v>
      </c>
    </row>
    <row r="3859" spans="1:7">
      <c r="A3859" t="s">
        <v>3875</v>
      </c>
      <c r="B3859" t="s">
        <v>7069</v>
      </c>
      <c r="C3859" t="s">
        <v>10</v>
      </c>
      <c r="D3859" t="s">
        <v>10</v>
      </c>
      <c r="E3859" s="9">
        <v>38274</v>
      </c>
      <c r="F3859">
        <f t="shared" ca="1" si="120"/>
        <v>21</v>
      </c>
      <c r="G3859" t="str">
        <f t="shared" ca="1" si="121"/>
        <v>Adult</v>
      </c>
    </row>
    <row r="3860" spans="1:7">
      <c r="A3860" t="s">
        <v>3876</v>
      </c>
      <c r="B3860" t="s">
        <v>7069</v>
      </c>
      <c r="C3860" t="s">
        <v>10</v>
      </c>
      <c r="D3860" t="s">
        <v>10</v>
      </c>
      <c r="E3860" s="9">
        <v>32903</v>
      </c>
      <c r="F3860">
        <f t="shared" ca="1" si="120"/>
        <v>36</v>
      </c>
      <c r="G3860" t="str">
        <f t="shared" ca="1" si="121"/>
        <v>Adult</v>
      </c>
    </row>
    <row r="3861" spans="1:7">
      <c r="A3861" t="s">
        <v>3877</v>
      </c>
      <c r="B3861" t="s">
        <v>7068</v>
      </c>
      <c r="C3861" t="s">
        <v>10</v>
      </c>
      <c r="D3861" t="s">
        <v>10</v>
      </c>
      <c r="E3861" s="9">
        <v>33438</v>
      </c>
      <c r="F3861">
        <f t="shared" ca="1" si="120"/>
        <v>35</v>
      </c>
      <c r="G3861" t="str">
        <f t="shared" ca="1" si="121"/>
        <v>Adult</v>
      </c>
    </row>
    <row r="3862" spans="1:7">
      <c r="A3862" t="s">
        <v>3878</v>
      </c>
      <c r="B3862" t="s">
        <v>7069</v>
      </c>
      <c r="C3862" t="s">
        <v>10</v>
      </c>
      <c r="D3862" t="s">
        <v>12</v>
      </c>
      <c r="E3862" s="9">
        <v>31472</v>
      </c>
      <c r="F3862">
        <f t="shared" ca="1" si="120"/>
        <v>40</v>
      </c>
      <c r="G3862" t="str">
        <f t="shared" ca="1" si="121"/>
        <v>Adult</v>
      </c>
    </row>
    <row r="3863" spans="1:7">
      <c r="A3863" t="s">
        <v>3879</v>
      </c>
      <c r="B3863" t="s">
        <v>7068</v>
      </c>
      <c r="C3863" t="s">
        <v>10</v>
      </c>
      <c r="D3863" t="s">
        <v>12</v>
      </c>
      <c r="E3863" s="9">
        <v>32410</v>
      </c>
      <c r="F3863">
        <f t="shared" ca="1" si="120"/>
        <v>37</v>
      </c>
      <c r="G3863" t="str">
        <f t="shared" ca="1" si="121"/>
        <v>Adult</v>
      </c>
    </row>
    <row r="3864" spans="1:7">
      <c r="A3864" t="s">
        <v>3880</v>
      </c>
      <c r="B3864" t="s">
        <v>7069</v>
      </c>
      <c r="C3864" t="s">
        <v>12</v>
      </c>
      <c r="D3864" t="s">
        <v>12</v>
      </c>
      <c r="E3864" s="9">
        <v>40506</v>
      </c>
      <c r="F3864">
        <f t="shared" ca="1" si="120"/>
        <v>15</v>
      </c>
      <c r="G3864" t="str">
        <f t="shared" ca="1" si="121"/>
        <v>Young</v>
      </c>
    </row>
    <row r="3865" spans="1:7">
      <c r="A3865" t="s">
        <v>3881</v>
      </c>
      <c r="B3865" t="s">
        <v>7069</v>
      </c>
      <c r="C3865" t="s">
        <v>12</v>
      </c>
      <c r="D3865" t="s">
        <v>10</v>
      </c>
      <c r="E3865" s="9">
        <v>37576</v>
      </c>
      <c r="F3865">
        <f t="shared" ca="1" si="120"/>
        <v>23</v>
      </c>
      <c r="G3865" t="str">
        <f t="shared" ca="1" si="121"/>
        <v>Adult</v>
      </c>
    </row>
    <row r="3866" spans="1:7">
      <c r="A3866" t="s">
        <v>3882</v>
      </c>
      <c r="B3866" t="s">
        <v>7068</v>
      </c>
      <c r="C3866" t="s">
        <v>10</v>
      </c>
      <c r="D3866" t="s">
        <v>10</v>
      </c>
      <c r="E3866" s="9">
        <v>33061</v>
      </c>
      <c r="F3866">
        <f t="shared" ca="1" si="120"/>
        <v>36</v>
      </c>
      <c r="G3866" t="str">
        <f t="shared" ca="1" si="121"/>
        <v>Adult</v>
      </c>
    </row>
    <row r="3867" spans="1:7">
      <c r="A3867" t="s">
        <v>3883</v>
      </c>
      <c r="B3867" t="s">
        <v>7068</v>
      </c>
      <c r="C3867" t="s">
        <v>10</v>
      </c>
      <c r="D3867" t="s">
        <v>12</v>
      </c>
      <c r="E3867" s="9">
        <v>35534</v>
      </c>
      <c r="F3867">
        <f t="shared" ca="1" si="120"/>
        <v>29</v>
      </c>
      <c r="G3867" t="str">
        <f t="shared" ca="1" si="121"/>
        <v>Adult</v>
      </c>
    </row>
    <row r="3868" spans="1:7">
      <c r="A3868" t="s">
        <v>3884</v>
      </c>
      <c r="B3868" t="s">
        <v>7068</v>
      </c>
      <c r="C3868" t="s">
        <v>12</v>
      </c>
      <c r="D3868" t="s">
        <v>12</v>
      </c>
      <c r="E3868" s="9">
        <v>38193</v>
      </c>
      <c r="F3868">
        <f t="shared" ca="1" si="120"/>
        <v>21</v>
      </c>
      <c r="G3868" t="str">
        <f t="shared" ca="1" si="121"/>
        <v>Adult</v>
      </c>
    </row>
    <row r="3869" spans="1:7">
      <c r="A3869" t="s">
        <v>3885</v>
      </c>
      <c r="B3869" t="s">
        <v>7068</v>
      </c>
      <c r="C3869" t="s">
        <v>12</v>
      </c>
      <c r="D3869" t="s">
        <v>10</v>
      </c>
      <c r="E3869" s="9">
        <v>32032</v>
      </c>
      <c r="F3869">
        <f t="shared" ca="1" si="120"/>
        <v>38</v>
      </c>
      <c r="G3869" t="str">
        <f t="shared" ca="1" si="121"/>
        <v>Adult</v>
      </c>
    </row>
    <row r="3870" spans="1:7">
      <c r="A3870" t="s">
        <v>3886</v>
      </c>
      <c r="B3870" t="s">
        <v>7068</v>
      </c>
      <c r="C3870" t="s">
        <v>12</v>
      </c>
      <c r="D3870" t="s">
        <v>12</v>
      </c>
      <c r="E3870" s="9">
        <v>33510</v>
      </c>
      <c r="F3870">
        <f t="shared" ca="1" si="120"/>
        <v>34</v>
      </c>
      <c r="G3870" t="str">
        <f t="shared" ca="1" si="121"/>
        <v>Adult</v>
      </c>
    </row>
    <row r="3871" spans="1:7">
      <c r="A3871" t="s">
        <v>3887</v>
      </c>
      <c r="B3871" t="s">
        <v>7069</v>
      </c>
      <c r="C3871" t="s">
        <v>12</v>
      </c>
      <c r="D3871" t="s">
        <v>10</v>
      </c>
      <c r="E3871" s="9">
        <v>38911</v>
      </c>
      <c r="F3871">
        <f t="shared" ca="1" si="120"/>
        <v>20</v>
      </c>
      <c r="G3871" t="str">
        <f t="shared" ca="1" si="121"/>
        <v>Young</v>
      </c>
    </row>
    <row r="3872" spans="1:7">
      <c r="A3872" t="s">
        <v>3888</v>
      </c>
      <c r="B3872" t="s">
        <v>7068</v>
      </c>
      <c r="C3872" t="s">
        <v>12</v>
      </c>
      <c r="D3872" t="s">
        <v>10</v>
      </c>
      <c r="E3872" s="9">
        <v>31701</v>
      </c>
      <c r="F3872">
        <f t="shared" ca="1" si="120"/>
        <v>39</v>
      </c>
      <c r="G3872" t="str">
        <f t="shared" ca="1" si="121"/>
        <v>Adult</v>
      </c>
    </row>
    <row r="3873" spans="1:7">
      <c r="A3873" t="s">
        <v>3889</v>
      </c>
      <c r="B3873" t="s">
        <v>7069</v>
      </c>
      <c r="C3873" t="s">
        <v>10</v>
      </c>
      <c r="D3873" t="s">
        <v>10</v>
      </c>
      <c r="E3873" s="9">
        <v>29797</v>
      </c>
      <c r="F3873">
        <f t="shared" ca="1" si="120"/>
        <v>44</v>
      </c>
      <c r="G3873" t="str">
        <f t="shared" ca="1" si="121"/>
        <v>Adult</v>
      </c>
    </row>
    <row r="3874" spans="1:7">
      <c r="A3874" t="s">
        <v>3890</v>
      </c>
      <c r="B3874" t="s">
        <v>7069</v>
      </c>
      <c r="C3874" t="s">
        <v>12</v>
      </c>
      <c r="D3874" t="s">
        <v>12</v>
      </c>
      <c r="E3874" s="9">
        <v>32428</v>
      </c>
      <c r="F3874">
        <f t="shared" ca="1" si="120"/>
        <v>37</v>
      </c>
      <c r="G3874" t="str">
        <f t="shared" ca="1" si="121"/>
        <v>Adult</v>
      </c>
    </row>
    <row r="3875" spans="1:7">
      <c r="A3875" t="s">
        <v>3891</v>
      </c>
      <c r="B3875" t="s">
        <v>7068</v>
      </c>
      <c r="C3875" t="s">
        <v>12</v>
      </c>
      <c r="D3875" t="s">
        <v>12</v>
      </c>
      <c r="E3875" s="9">
        <v>32213</v>
      </c>
      <c r="F3875">
        <f t="shared" ca="1" si="120"/>
        <v>38</v>
      </c>
      <c r="G3875" t="str">
        <f t="shared" ca="1" si="121"/>
        <v>Adult</v>
      </c>
    </row>
    <row r="3876" spans="1:7">
      <c r="A3876" t="s">
        <v>3892</v>
      </c>
      <c r="B3876" t="s">
        <v>7068</v>
      </c>
      <c r="C3876" t="s">
        <v>10</v>
      </c>
      <c r="D3876" t="s">
        <v>10</v>
      </c>
      <c r="E3876" s="9">
        <v>39563</v>
      </c>
      <c r="F3876">
        <f t="shared" ca="1" si="120"/>
        <v>18</v>
      </c>
      <c r="G3876" t="str">
        <f t="shared" ca="1" si="121"/>
        <v>Young</v>
      </c>
    </row>
    <row r="3877" spans="1:7">
      <c r="A3877" t="s">
        <v>3893</v>
      </c>
      <c r="B3877" t="s">
        <v>7069</v>
      </c>
      <c r="C3877" t="s">
        <v>12</v>
      </c>
      <c r="D3877" t="s">
        <v>12</v>
      </c>
      <c r="E3877" s="9">
        <v>36465</v>
      </c>
      <c r="F3877">
        <f t="shared" ca="1" si="120"/>
        <v>26</v>
      </c>
      <c r="G3877" t="str">
        <f t="shared" ca="1" si="121"/>
        <v>Adult</v>
      </c>
    </row>
    <row r="3878" spans="1:7">
      <c r="A3878" t="s">
        <v>3894</v>
      </c>
      <c r="B3878" t="s">
        <v>7069</v>
      </c>
      <c r="C3878" t="s">
        <v>10</v>
      </c>
      <c r="D3878" t="s">
        <v>10</v>
      </c>
      <c r="E3878" s="9">
        <v>41100</v>
      </c>
      <c r="F3878">
        <f t="shared" ca="1" si="120"/>
        <v>14</v>
      </c>
      <c r="G3878" t="str">
        <f t="shared" ca="1" si="121"/>
        <v>Young</v>
      </c>
    </row>
    <row r="3879" spans="1:7">
      <c r="A3879" t="s">
        <v>3895</v>
      </c>
      <c r="B3879" t="s">
        <v>7068</v>
      </c>
      <c r="C3879" t="s">
        <v>12</v>
      </c>
      <c r="D3879" t="s">
        <v>12</v>
      </c>
      <c r="E3879" s="9">
        <v>32555</v>
      </c>
      <c r="F3879">
        <f t="shared" ca="1" si="120"/>
        <v>37</v>
      </c>
      <c r="G3879" t="str">
        <f t="shared" ca="1" si="121"/>
        <v>Adult</v>
      </c>
    </row>
    <row r="3880" spans="1:7">
      <c r="A3880" t="s">
        <v>3896</v>
      </c>
      <c r="B3880" t="s">
        <v>7069</v>
      </c>
      <c r="C3880" t="s">
        <v>12</v>
      </c>
      <c r="D3880" t="s">
        <v>12</v>
      </c>
      <c r="E3880" s="9">
        <v>32807</v>
      </c>
      <c r="F3880">
        <f t="shared" ca="1" si="120"/>
        <v>36</v>
      </c>
      <c r="G3880" t="str">
        <f t="shared" ca="1" si="121"/>
        <v>Adult</v>
      </c>
    </row>
    <row r="3881" spans="1:7">
      <c r="A3881" t="s">
        <v>3897</v>
      </c>
      <c r="B3881" t="s">
        <v>7069</v>
      </c>
      <c r="C3881" t="s">
        <v>10</v>
      </c>
      <c r="D3881" t="s">
        <v>10</v>
      </c>
      <c r="E3881" s="9">
        <v>30766</v>
      </c>
      <c r="F3881">
        <f t="shared" ca="1" si="120"/>
        <v>42</v>
      </c>
      <c r="G3881" t="str">
        <f t="shared" ca="1" si="121"/>
        <v>Adult</v>
      </c>
    </row>
    <row r="3882" spans="1:7">
      <c r="A3882" t="s">
        <v>3898</v>
      </c>
      <c r="B3882" t="s">
        <v>7069</v>
      </c>
      <c r="C3882" t="s">
        <v>12</v>
      </c>
      <c r="D3882" t="s">
        <v>12</v>
      </c>
      <c r="E3882" s="9">
        <v>29517</v>
      </c>
      <c r="F3882">
        <f t="shared" ca="1" si="120"/>
        <v>45</v>
      </c>
      <c r="G3882" t="str">
        <f t="shared" ca="1" si="121"/>
        <v>Adult</v>
      </c>
    </row>
    <row r="3883" spans="1:7">
      <c r="A3883" t="s">
        <v>3899</v>
      </c>
      <c r="B3883" t="s">
        <v>7069</v>
      </c>
      <c r="C3883" t="s">
        <v>12</v>
      </c>
      <c r="D3883" t="s">
        <v>10</v>
      </c>
      <c r="E3883" s="9">
        <v>30865</v>
      </c>
      <c r="F3883">
        <f t="shared" ca="1" si="120"/>
        <v>42</v>
      </c>
      <c r="G3883" t="str">
        <f t="shared" ca="1" si="121"/>
        <v>Adult</v>
      </c>
    </row>
    <row r="3884" spans="1:7">
      <c r="A3884" t="s">
        <v>3900</v>
      </c>
      <c r="B3884" t="s">
        <v>7069</v>
      </c>
      <c r="C3884" t="s">
        <v>10</v>
      </c>
      <c r="D3884" t="s">
        <v>10</v>
      </c>
      <c r="E3884" s="9">
        <v>36636</v>
      </c>
      <c r="F3884">
        <f t="shared" ca="1" si="120"/>
        <v>26</v>
      </c>
      <c r="G3884" t="str">
        <f t="shared" ca="1" si="121"/>
        <v>Adult</v>
      </c>
    </row>
    <row r="3885" spans="1:7">
      <c r="A3885" t="s">
        <v>3901</v>
      </c>
      <c r="B3885" t="s">
        <v>7068</v>
      </c>
      <c r="C3885" t="s">
        <v>10</v>
      </c>
      <c r="D3885" t="s">
        <v>10</v>
      </c>
      <c r="E3885" s="9">
        <v>34139</v>
      </c>
      <c r="F3885">
        <f t="shared" ca="1" si="120"/>
        <v>33</v>
      </c>
      <c r="G3885" t="str">
        <f t="shared" ca="1" si="121"/>
        <v>Adult</v>
      </c>
    </row>
    <row r="3886" spans="1:7">
      <c r="A3886" t="s">
        <v>3902</v>
      </c>
      <c r="B3886" t="s">
        <v>7068</v>
      </c>
      <c r="C3886" t="s">
        <v>12</v>
      </c>
      <c r="D3886" t="s">
        <v>10</v>
      </c>
      <c r="E3886" s="9">
        <v>30369</v>
      </c>
      <c r="F3886">
        <f t="shared" ca="1" si="120"/>
        <v>43</v>
      </c>
      <c r="G3886" t="str">
        <f t="shared" ca="1" si="121"/>
        <v>Adult</v>
      </c>
    </row>
    <row r="3887" spans="1:7">
      <c r="A3887" t="s">
        <v>3903</v>
      </c>
      <c r="B3887" t="s">
        <v>7068</v>
      </c>
      <c r="C3887" t="s">
        <v>10</v>
      </c>
      <c r="D3887" t="s">
        <v>10</v>
      </c>
      <c r="E3887" s="9">
        <v>30561</v>
      </c>
      <c r="F3887">
        <f t="shared" ca="1" si="120"/>
        <v>42</v>
      </c>
      <c r="G3887" t="str">
        <f t="shared" ca="1" si="121"/>
        <v>Adult</v>
      </c>
    </row>
    <row r="3888" spans="1:7">
      <c r="A3888" t="s">
        <v>3904</v>
      </c>
      <c r="B3888" t="s">
        <v>7068</v>
      </c>
      <c r="C3888" t="s">
        <v>12</v>
      </c>
      <c r="D3888" t="s">
        <v>10</v>
      </c>
      <c r="E3888" s="9">
        <v>33746</v>
      </c>
      <c r="F3888">
        <f t="shared" ca="1" si="120"/>
        <v>34</v>
      </c>
      <c r="G3888" t="str">
        <f t="shared" ca="1" si="121"/>
        <v>Adult</v>
      </c>
    </row>
    <row r="3889" spans="1:7">
      <c r="A3889" t="s">
        <v>3905</v>
      </c>
      <c r="B3889" t="s">
        <v>7069</v>
      </c>
      <c r="C3889" t="s">
        <v>10</v>
      </c>
      <c r="D3889" t="s">
        <v>10</v>
      </c>
      <c r="E3889" s="9">
        <v>40788</v>
      </c>
      <c r="F3889">
        <f t="shared" ca="1" si="120"/>
        <v>14</v>
      </c>
      <c r="G3889" t="str">
        <f t="shared" ca="1" si="121"/>
        <v>Young</v>
      </c>
    </row>
    <row r="3890" spans="1:7">
      <c r="A3890" t="s">
        <v>3906</v>
      </c>
      <c r="B3890" t="s">
        <v>7068</v>
      </c>
      <c r="C3890" t="s">
        <v>10</v>
      </c>
      <c r="D3890" t="s">
        <v>10</v>
      </c>
      <c r="E3890" s="9">
        <v>37358</v>
      </c>
      <c r="F3890">
        <f t="shared" ca="1" si="120"/>
        <v>24</v>
      </c>
      <c r="G3890" t="str">
        <f t="shared" ca="1" si="121"/>
        <v>Adult</v>
      </c>
    </row>
    <row r="3891" spans="1:7">
      <c r="A3891" t="s">
        <v>3907</v>
      </c>
      <c r="B3891" t="s">
        <v>7069</v>
      </c>
      <c r="C3891" t="s">
        <v>10</v>
      </c>
      <c r="D3891" t="s">
        <v>10</v>
      </c>
      <c r="E3891" s="9">
        <v>38533</v>
      </c>
      <c r="F3891">
        <f t="shared" ca="1" si="120"/>
        <v>21</v>
      </c>
      <c r="G3891" t="str">
        <f t="shared" ca="1" si="121"/>
        <v>Adult</v>
      </c>
    </row>
    <row r="3892" spans="1:7">
      <c r="A3892" t="s">
        <v>3908</v>
      </c>
      <c r="B3892" t="s">
        <v>7068</v>
      </c>
      <c r="C3892" t="s">
        <v>12</v>
      </c>
      <c r="D3892" t="s">
        <v>10</v>
      </c>
      <c r="E3892" s="9">
        <v>39488</v>
      </c>
      <c r="F3892">
        <f t="shared" ca="1" si="120"/>
        <v>18</v>
      </c>
      <c r="G3892" t="str">
        <f t="shared" ca="1" si="121"/>
        <v>Young</v>
      </c>
    </row>
    <row r="3893" spans="1:7">
      <c r="A3893" t="s">
        <v>3909</v>
      </c>
      <c r="B3893" t="s">
        <v>7069</v>
      </c>
      <c r="C3893" t="s">
        <v>12</v>
      </c>
      <c r="D3893" t="s">
        <v>10</v>
      </c>
      <c r="E3893" s="9">
        <v>36862</v>
      </c>
      <c r="F3893">
        <f t="shared" ca="1" si="120"/>
        <v>25</v>
      </c>
      <c r="G3893" t="str">
        <f t="shared" ca="1" si="121"/>
        <v>Adult</v>
      </c>
    </row>
    <row r="3894" spans="1:7">
      <c r="A3894" t="s">
        <v>3910</v>
      </c>
      <c r="B3894" t="s">
        <v>7068</v>
      </c>
      <c r="C3894" t="s">
        <v>10</v>
      </c>
      <c r="D3894" t="s">
        <v>10</v>
      </c>
      <c r="E3894" s="9">
        <v>40161</v>
      </c>
      <c r="F3894">
        <f t="shared" ca="1" si="120"/>
        <v>16</v>
      </c>
      <c r="G3894" t="str">
        <f t="shared" ca="1" si="121"/>
        <v>Young</v>
      </c>
    </row>
    <row r="3895" spans="1:7">
      <c r="A3895" t="s">
        <v>3911</v>
      </c>
      <c r="B3895" t="s">
        <v>7068</v>
      </c>
      <c r="C3895" t="s">
        <v>10</v>
      </c>
      <c r="D3895" t="s">
        <v>10</v>
      </c>
      <c r="E3895" s="9">
        <v>39199</v>
      </c>
      <c r="F3895">
        <f t="shared" ca="1" si="120"/>
        <v>19</v>
      </c>
      <c r="G3895" t="str">
        <f t="shared" ca="1" si="121"/>
        <v>Young</v>
      </c>
    </row>
    <row r="3896" spans="1:7">
      <c r="A3896" t="s">
        <v>3912</v>
      </c>
      <c r="B3896" t="s">
        <v>7068</v>
      </c>
      <c r="C3896" t="s">
        <v>12</v>
      </c>
      <c r="D3896" t="s">
        <v>10</v>
      </c>
      <c r="E3896" s="9">
        <v>38539</v>
      </c>
      <c r="F3896">
        <f t="shared" ca="1" si="120"/>
        <v>21</v>
      </c>
      <c r="G3896" t="str">
        <f t="shared" ca="1" si="121"/>
        <v>Adult</v>
      </c>
    </row>
    <row r="3897" spans="1:7">
      <c r="A3897" t="s">
        <v>3913</v>
      </c>
      <c r="B3897" t="s">
        <v>7069</v>
      </c>
      <c r="C3897" t="s">
        <v>12</v>
      </c>
      <c r="D3897" t="s">
        <v>12</v>
      </c>
      <c r="E3897" s="9">
        <v>39901</v>
      </c>
      <c r="F3897">
        <f t="shared" ca="1" si="120"/>
        <v>17</v>
      </c>
      <c r="G3897" t="str">
        <f t="shared" ca="1" si="121"/>
        <v>Young</v>
      </c>
    </row>
    <row r="3898" spans="1:7">
      <c r="A3898" t="s">
        <v>3914</v>
      </c>
      <c r="B3898" t="s">
        <v>7068</v>
      </c>
      <c r="C3898" t="s">
        <v>12</v>
      </c>
      <c r="D3898" t="s">
        <v>12</v>
      </c>
      <c r="E3898" s="9">
        <v>36457</v>
      </c>
      <c r="F3898">
        <f t="shared" ca="1" si="120"/>
        <v>26</v>
      </c>
      <c r="G3898" t="str">
        <f t="shared" ca="1" si="121"/>
        <v>Adult</v>
      </c>
    </row>
    <row r="3899" spans="1:7">
      <c r="A3899" t="s">
        <v>3915</v>
      </c>
      <c r="B3899" t="s">
        <v>7068</v>
      </c>
      <c r="C3899" t="s">
        <v>12</v>
      </c>
      <c r="D3899" t="s">
        <v>12</v>
      </c>
      <c r="E3899" s="9">
        <v>35574</v>
      </c>
      <c r="F3899">
        <f t="shared" ca="1" si="120"/>
        <v>29</v>
      </c>
      <c r="G3899" t="str">
        <f t="shared" ca="1" si="121"/>
        <v>Adult</v>
      </c>
    </row>
    <row r="3900" spans="1:7">
      <c r="A3900" t="s">
        <v>3916</v>
      </c>
      <c r="B3900" t="s">
        <v>7068</v>
      </c>
      <c r="C3900" t="s">
        <v>10</v>
      </c>
      <c r="D3900" t="s">
        <v>10</v>
      </c>
      <c r="E3900" s="9">
        <v>34008</v>
      </c>
      <c r="F3900">
        <f t="shared" ca="1" si="120"/>
        <v>33</v>
      </c>
      <c r="G3900" t="str">
        <f t="shared" ca="1" si="121"/>
        <v>Adult</v>
      </c>
    </row>
    <row r="3901" spans="1:7">
      <c r="A3901" t="s">
        <v>3917</v>
      </c>
      <c r="B3901" t="s">
        <v>7068</v>
      </c>
      <c r="C3901" t="s">
        <v>12</v>
      </c>
      <c r="D3901" t="s">
        <v>10</v>
      </c>
      <c r="E3901" s="9">
        <v>29917</v>
      </c>
      <c r="F3901">
        <f t="shared" ca="1" si="120"/>
        <v>44</v>
      </c>
      <c r="G3901" t="str">
        <f t="shared" ca="1" si="121"/>
        <v>Adult</v>
      </c>
    </row>
    <row r="3902" spans="1:7">
      <c r="A3902" t="s">
        <v>3918</v>
      </c>
      <c r="B3902" t="s">
        <v>7068</v>
      </c>
      <c r="C3902" t="s">
        <v>12</v>
      </c>
      <c r="D3902" t="s">
        <v>12</v>
      </c>
      <c r="E3902" s="9">
        <v>32760</v>
      </c>
      <c r="F3902">
        <f t="shared" ca="1" si="120"/>
        <v>36</v>
      </c>
      <c r="G3902" t="str">
        <f t="shared" ca="1" si="121"/>
        <v>Adult</v>
      </c>
    </row>
    <row r="3903" spans="1:7">
      <c r="A3903" t="s">
        <v>3919</v>
      </c>
      <c r="B3903" t="s">
        <v>7069</v>
      </c>
      <c r="C3903" t="s">
        <v>12</v>
      </c>
      <c r="D3903" t="s">
        <v>10</v>
      </c>
      <c r="E3903" s="9">
        <v>32779</v>
      </c>
      <c r="F3903">
        <f t="shared" ca="1" si="120"/>
        <v>36</v>
      </c>
      <c r="G3903" t="str">
        <f t="shared" ca="1" si="121"/>
        <v>Adult</v>
      </c>
    </row>
    <row r="3904" spans="1:7">
      <c r="A3904" t="s">
        <v>3920</v>
      </c>
      <c r="B3904" t="s">
        <v>7068</v>
      </c>
      <c r="C3904" t="s">
        <v>10</v>
      </c>
      <c r="D3904" t="s">
        <v>10</v>
      </c>
      <c r="E3904" s="9">
        <v>38105</v>
      </c>
      <c r="F3904">
        <f t="shared" ca="1" si="120"/>
        <v>22</v>
      </c>
      <c r="G3904" t="str">
        <f t="shared" ca="1" si="121"/>
        <v>Adult</v>
      </c>
    </row>
    <row r="3905" spans="1:7">
      <c r="A3905" t="s">
        <v>3921</v>
      </c>
      <c r="B3905" t="s">
        <v>7069</v>
      </c>
      <c r="C3905" t="s">
        <v>10</v>
      </c>
      <c r="D3905" t="s">
        <v>10</v>
      </c>
      <c r="E3905" s="9">
        <v>36540</v>
      </c>
      <c r="F3905">
        <f t="shared" ca="1" si="120"/>
        <v>26</v>
      </c>
      <c r="G3905" t="str">
        <f t="shared" ca="1" si="121"/>
        <v>Adult</v>
      </c>
    </row>
    <row r="3906" spans="1:7">
      <c r="A3906" t="s">
        <v>3922</v>
      </c>
      <c r="B3906" t="s">
        <v>7069</v>
      </c>
      <c r="C3906" t="s">
        <v>12</v>
      </c>
      <c r="D3906" t="s">
        <v>12</v>
      </c>
      <c r="E3906" s="9">
        <v>34981</v>
      </c>
      <c r="F3906">
        <f t="shared" ca="1" si="120"/>
        <v>30</v>
      </c>
      <c r="G3906" t="str">
        <f t="shared" ca="1" si="121"/>
        <v>Adult</v>
      </c>
    </row>
    <row r="3907" spans="1:7">
      <c r="A3907" t="s">
        <v>3923</v>
      </c>
      <c r="B3907" t="s">
        <v>7068</v>
      </c>
      <c r="C3907" t="s">
        <v>10</v>
      </c>
      <c r="D3907" t="s">
        <v>10</v>
      </c>
      <c r="E3907" s="9">
        <v>34599</v>
      </c>
      <c r="F3907">
        <f t="shared" ref="F3907:F3970" ca="1" si="122">DATEDIF(E3907,TODAY(),"Y")</f>
        <v>31</v>
      </c>
      <c r="G3907" t="str">
        <f t="shared" ref="G3907:G3970" ca="1" si="123">IF(F3907&lt;=20,"Young","Adult")</f>
        <v>Adult</v>
      </c>
    </row>
    <row r="3908" spans="1:7">
      <c r="A3908" t="s">
        <v>3924</v>
      </c>
      <c r="B3908" t="s">
        <v>7068</v>
      </c>
      <c r="C3908" t="s">
        <v>12</v>
      </c>
      <c r="D3908" t="s">
        <v>10</v>
      </c>
      <c r="E3908" s="9">
        <v>29789</v>
      </c>
      <c r="F3908">
        <f t="shared" ca="1" si="122"/>
        <v>45</v>
      </c>
      <c r="G3908" t="str">
        <f t="shared" ca="1" si="123"/>
        <v>Adult</v>
      </c>
    </row>
    <row r="3909" spans="1:7">
      <c r="A3909" t="s">
        <v>3925</v>
      </c>
      <c r="B3909" t="s">
        <v>7069</v>
      </c>
      <c r="C3909" t="s">
        <v>10</v>
      </c>
      <c r="D3909" t="s">
        <v>10</v>
      </c>
      <c r="E3909" s="9">
        <v>35271</v>
      </c>
      <c r="F3909">
        <f t="shared" ca="1" si="122"/>
        <v>29</v>
      </c>
      <c r="G3909" t="str">
        <f t="shared" ca="1" si="123"/>
        <v>Adult</v>
      </c>
    </row>
    <row r="3910" spans="1:7">
      <c r="A3910" t="s">
        <v>3926</v>
      </c>
      <c r="B3910" t="s">
        <v>7068</v>
      </c>
      <c r="C3910" t="s">
        <v>12</v>
      </c>
      <c r="D3910" t="s">
        <v>10</v>
      </c>
      <c r="E3910" s="9">
        <v>30038</v>
      </c>
      <c r="F3910">
        <f t="shared" ca="1" si="122"/>
        <v>44</v>
      </c>
      <c r="G3910" t="str">
        <f t="shared" ca="1" si="123"/>
        <v>Adult</v>
      </c>
    </row>
    <row r="3911" spans="1:7">
      <c r="A3911" t="s">
        <v>3927</v>
      </c>
      <c r="B3911" t="s">
        <v>7069</v>
      </c>
      <c r="C3911" t="s">
        <v>10</v>
      </c>
      <c r="D3911" t="s">
        <v>10</v>
      </c>
      <c r="E3911" s="9">
        <v>40668</v>
      </c>
      <c r="F3911">
        <f t="shared" ca="1" si="122"/>
        <v>15</v>
      </c>
      <c r="G3911" t="str">
        <f t="shared" ca="1" si="123"/>
        <v>Young</v>
      </c>
    </row>
    <row r="3912" spans="1:7">
      <c r="A3912" t="s">
        <v>3928</v>
      </c>
      <c r="B3912" t="s">
        <v>7068</v>
      </c>
      <c r="C3912" t="s">
        <v>10</v>
      </c>
      <c r="D3912" t="s">
        <v>10</v>
      </c>
      <c r="E3912" s="9">
        <v>30178</v>
      </c>
      <c r="F3912">
        <f t="shared" ca="1" si="122"/>
        <v>43</v>
      </c>
      <c r="G3912" t="str">
        <f t="shared" ca="1" si="123"/>
        <v>Adult</v>
      </c>
    </row>
    <row r="3913" spans="1:7">
      <c r="A3913" t="s">
        <v>3929</v>
      </c>
      <c r="B3913" t="s">
        <v>7069</v>
      </c>
      <c r="C3913" t="s">
        <v>10</v>
      </c>
      <c r="D3913" t="s">
        <v>10</v>
      </c>
      <c r="E3913" s="9">
        <v>31418</v>
      </c>
      <c r="F3913">
        <f t="shared" ca="1" si="122"/>
        <v>40</v>
      </c>
      <c r="G3913" t="str">
        <f t="shared" ca="1" si="123"/>
        <v>Adult</v>
      </c>
    </row>
    <row r="3914" spans="1:7">
      <c r="A3914" t="s">
        <v>3930</v>
      </c>
      <c r="B3914" t="s">
        <v>7068</v>
      </c>
      <c r="C3914" t="s">
        <v>12</v>
      </c>
      <c r="D3914" t="s">
        <v>12</v>
      </c>
      <c r="E3914" s="9">
        <v>34147</v>
      </c>
      <c r="F3914">
        <f t="shared" ca="1" si="122"/>
        <v>33</v>
      </c>
      <c r="G3914" t="str">
        <f t="shared" ca="1" si="123"/>
        <v>Adult</v>
      </c>
    </row>
    <row r="3915" spans="1:7">
      <c r="A3915" t="s">
        <v>3931</v>
      </c>
      <c r="B3915" t="s">
        <v>7069</v>
      </c>
      <c r="C3915" t="s">
        <v>12</v>
      </c>
      <c r="D3915" t="s">
        <v>10</v>
      </c>
      <c r="E3915" s="9">
        <v>34599</v>
      </c>
      <c r="F3915">
        <f t="shared" ca="1" si="122"/>
        <v>31</v>
      </c>
      <c r="G3915" t="str">
        <f t="shared" ca="1" si="123"/>
        <v>Adult</v>
      </c>
    </row>
    <row r="3916" spans="1:7">
      <c r="A3916" t="s">
        <v>3932</v>
      </c>
      <c r="B3916" t="s">
        <v>7069</v>
      </c>
      <c r="C3916" t="s">
        <v>10</v>
      </c>
      <c r="D3916" t="s">
        <v>10</v>
      </c>
      <c r="E3916" s="9">
        <v>32849</v>
      </c>
      <c r="F3916">
        <f t="shared" ca="1" si="122"/>
        <v>36</v>
      </c>
      <c r="G3916" t="str">
        <f t="shared" ca="1" si="123"/>
        <v>Adult</v>
      </c>
    </row>
    <row r="3917" spans="1:7">
      <c r="A3917" t="s">
        <v>3933</v>
      </c>
      <c r="B3917" t="s">
        <v>7068</v>
      </c>
      <c r="C3917" t="s">
        <v>12</v>
      </c>
      <c r="D3917" t="s">
        <v>10</v>
      </c>
      <c r="E3917" s="9">
        <v>40314</v>
      </c>
      <c r="F3917">
        <f t="shared" ca="1" si="122"/>
        <v>16</v>
      </c>
      <c r="G3917" t="str">
        <f t="shared" ca="1" si="123"/>
        <v>Young</v>
      </c>
    </row>
    <row r="3918" spans="1:7">
      <c r="A3918" t="s">
        <v>3934</v>
      </c>
      <c r="B3918" t="s">
        <v>7069</v>
      </c>
      <c r="C3918" t="s">
        <v>12</v>
      </c>
      <c r="D3918" t="s">
        <v>12</v>
      </c>
      <c r="E3918" s="9">
        <v>33064</v>
      </c>
      <c r="F3918">
        <f t="shared" ca="1" si="122"/>
        <v>36</v>
      </c>
      <c r="G3918" t="str">
        <f t="shared" ca="1" si="123"/>
        <v>Adult</v>
      </c>
    </row>
    <row r="3919" spans="1:7">
      <c r="A3919" t="s">
        <v>3935</v>
      </c>
      <c r="B3919" t="s">
        <v>7069</v>
      </c>
      <c r="C3919" t="s">
        <v>10</v>
      </c>
      <c r="D3919" t="s">
        <v>10</v>
      </c>
      <c r="E3919" s="9">
        <v>38865</v>
      </c>
      <c r="F3919">
        <f t="shared" ca="1" si="122"/>
        <v>20</v>
      </c>
      <c r="G3919" t="str">
        <f t="shared" ca="1" si="123"/>
        <v>Young</v>
      </c>
    </row>
    <row r="3920" spans="1:7">
      <c r="A3920" t="s">
        <v>3936</v>
      </c>
      <c r="B3920" t="s">
        <v>7069</v>
      </c>
      <c r="C3920" t="s">
        <v>12</v>
      </c>
      <c r="D3920" t="s">
        <v>12</v>
      </c>
      <c r="E3920" s="9">
        <v>38996</v>
      </c>
      <c r="F3920">
        <f t="shared" ca="1" si="122"/>
        <v>19</v>
      </c>
      <c r="G3920" t="str">
        <f t="shared" ca="1" si="123"/>
        <v>Young</v>
      </c>
    </row>
    <row r="3921" spans="1:7">
      <c r="A3921" t="s">
        <v>3937</v>
      </c>
      <c r="B3921" t="s">
        <v>7068</v>
      </c>
      <c r="C3921" t="s">
        <v>10</v>
      </c>
      <c r="D3921" t="s">
        <v>10</v>
      </c>
      <c r="E3921" s="9">
        <v>32625</v>
      </c>
      <c r="F3921">
        <f t="shared" ca="1" si="122"/>
        <v>37</v>
      </c>
      <c r="G3921" t="str">
        <f t="shared" ca="1" si="123"/>
        <v>Adult</v>
      </c>
    </row>
    <row r="3922" spans="1:7">
      <c r="A3922" t="s">
        <v>3938</v>
      </c>
      <c r="B3922" t="s">
        <v>7069</v>
      </c>
      <c r="C3922" t="s">
        <v>10</v>
      </c>
      <c r="D3922" t="s">
        <v>10</v>
      </c>
      <c r="E3922" s="9">
        <v>39036</v>
      </c>
      <c r="F3922">
        <f t="shared" ca="1" si="122"/>
        <v>19</v>
      </c>
      <c r="G3922" t="str">
        <f t="shared" ca="1" si="123"/>
        <v>Young</v>
      </c>
    </row>
    <row r="3923" spans="1:7">
      <c r="A3923" t="s">
        <v>3939</v>
      </c>
      <c r="B3923" t="s">
        <v>7068</v>
      </c>
      <c r="C3923" t="s">
        <v>12</v>
      </c>
      <c r="D3923" t="s">
        <v>10</v>
      </c>
      <c r="E3923" s="9">
        <v>33069</v>
      </c>
      <c r="F3923">
        <f t="shared" ca="1" si="122"/>
        <v>36</v>
      </c>
      <c r="G3923" t="str">
        <f t="shared" ca="1" si="123"/>
        <v>Adult</v>
      </c>
    </row>
    <row r="3924" spans="1:7">
      <c r="A3924" t="s">
        <v>3940</v>
      </c>
      <c r="B3924" t="s">
        <v>7069</v>
      </c>
      <c r="C3924" t="s">
        <v>12</v>
      </c>
      <c r="D3924" t="s">
        <v>10</v>
      </c>
      <c r="E3924" s="9">
        <v>30300</v>
      </c>
      <c r="F3924">
        <f t="shared" ca="1" si="122"/>
        <v>43</v>
      </c>
      <c r="G3924" t="str">
        <f t="shared" ca="1" si="123"/>
        <v>Adult</v>
      </c>
    </row>
    <row r="3925" spans="1:7">
      <c r="A3925" t="s">
        <v>3941</v>
      </c>
      <c r="B3925" t="s">
        <v>7069</v>
      </c>
      <c r="C3925" t="s">
        <v>10</v>
      </c>
      <c r="D3925" t="s">
        <v>10</v>
      </c>
      <c r="E3925" s="9">
        <v>31456</v>
      </c>
      <c r="F3925">
        <f t="shared" ca="1" si="122"/>
        <v>40</v>
      </c>
      <c r="G3925" t="str">
        <f t="shared" ca="1" si="123"/>
        <v>Adult</v>
      </c>
    </row>
    <row r="3926" spans="1:7">
      <c r="A3926" t="s">
        <v>3942</v>
      </c>
      <c r="B3926" t="s">
        <v>7068</v>
      </c>
      <c r="C3926" t="s">
        <v>12</v>
      </c>
      <c r="D3926" t="s">
        <v>12</v>
      </c>
      <c r="E3926" s="9">
        <v>32356</v>
      </c>
      <c r="F3926">
        <f t="shared" ca="1" si="122"/>
        <v>37</v>
      </c>
      <c r="G3926" t="str">
        <f t="shared" ca="1" si="123"/>
        <v>Adult</v>
      </c>
    </row>
    <row r="3927" spans="1:7">
      <c r="A3927" t="s">
        <v>3943</v>
      </c>
      <c r="B3927" t="s">
        <v>7068</v>
      </c>
      <c r="C3927" t="s">
        <v>12</v>
      </c>
      <c r="D3927" t="s">
        <v>10</v>
      </c>
      <c r="E3927" s="9">
        <v>32916</v>
      </c>
      <c r="F3927">
        <f t="shared" ca="1" si="122"/>
        <v>36</v>
      </c>
      <c r="G3927" t="str">
        <f t="shared" ca="1" si="123"/>
        <v>Adult</v>
      </c>
    </row>
    <row r="3928" spans="1:7">
      <c r="A3928" t="s">
        <v>3944</v>
      </c>
      <c r="B3928" t="s">
        <v>7069</v>
      </c>
      <c r="C3928" t="s">
        <v>10</v>
      </c>
      <c r="D3928" t="s">
        <v>10</v>
      </c>
      <c r="E3928" s="9">
        <v>39933</v>
      </c>
      <c r="F3928">
        <f t="shared" ca="1" si="122"/>
        <v>17</v>
      </c>
      <c r="G3928" t="str">
        <f t="shared" ca="1" si="123"/>
        <v>Young</v>
      </c>
    </row>
    <row r="3929" spans="1:7">
      <c r="A3929" t="s">
        <v>3945</v>
      </c>
      <c r="B3929" t="s">
        <v>7069</v>
      </c>
      <c r="C3929" t="s">
        <v>12</v>
      </c>
      <c r="D3929" t="s">
        <v>10</v>
      </c>
      <c r="E3929" s="9">
        <v>33856</v>
      </c>
      <c r="F3929">
        <f t="shared" ca="1" si="122"/>
        <v>33</v>
      </c>
      <c r="G3929" t="str">
        <f t="shared" ca="1" si="123"/>
        <v>Adult</v>
      </c>
    </row>
    <row r="3930" spans="1:7">
      <c r="A3930" t="s">
        <v>3946</v>
      </c>
      <c r="B3930" t="s">
        <v>7068</v>
      </c>
      <c r="C3930" t="s">
        <v>12</v>
      </c>
      <c r="D3930" t="s">
        <v>10</v>
      </c>
      <c r="E3930" s="9">
        <v>31271</v>
      </c>
      <c r="F3930">
        <f t="shared" ca="1" si="122"/>
        <v>40</v>
      </c>
      <c r="G3930" t="str">
        <f t="shared" ca="1" si="123"/>
        <v>Adult</v>
      </c>
    </row>
    <row r="3931" spans="1:7">
      <c r="A3931" t="s">
        <v>3947</v>
      </c>
      <c r="B3931" t="s">
        <v>7069</v>
      </c>
      <c r="C3931" t="s">
        <v>12</v>
      </c>
      <c r="D3931" t="s">
        <v>12</v>
      </c>
      <c r="E3931" s="9">
        <v>36630</v>
      </c>
      <c r="F3931">
        <f t="shared" ca="1" si="122"/>
        <v>26</v>
      </c>
      <c r="G3931" t="str">
        <f t="shared" ca="1" si="123"/>
        <v>Adult</v>
      </c>
    </row>
    <row r="3932" spans="1:7">
      <c r="A3932" t="s">
        <v>3948</v>
      </c>
      <c r="B3932" t="s">
        <v>7068</v>
      </c>
      <c r="C3932" t="s">
        <v>12</v>
      </c>
      <c r="D3932" t="s">
        <v>12</v>
      </c>
      <c r="E3932" s="9">
        <v>39364</v>
      </c>
      <c r="F3932">
        <f t="shared" ca="1" si="122"/>
        <v>18</v>
      </c>
      <c r="G3932" t="str">
        <f t="shared" ca="1" si="123"/>
        <v>Young</v>
      </c>
    </row>
    <row r="3933" spans="1:7">
      <c r="A3933" t="s">
        <v>3949</v>
      </c>
      <c r="B3933" t="s">
        <v>7068</v>
      </c>
      <c r="C3933" t="s">
        <v>12</v>
      </c>
      <c r="D3933" t="s">
        <v>10</v>
      </c>
      <c r="E3933" s="9">
        <v>37607</v>
      </c>
      <c r="F3933">
        <f t="shared" ca="1" si="122"/>
        <v>23</v>
      </c>
      <c r="G3933" t="str">
        <f t="shared" ca="1" si="123"/>
        <v>Adult</v>
      </c>
    </row>
    <row r="3934" spans="1:7">
      <c r="A3934" t="s">
        <v>3950</v>
      </c>
      <c r="B3934" t="s">
        <v>7068</v>
      </c>
      <c r="C3934" t="s">
        <v>10</v>
      </c>
      <c r="D3934" t="s">
        <v>10</v>
      </c>
      <c r="E3934" s="9">
        <v>35299</v>
      </c>
      <c r="F3934">
        <f t="shared" ca="1" si="122"/>
        <v>29</v>
      </c>
      <c r="G3934" t="str">
        <f t="shared" ca="1" si="123"/>
        <v>Adult</v>
      </c>
    </row>
    <row r="3935" spans="1:7">
      <c r="A3935" t="s">
        <v>3951</v>
      </c>
      <c r="B3935" t="s">
        <v>7069</v>
      </c>
      <c r="C3935" t="s">
        <v>10</v>
      </c>
      <c r="D3935" t="s">
        <v>10</v>
      </c>
      <c r="E3935" s="9">
        <v>34635</v>
      </c>
      <c r="F3935">
        <f t="shared" ca="1" si="122"/>
        <v>31</v>
      </c>
      <c r="G3935" t="str">
        <f t="shared" ca="1" si="123"/>
        <v>Adult</v>
      </c>
    </row>
    <row r="3936" spans="1:7">
      <c r="A3936" t="s">
        <v>3952</v>
      </c>
      <c r="B3936" t="s">
        <v>7068</v>
      </c>
      <c r="C3936" t="s">
        <v>10</v>
      </c>
      <c r="D3936" t="s">
        <v>12</v>
      </c>
      <c r="E3936" s="9">
        <v>31571</v>
      </c>
      <c r="F3936">
        <f t="shared" ca="1" si="122"/>
        <v>40</v>
      </c>
      <c r="G3936" t="str">
        <f t="shared" ca="1" si="123"/>
        <v>Adult</v>
      </c>
    </row>
    <row r="3937" spans="1:7">
      <c r="A3937" t="s">
        <v>3953</v>
      </c>
      <c r="B3937" t="s">
        <v>7068</v>
      </c>
      <c r="C3937" t="s">
        <v>12</v>
      </c>
      <c r="D3937" t="s">
        <v>10</v>
      </c>
      <c r="E3937" s="9">
        <v>37497</v>
      </c>
      <c r="F3937">
        <f t="shared" ca="1" si="122"/>
        <v>23</v>
      </c>
      <c r="G3937" t="str">
        <f t="shared" ca="1" si="123"/>
        <v>Adult</v>
      </c>
    </row>
    <row r="3938" spans="1:7">
      <c r="A3938" t="s">
        <v>3954</v>
      </c>
      <c r="B3938" t="s">
        <v>7069</v>
      </c>
      <c r="C3938" t="s">
        <v>10</v>
      </c>
      <c r="D3938" t="s">
        <v>10</v>
      </c>
      <c r="E3938" s="9">
        <v>29267</v>
      </c>
      <c r="F3938">
        <f t="shared" ca="1" si="122"/>
        <v>46</v>
      </c>
      <c r="G3938" t="str">
        <f t="shared" ca="1" si="123"/>
        <v>Adult</v>
      </c>
    </row>
    <row r="3939" spans="1:7">
      <c r="A3939" t="s">
        <v>3955</v>
      </c>
      <c r="B3939" t="s">
        <v>7068</v>
      </c>
      <c r="C3939" t="s">
        <v>10</v>
      </c>
      <c r="D3939" t="s">
        <v>10</v>
      </c>
      <c r="E3939" s="9">
        <v>37181</v>
      </c>
      <c r="F3939">
        <f t="shared" ca="1" si="122"/>
        <v>24</v>
      </c>
      <c r="G3939" t="str">
        <f t="shared" ca="1" si="123"/>
        <v>Adult</v>
      </c>
    </row>
    <row r="3940" spans="1:7">
      <c r="A3940" t="s">
        <v>3956</v>
      </c>
      <c r="B3940" t="s">
        <v>7068</v>
      </c>
      <c r="C3940" t="s">
        <v>10</v>
      </c>
      <c r="D3940" t="s">
        <v>10</v>
      </c>
      <c r="E3940" s="9">
        <v>39747</v>
      </c>
      <c r="F3940">
        <f t="shared" ca="1" si="122"/>
        <v>17</v>
      </c>
      <c r="G3940" t="str">
        <f t="shared" ca="1" si="123"/>
        <v>Young</v>
      </c>
    </row>
    <row r="3941" spans="1:7">
      <c r="A3941" t="s">
        <v>3957</v>
      </c>
      <c r="B3941" t="s">
        <v>7068</v>
      </c>
      <c r="C3941" t="s">
        <v>10</v>
      </c>
      <c r="D3941" t="s">
        <v>12</v>
      </c>
      <c r="E3941" s="9">
        <v>36617</v>
      </c>
      <c r="F3941">
        <f t="shared" ca="1" si="122"/>
        <v>26</v>
      </c>
      <c r="G3941" t="str">
        <f t="shared" ca="1" si="123"/>
        <v>Adult</v>
      </c>
    </row>
    <row r="3942" spans="1:7">
      <c r="A3942" t="s">
        <v>3958</v>
      </c>
      <c r="B3942" t="s">
        <v>7069</v>
      </c>
      <c r="C3942" t="s">
        <v>10</v>
      </c>
      <c r="D3942" t="s">
        <v>10</v>
      </c>
      <c r="E3942" s="9">
        <v>33451</v>
      </c>
      <c r="F3942">
        <f t="shared" ca="1" si="122"/>
        <v>34</v>
      </c>
      <c r="G3942" t="str">
        <f t="shared" ca="1" si="123"/>
        <v>Adult</v>
      </c>
    </row>
    <row r="3943" spans="1:7">
      <c r="A3943" t="s">
        <v>3959</v>
      </c>
      <c r="B3943" t="s">
        <v>7069</v>
      </c>
      <c r="C3943" t="s">
        <v>12</v>
      </c>
      <c r="D3943" t="s">
        <v>12</v>
      </c>
      <c r="E3943" s="9">
        <v>37035</v>
      </c>
      <c r="F3943">
        <f t="shared" ca="1" si="122"/>
        <v>25</v>
      </c>
      <c r="G3943" t="str">
        <f t="shared" ca="1" si="123"/>
        <v>Adult</v>
      </c>
    </row>
    <row r="3944" spans="1:7">
      <c r="A3944" t="s">
        <v>3960</v>
      </c>
      <c r="B3944" t="s">
        <v>7069</v>
      </c>
      <c r="C3944" t="s">
        <v>10</v>
      </c>
      <c r="D3944" t="s">
        <v>10</v>
      </c>
      <c r="E3944" s="9">
        <v>32204</v>
      </c>
      <c r="F3944">
        <f t="shared" ca="1" si="122"/>
        <v>38</v>
      </c>
      <c r="G3944" t="str">
        <f t="shared" ca="1" si="123"/>
        <v>Adult</v>
      </c>
    </row>
    <row r="3945" spans="1:7">
      <c r="A3945" t="s">
        <v>3961</v>
      </c>
      <c r="B3945" t="s">
        <v>7069</v>
      </c>
      <c r="C3945" t="s">
        <v>10</v>
      </c>
      <c r="D3945" t="s">
        <v>10</v>
      </c>
      <c r="E3945" s="9">
        <v>39075</v>
      </c>
      <c r="F3945">
        <f t="shared" ca="1" si="122"/>
        <v>19</v>
      </c>
      <c r="G3945" t="str">
        <f t="shared" ca="1" si="123"/>
        <v>Young</v>
      </c>
    </row>
    <row r="3946" spans="1:7">
      <c r="A3946" t="s">
        <v>3962</v>
      </c>
      <c r="B3946" t="s">
        <v>7068</v>
      </c>
      <c r="C3946" t="s">
        <v>12</v>
      </c>
      <c r="D3946" t="s">
        <v>12</v>
      </c>
      <c r="E3946" s="9">
        <v>40411</v>
      </c>
      <c r="F3946">
        <f t="shared" ca="1" si="122"/>
        <v>15</v>
      </c>
      <c r="G3946" t="str">
        <f t="shared" ca="1" si="123"/>
        <v>Young</v>
      </c>
    </row>
    <row r="3947" spans="1:7">
      <c r="A3947" t="s">
        <v>3963</v>
      </c>
      <c r="B3947" t="s">
        <v>7068</v>
      </c>
      <c r="C3947" t="s">
        <v>10</v>
      </c>
      <c r="D3947" t="s">
        <v>10</v>
      </c>
      <c r="E3947" s="9">
        <v>35031</v>
      </c>
      <c r="F3947">
        <f t="shared" ca="1" si="122"/>
        <v>30</v>
      </c>
      <c r="G3947" t="str">
        <f t="shared" ca="1" si="123"/>
        <v>Adult</v>
      </c>
    </row>
    <row r="3948" spans="1:7">
      <c r="A3948" t="s">
        <v>3964</v>
      </c>
      <c r="B3948" t="s">
        <v>7068</v>
      </c>
      <c r="C3948" t="s">
        <v>10</v>
      </c>
      <c r="D3948" t="s">
        <v>10</v>
      </c>
      <c r="E3948" s="9">
        <v>31421</v>
      </c>
      <c r="F3948">
        <f t="shared" ca="1" si="122"/>
        <v>40</v>
      </c>
      <c r="G3948" t="str">
        <f t="shared" ca="1" si="123"/>
        <v>Adult</v>
      </c>
    </row>
    <row r="3949" spans="1:7">
      <c r="A3949" t="s">
        <v>3965</v>
      </c>
      <c r="B3949" t="s">
        <v>7068</v>
      </c>
      <c r="C3949" t="s">
        <v>10</v>
      </c>
      <c r="D3949" t="s">
        <v>10</v>
      </c>
      <c r="E3949" s="9">
        <v>39392</v>
      </c>
      <c r="F3949">
        <f t="shared" ca="1" si="122"/>
        <v>18</v>
      </c>
      <c r="G3949" t="str">
        <f t="shared" ca="1" si="123"/>
        <v>Young</v>
      </c>
    </row>
    <row r="3950" spans="1:7">
      <c r="A3950" t="s">
        <v>3966</v>
      </c>
      <c r="B3950" t="s">
        <v>7068</v>
      </c>
      <c r="C3950" t="s">
        <v>12</v>
      </c>
      <c r="D3950" t="s">
        <v>12</v>
      </c>
      <c r="E3950" s="9">
        <v>29636</v>
      </c>
      <c r="F3950">
        <f t="shared" ca="1" si="122"/>
        <v>45</v>
      </c>
      <c r="G3950" t="str">
        <f t="shared" ca="1" si="123"/>
        <v>Adult</v>
      </c>
    </row>
    <row r="3951" spans="1:7">
      <c r="A3951" t="s">
        <v>3967</v>
      </c>
      <c r="B3951" t="s">
        <v>7068</v>
      </c>
      <c r="C3951" t="s">
        <v>10</v>
      </c>
      <c r="D3951" t="s">
        <v>12</v>
      </c>
      <c r="E3951" s="9">
        <v>40562</v>
      </c>
      <c r="F3951">
        <f t="shared" ca="1" si="122"/>
        <v>15</v>
      </c>
      <c r="G3951" t="str">
        <f t="shared" ca="1" si="123"/>
        <v>Young</v>
      </c>
    </row>
    <row r="3952" spans="1:7">
      <c r="A3952" t="s">
        <v>3968</v>
      </c>
      <c r="B3952" t="s">
        <v>7069</v>
      </c>
      <c r="C3952" t="s">
        <v>10</v>
      </c>
      <c r="D3952" t="s">
        <v>10</v>
      </c>
      <c r="E3952" s="9">
        <v>34488</v>
      </c>
      <c r="F3952">
        <f t="shared" ca="1" si="122"/>
        <v>32</v>
      </c>
      <c r="G3952" t="str">
        <f t="shared" ca="1" si="123"/>
        <v>Adult</v>
      </c>
    </row>
    <row r="3953" spans="1:7">
      <c r="A3953" t="s">
        <v>3969</v>
      </c>
      <c r="B3953" t="s">
        <v>7069</v>
      </c>
      <c r="C3953" t="s">
        <v>12</v>
      </c>
      <c r="D3953" t="s">
        <v>10</v>
      </c>
      <c r="E3953" s="9">
        <v>35589</v>
      </c>
      <c r="F3953">
        <f t="shared" ca="1" si="122"/>
        <v>29</v>
      </c>
      <c r="G3953" t="str">
        <f t="shared" ca="1" si="123"/>
        <v>Adult</v>
      </c>
    </row>
    <row r="3954" spans="1:7">
      <c r="A3954" t="s">
        <v>3970</v>
      </c>
      <c r="B3954" t="s">
        <v>7068</v>
      </c>
      <c r="C3954" t="s">
        <v>10</v>
      </c>
      <c r="D3954" t="s">
        <v>10</v>
      </c>
      <c r="E3954" s="9">
        <v>33407</v>
      </c>
      <c r="F3954">
        <f t="shared" ca="1" si="122"/>
        <v>35</v>
      </c>
      <c r="G3954" t="str">
        <f t="shared" ca="1" si="123"/>
        <v>Adult</v>
      </c>
    </row>
    <row r="3955" spans="1:7">
      <c r="A3955" t="s">
        <v>3971</v>
      </c>
      <c r="B3955" t="s">
        <v>7068</v>
      </c>
      <c r="C3955" t="s">
        <v>10</v>
      </c>
      <c r="D3955" t="s">
        <v>10</v>
      </c>
      <c r="E3955" s="9">
        <v>36949</v>
      </c>
      <c r="F3955">
        <f t="shared" ca="1" si="122"/>
        <v>25</v>
      </c>
      <c r="G3955" t="str">
        <f t="shared" ca="1" si="123"/>
        <v>Adult</v>
      </c>
    </row>
    <row r="3956" spans="1:7">
      <c r="A3956" t="s">
        <v>3972</v>
      </c>
      <c r="B3956" t="s">
        <v>7069</v>
      </c>
      <c r="C3956" t="s">
        <v>12</v>
      </c>
      <c r="D3956" t="s">
        <v>10</v>
      </c>
      <c r="E3956" s="9">
        <v>34447</v>
      </c>
      <c r="F3956">
        <f t="shared" ca="1" si="122"/>
        <v>32</v>
      </c>
      <c r="G3956" t="str">
        <f t="shared" ca="1" si="123"/>
        <v>Adult</v>
      </c>
    </row>
    <row r="3957" spans="1:7">
      <c r="A3957" t="s">
        <v>3973</v>
      </c>
      <c r="B3957" t="s">
        <v>7069</v>
      </c>
      <c r="C3957" t="s">
        <v>12</v>
      </c>
      <c r="D3957" t="s">
        <v>10</v>
      </c>
      <c r="E3957" s="9">
        <v>33887</v>
      </c>
      <c r="F3957">
        <f t="shared" ca="1" si="122"/>
        <v>33</v>
      </c>
      <c r="G3957" t="str">
        <f t="shared" ca="1" si="123"/>
        <v>Adult</v>
      </c>
    </row>
    <row r="3958" spans="1:7">
      <c r="A3958" t="s">
        <v>3974</v>
      </c>
      <c r="B3958" t="s">
        <v>7068</v>
      </c>
      <c r="C3958" t="s">
        <v>12</v>
      </c>
      <c r="D3958" t="s">
        <v>10</v>
      </c>
      <c r="E3958" s="9">
        <v>29699</v>
      </c>
      <c r="F3958">
        <f t="shared" ca="1" si="122"/>
        <v>45</v>
      </c>
      <c r="G3958" t="str">
        <f t="shared" ca="1" si="123"/>
        <v>Adult</v>
      </c>
    </row>
    <row r="3959" spans="1:7">
      <c r="A3959" t="s">
        <v>3975</v>
      </c>
      <c r="B3959" t="s">
        <v>7069</v>
      </c>
      <c r="C3959" t="s">
        <v>12</v>
      </c>
      <c r="D3959" t="s">
        <v>10</v>
      </c>
      <c r="E3959" s="9">
        <v>30724</v>
      </c>
      <c r="F3959">
        <f t="shared" ca="1" si="122"/>
        <v>42</v>
      </c>
      <c r="G3959" t="str">
        <f t="shared" ca="1" si="123"/>
        <v>Adult</v>
      </c>
    </row>
    <row r="3960" spans="1:7">
      <c r="A3960" t="s">
        <v>3976</v>
      </c>
      <c r="B3960" t="s">
        <v>7069</v>
      </c>
      <c r="C3960" t="s">
        <v>12</v>
      </c>
      <c r="D3960" t="s">
        <v>10</v>
      </c>
      <c r="E3960" s="9">
        <v>34087</v>
      </c>
      <c r="F3960">
        <f t="shared" ca="1" si="122"/>
        <v>33</v>
      </c>
      <c r="G3960" t="str">
        <f t="shared" ca="1" si="123"/>
        <v>Adult</v>
      </c>
    </row>
    <row r="3961" spans="1:7">
      <c r="A3961" t="s">
        <v>3977</v>
      </c>
      <c r="B3961" t="s">
        <v>7069</v>
      </c>
      <c r="C3961" t="s">
        <v>10</v>
      </c>
      <c r="D3961" t="s">
        <v>10</v>
      </c>
      <c r="E3961" s="9">
        <v>39183</v>
      </c>
      <c r="F3961">
        <f t="shared" ca="1" si="122"/>
        <v>19</v>
      </c>
      <c r="G3961" t="str">
        <f t="shared" ca="1" si="123"/>
        <v>Young</v>
      </c>
    </row>
    <row r="3962" spans="1:7">
      <c r="A3962" t="s">
        <v>3978</v>
      </c>
      <c r="B3962" t="s">
        <v>7068</v>
      </c>
      <c r="C3962" t="s">
        <v>10</v>
      </c>
      <c r="D3962" t="s">
        <v>10</v>
      </c>
      <c r="E3962" s="9">
        <v>36843</v>
      </c>
      <c r="F3962">
        <f t="shared" ca="1" si="122"/>
        <v>25</v>
      </c>
      <c r="G3962" t="str">
        <f t="shared" ca="1" si="123"/>
        <v>Adult</v>
      </c>
    </row>
    <row r="3963" spans="1:7">
      <c r="A3963" t="s">
        <v>3979</v>
      </c>
      <c r="B3963" t="s">
        <v>7068</v>
      </c>
      <c r="C3963" t="s">
        <v>10</v>
      </c>
      <c r="D3963" t="s">
        <v>10</v>
      </c>
      <c r="E3963" s="9">
        <v>39609</v>
      </c>
      <c r="F3963">
        <f t="shared" ca="1" si="122"/>
        <v>18</v>
      </c>
      <c r="G3963" t="str">
        <f t="shared" ca="1" si="123"/>
        <v>Young</v>
      </c>
    </row>
    <row r="3964" spans="1:7">
      <c r="A3964" t="s">
        <v>3980</v>
      </c>
      <c r="B3964" t="s">
        <v>7068</v>
      </c>
      <c r="C3964" t="s">
        <v>12</v>
      </c>
      <c r="D3964" t="s">
        <v>10</v>
      </c>
      <c r="E3964" s="9">
        <v>32992</v>
      </c>
      <c r="F3964">
        <f t="shared" ca="1" si="122"/>
        <v>36</v>
      </c>
      <c r="G3964" t="str">
        <f t="shared" ca="1" si="123"/>
        <v>Adult</v>
      </c>
    </row>
    <row r="3965" spans="1:7">
      <c r="A3965" t="s">
        <v>3981</v>
      </c>
      <c r="B3965" t="s">
        <v>7068</v>
      </c>
      <c r="C3965" t="s">
        <v>10</v>
      </c>
      <c r="D3965" t="s">
        <v>10</v>
      </c>
      <c r="E3965" s="9">
        <v>29954</v>
      </c>
      <c r="F3965">
        <f t="shared" ca="1" si="122"/>
        <v>44</v>
      </c>
      <c r="G3965" t="str">
        <f t="shared" ca="1" si="123"/>
        <v>Adult</v>
      </c>
    </row>
    <row r="3966" spans="1:7">
      <c r="A3966" t="s">
        <v>3982</v>
      </c>
      <c r="B3966" t="s">
        <v>7068</v>
      </c>
      <c r="C3966" t="s">
        <v>12</v>
      </c>
      <c r="D3966" t="s">
        <v>12</v>
      </c>
      <c r="E3966" s="9">
        <v>38941</v>
      </c>
      <c r="F3966">
        <f t="shared" ca="1" si="122"/>
        <v>19</v>
      </c>
      <c r="G3966" t="str">
        <f t="shared" ca="1" si="123"/>
        <v>Young</v>
      </c>
    </row>
    <row r="3967" spans="1:7">
      <c r="A3967" t="s">
        <v>3983</v>
      </c>
      <c r="B3967" t="s">
        <v>7068</v>
      </c>
      <c r="C3967" t="s">
        <v>12</v>
      </c>
      <c r="D3967" t="s">
        <v>10</v>
      </c>
      <c r="E3967" s="9">
        <v>30678</v>
      </c>
      <c r="F3967">
        <f t="shared" ca="1" si="122"/>
        <v>42</v>
      </c>
      <c r="G3967" t="str">
        <f t="shared" ca="1" si="123"/>
        <v>Adult</v>
      </c>
    </row>
    <row r="3968" spans="1:7">
      <c r="A3968" t="s">
        <v>3984</v>
      </c>
      <c r="B3968" t="s">
        <v>7069</v>
      </c>
      <c r="C3968" t="s">
        <v>12</v>
      </c>
      <c r="D3968" t="s">
        <v>12</v>
      </c>
      <c r="E3968" s="9">
        <v>32190</v>
      </c>
      <c r="F3968">
        <f t="shared" ca="1" si="122"/>
        <v>38</v>
      </c>
      <c r="G3968" t="str">
        <f t="shared" ca="1" si="123"/>
        <v>Adult</v>
      </c>
    </row>
    <row r="3969" spans="1:7">
      <c r="A3969" t="s">
        <v>3985</v>
      </c>
      <c r="B3969" t="s">
        <v>7068</v>
      </c>
      <c r="C3969" t="s">
        <v>12</v>
      </c>
      <c r="D3969" t="s">
        <v>10</v>
      </c>
      <c r="E3969" s="9">
        <v>40649</v>
      </c>
      <c r="F3969">
        <f t="shared" ca="1" si="122"/>
        <v>15</v>
      </c>
      <c r="G3969" t="str">
        <f t="shared" ca="1" si="123"/>
        <v>Young</v>
      </c>
    </row>
    <row r="3970" spans="1:7">
      <c r="A3970" t="s">
        <v>3986</v>
      </c>
      <c r="B3970" t="s">
        <v>7068</v>
      </c>
      <c r="C3970" t="s">
        <v>12</v>
      </c>
      <c r="D3970" t="s">
        <v>10</v>
      </c>
      <c r="E3970" s="9">
        <v>39335</v>
      </c>
      <c r="F3970">
        <f t="shared" ca="1" si="122"/>
        <v>18</v>
      </c>
      <c r="G3970" t="str">
        <f t="shared" ca="1" si="123"/>
        <v>Young</v>
      </c>
    </row>
    <row r="3971" spans="1:7">
      <c r="A3971" t="s">
        <v>3987</v>
      </c>
      <c r="B3971" t="s">
        <v>7069</v>
      </c>
      <c r="C3971" t="s">
        <v>12</v>
      </c>
      <c r="D3971" t="s">
        <v>12</v>
      </c>
      <c r="E3971" s="9">
        <v>39514</v>
      </c>
      <c r="F3971">
        <f t="shared" ref="F3971:F4034" ca="1" si="124">DATEDIF(E3971,TODAY(),"Y")</f>
        <v>18</v>
      </c>
      <c r="G3971" t="str">
        <f t="shared" ref="G3971:G4034" ca="1" si="125">IF(F3971&lt;=20,"Young","Adult")</f>
        <v>Young</v>
      </c>
    </row>
    <row r="3972" spans="1:7">
      <c r="A3972" t="s">
        <v>3988</v>
      </c>
      <c r="B3972" t="s">
        <v>7069</v>
      </c>
      <c r="C3972" t="s">
        <v>12</v>
      </c>
      <c r="D3972" t="s">
        <v>12</v>
      </c>
      <c r="E3972" s="9">
        <v>39109</v>
      </c>
      <c r="F3972">
        <f t="shared" ca="1" si="124"/>
        <v>19</v>
      </c>
      <c r="G3972" t="str">
        <f t="shared" ca="1" si="125"/>
        <v>Young</v>
      </c>
    </row>
    <row r="3973" spans="1:7">
      <c r="A3973" t="s">
        <v>3989</v>
      </c>
      <c r="B3973" t="s">
        <v>7068</v>
      </c>
      <c r="C3973" t="s">
        <v>10</v>
      </c>
      <c r="D3973" t="s">
        <v>10</v>
      </c>
      <c r="E3973" s="9">
        <v>30181</v>
      </c>
      <c r="F3973">
        <f t="shared" ca="1" si="124"/>
        <v>43</v>
      </c>
      <c r="G3973" t="str">
        <f t="shared" ca="1" si="125"/>
        <v>Adult</v>
      </c>
    </row>
    <row r="3974" spans="1:7">
      <c r="A3974" t="s">
        <v>3990</v>
      </c>
      <c r="B3974" t="s">
        <v>7069</v>
      </c>
      <c r="C3974" t="s">
        <v>10</v>
      </c>
      <c r="D3974" t="s">
        <v>10</v>
      </c>
      <c r="E3974" s="9">
        <v>30581</v>
      </c>
      <c r="F3974">
        <f t="shared" ca="1" si="124"/>
        <v>42</v>
      </c>
      <c r="G3974" t="str">
        <f t="shared" ca="1" si="125"/>
        <v>Adult</v>
      </c>
    </row>
    <row r="3975" spans="1:7">
      <c r="A3975" t="s">
        <v>3991</v>
      </c>
      <c r="B3975" t="s">
        <v>7068</v>
      </c>
      <c r="C3975" t="s">
        <v>12</v>
      </c>
      <c r="D3975" t="s">
        <v>12</v>
      </c>
      <c r="E3975" s="9">
        <v>35712</v>
      </c>
      <c r="F3975">
        <f t="shared" ca="1" si="124"/>
        <v>28</v>
      </c>
      <c r="G3975" t="str">
        <f t="shared" ca="1" si="125"/>
        <v>Adult</v>
      </c>
    </row>
    <row r="3976" spans="1:7">
      <c r="A3976" t="s">
        <v>3992</v>
      </c>
      <c r="B3976" t="s">
        <v>7069</v>
      </c>
      <c r="C3976" t="s">
        <v>12</v>
      </c>
      <c r="D3976" t="s">
        <v>10</v>
      </c>
      <c r="E3976" s="9">
        <v>33758</v>
      </c>
      <c r="F3976">
        <f t="shared" ca="1" si="124"/>
        <v>34</v>
      </c>
      <c r="G3976" t="str">
        <f t="shared" ca="1" si="125"/>
        <v>Adult</v>
      </c>
    </row>
    <row r="3977" spans="1:7">
      <c r="A3977" t="s">
        <v>3993</v>
      </c>
      <c r="B3977" t="s">
        <v>7068</v>
      </c>
      <c r="C3977" t="s">
        <v>10</v>
      </c>
      <c r="D3977" t="s">
        <v>10</v>
      </c>
      <c r="E3977" s="9">
        <v>31210</v>
      </c>
      <c r="F3977">
        <f t="shared" ca="1" si="124"/>
        <v>41</v>
      </c>
      <c r="G3977" t="str">
        <f t="shared" ca="1" si="125"/>
        <v>Adult</v>
      </c>
    </row>
    <row r="3978" spans="1:7">
      <c r="A3978" t="s">
        <v>3994</v>
      </c>
      <c r="B3978" t="s">
        <v>7068</v>
      </c>
      <c r="C3978" t="s">
        <v>10</v>
      </c>
      <c r="D3978" t="s">
        <v>10</v>
      </c>
      <c r="E3978" s="9">
        <v>37607</v>
      </c>
      <c r="F3978">
        <f t="shared" ca="1" si="124"/>
        <v>23</v>
      </c>
      <c r="G3978" t="str">
        <f t="shared" ca="1" si="125"/>
        <v>Adult</v>
      </c>
    </row>
    <row r="3979" spans="1:7">
      <c r="A3979" t="s">
        <v>3995</v>
      </c>
      <c r="B3979" t="s">
        <v>7069</v>
      </c>
      <c r="C3979" t="s">
        <v>12</v>
      </c>
      <c r="D3979" t="s">
        <v>10</v>
      </c>
      <c r="E3979" s="9">
        <v>38049</v>
      </c>
      <c r="F3979">
        <f t="shared" ca="1" si="124"/>
        <v>22</v>
      </c>
      <c r="G3979" t="str">
        <f t="shared" ca="1" si="125"/>
        <v>Adult</v>
      </c>
    </row>
    <row r="3980" spans="1:7">
      <c r="A3980" t="s">
        <v>3996</v>
      </c>
      <c r="B3980" t="s">
        <v>7069</v>
      </c>
      <c r="C3980" t="s">
        <v>10</v>
      </c>
      <c r="D3980" t="s">
        <v>10</v>
      </c>
      <c r="E3980" s="9">
        <v>39656</v>
      </c>
      <c r="F3980">
        <f t="shared" ca="1" si="124"/>
        <v>17</v>
      </c>
      <c r="G3980" t="str">
        <f t="shared" ca="1" si="125"/>
        <v>Young</v>
      </c>
    </row>
    <row r="3981" spans="1:7">
      <c r="A3981" t="s">
        <v>3997</v>
      </c>
      <c r="B3981" t="s">
        <v>7069</v>
      </c>
      <c r="C3981" t="s">
        <v>12</v>
      </c>
      <c r="D3981" t="s">
        <v>12</v>
      </c>
      <c r="E3981" s="9">
        <v>37335</v>
      </c>
      <c r="F3981">
        <f t="shared" ca="1" si="124"/>
        <v>24</v>
      </c>
      <c r="G3981" t="str">
        <f t="shared" ca="1" si="125"/>
        <v>Adult</v>
      </c>
    </row>
    <row r="3982" spans="1:7">
      <c r="A3982" t="s">
        <v>3998</v>
      </c>
      <c r="B3982" t="s">
        <v>7069</v>
      </c>
      <c r="C3982" t="s">
        <v>10</v>
      </c>
      <c r="D3982" t="s">
        <v>10</v>
      </c>
      <c r="E3982" s="9">
        <v>34544</v>
      </c>
      <c r="F3982">
        <f t="shared" ca="1" si="124"/>
        <v>31</v>
      </c>
      <c r="G3982" t="str">
        <f t="shared" ca="1" si="125"/>
        <v>Adult</v>
      </c>
    </row>
    <row r="3983" spans="1:7">
      <c r="A3983" t="s">
        <v>3999</v>
      </c>
      <c r="B3983" t="s">
        <v>7068</v>
      </c>
      <c r="C3983" t="s">
        <v>10</v>
      </c>
      <c r="D3983" t="s">
        <v>10</v>
      </c>
      <c r="E3983" s="9">
        <v>31206</v>
      </c>
      <c r="F3983">
        <f t="shared" ca="1" si="124"/>
        <v>41</v>
      </c>
      <c r="G3983" t="str">
        <f t="shared" ca="1" si="125"/>
        <v>Adult</v>
      </c>
    </row>
    <row r="3984" spans="1:7">
      <c r="A3984" t="s">
        <v>4000</v>
      </c>
      <c r="B3984" t="s">
        <v>7069</v>
      </c>
      <c r="C3984" t="s">
        <v>10</v>
      </c>
      <c r="D3984" t="s">
        <v>12</v>
      </c>
      <c r="E3984" s="9">
        <v>30659</v>
      </c>
      <c r="F3984">
        <f t="shared" ca="1" si="124"/>
        <v>42</v>
      </c>
      <c r="G3984" t="str">
        <f t="shared" ca="1" si="125"/>
        <v>Adult</v>
      </c>
    </row>
    <row r="3985" spans="1:7">
      <c r="A3985" t="s">
        <v>4001</v>
      </c>
      <c r="B3985" t="s">
        <v>7069</v>
      </c>
      <c r="C3985" t="s">
        <v>10</v>
      </c>
      <c r="D3985" t="s">
        <v>10</v>
      </c>
      <c r="E3985" s="9">
        <v>39260</v>
      </c>
      <c r="F3985">
        <f t="shared" ca="1" si="124"/>
        <v>19</v>
      </c>
      <c r="G3985" t="str">
        <f t="shared" ca="1" si="125"/>
        <v>Young</v>
      </c>
    </row>
    <row r="3986" spans="1:7">
      <c r="A3986" t="s">
        <v>4002</v>
      </c>
      <c r="B3986" t="s">
        <v>7068</v>
      </c>
      <c r="C3986" t="s">
        <v>12</v>
      </c>
      <c r="D3986" t="s">
        <v>12</v>
      </c>
      <c r="E3986" s="9">
        <v>36792</v>
      </c>
      <c r="F3986">
        <f t="shared" ca="1" si="124"/>
        <v>25</v>
      </c>
      <c r="G3986" t="str">
        <f t="shared" ca="1" si="125"/>
        <v>Adult</v>
      </c>
    </row>
    <row r="3987" spans="1:7">
      <c r="A3987" t="s">
        <v>4003</v>
      </c>
      <c r="B3987" t="s">
        <v>7069</v>
      </c>
      <c r="C3987" t="s">
        <v>12</v>
      </c>
      <c r="D3987" t="s">
        <v>10</v>
      </c>
      <c r="E3987" s="9">
        <v>38235</v>
      </c>
      <c r="F3987">
        <f t="shared" ca="1" si="124"/>
        <v>21</v>
      </c>
      <c r="G3987" t="str">
        <f t="shared" ca="1" si="125"/>
        <v>Adult</v>
      </c>
    </row>
    <row r="3988" spans="1:7">
      <c r="A3988" t="s">
        <v>4004</v>
      </c>
      <c r="B3988" t="s">
        <v>7069</v>
      </c>
      <c r="C3988" t="s">
        <v>12</v>
      </c>
      <c r="D3988" t="s">
        <v>10</v>
      </c>
      <c r="E3988" s="9">
        <v>32757</v>
      </c>
      <c r="F3988">
        <f t="shared" ca="1" si="124"/>
        <v>36</v>
      </c>
      <c r="G3988" t="str">
        <f t="shared" ca="1" si="125"/>
        <v>Adult</v>
      </c>
    </row>
    <row r="3989" spans="1:7">
      <c r="A3989" t="s">
        <v>4005</v>
      </c>
      <c r="B3989" t="s">
        <v>7068</v>
      </c>
      <c r="C3989" t="s">
        <v>10</v>
      </c>
      <c r="D3989" t="s">
        <v>10</v>
      </c>
      <c r="E3989" s="9">
        <v>40937</v>
      </c>
      <c r="F3989">
        <f t="shared" ca="1" si="124"/>
        <v>14</v>
      </c>
      <c r="G3989" t="str">
        <f t="shared" ca="1" si="125"/>
        <v>Young</v>
      </c>
    </row>
    <row r="3990" spans="1:7">
      <c r="A3990" t="s">
        <v>4006</v>
      </c>
      <c r="B3990" t="s">
        <v>7069</v>
      </c>
      <c r="C3990" t="s">
        <v>10</v>
      </c>
      <c r="D3990" t="s">
        <v>10</v>
      </c>
      <c r="E3990" s="9">
        <v>32543</v>
      </c>
      <c r="F3990">
        <f t="shared" ca="1" si="124"/>
        <v>37</v>
      </c>
      <c r="G3990" t="str">
        <f t="shared" ca="1" si="125"/>
        <v>Adult</v>
      </c>
    </row>
    <row r="3991" spans="1:7">
      <c r="A3991" t="s">
        <v>4007</v>
      </c>
      <c r="B3991" t="s">
        <v>7068</v>
      </c>
      <c r="C3991" t="s">
        <v>10</v>
      </c>
      <c r="D3991" t="s">
        <v>12</v>
      </c>
      <c r="E3991" s="9">
        <v>33463</v>
      </c>
      <c r="F3991">
        <f t="shared" ca="1" si="124"/>
        <v>34</v>
      </c>
      <c r="G3991" t="str">
        <f t="shared" ca="1" si="125"/>
        <v>Adult</v>
      </c>
    </row>
    <row r="3992" spans="1:7">
      <c r="A3992" t="s">
        <v>4008</v>
      </c>
      <c r="B3992" t="s">
        <v>7069</v>
      </c>
      <c r="C3992" t="s">
        <v>10</v>
      </c>
      <c r="D3992" t="s">
        <v>10</v>
      </c>
      <c r="E3992" s="9">
        <v>30179</v>
      </c>
      <c r="F3992">
        <f t="shared" ca="1" si="124"/>
        <v>43</v>
      </c>
      <c r="G3992" t="str">
        <f t="shared" ca="1" si="125"/>
        <v>Adult</v>
      </c>
    </row>
    <row r="3993" spans="1:7">
      <c r="A3993" t="s">
        <v>4009</v>
      </c>
      <c r="B3993" t="s">
        <v>7068</v>
      </c>
      <c r="C3993" t="s">
        <v>10</v>
      </c>
      <c r="D3993" t="s">
        <v>10</v>
      </c>
      <c r="E3993" s="9">
        <v>39388</v>
      </c>
      <c r="F3993">
        <f t="shared" ca="1" si="124"/>
        <v>18</v>
      </c>
      <c r="G3993" t="str">
        <f t="shared" ca="1" si="125"/>
        <v>Young</v>
      </c>
    </row>
    <row r="3994" spans="1:7">
      <c r="A3994" t="s">
        <v>4010</v>
      </c>
      <c r="B3994" t="s">
        <v>7068</v>
      </c>
      <c r="C3994" t="s">
        <v>10</v>
      </c>
      <c r="D3994" t="s">
        <v>10</v>
      </c>
      <c r="E3994" s="9">
        <v>38789</v>
      </c>
      <c r="F3994">
        <f t="shared" ca="1" si="124"/>
        <v>20</v>
      </c>
      <c r="G3994" t="str">
        <f t="shared" ca="1" si="125"/>
        <v>Young</v>
      </c>
    </row>
    <row r="3995" spans="1:7">
      <c r="A3995" t="s">
        <v>4011</v>
      </c>
      <c r="B3995" t="s">
        <v>7068</v>
      </c>
      <c r="C3995" t="s">
        <v>10</v>
      </c>
      <c r="D3995" t="s">
        <v>12</v>
      </c>
      <c r="E3995" s="9">
        <v>36396</v>
      </c>
      <c r="F3995">
        <f t="shared" ca="1" si="124"/>
        <v>26</v>
      </c>
      <c r="G3995" t="str">
        <f t="shared" ca="1" si="125"/>
        <v>Adult</v>
      </c>
    </row>
    <row r="3996" spans="1:7">
      <c r="A3996" t="s">
        <v>4012</v>
      </c>
      <c r="B3996" t="s">
        <v>7068</v>
      </c>
      <c r="C3996" t="s">
        <v>12</v>
      </c>
      <c r="D3996" t="s">
        <v>10</v>
      </c>
      <c r="E3996" s="9">
        <v>30908</v>
      </c>
      <c r="F3996">
        <f t="shared" ca="1" si="124"/>
        <v>41</v>
      </c>
      <c r="G3996" t="str">
        <f t="shared" ca="1" si="125"/>
        <v>Adult</v>
      </c>
    </row>
    <row r="3997" spans="1:7">
      <c r="A3997" t="s">
        <v>4013</v>
      </c>
      <c r="B3997" t="s">
        <v>7069</v>
      </c>
      <c r="C3997" t="s">
        <v>10</v>
      </c>
      <c r="D3997" t="s">
        <v>12</v>
      </c>
      <c r="E3997" s="9">
        <v>40646</v>
      </c>
      <c r="F3997">
        <f t="shared" ca="1" si="124"/>
        <v>15</v>
      </c>
      <c r="G3997" t="str">
        <f t="shared" ca="1" si="125"/>
        <v>Young</v>
      </c>
    </row>
    <row r="3998" spans="1:7">
      <c r="A3998" t="s">
        <v>4014</v>
      </c>
      <c r="B3998" t="s">
        <v>7069</v>
      </c>
      <c r="C3998" t="s">
        <v>10</v>
      </c>
      <c r="D3998" t="s">
        <v>10</v>
      </c>
      <c r="E3998" s="9">
        <v>30124</v>
      </c>
      <c r="F3998">
        <f t="shared" ca="1" si="124"/>
        <v>44</v>
      </c>
      <c r="G3998" t="str">
        <f t="shared" ca="1" si="125"/>
        <v>Adult</v>
      </c>
    </row>
    <row r="3999" spans="1:7">
      <c r="A3999" t="s">
        <v>4015</v>
      </c>
      <c r="B3999" t="s">
        <v>7068</v>
      </c>
      <c r="C3999" t="s">
        <v>12</v>
      </c>
      <c r="D3999" t="s">
        <v>10</v>
      </c>
      <c r="E3999" s="9">
        <v>34524</v>
      </c>
      <c r="F3999">
        <f t="shared" ca="1" si="124"/>
        <v>32</v>
      </c>
      <c r="G3999" t="str">
        <f t="shared" ca="1" si="125"/>
        <v>Adult</v>
      </c>
    </row>
    <row r="4000" spans="1:7">
      <c r="A4000" t="s">
        <v>4016</v>
      </c>
      <c r="B4000" t="s">
        <v>7069</v>
      </c>
      <c r="C4000" t="s">
        <v>12</v>
      </c>
      <c r="D4000" t="s">
        <v>12</v>
      </c>
      <c r="E4000" s="9">
        <v>39575</v>
      </c>
      <c r="F4000">
        <f t="shared" ca="1" si="124"/>
        <v>18</v>
      </c>
      <c r="G4000" t="str">
        <f t="shared" ca="1" si="125"/>
        <v>Young</v>
      </c>
    </row>
    <row r="4001" spans="1:7">
      <c r="A4001" t="s">
        <v>4017</v>
      </c>
      <c r="B4001" t="s">
        <v>7068</v>
      </c>
      <c r="C4001" t="s">
        <v>10</v>
      </c>
      <c r="D4001" t="s">
        <v>10</v>
      </c>
      <c r="E4001" s="9">
        <v>31582</v>
      </c>
      <c r="F4001">
        <f t="shared" ca="1" si="124"/>
        <v>40</v>
      </c>
      <c r="G4001" t="str">
        <f t="shared" ca="1" si="125"/>
        <v>Adult</v>
      </c>
    </row>
    <row r="4002" spans="1:7">
      <c r="A4002" t="s">
        <v>4018</v>
      </c>
      <c r="B4002" t="s">
        <v>7068</v>
      </c>
      <c r="C4002" t="s">
        <v>10</v>
      </c>
      <c r="D4002" t="s">
        <v>10</v>
      </c>
      <c r="E4002" s="9">
        <v>29679</v>
      </c>
      <c r="F4002">
        <f t="shared" ca="1" si="124"/>
        <v>45</v>
      </c>
      <c r="G4002" t="str">
        <f t="shared" ca="1" si="125"/>
        <v>Adult</v>
      </c>
    </row>
    <row r="4003" spans="1:7">
      <c r="A4003" t="s">
        <v>4019</v>
      </c>
      <c r="B4003" t="s">
        <v>7069</v>
      </c>
      <c r="C4003" t="s">
        <v>12</v>
      </c>
      <c r="D4003" t="s">
        <v>12</v>
      </c>
      <c r="E4003" s="9">
        <v>33748</v>
      </c>
      <c r="F4003">
        <f t="shared" ca="1" si="124"/>
        <v>34</v>
      </c>
      <c r="G4003" t="str">
        <f t="shared" ca="1" si="125"/>
        <v>Adult</v>
      </c>
    </row>
    <row r="4004" spans="1:7">
      <c r="A4004" t="s">
        <v>4020</v>
      </c>
      <c r="B4004" t="s">
        <v>7069</v>
      </c>
      <c r="C4004" t="s">
        <v>12</v>
      </c>
      <c r="D4004" t="s">
        <v>12</v>
      </c>
      <c r="E4004" s="9">
        <v>37724</v>
      </c>
      <c r="F4004">
        <f t="shared" ca="1" si="124"/>
        <v>23</v>
      </c>
      <c r="G4004" t="str">
        <f t="shared" ca="1" si="125"/>
        <v>Adult</v>
      </c>
    </row>
    <row r="4005" spans="1:7">
      <c r="A4005" t="s">
        <v>4021</v>
      </c>
      <c r="B4005" t="s">
        <v>7068</v>
      </c>
      <c r="C4005" t="s">
        <v>10</v>
      </c>
      <c r="D4005" t="s">
        <v>10</v>
      </c>
      <c r="E4005" s="9">
        <v>36666</v>
      </c>
      <c r="F4005">
        <f t="shared" ca="1" si="124"/>
        <v>26</v>
      </c>
      <c r="G4005" t="str">
        <f t="shared" ca="1" si="125"/>
        <v>Adult</v>
      </c>
    </row>
    <row r="4006" spans="1:7">
      <c r="A4006" t="s">
        <v>4022</v>
      </c>
      <c r="B4006" t="s">
        <v>7069</v>
      </c>
      <c r="C4006" t="s">
        <v>12</v>
      </c>
      <c r="D4006" t="s">
        <v>10</v>
      </c>
      <c r="E4006" s="9">
        <v>33943</v>
      </c>
      <c r="F4006">
        <f t="shared" ca="1" si="124"/>
        <v>33</v>
      </c>
      <c r="G4006" t="str">
        <f t="shared" ca="1" si="125"/>
        <v>Adult</v>
      </c>
    </row>
    <row r="4007" spans="1:7">
      <c r="A4007" t="s">
        <v>4023</v>
      </c>
      <c r="B4007" t="s">
        <v>7069</v>
      </c>
      <c r="C4007" t="s">
        <v>10</v>
      </c>
      <c r="D4007" t="s">
        <v>10</v>
      </c>
      <c r="E4007" s="9">
        <v>32266</v>
      </c>
      <c r="F4007">
        <f t="shared" ca="1" si="124"/>
        <v>38</v>
      </c>
      <c r="G4007" t="str">
        <f t="shared" ca="1" si="125"/>
        <v>Adult</v>
      </c>
    </row>
    <row r="4008" spans="1:7">
      <c r="A4008" t="s">
        <v>4024</v>
      </c>
      <c r="B4008" t="s">
        <v>7069</v>
      </c>
      <c r="C4008" t="s">
        <v>12</v>
      </c>
      <c r="D4008" t="s">
        <v>12</v>
      </c>
      <c r="E4008" s="9">
        <v>31274</v>
      </c>
      <c r="F4008">
        <f t="shared" ca="1" si="124"/>
        <v>40</v>
      </c>
      <c r="G4008" t="str">
        <f t="shared" ca="1" si="125"/>
        <v>Adult</v>
      </c>
    </row>
    <row r="4009" spans="1:7">
      <c r="A4009" t="s">
        <v>4025</v>
      </c>
      <c r="B4009" t="s">
        <v>7069</v>
      </c>
      <c r="C4009" t="s">
        <v>12</v>
      </c>
      <c r="D4009" t="s">
        <v>10</v>
      </c>
      <c r="E4009" s="9">
        <v>29603</v>
      </c>
      <c r="F4009">
        <f t="shared" ca="1" si="124"/>
        <v>45</v>
      </c>
      <c r="G4009" t="str">
        <f t="shared" ca="1" si="125"/>
        <v>Adult</v>
      </c>
    </row>
    <row r="4010" spans="1:7">
      <c r="A4010" t="s">
        <v>4026</v>
      </c>
      <c r="B4010" t="s">
        <v>7068</v>
      </c>
      <c r="C4010" t="s">
        <v>12</v>
      </c>
      <c r="D4010" t="s">
        <v>12</v>
      </c>
      <c r="E4010" s="9">
        <v>40989</v>
      </c>
      <c r="F4010">
        <f t="shared" ca="1" si="124"/>
        <v>14</v>
      </c>
      <c r="G4010" t="str">
        <f t="shared" ca="1" si="125"/>
        <v>Young</v>
      </c>
    </row>
    <row r="4011" spans="1:7">
      <c r="A4011" t="s">
        <v>4027</v>
      </c>
      <c r="B4011" t="s">
        <v>7069</v>
      </c>
      <c r="C4011" t="s">
        <v>10</v>
      </c>
      <c r="D4011" t="s">
        <v>10</v>
      </c>
      <c r="E4011" s="9">
        <v>40393</v>
      </c>
      <c r="F4011">
        <f t="shared" ca="1" si="124"/>
        <v>15</v>
      </c>
      <c r="G4011" t="str">
        <f t="shared" ca="1" si="125"/>
        <v>Young</v>
      </c>
    </row>
    <row r="4012" spans="1:7">
      <c r="A4012" t="s">
        <v>4028</v>
      </c>
      <c r="B4012" t="s">
        <v>7068</v>
      </c>
      <c r="C4012" t="s">
        <v>10</v>
      </c>
      <c r="D4012" t="s">
        <v>10</v>
      </c>
      <c r="E4012" s="9">
        <v>31530</v>
      </c>
      <c r="F4012">
        <f t="shared" ca="1" si="124"/>
        <v>40</v>
      </c>
      <c r="G4012" t="str">
        <f t="shared" ca="1" si="125"/>
        <v>Adult</v>
      </c>
    </row>
    <row r="4013" spans="1:7">
      <c r="A4013" t="s">
        <v>4029</v>
      </c>
      <c r="B4013" t="s">
        <v>7068</v>
      </c>
      <c r="C4013" t="s">
        <v>12</v>
      </c>
      <c r="D4013" t="s">
        <v>12</v>
      </c>
      <c r="E4013" s="9">
        <v>33911</v>
      </c>
      <c r="F4013">
        <f t="shared" ca="1" si="124"/>
        <v>33</v>
      </c>
      <c r="G4013" t="str">
        <f t="shared" ca="1" si="125"/>
        <v>Adult</v>
      </c>
    </row>
    <row r="4014" spans="1:7">
      <c r="A4014" t="s">
        <v>4030</v>
      </c>
      <c r="B4014" t="s">
        <v>7068</v>
      </c>
      <c r="C4014" t="s">
        <v>10</v>
      </c>
      <c r="D4014" t="s">
        <v>10</v>
      </c>
      <c r="E4014" s="9">
        <v>41245</v>
      </c>
      <c r="F4014">
        <f t="shared" ca="1" si="124"/>
        <v>13</v>
      </c>
      <c r="G4014" t="str">
        <f t="shared" ca="1" si="125"/>
        <v>Young</v>
      </c>
    </row>
    <row r="4015" spans="1:7">
      <c r="A4015" t="s">
        <v>4031</v>
      </c>
      <c r="B4015" t="s">
        <v>7068</v>
      </c>
      <c r="C4015" t="s">
        <v>10</v>
      </c>
      <c r="D4015" t="s">
        <v>10</v>
      </c>
      <c r="E4015" s="9">
        <v>39867</v>
      </c>
      <c r="F4015">
        <f t="shared" ca="1" si="124"/>
        <v>17</v>
      </c>
      <c r="G4015" t="str">
        <f t="shared" ca="1" si="125"/>
        <v>Young</v>
      </c>
    </row>
    <row r="4016" spans="1:7">
      <c r="A4016" t="s">
        <v>4032</v>
      </c>
      <c r="B4016" t="s">
        <v>7068</v>
      </c>
      <c r="C4016" t="s">
        <v>10</v>
      </c>
      <c r="D4016" t="s">
        <v>10</v>
      </c>
      <c r="E4016" s="9">
        <v>36686</v>
      </c>
      <c r="F4016">
        <f t="shared" ca="1" si="124"/>
        <v>26</v>
      </c>
      <c r="G4016" t="str">
        <f t="shared" ca="1" si="125"/>
        <v>Adult</v>
      </c>
    </row>
    <row r="4017" spans="1:7">
      <c r="A4017" t="s">
        <v>4033</v>
      </c>
      <c r="B4017" t="s">
        <v>7068</v>
      </c>
      <c r="C4017" t="s">
        <v>10</v>
      </c>
      <c r="D4017" t="s">
        <v>10</v>
      </c>
      <c r="E4017" s="9">
        <v>33317</v>
      </c>
      <c r="F4017">
        <f t="shared" ca="1" si="124"/>
        <v>35</v>
      </c>
      <c r="G4017" t="str">
        <f t="shared" ca="1" si="125"/>
        <v>Adult</v>
      </c>
    </row>
    <row r="4018" spans="1:7">
      <c r="A4018" t="s">
        <v>4034</v>
      </c>
      <c r="B4018" t="s">
        <v>7068</v>
      </c>
      <c r="C4018" t="s">
        <v>10</v>
      </c>
      <c r="D4018" t="s">
        <v>10</v>
      </c>
      <c r="E4018" s="9">
        <v>31962</v>
      </c>
      <c r="F4018">
        <f t="shared" ca="1" si="124"/>
        <v>39</v>
      </c>
      <c r="G4018" t="str">
        <f t="shared" ca="1" si="125"/>
        <v>Adult</v>
      </c>
    </row>
    <row r="4019" spans="1:7">
      <c r="A4019" t="s">
        <v>4035</v>
      </c>
      <c r="B4019" t="s">
        <v>7068</v>
      </c>
      <c r="C4019" t="s">
        <v>10</v>
      </c>
      <c r="D4019" t="s">
        <v>10</v>
      </c>
      <c r="E4019" s="9">
        <v>33345</v>
      </c>
      <c r="F4019">
        <f t="shared" ca="1" si="124"/>
        <v>35</v>
      </c>
      <c r="G4019" t="str">
        <f t="shared" ca="1" si="125"/>
        <v>Adult</v>
      </c>
    </row>
    <row r="4020" spans="1:7">
      <c r="A4020" t="s">
        <v>4036</v>
      </c>
      <c r="B4020" t="s">
        <v>7068</v>
      </c>
      <c r="C4020" t="s">
        <v>12</v>
      </c>
      <c r="D4020" t="s">
        <v>12</v>
      </c>
      <c r="E4020" s="9">
        <v>38905</v>
      </c>
      <c r="F4020">
        <f t="shared" ca="1" si="124"/>
        <v>20</v>
      </c>
      <c r="G4020" t="str">
        <f t="shared" ca="1" si="125"/>
        <v>Young</v>
      </c>
    </row>
    <row r="4021" spans="1:7">
      <c r="A4021" t="s">
        <v>4037</v>
      </c>
      <c r="B4021" t="s">
        <v>7069</v>
      </c>
      <c r="C4021" t="s">
        <v>10</v>
      </c>
      <c r="D4021" t="s">
        <v>10</v>
      </c>
      <c r="E4021" s="9">
        <v>33527</v>
      </c>
      <c r="F4021">
        <f t="shared" ca="1" si="124"/>
        <v>34</v>
      </c>
      <c r="G4021" t="str">
        <f t="shared" ca="1" si="125"/>
        <v>Adult</v>
      </c>
    </row>
    <row r="4022" spans="1:7">
      <c r="A4022" t="s">
        <v>4038</v>
      </c>
      <c r="B4022" t="s">
        <v>7069</v>
      </c>
      <c r="C4022" t="s">
        <v>12</v>
      </c>
      <c r="D4022" t="s">
        <v>10</v>
      </c>
      <c r="E4022" s="9">
        <v>31663</v>
      </c>
      <c r="F4022">
        <f t="shared" ca="1" si="124"/>
        <v>39</v>
      </c>
      <c r="G4022" t="str">
        <f t="shared" ca="1" si="125"/>
        <v>Adult</v>
      </c>
    </row>
    <row r="4023" spans="1:7">
      <c r="A4023" t="s">
        <v>4039</v>
      </c>
      <c r="B4023" t="s">
        <v>7068</v>
      </c>
      <c r="C4023" t="s">
        <v>12</v>
      </c>
      <c r="D4023" t="s">
        <v>12</v>
      </c>
      <c r="E4023" s="9">
        <v>32301</v>
      </c>
      <c r="F4023">
        <f t="shared" ca="1" si="124"/>
        <v>38</v>
      </c>
      <c r="G4023" t="str">
        <f t="shared" ca="1" si="125"/>
        <v>Adult</v>
      </c>
    </row>
    <row r="4024" spans="1:7">
      <c r="A4024" t="s">
        <v>4040</v>
      </c>
      <c r="B4024" t="s">
        <v>7068</v>
      </c>
      <c r="C4024" t="s">
        <v>10</v>
      </c>
      <c r="D4024" t="s">
        <v>10</v>
      </c>
      <c r="E4024" s="9">
        <v>39993</v>
      </c>
      <c r="F4024">
        <f t="shared" ca="1" si="124"/>
        <v>17</v>
      </c>
      <c r="G4024" t="str">
        <f t="shared" ca="1" si="125"/>
        <v>Young</v>
      </c>
    </row>
    <row r="4025" spans="1:7">
      <c r="A4025" t="s">
        <v>4041</v>
      </c>
      <c r="B4025" t="s">
        <v>7069</v>
      </c>
      <c r="C4025" t="s">
        <v>10</v>
      </c>
      <c r="D4025" t="s">
        <v>10</v>
      </c>
      <c r="E4025" s="9">
        <v>31521</v>
      </c>
      <c r="F4025">
        <f t="shared" ca="1" si="124"/>
        <v>40</v>
      </c>
      <c r="G4025" t="str">
        <f t="shared" ca="1" si="125"/>
        <v>Adult</v>
      </c>
    </row>
    <row r="4026" spans="1:7">
      <c r="A4026" t="s">
        <v>4042</v>
      </c>
      <c r="B4026" t="s">
        <v>7068</v>
      </c>
      <c r="C4026" t="s">
        <v>10</v>
      </c>
      <c r="D4026" t="s">
        <v>10</v>
      </c>
      <c r="E4026" s="9">
        <v>34293</v>
      </c>
      <c r="F4026">
        <f t="shared" ca="1" si="124"/>
        <v>32</v>
      </c>
      <c r="G4026" t="str">
        <f t="shared" ca="1" si="125"/>
        <v>Adult</v>
      </c>
    </row>
    <row r="4027" spans="1:7">
      <c r="A4027" t="s">
        <v>4043</v>
      </c>
      <c r="B4027" t="s">
        <v>7069</v>
      </c>
      <c r="C4027" t="s">
        <v>10</v>
      </c>
      <c r="D4027" t="s">
        <v>10</v>
      </c>
      <c r="E4027" s="9">
        <v>36676</v>
      </c>
      <c r="F4027">
        <f t="shared" ca="1" si="124"/>
        <v>26</v>
      </c>
      <c r="G4027" t="str">
        <f t="shared" ca="1" si="125"/>
        <v>Adult</v>
      </c>
    </row>
    <row r="4028" spans="1:7">
      <c r="A4028" t="s">
        <v>4044</v>
      </c>
      <c r="B4028" t="s">
        <v>7069</v>
      </c>
      <c r="C4028" t="s">
        <v>12</v>
      </c>
      <c r="D4028" t="s">
        <v>12</v>
      </c>
      <c r="E4028" s="9">
        <v>34640</v>
      </c>
      <c r="F4028">
        <f t="shared" ca="1" si="124"/>
        <v>31</v>
      </c>
      <c r="G4028" t="str">
        <f t="shared" ca="1" si="125"/>
        <v>Adult</v>
      </c>
    </row>
    <row r="4029" spans="1:7">
      <c r="A4029" t="s">
        <v>4045</v>
      </c>
      <c r="B4029" t="s">
        <v>7068</v>
      </c>
      <c r="C4029" t="s">
        <v>12</v>
      </c>
      <c r="D4029" t="s">
        <v>10</v>
      </c>
      <c r="E4029" s="9">
        <v>38394</v>
      </c>
      <c r="F4029">
        <f t="shared" ca="1" si="124"/>
        <v>21</v>
      </c>
      <c r="G4029" t="str">
        <f t="shared" ca="1" si="125"/>
        <v>Adult</v>
      </c>
    </row>
    <row r="4030" spans="1:7">
      <c r="A4030" t="s">
        <v>4046</v>
      </c>
      <c r="B4030" t="s">
        <v>7069</v>
      </c>
      <c r="C4030" t="s">
        <v>10</v>
      </c>
      <c r="D4030" t="s">
        <v>10</v>
      </c>
      <c r="E4030" s="9">
        <v>37141</v>
      </c>
      <c r="F4030">
        <f t="shared" ca="1" si="124"/>
        <v>24</v>
      </c>
      <c r="G4030" t="str">
        <f t="shared" ca="1" si="125"/>
        <v>Adult</v>
      </c>
    </row>
    <row r="4031" spans="1:7">
      <c r="A4031" t="s">
        <v>4047</v>
      </c>
      <c r="B4031" t="s">
        <v>7068</v>
      </c>
      <c r="C4031" t="s">
        <v>10</v>
      </c>
      <c r="D4031" t="s">
        <v>10</v>
      </c>
      <c r="E4031" s="9">
        <v>38350</v>
      </c>
      <c r="F4031">
        <f t="shared" ca="1" si="124"/>
        <v>21</v>
      </c>
      <c r="G4031" t="str">
        <f t="shared" ca="1" si="125"/>
        <v>Adult</v>
      </c>
    </row>
    <row r="4032" spans="1:7">
      <c r="A4032" t="s">
        <v>4048</v>
      </c>
      <c r="B4032" t="s">
        <v>7068</v>
      </c>
      <c r="C4032" t="s">
        <v>10</v>
      </c>
      <c r="D4032" t="s">
        <v>12</v>
      </c>
      <c r="E4032" s="9">
        <v>31869</v>
      </c>
      <c r="F4032">
        <f t="shared" ca="1" si="124"/>
        <v>39</v>
      </c>
      <c r="G4032" t="str">
        <f t="shared" ca="1" si="125"/>
        <v>Adult</v>
      </c>
    </row>
    <row r="4033" spans="1:7">
      <c r="A4033" t="s">
        <v>4049</v>
      </c>
      <c r="B4033" t="s">
        <v>7068</v>
      </c>
      <c r="C4033" t="s">
        <v>12</v>
      </c>
      <c r="D4033" t="s">
        <v>10</v>
      </c>
      <c r="E4033" s="9">
        <v>34935</v>
      </c>
      <c r="F4033">
        <f t="shared" ca="1" si="124"/>
        <v>30</v>
      </c>
      <c r="G4033" t="str">
        <f t="shared" ca="1" si="125"/>
        <v>Adult</v>
      </c>
    </row>
    <row r="4034" spans="1:7">
      <c r="A4034" t="s">
        <v>4050</v>
      </c>
      <c r="B4034" t="s">
        <v>7069</v>
      </c>
      <c r="C4034" t="s">
        <v>12</v>
      </c>
      <c r="D4034" t="s">
        <v>12</v>
      </c>
      <c r="E4034" s="9">
        <v>30805</v>
      </c>
      <c r="F4034">
        <f t="shared" ca="1" si="124"/>
        <v>42</v>
      </c>
      <c r="G4034" t="str">
        <f t="shared" ca="1" si="125"/>
        <v>Adult</v>
      </c>
    </row>
    <row r="4035" spans="1:7">
      <c r="A4035" t="s">
        <v>4051</v>
      </c>
      <c r="B4035" t="s">
        <v>7069</v>
      </c>
      <c r="C4035" t="s">
        <v>12</v>
      </c>
      <c r="D4035" t="s">
        <v>12</v>
      </c>
      <c r="E4035" s="9">
        <v>35532</v>
      </c>
      <c r="F4035">
        <f t="shared" ref="F4035:F4098" ca="1" si="126">DATEDIF(E4035,TODAY(),"Y")</f>
        <v>29</v>
      </c>
      <c r="G4035" t="str">
        <f t="shared" ref="G4035:G4098" ca="1" si="127">IF(F4035&lt;=20,"Young","Adult")</f>
        <v>Adult</v>
      </c>
    </row>
    <row r="4036" spans="1:7">
      <c r="A4036" t="s">
        <v>4052</v>
      </c>
      <c r="B4036" t="s">
        <v>7069</v>
      </c>
      <c r="C4036" t="s">
        <v>12</v>
      </c>
      <c r="D4036" t="s">
        <v>12</v>
      </c>
      <c r="E4036" s="9">
        <v>33210</v>
      </c>
      <c r="F4036">
        <f t="shared" ca="1" si="126"/>
        <v>35</v>
      </c>
      <c r="G4036" t="str">
        <f t="shared" ca="1" si="127"/>
        <v>Adult</v>
      </c>
    </row>
    <row r="4037" spans="1:7">
      <c r="A4037" t="s">
        <v>4053</v>
      </c>
      <c r="B4037" t="s">
        <v>7069</v>
      </c>
      <c r="C4037" t="s">
        <v>12</v>
      </c>
      <c r="D4037" t="s">
        <v>12</v>
      </c>
      <c r="E4037" s="9">
        <v>31468</v>
      </c>
      <c r="F4037">
        <f t="shared" ca="1" si="126"/>
        <v>40</v>
      </c>
      <c r="G4037" t="str">
        <f t="shared" ca="1" si="127"/>
        <v>Adult</v>
      </c>
    </row>
    <row r="4038" spans="1:7">
      <c r="A4038" t="s">
        <v>4054</v>
      </c>
      <c r="B4038" t="s">
        <v>7068</v>
      </c>
      <c r="C4038" t="s">
        <v>12</v>
      </c>
      <c r="D4038" t="s">
        <v>12</v>
      </c>
      <c r="E4038" s="9">
        <v>37345</v>
      </c>
      <c r="F4038">
        <f t="shared" ca="1" si="126"/>
        <v>24</v>
      </c>
      <c r="G4038" t="str">
        <f t="shared" ca="1" si="127"/>
        <v>Adult</v>
      </c>
    </row>
    <row r="4039" spans="1:7">
      <c r="A4039" t="s">
        <v>4055</v>
      </c>
      <c r="B4039" t="s">
        <v>7068</v>
      </c>
      <c r="C4039" t="s">
        <v>12</v>
      </c>
      <c r="D4039" t="s">
        <v>12</v>
      </c>
      <c r="E4039" s="9">
        <v>40078</v>
      </c>
      <c r="F4039">
        <f t="shared" ca="1" si="126"/>
        <v>16</v>
      </c>
      <c r="G4039" t="str">
        <f t="shared" ca="1" si="127"/>
        <v>Young</v>
      </c>
    </row>
    <row r="4040" spans="1:7">
      <c r="A4040" t="s">
        <v>4056</v>
      </c>
      <c r="B4040" t="s">
        <v>7068</v>
      </c>
      <c r="C4040" t="s">
        <v>10</v>
      </c>
      <c r="D4040" t="s">
        <v>10</v>
      </c>
      <c r="E4040" s="9">
        <v>30605</v>
      </c>
      <c r="F4040">
        <f t="shared" ca="1" si="126"/>
        <v>42</v>
      </c>
      <c r="G4040" t="str">
        <f t="shared" ca="1" si="127"/>
        <v>Adult</v>
      </c>
    </row>
    <row r="4041" spans="1:7">
      <c r="A4041" t="s">
        <v>4057</v>
      </c>
      <c r="B4041" t="s">
        <v>7069</v>
      </c>
      <c r="C4041" t="s">
        <v>10</v>
      </c>
      <c r="D4041" t="s">
        <v>10</v>
      </c>
      <c r="E4041" s="9">
        <v>30881</v>
      </c>
      <c r="F4041">
        <f t="shared" ca="1" si="126"/>
        <v>42</v>
      </c>
      <c r="G4041" t="str">
        <f t="shared" ca="1" si="127"/>
        <v>Adult</v>
      </c>
    </row>
    <row r="4042" spans="1:7">
      <c r="A4042" t="s">
        <v>4058</v>
      </c>
      <c r="B4042" t="s">
        <v>7069</v>
      </c>
      <c r="C4042" t="s">
        <v>12</v>
      </c>
      <c r="D4042" t="s">
        <v>12</v>
      </c>
      <c r="E4042" s="9">
        <v>35226</v>
      </c>
      <c r="F4042">
        <f t="shared" ca="1" si="126"/>
        <v>30</v>
      </c>
      <c r="G4042" t="str">
        <f t="shared" ca="1" si="127"/>
        <v>Adult</v>
      </c>
    </row>
    <row r="4043" spans="1:7">
      <c r="A4043" t="s">
        <v>4059</v>
      </c>
      <c r="B4043" t="s">
        <v>7069</v>
      </c>
      <c r="C4043" t="s">
        <v>10</v>
      </c>
      <c r="D4043" t="s">
        <v>10</v>
      </c>
      <c r="E4043" s="9">
        <v>39434</v>
      </c>
      <c r="F4043">
        <f t="shared" ca="1" si="126"/>
        <v>18</v>
      </c>
      <c r="G4043" t="str">
        <f t="shared" ca="1" si="127"/>
        <v>Young</v>
      </c>
    </row>
    <row r="4044" spans="1:7">
      <c r="A4044" t="s">
        <v>4060</v>
      </c>
      <c r="B4044" t="s">
        <v>7069</v>
      </c>
      <c r="C4044" t="s">
        <v>10</v>
      </c>
      <c r="D4044" t="s">
        <v>10</v>
      </c>
      <c r="E4044" s="9">
        <v>36627</v>
      </c>
      <c r="F4044">
        <f t="shared" ca="1" si="126"/>
        <v>26</v>
      </c>
      <c r="G4044" t="str">
        <f t="shared" ca="1" si="127"/>
        <v>Adult</v>
      </c>
    </row>
    <row r="4045" spans="1:7">
      <c r="A4045" t="s">
        <v>4061</v>
      </c>
      <c r="B4045" t="s">
        <v>7069</v>
      </c>
      <c r="C4045" t="s">
        <v>12</v>
      </c>
      <c r="D4045" t="s">
        <v>10</v>
      </c>
      <c r="E4045" s="9">
        <v>33700</v>
      </c>
      <c r="F4045">
        <f t="shared" ca="1" si="126"/>
        <v>34</v>
      </c>
      <c r="G4045" t="str">
        <f t="shared" ca="1" si="127"/>
        <v>Adult</v>
      </c>
    </row>
    <row r="4046" spans="1:7">
      <c r="A4046" t="s">
        <v>4062</v>
      </c>
      <c r="B4046" t="s">
        <v>7068</v>
      </c>
      <c r="C4046" t="s">
        <v>12</v>
      </c>
      <c r="D4046" t="s">
        <v>10</v>
      </c>
      <c r="E4046" s="9">
        <v>35501</v>
      </c>
      <c r="F4046">
        <f t="shared" ca="1" si="126"/>
        <v>29</v>
      </c>
      <c r="G4046" t="str">
        <f t="shared" ca="1" si="127"/>
        <v>Adult</v>
      </c>
    </row>
    <row r="4047" spans="1:7">
      <c r="A4047" t="s">
        <v>4063</v>
      </c>
      <c r="B4047" t="s">
        <v>7068</v>
      </c>
      <c r="C4047" t="s">
        <v>10</v>
      </c>
      <c r="D4047" t="s">
        <v>10</v>
      </c>
      <c r="E4047" s="9">
        <v>30883</v>
      </c>
      <c r="F4047">
        <f t="shared" ca="1" si="126"/>
        <v>42</v>
      </c>
      <c r="G4047" t="str">
        <f t="shared" ca="1" si="127"/>
        <v>Adult</v>
      </c>
    </row>
    <row r="4048" spans="1:7">
      <c r="A4048" t="s">
        <v>4064</v>
      </c>
      <c r="B4048" t="s">
        <v>7068</v>
      </c>
      <c r="C4048" t="s">
        <v>10</v>
      </c>
      <c r="D4048" t="s">
        <v>10</v>
      </c>
      <c r="E4048" s="9">
        <v>40582</v>
      </c>
      <c r="F4048">
        <f t="shared" ca="1" si="126"/>
        <v>15</v>
      </c>
      <c r="G4048" t="str">
        <f t="shared" ca="1" si="127"/>
        <v>Young</v>
      </c>
    </row>
    <row r="4049" spans="1:7">
      <c r="A4049" t="s">
        <v>4065</v>
      </c>
      <c r="B4049" t="s">
        <v>7068</v>
      </c>
      <c r="C4049" t="s">
        <v>12</v>
      </c>
      <c r="D4049" t="s">
        <v>10</v>
      </c>
      <c r="E4049" s="9">
        <v>30900</v>
      </c>
      <c r="F4049">
        <f t="shared" ca="1" si="126"/>
        <v>41</v>
      </c>
      <c r="G4049" t="str">
        <f t="shared" ca="1" si="127"/>
        <v>Adult</v>
      </c>
    </row>
    <row r="4050" spans="1:7">
      <c r="A4050" t="s">
        <v>4066</v>
      </c>
      <c r="B4050" t="s">
        <v>7068</v>
      </c>
      <c r="C4050" t="s">
        <v>12</v>
      </c>
      <c r="D4050" t="s">
        <v>12</v>
      </c>
      <c r="E4050" s="9">
        <v>29817</v>
      </c>
      <c r="F4050">
        <f t="shared" ca="1" si="126"/>
        <v>44</v>
      </c>
      <c r="G4050" t="str">
        <f t="shared" ca="1" si="127"/>
        <v>Adult</v>
      </c>
    </row>
    <row r="4051" spans="1:7">
      <c r="A4051" t="s">
        <v>4067</v>
      </c>
      <c r="B4051" t="s">
        <v>7068</v>
      </c>
      <c r="C4051" t="s">
        <v>12</v>
      </c>
      <c r="D4051" t="s">
        <v>10</v>
      </c>
      <c r="E4051" s="9">
        <v>32456</v>
      </c>
      <c r="F4051">
        <f t="shared" ca="1" si="126"/>
        <v>37</v>
      </c>
      <c r="G4051" t="str">
        <f t="shared" ca="1" si="127"/>
        <v>Adult</v>
      </c>
    </row>
    <row r="4052" spans="1:7">
      <c r="A4052" t="s">
        <v>4068</v>
      </c>
      <c r="B4052" t="s">
        <v>7069</v>
      </c>
      <c r="C4052" t="s">
        <v>12</v>
      </c>
      <c r="D4052" t="s">
        <v>10</v>
      </c>
      <c r="E4052" s="9">
        <v>37143</v>
      </c>
      <c r="F4052">
        <f t="shared" ca="1" si="126"/>
        <v>24</v>
      </c>
      <c r="G4052" t="str">
        <f t="shared" ca="1" si="127"/>
        <v>Adult</v>
      </c>
    </row>
    <row r="4053" spans="1:7">
      <c r="A4053" t="s">
        <v>4069</v>
      </c>
      <c r="B4053" t="s">
        <v>7068</v>
      </c>
      <c r="C4053" t="s">
        <v>12</v>
      </c>
      <c r="D4053" t="s">
        <v>10</v>
      </c>
      <c r="E4053" s="9">
        <v>40278</v>
      </c>
      <c r="F4053">
        <f t="shared" ca="1" si="126"/>
        <v>16</v>
      </c>
      <c r="G4053" t="str">
        <f t="shared" ca="1" si="127"/>
        <v>Young</v>
      </c>
    </row>
    <row r="4054" spans="1:7">
      <c r="A4054" t="s">
        <v>4070</v>
      </c>
      <c r="B4054" t="s">
        <v>7068</v>
      </c>
      <c r="C4054" t="s">
        <v>10</v>
      </c>
      <c r="D4054" t="s">
        <v>10</v>
      </c>
      <c r="E4054" s="9">
        <v>31147</v>
      </c>
      <c r="F4054">
        <f t="shared" ca="1" si="126"/>
        <v>41</v>
      </c>
      <c r="G4054" t="str">
        <f t="shared" ca="1" si="127"/>
        <v>Adult</v>
      </c>
    </row>
    <row r="4055" spans="1:7">
      <c r="A4055" t="s">
        <v>4071</v>
      </c>
      <c r="B4055" t="s">
        <v>7069</v>
      </c>
      <c r="C4055" t="s">
        <v>10</v>
      </c>
      <c r="D4055" t="s">
        <v>10</v>
      </c>
      <c r="E4055" s="9">
        <v>32395</v>
      </c>
      <c r="F4055">
        <f t="shared" ca="1" si="126"/>
        <v>37</v>
      </c>
      <c r="G4055" t="str">
        <f t="shared" ca="1" si="127"/>
        <v>Adult</v>
      </c>
    </row>
    <row r="4056" spans="1:7">
      <c r="A4056" t="s">
        <v>4072</v>
      </c>
      <c r="B4056" t="s">
        <v>7068</v>
      </c>
      <c r="C4056" t="s">
        <v>10</v>
      </c>
      <c r="D4056" t="s">
        <v>10</v>
      </c>
      <c r="E4056" s="9">
        <v>31845</v>
      </c>
      <c r="F4056">
        <f t="shared" ca="1" si="126"/>
        <v>39</v>
      </c>
      <c r="G4056" t="str">
        <f t="shared" ca="1" si="127"/>
        <v>Adult</v>
      </c>
    </row>
    <row r="4057" spans="1:7">
      <c r="A4057" t="s">
        <v>4073</v>
      </c>
      <c r="B4057" t="s">
        <v>7069</v>
      </c>
      <c r="C4057" t="s">
        <v>10</v>
      </c>
      <c r="D4057" t="s">
        <v>10</v>
      </c>
      <c r="E4057" s="9">
        <v>35480</v>
      </c>
      <c r="F4057">
        <f t="shared" ca="1" si="126"/>
        <v>29</v>
      </c>
      <c r="G4057" t="str">
        <f t="shared" ca="1" si="127"/>
        <v>Adult</v>
      </c>
    </row>
    <row r="4058" spans="1:7">
      <c r="A4058" t="s">
        <v>4074</v>
      </c>
      <c r="B4058" t="s">
        <v>7068</v>
      </c>
      <c r="C4058" t="s">
        <v>10</v>
      </c>
      <c r="D4058" t="s">
        <v>10</v>
      </c>
      <c r="E4058" s="9">
        <v>31232</v>
      </c>
      <c r="F4058">
        <f t="shared" ca="1" si="126"/>
        <v>41</v>
      </c>
      <c r="G4058" t="str">
        <f t="shared" ca="1" si="127"/>
        <v>Adult</v>
      </c>
    </row>
    <row r="4059" spans="1:7">
      <c r="A4059" t="s">
        <v>4075</v>
      </c>
      <c r="B4059" t="s">
        <v>7068</v>
      </c>
      <c r="C4059" t="s">
        <v>12</v>
      </c>
      <c r="D4059" t="s">
        <v>12</v>
      </c>
      <c r="E4059" s="9">
        <v>36374</v>
      </c>
      <c r="F4059">
        <f t="shared" ca="1" si="126"/>
        <v>26</v>
      </c>
      <c r="G4059" t="str">
        <f t="shared" ca="1" si="127"/>
        <v>Adult</v>
      </c>
    </row>
    <row r="4060" spans="1:7">
      <c r="A4060" t="s">
        <v>4076</v>
      </c>
      <c r="B4060" t="s">
        <v>7068</v>
      </c>
      <c r="C4060" t="s">
        <v>12</v>
      </c>
      <c r="D4060" t="s">
        <v>12</v>
      </c>
      <c r="E4060" s="9">
        <v>32109</v>
      </c>
      <c r="F4060">
        <f t="shared" ca="1" si="126"/>
        <v>38</v>
      </c>
      <c r="G4060" t="str">
        <f t="shared" ca="1" si="127"/>
        <v>Adult</v>
      </c>
    </row>
    <row r="4061" spans="1:7">
      <c r="A4061" t="s">
        <v>4077</v>
      </c>
      <c r="B4061" t="s">
        <v>7068</v>
      </c>
      <c r="C4061" t="s">
        <v>12</v>
      </c>
      <c r="D4061" t="s">
        <v>12</v>
      </c>
      <c r="E4061" s="9">
        <v>34848</v>
      </c>
      <c r="F4061">
        <f t="shared" ca="1" si="126"/>
        <v>31</v>
      </c>
      <c r="G4061" t="str">
        <f t="shared" ca="1" si="127"/>
        <v>Adult</v>
      </c>
    </row>
    <row r="4062" spans="1:7">
      <c r="A4062" t="s">
        <v>4078</v>
      </c>
      <c r="B4062" t="s">
        <v>7069</v>
      </c>
      <c r="C4062" t="s">
        <v>12</v>
      </c>
      <c r="D4062" t="s">
        <v>12</v>
      </c>
      <c r="E4062" s="9">
        <v>39034</v>
      </c>
      <c r="F4062">
        <f t="shared" ca="1" si="126"/>
        <v>19</v>
      </c>
      <c r="G4062" t="str">
        <f t="shared" ca="1" si="127"/>
        <v>Young</v>
      </c>
    </row>
    <row r="4063" spans="1:7">
      <c r="A4063" t="s">
        <v>4079</v>
      </c>
      <c r="B4063" t="s">
        <v>7068</v>
      </c>
      <c r="C4063" t="s">
        <v>10</v>
      </c>
      <c r="D4063" t="s">
        <v>10</v>
      </c>
      <c r="E4063" s="9">
        <v>36579</v>
      </c>
      <c r="F4063">
        <f t="shared" ca="1" si="126"/>
        <v>26</v>
      </c>
      <c r="G4063" t="str">
        <f t="shared" ca="1" si="127"/>
        <v>Adult</v>
      </c>
    </row>
    <row r="4064" spans="1:7">
      <c r="A4064" t="s">
        <v>4080</v>
      </c>
      <c r="B4064" t="s">
        <v>7068</v>
      </c>
      <c r="C4064" t="s">
        <v>10</v>
      </c>
      <c r="D4064" t="s">
        <v>10</v>
      </c>
      <c r="E4064" s="9">
        <v>41268</v>
      </c>
      <c r="F4064">
        <f t="shared" ca="1" si="126"/>
        <v>13</v>
      </c>
      <c r="G4064" t="str">
        <f t="shared" ca="1" si="127"/>
        <v>Young</v>
      </c>
    </row>
    <row r="4065" spans="1:7">
      <c r="A4065" t="s">
        <v>4081</v>
      </c>
      <c r="B4065" t="s">
        <v>7068</v>
      </c>
      <c r="C4065" t="s">
        <v>10</v>
      </c>
      <c r="D4065" t="s">
        <v>10</v>
      </c>
      <c r="E4065" s="9">
        <v>34579</v>
      </c>
      <c r="F4065">
        <f t="shared" ca="1" si="126"/>
        <v>31</v>
      </c>
      <c r="G4065" t="str">
        <f t="shared" ca="1" si="127"/>
        <v>Adult</v>
      </c>
    </row>
    <row r="4066" spans="1:7">
      <c r="A4066" t="s">
        <v>4082</v>
      </c>
      <c r="B4066" t="s">
        <v>7068</v>
      </c>
      <c r="C4066" t="s">
        <v>10</v>
      </c>
      <c r="D4066" t="s">
        <v>10</v>
      </c>
      <c r="E4066" s="9">
        <v>31709</v>
      </c>
      <c r="F4066">
        <f t="shared" ca="1" si="126"/>
        <v>39</v>
      </c>
      <c r="G4066" t="str">
        <f t="shared" ca="1" si="127"/>
        <v>Adult</v>
      </c>
    </row>
    <row r="4067" spans="1:7">
      <c r="A4067" t="s">
        <v>4083</v>
      </c>
      <c r="B4067" t="s">
        <v>7069</v>
      </c>
      <c r="C4067" t="s">
        <v>10</v>
      </c>
      <c r="D4067" t="s">
        <v>10</v>
      </c>
      <c r="E4067" s="9">
        <v>33448</v>
      </c>
      <c r="F4067">
        <f t="shared" ca="1" si="126"/>
        <v>34</v>
      </c>
      <c r="G4067" t="str">
        <f t="shared" ca="1" si="127"/>
        <v>Adult</v>
      </c>
    </row>
    <row r="4068" spans="1:7">
      <c r="A4068" t="s">
        <v>4084</v>
      </c>
      <c r="B4068" t="s">
        <v>7069</v>
      </c>
      <c r="C4068" t="s">
        <v>10</v>
      </c>
      <c r="D4068" t="s">
        <v>10</v>
      </c>
      <c r="E4068" s="9">
        <v>39427</v>
      </c>
      <c r="F4068">
        <f t="shared" ca="1" si="126"/>
        <v>18</v>
      </c>
      <c r="G4068" t="str">
        <f t="shared" ca="1" si="127"/>
        <v>Young</v>
      </c>
    </row>
    <row r="4069" spans="1:7">
      <c r="A4069" t="s">
        <v>4085</v>
      </c>
      <c r="B4069" t="s">
        <v>7068</v>
      </c>
      <c r="C4069" t="s">
        <v>12</v>
      </c>
      <c r="D4069" t="s">
        <v>10</v>
      </c>
      <c r="E4069" s="9">
        <v>39328</v>
      </c>
      <c r="F4069">
        <f t="shared" ca="1" si="126"/>
        <v>18</v>
      </c>
      <c r="G4069" t="str">
        <f t="shared" ca="1" si="127"/>
        <v>Young</v>
      </c>
    </row>
    <row r="4070" spans="1:7">
      <c r="A4070" t="s">
        <v>4086</v>
      </c>
      <c r="B4070" t="s">
        <v>7068</v>
      </c>
      <c r="C4070" t="s">
        <v>12</v>
      </c>
      <c r="D4070" t="s">
        <v>12</v>
      </c>
      <c r="E4070" s="9">
        <v>37247</v>
      </c>
      <c r="F4070">
        <f t="shared" ca="1" si="126"/>
        <v>24</v>
      </c>
      <c r="G4070" t="str">
        <f t="shared" ca="1" si="127"/>
        <v>Adult</v>
      </c>
    </row>
    <row r="4071" spans="1:7">
      <c r="A4071" t="s">
        <v>4087</v>
      </c>
      <c r="B4071" t="s">
        <v>7069</v>
      </c>
      <c r="C4071" t="s">
        <v>12</v>
      </c>
      <c r="D4071" t="s">
        <v>12</v>
      </c>
      <c r="E4071" s="9">
        <v>30054</v>
      </c>
      <c r="F4071">
        <f t="shared" ca="1" si="126"/>
        <v>44</v>
      </c>
      <c r="G4071" t="str">
        <f t="shared" ca="1" si="127"/>
        <v>Adult</v>
      </c>
    </row>
    <row r="4072" spans="1:7">
      <c r="A4072" t="s">
        <v>4088</v>
      </c>
      <c r="B4072" t="s">
        <v>7069</v>
      </c>
      <c r="C4072" t="s">
        <v>12</v>
      </c>
      <c r="D4072" t="s">
        <v>10</v>
      </c>
      <c r="E4072" s="9">
        <v>29960</v>
      </c>
      <c r="F4072">
        <f t="shared" ca="1" si="126"/>
        <v>44</v>
      </c>
      <c r="G4072" t="str">
        <f t="shared" ca="1" si="127"/>
        <v>Adult</v>
      </c>
    </row>
    <row r="4073" spans="1:7">
      <c r="A4073" t="s">
        <v>4089</v>
      </c>
      <c r="B4073" t="s">
        <v>7068</v>
      </c>
      <c r="C4073" t="s">
        <v>10</v>
      </c>
      <c r="D4073" t="s">
        <v>10</v>
      </c>
      <c r="E4073" s="9">
        <v>29494</v>
      </c>
      <c r="F4073">
        <f t="shared" ca="1" si="126"/>
        <v>45</v>
      </c>
      <c r="G4073" t="str">
        <f t="shared" ca="1" si="127"/>
        <v>Adult</v>
      </c>
    </row>
    <row r="4074" spans="1:7">
      <c r="A4074" t="s">
        <v>4090</v>
      </c>
      <c r="B4074" t="s">
        <v>7069</v>
      </c>
      <c r="C4074" t="s">
        <v>10</v>
      </c>
      <c r="D4074" t="s">
        <v>10</v>
      </c>
      <c r="E4074" s="9">
        <v>38804</v>
      </c>
      <c r="F4074">
        <f t="shared" ca="1" si="126"/>
        <v>20</v>
      </c>
      <c r="G4074" t="str">
        <f t="shared" ca="1" si="127"/>
        <v>Young</v>
      </c>
    </row>
    <row r="4075" spans="1:7">
      <c r="A4075" t="s">
        <v>4091</v>
      </c>
      <c r="B4075" t="s">
        <v>7069</v>
      </c>
      <c r="C4075" t="s">
        <v>12</v>
      </c>
      <c r="D4075" t="s">
        <v>12</v>
      </c>
      <c r="E4075" s="9">
        <v>29733</v>
      </c>
      <c r="F4075">
        <f t="shared" ca="1" si="126"/>
        <v>45</v>
      </c>
      <c r="G4075" t="str">
        <f t="shared" ca="1" si="127"/>
        <v>Adult</v>
      </c>
    </row>
    <row r="4076" spans="1:7">
      <c r="A4076" t="s">
        <v>4092</v>
      </c>
      <c r="B4076" t="s">
        <v>7069</v>
      </c>
      <c r="C4076" t="s">
        <v>12</v>
      </c>
      <c r="D4076" t="s">
        <v>10</v>
      </c>
      <c r="E4076" s="9">
        <v>37376</v>
      </c>
      <c r="F4076">
        <f t="shared" ca="1" si="126"/>
        <v>24</v>
      </c>
      <c r="G4076" t="str">
        <f t="shared" ca="1" si="127"/>
        <v>Adult</v>
      </c>
    </row>
    <row r="4077" spans="1:7">
      <c r="A4077" t="s">
        <v>4093</v>
      </c>
      <c r="B4077" t="s">
        <v>7069</v>
      </c>
      <c r="C4077" t="s">
        <v>10</v>
      </c>
      <c r="D4077" t="s">
        <v>10</v>
      </c>
      <c r="E4077" s="9">
        <v>33768</v>
      </c>
      <c r="F4077">
        <f t="shared" ca="1" si="126"/>
        <v>34</v>
      </c>
      <c r="G4077" t="str">
        <f t="shared" ca="1" si="127"/>
        <v>Adult</v>
      </c>
    </row>
    <row r="4078" spans="1:7">
      <c r="A4078" t="s">
        <v>4094</v>
      </c>
      <c r="B4078" t="s">
        <v>7069</v>
      </c>
      <c r="C4078" t="s">
        <v>12</v>
      </c>
      <c r="D4078" t="s">
        <v>10</v>
      </c>
      <c r="E4078" s="9">
        <v>38578</v>
      </c>
      <c r="F4078">
        <f t="shared" ca="1" si="126"/>
        <v>20</v>
      </c>
      <c r="G4078" t="str">
        <f t="shared" ca="1" si="127"/>
        <v>Young</v>
      </c>
    </row>
    <row r="4079" spans="1:7">
      <c r="A4079" t="s">
        <v>4095</v>
      </c>
      <c r="B4079" t="s">
        <v>7068</v>
      </c>
      <c r="C4079" t="s">
        <v>12</v>
      </c>
      <c r="D4079" t="s">
        <v>12</v>
      </c>
      <c r="E4079" s="9">
        <v>36877</v>
      </c>
      <c r="F4079">
        <f t="shared" ca="1" si="126"/>
        <v>25</v>
      </c>
      <c r="G4079" t="str">
        <f t="shared" ca="1" si="127"/>
        <v>Adult</v>
      </c>
    </row>
    <row r="4080" spans="1:7">
      <c r="A4080" t="s">
        <v>4096</v>
      </c>
      <c r="B4080" t="s">
        <v>7069</v>
      </c>
      <c r="C4080" t="s">
        <v>12</v>
      </c>
      <c r="D4080" t="s">
        <v>12</v>
      </c>
      <c r="E4080" s="9">
        <v>30760</v>
      </c>
      <c r="F4080">
        <f t="shared" ca="1" si="126"/>
        <v>42</v>
      </c>
      <c r="G4080" t="str">
        <f t="shared" ca="1" si="127"/>
        <v>Adult</v>
      </c>
    </row>
    <row r="4081" spans="1:7">
      <c r="A4081" t="s">
        <v>4097</v>
      </c>
      <c r="B4081" t="s">
        <v>7068</v>
      </c>
      <c r="C4081" t="s">
        <v>12</v>
      </c>
      <c r="D4081" t="s">
        <v>10</v>
      </c>
      <c r="E4081" s="9">
        <v>40962</v>
      </c>
      <c r="F4081">
        <f t="shared" ca="1" si="126"/>
        <v>14</v>
      </c>
      <c r="G4081" t="str">
        <f t="shared" ca="1" si="127"/>
        <v>Young</v>
      </c>
    </row>
    <row r="4082" spans="1:7">
      <c r="A4082" t="s">
        <v>4098</v>
      </c>
      <c r="B4082" t="s">
        <v>7068</v>
      </c>
      <c r="C4082" t="s">
        <v>12</v>
      </c>
      <c r="D4082" t="s">
        <v>12</v>
      </c>
      <c r="E4082" s="9">
        <v>37106</v>
      </c>
      <c r="F4082">
        <f t="shared" ca="1" si="126"/>
        <v>24</v>
      </c>
      <c r="G4082" t="str">
        <f t="shared" ca="1" si="127"/>
        <v>Adult</v>
      </c>
    </row>
    <row r="4083" spans="1:7">
      <c r="A4083" t="s">
        <v>4099</v>
      </c>
      <c r="B4083" t="s">
        <v>7068</v>
      </c>
      <c r="C4083" t="s">
        <v>10</v>
      </c>
      <c r="D4083" t="s">
        <v>10</v>
      </c>
      <c r="E4083" s="9">
        <v>33329</v>
      </c>
      <c r="F4083">
        <f t="shared" ca="1" si="126"/>
        <v>35</v>
      </c>
      <c r="G4083" t="str">
        <f t="shared" ca="1" si="127"/>
        <v>Adult</v>
      </c>
    </row>
    <row r="4084" spans="1:7">
      <c r="A4084" t="s">
        <v>4100</v>
      </c>
      <c r="B4084" t="s">
        <v>7069</v>
      </c>
      <c r="C4084" t="s">
        <v>12</v>
      </c>
      <c r="D4084" t="s">
        <v>10</v>
      </c>
      <c r="E4084" s="9">
        <v>30105</v>
      </c>
      <c r="F4084">
        <f t="shared" ca="1" si="126"/>
        <v>44</v>
      </c>
      <c r="G4084" t="str">
        <f t="shared" ca="1" si="127"/>
        <v>Adult</v>
      </c>
    </row>
    <row r="4085" spans="1:7">
      <c r="A4085" t="s">
        <v>4101</v>
      </c>
      <c r="B4085" t="s">
        <v>7068</v>
      </c>
      <c r="C4085" t="s">
        <v>12</v>
      </c>
      <c r="D4085" t="s">
        <v>10</v>
      </c>
      <c r="E4085" s="9">
        <v>40349</v>
      </c>
      <c r="F4085">
        <f t="shared" ca="1" si="126"/>
        <v>16</v>
      </c>
      <c r="G4085" t="str">
        <f t="shared" ca="1" si="127"/>
        <v>Young</v>
      </c>
    </row>
    <row r="4086" spans="1:7">
      <c r="A4086" t="s">
        <v>4102</v>
      </c>
      <c r="B4086" t="s">
        <v>7068</v>
      </c>
      <c r="C4086" t="s">
        <v>10</v>
      </c>
      <c r="D4086" t="s">
        <v>10</v>
      </c>
      <c r="E4086" s="9">
        <v>32693</v>
      </c>
      <c r="F4086">
        <f t="shared" ca="1" si="126"/>
        <v>37</v>
      </c>
      <c r="G4086" t="str">
        <f t="shared" ca="1" si="127"/>
        <v>Adult</v>
      </c>
    </row>
    <row r="4087" spans="1:7">
      <c r="A4087" t="s">
        <v>4103</v>
      </c>
      <c r="B4087" t="s">
        <v>7068</v>
      </c>
      <c r="C4087" t="s">
        <v>10</v>
      </c>
      <c r="D4087" t="s">
        <v>10</v>
      </c>
      <c r="E4087" s="9">
        <v>29244</v>
      </c>
      <c r="F4087">
        <f t="shared" ca="1" si="126"/>
        <v>46</v>
      </c>
      <c r="G4087" t="str">
        <f t="shared" ca="1" si="127"/>
        <v>Adult</v>
      </c>
    </row>
    <row r="4088" spans="1:7">
      <c r="A4088" t="s">
        <v>4104</v>
      </c>
      <c r="B4088" t="s">
        <v>7068</v>
      </c>
      <c r="C4088" t="s">
        <v>12</v>
      </c>
      <c r="D4088" t="s">
        <v>10</v>
      </c>
      <c r="E4088" s="9">
        <v>37630</v>
      </c>
      <c r="F4088">
        <f t="shared" ca="1" si="126"/>
        <v>23</v>
      </c>
      <c r="G4088" t="str">
        <f t="shared" ca="1" si="127"/>
        <v>Adult</v>
      </c>
    </row>
    <row r="4089" spans="1:7">
      <c r="A4089" t="s">
        <v>4105</v>
      </c>
      <c r="B4089" t="s">
        <v>7068</v>
      </c>
      <c r="C4089" t="s">
        <v>10</v>
      </c>
      <c r="D4089" t="s">
        <v>10</v>
      </c>
      <c r="E4089" s="9">
        <v>35843</v>
      </c>
      <c r="F4089">
        <f t="shared" ca="1" si="126"/>
        <v>28</v>
      </c>
      <c r="G4089" t="str">
        <f t="shared" ca="1" si="127"/>
        <v>Adult</v>
      </c>
    </row>
    <row r="4090" spans="1:7">
      <c r="A4090" t="s">
        <v>4106</v>
      </c>
      <c r="B4090" t="s">
        <v>7069</v>
      </c>
      <c r="C4090" t="s">
        <v>10</v>
      </c>
      <c r="D4090" t="s">
        <v>10</v>
      </c>
      <c r="E4090" s="9">
        <v>40071</v>
      </c>
      <c r="F4090">
        <f t="shared" ca="1" si="126"/>
        <v>16</v>
      </c>
      <c r="G4090" t="str">
        <f t="shared" ca="1" si="127"/>
        <v>Young</v>
      </c>
    </row>
    <row r="4091" spans="1:7">
      <c r="A4091" t="s">
        <v>4107</v>
      </c>
      <c r="B4091" t="s">
        <v>7068</v>
      </c>
      <c r="C4091" t="s">
        <v>10</v>
      </c>
      <c r="D4091" t="s">
        <v>10</v>
      </c>
      <c r="E4091" s="9">
        <v>35534</v>
      </c>
      <c r="F4091">
        <f t="shared" ca="1" si="126"/>
        <v>29</v>
      </c>
      <c r="G4091" t="str">
        <f t="shared" ca="1" si="127"/>
        <v>Adult</v>
      </c>
    </row>
    <row r="4092" spans="1:7">
      <c r="A4092" t="s">
        <v>4108</v>
      </c>
      <c r="B4092" t="s">
        <v>7068</v>
      </c>
      <c r="C4092" t="s">
        <v>10</v>
      </c>
      <c r="D4092" t="s">
        <v>12</v>
      </c>
      <c r="E4092" s="9">
        <v>32867</v>
      </c>
      <c r="F4092">
        <f t="shared" ca="1" si="126"/>
        <v>36</v>
      </c>
      <c r="G4092" t="str">
        <f t="shared" ca="1" si="127"/>
        <v>Adult</v>
      </c>
    </row>
    <row r="4093" spans="1:7">
      <c r="A4093" t="s">
        <v>4109</v>
      </c>
      <c r="B4093" t="s">
        <v>7068</v>
      </c>
      <c r="C4093" t="s">
        <v>10</v>
      </c>
      <c r="D4093" t="s">
        <v>10</v>
      </c>
      <c r="E4093" s="9">
        <v>40800</v>
      </c>
      <c r="F4093">
        <f t="shared" ca="1" si="126"/>
        <v>14</v>
      </c>
      <c r="G4093" t="str">
        <f t="shared" ca="1" si="127"/>
        <v>Young</v>
      </c>
    </row>
    <row r="4094" spans="1:7">
      <c r="A4094" t="s">
        <v>4110</v>
      </c>
      <c r="B4094" t="s">
        <v>7068</v>
      </c>
      <c r="C4094" t="s">
        <v>10</v>
      </c>
      <c r="D4094" t="s">
        <v>10</v>
      </c>
      <c r="E4094" s="9">
        <v>41205</v>
      </c>
      <c r="F4094">
        <f t="shared" ca="1" si="126"/>
        <v>13</v>
      </c>
      <c r="G4094" t="str">
        <f t="shared" ca="1" si="127"/>
        <v>Young</v>
      </c>
    </row>
    <row r="4095" spans="1:7">
      <c r="A4095" t="s">
        <v>4111</v>
      </c>
      <c r="B4095" t="s">
        <v>7068</v>
      </c>
      <c r="C4095" t="s">
        <v>10</v>
      </c>
      <c r="D4095" t="s">
        <v>10</v>
      </c>
      <c r="E4095" s="9">
        <v>40948</v>
      </c>
      <c r="F4095">
        <f t="shared" ca="1" si="126"/>
        <v>14</v>
      </c>
      <c r="G4095" t="str">
        <f t="shared" ca="1" si="127"/>
        <v>Young</v>
      </c>
    </row>
    <row r="4096" spans="1:7">
      <c r="A4096" t="s">
        <v>4112</v>
      </c>
      <c r="B4096" t="s">
        <v>7069</v>
      </c>
      <c r="C4096" t="s">
        <v>10</v>
      </c>
      <c r="D4096" t="s">
        <v>10</v>
      </c>
      <c r="E4096" s="9">
        <v>30931</v>
      </c>
      <c r="F4096">
        <f t="shared" ca="1" si="126"/>
        <v>41</v>
      </c>
      <c r="G4096" t="str">
        <f t="shared" ca="1" si="127"/>
        <v>Adult</v>
      </c>
    </row>
    <row r="4097" spans="1:7">
      <c r="A4097" t="s">
        <v>4113</v>
      </c>
      <c r="B4097" t="s">
        <v>7069</v>
      </c>
      <c r="C4097" t="s">
        <v>10</v>
      </c>
      <c r="D4097" t="s">
        <v>10</v>
      </c>
      <c r="E4097" s="9">
        <v>37154</v>
      </c>
      <c r="F4097">
        <f t="shared" ca="1" si="126"/>
        <v>24</v>
      </c>
      <c r="G4097" t="str">
        <f t="shared" ca="1" si="127"/>
        <v>Adult</v>
      </c>
    </row>
    <row r="4098" spans="1:7">
      <c r="A4098" t="s">
        <v>4114</v>
      </c>
      <c r="B4098" t="s">
        <v>7068</v>
      </c>
      <c r="C4098" t="s">
        <v>10</v>
      </c>
      <c r="D4098" t="s">
        <v>10</v>
      </c>
      <c r="E4098" s="9">
        <v>33959</v>
      </c>
      <c r="F4098">
        <f t="shared" ca="1" si="126"/>
        <v>33</v>
      </c>
      <c r="G4098" t="str">
        <f t="shared" ca="1" si="127"/>
        <v>Adult</v>
      </c>
    </row>
    <row r="4099" spans="1:7">
      <c r="A4099" t="s">
        <v>4115</v>
      </c>
      <c r="B4099" t="s">
        <v>7069</v>
      </c>
      <c r="C4099" t="s">
        <v>10</v>
      </c>
      <c r="D4099" t="s">
        <v>12</v>
      </c>
      <c r="E4099" s="9">
        <v>33688</v>
      </c>
      <c r="F4099">
        <f t="shared" ref="F4099:F4162" ca="1" si="128">DATEDIF(E4099,TODAY(),"Y")</f>
        <v>34</v>
      </c>
      <c r="G4099" t="str">
        <f t="shared" ref="G4099:G4162" ca="1" si="129">IF(F4099&lt;=20,"Young","Adult")</f>
        <v>Adult</v>
      </c>
    </row>
    <row r="4100" spans="1:7">
      <c r="A4100" t="s">
        <v>4116</v>
      </c>
      <c r="B4100" t="s">
        <v>7069</v>
      </c>
      <c r="C4100" t="s">
        <v>10</v>
      </c>
      <c r="D4100" t="s">
        <v>10</v>
      </c>
      <c r="E4100" s="9">
        <v>34984</v>
      </c>
      <c r="F4100">
        <f t="shared" ca="1" si="128"/>
        <v>30</v>
      </c>
      <c r="G4100" t="str">
        <f t="shared" ca="1" si="129"/>
        <v>Adult</v>
      </c>
    </row>
    <row r="4101" spans="1:7">
      <c r="A4101" t="s">
        <v>4117</v>
      </c>
      <c r="B4101" t="s">
        <v>7068</v>
      </c>
      <c r="C4101" t="s">
        <v>10</v>
      </c>
      <c r="D4101" t="s">
        <v>10</v>
      </c>
      <c r="E4101" s="9">
        <v>39775</v>
      </c>
      <c r="F4101">
        <f t="shared" ca="1" si="128"/>
        <v>17</v>
      </c>
      <c r="G4101" t="str">
        <f t="shared" ca="1" si="129"/>
        <v>Young</v>
      </c>
    </row>
    <row r="4102" spans="1:7">
      <c r="A4102" t="s">
        <v>4118</v>
      </c>
      <c r="B4102" t="s">
        <v>7069</v>
      </c>
      <c r="C4102" t="s">
        <v>12</v>
      </c>
      <c r="D4102" t="s">
        <v>10</v>
      </c>
      <c r="E4102" s="9">
        <v>29706</v>
      </c>
      <c r="F4102">
        <f t="shared" ca="1" si="128"/>
        <v>45</v>
      </c>
      <c r="G4102" t="str">
        <f t="shared" ca="1" si="129"/>
        <v>Adult</v>
      </c>
    </row>
    <row r="4103" spans="1:7">
      <c r="A4103" t="s">
        <v>4119</v>
      </c>
      <c r="B4103" t="s">
        <v>7069</v>
      </c>
      <c r="C4103" t="s">
        <v>10</v>
      </c>
      <c r="D4103" t="s">
        <v>10</v>
      </c>
      <c r="E4103" s="9">
        <v>38118</v>
      </c>
      <c r="F4103">
        <f t="shared" ca="1" si="128"/>
        <v>22</v>
      </c>
      <c r="G4103" t="str">
        <f t="shared" ca="1" si="129"/>
        <v>Adult</v>
      </c>
    </row>
    <row r="4104" spans="1:7">
      <c r="A4104" t="s">
        <v>4120</v>
      </c>
      <c r="B4104" t="s">
        <v>7069</v>
      </c>
      <c r="C4104" t="s">
        <v>12</v>
      </c>
      <c r="D4104" t="s">
        <v>12</v>
      </c>
      <c r="E4104" s="9">
        <v>37220</v>
      </c>
      <c r="F4104">
        <f t="shared" ca="1" si="128"/>
        <v>24</v>
      </c>
      <c r="G4104" t="str">
        <f t="shared" ca="1" si="129"/>
        <v>Adult</v>
      </c>
    </row>
    <row r="4105" spans="1:7">
      <c r="A4105" t="s">
        <v>4121</v>
      </c>
      <c r="B4105" t="s">
        <v>7069</v>
      </c>
      <c r="C4105" t="s">
        <v>12</v>
      </c>
      <c r="D4105" t="s">
        <v>12</v>
      </c>
      <c r="E4105" s="9">
        <v>31385</v>
      </c>
      <c r="F4105">
        <f t="shared" ca="1" si="128"/>
        <v>40</v>
      </c>
      <c r="G4105" t="str">
        <f t="shared" ca="1" si="129"/>
        <v>Adult</v>
      </c>
    </row>
    <row r="4106" spans="1:7">
      <c r="A4106" t="s">
        <v>4122</v>
      </c>
      <c r="B4106" t="s">
        <v>7069</v>
      </c>
      <c r="C4106" t="s">
        <v>12</v>
      </c>
      <c r="D4106" t="s">
        <v>10</v>
      </c>
      <c r="E4106" s="9">
        <v>40256</v>
      </c>
      <c r="F4106">
        <f t="shared" ca="1" si="128"/>
        <v>16</v>
      </c>
      <c r="G4106" t="str">
        <f t="shared" ca="1" si="129"/>
        <v>Young</v>
      </c>
    </row>
    <row r="4107" spans="1:7">
      <c r="A4107" t="s">
        <v>4123</v>
      </c>
      <c r="B4107" t="s">
        <v>7068</v>
      </c>
      <c r="C4107" t="s">
        <v>12</v>
      </c>
      <c r="D4107" t="s">
        <v>12</v>
      </c>
      <c r="E4107" s="9">
        <v>37027</v>
      </c>
      <c r="F4107">
        <f t="shared" ca="1" si="128"/>
        <v>25</v>
      </c>
      <c r="G4107" t="str">
        <f t="shared" ca="1" si="129"/>
        <v>Adult</v>
      </c>
    </row>
    <row r="4108" spans="1:7">
      <c r="A4108" t="s">
        <v>4124</v>
      </c>
      <c r="B4108" t="s">
        <v>7068</v>
      </c>
      <c r="C4108" t="s">
        <v>12</v>
      </c>
      <c r="D4108" t="s">
        <v>10</v>
      </c>
      <c r="E4108" s="9">
        <v>34190</v>
      </c>
      <c r="F4108">
        <f t="shared" ca="1" si="128"/>
        <v>32</v>
      </c>
      <c r="G4108" t="str">
        <f t="shared" ca="1" si="129"/>
        <v>Adult</v>
      </c>
    </row>
    <row r="4109" spans="1:7">
      <c r="A4109" t="s">
        <v>4125</v>
      </c>
      <c r="B4109" t="s">
        <v>7068</v>
      </c>
      <c r="C4109" t="s">
        <v>12</v>
      </c>
      <c r="D4109" t="s">
        <v>10</v>
      </c>
      <c r="E4109" s="9">
        <v>38609</v>
      </c>
      <c r="F4109">
        <f t="shared" ca="1" si="128"/>
        <v>20</v>
      </c>
      <c r="G4109" t="str">
        <f t="shared" ca="1" si="129"/>
        <v>Young</v>
      </c>
    </row>
    <row r="4110" spans="1:7">
      <c r="A4110" t="s">
        <v>4126</v>
      </c>
      <c r="B4110" t="s">
        <v>7069</v>
      </c>
      <c r="C4110" t="s">
        <v>12</v>
      </c>
      <c r="D4110" t="s">
        <v>12</v>
      </c>
      <c r="E4110" s="9">
        <v>33677</v>
      </c>
      <c r="F4110">
        <f t="shared" ca="1" si="128"/>
        <v>34</v>
      </c>
      <c r="G4110" t="str">
        <f t="shared" ca="1" si="129"/>
        <v>Adult</v>
      </c>
    </row>
    <row r="4111" spans="1:7">
      <c r="A4111" t="s">
        <v>4127</v>
      </c>
      <c r="B4111" t="s">
        <v>7069</v>
      </c>
      <c r="C4111" t="s">
        <v>10</v>
      </c>
      <c r="D4111" t="s">
        <v>10</v>
      </c>
      <c r="E4111" s="9">
        <v>37438</v>
      </c>
      <c r="F4111">
        <f t="shared" ca="1" si="128"/>
        <v>24</v>
      </c>
      <c r="G4111" t="str">
        <f t="shared" ca="1" si="129"/>
        <v>Adult</v>
      </c>
    </row>
    <row r="4112" spans="1:7">
      <c r="A4112" t="s">
        <v>4128</v>
      </c>
      <c r="B4112" t="s">
        <v>7069</v>
      </c>
      <c r="C4112" t="s">
        <v>12</v>
      </c>
      <c r="D4112" t="s">
        <v>10</v>
      </c>
      <c r="E4112" s="9">
        <v>35413</v>
      </c>
      <c r="F4112">
        <f t="shared" ca="1" si="128"/>
        <v>29</v>
      </c>
      <c r="G4112" t="str">
        <f t="shared" ca="1" si="129"/>
        <v>Adult</v>
      </c>
    </row>
    <row r="4113" spans="1:7">
      <c r="A4113" t="s">
        <v>4129</v>
      </c>
      <c r="B4113" t="s">
        <v>7068</v>
      </c>
      <c r="C4113" t="s">
        <v>10</v>
      </c>
      <c r="D4113" t="s">
        <v>10</v>
      </c>
      <c r="E4113" s="9">
        <v>34987</v>
      </c>
      <c r="F4113">
        <f t="shared" ca="1" si="128"/>
        <v>30</v>
      </c>
      <c r="G4113" t="str">
        <f t="shared" ca="1" si="129"/>
        <v>Adult</v>
      </c>
    </row>
    <row r="4114" spans="1:7">
      <c r="A4114" t="s">
        <v>4130</v>
      </c>
      <c r="B4114" t="s">
        <v>7068</v>
      </c>
      <c r="C4114" t="s">
        <v>10</v>
      </c>
      <c r="D4114" t="s">
        <v>10</v>
      </c>
      <c r="E4114" s="9">
        <v>36070</v>
      </c>
      <c r="F4114">
        <f t="shared" ca="1" si="128"/>
        <v>27</v>
      </c>
      <c r="G4114" t="str">
        <f t="shared" ca="1" si="129"/>
        <v>Adult</v>
      </c>
    </row>
    <row r="4115" spans="1:7">
      <c r="A4115" t="s">
        <v>4131</v>
      </c>
      <c r="B4115" t="s">
        <v>7069</v>
      </c>
      <c r="C4115" t="s">
        <v>10</v>
      </c>
      <c r="D4115" t="s">
        <v>10</v>
      </c>
      <c r="E4115" s="9">
        <v>33335</v>
      </c>
      <c r="F4115">
        <f t="shared" ca="1" si="128"/>
        <v>35</v>
      </c>
      <c r="G4115" t="str">
        <f t="shared" ca="1" si="129"/>
        <v>Adult</v>
      </c>
    </row>
    <row r="4116" spans="1:7">
      <c r="A4116" t="s">
        <v>4132</v>
      </c>
      <c r="B4116" t="s">
        <v>7068</v>
      </c>
      <c r="C4116" t="s">
        <v>12</v>
      </c>
      <c r="D4116" t="s">
        <v>12</v>
      </c>
      <c r="E4116" s="9">
        <v>30555</v>
      </c>
      <c r="F4116">
        <f t="shared" ca="1" si="128"/>
        <v>42</v>
      </c>
      <c r="G4116" t="str">
        <f t="shared" ca="1" si="129"/>
        <v>Adult</v>
      </c>
    </row>
    <row r="4117" spans="1:7">
      <c r="A4117" t="s">
        <v>4133</v>
      </c>
      <c r="B4117" t="s">
        <v>7069</v>
      </c>
      <c r="C4117" t="s">
        <v>12</v>
      </c>
      <c r="D4117" t="s">
        <v>10</v>
      </c>
      <c r="E4117" s="9">
        <v>37759</v>
      </c>
      <c r="F4117">
        <f t="shared" ca="1" si="128"/>
        <v>23</v>
      </c>
      <c r="G4117" t="str">
        <f t="shared" ca="1" si="129"/>
        <v>Adult</v>
      </c>
    </row>
    <row r="4118" spans="1:7">
      <c r="A4118" t="s">
        <v>4134</v>
      </c>
      <c r="B4118" t="s">
        <v>7068</v>
      </c>
      <c r="C4118" t="s">
        <v>12</v>
      </c>
      <c r="D4118" t="s">
        <v>12</v>
      </c>
      <c r="E4118" s="9">
        <v>36287</v>
      </c>
      <c r="F4118">
        <f t="shared" ca="1" si="128"/>
        <v>27</v>
      </c>
      <c r="G4118" t="str">
        <f t="shared" ca="1" si="129"/>
        <v>Adult</v>
      </c>
    </row>
    <row r="4119" spans="1:7">
      <c r="A4119" t="s">
        <v>4135</v>
      </c>
      <c r="B4119" t="s">
        <v>7069</v>
      </c>
      <c r="C4119" t="s">
        <v>12</v>
      </c>
      <c r="D4119" t="s">
        <v>10</v>
      </c>
      <c r="E4119" s="9">
        <v>34748</v>
      </c>
      <c r="F4119">
        <f t="shared" ca="1" si="128"/>
        <v>31</v>
      </c>
      <c r="G4119" t="str">
        <f t="shared" ca="1" si="129"/>
        <v>Adult</v>
      </c>
    </row>
    <row r="4120" spans="1:7">
      <c r="A4120" t="s">
        <v>4136</v>
      </c>
      <c r="B4120" t="s">
        <v>7068</v>
      </c>
      <c r="C4120" t="s">
        <v>10</v>
      </c>
      <c r="D4120" t="s">
        <v>10</v>
      </c>
      <c r="E4120" s="9">
        <v>36626</v>
      </c>
      <c r="F4120">
        <f t="shared" ca="1" si="128"/>
        <v>26</v>
      </c>
      <c r="G4120" t="str">
        <f t="shared" ca="1" si="129"/>
        <v>Adult</v>
      </c>
    </row>
    <row r="4121" spans="1:7">
      <c r="A4121" t="s">
        <v>4137</v>
      </c>
      <c r="B4121" t="s">
        <v>7069</v>
      </c>
      <c r="C4121" t="s">
        <v>10</v>
      </c>
      <c r="D4121" t="s">
        <v>10</v>
      </c>
      <c r="E4121" s="9">
        <v>37223</v>
      </c>
      <c r="F4121">
        <f t="shared" ca="1" si="128"/>
        <v>24</v>
      </c>
      <c r="G4121" t="str">
        <f t="shared" ca="1" si="129"/>
        <v>Adult</v>
      </c>
    </row>
    <row r="4122" spans="1:7">
      <c r="A4122" t="s">
        <v>4138</v>
      </c>
      <c r="B4122" t="s">
        <v>7069</v>
      </c>
      <c r="C4122" t="s">
        <v>12</v>
      </c>
      <c r="D4122" t="s">
        <v>12</v>
      </c>
      <c r="E4122" s="9">
        <v>39127</v>
      </c>
      <c r="F4122">
        <f t="shared" ca="1" si="128"/>
        <v>19</v>
      </c>
      <c r="G4122" t="str">
        <f t="shared" ca="1" si="129"/>
        <v>Young</v>
      </c>
    </row>
    <row r="4123" spans="1:7">
      <c r="A4123" t="s">
        <v>4139</v>
      </c>
      <c r="B4123" t="s">
        <v>7069</v>
      </c>
      <c r="C4123" t="s">
        <v>12</v>
      </c>
      <c r="D4123" t="s">
        <v>10</v>
      </c>
      <c r="E4123" s="9">
        <v>29416</v>
      </c>
      <c r="F4123">
        <f t="shared" ca="1" si="128"/>
        <v>46</v>
      </c>
      <c r="G4123" t="str">
        <f t="shared" ca="1" si="129"/>
        <v>Adult</v>
      </c>
    </row>
    <row r="4124" spans="1:7">
      <c r="A4124" t="s">
        <v>4140</v>
      </c>
      <c r="B4124" t="s">
        <v>7069</v>
      </c>
      <c r="C4124" t="s">
        <v>10</v>
      </c>
      <c r="D4124" t="s">
        <v>12</v>
      </c>
      <c r="E4124" s="9">
        <v>33895</v>
      </c>
      <c r="F4124">
        <f t="shared" ca="1" si="128"/>
        <v>33</v>
      </c>
      <c r="G4124" t="str">
        <f t="shared" ca="1" si="129"/>
        <v>Adult</v>
      </c>
    </row>
    <row r="4125" spans="1:7">
      <c r="A4125" t="s">
        <v>4141</v>
      </c>
      <c r="B4125" t="s">
        <v>7069</v>
      </c>
      <c r="C4125" t="s">
        <v>12</v>
      </c>
      <c r="D4125" t="s">
        <v>10</v>
      </c>
      <c r="E4125" s="9">
        <v>34005</v>
      </c>
      <c r="F4125">
        <f t="shared" ca="1" si="128"/>
        <v>33</v>
      </c>
      <c r="G4125" t="str">
        <f t="shared" ca="1" si="129"/>
        <v>Adult</v>
      </c>
    </row>
    <row r="4126" spans="1:7">
      <c r="A4126" t="s">
        <v>4142</v>
      </c>
      <c r="B4126" t="s">
        <v>7068</v>
      </c>
      <c r="C4126" t="s">
        <v>12</v>
      </c>
      <c r="D4126" t="s">
        <v>10</v>
      </c>
      <c r="E4126" s="9">
        <v>32798</v>
      </c>
      <c r="F4126">
        <f t="shared" ca="1" si="128"/>
        <v>36</v>
      </c>
      <c r="G4126" t="str">
        <f t="shared" ca="1" si="129"/>
        <v>Adult</v>
      </c>
    </row>
    <row r="4127" spans="1:7">
      <c r="A4127" t="s">
        <v>4143</v>
      </c>
      <c r="B4127" t="s">
        <v>7069</v>
      </c>
      <c r="C4127" t="s">
        <v>12</v>
      </c>
      <c r="D4127" t="s">
        <v>10</v>
      </c>
      <c r="E4127" s="9">
        <v>39753</v>
      </c>
      <c r="F4127">
        <f t="shared" ca="1" si="128"/>
        <v>17</v>
      </c>
      <c r="G4127" t="str">
        <f t="shared" ca="1" si="129"/>
        <v>Young</v>
      </c>
    </row>
    <row r="4128" spans="1:7">
      <c r="A4128" t="s">
        <v>4144</v>
      </c>
      <c r="B4128" t="s">
        <v>7069</v>
      </c>
      <c r="C4128" t="s">
        <v>12</v>
      </c>
      <c r="D4128" t="s">
        <v>12</v>
      </c>
      <c r="E4128" s="9">
        <v>31676</v>
      </c>
      <c r="F4128">
        <f t="shared" ca="1" si="128"/>
        <v>39</v>
      </c>
      <c r="G4128" t="str">
        <f t="shared" ca="1" si="129"/>
        <v>Adult</v>
      </c>
    </row>
    <row r="4129" spans="1:7">
      <c r="A4129" t="s">
        <v>4145</v>
      </c>
      <c r="B4129" t="s">
        <v>7069</v>
      </c>
      <c r="C4129" t="s">
        <v>10</v>
      </c>
      <c r="D4129" t="s">
        <v>12</v>
      </c>
      <c r="E4129" s="9">
        <v>31999</v>
      </c>
      <c r="F4129">
        <f t="shared" ca="1" si="128"/>
        <v>38</v>
      </c>
      <c r="G4129" t="str">
        <f t="shared" ca="1" si="129"/>
        <v>Adult</v>
      </c>
    </row>
    <row r="4130" spans="1:7">
      <c r="A4130" t="s">
        <v>4146</v>
      </c>
      <c r="B4130" t="s">
        <v>7069</v>
      </c>
      <c r="C4130" t="s">
        <v>10</v>
      </c>
      <c r="D4130" t="s">
        <v>10</v>
      </c>
      <c r="E4130" s="9">
        <v>40811</v>
      </c>
      <c r="F4130">
        <f t="shared" ca="1" si="128"/>
        <v>14</v>
      </c>
      <c r="G4130" t="str">
        <f t="shared" ca="1" si="129"/>
        <v>Young</v>
      </c>
    </row>
    <row r="4131" spans="1:7">
      <c r="A4131" t="s">
        <v>4147</v>
      </c>
      <c r="B4131" t="s">
        <v>7069</v>
      </c>
      <c r="C4131" t="s">
        <v>12</v>
      </c>
      <c r="D4131" t="s">
        <v>12</v>
      </c>
      <c r="E4131" s="9">
        <v>33968</v>
      </c>
      <c r="F4131">
        <f t="shared" ca="1" si="128"/>
        <v>33</v>
      </c>
      <c r="G4131" t="str">
        <f t="shared" ca="1" si="129"/>
        <v>Adult</v>
      </c>
    </row>
    <row r="4132" spans="1:7">
      <c r="A4132" t="s">
        <v>4148</v>
      </c>
      <c r="B4132" t="s">
        <v>7068</v>
      </c>
      <c r="C4132" t="s">
        <v>10</v>
      </c>
      <c r="D4132" t="s">
        <v>10</v>
      </c>
      <c r="E4132" s="9">
        <v>31064</v>
      </c>
      <c r="F4132">
        <f t="shared" ca="1" si="128"/>
        <v>41</v>
      </c>
      <c r="G4132" t="str">
        <f t="shared" ca="1" si="129"/>
        <v>Adult</v>
      </c>
    </row>
    <row r="4133" spans="1:7">
      <c r="A4133" t="s">
        <v>4149</v>
      </c>
      <c r="B4133" t="s">
        <v>7068</v>
      </c>
      <c r="C4133" t="s">
        <v>10</v>
      </c>
      <c r="D4133" t="s">
        <v>10</v>
      </c>
      <c r="E4133" s="9">
        <v>35987</v>
      </c>
      <c r="F4133">
        <f t="shared" ca="1" si="128"/>
        <v>28</v>
      </c>
      <c r="G4133" t="str">
        <f t="shared" ca="1" si="129"/>
        <v>Adult</v>
      </c>
    </row>
    <row r="4134" spans="1:7">
      <c r="A4134" t="s">
        <v>4150</v>
      </c>
      <c r="B4134" t="s">
        <v>7068</v>
      </c>
      <c r="C4134" t="s">
        <v>10</v>
      </c>
      <c r="D4134" t="s">
        <v>10</v>
      </c>
      <c r="E4134" s="9">
        <v>36303</v>
      </c>
      <c r="F4134">
        <f t="shared" ca="1" si="128"/>
        <v>27</v>
      </c>
      <c r="G4134" t="str">
        <f t="shared" ca="1" si="129"/>
        <v>Adult</v>
      </c>
    </row>
    <row r="4135" spans="1:7">
      <c r="A4135" t="s">
        <v>4151</v>
      </c>
      <c r="B4135" t="s">
        <v>7069</v>
      </c>
      <c r="C4135" t="s">
        <v>10</v>
      </c>
      <c r="D4135" t="s">
        <v>10</v>
      </c>
      <c r="E4135" s="9">
        <v>34173</v>
      </c>
      <c r="F4135">
        <f t="shared" ca="1" si="128"/>
        <v>33</v>
      </c>
      <c r="G4135" t="str">
        <f t="shared" ca="1" si="129"/>
        <v>Adult</v>
      </c>
    </row>
    <row r="4136" spans="1:7">
      <c r="A4136" t="s">
        <v>4152</v>
      </c>
      <c r="B4136" t="s">
        <v>7068</v>
      </c>
      <c r="C4136" t="s">
        <v>12</v>
      </c>
      <c r="D4136" t="s">
        <v>10</v>
      </c>
      <c r="E4136" s="9">
        <v>34474</v>
      </c>
      <c r="F4136">
        <f t="shared" ca="1" si="128"/>
        <v>32</v>
      </c>
      <c r="G4136" t="str">
        <f t="shared" ca="1" si="129"/>
        <v>Adult</v>
      </c>
    </row>
    <row r="4137" spans="1:7">
      <c r="A4137" t="s">
        <v>4153</v>
      </c>
      <c r="B4137" t="s">
        <v>7068</v>
      </c>
      <c r="C4137" t="s">
        <v>12</v>
      </c>
      <c r="D4137" t="s">
        <v>12</v>
      </c>
      <c r="E4137" s="9">
        <v>32104</v>
      </c>
      <c r="F4137">
        <f t="shared" ca="1" si="128"/>
        <v>38</v>
      </c>
      <c r="G4137" t="str">
        <f t="shared" ca="1" si="129"/>
        <v>Adult</v>
      </c>
    </row>
    <row r="4138" spans="1:7">
      <c r="A4138" t="s">
        <v>4154</v>
      </c>
      <c r="B4138" t="s">
        <v>7069</v>
      </c>
      <c r="C4138" t="s">
        <v>12</v>
      </c>
      <c r="D4138" t="s">
        <v>10</v>
      </c>
      <c r="E4138" s="9">
        <v>31247</v>
      </c>
      <c r="F4138">
        <f t="shared" ca="1" si="128"/>
        <v>41</v>
      </c>
      <c r="G4138" t="str">
        <f t="shared" ca="1" si="129"/>
        <v>Adult</v>
      </c>
    </row>
    <row r="4139" spans="1:7">
      <c r="A4139" t="s">
        <v>4155</v>
      </c>
      <c r="B4139" t="s">
        <v>7068</v>
      </c>
      <c r="C4139" t="s">
        <v>12</v>
      </c>
      <c r="D4139" t="s">
        <v>12</v>
      </c>
      <c r="E4139" s="9">
        <v>39632</v>
      </c>
      <c r="F4139">
        <f t="shared" ca="1" si="128"/>
        <v>18</v>
      </c>
      <c r="G4139" t="str">
        <f t="shared" ca="1" si="129"/>
        <v>Young</v>
      </c>
    </row>
    <row r="4140" spans="1:7">
      <c r="A4140" t="s">
        <v>4156</v>
      </c>
      <c r="B4140" t="s">
        <v>7068</v>
      </c>
      <c r="C4140" t="s">
        <v>10</v>
      </c>
      <c r="D4140" t="s">
        <v>10</v>
      </c>
      <c r="E4140" s="9">
        <v>32525</v>
      </c>
      <c r="F4140">
        <f t="shared" ca="1" si="128"/>
        <v>37</v>
      </c>
      <c r="G4140" t="str">
        <f t="shared" ca="1" si="129"/>
        <v>Adult</v>
      </c>
    </row>
    <row r="4141" spans="1:7">
      <c r="A4141" t="s">
        <v>4157</v>
      </c>
      <c r="B4141" t="s">
        <v>7069</v>
      </c>
      <c r="C4141" t="s">
        <v>10</v>
      </c>
      <c r="D4141" t="s">
        <v>10</v>
      </c>
      <c r="E4141" s="9">
        <v>39399</v>
      </c>
      <c r="F4141">
        <f t="shared" ca="1" si="128"/>
        <v>18</v>
      </c>
      <c r="G4141" t="str">
        <f t="shared" ca="1" si="129"/>
        <v>Young</v>
      </c>
    </row>
    <row r="4142" spans="1:7">
      <c r="A4142" t="s">
        <v>4158</v>
      </c>
      <c r="B4142" t="s">
        <v>7068</v>
      </c>
      <c r="C4142" t="s">
        <v>10</v>
      </c>
      <c r="D4142" t="s">
        <v>10</v>
      </c>
      <c r="E4142" s="9">
        <v>38076</v>
      </c>
      <c r="F4142">
        <f t="shared" ca="1" si="128"/>
        <v>22</v>
      </c>
      <c r="G4142" t="str">
        <f t="shared" ca="1" si="129"/>
        <v>Adult</v>
      </c>
    </row>
    <row r="4143" spans="1:7">
      <c r="A4143" t="s">
        <v>4159</v>
      </c>
      <c r="B4143" t="s">
        <v>7068</v>
      </c>
      <c r="C4143" t="s">
        <v>10</v>
      </c>
      <c r="D4143" t="s">
        <v>10</v>
      </c>
      <c r="E4143" s="9">
        <v>38213</v>
      </c>
      <c r="F4143">
        <f t="shared" ca="1" si="128"/>
        <v>21</v>
      </c>
      <c r="G4143" t="str">
        <f t="shared" ca="1" si="129"/>
        <v>Adult</v>
      </c>
    </row>
    <row r="4144" spans="1:7">
      <c r="A4144" t="s">
        <v>4160</v>
      </c>
      <c r="B4144" t="s">
        <v>7068</v>
      </c>
      <c r="C4144" t="s">
        <v>10</v>
      </c>
      <c r="D4144" t="s">
        <v>10</v>
      </c>
      <c r="E4144" s="9">
        <v>35854</v>
      </c>
      <c r="F4144">
        <f t="shared" ca="1" si="128"/>
        <v>28</v>
      </c>
      <c r="G4144" t="str">
        <f t="shared" ca="1" si="129"/>
        <v>Adult</v>
      </c>
    </row>
    <row r="4145" spans="1:7">
      <c r="A4145" t="s">
        <v>4161</v>
      </c>
      <c r="B4145" t="s">
        <v>7069</v>
      </c>
      <c r="C4145" t="s">
        <v>10</v>
      </c>
      <c r="D4145" t="s">
        <v>10</v>
      </c>
      <c r="E4145" s="9">
        <v>40643</v>
      </c>
      <c r="F4145">
        <f t="shared" ca="1" si="128"/>
        <v>15</v>
      </c>
      <c r="G4145" t="str">
        <f t="shared" ca="1" si="129"/>
        <v>Young</v>
      </c>
    </row>
    <row r="4146" spans="1:7">
      <c r="A4146" t="s">
        <v>4162</v>
      </c>
      <c r="B4146" t="s">
        <v>7069</v>
      </c>
      <c r="C4146" t="s">
        <v>10</v>
      </c>
      <c r="D4146" t="s">
        <v>10</v>
      </c>
      <c r="E4146" s="9">
        <v>35165</v>
      </c>
      <c r="F4146">
        <f t="shared" ca="1" si="128"/>
        <v>30</v>
      </c>
      <c r="G4146" t="str">
        <f t="shared" ca="1" si="129"/>
        <v>Adult</v>
      </c>
    </row>
    <row r="4147" spans="1:7">
      <c r="A4147" t="s">
        <v>4163</v>
      </c>
      <c r="B4147" t="s">
        <v>7068</v>
      </c>
      <c r="C4147" t="s">
        <v>10</v>
      </c>
      <c r="D4147" t="s">
        <v>10</v>
      </c>
      <c r="E4147" s="9">
        <v>38445</v>
      </c>
      <c r="F4147">
        <f t="shared" ca="1" si="128"/>
        <v>21</v>
      </c>
      <c r="G4147" t="str">
        <f t="shared" ca="1" si="129"/>
        <v>Adult</v>
      </c>
    </row>
    <row r="4148" spans="1:7">
      <c r="A4148" t="s">
        <v>4164</v>
      </c>
      <c r="B4148" t="s">
        <v>7069</v>
      </c>
      <c r="C4148" t="s">
        <v>12</v>
      </c>
      <c r="D4148" t="s">
        <v>10</v>
      </c>
      <c r="E4148" s="9">
        <v>38575</v>
      </c>
      <c r="F4148">
        <f t="shared" ca="1" si="128"/>
        <v>20</v>
      </c>
      <c r="G4148" t="str">
        <f t="shared" ca="1" si="129"/>
        <v>Young</v>
      </c>
    </row>
    <row r="4149" spans="1:7">
      <c r="A4149" t="s">
        <v>4165</v>
      </c>
      <c r="B4149" t="s">
        <v>7069</v>
      </c>
      <c r="C4149" t="s">
        <v>12</v>
      </c>
      <c r="D4149" t="s">
        <v>10</v>
      </c>
      <c r="E4149" s="9">
        <v>36597</v>
      </c>
      <c r="F4149">
        <f t="shared" ca="1" si="128"/>
        <v>26</v>
      </c>
      <c r="G4149" t="str">
        <f t="shared" ca="1" si="129"/>
        <v>Adult</v>
      </c>
    </row>
    <row r="4150" spans="1:7">
      <c r="A4150" t="s">
        <v>4166</v>
      </c>
      <c r="B4150" t="s">
        <v>7068</v>
      </c>
      <c r="C4150" t="s">
        <v>10</v>
      </c>
      <c r="D4150" t="s">
        <v>10</v>
      </c>
      <c r="E4150" s="9">
        <v>36351</v>
      </c>
      <c r="F4150">
        <f t="shared" ca="1" si="128"/>
        <v>27</v>
      </c>
      <c r="G4150" t="str">
        <f t="shared" ca="1" si="129"/>
        <v>Adult</v>
      </c>
    </row>
    <row r="4151" spans="1:7">
      <c r="A4151" t="s">
        <v>4167</v>
      </c>
      <c r="B4151" t="s">
        <v>7069</v>
      </c>
      <c r="C4151" t="s">
        <v>12</v>
      </c>
      <c r="D4151" t="s">
        <v>10</v>
      </c>
      <c r="E4151" s="9">
        <v>40439</v>
      </c>
      <c r="F4151">
        <f t="shared" ca="1" si="128"/>
        <v>15</v>
      </c>
      <c r="G4151" t="str">
        <f t="shared" ca="1" si="129"/>
        <v>Young</v>
      </c>
    </row>
    <row r="4152" spans="1:7">
      <c r="A4152" t="s">
        <v>4168</v>
      </c>
      <c r="B4152" t="s">
        <v>7069</v>
      </c>
      <c r="C4152" t="s">
        <v>12</v>
      </c>
      <c r="D4152" t="s">
        <v>10</v>
      </c>
      <c r="E4152" s="9">
        <v>37292</v>
      </c>
      <c r="F4152">
        <f t="shared" ca="1" si="128"/>
        <v>24</v>
      </c>
      <c r="G4152" t="str">
        <f t="shared" ca="1" si="129"/>
        <v>Adult</v>
      </c>
    </row>
    <row r="4153" spans="1:7">
      <c r="A4153" t="s">
        <v>4169</v>
      </c>
      <c r="B4153" t="s">
        <v>7068</v>
      </c>
      <c r="C4153" t="s">
        <v>10</v>
      </c>
      <c r="D4153" t="s">
        <v>10</v>
      </c>
      <c r="E4153" s="9">
        <v>38700</v>
      </c>
      <c r="F4153">
        <f t="shared" ca="1" si="128"/>
        <v>20</v>
      </c>
      <c r="G4153" t="str">
        <f t="shared" ca="1" si="129"/>
        <v>Young</v>
      </c>
    </row>
    <row r="4154" spans="1:7">
      <c r="A4154" t="s">
        <v>4170</v>
      </c>
      <c r="B4154" t="s">
        <v>7069</v>
      </c>
      <c r="C4154" t="s">
        <v>12</v>
      </c>
      <c r="D4154" t="s">
        <v>10</v>
      </c>
      <c r="E4154" s="9">
        <v>39871</v>
      </c>
      <c r="F4154">
        <f t="shared" ca="1" si="128"/>
        <v>17</v>
      </c>
      <c r="G4154" t="str">
        <f t="shared" ca="1" si="129"/>
        <v>Young</v>
      </c>
    </row>
    <row r="4155" spans="1:7">
      <c r="A4155" t="s">
        <v>4171</v>
      </c>
      <c r="B4155" t="s">
        <v>7069</v>
      </c>
      <c r="C4155" t="s">
        <v>10</v>
      </c>
      <c r="D4155" t="s">
        <v>10</v>
      </c>
      <c r="E4155" s="9">
        <v>29299</v>
      </c>
      <c r="F4155">
        <f t="shared" ca="1" si="128"/>
        <v>46</v>
      </c>
      <c r="G4155" t="str">
        <f t="shared" ca="1" si="129"/>
        <v>Adult</v>
      </c>
    </row>
    <row r="4156" spans="1:7">
      <c r="A4156" t="s">
        <v>4172</v>
      </c>
      <c r="B4156" t="s">
        <v>7069</v>
      </c>
      <c r="C4156" t="s">
        <v>10</v>
      </c>
      <c r="D4156" t="s">
        <v>10</v>
      </c>
      <c r="E4156" s="9">
        <v>38900</v>
      </c>
      <c r="F4156">
        <f t="shared" ca="1" si="128"/>
        <v>20</v>
      </c>
      <c r="G4156" t="str">
        <f t="shared" ca="1" si="129"/>
        <v>Young</v>
      </c>
    </row>
    <row r="4157" spans="1:7">
      <c r="A4157" t="s">
        <v>4173</v>
      </c>
      <c r="B4157" t="s">
        <v>7068</v>
      </c>
      <c r="C4157" t="s">
        <v>10</v>
      </c>
      <c r="D4157" t="s">
        <v>10</v>
      </c>
      <c r="E4157" s="9">
        <v>33054</v>
      </c>
      <c r="F4157">
        <f t="shared" ca="1" si="128"/>
        <v>36</v>
      </c>
      <c r="G4157" t="str">
        <f t="shared" ca="1" si="129"/>
        <v>Adult</v>
      </c>
    </row>
    <row r="4158" spans="1:7">
      <c r="A4158" t="s">
        <v>4174</v>
      </c>
      <c r="B4158" t="s">
        <v>7069</v>
      </c>
      <c r="C4158" t="s">
        <v>10</v>
      </c>
      <c r="D4158" t="s">
        <v>10</v>
      </c>
      <c r="E4158" s="9">
        <v>39986</v>
      </c>
      <c r="F4158">
        <f t="shared" ca="1" si="128"/>
        <v>17</v>
      </c>
      <c r="G4158" t="str">
        <f t="shared" ca="1" si="129"/>
        <v>Young</v>
      </c>
    </row>
    <row r="4159" spans="1:7">
      <c r="A4159" t="s">
        <v>4175</v>
      </c>
      <c r="B4159" t="s">
        <v>7069</v>
      </c>
      <c r="C4159" t="s">
        <v>10</v>
      </c>
      <c r="D4159" t="s">
        <v>10</v>
      </c>
      <c r="E4159" s="9">
        <v>35689</v>
      </c>
      <c r="F4159">
        <f t="shared" ca="1" si="128"/>
        <v>28</v>
      </c>
      <c r="G4159" t="str">
        <f t="shared" ca="1" si="129"/>
        <v>Adult</v>
      </c>
    </row>
    <row r="4160" spans="1:7">
      <c r="A4160" t="s">
        <v>4176</v>
      </c>
      <c r="B4160" t="s">
        <v>7069</v>
      </c>
      <c r="C4160" t="s">
        <v>12</v>
      </c>
      <c r="D4160" t="s">
        <v>12</v>
      </c>
      <c r="E4160" s="9">
        <v>30503</v>
      </c>
      <c r="F4160">
        <f t="shared" ca="1" si="128"/>
        <v>43</v>
      </c>
      <c r="G4160" t="str">
        <f t="shared" ca="1" si="129"/>
        <v>Adult</v>
      </c>
    </row>
    <row r="4161" spans="1:7">
      <c r="A4161" t="s">
        <v>4177</v>
      </c>
      <c r="B4161" t="s">
        <v>7068</v>
      </c>
      <c r="C4161" t="s">
        <v>10</v>
      </c>
      <c r="D4161" t="s">
        <v>10</v>
      </c>
      <c r="E4161" s="9">
        <v>30556</v>
      </c>
      <c r="F4161">
        <f t="shared" ca="1" si="128"/>
        <v>42</v>
      </c>
      <c r="G4161" t="str">
        <f t="shared" ca="1" si="129"/>
        <v>Adult</v>
      </c>
    </row>
    <row r="4162" spans="1:7">
      <c r="A4162" t="s">
        <v>4178</v>
      </c>
      <c r="B4162" t="s">
        <v>7069</v>
      </c>
      <c r="C4162" t="s">
        <v>10</v>
      </c>
      <c r="D4162" t="s">
        <v>10</v>
      </c>
      <c r="E4162" s="9">
        <v>37759</v>
      </c>
      <c r="F4162">
        <f t="shared" ca="1" si="128"/>
        <v>23</v>
      </c>
      <c r="G4162" t="str">
        <f t="shared" ca="1" si="129"/>
        <v>Adult</v>
      </c>
    </row>
    <row r="4163" spans="1:7">
      <c r="A4163" t="s">
        <v>4179</v>
      </c>
      <c r="B4163" t="s">
        <v>7069</v>
      </c>
      <c r="C4163" t="s">
        <v>10</v>
      </c>
      <c r="D4163" t="s">
        <v>10</v>
      </c>
      <c r="E4163" s="9">
        <v>38418</v>
      </c>
      <c r="F4163">
        <f t="shared" ref="F4163:F4226" ca="1" si="130">DATEDIF(E4163,TODAY(),"Y")</f>
        <v>21</v>
      </c>
      <c r="G4163" t="str">
        <f t="shared" ref="G4163:G4226" ca="1" si="131">IF(F4163&lt;=20,"Young","Adult")</f>
        <v>Adult</v>
      </c>
    </row>
    <row r="4164" spans="1:7">
      <c r="A4164" t="s">
        <v>4180</v>
      </c>
      <c r="B4164" t="s">
        <v>7068</v>
      </c>
      <c r="C4164" t="s">
        <v>12</v>
      </c>
      <c r="D4164" t="s">
        <v>12</v>
      </c>
      <c r="E4164" s="9">
        <v>37849</v>
      </c>
      <c r="F4164">
        <f t="shared" ca="1" si="130"/>
        <v>22</v>
      </c>
      <c r="G4164" t="str">
        <f t="shared" ca="1" si="131"/>
        <v>Adult</v>
      </c>
    </row>
    <row r="4165" spans="1:7">
      <c r="A4165" t="s">
        <v>4181</v>
      </c>
      <c r="B4165" t="s">
        <v>7069</v>
      </c>
      <c r="C4165" t="s">
        <v>12</v>
      </c>
      <c r="D4165" t="s">
        <v>10</v>
      </c>
      <c r="E4165" s="9">
        <v>37414</v>
      </c>
      <c r="F4165">
        <f t="shared" ca="1" si="130"/>
        <v>24</v>
      </c>
      <c r="G4165" t="str">
        <f t="shared" ca="1" si="131"/>
        <v>Adult</v>
      </c>
    </row>
    <row r="4166" spans="1:7">
      <c r="A4166" t="s">
        <v>4182</v>
      </c>
      <c r="B4166" t="s">
        <v>7069</v>
      </c>
      <c r="C4166" t="s">
        <v>12</v>
      </c>
      <c r="D4166" t="s">
        <v>12</v>
      </c>
      <c r="E4166" s="9">
        <v>38997</v>
      </c>
      <c r="F4166">
        <f t="shared" ca="1" si="130"/>
        <v>19</v>
      </c>
      <c r="G4166" t="str">
        <f t="shared" ca="1" si="131"/>
        <v>Young</v>
      </c>
    </row>
    <row r="4167" spans="1:7">
      <c r="A4167" t="s">
        <v>4183</v>
      </c>
      <c r="B4167" t="s">
        <v>7069</v>
      </c>
      <c r="C4167" t="s">
        <v>10</v>
      </c>
      <c r="D4167" t="s">
        <v>10</v>
      </c>
      <c r="E4167" s="9">
        <v>40850</v>
      </c>
      <c r="F4167">
        <f t="shared" ca="1" si="130"/>
        <v>14</v>
      </c>
      <c r="G4167" t="str">
        <f t="shared" ca="1" si="131"/>
        <v>Young</v>
      </c>
    </row>
    <row r="4168" spans="1:7">
      <c r="A4168" t="s">
        <v>4184</v>
      </c>
      <c r="B4168" t="s">
        <v>7069</v>
      </c>
      <c r="C4168" t="s">
        <v>10</v>
      </c>
      <c r="D4168" t="s">
        <v>10</v>
      </c>
      <c r="E4168" s="9">
        <v>38919</v>
      </c>
      <c r="F4168">
        <f t="shared" ca="1" si="130"/>
        <v>20</v>
      </c>
      <c r="G4168" t="str">
        <f t="shared" ca="1" si="131"/>
        <v>Young</v>
      </c>
    </row>
    <row r="4169" spans="1:7">
      <c r="A4169" t="s">
        <v>4185</v>
      </c>
      <c r="B4169" t="s">
        <v>7068</v>
      </c>
      <c r="C4169" t="s">
        <v>12</v>
      </c>
      <c r="D4169" t="s">
        <v>10</v>
      </c>
      <c r="E4169" s="9">
        <v>38439</v>
      </c>
      <c r="F4169">
        <f t="shared" ca="1" si="130"/>
        <v>21</v>
      </c>
      <c r="G4169" t="str">
        <f t="shared" ca="1" si="131"/>
        <v>Adult</v>
      </c>
    </row>
    <row r="4170" spans="1:7">
      <c r="A4170" t="s">
        <v>4186</v>
      </c>
      <c r="B4170" t="s">
        <v>7069</v>
      </c>
      <c r="C4170" t="s">
        <v>12</v>
      </c>
      <c r="D4170" t="s">
        <v>10</v>
      </c>
      <c r="E4170" s="9">
        <v>34457</v>
      </c>
      <c r="F4170">
        <f t="shared" ca="1" si="130"/>
        <v>32</v>
      </c>
      <c r="G4170" t="str">
        <f t="shared" ca="1" si="131"/>
        <v>Adult</v>
      </c>
    </row>
    <row r="4171" spans="1:7">
      <c r="A4171" t="s">
        <v>4187</v>
      </c>
      <c r="B4171" t="s">
        <v>7068</v>
      </c>
      <c r="C4171" t="s">
        <v>10</v>
      </c>
      <c r="D4171" t="s">
        <v>10</v>
      </c>
      <c r="E4171" s="9">
        <v>35366</v>
      </c>
      <c r="F4171">
        <f t="shared" ca="1" si="130"/>
        <v>29</v>
      </c>
      <c r="G4171" t="str">
        <f t="shared" ca="1" si="131"/>
        <v>Adult</v>
      </c>
    </row>
    <row r="4172" spans="1:7">
      <c r="A4172" t="s">
        <v>4188</v>
      </c>
      <c r="B4172" t="s">
        <v>7069</v>
      </c>
      <c r="C4172" t="s">
        <v>12</v>
      </c>
      <c r="D4172" t="s">
        <v>10</v>
      </c>
      <c r="E4172" s="9">
        <v>40391</v>
      </c>
      <c r="F4172">
        <f t="shared" ca="1" si="130"/>
        <v>15</v>
      </c>
      <c r="G4172" t="str">
        <f t="shared" ca="1" si="131"/>
        <v>Young</v>
      </c>
    </row>
    <row r="4173" spans="1:7">
      <c r="A4173" t="s">
        <v>4189</v>
      </c>
      <c r="B4173" t="s">
        <v>7069</v>
      </c>
      <c r="C4173" t="s">
        <v>10</v>
      </c>
      <c r="D4173" t="s">
        <v>10</v>
      </c>
      <c r="E4173" s="9">
        <v>32742</v>
      </c>
      <c r="F4173">
        <f t="shared" ca="1" si="130"/>
        <v>36</v>
      </c>
      <c r="G4173" t="str">
        <f t="shared" ca="1" si="131"/>
        <v>Adult</v>
      </c>
    </row>
    <row r="4174" spans="1:7">
      <c r="A4174" t="s">
        <v>4190</v>
      </c>
      <c r="B4174" t="s">
        <v>7068</v>
      </c>
      <c r="C4174" t="s">
        <v>10</v>
      </c>
      <c r="D4174" t="s">
        <v>10</v>
      </c>
      <c r="E4174" s="9">
        <v>36717</v>
      </c>
      <c r="F4174">
        <f t="shared" ca="1" si="130"/>
        <v>26</v>
      </c>
      <c r="G4174" t="str">
        <f t="shared" ca="1" si="131"/>
        <v>Adult</v>
      </c>
    </row>
    <row r="4175" spans="1:7">
      <c r="A4175" t="s">
        <v>4191</v>
      </c>
      <c r="B4175" t="s">
        <v>7068</v>
      </c>
      <c r="C4175" t="s">
        <v>10</v>
      </c>
      <c r="D4175" t="s">
        <v>10</v>
      </c>
      <c r="E4175" s="9">
        <v>35295</v>
      </c>
      <c r="F4175">
        <f t="shared" ca="1" si="130"/>
        <v>29</v>
      </c>
      <c r="G4175" t="str">
        <f t="shared" ca="1" si="131"/>
        <v>Adult</v>
      </c>
    </row>
    <row r="4176" spans="1:7">
      <c r="A4176" t="s">
        <v>4192</v>
      </c>
      <c r="B4176" t="s">
        <v>7068</v>
      </c>
      <c r="C4176" t="s">
        <v>10</v>
      </c>
      <c r="D4176" t="s">
        <v>10</v>
      </c>
      <c r="E4176" s="9">
        <v>30545</v>
      </c>
      <c r="F4176">
        <f t="shared" ca="1" si="130"/>
        <v>42</v>
      </c>
      <c r="G4176" t="str">
        <f t="shared" ca="1" si="131"/>
        <v>Adult</v>
      </c>
    </row>
    <row r="4177" spans="1:7">
      <c r="A4177" t="s">
        <v>4193</v>
      </c>
      <c r="B4177" t="s">
        <v>7069</v>
      </c>
      <c r="C4177" t="s">
        <v>12</v>
      </c>
      <c r="D4177" t="s">
        <v>12</v>
      </c>
      <c r="E4177" s="9">
        <v>39761</v>
      </c>
      <c r="F4177">
        <f t="shared" ca="1" si="130"/>
        <v>17</v>
      </c>
      <c r="G4177" t="str">
        <f t="shared" ca="1" si="131"/>
        <v>Young</v>
      </c>
    </row>
    <row r="4178" spans="1:7">
      <c r="A4178" t="s">
        <v>4194</v>
      </c>
      <c r="B4178" t="s">
        <v>7069</v>
      </c>
      <c r="C4178" t="s">
        <v>12</v>
      </c>
      <c r="D4178" t="s">
        <v>12</v>
      </c>
      <c r="E4178" s="9">
        <v>39836</v>
      </c>
      <c r="F4178">
        <f t="shared" ca="1" si="130"/>
        <v>17</v>
      </c>
      <c r="G4178" t="str">
        <f t="shared" ca="1" si="131"/>
        <v>Young</v>
      </c>
    </row>
    <row r="4179" spans="1:7">
      <c r="A4179" t="s">
        <v>4195</v>
      </c>
      <c r="B4179" t="s">
        <v>7069</v>
      </c>
      <c r="C4179" t="s">
        <v>10</v>
      </c>
      <c r="D4179" t="s">
        <v>12</v>
      </c>
      <c r="E4179" s="9">
        <v>40761</v>
      </c>
      <c r="F4179">
        <f t="shared" ca="1" si="130"/>
        <v>14</v>
      </c>
      <c r="G4179" t="str">
        <f t="shared" ca="1" si="131"/>
        <v>Young</v>
      </c>
    </row>
    <row r="4180" spans="1:7">
      <c r="A4180" t="s">
        <v>4196</v>
      </c>
      <c r="B4180" t="s">
        <v>7069</v>
      </c>
      <c r="C4180" t="s">
        <v>12</v>
      </c>
      <c r="D4180" t="s">
        <v>12</v>
      </c>
      <c r="E4180" s="9">
        <v>38347</v>
      </c>
      <c r="F4180">
        <f t="shared" ca="1" si="130"/>
        <v>21</v>
      </c>
      <c r="G4180" t="str">
        <f t="shared" ca="1" si="131"/>
        <v>Adult</v>
      </c>
    </row>
    <row r="4181" spans="1:7">
      <c r="A4181" t="s">
        <v>4197</v>
      </c>
      <c r="B4181" t="s">
        <v>7069</v>
      </c>
      <c r="C4181" t="s">
        <v>10</v>
      </c>
      <c r="D4181" t="s">
        <v>10</v>
      </c>
      <c r="E4181" s="9">
        <v>35109</v>
      </c>
      <c r="F4181">
        <f t="shared" ca="1" si="130"/>
        <v>30</v>
      </c>
      <c r="G4181" t="str">
        <f t="shared" ca="1" si="131"/>
        <v>Adult</v>
      </c>
    </row>
    <row r="4182" spans="1:7">
      <c r="A4182" t="s">
        <v>4198</v>
      </c>
      <c r="B4182" t="s">
        <v>7068</v>
      </c>
      <c r="C4182" t="s">
        <v>10</v>
      </c>
      <c r="D4182" t="s">
        <v>10</v>
      </c>
      <c r="E4182" s="9">
        <v>33848</v>
      </c>
      <c r="F4182">
        <f t="shared" ca="1" si="130"/>
        <v>33</v>
      </c>
      <c r="G4182" t="str">
        <f t="shared" ca="1" si="131"/>
        <v>Adult</v>
      </c>
    </row>
    <row r="4183" spans="1:7">
      <c r="A4183" t="s">
        <v>4199</v>
      </c>
      <c r="B4183" t="s">
        <v>7068</v>
      </c>
      <c r="C4183" t="s">
        <v>12</v>
      </c>
      <c r="D4183" t="s">
        <v>10</v>
      </c>
      <c r="E4183" s="9">
        <v>35362</v>
      </c>
      <c r="F4183">
        <f t="shared" ca="1" si="130"/>
        <v>29</v>
      </c>
      <c r="G4183" t="str">
        <f t="shared" ca="1" si="131"/>
        <v>Adult</v>
      </c>
    </row>
    <row r="4184" spans="1:7">
      <c r="A4184" t="s">
        <v>4200</v>
      </c>
      <c r="B4184" t="s">
        <v>7068</v>
      </c>
      <c r="C4184" t="s">
        <v>10</v>
      </c>
      <c r="D4184" t="s">
        <v>10</v>
      </c>
      <c r="E4184" s="9">
        <v>32933</v>
      </c>
      <c r="F4184">
        <f t="shared" ca="1" si="130"/>
        <v>36</v>
      </c>
      <c r="G4184" t="str">
        <f t="shared" ca="1" si="131"/>
        <v>Adult</v>
      </c>
    </row>
    <row r="4185" spans="1:7">
      <c r="A4185" t="s">
        <v>4201</v>
      </c>
      <c r="B4185" t="s">
        <v>7069</v>
      </c>
      <c r="C4185" t="s">
        <v>10</v>
      </c>
      <c r="D4185" t="s">
        <v>12</v>
      </c>
      <c r="E4185" s="9">
        <v>36818</v>
      </c>
      <c r="F4185">
        <f t="shared" ca="1" si="130"/>
        <v>25</v>
      </c>
      <c r="G4185" t="str">
        <f t="shared" ca="1" si="131"/>
        <v>Adult</v>
      </c>
    </row>
    <row r="4186" spans="1:7">
      <c r="A4186" t="s">
        <v>4202</v>
      </c>
      <c r="B4186" t="s">
        <v>7069</v>
      </c>
      <c r="C4186" t="s">
        <v>12</v>
      </c>
      <c r="D4186" t="s">
        <v>10</v>
      </c>
      <c r="E4186" s="9">
        <v>40016</v>
      </c>
      <c r="F4186">
        <f t="shared" ca="1" si="130"/>
        <v>17</v>
      </c>
      <c r="G4186" t="str">
        <f t="shared" ca="1" si="131"/>
        <v>Young</v>
      </c>
    </row>
    <row r="4187" spans="1:7">
      <c r="A4187" t="s">
        <v>4203</v>
      </c>
      <c r="B4187" t="s">
        <v>7068</v>
      </c>
      <c r="C4187" t="s">
        <v>10</v>
      </c>
      <c r="D4187" t="s">
        <v>10</v>
      </c>
      <c r="E4187" s="9">
        <v>30785</v>
      </c>
      <c r="F4187">
        <f t="shared" ca="1" si="130"/>
        <v>42</v>
      </c>
      <c r="G4187" t="str">
        <f t="shared" ca="1" si="131"/>
        <v>Adult</v>
      </c>
    </row>
    <row r="4188" spans="1:7">
      <c r="A4188" t="s">
        <v>4204</v>
      </c>
      <c r="B4188" t="s">
        <v>7069</v>
      </c>
      <c r="C4188" t="s">
        <v>10</v>
      </c>
      <c r="D4188" t="s">
        <v>12</v>
      </c>
      <c r="E4188" s="9">
        <v>37737</v>
      </c>
      <c r="F4188">
        <f t="shared" ca="1" si="130"/>
        <v>23</v>
      </c>
      <c r="G4188" t="str">
        <f t="shared" ca="1" si="131"/>
        <v>Adult</v>
      </c>
    </row>
    <row r="4189" spans="1:7">
      <c r="A4189" t="s">
        <v>4205</v>
      </c>
      <c r="B4189" t="s">
        <v>7068</v>
      </c>
      <c r="C4189" t="s">
        <v>12</v>
      </c>
      <c r="D4189" t="s">
        <v>12</v>
      </c>
      <c r="E4189" s="9">
        <v>39132</v>
      </c>
      <c r="F4189">
        <f t="shared" ca="1" si="130"/>
        <v>19</v>
      </c>
      <c r="G4189" t="str">
        <f t="shared" ca="1" si="131"/>
        <v>Young</v>
      </c>
    </row>
    <row r="4190" spans="1:7">
      <c r="A4190" t="s">
        <v>4206</v>
      </c>
      <c r="B4190" t="s">
        <v>7068</v>
      </c>
      <c r="C4190" t="s">
        <v>10</v>
      </c>
      <c r="D4190" t="s">
        <v>10</v>
      </c>
      <c r="E4190" s="9">
        <v>37205</v>
      </c>
      <c r="F4190">
        <f t="shared" ca="1" si="130"/>
        <v>24</v>
      </c>
      <c r="G4190" t="str">
        <f t="shared" ca="1" si="131"/>
        <v>Adult</v>
      </c>
    </row>
    <row r="4191" spans="1:7">
      <c r="A4191" t="s">
        <v>4207</v>
      </c>
      <c r="B4191" t="s">
        <v>7068</v>
      </c>
      <c r="C4191" t="s">
        <v>12</v>
      </c>
      <c r="D4191" t="s">
        <v>12</v>
      </c>
      <c r="E4191" s="9">
        <v>35462</v>
      </c>
      <c r="F4191">
        <f t="shared" ca="1" si="130"/>
        <v>29</v>
      </c>
      <c r="G4191" t="str">
        <f t="shared" ca="1" si="131"/>
        <v>Adult</v>
      </c>
    </row>
    <row r="4192" spans="1:7">
      <c r="A4192" t="s">
        <v>4208</v>
      </c>
      <c r="B4192" t="s">
        <v>7068</v>
      </c>
      <c r="C4192" t="s">
        <v>12</v>
      </c>
      <c r="D4192" t="s">
        <v>10</v>
      </c>
      <c r="E4192" s="9">
        <v>40685</v>
      </c>
      <c r="F4192">
        <f t="shared" ca="1" si="130"/>
        <v>15</v>
      </c>
      <c r="G4192" t="str">
        <f t="shared" ca="1" si="131"/>
        <v>Young</v>
      </c>
    </row>
    <row r="4193" spans="1:7">
      <c r="A4193" t="s">
        <v>4209</v>
      </c>
      <c r="B4193" t="s">
        <v>7068</v>
      </c>
      <c r="C4193" t="s">
        <v>12</v>
      </c>
      <c r="D4193" t="s">
        <v>10</v>
      </c>
      <c r="E4193" s="9">
        <v>38182</v>
      </c>
      <c r="F4193">
        <f t="shared" ca="1" si="130"/>
        <v>22</v>
      </c>
      <c r="G4193" t="str">
        <f t="shared" ca="1" si="131"/>
        <v>Adult</v>
      </c>
    </row>
    <row r="4194" spans="1:7">
      <c r="A4194" t="s">
        <v>4210</v>
      </c>
      <c r="B4194" t="s">
        <v>7069</v>
      </c>
      <c r="C4194" t="s">
        <v>10</v>
      </c>
      <c r="D4194" t="s">
        <v>10</v>
      </c>
      <c r="E4194" s="9">
        <v>34805</v>
      </c>
      <c r="F4194">
        <f t="shared" ca="1" si="130"/>
        <v>31</v>
      </c>
      <c r="G4194" t="str">
        <f t="shared" ca="1" si="131"/>
        <v>Adult</v>
      </c>
    </row>
    <row r="4195" spans="1:7">
      <c r="A4195" t="s">
        <v>4211</v>
      </c>
      <c r="B4195" t="s">
        <v>7069</v>
      </c>
      <c r="C4195" t="s">
        <v>10</v>
      </c>
      <c r="D4195" t="s">
        <v>10</v>
      </c>
      <c r="E4195" s="9">
        <v>33340</v>
      </c>
      <c r="F4195">
        <f t="shared" ca="1" si="130"/>
        <v>35</v>
      </c>
      <c r="G4195" t="str">
        <f t="shared" ca="1" si="131"/>
        <v>Adult</v>
      </c>
    </row>
    <row r="4196" spans="1:7">
      <c r="A4196" t="s">
        <v>4212</v>
      </c>
      <c r="B4196" t="s">
        <v>7068</v>
      </c>
      <c r="C4196" t="s">
        <v>12</v>
      </c>
      <c r="D4196" t="s">
        <v>10</v>
      </c>
      <c r="E4196" s="9">
        <v>35344</v>
      </c>
      <c r="F4196">
        <f t="shared" ca="1" si="130"/>
        <v>29</v>
      </c>
      <c r="G4196" t="str">
        <f t="shared" ca="1" si="131"/>
        <v>Adult</v>
      </c>
    </row>
    <row r="4197" spans="1:7">
      <c r="A4197" t="s">
        <v>4213</v>
      </c>
      <c r="B4197" t="s">
        <v>7068</v>
      </c>
      <c r="C4197" t="s">
        <v>10</v>
      </c>
      <c r="D4197" t="s">
        <v>10</v>
      </c>
      <c r="E4197" s="9">
        <v>33737</v>
      </c>
      <c r="F4197">
        <f t="shared" ca="1" si="130"/>
        <v>34</v>
      </c>
      <c r="G4197" t="str">
        <f t="shared" ca="1" si="131"/>
        <v>Adult</v>
      </c>
    </row>
    <row r="4198" spans="1:7">
      <c r="A4198" t="s">
        <v>4214</v>
      </c>
      <c r="B4198" t="s">
        <v>7068</v>
      </c>
      <c r="C4198" t="s">
        <v>12</v>
      </c>
      <c r="D4198" t="s">
        <v>12</v>
      </c>
      <c r="E4198" s="9">
        <v>32607</v>
      </c>
      <c r="F4198">
        <f t="shared" ca="1" si="130"/>
        <v>37</v>
      </c>
      <c r="G4198" t="str">
        <f t="shared" ca="1" si="131"/>
        <v>Adult</v>
      </c>
    </row>
    <row r="4199" spans="1:7">
      <c r="A4199" t="s">
        <v>4215</v>
      </c>
      <c r="B4199" t="s">
        <v>7068</v>
      </c>
      <c r="C4199" t="s">
        <v>10</v>
      </c>
      <c r="D4199" t="s">
        <v>12</v>
      </c>
      <c r="E4199" s="9">
        <v>33424</v>
      </c>
      <c r="F4199">
        <f t="shared" ca="1" si="130"/>
        <v>35</v>
      </c>
      <c r="G4199" t="str">
        <f t="shared" ca="1" si="131"/>
        <v>Adult</v>
      </c>
    </row>
    <row r="4200" spans="1:7">
      <c r="A4200" t="s">
        <v>4216</v>
      </c>
      <c r="B4200" t="s">
        <v>7068</v>
      </c>
      <c r="C4200" t="s">
        <v>12</v>
      </c>
      <c r="D4200" t="s">
        <v>12</v>
      </c>
      <c r="E4200" s="9">
        <v>32626</v>
      </c>
      <c r="F4200">
        <f t="shared" ca="1" si="130"/>
        <v>37</v>
      </c>
      <c r="G4200" t="str">
        <f t="shared" ca="1" si="131"/>
        <v>Adult</v>
      </c>
    </row>
    <row r="4201" spans="1:7">
      <c r="A4201" t="s">
        <v>4217</v>
      </c>
      <c r="B4201" t="s">
        <v>7069</v>
      </c>
      <c r="C4201" t="s">
        <v>12</v>
      </c>
      <c r="D4201" t="s">
        <v>10</v>
      </c>
      <c r="E4201" s="9">
        <v>36097</v>
      </c>
      <c r="F4201">
        <f t="shared" ca="1" si="130"/>
        <v>27</v>
      </c>
      <c r="G4201" t="str">
        <f t="shared" ca="1" si="131"/>
        <v>Adult</v>
      </c>
    </row>
    <row r="4202" spans="1:7">
      <c r="A4202" t="s">
        <v>4218</v>
      </c>
      <c r="B4202" t="s">
        <v>7068</v>
      </c>
      <c r="C4202" t="s">
        <v>10</v>
      </c>
      <c r="D4202" t="s">
        <v>10</v>
      </c>
      <c r="E4202" s="9">
        <v>37890</v>
      </c>
      <c r="F4202">
        <f t="shared" ca="1" si="130"/>
        <v>22</v>
      </c>
      <c r="G4202" t="str">
        <f t="shared" ca="1" si="131"/>
        <v>Adult</v>
      </c>
    </row>
    <row r="4203" spans="1:7">
      <c r="A4203" t="s">
        <v>4219</v>
      </c>
      <c r="B4203" t="s">
        <v>7068</v>
      </c>
      <c r="C4203" t="s">
        <v>12</v>
      </c>
      <c r="D4203" t="s">
        <v>12</v>
      </c>
      <c r="E4203" s="9">
        <v>32629</v>
      </c>
      <c r="F4203">
        <f t="shared" ca="1" si="130"/>
        <v>37</v>
      </c>
      <c r="G4203" t="str">
        <f t="shared" ca="1" si="131"/>
        <v>Adult</v>
      </c>
    </row>
    <row r="4204" spans="1:7">
      <c r="A4204" t="s">
        <v>4220</v>
      </c>
      <c r="B4204" t="s">
        <v>7069</v>
      </c>
      <c r="C4204" t="s">
        <v>12</v>
      </c>
      <c r="D4204" t="s">
        <v>10</v>
      </c>
      <c r="E4204" s="9">
        <v>33104</v>
      </c>
      <c r="F4204">
        <f t="shared" ca="1" si="130"/>
        <v>35</v>
      </c>
      <c r="G4204" t="str">
        <f t="shared" ca="1" si="131"/>
        <v>Adult</v>
      </c>
    </row>
    <row r="4205" spans="1:7">
      <c r="A4205" t="s">
        <v>4221</v>
      </c>
      <c r="B4205" t="s">
        <v>7068</v>
      </c>
      <c r="C4205" t="s">
        <v>10</v>
      </c>
      <c r="D4205" t="s">
        <v>12</v>
      </c>
      <c r="E4205" s="9">
        <v>37360</v>
      </c>
      <c r="F4205">
        <f t="shared" ca="1" si="130"/>
        <v>24</v>
      </c>
      <c r="G4205" t="str">
        <f t="shared" ca="1" si="131"/>
        <v>Adult</v>
      </c>
    </row>
    <row r="4206" spans="1:7">
      <c r="A4206" t="s">
        <v>4222</v>
      </c>
      <c r="B4206" t="s">
        <v>7069</v>
      </c>
      <c r="C4206" t="s">
        <v>10</v>
      </c>
      <c r="D4206" t="s">
        <v>10</v>
      </c>
      <c r="E4206" s="9">
        <v>39821</v>
      </c>
      <c r="F4206">
        <f t="shared" ca="1" si="130"/>
        <v>17</v>
      </c>
      <c r="G4206" t="str">
        <f t="shared" ca="1" si="131"/>
        <v>Young</v>
      </c>
    </row>
    <row r="4207" spans="1:7">
      <c r="A4207" t="s">
        <v>4223</v>
      </c>
      <c r="B4207" t="s">
        <v>7068</v>
      </c>
      <c r="C4207" t="s">
        <v>12</v>
      </c>
      <c r="D4207" t="s">
        <v>12</v>
      </c>
      <c r="E4207" s="9">
        <v>40936</v>
      </c>
      <c r="F4207">
        <f t="shared" ca="1" si="130"/>
        <v>14</v>
      </c>
      <c r="G4207" t="str">
        <f t="shared" ca="1" si="131"/>
        <v>Young</v>
      </c>
    </row>
    <row r="4208" spans="1:7">
      <c r="A4208" t="s">
        <v>4224</v>
      </c>
      <c r="B4208" t="s">
        <v>7068</v>
      </c>
      <c r="C4208" t="s">
        <v>12</v>
      </c>
      <c r="D4208" t="s">
        <v>12</v>
      </c>
      <c r="E4208" s="9">
        <v>36032</v>
      </c>
      <c r="F4208">
        <f t="shared" ca="1" si="130"/>
        <v>27</v>
      </c>
      <c r="G4208" t="str">
        <f t="shared" ca="1" si="131"/>
        <v>Adult</v>
      </c>
    </row>
    <row r="4209" spans="1:7">
      <c r="A4209" t="s">
        <v>4225</v>
      </c>
      <c r="B4209" t="s">
        <v>7069</v>
      </c>
      <c r="C4209" t="s">
        <v>10</v>
      </c>
      <c r="D4209" t="s">
        <v>10</v>
      </c>
      <c r="E4209" s="9">
        <v>30756</v>
      </c>
      <c r="F4209">
        <f t="shared" ca="1" si="130"/>
        <v>42</v>
      </c>
      <c r="G4209" t="str">
        <f t="shared" ca="1" si="131"/>
        <v>Adult</v>
      </c>
    </row>
    <row r="4210" spans="1:7">
      <c r="A4210" t="s">
        <v>4226</v>
      </c>
      <c r="B4210" t="s">
        <v>7069</v>
      </c>
      <c r="C4210" t="s">
        <v>12</v>
      </c>
      <c r="D4210" t="s">
        <v>10</v>
      </c>
      <c r="E4210" s="9">
        <v>40573</v>
      </c>
      <c r="F4210">
        <f t="shared" ca="1" si="130"/>
        <v>15</v>
      </c>
      <c r="G4210" t="str">
        <f t="shared" ca="1" si="131"/>
        <v>Young</v>
      </c>
    </row>
    <row r="4211" spans="1:7">
      <c r="A4211" t="s">
        <v>4227</v>
      </c>
      <c r="B4211" t="s">
        <v>7069</v>
      </c>
      <c r="C4211" t="s">
        <v>12</v>
      </c>
      <c r="D4211" t="s">
        <v>12</v>
      </c>
      <c r="E4211" s="9">
        <v>40845</v>
      </c>
      <c r="F4211">
        <f t="shared" ca="1" si="130"/>
        <v>14</v>
      </c>
      <c r="G4211" t="str">
        <f t="shared" ca="1" si="131"/>
        <v>Young</v>
      </c>
    </row>
    <row r="4212" spans="1:7">
      <c r="A4212" t="s">
        <v>4228</v>
      </c>
      <c r="B4212" t="s">
        <v>7068</v>
      </c>
      <c r="C4212" t="s">
        <v>12</v>
      </c>
      <c r="D4212" t="s">
        <v>12</v>
      </c>
      <c r="E4212" s="9">
        <v>36669</v>
      </c>
      <c r="F4212">
        <f t="shared" ca="1" si="130"/>
        <v>26</v>
      </c>
      <c r="G4212" t="str">
        <f t="shared" ca="1" si="131"/>
        <v>Adult</v>
      </c>
    </row>
    <row r="4213" spans="1:7">
      <c r="A4213" t="s">
        <v>4229</v>
      </c>
      <c r="B4213" t="s">
        <v>7069</v>
      </c>
      <c r="C4213" t="s">
        <v>10</v>
      </c>
      <c r="D4213" t="s">
        <v>10</v>
      </c>
      <c r="E4213" s="9">
        <v>37633</v>
      </c>
      <c r="F4213">
        <f t="shared" ca="1" si="130"/>
        <v>23</v>
      </c>
      <c r="G4213" t="str">
        <f t="shared" ca="1" si="131"/>
        <v>Adult</v>
      </c>
    </row>
    <row r="4214" spans="1:7">
      <c r="A4214" t="s">
        <v>4230</v>
      </c>
      <c r="B4214" t="s">
        <v>7068</v>
      </c>
      <c r="C4214" t="s">
        <v>10</v>
      </c>
      <c r="D4214" t="s">
        <v>10</v>
      </c>
      <c r="E4214" s="9">
        <v>32146</v>
      </c>
      <c r="F4214">
        <f t="shared" ca="1" si="130"/>
        <v>38</v>
      </c>
      <c r="G4214" t="str">
        <f t="shared" ca="1" si="131"/>
        <v>Adult</v>
      </c>
    </row>
    <row r="4215" spans="1:7">
      <c r="A4215" t="s">
        <v>4231</v>
      </c>
      <c r="B4215" t="s">
        <v>7068</v>
      </c>
      <c r="C4215" t="s">
        <v>10</v>
      </c>
      <c r="D4215" t="s">
        <v>10</v>
      </c>
      <c r="E4215" s="9">
        <v>36076</v>
      </c>
      <c r="F4215">
        <f t="shared" ca="1" si="130"/>
        <v>27</v>
      </c>
      <c r="G4215" t="str">
        <f t="shared" ca="1" si="131"/>
        <v>Adult</v>
      </c>
    </row>
    <row r="4216" spans="1:7">
      <c r="A4216" t="s">
        <v>4232</v>
      </c>
      <c r="B4216" t="s">
        <v>7069</v>
      </c>
      <c r="C4216" t="s">
        <v>10</v>
      </c>
      <c r="D4216" t="s">
        <v>10</v>
      </c>
      <c r="E4216" s="9">
        <v>30936</v>
      </c>
      <c r="F4216">
        <f t="shared" ca="1" si="130"/>
        <v>41</v>
      </c>
      <c r="G4216" t="str">
        <f t="shared" ca="1" si="131"/>
        <v>Adult</v>
      </c>
    </row>
    <row r="4217" spans="1:7">
      <c r="A4217" t="s">
        <v>4233</v>
      </c>
      <c r="B4217" t="s">
        <v>7069</v>
      </c>
      <c r="C4217" t="s">
        <v>12</v>
      </c>
      <c r="D4217" t="s">
        <v>10</v>
      </c>
      <c r="E4217" s="9">
        <v>33852</v>
      </c>
      <c r="F4217">
        <f t="shared" ca="1" si="130"/>
        <v>33</v>
      </c>
      <c r="G4217" t="str">
        <f t="shared" ca="1" si="131"/>
        <v>Adult</v>
      </c>
    </row>
    <row r="4218" spans="1:7">
      <c r="A4218" t="s">
        <v>4234</v>
      </c>
      <c r="B4218" t="s">
        <v>7069</v>
      </c>
      <c r="C4218" t="s">
        <v>10</v>
      </c>
      <c r="D4218" t="s">
        <v>10</v>
      </c>
      <c r="E4218" s="9">
        <v>34605</v>
      </c>
      <c r="F4218">
        <f t="shared" ca="1" si="130"/>
        <v>31</v>
      </c>
      <c r="G4218" t="str">
        <f t="shared" ca="1" si="131"/>
        <v>Adult</v>
      </c>
    </row>
    <row r="4219" spans="1:7">
      <c r="A4219" t="s">
        <v>4235</v>
      </c>
      <c r="B4219" t="s">
        <v>7069</v>
      </c>
      <c r="C4219" t="s">
        <v>12</v>
      </c>
      <c r="D4219" t="s">
        <v>10</v>
      </c>
      <c r="E4219" s="9">
        <v>31299</v>
      </c>
      <c r="F4219">
        <f t="shared" ca="1" si="130"/>
        <v>40</v>
      </c>
      <c r="G4219" t="str">
        <f t="shared" ca="1" si="131"/>
        <v>Adult</v>
      </c>
    </row>
    <row r="4220" spans="1:7">
      <c r="A4220" t="s">
        <v>4236</v>
      </c>
      <c r="B4220" t="s">
        <v>7069</v>
      </c>
      <c r="C4220" t="s">
        <v>10</v>
      </c>
      <c r="D4220" t="s">
        <v>10</v>
      </c>
      <c r="E4220" s="9">
        <v>35634</v>
      </c>
      <c r="F4220">
        <f t="shared" ca="1" si="130"/>
        <v>29</v>
      </c>
      <c r="G4220" t="str">
        <f t="shared" ca="1" si="131"/>
        <v>Adult</v>
      </c>
    </row>
    <row r="4221" spans="1:7">
      <c r="A4221" t="s">
        <v>4237</v>
      </c>
      <c r="B4221" t="s">
        <v>7068</v>
      </c>
      <c r="C4221" t="s">
        <v>10</v>
      </c>
      <c r="D4221" t="s">
        <v>10</v>
      </c>
      <c r="E4221" s="9">
        <v>33546</v>
      </c>
      <c r="F4221">
        <f t="shared" ca="1" si="130"/>
        <v>34</v>
      </c>
      <c r="G4221" t="str">
        <f t="shared" ca="1" si="131"/>
        <v>Adult</v>
      </c>
    </row>
    <row r="4222" spans="1:7">
      <c r="A4222" t="s">
        <v>4238</v>
      </c>
      <c r="B4222" t="s">
        <v>7069</v>
      </c>
      <c r="C4222" t="s">
        <v>12</v>
      </c>
      <c r="D4222" t="s">
        <v>12</v>
      </c>
      <c r="E4222" s="9">
        <v>38871</v>
      </c>
      <c r="F4222">
        <f t="shared" ca="1" si="130"/>
        <v>20</v>
      </c>
      <c r="G4222" t="str">
        <f t="shared" ca="1" si="131"/>
        <v>Young</v>
      </c>
    </row>
    <row r="4223" spans="1:7">
      <c r="A4223" t="s">
        <v>4239</v>
      </c>
      <c r="B4223" t="s">
        <v>7069</v>
      </c>
      <c r="C4223" t="s">
        <v>10</v>
      </c>
      <c r="D4223" t="s">
        <v>10</v>
      </c>
      <c r="E4223" s="9">
        <v>37023</v>
      </c>
      <c r="F4223">
        <f t="shared" ca="1" si="130"/>
        <v>25</v>
      </c>
      <c r="G4223" t="str">
        <f t="shared" ca="1" si="131"/>
        <v>Adult</v>
      </c>
    </row>
    <row r="4224" spans="1:7">
      <c r="A4224" t="s">
        <v>4240</v>
      </c>
      <c r="B4224" t="s">
        <v>7069</v>
      </c>
      <c r="C4224" t="s">
        <v>10</v>
      </c>
      <c r="D4224" t="s">
        <v>10</v>
      </c>
      <c r="E4224" s="9">
        <v>34362</v>
      </c>
      <c r="F4224">
        <f t="shared" ca="1" si="130"/>
        <v>32</v>
      </c>
      <c r="G4224" t="str">
        <f t="shared" ca="1" si="131"/>
        <v>Adult</v>
      </c>
    </row>
    <row r="4225" spans="1:7">
      <c r="A4225" t="s">
        <v>4241</v>
      </c>
      <c r="B4225" t="s">
        <v>7069</v>
      </c>
      <c r="C4225" t="s">
        <v>10</v>
      </c>
      <c r="D4225" t="s">
        <v>10</v>
      </c>
      <c r="E4225" s="9">
        <v>39142</v>
      </c>
      <c r="F4225">
        <f t="shared" ca="1" si="130"/>
        <v>19</v>
      </c>
      <c r="G4225" t="str">
        <f t="shared" ca="1" si="131"/>
        <v>Young</v>
      </c>
    </row>
    <row r="4226" spans="1:7">
      <c r="A4226" t="s">
        <v>4242</v>
      </c>
      <c r="B4226" t="s">
        <v>7068</v>
      </c>
      <c r="C4226" t="s">
        <v>12</v>
      </c>
      <c r="D4226" t="s">
        <v>10</v>
      </c>
      <c r="E4226" s="9">
        <v>35583</v>
      </c>
      <c r="F4226">
        <f t="shared" ca="1" si="130"/>
        <v>29</v>
      </c>
      <c r="G4226" t="str">
        <f t="shared" ca="1" si="131"/>
        <v>Adult</v>
      </c>
    </row>
    <row r="4227" spans="1:7">
      <c r="A4227" t="s">
        <v>4243</v>
      </c>
      <c r="B4227" t="s">
        <v>7069</v>
      </c>
      <c r="C4227" t="s">
        <v>12</v>
      </c>
      <c r="D4227" t="s">
        <v>10</v>
      </c>
      <c r="E4227" s="9">
        <v>37770</v>
      </c>
      <c r="F4227">
        <f t="shared" ref="F4227:F4290" ca="1" si="132">DATEDIF(E4227,TODAY(),"Y")</f>
        <v>23</v>
      </c>
      <c r="G4227" t="str">
        <f t="shared" ref="G4227:G4290" ca="1" si="133">IF(F4227&lt;=20,"Young","Adult")</f>
        <v>Adult</v>
      </c>
    </row>
    <row r="4228" spans="1:7">
      <c r="A4228" t="s">
        <v>4244</v>
      </c>
      <c r="B4228" t="s">
        <v>7068</v>
      </c>
      <c r="C4228" t="s">
        <v>12</v>
      </c>
      <c r="D4228" t="s">
        <v>10</v>
      </c>
      <c r="E4228" s="9">
        <v>37791</v>
      </c>
      <c r="F4228">
        <f t="shared" ca="1" si="132"/>
        <v>23</v>
      </c>
      <c r="G4228" t="str">
        <f t="shared" ca="1" si="133"/>
        <v>Adult</v>
      </c>
    </row>
    <row r="4229" spans="1:7">
      <c r="A4229" t="s">
        <v>4245</v>
      </c>
      <c r="B4229" t="s">
        <v>7069</v>
      </c>
      <c r="C4229" t="s">
        <v>12</v>
      </c>
      <c r="D4229" t="s">
        <v>12</v>
      </c>
      <c r="E4229" s="9">
        <v>37570</v>
      </c>
      <c r="F4229">
        <f t="shared" ca="1" si="132"/>
        <v>23</v>
      </c>
      <c r="G4229" t="str">
        <f t="shared" ca="1" si="133"/>
        <v>Adult</v>
      </c>
    </row>
    <row r="4230" spans="1:7">
      <c r="A4230" t="s">
        <v>4246</v>
      </c>
      <c r="B4230" t="s">
        <v>7069</v>
      </c>
      <c r="C4230" t="s">
        <v>12</v>
      </c>
      <c r="D4230" t="s">
        <v>12</v>
      </c>
      <c r="E4230" s="9">
        <v>33866</v>
      </c>
      <c r="F4230">
        <f t="shared" ca="1" si="132"/>
        <v>33</v>
      </c>
      <c r="G4230" t="str">
        <f t="shared" ca="1" si="133"/>
        <v>Adult</v>
      </c>
    </row>
    <row r="4231" spans="1:7">
      <c r="A4231" t="s">
        <v>4247</v>
      </c>
      <c r="B4231" t="s">
        <v>7068</v>
      </c>
      <c r="C4231" t="s">
        <v>12</v>
      </c>
      <c r="D4231" t="s">
        <v>10</v>
      </c>
      <c r="E4231" s="9">
        <v>36445</v>
      </c>
      <c r="F4231">
        <f t="shared" ca="1" si="132"/>
        <v>26</v>
      </c>
      <c r="G4231" t="str">
        <f t="shared" ca="1" si="133"/>
        <v>Adult</v>
      </c>
    </row>
    <row r="4232" spans="1:7">
      <c r="A4232" t="s">
        <v>4248</v>
      </c>
      <c r="B4232" t="s">
        <v>7069</v>
      </c>
      <c r="C4232" t="s">
        <v>10</v>
      </c>
      <c r="D4232" t="s">
        <v>10</v>
      </c>
      <c r="E4232" s="9">
        <v>29634</v>
      </c>
      <c r="F4232">
        <f t="shared" ca="1" si="132"/>
        <v>45</v>
      </c>
      <c r="G4232" t="str">
        <f t="shared" ca="1" si="133"/>
        <v>Adult</v>
      </c>
    </row>
    <row r="4233" spans="1:7">
      <c r="A4233" t="s">
        <v>4249</v>
      </c>
      <c r="B4233" t="s">
        <v>7069</v>
      </c>
      <c r="C4233" t="s">
        <v>10</v>
      </c>
      <c r="D4233" t="s">
        <v>10</v>
      </c>
      <c r="E4233" s="9">
        <v>30101</v>
      </c>
      <c r="F4233">
        <f t="shared" ca="1" si="132"/>
        <v>44</v>
      </c>
      <c r="G4233" t="str">
        <f t="shared" ca="1" si="133"/>
        <v>Adult</v>
      </c>
    </row>
    <row r="4234" spans="1:7">
      <c r="A4234" t="s">
        <v>4250</v>
      </c>
      <c r="B4234" t="s">
        <v>7068</v>
      </c>
      <c r="C4234" t="s">
        <v>10</v>
      </c>
      <c r="D4234" t="s">
        <v>10</v>
      </c>
      <c r="E4234" s="9">
        <v>31677</v>
      </c>
      <c r="F4234">
        <f t="shared" ca="1" si="132"/>
        <v>39</v>
      </c>
      <c r="G4234" t="str">
        <f t="shared" ca="1" si="133"/>
        <v>Adult</v>
      </c>
    </row>
    <row r="4235" spans="1:7">
      <c r="A4235" t="s">
        <v>4251</v>
      </c>
      <c r="B4235" t="s">
        <v>7068</v>
      </c>
      <c r="C4235" t="s">
        <v>12</v>
      </c>
      <c r="D4235" t="s">
        <v>10</v>
      </c>
      <c r="E4235" s="9">
        <v>40159</v>
      </c>
      <c r="F4235">
        <f t="shared" ca="1" si="132"/>
        <v>16</v>
      </c>
      <c r="G4235" t="str">
        <f t="shared" ca="1" si="133"/>
        <v>Young</v>
      </c>
    </row>
    <row r="4236" spans="1:7">
      <c r="A4236" t="s">
        <v>4252</v>
      </c>
      <c r="B4236" t="s">
        <v>7068</v>
      </c>
      <c r="C4236" t="s">
        <v>10</v>
      </c>
      <c r="D4236" t="s">
        <v>10</v>
      </c>
      <c r="E4236" s="9">
        <v>30240</v>
      </c>
      <c r="F4236">
        <f t="shared" ca="1" si="132"/>
        <v>43</v>
      </c>
      <c r="G4236" t="str">
        <f t="shared" ca="1" si="133"/>
        <v>Adult</v>
      </c>
    </row>
    <row r="4237" spans="1:7">
      <c r="A4237" t="s">
        <v>4253</v>
      </c>
      <c r="B4237" t="s">
        <v>7068</v>
      </c>
      <c r="C4237" t="s">
        <v>12</v>
      </c>
      <c r="D4237" t="s">
        <v>10</v>
      </c>
      <c r="E4237" s="9">
        <v>34632</v>
      </c>
      <c r="F4237">
        <f t="shared" ca="1" si="132"/>
        <v>31</v>
      </c>
      <c r="G4237" t="str">
        <f t="shared" ca="1" si="133"/>
        <v>Adult</v>
      </c>
    </row>
    <row r="4238" spans="1:7">
      <c r="A4238" t="s">
        <v>4254</v>
      </c>
      <c r="B4238" t="s">
        <v>7068</v>
      </c>
      <c r="C4238" t="s">
        <v>10</v>
      </c>
      <c r="D4238" t="s">
        <v>10</v>
      </c>
      <c r="E4238" s="9">
        <v>31007</v>
      </c>
      <c r="F4238">
        <f t="shared" ca="1" si="132"/>
        <v>41</v>
      </c>
      <c r="G4238" t="str">
        <f t="shared" ca="1" si="133"/>
        <v>Adult</v>
      </c>
    </row>
    <row r="4239" spans="1:7">
      <c r="A4239" t="s">
        <v>4255</v>
      </c>
      <c r="B4239" t="s">
        <v>7069</v>
      </c>
      <c r="C4239" t="s">
        <v>10</v>
      </c>
      <c r="D4239" t="s">
        <v>10</v>
      </c>
      <c r="E4239" s="9">
        <v>29337</v>
      </c>
      <c r="F4239">
        <f t="shared" ca="1" si="132"/>
        <v>46</v>
      </c>
      <c r="G4239" t="str">
        <f t="shared" ca="1" si="133"/>
        <v>Adult</v>
      </c>
    </row>
    <row r="4240" spans="1:7">
      <c r="A4240" t="s">
        <v>4256</v>
      </c>
      <c r="B4240" t="s">
        <v>7069</v>
      </c>
      <c r="C4240" t="s">
        <v>12</v>
      </c>
      <c r="D4240" t="s">
        <v>12</v>
      </c>
      <c r="E4240" s="9">
        <v>37022</v>
      </c>
      <c r="F4240">
        <f t="shared" ca="1" si="132"/>
        <v>25</v>
      </c>
      <c r="G4240" t="str">
        <f t="shared" ca="1" si="133"/>
        <v>Adult</v>
      </c>
    </row>
    <row r="4241" spans="1:7">
      <c r="A4241" t="s">
        <v>4257</v>
      </c>
      <c r="B4241" t="s">
        <v>7069</v>
      </c>
      <c r="C4241" t="s">
        <v>12</v>
      </c>
      <c r="D4241" t="s">
        <v>12</v>
      </c>
      <c r="E4241" s="9">
        <v>40452</v>
      </c>
      <c r="F4241">
        <f t="shared" ca="1" si="132"/>
        <v>15</v>
      </c>
      <c r="G4241" t="str">
        <f t="shared" ca="1" si="133"/>
        <v>Young</v>
      </c>
    </row>
    <row r="4242" spans="1:7">
      <c r="A4242" t="s">
        <v>4258</v>
      </c>
      <c r="B4242" t="s">
        <v>7069</v>
      </c>
      <c r="C4242" t="s">
        <v>10</v>
      </c>
      <c r="D4242" t="s">
        <v>10</v>
      </c>
      <c r="E4242" s="9">
        <v>41208</v>
      </c>
      <c r="F4242">
        <f t="shared" ca="1" si="132"/>
        <v>13</v>
      </c>
      <c r="G4242" t="str">
        <f t="shared" ca="1" si="133"/>
        <v>Young</v>
      </c>
    </row>
    <row r="4243" spans="1:7">
      <c r="A4243" t="s">
        <v>4259</v>
      </c>
      <c r="B4243" t="s">
        <v>7068</v>
      </c>
      <c r="C4243" t="s">
        <v>12</v>
      </c>
      <c r="D4243" t="s">
        <v>12</v>
      </c>
      <c r="E4243" s="9">
        <v>31177</v>
      </c>
      <c r="F4243">
        <f t="shared" ca="1" si="132"/>
        <v>41</v>
      </c>
      <c r="G4243" t="str">
        <f t="shared" ca="1" si="133"/>
        <v>Adult</v>
      </c>
    </row>
    <row r="4244" spans="1:7">
      <c r="A4244" t="s">
        <v>4260</v>
      </c>
      <c r="B4244" t="s">
        <v>7068</v>
      </c>
      <c r="C4244" t="s">
        <v>10</v>
      </c>
      <c r="D4244" t="s">
        <v>10</v>
      </c>
      <c r="E4244" s="9">
        <v>30465</v>
      </c>
      <c r="F4244">
        <f t="shared" ca="1" si="132"/>
        <v>43</v>
      </c>
      <c r="G4244" t="str">
        <f t="shared" ca="1" si="133"/>
        <v>Adult</v>
      </c>
    </row>
    <row r="4245" spans="1:7">
      <c r="A4245" t="s">
        <v>4261</v>
      </c>
      <c r="B4245" t="s">
        <v>7068</v>
      </c>
      <c r="C4245" t="s">
        <v>10</v>
      </c>
      <c r="D4245" t="s">
        <v>12</v>
      </c>
      <c r="E4245" s="9">
        <v>39539</v>
      </c>
      <c r="F4245">
        <f t="shared" ca="1" si="132"/>
        <v>18</v>
      </c>
      <c r="G4245" t="str">
        <f t="shared" ca="1" si="133"/>
        <v>Young</v>
      </c>
    </row>
    <row r="4246" spans="1:7">
      <c r="A4246" t="s">
        <v>4262</v>
      </c>
      <c r="B4246" t="s">
        <v>7069</v>
      </c>
      <c r="C4246" t="s">
        <v>12</v>
      </c>
      <c r="D4246" t="s">
        <v>12</v>
      </c>
      <c r="E4246" s="9">
        <v>32962</v>
      </c>
      <c r="F4246">
        <f t="shared" ca="1" si="132"/>
        <v>36</v>
      </c>
      <c r="G4246" t="str">
        <f t="shared" ca="1" si="133"/>
        <v>Adult</v>
      </c>
    </row>
    <row r="4247" spans="1:7">
      <c r="A4247" t="s">
        <v>4263</v>
      </c>
      <c r="B4247" t="s">
        <v>7069</v>
      </c>
      <c r="C4247" t="s">
        <v>12</v>
      </c>
      <c r="D4247" t="s">
        <v>12</v>
      </c>
      <c r="E4247" s="9">
        <v>40243</v>
      </c>
      <c r="F4247">
        <f t="shared" ca="1" si="132"/>
        <v>16</v>
      </c>
      <c r="G4247" t="str">
        <f t="shared" ca="1" si="133"/>
        <v>Young</v>
      </c>
    </row>
    <row r="4248" spans="1:7">
      <c r="A4248" t="s">
        <v>4264</v>
      </c>
      <c r="B4248" t="s">
        <v>7069</v>
      </c>
      <c r="C4248" t="s">
        <v>12</v>
      </c>
      <c r="D4248" t="s">
        <v>12</v>
      </c>
      <c r="E4248" s="9">
        <v>40099</v>
      </c>
      <c r="F4248">
        <f t="shared" ca="1" si="132"/>
        <v>16</v>
      </c>
      <c r="G4248" t="str">
        <f t="shared" ca="1" si="133"/>
        <v>Young</v>
      </c>
    </row>
    <row r="4249" spans="1:7">
      <c r="A4249" t="s">
        <v>4265</v>
      </c>
      <c r="B4249" t="s">
        <v>7069</v>
      </c>
      <c r="C4249" t="s">
        <v>12</v>
      </c>
      <c r="D4249" t="s">
        <v>12</v>
      </c>
      <c r="E4249" s="9">
        <v>39771</v>
      </c>
      <c r="F4249">
        <f t="shared" ca="1" si="132"/>
        <v>17</v>
      </c>
      <c r="G4249" t="str">
        <f t="shared" ca="1" si="133"/>
        <v>Young</v>
      </c>
    </row>
    <row r="4250" spans="1:7">
      <c r="A4250" t="s">
        <v>4266</v>
      </c>
      <c r="B4250" t="s">
        <v>7068</v>
      </c>
      <c r="C4250" t="s">
        <v>12</v>
      </c>
      <c r="D4250" t="s">
        <v>10</v>
      </c>
      <c r="E4250" s="9">
        <v>35217</v>
      </c>
      <c r="F4250">
        <f t="shared" ca="1" si="132"/>
        <v>30</v>
      </c>
      <c r="G4250" t="str">
        <f t="shared" ca="1" si="133"/>
        <v>Adult</v>
      </c>
    </row>
    <row r="4251" spans="1:7">
      <c r="A4251" t="s">
        <v>4267</v>
      </c>
      <c r="B4251" t="s">
        <v>7068</v>
      </c>
      <c r="C4251" t="s">
        <v>12</v>
      </c>
      <c r="D4251" t="s">
        <v>12</v>
      </c>
      <c r="E4251" s="9">
        <v>30743</v>
      </c>
      <c r="F4251">
        <f t="shared" ca="1" si="132"/>
        <v>42</v>
      </c>
      <c r="G4251" t="str">
        <f t="shared" ca="1" si="133"/>
        <v>Adult</v>
      </c>
    </row>
    <row r="4252" spans="1:7">
      <c r="A4252" t="s">
        <v>4268</v>
      </c>
      <c r="B4252" t="s">
        <v>7069</v>
      </c>
      <c r="C4252" t="s">
        <v>10</v>
      </c>
      <c r="D4252" t="s">
        <v>10</v>
      </c>
      <c r="E4252" s="9">
        <v>34004</v>
      </c>
      <c r="F4252">
        <f t="shared" ca="1" si="132"/>
        <v>33</v>
      </c>
      <c r="G4252" t="str">
        <f t="shared" ca="1" si="133"/>
        <v>Adult</v>
      </c>
    </row>
    <row r="4253" spans="1:7">
      <c r="A4253" t="s">
        <v>4269</v>
      </c>
      <c r="B4253" t="s">
        <v>7068</v>
      </c>
      <c r="C4253" t="s">
        <v>12</v>
      </c>
      <c r="D4253" t="s">
        <v>12</v>
      </c>
      <c r="E4253" s="9">
        <v>33597</v>
      </c>
      <c r="F4253">
        <f t="shared" ca="1" si="132"/>
        <v>34</v>
      </c>
      <c r="G4253" t="str">
        <f t="shared" ca="1" si="133"/>
        <v>Adult</v>
      </c>
    </row>
    <row r="4254" spans="1:7">
      <c r="A4254" t="s">
        <v>4270</v>
      </c>
      <c r="B4254" t="s">
        <v>7068</v>
      </c>
      <c r="C4254" t="s">
        <v>10</v>
      </c>
      <c r="D4254" t="s">
        <v>10</v>
      </c>
      <c r="E4254" s="9">
        <v>32327</v>
      </c>
      <c r="F4254">
        <f t="shared" ca="1" si="132"/>
        <v>38</v>
      </c>
      <c r="G4254" t="str">
        <f t="shared" ca="1" si="133"/>
        <v>Adult</v>
      </c>
    </row>
    <row r="4255" spans="1:7">
      <c r="A4255" t="s">
        <v>4271</v>
      </c>
      <c r="B4255" t="s">
        <v>7069</v>
      </c>
      <c r="C4255" t="s">
        <v>12</v>
      </c>
      <c r="D4255" t="s">
        <v>12</v>
      </c>
      <c r="E4255" s="9">
        <v>38435</v>
      </c>
      <c r="F4255">
        <f t="shared" ca="1" si="132"/>
        <v>21</v>
      </c>
      <c r="G4255" t="str">
        <f t="shared" ca="1" si="133"/>
        <v>Adult</v>
      </c>
    </row>
    <row r="4256" spans="1:7">
      <c r="A4256" t="s">
        <v>4272</v>
      </c>
      <c r="B4256" t="s">
        <v>7069</v>
      </c>
      <c r="C4256" t="s">
        <v>12</v>
      </c>
      <c r="D4256" t="s">
        <v>10</v>
      </c>
      <c r="E4256" s="9">
        <v>41031</v>
      </c>
      <c r="F4256">
        <f t="shared" ca="1" si="132"/>
        <v>14</v>
      </c>
      <c r="G4256" t="str">
        <f t="shared" ca="1" si="133"/>
        <v>Young</v>
      </c>
    </row>
    <row r="4257" spans="1:7">
      <c r="A4257" t="s">
        <v>4273</v>
      </c>
      <c r="B4257" t="s">
        <v>7069</v>
      </c>
      <c r="C4257" t="s">
        <v>12</v>
      </c>
      <c r="D4257" t="s">
        <v>10</v>
      </c>
      <c r="E4257" s="9">
        <v>33374</v>
      </c>
      <c r="F4257">
        <f t="shared" ca="1" si="132"/>
        <v>35</v>
      </c>
      <c r="G4257" t="str">
        <f t="shared" ca="1" si="133"/>
        <v>Adult</v>
      </c>
    </row>
    <row r="4258" spans="1:7">
      <c r="A4258" t="s">
        <v>4274</v>
      </c>
      <c r="B4258" t="s">
        <v>7068</v>
      </c>
      <c r="C4258" t="s">
        <v>12</v>
      </c>
      <c r="D4258" t="s">
        <v>10</v>
      </c>
      <c r="E4258" s="9">
        <v>30598</v>
      </c>
      <c r="F4258">
        <f t="shared" ca="1" si="132"/>
        <v>42</v>
      </c>
      <c r="G4258" t="str">
        <f t="shared" ca="1" si="133"/>
        <v>Adult</v>
      </c>
    </row>
    <row r="4259" spans="1:7">
      <c r="A4259" t="s">
        <v>4275</v>
      </c>
      <c r="B4259" t="s">
        <v>7068</v>
      </c>
      <c r="C4259" t="s">
        <v>12</v>
      </c>
      <c r="D4259" t="s">
        <v>10</v>
      </c>
      <c r="E4259" s="9">
        <v>40424</v>
      </c>
      <c r="F4259">
        <f t="shared" ca="1" si="132"/>
        <v>15</v>
      </c>
      <c r="G4259" t="str">
        <f t="shared" ca="1" si="133"/>
        <v>Young</v>
      </c>
    </row>
    <row r="4260" spans="1:7">
      <c r="A4260" t="s">
        <v>4276</v>
      </c>
      <c r="B4260" t="s">
        <v>7068</v>
      </c>
      <c r="C4260" t="s">
        <v>12</v>
      </c>
      <c r="D4260" t="s">
        <v>10</v>
      </c>
      <c r="E4260" s="9">
        <v>40492</v>
      </c>
      <c r="F4260">
        <f t="shared" ca="1" si="132"/>
        <v>15</v>
      </c>
      <c r="G4260" t="str">
        <f t="shared" ca="1" si="133"/>
        <v>Young</v>
      </c>
    </row>
    <row r="4261" spans="1:7">
      <c r="A4261" t="s">
        <v>4277</v>
      </c>
      <c r="B4261" t="s">
        <v>7068</v>
      </c>
      <c r="C4261" t="s">
        <v>10</v>
      </c>
      <c r="D4261" t="s">
        <v>10</v>
      </c>
      <c r="E4261" s="9">
        <v>29684</v>
      </c>
      <c r="F4261">
        <f t="shared" ca="1" si="132"/>
        <v>45</v>
      </c>
      <c r="G4261" t="str">
        <f t="shared" ca="1" si="133"/>
        <v>Adult</v>
      </c>
    </row>
    <row r="4262" spans="1:7">
      <c r="A4262" t="s">
        <v>4278</v>
      </c>
      <c r="B4262" t="s">
        <v>7069</v>
      </c>
      <c r="C4262" t="s">
        <v>12</v>
      </c>
      <c r="D4262" t="s">
        <v>12</v>
      </c>
      <c r="E4262" s="9">
        <v>41128</v>
      </c>
      <c r="F4262">
        <f t="shared" ca="1" si="132"/>
        <v>13</v>
      </c>
      <c r="G4262" t="str">
        <f t="shared" ca="1" si="133"/>
        <v>Young</v>
      </c>
    </row>
    <row r="4263" spans="1:7">
      <c r="A4263" t="s">
        <v>4279</v>
      </c>
      <c r="B4263" t="s">
        <v>7069</v>
      </c>
      <c r="C4263" t="s">
        <v>10</v>
      </c>
      <c r="D4263" t="s">
        <v>10</v>
      </c>
      <c r="E4263" s="9">
        <v>38125</v>
      </c>
      <c r="F4263">
        <f t="shared" ca="1" si="132"/>
        <v>22</v>
      </c>
      <c r="G4263" t="str">
        <f t="shared" ca="1" si="133"/>
        <v>Adult</v>
      </c>
    </row>
    <row r="4264" spans="1:7">
      <c r="A4264" t="s">
        <v>4280</v>
      </c>
      <c r="B4264" t="s">
        <v>7069</v>
      </c>
      <c r="C4264" t="s">
        <v>10</v>
      </c>
      <c r="D4264" t="s">
        <v>10</v>
      </c>
      <c r="E4264" s="9">
        <v>36598</v>
      </c>
      <c r="F4264">
        <f t="shared" ca="1" si="132"/>
        <v>26</v>
      </c>
      <c r="G4264" t="str">
        <f t="shared" ca="1" si="133"/>
        <v>Adult</v>
      </c>
    </row>
    <row r="4265" spans="1:7">
      <c r="A4265" t="s">
        <v>4281</v>
      </c>
      <c r="B4265" t="s">
        <v>7068</v>
      </c>
      <c r="C4265" t="s">
        <v>12</v>
      </c>
      <c r="D4265" t="s">
        <v>10</v>
      </c>
      <c r="E4265" s="9">
        <v>40374</v>
      </c>
      <c r="F4265">
        <f t="shared" ca="1" si="132"/>
        <v>16</v>
      </c>
      <c r="G4265" t="str">
        <f t="shared" ca="1" si="133"/>
        <v>Young</v>
      </c>
    </row>
    <row r="4266" spans="1:7">
      <c r="A4266" t="s">
        <v>4282</v>
      </c>
      <c r="B4266" t="s">
        <v>7068</v>
      </c>
      <c r="C4266" t="s">
        <v>10</v>
      </c>
      <c r="D4266" t="s">
        <v>10</v>
      </c>
      <c r="E4266" s="9">
        <v>41027</v>
      </c>
      <c r="F4266">
        <f t="shared" ca="1" si="132"/>
        <v>14</v>
      </c>
      <c r="G4266" t="str">
        <f t="shared" ca="1" si="133"/>
        <v>Young</v>
      </c>
    </row>
    <row r="4267" spans="1:7">
      <c r="A4267" t="s">
        <v>4283</v>
      </c>
      <c r="B4267" t="s">
        <v>7069</v>
      </c>
      <c r="C4267" t="s">
        <v>12</v>
      </c>
      <c r="D4267" t="s">
        <v>10</v>
      </c>
      <c r="E4267" s="9">
        <v>39495</v>
      </c>
      <c r="F4267">
        <f t="shared" ca="1" si="132"/>
        <v>18</v>
      </c>
      <c r="G4267" t="str">
        <f t="shared" ca="1" si="133"/>
        <v>Young</v>
      </c>
    </row>
    <row r="4268" spans="1:7">
      <c r="A4268" t="s">
        <v>4284</v>
      </c>
      <c r="B4268" t="s">
        <v>7069</v>
      </c>
      <c r="C4268" t="s">
        <v>10</v>
      </c>
      <c r="D4268" t="s">
        <v>10</v>
      </c>
      <c r="E4268" s="9">
        <v>39405</v>
      </c>
      <c r="F4268">
        <f t="shared" ca="1" si="132"/>
        <v>18</v>
      </c>
      <c r="G4268" t="str">
        <f t="shared" ca="1" si="133"/>
        <v>Young</v>
      </c>
    </row>
    <row r="4269" spans="1:7">
      <c r="A4269" t="s">
        <v>4285</v>
      </c>
      <c r="B4269" t="s">
        <v>7068</v>
      </c>
      <c r="C4269" t="s">
        <v>12</v>
      </c>
      <c r="D4269" t="s">
        <v>10</v>
      </c>
      <c r="E4269" s="9">
        <v>29837</v>
      </c>
      <c r="F4269">
        <f t="shared" ca="1" si="132"/>
        <v>44</v>
      </c>
      <c r="G4269" t="str">
        <f t="shared" ca="1" si="133"/>
        <v>Adult</v>
      </c>
    </row>
    <row r="4270" spans="1:7">
      <c r="A4270" t="s">
        <v>4286</v>
      </c>
      <c r="B4270" t="s">
        <v>7069</v>
      </c>
      <c r="C4270" t="s">
        <v>12</v>
      </c>
      <c r="D4270" t="s">
        <v>12</v>
      </c>
      <c r="E4270" s="9">
        <v>36155</v>
      </c>
      <c r="F4270">
        <f t="shared" ca="1" si="132"/>
        <v>27</v>
      </c>
      <c r="G4270" t="str">
        <f t="shared" ca="1" si="133"/>
        <v>Adult</v>
      </c>
    </row>
    <row r="4271" spans="1:7">
      <c r="A4271" t="s">
        <v>4287</v>
      </c>
      <c r="B4271" t="s">
        <v>7069</v>
      </c>
      <c r="C4271" t="s">
        <v>12</v>
      </c>
      <c r="D4271" t="s">
        <v>10</v>
      </c>
      <c r="E4271" s="9">
        <v>30889</v>
      </c>
      <c r="F4271">
        <f t="shared" ca="1" si="132"/>
        <v>41</v>
      </c>
      <c r="G4271" t="str">
        <f t="shared" ca="1" si="133"/>
        <v>Adult</v>
      </c>
    </row>
    <row r="4272" spans="1:7">
      <c r="A4272" t="s">
        <v>4288</v>
      </c>
      <c r="B4272" t="s">
        <v>7068</v>
      </c>
      <c r="C4272" t="s">
        <v>12</v>
      </c>
      <c r="D4272" t="s">
        <v>10</v>
      </c>
      <c r="E4272" s="9">
        <v>35465</v>
      </c>
      <c r="F4272">
        <f t="shared" ca="1" si="132"/>
        <v>29</v>
      </c>
      <c r="G4272" t="str">
        <f t="shared" ca="1" si="133"/>
        <v>Adult</v>
      </c>
    </row>
    <row r="4273" spans="1:7">
      <c r="A4273" t="s">
        <v>4289</v>
      </c>
      <c r="B4273" t="s">
        <v>7068</v>
      </c>
      <c r="C4273" t="s">
        <v>12</v>
      </c>
      <c r="D4273" t="s">
        <v>12</v>
      </c>
      <c r="E4273" s="9">
        <v>32499</v>
      </c>
      <c r="F4273">
        <f t="shared" ca="1" si="132"/>
        <v>37</v>
      </c>
      <c r="G4273" t="str">
        <f t="shared" ca="1" si="133"/>
        <v>Adult</v>
      </c>
    </row>
    <row r="4274" spans="1:7">
      <c r="A4274" t="s">
        <v>4290</v>
      </c>
      <c r="B4274" t="s">
        <v>7069</v>
      </c>
      <c r="C4274" t="s">
        <v>12</v>
      </c>
      <c r="D4274" t="s">
        <v>10</v>
      </c>
      <c r="E4274" s="9">
        <v>35312</v>
      </c>
      <c r="F4274">
        <f t="shared" ca="1" si="132"/>
        <v>29</v>
      </c>
      <c r="G4274" t="str">
        <f t="shared" ca="1" si="133"/>
        <v>Adult</v>
      </c>
    </row>
    <row r="4275" spans="1:7">
      <c r="A4275" t="s">
        <v>4291</v>
      </c>
      <c r="B4275" t="s">
        <v>7068</v>
      </c>
      <c r="C4275" t="s">
        <v>10</v>
      </c>
      <c r="D4275" t="s">
        <v>10</v>
      </c>
      <c r="E4275" s="9">
        <v>32314</v>
      </c>
      <c r="F4275">
        <f t="shared" ca="1" si="132"/>
        <v>38</v>
      </c>
      <c r="G4275" t="str">
        <f t="shared" ca="1" si="133"/>
        <v>Adult</v>
      </c>
    </row>
    <row r="4276" spans="1:7">
      <c r="A4276" t="s">
        <v>4292</v>
      </c>
      <c r="B4276" t="s">
        <v>7069</v>
      </c>
      <c r="C4276" t="s">
        <v>10</v>
      </c>
      <c r="D4276" t="s">
        <v>10</v>
      </c>
      <c r="E4276" s="9">
        <v>41025</v>
      </c>
      <c r="F4276">
        <f t="shared" ca="1" si="132"/>
        <v>14</v>
      </c>
      <c r="G4276" t="str">
        <f t="shared" ca="1" si="133"/>
        <v>Young</v>
      </c>
    </row>
    <row r="4277" spans="1:7">
      <c r="A4277" t="s">
        <v>4293</v>
      </c>
      <c r="B4277" t="s">
        <v>7068</v>
      </c>
      <c r="C4277" t="s">
        <v>10</v>
      </c>
      <c r="D4277" t="s">
        <v>10</v>
      </c>
      <c r="E4277" s="9">
        <v>31912</v>
      </c>
      <c r="F4277">
        <f t="shared" ca="1" si="132"/>
        <v>39</v>
      </c>
      <c r="G4277" t="str">
        <f t="shared" ca="1" si="133"/>
        <v>Adult</v>
      </c>
    </row>
    <row r="4278" spans="1:7">
      <c r="A4278" t="s">
        <v>4294</v>
      </c>
      <c r="B4278" t="s">
        <v>7068</v>
      </c>
      <c r="C4278" t="s">
        <v>10</v>
      </c>
      <c r="D4278" t="s">
        <v>10</v>
      </c>
      <c r="E4278" s="9">
        <v>31255</v>
      </c>
      <c r="F4278">
        <f t="shared" ca="1" si="132"/>
        <v>40</v>
      </c>
      <c r="G4278" t="str">
        <f t="shared" ca="1" si="133"/>
        <v>Adult</v>
      </c>
    </row>
    <row r="4279" spans="1:7">
      <c r="A4279" t="s">
        <v>4295</v>
      </c>
      <c r="B4279" t="s">
        <v>7068</v>
      </c>
      <c r="C4279" t="s">
        <v>10</v>
      </c>
      <c r="D4279" t="s">
        <v>10</v>
      </c>
      <c r="E4279" s="9">
        <v>30860</v>
      </c>
      <c r="F4279">
        <f t="shared" ca="1" si="132"/>
        <v>42</v>
      </c>
      <c r="G4279" t="str">
        <f t="shared" ca="1" si="133"/>
        <v>Adult</v>
      </c>
    </row>
    <row r="4280" spans="1:7">
      <c r="A4280" t="s">
        <v>4296</v>
      </c>
      <c r="B4280" t="s">
        <v>7068</v>
      </c>
      <c r="C4280" t="s">
        <v>12</v>
      </c>
      <c r="D4280" t="s">
        <v>10</v>
      </c>
      <c r="E4280" s="9">
        <v>31025</v>
      </c>
      <c r="F4280">
        <f t="shared" ca="1" si="132"/>
        <v>41</v>
      </c>
      <c r="G4280" t="str">
        <f t="shared" ca="1" si="133"/>
        <v>Adult</v>
      </c>
    </row>
    <row r="4281" spans="1:7">
      <c r="A4281" t="s">
        <v>4297</v>
      </c>
      <c r="B4281" t="s">
        <v>7069</v>
      </c>
      <c r="C4281" t="s">
        <v>12</v>
      </c>
      <c r="D4281" t="s">
        <v>12</v>
      </c>
      <c r="E4281" s="9">
        <v>34716</v>
      </c>
      <c r="F4281">
        <f t="shared" ca="1" si="132"/>
        <v>31</v>
      </c>
      <c r="G4281" t="str">
        <f t="shared" ca="1" si="133"/>
        <v>Adult</v>
      </c>
    </row>
    <row r="4282" spans="1:7">
      <c r="A4282" t="s">
        <v>4298</v>
      </c>
      <c r="B4282" t="s">
        <v>7069</v>
      </c>
      <c r="C4282" t="s">
        <v>12</v>
      </c>
      <c r="D4282" t="s">
        <v>12</v>
      </c>
      <c r="E4282" s="9">
        <v>40877</v>
      </c>
      <c r="F4282">
        <f t="shared" ca="1" si="132"/>
        <v>14</v>
      </c>
      <c r="G4282" t="str">
        <f t="shared" ca="1" si="133"/>
        <v>Young</v>
      </c>
    </row>
    <row r="4283" spans="1:7">
      <c r="A4283" t="s">
        <v>4299</v>
      </c>
      <c r="B4283" t="s">
        <v>7069</v>
      </c>
      <c r="C4283" t="s">
        <v>10</v>
      </c>
      <c r="D4283" t="s">
        <v>10</v>
      </c>
      <c r="E4283" s="9">
        <v>31316</v>
      </c>
      <c r="F4283">
        <f t="shared" ca="1" si="132"/>
        <v>40</v>
      </c>
      <c r="G4283" t="str">
        <f t="shared" ca="1" si="133"/>
        <v>Adult</v>
      </c>
    </row>
    <row r="4284" spans="1:7">
      <c r="A4284" t="s">
        <v>4300</v>
      </c>
      <c r="B4284" t="s">
        <v>7068</v>
      </c>
      <c r="C4284" t="s">
        <v>12</v>
      </c>
      <c r="D4284" t="s">
        <v>12</v>
      </c>
      <c r="E4284" s="9">
        <v>29549</v>
      </c>
      <c r="F4284">
        <f t="shared" ca="1" si="132"/>
        <v>45</v>
      </c>
      <c r="G4284" t="str">
        <f t="shared" ca="1" si="133"/>
        <v>Adult</v>
      </c>
    </row>
    <row r="4285" spans="1:7">
      <c r="A4285" t="s">
        <v>4301</v>
      </c>
      <c r="B4285" t="s">
        <v>7069</v>
      </c>
      <c r="C4285" t="s">
        <v>12</v>
      </c>
      <c r="D4285" t="s">
        <v>10</v>
      </c>
      <c r="E4285" s="9">
        <v>37226</v>
      </c>
      <c r="F4285">
        <f t="shared" ca="1" si="132"/>
        <v>24</v>
      </c>
      <c r="G4285" t="str">
        <f t="shared" ca="1" si="133"/>
        <v>Adult</v>
      </c>
    </row>
    <row r="4286" spans="1:7">
      <c r="A4286" t="s">
        <v>4302</v>
      </c>
      <c r="B4286" t="s">
        <v>7068</v>
      </c>
      <c r="C4286" t="s">
        <v>10</v>
      </c>
      <c r="D4286" t="s">
        <v>10</v>
      </c>
      <c r="E4286" s="9">
        <v>41045</v>
      </c>
      <c r="F4286">
        <f t="shared" ca="1" si="132"/>
        <v>14</v>
      </c>
      <c r="G4286" t="str">
        <f t="shared" ca="1" si="133"/>
        <v>Young</v>
      </c>
    </row>
    <row r="4287" spans="1:7">
      <c r="A4287" t="s">
        <v>4303</v>
      </c>
      <c r="B4287" t="s">
        <v>7069</v>
      </c>
      <c r="C4287" t="s">
        <v>12</v>
      </c>
      <c r="D4287" t="s">
        <v>12</v>
      </c>
      <c r="E4287" s="9">
        <v>38919</v>
      </c>
      <c r="F4287">
        <f t="shared" ca="1" si="132"/>
        <v>20</v>
      </c>
      <c r="G4287" t="str">
        <f t="shared" ca="1" si="133"/>
        <v>Young</v>
      </c>
    </row>
    <row r="4288" spans="1:7">
      <c r="A4288" t="s">
        <v>4304</v>
      </c>
      <c r="B4288" t="s">
        <v>7069</v>
      </c>
      <c r="C4288" t="s">
        <v>12</v>
      </c>
      <c r="D4288" t="s">
        <v>10</v>
      </c>
      <c r="E4288" s="9">
        <v>30687</v>
      </c>
      <c r="F4288">
        <f t="shared" ca="1" si="132"/>
        <v>42</v>
      </c>
      <c r="G4288" t="str">
        <f t="shared" ca="1" si="133"/>
        <v>Adult</v>
      </c>
    </row>
    <row r="4289" spans="1:7">
      <c r="A4289" t="s">
        <v>4305</v>
      </c>
      <c r="B4289" t="s">
        <v>7068</v>
      </c>
      <c r="C4289" t="s">
        <v>12</v>
      </c>
      <c r="D4289" t="s">
        <v>10</v>
      </c>
      <c r="E4289" s="9">
        <v>32452</v>
      </c>
      <c r="F4289">
        <f t="shared" ca="1" si="132"/>
        <v>37</v>
      </c>
      <c r="G4289" t="str">
        <f t="shared" ca="1" si="133"/>
        <v>Adult</v>
      </c>
    </row>
    <row r="4290" spans="1:7">
      <c r="A4290" t="s">
        <v>4306</v>
      </c>
      <c r="B4290" t="s">
        <v>7069</v>
      </c>
      <c r="C4290" t="s">
        <v>10</v>
      </c>
      <c r="D4290" t="s">
        <v>12</v>
      </c>
      <c r="E4290" s="9">
        <v>31104</v>
      </c>
      <c r="F4290">
        <f t="shared" ca="1" si="132"/>
        <v>41</v>
      </c>
      <c r="G4290" t="str">
        <f t="shared" ca="1" si="133"/>
        <v>Adult</v>
      </c>
    </row>
    <row r="4291" spans="1:7">
      <c r="A4291" t="s">
        <v>4307</v>
      </c>
      <c r="B4291" t="s">
        <v>7068</v>
      </c>
      <c r="C4291" t="s">
        <v>10</v>
      </c>
      <c r="D4291" t="s">
        <v>10</v>
      </c>
      <c r="E4291" s="9">
        <v>35148</v>
      </c>
      <c r="F4291">
        <f t="shared" ref="F4291:F4354" ca="1" si="134">DATEDIF(E4291,TODAY(),"Y")</f>
        <v>30</v>
      </c>
      <c r="G4291" t="str">
        <f t="shared" ref="G4291:G4354" ca="1" si="135">IF(F4291&lt;=20,"Young","Adult")</f>
        <v>Adult</v>
      </c>
    </row>
    <row r="4292" spans="1:7">
      <c r="A4292" t="s">
        <v>4308</v>
      </c>
      <c r="B4292" t="s">
        <v>7068</v>
      </c>
      <c r="C4292" t="s">
        <v>12</v>
      </c>
      <c r="D4292" t="s">
        <v>12</v>
      </c>
      <c r="E4292" s="9">
        <v>32560</v>
      </c>
      <c r="F4292">
        <f t="shared" ca="1" si="134"/>
        <v>37</v>
      </c>
      <c r="G4292" t="str">
        <f t="shared" ca="1" si="135"/>
        <v>Adult</v>
      </c>
    </row>
    <row r="4293" spans="1:7">
      <c r="A4293" t="s">
        <v>4309</v>
      </c>
      <c r="B4293" t="s">
        <v>7068</v>
      </c>
      <c r="C4293" t="s">
        <v>12</v>
      </c>
      <c r="D4293" t="s">
        <v>12</v>
      </c>
      <c r="E4293" s="9">
        <v>39973</v>
      </c>
      <c r="F4293">
        <f t="shared" ca="1" si="134"/>
        <v>17</v>
      </c>
      <c r="G4293" t="str">
        <f t="shared" ca="1" si="135"/>
        <v>Young</v>
      </c>
    </row>
    <row r="4294" spans="1:7">
      <c r="A4294" t="s">
        <v>4310</v>
      </c>
      <c r="B4294" t="s">
        <v>7068</v>
      </c>
      <c r="C4294" t="s">
        <v>10</v>
      </c>
      <c r="D4294" t="s">
        <v>10</v>
      </c>
      <c r="E4294" s="9">
        <v>37093</v>
      </c>
      <c r="F4294">
        <f t="shared" ca="1" si="134"/>
        <v>25</v>
      </c>
      <c r="G4294" t="str">
        <f t="shared" ca="1" si="135"/>
        <v>Adult</v>
      </c>
    </row>
    <row r="4295" spans="1:7">
      <c r="A4295" t="s">
        <v>4311</v>
      </c>
      <c r="B4295" t="s">
        <v>7068</v>
      </c>
      <c r="C4295" t="s">
        <v>10</v>
      </c>
      <c r="D4295" t="s">
        <v>10</v>
      </c>
      <c r="E4295" s="9">
        <v>40699</v>
      </c>
      <c r="F4295">
        <f t="shared" ca="1" si="134"/>
        <v>15</v>
      </c>
      <c r="G4295" t="str">
        <f t="shared" ca="1" si="135"/>
        <v>Young</v>
      </c>
    </row>
    <row r="4296" spans="1:7">
      <c r="A4296" t="s">
        <v>4312</v>
      </c>
      <c r="B4296" t="s">
        <v>7068</v>
      </c>
      <c r="C4296" t="s">
        <v>10</v>
      </c>
      <c r="D4296" t="s">
        <v>10</v>
      </c>
      <c r="E4296" s="9">
        <v>35342</v>
      </c>
      <c r="F4296">
        <f t="shared" ca="1" si="134"/>
        <v>29</v>
      </c>
      <c r="G4296" t="str">
        <f t="shared" ca="1" si="135"/>
        <v>Adult</v>
      </c>
    </row>
    <row r="4297" spans="1:7">
      <c r="A4297" t="s">
        <v>4313</v>
      </c>
      <c r="B4297" t="s">
        <v>7069</v>
      </c>
      <c r="C4297" t="s">
        <v>12</v>
      </c>
      <c r="D4297" t="s">
        <v>10</v>
      </c>
      <c r="E4297" s="9">
        <v>34030</v>
      </c>
      <c r="F4297">
        <f t="shared" ca="1" si="134"/>
        <v>33</v>
      </c>
      <c r="G4297" t="str">
        <f t="shared" ca="1" si="135"/>
        <v>Adult</v>
      </c>
    </row>
    <row r="4298" spans="1:7">
      <c r="A4298" t="s">
        <v>4314</v>
      </c>
      <c r="B4298" t="s">
        <v>7068</v>
      </c>
      <c r="C4298" t="s">
        <v>12</v>
      </c>
      <c r="D4298" t="s">
        <v>12</v>
      </c>
      <c r="E4298" s="9">
        <v>34576</v>
      </c>
      <c r="F4298">
        <f t="shared" ca="1" si="134"/>
        <v>31</v>
      </c>
      <c r="G4298" t="str">
        <f t="shared" ca="1" si="135"/>
        <v>Adult</v>
      </c>
    </row>
    <row r="4299" spans="1:7">
      <c r="A4299" t="s">
        <v>4315</v>
      </c>
      <c r="B4299" t="s">
        <v>7068</v>
      </c>
      <c r="C4299" t="s">
        <v>10</v>
      </c>
      <c r="D4299" t="s">
        <v>10</v>
      </c>
      <c r="E4299" s="9">
        <v>37497</v>
      </c>
      <c r="F4299">
        <f t="shared" ca="1" si="134"/>
        <v>23</v>
      </c>
      <c r="G4299" t="str">
        <f t="shared" ca="1" si="135"/>
        <v>Adult</v>
      </c>
    </row>
    <row r="4300" spans="1:7">
      <c r="A4300" t="s">
        <v>4316</v>
      </c>
      <c r="B4300" t="s">
        <v>7069</v>
      </c>
      <c r="C4300" t="s">
        <v>10</v>
      </c>
      <c r="D4300" t="s">
        <v>10</v>
      </c>
      <c r="E4300" s="9">
        <v>35684</v>
      </c>
      <c r="F4300">
        <f t="shared" ca="1" si="134"/>
        <v>28</v>
      </c>
      <c r="G4300" t="str">
        <f t="shared" ca="1" si="135"/>
        <v>Adult</v>
      </c>
    </row>
    <row r="4301" spans="1:7">
      <c r="A4301" t="s">
        <v>4317</v>
      </c>
      <c r="B4301" t="s">
        <v>7068</v>
      </c>
      <c r="C4301" t="s">
        <v>10</v>
      </c>
      <c r="D4301" t="s">
        <v>10</v>
      </c>
      <c r="E4301" s="9">
        <v>37521</v>
      </c>
      <c r="F4301">
        <f t="shared" ca="1" si="134"/>
        <v>23</v>
      </c>
      <c r="G4301" t="str">
        <f t="shared" ca="1" si="135"/>
        <v>Adult</v>
      </c>
    </row>
    <row r="4302" spans="1:7">
      <c r="A4302" t="s">
        <v>4318</v>
      </c>
      <c r="B4302" t="s">
        <v>7068</v>
      </c>
      <c r="C4302" t="s">
        <v>10</v>
      </c>
      <c r="D4302" t="s">
        <v>10</v>
      </c>
      <c r="E4302" s="9">
        <v>37610</v>
      </c>
      <c r="F4302">
        <f t="shared" ca="1" si="134"/>
        <v>23</v>
      </c>
      <c r="G4302" t="str">
        <f t="shared" ca="1" si="135"/>
        <v>Adult</v>
      </c>
    </row>
    <row r="4303" spans="1:7">
      <c r="A4303" t="s">
        <v>4319</v>
      </c>
      <c r="B4303" t="s">
        <v>7069</v>
      </c>
      <c r="C4303" t="s">
        <v>12</v>
      </c>
      <c r="D4303" t="s">
        <v>12</v>
      </c>
      <c r="E4303" s="9">
        <v>40057</v>
      </c>
      <c r="F4303">
        <f t="shared" ca="1" si="134"/>
        <v>16</v>
      </c>
      <c r="G4303" t="str">
        <f t="shared" ca="1" si="135"/>
        <v>Young</v>
      </c>
    </row>
    <row r="4304" spans="1:7">
      <c r="A4304" t="s">
        <v>4320</v>
      </c>
      <c r="B4304" t="s">
        <v>7069</v>
      </c>
      <c r="C4304" t="s">
        <v>10</v>
      </c>
      <c r="D4304" t="s">
        <v>10</v>
      </c>
      <c r="E4304" s="9">
        <v>32062</v>
      </c>
      <c r="F4304">
        <f t="shared" ca="1" si="134"/>
        <v>38</v>
      </c>
      <c r="G4304" t="str">
        <f t="shared" ca="1" si="135"/>
        <v>Adult</v>
      </c>
    </row>
    <row r="4305" spans="1:7">
      <c r="A4305" t="s">
        <v>4321</v>
      </c>
      <c r="B4305" t="s">
        <v>7068</v>
      </c>
      <c r="C4305" t="s">
        <v>12</v>
      </c>
      <c r="D4305" t="s">
        <v>10</v>
      </c>
      <c r="E4305" s="9">
        <v>32240</v>
      </c>
      <c r="F4305">
        <f t="shared" ca="1" si="134"/>
        <v>38</v>
      </c>
      <c r="G4305" t="str">
        <f t="shared" ca="1" si="135"/>
        <v>Adult</v>
      </c>
    </row>
    <row r="4306" spans="1:7">
      <c r="A4306" t="s">
        <v>4322</v>
      </c>
      <c r="B4306" t="s">
        <v>7068</v>
      </c>
      <c r="C4306" t="s">
        <v>12</v>
      </c>
      <c r="D4306" t="s">
        <v>10</v>
      </c>
      <c r="E4306" s="9">
        <v>41118</v>
      </c>
      <c r="F4306">
        <f t="shared" ca="1" si="134"/>
        <v>13</v>
      </c>
      <c r="G4306" t="str">
        <f t="shared" ca="1" si="135"/>
        <v>Young</v>
      </c>
    </row>
    <row r="4307" spans="1:7">
      <c r="A4307" t="s">
        <v>4323</v>
      </c>
      <c r="B4307" t="s">
        <v>7068</v>
      </c>
      <c r="C4307" t="s">
        <v>12</v>
      </c>
      <c r="D4307" t="s">
        <v>10</v>
      </c>
      <c r="E4307" s="9">
        <v>31952</v>
      </c>
      <c r="F4307">
        <f t="shared" ca="1" si="134"/>
        <v>39</v>
      </c>
      <c r="G4307" t="str">
        <f t="shared" ca="1" si="135"/>
        <v>Adult</v>
      </c>
    </row>
    <row r="4308" spans="1:7">
      <c r="A4308" t="s">
        <v>4324</v>
      </c>
      <c r="B4308" t="s">
        <v>7069</v>
      </c>
      <c r="C4308" t="s">
        <v>12</v>
      </c>
      <c r="D4308" t="s">
        <v>12</v>
      </c>
      <c r="E4308" s="9">
        <v>32829</v>
      </c>
      <c r="F4308">
        <f t="shared" ca="1" si="134"/>
        <v>36</v>
      </c>
      <c r="G4308" t="str">
        <f t="shared" ca="1" si="135"/>
        <v>Adult</v>
      </c>
    </row>
    <row r="4309" spans="1:7">
      <c r="A4309" t="s">
        <v>4325</v>
      </c>
      <c r="B4309" t="s">
        <v>7068</v>
      </c>
      <c r="C4309" t="s">
        <v>10</v>
      </c>
      <c r="D4309" t="s">
        <v>10</v>
      </c>
      <c r="E4309" s="9">
        <v>36878</v>
      </c>
      <c r="F4309">
        <f t="shared" ca="1" si="134"/>
        <v>25</v>
      </c>
      <c r="G4309" t="str">
        <f t="shared" ca="1" si="135"/>
        <v>Adult</v>
      </c>
    </row>
    <row r="4310" spans="1:7">
      <c r="A4310" t="s">
        <v>4326</v>
      </c>
      <c r="B4310" t="s">
        <v>7069</v>
      </c>
      <c r="C4310" t="s">
        <v>10</v>
      </c>
      <c r="D4310" t="s">
        <v>10</v>
      </c>
      <c r="E4310" s="9">
        <v>37698</v>
      </c>
      <c r="F4310">
        <f t="shared" ca="1" si="134"/>
        <v>23</v>
      </c>
      <c r="G4310" t="str">
        <f t="shared" ca="1" si="135"/>
        <v>Adult</v>
      </c>
    </row>
    <row r="4311" spans="1:7">
      <c r="A4311" t="s">
        <v>4327</v>
      </c>
      <c r="B4311" t="s">
        <v>7068</v>
      </c>
      <c r="C4311" t="s">
        <v>10</v>
      </c>
      <c r="D4311" t="s">
        <v>10</v>
      </c>
      <c r="E4311" s="9">
        <v>37281</v>
      </c>
      <c r="F4311">
        <f t="shared" ca="1" si="134"/>
        <v>24</v>
      </c>
      <c r="G4311" t="str">
        <f t="shared" ca="1" si="135"/>
        <v>Adult</v>
      </c>
    </row>
    <row r="4312" spans="1:7">
      <c r="A4312" t="s">
        <v>4328</v>
      </c>
      <c r="B4312" t="s">
        <v>7069</v>
      </c>
      <c r="C4312" t="s">
        <v>10</v>
      </c>
      <c r="D4312" t="s">
        <v>10</v>
      </c>
      <c r="E4312" s="9">
        <v>30023</v>
      </c>
      <c r="F4312">
        <f t="shared" ca="1" si="134"/>
        <v>44</v>
      </c>
      <c r="G4312" t="str">
        <f t="shared" ca="1" si="135"/>
        <v>Adult</v>
      </c>
    </row>
    <row r="4313" spans="1:7">
      <c r="A4313" t="s">
        <v>4329</v>
      </c>
      <c r="B4313" t="s">
        <v>7068</v>
      </c>
      <c r="C4313" t="s">
        <v>10</v>
      </c>
      <c r="D4313" t="s">
        <v>10</v>
      </c>
      <c r="E4313" s="9">
        <v>36824</v>
      </c>
      <c r="F4313">
        <f t="shared" ca="1" si="134"/>
        <v>25</v>
      </c>
      <c r="G4313" t="str">
        <f t="shared" ca="1" si="135"/>
        <v>Adult</v>
      </c>
    </row>
    <row r="4314" spans="1:7">
      <c r="A4314" t="s">
        <v>4330</v>
      </c>
      <c r="B4314" t="s">
        <v>7069</v>
      </c>
      <c r="C4314" t="s">
        <v>12</v>
      </c>
      <c r="D4314" t="s">
        <v>12</v>
      </c>
      <c r="E4314" s="9">
        <v>32497</v>
      </c>
      <c r="F4314">
        <f t="shared" ca="1" si="134"/>
        <v>37</v>
      </c>
      <c r="G4314" t="str">
        <f t="shared" ca="1" si="135"/>
        <v>Adult</v>
      </c>
    </row>
    <row r="4315" spans="1:7">
      <c r="A4315" t="s">
        <v>4331</v>
      </c>
      <c r="B4315" t="s">
        <v>7068</v>
      </c>
      <c r="C4315" t="s">
        <v>10</v>
      </c>
      <c r="D4315" t="s">
        <v>10</v>
      </c>
      <c r="E4315" s="9">
        <v>32666</v>
      </c>
      <c r="F4315">
        <f t="shared" ca="1" si="134"/>
        <v>37</v>
      </c>
      <c r="G4315" t="str">
        <f t="shared" ca="1" si="135"/>
        <v>Adult</v>
      </c>
    </row>
    <row r="4316" spans="1:7">
      <c r="A4316" t="s">
        <v>4332</v>
      </c>
      <c r="B4316" t="s">
        <v>7069</v>
      </c>
      <c r="C4316" t="s">
        <v>10</v>
      </c>
      <c r="D4316" t="s">
        <v>10</v>
      </c>
      <c r="E4316" s="9">
        <v>41172</v>
      </c>
      <c r="F4316">
        <f t="shared" ca="1" si="134"/>
        <v>13</v>
      </c>
      <c r="G4316" t="str">
        <f t="shared" ca="1" si="135"/>
        <v>Young</v>
      </c>
    </row>
    <row r="4317" spans="1:7">
      <c r="A4317" t="s">
        <v>4333</v>
      </c>
      <c r="B4317" t="s">
        <v>7068</v>
      </c>
      <c r="C4317" t="s">
        <v>10</v>
      </c>
      <c r="D4317" t="s">
        <v>10</v>
      </c>
      <c r="E4317" s="9">
        <v>30768</v>
      </c>
      <c r="F4317">
        <f t="shared" ca="1" si="134"/>
        <v>42</v>
      </c>
      <c r="G4317" t="str">
        <f t="shared" ca="1" si="135"/>
        <v>Adult</v>
      </c>
    </row>
    <row r="4318" spans="1:7">
      <c r="A4318" t="s">
        <v>4334</v>
      </c>
      <c r="B4318" t="s">
        <v>7069</v>
      </c>
      <c r="C4318" t="s">
        <v>10</v>
      </c>
      <c r="D4318" t="s">
        <v>10</v>
      </c>
      <c r="E4318" s="9">
        <v>33323</v>
      </c>
      <c r="F4318">
        <f t="shared" ca="1" si="134"/>
        <v>35</v>
      </c>
      <c r="G4318" t="str">
        <f t="shared" ca="1" si="135"/>
        <v>Adult</v>
      </c>
    </row>
    <row r="4319" spans="1:7">
      <c r="A4319" t="s">
        <v>4335</v>
      </c>
      <c r="B4319" t="s">
        <v>7068</v>
      </c>
      <c r="C4319" t="s">
        <v>10</v>
      </c>
      <c r="D4319" t="s">
        <v>12</v>
      </c>
      <c r="E4319" s="9">
        <v>38992</v>
      </c>
      <c r="F4319">
        <f t="shared" ca="1" si="134"/>
        <v>19</v>
      </c>
      <c r="G4319" t="str">
        <f t="shared" ca="1" si="135"/>
        <v>Young</v>
      </c>
    </row>
    <row r="4320" spans="1:7">
      <c r="A4320" t="s">
        <v>4336</v>
      </c>
      <c r="B4320" t="s">
        <v>7069</v>
      </c>
      <c r="C4320" t="s">
        <v>10</v>
      </c>
      <c r="D4320" t="s">
        <v>10</v>
      </c>
      <c r="E4320" s="9">
        <v>36392</v>
      </c>
      <c r="F4320">
        <f t="shared" ca="1" si="134"/>
        <v>26</v>
      </c>
      <c r="G4320" t="str">
        <f t="shared" ca="1" si="135"/>
        <v>Adult</v>
      </c>
    </row>
    <row r="4321" spans="1:7">
      <c r="A4321" t="s">
        <v>4337</v>
      </c>
      <c r="B4321" t="s">
        <v>7069</v>
      </c>
      <c r="C4321" t="s">
        <v>10</v>
      </c>
      <c r="D4321" t="s">
        <v>10</v>
      </c>
      <c r="E4321" s="9">
        <v>35665</v>
      </c>
      <c r="F4321">
        <f t="shared" ca="1" si="134"/>
        <v>28</v>
      </c>
      <c r="G4321" t="str">
        <f t="shared" ca="1" si="135"/>
        <v>Adult</v>
      </c>
    </row>
    <row r="4322" spans="1:7">
      <c r="A4322" t="s">
        <v>4338</v>
      </c>
      <c r="B4322" t="s">
        <v>7069</v>
      </c>
      <c r="C4322" t="s">
        <v>12</v>
      </c>
      <c r="D4322" t="s">
        <v>10</v>
      </c>
      <c r="E4322" s="9">
        <v>29716</v>
      </c>
      <c r="F4322">
        <f t="shared" ca="1" si="134"/>
        <v>45</v>
      </c>
      <c r="G4322" t="str">
        <f t="shared" ca="1" si="135"/>
        <v>Adult</v>
      </c>
    </row>
    <row r="4323" spans="1:7">
      <c r="A4323" t="s">
        <v>4339</v>
      </c>
      <c r="B4323" t="s">
        <v>7068</v>
      </c>
      <c r="C4323" t="s">
        <v>10</v>
      </c>
      <c r="D4323" t="s">
        <v>10</v>
      </c>
      <c r="E4323" s="9">
        <v>31648</v>
      </c>
      <c r="F4323">
        <f t="shared" ca="1" si="134"/>
        <v>39</v>
      </c>
      <c r="G4323" t="str">
        <f t="shared" ca="1" si="135"/>
        <v>Adult</v>
      </c>
    </row>
    <row r="4324" spans="1:7">
      <c r="A4324" t="s">
        <v>4340</v>
      </c>
      <c r="B4324" t="s">
        <v>7068</v>
      </c>
      <c r="C4324" t="s">
        <v>10</v>
      </c>
      <c r="D4324" t="s">
        <v>10</v>
      </c>
      <c r="E4324" s="9">
        <v>32035</v>
      </c>
      <c r="F4324">
        <f t="shared" ca="1" si="134"/>
        <v>38</v>
      </c>
      <c r="G4324" t="str">
        <f t="shared" ca="1" si="135"/>
        <v>Adult</v>
      </c>
    </row>
    <row r="4325" spans="1:7">
      <c r="A4325" t="s">
        <v>4341</v>
      </c>
      <c r="B4325" t="s">
        <v>7068</v>
      </c>
      <c r="C4325" t="s">
        <v>10</v>
      </c>
      <c r="D4325" t="s">
        <v>10</v>
      </c>
      <c r="E4325" s="9">
        <v>34554</v>
      </c>
      <c r="F4325">
        <f t="shared" ca="1" si="134"/>
        <v>31</v>
      </c>
      <c r="G4325" t="str">
        <f t="shared" ca="1" si="135"/>
        <v>Adult</v>
      </c>
    </row>
    <row r="4326" spans="1:7">
      <c r="A4326" t="s">
        <v>4342</v>
      </c>
      <c r="B4326" t="s">
        <v>7069</v>
      </c>
      <c r="C4326" t="s">
        <v>10</v>
      </c>
      <c r="D4326" t="s">
        <v>10</v>
      </c>
      <c r="E4326" s="9">
        <v>41061</v>
      </c>
      <c r="F4326">
        <f t="shared" ca="1" si="134"/>
        <v>14</v>
      </c>
      <c r="G4326" t="str">
        <f t="shared" ca="1" si="135"/>
        <v>Young</v>
      </c>
    </row>
    <row r="4327" spans="1:7">
      <c r="A4327" t="s">
        <v>4343</v>
      </c>
      <c r="B4327" t="s">
        <v>7069</v>
      </c>
      <c r="C4327" t="s">
        <v>10</v>
      </c>
      <c r="D4327" t="s">
        <v>10</v>
      </c>
      <c r="E4327" s="9">
        <v>35724</v>
      </c>
      <c r="F4327">
        <f t="shared" ca="1" si="134"/>
        <v>28</v>
      </c>
      <c r="G4327" t="str">
        <f t="shared" ca="1" si="135"/>
        <v>Adult</v>
      </c>
    </row>
    <row r="4328" spans="1:7">
      <c r="A4328" t="s">
        <v>4344</v>
      </c>
      <c r="B4328" t="s">
        <v>7069</v>
      </c>
      <c r="C4328" t="s">
        <v>10</v>
      </c>
      <c r="D4328" t="s">
        <v>10</v>
      </c>
      <c r="E4328" s="9">
        <v>33492</v>
      </c>
      <c r="F4328">
        <f t="shared" ca="1" si="134"/>
        <v>34</v>
      </c>
      <c r="G4328" t="str">
        <f t="shared" ca="1" si="135"/>
        <v>Adult</v>
      </c>
    </row>
    <row r="4329" spans="1:7">
      <c r="A4329" t="s">
        <v>4345</v>
      </c>
      <c r="B4329" t="s">
        <v>7068</v>
      </c>
      <c r="C4329" t="s">
        <v>10</v>
      </c>
      <c r="D4329" t="s">
        <v>10</v>
      </c>
      <c r="E4329" s="9">
        <v>36898</v>
      </c>
      <c r="F4329">
        <f t="shared" ca="1" si="134"/>
        <v>25</v>
      </c>
      <c r="G4329" t="str">
        <f t="shared" ca="1" si="135"/>
        <v>Adult</v>
      </c>
    </row>
    <row r="4330" spans="1:7">
      <c r="A4330" t="s">
        <v>4346</v>
      </c>
      <c r="B4330" t="s">
        <v>7068</v>
      </c>
      <c r="C4330" t="s">
        <v>12</v>
      </c>
      <c r="D4330" t="s">
        <v>10</v>
      </c>
      <c r="E4330" s="9">
        <v>33088</v>
      </c>
      <c r="F4330">
        <f t="shared" ca="1" si="134"/>
        <v>35</v>
      </c>
      <c r="G4330" t="str">
        <f t="shared" ca="1" si="135"/>
        <v>Adult</v>
      </c>
    </row>
    <row r="4331" spans="1:7">
      <c r="A4331" t="s">
        <v>4347</v>
      </c>
      <c r="B4331" t="s">
        <v>7068</v>
      </c>
      <c r="C4331" t="s">
        <v>12</v>
      </c>
      <c r="D4331" t="s">
        <v>12</v>
      </c>
      <c r="E4331" s="9">
        <v>30666</v>
      </c>
      <c r="F4331">
        <f t="shared" ca="1" si="134"/>
        <v>42</v>
      </c>
      <c r="G4331" t="str">
        <f t="shared" ca="1" si="135"/>
        <v>Adult</v>
      </c>
    </row>
    <row r="4332" spans="1:7">
      <c r="A4332" t="s">
        <v>4348</v>
      </c>
      <c r="B4332" t="s">
        <v>7069</v>
      </c>
      <c r="C4332" t="s">
        <v>10</v>
      </c>
      <c r="D4332" t="s">
        <v>10</v>
      </c>
      <c r="E4332" s="9">
        <v>39461</v>
      </c>
      <c r="F4332">
        <f t="shared" ca="1" si="134"/>
        <v>18</v>
      </c>
      <c r="G4332" t="str">
        <f t="shared" ca="1" si="135"/>
        <v>Young</v>
      </c>
    </row>
    <row r="4333" spans="1:7">
      <c r="A4333" t="s">
        <v>4349</v>
      </c>
      <c r="B4333" t="s">
        <v>7069</v>
      </c>
      <c r="C4333" t="s">
        <v>10</v>
      </c>
      <c r="D4333" t="s">
        <v>10</v>
      </c>
      <c r="E4333" s="9">
        <v>39170</v>
      </c>
      <c r="F4333">
        <f t="shared" ca="1" si="134"/>
        <v>19</v>
      </c>
      <c r="G4333" t="str">
        <f t="shared" ca="1" si="135"/>
        <v>Young</v>
      </c>
    </row>
    <row r="4334" spans="1:7">
      <c r="A4334" t="s">
        <v>4350</v>
      </c>
      <c r="B4334" t="s">
        <v>7068</v>
      </c>
      <c r="C4334" t="s">
        <v>12</v>
      </c>
      <c r="D4334" t="s">
        <v>12</v>
      </c>
      <c r="E4334" s="9">
        <v>31213</v>
      </c>
      <c r="F4334">
        <f t="shared" ca="1" si="134"/>
        <v>41</v>
      </c>
      <c r="G4334" t="str">
        <f t="shared" ca="1" si="135"/>
        <v>Adult</v>
      </c>
    </row>
    <row r="4335" spans="1:7">
      <c r="A4335" t="s">
        <v>4351</v>
      </c>
      <c r="B4335" t="s">
        <v>7069</v>
      </c>
      <c r="C4335" t="s">
        <v>12</v>
      </c>
      <c r="D4335" t="s">
        <v>10</v>
      </c>
      <c r="E4335" s="9">
        <v>37638</v>
      </c>
      <c r="F4335">
        <f t="shared" ca="1" si="134"/>
        <v>23</v>
      </c>
      <c r="G4335" t="str">
        <f t="shared" ca="1" si="135"/>
        <v>Adult</v>
      </c>
    </row>
    <row r="4336" spans="1:7">
      <c r="A4336" t="s">
        <v>4352</v>
      </c>
      <c r="B4336" t="s">
        <v>7068</v>
      </c>
      <c r="C4336" t="s">
        <v>10</v>
      </c>
      <c r="D4336" t="s">
        <v>10</v>
      </c>
      <c r="E4336" s="9">
        <v>32057</v>
      </c>
      <c r="F4336">
        <f t="shared" ca="1" si="134"/>
        <v>38</v>
      </c>
      <c r="G4336" t="str">
        <f t="shared" ca="1" si="135"/>
        <v>Adult</v>
      </c>
    </row>
    <row r="4337" spans="1:7">
      <c r="A4337" t="s">
        <v>4353</v>
      </c>
      <c r="B4337" t="s">
        <v>7068</v>
      </c>
      <c r="C4337" t="s">
        <v>10</v>
      </c>
      <c r="D4337" t="s">
        <v>10</v>
      </c>
      <c r="E4337" s="9">
        <v>40758</v>
      </c>
      <c r="F4337">
        <f t="shared" ca="1" si="134"/>
        <v>14</v>
      </c>
      <c r="G4337" t="str">
        <f t="shared" ca="1" si="135"/>
        <v>Young</v>
      </c>
    </row>
    <row r="4338" spans="1:7">
      <c r="A4338" t="s">
        <v>4354</v>
      </c>
      <c r="B4338" t="s">
        <v>7068</v>
      </c>
      <c r="C4338" t="s">
        <v>10</v>
      </c>
      <c r="D4338" t="s">
        <v>10</v>
      </c>
      <c r="E4338" s="9">
        <v>36488</v>
      </c>
      <c r="F4338">
        <f t="shared" ca="1" si="134"/>
        <v>26</v>
      </c>
      <c r="G4338" t="str">
        <f t="shared" ca="1" si="135"/>
        <v>Adult</v>
      </c>
    </row>
    <row r="4339" spans="1:7">
      <c r="A4339" t="s">
        <v>4355</v>
      </c>
      <c r="B4339" t="s">
        <v>7068</v>
      </c>
      <c r="C4339" t="s">
        <v>10</v>
      </c>
      <c r="D4339" t="s">
        <v>10</v>
      </c>
      <c r="E4339" s="9">
        <v>32403</v>
      </c>
      <c r="F4339">
        <f t="shared" ca="1" si="134"/>
        <v>37</v>
      </c>
      <c r="G4339" t="str">
        <f t="shared" ca="1" si="135"/>
        <v>Adult</v>
      </c>
    </row>
    <row r="4340" spans="1:7">
      <c r="A4340" t="s">
        <v>4356</v>
      </c>
      <c r="B4340" t="s">
        <v>7069</v>
      </c>
      <c r="C4340" t="s">
        <v>10</v>
      </c>
      <c r="D4340" t="s">
        <v>10</v>
      </c>
      <c r="E4340" s="9">
        <v>30782</v>
      </c>
      <c r="F4340">
        <f t="shared" ca="1" si="134"/>
        <v>42</v>
      </c>
      <c r="G4340" t="str">
        <f t="shared" ca="1" si="135"/>
        <v>Adult</v>
      </c>
    </row>
    <row r="4341" spans="1:7">
      <c r="A4341" t="s">
        <v>4357</v>
      </c>
      <c r="B4341" t="s">
        <v>7069</v>
      </c>
      <c r="C4341" t="s">
        <v>12</v>
      </c>
      <c r="D4341" t="s">
        <v>10</v>
      </c>
      <c r="E4341" s="9">
        <v>29691</v>
      </c>
      <c r="F4341">
        <f t="shared" ca="1" si="134"/>
        <v>45</v>
      </c>
      <c r="G4341" t="str">
        <f t="shared" ca="1" si="135"/>
        <v>Adult</v>
      </c>
    </row>
    <row r="4342" spans="1:7">
      <c r="A4342" t="s">
        <v>4358</v>
      </c>
      <c r="B4342" t="s">
        <v>7069</v>
      </c>
      <c r="C4342" t="s">
        <v>10</v>
      </c>
      <c r="D4342" t="s">
        <v>12</v>
      </c>
      <c r="E4342" s="9">
        <v>29446</v>
      </c>
      <c r="F4342">
        <f t="shared" ca="1" si="134"/>
        <v>45</v>
      </c>
      <c r="G4342" t="str">
        <f t="shared" ca="1" si="135"/>
        <v>Adult</v>
      </c>
    </row>
    <row r="4343" spans="1:7">
      <c r="A4343" t="s">
        <v>4359</v>
      </c>
      <c r="B4343" t="s">
        <v>7069</v>
      </c>
      <c r="C4343" t="s">
        <v>10</v>
      </c>
      <c r="D4343" t="s">
        <v>10</v>
      </c>
      <c r="E4343" s="9">
        <v>36955</v>
      </c>
      <c r="F4343">
        <f t="shared" ca="1" si="134"/>
        <v>25</v>
      </c>
      <c r="G4343" t="str">
        <f t="shared" ca="1" si="135"/>
        <v>Adult</v>
      </c>
    </row>
    <row r="4344" spans="1:7">
      <c r="A4344" t="s">
        <v>4360</v>
      </c>
      <c r="B4344" t="s">
        <v>7068</v>
      </c>
      <c r="C4344" t="s">
        <v>10</v>
      </c>
      <c r="D4344" t="s">
        <v>10</v>
      </c>
      <c r="E4344" s="9">
        <v>36283</v>
      </c>
      <c r="F4344">
        <f t="shared" ca="1" si="134"/>
        <v>27</v>
      </c>
      <c r="G4344" t="str">
        <f t="shared" ca="1" si="135"/>
        <v>Adult</v>
      </c>
    </row>
    <row r="4345" spans="1:7">
      <c r="A4345" t="s">
        <v>4361</v>
      </c>
      <c r="B4345" t="s">
        <v>7068</v>
      </c>
      <c r="C4345" t="s">
        <v>10</v>
      </c>
      <c r="D4345" t="s">
        <v>10</v>
      </c>
      <c r="E4345" s="9">
        <v>29449</v>
      </c>
      <c r="F4345">
        <f t="shared" ca="1" si="134"/>
        <v>45</v>
      </c>
      <c r="G4345" t="str">
        <f t="shared" ca="1" si="135"/>
        <v>Adult</v>
      </c>
    </row>
    <row r="4346" spans="1:7">
      <c r="A4346" t="s">
        <v>4362</v>
      </c>
      <c r="B4346" t="s">
        <v>7068</v>
      </c>
      <c r="C4346" t="s">
        <v>10</v>
      </c>
      <c r="D4346" t="s">
        <v>10</v>
      </c>
      <c r="E4346" s="9">
        <v>40892</v>
      </c>
      <c r="F4346">
        <f t="shared" ca="1" si="134"/>
        <v>14</v>
      </c>
      <c r="G4346" t="str">
        <f t="shared" ca="1" si="135"/>
        <v>Young</v>
      </c>
    </row>
    <row r="4347" spans="1:7">
      <c r="A4347" t="s">
        <v>4363</v>
      </c>
      <c r="B4347" t="s">
        <v>7069</v>
      </c>
      <c r="C4347" t="s">
        <v>12</v>
      </c>
      <c r="D4347" t="s">
        <v>12</v>
      </c>
      <c r="E4347" s="9">
        <v>34289</v>
      </c>
      <c r="F4347">
        <f t="shared" ca="1" si="134"/>
        <v>32</v>
      </c>
      <c r="G4347" t="str">
        <f t="shared" ca="1" si="135"/>
        <v>Adult</v>
      </c>
    </row>
    <row r="4348" spans="1:7">
      <c r="A4348" t="s">
        <v>4364</v>
      </c>
      <c r="B4348" t="s">
        <v>7068</v>
      </c>
      <c r="C4348" t="s">
        <v>12</v>
      </c>
      <c r="D4348" t="s">
        <v>10</v>
      </c>
      <c r="E4348" s="9">
        <v>30588</v>
      </c>
      <c r="F4348">
        <f t="shared" ca="1" si="134"/>
        <v>42</v>
      </c>
      <c r="G4348" t="str">
        <f t="shared" ca="1" si="135"/>
        <v>Adult</v>
      </c>
    </row>
    <row r="4349" spans="1:7">
      <c r="A4349" t="s">
        <v>4365</v>
      </c>
      <c r="B4349" t="s">
        <v>7068</v>
      </c>
      <c r="C4349" t="s">
        <v>10</v>
      </c>
      <c r="D4349" t="s">
        <v>10</v>
      </c>
      <c r="E4349" s="9">
        <v>37540</v>
      </c>
      <c r="F4349">
        <f t="shared" ca="1" si="134"/>
        <v>23</v>
      </c>
      <c r="G4349" t="str">
        <f t="shared" ca="1" si="135"/>
        <v>Adult</v>
      </c>
    </row>
    <row r="4350" spans="1:7">
      <c r="A4350" t="s">
        <v>4366</v>
      </c>
      <c r="B4350" t="s">
        <v>7068</v>
      </c>
      <c r="C4350" t="s">
        <v>10</v>
      </c>
      <c r="D4350" t="s">
        <v>10</v>
      </c>
      <c r="E4350" s="9">
        <v>39559</v>
      </c>
      <c r="F4350">
        <f t="shared" ca="1" si="134"/>
        <v>18</v>
      </c>
      <c r="G4350" t="str">
        <f t="shared" ca="1" si="135"/>
        <v>Young</v>
      </c>
    </row>
    <row r="4351" spans="1:7">
      <c r="A4351" t="s">
        <v>4367</v>
      </c>
      <c r="B4351" t="s">
        <v>7069</v>
      </c>
      <c r="C4351" t="s">
        <v>12</v>
      </c>
      <c r="D4351" t="s">
        <v>10</v>
      </c>
      <c r="E4351" s="9">
        <v>32971</v>
      </c>
      <c r="F4351">
        <f t="shared" ca="1" si="134"/>
        <v>36</v>
      </c>
      <c r="G4351" t="str">
        <f t="shared" ca="1" si="135"/>
        <v>Adult</v>
      </c>
    </row>
    <row r="4352" spans="1:7">
      <c r="A4352" t="s">
        <v>4368</v>
      </c>
      <c r="B4352" t="s">
        <v>7069</v>
      </c>
      <c r="C4352" t="s">
        <v>12</v>
      </c>
      <c r="D4352" t="s">
        <v>10</v>
      </c>
      <c r="E4352" s="9">
        <v>31278</v>
      </c>
      <c r="F4352">
        <f t="shared" ca="1" si="134"/>
        <v>40</v>
      </c>
      <c r="G4352" t="str">
        <f t="shared" ca="1" si="135"/>
        <v>Adult</v>
      </c>
    </row>
    <row r="4353" spans="1:7">
      <c r="A4353" t="s">
        <v>4369</v>
      </c>
      <c r="B4353" t="s">
        <v>7068</v>
      </c>
      <c r="C4353" t="s">
        <v>10</v>
      </c>
      <c r="D4353" t="s">
        <v>10</v>
      </c>
      <c r="E4353" s="9">
        <v>31583</v>
      </c>
      <c r="F4353">
        <f t="shared" ca="1" si="134"/>
        <v>40</v>
      </c>
      <c r="G4353" t="str">
        <f t="shared" ca="1" si="135"/>
        <v>Adult</v>
      </c>
    </row>
    <row r="4354" spans="1:7">
      <c r="A4354" t="s">
        <v>4370</v>
      </c>
      <c r="B4354" t="s">
        <v>7069</v>
      </c>
      <c r="C4354" t="s">
        <v>12</v>
      </c>
      <c r="D4354" t="s">
        <v>12</v>
      </c>
      <c r="E4354" s="9">
        <v>36713</v>
      </c>
      <c r="F4354">
        <f t="shared" ca="1" si="134"/>
        <v>26</v>
      </c>
      <c r="G4354" t="str">
        <f t="shared" ca="1" si="135"/>
        <v>Adult</v>
      </c>
    </row>
    <row r="4355" spans="1:7">
      <c r="A4355" t="s">
        <v>4371</v>
      </c>
      <c r="B4355" t="s">
        <v>7068</v>
      </c>
      <c r="C4355" t="s">
        <v>10</v>
      </c>
      <c r="D4355" t="s">
        <v>10</v>
      </c>
      <c r="E4355" s="9">
        <v>35026</v>
      </c>
      <c r="F4355">
        <f t="shared" ref="F4355:F4418" ca="1" si="136">DATEDIF(E4355,TODAY(),"Y")</f>
        <v>30</v>
      </c>
      <c r="G4355" t="str">
        <f t="shared" ref="G4355:G4418" ca="1" si="137">IF(F4355&lt;=20,"Young","Adult")</f>
        <v>Adult</v>
      </c>
    </row>
    <row r="4356" spans="1:7">
      <c r="A4356" t="s">
        <v>4372</v>
      </c>
      <c r="B4356" t="s">
        <v>7069</v>
      </c>
      <c r="C4356" t="s">
        <v>10</v>
      </c>
      <c r="D4356" t="s">
        <v>10</v>
      </c>
      <c r="E4356" s="9">
        <v>34036</v>
      </c>
      <c r="F4356">
        <f t="shared" ca="1" si="136"/>
        <v>33</v>
      </c>
      <c r="G4356" t="str">
        <f t="shared" ca="1" si="137"/>
        <v>Adult</v>
      </c>
    </row>
    <row r="4357" spans="1:7">
      <c r="A4357" t="s">
        <v>4373</v>
      </c>
      <c r="B4357" t="s">
        <v>7068</v>
      </c>
      <c r="C4357" t="s">
        <v>12</v>
      </c>
      <c r="D4357" t="s">
        <v>10</v>
      </c>
      <c r="E4357" s="9">
        <v>40736</v>
      </c>
      <c r="F4357">
        <f t="shared" ca="1" si="136"/>
        <v>15</v>
      </c>
      <c r="G4357" t="str">
        <f t="shared" ca="1" si="137"/>
        <v>Young</v>
      </c>
    </row>
    <row r="4358" spans="1:7">
      <c r="A4358" t="s">
        <v>4374</v>
      </c>
      <c r="B4358" t="s">
        <v>7068</v>
      </c>
      <c r="C4358" t="s">
        <v>10</v>
      </c>
      <c r="D4358" t="s">
        <v>10</v>
      </c>
      <c r="E4358" s="9">
        <v>32932</v>
      </c>
      <c r="F4358">
        <f t="shared" ca="1" si="136"/>
        <v>36</v>
      </c>
      <c r="G4358" t="str">
        <f t="shared" ca="1" si="137"/>
        <v>Adult</v>
      </c>
    </row>
    <row r="4359" spans="1:7">
      <c r="A4359" t="s">
        <v>4375</v>
      </c>
      <c r="B4359" t="s">
        <v>7068</v>
      </c>
      <c r="C4359" t="s">
        <v>12</v>
      </c>
      <c r="D4359" t="s">
        <v>10</v>
      </c>
      <c r="E4359" s="9">
        <v>35606</v>
      </c>
      <c r="F4359">
        <f t="shared" ca="1" si="136"/>
        <v>29</v>
      </c>
      <c r="G4359" t="str">
        <f t="shared" ca="1" si="137"/>
        <v>Adult</v>
      </c>
    </row>
    <row r="4360" spans="1:7">
      <c r="A4360" t="s">
        <v>4376</v>
      </c>
      <c r="B4360" t="s">
        <v>7069</v>
      </c>
      <c r="C4360" t="s">
        <v>12</v>
      </c>
      <c r="D4360" t="s">
        <v>12</v>
      </c>
      <c r="E4360" s="9">
        <v>36381</v>
      </c>
      <c r="F4360">
        <f t="shared" ca="1" si="136"/>
        <v>26</v>
      </c>
      <c r="G4360" t="str">
        <f t="shared" ca="1" si="137"/>
        <v>Adult</v>
      </c>
    </row>
    <row r="4361" spans="1:7">
      <c r="A4361" t="s">
        <v>4377</v>
      </c>
      <c r="B4361" t="s">
        <v>7068</v>
      </c>
      <c r="C4361" t="s">
        <v>10</v>
      </c>
      <c r="D4361" t="s">
        <v>10</v>
      </c>
      <c r="E4361" s="9">
        <v>36185</v>
      </c>
      <c r="F4361">
        <f t="shared" ca="1" si="136"/>
        <v>27</v>
      </c>
      <c r="G4361" t="str">
        <f t="shared" ca="1" si="137"/>
        <v>Adult</v>
      </c>
    </row>
    <row r="4362" spans="1:7">
      <c r="A4362" t="s">
        <v>4378</v>
      </c>
      <c r="B4362" t="s">
        <v>7069</v>
      </c>
      <c r="C4362" t="s">
        <v>12</v>
      </c>
      <c r="D4362" t="s">
        <v>10</v>
      </c>
      <c r="E4362" s="9">
        <v>40731</v>
      </c>
      <c r="F4362">
        <f t="shared" ca="1" si="136"/>
        <v>15</v>
      </c>
      <c r="G4362" t="str">
        <f t="shared" ca="1" si="137"/>
        <v>Young</v>
      </c>
    </row>
    <row r="4363" spans="1:7">
      <c r="A4363" t="s">
        <v>4379</v>
      </c>
      <c r="B4363" t="s">
        <v>7069</v>
      </c>
      <c r="C4363" t="s">
        <v>10</v>
      </c>
      <c r="D4363" t="s">
        <v>10</v>
      </c>
      <c r="E4363" s="9">
        <v>37713</v>
      </c>
      <c r="F4363">
        <f t="shared" ca="1" si="136"/>
        <v>23</v>
      </c>
      <c r="G4363" t="str">
        <f t="shared" ca="1" si="137"/>
        <v>Adult</v>
      </c>
    </row>
    <row r="4364" spans="1:7">
      <c r="A4364" t="s">
        <v>4380</v>
      </c>
      <c r="B4364" t="s">
        <v>7068</v>
      </c>
      <c r="C4364" t="s">
        <v>12</v>
      </c>
      <c r="D4364" t="s">
        <v>10</v>
      </c>
      <c r="E4364" s="9">
        <v>37852</v>
      </c>
      <c r="F4364">
        <f t="shared" ca="1" si="136"/>
        <v>22</v>
      </c>
      <c r="G4364" t="str">
        <f t="shared" ca="1" si="137"/>
        <v>Adult</v>
      </c>
    </row>
    <row r="4365" spans="1:7">
      <c r="A4365" t="s">
        <v>4381</v>
      </c>
      <c r="B4365" t="s">
        <v>7068</v>
      </c>
      <c r="C4365" t="s">
        <v>12</v>
      </c>
      <c r="D4365" t="s">
        <v>10</v>
      </c>
      <c r="E4365" s="9">
        <v>30489</v>
      </c>
      <c r="F4365">
        <f t="shared" ca="1" si="136"/>
        <v>43</v>
      </c>
      <c r="G4365" t="str">
        <f t="shared" ca="1" si="137"/>
        <v>Adult</v>
      </c>
    </row>
    <row r="4366" spans="1:7">
      <c r="A4366" t="s">
        <v>4382</v>
      </c>
      <c r="B4366" t="s">
        <v>7068</v>
      </c>
      <c r="C4366" t="s">
        <v>10</v>
      </c>
      <c r="D4366" t="s">
        <v>10</v>
      </c>
      <c r="E4366" s="9">
        <v>34988</v>
      </c>
      <c r="F4366">
        <f t="shared" ca="1" si="136"/>
        <v>30</v>
      </c>
      <c r="G4366" t="str">
        <f t="shared" ca="1" si="137"/>
        <v>Adult</v>
      </c>
    </row>
    <row r="4367" spans="1:7">
      <c r="A4367" t="s">
        <v>4383</v>
      </c>
      <c r="B4367" t="s">
        <v>7069</v>
      </c>
      <c r="C4367" t="s">
        <v>12</v>
      </c>
      <c r="D4367" t="s">
        <v>10</v>
      </c>
      <c r="E4367" s="9">
        <v>33590</v>
      </c>
      <c r="F4367">
        <f t="shared" ca="1" si="136"/>
        <v>34</v>
      </c>
      <c r="G4367" t="str">
        <f t="shared" ca="1" si="137"/>
        <v>Adult</v>
      </c>
    </row>
    <row r="4368" spans="1:7">
      <c r="A4368" t="s">
        <v>4384</v>
      </c>
      <c r="B4368" t="s">
        <v>7069</v>
      </c>
      <c r="C4368" t="s">
        <v>12</v>
      </c>
      <c r="D4368" t="s">
        <v>12</v>
      </c>
      <c r="E4368" s="9">
        <v>38432</v>
      </c>
      <c r="F4368">
        <f t="shared" ca="1" si="136"/>
        <v>21</v>
      </c>
      <c r="G4368" t="str">
        <f t="shared" ca="1" si="137"/>
        <v>Adult</v>
      </c>
    </row>
    <row r="4369" spans="1:7">
      <c r="A4369" t="s">
        <v>4385</v>
      </c>
      <c r="B4369" t="s">
        <v>7069</v>
      </c>
      <c r="C4369" t="s">
        <v>12</v>
      </c>
      <c r="D4369" t="s">
        <v>10</v>
      </c>
      <c r="E4369" s="9">
        <v>32404</v>
      </c>
      <c r="F4369">
        <f t="shared" ca="1" si="136"/>
        <v>37</v>
      </c>
      <c r="G4369" t="str">
        <f t="shared" ca="1" si="137"/>
        <v>Adult</v>
      </c>
    </row>
    <row r="4370" spans="1:7">
      <c r="A4370" t="s">
        <v>4386</v>
      </c>
      <c r="B4370" t="s">
        <v>7068</v>
      </c>
      <c r="C4370" t="s">
        <v>10</v>
      </c>
      <c r="D4370" t="s">
        <v>10</v>
      </c>
      <c r="E4370" s="9">
        <v>36835</v>
      </c>
      <c r="F4370">
        <f t="shared" ca="1" si="136"/>
        <v>25</v>
      </c>
      <c r="G4370" t="str">
        <f t="shared" ca="1" si="137"/>
        <v>Adult</v>
      </c>
    </row>
    <row r="4371" spans="1:7">
      <c r="A4371" t="s">
        <v>4387</v>
      </c>
      <c r="B4371" t="s">
        <v>7069</v>
      </c>
      <c r="C4371" t="s">
        <v>10</v>
      </c>
      <c r="D4371" t="s">
        <v>10</v>
      </c>
      <c r="E4371" s="9">
        <v>36434</v>
      </c>
      <c r="F4371">
        <f t="shared" ca="1" si="136"/>
        <v>26</v>
      </c>
      <c r="G4371" t="str">
        <f t="shared" ca="1" si="137"/>
        <v>Adult</v>
      </c>
    </row>
    <row r="4372" spans="1:7">
      <c r="A4372" t="s">
        <v>4388</v>
      </c>
      <c r="B4372" t="s">
        <v>7068</v>
      </c>
      <c r="C4372" t="s">
        <v>12</v>
      </c>
      <c r="D4372" t="s">
        <v>10</v>
      </c>
      <c r="E4372" s="9">
        <v>30947</v>
      </c>
      <c r="F4372">
        <f t="shared" ca="1" si="136"/>
        <v>41</v>
      </c>
      <c r="G4372" t="str">
        <f t="shared" ca="1" si="137"/>
        <v>Adult</v>
      </c>
    </row>
    <row r="4373" spans="1:7">
      <c r="A4373" t="s">
        <v>4389</v>
      </c>
      <c r="B4373" t="s">
        <v>7069</v>
      </c>
      <c r="C4373" t="s">
        <v>12</v>
      </c>
      <c r="D4373" t="s">
        <v>12</v>
      </c>
      <c r="E4373" s="9">
        <v>32638</v>
      </c>
      <c r="F4373">
        <f t="shared" ca="1" si="136"/>
        <v>37</v>
      </c>
      <c r="G4373" t="str">
        <f t="shared" ca="1" si="137"/>
        <v>Adult</v>
      </c>
    </row>
    <row r="4374" spans="1:7">
      <c r="A4374" t="s">
        <v>4390</v>
      </c>
      <c r="B4374" t="s">
        <v>7069</v>
      </c>
      <c r="C4374" t="s">
        <v>12</v>
      </c>
      <c r="D4374" t="s">
        <v>12</v>
      </c>
      <c r="E4374" s="9">
        <v>40737</v>
      </c>
      <c r="F4374">
        <f t="shared" ca="1" si="136"/>
        <v>15</v>
      </c>
      <c r="G4374" t="str">
        <f t="shared" ca="1" si="137"/>
        <v>Young</v>
      </c>
    </row>
    <row r="4375" spans="1:7">
      <c r="A4375" t="s">
        <v>4391</v>
      </c>
      <c r="B4375" t="s">
        <v>7068</v>
      </c>
      <c r="C4375" t="s">
        <v>12</v>
      </c>
      <c r="D4375" t="s">
        <v>12</v>
      </c>
      <c r="E4375" s="9">
        <v>38443</v>
      </c>
      <c r="F4375">
        <f t="shared" ca="1" si="136"/>
        <v>21</v>
      </c>
      <c r="G4375" t="str">
        <f t="shared" ca="1" si="137"/>
        <v>Adult</v>
      </c>
    </row>
    <row r="4376" spans="1:7">
      <c r="A4376" t="s">
        <v>4392</v>
      </c>
      <c r="B4376" t="s">
        <v>7069</v>
      </c>
      <c r="C4376" t="s">
        <v>12</v>
      </c>
      <c r="D4376" t="s">
        <v>12</v>
      </c>
      <c r="E4376" s="9">
        <v>39602</v>
      </c>
      <c r="F4376">
        <f t="shared" ca="1" si="136"/>
        <v>18</v>
      </c>
      <c r="G4376" t="str">
        <f t="shared" ca="1" si="137"/>
        <v>Young</v>
      </c>
    </row>
    <row r="4377" spans="1:7">
      <c r="A4377" t="s">
        <v>4393</v>
      </c>
      <c r="B4377" t="s">
        <v>7069</v>
      </c>
      <c r="C4377" t="s">
        <v>10</v>
      </c>
      <c r="D4377" t="s">
        <v>10</v>
      </c>
      <c r="E4377" s="9">
        <v>37063</v>
      </c>
      <c r="F4377">
        <f t="shared" ca="1" si="136"/>
        <v>25</v>
      </c>
      <c r="G4377" t="str">
        <f t="shared" ca="1" si="137"/>
        <v>Adult</v>
      </c>
    </row>
    <row r="4378" spans="1:7">
      <c r="A4378" t="s">
        <v>4394</v>
      </c>
      <c r="B4378" t="s">
        <v>7068</v>
      </c>
      <c r="C4378" t="s">
        <v>10</v>
      </c>
      <c r="D4378" t="s">
        <v>10</v>
      </c>
      <c r="E4378" s="9">
        <v>34367</v>
      </c>
      <c r="F4378">
        <f t="shared" ca="1" si="136"/>
        <v>32</v>
      </c>
      <c r="G4378" t="str">
        <f t="shared" ca="1" si="137"/>
        <v>Adult</v>
      </c>
    </row>
    <row r="4379" spans="1:7">
      <c r="A4379" t="s">
        <v>4395</v>
      </c>
      <c r="B4379" t="s">
        <v>7068</v>
      </c>
      <c r="C4379" t="s">
        <v>12</v>
      </c>
      <c r="D4379" t="s">
        <v>10</v>
      </c>
      <c r="E4379" s="9">
        <v>32214</v>
      </c>
      <c r="F4379">
        <f t="shared" ca="1" si="136"/>
        <v>38</v>
      </c>
      <c r="G4379" t="str">
        <f t="shared" ca="1" si="137"/>
        <v>Adult</v>
      </c>
    </row>
    <row r="4380" spans="1:7">
      <c r="A4380" t="s">
        <v>4396</v>
      </c>
      <c r="B4380" t="s">
        <v>7068</v>
      </c>
      <c r="C4380" t="s">
        <v>12</v>
      </c>
      <c r="D4380" t="s">
        <v>10</v>
      </c>
      <c r="E4380" s="9">
        <v>34415</v>
      </c>
      <c r="F4380">
        <f t="shared" ca="1" si="136"/>
        <v>32</v>
      </c>
      <c r="G4380" t="str">
        <f t="shared" ca="1" si="137"/>
        <v>Adult</v>
      </c>
    </row>
    <row r="4381" spans="1:7">
      <c r="A4381" t="s">
        <v>4397</v>
      </c>
      <c r="B4381" t="s">
        <v>7068</v>
      </c>
      <c r="C4381" t="s">
        <v>12</v>
      </c>
      <c r="D4381" t="s">
        <v>10</v>
      </c>
      <c r="E4381" s="9">
        <v>30009</v>
      </c>
      <c r="F4381">
        <f t="shared" ca="1" si="136"/>
        <v>44</v>
      </c>
      <c r="G4381" t="str">
        <f t="shared" ca="1" si="137"/>
        <v>Adult</v>
      </c>
    </row>
    <row r="4382" spans="1:7">
      <c r="A4382" t="s">
        <v>4398</v>
      </c>
      <c r="B4382" t="s">
        <v>7068</v>
      </c>
      <c r="C4382" t="s">
        <v>12</v>
      </c>
      <c r="D4382" t="s">
        <v>12</v>
      </c>
      <c r="E4382" s="9">
        <v>32715</v>
      </c>
      <c r="F4382">
        <f t="shared" ca="1" si="136"/>
        <v>36</v>
      </c>
      <c r="G4382" t="str">
        <f t="shared" ca="1" si="137"/>
        <v>Adult</v>
      </c>
    </row>
    <row r="4383" spans="1:7">
      <c r="A4383" t="s">
        <v>4399</v>
      </c>
      <c r="B4383" t="s">
        <v>7068</v>
      </c>
      <c r="C4383" t="s">
        <v>10</v>
      </c>
      <c r="D4383" t="s">
        <v>10</v>
      </c>
      <c r="E4383" s="9">
        <v>33140</v>
      </c>
      <c r="F4383">
        <f t="shared" ca="1" si="136"/>
        <v>35</v>
      </c>
      <c r="G4383" t="str">
        <f t="shared" ca="1" si="137"/>
        <v>Adult</v>
      </c>
    </row>
    <row r="4384" spans="1:7">
      <c r="A4384" t="s">
        <v>4400</v>
      </c>
      <c r="B4384" t="s">
        <v>7068</v>
      </c>
      <c r="C4384" t="s">
        <v>10</v>
      </c>
      <c r="D4384" t="s">
        <v>10</v>
      </c>
      <c r="E4384" s="9">
        <v>32205</v>
      </c>
      <c r="F4384">
        <f t="shared" ca="1" si="136"/>
        <v>38</v>
      </c>
      <c r="G4384" t="str">
        <f t="shared" ca="1" si="137"/>
        <v>Adult</v>
      </c>
    </row>
    <row r="4385" spans="1:7">
      <c r="A4385" t="s">
        <v>4401</v>
      </c>
      <c r="B4385" t="s">
        <v>7069</v>
      </c>
      <c r="C4385" t="s">
        <v>12</v>
      </c>
      <c r="D4385" t="s">
        <v>10</v>
      </c>
      <c r="E4385" s="9">
        <v>30251</v>
      </c>
      <c r="F4385">
        <f t="shared" ca="1" si="136"/>
        <v>43</v>
      </c>
      <c r="G4385" t="str">
        <f t="shared" ca="1" si="137"/>
        <v>Adult</v>
      </c>
    </row>
    <row r="4386" spans="1:7">
      <c r="A4386" t="s">
        <v>4402</v>
      </c>
      <c r="B4386" t="s">
        <v>7068</v>
      </c>
      <c r="C4386" t="s">
        <v>12</v>
      </c>
      <c r="D4386" t="s">
        <v>10</v>
      </c>
      <c r="E4386" s="9">
        <v>33845</v>
      </c>
      <c r="F4386">
        <f t="shared" ca="1" si="136"/>
        <v>33</v>
      </c>
      <c r="G4386" t="str">
        <f t="shared" ca="1" si="137"/>
        <v>Adult</v>
      </c>
    </row>
    <row r="4387" spans="1:7">
      <c r="A4387" t="s">
        <v>4403</v>
      </c>
      <c r="B4387" t="s">
        <v>7069</v>
      </c>
      <c r="C4387" t="s">
        <v>10</v>
      </c>
      <c r="D4387" t="s">
        <v>10</v>
      </c>
      <c r="E4387" s="9">
        <v>37397</v>
      </c>
      <c r="F4387">
        <f t="shared" ca="1" si="136"/>
        <v>24</v>
      </c>
      <c r="G4387" t="str">
        <f t="shared" ca="1" si="137"/>
        <v>Adult</v>
      </c>
    </row>
    <row r="4388" spans="1:7">
      <c r="A4388" t="s">
        <v>4404</v>
      </c>
      <c r="B4388" t="s">
        <v>7069</v>
      </c>
      <c r="C4388" t="s">
        <v>12</v>
      </c>
      <c r="D4388" t="s">
        <v>12</v>
      </c>
      <c r="E4388" s="9">
        <v>30242</v>
      </c>
      <c r="F4388">
        <f t="shared" ca="1" si="136"/>
        <v>43</v>
      </c>
      <c r="G4388" t="str">
        <f t="shared" ca="1" si="137"/>
        <v>Adult</v>
      </c>
    </row>
    <row r="4389" spans="1:7">
      <c r="A4389" t="s">
        <v>4405</v>
      </c>
      <c r="B4389" t="s">
        <v>7069</v>
      </c>
      <c r="C4389" t="s">
        <v>10</v>
      </c>
      <c r="D4389" t="s">
        <v>12</v>
      </c>
      <c r="E4389" s="9">
        <v>39750</v>
      </c>
      <c r="F4389">
        <f t="shared" ca="1" si="136"/>
        <v>17</v>
      </c>
      <c r="G4389" t="str">
        <f t="shared" ca="1" si="137"/>
        <v>Young</v>
      </c>
    </row>
    <row r="4390" spans="1:7">
      <c r="A4390" t="s">
        <v>4406</v>
      </c>
      <c r="B4390" t="s">
        <v>7068</v>
      </c>
      <c r="C4390" t="s">
        <v>10</v>
      </c>
      <c r="D4390" t="s">
        <v>10</v>
      </c>
      <c r="E4390" s="9">
        <v>39006</v>
      </c>
      <c r="F4390">
        <f t="shared" ca="1" si="136"/>
        <v>19</v>
      </c>
      <c r="G4390" t="str">
        <f t="shared" ca="1" si="137"/>
        <v>Young</v>
      </c>
    </row>
    <row r="4391" spans="1:7">
      <c r="A4391" t="s">
        <v>4407</v>
      </c>
      <c r="B4391" t="s">
        <v>7069</v>
      </c>
      <c r="C4391" t="s">
        <v>10</v>
      </c>
      <c r="D4391" t="s">
        <v>10</v>
      </c>
      <c r="E4391" s="9">
        <v>35104</v>
      </c>
      <c r="F4391">
        <f t="shared" ca="1" si="136"/>
        <v>30</v>
      </c>
      <c r="G4391" t="str">
        <f t="shared" ca="1" si="137"/>
        <v>Adult</v>
      </c>
    </row>
    <row r="4392" spans="1:7">
      <c r="A4392" t="s">
        <v>4408</v>
      </c>
      <c r="B4392" t="s">
        <v>7069</v>
      </c>
      <c r="C4392" t="s">
        <v>12</v>
      </c>
      <c r="D4392" t="s">
        <v>12</v>
      </c>
      <c r="E4392" s="9">
        <v>30391</v>
      </c>
      <c r="F4392">
        <f t="shared" ca="1" si="136"/>
        <v>43</v>
      </c>
      <c r="G4392" t="str">
        <f t="shared" ca="1" si="137"/>
        <v>Adult</v>
      </c>
    </row>
    <row r="4393" spans="1:7">
      <c r="A4393" t="s">
        <v>4409</v>
      </c>
      <c r="B4393" t="s">
        <v>7068</v>
      </c>
      <c r="C4393" t="s">
        <v>10</v>
      </c>
      <c r="D4393" t="s">
        <v>10</v>
      </c>
      <c r="E4393" s="9">
        <v>34960</v>
      </c>
      <c r="F4393">
        <f t="shared" ca="1" si="136"/>
        <v>30</v>
      </c>
      <c r="G4393" t="str">
        <f t="shared" ca="1" si="137"/>
        <v>Adult</v>
      </c>
    </row>
    <row r="4394" spans="1:7">
      <c r="A4394" t="s">
        <v>4410</v>
      </c>
      <c r="B4394" t="s">
        <v>7069</v>
      </c>
      <c r="C4394" t="s">
        <v>12</v>
      </c>
      <c r="D4394" t="s">
        <v>12</v>
      </c>
      <c r="E4394" s="9">
        <v>34919</v>
      </c>
      <c r="F4394">
        <f t="shared" ca="1" si="136"/>
        <v>30</v>
      </c>
      <c r="G4394" t="str">
        <f t="shared" ca="1" si="137"/>
        <v>Adult</v>
      </c>
    </row>
    <row r="4395" spans="1:7">
      <c r="A4395" t="s">
        <v>4411</v>
      </c>
      <c r="B4395" t="s">
        <v>7068</v>
      </c>
      <c r="C4395" t="s">
        <v>12</v>
      </c>
      <c r="D4395" t="s">
        <v>10</v>
      </c>
      <c r="E4395" s="9">
        <v>35803</v>
      </c>
      <c r="F4395">
        <f t="shared" ca="1" si="136"/>
        <v>28</v>
      </c>
      <c r="G4395" t="str">
        <f t="shared" ca="1" si="137"/>
        <v>Adult</v>
      </c>
    </row>
    <row r="4396" spans="1:7">
      <c r="A4396" t="s">
        <v>4412</v>
      </c>
      <c r="B4396" t="s">
        <v>7069</v>
      </c>
      <c r="C4396" t="s">
        <v>10</v>
      </c>
      <c r="D4396" t="s">
        <v>10</v>
      </c>
      <c r="E4396" s="9">
        <v>35137</v>
      </c>
      <c r="F4396">
        <f t="shared" ca="1" si="136"/>
        <v>30</v>
      </c>
      <c r="G4396" t="str">
        <f t="shared" ca="1" si="137"/>
        <v>Adult</v>
      </c>
    </row>
    <row r="4397" spans="1:7">
      <c r="A4397" t="s">
        <v>4413</v>
      </c>
      <c r="B4397" t="s">
        <v>7068</v>
      </c>
      <c r="C4397" t="s">
        <v>12</v>
      </c>
      <c r="D4397" t="s">
        <v>12</v>
      </c>
      <c r="E4397" s="9">
        <v>37274</v>
      </c>
      <c r="F4397">
        <f t="shared" ca="1" si="136"/>
        <v>24</v>
      </c>
      <c r="G4397" t="str">
        <f t="shared" ca="1" si="137"/>
        <v>Adult</v>
      </c>
    </row>
    <row r="4398" spans="1:7">
      <c r="A4398" t="s">
        <v>4414</v>
      </c>
      <c r="B4398" t="s">
        <v>7069</v>
      </c>
      <c r="C4398" t="s">
        <v>10</v>
      </c>
      <c r="D4398" t="s">
        <v>10</v>
      </c>
      <c r="E4398" s="9">
        <v>33345</v>
      </c>
      <c r="F4398">
        <f t="shared" ca="1" si="136"/>
        <v>35</v>
      </c>
      <c r="G4398" t="str">
        <f t="shared" ca="1" si="137"/>
        <v>Adult</v>
      </c>
    </row>
    <row r="4399" spans="1:7">
      <c r="A4399" t="s">
        <v>4415</v>
      </c>
      <c r="B4399" t="s">
        <v>7068</v>
      </c>
      <c r="C4399" t="s">
        <v>12</v>
      </c>
      <c r="D4399" t="s">
        <v>10</v>
      </c>
      <c r="E4399" s="9">
        <v>38750</v>
      </c>
      <c r="F4399">
        <f t="shared" ca="1" si="136"/>
        <v>20</v>
      </c>
      <c r="G4399" t="str">
        <f t="shared" ca="1" si="137"/>
        <v>Young</v>
      </c>
    </row>
    <row r="4400" spans="1:7">
      <c r="A4400" t="s">
        <v>4416</v>
      </c>
      <c r="B4400" t="s">
        <v>7069</v>
      </c>
      <c r="C4400" t="s">
        <v>12</v>
      </c>
      <c r="D4400" t="s">
        <v>12</v>
      </c>
      <c r="E4400" s="9">
        <v>33819</v>
      </c>
      <c r="F4400">
        <f t="shared" ca="1" si="136"/>
        <v>33</v>
      </c>
      <c r="G4400" t="str">
        <f t="shared" ca="1" si="137"/>
        <v>Adult</v>
      </c>
    </row>
    <row r="4401" spans="1:7">
      <c r="A4401" t="s">
        <v>4417</v>
      </c>
      <c r="B4401" t="s">
        <v>7068</v>
      </c>
      <c r="C4401" t="s">
        <v>10</v>
      </c>
      <c r="D4401" t="s">
        <v>10</v>
      </c>
      <c r="E4401" s="9">
        <v>35818</v>
      </c>
      <c r="F4401">
        <f t="shared" ca="1" si="136"/>
        <v>28</v>
      </c>
      <c r="G4401" t="str">
        <f t="shared" ca="1" si="137"/>
        <v>Adult</v>
      </c>
    </row>
    <row r="4402" spans="1:7">
      <c r="A4402" t="s">
        <v>4418</v>
      </c>
      <c r="B4402" t="s">
        <v>7068</v>
      </c>
      <c r="C4402" t="s">
        <v>12</v>
      </c>
      <c r="D4402" t="s">
        <v>12</v>
      </c>
      <c r="E4402" s="9">
        <v>32250</v>
      </c>
      <c r="F4402">
        <f t="shared" ca="1" si="136"/>
        <v>38</v>
      </c>
      <c r="G4402" t="str">
        <f t="shared" ca="1" si="137"/>
        <v>Adult</v>
      </c>
    </row>
    <row r="4403" spans="1:7">
      <c r="A4403" t="s">
        <v>4419</v>
      </c>
      <c r="B4403" t="s">
        <v>7068</v>
      </c>
      <c r="C4403" t="s">
        <v>12</v>
      </c>
      <c r="D4403" t="s">
        <v>12</v>
      </c>
      <c r="E4403" s="9">
        <v>34053</v>
      </c>
      <c r="F4403">
        <f t="shared" ca="1" si="136"/>
        <v>33</v>
      </c>
      <c r="G4403" t="str">
        <f t="shared" ca="1" si="137"/>
        <v>Adult</v>
      </c>
    </row>
    <row r="4404" spans="1:7">
      <c r="A4404" t="s">
        <v>4420</v>
      </c>
      <c r="B4404" t="s">
        <v>7069</v>
      </c>
      <c r="C4404" t="s">
        <v>10</v>
      </c>
      <c r="D4404" t="s">
        <v>10</v>
      </c>
      <c r="E4404" s="9">
        <v>39676</v>
      </c>
      <c r="F4404">
        <f t="shared" ca="1" si="136"/>
        <v>17</v>
      </c>
      <c r="G4404" t="str">
        <f t="shared" ca="1" si="137"/>
        <v>Young</v>
      </c>
    </row>
    <row r="4405" spans="1:7">
      <c r="A4405" t="s">
        <v>4421</v>
      </c>
      <c r="B4405" t="s">
        <v>7068</v>
      </c>
      <c r="C4405" t="s">
        <v>12</v>
      </c>
      <c r="D4405" t="s">
        <v>12</v>
      </c>
      <c r="E4405" s="9">
        <v>40663</v>
      </c>
      <c r="F4405">
        <f t="shared" ca="1" si="136"/>
        <v>15</v>
      </c>
      <c r="G4405" t="str">
        <f t="shared" ca="1" si="137"/>
        <v>Young</v>
      </c>
    </row>
    <row r="4406" spans="1:7">
      <c r="A4406" t="s">
        <v>4422</v>
      </c>
      <c r="B4406" t="s">
        <v>7069</v>
      </c>
      <c r="C4406" t="s">
        <v>10</v>
      </c>
      <c r="D4406" t="s">
        <v>10</v>
      </c>
      <c r="E4406" s="9">
        <v>31974</v>
      </c>
      <c r="F4406">
        <f t="shared" ca="1" si="136"/>
        <v>39</v>
      </c>
      <c r="G4406" t="str">
        <f t="shared" ca="1" si="137"/>
        <v>Adult</v>
      </c>
    </row>
    <row r="4407" spans="1:7">
      <c r="A4407" t="s">
        <v>4423</v>
      </c>
      <c r="B4407" t="s">
        <v>7069</v>
      </c>
      <c r="C4407" t="s">
        <v>12</v>
      </c>
      <c r="D4407" t="s">
        <v>12</v>
      </c>
      <c r="E4407" s="9">
        <v>29349</v>
      </c>
      <c r="F4407">
        <f t="shared" ca="1" si="136"/>
        <v>46</v>
      </c>
      <c r="G4407" t="str">
        <f t="shared" ca="1" si="137"/>
        <v>Adult</v>
      </c>
    </row>
    <row r="4408" spans="1:7">
      <c r="A4408" t="s">
        <v>4424</v>
      </c>
      <c r="B4408" t="s">
        <v>7068</v>
      </c>
      <c r="C4408" t="s">
        <v>10</v>
      </c>
      <c r="D4408" t="s">
        <v>10</v>
      </c>
      <c r="E4408" s="9">
        <v>36024</v>
      </c>
      <c r="F4408">
        <f t="shared" ca="1" si="136"/>
        <v>27</v>
      </c>
      <c r="G4408" t="str">
        <f t="shared" ca="1" si="137"/>
        <v>Adult</v>
      </c>
    </row>
    <row r="4409" spans="1:7">
      <c r="A4409" t="s">
        <v>4425</v>
      </c>
      <c r="B4409" t="s">
        <v>7069</v>
      </c>
      <c r="C4409" t="s">
        <v>10</v>
      </c>
      <c r="D4409" t="s">
        <v>12</v>
      </c>
      <c r="E4409" s="9">
        <v>35148</v>
      </c>
      <c r="F4409">
        <f t="shared" ca="1" si="136"/>
        <v>30</v>
      </c>
      <c r="G4409" t="str">
        <f t="shared" ca="1" si="137"/>
        <v>Adult</v>
      </c>
    </row>
    <row r="4410" spans="1:7">
      <c r="A4410" t="s">
        <v>4426</v>
      </c>
      <c r="B4410" t="s">
        <v>7068</v>
      </c>
      <c r="C4410" t="s">
        <v>12</v>
      </c>
      <c r="D4410" t="s">
        <v>12</v>
      </c>
      <c r="E4410" s="9">
        <v>34688</v>
      </c>
      <c r="F4410">
        <f t="shared" ca="1" si="136"/>
        <v>31</v>
      </c>
      <c r="G4410" t="str">
        <f t="shared" ca="1" si="137"/>
        <v>Adult</v>
      </c>
    </row>
    <row r="4411" spans="1:7">
      <c r="A4411" t="s">
        <v>4427</v>
      </c>
      <c r="B4411" t="s">
        <v>7069</v>
      </c>
      <c r="C4411" t="s">
        <v>12</v>
      </c>
      <c r="D4411" t="s">
        <v>10</v>
      </c>
      <c r="E4411" s="9">
        <v>29266</v>
      </c>
      <c r="F4411">
        <f t="shared" ca="1" si="136"/>
        <v>46</v>
      </c>
      <c r="G4411" t="str">
        <f t="shared" ca="1" si="137"/>
        <v>Adult</v>
      </c>
    </row>
    <row r="4412" spans="1:7">
      <c r="A4412" t="s">
        <v>4428</v>
      </c>
      <c r="B4412" t="s">
        <v>7068</v>
      </c>
      <c r="C4412" t="s">
        <v>12</v>
      </c>
      <c r="D4412" t="s">
        <v>10</v>
      </c>
      <c r="E4412" s="9">
        <v>39780</v>
      </c>
      <c r="F4412">
        <f t="shared" ca="1" si="136"/>
        <v>17</v>
      </c>
      <c r="G4412" t="str">
        <f t="shared" ca="1" si="137"/>
        <v>Young</v>
      </c>
    </row>
    <row r="4413" spans="1:7">
      <c r="A4413" t="s">
        <v>4429</v>
      </c>
      <c r="B4413" t="s">
        <v>7068</v>
      </c>
      <c r="C4413" t="s">
        <v>12</v>
      </c>
      <c r="D4413" t="s">
        <v>10</v>
      </c>
      <c r="E4413" s="9">
        <v>39168</v>
      </c>
      <c r="F4413">
        <f t="shared" ca="1" si="136"/>
        <v>19</v>
      </c>
      <c r="G4413" t="str">
        <f t="shared" ca="1" si="137"/>
        <v>Young</v>
      </c>
    </row>
    <row r="4414" spans="1:7">
      <c r="A4414" t="s">
        <v>4430</v>
      </c>
      <c r="B4414" t="s">
        <v>7069</v>
      </c>
      <c r="C4414" t="s">
        <v>10</v>
      </c>
      <c r="D4414" t="s">
        <v>10</v>
      </c>
      <c r="E4414" s="9">
        <v>30968</v>
      </c>
      <c r="F4414">
        <f t="shared" ca="1" si="136"/>
        <v>41</v>
      </c>
      <c r="G4414" t="str">
        <f t="shared" ca="1" si="137"/>
        <v>Adult</v>
      </c>
    </row>
    <row r="4415" spans="1:7">
      <c r="A4415" t="s">
        <v>4431</v>
      </c>
      <c r="B4415" t="s">
        <v>7068</v>
      </c>
      <c r="C4415" t="s">
        <v>10</v>
      </c>
      <c r="D4415" t="s">
        <v>10</v>
      </c>
      <c r="E4415" s="9">
        <v>40471</v>
      </c>
      <c r="F4415">
        <f t="shared" ca="1" si="136"/>
        <v>15</v>
      </c>
      <c r="G4415" t="str">
        <f t="shared" ca="1" si="137"/>
        <v>Young</v>
      </c>
    </row>
    <row r="4416" spans="1:7">
      <c r="A4416" t="s">
        <v>4432</v>
      </c>
      <c r="B4416" t="s">
        <v>7068</v>
      </c>
      <c r="C4416" t="s">
        <v>10</v>
      </c>
      <c r="D4416" t="s">
        <v>12</v>
      </c>
      <c r="E4416" s="9">
        <v>29658</v>
      </c>
      <c r="F4416">
        <f t="shared" ca="1" si="136"/>
        <v>45</v>
      </c>
      <c r="G4416" t="str">
        <f t="shared" ca="1" si="137"/>
        <v>Adult</v>
      </c>
    </row>
    <row r="4417" spans="1:7">
      <c r="A4417" t="s">
        <v>4433</v>
      </c>
      <c r="B4417" t="s">
        <v>7069</v>
      </c>
      <c r="C4417" t="s">
        <v>12</v>
      </c>
      <c r="D4417" t="s">
        <v>10</v>
      </c>
      <c r="E4417" s="9">
        <v>38057</v>
      </c>
      <c r="F4417">
        <f t="shared" ca="1" si="136"/>
        <v>22</v>
      </c>
      <c r="G4417" t="str">
        <f t="shared" ca="1" si="137"/>
        <v>Adult</v>
      </c>
    </row>
    <row r="4418" spans="1:7">
      <c r="A4418" t="s">
        <v>4434</v>
      </c>
      <c r="B4418" t="s">
        <v>7068</v>
      </c>
      <c r="C4418" t="s">
        <v>12</v>
      </c>
      <c r="D4418" t="s">
        <v>10</v>
      </c>
      <c r="E4418" s="9">
        <v>38204</v>
      </c>
      <c r="F4418">
        <f t="shared" ca="1" si="136"/>
        <v>21</v>
      </c>
      <c r="G4418" t="str">
        <f t="shared" ca="1" si="137"/>
        <v>Adult</v>
      </c>
    </row>
    <row r="4419" spans="1:7">
      <c r="A4419" t="s">
        <v>4435</v>
      </c>
      <c r="B4419" t="s">
        <v>7069</v>
      </c>
      <c r="C4419" t="s">
        <v>10</v>
      </c>
      <c r="D4419" t="s">
        <v>12</v>
      </c>
      <c r="E4419" s="9">
        <v>31170</v>
      </c>
      <c r="F4419">
        <f t="shared" ref="F4419:F4482" ca="1" si="138">DATEDIF(E4419,TODAY(),"Y")</f>
        <v>41</v>
      </c>
      <c r="G4419" t="str">
        <f t="shared" ref="G4419:G4482" ca="1" si="139">IF(F4419&lt;=20,"Young","Adult")</f>
        <v>Adult</v>
      </c>
    </row>
    <row r="4420" spans="1:7">
      <c r="A4420" t="s">
        <v>4436</v>
      </c>
      <c r="B4420" t="s">
        <v>7069</v>
      </c>
      <c r="C4420" t="s">
        <v>12</v>
      </c>
      <c r="D4420" t="s">
        <v>10</v>
      </c>
      <c r="E4420" s="9">
        <v>29378</v>
      </c>
      <c r="F4420">
        <f t="shared" ca="1" si="138"/>
        <v>46</v>
      </c>
      <c r="G4420" t="str">
        <f t="shared" ca="1" si="139"/>
        <v>Adult</v>
      </c>
    </row>
    <row r="4421" spans="1:7">
      <c r="A4421" t="s">
        <v>4437</v>
      </c>
      <c r="B4421" t="s">
        <v>7068</v>
      </c>
      <c r="C4421" t="s">
        <v>12</v>
      </c>
      <c r="D4421" t="s">
        <v>12</v>
      </c>
      <c r="E4421" s="9">
        <v>35070</v>
      </c>
      <c r="F4421">
        <f t="shared" ca="1" si="138"/>
        <v>30</v>
      </c>
      <c r="G4421" t="str">
        <f t="shared" ca="1" si="139"/>
        <v>Adult</v>
      </c>
    </row>
    <row r="4422" spans="1:7">
      <c r="A4422" t="s">
        <v>4438</v>
      </c>
      <c r="B4422" t="s">
        <v>7069</v>
      </c>
      <c r="C4422" t="s">
        <v>10</v>
      </c>
      <c r="D4422" t="s">
        <v>10</v>
      </c>
      <c r="E4422" s="9">
        <v>34266</v>
      </c>
      <c r="F4422">
        <f t="shared" ca="1" si="138"/>
        <v>32</v>
      </c>
      <c r="G4422" t="str">
        <f t="shared" ca="1" si="139"/>
        <v>Adult</v>
      </c>
    </row>
    <row r="4423" spans="1:7">
      <c r="A4423" t="s">
        <v>4439</v>
      </c>
      <c r="B4423" t="s">
        <v>7069</v>
      </c>
      <c r="C4423" t="s">
        <v>12</v>
      </c>
      <c r="D4423" t="s">
        <v>10</v>
      </c>
      <c r="E4423" s="9">
        <v>39329</v>
      </c>
      <c r="F4423">
        <f t="shared" ca="1" si="138"/>
        <v>18</v>
      </c>
      <c r="G4423" t="str">
        <f t="shared" ca="1" si="139"/>
        <v>Young</v>
      </c>
    </row>
    <row r="4424" spans="1:7">
      <c r="A4424" t="s">
        <v>4440</v>
      </c>
      <c r="B4424" t="s">
        <v>7069</v>
      </c>
      <c r="C4424" t="s">
        <v>10</v>
      </c>
      <c r="D4424" t="s">
        <v>10</v>
      </c>
      <c r="E4424" s="9">
        <v>30073</v>
      </c>
      <c r="F4424">
        <f t="shared" ca="1" si="138"/>
        <v>44</v>
      </c>
      <c r="G4424" t="str">
        <f t="shared" ca="1" si="139"/>
        <v>Adult</v>
      </c>
    </row>
    <row r="4425" spans="1:7">
      <c r="A4425" t="s">
        <v>4441</v>
      </c>
      <c r="B4425" t="s">
        <v>7069</v>
      </c>
      <c r="C4425" t="s">
        <v>10</v>
      </c>
      <c r="D4425" t="s">
        <v>10</v>
      </c>
      <c r="E4425" s="9">
        <v>35497</v>
      </c>
      <c r="F4425">
        <f t="shared" ca="1" si="138"/>
        <v>29</v>
      </c>
      <c r="G4425" t="str">
        <f t="shared" ca="1" si="139"/>
        <v>Adult</v>
      </c>
    </row>
    <row r="4426" spans="1:7">
      <c r="A4426" t="s">
        <v>4442</v>
      </c>
      <c r="B4426" t="s">
        <v>7069</v>
      </c>
      <c r="C4426" t="s">
        <v>10</v>
      </c>
      <c r="D4426" t="s">
        <v>12</v>
      </c>
      <c r="E4426" s="9">
        <v>30371</v>
      </c>
      <c r="F4426">
        <f t="shared" ca="1" si="138"/>
        <v>43</v>
      </c>
      <c r="G4426" t="str">
        <f t="shared" ca="1" si="139"/>
        <v>Adult</v>
      </c>
    </row>
    <row r="4427" spans="1:7">
      <c r="A4427" t="s">
        <v>4443</v>
      </c>
      <c r="B4427" t="s">
        <v>7069</v>
      </c>
      <c r="C4427" t="s">
        <v>12</v>
      </c>
      <c r="D4427" t="s">
        <v>12</v>
      </c>
      <c r="E4427" s="9">
        <v>31228</v>
      </c>
      <c r="F4427">
        <f t="shared" ca="1" si="138"/>
        <v>41</v>
      </c>
      <c r="G4427" t="str">
        <f t="shared" ca="1" si="139"/>
        <v>Adult</v>
      </c>
    </row>
    <row r="4428" spans="1:7">
      <c r="A4428" t="s">
        <v>4444</v>
      </c>
      <c r="B4428" t="s">
        <v>7068</v>
      </c>
      <c r="C4428" t="s">
        <v>10</v>
      </c>
      <c r="D4428" t="s">
        <v>12</v>
      </c>
      <c r="E4428" s="9">
        <v>33181</v>
      </c>
      <c r="F4428">
        <f t="shared" ca="1" si="138"/>
        <v>35</v>
      </c>
      <c r="G4428" t="str">
        <f t="shared" ca="1" si="139"/>
        <v>Adult</v>
      </c>
    </row>
    <row r="4429" spans="1:7">
      <c r="A4429" t="s">
        <v>4445</v>
      </c>
      <c r="B4429" t="s">
        <v>7068</v>
      </c>
      <c r="C4429" t="s">
        <v>10</v>
      </c>
      <c r="D4429" t="s">
        <v>10</v>
      </c>
      <c r="E4429" s="9">
        <v>36801</v>
      </c>
      <c r="F4429">
        <f t="shared" ca="1" si="138"/>
        <v>25</v>
      </c>
      <c r="G4429" t="str">
        <f t="shared" ca="1" si="139"/>
        <v>Adult</v>
      </c>
    </row>
    <row r="4430" spans="1:7">
      <c r="A4430" t="s">
        <v>4446</v>
      </c>
      <c r="B4430" t="s">
        <v>7069</v>
      </c>
      <c r="C4430" t="s">
        <v>12</v>
      </c>
      <c r="D4430" t="s">
        <v>12</v>
      </c>
      <c r="E4430" s="9">
        <v>33899</v>
      </c>
      <c r="F4430">
        <f t="shared" ca="1" si="138"/>
        <v>33</v>
      </c>
      <c r="G4430" t="str">
        <f t="shared" ca="1" si="139"/>
        <v>Adult</v>
      </c>
    </row>
    <row r="4431" spans="1:7">
      <c r="A4431" t="s">
        <v>4447</v>
      </c>
      <c r="B4431" t="s">
        <v>7068</v>
      </c>
      <c r="C4431" t="s">
        <v>12</v>
      </c>
      <c r="D4431" t="s">
        <v>12</v>
      </c>
      <c r="E4431" s="9">
        <v>40628</v>
      </c>
      <c r="F4431">
        <f t="shared" ca="1" si="138"/>
        <v>15</v>
      </c>
      <c r="G4431" t="str">
        <f t="shared" ca="1" si="139"/>
        <v>Young</v>
      </c>
    </row>
    <row r="4432" spans="1:7">
      <c r="A4432" t="s">
        <v>4448</v>
      </c>
      <c r="B4432" t="s">
        <v>7068</v>
      </c>
      <c r="C4432" t="s">
        <v>12</v>
      </c>
      <c r="D4432" t="s">
        <v>12</v>
      </c>
      <c r="E4432" s="9">
        <v>35271</v>
      </c>
      <c r="F4432">
        <f t="shared" ca="1" si="138"/>
        <v>29</v>
      </c>
      <c r="G4432" t="str">
        <f t="shared" ca="1" si="139"/>
        <v>Adult</v>
      </c>
    </row>
    <row r="4433" spans="1:7">
      <c r="A4433" t="s">
        <v>4449</v>
      </c>
      <c r="B4433" t="s">
        <v>7068</v>
      </c>
      <c r="C4433" t="s">
        <v>10</v>
      </c>
      <c r="D4433" t="s">
        <v>10</v>
      </c>
      <c r="E4433" s="9">
        <v>35417</v>
      </c>
      <c r="F4433">
        <f t="shared" ca="1" si="138"/>
        <v>29</v>
      </c>
      <c r="G4433" t="str">
        <f t="shared" ca="1" si="139"/>
        <v>Adult</v>
      </c>
    </row>
    <row r="4434" spans="1:7">
      <c r="A4434" t="s">
        <v>4450</v>
      </c>
      <c r="B4434" t="s">
        <v>7069</v>
      </c>
      <c r="C4434" t="s">
        <v>10</v>
      </c>
      <c r="D4434" t="s">
        <v>10</v>
      </c>
      <c r="E4434" s="9">
        <v>31577</v>
      </c>
      <c r="F4434">
        <f t="shared" ca="1" si="138"/>
        <v>40</v>
      </c>
      <c r="G4434" t="str">
        <f t="shared" ca="1" si="139"/>
        <v>Adult</v>
      </c>
    </row>
    <row r="4435" spans="1:7">
      <c r="A4435" t="s">
        <v>4451</v>
      </c>
      <c r="B4435" t="s">
        <v>7068</v>
      </c>
      <c r="C4435" t="s">
        <v>10</v>
      </c>
      <c r="D4435" t="s">
        <v>10</v>
      </c>
      <c r="E4435" s="9">
        <v>38067</v>
      </c>
      <c r="F4435">
        <f t="shared" ca="1" si="138"/>
        <v>22</v>
      </c>
      <c r="G4435" t="str">
        <f t="shared" ca="1" si="139"/>
        <v>Adult</v>
      </c>
    </row>
    <row r="4436" spans="1:7">
      <c r="A4436" t="s">
        <v>4452</v>
      </c>
      <c r="B4436" t="s">
        <v>7068</v>
      </c>
      <c r="C4436" t="s">
        <v>12</v>
      </c>
      <c r="D4436" t="s">
        <v>10</v>
      </c>
      <c r="E4436" s="9">
        <v>32814</v>
      </c>
      <c r="F4436">
        <f t="shared" ca="1" si="138"/>
        <v>36</v>
      </c>
      <c r="G4436" t="str">
        <f t="shared" ca="1" si="139"/>
        <v>Adult</v>
      </c>
    </row>
    <row r="4437" spans="1:7">
      <c r="A4437" t="s">
        <v>4453</v>
      </c>
      <c r="B4437" t="s">
        <v>7069</v>
      </c>
      <c r="C4437" t="s">
        <v>12</v>
      </c>
      <c r="D4437" t="s">
        <v>10</v>
      </c>
      <c r="E4437" s="9">
        <v>31251</v>
      </c>
      <c r="F4437">
        <f t="shared" ca="1" si="138"/>
        <v>41</v>
      </c>
      <c r="G4437" t="str">
        <f t="shared" ca="1" si="139"/>
        <v>Adult</v>
      </c>
    </row>
    <row r="4438" spans="1:7">
      <c r="A4438" t="s">
        <v>4454</v>
      </c>
      <c r="B4438" t="s">
        <v>7068</v>
      </c>
      <c r="C4438" t="s">
        <v>10</v>
      </c>
      <c r="D4438" t="s">
        <v>12</v>
      </c>
      <c r="E4438" s="9">
        <v>30611</v>
      </c>
      <c r="F4438">
        <f t="shared" ca="1" si="138"/>
        <v>42</v>
      </c>
      <c r="G4438" t="str">
        <f t="shared" ca="1" si="139"/>
        <v>Adult</v>
      </c>
    </row>
    <row r="4439" spans="1:7">
      <c r="A4439" t="s">
        <v>4455</v>
      </c>
      <c r="B4439" t="s">
        <v>7069</v>
      </c>
      <c r="C4439" t="s">
        <v>12</v>
      </c>
      <c r="D4439" t="s">
        <v>10</v>
      </c>
      <c r="E4439" s="9">
        <v>30760</v>
      </c>
      <c r="F4439">
        <f t="shared" ca="1" si="138"/>
        <v>42</v>
      </c>
      <c r="G4439" t="str">
        <f t="shared" ca="1" si="139"/>
        <v>Adult</v>
      </c>
    </row>
    <row r="4440" spans="1:7">
      <c r="A4440" t="s">
        <v>4456</v>
      </c>
      <c r="B4440" t="s">
        <v>7069</v>
      </c>
      <c r="C4440" t="s">
        <v>12</v>
      </c>
      <c r="D4440" t="s">
        <v>12</v>
      </c>
      <c r="E4440" s="9">
        <v>40282</v>
      </c>
      <c r="F4440">
        <f t="shared" ca="1" si="138"/>
        <v>16</v>
      </c>
      <c r="G4440" t="str">
        <f t="shared" ca="1" si="139"/>
        <v>Young</v>
      </c>
    </row>
    <row r="4441" spans="1:7">
      <c r="A4441" t="s">
        <v>4457</v>
      </c>
      <c r="B4441" t="s">
        <v>7069</v>
      </c>
      <c r="C4441" t="s">
        <v>12</v>
      </c>
      <c r="D4441" t="s">
        <v>12</v>
      </c>
      <c r="E4441" s="9">
        <v>37082</v>
      </c>
      <c r="F4441">
        <f t="shared" ca="1" si="138"/>
        <v>25</v>
      </c>
      <c r="G4441" t="str">
        <f t="shared" ca="1" si="139"/>
        <v>Adult</v>
      </c>
    </row>
    <row r="4442" spans="1:7">
      <c r="A4442" t="s">
        <v>4458</v>
      </c>
      <c r="B4442" t="s">
        <v>7069</v>
      </c>
      <c r="C4442" t="s">
        <v>10</v>
      </c>
      <c r="D4442" t="s">
        <v>10</v>
      </c>
      <c r="E4442" s="9">
        <v>30500</v>
      </c>
      <c r="F4442">
        <f t="shared" ca="1" si="138"/>
        <v>43</v>
      </c>
      <c r="G4442" t="str">
        <f t="shared" ca="1" si="139"/>
        <v>Adult</v>
      </c>
    </row>
    <row r="4443" spans="1:7">
      <c r="A4443" t="s">
        <v>4459</v>
      </c>
      <c r="B4443" t="s">
        <v>7069</v>
      </c>
      <c r="C4443" t="s">
        <v>12</v>
      </c>
      <c r="D4443" t="s">
        <v>10</v>
      </c>
      <c r="E4443" s="9">
        <v>37176</v>
      </c>
      <c r="F4443">
        <f t="shared" ca="1" si="138"/>
        <v>24</v>
      </c>
      <c r="G4443" t="str">
        <f t="shared" ca="1" si="139"/>
        <v>Adult</v>
      </c>
    </row>
    <row r="4444" spans="1:7">
      <c r="A4444" t="s">
        <v>4460</v>
      </c>
      <c r="B4444" t="s">
        <v>7069</v>
      </c>
      <c r="C4444" t="s">
        <v>10</v>
      </c>
      <c r="D4444" t="s">
        <v>10</v>
      </c>
      <c r="E4444" s="9">
        <v>37392</v>
      </c>
      <c r="F4444">
        <f t="shared" ca="1" si="138"/>
        <v>24</v>
      </c>
      <c r="G4444" t="str">
        <f t="shared" ca="1" si="139"/>
        <v>Adult</v>
      </c>
    </row>
    <row r="4445" spans="1:7">
      <c r="A4445" t="s">
        <v>4461</v>
      </c>
      <c r="B4445" t="s">
        <v>7068</v>
      </c>
      <c r="C4445" t="s">
        <v>10</v>
      </c>
      <c r="D4445" t="s">
        <v>10</v>
      </c>
      <c r="E4445" s="9">
        <v>38836</v>
      </c>
      <c r="F4445">
        <f t="shared" ca="1" si="138"/>
        <v>20</v>
      </c>
      <c r="G4445" t="str">
        <f t="shared" ca="1" si="139"/>
        <v>Young</v>
      </c>
    </row>
    <row r="4446" spans="1:7">
      <c r="A4446" t="s">
        <v>4462</v>
      </c>
      <c r="B4446" t="s">
        <v>7068</v>
      </c>
      <c r="C4446" t="s">
        <v>10</v>
      </c>
      <c r="D4446" t="s">
        <v>10</v>
      </c>
      <c r="E4446" s="9">
        <v>39869</v>
      </c>
      <c r="F4446">
        <f t="shared" ca="1" si="138"/>
        <v>17</v>
      </c>
      <c r="G4446" t="str">
        <f t="shared" ca="1" si="139"/>
        <v>Young</v>
      </c>
    </row>
    <row r="4447" spans="1:7">
      <c r="A4447" t="s">
        <v>4463</v>
      </c>
      <c r="B4447" t="s">
        <v>7068</v>
      </c>
      <c r="C4447" t="s">
        <v>10</v>
      </c>
      <c r="D4447" t="s">
        <v>10</v>
      </c>
      <c r="E4447" s="9">
        <v>29340</v>
      </c>
      <c r="F4447">
        <f t="shared" ca="1" si="138"/>
        <v>46</v>
      </c>
      <c r="G4447" t="str">
        <f t="shared" ca="1" si="139"/>
        <v>Adult</v>
      </c>
    </row>
    <row r="4448" spans="1:7">
      <c r="A4448" t="s">
        <v>4464</v>
      </c>
      <c r="B4448" t="s">
        <v>7069</v>
      </c>
      <c r="C4448" t="s">
        <v>10</v>
      </c>
      <c r="D4448" t="s">
        <v>10</v>
      </c>
      <c r="E4448" s="9">
        <v>37862</v>
      </c>
      <c r="F4448">
        <f t="shared" ca="1" si="138"/>
        <v>22</v>
      </c>
      <c r="G4448" t="str">
        <f t="shared" ca="1" si="139"/>
        <v>Adult</v>
      </c>
    </row>
    <row r="4449" spans="1:7">
      <c r="A4449" t="s">
        <v>4465</v>
      </c>
      <c r="B4449" t="s">
        <v>7069</v>
      </c>
      <c r="C4449" t="s">
        <v>12</v>
      </c>
      <c r="D4449" t="s">
        <v>10</v>
      </c>
      <c r="E4449" s="9">
        <v>41078</v>
      </c>
      <c r="F4449">
        <f t="shared" ca="1" si="138"/>
        <v>14</v>
      </c>
      <c r="G4449" t="str">
        <f t="shared" ca="1" si="139"/>
        <v>Young</v>
      </c>
    </row>
    <row r="4450" spans="1:7">
      <c r="A4450" t="s">
        <v>4466</v>
      </c>
      <c r="B4450" t="s">
        <v>7068</v>
      </c>
      <c r="C4450" t="s">
        <v>10</v>
      </c>
      <c r="D4450" t="s">
        <v>10</v>
      </c>
      <c r="E4450" s="9">
        <v>37213</v>
      </c>
      <c r="F4450">
        <f t="shared" ca="1" si="138"/>
        <v>24</v>
      </c>
      <c r="G4450" t="str">
        <f t="shared" ca="1" si="139"/>
        <v>Adult</v>
      </c>
    </row>
    <row r="4451" spans="1:7">
      <c r="A4451" t="s">
        <v>4467</v>
      </c>
      <c r="B4451" t="s">
        <v>7068</v>
      </c>
      <c r="C4451" t="s">
        <v>10</v>
      </c>
      <c r="D4451" t="s">
        <v>10</v>
      </c>
      <c r="E4451" s="9">
        <v>33140</v>
      </c>
      <c r="F4451">
        <f t="shared" ca="1" si="138"/>
        <v>35</v>
      </c>
      <c r="G4451" t="str">
        <f t="shared" ca="1" si="139"/>
        <v>Adult</v>
      </c>
    </row>
    <row r="4452" spans="1:7">
      <c r="A4452" t="s">
        <v>4468</v>
      </c>
      <c r="B4452" t="s">
        <v>7069</v>
      </c>
      <c r="C4452" t="s">
        <v>10</v>
      </c>
      <c r="D4452" t="s">
        <v>10</v>
      </c>
      <c r="E4452" s="9">
        <v>38076</v>
      </c>
      <c r="F4452">
        <f t="shared" ca="1" si="138"/>
        <v>22</v>
      </c>
      <c r="G4452" t="str">
        <f t="shared" ca="1" si="139"/>
        <v>Adult</v>
      </c>
    </row>
    <row r="4453" spans="1:7">
      <c r="A4453" t="s">
        <v>4469</v>
      </c>
      <c r="B4453" t="s">
        <v>7069</v>
      </c>
      <c r="C4453" t="s">
        <v>10</v>
      </c>
      <c r="D4453" t="s">
        <v>10</v>
      </c>
      <c r="E4453" s="9">
        <v>39716</v>
      </c>
      <c r="F4453">
        <f t="shared" ca="1" si="138"/>
        <v>17</v>
      </c>
      <c r="G4453" t="str">
        <f t="shared" ca="1" si="139"/>
        <v>Young</v>
      </c>
    </row>
    <row r="4454" spans="1:7">
      <c r="A4454" t="s">
        <v>4470</v>
      </c>
      <c r="B4454" t="s">
        <v>7068</v>
      </c>
      <c r="C4454" t="s">
        <v>12</v>
      </c>
      <c r="D4454" t="s">
        <v>10</v>
      </c>
      <c r="E4454" s="9">
        <v>30411</v>
      </c>
      <c r="F4454">
        <f t="shared" ca="1" si="138"/>
        <v>43</v>
      </c>
      <c r="G4454" t="str">
        <f t="shared" ca="1" si="139"/>
        <v>Adult</v>
      </c>
    </row>
    <row r="4455" spans="1:7">
      <c r="A4455" t="s">
        <v>4471</v>
      </c>
      <c r="B4455" t="s">
        <v>7069</v>
      </c>
      <c r="C4455" t="s">
        <v>12</v>
      </c>
      <c r="D4455" t="s">
        <v>10</v>
      </c>
      <c r="E4455" s="9">
        <v>29248</v>
      </c>
      <c r="F4455">
        <f t="shared" ca="1" si="138"/>
        <v>46</v>
      </c>
      <c r="G4455" t="str">
        <f t="shared" ca="1" si="139"/>
        <v>Adult</v>
      </c>
    </row>
    <row r="4456" spans="1:7">
      <c r="A4456" t="s">
        <v>4472</v>
      </c>
      <c r="B4456" t="s">
        <v>7069</v>
      </c>
      <c r="C4456" t="s">
        <v>10</v>
      </c>
      <c r="D4456" t="s">
        <v>10</v>
      </c>
      <c r="E4456" s="9">
        <v>32537</v>
      </c>
      <c r="F4456">
        <f t="shared" ca="1" si="138"/>
        <v>37</v>
      </c>
      <c r="G4456" t="str">
        <f t="shared" ca="1" si="139"/>
        <v>Adult</v>
      </c>
    </row>
    <row r="4457" spans="1:7">
      <c r="A4457" t="s">
        <v>4473</v>
      </c>
      <c r="B4457" t="s">
        <v>7068</v>
      </c>
      <c r="C4457" t="s">
        <v>10</v>
      </c>
      <c r="D4457" t="s">
        <v>10</v>
      </c>
      <c r="E4457" s="9">
        <v>32645</v>
      </c>
      <c r="F4457">
        <f t="shared" ca="1" si="138"/>
        <v>37</v>
      </c>
      <c r="G4457" t="str">
        <f t="shared" ca="1" si="139"/>
        <v>Adult</v>
      </c>
    </row>
    <row r="4458" spans="1:7">
      <c r="A4458" t="s">
        <v>4474</v>
      </c>
      <c r="B4458" t="s">
        <v>7068</v>
      </c>
      <c r="C4458" t="s">
        <v>12</v>
      </c>
      <c r="D4458" t="s">
        <v>10</v>
      </c>
      <c r="E4458" s="9">
        <v>30933</v>
      </c>
      <c r="F4458">
        <f t="shared" ca="1" si="138"/>
        <v>41</v>
      </c>
      <c r="G4458" t="str">
        <f t="shared" ca="1" si="139"/>
        <v>Adult</v>
      </c>
    </row>
    <row r="4459" spans="1:7">
      <c r="A4459" t="s">
        <v>4475</v>
      </c>
      <c r="B4459" t="s">
        <v>7069</v>
      </c>
      <c r="C4459" t="s">
        <v>12</v>
      </c>
      <c r="D4459" t="s">
        <v>12</v>
      </c>
      <c r="E4459" s="9">
        <v>34626</v>
      </c>
      <c r="F4459">
        <f t="shared" ca="1" si="138"/>
        <v>31</v>
      </c>
      <c r="G4459" t="str">
        <f t="shared" ca="1" si="139"/>
        <v>Adult</v>
      </c>
    </row>
    <row r="4460" spans="1:7">
      <c r="A4460" t="s">
        <v>4476</v>
      </c>
      <c r="B4460" t="s">
        <v>7069</v>
      </c>
      <c r="C4460" t="s">
        <v>12</v>
      </c>
      <c r="D4460" t="s">
        <v>12</v>
      </c>
      <c r="E4460" s="9">
        <v>33201</v>
      </c>
      <c r="F4460">
        <f t="shared" ca="1" si="138"/>
        <v>35</v>
      </c>
      <c r="G4460" t="str">
        <f t="shared" ca="1" si="139"/>
        <v>Adult</v>
      </c>
    </row>
    <row r="4461" spans="1:7">
      <c r="A4461" t="s">
        <v>4477</v>
      </c>
      <c r="B4461" t="s">
        <v>7068</v>
      </c>
      <c r="C4461" t="s">
        <v>10</v>
      </c>
      <c r="D4461" t="s">
        <v>10</v>
      </c>
      <c r="E4461" s="9">
        <v>29328</v>
      </c>
      <c r="F4461">
        <f t="shared" ca="1" si="138"/>
        <v>46</v>
      </c>
      <c r="G4461" t="str">
        <f t="shared" ca="1" si="139"/>
        <v>Adult</v>
      </c>
    </row>
    <row r="4462" spans="1:7">
      <c r="A4462" t="s">
        <v>4478</v>
      </c>
      <c r="B4462" t="s">
        <v>7069</v>
      </c>
      <c r="C4462" t="s">
        <v>12</v>
      </c>
      <c r="D4462" t="s">
        <v>10</v>
      </c>
      <c r="E4462" s="9">
        <v>35220</v>
      </c>
      <c r="F4462">
        <f t="shared" ca="1" si="138"/>
        <v>30</v>
      </c>
      <c r="G4462" t="str">
        <f t="shared" ca="1" si="139"/>
        <v>Adult</v>
      </c>
    </row>
    <row r="4463" spans="1:7">
      <c r="A4463" t="s">
        <v>4479</v>
      </c>
      <c r="B4463" t="s">
        <v>7069</v>
      </c>
      <c r="C4463" t="s">
        <v>10</v>
      </c>
      <c r="D4463" t="s">
        <v>10</v>
      </c>
      <c r="E4463" s="9">
        <v>40253</v>
      </c>
      <c r="F4463">
        <f t="shared" ca="1" si="138"/>
        <v>16</v>
      </c>
      <c r="G4463" t="str">
        <f t="shared" ca="1" si="139"/>
        <v>Young</v>
      </c>
    </row>
    <row r="4464" spans="1:7">
      <c r="A4464" t="s">
        <v>4480</v>
      </c>
      <c r="B4464" t="s">
        <v>7068</v>
      </c>
      <c r="C4464" t="s">
        <v>10</v>
      </c>
      <c r="D4464" t="s">
        <v>10</v>
      </c>
      <c r="E4464" s="9">
        <v>32615</v>
      </c>
      <c r="F4464">
        <f t="shared" ca="1" si="138"/>
        <v>37</v>
      </c>
      <c r="G4464" t="str">
        <f t="shared" ca="1" si="139"/>
        <v>Adult</v>
      </c>
    </row>
    <row r="4465" spans="1:7">
      <c r="A4465" t="s">
        <v>4481</v>
      </c>
      <c r="B4465" t="s">
        <v>7069</v>
      </c>
      <c r="C4465" t="s">
        <v>10</v>
      </c>
      <c r="D4465" t="s">
        <v>10</v>
      </c>
      <c r="E4465" s="9">
        <v>35023</v>
      </c>
      <c r="F4465">
        <f t="shared" ca="1" si="138"/>
        <v>30</v>
      </c>
      <c r="G4465" t="str">
        <f t="shared" ca="1" si="139"/>
        <v>Adult</v>
      </c>
    </row>
    <row r="4466" spans="1:7">
      <c r="A4466" t="s">
        <v>4482</v>
      </c>
      <c r="B4466" t="s">
        <v>7069</v>
      </c>
      <c r="C4466" t="s">
        <v>10</v>
      </c>
      <c r="D4466" t="s">
        <v>10</v>
      </c>
      <c r="E4466" s="9">
        <v>33695</v>
      </c>
      <c r="F4466">
        <f t="shared" ca="1" si="138"/>
        <v>34</v>
      </c>
      <c r="G4466" t="str">
        <f t="shared" ca="1" si="139"/>
        <v>Adult</v>
      </c>
    </row>
    <row r="4467" spans="1:7">
      <c r="A4467" t="s">
        <v>4483</v>
      </c>
      <c r="B4467" t="s">
        <v>7069</v>
      </c>
      <c r="C4467" t="s">
        <v>10</v>
      </c>
      <c r="D4467" t="s">
        <v>10</v>
      </c>
      <c r="E4467" s="9">
        <v>37029</v>
      </c>
      <c r="F4467">
        <f t="shared" ca="1" si="138"/>
        <v>25</v>
      </c>
      <c r="G4467" t="str">
        <f t="shared" ca="1" si="139"/>
        <v>Adult</v>
      </c>
    </row>
    <row r="4468" spans="1:7">
      <c r="A4468" t="s">
        <v>4484</v>
      </c>
      <c r="B4468" t="s">
        <v>7069</v>
      </c>
      <c r="C4468" t="s">
        <v>10</v>
      </c>
      <c r="D4468" t="s">
        <v>10</v>
      </c>
      <c r="E4468" s="9">
        <v>37377</v>
      </c>
      <c r="F4468">
        <f t="shared" ca="1" si="138"/>
        <v>24</v>
      </c>
      <c r="G4468" t="str">
        <f t="shared" ca="1" si="139"/>
        <v>Adult</v>
      </c>
    </row>
    <row r="4469" spans="1:7">
      <c r="A4469" t="s">
        <v>4485</v>
      </c>
      <c r="B4469" t="s">
        <v>7068</v>
      </c>
      <c r="C4469" t="s">
        <v>12</v>
      </c>
      <c r="D4469" t="s">
        <v>10</v>
      </c>
      <c r="E4469" s="9">
        <v>36284</v>
      </c>
      <c r="F4469">
        <f t="shared" ca="1" si="138"/>
        <v>27</v>
      </c>
      <c r="G4469" t="str">
        <f t="shared" ca="1" si="139"/>
        <v>Adult</v>
      </c>
    </row>
    <row r="4470" spans="1:7">
      <c r="A4470" t="s">
        <v>4486</v>
      </c>
      <c r="B4470" t="s">
        <v>7068</v>
      </c>
      <c r="C4470" t="s">
        <v>10</v>
      </c>
      <c r="D4470" t="s">
        <v>10</v>
      </c>
      <c r="E4470" s="9">
        <v>37511</v>
      </c>
      <c r="F4470">
        <f t="shared" ca="1" si="138"/>
        <v>23</v>
      </c>
      <c r="G4470" t="str">
        <f t="shared" ca="1" si="139"/>
        <v>Adult</v>
      </c>
    </row>
    <row r="4471" spans="1:7">
      <c r="A4471" t="s">
        <v>4487</v>
      </c>
      <c r="B4471" t="s">
        <v>7069</v>
      </c>
      <c r="C4471" t="s">
        <v>10</v>
      </c>
      <c r="D4471" t="s">
        <v>10</v>
      </c>
      <c r="E4471" s="9">
        <v>31909</v>
      </c>
      <c r="F4471">
        <f t="shared" ca="1" si="138"/>
        <v>39</v>
      </c>
      <c r="G4471" t="str">
        <f t="shared" ca="1" si="139"/>
        <v>Adult</v>
      </c>
    </row>
    <row r="4472" spans="1:7">
      <c r="A4472" t="s">
        <v>4488</v>
      </c>
      <c r="B4472" t="s">
        <v>7069</v>
      </c>
      <c r="C4472" t="s">
        <v>10</v>
      </c>
      <c r="D4472" t="s">
        <v>10</v>
      </c>
      <c r="E4472" s="9">
        <v>29227</v>
      </c>
      <c r="F4472">
        <f t="shared" ca="1" si="138"/>
        <v>46</v>
      </c>
      <c r="G4472" t="str">
        <f t="shared" ca="1" si="139"/>
        <v>Adult</v>
      </c>
    </row>
    <row r="4473" spans="1:7">
      <c r="A4473" t="s">
        <v>4489</v>
      </c>
      <c r="B4473" t="s">
        <v>7069</v>
      </c>
      <c r="C4473" t="s">
        <v>12</v>
      </c>
      <c r="D4473" t="s">
        <v>10</v>
      </c>
      <c r="E4473" s="9">
        <v>31835</v>
      </c>
      <c r="F4473">
        <f t="shared" ca="1" si="138"/>
        <v>39</v>
      </c>
      <c r="G4473" t="str">
        <f t="shared" ca="1" si="139"/>
        <v>Adult</v>
      </c>
    </row>
    <row r="4474" spans="1:7">
      <c r="A4474" t="s">
        <v>4490</v>
      </c>
      <c r="B4474" t="s">
        <v>7069</v>
      </c>
      <c r="C4474" t="s">
        <v>12</v>
      </c>
      <c r="D4474" t="s">
        <v>12</v>
      </c>
      <c r="E4474" s="9">
        <v>29480</v>
      </c>
      <c r="F4474">
        <f t="shared" ca="1" si="138"/>
        <v>45</v>
      </c>
      <c r="G4474" t="str">
        <f t="shared" ca="1" si="139"/>
        <v>Adult</v>
      </c>
    </row>
    <row r="4475" spans="1:7">
      <c r="A4475" t="s">
        <v>4491</v>
      </c>
      <c r="B4475" t="s">
        <v>7068</v>
      </c>
      <c r="C4475" t="s">
        <v>12</v>
      </c>
      <c r="D4475" t="s">
        <v>10</v>
      </c>
      <c r="E4475" s="9">
        <v>36362</v>
      </c>
      <c r="F4475">
        <f t="shared" ca="1" si="138"/>
        <v>27</v>
      </c>
      <c r="G4475" t="str">
        <f t="shared" ca="1" si="139"/>
        <v>Adult</v>
      </c>
    </row>
    <row r="4476" spans="1:7">
      <c r="A4476" t="s">
        <v>4492</v>
      </c>
      <c r="B4476" t="s">
        <v>7069</v>
      </c>
      <c r="C4476" t="s">
        <v>10</v>
      </c>
      <c r="D4476" t="s">
        <v>10</v>
      </c>
      <c r="E4476" s="9">
        <v>38768</v>
      </c>
      <c r="F4476">
        <f t="shared" ca="1" si="138"/>
        <v>20</v>
      </c>
      <c r="G4476" t="str">
        <f t="shared" ca="1" si="139"/>
        <v>Young</v>
      </c>
    </row>
    <row r="4477" spans="1:7">
      <c r="A4477" t="s">
        <v>4493</v>
      </c>
      <c r="B4477" t="s">
        <v>7068</v>
      </c>
      <c r="C4477" t="s">
        <v>10</v>
      </c>
      <c r="D4477" t="s">
        <v>10</v>
      </c>
      <c r="E4477" s="9">
        <v>29772</v>
      </c>
      <c r="F4477">
        <f t="shared" ca="1" si="138"/>
        <v>45</v>
      </c>
      <c r="G4477" t="str">
        <f t="shared" ca="1" si="139"/>
        <v>Adult</v>
      </c>
    </row>
    <row r="4478" spans="1:7">
      <c r="A4478" t="s">
        <v>4494</v>
      </c>
      <c r="B4478" t="s">
        <v>7068</v>
      </c>
      <c r="C4478" t="s">
        <v>10</v>
      </c>
      <c r="D4478" t="s">
        <v>10</v>
      </c>
      <c r="E4478" s="9">
        <v>35318</v>
      </c>
      <c r="F4478">
        <f t="shared" ca="1" si="138"/>
        <v>29</v>
      </c>
      <c r="G4478" t="str">
        <f t="shared" ca="1" si="139"/>
        <v>Adult</v>
      </c>
    </row>
    <row r="4479" spans="1:7">
      <c r="A4479" t="s">
        <v>4495</v>
      </c>
      <c r="B4479" t="s">
        <v>7069</v>
      </c>
      <c r="C4479" t="s">
        <v>12</v>
      </c>
      <c r="D4479" t="s">
        <v>12</v>
      </c>
      <c r="E4479" s="9">
        <v>30006</v>
      </c>
      <c r="F4479">
        <f t="shared" ca="1" si="138"/>
        <v>44</v>
      </c>
      <c r="G4479" t="str">
        <f t="shared" ca="1" si="139"/>
        <v>Adult</v>
      </c>
    </row>
    <row r="4480" spans="1:7">
      <c r="A4480" t="s">
        <v>4496</v>
      </c>
      <c r="B4480" t="s">
        <v>7068</v>
      </c>
      <c r="C4480" t="s">
        <v>10</v>
      </c>
      <c r="D4480" t="s">
        <v>10</v>
      </c>
      <c r="E4480" s="9">
        <v>39282</v>
      </c>
      <c r="F4480">
        <f t="shared" ca="1" si="138"/>
        <v>19</v>
      </c>
      <c r="G4480" t="str">
        <f t="shared" ca="1" si="139"/>
        <v>Young</v>
      </c>
    </row>
    <row r="4481" spans="1:7">
      <c r="A4481" t="s">
        <v>4497</v>
      </c>
      <c r="B4481" t="s">
        <v>7068</v>
      </c>
      <c r="C4481" t="s">
        <v>10</v>
      </c>
      <c r="D4481" t="s">
        <v>10</v>
      </c>
      <c r="E4481" s="9">
        <v>35381</v>
      </c>
      <c r="F4481">
        <f t="shared" ca="1" si="138"/>
        <v>29</v>
      </c>
      <c r="G4481" t="str">
        <f t="shared" ca="1" si="139"/>
        <v>Adult</v>
      </c>
    </row>
    <row r="4482" spans="1:7">
      <c r="A4482" t="s">
        <v>4498</v>
      </c>
      <c r="B4482" t="s">
        <v>7068</v>
      </c>
      <c r="C4482" t="s">
        <v>12</v>
      </c>
      <c r="D4482" t="s">
        <v>10</v>
      </c>
      <c r="E4482" s="9">
        <v>35656</v>
      </c>
      <c r="F4482">
        <f t="shared" ca="1" si="138"/>
        <v>28</v>
      </c>
      <c r="G4482" t="str">
        <f t="shared" ca="1" si="139"/>
        <v>Adult</v>
      </c>
    </row>
    <row r="4483" spans="1:7">
      <c r="A4483" t="s">
        <v>4499</v>
      </c>
      <c r="B4483" t="s">
        <v>7069</v>
      </c>
      <c r="C4483" t="s">
        <v>12</v>
      </c>
      <c r="D4483" t="s">
        <v>10</v>
      </c>
      <c r="E4483" s="9">
        <v>39831</v>
      </c>
      <c r="F4483">
        <f t="shared" ref="F4483:F4546" ca="1" si="140">DATEDIF(E4483,TODAY(),"Y")</f>
        <v>17</v>
      </c>
      <c r="G4483" t="str">
        <f t="shared" ref="G4483:G4546" ca="1" si="141">IF(F4483&lt;=20,"Young","Adult")</f>
        <v>Young</v>
      </c>
    </row>
    <row r="4484" spans="1:7">
      <c r="A4484" t="s">
        <v>4500</v>
      </c>
      <c r="B4484" t="s">
        <v>7068</v>
      </c>
      <c r="C4484" t="s">
        <v>10</v>
      </c>
      <c r="D4484" t="s">
        <v>10</v>
      </c>
      <c r="E4484" s="9">
        <v>41009</v>
      </c>
      <c r="F4484">
        <f t="shared" ca="1" si="140"/>
        <v>14</v>
      </c>
      <c r="G4484" t="str">
        <f t="shared" ca="1" si="141"/>
        <v>Young</v>
      </c>
    </row>
    <row r="4485" spans="1:7">
      <c r="A4485" t="s">
        <v>4501</v>
      </c>
      <c r="B4485" t="s">
        <v>7069</v>
      </c>
      <c r="C4485" t="s">
        <v>12</v>
      </c>
      <c r="D4485" t="s">
        <v>10</v>
      </c>
      <c r="E4485" s="9">
        <v>31490</v>
      </c>
      <c r="F4485">
        <f t="shared" ca="1" si="140"/>
        <v>40</v>
      </c>
      <c r="G4485" t="str">
        <f t="shared" ca="1" si="141"/>
        <v>Adult</v>
      </c>
    </row>
    <row r="4486" spans="1:7">
      <c r="A4486" t="s">
        <v>4502</v>
      </c>
      <c r="B4486" t="s">
        <v>7069</v>
      </c>
      <c r="C4486" t="s">
        <v>10</v>
      </c>
      <c r="D4486" t="s">
        <v>10</v>
      </c>
      <c r="E4486" s="9">
        <v>38240</v>
      </c>
      <c r="F4486">
        <f t="shared" ca="1" si="140"/>
        <v>21</v>
      </c>
      <c r="G4486" t="str">
        <f t="shared" ca="1" si="141"/>
        <v>Adult</v>
      </c>
    </row>
    <row r="4487" spans="1:7">
      <c r="A4487" t="s">
        <v>4503</v>
      </c>
      <c r="B4487" t="s">
        <v>7069</v>
      </c>
      <c r="C4487" t="s">
        <v>12</v>
      </c>
      <c r="D4487" t="s">
        <v>10</v>
      </c>
      <c r="E4487" s="9">
        <v>39488</v>
      </c>
      <c r="F4487">
        <f t="shared" ca="1" si="140"/>
        <v>18</v>
      </c>
      <c r="G4487" t="str">
        <f t="shared" ca="1" si="141"/>
        <v>Young</v>
      </c>
    </row>
    <row r="4488" spans="1:7">
      <c r="A4488" t="s">
        <v>4504</v>
      </c>
      <c r="B4488" t="s">
        <v>7068</v>
      </c>
      <c r="C4488" t="s">
        <v>10</v>
      </c>
      <c r="D4488" t="s">
        <v>10</v>
      </c>
      <c r="E4488" s="9">
        <v>35611</v>
      </c>
      <c r="F4488">
        <f t="shared" ca="1" si="140"/>
        <v>29</v>
      </c>
      <c r="G4488" t="str">
        <f t="shared" ca="1" si="141"/>
        <v>Adult</v>
      </c>
    </row>
    <row r="4489" spans="1:7">
      <c r="A4489" t="s">
        <v>4505</v>
      </c>
      <c r="B4489" t="s">
        <v>7069</v>
      </c>
      <c r="C4489" t="s">
        <v>12</v>
      </c>
      <c r="D4489" t="s">
        <v>12</v>
      </c>
      <c r="E4489" s="9">
        <v>39771</v>
      </c>
      <c r="F4489">
        <f t="shared" ca="1" si="140"/>
        <v>17</v>
      </c>
      <c r="G4489" t="str">
        <f t="shared" ca="1" si="141"/>
        <v>Young</v>
      </c>
    </row>
    <row r="4490" spans="1:7">
      <c r="A4490" t="s">
        <v>4506</v>
      </c>
      <c r="B4490" t="s">
        <v>7068</v>
      </c>
      <c r="C4490" t="s">
        <v>12</v>
      </c>
      <c r="D4490" t="s">
        <v>10</v>
      </c>
      <c r="E4490" s="9">
        <v>38996</v>
      </c>
      <c r="F4490">
        <f t="shared" ca="1" si="140"/>
        <v>19</v>
      </c>
      <c r="G4490" t="str">
        <f t="shared" ca="1" si="141"/>
        <v>Young</v>
      </c>
    </row>
    <row r="4491" spans="1:7">
      <c r="A4491" t="s">
        <v>4507</v>
      </c>
      <c r="B4491" t="s">
        <v>7068</v>
      </c>
      <c r="C4491" t="s">
        <v>12</v>
      </c>
      <c r="D4491" t="s">
        <v>12</v>
      </c>
      <c r="E4491" s="9">
        <v>40490</v>
      </c>
      <c r="F4491">
        <f t="shared" ca="1" si="140"/>
        <v>15</v>
      </c>
      <c r="G4491" t="str">
        <f t="shared" ca="1" si="141"/>
        <v>Young</v>
      </c>
    </row>
    <row r="4492" spans="1:7">
      <c r="A4492" t="s">
        <v>4508</v>
      </c>
      <c r="B4492" t="s">
        <v>7068</v>
      </c>
      <c r="C4492" t="s">
        <v>12</v>
      </c>
      <c r="D4492" t="s">
        <v>10</v>
      </c>
      <c r="E4492" s="9">
        <v>39310</v>
      </c>
      <c r="F4492">
        <f t="shared" ca="1" si="140"/>
        <v>18</v>
      </c>
      <c r="G4492" t="str">
        <f t="shared" ca="1" si="141"/>
        <v>Young</v>
      </c>
    </row>
    <row r="4493" spans="1:7">
      <c r="A4493" t="s">
        <v>4509</v>
      </c>
      <c r="B4493" t="s">
        <v>7069</v>
      </c>
      <c r="C4493" t="s">
        <v>10</v>
      </c>
      <c r="D4493" t="s">
        <v>10</v>
      </c>
      <c r="E4493" s="9">
        <v>34795</v>
      </c>
      <c r="F4493">
        <f t="shared" ca="1" si="140"/>
        <v>31</v>
      </c>
      <c r="G4493" t="str">
        <f t="shared" ca="1" si="141"/>
        <v>Adult</v>
      </c>
    </row>
    <row r="4494" spans="1:7">
      <c r="A4494" t="s">
        <v>4510</v>
      </c>
      <c r="B4494" t="s">
        <v>7069</v>
      </c>
      <c r="C4494" t="s">
        <v>12</v>
      </c>
      <c r="D4494" t="s">
        <v>12</v>
      </c>
      <c r="E4494" s="9">
        <v>29686</v>
      </c>
      <c r="F4494">
        <f t="shared" ca="1" si="140"/>
        <v>45</v>
      </c>
      <c r="G4494" t="str">
        <f t="shared" ca="1" si="141"/>
        <v>Adult</v>
      </c>
    </row>
    <row r="4495" spans="1:7">
      <c r="A4495" t="s">
        <v>4511</v>
      </c>
      <c r="B4495" t="s">
        <v>7068</v>
      </c>
      <c r="C4495" t="s">
        <v>10</v>
      </c>
      <c r="D4495" t="s">
        <v>12</v>
      </c>
      <c r="E4495" s="9">
        <v>40257</v>
      </c>
      <c r="F4495">
        <f t="shared" ca="1" si="140"/>
        <v>16</v>
      </c>
      <c r="G4495" t="str">
        <f t="shared" ca="1" si="141"/>
        <v>Young</v>
      </c>
    </row>
    <row r="4496" spans="1:7">
      <c r="A4496" t="s">
        <v>4512</v>
      </c>
      <c r="B4496" t="s">
        <v>7069</v>
      </c>
      <c r="C4496" t="s">
        <v>10</v>
      </c>
      <c r="D4496" t="s">
        <v>10</v>
      </c>
      <c r="E4496" s="9">
        <v>40663</v>
      </c>
      <c r="F4496">
        <f t="shared" ca="1" si="140"/>
        <v>15</v>
      </c>
      <c r="G4496" t="str">
        <f t="shared" ca="1" si="141"/>
        <v>Young</v>
      </c>
    </row>
    <row r="4497" spans="1:7">
      <c r="A4497" t="s">
        <v>4513</v>
      </c>
      <c r="B4497" t="s">
        <v>7068</v>
      </c>
      <c r="C4497" t="s">
        <v>10</v>
      </c>
      <c r="D4497" t="s">
        <v>10</v>
      </c>
      <c r="E4497" s="9">
        <v>33375</v>
      </c>
      <c r="F4497">
        <f t="shared" ca="1" si="140"/>
        <v>35</v>
      </c>
      <c r="G4497" t="str">
        <f t="shared" ca="1" si="141"/>
        <v>Adult</v>
      </c>
    </row>
    <row r="4498" spans="1:7">
      <c r="A4498" t="s">
        <v>4514</v>
      </c>
      <c r="B4498" t="s">
        <v>7068</v>
      </c>
      <c r="C4498" t="s">
        <v>12</v>
      </c>
      <c r="D4498" t="s">
        <v>12</v>
      </c>
      <c r="E4498" s="9">
        <v>36121</v>
      </c>
      <c r="F4498">
        <f t="shared" ca="1" si="140"/>
        <v>27</v>
      </c>
      <c r="G4498" t="str">
        <f t="shared" ca="1" si="141"/>
        <v>Adult</v>
      </c>
    </row>
    <row r="4499" spans="1:7">
      <c r="A4499" t="s">
        <v>4515</v>
      </c>
      <c r="B4499" t="s">
        <v>7069</v>
      </c>
      <c r="C4499" t="s">
        <v>12</v>
      </c>
      <c r="D4499" t="s">
        <v>10</v>
      </c>
      <c r="E4499" s="9">
        <v>41159</v>
      </c>
      <c r="F4499">
        <f t="shared" ca="1" si="140"/>
        <v>13</v>
      </c>
      <c r="G4499" t="str">
        <f t="shared" ca="1" si="141"/>
        <v>Young</v>
      </c>
    </row>
    <row r="4500" spans="1:7">
      <c r="A4500" t="s">
        <v>4516</v>
      </c>
      <c r="B4500" t="s">
        <v>7068</v>
      </c>
      <c r="C4500" t="s">
        <v>12</v>
      </c>
      <c r="D4500" t="s">
        <v>12</v>
      </c>
      <c r="E4500" s="9">
        <v>34160</v>
      </c>
      <c r="F4500">
        <f t="shared" ca="1" si="140"/>
        <v>33</v>
      </c>
      <c r="G4500" t="str">
        <f t="shared" ca="1" si="141"/>
        <v>Adult</v>
      </c>
    </row>
    <row r="4501" spans="1:7">
      <c r="A4501" t="s">
        <v>4517</v>
      </c>
      <c r="B4501" t="s">
        <v>7068</v>
      </c>
      <c r="C4501" t="s">
        <v>10</v>
      </c>
      <c r="D4501" t="s">
        <v>12</v>
      </c>
      <c r="E4501" s="9">
        <v>33554</v>
      </c>
      <c r="F4501">
        <f t="shared" ca="1" si="140"/>
        <v>34</v>
      </c>
      <c r="G4501" t="str">
        <f t="shared" ca="1" si="141"/>
        <v>Adult</v>
      </c>
    </row>
    <row r="4502" spans="1:7">
      <c r="A4502" t="s">
        <v>4518</v>
      </c>
      <c r="B4502" t="s">
        <v>7069</v>
      </c>
      <c r="C4502" t="s">
        <v>12</v>
      </c>
      <c r="D4502" t="s">
        <v>12</v>
      </c>
      <c r="E4502" s="9">
        <v>41234</v>
      </c>
      <c r="F4502">
        <f t="shared" ca="1" si="140"/>
        <v>13</v>
      </c>
      <c r="G4502" t="str">
        <f t="shared" ca="1" si="141"/>
        <v>Young</v>
      </c>
    </row>
    <row r="4503" spans="1:7">
      <c r="A4503" t="s">
        <v>4519</v>
      </c>
      <c r="B4503" t="s">
        <v>7068</v>
      </c>
      <c r="C4503" t="s">
        <v>10</v>
      </c>
      <c r="D4503" t="s">
        <v>10</v>
      </c>
      <c r="E4503" s="9">
        <v>33824</v>
      </c>
      <c r="F4503">
        <f t="shared" ca="1" si="140"/>
        <v>33</v>
      </c>
      <c r="G4503" t="str">
        <f t="shared" ca="1" si="141"/>
        <v>Adult</v>
      </c>
    </row>
    <row r="4504" spans="1:7">
      <c r="A4504" t="s">
        <v>4520</v>
      </c>
      <c r="B4504" t="s">
        <v>7069</v>
      </c>
      <c r="C4504" t="s">
        <v>10</v>
      </c>
      <c r="D4504" t="s">
        <v>10</v>
      </c>
      <c r="E4504" s="9">
        <v>40788</v>
      </c>
      <c r="F4504">
        <f t="shared" ca="1" si="140"/>
        <v>14</v>
      </c>
      <c r="G4504" t="str">
        <f t="shared" ca="1" si="141"/>
        <v>Young</v>
      </c>
    </row>
    <row r="4505" spans="1:7">
      <c r="A4505" t="s">
        <v>4521</v>
      </c>
      <c r="B4505" t="s">
        <v>7068</v>
      </c>
      <c r="C4505" t="s">
        <v>10</v>
      </c>
      <c r="D4505" t="s">
        <v>10</v>
      </c>
      <c r="E4505" s="9">
        <v>37304</v>
      </c>
      <c r="F4505">
        <f t="shared" ca="1" si="140"/>
        <v>24</v>
      </c>
      <c r="G4505" t="str">
        <f t="shared" ca="1" si="141"/>
        <v>Adult</v>
      </c>
    </row>
    <row r="4506" spans="1:7">
      <c r="A4506" t="s">
        <v>4522</v>
      </c>
      <c r="B4506" t="s">
        <v>7069</v>
      </c>
      <c r="C4506" t="s">
        <v>10</v>
      </c>
      <c r="D4506" t="s">
        <v>10</v>
      </c>
      <c r="E4506" s="9">
        <v>36510</v>
      </c>
      <c r="F4506">
        <f t="shared" ca="1" si="140"/>
        <v>26</v>
      </c>
      <c r="G4506" t="str">
        <f t="shared" ca="1" si="141"/>
        <v>Adult</v>
      </c>
    </row>
    <row r="4507" spans="1:7">
      <c r="A4507" t="s">
        <v>4523</v>
      </c>
      <c r="B4507" t="s">
        <v>7068</v>
      </c>
      <c r="C4507" t="s">
        <v>12</v>
      </c>
      <c r="D4507" t="s">
        <v>10</v>
      </c>
      <c r="E4507" s="9">
        <v>37476</v>
      </c>
      <c r="F4507">
        <f t="shared" ca="1" si="140"/>
        <v>23</v>
      </c>
      <c r="G4507" t="str">
        <f t="shared" ca="1" si="141"/>
        <v>Adult</v>
      </c>
    </row>
    <row r="4508" spans="1:7">
      <c r="A4508" t="s">
        <v>4524</v>
      </c>
      <c r="B4508" t="s">
        <v>7069</v>
      </c>
      <c r="C4508" t="s">
        <v>12</v>
      </c>
      <c r="D4508" t="s">
        <v>10</v>
      </c>
      <c r="E4508" s="9">
        <v>38404</v>
      </c>
      <c r="F4508">
        <f t="shared" ca="1" si="140"/>
        <v>21</v>
      </c>
      <c r="G4508" t="str">
        <f t="shared" ca="1" si="141"/>
        <v>Adult</v>
      </c>
    </row>
    <row r="4509" spans="1:7">
      <c r="A4509" t="s">
        <v>4525</v>
      </c>
      <c r="B4509" t="s">
        <v>7068</v>
      </c>
      <c r="C4509" t="s">
        <v>10</v>
      </c>
      <c r="D4509" t="s">
        <v>10</v>
      </c>
      <c r="E4509" s="9">
        <v>38318</v>
      </c>
      <c r="F4509">
        <f t="shared" ca="1" si="140"/>
        <v>21</v>
      </c>
      <c r="G4509" t="str">
        <f t="shared" ca="1" si="141"/>
        <v>Adult</v>
      </c>
    </row>
    <row r="4510" spans="1:7">
      <c r="A4510" t="s">
        <v>4526</v>
      </c>
      <c r="B4510" t="s">
        <v>7068</v>
      </c>
      <c r="C4510" t="s">
        <v>12</v>
      </c>
      <c r="D4510" t="s">
        <v>12</v>
      </c>
      <c r="E4510" s="9">
        <v>32926</v>
      </c>
      <c r="F4510">
        <f t="shared" ca="1" si="140"/>
        <v>36</v>
      </c>
      <c r="G4510" t="str">
        <f t="shared" ca="1" si="141"/>
        <v>Adult</v>
      </c>
    </row>
    <row r="4511" spans="1:7">
      <c r="A4511" t="s">
        <v>4527</v>
      </c>
      <c r="B4511" t="s">
        <v>7068</v>
      </c>
      <c r="C4511" t="s">
        <v>10</v>
      </c>
      <c r="D4511" t="s">
        <v>10</v>
      </c>
      <c r="E4511" s="9">
        <v>34192</v>
      </c>
      <c r="F4511">
        <f t="shared" ca="1" si="140"/>
        <v>32</v>
      </c>
      <c r="G4511" t="str">
        <f t="shared" ca="1" si="141"/>
        <v>Adult</v>
      </c>
    </row>
    <row r="4512" spans="1:7">
      <c r="A4512" t="s">
        <v>4528</v>
      </c>
      <c r="B4512" t="s">
        <v>7068</v>
      </c>
      <c r="C4512" t="s">
        <v>10</v>
      </c>
      <c r="D4512" t="s">
        <v>10</v>
      </c>
      <c r="E4512" s="9">
        <v>31772</v>
      </c>
      <c r="F4512">
        <f t="shared" ca="1" si="140"/>
        <v>39</v>
      </c>
      <c r="G4512" t="str">
        <f t="shared" ca="1" si="141"/>
        <v>Adult</v>
      </c>
    </row>
    <row r="4513" spans="1:7">
      <c r="A4513" t="s">
        <v>4529</v>
      </c>
      <c r="B4513" t="s">
        <v>7069</v>
      </c>
      <c r="C4513" t="s">
        <v>10</v>
      </c>
      <c r="D4513" t="s">
        <v>12</v>
      </c>
      <c r="E4513" s="9">
        <v>29846</v>
      </c>
      <c r="F4513">
        <f t="shared" ca="1" si="140"/>
        <v>44</v>
      </c>
      <c r="G4513" t="str">
        <f t="shared" ca="1" si="141"/>
        <v>Adult</v>
      </c>
    </row>
    <row r="4514" spans="1:7">
      <c r="A4514" t="s">
        <v>4530</v>
      </c>
      <c r="B4514" t="s">
        <v>7068</v>
      </c>
      <c r="C4514" t="s">
        <v>10</v>
      </c>
      <c r="D4514" t="s">
        <v>10</v>
      </c>
      <c r="E4514" s="9">
        <v>36529</v>
      </c>
      <c r="F4514">
        <f t="shared" ca="1" si="140"/>
        <v>26</v>
      </c>
      <c r="G4514" t="str">
        <f t="shared" ca="1" si="141"/>
        <v>Adult</v>
      </c>
    </row>
    <row r="4515" spans="1:7">
      <c r="A4515" t="s">
        <v>4531</v>
      </c>
      <c r="B4515" t="s">
        <v>7068</v>
      </c>
      <c r="C4515" t="s">
        <v>12</v>
      </c>
      <c r="D4515" t="s">
        <v>12</v>
      </c>
      <c r="E4515" s="9">
        <v>30694</v>
      </c>
      <c r="F4515">
        <f t="shared" ca="1" si="140"/>
        <v>42</v>
      </c>
      <c r="G4515" t="str">
        <f t="shared" ca="1" si="141"/>
        <v>Adult</v>
      </c>
    </row>
    <row r="4516" spans="1:7">
      <c r="A4516" t="s">
        <v>4532</v>
      </c>
      <c r="B4516" t="s">
        <v>7068</v>
      </c>
      <c r="C4516" t="s">
        <v>10</v>
      </c>
      <c r="D4516" t="s">
        <v>10</v>
      </c>
      <c r="E4516" s="9">
        <v>39213</v>
      </c>
      <c r="F4516">
        <f t="shared" ca="1" si="140"/>
        <v>19</v>
      </c>
      <c r="G4516" t="str">
        <f t="shared" ca="1" si="141"/>
        <v>Young</v>
      </c>
    </row>
    <row r="4517" spans="1:7">
      <c r="A4517" t="s">
        <v>4533</v>
      </c>
      <c r="B4517" t="s">
        <v>7068</v>
      </c>
      <c r="C4517" t="s">
        <v>10</v>
      </c>
      <c r="D4517" t="s">
        <v>10</v>
      </c>
      <c r="E4517" s="9">
        <v>34447</v>
      </c>
      <c r="F4517">
        <f t="shared" ca="1" si="140"/>
        <v>32</v>
      </c>
      <c r="G4517" t="str">
        <f t="shared" ca="1" si="141"/>
        <v>Adult</v>
      </c>
    </row>
    <row r="4518" spans="1:7">
      <c r="A4518" t="s">
        <v>4534</v>
      </c>
      <c r="B4518" t="s">
        <v>7069</v>
      </c>
      <c r="C4518" t="s">
        <v>12</v>
      </c>
      <c r="D4518" t="s">
        <v>12</v>
      </c>
      <c r="E4518" s="9">
        <v>38914</v>
      </c>
      <c r="F4518">
        <f t="shared" ca="1" si="140"/>
        <v>20</v>
      </c>
      <c r="G4518" t="str">
        <f t="shared" ca="1" si="141"/>
        <v>Young</v>
      </c>
    </row>
    <row r="4519" spans="1:7">
      <c r="A4519" t="s">
        <v>4535</v>
      </c>
      <c r="B4519" t="s">
        <v>7068</v>
      </c>
      <c r="C4519" t="s">
        <v>12</v>
      </c>
      <c r="D4519" t="s">
        <v>10</v>
      </c>
      <c r="E4519" s="9">
        <v>34672</v>
      </c>
      <c r="F4519">
        <f t="shared" ca="1" si="140"/>
        <v>31</v>
      </c>
      <c r="G4519" t="str">
        <f t="shared" ca="1" si="141"/>
        <v>Adult</v>
      </c>
    </row>
    <row r="4520" spans="1:7">
      <c r="A4520" t="s">
        <v>4536</v>
      </c>
      <c r="B4520" t="s">
        <v>7069</v>
      </c>
      <c r="C4520" t="s">
        <v>10</v>
      </c>
      <c r="D4520" t="s">
        <v>10</v>
      </c>
      <c r="E4520" s="9">
        <v>33510</v>
      </c>
      <c r="F4520">
        <f t="shared" ca="1" si="140"/>
        <v>34</v>
      </c>
      <c r="G4520" t="str">
        <f t="shared" ca="1" si="141"/>
        <v>Adult</v>
      </c>
    </row>
    <row r="4521" spans="1:7">
      <c r="A4521" t="s">
        <v>4537</v>
      </c>
      <c r="B4521" t="s">
        <v>7068</v>
      </c>
      <c r="C4521" t="s">
        <v>12</v>
      </c>
      <c r="D4521" t="s">
        <v>10</v>
      </c>
      <c r="E4521" s="9">
        <v>30182</v>
      </c>
      <c r="F4521">
        <f t="shared" ca="1" si="140"/>
        <v>43</v>
      </c>
      <c r="G4521" t="str">
        <f t="shared" ca="1" si="141"/>
        <v>Adult</v>
      </c>
    </row>
    <row r="4522" spans="1:7">
      <c r="A4522" t="s">
        <v>4538</v>
      </c>
      <c r="B4522" t="s">
        <v>7069</v>
      </c>
      <c r="C4522" t="s">
        <v>12</v>
      </c>
      <c r="D4522" t="s">
        <v>12</v>
      </c>
      <c r="E4522" s="9">
        <v>39095</v>
      </c>
      <c r="F4522">
        <f t="shared" ca="1" si="140"/>
        <v>19</v>
      </c>
      <c r="G4522" t="str">
        <f t="shared" ca="1" si="141"/>
        <v>Young</v>
      </c>
    </row>
    <row r="4523" spans="1:7">
      <c r="A4523" t="s">
        <v>4539</v>
      </c>
      <c r="B4523" t="s">
        <v>7068</v>
      </c>
      <c r="C4523" t="s">
        <v>12</v>
      </c>
      <c r="D4523" t="s">
        <v>10</v>
      </c>
      <c r="E4523" s="9">
        <v>35913</v>
      </c>
      <c r="F4523">
        <f t="shared" ca="1" si="140"/>
        <v>28</v>
      </c>
      <c r="G4523" t="str">
        <f t="shared" ca="1" si="141"/>
        <v>Adult</v>
      </c>
    </row>
    <row r="4524" spans="1:7">
      <c r="A4524" t="s">
        <v>4540</v>
      </c>
      <c r="B4524" t="s">
        <v>7069</v>
      </c>
      <c r="C4524" t="s">
        <v>12</v>
      </c>
      <c r="D4524" t="s">
        <v>10</v>
      </c>
      <c r="E4524" s="9">
        <v>34520</v>
      </c>
      <c r="F4524">
        <f t="shared" ca="1" si="140"/>
        <v>32</v>
      </c>
      <c r="G4524" t="str">
        <f t="shared" ca="1" si="141"/>
        <v>Adult</v>
      </c>
    </row>
    <row r="4525" spans="1:7">
      <c r="A4525" t="s">
        <v>4541</v>
      </c>
      <c r="B4525" t="s">
        <v>7069</v>
      </c>
      <c r="C4525" t="s">
        <v>12</v>
      </c>
      <c r="D4525" t="s">
        <v>10</v>
      </c>
      <c r="E4525" s="9">
        <v>32966</v>
      </c>
      <c r="F4525">
        <f t="shared" ca="1" si="140"/>
        <v>36</v>
      </c>
      <c r="G4525" t="str">
        <f t="shared" ca="1" si="141"/>
        <v>Adult</v>
      </c>
    </row>
    <row r="4526" spans="1:7">
      <c r="A4526" t="s">
        <v>4542</v>
      </c>
      <c r="B4526" t="s">
        <v>7069</v>
      </c>
      <c r="C4526" t="s">
        <v>12</v>
      </c>
      <c r="D4526" t="s">
        <v>10</v>
      </c>
      <c r="E4526" s="9">
        <v>40744</v>
      </c>
      <c r="F4526">
        <f t="shared" ca="1" si="140"/>
        <v>15</v>
      </c>
      <c r="G4526" t="str">
        <f t="shared" ca="1" si="141"/>
        <v>Young</v>
      </c>
    </row>
    <row r="4527" spans="1:7">
      <c r="A4527" t="s">
        <v>4543</v>
      </c>
      <c r="B4527" t="s">
        <v>7069</v>
      </c>
      <c r="C4527" t="s">
        <v>10</v>
      </c>
      <c r="D4527" t="s">
        <v>10</v>
      </c>
      <c r="E4527" s="9">
        <v>29440</v>
      </c>
      <c r="F4527">
        <f t="shared" ca="1" si="140"/>
        <v>45</v>
      </c>
      <c r="G4527" t="str">
        <f t="shared" ca="1" si="141"/>
        <v>Adult</v>
      </c>
    </row>
    <row r="4528" spans="1:7">
      <c r="A4528" t="s">
        <v>4544</v>
      </c>
      <c r="B4528" t="s">
        <v>7069</v>
      </c>
      <c r="C4528" t="s">
        <v>10</v>
      </c>
      <c r="D4528" t="s">
        <v>10</v>
      </c>
      <c r="E4528" s="9">
        <v>38889</v>
      </c>
      <c r="F4528">
        <f t="shared" ca="1" si="140"/>
        <v>20</v>
      </c>
      <c r="G4528" t="str">
        <f t="shared" ca="1" si="141"/>
        <v>Young</v>
      </c>
    </row>
    <row r="4529" spans="1:7">
      <c r="A4529" t="s">
        <v>4545</v>
      </c>
      <c r="B4529" t="s">
        <v>7068</v>
      </c>
      <c r="C4529" t="s">
        <v>10</v>
      </c>
      <c r="D4529" t="s">
        <v>10</v>
      </c>
      <c r="E4529" s="9">
        <v>30240</v>
      </c>
      <c r="F4529">
        <f t="shared" ca="1" si="140"/>
        <v>43</v>
      </c>
      <c r="G4529" t="str">
        <f t="shared" ca="1" si="141"/>
        <v>Adult</v>
      </c>
    </row>
    <row r="4530" spans="1:7">
      <c r="A4530" t="s">
        <v>4546</v>
      </c>
      <c r="B4530" t="s">
        <v>7068</v>
      </c>
      <c r="C4530" t="s">
        <v>10</v>
      </c>
      <c r="D4530" t="s">
        <v>10</v>
      </c>
      <c r="E4530" s="9">
        <v>40009</v>
      </c>
      <c r="F4530">
        <f t="shared" ca="1" si="140"/>
        <v>17</v>
      </c>
      <c r="G4530" t="str">
        <f t="shared" ca="1" si="141"/>
        <v>Young</v>
      </c>
    </row>
    <row r="4531" spans="1:7">
      <c r="A4531" t="s">
        <v>4547</v>
      </c>
      <c r="B4531" t="s">
        <v>7069</v>
      </c>
      <c r="C4531" t="s">
        <v>10</v>
      </c>
      <c r="D4531" t="s">
        <v>10</v>
      </c>
      <c r="E4531" s="9">
        <v>33948</v>
      </c>
      <c r="F4531">
        <f t="shared" ca="1" si="140"/>
        <v>33</v>
      </c>
      <c r="G4531" t="str">
        <f t="shared" ca="1" si="141"/>
        <v>Adult</v>
      </c>
    </row>
    <row r="4532" spans="1:7">
      <c r="A4532" t="s">
        <v>4548</v>
      </c>
      <c r="B4532" t="s">
        <v>7068</v>
      </c>
      <c r="C4532" t="s">
        <v>12</v>
      </c>
      <c r="D4532" t="s">
        <v>10</v>
      </c>
      <c r="E4532" s="9">
        <v>35917</v>
      </c>
      <c r="F4532">
        <f t="shared" ca="1" si="140"/>
        <v>28</v>
      </c>
      <c r="G4532" t="str">
        <f t="shared" ca="1" si="141"/>
        <v>Adult</v>
      </c>
    </row>
    <row r="4533" spans="1:7">
      <c r="A4533" t="s">
        <v>4549</v>
      </c>
      <c r="B4533" t="s">
        <v>7069</v>
      </c>
      <c r="C4533" t="s">
        <v>12</v>
      </c>
      <c r="D4533" t="s">
        <v>12</v>
      </c>
      <c r="E4533" s="9">
        <v>38111</v>
      </c>
      <c r="F4533">
        <f t="shared" ca="1" si="140"/>
        <v>22</v>
      </c>
      <c r="G4533" t="str">
        <f t="shared" ca="1" si="141"/>
        <v>Adult</v>
      </c>
    </row>
    <row r="4534" spans="1:7">
      <c r="A4534" t="s">
        <v>4550</v>
      </c>
      <c r="B4534" t="s">
        <v>7068</v>
      </c>
      <c r="C4534" t="s">
        <v>10</v>
      </c>
      <c r="D4534" t="s">
        <v>10</v>
      </c>
      <c r="E4534" s="9">
        <v>36337</v>
      </c>
      <c r="F4534">
        <f t="shared" ca="1" si="140"/>
        <v>27</v>
      </c>
      <c r="G4534" t="str">
        <f t="shared" ca="1" si="141"/>
        <v>Adult</v>
      </c>
    </row>
    <row r="4535" spans="1:7">
      <c r="A4535" t="s">
        <v>4551</v>
      </c>
      <c r="B4535" t="s">
        <v>7068</v>
      </c>
      <c r="C4535" t="s">
        <v>12</v>
      </c>
      <c r="D4535" t="s">
        <v>10</v>
      </c>
      <c r="E4535" s="9">
        <v>41224</v>
      </c>
      <c r="F4535">
        <f t="shared" ca="1" si="140"/>
        <v>13</v>
      </c>
      <c r="G4535" t="str">
        <f t="shared" ca="1" si="141"/>
        <v>Young</v>
      </c>
    </row>
    <row r="4536" spans="1:7">
      <c r="A4536" t="s">
        <v>4552</v>
      </c>
      <c r="B4536" t="s">
        <v>7069</v>
      </c>
      <c r="C4536" t="s">
        <v>10</v>
      </c>
      <c r="D4536" t="s">
        <v>10</v>
      </c>
      <c r="E4536" s="9">
        <v>32913</v>
      </c>
      <c r="F4536">
        <f t="shared" ca="1" si="140"/>
        <v>36</v>
      </c>
      <c r="G4536" t="str">
        <f t="shared" ca="1" si="141"/>
        <v>Adult</v>
      </c>
    </row>
    <row r="4537" spans="1:7">
      <c r="A4537" t="s">
        <v>4553</v>
      </c>
      <c r="B4537" t="s">
        <v>7068</v>
      </c>
      <c r="C4537" t="s">
        <v>12</v>
      </c>
      <c r="D4537" t="s">
        <v>12</v>
      </c>
      <c r="E4537" s="9">
        <v>32071</v>
      </c>
      <c r="F4537">
        <f t="shared" ca="1" si="140"/>
        <v>38</v>
      </c>
      <c r="G4537" t="str">
        <f t="shared" ca="1" si="141"/>
        <v>Adult</v>
      </c>
    </row>
    <row r="4538" spans="1:7">
      <c r="A4538" t="s">
        <v>4554</v>
      </c>
      <c r="B4538" t="s">
        <v>7069</v>
      </c>
      <c r="C4538" t="s">
        <v>10</v>
      </c>
      <c r="D4538" t="s">
        <v>10</v>
      </c>
      <c r="E4538" s="9">
        <v>36986</v>
      </c>
      <c r="F4538">
        <f t="shared" ca="1" si="140"/>
        <v>25</v>
      </c>
      <c r="G4538" t="str">
        <f t="shared" ca="1" si="141"/>
        <v>Adult</v>
      </c>
    </row>
    <row r="4539" spans="1:7">
      <c r="A4539" t="s">
        <v>4555</v>
      </c>
      <c r="B4539" t="s">
        <v>7069</v>
      </c>
      <c r="C4539" t="s">
        <v>12</v>
      </c>
      <c r="D4539" t="s">
        <v>10</v>
      </c>
      <c r="E4539" s="9">
        <v>30839</v>
      </c>
      <c r="F4539">
        <f t="shared" ca="1" si="140"/>
        <v>42</v>
      </c>
      <c r="G4539" t="str">
        <f t="shared" ca="1" si="141"/>
        <v>Adult</v>
      </c>
    </row>
    <row r="4540" spans="1:7">
      <c r="A4540" t="s">
        <v>4556</v>
      </c>
      <c r="B4540" t="s">
        <v>7068</v>
      </c>
      <c r="C4540" t="s">
        <v>10</v>
      </c>
      <c r="D4540" t="s">
        <v>10</v>
      </c>
      <c r="E4540" s="9">
        <v>37220</v>
      </c>
      <c r="F4540">
        <f t="shared" ca="1" si="140"/>
        <v>24</v>
      </c>
      <c r="G4540" t="str">
        <f t="shared" ca="1" si="141"/>
        <v>Adult</v>
      </c>
    </row>
    <row r="4541" spans="1:7">
      <c r="A4541" t="s">
        <v>4557</v>
      </c>
      <c r="B4541" t="s">
        <v>7069</v>
      </c>
      <c r="C4541" t="s">
        <v>12</v>
      </c>
      <c r="D4541" t="s">
        <v>12</v>
      </c>
      <c r="E4541" s="9">
        <v>39806</v>
      </c>
      <c r="F4541">
        <f t="shared" ca="1" si="140"/>
        <v>17</v>
      </c>
      <c r="G4541" t="str">
        <f t="shared" ca="1" si="141"/>
        <v>Young</v>
      </c>
    </row>
    <row r="4542" spans="1:7">
      <c r="A4542" t="s">
        <v>4558</v>
      </c>
      <c r="B4542" t="s">
        <v>7069</v>
      </c>
      <c r="C4542" t="s">
        <v>10</v>
      </c>
      <c r="D4542" t="s">
        <v>10</v>
      </c>
      <c r="E4542" s="9">
        <v>31273</v>
      </c>
      <c r="F4542">
        <f t="shared" ca="1" si="140"/>
        <v>40</v>
      </c>
      <c r="G4542" t="str">
        <f t="shared" ca="1" si="141"/>
        <v>Adult</v>
      </c>
    </row>
    <row r="4543" spans="1:7">
      <c r="A4543" t="s">
        <v>4559</v>
      </c>
      <c r="B4543" t="s">
        <v>7068</v>
      </c>
      <c r="C4543" t="s">
        <v>10</v>
      </c>
      <c r="D4543" t="s">
        <v>10</v>
      </c>
      <c r="E4543" s="9">
        <v>30193</v>
      </c>
      <c r="F4543">
        <f t="shared" ca="1" si="140"/>
        <v>43</v>
      </c>
      <c r="G4543" t="str">
        <f t="shared" ca="1" si="141"/>
        <v>Adult</v>
      </c>
    </row>
    <row r="4544" spans="1:7">
      <c r="A4544" t="s">
        <v>4560</v>
      </c>
      <c r="B4544" t="s">
        <v>7068</v>
      </c>
      <c r="C4544" t="s">
        <v>12</v>
      </c>
      <c r="D4544" t="s">
        <v>10</v>
      </c>
      <c r="E4544" s="9">
        <v>40623</v>
      </c>
      <c r="F4544">
        <f t="shared" ca="1" si="140"/>
        <v>15</v>
      </c>
      <c r="G4544" t="str">
        <f t="shared" ca="1" si="141"/>
        <v>Young</v>
      </c>
    </row>
    <row r="4545" spans="1:7">
      <c r="A4545" t="s">
        <v>4561</v>
      </c>
      <c r="B4545" t="s">
        <v>7069</v>
      </c>
      <c r="C4545" t="s">
        <v>12</v>
      </c>
      <c r="D4545" t="s">
        <v>12</v>
      </c>
      <c r="E4545" s="9">
        <v>33639</v>
      </c>
      <c r="F4545">
        <f t="shared" ca="1" si="140"/>
        <v>34</v>
      </c>
      <c r="G4545" t="str">
        <f t="shared" ca="1" si="141"/>
        <v>Adult</v>
      </c>
    </row>
    <row r="4546" spans="1:7">
      <c r="A4546" t="s">
        <v>4562</v>
      </c>
      <c r="B4546" t="s">
        <v>7069</v>
      </c>
      <c r="C4546" t="s">
        <v>12</v>
      </c>
      <c r="D4546" t="s">
        <v>10</v>
      </c>
      <c r="E4546" s="9">
        <v>39654</v>
      </c>
      <c r="F4546">
        <f t="shared" ca="1" si="140"/>
        <v>17</v>
      </c>
      <c r="G4546" t="str">
        <f t="shared" ca="1" si="141"/>
        <v>Young</v>
      </c>
    </row>
    <row r="4547" spans="1:7">
      <c r="A4547" t="s">
        <v>4563</v>
      </c>
      <c r="B4547" t="s">
        <v>7068</v>
      </c>
      <c r="C4547" t="s">
        <v>10</v>
      </c>
      <c r="D4547" t="s">
        <v>10</v>
      </c>
      <c r="E4547" s="9">
        <v>32713</v>
      </c>
      <c r="F4547">
        <f t="shared" ref="F4547:F4610" ca="1" si="142">DATEDIF(E4547,TODAY(),"Y")</f>
        <v>37</v>
      </c>
      <c r="G4547" t="str">
        <f t="shared" ref="G4547:G4610" ca="1" si="143">IF(F4547&lt;=20,"Young","Adult")</f>
        <v>Adult</v>
      </c>
    </row>
    <row r="4548" spans="1:7">
      <c r="A4548" t="s">
        <v>4564</v>
      </c>
      <c r="B4548" t="s">
        <v>7068</v>
      </c>
      <c r="C4548" t="s">
        <v>12</v>
      </c>
      <c r="D4548" t="s">
        <v>12</v>
      </c>
      <c r="E4548" s="9">
        <v>40721</v>
      </c>
      <c r="F4548">
        <f t="shared" ca="1" si="142"/>
        <v>15</v>
      </c>
      <c r="G4548" t="str">
        <f t="shared" ca="1" si="143"/>
        <v>Young</v>
      </c>
    </row>
    <row r="4549" spans="1:7">
      <c r="A4549" t="s">
        <v>4565</v>
      </c>
      <c r="B4549" t="s">
        <v>7069</v>
      </c>
      <c r="C4549" t="s">
        <v>12</v>
      </c>
      <c r="D4549" t="s">
        <v>12</v>
      </c>
      <c r="E4549" s="9">
        <v>41136</v>
      </c>
      <c r="F4549">
        <f t="shared" ca="1" si="142"/>
        <v>13</v>
      </c>
      <c r="G4549" t="str">
        <f t="shared" ca="1" si="143"/>
        <v>Young</v>
      </c>
    </row>
    <row r="4550" spans="1:7">
      <c r="A4550" t="s">
        <v>4566</v>
      </c>
      <c r="B4550" t="s">
        <v>7068</v>
      </c>
      <c r="C4550" t="s">
        <v>10</v>
      </c>
      <c r="D4550" t="s">
        <v>10</v>
      </c>
      <c r="E4550" s="9">
        <v>34394</v>
      </c>
      <c r="F4550">
        <f t="shared" ca="1" si="142"/>
        <v>32</v>
      </c>
      <c r="G4550" t="str">
        <f t="shared" ca="1" si="143"/>
        <v>Adult</v>
      </c>
    </row>
    <row r="4551" spans="1:7">
      <c r="A4551" t="s">
        <v>4567</v>
      </c>
      <c r="B4551" t="s">
        <v>7068</v>
      </c>
      <c r="C4551" t="s">
        <v>10</v>
      </c>
      <c r="D4551" t="s">
        <v>12</v>
      </c>
      <c r="E4551" s="9">
        <v>40304</v>
      </c>
      <c r="F4551">
        <f t="shared" ca="1" si="142"/>
        <v>16</v>
      </c>
      <c r="G4551" t="str">
        <f t="shared" ca="1" si="143"/>
        <v>Young</v>
      </c>
    </row>
    <row r="4552" spans="1:7">
      <c r="A4552" t="s">
        <v>4568</v>
      </c>
      <c r="B4552" t="s">
        <v>7068</v>
      </c>
      <c r="C4552" t="s">
        <v>12</v>
      </c>
      <c r="D4552" t="s">
        <v>12</v>
      </c>
      <c r="E4552" s="9">
        <v>39756</v>
      </c>
      <c r="F4552">
        <f t="shared" ca="1" si="142"/>
        <v>17</v>
      </c>
      <c r="G4552" t="str">
        <f t="shared" ca="1" si="143"/>
        <v>Young</v>
      </c>
    </row>
    <row r="4553" spans="1:7">
      <c r="A4553" t="s">
        <v>4569</v>
      </c>
      <c r="B4553" t="s">
        <v>7069</v>
      </c>
      <c r="C4553" t="s">
        <v>12</v>
      </c>
      <c r="D4553" t="s">
        <v>12</v>
      </c>
      <c r="E4553" s="9">
        <v>37472</v>
      </c>
      <c r="F4553">
        <f t="shared" ca="1" si="142"/>
        <v>23</v>
      </c>
      <c r="G4553" t="str">
        <f t="shared" ca="1" si="143"/>
        <v>Adult</v>
      </c>
    </row>
    <row r="4554" spans="1:7">
      <c r="A4554" t="s">
        <v>4570</v>
      </c>
      <c r="B4554" t="s">
        <v>7068</v>
      </c>
      <c r="C4554" t="s">
        <v>10</v>
      </c>
      <c r="D4554" t="s">
        <v>10</v>
      </c>
      <c r="E4554" s="9">
        <v>40435</v>
      </c>
      <c r="F4554">
        <f t="shared" ca="1" si="142"/>
        <v>15</v>
      </c>
      <c r="G4554" t="str">
        <f t="shared" ca="1" si="143"/>
        <v>Young</v>
      </c>
    </row>
    <row r="4555" spans="1:7">
      <c r="A4555" t="s">
        <v>4571</v>
      </c>
      <c r="B4555" t="s">
        <v>7069</v>
      </c>
      <c r="C4555" t="s">
        <v>12</v>
      </c>
      <c r="D4555" t="s">
        <v>10</v>
      </c>
      <c r="E4555" s="9">
        <v>38389</v>
      </c>
      <c r="F4555">
        <f t="shared" ca="1" si="142"/>
        <v>21</v>
      </c>
      <c r="G4555" t="str">
        <f t="shared" ca="1" si="143"/>
        <v>Adult</v>
      </c>
    </row>
    <row r="4556" spans="1:7">
      <c r="A4556" t="s">
        <v>4572</v>
      </c>
      <c r="B4556" t="s">
        <v>7069</v>
      </c>
      <c r="C4556" t="s">
        <v>10</v>
      </c>
      <c r="D4556" t="s">
        <v>10</v>
      </c>
      <c r="E4556" s="9">
        <v>34180</v>
      </c>
      <c r="F4556">
        <f t="shared" ca="1" si="142"/>
        <v>32</v>
      </c>
      <c r="G4556" t="str">
        <f t="shared" ca="1" si="143"/>
        <v>Adult</v>
      </c>
    </row>
    <row r="4557" spans="1:7">
      <c r="A4557" t="s">
        <v>4573</v>
      </c>
      <c r="B4557" t="s">
        <v>7069</v>
      </c>
      <c r="C4557" t="s">
        <v>12</v>
      </c>
      <c r="D4557" t="s">
        <v>12</v>
      </c>
      <c r="E4557" s="9">
        <v>37241</v>
      </c>
      <c r="F4557">
        <f t="shared" ca="1" si="142"/>
        <v>24</v>
      </c>
      <c r="G4557" t="str">
        <f t="shared" ca="1" si="143"/>
        <v>Adult</v>
      </c>
    </row>
    <row r="4558" spans="1:7">
      <c r="A4558" t="s">
        <v>4574</v>
      </c>
      <c r="B4558" t="s">
        <v>7069</v>
      </c>
      <c r="C4558" t="s">
        <v>10</v>
      </c>
      <c r="D4558" t="s">
        <v>10</v>
      </c>
      <c r="E4558" s="9">
        <v>36054</v>
      </c>
      <c r="F4558">
        <f t="shared" ca="1" si="142"/>
        <v>27</v>
      </c>
      <c r="G4558" t="str">
        <f t="shared" ca="1" si="143"/>
        <v>Adult</v>
      </c>
    </row>
    <row r="4559" spans="1:7">
      <c r="A4559" t="s">
        <v>4575</v>
      </c>
      <c r="B4559" t="s">
        <v>7069</v>
      </c>
      <c r="C4559" t="s">
        <v>10</v>
      </c>
      <c r="D4559" t="s">
        <v>10</v>
      </c>
      <c r="E4559" s="9">
        <v>41267</v>
      </c>
      <c r="F4559">
        <f t="shared" ca="1" si="142"/>
        <v>13</v>
      </c>
      <c r="G4559" t="str">
        <f t="shared" ca="1" si="143"/>
        <v>Young</v>
      </c>
    </row>
    <row r="4560" spans="1:7">
      <c r="A4560" t="s">
        <v>4576</v>
      </c>
      <c r="B4560" t="s">
        <v>7068</v>
      </c>
      <c r="C4560" t="s">
        <v>10</v>
      </c>
      <c r="D4560" t="s">
        <v>10</v>
      </c>
      <c r="E4560" s="9">
        <v>38652</v>
      </c>
      <c r="F4560">
        <f t="shared" ca="1" si="142"/>
        <v>20</v>
      </c>
      <c r="G4560" t="str">
        <f t="shared" ca="1" si="143"/>
        <v>Young</v>
      </c>
    </row>
    <row r="4561" spans="1:7">
      <c r="A4561" t="s">
        <v>4577</v>
      </c>
      <c r="B4561" t="s">
        <v>7069</v>
      </c>
      <c r="C4561" t="s">
        <v>10</v>
      </c>
      <c r="D4561" t="s">
        <v>10</v>
      </c>
      <c r="E4561" s="9">
        <v>33798</v>
      </c>
      <c r="F4561">
        <f t="shared" ca="1" si="142"/>
        <v>34</v>
      </c>
      <c r="G4561" t="str">
        <f t="shared" ca="1" si="143"/>
        <v>Adult</v>
      </c>
    </row>
    <row r="4562" spans="1:7">
      <c r="A4562" t="s">
        <v>4578</v>
      </c>
      <c r="B4562" t="s">
        <v>7069</v>
      </c>
      <c r="C4562" t="s">
        <v>12</v>
      </c>
      <c r="D4562" t="s">
        <v>12</v>
      </c>
      <c r="E4562" s="9">
        <v>30670</v>
      </c>
      <c r="F4562">
        <f t="shared" ca="1" si="142"/>
        <v>42</v>
      </c>
      <c r="G4562" t="str">
        <f t="shared" ca="1" si="143"/>
        <v>Adult</v>
      </c>
    </row>
    <row r="4563" spans="1:7">
      <c r="A4563" t="s">
        <v>4579</v>
      </c>
      <c r="B4563" t="s">
        <v>7068</v>
      </c>
      <c r="C4563" t="s">
        <v>12</v>
      </c>
      <c r="D4563" t="s">
        <v>12</v>
      </c>
      <c r="E4563" s="9">
        <v>36324</v>
      </c>
      <c r="F4563">
        <f t="shared" ca="1" si="142"/>
        <v>27</v>
      </c>
      <c r="G4563" t="str">
        <f t="shared" ca="1" si="143"/>
        <v>Adult</v>
      </c>
    </row>
    <row r="4564" spans="1:7">
      <c r="A4564" t="s">
        <v>4580</v>
      </c>
      <c r="B4564" t="s">
        <v>7068</v>
      </c>
      <c r="C4564" t="s">
        <v>12</v>
      </c>
      <c r="D4564" t="s">
        <v>12</v>
      </c>
      <c r="E4564" s="9">
        <v>41019</v>
      </c>
      <c r="F4564">
        <f t="shared" ca="1" si="142"/>
        <v>14</v>
      </c>
      <c r="G4564" t="str">
        <f t="shared" ca="1" si="143"/>
        <v>Young</v>
      </c>
    </row>
    <row r="4565" spans="1:7">
      <c r="A4565" t="s">
        <v>4581</v>
      </c>
      <c r="B4565" t="s">
        <v>7068</v>
      </c>
      <c r="C4565" t="s">
        <v>10</v>
      </c>
      <c r="D4565" t="s">
        <v>10</v>
      </c>
      <c r="E4565" s="9">
        <v>30882</v>
      </c>
      <c r="F4565">
        <f t="shared" ca="1" si="142"/>
        <v>42</v>
      </c>
      <c r="G4565" t="str">
        <f t="shared" ca="1" si="143"/>
        <v>Adult</v>
      </c>
    </row>
    <row r="4566" spans="1:7">
      <c r="A4566" t="s">
        <v>4582</v>
      </c>
      <c r="B4566" t="s">
        <v>7069</v>
      </c>
      <c r="C4566" t="s">
        <v>10</v>
      </c>
      <c r="D4566" t="s">
        <v>10</v>
      </c>
      <c r="E4566" s="9">
        <v>33422</v>
      </c>
      <c r="F4566">
        <f t="shared" ca="1" si="142"/>
        <v>35</v>
      </c>
      <c r="G4566" t="str">
        <f t="shared" ca="1" si="143"/>
        <v>Adult</v>
      </c>
    </row>
    <row r="4567" spans="1:7">
      <c r="A4567" t="s">
        <v>4583</v>
      </c>
      <c r="B4567" t="s">
        <v>7068</v>
      </c>
      <c r="C4567" t="s">
        <v>12</v>
      </c>
      <c r="D4567" t="s">
        <v>10</v>
      </c>
      <c r="E4567" s="9">
        <v>33730</v>
      </c>
      <c r="F4567">
        <f t="shared" ca="1" si="142"/>
        <v>34</v>
      </c>
      <c r="G4567" t="str">
        <f t="shared" ca="1" si="143"/>
        <v>Adult</v>
      </c>
    </row>
    <row r="4568" spans="1:7">
      <c r="A4568" t="s">
        <v>4584</v>
      </c>
      <c r="B4568" t="s">
        <v>7069</v>
      </c>
      <c r="C4568" t="s">
        <v>12</v>
      </c>
      <c r="D4568" t="s">
        <v>10</v>
      </c>
      <c r="E4568" s="9">
        <v>35663</v>
      </c>
      <c r="F4568">
        <f t="shared" ca="1" si="142"/>
        <v>28</v>
      </c>
      <c r="G4568" t="str">
        <f t="shared" ca="1" si="143"/>
        <v>Adult</v>
      </c>
    </row>
    <row r="4569" spans="1:7">
      <c r="A4569" t="s">
        <v>4585</v>
      </c>
      <c r="B4569" t="s">
        <v>7069</v>
      </c>
      <c r="C4569" t="s">
        <v>10</v>
      </c>
      <c r="D4569" t="s">
        <v>10</v>
      </c>
      <c r="E4569" s="9">
        <v>39318</v>
      </c>
      <c r="F4569">
        <f t="shared" ca="1" si="142"/>
        <v>18</v>
      </c>
      <c r="G4569" t="str">
        <f t="shared" ca="1" si="143"/>
        <v>Young</v>
      </c>
    </row>
    <row r="4570" spans="1:7">
      <c r="A4570" t="s">
        <v>4586</v>
      </c>
      <c r="B4570" t="s">
        <v>7069</v>
      </c>
      <c r="C4570" t="s">
        <v>10</v>
      </c>
      <c r="D4570" t="s">
        <v>10</v>
      </c>
      <c r="E4570" s="9">
        <v>39711</v>
      </c>
      <c r="F4570">
        <f t="shared" ca="1" si="142"/>
        <v>17</v>
      </c>
      <c r="G4570" t="str">
        <f t="shared" ca="1" si="143"/>
        <v>Young</v>
      </c>
    </row>
    <row r="4571" spans="1:7">
      <c r="A4571" t="s">
        <v>4587</v>
      </c>
      <c r="B4571" t="s">
        <v>7068</v>
      </c>
      <c r="C4571" t="s">
        <v>10</v>
      </c>
      <c r="D4571" t="s">
        <v>10</v>
      </c>
      <c r="E4571" s="9">
        <v>41175</v>
      </c>
      <c r="F4571">
        <f t="shared" ca="1" si="142"/>
        <v>13</v>
      </c>
      <c r="G4571" t="str">
        <f t="shared" ca="1" si="143"/>
        <v>Young</v>
      </c>
    </row>
    <row r="4572" spans="1:7">
      <c r="A4572" t="s">
        <v>4588</v>
      </c>
      <c r="B4572" t="s">
        <v>7069</v>
      </c>
      <c r="C4572" t="s">
        <v>10</v>
      </c>
      <c r="D4572" t="s">
        <v>10</v>
      </c>
      <c r="E4572" s="9">
        <v>39530</v>
      </c>
      <c r="F4572">
        <f t="shared" ca="1" si="142"/>
        <v>18</v>
      </c>
      <c r="G4572" t="str">
        <f t="shared" ca="1" si="143"/>
        <v>Young</v>
      </c>
    </row>
    <row r="4573" spans="1:7">
      <c r="A4573" t="s">
        <v>4589</v>
      </c>
      <c r="B4573" t="s">
        <v>7068</v>
      </c>
      <c r="C4573" t="s">
        <v>12</v>
      </c>
      <c r="D4573" t="s">
        <v>10</v>
      </c>
      <c r="E4573" s="9">
        <v>33390</v>
      </c>
      <c r="F4573">
        <f t="shared" ca="1" si="142"/>
        <v>35</v>
      </c>
      <c r="G4573" t="str">
        <f t="shared" ca="1" si="143"/>
        <v>Adult</v>
      </c>
    </row>
    <row r="4574" spans="1:7">
      <c r="A4574" t="s">
        <v>4590</v>
      </c>
      <c r="B4574" t="s">
        <v>7068</v>
      </c>
      <c r="C4574" t="s">
        <v>12</v>
      </c>
      <c r="D4574" t="s">
        <v>10</v>
      </c>
      <c r="E4574" s="9">
        <v>30148</v>
      </c>
      <c r="F4574">
        <f t="shared" ca="1" si="142"/>
        <v>44</v>
      </c>
      <c r="G4574" t="str">
        <f t="shared" ca="1" si="143"/>
        <v>Adult</v>
      </c>
    </row>
    <row r="4575" spans="1:7">
      <c r="A4575" t="s">
        <v>4591</v>
      </c>
      <c r="B4575" t="s">
        <v>7069</v>
      </c>
      <c r="C4575" t="s">
        <v>12</v>
      </c>
      <c r="D4575" t="s">
        <v>12</v>
      </c>
      <c r="E4575" s="9">
        <v>39442</v>
      </c>
      <c r="F4575">
        <f t="shared" ca="1" si="142"/>
        <v>18</v>
      </c>
      <c r="G4575" t="str">
        <f t="shared" ca="1" si="143"/>
        <v>Young</v>
      </c>
    </row>
    <row r="4576" spans="1:7">
      <c r="A4576" t="s">
        <v>4592</v>
      </c>
      <c r="B4576" t="s">
        <v>7068</v>
      </c>
      <c r="C4576" t="s">
        <v>12</v>
      </c>
      <c r="D4576" t="s">
        <v>10</v>
      </c>
      <c r="E4576" s="9">
        <v>40516</v>
      </c>
      <c r="F4576">
        <f t="shared" ca="1" si="142"/>
        <v>15</v>
      </c>
      <c r="G4576" t="str">
        <f t="shared" ca="1" si="143"/>
        <v>Young</v>
      </c>
    </row>
    <row r="4577" spans="1:7">
      <c r="A4577" t="s">
        <v>4593</v>
      </c>
      <c r="B4577" t="s">
        <v>7069</v>
      </c>
      <c r="C4577" t="s">
        <v>10</v>
      </c>
      <c r="D4577" t="s">
        <v>10</v>
      </c>
      <c r="E4577" s="9">
        <v>39193</v>
      </c>
      <c r="F4577">
        <f t="shared" ca="1" si="142"/>
        <v>19</v>
      </c>
      <c r="G4577" t="str">
        <f t="shared" ca="1" si="143"/>
        <v>Young</v>
      </c>
    </row>
    <row r="4578" spans="1:7">
      <c r="A4578" t="s">
        <v>4594</v>
      </c>
      <c r="B4578" t="s">
        <v>7069</v>
      </c>
      <c r="C4578" t="s">
        <v>12</v>
      </c>
      <c r="D4578" t="s">
        <v>12</v>
      </c>
      <c r="E4578" s="9">
        <v>39899</v>
      </c>
      <c r="F4578">
        <f t="shared" ca="1" si="142"/>
        <v>17</v>
      </c>
      <c r="G4578" t="str">
        <f t="shared" ca="1" si="143"/>
        <v>Young</v>
      </c>
    </row>
    <row r="4579" spans="1:7">
      <c r="A4579" t="s">
        <v>4595</v>
      </c>
      <c r="B4579" t="s">
        <v>7068</v>
      </c>
      <c r="C4579" t="s">
        <v>12</v>
      </c>
      <c r="D4579" t="s">
        <v>10</v>
      </c>
      <c r="E4579" s="9">
        <v>29249</v>
      </c>
      <c r="F4579">
        <f t="shared" ca="1" si="142"/>
        <v>46</v>
      </c>
      <c r="G4579" t="str">
        <f t="shared" ca="1" si="143"/>
        <v>Adult</v>
      </c>
    </row>
    <row r="4580" spans="1:7">
      <c r="A4580" t="s">
        <v>4596</v>
      </c>
      <c r="B4580" t="s">
        <v>7068</v>
      </c>
      <c r="C4580" t="s">
        <v>10</v>
      </c>
      <c r="D4580" t="s">
        <v>10</v>
      </c>
      <c r="E4580" s="9">
        <v>37305</v>
      </c>
      <c r="F4580">
        <f t="shared" ca="1" si="142"/>
        <v>24</v>
      </c>
      <c r="G4580" t="str">
        <f t="shared" ca="1" si="143"/>
        <v>Adult</v>
      </c>
    </row>
    <row r="4581" spans="1:7">
      <c r="A4581" t="s">
        <v>4597</v>
      </c>
      <c r="B4581" t="s">
        <v>7069</v>
      </c>
      <c r="C4581" t="s">
        <v>10</v>
      </c>
      <c r="D4581" t="s">
        <v>10</v>
      </c>
      <c r="E4581" s="9">
        <v>31465</v>
      </c>
      <c r="F4581">
        <f t="shared" ca="1" si="142"/>
        <v>40</v>
      </c>
      <c r="G4581" t="str">
        <f t="shared" ca="1" si="143"/>
        <v>Adult</v>
      </c>
    </row>
    <row r="4582" spans="1:7">
      <c r="A4582" t="s">
        <v>4598</v>
      </c>
      <c r="B4582" t="s">
        <v>7068</v>
      </c>
      <c r="C4582" t="s">
        <v>12</v>
      </c>
      <c r="D4582" t="s">
        <v>10</v>
      </c>
      <c r="E4582" s="9">
        <v>29529</v>
      </c>
      <c r="F4582">
        <f t="shared" ca="1" si="142"/>
        <v>45</v>
      </c>
      <c r="G4582" t="str">
        <f t="shared" ca="1" si="143"/>
        <v>Adult</v>
      </c>
    </row>
    <row r="4583" spans="1:7">
      <c r="A4583" t="s">
        <v>4599</v>
      </c>
      <c r="B4583" t="s">
        <v>7069</v>
      </c>
      <c r="C4583" t="s">
        <v>10</v>
      </c>
      <c r="D4583" t="s">
        <v>10</v>
      </c>
      <c r="E4583" s="9">
        <v>30545</v>
      </c>
      <c r="F4583">
        <f t="shared" ca="1" si="142"/>
        <v>42</v>
      </c>
      <c r="G4583" t="str">
        <f t="shared" ca="1" si="143"/>
        <v>Adult</v>
      </c>
    </row>
    <row r="4584" spans="1:7">
      <c r="A4584" t="s">
        <v>4600</v>
      </c>
      <c r="B4584" t="s">
        <v>7069</v>
      </c>
      <c r="C4584" t="s">
        <v>12</v>
      </c>
      <c r="D4584" t="s">
        <v>12</v>
      </c>
      <c r="E4584" s="9">
        <v>32521</v>
      </c>
      <c r="F4584">
        <f t="shared" ca="1" si="142"/>
        <v>37</v>
      </c>
      <c r="G4584" t="str">
        <f t="shared" ca="1" si="143"/>
        <v>Adult</v>
      </c>
    </row>
    <row r="4585" spans="1:7">
      <c r="A4585" t="s">
        <v>4601</v>
      </c>
      <c r="B4585" t="s">
        <v>7068</v>
      </c>
      <c r="C4585" t="s">
        <v>12</v>
      </c>
      <c r="D4585" t="s">
        <v>10</v>
      </c>
      <c r="E4585" s="9">
        <v>29512</v>
      </c>
      <c r="F4585">
        <f t="shared" ca="1" si="142"/>
        <v>45</v>
      </c>
      <c r="G4585" t="str">
        <f t="shared" ca="1" si="143"/>
        <v>Adult</v>
      </c>
    </row>
    <row r="4586" spans="1:7">
      <c r="A4586" t="s">
        <v>4602</v>
      </c>
      <c r="B4586" t="s">
        <v>7069</v>
      </c>
      <c r="C4586" t="s">
        <v>10</v>
      </c>
      <c r="D4586" t="s">
        <v>10</v>
      </c>
      <c r="E4586" s="9">
        <v>30655</v>
      </c>
      <c r="F4586">
        <f t="shared" ca="1" si="142"/>
        <v>42</v>
      </c>
      <c r="G4586" t="str">
        <f t="shared" ca="1" si="143"/>
        <v>Adult</v>
      </c>
    </row>
    <row r="4587" spans="1:7">
      <c r="A4587" t="s">
        <v>4603</v>
      </c>
      <c r="B4587" t="s">
        <v>7068</v>
      </c>
      <c r="C4587" t="s">
        <v>10</v>
      </c>
      <c r="D4587" t="s">
        <v>10</v>
      </c>
      <c r="E4587" s="9">
        <v>36352</v>
      </c>
      <c r="F4587">
        <f t="shared" ca="1" si="142"/>
        <v>27</v>
      </c>
      <c r="G4587" t="str">
        <f t="shared" ca="1" si="143"/>
        <v>Adult</v>
      </c>
    </row>
    <row r="4588" spans="1:7">
      <c r="A4588" t="s">
        <v>4604</v>
      </c>
      <c r="B4588" t="s">
        <v>7068</v>
      </c>
      <c r="C4588" t="s">
        <v>12</v>
      </c>
      <c r="D4588" t="s">
        <v>12</v>
      </c>
      <c r="E4588" s="9">
        <v>35837</v>
      </c>
      <c r="F4588">
        <f t="shared" ca="1" si="142"/>
        <v>28</v>
      </c>
      <c r="G4588" t="str">
        <f t="shared" ca="1" si="143"/>
        <v>Adult</v>
      </c>
    </row>
    <row r="4589" spans="1:7">
      <c r="A4589" t="s">
        <v>4605</v>
      </c>
      <c r="B4589" t="s">
        <v>7068</v>
      </c>
      <c r="C4589" t="s">
        <v>12</v>
      </c>
      <c r="D4589" t="s">
        <v>10</v>
      </c>
      <c r="E4589" s="9">
        <v>37464</v>
      </c>
      <c r="F4589">
        <f t="shared" ca="1" si="142"/>
        <v>23</v>
      </c>
      <c r="G4589" t="str">
        <f t="shared" ca="1" si="143"/>
        <v>Adult</v>
      </c>
    </row>
    <row r="4590" spans="1:7">
      <c r="A4590" t="s">
        <v>4606</v>
      </c>
      <c r="B4590" t="s">
        <v>7068</v>
      </c>
      <c r="C4590" t="s">
        <v>12</v>
      </c>
      <c r="D4590" t="s">
        <v>10</v>
      </c>
      <c r="E4590" s="9">
        <v>38129</v>
      </c>
      <c r="F4590">
        <f t="shared" ca="1" si="142"/>
        <v>22</v>
      </c>
      <c r="G4590" t="str">
        <f t="shared" ca="1" si="143"/>
        <v>Adult</v>
      </c>
    </row>
    <row r="4591" spans="1:7">
      <c r="A4591" t="s">
        <v>4607</v>
      </c>
      <c r="B4591" t="s">
        <v>7068</v>
      </c>
      <c r="C4591" t="s">
        <v>12</v>
      </c>
      <c r="D4591" t="s">
        <v>12</v>
      </c>
      <c r="E4591" s="9">
        <v>38161</v>
      </c>
      <c r="F4591">
        <f t="shared" ca="1" si="142"/>
        <v>22</v>
      </c>
      <c r="G4591" t="str">
        <f t="shared" ca="1" si="143"/>
        <v>Adult</v>
      </c>
    </row>
    <row r="4592" spans="1:7">
      <c r="A4592" t="s">
        <v>4608</v>
      </c>
      <c r="B4592" t="s">
        <v>7068</v>
      </c>
      <c r="C4592" t="s">
        <v>10</v>
      </c>
      <c r="D4592" t="s">
        <v>10</v>
      </c>
      <c r="E4592" s="9">
        <v>36252</v>
      </c>
      <c r="F4592">
        <f t="shared" ca="1" si="142"/>
        <v>27</v>
      </c>
      <c r="G4592" t="str">
        <f t="shared" ca="1" si="143"/>
        <v>Adult</v>
      </c>
    </row>
    <row r="4593" spans="1:7">
      <c r="A4593" t="s">
        <v>4609</v>
      </c>
      <c r="B4593" t="s">
        <v>7068</v>
      </c>
      <c r="C4593" t="s">
        <v>10</v>
      </c>
      <c r="D4593" t="s">
        <v>10</v>
      </c>
      <c r="E4593" s="9">
        <v>30571</v>
      </c>
      <c r="F4593">
        <f t="shared" ca="1" si="142"/>
        <v>42</v>
      </c>
      <c r="G4593" t="str">
        <f t="shared" ca="1" si="143"/>
        <v>Adult</v>
      </c>
    </row>
    <row r="4594" spans="1:7">
      <c r="A4594" t="s">
        <v>4610</v>
      </c>
      <c r="B4594" t="s">
        <v>7068</v>
      </c>
      <c r="C4594" t="s">
        <v>12</v>
      </c>
      <c r="D4594" t="s">
        <v>12</v>
      </c>
      <c r="E4594" s="9">
        <v>30459</v>
      </c>
      <c r="F4594">
        <f t="shared" ca="1" si="142"/>
        <v>43</v>
      </c>
      <c r="G4594" t="str">
        <f t="shared" ca="1" si="143"/>
        <v>Adult</v>
      </c>
    </row>
    <row r="4595" spans="1:7">
      <c r="A4595" t="s">
        <v>4611</v>
      </c>
      <c r="B4595" t="s">
        <v>7068</v>
      </c>
      <c r="C4595" t="s">
        <v>10</v>
      </c>
      <c r="D4595" t="s">
        <v>10</v>
      </c>
      <c r="E4595" s="9">
        <v>30999</v>
      </c>
      <c r="F4595">
        <f t="shared" ca="1" si="142"/>
        <v>41</v>
      </c>
      <c r="G4595" t="str">
        <f t="shared" ca="1" si="143"/>
        <v>Adult</v>
      </c>
    </row>
    <row r="4596" spans="1:7">
      <c r="A4596" t="s">
        <v>4612</v>
      </c>
      <c r="B4596" t="s">
        <v>7068</v>
      </c>
      <c r="C4596" t="s">
        <v>12</v>
      </c>
      <c r="D4596" t="s">
        <v>12</v>
      </c>
      <c r="E4596" s="9">
        <v>31920</v>
      </c>
      <c r="F4596">
        <f t="shared" ca="1" si="142"/>
        <v>39</v>
      </c>
      <c r="G4596" t="str">
        <f t="shared" ca="1" si="143"/>
        <v>Adult</v>
      </c>
    </row>
    <row r="4597" spans="1:7">
      <c r="A4597" t="s">
        <v>4613</v>
      </c>
      <c r="B4597" t="s">
        <v>7068</v>
      </c>
      <c r="C4597" t="s">
        <v>12</v>
      </c>
      <c r="D4597" t="s">
        <v>12</v>
      </c>
      <c r="E4597" s="9">
        <v>33044</v>
      </c>
      <c r="F4597">
        <f t="shared" ca="1" si="142"/>
        <v>36</v>
      </c>
      <c r="G4597" t="str">
        <f t="shared" ca="1" si="143"/>
        <v>Adult</v>
      </c>
    </row>
    <row r="4598" spans="1:7">
      <c r="A4598" t="s">
        <v>4614</v>
      </c>
      <c r="B4598" t="s">
        <v>7069</v>
      </c>
      <c r="C4598" t="s">
        <v>10</v>
      </c>
      <c r="D4598" t="s">
        <v>10</v>
      </c>
      <c r="E4598" s="9">
        <v>35140</v>
      </c>
      <c r="F4598">
        <f t="shared" ca="1" si="142"/>
        <v>30</v>
      </c>
      <c r="G4598" t="str">
        <f t="shared" ca="1" si="143"/>
        <v>Adult</v>
      </c>
    </row>
    <row r="4599" spans="1:7">
      <c r="A4599" t="s">
        <v>4615</v>
      </c>
      <c r="B4599" t="s">
        <v>7068</v>
      </c>
      <c r="C4599" t="s">
        <v>10</v>
      </c>
      <c r="D4599" t="s">
        <v>10</v>
      </c>
      <c r="E4599" s="9">
        <v>30562</v>
      </c>
      <c r="F4599">
        <f t="shared" ca="1" si="142"/>
        <v>42</v>
      </c>
      <c r="G4599" t="str">
        <f t="shared" ca="1" si="143"/>
        <v>Adult</v>
      </c>
    </row>
    <row r="4600" spans="1:7">
      <c r="A4600" t="s">
        <v>4616</v>
      </c>
      <c r="B4600" t="s">
        <v>7069</v>
      </c>
      <c r="C4600" t="s">
        <v>10</v>
      </c>
      <c r="D4600" t="s">
        <v>10</v>
      </c>
      <c r="E4600" s="9">
        <v>38919</v>
      </c>
      <c r="F4600">
        <f t="shared" ca="1" si="142"/>
        <v>20</v>
      </c>
      <c r="G4600" t="str">
        <f t="shared" ca="1" si="143"/>
        <v>Young</v>
      </c>
    </row>
    <row r="4601" spans="1:7">
      <c r="A4601" t="s">
        <v>4617</v>
      </c>
      <c r="B4601" t="s">
        <v>7068</v>
      </c>
      <c r="C4601" t="s">
        <v>12</v>
      </c>
      <c r="D4601" t="s">
        <v>12</v>
      </c>
      <c r="E4601" s="9">
        <v>40347</v>
      </c>
      <c r="F4601">
        <f t="shared" ca="1" si="142"/>
        <v>16</v>
      </c>
      <c r="G4601" t="str">
        <f t="shared" ca="1" si="143"/>
        <v>Young</v>
      </c>
    </row>
    <row r="4602" spans="1:7">
      <c r="A4602" t="s">
        <v>4618</v>
      </c>
      <c r="B4602" t="s">
        <v>7069</v>
      </c>
      <c r="C4602" t="s">
        <v>12</v>
      </c>
      <c r="D4602" t="s">
        <v>12</v>
      </c>
      <c r="E4602" s="9">
        <v>36777</v>
      </c>
      <c r="F4602">
        <f t="shared" ca="1" si="142"/>
        <v>25</v>
      </c>
      <c r="G4602" t="str">
        <f t="shared" ca="1" si="143"/>
        <v>Adult</v>
      </c>
    </row>
    <row r="4603" spans="1:7">
      <c r="A4603" t="s">
        <v>4619</v>
      </c>
      <c r="B4603" t="s">
        <v>7069</v>
      </c>
      <c r="C4603" t="s">
        <v>10</v>
      </c>
      <c r="D4603" t="s">
        <v>10</v>
      </c>
      <c r="E4603" s="9">
        <v>35195</v>
      </c>
      <c r="F4603">
        <f t="shared" ca="1" si="142"/>
        <v>30</v>
      </c>
      <c r="G4603" t="str">
        <f t="shared" ca="1" si="143"/>
        <v>Adult</v>
      </c>
    </row>
    <row r="4604" spans="1:7">
      <c r="A4604" t="s">
        <v>4620</v>
      </c>
      <c r="B4604" t="s">
        <v>7068</v>
      </c>
      <c r="C4604" t="s">
        <v>10</v>
      </c>
      <c r="D4604" t="s">
        <v>10</v>
      </c>
      <c r="E4604" s="9">
        <v>29460</v>
      </c>
      <c r="F4604">
        <f t="shared" ca="1" si="142"/>
        <v>45</v>
      </c>
      <c r="G4604" t="str">
        <f t="shared" ca="1" si="143"/>
        <v>Adult</v>
      </c>
    </row>
    <row r="4605" spans="1:7">
      <c r="A4605" t="s">
        <v>4621</v>
      </c>
      <c r="B4605" t="s">
        <v>7069</v>
      </c>
      <c r="C4605" t="s">
        <v>12</v>
      </c>
      <c r="D4605" t="s">
        <v>10</v>
      </c>
      <c r="E4605" s="9">
        <v>32987</v>
      </c>
      <c r="F4605">
        <f t="shared" ca="1" si="142"/>
        <v>36</v>
      </c>
      <c r="G4605" t="str">
        <f t="shared" ca="1" si="143"/>
        <v>Adult</v>
      </c>
    </row>
    <row r="4606" spans="1:7">
      <c r="A4606" t="s">
        <v>4622</v>
      </c>
      <c r="B4606" t="s">
        <v>7069</v>
      </c>
      <c r="C4606" t="s">
        <v>10</v>
      </c>
      <c r="D4606" t="s">
        <v>10</v>
      </c>
      <c r="E4606" s="9">
        <v>33400</v>
      </c>
      <c r="F4606">
        <f t="shared" ca="1" si="142"/>
        <v>35</v>
      </c>
      <c r="G4606" t="str">
        <f t="shared" ca="1" si="143"/>
        <v>Adult</v>
      </c>
    </row>
    <row r="4607" spans="1:7">
      <c r="A4607" t="s">
        <v>4623</v>
      </c>
      <c r="B4607" t="s">
        <v>7069</v>
      </c>
      <c r="C4607" t="s">
        <v>12</v>
      </c>
      <c r="D4607" t="s">
        <v>10</v>
      </c>
      <c r="E4607" s="9">
        <v>37625</v>
      </c>
      <c r="F4607">
        <f t="shared" ca="1" si="142"/>
        <v>23</v>
      </c>
      <c r="G4607" t="str">
        <f t="shared" ca="1" si="143"/>
        <v>Adult</v>
      </c>
    </row>
    <row r="4608" spans="1:7">
      <c r="A4608" t="s">
        <v>4624</v>
      </c>
      <c r="B4608" t="s">
        <v>7068</v>
      </c>
      <c r="C4608" t="s">
        <v>12</v>
      </c>
      <c r="D4608" t="s">
        <v>12</v>
      </c>
      <c r="E4608" s="9">
        <v>32295</v>
      </c>
      <c r="F4608">
        <f t="shared" ca="1" si="142"/>
        <v>38</v>
      </c>
      <c r="G4608" t="str">
        <f t="shared" ca="1" si="143"/>
        <v>Adult</v>
      </c>
    </row>
    <row r="4609" spans="1:7">
      <c r="A4609" t="s">
        <v>4625</v>
      </c>
      <c r="B4609" t="s">
        <v>7069</v>
      </c>
      <c r="C4609" t="s">
        <v>10</v>
      </c>
      <c r="D4609" t="s">
        <v>12</v>
      </c>
      <c r="E4609" s="9">
        <v>35930</v>
      </c>
      <c r="F4609">
        <f t="shared" ca="1" si="142"/>
        <v>28</v>
      </c>
      <c r="G4609" t="str">
        <f t="shared" ca="1" si="143"/>
        <v>Adult</v>
      </c>
    </row>
    <row r="4610" spans="1:7">
      <c r="A4610" t="s">
        <v>4626</v>
      </c>
      <c r="B4610" t="s">
        <v>7069</v>
      </c>
      <c r="C4610" t="s">
        <v>10</v>
      </c>
      <c r="D4610" t="s">
        <v>10</v>
      </c>
      <c r="E4610" s="9">
        <v>35218</v>
      </c>
      <c r="F4610">
        <f t="shared" ca="1" si="142"/>
        <v>30</v>
      </c>
      <c r="G4610" t="str">
        <f t="shared" ca="1" si="143"/>
        <v>Adult</v>
      </c>
    </row>
    <row r="4611" spans="1:7">
      <c r="A4611" t="s">
        <v>4627</v>
      </c>
      <c r="B4611" t="s">
        <v>7069</v>
      </c>
      <c r="C4611" t="s">
        <v>12</v>
      </c>
      <c r="D4611" t="s">
        <v>12</v>
      </c>
      <c r="E4611" s="9">
        <v>39054</v>
      </c>
      <c r="F4611">
        <f t="shared" ref="F4611:F4674" ca="1" si="144">DATEDIF(E4611,TODAY(),"Y")</f>
        <v>19</v>
      </c>
      <c r="G4611" t="str">
        <f t="shared" ref="G4611:G4674" ca="1" si="145">IF(F4611&lt;=20,"Young","Adult")</f>
        <v>Young</v>
      </c>
    </row>
    <row r="4612" spans="1:7">
      <c r="A4612" t="s">
        <v>4628</v>
      </c>
      <c r="B4612" t="s">
        <v>7069</v>
      </c>
      <c r="C4612" t="s">
        <v>12</v>
      </c>
      <c r="D4612" t="s">
        <v>10</v>
      </c>
      <c r="E4612" s="9">
        <v>34920</v>
      </c>
      <c r="F4612">
        <f t="shared" ca="1" si="144"/>
        <v>30</v>
      </c>
      <c r="G4612" t="str">
        <f t="shared" ca="1" si="145"/>
        <v>Adult</v>
      </c>
    </row>
    <row r="4613" spans="1:7">
      <c r="A4613" t="s">
        <v>4629</v>
      </c>
      <c r="B4613" t="s">
        <v>7068</v>
      </c>
      <c r="C4613" t="s">
        <v>12</v>
      </c>
      <c r="D4613" t="s">
        <v>10</v>
      </c>
      <c r="E4613" s="9">
        <v>29627</v>
      </c>
      <c r="F4613">
        <f t="shared" ca="1" si="144"/>
        <v>45</v>
      </c>
      <c r="G4613" t="str">
        <f t="shared" ca="1" si="145"/>
        <v>Adult</v>
      </c>
    </row>
    <row r="4614" spans="1:7">
      <c r="A4614" t="s">
        <v>4630</v>
      </c>
      <c r="B4614" t="s">
        <v>7068</v>
      </c>
      <c r="C4614" t="s">
        <v>10</v>
      </c>
      <c r="D4614" t="s">
        <v>12</v>
      </c>
      <c r="E4614" s="9">
        <v>33594</v>
      </c>
      <c r="F4614">
        <f t="shared" ca="1" si="144"/>
        <v>34</v>
      </c>
      <c r="G4614" t="str">
        <f t="shared" ca="1" si="145"/>
        <v>Adult</v>
      </c>
    </row>
    <row r="4615" spans="1:7">
      <c r="A4615" t="s">
        <v>4631</v>
      </c>
      <c r="B4615" t="s">
        <v>7068</v>
      </c>
      <c r="C4615" t="s">
        <v>10</v>
      </c>
      <c r="D4615" t="s">
        <v>10</v>
      </c>
      <c r="E4615" s="9">
        <v>31289</v>
      </c>
      <c r="F4615">
        <f t="shared" ca="1" si="144"/>
        <v>40</v>
      </c>
      <c r="G4615" t="str">
        <f t="shared" ca="1" si="145"/>
        <v>Adult</v>
      </c>
    </row>
    <row r="4616" spans="1:7">
      <c r="A4616" t="s">
        <v>4632</v>
      </c>
      <c r="B4616" t="s">
        <v>7069</v>
      </c>
      <c r="C4616" t="s">
        <v>12</v>
      </c>
      <c r="D4616" t="s">
        <v>12</v>
      </c>
      <c r="E4616" s="9">
        <v>36151</v>
      </c>
      <c r="F4616">
        <f t="shared" ca="1" si="144"/>
        <v>27</v>
      </c>
      <c r="G4616" t="str">
        <f t="shared" ca="1" si="145"/>
        <v>Adult</v>
      </c>
    </row>
    <row r="4617" spans="1:7">
      <c r="A4617" t="s">
        <v>4633</v>
      </c>
      <c r="B4617" t="s">
        <v>7068</v>
      </c>
      <c r="C4617" t="s">
        <v>12</v>
      </c>
      <c r="D4617" t="s">
        <v>10</v>
      </c>
      <c r="E4617" s="9">
        <v>37593</v>
      </c>
      <c r="F4617">
        <f t="shared" ca="1" si="144"/>
        <v>23</v>
      </c>
      <c r="G4617" t="str">
        <f t="shared" ca="1" si="145"/>
        <v>Adult</v>
      </c>
    </row>
    <row r="4618" spans="1:7">
      <c r="A4618" t="s">
        <v>4634</v>
      </c>
      <c r="B4618" t="s">
        <v>7069</v>
      </c>
      <c r="C4618" t="s">
        <v>12</v>
      </c>
      <c r="D4618" t="s">
        <v>10</v>
      </c>
      <c r="E4618" s="9">
        <v>34976</v>
      </c>
      <c r="F4618">
        <f t="shared" ca="1" si="144"/>
        <v>30</v>
      </c>
      <c r="G4618" t="str">
        <f t="shared" ca="1" si="145"/>
        <v>Adult</v>
      </c>
    </row>
    <row r="4619" spans="1:7">
      <c r="A4619" t="s">
        <v>4635</v>
      </c>
      <c r="B4619" t="s">
        <v>7068</v>
      </c>
      <c r="C4619" t="s">
        <v>10</v>
      </c>
      <c r="D4619" t="s">
        <v>10</v>
      </c>
      <c r="E4619" s="9">
        <v>36320</v>
      </c>
      <c r="F4619">
        <f t="shared" ca="1" si="144"/>
        <v>27</v>
      </c>
      <c r="G4619" t="str">
        <f t="shared" ca="1" si="145"/>
        <v>Adult</v>
      </c>
    </row>
    <row r="4620" spans="1:7">
      <c r="A4620" t="s">
        <v>4636</v>
      </c>
      <c r="B4620" t="s">
        <v>7069</v>
      </c>
      <c r="C4620" t="s">
        <v>10</v>
      </c>
      <c r="D4620" t="s">
        <v>10</v>
      </c>
      <c r="E4620" s="9">
        <v>30472</v>
      </c>
      <c r="F4620">
        <f t="shared" ca="1" si="144"/>
        <v>43</v>
      </c>
      <c r="G4620" t="str">
        <f t="shared" ca="1" si="145"/>
        <v>Adult</v>
      </c>
    </row>
    <row r="4621" spans="1:7">
      <c r="A4621" t="s">
        <v>4637</v>
      </c>
      <c r="B4621" t="s">
        <v>7069</v>
      </c>
      <c r="C4621" t="s">
        <v>12</v>
      </c>
      <c r="D4621" t="s">
        <v>10</v>
      </c>
      <c r="E4621" s="9">
        <v>31088</v>
      </c>
      <c r="F4621">
        <f t="shared" ca="1" si="144"/>
        <v>41</v>
      </c>
      <c r="G4621" t="str">
        <f t="shared" ca="1" si="145"/>
        <v>Adult</v>
      </c>
    </row>
    <row r="4622" spans="1:7">
      <c r="A4622" t="s">
        <v>4638</v>
      </c>
      <c r="B4622" t="s">
        <v>7069</v>
      </c>
      <c r="C4622" t="s">
        <v>12</v>
      </c>
      <c r="D4622" t="s">
        <v>10</v>
      </c>
      <c r="E4622" s="9">
        <v>37254</v>
      </c>
      <c r="F4622">
        <f t="shared" ca="1" si="144"/>
        <v>24</v>
      </c>
      <c r="G4622" t="str">
        <f t="shared" ca="1" si="145"/>
        <v>Adult</v>
      </c>
    </row>
    <row r="4623" spans="1:7">
      <c r="A4623" t="s">
        <v>4639</v>
      </c>
      <c r="B4623" t="s">
        <v>7068</v>
      </c>
      <c r="C4623" t="s">
        <v>10</v>
      </c>
      <c r="D4623" t="s">
        <v>10</v>
      </c>
      <c r="E4623" s="9">
        <v>33532</v>
      </c>
      <c r="F4623">
        <f t="shared" ca="1" si="144"/>
        <v>34</v>
      </c>
      <c r="G4623" t="str">
        <f t="shared" ca="1" si="145"/>
        <v>Adult</v>
      </c>
    </row>
    <row r="4624" spans="1:7">
      <c r="A4624" t="s">
        <v>4640</v>
      </c>
      <c r="B4624" t="s">
        <v>7069</v>
      </c>
      <c r="C4624" t="s">
        <v>10</v>
      </c>
      <c r="D4624" t="s">
        <v>10</v>
      </c>
      <c r="E4624" s="9">
        <v>37801</v>
      </c>
      <c r="F4624">
        <f t="shared" ca="1" si="144"/>
        <v>23</v>
      </c>
      <c r="G4624" t="str">
        <f t="shared" ca="1" si="145"/>
        <v>Adult</v>
      </c>
    </row>
    <row r="4625" spans="1:7">
      <c r="A4625" t="s">
        <v>4641</v>
      </c>
      <c r="B4625" t="s">
        <v>7069</v>
      </c>
      <c r="C4625" t="s">
        <v>12</v>
      </c>
      <c r="D4625" t="s">
        <v>10</v>
      </c>
      <c r="E4625" s="9">
        <v>30176</v>
      </c>
      <c r="F4625">
        <f t="shared" ca="1" si="144"/>
        <v>43</v>
      </c>
      <c r="G4625" t="str">
        <f t="shared" ca="1" si="145"/>
        <v>Adult</v>
      </c>
    </row>
    <row r="4626" spans="1:7">
      <c r="A4626" t="s">
        <v>4642</v>
      </c>
      <c r="B4626" t="s">
        <v>7069</v>
      </c>
      <c r="C4626" t="s">
        <v>10</v>
      </c>
      <c r="D4626" t="s">
        <v>10</v>
      </c>
      <c r="E4626" s="9">
        <v>40188</v>
      </c>
      <c r="F4626">
        <f t="shared" ca="1" si="144"/>
        <v>16</v>
      </c>
      <c r="G4626" t="str">
        <f t="shared" ca="1" si="145"/>
        <v>Young</v>
      </c>
    </row>
    <row r="4627" spans="1:7">
      <c r="A4627" t="s">
        <v>4643</v>
      </c>
      <c r="B4627" t="s">
        <v>7068</v>
      </c>
      <c r="C4627" t="s">
        <v>10</v>
      </c>
      <c r="D4627" t="s">
        <v>10</v>
      </c>
      <c r="E4627" s="9">
        <v>31030</v>
      </c>
      <c r="F4627">
        <f t="shared" ca="1" si="144"/>
        <v>41</v>
      </c>
      <c r="G4627" t="str">
        <f t="shared" ca="1" si="145"/>
        <v>Adult</v>
      </c>
    </row>
    <row r="4628" spans="1:7">
      <c r="A4628" t="s">
        <v>4644</v>
      </c>
      <c r="B4628" t="s">
        <v>7068</v>
      </c>
      <c r="C4628" t="s">
        <v>10</v>
      </c>
      <c r="D4628" t="s">
        <v>10</v>
      </c>
      <c r="E4628" s="9">
        <v>37965</v>
      </c>
      <c r="F4628">
        <f t="shared" ca="1" si="144"/>
        <v>22</v>
      </c>
      <c r="G4628" t="str">
        <f t="shared" ca="1" si="145"/>
        <v>Adult</v>
      </c>
    </row>
    <row r="4629" spans="1:7">
      <c r="A4629" t="s">
        <v>4645</v>
      </c>
      <c r="B4629" t="s">
        <v>7069</v>
      </c>
      <c r="C4629" t="s">
        <v>10</v>
      </c>
      <c r="D4629" t="s">
        <v>10</v>
      </c>
      <c r="E4629" s="9">
        <v>29441</v>
      </c>
      <c r="F4629">
        <f t="shared" ca="1" si="144"/>
        <v>45</v>
      </c>
      <c r="G4629" t="str">
        <f t="shared" ca="1" si="145"/>
        <v>Adult</v>
      </c>
    </row>
    <row r="4630" spans="1:7">
      <c r="A4630" t="s">
        <v>4646</v>
      </c>
      <c r="B4630" t="s">
        <v>7068</v>
      </c>
      <c r="C4630" t="s">
        <v>12</v>
      </c>
      <c r="D4630" t="s">
        <v>10</v>
      </c>
      <c r="E4630" s="9">
        <v>30848</v>
      </c>
      <c r="F4630">
        <f t="shared" ca="1" si="144"/>
        <v>42</v>
      </c>
      <c r="G4630" t="str">
        <f t="shared" ca="1" si="145"/>
        <v>Adult</v>
      </c>
    </row>
    <row r="4631" spans="1:7">
      <c r="A4631" t="s">
        <v>4647</v>
      </c>
      <c r="B4631" t="s">
        <v>7068</v>
      </c>
      <c r="C4631" t="s">
        <v>10</v>
      </c>
      <c r="D4631" t="s">
        <v>10</v>
      </c>
      <c r="E4631" s="9">
        <v>37871</v>
      </c>
      <c r="F4631">
        <f t="shared" ca="1" si="144"/>
        <v>22</v>
      </c>
      <c r="G4631" t="str">
        <f t="shared" ca="1" si="145"/>
        <v>Adult</v>
      </c>
    </row>
    <row r="4632" spans="1:7">
      <c r="A4632" t="s">
        <v>4648</v>
      </c>
      <c r="B4632" t="s">
        <v>7069</v>
      </c>
      <c r="C4632" t="s">
        <v>10</v>
      </c>
      <c r="D4632" t="s">
        <v>10</v>
      </c>
      <c r="E4632" s="9">
        <v>31240</v>
      </c>
      <c r="F4632">
        <f t="shared" ca="1" si="144"/>
        <v>41</v>
      </c>
      <c r="G4632" t="str">
        <f t="shared" ca="1" si="145"/>
        <v>Adult</v>
      </c>
    </row>
    <row r="4633" spans="1:7">
      <c r="A4633" t="s">
        <v>4649</v>
      </c>
      <c r="B4633" t="s">
        <v>7069</v>
      </c>
      <c r="C4633" t="s">
        <v>10</v>
      </c>
      <c r="D4633" t="s">
        <v>10</v>
      </c>
      <c r="E4633" s="9">
        <v>34060</v>
      </c>
      <c r="F4633">
        <f t="shared" ca="1" si="144"/>
        <v>33</v>
      </c>
      <c r="G4633" t="str">
        <f t="shared" ca="1" si="145"/>
        <v>Adult</v>
      </c>
    </row>
    <row r="4634" spans="1:7">
      <c r="A4634" t="s">
        <v>4650</v>
      </c>
      <c r="B4634" t="s">
        <v>7068</v>
      </c>
      <c r="C4634" t="s">
        <v>12</v>
      </c>
      <c r="D4634" t="s">
        <v>12</v>
      </c>
      <c r="E4634" s="9">
        <v>37902</v>
      </c>
      <c r="F4634">
        <f t="shared" ca="1" si="144"/>
        <v>22</v>
      </c>
      <c r="G4634" t="str">
        <f t="shared" ca="1" si="145"/>
        <v>Adult</v>
      </c>
    </row>
    <row r="4635" spans="1:7">
      <c r="A4635" t="s">
        <v>4651</v>
      </c>
      <c r="B4635" t="s">
        <v>7068</v>
      </c>
      <c r="C4635" t="s">
        <v>12</v>
      </c>
      <c r="D4635" t="s">
        <v>12</v>
      </c>
      <c r="E4635" s="9">
        <v>39962</v>
      </c>
      <c r="F4635">
        <f t="shared" ca="1" si="144"/>
        <v>17</v>
      </c>
      <c r="G4635" t="str">
        <f t="shared" ca="1" si="145"/>
        <v>Young</v>
      </c>
    </row>
    <row r="4636" spans="1:7">
      <c r="A4636" t="s">
        <v>4652</v>
      </c>
      <c r="B4636" t="s">
        <v>7068</v>
      </c>
      <c r="C4636" t="s">
        <v>10</v>
      </c>
      <c r="D4636" t="s">
        <v>10</v>
      </c>
      <c r="E4636" s="9">
        <v>30295</v>
      </c>
      <c r="F4636">
        <f t="shared" ca="1" si="144"/>
        <v>43</v>
      </c>
      <c r="G4636" t="str">
        <f t="shared" ca="1" si="145"/>
        <v>Adult</v>
      </c>
    </row>
    <row r="4637" spans="1:7">
      <c r="A4637" t="s">
        <v>4653</v>
      </c>
      <c r="B4637" t="s">
        <v>7068</v>
      </c>
      <c r="C4637" t="s">
        <v>12</v>
      </c>
      <c r="D4637" t="s">
        <v>12</v>
      </c>
      <c r="E4637" s="9">
        <v>31494</v>
      </c>
      <c r="F4637">
        <f t="shared" ca="1" si="144"/>
        <v>40</v>
      </c>
      <c r="G4637" t="str">
        <f t="shared" ca="1" si="145"/>
        <v>Adult</v>
      </c>
    </row>
    <row r="4638" spans="1:7">
      <c r="A4638" t="s">
        <v>4654</v>
      </c>
      <c r="B4638" t="s">
        <v>7069</v>
      </c>
      <c r="C4638" t="s">
        <v>12</v>
      </c>
      <c r="D4638" t="s">
        <v>12</v>
      </c>
      <c r="E4638" s="9">
        <v>36001</v>
      </c>
      <c r="F4638">
        <f t="shared" ca="1" si="144"/>
        <v>27</v>
      </c>
      <c r="G4638" t="str">
        <f t="shared" ca="1" si="145"/>
        <v>Adult</v>
      </c>
    </row>
    <row r="4639" spans="1:7">
      <c r="A4639" t="s">
        <v>4655</v>
      </c>
      <c r="B4639" t="s">
        <v>7069</v>
      </c>
      <c r="C4639" t="s">
        <v>12</v>
      </c>
      <c r="D4639" t="s">
        <v>10</v>
      </c>
      <c r="E4639" s="9">
        <v>35554</v>
      </c>
      <c r="F4639">
        <f t="shared" ca="1" si="144"/>
        <v>29</v>
      </c>
      <c r="G4639" t="str">
        <f t="shared" ca="1" si="145"/>
        <v>Adult</v>
      </c>
    </row>
    <row r="4640" spans="1:7">
      <c r="A4640" t="s">
        <v>4656</v>
      </c>
      <c r="B4640" t="s">
        <v>7068</v>
      </c>
      <c r="C4640" t="s">
        <v>10</v>
      </c>
      <c r="D4640" t="s">
        <v>10</v>
      </c>
      <c r="E4640" s="9">
        <v>38531</v>
      </c>
      <c r="F4640">
        <f t="shared" ca="1" si="144"/>
        <v>21</v>
      </c>
      <c r="G4640" t="str">
        <f t="shared" ca="1" si="145"/>
        <v>Adult</v>
      </c>
    </row>
    <row r="4641" spans="1:7">
      <c r="A4641" t="s">
        <v>4657</v>
      </c>
      <c r="B4641" t="s">
        <v>7069</v>
      </c>
      <c r="C4641" t="s">
        <v>10</v>
      </c>
      <c r="D4641" t="s">
        <v>10</v>
      </c>
      <c r="E4641" s="9">
        <v>35346</v>
      </c>
      <c r="F4641">
        <f t="shared" ca="1" si="144"/>
        <v>29</v>
      </c>
      <c r="G4641" t="str">
        <f t="shared" ca="1" si="145"/>
        <v>Adult</v>
      </c>
    </row>
    <row r="4642" spans="1:7">
      <c r="A4642" t="s">
        <v>4658</v>
      </c>
      <c r="B4642" t="s">
        <v>7069</v>
      </c>
      <c r="C4642" t="s">
        <v>12</v>
      </c>
      <c r="D4642" t="s">
        <v>12</v>
      </c>
      <c r="E4642" s="9">
        <v>39002</v>
      </c>
      <c r="F4642">
        <f t="shared" ca="1" si="144"/>
        <v>19</v>
      </c>
      <c r="G4642" t="str">
        <f t="shared" ca="1" si="145"/>
        <v>Young</v>
      </c>
    </row>
    <row r="4643" spans="1:7">
      <c r="A4643" t="s">
        <v>4659</v>
      </c>
      <c r="B4643" t="s">
        <v>7068</v>
      </c>
      <c r="C4643" t="s">
        <v>10</v>
      </c>
      <c r="D4643" t="s">
        <v>10</v>
      </c>
      <c r="E4643" s="9">
        <v>35119</v>
      </c>
      <c r="F4643">
        <f t="shared" ca="1" si="144"/>
        <v>30</v>
      </c>
      <c r="G4643" t="str">
        <f t="shared" ca="1" si="145"/>
        <v>Adult</v>
      </c>
    </row>
    <row r="4644" spans="1:7">
      <c r="A4644" t="s">
        <v>4660</v>
      </c>
      <c r="B4644" t="s">
        <v>7069</v>
      </c>
      <c r="C4644" t="s">
        <v>12</v>
      </c>
      <c r="D4644" t="s">
        <v>12</v>
      </c>
      <c r="E4644" s="9">
        <v>36763</v>
      </c>
      <c r="F4644">
        <f t="shared" ca="1" si="144"/>
        <v>25</v>
      </c>
      <c r="G4644" t="str">
        <f t="shared" ca="1" si="145"/>
        <v>Adult</v>
      </c>
    </row>
    <row r="4645" spans="1:7">
      <c r="A4645" t="s">
        <v>4661</v>
      </c>
      <c r="B4645" t="s">
        <v>7069</v>
      </c>
      <c r="C4645" t="s">
        <v>10</v>
      </c>
      <c r="D4645" t="s">
        <v>10</v>
      </c>
      <c r="E4645" s="9">
        <v>33009</v>
      </c>
      <c r="F4645">
        <f t="shared" ca="1" si="144"/>
        <v>36</v>
      </c>
      <c r="G4645" t="str">
        <f t="shared" ca="1" si="145"/>
        <v>Adult</v>
      </c>
    </row>
    <row r="4646" spans="1:7">
      <c r="A4646" t="s">
        <v>4662</v>
      </c>
      <c r="B4646" t="s">
        <v>7069</v>
      </c>
      <c r="C4646" t="s">
        <v>10</v>
      </c>
      <c r="D4646" t="s">
        <v>10</v>
      </c>
      <c r="E4646" s="9">
        <v>36693</v>
      </c>
      <c r="F4646">
        <f t="shared" ca="1" si="144"/>
        <v>26</v>
      </c>
      <c r="G4646" t="str">
        <f t="shared" ca="1" si="145"/>
        <v>Adult</v>
      </c>
    </row>
    <row r="4647" spans="1:7">
      <c r="A4647" t="s">
        <v>4663</v>
      </c>
      <c r="B4647" t="s">
        <v>7068</v>
      </c>
      <c r="C4647" t="s">
        <v>12</v>
      </c>
      <c r="D4647" t="s">
        <v>10</v>
      </c>
      <c r="E4647" s="9">
        <v>31425</v>
      </c>
      <c r="F4647">
        <f t="shared" ca="1" si="144"/>
        <v>40</v>
      </c>
      <c r="G4647" t="str">
        <f t="shared" ca="1" si="145"/>
        <v>Adult</v>
      </c>
    </row>
    <row r="4648" spans="1:7">
      <c r="A4648" t="s">
        <v>4664</v>
      </c>
      <c r="B4648" t="s">
        <v>7068</v>
      </c>
      <c r="C4648" t="s">
        <v>10</v>
      </c>
      <c r="D4648" t="s">
        <v>10</v>
      </c>
      <c r="E4648" s="9">
        <v>31174</v>
      </c>
      <c r="F4648">
        <f t="shared" ca="1" si="144"/>
        <v>41</v>
      </c>
      <c r="G4648" t="str">
        <f t="shared" ca="1" si="145"/>
        <v>Adult</v>
      </c>
    </row>
    <row r="4649" spans="1:7">
      <c r="A4649" t="s">
        <v>4665</v>
      </c>
      <c r="B4649" t="s">
        <v>7069</v>
      </c>
      <c r="C4649" t="s">
        <v>12</v>
      </c>
      <c r="D4649" t="s">
        <v>12</v>
      </c>
      <c r="E4649" s="9">
        <v>31052</v>
      </c>
      <c r="F4649">
        <f t="shared" ca="1" si="144"/>
        <v>41</v>
      </c>
      <c r="G4649" t="str">
        <f t="shared" ca="1" si="145"/>
        <v>Adult</v>
      </c>
    </row>
    <row r="4650" spans="1:7">
      <c r="A4650" t="s">
        <v>4666</v>
      </c>
      <c r="B4650" t="s">
        <v>7069</v>
      </c>
      <c r="C4650" t="s">
        <v>10</v>
      </c>
      <c r="D4650" t="s">
        <v>10</v>
      </c>
      <c r="E4650" s="9">
        <v>35100</v>
      </c>
      <c r="F4650">
        <f t="shared" ca="1" si="144"/>
        <v>30</v>
      </c>
      <c r="G4650" t="str">
        <f t="shared" ca="1" si="145"/>
        <v>Adult</v>
      </c>
    </row>
    <row r="4651" spans="1:7">
      <c r="A4651" t="s">
        <v>4667</v>
      </c>
      <c r="B4651" t="s">
        <v>7069</v>
      </c>
      <c r="C4651" t="s">
        <v>12</v>
      </c>
      <c r="D4651" t="s">
        <v>10</v>
      </c>
      <c r="E4651" s="9">
        <v>30302</v>
      </c>
      <c r="F4651">
        <f t="shared" ca="1" si="144"/>
        <v>43</v>
      </c>
      <c r="G4651" t="str">
        <f t="shared" ca="1" si="145"/>
        <v>Adult</v>
      </c>
    </row>
    <row r="4652" spans="1:7">
      <c r="A4652" t="s">
        <v>4668</v>
      </c>
      <c r="B4652" t="s">
        <v>7068</v>
      </c>
      <c r="C4652" t="s">
        <v>12</v>
      </c>
      <c r="D4652" t="s">
        <v>12</v>
      </c>
      <c r="E4652" s="9">
        <v>38956</v>
      </c>
      <c r="F4652">
        <f t="shared" ca="1" si="144"/>
        <v>19</v>
      </c>
      <c r="G4652" t="str">
        <f t="shared" ca="1" si="145"/>
        <v>Young</v>
      </c>
    </row>
    <row r="4653" spans="1:7">
      <c r="A4653" t="s">
        <v>4669</v>
      </c>
      <c r="B4653" t="s">
        <v>7068</v>
      </c>
      <c r="C4653" t="s">
        <v>10</v>
      </c>
      <c r="D4653" t="s">
        <v>10</v>
      </c>
      <c r="E4653" s="9">
        <v>40733</v>
      </c>
      <c r="F4653">
        <f t="shared" ca="1" si="144"/>
        <v>15</v>
      </c>
      <c r="G4653" t="str">
        <f t="shared" ca="1" si="145"/>
        <v>Young</v>
      </c>
    </row>
    <row r="4654" spans="1:7">
      <c r="A4654" t="s">
        <v>4670</v>
      </c>
      <c r="B4654" t="s">
        <v>7068</v>
      </c>
      <c r="C4654" t="s">
        <v>10</v>
      </c>
      <c r="D4654" t="s">
        <v>10</v>
      </c>
      <c r="E4654" s="9">
        <v>32929</v>
      </c>
      <c r="F4654">
        <f t="shared" ca="1" si="144"/>
        <v>36</v>
      </c>
      <c r="G4654" t="str">
        <f t="shared" ca="1" si="145"/>
        <v>Adult</v>
      </c>
    </row>
    <row r="4655" spans="1:7">
      <c r="A4655" t="s">
        <v>4671</v>
      </c>
      <c r="B4655" t="s">
        <v>7068</v>
      </c>
      <c r="C4655" t="s">
        <v>12</v>
      </c>
      <c r="D4655" t="s">
        <v>12</v>
      </c>
      <c r="E4655" s="9">
        <v>33263</v>
      </c>
      <c r="F4655">
        <f t="shared" ca="1" si="144"/>
        <v>35</v>
      </c>
      <c r="G4655" t="str">
        <f t="shared" ca="1" si="145"/>
        <v>Adult</v>
      </c>
    </row>
    <row r="4656" spans="1:7">
      <c r="A4656" t="s">
        <v>4672</v>
      </c>
      <c r="B4656" t="s">
        <v>7068</v>
      </c>
      <c r="C4656" t="s">
        <v>12</v>
      </c>
      <c r="D4656" t="s">
        <v>12</v>
      </c>
      <c r="E4656" s="9">
        <v>39554</v>
      </c>
      <c r="F4656">
        <f t="shared" ca="1" si="144"/>
        <v>18</v>
      </c>
      <c r="G4656" t="str">
        <f t="shared" ca="1" si="145"/>
        <v>Young</v>
      </c>
    </row>
    <row r="4657" spans="1:7">
      <c r="A4657" t="s">
        <v>4673</v>
      </c>
      <c r="B4657" t="s">
        <v>7068</v>
      </c>
      <c r="C4657" t="s">
        <v>10</v>
      </c>
      <c r="D4657" t="s">
        <v>10</v>
      </c>
      <c r="E4657" s="9">
        <v>38891</v>
      </c>
      <c r="F4657">
        <f t="shared" ca="1" si="144"/>
        <v>20</v>
      </c>
      <c r="G4657" t="str">
        <f t="shared" ca="1" si="145"/>
        <v>Young</v>
      </c>
    </row>
    <row r="4658" spans="1:7">
      <c r="A4658" t="s">
        <v>4674</v>
      </c>
      <c r="B4658" t="s">
        <v>7068</v>
      </c>
      <c r="C4658" t="s">
        <v>12</v>
      </c>
      <c r="D4658" t="s">
        <v>12</v>
      </c>
      <c r="E4658" s="9">
        <v>34810</v>
      </c>
      <c r="F4658">
        <f t="shared" ca="1" si="144"/>
        <v>31</v>
      </c>
      <c r="G4658" t="str">
        <f t="shared" ca="1" si="145"/>
        <v>Adult</v>
      </c>
    </row>
    <row r="4659" spans="1:7">
      <c r="A4659" t="s">
        <v>4675</v>
      </c>
      <c r="B4659" t="s">
        <v>7069</v>
      </c>
      <c r="C4659" t="s">
        <v>12</v>
      </c>
      <c r="D4659" t="s">
        <v>10</v>
      </c>
      <c r="E4659" s="9">
        <v>40002</v>
      </c>
      <c r="F4659">
        <f t="shared" ca="1" si="144"/>
        <v>17</v>
      </c>
      <c r="G4659" t="str">
        <f t="shared" ca="1" si="145"/>
        <v>Young</v>
      </c>
    </row>
    <row r="4660" spans="1:7">
      <c r="A4660" t="s">
        <v>4676</v>
      </c>
      <c r="B4660" t="s">
        <v>7068</v>
      </c>
      <c r="C4660" t="s">
        <v>10</v>
      </c>
      <c r="D4660" t="s">
        <v>10</v>
      </c>
      <c r="E4660" s="9">
        <v>36648</v>
      </c>
      <c r="F4660">
        <f t="shared" ca="1" si="144"/>
        <v>26</v>
      </c>
      <c r="G4660" t="str">
        <f t="shared" ca="1" si="145"/>
        <v>Adult</v>
      </c>
    </row>
    <row r="4661" spans="1:7">
      <c r="A4661" t="s">
        <v>4677</v>
      </c>
      <c r="B4661" t="s">
        <v>7068</v>
      </c>
      <c r="C4661" t="s">
        <v>12</v>
      </c>
      <c r="D4661" t="s">
        <v>12</v>
      </c>
      <c r="E4661" s="9">
        <v>35407</v>
      </c>
      <c r="F4661">
        <f t="shared" ca="1" si="144"/>
        <v>29</v>
      </c>
      <c r="G4661" t="str">
        <f t="shared" ca="1" si="145"/>
        <v>Adult</v>
      </c>
    </row>
    <row r="4662" spans="1:7">
      <c r="A4662" t="s">
        <v>4678</v>
      </c>
      <c r="B4662" t="s">
        <v>7068</v>
      </c>
      <c r="C4662" t="s">
        <v>10</v>
      </c>
      <c r="D4662" t="s">
        <v>10</v>
      </c>
      <c r="E4662" s="9">
        <v>29489</v>
      </c>
      <c r="F4662">
        <f t="shared" ca="1" si="144"/>
        <v>45</v>
      </c>
      <c r="G4662" t="str">
        <f t="shared" ca="1" si="145"/>
        <v>Adult</v>
      </c>
    </row>
    <row r="4663" spans="1:7">
      <c r="A4663" t="s">
        <v>4679</v>
      </c>
      <c r="B4663" t="s">
        <v>7068</v>
      </c>
      <c r="C4663" t="s">
        <v>12</v>
      </c>
      <c r="D4663" t="s">
        <v>12</v>
      </c>
      <c r="E4663" s="9">
        <v>29856</v>
      </c>
      <c r="F4663">
        <f t="shared" ca="1" si="144"/>
        <v>44</v>
      </c>
      <c r="G4663" t="str">
        <f t="shared" ca="1" si="145"/>
        <v>Adult</v>
      </c>
    </row>
    <row r="4664" spans="1:7">
      <c r="A4664" t="s">
        <v>4680</v>
      </c>
      <c r="B4664" t="s">
        <v>7069</v>
      </c>
      <c r="C4664" t="s">
        <v>10</v>
      </c>
      <c r="D4664" t="s">
        <v>12</v>
      </c>
      <c r="E4664" s="9">
        <v>38518</v>
      </c>
      <c r="F4664">
        <f t="shared" ca="1" si="144"/>
        <v>21</v>
      </c>
      <c r="G4664" t="str">
        <f t="shared" ca="1" si="145"/>
        <v>Adult</v>
      </c>
    </row>
    <row r="4665" spans="1:7">
      <c r="A4665" t="s">
        <v>4681</v>
      </c>
      <c r="B4665" t="s">
        <v>7068</v>
      </c>
      <c r="C4665" t="s">
        <v>10</v>
      </c>
      <c r="D4665" t="s">
        <v>10</v>
      </c>
      <c r="E4665" s="9">
        <v>30614</v>
      </c>
      <c r="F4665">
        <f t="shared" ca="1" si="144"/>
        <v>42</v>
      </c>
      <c r="G4665" t="str">
        <f t="shared" ca="1" si="145"/>
        <v>Adult</v>
      </c>
    </row>
    <row r="4666" spans="1:7">
      <c r="A4666" t="s">
        <v>4682</v>
      </c>
      <c r="B4666" t="s">
        <v>7068</v>
      </c>
      <c r="C4666" t="s">
        <v>10</v>
      </c>
      <c r="D4666" t="s">
        <v>10</v>
      </c>
      <c r="E4666" s="9">
        <v>38552</v>
      </c>
      <c r="F4666">
        <f t="shared" ca="1" si="144"/>
        <v>21</v>
      </c>
      <c r="G4666" t="str">
        <f t="shared" ca="1" si="145"/>
        <v>Adult</v>
      </c>
    </row>
    <row r="4667" spans="1:7">
      <c r="A4667" t="s">
        <v>4683</v>
      </c>
      <c r="B4667" t="s">
        <v>7068</v>
      </c>
      <c r="C4667" t="s">
        <v>12</v>
      </c>
      <c r="D4667" t="s">
        <v>12</v>
      </c>
      <c r="E4667" s="9">
        <v>33420</v>
      </c>
      <c r="F4667">
        <f t="shared" ca="1" si="144"/>
        <v>35</v>
      </c>
      <c r="G4667" t="str">
        <f t="shared" ca="1" si="145"/>
        <v>Adult</v>
      </c>
    </row>
    <row r="4668" spans="1:7">
      <c r="A4668" t="s">
        <v>4684</v>
      </c>
      <c r="B4668" t="s">
        <v>7068</v>
      </c>
      <c r="C4668" t="s">
        <v>10</v>
      </c>
      <c r="D4668" t="s">
        <v>10</v>
      </c>
      <c r="E4668" s="9">
        <v>33962</v>
      </c>
      <c r="F4668">
        <f t="shared" ca="1" si="144"/>
        <v>33</v>
      </c>
      <c r="G4668" t="str">
        <f t="shared" ca="1" si="145"/>
        <v>Adult</v>
      </c>
    </row>
    <row r="4669" spans="1:7">
      <c r="A4669" t="s">
        <v>4685</v>
      </c>
      <c r="B4669" t="s">
        <v>7068</v>
      </c>
      <c r="C4669" t="s">
        <v>12</v>
      </c>
      <c r="D4669" t="s">
        <v>10</v>
      </c>
      <c r="E4669" s="9">
        <v>31584</v>
      </c>
      <c r="F4669">
        <f t="shared" ca="1" si="144"/>
        <v>40</v>
      </c>
      <c r="G4669" t="str">
        <f t="shared" ca="1" si="145"/>
        <v>Adult</v>
      </c>
    </row>
    <row r="4670" spans="1:7">
      <c r="A4670" t="s">
        <v>4686</v>
      </c>
      <c r="B4670" t="s">
        <v>7068</v>
      </c>
      <c r="C4670" t="s">
        <v>10</v>
      </c>
      <c r="D4670" t="s">
        <v>12</v>
      </c>
      <c r="E4670" s="9">
        <v>38000</v>
      </c>
      <c r="F4670">
        <f t="shared" ca="1" si="144"/>
        <v>22</v>
      </c>
      <c r="G4670" t="str">
        <f t="shared" ca="1" si="145"/>
        <v>Adult</v>
      </c>
    </row>
    <row r="4671" spans="1:7">
      <c r="A4671" t="s">
        <v>4687</v>
      </c>
      <c r="B4671" t="s">
        <v>7069</v>
      </c>
      <c r="C4671" t="s">
        <v>10</v>
      </c>
      <c r="D4671" t="s">
        <v>10</v>
      </c>
      <c r="E4671" s="9">
        <v>30169</v>
      </c>
      <c r="F4671">
        <f t="shared" ca="1" si="144"/>
        <v>43</v>
      </c>
      <c r="G4671" t="str">
        <f t="shared" ca="1" si="145"/>
        <v>Adult</v>
      </c>
    </row>
    <row r="4672" spans="1:7">
      <c r="A4672" t="s">
        <v>4688</v>
      </c>
      <c r="B4672" t="s">
        <v>7068</v>
      </c>
      <c r="C4672" t="s">
        <v>12</v>
      </c>
      <c r="D4672" t="s">
        <v>12</v>
      </c>
      <c r="E4672" s="9">
        <v>38015</v>
      </c>
      <c r="F4672">
        <f t="shared" ca="1" si="144"/>
        <v>22</v>
      </c>
      <c r="G4672" t="str">
        <f t="shared" ca="1" si="145"/>
        <v>Adult</v>
      </c>
    </row>
    <row r="4673" spans="1:7">
      <c r="A4673" t="s">
        <v>4689</v>
      </c>
      <c r="B4673" t="s">
        <v>7068</v>
      </c>
      <c r="C4673" t="s">
        <v>10</v>
      </c>
      <c r="D4673" t="s">
        <v>10</v>
      </c>
      <c r="E4673" s="9">
        <v>32722</v>
      </c>
      <c r="F4673">
        <f t="shared" ca="1" si="144"/>
        <v>36</v>
      </c>
      <c r="G4673" t="str">
        <f t="shared" ca="1" si="145"/>
        <v>Adult</v>
      </c>
    </row>
    <row r="4674" spans="1:7">
      <c r="A4674" t="s">
        <v>4690</v>
      </c>
      <c r="B4674" t="s">
        <v>7069</v>
      </c>
      <c r="C4674" t="s">
        <v>10</v>
      </c>
      <c r="D4674" t="s">
        <v>12</v>
      </c>
      <c r="E4674" s="9">
        <v>32136</v>
      </c>
      <c r="F4674">
        <f t="shared" ca="1" si="144"/>
        <v>38</v>
      </c>
      <c r="G4674" t="str">
        <f t="shared" ca="1" si="145"/>
        <v>Adult</v>
      </c>
    </row>
    <row r="4675" spans="1:7">
      <c r="A4675" t="s">
        <v>4691</v>
      </c>
      <c r="B4675" t="s">
        <v>7068</v>
      </c>
      <c r="C4675" t="s">
        <v>10</v>
      </c>
      <c r="D4675" t="s">
        <v>10</v>
      </c>
      <c r="E4675" s="9">
        <v>35955</v>
      </c>
      <c r="F4675">
        <f t="shared" ref="F4675:F4738" ca="1" si="146">DATEDIF(E4675,TODAY(),"Y")</f>
        <v>28</v>
      </c>
      <c r="G4675" t="str">
        <f t="shared" ref="G4675:G4738" ca="1" si="147">IF(F4675&lt;=20,"Young","Adult")</f>
        <v>Adult</v>
      </c>
    </row>
    <row r="4676" spans="1:7">
      <c r="A4676" t="s">
        <v>4692</v>
      </c>
      <c r="B4676" t="s">
        <v>7069</v>
      </c>
      <c r="C4676" t="s">
        <v>12</v>
      </c>
      <c r="D4676" t="s">
        <v>12</v>
      </c>
      <c r="E4676" s="9">
        <v>37806</v>
      </c>
      <c r="F4676">
        <f t="shared" ca="1" si="146"/>
        <v>23</v>
      </c>
      <c r="G4676" t="str">
        <f t="shared" ca="1" si="147"/>
        <v>Adult</v>
      </c>
    </row>
    <row r="4677" spans="1:7">
      <c r="A4677" t="s">
        <v>4693</v>
      </c>
      <c r="B4677" t="s">
        <v>7069</v>
      </c>
      <c r="C4677" t="s">
        <v>10</v>
      </c>
      <c r="D4677" t="s">
        <v>10</v>
      </c>
      <c r="E4677" s="9">
        <v>33097</v>
      </c>
      <c r="F4677">
        <f t="shared" ca="1" si="146"/>
        <v>35</v>
      </c>
      <c r="G4677" t="str">
        <f t="shared" ca="1" si="147"/>
        <v>Adult</v>
      </c>
    </row>
    <row r="4678" spans="1:7">
      <c r="A4678" t="s">
        <v>4694</v>
      </c>
      <c r="B4678" t="s">
        <v>7069</v>
      </c>
      <c r="C4678" t="s">
        <v>10</v>
      </c>
      <c r="D4678" t="s">
        <v>12</v>
      </c>
      <c r="E4678" s="9">
        <v>29419</v>
      </c>
      <c r="F4678">
        <f t="shared" ca="1" si="146"/>
        <v>46</v>
      </c>
      <c r="G4678" t="str">
        <f t="shared" ca="1" si="147"/>
        <v>Adult</v>
      </c>
    </row>
    <row r="4679" spans="1:7">
      <c r="A4679" t="s">
        <v>4695</v>
      </c>
      <c r="B4679" t="s">
        <v>7069</v>
      </c>
      <c r="C4679" t="s">
        <v>12</v>
      </c>
      <c r="D4679" t="s">
        <v>10</v>
      </c>
      <c r="E4679" s="9">
        <v>30958</v>
      </c>
      <c r="F4679">
        <f t="shared" ca="1" si="146"/>
        <v>41</v>
      </c>
      <c r="G4679" t="str">
        <f t="shared" ca="1" si="147"/>
        <v>Adult</v>
      </c>
    </row>
    <row r="4680" spans="1:7">
      <c r="A4680" t="s">
        <v>4696</v>
      </c>
      <c r="B4680" t="s">
        <v>7068</v>
      </c>
      <c r="C4680" t="s">
        <v>10</v>
      </c>
      <c r="D4680" t="s">
        <v>12</v>
      </c>
      <c r="E4680" s="9">
        <v>31287</v>
      </c>
      <c r="F4680">
        <f t="shared" ca="1" si="146"/>
        <v>40</v>
      </c>
      <c r="G4680" t="str">
        <f t="shared" ca="1" si="147"/>
        <v>Adult</v>
      </c>
    </row>
    <row r="4681" spans="1:7">
      <c r="A4681" t="s">
        <v>4697</v>
      </c>
      <c r="B4681" t="s">
        <v>7068</v>
      </c>
      <c r="C4681" t="s">
        <v>12</v>
      </c>
      <c r="D4681" t="s">
        <v>10</v>
      </c>
      <c r="E4681" s="9">
        <v>32661</v>
      </c>
      <c r="F4681">
        <f t="shared" ca="1" si="146"/>
        <v>37</v>
      </c>
      <c r="G4681" t="str">
        <f t="shared" ca="1" si="147"/>
        <v>Adult</v>
      </c>
    </row>
    <row r="4682" spans="1:7">
      <c r="A4682" t="s">
        <v>4698</v>
      </c>
      <c r="B4682" t="s">
        <v>7069</v>
      </c>
      <c r="C4682" t="s">
        <v>10</v>
      </c>
      <c r="D4682" t="s">
        <v>10</v>
      </c>
      <c r="E4682" s="9">
        <v>35848</v>
      </c>
      <c r="F4682">
        <f t="shared" ca="1" si="146"/>
        <v>28</v>
      </c>
      <c r="G4682" t="str">
        <f t="shared" ca="1" si="147"/>
        <v>Adult</v>
      </c>
    </row>
    <row r="4683" spans="1:7">
      <c r="A4683" t="s">
        <v>4699</v>
      </c>
      <c r="B4683" t="s">
        <v>7069</v>
      </c>
      <c r="C4683" t="s">
        <v>10</v>
      </c>
      <c r="D4683" t="s">
        <v>10</v>
      </c>
      <c r="E4683" s="9">
        <v>34211</v>
      </c>
      <c r="F4683">
        <f t="shared" ca="1" si="146"/>
        <v>32</v>
      </c>
      <c r="G4683" t="str">
        <f t="shared" ca="1" si="147"/>
        <v>Adult</v>
      </c>
    </row>
    <row r="4684" spans="1:7">
      <c r="A4684" t="s">
        <v>4700</v>
      </c>
      <c r="B4684" t="s">
        <v>7068</v>
      </c>
      <c r="C4684" t="s">
        <v>10</v>
      </c>
      <c r="D4684" t="s">
        <v>10</v>
      </c>
      <c r="E4684" s="9">
        <v>31312</v>
      </c>
      <c r="F4684">
        <f t="shared" ca="1" si="146"/>
        <v>40</v>
      </c>
      <c r="G4684" t="str">
        <f t="shared" ca="1" si="147"/>
        <v>Adult</v>
      </c>
    </row>
    <row r="4685" spans="1:7">
      <c r="A4685" t="s">
        <v>4701</v>
      </c>
      <c r="B4685" t="s">
        <v>7069</v>
      </c>
      <c r="C4685" t="s">
        <v>10</v>
      </c>
      <c r="D4685" t="s">
        <v>10</v>
      </c>
      <c r="E4685" s="9">
        <v>31231</v>
      </c>
      <c r="F4685">
        <f t="shared" ca="1" si="146"/>
        <v>41</v>
      </c>
      <c r="G4685" t="str">
        <f t="shared" ca="1" si="147"/>
        <v>Adult</v>
      </c>
    </row>
    <row r="4686" spans="1:7">
      <c r="A4686" t="s">
        <v>4702</v>
      </c>
      <c r="B4686" t="s">
        <v>7069</v>
      </c>
      <c r="C4686" t="s">
        <v>10</v>
      </c>
      <c r="D4686" t="s">
        <v>10</v>
      </c>
      <c r="E4686" s="9">
        <v>38518</v>
      </c>
      <c r="F4686">
        <f t="shared" ca="1" si="146"/>
        <v>21</v>
      </c>
      <c r="G4686" t="str">
        <f t="shared" ca="1" si="147"/>
        <v>Adult</v>
      </c>
    </row>
    <row r="4687" spans="1:7">
      <c r="A4687" t="s">
        <v>4703</v>
      </c>
      <c r="B4687" t="s">
        <v>7068</v>
      </c>
      <c r="C4687" t="s">
        <v>12</v>
      </c>
      <c r="D4687" t="s">
        <v>10</v>
      </c>
      <c r="E4687" s="9">
        <v>31459</v>
      </c>
      <c r="F4687">
        <f t="shared" ca="1" si="146"/>
        <v>40</v>
      </c>
      <c r="G4687" t="str">
        <f t="shared" ca="1" si="147"/>
        <v>Adult</v>
      </c>
    </row>
    <row r="4688" spans="1:7">
      <c r="A4688" t="s">
        <v>4704</v>
      </c>
      <c r="B4688" t="s">
        <v>7068</v>
      </c>
      <c r="C4688" t="s">
        <v>10</v>
      </c>
      <c r="D4688" t="s">
        <v>10</v>
      </c>
      <c r="E4688" s="9">
        <v>35349</v>
      </c>
      <c r="F4688">
        <f t="shared" ca="1" si="146"/>
        <v>29</v>
      </c>
      <c r="G4688" t="str">
        <f t="shared" ca="1" si="147"/>
        <v>Adult</v>
      </c>
    </row>
    <row r="4689" spans="1:7">
      <c r="A4689" t="s">
        <v>4705</v>
      </c>
      <c r="B4689" t="s">
        <v>7069</v>
      </c>
      <c r="C4689" t="s">
        <v>12</v>
      </c>
      <c r="D4689" t="s">
        <v>10</v>
      </c>
      <c r="E4689" s="9">
        <v>36101</v>
      </c>
      <c r="F4689">
        <f t="shared" ca="1" si="146"/>
        <v>27</v>
      </c>
      <c r="G4689" t="str">
        <f t="shared" ca="1" si="147"/>
        <v>Adult</v>
      </c>
    </row>
    <row r="4690" spans="1:7">
      <c r="A4690" t="s">
        <v>4706</v>
      </c>
      <c r="B4690" t="s">
        <v>7068</v>
      </c>
      <c r="C4690" t="s">
        <v>12</v>
      </c>
      <c r="D4690" t="s">
        <v>10</v>
      </c>
      <c r="E4690" s="9">
        <v>40572</v>
      </c>
      <c r="F4690">
        <f t="shared" ca="1" si="146"/>
        <v>15</v>
      </c>
      <c r="G4690" t="str">
        <f t="shared" ca="1" si="147"/>
        <v>Young</v>
      </c>
    </row>
    <row r="4691" spans="1:7">
      <c r="A4691" t="s">
        <v>4707</v>
      </c>
      <c r="B4691" t="s">
        <v>7068</v>
      </c>
      <c r="C4691" t="s">
        <v>10</v>
      </c>
      <c r="D4691" t="s">
        <v>10</v>
      </c>
      <c r="E4691" s="9">
        <v>34003</v>
      </c>
      <c r="F4691">
        <f t="shared" ca="1" si="146"/>
        <v>33</v>
      </c>
      <c r="G4691" t="str">
        <f t="shared" ca="1" si="147"/>
        <v>Adult</v>
      </c>
    </row>
    <row r="4692" spans="1:7">
      <c r="A4692" t="s">
        <v>4708</v>
      </c>
      <c r="B4692" t="s">
        <v>7069</v>
      </c>
      <c r="C4692" t="s">
        <v>12</v>
      </c>
      <c r="D4692" t="s">
        <v>10</v>
      </c>
      <c r="E4692" s="9">
        <v>35855</v>
      </c>
      <c r="F4692">
        <f t="shared" ca="1" si="146"/>
        <v>28</v>
      </c>
      <c r="G4692" t="str">
        <f t="shared" ca="1" si="147"/>
        <v>Adult</v>
      </c>
    </row>
    <row r="4693" spans="1:7">
      <c r="A4693" t="s">
        <v>4709</v>
      </c>
      <c r="B4693" t="s">
        <v>7068</v>
      </c>
      <c r="C4693" t="s">
        <v>12</v>
      </c>
      <c r="D4693" t="s">
        <v>10</v>
      </c>
      <c r="E4693" s="9">
        <v>36341</v>
      </c>
      <c r="F4693">
        <f t="shared" ca="1" si="146"/>
        <v>27</v>
      </c>
      <c r="G4693" t="str">
        <f t="shared" ca="1" si="147"/>
        <v>Adult</v>
      </c>
    </row>
    <row r="4694" spans="1:7">
      <c r="A4694" t="s">
        <v>4710</v>
      </c>
      <c r="B4694" t="s">
        <v>7068</v>
      </c>
      <c r="C4694" t="s">
        <v>12</v>
      </c>
      <c r="D4694" t="s">
        <v>12</v>
      </c>
      <c r="E4694" s="9">
        <v>29634</v>
      </c>
      <c r="F4694">
        <f t="shared" ca="1" si="146"/>
        <v>45</v>
      </c>
      <c r="G4694" t="str">
        <f t="shared" ca="1" si="147"/>
        <v>Adult</v>
      </c>
    </row>
    <row r="4695" spans="1:7">
      <c r="A4695" t="s">
        <v>4711</v>
      </c>
      <c r="B4695" t="s">
        <v>7069</v>
      </c>
      <c r="C4695" t="s">
        <v>10</v>
      </c>
      <c r="D4695" t="s">
        <v>12</v>
      </c>
      <c r="E4695" s="9">
        <v>34396</v>
      </c>
      <c r="F4695">
        <f t="shared" ca="1" si="146"/>
        <v>32</v>
      </c>
      <c r="G4695" t="str">
        <f t="shared" ca="1" si="147"/>
        <v>Adult</v>
      </c>
    </row>
    <row r="4696" spans="1:7">
      <c r="A4696" t="s">
        <v>4712</v>
      </c>
      <c r="B4696" t="s">
        <v>7069</v>
      </c>
      <c r="C4696" t="s">
        <v>12</v>
      </c>
      <c r="D4696" t="s">
        <v>12</v>
      </c>
      <c r="E4696" s="9">
        <v>40803</v>
      </c>
      <c r="F4696">
        <f t="shared" ca="1" si="146"/>
        <v>14</v>
      </c>
      <c r="G4696" t="str">
        <f t="shared" ca="1" si="147"/>
        <v>Young</v>
      </c>
    </row>
    <row r="4697" spans="1:7">
      <c r="A4697" t="s">
        <v>4713</v>
      </c>
      <c r="B4697" t="s">
        <v>7068</v>
      </c>
      <c r="C4697" t="s">
        <v>10</v>
      </c>
      <c r="D4697" t="s">
        <v>10</v>
      </c>
      <c r="E4697" s="9">
        <v>30374</v>
      </c>
      <c r="F4697">
        <f t="shared" ca="1" si="146"/>
        <v>43</v>
      </c>
      <c r="G4697" t="str">
        <f t="shared" ca="1" si="147"/>
        <v>Adult</v>
      </c>
    </row>
    <row r="4698" spans="1:7">
      <c r="A4698" t="s">
        <v>4714</v>
      </c>
      <c r="B4698" t="s">
        <v>7068</v>
      </c>
      <c r="C4698" t="s">
        <v>10</v>
      </c>
      <c r="D4698" t="s">
        <v>10</v>
      </c>
      <c r="E4698" s="9">
        <v>30839</v>
      </c>
      <c r="F4698">
        <f t="shared" ca="1" si="146"/>
        <v>42</v>
      </c>
      <c r="G4698" t="str">
        <f t="shared" ca="1" si="147"/>
        <v>Adult</v>
      </c>
    </row>
    <row r="4699" spans="1:7">
      <c r="A4699" t="s">
        <v>4715</v>
      </c>
      <c r="B4699" t="s">
        <v>7069</v>
      </c>
      <c r="C4699" t="s">
        <v>12</v>
      </c>
      <c r="D4699" t="s">
        <v>10</v>
      </c>
      <c r="E4699" s="9">
        <v>37927</v>
      </c>
      <c r="F4699">
        <f t="shared" ca="1" si="146"/>
        <v>22</v>
      </c>
      <c r="G4699" t="str">
        <f t="shared" ca="1" si="147"/>
        <v>Adult</v>
      </c>
    </row>
    <row r="4700" spans="1:7">
      <c r="A4700" t="s">
        <v>4716</v>
      </c>
      <c r="B4700" t="s">
        <v>7068</v>
      </c>
      <c r="C4700" t="s">
        <v>12</v>
      </c>
      <c r="D4700" t="s">
        <v>10</v>
      </c>
      <c r="E4700" s="9">
        <v>29983</v>
      </c>
      <c r="F4700">
        <f t="shared" ca="1" si="146"/>
        <v>44</v>
      </c>
      <c r="G4700" t="str">
        <f t="shared" ca="1" si="147"/>
        <v>Adult</v>
      </c>
    </row>
    <row r="4701" spans="1:7">
      <c r="A4701" t="s">
        <v>4717</v>
      </c>
      <c r="B4701" t="s">
        <v>7068</v>
      </c>
      <c r="C4701" t="s">
        <v>12</v>
      </c>
      <c r="D4701" t="s">
        <v>10</v>
      </c>
      <c r="E4701" s="9">
        <v>36796</v>
      </c>
      <c r="F4701">
        <f t="shared" ca="1" si="146"/>
        <v>25</v>
      </c>
      <c r="G4701" t="str">
        <f t="shared" ca="1" si="147"/>
        <v>Adult</v>
      </c>
    </row>
    <row r="4702" spans="1:7">
      <c r="A4702" t="s">
        <v>4718</v>
      </c>
      <c r="B4702" t="s">
        <v>7068</v>
      </c>
      <c r="C4702" t="s">
        <v>10</v>
      </c>
      <c r="D4702" t="s">
        <v>10</v>
      </c>
      <c r="E4702" s="9">
        <v>33768</v>
      </c>
      <c r="F4702">
        <f t="shared" ca="1" si="146"/>
        <v>34</v>
      </c>
      <c r="G4702" t="str">
        <f t="shared" ca="1" si="147"/>
        <v>Adult</v>
      </c>
    </row>
    <row r="4703" spans="1:7">
      <c r="A4703" t="s">
        <v>4719</v>
      </c>
      <c r="B4703" t="s">
        <v>7069</v>
      </c>
      <c r="C4703" t="s">
        <v>10</v>
      </c>
      <c r="D4703" t="s">
        <v>10</v>
      </c>
      <c r="E4703" s="9">
        <v>35321</v>
      </c>
      <c r="F4703">
        <f t="shared" ca="1" si="146"/>
        <v>29</v>
      </c>
      <c r="G4703" t="str">
        <f t="shared" ca="1" si="147"/>
        <v>Adult</v>
      </c>
    </row>
    <row r="4704" spans="1:7">
      <c r="A4704" t="s">
        <v>4720</v>
      </c>
      <c r="B4704" t="s">
        <v>7069</v>
      </c>
      <c r="C4704" t="s">
        <v>10</v>
      </c>
      <c r="D4704" t="s">
        <v>10</v>
      </c>
      <c r="E4704" s="9">
        <v>31128</v>
      </c>
      <c r="F4704">
        <f t="shared" ca="1" si="146"/>
        <v>41</v>
      </c>
      <c r="G4704" t="str">
        <f t="shared" ca="1" si="147"/>
        <v>Adult</v>
      </c>
    </row>
    <row r="4705" spans="1:7">
      <c r="A4705" t="s">
        <v>4721</v>
      </c>
      <c r="B4705" t="s">
        <v>7069</v>
      </c>
      <c r="C4705" t="s">
        <v>12</v>
      </c>
      <c r="D4705" t="s">
        <v>10</v>
      </c>
      <c r="E4705" s="9">
        <v>37567</v>
      </c>
      <c r="F4705">
        <f t="shared" ca="1" si="146"/>
        <v>23</v>
      </c>
      <c r="G4705" t="str">
        <f t="shared" ca="1" si="147"/>
        <v>Adult</v>
      </c>
    </row>
    <row r="4706" spans="1:7">
      <c r="A4706" t="s">
        <v>4722</v>
      </c>
      <c r="B4706" t="s">
        <v>7069</v>
      </c>
      <c r="C4706" t="s">
        <v>10</v>
      </c>
      <c r="D4706" t="s">
        <v>10</v>
      </c>
      <c r="E4706" s="9">
        <v>34524</v>
      </c>
      <c r="F4706">
        <f t="shared" ca="1" si="146"/>
        <v>32</v>
      </c>
      <c r="G4706" t="str">
        <f t="shared" ca="1" si="147"/>
        <v>Adult</v>
      </c>
    </row>
    <row r="4707" spans="1:7">
      <c r="A4707" t="s">
        <v>4723</v>
      </c>
      <c r="B4707" t="s">
        <v>7069</v>
      </c>
      <c r="C4707" t="s">
        <v>10</v>
      </c>
      <c r="D4707" t="s">
        <v>10</v>
      </c>
      <c r="E4707" s="9">
        <v>29754</v>
      </c>
      <c r="F4707">
        <f t="shared" ca="1" si="146"/>
        <v>45</v>
      </c>
      <c r="G4707" t="str">
        <f t="shared" ca="1" si="147"/>
        <v>Adult</v>
      </c>
    </row>
    <row r="4708" spans="1:7">
      <c r="A4708" t="s">
        <v>4724</v>
      </c>
      <c r="B4708" t="s">
        <v>7068</v>
      </c>
      <c r="C4708" t="s">
        <v>10</v>
      </c>
      <c r="D4708" t="s">
        <v>10</v>
      </c>
      <c r="E4708" s="9">
        <v>40190</v>
      </c>
      <c r="F4708">
        <f t="shared" ca="1" si="146"/>
        <v>16</v>
      </c>
      <c r="G4708" t="str">
        <f t="shared" ca="1" si="147"/>
        <v>Young</v>
      </c>
    </row>
    <row r="4709" spans="1:7">
      <c r="A4709" t="s">
        <v>4725</v>
      </c>
      <c r="B4709" t="s">
        <v>7069</v>
      </c>
      <c r="C4709" t="s">
        <v>10</v>
      </c>
      <c r="D4709" t="s">
        <v>12</v>
      </c>
      <c r="E4709" s="9">
        <v>38775</v>
      </c>
      <c r="F4709">
        <f t="shared" ca="1" si="146"/>
        <v>20</v>
      </c>
      <c r="G4709" t="str">
        <f t="shared" ca="1" si="147"/>
        <v>Young</v>
      </c>
    </row>
    <row r="4710" spans="1:7">
      <c r="A4710" t="s">
        <v>4726</v>
      </c>
      <c r="B4710" t="s">
        <v>7068</v>
      </c>
      <c r="C4710" t="s">
        <v>12</v>
      </c>
      <c r="D4710" t="s">
        <v>12</v>
      </c>
      <c r="E4710" s="9">
        <v>32246</v>
      </c>
      <c r="F4710">
        <f t="shared" ca="1" si="146"/>
        <v>38</v>
      </c>
      <c r="G4710" t="str">
        <f t="shared" ca="1" si="147"/>
        <v>Adult</v>
      </c>
    </row>
    <row r="4711" spans="1:7">
      <c r="A4711" t="s">
        <v>4727</v>
      </c>
      <c r="B4711" t="s">
        <v>7068</v>
      </c>
      <c r="C4711" t="s">
        <v>10</v>
      </c>
      <c r="D4711" t="s">
        <v>10</v>
      </c>
      <c r="E4711" s="9">
        <v>36728</v>
      </c>
      <c r="F4711">
        <f t="shared" ca="1" si="146"/>
        <v>26</v>
      </c>
      <c r="G4711" t="str">
        <f t="shared" ca="1" si="147"/>
        <v>Adult</v>
      </c>
    </row>
    <row r="4712" spans="1:7">
      <c r="A4712" t="s">
        <v>4728</v>
      </c>
      <c r="B4712" t="s">
        <v>7068</v>
      </c>
      <c r="C4712" t="s">
        <v>12</v>
      </c>
      <c r="D4712" t="s">
        <v>12</v>
      </c>
      <c r="E4712" s="9">
        <v>30108</v>
      </c>
      <c r="F4712">
        <f t="shared" ca="1" si="146"/>
        <v>44</v>
      </c>
      <c r="G4712" t="str">
        <f t="shared" ca="1" si="147"/>
        <v>Adult</v>
      </c>
    </row>
    <row r="4713" spans="1:7">
      <c r="A4713" t="s">
        <v>4729</v>
      </c>
      <c r="B4713" t="s">
        <v>7069</v>
      </c>
      <c r="C4713" t="s">
        <v>10</v>
      </c>
      <c r="D4713" t="s">
        <v>10</v>
      </c>
      <c r="E4713" s="9">
        <v>38812</v>
      </c>
      <c r="F4713">
        <f t="shared" ca="1" si="146"/>
        <v>20</v>
      </c>
      <c r="G4713" t="str">
        <f t="shared" ca="1" si="147"/>
        <v>Young</v>
      </c>
    </row>
    <row r="4714" spans="1:7">
      <c r="A4714" t="s">
        <v>4730</v>
      </c>
      <c r="B4714" t="s">
        <v>7069</v>
      </c>
      <c r="C4714" t="s">
        <v>12</v>
      </c>
      <c r="D4714" t="s">
        <v>12</v>
      </c>
      <c r="E4714" s="9">
        <v>32887</v>
      </c>
      <c r="F4714">
        <f t="shared" ca="1" si="146"/>
        <v>36</v>
      </c>
      <c r="G4714" t="str">
        <f t="shared" ca="1" si="147"/>
        <v>Adult</v>
      </c>
    </row>
    <row r="4715" spans="1:7">
      <c r="A4715" t="s">
        <v>4731</v>
      </c>
      <c r="B4715" t="s">
        <v>7069</v>
      </c>
      <c r="C4715" t="s">
        <v>12</v>
      </c>
      <c r="D4715" t="s">
        <v>12</v>
      </c>
      <c r="E4715" s="9">
        <v>39106</v>
      </c>
      <c r="F4715">
        <f t="shared" ca="1" si="146"/>
        <v>19</v>
      </c>
      <c r="G4715" t="str">
        <f t="shared" ca="1" si="147"/>
        <v>Young</v>
      </c>
    </row>
    <row r="4716" spans="1:7">
      <c r="A4716" t="s">
        <v>4732</v>
      </c>
      <c r="B4716" t="s">
        <v>7068</v>
      </c>
      <c r="C4716" t="s">
        <v>12</v>
      </c>
      <c r="D4716" t="s">
        <v>12</v>
      </c>
      <c r="E4716" s="9">
        <v>29247</v>
      </c>
      <c r="F4716">
        <f t="shared" ca="1" si="146"/>
        <v>46</v>
      </c>
      <c r="G4716" t="str">
        <f t="shared" ca="1" si="147"/>
        <v>Adult</v>
      </c>
    </row>
    <row r="4717" spans="1:7">
      <c r="A4717" t="s">
        <v>4733</v>
      </c>
      <c r="B4717" t="s">
        <v>7068</v>
      </c>
      <c r="C4717" t="s">
        <v>10</v>
      </c>
      <c r="D4717" t="s">
        <v>10</v>
      </c>
      <c r="E4717" s="9">
        <v>34549</v>
      </c>
      <c r="F4717">
        <f t="shared" ca="1" si="146"/>
        <v>31</v>
      </c>
      <c r="G4717" t="str">
        <f t="shared" ca="1" si="147"/>
        <v>Adult</v>
      </c>
    </row>
    <row r="4718" spans="1:7">
      <c r="A4718" t="s">
        <v>4734</v>
      </c>
      <c r="B4718" t="s">
        <v>7068</v>
      </c>
      <c r="C4718" t="s">
        <v>12</v>
      </c>
      <c r="D4718" t="s">
        <v>10</v>
      </c>
      <c r="E4718" s="9">
        <v>37274</v>
      </c>
      <c r="F4718">
        <f t="shared" ca="1" si="146"/>
        <v>24</v>
      </c>
      <c r="G4718" t="str">
        <f t="shared" ca="1" si="147"/>
        <v>Adult</v>
      </c>
    </row>
    <row r="4719" spans="1:7">
      <c r="A4719" t="s">
        <v>4735</v>
      </c>
      <c r="B4719" t="s">
        <v>7069</v>
      </c>
      <c r="C4719" t="s">
        <v>12</v>
      </c>
      <c r="D4719" t="s">
        <v>10</v>
      </c>
      <c r="E4719" s="9">
        <v>37156</v>
      </c>
      <c r="F4719">
        <f t="shared" ca="1" si="146"/>
        <v>24</v>
      </c>
      <c r="G4719" t="str">
        <f t="shared" ca="1" si="147"/>
        <v>Adult</v>
      </c>
    </row>
    <row r="4720" spans="1:7">
      <c r="A4720" t="s">
        <v>4736</v>
      </c>
      <c r="B4720" t="s">
        <v>7068</v>
      </c>
      <c r="C4720" t="s">
        <v>12</v>
      </c>
      <c r="D4720" t="s">
        <v>10</v>
      </c>
      <c r="E4720" s="9">
        <v>32160</v>
      </c>
      <c r="F4720">
        <f t="shared" ca="1" si="146"/>
        <v>38</v>
      </c>
      <c r="G4720" t="str">
        <f t="shared" ca="1" si="147"/>
        <v>Adult</v>
      </c>
    </row>
    <row r="4721" spans="1:7">
      <c r="A4721" t="s">
        <v>4737</v>
      </c>
      <c r="B4721" t="s">
        <v>7069</v>
      </c>
      <c r="C4721" t="s">
        <v>10</v>
      </c>
      <c r="D4721" t="s">
        <v>10</v>
      </c>
      <c r="E4721" s="9">
        <v>33258</v>
      </c>
      <c r="F4721">
        <f t="shared" ca="1" si="146"/>
        <v>35</v>
      </c>
      <c r="G4721" t="str">
        <f t="shared" ca="1" si="147"/>
        <v>Adult</v>
      </c>
    </row>
    <row r="4722" spans="1:7">
      <c r="A4722" t="s">
        <v>4738</v>
      </c>
      <c r="B4722" t="s">
        <v>7069</v>
      </c>
      <c r="C4722" t="s">
        <v>10</v>
      </c>
      <c r="D4722" t="s">
        <v>10</v>
      </c>
      <c r="E4722" s="9">
        <v>29683</v>
      </c>
      <c r="F4722">
        <f t="shared" ca="1" si="146"/>
        <v>45</v>
      </c>
      <c r="G4722" t="str">
        <f t="shared" ca="1" si="147"/>
        <v>Adult</v>
      </c>
    </row>
    <row r="4723" spans="1:7">
      <c r="A4723" t="s">
        <v>4739</v>
      </c>
      <c r="B4723" t="s">
        <v>7069</v>
      </c>
      <c r="C4723" t="s">
        <v>10</v>
      </c>
      <c r="D4723" t="s">
        <v>10</v>
      </c>
      <c r="E4723" s="9">
        <v>36144</v>
      </c>
      <c r="F4723">
        <f t="shared" ca="1" si="146"/>
        <v>27</v>
      </c>
      <c r="G4723" t="str">
        <f t="shared" ca="1" si="147"/>
        <v>Adult</v>
      </c>
    </row>
    <row r="4724" spans="1:7">
      <c r="A4724" t="s">
        <v>4740</v>
      </c>
      <c r="B4724" t="s">
        <v>7068</v>
      </c>
      <c r="C4724" t="s">
        <v>10</v>
      </c>
      <c r="D4724" t="s">
        <v>10</v>
      </c>
      <c r="E4724" s="9">
        <v>40207</v>
      </c>
      <c r="F4724">
        <f t="shared" ca="1" si="146"/>
        <v>16</v>
      </c>
      <c r="G4724" t="str">
        <f t="shared" ca="1" si="147"/>
        <v>Young</v>
      </c>
    </row>
    <row r="4725" spans="1:7">
      <c r="A4725" t="s">
        <v>4741</v>
      </c>
      <c r="B4725" t="s">
        <v>7069</v>
      </c>
      <c r="C4725" t="s">
        <v>10</v>
      </c>
      <c r="D4725" t="s">
        <v>10</v>
      </c>
      <c r="E4725" s="9">
        <v>31593</v>
      </c>
      <c r="F4725">
        <f t="shared" ca="1" si="146"/>
        <v>40</v>
      </c>
      <c r="G4725" t="str">
        <f t="shared" ca="1" si="147"/>
        <v>Adult</v>
      </c>
    </row>
    <row r="4726" spans="1:7">
      <c r="A4726" t="s">
        <v>4742</v>
      </c>
      <c r="B4726" t="s">
        <v>7068</v>
      </c>
      <c r="C4726" t="s">
        <v>12</v>
      </c>
      <c r="D4726" t="s">
        <v>12</v>
      </c>
      <c r="E4726" s="9">
        <v>41173</v>
      </c>
      <c r="F4726">
        <f t="shared" ca="1" si="146"/>
        <v>13</v>
      </c>
      <c r="G4726" t="str">
        <f t="shared" ca="1" si="147"/>
        <v>Young</v>
      </c>
    </row>
    <row r="4727" spans="1:7">
      <c r="A4727" t="s">
        <v>4743</v>
      </c>
      <c r="B4727" t="s">
        <v>7069</v>
      </c>
      <c r="C4727" t="s">
        <v>10</v>
      </c>
      <c r="D4727" t="s">
        <v>10</v>
      </c>
      <c r="E4727" s="9">
        <v>39280</v>
      </c>
      <c r="F4727">
        <f t="shared" ca="1" si="146"/>
        <v>19</v>
      </c>
      <c r="G4727" t="str">
        <f t="shared" ca="1" si="147"/>
        <v>Young</v>
      </c>
    </row>
    <row r="4728" spans="1:7">
      <c r="A4728" t="s">
        <v>4744</v>
      </c>
      <c r="B4728" t="s">
        <v>7068</v>
      </c>
      <c r="C4728" t="s">
        <v>12</v>
      </c>
      <c r="D4728" t="s">
        <v>10</v>
      </c>
      <c r="E4728" s="9">
        <v>30523</v>
      </c>
      <c r="F4728">
        <f t="shared" ca="1" si="146"/>
        <v>42</v>
      </c>
      <c r="G4728" t="str">
        <f t="shared" ca="1" si="147"/>
        <v>Adult</v>
      </c>
    </row>
    <row r="4729" spans="1:7">
      <c r="A4729" t="s">
        <v>4745</v>
      </c>
      <c r="B4729" t="s">
        <v>7069</v>
      </c>
      <c r="C4729" t="s">
        <v>12</v>
      </c>
      <c r="D4729" t="s">
        <v>10</v>
      </c>
      <c r="E4729" s="9">
        <v>36019</v>
      </c>
      <c r="F4729">
        <f t="shared" ca="1" si="146"/>
        <v>27</v>
      </c>
      <c r="G4729" t="str">
        <f t="shared" ca="1" si="147"/>
        <v>Adult</v>
      </c>
    </row>
    <row r="4730" spans="1:7">
      <c r="A4730" t="s">
        <v>4746</v>
      </c>
      <c r="B4730" t="s">
        <v>7069</v>
      </c>
      <c r="C4730" t="s">
        <v>10</v>
      </c>
      <c r="D4730" t="s">
        <v>10</v>
      </c>
      <c r="E4730" s="9">
        <v>40888</v>
      </c>
      <c r="F4730">
        <f t="shared" ca="1" si="146"/>
        <v>14</v>
      </c>
      <c r="G4730" t="str">
        <f t="shared" ca="1" si="147"/>
        <v>Young</v>
      </c>
    </row>
    <row r="4731" spans="1:7">
      <c r="A4731" t="s">
        <v>4747</v>
      </c>
      <c r="B4731" t="s">
        <v>7068</v>
      </c>
      <c r="C4731" t="s">
        <v>12</v>
      </c>
      <c r="D4731" t="s">
        <v>12</v>
      </c>
      <c r="E4731" s="9">
        <v>36780</v>
      </c>
      <c r="F4731">
        <f t="shared" ca="1" si="146"/>
        <v>25</v>
      </c>
      <c r="G4731" t="str">
        <f t="shared" ca="1" si="147"/>
        <v>Adult</v>
      </c>
    </row>
    <row r="4732" spans="1:7">
      <c r="A4732" t="s">
        <v>4748</v>
      </c>
      <c r="B4732" t="s">
        <v>7069</v>
      </c>
      <c r="C4732" t="s">
        <v>10</v>
      </c>
      <c r="D4732" t="s">
        <v>10</v>
      </c>
      <c r="E4732" s="9">
        <v>37301</v>
      </c>
      <c r="F4732">
        <f t="shared" ca="1" si="146"/>
        <v>24</v>
      </c>
      <c r="G4732" t="str">
        <f t="shared" ca="1" si="147"/>
        <v>Adult</v>
      </c>
    </row>
    <row r="4733" spans="1:7">
      <c r="A4733" t="s">
        <v>4749</v>
      </c>
      <c r="B4733" t="s">
        <v>7069</v>
      </c>
      <c r="C4733" t="s">
        <v>12</v>
      </c>
      <c r="D4733" t="s">
        <v>12</v>
      </c>
      <c r="E4733" s="9">
        <v>33923</v>
      </c>
      <c r="F4733">
        <f t="shared" ca="1" si="146"/>
        <v>33</v>
      </c>
      <c r="G4733" t="str">
        <f t="shared" ca="1" si="147"/>
        <v>Adult</v>
      </c>
    </row>
    <row r="4734" spans="1:7">
      <c r="A4734" t="s">
        <v>4750</v>
      </c>
      <c r="B4734" t="s">
        <v>7068</v>
      </c>
      <c r="C4734" t="s">
        <v>12</v>
      </c>
      <c r="D4734" t="s">
        <v>12</v>
      </c>
      <c r="E4734" s="9">
        <v>31521</v>
      </c>
      <c r="F4734">
        <f t="shared" ca="1" si="146"/>
        <v>40</v>
      </c>
      <c r="G4734" t="str">
        <f t="shared" ca="1" si="147"/>
        <v>Adult</v>
      </c>
    </row>
    <row r="4735" spans="1:7">
      <c r="A4735" t="s">
        <v>4751</v>
      </c>
      <c r="B4735" t="s">
        <v>7069</v>
      </c>
      <c r="C4735" t="s">
        <v>12</v>
      </c>
      <c r="D4735" t="s">
        <v>10</v>
      </c>
      <c r="E4735" s="9">
        <v>29415</v>
      </c>
      <c r="F4735">
        <f t="shared" ca="1" si="146"/>
        <v>46</v>
      </c>
      <c r="G4735" t="str">
        <f t="shared" ca="1" si="147"/>
        <v>Adult</v>
      </c>
    </row>
    <row r="4736" spans="1:7">
      <c r="A4736" t="s">
        <v>4752</v>
      </c>
      <c r="B4736" t="s">
        <v>7069</v>
      </c>
      <c r="C4736" t="s">
        <v>12</v>
      </c>
      <c r="D4736" t="s">
        <v>12</v>
      </c>
      <c r="E4736" s="9">
        <v>33635</v>
      </c>
      <c r="F4736">
        <f t="shared" ca="1" si="146"/>
        <v>34</v>
      </c>
      <c r="G4736" t="str">
        <f t="shared" ca="1" si="147"/>
        <v>Adult</v>
      </c>
    </row>
    <row r="4737" spans="1:7">
      <c r="A4737" t="s">
        <v>4753</v>
      </c>
      <c r="B4737" t="s">
        <v>7069</v>
      </c>
      <c r="C4737" t="s">
        <v>10</v>
      </c>
      <c r="D4737" t="s">
        <v>10</v>
      </c>
      <c r="E4737" s="9">
        <v>35449</v>
      </c>
      <c r="F4737">
        <f t="shared" ca="1" si="146"/>
        <v>29</v>
      </c>
      <c r="G4737" t="str">
        <f t="shared" ca="1" si="147"/>
        <v>Adult</v>
      </c>
    </row>
    <row r="4738" spans="1:7">
      <c r="A4738" t="s">
        <v>4754</v>
      </c>
      <c r="B4738" t="s">
        <v>7068</v>
      </c>
      <c r="C4738" t="s">
        <v>12</v>
      </c>
      <c r="D4738" t="s">
        <v>12</v>
      </c>
      <c r="E4738" s="9">
        <v>30308</v>
      </c>
      <c r="F4738">
        <f t="shared" ca="1" si="146"/>
        <v>43</v>
      </c>
      <c r="G4738" t="str">
        <f t="shared" ca="1" si="147"/>
        <v>Adult</v>
      </c>
    </row>
    <row r="4739" spans="1:7">
      <c r="A4739" t="s">
        <v>4755</v>
      </c>
      <c r="B4739" t="s">
        <v>7068</v>
      </c>
      <c r="C4739" t="s">
        <v>12</v>
      </c>
      <c r="D4739" t="s">
        <v>10</v>
      </c>
      <c r="E4739" s="9">
        <v>35027</v>
      </c>
      <c r="F4739">
        <f t="shared" ref="F4739:F4802" ca="1" si="148">DATEDIF(E4739,TODAY(),"Y")</f>
        <v>30</v>
      </c>
      <c r="G4739" t="str">
        <f t="shared" ref="G4739:G4802" ca="1" si="149">IF(F4739&lt;=20,"Young","Adult")</f>
        <v>Adult</v>
      </c>
    </row>
    <row r="4740" spans="1:7">
      <c r="A4740" t="s">
        <v>4756</v>
      </c>
      <c r="B4740" t="s">
        <v>7069</v>
      </c>
      <c r="C4740" t="s">
        <v>10</v>
      </c>
      <c r="D4740" t="s">
        <v>10</v>
      </c>
      <c r="E4740" s="9">
        <v>33835</v>
      </c>
      <c r="F4740">
        <f t="shared" ca="1" si="148"/>
        <v>33</v>
      </c>
      <c r="G4740" t="str">
        <f t="shared" ca="1" si="149"/>
        <v>Adult</v>
      </c>
    </row>
    <row r="4741" spans="1:7">
      <c r="A4741" t="s">
        <v>4757</v>
      </c>
      <c r="B4741" t="s">
        <v>7068</v>
      </c>
      <c r="C4741" t="s">
        <v>10</v>
      </c>
      <c r="D4741" t="s">
        <v>10</v>
      </c>
      <c r="E4741" s="9">
        <v>29534</v>
      </c>
      <c r="F4741">
        <f t="shared" ca="1" si="148"/>
        <v>45</v>
      </c>
      <c r="G4741" t="str">
        <f t="shared" ca="1" si="149"/>
        <v>Adult</v>
      </c>
    </row>
    <row r="4742" spans="1:7">
      <c r="A4742" t="s">
        <v>4758</v>
      </c>
      <c r="B4742" t="s">
        <v>7069</v>
      </c>
      <c r="C4742" t="s">
        <v>12</v>
      </c>
      <c r="D4742" t="s">
        <v>10</v>
      </c>
      <c r="E4742" s="9">
        <v>33602</v>
      </c>
      <c r="F4742">
        <f t="shared" ca="1" si="148"/>
        <v>34</v>
      </c>
      <c r="G4742" t="str">
        <f t="shared" ca="1" si="149"/>
        <v>Adult</v>
      </c>
    </row>
    <row r="4743" spans="1:7">
      <c r="A4743" t="s">
        <v>4759</v>
      </c>
      <c r="B4743" t="s">
        <v>7068</v>
      </c>
      <c r="C4743" t="s">
        <v>12</v>
      </c>
      <c r="D4743" t="s">
        <v>10</v>
      </c>
      <c r="E4743" s="9">
        <v>34229</v>
      </c>
      <c r="F4743">
        <f t="shared" ca="1" si="148"/>
        <v>32</v>
      </c>
      <c r="G4743" t="str">
        <f t="shared" ca="1" si="149"/>
        <v>Adult</v>
      </c>
    </row>
    <row r="4744" spans="1:7">
      <c r="A4744" t="s">
        <v>4760</v>
      </c>
      <c r="B4744" t="s">
        <v>7069</v>
      </c>
      <c r="C4744" t="s">
        <v>10</v>
      </c>
      <c r="D4744" t="s">
        <v>10</v>
      </c>
      <c r="E4744" s="9">
        <v>30821</v>
      </c>
      <c r="F4744">
        <f t="shared" ca="1" si="148"/>
        <v>42</v>
      </c>
      <c r="G4744" t="str">
        <f t="shared" ca="1" si="149"/>
        <v>Adult</v>
      </c>
    </row>
    <row r="4745" spans="1:7">
      <c r="A4745" t="s">
        <v>4761</v>
      </c>
      <c r="B4745" t="s">
        <v>7069</v>
      </c>
      <c r="C4745" t="s">
        <v>12</v>
      </c>
      <c r="D4745" t="s">
        <v>10</v>
      </c>
      <c r="E4745" s="9">
        <v>40844</v>
      </c>
      <c r="F4745">
        <f t="shared" ca="1" si="148"/>
        <v>14</v>
      </c>
      <c r="G4745" t="str">
        <f t="shared" ca="1" si="149"/>
        <v>Young</v>
      </c>
    </row>
    <row r="4746" spans="1:7">
      <c r="A4746" t="s">
        <v>4762</v>
      </c>
      <c r="B4746" t="s">
        <v>7069</v>
      </c>
      <c r="C4746" t="s">
        <v>10</v>
      </c>
      <c r="D4746" t="s">
        <v>10</v>
      </c>
      <c r="E4746" s="9">
        <v>31694</v>
      </c>
      <c r="F4746">
        <f t="shared" ca="1" si="148"/>
        <v>39</v>
      </c>
      <c r="G4746" t="str">
        <f t="shared" ca="1" si="149"/>
        <v>Adult</v>
      </c>
    </row>
    <row r="4747" spans="1:7">
      <c r="A4747" t="s">
        <v>4763</v>
      </c>
      <c r="B4747" t="s">
        <v>7068</v>
      </c>
      <c r="C4747" t="s">
        <v>12</v>
      </c>
      <c r="D4747" t="s">
        <v>10</v>
      </c>
      <c r="E4747" s="9">
        <v>31338</v>
      </c>
      <c r="F4747">
        <f t="shared" ca="1" si="148"/>
        <v>40</v>
      </c>
      <c r="G4747" t="str">
        <f t="shared" ca="1" si="149"/>
        <v>Adult</v>
      </c>
    </row>
    <row r="4748" spans="1:7">
      <c r="A4748" t="s">
        <v>4764</v>
      </c>
      <c r="B4748" t="s">
        <v>7069</v>
      </c>
      <c r="C4748" t="s">
        <v>10</v>
      </c>
      <c r="D4748" t="s">
        <v>10</v>
      </c>
      <c r="E4748" s="9">
        <v>31006</v>
      </c>
      <c r="F4748">
        <f t="shared" ca="1" si="148"/>
        <v>41</v>
      </c>
      <c r="G4748" t="str">
        <f t="shared" ca="1" si="149"/>
        <v>Adult</v>
      </c>
    </row>
    <row r="4749" spans="1:7">
      <c r="A4749" t="s">
        <v>4765</v>
      </c>
      <c r="B4749" t="s">
        <v>7069</v>
      </c>
      <c r="C4749" t="s">
        <v>10</v>
      </c>
      <c r="D4749" t="s">
        <v>10</v>
      </c>
      <c r="E4749" s="9">
        <v>31886</v>
      </c>
      <c r="F4749">
        <f t="shared" ca="1" si="148"/>
        <v>39</v>
      </c>
      <c r="G4749" t="str">
        <f t="shared" ca="1" si="149"/>
        <v>Adult</v>
      </c>
    </row>
    <row r="4750" spans="1:7">
      <c r="A4750" t="s">
        <v>4766</v>
      </c>
      <c r="B4750" t="s">
        <v>7069</v>
      </c>
      <c r="C4750" t="s">
        <v>10</v>
      </c>
      <c r="D4750" t="s">
        <v>10</v>
      </c>
      <c r="E4750" s="9">
        <v>33479</v>
      </c>
      <c r="F4750">
        <f t="shared" ca="1" si="148"/>
        <v>34</v>
      </c>
      <c r="G4750" t="str">
        <f t="shared" ca="1" si="149"/>
        <v>Adult</v>
      </c>
    </row>
    <row r="4751" spans="1:7">
      <c r="A4751" t="s">
        <v>4767</v>
      </c>
      <c r="B4751" t="s">
        <v>7069</v>
      </c>
      <c r="C4751" t="s">
        <v>10</v>
      </c>
      <c r="D4751" t="s">
        <v>10</v>
      </c>
      <c r="E4751" s="9">
        <v>40375</v>
      </c>
      <c r="F4751">
        <f t="shared" ca="1" si="148"/>
        <v>16</v>
      </c>
      <c r="G4751" t="str">
        <f t="shared" ca="1" si="149"/>
        <v>Young</v>
      </c>
    </row>
    <row r="4752" spans="1:7">
      <c r="A4752" t="s">
        <v>4768</v>
      </c>
      <c r="B4752" t="s">
        <v>7069</v>
      </c>
      <c r="C4752" t="s">
        <v>10</v>
      </c>
      <c r="D4752" t="s">
        <v>10</v>
      </c>
      <c r="E4752" s="9">
        <v>39138</v>
      </c>
      <c r="F4752">
        <f t="shared" ca="1" si="148"/>
        <v>19</v>
      </c>
      <c r="G4752" t="str">
        <f t="shared" ca="1" si="149"/>
        <v>Young</v>
      </c>
    </row>
    <row r="4753" spans="1:7">
      <c r="A4753" t="s">
        <v>4769</v>
      </c>
      <c r="B4753" t="s">
        <v>7069</v>
      </c>
      <c r="C4753" t="s">
        <v>10</v>
      </c>
      <c r="D4753" t="s">
        <v>10</v>
      </c>
      <c r="E4753" s="9">
        <v>33057</v>
      </c>
      <c r="F4753">
        <f t="shared" ca="1" si="148"/>
        <v>36</v>
      </c>
      <c r="G4753" t="str">
        <f t="shared" ca="1" si="149"/>
        <v>Adult</v>
      </c>
    </row>
    <row r="4754" spans="1:7">
      <c r="A4754" t="s">
        <v>4770</v>
      </c>
      <c r="B4754" t="s">
        <v>7069</v>
      </c>
      <c r="C4754" t="s">
        <v>10</v>
      </c>
      <c r="D4754" t="s">
        <v>10</v>
      </c>
      <c r="E4754" s="9">
        <v>29888</v>
      </c>
      <c r="F4754">
        <f t="shared" ca="1" si="148"/>
        <v>44</v>
      </c>
      <c r="G4754" t="str">
        <f t="shared" ca="1" si="149"/>
        <v>Adult</v>
      </c>
    </row>
    <row r="4755" spans="1:7">
      <c r="A4755" t="s">
        <v>4771</v>
      </c>
      <c r="B4755" t="s">
        <v>7068</v>
      </c>
      <c r="C4755" t="s">
        <v>12</v>
      </c>
      <c r="D4755" t="s">
        <v>12</v>
      </c>
      <c r="E4755" s="9">
        <v>35437</v>
      </c>
      <c r="F4755">
        <f t="shared" ca="1" si="148"/>
        <v>29</v>
      </c>
      <c r="G4755" t="str">
        <f t="shared" ca="1" si="149"/>
        <v>Adult</v>
      </c>
    </row>
    <row r="4756" spans="1:7">
      <c r="A4756" t="s">
        <v>4772</v>
      </c>
      <c r="B4756" t="s">
        <v>7069</v>
      </c>
      <c r="C4756" t="s">
        <v>12</v>
      </c>
      <c r="D4756" t="s">
        <v>10</v>
      </c>
      <c r="E4756" s="9">
        <v>40437</v>
      </c>
      <c r="F4756">
        <f t="shared" ca="1" si="148"/>
        <v>15</v>
      </c>
      <c r="G4756" t="str">
        <f t="shared" ca="1" si="149"/>
        <v>Young</v>
      </c>
    </row>
    <row r="4757" spans="1:7">
      <c r="A4757" t="s">
        <v>4773</v>
      </c>
      <c r="B4757" t="s">
        <v>7069</v>
      </c>
      <c r="C4757" t="s">
        <v>12</v>
      </c>
      <c r="D4757" t="s">
        <v>10</v>
      </c>
      <c r="E4757" s="9">
        <v>29307</v>
      </c>
      <c r="F4757">
        <f t="shared" ca="1" si="148"/>
        <v>46</v>
      </c>
      <c r="G4757" t="str">
        <f t="shared" ca="1" si="149"/>
        <v>Adult</v>
      </c>
    </row>
    <row r="4758" spans="1:7">
      <c r="A4758" t="s">
        <v>4774</v>
      </c>
      <c r="B4758" t="s">
        <v>7069</v>
      </c>
      <c r="C4758" t="s">
        <v>10</v>
      </c>
      <c r="D4758" t="s">
        <v>10</v>
      </c>
      <c r="E4758" s="9">
        <v>30790</v>
      </c>
      <c r="F4758">
        <f t="shared" ca="1" si="148"/>
        <v>42</v>
      </c>
      <c r="G4758" t="str">
        <f t="shared" ca="1" si="149"/>
        <v>Adult</v>
      </c>
    </row>
    <row r="4759" spans="1:7">
      <c r="A4759" t="s">
        <v>4775</v>
      </c>
      <c r="B4759" t="s">
        <v>7069</v>
      </c>
      <c r="C4759" t="s">
        <v>10</v>
      </c>
      <c r="D4759" t="s">
        <v>10</v>
      </c>
      <c r="E4759" s="9">
        <v>34535</v>
      </c>
      <c r="F4759">
        <f t="shared" ca="1" si="148"/>
        <v>32</v>
      </c>
      <c r="G4759" t="str">
        <f t="shared" ca="1" si="149"/>
        <v>Adult</v>
      </c>
    </row>
    <row r="4760" spans="1:7">
      <c r="A4760" t="s">
        <v>4776</v>
      </c>
      <c r="B4760" t="s">
        <v>7068</v>
      </c>
      <c r="C4760" t="s">
        <v>10</v>
      </c>
      <c r="D4760" t="s">
        <v>10</v>
      </c>
      <c r="E4760" s="9">
        <v>29366</v>
      </c>
      <c r="F4760">
        <f t="shared" ca="1" si="148"/>
        <v>46</v>
      </c>
      <c r="G4760" t="str">
        <f t="shared" ca="1" si="149"/>
        <v>Adult</v>
      </c>
    </row>
    <row r="4761" spans="1:7">
      <c r="A4761" t="s">
        <v>4777</v>
      </c>
      <c r="B4761" t="s">
        <v>7069</v>
      </c>
      <c r="C4761" t="s">
        <v>10</v>
      </c>
      <c r="D4761" t="s">
        <v>10</v>
      </c>
      <c r="E4761" s="9">
        <v>30932</v>
      </c>
      <c r="F4761">
        <f t="shared" ca="1" si="148"/>
        <v>41</v>
      </c>
      <c r="G4761" t="str">
        <f t="shared" ca="1" si="149"/>
        <v>Adult</v>
      </c>
    </row>
    <row r="4762" spans="1:7">
      <c r="A4762" t="s">
        <v>4778</v>
      </c>
      <c r="B4762" t="s">
        <v>7069</v>
      </c>
      <c r="C4762" t="s">
        <v>12</v>
      </c>
      <c r="D4762" t="s">
        <v>12</v>
      </c>
      <c r="E4762" s="9">
        <v>38087</v>
      </c>
      <c r="F4762">
        <f t="shared" ca="1" si="148"/>
        <v>22</v>
      </c>
      <c r="G4762" t="str">
        <f t="shared" ca="1" si="149"/>
        <v>Adult</v>
      </c>
    </row>
    <row r="4763" spans="1:7">
      <c r="A4763" t="s">
        <v>4779</v>
      </c>
      <c r="B4763" t="s">
        <v>7069</v>
      </c>
      <c r="C4763" t="s">
        <v>12</v>
      </c>
      <c r="D4763" t="s">
        <v>12</v>
      </c>
      <c r="E4763" s="9">
        <v>40302</v>
      </c>
      <c r="F4763">
        <f t="shared" ca="1" si="148"/>
        <v>16</v>
      </c>
      <c r="G4763" t="str">
        <f t="shared" ca="1" si="149"/>
        <v>Young</v>
      </c>
    </row>
    <row r="4764" spans="1:7">
      <c r="A4764" t="s">
        <v>4780</v>
      </c>
      <c r="B4764" t="s">
        <v>7069</v>
      </c>
      <c r="C4764" t="s">
        <v>10</v>
      </c>
      <c r="D4764" t="s">
        <v>10</v>
      </c>
      <c r="E4764" s="9">
        <v>31145</v>
      </c>
      <c r="F4764">
        <f t="shared" ca="1" si="148"/>
        <v>41</v>
      </c>
      <c r="G4764" t="str">
        <f t="shared" ca="1" si="149"/>
        <v>Adult</v>
      </c>
    </row>
    <row r="4765" spans="1:7">
      <c r="A4765" t="s">
        <v>4781</v>
      </c>
      <c r="B4765" t="s">
        <v>7068</v>
      </c>
      <c r="C4765" t="s">
        <v>12</v>
      </c>
      <c r="D4765" t="s">
        <v>12</v>
      </c>
      <c r="E4765" s="9">
        <v>33311</v>
      </c>
      <c r="F4765">
        <f t="shared" ca="1" si="148"/>
        <v>35</v>
      </c>
      <c r="G4765" t="str">
        <f t="shared" ca="1" si="149"/>
        <v>Adult</v>
      </c>
    </row>
    <row r="4766" spans="1:7">
      <c r="A4766" t="s">
        <v>4782</v>
      </c>
      <c r="B4766" t="s">
        <v>7069</v>
      </c>
      <c r="C4766" t="s">
        <v>10</v>
      </c>
      <c r="D4766" t="s">
        <v>10</v>
      </c>
      <c r="E4766" s="9">
        <v>29765</v>
      </c>
      <c r="F4766">
        <f t="shared" ca="1" si="148"/>
        <v>45</v>
      </c>
      <c r="G4766" t="str">
        <f t="shared" ca="1" si="149"/>
        <v>Adult</v>
      </c>
    </row>
    <row r="4767" spans="1:7">
      <c r="A4767" t="s">
        <v>4783</v>
      </c>
      <c r="B4767" t="s">
        <v>7069</v>
      </c>
      <c r="C4767" t="s">
        <v>10</v>
      </c>
      <c r="D4767" t="s">
        <v>10</v>
      </c>
      <c r="E4767" s="9">
        <v>34999</v>
      </c>
      <c r="F4767">
        <f t="shared" ca="1" si="148"/>
        <v>30</v>
      </c>
      <c r="G4767" t="str">
        <f t="shared" ca="1" si="149"/>
        <v>Adult</v>
      </c>
    </row>
    <row r="4768" spans="1:7">
      <c r="A4768" t="s">
        <v>4784</v>
      </c>
      <c r="B4768" t="s">
        <v>7068</v>
      </c>
      <c r="C4768" t="s">
        <v>10</v>
      </c>
      <c r="D4768" t="s">
        <v>10</v>
      </c>
      <c r="E4768" s="9">
        <v>30586</v>
      </c>
      <c r="F4768">
        <f t="shared" ca="1" si="148"/>
        <v>42</v>
      </c>
      <c r="G4768" t="str">
        <f t="shared" ca="1" si="149"/>
        <v>Adult</v>
      </c>
    </row>
    <row r="4769" spans="1:7">
      <c r="A4769" t="s">
        <v>4785</v>
      </c>
      <c r="B4769" t="s">
        <v>7069</v>
      </c>
      <c r="C4769" t="s">
        <v>12</v>
      </c>
      <c r="D4769" t="s">
        <v>12</v>
      </c>
      <c r="E4769" s="9">
        <v>30162</v>
      </c>
      <c r="F4769">
        <f t="shared" ca="1" si="148"/>
        <v>43</v>
      </c>
      <c r="G4769" t="str">
        <f t="shared" ca="1" si="149"/>
        <v>Adult</v>
      </c>
    </row>
    <row r="4770" spans="1:7">
      <c r="A4770" t="s">
        <v>4786</v>
      </c>
      <c r="B4770" t="s">
        <v>7069</v>
      </c>
      <c r="C4770" t="s">
        <v>12</v>
      </c>
      <c r="D4770" t="s">
        <v>12</v>
      </c>
      <c r="E4770" s="9">
        <v>40204</v>
      </c>
      <c r="F4770">
        <f t="shared" ca="1" si="148"/>
        <v>16</v>
      </c>
      <c r="G4770" t="str">
        <f t="shared" ca="1" si="149"/>
        <v>Young</v>
      </c>
    </row>
    <row r="4771" spans="1:7">
      <c r="A4771" t="s">
        <v>4787</v>
      </c>
      <c r="B4771" t="s">
        <v>7069</v>
      </c>
      <c r="C4771" t="s">
        <v>12</v>
      </c>
      <c r="D4771" t="s">
        <v>12</v>
      </c>
      <c r="E4771" s="9">
        <v>33358</v>
      </c>
      <c r="F4771">
        <f t="shared" ca="1" si="148"/>
        <v>35</v>
      </c>
      <c r="G4771" t="str">
        <f t="shared" ca="1" si="149"/>
        <v>Adult</v>
      </c>
    </row>
    <row r="4772" spans="1:7">
      <c r="A4772" t="s">
        <v>4788</v>
      </c>
      <c r="B4772" t="s">
        <v>7068</v>
      </c>
      <c r="C4772" t="s">
        <v>12</v>
      </c>
      <c r="D4772" t="s">
        <v>12</v>
      </c>
      <c r="E4772" s="9">
        <v>31403</v>
      </c>
      <c r="F4772">
        <f t="shared" ca="1" si="148"/>
        <v>40</v>
      </c>
      <c r="G4772" t="str">
        <f t="shared" ca="1" si="149"/>
        <v>Adult</v>
      </c>
    </row>
    <row r="4773" spans="1:7">
      <c r="A4773" t="s">
        <v>4789</v>
      </c>
      <c r="B4773" t="s">
        <v>7068</v>
      </c>
      <c r="C4773" t="s">
        <v>10</v>
      </c>
      <c r="D4773" t="s">
        <v>10</v>
      </c>
      <c r="E4773" s="9">
        <v>41247</v>
      </c>
      <c r="F4773">
        <f t="shared" ca="1" si="148"/>
        <v>13</v>
      </c>
      <c r="G4773" t="str">
        <f t="shared" ca="1" si="149"/>
        <v>Young</v>
      </c>
    </row>
    <row r="4774" spans="1:7">
      <c r="A4774" t="s">
        <v>4790</v>
      </c>
      <c r="B4774" t="s">
        <v>7068</v>
      </c>
      <c r="C4774" t="s">
        <v>12</v>
      </c>
      <c r="D4774" t="s">
        <v>12</v>
      </c>
      <c r="E4774" s="9">
        <v>33498</v>
      </c>
      <c r="F4774">
        <f t="shared" ca="1" si="148"/>
        <v>34</v>
      </c>
      <c r="G4774" t="str">
        <f t="shared" ca="1" si="149"/>
        <v>Adult</v>
      </c>
    </row>
    <row r="4775" spans="1:7">
      <c r="A4775" t="s">
        <v>4791</v>
      </c>
      <c r="B4775" t="s">
        <v>7069</v>
      </c>
      <c r="C4775" t="s">
        <v>10</v>
      </c>
      <c r="D4775" t="s">
        <v>10</v>
      </c>
      <c r="E4775" s="9">
        <v>40814</v>
      </c>
      <c r="F4775">
        <f t="shared" ca="1" si="148"/>
        <v>14</v>
      </c>
      <c r="G4775" t="str">
        <f t="shared" ca="1" si="149"/>
        <v>Young</v>
      </c>
    </row>
    <row r="4776" spans="1:7">
      <c r="A4776" t="s">
        <v>4792</v>
      </c>
      <c r="B4776" t="s">
        <v>7068</v>
      </c>
      <c r="C4776" t="s">
        <v>12</v>
      </c>
      <c r="D4776" t="s">
        <v>10</v>
      </c>
      <c r="E4776" s="9">
        <v>38423</v>
      </c>
      <c r="F4776">
        <f t="shared" ca="1" si="148"/>
        <v>21</v>
      </c>
      <c r="G4776" t="str">
        <f t="shared" ca="1" si="149"/>
        <v>Adult</v>
      </c>
    </row>
    <row r="4777" spans="1:7">
      <c r="A4777" t="s">
        <v>4793</v>
      </c>
      <c r="B4777" t="s">
        <v>7068</v>
      </c>
      <c r="C4777" t="s">
        <v>12</v>
      </c>
      <c r="D4777" t="s">
        <v>10</v>
      </c>
      <c r="E4777" s="9">
        <v>30047</v>
      </c>
      <c r="F4777">
        <f t="shared" ca="1" si="148"/>
        <v>44</v>
      </c>
      <c r="G4777" t="str">
        <f t="shared" ca="1" si="149"/>
        <v>Adult</v>
      </c>
    </row>
    <row r="4778" spans="1:7">
      <c r="A4778" t="s">
        <v>4794</v>
      </c>
      <c r="B4778" t="s">
        <v>7068</v>
      </c>
      <c r="C4778" t="s">
        <v>12</v>
      </c>
      <c r="D4778" t="s">
        <v>10</v>
      </c>
      <c r="E4778" s="9">
        <v>29566</v>
      </c>
      <c r="F4778">
        <f t="shared" ca="1" si="148"/>
        <v>45</v>
      </c>
      <c r="G4778" t="str">
        <f t="shared" ca="1" si="149"/>
        <v>Adult</v>
      </c>
    </row>
    <row r="4779" spans="1:7">
      <c r="A4779" t="s">
        <v>4795</v>
      </c>
      <c r="B4779" t="s">
        <v>7068</v>
      </c>
      <c r="C4779" t="s">
        <v>10</v>
      </c>
      <c r="D4779" t="s">
        <v>12</v>
      </c>
      <c r="E4779" s="9">
        <v>34471</v>
      </c>
      <c r="F4779">
        <f t="shared" ca="1" si="148"/>
        <v>32</v>
      </c>
      <c r="G4779" t="str">
        <f t="shared" ca="1" si="149"/>
        <v>Adult</v>
      </c>
    </row>
    <row r="4780" spans="1:7">
      <c r="A4780" t="s">
        <v>4796</v>
      </c>
      <c r="B4780" t="s">
        <v>7069</v>
      </c>
      <c r="C4780" t="s">
        <v>10</v>
      </c>
      <c r="D4780" t="s">
        <v>12</v>
      </c>
      <c r="E4780" s="9">
        <v>37099</v>
      </c>
      <c r="F4780">
        <f t="shared" ca="1" si="148"/>
        <v>24</v>
      </c>
      <c r="G4780" t="str">
        <f t="shared" ca="1" si="149"/>
        <v>Adult</v>
      </c>
    </row>
    <row r="4781" spans="1:7">
      <c r="A4781" t="s">
        <v>4797</v>
      </c>
      <c r="B4781" t="s">
        <v>7068</v>
      </c>
      <c r="C4781" t="s">
        <v>12</v>
      </c>
      <c r="D4781" t="s">
        <v>10</v>
      </c>
      <c r="E4781" s="9">
        <v>31113</v>
      </c>
      <c r="F4781">
        <f t="shared" ca="1" si="148"/>
        <v>41</v>
      </c>
      <c r="G4781" t="str">
        <f t="shared" ca="1" si="149"/>
        <v>Adult</v>
      </c>
    </row>
    <row r="4782" spans="1:7">
      <c r="A4782" t="s">
        <v>4798</v>
      </c>
      <c r="B4782" t="s">
        <v>7069</v>
      </c>
      <c r="C4782" t="s">
        <v>10</v>
      </c>
      <c r="D4782" t="s">
        <v>10</v>
      </c>
      <c r="E4782" s="9">
        <v>40827</v>
      </c>
      <c r="F4782">
        <f t="shared" ca="1" si="148"/>
        <v>14</v>
      </c>
      <c r="G4782" t="str">
        <f t="shared" ca="1" si="149"/>
        <v>Young</v>
      </c>
    </row>
    <row r="4783" spans="1:7">
      <c r="A4783" t="s">
        <v>4799</v>
      </c>
      <c r="B4783" t="s">
        <v>7069</v>
      </c>
      <c r="C4783" t="s">
        <v>10</v>
      </c>
      <c r="D4783" t="s">
        <v>10</v>
      </c>
      <c r="E4783" s="9">
        <v>38155</v>
      </c>
      <c r="F4783">
        <f t="shared" ca="1" si="148"/>
        <v>22</v>
      </c>
      <c r="G4783" t="str">
        <f t="shared" ca="1" si="149"/>
        <v>Adult</v>
      </c>
    </row>
    <row r="4784" spans="1:7">
      <c r="A4784" t="s">
        <v>4800</v>
      </c>
      <c r="B4784" t="s">
        <v>7069</v>
      </c>
      <c r="C4784" t="s">
        <v>10</v>
      </c>
      <c r="D4784" t="s">
        <v>10</v>
      </c>
      <c r="E4784" s="9">
        <v>30330</v>
      </c>
      <c r="F4784">
        <f t="shared" ca="1" si="148"/>
        <v>43</v>
      </c>
      <c r="G4784" t="str">
        <f t="shared" ca="1" si="149"/>
        <v>Adult</v>
      </c>
    </row>
    <row r="4785" spans="1:7">
      <c r="A4785" t="s">
        <v>4801</v>
      </c>
      <c r="B4785" t="s">
        <v>7068</v>
      </c>
      <c r="C4785" t="s">
        <v>12</v>
      </c>
      <c r="D4785" t="s">
        <v>12</v>
      </c>
      <c r="E4785" s="9">
        <v>34870</v>
      </c>
      <c r="F4785">
        <f t="shared" ca="1" si="148"/>
        <v>31</v>
      </c>
      <c r="G4785" t="str">
        <f t="shared" ca="1" si="149"/>
        <v>Adult</v>
      </c>
    </row>
    <row r="4786" spans="1:7">
      <c r="A4786" t="s">
        <v>4802</v>
      </c>
      <c r="B4786" t="s">
        <v>7068</v>
      </c>
      <c r="C4786" t="s">
        <v>10</v>
      </c>
      <c r="D4786" t="s">
        <v>10</v>
      </c>
      <c r="E4786" s="9">
        <v>36435</v>
      </c>
      <c r="F4786">
        <f t="shared" ca="1" si="148"/>
        <v>26</v>
      </c>
      <c r="G4786" t="str">
        <f t="shared" ca="1" si="149"/>
        <v>Adult</v>
      </c>
    </row>
    <row r="4787" spans="1:7">
      <c r="A4787" t="s">
        <v>4803</v>
      </c>
      <c r="B4787" t="s">
        <v>7069</v>
      </c>
      <c r="C4787" t="s">
        <v>10</v>
      </c>
      <c r="D4787" t="s">
        <v>10</v>
      </c>
      <c r="E4787" s="9">
        <v>36296</v>
      </c>
      <c r="F4787">
        <f t="shared" ca="1" si="148"/>
        <v>27</v>
      </c>
      <c r="G4787" t="str">
        <f t="shared" ca="1" si="149"/>
        <v>Adult</v>
      </c>
    </row>
    <row r="4788" spans="1:7">
      <c r="A4788" t="s">
        <v>4804</v>
      </c>
      <c r="B4788" t="s">
        <v>7069</v>
      </c>
      <c r="C4788" t="s">
        <v>10</v>
      </c>
      <c r="D4788" t="s">
        <v>10</v>
      </c>
      <c r="E4788" s="9">
        <v>39347</v>
      </c>
      <c r="F4788">
        <f t="shared" ca="1" si="148"/>
        <v>18</v>
      </c>
      <c r="G4788" t="str">
        <f t="shared" ca="1" si="149"/>
        <v>Young</v>
      </c>
    </row>
    <row r="4789" spans="1:7">
      <c r="A4789" t="s">
        <v>4805</v>
      </c>
      <c r="B4789" t="s">
        <v>7068</v>
      </c>
      <c r="C4789" t="s">
        <v>12</v>
      </c>
      <c r="D4789" t="s">
        <v>10</v>
      </c>
      <c r="E4789" s="9">
        <v>37097</v>
      </c>
      <c r="F4789">
        <f t="shared" ca="1" si="148"/>
        <v>24</v>
      </c>
      <c r="G4789" t="str">
        <f t="shared" ca="1" si="149"/>
        <v>Adult</v>
      </c>
    </row>
    <row r="4790" spans="1:7">
      <c r="A4790" t="s">
        <v>4806</v>
      </c>
      <c r="B4790" t="s">
        <v>7069</v>
      </c>
      <c r="C4790" t="s">
        <v>10</v>
      </c>
      <c r="D4790" t="s">
        <v>10</v>
      </c>
      <c r="E4790" s="9">
        <v>32837</v>
      </c>
      <c r="F4790">
        <f t="shared" ca="1" si="148"/>
        <v>36</v>
      </c>
      <c r="G4790" t="str">
        <f t="shared" ca="1" si="149"/>
        <v>Adult</v>
      </c>
    </row>
    <row r="4791" spans="1:7">
      <c r="A4791" t="s">
        <v>4807</v>
      </c>
      <c r="B4791" t="s">
        <v>7068</v>
      </c>
      <c r="C4791" t="s">
        <v>10</v>
      </c>
      <c r="D4791" t="s">
        <v>10</v>
      </c>
      <c r="E4791" s="9">
        <v>36837</v>
      </c>
      <c r="F4791">
        <f t="shared" ca="1" si="148"/>
        <v>25</v>
      </c>
      <c r="G4791" t="str">
        <f t="shared" ca="1" si="149"/>
        <v>Adult</v>
      </c>
    </row>
    <row r="4792" spans="1:7">
      <c r="A4792" t="s">
        <v>4808</v>
      </c>
      <c r="B4792" t="s">
        <v>7068</v>
      </c>
      <c r="C4792" t="s">
        <v>12</v>
      </c>
      <c r="D4792" t="s">
        <v>10</v>
      </c>
      <c r="E4792" s="9">
        <v>39161</v>
      </c>
      <c r="F4792">
        <f t="shared" ca="1" si="148"/>
        <v>19</v>
      </c>
      <c r="G4792" t="str">
        <f t="shared" ca="1" si="149"/>
        <v>Young</v>
      </c>
    </row>
    <row r="4793" spans="1:7">
      <c r="A4793" t="s">
        <v>4809</v>
      </c>
      <c r="B4793" t="s">
        <v>7069</v>
      </c>
      <c r="C4793" t="s">
        <v>12</v>
      </c>
      <c r="D4793" t="s">
        <v>10</v>
      </c>
      <c r="E4793" s="9">
        <v>30816</v>
      </c>
      <c r="F4793">
        <f t="shared" ca="1" si="148"/>
        <v>42</v>
      </c>
      <c r="G4793" t="str">
        <f t="shared" ca="1" si="149"/>
        <v>Adult</v>
      </c>
    </row>
    <row r="4794" spans="1:7">
      <c r="A4794" t="s">
        <v>4810</v>
      </c>
      <c r="B4794" t="s">
        <v>7068</v>
      </c>
      <c r="C4794" t="s">
        <v>12</v>
      </c>
      <c r="D4794" t="s">
        <v>10</v>
      </c>
      <c r="E4794" s="9">
        <v>37457</v>
      </c>
      <c r="F4794">
        <f t="shared" ca="1" si="148"/>
        <v>24</v>
      </c>
      <c r="G4794" t="str">
        <f t="shared" ca="1" si="149"/>
        <v>Adult</v>
      </c>
    </row>
    <row r="4795" spans="1:7">
      <c r="A4795" t="s">
        <v>4811</v>
      </c>
      <c r="B4795" t="s">
        <v>7069</v>
      </c>
      <c r="C4795" t="s">
        <v>12</v>
      </c>
      <c r="D4795" t="s">
        <v>10</v>
      </c>
      <c r="E4795" s="9">
        <v>31201</v>
      </c>
      <c r="F4795">
        <f t="shared" ca="1" si="148"/>
        <v>41</v>
      </c>
      <c r="G4795" t="str">
        <f t="shared" ca="1" si="149"/>
        <v>Adult</v>
      </c>
    </row>
    <row r="4796" spans="1:7">
      <c r="A4796" t="s">
        <v>4812</v>
      </c>
      <c r="B4796" t="s">
        <v>7069</v>
      </c>
      <c r="C4796" t="s">
        <v>10</v>
      </c>
      <c r="D4796" t="s">
        <v>10</v>
      </c>
      <c r="E4796" s="9">
        <v>32221</v>
      </c>
      <c r="F4796">
        <f t="shared" ca="1" si="148"/>
        <v>38</v>
      </c>
      <c r="G4796" t="str">
        <f t="shared" ca="1" si="149"/>
        <v>Adult</v>
      </c>
    </row>
    <row r="4797" spans="1:7">
      <c r="A4797" t="s">
        <v>4813</v>
      </c>
      <c r="B4797" t="s">
        <v>7068</v>
      </c>
      <c r="C4797" t="s">
        <v>12</v>
      </c>
      <c r="D4797" t="s">
        <v>10</v>
      </c>
      <c r="E4797" s="9">
        <v>31752</v>
      </c>
      <c r="F4797">
        <f t="shared" ca="1" si="148"/>
        <v>39</v>
      </c>
      <c r="G4797" t="str">
        <f t="shared" ca="1" si="149"/>
        <v>Adult</v>
      </c>
    </row>
    <row r="4798" spans="1:7">
      <c r="A4798" t="s">
        <v>4814</v>
      </c>
      <c r="B4798" t="s">
        <v>7068</v>
      </c>
      <c r="C4798" t="s">
        <v>12</v>
      </c>
      <c r="D4798" t="s">
        <v>10</v>
      </c>
      <c r="E4798" s="9">
        <v>38422</v>
      </c>
      <c r="F4798">
        <f t="shared" ca="1" si="148"/>
        <v>21</v>
      </c>
      <c r="G4798" t="str">
        <f t="shared" ca="1" si="149"/>
        <v>Adult</v>
      </c>
    </row>
    <row r="4799" spans="1:7">
      <c r="A4799" t="s">
        <v>4815</v>
      </c>
      <c r="B4799" t="s">
        <v>7069</v>
      </c>
      <c r="C4799" t="s">
        <v>12</v>
      </c>
      <c r="D4799" t="s">
        <v>12</v>
      </c>
      <c r="E4799" s="9">
        <v>29980</v>
      </c>
      <c r="F4799">
        <f t="shared" ca="1" si="148"/>
        <v>44</v>
      </c>
      <c r="G4799" t="str">
        <f t="shared" ca="1" si="149"/>
        <v>Adult</v>
      </c>
    </row>
    <row r="4800" spans="1:7">
      <c r="A4800" t="s">
        <v>4816</v>
      </c>
      <c r="B4800" t="s">
        <v>7068</v>
      </c>
      <c r="C4800" t="s">
        <v>10</v>
      </c>
      <c r="D4800" t="s">
        <v>10</v>
      </c>
      <c r="E4800" s="9">
        <v>39102</v>
      </c>
      <c r="F4800">
        <f t="shared" ca="1" si="148"/>
        <v>19</v>
      </c>
      <c r="G4800" t="str">
        <f t="shared" ca="1" si="149"/>
        <v>Young</v>
      </c>
    </row>
    <row r="4801" spans="1:7">
      <c r="A4801" t="s">
        <v>4817</v>
      </c>
      <c r="B4801" t="s">
        <v>7068</v>
      </c>
      <c r="C4801" t="s">
        <v>12</v>
      </c>
      <c r="D4801" t="s">
        <v>12</v>
      </c>
      <c r="E4801" s="9">
        <v>29478</v>
      </c>
      <c r="F4801">
        <f t="shared" ca="1" si="148"/>
        <v>45</v>
      </c>
      <c r="G4801" t="str">
        <f t="shared" ca="1" si="149"/>
        <v>Adult</v>
      </c>
    </row>
    <row r="4802" spans="1:7">
      <c r="A4802" t="s">
        <v>4818</v>
      </c>
      <c r="B4802" t="s">
        <v>7069</v>
      </c>
      <c r="C4802" t="s">
        <v>10</v>
      </c>
      <c r="D4802" t="s">
        <v>10</v>
      </c>
      <c r="E4802" s="9">
        <v>37688</v>
      </c>
      <c r="F4802">
        <f t="shared" ca="1" si="148"/>
        <v>23</v>
      </c>
      <c r="G4802" t="str">
        <f t="shared" ca="1" si="149"/>
        <v>Adult</v>
      </c>
    </row>
    <row r="4803" spans="1:7">
      <c r="A4803" t="s">
        <v>4819</v>
      </c>
      <c r="B4803" t="s">
        <v>7068</v>
      </c>
      <c r="C4803" t="s">
        <v>12</v>
      </c>
      <c r="D4803" t="s">
        <v>12</v>
      </c>
      <c r="E4803" s="9">
        <v>34851</v>
      </c>
      <c r="F4803">
        <f t="shared" ref="F4803:F4866" ca="1" si="150">DATEDIF(E4803,TODAY(),"Y")</f>
        <v>31</v>
      </c>
      <c r="G4803" t="str">
        <f t="shared" ref="G4803:G4866" ca="1" si="151">IF(F4803&lt;=20,"Young","Adult")</f>
        <v>Adult</v>
      </c>
    </row>
    <row r="4804" spans="1:7">
      <c r="A4804" t="s">
        <v>4820</v>
      </c>
      <c r="B4804" t="s">
        <v>7068</v>
      </c>
      <c r="C4804" t="s">
        <v>10</v>
      </c>
      <c r="D4804" t="s">
        <v>10</v>
      </c>
      <c r="E4804" s="9">
        <v>36812</v>
      </c>
      <c r="F4804">
        <f t="shared" ca="1" si="150"/>
        <v>25</v>
      </c>
      <c r="G4804" t="str">
        <f t="shared" ca="1" si="151"/>
        <v>Adult</v>
      </c>
    </row>
    <row r="4805" spans="1:7">
      <c r="A4805" t="s">
        <v>4821</v>
      </c>
      <c r="B4805" t="s">
        <v>7069</v>
      </c>
      <c r="C4805" t="s">
        <v>12</v>
      </c>
      <c r="D4805" t="s">
        <v>10</v>
      </c>
      <c r="E4805" s="9">
        <v>38449</v>
      </c>
      <c r="F4805">
        <f t="shared" ca="1" si="150"/>
        <v>21</v>
      </c>
      <c r="G4805" t="str">
        <f t="shared" ca="1" si="151"/>
        <v>Adult</v>
      </c>
    </row>
    <row r="4806" spans="1:7">
      <c r="A4806" t="s">
        <v>4822</v>
      </c>
      <c r="B4806" t="s">
        <v>7068</v>
      </c>
      <c r="C4806" t="s">
        <v>10</v>
      </c>
      <c r="D4806" t="s">
        <v>10</v>
      </c>
      <c r="E4806" s="9">
        <v>32613</v>
      </c>
      <c r="F4806">
        <f t="shared" ca="1" si="150"/>
        <v>37</v>
      </c>
      <c r="G4806" t="str">
        <f t="shared" ca="1" si="151"/>
        <v>Adult</v>
      </c>
    </row>
    <row r="4807" spans="1:7">
      <c r="A4807" t="s">
        <v>4823</v>
      </c>
      <c r="B4807" t="s">
        <v>7069</v>
      </c>
      <c r="C4807" t="s">
        <v>12</v>
      </c>
      <c r="D4807" t="s">
        <v>12</v>
      </c>
      <c r="E4807" s="9">
        <v>31217</v>
      </c>
      <c r="F4807">
        <f t="shared" ca="1" si="150"/>
        <v>41</v>
      </c>
      <c r="G4807" t="str">
        <f t="shared" ca="1" si="151"/>
        <v>Adult</v>
      </c>
    </row>
    <row r="4808" spans="1:7">
      <c r="A4808" t="s">
        <v>4824</v>
      </c>
      <c r="B4808" t="s">
        <v>7069</v>
      </c>
      <c r="C4808" t="s">
        <v>10</v>
      </c>
      <c r="D4808" t="s">
        <v>10</v>
      </c>
      <c r="E4808" s="9">
        <v>29239</v>
      </c>
      <c r="F4808">
        <f t="shared" ca="1" si="150"/>
        <v>46</v>
      </c>
      <c r="G4808" t="str">
        <f t="shared" ca="1" si="151"/>
        <v>Adult</v>
      </c>
    </row>
    <row r="4809" spans="1:7">
      <c r="A4809" t="s">
        <v>4825</v>
      </c>
      <c r="B4809" t="s">
        <v>7068</v>
      </c>
      <c r="C4809" t="s">
        <v>10</v>
      </c>
      <c r="D4809" t="s">
        <v>12</v>
      </c>
      <c r="E4809" s="9">
        <v>37888</v>
      </c>
      <c r="F4809">
        <f t="shared" ca="1" si="150"/>
        <v>22</v>
      </c>
      <c r="G4809" t="str">
        <f t="shared" ca="1" si="151"/>
        <v>Adult</v>
      </c>
    </row>
    <row r="4810" spans="1:7">
      <c r="A4810" t="s">
        <v>4826</v>
      </c>
      <c r="B4810" t="s">
        <v>7068</v>
      </c>
      <c r="C4810" t="s">
        <v>10</v>
      </c>
      <c r="D4810" t="s">
        <v>10</v>
      </c>
      <c r="E4810" s="9">
        <v>38275</v>
      </c>
      <c r="F4810">
        <f t="shared" ca="1" si="150"/>
        <v>21</v>
      </c>
      <c r="G4810" t="str">
        <f t="shared" ca="1" si="151"/>
        <v>Adult</v>
      </c>
    </row>
    <row r="4811" spans="1:7">
      <c r="A4811" t="s">
        <v>4827</v>
      </c>
      <c r="B4811" t="s">
        <v>7068</v>
      </c>
      <c r="C4811" t="s">
        <v>12</v>
      </c>
      <c r="D4811" t="s">
        <v>10</v>
      </c>
      <c r="E4811" s="9">
        <v>29344</v>
      </c>
      <c r="F4811">
        <f t="shared" ca="1" si="150"/>
        <v>46</v>
      </c>
      <c r="G4811" t="str">
        <f t="shared" ca="1" si="151"/>
        <v>Adult</v>
      </c>
    </row>
    <row r="4812" spans="1:7">
      <c r="A4812" t="s">
        <v>4828</v>
      </c>
      <c r="B4812" t="s">
        <v>7068</v>
      </c>
      <c r="C4812" t="s">
        <v>10</v>
      </c>
      <c r="D4812" t="s">
        <v>10</v>
      </c>
      <c r="E4812" s="9">
        <v>37759</v>
      </c>
      <c r="F4812">
        <f t="shared" ca="1" si="150"/>
        <v>23</v>
      </c>
      <c r="G4812" t="str">
        <f t="shared" ca="1" si="151"/>
        <v>Adult</v>
      </c>
    </row>
    <row r="4813" spans="1:7">
      <c r="A4813" t="s">
        <v>4829</v>
      </c>
      <c r="B4813" t="s">
        <v>7068</v>
      </c>
      <c r="C4813" t="s">
        <v>10</v>
      </c>
      <c r="D4813" t="s">
        <v>10</v>
      </c>
      <c r="E4813" s="9">
        <v>34888</v>
      </c>
      <c r="F4813">
        <f t="shared" ca="1" si="150"/>
        <v>31</v>
      </c>
      <c r="G4813" t="str">
        <f t="shared" ca="1" si="151"/>
        <v>Adult</v>
      </c>
    </row>
    <row r="4814" spans="1:7">
      <c r="A4814" t="s">
        <v>4830</v>
      </c>
      <c r="B4814" t="s">
        <v>7068</v>
      </c>
      <c r="C4814" t="s">
        <v>10</v>
      </c>
      <c r="D4814" t="s">
        <v>10</v>
      </c>
      <c r="E4814" s="9">
        <v>40128</v>
      </c>
      <c r="F4814">
        <f t="shared" ca="1" si="150"/>
        <v>16</v>
      </c>
      <c r="G4814" t="str">
        <f t="shared" ca="1" si="151"/>
        <v>Young</v>
      </c>
    </row>
    <row r="4815" spans="1:7">
      <c r="A4815" t="s">
        <v>4831</v>
      </c>
      <c r="B4815" t="s">
        <v>7068</v>
      </c>
      <c r="C4815" t="s">
        <v>10</v>
      </c>
      <c r="D4815" t="s">
        <v>12</v>
      </c>
      <c r="E4815" s="9">
        <v>34602</v>
      </c>
      <c r="F4815">
        <f t="shared" ca="1" si="150"/>
        <v>31</v>
      </c>
      <c r="G4815" t="str">
        <f t="shared" ca="1" si="151"/>
        <v>Adult</v>
      </c>
    </row>
    <row r="4816" spans="1:7">
      <c r="A4816" t="s">
        <v>4832</v>
      </c>
      <c r="B4816" t="s">
        <v>7068</v>
      </c>
      <c r="C4816" t="s">
        <v>10</v>
      </c>
      <c r="D4816" t="s">
        <v>10</v>
      </c>
      <c r="E4816" s="9">
        <v>34451</v>
      </c>
      <c r="F4816">
        <f t="shared" ca="1" si="150"/>
        <v>32</v>
      </c>
      <c r="G4816" t="str">
        <f t="shared" ca="1" si="151"/>
        <v>Adult</v>
      </c>
    </row>
    <row r="4817" spans="1:7">
      <c r="A4817" t="s">
        <v>4833</v>
      </c>
      <c r="B4817" t="s">
        <v>7069</v>
      </c>
      <c r="C4817" t="s">
        <v>10</v>
      </c>
      <c r="D4817" t="s">
        <v>10</v>
      </c>
      <c r="E4817" s="9">
        <v>35130</v>
      </c>
      <c r="F4817">
        <f t="shared" ca="1" si="150"/>
        <v>30</v>
      </c>
      <c r="G4817" t="str">
        <f t="shared" ca="1" si="151"/>
        <v>Adult</v>
      </c>
    </row>
    <row r="4818" spans="1:7">
      <c r="A4818" t="s">
        <v>4834</v>
      </c>
      <c r="B4818" t="s">
        <v>7068</v>
      </c>
      <c r="C4818" t="s">
        <v>12</v>
      </c>
      <c r="D4818" t="s">
        <v>12</v>
      </c>
      <c r="E4818" s="9">
        <v>34156</v>
      </c>
      <c r="F4818">
        <f t="shared" ca="1" si="150"/>
        <v>33</v>
      </c>
      <c r="G4818" t="str">
        <f t="shared" ca="1" si="151"/>
        <v>Adult</v>
      </c>
    </row>
    <row r="4819" spans="1:7">
      <c r="A4819" t="s">
        <v>4835</v>
      </c>
      <c r="B4819" t="s">
        <v>7068</v>
      </c>
      <c r="C4819" t="s">
        <v>10</v>
      </c>
      <c r="D4819" t="s">
        <v>10</v>
      </c>
      <c r="E4819" s="9">
        <v>31630</v>
      </c>
      <c r="F4819">
        <f t="shared" ca="1" si="150"/>
        <v>39</v>
      </c>
      <c r="G4819" t="str">
        <f t="shared" ca="1" si="151"/>
        <v>Adult</v>
      </c>
    </row>
    <row r="4820" spans="1:7">
      <c r="A4820" t="s">
        <v>4836</v>
      </c>
      <c r="B4820" t="s">
        <v>7069</v>
      </c>
      <c r="C4820" t="s">
        <v>12</v>
      </c>
      <c r="D4820" t="s">
        <v>10</v>
      </c>
      <c r="E4820" s="9">
        <v>33153</v>
      </c>
      <c r="F4820">
        <f t="shared" ca="1" si="150"/>
        <v>35</v>
      </c>
      <c r="G4820" t="str">
        <f t="shared" ca="1" si="151"/>
        <v>Adult</v>
      </c>
    </row>
    <row r="4821" spans="1:7">
      <c r="A4821" t="s">
        <v>4837</v>
      </c>
      <c r="B4821" t="s">
        <v>7069</v>
      </c>
      <c r="C4821" t="s">
        <v>10</v>
      </c>
      <c r="D4821" t="s">
        <v>12</v>
      </c>
      <c r="E4821" s="9">
        <v>35205</v>
      </c>
      <c r="F4821">
        <f t="shared" ca="1" si="150"/>
        <v>30</v>
      </c>
      <c r="G4821" t="str">
        <f t="shared" ca="1" si="151"/>
        <v>Adult</v>
      </c>
    </row>
    <row r="4822" spans="1:7">
      <c r="A4822" t="s">
        <v>4838</v>
      </c>
      <c r="B4822" t="s">
        <v>7068</v>
      </c>
      <c r="C4822" t="s">
        <v>12</v>
      </c>
      <c r="D4822" t="s">
        <v>10</v>
      </c>
      <c r="E4822" s="9">
        <v>30847</v>
      </c>
      <c r="F4822">
        <f t="shared" ca="1" si="150"/>
        <v>42</v>
      </c>
      <c r="G4822" t="str">
        <f t="shared" ca="1" si="151"/>
        <v>Adult</v>
      </c>
    </row>
    <row r="4823" spans="1:7">
      <c r="A4823" t="s">
        <v>4839</v>
      </c>
      <c r="B4823" t="s">
        <v>7069</v>
      </c>
      <c r="C4823" t="s">
        <v>12</v>
      </c>
      <c r="D4823" t="s">
        <v>10</v>
      </c>
      <c r="E4823" s="9">
        <v>29526</v>
      </c>
      <c r="F4823">
        <f t="shared" ca="1" si="150"/>
        <v>45</v>
      </c>
      <c r="G4823" t="str">
        <f t="shared" ca="1" si="151"/>
        <v>Adult</v>
      </c>
    </row>
    <row r="4824" spans="1:7">
      <c r="A4824" t="s">
        <v>4840</v>
      </c>
      <c r="B4824" t="s">
        <v>7069</v>
      </c>
      <c r="C4824" t="s">
        <v>12</v>
      </c>
      <c r="D4824" t="s">
        <v>12</v>
      </c>
      <c r="E4824" s="9">
        <v>35748</v>
      </c>
      <c r="F4824">
        <f t="shared" ca="1" si="150"/>
        <v>28</v>
      </c>
      <c r="G4824" t="str">
        <f t="shared" ca="1" si="151"/>
        <v>Adult</v>
      </c>
    </row>
    <row r="4825" spans="1:7">
      <c r="A4825" t="s">
        <v>4841</v>
      </c>
      <c r="B4825" t="s">
        <v>7069</v>
      </c>
      <c r="C4825" t="s">
        <v>10</v>
      </c>
      <c r="D4825" t="s">
        <v>10</v>
      </c>
      <c r="E4825" s="9">
        <v>39428</v>
      </c>
      <c r="F4825">
        <f t="shared" ca="1" si="150"/>
        <v>18</v>
      </c>
      <c r="G4825" t="str">
        <f t="shared" ca="1" si="151"/>
        <v>Young</v>
      </c>
    </row>
    <row r="4826" spans="1:7">
      <c r="A4826" t="s">
        <v>4842</v>
      </c>
      <c r="B4826" t="s">
        <v>7069</v>
      </c>
      <c r="C4826" t="s">
        <v>12</v>
      </c>
      <c r="D4826" t="s">
        <v>10</v>
      </c>
      <c r="E4826" s="9">
        <v>29727</v>
      </c>
      <c r="F4826">
        <f t="shared" ca="1" si="150"/>
        <v>45</v>
      </c>
      <c r="G4826" t="str">
        <f t="shared" ca="1" si="151"/>
        <v>Adult</v>
      </c>
    </row>
    <row r="4827" spans="1:7">
      <c r="A4827" t="s">
        <v>4843</v>
      </c>
      <c r="B4827" t="s">
        <v>7069</v>
      </c>
      <c r="C4827" t="s">
        <v>10</v>
      </c>
      <c r="D4827" t="s">
        <v>10</v>
      </c>
      <c r="E4827" s="9">
        <v>30859</v>
      </c>
      <c r="F4827">
        <f t="shared" ca="1" si="150"/>
        <v>42</v>
      </c>
      <c r="G4827" t="str">
        <f t="shared" ca="1" si="151"/>
        <v>Adult</v>
      </c>
    </row>
    <row r="4828" spans="1:7">
      <c r="A4828" t="s">
        <v>4844</v>
      </c>
      <c r="B4828" t="s">
        <v>7068</v>
      </c>
      <c r="C4828" t="s">
        <v>10</v>
      </c>
      <c r="D4828" t="s">
        <v>10</v>
      </c>
      <c r="E4828" s="9">
        <v>34203</v>
      </c>
      <c r="F4828">
        <f t="shared" ca="1" si="150"/>
        <v>32</v>
      </c>
      <c r="G4828" t="str">
        <f t="shared" ca="1" si="151"/>
        <v>Adult</v>
      </c>
    </row>
    <row r="4829" spans="1:7">
      <c r="A4829" t="s">
        <v>4845</v>
      </c>
      <c r="B4829" t="s">
        <v>7068</v>
      </c>
      <c r="C4829" t="s">
        <v>10</v>
      </c>
      <c r="D4829" t="s">
        <v>12</v>
      </c>
      <c r="E4829" s="9">
        <v>31013</v>
      </c>
      <c r="F4829">
        <f t="shared" ca="1" si="150"/>
        <v>41</v>
      </c>
      <c r="G4829" t="str">
        <f t="shared" ca="1" si="151"/>
        <v>Adult</v>
      </c>
    </row>
    <row r="4830" spans="1:7">
      <c r="A4830" t="s">
        <v>4846</v>
      </c>
      <c r="B4830" t="s">
        <v>7068</v>
      </c>
      <c r="C4830" t="s">
        <v>10</v>
      </c>
      <c r="D4830" t="s">
        <v>10</v>
      </c>
      <c r="E4830" s="9">
        <v>31075</v>
      </c>
      <c r="F4830">
        <f t="shared" ca="1" si="150"/>
        <v>41</v>
      </c>
      <c r="G4830" t="str">
        <f t="shared" ca="1" si="151"/>
        <v>Adult</v>
      </c>
    </row>
    <row r="4831" spans="1:7">
      <c r="A4831" t="s">
        <v>4847</v>
      </c>
      <c r="B4831" t="s">
        <v>7068</v>
      </c>
      <c r="C4831" t="s">
        <v>10</v>
      </c>
      <c r="D4831" t="s">
        <v>10</v>
      </c>
      <c r="E4831" s="9">
        <v>35562</v>
      </c>
      <c r="F4831">
        <f t="shared" ca="1" si="150"/>
        <v>29</v>
      </c>
      <c r="G4831" t="str">
        <f t="shared" ca="1" si="151"/>
        <v>Adult</v>
      </c>
    </row>
    <row r="4832" spans="1:7">
      <c r="A4832" t="s">
        <v>4848</v>
      </c>
      <c r="B4832" t="s">
        <v>7069</v>
      </c>
      <c r="C4832" t="s">
        <v>12</v>
      </c>
      <c r="D4832" t="s">
        <v>10</v>
      </c>
      <c r="E4832" s="9">
        <v>30345</v>
      </c>
      <c r="F4832">
        <f t="shared" ca="1" si="150"/>
        <v>43</v>
      </c>
      <c r="G4832" t="str">
        <f t="shared" ca="1" si="151"/>
        <v>Adult</v>
      </c>
    </row>
    <row r="4833" spans="1:7">
      <c r="A4833" t="s">
        <v>4849</v>
      </c>
      <c r="B4833" t="s">
        <v>7068</v>
      </c>
      <c r="C4833" t="s">
        <v>10</v>
      </c>
      <c r="D4833" t="s">
        <v>10</v>
      </c>
      <c r="E4833" s="9">
        <v>29622</v>
      </c>
      <c r="F4833">
        <f t="shared" ca="1" si="150"/>
        <v>45</v>
      </c>
      <c r="G4833" t="str">
        <f t="shared" ca="1" si="151"/>
        <v>Adult</v>
      </c>
    </row>
    <row r="4834" spans="1:7">
      <c r="A4834" t="s">
        <v>4850</v>
      </c>
      <c r="B4834" t="s">
        <v>7069</v>
      </c>
      <c r="C4834" t="s">
        <v>12</v>
      </c>
      <c r="D4834" t="s">
        <v>10</v>
      </c>
      <c r="E4834" s="9">
        <v>37112</v>
      </c>
      <c r="F4834">
        <f t="shared" ca="1" si="150"/>
        <v>24</v>
      </c>
      <c r="G4834" t="str">
        <f t="shared" ca="1" si="151"/>
        <v>Adult</v>
      </c>
    </row>
    <row r="4835" spans="1:7">
      <c r="A4835" t="s">
        <v>4851</v>
      </c>
      <c r="B4835" t="s">
        <v>7068</v>
      </c>
      <c r="C4835" t="s">
        <v>10</v>
      </c>
      <c r="D4835" t="s">
        <v>10</v>
      </c>
      <c r="E4835" s="9">
        <v>30048</v>
      </c>
      <c r="F4835">
        <f t="shared" ca="1" si="150"/>
        <v>44</v>
      </c>
      <c r="G4835" t="str">
        <f t="shared" ca="1" si="151"/>
        <v>Adult</v>
      </c>
    </row>
    <row r="4836" spans="1:7">
      <c r="A4836" t="s">
        <v>4852</v>
      </c>
      <c r="B4836" t="s">
        <v>7069</v>
      </c>
      <c r="C4836" t="s">
        <v>12</v>
      </c>
      <c r="D4836" t="s">
        <v>12</v>
      </c>
      <c r="E4836" s="9">
        <v>35010</v>
      </c>
      <c r="F4836">
        <f t="shared" ca="1" si="150"/>
        <v>30</v>
      </c>
      <c r="G4836" t="str">
        <f t="shared" ca="1" si="151"/>
        <v>Adult</v>
      </c>
    </row>
    <row r="4837" spans="1:7">
      <c r="A4837" t="s">
        <v>4853</v>
      </c>
      <c r="B4837" t="s">
        <v>7069</v>
      </c>
      <c r="C4837" t="s">
        <v>12</v>
      </c>
      <c r="D4837" t="s">
        <v>10</v>
      </c>
      <c r="E4837" s="9">
        <v>37974</v>
      </c>
      <c r="F4837">
        <f t="shared" ca="1" si="150"/>
        <v>22</v>
      </c>
      <c r="G4837" t="str">
        <f t="shared" ca="1" si="151"/>
        <v>Adult</v>
      </c>
    </row>
    <row r="4838" spans="1:7">
      <c r="A4838" t="s">
        <v>4854</v>
      </c>
      <c r="B4838" t="s">
        <v>7068</v>
      </c>
      <c r="C4838" t="s">
        <v>10</v>
      </c>
      <c r="D4838" t="s">
        <v>10</v>
      </c>
      <c r="E4838" s="9">
        <v>37500</v>
      </c>
      <c r="F4838">
        <f t="shared" ca="1" si="150"/>
        <v>23</v>
      </c>
      <c r="G4838" t="str">
        <f t="shared" ca="1" si="151"/>
        <v>Adult</v>
      </c>
    </row>
    <row r="4839" spans="1:7">
      <c r="A4839" t="s">
        <v>4855</v>
      </c>
      <c r="B4839" t="s">
        <v>7068</v>
      </c>
      <c r="C4839" t="s">
        <v>12</v>
      </c>
      <c r="D4839" t="s">
        <v>12</v>
      </c>
      <c r="E4839" s="9">
        <v>31134</v>
      </c>
      <c r="F4839">
        <f t="shared" ca="1" si="150"/>
        <v>41</v>
      </c>
      <c r="G4839" t="str">
        <f t="shared" ca="1" si="151"/>
        <v>Adult</v>
      </c>
    </row>
    <row r="4840" spans="1:7">
      <c r="A4840" t="s">
        <v>4856</v>
      </c>
      <c r="B4840" t="s">
        <v>7068</v>
      </c>
      <c r="C4840" t="s">
        <v>12</v>
      </c>
      <c r="D4840" t="s">
        <v>10</v>
      </c>
      <c r="E4840" s="9">
        <v>35553</v>
      </c>
      <c r="F4840">
        <f t="shared" ca="1" si="150"/>
        <v>29</v>
      </c>
      <c r="G4840" t="str">
        <f t="shared" ca="1" si="151"/>
        <v>Adult</v>
      </c>
    </row>
    <row r="4841" spans="1:7">
      <c r="A4841" t="s">
        <v>4857</v>
      </c>
      <c r="B4841" t="s">
        <v>7069</v>
      </c>
      <c r="C4841" t="s">
        <v>10</v>
      </c>
      <c r="D4841" t="s">
        <v>10</v>
      </c>
      <c r="E4841" s="9">
        <v>36022</v>
      </c>
      <c r="F4841">
        <f t="shared" ca="1" si="150"/>
        <v>27</v>
      </c>
      <c r="G4841" t="str">
        <f t="shared" ca="1" si="151"/>
        <v>Adult</v>
      </c>
    </row>
    <row r="4842" spans="1:7">
      <c r="A4842" t="s">
        <v>4858</v>
      </c>
      <c r="B4842" t="s">
        <v>7068</v>
      </c>
      <c r="C4842" t="s">
        <v>10</v>
      </c>
      <c r="D4842" t="s">
        <v>10</v>
      </c>
      <c r="E4842" s="9">
        <v>35719</v>
      </c>
      <c r="F4842">
        <f t="shared" ca="1" si="150"/>
        <v>28</v>
      </c>
      <c r="G4842" t="str">
        <f t="shared" ca="1" si="151"/>
        <v>Adult</v>
      </c>
    </row>
    <row r="4843" spans="1:7">
      <c r="A4843" t="s">
        <v>4859</v>
      </c>
      <c r="B4843" t="s">
        <v>7068</v>
      </c>
      <c r="C4843" t="s">
        <v>10</v>
      </c>
      <c r="D4843" t="s">
        <v>10</v>
      </c>
      <c r="E4843" s="9">
        <v>39387</v>
      </c>
      <c r="F4843">
        <f t="shared" ca="1" si="150"/>
        <v>18</v>
      </c>
      <c r="G4843" t="str">
        <f t="shared" ca="1" si="151"/>
        <v>Young</v>
      </c>
    </row>
    <row r="4844" spans="1:7">
      <c r="A4844" t="s">
        <v>4860</v>
      </c>
      <c r="B4844" t="s">
        <v>7069</v>
      </c>
      <c r="C4844" t="s">
        <v>10</v>
      </c>
      <c r="D4844" t="s">
        <v>10</v>
      </c>
      <c r="E4844" s="9">
        <v>30019</v>
      </c>
      <c r="F4844">
        <f t="shared" ca="1" si="150"/>
        <v>44</v>
      </c>
      <c r="G4844" t="str">
        <f t="shared" ca="1" si="151"/>
        <v>Adult</v>
      </c>
    </row>
    <row r="4845" spans="1:7">
      <c r="A4845" t="s">
        <v>4861</v>
      </c>
      <c r="B4845" t="s">
        <v>7069</v>
      </c>
      <c r="C4845" t="s">
        <v>12</v>
      </c>
      <c r="D4845" t="s">
        <v>12</v>
      </c>
      <c r="E4845" s="9">
        <v>38152</v>
      </c>
      <c r="F4845">
        <f t="shared" ca="1" si="150"/>
        <v>22</v>
      </c>
      <c r="G4845" t="str">
        <f t="shared" ca="1" si="151"/>
        <v>Adult</v>
      </c>
    </row>
    <row r="4846" spans="1:7">
      <c r="A4846" t="s">
        <v>4862</v>
      </c>
      <c r="B4846" t="s">
        <v>7068</v>
      </c>
      <c r="C4846" t="s">
        <v>10</v>
      </c>
      <c r="D4846" t="s">
        <v>12</v>
      </c>
      <c r="E4846" s="9">
        <v>40048</v>
      </c>
      <c r="F4846">
        <f t="shared" ca="1" si="150"/>
        <v>16</v>
      </c>
      <c r="G4846" t="str">
        <f t="shared" ca="1" si="151"/>
        <v>Young</v>
      </c>
    </row>
    <row r="4847" spans="1:7">
      <c r="A4847" t="s">
        <v>4863</v>
      </c>
      <c r="B4847" t="s">
        <v>7069</v>
      </c>
      <c r="C4847" t="s">
        <v>12</v>
      </c>
      <c r="D4847" t="s">
        <v>12</v>
      </c>
      <c r="E4847" s="9">
        <v>37556</v>
      </c>
      <c r="F4847">
        <f t="shared" ca="1" si="150"/>
        <v>23</v>
      </c>
      <c r="G4847" t="str">
        <f t="shared" ca="1" si="151"/>
        <v>Adult</v>
      </c>
    </row>
    <row r="4848" spans="1:7">
      <c r="A4848" t="s">
        <v>4864</v>
      </c>
      <c r="B4848" t="s">
        <v>7069</v>
      </c>
      <c r="C4848" t="s">
        <v>10</v>
      </c>
      <c r="D4848" t="s">
        <v>10</v>
      </c>
      <c r="E4848" s="9">
        <v>30973</v>
      </c>
      <c r="F4848">
        <f t="shared" ca="1" si="150"/>
        <v>41</v>
      </c>
      <c r="G4848" t="str">
        <f t="shared" ca="1" si="151"/>
        <v>Adult</v>
      </c>
    </row>
    <row r="4849" spans="1:7">
      <c r="A4849" t="s">
        <v>4865</v>
      </c>
      <c r="B4849" t="s">
        <v>7068</v>
      </c>
      <c r="C4849" t="s">
        <v>10</v>
      </c>
      <c r="D4849" t="s">
        <v>10</v>
      </c>
      <c r="E4849" s="9">
        <v>30328</v>
      </c>
      <c r="F4849">
        <f t="shared" ca="1" si="150"/>
        <v>43</v>
      </c>
      <c r="G4849" t="str">
        <f t="shared" ca="1" si="151"/>
        <v>Adult</v>
      </c>
    </row>
    <row r="4850" spans="1:7">
      <c r="A4850" t="s">
        <v>4866</v>
      </c>
      <c r="B4850" t="s">
        <v>7068</v>
      </c>
      <c r="C4850" t="s">
        <v>10</v>
      </c>
      <c r="D4850" t="s">
        <v>10</v>
      </c>
      <c r="E4850" s="9">
        <v>38850</v>
      </c>
      <c r="F4850">
        <f t="shared" ca="1" si="150"/>
        <v>20</v>
      </c>
      <c r="G4850" t="str">
        <f t="shared" ca="1" si="151"/>
        <v>Young</v>
      </c>
    </row>
    <row r="4851" spans="1:7">
      <c r="A4851" t="s">
        <v>4867</v>
      </c>
      <c r="B4851" t="s">
        <v>7069</v>
      </c>
      <c r="C4851" t="s">
        <v>10</v>
      </c>
      <c r="D4851" t="s">
        <v>10</v>
      </c>
      <c r="E4851" s="9">
        <v>39969</v>
      </c>
      <c r="F4851">
        <f t="shared" ca="1" si="150"/>
        <v>17</v>
      </c>
      <c r="G4851" t="str">
        <f t="shared" ca="1" si="151"/>
        <v>Young</v>
      </c>
    </row>
    <row r="4852" spans="1:7">
      <c r="A4852" t="s">
        <v>4868</v>
      </c>
      <c r="B4852" t="s">
        <v>7068</v>
      </c>
      <c r="C4852" t="s">
        <v>10</v>
      </c>
      <c r="D4852" t="s">
        <v>10</v>
      </c>
      <c r="E4852" s="9">
        <v>38319</v>
      </c>
      <c r="F4852">
        <f t="shared" ca="1" si="150"/>
        <v>21</v>
      </c>
      <c r="G4852" t="str">
        <f t="shared" ca="1" si="151"/>
        <v>Adult</v>
      </c>
    </row>
    <row r="4853" spans="1:7">
      <c r="A4853" t="s">
        <v>4869</v>
      </c>
      <c r="B4853" t="s">
        <v>7068</v>
      </c>
      <c r="C4853" t="s">
        <v>10</v>
      </c>
      <c r="D4853" t="s">
        <v>10</v>
      </c>
      <c r="E4853" s="9">
        <v>34160</v>
      </c>
      <c r="F4853">
        <f t="shared" ca="1" si="150"/>
        <v>33</v>
      </c>
      <c r="G4853" t="str">
        <f t="shared" ca="1" si="151"/>
        <v>Adult</v>
      </c>
    </row>
    <row r="4854" spans="1:7">
      <c r="A4854" t="s">
        <v>4870</v>
      </c>
      <c r="B4854" t="s">
        <v>7069</v>
      </c>
      <c r="C4854" t="s">
        <v>10</v>
      </c>
      <c r="D4854" t="s">
        <v>10</v>
      </c>
      <c r="E4854" s="9">
        <v>39704</v>
      </c>
      <c r="F4854">
        <f t="shared" ca="1" si="150"/>
        <v>17</v>
      </c>
      <c r="G4854" t="str">
        <f t="shared" ca="1" si="151"/>
        <v>Young</v>
      </c>
    </row>
    <row r="4855" spans="1:7">
      <c r="A4855" t="s">
        <v>4871</v>
      </c>
      <c r="B4855" t="s">
        <v>7068</v>
      </c>
      <c r="C4855" t="s">
        <v>10</v>
      </c>
      <c r="D4855" t="s">
        <v>10</v>
      </c>
      <c r="E4855" s="9">
        <v>35933</v>
      </c>
      <c r="F4855">
        <f t="shared" ca="1" si="150"/>
        <v>28</v>
      </c>
      <c r="G4855" t="str">
        <f t="shared" ca="1" si="151"/>
        <v>Adult</v>
      </c>
    </row>
    <row r="4856" spans="1:7">
      <c r="A4856" t="s">
        <v>4872</v>
      </c>
      <c r="B4856" t="s">
        <v>7069</v>
      </c>
      <c r="C4856" t="s">
        <v>12</v>
      </c>
      <c r="D4856" t="s">
        <v>12</v>
      </c>
      <c r="E4856" s="9">
        <v>34245</v>
      </c>
      <c r="F4856">
        <f t="shared" ca="1" si="150"/>
        <v>32</v>
      </c>
      <c r="G4856" t="str">
        <f t="shared" ca="1" si="151"/>
        <v>Adult</v>
      </c>
    </row>
    <row r="4857" spans="1:7">
      <c r="A4857" t="s">
        <v>4873</v>
      </c>
      <c r="B4857" t="s">
        <v>7069</v>
      </c>
      <c r="C4857" t="s">
        <v>12</v>
      </c>
      <c r="D4857" t="s">
        <v>10</v>
      </c>
      <c r="E4857" s="9">
        <v>30138</v>
      </c>
      <c r="F4857">
        <f t="shared" ca="1" si="150"/>
        <v>44</v>
      </c>
      <c r="G4857" t="str">
        <f t="shared" ca="1" si="151"/>
        <v>Adult</v>
      </c>
    </row>
    <row r="4858" spans="1:7">
      <c r="A4858" t="s">
        <v>4874</v>
      </c>
      <c r="B4858" t="s">
        <v>7068</v>
      </c>
      <c r="C4858" t="s">
        <v>12</v>
      </c>
      <c r="D4858" t="s">
        <v>12</v>
      </c>
      <c r="E4858" s="9">
        <v>36282</v>
      </c>
      <c r="F4858">
        <f t="shared" ca="1" si="150"/>
        <v>27</v>
      </c>
      <c r="G4858" t="str">
        <f t="shared" ca="1" si="151"/>
        <v>Adult</v>
      </c>
    </row>
    <row r="4859" spans="1:7">
      <c r="A4859" t="s">
        <v>4875</v>
      </c>
      <c r="B4859" t="s">
        <v>7068</v>
      </c>
      <c r="C4859" t="s">
        <v>10</v>
      </c>
      <c r="D4859" t="s">
        <v>10</v>
      </c>
      <c r="E4859" s="9">
        <v>39023</v>
      </c>
      <c r="F4859">
        <f t="shared" ca="1" si="150"/>
        <v>19</v>
      </c>
      <c r="G4859" t="str">
        <f t="shared" ca="1" si="151"/>
        <v>Young</v>
      </c>
    </row>
    <row r="4860" spans="1:7">
      <c r="A4860" t="s">
        <v>4876</v>
      </c>
      <c r="B4860" t="s">
        <v>7069</v>
      </c>
      <c r="C4860" t="s">
        <v>12</v>
      </c>
      <c r="D4860" t="s">
        <v>12</v>
      </c>
      <c r="E4860" s="9">
        <v>30196</v>
      </c>
      <c r="F4860">
        <f t="shared" ca="1" si="150"/>
        <v>43</v>
      </c>
      <c r="G4860" t="str">
        <f t="shared" ca="1" si="151"/>
        <v>Adult</v>
      </c>
    </row>
    <row r="4861" spans="1:7">
      <c r="A4861" t="s">
        <v>4877</v>
      </c>
      <c r="B4861" t="s">
        <v>7069</v>
      </c>
      <c r="C4861" t="s">
        <v>12</v>
      </c>
      <c r="D4861" t="s">
        <v>10</v>
      </c>
      <c r="E4861" s="9">
        <v>35094</v>
      </c>
      <c r="F4861">
        <f t="shared" ca="1" si="150"/>
        <v>30</v>
      </c>
      <c r="G4861" t="str">
        <f t="shared" ca="1" si="151"/>
        <v>Adult</v>
      </c>
    </row>
    <row r="4862" spans="1:7">
      <c r="A4862" t="s">
        <v>4878</v>
      </c>
      <c r="B4862" t="s">
        <v>7069</v>
      </c>
      <c r="C4862" t="s">
        <v>12</v>
      </c>
      <c r="D4862" t="s">
        <v>12</v>
      </c>
      <c r="E4862" s="9">
        <v>40073</v>
      </c>
      <c r="F4862">
        <f t="shared" ca="1" si="150"/>
        <v>16</v>
      </c>
      <c r="G4862" t="str">
        <f t="shared" ca="1" si="151"/>
        <v>Young</v>
      </c>
    </row>
    <row r="4863" spans="1:7">
      <c r="A4863" t="s">
        <v>4879</v>
      </c>
      <c r="B4863" t="s">
        <v>7068</v>
      </c>
      <c r="C4863" t="s">
        <v>12</v>
      </c>
      <c r="D4863" t="s">
        <v>10</v>
      </c>
      <c r="E4863" s="9">
        <v>38702</v>
      </c>
      <c r="F4863">
        <f t="shared" ca="1" si="150"/>
        <v>20</v>
      </c>
      <c r="G4863" t="str">
        <f t="shared" ca="1" si="151"/>
        <v>Young</v>
      </c>
    </row>
    <row r="4864" spans="1:7">
      <c r="A4864" t="s">
        <v>4880</v>
      </c>
      <c r="B4864" t="s">
        <v>7068</v>
      </c>
      <c r="C4864" t="s">
        <v>10</v>
      </c>
      <c r="D4864" t="s">
        <v>10</v>
      </c>
      <c r="E4864" s="9">
        <v>36563</v>
      </c>
      <c r="F4864">
        <f t="shared" ca="1" si="150"/>
        <v>26</v>
      </c>
      <c r="G4864" t="str">
        <f t="shared" ca="1" si="151"/>
        <v>Adult</v>
      </c>
    </row>
    <row r="4865" spans="1:7">
      <c r="A4865" t="s">
        <v>4881</v>
      </c>
      <c r="B4865" t="s">
        <v>7069</v>
      </c>
      <c r="C4865" t="s">
        <v>12</v>
      </c>
      <c r="D4865" t="s">
        <v>12</v>
      </c>
      <c r="E4865" s="9">
        <v>34186</v>
      </c>
      <c r="F4865">
        <f t="shared" ca="1" si="150"/>
        <v>32</v>
      </c>
      <c r="G4865" t="str">
        <f t="shared" ca="1" si="151"/>
        <v>Adult</v>
      </c>
    </row>
    <row r="4866" spans="1:7">
      <c r="A4866" t="s">
        <v>4882</v>
      </c>
      <c r="B4866" t="s">
        <v>7069</v>
      </c>
      <c r="C4866" t="s">
        <v>12</v>
      </c>
      <c r="D4866" t="s">
        <v>10</v>
      </c>
      <c r="E4866" s="9">
        <v>31715</v>
      </c>
      <c r="F4866">
        <f t="shared" ca="1" si="150"/>
        <v>39</v>
      </c>
      <c r="G4866" t="str">
        <f t="shared" ca="1" si="151"/>
        <v>Adult</v>
      </c>
    </row>
    <row r="4867" spans="1:7">
      <c r="A4867" t="s">
        <v>4883</v>
      </c>
      <c r="B4867" t="s">
        <v>7068</v>
      </c>
      <c r="C4867" t="s">
        <v>12</v>
      </c>
      <c r="D4867" t="s">
        <v>12</v>
      </c>
      <c r="E4867" s="9">
        <v>29971</v>
      </c>
      <c r="F4867">
        <f t="shared" ref="F4867:F4930" ca="1" si="152">DATEDIF(E4867,TODAY(),"Y")</f>
        <v>44</v>
      </c>
      <c r="G4867" t="str">
        <f t="shared" ref="G4867:G4930" ca="1" si="153">IF(F4867&lt;=20,"Young","Adult")</f>
        <v>Adult</v>
      </c>
    </row>
    <row r="4868" spans="1:7">
      <c r="A4868" t="s">
        <v>4884</v>
      </c>
      <c r="B4868" t="s">
        <v>7068</v>
      </c>
      <c r="C4868" t="s">
        <v>10</v>
      </c>
      <c r="D4868" t="s">
        <v>10</v>
      </c>
      <c r="E4868" s="9">
        <v>36379</v>
      </c>
      <c r="F4868">
        <f t="shared" ca="1" si="152"/>
        <v>26</v>
      </c>
      <c r="G4868" t="str">
        <f t="shared" ca="1" si="153"/>
        <v>Adult</v>
      </c>
    </row>
    <row r="4869" spans="1:7">
      <c r="A4869" t="s">
        <v>4885</v>
      </c>
      <c r="B4869" t="s">
        <v>7069</v>
      </c>
      <c r="C4869" t="s">
        <v>12</v>
      </c>
      <c r="D4869" t="s">
        <v>10</v>
      </c>
      <c r="E4869" s="9">
        <v>36086</v>
      </c>
      <c r="F4869">
        <f t="shared" ca="1" si="152"/>
        <v>27</v>
      </c>
      <c r="G4869" t="str">
        <f t="shared" ca="1" si="153"/>
        <v>Adult</v>
      </c>
    </row>
    <row r="4870" spans="1:7">
      <c r="A4870" t="s">
        <v>4886</v>
      </c>
      <c r="B4870" t="s">
        <v>7068</v>
      </c>
      <c r="C4870" t="s">
        <v>12</v>
      </c>
      <c r="D4870" t="s">
        <v>10</v>
      </c>
      <c r="E4870" s="9">
        <v>38762</v>
      </c>
      <c r="F4870">
        <f t="shared" ca="1" si="152"/>
        <v>20</v>
      </c>
      <c r="G4870" t="str">
        <f t="shared" ca="1" si="153"/>
        <v>Young</v>
      </c>
    </row>
    <row r="4871" spans="1:7">
      <c r="A4871" t="s">
        <v>4887</v>
      </c>
      <c r="B4871" t="s">
        <v>7069</v>
      </c>
      <c r="C4871" t="s">
        <v>10</v>
      </c>
      <c r="D4871" t="s">
        <v>10</v>
      </c>
      <c r="E4871" s="9">
        <v>39755</v>
      </c>
      <c r="F4871">
        <f t="shared" ca="1" si="152"/>
        <v>17</v>
      </c>
      <c r="G4871" t="str">
        <f t="shared" ca="1" si="153"/>
        <v>Young</v>
      </c>
    </row>
    <row r="4872" spans="1:7">
      <c r="A4872" t="s">
        <v>4888</v>
      </c>
      <c r="B4872" t="s">
        <v>7069</v>
      </c>
      <c r="C4872" t="s">
        <v>10</v>
      </c>
      <c r="D4872" t="s">
        <v>12</v>
      </c>
      <c r="E4872" s="9">
        <v>35400</v>
      </c>
      <c r="F4872">
        <f t="shared" ca="1" si="152"/>
        <v>29</v>
      </c>
      <c r="G4872" t="str">
        <f t="shared" ca="1" si="153"/>
        <v>Adult</v>
      </c>
    </row>
    <row r="4873" spans="1:7">
      <c r="A4873" t="s">
        <v>4889</v>
      </c>
      <c r="B4873" t="s">
        <v>7069</v>
      </c>
      <c r="C4873" t="s">
        <v>12</v>
      </c>
      <c r="D4873" t="s">
        <v>12</v>
      </c>
      <c r="E4873" s="9">
        <v>34142</v>
      </c>
      <c r="F4873">
        <f t="shared" ca="1" si="152"/>
        <v>33</v>
      </c>
      <c r="G4873" t="str">
        <f t="shared" ca="1" si="153"/>
        <v>Adult</v>
      </c>
    </row>
    <row r="4874" spans="1:7">
      <c r="A4874" t="s">
        <v>4890</v>
      </c>
      <c r="B4874" t="s">
        <v>7068</v>
      </c>
      <c r="C4874" t="s">
        <v>12</v>
      </c>
      <c r="D4874" t="s">
        <v>10</v>
      </c>
      <c r="E4874" s="9">
        <v>40107</v>
      </c>
      <c r="F4874">
        <f t="shared" ca="1" si="152"/>
        <v>16</v>
      </c>
      <c r="G4874" t="str">
        <f t="shared" ca="1" si="153"/>
        <v>Young</v>
      </c>
    </row>
    <row r="4875" spans="1:7">
      <c r="A4875" t="s">
        <v>4891</v>
      </c>
      <c r="B4875" t="s">
        <v>7068</v>
      </c>
      <c r="C4875" t="s">
        <v>10</v>
      </c>
      <c r="D4875" t="s">
        <v>10</v>
      </c>
      <c r="E4875" s="9">
        <v>39556</v>
      </c>
      <c r="F4875">
        <f t="shared" ca="1" si="152"/>
        <v>18</v>
      </c>
      <c r="G4875" t="str">
        <f t="shared" ca="1" si="153"/>
        <v>Young</v>
      </c>
    </row>
    <row r="4876" spans="1:7">
      <c r="A4876" t="s">
        <v>4892</v>
      </c>
      <c r="B4876" t="s">
        <v>7068</v>
      </c>
      <c r="C4876" t="s">
        <v>10</v>
      </c>
      <c r="D4876" t="s">
        <v>10</v>
      </c>
      <c r="E4876" s="9">
        <v>37972</v>
      </c>
      <c r="F4876">
        <f t="shared" ca="1" si="152"/>
        <v>22</v>
      </c>
      <c r="G4876" t="str">
        <f t="shared" ca="1" si="153"/>
        <v>Adult</v>
      </c>
    </row>
    <row r="4877" spans="1:7">
      <c r="A4877" t="s">
        <v>4893</v>
      </c>
      <c r="B4877" t="s">
        <v>7068</v>
      </c>
      <c r="C4877" t="s">
        <v>12</v>
      </c>
      <c r="D4877" t="s">
        <v>10</v>
      </c>
      <c r="E4877" s="9">
        <v>39197</v>
      </c>
      <c r="F4877">
        <f t="shared" ca="1" si="152"/>
        <v>19</v>
      </c>
      <c r="G4877" t="str">
        <f t="shared" ca="1" si="153"/>
        <v>Young</v>
      </c>
    </row>
    <row r="4878" spans="1:7">
      <c r="A4878" t="s">
        <v>4894</v>
      </c>
      <c r="B4878" t="s">
        <v>7069</v>
      </c>
      <c r="C4878" t="s">
        <v>10</v>
      </c>
      <c r="D4878" t="s">
        <v>10</v>
      </c>
      <c r="E4878" s="9">
        <v>37913</v>
      </c>
      <c r="F4878">
        <f t="shared" ca="1" si="152"/>
        <v>22</v>
      </c>
      <c r="G4878" t="str">
        <f t="shared" ca="1" si="153"/>
        <v>Adult</v>
      </c>
    </row>
    <row r="4879" spans="1:7">
      <c r="A4879" t="s">
        <v>4895</v>
      </c>
      <c r="B4879" t="s">
        <v>7068</v>
      </c>
      <c r="C4879" t="s">
        <v>10</v>
      </c>
      <c r="D4879" t="s">
        <v>10</v>
      </c>
      <c r="E4879" s="9">
        <v>33434</v>
      </c>
      <c r="F4879">
        <f t="shared" ca="1" si="152"/>
        <v>35</v>
      </c>
      <c r="G4879" t="str">
        <f t="shared" ca="1" si="153"/>
        <v>Adult</v>
      </c>
    </row>
    <row r="4880" spans="1:7">
      <c r="A4880" t="s">
        <v>4896</v>
      </c>
      <c r="B4880" t="s">
        <v>7069</v>
      </c>
      <c r="C4880" t="s">
        <v>12</v>
      </c>
      <c r="D4880" t="s">
        <v>10</v>
      </c>
      <c r="E4880" s="9">
        <v>40371</v>
      </c>
      <c r="F4880">
        <f t="shared" ca="1" si="152"/>
        <v>16</v>
      </c>
      <c r="G4880" t="str">
        <f t="shared" ca="1" si="153"/>
        <v>Young</v>
      </c>
    </row>
    <row r="4881" spans="1:7">
      <c r="A4881" t="s">
        <v>4897</v>
      </c>
      <c r="B4881" t="s">
        <v>7068</v>
      </c>
      <c r="C4881" t="s">
        <v>10</v>
      </c>
      <c r="D4881" t="s">
        <v>10</v>
      </c>
      <c r="E4881" s="9">
        <v>36658</v>
      </c>
      <c r="F4881">
        <f t="shared" ca="1" si="152"/>
        <v>26</v>
      </c>
      <c r="G4881" t="str">
        <f t="shared" ca="1" si="153"/>
        <v>Adult</v>
      </c>
    </row>
    <row r="4882" spans="1:7">
      <c r="A4882" t="s">
        <v>4898</v>
      </c>
      <c r="B4882" t="s">
        <v>7069</v>
      </c>
      <c r="C4882" t="s">
        <v>12</v>
      </c>
      <c r="D4882" t="s">
        <v>10</v>
      </c>
      <c r="E4882" s="9">
        <v>31955</v>
      </c>
      <c r="F4882">
        <f t="shared" ca="1" si="152"/>
        <v>39</v>
      </c>
      <c r="G4882" t="str">
        <f t="shared" ca="1" si="153"/>
        <v>Adult</v>
      </c>
    </row>
    <row r="4883" spans="1:7">
      <c r="A4883" t="s">
        <v>4899</v>
      </c>
      <c r="B4883" t="s">
        <v>7069</v>
      </c>
      <c r="C4883" t="s">
        <v>12</v>
      </c>
      <c r="D4883" t="s">
        <v>10</v>
      </c>
      <c r="E4883" s="9">
        <v>30755</v>
      </c>
      <c r="F4883">
        <f t="shared" ca="1" si="152"/>
        <v>42</v>
      </c>
      <c r="G4883" t="str">
        <f t="shared" ca="1" si="153"/>
        <v>Adult</v>
      </c>
    </row>
    <row r="4884" spans="1:7">
      <c r="A4884" t="s">
        <v>4900</v>
      </c>
      <c r="B4884" t="s">
        <v>7068</v>
      </c>
      <c r="C4884" t="s">
        <v>10</v>
      </c>
      <c r="D4884" t="s">
        <v>10</v>
      </c>
      <c r="E4884" s="9">
        <v>32596</v>
      </c>
      <c r="F4884">
        <f t="shared" ca="1" si="152"/>
        <v>37</v>
      </c>
      <c r="G4884" t="str">
        <f t="shared" ca="1" si="153"/>
        <v>Adult</v>
      </c>
    </row>
    <row r="4885" spans="1:7">
      <c r="A4885" t="s">
        <v>4901</v>
      </c>
      <c r="B4885" t="s">
        <v>7069</v>
      </c>
      <c r="C4885" t="s">
        <v>10</v>
      </c>
      <c r="D4885" t="s">
        <v>10</v>
      </c>
      <c r="E4885" s="9">
        <v>40913</v>
      </c>
      <c r="F4885">
        <f t="shared" ca="1" si="152"/>
        <v>14</v>
      </c>
      <c r="G4885" t="str">
        <f t="shared" ca="1" si="153"/>
        <v>Young</v>
      </c>
    </row>
    <row r="4886" spans="1:7">
      <c r="A4886" t="s">
        <v>4902</v>
      </c>
      <c r="B4886" t="s">
        <v>7068</v>
      </c>
      <c r="C4886" t="s">
        <v>12</v>
      </c>
      <c r="D4886" t="s">
        <v>12</v>
      </c>
      <c r="E4886" s="9">
        <v>35399</v>
      </c>
      <c r="F4886">
        <f t="shared" ca="1" si="152"/>
        <v>29</v>
      </c>
      <c r="G4886" t="str">
        <f t="shared" ca="1" si="153"/>
        <v>Adult</v>
      </c>
    </row>
    <row r="4887" spans="1:7">
      <c r="A4887" t="s">
        <v>4903</v>
      </c>
      <c r="B4887" t="s">
        <v>7069</v>
      </c>
      <c r="C4887" t="s">
        <v>12</v>
      </c>
      <c r="D4887" t="s">
        <v>10</v>
      </c>
      <c r="E4887" s="9">
        <v>29284</v>
      </c>
      <c r="F4887">
        <f t="shared" ca="1" si="152"/>
        <v>46</v>
      </c>
      <c r="G4887" t="str">
        <f t="shared" ca="1" si="153"/>
        <v>Adult</v>
      </c>
    </row>
    <row r="4888" spans="1:7">
      <c r="A4888" t="s">
        <v>4904</v>
      </c>
      <c r="B4888" t="s">
        <v>7068</v>
      </c>
      <c r="C4888" t="s">
        <v>10</v>
      </c>
      <c r="D4888" t="s">
        <v>10</v>
      </c>
      <c r="E4888" s="9">
        <v>30050</v>
      </c>
      <c r="F4888">
        <f t="shared" ca="1" si="152"/>
        <v>44</v>
      </c>
      <c r="G4888" t="str">
        <f t="shared" ca="1" si="153"/>
        <v>Adult</v>
      </c>
    </row>
    <row r="4889" spans="1:7">
      <c r="A4889" t="s">
        <v>4905</v>
      </c>
      <c r="B4889" t="s">
        <v>7068</v>
      </c>
      <c r="C4889" t="s">
        <v>12</v>
      </c>
      <c r="D4889" t="s">
        <v>12</v>
      </c>
      <c r="E4889" s="9">
        <v>36907</v>
      </c>
      <c r="F4889">
        <f t="shared" ca="1" si="152"/>
        <v>25</v>
      </c>
      <c r="G4889" t="str">
        <f t="shared" ca="1" si="153"/>
        <v>Adult</v>
      </c>
    </row>
    <row r="4890" spans="1:7">
      <c r="A4890" t="s">
        <v>4906</v>
      </c>
      <c r="B4890" t="s">
        <v>7069</v>
      </c>
      <c r="C4890" t="s">
        <v>10</v>
      </c>
      <c r="D4890" t="s">
        <v>10</v>
      </c>
      <c r="E4890" s="9">
        <v>32273</v>
      </c>
      <c r="F4890">
        <f t="shared" ca="1" si="152"/>
        <v>38</v>
      </c>
      <c r="G4890" t="str">
        <f t="shared" ca="1" si="153"/>
        <v>Adult</v>
      </c>
    </row>
    <row r="4891" spans="1:7">
      <c r="A4891" t="s">
        <v>4907</v>
      </c>
      <c r="B4891" t="s">
        <v>7069</v>
      </c>
      <c r="C4891" t="s">
        <v>12</v>
      </c>
      <c r="D4891" t="s">
        <v>12</v>
      </c>
      <c r="E4891" s="9">
        <v>35398</v>
      </c>
      <c r="F4891">
        <f t="shared" ca="1" si="152"/>
        <v>29</v>
      </c>
      <c r="G4891" t="str">
        <f t="shared" ca="1" si="153"/>
        <v>Adult</v>
      </c>
    </row>
    <row r="4892" spans="1:7">
      <c r="A4892" t="s">
        <v>4908</v>
      </c>
      <c r="B4892" t="s">
        <v>7069</v>
      </c>
      <c r="C4892" t="s">
        <v>12</v>
      </c>
      <c r="D4892" t="s">
        <v>12</v>
      </c>
      <c r="E4892" s="9">
        <v>38203</v>
      </c>
      <c r="F4892">
        <f t="shared" ca="1" si="152"/>
        <v>21</v>
      </c>
      <c r="G4892" t="str">
        <f t="shared" ca="1" si="153"/>
        <v>Adult</v>
      </c>
    </row>
    <row r="4893" spans="1:7">
      <c r="A4893" t="s">
        <v>4909</v>
      </c>
      <c r="B4893" t="s">
        <v>7069</v>
      </c>
      <c r="C4893" t="s">
        <v>12</v>
      </c>
      <c r="D4893" t="s">
        <v>10</v>
      </c>
      <c r="E4893" s="9">
        <v>34092</v>
      </c>
      <c r="F4893">
        <f t="shared" ca="1" si="152"/>
        <v>33</v>
      </c>
      <c r="G4893" t="str">
        <f t="shared" ca="1" si="153"/>
        <v>Adult</v>
      </c>
    </row>
    <row r="4894" spans="1:7">
      <c r="A4894" t="s">
        <v>4910</v>
      </c>
      <c r="B4894" t="s">
        <v>7069</v>
      </c>
      <c r="C4894" t="s">
        <v>10</v>
      </c>
      <c r="D4894" t="s">
        <v>10</v>
      </c>
      <c r="E4894" s="9">
        <v>40230</v>
      </c>
      <c r="F4894">
        <f t="shared" ca="1" si="152"/>
        <v>16</v>
      </c>
      <c r="G4894" t="str">
        <f t="shared" ca="1" si="153"/>
        <v>Young</v>
      </c>
    </row>
    <row r="4895" spans="1:7">
      <c r="A4895" t="s">
        <v>4911</v>
      </c>
      <c r="B4895" t="s">
        <v>7069</v>
      </c>
      <c r="C4895" t="s">
        <v>10</v>
      </c>
      <c r="D4895" t="s">
        <v>10</v>
      </c>
      <c r="E4895" s="9">
        <v>31795</v>
      </c>
      <c r="F4895">
        <f t="shared" ca="1" si="152"/>
        <v>39</v>
      </c>
      <c r="G4895" t="str">
        <f t="shared" ca="1" si="153"/>
        <v>Adult</v>
      </c>
    </row>
    <row r="4896" spans="1:7">
      <c r="A4896" t="s">
        <v>4912</v>
      </c>
      <c r="B4896" t="s">
        <v>7069</v>
      </c>
      <c r="C4896" t="s">
        <v>12</v>
      </c>
      <c r="D4896" t="s">
        <v>10</v>
      </c>
      <c r="E4896" s="9">
        <v>30767</v>
      </c>
      <c r="F4896">
        <f t="shared" ca="1" si="152"/>
        <v>42</v>
      </c>
      <c r="G4896" t="str">
        <f t="shared" ca="1" si="153"/>
        <v>Adult</v>
      </c>
    </row>
    <row r="4897" spans="1:7">
      <c r="A4897" t="s">
        <v>4913</v>
      </c>
      <c r="B4897" t="s">
        <v>7068</v>
      </c>
      <c r="C4897" t="s">
        <v>12</v>
      </c>
      <c r="D4897" t="s">
        <v>10</v>
      </c>
      <c r="E4897" s="9">
        <v>30104</v>
      </c>
      <c r="F4897">
        <f t="shared" ca="1" si="152"/>
        <v>44</v>
      </c>
      <c r="G4897" t="str">
        <f t="shared" ca="1" si="153"/>
        <v>Adult</v>
      </c>
    </row>
    <row r="4898" spans="1:7">
      <c r="A4898" t="s">
        <v>4914</v>
      </c>
      <c r="B4898" t="s">
        <v>7069</v>
      </c>
      <c r="C4898" t="s">
        <v>10</v>
      </c>
      <c r="D4898" t="s">
        <v>10</v>
      </c>
      <c r="E4898" s="9">
        <v>35701</v>
      </c>
      <c r="F4898">
        <f t="shared" ca="1" si="152"/>
        <v>28</v>
      </c>
      <c r="G4898" t="str">
        <f t="shared" ca="1" si="153"/>
        <v>Adult</v>
      </c>
    </row>
    <row r="4899" spans="1:7">
      <c r="A4899" t="s">
        <v>4915</v>
      </c>
      <c r="B4899" t="s">
        <v>7069</v>
      </c>
      <c r="C4899" t="s">
        <v>12</v>
      </c>
      <c r="D4899" t="s">
        <v>12</v>
      </c>
      <c r="E4899" s="9">
        <v>29285</v>
      </c>
      <c r="F4899">
        <f t="shared" ca="1" si="152"/>
        <v>46</v>
      </c>
      <c r="G4899" t="str">
        <f t="shared" ca="1" si="153"/>
        <v>Adult</v>
      </c>
    </row>
    <row r="4900" spans="1:7">
      <c r="A4900" t="s">
        <v>4916</v>
      </c>
      <c r="B4900" t="s">
        <v>7068</v>
      </c>
      <c r="C4900" t="s">
        <v>10</v>
      </c>
      <c r="D4900" t="s">
        <v>10</v>
      </c>
      <c r="E4900" s="9">
        <v>32773</v>
      </c>
      <c r="F4900">
        <f t="shared" ca="1" si="152"/>
        <v>36</v>
      </c>
      <c r="G4900" t="str">
        <f t="shared" ca="1" si="153"/>
        <v>Adult</v>
      </c>
    </row>
    <row r="4901" spans="1:7">
      <c r="A4901" t="s">
        <v>4917</v>
      </c>
      <c r="B4901" t="s">
        <v>7068</v>
      </c>
      <c r="C4901" t="s">
        <v>10</v>
      </c>
      <c r="D4901" t="s">
        <v>12</v>
      </c>
      <c r="E4901" s="9">
        <v>35899</v>
      </c>
      <c r="F4901">
        <f t="shared" ca="1" si="152"/>
        <v>28</v>
      </c>
      <c r="G4901" t="str">
        <f t="shared" ca="1" si="153"/>
        <v>Adult</v>
      </c>
    </row>
    <row r="4902" spans="1:7">
      <c r="A4902" t="s">
        <v>4918</v>
      </c>
      <c r="B4902" t="s">
        <v>7069</v>
      </c>
      <c r="C4902" t="s">
        <v>12</v>
      </c>
      <c r="D4902" t="s">
        <v>10</v>
      </c>
      <c r="E4902" s="9">
        <v>32737</v>
      </c>
      <c r="F4902">
        <f t="shared" ca="1" si="152"/>
        <v>36</v>
      </c>
      <c r="G4902" t="str">
        <f t="shared" ca="1" si="153"/>
        <v>Adult</v>
      </c>
    </row>
    <row r="4903" spans="1:7">
      <c r="A4903" t="s">
        <v>4919</v>
      </c>
      <c r="B4903" t="s">
        <v>7068</v>
      </c>
      <c r="C4903" t="s">
        <v>10</v>
      </c>
      <c r="D4903" t="s">
        <v>10</v>
      </c>
      <c r="E4903" s="9">
        <v>35299</v>
      </c>
      <c r="F4903">
        <f t="shared" ca="1" si="152"/>
        <v>29</v>
      </c>
      <c r="G4903" t="str">
        <f t="shared" ca="1" si="153"/>
        <v>Adult</v>
      </c>
    </row>
    <row r="4904" spans="1:7">
      <c r="A4904" t="s">
        <v>4920</v>
      </c>
      <c r="B4904" t="s">
        <v>7068</v>
      </c>
      <c r="C4904" t="s">
        <v>10</v>
      </c>
      <c r="D4904" t="s">
        <v>10</v>
      </c>
      <c r="E4904" s="9">
        <v>35708</v>
      </c>
      <c r="F4904">
        <f t="shared" ca="1" si="152"/>
        <v>28</v>
      </c>
      <c r="G4904" t="str">
        <f t="shared" ca="1" si="153"/>
        <v>Adult</v>
      </c>
    </row>
    <row r="4905" spans="1:7">
      <c r="A4905" t="s">
        <v>4921</v>
      </c>
      <c r="B4905" t="s">
        <v>7068</v>
      </c>
      <c r="C4905" t="s">
        <v>10</v>
      </c>
      <c r="D4905" t="s">
        <v>10</v>
      </c>
      <c r="E4905" s="9">
        <v>37924</v>
      </c>
      <c r="F4905">
        <f t="shared" ca="1" si="152"/>
        <v>22</v>
      </c>
      <c r="G4905" t="str">
        <f t="shared" ca="1" si="153"/>
        <v>Adult</v>
      </c>
    </row>
    <row r="4906" spans="1:7">
      <c r="A4906" t="s">
        <v>4922</v>
      </c>
      <c r="B4906" t="s">
        <v>7068</v>
      </c>
      <c r="C4906" t="s">
        <v>10</v>
      </c>
      <c r="D4906" t="s">
        <v>10</v>
      </c>
      <c r="E4906" s="9">
        <v>35612</v>
      </c>
      <c r="F4906">
        <f t="shared" ca="1" si="152"/>
        <v>29</v>
      </c>
      <c r="G4906" t="str">
        <f t="shared" ca="1" si="153"/>
        <v>Adult</v>
      </c>
    </row>
    <row r="4907" spans="1:7">
      <c r="A4907" t="s">
        <v>4923</v>
      </c>
      <c r="B4907" t="s">
        <v>7068</v>
      </c>
      <c r="C4907" t="s">
        <v>12</v>
      </c>
      <c r="D4907" t="s">
        <v>12</v>
      </c>
      <c r="E4907" s="9">
        <v>32422</v>
      </c>
      <c r="F4907">
        <f t="shared" ca="1" si="152"/>
        <v>37</v>
      </c>
      <c r="G4907" t="str">
        <f t="shared" ca="1" si="153"/>
        <v>Adult</v>
      </c>
    </row>
    <row r="4908" spans="1:7">
      <c r="A4908" t="s">
        <v>4924</v>
      </c>
      <c r="B4908" t="s">
        <v>7068</v>
      </c>
      <c r="C4908" t="s">
        <v>12</v>
      </c>
      <c r="D4908" t="s">
        <v>12</v>
      </c>
      <c r="E4908" s="9">
        <v>29598</v>
      </c>
      <c r="F4908">
        <f t="shared" ca="1" si="152"/>
        <v>45</v>
      </c>
      <c r="G4908" t="str">
        <f t="shared" ca="1" si="153"/>
        <v>Adult</v>
      </c>
    </row>
    <row r="4909" spans="1:7">
      <c r="A4909" t="s">
        <v>4925</v>
      </c>
      <c r="B4909" t="s">
        <v>7068</v>
      </c>
      <c r="C4909" t="s">
        <v>12</v>
      </c>
      <c r="D4909" t="s">
        <v>10</v>
      </c>
      <c r="E4909" s="9">
        <v>34990</v>
      </c>
      <c r="F4909">
        <f t="shared" ca="1" si="152"/>
        <v>30</v>
      </c>
      <c r="G4909" t="str">
        <f t="shared" ca="1" si="153"/>
        <v>Adult</v>
      </c>
    </row>
    <row r="4910" spans="1:7">
      <c r="A4910" t="s">
        <v>4926</v>
      </c>
      <c r="B4910" t="s">
        <v>7068</v>
      </c>
      <c r="C4910" t="s">
        <v>10</v>
      </c>
      <c r="D4910" t="s">
        <v>10</v>
      </c>
      <c r="E4910" s="9">
        <v>31400</v>
      </c>
      <c r="F4910">
        <f t="shared" ca="1" si="152"/>
        <v>40</v>
      </c>
      <c r="G4910" t="str">
        <f t="shared" ca="1" si="153"/>
        <v>Adult</v>
      </c>
    </row>
    <row r="4911" spans="1:7">
      <c r="A4911" t="s">
        <v>4927</v>
      </c>
      <c r="B4911" t="s">
        <v>7069</v>
      </c>
      <c r="C4911" t="s">
        <v>12</v>
      </c>
      <c r="D4911" t="s">
        <v>10</v>
      </c>
      <c r="E4911" s="9">
        <v>33822</v>
      </c>
      <c r="F4911">
        <f t="shared" ca="1" si="152"/>
        <v>33</v>
      </c>
      <c r="G4911" t="str">
        <f t="shared" ca="1" si="153"/>
        <v>Adult</v>
      </c>
    </row>
    <row r="4912" spans="1:7">
      <c r="A4912" t="s">
        <v>4928</v>
      </c>
      <c r="B4912" t="s">
        <v>7068</v>
      </c>
      <c r="C4912" t="s">
        <v>10</v>
      </c>
      <c r="D4912" t="s">
        <v>10</v>
      </c>
      <c r="E4912" s="9">
        <v>34881</v>
      </c>
      <c r="F4912">
        <f t="shared" ca="1" si="152"/>
        <v>31</v>
      </c>
      <c r="G4912" t="str">
        <f t="shared" ca="1" si="153"/>
        <v>Adult</v>
      </c>
    </row>
    <row r="4913" spans="1:7">
      <c r="A4913" t="s">
        <v>4929</v>
      </c>
      <c r="B4913" t="s">
        <v>7069</v>
      </c>
      <c r="C4913" t="s">
        <v>12</v>
      </c>
      <c r="D4913" t="s">
        <v>10</v>
      </c>
      <c r="E4913" s="9">
        <v>40133</v>
      </c>
      <c r="F4913">
        <f t="shared" ca="1" si="152"/>
        <v>16</v>
      </c>
      <c r="G4913" t="str">
        <f t="shared" ca="1" si="153"/>
        <v>Young</v>
      </c>
    </row>
    <row r="4914" spans="1:7">
      <c r="A4914" t="s">
        <v>4930</v>
      </c>
      <c r="B4914" t="s">
        <v>7069</v>
      </c>
      <c r="C4914" t="s">
        <v>10</v>
      </c>
      <c r="D4914" t="s">
        <v>10</v>
      </c>
      <c r="E4914" s="9">
        <v>30032</v>
      </c>
      <c r="F4914">
        <f t="shared" ca="1" si="152"/>
        <v>44</v>
      </c>
      <c r="G4914" t="str">
        <f t="shared" ca="1" si="153"/>
        <v>Adult</v>
      </c>
    </row>
    <row r="4915" spans="1:7">
      <c r="A4915" t="s">
        <v>4931</v>
      </c>
      <c r="B4915" t="s">
        <v>7069</v>
      </c>
      <c r="C4915" t="s">
        <v>10</v>
      </c>
      <c r="D4915" t="s">
        <v>12</v>
      </c>
      <c r="E4915" s="9">
        <v>33765</v>
      </c>
      <c r="F4915">
        <f t="shared" ca="1" si="152"/>
        <v>34</v>
      </c>
      <c r="G4915" t="str">
        <f t="shared" ca="1" si="153"/>
        <v>Adult</v>
      </c>
    </row>
    <row r="4916" spans="1:7">
      <c r="A4916" t="s">
        <v>4932</v>
      </c>
      <c r="B4916" t="s">
        <v>7068</v>
      </c>
      <c r="C4916" t="s">
        <v>12</v>
      </c>
      <c r="D4916" t="s">
        <v>12</v>
      </c>
      <c r="E4916" s="9">
        <v>30264</v>
      </c>
      <c r="F4916">
        <f t="shared" ca="1" si="152"/>
        <v>43</v>
      </c>
      <c r="G4916" t="str">
        <f t="shared" ca="1" si="153"/>
        <v>Adult</v>
      </c>
    </row>
    <row r="4917" spans="1:7">
      <c r="A4917" t="s">
        <v>4933</v>
      </c>
      <c r="B4917" t="s">
        <v>7068</v>
      </c>
      <c r="C4917" t="s">
        <v>12</v>
      </c>
      <c r="D4917" t="s">
        <v>12</v>
      </c>
      <c r="E4917" s="9">
        <v>38647</v>
      </c>
      <c r="F4917">
        <f t="shared" ca="1" si="152"/>
        <v>20</v>
      </c>
      <c r="G4917" t="str">
        <f t="shared" ca="1" si="153"/>
        <v>Young</v>
      </c>
    </row>
    <row r="4918" spans="1:7">
      <c r="A4918" t="s">
        <v>4934</v>
      </c>
      <c r="B4918" t="s">
        <v>7068</v>
      </c>
      <c r="C4918" t="s">
        <v>10</v>
      </c>
      <c r="D4918" t="s">
        <v>10</v>
      </c>
      <c r="E4918" s="9">
        <v>34142</v>
      </c>
      <c r="F4918">
        <f t="shared" ca="1" si="152"/>
        <v>33</v>
      </c>
      <c r="G4918" t="str">
        <f t="shared" ca="1" si="153"/>
        <v>Adult</v>
      </c>
    </row>
    <row r="4919" spans="1:7">
      <c r="A4919" t="s">
        <v>4935</v>
      </c>
      <c r="B4919" t="s">
        <v>7068</v>
      </c>
      <c r="C4919" t="s">
        <v>10</v>
      </c>
      <c r="D4919" t="s">
        <v>10</v>
      </c>
      <c r="E4919" s="9">
        <v>35184</v>
      </c>
      <c r="F4919">
        <f t="shared" ca="1" si="152"/>
        <v>30</v>
      </c>
      <c r="G4919" t="str">
        <f t="shared" ca="1" si="153"/>
        <v>Adult</v>
      </c>
    </row>
    <row r="4920" spans="1:7">
      <c r="A4920" t="s">
        <v>4936</v>
      </c>
      <c r="B4920" t="s">
        <v>7069</v>
      </c>
      <c r="C4920" t="s">
        <v>12</v>
      </c>
      <c r="D4920" t="s">
        <v>12</v>
      </c>
      <c r="E4920" s="9">
        <v>30093</v>
      </c>
      <c r="F4920">
        <f t="shared" ca="1" si="152"/>
        <v>44</v>
      </c>
      <c r="G4920" t="str">
        <f t="shared" ca="1" si="153"/>
        <v>Adult</v>
      </c>
    </row>
    <row r="4921" spans="1:7">
      <c r="A4921" t="s">
        <v>4937</v>
      </c>
      <c r="B4921" t="s">
        <v>7069</v>
      </c>
      <c r="C4921" t="s">
        <v>12</v>
      </c>
      <c r="D4921" t="s">
        <v>10</v>
      </c>
      <c r="E4921" s="9">
        <v>37369</v>
      </c>
      <c r="F4921">
        <f t="shared" ca="1" si="152"/>
        <v>24</v>
      </c>
      <c r="G4921" t="str">
        <f t="shared" ca="1" si="153"/>
        <v>Adult</v>
      </c>
    </row>
    <row r="4922" spans="1:7">
      <c r="A4922" t="s">
        <v>4938</v>
      </c>
      <c r="B4922" t="s">
        <v>7068</v>
      </c>
      <c r="C4922" t="s">
        <v>12</v>
      </c>
      <c r="D4922" t="s">
        <v>12</v>
      </c>
      <c r="E4922" s="9">
        <v>38027</v>
      </c>
      <c r="F4922">
        <f t="shared" ca="1" si="152"/>
        <v>22</v>
      </c>
      <c r="G4922" t="str">
        <f t="shared" ca="1" si="153"/>
        <v>Adult</v>
      </c>
    </row>
    <row r="4923" spans="1:7">
      <c r="A4923" t="s">
        <v>4939</v>
      </c>
      <c r="B4923" t="s">
        <v>7068</v>
      </c>
      <c r="C4923" t="s">
        <v>12</v>
      </c>
      <c r="D4923" t="s">
        <v>12</v>
      </c>
      <c r="E4923" s="9">
        <v>30690</v>
      </c>
      <c r="F4923">
        <f t="shared" ca="1" si="152"/>
        <v>42</v>
      </c>
      <c r="G4923" t="str">
        <f t="shared" ca="1" si="153"/>
        <v>Adult</v>
      </c>
    </row>
    <row r="4924" spans="1:7">
      <c r="A4924" t="s">
        <v>4940</v>
      </c>
      <c r="B4924" t="s">
        <v>7068</v>
      </c>
      <c r="C4924" t="s">
        <v>12</v>
      </c>
      <c r="D4924" t="s">
        <v>12</v>
      </c>
      <c r="E4924" s="9">
        <v>33896</v>
      </c>
      <c r="F4924">
        <f t="shared" ca="1" si="152"/>
        <v>33</v>
      </c>
      <c r="G4924" t="str">
        <f t="shared" ca="1" si="153"/>
        <v>Adult</v>
      </c>
    </row>
    <row r="4925" spans="1:7">
      <c r="A4925" t="s">
        <v>4941</v>
      </c>
      <c r="B4925" t="s">
        <v>7068</v>
      </c>
      <c r="C4925" t="s">
        <v>10</v>
      </c>
      <c r="D4925" t="s">
        <v>10</v>
      </c>
      <c r="E4925" s="9">
        <v>33788</v>
      </c>
      <c r="F4925">
        <f t="shared" ca="1" si="152"/>
        <v>34</v>
      </c>
      <c r="G4925" t="str">
        <f t="shared" ca="1" si="153"/>
        <v>Adult</v>
      </c>
    </row>
    <row r="4926" spans="1:7">
      <c r="A4926" t="s">
        <v>4942</v>
      </c>
      <c r="B4926" t="s">
        <v>7068</v>
      </c>
      <c r="C4926" t="s">
        <v>10</v>
      </c>
      <c r="D4926" t="s">
        <v>10</v>
      </c>
      <c r="E4926" s="9">
        <v>30932</v>
      </c>
      <c r="F4926">
        <f t="shared" ca="1" si="152"/>
        <v>41</v>
      </c>
      <c r="G4926" t="str">
        <f t="shared" ca="1" si="153"/>
        <v>Adult</v>
      </c>
    </row>
    <row r="4927" spans="1:7">
      <c r="A4927" t="s">
        <v>4943</v>
      </c>
      <c r="B4927" t="s">
        <v>7069</v>
      </c>
      <c r="C4927" t="s">
        <v>12</v>
      </c>
      <c r="D4927" t="s">
        <v>10</v>
      </c>
      <c r="E4927" s="9">
        <v>30756</v>
      </c>
      <c r="F4927">
        <f t="shared" ca="1" si="152"/>
        <v>42</v>
      </c>
      <c r="G4927" t="str">
        <f t="shared" ca="1" si="153"/>
        <v>Adult</v>
      </c>
    </row>
    <row r="4928" spans="1:7">
      <c r="A4928" t="s">
        <v>4944</v>
      </c>
      <c r="B4928" t="s">
        <v>7069</v>
      </c>
      <c r="C4928" t="s">
        <v>12</v>
      </c>
      <c r="D4928" t="s">
        <v>10</v>
      </c>
      <c r="E4928" s="9">
        <v>37077</v>
      </c>
      <c r="F4928">
        <f t="shared" ca="1" si="152"/>
        <v>25</v>
      </c>
      <c r="G4928" t="str">
        <f t="shared" ca="1" si="153"/>
        <v>Adult</v>
      </c>
    </row>
    <row r="4929" spans="1:7">
      <c r="A4929" t="s">
        <v>4945</v>
      </c>
      <c r="B4929" t="s">
        <v>7069</v>
      </c>
      <c r="C4929" t="s">
        <v>12</v>
      </c>
      <c r="D4929" t="s">
        <v>10</v>
      </c>
      <c r="E4929" s="9">
        <v>39543</v>
      </c>
      <c r="F4929">
        <f t="shared" ca="1" si="152"/>
        <v>18</v>
      </c>
      <c r="G4929" t="str">
        <f t="shared" ca="1" si="153"/>
        <v>Young</v>
      </c>
    </row>
    <row r="4930" spans="1:7">
      <c r="A4930" t="s">
        <v>4946</v>
      </c>
      <c r="B4930" t="s">
        <v>7068</v>
      </c>
      <c r="C4930" t="s">
        <v>12</v>
      </c>
      <c r="D4930" t="s">
        <v>12</v>
      </c>
      <c r="E4930" s="9">
        <v>33537</v>
      </c>
      <c r="F4930">
        <f t="shared" ca="1" si="152"/>
        <v>34</v>
      </c>
      <c r="G4930" t="str">
        <f t="shared" ca="1" si="153"/>
        <v>Adult</v>
      </c>
    </row>
    <row r="4931" spans="1:7">
      <c r="A4931" t="s">
        <v>4947</v>
      </c>
      <c r="B4931" t="s">
        <v>7069</v>
      </c>
      <c r="C4931" t="s">
        <v>12</v>
      </c>
      <c r="D4931" t="s">
        <v>10</v>
      </c>
      <c r="E4931" s="9">
        <v>30881</v>
      </c>
      <c r="F4931">
        <f t="shared" ref="F4931:F4994" ca="1" si="154">DATEDIF(E4931,TODAY(),"Y")</f>
        <v>42</v>
      </c>
      <c r="G4931" t="str">
        <f t="shared" ref="G4931:G4994" ca="1" si="155">IF(F4931&lt;=20,"Young","Adult")</f>
        <v>Adult</v>
      </c>
    </row>
    <row r="4932" spans="1:7">
      <c r="A4932" t="s">
        <v>4948</v>
      </c>
      <c r="B4932" t="s">
        <v>7068</v>
      </c>
      <c r="C4932" t="s">
        <v>10</v>
      </c>
      <c r="D4932" t="s">
        <v>10</v>
      </c>
      <c r="E4932" s="9">
        <v>29816</v>
      </c>
      <c r="F4932">
        <f t="shared" ca="1" si="154"/>
        <v>44</v>
      </c>
      <c r="G4932" t="str">
        <f t="shared" ca="1" si="155"/>
        <v>Adult</v>
      </c>
    </row>
    <row r="4933" spans="1:7">
      <c r="A4933" t="s">
        <v>4949</v>
      </c>
      <c r="B4933" t="s">
        <v>7069</v>
      </c>
      <c r="C4933" t="s">
        <v>12</v>
      </c>
      <c r="D4933" t="s">
        <v>10</v>
      </c>
      <c r="E4933" s="9">
        <v>40419</v>
      </c>
      <c r="F4933">
        <f t="shared" ca="1" si="154"/>
        <v>15</v>
      </c>
      <c r="G4933" t="str">
        <f t="shared" ca="1" si="155"/>
        <v>Young</v>
      </c>
    </row>
    <row r="4934" spans="1:7">
      <c r="A4934" t="s">
        <v>4950</v>
      </c>
      <c r="B4934" t="s">
        <v>7069</v>
      </c>
      <c r="C4934" t="s">
        <v>12</v>
      </c>
      <c r="D4934" t="s">
        <v>12</v>
      </c>
      <c r="E4934" s="9">
        <v>38035</v>
      </c>
      <c r="F4934">
        <f t="shared" ca="1" si="154"/>
        <v>22</v>
      </c>
      <c r="G4934" t="str">
        <f t="shared" ca="1" si="155"/>
        <v>Adult</v>
      </c>
    </row>
    <row r="4935" spans="1:7">
      <c r="A4935" t="s">
        <v>4951</v>
      </c>
      <c r="B4935" t="s">
        <v>7068</v>
      </c>
      <c r="C4935" t="s">
        <v>10</v>
      </c>
      <c r="D4935" t="s">
        <v>12</v>
      </c>
      <c r="E4935" s="9">
        <v>35355</v>
      </c>
      <c r="F4935">
        <f t="shared" ca="1" si="154"/>
        <v>29</v>
      </c>
      <c r="G4935" t="str">
        <f t="shared" ca="1" si="155"/>
        <v>Adult</v>
      </c>
    </row>
    <row r="4936" spans="1:7">
      <c r="A4936" t="s">
        <v>4952</v>
      </c>
      <c r="B4936" t="s">
        <v>7068</v>
      </c>
      <c r="C4936" t="s">
        <v>12</v>
      </c>
      <c r="D4936" t="s">
        <v>10</v>
      </c>
      <c r="E4936" s="9">
        <v>32218</v>
      </c>
      <c r="F4936">
        <f t="shared" ca="1" si="154"/>
        <v>38</v>
      </c>
      <c r="G4936" t="str">
        <f t="shared" ca="1" si="155"/>
        <v>Adult</v>
      </c>
    </row>
    <row r="4937" spans="1:7">
      <c r="A4937" t="s">
        <v>4953</v>
      </c>
      <c r="B4937" t="s">
        <v>7069</v>
      </c>
      <c r="C4937" t="s">
        <v>12</v>
      </c>
      <c r="D4937" t="s">
        <v>10</v>
      </c>
      <c r="E4937" s="9">
        <v>40438</v>
      </c>
      <c r="F4937">
        <f t="shared" ca="1" si="154"/>
        <v>15</v>
      </c>
      <c r="G4937" t="str">
        <f t="shared" ca="1" si="155"/>
        <v>Young</v>
      </c>
    </row>
    <row r="4938" spans="1:7">
      <c r="A4938" t="s">
        <v>4954</v>
      </c>
      <c r="B4938" t="s">
        <v>7068</v>
      </c>
      <c r="C4938" t="s">
        <v>10</v>
      </c>
      <c r="D4938" t="s">
        <v>10</v>
      </c>
      <c r="E4938" s="9">
        <v>40449</v>
      </c>
      <c r="F4938">
        <f t="shared" ca="1" si="154"/>
        <v>15</v>
      </c>
      <c r="G4938" t="str">
        <f t="shared" ca="1" si="155"/>
        <v>Young</v>
      </c>
    </row>
    <row r="4939" spans="1:7">
      <c r="A4939" t="s">
        <v>4955</v>
      </c>
      <c r="B4939" t="s">
        <v>7068</v>
      </c>
      <c r="C4939" t="s">
        <v>10</v>
      </c>
      <c r="D4939" t="s">
        <v>10</v>
      </c>
      <c r="E4939" s="9">
        <v>36220</v>
      </c>
      <c r="F4939">
        <f t="shared" ca="1" si="154"/>
        <v>27</v>
      </c>
      <c r="G4939" t="str">
        <f t="shared" ca="1" si="155"/>
        <v>Adult</v>
      </c>
    </row>
    <row r="4940" spans="1:7">
      <c r="A4940" t="s">
        <v>4956</v>
      </c>
      <c r="B4940" t="s">
        <v>7069</v>
      </c>
      <c r="C4940" t="s">
        <v>12</v>
      </c>
      <c r="D4940" t="s">
        <v>12</v>
      </c>
      <c r="E4940" s="9">
        <v>37158</v>
      </c>
      <c r="F4940">
        <f t="shared" ca="1" si="154"/>
        <v>24</v>
      </c>
      <c r="G4940" t="str">
        <f t="shared" ca="1" si="155"/>
        <v>Adult</v>
      </c>
    </row>
    <row r="4941" spans="1:7">
      <c r="A4941" t="s">
        <v>4957</v>
      </c>
      <c r="B4941" t="s">
        <v>7069</v>
      </c>
      <c r="C4941" t="s">
        <v>10</v>
      </c>
      <c r="D4941" t="s">
        <v>10</v>
      </c>
      <c r="E4941" s="9">
        <v>39606</v>
      </c>
      <c r="F4941">
        <f t="shared" ca="1" si="154"/>
        <v>18</v>
      </c>
      <c r="G4941" t="str">
        <f t="shared" ca="1" si="155"/>
        <v>Young</v>
      </c>
    </row>
    <row r="4942" spans="1:7">
      <c r="A4942" t="s">
        <v>4958</v>
      </c>
      <c r="B4942" t="s">
        <v>7069</v>
      </c>
      <c r="C4942" t="s">
        <v>10</v>
      </c>
      <c r="D4942" t="s">
        <v>10</v>
      </c>
      <c r="E4942" s="9">
        <v>30956</v>
      </c>
      <c r="F4942">
        <f t="shared" ca="1" si="154"/>
        <v>41</v>
      </c>
      <c r="G4942" t="str">
        <f t="shared" ca="1" si="155"/>
        <v>Adult</v>
      </c>
    </row>
    <row r="4943" spans="1:7">
      <c r="A4943" t="s">
        <v>4959</v>
      </c>
      <c r="B4943" t="s">
        <v>7069</v>
      </c>
      <c r="C4943" t="s">
        <v>10</v>
      </c>
      <c r="D4943" t="s">
        <v>10</v>
      </c>
      <c r="E4943" s="9">
        <v>30423</v>
      </c>
      <c r="F4943">
        <f t="shared" ca="1" si="154"/>
        <v>43</v>
      </c>
      <c r="G4943" t="str">
        <f t="shared" ca="1" si="155"/>
        <v>Adult</v>
      </c>
    </row>
    <row r="4944" spans="1:7">
      <c r="A4944" t="s">
        <v>4960</v>
      </c>
      <c r="B4944" t="s">
        <v>7069</v>
      </c>
      <c r="C4944" t="s">
        <v>12</v>
      </c>
      <c r="D4944" t="s">
        <v>12</v>
      </c>
      <c r="E4944" s="9">
        <v>38548</v>
      </c>
      <c r="F4944">
        <f t="shared" ca="1" si="154"/>
        <v>21</v>
      </c>
      <c r="G4944" t="str">
        <f t="shared" ca="1" si="155"/>
        <v>Adult</v>
      </c>
    </row>
    <row r="4945" spans="1:7">
      <c r="A4945" t="s">
        <v>4961</v>
      </c>
      <c r="B4945" t="s">
        <v>7068</v>
      </c>
      <c r="C4945" t="s">
        <v>12</v>
      </c>
      <c r="D4945" t="s">
        <v>10</v>
      </c>
      <c r="E4945" s="9">
        <v>30611</v>
      </c>
      <c r="F4945">
        <f t="shared" ca="1" si="154"/>
        <v>42</v>
      </c>
      <c r="G4945" t="str">
        <f t="shared" ca="1" si="155"/>
        <v>Adult</v>
      </c>
    </row>
    <row r="4946" spans="1:7">
      <c r="A4946" t="s">
        <v>4962</v>
      </c>
      <c r="B4946" t="s">
        <v>7069</v>
      </c>
      <c r="C4946" t="s">
        <v>12</v>
      </c>
      <c r="D4946" t="s">
        <v>12</v>
      </c>
      <c r="E4946" s="9">
        <v>37186</v>
      </c>
      <c r="F4946">
        <f t="shared" ca="1" si="154"/>
        <v>24</v>
      </c>
      <c r="G4946" t="str">
        <f t="shared" ca="1" si="155"/>
        <v>Adult</v>
      </c>
    </row>
    <row r="4947" spans="1:7">
      <c r="A4947" t="s">
        <v>4963</v>
      </c>
      <c r="B4947" t="s">
        <v>7069</v>
      </c>
      <c r="C4947" t="s">
        <v>12</v>
      </c>
      <c r="D4947" t="s">
        <v>12</v>
      </c>
      <c r="E4947" s="9">
        <v>31381</v>
      </c>
      <c r="F4947">
        <f t="shared" ca="1" si="154"/>
        <v>40</v>
      </c>
      <c r="G4947" t="str">
        <f t="shared" ca="1" si="155"/>
        <v>Adult</v>
      </c>
    </row>
    <row r="4948" spans="1:7">
      <c r="A4948" t="s">
        <v>4964</v>
      </c>
      <c r="B4948" t="s">
        <v>7069</v>
      </c>
      <c r="C4948" t="s">
        <v>10</v>
      </c>
      <c r="D4948" t="s">
        <v>10</v>
      </c>
      <c r="E4948" s="9">
        <v>34112</v>
      </c>
      <c r="F4948">
        <f t="shared" ca="1" si="154"/>
        <v>33</v>
      </c>
      <c r="G4948" t="str">
        <f t="shared" ca="1" si="155"/>
        <v>Adult</v>
      </c>
    </row>
    <row r="4949" spans="1:7">
      <c r="A4949" t="s">
        <v>4965</v>
      </c>
      <c r="B4949" t="s">
        <v>7069</v>
      </c>
      <c r="C4949" t="s">
        <v>10</v>
      </c>
      <c r="D4949" t="s">
        <v>10</v>
      </c>
      <c r="E4949" s="9">
        <v>29557</v>
      </c>
      <c r="F4949">
        <f t="shared" ca="1" si="154"/>
        <v>45</v>
      </c>
      <c r="G4949" t="str">
        <f t="shared" ca="1" si="155"/>
        <v>Adult</v>
      </c>
    </row>
    <row r="4950" spans="1:7">
      <c r="A4950" t="s">
        <v>4966</v>
      </c>
      <c r="B4950" t="s">
        <v>7068</v>
      </c>
      <c r="C4950" t="s">
        <v>10</v>
      </c>
      <c r="D4950" t="s">
        <v>10</v>
      </c>
      <c r="E4950" s="9">
        <v>39249</v>
      </c>
      <c r="F4950">
        <f t="shared" ca="1" si="154"/>
        <v>19</v>
      </c>
      <c r="G4950" t="str">
        <f t="shared" ca="1" si="155"/>
        <v>Young</v>
      </c>
    </row>
    <row r="4951" spans="1:7">
      <c r="A4951" t="s">
        <v>4967</v>
      </c>
      <c r="B4951" t="s">
        <v>7069</v>
      </c>
      <c r="C4951" t="s">
        <v>10</v>
      </c>
      <c r="D4951" t="s">
        <v>10</v>
      </c>
      <c r="E4951" s="9">
        <v>35815</v>
      </c>
      <c r="F4951">
        <f t="shared" ca="1" si="154"/>
        <v>28</v>
      </c>
      <c r="G4951" t="str">
        <f t="shared" ca="1" si="155"/>
        <v>Adult</v>
      </c>
    </row>
    <row r="4952" spans="1:7">
      <c r="A4952" t="s">
        <v>4968</v>
      </c>
      <c r="B4952" t="s">
        <v>7068</v>
      </c>
      <c r="C4952" t="s">
        <v>12</v>
      </c>
      <c r="D4952" t="s">
        <v>10</v>
      </c>
      <c r="E4952" s="9">
        <v>33408</v>
      </c>
      <c r="F4952">
        <f t="shared" ca="1" si="154"/>
        <v>35</v>
      </c>
      <c r="G4952" t="str">
        <f t="shared" ca="1" si="155"/>
        <v>Adult</v>
      </c>
    </row>
    <row r="4953" spans="1:7">
      <c r="A4953" t="s">
        <v>4969</v>
      </c>
      <c r="B4953" t="s">
        <v>7069</v>
      </c>
      <c r="C4953" t="s">
        <v>12</v>
      </c>
      <c r="D4953" t="s">
        <v>10</v>
      </c>
      <c r="E4953" s="9">
        <v>38369</v>
      </c>
      <c r="F4953">
        <f t="shared" ca="1" si="154"/>
        <v>21</v>
      </c>
      <c r="G4953" t="str">
        <f t="shared" ca="1" si="155"/>
        <v>Adult</v>
      </c>
    </row>
    <row r="4954" spans="1:7">
      <c r="A4954" t="s">
        <v>4970</v>
      </c>
      <c r="B4954" t="s">
        <v>7069</v>
      </c>
      <c r="C4954" t="s">
        <v>10</v>
      </c>
      <c r="D4954" t="s">
        <v>10</v>
      </c>
      <c r="E4954" s="9">
        <v>35518</v>
      </c>
      <c r="F4954">
        <f t="shared" ca="1" si="154"/>
        <v>29</v>
      </c>
      <c r="G4954" t="str">
        <f t="shared" ca="1" si="155"/>
        <v>Adult</v>
      </c>
    </row>
    <row r="4955" spans="1:7">
      <c r="A4955" t="s">
        <v>4971</v>
      </c>
      <c r="B4955" t="s">
        <v>7068</v>
      </c>
      <c r="C4955" t="s">
        <v>10</v>
      </c>
      <c r="D4955" t="s">
        <v>10</v>
      </c>
      <c r="E4955" s="9">
        <v>34694</v>
      </c>
      <c r="F4955">
        <f t="shared" ca="1" si="154"/>
        <v>31</v>
      </c>
      <c r="G4955" t="str">
        <f t="shared" ca="1" si="155"/>
        <v>Adult</v>
      </c>
    </row>
    <row r="4956" spans="1:7">
      <c r="A4956" t="s">
        <v>4972</v>
      </c>
      <c r="B4956" t="s">
        <v>7069</v>
      </c>
      <c r="C4956" t="s">
        <v>10</v>
      </c>
      <c r="D4956" t="s">
        <v>12</v>
      </c>
      <c r="E4956" s="9">
        <v>39393</v>
      </c>
      <c r="F4956">
        <f t="shared" ca="1" si="154"/>
        <v>18</v>
      </c>
      <c r="G4956" t="str">
        <f t="shared" ca="1" si="155"/>
        <v>Young</v>
      </c>
    </row>
    <row r="4957" spans="1:7">
      <c r="A4957" t="s">
        <v>4973</v>
      </c>
      <c r="B4957" t="s">
        <v>7069</v>
      </c>
      <c r="C4957" t="s">
        <v>10</v>
      </c>
      <c r="D4957" t="s">
        <v>10</v>
      </c>
      <c r="E4957" s="9">
        <v>38307</v>
      </c>
      <c r="F4957">
        <f t="shared" ca="1" si="154"/>
        <v>21</v>
      </c>
      <c r="G4957" t="str">
        <f t="shared" ca="1" si="155"/>
        <v>Adult</v>
      </c>
    </row>
    <row r="4958" spans="1:7">
      <c r="A4958" t="s">
        <v>4974</v>
      </c>
      <c r="B4958" t="s">
        <v>7068</v>
      </c>
      <c r="C4958" t="s">
        <v>10</v>
      </c>
      <c r="D4958" t="s">
        <v>10</v>
      </c>
      <c r="E4958" s="9">
        <v>37222</v>
      </c>
      <c r="F4958">
        <f t="shared" ca="1" si="154"/>
        <v>24</v>
      </c>
      <c r="G4958" t="str">
        <f t="shared" ca="1" si="155"/>
        <v>Adult</v>
      </c>
    </row>
    <row r="4959" spans="1:7">
      <c r="A4959" t="s">
        <v>4975</v>
      </c>
      <c r="B4959" t="s">
        <v>7069</v>
      </c>
      <c r="C4959" t="s">
        <v>10</v>
      </c>
      <c r="D4959" t="s">
        <v>10</v>
      </c>
      <c r="E4959" s="9">
        <v>37038</v>
      </c>
      <c r="F4959">
        <f t="shared" ca="1" si="154"/>
        <v>25</v>
      </c>
      <c r="G4959" t="str">
        <f t="shared" ca="1" si="155"/>
        <v>Adult</v>
      </c>
    </row>
    <row r="4960" spans="1:7">
      <c r="A4960" t="s">
        <v>4976</v>
      </c>
      <c r="B4960" t="s">
        <v>7068</v>
      </c>
      <c r="C4960" t="s">
        <v>12</v>
      </c>
      <c r="D4960" t="s">
        <v>10</v>
      </c>
      <c r="E4960" s="9">
        <v>37106</v>
      </c>
      <c r="F4960">
        <f t="shared" ca="1" si="154"/>
        <v>24</v>
      </c>
      <c r="G4960" t="str">
        <f t="shared" ca="1" si="155"/>
        <v>Adult</v>
      </c>
    </row>
    <row r="4961" spans="1:7">
      <c r="A4961" t="s">
        <v>4977</v>
      </c>
      <c r="B4961" t="s">
        <v>7068</v>
      </c>
      <c r="C4961" t="s">
        <v>12</v>
      </c>
      <c r="D4961" t="s">
        <v>12</v>
      </c>
      <c r="E4961" s="9">
        <v>35371</v>
      </c>
      <c r="F4961">
        <f t="shared" ca="1" si="154"/>
        <v>29</v>
      </c>
      <c r="G4961" t="str">
        <f t="shared" ca="1" si="155"/>
        <v>Adult</v>
      </c>
    </row>
    <row r="4962" spans="1:7">
      <c r="A4962" t="s">
        <v>4978</v>
      </c>
      <c r="B4962" t="s">
        <v>7069</v>
      </c>
      <c r="C4962" t="s">
        <v>10</v>
      </c>
      <c r="D4962" t="s">
        <v>10</v>
      </c>
      <c r="E4962" s="9">
        <v>36949</v>
      </c>
      <c r="F4962">
        <f t="shared" ca="1" si="154"/>
        <v>25</v>
      </c>
      <c r="G4962" t="str">
        <f t="shared" ca="1" si="155"/>
        <v>Adult</v>
      </c>
    </row>
    <row r="4963" spans="1:7">
      <c r="A4963" t="s">
        <v>4979</v>
      </c>
      <c r="B4963" t="s">
        <v>7069</v>
      </c>
      <c r="C4963" t="s">
        <v>12</v>
      </c>
      <c r="D4963" t="s">
        <v>10</v>
      </c>
      <c r="E4963" s="9">
        <v>31676</v>
      </c>
      <c r="F4963">
        <f t="shared" ca="1" si="154"/>
        <v>39</v>
      </c>
      <c r="G4963" t="str">
        <f t="shared" ca="1" si="155"/>
        <v>Adult</v>
      </c>
    </row>
    <row r="4964" spans="1:7">
      <c r="A4964" t="s">
        <v>4980</v>
      </c>
      <c r="B4964" t="s">
        <v>7068</v>
      </c>
      <c r="C4964" t="s">
        <v>12</v>
      </c>
      <c r="D4964" t="s">
        <v>12</v>
      </c>
      <c r="E4964" s="9">
        <v>32522</v>
      </c>
      <c r="F4964">
        <f t="shared" ca="1" si="154"/>
        <v>37</v>
      </c>
      <c r="G4964" t="str">
        <f t="shared" ca="1" si="155"/>
        <v>Adult</v>
      </c>
    </row>
    <row r="4965" spans="1:7">
      <c r="A4965" t="s">
        <v>4981</v>
      </c>
      <c r="B4965" t="s">
        <v>7069</v>
      </c>
      <c r="C4965" t="s">
        <v>12</v>
      </c>
      <c r="D4965" t="s">
        <v>10</v>
      </c>
      <c r="E4965" s="9">
        <v>35949</v>
      </c>
      <c r="F4965">
        <f t="shared" ca="1" si="154"/>
        <v>28</v>
      </c>
      <c r="G4965" t="str">
        <f t="shared" ca="1" si="155"/>
        <v>Adult</v>
      </c>
    </row>
    <row r="4966" spans="1:7">
      <c r="A4966" t="s">
        <v>4982</v>
      </c>
      <c r="B4966" t="s">
        <v>7068</v>
      </c>
      <c r="C4966" t="s">
        <v>10</v>
      </c>
      <c r="D4966" t="s">
        <v>10</v>
      </c>
      <c r="E4966" s="9">
        <v>36747</v>
      </c>
      <c r="F4966">
        <f t="shared" ca="1" si="154"/>
        <v>25</v>
      </c>
      <c r="G4966" t="str">
        <f t="shared" ca="1" si="155"/>
        <v>Adult</v>
      </c>
    </row>
    <row r="4967" spans="1:7">
      <c r="A4967" t="s">
        <v>4983</v>
      </c>
      <c r="B4967" t="s">
        <v>7068</v>
      </c>
      <c r="C4967" t="s">
        <v>10</v>
      </c>
      <c r="D4967" t="s">
        <v>10</v>
      </c>
      <c r="E4967" s="9">
        <v>31446</v>
      </c>
      <c r="F4967">
        <f t="shared" ca="1" si="154"/>
        <v>40</v>
      </c>
      <c r="G4967" t="str">
        <f t="shared" ca="1" si="155"/>
        <v>Adult</v>
      </c>
    </row>
    <row r="4968" spans="1:7">
      <c r="A4968" t="s">
        <v>4984</v>
      </c>
      <c r="B4968" t="s">
        <v>7069</v>
      </c>
      <c r="C4968" t="s">
        <v>12</v>
      </c>
      <c r="D4968" t="s">
        <v>12</v>
      </c>
      <c r="E4968" s="9">
        <v>32861</v>
      </c>
      <c r="F4968">
        <f t="shared" ca="1" si="154"/>
        <v>36</v>
      </c>
      <c r="G4968" t="str">
        <f t="shared" ca="1" si="155"/>
        <v>Adult</v>
      </c>
    </row>
    <row r="4969" spans="1:7">
      <c r="A4969" t="s">
        <v>4985</v>
      </c>
      <c r="B4969" t="s">
        <v>7068</v>
      </c>
      <c r="C4969" t="s">
        <v>10</v>
      </c>
      <c r="D4969" t="s">
        <v>10</v>
      </c>
      <c r="E4969" s="9">
        <v>39775</v>
      </c>
      <c r="F4969">
        <f t="shared" ca="1" si="154"/>
        <v>17</v>
      </c>
      <c r="G4969" t="str">
        <f t="shared" ca="1" si="155"/>
        <v>Young</v>
      </c>
    </row>
    <row r="4970" spans="1:7">
      <c r="A4970" t="s">
        <v>4986</v>
      </c>
      <c r="B4970" t="s">
        <v>7068</v>
      </c>
      <c r="C4970" t="s">
        <v>12</v>
      </c>
      <c r="D4970" t="s">
        <v>12</v>
      </c>
      <c r="E4970" s="9">
        <v>35657</v>
      </c>
      <c r="F4970">
        <f t="shared" ca="1" si="154"/>
        <v>28</v>
      </c>
      <c r="G4970" t="str">
        <f t="shared" ca="1" si="155"/>
        <v>Adult</v>
      </c>
    </row>
    <row r="4971" spans="1:7">
      <c r="A4971" t="s">
        <v>4987</v>
      </c>
      <c r="B4971" t="s">
        <v>7068</v>
      </c>
      <c r="C4971" t="s">
        <v>12</v>
      </c>
      <c r="D4971" t="s">
        <v>10</v>
      </c>
      <c r="E4971" s="9">
        <v>38006</v>
      </c>
      <c r="F4971">
        <f t="shared" ca="1" si="154"/>
        <v>22</v>
      </c>
      <c r="G4971" t="str">
        <f t="shared" ca="1" si="155"/>
        <v>Adult</v>
      </c>
    </row>
    <row r="4972" spans="1:7">
      <c r="A4972" t="s">
        <v>4988</v>
      </c>
      <c r="B4972" t="s">
        <v>7069</v>
      </c>
      <c r="C4972" t="s">
        <v>10</v>
      </c>
      <c r="D4972" t="s">
        <v>10</v>
      </c>
      <c r="E4972" s="9">
        <v>36214</v>
      </c>
      <c r="F4972">
        <f t="shared" ca="1" si="154"/>
        <v>27</v>
      </c>
      <c r="G4972" t="str">
        <f t="shared" ca="1" si="155"/>
        <v>Adult</v>
      </c>
    </row>
    <row r="4973" spans="1:7">
      <c r="A4973" t="s">
        <v>4989</v>
      </c>
      <c r="B4973" t="s">
        <v>7068</v>
      </c>
      <c r="C4973" t="s">
        <v>10</v>
      </c>
      <c r="D4973" t="s">
        <v>10</v>
      </c>
      <c r="E4973" s="9">
        <v>39312</v>
      </c>
      <c r="F4973">
        <f t="shared" ca="1" si="154"/>
        <v>18</v>
      </c>
      <c r="G4973" t="str">
        <f t="shared" ca="1" si="155"/>
        <v>Young</v>
      </c>
    </row>
    <row r="4974" spans="1:7">
      <c r="A4974" t="s">
        <v>4990</v>
      </c>
      <c r="B4974" t="s">
        <v>7068</v>
      </c>
      <c r="C4974" t="s">
        <v>12</v>
      </c>
      <c r="D4974" t="s">
        <v>10</v>
      </c>
      <c r="E4974" s="9">
        <v>32591</v>
      </c>
      <c r="F4974">
        <f t="shared" ca="1" si="154"/>
        <v>37</v>
      </c>
      <c r="G4974" t="str">
        <f t="shared" ca="1" si="155"/>
        <v>Adult</v>
      </c>
    </row>
    <row r="4975" spans="1:7">
      <c r="A4975" t="s">
        <v>4991</v>
      </c>
      <c r="B4975" t="s">
        <v>7069</v>
      </c>
      <c r="C4975" t="s">
        <v>12</v>
      </c>
      <c r="D4975" t="s">
        <v>10</v>
      </c>
      <c r="E4975" s="9">
        <v>34842</v>
      </c>
      <c r="F4975">
        <f t="shared" ca="1" si="154"/>
        <v>31</v>
      </c>
      <c r="G4975" t="str">
        <f t="shared" ca="1" si="155"/>
        <v>Adult</v>
      </c>
    </row>
    <row r="4976" spans="1:7">
      <c r="A4976" t="s">
        <v>4992</v>
      </c>
      <c r="B4976" t="s">
        <v>7069</v>
      </c>
      <c r="C4976" t="s">
        <v>10</v>
      </c>
      <c r="D4976" t="s">
        <v>10</v>
      </c>
      <c r="E4976" s="9">
        <v>36337</v>
      </c>
      <c r="F4976">
        <f t="shared" ca="1" si="154"/>
        <v>27</v>
      </c>
      <c r="G4976" t="str">
        <f t="shared" ca="1" si="155"/>
        <v>Adult</v>
      </c>
    </row>
    <row r="4977" spans="1:7">
      <c r="A4977" t="s">
        <v>4993</v>
      </c>
      <c r="B4977" t="s">
        <v>7069</v>
      </c>
      <c r="C4977" t="s">
        <v>12</v>
      </c>
      <c r="D4977" t="s">
        <v>10</v>
      </c>
      <c r="E4977" s="9">
        <v>35382</v>
      </c>
      <c r="F4977">
        <f t="shared" ca="1" si="154"/>
        <v>29</v>
      </c>
      <c r="G4977" t="str">
        <f t="shared" ca="1" si="155"/>
        <v>Adult</v>
      </c>
    </row>
    <row r="4978" spans="1:7">
      <c r="A4978" t="s">
        <v>4994</v>
      </c>
      <c r="B4978" t="s">
        <v>7069</v>
      </c>
      <c r="C4978" t="s">
        <v>12</v>
      </c>
      <c r="D4978" t="s">
        <v>12</v>
      </c>
      <c r="E4978" s="9">
        <v>34102</v>
      </c>
      <c r="F4978">
        <f t="shared" ca="1" si="154"/>
        <v>33</v>
      </c>
      <c r="G4978" t="str">
        <f t="shared" ca="1" si="155"/>
        <v>Adult</v>
      </c>
    </row>
    <row r="4979" spans="1:7">
      <c r="A4979" t="s">
        <v>4995</v>
      </c>
      <c r="B4979" t="s">
        <v>7069</v>
      </c>
      <c r="C4979" t="s">
        <v>12</v>
      </c>
      <c r="D4979" t="s">
        <v>12</v>
      </c>
      <c r="E4979" s="9">
        <v>36071</v>
      </c>
      <c r="F4979">
        <f t="shared" ca="1" si="154"/>
        <v>27</v>
      </c>
      <c r="G4979" t="str">
        <f t="shared" ca="1" si="155"/>
        <v>Adult</v>
      </c>
    </row>
    <row r="4980" spans="1:7">
      <c r="A4980" t="s">
        <v>4996</v>
      </c>
      <c r="B4980" t="s">
        <v>7068</v>
      </c>
      <c r="C4980" t="s">
        <v>10</v>
      </c>
      <c r="D4980" t="s">
        <v>10</v>
      </c>
      <c r="E4980" s="9">
        <v>39083</v>
      </c>
      <c r="F4980">
        <f t="shared" ca="1" si="154"/>
        <v>19</v>
      </c>
      <c r="G4980" t="str">
        <f t="shared" ca="1" si="155"/>
        <v>Young</v>
      </c>
    </row>
    <row r="4981" spans="1:7">
      <c r="A4981" t="s">
        <v>4997</v>
      </c>
      <c r="B4981" t="s">
        <v>7068</v>
      </c>
      <c r="C4981" t="s">
        <v>12</v>
      </c>
      <c r="D4981" t="s">
        <v>12</v>
      </c>
      <c r="E4981" s="9">
        <v>41231</v>
      </c>
      <c r="F4981">
        <f t="shared" ca="1" si="154"/>
        <v>13</v>
      </c>
      <c r="G4981" t="str">
        <f t="shared" ca="1" si="155"/>
        <v>Young</v>
      </c>
    </row>
    <row r="4982" spans="1:7">
      <c r="A4982" t="s">
        <v>4998</v>
      </c>
      <c r="B4982" t="s">
        <v>7068</v>
      </c>
      <c r="C4982" t="s">
        <v>12</v>
      </c>
      <c r="D4982" t="s">
        <v>10</v>
      </c>
      <c r="E4982" s="9">
        <v>36712</v>
      </c>
      <c r="F4982">
        <f t="shared" ca="1" si="154"/>
        <v>26</v>
      </c>
      <c r="G4982" t="str">
        <f t="shared" ca="1" si="155"/>
        <v>Adult</v>
      </c>
    </row>
    <row r="4983" spans="1:7">
      <c r="A4983" t="s">
        <v>4999</v>
      </c>
      <c r="B4983" t="s">
        <v>7069</v>
      </c>
      <c r="C4983" t="s">
        <v>10</v>
      </c>
      <c r="D4983" t="s">
        <v>10</v>
      </c>
      <c r="E4983" s="9">
        <v>36555</v>
      </c>
      <c r="F4983">
        <f t="shared" ca="1" si="154"/>
        <v>26</v>
      </c>
      <c r="G4983" t="str">
        <f t="shared" ca="1" si="155"/>
        <v>Adult</v>
      </c>
    </row>
    <row r="4984" spans="1:7">
      <c r="A4984" t="s">
        <v>5000</v>
      </c>
      <c r="B4984" t="s">
        <v>7068</v>
      </c>
      <c r="C4984" t="s">
        <v>12</v>
      </c>
      <c r="D4984" t="s">
        <v>10</v>
      </c>
      <c r="E4984" s="9">
        <v>35847</v>
      </c>
      <c r="F4984">
        <f t="shared" ca="1" si="154"/>
        <v>28</v>
      </c>
      <c r="G4984" t="str">
        <f t="shared" ca="1" si="155"/>
        <v>Adult</v>
      </c>
    </row>
    <row r="4985" spans="1:7">
      <c r="A4985" t="s">
        <v>5001</v>
      </c>
      <c r="B4985" t="s">
        <v>7068</v>
      </c>
      <c r="C4985" t="s">
        <v>12</v>
      </c>
      <c r="D4985" t="s">
        <v>10</v>
      </c>
      <c r="E4985" s="9">
        <v>32468</v>
      </c>
      <c r="F4985">
        <f t="shared" ca="1" si="154"/>
        <v>37</v>
      </c>
      <c r="G4985" t="str">
        <f t="shared" ca="1" si="155"/>
        <v>Adult</v>
      </c>
    </row>
    <row r="4986" spans="1:7">
      <c r="A4986" t="s">
        <v>5002</v>
      </c>
      <c r="B4986" t="s">
        <v>7068</v>
      </c>
      <c r="C4986" t="s">
        <v>10</v>
      </c>
      <c r="D4986" t="s">
        <v>10</v>
      </c>
      <c r="E4986" s="9">
        <v>33040</v>
      </c>
      <c r="F4986">
        <f t="shared" ca="1" si="154"/>
        <v>36</v>
      </c>
      <c r="G4986" t="str">
        <f t="shared" ca="1" si="155"/>
        <v>Adult</v>
      </c>
    </row>
    <row r="4987" spans="1:7">
      <c r="A4987" t="s">
        <v>5003</v>
      </c>
      <c r="B4987" t="s">
        <v>7068</v>
      </c>
      <c r="C4987" t="s">
        <v>12</v>
      </c>
      <c r="D4987" t="s">
        <v>12</v>
      </c>
      <c r="E4987" s="9">
        <v>35871</v>
      </c>
      <c r="F4987">
        <f t="shared" ca="1" si="154"/>
        <v>28</v>
      </c>
      <c r="G4987" t="str">
        <f t="shared" ca="1" si="155"/>
        <v>Adult</v>
      </c>
    </row>
    <row r="4988" spans="1:7">
      <c r="A4988" t="s">
        <v>5004</v>
      </c>
      <c r="B4988" t="s">
        <v>7068</v>
      </c>
      <c r="C4988" t="s">
        <v>10</v>
      </c>
      <c r="D4988" t="s">
        <v>10</v>
      </c>
      <c r="E4988" s="9">
        <v>36364</v>
      </c>
      <c r="F4988">
        <f t="shared" ca="1" si="154"/>
        <v>27</v>
      </c>
      <c r="G4988" t="str">
        <f t="shared" ca="1" si="155"/>
        <v>Adult</v>
      </c>
    </row>
    <row r="4989" spans="1:7">
      <c r="A4989" t="s">
        <v>5005</v>
      </c>
      <c r="B4989" t="s">
        <v>7069</v>
      </c>
      <c r="C4989" t="s">
        <v>12</v>
      </c>
      <c r="D4989" t="s">
        <v>10</v>
      </c>
      <c r="E4989" s="9">
        <v>30589</v>
      </c>
      <c r="F4989">
        <f t="shared" ca="1" si="154"/>
        <v>42</v>
      </c>
      <c r="G4989" t="str">
        <f t="shared" ca="1" si="155"/>
        <v>Adult</v>
      </c>
    </row>
    <row r="4990" spans="1:7">
      <c r="A4990" t="s">
        <v>5006</v>
      </c>
      <c r="B4990" t="s">
        <v>7068</v>
      </c>
      <c r="C4990" t="s">
        <v>12</v>
      </c>
      <c r="D4990" t="s">
        <v>10</v>
      </c>
      <c r="E4990" s="9">
        <v>37738</v>
      </c>
      <c r="F4990">
        <f t="shared" ca="1" si="154"/>
        <v>23</v>
      </c>
      <c r="G4990" t="str">
        <f t="shared" ca="1" si="155"/>
        <v>Adult</v>
      </c>
    </row>
    <row r="4991" spans="1:7">
      <c r="A4991" t="s">
        <v>5007</v>
      </c>
      <c r="B4991" t="s">
        <v>7068</v>
      </c>
      <c r="C4991" t="s">
        <v>10</v>
      </c>
      <c r="D4991" t="s">
        <v>12</v>
      </c>
      <c r="E4991" s="9">
        <v>31449</v>
      </c>
      <c r="F4991">
        <f t="shared" ca="1" si="154"/>
        <v>40</v>
      </c>
      <c r="G4991" t="str">
        <f t="shared" ca="1" si="155"/>
        <v>Adult</v>
      </c>
    </row>
    <row r="4992" spans="1:7">
      <c r="A4992" t="s">
        <v>5008</v>
      </c>
      <c r="B4992" t="s">
        <v>7068</v>
      </c>
      <c r="C4992" t="s">
        <v>12</v>
      </c>
      <c r="D4992" t="s">
        <v>12</v>
      </c>
      <c r="E4992" s="9">
        <v>30267</v>
      </c>
      <c r="F4992">
        <f t="shared" ca="1" si="154"/>
        <v>43</v>
      </c>
      <c r="G4992" t="str">
        <f t="shared" ca="1" si="155"/>
        <v>Adult</v>
      </c>
    </row>
    <row r="4993" spans="1:7">
      <c r="A4993" t="s">
        <v>5009</v>
      </c>
      <c r="B4993" t="s">
        <v>7068</v>
      </c>
      <c r="C4993" t="s">
        <v>10</v>
      </c>
      <c r="D4993" t="s">
        <v>10</v>
      </c>
      <c r="E4993" s="9">
        <v>38594</v>
      </c>
      <c r="F4993">
        <f t="shared" ca="1" si="154"/>
        <v>20</v>
      </c>
      <c r="G4993" t="str">
        <f t="shared" ca="1" si="155"/>
        <v>Young</v>
      </c>
    </row>
    <row r="4994" spans="1:7">
      <c r="A4994" t="s">
        <v>5010</v>
      </c>
      <c r="B4994" t="s">
        <v>7069</v>
      </c>
      <c r="C4994" t="s">
        <v>12</v>
      </c>
      <c r="D4994" t="s">
        <v>10</v>
      </c>
      <c r="E4994" s="9">
        <v>36889</v>
      </c>
      <c r="F4994">
        <f t="shared" ca="1" si="154"/>
        <v>25</v>
      </c>
      <c r="G4994" t="str">
        <f t="shared" ca="1" si="155"/>
        <v>Adult</v>
      </c>
    </row>
    <row r="4995" spans="1:7">
      <c r="A4995" t="s">
        <v>5011</v>
      </c>
      <c r="B4995" t="s">
        <v>7069</v>
      </c>
      <c r="C4995" t="s">
        <v>12</v>
      </c>
      <c r="D4995" t="s">
        <v>12</v>
      </c>
      <c r="E4995" s="9">
        <v>39373</v>
      </c>
      <c r="F4995">
        <f t="shared" ref="F4995:F5058" ca="1" si="156">DATEDIF(E4995,TODAY(),"Y")</f>
        <v>18</v>
      </c>
      <c r="G4995" t="str">
        <f t="shared" ref="G4995:G5058" ca="1" si="157">IF(F4995&lt;=20,"Young","Adult")</f>
        <v>Young</v>
      </c>
    </row>
    <row r="4996" spans="1:7">
      <c r="A4996" t="s">
        <v>5012</v>
      </c>
      <c r="B4996" t="s">
        <v>7068</v>
      </c>
      <c r="C4996" t="s">
        <v>10</v>
      </c>
      <c r="D4996" t="s">
        <v>10</v>
      </c>
      <c r="E4996" s="9">
        <v>40074</v>
      </c>
      <c r="F4996">
        <f t="shared" ca="1" si="156"/>
        <v>16</v>
      </c>
      <c r="G4996" t="str">
        <f t="shared" ca="1" si="157"/>
        <v>Young</v>
      </c>
    </row>
    <row r="4997" spans="1:7">
      <c r="A4997" t="s">
        <v>5013</v>
      </c>
      <c r="B4997" t="s">
        <v>7068</v>
      </c>
      <c r="C4997" t="s">
        <v>10</v>
      </c>
      <c r="D4997" t="s">
        <v>10</v>
      </c>
      <c r="E4997" s="9">
        <v>39646</v>
      </c>
      <c r="F4997">
        <f t="shared" ca="1" si="156"/>
        <v>18</v>
      </c>
      <c r="G4997" t="str">
        <f t="shared" ca="1" si="157"/>
        <v>Young</v>
      </c>
    </row>
    <row r="4998" spans="1:7">
      <c r="A4998" t="s">
        <v>5014</v>
      </c>
      <c r="B4998" t="s">
        <v>7068</v>
      </c>
      <c r="C4998" t="s">
        <v>10</v>
      </c>
      <c r="D4998" t="s">
        <v>10</v>
      </c>
      <c r="E4998" s="9">
        <v>31324</v>
      </c>
      <c r="F4998">
        <f t="shared" ca="1" si="156"/>
        <v>40</v>
      </c>
      <c r="G4998" t="str">
        <f t="shared" ca="1" si="157"/>
        <v>Adult</v>
      </c>
    </row>
    <row r="4999" spans="1:7">
      <c r="A4999" t="s">
        <v>5015</v>
      </c>
      <c r="B4999" t="s">
        <v>7069</v>
      </c>
      <c r="C4999" t="s">
        <v>10</v>
      </c>
      <c r="D4999" t="s">
        <v>10</v>
      </c>
      <c r="E4999" s="9">
        <v>38357</v>
      </c>
      <c r="F4999">
        <f t="shared" ca="1" si="156"/>
        <v>21</v>
      </c>
      <c r="G4999" t="str">
        <f t="shared" ca="1" si="157"/>
        <v>Adult</v>
      </c>
    </row>
    <row r="5000" spans="1:7">
      <c r="A5000" t="s">
        <v>5016</v>
      </c>
      <c r="B5000" t="s">
        <v>7069</v>
      </c>
      <c r="C5000" t="s">
        <v>10</v>
      </c>
      <c r="D5000" t="s">
        <v>10</v>
      </c>
      <c r="E5000" s="9">
        <v>29761</v>
      </c>
      <c r="F5000">
        <f t="shared" ca="1" si="156"/>
        <v>45</v>
      </c>
      <c r="G5000" t="str">
        <f t="shared" ca="1" si="157"/>
        <v>Adult</v>
      </c>
    </row>
    <row r="5001" spans="1:7">
      <c r="A5001" t="s">
        <v>5017</v>
      </c>
      <c r="B5001" t="s">
        <v>7068</v>
      </c>
      <c r="C5001" t="s">
        <v>12</v>
      </c>
      <c r="D5001" t="s">
        <v>12</v>
      </c>
      <c r="E5001" s="9">
        <v>40577</v>
      </c>
      <c r="F5001">
        <f t="shared" ca="1" si="156"/>
        <v>15</v>
      </c>
      <c r="G5001" t="str">
        <f t="shared" ca="1" si="157"/>
        <v>Young</v>
      </c>
    </row>
    <row r="5002" spans="1:7">
      <c r="A5002" t="s">
        <v>5018</v>
      </c>
      <c r="B5002" t="s">
        <v>7069</v>
      </c>
      <c r="C5002" t="s">
        <v>10</v>
      </c>
      <c r="D5002" t="s">
        <v>10</v>
      </c>
      <c r="E5002" s="9">
        <v>36068</v>
      </c>
      <c r="F5002">
        <f t="shared" ca="1" si="156"/>
        <v>27</v>
      </c>
      <c r="G5002" t="str">
        <f t="shared" ca="1" si="157"/>
        <v>Adult</v>
      </c>
    </row>
    <row r="5003" spans="1:7">
      <c r="A5003" t="s">
        <v>5019</v>
      </c>
      <c r="B5003" t="s">
        <v>7069</v>
      </c>
      <c r="C5003" t="s">
        <v>10</v>
      </c>
      <c r="D5003" t="s">
        <v>10</v>
      </c>
      <c r="E5003" s="9">
        <v>36902</v>
      </c>
      <c r="F5003">
        <f t="shared" ca="1" si="156"/>
        <v>25</v>
      </c>
      <c r="G5003" t="str">
        <f t="shared" ca="1" si="157"/>
        <v>Adult</v>
      </c>
    </row>
    <row r="5004" spans="1:7">
      <c r="A5004" t="s">
        <v>5020</v>
      </c>
      <c r="B5004" t="s">
        <v>7068</v>
      </c>
      <c r="C5004" t="s">
        <v>12</v>
      </c>
      <c r="D5004" t="s">
        <v>12</v>
      </c>
      <c r="E5004" s="9">
        <v>36264</v>
      </c>
      <c r="F5004">
        <f t="shared" ca="1" si="156"/>
        <v>27</v>
      </c>
      <c r="G5004" t="str">
        <f t="shared" ca="1" si="157"/>
        <v>Adult</v>
      </c>
    </row>
    <row r="5005" spans="1:7">
      <c r="A5005" t="s">
        <v>5021</v>
      </c>
      <c r="B5005" t="s">
        <v>7069</v>
      </c>
      <c r="C5005" t="s">
        <v>12</v>
      </c>
      <c r="D5005" t="s">
        <v>12</v>
      </c>
      <c r="E5005" s="9">
        <v>32252</v>
      </c>
      <c r="F5005">
        <f t="shared" ca="1" si="156"/>
        <v>38</v>
      </c>
      <c r="G5005" t="str">
        <f t="shared" ca="1" si="157"/>
        <v>Adult</v>
      </c>
    </row>
    <row r="5006" spans="1:7">
      <c r="A5006" t="s">
        <v>5022</v>
      </c>
      <c r="B5006" t="s">
        <v>7068</v>
      </c>
      <c r="C5006" t="s">
        <v>12</v>
      </c>
      <c r="D5006" t="s">
        <v>10</v>
      </c>
      <c r="E5006" s="9">
        <v>38124</v>
      </c>
      <c r="F5006">
        <f t="shared" ca="1" si="156"/>
        <v>22</v>
      </c>
      <c r="G5006" t="str">
        <f t="shared" ca="1" si="157"/>
        <v>Adult</v>
      </c>
    </row>
    <row r="5007" spans="1:7">
      <c r="A5007" t="s">
        <v>5023</v>
      </c>
      <c r="B5007" t="s">
        <v>7068</v>
      </c>
      <c r="C5007" t="s">
        <v>12</v>
      </c>
      <c r="D5007" t="s">
        <v>10</v>
      </c>
      <c r="E5007" s="9">
        <v>34759</v>
      </c>
      <c r="F5007">
        <f t="shared" ca="1" si="156"/>
        <v>31</v>
      </c>
      <c r="G5007" t="str">
        <f t="shared" ca="1" si="157"/>
        <v>Adult</v>
      </c>
    </row>
    <row r="5008" spans="1:7">
      <c r="A5008" t="s">
        <v>5024</v>
      </c>
      <c r="B5008" t="s">
        <v>7068</v>
      </c>
      <c r="C5008" t="s">
        <v>10</v>
      </c>
      <c r="D5008" t="s">
        <v>10</v>
      </c>
      <c r="E5008" s="9">
        <v>36337</v>
      </c>
      <c r="F5008">
        <f t="shared" ca="1" si="156"/>
        <v>27</v>
      </c>
      <c r="G5008" t="str">
        <f t="shared" ca="1" si="157"/>
        <v>Adult</v>
      </c>
    </row>
    <row r="5009" spans="1:7">
      <c r="A5009" t="s">
        <v>5025</v>
      </c>
      <c r="B5009" t="s">
        <v>7069</v>
      </c>
      <c r="C5009" t="s">
        <v>10</v>
      </c>
      <c r="D5009" t="s">
        <v>10</v>
      </c>
      <c r="E5009" s="9">
        <v>37053</v>
      </c>
      <c r="F5009">
        <f t="shared" ca="1" si="156"/>
        <v>25</v>
      </c>
      <c r="G5009" t="str">
        <f t="shared" ca="1" si="157"/>
        <v>Adult</v>
      </c>
    </row>
    <row r="5010" spans="1:7">
      <c r="A5010" t="s">
        <v>5026</v>
      </c>
      <c r="B5010" t="s">
        <v>7068</v>
      </c>
      <c r="C5010" t="s">
        <v>10</v>
      </c>
      <c r="D5010" t="s">
        <v>10</v>
      </c>
      <c r="E5010" s="9">
        <v>39966</v>
      </c>
      <c r="F5010">
        <f t="shared" ca="1" si="156"/>
        <v>17</v>
      </c>
      <c r="G5010" t="str">
        <f t="shared" ca="1" si="157"/>
        <v>Young</v>
      </c>
    </row>
    <row r="5011" spans="1:7">
      <c r="A5011" t="s">
        <v>5027</v>
      </c>
      <c r="B5011" t="s">
        <v>7069</v>
      </c>
      <c r="C5011" t="s">
        <v>12</v>
      </c>
      <c r="D5011" t="s">
        <v>10</v>
      </c>
      <c r="E5011" s="9">
        <v>36395</v>
      </c>
      <c r="F5011">
        <f t="shared" ca="1" si="156"/>
        <v>26</v>
      </c>
      <c r="G5011" t="str">
        <f t="shared" ca="1" si="157"/>
        <v>Adult</v>
      </c>
    </row>
    <row r="5012" spans="1:7">
      <c r="A5012" t="s">
        <v>5028</v>
      </c>
      <c r="B5012" t="s">
        <v>7068</v>
      </c>
      <c r="C5012" t="s">
        <v>10</v>
      </c>
      <c r="D5012" t="s">
        <v>10</v>
      </c>
      <c r="E5012" s="9">
        <v>38744</v>
      </c>
      <c r="F5012">
        <f t="shared" ca="1" si="156"/>
        <v>20</v>
      </c>
      <c r="G5012" t="str">
        <f t="shared" ca="1" si="157"/>
        <v>Young</v>
      </c>
    </row>
    <row r="5013" spans="1:7">
      <c r="A5013" t="s">
        <v>5029</v>
      </c>
      <c r="B5013" t="s">
        <v>7068</v>
      </c>
      <c r="C5013" t="s">
        <v>12</v>
      </c>
      <c r="D5013" t="s">
        <v>10</v>
      </c>
      <c r="E5013" s="9">
        <v>33290</v>
      </c>
      <c r="F5013">
        <f t="shared" ca="1" si="156"/>
        <v>35</v>
      </c>
      <c r="G5013" t="str">
        <f t="shared" ca="1" si="157"/>
        <v>Adult</v>
      </c>
    </row>
    <row r="5014" spans="1:7">
      <c r="A5014" t="s">
        <v>5030</v>
      </c>
      <c r="B5014" t="s">
        <v>7068</v>
      </c>
      <c r="C5014" t="s">
        <v>10</v>
      </c>
      <c r="D5014" t="s">
        <v>10</v>
      </c>
      <c r="E5014" s="9">
        <v>31354</v>
      </c>
      <c r="F5014">
        <f t="shared" ca="1" si="156"/>
        <v>40</v>
      </c>
      <c r="G5014" t="str">
        <f t="shared" ca="1" si="157"/>
        <v>Adult</v>
      </c>
    </row>
    <row r="5015" spans="1:7">
      <c r="A5015" t="s">
        <v>5031</v>
      </c>
      <c r="B5015" t="s">
        <v>7069</v>
      </c>
      <c r="C5015" t="s">
        <v>10</v>
      </c>
      <c r="D5015" t="s">
        <v>10</v>
      </c>
      <c r="E5015" s="9">
        <v>29598</v>
      </c>
      <c r="F5015">
        <f t="shared" ca="1" si="156"/>
        <v>45</v>
      </c>
      <c r="G5015" t="str">
        <f t="shared" ca="1" si="157"/>
        <v>Adult</v>
      </c>
    </row>
    <row r="5016" spans="1:7">
      <c r="A5016" t="s">
        <v>5032</v>
      </c>
      <c r="B5016" t="s">
        <v>7069</v>
      </c>
      <c r="C5016" t="s">
        <v>12</v>
      </c>
      <c r="D5016" t="s">
        <v>10</v>
      </c>
      <c r="E5016" s="9">
        <v>35068</v>
      </c>
      <c r="F5016">
        <f t="shared" ca="1" si="156"/>
        <v>30</v>
      </c>
      <c r="G5016" t="str">
        <f t="shared" ca="1" si="157"/>
        <v>Adult</v>
      </c>
    </row>
    <row r="5017" spans="1:7">
      <c r="A5017" t="s">
        <v>5033</v>
      </c>
      <c r="B5017" t="s">
        <v>7068</v>
      </c>
      <c r="C5017" t="s">
        <v>10</v>
      </c>
      <c r="D5017" t="s">
        <v>10</v>
      </c>
      <c r="E5017" s="9">
        <v>37167</v>
      </c>
      <c r="F5017">
        <f t="shared" ca="1" si="156"/>
        <v>24</v>
      </c>
      <c r="G5017" t="str">
        <f t="shared" ca="1" si="157"/>
        <v>Adult</v>
      </c>
    </row>
    <row r="5018" spans="1:7">
      <c r="A5018" t="s">
        <v>5034</v>
      </c>
      <c r="B5018" t="s">
        <v>7068</v>
      </c>
      <c r="C5018" t="s">
        <v>10</v>
      </c>
      <c r="D5018" t="s">
        <v>10</v>
      </c>
      <c r="E5018" s="9">
        <v>36206</v>
      </c>
      <c r="F5018">
        <f t="shared" ca="1" si="156"/>
        <v>27</v>
      </c>
      <c r="G5018" t="str">
        <f t="shared" ca="1" si="157"/>
        <v>Adult</v>
      </c>
    </row>
    <row r="5019" spans="1:7">
      <c r="A5019" t="s">
        <v>5035</v>
      </c>
      <c r="B5019" t="s">
        <v>7068</v>
      </c>
      <c r="C5019" t="s">
        <v>12</v>
      </c>
      <c r="D5019" t="s">
        <v>10</v>
      </c>
      <c r="E5019" s="9">
        <v>40555</v>
      </c>
      <c r="F5019">
        <f t="shared" ca="1" si="156"/>
        <v>15</v>
      </c>
      <c r="G5019" t="str">
        <f t="shared" ca="1" si="157"/>
        <v>Young</v>
      </c>
    </row>
    <row r="5020" spans="1:7">
      <c r="A5020" t="s">
        <v>5036</v>
      </c>
      <c r="B5020" t="s">
        <v>7068</v>
      </c>
      <c r="C5020" t="s">
        <v>12</v>
      </c>
      <c r="D5020" t="s">
        <v>12</v>
      </c>
      <c r="E5020" s="9">
        <v>35748</v>
      </c>
      <c r="F5020">
        <f t="shared" ca="1" si="156"/>
        <v>28</v>
      </c>
      <c r="G5020" t="str">
        <f t="shared" ca="1" si="157"/>
        <v>Adult</v>
      </c>
    </row>
    <row r="5021" spans="1:7">
      <c r="A5021" t="s">
        <v>5037</v>
      </c>
      <c r="B5021" t="s">
        <v>7069</v>
      </c>
      <c r="C5021" t="s">
        <v>10</v>
      </c>
      <c r="D5021" t="s">
        <v>10</v>
      </c>
      <c r="E5021" s="9">
        <v>37339</v>
      </c>
      <c r="F5021">
        <f t="shared" ca="1" si="156"/>
        <v>24</v>
      </c>
      <c r="G5021" t="str">
        <f t="shared" ca="1" si="157"/>
        <v>Adult</v>
      </c>
    </row>
    <row r="5022" spans="1:7">
      <c r="A5022" t="s">
        <v>5038</v>
      </c>
      <c r="B5022" t="s">
        <v>7068</v>
      </c>
      <c r="C5022" t="s">
        <v>10</v>
      </c>
      <c r="D5022" t="s">
        <v>10</v>
      </c>
      <c r="E5022" s="9">
        <v>32341</v>
      </c>
      <c r="F5022">
        <f t="shared" ca="1" si="156"/>
        <v>38</v>
      </c>
      <c r="G5022" t="str">
        <f t="shared" ca="1" si="157"/>
        <v>Adult</v>
      </c>
    </row>
    <row r="5023" spans="1:7">
      <c r="A5023" t="s">
        <v>5039</v>
      </c>
      <c r="B5023" t="s">
        <v>7068</v>
      </c>
      <c r="C5023" t="s">
        <v>12</v>
      </c>
      <c r="D5023" t="s">
        <v>12</v>
      </c>
      <c r="E5023" s="9">
        <v>29571</v>
      </c>
      <c r="F5023">
        <f t="shared" ca="1" si="156"/>
        <v>45</v>
      </c>
      <c r="G5023" t="str">
        <f t="shared" ca="1" si="157"/>
        <v>Adult</v>
      </c>
    </row>
    <row r="5024" spans="1:7">
      <c r="A5024" t="s">
        <v>5040</v>
      </c>
      <c r="B5024" t="s">
        <v>7069</v>
      </c>
      <c r="C5024" t="s">
        <v>12</v>
      </c>
      <c r="D5024" t="s">
        <v>12</v>
      </c>
      <c r="E5024" s="9">
        <v>37512</v>
      </c>
      <c r="F5024">
        <f t="shared" ca="1" si="156"/>
        <v>23</v>
      </c>
      <c r="G5024" t="str">
        <f t="shared" ca="1" si="157"/>
        <v>Adult</v>
      </c>
    </row>
    <row r="5025" spans="1:7">
      <c r="A5025" t="s">
        <v>5041</v>
      </c>
      <c r="B5025" t="s">
        <v>7068</v>
      </c>
      <c r="C5025" t="s">
        <v>10</v>
      </c>
      <c r="D5025" t="s">
        <v>10</v>
      </c>
      <c r="E5025" s="9">
        <v>37105</v>
      </c>
      <c r="F5025">
        <f t="shared" ca="1" si="156"/>
        <v>24</v>
      </c>
      <c r="G5025" t="str">
        <f t="shared" ca="1" si="157"/>
        <v>Adult</v>
      </c>
    </row>
    <row r="5026" spans="1:7">
      <c r="A5026" t="s">
        <v>5042</v>
      </c>
      <c r="B5026" t="s">
        <v>7069</v>
      </c>
      <c r="C5026" t="s">
        <v>12</v>
      </c>
      <c r="D5026" t="s">
        <v>10</v>
      </c>
      <c r="E5026" s="9">
        <v>32278</v>
      </c>
      <c r="F5026">
        <f t="shared" ca="1" si="156"/>
        <v>38</v>
      </c>
      <c r="G5026" t="str">
        <f t="shared" ca="1" si="157"/>
        <v>Adult</v>
      </c>
    </row>
    <row r="5027" spans="1:7">
      <c r="A5027" t="s">
        <v>5043</v>
      </c>
      <c r="B5027" t="s">
        <v>7069</v>
      </c>
      <c r="C5027" t="s">
        <v>12</v>
      </c>
      <c r="D5027" t="s">
        <v>12</v>
      </c>
      <c r="E5027" s="9">
        <v>35311</v>
      </c>
      <c r="F5027">
        <f t="shared" ca="1" si="156"/>
        <v>29</v>
      </c>
      <c r="G5027" t="str">
        <f t="shared" ca="1" si="157"/>
        <v>Adult</v>
      </c>
    </row>
    <row r="5028" spans="1:7">
      <c r="A5028" t="s">
        <v>5044</v>
      </c>
      <c r="B5028" t="s">
        <v>7069</v>
      </c>
      <c r="C5028" t="s">
        <v>12</v>
      </c>
      <c r="D5028" t="s">
        <v>12</v>
      </c>
      <c r="E5028" s="9">
        <v>32755</v>
      </c>
      <c r="F5028">
        <f t="shared" ca="1" si="156"/>
        <v>36</v>
      </c>
      <c r="G5028" t="str">
        <f t="shared" ca="1" si="157"/>
        <v>Adult</v>
      </c>
    </row>
    <row r="5029" spans="1:7">
      <c r="A5029" t="s">
        <v>5045</v>
      </c>
      <c r="B5029" t="s">
        <v>7069</v>
      </c>
      <c r="C5029" t="s">
        <v>12</v>
      </c>
      <c r="D5029" t="s">
        <v>10</v>
      </c>
      <c r="E5029" s="9">
        <v>34277</v>
      </c>
      <c r="F5029">
        <f t="shared" ca="1" si="156"/>
        <v>32</v>
      </c>
      <c r="G5029" t="str">
        <f t="shared" ca="1" si="157"/>
        <v>Adult</v>
      </c>
    </row>
    <row r="5030" spans="1:7">
      <c r="A5030" t="s">
        <v>5046</v>
      </c>
      <c r="B5030" t="s">
        <v>7068</v>
      </c>
      <c r="C5030" t="s">
        <v>10</v>
      </c>
      <c r="D5030" t="s">
        <v>10</v>
      </c>
      <c r="E5030" s="9">
        <v>39619</v>
      </c>
      <c r="F5030">
        <f t="shared" ca="1" si="156"/>
        <v>18</v>
      </c>
      <c r="G5030" t="str">
        <f t="shared" ca="1" si="157"/>
        <v>Young</v>
      </c>
    </row>
    <row r="5031" spans="1:7">
      <c r="A5031" t="s">
        <v>5047</v>
      </c>
      <c r="B5031" t="s">
        <v>7068</v>
      </c>
      <c r="C5031" t="s">
        <v>12</v>
      </c>
      <c r="D5031" t="s">
        <v>10</v>
      </c>
      <c r="E5031" s="9">
        <v>35205</v>
      </c>
      <c r="F5031">
        <f t="shared" ca="1" si="156"/>
        <v>30</v>
      </c>
      <c r="G5031" t="str">
        <f t="shared" ca="1" si="157"/>
        <v>Adult</v>
      </c>
    </row>
    <row r="5032" spans="1:7">
      <c r="A5032" t="s">
        <v>5048</v>
      </c>
      <c r="B5032" t="s">
        <v>7069</v>
      </c>
      <c r="C5032" t="s">
        <v>10</v>
      </c>
      <c r="D5032" t="s">
        <v>12</v>
      </c>
      <c r="E5032" s="9">
        <v>38552</v>
      </c>
      <c r="F5032">
        <f t="shared" ca="1" si="156"/>
        <v>21</v>
      </c>
      <c r="G5032" t="str">
        <f t="shared" ca="1" si="157"/>
        <v>Adult</v>
      </c>
    </row>
    <row r="5033" spans="1:7">
      <c r="A5033" t="s">
        <v>5049</v>
      </c>
      <c r="B5033" t="s">
        <v>7069</v>
      </c>
      <c r="C5033" t="s">
        <v>12</v>
      </c>
      <c r="D5033" t="s">
        <v>12</v>
      </c>
      <c r="E5033" s="9">
        <v>30648</v>
      </c>
      <c r="F5033">
        <f t="shared" ca="1" si="156"/>
        <v>42</v>
      </c>
      <c r="G5033" t="str">
        <f t="shared" ca="1" si="157"/>
        <v>Adult</v>
      </c>
    </row>
    <row r="5034" spans="1:7">
      <c r="A5034" t="s">
        <v>5050</v>
      </c>
      <c r="B5034" t="s">
        <v>7068</v>
      </c>
      <c r="C5034" t="s">
        <v>10</v>
      </c>
      <c r="D5034" t="s">
        <v>10</v>
      </c>
      <c r="E5034" s="9">
        <v>33586</v>
      </c>
      <c r="F5034">
        <f t="shared" ca="1" si="156"/>
        <v>34</v>
      </c>
      <c r="G5034" t="str">
        <f t="shared" ca="1" si="157"/>
        <v>Adult</v>
      </c>
    </row>
    <row r="5035" spans="1:7">
      <c r="A5035" t="s">
        <v>5051</v>
      </c>
      <c r="B5035" t="s">
        <v>7068</v>
      </c>
      <c r="C5035" t="s">
        <v>10</v>
      </c>
      <c r="D5035" t="s">
        <v>10</v>
      </c>
      <c r="E5035" s="9">
        <v>33607</v>
      </c>
      <c r="F5035">
        <f t="shared" ca="1" si="156"/>
        <v>34</v>
      </c>
      <c r="G5035" t="str">
        <f t="shared" ca="1" si="157"/>
        <v>Adult</v>
      </c>
    </row>
    <row r="5036" spans="1:7">
      <c r="A5036" t="s">
        <v>5052</v>
      </c>
      <c r="B5036" t="s">
        <v>7068</v>
      </c>
      <c r="C5036" t="s">
        <v>12</v>
      </c>
      <c r="D5036" t="s">
        <v>12</v>
      </c>
      <c r="E5036" s="9">
        <v>37355</v>
      </c>
      <c r="F5036">
        <f t="shared" ca="1" si="156"/>
        <v>24</v>
      </c>
      <c r="G5036" t="str">
        <f t="shared" ca="1" si="157"/>
        <v>Adult</v>
      </c>
    </row>
    <row r="5037" spans="1:7">
      <c r="A5037" t="s">
        <v>5053</v>
      </c>
      <c r="B5037" t="s">
        <v>7069</v>
      </c>
      <c r="C5037" t="s">
        <v>10</v>
      </c>
      <c r="D5037" t="s">
        <v>10</v>
      </c>
      <c r="E5037" s="9">
        <v>37335</v>
      </c>
      <c r="F5037">
        <f t="shared" ca="1" si="156"/>
        <v>24</v>
      </c>
      <c r="G5037" t="str">
        <f t="shared" ca="1" si="157"/>
        <v>Adult</v>
      </c>
    </row>
    <row r="5038" spans="1:7">
      <c r="A5038" t="s">
        <v>5054</v>
      </c>
      <c r="B5038" t="s">
        <v>7068</v>
      </c>
      <c r="C5038" t="s">
        <v>12</v>
      </c>
      <c r="D5038" t="s">
        <v>10</v>
      </c>
      <c r="E5038" s="9">
        <v>31145</v>
      </c>
      <c r="F5038">
        <f t="shared" ca="1" si="156"/>
        <v>41</v>
      </c>
      <c r="G5038" t="str">
        <f t="shared" ca="1" si="157"/>
        <v>Adult</v>
      </c>
    </row>
    <row r="5039" spans="1:7">
      <c r="A5039" t="s">
        <v>5055</v>
      </c>
      <c r="B5039" t="s">
        <v>7068</v>
      </c>
      <c r="C5039" t="s">
        <v>10</v>
      </c>
      <c r="D5039" t="s">
        <v>10</v>
      </c>
      <c r="E5039" s="9">
        <v>32894</v>
      </c>
      <c r="F5039">
        <f t="shared" ca="1" si="156"/>
        <v>36</v>
      </c>
      <c r="G5039" t="str">
        <f t="shared" ca="1" si="157"/>
        <v>Adult</v>
      </c>
    </row>
    <row r="5040" spans="1:7">
      <c r="A5040" t="s">
        <v>5056</v>
      </c>
      <c r="B5040" t="s">
        <v>7068</v>
      </c>
      <c r="C5040" t="s">
        <v>10</v>
      </c>
      <c r="D5040" t="s">
        <v>10</v>
      </c>
      <c r="E5040" s="9">
        <v>34661</v>
      </c>
      <c r="F5040">
        <f t="shared" ca="1" si="156"/>
        <v>31</v>
      </c>
      <c r="G5040" t="str">
        <f t="shared" ca="1" si="157"/>
        <v>Adult</v>
      </c>
    </row>
    <row r="5041" spans="1:7">
      <c r="A5041" t="s">
        <v>5057</v>
      </c>
      <c r="B5041" t="s">
        <v>7068</v>
      </c>
      <c r="C5041" t="s">
        <v>10</v>
      </c>
      <c r="D5041" t="s">
        <v>10</v>
      </c>
      <c r="E5041" s="9">
        <v>34460</v>
      </c>
      <c r="F5041">
        <f t="shared" ca="1" si="156"/>
        <v>32</v>
      </c>
      <c r="G5041" t="str">
        <f t="shared" ca="1" si="157"/>
        <v>Adult</v>
      </c>
    </row>
    <row r="5042" spans="1:7">
      <c r="A5042" t="s">
        <v>5058</v>
      </c>
      <c r="B5042" t="s">
        <v>7069</v>
      </c>
      <c r="C5042" t="s">
        <v>12</v>
      </c>
      <c r="D5042" t="s">
        <v>12</v>
      </c>
      <c r="E5042" s="9">
        <v>32715</v>
      </c>
      <c r="F5042">
        <f t="shared" ca="1" si="156"/>
        <v>36</v>
      </c>
      <c r="G5042" t="str">
        <f t="shared" ca="1" si="157"/>
        <v>Adult</v>
      </c>
    </row>
    <row r="5043" spans="1:7">
      <c r="A5043" t="s">
        <v>5059</v>
      </c>
      <c r="B5043" t="s">
        <v>7069</v>
      </c>
      <c r="C5043" t="s">
        <v>12</v>
      </c>
      <c r="D5043" t="s">
        <v>10</v>
      </c>
      <c r="E5043" s="9">
        <v>30028</v>
      </c>
      <c r="F5043">
        <f t="shared" ca="1" si="156"/>
        <v>44</v>
      </c>
      <c r="G5043" t="str">
        <f t="shared" ca="1" si="157"/>
        <v>Adult</v>
      </c>
    </row>
    <row r="5044" spans="1:7">
      <c r="A5044" t="s">
        <v>5060</v>
      </c>
      <c r="B5044" t="s">
        <v>7069</v>
      </c>
      <c r="C5044" t="s">
        <v>12</v>
      </c>
      <c r="D5044" t="s">
        <v>12</v>
      </c>
      <c r="E5044" s="9">
        <v>32977</v>
      </c>
      <c r="F5044">
        <f t="shared" ca="1" si="156"/>
        <v>36</v>
      </c>
      <c r="G5044" t="str">
        <f t="shared" ca="1" si="157"/>
        <v>Adult</v>
      </c>
    </row>
    <row r="5045" spans="1:7">
      <c r="A5045" t="s">
        <v>5061</v>
      </c>
      <c r="B5045" t="s">
        <v>7069</v>
      </c>
      <c r="C5045" t="s">
        <v>10</v>
      </c>
      <c r="D5045" t="s">
        <v>10</v>
      </c>
      <c r="E5045" s="9">
        <v>38424</v>
      </c>
      <c r="F5045">
        <f t="shared" ca="1" si="156"/>
        <v>21</v>
      </c>
      <c r="G5045" t="str">
        <f t="shared" ca="1" si="157"/>
        <v>Adult</v>
      </c>
    </row>
    <row r="5046" spans="1:7">
      <c r="A5046" t="s">
        <v>5062</v>
      </c>
      <c r="B5046" t="s">
        <v>7069</v>
      </c>
      <c r="C5046" t="s">
        <v>12</v>
      </c>
      <c r="D5046" t="s">
        <v>10</v>
      </c>
      <c r="E5046" s="9">
        <v>36487</v>
      </c>
      <c r="F5046">
        <f t="shared" ca="1" si="156"/>
        <v>26</v>
      </c>
      <c r="G5046" t="str">
        <f t="shared" ca="1" si="157"/>
        <v>Adult</v>
      </c>
    </row>
    <row r="5047" spans="1:7">
      <c r="A5047" t="s">
        <v>5063</v>
      </c>
      <c r="B5047" t="s">
        <v>7068</v>
      </c>
      <c r="C5047" t="s">
        <v>10</v>
      </c>
      <c r="D5047" t="s">
        <v>10</v>
      </c>
      <c r="E5047" s="9">
        <v>40558</v>
      </c>
      <c r="F5047">
        <f t="shared" ca="1" si="156"/>
        <v>15</v>
      </c>
      <c r="G5047" t="str">
        <f t="shared" ca="1" si="157"/>
        <v>Young</v>
      </c>
    </row>
    <row r="5048" spans="1:7">
      <c r="A5048" t="s">
        <v>5064</v>
      </c>
      <c r="B5048" t="s">
        <v>7068</v>
      </c>
      <c r="C5048" t="s">
        <v>10</v>
      </c>
      <c r="D5048" t="s">
        <v>10</v>
      </c>
      <c r="E5048" s="9">
        <v>41005</v>
      </c>
      <c r="F5048">
        <f t="shared" ca="1" si="156"/>
        <v>14</v>
      </c>
      <c r="G5048" t="str">
        <f t="shared" ca="1" si="157"/>
        <v>Young</v>
      </c>
    </row>
    <row r="5049" spans="1:7">
      <c r="A5049" t="s">
        <v>5065</v>
      </c>
      <c r="B5049" t="s">
        <v>7069</v>
      </c>
      <c r="C5049" t="s">
        <v>10</v>
      </c>
      <c r="D5049" t="s">
        <v>10</v>
      </c>
      <c r="E5049" s="9">
        <v>32806</v>
      </c>
      <c r="F5049">
        <f t="shared" ca="1" si="156"/>
        <v>36</v>
      </c>
      <c r="G5049" t="str">
        <f t="shared" ca="1" si="157"/>
        <v>Adult</v>
      </c>
    </row>
    <row r="5050" spans="1:7">
      <c r="A5050" t="s">
        <v>5066</v>
      </c>
      <c r="B5050" t="s">
        <v>7068</v>
      </c>
      <c r="C5050" t="s">
        <v>12</v>
      </c>
      <c r="D5050" t="s">
        <v>10</v>
      </c>
      <c r="E5050" s="9">
        <v>32600</v>
      </c>
      <c r="F5050">
        <f t="shared" ca="1" si="156"/>
        <v>37</v>
      </c>
      <c r="G5050" t="str">
        <f t="shared" ca="1" si="157"/>
        <v>Adult</v>
      </c>
    </row>
    <row r="5051" spans="1:7">
      <c r="A5051" t="s">
        <v>5067</v>
      </c>
      <c r="B5051" t="s">
        <v>7068</v>
      </c>
      <c r="C5051" t="s">
        <v>10</v>
      </c>
      <c r="D5051" t="s">
        <v>10</v>
      </c>
      <c r="E5051" s="9">
        <v>32866</v>
      </c>
      <c r="F5051">
        <f t="shared" ca="1" si="156"/>
        <v>36</v>
      </c>
      <c r="G5051" t="str">
        <f t="shared" ca="1" si="157"/>
        <v>Adult</v>
      </c>
    </row>
    <row r="5052" spans="1:7">
      <c r="A5052" t="s">
        <v>5068</v>
      </c>
      <c r="B5052" t="s">
        <v>7069</v>
      </c>
      <c r="C5052" t="s">
        <v>12</v>
      </c>
      <c r="D5052" t="s">
        <v>10</v>
      </c>
      <c r="E5052" s="9">
        <v>39497</v>
      </c>
      <c r="F5052">
        <f t="shared" ca="1" si="156"/>
        <v>18</v>
      </c>
      <c r="G5052" t="str">
        <f t="shared" ca="1" si="157"/>
        <v>Young</v>
      </c>
    </row>
    <row r="5053" spans="1:7">
      <c r="A5053" t="s">
        <v>5069</v>
      </c>
      <c r="B5053" t="s">
        <v>7069</v>
      </c>
      <c r="C5053" t="s">
        <v>10</v>
      </c>
      <c r="D5053" t="s">
        <v>10</v>
      </c>
      <c r="E5053" s="9">
        <v>39781</v>
      </c>
      <c r="F5053">
        <f t="shared" ca="1" si="156"/>
        <v>17</v>
      </c>
      <c r="G5053" t="str">
        <f t="shared" ca="1" si="157"/>
        <v>Young</v>
      </c>
    </row>
    <row r="5054" spans="1:7">
      <c r="A5054" t="s">
        <v>5070</v>
      </c>
      <c r="B5054" t="s">
        <v>7069</v>
      </c>
      <c r="C5054" t="s">
        <v>10</v>
      </c>
      <c r="D5054" t="s">
        <v>12</v>
      </c>
      <c r="E5054" s="9">
        <v>30069</v>
      </c>
      <c r="F5054">
        <f t="shared" ca="1" si="156"/>
        <v>44</v>
      </c>
      <c r="G5054" t="str">
        <f t="shared" ca="1" si="157"/>
        <v>Adult</v>
      </c>
    </row>
    <row r="5055" spans="1:7">
      <c r="A5055" t="s">
        <v>5071</v>
      </c>
      <c r="B5055" t="s">
        <v>7068</v>
      </c>
      <c r="C5055" t="s">
        <v>12</v>
      </c>
      <c r="D5055" t="s">
        <v>12</v>
      </c>
      <c r="E5055" s="9">
        <v>39462</v>
      </c>
      <c r="F5055">
        <f t="shared" ca="1" si="156"/>
        <v>18</v>
      </c>
      <c r="G5055" t="str">
        <f t="shared" ca="1" si="157"/>
        <v>Young</v>
      </c>
    </row>
    <row r="5056" spans="1:7">
      <c r="A5056" t="s">
        <v>5072</v>
      </c>
      <c r="B5056" t="s">
        <v>7068</v>
      </c>
      <c r="C5056" t="s">
        <v>10</v>
      </c>
      <c r="D5056" t="s">
        <v>10</v>
      </c>
      <c r="E5056" s="9">
        <v>32298</v>
      </c>
      <c r="F5056">
        <f t="shared" ca="1" si="156"/>
        <v>38</v>
      </c>
      <c r="G5056" t="str">
        <f t="shared" ca="1" si="157"/>
        <v>Adult</v>
      </c>
    </row>
    <row r="5057" spans="1:7">
      <c r="A5057" t="s">
        <v>5073</v>
      </c>
      <c r="B5057" t="s">
        <v>7068</v>
      </c>
      <c r="C5057" t="s">
        <v>12</v>
      </c>
      <c r="D5057" t="s">
        <v>10</v>
      </c>
      <c r="E5057" s="9">
        <v>32586</v>
      </c>
      <c r="F5057">
        <f t="shared" ca="1" si="156"/>
        <v>37</v>
      </c>
      <c r="G5057" t="str">
        <f t="shared" ca="1" si="157"/>
        <v>Adult</v>
      </c>
    </row>
    <row r="5058" spans="1:7">
      <c r="A5058" t="s">
        <v>5074</v>
      </c>
      <c r="B5058" t="s">
        <v>7068</v>
      </c>
      <c r="C5058" t="s">
        <v>12</v>
      </c>
      <c r="D5058" t="s">
        <v>12</v>
      </c>
      <c r="E5058" s="9">
        <v>41150</v>
      </c>
      <c r="F5058">
        <f t="shared" ca="1" si="156"/>
        <v>13</v>
      </c>
      <c r="G5058" t="str">
        <f t="shared" ca="1" si="157"/>
        <v>Young</v>
      </c>
    </row>
    <row r="5059" spans="1:7">
      <c r="A5059" t="s">
        <v>5075</v>
      </c>
      <c r="B5059" t="s">
        <v>7069</v>
      </c>
      <c r="C5059" t="s">
        <v>10</v>
      </c>
      <c r="D5059" t="s">
        <v>10</v>
      </c>
      <c r="E5059" s="9">
        <v>33984</v>
      </c>
      <c r="F5059">
        <f t="shared" ref="F5059:F5122" ca="1" si="158">DATEDIF(E5059,TODAY(),"Y")</f>
        <v>33</v>
      </c>
      <c r="G5059" t="str">
        <f t="shared" ref="G5059:G5122" ca="1" si="159">IF(F5059&lt;=20,"Young","Adult")</f>
        <v>Adult</v>
      </c>
    </row>
    <row r="5060" spans="1:7">
      <c r="A5060" t="s">
        <v>5076</v>
      </c>
      <c r="B5060" t="s">
        <v>7068</v>
      </c>
      <c r="C5060" t="s">
        <v>10</v>
      </c>
      <c r="D5060" t="s">
        <v>10</v>
      </c>
      <c r="E5060" s="9">
        <v>31101</v>
      </c>
      <c r="F5060">
        <f t="shared" ca="1" si="158"/>
        <v>41</v>
      </c>
      <c r="G5060" t="str">
        <f t="shared" ca="1" si="159"/>
        <v>Adult</v>
      </c>
    </row>
    <row r="5061" spans="1:7">
      <c r="A5061" t="s">
        <v>5077</v>
      </c>
      <c r="B5061" t="s">
        <v>7068</v>
      </c>
      <c r="C5061" t="s">
        <v>10</v>
      </c>
      <c r="D5061" t="s">
        <v>10</v>
      </c>
      <c r="E5061" s="9">
        <v>36310</v>
      </c>
      <c r="F5061">
        <f t="shared" ca="1" si="158"/>
        <v>27</v>
      </c>
      <c r="G5061" t="str">
        <f t="shared" ca="1" si="159"/>
        <v>Adult</v>
      </c>
    </row>
    <row r="5062" spans="1:7">
      <c r="A5062" t="s">
        <v>5078</v>
      </c>
      <c r="B5062" t="s">
        <v>7068</v>
      </c>
      <c r="C5062" t="s">
        <v>10</v>
      </c>
      <c r="D5062" t="s">
        <v>10</v>
      </c>
      <c r="E5062" s="9">
        <v>33543</v>
      </c>
      <c r="F5062">
        <f t="shared" ca="1" si="158"/>
        <v>34</v>
      </c>
      <c r="G5062" t="str">
        <f t="shared" ca="1" si="159"/>
        <v>Adult</v>
      </c>
    </row>
    <row r="5063" spans="1:7">
      <c r="A5063" t="s">
        <v>5079</v>
      </c>
      <c r="B5063" t="s">
        <v>7068</v>
      </c>
      <c r="C5063" t="s">
        <v>12</v>
      </c>
      <c r="D5063" t="s">
        <v>12</v>
      </c>
      <c r="E5063" s="9">
        <v>39381</v>
      </c>
      <c r="F5063">
        <f t="shared" ca="1" si="158"/>
        <v>18</v>
      </c>
      <c r="G5063" t="str">
        <f t="shared" ca="1" si="159"/>
        <v>Young</v>
      </c>
    </row>
    <row r="5064" spans="1:7">
      <c r="A5064" t="s">
        <v>5080</v>
      </c>
      <c r="B5064" t="s">
        <v>7068</v>
      </c>
      <c r="C5064" t="s">
        <v>12</v>
      </c>
      <c r="D5064" t="s">
        <v>10</v>
      </c>
      <c r="E5064" s="9">
        <v>32309</v>
      </c>
      <c r="F5064">
        <f t="shared" ca="1" si="158"/>
        <v>38</v>
      </c>
      <c r="G5064" t="str">
        <f t="shared" ca="1" si="159"/>
        <v>Adult</v>
      </c>
    </row>
    <row r="5065" spans="1:7">
      <c r="A5065" t="s">
        <v>5081</v>
      </c>
      <c r="B5065" t="s">
        <v>7069</v>
      </c>
      <c r="C5065" t="s">
        <v>10</v>
      </c>
      <c r="D5065" t="s">
        <v>10</v>
      </c>
      <c r="E5065" s="9">
        <v>39383</v>
      </c>
      <c r="F5065">
        <f t="shared" ca="1" si="158"/>
        <v>18</v>
      </c>
      <c r="G5065" t="str">
        <f t="shared" ca="1" si="159"/>
        <v>Young</v>
      </c>
    </row>
    <row r="5066" spans="1:7">
      <c r="A5066" t="s">
        <v>5082</v>
      </c>
      <c r="B5066" t="s">
        <v>7069</v>
      </c>
      <c r="C5066" t="s">
        <v>10</v>
      </c>
      <c r="D5066" t="s">
        <v>10</v>
      </c>
      <c r="E5066" s="9">
        <v>39670</v>
      </c>
      <c r="F5066">
        <f t="shared" ca="1" si="158"/>
        <v>17</v>
      </c>
      <c r="G5066" t="str">
        <f t="shared" ca="1" si="159"/>
        <v>Young</v>
      </c>
    </row>
    <row r="5067" spans="1:7">
      <c r="A5067" t="s">
        <v>5083</v>
      </c>
      <c r="B5067" t="s">
        <v>7069</v>
      </c>
      <c r="C5067" t="s">
        <v>10</v>
      </c>
      <c r="D5067" t="s">
        <v>10</v>
      </c>
      <c r="E5067" s="9">
        <v>36165</v>
      </c>
      <c r="F5067">
        <f t="shared" ca="1" si="158"/>
        <v>27</v>
      </c>
      <c r="G5067" t="str">
        <f t="shared" ca="1" si="159"/>
        <v>Adult</v>
      </c>
    </row>
    <row r="5068" spans="1:7">
      <c r="A5068" t="s">
        <v>5084</v>
      </c>
      <c r="B5068" t="s">
        <v>7069</v>
      </c>
      <c r="C5068" t="s">
        <v>12</v>
      </c>
      <c r="D5068" t="s">
        <v>10</v>
      </c>
      <c r="E5068" s="9">
        <v>33368</v>
      </c>
      <c r="F5068">
        <f t="shared" ca="1" si="158"/>
        <v>35</v>
      </c>
      <c r="G5068" t="str">
        <f t="shared" ca="1" si="159"/>
        <v>Adult</v>
      </c>
    </row>
    <row r="5069" spans="1:7">
      <c r="A5069" t="s">
        <v>5085</v>
      </c>
      <c r="B5069" t="s">
        <v>7068</v>
      </c>
      <c r="C5069" t="s">
        <v>12</v>
      </c>
      <c r="D5069" t="s">
        <v>12</v>
      </c>
      <c r="E5069" s="9">
        <v>29429</v>
      </c>
      <c r="F5069">
        <f t="shared" ca="1" si="158"/>
        <v>45</v>
      </c>
      <c r="G5069" t="str">
        <f t="shared" ca="1" si="159"/>
        <v>Adult</v>
      </c>
    </row>
    <row r="5070" spans="1:7">
      <c r="A5070" t="s">
        <v>5086</v>
      </c>
      <c r="B5070" t="s">
        <v>7068</v>
      </c>
      <c r="C5070" t="s">
        <v>12</v>
      </c>
      <c r="D5070" t="s">
        <v>10</v>
      </c>
      <c r="E5070" s="9">
        <v>39136</v>
      </c>
      <c r="F5070">
        <f t="shared" ca="1" si="158"/>
        <v>19</v>
      </c>
      <c r="G5070" t="str">
        <f t="shared" ca="1" si="159"/>
        <v>Young</v>
      </c>
    </row>
    <row r="5071" spans="1:7">
      <c r="A5071" t="s">
        <v>5087</v>
      </c>
      <c r="B5071" t="s">
        <v>7068</v>
      </c>
      <c r="C5071" t="s">
        <v>10</v>
      </c>
      <c r="D5071" t="s">
        <v>10</v>
      </c>
      <c r="E5071" s="9">
        <v>32599</v>
      </c>
      <c r="F5071">
        <f t="shared" ca="1" si="158"/>
        <v>37</v>
      </c>
      <c r="G5071" t="str">
        <f t="shared" ca="1" si="159"/>
        <v>Adult</v>
      </c>
    </row>
    <row r="5072" spans="1:7">
      <c r="A5072" t="s">
        <v>5088</v>
      </c>
      <c r="B5072" t="s">
        <v>7069</v>
      </c>
      <c r="C5072" t="s">
        <v>10</v>
      </c>
      <c r="D5072" t="s">
        <v>12</v>
      </c>
      <c r="E5072" s="9">
        <v>38430</v>
      </c>
      <c r="F5072">
        <f t="shared" ca="1" si="158"/>
        <v>21</v>
      </c>
      <c r="G5072" t="str">
        <f t="shared" ca="1" si="159"/>
        <v>Adult</v>
      </c>
    </row>
    <row r="5073" spans="1:7">
      <c r="A5073" t="s">
        <v>5089</v>
      </c>
      <c r="B5073" t="s">
        <v>7069</v>
      </c>
      <c r="C5073" t="s">
        <v>12</v>
      </c>
      <c r="D5073" t="s">
        <v>10</v>
      </c>
      <c r="E5073" s="9">
        <v>30547</v>
      </c>
      <c r="F5073">
        <f t="shared" ca="1" si="158"/>
        <v>42</v>
      </c>
      <c r="G5073" t="str">
        <f t="shared" ca="1" si="159"/>
        <v>Adult</v>
      </c>
    </row>
    <row r="5074" spans="1:7">
      <c r="A5074" t="s">
        <v>5090</v>
      </c>
      <c r="B5074" t="s">
        <v>7069</v>
      </c>
      <c r="C5074" t="s">
        <v>12</v>
      </c>
      <c r="D5074" t="s">
        <v>10</v>
      </c>
      <c r="E5074" s="9">
        <v>40367</v>
      </c>
      <c r="F5074">
        <f t="shared" ca="1" si="158"/>
        <v>16</v>
      </c>
      <c r="G5074" t="str">
        <f t="shared" ca="1" si="159"/>
        <v>Young</v>
      </c>
    </row>
    <row r="5075" spans="1:7">
      <c r="A5075" t="s">
        <v>5091</v>
      </c>
      <c r="B5075" t="s">
        <v>7068</v>
      </c>
      <c r="C5075" t="s">
        <v>10</v>
      </c>
      <c r="D5075" t="s">
        <v>12</v>
      </c>
      <c r="E5075" s="9">
        <v>39314</v>
      </c>
      <c r="F5075">
        <f t="shared" ca="1" si="158"/>
        <v>18</v>
      </c>
      <c r="G5075" t="str">
        <f t="shared" ca="1" si="159"/>
        <v>Young</v>
      </c>
    </row>
    <row r="5076" spans="1:7">
      <c r="A5076" t="s">
        <v>5092</v>
      </c>
      <c r="B5076" t="s">
        <v>7068</v>
      </c>
      <c r="C5076" t="s">
        <v>10</v>
      </c>
      <c r="D5076" t="s">
        <v>12</v>
      </c>
      <c r="E5076" s="9">
        <v>40342</v>
      </c>
      <c r="F5076">
        <f t="shared" ca="1" si="158"/>
        <v>16</v>
      </c>
      <c r="G5076" t="str">
        <f t="shared" ca="1" si="159"/>
        <v>Young</v>
      </c>
    </row>
    <row r="5077" spans="1:7">
      <c r="A5077" t="s">
        <v>5093</v>
      </c>
      <c r="B5077" t="s">
        <v>7068</v>
      </c>
      <c r="C5077" t="s">
        <v>12</v>
      </c>
      <c r="D5077" t="s">
        <v>12</v>
      </c>
      <c r="E5077" s="9">
        <v>39187</v>
      </c>
      <c r="F5077">
        <f t="shared" ca="1" si="158"/>
        <v>19</v>
      </c>
      <c r="G5077" t="str">
        <f t="shared" ca="1" si="159"/>
        <v>Young</v>
      </c>
    </row>
    <row r="5078" spans="1:7">
      <c r="A5078" t="s">
        <v>5094</v>
      </c>
      <c r="B5078" t="s">
        <v>7068</v>
      </c>
      <c r="C5078" t="s">
        <v>12</v>
      </c>
      <c r="D5078" t="s">
        <v>12</v>
      </c>
      <c r="E5078" s="9">
        <v>29645</v>
      </c>
      <c r="F5078">
        <f t="shared" ca="1" si="158"/>
        <v>45</v>
      </c>
      <c r="G5078" t="str">
        <f t="shared" ca="1" si="159"/>
        <v>Adult</v>
      </c>
    </row>
    <row r="5079" spans="1:7">
      <c r="A5079" t="s">
        <v>5095</v>
      </c>
      <c r="B5079" t="s">
        <v>7068</v>
      </c>
      <c r="C5079" t="s">
        <v>12</v>
      </c>
      <c r="D5079" t="s">
        <v>12</v>
      </c>
      <c r="E5079" s="9">
        <v>33490</v>
      </c>
      <c r="F5079">
        <f t="shared" ca="1" si="158"/>
        <v>34</v>
      </c>
      <c r="G5079" t="str">
        <f t="shared" ca="1" si="159"/>
        <v>Adult</v>
      </c>
    </row>
    <row r="5080" spans="1:7">
      <c r="A5080" t="s">
        <v>5096</v>
      </c>
      <c r="B5080" t="s">
        <v>7068</v>
      </c>
      <c r="C5080" t="s">
        <v>12</v>
      </c>
      <c r="D5080" t="s">
        <v>12</v>
      </c>
      <c r="E5080" s="9">
        <v>39272</v>
      </c>
      <c r="F5080">
        <f t="shared" ca="1" si="158"/>
        <v>19</v>
      </c>
      <c r="G5080" t="str">
        <f t="shared" ca="1" si="159"/>
        <v>Young</v>
      </c>
    </row>
    <row r="5081" spans="1:7">
      <c r="A5081" t="s">
        <v>5097</v>
      </c>
      <c r="B5081" t="s">
        <v>7069</v>
      </c>
      <c r="C5081" t="s">
        <v>10</v>
      </c>
      <c r="D5081" t="s">
        <v>10</v>
      </c>
      <c r="E5081" s="9">
        <v>36394</v>
      </c>
      <c r="F5081">
        <f t="shared" ca="1" si="158"/>
        <v>26</v>
      </c>
      <c r="G5081" t="str">
        <f t="shared" ca="1" si="159"/>
        <v>Adult</v>
      </c>
    </row>
    <row r="5082" spans="1:7">
      <c r="A5082" t="s">
        <v>5098</v>
      </c>
      <c r="B5082" t="s">
        <v>7069</v>
      </c>
      <c r="C5082" t="s">
        <v>12</v>
      </c>
      <c r="D5082" t="s">
        <v>10</v>
      </c>
      <c r="E5082" s="9">
        <v>35990</v>
      </c>
      <c r="F5082">
        <f t="shared" ca="1" si="158"/>
        <v>28</v>
      </c>
      <c r="G5082" t="str">
        <f t="shared" ca="1" si="159"/>
        <v>Adult</v>
      </c>
    </row>
    <row r="5083" spans="1:7">
      <c r="A5083" t="s">
        <v>5099</v>
      </c>
      <c r="B5083" t="s">
        <v>7069</v>
      </c>
      <c r="C5083" t="s">
        <v>12</v>
      </c>
      <c r="D5083" t="s">
        <v>12</v>
      </c>
      <c r="E5083" s="9">
        <v>32685</v>
      </c>
      <c r="F5083">
        <f t="shared" ca="1" si="158"/>
        <v>37</v>
      </c>
      <c r="G5083" t="str">
        <f t="shared" ca="1" si="159"/>
        <v>Adult</v>
      </c>
    </row>
    <row r="5084" spans="1:7">
      <c r="A5084" t="s">
        <v>5100</v>
      </c>
      <c r="B5084" t="s">
        <v>7069</v>
      </c>
      <c r="C5084" t="s">
        <v>12</v>
      </c>
      <c r="D5084" t="s">
        <v>12</v>
      </c>
      <c r="E5084" s="9">
        <v>39824</v>
      </c>
      <c r="F5084">
        <f t="shared" ca="1" si="158"/>
        <v>17</v>
      </c>
      <c r="G5084" t="str">
        <f t="shared" ca="1" si="159"/>
        <v>Young</v>
      </c>
    </row>
    <row r="5085" spans="1:7">
      <c r="A5085" t="s">
        <v>5101</v>
      </c>
      <c r="B5085" t="s">
        <v>7068</v>
      </c>
      <c r="C5085" t="s">
        <v>12</v>
      </c>
      <c r="D5085" t="s">
        <v>12</v>
      </c>
      <c r="E5085" s="9">
        <v>39374</v>
      </c>
      <c r="F5085">
        <f t="shared" ca="1" si="158"/>
        <v>18</v>
      </c>
      <c r="G5085" t="str">
        <f t="shared" ca="1" si="159"/>
        <v>Young</v>
      </c>
    </row>
    <row r="5086" spans="1:7">
      <c r="A5086" t="s">
        <v>5102</v>
      </c>
      <c r="B5086" t="s">
        <v>7068</v>
      </c>
      <c r="C5086" t="s">
        <v>12</v>
      </c>
      <c r="D5086" t="s">
        <v>12</v>
      </c>
      <c r="E5086" s="9">
        <v>31813</v>
      </c>
      <c r="F5086">
        <f t="shared" ca="1" si="158"/>
        <v>39</v>
      </c>
      <c r="G5086" t="str">
        <f t="shared" ca="1" si="159"/>
        <v>Adult</v>
      </c>
    </row>
    <row r="5087" spans="1:7">
      <c r="A5087" t="s">
        <v>5103</v>
      </c>
      <c r="B5087" t="s">
        <v>7069</v>
      </c>
      <c r="C5087" t="s">
        <v>10</v>
      </c>
      <c r="D5087" t="s">
        <v>10</v>
      </c>
      <c r="E5087" s="9">
        <v>32983</v>
      </c>
      <c r="F5087">
        <f t="shared" ca="1" si="158"/>
        <v>36</v>
      </c>
      <c r="G5087" t="str">
        <f t="shared" ca="1" si="159"/>
        <v>Adult</v>
      </c>
    </row>
    <row r="5088" spans="1:7">
      <c r="A5088" t="s">
        <v>5104</v>
      </c>
      <c r="B5088" t="s">
        <v>7069</v>
      </c>
      <c r="C5088" t="s">
        <v>10</v>
      </c>
      <c r="D5088" t="s">
        <v>10</v>
      </c>
      <c r="E5088" s="9">
        <v>34670</v>
      </c>
      <c r="F5088">
        <f t="shared" ca="1" si="158"/>
        <v>31</v>
      </c>
      <c r="G5088" t="str">
        <f t="shared" ca="1" si="159"/>
        <v>Adult</v>
      </c>
    </row>
    <row r="5089" spans="1:7">
      <c r="A5089" t="s">
        <v>5105</v>
      </c>
      <c r="B5089" t="s">
        <v>7068</v>
      </c>
      <c r="C5089" t="s">
        <v>12</v>
      </c>
      <c r="D5089" t="s">
        <v>10</v>
      </c>
      <c r="E5089" s="9">
        <v>40909</v>
      </c>
      <c r="F5089">
        <f t="shared" ca="1" si="158"/>
        <v>14</v>
      </c>
      <c r="G5089" t="str">
        <f t="shared" ca="1" si="159"/>
        <v>Young</v>
      </c>
    </row>
    <row r="5090" spans="1:7">
      <c r="A5090" t="s">
        <v>5106</v>
      </c>
      <c r="B5090" t="s">
        <v>7068</v>
      </c>
      <c r="C5090" t="s">
        <v>12</v>
      </c>
      <c r="D5090" t="s">
        <v>12</v>
      </c>
      <c r="E5090" s="9">
        <v>31038</v>
      </c>
      <c r="F5090">
        <f t="shared" ca="1" si="158"/>
        <v>41</v>
      </c>
      <c r="G5090" t="str">
        <f t="shared" ca="1" si="159"/>
        <v>Adult</v>
      </c>
    </row>
    <row r="5091" spans="1:7">
      <c r="A5091" t="s">
        <v>5107</v>
      </c>
      <c r="B5091" t="s">
        <v>7069</v>
      </c>
      <c r="C5091" t="s">
        <v>12</v>
      </c>
      <c r="D5091" t="s">
        <v>12</v>
      </c>
      <c r="E5091" s="9">
        <v>32697</v>
      </c>
      <c r="F5091">
        <f t="shared" ca="1" si="158"/>
        <v>37</v>
      </c>
      <c r="G5091" t="str">
        <f t="shared" ca="1" si="159"/>
        <v>Adult</v>
      </c>
    </row>
    <row r="5092" spans="1:7">
      <c r="A5092" t="s">
        <v>5108</v>
      </c>
      <c r="B5092" t="s">
        <v>7069</v>
      </c>
      <c r="C5092" t="s">
        <v>12</v>
      </c>
      <c r="D5092" t="s">
        <v>10</v>
      </c>
      <c r="E5092" s="9">
        <v>36119</v>
      </c>
      <c r="F5092">
        <f t="shared" ca="1" si="158"/>
        <v>27</v>
      </c>
      <c r="G5092" t="str">
        <f t="shared" ca="1" si="159"/>
        <v>Adult</v>
      </c>
    </row>
    <row r="5093" spans="1:7">
      <c r="A5093" t="s">
        <v>5109</v>
      </c>
      <c r="B5093" t="s">
        <v>7069</v>
      </c>
      <c r="C5093" t="s">
        <v>10</v>
      </c>
      <c r="D5093" t="s">
        <v>10</v>
      </c>
      <c r="E5093" s="9">
        <v>40639</v>
      </c>
      <c r="F5093">
        <f t="shared" ca="1" si="158"/>
        <v>15</v>
      </c>
      <c r="G5093" t="str">
        <f t="shared" ca="1" si="159"/>
        <v>Young</v>
      </c>
    </row>
    <row r="5094" spans="1:7">
      <c r="A5094" t="s">
        <v>5110</v>
      </c>
      <c r="B5094" t="s">
        <v>7068</v>
      </c>
      <c r="C5094" t="s">
        <v>12</v>
      </c>
      <c r="D5094" t="s">
        <v>12</v>
      </c>
      <c r="E5094" s="9">
        <v>38766</v>
      </c>
      <c r="F5094">
        <f t="shared" ca="1" si="158"/>
        <v>20</v>
      </c>
      <c r="G5094" t="str">
        <f t="shared" ca="1" si="159"/>
        <v>Young</v>
      </c>
    </row>
    <row r="5095" spans="1:7">
      <c r="A5095" t="s">
        <v>5111</v>
      </c>
      <c r="B5095" t="s">
        <v>7069</v>
      </c>
      <c r="C5095" t="s">
        <v>10</v>
      </c>
      <c r="D5095" t="s">
        <v>10</v>
      </c>
      <c r="E5095" s="9">
        <v>36015</v>
      </c>
      <c r="F5095">
        <f t="shared" ca="1" si="158"/>
        <v>27</v>
      </c>
      <c r="G5095" t="str">
        <f t="shared" ca="1" si="159"/>
        <v>Adult</v>
      </c>
    </row>
    <row r="5096" spans="1:7">
      <c r="A5096" t="s">
        <v>5112</v>
      </c>
      <c r="B5096" t="s">
        <v>7068</v>
      </c>
      <c r="C5096" t="s">
        <v>10</v>
      </c>
      <c r="D5096" t="s">
        <v>10</v>
      </c>
      <c r="E5096" s="9">
        <v>37537</v>
      </c>
      <c r="F5096">
        <f t="shared" ca="1" si="158"/>
        <v>23</v>
      </c>
      <c r="G5096" t="str">
        <f t="shared" ca="1" si="159"/>
        <v>Adult</v>
      </c>
    </row>
    <row r="5097" spans="1:7">
      <c r="A5097" t="s">
        <v>5113</v>
      </c>
      <c r="B5097" t="s">
        <v>7068</v>
      </c>
      <c r="C5097" t="s">
        <v>10</v>
      </c>
      <c r="D5097" t="s">
        <v>10</v>
      </c>
      <c r="E5097" s="9">
        <v>31886</v>
      </c>
      <c r="F5097">
        <f t="shared" ca="1" si="158"/>
        <v>39</v>
      </c>
      <c r="G5097" t="str">
        <f t="shared" ca="1" si="159"/>
        <v>Adult</v>
      </c>
    </row>
    <row r="5098" spans="1:7">
      <c r="A5098" t="s">
        <v>5114</v>
      </c>
      <c r="B5098" t="s">
        <v>7069</v>
      </c>
      <c r="C5098" t="s">
        <v>12</v>
      </c>
      <c r="D5098" t="s">
        <v>12</v>
      </c>
      <c r="E5098" s="9">
        <v>33537</v>
      </c>
      <c r="F5098">
        <f t="shared" ca="1" si="158"/>
        <v>34</v>
      </c>
      <c r="G5098" t="str">
        <f t="shared" ca="1" si="159"/>
        <v>Adult</v>
      </c>
    </row>
    <row r="5099" spans="1:7">
      <c r="A5099" t="s">
        <v>5115</v>
      </c>
      <c r="B5099" t="s">
        <v>7069</v>
      </c>
      <c r="C5099" t="s">
        <v>10</v>
      </c>
      <c r="D5099" t="s">
        <v>10</v>
      </c>
      <c r="E5099" s="9">
        <v>37325</v>
      </c>
      <c r="F5099">
        <f t="shared" ca="1" si="158"/>
        <v>24</v>
      </c>
      <c r="G5099" t="str">
        <f t="shared" ca="1" si="159"/>
        <v>Adult</v>
      </c>
    </row>
    <row r="5100" spans="1:7">
      <c r="A5100" t="s">
        <v>5116</v>
      </c>
      <c r="B5100" t="s">
        <v>7069</v>
      </c>
      <c r="C5100" t="s">
        <v>10</v>
      </c>
      <c r="D5100" t="s">
        <v>10</v>
      </c>
      <c r="E5100" s="9">
        <v>36863</v>
      </c>
      <c r="F5100">
        <f t="shared" ca="1" si="158"/>
        <v>25</v>
      </c>
      <c r="G5100" t="str">
        <f t="shared" ca="1" si="159"/>
        <v>Adult</v>
      </c>
    </row>
    <row r="5101" spans="1:7">
      <c r="A5101" t="s">
        <v>5117</v>
      </c>
      <c r="B5101" t="s">
        <v>7068</v>
      </c>
      <c r="C5101" t="s">
        <v>10</v>
      </c>
      <c r="D5101" t="s">
        <v>12</v>
      </c>
      <c r="E5101" s="9">
        <v>36693</v>
      </c>
      <c r="F5101">
        <f t="shared" ca="1" si="158"/>
        <v>26</v>
      </c>
      <c r="G5101" t="str">
        <f t="shared" ca="1" si="159"/>
        <v>Adult</v>
      </c>
    </row>
    <row r="5102" spans="1:7">
      <c r="A5102" t="s">
        <v>5118</v>
      </c>
      <c r="B5102" t="s">
        <v>7068</v>
      </c>
      <c r="C5102" t="s">
        <v>10</v>
      </c>
      <c r="D5102" t="s">
        <v>10</v>
      </c>
      <c r="E5102" s="9">
        <v>39822</v>
      </c>
      <c r="F5102">
        <f t="shared" ca="1" si="158"/>
        <v>17</v>
      </c>
      <c r="G5102" t="str">
        <f t="shared" ca="1" si="159"/>
        <v>Young</v>
      </c>
    </row>
    <row r="5103" spans="1:7">
      <c r="A5103" t="s">
        <v>5119</v>
      </c>
      <c r="B5103" t="s">
        <v>7069</v>
      </c>
      <c r="C5103" t="s">
        <v>10</v>
      </c>
      <c r="D5103" t="s">
        <v>10</v>
      </c>
      <c r="E5103" s="9">
        <v>39073</v>
      </c>
      <c r="F5103">
        <f t="shared" ca="1" si="158"/>
        <v>19</v>
      </c>
      <c r="G5103" t="str">
        <f t="shared" ca="1" si="159"/>
        <v>Young</v>
      </c>
    </row>
    <row r="5104" spans="1:7">
      <c r="A5104" t="s">
        <v>5120</v>
      </c>
      <c r="B5104" t="s">
        <v>7068</v>
      </c>
      <c r="C5104" t="s">
        <v>12</v>
      </c>
      <c r="D5104" t="s">
        <v>10</v>
      </c>
      <c r="E5104" s="9">
        <v>40679</v>
      </c>
      <c r="F5104">
        <f t="shared" ca="1" si="158"/>
        <v>15</v>
      </c>
      <c r="G5104" t="str">
        <f t="shared" ca="1" si="159"/>
        <v>Young</v>
      </c>
    </row>
    <row r="5105" spans="1:7">
      <c r="A5105" t="s">
        <v>5121</v>
      </c>
      <c r="B5105" t="s">
        <v>7068</v>
      </c>
      <c r="C5105" t="s">
        <v>12</v>
      </c>
      <c r="D5105" t="s">
        <v>12</v>
      </c>
      <c r="E5105" s="9">
        <v>36561</v>
      </c>
      <c r="F5105">
        <f t="shared" ca="1" si="158"/>
        <v>26</v>
      </c>
      <c r="G5105" t="str">
        <f t="shared" ca="1" si="159"/>
        <v>Adult</v>
      </c>
    </row>
    <row r="5106" spans="1:7">
      <c r="A5106" t="s">
        <v>5122</v>
      </c>
      <c r="B5106" t="s">
        <v>7068</v>
      </c>
      <c r="C5106" t="s">
        <v>12</v>
      </c>
      <c r="D5106" t="s">
        <v>10</v>
      </c>
      <c r="E5106" s="9">
        <v>37434</v>
      </c>
      <c r="F5106">
        <f t="shared" ca="1" si="158"/>
        <v>24</v>
      </c>
      <c r="G5106" t="str">
        <f t="shared" ca="1" si="159"/>
        <v>Adult</v>
      </c>
    </row>
    <row r="5107" spans="1:7">
      <c r="A5107" t="s">
        <v>5123</v>
      </c>
      <c r="B5107" t="s">
        <v>7068</v>
      </c>
      <c r="C5107" t="s">
        <v>12</v>
      </c>
      <c r="D5107" t="s">
        <v>10</v>
      </c>
      <c r="E5107" s="9">
        <v>37342</v>
      </c>
      <c r="F5107">
        <f t="shared" ca="1" si="158"/>
        <v>24</v>
      </c>
      <c r="G5107" t="str">
        <f t="shared" ca="1" si="159"/>
        <v>Adult</v>
      </c>
    </row>
    <row r="5108" spans="1:7">
      <c r="A5108" t="s">
        <v>5124</v>
      </c>
      <c r="B5108" t="s">
        <v>7068</v>
      </c>
      <c r="C5108" t="s">
        <v>10</v>
      </c>
      <c r="D5108" t="s">
        <v>10</v>
      </c>
      <c r="E5108" s="9">
        <v>37751</v>
      </c>
      <c r="F5108">
        <f t="shared" ca="1" si="158"/>
        <v>23</v>
      </c>
      <c r="G5108" t="str">
        <f t="shared" ca="1" si="159"/>
        <v>Adult</v>
      </c>
    </row>
    <row r="5109" spans="1:7">
      <c r="A5109" t="s">
        <v>5125</v>
      </c>
      <c r="B5109" t="s">
        <v>7068</v>
      </c>
      <c r="C5109" t="s">
        <v>12</v>
      </c>
      <c r="D5109" t="s">
        <v>10</v>
      </c>
      <c r="E5109" s="9">
        <v>38834</v>
      </c>
      <c r="F5109">
        <f t="shared" ca="1" si="158"/>
        <v>20</v>
      </c>
      <c r="G5109" t="str">
        <f t="shared" ca="1" si="159"/>
        <v>Young</v>
      </c>
    </row>
    <row r="5110" spans="1:7">
      <c r="A5110" t="s">
        <v>5126</v>
      </c>
      <c r="B5110" t="s">
        <v>7068</v>
      </c>
      <c r="C5110" t="s">
        <v>10</v>
      </c>
      <c r="D5110" t="s">
        <v>10</v>
      </c>
      <c r="E5110" s="9">
        <v>33707</v>
      </c>
      <c r="F5110">
        <f t="shared" ca="1" si="158"/>
        <v>34</v>
      </c>
      <c r="G5110" t="str">
        <f t="shared" ca="1" si="159"/>
        <v>Adult</v>
      </c>
    </row>
    <row r="5111" spans="1:7">
      <c r="A5111" t="s">
        <v>5127</v>
      </c>
      <c r="B5111" t="s">
        <v>7069</v>
      </c>
      <c r="C5111" t="s">
        <v>12</v>
      </c>
      <c r="D5111" t="s">
        <v>12</v>
      </c>
      <c r="E5111" s="9">
        <v>39830</v>
      </c>
      <c r="F5111">
        <f t="shared" ca="1" si="158"/>
        <v>17</v>
      </c>
      <c r="G5111" t="str">
        <f t="shared" ca="1" si="159"/>
        <v>Young</v>
      </c>
    </row>
    <row r="5112" spans="1:7">
      <c r="A5112" t="s">
        <v>5128</v>
      </c>
      <c r="B5112" t="s">
        <v>7068</v>
      </c>
      <c r="C5112" t="s">
        <v>10</v>
      </c>
      <c r="D5112" t="s">
        <v>10</v>
      </c>
      <c r="E5112" s="9">
        <v>31872</v>
      </c>
      <c r="F5112">
        <f t="shared" ca="1" si="158"/>
        <v>39</v>
      </c>
      <c r="G5112" t="str">
        <f t="shared" ca="1" si="159"/>
        <v>Adult</v>
      </c>
    </row>
    <row r="5113" spans="1:7">
      <c r="A5113" t="s">
        <v>5129</v>
      </c>
      <c r="B5113" t="s">
        <v>7069</v>
      </c>
      <c r="C5113" t="s">
        <v>10</v>
      </c>
      <c r="D5113" t="s">
        <v>10</v>
      </c>
      <c r="E5113" s="9">
        <v>35871</v>
      </c>
      <c r="F5113">
        <f t="shared" ca="1" si="158"/>
        <v>28</v>
      </c>
      <c r="G5113" t="str">
        <f t="shared" ca="1" si="159"/>
        <v>Adult</v>
      </c>
    </row>
    <row r="5114" spans="1:7">
      <c r="A5114" t="s">
        <v>5130</v>
      </c>
      <c r="B5114" t="s">
        <v>7068</v>
      </c>
      <c r="C5114" t="s">
        <v>10</v>
      </c>
      <c r="D5114" t="s">
        <v>10</v>
      </c>
      <c r="E5114" s="9">
        <v>33529</v>
      </c>
      <c r="F5114">
        <f t="shared" ca="1" si="158"/>
        <v>34</v>
      </c>
      <c r="G5114" t="str">
        <f t="shared" ca="1" si="159"/>
        <v>Adult</v>
      </c>
    </row>
    <row r="5115" spans="1:7">
      <c r="A5115" t="s">
        <v>5131</v>
      </c>
      <c r="B5115" t="s">
        <v>7068</v>
      </c>
      <c r="C5115" t="s">
        <v>12</v>
      </c>
      <c r="D5115" t="s">
        <v>12</v>
      </c>
      <c r="E5115" s="9">
        <v>39147</v>
      </c>
      <c r="F5115">
        <f t="shared" ca="1" si="158"/>
        <v>19</v>
      </c>
      <c r="G5115" t="str">
        <f t="shared" ca="1" si="159"/>
        <v>Young</v>
      </c>
    </row>
    <row r="5116" spans="1:7">
      <c r="A5116" t="s">
        <v>5132</v>
      </c>
      <c r="B5116" t="s">
        <v>7068</v>
      </c>
      <c r="C5116" t="s">
        <v>10</v>
      </c>
      <c r="D5116" t="s">
        <v>10</v>
      </c>
      <c r="E5116" s="9">
        <v>36905</v>
      </c>
      <c r="F5116">
        <f t="shared" ca="1" si="158"/>
        <v>25</v>
      </c>
      <c r="G5116" t="str">
        <f t="shared" ca="1" si="159"/>
        <v>Adult</v>
      </c>
    </row>
    <row r="5117" spans="1:7">
      <c r="A5117" t="s">
        <v>5133</v>
      </c>
      <c r="B5117" t="s">
        <v>7069</v>
      </c>
      <c r="C5117" t="s">
        <v>12</v>
      </c>
      <c r="D5117" t="s">
        <v>10</v>
      </c>
      <c r="E5117" s="9">
        <v>36656</v>
      </c>
      <c r="F5117">
        <f t="shared" ca="1" si="158"/>
        <v>26</v>
      </c>
      <c r="G5117" t="str">
        <f t="shared" ca="1" si="159"/>
        <v>Adult</v>
      </c>
    </row>
    <row r="5118" spans="1:7">
      <c r="A5118" t="s">
        <v>5134</v>
      </c>
      <c r="B5118" t="s">
        <v>7069</v>
      </c>
      <c r="C5118" t="s">
        <v>10</v>
      </c>
      <c r="D5118" t="s">
        <v>10</v>
      </c>
      <c r="E5118" s="9">
        <v>38274</v>
      </c>
      <c r="F5118">
        <f t="shared" ca="1" si="158"/>
        <v>21</v>
      </c>
      <c r="G5118" t="str">
        <f t="shared" ca="1" si="159"/>
        <v>Adult</v>
      </c>
    </row>
    <row r="5119" spans="1:7">
      <c r="A5119" t="s">
        <v>5135</v>
      </c>
      <c r="B5119" t="s">
        <v>7068</v>
      </c>
      <c r="C5119" t="s">
        <v>10</v>
      </c>
      <c r="D5119" t="s">
        <v>10</v>
      </c>
      <c r="E5119" s="9">
        <v>34033</v>
      </c>
      <c r="F5119">
        <f t="shared" ca="1" si="158"/>
        <v>33</v>
      </c>
      <c r="G5119" t="str">
        <f t="shared" ca="1" si="159"/>
        <v>Adult</v>
      </c>
    </row>
    <row r="5120" spans="1:7">
      <c r="A5120" t="s">
        <v>5136</v>
      </c>
      <c r="B5120" t="s">
        <v>7068</v>
      </c>
      <c r="C5120" t="s">
        <v>12</v>
      </c>
      <c r="D5120" t="s">
        <v>10</v>
      </c>
      <c r="E5120" s="9">
        <v>33096</v>
      </c>
      <c r="F5120">
        <f t="shared" ca="1" si="158"/>
        <v>35</v>
      </c>
      <c r="G5120" t="str">
        <f t="shared" ca="1" si="159"/>
        <v>Adult</v>
      </c>
    </row>
    <row r="5121" spans="1:7">
      <c r="A5121" t="s">
        <v>5137</v>
      </c>
      <c r="B5121" t="s">
        <v>7068</v>
      </c>
      <c r="C5121" t="s">
        <v>10</v>
      </c>
      <c r="D5121" t="s">
        <v>10</v>
      </c>
      <c r="E5121" s="9">
        <v>38127</v>
      </c>
      <c r="F5121">
        <f t="shared" ca="1" si="158"/>
        <v>22</v>
      </c>
      <c r="G5121" t="str">
        <f t="shared" ca="1" si="159"/>
        <v>Adult</v>
      </c>
    </row>
    <row r="5122" spans="1:7">
      <c r="A5122" t="s">
        <v>5138</v>
      </c>
      <c r="B5122" t="s">
        <v>7069</v>
      </c>
      <c r="C5122" t="s">
        <v>12</v>
      </c>
      <c r="D5122" t="s">
        <v>12</v>
      </c>
      <c r="E5122" s="9">
        <v>32661</v>
      </c>
      <c r="F5122">
        <f t="shared" ca="1" si="158"/>
        <v>37</v>
      </c>
      <c r="G5122" t="str">
        <f t="shared" ca="1" si="159"/>
        <v>Adult</v>
      </c>
    </row>
    <row r="5123" spans="1:7">
      <c r="A5123" t="s">
        <v>5139</v>
      </c>
      <c r="B5123" t="s">
        <v>7069</v>
      </c>
      <c r="C5123" t="s">
        <v>10</v>
      </c>
      <c r="D5123" t="s">
        <v>10</v>
      </c>
      <c r="E5123" s="9">
        <v>33640</v>
      </c>
      <c r="F5123">
        <f t="shared" ref="F5123:F5186" ca="1" si="160">DATEDIF(E5123,TODAY(),"Y")</f>
        <v>34</v>
      </c>
      <c r="G5123" t="str">
        <f t="shared" ref="G5123:G5186" ca="1" si="161">IF(F5123&lt;=20,"Young","Adult")</f>
        <v>Adult</v>
      </c>
    </row>
    <row r="5124" spans="1:7">
      <c r="A5124" t="s">
        <v>5140</v>
      </c>
      <c r="B5124" t="s">
        <v>7068</v>
      </c>
      <c r="C5124" t="s">
        <v>12</v>
      </c>
      <c r="D5124" t="s">
        <v>12</v>
      </c>
      <c r="E5124" s="9">
        <v>34015</v>
      </c>
      <c r="F5124">
        <f t="shared" ca="1" si="160"/>
        <v>33</v>
      </c>
      <c r="G5124" t="str">
        <f t="shared" ca="1" si="161"/>
        <v>Adult</v>
      </c>
    </row>
    <row r="5125" spans="1:7">
      <c r="A5125" t="s">
        <v>5141</v>
      </c>
      <c r="B5125" t="s">
        <v>7068</v>
      </c>
      <c r="C5125" t="s">
        <v>10</v>
      </c>
      <c r="D5125" t="s">
        <v>10</v>
      </c>
      <c r="E5125" s="9">
        <v>30935</v>
      </c>
      <c r="F5125">
        <f t="shared" ca="1" si="160"/>
        <v>41</v>
      </c>
      <c r="G5125" t="str">
        <f t="shared" ca="1" si="161"/>
        <v>Adult</v>
      </c>
    </row>
    <row r="5126" spans="1:7">
      <c r="A5126" t="s">
        <v>5142</v>
      </c>
      <c r="B5126" t="s">
        <v>7068</v>
      </c>
      <c r="C5126" t="s">
        <v>12</v>
      </c>
      <c r="D5126" t="s">
        <v>12</v>
      </c>
      <c r="E5126" s="9">
        <v>33164</v>
      </c>
      <c r="F5126">
        <f t="shared" ca="1" si="160"/>
        <v>35</v>
      </c>
      <c r="G5126" t="str">
        <f t="shared" ca="1" si="161"/>
        <v>Adult</v>
      </c>
    </row>
    <row r="5127" spans="1:7">
      <c r="A5127" t="s">
        <v>5143</v>
      </c>
      <c r="B5127" t="s">
        <v>7068</v>
      </c>
      <c r="C5127" t="s">
        <v>12</v>
      </c>
      <c r="D5127" t="s">
        <v>10</v>
      </c>
      <c r="E5127" s="9">
        <v>31606</v>
      </c>
      <c r="F5127">
        <f t="shared" ca="1" si="160"/>
        <v>40</v>
      </c>
      <c r="G5127" t="str">
        <f t="shared" ca="1" si="161"/>
        <v>Adult</v>
      </c>
    </row>
    <row r="5128" spans="1:7">
      <c r="A5128" t="s">
        <v>5144</v>
      </c>
      <c r="B5128" t="s">
        <v>7069</v>
      </c>
      <c r="C5128" t="s">
        <v>12</v>
      </c>
      <c r="D5128" t="s">
        <v>10</v>
      </c>
      <c r="E5128" s="9">
        <v>35890</v>
      </c>
      <c r="F5128">
        <f t="shared" ca="1" si="160"/>
        <v>28</v>
      </c>
      <c r="G5128" t="str">
        <f t="shared" ca="1" si="161"/>
        <v>Adult</v>
      </c>
    </row>
    <row r="5129" spans="1:7">
      <c r="A5129" t="s">
        <v>5145</v>
      </c>
      <c r="B5129" t="s">
        <v>7069</v>
      </c>
      <c r="C5129" t="s">
        <v>10</v>
      </c>
      <c r="D5129" t="s">
        <v>10</v>
      </c>
      <c r="E5129" s="9">
        <v>30873</v>
      </c>
      <c r="F5129">
        <f t="shared" ca="1" si="160"/>
        <v>42</v>
      </c>
      <c r="G5129" t="str">
        <f t="shared" ca="1" si="161"/>
        <v>Adult</v>
      </c>
    </row>
    <row r="5130" spans="1:7">
      <c r="A5130" t="s">
        <v>5146</v>
      </c>
      <c r="B5130" t="s">
        <v>7068</v>
      </c>
      <c r="C5130" t="s">
        <v>12</v>
      </c>
      <c r="D5130" t="s">
        <v>10</v>
      </c>
      <c r="E5130" s="9">
        <v>35448</v>
      </c>
      <c r="F5130">
        <f t="shared" ca="1" si="160"/>
        <v>29</v>
      </c>
      <c r="G5130" t="str">
        <f t="shared" ca="1" si="161"/>
        <v>Adult</v>
      </c>
    </row>
    <row r="5131" spans="1:7">
      <c r="A5131" t="s">
        <v>5147</v>
      </c>
      <c r="B5131" t="s">
        <v>7068</v>
      </c>
      <c r="C5131" t="s">
        <v>10</v>
      </c>
      <c r="D5131" t="s">
        <v>10</v>
      </c>
      <c r="E5131" s="9">
        <v>37948</v>
      </c>
      <c r="F5131">
        <f t="shared" ca="1" si="160"/>
        <v>22</v>
      </c>
      <c r="G5131" t="str">
        <f t="shared" ca="1" si="161"/>
        <v>Adult</v>
      </c>
    </row>
    <row r="5132" spans="1:7">
      <c r="A5132" t="s">
        <v>5148</v>
      </c>
      <c r="B5132" t="s">
        <v>7069</v>
      </c>
      <c r="C5132" t="s">
        <v>10</v>
      </c>
      <c r="D5132" t="s">
        <v>10</v>
      </c>
      <c r="E5132" s="9">
        <v>37720</v>
      </c>
      <c r="F5132">
        <f t="shared" ca="1" si="160"/>
        <v>23</v>
      </c>
      <c r="G5132" t="str">
        <f t="shared" ca="1" si="161"/>
        <v>Adult</v>
      </c>
    </row>
    <row r="5133" spans="1:7">
      <c r="A5133" t="s">
        <v>5149</v>
      </c>
      <c r="B5133" t="s">
        <v>7068</v>
      </c>
      <c r="C5133" t="s">
        <v>12</v>
      </c>
      <c r="D5133" t="s">
        <v>10</v>
      </c>
      <c r="E5133" s="9">
        <v>40111</v>
      </c>
      <c r="F5133">
        <f t="shared" ca="1" si="160"/>
        <v>16</v>
      </c>
      <c r="G5133" t="str">
        <f t="shared" ca="1" si="161"/>
        <v>Young</v>
      </c>
    </row>
    <row r="5134" spans="1:7">
      <c r="A5134" t="s">
        <v>5150</v>
      </c>
      <c r="B5134" t="s">
        <v>7069</v>
      </c>
      <c r="C5134" t="s">
        <v>12</v>
      </c>
      <c r="D5134" t="s">
        <v>12</v>
      </c>
      <c r="E5134" s="9">
        <v>31664</v>
      </c>
      <c r="F5134">
        <f t="shared" ca="1" si="160"/>
        <v>39</v>
      </c>
      <c r="G5134" t="str">
        <f t="shared" ca="1" si="161"/>
        <v>Adult</v>
      </c>
    </row>
    <row r="5135" spans="1:7">
      <c r="A5135" t="s">
        <v>5151</v>
      </c>
      <c r="B5135" t="s">
        <v>7069</v>
      </c>
      <c r="C5135" t="s">
        <v>12</v>
      </c>
      <c r="D5135" t="s">
        <v>10</v>
      </c>
      <c r="E5135" s="9">
        <v>31017</v>
      </c>
      <c r="F5135">
        <f t="shared" ca="1" si="160"/>
        <v>41</v>
      </c>
      <c r="G5135" t="str">
        <f t="shared" ca="1" si="161"/>
        <v>Adult</v>
      </c>
    </row>
    <row r="5136" spans="1:7">
      <c r="A5136" t="s">
        <v>5152</v>
      </c>
      <c r="B5136" t="s">
        <v>7069</v>
      </c>
      <c r="C5136" t="s">
        <v>10</v>
      </c>
      <c r="D5136" t="s">
        <v>10</v>
      </c>
      <c r="E5136" s="9">
        <v>40994</v>
      </c>
      <c r="F5136">
        <f t="shared" ca="1" si="160"/>
        <v>14</v>
      </c>
      <c r="G5136" t="str">
        <f t="shared" ca="1" si="161"/>
        <v>Young</v>
      </c>
    </row>
    <row r="5137" spans="1:7">
      <c r="A5137" t="s">
        <v>5153</v>
      </c>
      <c r="B5137" t="s">
        <v>7068</v>
      </c>
      <c r="C5137" t="s">
        <v>10</v>
      </c>
      <c r="D5137" t="s">
        <v>10</v>
      </c>
      <c r="E5137" s="9">
        <v>33710</v>
      </c>
      <c r="F5137">
        <f t="shared" ca="1" si="160"/>
        <v>34</v>
      </c>
      <c r="G5137" t="str">
        <f t="shared" ca="1" si="161"/>
        <v>Adult</v>
      </c>
    </row>
    <row r="5138" spans="1:7">
      <c r="A5138" t="s">
        <v>5154</v>
      </c>
      <c r="B5138" t="s">
        <v>7069</v>
      </c>
      <c r="C5138" t="s">
        <v>10</v>
      </c>
      <c r="D5138" t="s">
        <v>10</v>
      </c>
      <c r="E5138" s="9">
        <v>35388</v>
      </c>
      <c r="F5138">
        <f t="shared" ca="1" si="160"/>
        <v>29</v>
      </c>
      <c r="G5138" t="str">
        <f t="shared" ca="1" si="161"/>
        <v>Adult</v>
      </c>
    </row>
    <row r="5139" spans="1:7">
      <c r="A5139" t="s">
        <v>5155</v>
      </c>
      <c r="B5139" t="s">
        <v>7069</v>
      </c>
      <c r="C5139" t="s">
        <v>10</v>
      </c>
      <c r="D5139" t="s">
        <v>10</v>
      </c>
      <c r="E5139" s="9">
        <v>34080</v>
      </c>
      <c r="F5139">
        <f t="shared" ca="1" si="160"/>
        <v>33</v>
      </c>
      <c r="G5139" t="str">
        <f t="shared" ca="1" si="161"/>
        <v>Adult</v>
      </c>
    </row>
    <row r="5140" spans="1:7">
      <c r="A5140" t="s">
        <v>5156</v>
      </c>
      <c r="B5140" t="s">
        <v>7069</v>
      </c>
      <c r="C5140" t="s">
        <v>10</v>
      </c>
      <c r="D5140" t="s">
        <v>10</v>
      </c>
      <c r="E5140" s="9">
        <v>37296</v>
      </c>
      <c r="F5140">
        <f t="shared" ca="1" si="160"/>
        <v>24</v>
      </c>
      <c r="G5140" t="str">
        <f t="shared" ca="1" si="161"/>
        <v>Adult</v>
      </c>
    </row>
    <row r="5141" spans="1:7">
      <c r="A5141" t="s">
        <v>5157</v>
      </c>
      <c r="B5141" t="s">
        <v>7069</v>
      </c>
      <c r="C5141" t="s">
        <v>12</v>
      </c>
      <c r="D5141" t="s">
        <v>12</v>
      </c>
      <c r="E5141" s="9">
        <v>34605</v>
      </c>
      <c r="F5141">
        <f t="shared" ca="1" si="160"/>
        <v>31</v>
      </c>
      <c r="G5141" t="str">
        <f t="shared" ca="1" si="161"/>
        <v>Adult</v>
      </c>
    </row>
    <row r="5142" spans="1:7">
      <c r="A5142" t="s">
        <v>5158</v>
      </c>
      <c r="B5142" t="s">
        <v>7069</v>
      </c>
      <c r="C5142" t="s">
        <v>10</v>
      </c>
      <c r="D5142" t="s">
        <v>10</v>
      </c>
      <c r="E5142" s="9">
        <v>41065</v>
      </c>
      <c r="F5142">
        <f t="shared" ca="1" si="160"/>
        <v>14</v>
      </c>
      <c r="G5142" t="str">
        <f t="shared" ca="1" si="161"/>
        <v>Young</v>
      </c>
    </row>
    <row r="5143" spans="1:7">
      <c r="A5143" t="s">
        <v>5159</v>
      </c>
      <c r="B5143" t="s">
        <v>7069</v>
      </c>
      <c r="C5143" t="s">
        <v>10</v>
      </c>
      <c r="D5143" t="s">
        <v>10</v>
      </c>
      <c r="E5143" s="9">
        <v>31796</v>
      </c>
      <c r="F5143">
        <f t="shared" ca="1" si="160"/>
        <v>39</v>
      </c>
      <c r="G5143" t="str">
        <f t="shared" ca="1" si="161"/>
        <v>Adult</v>
      </c>
    </row>
    <row r="5144" spans="1:7">
      <c r="A5144" t="s">
        <v>5160</v>
      </c>
      <c r="B5144" t="s">
        <v>7068</v>
      </c>
      <c r="C5144" t="s">
        <v>10</v>
      </c>
      <c r="D5144" t="s">
        <v>10</v>
      </c>
      <c r="E5144" s="9">
        <v>36510</v>
      </c>
      <c r="F5144">
        <f t="shared" ca="1" si="160"/>
        <v>26</v>
      </c>
      <c r="G5144" t="str">
        <f t="shared" ca="1" si="161"/>
        <v>Adult</v>
      </c>
    </row>
    <row r="5145" spans="1:7">
      <c r="A5145" t="s">
        <v>5161</v>
      </c>
      <c r="B5145" t="s">
        <v>7068</v>
      </c>
      <c r="C5145" t="s">
        <v>12</v>
      </c>
      <c r="D5145" t="s">
        <v>12</v>
      </c>
      <c r="E5145" s="9">
        <v>33252</v>
      </c>
      <c r="F5145">
        <f t="shared" ca="1" si="160"/>
        <v>35</v>
      </c>
      <c r="G5145" t="str">
        <f t="shared" ca="1" si="161"/>
        <v>Adult</v>
      </c>
    </row>
    <row r="5146" spans="1:7">
      <c r="A5146" t="s">
        <v>5162</v>
      </c>
      <c r="B5146" t="s">
        <v>7068</v>
      </c>
      <c r="C5146" t="s">
        <v>12</v>
      </c>
      <c r="D5146" t="s">
        <v>10</v>
      </c>
      <c r="E5146" s="9">
        <v>40057</v>
      </c>
      <c r="F5146">
        <f t="shared" ca="1" si="160"/>
        <v>16</v>
      </c>
      <c r="G5146" t="str">
        <f t="shared" ca="1" si="161"/>
        <v>Young</v>
      </c>
    </row>
    <row r="5147" spans="1:7">
      <c r="A5147" t="s">
        <v>5163</v>
      </c>
      <c r="B5147" t="s">
        <v>7069</v>
      </c>
      <c r="C5147" t="s">
        <v>12</v>
      </c>
      <c r="D5147" t="s">
        <v>12</v>
      </c>
      <c r="E5147" s="9">
        <v>37233</v>
      </c>
      <c r="F5147">
        <f t="shared" ca="1" si="160"/>
        <v>24</v>
      </c>
      <c r="G5147" t="str">
        <f t="shared" ca="1" si="161"/>
        <v>Adult</v>
      </c>
    </row>
    <row r="5148" spans="1:7">
      <c r="A5148" t="s">
        <v>5164</v>
      </c>
      <c r="B5148" t="s">
        <v>7069</v>
      </c>
      <c r="C5148" t="s">
        <v>10</v>
      </c>
      <c r="D5148" t="s">
        <v>12</v>
      </c>
      <c r="E5148" s="9">
        <v>37059</v>
      </c>
      <c r="F5148">
        <f t="shared" ca="1" si="160"/>
        <v>25</v>
      </c>
      <c r="G5148" t="str">
        <f t="shared" ca="1" si="161"/>
        <v>Adult</v>
      </c>
    </row>
    <row r="5149" spans="1:7">
      <c r="A5149" t="s">
        <v>5165</v>
      </c>
      <c r="B5149" t="s">
        <v>7069</v>
      </c>
      <c r="C5149" t="s">
        <v>10</v>
      </c>
      <c r="D5149" t="s">
        <v>10</v>
      </c>
      <c r="E5149" s="9">
        <v>30209</v>
      </c>
      <c r="F5149">
        <f t="shared" ca="1" si="160"/>
        <v>43</v>
      </c>
      <c r="G5149" t="str">
        <f t="shared" ca="1" si="161"/>
        <v>Adult</v>
      </c>
    </row>
    <row r="5150" spans="1:7">
      <c r="A5150" t="s">
        <v>5166</v>
      </c>
      <c r="B5150" t="s">
        <v>7069</v>
      </c>
      <c r="C5150" t="s">
        <v>12</v>
      </c>
      <c r="D5150" t="s">
        <v>10</v>
      </c>
      <c r="E5150" s="9">
        <v>35217</v>
      </c>
      <c r="F5150">
        <f t="shared" ca="1" si="160"/>
        <v>30</v>
      </c>
      <c r="G5150" t="str">
        <f t="shared" ca="1" si="161"/>
        <v>Adult</v>
      </c>
    </row>
    <row r="5151" spans="1:7">
      <c r="A5151" t="s">
        <v>5167</v>
      </c>
      <c r="B5151" t="s">
        <v>7068</v>
      </c>
      <c r="C5151" t="s">
        <v>10</v>
      </c>
      <c r="D5151" t="s">
        <v>10</v>
      </c>
      <c r="E5151" s="9">
        <v>38382</v>
      </c>
      <c r="F5151">
        <f t="shared" ca="1" si="160"/>
        <v>21</v>
      </c>
      <c r="G5151" t="str">
        <f t="shared" ca="1" si="161"/>
        <v>Adult</v>
      </c>
    </row>
    <row r="5152" spans="1:7">
      <c r="A5152" t="s">
        <v>5168</v>
      </c>
      <c r="B5152" t="s">
        <v>7068</v>
      </c>
      <c r="C5152" t="s">
        <v>12</v>
      </c>
      <c r="D5152" t="s">
        <v>10</v>
      </c>
      <c r="E5152" s="9">
        <v>39223</v>
      </c>
      <c r="F5152">
        <f t="shared" ca="1" si="160"/>
        <v>19</v>
      </c>
      <c r="G5152" t="str">
        <f t="shared" ca="1" si="161"/>
        <v>Young</v>
      </c>
    </row>
    <row r="5153" spans="1:7">
      <c r="A5153" t="s">
        <v>5169</v>
      </c>
      <c r="B5153" t="s">
        <v>7068</v>
      </c>
      <c r="C5153" t="s">
        <v>10</v>
      </c>
      <c r="D5153" t="s">
        <v>10</v>
      </c>
      <c r="E5153" s="9">
        <v>39134</v>
      </c>
      <c r="F5153">
        <f t="shared" ca="1" si="160"/>
        <v>19</v>
      </c>
      <c r="G5153" t="str">
        <f t="shared" ca="1" si="161"/>
        <v>Young</v>
      </c>
    </row>
    <row r="5154" spans="1:7">
      <c r="A5154" t="s">
        <v>5170</v>
      </c>
      <c r="B5154" t="s">
        <v>7068</v>
      </c>
      <c r="C5154" t="s">
        <v>12</v>
      </c>
      <c r="D5154" t="s">
        <v>12</v>
      </c>
      <c r="E5154" s="9">
        <v>38161</v>
      </c>
      <c r="F5154">
        <f t="shared" ca="1" si="160"/>
        <v>22</v>
      </c>
      <c r="G5154" t="str">
        <f t="shared" ca="1" si="161"/>
        <v>Adult</v>
      </c>
    </row>
    <row r="5155" spans="1:7">
      <c r="A5155" t="s">
        <v>5171</v>
      </c>
      <c r="B5155" t="s">
        <v>7069</v>
      </c>
      <c r="C5155" t="s">
        <v>12</v>
      </c>
      <c r="D5155" t="s">
        <v>10</v>
      </c>
      <c r="E5155" s="9">
        <v>40647</v>
      </c>
      <c r="F5155">
        <f t="shared" ca="1" si="160"/>
        <v>15</v>
      </c>
      <c r="G5155" t="str">
        <f t="shared" ca="1" si="161"/>
        <v>Young</v>
      </c>
    </row>
    <row r="5156" spans="1:7">
      <c r="A5156" t="s">
        <v>5172</v>
      </c>
      <c r="B5156" t="s">
        <v>7068</v>
      </c>
      <c r="C5156" t="s">
        <v>12</v>
      </c>
      <c r="D5156" t="s">
        <v>12</v>
      </c>
      <c r="E5156" s="9">
        <v>30855</v>
      </c>
      <c r="F5156">
        <f t="shared" ca="1" si="160"/>
        <v>42</v>
      </c>
      <c r="G5156" t="str">
        <f t="shared" ca="1" si="161"/>
        <v>Adult</v>
      </c>
    </row>
    <row r="5157" spans="1:7">
      <c r="A5157" t="s">
        <v>5173</v>
      </c>
      <c r="B5157" t="s">
        <v>7068</v>
      </c>
      <c r="C5157" t="s">
        <v>10</v>
      </c>
      <c r="D5157" t="s">
        <v>10</v>
      </c>
      <c r="E5157" s="9">
        <v>33386</v>
      </c>
      <c r="F5157">
        <f t="shared" ca="1" si="160"/>
        <v>35</v>
      </c>
      <c r="G5157" t="str">
        <f t="shared" ca="1" si="161"/>
        <v>Adult</v>
      </c>
    </row>
    <row r="5158" spans="1:7">
      <c r="A5158" t="s">
        <v>5174</v>
      </c>
      <c r="B5158" t="s">
        <v>7069</v>
      </c>
      <c r="C5158" t="s">
        <v>10</v>
      </c>
      <c r="D5158" t="s">
        <v>10</v>
      </c>
      <c r="E5158" s="9">
        <v>38370</v>
      </c>
      <c r="F5158">
        <f t="shared" ca="1" si="160"/>
        <v>21</v>
      </c>
      <c r="G5158" t="str">
        <f t="shared" ca="1" si="161"/>
        <v>Adult</v>
      </c>
    </row>
    <row r="5159" spans="1:7">
      <c r="A5159" t="s">
        <v>5175</v>
      </c>
      <c r="B5159" t="s">
        <v>7068</v>
      </c>
      <c r="C5159" t="s">
        <v>12</v>
      </c>
      <c r="D5159" t="s">
        <v>12</v>
      </c>
      <c r="E5159" s="9">
        <v>32170</v>
      </c>
      <c r="F5159">
        <f t="shared" ca="1" si="160"/>
        <v>38</v>
      </c>
      <c r="G5159" t="str">
        <f t="shared" ca="1" si="161"/>
        <v>Adult</v>
      </c>
    </row>
    <row r="5160" spans="1:7">
      <c r="A5160" t="s">
        <v>5176</v>
      </c>
      <c r="B5160" t="s">
        <v>7069</v>
      </c>
      <c r="C5160" t="s">
        <v>10</v>
      </c>
      <c r="D5160" t="s">
        <v>10</v>
      </c>
      <c r="E5160" s="9">
        <v>29309</v>
      </c>
      <c r="F5160">
        <f t="shared" ca="1" si="160"/>
        <v>46</v>
      </c>
      <c r="G5160" t="str">
        <f t="shared" ca="1" si="161"/>
        <v>Adult</v>
      </c>
    </row>
    <row r="5161" spans="1:7">
      <c r="A5161" t="s">
        <v>5177</v>
      </c>
      <c r="B5161" t="s">
        <v>7069</v>
      </c>
      <c r="C5161" t="s">
        <v>10</v>
      </c>
      <c r="D5161" t="s">
        <v>10</v>
      </c>
      <c r="E5161" s="9">
        <v>30512</v>
      </c>
      <c r="F5161">
        <f t="shared" ca="1" si="160"/>
        <v>43</v>
      </c>
      <c r="G5161" t="str">
        <f t="shared" ca="1" si="161"/>
        <v>Adult</v>
      </c>
    </row>
    <row r="5162" spans="1:7">
      <c r="A5162" t="s">
        <v>5178</v>
      </c>
      <c r="B5162" t="s">
        <v>7068</v>
      </c>
      <c r="C5162" t="s">
        <v>10</v>
      </c>
      <c r="D5162" t="s">
        <v>10</v>
      </c>
      <c r="E5162" s="9">
        <v>30198</v>
      </c>
      <c r="F5162">
        <f t="shared" ca="1" si="160"/>
        <v>43</v>
      </c>
      <c r="G5162" t="str">
        <f t="shared" ca="1" si="161"/>
        <v>Adult</v>
      </c>
    </row>
    <row r="5163" spans="1:7">
      <c r="A5163" t="s">
        <v>5179</v>
      </c>
      <c r="B5163" t="s">
        <v>7069</v>
      </c>
      <c r="C5163" t="s">
        <v>10</v>
      </c>
      <c r="D5163" t="s">
        <v>12</v>
      </c>
      <c r="E5163" s="9">
        <v>36671</v>
      </c>
      <c r="F5163">
        <f t="shared" ca="1" si="160"/>
        <v>26</v>
      </c>
      <c r="G5163" t="str">
        <f t="shared" ca="1" si="161"/>
        <v>Adult</v>
      </c>
    </row>
    <row r="5164" spans="1:7">
      <c r="A5164" t="s">
        <v>5180</v>
      </c>
      <c r="B5164" t="s">
        <v>7069</v>
      </c>
      <c r="C5164" t="s">
        <v>10</v>
      </c>
      <c r="D5164" t="s">
        <v>12</v>
      </c>
      <c r="E5164" s="9">
        <v>40291</v>
      </c>
      <c r="F5164">
        <f t="shared" ca="1" si="160"/>
        <v>16</v>
      </c>
      <c r="G5164" t="str">
        <f t="shared" ca="1" si="161"/>
        <v>Young</v>
      </c>
    </row>
    <row r="5165" spans="1:7">
      <c r="A5165" t="s">
        <v>5181</v>
      </c>
      <c r="B5165" t="s">
        <v>7069</v>
      </c>
      <c r="C5165" t="s">
        <v>12</v>
      </c>
      <c r="D5165" t="s">
        <v>12</v>
      </c>
      <c r="E5165" s="9">
        <v>40100</v>
      </c>
      <c r="F5165">
        <f t="shared" ca="1" si="160"/>
        <v>16</v>
      </c>
      <c r="G5165" t="str">
        <f t="shared" ca="1" si="161"/>
        <v>Young</v>
      </c>
    </row>
    <row r="5166" spans="1:7">
      <c r="A5166" t="s">
        <v>5182</v>
      </c>
      <c r="B5166" t="s">
        <v>7068</v>
      </c>
      <c r="C5166" t="s">
        <v>10</v>
      </c>
      <c r="D5166" t="s">
        <v>10</v>
      </c>
      <c r="E5166" s="9">
        <v>32973</v>
      </c>
      <c r="F5166">
        <f t="shared" ca="1" si="160"/>
        <v>36</v>
      </c>
      <c r="G5166" t="str">
        <f t="shared" ca="1" si="161"/>
        <v>Adult</v>
      </c>
    </row>
    <row r="5167" spans="1:7">
      <c r="A5167" t="s">
        <v>5183</v>
      </c>
      <c r="B5167" t="s">
        <v>7069</v>
      </c>
      <c r="C5167" t="s">
        <v>10</v>
      </c>
      <c r="D5167" t="s">
        <v>10</v>
      </c>
      <c r="E5167" s="9">
        <v>40697</v>
      </c>
      <c r="F5167">
        <f t="shared" ca="1" si="160"/>
        <v>15</v>
      </c>
      <c r="G5167" t="str">
        <f t="shared" ca="1" si="161"/>
        <v>Young</v>
      </c>
    </row>
    <row r="5168" spans="1:7">
      <c r="A5168" t="s">
        <v>5184</v>
      </c>
      <c r="B5168" t="s">
        <v>7069</v>
      </c>
      <c r="C5168" t="s">
        <v>10</v>
      </c>
      <c r="D5168" t="s">
        <v>10</v>
      </c>
      <c r="E5168" s="9">
        <v>35532</v>
      </c>
      <c r="F5168">
        <f t="shared" ca="1" si="160"/>
        <v>29</v>
      </c>
      <c r="G5168" t="str">
        <f t="shared" ca="1" si="161"/>
        <v>Adult</v>
      </c>
    </row>
    <row r="5169" spans="1:7">
      <c r="A5169" t="s">
        <v>5185</v>
      </c>
      <c r="B5169" t="s">
        <v>7068</v>
      </c>
      <c r="C5169" t="s">
        <v>12</v>
      </c>
      <c r="D5169" t="s">
        <v>10</v>
      </c>
      <c r="E5169" s="9">
        <v>34524</v>
      </c>
      <c r="F5169">
        <f t="shared" ca="1" si="160"/>
        <v>32</v>
      </c>
      <c r="G5169" t="str">
        <f t="shared" ca="1" si="161"/>
        <v>Adult</v>
      </c>
    </row>
    <row r="5170" spans="1:7">
      <c r="A5170" t="s">
        <v>5186</v>
      </c>
      <c r="B5170" t="s">
        <v>7069</v>
      </c>
      <c r="C5170" t="s">
        <v>10</v>
      </c>
      <c r="D5170" t="s">
        <v>10</v>
      </c>
      <c r="E5170" s="9">
        <v>34654</v>
      </c>
      <c r="F5170">
        <f t="shared" ca="1" si="160"/>
        <v>31</v>
      </c>
      <c r="G5170" t="str">
        <f t="shared" ca="1" si="161"/>
        <v>Adult</v>
      </c>
    </row>
    <row r="5171" spans="1:7">
      <c r="A5171" t="s">
        <v>5187</v>
      </c>
      <c r="B5171" t="s">
        <v>7069</v>
      </c>
      <c r="C5171" t="s">
        <v>10</v>
      </c>
      <c r="D5171" t="s">
        <v>12</v>
      </c>
      <c r="E5171" s="9">
        <v>35358</v>
      </c>
      <c r="F5171">
        <f t="shared" ca="1" si="160"/>
        <v>29</v>
      </c>
      <c r="G5171" t="str">
        <f t="shared" ca="1" si="161"/>
        <v>Adult</v>
      </c>
    </row>
    <row r="5172" spans="1:7">
      <c r="A5172" t="s">
        <v>5188</v>
      </c>
      <c r="B5172" t="s">
        <v>7068</v>
      </c>
      <c r="C5172" t="s">
        <v>10</v>
      </c>
      <c r="D5172" t="s">
        <v>10</v>
      </c>
      <c r="E5172" s="9">
        <v>35622</v>
      </c>
      <c r="F5172">
        <f t="shared" ca="1" si="160"/>
        <v>29</v>
      </c>
      <c r="G5172" t="str">
        <f t="shared" ca="1" si="161"/>
        <v>Adult</v>
      </c>
    </row>
    <row r="5173" spans="1:7">
      <c r="A5173" t="s">
        <v>5189</v>
      </c>
      <c r="B5173" t="s">
        <v>7068</v>
      </c>
      <c r="C5173" t="s">
        <v>12</v>
      </c>
      <c r="D5173" t="s">
        <v>10</v>
      </c>
      <c r="E5173" s="9">
        <v>29933</v>
      </c>
      <c r="F5173">
        <f t="shared" ca="1" si="160"/>
        <v>44</v>
      </c>
      <c r="G5173" t="str">
        <f t="shared" ca="1" si="161"/>
        <v>Adult</v>
      </c>
    </row>
    <row r="5174" spans="1:7">
      <c r="A5174" t="s">
        <v>5190</v>
      </c>
      <c r="B5174" t="s">
        <v>7069</v>
      </c>
      <c r="C5174" t="s">
        <v>10</v>
      </c>
      <c r="D5174" t="s">
        <v>10</v>
      </c>
      <c r="E5174" s="9">
        <v>36352</v>
      </c>
      <c r="F5174">
        <f t="shared" ca="1" si="160"/>
        <v>27</v>
      </c>
      <c r="G5174" t="str">
        <f t="shared" ca="1" si="161"/>
        <v>Adult</v>
      </c>
    </row>
    <row r="5175" spans="1:7">
      <c r="A5175" t="s">
        <v>5191</v>
      </c>
      <c r="B5175" t="s">
        <v>7069</v>
      </c>
      <c r="C5175" t="s">
        <v>12</v>
      </c>
      <c r="D5175" t="s">
        <v>12</v>
      </c>
      <c r="E5175" s="9">
        <v>31020</v>
      </c>
      <c r="F5175">
        <f t="shared" ca="1" si="160"/>
        <v>41</v>
      </c>
      <c r="G5175" t="str">
        <f t="shared" ca="1" si="161"/>
        <v>Adult</v>
      </c>
    </row>
    <row r="5176" spans="1:7">
      <c r="A5176" t="s">
        <v>5192</v>
      </c>
      <c r="B5176" t="s">
        <v>7068</v>
      </c>
      <c r="C5176" t="s">
        <v>10</v>
      </c>
      <c r="D5176" t="s">
        <v>10</v>
      </c>
      <c r="E5176" s="9">
        <v>34312</v>
      </c>
      <c r="F5176">
        <f t="shared" ca="1" si="160"/>
        <v>32</v>
      </c>
      <c r="G5176" t="str">
        <f t="shared" ca="1" si="161"/>
        <v>Adult</v>
      </c>
    </row>
    <row r="5177" spans="1:7">
      <c r="A5177" t="s">
        <v>5193</v>
      </c>
      <c r="B5177" t="s">
        <v>7068</v>
      </c>
      <c r="C5177" t="s">
        <v>12</v>
      </c>
      <c r="D5177" t="s">
        <v>10</v>
      </c>
      <c r="E5177" s="9">
        <v>32709</v>
      </c>
      <c r="F5177">
        <f t="shared" ca="1" si="160"/>
        <v>37</v>
      </c>
      <c r="G5177" t="str">
        <f t="shared" ca="1" si="161"/>
        <v>Adult</v>
      </c>
    </row>
    <row r="5178" spans="1:7">
      <c r="A5178" t="s">
        <v>5194</v>
      </c>
      <c r="B5178" t="s">
        <v>7068</v>
      </c>
      <c r="C5178" t="s">
        <v>10</v>
      </c>
      <c r="D5178" t="s">
        <v>12</v>
      </c>
      <c r="E5178" s="9">
        <v>31537</v>
      </c>
      <c r="F5178">
        <f t="shared" ca="1" si="160"/>
        <v>40</v>
      </c>
      <c r="G5178" t="str">
        <f t="shared" ca="1" si="161"/>
        <v>Adult</v>
      </c>
    </row>
    <row r="5179" spans="1:7">
      <c r="A5179" t="s">
        <v>5195</v>
      </c>
      <c r="B5179" t="s">
        <v>7069</v>
      </c>
      <c r="C5179" t="s">
        <v>12</v>
      </c>
      <c r="D5179" t="s">
        <v>10</v>
      </c>
      <c r="E5179" s="9">
        <v>38153</v>
      </c>
      <c r="F5179">
        <f t="shared" ca="1" si="160"/>
        <v>22</v>
      </c>
      <c r="G5179" t="str">
        <f t="shared" ca="1" si="161"/>
        <v>Adult</v>
      </c>
    </row>
    <row r="5180" spans="1:7">
      <c r="A5180" t="s">
        <v>5196</v>
      </c>
      <c r="B5180" t="s">
        <v>7068</v>
      </c>
      <c r="C5180" t="s">
        <v>12</v>
      </c>
      <c r="D5180" t="s">
        <v>10</v>
      </c>
      <c r="E5180" s="9">
        <v>35760</v>
      </c>
      <c r="F5180">
        <f t="shared" ca="1" si="160"/>
        <v>28</v>
      </c>
      <c r="G5180" t="str">
        <f t="shared" ca="1" si="161"/>
        <v>Adult</v>
      </c>
    </row>
    <row r="5181" spans="1:7">
      <c r="A5181" t="s">
        <v>5197</v>
      </c>
      <c r="B5181" t="s">
        <v>7069</v>
      </c>
      <c r="C5181" t="s">
        <v>10</v>
      </c>
      <c r="D5181" t="s">
        <v>10</v>
      </c>
      <c r="E5181" s="9">
        <v>31322</v>
      </c>
      <c r="F5181">
        <f t="shared" ca="1" si="160"/>
        <v>40</v>
      </c>
      <c r="G5181" t="str">
        <f t="shared" ca="1" si="161"/>
        <v>Adult</v>
      </c>
    </row>
    <row r="5182" spans="1:7">
      <c r="A5182" t="s">
        <v>5198</v>
      </c>
      <c r="B5182" t="s">
        <v>7068</v>
      </c>
      <c r="C5182" t="s">
        <v>10</v>
      </c>
      <c r="D5182" t="s">
        <v>10</v>
      </c>
      <c r="E5182" s="9">
        <v>37674</v>
      </c>
      <c r="F5182">
        <f t="shared" ca="1" si="160"/>
        <v>23</v>
      </c>
      <c r="G5182" t="str">
        <f t="shared" ca="1" si="161"/>
        <v>Adult</v>
      </c>
    </row>
    <row r="5183" spans="1:7">
      <c r="A5183" t="s">
        <v>5199</v>
      </c>
      <c r="B5183" t="s">
        <v>7069</v>
      </c>
      <c r="C5183" t="s">
        <v>12</v>
      </c>
      <c r="D5183" t="s">
        <v>12</v>
      </c>
      <c r="E5183" s="9">
        <v>30517</v>
      </c>
      <c r="F5183">
        <f t="shared" ca="1" si="160"/>
        <v>43</v>
      </c>
      <c r="G5183" t="str">
        <f t="shared" ca="1" si="161"/>
        <v>Adult</v>
      </c>
    </row>
    <row r="5184" spans="1:7">
      <c r="A5184" t="s">
        <v>5200</v>
      </c>
      <c r="B5184" t="s">
        <v>7069</v>
      </c>
      <c r="C5184" t="s">
        <v>10</v>
      </c>
      <c r="D5184" t="s">
        <v>10</v>
      </c>
      <c r="E5184" s="9">
        <v>34866</v>
      </c>
      <c r="F5184">
        <f t="shared" ca="1" si="160"/>
        <v>31</v>
      </c>
      <c r="G5184" t="str">
        <f t="shared" ca="1" si="161"/>
        <v>Adult</v>
      </c>
    </row>
    <row r="5185" spans="1:7">
      <c r="A5185" t="s">
        <v>5201</v>
      </c>
      <c r="B5185" t="s">
        <v>7068</v>
      </c>
      <c r="C5185" t="s">
        <v>12</v>
      </c>
      <c r="D5185" t="s">
        <v>12</v>
      </c>
      <c r="E5185" s="9">
        <v>40042</v>
      </c>
      <c r="F5185">
        <f t="shared" ca="1" si="160"/>
        <v>16</v>
      </c>
      <c r="G5185" t="str">
        <f t="shared" ca="1" si="161"/>
        <v>Young</v>
      </c>
    </row>
    <row r="5186" spans="1:7">
      <c r="A5186" t="s">
        <v>5202</v>
      </c>
      <c r="B5186" t="s">
        <v>7068</v>
      </c>
      <c r="C5186" t="s">
        <v>12</v>
      </c>
      <c r="D5186" t="s">
        <v>10</v>
      </c>
      <c r="E5186" s="9">
        <v>29535</v>
      </c>
      <c r="F5186">
        <f t="shared" ca="1" si="160"/>
        <v>45</v>
      </c>
      <c r="G5186" t="str">
        <f t="shared" ca="1" si="161"/>
        <v>Adult</v>
      </c>
    </row>
    <row r="5187" spans="1:7">
      <c r="A5187" t="s">
        <v>5203</v>
      </c>
      <c r="B5187" t="s">
        <v>7068</v>
      </c>
      <c r="C5187" t="s">
        <v>10</v>
      </c>
      <c r="D5187" t="s">
        <v>12</v>
      </c>
      <c r="E5187" s="9">
        <v>31899</v>
      </c>
      <c r="F5187">
        <f t="shared" ref="F5187:F5250" ca="1" si="162">DATEDIF(E5187,TODAY(),"Y")</f>
        <v>39</v>
      </c>
      <c r="G5187" t="str">
        <f t="shared" ref="G5187:G5250" ca="1" si="163">IF(F5187&lt;=20,"Young","Adult")</f>
        <v>Adult</v>
      </c>
    </row>
    <row r="5188" spans="1:7">
      <c r="A5188" t="s">
        <v>5204</v>
      </c>
      <c r="B5188" t="s">
        <v>7068</v>
      </c>
      <c r="C5188" t="s">
        <v>10</v>
      </c>
      <c r="D5188" t="s">
        <v>10</v>
      </c>
      <c r="E5188" s="9">
        <v>29647</v>
      </c>
      <c r="F5188">
        <f t="shared" ca="1" si="162"/>
        <v>45</v>
      </c>
      <c r="G5188" t="str">
        <f t="shared" ca="1" si="163"/>
        <v>Adult</v>
      </c>
    </row>
    <row r="5189" spans="1:7">
      <c r="A5189" t="s">
        <v>5205</v>
      </c>
      <c r="B5189" t="s">
        <v>7068</v>
      </c>
      <c r="C5189" t="s">
        <v>10</v>
      </c>
      <c r="D5189" t="s">
        <v>10</v>
      </c>
      <c r="E5189" s="9">
        <v>40637</v>
      </c>
      <c r="F5189">
        <f t="shared" ca="1" si="162"/>
        <v>15</v>
      </c>
      <c r="G5189" t="str">
        <f t="shared" ca="1" si="163"/>
        <v>Young</v>
      </c>
    </row>
    <row r="5190" spans="1:7">
      <c r="A5190" t="s">
        <v>5206</v>
      </c>
      <c r="B5190" t="s">
        <v>7069</v>
      </c>
      <c r="C5190" t="s">
        <v>12</v>
      </c>
      <c r="D5190" t="s">
        <v>10</v>
      </c>
      <c r="E5190" s="9">
        <v>38650</v>
      </c>
      <c r="F5190">
        <f t="shared" ca="1" si="162"/>
        <v>20</v>
      </c>
      <c r="G5190" t="str">
        <f t="shared" ca="1" si="163"/>
        <v>Young</v>
      </c>
    </row>
    <row r="5191" spans="1:7">
      <c r="A5191" t="s">
        <v>5207</v>
      </c>
      <c r="B5191" t="s">
        <v>7069</v>
      </c>
      <c r="C5191" t="s">
        <v>10</v>
      </c>
      <c r="D5191" t="s">
        <v>10</v>
      </c>
      <c r="E5191" s="9">
        <v>33427</v>
      </c>
      <c r="F5191">
        <f t="shared" ca="1" si="162"/>
        <v>35</v>
      </c>
      <c r="G5191" t="str">
        <f t="shared" ca="1" si="163"/>
        <v>Adult</v>
      </c>
    </row>
    <row r="5192" spans="1:7">
      <c r="A5192" t="s">
        <v>5208</v>
      </c>
      <c r="B5192" t="s">
        <v>7069</v>
      </c>
      <c r="C5192" t="s">
        <v>12</v>
      </c>
      <c r="D5192" t="s">
        <v>12</v>
      </c>
      <c r="E5192" s="9">
        <v>41018</v>
      </c>
      <c r="F5192">
        <f t="shared" ca="1" si="162"/>
        <v>14</v>
      </c>
      <c r="G5192" t="str">
        <f t="shared" ca="1" si="163"/>
        <v>Young</v>
      </c>
    </row>
    <row r="5193" spans="1:7">
      <c r="A5193" t="s">
        <v>5209</v>
      </c>
      <c r="B5193" t="s">
        <v>7068</v>
      </c>
      <c r="C5193" t="s">
        <v>12</v>
      </c>
      <c r="D5193" t="s">
        <v>12</v>
      </c>
      <c r="E5193" s="9">
        <v>34964</v>
      </c>
      <c r="F5193">
        <f t="shared" ca="1" si="162"/>
        <v>30</v>
      </c>
      <c r="G5193" t="str">
        <f t="shared" ca="1" si="163"/>
        <v>Adult</v>
      </c>
    </row>
    <row r="5194" spans="1:7">
      <c r="A5194" t="s">
        <v>5210</v>
      </c>
      <c r="B5194" t="s">
        <v>7069</v>
      </c>
      <c r="C5194" t="s">
        <v>10</v>
      </c>
      <c r="D5194" t="s">
        <v>12</v>
      </c>
      <c r="E5194" s="9">
        <v>36117</v>
      </c>
      <c r="F5194">
        <f t="shared" ca="1" si="162"/>
        <v>27</v>
      </c>
      <c r="G5194" t="str">
        <f t="shared" ca="1" si="163"/>
        <v>Adult</v>
      </c>
    </row>
    <row r="5195" spans="1:7">
      <c r="A5195" t="s">
        <v>5211</v>
      </c>
      <c r="B5195" t="s">
        <v>7068</v>
      </c>
      <c r="C5195" t="s">
        <v>12</v>
      </c>
      <c r="D5195" t="s">
        <v>10</v>
      </c>
      <c r="E5195" s="9">
        <v>39823</v>
      </c>
      <c r="F5195">
        <f t="shared" ca="1" si="162"/>
        <v>17</v>
      </c>
      <c r="G5195" t="str">
        <f t="shared" ca="1" si="163"/>
        <v>Young</v>
      </c>
    </row>
    <row r="5196" spans="1:7">
      <c r="A5196" t="s">
        <v>5212</v>
      </c>
      <c r="B5196" t="s">
        <v>7069</v>
      </c>
      <c r="C5196" t="s">
        <v>10</v>
      </c>
      <c r="D5196" t="s">
        <v>12</v>
      </c>
      <c r="E5196" s="9">
        <v>30554</v>
      </c>
      <c r="F5196">
        <f t="shared" ca="1" si="162"/>
        <v>42</v>
      </c>
      <c r="G5196" t="str">
        <f t="shared" ca="1" si="163"/>
        <v>Adult</v>
      </c>
    </row>
    <row r="5197" spans="1:7">
      <c r="A5197" t="s">
        <v>5213</v>
      </c>
      <c r="B5197" t="s">
        <v>7069</v>
      </c>
      <c r="C5197" t="s">
        <v>10</v>
      </c>
      <c r="D5197" t="s">
        <v>10</v>
      </c>
      <c r="E5197" s="9">
        <v>32694</v>
      </c>
      <c r="F5197">
        <f t="shared" ca="1" si="162"/>
        <v>37</v>
      </c>
      <c r="G5197" t="str">
        <f t="shared" ca="1" si="163"/>
        <v>Adult</v>
      </c>
    </row>
    <row r="5198" spans="1:7">
      <c r="A5198" t="s">
        <v>5214</v>
      </c>
      <c r="B5198" t="s">
        <v>7068</v>
      </c>
      <c r="C5198" t="s">
        <v>10</v>
      </c>
      <c r="D5198" t="s">
        <v>10</v>
      </c>
      <c r="E5198" s="9">
        <v>37319</v>
      </c>
      <c r="F5198">
        <f t="shared" ca="1" si="162"/>
        <v>24</v>
      </c>
      <c r="G5198" t="str">
        <f t="shared" ca="1" si="163"/>
        <v>Adult</v>
      </c>
    </row>
    <row r="5199" spans="1:7">
      <c r="A5199" t="s">
        <v>5215</v>
      </c>
      <c r="B5199" t="s">
        <v>7068</v>
      </c>
      <c r="C5199" t="s">
        <v>12</v>
      </c>
      <c r="D5199" t="s">
        <v>10</v>
      </c>
      <c r="E5199" s="9">
        <v>38222</v>
      </c>
      <c r="F5199">
        <f t="shared" ca="1" si="162"/>
        <v>21</v>
      </c>
      <c r="G5199" t="str">
        <f t="shared" ca="1" si="163"/>
        <v>Adult</v>
      </c>
    </row>
    <row r="5200" spans="1:7">
      <c r="A5200" t="s">
        <v>5216</v>
      </c>
      <c r="B5200" t="s">
        <v>7068</v>
      </c>
      <c r="C5200" t="s">
        <v>12</v>
      </c>
      <c r="D5200" t="s">
        <v>10</v>
      </c>
      <c r="E5200" s="9">
        <v>38070</v>
      </c>
      <c r="F5200">
        <f t="shared" ca="1" si="162"/>
        <v>22</v>
      </c>
      <c r="G5200" t="str">
        <f t="shared" ca="1" si="163"/>
        <v>Adult</v>
      </c>
    </row>
    <row r="5201" spans="1:7">
      <c r="A5201" t="s">
        <v>5217</v>
      </c>
      <c r="B5201" t="s">
        <v>7068</v>
      </c>
      <c r="C5201" t="s">
        <v>10</v>
      </c>
      <c r="D5201" t="s">
        <v>10</v>
      </c>
      <c r="E5201" s="9">
        <v>35859</v>
      </c>
      <c r="F5201">
        <f t="shared" ca="1" si="162"/>
        <v>28</v>
      </c>
      <c r="G5201" t="str">
        <f t="shared" ca="1" si="163"/>
        <v>Adult</v>
      </c>
    </row>
    <row r="5202" spans="1:7">
      <c r="A5202" t="s">
        <v>5218</v>
      </c>
      <c r="B5202" t="s">
        <v>7068</v>
      </c>
      <c r="C5202" t="s">
        <v>12</v>
      </c>
      <c r="D5202" t="s">
        <v>12</v>
      </c>
      <c r="E5202" s="9">
        <v>35779</v>
      </c>
      <c r="F5202">
        <f t="shared" ca="1" si="162"/>
        <v>28</v>
      </c>
      <c r="G5202" t="str">
        <f t="shared" ca="1" si="163"/>
        <v>Adult</v>
      </c>
    </row>
    <row r="5203" spans="1:7">
      <c r="A5203" t="s">
        <v>5219</v>
      </c>
      <c r="B5203" t="s">
        <v>7069</v>
      </c>
      <c r="C5203" t="s">
        <v>10</v>
      </c>
      <c r="D5203" t="s">
        <v>10</v>
      </c>
      <c r="E5203" s="9">
        <v>39746</v>
      </c>
      <c r="F5203">
        <f t="shared" ca="1" si="162"/>
        <v>17</v>
      </c>
      <c r="G5203" t="str">
        <f t="shared" ca="1" si="163"/>
        <v>Young</v>
      </c>
    </row>
    <row r="5204" spans="1:7">
      <c r="A5204" t="s">
        <v>5220</v>
      </c>
      <c r="B5204" t="s">
        <v>7069</v>
      </c>
      <c r="C5204" t="s">
        <v>12</v>
      </c>
      <c r="D5204" t="s">
        <v>12</v>
      </c>
      <c r="E5204" s="9">
        <v>34703</v>
      </c>
      <c r="F5204">
        <f t="shared" ca="1" si="162"/>
        <v>31</v>
      </c>
      <c r="G5204" t="str">
        <f t="shared" ca="1" si="163"/>
        <v>Adult</v>
      </c>
    </row>
    <row r="5205" spans="1:7">
      <c r="A5205" t="s">
        <v>5221</v>
      </c>
      <c r="B5205" t="s">
        <v>7069</v>
      </c>
      <c r="C5205" t="s">
        <v>10</v>
      </c>
      <c r="D5205" t="s">
        <v>12</v>
      </c>
      <c r="E5205" s="9">
        <v>30976</v>
      </c>
      <c r="F5205">
        <f t="shared" ca="1" si="162"/>
        <v>41</v>
      </c>
      <c r="G5205" t="str">
        <f t="shared" ca="1" si="163"/>
        <v>Adult</v>
      </c>
    </row>
    <row r="5206" spans="1:7">
      <c r="A5206" t="s">
        <v>5222</v>
      </c>
      <c r="B5206" t="s">
        <v>7069</v>
      </c>
      <c r="C5206" t="s">
        <v>12</v>
      </c>
      <c r="D5206" t="s">
        <v>10</v>
      </c>
      <c r="E5206" s="9">
        <v>37342</v>
      </c>
      <c r="F5206">
        <f t="shared" ca="1" si="162"/>
        <v>24</v>
      </c>
      <c r="G5206" t="str">
        <f t="shared" ca="1" si="163"/>
        <v>Adult</v>
      </c>
    </row>
    <row r="5207" spans="1:7">
      <c r="A5207" t="s">
        <v>5223</v>
      </c>
      <c r="B5207" t="s">
        <v>7068</v>
      </c>
      <c r="C5207" t="s">
        <v>10</v>
      </c>
      <c r="D5207" t="s">
        <v>10</v>
      </c>
      <c r="E5207" s="9">
        <v>34241</v>
      </c>
      <c r="F5207">
        <f t="shared" ca="1" si="162"/>
        <v>32</v>
      </c>
      <c r="G5207" t="str">
        <f t="shared" ca="1" si="163"/>
        <v>Adult</v>
      </c>
    </row>
    <row r="5208" spans="1:7">
      <c r="A5208" t="s">
        <v>5224</v>
      </c>
      <c r="B5208" t="s">
        <v>7069</v>
      </c>
      <c r="C5208" t="s">
        <v>10</v>
      </c>
      <c r="D5208" t="s">
        <v>10</v>
      </c>
      <c r="E5208" s="9">
        <v>34945</v>
      </c>
      <c r="F5208">
        <f t="shared" ca="1" si="162"/>
        <v>30</v>
      </c>
      <c r="G5208" t="str">
        <f t="shared" ca="1" si="163"/>
        <v>Adult</v>
      </c>
    </row>
    <row r="5209" spans="1:7">
      <c r="A5209" t="s">
        <v>5225</v>
      </c>
      <c r="B5209" t="s">
        <v>7068</v>
      </c>
      <c r="C5209" t="s">
        <v>12</v>
      </c>
      <c r="D5209" t="s">
        <v>10</v>
      </c>
      <c r="E5209" s="9">
        <v>36994</v>
      </c>
      <c r="F5209">
        <f t="shared" ca="1" si="162"/>
        <v>25</v>
      </c>
      <c r="G5209" t="str">
        <f t="shared" ca="1" si="163"/>
        <v>Adult</v>
      </c>
    </row>
    <row r="5210" spans="1:7">
      <c r="A5210" t="s">
        <v>5226</v>
      </c>
      <c r="B5210" t="s">
        <v>7068</v>
      </c>
      <c r="C5210" t="s">
        <v>12</v>
      </c>
      <c r="D5210" t="s">
        <v>12</v>
      </c>
      <c r="E5210" s="9">
        <v>34877</v>
      </c>
      <c r="F5210">
        <f t="shared" ca="1" si="162"/>
        <v>31</v>
      </c>
      <c r="G5210" t="str">
        <f t="shared" ca="1" si="163"/>
        <v>Adult</v>
      </c>
    </row>
    <row r="5211" spans="1:7">
      <c r="A5211" t="s">
        <v>5227</v>
      </c>
      <c r="B5211" t="s">
        <v>7069</v>
      </c>
      <c r="C5211" t="s">
        <v>12</v>
      </c>
      <c r="D5211" t="s">
        <v>10</v>
      </c>
      <c r="E5211" s="9">
        <v>37602</v>
      </c>
      <c r="F5211">
        <f t="shared" ca="1" si="162"/>
        <v>23</v>
      </c>
      <c r="G5211" t="str">
        <f t="shared" ca="1" si="163"/>
        <v>Adult</v>
      </c>
    </row>
    <row r="5212" spans="1:7">
      <c r="A5212" t="s">
        <v>5228</v>
      </c>
      <c r="B5212" t="s">
        <v>7069</v>
      </c>
      <c r="C5212" t="s">
        <v>12</v>
      </c>
      <c r="D5212" t="s">
        <v>10</v>
      </c>
      <c r="E5212" s="9">
        <v>30202</v>
      </c>
      <c r="F5212">
        <f t="shared" ca="1" si="162"/>
        <v>43</v>
      </c>
      <c r="G5212" t="str">
        <f t="shared" ca="1" si="163"/>
        <v>Adult</v>
      </c>
    </row>
    <row r="5213" spans="1:7">
      <c r="A5213" t="s">
        <v>5229</v>
      </c>
      <c r="B5213" t="s">
        <v>7068</v>
      </c>
      <c r="C5213" t="s">
        <v>12</v>
      </c>
      <c r="D5213" t="s">
        <v>10</v>
      </c>
      <c r="E5213" s="9">
        <v>31711</v>
      </c>
      <c r="F5213">
        <f t="shared" ca="1" si="162"/>
        <v>39</v>
      </c>
      <c r="G5213" t="str">
        <f t="shared" ca="1" si="163"/>
        <v>Adult</v>
      </c>
    </row>
    <row r="5214" spans="1:7">
      <c r="A5214" t="s">
        <v>5230</v>
      </c>
      <c r="B5214" t="s">
        <v>7069</v>
      </c>
      <c r="C5214" t="s">
        <v>12</v>
      </c>
      <c r="D5214" t="s">
        <v>12</v>
      </c>
      <c r="E5214" s="9">
        <v>36771</v>
      </c>
      <c r="F5214">
        <f t="shared" ca="1" si="162"/>
        <v>25</v>
      </c>
      <c r="G5214" t="str">
        <f t="shared" ca="1" si="163"/>
        <v>Adult</v>
      </c>
    </row>
    <row r="5215" spans="1:7">
      <c r="A5215" t="s">
        <v>5231</v>
      </c>
      <c r="B5215" t="s">
        <v>7068</v>
      </c>
      <c r="C5215" t="s">
        <v>12</v>
      </c>
      <c r="D5215" t="s">
        <v>10</v>
      </c>
      <c r="E5215" s="9">
        <v>35606</v>
      </c>
      <c r="F5215">
        <f t="shared" ca="1" si="162"/>
        <v>29</v>
      </c>
      <c r="G5215" t="str">
        <f t="shared" ca="1" si="163"/>
        <v>Adult</v>
      </c>
    </row>
    <row r="5216" spans="1:7">
      <c r="A5216" t="s">
        <v>5232</v>
      </c>
      <c r="B5216" t="s">
        <v>7068</v>
      </c>
      <c r="C5216" t="s">
        <v>12</v>
      </c>
      <c r="D5216" t="s">
        <v>12</v>
      </c>
      <c r="E5216" s="9">
        <v>40156</v>
      </c>
      <c r="F5216">
        <f t="shared" ca="1" si="162"/>
        <v>16</v>
      </c>
      <c r="G5216" t="str">
        <f t="shared" ca="1" si="163"/>
        <v>Young</v>
      </c>
    </row>
    <row r="5217" spans="1:7">
      <c r="A5217" t="s">
        <v>5233</v>
      </c>
      <c r="B5217" t="s">
        <v>7068</v>
      </c>
      <c r="C5217" t="s">
        <v>12</v>
      </c>
      <c r="D5217" t="s">
        <v>10</v>
      </c>
      <c r="E5217" s="9">
        <v>36775</v>
      </c>
      <c r="F5217">
        <f t="shared" ca="1" si="162"/>
        <v>25</v>
      </c>
      <c r="G5217" t="str">
        <f t="shared" ca="1" si="163"/>
        <v>Adult</v>
      </c>
    </row>
    <row r="5218" spans="1:7">
      <c r="A5218" t="s">
        <v>5234</v>
      </c>
      <c r="B5218" t="s">
        <v>7068</v>
      </c>
      <c r="C5218" t="s">
        <v>12</v>
      </c>
      <c r="D5218" t="s">
        <v>10</v>
      </c>
      <c r="E5218" s="9">
        <v>40930</v>
      </c>
      <c r="F5218">
        <f t="shared" ca="1" si="162"/>
        <v>14</v>
      </c>
      <c r="G5218" t="str">
        <f t="shared" ca="1" si="163"/>
        <v>Young</v>
      </c>
    </row>
    <row r="5219" spans="1:7">
      <c r="A5219" t="s">
        <v>5235</v>
      </c>
      <c r="B5219" t="s">
        <v>7068</v>
      </c>
      <c r="C5219" t="s">
        <v>10</v>
      </c>
      <c r="D5219" t="s">
        <v>10</v>
      </c>
      <c r="E5219" s="9">
        <v>37741</v>
      </c>
      <c r="F5219">
        <f t="shared" ca="1" si="162"/>
        <v>23</v>
      </c>
      <c r="G5219" t="str">
        <f t="shared" ca="1" si="163"/>
        <v>Adult</v>
      </c>
    </row>
    <row r="5220" spans="1:7">
      <c r="A5220" t="s">
        <v>5236</v>
      </c>
      <c r="B5220" t="s">
        <v>7069</v>
      </c>
      <c r="C5220" t="s">
        <v>12</v>
      </c>
      <c r="D5220" t="s">
        <v>12</v>
      </c>
      <c r="E5220" s="9">
        <v>35392</v>
      </c>
      <c r="F5220">
        <f t="shared" ca="1" si="162"/>
        <v>29</v>
      </c>
      <c r="G5220" t="str">
        <f t="shared" ca="1" si="163"/>
        <v>Adult</v>
      </c>
    </row>
    <row r="5221" spans="1:7">
      <c r="A5221" t="s">
        <v>5237</v>
      </c>
      <c r="B5221" t="s">
        <v>7069</v>
      </c>
      <c r="C5221" t="s">
        <v>10</v>
      </c>
      <c r="D5221" t="s">
        <v>10</v>
      </c>
      <c r="E5221" s="9">
        <v>39198</v>
      </c>
      <c r="F5221">
        <f t="shared" ca="1" si="162"/>
        <v>19</v>
      </c>
      <c r="G5221" t="str">
        <f t="shared" ca="1" si="163"/>
        <v>Young</v>
      </c>
    </row>
    <row r="5222" spans="1:7">
      <c r="A5222" t="s">
        <v>5238</v>
      </c>
      <c r="B5222" t="s">
        <v>7068</v>
      </c>
      <c r="C5222" t="s">
        <v>10</v>
      </c>
      <c r="D5222" t="s">
        <v>10</v>
      </c>
      <c r="E5222" s="9">
        <v>35716</v>
      </c>
      <c r="F5222">
        <f t="shared" ca="1" si="162"/>
        <v>28</v>
      </c>
      <c r="G5222" t="str">
        <f t="shared" ca="1" si="163"/>
        <v>Adult</v>
      </c>
    </row>
    <row r="5223" spans="1:7">
      <c r="A5223" t="s">
        <v>5239</v>
      </c>
      <c r="B5223" t="s">
        <v>7068</v>
      </c>
      <c r="C5223" t="s">
        <v>12</v>
      </c>
      <c r="D5223" t="s">
        <v>12</v>
      </c>
      <c r="E5223" s="9">
        <v>29318</v>
      </c>
      <c r="F5223">
        <f t="shared" ca="1" si="162"/>
        <v>46</v>
      </c>
      <c r="G5223" t="str">
        <f t="shared" ca="1" si="163"/>
        <v>Adult</v>
      </c>
    </row>
    <row r="5224" spans="1:7">
      <c r="A5224" t="s">
        <v>5240</v>
      </c>
      <c r="B5224" t="s">
        <v>7068</v>
      </c>
      <c r="C5224" t="s">
        <v>10</v>
      </c>
      <c r="D5224" t="s">
        <v>10</v>
      </c>
      <c r="E5224" s="9">
        <v>34363</v>
      </c>
      <c r="F5224">
        <f t="shared" ca="1" si="162"/>
        <v>32</v>
      </c>
      <c r="G5224" t="str">
        <f t="shared" ca="1" si="163"/>
        <v>Adult</v>
      </c>
    </row>
    <row r="5225" spans="1:7">
      <c r="A5225" t="s">
        <v>5241</v>
      </c>
      <c r="B5225" t="s">
        <v>7069</v>
      </c>
      <c r="C5225" t="s">
        <v>12</v>
      </c>
      <c r="D5225" t="s">
        <v>10</v>
      </c>
      <c r="E5225" s="9">
        <v>40227</v>
      </c>
      <c r="F5225">
        <f t="shared" ca="1" si="162"/>
        <v>16</v>
      </c>
      <c r="G5225" t="str">
        <f t="shared" ca="1" si="163"/>
        <v>Young</v>
      </c>
    </row>
    <row r="5226" spans="1:7">
      <c r="A5226" t="s">
        <v>5242</v>
      </c>
      <c r="B5226" t="s">
        <v>7068</v>
      </c>
      <c r="C5226" t="s">
        <v>10</v>
      </c>
      <c r="D5226" t="s">
        <v>10</v>
      </c>
      <c r="E5226" s="9">
        <v>38973</v>
      </c>
      <c r="F5226">
        <f t="shared" ca="1" si="162"/>
        <v>19</v>
      </c>
      <c r="G5226" t="str">
        <f t="shared" ca="1" si="163"/>
        <v>Young</v>
      </c>
    </row>
    <row r="5227" spans="1:7">
      <c r="A5227" t="s">
        <v>5243</v>
      </c>
      <c r="B5227" t="s">
        <v>7069</v>
      </c>
      <c r="C5227" t="s">
        <v>12</v>
      </c>
      <c r="D5227" t="s">
        <v>12</v>
      </c>
      <c r="E5227" s="9">
        <v>36824</v>
      </c>
      <c r="F5227">
        <f t="shared" ca="1" si="162"/>
        <v>25</v>
      </c>
      <c r="G5227" t="str">
        <f t="shared" ca="1" si="163"/>
        <v>Adult</v>
      </c>
    </row>
    <row r="5228" spans="1:7">
      <c r="A5228" t="s">
        <v>5244</v>
      </c>
      <c r="B5228" t="s">
        <v>7069</v>
      </c>
      <c r="C5228" t="s">
        <v>12</v>
      </c>
      <c r="D5228" t="s">
        <v>12</v>
      </c>
      <c r="E5228" s="9">
        <v>40318</v>
      </c>
      <c r="F5228">
        <f t="shared" ca="1" si="162"/>
        <v>16</v>
      </c>
      <c r="G5228" t="str">
        <f t="shared" ca="1" si="163"/>
        <v>Young</v>
      </c>
    </row>
    <row r="5229" spans="1:7">
      <c r="A5229" t="s">
        <v>5245</v>
      </c>
      <c r="B5229" t="s">
        <v>7069</v>
      </c>
      <c r="C5229" t="s">
        <v>10</v>
      </c>
      <c r="D5229" t="s">
        <v>10</v>
      </c>
      <c r="E5229" s="9">
        <v>38978</v>
      </c>
      <c r="F5229">
        <f t="shared" ca="1" si="162"/>
        <v>19</v>
      </c>
      <c r="G5229" t="str">
        <f t="shared" ca="1" si="163"/>
        <v>Young</v>
      </c>
    </row>
    <row r="5230" spans="1:7">
      <c r="A5230" t="s">
        <v>5246</v>
      </c>
      <c r="B5230" t="s">
        <v>7069</v>
      </c>
      <c r="C5230" t="s">
        <v>10</v>
      </c>
      <c r="D5230" t="s">
        <v>10</v>
      </c>
      <c r="E5230" s="9">
        <v>38420</v>
      </c>
      <c r="F5230">
        <f t="shared" ca="1" si="162"/>
        <v>21</v>
      </c>
      <c r="G5230" t="str">
        <f t="shared" ca="1" si="163"/>
        <v>Adult</v>
      </c>
    </row>
    <row r="5231" spans="1:7">
      <c r="A5231" t="s">
        <v>5247</v>
      </c>
      <c r="B5231" t="s">
        <v>7068</v>
      </c>
      <c r="C5231" t="s">
        <v>12</v>
      </c>
      <c r="D5231" t="s">
        <v>10</v>
      </c>
      <c r="E5231" s="9">
        <v>35334</v>
      </c>
      <c r="F5231">
        <f t="shared" ca="1" si="162"/>
        <v>29</v>
      </c>
      <c r="G5231" t="str">
        <f t="shared" ca="1" si="163"/>
        <v>Adult</v>
      </c>
    </row>
    <row r="5232" spans="1:7">
      <c r="A5232" t="s">
        <v>5248</v>
      </c>
      <c r="B5232" t="s">
        <v>7069</v>
      </c>
      <c r="C5232" t="s">
        <v>12</v>
      </c>
      <c r="D5232" t="s">
        <v>12</v>
      </c>
      <c r="E5232" s="9">
        <v>35050</v>
      </c>
      <c r="F5232">
        <f t="shared" ca="1" si="162"/>
        <v>30</v>
      </c>
      <c r="G5232" t="str">
        <f t="shared" ca="1" si="163"/>
        <v>Adult</v>
      </c>
    </row>
    <row r="5233" spans="1:7">
      <c r="A5233" t="s">
        <v>5249</v>
      </c>
      <c r="B5233" t="s">
        <v>7069</v>
      </c>
      <c r="C5233" t="s">
        <v>12</v>
      </c>
      <c r="D5233" t="s">
        <v>10</v>
      </c>
      <c r="E5233" s="9">
        <v>40496</v>
      </c>
      <c r="F5233">
        <f t="shared" ca="1" si="162"/>
        <v>15</v>
      </c>
      <c r="G5233" t="str">
        <f t="shared" ca="1" si="163"/>
        <v>Young</v>
      </c>
    </row>
    <row r="5234" spans="1:7">
      <c r="A5234" t="s">
        <v>5250</v>
      </c>
      <c r="B5234" t="s">
        <v>7069</v>
      </c>
      <c r="C5234" t="s">
        <v>12</v>
      </c>
      <c r="D5234" t="s">
        <v>12</v>
      </c>
      <c r="E5234" s="9">
        <v>30233</v>
      </c>
      <c r="F5234">
        <f t="shared" ca="1" si="162"/>
        <v>43</v>
      </c>
      <c r="G5234" t="str">
        <f t="shared" ca="1" si="163"/>
        <v>Adult</v>
      </c>
    </row>
    <row r="5235" spans="1:7">
      <c r="A5235" t="s">
        <v>5251</v>
      </c>
      <c r="B5235" t="s">
        <v>7068</v>
      </c>
      <c r="C5235" t="s">
        <v>12</v>
      </c>
      <c r="D5235" t="s">
        <v>10</v>
      </c>
      <c r="E5235" s="9">
        <v>31337</v>
      </c>
      <c r="F5235">
        <f t="shared" ca="1" si="162"/>
        <v>40</v>
      </c>
      <c r="G5235" t="str">
        <f t="shared" ca="1" si="163"/>
        <v>Adult</v>
      </c>
    </row>
    <row r="5236" spans="1:7">
      <c r="A5236" t="s">
        <v>5252</v>
      </c>
      <c r="B5236" t="s">
        <v>7068</v>
      </c>
      <c r="C5236" t="s">
        <v>12</v>
      </c>
      <c r="D5236" t="s">
        <v>10</v>
      </c>
      <c r="E5236" s="9">
        <v>32815</v>
      </c>
      <c r="F5236">
        <f t="shared" ca="1" si="162"/>
        <v>36</v>
      </c>
      <c r="G5236" t="str">
        <f t="shared" ca="1" si="163"/>
        <v>Adult</v>
      </c>
    </row>
    <row r="5237" spans="1:7">
      <c r="A5237" t="s">
        <v>5253</v>
      </c>
      <c r="B5237" t="s">
        <v>7069</v>
      </c>
      <c r="C5237" t="s">
        <v>10</v>
      </c>
      <c r="D5237" t="s">
        <v>10</v>
      </c>
      <c r="E5237" s="9">
        <v>33921</v>
      </c>
      <c r="F5237">
        <f t="shared" ca="1" si="162"/>
        <v>33</v>
      </c>
      <c r="G5237" t="str">
        <f t="shared" ca="1" si="163"/>
        <v>Adult</v>
      </c>
    </row>
    <row r="5238" spans="1:7">
      <c r="A5238" t="s">
        <v>5254</v>
      </c>
      <c r="B5238" t="s">
        <v>7069</v>
      </c>
      <c r="C5238" t="s">
        <v>10</v>
      </c>
      <c r="D5238" t="s">
        <v>10</v>
      </c>
      <c r="E5238" s="9">
        <v>37471</v>
      </c>
      <c r="F5238">
        <f t="shared" ca="1" si="162"/>
        <v>23</v>
      </c>
      <c r="G5238" t="str">
        <f t="shared" ca="1" si="163"/>
        <v>Adult</v>
      </c>
    </row>
    <row r="5239" spans="1:7">
      <c r="A5239" t="s">
        <v>5255</v>
      </c>
      <c r="B5239" t="s">
        <v>7068</v>
      </c>
      <c r="C5239" t="s">
        <v>10</v>
      </c>
      <c r="D5239" t="s">
        <v>10</v>
      </c>
      <c r="E5239" s="9">
        <v>32637</v>
      </c>
      <c r="F5239">
        <f t="shared" ca="1" si="162"/>
        <v>37</v>
      </c>
      <c r="G5239" t="str">
        <f t="shared" ca="1" si="163"/>
        <v>Adult</v>
      </c>
    </row>
    <row r="5240" spans="1:7">
      <c r="A5240" t="s">
        <v>5256</v>
      </c>
      <c r="B5240" t="s">
        <v>7068</v>
      </c>
      <c r="C5240" t="s">
        <v>12</v>
      </c>
      <c r="D5240" t="s">
        <v>10</v>
      </c>
      <c r="E5240" s="9">
        <v>37533</v>
      </c>
      <c r="F5240">
        <f t="shared" ca="1" si="162"/>
        <v>23</v>
      </c>
      <c r="G5240" t="str">
        <f t="shared" ca="1" si="163"/>
        <v>Adult</v>
      </c>
    </row>
    <row r="5241" spans="1:7">
      <c r="A5241" t="s">
        <v>5257</v>
      </c>
      <c r="B5241" t="s">
        <v>7069</v>
      </c>
      <c r="C5241" t="s">
        <v>12</v>
      </c>
      <c r="D5241" t="s">
        <v>12</v>
      </c>
      <c r="E5241" s="9">
        <v>35035</v>
      </c>
      <c r="F5241">
        <f t="shared" ca="1" si="162"/>
        <v>30</v>
      </c>
      <c r="G5241" t="str">
        <f t="shared" ca="1" si="163"/>
        <v>Adult</v>
      </c>
    </row>
    <row r="5242" spans="1:7">
      <c r="A5242" t="s">
        <v>5258</v>
      </c>
      <c r="B5242" t="s">
        <v>7068</v>
      </c>
      <c r="C5242" t="s">
        <v>12</v>
      </c>
      <c r="D5242" t="s">
        <v>10</v>
      </c>
      <c r="E5242" s="9">
        <v>40105</v>
      </c>
      <c r="F5242">
        <f t="shared" ca="1" si="162"/>
        <v>16</v>
      </c>
      <c r="G5242" t="str">
        <f t="shared" ca="1" si="163"/>
        <v>Young</v>
      </c>
    </row>
    <row r="5243" spans="1:7">
      <c r="A5243" t="s">
        <v>5259</v>
      </c>
      <c r="B5243" t="s">
        <v>7069</v>
      </c>
      <c r="C5243" t="s">
        <v>10</v>
      </c>
      <c r="D5243" t="s">
        <v>10</v>
      </c>
      <c r="E5243" s="9">
        <v>31104</v>
      </c>
      <c r="F5243">
        <f t="shared" ca="1" si="162"/>
        <v>41</v>
      </c>
      <c r="G5243" t="str">
        <f t="shared" ca="1" si="163"/>
        <v>Adult</v>
      </c>
    </row>
    <row r="5244" spans="1:7">
      <c r="A5244" t="s">
        <v>5260</v>
      </c>
      <c r="B5244" t="s">
        <v>7069</v>
      </c>
      <c r="C5244" t="s">
        <v>10</v>
      </c>
      <c r="D5244" t="s">
        <v>10</v>
      </c>
      <c r="E5244" s="9">
        <v>39897</v>
      </c>
      <c r="F5244">
        <f t="shared" ca="1" si="162"/>
        <v>17</v>
      </c>
      <c r="G5244" t="str">
        <f t="shared" ca="1" si="163"/>
        <v>Young</v>
      </c>
    </row>
    <row r="5245" spans="1:7">
      <c r="A5245" t="s">
        <v>5261</v>
      </c>
      <c r="B5245" t="s">
        <v>7069</v>
      </c>
      <c r="C5245" t="s">
        <v>10</v>
      </c>
      <c r="D5245" t="s">
        <v>10</v>
      </c>
      <c r="E5245" s="9">
        <v>32455</v>
      </c>
      <c r="F5245">
        <f t="shared" ca="1" si="162"/>
        <v>37</v>
      </c>
      <c r="G5245" t="str">
        <f t="shared" ca="1" si="163"/>
        <v>Adult</v>
      </c>
    </row>
    <row r="5246" spans="1:7">
      <c r="A5246" t="s">
        <v>5262</v>
      </c>
      <c r="B5246" t="s">
        <v>7068</v>
      </c>
      <c r="C5246" t="s">
        <v>10</v>
      </c>
      <c r="D5246" t="s">
        <v>10</v>
      </c>
      <c r="E5246" s="9">
        <v>37974</v>
      </c>
      <c r="F5246">
        <f t="shared" ca="1" si="162"/>
        <v>22</v>
      </c>
      <c r="G5246" t="str">
        <f t="shared" ca="1" si="163"/>
        <v>Adult</v>
      </c>
    </row>
    <row r="5247" spans="1:7">
      <c r="A5247" t="s">
        <v>5263</v>
      </c>
      <c r="B5247" t="s">
        <v>7068</v>
      </c>
      <c r="C5247" t="s">
        <v>12</v>
      </c>
      <c r="D5247" t="s">
        <v>12</v>
      </c>
      <c r="E5247" s="9">
        <v>33741</v>
      </c>
      <c r="F5247">
        <f t="shared" ca="1" si="162"/>
        <v>34</v>
      </c>
      <c r="G5247" t="str">
        <f t="shared" ca="1" si="163"/>
        <v>Adult</v>
      </c>
    </row>
    <row r="5248" spans="1:7">
      <c r="A5248" t="s">
        <v>5264</v>
      </c>
      <c r="B5248" t="s">
        <v>7068</v>
      </c>
      <c r="C5248" t="s">
        <v>10</v>
      </c>
      <c r="D5248" t="s">
        <v>10</v>
      </c>
      <c r="E5248" s="9">
        <v>32357</v>
      </c>
      <c r="F5248">
        <f t="shared" ca="1" si="162"/>
        <v>37</v>
      </c>
      <c r="G5248" t="str">
        <f t="shared" ca="1" si="163"/>
        <v>Adult</v>
      </c>
    </row>
    <row r="5249" spans="1:7">
      <c r="A5249" t="s">
        <v>5265</v>
      </c>
      <c r="B5249" t="s">
        <v>7068</v>
      </c>
      <c r="C5249" t="s">
        <v>10</v>
      </c>
      <c r="D5249" t="s">
        <v>10</v>
      </c>
      <c r="E5249" s="9">
        <v>31098</v>
      </c>
      <c r="F5249">
        <f t="shared" ca="1" si="162"/>
        <v>41</v>
      </c>
      <c r="G5249" t="str">
        <f t="shared" ca="1" si="163"/>
        <v>Adult</v>
      </c>
    </row>
    <row r="5250" spans="1:7">
      <c r="A5250" t="s">
        <v>5266</v>
      </c>
      <c r="B5250" t="s">
        <v>7068</v>
      </c>
      <c r="C5250" t="s">
        <v>12</v>
      </c>
      <c r="D5250" t="s">
        <v>10</v>
      </c>
      <c r="E5250" s="9">
        <v>35100</v>
      </c>
      <c r="F5250">
        <f t="shared" ca="1" si="162"/>
        <v>30</v>
      </c>
      <c r="G5250" t="str">
        <f t="shared" ca="1" si="163"/>
        <v>Adult</v>
      </c>
    </row>
    <row r="5251" spans="1:7">
      <c r="A5251" t="s">
        <v>5267</v>
      </c>
      <c r="B5251" t="s">
        <v>7069</v>
      </c>
      <c r="C5251" t="s">
        <v>10</v>
      </c>
      <c r="D5251" t="s">
        <v>12</v>
      </c>
      <c r="E5251" s="9">
        <v>30382</v>
      </c>
      <c r="F5251">
        <f t="shared" ref="F5251:F5314" ca="1" si="164">DATEDIF(E5251,TODAY(),"Y")</f>
        <v>43</v>
      </c>
      <c r="G5251" t="str">
        <f t="shared" ref="G5251:G5314" ca="1" si="165">IF(F5251&lt;=20,"Young","Adult")</f>
        <v>Adult</v>
      </c>
    </row>
    <row r="5252" spans="1:7">
      <c r="A5252" t="s">
        <v>5268</v>
      </c>
      <c r="B5252" t="s">
        <v>7069</v>
      </c>
      <c r="C5252" t="s">
        <v>10</v>
      </c>
      <c r="D5252" t="s">
        <v>10</v>
      </c>
      <c r="E5252" s="9">
        <v>29939</v>
      </c>
      <c r="F5252">
        <f t="shared" ca="1" si="164"/>
        <v>44</v>
      </c>
      <c r="G5252" t="str">
        <f t="shared" ca="1" si="165"/>
        <v>Adult</v>
      </c>
    </row>
    <row r="5253" spans="1:7">
      <c r="A5253" t="s">
        <v>5269</v>
      </c>
      <c r="B5253" t="s">
        <v>7068</v>
      </c>
      <c r="C5253" t="s">
        <v>10</v>
      </c>
      <c r="D5253" t="s">
        <v>10</v>
      </c>
      <c r="E5253" s="9">
        <v>31850</v>
      </c>
      <c r="F5253">
        <f t="shared" ca="1" si="164"/>
        <v>39</v>
      </c>
      <c r="G5253" t="str">
        <f t="shared" ca="1" si="165"/>
        <v>Adult</v>
      </c>
    </row>
    <row r="5254" spans="1:7">
      <c r="A5254" t="s">
        <v>5270</v>
      </c>
      <c r="B5254" t="s">
        <v>7069</v>
      </c>
      <c r="C5254" t="s">
        <v>12</v>
      </c>
      <c r="D5254" t="s">
        <v>10</v>
      </c>
      <c r="E5254" s="9">
        <v>38971</v>
      </c>
      <c r="F5254">
        <f t="shared" ca="1" si="164"/>
        <v>19</v>
      </c>
      <c r="G5254" t="str">
        <f t="shared" ca="1" si="165"/>
        <v>Young</v>
      </c>
    </row>
    <row r="5255" spans="1:7">
      <c r="A5255" t="s">
        <v>5271</v>
      </c>
      <c r="B5255" t="s">
        <v>7069</v>
      </c>
      <c r="C5255" t="s">
        <v>10</v>
      </c>
      <c r="D5255" t="s">
        <v>10</v>
      </c>
      <c r="E5255" s="9">
        <v>37006</v>
      </c>
      <c r="F5255">
        <f t="shared" ca="1" si="164"/>
        <v>25</v>
      </c>
      <c r="G5255" t="str">
        <f t="shared" ca="1" si="165"/>
        <v>Adult</v>
      </c>
    </row>
    <row r="5256" spans="1:7">
      <c r="A5256" t="s">
        <v>5272</v>
      </c>
      <c r="B5256" t="s">
        <v>7069</v>
      </c>
      <c r="C5256" t="s">
        <v>12</v>
      </c>
      <c r="D5256" t="s">
        <v>12</v>
      </c>
      <c r="E5256" s="9">
        <v>39834</v>
      </c>
      <c r="F5256">
        <f t="shared" ca="1" si="164"/>
        <v>17</v>
      </c>
      <c r="G5256" t="str">
        <f t="shared" ca="1" si="165"/>
        <v>Young</v>
      </c>
    </row>
    <row r="5257" spans="1:7">
      <c r="A5257" t="s">
        <v>5273</v>
      </c>
      <c r="B5257" t="s">
        <v>7068</v>
      </c>
      <c r="C5257" t="s">
        <v>10</v>
      </c>
      <c r="D5257" t="s">
        <v>10</v>
      </c>
      <c r="E5257" s="9">
        <v>36471</v>
      </c>
      <c r="F5257">
        <f t="shared" ca="1" si="164"/>
        <v>26</v>
      </c>
      <c r="G5257" t="str">
        <f t="shared" ca="1" si="165"/>
        <v>Adult</v>
      </c>
    </row>
    <row r="5258" spans="1:7">
      <c r="A5258" t="s">
        <v>5274</v>
      </c>
      <c r="B5258" t="s">
        <v>7069</v>
      </c>
      <c r="C5258" t="s">
        <v>12</v>
      </c>
      <c r="D5258" t="s">
        <v>12</v>
      </c>
      <c r="E5258" s="9">
        <v>30778</v>
      </c>
      <c r="F5258">
        <f t="shared" ca="1" si="164"/>
        <v>42</v>
      </c>
      <c r="G5258" t="str">
        <f t="shared" ca="1" si="165"/>
        <v>Adult</v>
      </c>
    </row>
    <row r="5259" spans="1:7">
      <c r="A5259" t="s">
        <v>5275</v>
      </c>
      <c r="B5259" t="s">
        <v>7069</v>
      </c>
      <c r="C5259" t="s">
        <v>10</v>
      </c>
      <c r="D5259" t="s">
        <v>10</v>
      </c>
      <c r="E5259" s="9">
        <v>38393</v>
      </c>
      <c r="F5259">
        <f t="shared" ca="1" si="164"/>
        <v>21</v>
      </c>
      <c r="G5259" t="str">
        <f t="shared" ca="1" si="165"/>
        <v>Adult</v>
      </c>
    </row>
    <row r="5260" spans="1:7">
      <c r="A5260" t="s">
        <v>5276</v>
      </c>
      <c r="B5260" t="s">
        <v>7069</v>
      </c>
      <c r="C5260" t="s">
        <v>10</v>
      </c>
      <c r="D5260" t="s">
        <v>10</v>
      </c>
      <c r="E5260" s="9">
        <v>31035</v>
      </c>
      <c r="F5260">
        <f t="shared" ca="1" si="164"/>
        <v>41</v>
      </c>
      <c r="G5260" t="str">
        <f t="shared" ca="1" si="165"/>
        <v>Adult</v>
      </c>
    </row>
    <row r="5261" spans="1:7">
      <c r="A5261" t="s">
        <v>5277</v>
      </c>
      <c r="B5261" t="s">
        <v>7069</v>
      </c>
      <c r="C5261" t="s">
        <v>12</v>
      </c>
      <c r="D5261" t="s">
        <v>10</v>
      </c>
      <c r="E5261" s="9">
        <v>37250</v>
      </c>
      <c r="F5261">
        <f t="shared" ca="1" si="164"/>
        <v>24</v>
      </c>
      <c r="G5261" t="str">
        <f t="shared" ca="1" si="165"/>
        <v>Adult</v>
      </c>
    </row>
    <row r="5262" spans="1:7">
      <c r="A5262" t="s">
        <v>5278</v>
      </c>
      <c r="B5262" t="s">
        <v>7068</v>
      </c>
      <c r="C5262" t="s">
        <v>10</v>
      </c>
      <c r="D5262" t="s">
        <v>10</v>
      </c>
      <c r="E5262" s="9">
        <v>30137</v>
      </c>
      <c r="F5262">
        <f t="shared" ca="1" si="164"/>
        <v>44</v>
      </c>
      <c r="G5262" t="str">
        <f t="shared" ca="1" si="165"/>
        <v>Adult</v>
      </c>
    </row>
    <row r="5263" spans="1:7">
      <c r="A5263" t="s">
        <v>5279</v>
      </c>
      <c r="B5263" t="s">
        <v>7069</v>
      </c>
      <c r="C5263" t="s">
        <v>12</v>
      </c>
      <c r="D5263" t="s">
        <v>10</v>
      </c>
      <c r="E5263" s="9">
        <v>36101</v>
      </c>
      <c r="F5263">
        <f t="shared" ca="1" si="164"/>
        <v>27</v>
      </c>
      <c r="G5263" t="str">
        <f t="shared" ca="1" si="165"/>
        <v>Adult</v>
      </c>
    </row>
    <row r="5264" spans="1:7">
      <c r="A5264" t="s">
        <v>5280</v>
      </c>
      <c r="B5264" t="s">
        <v>7068</v>
      </c>
      <c r="C5264" t="s">
        <v>10</v>
      </c>
      <c r="D5264" t="s">
        <v>10</v>
      </c>
      <c r="E5264" s="9">
        <v>31009</v>
      </c>
      <c r="F5264">
        <f t="shared" ca="1" si="164"/>
        <v>41</v>
      </c>
      <c r="G5264" t="str">
        <f t="shared" ca="1" si="165"/>
        <v>Adult</v>
      </c>
    </row>
    <row r="5265" spans="1:7">
      <c r="A5265" t="s">
        <v>5281</v>
      </c>
      <c r="B5265" t="s">
        <v>7069</v>
      </c>
      <c r="C5265" t="s">
        <v>10</v>
      </c>
      <c r="D5265" t="s">
        <v>10</v>
      </c>
      <c r="E5265" s="9">
        <v>34753</v>
      </c>
      <c r="F5265">
        <f t="shared" ca="1" si="164"/>
        <v>31</v>
      </c>
      <c r="G5265" t="str">
        <f t="shared" ca="1" si="165"/>
        <v>Adult</v>
      </c>
    </row>
    <row r="5266" spans="1:7">
      <c r="A5266" t="s">
        <v>5282</v>
      </c>
      <c r="B5266" t="s">
        <v>7069</v>
      </c>
      <c r="C5266" t="s">
        <v>12</v>
      </c>
      <c r="D5266" t="s">
        <v>10</v>
      </c>
      <c r="E5266" s="9">
        <v>29869</v>
      </c>
      <c r="F5266">
        <f t="shared" ca="1" si="164"/>
        <v>44</v>
      </c>
      <c r="G5266" t="str">
        <f t="shared" ca="1" si="165"/>
        <v>Adult</v>
      </c>
    </row>
    <row r="5267" spans="1:7">
      <c r="A5267" t="s">
        <v>5283</v>
      </c>
      <c r="B5267" t="s">
        <v>7068</v>
      </c>
      <c r="C5267" t="s">
        <v>10</v>
      </c>
      <c r="D5267" t="s">
        <v>10</v>
      </c>
      <c r="E5267" s="9">
        <v>38658</v>
      </c>
      <c r="F5267">
        <f t="shared" ca="1" si="164"/>
        <v>20</v>
      </c>
      <c r="G5267" t="str">
        <f t="shared" ca="1" si="165"/>
        <v>Young</v>
      </c>
    </row>
    <row r="5268" spans="1:7">
      <c r="A5268" t="s">
        <v>5284</v>
      </c>
      <c r="B5268" t="s">
        <v>7069</v>
      </c>
      <c r="C5268" t="s">
        <v>12</v>
      </c>
      <c r="D5268" t="s">
        <v>12</v>
      </c>
      <c r="E5268" s="9">
        <v>34968</v>
      </c>
      <c r="F5268">
        <f t="shared" ca="1" si="164"/>
        <v>30</v>
      </c>
      <c r="G5268" t="str">
        <f t="shared" ca="1" si="165"/>
        <v>Adult</v>
      </c>
    </row>
    <row r="5269" spans="1:7">
      <c r="A5269" t="s">
        <v>5285</v>
      </c>
      <c r="B5269" t="s">
        <v>7069</v>
      </c>
      <c r="C5269" t="s">
        <v>12</v>
      </c>
      <c r="D5269" t="s">
        <v>10</v>
      </c>
      <c r="E5269" s="9">
        <v>39840</v>
      </c>
      <c r="F5269">
        <f t="shared" ca="1" si="164"/>
        <v>17</v>
      </c>
      <c r="G5269" t="str">
        <f t="shared" ca="1" si="165"/>
        <v>Young</v>
      </c>
    </row>
    <row r="5270" spans="1:7">
      <c r="A5270" t="s">
        <v>5286</v>
      </c>
      <c r="B5270" t="s">
        <v>7069</v>
      </c>
      <c r="C5270" t="s">
        <v>12</v>
      </c>
      <c r="D5270" t="s">
        <v>12</v>
      </c>
      <c r="E5270" s="9">
        <v>40039</v>
      </c>
      <c r="F5270">
        <f t="shared" ca="1" si="164"/>
        <v>16</v>
      </c>
      <c r="G5270" t="str">
        <f t="shared" ca="1" si="165"/>
        <v>Young</v>
      </c>
    </row>
    <row r="5271" spans="1:7">
      <c r="A5271" t="s">
        <v>5287</v>
      </c>
      <c r="B5271" t="s">
        <v>7069</v>
      </c>
      <c r="C5271" t="s">
        <v>10</v>
      </c>
      <c r="D5271" t="s">
        <v>10</v>
      </c>
      <c r="E5271" s="9">
        <v>32682</v>
      </c>
      <c r="F5271">
        <f t="shared" ca="1" si="164"/>
        <v>37</v>
      </c>
      <c r="G5271" t="str">
        <f t="shared" ca="1" si="165"/>
        <v>Adult</v>
      </c>
    </row>
    <row r="5272" spans="1:7">
      <c r="A5272" t="s">
        <v>5288</v>
      </c>
      <c r="B5272" t="s">
        <v>7069</v>
      </c>
      <c r="C5272" t="s">
        <v>10</v>
      </c>
      <c r="D5272" t="s">
        <v>12</v>
      </c>
      <c r="E5272" s="9">
        <v>37026</v>
      </c>
      <c r="F5272">
        <f t="shared" ca="1" si="164"/>
        <v>25</v>
      </c>
      <c r="G5272" t="str">
        <f t="shared" ca="1" si="165"/>
        <v>Adult</v>
      </c>
    </row>
    <row r="5273" spans="1:7">
      <c r="A5273" t="s">
        <v>5289</v>
      </c>
      <c r="B5273" t="s">
        <v>7069</v>
      </c>
      <c r="C5273" t="s">
        <v>10</v>
      </c>
      <c r="D5273" t="s">
        <v>12</v>
      </c>
      <c r="E5273" s="9">
        <v>30003</v>
      </c>
      <c r="F5273">
        <f t="shared" ca="1" si="164"/>
        <v>44</v>
      </c>
      <c r="G5273" t="str">
        <f t="shared" ca="1" si="165"/>
        <v>Adult</v>
      </c>
    </row>
    <row r="5274" spans="1:7">
      <c r="A5274" t="s">
        <v>5290</v>
      </c>
      <c r="B5274" t="s">
        <v>7068</v>
      </c>
      <c r="C5274" t="s">
        <v>10</v>
      </c>
      <c r="D5274" t="s">
        <v>10</v>
      </c>
      <c r="E5274" s="9">
        <v>35317</v>
      </c>
      <c r="F5274">
        <f t="shared" ca="1" si="164"/>
        <v>29</v>
      </c>
      <c r="G5274" t="str">
        <f t="shared" ca="1" si="165"/>
        <v>Adult</v>
      </c>
    </row>
    <row r="5275" spans="1:7">
      <c r="A5275" t="s">
        <v>5291</v>
      </c>
      <c r="B5275" t="s">
        <v>7068</v>
      </c>
      <c r="C5275" t="s">
        <v>12</v>
      </c>
      <c r="D5275" t="s">
        <v>12</v>
      </c>
      <c r="E5275" s="9">
        <v>32724</v>
      </c>
      <c r="F5275">
        <f t="shared" ca="1" si="164"/>
        <v>36</v>
      </c>
      <c r="G5275" t="str">
        <f t="shared" ca="1" si="165"/>
        <v>Adult</v>
      </c>
    </row>
    <row r="5276" spans="1:7">
      <c r="A5276" t="s">
        <v>5292</v>
      </c>
      <c r="B5276" t="s">
        <v>7068</v>
      </c>
      <c r="C5276" t="s">
        <v>12</v>
      </c>
      <c r="D5276" t="s">
        <v>10</v>
      </c>
      <c r="E5276" s="9">
        <v>29530</v>
      </c>
      <c r="F5276">
        <f t="shared" ca="1" si="164"/>
        <v>45</v>
      </c>
      <c r="G5276" t="str">
        <f t="shared" ca="1" si="165"/>
        <v>Adult</v>
      </c>
    </row>
    <row r="5277" spans="1:7">
      <c r="A5277" t="s">
        <v>5293</v>
      </c>
      <c r="B5277" t="s">
        <v>7069</v>
      </c>
      <c r="C5277" t="s">
        <v>10</v>
      </c>
      <c r="D5277" t="s">
        <v>10</v>
      </c>
      <c r="E5277" s="9">
        <v>39057</v>
      </c>
      <c r="F5277">
        <f t="shared" ca="1" si="164"/>
        <v>19</v>
      </c>
      <c r="G5277" t="str">
        <f t="shared" ca="1" si="165"/>
        <v>Young</v>
      </c>
    </row>
    <row r="5278" spans="1:7">
      <c r="A5278" t="s">
        <v>5294</v>
      </c>
      <c r="B5278" t="s">
        <v>7069</v>
      </c>
      <c r="C5278" t="s">
        <v>12</v>
      </c>
      <c r="D5278" t="s">
        <v>12</v>
      </c>
      <c r="E5278" s="9">
        <v>39012</v>
      </c>
      <c r="F5278">
        <f t="shared" ca="1" si="164"/>
        <v>19</v>
      </c>
      <c r="G5278" t="str">
        <f t="shared" ca="1" si="165"/>
        <v>Young</v>
      </c>
    </row>
    <row r="5279" spans="1:7">
      <c r="A5279" t="s">
        <v>5295</v>
      </c>
      <c r="B5279" t="s">
        <v>7068</v>
      </c>
      <c r="C5279" t="s">
        <v>10</v>
      </c>
      <c r="D5279" t="s">
        <v>10</v>
      </c>
      <c r="E5279" s="9">
        <v>41268</v>
      </c>
      <c r="F5279">
        <f t="shared" ca="1" si="164"/>
        <v>13</v>
      </c>
      <c r="G5279" t="str">
        <f t="shared" ca="1" si="165"/>
        <v>Young</v>
      </c>
    </row>
    <row r="5280" spans="1:7">
      <c r="A5280" t="s">
        <v>5296</v>
      </c>
      <c r="B5280" t="s">
        <v>7068</v>
      </c>
      <c r="C5280" t="s">
        <v>12</v>
      </c>
      <c r="D5280" t="s">
        <v>12</v>
      </c>
      <c r="E5280" s="9">
        <v>35424</v>
      </c>
      <c r="F5280">
        <f t="shared" ca="1" si="164"/>
        <v>29</v>
      </c>
      <c r="G5280" t="str">
        <f t="shared" ca="1" si="165"/>
        <v>Adult</v>
      </c>
    </row>
    <row r="5281" spans="1:7">
      <c r="A5281" t="s">
        <v>5297</v>
      </c>
      <c r="B5281" t="s">
        <v>7069</v>
      </c>
      <c r="C5281" t="s">
        <v>12</v>
      </c>
      <c r="D5281" t="s">
        <v>12</v>
      </c>
      <c r="E5281" s="9">
        <v>39380</v>
      </c>
      <c r="F5281">
        <f t="shared" ca="1" si="164"/>
        <v>18</v>
      </c>
      <c r="G5281" t="str">
        <f t="shared" ca="1" si="165"/>
        <v>Young</v>
      </c>
    </row>
    <row r="5282" spans="1:7">
      <c r="A5282" t="s">
        <v>5298</v>
      </c>
      <c r="B5282" t="s">
        <v>7068</v>
      </c>
      <c r="C5282" t="s">
        <v>12</v>
      </c>
      <c r="D5282" t="s">
        <v>12</v>
      </c>
      <c r="E5282" s="9">
        <v>38118</v>
      </c>
      <c r="F5282">
        <f t="shared" ca="1" si="164"/>
        <v>22</v>
      </c>
      <c r="G5282" t="str">
        <f t="shared" ca="1" si="165"/>
        <v>Adult</v>
      </c>
    </row>
    <row r="5283" spans="1:7">
      <c r="A5283" t="s">
        <v>5299</v>
      </c>
      <c r="B5283" t="s">
        <v>7068</v>
      </c>
      <c r="C5283" t="s">
        <v>12</v>
      </c>
      <c r="D5283" t="s">
        <v>12</v>
      </c>
      <c r="E5283" s="9">
        <v>38525</v>
      </c>
      <c r="F5283">
        <f t="shared" ca="1" si="164"/>
        <v>21</v>
      </c>
      <c r="G5283" t="str">
        <f t="shared" ca="1" si="165"/>
        <v>Adult</v>
      </c>
    </row>
    <row r="5284" spans="1:7">
      <c r="A5284" t="s">
        <v>5300</v>
      </c>
      <c r="B5284" t="s">
        <v>7068</v>
      </c>
      <c r="C5284" t="s">
        <v>12</v>
      </c>
      <c r="D5284" t="s">
        <v>10</v>
      </c>
      <c r="E5284" s="9">
        <v>29801</v>
      </c>
      <c r="F5284">
        <f t="shared" ca="1" si="164"/>
        <v>44</v>
      </c>
      <c r="G5284" t="str">
        <f t="shared" ca="1" si="165"/>
        <v>Adult</v>
      </c>
    </row>
    <row r="5285" spans="1:7">
      <c r="A5285" t="s">
        <v>5301</v>
      </c>
      <c r="B5285" t="s">
        <v>7068</v>
      </c>
      <c r="C5285" t="s">
        <v>10</v>
      </c>
      <c r="D5285" t="s">
        <v>12</v>
      </c>
      <c r="E5285" s="9">
        <v>38073</v>
      </c>
      <c r="F5285">
        <f t="shared" ca="1" si="164"/>
        <v>22</v>
      </c>
      <c r="G5285" t="str">
        <f t="shared" ca="1" si="165"/>
        <v>Adult</v>
      </c>
    </row>
    <row r="5286" spans="1:7">
      <c r="A5286" t="s">
        <v>5302</v>
      </c>
      <c r="B5286" t="s">
        <v>7068</v>
      </c>
      <c r="C5286" t="s">
        <v>10</v>
      </c>
      <c r="D5286" t="s">
        <v>10</v>
      </c>
      <c r="E5286" s="9">
        <v>39906</v>
      </c>
      <c r="F5286">
        <f t="shared" ca="1" si="164"/>
        <v>17</v>
      </c>
      <c r="G5286" t="str">
        <f t="shared" ca="1" si="165"/>
        <v>Young</v>
      </c>
    </row>
    <row r="5287" spans="1:7">
      <c r="A5287" t="s">
        <v>5303</v>
      </c>
      <c r="B5287" t="s">
        <v>7068</v>
      </c>
      <c r="C5287" t="s">
        <v>12</v>
      </c>
      <c r="D5287" t="s">
        <v>10</v>
      </c>
      <c r="E5287" s="9">
        <v>41128</v>
      </c>
      <c r="F5287">
        <f t="shared" ca="1" si="164"/>
        <v>13</v>
      </c>
      <c r="G5287" t="str">
        <f t="shared" ca="1" si="165"/>
        <v>Young</v>
      </c>
    </row>
    <row r="5288" spans="1:7">
      <c r="A5288" t="s">
        <v>5304</v>
      </c>
      <c r="B5288" t="s">
        <v>7069</v>
      </c>
      <c r="C5288" t="s">
        <v>12</v>
      </c>
      <c r="D5288" t="s">
        <v>10</v>
      </c>
      <c r="E5288" s="9">
        <v>36221</v>
      </c>
      <c r="F5288">
        <f t="shared" ca="1" si="164"/>
        <v>27</v>
      </c>
      <c r="G5288" t="str">
        <f t="shared" ca="1" si="165"/>
        <v>Adult</v>
      </c>
    </row>
    <row r="5289" spans="1:7">
      <c r="A5289" t="s">
        <v>5305</v>
      </c>
      <c r="B5289" t="s">
        <v>7069</v>
      </c>
      <c r="C5289" t="s">
        <v>10</v>
      </c>
      <c r="D5289" t="s">
        <v>10</v>
      </c>
      <c r="E5289" s="9">
        <v>40516</v>
      </c>
      <c r="F5289">
        <f t="shared" ca="1" si="164"/>
        <v>15</v>
      </c>
      <c r="G5289" t="str">
        <f t="shared" ca="1" si="165"/>
        <v>Young</v>
      </c>
    </row>
    <row r="5290" spans="1:7">
      <c r="A5290" t="s">
        <v>5306</v>
      </c>
      <c r="B5290" t="s">
        <v>7068</v>
      </c>
      <c r="C5290" t="s">
        <v>10</v>
      </c>
      <c r="D5290" t="s">
        <v>10</v>
      </c>
      <c r="E5290" s="9">
        <v>31618</v>
      </c>
      <c r="F5290">
        <f t="shared" ca="1" si="164"/>
        <v>39</v>
      </c>
      <c r="G5290" t="str">
        <f t="shared" ca="1" si="165"/>
        <v>Adult</v>
      </c>
    </row>
    <row r="5291" spans="1:7">
      <c r="A5291" t="s">
        <v>5307</v>
      </c>
      <c r="B5291" t="s">
        <v>7068</v>
      </c>
      <c r="C5291" t="s">
        <v>10</v>
      </c>
      <c r="D5291" t="s">
        <v>10</v>
      </c>
      <c r="E5291" s="9">
        <v>40833</v>
      </c>
      <c r="F5291">
        <f t="shared" ca="1" si="164"/>
        <v>14</v>
      </c>
      <c r="G5291" t="str">
        <f t="shared" ca="1" si="165"/>
        <v>Young</v>
      </c>
    </row>
    <row r="5292" spans="1:7">
      <c r="A5292" t="s">
        <v>5308</v>
      </c>
      <c r="B5292" t="s">
        <v>7068</v>
      </c>
      <c r="C5292" t="s">
        <v>12</v>
      </c>
      <c r="D5292" t="s">
        <v>12</v>
      </c>
      <c r="E5292" s="9">
        <v>32333</v>
      </c>
      <c r="F5292">
        <f t="shared" ca="1" si="164"/>
        <v>38</v>
      </c>
      <c r="G5292" t="str">
        <f t="shared" ca="1" si="165"/>
        <v>Adult</v>
      </c>
    </row>
    <row r="5293" spans="1:7">
      <c r="A5293" t="s">
        <v>5309</v>
      </c>
      <c r="B5293" t="s">
        <v>7068</v>
      </c>
      <c r="C5293" t="s">
        <v>12</v>
      </c>
      <c r="D5293" t="s">
        <v>10</v>
      </c>
      <c r="E5293" s="9">
        <v>29225</v>
      </c>
      <c r="F5293">
        <f t="shared" ca="1" si="164"/>
        <v>46</v>
      </c>
      <c r="G5293" t="str">
        <f t="shared" ca="1" si="165"/>
        <v>Adult</v>
      </c>
    </row>
    <row r="5294" spans="1:7">
      <c r="A5294" t="s">
        <v>5310</v>
      </c>
      <c r="B5294" t="s">
        <v>7069</v>
      </c>
      <c r="C5294" t="s">
        <v>10</v>
      </c>
      <c r="D5294" t="s">
        <v>10</v>
      </c>
      <c r="E5294" s="9">
        <v>33378</v>
      </c>
      <c r="F5294">
        <f t="shared" ca="1" si="164"/>
        <v>35</v>
      </c>
      <c r="G5294" t="str">
        <f t="shared" ca="1" si="165"/>
        <v>Adult</v>
      </c>
    </row>
    <row r="5295" spans="1:7">
      <c r="A5295" t="s">
        <v>5311</v>
      </c>
      <c r="B5295" t="s">
        <v>7069</v>
      </c>
      <c r="C5295" t="s">
        <v>10</v>
      </c>
      <c r="D5295" t="s">
        <v>10</v>
      </c>
      <c r="E5295" s="9">
        <v>30530</v>
      </c>
      <c r="F5295">
        <f t="shared" ca="1" si="164"/>
        <v>42</v>
      </c>
      <c r="G5295" t="str">
        <f t="shared" ca="1" si="165"/>
        <v>Adult</v>
      </c>
    </row>
    <row r="5296" spans="1:7">
      <c r="A5296" t="s">
        <v>5312</v>
      </c>
      <c r="B5296" t="s">
        <v>7068</v>
      </c>
      <c r="C5296" t="s">
        <v>12</v>
      </c>
      <c r="D5296" t="s">
        <v>12</v>
      </c>
      <c r="E5296" s="9">
        <v>34854</v>
      </c>
      <c r="F5296">
        <f t="shared" ca="1" si="164"/>
        <v>31</v>
      </c>
      <c r="G5296" t="str">
        <f t="shared" ca="1" si="165"/>
        <v>Adult</v>
      </c>
    </row>
    <row r="5297" spans="1:7">
      <c r="A5297" t="s">
        <v>5313</v>
      </c>
      <c r="B5297" t="s">
        <v>7068</v>
      </c>
      <c r="C5297" t="s">
        <v>12</v>
      </c>
      <c r="D5297" t="s">
        <v>10</v>
      </c>
      <c r="E5297" s="9">
        <v>34264</v>
      </c>
      <c r="F5297">
        <f t="shared" ca="1" si="164"/>
        <v>32</v>
      </c>
      <c r="G5297" t="str">
        <f t="shared" ca="1" si="165"/>
        <v>Adult</v>
      </c>
    </row>
    <row r="5298" spans="1:7">
      <c r="A5298" t="s">
        <v>5314</v>
      </c>
      <c r="B5298" t="s">
        <v>7068</v>
      </c>
      <c r="C5298" t="s">
        <v>10</v>
      </c>
      <c r="D5298" t="s">
        <v>10</v>
      </c>
      <c r="E5298" s="9">
        <v>36843</v>
      </c>
      <c r="F5298">
        <f t="shared" ca="1" si="164"/>
        <v>25</v>
      </c>
      <c r="G5298" t="str">
        <f t="shared" ca="1" si="165"/>
        <v>Adult</v>
      </c>
    </row>
    <row r="5299" spans="1:7">
      <c r="A5299" t="s">
        <v>5315</v>
      </c>
      <c r="B5299" t="s">
        <v>7068</v>
      </c>
      <c r="C5299" t="s">
        <v>12</v>
      </c>
      <c r="D5299" t="s">
        <v>12</v>
      </c>
      <c r="E5299" s="9">
        <v>34018</v>
      </c>
      <c r="F5299">
        <f t="shared" ca="1" si="164"/>
        <v>33</v>
      </c>
      <c r="G5299" t="str">
        <f t="shared" ca="1" si="165"/>
        <v>Adult</v>
      </c>
    </row>
    <row r="5300" spans="1:7">
      <c r="A5300" t="s">
        <v>5316</v>
      </c>
      <c r="B5300" t="s">
        <v>7068</v>
      </c>
      <c r="C5300" t="s">
        <v>12</v>
      </c>
      <c r="D5300" t="s">
        <v>10</v>
      </c>
      <c r="E5300" s="9">
        <v>40556</v>
      </c>
      <c r="F5300">
        <f t="shared" ca="1" si="164"/>
        <v>15</v>
      </c>
      <c r="G5300" t="str">
        <f t="shared" ca="1" si="165"/>
        <v>Young</v>
      </c>
    </row>
    <row r="5301" spans="1:7">
      <c r="A5301" t="s">
        <v>5317</v>
      </c>
      <c r="B5301" t="s">
        <v>7068</v>
      </c>
      <c r="C5301" t="s">
        <v>12</v>
      </c>
      <c r="D5301" t="s">
        <v>10</v>
      </c>
      <c r="E5301" s="9">
        <v>38437</v>
      </c>
      <c r="F5301">
        <f t="shared" ca="1" si="164"/>
        <v>21</v>
      </c>
      <c r="G5301" t="str">
        <f t="shared" ca="1" si="165"/>
        <v>Adult</v>
      </c>
    </row>
    <row r="5302" spans="1:7">
      <c r="A5302" t="s">
        <v>5318</v>
      </c>
      <c r="B5302" t="s">
        <v>7068</v>
      </c>
      <c r="C5302" t="s">
        <v>12</v>
      </c>
      <c r="D5302" t="s">
        <v>12</v>
      </c>
      <c r="E5302" s="9">
        <v>29381</v>
      </c>
      <c r="F5302">
        <f t="shared" ca="1" si="164"/>
        <v>46</v>
      </c>
      <c r="G5302" t="str">
        <f t="shared" ca="1" si="165"/>
        <v>Adult</v>
      </c>
    </row>
    <row r="5303" spans="1:7">
      <c r="A5303" t="s">
        <v>5319</v>
      </c>
      <c r="B5303" t="s">
        <v>7069</v>
      </c>
      <c r="C5303" t="s">
        <v>12</v>
      </c>
      <c r="D5303" t="s">
        <v>12</v>
      </c>
      <c r="E5303" s="9">
        <v>39119</v>
      </c>
      <c r="F5303">
        <f t="shared" ca="1" si="164"/>
        <v>19</v>
      </c>
      <c r="G5303" t="str">
        <f t="shared" ca="1" si="165"/>
        <v>Young</v>
      </c>
    </row>
    <row r="5304" spans="1:7">
      <c r="A5304" t="s">
        <v>5320</v>
      </c>
      <c r="B5304" t="s">
        <v>7068</v>
      </c>
      <c r="C5304" t="s">
        <v>12</v>
      </c>
      <c r="D5304" t="s">
        <v>12</v>
      </c>
      <c r="E5304" s="9">
        <v>37780</v>
      </c>
      <c r="F5304">
        <f t="shared" ca="1" si="164"/>
        <v>23</v>
      </c>
      <c r="G5304" t="str">
        <f t="shared" ca="1" si="165"/>
        <v>Adult</v>
      </c>
    </row>
    <row r="5305" spans="1:7">
      <c r="A5305" t="s">
        <v>5321</v>
      </c>
      <c r="B5305" t="s">
        <v>7069</v>
      </c>
      <c r="C5305" t="s">
        <v>10</v>
      </c>
      <c r="D5305" t="s">
        <v>12</v>
      </c>
      <c r="E5305" s="9">
        <v>29868</v>
      </c>
      <c r="F5305">
        <f t="shared" ca="1" si="164"/>
        <v>44</v>
      </c>
      <c r="G5305" t="str">
        <f t="shared" ca="1" si="165"/>
        <v>Adult</v>
      </c>
    </row>
    <row r="5306" spans="1:7">
      <c r="A5306" t="s">
        <v>5322</v>
      </c>
      <c r="B5306" t="s">
        <v>7069</v>
      </c>
      <c r="C5306" t="s">
        <v>12</v>
      </c>
      <c r="D5306" t="s">
        <v>10</v>
      </c>
      <c r="E5306" s="9">
        <v>40758</v>
      </c>
      <c r="F5306">
        <f t="shared" ca="1" si="164"/>
        <v>14</v>
      </c>
      <c r="G5306" t="str">
        <f t="shared" ca="1" si="165"/>
        <v>Young</v>
      </c>
    </row>
    <row r="5307" spans="1:7">
      <c r="A5307" t="s">
        <v>5323</v>
      </c>
      <c r="B5307" t="s">
        <v>7068</v>
      </c>
      <c r="C5307" t="s">
        <v>12</v>
      </c>
      <c r="D5307" t="s">
        <v>10</v>
      </c>
      <c r="E5307" s="9">
        <v>33306</v>
      </c>
      <c r="F5307">
        <f t="shared" ca="1" si="164"/>
        <v>35</v>
      </c>
      <c r="G5307" t="str">
        <f t="shared" ca="1" si="165"/>
        <v>Adult</v>
      </c>
    </row>
    <row r="5308" spans="1:7">
      <c r="A5308" t="s">
        <v>5324</v>
      </c>
      <c r="B5308" t="s">
        <v>7069</v>
      </c>
      <c r="C5308" t="s">
        <v>12</v>
      </c>
      <c r="D5308" t="s">
        <v>12</v>
      </c>
      <c r="E5308" s="9">
        <v>33878</v>
      </c>
      <c r="F5308">
        <f t="shared" ca="1" si="164"/>
        <v>33</v>
      </c>
      <c r="G5308" t="str">
        <f t="shared" ca="1" si="165"/>
        <v>Adult</v>
      </c>
    </row>
    <row r="5309" spans="1:7">
      <c r="A5309" t="s">
        <v>5325</v>
      </c>
      <c r="B5309" t="s">
        <v>7069</v>
      </c>
      <c r="C5309" t="s">
        <v>12</v>
      </c>
      <c r="D5309" t="s">
        <v>12</v>
      </c>
      <c r="E5309" s="9">
        <v>30265</v>
      </c>
      <c r="F5309">
        <f t="shared" ca="1" si="164"/>
        <v>43</v>
      </c>
      <c r="G5309" t="str">
        <f t="shared" ca="1" si="165"/>
        <v>Adult</v>
      </c>
    </row>
    <row r="5310" spans="1:7">
      <c r="A5310" t="s">
        <v>5326</v>
      </c>
      <c r="B5310" t="s">
        <v>7068</v>
      </c>
      <c r="C5310" t="s">
        <v>10</v>
      </c>
      <c r="D5310" t="s">
        <v>10</v>
      </c>
      <c r="E5310" s="9">
        <v>32055</v>
      </c>
      <c r="F5310">
        <f t="shared" ca="1" si="164"/>
        <v>38</v>
      </c>
      <c r="G5310" t="str">
        <f t="shared" ca="1" si="165"/>
        <v>Adult</v>
      </c>
    </row>
    <row r="5311" spans="1:7">
      <c r="A5311" t="s">
        <v>5327</v>
      </c>
      <c r="B5311" t="s">
        <v>7068</v>
      </c>
      <c r="C5311" t="s">
        <v>12</v>
      </c>
      <c r="D5311" t="s">
        <v>10</v>
      </c>
      <c r="E5311" s="9">
        <v>32757</v>
      </c>
      <c r="F5311">
        <f t="shared" ca="1" si="164"/>
        <v>36</v>
      </c>
      <c r="G5311" t="str">
        <f t="shared" ca="1" si="165"/>
        <v>Adult</v>
      </c>
    </row>
    <row r="5312" spans="1:7">
      <c r="A5312" t="s">
        <v>5328</v>
      </c>
      <c r="B5312" t="s">
        <v>7069</v>
      </c>
      <c r="C5312" t="s">
        <v>12</v>
      </c>
      <c r="D5312" t="s">
        <v>10</v>
      </c>
      <c r="E5312" s="9">
        <v>36467</v>
      </c>
      <c r="F5312">
        <f t="shared" ca="1" si="164"/>
        <v>26</v>
      </c>
      <c r="G5312" t="str">
        <f t="shared" ca="1" si="165"/>
        <v>Adult</v>
      </c>
    </row>
    <row r="5313" spans="1:7">
      <c r="A5313" t="s">
        <v>5329</v>
      </c>
      <c r="B5313" t="s">
        <v>7068</v>
      </c>
      <c r="C5313" t="s">
        <v>12</v>
      </c>
      <c r="D5313" t="s">
        <v>10</v>
      </c>
      <c r="E5313" s="9">
        <v>32954</v>
      </c>
      <c r="F5313">
        <f t="shared" ca="1" si="164"/>
        <v>36</v>
      </c>
      <c r="G5313" t="str">
        <f t="shared" ca="1" si="165"/>
        <v>Adult</v>
      </c>
    </row>
    <row r="5314" spans="1:7">
      <c r="A5314" t="s">
        <v>5330</v>
      </c>
      <c r="B5314" t="s">
        <v>7069</v>
      </c>
      <c r="C5314" t="s">
        <v>10</v>
      </c>
      <c r="D5314" t="s">
        <v>10</v>
      </c>
      <c r="E5314" s="9">
        <v>29639</v>
      </c>
      <c r="F5314">
        <f t="shared" ca="1" si="164"/>
        <v>45</v>
      </c>
      <c r="G5314" t="str">
        <f t="shared" ca="1" si="165"/>
        <v>Adult</v>
      </c>
    </row>
    <row r="5315" spans="1:7">
      <c r="A5315" t="s">
        <v>5331</v>
      </c>
      <c r="B5315" t="s">
        <v>7069</v>
      </c>
      <c r="C5315" t="s">
        <v>12</v>
      </c>
      <c r="D5315" t="s">
        <v>10</v>
      </c>
      <c r="E5315" s="9">
        <v>35831</v>
      </c>
      <c r="F5315">
        <f t="shared" ref="F5315:F5378" ca="1" si="166">DATEDIF(E5315,TODAY(),"Y")</f>
        <v>28</v>
      </c>
      <c r="G5315" t="str">
        <f t="shared" ref="G5315:G5378" ca="1" si="167">IF(F5315&lt;=20,"Young","Adult")</f>
        <v>Adult</v>
      </c>
    </row>
    <row r="5316" spans="1:7">
      <c r="A5316" t="s">
        <v>5332</v>
      </c>
      <c r="B5316" t="s">
        <v>7068</v>
      </c>
      <c r="C5316" t="s">
        <v>12</v>
      </c>
      <c r="D5316" t="s">
        <v>10</v>
      </c>
      <c r="E5316" s="9">
        <v>29430</v>
      </c>
      <c r="F5316">
        <f t="shared" ca="1" si="166"/>
        <v>45</v>
      </c>
      <c r="G5316" t="str">
        <f t="shared" ca="1" si="167"/>
        <v>Adult</v>
      </c>
    </row>
    <row r="5317" spans="1:7">
      <c r="A5317" t="s">
        <v>5333</v>
      </c>
      <c r="B5317" t="s">
        <v>7069</v>
      </c>
      <c r="C5317" t="s">
        <v>10</v>
      </c>
      <c r="D5317" t="s">
        <v>10</v>
      </c>
      <c r="E5317" s="9">
        <v>34317</v>
      </c>
      <c r="F5317">
        <f t="shared" ca="1" si="166"/>
        <v>32</v>
      </c>
      <c r="G5317" t="str">
        <f t="shared" ca="1" si="167"/>
        <v>Adult</v>
      </c>
    </row>
    <row r="5318" spans="1:7">
      <c r="A5318" t="s">
        <v>5334</v>
      </c>
      <c r="B5318" t="s">
        <v>7069</v>
      </c>
      <c r="C5318" t="s">
        <v>12</v>
      </c>
      <c r="D5318" t="s">
        <v>12</v>
      </c>
      <c r="E5318" s="9">
        <v>40076</v>
      </c>
      <c r="F5318">
        <f t="shared" ca="1" si="166"/>
        <v>16</v>
      </c>
      <c r="G5318" t="str">
        <f t="shared" ca="1" si="167"/>
        <v>Young</v>
      </c>
    </row>
    <row r="5319" spans="1:7">
      <c r="A5319" t="s">
        <v>5335</v>
      </c>
      <c r="B5319" t="s">
        <v>7068</v>
      </c>
      <c r="C5319" t="s">
        <v>10</v>
      </c>
      <c r="D5319" t="s">
        <v>10</v>
      </c>
      <c r="E5319" s="9">
        <v>38107</v>
      </c>
      <c r="F5319">
        <f t="shared" ca="1" si="166"/>
        <v>22</v>
      </c>
      <c r="G5319" t="str">
        <f t="shared" ca="1" si="167"/>
        <v>Adult</v>
      </c>
    </row>
    <row r="5320" spans="1:7">
      <c r="A5320" t="s">
        <v>5336</v>
      </c>
      <c r="B5320" t="s">
        <v>7068</v>
      </c>
      <c r="C5320" t="s">
        <v>12</v>
      </c>
      <c r="D5320" t="s">
        <v>12</v>
      </c>
      <c r="E5320" s="9">
        <v>39207</v>
      </c>
      <c r="F5320">
        <f t="shared" ca="1" si="166"/>
        <v>19</v>
      </c>
      <c r="G5320" t="str">
        <f t="shared" ca="1" si="167"/>
        <v>Young</v>
      </c>
    </row>
    <row r="5321" spans="1:7">
      <c r="A5321" t="s">
        <v>5337</v>
      </c>
      <c r="B5321" t="s">
        <v>7068</v>
      </c>
      <c r="C5321" t="s">
        <v>12</v>
      </c>
      <c r="D5321" t="s">
        <v>10</v>
      </c>
      <c r="E5321" s="9">
        <v>32225</v>
      </c>
      <c r="F5321">
        <f t="shared" ca="1" si="166"/>
        <v>38</v>
      </c>
      <c r="G5321" t="str">
        <f t="shared" ca="1" si="167"/>
        <v>Adult</v>
      </c>
    </row>
    <row r="5322" spans="1:7">
      <c r="A5322" t="s">
        <v>5338</v>
      </c>
      <c r="B5322" t="s">
        <v>7069</v>
      </c>
      <c r="C5322" t="s">
        <v>10</v>
      </c>
      <c r="D5322" t="s">
        <v>12</v>
      </c>
      <c r="E5322" s="9">
        <v>30654</v>
      </c>
      <c r="F5322">
        <f t="shared" ca="1" si="166"/>
        <v>42</v>
      </c>
      <c r="G5322" t="str">
        <f t="shared" ca="1" si="167"/>
        <v>Adult</v>
      </c>
    </row>
    <row r="5323" spans="1:7">
      <c r="A5323" t="s">
        <v>5339</v>
      </c>
      <c r="B5323" t="s">
        <v>7068</v>
      </c>
      <c r="C5323" t="s">
        <v>12</v>
      </c>
      <c r="D5323" t="s">
        <v>10</v>
      </c>
      <c r="E5323" s="9">
        <v>39546</v>
      </c>
      <c r="F5323">
        <f t="shared" ca="1" si="166"/>
        <v>18</v>
      </c>
      <c r="G5323" t="str">
        <f t="shared" ca="1" si="167"/>
        <v>Young</v>
      </c>
    </row>
    <row r="5324" spans="1:7">
      <c r="A5324" t="s">
        <v>5340</v>
      </c>
      <c r="B5324" t="s">
        <v>7068</v>
      </c>
      <c r="C5324" t="s">
        <v>12</v>
      </c>
      <c r="D5324" t="s">
        <v>10</v>
      </c>
      <c r="E5324" s="9">
        <v>37854</v>
      </c>
      <c r="F5324">
        <f t="shared" ca="1" si="166"/>
        <v>22</v>
      </c>
      <c r="G5324" t="str">
        <f t="shared" ca="1" si="167"/>
        <v>Adult</v>
      </c>
    </row>
    <row r="5325" spans="1:7">
      <c r="A5325" t="s">
        <v>5341</v>
      </c>
      <c r="B5325" t="s">
        <v>7068</v>
      </c>
      <c r="C5325" t="s">
        <v>12</v>
      </c>
      <c r="D5325" t="s">
        <v>12</v>
      </c>
      <c r="E5325" s="9">
        <v>29343</v>
      </c>
      <c r="F5325">
        <f t="shared" ca="1" si="166"/>
        <v>46</v>
      </c>
      <c r="G5325" t="str">
        <f t="shared" ca="1" si="167"/>
        <v>Adult</v>
      </c>
    </row>
    <row r="5326" spans="1:7">
      <c r="A5326" t="s">
        <v>5342</v>
      </c>
      <c r="B5326" t="s">
        <v>7069</v>
      </c>
      <c r="C5326" t="s">
        <v>10</v>
      </c>
      <c r="D5326" t="s">
        <v>10</v>
      </c>
      <c r="E5326" s="9">
        <v>37670</v>
      </c>
      <c r="F5326">
        <f t="shared" ca="1" si="166"/>
        <v>23</v>
      </c>
      <c r="G5326" t="str">
        <f t="shared" ca="1" si="167"/>
        <v>Adult</v>
      </c>
    </row>
    <row r="5327" spans="1:7">
      <c r="A5327" t="s">
        <v>5343</v>
      </c>
      <c r="B5327" t="s">
        <v>7069</v>
      </c>
      <c r="C5327" t="s">
        <v>12</v>
      </c>
      <c r="D5327" t="s">
        <v>12</v>
      </c>
      <c r="E5327" s="9">
        <v>31962</v>
      </c>
      <c r="F5327">
        <f t="shared" ca="1" si="166"/>
        <v>39</v>
      </c>
      <c r="G5327" t="str">
        <f t="shared" ca="1" si="167"/>
        <v>Adult</v>
      </c>
    </row>
    <row r="5328" spans="1:7">
      <c r="A5328" t="s">
        <v>5344</v>
      </c>
      <c r="B5328" t="s">
        <v>7069</v>
      </c>
      <c r="C5328" t="s">
        <v>12</v>
      </c>
      <c r="D5328" t="s">
        <v>12</v>
      </c>
      <c r="E5328" s="9">
        <v>39169</v>
      </c>
      <c r="F5328">
        <f t="shared" ca="1" si="166"/>
        <v>19</v>
      </c>
      <c r="G5328" t="str">
        <f t="shared" ca="1" si="167"/>
        <v>Young</v>
      </c>
    </row>
    <row r="5329" spans="1:7">
      <c r="A5329" t="s">
        <v>5345</v>
      </c>
      <c r="B5329" t="s">
        <v>7068</v>
      </c>
      <c r="C5329" t="s">
        <v>12</v>
      </c>
      <c r="D5329" t="s">
        <v>12</v>
      </c>
      <c r="E5329" s="9">
        <v>33135</v>
      </c>
      <c r="F5329">
        <f t="shared" ca="1" si="166"/>
        <v>35</v>
      </c>
      <c r="G5329" t="str">
        <f t="shared" ca="1" si="167"/>
        <v>Adult</v>
      </c>
    </row>
    <row r="5330" spans="1:7">
      <c r="A5330" t="s">
        <v>5346</v>
      </c>
      <c r="B5330" t="s">
        <v>7068</v>
      </c>
      <c r="C5330" t="s">
        <v>12</v>
      </c>
      <c r="D5330" t="s">
        <v>10</v>
      </c>
      <c r="E5330" s="9">
        <v>37521</v>
      </c>
      <c r="F5330">
        <f t="shared" ca="1" si="166"/>
        <v>23</v>
      </c>
      <c r="G5330" t="str">
        <f t="shared" ca="1" si="167"/>
        <v>Adult</v>
      </c>
    </row>
    <row r="5331" spans="1:7">
      <c r="A5331" t="s">
        <v>5347</v>
      </c>
      <c r="B5331" t="s">
        <v>7068</v>
      </c>
      <c r="C5331" t="s">
        <v>12</v>
      </c>
      <c r="D5331" t="s">
        <v>10</v>
      </c>
      <c r="E5331" s="9">
        <v>37282</v>
      </c>
      <c r="F5331">
        <f t="shared" ca="1" si="166"/>
        <v>24</v>
      </c>
      <c r="G5331" t="str">
        <f t="shared" ca="1" si="167"/>
        <v>Adult</v>
      </c>
    </row>
    <row r="5332" spans="1:7">
      <c r="A5332" t="s">
        <v>5348</v>
      </c>
      <c r="B5332" t="s">
        <v>7069</v>
      </c>
      <c r="C5332" t="s">
        <v>12</v>
      </c>
      <c r="D5332" t="s">
        <v>10</v>
      </c>
      <c r="E5332" s="9">
        <v>30572</v>
      </c>
      <c r="F5332">
        <f t="shared" ca="1" si="166"/>
        <v>42</v>
      </c>
      <c r="G5332" t="str">
        <f t="shared" ca="1" si="167"/>
        <v>Adult</v>
      </c>
    </row>
    <row r="5333" spans="1:7">
      <c r="A5333" t="s">
        <v>5349</v>
      </c>
      <c r="B5333" t="s">
        <v>7069</v>
      </c>
      <c r="C5333" t="s">
        <v>12</v>
      </c>
      <c r="D5333" t="s">
        <v>12</v>
      </c>
      <c r="E5333" s="9">
        <v>35472</v>
      </c>
      <c r="F5333">
        <f t="shared" ca="1" si="166"/>
        <v>29</v>
      </c>
      <c r="G5333" t="str">
        <f t="shared" ca="1" si="167"/>
        <v>Adult</v>
      </c>
    </row>
    <row r="5334" spans="1:7">
      <c r="A5334" t="s">
        <v>5350</v>
      </c>
      <c r="B5334" t="s">
        <v>7068</v>
      </c>
      <c r="C5334" t="s">
        <v>10</v>
      </c>
      <c r="D5334" t="s">
        <v>10</v>
      </c>
      <c r="E5334" s="9">
        <v>30394</v>
      </c>
      <c r="F5334">
        <f t="shared" ca="1" si="166"/>
        <v>43</v>
      </c>
      <c r="G5334" t="str">
        <f t="shared" ca="1" si="167"/>
        <v>Adult</v>
      </c>
    </row>
    <row r="5335" spans="1:7">
      <c r="A5335" t="s">
        <v>5351</v>
      </c>
      <c r="B5335" t="s">
        <v>7068</v>
      </c>
      <c r="C5335" t="s">
        <v>12</v>
      </c>
      <c r="D5335" t="s">
        <v>12</v>
      </c>
      <c r="E5335" s="9">
        <v>31891</v>
      </c>
      <c r="F5335">
        <f t="shared" ca="1" si="166"/>
        <v>39</v>
      </c>
      <c r="G5335" t="str">
        <f t="shared" ca="1" si="167"/>
        <v>Adult</v>
      </c>
    </row>
    <row r="5336" spans="1:7">
      <c r="A5336" t="s">
        <v>5352</v>
      </c>
      <c r="B5336" t="s">
        <v>7068</v>
      </c>
      <c r="C5336" t="s">
        <v>12</v>
      </c>
      <c r="D5336" t="s">
        <v>12</v>
      </c>
      <c r="E5336" s="9">
        <v>32811</v>
      </c>
      <c r="F5336">
        <f t="shared" ca="1" si="166"/>
        <v>36</v>
      </c>
      <c r="G5336" t="str">
        <f t="shared" ca="1" si="167"/>
        <v>Adult</v>
      </c>
    </row>
    <row r="5337" spans="1:7">
      <c r="A5337" t="s">
        <v>5353</v>
      </c>
      <c r="B5337" t="s">
        <v>7068</v>
      </c>
      <c r="C5337" t="s">
        <v>12</v>
      </c>
      <c r="D5337" t="s">
        <v>10</v>
      </c>
      <c r="E5337" s="9">
        <v>39901</v>
      </c>
      <c r="F5337">
        <f t="shared" ca="1" si="166"/>
        <v>17</v>
      </c>
      <c r="G5337" t="str">
        <f t="shared" ca="1" si="167"/>
        <v>Young</v>
      </c>
    </row>
    <row r="5338" spans="1:7">
      <c r="A5338" t="s">
        <v>5354</v>
      </c>
      <c r="B5338" t="s">
        <v>7069</v>
      </c>
      <c r="C5338" t="s">
        <v>10</v>
      </c>
      <c r="D5338" t="s">
        <v>10</v>
      </c>
      <c r="E5338" s="9">
        <v>30540</v>
      </c>
      <c r="F5338">
        <f t="shared" ca="1" si="166"/>
        <v>42</v>
      </c>
      <c r="G5338" t="str">
        <f t="shared" ca="1" si="167"/>
        <v>Adult</v>
      </c>
    </row>
    <row r="5339" spans="1:7">
      <c r="A5339" t="s">
        <v>5355</v>
      </c>
      <c r="B5339" t="s">
        <v>7069</v>
      </c>
      <c r="C5339" t="s">
        <v>10</v>
      </c>
      <c r="D5339" t="s">
        <v>10</v>
      </c>
      <c r="E5339" s="9">
        <v>29835</v>
      </c>
      <c r="F5339">
        <f t="shared" ca="1" si="166"/>
        <v>44</v>
      </c>
      <c r="G5339" t="str">
        <f t="shared" ca="1" si="167"/>
        <v>Adult</v>
      </c>
    </row>
    <row r="5340" spans="1:7">
      <c r="A5340" t="s">
        <v>5356</v>
      </c>
      <c r="B5340" t="s">
        <v>7068</v>
      </c>
      <c r="C5340" t="s">
        <v>12</v>
      </c>
      <c r="D5340" t="s">
        <v>10</v>
      </c>
      <c r="E5340" s="9">
        <v>34249</v>
      </c>
      <c r="F5340">
        <f t="shared" ca="1" si="166"/>
        <v>32</v>
      </c>
      <c r="G5340" t="str">
        <f t="shared" ca="1" si="167"/>
        <v>Adult</v>
      </c>
    </row>
    <row r="5341" spans="1:7">
      <c r="A5341" t="s">
        <v>5357</v>
      </c>
      <c r="B5341" t="s">
        <v>7069</v>
      </c>
      <c r="C5341" t="s">
        <v>12</v>
      </c>
      <c r="D5341" t="s">
        <v>12</v>
      </c>
      <c r="E5341" s="9">
        <v>31473</v>
      </c>
      <c r="F5341">
        <f t="shared" ca="1" si="166"/>
        <v>40</v>
      </c>
      <c r="G5341" t="str">
        <f t="shared" ca="1" si="167"/>
        <v>Adult</v>
      </c>
    </row>
    <row r="5342" spans="1:7">
      <c r="A5342" t="s">
        <v>5358</v>
      </c>
      <c r="B5342" t="s">
        <v>7068</v>
      </c>
      <c r="C5342" t="s">
        <v>10</v>
      </c>
      <c r="D5342" t="s">
        <v>10</v>
      </c>
      <c r="E5342" s="9">
        <v>37408</v>
      </c>
      <c r="F5342">
        <f t="shared" ca="1" si="166"/>
        <v>24</v>
      </c>
      <c r="G5342" t="str">
        <f t="shared" ca="1" si="167"/>
        <v>Adult</v>
      </c>
    </row>
    <row r="5343" spans="1:7">
      <c r="A5343" t="s">
        <v>5359</v>
      </c>
      <c r="B5343" t="s">
        <v>7068</v>
      </c>
      <c r="C5343" t="s">
        <v>10</v>
      </c>
      <c r="D5343" t="s">
        <v>10</v>
      </c>
      <c r="E5343" s="9">
        <v>38376</v>
      </c>
      <c r="F5343">
        <f t="shared" ca="1" si="166"/>
        <v>21</v>
      </c>
      <c r="G5343" t="str">
        <f t="shared" ca="1" si="167"/>
        <v>Adult</v>
      </c>
    </row>
    <row r="5344" spans="1:7">
      <c r="A5344" t="s">
        <v>5360</v>
      </c>
      <c r="B5344" t="s">
        <v>7068</v>
      </c>
      <c r="C5344" t="s">
        <v>10</v>
      </c>
      <c r="D5344" t="s">
        <v>10</v>
      </c>
      <c r="E5344" s="9">
        <v>39057</v>
      </c>
      <c r="F5344">
        <f t="shared" ca="1" si="166"/>
        <v>19</v>
      </c>
      <c r="G5344" t="str">
        <f t="shared" ca="1" si="167"/>
        <v>Young</v>
      </c>
    </row>
    <row r="5345" spans="1:7">
      <c r="A5345" t="s">
        <v>5361</v>
      </c>
      <c r="B5345" t="s">
        <v>7068</v>
      </c>
      <c r="C5345" t="s">
        <v>12</v>
      </c>
      <c r="D5345" t="s">
        <v>10</v>
      </c>
      <c r="E5345" s="9">
        <v>34407</v>
      </c>
      <c r="F5345">
        <f t="shared" ca="1" si="166"/>
        <v>32</v>
      </c>
      <c r="G5345" t="str">
        <f t="shared" ca="1" si="167"/>
        <v>Adult</v>
      </c>
    </row>
    <row r="5346" spans="1:7">
      <c r="A5346" t="s">
        <v>5362</v>
      </c>
      <c r="B5346" t="s">
        <v>7069</v>
      </c>
      <c r="C5346" t="s">
        <v>10</v>
      </c>
      <c r="D5346" t="s">
        <v>12</v>
      </c>
      <c r="E5346" s="9">
        <v>29320</v>
      </c>
      <c r="F5346">
        <f t="shared" ca="1" si="166"/>
        <v>46</v>
      </c>
      <c r="G5346" t="str">
        <f t="shared" ca="1" si="167"/>
        <v>Adult</v>
      </c>
    </row>
    <row r="5347" spans="1:7">
      <c r="A5347" t="s">
        <v>5363</v>
      </c>
      <c r="B5347" t="s">
        <v>7069</v>
      </c>
      <c r="C5347" t="s">
        <v>10</v>
      </c>
      <c r="D5347" t="s">
        <v>10</v>
      </c>
      <c r="E5347" s="9">
        <v>38346</v>
      </c>
      <c r="F5347">
        <f t="shared" ca="1" si="166"/>
        <v>21</v>
      </c>
      <c r="G5347" t="str">
        <f t="shared" ca="1" si="167"/>
        <v>Adult</v>
      </c>
    </row>
    <row r="5348" spans="1:7">
      <c r="A5348" t="s">
        <v>5364</v>
      </c>
      <c r="B5348" t="s">
        <v>7069</v>
      </c>
      <c r="C5348" t="s">
        <v>10</v>
      </c>
      <c r="D5348" t="s">
        <v>10</v>
      </c>
      <c r="E5348" s="9">
        <v>31336</v>
      </c>
      <c r="F5348">
        <f t="shared" ca="1" si="166"/>
        <v>40</v>
      </c>
      <c r="G5348" t="str">
        <f t="shared" ca="1" si="167"/>
        <v>Adult</v>
      </c>
    </row>
    <row r="5349" spans="1:7">
      <c r="A5349" t="s">
        <v>5365</v>
      </c>
      <c r="B5349" t="s">
        <v>7069</v>
      </c>
      <c r="C5349" t="s">
        <v>12</v>
      </c>
      <c r="D5349" t="s">
        <v>10</v>
      </c>
      <c r="E5349" s="9">
        <v>33460</v>
      </c>
      <c r="F5349">
        <f t="shared" ca="1" si="166"/>
        <v>34</v>
      </c>
      <c r="G5349" t="str">
        <f t="shared" ca="1" si="167"/>
        <v>Adult</v>
      </c>
    </row>
    <row r="5350" spans="1:7">
      <c r="A5350" t="s">
        <v>5366</v>
      </c>
      <c r="B5350" t="s">
        <v>7069</v>
      </c>
      <c r="C5350" t="s">
        <v>10</v>
      </c>
      <c r="D5350" t="s">
        <v>12</v>
      </c>
      <c r="E5350" s="9">
        <v>33779</v>
      </c>
      <c r="F5350">
        <f t="shared" ca="1" si="166"/>
        <v>34</v>
      </c>
      <c r="G5350" t="str">
        <f t="shared" ca="1" si="167"/>
        <v>Adult</v>
      </c>
    </row>
    <row r="5351" spans="1:7">
      <c r="A5351" t="s">
        <v>5367</v>
      </c>
      <c r="B5351" t="s">
        <v>7069</v>
      </c>
      <c r="C5351" t="s">
        <v>12</v>
      </c>
      <c r="D5351" t="s">
        <v>12</v>
      </c>
      <c r="E5351" s="9">
        <v>38981</v>
      </c>
      <c r="F5351">
        <f t="shared" ca="1" si="166"/>
        <v>19</v>
      </c>
      <c r="G5351" t="str">
        <f t="shared" ca="1" si="167"/>
        <v>Young</v>
      </c>
    </row>
    <row r="5352" spans="1:7">
      <c r="A5352" t="s">
        <v>5368</v>
      </c>
      <c r="B5352" t="s">
        <v>7069</v>
      </c>
      <c r="C5352" t="s">
        <v>12</v>
      </c>
      <c r="D5352" t="s">
        <v>12</v>
      </c>
      <c r="E5352" s="9">
        <v>35396</v>
      </c>
      <c r="F5352">
        <f t="shared" ca="1" si="166"/>
        <v>29</v>
      </c>
      <c r="G5352" t="str">
        <f t="shared" ca="1" si="167"/>
        <v>Adult</v>
      </c>
    </row>
    <row r="5353" spans="1:7">
      <c r="A5353" t="s">
        <v>5369</v>
      </c>
      <c r="B5353" t="s">
        <v>7068</v>
      </c>
      <c r="C5353" t="s">
        <v>10</v>
      </c>
      <c r="D5353" t="s">
        <v>10</v>
      </c>
      <c r="E5353" s="9">
        <v>35365</v>
      </c>
      <c r="F5353">
        <f t="shared" ca="1" si="166"/>
        <v>29</v>
      </c>
      <c r="G5353" t="str">
        <f t="shared" ca="1" si="167"/>
        <v>Adult</v>
      </c>
    </row>
    <row r="5354" spans="1:7">
      <c r="A5354" t="s">
        <v>5370</v>
      </c>
      <c r="B5354" t="s">
        <v>7069</v>
      </c>
      <c r="C5354" t="s">
        <v>10</v>
      </c>
      <c r="D5354" t="s">
        <v>10</v>
      </c>
      <c r="E5354" s="9">
        <v>40281</v>
      </c>
      <c r="F5354">
        <f t="shared" ca="1" si="166"/>
        <v>16</v>
      </c>
      <c r="G5354" t="str">
        <f t="shared" ca="1" si="167"/>
        <v>Young</v>
      </c>
    </row>
    <row r="5355" spans="1:7">
      <c r="A5355" t="s">
        <v>5371</v>
      </c>
      <c r="B5355" t="s">
        <v>7069</v>
      </c>
      <c r="C5355" t="s">
        <v>10</v>
      </c>
      <c r="D5355" t="s">
        <v>10</v>
      </c>
      <c r="E5355" s="9">
        <v>33671</v>
      </c>
      <c r="F5355">
        <f t="shared" ca="1" si="166"/>
        <v>34</v>
      </c>
      <c r="G5355" t="str">
        <f t="shared" ca="1" si="167"/>
        <v>Adult</v>
      </c>
    </row>
    <row r="5356" spans="1:7">
      <c r="A5356" t="s">
        <v>5372</v>
      </c>
      <c r="B5356" t="s">
        <v>7068</v>
      </c>
      <c r="C5356" t="s">
        <v>10</v>
      </c>
      <c r="D5356" t="s">
        <v>12</v>
      </c>
      <c r="E5356" s="9">
        <v>33912</v>
      </c>
      <c r="F5356">
        <f t="shared" ca="1" si="166"/>
        <v>33</v>
      </c>
      <c r="G5356" t="str">
        <f t="shared" ca="1" si="167"/>
        <v>Adult</v>
      </c>
    </row>
    <row r="5357" spans="1:7">
      <c r="A5357" t="s">
        <v>5373</v>
      </c>
      <c r="B5357" t="s">
        <v>7069</v>
      </c>
      <c r="C5357" t="s">
        <v>10</v>
      </c>
      <c r="D5357" t="s">
        <v>10</v>
      </c>
      <c r="E5357" s="9">
        <v>34327</v>
      </c>
      <c r="F5357">
        <f t="shared" ca="1" si="166"/>
        <v>32</v>
      </c>
      <c r="G5357" t="str">
        <f t="shared" ca="1" si="167"/>
        <v>Adult</v>
      </c>
    </row>
    <row r="5358" spans="1:7">
      <c r="A5358" t="s">
        <v>5374</v>
      </c>
      <c r="B5358" t="s">
        <v>7068</v>
      </c>
      <c r="C5358" t="s">
        <v>12</v>
      </c>
      <c r="D5358" t="s">
        <v>10</v>
      </c>
      <c r="E5358" s="9">
        <v>39574</v>
      </c>
      <c r="F5358">
        <f t="shared" ca="1" si="166"/>
        <v>18</v>
      </c>
      <c r="G5358" t="str">
        <f t="shared" ca="1" si="167"/>
        <v>Young</v>
      </c>
    </row>
    <row r="5359" spans="1:7">
      <c r="A5359" t="s">
        <v>5375</v>
      </c>
      <c r="B5359" t="s">
        <v>7069</v>
      </c>
      <c r="C5359" t="s">
        <v>12</v>
      </c>
      <c r="D5359" t="s">
        <v>10</v>
      </c>
      <c r="E5359" s="9">
        <v>39117</v>
      </c>
      <c r="F5359">
        <f t="shared" ca="1" si="166"/>
        <v>19</v>
      </c>
      <c r="G5359" t="str">
        <f t="shared" ca="1" si="167"/>
        <v>Young</v>
      </c>
    </row>
    <row r="5360" spans="1:7">
      <c r="A5360" t="s">
        <v>5376</v>
      </c>
      <c r="B5360" t="s">
        <v>7069</v>
      </c>
      <c r="C5360" t="s">
        <v>10</v>
      </c>
      <c r="D5360" t="s">
        <v>10</v>
      </c>
      <c r="E5360" s="9">
        <v>33723</v>
      </c>
      <c r="F5360">
        <f t="shared" ca="1" si="166"/>
        <v>34</v>
      </c>
      <c r="G5360" t="str">
        <f t="shared" ca="1" si="167"/>
        <v>Adult</v>
      </c>
    </row>
    <row r="5361" spans="1:7">
      <c r="A5361" t="s">
        <v>5377</v>
      </c>
      <c r="B5361" t="s">
        <v>7068</v>
      </c>
      <c r="C5361" t="s">
        <v>10</v>
      </c>
      <c r="D5361" t="s">
        <v>10</v>
      </c>
      <c r="E5361" s="9">
        <v>36249</v>
      </c>
      <c r="F5361">
        <f t="shared" ca="1" si="166"/>
        <v>27</v>
      </c>
      <c r="G5361" t="str">
        <f t="shared" ca="1" si="167"/>
        <v>Adult</v>
      </c>
    </row>
    <row r="5362" spans="1:7">
      <c r="A5362" t="s">
        <v>5378</v>
      </c>
      <c r="B5362" t="s">
        <v>7069</v>
      </c>
      <c r="C5362" t="s">
        <v>12</v>
      </c>
      <c r="D5362" t="s">
        <v>12</v>
      </c>
      <c r="E5362" s="9">
        <v>36148</v>
      </c>
      <c r="F5362">
        <f t="shared" ca="1" si="166"/>
        <v>27</v>
      </c>
      <c r="G5362" t="str">
        <f t="shared" ca="1" si="167"/>
        <v>Adult</v>
      </c>
    </row>
    <row r="5363" spans="1:7">
      <c r="A5363" t="s">
        <v>5379</v>
      </c>
      <c r="B5363" t="s">
        <v>7068</v>
      </c>
      <c r="C5363" t="s">
        <v>10</v>
      </c>
      <c r="D5363" t="s">
        <v>12</v>
      </c>
      <c r="E5363" s="9">
        <v>32645</v>
      </c>
      <c r="F5363">
        <f t="shared" ca="1" si="166"/>
        <v>37</v>
      </c>
      <c r="G5363" t="str">
        <f t="shared" ca="1" si="167"/>
        <v>Adult</v>
      </c>
    </row>
    <row r="5364" spans="1:7">
      <c r="A5364" t="s">
        <v>5380</v>
      </c>
      <c r="B5364" t="s">
        <v>7069</v>
      </c>
      <c r="C5364" t="s">
        <v>12</v>
      </c>
      <c r="D5364" t="s">
        <v>12</v>
      </c>
      <c r="E5364" s="9">
        <v>40514</v>
      </c>
      <c r="F5364">
        <f t="shared" ca="1" si="166"/>
        <v>15</v>
      </c>
      <c r="G5364" t="str">
        <f t="shared" ca="1" si="167"/>
        <v>Young</v>
      </c>
    </row>
    <row r="5365" spans="1:7">
      <c r="A5365" t="s">
        <v>5381</v>
      </c>
      <c r="B5365" t="s">
        <v>7069</v>
      </c>
      <c r="C5365" t="s">
        <v>12</v>
      </c>
      <c r="D5365" t="s">
        <v>12</v>
      </c>
      <c r="E5365" s="9">
        <v>29542</v>
      </c>
      <c r="F5365">
        <f t="shared" ca="1" si="166"/>
        <v>45</v>
      </c>
      <c r="G5365" t="str">
        <f t="shared" ca="1" si="167"/>
        <v>Adult</v>
      </c>
    </row>
    <row r="5366" spans="1:7">
      <c r="A5366" t="s">
        <v>5382</v>
      </c>
      <c r="B5366" t="s">
        <v>7069</v>
      </c>
      <c r="C5366" t="s">
        <v>10</v>
      </c>
      <c r="D5366" t="s">
        <v>10</v>
      </c>
      <c r="E5366" s="9">
        <v>35201</v>
      </c>
      <c r="F5366">
        <f t="shared" ca="1" si="166"/>
        <v>30</v>
      </c>
      <c r="G5366" t="str">
        <f t="shared" ca="1" si="167"/>
        <v>Adult</v>
      </c>
    </row>
    <row r="5367" spans="1:7">
      <c r="A5367" t="s">
        <v>5383</v>
      </c>
      <c r="B5367" t="s">
        <v>7069</v>
      </c>
      <c r="C5367" t="s">
        <v>10</v>
      </c>
      <c r="D5367" t="s">
        <v>12</v>
      </c>
      <c r="E5367" s="9">
        <v>39188</v>
      </c>
      <c r="F5367">
        <f t="shared" ca="1" si="166"/>
        <v>19</v>
      </c>
      <c r="G5367" t="str">
        <f t="shared" ca="1" si="167"/>
        <v>Young</v>
      </c>
    </row>
    <row r="5368" spans="1:7">
      <c r="A5368" t="s">
        <v>5384</v>
      </c>
      <c r="B5368" t="s">
        <v>7068</v>
      </c>
      <c r="C5368" t="s">
        <v>12</v>
      </c>
      <c r="D5368" t="s">
        <v>12</v>
      </c>
      <c r="E5368" s="9">
        <v>41036</v>
      </c>
      <c r="F5368">
        <f t="shared" ca="1" si="166"/>
        <v>14</v>
      </c>
      <c r="G5368" t="str">
        <f t="shared" ca="1" si="167"/>
        <v>Young</v>
      </c>
    </row>
    <row r="5369" spans="1:7">
      <c r="A5369" t="s">
        <v>5385</v>
      </c>
      <c r="B5369" t="s">
        <v>7068</v>
      </c>
      <c r="C5369" t="s">
        <v>12</v>
      </c>
      <c r="D5369" t="s">
        <v>12</v>
      </c>
      <c r="E5369" s="9">
        <v>30541</v>
      </c>
      <c r="F5369">
        <f t="shared" ca="1" si="166"/>
        <v>42</v>
      </c>
      <c r="G5369" t="str">
        <f t="shared" ca="1" si="167"/>
        <v>Adult</v>
      </c>
    </row>
    <row r="5370" spans="1:7">
      <c r="A5370" t="s">
        <v>5386</v>
      </c>
      <c r="B5370" t="s">
        <v>7068</v>
      </c>
      <c r="C5370" t="s">
        <v>10</v>
      </c>
      <c r="D5370" t="s">
        <v>10</v>
      </c>
      <c r="E5370" s="9">
        <v>33726</v>
      </c>
      <c r="F5370">
        <f t="shared" ca="1" si="166"/>
        <v>34</v>
      </c>
      <c r="G5370" t="str">
        <f t="shared" ca="1" si="167"/>
        <v>Adult</v>
      </c>
    </row>
    <row r="5371" spans="1:7">
      <c r="A5371" t="s">
        <v>5387</v>
      </c>
      <c r="B5371" t="s">
        <v>7068</v>
      </c>
      <c r="C5371" t="s">
        <v>10</v>
      </c>
      <c r="D5371" t="s">
        <v>10</v>
      </c>
      <c r="E5371" s="9">
        <v>31247</v>
      </c>
      <c r="F5371">
        <f t="shared" ca="1" si="166"/>
        <v>41</v>
      </c>
      <c r="G5371" t="str">
        <f t="shared" ca="1" si="167"/>
        <v>Adult</v>
      </c>
    </row>
    <row r="5372" spans="1:7">
      <c r="A5372" t="s">
        <v>5388</v>
      </c>
      <c r="B5372" t="s">
        <v>7069</v>
      </c>
      <c r="C5372" t="s">
        <v>12</v>
      </c>
      <c r="D5372" t="s">
        <v>12</v>
      </c>
      <c r="E5372" s="9">
        <v>37202</v>
      </c>
      <c r="F5372">
        <f t="shared" ca="1" si="166"/>
        <v>24</v>
      </c>
      <c r="G5372" t="str">
        <f t="shared" ca="1" si="167"/>
        <v>Adult</v>
      </c>
    </row>
    <row r="5373" spans="1:7">
      <c r="A5373" t="s">
        <v>5389</v>
      </c>
      <c r="B5373" t="s">
        <v>7068</v>
      </c>
      <c r="C5373" t="s">
        <v>10</v>
      </c>
      <c r="D5373" t="s">
        <v>10</v>
      </c>
      <c r="E5373" s="9">
        <v>38450</v>
      </c>
      <c r="F5373">
        <f t="shared" ca="1" si="166"/>
        <v>21</v>
      </c>
      <c r="G5373" t="str">
        <f t="shared" ca="1" si="167"/>
        <v>Adult</v>
      </c>
    </row>
    <row r="5374" spans="1:7">
      <c r="A5374" t="s">
        <v>5390</v>
      </c>
      <c r="B5374" t="s">
        <v>7068</v>
      </c>
      <c r="C5374" t="s">
        <v>10</v>
      </c>
      <c r="D5374" t="s">
        <v>10</v>
      </c>
      <c r="E5374" s="9">
        <v>32411</v>
      </c>
      <c r="F5374">
        <f t="shared" ca="1" si="166"/>
        <v>37</v>
      </c>
      <c r="G5374" t="str">
        <f t="shared" ca="1" si="167"/>
        <v>Adult</v>
      </c>
    </row>
    <row r="5375" spans="1:7">
      <c r="A5375" t="s">
        <v>5391</v>
      </c>
      <c r="B5375" t="s">
        <v>7069</v>
      </c>
      <c r="C5375" t="s">
        <v>12</v>
      </c>
      <c r="D5375" t="s">
        <v>10</v>
      </c>
      <c r="E5375" s="9">
        <v>34967</v>
      </c>
      <c r="F5375">
        <f t="shared" ca="1" si="166"/>
        <v>30</v>
      </c>
      <c r="G5375" t="str">
        <f t="shared" ca="1" si="167"/>
        <v>Adult</v>
      </c>
    </row>
    <row r="5376" spans="1:7">
      <c r="A5376" t="s">
        <v>5392</v>
      </c>
      <c r="B5376" t="s">
        <v>7068</v>
      </c>
      <c r="C5376" t="s">
        <v>10</v>
      </c>
      <c r="D5376" t="s">
        <v>10</v>
      </c>
      <c r="E5376" s="9">
        <v>41057</v>
      </c>
      <c r="F5376">
        <f t="shared" ca="1" si="166"/>
        <v>14</v>
      </c>
      <c r="G5376" t="str">
        <f t="shared" ca="1" si="167"/>
        <v>Young</v>
      </c>
    </row>
    <row r="5377" spans="1:7">
      <c r="A5377" t="s">
        <v>5393</v>
      </c>
      <c r="B5377" t="s">
        <v>7068</v>
      </c>
      <c r="C5377" t="s">
        <v>10</v>
      </c>
      <c r="D5377" t="s">
        <v>10</v>
      </c>
      <c r="E5377" s="9">
        <v>33704</v>
      </c>
      <c r="F5377">
        <f t="shared" ca="1" si="166"/>
        <v>34</v>
      </c>
      <c r="G5377" t="str">
        <f t="shared" ca="1" si="167"/>
        <v>Adult</v>
      </c>
    </row>
    <row r="5378" spans="1:7">
      <c r="A5378" t="s">
        <v>5394</v>
      </c>
      <c r="B5378" t="s">
        <v>7069</v>
      </c>
      <c r="C5378" t="s">
        <v>10</v>
      </c>
      <c r="D5378" t="s">
        <v>10</v>
      </c>
      <c r="E5378" s="9">
        <v>32725</v>
      </c>
      <c r="F5378">
        <f t="shared" ca="1" si="166"/>
        <v>36</v>
      </c>
      <c r="G5378" t="str">
        <f t="shared" ca="1" si="167"/>
        <v>Adult</v>
      </c>
    </row>
    <row r="5379" spans="1:7">
      <c r="A5379" t="s">
        <v>5395</v>
      </c>
      <c r="B5379" t="s">
        <v>7069</v>
      </c>
      <c r="C5379" t="s">
        <v>10</v>
      </c>
      <c r="D5379" t="s">
        <v>10</v>
      </c>
      <c r="E5379" s="9">
        <v>29363</v>
      </c>
      <c r="F5379">
        <f t="shared" ref="F5379:F5442" ca="1" si="168">DATEDIF(E5379,TODAY(),"Y")</f>
        <v>46</v>
      </c>
      <c r="G5379" t="str">
        <f t="shared" ref="G5379:G5442" ca="1" si="169">IF(F5379&lt;=20,"Young","Adult")</f>
        <v>Adult</v>
      </c>
    </row>
    <row r="5380" spans="1:7">
      <c r="A5380" t="s">
        <v>5396</v>
      </c>
      <c r="B5380" t="s">
        <v>7068</v>
      </c>
      <c r="C5380" t="s">
        <v>12</v>
      </c>
      <c r="D5380" t="s">
        <v>12</v>
      </c>
      <c r="E5380" s="9">
        <v>34705</v>
      </c>
      <c r="F5380">
        <f t="shared" ca="1" si="168"/>
        <v>31</v>
      </c>
      <c r="G5380" t="str">
        <f t="shared" ca="1" si="169"/>
        <v>Adult</v>
      </c>
    </row>
    <row r="5381" spans="1:7">
      <c r="A5381" t="s">
        <v>5397</v>
      </c>
      <c r="B5381" t="s">
        <v>7068</v>
      </c>
      <c r="C5381" t="s">
        <v>12</v>
      </c>
      <c r="D5381" t="s">
        <v>10</v>
      </c>
      <c r="E5381" s="9">
        <v>33606</v>
      </c>
      <c r="F5381">
        <f t="shared" ca="1" si="168"/>
        <v>34</v>
      </c>
      <c r="G5381" t="str">
        <f t="shared" ca="1" si="169"/>
        <v>Adult</v>
      </c>
    </row>
    <row r="5382" spans="1:7">
      <c r="A5382" t="s">
        <v>5398</v>
      </c>
      <c r="B5382" t="s">
        <v>7069</v>
      </c>
      <c r="C5382" t="s">
        <v>10</v>
      </c>
      <c r="D5382" t="s">
        <v>10</v>
      </c>
      <c r="E5382" s="9">
        <v>39360</v>
      </c>
      <c r="F5382">
        <f t="shared" ca="1" si="168"/>
        <v>18</v>
      </c>
      <c r="G5382" t="str">
        <f t="shared" ca="1" si="169"/>
        <v>Young</v>
      </c>
    </row>
    <row r="5383" spans="1:7">
      <c r="A5383" t="s">
        <v>5399</v>
      </c>
      <c r="B5383" t="s">
        <v>7069</v>
      </c>
      <c r="C5383" t="s">
        <v>12</v>
      </c>
      <c r="D5383" t="s">
        <v>10</v>
      </c>
      <c r="E5383" s="9">
        <v>34827</v>
      </c>
      <c r="F5383">
        <f t="shared" ca="1" si="168"/>
        <v>31</v>
      </c>
      <c r="G5383" t="str">
        <f t="shared" ca="1" si="169"/>
        <v>Adult</v>
      </c>
    </row>
    <row r="5384" spans="1:7">
      <c r="A5384" t="s">
        <v>5400</v>
      </c>
      <c r="B5384" t="s">
        <v>7069</v>
      </c>
      <c r="C5384" t="s">
        <v>12</v>
      </c>
      <c r="D5384" t="s">
        <v>12</v>
      </c>
      <c r="E5384" s="9">
        <v>30571</v>
      </c>
      <c r="F5384">
        <f t="shared" ca="1" si="168"/>
        <v>42</v>
      </c>
      <c r="G5384" t="str">
        <f t="shared" ca="1" si="169"/>
        <v>Adult</v>
      </c>
    </row>
    <row r="5385" spans="1:7">
      <c r="A5385" t="s">
        <v>5401</v>
      </c>
      <c r="B5385" t="s">
        <v>7069</v>
      </c>
      <c r="C5385" t="s">
        <v>10</v>
      </c>
      <c r="D5385" t="s">
        <v>10</v>
      </c>
      <c r="E5385" s="9">
        <v>33353</v>
      </c>
      <c r="F5385">
        <f t="shared" ca="1" si="168"/>
        <v>35</v>
      </c>
      <c r="G5385" t="str">
        <f t="shared" ca="1" si="169"/>
        <v>Adult</v>
      </c>
    </row>
    <row r="5386" spans="1:7">
      <c r="A5386" t="s">
        <v>5402</v>
      </c>
      <c r="B5386" t="s">
        <v>7068</v>
      </c>
      <c r="C5386" t="s">
        <v>10</v>
      </c>
      <c r="D5386" t="s">
        <v>10</v>
      </c>
      <c r="E5386" s="9">
        <v>35415</v>
      </c>
      <c r="F5386">
        <f t="shared" ca="1" si="168"/>
        <v>29</v>
      </c>
      <c r="G5386" t="str">
        <f t="shared" ca="1" si="169"/>
        <v>Adult</v>
      </c>
    </row>
    <row r="5387" spans="1:7">
      <c r="A5387" t="s">
        <v>5403</v>
      </c>
      <c r="B5387" t="s">
        <v>7069</v>
      </c>
      <c r="C5387" t="s">
        <v>10</v>
      </c>
      <c r="D5387" t="s">
        <v>10</v>
      </c>
      <c r="E5387" s="9">
        <v>38508</v>
      </c>
      <c r="F5387">
        <f t="shared" ca="1" si="168"/>
        <v>21</v>
      </c>
      <c r="G5387" t="str">
        <f t="shared" ca="1" si="169"/>
        <v>Adult</v>
      </c>
    </row>
    <row r="5388" spans="1:7">
      <c r="A5388" t="s">
        <v>5404</v>
      </c>
      <c r="B5388" t="s">
        <v>7069</v>
      </c>
      <c r="C5388" t="s">
        <v>10</v>
      </c>
      <c r="D5388" t="s">
        <v>10</v>
      </c>
      <c r="E5388" s="9">
        <v>30116</v>
      </c>
      <c r="F5388">
        <f t="shared" ca="1" si="168"/>
        <v>44</v>
      </c>
      <c r="G5388" t="str">
        <f t="shared" ca="1" si="169"/>
        <v>Adult</v>
      </c>
    </row>
    <row r="5389" spans="1:7">
      <c r="A5389" t="s">
        <v>5405</v>
      </c>
      <c r="B5389" t="s">
        <v>7069</v>
      </c>
      <c r="C5389" t="s">
        <v>10</v>
      </c>
      <c r="D5389" t="s">
        <v>10</v>
      </c>
      <c r="E5389" s="9">
        <v>39081</v>
      </c>
      <c r="F5389">
        <f t="shared" ca="1" si="168"/>
        <v>19</v>
      </c>
      <c r="G5389" t="str">
        <f t="shared" ca="1" si="169"/>
        <v>Young</v>
      </c>
    </row>
    <row r="5390" spans="1:7">
      <c r="A5390" t="s">
        <v>5406</v>
      </c>
      <c r="B5390" t="s">
        <v>7069</v>
      </c>
      <c r="C5390" t="s">
        <v>12</v>
      </c>
      <c r="D5390" t="s">
        <v>12</v>
      </c>
      <c r="E5390" s="9">
        <v>40146</v>
      </c>
      <c r="F5390">
        <f t="shared" ca="1" si="168"/>
        <v>16</v>
      </c>
      <c r="G5390" t="str">
        <f t="shared" ca="1" si="169"/>
        <v>Young</v>
      </c>
    </row>
    <row r="5391" spans="1:7">
      <c r="A5391" t="s">
        <v>5407</v>
      </c>
      <c r="B5391" t="s">
        <v>7068</v>
      </c>
      <c r="C5391" t="s">
        <v>12</v>
      </c>
      <c r="D5391" t="s">
        <v>10</v>
      </c>
      <c r="E5391" s="9">
        <v>30759</v>
      </c>
      <c r="F5391">
        <f t="shared" ca="1" si="168"/>
        <v>42</v>
      </c>
      <c r="G5391" t="str">
        <f t="shared" ca="1" si="169"/>
        <v>Adult</v>
      </c>
    </row>
    <row r="5392" spans="1:7">
      <c r="A5392" t="s">
        <v>5408</v>
      </c>
      <c r="B5392" t="s">
        <v>7069</v>
      </c>
      <c r="C5392" t="s">
        <v>10</v>
      </c>
      <c r="D5392" t="s">
        <v>10</v>
      </c>
      <c r="E5392" s="9">
        <v>33934</v>
      </c>
      <c r="F5392">
        <f t="shared" ca="1" si="168"/>
        <v>33</v>
      </c>
      <c r="G5392" t="str">
        <f t="shared" ca="1" si="169"/>
        <v>Adult</v>
      </c>
    </row>
    <row r="5393" spans="1:7">
      <c r="A5393" t="s">
        <v>5409</v>
      </c>
      <c r="B5393" t="s">
        <v>7068</v>
      </c>
      <c r="C5393" t="s">
        <v>10</v>
      </c>
      <c r="D5393" t="s">
        <v>10</v>
      </c>
      <c r="E5393" s="9">
        <v>40630</v>
      </c>
      <c r="F5393">
        <f t="shared" ca="1" si="168"/>
        <v>15</v>
      </c>
      <c r="G5393" t="str">
        <f t="shared" ca="1" si="169"/>
        <v>Young</v>
      </c>
    </row>
    <row r="5394" spans="1:7">
      <c r="A5394" t="s">
        <v>5410</v>
      </c>
      <c r="B5394" t="s">
        <v>7069</v>
      </c>
      <c r="C5394" t="s">
        <v>12</v>
      </c>
      <c r="D5394" t="s">
        <v>12</v>
      </c>
      <c r="E5394" s="9">
        <v>37659</v>
      </c>
      <c r="F5394">
        <f t="shared" ca="1" si="168"/>
        <v>23</v>
      </c>
      <c r="G5394" t="str">
        <f t="shared" ca="1" si="169"/>
        <v>Adult</v>
      </c>
    </row>
    <row r="5395" spans="1:7">
      <c r="A5395" t="s">
        <v>5411</v>
      </c>
      <c r="B5395" t="s">
        <v>7068</v>
      </c>
      <c r="C5395" t="s">
        <v>10</v>
      </c>
      <c r="D5395" t="s">
        <v>10</v>
      </c>
      <c r="E5395" s="9">
        <v>30061</v>
      </c>
      <c r="F5395">
        <f t="shared" ca="1" si="168"/>
        <v>44</v>
      </c>
      <c r="G5395" t="str">
        <f t="shared" ca="1" si="169"/>
        <v>Adult</v>
      </c>
    </row>
    <row r="5396" spans="1:7">
      <c r="A5396" t="s">
        <v>5412</v>
      </c>
      <c r="B5396" t="s">
        <v>7068</v>
      </c>
      <c r="C5396" t="s">
        <v>12</v>
      </c>
      <c r="D5396" t="s">
        <v>10</v>
      </c>
      <c r="E5396" s="9">
        <v>38209</v>
      </c>
      <c r="F5396">
        <f t="shared" ca="1" si="168"/>
        <v>21</v>
      </c>
      <c r="G5396" t="str">
        <f t="shared" ca="1" si="169"/>
        <v>Adult</v>
      </c>
    </row>
    <row r="5397" spans="1:7">
      <c r="A5397" t="s">
        <v>5413</v>
      </c>
      <c r="B5397" t="s">
        <v>7068</v>
      </c>
      <c r="C5397" t="s">
        <v>10</v>
      </c>
      <c r="D5397" t="s">
        <v>10</v>
      </c>
      <c r="E5397" s="9">
        <v>31906</v>
      </c>
      <c r="F5397">
        <f t="shared" ca="1" si="168"/>
        <v>39</v>
      </c>
      <c r="G5397" t="str">
        <f t="shared" ca="1" si="169"/>
        <v>Adult</v>
      </c>
    </row>
    <row r="5398" spans="1:7">
      <c r="A5398" t="s">
        <v>5414</v>
      </c>
      <c r="B5398" t="s">
        <v>7068</v>
      </c>
      <c r="C5398" t="s">
        <v>10</v>
      </c>
      <c r="D5398" t="s">
        <v>12</v>
      </c>
      <c r="E5398" s="9">
        <v>33921</v>
      </c>
      <c r="F5398">
        <f t="shared" ca="1" si="168"/>
        <v>33</v>
      </c>
      <c r="G5398" t="str">
        <f t="shared" ca="1" si="169"/>
        <v>Adult</v>
      </c>
    </row>
    <row r="5399" spans="1:7">
      <c r="A5399" t="s">
        <v>5415</v>
      </c>
      <c r="B5399" t="s">
        <v>7069</v>
      </c>
      <c r="C5399" t="s">
        <v>10</v>
      </c>
      <c r="D5399" t="s">
        <v>10</v>
      </c>
      <c r="E5399" s="9">
        <v>29814</v>
      </c>
      <c r="F5399">
        <f t="shared" ca="1" si="168"/>
        <v>44</v>
      </c>
      <c r="G5399" t="str">
        <f t="shared" ca="1" si="169"/>
        <v>Adult</v>
      </c>
    </row>
    <row r="5400" spans="1:7">
      <c r="A5400" t="s">
        <v>5416</v>
      </c>
      <c r="B5400" t="s">
        <v>7069</v>
      </c>
      <c r="C5400" t="s">
        <v>10</v>
      </c>
      <c r="D5400" t="s">
        <v>10</v>
      </c>
      <c r="E5400" s="9">
        <v>37975</v>
      </c>
      <c r="F5400">
        <f t="shared" ca="1" si="168"/>
        <v>22</v>
      </c>
      <c r="G5400" t="str">
        <f t="shared" ca="1" si="169"/>
        <v>Adult</v>
      </c>
    </row>
    <row r="5401" spans="1:7">
      <c r="A5401" t="s">
        <v>5417</v>
      </c>
      <c r="B5401" t="s">
        <v>7068</v>
      </c>
      <c r="C5401" t="s">
        <v>10</v>
      </c>
      <c r="D5401" t="s">
        <v>10</v>
      </c>
      <c r="E5401" s="9">
        <v>37550</v>
      </c>
      <c r="F5401">
        <f t="shared" ca="1" si="168"/>
        <v>23</v>
      </c>
      <c r="G5401" t="str">
        <f t="shared" ca="1" si="169"/>
        <v>Adult</v>
      </c>
    </row>
    <row r="5402" spans="1:7">
      <c r="A5402" t="s">
        <v>5418</v>
      </c>
      <c r="B5402" t="s">
        <v>7068</v>
      </c>
      <c r="C5402" t="s">
        <v>10</v>
      </c>
      <c r="D5402" t="s">
        <v>10</v>
      </c>
      <c r="E5402" s="9">
        <v>36829</v>
      </c>
      <c r="F5402">
        <f t="shared" ca="1" si="168"/>
        <v>25</v>
      </c>
      <c r="G5402" t="str">
        <f t="shared" ca="1" si="169"/>
        <v>Adult</v>
      </c>
    </row>
    <row r="5403" spans="1:7">
      <c r="A5403" t="s">
        <v>5419</v>
      </c>
      <c r="B5403" t="s">
        <v>7069</v>
      </c>
      <c r="C5403" t="s">
        <v>10</v>
      </c>
      <c r="D5403" t="s">
        <v>10</v>
      </c>
      <c r="E5403" s="9">
        <v>33812</v>
      </c>
      <c r="F5403">
        <f t="shared" ca="1" si="168"/>
        <v>33</v>
      </c>
      <c r="G5403" t="str">
        <f t="shared" ca="1" si="169"/>
        <v>Adult</v>
      </c>
    </row>
    <row r="5404" spans="1:7">
      <c r="A5404" t="s">
        <v>5420</v>
      </c>
      <c r="B5404" t="s">
        <v>7068</v>
      </c>
      <c r="C5404" t="s">
        <v>12</v>
      </c>
      <c r="D5404" t="s">
        <v>12</v>
      </c>
      <c r="E5404" s="9">
        <v>41113</v>
      </c>
      <c r="F5404">
        <f t="shared" ca="1" si="168"/>
        <v>14</v>
      </c>
      <c r="G5404" t="str">
        <f t="shared" ca="1" si="169"/>
        <v>Young</v>
      </c>
    </row>
    <row r="5405" spans="1:7">
      <c r="A5405" t="s">
        <v>5421</v>
      </c>
      <c r="B5405" t="s">
        <v>7068</v>
      </c>
      <c r="C5405" t="s">
        <v>12</v>
      </c>
      <c r="D5405" t="s">
        <v>12</v>
      </c>
      <c r="E5405" s="9">
        <v>40288</v>
      </c>
      <c r="F5405">
        <f t="shared" ca="1" si="168"/>
        <v>16</v>
      </c>
      <c r="G5405" t="str">
        <f t="shared" ca="1" si="169"/>
        <v>Young</v>
      </c>
    </row>
    <row r="5406" spans="1:7">
      <c r="A5406" t="s">
        <v>5422</v>
      </c>
      <c r="B5406" t="s">
        <v>7068</v>
      </c>
      <c r="C5406" t="s">
        <v>10</v>
      </c>
      <c r="D5406" t="s">
        <v>10</v>
      </c>
      <c r="E5406" s="9">
        <v>29674</v>
      </c>
      <c r="F5406">
        <f t="shared" ca="1" si="168"/>
        <v>45</v>
      </c>
      <c r="G5406" t="str">
        <f t="shared" ca="1" si="169"/>
        <v>Adult</v>
      </c>
    </row>
    <row r="5407" spans="1:7">
      <c r="A5407" t="s">
        <v>5423</v>
      </c>
      <c r="B5407" t="s">
        <v>7069</v>
      </c>
      <c r="C5407" t="s">
        <v>10</v>
      </c>
      <c r="D5407" t="s">
        <v>12</v>
      </c>
      <c r="E5407" s="9">
        <v>33062</v>
      </c>
      <c r="F5407">
        <f t="shared" ca="1" si="168"/>
        <v>36</v>
      </c>
      <c r="G5407" t="str">
        <f t="shared" ca="1" si="169"/>
        <v>Adult</v>
      </c>
    </row>
    <row r="5408" spans="1:7">
      <c r="A5408" t="s">
        <v>5424</v>
      </c>
      <c r="B5408" t="s">
        <v>7069</v>
      </c>
      <c r="C5408" t="s">
        <v>12</v>
      </c>
      <c r="D5408" t="s">
        <v>12</v>
      </c>
      <c r="E5408" s="9">
        <v>33120</v>
      </c>
      <c r="F5408">
        <f t="shared" ca="1" si="168"/>
        <v>35</v>
      </c>
      <c r="G5408" t="str">
        <f t="shared" ca="1" si="169"/>
        <v>Adult</v>
      </c>
    </row>
    <row r="5409" spans="1:7">
      <c r="A5409" t="s">
        <v>5425</v>
      </c>
      <c r="B5409" t="s">
        <v>7068</v>
      </c>
      <c r="C5409" t="s">
        <v>12</v>
      </c>
      <c r="D5409" t="s">
        <v>12</v>
      </c>
      <c r="E5409" s="9">
        <v>30739</v>
      </c>
      <c r="F5409">
        <f t="shared" ca="1" si="168"/>
        <v>42</v>
      </c>
      <c r="G5409" t="str">
        <f t="shared" ca="1" si="169"/>
        <v>Adult</v>
      </c>
    </row>
    <row r="5410" spans="1:7">
      <c r="A5410" t="s">
        <v>5426</v>
      </c>
      <c r="B5410" t="s">
        <v>7068</v>
      </c>
      <c r="C5410" t="s">
        <v>10</v>
      </c>
      <c r="D5410" t="s">
        <v>10</v>
      </c>
      <c r="E5410" s="9">
        <v>32528</v>
      </c>
      <c r="F5410">
        <f t="shared" ca="1" si="168"/>
        <v>37</v>
      </c>
      <c r="G5410" t="str">
        <f t="shared" ca="1" si="169"/>
        <v>Adult</v>
      </c>
    </row>
    <row r="5411" spans="1:7">
      <c r="A5411" t="s">
        <v>5427</v>
      </c>
      <c r="B5411" t="s">
        <v>7068</v>
      </c>
      <c r="C5411" t="s">
        <v>10</v>
      </c>
      <c r="D5411" t="s">
        <v>10</v>
      </c>
      <c r="E5411" s="9">
        <v>31455</v>
      </c>
      <c r="F5411">
        <f t="shared" ca="1" si="168"/>
        <v>40</v>
      </c>
      <c r="G5411" t="str">
        <f t="shared" ca="1" si="169"/>
        <v>Adult</v>
      </c>
    </row>
    <row r="5412" spans="1:7">
      <c r="A5412" t="s">
        <v>5428</v>
      </c>
      <c r="B5412" t="s">
        <v>7068</v>
      </c>
      <c r="C5412" t="s">
        <v>12</v>
      </c>
      <c r="D5412" t="s">
        <v>10</v>
      </c>
      <c r="E5412" s="9">
        <v>40890</v>
      </c>
      <c r="F5412">
        <f t="shared" ca="1" si="168"/>
        <v>14</v>
      </c>
      <c r="G5412" t="str">
        <f t="shared" ca="1" si="169"/>
        <v>Young</v>
      </c>
    </row>
    <row r="5413" spans="1:7">
      <c r="A5413" t="s">
        <v>5429</v>
      </c>
      <c r="B5413" t="s">
        <v>7068</v>
      </c>
      <c r="C5413" t="s">
        <v>12</v>
      </c>
      <c r="D5413" t="s">
        <v>10</v>
      </c>
      <c r="E5413" s="9">
        <v>29654</v>
      </c>
      <c r="F5413">
        <f t="shared" ca="1" si="168"/>
        <v>45</v>
      </c>
      <c r="G5413" t="str">
        <f t="shared" ca="1" si="169"/>
        <v>Adult</v>
      </c>
    </row>
    <row r="5414" spans="1:7">
      <c r="A5414" t="s">
        <v>5430</v>
      </c>
      <c r="B5414" t="s">
        <v>7069</v>
      </c>
      <c r="C5414" t="s">
        <v>12</v>
      </c>
      <c r="D5414" t="s">
        <v>10</v>
      </c>
      <c r="E5414" s="9">
        <v>30159</v>
      </c>
      <c r="F5414">
        <f t="shared" ca="1" si="168"/>
        <v>43</v>
      </c>
      <c r="G5414" t="str">
        <f t="shared" ca="1" si="169"/>
        <v>Adult</v>
      </c>
    </row>
    <row r="5415" spans="1:7">
      <c r="A5415" t="s">
        <v>5431</v>
      </c>
      <c r="B5415" t="s">
        <v>7068</v>
      </c>
      <c r="C5415" t="s">
        <v>10</v>
      </c>
      <c r="D5415" t="s">
        <v>10</v>
      </c>
      <c r="E5415" s="9">
        <v>36276</v>
      </c>
      <c r="F5415">
        <f t="shared" ca="1" si="168"/>
        <v>27</v>
      </c>
      <c r="G5415" t="str">
        <f t="shared" ca="1" si="169"/>
        <v>Adult</v>
      </c>
    </row>
    <row r="5416" spans="1:7">
      <c r="A5416" t="s">
        <v>5432</v>
      </c>
      <c r="B5416" t="s">
        <v>7069</v>
      </c>
      <c r="C5416" t="s">
        <v>10</v>
      </c>
      <c r="D5416" t="s">
        <v>10</v>
      </c>
      <c r="E5416" s="9">
        <v>32958</v>
      </c>
      <c r="F5416">
        <f t="shared" ca="1" si="168"/>
        <v>36</v>
      </c>
      <c r="G5416" t="str">
        <f t="shared" ca="1" si="169"/>
        <v>Adult</v>
      </c>
    </row>
    <row r="5417" spans="1:7">
      <c r="A5417" t="s">
        <v>5433</v>
      </c>
      <c r="B5417" t="s">
        <v>7068</v>
      </c>
      <c r="C5417" t="s">
        <v>10</v>
      </c>
      <c r="D5417" t="s">
        <v>10</v>
      </c>
      <c r="E5417" s="9">
        <v>38214</v>
      </c>
      <c r="F5417">
        <f t="shared" ca="1" si="168"/>
        <v>21</v>
      </c>
      <c r="G5417" t="str">
        <f t="shared" ca="1" si="169"/>
        <v>Adult</v>
      </c>
    </row>
    <row r="5418" spans="1:7">
      <c r="A5418" t="s">
        <v>5434</v>
      </c>
      <c r="B5418" t="s">
        <v>7068</v>
      </c>
      <c r="C5418" t="s">
        <v>12</v>
      </c>
      <c r="D5418" t="s">
        <v>12</v>
      </c>
      <c r="E5418" s="9">
        <v>40356</v>
      </c>
      <c r="F5418">
        <f t="shared" ca="1" si="168"/>
        <v>16</v>
      </c>
      <c r="G5418" t="str">
        <f t="shared" ca="1" si="169"/>
        <v>Young</v>
      </c>
    </row>
    <row r="5419" spans="1:7">
      <c r="A5419" t="s">
        <v>5435</v>
      </c>
      <c r="B5419" t="s">
        <v>7069</v>
      </c>
      <c r="C5419" t="s">
        <v>12</v>
      </c>
      <c r="D5419" t="s">
        <v>12</v>
      </c>
      <c r="E5419" s="9">
        <v>31482</v>
      </c>
      <c r="F5419">
        <f t="shared" ca="1" si="168"/>
        <v>40</v>
      </c>
      <c r="G5419" t="str">
        <f t="shared" ca="1" si="169"/>
        <v>Adult</v>
      </c>
    </row>
    <row r="5420" spans="1:7">
      <c r="A5420" t="s">
        <v>5436</v>
      </c>
      <c r="B5420" t="s">
        <v>7069</v>
      </c>
      <c r="C5420" t="s">
        <v>10</v>
      </c>
      <c r="D5420" t="s">
        <v>10</v>
      </c>
      <c r="E5420" s="9">
        <v>39746</v>
      </c>
      <c r="F5420">
        <f t="shared" ca="1" si="168"/>
        <v>17</v>
      </c>
      <c r="G5420" t="str">
        <f t="shared" ca="1" si="169"/>
        <v>Young</v>
      </c>
    </row>
    <row r="5421" spans="1:7">
      <c r="A5421" t="s">
        <v>5437</v>
      </c>
      <c r="B5421" t="s">
        <v>7068</v>
      </c>
      <c r="C5421" t="s">
        <v>12</v>
      </c>
      <c r="D5421" t="s">
        <v>10</v>
      </c>
      <c r="E5421" s="9">
        <v>35569</v>
      </c>
      <c r="F5421">
        <f t="shared" ca="1" si="168"/>
        <v>29</v>
      </c>
      <c r="G5421" t="str">
        <f t="shared" ca="1" si="169"/>
        <v>Adult</v>
      </c>
    </row>
    <row r="5422" spans="1:7">
      <c r="A5422" t="s">
        <v>5438</v>
      </c>
      <c r="B5422" t="s">
        <v>7069</v>
      </c>
      <c r="C5422" t="s">
        <v>12</v>
      </c>
      <c r="D5422" t="s">
        <v>10</v>
      </c>
      <c r="E5422" s="9">
        <v>35965</v>
      </c>
      <c r="F5422">
        <f t="shared" ca="1" si="168"/>
        <v>28</v>
      </c>
      <c r="G5422" t="str">
        <f t="shared" ca="1" si="169"/>
        <v>Adult</v>
      </c>
    </row>
    <row r="5423" spans="1:7">
      <c r="A5423" t="s">
        <v>5439</v>
      </c>
      <c r="B5423" t="s">
        <v>7068</v>
      </c>
      <c r="C5423" t="s">
        <v>10</v>
      </c>
      <c r="D5423" t="s">
        <v>10</v>
      </c>
      <c r="E5423" s="9">
        <v>34882</v>
      </c>
      <c r="F5423">
        <f t="shared" ca="1" si="168"/>
        <v>31</v>
      </c>
      <c r="G5423" t="str">
        <f t="shared" ca="1" si="169"/>
        <v>Adult</v>
      </c>
    </row>
    <row r="5424" spans="1:7">
      <c r="A5424" t="s">
        <v>5440</v>
      </c>
      <c r="B5424" t="s">
        <v>7069</v>
      </c>
      <c r="C5424" t="s">
        <v>12</v>
      </c>
      <c r="D5424" t="s">
        <v>12</v>
      </c>
      <c r="E5424" s="9">
        <v>36570</v>
      </c>
      <c r="F5424">
        <f t="shared" ca="1" si="168"/>
        <v>26</v>
      </c>
      <c r="G5424" t="str">
        <f t="shared" ca="1" si="169"/>
        <v>Adult</v>
      </c>
    </row>
    <row r="5425" spans="1:7">
      <c r="A5425" t="s">
        <v>5441</v>
      </c>
      <c r="B5425" t="s">
        <v>7069</v>
      </c>
      <c r="C5425" t="s">
        <v>10</v>
      </c>
      <c r="D5425" t="s">
        <v>10</v>
      </c>
      <c r="E5425" s="9">
        <v>39509</v>
      </c>
      <c r="F5425">
        <f t="shared" ca="1" si="168"/>
        <v>18</v>
      </c>
      <c r="G5425" t="str">
        <f t="shared" ca="1" si="169"/>
        <v>Young</v>
      </c>
    </row>
    <row r="5426" spans="1:7">
      <c r="A5426" t="s">
        <v>5442</v>
      </c>
      <c r="B5426" t="s">
        <v>7069</v>
      </c>
      <c r="C5426" t="s">
        <v>12</v>
      </c>
      <c r="D5426" t="s">
        <v>10</v>
      </c>
      <c r="E5426" s="9">
        <v>34239</v>
      </c>
      <c r="F5426">
        <f t="shared" ca="1" si="168"/>
        <v>32</v>
      </c>
      <c r="G5426" t="str">
        <f t="shared" ca="1" si="169"/>
        <v>Adult</v>
      </c>
    </row>
    <row r="5427" spans="1:7">
      <c r="A5427" t="s">
        <v>5443</v>
      </c>
      <c r="B5427" t="s">
        <v>7068</v>
      </c>
      <c r="C5427" t="s">
        <v>10</v>
      </c>
      <c r="D5427" t="s">
        <v>10</v>
      </c>
      <c r="E5427" s="9">
        <v>30004</v>
      </c>
      <c r="F5427">
        <f t="shared" ca="1" si="168"/>
        <v>44</v>
      </c>
      <c r="G5427" t="str">
        <f t="shared" ca="1" si="169"/>
        <v>Adult</v>
      </c>
    </row>
    <row r="5428" spans="1:7">
      <c r="A5428" t="s">
        <v>5444</v>
      </c>
      <c r="B5428" t="s">
        <v>7069</v>
      </c>
      <c r="C5428" t="s">
        <v>12</v>
      </c>
      <c r="D5428" t="s">
        <v>10</v>
      </c>
      <c r="E5428" s="9">
        <v>34252</v>
      </c>
      <c r="F5428">
        <f t="shared" ca="1" si="168"/>
        <v>32</v>
      </c>
      <c r="G5428" t="str">
        <f t="shared" ca="1" si="169"/>
        <v>Adult</v>
      </c>
    </row>
    <row r="5429" spans="1:7">
      <c r="A5429" t="s">
        <v>5445</v>
      </c>
      <c r="B5429" t="s">
        <v>7068</v>
      </c>
      <c r="C5429" t="s">
        <v>10</v>
      </c>
      <c r="D5429" t="s">
        <v>10</v>
      </c>
      <c r="E5429" s="9">
        <v>32023</v>
      </c>
      <c r="F5429">
        <f t="shared" ca="1" si="168"/>
        <v>38</v>
      </c>
      <c r="G5429" t="str">
        <f t="shared" ca="1" si="169"/>
        <v>Adult</v>
      </c>
    </row>
    <row r="5430" spans="1:7">
      <c r="A5430" t="s">
        <v>5446</v>
      </c>
      <c r="B5430" t="s">
        <v>7068</v>
      </c>
      <c r="C5430" t="s">
        <v>12</v>
      </c>
      <c r="D5430" t="s">
        <v>10</v>
      </c>
      <c r="E5430" s="9">
        <v>35167</v>
      </c>
      <c r="F5430">
        <f t="shared" ca="1" si="168"/>
        <v>30</v>
      </c>
      <c r="G5430" t="str">
        <f t="shared" ca="1" si="169"/>
        <v>Adult</v>
      </c>
    </row>
    <row r="5431" spans="1:7">
      <c r="A5431" t="s">
        <v>5447</v>
      </c>
      <c r="B5431" t="s">
        <v>7068</v>
      </c>
      <c r="C5431" t="s">
        <v>12</v>
      </c>
      <c r="D5431" t="s">
        <v>12</v>
      </c>
      <c r="E5431" s="9">
        <v>38825</v>
      </c>
      <c r="F5431">
        <f t="shared" ca="1" si="168"/>
        <v>20</v>
      </c>
      <c r="G5431" t="str">
        <f t="shared" ca="1" si="169"/>
        <v>Young</v>
      </c>
    </row>
    <row r="5432" spans="1:7">
      <c r="A5432" t="s">
        <v>5448</v>
      </c>
      <c r="B5432" t="s">
        <v>7069</v>
      </c>
      <c r="C5432" t="s">
        <v>10</v>
      </c>
      <c r="D5432" t="s">
        <v>10</v>
      </c>
      <c r="E5432" s="9">
        <v>41161</v>
      </c>
      <c r="F5432">
        <f t="shared" ca="1" si="168"/>
        <v>13</v>
      </c>
      <c r="G5432" t="str">
        <f t="shared" ca="1" si="169"/>
        <v>Young</v>
      </c>
    </row>
    <row r="5433" spans="1:7">
      <c r="A5433" t="s">
        <v>5449</v>
      </c>
      <c r="B5433" t="s">
        <v>7068</v>
      </c>
      <c r="C5433" t="s">
        <v>10</v>
      </c>
      <c r="D5433" t="s">
        <v>10</v>
      </c>
      <c r="E5433" s="9">
        <v>36603</v>
      </c>
      <c r="F5433">
        <f t="shared" ca="1" si="168"/>
        <v>26</v>
      </c>
      <c r="G5433" t="str">
        <f t="shared" ca="1" si="169"/>
        <v>Adult</v>
      </c>
    </row>
    <row r="5434" spans="1:7">
      <c r="A5434" t="s">
        <v>5450</v>
      </c>
      <c r="B5434" t="s">
        <v>7068</v>
      </c>
      <c r="C5434" t="s">
        <v>10</v>
      </c>
      <c r="D5434" t="s">
        <v>10</v>
      </c>
      <c r="E5434" s="9">
        <v>32213</v>
      </c>
      <c r="F5434">
        <f t="shared" ca="1" si="168"/>
        <v>38</v>
      </c>
      <c r="G5434" t="str">
        <f t="shared" ca="1" si="169"/>
        <v>Adult</v>
      </c>
    </row>
    <row r="5435" spans="1:7">
      <c r="A5435" t="s">
        <v>5451</v>
      </c>
      <c r="B5435" t="s">
        <v>7069</v>
      </c>
      <c r="C5435" t="s">
        <v>10</v>
      </c>
      <c r="D5435" t="s">
        <v>10</v>
      </c>
      <c r="E5435" s="9">
        <v>38201</v>
      </c>
      <c r="F5435">
        <f t="shared" ca="1" si="168"/>
        <v>21</v>
      </c>
      <c r="G5435" t="str">
        <f t="shared" ca="1" si="169"/>
        <v>Adult</v>
      </c>
    </row>
    <row r="5436" spans="1:7">
      <c r="A5436" t="s">
        <v>5452</v>
      </c>
      <c r="B5436" t="s">
        <v>7069</v>
      </c>
      <c r="C5436" t="s">
        <v>10</v>
      </c>
      <c r="D5436" t="s">
        <v>12</v>
      </c>
      <c r="E5436" s="9">
        <v>34483</v>
      </c>
      <c r="F5436">
        <f t="shared" ca="1" si="168"/>
        <v>32</v>
      </c>
      <c r="G5436" t="str">
        <f t="shared" ca="1" si="169"/>
        <v>Adult</v>
      </c>
    </row>
    <row r="5437" spans="1:7">
      <c r="A5437" t="s">
        <v>5453</v>
      </c>
      <c r="B5437" t="s">
        <v>7068</v>
      </c>
      <c r="C5437" t="s">
        <v>12</v>
      </c>
      <c r="D5437" t="s">
        <v>12</v>
      </c>
      <c r="E5437" s="9">
        <v>38528</v>
      </c>
      <c r="F5437">
        <f t="shared" ca="1" si="168"/>
        <v>21</v>
      </c>
      <c r="G5437" t="str">
        <f t="shared" ca="1" si="169"/>
        <v>Adult</v>
      </c>
    </row>
    <row r="5438" spans="1:7">
      <c r="A5438" t="s">
        <v>5454</v>
      </c>
      <c r="B5438" t="s">
        <v>7068</v>
      </c>
      <c r="C5438" t="s">
        <v>10</v>
      </c>
      <c r="D5438" t="s">
        <v>12</v>
      </c>
      <c r="E5438" s="9">
        <v>31682</v>
      </c>
      <c r="F5438">
        <f t="shared" ca="1" si="168"/>
        <v>39</v>
      </c>
      <c r="G5438" t="str">
        <f t="shared" ca="1" si="169"/>
        <v>Adult</v>
      </c>
    </row>
    <row r="5439" spans="1:7">
      <c r="A5439" t="s">
        <v>5455</v>
      </c>
      <c r="B5439" t="s">
        <v>7068</v>
      </c>
      <c r="C5439" t="s">
        <v>10</v>
      </c>
      <c r="D5439" t="s">
        <v>10</v>
      </c>
      <c r="E5439" s="9">
        <v>33077</v>
      </c>
      <c r="F5439">
        <f t="shared" ca="1" si="168"/>
        <v>36</v>
      </c>
      <c r="G5439" t="str">
        <f t="shared" ca="1" si="169"/>
        <v>Adult</v>
      </c>
    </row>
    <row r="5440" spans="1:7">
      <c r="A5440" t="s">
        <v>5456</v>
      </c>
      <c r="B5440" t="s">
        <v>7069</v>
      </c>
      <c r="C5440" t="s">
        <v>12</v>
      </c>
      <c r="D5440" t="s">
        <v>10</v>
      </c>
      <c r="E5440" s="9">
        <v>37370</v>
      </c>
      <c r="F5440">
        <f t="shared" ca="1" si="168"/>
        <v>24</v>
      </c>
      <c r="G5440" t="str">
        <f t="shared" ca="1" si="169"/>
        <v>Adult</v>
      </c>
    </row>
    <row r="5441" spans="1:7">
      <c r="A5441" t="s">
        <v>5457</v>
      </c>
      <c r="B5441" t="s">
        <v>7069</v>
      </c>
      <c r="C5441" t="s">
        <v>10</v>
      </c>
      <c r="D5441" t="s">
        <v>10</v>
      </c>
      <c r="E5441" s="9">
        <v>39256</v>
      </c>
      <c r="F5441">
        <f t="shared" ca="1" si="168"/>
        <v>19</v>
      </c>
      <c r="G5441" t="str">
        <f t="shared" ca="1" si="169"/>
        <v>Young</v>
      </c>
    </row>
    <row r="5442" spans="1:7">
      <c r="A5442" t="s">
        <v>5458</v>
      </c>
      <c r="B5442" t="s">
        <v>7068</v>
      </c>
      <c r="C5442" t="s">
        <v>12</v>
      </c>
      <c r="D5442" t="s">
        <v>12</v>
      </c>
      <c r="E5442" s="9">
        <v>36678</v>
      </c>
      <c r="F5442">
        <f t="shared" ca="1" si="168"/>
        <v>26</v>
      </c>
      <c r="G5442" t="str">
        <f t="shared" ca="1" si="169"/>
        <v>Adult</v>
      </c>
    </row>
    <row r="5443" spans="1:7">
      <c r="A5443" t="s">
        <v>5459</v>
      </c>
      <c r="B5443" t="s">
        <v>7068</v>
      </c>
      <c r="C5443" t="s">
        <v>12</v>
      </c>
      <c r="D5443" t="s">
        <v>10</v>
      </c>
      <c r="E5443" s="9">
        <v>40750</v>
      </c>
      <c r="F5443">
        <f t="shared" ref="F5443:F5506" ca="1" si="170">DATEDIF(E5443,TODAY(),"Y")</f>
        <v>14</v>
      </c>
      <c r="G5443" t="str">
        <f t="shared" ref="G5443:G5506" ca="1" si="171">IF(F5443&lt;=20,"Young","Adult")</f>
        <v>Young</v>
      </c>
    </row>
    <row r="5444" spans="1:7">
      <c r="A5444" t="s">
        <v>5460</v>
      </c>
      <c r="B5444" t="s">
        <v>7068</v>
      </c>
      <c r="C5444" t="s">
        <v>10</v>
      </c>
      <c r="D5444" t="s">
        <v>12</v>
      </c>
      <c r="E5444" s="9">
        <v>37900</v>
      </c>
      <c r="F5444">
        <f t="shared" ca="1" si="170"/>
        <v>22</v>
      </c>
      <c r="G5444" t="str">
        <f t="shared" ca="1" si="171"/>
        <v>Adult</v>
      </c>
    </row>
    <row r="5445" spans="1:7">
      <c r="A5445" t="s">
        <v>5461</v>
      </c>
      <c r="B5445" t="s">
        <v>7069</v>
      </c>
      <c r="C5445" t="s">
        <v>10</v>
      </c>
      <c r="D5445" t="s">
        <v>10</v>
      </c>
      <c r="E5445" s="9">
        <v>34055</v>
      </c>
      <c r="F5445">
        <f t="shared" ca="1" si="170"/>
        <v>33</v>
      </c>
      <c r="G5445" t="str">
        <f t="shared" ca="1" si="171"/>
        <v>Adult</v>
      </c>
    </row>
    <row r="5446" spans="1:7">
      <c r="A5446" t="s">
        <v>5462</v>
      </c>
      <c r="B5446" t="s">
        <v>7069</v>
      </c>
      <c r="C5446" t="s">
        <v>12</v>
      </c>
      <c r="D5446" t="s">
        <v>10</v>
      </c>
      <c r="E5446" s="9">
        <v>33564</v>
      </c>
      <c r="F5446">
        <f t="shared" ca="1" si="170"/>
        <v>34</v>
      </c>
      <c r="G5446" t="str">
        <f t="shared" ca="1" si="171"/>
        <v>Adult</v>
      </c>
    </row>
    <row r="5447" spans="1:7">
      <c r="A5447" t="s">
        <v>5463</v>
      </c>
      <c r="B5447" t="s">
        <v>7069</v>
      </c>
      <c r="C5447" t="s">
        <v>12</v>
      </c>
      <c r="D5447" t="s">
        <v>12</v>
      </c>
      <c r="E5447" s="9">
        <v>38482</v>
      </c>
      <c r="F5447">
        <f t="shared" ca="1" si="170"/>
        <v>21</v>
      </c>
      <c r="G5447" t="str">
        <f t="shared" ca="1" si="171"/>
        <v>Adult</v>
      </c>
    </row>
    <row r="5448" spans="1:7">
      <c r="A5448" t="s">
        <v>5464</v>
      </c>
      <c r="B5448" t="s">
        <v>7069</v>
      </c>
      <c r="C5448" t="s">
        <v>10</v>
      </c>
      <c r="D5448" t="s">
        <v>10</v>
      </c>
      <c r="E5448" s="9">
        <v>35146</v>
      </c>
      <c r="F5448">
        <f t="shared" ca="1" si="170"/>
        <v>30</v>
      </c>
      <c r="G5448" t="str">
        <f t="shared" ca="1" si="171"/>
        <v>Adult</v>
      </c>
    </row>
    <row r="5449" spans="1:7">
      <c r="A5449" t="s">
        <v>5465</v>
      </c>
      <c r="B5449" t="s">
        <v>7068</v>
      </c>
      <c r="C5449" t="s">
        <v>10</v>
      </c>
      <c r="D5449" t="s">
        <v>10</v>
      </c>
      <c r="E5449" s="9">
        <v>29316</v>
      </c>
      <c r="F5449">
        <f t="shared" ca="1" si="170"/>
        <v>46</v>
      </c>
      <c r="G5449" t="str">
        <f t="shared" ca="1" si="171"/>
        <v>Adult</v>
      </c>
    </row>
    <row r="5450" spans="1:7">
      <c r="A5450" t="s">
        <v>5466</v>
      </c>
      <c r="B5450" t="s">
        <v>7068</v>
      </c>
      <c r="C5450" t="s">
        <v>12</v>
      </c>
      <c r="D5450" t="s">
        <v>12</v>
      </c>
      <c r="E5450" s="9">
        <v>39897</v>
      </c>
      <c r="F5450">
        <f t="shared" ca="1" si="170"/>
        <v>17</v>
      </c>
      <c r="G5450" t="str">
        <f t="shared" ca="1" si="171"/>
        <v>Young</v>
      </c>
    </row>
    <row r="5451" spans="1:7">
      <c r="A5451" t="s">
        <v>5467</v>
      </c>
      <c r="B5451" t="s">
        <v>7069</v>
      </c>
      <c r="C5451" t="s">
        <v>12</v>
      </c>
      <c r="D5451" t="s">
        <v>12</v>
      </c>
      <c r="E5451" s="9">
        <v>35555</v>
      </c>
      <c r="F5451">
        <f t="shared" ca="1" si="170"/>
        <v>29</v>
      </c>
      <c r="G5451" t="str">
        <f t="shared" ca="1" si="171"/>
        <v>Adult</v>
      </c>
    </row>
    <row r="5452" spans="1:7">
      <c r="A5452" t="s">
        <v>5468</v>
      </c>
      <c r="B5452" t="s">
        <v>7069</v>
      </c>
      <c r="C5452" t="s">
        <v>10</v>
      </c>
      <c r="D5452" t="s">
        <v>10</v>
      </c>
      <c r="E5452" s="9">
        <v>32692</v>
      </c>
      <c r="F5452">
        <f t="shared" ca="1" si="170"/>
        <v>37</v>
      </c>
      <c r="G5452" t="str">
        <f t="shared" ca="1" si="171"/>
        <v>Adult</v>
      </c>
    </row>
    <row r="5453" spans="1:7">
      <c r="A5453" t="s">
        <v>5469</v>
      </c>
      <c r="B5453" t="s">
        <v>7068</v>
      </c>
      <c r="C5453" t="s">
        <v>12</v>
      </c>
      <c r="D5453" t="s">
        <v>10</v>
      </c>
      <c r="E5453" s="9">
        <v>35580</v>
      </c>
      <c r="F5453">
        <f t="shared" ca="1" si="170"/>
        <v>29</v>
      </c>
      <c r="G5453" t="str">
        <f t="shared" ca="1" si="171"/>
        <v>Adult</v>
      </c>
    </row>
    <row r="5454" spans="1:7">
      <c r="A5454" t="s">
        <v>5470</v>
      </c>
      <c r="B5454" t="s">
        <v>7068</v>
      </c>
      <c r="C5454" t="s">
        <v>12</v>
      </c>
      <c r="D5454" t="s">
        <v>12</v>
      </c>
      <c r="E5454" s="9">
        <v>30834</v>
      </c>
      <c r="F5454">
        <f t="shared" ca="1" si="170"/>
        <v>42</v>
      </c>
      <c r="G5454" t="str">
        <f t="shared" ca="1" si="171"/>
        <v>Adult</v>
      </c>
    </row>
    <row r="5455" spans="1:7">
      <c r="A5455" t="s">
        <v>5471</v>
      </c>
      <c r="B5455" t="s">
        <v>7069</v>
      </c>
      <c r="C5455" t="s">
        <v>12</v>
      </c>
      <c r="D5455" t="s">
        <v>10</v>
      </c>
      <c r="E5455" s="9">
        <v>35063</v>
      </c>
      <c r="F5455">
        <f t="shared" ca="1" si="170"/>
        <v>30</v>
      </c>
      <c r="G5455" t="str">
        <f t="shared" ca="1" si="171"/>
        <v>Adult</v>
      </c>
    </row>
    <row r="5456" spans="1:7">
      <c r="A5456" t="s">
        <v>5472</v>
      </c>
      <c r="B5456" t="s">
        <v>7068</v>
      </c>
      <c r="C5456" t="s">
        <v>12</v>
      </c>
      <c r="D5456" t="s">
        <v>10</v>
      </c>
      <c r="E5456" s="9">
        <v>39462</v>
      </c>
      <c r="F5456">
        <f t="shared" ca="1" si="170"/>
        <v>18</v>
      </c>
      <c r="G5456" t="str">
        <f t="shared" ca="1" si="171"/>
        <v>Young</v>
      </c>
    </row>
    <row r="5457" spans="1:7">
      <c r="A5457" t="s">
        <v>5473</v>
      </c>
      <c r="B5457" t="s">
        <v>7068</v>
      </c>
      <c r="C5457" t="s">
        <v>10</v>
      </c>
      <c r="D5457" t="s">
        <v>10</v>
      </c>
      <c r="E5457" s="9">
        <v>32382</v>
      </c>
      <c r="F5457">
        <f t="shared" ca="1" si="170"/>
        <v>37</v>
      </c>
      <c r="G5457" t="str">
        <f t="shared" ca="1" si="171"/>
        <v>Adult</v>
      </c>
    </row>
    <row r="5458" spans="1:7">
      <c r="A5458" t="s">
        <v>5474</v>
      </c>
      <c r="B5458" t="s">
        <v>7068</v>
      </c>
      <c r="C5458" t="s">
        <v>10</v>
      </c>
      <c r="D5458" t="s">
        <v>10</v>
      </c>
      <c r="E5458" s="9">
        <v>37562</v>
      </c>
      <c r="F5458">
        <f t="shared" ca="1" si="170"/>
        <v>23</v>
      </c>
      <c r="G5458" t="str">
        <f t="shared" ca="1" si="171"/>
        <v>Adult</v>
      </c>
    </row>
    <row r="5459" spans="1:7">
      <c r="A5459" t="s">
        <v>5475</v>
      </c>
      <c r="B5459" t="s">
        <v>7068</v>
      </c>
      <c r="C5459" t="s">
        <v>12</v>
      </c>
      <c r="D5459" t="s">
        <v>12</v>
      </c>
      <c r="E5459" s="9">
        <v>37700</v>
      </c>
      <c r="F5459">
        <f t="shared" ca="1" si="170"/>
        <v>23</v>
      </c>
      <c r="G5459" t="str">
        <f t="shared" ca="1" si="171"/>
        <v>Adult</v>
      </c>
    </row>
    <row r="5460" spans="1:7">
      <c r="A5460" t="s">
        <v>5476</v>
      </c>
      <c r="B5460" t="s">
        <v>7069</v>
      </c>
      <c r="C5460" t="s">
        <v>10</v>
      </c>
      <c r="D5460" t="s">
        <v>10</v>
      </c>
      <c r="E5460" s="9">
        <v>35760</v>
      </c>
      <c r="F5460">
        <f t="shared" ca="1" si="170"/>
        <v>28</v>
      </c>
      <c r="G5460" t="str">
        <f t="shared" ca="1" si="171"/>
        <v>Adult</v>
      </c>
    </row>
    <row r="5461" spans="1:7">
      <c r="A5461" t="s">
        <v>5477</v>
      </c>
      <c r="B5461" t="s">
        <v>7068</v>
      </c>
      <c r="C5461" t="s">
        <v>12</v>
      </c>
      <c r="D5461" t="s">
        <v>12</v>
      </c>
      <c r="E5461" s="9">
        <v>32677</v>
      </c>
      <c r="F5461">
        <f t="shared" ca="1" si="170"/>
        <v>37</v>
      </c>
      <c r="G5461" t="str">
        <f t="shared" ca="1" si="171"/>
        <v>Adult</v>
      </c>
    </row>
    <row r="5462" spans="1:7">
      <c r="A5462" t="s">
        <v>5478</v>
      </c>
      <c r="B5462" t="s">
        <v>7069</v>
      </c>
      <c r="C5462" t="s">
        <v>12</v>
      </c>
      <c r="D5462" t="s">
        <v>10</v>
      </c>
      <c r="E5462" s="9">
        <v>32260</v>
      </c>
      <c r="F5462">
        <f t="shared" ca="1" si="170"/>
        <v>38</v>
      </c>
      <c r="G5462" t="str">
        <f t="shared" ca="1" si="171"/>
        <v>Adult</v>
      </c>
    </row>
    <row r="5463" spans="1:7">
      <c r="A5463" t="s">
        <v>5479</v>
      </c>
      <c r="B5463" t="s">
        <v>7068</v>
      </c>
      <c r="C5463" t="s">
        <v>10</v>
      </c>
      <c r="D5463" t="s">
        <v>10</v>
      </c>
      <c r="E5463" s="9">
        <v>40222</v>
      </c>
      <c r="F5463">
        <f t="shared" ca="1" si="170"/>
        <v>16</v>
      </c>
      <c r="G5463" t="str">
        <f t="shared" ca="1" si="171"/>
        <v>Young</v>
      </c>
    </row>
    <row r="5464" spans="1:7">
      <c r="A5464" t="s">
        <v>5480</v>
      </c>
      <c r="B5464" t="s">
        <v>7069</v>
      </c>
      <c r="C5464" t="s">
        <v>12</v>
      </c>
      <c r="D5464" t="s">
        <v>10</v>
      </c>
      <c r="E5464" s="9">
        <v>37701</v>
      </c>
      <c r="F5464">
        <f t="shared" ca="1" si="170"/>
        <v>23</v>
      </c>
      <c r="G5464" t="str">
        <f t="shared" ca="1" si="171"/>
        <v>Adult</v>
      </c>
    </row>
    <row r="5465" spans="1:7">
      <c r="A5465" t="s">
        <v>5481</v>
      </c>
      <c r="B5465" t="s">
        <v>7068</v>
      </c>
      <c r="C5465" t="s">
        <v>12</v>
      </c>
      <c r="D5465" t="s">
        <v>12</v>
      </c>
      <c r="E5465" s="9">
        <v>41211</v>
      </c>
      <c r="F5465">
        <f t="shared" ca="1" si="170"/>
        <v>13</v>
      </c>
      <c r="G5465" t="str">
        <f t="shared" ca="1" si="171"/>
        <v>Young</v>
      </c>
    </row>
    <row r="5466" spans="1:7">
      <c r="A5466" t="s">
        <v>5482</v>
      </c>
      <c r="B5466" t="s">
        <v>7069</v>
      </c>
      <c r="C5466" t="s">
        <v>10</v>
      </c>
      <c r="D5466" t="s">
        <v>10</v>
      </c>
      <c r="E5466" s="9">
        <v>40304</v>
      </c>
      <c r="F5466">
        <f t="shared" ca="1" si="170"/>
        <v>16</v>
      </c>
      <c r="G5466" t="str">
        <f t="shared" ca="1" si="171"/>
        <v>Young</v>
      </c>
    </row>
    <row r="5467" spans="1:7">
      <c r="A5467" t="s">
        <v>5483</v>
      </c>
      <c r="B5467" t="s">
        <v>7068</v>
      </c>
      <c r="C5467" t="s">
        <v>10</v>
      </c>
      <c r="D5467" t="s">
        <v>10</v>
      </c>
      <c r="E5467" s="9">
        <v>30395</v>
      </c>
      <c r="F5467">
        <f t="shared" ca="1" si="170"/>
        <v>43</v>
      </c>
      <c r="G5467" t="str">
        <f t="shared" ca="1" si="171"/>
        <v>Adult</v>
      </c>
    </row>
    <row r="5468" spans="1:7">
      <c r="A5468" t="s">
        <v>5484</v>
      </c>
      <c r="B5468" t="s">
        <v>7069</v>
      </c>
      <c r="C5468" t="s">
        <v>10</v>
      </c>
      <c r="D5468" t="s">
        <v>12</v>
      </c>
      <c r="E5468" s="9">
        <v>35318</v>
      </c>
      <c r="F5468">
        <f t="shared" ca="1" si="170"/>
        <v>29</v>
      </c>
      <c r="G5468" t="str">
        <f t="shared" ca="1" si="171"/>
        <v>Adult</v>
      </c>
    </row>
    <row r="5469" spans="1:7">
      <c r="A5469" t="s">
        <v>5485</v>
      </c>
      <c r="B5469" t="s">
        <v>7068</v>
      </c>
      <c r="C5469" t="s">
        <v>10</v>
      </c>
      <c r="D5469" t="s">
        <v>10</v>
      </c>
      <c r="E5469" s="9">
        <v>31011</v>
      </c>
      <c r="F5469">
        <f t="shared" ca="1" si="170"/>
        <v>41</v>
      </c>
      <c r="G5469" t="str">
        <f t="shared" ca="1" si="171"/>
        <v>Adult</v>
      </c>
    </row>
    <row r="5470" spans="1:7">
      <c r="A5470" t="s">
        <v>5486</v>
      </c>
      <c r="B5470" t="s">
        <v>7068</v>
      </c>
      <c r="C5470" t="s">
        <v>10</v>
      </c>
      <c r="D5470" t="s">
        <v>10</v>
      </c>
      <c r="E5470" s="9">
        <v>32778</v>
      </c>
      <c r="F5470">
        <f t="shared" ca="1" si="170"/>
        <v>36</v>
      </c>
      <c r="G5470" t="str">
        <f t="shared" ca="1" si="171"/>
        <v>Adult</v>
      </c>
    </row>
    <row r="5471" spans="1:7">
      <c r="A5471" t="s">
        <v>5487</v>
      </c>
      <c r="B5471" t="s">
        <v>7069</v>
      </c>
      <c r="C5471" t="s">
        <v>10</v>
      </c>
      <c r="D5471" t="s">
        <v>10</v>
      </c>
      <c r="E5471" s="9">
        <v>29920</v>
      </c>
      <c r="F5471">
        <f t="shared" ca="1" si="170"/>
        <v>44</v>
      </c>
      <c r="G5471" t="str">
        <f t="shared" ca="1" si="171"/>
        <v>Adult</v>
      </c>
    </row>
    <row r="5472" spans="1:7">
      <c r="A5472" t="s">
        <v>5488</v>
      </c>
      <c r="B5472" t="s">
        <v>7068</v>
      </c>
      <c r="C5472" t="s">
        <v>12</v>
      </c>
      <c r="D5472" t="s">
        <v>10</v>
      </c>
      <c r="E5472" s="9">
        <v>31590</v>
      </c>
      <c r="F5472">
        <f t="shared" ca="1" si="170"/>
        <v>40</v>
      </c>
      <c r="G5472" t="str">
        <f t="shared" ca="1" si="171"/>
        <v>Adult</v>
      </c>
    </row>
    <row r="5473" spans="1:7">
      <c r="A5473" t="s">
        <v>5489</v>
      </c>
      <c r="B5473" t="s">
        <v>7068</v>
      </c>
      <c r="C5473" t="s">
        <v>10</v>
      </c>
      <c r="D5473" t="s">
        <v>10</v>
      </c>
      <c r="E5473" s="9">
        <v>29972</v>
      </c>
      <c r="F5473">
        <f t="shared" ca="1" si="170"/>
        <v>44</v>
      </c>
      <c r="G5473" t="str">
        <f t="shared" ca="1" si="171"/>
        <v>Adult</v>
      </c>
    </row>
    <row r="5474" spans="1:7">
      <c r="A5474" t="s">
        <v>5490</v>
      </c>
      <c r="B5474" t="s">
        <v>7069</v>
      </c>
      <c r="C5474" t="s">
        <v>12</v>
      </c>
      <c r="D5474" t="s">
        <v>12</v>
      </c>
      <c r="E5474" s="9">
        <v>31678</v>
      </c>
      <c r="F5474">
        <f t="shared" ca="1" si="170"/>
        <v>39</v>
      </c>
      <c r="G5474" t="str">
        <f t="shared" ca="1" si="171"/>
        <v>Adult</v>
      </c>
    </row>
    <row r="5475" spans="1:7">
      <c r="A5475" t="s">
        <v>5491</v>
      </c>
      <c r="B5475" t="s">
        <v>7069</v>
      </c>
      <c r="C5475" t="s">
        <v>12</v>
      </c>
      <c r="D5475" t="s">
        <v>12</v>
      </c>
      <c r="E5475" s="9">
        <v>30876</v>
      </c>
      <c r="F5475">
        <f t="shared" ca="1" si="170"/>
        <v>42</v>
      </c>
      <c r="G5475" t="str">
        <f t="shared" ca="1" si="171"/>
        <v>Adult</v>
      </c>
    </row>
    <row r="5476" spans="1:7">
      <c r="A5476" t="s">
        <v>5492</v>
      </c>
      <c r="B5476" t="s">
        <v>7068</v>
      </c>
      <c r="C5476" t="s">
        <v>10</v>
      </c>
      <c r="D5476" t="s">
        <v>10</v>
      </c>
      <c r="E5476" s="9">
        <v>37220</v>
      </c>
      <c r="F5476">
        <f t="shared" ca="1" si="170"/>
        <v>24</v>
      </c>
      <c r="G5476" t="str">
        <f t="shared" ca="1" si="171"/>
        <v>Adult</v>
      </c>
    </row>
    <row r="5477" spans="1:7">
      <c r="A5477" t="s">
        <v>5493</v>
      </c>
      <c r="B5477" t="s">
        <v>7069</v>
      </c>
      <c r="C5477" t="s">
        <v>10</v>
      </c>
      <c r="D5477" t="s">
        <v>12</v>
      </c>
      <c r="E5477" s="9">
        <v>32584</v>
      </c>
      <c r="F5477">
        <f t="shared" ca="1" si="170"/>
        <v>37</v>
      </c>
      <c r="G5477" t="str">
        <f t="shared" ca="1" si="171"/>
        <v>Adult</v>
      </c>
    </row>
    <row r="5478" spans="1:7">
      <c r="A5478" t="s">
        <v>5494</v>
      </c>
      <c r="B5478" t="s">
        <v>7068</v>
      </c>
      <c r="C5478" t="s">
        <v>10</v>
      </c>
      <c r="D5478" t="s">
        <v>10</v>
      </c>
      <c r="E5478" s="9">
        <v>30211</v>
      </c>
      <c r="F5478">
        <f t="shared" ca="1" si="170"/>
        <v>43</v>
      </c>
      <c r="G5478" t="str">
        <f t="shared" ca="1" si="171"/>
        <v>Adult</v>
      </c>
    </row>
    <row r="5479" spans="1:7">
      <c r="A5479" t="s">
        <v>5495</v>
      </c>
      <c r="B5479" t="s">
        <v>7068</v>
      </c>
      <c r="C5479" t="s">
        <v>12</v>
      </c>
      <c r="D5479" t="s">
        <v>12</v>
      </c>
      <c r="E5479" s="9">
        <v>33282</v>
      </c>
      <c r="F5479">
        <f t="shared" ca="1" si="170"/>
        <v>35</v>
      </c>
      <c r="G5479" t="str">
        <f t="shared" ca="1" si="171"/>
        <v>Adult</v>
      </c>
    </row>
    <row r="5480" spans="1:7">
      <c r="A5480" t="s">
        <v>5496</v>
      </c>
      <c r="B5480" t="s">
        <v>7069</v>
      </c>
      <c r="C5480" t="s">
        <v>12</v>
      </c>
      <c r="D5480" t="s">
        <v>10</v>
      </c>
      <c r="E5480" s="9">
        <v>35040</v>
      </c>
      <c r="F5480">
        <f t="shared" ca="1" si="170"/>
        <v>30</v>
      </c>
      <c r="G5480" t="str">
        <f t="shared" ca="1" si="171"/>
        <v>Adult</v>
      </c>
    </row>
    <row r="5481" spans="1:7">
      <c r="A5481" t="s">
        <v>5497</v>
      </c>
      <c r="B5481" t="s">
        <v>7068</v>
      </c>
      <c r="C5481" t="s">
        <v>10</v>
      </c>
      <c r="D5481" t="s">
        <v>10</v>
      </c>
      <c r="E5481" s="9">
        <v>32580</v>
      </c>
      <c r="F5481">
        <f t="shared" ca="1" si="170"/>
        <v>37</v>
      </c>
      <c r="G5481" t="str">
        <f t="shared" ca="1" si="171"/>
        <v>Adult</v>
      </c>
    </row>
    <row r="5482" spans="1:7">
      <c r="A5482" t="s">
        <v>5498</v>
      </c>
      <c r="B5482" t="s">
        <v>7068</v>
      </c>
      <c r="C5482" t="s">
        <v>10</v>
      </c>
      <c r="D5482" t="s">
        <v>10</v>
      </c>
      <c r="E5482" s="9">
        <v>36691</v>
      </c>
      <c r="F5482">
        <f t="shared" ca="1" si="170"/>
        <v>26</v>
      </c>
      <c r="G5482" t="str">
        <f t="shared" ca="1" si="171"/>
        <v>Adult</v>
      </c>
    </row>
    <row r="5483" spans="1:7">
      <c r="A5483" t="s">
        <v>5499</v>
      </c>
      <c r="B5483" t="s">
        <v>7069</v>
      </c>
      <c r="C5483" t="s">
        <v>10</v>
      </c>
      <c r="D5483" t="s">
        <v>10</v>
      </c>
      <c r="E5483" s="9">
        <v>36270</v>
      </c>
      <c r="F5483">
        <f t="shared" ca="1" si="170"/>
        <v>27</v>
      </c>
      <c r="G5483" t="str">
        <f t="shared" ca="1" si="171"/>
        <v>Adult</v>
      </c>
    </row>
    <row r="5484" spans="1:7">
      <c r="A5484" t="s">
        <v>5500</v>
      </c>
      <c r="B5484" t="s">
        <v>7069</v>
      </c>
      <c r="C5484" t="s">
        <v>12</v>
      </c>
      <c r="D5484" t="s">
        <v>12</v>
      </c>
      <c r="E5484" s="9">
        <v>35836</v>
      </c>
      <c r="F5484">
        <f t="shared" ca="1" si="170"/>
        <v>28</v>
      </c>
      <c r="G5484" t="str">
        <f t="shared" ca="1" si="171"/>
        <v>Adult</v>
      </c>
    </row>
    <row r="5485" spans="1:7">
      <c r="A5485" t="s">
        <v>5501</v>
      </c>
      <c r="B5485" t="s">
        <v>7068</v>
      </c>
      <c r="C5485" t="s">
        <v>12</v>
      </c>
      <c r="D5485" t="s">
        <v>10</v>
      </c>
      <c r="E5485" s="9">
        <v>34729</v>
      </c>
      <c r="F5485">
        <f t="shared" ca="1" si="170"/>
        <v>31</v>
      </c>
      <c r="G5485" t="str">
        <f t="shared" ca="1" si="171"/>
        <v>Adult</v>
      </c>
    </row>
    <row r="5486" spans="1:7">
      <c r="A5486" t="s">
        <v>5502</v>
      </c>
      <c r="B5486" t="s">
        <v>7069</v>
      </c>
      <c r="C5486" t="s">
        <v>12</v>
      </c>
      <c r="D5486" t="s">
        <v>12</v>
      </c>
      <c r="E5486" s="9">
        <v>35771</v>
      </c>
      <c r="F5486">
        <f t="shared" ca="1" si="170"/>
        <v>28</v>
      </c>
      <c r="G5486" t="str">
        <f t="shared" ca="1" si="171"/>
        <v>Adult</v>
      </c>
    </row>
    <row r="5487" spans="1:7">
      <c r="A5487" t="s">
        <v>5503</v>
      </c>
      <c r="B5487" t="s">
        <v>7069</v>
      </c>
      <c r="C5487" t="s">
        <v>10</v>
      </c>
      <c r="D5487" t="s">
        <v>10</v>
      </c>
      <c r="E5487" s="9">
        <v>33756</v>
      </c>
      <c r="F5487">
        <f t="shared" ca="1" si="170"/>
        <v>34</v>
      </c>
      <c r="G5487" t="str">
        <f t="shared" ca="1" si="171"/>
        <v>Adult</v>
      </c>
    </row>
    <row r="5488" spans="1:7">
      <c r="A5488" t="s">
        <v>5504</v>
      </c>
      <c r="B5488" t="s">
        <v>7069</v>
      </c>
      <c r="C5488" t="s">
        <v>10</v>
      </c>
      <c r="D5488" t="s">
        <v>10</v>
      </c>
      <c r="E5488" s="9">
        <v>36242</v>
      </c>
      <c r="F5488">
        <f t="shared" ca="1" si="170"/>
        <v>27</v>
      </c>
      <c r="G5488" t="str">
        <f t="shared" ca="1" si="171"/>
        <v>Adult</v>
      </c>
    </row>
    <row r="5489" spans="1:7">
      <c r="A5489" t="s">
        <v>5505</v>
      </c>
      <c r="B5489" t="s">
        <v>7069</v>
      </c>
      <c r="C5489" t="s">
        <v>10</v>
      </c>
      <c r="D5489" t="s">
        <v>12</v>
      </c>
      <c r="E5489" s="9">
        <v>39245</v>
      </c>
      <c r="F5489">
        <f t="shared" ca="1" si="170"/>
        <v>19</v>
      </c>
      <c r="G5489" t="str">
        <f t="shared" ca="1" si="171"/>
        <v>Young</v>
      </c>
    </row>
    <row r="5490" spans="1:7">
      <c r="A5490" t="s">
        <v>5506</v>
      </c>
      <c r="B5490" t="s">
        <v>7069</v>
      </c>
      <c r="C5490" t="s">
        <v>12</v>
      </c>
      <c r="D5490" t="s">
        <v>10</v>
      </c>
      <c r="E5490" s="9">
        <v>37510</v>
      </c>
      <c r="F5490">
        <f t="shared" ca="1" si="170"/>
        <v>23</v>
      </c>
      <c r="G5490" t="str">
        <f t="shared" ca="1" si="171"/>
        <v>Adult</v>
      </c>
    </row>
    <row r="5491" spans="1:7">
      <c r="A5491" t="s">
        <v>5507</v>
      </c>
      <c r="B5491" t="s">
        <v>7068</v>
      </c>
      <c r="C5491" t="s">
        <v>10</v>
      </c>
      <c r="D5491" t="s">
        <v>12</v>
      </c>
      <c r="E5491" s="9">
        <v>37206</v>
      </c>
      <c r="F5491">
        <f t="shared" ca="1" si="170"/>
        <v>24</v>
      </c>
      <c r="G5491" t="str">
        <f t="shared" ca="1" si="171"/>
        <v>Adult</v>
      </c>
    </row>
    <row r="5492" spans="1:7">
      <c r="A5492" t="s">
        <v>5508</v>
      </c>
      <c r="B5492" t="s">
        <v>7069</v>
      </c>
      <c r="C5492" t="s">
        <v>10</v>
      </c>
      <c r="D5492" t="s">
        <v>10</v>
      </c>
      <c r="E5492" s="9">
        <v>37404</v>
      </c>
      <c r="F5492">
        <f t="shared" ca="1" si="170"/>
        <v>24</v>
      </c>
      <c r="G5492" t="str">
        <f t="shared" ca="1" si="171"/>
        <v>Adult</v>
      </c>
    </row>
    <row r="5493" spans="1:7">
      <c r="A5493" t="s">
        <v>5509</v>
      </c>
      <c r="B5493" t="s">
        <v>7069</v>
      </c>
      <c r="C5493" t="s">
        <v>10</v>
      </c>
      <c r="D5493" t="s">
        <v>10</v>
      </c>
      <c r="E5493" s="9">
        <v>31610</v>
      </c>
      <c r="F5493">
        <f t="shared" ca="1" si="170"/>
        <v>40</v>
      </c>
      <c r="G5493" t="str">
        <f t="shared" ca="1" si="171"/>
        <v>Adult</v>
      </c>
    </row>
    <row r="5494" spans="1:7">
      <c r="A5494" t="s">
        <v>5510</v>
      </c>
      <c r="B5494" t="s">
        <v>7068</v>
      </c>
      <c r="C5494" t="s">
        <v>12</v>
      </c>
      <c r="D5494" t="s">
        <v>12</v>
      </c>
      <c r="E5494" s="9">
        <v>33227</v>
      </c>
      <c r="F5494">
        <f t="shared" ca="1" si="170"/>
        <v>35</v>
      </c>
      <c r="G5494" t="str">
        <f t="shared" ca="1" si="171"/>
        <v>Adult</v>
      </c>
    </row>
    <row r="5495" spans="1:7">
      <c r="A5495" t="s">
        <v>5511</v>
      </c>
      <c r="B5495" t="s">
        <v>7068</v>
      </c>
      <c r="C5495" t="s">
        <v>12</v>
      </c>
      <c r="D5495" t="s">
        <v>10</v>
      </c>
      <c r="E5495" s="9">
        <v>34588</v>
      </c>
      <c r="F5495">
        <f t="shared" ca="1" si="170"/>
        <v>31</v>
      </c>
      <c r="G5495" t="str">
        <f t="shared" ca="1" si="171"/>
        <v>Adult</v>
      </c>
    </row>
    <row r="5496" spans="1:7">
      <c r="A5496" t="s">
        <v>5512</v>
      </c>
      <c r="B5496" t="s">
        <v>7068</v>
      </c>
      <c r="C5496" t="s">
        <v>10</v>
      </c>
      <c r="D5496" t="s">
        <v>10</v>
      </c>
      <c r="E5496" s="9">
        <v>31435</v>
      </c>
      <c r="F5496">
        <f t="shared" ca="1" si="170"/>
        <v>40</v>
      </c>
      <c r="G5496" t="str">
        <f t="shared" ca="1" si="171"/>
        <v>Adult</v>
      </c>
    </row>
    <row r="5497" spans="1:7">
      <c r="A5497" t="s">
        <v>5513</v>
      </c>
      <c r="B5497" t="s">
        <v>7069</v>
      </c>
      <c r="C5497" t="s">
        <v>10</v>
      </c>
      <c r="D5497" t="s">
        <v>10</v>
      </c>
      <c r="E5497" s="9">
        <v>34209</v>
      </c>
      <c r="F5497">
        <f t="shared" ca="1" si="170"/>
        <v>32</v>
      </c>
      <c r="G5497" t="str">
        <f t="shared" ca="1" si="171"/>
        <v>Adult</v>
      </c>
    </row>
    <row r="5498" spans="1:7">
      <c r="A5498" t="s">
        <v>5514</v>
      </c>
      <c r="B5498" t="s">
        <v>7069</v>
      </c>
      <c r="C5498" t="s">
        <v>12</v>
      </c>
      <c r="D5498" t="s">
        <v>12</v>
      </c>
      <c r="E5498" s="9">
        <v>39358</v>
      </c>
      <c r="F5498">
        <f t="shared" ca="1" si="170"/>
        <v>18</v>
      </c>
      <c r="G5498" t="str">
        <f t="shared" ca="1" si="171"/>
        <v>Young</v>
      </c>
    </row>
    <row r="5499" spans="1:7">
      <c r="A5499" t="s">
        <v>5515</v>
      </c>
      <c r="B5499" t="s">
        <v>7069</v>
      </c>
      <c r="C5499" t="s">
        <v>12</v>
      </c>
      <c r="D5499" t="s">
        <v>12</v>
      </c>
      <c r="E5499" s="9">
        <v>36888</v>
      </c>
      <c r="F5499">
        <f t="shared" ca="1" si="170"/>
        <v>25</v>
      </c>
      <c r="G5499" t="str">
        <f t="shared" ca="1" si="171"/>
        <v>Adult</v>
      </c>
    </row>
    <row r="5500" spans="1:7">
      <c r="A5500" t="s">
        <v>5516</v>
      </c>
      <c r="B5500" t="s">
        <v>7068</v>
      </c>
      <c r="C5500" t="s">
        <v>12</v>
      </c>
      <c r="D5500" t="s">
        <v>10</v>
      </c>
      <c r="E5500" s="9">
        <v>31299</v>
      </c>
      <c r="F5500">
        <f t="shared" ca="1" si="170"/>
        <v>40</v>
      </c>
      <c r="G5500" t="str">
        <f t="shared" ca="1" si="171"/>
        <v>Adult</v>
      </c>
    </row>
    <row r="5501" spans="1:7">
      <c r="A5501" t="s">
        <v>5517</v>
      </c>
      <c r="B5501" t="s">
        <v>7069</v>
      </c>
      <c r="C5501" t="s">
        <v>10</v>
      </c>
      <c r="D5501" t="s">
        <v>10</v>
      </c>
      <c r="E5501" s="9">
        <v>35243</v>
      </c>
      <c r="F5501">
        <f t="shared" ca="1" si="170"/>
        <v>30</v>
      </c>
      <c r="G5501" t="str">
        <f t="shared" ca="1" si="171"/>
        <v>Adult</v>
      </c>
    </row>
    <row r="5502" spans="1:7">
      <c r="A5502" t="s">
        <v>5518</v>
      </c>
      <c r="B5502" t="s">
        <v>7069</v>
      </c>
      <c r="C5502" t="s">
        <v>12</v>
      </c>
      <c r="D5502" t="s">
        <v>12</v>
      </c>
      <c r="E5502" s="9">
        <v>36814</v>
      </c>
      <c r="F5502">
        <f t="shared" ca="1" si="170"/>
        <v>25</v>
      </c>
      <c r="G5502" t="str">
        <f t="shared" ca="1" si="171"/>
        <v>Adult</v>
      </c>
    </row>
    <row r="5503" spans="1:7">
      <c r="A5503" t="s">
        <v>5519</v>
      </c>
      <c r="B5503" t="s">
        <v>7069</v>
      </c>
      <c r="C5503" t="s">
        <v>10</v>
      </c>
      <c r="D5503" t="s">
        <v>10</v>
      </c>
      <c r="E5503" s="9">
        <v>32018</v>
      </c>
      <c r="F5503">
        <f t="shared" ca="1" si="170"/>
        <v>38</v>
      </c>
      <c r="G5503" t="str">
        <f t="shared" ca="1" si="171"/>
        <v>Adult</v>
      </c>
    </row>
    <row r="5504" spans="1:7">
      <c r="A5504" t="s">
        <v>5520</v>
      </c>
      <c r="B5504" t="s">
        <v>7069</v>
      </c>
      <c r="C5504" t="s">
        <v>12</v>
      </c>
      <c r="D5504" t="s">
        <v>10</v>
      </c>
      <c r="E5504" s="9">
        <v>39900</v>
      </c>
      <c r="F5504">
        <f t="shared" ca="1" si="170"/>
        <v>17</v>
      </c>
      <c r="G5504" t="str">
        <f t="shared" ca="1" si="171"/>
        <v>Young</v>
      </c>
    </row>
    <row r="5505" spans="1:7">
      <c r="A5505" t="s">
        <v>5521</v>
      </c>
      <c r="B5505" t="s">
        <v>7069</v>
      </c>
      <c r="C5505" t="s">
        <v>12</v>
      </c>
      <c r="D5505" t="s">
        <v>12</v>
      </c>
      <c r="E5505" s="9">
        <v>38984</v>
      </c>
      <c r="F5505">
        <f t="shared" ca="1" si="170"/>
        <v>19</v>
      </c>
      <c r="G5505" t="str">
        <f t="shared" ca="1" si="171"/>
        <v>Young</v>
      </c>
    </row>
    <row r="5506" spans="1:7">
      <c r="A5506" t="s">
        <v>5522</v>
      </c>
      <c r="B5506" t="s">
        <v>7069</v>
      </c>
      <c r="C5506" t="s">
        <v>12</v>
      </c>
      <c r="D5506" t="s">
        <v>10</v>
      </c>
      <c r="E5506" s="9">
        <v>41091</v>
      </c>
      <c r="F5506">
        <f t="shared" ca="1" si="170"/>
        <v>14</v>
      </c>
      <c r="G5506" t="str">
        <f t="shared" ca="1" si="171"/>
        <v>Young</v>
      </c>
    </row>
    <row r="5507" spans="1:7">
      <c r="A5507" t="s">
        <v>5523</v>
      </c>
      <c r="B5507" t="s">
        <v>7068</v>
      </c>
      <c r="C5507" t="s">
        <v>12</v>
      </c>
      <c r="D5507" t="s">
        <v>12</v>
      </c>
      <c r="E5507" s="9">
        <v>31021</v>
      </c>
      <c r="F5507">
        <f t="shared" ref="F5507:F5570" ca="1" si="172">DATEDIF(E5507,TODAY(),"Y")</f>
        <v>41</v>
      </c>
      <c r="G5507" t="str">
        <f t="shared" ref="G5507:G5570" ca="1" si="173">IF(F5507&lt;=20,"Young","Adult")</f>
        <v>Adult</v>
      </c>
    </row>
    <row r="5508" spans="1:7">
      <c r="A5508" t="s">
        <v>5524</v>
      </c>
      <c r="B5508" t="s">
        <v>7069</v>
      </c>
      <c r="C5508" t="s">
        <v>10</v>
      </c>
      <c r="D5508" t="s">
        <v>10</v>
      </c>
      <c r="E5508" s="9">
        <v>39883</v>
      </c>
      <c r="F5508">
        <f t="shared" ca="1" si="172"/>
        <v>17</v>
      </c>
      <c r="G5508" t="str">
        <f t="shared" ca="1" si="173"/>
        <v>Young</v>
      </c>
    </row>
    <row r="5509" spans="1:7">
      <c r="A5509" t="s">
        <v>5525</v>
      </c>
      <c r="B5509" t="s">
        <v>7068</v>
      </c>
      <c r="C5509" t="s">
        <v>10</v>
      </c>
      <c r="D5509" t="s">
        <v>10</v>
      </c>
      <c r="E5509" s="9">
        <v>36139</v>
      </c>
      <c r="F5509">
        <f t="shared" ca="1" si="172"/>
        <v>27</v>
      </c>
      <c r="G5509" t="str">
        <f t="shared" ca="1" si="173"/>
        <v>Adult</v>
      </c>
    </row>
    <row r="5510" spans="1:7">
      <c r="A5510" t="s">
        <v>5526</v>
      </c>
      <c r="B5510" t="s">
        <v>7069</v>
      </c>
      <c r="C5510" t="s">
        <v>12</v>
      </c>
      <c r="D5510" t="s">
        <v>10</v>
      </c>
      <c r="E5510" s="9">
        <v>30292</v>
      </c>
      <c r="F5510">
        <f t="shared" ca="1" si="172"/>
        <v>43</v>
      </c>
      <c r="G5510" t="str">
        <f t="shared" ca="1" si="173"/>
        <v>Adult</v>
      </c>
    </row>
    <row r="5511" spans="1:7">
      <c r="A5511" t="s">
        <v>5527</v>
      </c>
      <c r="B5511" t="s">
        <v>7068</v>
      </c>
      <c r="C5511" t="s">
        <v>10</v>
      </c>
      <c r="D5511" t="s">
        <v>12</v>
      </c>
      <c r="E5511" s="9">
        <v>32412</v>
      </c>
      <c r="F5511">
        <f t="shared" ca="1" si="172"/>
        <v>37</v>
      </c>
      <c r="G5511" t="str">
        <f t="shared" ca="1" si="173"/>
        <v>Adult</v>
      </c>
    </row>
    <row r="5512" spans="1:7">
      <c r="A5512" t="s">
        <v>5528</v>
      </c>
      <c r="B5512" t="s">
        <v>7069</v>
      </c>
      <c r="C5512" t="s">
        <v>10</v>
      </c>
      <c r="D5512" t="s">
        <v>10</v>
      </c>
      <c r="E5512" s="9">
        <v>37858</v>
      </c>
      <c r="F5512">
        <f t="shared" ca="1" si="172"/>
        <v>22</v>
      </c>
      <c r="G5512" t="str">
        <f t="shared" ca="1" si="173"/>
        <v>Adult</v>
      </c>
    </row>
    <row r="5513" spans="1:7">
      <c r="A5513" t="s">
        <v>5529</v>
      </c>
      <c r="B5513" t="s">
        <v>7069</v>
      </c>
      <c r="C5513" t="s">
        <v>12</v>
      </c>
      <c r="D5513" t="s">
        <v>10</v>
      </c>
      <c r="E5513" s="9">
        <v>31255</v>
      </c>
      <c r="F5513">
        <f t="shared" ca="1" si="172"/>
        <v>40</v>
      </c>
      <c r="G5513" t="str">
        <f t="shared" ca="1" si="173"/>
        <v>Adult</v>
      </c>
    </row>
    <row r="5514" spans="1:7">
      <c r="A5514" t="s">
        <v>5530</v>
      </c>
      <c r="B5514" t="s">
        <v>7068</v>
      </c>
      <c r="C5514" t="s">
        <v>12</v>
      </c>
      <c r="D5514" t="s">
        <v>12</v>
      </c>
      <c r="E5514" s="9">
        <v>30050</v>
      </c>
      <c r="F5514">
        <f t="shared" ca="1" si="172"/>
        <v>44</v>
      </c>
      <c r="G5514" t="str">
        <f t="shared" ca="1" si="173"/>
        <v>Adult</v>
      </c>
    </row>
    <row r="5515" spans="1:7">
      <c r="A5515" t="s">
        <v>5531</v>
      </c>
      <c r="B5515" t="s">
        <v>7068</v>
      </c>
      <c r="C5515" t="s">
        <v>10</v>
      </c>
      <c r="D5515" t="s">
        <v>10</v>
      </c>
      <c r="E5515" s="9">
        <v>30755</v>
      </c>
      <c r="F5515">
        <f t="shared" ca="1" si="172"/>
        <v>42</v>
      </c>
      <c r="G5515" t="str">
        <f t="shared" ca="1" si="173"/>
        <v>Adult</v>
      </c>
    </row>
    <row r="5516" spans="1:7">
      <c r="A5516" t="s">
        <v>5532</v>
      </c>
      <c r="B5516" t="s">
        <v>7068</v>
      </c>
      <c r="C5516" t="s">
        <v>10</v>
      </c>
      <c r="D5516" t="s">
        <v>10</v>
      </c>
      <c r="E5516" s="9">
        <v>39434</v>
      </c>
      <c r="F5516">
        <f t="shared" ca="1" si="172"/>
        <v>18</v>
      </c>
      <c r="G5516" t="str">
        <f t="shared" ca="1" si="173"/>
        <v>Young</v>
      </c>
    </row>
    <row r="5517" spans="1:7">
      <c r="A5517" t="s">
        <v>5533</v>
      </c>
      <c r="B5517" t="s">
        <v>7068</v>
      </c>
      <c r="C5517" t="s">
        <v>12</v>
      </c>
      <c r="D5517" t="s">
        <v>12</v>
      </c>
      <c r="E5517" s="9">
        <v>32388</v>
      </c>
      <c r="F5517">
        <f t="shared" ca="1" si="172"/>
        <v>37</v>
      </c>
      <c r="G5517" t="str">
        <f t="shared" ca="1" si="173"/>
        <v>Adult</v>
      </c>
    </row>
    <row r="5518" spans="1:7">
      <c r="A5518" t="s">
        <v>5534</v>
      </c>
      <c r="B5518" t="s">
        <v>7069</v>
      </c>
      <c r="C5518" t="s">
        <v>10</v>
      </c>
      <c r="D5518" t="s">
        <v>10</v>
      </c>
      <c r="E5518" s="9">
        <v>31910</v>
      </c>
      <c r="F5518">
        <f t="shared" ca="1" si="172"/>
        <v>39</v>
      </c>
      <c r="G5518" t="str">
        <f t="shared" ca="1" si="173"/>
        <v>Adult</v>
      </c>
    </row>
    <row r="5519" spans="1:7">
      <c r="A5519" t="s">
        <v>5535</v>
      </c>
      <c r="B5519" t="s">
        <v>7069</v>
      </c>
      <c r="C5519" t="s">
        <v>12</v>
      </c>
      <c r="D5519" t="s">
        <v>12</v>
      </c>
      <c r="E5519" s="9">
        <v>34741</v>
      </c>
      <c r="F5519">
        <f t="shared" ca="1" si="172"/>
        <v>31</v>
      </c>
      <c r="G5519" t="str">
        <f t="shared" ca="1" si="173"/>
        <v>Adult</v>
      </c>
    </row>
    <row r="5520" spans="1:7">
      <c r="A5520" t="s">
        <v>5536</v>
      </c>
      <c r="B5520" t="s">
        <v>7069</v>
      </c>
      <c r="C5520" t="s">
        <v>12</v>
      </c>
      <c r="D5520" t="s">
        <v>12</v>
      </c>
      <c r="E5520" s="9">
        <v>33470</v>
      </c>
      <c r="F5520">
        <f t="shared" ca="1" si="172"/>
        <v>34</v>
      </c>
      <c r="G5520" t="str">
        <f t="shared" ca="1" si="173"/>
        <v>Adult</v>
      </c>
    </row>
    <row r="5521" spans="1:7">
      <c r="A5521" t="s">
        <v>5537</v>
      </c>
      <c r="B5521" t="s">
        <v>7069</v>
      </c>
      <c r="C5521" t="s">
        <v>12</v>
      </c>
      <c r="D5521" t="s">
        <v>10</v>
      </c>
      <c r="E5521" s="9">
        <v>34935</v>
      </c>
      <c r="F5521">
        <f t="shared" ca="1" si="172"/>
        <v>30</v>
      </c>
      <c r="G5521" t="str">
        <f t="shared" ca="1" si="173"/>
        <v>Adult</v>
      </c>
    </row>
    <row r="5522" spans="1:7">
      <c r="A5522" t="s">
        <v>5538</v>
      </c>
      <c r="B5522" t="s">
        <v>7068</v>
      </c>
      <c r="C5522" t="s">
        <v>10</v>
      </c>
      <c r="D5522" t="s">
        <v>10</v>
      </c>
      <c r="E5522" s="9">
        <v>40041</v>
      </c>
      <c r="F5522">
        <f t="shared" ca="1" si="172"/>
        <v>16</v>
      </c>
      <c r="G5522" t="str">
        <f t="shared" ca="1" si="173"/>
        <v>Young</v>
      </c>
    </row>
    <row r="5523" spans="1:7">
      <c r="A5523" t="s">
        <v>5539</v>
      </c>
      <c r="B5523" t="s">
        <v>7069</v>
      </c>
      <c r="C5523" t="s">
        <v>10</v>
      </c>
      <c r="D5523" t="s">
        <v>10</v>
      </c>
      <c r="E5523" s="9">
        <v>37941</v>
      </c>
      <c r="F5523">
        <f t="shared" ca="1" si="172"/>
        <v>22</v>
      </c>
      <c r="G5523" t="str">
        <f t="shared" ca="1" si="173"/>
        <v>Adult</v>
      </c>
    </row>
    <row r="5524" spans="1:7">
      <c r="A5524" t="s">
        <v>5540</v>
      </c>
      <c r="B5524" t="s">
        <v>7068</v>
      </c>
      <c r="C5524" t="s">
        <v>10</v>
      </c>
      <c r="D5524" t="s">
        <v>10</v>
      </c>
      <c r="E5524" s="9">
        <v>39114</v>
      </c>
      <c r="F5524">
        <f t="shared" ca="1" si="172"/>
        <v>19</v>
      </c>
      <c r="G5524" t="str">
        <f t="shared" ca="1" si="173"/>
        <v>Young</v>
      </c>
    </row>
    <row r="5525" spans="1:7">
      <c r="A5525" t="s">
        <v>5541</v>
      </c>
      <c r="B5525" t="s">
        <v>7068</v>
      </c>
      <c r="C5525" t="s">
        <v>12</v>
      </c>
      <c r="D5525" t="s">
        <v>10</v>
      </c>
      <c r="E5525" s="9">
        <v>34277</v>
      </c>
      <c r="F5525">
        <f t="shared" ca="1" si="172"/>
        <v>32</v>
      </c>
      <c r="G5525" t="str">
        <f t="shared" ca="1" si="173"/>
        <v>Adult</v>
      </c>
    </row>
    <row r="5526" spans="1:7">
      <c r="A5526" t="s">
        <v>5542</v>
      </c>
      <c r="B5526" t="s">
        <v>7069</v>
      </c>
      <c r="C5526" t="s">
        <v>12</v>
      </c>
      <c r="D5526" t="s">
        <v>12</v>
      </c>
      <c r="E5526" s="9">
        <v>38302</v>
      </c>
      <c r="F5526">
        <f t="shared" ca="1" si="172"/>
        <v>21</v>
      </c>
      <c r="G5526" t="str">
        <f t="shared" ca="1" si="173"/>
        <v>Adult</v>
      </c>
    </row>
    <row r="5527" spans="1:7">
      <c r="A5527" t="s">
        <v>5543</v>
      </c>
      <c r="B5527" t="s">
        <v>7068</v>
      </c>
      <c r="C5527" t="s">
        <v>12</v>
      </c>
      <c r="D5527" t="s">
        <v>12</v>
      </c>
      <c r="E5527" s="9">
        <v>37876</v>
      </c>
      <c r="F5527">
        <f t="shared" ca="1" si="172"/>
        <v>22</v>
      </c>
      <c r="G5527" t="str">
        <f t="shared" ca="1" si="173"/>
        <v>Adult</v>
      </c>
    </row>
    <row r="5528" spans="1:7">
      <c r="A5528" t="s">
        <v>5544</v>
      </c>
      <c r="B5528" t="s">
        <v>7069</v>
      </c>
      <c r="C5528" t="s">
        <v>12</v>
      </c>
      <c r="D5528" t="s">
        <v>12</v>
      </c>
      <c r="E5528" s="9">
        <v>34548</v>
      </c>
      <c r="F5528">
        <f t="shared" ca="1" si="172"/>
        <v>31</v>
      </c>
      <c r="G5528" t="str">
        <f t="shared" ca="1" si="173"/>
        <v>Adult</v>
      </c>
    </row>
    <row r="5529" spans="1:7">
      <c r="A5529" t="s">
        <v>5545</v>
      </c>
      <c r="B5529" t="s">
        <v>7068</v>
      </c>
      <c r="C5529" t="s">
        <v>12</v>
      </c>
      <c r="D5529" t="s">
        <v>10</v>
      </c>
      <c r="E5529" s="9">
        <v>37671</v>
      </c>
      <c r="F5529">
        <f t="shared" ca="1" si="172"/>
        <v>23</v>
      </c>
      <c r="G5529" t="str">
        <f t="shared" ca="1" si="173"/>
        <v>Adult</v>
      </c>
    </row>
    <row r="5530" spans="1:7">
      <c r="A5530" t="s">
        <v>5546</v>
      </c>
      <c r="B5530" t="s">
        <v>7069</v>
      </c>
      <c r="C5530" t="s">
        <v>12</v>
      </c>
      <c r="D5530" t="s">
        <v>10</v>
      </c>
      <c r="E5530" s="9">
        <v>33051</v>
      </c>
      <c r="F5530">
        <f t="shared" ca="1" si="172"/>
        <v>36</v>
      </c>
      <c r="G5530" t="str">
        <f t="shared" ca="1" si="173"/>
        <v>Adult</v>
      </c>
    </row>
    <row r="5531" spans="1:7">
      <c r="A5531" t="s">
        <v>5547</v>
      </c>
      <c r="B5531" t="s">
        <v>7069</v>
      </c>
      <c r="C5531" t="s">
        <v>10</v>
      </c>
      <c r="D5531" t="s">
        <v>10</v>
      </c>
      <c r="E5531" s="9">
        <v>32044</v>
      </c>
      <c r="F5531">
        <f t="shared" ca="1" si="172"/>
        <v>38</v>
      </c>
      <c r="G5531" t="str">
        <f t="shared" ca="1" si="173"/>
        <v>Adult</v>
      </c>
    </row>
    <row r="5532" spans="1:7">
      <c r="A5532" t="s">
        <v>5548</v>
      </c>
      <c r="B5532" t="s">
        <v>7068</v>
      </c>
      <c r="C5532" t="s">
        <v>10</v>
      </c>
      <c r="D5532" t="s">
        <v>10</v>
      </c>
      <c r="E5532" s="9">
        <v>37242</v>
      </c>
      <c r="F5532">
        <f t="shared" ca="1" si="172"/>
        <v>24</v>
      </c>
      <c r="G5532" t="str">
        <f t="shared" ca="1" si="173"/>
        <v>Adult</v>
      </c>
    </row>
    <row r="5533" spans="1:7">
      <c r="A5533" t="s">
        <v>5549</v>
      </c>
      <c r="B5533" t="s">
        <v>7069</v>
      </c>
      <c r="C5533" t="s">
        <v>12</v>
      </c>
      <c r="D5533" t="s">
        <v>12</v>
      </c>
      <c r="E5533" s="9">
        <v>34866</v>
      </c>
      <c r="F5533">
        <f t="shared" ca="1" si="172"/>
        <v>31</v>
      </c>
      <c r="G5533" t="str">
        <f t="shared" ca="1" si="173"/>
        <v>Adult</v>
      </c>
    </row>
    <row r="5534" spans="1:7">
      <c r="A5534" t="s">
        <v>5550</v>
      </c>
      <c r="B5534" t="s">
        <v>7068</v>
      </c>
      <c r="C5534" t="s">
        <v>10</v>
      </c>
      <c r="D5534" t="s">
        <v>10</v>
      </c>
      <c r="E5534" s="9">
        <v>32341</v>
      </c>
      <c r="F5534">
        <f t="shared" ca="1" si="172"/>
        <v>38</v>
      </c>
      <c r="G5534" t="str">
        <f t="shared" ca="1" si="173"/>
        <v>Adult</v>
      </c>
    </row>
    <row r="5535" spans="1:7">
      <c r="A5535" t="s">
        <v>5551</v>
      </c>
      <c r="B5535" t="s">
        <v>7068</v>
      </c>
      <c r="C5535" t="s">
        <v>10</v>
      </c>
      <c r="D5535" t="s">
        <v>10</v>
      </c>
      <c r="E5535" s="9">
        <v>37251</v>
      </c>
      <c r="F5535">
        <f t="shared" ca="1" si="172"/>
        <v>24</v>
      </c>
      <c r="G5535" t="str">
        <f t="shared" ca="1" si="173"/>
        <v>Adult</v>
      </c>
    </row>
    <row r="5536" spans="1:7">
      <c r="A5536" t="s">
        <v>5552</v>
      </c>
      <c r="B5536" t="s">
        <v>7069</v>
      </c>
      <c r="C5536" t="s">
        <v>10</v>
      </c>
      <c r="D5536" t="s">
        <v>12</v>
      </c>
      <c r="E5536" s="9">
        <v>35289</v>
      </c>
      <c r="F5536">
        <f t="shared" ca="1" si="172"/>
        <v>29</v>
      </c>
      <c r="G5536" t="str">
        <f t="shared" ca="1" si="173"/>
        <v>Adult</v>
      </c>
    </row>
    <row r="5537" spans="1:7">
      <c r="A5537" t="s">
        <v>5553</v>
      </c>
      <c r="B5537" t="s">
        <v>7068</v>
      </c>
      <c r="C5537" t="s">
        <v>12</v>
      </c>
      <c r="D5537" t="s">
        <v>12</v>
      </c>
      <c r="E5537" s="9">
        <v>29734</v>
      </c>
      <c r="F5537">
        <f t="shared" ca="1" si="172"/>
        <v>45</v>
      </c>
      <c r="G5537" t="str">
        <f t="shared" ca="1" si="173"/>
        <v>Adult</v>
      </c>
    </row>
    <row r="5538" spans="1:7">
      <c r="A5538" t="s">
        <v>5554</v>
      </c>
      <c r="B5538" t="s">
        <v>7069</v>
      </c>
      <c r="C5538" t="s">
        <v>10</v>
      </c>
      <c r="D5538" t="s">
        <v>10</v>
      </c>
      <c r="E5538" s="9">
        <v>34107</v>
      </c>
      <c r="F5538">
        <f t="shared" ca="1" si="172"/>
        <v>33</v>
      </c>
      <c r="G5538" t="str">
        <f t="shared" ca="1" si="173"/>
        <v>Adult</v>
      </c>
    </row>
    <row r="5539" spans="1:7">
      <c r="A5539" t="s">
        <v>5555</v>
      </c>
      <c r="B5539" t="s">
        <v>7069</v>
      </c>
      <c r="C5539" t="s">
        <v>12</v>
      </c>
      <c r="D5539" t="s">
        <v>10</v>
      </c>
      <c r="E5539" s="9">
        <v>35122</v>
      </c>
      <c r="F5539">
        <f t="shared" ca="1" si="172"/>
        <v>30</v>
      </c>
      <c r="G5539" t="str">
        <f t="shared" ca="1" si="173"/>
        <v>Adult</v>
      </c>
    </row>
    <row r="5540" spans="1:7">
      <c r="A5540" t="s">
        <v>5556</v>
      </c>
      <c r="B5540" t="s">
        <v>7068</v>
      </c>
      <c r="C5540" t="s">
        <v>10</v>
      </c>
      <c r="D5540" t="s">
        <v>10</v>
      </c>
      <c r="E5540" s="9">
        <v>37597</v>
      </c>
      <c r="F5540">
        <f t="shared" ca="1" si="172"/>
        <v>23</v>
      </c>
      <c r="G5540" t="str">
        <f t="shared" ca="1" si="173"/>
        <v>Adult</v>
      </c>
    </row>
    <row r="5541" spans="1:7">
      <c r="A5541" t="s">
        <v>5557</v>
      </c>
      <c r="B5541" t="s">
        <v>7069</v>
      </c>
      <c r="C5541" t="s">
        <v>12</v>
      </c>
      <c r="D5541" t="s">
        <v>12</v>
      </c>
      <c r="E5541" s="9">
        <v>30521</v>
      </c>
      <c r="F5541">
        <f t="shared" ca="1" si="172"/>
        <v>43</v>
      </c>
      <c r="G5541" t="str">
        <f t="shared" ca="1" si="173"/>
        <v>Adult</v>
      </c>
    </row>
    <row r="5542" spans="1:7">
      <c r="A5542" t="s">
        <v>5558</v>
      </c>
      <c r="B5542" t="s">
        <v>7068</v>
      </c>
      <c r="C5542" t="s">
        <v>12</v>
      </c>
      <c r="D5542" t="s">
        <v>12</v>
      </c>
      <c r="E5542" s="9">
        <v>37695</v>
      </c>
      <c r="F5542">
        <f t="shared" ca="1" si="172"/>
        <v>23</v>
      </c>
      <c r="G5542" t="str">
        <f t="shared" ca="1" si="173"/>
        <v>Adult</v>
      </c>
    </row>
    <row r="5543" spans="1:7">
      <c r="A5543" t="s">
        <v>5559</v>
      </c>
      <c r="B5543" t="s">
        <v>7068</v>
      </c>
      <c r="C5543" t="s">
        <v>10</v>
      </c>
      <c r="D5543" t="s">
        <v>10</v>
      </c>
      <c r="E5543" s="9">
        <v>32143</v>
      </c>
      <c r="F5543">
        <f t="shared" ca="1" si="172"/>
        <v>38</v>
      </c>
      <c r="G5543" t="str">
        <f t="shared" ca="1" si="173"/>
        <v>Adult</v>
      </c>
    </row>
    <row r="5544" spans="1:7">
      <c r="A5544" t="s">
        <v>5560</v>
      </c>
      <c r="B5544" t="s">
        <v>7068</v>
      </c>
      <c r="C5544" t="s">
        <v>12</v>
      </c>
      <c r="D5544" t="s">
        <v>10</v>
      </c>
      <c r="E5544" s="9">
        <v>37339</v>
      </c>
      <c r="F5544">
        <f t="shared" ca="1" si="172"/>
        <v>24</v>
      </c>
      <c r="G5544" t="str">
        <f t="shared" ca="1" si="173"/>
        <v>Adult</v>
      </c>
    </row>
    <row r="5545" spans="1:7">
      <c r="A5545" t="s">
        <v>5561</v>
      </c>
      <c r="B5545" t="s">
        <v>7068</v>
      </c>
      <c r="C5545" t="s">
        <v>10</v>
      </c>
      <c r="D5545" t="s">
        <v>10</v>
      </c>
      <c r="E5545" s="9">
        <v>36465</v>
      </c>
      <c r="F5545">
        <f t="shared" ca="1" si="172"/>
        <v>26</v>
      </c>
      <c r="G5545" t="str">
        <f t="shared" ca="1" si="173"/>
        <v>Adult</v>
      </c>
    </row>
    <row r="5546" spans="1:7">
      <c r="A5546" t="s">
        <v>5562</v>
      </c>
      <c r="B5546" t="s">
        <v>7069</v>
      </c>
      <c r="C5546" t="s">
        <v>12</v>
      </c>
      <c r="D5546" t="s">
        <v>10</v>
      </c>
      <c r="E5546" s="9">
        <v>29308</v>
      </c>
      <c r="F5546">
        <f t="shared" ca="1" si="172"/>
        <v>46</v>
      </c>
      <c r="G5546" t="str">
        <f t="shared" ca="1" si="173"/>
        <v>Adult</v>
      </c>
    </row>
    <row r="5547" spans="1:7">
      <c r="A5547" t="s">
        <v>5563</v>
      </c>
      <c r="B5547" t="s">
        <v>7069</v>
      </c>
      <c r="C5547" t="s">
        <v>12</v>
      </c>
      <c r="D5547" t="s">
        <v>10</v>
      </c>
      <c r="E5547" s="9">
        <v>39330</v>
      </c>
      <c r="F5547">
        <f t="shared" ca="1" si="172"/>
        <v>18</v>
      </c>
      <c r="G5547" t="str">
        <f t="shared" ca="1" si="173"/>
        <v>Young</v>
      </c>
    </row>
    <row r="5548" spans="1:7">
      <c r="A5548" t="s">
        <v>5564</v>
      </c>
      <c r="B5548" t="s">
        <v>7069</v>
      </c>
      <c r="C5548" t="s">
        <v>10</v>
      </c>
      <c r="D5548" t="s">
        <v>10</v>
      </c>
      <c r="E5548" s="9">
        <v>35321</v>
      </c>
      <c r="F5548">
        <f t="shared" ca="1" si="172"/>
        <v>29</v>
      </c>
      <c r="G5548" t="str">
        <f t="shared" ca="1" si="173"/>
        <v>Adult</v>
      </c>
    </row>
    <row r="5549" spans="1:7">
      <c r="A5549" t="s">
        <v>5565</v>
      </c>
      <c r="B5549" t="s">
        <v>7068</v>
      </c>
      <c r="C5549" t="s">
        <v>10</v>
      </c>
      <c r="D5549" t="s">
        <v>10</v>
      </c>
      <c r="E5549" s="9">
        <v>39394</v>
      </c>
      <c r="F5549">
        <f t="shared" ca="1" si="172"/>
        <v>18</v>
      </c>
      <c r="G5549" t="str">
        <f t="shared" ca="1" si="173"/>
        <v>Young</v>
      </c>
    </row>
    <row r="5550" spans="1:7">
      <c r="A5550" t="s">
        <v>5566</v>
      </c>
      <c r="B5550" t="s">
        <v>7069</v>
      </c>
      <c r="C5550" t="s">
        <v>12</v>
      </c>
      <c r="D5550" t="s">
        <v>10</v>
      </c>
      <c r="E5550" s="9">
        <v>34628</v>
      </c>
      <c r="F5550">
        <f t="shared" ca="1" si="172"/>
        <v>31</v>
      </c>
      <c r="G5550" t="str">
        <f t="shared" ca="1" si="173"/>
        <v>Adult</v>
      </c>
    </row>
    <row r="5551" spans="1:7">
      <c r="A5551" t="s">
        <v>5567</v>
      </c>
      <c r="B5551" t="s">
        <v>7068</v>
      </c>
      <c r="C5551" t="s">
        <v>10</v>
      </c>
      <c r="D5551" t="s">
        <v>10</v>
      </c>
      <c r="E5551" s="9">
        <v>30541</v>
      </c>
      <c r="F5551">
        <f t="shared" ca="1" si="172"/>
        <v>42</v>
      </c>
      <c r="G5551" t="str">
        <f t="shared" ca="1" si="173"/>
        <v>Adult</v>
      </c>
    </row>
    <row r="5552" spans="1:7">
      <c r="A5552" t="s">
        <v>5568</v>
      </c>
      <c r="B5552" t="s">
        <v>7069</v>
      </c>
      <c r="C5552" t="s">
        <v>10</v>
      </c>
      <c r="D5552" t="s">
        <v>10</v>
      </c>
      <c r="E5552" s="9">
        <v>35314</v>
      </c>
      <c r="F5552">
        <f t="shared" ca="1" si="172"/>
        <v>29</v>
      </c>
      <c r="G5552" t="str">
        <f t="shared" ca="1" si="173"/>
        <v>Adult</v>
      </c>
    </row>
    <row r="5553" spans="1:7">
      <c r="A5553" t="s">
        <v>5569</v>
      </c>
      <c r="B5553" t="s">
        <v>7069</v>
      </c>
      <c r="C5553" t="s">
        <v>10</v>
      </c>
      <c r="D5553" t="s">
        <v>10</v>
      </c>
      <c r="E5553" s="9">
        <v>36633</v>
      </c>
      <c r="F5553">
        <f t="shared" ca="1" si="172"/>
        <v>26</v>
      </c>
      <c r="G5553" t="str">
        <f t="shared" ca="1" si="173"/>
        <v>Adult</v>
      </c>
    </row>
    <row r="5554" spans="1:7">
      <c r="A5554" t="s">
        <v>5570</v>
      </c>
      <c r="B5554" t="s">
        <v>7069</v>
      </c>
      <c r="C5554" t="s">
        <v>12</v>
      </c>
      <c r="D5554" t="s">
        <v>12</v>
      </c>
      <c r="E5554" s="9">
        <v>41250</v>
      </c>
      <c r="F5554">
        <f t="shared" ca="1" si="172"/>
        <v>13</v>
      </c>
      <c r="G5554" t="str">
        <f t="shared" ca="1" si="173"/>
        <v>Young</v>
      </c>
    </row>
    <row r="5555" spans="1:7">
      <c r="A5555" t="s">
        <v>5571</v>
      </c>
      <c r="B5555" t="s">
        <v>7069</v>
      </c>
      <c r="C5555" t="s">
        <v>10</v>
      </c>
      <c r="D5555" t="s">
        <v>10</v>
      </c>
      <c r="E5555" s="9">
        <v>29473</v>
      </c>
      <c r="F5555">
        <f t="shared" ca="1" si="172"/>
        <v>45</v>
      </c>
      <c r="G5555" t="str">
        <f t="shared" ca="1" si="173"/>
        <v>Adult</v>
      </c>
    </row>
    <row r="5556" spans="1:7">
      <c r="A5556" t="s">
        <v>5572</v>
      </c>
      <c r="B5556" t="s">
        <v>7068</v>
      </c>
      <c r="C5556" t="s">
        <v>10</v>
      </c>
      <c r="D5556" t="s">
        <v>10</v>
      </c>
      <c r="E5556" s="9">
        <v>36710</v>
      </c>
      <c r="F5556">
        <f t="shared" ca="1" si="172"/>
        <v>26</v>
      </c>
      <c r="G5556" t="str">
        <f t="shared" ca="1" si="173"/>
        <v>Adult</v>
      </c>
    </row>
    <row r="5557" spans="1:7">
      <c r="A5557" t="s">
        <v>5573</v>
      </c>
      <c r="B5557" t="s">
        <v>7068</v>
      </c>
      <c r="C5557" t="s">
        <v>12</v>
      </c>
      <c r="D5557" t="s">
        <v>12</v>
      </c>
      <c r="E5557" s="9">
        <v>39127</v>
      </c>
      <c r="F5557">
        <f t="shared" ca="1" si="172"/>
        <v>19</v>
      </c>
      <c r="G5557" t="str">
        <f t="shared" ca="1" si="173"/>
        <v>Young</v>
      </c>
    </row>
    <row r="5558" spans="1:7">
      <c r="A5558" t="s">
        <v>5574</v>
      </c>
      <c r="B5558" t="s">
        <v>7069</v>
      </c>
      <c r="C5558" t="s">
        <v>10</v>
      </c>
      <c r="D5558" t="s">
        <v>10</v>
      </c>
      <c r="E5558" s="9">
        <v>39764</v>
      </c>
      <c r="F5558">
        <f t="shared" ca="1" si="172"/>
        <v>17</v>
      </c>
      <c r="G5558" t="str">
        <f t="shared" ca="1" si="173"/>
        <v>Young</v>
      </c>
    </row>
    <row r="5559" spans="1:7">
      <c r="A5559" t="s">
        <v>5575</v>
      </c>
      <c r="B5559" t="s">
        <v>7068</v>
      </c>
      <c r="C5559" t="s">
        <v>10</v>
      </c>
      <c r="D5559" t="s">
        <v>10</v>
      </c>
      <c r="E5559" s="9">
        <v>29742</v>
      </c>
      <c r="F5559">
        <f t="shared" ca="1" si="172"/>
        <v>45</v>
      </c>
      <c r="G5559" t="str">
        <f t="shared" ca="1" si="173"/>
        <v>Adult</v>
      </c>
    </row>
    <row r="5560" spans="1:7">
      <c r="A5560" t="s">
        <v>5576</v>
      </c>
      <c r="B5560" t="s">
        <v>7068</v>
      </c>
      <c r="C5560" t="s">
        <v>12</v>
      </c>
      <c r="D5560" t="s">
        <v>12</v>
      </c>
      <c r="E5560" s="9">
        <v>35525</v>
      </c>
      <c r="F5560">
        <f t="shared" ca="1" si="172"/>
        <v>29</v>
      </c>
      <c r="G5560" t="str">
        <f t="shared" ca="1" si="173"/>
        <v>Adult</v>
      </c>
    </row>
    <row r="5561" spans="1:7">
      <c r="A5561" t="s">
        <v>5577</v>
      </c>
      <c r="B5561" t="s">
        <v>7068</v>
      </c>
      <c r="C5561" t="s">
        <v>10</v>
      </c>
      <c r="D5561" t="s">
        <v>10</v>
      </c>
      <c r="E5561" s="9">
        <v>40247</v>
      </c>
      <c r="F5561">
        <f t="shared" ca="1" si="172"/>
        <v>16</v>
      </c>
      <c r="G5561" t="str">
        <f t="shared" ca="1" si="173"/>
        <v>Young</v>
      </c>
    </row>
    <row r="5562" spans="1:7">
      <c r="A5562" t="s">
        <v>5578</v>
      </c>
      <c r="B5562" t="s">
        <v>7069</v>
      </c>
      <c r="C5562" t="s">
        <v>12</v>
      </c>
      <c r="D5562" t="s">
        <v>10</v>
      </c>
      <c r="E5562" s="9">
        <v>29985</v>
      </c>
      <c r="F5562">
        <f t="shared" ca="1" si="172"/>
        <v>44</v>
      </c>
      <c r="G5562" t="str">
        <f t="shared" ca="1" si="173"/>
        <v>Adult</v>
      </c>
    </row>
    <row r="5563" spans="1:7">
      <c r="A5563" t="s">
        <v>5579</v>
      </c>
      <c r="B5563" t="s">
        <v>7069</v>
      </c>
      <c r="C5563" t="s">
        <v>10</v>
      </c>
      <c r="D5563" t="s">
        <v>10</v>
      </c>
      <c r="E5563" s="9">
        <v>35598</v>
      </c>
      <c r="F5563">
        <f t="shared" ca="1" si="172"/>
        <v>29</v>
      </c>
      <c r="G5563" t="str">
        <f t="shared" ca="1" si="173"/>
        <v>Adult</v>
      </c>
    </row>
    <row r="5564" spans="1:7">
      <c r="A5564" t="s">
        <v>5580</v>
      </c>
      <c r="B5564" t="s">
        <v>7068</v>
      </c>
      <c r="C5564" t="s">
        <v>12</v>
      </c>
      <c r="D5564" t="s">
        <v>10</v>
      </c>
      <c r="E5564" s="9">
        <v>39816</v>
      </c>
      <c r="F5564">
        <f t="shared" ca="1" si="172"/>
        <v>17</v>
      </c>
      <c r="G5564" t="str">
        <f t="shared" ca="1" si="173"/>
        <v>Young</v>
      </c>
    </row>
    <row r="5565" spans="1:7">
      <c r="A5565" t="s">
        <v>5581</v>
      </c>
      <c r="B5565" t="s">
        <v>7068</v>
      </c>
      <c r="C5565" t="s">
        <v>10</v>
      </c>
      <c r="D5565" t="s">
        <v>10</v>
      </c>
      <c r="E5565" s="9">
        <v>31539</v>
      </c>
      <c r="F5565">
        <f t="shared" ca="1" si="172"/>
        <v>40</v>
      </c>
      <c r="G5565" t="str">
        <f t="shared" ca="1" si="173"/>
        <v>Adult</v>
      </c>
    </row>
    <row r="5566" spans="1:7">
      <c r="A5566" t="s">
        <v>5582</v>
      </c>
      <c r="B5566" t="s">
        <v>7069</v>
      </c>
      <c r="C5566" t="s">
        <v>10</v>
      </c>
      <c r="D5566" t="s">
        <v>10</v>
      </c>
      <c r="E5566" s="9">
        <v>31555</v>
      </c>
      <c r="F5566">
        <f t="shared" ca="1" si="172"/>
        <v>40</v>
      </c>
      <c r="G5566" t="str">
        <f t="shared" ca="1" si="173"/>
        <v>Adult</v>
      </c>
    </row>
    <row r="5567" spans="1:7">
      <c r="A5567" t="s">
        <v>5583</v>
      </c>
      <c r="B5567" t="s">
        <v>7068</v>
      </c>
      <c r="C5567" t="s">
        <v>12</v>
      </c>
      <c r="D5567" t="s">
        <v>10</v>
      </c>
      <c r="E5567" s="9">
        <v>31055</v>
      </c>
      <c r="F5567">
        <f t="shared" ca="1" si="172"/>
        <v>41</v>
      </c>
      <c r="G5567" t="str">
        <f t="shared" ca="1" si="173"/>
        <v>Adult</v>
      </c>
    </row>
    <row r="5568" spans="1:7">
      <c r="A5568" t="s">
        <v>5584</v>
      </c>
      <c r="B5568" t="s">
        <v>7069</v>
      </c>
      <c r="C5568" t="s">
        <v>12</v>
      </c>
      <c r="D5568" t="s">
        <v>10</v>
      </c>
      <c r="E5568" s="9">
        <v>29263</v>
      </c>
      <c r="F5568">
        <f t="shared" ca="1" si="172"/>
        <v>46</v>
      </c>
      <c r="G5568" t="str">
        <f t="shared" ca="1" si="173"/>
        <v>Adult</v>
      </c>
    </row>
    <row r="5569" spans="1:7">
      <c r="A5569" t="s">
        <v>5585</v>
      </c>
      <c r="B5569" t="s">
        <v>7068</v>
      </c>
      <c r="C5569" t="s">
        <v>10</v>
      </c>
      <c r="D5569" t="s">
        <v>10</v>
      </c>
      <c r="E5569" s="9">
        <v>33353</v>
      </c>
      <c r="F5569">
        <f t="shared" ca="1" si="172"/>
        <v>35</v>
      </c>
      <c r="G5569" t="str">
        <f t="shared" ca="1" si="173"/>
        <v>Adult</v>
      </c>
    </row>
    <row r="5570" spans="1:7">
      <c r="A5570" t="s">
        <v>5586</v>
      </c>
      <c r="B5570" t="s">
        <v>7068</v>
      </c>
      <c r="C5570" t="s">
        <v>12</v>
      </c>
      <c r="D5570" t="s">
        <v>10</v>
      </c>
      <c r="E5570" s="9">
        <v>36720</v>
      </c>
      <c r="F5570">
        <f t="shared" ca="1" si="172"/>
        <v>26</v>
      </c>
      <c r="G5570" t="str">
        <f t="shared" ca="1" si="173"/>
        <v>Adult</v>
      </c>
    </row>
    <row r="5571" spans="1:7">
      <c r="A5571" t="s">
        <v>5587</v>
      </c>
      <c r="B5571" t="s">
        <v>7068</v>
      </c>
      <c r="C5571" t="s">
        <v>12</v>
      </c>
      <c r="D5571" t="s">
        <v>10</v>
      </c>
      <c r="E5571" s="9">
        <v>37373</v>
      </c>
      <c r="F5571">
        <f t="shared" ref="F5571:F5634" ca="1" si="174">DATEDIF(E5571,TODAY(),"Y")</f>
        <v>24</v>
      </c>
      <c r="G5571" t="str">
        <f t="shared" ref="G5571:G5634" ca="1" si="175">IF(F5571&lt;=20,"Young","Adult")</f>
        <v>Adult</v>
      </c>
    </row>
    <row r="5572" spans="1:7">
      <c r="A5572" t="s">
        <v>5588</v>
      </c>
      <c r="B5572" t="s">
        <v>7068</v>
      </c>
      <c r="C5572" t="s">
        <v>12</v>
      </c>
      <c r="D5572" t="s">
        <v>12</v>
      </c>
      <c r="E5572" s="9">
        <v>35279</v>
      </c>
      <c r="F5572">
        <f t="shared" ca="1" si="174"/>
        <v>29</v>
      </c>
      <c r="G5572" t="str">
        <f t="shared" ca="1" si="175"/>
        <v>Adult</v>
      </c>
    </row>
    <row r="5573" spans="1:7">
      <c r="A5573" t="s">
        <v>5589</v>
      </c>
      <c r="B5573" t="s">
        <v>7069</v>
      </c>
      <c r="C5573" t="s">
        <v>12</v>
      </c>
      <c r="D5573" t="s">
        <v>10</v>
      </c>
      <c r="E5573" s="9">
        <v>39543</v>
      </c>
      <c r="F5573">
        <f t="shared" ca="1" si="174"/>
        <v>18</v>
      </c>
      <c r="G5573" t="str">
        <f t="shared" ca="1" si="175"/>
        <v>Young</v>
      </c>
    </row>
    <row r="5574" spans="1:7">
      <c r="A5574" t="s">
        <v>5590</v>
      </c>
      <c r="B5574" t="s">
        <v>7069</v>
      </c>
      <c r="C5574" t="s">
        <v>12</v>
      </c>
      <c r="D5574" t="s">
        <v>10</v>
      </c>
      <c r="E5574" s="9">
        <v>36256</v>
      </c>
      <c r="F5574">
        <f t="shared" ca="1" si="174"/>
        <v>27</v>
      </c>
      <c r="G5574" t="str">
        <f t="shared" ca="1" si="175"/>
        <v>Adult</v>
      </c>
    </row>
    <row r="5575" spans="1:7">
      <c r="A5575" t="s">
        <v>5591</v>
      </c>
      <c r="B5575" t="s">
        <v>7068</v>
      </c>
      <c r="C5575" t="s">
        <v>10</v>
      </c>
      <c r="D5575" t="s">
        <v>10</v>
      </c>
      <c r="E5575" s="9">
        <v>29253</v>
      </c>
      <c r="F5575">
        <f t="shared" ca="1" si="174"/>
        <v>46</v>
      </c>
      <c r="G5575" t="str">
        <f t="shared" ca="1" si="175"/>
        <v>Adult</v>
      </c>
    </row>
    <row r="5576" spans="1:7">
      <c r="A5576" t="s">
        <v>5592</v>
      </c>
      <c r="B5576" t="s">
        <v>7068</v>
      </c>
      <c r="C5576" t="s">
        <v>10</v>
      </c>
      <c r="D5576" t="s">
        <v>10</v>
      </c>
      <c r="E5576" s="9">
        <v>29804</v>
      </c>
      <c r="F5576">
        <f t="shared" ca="1" si="174"/>
        <v>44</v>
      </c>
      <c r="G5576" t="str">
        <f t="shared" ca="1" si="175"/>
        <v>Adult</v>
      </c>
    </row>
    <row r="5577" spans="1:7">
      <c r="A5577" t="s">
        <v>5593</v>
      </c>
      <c r="B5577" t="s">
        <v>7069</v>
      </c>
      <c r="C5577" t="s">
        <v>12</v>
      </c>
      <c r="D5577" t="s">
        <v>12</v>
      </c>
      <c r="E5577" s="9">
        <v>31319</v>
      </c>
      <c r="F5577">
        <f t="shared" ca="1" si="174"/>
        <v>40</v>
      </c>
      <c r="G5577" t="str">
        <f t="shared" ca="1" si="175"/>
        <v>Adult</v>
      </c>
    </row>
    <row r="5578" spans="1:7">
      <c r="A5578" t="s">
        <v>5594</v>
      </c>
      <c r="B5578" t="s">
        <v>7068</v>
      </c>
      <c r="C5578" t="s">
        <v>10</v>
      </c>
      <c r="D5578" t="s">
        <v>10</v>
      </c>
      <c r="E5578" s="9">
        <v>40198</v>
      </c>
      <c r="F5578">
        <f t="shared" ca="1" si="174"/>
        <v>16</v>
      </c>
      <c r="G5578" t="str">
        <f t="shared" ca="1" si="175"/>
        <v>Young</v>
      </c>
    </row>
    <row r="5579" spans="1:7">
      <c r="A5579" t="s">
        <v>5595</v>
      </c>
      <c r="B5579" t="s">
        <v>7069</v>
      </c>
      <c r="C5579" t="s">
        <v>10</v>
      </c>
      <c r="D5579" t="s">
        <v>10</v>
      </c>
      <c r="E5579" s="9">
        <v>32163</v>
      </c>
      <c r="F5579">
        <f t="shared" ca="1" si="174"/>
        <v>38</v>
      </c>
      <c r="G5579" t="str">
        <f t="shared" ca="1" si="175"/>
        <v>Adult</v>
      </c>
    </row>
    <row r="5580" spans="1:7">
      <c r="A5580" t="s">
        <v>5596</v>
      </c>
      <c r="B5580" t="s">
        <v>7068</v>
      </c>
      <c r="C5580" t="s">
        <v>12</v>
      </c>
      <c r="D5580" t="s">
        <v>12</v>
      </c>
      <c r="E5580" s="9">
        <v>32821</v>
      </c>
      <c r="F5580">
        <f t="shared" ca="1" si="174"/>
        <v>36</v>
      </c>
      <c r="G5580" t="str">
        <f t="shared" ca="1" si="175"/>
        <v>Adult</v>
      </c>
    </row>
    <row r="5581" spans="1:7">
      <c r="A5581" t="s">
        <v>5597</v>
      </c>
      <c r="B5581" t="s">
        <v>7068</v>
      </c>
      <c r="C5581" t="s">
        <v>12</v>
      </c>
      <c r="D5581" t="s">
        <v>12</v>
      </c>
      <c r="E5581" s="9">
        <v>38926</v>
      </c>
      <c r="F5581">
        <f t="shared" ca="1" si="174"/>
        <v>19</v>
      </c>
      <c r="G5581" t="str">
        <f t="shared" ca="1" si="175"/>
        <v>Young</v>
      </c>
    </row>
    <row r="5582" spans="1:7">
      <c r="A5582" t="s">
        <v>5598</v>
      </c>
      <c r="B5582" t="s">
        <v>7069</v>
      </c>
      <c r="C5582" t="s">
        <v>10</v>
      </c>
      <c r="D5582" t="s">
        <v>10</v>
      </c>
      <c r="E5582" s="9">
        <v>30906</v>
      </c>
      <c r="F5582">
        <f t="shared" ca="1" si="174"/>
        <v>41</v>
      </c>
      <c r="G5582" t="str">
        <f t="shared" ca="1" si="175"/>
        <v>Adult</v>
      </c>
    </row>
    <row r="5583" spans="1:7">
      <c r="A5583" t="s">
        <v>5599</v>
      </c>
      <c r="B5583" t="s">
        <v>7069</v>
      </c>
      <c r="C5583" t="s">
        <v>12</v>
      </c>
      <c r="D5583" t="s">
        <v>12</v>
      </c>
      <c r="E5583" s="9">
        <v>38991</v>
      </c>
      <c r="F5583">
        <f t="shared" ca="1" si="174"/>
        <v>19</v>
      </c>
      <c r="G5583" t="str">
        <f t="shared" ca="1" si="175"/>
        <v>Young</v>
      </c>
    </row>
    <row r="5584" spans="1:7">
      <c r="A5584" t="s">
        <v>5600</v>
      </c>
      <c r="B5584" t="s">
        <v>7068</v>
      </c>
      <c r="C5584" t="s">
        <v>10</v>
      </c>
      <c r="D5584" t="s">
        <v>10</v>
      </c>
      <c r="E5584" s="9">
        <v>37030</v>
      </c>
      <c r="F5584">
        <f t="shared" ca="1" si="174"/>
        <v>25</v>
      </c>
      <c r="G5584" t="str">
        <f t="shared" ca="1" si="175"/>
        <v>Adult</v>
      </c>
    </row>
    <row r="5585" spans="1:7">
      <c r="A5585" t="s">
        <v>5601</v>
      </c>
      <c r="B5585" t="s">
        <v>7068</v>
      </c>
      <c r="C5585" t="s">
        <v>12</v>
      </c>
      <c r="D5585" t="s">
        <v>10</v>
      </c>
      <c r="E5585" s="9">
        <v>33949</v>
      </c>
      <c r="F5585">
        <f t="shared" ca="1" si="174"/>
        <v>33</v>
      </c>
      <c r="G5585" t="str">
        <f t="shared" ca="1" si="175"/>
        <v>Adult</v>
      </c>
    </row>
    <row r="5586" spans="1:7">
      <c r="A5586" t="s">
        <v>5602</v>
      </c>
      <c r="B5586" t="s">
        <v>7069</v>
      </c>
      <c r="C5586" t="s">
        <v>12</v>
      </c>
      <c r="D5586" t="s">
        <v>10</v>
      </c>
      <c r="E5586" s="9">
        <v>36954</v>
      </c>
      <c r="F5586">
        <f t="shared" ca="1" si="174"/>
        <v>25</v>
      </c>
      <c r="G5586" t="str">
        <f t="shared" ca="1" si="175"/>
        <v>Adult</v>
      </c>
    </row>
    <row r="5587" spans="1:7">
      <c r="A5587" t="s">
        <v>5603</v>
      </c>
      <c r="B5587" t="s">
        <v>7069</v>
      </c>
      <c r="C5587" t="s">
        <v>10</v>
      </c>
      <c r="D5587" t="s">
        <v>10</v>
      </c>
      <c r="E5587" s="9">
        <v>36279</v>
      </c>
      <c r="F5587">
        <f t="shared" ca="1" si="174"/>
        <v>27</v>
      </c>
      <c r="G5587" t="str">
        <f t="shared" ca="1" si="175"/>
        <v>Adult</v>
      </c>
    </row>
    <row r="5588" spans="1:7">
      <c r="A5588" t="s">
        <v>5604</v>
      </c>
      <c r="B5588" t="s">
        <v>7068</v>
      </c>
      <c r="C5588" t="s">
        <v>10</v>
      </c>
      <c r="D5588" t="s">
        <v>10</v>
      </c>
      <c r="E5588" s="9">
        <v>37602</v>
      </c>
      <c r="F5588">
        <f t="shared" ca="1" si="174"/>
        <v>23</v>
      </c>
      <c r="G5588" t="str">
        <f t="shared" ca="1" si="175"/>
        <v>Adult</v>
      </c>
    </row>
    <row r="5589" spans="1:7">
      <c r="A5589" t="s">
        <v>5605</v>
      </c>
      <c r="B5589" t="s">
        <v>7068</v>
      </c>
      <c r="C5589" t="s">
        <v>10</v>
      </c>
      <c r="D5589" t="s">
        <v>10</v>
      </c>
      <c r="E5589" s="9">
        <v>33310</v>
      </c>
      <c r="F5589">
        <f t="shared" ca="1" si="174"/>
        <v>35</v>
      </c>
      <c r="G5589" t="str">
        <f t="shared" ca="1" si="175"/>
        <v>Adult</v>
      </c>
    </row>
    <row r="5590" spans="1:7">
      <c r="A5590" t="s">
        <v>5606</v>
      </c>
      <c r="B5590" t="s">
        <v>7069</v>
      </c>
      <c r="C5590" t="s">
        <v>10</v>
      </c>
      <c r="D5590" t="s">
        <v>10</v>
      </c>
      <c r="E5590" s="9">
        <v>32709</v>
      </c>
      <c r="F5590">
        <f t="shared" ca="1" si="174"/>
        <v>37</v>
      </c>
      <c r="G5590" t="str">
        <f t="shared" ca="1" si="175"/>
        <v>Adult</v>
      </c>
    </row>
    <row r="5591" spans="1:7">
      <c r="A5591" t="s">
        <v>5607</v>
      </c>
      <c r="B5591" t="s">
        <v>7068</v>
      </c>
      <c r="C5591" t="s">
        <v>10</v>
      </c>
      <c r="D5591" t="s">
        <v>10</v>
      </c>
      <c r="E5591" s="9">
        <v>35787</v>
      </c>
      <c r="F5591">
        <f t="shared" ca="1" si="174"/>
        <v>28</v>
      </c>
      <c r="G5591" t="str">
        <f t="shared" ca="1" si="175"/>
        <v>Adult</v>
      </c>
    </row>
    <row r="5592" spans="1:7">
      <c r="A5592" t="s">
        <v>5608</v>
      </c>
      <c r="B5592" t="s">
        <v>7069</v>
      </c>
      <c r="C5592" t="s">
        <v>12</v>
      </c>
      <c r="D5592" t="s">
        <v>12</v>
      </c>
      <c r="E5592" s="9">
        <v>34052</v>
      </c>
      <c r="F5592">
        <f t="shared" ca="1" si="174"/>
        <v>33</v>
      </c>
      <c r="G5592" t="str">
        <f t="shared" ca="1" si="175"/>
        <v>Adult</v>
      </c>
    </row>
    <row r="5593" spans="1:7">
      <c r="A5593" t="s">
        <v>5609</v>
      </c>
      <c r="B5593" t="s">
        <v>7069</v>
      </c>
      <c r="C5593" t="s">
        <v>10</v>
      </c>
      <c r="D5593" t="s">
        <v>10</v>
      </c>
      <c r="E5593" s="9">
        <v>37608</v>
      </c>
      <c r="F5593">
        <f t="shared" ca="1" si="174"/>
        <v>23</v>
      </c>
      <c r="G5593" t="str">
        <f t="shared" ca="1" si="175"/>
        <v>Adult</v>
      </c>
    </row>
    <row r="5594" spans="1:7">
      <c r="A5594" t="s">
        <v>5610</v>
      </c>
      <c r="B5594" t="s">
        <v>7069</v>
      </c>
      <c r="C5594" t="s">
        <v>10</v>
      </c>
      <c r="D5594" t="s">
        <v>10</v>
      </c>
      <c r="E5594" s="9">
        <v>36580</v>
      </c>
      <c r="F5594">
        <f t="shared" ca="1" si="174"/>
        <v>26</v>
      </c>
      <c r="G5594" t="str">
        <f t="shared" ca="1" si="175"/>
        <v>Adult</v>
      </c>
    </row>
    <row r="5595" spans="1:7">
      <c r="A5595" t="s">
        <v>5611</v>
      </c>
      <c r="B5595" t="s">
        <v>7069</v>
      </c>
      <c r="C5595" t="s">
        <v>12</v>
      </c>
      <c r="D5595" t="s">
        <v>10</v>
      </c>
      <c r="E5595" s="9">
        <v>30842</v>
      </c>
      <c r="F5595">
        <f t="shared" ca="1" si="174"/>
        <v>42</v>
      </c>
      <c r="G5595" t="str">
        <f t="shared" ca="1" si="175"/>
        <v>Adult</v>
      </c>
    </row>
    <row r="5596" spans="1:7">
      <c r="A5596" t="s">
        <v>5612</v>
      </c>
      <c r="B5596" t="s">
        <v>7068</v>
      </c>
      <c r="C5596" t="s">
        <v>12</v>
      </c>
      <c r="D5596" t="s">
        <v>12</v>
      </c>
      <c r="E5596" s="9">
        <v>34523</v>
      </c>
      <c r="F5596">
        <f t="shared" ca="1" si="174"/>
        <v>32</v>
      </c>
      <c r="G5596" t="str">
        <f t="shared" ca="1" si="175"/>
        <v>Adult</v>
      </c>
    </row>
    <row r="5597" spans="1:7">
      <c r="A5597" t="s">
        <v>5613</v>
      </c>
      <c r="B5597" t="s">
        <v>7068</v>
      </c>
      <c r="C5597" t="s">
        <v>10</v>
      </c>
      <c r="D5597" t="s">
        <v>10</v>
      </c>
      <c r="E5597" s="9">
        <v>29727</v>
      </c>
      <c r="F5597">
        <f t="shared" ca="1" si="174"/>
        <v>45</v>
      </c>
      <c r="G5597" t="str">
        <f t="shared" ca="1" si="175"/>
        <v>Adult</v>
      </c>
    </row>
    <row r="5598" spans="1:7">
      <c r="A5598" t="s">
        <v>5614</v>
      </c>
      <c r="B5598" t="s">
        <v>7068</v>
      </c>
      <c r="C5598" t="s">
        <v>10</v>
      </c>
      <c r="D5598" t="s">
        <v>10</v>
      </c>
      <c r="E5598" s="9">
        <v>32472</v>
      </c>
      <c r="F5598">
        <f t="shared" ca="1" si="174"/>
        <v>37</v>
      </c>
      <c r="G5598" t="str">
        <f t="shared" ca="1" si="175"/>
        <v>Adult</v>
      </c>
    </row>
    <row r="5599" spans="1:7">
      <c r="A5599" t="s">
        <v>5615</v>
      </c>
      <c r="B5599" t="s">
        <v>7069</v>
      </c>
      <c r="C5599" t="s">
        <v>10</v>
      </c>
      <c r="D5599" t="s">
        <v>10</v>
      </c>
      <c r="E5599" s="9">
        <v>29549</v>
      </c>
      <c r="F5599">
        <f t="shared" ca="1" si="174"/>
        <v>45</v>
      </c>
      <c r="G5599" t="str">
        <f t="shared" ca="1" si="175"/>
        <v>Adult</v>
      </c>
    </row>
    <row r="5600" spans="1:7">
      <c r="A5600" t="s">
        <v>5616</v>
      </c>
      <c r="B5600" t="s">
        <v>7068</v>
      </c>
      <c r="C5600" t="s">
        <v>12</v>
      </c>
      <c r="D5600" t="s">
        <v>12</v>
      </c>
      <c r="E5600" s="9">
        <v>40190</v>
      </c>
      <c r="F5600">
        <f t="shared" ca="1" si="174"/>
        <v>16</v>
      </c>
      <c r="G5600" t="str">
        <f t="shared" ca="1" si="175"/>
        <v>Young</v>
      </c>
    </row>
    <row r="5601" spans="1:7">
      <c r="A5601" t="s">
        <v>5617</v>
      </c>
      <c r="B5601" t="s">
        <v>7069</v>
      </c>
      <c r="C5601" t="s">
        <v>12</v>
      </c>
      <c r="D5601" t="s">
        <v>10</v>
      </c>
      <c r="E5601" s="9">
        <v>32111</v>
      </c>
      <c r="F5601">
        <f t="shared" ca="1" si="174"/>
        <v>38</v>
      </c>
      <c r="G5601" t="str">
        <f t="shared" ca="1" si="175"/>
        <v>Adult</v>
      </c>
    </row>
    <row r="5602" spans="1:7">
      <c r="A5602" t="s">
        <v>5618</v>
      </c>
      <c r="B5602" t="s">
        <v>7069</v>
      </c>
      <c r="C5602" t="s">
        <v>12</v>
      </c>
      <c r="D5602" t="s">
        <v>12</v>
      </c>
      <c r="E5602" s="9">
        <v>37752</v>
      </c>
      <c r="F5602">
        <f t="shared" ca="1" si="174"/>
        <v>23</v>
      </c>
      <c r="G5602" t="str">
        <f t="shared" ca="1" si="175"/>
        <v>Adult</v>
      </c>
    </row>
    <row r="5603" spans="1:7">
      <c r="A5603" t="s">
        <v>5619</v>
      </c>
      <c r="B5603" t="s">
        <v>7068</v>
      </c>
      <c r="C5603" t="s">
        <v>12</v>
      </c>
      <c r="D5603" t="s">
        <v>12</v>
      </c>
      <c r="E5603" s="9">
        <v>32651</v>
      </c>
      <c r="F5603">
        <f t="shared" ca="1" si="174"/>
        <v>37</v>
      </c>
      <c r="G5603" t="str">
        <f t="shared" ca="1" si="175"/>
        <v>Adult</v>
      </c>
    </row>
    <row r="5604" spans="1:7">
      <c r="A5604" t="s">
        <v>5620</v>
      </c>
      <c r="B5604" t="s">
        <v>7069</v>
      </c>
      <c r="C5604" t="s">
        <v>10</v>
      </c>
      <c r="D5604" t="s">
        <v>10</v>
      </c>
      <c r="E5604" s="9">
        <v>31732</v>
      </c>
      <c r="F5604">
        <f t="shared" ca="1" si="174"/>
        <v>39</v>
      </c>
      <c r="G5604" t="str">
        <f t="shared" ca="1" si="175"/>
        <v>Adult</v>
      </c>
    </row>
    <row r="5605" spans="1:7">
      <c r="A5605" t="s">
        <v>5621</v>
      </c>
      <c r="B5605" t="s">
        <v>7068</v>
      </c>
      <c r="C5605" t="s">
        <v>10</v>
      </c>
      <c r="D5605" t="s">
        <v>10</v>
      </c>
      <c r="E5605" s="9">
        <v>39024</v>
      </c>
      <c r="F5605">
        <f t="shared" ca="1" si="174"/>
        <v>19</v>
      </c>
      <c r="G5605" t="str">
        <f t="shared" ca="1" si="175"/>
        <v>Young</v>
      </c>
    </row>
    <row r="5606" spans="1:7">
      <c r="A5606" t="s">
        <v>5622</v>
      </c>
      <c r="B5606" t="s">
        <v>7069</v>
      </c>
      <c r="C5606" t="s">
        <v>10</v>
      </c>
      <c r="D5606" t="s">
        <v>10</v>
      </c>
      <c r="E5606" s="9">
        <v>32331</v>
      </c>
      <c r="F5606">
        <f t="shared" ca="1" si="174"/>
        <v>38</v>
      </c>
      <c r="G5606" t="str">
        <f t="shared" ca="1" si="175"/>
        <v>Adult</v>
      </c>
    </row>
    <row r="5607" spans="1:7">
      <c r="A5607" t="s">
        <v>5623</v>
      </c>
      <c r="B5607" t="s">
        <v>7069</v>
      </c>
      <c r="C5607" t="s">
        <v>12</v>
      </c>
      <c r="D5607" t="s">
        <v>12</v>
      </c>
      <c r="E5607" s="9">
        <v>38061</v>
      </c>
      <c r="F5607">
        <f t="shared" ca="1" si="174"/>
        <v>22</v>
      </c>
      <c r="G5607" t="str">
        <f t="shared" ca="1" si="175"/>
        <v>Adult</v>
      </c>
    </row>
    <row r="5608" spans="1:7">
      <c r="A5608" t="s">
        <v>5624</v>
      </c>
      <c r="B5608" t="s">
        <v>7069</v>
      </c>
      <c r="C5608" t="s">
        <v>10</v>
      </c>
      <c r="D5608" t="s">
        <v>12</v>
      </c>
      <c r="E5608" s="9">
        <v>39956</v>
      </c>
      <c r="F5608">
        <f t="shared" ca="1" si="174"/>
        <v>17</v>
      </c>
      <c r="G5608" t="str">
        <f t="shared" ca="1" si="175"/>
        <v>Young</v>
      </c>
    </row>
    <row r="5609" spans="1:7">
      <c r="A5609" t="s">
        <v>5625</v>
      </c>
      <c r="B5609" t="s">
        <v>7068</v>
      </c>
      <c r="C5609" t="s">
        <v>10</v>
      </c>
      <c r="D5609" t="s">
        <v>10</v>
      </c>
      <c r="E5609" s="9">
        <v>30573</v>
      </c>
      <c r="F5609">
        <f t="shared" ca="1" si="174"/>
        <v>42</v>
      </c>
      <c r="G5609" t="str">
        <f t="shared" ca="1" si="175"/>
        <v>Adult</v>
      </c>
    </row>
    <row r="5610" spans="1:7">
      <c r="A5610" t="s">
        <v>5626</v>
      </c>
      <c r="B5610" t="s">
        <v>7068</v>
      </c>
      <c r="C5610" t="s">
        <v>12</v>
      </c>
      <c r="D5610" t="s">
        <v>12</v>
      </c>
      <c r="E5610" s="9">
        <v>34067</v>
      </c>
      <c r="F5610">
        <f t="shared" ca="1" si="174"/>
        <v>33</v>
      </c>
      <c r="G5610" t="str">
        <f t="shared" ca="1" si="175"/>
        <v>Adult</v>
      </c>
    </row>
    <row r="5611" spans="1:7">
      <c r="A5611" t="s">
        <v>5627</v>
      </c>
      <c r="B5611" t="s">
        <v>7069</v>
      </c>
      <c r="C5611" t="s">
        <v>12</v>
      </c>
      <c r="D5611" t="s">
        <v>10</v>
      </c>
      <c r="E5611" s="9">
        <v>40212</v>
      </c>
      <c r="F5611">
        <f t="shared" ca="1" si="174"/>
        <v>16</v>
      </c>
      <c r="G5611" t="str">
        <f t="shared" ca="1" si="175"/>
        <v>Young</v>
      </c>
    </row>
    <row r="5612" spans="1:7">
      <c r="A5612" t="s">
        <v>5628</v>
      </c>
      <c r="B5612" t="s">
        <v>7068</v>
      </c>
      <c r="C5612" t="s">
        <v>10</v>
      </c>
      <c r="D5612" t="s">
        <v>10</v>
      </c>
      <c r="E5612" s="9">
        <v>30139</v>
      </c>
      <c r="F5612">
        <f t="shared" ca="1" si="174"/>
        <v>44</v>
      </c>
      <c r="G5612" t="str">
        <f t="shared" ca="1" si="175"/>
        <v>Adult</v>
      </c>
    </row>
    <row r="5613" spans="1:7">
      <c r="A5613" t="s">
        <v>5629</v>
      </c>
      <c r="B5613" t="s">
        <v>7068</v>
      </c>
      <c r="C5613" t="s">
        <v>12</v>
      </c>
      <c r="D5613" t="s">
        <v>10</v>
      </c>
      <c r="E5613" s="9">
        <v>33090</v>
      </c>
      <c r="F5613">
        <f t="shared" ca="1" si="174"/>
        <v>35</v>
      </c>
      <c r="G5613" t="str">
        <f t="shared" ca="1" si="175"/>
        <v>Adult</v>
      </c>
    </row>
    <row r="5614" spans="1:7">
      <c r="A5614" t="s">
        <v>5630</v>
      </c>
      <c r="B5614" t="s">
        <v>7068</v>
      </c>
      <c r="C5614" t="s">
        <v>10</v>
      </c>
      <c r="D5614" t="s">
        <v>10</v>
      </c>
      <c r="E5614" s="9">
        <v>30302</v>
      </c>
      <c r="F5614">
        <f t="shared" ca="1" si="174"/>
        <v>43</v>
      </c>
      <c r="G5614" t="str">
        <f t="shared" ca="1" si="175"/>
        <v>Adult</v>
      </c>
    </row>
    <row r="5615" spans="1:7">
      <c r="A5615" t="s">
        <v>5631</v>
      </c>
      <c r="B5615" t="s">
        <v>7068</v>
      </c>
      <c r="C5615" t="s">
        <v>12</v>
      </c>
      <c r="D5615" t="s">
        <v>12</v>
      </c>
      <c r="E5615" s="9">
        <v>32065</v>
      </c>
      <c r="F5615">
        <f t="shared" ca="1" si="174"/>
        <v>38</v>
      </c>
      <c r="G5615" t="str">
        <f t="shared" ca="1" si="175"/>
        <v>Adult</v>
      </c>
    </row>
    <row r="5616" spans="1:7">
      <c r="A5616" t="s">
        <v>5632</v>
      </c>
      <c r="B5616" t="s">
        <v>7069</v>
      </c>
      <c r="C5616" t="s">
        <v>12</v>
      </c>
      <c r="D5616" t="s">
        <v>12</v>
      </c>
      <c r="E5616" s="9">
        <v>32165</v>
      </c>
      <c r="F5616">
        <f t="shared" ca="1" si="174"/>
        <v>38</v>
      </c>
      <c r="G5616" t="str">
        <f t="shared" ca="1" si="175"/>
        <v>Adult</v>
      </c>
    </row>
    <row r="5617" spans="1:7">
      <c r="A5617" t="s">
        <v>5633</v>
      </c>
      <c r="B5617" t="s">
        <v>7069</v>
      </c>
      <c r="C5617" t="s">
        <v>10</v>
      </c>
      <c r="D5617" t="s">
        <v>10</v>
      </c>
      <c r="E5617" s="9">
        <v>33185</v>
      </c>
      <c r="F5617">
        <f t="shared" ca="1" si="174"/>
        <v>35</v>
      </c>
      <c r="G5617" t="str">
        <f t="shared" ca="1" si="175"/>
        <v>Adult</v>
      </c>
    </row>
    <row r="5618" spans="1:7">
      <c r="A5618" t="s">
        <v>5634</v>
      </c>
      <c r="B5618" t="s">
        <v>7068</v>
      </c>
      <c r="C5618" t="s">
        <v>12</v>
      </c>
      <c r="D5618" t="s">
        <v>12</v>
      </c>
      <c r="E5618" s="9">
        <v>29288</v>
      </c>
      <c r="F5618">
        <f t="shared" ca="1" si="174"/>
        <v>46</v>
      </c>
      <c r="G5618" t="str">
        <f t="shared" ca="1" si="175"/>
        <v>Adult</v>
      </c>
    </row>
    <row r="5619" spans="1:7">
      <c r="A5619" t="s">
        <v>5635</v>
      </c>
      <c r="B5619" t="s">
        <v>7069</v>
      </c>
      <c r="C5619" t="s">
        <v>10</v>
      </c>
      <c r="D5619" t="s">
        <v>10</v>
      </c>
      <c r="E5619" s="9">
        <v>30746</v>
      </c>
      <c r="F5619">
        <f t="shared" ca="1" si="174"/>
        <v>42</v>
      </c>
      <c r="G5619" t="str">
        <f t="shared" ca="1" si="175"/>
        <v>Adult</v>
      </c>
    </row>
    <row r="5620" spans="1:7">
      <c r="A5620" t="s">
        <v>5636</v>
      </c>
      <c r="B5620" t="s">
        <v>7069</v>
      </c>
      <c r="C5620" t="s">
        <v>10</v>
      </c>
      <c r="D5620" t="s">
        <v>10</v>
      </c>
      <c r="E5620" s="9">
        <v>41136</v>
      </c>
      <c r="F5620">
        <f t="shared" ca="1" si="174"/>
        <v>13</v>
      </c>
      <c r="G5620" t="str">
        <f t="shared" ca="1" si="175"/>
        <v>Young</v>
      </c>
    </row>
    <row r="5621" spans="1:7">
      <c r="A5621" t="s">
        <v>5637</v>
      </c>
      <c r="B5621" t="s">
        <v>7068</v>
      </c>
      <c r="C5621" t="s">
        <v>12</v>
      </c>
      <c r="D5621" t="s">
        <v>10</v>
      </c>
      <c r="E5621" s="9">
        <v>30744</v>
      </c>
      <c r="F5621">
        <f t="shared" ca="1" si="174"/>
        <v>42</v>
      </c>
      <c r="G5621" t="str">
        <f t="shared" ca="1" si="175"/>
        <v>Adult</v>
      </c>
    </row>
    <row r="5622" spans="1:7">
      <c r="A5622" t="s">
        <v>5638</v>
      </c>
      <c r="B5622" t="s">
        <v>7069</v>
      </c>
      <c r="C5622" t="s">
        <v>12</v>
      </c>
      <c r="D5622" t="s">
        <v>10</v>
      </c>
      <c r="E5622" s="9">
        <v>33212</v>
      </c>
      <c r="F5622">
        <f t="shared" ca="1" si="174"/>
        <v>35</v>
      </c>
      <c r="G5622" t="str">
        <f t="shared" ca="1" si="175"/>
        <v>Adult</v>
      </c>
    </row>
    <row r="5623" spans="1:7">
      <c r="A5623" t="s">
        <v>5639</v>
      </c>
      <c r="B5623" t="s">
        <v>7068</v>
      </c>
      <c r="C5623" t="s">
        <v>12</v>
      </c>
      <c r="D5623" t="s">
        <v>10</v>
      </c>
      <c r="E5623" s="9">
        <v>30254</v>
      </c>
      <c r="F5623">
        <f t="shared" ca="1" si="174"/>
        <v>43</v>
      </c>
      <c r="G5623" t="str">
        <f t="shared" ca="1" si="175"/>
        <v>Adult</v>
      </c>
    </row>
    <row r="5624" spans="1:7">
      <c r="A5624" t="s">
        <v>5640</v>
      </c>
      <c r="B5624" t="s">
        <v>7069</v>
      </c>
      <c r="C5624" t="s">
        <v>10</v>
      </c>
      <c r="D5624" t="s">
        <v>10</v>
      </c>
      <c r="E5624" s="9">
        <v>34893</v>
      </c>
      <c r="F5624">
        <f t="shared" ca="1" si="174"/>
        <v>31</v>
      </c>
      <c r="G5624" t="str">
        <f t="shared" ca="1" si="175"/>
        <v>Adult</v>
      </c>
    </row>
    <row r="5625" spans="1:7">
      <c r="A5625" t="s">
        <v>5641</v>
      </c>
      <c r="B5625" t="s">
        <v>7069</v>
      </c>
      <c r="C5625" t="s">
        <v>10</v>
      </c>
      <c r="D5625" t="s">
        <v>10</v>
      </c>
      <c r="E5625" s="9">
        <v>33661</v>
      </c>
      <c r="F5625">
        <f t="shared" ca="1" si="174"/>
        <v>34</v>
      </c>
      <c r="G5625" t="str">
        <f t="shared" ca="1" si="175"/>
        <v>Adult</v>
      </c>
    </row>
    <row r="5626" spans="1:7">
      <c r="A5626" t="s">
        <v>5642</v>
      </c>
      <c r="B5626" t="s">
        <v>7069</v>
      </c>
      <c r="C5626" t="s">
        <v>12</v>
      </c>
      <c r="D5626" t="s">
        <v>10</v>
      </c>
      <c r="E5626" s="9">
        <v>39108</v>
      </c>
      <c r="F5626">
        <f t="shared" ca="1" si="174"/>
        <v>19</v>
      </c>
      <c r="G5626" t="str">
        <f t="shared" ca="1" si="175"/>
        <v>Young</v>
      </c>
    </row>
    <row r="5627" spans="1:7">
      <c r="A5627" t="s">
        <v>5643</v>
      </c>
      <c r="B5627" t="s">
        <v>7068</v>
      </c>
      <c r="C5627" t="s">
        <v>10</v>
      </c>
      <c r="D5627" t="s">
        <v>12</v>
      </c>
      <c r="E5627" s="9">
        <v>32977</v>
      </c>
      <c r="F5627">
        <f t="shared" ca="1" si="174"/>
        <v>36</v>
      </c>
      <c r="G5627" t="str">
        <f t="shared" ca="1" si="175"/>
        <v>Adult</v>
      </c>
    </row>
    <row r="5628" spans="1:7">
      <c r="A5628" t="s">
        <v>5644</v>
      </c>
      <c r="B5628" t="s">
        <v>7068</v>
      </c>
      <c r="C5628" t="s">
        <v>10</v>
      </c>
      <c r="D5628" t="s">
        <v>10</v>
      </c>
      <c r="E5628" s="9">
        <v>33723</v>
      </c>
      <c r="F5628">
        <f t="shared" ca="1" si="174"/>
        <v>34</v>
      </c>
      <c r="G5628" t="str">
        <f t="shared" ca="1" si="175"/>
        <v>Adult</v>
      </c>
    </row>
    <row r="5629" spans="1:7">
      <c r="A5629" t="s">
        <v>5645</v>
      </c>
      <c r="B5629" t="s">
        <v>7069</v>
      </c>
      <c r="C5629" t="s">
        <v>12</v>
      </c>
      <c r="D5629" t="s">
        <v>10</v>
      </c>
      <c r="E5629" s="9">
        <v>37030</v>
      </c>
      <c r="F5629">
        <f t="shared" ca="1" si="174"/>
        <v>25</v>
      </c>
      <c r="G5629" t="str">
        <f t="shared" ca="1" si="175"/>
        <v>Adult</v>
      </c>
    </row>
    <row r="5630" spans="1:7">
      <c r="A5630" t="s">
        <v>5646</v>
      </c>
      <c r="B5630" t="s">
        <v>7068</v>
      </c>
      <c r="C5630" t="s">
        <v>10</v>
      </c>
      <c r="D5630" t="s">
        <v>10</v>
      </c>
      <c r="E5630" s="9">
        <v>33331</v>
      </c>
      <c r="F5630">
        <f t="shared" ca="1" si="174"/>
        <v>35</v>
      </c>
      <c r="G5630" t="str">
        <f t="shared" ca="1" si="175"/>
        <v>Adult</v>
      </c>
    </row>
    <row r="5631" spans="1:7">
      <c r="A5631" t="s">
        <v>5647</v>
      </c>
      <c r="B5631" t="s">
        <v>7069</v>
      </c>
      <c r="C5631" t="s">
        <v>10</v>
      </c>
      <c r="D5631" t="s">
        <v>10</v>
      </c>
      <c r="E5631" s="9">
        <v>34979</v>
      </c>
      <c r="F5631">
        <f t="shared" ca="1" si="174"/>
        <v>30</v>
      </c>
      <c r="G5631" t="str">
        <f t="shared" ca="1" si="175"/>
        <v>Adult</v>
      </c>
    </row>
    <row r="5632" spans="1:7">
      <c r="A5632" t="s">
        <v>5648</v>
      </c>
      <c r="B5632" t="s">
        <v>7068</v>
      </c>
      <c r="C5632" t="s">
        <v>10</v>
      </c>
      <c r="D5632" t="s">
        <v>10</v>
      </c>
      <c r="E5632" s="9">
        <v>33357</v>
      </c>
      <c r="F5632">
        <f t="shared" ca="1" si="174"/>
        <v>35</v>
      </c>
      <c r="G5632" t="str">
        <f t="shared" ca="1" si="175"/>
        <v>Adult</v>
      </c>
    </row>
    <row r="5633" spans="1:7">
      <c r="A5633" t="s">
        <v>5649</v>
      </c>
      <c r="B5633" t="s">
        <v>7069</v>
      </c>
      <c r="C5633" t="s">
        <v>12</v>
      </c>
      <c r="D5633" t="s">
        <v>10</v>
      </c>
      <c r="E5633" s="9">
        <v>35614</v>
      </c>
      <c r="F5633">
        <f t="shared" ca="1" si="174"/>
        <v>29</v>
      </c>
      <c r="G5633" t="str">
        <f t="shared" ca="1" si="175"/>
        <v>Adult</v>
      </c>
    </row>
    <row r="5634" spans="1:7">
      <c r="A5634" t="s">
        <v>5650</v>
      </c>
      <c r="B5634" t="s">
        <v>7069</v>
      </c>
      <c r="C5634" t="s">
        <v>10</v>
      </c>
      <c r="D5634" t="s">
        <v>10</v>
      </c>
      <c r="E5634" s="9">
        <v>40751</v>
      </c>
      <c r="F5634">
        <f t="shared" ca="1" si="174"/>
        <v>14</v>
      </c>
      <c r="G5634" t="str">
        <f t="shared" ca="1" si="175"/>
        <v>Young</v>
      </c>
    </row>
    <row r="5635" spans="1:7">
      <c r="A5635" t="s">
        <v>5651</v>
      </c>
      <c r="B5635" t="s">
        <v>7069</v>
      </c>
      <c r="C5635" t="s">
        <v>10</v>
      </c>
      <c r="D5635" t="s">
        <v>12</v>
      </c>
      <c r="E5635" s="9">
        <v>35796</v>
      </c>
      <c r="F5635">
        <f t="shared" ref="F5635:F5698" ca="1" si="176">DATEDIF(E5635,TODAY(),"Y")</f>
        <v>28</v>
      </c>
      <c r="G5635" t="str">
        <f t="shared" ref="G5635:G5698" ca="1" si="177">IF(F5635&lt;=20,"Young","Adult")</f>
        <v>Adult</v>
      </c>
    </row>
    <row r="5636" spans="1:7">
      <c r="A5636" t="s">
        <v>5652</v>
      </c>
      <c r="B5636" t="s">
        <v>7068</v>
      </c>
      <c r="C5636" t="s">
        <v>12</v>
      </c>
      <c r="D5636" t="s">
        <v>12</v>
      </c>
      <c r="E5636" s="9">
        <v>31399</v>
      </c>
      <c r="F5636">
        <f t="shared" ca="1" si="176"/>
        <v>40</v>
      </c>
      <c r="G5636" t="str">
        <f t="shared" ca="1" si="177"/>
        <v>Adult</v>
      </c>
    </row>
    <row r="5637" spans="1:7">
      <c r="A5637" t="s">
        <v>5653</v>
      </c>
      <c r="B5637" t="s">
        <v>7068</v>
      </c>
      <c r="C5637" t="s">
        <v>12</v>
      </c>
      <c r="D5637" t="s">
        <v>10</v>
      </c>
      <c r="E5637" s="9">
        <v>38456</v>
      </c>
      <c r="F5637">
        <f t="shared" ca="1" si="176"/>
        <v>21</v>
      </c>
      <c r="G5637" t="str">
        <f t="shared" ca="1" si="177"/>
        <v>Adult</v>
      </c>
    </row>
    <row r="5638" spans="1:7">
      <c r="A5638" t="s">
        <v>5654</v>
      </c>
      <c r="B5638" t="s">
        <v>7069</v>
      </c>
      <c r="C5638" t="s">
        <v>12</v>
      </c>
      <c r="D5638" t="s">
        <v>10</v>
      </c>
      <c r="E5638" s="9">
        <v>30480</v>
      </c>
      <c r="F5638">
        <f t="shared" ca="1" si="176"/>
        <v>43</v>
      </c>
      <c r="G5638" t="str">
        <f t="shared" ca="1" si="177"/>
        <v>Adult</v>
      </c>
    </row>
    <row r="5639" spans="1:7">
      <c r="A5639" t="s">
        <v>5655</v>
      </c>
      <c r="B5639" t="s">
        <v>7069</v>
      </c>
      <c r="C5639" t="s">
        <v>12</v>
      </c>
      <c r="D5639" t="s">
        <v>12</v>
      </c>
      <c r="E5639" s="9">
        <v>34107</v>
      </c>
      <c r="F5639">
        <f t="shared" ca="1" si="176"/>
        <v>33</v>
      </c>
      <c r="G5639" t="str">
        <f t="shared" ca="1" si="177"/>
        <v>Adult</v>
      </c>
    </row>
    <row r="5640" spans="1:7">
      <c r="A5640" t="s">
        <v>5656</v>
      </c>
      <c r="B5640" t="s">
        <v>7069</v>
      </c>
      <c r="C5640" t="s">
        <v>10</v>
      </c>
      <c r="D5640" t="s">
        <v>10</v>
      </c>
      <c r="E5640" s="9">
        <v>40408</v>
      </c>
      <c r="F5640">
        <f t="shared" ca="1" si="176"/>
        <v>15</v>
      </c>
      <c r="G5640" t="str">
        <f t="shared" ca="1" si="177"/>
        <v>Young</v>
      </c>
    </row>
    <row r="5641" spans="1:7">
      <c r="A5641" t="s">
        <v>5657</v>
      </c>
      <c r="B5641" t="s">
        <v>7069</v>
      </c>
      <c r="C5641" t="s">
        <v>10</v>
      </c>
      <c r="D5641" t="s">
        <v>10</v>
      </c>
      <c r="E5641" s="9">
        <v>40590</v>
      </c>
      <c r="F5641">
        <f t="shared" ca="1" si="176"/>
        <v>15</v>
      </c>
      <c r="G5641" t="str">
        <f t="shared" ca="1" si="177"/>
        <v>Young</v>
      </c>
    </row>
    <row r="5642" spans="1:7">
      <c r="A5642" t="s">
        <v>5658</v>
      </c>
      <c r="B5642" t="s">
        <v>7069</v>
      </c>
      <c r="C5642" t="s">
        <v>10</v>
      </c>
      <c r="D5642" t="s">
        <v>10</v>
      </c>
      <c r="E5642" s="9">
        <v>34934</v>
      </c>
      <c r="F5642">
        <f t="shared" ca="1" si="176"/>
        <v>30</v>
      </c>
      <c r="G5642" t="str">
        <f t="shared" ca="1" si="177"/>
        <v>Adult</v>
      </c>
    </row>
    <row r="5643" spans="1:7">
      <c r="A5643" t="s">
        <v>5659</v>
      </c>
      <c r="B5643" t="s">
        <v>7069</v>
      </c>
      <c r="C5643" t="s">
        <v>10</v>
      </c>
      <c r="D5643" t="s">
        <v>12</v>
      </c>
      <c r="E5643" s="9">
        <v>38869</v>
      </c>
      <c r="F5643">
        <f t="shared" ca="1" si="176"/>
        <v>20</v>
      </c>
      <c r="G5643" t="str">
        <f t="shared" ca="1" si="177"/>
        <v>Young</v>
      </c>
    </row>
    <row r="5644" spans="1:7">
      <c r="A5644" t="s">
        <v>5660</v>
      </c>
      <c r="B5644" t="s">
        <v>7068</v>
      </c>
      <c r="C5644" t="s">
        <v>10</v>
      </c>
      <c r="D5644" t="s">
        <v>10</v>
      </c>
      <c r="E5644" s="9">
        <v>33205</v>
      </c>
      <c r="F5644">
        <f t="shared" ca="1" si="176"/>
        <v>35</v>
      </c>
      <c r="G5644" t="str">
        <f t="shared" ca="1" si="177"/>
        <v>Adult</v>
      </c>
    </row>
    <row r="5645" spans="1:7">
      <c r="A5645" t="s">
        <v>5661</v>
      </c>
      <c r="B5645" t="s">
        <v>7069</v>
      </c>
      <c r="C5645" t="s">
        <v>10</v>
      </c>
      <c r="D5645" t="s">
        <v>10</v>
      </c>
      <c r="E5645" s="9">
        <v>40589</v>
      </c>
      <c r="F5645">
        <f t="shared" ca="1" si="176"/>
        <v>15</v>
      </c>
      <c r="G5645" t="str">
        <f t="shared" ca="1" si="177"/>
        <v>Young</v>
      </c>
    </row>
    <row r="5646" spans="1:7">
      <c r="A5646" t="s">
        <v>5662</v>
      </c>
      <c r="B5646" t="s">
        <v>7069</v>
      </c>
      <c r="C5646" t="s">
        <v>12</v>
      </c>
      <c r="D5646" t="s">
        <v>10</v>
      </c>
      <c r="E5646" s="9">
        <v>32862</v>
      </c>
      <c r="F5646">
        <f t="shared" ca="1" si="176"/>
        <v>36</v>
      </c>
      <c r="G5646" t="str">
        <f t="shared" ca="1" si="177"/>
        <v>Adult</v>
      </c>
    </row>
    <row r="5647" spans="1:7">
      <c r="A5647" t="s">
        <v>5663</v>
      </c>
      <c r="B5647" t="s">
        <v>7069</v>
      </c>
      <c r="C5647" t="s">
        <v>12</v>
      </c>
      <c r="D5647" t="s">
        <v>10</v>
      </c>
      <c r="E5647" s="9">
        <v>37704</v>
      </c>
      <c r="F5647">
        <f t="shared" ca="1" si="176"/>
        <v>23</v>
      </c>
      <c r="G5647" t="str">
        <f t="shared" ca="1" si="177"/>
        <v>Adult</v>
      </c>
    </row>
    <row r="5648" spans="1:7">
      <c r="A5648" t="s">
        <v>5664</v>
      </c>
      <c r="B5648" t="s">
        <v>7069</v>
      </c>
      <c r="C5648" t="s">
        <v>10</v>
      </c>
      <c r="D5648" t="s">
        <v>12</v>
      </c>
      <c r="E5648" s="9">
        <v>36045</v>
      </c>
      <c r="F5648">
        <f t="shared" ca="1" si="176"/>
        <v>27</v>
      </c>
      <c r="G5648" t="str">
        <f t="shared" ca="1" si="177"/>
        <v>Adult</v>
      </c>
    </row>
    <row r="5649" spans="1:7">
      <c r="A5649" t="s">
        <v>5665</v>
      </c>
      <c r="B5649" t="s">
        <v>7068</v>
      </c>
      <c r="C5649" t="s">
        <v>12</v>
      </c>
      <c r="D5649" t="s">
        <v>10</v>
      </c>
      <c r="E5649" s="9">
        <v>32017</v>
      </c>
      <c r="F5649">
        <f t="shared" ca="1" si="176"/>
        <v>38</v>
      </c>
      <c r="G5649" t="str">
        <f t="shared" ca="1" si="177"/>
        <v>Adult</v>
      </c>
    </row>
    <row r="5650" spans="1:7">
      <c r="A5650" t="s">
        <v>5666</v>
      </c>
      <c r="B5650" t="s">
        <v>7068</v>
      </c>
      <c r="C5650" t="s">
        <v>12</v>
      </c>
      <c r="D5650" t="s">
        <v>12</v>
      </c>
      <c r="E5650" s="9">
        <v>39787</v>
      </c>
      <c r="F5650">
        <f t="shared" ca="1" si="176"/>
        <v>17</v>
      </c>
      <c r="G5650" t="str">
        <f t="shared" ca="1" si="177"/>
        <v>Young</v>
      </c>
    </row>
    <row r="5651" spans="1:7">
      <c r="A5651" t="s">
        <v>5667</v>
      </c>
      <c r="B5651" t="s">
        <v>7068</v>
      </c>
      <c r="C5651" t="s">
        <v>12</v>
      </c>
      <c r="D5651" t="s">
        <v>10</v>
      </c>
      <c r="E5651" s="9">
        <v>35782</v>
      </c>
      <c r="F5651">
        <f t="shared" ca="1" si="176"/>
        <v>28</v>
      </c>
      <c r="G5651" t="str">
        <f t="shared" ca="1" si="177"/>
        <v>Adult</v>
      </c>
    </row>
    <row r="5652" spans="1:7">
      <c r="A5652" t="s">
        <v>5668</v>
      </c>
      <c r="B5652" t="s">
        <v>7069</v>
      </c>
      <c r="C5652" t="s">
        <v>12</v>
      </c>
      <c r="D5652" t="s">
        <v>12</v>
      </c>
      <c r="E5652" s="9">
        <v>29434</v>
      </c>
      <c r="F5652">
        <f t="shared" ca="1" si="176"/>
        <v>45</v>
      </c>
      <c r="G5652" t="str">
        <f t="shared" ca="1" si="177"/>
        <v>Adult</v>
      </c>
    </row>
    <row r="5653" spans="1:7">
      <c r="A5653" t="s">
        <v>5669</v>
      </c>
      <c r="B5653" t="s">
        <v>7068</v>
      </c>
      <c r="C5653" t="s">
        <v>12</v>
      </c>
      <c r="D5653" t="s">
        <v>10</v>
      </c>
      <c r="E5653" s="9">
        <v>35078</v>
      </c>
      <c r="F5653">
        <f t="shared" ca="1" si="176"/>
        <v>30</v>
      </c>
      <c r="G5653" t="str">
        <f t="shared" ca="1" si="177"/>
        <v>Adult</v>
      </c>
    </row>
    <row r="5654" spans="1:7">
      <c r="A5654" t="s">
        <v>5670</v>
      </c>
      <c r="B5654" t="s">
        <v>7068</v>
      </c>
      <c r="C5654" t="s">
        <v>10</v>
      </c>
      <c r="D5654" t="s">
        <v>10</v>
      </c>
      <c r="E5654" s="9">
        <v>32908</v>
      </c>
      <c r="F5654">
        <f t="shared" ca="1" si="176"/>
        <v>36</v>
      </c>
      <c r="G5654" t="str">
        <f t="shared" ca="1" si="177"/>
        <v>Adult</v>
      </c>
    </row>
    <row r="5655" spans="1:7">
      <c r="A5655" t="s">
        <v>5671</v>
      </c>
      <c r="B5655" t="s">
        <v>7068</v>
      </c>
      <c r="C5655" t="s">
        <v>10</v>
      </c>
      <c r="D5655" t="s">
        <v>10</v>
      </c>
      <c r="E5655" s="9">
        <v>38565</v>
      </c>
      <c r="F5655">
        <f t="shared" ca="1" si="176"/>
        <v>20</v>
      </c>
      <c r="G5655" t="str">
        <f t="shared" ca="1" si="177"/>
        <v>Young</v>
      </c>
    </row>
    <row r="5656" spans="1:7">
      <c r="A5656" t="s">
        <v>5672</v>
      </c>
      <c r="B5656" t="s">
        <v>7069</v>
      </c>
      <c r="C5656" t="s">
        <v>12</v>
      </c>
      <c r="D5656" t="s">
        <v>10</v>
      </c>
      <c r="E5656" s="9">
        <v>37111</v>
      </c>
      <c r="F5656">
        <f t="shared" ca="1" si="176"/>
        <v>24</v>
      </c>
      <c r="G5656" t="str">
        <f t="shared" ca="1" si="177"/>
        <v>Adult</v>
      </c>
    </row>
    <row r="5657" spans="1:7">
      <c r="A5657" t="s">
        <v>5673</v>
      </c>
      <c r="B5657" t="s">
        <v>7069</v>
      </c>
      <c r="C5657" t="s">
        <v>10</v>
      </c>
      <c r="D5657" t="s">
        <v>10</v>
      </c>
      <c r="E5657" s="9">
        <v>33421</v>
      </c>
      <c r="F5657">
        <f t="shared" ca="1" si="176"/>
        <v>35</v>
      </c>
      <c r="G5657" t="str">
        <f t="shared" ca="1" si="177"/>
        <v>Adult</v>
      </c>
    </row>
    <row r="5658" spans="1:7">
      <c r="A5658" t="s">
        <v>5674</v>
      </c>
      <c r="B5658" t="s">
        <v>7069</v>
      </c>
      <c r="C5658" t="s">
        <v>10</v>
      </c>
      <c r="D5658" t="s">
        <v>10</v>
      </c>
      <c r="E5658" s="9">
        <v>39674</v>
      </c>
      <c r="F5658">
        <f t="shared" ca="1" si="176"/>
        <v>17</v>
      </c>
      <c r="G5658" t="str">
        <f t="shared" ca="1" si="177"/>
        <v>Young</v>
      </c>
    </row>
    <row r="5659" spans="1:7">
      <c r="A5659" t="s">
        <v>5675</v>
      </c>
      <c r="B5659" t="s">
        <v>7069</v>
      </c>
      <c r="C5659" t="s">
        <v>12</v>
      </c>
      <c r="D5659" t="s">
        <v>10</v>
      </c>
      <c r="E5659" s="9">
        <v>29945</v>
      </c>
      <c r="F5659">
        <f t="shared" ca="1" si="176"/>
        <v>44</v>
      </c>
      <c r="G5659" t="str">
        <f t="shared" ca="1" si="177"/>
        <v>Adult</v>
      </c>
    </row>
    <row r="5660" spans="1:7">
      <c r="A5660" t="s">
        <v>5676</v>
      </c>
      <c r="B5660" t="s">
        <v>7069</v>
      </c>
      <c r="C5660" t="s">
        <v>12</v>
      </c>
      <c r="D5660" t="s">
        <v>10</v>
      </c>
      <c r="E5660" s="9">
        <v>38435</v>
      </c>
      <c r="F5660">
        <f t="shared" ca="1" si="176"/>
        <v>21</v>
      </c>
      <c r="G5660" t="str">
        <f t="shared" ca="1" si="177"/>
        <v>Adult</v>
      </c>
    </row>
    <row r="5661" spans="1:7">
      <c r="A5661" t="s">
        <v>5677</v>
      </c>
      <c r="B5661" t="s">
        <v>7069</v>
      </c>
      <c r="C5661" t="s">
        <v>10</v>
      </c>
      <c r="D5661" t="s">
        <v>10</v>
      </c>
      <c r="E5661" s="9">
        <v>31954</v>
      </c>
      <c r="F5661">
        <f t="shared" ca="1" si="176"/>
        <v>39</v>
      </c>
      <c r="G5661" t="str">
        <f t="shared" ca="1" si="177"/>
        <v>Adult</v>
      </c>
    </row>
    <row r="5662" spans="1:7">
      <c r="A5662" t="s">
        <v>5678</v>
      </c>
      <c r="B5662" t="s">
        <v>7068</v>
      </c>
      <c r="C5662" t="s">
        <v>10</v>
      </c>
      <c r="D5662" t="s">
        <v>12</v>
      </c>
      <c r="E5662" s="9">
        <v>29785</v>
      </c>
      <c r="F5662">
        <f t="shared" ca="1" si="176"/>
        <v>45</v>
      </c>
      <c r="G5662" t="str">
        <f t="shared" ca="1" si="177"/>
        <v>Adult</v>
      </c>
    </row>
    <row r="5663" spans="1:7">
      <c r="A5663" t="s">
        <v>5679</v>
      </c>
      <c r="B5663" t="s">
        <v>7069</v>
      </c>
      <c r="C5663" t="s">
        <v>10</v>
      </c>
      <c r="D5663" t="s">
        <v>10</v>
      </c>
      <c r="E5663" s="9">
        <v>29248</v>
      </c>
      <c r="F5663">
        <f t="shared" ca="1" si="176"/>
        <v>46</v>
      </c>
      <c r="G5663" t="str">
        <f t="shared" ca="1" si="177"/>
        <v>Adult</v>
      </c>
    </row>
    <row r="5664" spans="1:7">
      <c r="A5664" t="s">
        <v>5680</v>
      </c>
      <c r="B5664" t="s">
        <v>7068</v>
      </c>
      <c r="C5664" t="s">
        <v>10</v>
      </c>
      <c r="D5664" t="s">
        <v>10</v>
      </c>
      <c r="E5664" s="9">
        <v>29962</v>
      </c>
      <c r="F5664">
        <f t="shared" ca="1" si="176"/>
        <v>44</v>
      </c>
      <c r="G5664" t="str">
        <f t="shared" ca="1" si="177"/>
        <v>Adult</v>
      </c>
    </row>
    <row r="5665" spans="1:7">
      <c r="A5665" t="s">
        <v>5681</v>
      </c>
      <c r="B5665" t="s">
        <v>7068</v>
      </c>
      <c r="C5665" t="s">
        <v>12</v>
      </c>
      <c r="D5665" t="s">
        <v>12</v>
      </c>
      <c r="E5665" s="9">
        <v>34271</v>
      </c>
      <c r="F5665">
        <f t="shared" ca="1" si="176"/>
        <v>32</v>
      </c>
      <c r="G5665" t="str">
        <f t="shared" ca="1" si="177"/>
        <v>Adult</v>
      </c>
    </row>
    <row r="5666" spans="1:7">
      <c r="A5666" t="s">
        <v>5682</v>
      </c>
      <c r="B5666" t="s">
        <v>7068</v>
      </c>
      <c r="C5666" t="s">
        <v>10</v>
      </c>
      <c r="D5666" t="s">
        <v>10</v>
      </c>
      <c r="E5666" s="9">
        <v>39335</v>
      </c>
      <c r="F5666">
        <f t="shared" ca="1" si="176"/>
        <v>18</v>
      </c>
      <c r="G5666" t="str">
        <f t="shared" ca="1" si="177"/>
        <v>Young</v>
      </c>
    </row>
    <row r="5667" spans="1:7">
      <c r="A5667" t="s">
        <v>5683</v>
      </c>
      <c r="B5667" t="s">
        <v>7069</v>
      </c>
      <c r="C5667" t="s">
        <v>10</v>
      </c>
      <c r="D5667" t="s">
        <v>10</v>
      </c>
      <c r="E5667" s="9">
        <v>35271</v>
      </c>
      <c r="F5667">
        <f t="shared" ca="1" si="176"/>
        <v>29</v>
      </c>
      <c r="G5667" t="str">
        <f t="shared" ca="1" si="177"/>
        <v>Adult</v>
      </c>
    </row>
    <row r="5668" spans="1:7">
      <c r="A5668" t="s">
        <v>5684</v>
      </c>
      <c r="B5668" t="s">
        <v>7069</v>
      </c>
      <c r="C5668" t="s">
        <v>12</v>
      </c>
      <c r="D5668" t="s">
        <v>10</v>
      </c>
      <c r="E5668" s="9">
        <v>37731</v>
      </c>
      <c r="F5668">
        <f t="shared" ca="1" si="176"/>
        <v>23</v>
      </c>
      <c r="G5668" t="str">
        <f t="shared" ca="1" si="177"/>
        <v>Adult</v>
      </c>
    </row>
    <row r="5669" spans="1:7">
      <c r="A5669" t="s">
        <v>5685</v>
      </c>
      <c r="B5669" t="s">
        <v>7068</v>
      </c>
      <c r="C5669" t="s">
        <v>12</v>
      </c>
      <c r="D5669" t="s">
        <v>10</v>
      </c>
      <c r="E5669" s="9">
        <v>38171</v>
      </c>
      <c r="F5669">
        <f t="shared" ca="1" si="176"/>
        <v>22</v>
      </c>
      <c r="G5669" t="str">
        <f t="shared" ca="1" si="177"/>
        <v>Adult</v>
      </c>
    </row>
    <row r="5670" spans="1:7">
      <c r="A5670" t="s">
        <v>5686</v>
      </c>
      <c r="B5670" t="s">
        <v>7068</v>
      </c>
      <c r="C5670" t="s">
        <v>12</v>
      </c>
      <c r="D5670" t="s">
        <v>10</v>
      </c>
      <c r="E5670" s="9">
        <v>34383</v>
      </c>
      <c r="F5670">
        <f t="shared" ca="1" si="176"/>
        <v>32</v>
      </c>
      <c r="G5670" t="str">
        <f t="shared" ca="1" si="177"/>
        <v>Adult</v>
      </c>
    </row>
    <row r="5671" spans="1:7">
      <c r="A5671" t="s">
        <v>5687</v>
      </c>
      <c r="B5671" t="s">
        <v>7069</v>
      </c>
      <c r="C5671" t="s">
        <v>12</v>
      </c>
      <c r="D5671" t="s">
        <v>10</v>
      </c>
      <c r="E5671" s="9">
        <v>34924</v>
      </c>
      <c r="F5671">
        <f t="shared" ca="1" si="176"/>
        <v>30</v>
      </c>
      <c r="G5671" t="str">
        <f t="shared" ca="1" si="177"/>
        <v>Adult</v>
      </c>
    </row>
    <row r="5672" spans="1:7">
      <c r="A5672" t="s">
        <v>5688</v>
      </c>
      <c r="B5672" t="s">
        <v>7068</v>
      </c>
      <c r="C5672" t="s">
        <v>12</v>
      </c>
      <c r="D5672" t="s">
        <v>12</v>
      </c>
      <c r="E5672" s="9">
        <v>41107</v>
      </c>
      <c r="F5672">
        <f t="shared" ca="1" si="176"/>
        <v>14</v>
      </c>
      <c r="G5672" t="str">
        <f t="shared" ca="1" si="177"/>
        <v>Young</v>
      </c>
    </row>
    <row r="5673" spans="1:7">
      <c r="A5673" t="s">
        <v>5689</v>
      </c>
      <c r="B5673" t="s">
        <v>7068</v>
      </c>
      <c r="C5673" t="s">
        <v>12</v>
      </c>
      <c r="D5673" t="s">
        <v>10</v>
      </c>
      <c r="E5673" s="9">
        <v>30814</v>
      </c>
      <c r="F5673">
        <f t="shared" ca="1" si="176"/>
        <v>42</v>
      </c>
      <c r="G5673" t="str">
        <f t="shared" ca="1" si="177"/>
        <v>Adult</v>
      </c>
    </row>
    <row r="5674" spans="1:7">
      <c r="A5674" t="s">
        <v>5690</v>
      </c>
      <c r="B5674" t="s">
        <v>7068</v>
      </c>
      <c r="C5674" t="s">
        <v>12</v>
      </c>
      <c r="D5674" t="s">
        <v>10</v>
      </c>
      <c r="E5674" s="9">
        <v>38031</v>
      </c>
      <c r="F5674">
        <f t="shared" ca="1" si="176"/>
        <v>22</v>
      </c>
      <c r="G5674" t="str">
        <f t="shared" ca="1" si="177"/>
        <v>Adult</v>
      </c>
    </row>
    <row r="5675" spans="1:7">
      <c r="A5675" t="s">
        <v>5691</v>
      </c>
      <c r="B5675" t="s">
        <v>7069</v>
      </c>
      <c r="C5675" t="s">
        <v>10</v>
      </c>
      <c r="D5675" t="s">
        <v>10</v>
      </c>
      <c r="E5675" s="9">
        <v>36042</v>
      </c>
      <c r="F5675">
        <f t="shared" ca="1" si="176"/>
        <v>27</v>
      </c>
      <c r="G5675" t="str">
        <f t="shared" ca="1" si="177"/>
        <v>Adult</v>
      </c>
    </row>
    <row r="5676" spans="1:7">
      <c r="A5676" t="s">
        <v>5692</v>
      </c>
      <c r="B5676" t="s">
        <v>7068</v>
      </c>
      <c r="C5676" t="s">
        <v>12</v>
      </c>
      <c r="D5676" t="s">
        <v>12</v>
      </c>
      <c r="E5676" s="9">
        <v>34164</v>
      </c>
      <c r="F5676">
        <f t="shared" ca="1" si="176"/>
        <v>33</v>
      </c>
      <c r="G5676" t="str">
        <f t="shared" ca="1" si="177"/>
        <v>Adult</v>
      </c>
    </row>
    <row r="5677" spans="1:7">
      <c r="A5677" t="s">
        <v>5693</v>
      </c>
      <c r="B5677" t="s">
        <v>7069</v>
      </c>
      <c r="C5677" t="s">
        <v>10</v>
      </c>
      <c r="D5677" t="s">
        <v>10</v>
      </c>
      <c r="E5677" s="9">
        <v>38405</v>
      </c>
      <c r="F5677">
        <f t="shared" ca="1" si="176"/>
        <v>21</v>
      </c>
      <c r="G5677" t="str">
        <f t="shared" ca="1" si="177"/>
        <v>Adult</v>
      </c>
    </row>
    <row r="5678" spans="1:7">
      <c r="A5678" t="s">
        <v>5694</v>
      </c>
      <c r="B5678" t="s">
        <v>7069</v>
      </c>
      <c r="C5678" t="s">
        <v>12</v>
      </c>
      <c r="D5678" t="s">
        <v>12</v>
      </c>
      <c r="E5678" s="9">
        <v>31149</v>
      </c>
      <c r="F5678">
        <f t="shared" ca="1" si="176"/>
        <v>41</v>
      </c>
      <c r="G5678" t="str">
        <f t="shared" ca="1" si="177"/>
        <v>Adult</v>
      </c>
    </row>
    <row r="5679" spans="1:7">
      <c r="A5679" t="s">
        <v>5695</v>
      </c>
      <c r="B5679" t="s">
        <v>7069</v>
      </c>
      <c r="C5679" t="s">
        <v>12</v>
      </c>
      <c r="D5679" t="s">
        <v>10</v>
      </c>
      <c r="E5679" s="9">
        <v>35352</v>
      </c>
      <c r="F5679">
        <f t="shared" ca="1" si="176"/>
        <v>29</v>
      </c>
      <c r="G5679" t="str">
        <f t="shared" ca="1" si="177"/>
        <v>Adult</v>
      </c>
    </row>
    <row r="5680" spans="1:7">
      <c r="A5680" t="s">
        <v>5696</v>
      </c>
      <c r="B5680" t="s">
        <v>7068</v>
      </c>
      <c r="C5680" t="s">
        <v>10</v>
      </c>
      <c r="D5680" t="s">
        <v>12</v>
      </c>
      <c r="E5680" s="9">
        <v>37133</v>
      </c>
      <c r="F5680">
        <f t="shared" ca="1" si="176"/>
        <v>24</v>
      </c>
      <c r="G5680" t="str">
        <f t="shared" ca="1" si="177"/>
        <v>Adult</v>
      </c>
    </row>
    <row r="5681" spans="1:7">
      <c r="A5681" t="s">
        <v>5697</v>
      </c>
      <c r="B5681" t="s">
        <v>7069</v>
      </c>
      <c r="C5681" t="s">
        <v>10</v>
      </c>
      <c r="D5681" t="s">
        <v>10</v>
      </c>
      <c r="E5681" s="9">
        <v>38073</v>
      </c>
      <c r="F5681">
        <f t="shared" ca="1" si="176"/>
        <v>22</v>
      </c>
      <c r="G5681" t="str">
        <f t="shared" ca="1" si="177"/>
        <v>Adult</v>
      </c>
    </row>
    <row r="5682" spans="1:7">
      <c r="A5682" t="s">
        <v>5698</v>
      </c>
      <c r="B5682" t="s">
        <v>7068</v>
      </c>
      <c r="C5682" t="s">
        <v>12</v>
      </c>
      <c r="D5682" t="s">
        <v>10</v>
      </c>
      <c r="E5682" s="9">
        <v>33859</v>
      </c>
      <c r="F5682">
        <f t="shared" ca="1" si="176"/>
        <v>33</v>
      </c>
      <c r="G5682" t="str">
        <f t="shared" ca="1" si="177"/>
        <v>Adult</v>
      </c>
    </row>
    <row r="5683" spans="1:7">
      <c r="A5683" t="s">
        <v>5699</v>
      </c>
      <c r="B5683" t="s">
        <v>7068</v>
      </c>
      <c r="C5683" t="s">
        <v>12</v>
      </c>
      <c r="D5683" t="s">
        <v>10</v>
      </c>
      <c r="E5683" s="9">
        <v>39930</v>
      </c>
      <c r="F5683">
        <f t="shared" ca="1" si="176"/>
        <v>17</v>
      </c>
      <c r="G5683" t="str">
        <f t="shared" ca="1" si="177"/>
        <v>Young</v>
      </c>
    </row>
    <row r="5684" spans="1:7">
      <c r="A5684" t="s">
        <v>5700</v>
      </c>
      <c r="B5684" t="s">
        <v>7068</v>
      </c>
      <c r="C5684" t="s">
        <v>12</v>
      </c>
      <c r="D5684" t="s">
        <v>10</v>
      </c>
      <c r="E5684" s="9">
        <v>29651</v>
      </c>
      <c r="F5684">
        <f t="shared" ca="1" si="176"/>
        <v>45</v>
      </c>
      <c r="G5684" t="str">
        <f t="shared" ca="1" si="177"/>
        <v>Adult</v>
      </c>
    </row>
    <row r="5685" spans="1:7">
      <c r="A5685" t="s">
        <v>5701</v>
      </c>
      <c r="B5685" t="s">
        <v>7068</v>
      </c>
      <c r="C5685" t="s">
        <v>10</v>
      </c>
      <c r="D5685" t="s">
        <v>10</v>
      </c>
      <c r="E5685" s="9">
        <v>31451</v>
      </c>
      <c r="F5685">
        <f t="shared" ca="1" si="176"/>
        <v>40</v>
      </c>
      <c r="G5685" t="str">
        <f t="shared" ca="1" si="177"/>
        <v>Adult</v>
      </c>
    </row>
    <row r="5686" spans="1:7">
      <c r="A5686" t="s">
        <v>5702</v>
      </c>
      <c r="B5686" t="s">
        <v>7068</v>
      </c>
      <c r="C5686" t="s">
        <v>12</v>
      </c>
      <c r="D5686" t="s">
        <v>10</v>
      </c>
      <c r="E5686" s="9">
        <v>38455</v>
      </c>
      <c r="F5686">
        <f t="shared" ca="1" si="176"/>
        <v>21</v>
      </c>
      <c r="G5686" t="str">
        <f t="shared" ca="1" si="177"/>
        <v>Adult</v>
      </c>
    </row>
    <row r="5687" spans="1:7">
      <c r="A5687" t="s">
        <v>5703</v>
      </c>
      <c r="B5687" t="s">
        <v>7069</v>
      </c>
      <c r="C5687" t="s">
        <v>12</v>
      </c>
      <c r="D5687" t="s">
        <v>12</v>
      </c>
      <c r="E5687" s="9">
        <v>40197</v>
      </c>
      <c r="F5687">
        <f t="shared" ca="1" si="176"/>
        <v>16</v>
      </c>
      <c r="G5687" t="str">
        <f t="shared" ca="1" si="177"/>
        <v>Young</v>
      </c>
    </row>
    <row r="5688" spans="1:7">
      <c r="A5688" t="s">
        <v>5704</v>
      </c>
      <c r="B5688" t="s">
        <v>7069</v>
      </c>
      <c r="C5688" t="s">
        <v>10</v>
      </c>
      <c r="D5688" t="s">
        <v>10</v>
      </c>
      <c r="E5688" s="9">
        <v>37038</v>
      </c>
      <c r="F5688">
        <f t="shared" ca="1" si="176"/>
        <v>25</v>
      </c>
      <c r="G5688" t="str">
        <f t="shared" ca="1" si="177"/>
        <v>Adult</v>
      </c>
    </row>
    <row r="5689" spans="1:7">
      <c r="A5689" t="s">
        <v>5705</v>
      </c>
      <c r="B5689" t="s">
        <v>7069</v>
      </c>
      <c r="C5689" t="s">
        <v>10</v>
      </c>
      <c r="D5689" t="s">
        <v>10</v>
      </c>
      <c r="E5689" s="9">
        <v>37609</v>
      </c>
      <c r="F5689">
        <f t="shared" ca="1" si="176"/>
        <v>23</v>
      </c>
      <c r="G5689" t="str">
        <f t="shared" ca="1" si="177"/>
        <v>Adult</v>
      </c>
    </row>
    <row r="5690" spans="1:7">
      <c r="A5690" t="s">
        <v>5706</v>
      </c>
      <c r="B5690" t="s">
        <v>7069</v>
      </c>
      <c r="C5690" t="s">
        <v>12</v>
      </c>
      <c r="D5690" t="s">
        <v>12</v>
      </c>
      <c r="E5690" s="9">
        <v>41088</v>
      </c>
      <c r="F5690">
        <f t="shared" ca="1" si="176"/>
        <v>14</v>
      </c>
      <c r="G5690" t="str">
        <f t="shared" ca="1" si="177"/>
        <v>Young</v>
      </c>
    </row>
    <row r="5691" spans="1:7">
      <c r="A5691" t="s">
        <v>5707</v>
      </c>
      <c r="B5691" t="s">
        <v>7069</v>
      </c>
      <c r="C5691" t="s">
        <v>10</v>
      </c>
      <c r="D5691" t="s">
        <v>10</v>
      </c>
      <c r="E5691" s="9">
        <v>32911</v>
      </c>
      <c r="F5691">
        <f t="shared" ca="1" si="176"/>
        <v>36</v>
      </c>
      <c r="G5691" t="str">
        <f t="shared" ca="1" si="177"/>
        <v>Adult</v>
      </c>
    </row>
    <row r="5692" spans="1:7">
      <c r="A5692" t="s">
        <v>5708</v>
      </c>
      <c r="B5692" t="s">
        <v>7069</v>
      </c>
      <c r="C5692" t="s">
        <v>10</v>
      </c>
      <c r="D5692" t="s">
        <v>10</v>
      </c>
      <c r="E5692" s="9">
        <v>29763</v>
      </c>
      <c r="F5692">
        <f t="shared" ca="1" si="176"/>
        <v>45</v>
      </c>
      <c r="G5692" t="str">
        <f t="shared" ca="1" si="177"/>
        <v>Adult</v>
      </c>
    </row>
    <row r="5693" spans="1:7">
      <c r="A5693" t="s">
        <v>5709</v>
      </c>
      <c r="B5693" t="s">
        <v>7069</v>
      </c>
      <c r="C5693" t="s">
        <v>10</v>
      </c>
      <c r="D5693" t="s">
        <v>10</v>
      </c>
      <c r="E5693" s="9">
        <v>36607</v>
      </c>
      <c r="F5693">
        <f t="shared" ca="1" si="176"/>
        <v>26</v>
      </c>
      <c r="G5693" t="str">
        <f t="shared" ca="1" si="177"/>
        <v>Adult</v>
      </c>
    </row>
    <row r="5694" spans="1:7">
      <c r="A5694" t="s">
        <v>5710</v>
      </c>
      <c r="B5694" t="s">
        <v>7069</v>
      </c>
      <c r="C5694" t="s">
        <v>12</v>
      </c>
      <c r="D5694" t="s">
        <v>12</v>
      </c>
      <c r="E5694" s="9">
        <v>33202</v>
      </c>
      <c r="F5694">
        <f t="shared" ca="1" si="176"/>
        <v>35</v>
      </c>
      <c r="G5694" t="str">
        <f t="shared" ca="1" si="177"/>
        <v>Adult</v>
      </c>
    </row>
    <row r="5695" spans="1:7">
      <c r="A5695" t="s">
        <v>5711</v>
      </c>
      <c r="B5695" t="s">
        <v>7069</v>
      </c>
      <c r="C5695" t="s">
        <v>12</v>
      </c>
      <c r="D5695" t="s">
        <v>10</v>
      </c>
      <c r="E5695" s="9">
        <v>38093</v>
      </c>
      <c r="F5695">
        <f t="shared" ca="1" si="176"/>
        <v>22</v>
      </c>
      <c r="G5695" t="str">
        <f t="shared" ca="1" si="177"/>
        <v>Adult</v>
      </c>
    </row>
    <row r="5696" spans="1:7">
      <c r="A5696" t="s">
        <v>5712</v>
      </c>
      <c r="B5696" t="s">
        <v>7068</v>
      </c>
      <c r="C5696" t="s">
        <v>12</v>
      </c>
      <c r="D5696" t="s">
        <v>10</v>
      </c>
      <c r="E5696" s="9">
        <v>34861</v>
      </c>
      <c r="F5696">
        <f t="shared" ca="1" si="176"/>
        <v>31</v>
      </c>
      <c r="G5696" t="str">
        <f t="shared" ca="1" si="177"/>
        <v>Adult</v>
      </c>
    </row>
    <row r="5697" spans="1:7">
      <c r="A5697" t="s">
        <v>5713</v>
      </c>
      <c r="B5697" t="s">
        <v>7068</v>
      </c>
      <c r="C5697" t="s">
        <v>12</v>
      </c>
      <c r="D5697" t="s">
        <v>10</v>
      </c>
      <c r="E5697" s="9">
        <v>40642</v>
      </c>
      <c r="F5697">
        <f t="shared" ca="1" si="176"/>
        <v>15</v>
      </c>
      <c r="G5697" t="str">
        <f t="shared" ca="1" si="177"/>
        <v>Young</v>
      </c>
    </row>
    <row r="5698" spans="1:7">
      <c r="A5698" t="s">
        <v>5714</v>
      </c>
      <c r="B5698" t="s">
        <v>7069</v>
      </c>
      <c r="C5698" t="s">
        <v>12</v>
      </c>
      <c r="D5698" t="s">
        <v>10</v>
      </c>
      <c r="E5698" s="9">
        <v>39109</v>
      </c>
      <c r="F5698">
        <f t="shared" ca="1" si="176"/>
        <v>19</v>
      </c>
      <c r="G5698" t="str">
        <f t="shared" ca="1" si="177"/>
        <v>Young</v>
      </c>
    </row>
    <row r="5699" spans="1:7">
      <c r="A5699" t="s">
        <v>5715</v>
      </c>
      <c r="B5699" t="s">
        <v>7068</v>
      </c>
      <c r="C5699" t="s">
        <v>12</v>
      </c>
      <c r="D5699" t="s">
        <v>10</v>
      </c>
      <c r="E5699" s="9">
        <v>34872</v>
      </c>
      <c r="F5699">
        <f t="shared" ref="F5699:F5762" ca="1" si="178">DATEDIF(E5699,TODAY(),"Y")</f>
        <v>31</v>
      </c>
      <c r="G5699" t="str">
        <f t="shared" ref="G5699:G5762" ca="1" si="179">IF(F5699&lt;=20,"Young","Adult")</f>
        <v>Adult</v>
      </c>
    </row>
    <row r="5700" spans="1:7">
      <c r="A5700" t="s">
        <v>5716</v>
      </c>
      <c r="B5700" t="s">
        <v>7069</v>
      </c>
      <c r="C5700" t="s">
        <v>12</v>
      </c>
      <c r="D5700" t="s">
        <v>12</v>
      </c>
      <c r="E5700" s="9">
        <v>29576</v>
      </c>
      <c r="F5700">
        <f t="shared" ca="1" si="178"/>
        <v>45</v>
      </c>
      <c r="G5700" t="str">
        <f t="shared" ca="1" si="179"/>
        <v>Adult</v>
      </c>
    </row>
    <row r="5701" spans="1:7">
      <c r="A5701" t="s">
        <v>5717</v>
      </c>
      <c r="B5701" t="s">
        <v>7069</v>
      </c>
      <c r="C5701" t="s">
        <v>10</v>
      </c>
      <c r="D5701" t="s">
        <v>10</v>
      </c>
      <c r="E5701" s="9">
        <v>33605</v>
      </c>
      <c r="F5701">
        <f t="shared" ca="1" si="178"/>
        <v>34</v>
      </c>
      <c r="G5701" t="str">
        <f t="shared" ca="1" si="179"/>
        <v>Adult</v>
      </c>
    </row>
    <row r="5702" spans="1:7">
      <c r="A5702" t="s">
        <v>5718</v>
      </c>
      <c r="B5702" t="s">
        <v>7069</v>
      </c>
      <c r="C5702" t="s">
        <v>12</v>
      </c>
      <c r="D5702" t="s">
        <v>10</v>
      </c>
      <c r="E5702" s="9">
        <v>38513</v>
      </c>
      <c r="F5702">
        <f t="shared" ca="1" si="178"/>
        <v>21</v>
      </c>
      <c r="G5702" t="str">
        <f t="shared" ca="1" si="179"/>
        <v>Adult</v>
      </c>
    </row>
    <row r="5703" spans="1:7">
      <c r="A5703" t="s">
        <v>5719</v>
      </c>
      <c r="B5703" t="s">
        <v>7068</v>
      </c>
      <c r="C5703" t="s">
        <v>12</v>
      </c>
      <c r="D5703" t="s">
        <v>12</v>
      </c>
      <c r="E5703" s="9">
        <v>35530</v>
      </c>
      <c r="F5703">
        <f t="shared" ca="1" si="178"/>
        <v>29</v>
      </c>
      <c r="G5703" t="str">
        <f t="shared" ca="1" si="179"/>
        <v>Adult</v>
      </c>
    </row>
    <row r="5704" spans="1:7">
      <c r="A5704" t="s">
        <v>5720</v>
      </c>
      <c r="B5704" t="s">
        <v>7069</v>
      </c>
      <c r="C5704" t="s">
        <v>12</v>
      </c>
      <c r="D5704" t="s">
        <v>12</v>
      </c>
      <c r="E5704" s="9">
        <v>31032</v>
      </c>
      <c r="F5704">
        <f t="shared" ca="1" si="178"/>
        <v>41</v>
      </c>
      <c r="G5704" t="str">
        <f t="shared" ca="1" si="179"/>
        <v>Adult</v>
      </c>
    </row>
    <row r="5705" spans="1:7">
      <c r="A5705" t="s">
        <v>5721</v>
      </c>
      <c r="B5705" t="s">
        <v>7069</v>
      </c>
      <c r="C5705" t="s">
        <v>10</v>
      </c>
      <c r="D5705" t="s">
        <v>10</v>
      </c>
      <c r="E5705" s="9">
        <v>39598</v>
      </c>
      <c r="F5705">
        <f t="shared" ca="1" si="178"/>
        <v>18</v>
      </c>
      <c r="G5705" t="str">
        <f t="shared" ca="1" si="179"/>
        <v>Young</v>
      </c>
    </row>
    <row r="5706" spans="1:7">
      <c r="A5706" t="s">
        <v>5722</v>
      </c>
      <c r="B5706" t="s">
        <v>7068</v>
      </c>
      <c r="C5706" t="s">
        <v>12</v>
      </c>
      <c r="D5706" t="s">
        <v>10</v>
      </c>
      <c r="E5706" s="9">
        <v>30207</v>
      </c>
      <c r="F5706">
        <f t="shared" ca="1" si="178"/>
        <v>43</v>
      </c>
      <c r="G5706" t="str">
        <f t="shared" ca="1" si="179"/>
        <v>Adult</v>
      </c>
    </row>
    <row r="5707" spans="1:7">
      <c r="A5707" t="s">
        <v>5723</v>
      </c>
      <c r="B5707" t="s">
        <v>7069</v>
      </c>
      <c r="C5707" t="s">
        <v>10</v>
      </c>
      <c r="D5707" t="s">
        <v>10</v>
      </c>
      <c r="E5707" s="9">
        <v>33062</v>
      </c>
      <c r="F5707">
        <f t="shared" ca="1" si="178"/>
        <v>36</v>
      </c>
      <c r="G5707" t="str">
        <f t="shared" ca="1" si="179"/>
        <v>Adult</v>
      </c>
    </row>
    <row r="5708" spans="1:7">
      <c r="A5708" t="s">
        <v>5724</v>
      </c>
      <c r="B5708" t="s">
        <v>7068</v>
      </c>
      <c r="C5708" t="s">
        <v>10</v>
      </c>
      <c r="D5708" t="s">
        <v>10</v>
      </c>
      <c r="E5708" s="9">
        <v>40122</v>
      </c>
      <c r="F5708">
        <f t="shared" ca="1" si="178"/>
        <v>16</v>
      </c>
      <c r="G5708" t="str">
        <f t="shared" ca="1" si="179"/>
        <v>Young</v>
      </c>
    </row>
    <row r="5709" spans="1:7">
      <c r="A5709" t="s">
        <v>5725</v>
      </c>
      <c r="B5709" t="s">
        <v>7068</v>
      </c>
      <c r="C5709" t="s">
        <v>10</v>
      </c>
      <c r="D5709" t="s">
        <v>10</v>
      </c>
      <c r="E5709" s="9">
        <v>33410</v>
      </c>
      <c r="F5709">
        <f t="shared" ca="1" si="178"/>
        <v>35</v>
      </c>
      <c r="G5709" t="str">
        <f t="shared" ca="1" si="179"/>
        <v>Adult</v>
      </c>
    </row>
    <row r="5710" spans="1:7">
      <c r="A5710" t="s">
        <v>5726</v>
      </c>
      <c r="B5710" t="s">
        <v>7068</v>
      </c>
      <c r="C5710" t="s">
        <v>12</v>
      </c>
      <c r="D5710" t="s">
        <v>12</v>
      </c>
      <c r="E5710" s="9">
        <v>36254</v>
      </c>
      <c r="F5710">
        <f t="shared" ca="1" si="178"/>
        <v>27</v>
      </c>
      <c r="G5710" t="str">
        <f t="shared" ca="1" si="179"/>
        <v>Adult</v>
      </c>
    </row>
    <row r="5711" spans="1:7">
      <c r="A5711" t="s">
        <v>5727</v>
      </c>
      <c r="B5711" t="s">
        <v>7068</v>
      </c>
      <c r="C5711" t="s">
        <v>10</v>
      </c>
      <c r="D5711" t="s">
        <v>10</v>
      </c>
      <c r="E5711" s="9">
        <v>38113</v>
      </c>
      <c r="F5711">
        <f t="shared" ca="1" si="178"/>
        <v>22</v>
      </c>
      <c r="G5711" t="str">
        <f t="shared" ca="1" si="179"/>
        <v>Adult</v>
      </c>
    </row>
    <row r="5712" spans="1:7">
      <c r="A5712" t="s">
        <v>5728</v>
      </c>
      <c r="B5712" t="s">
        <v>7068</v>
      </c>
      <c r="C5712" t="s">
        <v>12</v>
      </c>
      <c r="D5712" t="s">
        <v>10</v>
      </c>
      <c r="E5712" s="9">
        <v>31763</v>
      </c>
      <c r="F5712">
        <f t="shared" ca="1" si="178"/>
        <v>39</v>
      </c>
      <c r="G5712" t="str">
        <f t="shared" ca="1" si="179"/>
        <v>Adult</v>
      </c>
    </row>
    <row r="5713" spans="1:7">
      <c r="A5713" t="s">
        <v>5729</v>
      </c>
      <c r="B5713" t="s">
        <v>7068</v>
      </c>
      <c r="C5713" t="s">
        <v>12</v>
      </c>
      <c r="D5713" t="s">
        <v>10</v>
      </c>
      <c r="E5713" s="9">
        <v>34182</v>
      </c>
      <c r="F5713">
        <f t="shared" ca="1" si="178"/>
        <v>32</v>
      </c>
      <c r="G5713" t="str">
        <f t="shared" ca="1" si="179"/>
        <v>Adult</v>
      </c>
    </row>
    <row r="5714" spans="1:7">
      <c r="A5714" t="s">
        <v>5730</v>
      </c>
      <c r="B5714" t="s">
        <v>7068</v>
      </c>
      <c r="C5714" t="s">
        <v>10</v>
      </c>
      <c r="D5714" t="s">
        <v>10</v>
      </c>
      <c r="E5714" s="9">
        <v>33598</v>
      </c>
      <c r="F5714">
        <f t="shared" ca="1" si="178"/>
        <v>34</v>
      </c>
      <c r="G5714" t="str">
        <f t="shared" ca="1" si="179"/>
        <v>Adult</v>
      </c>
    </row>
    <row r="5715" spans="1:7">
      <c r="A5715" t="s">
        <v>5731</v>
      </c>
      <c r="B5715" t="s">
        <v>7069</v>
      </c>
      <c r="C5715" t="s">
        <v>10</v>
      </c>
      <c r="D5715" t="s">
        <v>10</v>
      </c>
      <c r="E5715" s="9">
        <v>34889</v>
      </c>
      <c r="F5715">
        <f t="shared" ca="1" si="178"/>
        <v>31</v>
      </c>
      <c r="G5715" t="str">
        <f t="shared" ca="1" si="179"/>
        <v>Adult</v>
      </c>
    </row>
    <row r="5716" spans="1:7">
      <c r="A5716" t="s">
        <v>5732</v>
      </c>
      <c r="B5716" t="s">
        <v>7068</v>
      </c>
      <c r="C5716" t="s">
        <v>12</v>
      </c>
      <c r="D5716" t="s">
        <v>12</v>
      </c>
      <c r="E5716" s="9">
        <v>32266</v>
      </c>
      <c r="F5716">
        <f t="shared" ca="1" si="178"/>
        <v>38</v>
      </c>
      <c r="G5716" t="str">
        <f t="shared" ca="1" si="179"/>
        <v>Adult</v>
      </c>
    </row>
    <row r="5717" spans="1:7">
      <c r="A5717" t="s">
        <v>5733</v>
      </c>
      <c r="B5717" t="s">
        <v>7069</v>
      </c>
      <c r="C5717" t="s">
        <v>10</v>
      </c>
      <c r="D5717" t="s">
        <v>10</v>
      </c>
      <c r="E5717" s="9">
        <v>29631</v>
      </c>
      <c r="F5717">
        <f t="shared" ca="1" si="178"/>
        <v>45</v>
      </c>
      <c r="G5717" t="str">
        <f t="shared" ca="1" si="179"/>
        <v>Adult</v>
      </c>
    </row>
    <row r="5718" spans="1:7">
      <c r="A5718" t="s">
        <v>5734</v>
      </c>
      <c r="B5718" t="s">
        <v>7069</v>
      </c>
      <c r="C5718" t="s">
        <v>10</v>
      </c>
      <c r="D5718" t="s">
        <v>12</v>
      </c>
      <c r="E5718" s="9">
        <v>31664</v>
      </c>
      <c r="F5718">
        <f t="shared" ca="1" si="178"/>
        <v>39</v>
      </c>
      <c r="G5718" t="str">
        <f t="shared" ca="1" si="179"/>
        <v>Adult</v>
      </c>
    </row>
    <row r="5719" spans="1:7">
      <c r="A5719" t="s">
        <v>5735</v>
      </c>
      <c r="B5719" t="s">
        <v>7069</v>
      </c>
      <c r="C5719" t="s">
        <v>12</v>
      </c>
      <c r="D5719" t="s">
        <v>10</v>
      </c>
      <c r="E5719" s="9">
        <v>35319</v>
      </c>
      <c r="F5719">
        <f t="shared" ca="1" si="178"/>
        <v>29</v>
      </c>
      <c r="G5719" t="str">
        <f t="shared" ca="1" si="179"/>
        <v>Adult</v>
      </c>
    </row>
    <row r="5720" spans="1:7">
      <c r="A5720" t="s">
        <v>5736</v>
      </c>
      <c r="B5720" t="s">
        <v>7069</v>
      </c>
      <c r="C5720" t="s">
        <v>10</v>
      </c>
      <c r="D5720" t="s">
        <v>10</v>
      </c>
      <c r="E5720" s="9">
        <v>39715</v>
      </c>
      <c r="F5720">
        <f t="shared" ca="1" si="178"/>
        <v>17</v>
      </c>
      <c r="G5720" t="str">
        <f t="shared" ca="1" si="179"/>
        <v>Young</v>
      </c>
    </row>
    <row r="5721" spans="1:7">
      <c r="A5721" t="s">
        <v>5737</v>
      </c>
      <c r="B5721" t="s">
        <v>7068</v>
      </c>
      <c r="C5721" t="s">
        <v>12</v>
      </c>
      <c r="D5721" t="s">
        <v>12</v>
      </c>
      <c r="E5721" s="9">
        <v>36113</v>
      </c>
      <c r="F5721">
        <f t="shared" ca="1" si="178"/>
        <v>27</v>
      </c>
      <c r="G5721" t="str">
        <f t="shared" ca="1" si="179"/>
        <v>Adult</v>
      </c>
    </row>
    <row r="5722" spans="1:7">
      <c r="A5722" t="s">
        <v>5738</v>
      </c>
      <c r="B5722" t="s">
        <v>7068</v>
      </c>
      <c r="C5722" t="s">
        <v>10</v>
      </c>
      <c r="D5722" t="s">
        <v>10</v>
      </c>
      <c r="E5722" s="9">
        <v>30746</v>
      </c>
      <c r="F5722">
        <f t="shared" ca="1" si="178"/>
        <v>42</v>
      </c>
      <c r="G5722" t="str">
        <f t="shared" ca="1" si="179"/>
        <v>Adult</v>
      </c>
    </row>
    <row r="5723" spans="1:7">
      <c r="A5723" t="s">
        <v>5739</v>
      </c>
      <c r="B5723" t="s">
        <v>7068</v>
      </c>
      <c r="C5723" t="s">
        <v>10</v>
      </c>
      <c r="D5723" t="s">
        <v>10</v>
      </c>
      <c r="E5723" s="9">
        <v>31641</v>
      </c>
      <c r="F5723">
        <f t="shared" ca="1" si="178"/>
        <v>39</v>
      </c>
      <c r="G5723" t="str">
        <f t="shared" ca="1" si="179"/>
        <v>Adult</v>
      </c>
    </row>
    <row r="5724" spans="1:7">
      <c r="A5724" t="s">
        <v>5740</v>
      </c>
      <c r="B5724" t="s">
        <v>7068</v>
      </c>
      <c r="C5724" t="s">
        <v>12</v>
      </c>
      <c r="D5724" t="s">
        <v>10</v>
      </c>
      <c r="E5724" s="9">
        <v>37559</v>
      </c>
      <c r="F5724">
        <f t="shared" ca="1" si="178"/>
        <v>23</v>
      </c>
      <c r="G5724" t="str">
        <f t="shared" ca="1" si="179"/>
        <v>Adult</v>
      </c>
    </row>
    <row r="5725" spans="1:7">
      <c r="A5725" t="s">
        <v>5741</v>
      </c>
      <c r="B5725" t="s">
        <v>7069</v>
      </c>
      <c r="C5725" t="s">
        <v>10</v>
      </c>
      <c r="D5725" t="s">
        <v>10</v>
      </c>
      <c r="E5725" s="9">
        <v>38342</v>
      </c>
      <c r="F5725">
        <f t="shared" ca="1" si="178"/>
        <v>21</v>
      </c>
      <c r="G5725" t="str">
        <f t="shared" ca="1" si="179"/>
        <v>Adult</v>
      </c>
    </row>
    <row r="5726" spans="1:7">
      <c r="A5726" t="s">
        <v>5742</v>
      </c>
      <c r="B5726" t="s">
        <v>7069</v>
      </c>
      <c r="C5726" t="s">
        <v>10</v>
      </c>
      <c r="D5726" t="s">
        <v>10</v>
      </c>
      <c r="E5726" s="9">
        <v>38533</v>
      </c>
      <c r="F5726">
        <f t="shared" ca="1" si="178"/>
        <v>21</v>
      </c>
      <c r="G5726" t="str">
        <f t="shared" ca="1" si="179"/>
        <v>Adult</v>
      </c>
    </row>
    <row r="5727" spans="1:7">
      <c r="A5727" t="s">
        <v>5743</v>
      </c>
      <c r="B5727" t="s">
        <v>7068</v>
      </c>
      <c r="C5727" t="s">
        <v>12</v>
      </c>
      <c r="D5727" t="s">
        <v>12</v>
      </c>
      <c r="E5727" s="9">
        <v>33902</v>
      </c>
      <c r="F5727">
        <f t="shared" ca="1" si="178"/>
        <v>33</v>
      </c>
      <c r="G5727" t="str">
        <f t="shared" ca="1" si="179"/>
        <v>Adult</v>
      </c>
    </row>
    <row r="5728" spans="1:7">
      <c r="A5728" t="s">
        <v>5744</v>
      </c>
      <c r="B5728" t="s">
        <v>7068</v>
      </c>
      <c r="C5728" t="s">
        <v>12</v>
      </c>
      <c r="D5728" t="s">
        <v>12</v>
      </c>
      <c r="E5728" s="9">
        <v>36573</v>
      </c>
      <c r="F5728">
        <f t="shared" ca="1" si="178"/>
        <v>26</v>
      </c>
      <c r="G5728" t="str">
        <f t="shared" ca="1" si="179"/>
        <v>Adult</v>
      </c>
    </row>
    <row r="5729" spans="1:7">
      <c r="A5729" t="s">
        <v>5745</v>
      </c>
      <c r="B5729" t="s">
        <v>7068</v>
      </c>
      <c r="C5729" t="s">
        <v>12</v>
      </c>
      <c r="D5729" t="s">
        <v>12</v>
      </c>
      <c r="E5729" s="9">
        <v>39441</v>
      </c>
      <c r="F5729">
        <f t="shared" ca="1" si="178"/>
        <v>18</v>
      </c>
      <c r="G5729" t="str">
        <f t="shared" ca="1" si="179"/>
        <v>Young</v>
      </c>
    </row>
    <row r="5730" spans="1:7">
      <c r="A5730" t="s">
        <v>5746</v>
      </c>
      <c r="B5730" t="s">
        <v>7068</v>
      </c>
      <c r="C5730" t="s">
        <v>10</v>
      </c>
      <c r="D5730" t="s">
        <v>10</v>
      </c>
      <c r="E5730" s="9">
        <v>30707</v>
      </c>
      <c r="F5730">
        <f t="shared" ca="1" si="178"/>
        <v>42</v>
      </c>
      <c r="G5730" t="str">
        <f t="shared" ca="1" si="179"/>
        <v>Adult</v>
      </c>
    </row>
    <row r="5731" spans="1:7">
      <c r="A5731" t="s">
        <v>5747</v>
      </c>
      <c r="B5731" t="s">
        <v>7068</v>
      </c>
      <c r="C5731" t="s">
        <v>12</v>
      </c>
      <c r="D5731" t="s">
        <v>12</v>
      </c>
      <c r="E5731" s="9">
        <v>33685</v>
      </c>
      <c r="F5731">
        <f t="shared" ca="1" si="178"/>
        <v>34</v>
      </c>
      <c r="G5731" t="str">
        <f t="shared" ca="1" si="179"/>
        <v>Adult</v>
      </c>
    </row>
    <row r="5732" spans="1:7">
      <c r="A5732" t="s">
        <v>5748</v>
      </c>
      <c r="B5732" t="s">
        <v>7069</v>
      </c>
      <c r="C5732" t="s">
        <v>10</v>
      </c>
      <c r="D5732" t="s">
        <v>10</v>
      </c>
      <c r="E5732" s="9">
        <v>34837</v>
      </c>
      <c r="F5732">
        <f t="shared" ca="1" si="178"/>
        <v>31</v>
      </c>
      <c r="G5732" t="str">
        <f t="shared" ca="1" si="179"/>
        <v>Adult</v>
      </c>
    </row>
    <row r="5733" spans="1:7">
      <c r="A5733" t="s">
        <v>5749</v>
      </c>
      <c r="B5733" t="s">
        <v>7068</v>
      </c>
      <c r="C5733" t="s">
        <v>10</v>
      </c>
      <c r="D5733" t="s">
        <v>10</v>
      </c>
      <c r="E5733" s="9">
        <v>34153</v>
      </c>
      <c r="F5733">
        <f t="shared" ca="1" si="178"/>
        <v>33</v>
      </c>
      <c r="G5733" t="str">
        <f t="shared" ca="1" si="179"/>
        <v>Adult</v>
      </c>
    </row>
    <row r="5734" spans="1:7">
      <c r="A5734" t="s">
        <v>5750</v>
      </c>
      <c r="B5734" t="s">
        <v>7069</v>
      </c>
      <c r="C5734" t="s">
        <v>10</v>
      </c>
      <c r="D5734" t="s">
        <v>10</v>
      </c>
      <c r="E5734" s="9">
        <v>40739</v>
      </c>
      <c r="F5734">
        <f t="shared" ca="1" si="178"/>
        <v>15</v>
      </c>
      <c r="G5734" t="str">
        <f t="shared" ca="1" si="179"/>
        <v>Young</v>
      </c>
    </row>
    <row r="5735" spans="1:7">
      <c r="A5735" t="s">
        <v>5751</v>
      </c>
      <c r="B5735" t="s">
        <v>7068</v>
      </c>
      <c r="C5735" t="s">
        <v>12</v>
      </c>
      <c r="D5735" t="s">
        <v>12</v>
      </c>
      <c r="E5735" s="9">
        <v>31147</v>
      </c>
      <c r="F5735">
        <f t="shared" ca="1" si="178"/>
        <v>41</v>
      </c>
      <c r="G5735" t="str">
        <f t="shared" ca="1" si="179"/>
        <v>Adult</v>
      </c>
    </row>
    <row r="5736" spans="1:7">
      <c r="A5736" t="s">
        <v>5752</v>
      </c>
      <c r="B5736" t="s">
        <v>7069</v>
      </c>
      <c r="C5736" t="s">
        <v>12</v>
      </c>
      <c r="D5736" t="s">
        <v>12</v>
      </c>
      <c r="E5736" s="9">
        <v>30019</v>
      </c>
      <c r="F5736">
        <f t="shared" ca="1" si="178"/>
        <v>44</v>
      </c>
      <c r="G5736" t="str">
        <f t="shared" ca="1" si="179"/>
        <v>Adult</v>
      </c>
    </row>
    <row r="5737" spans="1:7">
      <c r="A5737" t="s">
        <v>5753</v>
      </c>
      <c r="B5737" t="s">
        <v>7068</v>
      </c>
      <c r="C5737" t="s">
        <v>12</v>
      </c>
      <c r="D5737" t="s">
        <v>12</v>
      </c>
      <c r="E5737" s="9">
        <v>39112</v>
      </c>
      <c r="F5737">
        <f t="shared" ca="1" si="178"/>
        <v>19</v>
      </c>
      <c r="G5737" t="str">
        <f t="shared" ca="1" si="179"/>
        <v>Young</v>
      </c>
    </row>
    <row r="5738" spans="1:7">
      <c r="A5738" t="s">
        <v>5754</v>
      </c>
      <c r="B5738" t="s">
        <v>7069</v>
      </c>
      <c r="C5738" t="s">
        <v>10</v>
      </c>
      <c r="D5738" t="s">
        <v>10</v>
      </c>
      <c r="E5738" s="9">
        <v>34044</v>
      </c>
      <c r="F5738">
        <f t="shared" ca="1" si="178"/>
        <v>33</v>
      </c>
      <c r="G5738" t="str">
        <f t="shared" ca="1" si="179"/>
        <v>Adult</v>
      </c>
    </row>
    <row r="5739" spans="1:7">
      <c r="A5739" t="s">
        <v>5755</v>
      </c>
      <c r="B5739" t="s">
        <v>7069</v>
      </c>
      <c r="C5739" t="s">
        <v>12</v>
      </c>
      <c r="D5739" t="s">
        <v>12</v>
      </c>
      <c r="E5739" s="9">
        <v>33185</v>
      </c>
      <c r="F5739">
        <f t="shared" ca="1" si="178"/>
        <v>35</v>
      </c>
      <c r="G5739" t="str">
        <f t="shared" ca="1" si="179"/>
        <v>Adult</v>
      </c>
    </row>
    <row r="5740" spans="1:7">
      <c r="A5740" t="s">
        <v>5756</v>
      </c>
      <c r="B5740" t="s">
        <v>7069</v>
      </c>
      <c r="C5740" t="s">
        <v>10</v>
      </c>
      <c r="D5740" t="s">
        <v>10</v>
      </c>
      <c r="E5740" s="9">
        <v>39945</v>
      </c>
      <c r="F5740">
        <f t="shared" ca="1" si="178"/>
        <v>17</v>
      </c>
      <c r="G5740" t="str">
        <f t="shared" ca="1" si="179"/>
        <v>Young</v>
      </c>
    </row>
    <row r="5741" spans="1:7">
      <c r="A5741" t="s">
        <v>5757</v>
      </c>
      <c r="B5741" t="s">
        <v>7069</v>
      </c>
      <c r="C5741" t="s">
        <v>12</v>
      </c>
      <c r="D5741" t="s">
        <v>10</v>
      </c>
      <c r="E5741" s="9">
        <v>36665</v>
      </c>
      <c r="F5741">
        <f t="shared" ca="1" si="178"/>
        <v>26</v>
      </c>
      <c r="G5741" t="str">
        <f t="shared" ca="1" si="179"/>
        <v>Adult</v>
      </c>
    </row>
    <row r="5742" spans="1:7">
      <c r="A5742" t="s">
        <v>5758</v>
      </c>
      <c r="B5742" t="s">
        <v>7069</v>
      </c>
      <c r="C5742" t="s">
        <v>12</v>
      </c>
      <c r="D5742" t="s">
        <v>12</v>
      </c>
      <c r="E5742" s="9">
        <v>39416</v>
      </c>
      <c r="F5742">
        <f t="shared" ca="1" si="178"/>
        <v>18</v>
      </c>
      <c r="G5742" t="str">
        <f t="shared" ca="1" si="179"/>
        <v>Young</v>
      </c>
    </row>
    <row r="5743" spans="1:7">
      <c r="A5743" t="s">
        <v>5759</v>
      </c>
      <c r="B5743" t="s">
        <v>7069</v>
      </c>
      <c r="C5743" t="s">
        <v>10</v>
      </c>
      <c r="D5743" t="s">
        <v>10</v>
      </c>
      <c r="E5743" s="9">
        <v>34381</v>
      </c>
      <c r="F5743">
        <f t="shared" ca="1" si="178"/>
        <v>32</v>
      </c>
      <c r="G5743" t="str">
        <f t="shared" ca="1" si="179"/>
        <v>Adult</v>
      </c>
    </row>
    <row r="5744" spans="1:7">
      <c r="A5744" t="s">
        <v>5760</v>
      </c>
      <c r="B5744" t="s">
        <v>7069</v>
      </c>
      <c r="C5744" t="s">
        <v>12</v>
      </c>
      <c r="D5744" t="s">
        <v>10</v>
      </c>
      <c r="E5744" s="9">
        <v>30908</v>
      </c>
      <c r="F5744">
        <f t="shared" ca="1" si="178"/>
        <v>41</v>
      </c>
      <c r="G5744" t="str">
        <f t="shared" ca="1" si="179"/>
        <v>Adult</v>
      </c>
    </row>
    <row r="5745" spans="1:7">
      <c r="A5745" t="s">
        <v>5761</v>
      </c>
      <c r="B5745" t="s">
        <v>7068</v>
      </c>
      <c r="C5745" t="s">
        <v>10</v>
      </c>
      <c r="D5745" t="s">
        <v>10</v>
      </c>
      <c r="E5745" s="9">
        <v>37411</v>
      </c>
      <c r="F5745">
        <f t="shared" ca="1" si="178"/>
        <v>24</v>
      </c>
      <c r="G5745" t="str">
        <f t="shared" ca="1" si="179"/>
        <v>Adult</v>
      </c>
    </row>
    <row r="5746" spans="1:7">
      <c r="A5746" t="s">
        <v>5762</v>
      </c>
      <c r="B5746" t="s">
        <v>7069</v>
      </c>
      <c r="C5746" t="s">
        <v>12</v>
      </c>
      <c r="D5746" t="s">
        <v>10</v>
      </c>
      <c r="E5746" s="9">
        <v>37553</v>
      </c>
      <c r="F5746">
        <f t="shared" ca="1" si="178"/>
        <v>23</v>
      </c>
      <c r="G5746" t="str">
        <f t="shared" ca="1" si="179"/>
        <v>Adult</v>
      </c>
    </row>
    <row r="5747" spans="1:7">
      <c r="A5747" t="s">
        <v>5763</v>
      </c>
      <c r="B5747" t="s">
        <v>7068</v>
      </c>
      <c r="C5747" t="s">
        <v>12</v>
      </c>
      <c r="D5747" t="s">
        <v>12</v>
      </c>
      <c r="E5747" s="9">
        <v>30735</v>
      </c>
      <c r="F5747">
        <f t="shared" ca="1" si="178"/>
        <v>42</v>
      </c>
      <c r="G5747" t="str">
        <f t="shared" ca="1" si="179"/>
        <v>Adult</v>
      </c>
    </row>
    <row r="5748" spans="1:7">
      <c r="A5748" t="s">
        <v>5764</v>
      </c>
      <c r="B5748" t="s">
        <v>7068</v>
      </c>
      <c r="C5748" t="s">
        <v>10</v>
      </c>
      <c r="D5748" t="s">
        <v>10</v>
      </c>
      <c r="E5748" s="9">
        <v>34833</v>
      </c>
      <c r="F5748">
        <f t="shared" ca="1" si="178"/>
        <v>31</v>
      </c>
      <c r="G5748" t="str">
        <f t="shared" ca="1" si="179"/>
        <v>Adult</v>
      </c>
    </row>
    <row r="5749" spans="1:7">
      <c r="A5749" t="s">
        <v>5765</v>
      </c>
      <c r="B5749" t="s">
        <v>7069</v>
      </c>
      <c r="C5749" t="s">
        <v>12</v>
      </c>
      <c r="D5749" t="s">
        <v>10</v>
      </c>
      <c r="E5749" s="9">
        <v>39465</v>
      </c>
      <c r="F5749">
        <f t="shared" ca="1" si="178"/>
        <v>18</v>
      </c>
      <c r="G5749" t="str">
        <f t="shared" ca="1" si="179"/>
        <v>Young</v>
      </c>
    </row>
    <row r="5750" spans="1:7">
      <c r="A5750" t="s">
        <v>5766</v>
      </c>
      <c r="B5750" t="s">
        <v>7068</v>
      </c>
      <c r="C5750" t="s">
        <v>10</v>
      </c>
      <c r="D5750" t="s">
        <v>10</v>
      </c>
      <c r="E5750" s="9">
        <v>41262</v>
      </c>
      <c r="F5750">
        <f t="shared" ca="1" si="178"/>
        <v>13</v>
      </c>
      <c r="G5750" t="str">
        <f t="shared" ca="1" si="179"/>
        <v>Young</v>
      </c>
    </row>
    <row r="5751" spans="1:7">
      <c r="A5751" t="s">
        <v>5767</v>
      </c>
      <c r="B5751" t="s">
        <v>7068</v>
      </c>
      <c r="C5751" t="s">
        <v>10</v>
      </c>
      <c r="D5751" t="s">
        <v>10</v>
      </c>
      <c r="E5751" s="9">
        <v>39497</v>
      </c>
      <c r="F5751">
        <f t="shared" ca="1" si="178"/>
        <v>18</v>
      </c>
      <c r="G5751" t="str">
        <f t="shared" ca="1" si="179"/>
        <v>Young</v>
      </c>
    </row>
    <row r="5752" spans="1:7">
      <c r="A5752" t="s">
        <v>5768</v>
      </c>
      <c r="B5752" t="s">
        <v>7068</v>
      </c>
      <c r="C5752" t="s">
        <v>12</v>
      </c>
      <c r="D5752" t="s">
        <v>10</v>
      </c>
      <c r="E5752" s="9">
        <v>32001</v>
      </c>
      <c r="F5752">
        <f t="shared" ca="1" si="178"/>
        <v>38</v>
      </c>
      <c r="G5752" t="str">
        <f t="shared" ca="1" si="179"/>
        <v>Adult</v>
      </c>
    </row>
    <row r="5753" spans="1:7">
      <c r="A5753" t="s">
        <v>5769</v>
      </c>
      <c r="B5753" t="s">
        <v>7068</v>
      </c>
      <c r="C5753" t="s">
        <v>10</v>
      </c>
      <c r="D5753" t="s">
        <v>10</v>
      </c>
      <c r="E5753" s="9">
        <v>29999</v>
      </c>
      <c r="F5753">
        <f t="shared" ca="1" si="178"/>
        <v>44</v>
      </c>
      <c r="G5753" t="str">
        <f t="shared" ca="1" si="179"/>
        <v>Adult</v>
      </c>
    </row>
    <row r="5754" spans="1:7">
      <c r="A5754" t="s">
        <v>5770</v>
      </c>
      <c r="B5754" t="s">
        <v>7069</v>
      </c>
      <c r="C5754" t="s">
        <v>12</v>
      </c>
      <c r="D5754" t="s">
        <v>12</v>
      </c>
      <c r="E5754" s="9">
        <v>31993</v>
      </c>
      <c r="F5754">
        <f t="shared" ca="1" si="178"/>
        <v>38</v>
      </c>
      <c r="G5754" t="str">
        <f t="shared" ca="1" si="179"/>
        <v>Adult</v>
      </c>
    </row>
    <row r="5755" spans="1:7">
      <c r="A5755" t="s">
        <v>5771</v>
      </c>
      <c r="B5755" t="s">
        <v>7069</v>
      </c>
      <c r="C5755" t="s">
        <v>10</v>
      </c>
      <c r="D5755" t="s">
        <v>10</v>
      </c>
      <c r="E5755" s="9">
        <v>41162</v>
      </c>
      <c r="F5755">
        <f t="shared" ca="1" si="178"/>
        <v>13</v>
      </c>
      <c r="G5755" t="str">
        <f t="shared" ca="1" si="179"/>
        <v>Young</v>
      </c>
    </row>
    <row r="5756" spans="1:7">
      <c r="A5756" t="s">
        <v>5772</v>
      </c>
      <c r="B5756" t="s">
        <v>7068</v>
      </c>
      <c r="C5756" t="s">
        <v>12</v>
      </c>
      <c r="D5756" t="s">
        <v>12</v>
      </c>
      <c r="E5756" s="9">
        <v>38917</v>
      </c>
      <c r="F5756">
        <f t="shared" ca="1" si="178"/>
        <v>20</v>
      </c>
      <c r="G5756" t="str">
        <f t="shared" ca="1" si="179"/>
        <v>Young</v>
      </c>
    </row>
    <row r="5757" spans="1:7">
      <c r="A5757" t="s">
        <v>5773</v>
      </c>
      <c r="B5757" t="s">
        <v>7069</v>
      </c>
      <c r="C5757" t="s">
        <v>12</v>
      </c>
      <c r="D5757" t="s">
        <v>10</v>
      </c>
      <c r="E5757" s="9">
        <v>34592</v>
      </c>
      <c r="F5757">
        <f t="shared" ca="1" si="178"/>
        <v>31</v>
      </c>
      <c r="G5757" t="str">
        <f t="shared" ca="1" si="179"/>
        <v>Adult</v>
      </c>
    </row>
    <row r="5758" spans="1:7">
      <c r="A5758" t="s">
        <v>5774</v>
      </c>
      <c r="B5758" t="s">
        <v>7068</v>
      </c>
      <c r="C5758" t="s">
        <v>10</v>
      </c>
      <c r="D5758" t="s">
        <v>10</v>
      </c>
      <c r="E5758" s="9">
        <v>30474</v>
      </c>
      <c r="F5758">
        <f t="shared" ca="1" si="178"/>
        <v>43</v>
      </c>
      <c r="G5758" t="str">
        <f t="shared" ca="1" si="179"/>
        <v>Adult</v>
      </c>
    </row>
    <row r="5759" spans="1:7">
      <c r="A5759" t="s">
        <v>5775</v>
      </c>
      <c r="B5759" t="s">
        <v>7068</v>
      </c>
      <c r="C5759" t="s">
        <v>12</v>
      </c>
      <c r="D5759" t="s">
        <v>10</v>
      </c>
      <c r="E5759" s="9">
        <v>38692</v>
      </c>
      <c r="F5759">
        <f t="shared" ca="1" si="178"/>
        <v>20</v>
      </c>
      <c r="G5759" t="str">
        <f t="shared" ca="1" si="179"/>
        <v>Young</v>
      </c>
    </row>
    <row r="5760" spans="1:7">
      <c r="A5760" t="s">
        <v>5776</v>
      </c>
      <c r="B5760" t="s">
        <v>7069</v>
      </c>
      <c r="C5760" t="s">
        <v>10</v>
      </c>
      <c r="D5760" t="s">
        <v>10</v>
      </c>
      <c r="E5760" s="9">
        <v>40275</v>
      </c>
      <c r="F5760">
        <f t="shared" ca="1" si="178"/>
        <v>16</v>
      </c>
      <c r="G5760" t="str">
        <f t="shared" ca="1" si="179"/>
        <v>Young</v>
      </c>
    </row>
    <row r="5761" spans="1:7">
      <c r="A5761" t="s">
        <v>5777</v>
      </c>
      <c r="B5761" t="s">
        <v>7068</v>
      </c>
      <c r="C5761" t="s">
        <v>10</v>
      </c>
      <c r="D5761" t="s">
        <v>10</v>
      </c>
      <c r="E5761" s="9">
        <v>35373</v>
      </c>
      <c r="F5761">
        <f t="shared" ca="1" si="178"/>
        <v>29</v>
      </c>
      <c r="G5761" t="str">
        <f t="shared" ca="1" si="179"/>
        <v>Adult</v>
      </c>
    </row>
    <row r="5762" spans="1:7">
      <c r="A5762" t="s">
        <v>5778</v>
      </c>
      <c r="B5762" t="s">
        <v>7069</v>
      </c>
      <c r="C5762" t="s">
        <v>12</v>
      </c>
      <c r="D5762" t="s">
        <v>10</v>
      </c>
      <c r="E5762" s="9">
        <v>35068</v>
      </c>
      <c r="F5762">
        <f t="shared" ca="1" si="178"/>
        <v>30</v>
      </c>
      <c r="G5762" t="str">
        <f t="shared" ca="1" si="179"/>
        <v>Adult</v>
      </c>
    </row>
    <row r="5763" spans="1:7">
      <c r="A5763" t="s">
        <v>5779</v>
      </c>
      <c r="B5763" t="s">
        <v>7068</v>
      </c>
      <c r="C5763" t="s">
        <v>12</v>
      </c>
      <c r="D5763" t="s">
        <v>12</v>
      </c>
      <c r="E5763" s="9">
        <v>40224</v>
      </c>
      <c r="F5763">
        <f t="shared" ref="F5763:F5826" ca="1" si="180">DATEDIF(E5763,TODAY(),"Y")</f>
        <v>16</v>
      </c>
      <c r="G5763" t="str">
        <f t="shared" ref="G5763:G5826" ca="1" si="181">IF(F5763&lt;=20,"Young","Adult")</f>
        <v>Young</v>
      </c>
    </row>
    <row r="5764" spans="1:7">
      <c r="A5764" t="s">
        <v>5780</v>
      </c>
      <c r="B5764" t="s">
        <v>7069</v>
      </c>
      <c r="C5764" t="s">
        <v>12</v>
      </c>
      <c r="D5764" t="s">
        <v>10</v>
      </c>
      <c r="E5764" s="9">
        <v>33783</v>
      </c>
      <c r="F5764">
        <f t="shared" ca="1" si="180"/>
        <v>34</v>
      </c>
      <c r="G5764" t="str">
        <f t="shared" ca="1" si="181"/>
        <v>Adult</v>
      </c>
    </row>
    <row r="5765" spans="1:7">
      <c r="A5765" t="s">
        <v>5781</v>
      </c>
      <c r="B5765" t="s">
        <v>7068</v>
      </c>
      <c r="C5765" t="s">
        <v>10</v>
      </c>
      <c r="D5765" t="s">
        <v>10</v>
      </c>
      <c r="E5765" s="9">
        <v>37285</v>
      </c>
      <c r="F5765">
        <f t="shared" ca="1" si="180"/>
        <v>24</v>
      </c>
      <c r="G5765" t="str">
        <f t="shared" ca="1" si="181"/>
        <v>Adult</v>
      </c>
    </row>
    <row r="5766" spans="1:7">
      <c r="A5766" t="s">
        <v>5782</v>
      </c>
      <c r="B5766" t="s">
        <v>7069</v>
      </c>
      <c r="C5766" t="s">
        <v>10</v>
      </c>
      <c r="D5766" t="s">
        <v>10</v>
      </c>
      <c r="E5766" s="9">
        <v>31952</v>
      </c>
      <c r="F5766">
        <f t="shared" ca="1" si="180"/>
        <v>39</v>
      </c>
      <c r="G5766" t="str">
        <f t="shared" ca="1" si="181"/>
        <v>Adult</v>
      </c>
    </row>
    <row r="5767" spans="1:7">
      <c r="A5767" t="s">
        <v>5783</v>
      </c>
      <c r="B5767" t="s">
        <v>7068</v>
      </c>
      <c r="C5767" t="s">
        <v>12</v>
      </c>
      <c r="D5767" t="s">
        <v>10</v>
      </c>
      <c r="E5767" s="9">
        <v>32944</v>
      </c>
      <c r="F5767">
        <f t="shared" ca="1" si="180"/>
        <v>36</v>
      </c>
      <c r="G5767" t="str">
        <f t="shared" ca="1" si="181"/>
        <v>Adult</v>
      </c>
    </row>
    <row r="5768" spans="1:7">
      <c r="A5768" t="s">
        <v>5784</v>
      </c>
      <c r="B5768" t="s">
        <v>7068</v>
      </c>
      <c r="C5768" t="s">
        <v>12</v>
      </c>
      <c r="D5768" t="s">
        <v>10</v>
      </c>
      <c r="E5768" s="9">
        <v>33216</v>
      </c>
      <c r="F5768">
        <f t="shared" ca="1" si="180"/>
        <v>35</v>
      </c>
      <c r="G5768" t="str">
        <f t="shared" ca="1" si="181"/>
        <v>Adult</v>
      </c>
    </row>
    <row r="5769" spans="1:7">
      <c r="A5769" t="s">
        <v>5785</v>
      </c>
      <c r="B5769" t="s">
        <v>7068</v>
      </c>
      <c r="C5769" t="s">
        <v>12</v>
      </c>
      <c r="D5769" t="s">
        <v>10</v>
      </c>
      <c r="E5769" s="9">
        <v>36867</v>
      </c>
      <c r="F5769">
        <f t="shared" ca="1" si="180"/>
        <v>25</v>
      </c>
      <c r="G5769" t="str">
        <f t="shared" ca="1" si="181"/>
        <v>Adult</v>
      </c>
    </row>
    <row r="5770" spans="1:7">
      <c r="A5770" t="s">
        <v>5786</v>
      </c>
      <c r="B5770" t="s">
        <v>7069</v>
      </c>
      <c r="C5770" t="s">
        <v>12</v>
      </c>
      <c r="D5770" t="s">
        <v>10</v>
      </c>
      <c r="E5770" s="9">
        <v>39601</v>
      </c>
      <c r="F5770">
        <f t="shared" ca="1" si="180"/>
        <v>18</v>
      </c>
      <c r="G5770" t="str">
        <f t="shared" ca="1" si="181"/>
        <v>Young</v>
      </c>
    </row>
    <row r="5771" spans="1:7">
      <c r="A5771" t="s">
        <v>5787</v>
      </c>
      <c r="B5771" t="s">
        <v>7068</v>
      </c>
      <c r="C5771" t="s">
        <v>12</v>
      </c>
      <c r="D5771" t="s">
        <v>12</v>
      </c>
      <c r="E5771" s="9">
        <v>38810</v>
      </c>
      <c r="F5771">
        <f t="shared" ca="1" si="180"/>
        <v>20</v>
      </c>
      <c r="G5771" t="str">
        <f t="shared" ca="1" si="181"/>
        <v>Young</v>
      </c>
    </row>
    <row r="5772" spans="1:7">
      <c r="A5772" t="s">
        <v>5788</v>
      </c>
      <c r="B5772" t="s">
        <v>7068</v>
      </c>
      <c r="C5772" t="s">
        <v>12</v>
      </c>
      <c r="D5772" t="s">
        <v>10</v>
      </c>
      <c r="E5772" s="9">
        <v>29260</v>
      </c>
      <c r="F5772">
        <f t="shared" ca="1" si="180"/>
        <v>46</v>
      </c>
      <c r="G5772" t="str">
        <f t="shared" ca="1" si="181"/>
        <v>Adult</v>
      </c>
    </row>
    <row r="5773" spans="1:7">
      <c r="A5773" t="s">
        <v>5789</v>
      </c>
      <c r="B5773" t="s">
        <v>7068</v>
      </c>
      <c r="C5773" t="s">
        <v>10</v>
      </c>
      <c r="D5773" t="s">
        <v>10</v>
      </c>
      <c r="E5773" s="9">
        <v>31205</v>
      </c>
      <c r="F5773">
        <f t="shared" ca="1" si="180"/>
        <v>41</v>
      </c>
      <c r="G5773" t="str">
        <f t="shared" ca="1" si="181"/>
        <v>Adult</v>
      </c>
    </row>
    <row r="5774" spans="1:7">
      <c r="A5774" t="s">
        <v>5790</v>
      </c>
      <c r="B5774" t="s">
        <v>7069</v>
      </c>
      <c r="C5774" t="s">
        <v>12</v>
      </c>
      <c r="D5774" t="s">
        <v>12</v>
      </c>
      <c r="E5774" s="9">
        <v>33652</v>
      </c>
      <c r="F5774">
        <f t="shared" ca="1" si="180"/>
        <v>34</v>
      </c>
      <c r="G5774" t="str">
        <f t="shared" ca="1" si="181"/>
        <v>Adult</v>
      </c>
    </row>
    <row r="5775" spans="1:7">
      <c r="A5775" t="s">
        <v>5791</v>
      </c>
      <c r="B5775" t="s">
        <v>7068</v>
      </c>
      <c r="C5775" t="s">
        <v>10</v>
      </c>
      <c r="D5775" t="s">
        <v>10</v>
      </c>
      <c r="E5775" s="9">
        <v>33216</v>
      </c>
      <c r="F5775">
        <f t="shared" ca="1" si="180"/>
        <v>35</v>
      </c>
      <c r="G5775" t="str">
        <f t="shared" ca="1" si="181"/>
        <v>Adult</v>
      </c>
    </row>
    <row r="5776" spans="1:7">
      <c r="A5776" t="s">
        <v>5792</v>
      </c>
      <c r="B5776" t="s">
        <v>7069</v>
      </c>
      <c r="C5776" t="s">
        <v>10</v>
      </c>
      <c r="D5776" t="s">
        <v>10</v>
      </c>
      <c r="E5776" s="9">
        <v>36289</v>
      </c>
      <c r="F5776">
        <f t="shared" ca="1" si="180"/>
        <v>27</v>
      </c>
      <c r="G5776" t="str">
        <f t="shared" ca="1" si="181"/>
        <v>Adult</v>
      </c>
    </row>
    <row r="5777" spans="1:7">
      <c r="A5777" t="s">
        <v>5793</v>
      </c>
      <c r="B5777" t="s">
        <v>7069</v>
      </c>
      <c r="C5777" t="s">
        <v>12</v>
      </c>
      <c r="D5777" t="s">
        <v>12</v>
      </c>
      <c r="E5777" s="9">
        <v>36716</v>
      </c>
      <c r="F5777">
        <f t="shared" ca="1" si="180"/>
        <v>26</v>
      </c>
      <c r="G5777" t="str">
        <f t="shared" ca="1" si="181"/>
        <v>Adult</v>
      </c>
    </row>
    <row r="5778" spans="1:7">
      <c r="A5778" t="s">
        <v>5794</v>
      </c>
      <c r="B5778" t="s">
        <v>7069</v>
      </c>
      <c r="C5778" t="s">
        <v>12</v>
      </c>
      <c r="D5778" t="s">
        <v>10</v>
      </c>
      <c r="E5778" s="9">
        <v>32061</v>
      </c>
      <c r="F5778">
        <f t="shared" ca="1" si="180"/>
        <v>38</v>
      </c>
      <c r="G5778" t="str">
        <f t="shared" ca="1" si="181"/>
        <v>Adult</v>
      </c>
    </row>
    <row r="5779" spans="1:7">
      <c r="A5779" t="s">
        <v>5795</v>
      </c>
      <c r="B5779" t="s">
        <v>7069</v>
      </c>
      <c r="C5779" t="s">
        <v>12</v>
      </c>
      <c r="D5779" t="s">
        <v>10</v>
      </c>
      <c r="E5779" s="9">
        <v>35073</v>
      </c>
      <c r="F5779">
        <f t="shared" ca="1" si="180"/>
        <v>30</v>
      </c>
      <c r="G5779" t="str">
        <f t="shared" ca="1" si="181"/>
        <v>Adult</v>
      </c>
    </row>
    <row r="5780" spans="1:7">
      <c r="A5780" t="s">
        <v>5796</v>
      </c>
      <c r="B5780" t="s">
        <v>7068</v>
      </c>
      <c r="C5780" t="s">
        <v>10</v>
      </c>
      <c r="D5780" t="s">
        <v>10</v>
      </c>
      <c r="E5780" s="9">
        <v>30245</v>
      </c>
      <c r="F5780">
        <f t="shared" ca="1" si="180"/>
        <v>43</v>
      </c>
      <c r="G5780" t="str">
        <f t="shared" ca="1" si="181"/>
        <v>Adult</v>
      </c>
    </row>
    <row r="5781" spans="1:7">
      <c r="A5781" t="s">
        <v>5797</v>
      </c>
      <c r="B5781" t="s">
        <v>7068</v>
      </c>
      <c r="C5781" t="s">
        <v>10</v>
      </c>
      <c r="D5781" t="s">
        <v>10</v>
      </c>
      <c r="E5781" s="9">
        <v>34858</v>
      </c>
      <c r="F5781">
        <f t="shared" ca="1" si="180"/>
        <v>31</v>
      </c>
      <c r="G5781" t="str">
        <f t="shared" ca="1" si="181"/>
        <v>Adult</v>
      </c>
    </row>
    <row r="5782" spans="1:7">
      <c r="A5782" t="s">
        <v>5798</v>
      </c>
      <c r="B5782" t="s">
        <v>7069</v>
      </c>
      <c r="C5782" t="s">
        <v>12</v>
      </c>
      <c r="D5782" t="s">
        <v>12</v>
      </c>
      <c r="E5782" s="9">
        <v>41084</v>
      </c>
      <c r="F5782">
        <f t="shared" ca="1" si="180"/>
        <v>14</v>
      </c>
      <c r="G5782" t="str">
        <f t="shared" ca="1" si="181"/>
        <v>Young</v>
      </c>
    </row>
    <row r="5783" spans="1:7">
      <c r="A5783" t="s">
        <v>5799</v>
      </c>
      <c r="B5783" t="s">
        <v>7068</v>
      </c>
      <c r="C5783" t="s">
        <v>10</v>
      </c>
      <c r="D5783" t="s">
        <v>10</v>
      </c>
      <c r="E5783" s="9">
        <v>34590</v>
      </c>
      <c r="F5783">
        <f t="shared" ca="1" si="180"/>
        <v>31</v>
      </c>
      <c r="G5783" t="str">
        <f t="shared" ca="1" si="181"/>
        <v>Adult</v>
      </c>
    </row>
    <row r="5784" spans="1:7">
      <c r="A5784" t="s">
        <v>5800</v>
      </c>
      <c r="B5784" t="s">
        <v>7068</v>
      </c>
      <c r="C5784" t="s">
        <v>10</v>
      </c>
      <c r="D5784" t="s">
        <v>10</v>
      </c>
      <c r="E5784" s="9">
        <v>31966</v>
      </c>
      <c r="F5784">
        <f t="shared" ca="1" si="180"/>
        <v>39</v>
      </c>
      <c r="G5784" t="str">
        <f t="shared" ca="1" si="181"/>
        <v>Adult</v>
      </c>
    </row>
    <row r="5785" spans="1:7">
      <c r="A5785" t="s">
        <v>5801</v>
      </c>
      <c r="B5785" t="s">
        <v>7068</v>
      </c>
      <c r="C5785" t="s">
        <v>10</v>
      </c>
      <c r="D5785" t="s">
        <v>10</v>
      </c>
      <c r="E5785" s="9">
        <v>39140</v>
      </c>
      <c r="F5785">
        <f t="shared" ca="1" si="180"/>
        <v>19</v>
      </c>
      <c r="G5785" t="str">
        <f t="shared" ca="1" si="181"/>
        <v>Young</v>
      </c>
    </row>
    <row r="5786" spans="1:7">
      <c r="A5786" t="s">
        <v>5802</v>
      </c>
      <c r="B5786" t="s">
        <v>7068</v>
      </c>
      <c r="C5786" t="s">
        <v>12</v>
      </c>
      <c r="D5786" t="s">
        <v>10</v>
      </c>
      <c r="E5786" s="9">
        <v>34630</v>
      </c>
      <c r="F5786">
        <f t="shared" ca="1" si="180"/>
        <v>31</v>
      </c>
      <c r="G5786" t="str">
        <f t="shared" ca="1" si="181"/>
        <v>Adult</v>
      </c>
    </row>
    <row r="5787" spans="1:7">
      <c r="A5787" t="s">
        <v>5803</v>
      </c>
      <c r="B5787" t="s">
        <v>7069</v>
      </c>
      <c r="C5787" t="s">
        <v>12</v>
      </c>
      <c r="D5787" t="s">
        <v>12</v>
      </c>
      <c r="E5787" s="9">
        <v>40967</v>
      </c>
      <c r="F5787">
        <f t="shared" ca="1" si="180"/>
        <v>14</v>
      </c>
      <c r="G5787" t="str">
        <f t="shared" ca="1" si="181"/>
        <v>Young</v>
      </c>
    </row>
    <row r="5788" spans="1:7">
      <c r="A5788" t="s">
        <v>5804</v>
      </c>
      <c r="B5788" t="s">
        <v>7068</v>
      </c>
      <c r="C5788" t="s">
        <v>12</v>
      </c>
      <c r="D5788" t="s">
        <v>10</v>
      </c>
      <c r="E5788" s="9">
        <v>36484</v>
      </c>
      <c r="F5788">
        <f t="shared" ca="1" si="180"/>
        <v>26</v>
      </c>
      <c r="G5788" t="str">
        <f t="shared" ca="1" si="181"/>
        <v>Adult</v>
      </c>
    </row>
    <row r="5789" spans="1:7">
      <c r="A5789" t="s">
        <v>5805</v>
      </c>
      <c r="B5789" t="s">
        <v>7068</v>
      </c>
      <c r="C5789" t="s">
        <v>10</v>
      </c>
      <c r="D5789" t="s">
        <v>10</v>
      </c>
      <c r="E5789" s="9">
        <v>31473</v>
      </c>
      <c r="F5789">
        <f t="shared" ca="1" si="180"/>
        <v>40</v>
      </c>
      <c r="G5789" t="str">
        <f t="shared" ca="1" si="181"/>
        <v>Adult</v>
      </c>
    </row>
    <row r="5790" spans="1:7">
      <c r="A5790" t="s">
        <v>5806</v>
      </c>
      <c r="B5790" t="s">
        <v>7068</v>
      </c>
      <c r="C5790" t="s">
        <v>12</v>
      </c>
      <c r="D5790" t="s">
        <v>10</v>
      </c>
      <c r="E5790" s="9">
        <v>31169</v>
      </c>
      <c r="F5790">
        <f t="shared" ca="1" si="180"/>
        <v>41</v>
      </c>
      <c r="G5790" t="str">
        <f t="shared" ca="1" si="181"/>
        <v>Adult</v>
      </c>
    </row>
    <row r="5791" spans="1:7">
      <c r="A5791" t="s">
        <v>5807</v>
      </c>
      <c r="B5791" t="s">
        <v>7068</v>
      </c>
      <c r="C5791" t="s">
        <v>10</v>
      </c>
      <c r="D5791" t="s">
        <v>10</v>
      </c>
      <c r="E5791" s="9">
        <v>39256</v>
      </c>
      <c r="F5791">
        <f t="shared" ca="1" si="180"/>
        <v>19</v>
      </c>
      <c r="G5791" t="str">
        <f t="shared" ca="1" si="181"/>
        <v>Young</v>
      </c>
    </row>
    <row r="5792" spans="1:7">
      <c r="A5792" t="s">
        <v>5808</v>
      </c>
      <c r="B5792" t="s">
        <v>7068</v>
      </c>
      <c r="C5792" t="s">
        <v>12</v>
      </c>
      <c r="D5792" t="s">
        <v>12</v>
      </c>
      <c r="E5792" s="9">
        <v>40089</v>
      </c>
      <c r="F5792">
        <f t="shared" ca="1" si="180"/>
        <v>16</v>
      </c>
      <c r="G5792" t="str">
        <f t="shared" ca="1" si="181"/>
        <v>Young</v>
      </c>
    </row>
    <row r="5793" spans="1:7">
      <c r="A5793" t="s">
        <v>5809</v>
      </c>
      <c r="B5793" t="s">
        <v>7069</v>
      </c>
      <c r="C5793" t="s">
        <v>12</v>
      </c>
      <c r="D5793" t="s">
        <v>10</v>
      </c>
      <c r="E5793" s="9">
        <v>35129</v>
      </c>
      <c r="F5793">
        <f t="shared" ca="1" si="180"/>
        <v>30</v>
      </c>
      <c r="G5793" t="str">
        <f t="shared" ca="1" si="181"/>
        <v>Adult</v>
      </c>
    </row>
    <row r="5794" spans="1:7">
      <c r="A5794" t="s">
        <v>5810</v>
      </c>
      <c r="B5794" t="s">
        <v>7068</v>
      </c>
      <c r="C5794" t="s">
        <v>10</v>
      </c>
      <c r="D5794" t="s">
        <v>10</v>
      </c>
      <c r="E5794" s="9">
        <v>35592</v>
      </c>
      <c r="F5794">
        <f t="shared" ca="1" si="180"/>
        <v>29</v>
      </c>
      <c r="G5794" t="str">
        <f t="shared" ca="1" si="181"/>
        <v>Adult</v>
      </c>
    </row>
    <row r="5795" spans="1:7">
      <c r="A5795" t="s">
        <v>5811</v>
      </c>
      <c r="B5795" t="s">
        <v>7069</v>
      </c>
      <c r="C5795" t="s">
        <v>10</v>
      </c>
      <c r="D5795" t="s">
        <v>10</v>
      </c>
      <c r="E5795" s="9">
        <v>34116</v>
      </c>
      <c r="F5795">
        <f t="shared" ca="1" si="180"/>
        <v>33</v>
      </c>
      <c r="G5795" t="str">
        <f t="shared" ca="1" si="181"/>
        <v>Adult</v>
      </c>
    </row>
    <row r="5796" spans="1:7">
      <c r="A5796" t="s">
        <v>5812</v>
      </c>
      <c r="B5796" t="s">
        <v>7069</v>
      </c>
      <c r="C5796" t="s">
        <v>12</v>
      </c>
      <c r="D5796" t="s">
        <v>10</v>
      </c>
      <c r="E5796" s="9">
        <v>37830</v>
      </c>
      <c r="F5796">
        <f t="shared" ca="1" si="180"/>
        <v>22</v>
      </c>
      <c r="G5796" t="str">
        <f t="shared" ca="1" si="181"/>
        <v>Adult</v>
      </c>
    </row>
    <row r="5797" spans="1:7">
      <c r="A5797" t="s">
        <v>5813</v>
      </c>
      <c r="B5797" t="s">
        <v>7069</v>
      </c>
      <c r="C5797" t="s">
        <v>10</v>
      </c>
      <c r="D5797" t="s">
        <v>10</v>
      </c>
      <c r="E5797" s="9">
        <v>40076</v>
      </c>
      <c r="F5797">
        <f t="shared" ca="1" si="180"/>
        <v>16</v>
      </c>
      <c r="G5797" t="str">
        <f t="shared" ca="1" si="181"/>
        <v>Young</v>
      </c>
    </row>
    <row r="5798" spans="1:7">
      <c r="A5798" t="s">
        <v>5814</v>
      </c>
      <c r="B5798" t="s">
        <v>7068</v>
      </c>
      <c r="C5798" t="s">
        <v>12</v>
      </c>
      <c r="D5798" t="s">
        <v>12</v>
      </c>
      <c r="E5798" s="9">
        <v>34972</v>
      </c>
      <c r="F5798">
        <f t="shared" ca="1" si="180"/>
        <v>30</v>
      </c>
      <c r="G5798" t="str">
        <f t="shared" ca="1" si="181"/>
        <v>Adult</v>
      </c>
    </row>
    <row r="5799" spans="1:7">
      <c r="A5799" t="s">
        <v>5815</v>
      </c>
      <c r="B5799" t="s">
        <v>7069</v>
      </c>
      <c r="C5799" t="s">
        <v>12</v>
      </c>
      <c r="D5799" t="s">
        <v>10</v>
      </c>
      <c r="E5799" s="9">
        <v>35061</v>
      </c>
      <c r="F5799">
        <f t="shared" ca="1" si="180"/>
        <v>30</v>
      </c>
      <c r="G5799" t="str">
        <f t="shared" ca="1" si="181"/>
        <v>Adult</v>
      </c>
    </row>
    <row r="5800" spans="1:7">
      <c r="A5800" t="s">
        <v>5816</v>
      </c>
      <c r="B5800" t="s">
        <v>7068</v>
      </c>
      <c r="C5800" t="s">
        <v>10</v>
      </c>
      <c r="D5800" t="s">
        <v>10</v>
      </c>
      <c r="E5800" s="9">
        <v>41162</v>
      </c>
      <c r="F5800">
        <f t="shared" ca="1" si="180"/>
        <v>13</v>
      </c>
      <c r="G5800" t="str">
        <f t="shared" ca="1" si="181"/>
        <v>Young</v>
      </c>
    </row>
    <row r="5801" spans="1:7">
      <c r="A5801" t="s">
        <v>5817</v>
      </c>
      <c r="B5801" t="s">
        <v>7068</v>
      </c>
      <c r="C5801" t="s">
        <v>10</v>
      </c>
      <c r="D5801" t="s">
        <v>10</v>
      </c>
      <c r="E5801" s="9">
        <v>39269</v>
      </c>
      <c r="F5801">
        <f t="shared" ca="1" si="180"/>
        <v>19</v>
      </c>
      <c r="G5801" t="str">
        <f t="shared" ca="1" si="181"/>
        <v>Young</v>
      </c>
    </row>
    <row r="5802" spans="1:7">
      <c r="A5802" t="s">
        <v>5818</v>
      </c>
      <c r="B5802" t="s">
        <v>7068</v>
      </c>
      <c r="C5802" t="s">
        <v>10</v>
      </c>
      <c r="D5802" t="s">
        <v>10</v>
      </c>
      <c r="E5802" s="9">
        <v>37887</v>
      </c>
      <c r="F5802">
        <f t="shared" ca="1" si="180"/>
        <v>22</v>
      </c>
      <c r="G5802" t="str">
        <f t="shared" ca="1" si="181"/>
        <v>Adult</v>
      </c>
    </row>
    <row r="5803" spans="1:7">
      <c r="A5803" t="s">
        <v>5819</v>
      </c>
      <c r="B5803" t="s">
        <v>7069</v>
      </c>
      <c r="C5803" t="s">
        <v>12</v>
      </c>
      <c r="D5803" t="s">
        <v>10</v>
      </c>
      <c r="E5803" s="9">
        <v>34295</v>
      </c>
      <c r="F5803">
        <f t="shared" ca="1" si="180"/>
        <v>32</v>
      </c>
      <c r="G5803" t="str">
        <f t="shared" ca="1" si="181"/>
        <v>Adult</v>
      </c>
    </row>
    <row r="5804" spans="1:7">
      <c r="A5804" t="s">
        <v>5820</v>
      </c>
      <c r="B5804" t="s">
        <v>7068</v>
      </c>
      <c r="C5804" t="s">
        <v>10</v>
      </c>
      <c r="D5804" t="s">
        <v>10</v>
      </c>
      <c r="E5804" s="9">
        <v>36490</v>
      </c>
      <c r="F5804">
        <f t="shared" ca="1" si="180"/>
        <v>26</v>
      </c>
      <c r="G5804" t="str">
        <f t="shared" ca="1" si="181"/>
        <v>Adult</v>
      </c>
    </row>
    <row r="5805" spans="1:7">
      <c r="A5805" t="s">
        <v>5821</v>
      </c>
      <c r="B5805" t="s">
        <v>7069</v>
      </c>
      <c r="C5805" t="s">
        <v>12</v>
      </c>
      <c r="D5805" t="s">
        <v>10</v>
      </c>
      <c r="E5805" s="9">
        <v>35361</v>
      </c>
      <c r="F5805">
        <f t="shared" ca="1" si="180"/>
        <v>29</v>
      </c>
      <c r="G5805" t="str">
        <f t="shared" ca="1" si="181"/>
        <v>Adult</v>
      </c>
    </row>
    <row r="5806" spans="1:7">
      <c r="A5806" t="s">
        <v>5822</v>
      </c>
      <c r="B5806" t="s">
        <v>7068</v>
      </c>
      <c r="C5806" t="s">
        <v>12</v>
      </c>
      <c r="D5806" t="s">
        <v>12</v>
      </c>
      <c r="E5806" s="9">
        <v>38838</v>
      </c>
      <c r="F5806">
        <f t="shared" ca="1" si="180"/>
        <v>20</v>
      </c>
      <c r="G5806" t="str">
        <f t="shared" ca="1" si="181"/>
        <v>Young</v>
      </c>
    </row>
    <row r="5807" spans="1:7">
      <c r="A5807" t="s">
        <v>5823</v>
      </c>
      <c r="B5807" t="s">
        <v>7069</v>
      </c>
      <c r="C5807" t="s">
        <v>12</v>
      </c>
      <c r="D5807" t="s">
        <v>10</v>
      </c>
      <c r="E5807" s="9">
        <v>40917</v>
      </c>
      <c r="F5807">
        <f t="shared" ca="1" si="180"/>
        <v>14</v>
      </c>
      <c r="G5807" t="str">
        <f t="shared" ca="1" si="181"/>
        <v>Young</v>
      </c>
    </row>
    <row r="5808" spans="1:7">
      <c r="A5808" t="s">
        <v>5824</v>
      </c>
      <c r="B5808" t="s">
        <v>7068</v>
      </c>
      <c r="C5808" t="s">
        <v>10</v>
      </c>
      <c r="D5808" t="s">
        <v>12</v>
      </c>
      <c r="E5808" s="9">
        <v>34967</v>
      </c>
      <c r="F5808">
        <f t="shared" ca="1" si="180"/>
        <v>30</v>
      </c>
      <c r="G5808" t="str">
        <f t="shared" ca="1" si="181"/>
        <v>Adult</v>
      </c>
    </row>
    <row r="5809" spans="1:7">
      <c r="A5809" t="s">
        <v>5825</v>
      </c>
      <c r="B5809" t="s">
        <v>7069</v>
      </c>
      <c r="C5809" t="s">
        <v>10</v>
      </c>
      <c r="D5809" t="s">
        <v>10</v>
      </c>
      <c r="E5809" s="9">
        <v>30458</v>
      </c>
      <c r="F5809">
        <f t="shared" ca="1" si="180"/>
        <v>43</v>
      </c>
      <c r="G5809" t="str">
        <f t="shared" ca="1" si="181"/>
        <v>Adult</v>
      </c>
    </row>
    <row r="5810" spans="1:7">
      <c r="A5810" t="s">
        <v>5826</v>
      </c>
      <c r="B5810" t="s">
        <v>7069</v>
      </c>
      <c r="C5810" t="s">
        <v>12</v>
      </c>
      <c r="D5810" t="s">
        <v>10</v>
      </c>
      <c r="E5810" s="9">
        <v>35610</v>
      </c>
      <c r="F5810">
        <f t="shared" ca="1" si="180"/>
        <v>29</v>
      </c>
      <c r="G5810" t="str">
        <f t="shared" ca="1" si="181"/>
        <v>Adult</v>
      </c>
    </row>
    <row r="5811" spans="1:7">
      <c r="A5811" t="s">
        <v>5827</v>
      </c>
      <c r="B5811" t="s">
        <v>7068</v>
      </c>
      <c r="C5811" t="s">
        <v>10</v>
      </c>
      <c r="D5811" t="s">
        <v>10</v>
      </c>
      <c r="E5811" s="9">
        <v>32902</v>
      </c>
      <c r="F5811">
        <f t="shared" ca="1" si="180"/>
        <v>36</v>
      </c>
      <c r="G5811" t="str">
        <f t="shared" ca="1" si="181"/>
        <v>Adult</v>
      </c>
    </row>
    <row r="5812" spans="1:7">
      <c r="A5812" t="s">
        <v>5828</v>
      </c>
      <c r="B5812" t="s">
        <v>7068</v>
      </c>
      <c r="C5812" t="s">
        <v>12</v>
      </c>
      <c r="D5812" t="s">
        <v>12</v>
      </c>
      <c r="E5812" s="9">
        <v>39016</v>
      </c>
      <c r="F5812">
        <f t="shared" ca="1" si="180"/>
        <v>19</v>
      </c>
      <c r="G5812" t="str">
        <f t="shared" ca="1" si="181"/>
        <v>Young</v>
      </c>
    </row>
    <row r="5813" spans="1:7">
      <c r="A5813" t="s">
        <v>5829</v>
      </c>
      <c r="B5813" t="s">
        <v>7069</v>
      </c>
      <c r="C5813" t="s">
        <v>12</v>
      </c>
      <c r="D5813" t="s">
        <v>10</v>
      </c>
      <c r="E5813" s="9">
        <v>39353</v>
      </c>
      <c r="F5813">
        <f t="shared" ca="1" si="180"/>
        <v>18</v>
      </c>
      <c r="G5813" t="str">
        <f t="shared" ca="1" si="181"/>
        <v>Young</v>
      </c>
    </row>
    <row r="5814" spans="1:7">
      <c r="A5814" t="s">
        <v>5830</v>
      </c>
      <c r="B5814" t="s">
        <v>7069</v>
      </c>
      <c r="C5814" t="s">
        <v>12</v>
      </c>
      <c r="D5814" t="s">
        <v>12</v>
      </c>
      <c r="E5814" s="9">
        <v>37897</v>
      </c>
      <c r="F5814">
        <f t="shared" ca="1" si="180"/>
        <v>22</v>
      </c>
      <c r="G5814" t="str">
        <f t="shared" ca="1" si="181"/>
        <v>Adult</v>
      </c>
    </row>
    <row r="5815" spans="1:7">
      <c r="A5815" t="s">
        <v>5831</v>
      </c>
      <c r="B5815" t="s">
        <v>7069</v>
      </c>
      <c r="C5815" t="s">
        <v>12</v>
      </c>
      <c r="D5815" t="s">
        <v>12</v>
      </c>
      <c r="E5815" s="9">
        <v>37247</v>
      </c>
      <c r="F5815">
        <f t="shared" ca="1" si="180"/>
        <v>24</v>
      </c>
      <c r="G5815" t="str">
        <f t="shared" ca="1" si="181"/>
        <v>Adult</v>
      </c>
    </row>
    <row r="5816" spans="1:7">
      <c r="A5816" t="s">
        <v>5832</v>
      </c>
      <c r="B5816" t="s">
        <v>7069</v>
      </c>
      <c r="C5816" t="s">
        <v>10</v>
      </c>
      <c r="D5816" t="s">
        <v>10</v>
      </c>
      <c r="E5816" s="9">
        <v>32037</v>
      </c>
      <c r="F5816">
        <f t="shared" ca="1" si="180"/>
        <v>38</v>
      </c>
      <c r="G5816" t="str">
        <f t="shared" ca="1" si="181"/>
        <v>Adult</v>
      </c>
    </row>
    <row r="5817" spans="1:7">
      <c r="A5817" t="s">
        <v>5833</v>
      </c>
      <c r="B5817" t="s">
        <v>7069</v>
      </c>
      <c r="C5817" t="s">
        <v>10</v>
      </c>
      <c r="D5817" t="s">
        <v>10</v>
      </c>
      <c r="E5817" s="9">
        <v>36785</v>
      </c>
      <c r="F5817">
        <f t="shared" ca="1" si="180"/>
        <v>25</v>
      </c>
      <c r="G5817" t="str">
        <f t="shared" ca="1" si="181"/>
        <v>Adult</v>
      </c>
    </row>
    <row r="5818" spans="1:7">
      <c r="A5818" t="s">
        <v>5834</v>
      </c>
      <c r="B5818" t="s">
        <v>7068</v>
      </c>
      <c r="C5818" t="s">
        <v>10</v>
      </c>
      <c r="D5818" t="s">
        <v>10</v>
      </c>
      <c r="E5818" s="9">
        <v>39151</v>
      </c>
      <c r="F5818">
        <f t="shared" ca="1" si="180"/>
        <v>19</v>
      </c>
      <c r="G5818" t="str">
        <f t="shared" ca="1" si="181"/>
        <v>Young</v>
      </c>
    </row>
    <row r="5819" spans="1:7">
      <c r="A5819" t="s">
        <v>5835</v>
      </c>
      <c r="B5819" t="s">
        <v>7069</v>
      </c>
      <c r="C5819" t="s">
        <v>10</v>
      </c>
      <c r="D5819" t="s">
        <v>12</v>
      </c>
      <c r="E5819" s="9">
        <v>36232</v>
      </c>
      <c r="F5819">
        <f t="shared" ca="1" si="180"/>
        <v>27</v>
      </c>
      <c r="G5819" t="str">
        <f t="shared" ca="1" si="181"/>
        <v>Adult</v>
      </c>
    </row>
    <row r="5820" spans="1:7">
      <c r="A5820" t="s">
        <v>5836</v>
      </c>
      <c r="B5820" t="s">
        <v>7069</v>
      </c>
      <c r="C5820" t="s">
        <v>10</v>
      </c>
      <c r="D5820" t="s">
        <v>10</v>
      </c>
      <c r="E5820" s="9">
        <v>33053</v>
      </c>
      <c r="F5820">
        <f t="shared" ca="1" si="180"/>
        <v>36</v>
      </c>
      <c r="G5820" t="str">
        <f t="shared" ca="1" si="181"/>
        <v>Adult</v>
      </c>
    </row>
    <row r="5821" spans="1:7">
      <c r="A5821" t="s">
        <v>5837</v>
      </c>
      <c r="B5821" t="s">
        <v>7068</v>
      </c>
      <c r="C5821" t="s">
        <v>12</v>
      </c>
      <c r="D5821" t="s">
        <v>12</v>
      </c>
      <c r="E5821" s="9">
        <v>31629</v>
      </c>
      <c r="F5821">
        <f t="shared" ca="1" si="180"/>
        <v>39</v>
      </c>
      <c r="G5821" t="str">
        <f t="shared" ca="1" si="181"/>
        <v>Adult</v>
      </c>
    </row>
    <row r="5822" spans="1:7">
      <c r="A5822" t="s">
        <v>5838</v>
      </c>
      <c r="B5822" t="s">
        <v>7069</v>
      </c>
      <c r="C5822" t="s">
        <v>12</v>
      </c>
      <c r="D5822" t="s">
        <v>10</v>
      </c>
      <c r="E5822" s="9">
        <v>40308</v>
      </c>
      <c r="F5822">
        <f t="shared" ca="1" si="180"/>
        <v>16</v>
      </c>
      <c r="G5822" t="str">
        <f t="shared" ca="1" si="181"/>
        <v>Young</v>
      </c>
    </row>
    <row r="5823" spans="1:7">
      <c r="A5823" t="s">
        <v>5839</v>
      </c>
      <c r="B5823" t="s">
        <v>7068</v>
      </c>
      <c r="C5823" t="s">
        <v>12</v>
      </c>
      <c r="D5823" t="s">
        <v>10</v>
      </c>
      <c r="E5823" s="9">
        <v>38473</v>
      </c>
      <c r="F5823">
        <f t="shared" ca="1" si="180"/>
        <v>21</v>
      </c>
      <c r="G5823" t="str">
        <f t="shared" ca="1" si="181"/>
        <v>Adult</v>
      </c>
    </row>
    <row r="5824" spans="1:7">
      <c r="A5824" t="s">
        <v>5840</v>
      </c>
      <c r="B5824" t="s">
        <v>7068</v>
      </c>
      <c r="C5824" t="s">
        <v>10</v>
      </c>
      <c r="D5824" t="s">
        <v>10</v>
      </c>
      <c r="E5824" s="9">
        <v>30080</v>
      </c>
      <c r="F5824">
        <f t="shared" ca="1" si="180"/>
        <v>44</v>
      </c>
      <c r="G5824" t="str">
        <f t="shared" ca="1" si="181"/>
        <v>Adult</v>
      </c>
    </row>
    <row r="5825" spans="1:7">
      <c r="A5825" t="s">
        <v>5841</v>
      </c>
      <c r="B5825" t="s">
        <v>7068</v>
      </c>
      <c r="C5825" t="s">
        <v>10</v>
      </c>
      <c r="D5825" t="s">
        <v>10</v>
      </c>
      <c r="E5825" s="9">
        <v>41089</v>
      </c>
      <c r="F5825">
        <f t="shared" ca="1" si="180"/>
        <v>14</v>
      </c>
      <c r="G5825" t="str">
        <f t="shared" ca="1" si="181"/>
        <v>Young</v>
      </c>
    </row>
    <row r="5826" spans="1:7">
      <c r="A5826" t="s">
        <v>5842</v>
      </c>
      <c r="B5826" t="s">
        <v>7069</v>
      </c>
      <c r="C5826" t="s">
        <v>12</v>
      </c>
      <c r="D5826" t="s">
        <v>12</v>
      </c>
      <c r="E5826" s="9">
        <v>33956</v>
      </c>
      <c r="F5826">
        <f t="shared" ca="1" si="180"/>
        <v>33</v>
      </c>
      <c r="G5826" t="str">
        <f t="shared" ca="1" si="181"/>
        <v>Adult</v>
      </c>
    </row>
    <row r="5827" spans="1:7">
      <c r="A5827" t="s">
        <v>5843</v>
      </c>
      <c r="B5827" t="s">
        <v>7069</v>
      </c>
      <c r="C5827" t="s">
        <v>12</v>
      </c>
      <c r="D5827" t="s">
        <v>10</v>
      </c>
      <c r="E5827" s="9">
        <v>34552</v>
      </c>
      <c r="F5827">
        <f t="shared" ref="F5827:F5890" ca="1" si="182">DATEDIF(E5827,TODAY(),"Y")</f>
        <v>31</v>
      </c>
      <c r="G5827" t="str">
        <f t="shared" ref="G5827:G5890" ca="1" si="183">IF(F5827&lt;=20,"Young","Adult")</f>
        <v>Adult</v>
      </c>
    </row>
    <row r="5828" spans="1:7">
      <c r="A5828" t="s">
        <v>5844</v>
      </c>
      <c r="B5828" t="s">
        <v>7068</v>
      </c>
      <c r="C5828" t="s">
        <v>12</v>
      </c>
      <c r="D5828" t="s">
        <v>10</v>
      </c>
      <c r="E5828" s="9">
        <v>40100</v>
      </c>
      <c r="F5828">
        <f t="shared" ca="1" si="182"/>
        <v>16</v>
      </c>
      <c r="G5828" t="str">
        <f t="shared" ca="1" si="183"/>
        <v>Young</v>
      </c>
    </row>
    <row r="5829" spans="1:7">
      <c r="A5829" t="s">
        <v>5845</v>
      </c>
      <c r="B5829" t="s">
        <v>7069</v>
      </c>
      <c r="C5829" t="s">
        <v>12</v>
      </c>
      <c r="D5829" t="s">
        <v>12</v>
      </c>
      <c r="E5829" s="9">
        <v>39709</v>
      </c>
      <c r="F5829">
        <f t="shared" ca="1" si="182"/>
        <v>17</v>
      </c>
      <c r="G5829" t="str">
        <f t="shared" ca="1" si="183"/>
        <v>Young</v>
      </c>
    </row>
    <row r="5830" spans="1:7">
      <c r="A5830" t="s">
        <v>5846</v>
      </c>
      <c r="B5830" t="s">
        <v>7068</v>
      </c>
      <c r="C5830" t="s">
        <v>12</v>
      </c>
      <c r="D5830" t="s">
        <v>12</v>
      </c>
      <c r="E5830" s="9">
        <v>34629</v>
      </c>
      <c r="F5830">
        <f t="shared" ca="1" si="182"/>
        <v>31</v>
      </c>
      <c r="G5830" t="str">
        <f t="shared" ca="1" si="183"/>
        <v>Adult</v>
      </c>
    </row>
    <row r="5831" spans="1:7">
      <c r="A5831" t="s">
        <v>5847</v>
      </c>
      <c r="B5831" t="s">
        <v>7069</v>
      </c>
      <c r="C5831" t="s">
        <v>12</v>
      </c>
      <c r="D5831" t="s">
        <v>12</v>
      </c>
      <c r="E5831" s="9">
        <v>29310</v>
      </c>
      <c r="F5831">
        <f t="shared" ca="1" si="182"/>
        <v>46</v>
      </c>
      <c r="G5831" t="str">
        <f t="shared" ca="1" si="183"/>
        <v>Adult</v>
      </c>
    </row>
    <row r="5832" spans="1:7">
      <c r="A5832" t="s">
        <v>5848</v>
      </c>
      <c r="B5832" t="s">
        <v>7069</v>
      </c>
      <c r="C5832" t="s">
        <v>10</v>
      </c>
      <c r="D5832" t="s">
        <v>12</v>
      </c>
      <c r="E5832" s="9">
        <v>33692</v>
      </c>
      <c r="F5832">
        <f t="shared" ca="1" si="182"/>
        <v>34</v>
      </c>
      <c r="G5832" t="str">
        <f t="shared" ca="1" si="183"/>
        <v>Adult</v>
      </c>
    </row>
    <row r="5833" spans="1:7">
      <c r="A5833" t="s">
        <v>5849</v>
      </c>
      <c r="B5833" t="s">
        <v>7068</v>
      </c>
      <c r="C5833" t="s">
        <v>10</v>
      </c>
      <c r="D5833" t="s">
        <v>10</v>
      </c>
      <c r="E5833" s="9">
        <v>37210</v>
      </c>
      <c r="F5833">
        <f t="shared" ca="1" si="182"/>
        <v>24</v>
      </c>
      <c r="G5833" t="str">
        <f t="shared" ca="1" si="183"/>
        <v>Adult</v>
      </c>
    </row>
    <row r="5834" spans="1:7">
      <c r="A5834" t="s">
        <v>5850</v>
      </c>
      <c r="B5834" t="s">
        <v>7069</v>
      </c>
      <c r="C5834" t="s">
        <v>12</v>
      </c>
      <c r="D5834" t="s">
        <v>12</v>
      </c>
      <c r="E5834" s="9">
        <v>32753</v>
      </c>
      <c r="F5834">
        <f t="shared" ca="1" si="182"/>
        <v>36</v>
      </c>
      <c r="G5834" t="str">
        <f t="shared" ca="1" si="183"/>
        <v>Adult</v>
      </c>
    </row>
    <row r="5835" spans="1:7">
      <c r="A5835" t="s">
        <v>5851</v>
      </c>
      <c r="B5835" t="s">
        <v>7069</v>
      </c>
      <c r="C5835" t="s">
        <v>12</v>
      </c>
      <c r="D5835" t="s">
        <v>10</v>
      </c>
      <c r="E5835" s="9">
        <v>38986</v>
      </c>
      <c r="F5835">
        <f t="shared" ca="1" si="182"/>
        <v>19</v>
      </c>
      <c r="G5835" t="str">
        <f t="shared" ca="1" si="183"/>
        <v>Young</v>
      </c>
    </row>
    <row r="5836" spans="1:7">
      <c r="A5836" t="s">
        <v>5852</v>
      </c>
      <c r="B5836" t="s">
        <v>7068</v>
      </c>
      <c r="C5836" t="s">
        <v>12</v>
      </c>
      <c r="D5836" t="s">
        <v>10</v>
      </c>
      <c r="E5836" s="9">
        <v>35021</v>
      </c>
      <c r="F5836">
        <f t="shared" ca="1" si="182"/>
        <v>30</v>
      </c>
      <c r="G5836" t="str">
        <f t="shared" ca="1" si="183"/>
        <v>Adult</v>
      </c>
    </row>
    <row r="5837" spans="1:7">
      <c r="A5837" t="s">
        <v>5853</v>
      </c>
      <c r="B5837" t="s">
        <v>7068</v>
      </c>
      <c r="C5837" t="s">
        <v>12</v>
      </c>
      <c r="D5837" t="s">
        <v>12</v>
      </c>
      <c r="E5837" s="9">
        <v>38152</v>
      </c>
      <c r="F5837">
        <f t="shared" ca="1" si="182"/>
        <v>22</v>
      </c>
      <c r="G5837" t="str">
        <f t="shared" ca="1" si="183"/>
        <v>Adult</v>
      </c>
    </row>
    <row r="5838" spans="1:7">
      <c r="A5838" t="s">
        <v>5854</v>
      </c>
      <c r="B5838" t="s">
        <v>7069</v>
      </c>
      <c r="C5838" t="s">
        <v>10</v>
      </c>
      <c r="D5838" t="s">
        <v>10</v>
      </c>
      <c r="E5838" s="9">
        <v>33657</v>
      </c>
      <c r="F5838">
        <f t="shared" ca="1" si="182"/>
        <v>34</v>
      </c>
      <c r="G5838" t="str">
        <f t="shared" ca="1" si="183"/>
        <v>Adult</v>
      </c>
    </row>
    <row r="5839" spans="1:7">
      <c r="A5839" t="s">
        <v>5855</v>
      </c>
      <c r="B5839" t="s">
        <v>7068</v>
      </c>
      <c r="C5839" t="s">
        <v>10</v>
      </c>
      <c r="D5839" t="s">
        <v>10</v>
      </c>
      <c r="E5839" s="9">
        <v>39470</v>
      </c>
      <c r="F5839">
        <f t="shared" ca="1" si="182"/>
        <v>18</v>
      </c>
      <c r="G5839" t="str">
        <f t="shared" ca="1" si="183"/>
        <v>Young</v>
      </c>
    </row>
    <row r="5840" spans="1:7">
      <c r="A5840" t="s">
        <v>5856</v>
      </c>
      <c r="B5840" t="s">
        <v>7069</v>
      </c>
      <c r="C5840" t="s">
        <v>12</v>
      </c>
      <c r="D5840" t="s">
        <v>12</v>
      </c>
      <c r="E5840" s="9">
        <v>35996</v>
      </c>
      <c r="F5840">
        <f t="shared" ca="1" si="182"/>
        <v>28</v>
      </c>
      <c r="G5840" t="str">
        <f t="shared" ca="1" si="183"/>
        <v>Adult</v>
      </c>
    </row>
    <row r="5841" spans="1:7">
      <c r="A5841" t="s">
        <v>5857</v>
      </c>
      <c r="B5841" t="s">
        <v>7069</v>
      </c>
      <c r="C5841" t="s">
        <v>12</v>
      </c>
      <c r="D5841" t="s">
        <v>10</v>
      </c>
      <c r="E5841" s="9">
        <v>34118</v>
      </c>
      <c r="F5841">
        <f t="shared" ca="1" si="182"/>
        <v>33</v>
      </c>
      <c r="G5841" t="str">
        <f t="shared" ca="1" si="183"/>
        <v>Adult</v>
      </c>
    </row>
    <row r="5842" spans="1:7">
      <c r="A5842" t="s">
        <v>5858</v>
      </c>
      <c r="B5842" t="s">
        <v>7068</v>
      </c>
      <c r="C5842" t="s">
        <v>12</v>
      </c>
      <c r="D5842" t="s">
        <v>12</v>
      </c>
      <c r="E5842" s="9">
        <v>34462</v>
      </c>
      <c r="F5842">
        <f t="shared" ca="1" si="182"/>
        <v>32</v>
      </c>
      <c r="G5842" t="str">
        <f t="shared" ca="1" si="183"/>
        <v>Adult</v>
      </c>
    </row>
    <row r="5843" spans="1:7">
      <c r="A5843" t="s">
        <v>5859</v>
      </c>
      <c r="B5843" t="s">
        <v>7069</v>
      </c>
      <c r="C5843" t="s">
        <v>10</v>
      </c>
      <c r="D5843" t="s">
        <v>10</v>
      </c>
      <c r="E5843" s="9">
        <v>41212</v>
      </c>
      <c r="F5843">
        <f t="shared" ca="1" si="182"/>
        <v>13</v>
      </c>
      <c r="G5843" t="str">
        <f t="shared" ca="1" si="183"/>
        <v>Young</v>
      </c>
    </row>
    <row r="5844" spans="1:7">
      <c r="A5844" t="s">
        <v>5860</v>
      </c>
      <c r="B5844" t="s">
        <v>7068</v>
      </c>
      <c r="C5844" t="s">
        <v>10</v>
      </c>
      <c r="D5844" t="s">
        <v>10</v>
      </c>
      <c r="E5844" s="9">
        <v>29330</v>
      </c>
      <c r="F5844">
        <f t="shared" ca="1" si="182"/>
        <v>46</v>
      </c>
      <c r="G5844" t="str">
        <f t="shared" ca="1" si="183"/>
        <v>Adult</v>
      </c>
    </row>
    <row r="5845" spans="1:7">
      <c r="A5845" t="s">
        <v>5861</v>
      </c>
      <c r="B5845" t="s">
        <v>7069</v>
      </c>
      <c r="C5845" t="s">
        <v>12</v>
      </c>
      <c r="D5845" t="s">
        <v>10</v>
      </c>
      <c r="E5845" s="9">
        <v>39732</v>
      </c>
      <c r="F5845">
        <f t="shared" ca="1" si="182"/>
        <v>17</v>
      </c>
      <c r="G5845" t="str">
        <f t="shared" ca="1" si="183"/>
        <v>Young</v>
      </c>
    </row>
    <row r="5846" spans="1:7">
      <c r="A5846" t="s">
        <v>5862</v>
      </c>
      <c r="B5846" t="s">
        <v>7068</v>
      </c>
      <c r="C5846" t="s">
        <v>12</v>
      </c>
      <c r="D5846" t="s">
        <v>10</v>
      </c>
      <c r="E5846" s="9">
        <v>40566</v>
      </c>
      <c r="F5846">
        <f t="shared" ca="1" si="182"/>
        <v>15</v>
      </c>
      <c r="G5846" t="str">
        <f t="shared" ca="1" si="183"/>
        <v>Young</v>
      </c>
    </row>
    <row r="5847" spans="1:7">
      <c r="A5847" t="s">
        <v>5863</v>
      </c>
      <c r="B5847" t="s">
        <v>7068</v>
      </c>
      <c r="C5847" t="s">
        <v>10</v>
      </c>
      <c r="D5847" t="s">
        <v>10</v>
      </c>
      <c r="E5847" s="9">
        <v>31629</v>
      </c>
      <c r="F5847">
        <f t="shared" ca="1" si="182"/>
        <v>39</v>
      </c>
      <c r="G5847" t="str">
        <f t="shared" ca="1" si="183"/>
        <v>Adult</v>
      </c>
    </row>
    <row r="5848" spans="1:7">
      <c r="A5848" t="s">
        <v>5864</v>
      </c>
      <c r="B5848" t="s">
        <v>7068</v>
      </c>
      <c r="C5848" t="s">
        <v>10</v>
      </c>
      <c r="D5848" t="s">
        <v>10</v>
      </c>
      <c r="E5848" s="9">
        <v>36834</v>
      </c>
      <c r="F5848">
        <f t="shared" ca="1" si="182"/>
        <v>25</v>
      </c>
      <c r="G5848" t="str">
        <f t="shared" ca="1" si="183"/>
        <v>Adult</v>
      </c>
    </row>
    <row r="5849" spans="1:7">
      <c r="A5849" t="s">
        <v>5865</v>
      </c>
      <c r="B5849" t="s">
        <v>7068</v>
      </c>
      <c r="C5849" t="s">
        <v>10</v>
      </c>
      <c r="D5849" t="s">
        <v>10</v>
      </c>
      <c r="E5849" s="9">
        <v>37854</v>
      </c>
      <c r="F5849">
        <f t="shared" ca="1" si="182"/>
        <v>22</v>
      </c>
      <c r="G5849" t="str">
        <f t="shared" ca="1" si="183"/>
        <v>Adult</v>
      </c>
    </row>
    <row r="5850" spans="1:7">
      <c r="A5850" t="s">
        <v>5866</v>
      </c>
      <c r="B5850" t="s">
        <v>7069</v>
      </c>
      <c r="C5850" t="s">
        <v>12</v>
      </c>
      <c r="D5850" t="s">
        <v>12</v>
      </c>
      <c r="E5850" s="9">
        <v>39965</v>
      </c>
      <c r="F5850">
        <f t="shared" ca="1" si="182"/>
        <v>17</v>
      </c>
      <c r="G5850" t="str">
        <f t="shared" ca="1" si="183"/>
        <v>Young</v>
      </c>
    </row>
    <row r="5851" spans="1:7">
      <c r="A5851" t="s">
        <v>5867</v>
      </c>
      <c r="B5851" t="s">
        <v>7069</v>
      </c>
      <c r="C5851" t="s">
        <v>12</v>
      </c>
      <c r="D5851" t="s">
        <v>10</v>
      </c>
      <c r="E5851" s="9">
        <v>34947</v>
      </c>
      <c r="F5851">
        <f t="shared" ca="1" si="182"/>
        <v>30</v>
      </c>
      <c r="G5851" t="str">
        <f t="shared" ca="1" si="183"/>
        <v>Adult</v>
      </c>
    </row>
    <row r="5852" spans="1:7">
      <c r="A5852" t="s">
        <v>5868</v>
      </c>
      <c r="B5852" t="s">
        <v>7069</v>
      </c>
      <c r="C5852" t="s">
        <v>10</v>
      </c>
      <c r="D5852" t="s">
        <v>10</v>
      </c>
      <c r="E5852" s="9">
        <v>35044</v>
      </c>
      <c r="F5852">
        <f t="shared" ca="1" si="182"/>
        <v>30</v>
      </c>
      <c r="G5852" t="str">
        <f t="shared" ca="1" si="183"/>
        <v>Adult</v>
      </c>
    </row>
    <row r="5853" spans="1:7">
      <c r="A5853" t="s">
        <v>5869</v>
      </c>
      <c r="B5853" t="s">
        <v>7068</v>
      </c>
      <c r="C5853" t="s">
        <v>10</v>
      </c>
      <c r="D5853" t="s">
        <v>10</v>
      </c>
      <c r="E5853" s="9">
        <v>29616</v>
      </c>
      <c r="F5853">
        <f t="shared" ca="1" si="182"/>
        <v>45</v>
      </c>
      <c r="G5853" t="str">
        <f t="shared" ca="1" si="183"/>
        <v>Adult</v>
      </c>
    </row>
    <row r="5854" spans="1:7">
      <c r="A5854" t="s">
        <v>5870</v>
      </c>
      <c r="B5854" t="s">
        <v>7069</v>
      </c>
      <c r="C5854" t="s">
        <v>12</v>
      </c>
      <c r="D5854" t="s">
        <v>10</v>
      </c>
      <c r="E5854" s="9">
        <v>33666</v>
      </c>
      <c r="F5854">
        <f t="shared" ca="1" si="182"/>
        <v>34</v>
      </c>
      <c r="G5854" t="str">
        <f t="shared" ca="1" si="183"/>
        <v>Adult</v>
      </c>
    </row>
    <row r="5855" spans="1:7">
      <c r="A5855" t="s">
        <v>5871</v>
      </c>
      <c r="B5855" t="s">
        <v>7069</v>
      </c>
      <c r="C5855" t="s">
        <v>12</v>
      </c>
      <c r="D5855" t="s">
        <v>10</v>
      </c>
      <c r="E5855" s="9">
        <v>39791</v>
      </c>
      <c r="F5855">
        <f t="shared" ca="1" si="182"/>
        <v>17</v>
      </c>
      <c r="G5855" t="str">
        <f t="shared" ca="1" si="183"/>
        <v>Young</v>
      </c>
    </row>
    <row r="5856" spans="1:7">
      <c r="A5856" t="s">
        <v>5872</v>
      </c>
      <c r="B5856" t="s">
        <v>7068</v>
      </c>
      <c r="C5856" t="s">
        <v>10</v>
      </c>
      <c r="D5856" t="s">
        <v>10</v>
      </c>
      <c r="E5856" s="9">
        <v>33291</v>
      </c>
      <c r="F5856">
        <f t="shared" ca="1" si="182"/>
        <v>35</v>
      </c>
      <c r="G5856" t="str">
        <f t="shared" ca="1" si="183"/>
        <v>Adult</v>
      </c>
    </row>
    <row r="5857" spans="1:7">
      <c r="A5857" t="s">
        <v>5873</v>
      </c>
      <c r="B5857" t="s">
        <v>7068</v>
      </c>
      <c r="C5857" t="s">
        <v>10</v>
      </c>
      <c r="D5857" t="s">
        <v>10</v>
      </c>
      <c r="E5857" s="9">
        <v>35384</v>
      </c>
      <c r="F5857">
        <f t="shared" ca="1" si="182"/>
        <v>29</v>
      </c>
      <c r="G5857" t="str">
        <f t="shared" ca="1" si="183"/>
        <v>Adult</v>
      </c>
    </row>
    <row r="5858" spans="1:7">
      <c r="A5858" t="s">
        <v>5874</v>
      </c>
      <c r="B5858" t="s">
        <v>7068</v>
      </c>
      <c r="C5858" t="s">
        <v>10</v>
      </c>
      <c r="D5858" t="s">
        <v>10</v>
      </c>
      <c r="E5858" s="9">
        <v>39632</v>
      </c>
      <c r="F5858">
        <f t="shared" ca="1" si="182"/>
        <v>18</v>
      </c>
      <c r="G5858" t="str">
        <f t="shared" ca="1" si="183"/>
        <v>Young</v>
      </c>
    </row>
    <row r="5859" spans="1:7">
      <c r="A5859" t="s">
        <v>5875</v>
      </c>
      <c r="B5859" t="s">
        <v>7068</v>
      </c>
      <c r="C5859" t="s">
        <v>12</v>
      </c>
      <c r="D5859" t="s">
        <v>12</v>
      </c>
      <c r="E5859" s="9">
        <v>38957</v>
      </c>
      <c r="F5859">
        <f t="shared" ca="1" si="182"/>
        <v>19</v>
      </c>
      <c r="G5859" t="str">
        <f t="shared" ca="1" si="183"/>
        <v>Young</v>
      </c>
    </row>
    <row r="5860" spans="1:7">
      <c r="A5860" t="s">
        <v>5876</v>
      </c>
      <c r="B5860" t="s">
        <v>7068</v>
      </c>
      <c r="C5860" t="s">
        <v>10</v>
      </c>
      <c r="D5860" t="s">
        <v>10</v>
      </c>
      <c r="E5860" s="9">
        <v>32473</v>
      </c>
      <c r="F5860">
        <f t="shared" ca="1" si="182"/>
        <v>37</v>
      </c>
      <c r="G5860" t="str">
        <f t="shared" ca="1" si="183"/>
        <v>Adult</v>
      </c>
    </row>
    <row r="5861" spans="1:7">
      <c r="A5861" t="s">
        <v>5877</v>
      </c>
      <c r="B5861" t="s">
        <v>7068</v>
      </c>
      <c r="C5861" t="s">
        <v>12</v>
      </c>
      <c r="D5861" t="s">
        <v>10</v>
      </c>
      <c r="E5861" s="9">
        <v>39032</v>
      </c>
      <c r="F5861">
        <f t="shared" ca="1" si="182"/>
        <v>19</v>
      </c>
      <c r="G5861" t="str">
        <f t="shared" ca="1" si="183"/>
        <v>Young</v>
      </c>
    </row>
    <row r="5862" spans="1:7">
      <c r="A5862" t="s">
        <v>5878</v>
      </c>
      <c r="B5862" t="s">
        <v>7068</v>
      </c>
      <c r="C5862" t="s">
        <v>10</v>
      </c>
      <c r="D5862" t="s">
        <v>10</v>
      </c>
      <c r="E5862" s="9">
        <v>38074</v>
      </c>
      <c r="F5862">
        <f t="shared" ca="1" si="182"/>
        <v>22</v>
      </c>
      <c r="G5862" t="str">
        <f t="shared" ca="1" si="183"/>
        <v>Adult</v>
      </c>
    </row>
    <row r="5863" spans="1:7">
      <c r="A5863" t="s">
        <v>5879</v>
      </c>
      <c r="B5863" t="s">
        <v>7069</v>
      </c>
      <c r="C5863" t="s">
        <v>10</v>
      </c>
      <c r="D5863" t="s">
        <v>10</v>
      </c>
      <c r="E5863" s="9">
        <v>34341</v>
      </c>
      <c r="F5863">
        <f t="shared" ca="1" si="182"/>
        <v>32</v>
      </c>
      <c r="G5863" t="str">
        <f t="shared" ca="1" si="183"/>
        <v>Adult</v>
      </c>
    </row>
    <row r="5864" spans="1:7">
      <c r="A5864" t="s">
        <v>5880</v>
      </c>
      <c r="B5864" t="s">
        <v>7068</v>
      </c>
      <c r="C5864" t="s">
        <v>10</v>
      </c>
      <c r="D5864" t="s">
        <v>10</v>
      </c>
      <c r="E5864" s="9">
        <v>39397</v>
      </c>
      <c r="F5864">
        <f t="shared" ca="1" si="182"/>
        <v>18</v>
      </c>
      <c r="G5864" t="str">
        <f t="shared" ca="1" si="183"/>
        <v>Young</v>
      </c>
    </row>
    <row r="5865" spans="1:7">
      <c r="A5865" t="s">
        <v>5881</v>
      </c>
      <c r="B5865" t="s">
        <v>7068</v>
      </c>
      <c r="C5865" t="s">
        <v>10</v>
      </c>
      <c r="D5865" t="s">
        <v>10</v>
      </c>
      <c r="E5865" s="9">
        <v>35453</v>
      </c>
      <c r="F5865">
        <f t="shared" ca="1" si="182"/>
        <v>29</v>
      </c>
      <c r="G5865" t="str">
        <f t="shared" ca="1" si="183"/>
        <v>Adult</v>
      </c>
    </row>
    <row r="5866" spans="1:7">
      <c r="A5866" t="s">
        <v>5882</v>
      </c>
      <c r="B5866" t="s">
        <v>7068</v>
      </c>
      <c r="C5866" t="s">
        <v>12</v>
      </c>
      <c r="D5866" t="s">
        <v>10</v>
      </c>
      <c r="E5866" s="9">
        <v>32421</v>
      </c>
      <c r="F5866">
        <f t="shared" ca="1" si="182"/>
        <v>37</v>
      </c>
      <c r="G5866" t="str">
        <f t="shared" ca="1" si="183"/>
        <v>Adult</v>
      </c>
    </row>
    <row r="5867" spans="1:7">
      <c r="A5867" t="s">
        <v>5883</v>
      </c>
      <c r="B5867" t="s">
        <v>7068</v>
      </c>
      <c r="C5867" t="s">
        <v>12</v>
      </c>
      <c r="D5867" t="s">
        <v>10</v>
      </c>
      <c r="E5867" s="9">
        <v>29702</v>
      </c>
      <c r="F5867">
        <f t="shared" ca="1" si="182"/>
        <v>45</v>
      </c>
      <c r="G5867" t="str">
        <f t="shared" ca="1" si="183"/>
        <v>Adult</v>
      </c>
    </row>
    <row r="5868" spans="1:7">
      <c r="A5868" t="s">
        <v>5884</v>
      </c>
      <c r="B5868" t="s">
        <v>7069</v>
      </c>
      <c r="C5868" t="s">
        <v>10</v>
      </c>
      <c r="D5868" t="s">
        <v>10</v>
      </c>
      <c r="E5868" s="9">
        <v>38875</v>
      </c>
      <c r="F5868">
        <f t="shared" ca="1" si="182"/>
        <v>20</v>
      </c>
      <c r="G5868" t="str">
        <f t="shared" ca="1" si="183"/>
        <v>Young</v>
      </c>
    </row>
    <row r="5869" spans="1:7">
      <c r="A5869" t="s">
        <v>5885</v>
      </c>
      <c r="B5869" t="s">
        <v>7069</v>
      </c>
      <c r="C5869" t="s">
        <v>12</v>
      </c>
      <c r="D5869" t="s">
        <v>10</v>
      </c>
      <c r="E5869" s="9">
        <v>32847</v>
      </c>
      <c r="F5869">
        <f t="shared" ca="1" si="182"/>
        <v>36</v>
      </c>
      <c r="G5869" t="str">
        <f t="shared" ca="1" si="183"/>
        <v>Adult</v>
      </c>
    </row>
    <row r="5870" spans="1:7">
      <c r="A5870" t="s">
        <v>5886</v>
      </c>
      <c r="B5870" t="s">
        <v>7068</v>
      </c>
      <c r="C5870" t="s">
        <v>10</v>
      </c>
      <c r="D5870" t="s">
        <v>10</v>
      </c>
      <c r="E5870" s="9">
        <v>30404</v>
      </c>
      <c r="F5870">
        <f t="shared" ca="1" si="182"/>
        <v>43</v>
      </c>
      <c r="G5870" t="str">
        <f t="shared" ca="1" si="183"/>
        <v>Adult</v>
      </c>
    </row>
    <row r="5871" spans="1:7">
      <c r="A5871" t="s">
        <v>5887</v>
      </c>
      <c r="B5871" t="s">
        <v>7068</v>
      </c>
      <c r="C5871" t="s">
        <v>12</v>
      </c>
      <c r="D5871" t="s">
        <v>12</v>
      </c>
      <c r="E5871" s="9">
        <v>30247</v>
      </c>
      <c r="F5871">
        <f t="shared" ca="1" si="182"/>
        <v>43</v>
      </c>
      <c r="G5871" t="str">
        <f t="shared" ca="1" si="183"/>
        <v>Adult</v>
      </c>
    </row>
    <row r="5872" spans="1:7">
      <c r="A5872" t="s">
        <v>5888</v>
      </c>
      <c r="B5872" t="s">
        <v>7069</v>
      </c>
      <c r="C5872" t="s">
        <v>12</v>
      </c>
      <c r="D5872" t="s">
        <v>12</v>
      </c>
      <c r="E5872" s="9">
        <v>39182</v>
      </c>
      <c r="F5872">
        <f t="shared" ca="1" si="182"/>
        <v>19</v>
      </c>
      <c r="G5872" t="str">
        <f t="shared" ca="1" si="183"/>
        <v>Young</v>
      </c>
    </row>
    <row r="5873" spans="1:7">
      <c r="A5873" t="s">
        <v>5889</v>
      </c>
      <c r="B5873" t="s">
        <v>7069</v>
      </c>
      <c r="C5873" t="s">
        <v>10</v>
      </c>
      <c r="D5873" t="s">
        <v>10</v>
      </c>
      <c r="E5873" s="9">
        <v>37483</v>
      </c>
      <c r="F5873">
        <f t="shared" ca="1" si="182"/>
        <v>23</v>
      </c>
      <c r="G5873" t="str">
        <f t="shared" ca="1" si="183"/>
        <v>Adult</v>
      </c>
    </row>
    <row r="5874" spans="1:7">
      <c r="A5874" t="s">
        <v>5890</v>
      </c>
      <c r="B5874" t="s">
        <v>7068</v>
      </c>
      <c r="C5874" t="s">
        <v>10</v>
      </c>
      <c r="D5874" t="s">
        <v>12</v>
      </c>
      <c r="E5874" s="9">
        <v>36340</v>
      </c>
      <c r="F5874">
        <f t="shared" ca="1" si="182"/>
        <v>27</v>
      </c>
      <c r="G5874" t="str">
        <f t="shared" ca="1" si="183"/>
        <v>Adult</v>
      </c>
    </row>
    <row r="5875" spans="1:7">
      <c r="A5875" t="s">
        <v>5891</v>
      </c>
      <c r="B5875" t="s">
        <v>7068</v>
      </c>
      <c r="C5875" t="s">
        <v>10</v>
      </c>
      <c r="D5875" t="s">
        <v>10</v>
      </c>
      <c r="E5875" s="9">
        <v>40149</v>
      </c>
      <c r="F5875">
        <f t="shared" ca="1" si="182"/>
        <v>16</v>
      </c>
      <c r="G5875" t="str">
        <f t="shared" ca="1" si="183"/>
        <v>Young</v>
      </c>
    </row>
    <row r="5876" spans="1:7">
      <c r="A5876" t="s">
        <v>5892</v>
      </c>
      <c r="B5876" t="s">
        <v>7068</v>
      </c>
      <c r="C5876" t="s">
        <v>10</v>
      </c>
      <c r="D5876" t="s">
        <v>10</v>
      </c>
      <c r="E5876" s="9">
        <v>40299</v>
      </c>
      <c r="F5876">
        <f t="shared" ca="1" si="182"/>
        <v>16</v>
      </c>
      <c r="G5876" t="str">
        <f t="shared" ca="1" si="183"/>
        <v>Young</v>
      </c>
    </row>
    <row r="5877" spans="1:7">
      <c r="A5877" t="s">
        <v>5893</v>
      </c>
      <c r="B5877" t="s">
        <v>7068</v>
      </c>
      <c r="C5877" t="s">
        <v>12</v>
      </c>
      <c r="D5877" t="s">
        <v>10</v>
      </c>
      <c r="E5877" s="9">
        <v>31578</v>
      </c>
      <c r="F5877">
        <f t="shared" ca="1" si="182"/>
        <v>40</v>
      </c>
      <c r="G5877" t="str">
        <f t="shared" ca="1" si="183"/>
        <v>Adult</v>
      </c>
    </row>
    <row r="5878" spans="1:7">
      <c r="A5878" t="s">
        <v>5894</v>
      </c>
      <c r="B5878" t="s">
        <v>7068</v>
      </c>
      <c r="C5878" t="s">
        <v>10</v>
      </c>
      <c r="D5878" t="s">
        <v>10</v>
      </c>
      <c r="E5878" s="9">
        <v>39324</v>
      </c>
      <c r="F5878">
        <f t="shared" ca="1" si="182"/>
        <v>18</v>
      </c>
      <c r="G5878" t="str">
        <f t="shared" ca="1" si="183"/>
        <v>Young</v>
      </c>
    </row>
    <row r="5879" spans="1:7">
      <c r="A5879" t="s">
        <v>5895</v>
      </c>
      <c r="B5879" t="s">
        <v>7068</v>
      </c>
      <c r="C5879" t="s">
        <v>10</v>
      </c>
      <c r="D5879" t="s">
        <v>10</v>
      </c>
      <c r="E5879" s="9">
        <v>30825</v>
      </c>
      <c r="F5879">
        <f t="shared" ca="1" si="182"/>
        <v>42</v>
      </c>
      <c r="G5879" t="str">
        <f t="shared" ca="1" si="183"/>
        <v>Adult</v>
      </c>
    </row>
    <row r="5880" spans="1:7">
      <c r="A5880" t="s">
        <v>5896</v>
      </c>
      <c r="B5880" t="s">
        <v>7069</v>
      </c>
      <c r="C5880" t="s">
        <v>10</v>
      </c>
      <c r="D5880" t="s">
        <v>10</v>
      </c>
      <c r="E5880" s="9">
        <v>34038</v>
      </c>
      <c r="F5880">
        <f t="shared" ca="1" si="182"/>
        <v>33</v>
      </c>
      <c r="G5880" t="str">
        <f t="shared" ca="1" si="183"/>
        <v>Adult</v>
      </c>
    </row>
    <row r="5881" spans="1:7">
      <c r="A5881" t="s">
        <v>5897</v>
      </c>
      <c r="B5881" t="s">
        <v>7069</v>
      </c>
      <c r="C5881" t="s">
        <v>12</v>
      </c>
      <c r="D5881" t="s">
        <v>10</v>
      </c>
      <c r="E5881" s="9">
        <v>39580</v>
      </c>
      <c r="F5881">
        <f t="shared" ca="1" si="182"/>
        <v>18</v>
      </c>
      <c r="G5881" t="str">
        <f t="shared" ca="1" si="183"/>
        <v>Young</v>
      </c>
    </row>
    <row r="5882" spans="1:7">
      <c r="A5882" t="s">
        <v>5898</v>
      </c>
      <c r="B5882" t="s">
        <v>7069</v>
      </c>
      <c r="C5882" t="s">
        <v>10</v>
      </c>
      <c r="D5882" t="s">
        <v>10</v>
      </c>
      <c r="E5882" s="9">
        <v>33460</v>
      </c>
      <c r="F5882">
        <f t="shared" ca="1" si="182"/>
        <v>34</v>
      </c>
      <c r="G5882" t="str">
        <f t="shared" ca="1" si="183"/>
        <v>Adult</v>
      </c>
    </row>
    <row r="5883" spans="1:7">
      <c r="A5883" t="s">
        <v>5899</v>
      </c>
      <c r="B5883" t="s">
        <v>7068</v>
      </c>
      <c r="C5883" t="s">
        <v>10</v>
      </c>
      <c r="D5883" t="s">
        <v>10</v>
      </c>
      <c r="E5883" s="9">
        <v>33966</v>
      </c>
      <c r="F5883">
        <f t="shared" ca="1" si="182"/>
        <v>33</v>
      </c>
      <c r="G5883" t="str">
        <f t="shared" ca="1" si="183"/>
        <v>Adult</v>
      </c>
    </row>
    <row r="5884" spans="1:7">
      <c r="A5884" t="s">
        <v>5900</v>
      </c>
      <c r="B5884" t="s">
        <v>7068</v>
      </c>
      <c r="C5884" t="s">
        <v>12</v>
      </c>
      <c r="D5884" t="s">
        <v>12</v>
      </c>
      <c r="E5884" s="9">
        <v>33779</v>
      </c>
      <c r="F5884">
        <f t="shared" ca="1" si="182"/>
        <v>34</v>
      </c>
      <c r="G5884" t="str">
        <f t="shared" ca="1" si="183"/>
        <v>Adult</v>
      </c>
    </row>
    <row r="5885" spans="1:7">
      <c r="A5885" t="s">
        <v>5901</v>
      </c>
      <c r="B5885" t="s">
        <v>7068</v>
      </c>
      <c r="C5885" t="s">
        <v>10</v>
      </c>
      <c r="D5885" t="s">
        <v>10</v>
      </c>
      <c r="E5885" s="9">
        <v>32773</v>
      </c>
      <c r="F5885">
        <f t="shared" ca="1" si="182"/>
        <v>36</v>
      </c>
      <c r="G5885" t="str">
        <f t="shared" ca="1" si="183"/>
        <v>Adult</v>
      </c>
    </row>
    <row r="5886" spans="1:7">
      <c r="A5886" t="s">
        <v>5902</v>
      </c>
      <c r="B5886" t="s">
        <v>7069</v>
      </c>
      <c r="C5886" t="s">
        <v>12</v>
      </c>
      <c r="D5886" t="s">
        <v>10</v>
      </c>
      <c r="E5886" s="9">
        <v>36391</v>
      </c>
      <c r="F5886">
        <f t="shared" ca="1" si="182"/>
        <v>26</v>
      </c>
      <c r="G5886" t="str">
        <f t="shared" ca="1" si="183"/>
        <v>Adult</v>
      </c>
    </row>
    <row r="5887" spans="1:7">
      <c r="A5887" t="s">
        <v>5903</v>
      </c>
      <c r="B5887" t="s">
        <v>7069</v>
      </c>
      <c r="C5887" t="s">
        <v>12</v>
      </c>
      <c r="D5887" t="s">
        <v>12</v>
      </c>
      <c r="E5887" s="9">
        <v>32894</v>
      </c>
      <c r="F5887">
        <f t="shared" ca="1" si="182"/>
        <v>36</v>
      </c>
      <c r="G5887" t="str">
        <f t="shared" ca="1" si="183"/>
        <v>Adult</v>
      </c>
    </row>
    <row r="5888" spans="1:7">
      <c r="A5888" t="s">
        <v>5904</v>
      </c>
      <c r="B5888" t="s">
        <v>7068</v>
      </c>
      <c r="C5888" t="s">
        <v>12</v>
      </c>
      <c r="D5888" t="s">
        <v>12</v>
      </c>
      <c r="E5888" s="9">
        <v>40291</v>
      </c>
      <c r="F5888">
        <f t="shared" ca="1" si="182"/>
        <v>16</v>
      </c>
      <c r="G5888" t="str">
        <f t="shared" ca="1" si="183"/>
        <v>Young</v>
      </c>
    </row>
    <row r="5889" spans="1:7">
      <c r="A5889" t="s">
        <v>5905</v>
      </c>
      <c r="B5889" t="s">
        <v>7069</v>
      </c>
      <c r="C5889" t="s">
        <v>10</v>
      </c>
      <c r="D5889" t="s">
        <v>12</v>
      </c>
      <c r="E5889" s="9">
        <v>39778</v>
      </c>
      <c r="F5889">
        <f t="shared" ca="1" si="182"/>
        <v>17</v>
      </c>
      <c r="G5889" t="str">
        <f t="shared" ca="1" si="183"/>
        <v>Young</v>
      </c>
    </row>
    <row r="5890" spans="1:7">
      <c r="A5890" t="s">
        <v>5906</v>
      </c>
      <c r="B5890" t="s">
        <v>7068</v>
      </c>
      <c r="C5890" t="s">
        <v>12</v>
      </c>
      <c r="D5890" t="s">
        <v>12</v>
      </c>
      <c r="E5890" s="9">
        <v>38369</v>
      </c>
      <c r="F5890">
        <f t="shared" ca="1" si="182"/>
        <v>21</v>
      </c>
      <c r="G5890" t="str">
        <f t="shared" ca="1" si="183"/>
        <v>Adult</v>
      </c>
    </row>
    <row r="5891" spans="1:7">
      <c r="A5891" t="s">
        <v>5907</v>
      </c>
      <c r="B5891" t="s">
        <v>7069</v>
      </c>
      <c r="C5891" t="s">
        <v>12</v>
      </c>
      <c r="D5891" t="s">
        <v>10</v>
      </c>
      <c r="E5891" s="9">
        <v>35740</v>
      </c>
      <c r="F5891">
        <f t="shared" ref="F5891:F5954" ca="1" si="184">DATEDIF(E5891,TODAY(),"Y")</f>
        <v>28</v>
      </c>
      <c r="G5891" t="str">
        <f t="shared" ref="G5891:G5954" ca="1" si="185">IF(F5891&lt;=20,"Young","Adult")</f>
        <v>Adult</v>
      </c>
    </row>
    <row r="5892" spans="1:7">
      <c r="A5892" t="s">
        <v>5908</v>
      </c>
      <c r="B5892" t="s">
        <v>7068</v>
      </c>
      <c r="C5892" t="s">
        <v>10</v>
      </c>
      <c r="D5892" t="s">
        <v>10</v>
      </c>
      <c r="E5892" s="9">
        <v>36680</v>
      </c>
      <c r="F5892">
        <f t="shared" ca="1" si="184"/>
        <v>26</v>
      </c>
      <c r="G5892" t="str">
        <f t="shared" ca="1" si="185"/>
        <v>Adult</v>
      </c>
    </row>
    <row r="5893" spans="1:7">
      <c r="A5893" t="s">
        <v>5909</v>
      </c>
      <c r="B5893" t="s">
        <v>7069</v>
      </c>
      <c r="C5893" t="s">
        <v>10</v>
      </c>
      <c r="D5893" t="s">
        <v>10</v>
      </c>
      <c r="E5893" s="9">
        <v>39574</v>
      </c>
      <c r="F5893">
        <f t="shared" ca="1" si="184"/>
        <v>18</v>
      </c>
      <c r="G5893" t="str">
        <f t="shared" ca="1" si="185"/>
        <v>Young</v>
      </c>
    </row>
    <row r="5894" spans="1:7">
      <c r="A5894" t="s">
        <v>5910</v>
      </c>
      <c r="B5894" t="s">
        <v>7069</v>
      </c>
      <c r="C5894" t="s">
        <v>10</v>
      </c>
      <c r="D5894" t="s">
        <v>10</v>
      </c>
      <c r="E5894" s="9">
        <v>34999</v>
      </c>
      <c r="F5894">
        <f t="shared" ca="1" si="184"/>
        <v>30</v>
      </c>
      <c r="G5894" t="str">
        <f t="shared" ca="1" si="185"/>
        <v>Adult</v>
      </c>
    </row>
    <row r="5895" spans="1:7">
      <c r="A5895" t="s">
        <v>5911</v>
      </c>
      <c r="B5895" t="s">
        <v>7069</v>
      </c>
      <c r="C5895" t="s">
        <v>12</v>
      </c>
      <c r="D5895" t="s">
        <v>12</v>
      </c>
      <c r="E5895" s="9">
        <v>34992</v>
      </c>
      <c r="F5895">
        <f t="shared" ca="1" si="184"/>
        <v>30</v>
      </c>
      <c r="G5895" t="str">
        <f t="shared" ca="1" si="185"/>
        <v>Adult</v>
      </c>
    </row>
    <row r="5896" spans="1:7">
      <c r="A5896" t="s">
        <v>5912</v>
      </c>
      <c r="B5896" t="s">
        <v>7069</v>
      </c>
      <c r="C5896" t="s">
        <v>10</v>
      </c>
      <c r="D5896" t="s">
        <v>10</v>
      </c>
      <c r="E5896" s="9">
        <v>34228</v>
      </c>
      <c r="F5896">
        <f t="shared" ca="1" si="184"/>
        <v>32</v>
      </c>
      <c r="G5896" t="str">
        <f t="shared" ca="1" si="185"/>
        <v>Adult</v>
      </c>
    </row>
    <row r="5897" spans="1:7">
      <c r="A5897" t="s">
        <v>5913</v>
      </c>
      <c r="B5897" t="s">
        <v>7068</v>
      </c>
      <c r="C5897" t="s">
        <v>12</v>
      </c>
      <c r="D5897" t="s">
        <v>12</v>
      </c>
      <c r="E5897" s="9">
        <v>39779</v>
      </c>
      <c r="F5897">
        <f t="shared" ca="1" si="184"/>
        <v>17</v>
      </c>
      <c r="G5897" t="str">
        <f t="shared" ca="1" si="185"/>
        <v>Young</v>
      </c>
    </row>
    <row r="5898" spans="1:7">
      <c r="A5898" t="s">
        <v>5914</v>
      </c>
      <c r="B5898" t="s">
        <v>7069</v>
      </c>
      <c r="C5898" t="s">
        <v>12</v>
      </c>
      <c r="D5898" t="s">
        <v>10</v>
      </c>
      <c r="E5898" s="9">
        <v>33896</v>
      </c>
      <c r="F5898">
        <f t="shared" ca="1" si="184"/>
        <v>33</v>
      </c>
      <c r="G5898" t="str">
        <f t="shared" ca="1" si="185"/>
        <v>Adult</v>
      </c>
    </row>
    <row r="5899" spans="1:7">
      <c r="A5899" t="s">
        <v>5915</v>
      </c>
      <c r="B5899" t="s">
        <v>7069</v>
      </c>
      <c r="C5899" t="s">
        <v>12</v>
      </c>
      <c r="D5899" t="s">
        <v>12</v>
      </c>
      <c r="E5899" s="9">
        <v>38499</v>
      </c>
      <c r="F5899">
        <f t="shared" ca="1" si="184"/>
        <v>21</v>
      </c>
      <c r="G5899" t="str">
        <f t="shared" ca="1" si="185"/>
        <v>Adult</v>
      </c>
    </row>
    <row r="5900" spans="1:7">
      <c r="A5900" t="s">
        <v>5916</v>
      </c>
      <c r="B5900" t="s">
        <v>7068</v>
      </c>
      <c r="C5900" t="s">
        <v>12</v>
      </c>
      <c r="D5900" t="s">
        <v>12</v>
      </c>
      <c r="E5900" s="9">
        <v>30116</v>
      </c>
      <c r="F5900">
        <f t="shared" ca="1" si="184"/>
        <v>44</v>
      </c>
      <c r="G5900" t="str">
        <f t="shared" ca="1" si="185"/>
        <v>Adult</v>
      </c>
    </row>
    <row r="5901" spans="1:7">
      <c r="A5901" t="s">
        <v>5917</v>
      </c>
      <c r="B5901" t="s">
        <v>7069</v>
      </c>
      <c r="C5901" t="s">
        <v>10</v>
      </c>
      <c r="D5901" t="s">
        <v>10</v>
      </c>
      <c r="E5901" s="9">
        <v>32103</v>
      </c>
      <c r="F5901">
        <f t="shared" ca="1" si="184"/>
        <v>38</v>
      </c>
      <c r="G5901" t="str">
        <f t="shared" ca="1" si="185"/>
        <v>Adult</v>
      </c>
    </row>
    <row r="5902" spans="1:7">
      <c r="A5902" t="s">
        <v>5918</v>
      </c>
      <c r="B5902" t="s">
        <v>7069</v>
      </c>
      <c r="C5902" t="s">
        <v>12</v>
      </c>
      <c r="D5902" t="s">
        <v>12</v>
      </c>
      <c r="E5902" s="9">
        <v>31283</v>
      </c>
      <c r="F5902">
        <f t="shared" ca="1" si="184"/>
        <v>40</v>
      </c>
      <c r="G5902" t="str">
        <f t="shared" ca="1" si="185"/>
        <v>Adult</v>
      </c>
    </row>
    <row r="5903" spans="1:7">
      <c r="A5903" t="s">
        <v>5919</v>
      </c>
      <c r="B5903" t="s">
        <v>7069</v>
      </c>
      <c r="C5903" t="s">
        <v>12</v>
      </c>
      <c r="D5903" t="s">
        <v>12</v>
      </c>
      <c r="E5903" s="9">
        <v>37208</v>
      </c>
      <c r="F5903">
        <f t="shared" ca="1" si="184"/>
        <v>24</v>
      </c>
      <c r="G5903" t="str">
        <f t="shared" ca="1" si="185"/>
        <v>Adult</v>
      </c>
    </row>
    <row r="5904" spans="1:7">
      <c r="A5904" t="s">
        <v>5920</v>
      </c>
      <c r="B5904" t="s">
        <v>7068</v>
      </c>
      <c r="C5904" t="s">
        <v>12</v>
      </c>
      <c r="D5904" t="s">
        <v>10</v>
      </c>
      <c r="E5904" s="9">
        <v>36461</v>
      </c>
      <c r="F5904">
        <f t="shared" ca="1" si="184"/>
        <v>26</v>
      </c>
      <c r="G5904" t="str">
        <f t="shared" ca="1" si="185"/>
        <v>Adult</v>
      </c>
    </row>
    <row r="5905" spans="1:7">
      <c r="A5905" t="s">
        <v>5921</v>
      </c>
      <c r="B5905" t="s">
        <v>7069</v>
      </c>
      <c r="C5905" t="s">
        <v>12</v>
      </c>
      <c r="D5905" t="s">
        <v>10</v>
      </c>
      <c r="E5905" s="9">
        <v>29478</v>
      </c>
      <c r="F5905">
        <f t="shared" ca="1" si="184"/>
        <v>45</v>
      </c>
      <c r="G5905" t="str">
        <f t="shared" ca="1" si="185"/>
        <v>Adult</v>
      </c>
    </row>
    <row r="5906" spans="1:7">
      <c r="A5906" t="s">
        <v>5922</v>
      </c>
      <c r="B5906" t="s">
        <v>7068</v>
      </c>
      <c r="C5906" t="s">
        <v>10</v>
      </c>
      <c r="D5906" t="s">
        <v>10</v>
      </c>
      <c r="E5906" s="9">
        <v>37890</v>
      </c>
      <c r="F5906">
        <f t="shared" ca="1" si="184"/>
        <v>22</v>
      </c>
      <c r="G5906" t="str">
        <f t="shared" ca="1" si="185"/>
        <v>Adult</v>
      </c>
    </row>
    <row r="5907" spans="1:7">
      <c r="A5907" t="s">
        <v>5923</v>
      </c>
      <c r="B5907" t="s">
        <v>7069</v>
      </c>
      <c r="C5907" t="s">
        <v>10</v>
      </c>
      <c r="D5907" t="s">
        <v>10</v>
      </c>
      <c r="E5907" s="9">
        <v>37978</v>
      </c>
      <c r="F5907">
        <f t="shared" ca="1" si="184"/>
        <v>22</v>
      </c>
      <c r="G5907" t="str">
        <f t="shared" ca="1" si="185"/>
        <v>Adult</v>
      </c>
    </row>
    <row r="5908" spans="1:7">
      <c r="A5908" t="s">
        <v>5924</v>
      </c>
      <c r="B5908" t="s">
        <v>7068</v>
      </c>
      <c r="C5908" t="s">
        <v>10</v>
      </c>
      <c r="D5908" t="s">
        <v>10</v>
      </c>
      <c r="E5908" s="9">
        <v>39273</v>
      </c>
      <c r="F5908">
        <f t="shared" ca="1" si="184"/>
        <v>19</v>
      </c>
      <c r="G5908" t="str">
        <f t="shared" ca="1" si="185"/>
        <v>Young</v>
      </c>
    </row>
    <row r="5909" spans="1:7">
      <c r="A5909" t="s">
        <v>5925</v>
      </c>
      <c r="B5909" t="s">
        <v>7069</v>
      </c>
      <c r="C5909" t="s">
        <v>10</v>
      </c>
      <c r="D5909" t="s">
        <v>10</v>
      </c>
      <c r="E5909" s="9">
        <v>39085</v>
      </c>
      <c r="F5909">
        <f t="shared" ca="1" si="184"/>
        <v>19</v>
      </c>
      <c r="G5909" t="str">
        <f t="shared" ca="1" si="185"/>
        <v>Young</v>
      </c>
    </row>
    <row r="5910" spans="1:7">
      <c r="A5910" t="s">
        <v>5926</v>
      </c>
      <c r="B5910" t="s">
        <v>7069</v>
      </c>
      <c r="C5910" t="s">
        <v>10</v>
      </c>
      <c r="D5910" t="s">
        <v>10</v>
      </c>
      <c r="E5910" s="9">
        <v>33214</v>
      </c>
      <c r="F5910">
        <f t="shared" ca="1" si="184"/>
        <v>35</v>
      </c>
      <c r="G5910" t="str">
        <f t="shared" ca="1" si="185"/>
        <v>Adult</v>
      </c>
    </row>
    <row r="5911" spans="1:7">
      <c r="A5911" t="s">
        <v>5927</v>
      </c>
      <c r="B5911" t="s">
        <v>7068</v>
      </c>
      <c r="C5911" t="s">
        <v>10</v>
      </c>
      <c r="D5911" t="s">
        <v>10</v>
      </c>
      <c r="E5911" s="9">
        <v>39276</v>
      </c>
      <c r="F5911">
        <f t="shared" ca="1" si="184"/>
        <v>19</v>
      </c>
      <c r="G5911" t="str">
        <f t="shared" ca="1" si="185"/>
        <v>Young</v>
      </c>
    </row>
    <row r="5912" spans="1:7">
      <c r="A5912" t="s">
        <v>5928</v>
      </c>
      <c r="B5912" t="s">
        <v>7069</v>
      </c>
      <c r="C5912" t="s">
        <v>10</v>
      </c>
      <c r="D5912" t="s">
        <v>10</v>
      </c>
      <c r="E5912" s="9">
        <v>37350</v>
      </c>
      <c r="F5912">
        <f t="shared" ca="1" si="184"/>
        <v>24</v>
      </c>
      <c r="G5912" t="str">
        <f t="shared" ca="1" si="185"/>
        <v>Adult</v>
      </c>
    </row>
    <row r="5913" spans="1:7">
      <c r="A5913" t="s">
        <v>5929</v>
      </c>
      <c r="B5913" t="s">
        <v>7069</v>
      </c>
      <c r="C5913" t="s">
        <v>12</v>
      </c>
      <c r="D5913" t="s">
        <v>10</v>
      </c>
      <c r="E5913" s="9">
        <v>35295</v>
      </c>
      <c r="F5913">
        <f t="shared" ca="1" si="184"/>
        <v>29</v>
      </c>
      <c r="G5913" t="str">
        <f t="shared" ca="1" si="185"/>
        <v>Adult</v>
      </c>
    </row>
    <row r="5914" spans="1:7">
      <c r="A5914" t="s">
        <v>5930</v>
      </c>
      <c r="B5914" t="s">
        <v>7068</v>
      </c>
      <c r="C5914" t="s">
        <v>10</v>
      </c>
      <c r="D5914" t="s">
        <v>10</v>
      </c>
      <c r="E5914" s="9">
        <v>31445</v>
      </c>
      <c r="F5914">
        <f t="shared" ca="1" si="184"/>
        <v>40</v>
      </c>
      <c r="G5914" t="str">
        <f t="shared" ca="1" si="185"/>
        <v>Adult</v>
      </c>
    </row>
    <row r="5915" spans="1:7">
      <c r="A5915" t="s">
        <v>5931</v>
      </c>
      <c r="B5915" t="s">
        <v>7068</v>
      </c>
      <c r="C5915" t="s">
        <v>10</v>
      </c>
      <c r="D5915" t="s">
        <v>10</v>
      </c>
      <c r="E5915" s="9">
        <v>33486</v>
      </c>
      <c r="F5915">
        <f t="shared" ca="1" si="184"/>
        <v>34</v>
      </c>
      <c r="G5915" t="str">
        <f t="shared" ca="1" si="185"/>
        <v>Adult</v>
      </c>
    </row>
    <row r="5916" spans="1:7">
      <c r="A5916" t="s">
        <v>5932</v>
      </c>
      <c r="B5916" t="s">
        <v>7069</v>
      </c>
      <c r="C5916" t="s">
        <v>12</v>
      </c>
      <c r="D5916" t="s">
        <v>12</v>
      </c>
      <c r="E5916" s="9">
        <v>34983</v>
      </c>
      <c r="F5916">
        <f t="shared" ca="1" si="184"/>
        <v>30</v>
      </c>
      <c r="G5916" t="str">
        <f t="shared" ca="1" si="185"/>
        <v>Adult</v>
      </c>
    </row>
    <row r="5917" spans="1:7">
      <c r="A5917" t="s">
        <v>5933</v>
      </c>
      <c r="B5917" t="s">
        <v>7069</v>
      </c>
      <c r="C5917" t="s">
        <v>10</v>
      </c>
      <c r="D5917" t="s">
        <v>10</v>
      </c>
      <c r="E5917" s="9">
        <v>35615</v>
      </c>
      <c r="F5917">
        <f t="shared" ca="1" si="184"/>
        <v>29</v>
      </c>
      <c r="G5917" t="str">
        <f t="shared" ca="1" si="185"/>
        <v>Adult</v>
      </c>
    </row>
    <row r="5918" spans="1:7">
      <c r="A5918" t="s">
        <v>5934</v>
      </c>
      <c r="B5918" t="s">
        <v>7068</v>
      </c>
      <c r="C5918" t="s">
        <v>10</v>
      </c>
      <c r="D5918" t="s">
        <v>10</v>
      </c>
      <c r="E5918" s="9">
        <v>31152</v>
      </c>
      <c r="F5918">
        <f t="shared" ca="1" si="184"/>
        <v>41</v>
      </c>
      <c r="G5918" t="str">
        <f t="shared" ca="1" si="185"/>
        <v>Adult</v>
      </c>
    </row>
    <row r="5919" spans="1:7">
      <c r="A5919" t="s">
        <v>5935</v>
      </c>
      <c r="B5919" t="s">
        <v>7069</v>
      </c>
      <c r="C5919" t="s">
        <v>10</v>
      </c>
      <c r="D5919" t="s">
        <v>10</v>
      </c>
      <c r="E5919" s="9">
        <v>33013</v>
      </c>
      <c r="F5919">
        <f t="shared" ca="1" si="184"/>
        <v>36</v>
      </c>
      <c r="G5919" t="str">
        <f t="shared" ca="1" si="185"/>
        <v>Adult</v>
      </c>
    </row>
    <row r="5920" spans="1:7">
      <c r="A5920" t="s">
        <v>5936</v>
      </c>
      <c r="B5920" t="s">
        <v>7069</v>
      </c>
      <c r="C5920" t="s">
        <v>12</v>
      </c>
      <c r="D5920" t="s">
        <v>12</v>
      </c>
      <c r="E5920" s="9">
        <v>41270</v>
      </c>
      <c r="F5920">
        <f t="shared" ca="1" si="184"/>
        <v>13</v>
      </c>
      <c r="G5920" t="str">
        <f t="shared" ca="1" si="185"/>
        <v>Young</v>
      </c>
    </row>
    <row r="5921" spans="1:7">
      <c r="A5921" t="s">
        <v>5937</v>
      </c>
      <c r="B5921" t="s">
        <v>7069</v>
      </c>
      <c r="C5921" t="s">
        <v>10</v>
      </c>
      <c r="D5921" t="s">
        <v>10</v>
      </c>
      <c r="E5921" s="9">
        <v>29305</v>
      </c>
      <c r="F5921">
        <f t="shared" ca="1" si="184"/>
        <v>46</v>
      </c>
      <c r="G5921" t="str">
        <f t="shared" ca="1" si="185"/>
        <v>Adult</v>
      </c>
    </row>
    <row r="5922" spans="1:7">
      <c r="A5922" t="s">
        <v>5938</v>
      </c>
      <c r="B5922" t="s">
        <v>7068</v>
      </c>
      <c r="C5922" t="s">
        <v>10</v>
      </c>
      <c r="D5922" t="s">
        <v>10</v>
      </c>
      <c r="E5922" s="9">
        <v>39510</v>
      </c>
      <c r="F5922">
        <f t="shared" ca="1" si="184"/>
        <v>18</v>
      </c>
      <c r="G5922" t="str">
        <f t="shared" ca="1" si="185"/>
        <v>Young</v>
      </c>
    </row>
    <row r="5923" spans="1:7">
      <c r="A5923" t="s">
        <v>5939</v>
      </c>
      <c r="B5923" t="s">
        <v>7068</v>
      </c>
      <c r="C5923" t="s">
        <v>10</v>
      </c>
      <c r="D5923" t="s">
        <v>10</v>
      </c>
      <c r="E5923" s="9">
        <v>30026</v>
      </c>
      <c r="F5923">
        <f t="shared" ca="1" si="184"/>
        <v>44</v>
      </c>
      <c r="G5923" t="str">
        <f t="shared" ca="1" si="185"/>
        <v>Adult</v>
      </c>
    </row>
    <row r="5924" spans="1:7">
      <c r="A5924" t="s">
        <v>5940</v>
      </c>
      <c r="B5924" t="s">
        <v>7069</v>
      </c>
      <c r="C5924" t="s">
        <v>12</v>
      </c>
      <c r="D5924" t="s">
        <v>12</v>
      </c>
      <c r="E5924" s="9">
        <v>37886</v>
      </c>
      <c r="F5924">
        <f t="shared" ca="1" si="184"/>
        <v>22</v>
      </c>
      <c r="G5924" t="str">
        <f t="shared" ca="1" si="185"/>
        <v>Adult</v>
      </c>
    </row>
    <row r="5925" spans="1:7">
      <c r="A5925" t="s">
        <v>5941</v>
      </c>
      <c r="B5925" t="s">
        <v>7068</v>
      </c>
      <c r="C5925" t="s">
        <v>10</v>
      </c>
      <c r="D5925" t="s">
        <v>10</v>
      </c>
      <c r="E5925" s="9">
        <v>31828</v>
      </c>
      <c r="F5925">
        <f t="shared" ca="1" si="184"/>
        <v>39</v>
      </c>
      <c r="G5925" t="str">
        <f t="shared" ca="1" si="185"/>
        <v>Adult</v>
      </c>
    </row>
    <row r="5926" spans="1:7">
      <c r="A5926" t="s">
        <v>5942</v>
      </c>
      <c r="B5926" t="s">
        <v>7069</v>
      </c>
      <c r="C5926" t="s">
        <v>12</v>
      </c>
      <c r="D5926" t="s">
        <v>12</v>
      </c>
      <c r="E5926" s="9">
        <v>33823</v>
      </c>
      <c r="F5926">
        <f t="shared" ca="1" si="184"/>
        <v>33</v>
      </c>
      <c r="G5926" t="str">
        <f t="shared" ca="1" si="185"/>
        <v>Adult</v>
      </c>
    </row>
    <row r="5927" spans="1:7">
      <c r="A5927" t="s">
        <v>5943</v>
      </c>
      <c r="B5927" t="s">
        <v>7069</v>
      </c>
      <c r="C5927" t="s">
        <v>10</v>
      </c>
      <c r="D5927" t="s">
        <v>10</v>
      </c>
      <c r="E5927" s="9">
        <v>32252</v>
      </c>
      <c r="F5927">
        <f t="shared" ca="1" si="184"/>
        <v>38</v>
      </c>
      <c r="G5927" t="str">
        <f t="shared" ca="1" si="185"/>
        <v>Adult</v>
      </c>
    </row>
    <row r="5928" spans="1:7">
      <c r="A5928" t="s">
        <v>5944</v>
      </c>
      <c r="B5928" t="s">
        <v>7069</v>
      </c>
      <c r="C5928" t="s">
        <v>10</v>
      </c>
      <c r="D5928" t="s">
        <v>10</v>
      </c>
      <c r="E5928" s="9">
        <v>34751</v>
      </c>
      <c r="F5928">
        <f t="shared" ca="1" si="184"/>
        <v>31</v>
      </c>
      <c r="G5928" t="str">
        <f t="shared" ca="1" si="185"/>
        <v>Adult</v>
      </c>
    </row>
    <row r="5929" spans="1:7">
      <c r="A5929" t="s">
        <v>5945</v>
      </c>
      <c r="B5929" t="s">
        <v>7069</v>
      </c>
      <c r="C5929" t="s">
        <v>10</v>
      </c>
      <c r="D5929" t="s">
        <v>10</v>
      </c>
      <c r="E5929" s="9">
        <v>39024</v>
      </c>
      <c r="F5929">
        <f t="shared" ca="1" si="184"/>
        <v>19</v>
      </c>
      <c r="G5929" t="str">
        <f t="shared" ca="1" si="185"/>
        <v>Young</v>
      </c>
    </row>
    <row r="5930" spans="1:7">
      <c r="A5930" t="s">
        <v>5946</v>
      </c>
      <c r="B5930" t="s">
        <v>7068</v>
      </c>
      <c r="C5930" t="s">
        <v>12</v>
      </c>
      <c r="D5930" t="s">
        <v>12</v>
      </c>
      <c r="E5930" s="9">
        <v>40046</v>
      </c>
      <c r="F5930">
        <f t="shared" ca="1" si="184"/>
        <v>16</v>
      </c>
      <c r="G5930" t="str">
        <f t="shared" ca="1" si="185"/>
        <v>Young</v>
      </c>
    </row>
    <row r="5931" spans="1:7">
      <c r="A5931" t="s">
        <v>5947</v>
      </c>
      <c r="B5931" t="s">
        <v>7069</v>
      </c>
      <c r="C5931" t="s">
        <v>12</v>
      </c>
      <c r="D5931" t="s">
        <v>10</v>
      </c>
      <c r="E5931" s="9">
        <v>37137</v>
      </c>
      <c r="F5931">
        <f t="shared" ca="1" si="184"/>
        <v>24</v>
      </c>
      <c r="G5931" t="str">
        <f t="shared" ca="1" si="185"/>
        <v>Adult</v>
      </c>
    </row>
    <row r="5932" spans="1:7">
      <c r="A5932" t="s">
        <v>5948</v>
      </c>
      <c r="B5932" t="s">
        <v>7068</v>
      </c>
      <c r="C5932" t="s">
        <v>10</v>
      </c>
      <c r="D5932" t="s">
        <v>10</v>
      </c>
      <c r="E5932" s="9">
        <v>33449</v>
      </c>
      <c r="F5932">
        <f t="shared" ca="1" si="184"/>
        <v>34</v>
      </c>
      <c r="G5932" t="str">
        <f t="shared" ca="1" si="185"/>
        <v>Adult</v>
      </c>
    </row>
    <row r="5933" spans="1:7">
      <c r="A5933" t="s">
        <v>5949</v>
      </c>
      <c r="B5933" t="s">
        <v>7069</v>
      </c>
      <c r="C5933" t="s">
        <v>12</v>
      </c>
      <c r="D5933" t="s">
        <v>10</v>
      </c>
      <c r="E5933" s="9">
        <v>37736</v>
      </c>
      <c r="F5933">
        <f t="shared" ca="1" si="184"/>
        <v>23</v>
      </c>
      <c r="G5933" t="str">
        <f t="shared" ca="1" si="185"/>
        <v>Adult</v>
      </c>
    </row>
    <row r="5934" spans="1:7">
      <c r="A5934" t="s">
        <v>5950</v>
      </c>
      <c r="B5934" t="s">
        <v>7069</v>
      </c>
      <c r="C5934" t="s">
        <v>12</v>
      </c>
      <c r="D5934" t="s">
        <v>10</v>
      </c>
      <c r="E5934" s="9">
        <v>40763</v>
      </c>
      <c r="F5934">
        <f t="shared" ca="1" si="184"/>
        <v>14</v>
      </c>
      <c r="G5934" t="str">
        <f t="shared" ca="1" si="185"/>
        <v>Young</v>
      </c>
    </row>
    <row r="5935" spans="1:7">
      <c r="A5935" t="s">
        <v>5951</v>
      </c>
      <c r="B5935" t="s">
        <v>7069</v>
      </c>
      <c r="C5935" t="s">
        <v>10</v>
      </c>
      <c r="D5935" t="s">
        <v>10</v>
      </c>
      <c r="E5935" s="9">
        <v>35840</v>
      </c>
      <c r="F5935">
        <f t="shared" ca="1" si="184"/>
        <v>28</v>
      </c>
      <c r="G5935" t="str">
        <f t="shared" ca="1" si="185"/>
        <v>Adult</v>
      </c>
    </row>
    <row r="5936" spans="1:7">
      <c r="A5936" t="s">
        <v>5952</v>
      </c>
      <c r="B5936" t="s">
        <v>7068</v>
      </c>
      <c r="C5936" t="s">
        <v>12</v>
      </c>
      <c r="D5936" t="s">
        <v>10</v>
      </c>
      <c r="E5936" s="9">
        <v>34763</v>
      </c>
      <c r="F5936">
        <f t="shared" ca="1" si="184"/>
        <v>31</v>
      </c>
      <c r="G5936" t="str">
        <f t="shared" ca="1" si="185"/>
        <v>Adult</v>
      </c>
    </row>
    <row r="5937" spans="1:7">
      <c r="A5937" t="s">
        <v>5953</v>
      </c>
      <c r="B5937" t="s">
        <v>7069</v>
      </c>
      <c r="C5937" t="s">
        <v>10</v>
      </c>
      <c r="D5937" t="s">
        <v>10</v>
      </c>
      <c r="E5937" s="9">
        <v>40886</v>
      </c>
      <c r="F5937">
        <f t="shared" ca="1" si="184"/>
        <v>14</v>
      </c>
      <c r="G5937" t="str">
        <f t="shared" ca="1" si="185"/>
        <v>Young</v>
      </c>
    </row>
    <row r="5938" spans="1:7">
      <c r="A5938" t="s">
        <v>5954</v>
      </c>
      <c r="B5938" t="s">
        <v>7068</v>
      </c>
      <c r="C5938" t="s">
        <v>12</v>
      </c>
      <c r="D5938" t="s">
        <v>12</v>
      </c>
      <c r="E5938" s="9">
        <v>35807</v>
      </c>
      <c r="F5938">
        <f t="shared" ca="1" si="184"/>
        <v>28</v>
      </c>
      <c r="G5938" t="str">
        <f t="shared" ca="1" si="185"/>
        <v>Adult</v>
      </c>
    </row>
    <row r="5939" spans="1:7">
      <c r="A5939" t="s">
        <v>5955</v>
      </c>
      <c r="B5939" t="s">
        <v>7068</v>
      </c>
      <c r="C5939" t="s">
        <v>12</v>
      </c>
      <c r="D5939" t="s">
        <v>10</v>
      </c>
      <c r="E5939" s="9">
        <v>35364</v>
      </c>
      <c r="F5939">
        <f t="shared" ca="1" si="184"/>
        <v>29</v>
      </c>
      <c r="G5939" t="str">
        <f t="shared" ca="1" si="185"/>
        <v>Adult</v>
      </c>
    </row>
    <row r="5940" spans="1:7">
      <c r="A5940" t="s">
        <v>5956</v>
      </c>
      <c r="B5940" t="s">
        <v>7069</v>
      </c>
      <c r="C5940" t="s">
        <v>12</v>
      </c>
      <c r="D5940" t="s">
        <v>12</v>
      </c>
      <c r="E5940" s="9">
        <v>33622</v>
      </c>
      <c r="F5940">
        <f t="shared" ca="1" si="184"/>
        <v>34</v>
      </c>
      <c r="G5940" t="str">
        <f t="shared" ca="1" si="185"/>
        <v>Adult</v>
      </c>
    </row>
    <row r="5941" spans="1:7">
      <c r="A5941" t="s">
        <v>5957</v>
      </c>
      <c r="B5941" t="s">
        <v>7069</v>
      </c>
      <c r="C5941" t="s">
        <v>10</v>
      </c>
      <c r="D5941" t="s">
        <v>10</v>
      </c>
      <c r="E5941" s="9">
        <v>34119</v>
      </c>
      <c r="F5941">
        <f t="shared" ca="1" si="184"/>
        <v>33</v>
      </c>
      <c r="G5941" t="str">
        <f t="shared" ca="1" si="185"/>
        <v>Adult</v>
      </c>
    </row>
    <row r="5942" spans="1:7">
      <c r="A5942" t="s">
        <v>5958</v>
      </c>
      <c r="B5942" t="s">
        <v>7069</v>
      </c>
      <c r="C5942" t="s">
        <v>12</v>
      </c>
      <c r="D5942" t="s">
        <v>12</v>
      </c>
      <c r="E5942" s="9">
        <v>32897</v>
      </c>
      <c r="F5942">
        <f t="shared" ca="1" si="184"/>
        <v>36</v>
      </c>
      <c r="G5942" t="str">
        <f t="shared" ca="1" si="185"/>
        <v>Adult</v>
      </c>
    </row>
    <row r="5943" spans="1:7">
      <c r="A5943" t="s">
        <v>5959</v>
      </c>
      <c r="B5943" t="s">
        <v>7068</v>
      </c>
      <c r="C5943" t="s">
        <v>10</v>
      </c>
      <c r="D5943" t="s">
        <v>10</v>
      </c>
      <c r="E5943" s="9">
        <v>40415</v>
      </c>
      <c r="F5943">
        <f t="shared" ca="1" si="184"/>
        <v>15</v>
      </c>
      <c r="G5943" t="str">
        <f t="shared" ca="1" si="185"/>
        <v>Young</v>
      </c>
    </row>
    <row r="5944" spans="1:7">
      <c r="A5944" t="s">
        <v>5960</v>
      </c>
      <c r="B5944" t="s">
        <v>7068</v>
      </c>
      <c r="C5944" t="s">
        <v>12</v>
      </c>
      <c r="D5944" t="s">
        <v>10</v>
      </c>
      <c r="E5944" s="9">
        <v>39154</v>
      </c>
      <c r="F5944">
        <f t="shared" ca="1" si="184"/>
        <v>19</v>
      </c>
      <c r="G5944" t="str">
        <f t="shared" ca="1" si="185"/>
        <v>Young</v>
      </c>
    </row>
    <row r="5945" spans="1:7">
      <c r="A5945" t="s">
        <v>5961</v>
      </c>
      <c r="B5945" t="s">
        <v>7069</v>
      </c>
      <c r="C5945" t="s">
        <v>10</v>
      </c>
      <c r="D5945" t="s">
        <v>10</v>
      </c>
      <c r="E5945" s="9">
        <v>29643</v>
      </c>
      <c r="F5945">
        <f t="shared" ca="1" si="184"/>
        <v>45</v>
      </c>
      <c r="G5945" t="str">
        <f t="shared" ca="1" si="185"/>
        <v>Adult</v>
      </c>
    </row>
    <row r="5946" spans="1:7">
      <c r="A5946" t="s">
        <v>5962</v>
      </c>
      <c r="B5946" t="s">
        <v>7069</v>
      </c>
      <c r="C5946" t="s">
        <v>10</v>
      </c>
      <c r="D5946" t="s">
        <v>10</v>
      </c>
      <c r="E5946" s="9">
        <v>36429</v>
      </c>
      <c r="F5946">
        <f t="shared" ca="1" si="184"/>
        <v>26</v>
      </c>
      <c r="G5946" t="str">
        <f t="shared" ca="1" si="185"/>
        <v>Adult</v>
      </c>
    </row>
    <row r="5947" spans="1:7">
      <c r="A5947" t="s">
        <v>5963</v>
      </c>
      <c r="B5947" t="s">
        <v>7068</v>
      </c>
      <c r="C5947" t="s">
        <v>12</v>
      </c>
      <c r="D5947" t="s">
        <v>12</v>
      </c>
      <c r="E5947" s="9">
        <v>39653</v>
      </c>
      <c r="F5947">
        <f t="shared" ca="1" si="184"/>
        <v>18</v>
      </c>
      <c r="G5947" t="str">
        <f t="shared" ca="1" si="185"/>
        <v>Young</v>
      </c>
    </row>
    <row r="5948" spans="1:7">
      <c r="A5948" t="s">
        <v>5964</v>
      </c>
      <c r="B5948" t="s">
        <v>7068</v>
      </c>
      <c r="C5948" t="s">
        <v>10</v>
      </c>
      <c r="D5948" t="s">
        <v>10</v>
      </c>
      <c r="E5948" s="9">
        <v>39966</v>
      </c>
      <c r="F5948">
        <f t="shared" ca="1" si="184"/>
        <v>17</v>
      </c>
      <c r="G5948" t="str">
        <f t="shared" ca="1" si="185"/>
        <v>Young</v>
      </c>
    </row>
    <row r="5949" spans="1:7">
      <c r="A5949" t="s">
        <v>5965</v>
      </c>
      <c r="B5949" t="s">
        <v>7068</v>
      </c>
      <c r="C5949" t="s">
        <v>12</v>
      </c>
      <c r="D5949" t="s">
        <v>12</v>
      </c>
      <c r="E5949" s="9">
        <v>38380</v>
      </c>
      <c r="F5949">
        <f t="shared" ca="1" si="184"/>
        <v>21</v>
      </c>
      <c r="G5949" t="str">
        <f t="shared" ca="1" si="185"/>
        <v>Adult</v>
      </c>
    </row>
    <row r="5950" spans="1:7">
      <c r="A5950" t="s">
        <v>5966</v>
      </c>
      <c r="B5950" t="s">
        <v>7069</v>
      </c>
      <c r="C5950" t="s">
        <v>12</v>
      </c>
      <c r="D5950" t="s">
        <v>10</v>
      </c>
      <c r="E5950" s="9">
        <v>34131</v>
      </c>
      <c r="F5950">
        <f t="shared" ca="1" si="184"/>
        <v>33</v>
      </c>
      <c r="G5950" t="str">
        <f t="shared" ca="1" si="185"/>
        <v>Adult</v>
      </c>
    </row>
    <row r="5951" spans="1:7">
      <c r="A5951" t="s">
        <v>5967</v>
      </c>
      <c r="B5951" t="s">
        <v>7068</v>
      </c>
      <c r="C5951" t="s">
        <v>10</v>
      </c>
      <c r="D5951" t="s">
        <v>10</v>
      </c>
      <c r="E5951" s="9">
        <v>36958</v>
      </c>
      <c r="F5951">
        <f t="shared" ca="1" si="184"/>
        <v>25</v>
      </c>
      <c r="G5951" t="str">
        <f t="shared" ca="1" si="185"/>
        <v>Adult</v>
      </c>
    </row>
    <row r="5952" spans="1:7">
      <c r="A5952" t="s">
        <v>5968</v>
      </c>
      <c r="B5952" t="s">
        <v>7069</v>
      </c>
      <c r="C5952" t="s">
        <v>10</v>
      </c>
      <c r="D5952" t="s">
        <v>12</v>
      </c>
      <c r="E5952" s="9">
        <v>38765</v>
      </c>
      <c r="F5952">
        <f t="shared" ca="1" si="184"/>
        <v>20</v>
      </c>
      <c r="G5952" t="str">
        <f t="shared" ca="1" si="185"/>
        <v>Young</v>
      </c>
    </row>
    <row r="5953" spans="1:7">
      <c r="A5953" t="s">
        <v>5969</v>
      </c>
      <c r="B5953" t="s">
        <v>7068</v>
      </c>
      <c r="C5953" t="s">
        <v>10</v>
      </c>
      <c r="D5953" t="s">
        <v>10</v>
      </c>
      <c r="E5953" s="9">
        <v>38068</v>
      </c>
      <c r="F5953">
        <f t="shared" ca="1" si="184"/>
        <v>22</v>
      </c>
      <c r="G5953" t="str">
        <f t="shared" ca="1" si="185"/>
        <v>Adult</v>
      </c>
    </row>
    <row r="5954" spans="1:7">
      <c r="A5954" t="s">
        <v>5970</v>
      </c>
      <c r="B5954" t="s">
        <v>7068</v>
      </c>
      <c r="C5954" t="s">
        <v>10</v>
      </c>
      <c r="D5954" t="s">
        <v>12</v>
      </c>
      <c r="E5954" s="9">
        <v>36055</v>
      </c>
      <c r="F5954">
        <f t="shared" ca="1" si="184"/>
        <v>27</v>
      </c>
      <c r="G5954" t="str">
        <f t="shared" ca="1" si="185"/>
        <v>Adult</v>
      </c>
    </row>
    <row r="5955" spans="1:7">
      <c r="A5955" t="s">
        <v>5971</v>
      </c>
      <c r="B5955" t="s">
        <v>7069</v>
      </c>
      <c r="C5955" t="s">
        <v>10</v>
      </c>
      <c r="D5955" t="s">
        <v>10</v>
      </c>
      <c r="E5955" s="9">
        <v>37094</v>
      </c>
      <c r="F5955">
        <f t="shared" ref="F5955:F6018" ca="1" si="186">DATEDIF(E5955,TODAY(),"Y")</f>
        <v>25</v>
      </c>
      <c r="G5955" t="str">
        <f t="shared" ref="G5955:G6018" ca="1" si="187">IF(F5955&lt;=20,"Young","Adult")</f>
        <v>Adult</v>
      </c>
    </row>
    <row r="5956" spans="1:7">
      <c r="A5956" t="s">
        <v>5972</v>
      </c>
      <c r="B5956" t="s">
        <v>7069</v>
      </c>
      <c r="C5956" t="s">
        <v>10</v>
      </c>
      <c r="D5956" t="s">
        <v>10</v>
      </c>
      <c r="E5956" s="9">
        <v>37567</v>
      </c>
      <c r="F5956">
        <f t="shared" ca="1" si="186"/>
        <v>23</v>
      </c>
      <c r="G5956" t="str">
        <f t="shared" ca="1" si="187"/>
        <v>Adult</v>
      </c>
    </row>
    <row r="5957" spans="1:7">
      <c r="A5957" t="s">
        <v>5973</v>
      </c>
      <c r="B5957" t="s">
        <v>7069</v>
      </c>
      <c r="C5957" t="s">
        <v>12</v>
      </c>
      <c r="D5957" t="s">
        <v>12</v>
      </c>
      <c r="E5957" s="9">
        <v>35554</v>
      </c>
      <c r="F5957">
        <f t="shared" ca="1" si="186"/>
        <v>29</v>
      </c>
      <c r="G5957" t="str">
        <f t="shared" ca="1" si="187"/>
        <v>Adult</v>
      </c>
    </row>
    <row r="5958" spans="1:7">
      <c r="A5958" t="s">
        <v>5974</v>
      </c>
      <c r="B5958" t="s">
        <v>7068</v>
      </c>
      <c r="C5958" t="s">
        <v>10</v>
      </c>
      <c r="D5958" t="s">
        <v>10</v>
      </c>
      <c r="E5958" s="9">
        <v>35762</v>
      </c>
      <c r="F5958">
        <f t="shared" ca="1" si="186"/>
        <v>28</v>
      </c>
      <c r="G5958" t="str">
        <f t="shared" ca="1" si="187"/>
        <v>Adult</v>
      </c>
    </row>
    <row r="5959" spans="1:7">
      <c r="A5959" t="s">
        <v>5975</v>
      </c>
      <c r="B5959" t="s">
        <v>7069</v>
      </c>
      <c r="C5959" t="s">
        <v>12</v>
      </c>
      <c r="D5959" t="s">
        <v>10</v>
      </c>
      <c r="E5959" s="9">
        <v>30853</v>
      </c>
      <c r="F5959">
        <f t="shared" ca="1" si="186"/>
        <v>42</v>
      </c>
      <c r="G5959" t="str">
        <f t="shared" ca="1" si="187"/>
        <v>Adult</v>
      </c>
    </row>
    <row r="5960" spans="1:7">
      <c r="A5960" t="s">
        <v>5976</v>
      </c>
      <c r="B5960" t="s">
        <v>7069</v>
      </c>
      <c r="C5960" t="s">
        <v>12</v>
      </c>
      <c r="D5960" t="s">
        <v>10</v>
      </c>
      <c r="E5960" s="9">
        <v>35462</v>
      </c>
      <c r="F5960">
        <f t="shared" ca="1" si="186"/>
        <v>29</v>
      </c>
      <c r="G5960" t="str">
        <f t="shared" ca="1" si="187"/>
        <v>Adult</v>
      </c>
    </row>
    <row r="5961" spans="1:7">
      <c r="A5961" t="s">
        <v>5977</v>
      </c>
      <c r="B5961" t="s">
        <v>7068</v>
      </c>
      <c r="C5961" t="s">
        <v>12</v>
      </c>
      <c r="D5961" t="s">
        <v>12</v>
      </c>
      <c r="E5961" s="9">
        <v>39771</v>
      </c>
      <c r="F5961">
        <f t="shared" ca="1" si="186"/>
        <v>17</v>
      </c>
      <c r="G5961" t="str">
        <f t="shared" ca="1" si="187"/>
        <v>Young</v>
      </c>
    </row>
    <row r="5962" spans="1:7">
      <c r="A5962" t="s">
        <v>5978</v>
      </c>
      <c r="B5962" t="s">
        <v>7068</v>
      </c>
      <c r="C5962" t="s">
        <v>10</v>
      </c>
      <c r="D5962" t="s">
        <v>10</v>
      </c>
      <c r="E5962" s="9">
        <v>36752</v>
      </c>
      <c r="F5962">
        <f t="shared" ca="1" si="186"/>
        <v>25</v>
      </c>
      <c r="G5962" t="str">
        <f t="shared" ca="1" si="187"/>
        <v>Adult</v>
      </c>
    </row>
    <row r="5963" spans="1:7">
      <c r="A5963" t="s">
        <v>5979</v>
      </c>
      <c r="B5963" t="s">
        <v>7068</v>
      </c>
      <c r="C5963" t="s">
        <v>10</v>
      </c>
      <c r="D5963" t="s">
        <v>10</v>
      </c>
      <c r="E5963" s="9">
        <v>41147</v>
      </c>
      <c r="F5963">
        <f t="shared" ca="1" si="186"/>
        <v>13</v>
      </c>
      <c r="G5963" t="str">
        <f t="shared" ca="1" si="187"/>
        <v>Young</v>
      </c>
    </row>
    <row r="5964" spans="1:7">
      <c r="A5964" t="s">
        <v>5980</v>
      </c>
      <c r="B5964" t="s">
        <v>7069</v>
      </c>
      <c r="C5964" t="s">
        <v>12</v>
      </c>
      <c r="D5964" t="s">
        <v>10</v>
      </c>
      <c r="E5964" s="9">
        <v>31785</v>
      </c>
      <c r="F5964">
        <f t="shared" ca="1" si="186"/>
        <v>39</v>
      </c>
      <c r="G5964" t="str">
        <f t="shared" ca="1" si="187"/>
        <v>Adult</v>
      </c>
    </row>
    <row r="5965" spans="1:7">
      <c r="A5965" t="s">
        <v>5981</v>
      </c>
      <c r="B5965" t="s">
        <v>7069</v>
      </c>
      <c r="C5965" t="s">
        <v>12</v>
      </c>
      <c r="D5965" t="s">
        <v>12</v>
      </c>
      <c r="E5965" s="9">
        <v>33685</v>
      </c>
      <c r="F5965">
        <f t="shared" ca="1" si="186"/>
        <v>34</v>
      </c>
      <c r="G5965" t="str">
        <f t="shared" ca="1" si="187"/>
        <v>Adult</v>
      </c>
    </row>
    <row r="5966" spans="1:7">
      <c r="A5966" t="s">
        <v>5982</v>
      </c>
      <c r="B5966" t="s">
        <v>7068</v>
      </c>
      <c r="C5966" t="s">
        <v>12</v>
      </c>
      <c r="D5966" t="s">
        <v>12</v>
      </c>
      <c r="E5966" s="9">
        <v>39108</v>
      </c>
      <c r="F5966">
        <f t="shared" ca="1" si="186"/>
        <v>19</v>
      </c>
      <c r="G5966" t="str">
        <f t="shared" ca="1" si="187"/>
        <v>Young</v>
      </c>
    </row>
    <row r="5967" spans="1:7">
      <c r="A5967" t="s">
        <v>5983</v>
      </c>
      <c r="B5967" t="s">
        <v>7069</v>
      </c>
      <c r="C5967" t="s">
        <v>12</v>
      </c>
      <c r="D5967" t="s">
        <v>12</v>
      </c>
      <c r="E5967" s="9">
        <v>34870</v>
      </c>
      <c r="F5967">
        <f t="shared" ca="1" si="186"/>
        <v>31</v>
      </c>
      <c r="G5967" t="str">
        <f t="shared" ca="1" si="187"/>
        <v>Adult</v>
      </c>
    </row>
    <row r="5968" spans="1:7">
      <c r="A5968" t="s">
        <v>5984</v>
      </c>
      <c r="B5968" t="s">
        <v>7069</v>
      </c>
      <c r="C5968" t="s">
        <v>12</v>
      </c>
      <c r="D5968" t="s">
        <v>10</v>
      </c>
      <c r="E5968" s="9">
        <v>35564</v>
      </c>
      <c r="F5968">
        <f t="shared" ca="1" si="186"/>
        <v>29</v>
      </c>
      <c r="G5968" t="str">
        <f t="shared" ca="1" si="187"/>
        <v>Adult</v>
      </c>
    </row>
    <row r="5969" spans="1:7">
      <c r="A5969" t="s">
        <v>5985</v>
      </c>
      <c r="B5969" t="s">
        <v>7069</v>
      </c>
      <c r="C5969" t="s">
        <v>10</v>
      </c>
      <c r="D5969" t="s">
        <v>10</v>
      </c>
      <c r="E5969" s="9">
        <v>40643</v>
      </c>
      <c r="F5969">
        <f t="shared" ca="1" si="186"/>
        <v>15</v>
      </c>
      <c r="G5969" t="str">
        <f t="shared" ca="1" si="187"/>
        <v>Young</v>
      </c>
    </row>
    <row r="5970" spans="1:7">
      <c r="A5970" t="s">
        <v>5986</v>
      </c>
      <c r="B5970" t="s">
        <v>7068</v>
      </c>
      <c r="C5970" t="s">
        <v>10</v>
      </c>
      <c r="D5970" t="s">
        <v>10</v>
      </c>
      <c r="E5970" s="9">
        <v>35956</v>
      </c>
      <c r="F5970">
        <f t="shared" ca="1" si="186"/>
        <v>28</v>
      </c>
      <c r="G5970" t="str">
        <f t="shared" ca="1" si="187"/>
        <v>Adult</v>
      </c>
    </row>
    <row r="5971" spans="1:7">
      <c r="A5971" t="s">
        <v>5987</v>
      </c>
      <c r="B5971" t="s">
        <v>7068</v>
      </c>
      <c r="C5971" t="s">
        <v>10</v>
      </c>
      <c r="D5971" t="s">
        <v>10</v>
      </c>
      <c r="E5971" s="9">
        <v>34387</v>
      </c>
      <c r="F5971">
        <f t="shared" ca="1" si="186"/>
        <v>32</v>
      </c>
      <c r="G5971" t="str">
        <f t="shared" ca="1" si="187"/>
        <v>Adult</v>
      </c>
    </row>
    <row r="5972" spans="1:7">
      <c r="A5972" t="s">
        <v>5988</v>
      </c>
      <c r="B5972" t="s">
        <v>7069</v>
      </c>
      <c r="C5972" t="s">
        <v>12</v>
      </c>
      <c r="D5972" t="s">
        <v>10</v>
      </c>
      <c r="E5972" s="9">
        <v>35365</v>
      </c>
      <c r="F5972">
        <f t="shared" ca="1" si="186"/>
        <v>29</v>
      </c>
      <c r="G5972" t="str">
        <f t="shared" ca="1" si="187"/>
        <v>Adult</v>
      </c>
    </row>
    <row r="5973" spans="1:7">
      <c r="A5973" t="s">
        <v>5989</v>
      </c>
      <c r="B5973" t="s">
        <v>7069</v>
      </c>
      <c r="C5973" t="s">
        <v>12</v>
      </c>
      <c r="D5973" t="s">
        <v>12</v>
      </c>
      <c r="E5973" s="9">
        <v>33027</v>
      </c>
      <c r="F5973">
        <f t="shared" ca="1" si="186"/>
        <v>36</v>
      </c>
      <c r="G5973" t="str">
        <f t="shared" ca="1" si="187"/>
        <v>Adult</v>
      </c>
    </row>
    <row r="5974" spans="1:7">
      <c r="A5974" t="s">
        <v>5990</v>
      </c>
      <c r="B5974" t="s">
        <v>7068</v>
      </c>
      <c r="C5974" t="s">
        <v>10</v>
      </c>
      <c r="D5974" t="s">
        <v>10</v>
      </c>
      <c r="E5974" s="9">
        <v>34286</v>
      </c>
      <c r="F5974">
        <f t="shared" ca="1" si="186"/>
        <v>32</v>
      </c>
      <c r="G5974" t="str">
        <f t="shared" ca="1" si="187"/>
        <v>Adult</v>
      </c>
    </row>
    <row r="5975" spans="1:7">
      <c r="A5975" t="s">
        <v>5991</v>
      </c>
      <c r="B5975" t="s">
        <v>7069</v>
      </c>
      <c r="C5975" t="s">
        <v>10</v>
      </c>
      <c r="D5975" t="s">
        <v>10</v>
      </c>
      <c r="E5975" s="9">
        <v>39460</v>
      </c>
      <c r="F5975">
        <f t="shared" ca="1" si="186"/>
        <v>18</v>
      </c>
      <c r="G5975" t="str">
        <f t="shared" ca="1" si="187"/>
        <v>Young</v>
      </c>
    </row>
    <row r="5976" spans="1:7">
      <c r="A5976" t="s">
        <v>5992</v>
      </c>
      <c r="B5976" t="s">
        <v>7069</v>
      </c>
      <c r="C5976" t="s">
        <v>12</v>
      </c>
      <c r="D5976" t="s">
        <v>12</v>
      </c>
      <c r="E5976" s="9">
        <v>30556</v>
      </c>
      <c r="F5976">
        <f t="shared" ca="1" si="186"/>
        <v>42</v>
      </c>
      <c r="G5976" t="str">
        <f t="shared" ca="1" si="187"/>
        <v>Adult</v>
      </c>
    </row>
    <row r="5977" spans="1:7">
      <c r="A5977" t="s">
        <v>5993</v>
      </c>
      <c r="B5977" t="s">
        <v>7069</v>
      </c>
      <c r="C5977" t="s">
        <v>12</v>
      </c>
      <c r="D5977" t="s">
        <v>12</v>
      </c>
      <c r="E5977" s="9">
        <v>38637</v>
      </c>
      <c r="F5977">
        <f t="shared" ca="1" si="186"/>
        <v>20</v>
      </c>
      <c r="G5977" t="str">
        <f t="shared" ca="1" si="187"/>
        <v>Young</v>
      </c>
    </row>
    <row r="5978" spans="1:7">
      <c r="A5978" t="s">
        <v>5994</v>
      </c>
      <c r="B5978" t="s">
        <v>7069</v>
      </c>
      <c r="C5978" t="s">
        <v>10</v>
      </c>
      <c r="D5978" t="s">
        <v>10</v>
      </c>
      <c r="E5978" s="9">
        <v>30804</v>
      </c>
      <c r="F5978">
        <f t="shared" ca="1" si="186"/>
        <v>42</v>
      </c>
      <c r="G5978" t="str">
        <f t="shared" ca="1" si="187"/>
        <v>Adult</v>
      </c>
    </row>
    <row r="5979" spans="1:7">
      <c r="A5979" t="s">
        <v>5995</v>
      </c>
      <c r="B5979" t="s">
        <v>7069</v>
      </c>
      <c r="C5979" t="s">
        <v>10</v>
      </c>
      <c r="D5979" t="s">
        <v>10</v>
      </c>
      <c r="E5979" s="9">
        <v>40609</v>
      </c>
      <c r="F5979">
        <f t="shared" ca="1" si="186"/>
        <v>15</v>
      </c>
      <c r="G5979" t="str">
        <f t="shared" ca="1" si="187"/>
        <v>Young</v>
      </c>
    </row>
    <row r="5980" spans="1:7">
      <c r="A5980" t="s">
        <v>5996</v>
      </c>
      <c r="B5980" t="s">
        <v>7068</v>
      </c>
      <c r="C5980" t="s">
        <v>10</v>
      </c>
      <c r="D5980" t="s">
        <v>10</v>
      </c>
      <c r="E5980" s="9">
        <v>32102</v>
      </c>
      <c r="F5980">
        <f t="shared" ca="1" si="186"/>
        <v>38</v>
      </c>
      <c r="G5980" t="str">
        <f t="shared" ca="1" si="187"/>
        <v>Adult</v>
      </c>
    </row>
    <row r="5981" spans="1:7">
      <c r="A5981" t="s">
        <v>5997</v>
      </c>
      <c r="B5981" t="s">
        <v>7069</v>
      </c>
      <c r="C5981" t="s">
        <v>10</v>
      </c>
      <c r="D5981" t="s">
        <v>10</v>
      </c>
      <c r="E5981" s="9">
        <v>30939</v>
      </c>
      <c r="F5981">
        <f t="shared" ca="1" si="186"/>
        <v>41</v>
      </c>
      <c r="G5981" t="str">
        <f t="shared" ca="1" si="187"/>
        <v>Adult</v>
      </c>
    </row>
    <row r="5982" spans="1:7">
      <c r="A5982" t="s">
        <v>5998</v>
      </c>
      <c r="B5982" t="s">
        <v>7068</v>
      </c>
      <c r="C5982" t="s">
        <v>10</v>
      </c>
      <c r="D5982" t="s">
        <v>10</v>
      </c>
      <c r="E5982" s="9">
        <v>34241</v>
      </c>
      <c r="F5982">
        <f t="shared" ca="1" si="186"/>
        <v>32</v>
      </c>
      <c r="G5982" t="str">
        <f t="shared" ca="1" si="187"/>
        <v>Adult</v>
      </c>
    </row>
    <row r="5983" spans="1:7">
      <c r="A5983" t="s">
        <v>5999</v>
      </c>
      <c r="B5983" t="s">
        <v>7068</v>
      </c>
      <c r="C5983" t="s">
        <v>12</v>
      </c>
      <c r="D5983" t="s">
        <v>12</v>
      </c>
      <c r="E5983" s="9">
        <v>35556</v>
      </c>
      <c r="F5983">
        <f t="shared" ca="1" si="186"/>
        <v>29</v>
      </c>
      <c r="G5983" t="str">
        <f t="shared" ca="1" si="187"/>
        <v>Adult</v>
      </c>
    </row>
    <row r="5984" spans="1:7">
      <c r="A5984" t="s">
        <v>6000</v>
      </c>
      <c r="B5984" t="s">
        <v>7069</v>
      </c>
      <c r="C5984" t="s">
        <v>10</v>
      </c>
      <c r="D5984" t="s">
        <v>10</v>
      </c>
      <c r="E5984" s="9">
        <v>35264</v>
      </c>
      <c r="F5984">
        <f t="shared" ca="1" si="186"/>
        <v>30</v>
      </c>
      <c r="G5984" t="str">
        <f t="shared" ca="1" si="187"/>
        <v>Adult</v>
      </c>
    </row>
    <row r="5985" spans="1:7">
      <c r="A5985" t="s">
        <v>6001</v>
      </c>
      <c r="B5985" t="s">
        <v>7068</v>
      </c>
      <c r="C5985" t="s">
        <v>10</v>
      </c>
      <c r="D5985" t="s">
        <v>10</v>
      </c>
      <c r="E5985" s="9">
        <v>29405</v>
      </c>
      <c r="F5985">
        <f t="shared" ca="1" si="186"/>
        <v>46</v>
      </c>
      <c r="G5985" t="str">
        <f t="shared" ca="1" si="187"/>
        <v>Adult</v>
      </c>
    </row>
    <row r="5986" spans="1:7">
      <c r="A5986" t="s">
        <v>6002</v>
      </c>
      <c r="B5986" t="s">
        <v>7069</v>
      </c>
      <c r="C5986" t="s">
        <v>12</v>
      </c>
      <c r="D5986" t="s">
        <v>10</v>
      </c>
      <c r="E5986" s="9">
        <v>37218</v>
      </c>
      <c r="F5986">
        <f t="shared" ca="1" si="186"/>
        <v>24</v>
      </c>
      <c r="G5986" t="str">
        <f t="shared" ca="1" si="187"/>
        <v>Adult</v>
      </c>
    </row>
    <row r="5987" spans="1:7">
      <c r="A5987" t="s">
        <v>6003</v>
      </c>
      <c r="B5987" t="s">
        <v>7068</v>
      </c>
      <c r="C5987" t="s">
        <v>12</v>
      </c>
      <c r="D5987" t="s">
        <v>10</v>
      </c>
      <c r="E5987" s="9">
        <v>31967</v>
      </c>
      <c r="F5987">
        <f t="shared" ca="1" si="186"/>
        <v>39</v>
      </c>
      <c r="G5987" t="str">
        <f t="shared" ca="1" si="187"/>
        <v>Adult</v>
      </c>
    </row>
    <row r="5988" spans="1:7">
      <c r="A5988" t="s">
        <v>6004</v>
      </c>
      <c r="B5988" t="s">
        <v>7069</v>
      </c>
      <c r="C5988" t="s">
        <v>10</v>
      </c>
      <c r="D5988" t="s">
        <v>10</v>
      </c>
      <c r="E5988" s="9">
        <v>29581</v>
      </c>
      <c r="F5988">
        <f t="shared" ca="1" si="186"/>
        <v>45</v>
      </c>
      <c r="G5988" t="str">
        <f t="shared" ca="1" si="187"/>
        <v>Adult</v>
      </c>
    </row>
    <row r="5989" spans="1:7">
      <c r="A5989" t="s">
        <v>6005</v>
      </c>
      <c r="B5989" t="s">
        <v>7068</v>
      </c>
      <c r="C5989" t="s">
        <v>12</v>
      </c>
      <c r="D5989" t="s">
        <v>12</v>
      </c>
      <c r="E5989" s="9">
        <v>32334</v>
      </c>
      <c r="F5989">
        <f t="shared" ca="1" si="186"/>
        <v>38</v>
      </c>
      <c r="G5989" t="str">
        <f t="shared" ca="1" si="187"/>
        <v>Adult</v>
      </c>
    </row>
    <row r="5990" spans="1:7">
      <c r="A5990" t="s">
        <v>6006</v>
      </c>
      <c r="B5990" t="s">
        <v>7069</v>
      </c>
      <c r="C5990" t="s">
        <v>12</v>
      </c>
      <c r="D5990" t="s">
        <v>12</v>
      </c>
      <c r="E5990" s="9">
        <v>39429</v>
      </c>
      <c r="F5990">
        <f t="shared" ca="1" si="186"/>
        <v>18</v>
      </c>
      <c r="G5990" t="str">
        <f t="shared" ca="1" si="187"/>
        <v>Young</v>
      </c>
    </row>
    <row r="5991" spans="1:7">
      <c r="A5991" t="s">
        <v>6007</v>
      </c>
      <c r="B5991" t="s">
        <v>7069</v>
      </c>
      <c r="C5991" t="s">
        <v>12</v>
      </c>
      <c r="D5991" t="s">
        <v>10</v>
      </c>
      <c r="E5991" s="9">
        <v>40227</v>
      </c>
      <c r="F5991">
        <f t="shared" ca="1" si="186"/>
        <v>16</v>
      </c>
      <c r="G5991" t="str">
        <f t="shared" ca="1" si="187"/>
        <v>Young</v>
      </c>
    </row>
    <row r="5992" spans="1:7">
      <c r="A5992" t="s">
        <v>6008</v>
      </c>
      <c r="B5992" t="s">
        <v>7069</v>
      </c>
      <c r="C5992" t="s">
        <v>10</v>
      </c>
      <c r="D5992" t="s">
        <v>12</v>
      </c>
      <c r="E5992" s="9">
        <v>40483</v>
      </c>
      <c r="F5992">
        <f t="shared" ca="1" si="186"/>
        <v>15</v>
      </c>
      <c r="G5992" t="str">
        <f t="shared" ca="1" si="187"/>
        <v>Young</v>
      </c>
    </row>
    <row r="5993" spans="1:7">
      <c r="A5993" t="s">
        <v>6009</v>
      </c>
      <c r="B5993" t="s">
        <v>7069</v>
      </c>
      <c r="C5993" t="s">
        <v>10</v>
      </c>
      <c r="D5993" t="s">
        <v>10</v>
      </c>
      <c r="E5993" s="9">
        <v>34866</v>
      </c>
      <c r="F5993">
        <f t="shared" ca="1" si="186"/>
        <v>31</v>
      </c>
      <c r="G5993" t="str">
        <f t="shared" ca="1" si="187"/>
        <v>Adult</v>
      </c>
    </row>
    <row r="5994" spans="1:7">
      <c r="A5994" t="s">
        <v>6010</v>
      </c>
      <c r="B5994" t="s">
        <v>7069</v>
      </c>
      <c r="C5994" t="s">
        <v>12</v>
      </c>
      <c r="D5994" t="s">
        <v>12</v>
      </c>
      <c r="E5994" s="9">
        <v>32925</v>
      </c>
      <c r="F5994">
        <f t="shared" ca="1" si="186"/>
        <v>36</v>
      </c>
      <c r="G5994" t="str">
        <f t="shared" ca="1" si="187"/>
        <v>Adult</v>
      </c>
    </row>
    <row r="5995" spans="1:7">
      <c r="A5995" t="s">
        <v>6011</v>
      </c>
      <c r="B5995" t="s">
        <v>7069</v>
      </c>
      <c r="C5995" t="s">
        <v>10</v>
      </c>
      <c r="D5995" t="s">
        <v>10</v>
      </c>
      <c r="E5995" s="9">
        <v>40448</v>
      </c>
      <c r="F5995">
        <f t="shared" ca="1" si="186"/>
        <v>15</v>
      </c>
      <c r="G5995" t="str">
        <f t="shared" ca="1" si="187"/>
        <v>Young</v>
      </c>
    </row>
    <row r="5996" spans="1:7">
      <c r="A5996" t="s">
        <v>6012</v>
      </c>
      <c r="B5996" t="s">
        <v>7068</v>
      </c>
      <c r="C5996" t="s">
        <v>10</v>
      </c>
      <c r="D5996" t="s">
        <v>10</v>
      </c>
      <c r="E5996" s="9">
        <v>30816</v>
      </c>
      <c r="F5996">
        <f t="shared" ca="1" si="186"/>
        <v>42</v>
      </c>
      <c r="G5996" t="str">
        <f t="shared" ca="1" si="187"/>
        <v>Adult</v>
      </c>
    </row>
    <row r="5997" spans="1:7">
      <c r="A5997" t="s">
        <v>6013</v>
      </c>
      <c r="B5997" t="s">
        <v>7069</v>
      </c>
      <c r="C5997" t="s">
        <v>12</v>
      </c>
      <c r="D5997" t="s">
        <v>12</v>
      </c>
      <c r="E5997" s="9">
        <v>35909</v>
      </c>
      <c r="F5997">
        <f t="shared" ca="1" si="186"/>
        <v>28</v>
      </c>
      <c r="G5997" t="str">
        <f t="shared" ca="1" si="187"/>
        <v>Adult</v>
      </c>
    </row>
    <row r="5998" spans="1:7">
      <c r="A5998" t="s">
        <v>6014</v>
      </c>
      <c r="B5998" t="s">
        <v>7069</v>
      </c>
      <c r="C5998" t="s">
        <v>10</v>
      </c>
      <c r="D5998" t="s">
        <v>10</v>
      </c>
      <c r="E5998" s="9">
        <v>38851</v>
      </c>
      <c r="F5998">
        <f t="shared" ca="1" si="186"/>
        <v>20</v>
      </c>
      <c r="G5998" t="str">
        <f t="shared" ca="1" si="187"/>
        <v>Young</v>
      </c>
    </row>
    <row r="5999" spans="1:7">
      <c r="A5999" t="s">
        <v>6015</v>
      </c>
      <c r="B5999" t="s">
        <v>7068</v>
      </c>
      <c r="C5999" t="s">
        <v>10</v>
      </c>
      <c r="D5999" t="s">
        <v>10</v>
      </c>
      <c r="E5999" s="9">
        <v>34237</v>
      </c>
      <c r="F5999">
        <f t="shared" ca="1" si="186"/>
        <v>32</v>
      </c>
      <c r="G5999" t="str">
        <f t="shared" ca="1" si="187"/>
        <v>Adult</v>
      </c>
    </row>
    <row r="6000" spans="1:7">
      <c r="A6000" t="s">
        <v>6016</v>
      </c>
      <c r="B6000" t="s">
        <v>7069</v>
      </c>
      <c r="C6000" t="s">
        <v>12</v>
      </c>
      <c r="D6000" t="s">
        <v>10</v>
      </c>
      <c r="E6000" s="9">
        <v>31486</v>
      </c>
      <c r="F6000">
        <f t="shared" ca="1" si="186"/>
        <v>40</v>
      </c>
      <c r="G6000" t="str">
        <f t="shared" ca="1" si="187"/>
        <v>Adult</v>
      </c>
    </row>
    <row r="6001" spans="1:7">
      <c r="A6001" t="s">
        <v>6017</v>
      </c>
      <c r="B6001" t="s">
        <v>7069</v>
      </c>
      <c r="C6001" t="s">
        <v>10</v>
      </c>
      <c r="D6001" t="s">
        <v>10</v>
      </c>
      <c r="E6001" s="9">
        <v>31487</v>
      </c>
      <c r="F6001">
        <f t="shared" ca="1" si="186"/>
        <v>40</v>
      </c>
      <c r="G6001" t="str">
        <f t="shared" ca="1" si="187"/>
        <v>Adult</v>
      </c>
    </row>
    <row r="6002" spans="1:7">
      <c r="A6002" t="s">
        <v>6018</v>
      </c>
      <c r="B6002" t="s">
        <v>7069</v>
      </c>
      <c r="C6002" t="s">
        <v>10</v>
      </c>
      <c r="D6002" t="s">
        <v>12</v>
      </c>
      <c r="E6002" s="9">
        <v>37752</v>
      </c>
      <c r="F6002">
        <f t="shared" ca="1" si="186"/>
        <v>23</v>
      </c>
      <c r="G6002" t="str">
        <f t="shared" ca="1" si="187"/>
        <v>Adult</v>
      </c>
    </row>
    <row r="6003" spans="1:7">
      <c r="A6003" t="s">
        <v>6019</v>
      </c>
      <c r="B6003" t="s">
        <v>7068</v>
      </c>
      <c r="C6003" t="s">
        <v>10</v>
      </c>
      <c r="D6003" t="s">
        <v>10</v>
      </c>
      <c r="E6003" s="9">
        <v>37717</v>
      </c>
      <c r="F6003">
        <f t="shared" ca="1" si="186"/>
        <v>23</v>
      </c>
      <c r="G6003" t="str">
        <f t="shared" ca="1" si="187"/>
        <v>Adult</v>
      </c>
    </row>
    <row r="6004" spans="1:7">
      <c r="A6004" t="s">
        <v>6020</v>
      </c>
      <c r="B6004" t="s">
        <v>7069</v>
      </c>
      <c r="C6004" t="s">
        <v>12</v>
      </c>
      <c r="D6004" t="s">
        <v>10</v>
      </c>
      <c r="E6004" s="9">
        <v>31515</v>
      </c>
      <c r="F6004">
        <f t="shared" ca="1" si="186"/>
        <v>40</v>
      </c>
      <c r="G6004" t="str">
        <f t="shared" ca="1" si="187"/>
        <v>Adult</v>
      </c>
    </row>
    <row r="6005" spans="1:7">
      <c r="A6005" t="s">
        <v>6021</v>
      </c>
      <c r="B6005" t="s">
        <v>7068</v>
      </c>
      <c r="C6005" t="s">
        <v>12</v>
      </c>
      <c r="D6005" t="s">
        <v>10</v>
      </c>
      <c r="E6005" s="9">
        <v>39706</v>
      </c>
      <c r="F6005">
        <f t="shared" ca="1" si="186"/>
        <v>17</v>
      </c>
      <c r="G6005" t="str">
        <f t="shared" ca="1" si="187"/>
        <v>Young</v>
      </c>
    </row>
    <row r="6006" spans="1:7">
      <c r="A6006" t="s">
        <v>6022</v>
      </c>
      <c r="B6006" t="s">
        <v>7068</v>
      </c>
      <c r="C6006" t="s">
        <v>12</v>
      </c>
      <c r="D6006" t="s">
        <v>12</v>
      </c>
      <c r="E6006" s="9">
        <v>38736</v>
      </c>
      <c r="F6006">
        <f t="shared" ca="1" si="186"/>
        <v>20</v>
      </c>
      <c r="G6006" t="str">
        <f t="shared" ca="1" si="187"/>
        <v>Young</v>
      </c>
    </row>
    <row r="6007" spans="1:7">
      <c r="A6007" t="s">
        <v>6023</v>
      </c>
      <c r="B6007" t="s">
        <v>7069</v>
      </c>
      <c r="C6007" t="s">
        <v>10</v>
      </c>
      <c r="D6007" t="s">
        <v>10</v>
      </c>
      <c r="E6007" s="9">
        <v>37473</v>
      </c>
      <c r="F6007">
        <f t="shared" ca="1" si="186"/>
        <v>23</v>
      </c>
      <c r="G6007" t="str">
        <f t="shared" ca="1" si="187"/>
        <v>Adult</v>
      </c>
    </row>
    <row r="6008" spans="1:7">
      <c r="A6008" t="s">
        <v>6024</v>
      </c>
      <c r="B6008" t="s">
        <v>7069</v>
      </c>
      <c r="C6008" t="s">
        <v>12</v>
      </c>
      <c r="D6008" t="s">
        <v>12</v>
      </c>
      <c r="E6008" s="9">
        <v>32171</v>
      </c>
      <c r="F6008">
        <f t="shared" ca="1" si="186"/>
        <v>38</v>
      </c>
      <c r="G6008" t="str">
        <f t="shared" ca="1" si="187"/>
        <v>Adult</v>
      </c>
    </row>
    <row r="6009" spans="1:7">
      <c r="A6009" t="s">
        <v>6025</v>
      </c>
      <c r="B6009" t="s">
        <v>7069</v>
      </c>
      <c r="C6009" t="s">
        <v>10</v>
      </c>
      <c r="D6009" t="s">
        <v>12</v>
      </c>
      <c r="E6009" s="9">
        <v>36197</v>
      </c>
      <c r="F6009">
        <f t="shared" ca="1" si="186"/>
        <v>27</v>
      </c>
      <c r="G6009" t="str">
        <f t="shared" ca="1" si="187"/>
        <v>Adult</v>
      </c>
    </row>
    <row r="6010" spans="1:7">
      <c r="A6010" t="s">
        <v>6026</v>
      </c>
      <c r="B6010" t="s">
        <v>7069</v>
      </c>
      <c r="C6010" t="s">
        <v>12</v>
      </c>
      <c r="D6010" t="s">
        <v>12</v>
      </c>
      <c r="E6010" s="9">
        <v>40143</v>
      </c>
      <c r="F6010">
        <f t="shared" ca="1" si="186"/>
        <v>16</v>
      </c>
      <c r="G6010" t="str">
        <f t="shared" ca="1" si="187"/>
        <v>Young</v>
      </c>
    </row>
    <row r="6011" spans="1:7">
      <c r="A6011" t="s">
        <v>6027</v>
      </c>
      <c r="B6011" t="s">
        <v>7069</v>
      </c>
      <c r="C6011" t="s">
        <v>12</v>
      </c>
      <c r="D6011" t="s">
        <v>10</v>
      </c>
      <c r="E6011" s="9">
        <v>34736</v>
      </c>
      <c r="F6011">
        <f t="shared" ca="1" si="186"/>
        <v>31</v>
      </c>
      <c r="G6011" t="str">
        <f t="shared" ca="1" si="187"/>
        <v>Adult</v>
      </c>
    </row>
    <row r="6012" spans="1:7">
      <c r="A6012" t="s">
        <v>6028</v>
      </c>
      <c r="B6012" t="s">
        <v>7069</v>
      </c>
      <c r="C6012" t="s">
        <v>12</v>
      </c>
      <c r="D6012" t="s">
        <v>12</v>
      </c>
      <c r="E6012" s="9">
        <v>39472</v>
      </c>
      <c r="F6012">
        <f t="shared" ca="1" si="186"/>
        <v>18</v>
      </c>
      <c r="G6012" t="str">
        <f t="shared" ca="1" si="187"/>
        <v>Young</v>
      </c>
    </row>
    <row r="6013" spans="1:7">
      <c r="A6013" t="s">
        <v>6029</v>
      </c>
      <c r="B6013" t="s">
        <v>7068</v>
      </c>
      <c r="C6013" t="s">
        <v>12</v>
      </c>
      <c r="D6013" t="s">
        <v>12</v>
      </c>
      <c r="E6013" s="9">
        <v>40044</v>
      </c>
      <c r="F6013">
        <f t="shared" ca="1" si="186"/>
        <v>16</v>
      </c>
      <c r="G6013" t="str">
        <f t="shared" ca="1" si="187"/>
        <v>Young</v>
      </c>
    </row>
    <row r="6014" spans="1:7">
      <c r="A6014" t="s">
        <v>6030</v>
      </c>
      <c r="B6014" t="s">
        <v>7068</v>
      </c>
      <c r="C6014" t="s">
        <v>12</v>
      </c>
      <c r="D6014" t="s">
        <v>12</v>
      </c>
      <c r="E6014" s="9">
        <v>32368</v>
      </c>
      <c r="F6014">
        <f t="shared" ca="1" si="186"/>
        <v>37</v>
      </c>
      <c r="G6014" t="str">
        <f t="shared" ca="1" si="187"/>
        <v>Adult</v>
      </c>
    </row>
    <row r="6015" spans="1:7">
      <c r="A6015" t="s">
        <v>6031</v>
      </c>
      <c r="B6015" t="s">
        <v>7068</v>
      </c>
      <c r="C6015" t="s">
        <v>12</v>
      </c>
      <c r="D6015" t="s">
        <v>10</v>
      </c>
      <c r="E6015" s="9">
        <v>32850</v>
      </c>
      <c r="F6015">
        <f t="shared" ca="1" si="186"/>
        <v>36</v>
      </c>
      <c r="G6015" t="str">
        <f t="shared" ca="1" si="187"/>
        <v>Adult</v>
      </c>
    </row>
    <row r="6016" spans="1:7">
      <c r="A6016" t="s">
        <v>6032</v>
      </c>
      <c r="B6016" t="s">
        <v>7068</v>
      </c>
      <c r="C6016" t="s">
        <v>10</v>
      </c>
      <c r="D6016" t="s">
        <v>10</v>
      </c>
      <c r="E6016" s="9">
        <v>39694</v>
      </c>
      <c r="F6016">
        <f t="shared" ca="1" si="186"/>
        <v>17</v>
      </c>
      <c r="G6016" t="str">
        <f t="shared" ca="1" si="187"/>
        <v>Young</v>
      </c>
    </row>
    <row r="6017" spans="1:7">
      <c r="A6017" t="s">
        <v>6033</v>
      </c>
      <c r="B6017" t="s">
        <v>7068</v>
      </c>
      <c r="C6017" t="s">
        <v>10</v>
      </c>
      <c r="D6017" t="s">
        <v>10</v>
      </c>
      <c r="E6017" s="9">
        <v>40551</v>
      </c>
      <c r="F6017">
        <f t="shared" ca="1" si="186"/>
        <v>15</v>
      </c>
      <c r="G6017" t="str">
        <f t="shared" ca="1" si="187"/>
        <v>Young</v>
      </c>
    </row>
    <row r="6018" spans="1:7">
      <c r="A6018" t="s">
        <v>6034</v>
      </c>
      <c r="B6018" t="s">
        <v>7069</v>
      </c>
      <c r="C6018" t="s">
        <v>10</v>
      </c>
      <c r="D6018" t="s">
        <v>10</v>
      </c>
      <c r="E6018" s="9">
        <v>40928</v>
      </c>
      <c r="F6018">
        <f t="shared" ca="1" si="186"/>
        <v>14</v>
      </c>
      <c r="G6018" t="str">
        <f t="shared" ca="1" si="187"/>
        <v>Young</v>
      </c>
    </row>
    <row r="6019" spans="1:7">
      <c r="A6019" t="s">
        <v>6035</v>
      </c>
      <c r="B6019" t="s">
        <v>7069</v>
      </c>
      <c r="C6019" t="s">
        <v>10</v>
      </c>
      <c r="D6019" t="s">
        <v>10</v>
      </c>
      <c r="E6019" s="9">
        <v>37071</v>
      </c>
      <c r="F6019">
        <f t="shared" ref="F6019:F6082" ca="1" si="188">DATEDIF(E6019,TODAY(),"Y")</f>
        <v>25</v>
      </c>
      <c r="G6019" t="str">
        <f t="shared" ref="G6019:G6082" ca="1" si="189">IF(F6019&lt;=20,"Young","Adult")</f>
        <v>Adult</v>
      </c>
    </row>
    <row r="6020" spans="1:7">
      <c r="A6020" t="s">
        <v>6036</v>
      </c>
      <c r="B6020" t="s">
        <v>7069</v>
      </c>
      <c r="C6020" t="s">
        <v>10</v>
      </c>
      <c r="D6020" t="s">
        <v>10</v>
      </c>
      <c r="E6020" s="9">
        <v>39770</v>
      </c>
      <c r="F6020">
        <f t="shared" ca="1" si="188"/>
        <v>17</v>
      </c>
      <c r="G6020" t="str">
        <f t="shared" ca="1" si="189"/>
        <v>Young</v>
      </c>
    </row>
    <row r="6021" spans="1:7">
      <c r="A6021" t="s">
        <v>6037</v>
      </c>
      <c r="B6021" t="s">
        <v>7068</v>
      </c>
      <c r="C6021" t="s">
        <v>10</v>
      </c>
      <c r="D6021" t="s">
        <v>10</v>
      </c>
      <c r="E6021" s="9">
        <v>34985</v>
      </c>
      <c r="F6021">
        <f t="shared" ca="1" si="188"/>
        <v>30</v>
      </c>
      <c r="G6021" t="str">
        <f t="shared" ca="1" si="189"/>
        <v>Adult</v>
      </c>
    </row>
    <row r="6022" spans="1:7">
      <c r="A6022" t="s">
        <v>6038</v>
      </c>
      <c r="B6022" t="s">
        <v>7068</v>
      </c>
      <c r="C6022" t="s">
        <v>12</v>
      </c>
      <c r="D6022" t="s">
        <v>12</v>
      </c>
      <c r="E6022" s="9">
        <v>32314</v>
      </c>
      <c r="F6022">
        <f t="shared" ca="1" si="188"/>
        <v>38</v>
      </c>
      <c r="G6022" t="str">
        <f t="shared" ca="1" si="189"/>
        <v>Adult</v>
      </c>
    </row>
    <row r="6023" spans="1:7">
      <c r="A6023" t="s">
        <v>6039</v>
      </c>
      <c r="B6023" t="s">
        <v>7068</v>
      </c>
      <c r="C6023" t="s">
        <v>12</v>
      </c>
      <c r="D6023" t="s">
        <v>12</v>
      </c>
      <c r="E6023" s="9">
        <v>37855</v>
      </c>
      <c r="F6023">
        <f t="shared" ca="1" si="188"/>
        <v>22</v>
      </c>
      <c r="G6023" t="str">
        <f t="shared" ca="1" si="189"/>
        <v>Adult</v>
      </c>
    </row>
    <row r="6024" spans="1:7">
      <c r="A6024" t="s">
        <v>6040</v>
      </c>
      <c r="B6024" t="s">
        <v>7068</v>
      </c>
      <c r="C6024" t="s">
        <v>10</v>
      </c>
      <c r="D6024" t="s">
        <v>10</v>
      </c>
      <c r="E6024" s="9">
        <v>31710</v>
      </c>
      <c r="F6024">
        <f t="shared" ca="1" si="188"/>
        <v>39</v>
      </c>
      <c r="G6024" t="str">
        <f t="shared" ca="1" si="189"/>
        <v>Adult</v>
      </c>
    </row>
    <row r="6025" spans="1:7">
      <c r="A6025" t="s">
        <v>6041</v>
      </c>
      <c r="B6025" t="s">
        <v>7068</v>
      </c>
      <c r="C6025" t="s">
        <v>10</v>
      </c>
      <c r="D6025" t="s">
        <v>10</v>
      </c>
      <c r="E6025" s="9">
        <v>39420</v>
      </c>
      <c r="F6025">
        <f t="shared" ca="1" si="188"/>
        <v>18</v>
      </c>
      <c r="G6025" t="str">
        <f t="shared" ca="1" si="189"/>
        <v>Young</v>
      </c>
    </row>
    <row r="6026" spans="1:7">
      <c r="A6026" t="s">
        <v>6042</v>
      </c>
      <c r="B6026" t="s">
        <v>7068</v>
      </c>
      <c r="C6026" t="s">
        <v>12</v>
      </c>
      <c r="D6026" t="s">
        <v>10</v>
      </c>
      <c r="E6026" s="9">
        <v>30893</v>
      </c>
      <c r="F6026">
        <f t="shared" ca="1" si="188"/>
        <v>41</v>
      </c>
      <c r="G6026" t="str">
        <f t="shared" ca="1" si="189"/>
        <v>Adult</v>
      </c>
    </row>
    <row r="6027" spans="1:7">
      <c r="A6027" t="s">
        <v>6043</v>
      </c>
      <c r="B6027" t="s">
        <v>7068</v>
      </c>
      <c r="C6027" t="s">
        <v>10</v>
      </c>
      <c r="D6027" t="s">
        <v>12</v>
      </c>
      <c r="E6027" s="9">
        <v>30491</v>
      </c>
      <c r="F6027">
        <f t="shared" ca="1" si="188"/>
        <v>43</v>
      </c>
      <c r="G6027" t="str">
        <f t="shared" ca="1" si="189"/>
        <v>Adult</v>
      </c>
    </row>
    <row r="6028" spans="1:7">
      <c r="A6028" t="s">
        <v>6044</v>
      </c>
      <c r="B6028" t="s">
        <v>7068</v>
      </c>
      <c r="C6028" t="s">
        <v>10</v>
      </c>
      <c r="D6028" t="s">
        <v>10</v>
      </c>
      <c r="E6028" s="9">
        <v>36306</v>
      </c>
      <c r="F6028">
        <f t="shared" ca="1" si="188"/>
        <v>27</v>
      </c>
      <c r="G6028" t="str">
        <f t="shared" ca="1" si="189"/>
        <v>Adult</v>
      </c>
    </row>
    <row r="6029" spans="1:7">
      <c r="A6029" t="s">
        <v>6045</v>
      </c>
      <c r="B6029" t="s">
        <v>7069</v>
      </c>
      <c r="C6029" t="s">
        <v>12</v>
      </c>
      <c r="D6029" t="s">
        <v>12</v>
      </c>
      <c r="E6029" s="9">
        <v>30540</v>
      </c>
      <c r="F6029">
        <f t="shared" ca="1" si="188"/>
        <v>42</v>
      </c>
      <c r="G6029" t="str">
        <f t="shared" ca="1" si="189"/>
        <v>Adult</v>
      </c>
    </row>
    <row r="6030" spans="1:7">
      <c r="A6030" t="s">
        <v>6046</v>
      </c>
      <c r="B6030" t="s">
        <v>7069</v>
      </c>
      <c r="C6030" t="s">
        <v>12</v>
      </c>
      <c r="D6030" t="s">
        <v>10</v>
      </c>
      <c r="E6030" s="9">
        <v>39158</v>
      </c>
      <c r="F6030">
        <f t="shared" ca="1" si="188"/>
        <v>19</v>
      </c>
      <c r="G6030" t="str">
        <f t="shared" ca="1" si="189"/>
        <v>Young</v>
      </c>
    </row>
    <row r="6031" spans="1:7">
      <c r="A6031" t="s">
        <v>6047</v>
      </c>
      <c r="B6031" t="s">
        <v>7069</v>
      </c>
      <c r="C6031" t="s">
        <v>10</v>
      </c>
      <c r="D6031" t="s">
        <v>10</v>
      </c>
      <c r="E6031" s="9">
        <v>29258</v>
      </c>
      <c r="F6031">
        <f t="shared" ca="1" si="188"/>
        <v>46</v>
      </c>
      <c r="G6031" t="str">
        <f t="shared" ca="1" si="189"/>
        <v>Adult</v>
      </c>
    </row>
    <row r="6032" spans="1:7">
      <c r="A6032" t="s">
        <v>6048</v>
      </c>
      <c r="B6032" t="s">
        <v>7068</v>
      </c>
      <c r="C6032" t="s">
        <v>10</v>
      </c>
      <c r="D6032" t="s">
        <v>10</v>
      </c>
      <c r="E6032" s="9">
        <v>34085</v>
      </c>
      <c r="F6032">
        <f t="shared" ca="1" si="188"/>
        <v>33</v>
      </c>
      <c r="G6032" t="str">
        <f t="shared" ca="1" si="189"/>
        <v>Adult</v>
      </c>
    </row>
    <row r="6033" spans="1:7">
      <c r="A6033" t="s">
        <v>6049</v>
      </c>
      <c r="B6033" t="s">
        <v>7068</v>
      </c>
      <c r="C6033" t="s">
        <v>12</v>
      </c>
      <c r="D6033" t="s">
        <v>12</v>
      </c>
      <c r="E6033" s="9">
        <v>32611</v>
      </c>
      <c r="F6033">
        <f t="shared" ca="1" si="188"/>
        <v>37</v>
      </c>
      <c r="G6033" t="str">
        <f t="shared" ca="1" si="189"/>
        <v>Adult</v>
      </c>
    </row>
    <row r="6034" spans="1:7">
      <c r="A6034" t="s">
        <v>6050</v>
      </c>
      <c r="B6034" t="s">
        <v>7069</v>
      </c>
      <c r="C6034" t="s">
        <v>12</v>
      </c>
      <c r="D6034" t="s">
        <v>10</v>
      </c>
      <c r="E6034" s="9">
        <v>33299</v>
      </c>
      <c r="F6034">
        <f t="shared" ca="1" si="188"/>
        <v>35</v>
      </c>
      <c r="G6034" t="str">
        <f t="shared" ca="1" si="189"/>
        <v>Adult</v>
      </c>
    </row>
    <row r="6035" spans="1:7">
      <c r="A6035" t="s">
        <v>6051</v>
      </c>
      <c r="B6035" t="s">
        <v>7069</v>
      </c>
      <c r="C6035" t="s">
        <v>10</v>
      </c>
      <c r="D6035" t="s">
        <v>10</v>
      </c>
      <c r="E6035" s="9">
        <v>40545</v>
      </c>
      <c r="F6035">
        <f t="shared" ca="1" si="188"/>
        <v>15</v>
      </c>
      <c r="G6035" t="str">
        <f t="shared" ca="1" si="189"/>
        <v>Young</v>
      </c>
    </row>
    <row r="6036" spans="1:7">
      <c r="A6036" t="s">
        <v>6052</v>
      </c>
      <c r="B6036" t="s">
        <v>7068</v>
      </c>
      <c r="C6036" t="s">
        <v>10</v>
      </c>
      <c r="D6036" t="s">
        <v>10</v>
      </c>
      <c r="E6036" s="9">
        <v>30474</v>
      </c>
      <c r="F6036">
        <f t="shared" ca="1" si="188"/>
        <v>43</v>
      </c>
      <c r="G6036" t="str">
        <f t="shared" ca="1" si="189"/>
        <v>Adult</v>
      </c>
    </row>
    <row r="6037" spans="1:7">
      <c r="A6037" t="s">
        <v>6053</v>
      </c>
      <c r="B6037" t="s">
        <v>7069</v>
      </c>
      <c r="C6037" t="s">
        <v>12</v>
      </c>
      <c r="D6037" t="s">
        <v>10</v>
      </c>
      <c r="E6037" s="9">
        <v>34644</v>
      </c>
      <c r="F6037">
        <f t="shared" ca="1" si="188"/>
        <v>31</v>
      </c>
      <c r="G6037" t="str">
        <f t="shared" ca="1" si="189"/>
        <v>Adult</v>
      </c>
    </row>
    <row r="6038" spans="1:7">
      <c r="A6038" t="s">
        <v>6054</v>
      </c>
      <c r="B6038" t="s">
        <v>7068</v>
      </c>
      <c r="C6038" t="s">
        <v>12</v>
      </c>
      <c r="D6038" t="s">
        <v>10</v>
      </c>
      <c r="E6038" s="9">
        <v>32730</v>
      </c>
      <c r="F6038">
        <f t="shared" ca="1" si="188"/>
        <v>36</v>
      </c>
      <c r="G6038" t="str">
        <f t="shared" ca="1" si="189"/>
        <v>Adult</v>
      </c>
    </row>
    <row r="6039" spans="1:7">
      <c r="A6039" t="s">
        <v>6055</v>
      </c>
      <c r="B6039" t="s">
        <v>7069</v>
      </c>
      <c r="C6039" t="s">
        <v>10</v>
      </c>
      <c r="D6039" t="s">
        <v>10</v>
      </c>
      <c r="E6039" s="9">
        <v>33296</v>
      </c>
      <c r="F6039">
        <f t="shared" ca="1" si="188"/>
        <v>35</v>
      </c>
      <c r="G6039" t="str">
        <f t="shared" ca="1" si="189"/>
        <v>Adult</v>
      </c>
    </row>
    <row r="6040" spans="1:7">
      <c r="A6040" t="s">
        <v>6056</v>
      </c>
      <c r="B6040" t="s">
        <v>7068</v>
      </c>
      <c r="C6040" t="s">
        <v>12</v>
      </c>
      <c r="D6040" t="s">
        <v>12</v>
      </c>
      <c r="E6040" s="9">
        <v>37802</v>
      </c>
      <c r="F6040">
        <f t="shared" ca="1" si="188"/>
        <v>23</v>
      </c>
      <c r="G6040" t="str">
        <f t="shared" ca="1" si="189"/>
        <v>Adult</v>
      </c>
    </row>
    <row r="6041" spans="1:7">
      <c r="A6041" t="s">
        <v>6057</v>
      </c>
      <c r="B6041" t="s">
        <v>7069</v>
      </c>
      <c r="C6041" t="s">
        <v>12</v>
      </c>
      <c r="D6041" t="s">
        <v>10</v>
      </c>
      <c r="E6041" s="9">
        <v>39170</v>
      </c>
      <c r="F6041">
        <f t="shared" ca="1" si="188"/>
        <v>19</v>
      </c>
      <c r="G6041" t="str">
        <f t="shared" ca="1" si="189"/>
        <v>Young</v>
      </c>
    </row>
    <row r="6042" spans="1:7">
      <c r="A6042" t="s">
        <v>6058</v>
      </c>
      <c r="B6042" t="s">
        <v>7068</v>
      </c>
      <c r="C6042" t="s">
        <v>10</v>
      </c>
      <c r="D6042" t="s">
        <v>10</v>
      </c>
      <c r="E6042" s="9">
        <v>32626</v>
      </c>
      <c r="F6042">
        <f t="shared" ca="1" si="188"/>
        <v>37</v>
      </c>
      <c r="G6042" t="str">
        <f t="shared" ca="1" si="189"/>
        <v>Adult</v>
      </c>
    </row>
    <row r="6043" spans="1:7">
      <c r="A6043" t="s">
        <v>6059</v>
      </c>
      <c r="B6043" t="s">
        <v>7068</v>
      </c>
      <c r="C6043" t="s">
        <v>10</v>
      </c>
      <c r="D6043" t="s">
        <v>10</v>
      </c>
      <c r="E6043" s="9">
        <v>34343</v>
      </c>
      <c r="F6043">
        <f t="shared" ca="1" si="188"/>
        <v>32</v>
      </c>
      <c r="G6043" t="str">
        <f t="shared" ca="1" si="189"/>
        <v>Adult</v>
      </c>
    </row>
    <row r="6044" spans="1:7">
      <c r="A6044" t="s">
        <v>6060</v>
      </c>
      <c r="B6044" t="s">
        <v>7068</v>
      </c>
      <c r="C6044" t="s">
        <v>12</v>
      </c>
      <c r="D6044" t="s">
        <v>10</v>
      </c>
      <c r="E6044" s="9">
        <v>38891</v>
      </c>
      <c r="F6044">
        <f t="shared" ca="1" si="188"/>
        <v>20</v>
      </c>
      <c r="G6044" t="str">
        <f t="shared" ca="1" si="189"/>
        <v>Young</v>
      </c>
    </row>
    <row r="6045" spans="1:7">
      <c r="A6045" t="s">
        <v>6061</v>
      </c>
      <c r="B6045" t="s">
        <v>7069</v>
      </c>
      <c r="C6045" t="s">
        <v>10</v>
      </c>
      <c r="D6045" t="s">
        <v>10</v>
      </c>
      <c r="E6045" s="9">
        <v>36453</v>
      </c>
      <c r="F6045">
        <f t="shared" ca="1" si="188"/>
        <v>26</v>
      </c>
      <c r="G6045" t="str">
        <f t="shared" ca="1" si="189"/>
        <v>Adult</v>
      </c>
    </row>
    <row r="6046" spans="1:7">
      <c r="A6046" t="s">
        <v>6062</v>
      </c>
      <c r="B6046" t="s">
        <v>7068</v>
      </c>
      <c r="C6046" t="s">
        <v>10</v>
      </c>
      <c r="D6046" t="s">
        <v>12</v>
      </c>
      <c r="E6046" s="9">
        <v>38803</v>
      </c>
      <c r="F6046">
        <f t="shared" ca="1" si="188"/>
        <v>20</v>
      </c>
      <c r="G6046" t="str">
        <f t="shared" ca="1" si="189"/>
        <v>Young</v>
      </c>
    </row>
    <row r="6047" spans="1:7">
      <c r="A6047" t="s">
        <v>6063</v>
      </c>
      <c r="B6047" t="s">
        <v>7068</v>
      </c>
      <c r="C6047" t="s">
        <v>12</v>
      </c>
      <c r="D6047" t="s">
        <v>12</v>
      </c>
      <c r="E6047" s="9">
        <v>32861</v>
      </c>
      <c r="F6047">
        <f t="shared" ca="1" si="188"/>
        <v>36</v>
      </c>
      <c r="G6047" t="str">
        <f t="shared" ca="1" si="189"/>
        <v>Adult</v>
      </c>
    </row>
    <row r="6048" spans="1:7">
      <c r="A6048" t="s">
        <v>6064</v>
      </c>
      <c r="B6048" t="s">
        <v>7068</v>
      </c>
      <c r="C6048" t="s">
        <v>10</v>
      </c>
      <c r="D6048" t="s">
        <v>10</v>
      </c>
      <c r="E6048" s="9">
        <v>31623</v>
      </c>
      <c r="F6048">
        <f t="shared" ca="1" si="188"/>
        <v>39</v>
      </c>
      <c r="G6048" t="str">
        <f t="shared" ca="1" si="189"/>
        <v>Adult</v>
      </c>
    </row>
    <row r="6049" spans="1:7">
      <c r="A6049" t="s">
        <v>6065</v>
      </c>
      <c r="B6049" t="s">
        <v>7069</v>
      </c>
      <c r="C6049" t="s">
        <v>12</v>
      </c>
      <c r="D6049" t="s">
        <v>10</v>
      </c>
      <c r="E6049" s="9">
        <v>29795</v>
      </c>
      <c r="F6049">
        <f t="shared" ca="1" si="188"/>
        <v>44</v>
      </c>
      <c r="G6049" t="str">
        <f t="shared" ca="1" si="189"/>
        <v>Adult</v>
      </c>
    </row>
    <row r="6050" spans="1:7">
      <c r="A6050" t="s">
        <v>6066</v>
      </c>
      <c r="B6050" t="s">
        <v>7069</v>
      </c>
      <c r="C6050" t="s">
        <v>12</v>
      </c>
      <c r="D6050" t="s">
        <v>10</v>
      </c>
      <c r="E6050" s="9">
        <v>41013</v>
      </c>
      <c r="F6050">
        <f t="shared" ca="1" si="188"/>
        <v>14</v>
      </c>
      <c r="G6050" t="str">
        <f t="shared" ca="1" si="189"/>
        <v>Young</v>
      </c>
    </row>
    <row r="6051" spans="1:7">
      <c r="A6051" t="s">
        <v>6067</v>
      </c>
      <c r="B6051" t="s">
        <v>7068</v>
      </c>
      <c r="C6051" t="s">
        <v>12</v>
      </c>
      <c r="D6051" t="s">
        <v>12</v>
      </c>
      <c r="E6051" s="9">
        <v>32236</v>
      </c>
      <c r="F6051">
        <f t="shared" ca="1" si="188"/>
        <v>38</v>
      </c>
      <c r="G6051" t="str">
        <f t="shared" ca="1" si="189"/>
        <v>Adult</v>
      </c>
    </row>
    <row r="6052" spans="1:7">
      <c r="A6052" t="s">
        <v>6068</v>
      </c>
      <c r="B6052" t="s">
        <v>7069</v>
      </c>
      <c r="C6052" t="s">
        <v>12</v>
      </c>
      <c r="D6052" t="s">
        <v>10</v>
      </c>
      <c r="E6052" s="9">
        <v>38746</v>
      </c>
      <c r="F6052">
        <f t="shared" ca="1" si="188"/>
        <v>20</v>
      </c>
      <c r="G6052" t="str">
        <f t="shared" ca="1" si="189"/>
        <v>Young</v>
      </c>
    </row>
    <row r="6053" spans="1:7">
      <c r="A6053" t="s">
        <v>6069</v>
      </c>
      <c r="B6053" t="s">
        <v>7069</v>
      </c>
      <c r="C6053" t="s">
        <v>10</v>
      </c>
      <c r="D6053" t="s">
        <v>10</v>
      </c>
      <c r="E6053" s="9">
        <v>33042</v>
      </c>
      <c r="F6053">
        <f t="shared" ca="1" si="188"/>
        <v>36</v>
      </c>
      <c r="G6053" t="str">
        <f t="shared" ca="1" si="189"/>
        <v>Adult</v>
      </c>
    </row>
    <row r="6054" spans="1:7">
      <c r="A6054" t="s">
        <v>6070</v>
      </c>
      <c r="B6054" t="s">
        <v>7068</v>
      </c>
      <c r="C6054" t="s">
        <v>12</v>
      </c>
      <c r="D6054" t="s">
        <v>12</v>
      </c>
      <c r="E6054" s="9">
        <v>32432</v>
      </c>
      <c r="F6054">
        <f t="shared" ca="1" si="188"/>
        <v>37</v>
      </c>
      <c r="G6054" t="str">
        <f t="shared" ca="1" si="189"/>
        <v>Adult</v>
      </c>
    </row>
    <row r="6055" spans="1:7">
      <c r="A6055" t="s">
        <v>6071</v>
      </c>
      <c r="B6055" t="s">
        <v>7068</v>
      </c>
      <c r="C6055" t="s">
        <v>10</v>
      </c>
      <c r="D6055" t="s">
        <v>12</v>
      </c>
      <c r="E6055" s="9">
        <v>30182</v>
      </c>
      <c r="F6055">
        <f t="shared" ca="1" si="188"/>
        <v>43</v>
      </c>
      <c r="G6055" t="str">
        <f t="shared" ca="1" si="189"/>
        <v>Adult</v>
      </c>
    </row>
    <row r="6056" spans="1:7">
      <c r="A6056" t="s">
        <v>6072</v>
      </c>
      <c r="B6056" t="s">
        <v>7068</v>
      </c>
      <c r="C6056" t="s">
        <v>12</v>
      </c>
      <c r="D6056" t="s">
        <v>12</v>
      </c>
      <c r="E6056" s="9">
        <v>37205</v>
      </c>
      <c r="F6056">
        <f t="shared" ca="1" si="188"/>
        <v>24</v>
      </c>
      <c r="G6056" t="str">
        <f t="shared" ca="1" si="189"/>
        <v>Adult</v>
      </c>
    </row>
    <row r="6057" spans="1:7">
      <c r="A6057" t="s">
        <v>6073</v>
      </c>
      <c r="B6057" t="s">
        <v>7068</v>
      </c>
      <c r="C6057" t="s">
        <v>10</v>
      </c>
      <c r="D6057" t="s">
        <v>10</v>
      </c>
      <c r="E6057" s="9">
        <v>36222</v>
      </c>
      <c r="F6057">
        <f t="shared" ca="1" si="188"/>
        <v>27</v>
      </c>
      <c r="G6057" t="str">
        <f t="shared" ca="1" si="189"/>
        <v>Adult</v>
      </c>
    </row>
    <row r="6058" spans="1:7">
      <c r="A6058" t="s">
        <v>6074</v>
      </c>
      <c r="B6058" t="s">
        <v>7068</v>
      </c>
      <c r="C6058" t="s">
        <v>10</v>
      </c>
      <c r="D6058" t="s">
        <v>10</v>
      </c>
      <c r="E6058" s="9">
        <v>40081</v>
      </c>
      <c r="F6058">
        <f t="shared" ca="1" si="188"/>
        <v>16</v>
      </c>
      <c r="G6058" t="str">
        <f t="shared" ca="1" si="189"/>
        <v>Young</v>
      </c>
    </row>
    <row r="6059" spans="1:7">
      <c r="A6059" t="s">
        <v>6075</v>
      </c>
      <c r="B6059" t="s">
        <v>7069</v>
      </c>
      <c r="C6059" t="s">
        <v>10</v>
      </c>
      <c r="D6059" t="s">
        <v>10</v>
      </c>
      <c r="E6059" s="9">
        <v>31918</v>
      </c>
      <c r="F6059">
        <f t="shared" ca="1" si="188"/>
        <v>39</v>
      </c>
      <c r="G6059" t="str">
        <f t="shared" ca="1" si="189"/>
        <v>Adult</v>
      </c>
    </row>
    <row r="6060" spans="1:7">
      <c r="A6060" t="s">
        <v>6076</v>
      </c>
      <c r="B6060" t="s">
        <v>7069</v>
      </c>
      <c r="C6060" t="s">
        <v>12</v>
      </c>
      <c r="D6060" t="s">
        <v>10</v>
      </c>
      <c r="E6060" s="9">
        <v>37164</v>
      </c>
      <c r="F6060">
        <f t="shared" ca="1" si="188"/>
        <v>24</v>
      </c>
      <c r="G6060" t="str">
        <f t="shared" ca="1" si="189"/>
        <v>Adult</v>
      </c>
    </row>
    <row r="6061" spans="1:7">
      <c r="A6061" t="s">
        <v>6077</v>
      </c>
      <c r="B6061" t="s">
        <v>7068</v>
      </c>
      <c r="C6061" t="s">
        <v>10</v>
      </c>
      <c r="D6061" t="s">
        <v>10</v>
      </c>
      <c r="E6061" s="9">
        <v>37845</v>
      </c>
      <c r="F6061">
        <f t="shared" ca="1" si="188"/>
        <v>22</v>
      </c>
      <c r="G6061" t="str">
        <f t="shared" ca="1" si="189"/>
        <v>Adult</v>
      </c>
    </row>
    <row r="6062" spans="1:7">
      <c r="A6062" t="s">
        <v>6078</v>
      </c>
      <c r="B6062" t="s">
        <v>7068</v>
      </c>
      <c r="C6062" t="s">
        <v>10</v>
      </c>
      <c r="D6062" t="s">
        <v>10</v>
      </c>
      <c r="E6062" s="9">
        <v>35159</v>
      </c>
      <c r="F6062">
        <f t="shared" ca="1" si="188"/>
        <v>30</v>
      </c>
      <c r="G6062" t="str">
        <f t="shared" ca="1" si="189"/>
        <v>Adult</v>
      </c>
    </row>
    <row r="6063" spans="1:7">
      <c r="A6063" t="s">
        <v>6079</v>
      </c>
      <c r="B6063" t="s">
        <v>7068</v>
      </c>
      <c r="C6063" t="s">
        <v>10</v>
      </c>
      <c r="D6063" t="s">
        <v>12</v>
      </c>
      <c r="E6063" s="9">
        <v>30352</v>
      </c>
      <c r="F6063">
        <f t="shared" ca="1" si="188"/>
        <v>43</v>
      </c>
      <c r="G6063" t="str">
        <f t="shared" ca="1" si="189"/>
        <v>Adult</v>
      </c>
    </row>
    <row r="6064" spans="1:7">
      <c r="A6064" t="s">
        <v>6080</v>
      </c>
      <c r="B6064" t="s">
        <v>7068</v>
      </c>
      <c r="C6064" t="s">
        <v>10</v>
      </c>
      <c r="D6064" t="s">
        <v>10</v>
      </c>
      <c r="E6064" s="9">
        <v>32103</v>
      </c>
      <c r="F6064">
        <f t="shared" ca="1" si="188"/>
        <v>38</v>
      </c>
      <c r="G6064" t="str">
        <f t="shared" ca="1" si="189"/>
        <v>Adult</v>
      </c>
    </row>
    <row r="6065" spans="1:7">
      <c r="A6065" t="s">
        <v>6081</v>
      </c>
      <c r="B6065" t="s">
        <v>7068</v>
      </c>
      <c r="C6065" t="s">
        <v>12</v>
      </c>
      <c r="D6065" t="s">
        <v>12</v>
      </c>
      <c r="E6065" s="9">
        <v>36745</v>
      </c>
      <c r="F6065">
        <f t="shared" ca="1" si="188"/>
        <v>25</v>
      </c>
      <c r="G6065" t="str">
        <f t="shared" ca="1" si="189"/>
        <v>Adult</v>
      </c>
    </row>
    <row r="6066" spans="1:7">
      <c r="A6066" t="s">
        <v>6082</v>
      </c>
      <c r="B6066" t="s">
        <v>7069</v>
      </c>
      <c r="C6066" t="s">
        <v>10</v>
      </c>
      <c r="D6066" t="s">
        <v>10</v>
      </c>
      <c r="E6066" s="9">
        <v>30985</v>
      </c>
      <c r="F6066">
        <f t="shared" ca="1" si="188"/>
        <v>41</v>
      </c>
      <c r="G6066" t="str">
        <f t="shared" ca="1" si="189"/>
        <v>Adult</v>
      </c>
    </row>
    <row r="6067" spans="1:7">
      <c r="A6067" t="s">
        <v>6083</v>
      </c>
      <c r="B6067" t="s">
        <v>7069</v>
      </c>
      <c r="C6067" t="s">
        <v>10</v>
      </c>
      <c r="D6067" t="s">
        <v>10</v>
      </c>
      <c r="E6067" s="9">
        <v>32767</v>
      </c>
      <c r="F6067">
        <f t="shared" ca="1" si="188"/>
        <v>36</v>
      </c>
      <c r="G6067" t="str">
        <f t="shared" ca="1" si="189"/>
        <v>Adult</v>
      </c>
    </row>
    <row r="6068" spans="1:7">
      <c r="A6068" t="s">
        <v>6084</v>
      </c>
      <c r="B6068" t="s">
        <v>7069</v>
      </c>
      <c r="C6068" t="s">
        <v>10</v>
      </c>
      <c r="D6068" t="s">
        <v>10</v>
      </c>
      <c r="E6068" s="9">
        <v>31846</v>
      </c>
      <c r="F6068">
        <f t="shared" ca="1" si="188"/>
        <v>39</v>
      </c>
      <c r="G6068" t="str">
        <f t="shared" ca="1" si="189"/>
        <v>Adult</v>
      </c>
    </row>
    <row r="6069" spans="1:7">
      <c r="A6069" t="s">
        <v>6085</v>
      </c>
      <c r="B6069" t="s">
        <v>7069</v>
      </c>
      <c r="C6069" t="s">
        <v>10</v>
      </c>
      <c r="D6069" t="s">
        <v>10</v>
      </c>
      <c r="E6069" s="9">
        <v>37982</v>
      </c>
      <c r="F6069">
        <f t="shared" ca="1" si="188"/>
        <v>22</v>
      </c>
      <c r="G6069" t="str">
        <f t="shared" ca="1" si="189"/>
        <v>Adult</v>
      </c>
    </row>
    <row r="6070" spans="1:7">
      <c r="A6070" t="s">
        <v>6086</v>
      </c>
      <c r="B6070" t="s">
        <v>7068</v>
      </c>
      <c r="C6070" t="s">
        <v>10</v>
      </c>
      <c r="D6070" t="s">
        <v>12</v>
      </c>
      <c r="E6070" s="9">
        <v>39004</v>
      </c>
      <c r="F6070">
        <f t="shared" ca="1" si="188"/>
        <v>19</v>
      </c>
      <c r="G6070" t="str">
        <f t="shared" ca="1" si="189"/>
        <v>Young</v>
      </c>
    </row>
    <row r="6071" spans="1:7">
      <c r="A6071" t="s">
        <v>6087</v>
      </c>
      <c r="B6071" t="s">
        <v>7069</v>
      </c>
      <c r="C6071" t="s">
        <v>12</v>
      </c>
      <c r="D6071" t="s">
        <v>12</v>
      </c>
      <c r="E6071" s="9">
        <v>32123</v>
      </c>
      <c r="F6071">
        <f t="shared" ca="1" si="188"/>
        <v>38</v>
      </c>
      <c r="G6071" t="str">
        <f t="shared" ca="1" si="189"/>
        <v>Adult</v>
      </c>
    </row>
    <row r="6072" spans="1:7">
      <c r="A6072" t="s">
        <v>6088</v>
      </c>
      <c r="B6072" t="s">
        <v>7069</v>
      </c>
      <c r="C6072" t="s">
        <v>12</v>
      </c>
      <c r="D6072" t="s">
        <v>12</v>
      </c>
      <c r="E6072" s="9">
        <v>31010</v>
      </c>
      <c r="F6072">
        <f t="shared" ca="1" si="188"/>
        <v>41</v>
      </c>
      <c r="G6072" t="str">
        <f t="shared" ca="1" si="189"/>
        <v>Adult</v>
      </c>
    </row>
    <row r="6073" spans="1:7">
      <c r="A6073" t="s">
        <v>6089</v>
      </c>
      <c r="B6073" t="s">
        <v>7069</v>
      </c>
      <c r="C6073" t="s">
        <v>12</v>
      </c>
      <c r="D6073" t="s">
        <v>12</v>
      </c>
      <c r="E6073" s="9">
        <v>31864</v>
      </c>
      <c r="F6073">
        <f t="shared" ca="1" si="188"/>
        <v>39</v>
      </c>
      <c r="G6073" t="str">
        <f t="shared" ca="1" si="189"/>
        <v>Adult</v>
      </c>
    </row>
    <row r="6074" spans="1:7">
      <c r="A6074" t="s">
        <v>6090</v>
      </c>
      <c r="B6074" t="s">
        <v>7068</v>
      </c>
      <c r="C6074" t="s">
        <v>12</v>
      </c>
      <c r="D6074" t="s">
        <v>12</v>
      </c>
      <c r="E6074" s="9">
        <v>35050</v>
      </c>
      <c r="F6074">
        <f t="shared" ca="1" si="188"/>
        <v>30</v>
      </c>
      <c r="G6074" t="str">
        <f t="shared" ca="1" si="189"/>
        <v>Adult</v>
      </c>
    </row>
    <row r="6075" spans="1:7">
      <c r="A6075" t="s">
        <v>6091</v>
      </c>
      <c r="B6075" t="s">
        <v>7068</v>
      </c>
      <c r="C6075" t="s">
        <v>12</v>
      </c>
      <c r="D6075" t="s">
        <v>12</v>
      </c>
      <c r="E6075" s="9">
        <v>39851</v>
      </c>
      <c r="F6075">
        <f t="shared" ca="1" si="188"/>
        <v>17</v>
      </c>
      <c r="G6075" t="str">
        <f t="shared" ca="1" si="189"/>
        <v>Young</v>
      </c>
    </row>
    <row r="6076" spans="1:7">
      <c r="A6076" t="s">
        <v>6092</v>
      </c>
      <c r="B6076" t="s">
        <v>7069</v>
      </c>
      <c r="C6076" t="s">
        <v>12</v>
      </c>
      <c r="D6076" t="s">
        <v>10</v>
      </c>
      <c r="E6076" s="9">
        <v>34761</v>
      </c>
      <c r="F6076">
        <f t="shared" ca="1" si="188"/>
        <v>31</v>
      </c>
      <c r="G6076" t="str">
        <f t="shared" ca="1" si="189"/>
        <v>Adult</v>
      </c>
    </row>
    <row r="6077" spans="1:7">
      <c r="A6077" t="s">
        <v>6093</v>
      </c>
      <c r="B6077" t="s">
        <v>7068</v>
      </c>
      <c r="C6077" t="s">
        <v>10</v>
      </c>
      <c r="D6077" t="s">
        <v>10</v>
      </c>
      <c r="E6077" s="9">
        <v>31334</v>
      </c>
      <c r="F6077">
        <f t="shared" ca="1" si="188"/>
        <v>40</v>
      </c>
      <c r="G6077" t="str">
        <f t="shared" ca="1" si="189"/>
        <v>Adult</v>
      </c>
    </row>
    <row r="6078" spans="1:7">
      <c r="A6078" t="s">
        <v>6094</v>
      </c>
      <c r="B6078" t="s">
        <v>7068</v>
      </c>
      <c r="C6078" t="s">
        <v>12</v>
      </c>
      <c r="D6078" t="s">
        <v>12</v>
      </c>
      <c r="E6078" s="9">
        <v>39241</v>
      </c>
      <c r="F6078">
        <f t="shared" ca="1" si="188"/>
        <v>19</v>
      </c>
      <c r="G6078" t="str">
        <f t="shared" ca="1" si="189"/>
        <v>Young</v>
      </c>
    </row>
    <row r="6079" spans="1:7">
      <c r="A6079" t="s">
        <v>6095</v>
      </c>
      <c r="B6079" t="s">
        <v>7068</v>
      </c>
      <c r="C6079" t="s">
        <v>12</v>
      </c>
      <c r="D6079" t="s">
        <v>10</v>
      </c>
      <c r="E6079" s="9">
        <v>36333</v>
      </c>
      <c r="F6079">
        <f t="shared" ca="1" si="188"/>
        <v>27</v>
      </c>
      <c r="G6079" t="str">
        <f t="shared" ca="1" si="189"/>
        <v>Adult</v>
      </c>
    </row>
    <row r="6080" spans="1:7">
      <c r="A6080" t="s">
        <v>6096</v>
      </c>
      <c r="B6080" t="s">
        <v>7068</v>
      </c>
      <c r="C6080" t="s">
        <v>12</v>
      </c>
      <c r="D6080" t="s">
        <v>10</v>
      </c>
      <c r="E6080" s="9">
        <v>30703</v>
      </c>
      <c r="F6080">
        <f t="shared" ca="1" si="188"/>
        <v>42</v>
      </c>
      <c r="G6080" t="str">
        <f t="shared" ca="1" si="189"/>
        <v>Adult</v>
      </c>
    </row>
    <row r="6081" spans="1:7">
      <c r="A6081" t="s">
        <v>6097</v>
      </c>
      <c r="B6081" t="s">
        <v>7068</v>
      </c>
      <c r="C6081" t="s">
        <v>12</v>
      </c>
      <c r="D6081" t="s">
        <v>10</v>
      </c>
      <c r="E6081" s="9">
        <v>32086</v>
      </c>
      <c r="F6081">
        <f t="shared" ca="1" si="188"/>
        <v>38</v>
      </c>
      <c r="G6081" t="str">
        <f t="shared" ca="1" si="189"/>
        <v>Adult</v>
      </c>
    </row>
    <row r="6082" spans="1:7">
      <c r="A6082" t="s">
        <v>6098</v>
      </c>
      <c r="B6082" t="s">
        <v>7069</v>
      </c>
      <c r="C6082" t="s">
        <v>10</v>
      </c>
      <c r="D6082" t="s">
        <v>10</v>
      </c>
      <c r="E6082" s="9">
        <v>38363</v>
      </c>
      <c r="F6082">
        <f t="shared" ca="1" si="188"/>
        <v>21</v>
      </c>
      <c r="G6082" t="str">
        <f t="shared" ca="1" si="189"/>
        <v>Adult</v>
      </c>
    </row>
    <row r="6083" spans="1:7">
      <c r="A6083" t="s">
        <v>6099</v>
      </c>
      <c r="B6083" t="s">
        <v>7069</v>
      </c>
      <c r="C6083" t="s">
        <v>10</v>
      </c>
      <c r="D6083" t="s">
        <v>10</v>
      </c>
      <c r="E6083" s="9">
        <v>32799</v>
      </c>
      <c r="F6083">
        <f t="shared" ref="F6083:F6146" ca="1" si="190">DATEDIF(E6083,TODAY(),"Y")</f>
        <v>36</v>
      </c>
      <c r="G6083" t="str">
        <f t="shared" ref="G6083:G6146" ca="1" si="191">IF(F6083&lt;=20,"Young","Adult")</f>
        <v>Adult</v>
      </c>
    </row>
    <row r="6084" spans="1:7">
      <c r="A6084" t="s">
        <v>6100</v>
      </c>
      <c r="B6084" t="s">
        <v>7068</v>
      </c>
      <c r="C6084" t="s">
        <v>12</v>
      </c>
      <c r="D6084" t="s">
        <v>10</v>
      </c>
      <c r="E6084" s="9">
        <v>29588</v>
      </c>
      <c r="F6084">
        <f t="shared" ca="1" si="190"/>
        <v>45</v>
      </c>
      <c r="G6084" t="str">
        <f t="shared" ca="1" si="191"/>
        <v>Adult</v>
      </c>
    </row>
    <row r="6085" spans="1:7">
      <c r="A6085" t="s">
        <v>6101</v>
      </c>
      <c r="B6085" t="s">
        <v>7069</v>
      </c>
      <c r="C6085" t="s">
        <v>12</v>
      </c>
      <c r="D6085" t="s">
        <v>12</v>
      </c>
      <c r="E6085" s="9">
        <v>29515</v>
      </c>
      <c r="F6085">
        <f t="shared" ca="1" si="190"/>
        <v>45</v>
      </c>
      <c r="G6085" t="str">
        <f t="shared" ca="1" si="191"/>
        <v>Adult</v>
      </c>
    </row>
    <row r="6086" spans="1:7">
      <c r="A6086" t="s">
        <v>6102</v>
      </c>
      <c r="B6086" t="s">
        <v>7069</v>
      </c>
      <c r="C6086" t="s">
        <v>12</v>
      </c>
      <c r="D6086" t="s">
        <v>10</v>
      </c>
      <c r="E6086" s="9">
        <v>31389</v>
      </c>
      <c r="F6086">
        <f t="shared" ca="1" si="190"/>
        <v>40</v>
      </c>
      <c r="G6086" t="str">
        <f t="shared" ca="1" si="191"/>
        <v>Adult</v>
      </c>
    </row>
    <row r="6087" spans="1:7">
      <c r="A6087" t="s">
        <v>6103</v>
      </c>
      <c r="B6087" t="s">
        <v>7068</v>
      </c>
      <c r="C6087" t="s">
        <v>10</v>
      </c>
      <c r="D6087" t="s">
        <v>10</v>
      </c>
      <c r="E6087" s="9">
        <v>38055</v>
      </c>
      <c r="F6087">
        <f t="shared" ca="1" si="190"/>
        <v>22</v>
      </c>
      <c r="G6087" t="str">
        <f t="shared" ca="1" si="191"/>
        <v>Adult</v>
      </c>
    </row>
    <row r="6088" spans="1:7">
      <c r="A6088" t="s">
        <v>6104</v>
      </c>
      <c r="B6088" t="s">
        <v>7069</v>
      </c>
      <c r="C6088" t="s">
        <v>12</v>
      </c>
      <c r="D6088" t="s">
        <v>10</v>
      </c>
      <c r="E6088" s="9">
        <v>36684</v>
      </c>
      <c r="F6088">
        <f t="shared" ca="1" si="190"/>
        <v>26</v>
      </c>
      <c r="G6088" t="str">
        <f t="shared" ca="1" si="191"/>
        <v>Adult</v>
      </c>
    </row>
    <row r="6089" spans="1:7">
      <c r="A6089" t="s">
        <v>6105</v>
      </c>
      <c r="B6089" t="s">
        <v>7069</v>
      </c>
      <c r="C6089" t="s">
        <v>10</v>
      </c>
      <c r="D6089" t="s">
        <v>12</v>
      </c>
      <c r="E6089" s="9">
        <v>35193</v>
      </c>
      <c r="F6089">
        <f t="shared" ca="1" si="190"/>
        <v>30</v>
      </c>
      <c r="G6089" t="str">
        <f t="shared" ca="1" si="191"/>
        <v>Adult</v>
      </c>
    </row>
    <row r="6090" spans="1:7">
      <c r="A6090" t="s">
        <v>6106</v>
      </c>
      <c r="B6090" t="s">
        <v>7068</v>
      </c>
      <c r="C6090" t="s">
        <v>10</v>
      </c>
      <c r="D6090" t="s">
        <v>10</v>
      </c>
      <c r="E6090" s="9">
        <v>36959</v>
      </c>
      <c r="F6090">
        <f t="shared" ca="1" si="190"/>
        <v>25</v>
      </c>
      <c r="G6090" t="str">
        <f t="shared" ca="1" si="191"/>
        <v>Adult</v>
      </c>
    </row>
    <row r="6091" spans="1:7">
      <c r="A6091" t="s">
        <v>6107</v>
      </c>
      <c r="B6091" t="s">
        <v>7068</v>
      </c>
      <c r="C6091" t="s">
        <v>12</v>
      </c>
      <c r="D6091" t="s">
        <v>10</v>
      </c>
      <c r="E6091" s="9">
        <v>37690</v>
      </c>
      <c r="F6091">
        <f t="shared" ca="1" si="190"/>
        <v>23</v>
      </c>
      <c r="G6091" t="str">
        <f t="shared" ca="1" si="191"/>
        <v>Adult</v>
      </c>
    </row>
    <row r="6092" spans="1:7">
      <c r="A6092" t="s">
        <v>6108</v>
      </c>
      <c r="B6092" t="s">
        <v>7069</v>
      </c>
      <c r="C6092" t="s">
        <v>12</v>
      </c>
      <c r="D6092" t="s">
        <v>12</v>
      </c>
      <c r="E6092" s="9">
        <v>32958</v>
      </c>
      <c r="F6092">
        <f t="shared" ca="1" si="190"/>
        <v>36</v>
      </c>
      <c r="G6092" t="str">
        <f t="shared" ca="1" si="191"/>
        <v>Adult</v>
      </c>
    </row>
    <row r="6093" spans="1:7">
      <c r="A6093" t="s">
        <v>6109</v>
      </c>
      <c r="B6093" t="s">
        <v>7069</v>
      </c>
      <c r="C6093" t="s">
        <v>12</v>
      </c>
      <c r="D6093" t="s">
        <v>10</v>
      </c>
      <c r="E6093" s="9">
        <v>35857</v>
      </c>
      <c r="F6093">
        <f t="shared" ca="1" si="190"/>
        <v>28</v>
      </c>
      <c r="G6093" t="str">
        <f t="shared" ca="1" si="191"/>
        <v>Adult</v>
      </c>
    </row>
    <row r="6094" spans="1:7">
      <c r="A6094" t="s">
        <v>6110</v>
      </c>
      <c r="B6094" t="s">
        <v>7068</v>
      </c>
      <c r="C6094" t="s">
        <v>12</v>
      </c>
      <c r="D6094" t="s">
        <v>10</v>
      </c>
      <c r="E6094" s="9">
        <v>38602</v>
      </c>
      <c r="F6094">
        <f t="shared" ca="1" si="190"/>
        <v>20</v>
      </c>
      <c r="G6094" t="str">
        <f t="shared" ca="1" si="191"/>
        <v>Young</v>
      </c>
    </row>
    <row r="6095" spans="1:7">
      <c r="A6095" t="s">
        <v>6111</v>
      </c>
      <c r="B6095" t="s">
        <v>7068</v>
      </c>
      <c r="C6095" t="s">
        <v>12</v>
      </c>
      <c r="D6095" t="s">
        <v>10</v>
      </c>
      <c r="E6095" s="9">
        <v>30649</v>
      </c>
      <c r="F6095">
        <f t="shared" ca="1" si="190"/>
        <v>42</v>
      </c>
      <c r="G6095" t="str">
        <f t="shared" ca="1" si="191"/>
        <v>Adult</v>
      </c>
    </row>
    <row r="6096" spans="1:7">
      <c r="A6096" t="s">
        <v>6112</v>
      </c>
      <c r="B6096" t="s">
        <v>7069</v>
      </c>
      <c r="C6096" t="s">
        <v>10</v>
      </c>
      <c r="D6096" t="s">
        <v>10</v>
      </c>
      <c r="E6096" s="9">
        <v>38955</v>
      </c>
      <c r="F6096">
        <f t="shared" ca="1" si="190"/>
        <v>19</v>
      </c>
      <c r="G6096" t="str">
        <f t="shared" ca="1" si="191"/>
        <v>Young</v>
      </c>
    </row>
    <row r="6097" spans="1:7">
      <c r="A6097" t="s">
        <v>6113</v>
      </c>
      <c r="B6097" t="s">
        <v>7069</v>
      </c>
      <c r="C6097" t="s">
        <v>10</v>
      </c>
      <c r="D6097" t="s">
        <v>10</v>
      </c>
      <c r="E6097" s="9">
        <v>29670</v>
      </c>
      <c r="F6097">
        <f t="shared" ca="1" si="190"/>
        <v>45</v>
      </c>
      <c r="G6097" t="str">
        <f t="shared" ca="1" si="191"/>
        <v>Adult</v>
      </c>
    </row>
    <row r="6098" spans="1:7">
      <c r="A6098" t="s">
        <v>6114</v>
      </c>
      <c r="B6098" t="s">
        <v>7068</v>
      </c>
      <c r="C6098" t="s">
        <v>10</v>
      </c>
      <c r="D6098" t="s">
        <v>10</v>
      </c>
      <c r="E6098" s="9">
        <v>33737</v>
      </c>
      <c r="F6098">
        <f t="shared" ca="1" si="190"/>
        <v>34</v>
      </c>
      <c r="G6098" t="str">
        <f t="shared" ca="1" si="191"/>
        <v>Adult</v>
      </c>
    </row>
    <row r="6099" spans="1:7">
      <c r="A6099" t="s">
        <v>6115</v>
      </c>
      <c r="B6099" t="s">
        <v>7069</v>
      </c>
      <c r="C6099" t="s">
        <v>12</v>
      </c>
      <c r="D6099" t="s">
        <v>12</v>
      </c>
      <c r="E6099" s="9">
        <v>40909</v>
      </c>
      <c r="F6099">
        <f t="shared" ca="1" si="190"/>
        <v>14</v>
      </c>
      <c r="G6099" t="str">
        <f t="shared" ca="1" si="191"/>
        <v>Young</v>
      </c>
    </row>
    <row r="6100" spans="1:7">
      <c r="A6100" t="s">
        <v>6116</v>
      </c>
      <c r="B6100" t="s">
        <v>7069</v>
      </c>
      <c r="C6100" t="s">
        <v>12</v>
      </c>
      <c r="D6100" t="s">
        <v>12</v>
      </c>
      <c r="E6100" s="9">
        <v>35167</v>
      </c>
      <c r="F6100">
        <f t="shared" ca="1" si="190"/>
        <v>30</v>
      </c>
      <c r="G6100" t="str">
        <f t="shared" ca="1" si="191"/>
        <v>Adult</v>
      </c>
    </row>
    <row r="6101" spans="1:7">
      <c r="A6101" t="s">
        <v>6117</v>
      </c>
      <c r="B6101" t="s">
        <v>7068</v>
      </c>
      <c r="C6101" t="s">
        <v>12</v>
      </c>
      <c r="D6101" t="s">
        <v>12</v>
      </c>
      <c r="E6101" s="9">
        <v>39152</v>
      </c>
      <c r="F6101">
        <f t="shared" ca="1" si="190"/>
        <v>19</v>
      </c>
      <c r="G6101" t="str">
        <f t="shared" ca="1" si="191"/>
        <v>Young</v>
      </c>
    </row>
    <row r="6102" spans="1:7">
      <c r="A6102" t="s">
        <v>6118</v>
      </c>
      <c r="B6102" t="s">
        <v>7068</v>
      </c>
      <c r="C6102" t="s">
        <v>12</v>
      </c>
      <c r="D6102" t="s">
        <v>10</v>
      </c>
      <c r="E6102" s="9">
        <v>39466</v>
      </c>
      <c r="F6102">
        <f t="shared" ca="1" si="190"/>
        <v>18</v>
      </c>
      <c r="G6102" t="str">
        <f t="shared" ca="1" si="191"/>
        <v>Young</v>
      </c>
    </row>
    <row r="6103" spans="1:7">
      <c r="A6103" t="s">
        <v>6119</v>
      </c>
      <c r="B6103" t="s">
        <v>7068</v>
      </c>
      <c r="C6103" t="s">
        <v>10</v>
      </c>
      <c r="D6103" t="s">
        <v>10</v>
      </c>
      <c r="E6103" s="9">
        <v>31916</v>
      </c>
      <c r="F6103">
        <f t="shared" ca="1" si="190"/>
        <v>39</v>
      </c>
      <c r="G6103" t="str">
        <f t="shared" ca="1" si="191"/>
        <v>Adult</v>
      </c>
    </row>
    <row r="6104" spans="1:7">
      <c r="A6104" t="s">
        <v>6120</v>
      </c>
      <c r="B6104" t="s">
        <v>7068</v>
      </c>
      <c r="C6104" t="s">
        <v>12</v>
      </c>
      <c r="D6104" t="s">
        <v>10</v>
      </c>
      <c r="E6104" s="9">
        <v>39556</v>
      </c>
      <c r="F6104">
        <f t="shared" ca="1" si="190"/>
        <v>18</v>
      </c>
      <c r="G6104" t="str">
        <f t="shared" ca="1" si="191"/>
        <v>Young</v>
      </c>
    </row>
    <row r="6105" spans="1:7">
      <c r="A6105" t="s">
        <v>6121</v>
      </c>
      <c r="B6105" t="s">
        <v>7069</v>
      </c>
      <c r="C6105" t="s">
        <v>10</v>
      </c>
      <c r="D6105" t="s">
        <v>10</v>
      </c>
      <c r="E6105" s="9">
        <v>30776</v>
      </c>
      <c r="F6105">
        <f t="shared" ca="1" si="190"/>
        <v>42</v>
      </c>
      <c r="G6105" t="str">
        <f t="shared" ca="1" si="191"/>
        <v>Adult</v>
      </c>
    </row>
    <row r="6106" spans="1:7">
      <c r="A6106" t="s">
        <v>6122</v>
      </c>
      <c r="B6106" t="s">
        <v>7068</v>
      </c>
      <c r="C6106" t="s">
        <v>10</v>
      </c>
      <c r="D6106" t="s">
        <v>10</v>
      </c>
      <c r="E6106" s="9">
        <v>35135</v>
      </c>
      <c r="F6106">
        <f t="shared" ca="1" si="190"/>
        <v>30</v>
      </c>
      <c r="G6106" t="str">
        <f t="shared" ca="1" si="191"/>
        <v>Adult</v>
      </c>
    </row>
    <row r="6107" spans="1:7">
      <c r="A6107" t="s">
        <v>6123</v>
      </c>
      <c r="B6107" t="s">
        <v>7068</v>
      </c>
      <c r="C6107" t="s">
        <v>10</v>
      </c>
      <c r="D6107" t="s">
        <v>10</v>
      </c>
      <c r="E6107" s="9">
        <v>36110</v>
      </c>
      <c r="F6107">
        <f t="shared" ca="1" si="190"/>
        <v>27</v>
      </c>
      <c r="G6107" t="str">
        <f t="shared" ca="1" si="191"/>
        <v>Adult</v>
      </c>
    </row>
    <row r="6108" spans="1:7">
      <c r="A6108" t="s">
        <v>6124</v>
      </c>
      <c r="B6108" t="s">
        <v>7069</v>
      </c>
      <c r="C6108" t="s">
        <v>10</v>
      </c>
      <c r="D6108" t="s">
        <v>10</v>
      </c>
      <c r="E6108" s="9">
        <v>35300</v>
      </c>
      <c r="F6108">
        <f t="shared" ca="1" si="190"/>
        <v>29</v>
      </c>
      <c r="G6108" t="str">
        <f t="shared" ca="1" si="191"/>
        <v>Adult</v>
      </c>
    </row>
    <row r="6109" spans="1:7">
      <c r="A6109" t="s">
        <v>6125</v>
      </c>
      <c r="B6109" t="s">
        <v>7069</v>
      </c>
      <c r="C6109" t="s">
        <v>10</v>
      </c>
      <c r="D6109" t="s">
        <v>10</v>
      </c>
      <c r="E6109" s="9">
        <v>33872</v>
      </c>
      <c r="F6109">
        <f t="shared" ca="1" si="190"/>
        <v>33</v>
      </c>
      <c r="G6109" t="str">
        <f t="shared" ca="1" si="191"/>
        <v>Adult</v>
      </c>
    </row>
    <row r="6110" spans="1:7">
      <c r="A6110" t="s">
        <v>6126</v>
      </c>
      <c r="B6110" t="s">
        <v>7069</v>
      </c>
      <c r="C6110" t="s">
        <v>10</v>
      </c>
      <c r="D6110" t="s">
        <v>10</v>
      </c>
      <c r="E6110" s="9">
        <v>31640</v>
      </c>
      <c r="F6110">
        <f t="shared" ca="1" si="190"/>
        <v>39</v>
      </c>
      <c r="G6110" t="str">
        <f t="shared" ca="1" si="191"/>
        <v>Adult</v>
      </c>
    </row>
    <row r="6111" spans="1:7">
      <c r="A6111" t="s">
        <v>6127</v>
      </c>
      <c r="B6111" t="s">
        <v>7068</v>
      </c>
      <c r="C6111" t="s">
        <v>10</v>
      </c>
      <c r="D6111" t="s">
        <v>10</v>
      </c>
      <c r="E6111" s="9">
        <v>35033</v>
      </c>
      <c r="F6111">
        <f t="shared" ca="1" si="190"/>
        <v>30</v>
      </c>
      <c r="G6111" t="str">
        <f t="shared" ca="1" si="191"/>
        <v>Adult</v>
      </c>
    </row>
    <row r="6112" spans="1:7">
      <c r="A6112" t="s">
        <v>6128</v>
      </c>
      <c r="B6112" t="s">
        <v>7068</v>
      </c>
      <c r="C6112" t="s">
        <v>12</v>
      </c>
      <c r="D6112" t="s">
        <v>10</v>
      </c>
      <c r="E6112" s="9">
        <v>38692</v>
      </c>
      <c r="F6112">
        <f t="shared" ca="1" si="190"/>
        <v>20</v>
      </c>
      <c r="G6112" t="str">
        <f t="shared" ca="1" si="191"/>
        <v>Young</v>
      </c>
    </row>
    <row r="6113" spans="1:7">
      <c r="A6113" t="s">
        <v>6129</v>
      </c>
      <c r="B6113" t="s">
        <v>7068</v>
      </c>
      <c r="C6113" t="s">
        <v>10</v>
      </c>
      <c r="D6113" t="s">
        <v>10</v>
      </c>
      <c r="E6113" s="9">
        <v>39161</v>
      </c>
      <c r="F6113">
        <f t="shared" ca="1" si="190"/>
        <v>19</v>
      </c>
      <c r="G6113" t="str">
        <f t="shared" ca="1" si="191"/>
        <v>Young</v>
      </c>
    </row>
    <row r="6114" spans="1:7">
      <c r="A6114" t="s">
        <v>6130</v>
      </c>
      <c r="B6114" t="s">
        <v>7068</v>
      </c>
      <c r="C6114" t="s">
        <v>12</v>
      </c>
      <c r="D6114" t="s">
        <v>12</v>
      </c>
      <c r="E6114" s="9">
        <v>40162</v>
      </c>
      <c r="F6114">
        <f t="shared" ca="1" si="190"/>
        <v>16</v>
      </c>
      <c r="G6114" t="str">
        <f t="shared" ca="1" si="191"/>
        <v>Young</v>
      </c>
    </row>
    <row r="6115" spans="1:7">
      <c r="A6115" t="s">
        <v>6131</v>
      </c>
      <c r="B6115" t="s">
        <v>7069</v>
      </c>
      <c r="C6115" t="s">
        <v>10</v>
      </c>
      <c r="D6115" t="s">
        <v>10</v>
      </c>
      <c r="E6115" s="9">
        <v>38229</v>
      </c>
      <c r="F6115">
        <f t="shared" ca="1" si="190"/>
        <v>21</v>
      </c>
      <c r="G6115" t="str">
        <f t="shared" ca="1" si="191"/>
        <v>Adult</v>
      </c>
    </row>
    <row r="6116" spans="1:7">
      <c r="A6116" t="s">
        <v>6132</v>
      </c>
      <c r="B6116" t="s">
        <v>7069</v>
      </c>
      <c r="C6116" t="s">
        <v>10</v>
      </c>
      <c r="D6116" t="s">
        <v>10</v>
      </c>
      <c r="E6116" s="9">
        <v>32477</v>
      </c>
      <c r="F6116">
        <f t="shared" ca="1" si="190"/>
        <v>37</v>
      </c>
      <c r="G6116" t="str">
        <f t="shared" ca="1" si="191"/>
        <v>Adult</v>
      </c>
    </row>
    <row r="6117" spans="1:7">
      <c r="A6117" t="s">
        <v>6133</v>
      </c>
      <c r="B6117" t="s">
        <v>7068</v>
      </c>
      <c r="C6117" t="s">
        <v>12</v>
      </c>
      <c r="D6117" t="s">
        <v>12</v>
      </c>
      <c r="E6117" s="9">
        <v>41101</v>
      </c>
      <c r="F6117">
        <f t="shared" ca="1" si="190"/>
        <v>14</v>
      </c>
      <c r="G6117" t="str">
        <f t="shared" ca="1" si="191"/>
        <v>Young</v>
      </c>
    </row>
    <row r="6118" spans="1:7">
      <c r="A6118" t="s">
        <v>6134</v>
      </c>
      <c r="B6118" t="s">
        <v>7068</v>
      </c>
      <c r="C6118" t="s">
        <v>10</v>
      </c>
      <c r="D6118" t="s">
        <v>10</v>
      </c>
      <c r="E6118" s="9">
        <v>33463</v>
      </c>
      <c r="F6118">
        <f t="shared" ca="1" si="190"/>
        <v>34</v>
      </c>
      <c r="G6118" t="str">
        <f t="shared" ca="1" si="191"/>
        <v>Adult</v>
      </c>
    </row>
    <row r="6119" spans="1:7">
      <c r="A6119" t="s">
        <v>6135</v>
      </c>
      <c r="B6119" t="s">
        <v>7069</v>
      </c>
      <c r="C6119" t="s">
        <v>10</v>
      </c>
      <c r="D6119" t="s">
        <v>10</v>
      </c>
      <c r="E6119" s="9">
        <v>33245</v>
      </c>
      <c r="F6119">
        <f t="shared" ca="1" si="190"/>
        <v>35</v>
      </c>
      <c r="G6119" t="str">
        <f t="shared" ca="1" si="191"/>
        <v>Adult</v>
      </c>
    </row>
    <row r="6120" spans="1:7">
      <c r="A6120" t="s">
        <v>6136</v>
      </c>
      <c r="B6120" t="s">
        <v>7069</v>
      </c>
      <c r="C6120" t="s">
        <v>10</v>
      </c>
      <c r="D6120" t="s">
        <v>10</v>
      </c>
      <c r="E6120" s="9">
        <v>33114</v>
      </c>
      <c r="F6120">
        <f t="shared" ca="1" si="190"/>
        <v>35</v>
      </c>
      <c r="G6120" t="str">
        <f t="shared" ca="1" si="191"/>
        <v>Adult</v>
      </c>
    </row>
    <row r="6121" spans="1:7">
      <c r="A6121" t="s">
        <v>6137</v>
      </c>
      <c r="B6121" t="s">
        <v>7068</v>
      </c>
      <c r="C6121" t="s">
        <v>10</v>
      </c>
      <c r="D6121" t="s">
        <v>10</v>
      </c>
      <c r="E6121" s="9">
        <v>40389</v>
      </c>
      <c r="F6121">
        <f t="shared" ca="1" si="190"/>
        <v>15</v>
      </c>
      <c r="G6121" t="str">
        <f t="shared" ca="1" si="191"/>
        <v>Young</v>
      </c>
    </row>
    <row r="6122" spans="1:7">
      <c r="A6122" t="s">
        <v>6138</v>
      </c>
      <c r="B6122" t="s">
        <v>7069</v>
      </c>
      <c r="C6122" t="s">
        <v>10</v>
      </c>
      <c r="D6122" t="s">
        <v>10</v>
      </c>
      <c r="E6122" s="9">
        <v>35476</v>
      </c>
      <c r="F6122">
        <f t="shared" ca="1" si="190"/>
        <v>29</v>
      </c>
      <c r="G6122" t="str">
        <f t="shared" ca="1" si="191"/>
        <v>Adult</v>
      </c>
    </row>
    <row r="6123" spans="1:7">
      <c r="A6123" t="s">
        <v>6139</v>
      </c>
      <c r="B6123" t="s">
        <v>7068</v>
      </c>
      <c r="C6123" t="s">
        <v>12</v>
      </c>
      <c r="D6123" t="s">
        <v>12</v>
      </c>
      <c r="E6123" s="9">
        <v>32541</v>
      </c>
      <c r="F6123">
        <f t="shared" ca="1" si="190"/>
        <v>37</v>
      </c>
      <c r="G6123" t="str">
        <f t="shared" ca="1" si="191"/>
        <v>Adult</v>
      </c>
    </row>
    <row r="6124" spans="1:7">
      <c r="A6124" t="s">
        <v>6140</v>
      </c>
      <c r="B6124" t="s">
        <v>7068</v>
      </c>
      <c r="C6124" t="s">
        <v>10</v>
      </c>
      <c r="D6124" t="s">
        <v>10</v>
      </c>
      <c r="E6124" s="9">
        <v>38110</v>
      </c>
      <c r="F6124">
        <f t="shared" ca="1" si="190"/>
        <v>22</v>
      </c>
      <c r="G6124" t="str">
        <f t="shared" ca="1" si="191"/>
        <v>Adult</v>
      </c>
    </row>
    <row r="6125" spans="1:7">
      <c r="A6125" t="s">
        <v>6141</v>
      </c>
      <c r="B6125" t="s">
        <v>7069</v>
      </c>
      <c r="C6125" t="s">
        <v>10</v>
      </c>
      <c r="D6125" t="s">
        <v>10</v>
      </c>
      <c r="E6125" s="9">
        <v>31081</v>
      </c>
      <c r="F6125">
        <f t="shared" ca="1" si="190"/>
        <v>41</v>
      </c>
      <c r="G6125" t="str">
        <f t="shared" ca="1" si="191"/>
        <v>Adult</v>
      </c>
    </row>
    <row r="6126" spans="1:7">
      <c r="A6126" t="s">
        <v>6142</v>
      </c>
      <c r="B6126" t="s">
        <v>7068</v>
      </c>
      <c r="C6126" t="s">
        <v>12</v>
      </c>
      <c r="D6126" t="s">
        <v>12</v>
      </c>
      <c r="E6126" s="9">
        <v>39573</v>
      </c>
      <c r="F6126">
        <f t="shared" ca="1" si="190"/>
        <v>18</v>
      </c>
      <c r="G6126" t="str">
        <f t="shared" ca="1" si="191"/>
        <v>Young</v>
      </c>
    </row>
    <row r="6127" spans="1:7">
      <c r="A6127" t="s">
        <v>6143</v>
      </c>
      <c r="B6127" t="s">
        <v>7069</v>
      </c>
      <c r="C6127" t="s">
        <v>12</v>
      </c>
      <c r="D6127" t="s">
        <v>10</v>
      </c>
      <c r="E6127" s="9">
        <v>36459</v>
      </c>
      <c r="F6127">
        <f t="shared" ca="1" si="190"/>
        <v>26</v>
      </c>
      <c r="G6127" t="str">
        <f t="shared" ca="1" si="191"/>
        <v>Adult</v>
      </c>
    </row>
    <row r="6128" spans="1:7">
      <c r="A6128" t="s">
        <v>6144</v>
      </c>
      <c r="B6128" t="s">
        <v>7069</v>
      </c>
      <c r="C6128" t="s">
        <v>10</v>
      </c>
      <c r="D6128" t="s">
        <v>10</v>
      </c>
      <c r="E6128" s="9">
        <v>32972</v>
      </c>
      <c r="F6128">
        <f t="shared" ca="1" si="190"/>
        <v>36</v>
      </c>
      <c r="G6128" t="str">
        <f t="shared" ca="1" si="191"/>
        <v>Adult</v>
      </c>
    </row>
    <row r="6129" spans="1:7">
      <c r="A6129" t="s">
        <v>6145</v>
      </c>
      <c r="B6129" t="s">
        <v>7068</v>
      </c>
      <c r="C6129" t="s">
        <v>12</v>
      </c>
      <c r="D6129" t="s">
        <v>10</v>
      </c>
      <c r="E6129" s="9">
        <v>30857</v>
      </c>
      <c r="F6129">
        <f t="shared" ca="1" si="190"/>
        <v>42</v>
      </c>
      <c r="G6129" t="str">
        <f t="shared" ca="1" si="191"/>
        <v>Adult</v>
      </c>
    </row>
    <row r="6130" spans="1:7">
      <c r="A6130" t="s">
        <v>6146</v>
      </c>
      <c r="B6130" t="s">
        <v>7068</v>
      </c>
      <c r="C6130" t="s">
        <v>12</v>
      </c>
      <c r="D6130" t="s">
        <v>10</v>
      </c>
      <c r="E6130" s="9">
        <v>40277</v>
      </c>
      <c r="F6130">
        <f t="shared" ca="1" si="190"/>
        <v>16</v>
      </c>
      <c r="G6130" t="str">
        <f t="shared" ca="1" si="191"/>
        <v>Young</v>
      </c>
    </row>
    <row r="6131" spans="1:7">
      <c r="A6131" t="s">
        <v>6147</v>
      </c>
      <c r="B6131" t="s">
        <v>7069</v>
      </c>
      <c r="C6131" t="s">
        <v>12</v>
      </c>
      <c r="D6131" t="s">
        <v>10</v>
      </c>
      <c r="E6131" s="9">
        <v>40035</v>
      </c>
      <c r="F6131">
        <f t="shared" ca="1" si="190"/>
        <v>16</v>
      </c>
      <c r="G6131" t="str">
        <f t="shared" ca="1" si="191"/>
        <v>Young</v>
      </c>
    </row>
    <row r="6132" spans="1:7">
      <c r="A6132" t="s">
        <v>6148</v>
      </c>
      <c r="B6132" t="s">
        <v>7068</v>
      </c>
      <c r="C6132" t="s">
        <v>10</v>
      </c>
      <c r="D6132" t="s">
        <v>10</v>
      </c>
      <c r="E6132" s="9">
        <v>32354</v>
      </c>
      <c r="F6132">
        <f t="shared" ca="1" si="190"/>
        <v>37</v>
      </c>
      <c r="G6132" t="str">
        <f t="shared" ca="1" si="191"/>
        <v>Adult</v>
      </c>
    </row>
    <row r="6133" spans="1:7">
      <c r="A6133" t="s">
        <v>6149</v>
      </c>
      <c r="B6133" t="s">
        <v>7068</v>
      </c>
      <c r="C6133" t="s">
        <v>10</v>
      </c>
      <c r="D6133" t="s">
        <v>10</v>
      </c>
      <c r="E6133" s="9">
        <v>31144</v>
      </c>
      <c r="F6133">
        <f t="shared" ca="1" si="190"/>
        <v>41</v>
      </c>
      <c r="G6133" t="str">
        <f t="shared" ca="1" si="191"/>
        <v>Adult</v>
      </c>
    </row>
    <row r="6134" spans="1:7">
      <c r="A6134" t="s">
        <v>6150</v>
      </c>
      <c r="B6134" t="s">
        <v>7068</v>
      </c>
      <c r="C6134" t="s">
        <v>10</v>
      </c>
      <c r="D6134" t="s">
        <v>10</v>
      </c>
      <c r="E6134" s="9">
        <v>35788</v>
      </c>
      <c r="F6134">
        <f t="shared" ca="1" si="190"/>
        <v>28</v>
      </c>
      <c r="G6134" t="str">
        <f t="shared" ca="1" si="191"/>
        <v>Adult</v>
      </c>
    </row>
    <row r="6135" spans="1:7">
      <c r="A6135" t="s">
        <v>6151</v>
      </c>
      <c r="B6135" t="s">
        <v>7069</v>
      </c>
      <c r="C6135" t="s">
        <v>10</v>
      </c>
      <c r="D6135" t="s">
        <v>10</v>
      </c>
      <c r="E6135" s="9">
        <v>31646</v>
      </c>
      <c r="F6135">
        <f t="shared" ca="1" si="190"/>
        <v>39</v>
      </c>
      <c r="G6135" t="str">
        <f t="shared" ca="1" si="191"/>
        <v>Adult</v>
      </c>
    </row>
    <row r="6136" spans="1:7">
      <c r="A6136" t="s">
        <v>6152</v>
      </c>
      <c r="B6136" t="s">
        <v>7069</v>
      </c>
      <c r="C6136" t="s">
        <v>10</v>
      </c>
      <c r="D6136" t="s">
        <v>10</v>
      </c>
      <c r="E6136" s="9">
        <v>41111</v>
      </c>
      <c r="F6136">
        <f t="shared" ca="1" si="190"/>
        <v>14</v>
      </c>
      <c r="G6136" t="str">
        <f t="shared" ca="1" si="191"/>
        <v>Young</v>
      </c>
    </row>
    <row r="6137" spans="1:7">
      <c r="A6137" t="s">
        <v>6153</v>
      </c>
      <c r="B6137" t="s">
        <v>7069</v>
      </c>
      <c r="C6137" t="s">
        <v>12</v>
      </c>
      <c r="D6137" t="s">
        <v>12</v>
      </c>
      <c r="E6137" s="9">
        <v>35576</v>
      </c>
      <c r="F6137">
        <f t="shared" ca="1" si="190"/>
        <v>29</v>
      </c>
      <c r="G6137" t="str">
        <f t="shared" ca="1" si="191"/>
        <v>Adult</v>
      </c>
    </row>
    <row r="6138" spans="1:7">
      <c r="A6138" t="s">
        <v>6154</v>
      </c>
      <c r="B6138" t="s">
        <v>7068</v>
      </c>
      <c r="C6138" t="s">
        <v>12</v>
      </c>
      <c r="D6138" t="s">
        <v>12</v>
      </c>
      <c r="E6138" s="9">
        <v>35631</v>
      </c>
      <c r="F6138">
        <f t="shared" ca="1" si="190"/>
        <v>29</v>
      </c>
      <c r="G6138" t="str">
        <f t="shared" ca="1" si="191"/>
        <v>Adult</v>
      </c>
    </row>
    <row r="6139" spans="1:7">
      <c r="A6139" t="s">
        <v>6155</v>
      </c>
      <c r="B6139" t="s">
        <v>7068</v>
      </c>
      <c r="C6139" t="s">
        <v>10</v>
      </c>
      <c r="D6139" t="s">
        <v>10</v>
      </c>
      <c r="E6139" s="9">
        <v>29823</v>
      </c>
      <c r="F6139">
        <f t="shared" ca="1" si="190"/>
        <v>44</v>
      </c>
      <c r="G6139" t="str">
        <f t="shared" ca="1" si="191"/>
        <v>Adult</v>
      </c>
    </row>
    <row r="6140" spans="1:7">
      <c r="A6140" t="s">
        <v>6156</v>
      </c>
      <c r="B6140" t="s">
        <v>7069</v>
      </c>
      <c r="C6140" t="s">
        <v>12</v>
      </c>
      <c r="D6140" t="s">
        <v>10</v>
      </c>
      <c r="E6140" s="9">
        <v>34221</v>
      </c>
      <c r="F6140">
        <f t="shared" ca="1" si="190"/>
        <v>32</v>
      </c>
      <c r="G6140" t="str">
        <f t="shared" ca="1" si="191"/>
        <v>Adult</v>
      </c>
    </row>
    <row r="6141" spans="1:7">
      <c r="A6141" t="s">
        <v>6157</v>
      </c>
      <c r="B6141" t="s">
        <v>7069</v>
      </c>
      <c r="C6141" t="s">
        <v>10</v>
      </c>
      <c r="D6141" t="s">
        <v>12</v>
      </c>
      <c r="E6141" s="9">
        <v>36681</v>
      </c>
      <c r="F6141">
        <f t="shared" ca="1" si="190"/>
        <v>26</v>
      </c>
      <c r="G6141" t="str">
        <f t="shared" ca="1" si="191"/>
        <v>Adult</v>
      </c>
    </row>
    <row r="6142" spans="1:7">
      <c r="A6142" t="s">
        <v>6158</v>
      </c>
      <c r="B6142" t="s">
        <v>7068</v>
      </c>
      <c r="C6142" t="s">
        <v>10</v>
      </c>
      <c r="D6142" t="s">
        <v>10</v>
      </c>
      <c r="E6142" s="9">
        <v>34443</v>
      </c>
      <c r="F6142">
        <f t="shared" ca="1" si="190"/>
        <v>32</v>
      </c>
      <c r="G6142" t="str">
        <f t="shared" ca="1" si="191"/>
        <v>Adult</v>
      </c>
    </row>
    <row r="6143" spans="1:7">
      <c r="A6143" t="s">
        <v>6159</v>
      </c>
      <c r="B6143" t="s">
        <v>7069</v>
      </c>
      <c r="C6143" t="s">
        <v>12</v>
      </c>
      <c r="D6143" t="s">
        <v>10</v>
      </c>
      <c r="E6143" s="9">
        <v>34203</v>
      </c>
      <c r="F6143">
        <f t="shared" ca="1" si="190"/>
        <v>32</v>
      </c>
      <c r="G6143" t="str">
        <f t="shared" ca="1" si="191"/>
        <v>Adult</v>
      </c>
    </row>
    <row r="6144" spans="1:7">
      <c r="A6144" t="s">
        <v>6160</v>
      </c>
      <c r="B6144" t="s">
        <v>7068</v>
      </c>
      <c r="C6144" t="s">
        <v>12</v>
      </c>
      <c r="D6144" t="s">
        <v>10</v>
      </c>
      <c r="E6144" s="9">
        <v>32874</v>
      </c>
      <c r="F6144">
        <f t="shared" ca="1" si="190"/>
        <v>36</v>
      </c>
      <c r="G6144" t="str">
        <f t="shared" ca="1" si="191"/>
        <v>Adult</v>
      </c>
    </row>
    <row r="6145" spans="1:7">
      <c r="A6145" t="s">
        <v>6161</v>
      </c>
      <c r="B6145" t="s">
        <v>7069</v>
      </c>
      <c r="C6145" t="s">
        <v>12</v>
      </c>
      <c r="D6145" t="s">
        <v>12</v>
      </c>
      <c r="E6145" s="9">
        <v>31567</v>
      </c>
      <c r="F6145">
        <f t="shared" ca="1" si="190"/>
        <v>40</v>
      </c>
      <c r="G6145" t="str">
        <f t="shared" ca="1" si="191"/>
        <v>Adult</v>
      </c>
    </row>
    <row r="6146" spans="1:7">
      <c r="A6146" t="s">
        <v>6162</v>
      </c>
      <c r="B6146" t="s">
        <v>7069</v>
      </c>
      <c r="C6146" t="s">
        <v>12</v>
      </c>
      <c r="D6146" t="s">
        <v>10</v>
      </c>
      <c r="E6146" s="9">
        <v>35557</v>
      </c>
      <c r="F6146">
        <f t="shared" ca="1" si="190"/>
        <v>29</v>
      </c>
      <c r="G6146" t="str">
        <f t="shared" ca="1" si="191"/>
        <v>Adult</v>
      </c>
    </row>
    <row r="6147" spans="1:7">
      <c r="A6147" t="s">
        <v>6163</v>
      </c>
      <c r="B6147" t="s">
        <v>7068</v>
      </c>
      <c r="C6147" t="s">
        <v>12</v>
      </c>
      <c r="D6147" t="s">
        <v>12</v>
      </c>
      <c r="E6147" s="9">
        <v>31397</v>
      </c>
      <c r="F6147">
        <f t="shared" ref="F6147:F6210" ca="1" si="192">DATEDIF(E6147,TODAY(),"Y")</f>
        <v>40</v>
      </c>
      <c r="G6147" t="str">
        <f t="shared" ref="G6147:G6210" ca="1" si="193">IF(F6147&lt;=20,"Young","Adult")</f>
        <v>Adult</v>
      </c>
    </row>
    <row r="6148" spans="1:7">
      <c r="A6148" t="s">
        <v>6164</v>
      </c>
      <c r="B6148" t="s">
        <v>7068</v>
      </c>
      <c r="C6148" t="s">
        <v>10</v>
      </c>
      <c r="D6148" t="s">
        <v>10</v>
      </c>
      <c r="E6148" s="9">
        <v>37440</v>
      </c>
      <c r="F6148">
        <f t="shared" ca="1" si="192"/>
        <v>24</v>
      </c>
      <c r="G6148" t="str">
        <f t="shared" ca="1" si="193"/>
        <v>Adult</v>
      </c>
    </row>
    <row r="6149" spans="1:7">
      <c r="A6149" t="s">
        <v>6165</v>
      </c>
      <c r="B6149" t="s">
        <v>7068</v>
      </c>
      <c r="C6149" t="s">
        <v>12</v>
      </c>
      <c r="D6149" t="s">
        <v>10</v>
      </c>
      <c r="E6149" s="9">
        <v>39540</v>
      </c>
      <c r="F6149">
        <f t="shared" ca="1" si="192"/>
        <v>18</v>
      </c>
      <c r="G6149" t="str">
        <f t="shared" ca="1" si="193"/>
        <v>Young</v>
      </c>
    </row>
    <row r="6150" spans="1:7">
      <c r="A6150" t="s">
        <v>6166</v>
      </c>
      <c r="B6150" t="s">
        <v>7068</v>
      </c>
      <c r="C6150" t="s">
        <v>10</v>
      </c>
      <c r="D6150" t="s">
        <v>10</v>
      </c>
      <c r="E6150" s="9">
        <v>40090</v>
      </c>
      <c r="F6150">
        <f t="shared" ca="1" si="192"/>
        <v>16</v>
      </c>
      <c r="G6150" t="str">
        <f t="shared" ca="1" si="193"/>
        <v>Young</v>
      </c>
    </row>
    <row r="6151" spans="1:7">
      <c r="A6151" t="s">
        <v>6167</v>
      </c>
      <c r="B6151" t="s">
        <v>7068</v>
      </c>
      <c r="C6151" t="s">
        <v>10</v>
      </c>
      <c r="D6151" t="s">
        <v>10</v>
      </c>
      <c r="E6151" s="9">
        <v>34357</v>
      </c>
      <c r="F6151">
        <f t="shared" ca="1" si="192"/>
        <v>32</v>
      </c>
      <c r="G6151" t="str">
        <f t="shared" ca="1" si="193"/>
        <v>Adult</v>
      </c>
    </row>
    <row r="6152" spans="1:7">
      <c r="A6152" t="s">
        <v>6168</v>
      </c>
      <c r="B6152" t="s">
        <v>7069</v>
      </c>
      <c r="C6152" t="s">
        <v>10</v>
      </c>
      <c r="D6152" t="s">
        <v>10</v>
      </c>
      <c r="E6152" s="9">
        <v>39579</v>
      </c>
      <c r="F6152">
        <f t="shared" ca="1" si="192"/>
        <v>18</v>
      </c>
      <c r="G6152" t="str">
        <f t="shared" ca="1" si="193"/>
        <v>Young</v>
      </c>
    </row>
    <row r="6153" spans="1:7">
      <c r="A6153" t="s">
        <v>6169</v>
      </c>
      <c r="B6153" t="s">
        <v>7068</v>
      </c>
      <c r="C6153" t="s">
        <v>10</v>
      </c>
      <c r="D6153" t="s">
        <v>10</v>
      </c>
      <c r="E6153" s="9">
        <v>30396</v>
      </c>
      <c r="F6153">
        <f t="shared" ca="1" si="192"/>
        <v>43</v>
      </c>
      <c r="G6153" t="str">
        <f t="shared" ca="1" si="193"/>
        <v>Adult</v>
      </c>
    </row>
    <row r="6154" spans="1:7">
      <c r="A6154" t="s">
        <v>6170</v>
      </c>
      <c r="B6154" t="s">
        <v>7068</v>
      </c>
      <c r="C6154" t="s">
        <v>10</v>
      </c>
      <c r="D6154" t="s">
        <v>10</v>
      </c>
      <c r="E6154" s="9">
        <v>38558</v>
      </c>
      <c r="F6154">
        <f t="shared" ca="1" si="192"/>
        <v>20</v>
      </c>
      <c r="G6154" t="str">
        <f t="shared" ca="1" si="193"/>
        <v>Young</v>
      </c>
    </row>
    <row r="6155" spans="1:7">
      <c r="A6155" t="s">
        <v>6171</v>
      </c>
      <c r="B6155" t="s">
        <v>7069</v>
      </c>
      <c r="C6155" t="s">
        <v>12</v>
      </c>
      <c r="D6155" t="s">
        <v>12</v>
      </c>
      <c r="E6155" s="9">
        <v>40171</v>
      </c>
      <c r="F6155">
        <f t="shared" ca="1" si="192"/>
        <v>16</v>
      </c>
      <c r="G6155" t="str">
        <f t="shared" ca="1" si="193"/>
        <v>Young</v>
      </c>
    </row>
    <row r="6156" spans="1:7">
      <c r="A6156" t="s">
        <v>6172</v>
      </c>
      <c r="B6156" t="s">
        <v>7068</v>
      </c>
      <c r="C6156" t="s">
        <v>12</v>
      </c>
      <c r="D6156" t="s">
        <v>12</v>
      </c>
      <c r="E6156" s="9">
        <v>36248</v>
      </c>
      <c r="F6156">
        <f t="shared" ca="1" si="192"/>
        <v>27</v>
      </c>
      <c r="G6156" t="str">
        <f t="shared" ca="1" si="193"/>
        <v>Adult</v>
      </c>
    </row>
    <row r="6157" spans="1:7">
      <c r="A6157" t="s">
        <v>6173</v>
      </c>
      <c r="B6157" t="s">
        <v>7069</v>
      </c>
      <c r="C6157" t="s">
        <v>12</v>
      </c>
      <c r="D6157" t="s">
        <v>10</v>
      </c>
      <c r="E6157" s="9">
        <v>36398</v>
      </c>
      <c r="F6157">
        <f t="shared" ca="1" si="192"/>
        <v>26</v>
      </c>
      <c r="G6157" t="str">
        <f t="shared" ca="1" si="193"/>
        <v>Adult</v>
      </c>
    </row>
    <row r="6158" spans="1:7">
      <c r="A6158" t="s">
        <v>6174</v>
      </c>
      <c r="B6158" t="s">
        <v>7068</v>
      </c>
      <c r="C6158" t="s">
        <v>10</v>
      </c>
      <c r="D6158" t="s">
        <v>10</v>
      </c>
      <c r="E6158" s="9">
        <v>40072</v>
      </c>
      <c r="F6158">
        <f t="shared" ca="1" si="192"/>
        <v>16</v>
      </c>
      <c r="G6158" t="str">
        <f t="shared" ca="1" si="193"/>
        <v>Young</v>
      </c>
    </row>
    <row r="6159" spans="1:7">
      <c r="A6159" t="s">
        <v>6175</v>
      </c>
      <c r="B6159" t="s">
        <v>7069</v>
      </c>
      <c r="C6159" t="s">
        <v>10</v>
      </c>
      <c r="D6159" t="s">
        <v>10</v>
      </c>
      <c r="E6159" s="9">
        <v>35976</v>
      </c>
      <c r="F6159">
        <f t="shared" ca="1" si="192"/>
        <v>28</v>
      </c>
      <c r="G6159" t="str">
        <f t="shared" ca="1" si="193"/>
        <v>Adult</v>
      </c>
    </row>
    <row r="6160" spans="1:7">
      <c r="A6160" t="s">
        <v>6176</v>
      </c>
      <c r="B6160" t="s">
        <v>7069</v>
      </c>
      <c r="C6160" t="s">
        <v>10</v>
      </c>
      <c r="D6160" t="s">
        <v>10</v>
      </c>
      <c r="E6160" s="9">
        <v>35671</v>
      </c>
      <c r="F6160">
        <f t="shared" ca="1" si="192"/>
        <v>28</v>
      </c>
      <c r="G6160" t="str">
        <f t="shared" ca="1" si="193"/>
        <v>Adult</v>
      </c>
    </row>
    <row r="6161" spans="1:7">
      <c r="A6161" t="s">
        <v>6177</v>
      </c>
      <c r="B6161" t="s">
        <v>7068</v>
      </c>
      <c r="C6161" t="s">
        <v>10</v>
      </c>
      <c r="D6161" t="s">
        <v>12</v>
      </c>
      <c r="E6161" s="9">
        <v>31545</v>
      </c>
      <c r="F6161">
        <f t="shared" ca="1" si="192"/>
        <v>40</v>
      </c>
      <c r="G6161" t="str">
        <f t="shared" ca="1" si="193"/>
        <v>Adult</v>
      </c>
    </row>
    <row r="6162" spans="1:7">
      <c r="A6162" t="s">
        <v>6178</v>
      </c>
      <c r="B6162" t="s">
        <v>7068</v>
      </c>
      <c r="C6162" t="s">
        <v>10</v>
      </c>
      <c r="D6162" t="s">
        <v>10</v>
      </c>
      <c r="E6162" s="9">
        <v>38772</v>
      </c>
      <c r="F6162">
        <f t="shared" ca="1" si="192"/>
        <v>20</v>
      </c>
      <c r="G6162" t="str">
        <f t="shared" ca="1" si="193"/>
        <v>Young</v>
      </c>
    </row>
    <row r="6163" spans="1:7">
      <c r="A6163" t="s">
        <v>6179</v>
      </c>
      <c r="B6163" t="s">
        <v>7069</v>
      </c>
      <c r="C6163" t="s">
        <v>10</v>
      </c>
      <c r="D6163" t="s">
        <v>10</v>
      </c>
      <c r="E6163" s="9">
        <v>40198</v>
      </c>
      <c r="F6163">
        <f t="shared" ca="1" si="192"/>
        <v>16</v>
      </c>
      <c r="G6163" t="str">
        <f t="shared" ca="1" si="193"/>
        <v>Young</v>
      </c>
    </row>
    <row r="6164" spans="1:7">
      <c r="A6164" t="s">
        <v>6180</v>
      </c>
      <c r="B6164" t="s">
        <v>7068</v>
      </c>
      <c r="C6164" t="s">
        <v>12</v>
      </c>
      <c r="D6164" t="s">
        <v>10</v>
      </c>
      <c r="E6164" s="9">
        <v>35944</v>
      </c>
      <c r="F6164">
        <f t="shared" ca="1" si="192"/>
        <v>28</v>
      </c>
      <c r="G6164" t="str">
        <f t="shared" ca="1" si="193"/>
        <v>Adult</v>
      </c>
    </row>
    <row r="6165" spans="1:7">
      <c r="A6165" t="s">
        <v>6181</v>
      </c>
      <c r="B6165" t="s">
        <v>7068</v>
      </c>
      <c r="C6165" t="s">
        <v>12</v>
      </c>
      <c r="D6165" t="s">
        <v>10</v>
      </c>
      <c r="E6165" s="9">
        <v>29754</v>
      </c>
      <c r="F6165">
        <f t="shared" ca="1" si="192"/>
        <v>45</v>
      </c>
      <c r="G6165" t="str">
        <f t="shared" ca="1" si="193"/>
        <v>Adult</v>
      </c>
    </row>
    <row r="6166" spans="1:7">
      <c r="A6166" t="s">
        <v>6182</v>
      </c>
      <c r="B6166" t="s">
        <v>7069</v>
      </c>
      <c r="C6166" t="s">
        <v>12</v>
      </c>
      <c r="D6166" t="s">
        <v>10</v>
      </c>
      <c r="E6166" s="9">
        <v>40579</v>
      </c>
      <c r="F6166">
        <f t="shared" ca="1" si="192"/>
        <v>15</v>
      </c>
      <c r="G6166" t="str">
        <f t="shared" ca="1" si="193"/>
        <v>Young</v>
      </c>
    </row>
    <row r="6167" spans="1:7">
      <c r="A6167" t="s">
        <v>6183</v>
      </c>
      <c r="B6167" t="s">
        <v>7069</v>
      </c>
      <c r="C6167" t="s">
        <v>10</v>
      </c>
      <c r="D6167" t="s">
        <v>10</v>
      </c>
      <c r="E6167" s="9">
        <v>39431</v>
      </c>
      <c r="F6167">
        <f t="shared" ca="1" si="192"/>
        <v>18</v>
      </c>
      <c r="G6167" t="str">
        <f t="shared" ca="1" si="193"/>
        <v>Young</v>
      </c>
    </row>
    <row r="6168" spans="1:7">
      <c r="A6168" t="s">
        <v>6184</v>
      </c>
      <c r="B6168" t="s">
        <v>7068</v>
      </c>
      <c r="C6168" t="s">
        <v>12</v>
      </c>
      <c r="D6168" t="s">
        <v>12</v>
      </c>
      <c r="E6168" s="9">
        <v>35056</v>
      </c>
      <c r="F6168">
        <f t="shared" ca="1" si="192"/>
        <v>30</v>
      </c>
      <c r="G6168" t="str">
        <f t="shared" ca="1" si="193"/>
        <v>Adult</v>
      </c>
    </row>
    <row r="6169" spans="1:7">
      <c r="A6169" t="s">
        <v>6185</v>
      </c>
      <c r="B6169" t="s">
        <v>7069</v>
      </c>
      <c r="C6169" t="s">
        <v>12</v>
      </c>
      <c r="D6169" t="s">
        <v>12</v>
      </c>
      <c r="E6169" s="9">
        <v>35457</v>
      </c>
      <c r="F6169">
        <f t="shared" ca="1" si="192"/>
        <v>29</v>
      </c>
      <c r="G6169" t="str">
        <f t="shared" ca="1" si="193"/>
        <v>Adult</v>
      </c>
    </row>
    <row r="6170" spans="1:7">
      <c r="A6170" t="s">
        <v>6186</v>
      </c>
      <c r="B6170" t="s">
        <v>7069</v>
      </c>
      <c r="C6170" t="s">
        <v>10</v>
      </c>
      <c r="D6170" t="s">
        <v>10</v>
      </c>
      <c r="E6170" s="9">
        <v>32954</v>
      </c>
      <c r="F6170">
        <f t="shared" ca="1" si="192"/>
        <v>36</v>
      </c>
      <c r="G6170" t="str">
        <f t="shared" ca="1" si="193"/>
        <v>Adult</v>
      </c>
    </row>
    <row r="6171" spans="1:7">
      <c r="A6171" t="s">
        <v>6187</v>
      </c>
      <c r="B6171" t="s">
        <v>7068</v>
      </c>
      <c r="C6171" t="s">
        <v>10</v>
      </c>
      <c r="D6171" t="s">
        <v>10</v>
      </c>
      <c r="E6171" s="9">
        <v>35665</v>
      </c>
      <c r="F6171">
        <f t="shared" ca="1" si="192"/>
        <v>28</v>
      </c>
      <c r="G6171" t="str">
        <f t="shared" ca="1" si="193"/>
        <v>Adult</v>
      </c>
    </row>
    <row r="6172" spans="1:7">
      <c r="A6172" t="s">
        <v>6188</v>
      </c>
      <c r="B6172" t="s">
        <v>7068</v>
      </c>
      <c r="C6172" t="s">
        <v>10</v>
      </c>
      <c r="D6172" t="s">
        <v>10</v>
      </c>
      <c r="E6172" s="9">
        <v>38255</v>
      </c>
      <c r="F6172">
        <f t="shared" ca="1" si="192"/>
        <v>21</v>
      </c>
      <c r="G6172" t="str">
        <f t="shared" ca="1" si="193"/>
        <v>Adult</v>
      </c>
    </row>
    <row r="6173" spans="1:7">
      <c r="A6173" t="s">
        <v>6189</v>
      </c>
      <c r="B6173" t="s">
        <v>7068</v>
      </c>
      <c r="C6173" t="s">
        <v>12</v>
      </c>
      <c r="D6173" t="s">
        <v>12</v>
      </c>
      <c r="E6173" s="9">
        <v>33119</v>
      </c>
      <c r="F6173">
        <f t="shared" ca="1" si="192"/>
        <v>35</v>
      </c>
      <c r="G6173" t="str">
        <f t="shared" ca="1" si="193"/>
        <v>Adult</v>
      </c>
    </row>
    <row r="6174" spans="1:7">
      <c r="A6174" t="s">
        <v>6190</v>
      </c>
      <c r="B6174" t="s">
        <v>7069</v>
      </c>
      <c r="C6174" t="s">
        <v>12</v>
      </c>
      <c r="D6174" t="s">
        <v>10</v>
      </c>
      <c r="E6174" s="9">
        <v>30019</v>
      </c>
      <c r="F6174">
        <f t="shared" ca="1" si="192"/>
        <v>44</v>
      </c>
      <c r="G6174" t="str">
        <f t="shared" ca="1" si="193"/>
        <v>Adult</v>
      </c>
    </row>
    <row r="6175" spans="1:7">
      <c r="A6175" t="s">
        <v>6191</v>
      </c>
      <c r="B6175" t="s">
        <v>7069</v>
      </c>
      <c r="C6175" t="s">
        <v>10</v>
      </c>
      <c r="D6175" t="s">
        <v>10</v>
      </c>
      <c r="E6175" s="9">
        <v>38102</v>
      </c>
      <c r="F6175">
        <f t="shared" ca="1" si="192"/>
        <v>22</v>
      </c>
      <c r="G6175" t="str">
        <f t="shared" ca="1" si="193"/>
        <v>Adult</v>
      </c>
    </row>
    <row r="6176" spans="1:7">
      <c r="A6176" t="s">
        <v>6192</v>
      </c>
      <c r="B6176" t="s">
        <v>7069</v>
      </c>
      <c r="C6176" t="s">
        <v>10</v>
      </c>
      <c r="D6176" t="s">
        <v>10</v>
      </c>
      <c r="E6176" s="9">
        <v>40528</v>
      </c>
      <c r="F6176">
        <f t="shared" ca="1" si="192"/>
        <v>15</v>
      </c>
      <c r="G6176" t="str">
        <f t="shared" ca="1" si="193"/>
        <v>Young</v>
      </c>
    </row>
    <row r="6177" spans="1:7">
      <c r="A6177" t="s">
        <v>6193</v>
      </c>
      <c r="B6177" t="s">
        <v>7069</v>
      </c>
      <c r="C6177" t="s">
        <v>12</v>
      </c>
      <c r="D6177" t="s">
        <v>12</v>
      </c>
      <c r="E6177" s="9">
        <v>36805</v>
      </c>
      <c r="F6177">
        <f t="shared" ca="1" si="192"/>
        <v>25</v>
      </c>
      <c r="G6177" t="str">
        <f t="shared" ca="1" si="193"/>
        <v>Adult</v>
      </c>
    </row>
    <row r="6178" spans="1:7">
      <c r="A6178" t="s">
        <v>6194</v>
      </c>
      <c r="B6178" t="s">
        <v>7069</v>
      </c>
      <c r="C6178" t="s">
        <v>10</v>
      </c>
      <c r="D6178" t="s">
        <v>10</v>
      </c>
      <c r="E6178" s="9">
        <v>40450</v>
      </c>
      <c r="F6178">
        <f t="shared" ca="1" si="192"/>
        <v>15</v>
      </c>
      <c r="G6178" t="str">
        <f t="shared" ca="1" si="193"/>
        <v>Young</v>
      </c>
    </row>
    <row r="6179" spans="1:7">
      <c r="A6179" t="s">
        <v>6195</v>
      </c>
      <c r="B6179" t="s">
        <v>7069</v>
      </c>
      <c r="C6179" t="s">
        <v>10</v>
      </c>
      <c r="D6179" t="s">
        <v>10</v>
      </c>
      <c r="E6179" s="9">
        <v>36521</v>
      </c>
      <c r="F6179">
        <f t="shared" ca="1" si="192"/>
        <v>26</v>
      </c>
      <c r="G6179" t="str">
        <f t="shared" ca="1" si="193"/>
        <v>Adult</v>
      </c>
    </row>
    <row r="6180" spans="1:7">
      <c r="A6180" t="s">
        <v>6196</v>
      </c>
      <c r="B6180" t="s">
        <v>7068</v>
      </c>
      <c r="C6180" t="s">
        <v>12</v>
      </c>
      <c r="D6180" t="s">
        <v>10</v>
      </c>
      <c r="E6180" s="9">
        <v>34310</v>
      </c>
      <c r="F6180">
        <f t="shared" ca="1" si="192"/>
        <v>32</v>
      </c>
      <c r="G6180" t="str">
        <f t="shared" ca="1" si="193"/>
        <v>Adult</v>
      </c>
    </row>
    <row r="6181" spans="1:7">
      <c r="A6181" t="s">
        <v>6197</v>
      </c>
      <c r="B6181" t="s">
        <v>7068</v>
      </c>
      <c r="C6181" t="s">
        <v>10</v>
      </c>
      <c r="D6181" t="s">
        <v>10</v>
      </c>
      <c r="E6181" s="9">
        <v>39932</v>
      </c>
      <c r="F6181">
        <f t="shared" ca="1" si="192"/>
        <v>17</v>
      </c>
      <c r="G6181" t="str">
        <f t="shared" ca="1" si="193"/>
        <v>Young</v>
      </c>
    </row>
    <row r="6182" spans="1:7">
      <c r="A6182" t="s">
        <v>6198</v>
      </c>
      <c r="B6182" t="s">
        <v>7068</v>
      </c>
      <c r="C6182" t="s">
        <v>10</v>
      </c>
      <c r="D6182" t="s">
        <v>10</v>
      </c>
      <c r="E6182" s="9">
        <v>31884</v>
      </c>
      <c r="F6182">
        <f t="shared" ca="1" si="192"/>
        <v>39</v>
      </c>
      <c r="G6182" t="str">
        <f t="shared" ca="1" si="193"/>
        <v>Adult</v>
      </c>
    </row>
    <row r="6183" spans="1:7">
      <c r="A6183" t="s">
        <v>6199</v>
      </c>
      <c r="B6183" t="s">
        <v>7069</v>
      </c>
      <c r="C6183" t="s">
        <v>12</v>
      </c>
      <c r="D6183" t="s">
        <v>12</v>
      </c>
      <c r="E6183" s="9">
        <v>30207</v>
      </c>
      <c r="F6183">
        <f t="shared" ca="1" si="192"/>
        <v>43</v>
      </c>
      <c r="G6183" t="str">
        <f t="shared" ca="1" si="193"/>
        <v>Adult</v>
      </c>
    </row>
    <row r="6184" spans="1:7">
      <c r="A6184" t="s">
        <v>6200</v>
      </c>
      <c r="B6184" t="s">
        <v>7069</v>
      </c>
      <c r="C6184" t="s">
        <v>12</v>
      </c>
      <c r="D6184" t="s">
        <v>12</v>
      </c>
      <c r="E6184" s="9">
        <v>31714</v>
      </c>
      <c r="F6184">
        <f t="shared" ca="1" si="192"/>
        <v>39</v>
      </c>
      <c r="G6184" t="str">
        <f t="shared" ca="1" si="193"/>
        <v>Adult</v>
      </c>
    </row>
    <row r="6185" spans="1:7">
      <c r="A6185" t="s">
        <v>6201</v>
      </c>
      <c r="B6185" t="s">
        <v>7069</v>
      </c>
      <c r="C6185" t="s">
        <v>12</v>
      </c>
      <c r="D6185" t="s">
        <v>12</v>
      </c>
      <c r="E6185" s="9">
        <v>33546</v>
      </c>
      <c r="F6185">
        <f t="shared" ca="1" si="192"/>
        <v>34</v>
      </c>
      <c r="G6185" t="str">
        <f t="shared" ca="1" si="193"/>
        <v>Adult</v>
      </c>
    </row>
    <row r="6186" spans="1:7">
      <c r="A6186" t="s">
        <v>6202</v>
      </c>
      <c r="B6186" t="s">
        <v>7069</v>
      </c>
      <c r="C6186" t="s">
        <v>10</v>
      </c>
      <c r="D6186" t="s">
        <v>10</v>
      </c>
      <c r="E6186" s="9">
        <v>32090</v>
      </c>
      <c r="F6186">
        <f t="shared" ca="1" si="192"/>
        <v>38</v>
      </c>
      <c r="G6186" t="str">
        <f t="shared" ca="1" si="193"/>
        <v>Adult</v>
      </c>
    </row>
    <row r="6187" spans="1:7">
      <c r="A6187" t="s">
        <v>6203</v>
      </c>
      <c r="B6187" t="s">
        <v>7069</v>
      </c>
      <c r="C6187" t="s">
        <v>12</v>
      </c>
      <c r="D6187" t="s">
        <v>10</v>
      </c>
      <c r="E6187" s="9">
        <v>36781</v>
      </c>
      <c r="F6187">
        <f t="shared" ca="1" si="192"/>
        <v>25</v>
      </c>
      <c r="G6187" t="str">
        <f t="shared" ca="1" si="193"/>
        <v>Adult</v>
      </c>
    </row>
    <row r="6188" spans="1:7">
      <c r="A6188" t="s">
        <v>6204</v>
      </c>
      <c r="B6188" t="s">
        <v>7069</v>
      </c>
      <c r="C6188" t="s">
        <v>12</v>
      </c>
      <c r="D6188" t="s">
        <v>10</v>
      </c>
      <c r="E6188" s="9">
        <v>32023</v>
      </c>
      <c r="F6188">
        <f t="shared" ca="1" si="192"/>
        <v>38</v>
      </c>
      <c r="G6188" t="str">
        <f t="shared" ca="1" si="193"/>
        <v>Adult</v>
      </c>
    </row>
    <row r="6189" spans="1:7">
      <c r="A6189" t="s">
        <v>6205</v>
      </c>
      <c r="B6189" t="s">
        <v>7069</v>
      </c>
      <c r="C6189" t="s">
        <v>12</v>
      </c>
      <c r="D6189" t="s">
        <v>12</v>
      </c>
      <c r="E6189" s="9">
        <v>35740</v>
      </c>
      <c r="F6189">
        <f t="shared" ca="1" si="192"/>
        <v>28</v>
      </c>
      <c r="G6189" t="str">
        <f t="shared" ca="1" si="193"/>
        <v>Adult</v>
      </c>
    </row>
    <row r="6190" spans="1:7">
      <c r="A6190" t="s">
        <v>6206</v>
      </c>
      <c r="B6190" t="s">
        <v>7069</v>
      </c>
      <c r="C6190" t="s">
        <v>10</v>
      </c>
      <c r="D6190" t="s">
        <v>10</v>
      </c>
      <c r="E6190" s="9">
        <v>41194</v>
      </c>
      <c r="F6190">
        <f t="shared" ca="1" si="192"/>
        <v>13</v>
      </c>
      <c r="G6190" t="str">
        <f t="shared" ca="1" si="193"/>
        <v>Young</v>
      </c>
    </row>
    <row r="6191" spans="1:7">
      <c r="A6191" t="s">
        <v>6207</v>
      </c>
      <c r="B6191" t="s">
        <v>7069</v>
      </c>
      <c r="C6191" t="s">
        <v>12</v>
      </c>
      <c r="D6191" t="s">
        <v>12</v>
      </c>
      <c r="E6191" s="9">
        <v>41100</v>
      </c>
      <c r="F6191">
        <f t="shared" ca="1" si="192"/>
        <v>14</v>
      </c>
      <c r="G6191" t="str">
        <f t="shared" ca="1" si="193"/>
        <v>Young</v>
      </c>
    </row>
    <row r="6192" spans="1:7">
      <c r="A6192" t="s">
        <v>6208</v>
      </c>
      <c r="B6192" t="s">
        <v>7069</v>
      </c>
      <c r="C6192" t="s">
        <v>10</v>
      </c>
      <c r="D6192" t="s">
        <v>10</v>
      </c>
      <c r="E6192" s="9">
        <v>38386</v>
      </c>
      <c r="F6192">
        <f t="shared" ca="1" si="192"/>
        <v>21</v>
      </c>
      <c r="G6192" t="str">
        <f t="shared" ca="1" si="193"/>
        <v>Adult</v>
      </c>
    </row>
    <row r="6193" spans="1:7">
      <c r="A6193" t="s">
        <v>6209</v>
      </c>
      <c r="B6193" t="s">
        <v>7068</v>
      </c>
      <c r="C6193" t="s">
        <v>10</v>
      </c>
      <c r="D6193" t="s">
        <v>10</v>
      </c>
      <c r="E6193" s="9">
        <v>40924</v>
      </c>
      <c r="F6193">
        <f t="shared" ca="1" si="192"/>
        <v>14</v>
      </c>
      <c r="G6193" t="str">
        <f t="shared" ca="1" si="193"/>
        <v>Young</v>
      </c>
    </row>
    <row r="6194" spans="1:7">
      <c r="A6194" t="s">
        <v>6210</v>
      </c>
      <c r="B6194" t="s">
        <v>7068</v>
      </c>
      <c r="C6194" t="s">
        <v>10</v>
      </c>
      <c r="D6194" t="s">
        <v>10</v>
      </c>
      <c r="E6194" s="9">
        <v>37314</v>
      </c>
      <c r="F6194">
        <f t="shared" ca="1" si="192"/>
        <v>24</v>
      </c>
      <c r="G6194" t="str">
        <f t="shared" ca="1" si="193"/>
        <v>Adult</v>
      </c>
    </row>
    <row r="6195" spans="1:7">
      <c r="A6195" t="s">
        <v>6211</v>
      </c>
      <c r="B6195" t="s">
        <v>7068</v>
      </c>
      <c r="C6195" t="s">
        <v>10</v>
      </c>
      <c r="D6195" t="s">
        <v>12</v>
      </c>
      <c r="E6195" s="9">
        <v>35977</v>
      </c>
      <c r="F6195">
        <f t="shared" ca="1" si="192"/>
        <v>28</v>
      </c>
      <c r="G6195" t="str">
        <f t="shared" ca="1" si="193"/>
        <v>Adult</v>
      </c>
    </row>
    <row r="6196" spans="1:7">
      <c r="A6196" t="s">
        <v>6212</v>
      </c>
      <c r="B6196" t="s">
        <v>7068</v>
      </c>
      <c r="C6196" t="s">
        <v>12</v>
      </c>
      <c r="D6196" t="s">
        <v>12</v>
      </c>
      <c r="E6196" s="9">
        <v>33535</v>
      </c>
      <c r="F6196">
        <f t="shared" ca="1" si="192"/>
        <v>34</v>
      </c>
      <c r="G6196" t="str">
        <f t="shared" ca="1" si="193"/>
        <v>Adult</v>
      </c>
    </row>
    <row r="6197" spans="1:7">
      <c r="A6197" t="s">
        <v>6213</v>
      </c>
      <c r="B6197" t="s">
        <v>7069</v>
      </c>
      <c r="C6197" t="s">
        <v>10</v>
      </c>
      <c r="D6197" t="s">
        <v>10</v>
      </c>
      <c r="E6197" s="9">
        <v>30037</v>
      </c>
      <c r="F6197">
        <f t="shared" ca="1" si="192"/>
        <v>44</v>
      </c>
      <c r="G6197" t="str">
        <f t="shared" ca="1" si="193"/>
        <v>Adult</v>
      </c>
    </row>
    <row r="6198" spans="1:7">
      <c r="A6198" t="s">
        <v>6214</v>
      </c>
      <c r="B6198" t="s">
        <v>7069</v>
      </c>
      <c r="C6198" t="s">
        <v>10</v>
      </c>
      <c r="D6198" t="s">
        <v>10</v>
      </c>
      <c r="E6198" s="9">
        <v>36842</v>
      </c>
      <c r="F6198">
        <f t="shared" ca="1" si="192"/>
        <v>25</v>
      </c>
      <c r="G6198" t="str">
        <f t="shared" ca="1" si="193"/>
        <v>Adult</v>
      </c>
    </row>
    <row r="6199" spans="1:7">
      <c r="A6199" t="s">
        <v>6215</v>
      </c>
      <c r="B6199" t="s">
        <v>7069</v>
      </c>
      <c r="C6199" t="s">
        <v>10</v>
      </c>
      <c r="D6199" t="s">
        <v>10</v>
      </c>
      <c r="E6199" s="9">
        <v>40876</v>
      </c>
      <c r="F6199">
        <f t="shared" ca="1" si="192"/>
        <v>14</v>
      </c>
      <c r="G6199" t="str">
        <f t="shared" ca="1" si="193"/>
        <v>Young</v>
      </c>
    </row>
    <row r="6200" spans="1:7">
      <c r="A6200" t="s">
        <v>6216</v>
      </c>
      <c r="B6200" t="s">
        <v>7069</v>
      </c>
      <c r="C6200" t="s">
        <v>12</v>
      </c>
      <c r="D6200" t="s">
        <v>12</v>
      </c>
      <c r="E6200" s="9">
        <v>29252</v>
      </c>
      <c r="F6200">
        <f t="shared" ca="1" si="192"/>
        <v>46</v>
      </c>
      <c r="G6200" t="str">
        <f t="shared" ca="1" si="193"/>
        <v>Adult</v>
      </c>
    </row>
    <row r="6201" spans="1:7">
      <c r="A6201" t="s">
        <v>6217</v>
      </c>
      <c r="B6201" t="s">
        <v>7069</v>
      </c>
      <c r="C6201" t="s">
        <v>10</v>
      </c>
      <c r="D6201" t="s">
        <v>10</v>
      </c>
      <c r="E6201" s="9">
        <v>39297</v>
      </c>
      <c r="F6201">
        <f t="shared" ca="1" si="192"/>
        <v>18</v>
      </c>
      <c r="G6201" t="str">
        <f t="shared" ca="1" si="193"/>
        <v>Young</v>
      </c>
    </row>
    <row r="6202" spans="1:7">
      <c r="A6202" t="s">
        <v>6218</v>
      </c>
      <c r="B6202" t="s">
        <v>7068</v>
      </c>
      <c r="C6202" t="s">
        <v>12</v>
      </c>
      <c r="D6202" t="s">
        <v>12</v>
      </c>
      <c r="E6202" s="9">
        <v>38060</v>
      </c>
      <c r="F6202">
        <f t="shared" ca="1" si="192"/>
        <v>22</v>
      </c>
      <c r="G6202" t="str">
        <f t="shared" ca="1" si="193"/>
        <v>Adult</v>
      </c>
    </row>
    <row r="6203" spans="1:7">
      <c r="A6203" t="s">
        <v>6219</v>
      </c>
      <c r="B6203" t="s">
        <v>7068</v>
      </c>
      <c r="C6203" t="s">
        <v>10</v>
      </c>
      <c r="D6203" t="s">
        <v>10</v>
      </c>
      <c r="E6203" s="9">
        <v>35295</v>
      </c>
      <c r="F6203">
        <f t="shared" ca="1" si="192"/>
        <v>29</v>
      </c>
      <c r="G6203" t="str">
        <f t="shared" ca="1" si="193"/>
        <v>Adult</v>
      </c>
    </row>
    <row r="6204" spans="1:7">
      <c r="A6204" t="s">
        <v>6220</v>
      </c>
      <c r="B6204" t="s">
        <v>7069</v>
      </c>
      <c r="C6204" t="s">
        <v>12</v>
      </c>
      <c r="D6204" t="s">
        <v>12</v>
      </c>
      <c r="E6204" s="9">
        <v>31950</v>
      </c>
      <c r="F6204">
        <f t="shared" ca="1" si="192"/>
        <v>39</v>
      </c>
      <c r="G6204" t="str">
        <f t="shared" ca="1" si="193"/>
        <v>Adult</v>
      </c>
    </row>
    <row r="6205" spans="1:7">
      <c r="A6205" t="s">
        <v>6221</v>
      </c>
      <c r="B6205" t="s">
        <v>7068</v>
      </c>
      <c r="C6205" t="s">
        <v>12</v>
      </c>
      <c r="D6205" t="s">
        <v>12</v>
      </c>
      <c r="E6205" s="9">
        <v>38395</v>
      </c>
      <c r="F6205">
        <f t="shared" ca="1" si="192"/>
        <v>21</v>
      </c>
      <c r="G6205" t="str">
        <f t="shared" ca="1" si="193"/>
        <v>Adult</v>
      </c>
    </row>
    <row r="6206" spans="1:7">
      <c r="A6206" t="s">
        <v>6222</v>
      </c>
      <c r="B6206" t="s">
        <v>7069</v>
      </c>
      <c r="C6206" t="s">
        <v>10</v>
      </c>
      <c r="D6206" t="s">
        <v>10</v>
      </c>
      <c r="E6206" s="9">
        <v>36251</v>
      </c>
      <c r="F6206">
        <f t="shared" ca="1" si="192"/>
        <v>27</v>
      </c>
      <c r="G6206" t="str">
        <f t="shared" ca="1" si="193"/>
        <v>Adult</v>
      </c>
    </row>
    <row r="6207" spans="1:7">
      <c r="A6207" t="s">
        <v>6223</v>
      </c>
      <c r="B6207" t="s">
        <v>7069</v>
      </c>
      <c r="C6207" t="s">
        <v>12</v>
      </c>
      <c r="D6207" t="s">
        <v>10</v>
      </c>
      <c r="E6207" s="9">
        <v>32196</v>
      </c>
      <c r="F6207">
        <f t="shared" ca="1" si="192"/>
        <v>38</v>
      </c>
      <c r="G6207" t="str">
        <f t="shared" ca="1" si="193"/>
        <v>Adult</v>
      </c>
    </row>
    <row r="6208" spans="1:7">
      <c r="A6208" t="s">
        <v>6224</v>
      </c>
      <c r="B6208" t="s">
        <v>7069</v>
      </c>
      <c r="C6208" t="s">
        <v>12</v>
      </c>
      <c r="D6208" t="s">
        <v>10</v>
      </c>
      <c r="E6208" s="9">
        <v>32987</v>
      </c>
      <c r="F6208">
        <f t="shared" ca="1" si="192"/>
        <v>36</v>
      </c>
      <c r="G6208" t="str">
        <f t="shared" ca="1" si="193"/>
        <v>Adult</v>
      </c>
    </row>
    <row r="6209" spans="1:7">
      <c r="A6209" t="s">
        <v>6225</v>
      </c>
      <c r="B6209" t="s">
        <v>7069</v>
      </c>
      <c r="C6209" t="s">
        <v>10</v>
      </c>
      <c r="D6209" t="s">
        <v>10</v>
      </c>
      <c r="E6209" s="9">
        <v>31266</v>
      </c>
      <c r="F6209">
        <f t="shared" ca="1" si="192"/>
        <v>40</v>
      </c>
      <c r="G6209" t="str">
        <f t="shared" ca="1" si="193"/>
        <v>Adult</v>
      </c>
    </row>
    <row r="6210" spans="1:7">
      <c r="A6210" t="s">
        <v>6226</v>
      </c>
      <c r="B6210" t="s">
        <v>7069</v>
      </c>
      <c r="C6210" t="s">
        <v>12</v>
      </c>
      <c r="D6210" t="s">
        <v>10</v>
      </c>
      <c r="E6210" s="9">
        <v>34880</v>
      </c>
      <c r="F6210">
        <f t="shared" ca="1" si="192"/>
        <v>31</v>
      </c>
      <c r="G6210" t="str">
        <f t="shared" ca="1" si="193"/>
        <v>Adult</v>
      </c>
    </row>
    <row r="6211" spans="1:7">
      <c r="A6211" t="s">
        <v>6227</v>
      </c>
      <c r="B6211" t="s">
        <v>7069</v>
      </c>
      <c r="C6211" t="s">
        <v>10</v>
      </c>
      <c r="D6211" t="s">
        <v>10</v>
      </c>
      <c r="E6211" s="9">
        <v>31385</v>
      </c>
      <c r="F6211">
        <f t="shared" ref="F6211:F6274" ca="1" si="194">DATEDIF(E6211,TODAY(),"Y")</f>
        <v>40</v>
      </c>
      <c r="G6211" t="str">
        <f t="shared" ref="G6211:G6274" ca="1" si="195">IF(F6211&lt;=20,"Young","Adult")</f>
        <v>Adult</v>
      </c>
    </row>
    <row r="6212" spans="1:7">
      <c r="A6212" t="s">
        <v>6228</v>
      </c>
      <c r="B6212" t="s">
        <v>7068</v>
      </c>
      <c r="C6212" t="s">
        <v>10</v>
      </c>
      <c r="D6212" t="s">
        <v>12</v>
      </c>
      <c r="E6212" s="9">
        <v>32362</v>
      </c>
      <c r="F6212">
        <f t="shared" ca="1" si="194"/>
        <v>37</v>
      </c>
      <c r="G6212" t="str">
        <f t="shared" ca="1" si="195"/>
        <v>Adult</v>
      </c>
    </row>
    <row r="6213" spans="1:7">
      <c r="A6213" t="s">
        <v>6229</v>
      </c>
      <c r="B6213" t="s">
        <v>7068</v>
      </c>
      <c r="C6213" t="s">
        <v>12</v>
      </c>
      <c r="D6213" t="s">
        <v>12</v>
      </c>
      <c r="E6213" s="9">
        <v>33261</v>
      </c>
      <c r="F6213">
        <f t="shared" ca="1" si="194"/>
        <v>35</v>
      </c>
      <c r="G6213" t="str">
        <f t="shared" ca="1" si="195"/>
        <v>Adult</v>
      </c>
    </row>
    <row r="6214" spans="1:7">
      <c r="A6214" t="s">
        <v>6230</v>
      </c>
      <c r="B6214" t="s">
        <v>7069</v>
      </c>
      <c r="C6214" t="s">
        <v>10</v>
      </c>
      <c r="D6214" t="s">
        <v>10</v>
      </c>
      <c r="E6214" s="9">
        <v>36608</v>
      </c>
      <c r="F6214">
        <f t="shared" ca="1" si="194"/>
        <v>26</v>
      </c>
      <c r="G6214" t="str">
        <f t="shared" ca="1" si="195"/>
        <v>Adult</v>
      </c>
    </row>
    <row r="6215" spans="1:7">
      <c r="A6215" t="s">
        <v>6231</v>
      </c>
      <c r="B6215" t="s">
        <v>7068</v>
      </c>
      <c r="C6215" t="s">
        <v>12</v>
      </c>
      <c r="D6215" t="s">
        <v>12</v>
      </c>
      <c r="E6215" s="9">
        <v>35613</v>
      </c>
      <c r="F6215">
        <f t="shared" ca="1" si="194"/>
        <v>29</v>
      </c>
      <c r="G6215" t="str">
        <f t="shared" ca="1" si="195"/>
        <v>Adult</v>
      </c>
    </row>
    <row r="6216" spans="1:7">
      <c r="A6216" t="s">
        <v>6232</v>
      </c>
      <c r="B6216" t="s">
        <v>7069</v>
      </c>
      <c r="C6216" t="s">
        <v>10</v>
      </c>
      <c r="D6216" t="s">
        <v>10</v>
      </c>
      <c r="E6216" s="9">
        <v>39796</v>
      </c>
      <c r="F6216">
        <f t="shared" ca="1" si="194"/>
        <v>17</v>
      </c>
      <c r="G6216" t="str">
        <f t="shared" ca="1" si="195"/>
        <v>Young</v>
      </c>
    </row>
    <row r="6217" spans="1:7">
      <c r="A6217" t="s">
        <v>6233</v>
      </c>
      <c r="B6217" t="s">
        <v>7068</v>
      </c>
      <c r="C6217" t="s">
        <v>10</v>
      </c>
      <c r="D6217" t="s">
        <v>10</v>
      </c>
      <c r="E6217" s="9">
        <v>30566</v>
      </c>
      <c r="F6217">
        <f t="shared" ca="1" si="194"/>
        <v>42</v>
      </c>
      <c r="G6217" t="str">
        <f t="shared" ca="1" si="195"/>
        <v>Adult</v>
      </c>
    </row>
    <row r="6218" spans="1:7">
      <c r="A6218" t="s">
        <v>6234</v>
      </c>
      <c r="B6218" t="s">
        <v>7069</v>
      </c>
      <c r="C6218" t="s">
        <v>12</v>
      </c>
      <c r="D6218" t="s">
        <v>12</v>
      </c>
      <c r="E6218" s="9">
        <v>36801</v>
      </c>
      <c r="F6218">
        <f t="shared" ca="1" si="194"/>
        <v>25</v>
      </c>
      <c r="G6218" t="str">
        <f t="shared" ca="1" si="195"/>
        <v>Adult</v>
      </c>
    </row>
    <row r="6219" spans="1:7">
      <c r="A6219" t="s">
        <v>6235</v>
      </c>
      <c r="B6219" t="s">
        <v>7069</v>
      </c>
      <c r="C6219" t="s">
        <v>12</v>
      </c>
      <c r="D6219" t="s">
        <v>12</v>
      </c>
      <c r="E6219" s="9">
        <v>40090</v>
      </c>
      <c r="F6219">
        <f t="shared" ca="1" si="194"/>
        <v>16</v>
      </c>
      <c r="G6219" t="str">
        <f t="shared" ca="1" si="195"/>
        <v>Young</v>
      </c>
    </row>
    <row r="6220" spans="1:7">
      <c r="A6220" t="s">
        <v>6236</v>
      </c>
      <c r="B6220" t="s">
        <v>7068</v>
      </c>
      <c r="C6220" t="s">
        <v>12</v>
      </c>
      <c r="D6220" t="s">
        <v>12</v>
      </c>
      <c r="E6220" s="9">
        <v>38188</v>
      </c>
      <c r="F6220">
        <f t="shared" ca="1" si="194"/>
        <v>22</v>
      </c>
      <c r="G6220" t="str">
        <f t="shared" ca="1" si="195"/>
        <v>Adult</v>
      </c>
    </row>
    <row r="6221" spans="1:7">
      <c r="A6221" t="s">
        <v>6237</v>
      </c>
      <c r="B6221" t="s">
        <v>7068</v>
      </c>
      <c r="C6221" t="s">
        <v>10</v>
      </c>
      <c r="D6221" t="s">
        <v>10</v>
      </c>
      <c r="E6221" s="9">
        <v>37097</v>
      </c>
      <c r="F6221">
        <f t="shared" ca="1" si="194"/>
        <v>24</v>
      </c>
      <c r="G6221" t="str">
        <f t="shared" ca="1" si="195"/>
        <v>Adult</v>
      </c>
    </row>
    <row r="6222" spans="1:7">
      <c r="A6222" t="s">
        <v>6238</v>
      </c>
      <c r="B6222" t="s">
        <v>7069</v>
      </c>
      <c r="C6222" t="s">
        <v>12</v>
      </c>
      <c r="D6222" t="s">
        <v>12</v>
      </c>
      <c r="E6222" s="9">
        <v>40500</v>
      </c>
      <c r="F6222">
        <f t="shared" ca="1" si="194"/>
        <v>15</v>
      </c>
      <c r="G6222" t="str">
        <f t="shared" ca="1" si="195"/>
        <v>Young</v>
      </c>
    </row>
    <row r="6223" spans="1:7">
      <c r="A6223" t="s">
        <v>6239</v>
      </c>
      <c r="B6223" t="s">
        <v>7069</v>
      </c>
      <c r="C6223" t="s">
        <v>10</v>
      </c>
      <c r="D6223" t="s">
        <v>10</v>
      </c>
      <c r="E6223" s="9">
        <v>37189</v>
      </c>
      <c r="F6223">
        <f t="shared" ca="1" si="194"/>
        <v>24</v>
      </c>
      <c r="G6223" t="str">
        <f t="shared" ca="1" si="195"/>
        <v>Adult</v>
      </c>
    </row>
    <row r="6224" spans="1:7">
      <c r="A6224" t="s">
        <v>6240</v>
      </c>
      <c r="B6224" t="s">
        <v>7069</v>
      </c>
      <c r="C6224" t="s">
        <v>10</v>
      </c>
      <c r="D6224" t="s">
        <v>10</v>
      </c>
      <c r="E6224" s="9">
        <v>32148</v>
      </c>
      <c r="F6224">
        <f t="shared" ca="1" si="194"/>
        <v>38</v>
      </c>
      <c r="G6224" t="str">
        <f t="shared" ca="1" si="195"/>
        <v>Adult</v>
      </c>
    </row>
    <row r="6225" spans="1:7">
      <c r="A6225" t="s">
        <v>6241</v>
      </c>
      <c r="B6225" t="s">
        <v>7068</v>
      </c>
      <c r="C6225" t="s">
        <v>12</v>
      </c>
      <c r="D6225" t="s">
        <v>12</v>
      </c>
      <c r="E6225" s="9">
        <v>38590</v>
      </c>
      <c r="F6225">
        <f t="shared" ca="1" si="194"/>
        <v>20</v>
      </c>
      <c r="G6225" t="str">
        <f t="shared" ca="1" si="195"/>
        <v>Young</v>
      </c>
    </row>
    <row r="6226" spans="1:7">
      <c r="A6226" t="s">
        <v>6242</v>
      </c>
      <c r="B6226" t="s">
        <v>7069</v>
      </c>
      <c r="C6226" t="s">
        <v>12</v>
      </c>
      <c r="D6226" t="s">
        <v>12</v>
      </c>
      <c r="E6226" s="9">
        <v>37660</v>
      </c>
      <c r="F6226">
        <f t="shared" ca="1" si="194"/>
        <v>23</v>
      </c>
      <c r="G6226" t="str">
        <f t="shared" ca="1" si="195"/>
        <v>Adult</v>
      </c>
    </row>
    <row r="6227" spans="1:7">
      <c r="A6227" t="s">
        <v>6243</v>
      </c>
      <c r="B6227" t="s">
        <v>7069</v>
      </c>
      <c r="C6227" t="s">
        <v>12</v>
      </c>
      <c r="D6227" t="s">
        <v>12</v>
      </c>
      <c r="E6227" s="9">
        <v>32041</v>
      </c>
      <c r="F6227">
        <f t="shared" ca="1" si="194"/>
        <v>38</v>
      </c>
      <c r="G6227" t="str">
        <f t="shared" ca="1" si="195"/>
        <v>Adult</v>
      </c>
    </row>
    <row r="6228" spans="1:7">
      <c r="A6228" t="s">
        <v>6244</v>
      </c>
      <c r="B6228" t="s">
        <v>7069</v>
      </c>
      <c r="C6228" t="s">
        <v>10</v>
      </c>
      <c r="D6228" t="s">
        <v>10</v>
      </c>
      <c r="E6228" s="9">
        <v>30144</v>
      </c>
      <c r="F6228">
        <f t="shared" ca="1" si="194"/>
        <v>44</v>
      </c>
      <c r="G6228" t="str">
        <f t="shared" ca="1" si="195"/>
        <v>Adult</v>
      </c>
    </row>
    <row r="6229" spans="1:7">
      <c r="A6229" t="s">
        <v>6245</v>
      </c>
      <c r="B6229" t="s">
        <v>7069</v>
      </c>
      <c r="C6229" t="s">
        <v>10</v>
      </c>
      <c r="D6229" t="s">
        <v>10</v>
      </c>
      <c r="E6229" s="9">
        <v>32666</v>
      </c>
      <c r="F6229">
        <f t="shared" ca="1" si="194"/>
        <v>37</v>
      </c>
      <c r="G6229" t="str">
        <f t="shared" ca="1" si="195"/>
        <v>Adult</v>
      </c>
    </row>
    <row r="6230" spans="1:7">
      <c r="A6230" t="s">
        <v>6246</v>
      </c>
      <c r="B6230" t="s">
        <v>7069</v>
      </c>
      <c r="C6230" t="s">
        <v>10</v>
      </c>
      <c r="D6230" t="s">
        <v>12</v>
      </c>
      <c r="E6230" s="9">
        <v>37096</v>
      </c>
      <c r="F6230">
        <f t="shared" ca="1" si="194"/>
        <v>25</v>
      </c>
      <c r="G6230" t="str">
        <f t="shared" ca="1" si="195"/>
        <v>Adult</v>
      </c>
    </row>
    <row r="6231" spans="1:7">
      <c r="A6231" t="s">
        <v>6247</v>
      </c>
      <c r="B6231" t="s">
        <v>7069</v>
      </c>
      <c r="C6231" t="s">
        <v>12</v>
      </c>
      <c r="D6231" t="s">
        <v>10</v>
      </c>
      <c r="E6231" s="9">
        <v>32438</v>
      </c>
      <c r="F6231">
        <f t="shared" ca="1" si="194"/>
        <v>37</v>
      </c>
      <c r="G6231" t="str">
        <f t="shared" ca="1" si="195"/>
        <v>Adult</v>
      </c>
    </row>
    <row r="6232" spans="1:7">
      <c r="A6232" t="s">
        <v>6248</v>
      </c>
      <c r="B6232" t="s">
        <v>7068</v>
      </c>
      <c r="C6232" t="s">
        <v>12</v>
      </c>
      <c r="D6232" t="s">
        <v>12</v>
      </c>
      <c r="E6232" s="9">
        <v>32419</v>
      </c>
      <c r="F6232">
        <f t="shared" ca="1" si="194"/>
        <v>37</v>
      </c>
      <c r="G6232" t="str">
        <f t="shared" ca="1" si="195"/>
        <v>Adult</v>
      </c>
    </row>
    <row r="6233" spans="1:7">
      <c r="A6233" t="s">
        <v>6249</v>
      </c>
      <c r="B6233" t="s">
        <v>7068</v>
      </c>
      <c r="C6233" t="s">
        <v>12</v>
      </c>
      <c r="D6233" t="s">
        <v>10</v>
      </c>
      <c r="E6233" s="9">
        <v>30820</v>
      </c>
      <c r="F6233">
        <f t="shared" ca="1" si="194"/>
        <v>42</v>
      </c>
      <c r="G6233" t="str">
        <f t="shared" ca="1" si="195"/>
        <v>Adult</v>
      </c>
    </row>
    <row r="6234" spans="1:7">
      <c r="A6234" t="s">
        <v>6250</v>
      </c>
      <c r="B6234" t="s">
        <v>7068</v>
      </c>
      <c r="C6234" t="s">
        <v>10</v>
      </c>
      <c r="D6234" t="s">
        <v>10</v>
      </c>
      <c r="E6234" s="9">
        <v>37672</v>
      </c>
      <c r="F6234">
        <f t="shared" ca="1" si="194"/>
        <v>23</v>
      </c>
      <c r="G6234" t="str">
        <f t="shared" ca="1" si="195"/>
        <v>Adult</v>
      </c>
    </row>
    <row r="6235" spans="1:7">
      <c r="A6235" t="s">
        <v>6251</v>
      </c>
      <c r="B6235" t="s">
        <v>7069</v>
      </c>
      <c r="C6235" t="s">
        <v>10</v>
      </c>
      <c r="D6235" t="s">
        <v>10</v>
      </c>
      <c r="E6235" s="9">
        <v>30938</v>
      </c>
      <c r="F6235">
        <f t="shared" ca="1" si="194"/>
        <v>41</v>
      </c>
      <c r="G6235" t="str">
        <f t="shared" ca="1" si="195"/>
        <v>Adult</v>
      </c>
    </row>
    <row r="6236" spans="1:7">
      <c r="A6236" t="s">
        <v>6252</v>
      </c>
      <c r="B6236" t="s">
        <v>7069</v>
      </c>
      <c r="C6236" t="s">
        <v>10</v>
      </c>
      <c r="D6236" t="s">
        <v>10</v>
      </c>
      <c r="E6236" s="9">
        <v>39636</v>
      </c>
      <c r="F6236">
        <f t="shared" ca="1" si="194"/>
        <v>18</v>
      </c>
      <c r="G6236" t="str">
        <f t="shared" ca="1" si="195"/>
        <v>Young</v>
      </c>
    </row>
    <row r="6237" spans="1:7">
      <c r="A6237" t="s">
        <v>6253</v>
      </c>
      <c r="B6237" t="s">
        <v>7069</v>
      </c>
      <c r="C6237" t="s">
        <v>12</v>
      </c>
      <c r="D6237" t="s">
        <v>12</v>
      </c>
      <c r="E6237" s="9">
        <v>38266</v>
      </c>
      <c r="F6237">
        <f t="shared" ca="1" si="194"/>
        <v>21</v>
      </c>
      <c r="G6237" t="str">
        <f t="shared" ca="1" si="195"/>
        <v>Adult</v>
      </c>
    </row>
    <row r="6238" spans="1:7">
      <c r="A6238" t="s">
        <v>6254</v>
      </c>
      <c r="B6238" t="s">
        <v>7069</v>
      </c>
      <c r="C6238" t="s">
        <v>12</v>
      </c>
      <c r="D6238" t="s">
        <v>10</v>
      </c>
      <c r="E6238" s="9">
        <v>31864</v>
      </c>
      <c r="F6238">
        <f t="shared" ca="1" si="194"/>
        <v>39</v>
      </c>
      <c r="G6238" t="str">
        <f t="shared" ca="1" si="195"/>
        <v>Adult</v>
      </c>
    </row>
    <row r="6239" spans="1:7">
      <c r="A6239" t="s">
        <v>6255</v>
      </c>
      <c r="B6239" t="s">
        <v>7069</v>
      </c>
      <c r="C6239" t="s">
        <v>10</v>
      </c>
      <c r="D6239" t="s">
        <v>10</v>
      </c>
      <c r="E6239" s="9">
        <v>39644</v>
      </c>
      <c r="F6239">
        <f t="shared" ca="1" si="194"/>
        <v>18</v>
      </c>
      <c r="G6239" t="str">
        <f t="shared" ca="1" si="195"/>
        <v>Young</v>
      </c>
    </row>
    <row r="6240" spans="1:7">
      <c r="A6240" t="s">
        <v>6256</v>
      </c>
      <c r="B6240" t="s">
        <v>7069</v>
      </c>
      <c r="C6240" t="s">
        <v>12</v>
      </c>
      <c r="D6240" t="s">
        <v>10</v>
      </c>
      <c r="E6240" s="9">
        <v>33464</v>
      </c>
      <c r="F6240">
        <f t="shared" ca="1" si="194"/>
        <v>34</v>
      </c>
      <c r="G6240" t="str">
        <f t="shared" ca="1" si="195"/>
        <v>Adult</v>
      </c>
    </row>
    <row r="6241" spans="1:7">
      <c r="A6241" t="s">
        <v>6257</v>
      </c>
      <c r="B6241" t="s">
        <v>7069</v>
      </c>
      <c r="C6241" t="s">
        <v>12</v>
      </c>
      <c r="D6241" t="s">
        <v>10</v>
      </c>
      <c r="E6241" s="9">
        <v>35412</v>
      </c>
      <c r="F6241">
        <f t="shared" ca="1" si="194"/>
        <v>29</v>
      </c>
      <c r="G6241" t="str">
        <f t="shared" ca="1" si="195"/>
        <v>Adult</v>
      </c>
    </row>
    <row r="6242" spans="1:7">
      <c r="A6242" t="s">
        <v>6258</v>
      </c>
      <c r="B6242" t="s">
        <v>7069</v>
      </c>
      <c r="C6242" t="s">
        <v>10</v>
      </c>
      <c r="D6242" t="s">
        <v>12</v>
      </c>
      <c r="E6242" s="9">
        <v>37844</v>
      </c>
      <c r="F6242">
        <f t="shared" ca="1" si="194"/>
        <v>22</v>
      </c>
      <c r="G6242" t="str">
        <f t="shared" ca="1" si="195"/>
        <v>Adult</v>
      </c>
    </row>
    <row r="6243" spans="1:7">
      <c r="A6243" t="s">
        <v>6259</v>
      </c>
      <c r="B6243" t="s">
        <v>7069</v>
      </c>
      <c r="C6243" t="s">
        <v>10</v>
      </c>
      <c r="D6243" t="s">
        <v>10</v>
      </c>
      <c r="E6243" s="9">
        <v>31195</v>
      </c>
      <c r="F6243">
        <f t="shared" ca="1" si="194"/>
        <v>41</v>
      </c>
      <c r="G6243" t="str">
        <f t="shared" ca="1" si="195"/>
        <v>Adult</v>
      </c>
    </row>
    <row r="6244" spans="1:7">
      <c r="A6244" t="s">
        <v>6260</v>
      </c>
      <c r="B6244" t="s">
        <v>7068</v>
      </c>
      <c r="C6244" t="s">
        <v>12</v>
      </c>
      <c r="D6244" t="s">
        <v>12</v>
      </c>
      <c r="E6244" s="9">
        <v>31653</v>
      </c>
      <c r="F6244">
        <f t="shared" ca="1" si="194"/>
        <v>39</v>
      </c>
      <c r="G6244" t="str">
        <f t="shared" ca="1" si="195"/>
        <v>Adult</v>
      </c>
    </row>
    <row r="6245" spans="1:7">
      <c r="A6245" t="s">
        <v>6261</v>
      </c>
      <c r="B6245" t="s">
        <v>7068</v>
      </c>
      <c r="C6245" t="s">
        <v>12</v>
      </c>
      <c r="D6245" t="s">
        <v>12</v>
      </c>
      <c r="E6245" s="9">
        <v>40782</v>
      </c>
      <c r="F6245">
        <f t="shared" ca="1" si="194"/>
        <v>14</v>
      </c>
      <c r="G6245" t="str">
        <f t="shared" ca="1" si="195"/>
        <v>Young</v>
      </c>
    </row>
    <row r="6246" spans="1:7">
      <c r="A6246" t="s">
        <v>6262</v>
      </c>
      <c r="B6246" t="s">
        <v>7069</v>
      </c>
      <c r="C6246" t="s">
        <v>12</v>
      </c>
      <c r="D6246" t="s">
        <v>10</v>
      </c>
      <c r="E6246" s="9">
        <v>31732</v>
      </c>
      <c r="F6246">
        <f t="shared" ca="1" si="194"/>
        <v>39</v>
      </c>
      <c r="G6246" t="str">
        <f t="shared" ca="1" si="195"/>
        <v>Adult</v>
      </c>
    </row>
    <row r="6247" spans="1:7">
      <c r="A6247" t="s">
        <v>6263</v>
      </c>
      <c r="B6247" t="s">
        <v>7068</v>
      </c>
      <c r="C6247" t="s">
        <v>12</v>
      </c>
      <c r="D6247" t="s">
        <v>10</v>
      </c>
      <c r="E6247" s="9">
        <v>38938</v>
      </c>
      <c r="F6247">
        <f t="shared" ca="1" si="194"/>
        <v>19</v>
      </c>
      <c r="G6247" t="str">
        <f t="shared" ca="1" si="195"/>
        <v>Young</v>
      </c>
    </row>
    <row r="6248" spans="1:7">
      <c r="A6248" t="s">
        <v>6264</v>
      </c>
      <c r="B6248" t="s">
        <v>7069</v>
      </c>
      <c r="C6248" t="s">
        <v>10</v>
      </c>
      <c r="D6248" t="s">
        <v>10</v>
      </c>
      <c r="E6248" s="9">
        <v>35605</v>
      </c>
      <c r="F6248">
        <f t="shared" ca="1" si="194"/>
        <v>29</v>
      </c>
      <c r="G6248" t="str">
        <f t="shared" ca="1" si="195"/>
        <v>Adult</v>
      </c>
    </row>
    <row r="6249" spans="1:7">
      <c r="A6249" t="s">
        <v>6265</v>
      </c>
      <c r="B6249" t="s">
        <v>7069</v>
      </c>
      <c r="C6249" t="s">
        <v>10</v>
      </c>
      <c r="D6249" t="s">
        <v>10</v>
      </c>
      <c r="E6249" s="9">
        <v>34420</v>
      </c>
      <c r="F6249">
        <f t="shared" ca="1" si="194"/>
        <v>32</v>
      </c>
      <c r="G6249" t="str">
        <f t="shared" ca="1" si="195"/>
        <v>Adult</v>
      </c>
    </row>
    <row r="6250" spans="1:7">
      <c r="A6250" t="s">
        <v>6266</v>
      </c>
      <c r="B6250" t="s">
        <v>7068</v>
      </c>
      <c r="C6250" t="s">
        <v>12</v>
      </c>
      <c r="D6250" t="s">
        <v>10</v>
      </c>
      <c r="E6250" s="9">
        <v>30262</v>
      </c>
      <c r="F6250">
        <f t="shared" ca="1" si="194"/>
        <v>43</v>
      </c>
      <c r="G6250" t="str">
        <f t="shared" ca="1" si="195"/>
        <v>Adult</v>
      </c>
    </row>
    <row r="6251" spans="1:7">
      <c r="A6251" t="s">
        <v>6267</v>
      </c>
      <c r="B6251" t="s">
        <v>7069</v>
      </c>
      <c r="C6251" t="s">
        <v>10</v>
      </c>
      <c r="D6251" t="s">
        <v>10</v>
      </c>
      <c r="E6251" s="9">
        <v>33281</v>
      </c>
      <c r="F6251">
        <f t="shared" ca="1" si="194"/>
        <v>35</v>
      </c>
      <c r="G6251" t="str">
        <f t="shared" ca="1" si="195"/>
        <v>Adult</v>
      </c>
    </row>
    <row r="6252" spans="1:7">
      <c r="A6252" t="s">
        <v>6268</v>
      </c>
      <c r="B6252" t="s">
        <v>7068</v>
      </c>
      <c r="C6252" t="s">
        <v>12</v>
      </c>
      <c r="D6252" t="s">
        <v>10</v>
      </c>
      <c r="E6252" s="9">
        <v>39292</v>
      </c>
      <c r="F6252">
        <f t="shared" ca="1" si="194"/>
        <v>18</v>
      </c>
      <c r="G6252" t="str">
        <f t="shared" ca="1" si="195"/>
        <v>Young</v>
      </c>
    </row>
    <row r="6253" spans="1:7">
      <c r="A6253" t="s">
        <v>6269</v>
      </c>
      <c r="B6253" t="s">
        <v>7068</v>
      </c>
      <c r="C6253" t="s">
        <v>12</v>
      </c>
      <c r="D6253" t="s">
        <v>12</v>
      </c>
      <c r="E6253" s="9">
        <v>30901</v>
      </c>
      <c r="F6253">
        <f t="shared" ca="1" si="194"/>
        <v>41</v>
      </c>
      <c r="G6253" t="str">
        <f t="shared" ca="1" si="195"/>
        <v>Adult</v>
      </c>
    </row>
    <row r="6254" spans="1:7">
      <c r="A6254" t="s">
        <v>6270</v>
      </c>
      <c r="B6254" t="s">
        <v>7069</v>
      </c>
      <c r="C6254" t="s">
        <v>12</v>
      </c>
      <c r="D6254" t="s">
        <v>12</v>
      </c>
      <c r="E6254" s="9">
        <v>36143</v>
      </c>
      <c r="F6254">
        <f t="shared" ca="1" si="194"/>
        <v>27</v>
      </c>
      <c r="G6254" t="str">
        <f t="shared" ca="1" si="195"/>
        <v>Adult</v>
      </c>
    </row>
    <row r="6255" spans="1:7">
      <c r="A6255" t="s">
        <v>6271</v>
      </c>
      <c r="B6255" t="s">
        <v>7068</v>
      </c>
      <c r="C6255" t="s">
        <v>10</v>
      </c>
      <c r="D6255" t="s">
        <v>10</v>
      </c>
      <c r="E6255" s="9">
        <v>38287</v>
      </c>
      <c r="F6255">
        <f t="shared" ca="1" si="194"/>
        <v>21</v>
      </c>
      <c r="G6255" t="str">
        <f t="shared" ca="1" si="195"/>
        <v>Adult</v>
      </c>
    </row>
    <row r="6256" spans="1:7">
      <c r="A6256" t="s">
        <v>6272</v>
      </c>
      <c r="B6256" t="s">
        <v>7068</v>
      </c>
      <c r="C6256" t="s">
        <v>12</v>
      </c>
      <c r="D6256" t="s">
        <v>10</v>
      </c>
      <c r="E6256" s="9">
        <v>29989</v>
      </c>
      <c r="F6256">
        <f t="shared" ca="1" si="194"/>
        <v>44</v>
      </c>
      <c r="G6256" t="str">
        <f t="shared" ca="1" si="195"/>
        <v>Adult</v>
      </c>
    </row>
    <row r="6257" spans="1:7">
      <c r="A6257" t="s">
        <v>6273</v>
      </c>
      <c r="B6257" t="s">
        <v>7069</v>
      </c>
      <c r="C6257" t="s">
        <v>12</v>
      </c>
      <c r="D6257" t="s">
        <v>10</v>
      </c>
      <c r="E6257" s="9">
        <v>39213</v>
      </c>
      <c r="F6257">
        <f t="shared" ca="1" si="194"/>
        <v>19</v>
      </c>
      <c r="G6257" t="str">
        <f t="shared" ca="1" si="195"/>
        <v>Young</v>
      </c>
    </row>
    <row r="6258" spans="1:7">
      <c r="A6258" t="s">
        <v>6274</v>
      </c>
      <c r="B6258" t="s">
        <v>7068</v>
      </c>
      <c r="C6258" t="s">
        <v>10</v>
      </c>
      <c r="D6258" t="s">
        <v>10</v>
      </c>
      <c r="E6258" s="9">
        <v>36249</v>
      </c>
      <c r="F6258">
        <f t="shared" ca="1" si="194"/>
        <v>27</v>
      </c>
      <c r="G6258" t="str">
        <f t="shared" ca="1" si="195"/>
        <v>Adult</v>
      </c>
    </row>
    <row r="6259" spans="1:7">
      <c r="A6259" t="s">
        <v>6275</v>
      </c>
      <c r="B6259" t="s">
        <v>7068</v>
      </c>
      <c r="C6259" t="s">
        <v>10</v>
      </c>
      <c r="D6259" t="s">
        <v>10</v>
      </c>
      <c r="E6259" s="9">
        <v>37462</v>
      </c>
      <c r="F6259">
        <f t="shared" ca="1" si="194"/>
        <v>23</v>
      </c>
      <c r="G6259" t="str">
        <f t="shared" ca="1" si="195"/>
        <v>Adult</v>
      </c>
    </row>
    <row r="6260" spans="1:7">
      <c r="A6260" t="s">
        <v>6276</v>
      </c>
      <c r="B6260" t="s">
        <v>7068</v>
      </c>
      <c r="C6260" t="s">
        <v>12</v>
      </c>
      <c r="D6260" t="s">
        <v>10</v>
      </c>
      <c r="E6260" s="9">
        <v>40674</v>
      </c>
      <c r="F6260">
        <f t="shared" ca="1" si="194"/>
        <v>15</v>
      </c>
      <c r="G6260" t="str">
        <f t="shared" ca="1" si="195"/>
        <v>Young</v>
      </c>
    </row>
    <row r="6261" spans="1:7">
      <c r="A6261" t="s">
        <v>6277</v>
      </c>
      <c r="B6261" t="s">
        <v>7069</v>
      </c>
      <c r="C6261" t="s">
        <v>12</v>
      </c>
      <c r="D6261" t="s">
        <v>12</v>
      </c>
      <c r="E6261" s="9">
        <v>40701</v>
      </c>
      <c r="F6261">
        <f t="shared" ca="1" si="194"/>
        <v>15</v>
      </c>
      <c r="G6261" t="str">
        <f t="shared" ca="1" si="195"/>
        <v>Young</v>
      </c>
    </row>
    <row r="6262" spans="1:7">
      <c r="A6262" t="s">
        <v>6278</v>
      </c>
      <c r="B6262" t="s">
        <v>7068</v>
      </c>
      <c r="C6262" t="s">
        <v>10</v>
      </c>
      <c r="D6262" t="s">
        <v>10</v>
      </c>
      <c r="E6262" s="9">
        <v>32455</v>
      </c>
      <c r="F6262">
        <f t="shared" ca="1" si="194"/>
        <v>37</v>
      </c>
      <c r="G6262" t="str">
        <f t="shared" ca="1" si="195"/>
        <v>Adult</v>
      </c>
    </row>
    <row r="6263" spans="1:7">
      <c r="A6263" t="s">
        <v>6279</v>
      </c>
      <c r="B6263" t="s">
        <v>7069</v>
      </c>
      <c r="C6263" t="s">
        <v>12</v>
      </c>
      <c r="D6263" t="s">
        <v>12</v>
      </c>
      <c r="E6263" s="9">
        <v>36546</v>
      </c>
      <c r="F6263">
        <f t="shared" ca="1" si="194"/>
        <v>26</v>
      </c>
      <c r="G6263" t="str">
        <f t="shared" ca="1" si="195"/>
        <v>Adult</v>
      </c>
    </row>
    <row r="6264" spans="1:7">
      <c r="A6264" t="s">
        <v>6280</v>
      </c>
      <c r="B6264" t="s">
        <v>7068</v>
      </c>
      <c r="C6264" t="s">
        <v>10</v>
      </c>
      <c r="D6264" t="s">
        <v>10</v>
      </c>
      <c r="E6264" s="9">
        <v>36266</v>
      </c>
      <c r="F6264">
        <f t="shared" ca="1" si="194"/>
        <v>27</v>
      </c>
      <c r="G6264" t="str">
        <f t="shared" ca="1" si="195"/>
        <v>Adult</v>
      </c>
    </row>
    <row r="6265" spans="1:7">
      <c r="A6265" t="s">
        <v>6281</v>
      </c>
      <c r="B6265" t="s">
        <v>7068</v>
      </c>
      <c r="C6265" t="s">
        <v>10</v>
      </c>
      <c r="D6265" t="s">
        <v>10</v>
      </c>
      <c r="E6265" s="9">
        <v>34980</v>
      </c>
      <c r="F6265">
        <f t="shared" ca="1" si="194"/>
        <v>30</v>
      </c>
      <c r="G6265" t="str">
        <f t="shared" ca="1" si="195"/>
        <v>Adult</v>
      </c>
    </row>
    <row r="6266" spans="1:7">
      <c r="A6266" t="s">
        <v>6282</v>
      </c>
      <c r="B6266" t="s">
        <v>7069</v>
      </c>
      <c r="C6266" t="s">
        <v>10</v>
      </c>
      <c r="D6266" t="s">
        <v>10</v>
      </c>
      <c r="E6266" s="9">
        <v>32265</v>
      </c>
      <c r="F6266">
        <f t="shared" ca="1" si="194"/>
        <v>38</v>
      </c>
      <c r="G6266" t="str">
        <f t="shared" ca="1" si="195"/>
        <v>Adult</v>
      </c>
    </row>
    <row r="6267" spans="1:7">
      <c r="A6267" t="s">
        <v>6283</v>
      </c>
      <c r="B6267" t="s">
        <v>7068</v>
      </c>
      <c r="C6267" t="s">
        <v>10</v>
      </c>
      <c r="D6267" t="s">
        <v>10</v>
      </c>
      <c r="E6267" s="9">
        <v>33465</v>
      </c>
      <c r="F6267">
        <f t="shared" ca="1" si="194"/>
        <v>34</v>
      </c>
      <c r="G6267" t="str">
        <f t="shared" ca="1" si="195"/>
        <v>Adult</v>
      </c>
    </row>
    <row r="6268" spans="1:7">
      <c r="A6268" t="s">
        <v>6284</v>
      </c>
      <c r="B6268" t="s">
        <v>7069</v>
      </c>
      <c r="C6268" t="s">
        <v>10</v>
      </c>
      <c r="D6268" t="s">
        <v>10</v>
      </c>
      <c r="E6268" s="9">
        <v>34389</v>
      </c>
      <c r="F6268">
        <f t="shared" ca="1" si="194"/>
        <v>32</v>
      </c>
      <c r="G6268" t="str">
        <f t="shared" ca="1" si="195"/>
        <v>Adult</v>
      </c>
    </row>
    <row r="6269" spans="1:7">
      <c r="A6269" t="s">
        <v>6285</v>
      </c>
      <c r="B6269" t="s">
        <v>7068</v>
      </c>
      <c r="C6269" t="s">
        <v>10</v>
      </c>
      <c r="D6269" t="s">
        <v>10</v>
      </c>
      <c r="E6269" s="9">
        <v>37591</v>
      </c>
      <c r="F6269">
        <f t="shared" ca="1" si="194"/>
        <v>23</v>
      </c>
      <c r="G6269" t="str">
        <f t="shared" ca="1" si="195"/>
        <v>Adult</v>
      </c>
    </row>
    <row r="6270" spans="1:7">
      <c r="A6270" t="s">
        <v>6286</v>
      </c>
      <c r="B6270" t="s">
        <v>7068</v>
      </c>
      <c r="C6270" t="s">
        <v>10</v>
      </c>
      <c r="D6270" t="s">
        <v>10</v>
      </c>
      <c r="E6270" s="9">
        <v>32701</v>
      </c>
      <c r="F6270">
        <f t="shared" ca="1" si="194"/>
        <v>37</v>
      </c>
      <c r="G6270" t="str">
        <f t="shared" ca="1" si="195"/>
        <v>Adult</v>
      </c>
    </row>
    <row r="6271" spans="1:7">
      <c r="A6271" t="s">
        <v>6287</v>
      </c>
      <c r="B6271" t="s">
        <v>7068</v>
      </c>
      <c r="C6271" t="s">
        <v>10</v>
      </c>
      <c r="D6271" t="s">
        <v>10</v>
      </c>
      <c r="E6271" s="9">
        <v>32226</v>
      </c>
      <c r="F6271">
        <f t="shared" ca="1" si="194"/>
        <v>38</v>
      </c>
      <c r="G6271" t="str">
        <f t="shared" ca="1" si="195"/>
        <v>Adult</v>
      </c>
    </row>
    <row r="6272" spans="1:7">
      <c r="A6272" t="s">
        <v>6288</v>
      </c>
      <c r="B6272" t="s">
        <v>7068</v>
      </c>
      <c r="C6272" t="s">
        <v>12</v>
      </c>
      <c r="D6272" t="s">
        <v>12</v>
      </c>
      <c r="E6272" s="9">
        <v>38304</v>
      </c>
      <c r="F6272">
        <f t="shared" ca="1" si="194"/>
        <v>21</v>
      </c>
      <c r="G6272" t="str">
        <f t="shared" ca="1" si="195"/>
        <v>Adult</v>
      </c>
    </row>
    <row r="6273" spans="1:7">
      <c r="A6273" t="s">
        <v>6289</v>
      </c>
      <c r="B6273" t="s">
        <v>7069</v>
      </c>
      <c r="C6273" t="s">
        <v>12</v>
      </c>
      <c r="D6273" t="s">
        <v>10</v>
      </c>
      <c r="E6273" s="9">
        <v>30807</v>
      </c>
      <c r="F6273">
        <f t="shared" ca="1" si="194"/>
        <v>42</v>
      </c>
      <c r="G6273" t="str">
        <f t="shared" ca="1" si="195"/>
        <v>Adult</v>
      </c>
    </row>
    <row r="6274" spans="1:7">
      <c r="A6274" t="s">
        <v>6290</v>
      </c>
      <c r="B6274" t="s">
        <v>7069</v>
      </c>
      <c r="C6274" t="s">
        <v>10</v>
      </c>
      <c r="D6274" t="s">
        <v>12</v>
      </c>
      <c r="E6274" s="9">
        <v>34034</v>
      </c>
      <c r="F6274">
        <f t="shared" ca="1" si="194"/>
        <v>33</v>
      </c>
      <c r="G6274" t="str">
        <f t="shared" ca="1" si="195"/>
        <v>Adult</v>
      </c>
    </row>
    <row r="6275" spans="1:7">
      <c r="A6275" t="s">
        <v>6291</v>
      </c>
      <c r="B6275" t="s">
        <v>7068</v>
      </c>
      <c r="C6275" t="s">
        <v>10</v>
      </c>
      <c r="D6275" t="s">
        <v>10</v>
      </c>
      <c r="E6275" s="9">
        <v>33513</v>
      </c>
      <c r="F6275">
        <f t="shared" ref="F6275:F6338" ca="1" si="196">DATEDIF(E6275,TODAY(),"Y")</f>
        <v>34</v>
      </c>
      <c r="G6275" t="str">
        <f t="shared" ref="G6275:G6338" ca="1" si="197">IF(F6275&lt;=20,"Young","Adult")</f>
        <v>Adult</v>
      </c>
    </row>
    <row r="6276" spans="1:7">
      <c r="A6276" t="s">
        <v>6292</v>
      </c>
      <c r="B6276" t="s">
        <v>7069</v>
      </c>
      <c r="C6276" t="s">
        <v>10</v>
      </c>
      <c r="D6276" t="s">
        <v>10</v>
      </c>
      <c r="E6276" s="9">
        <v>39005</v>
      </c>
      <c r="F6276">
        <f t="shared" ca="1" si="196"/>
        <v>19</v>
      </c>
      <c r="G6276" t="str">
        <f t="shared" ca="1" si="197"/>
        <v>Young</v>
      </c>
    </row>
    <row r="6277" spans="1:7">
      <c r="A6277" t="s">
        <v>6293</v>
      </c>
      <c r="B6277" t="s">
        <v>7069</v>
      </c>
      <c r="C6277" t="s">
        <v>10</v>
      </c>
      <c r="D6277" t="s">
        <v>10</v>
      </c>
      <c r="E6277" s="9">
        <v>31155</v>
      </c>
      <c r="F6277">
        <f t="shared" ca="1" si="196"/>
        <v>41</v>
      </c>
      <c r="G6277" t="str">
        <f t="shared" ca="1" si="197"/>
        <v>Adult</v>
      </c>
    </row>
    <row r="6278" spans="1:7">
      <c r="A6278" t="s">
        <v>6294</v>
      </c>
      <c r="B6278" t="s">
        <v>7068</v>
      </c>
      <c r="C6278" t="s">
        <v>12</v>
      </c>
      <c r="D6278" t="s">
        <v>12</v>
      </c>
      <c r="E6278" s="9">
        <v>35834</v>
      </c>
      <c r="F6278">
        <f t="shared" ca="1" si="196"/>
        <v>28</v>
      </c>
      <c r="G6278" t="str">
        <f t="shared" ca="1" si="197"/>
        <v>Adult</v>
      </c>
    </row>
    <row r="6279" spans="1:7">
      <c r="A6279" t="s">
        <v>6295</v>
      </c>
      <c r="B6279" t="s">
        <v>7069</v>
      </c>
      <c r="C6279" t="s">
        <v>10</v>
      </c>
      <c r="D6279" t="s">
        <v>10</v>
      </c>
      <c r="E6279" s="9">
        <v>38752</v>
      </c>
      <c r="F6279">
        <f t="shared" ca="1" si="196"/>
        <v>20</v>
      </c>
      <c r="G6279" t="str">
        <f t="shared" ca="1" si="197"/>
        <v>Young</v>
      </c>
    </row>
    <row r="6280" spans="1:7">
      <c r="A6280" t="s">
        <v>6296</v>
      </c>
      <c r="B6280" t="s">
        <v>7068</v>
      </c>
      <c r="C6280" t="s">
        <v>12</v>
      </c>
      <c r="D6280" t="s">
        <v>10</v>
      </c>
      <c r="E6280" s="9">
        <v>35519</v>
      </c>
      <c r="F6280">
        <f t="shared" ca="1" si="196"/>
        <v>29</v>
      </c>
      <c r="G6280" t="str">
        <f t="shared" ca="1" si="197"/>
        <v>Adult</v>
      </c>
    </row>
    <row r="6281" spans="1:7">
      <c r="A6281" t="s">
        <v>6297</v>
      </c>
      <c r="B6281" t="s">
        <v>7068</v>
      </c>
      <c r="C6281" t="s">
        <v>12</v>
      </c>
      <c r="D6281" t="s">
        <v>12</v>
      </c>
      <c r="E6281" s="9">
        <v>30171</v>
      </c>
      <c r="F6281">
        <f t="shared" ca="1" si="196"/>
        <v>43</v>
      </c>
      <c r="G6281" t="str">
        <f t="shared" ca="1" si="197"/>
        <v>Adult</v>
      </c>
    </row>
    <row r="6282" spans="1:7">
      <c r="A6282" t="s">
        <v>6298</v>
      </c>
      <c r="B6282" t="s">
        <v>7068</v>
      </c>
      <c r="C6282" t="s">
        <v>10</v>
      </c>
      <c r="D6282" t="s">
        <v>12</v>
      </c>
      <c r="E6282" s="9">
        <v>31472</v>
      </c>
      <c r="F6282">
        <f t="shared" ca="1" si="196"/>
        <v>40</v>
      </c>
      <c r="G6282" t="str">
        <f t="shared" ca="1" si="197"/>
        <v>Adult</v>
      </c>
    </row>
    <row r="6283" spans="1:7">
      <c r="A6283" t="s">
        <v>6299</v>
      </c>
      <c r="B6283" t="s">
        <v>7069</v>
      </c>
      <c r="C6283" t="s">
        <v>10</v>
      </c>
      <c r="D6283" t="s">
        <v>10</v>
      </c>
      <c r="E6283" s="9">
        <v>39322</v>
      </c>
      <c r="F6283">
        <f t="shared" ca="1" si="196"/>
        <v>18</v>
      </c>
      <c r="G6283" t="str">
        <f t="shared" ca="1" si="197"/>
        <v>Young</v>
      </c>
    </row>
    <row r="6284" spans="1:7">
      <c r="A6284" t="s">
        <v>6300</v>
      </c>
      <c r="B6284" t="s">
        <v>7069</v>
      </c>
      <c r="C6284" t="s">
        <v>12</v>
      </c>
      <c r="D6284" t="s">
        <v>12</v>
      </c>
      <c r="E6284" s="9">
        <v>33912</v>
      </c>
      <c r="F6284">
        <f t="shared" ca="1" si="196"/>
        <v>33</v>
      </c>
      <c r="G6284" t="str">
        <f t="shared" ca="1" si="197"/>
        <v>Adult</v>
      </c>
    </row>
    <row r="6285" spans="1:7">
      <c r="A6285" t="s">
        <v>6301</v>
      </c>
      <c r="B6285" t="s">
        <v>7068</v>
      </c>
      <c r="C6285" t="s">
        <v>10</v>
      </c>
      <c r="D6285" t="s">
        <v>10</v>
      </c>
      <c r="E6285" s="9">
        <v>37429</v>
      </c>
      <c r="F6285">
        <f t="shared" ca="1" si="196"/>
        <v>24</v>
      </c>
      <c r="G6285" t="str">
        <f t="shared" ca="1" si="197"/>
        <v>Adult</v>
      </c>
    </row>
    <row r="6286" spans="1:7">
      <c r="A6286" t="s">
        <v>6302</v>
      </c>
      <c r="B6286" t="s">
        <v>7068</v>
      </c>
      <c r="C6286" t="s">
        <v>10</v>
      </c>
      <c r="D6286" t="s">
        <v>10</v>
      </c>
      <c r="E6286" s="9">
        <v>31500</v>
      </c>
      <c r="F6286">
        <f t="shared" ca="1" si="196"/>
        <v>40</v>
      </c>
      <c r="G6286" t="str">
        <f t="shared" ca="1" si="197"/>
        <v>Adult</v>
      </c>
    </row>
    <row r="6287" spans="1:7">
      <c r="A6287" t="s">
        <v>6303</v>
      </c>
      <c r="B6287" t="s">
        <v>7069</v>
      </c>
      <c r="C6287" t="s">
        <v>10</v>
      </c>
      <c r="D6287" t="s">
        <v>10</v>
      </c>
      <c r="E6287" s="9">
        <v>36051</v>
      </c>
      <c r="F6287">
        <f t="shared" ca="1" si="196"/>
        <v>27</v>
      </c>
      <c r="G6287" t="str">
        <f t="shared" ca="1" si="197"/>
        <v>Adult</v>
      </c>
    </row>
    <row r="6288" spans="1:7">
      <c r="A6288" t="s">
        <v>6304</v>
      </c>
      <c r="B6288" t="s">
        <v>7068</v>
      </c>
      <c r="C6288" t="s">
        <v>10</v>
      </c>
      <c r="D6288" t="s">
        <v>12</v>
      </c>
      <c r="E6288" s="9">
        <v>40897</v>
      </c>
      <c r="F6288">
        <f t="shared" ca="1" si="196"/>
        <v>14</v>
      </c>
      <c r="G6288" t="str">
        <f t="shared" ca="1" si="197"/>
        <v>Young</v>
      </c>
    </row>
    <row r="6289" spans="1:7">
      <c r="A6289" t="s">
        <v>6305</v>
      </c>
      <c r="B6289" t="s">
        <v>7069</v>
      </c>
      <c r="C6289" t="s">
        <v>10</v>
      </c>
      <c r="D6289" t="s">
        <v>10</v>
      </c>
      <c r="E6289" s="9">
        <v>40281</v>
      </c>
      <c r="F6289">
        <f t="shared" ca="1" si="196"/>
        <v>16</v>
      </c>
      <c r="G6289" t="str">
        <f t="shared" ca="1" si="197"/>
        <v>Young</v>
      </c>
    </row>
    <row r="6290" spans="1:7">
      <c r="A6290" t="s">
        <v>6306</v>
      </c>
      <c r="B6290" t="s">
        <v>7069</v>
      </c>
      <c r="C6290" t="s">
        <v>10</v>
      </c>
      <c r="D6290" t="s">
        <v>10</v>
      </c>
      <c r="E6290" s="9">
        <v>38059</v>
      </c>
      <c r="F6290">
        <f t="shared" ca="1" si="196"/>
        <v>22</v>
      </c>
      <c r="G6290" t="str">
        <f t="shared" ca="1" si="197"/>
        <v>Adult</v>
      </c>
    </row>
    <row r="6291" spans="1:7">
      <c r="A6291" t="s">
        <v>6307</v>
      </c>
      <c r="B6291" t="s">
        <v>7069</v>
      </c>
      <c r="C6291" t="s">
        <v>10</v>
      </c>
      <c r="D6291" t="s">
        <v>10</v>
      </c>
      <c r="E6291" s="9">
        <v>40290</v>
      </c>
      <c r="F6291">
        <f t="shared" ca="1" si="196"/>
        <v>16</v>
      </c>
      <c r="G6291" t="str">
        <f t="shared" ca="1" si="197"/>
        <v>Young</v>
      </c>
    </row>
    <row r="6292" spans="1:7">
      <c r="A6292" t="s">
        <v>6308</v>
      </c>
      <c r="B6292" t="s">
        <v>7068</v>
      </c>
      <c r="C6292" t="s">
        <v>12</v>
      </c>
      <c r="D6292" t="s">
        <v>10</v>
      </c>
      <c r="E6292" s="9">
        <v>39223</v>
      </c>
      <c r="F6292">
        <f t="shared" ca="1" si="196"/>
        <v>19</v>
      </c>
      <c r="G6292" t="str">
        <f t="shared" ca="1" si="197"/>
        <v>Young</v>
      </c>
    </row>
    <row r="6293" spans="1:7">
      <c r="A6293" t="s">
        <v>6309</v>
      </c>
      <c r="B6293" t="s">
        <v>7068</v>
      </c>
      <c r="C6293" t="s">
        <v>10</v>
      </c>
      <c r="D6293" t="s">
        <v>10</v>
      </c>
      <c r="E6293" s="9">
        <v>36632</v>
      </c>
      <c r="F6293">
        <f t="shared" ca="1" si="196"/>
        <v>26</v>
      </c>
      <c r="G6293" t="str">
        <f t="shared" ca="1" si="197"/>
        <v>Adult</v>
      </c>
    </row>
    <row r="6294" spans="1:7">
      <c r="A6294" t="s">
        <v>6310</v>
      </c>
      <c r="B6294" t="s">
        <v>7069</v>
      </c>
      <c r="C6294" t="s">
        <v>12</v>
      </c>
      <c r="D6294" t="s">
        <v>12</v>
      </c>
      <c r="E6294" s="9">
        <v>32782</v>
      </c>
      <c r="F6294">
        <f t="shared" ca="1" si="196"/>
        <v>36</v>
      </c>
      <c r="G6294" t="str">
        <f t="shared" ca="1" si="197"/>
        <v>Adult</v>
      </c>
    </row>
    <row r="6295" spans="1:7">
      <c r="A6295" t="s">
        <v>6311</v>
      </c>
      <c r="B6295" t="s">
        <v>7069</v>
      </c>
      <c r="C6295" t="s">
        <v>10</v>
      </c>
      <c r="D6295" t="s">
        <v>12</v>
      </c>
      <c r="E6295" s="9">
        <v>35207</v>
      </c>
      <c r="F6295">
        <f t="shared" ca="1" si="196"/>
        <v>30</v>
      </c>
      <c r="G6295" t="str">
        <f t="shared" ca="1" si="197"/>
        <v>Adult</v>
      </c>
    </row>
    <row r="6296" spans="1:7">
      <c r="A6296" t="s">
        <v>6312</v>
      </c>
      <c r="B6296" t="s">
        <v>7069</v>
      </c>
      <c r="C6296" t="s">
        <v>10</v>
      </c>
      <c r="D6296" t="s">
        <v>10</v>
      </c>
      <c r="E6296" s="9">
        <v>40575</v>
      </c>
      <c r="F6296">
        <f t="shared" ca="1" si="196"/>
        <v>15</v>
      </c>
      <c r="G6296" t="str">
        <f t="shared" ca="1" si="197"/>
        <v>Young</v>
      </c>
    </row>
    <row r="6297" spans="1:7">
      <c r="A6297" t="s">
        <v>6313</v>
      </c>
      <c r="B6297" t="s">
        <v>7068</v>
      </c>
      <c r="C6297" t="s">
        <v>12</v>
      </c>
      <c r="D6297" t="s">
        <v>12</v>
      </c>
      <c r="E6297" s="9">
        <v>32705</v>
      </c>
      <c r="F6297">
        <f t="shared" ca="1" si="196"/>
        <v>37</v>
      </c>
      <c r="G6297" t="str">
        <f t="shared" ca="1" si="197"/>
        <v>Adult</v>
      </c>
    </row>
    <row r="6298" spans="1:7">
      <c r="A6298" t="s">
        <v>6314</v>
      </c>
      <c r="B6298" t="s">
        <v>7068</v>
      </c>
      <c r="C6298" t="s">
        <v>12</v>
      </c>
      <c r="D6298" t="s">
        <v>10</v>
      </c>
      <c r="E6298" s="9">
        <v>31918</v>
      </c>
      <c r="F6298">
        <f t="shared" ca="1" si="196"/>
        <v>39</v>
      </c>
      <c r="G6298" t="str">
        <f t="shared" ca="1" si="197"/>
        <v>Adult</v>
      </c>
    </row>
    <row r="6299" spans="1:7">
      <c r="A6299" t="s">
        <v>6315</v>
      </c>
      <c r="B6299" t="s">
        <v>7068</v>
      </c>
      <c r="C6299" t="s">
        <v>12</v>
      </c>
      <c r="D6299" t="s">
        <v>12</v>
      </c>
      <c r="E6299" s="9">
        <v>36216</v>
      </c>
      <c r="F6299">
        <f t="shared" ca="1" si="196"/>
        <v>27</v>
      </c>
      <c r="G6299" t="str">
        <f t="shared" ca="1" si="197"/>
        <v>Adult</v>
      </c>
    </row>
    <row r="6300" spans="1:7">
      <c r="A6300" t="s">
        <v>6316</v>
      </c>
      <c r="B6300" t="s">
        <v>7069</v>
      </c>
      <c r="C6300" t="s">
        <v>12</v>
      </c>
      <c r="D6300" t="s">
        <v>12</v>
      </c>
      <c r="E6300" s="9">
        <v>39195</v>
      </c>
      <c r="F6300">
        <f t="shared" ca="1" si="196"/>
        <v>19</v>
      </c>
      <c r="G6300" t="str">
        <f t="shared" ca="1" si="197"/>
        <v>Young</v>
      </c>
    </row>
    <row r="6301" spans="1:7">
      <c r="A6301" t="s">
        <v>6317</v>
      </c>
      <c r="B6301" t="s">
        <v>7068</v>
      </c>
      <c r="C6301" t="s">
        <v>10</v>
      </c>
      <c r="D6301" t="s">
        <v>10</v>
      </c>
      <c r="E6301" s="9">
        <v>38491</v>
      </c>
      <c r="F6301">
        <f t="shared" ca="1" si="196"/>
        <v>21</v>
      </c>
      <c r="G6301" t="str">
        <f t="shared" ca="1" si="197"/>
        <v>Adult</v>
      </c>
    </row>
    <row r="6302" spans="1:7">
      <c r="A6302" t="s">
        <v>6318</v>
      </c>
      <c r="B6302" t="s">
        <v>7068</v>
      </c>
      <c r="C6302" t="s">
        <v>12</v>
      </c>
      <c r="D6302" t="s">
        <v>12</v>
      </c>
      <c r="E6302" s="9">
        <v>35938</v>
      </c>
      <c r="F6302">
        <f t="shared" ca="1" si="196"/>
        <v>28</v>
      </c>
      <c r="G6302" t="str">
        <f t="shared" ca="1" si="197"/>
        <v>Adult</v>
      </c>
    </row>
    <row r="6303" spans="1:7">
      <c r="A6303" t="s">
        <v>6319</v>
      </c>
      <c r="B6303" t="s">
        <v>7068</v>
      </c>
      <c r="C6303" t="s">
        <v>10</v>
      </c>
      <c r="D6303" t="s">
        <v>10</v>
      </c>
      <c r="E6303" s="9">
        <v>29823</v>
      </c>
      <c r="F6303">
        <f t="shared" ca="1" si="196"/>
        <v>44</v>
      </c>
      <c r="G6303" t="str">
        <f t="shared" ca="1" si="197"/>
        <v>Adult</v>
      </c>
    </row>
    <row r="6304" spans="1:7">
      <c r="A6304" t="s">
        <v>6320</v>
      </c>
      <c r="B6304" t="s">
        <v>7068</v>
      </c>
      <c r="C6304" t="s">
        <v>10</v>
      </c>
      <c r="D6304" t="s">
        <v>10</v>
      </c>
      <c r="E6304" s="9">
        <v>32158</v>
      </c>
      <c r="F6304">
        <f t="shared" ca="1" si="196"/>
        <v>38</v>
      </c>
      <c r="G6304" t="str">
        <f t="shared" ca="1" si="197"/>
        <v>Adult</v>
      </c>
    </row>
    <row r="6305" spans="1:7">
      <c r="A6305" t="s">
        <v>6321</v>
      </c>
      <c r="B6305" t="s">
        <v>7068</v>
      </c>
      <c r="C6305" t="s">
        <v>12</v>
      </c>
      <c r="D6305" t="s">
        <v>10</v>
      </c>
      <c r="E6305" s="9">
        <v>39387</v>
      </c>
      <c r="F6305">
        <f t="shared" ca="1" si="196"/>
        <v>18</v>
      </c>
      <c r="G6305" t="str">
        <f t="shared" ca="1" si="197"/>
        <v>Young</v>
      </c>
    </row>
    <row r="6306" spans="1:7">
      <c r="A6306" t="s">
        <v>6322</v>
      </c>
      <c r="B6306" t="s">
        <v>7068</v>
      </c>
      <c r="C6306" t="s">
        <v>10</v>
      </c>
      <c r="D6306" t="s">
        <v>10</v>
      </c>
      <c r="E6306" s="9">
        <v>30132</v>
      </c>
      <c r="F6306">
        <f t="shared" ca="1" si="196"/>
        <v>44</v>
      </c>
      <c r="G6306" t="str">
        <f t="shared" ca="1" si="197"/>
        <v>Adult</v>
      </c>
    </row>
    <row r="6307" spans="1:7">
      <c r="A6307" t="s">
        <v>6323</v>
      </c>
      <c r="B6307" t="s">
        <v>7068</v>
      </c>
      <c r="C6307" t="s">
        <v>10</v>
      </c>
      <c r="D6307" t="s">
        <v>10</v>
      </c>
      <c r="E6307" s="9">
        <v>37313</v>
      </c>
      <c r="F6307">
        <f t="shared" ca="1" si="196"/>
        <v>24</v>
      </c>
      <c r="G6307" t="str">
        <f t="shared" ca="1" si="197"/>
        <v>Adult</v>
      </c>
    </row>
    <row r="6308" spans="1:7">
      <c r="A6308" t="s">
        <v>6324</v>
      </c>
      <c r="B6308" t="s">
        <v>7069</v>
      </c>
      <c r="C6308" t="s">
        <v>10</v>
      </c>
      <c r="D6308" t="s">
        <v>10</v>
      </c>
      <c r="E6308" s="9">
        <v>34085</v>
      </c>
      <c r="F6308">
        <f t="shared" ca="1" si="196"/>
        <v>33</v>
      </c>
      <c r="G6308" t="str">
        <f t="shared" ca="1" si="197"/>
        <v>Adult</v>
      </c>
    </row>
    <row r="6309" spans="1:7">
      <c r="A6309" t="s">
        <v>6325</v>
      </c>
      <c r="B6309" t="s">
        <v>7068</v>
      </c>
      <c r="C6309" t="s">
        <v>10</v>
      </c>
      <c r="D6309" t="s">
        <v>10</v>
      </c>
      <c r="E6309" s="9">
        <v>40031</v>
      </c>
      <c r="F6309">
        <f t="shared" ca="1" si="196"/>
        <v>16</v>
      </c>
      <c r="G6309" t="str">
        <f t="shared" ca="1" si="197"/>
        <v>Young</v>
      </c>
    </row>
    <row r="6310" spans="1:7">
      <c r="A6310" t="s">
        <v>6326</v>
      </c>
      <c r="B6310" t="s">
        <v>7068</v>
      </c>
      <c r="C6310" t="s">
        <v>10</v>
      </c>
      <c r="D6310" t="s">
        <v>10</v>
      </c>
      <c r="E6310" s="9">
        <v>29619</v>
      </c>
      <c r="F6310">
        <f t="shared" ca="1" si="196"/>
        <v>45</v>
      </c>
      <c r="G6310" t="str">
        <f t="shared" ca="1" si="197"/>
        <v>Adult</v>
      </c>
    </row>
    <row r="6311" spans="1:7">
      <c r="A6311" t="s">
        <v>6327</v>
      </c>
      <c r="B6311" t="s">
        <v>7068</v>
      </c>
      <c r="C6311" t="s">
        <v>12</v>
      </c>
      <c r="D6311" t="s">
        <v>10</v>
      </c>
      <c r="E6311" s="9">
        <v>34453</v>
      </c>
      <c r="F6311">
        <f t="shared" ca="1" si="196"/>
        <v>32</v>
      </c>
      <c r="G6311" t="str">
        <f t="shared" ca="1" si="197"/>
        <v>Adult</v>
      </c>
    </row>
    <row r="6312" spans="1:7">
      <c r="A6312" t="s">
        <v>6328</v>
      </c>
      <c r="B6312" t="s">
        <v>7068</v>
      </c>
      <c r="C6312" t="s">
        <v>10</v>
      </c>
      <c r="D6312" t="s">
        <v>10</v>
      </c>
      <c r="E6312" s="9">
        <v>36197</v>
      </c>
      <c r="F6312">
        <f t="shared" ca="1" si="196"/>
        <v>27</v>
      </c>
      <c r="G6312" t="str">
        <f t="shared" ca="1" si="197"/>
        <v>Adult</v>
      </c>
    </row>
    <row r="6313" spans="1:7">
      <c r="A6313" t="s">
        <v>6329</v>
      </c>
      <c r="B6313" t="s">
        <v>7068</v>
      </c>
      <c r="C6313" t="s">
        <v>10</v>
      </c>
      <c r="D6313" t="s">
        <v>10</v>
      </c>
      <c r="E6313" s="9">
        <v>40216</v>
      </c>
      <c r="F6313">
        <f t="shared" ca="1" si="196"/>
        <v>16</v>
      </c>
      <c r="G6313" t="str">
        <f t="shared" ca="1" si="197"/>
        <v>Young</v>
      </c>
    </row>
    <row r="6314" spans="1:7">
      <c r="A6314" t="s">
        <v>6330</v>
      </c>
      <c r="B6314" t="s">
        <v>7069</v>
      </c>
      <c r="C6314" t="s">
        <v>10</v>
      </c>
      <c r="D6314" t="s">
        <v>10</v>
      </c>
      <c r="E6314" s="9">
        <v>38769</v>
      </c>
      <c r="F6314">
        <f t="shared" ca="1" si="196"/>
        <v>20</v>
      </c>
      <c r="G6314" t="str">
        <f t="shared" ca="1" si="197"/>
        <v>Young</v>
      </c>
    </row>
    <row r="6315" spans="1:7">
      <c r="A6315" t="s">
        <v>6331</v>
      </c>
      <c r="B6315" t="s">
        <v>7069</v>
      </c>
      <c r="C6315" t="s">
        <v>10</v>
      </c>
      <c r="D6315" t="s">
        <v>10</v>
      </c>
      <c r="E6315" s="9">
        <v>39711</v>
      </c>
      <c r="F6315">
        <f t="shared" ca="1" si="196"/>
        <v>17</v>
      </c>
      <c r="G6315" t="str">
        <f t="shared" ca="1" si="197"/>
        <v>Young</v>
      </c>
    </row>
    <row r="6316" spans="1:7">
      <c r="A6316" t="s">
        <v>6332</v>
      </c>
      <c r="B6316" t="s">
        <v>7068</v>
      </c>
      <c r="C6316" t="s">
        <v>10</v>
      </c>
      <c r="D6316" t="s">
        <v>10</v>
      </c>
      <c r="E6316" s="9">
        <v>30380</v>
      </c>
      <c r="F6316">
        <f t="shared" ca="1" si="196"/>
        <v>43</v>
      </c>
      <c r="G6316" t="str">
        <f t="shared" ca="1" si="197"/>
        <v>Adult</v>
      </c>
    </row>
    <row r="6317" spans="1:7">
      <c r="A6317" t="s">
        <v>6333</v>
      </c>
      <c r="B6317" t="s">
        <v>7068</v>
      </c>
      <c r="C6317" t="s">
        <v>12</v>
      </c>
      <c r="D6317" t="s">
        <v>12</v>
      </c>
      <c r="E6317" s="9">
        <v>35148</v>
      </c>
      <c r="F6317">
        <f t="shared" ca="1" si="196"/>
        <v>30</v>
      </c>
      <c r="G6317" t="str">
        <f t="shared" ca="1" si="197"/>
        <v>Adult</v>
      </c>
    </row>
    <row r="6318" spans="1:7">
      <c r="A6318" t="s">
        <v>6334</v>
      </c>
      <c r="B6318" t="s">
        <v>7069</v>
      </c>
      <c r="C6318" t="s">
        <v>12</v>
      </c>
      <c r="D6318" t="s">
        <v>12</v>
      </c>
      <c r="E6318" s="9">
        <v>32778</v>
      </c>
      <c r="F6318">
        <f t="shared" ca="1" si="196"/>
        <v>36</v>
      </c>
      <c r="G6318" t="str">
        <f t="shared" ca="1" si="197"/>
        <v>Adult</v>
      </c>
    </row>
    <row r="6319" spans="1:7">
      <c r="A6319" t="s">
        <v>6335</v>
      </c>
      <c r="B6319" t="s">
        <v>7069</v>
      </c>
      <c r="C6319" t="s">
        <v>10</v>
      </c>
      <c r="D6319" t="s">
        <v>10</v>
      </c>
      <c r="E6319" s="9">
        <v>40301</v>
      </c>
      <c r="F6319">
        <f t="shared" ca="1" si="196"/>
        <v>16</v>
      </c>
      <c r="G6319" t="str">
        <f t="shared" ca="1" si="197"/>
        <v>Young</v>
      </c>
    </row>
    <row r="6320" spans="1:7">
      <c r="A6320" t="s">
        <v>6336</v>
      </c>
      <c r="B6320" t="s">
        <v>7069</v>
      </c>
      <c r="C6320" t="s">
        <v>10</v>
      </c>
      <c r="D6320" t="s">
        <v>12</v>
      </c>
      <c r="E6320" s="9">
        <v>36455</v>
      </c>
      <c r="F6320">
        <f t="shared" ca="1" si="196"/>
        <v>26</v>
      </c>
      <c r="G6320" t="str">
        <f t="shared" ca="1" si="197"/>
        <v>Adult</v>
      </c>
    </row>
    <row r="6321" spans="1:7">
      <c r="A6321" t="s">
        <v>6337</v>
      </c>
      <c r="B6321" t="s">
        <v>7069</v>
      </c>
      <c r="C6321" t="s">
        <v>12</v>
      </c>
      <c r="D6321" t="s">
        <v>10</v>
      </c>
      <c r="E6321" s="9">
        <v>33079</v>
      </c>
      <c r="F6321">
        <f t="shared" ca="1" si="196"/>
        <v>35</v>
      </c>
      <c r="G6321" t="str">
        <f t="shared" ca="1" si="197"/>
        <v>Adult</v>
      </c>
    </row>
    <row r="6322" spans="1:7">
      <c r="A6322" t="s">
        <v>6338</v>
      </c>
      <c r="B6322" t="s">
        <v>7068</v>
      </c>
      <c r="C6322" t="s">
        <v>12</v>
      </c>
      <c r="D6322" t="s">
        <v>12</v>
      </c>
      <c r="E6322" s="9">
        <v>38289</v>
      </c>
      <c r="F6322">
        <f t="shared" ca="1" si="196"/>
        <v>21</v>
      </c>
      <c r="G6322" t="str">
        <f t="shared" ca="1" si="197"/>
        <v>Adult</v>
      </c>
    </row>
    <row r="6323" spans="1:7">
      <c r="A6323" t="s">
        <v>6339</v>
      </c>
      <c r="B6323" t="s">
        <v>7068</v>
      </c>
      <c r="C6323" t="s">
        <v>12</v>
      </c>
      <c r="D6323" t="s">
        <v>10</v>
      </c>
      <c r="E6323" s="9">
        <v>37582</v>
      </c>
      <c r="F6323">
        <f t="shared" ca="1" si="196"/>
        <v>23</v>
      </c>
      <c r="G6323" t="str">
        <f t="shared" ca="1" si="197"/>
        <v>Adult</v>
      </c>
    </row>
    <row r="6324" spans="1:7">
      <c r="A6324" t="s">
        <v>6340</v>
      </c>
      <c r="B6324" t="s">
        <v>7068</v>
      </c>
      <c r="C6324" t="s">
        <v>10</v>
      </c>
      <c r="D6324" t="s">
        <v>10</v>
      </c>
      <c r="E6324" s="9">
        <v>36781</v>
      </c>
      <c r="F6324">
        <f t="shared" ca="1" si="196"/>
        <v>25</v>
      </c>
      <c r="G6324" t="str">
        <f t="shared" ca="1" si="197"/>
        <v>Adult</v>
      </c>
    </row>
    <row r="6325" spans="1:7">
      <c r="A6325" t="s">
        <v>6341</v>
      </c>
      <c r="B6325" t="s">
        <v>7068</v>
      </c>
      <c r="C6325" t="s">
        <v>10</v>
      </c>
      <c r="D6325" t="s">
        <v>10</v>
      </c>
      <c r="E6325" s="9">
        <v>34319</v>
      </c>
      <c r="F6325">
        <f t="shared" ca="1" si="196"/>
        <v>32</v>
      </c>
      <c r="G6325" t="str">
        <f t="shared" ca="1" si="197"/>
        <v>Adult</v>
      </c>
    </row>
    <row r="6326" spans="1:7">
      <c r="A6326" t="s">
        <v>6342</v>
      </c>
      <c r="B6326" t="s">
        <v>7068</v>
      </c>
      <c r="C6326" t="s">
        <v>12</v>
      </c>
      <c r="D6326" t="s">
        <v>12</v>
      </c>
      <c r="E6326" s="9">
        <v>33204</v>
      </c>
      <c r="F6326">
        <f t="shared" ca="1" si="196"/>
        <v>35</v>
      </c>
      <c r="G6326" t="str">
        <f t="shared" ca="1" si="197"/>
        <v>Adult</v>
      </c>
    </row>
    <row r="6327" spans="1:7">
      <c r="A6327" t="s">
        <v>6343</v>
      </c>
      <c r="B6327" t="s">
        <v>7068</v>
      </c>
      <c r="C6327" t="s">
        <v>12</v>
      </c>
      <c r="D6327" t="s">
        <v>12</v>
      </c>
      <c r="E6327" s="9">
        <v>35938</v>
      </c>
      <c r="F6327">
        <f t="shared" ca="1" si="196"/>
        <v>28</v>
      </c>
      <c r="G6327" t="str">
        <f t="shared" ca="1" si="197"/>
        <v>Adult</v>
      </c>
    </row>
    <row r="6328" spans="1:7">
      <c r="A6328" t="s">
        <v>6344</v>
      </c>
      <c r="B6328" t="s">
        <v>7068</v>
      </c>
      <c r="C6328" t="s">
        <v>10</v>
      </c>
      <c r="D6328" t="s">
        <v>10</v>
      </c>
      <c r="E6328" s="9">
        <v>36185</v>
      </c>
      <c r="F6328">
        <f t="shared" ca="1" si="196"/>
        <v>27</v>
      </c>
      <c r="G6328" t="str">
        <f t="shared" ca="1" si="197"/>
        <v>Adult</v>
      </c>
    </row>
    <row r="6329" spans="1:7">
      <c r="A6329" t="s">
        <v>6345</v>
      </c>
      <c r="B6329" t="s">
        <v>7069</v>
      </c>
      <c r="C6329" t="s">
        <v>10</v>
      </c>
      <c r="D6329" t="s">
        <v>10</v>
      </c>
      <c r="E6329" s="9">
        <v>37858</v>
      </c>
      <c r="F6329">
        <f t="shared" ca="1" si="196"/>
        <v>22</v>
      </c>
      <c r="G6329" t="str">
        <f t="shared" ca="1" si="197"/>
        <v>Adult</v>
      </c>
    </row>
    <row r="6330" spans="1:7">
      <c r="A6330" t="s">
        <v>6346</v>
      </c>
      <c r="B6330" t="s">
        <v>7068</v>
      </c>
      <c r="C6330" t="s">
        <v>10</v>
      </c>
      <c r="D6330" t="s">
        <v>10</v>
      </c>
      <c r="E6330" s="9">
        <v>31630</v>
      </c>
      <c r="F6330">
        <f t="shared" ca="1" si="196"/>
        <v>39</v>
      </c>
      <c r="G6330" t="str">
        <f t="shared" ca="1" si="197"/>
        <v>Adult</v>
      </c>
    </row>
    <row r="6331" spans="1:7">
      <c r="A6331" t="s">
        <v>6347</v>
      </c>
      <c r="B6331" t="s">
        <v>7068</v>
      </c>
      <c r="C6331" t="s">
        <v>10</v>
      </c>
      <c r="D6331" t="s">
        <v>10</v>
      </c>
      <c r="E6331" s="9">
        <v>32380</v>
      </c>
      <c r="F6331">
        <f t="shared" ca="1" si="196"/>
        <v>37</v>
      </c>
      <c r="G6331" t="str">
        <f t="shared" ca="1" si="197"/>
        <v>Adult</v>
      </c>
    </row>
    <row r="6332" spans="1:7">
      <c r="A6332" t="s">
        <v>6348</v>
      </c>
      <c r="B6332" t="s">
        <v>7068</v>
      </c>
      <c r="C6332" t="s">
        <v>12</v>
      </c>
      <c r="D6332" t="s">
        <v>10</v>
      </c>
      <c r="E6332" s="9">
        <v>39339</v>
      </c>
      <c r="F6332">
        <f t="shared" ca="1" si="196"/>
        <v>18</v>
      </c>
      <c r="G6332" t="str">
        <f t="shared" ca="1" si="197"/>
        <v>Young</v>
      </c>
    </row>
    <row r="6333" spans="1:7">
      <c r="A6333" t="s">
        <v>6349</v>
      </c>
      <c r="B6333" t="s">
        <v>7069</v>
      </c>
      <c r="C6333" t="s">
        <v>12</v>
      </c>
      <c r="D6333" t="s">
        <v>12</v>
      </c>
      <c r="E6333" s="9">
        <v>30987</v>
      </c>
      <c r="F6333">
        <f t="shared" ca="1" si="196"/>
        <v>41</v>
      </c>
      <c r="G6333" t="str">
        <f t="shared" ca="1" si="197"/>
        <v>Adult</v>
      </c>
    </row>
    <row r="6334" spans="1:7">
      <c r="A6334" t="s">
        <v>6350</v>
      </c>
      <c r="B6334" t="s">
        <v>7069</v>
      </c>
      <c r="C6334" t="s">
        <v>12</v>
      </c>
      <c r="D6334" t="s">
        <v>12</v>
      </c>
      <c r="E6334" s="9">
        <v>31889</v>
      </c>
      <c r="F6334">
        <f t="shared" ca="1" si="196"/>
        <v>39</v>
      </c>
      <c r="G6334" t="str">
        <f t="shared" ca="1" si="197"/>
        <v>Adult</v>
      </c>
    </row>
    <row r="6335" spans="1:7">
      <c r="A6335" t="s">
        <v>6351</v>
      </c>
      <c r="B6335" t="s">
        <v>7068</v>
      </c>
      <c r="C6335" t="s">
        <v>10</v>
      </c>
      <c r="D6335" t="s">
        <v>10</v>
      </c>
      <c r="E6335" s="9">
        <v>31060</v>
      </c>
      <c r="F6335">
        <f t="shared" ca="1" si="196"/>
        <v>41</v>
      </c>
      <c r="G6335" t="str">
        <f t="shared" ca="1" si="197"/>
        <v>Adult</v>
      </c>
    </row>
    <row r="6336" spans="1:7">
      <c r="A6336" t="s">
        <v>6352</v>
      </c>
      <c r="B6336" t="s">
        <v>7068</v>
      </c>
      <c r="C6336" t="s">
        <v>10</v>
      </c>
      <c r="D6336" t="s">
        <v>12</v>
      </c>
      <c r="E6336" s="9">
        <v>30845</v>
      </c>
      <c r="F6336">
        <f t="shared" ca="1" si="196"/>
        <v>42</v>
      </c>
      <c r="G6336" t="str">
        <f t="shared" ca="1" si="197"/>
        <v>Adult</v>
      </c>
    </row>
    <row r="6337" spans="1:7">
      <c r="A6337" t="s">
        <v>6353</v>
      </c>
      <c r="B6337" t="s">
        <v>7068</v>
      </c>
      <c r="C6337" t="s">
        <v>10</v>
      </c>
      <c r="D6337" t="s">
        <v>10</v>
      </c>
      <c r="E6337" s="9">
        <v>37308</v>
      </c>
      <c r="F6337">
        <f t="shared" ca="1" si="196"/>
        <v>24</v>
      </c>
      <c r="G6337" t="str">
        <f t="shared" ca="1" si="197"/>
        <v>Adult</v>
      </c>
    </row>
    <row r="6338" spans="1:7">
      <c r="A6338" t="s">
        <v>6354</v>
      </c>
      <c r="B6338" t="s">
        <v>7069</v>
      </c>
      <c r="C6338" t="s">
        <v>12</v>
      </c>
      <c r="D6338" t="s">
        <v>12</v>
      </c>
      <c r="E6338" s="9">
        <v>29356</v>
      </c>
      <c r="F6338">
        <f t="shared" ca="1" si="196"/>
        <v>46</v>
      </c>
      <c r="G6338" t="str">
        <f t="shared" ca="1" si="197"/>
        <v>Adult</v>
      </c>
    </row>
    <row r="6339" spans="1:7">
      <c r="A6339" t="s">
        <v>6355</v>
      </c>
      <c r="B6339" t="s">
        <v>7068</v>
      </c>
      <c r="C6339" t="s">
        <v>12</v>
      </c>
      <c r="D6339" t="s">
        <v>12</v>
      </c>
      <c r="E6339" s="9">
        <v>36320</v>
      </c>
      <c r="F6339">
        <f t="shared" ref="F6339:F6402" ca="1" si="198">DATEDIF(E6339,TODAY(),"Y")</f>
        <v>27</v>
      </c>
      <c r="G6339" t="str">
        <f t="shared" ref="G6339:G6402" ca="1" si="199">IF(F6339&lt;=20,"Young","Adult")</f>
        <v>Adult</v>
      </c>
    </row>
    <row r="6340" spans="1:7">
      <c r="A6340" t="s">
        <v>6356</v>
      </c>
      <c r="B6340" t="s">
        <v>7069</v>
      </c>
      <c r="C6340" t="s">
        <v>10</v>
      </c>
      <c r="D6340" t="s">
        <v>10</v>
      </c>
      <c r="E6340" s="9">
        <v>29262</v>
      </c>
      <c r="F6340">
        <f t="shared" ca="1" si="198"/>
        <v>46</v>
      </c>
      <c r="G6340" t="str">
        <f t="shared" ca="1" si="199"/>
        <v>Adult</v>
      </c>
    </row>
    <row r="6341" spans="1:7">
      <c r="A6341" t="s">
        <v>6357</v>
      </c>
      <c r="B6341" t="s">
        <v>7069</v>
      </c>
      <c r="C6341" t="s">
        <v>10</v>
      </c>
      <c r="D6341" t="s">
        <v>12</v>
      </c>
      <c r="E6341" s="9">
        <v>30972</v>
      </c>
      <c r="F6341">
        <f t="shared" ca="1" si="198"/>
        <v>41</v>
      </c>
      <c r="G6341" t="str">
        <f t="shared" ca="1" si="199"/>
        <v>Adult</v>
      </c>
    </row>
    <row r="6342" spans="1:7">
      <c r="A6342" t="s">
        <v>6358</v>
      </c>
      <c r="B6342" t="s">
        <v>7069</v>
      </c>
      <c r="C6342" t="s">
        <v>10</v>
      </c>
      <c r="D6342" t="s">
        <v>10</v>
      </c>
      <c r="E6342" s="9">
        <v>37352</v>
      </c>
      <c r="F6342">
        <f t="shared" ca="1" si="198"/>
        <v>24</v>
      </c>
      <c r="G6342" t="str">
        <f t="shared" ca="1" si="199"/>
        <v>Adult</v>
      </c>
    </row>
    <row r="6343" spans="1:7">
      <c r="A6343" t="s">
        <v>6359</v>
      </c>
      <c r="B6343" t="s">
        <v>7068</v>
      </c>
      <c r="C6343" t="s">
        <v>10</v>
      </c>
      <c r="D6343" t="s">
        <v>10</v>
      </c>
      <c r="E6343" s="9">
        <v>31652</v>
      </c>
      <c r="F6343">
        <f t="shared" ca="1" si="198"/>
        <v>39</v>
      </c>
      <c r="G6343" t="str">
        <f t="shared" ca="1" si="199"/>
        <v>Adult</v>
      </c>
    </row>
    <row r="6344" spans="1:7">
      <c r="A6344" t="s">
        <v>6360</v>
      </c>
      <c r="B6344" t="s">
        <v>7069</v>
      </c>
      <c r="C6344" t="s">
        <v>12</v>
      </c>
      <c r="D6344" t="s">
        <v>10</v>
      </c>
      <c r="E6344" s="9">
        <v>41214</v>
      </c>
      <c r="F6344">
        <f t="shared" ca="1" si="198"/>
        <v>13</v>
      </c>
      <c r="G6344" t="str">
        <f t="shared" ca="1" si="199"/>
        <v>Young</v>
      </c>
    </row>
    <row r="6345" spans="1:7">
      <c r="A6345" t="s">
        <v>6361</v>
      </c>
      <c r="B6345" t="s">
        <v>7069</v>
      </c>
      <c r="C6345" t="s">
        <v>10</v>
      </c>
      <c r="D6345" t="s">
        <v>10</v>
      </c>
      <c r="E6345" s="9">
        <v>31905</v>
      </c>
      <c r="F6345">
        <f t="shared" ca="1" si="198"/>
        <v>39</v>
      </c>
      <c r="G6345" t="str">
        <f t="shared" ca="1" si="199"/>
        <v>Adult</v>
      </c>
    </row>
    <row r="6346" spans="1:7">
      <c r="A6346" t="s">
        <v>6362</v>
      </c>
      <c r="B6346" t="s">
        <v>7068</v>
      </c>
      <c r="C6346" t="s">
        <v>12</v>
      </c>
      <c r="D6346" t="s">
        <v>10</v>
      </c>
      <c r="E6346" s="9">
        <v>37011</v>
      </c>
      <c r="F6346">
        <f t="shared" ca="1" si="198"/>
        <v>25</v>
      </c>
      <c r="G6346" t="str">
        <f t="shared" ca="1" si="199"/>
        <v>Adult</v>
      </c>
    </row>
    <row r="6347" spans="1:7">
      <c r="A6347" t="s">
        <v>6363</v>
      </c>
      <c r="B6347" t="s">
        <v>7068</v>
      </c>
      <c r="C6347" t="s">
        <v>10</v>
      </c>
      <c r="D6347" t="s">
        <v>10</v>
      </c>
      <c r="E6347" s="9">
        <v>33424</v>
      </c>
      <c r="F6347">
        <f t="shared" ca="1" si="198"/>
        <v>35</v>
      </c>
      <c r="G6347" t="str">
        <f t="shared" ca="1" si="199"/>
        <v>Adult</v>
      </c>
    </row>
    <row r="6348" spans="1:7">
      <c r="A6348" t="s">
        <v>6364</v>
      </c>
      <c r="B6348" t="s">
        <v>7069</v>
      </c>
      <c r="C6348" t="s">
        <v>12</v>
      </c>
      <c r="D6348" t="s">
        <v>12</v>
      </c>
      <c r="E6348" s="9">
        <v>33315</v>
      </c>
      <c r="F6348">
        <f t="shared" ca="1" si="198"/>
        <v>35</v>
      </c>
      <c r="G6348" t="str">
        <f t="shared" ca="1" si="199"/>
        <v>Adult</v>
      </c>
    </row>
    <row r="6349" spans="1:7">
      <c r="A6349" t="s">
        <v>6365</v>
      </c>
      <c r="B6349" t="s">
        <v>7069</v>
      </c>
      <c r="C6349" t="s">
        <v>12</v>
      </c>
      <c r="D6349" t="s">
        <v>10</v>
      </c>
      <c r="E6349" s="9">
        <v>30039</v>
      </c>
      <c r="F6349">
        <f t="shared" ca="1" si="198"/>
        <v>44</v>
      </c>
      <c r="G6349" t="str">
        <f t="shared" ca="1" si="199"/>
        <v>Adult</v>
      </c>
    </row>
    <row r="6350" spans="1:7">
      <c r="A6350" t="s">
        <v>6366</v>
      </c>
      <c r="B6350" t="s">
        <v>7068</v>
      </c>
      <c r="C6350" t="s">
        <v>10</v>
      </c>
      <c r="D6350" t="s">
        <v>10</v>
      </c>
      <c r="E6350" s="9">
        <v>37249</v>
      </c>
      <c r="F6350">
        <f t="shared" ca="1" si="198"/>
        <v>24</v>
      </c>
      <c r="G6350" t="str">
        <f t="shared" ca="1" si="199"/>
        <v>Adult</v>
      </c>
    </row>
    <row r="6351" spans="1:7">
      <c r="A6351" t="s">
        <v>6367</v>
      </c>
      <c r="B6351" t="s">
        <v>7068</v>
      </c>
      <c r="C6351" t="s">
        <v>12</v>
      </c>
      <c r="D6351" t="s">
        <v>12</v>
      </c>
      <c r="E6351" s="9">
        <v>30446</v>
      </c>
      <c r="F6351">
        <f t="shared" ca="1" si="198"/>
        <v>43</v>
      </c>
      <c r="G6351" t="str">
        <f t="shared" ca="1" si="199"/>
        <v>Adult</v>
      </c>
    </row>
    <row r="6352" spans="1:7">
      <c r="A6352" t="s">
        <v>6368</v>
      </c>
      <c r="B6352" t="s">
        <v>7069</v>
      </c>
      <c r="C6352" t="s">
        <v>10</v>
      </c>
      <c r="D6352" t="s">
        <v>12</v>
      </c>
      <c r="E6352" s="9">
        <v>37592</v>
      </c>
      <c r="F6352">
        <f t="shared" ca="1" si="198"/>
        <v>23</v>
      </c>
      <c r="G6352" t="str">
        <f t="shared" ca="1" si="199"/>
        <v>Adult</v>
      </c>
    </row>
    <row r="6353" spans="1:7">
      <c r="A6353" t="s">
        <v>6369</v>
      </c>
      <c r="B6353" t="s">
        <v>7069</v>
      </c>
      <c r="C6353" t="s">
        <v>12</v>
      </c>
      <c r="D6353" t="s">
        <v>12</v>
      </c>
      <c r="E6353" s="9">
        <v>30021</v>
      </c>
      <c r="F6353">
        <f t="shared" ca="1" si="198"/>
        <v>44</v>
      </c>
      <c r="G6353" t="str">
        <f t="shared" ca="1" si="199"/>
        <v>Adult</v>
      </c>
    </row>
    <row r="6354" spans="1:7">
      <c r="A6354" t="s">
        <v>6370</v>
      </c>
      <c r="B6354" t="s">
        <v>7069</v>
      </c>
      <c r="C6354" t="s">
        <v>12</v>
      </c>
      <c r="D6354" t="s">
        <v>10</v>
      </c>
      <c r="E6354" s="9">
        <v>35177</v>
      </c>
      <c r="F6354">
        <f t="shared" ca="1" si="198"/>
        <v>30</v>
      </c>
      <c r="G6354" t="str">
        <f t="shared" ca="1" si="199"/>
        <v>Adult</v>
      </c>
    </row>
    <row r="6355" spans="1:7">
      <c r="A6355" t="s">
        <v>6371</v>
      </c>
      <c r="B6355" t="s">
        <v>7069</v>
      </c>
      <c r="C6355" t="s">
        <v>12</v>
      </c>
      <c r="D6355" t="s">
        <v>10</v>
      </c>
      <c r="E6355" s="9">
        <v>39563</v>
      </c>
      <c r="F6355">
        <f t="shared" ca="1" si="198"/>
        <v>18</v>
      </c>
      <c r="G6355" t="str">
        <f t="shared" ca="1" si="199"/>
        <v>Young</v>
      </c>
    </row>
    <row r="6356" spans="1:7">
      <c r="A6356" t="s">
        <v>6372</v>
      </c>
      <c r="B6356" t="s">
        <v>7068</v>
      </c>
      <c r="C6356" t="s">
        <v>12</v>
      </c>
      <c r="D6356" t="s">
        <v>10</v>
      </c>
      <c r="E6356" s="9">
        <v>29362</v>
      </c>
      <c r="F6356">
        <f t="shared" ca="1" si="198"/>
        <v>46</v>
      </c>
      <c r="G6356" t="str">
        <f t="shared" ca="1" si="199"/>
        <v>Adult</v>
      </c>
    </row>
    <row r="6357" spans="1:7">
      <c r="A6357" t="s">
        <v>6373</v>
      </c>
      <c r="B6357" t="s">
        <v>7068</v>
      </c>
      <c r="C6357" t="s">
        <v>10</v>
      </c>
      <c r="D6357" t="s">
        <v>10</v>
      </c>
      <c r="E6357" s="9">
        <v>37542</v>
      </c>
      <c r="F6357">
        <f t="shared" ca="1" si="198"/>
        <v>23</v>
      </c>
      <c r="G6357" t="str">
        <f t="shared" ca="1" si="199"/>
        <v>Adult</v>
      </c>
    </row>
    <row r="6358" spans="1:7">
      <c r="A6358" t="s">
        <v>6374</v>
      </c>
      <c r="B6358" t="s">
        <v>7069</v>
      </c>
      <c r="C6358" t="s">
        <v>10</v>
      </c>
      <c r="D6358" t="s">
        <v>10</v>
      </c>
      <c r="E6358" s="9">
        <v>37846</v>
      </c>
      <c r="F6358">
        <f t="shared" ca="1" si="198"/>
        <v>22</v>
      </c>
      <c r="G6358" t="str">
        <f t="shared" ca="1" si="199"/>
        <v>Adult</v>
      </c>
    </row>
    <row r="6359" spans="1:7">
      <c r="A6359" t="s">
        <v>6375</v>
      </c>
      <c r="B6359" t="s">
        <v>7069</v>
      </c>
      <c r="C6359" t="s">
        <v>12</v>
      </c>
      <c r="D6359" t="s">
        <v>10</v>
      </c>
      <c r="E6359" s="9">
        <v>36414</v>
      </c>
      <c r="F6359">
        <f t="shared" ca="1" si="198"/>
        <v>26</v>
      </c>
      <c r="G6359" t="str">
        <f t="shared" ca="1" si="199"/>
        <v>Adult</v>
      </c>
    </row>
    <row r="6360" spans="1:7">
      <c r="A6360" t="s">
        <v>6376</v>
      </c>
      <c r="B6360" t="s">
        <v>7068</v>
      </c>
      <c r="C6360" t="s">
        <v>12</v>
      </c>
      <c r="D6360" t="s">
        <v>12</v>
      </c>
      <c r="E6360" s="9">
        <v>32307</v>
      </c>
      <c r="F6360">
        <f t="shared" ca="1" si="198"/>
        <v>38</v>
      </c>
      <c r="G6360" t="str">
        <f t="shared" ca="1" si="199"/>
        <v>Adult</v>
      </c>
    </row>
    <row r="6361" spans="1:7">
      <c r="A6361" t="s">
        <v>6377</v>
      </c>
      <c r="B6361" t="s">
        <v>7069</v>
      </c>
      <c r="C6361" t="s">
        <v>12</v>
      </c>
      <c r="D6361" t="s">
        <v>12</v>
      </c>
      <c r="E6361" s="9">
        <v>31103</v>
      </c>
      <c r="F6361">
        <f t="shared" ca="1" si="198"/>
        <v>41</v>
      </c>
      <c r="G6361" t="str">
        <f t="shared" ca="1" si="199"/>
        <v>Adult</v>
      </c>
    </row>
    <row r="6362" spans="1:7">
      <c r="A6362" t="s">
        <v>6378</v>
      </c>
      <c r="B6362" t="s">
        <v>7068</v>
      </c>
      <c r="C6362" t="s">
        <v>10</v>
      </c>
      <c r="D6362" t="s">
        <v>10</v>
      </c>
      <c r="E6362" s="9">
        <v>38389</v>
      </c>
      <c r="F6362">
        <f t="shared" ca="1" si="198"/>
        <v>21</v>
      </c>
      <c r="G6362" t="str">
        <f t="shared" ca="1" si="199"/>
        <v>Adult</v>
      </c>
    </row>
    <row r="6363" spans="1:7">
      <c r="A6363" t="s">
        <v>6379</v>
      </c>
      <c r="B6363" t="s">
        <v>7068</v>
      </c>
      <c r="C6363" t="s">
        <v>10</v>
      </c>
      <c r="D6363" t="s">
        <v>10</v>
      </c>
      <c r="E6363" s="9">
        <v>30550</v>
      </c>
      <c r="F6363">
        <f t="shared" ca="1" si="198"/>
        <v>42</v>
      </c>
      <c r="G6363" t="str">
        <f t="shared" ca="1" si="199"/>
        <v>Adult</v>
      </c>
    </row>
    <row r="6364" spans="1:7">
      <c r="A6364" t="s">
        <v>6380</v>
      </c>
      <c r="B6364" t="s">
        <v>7068</v>
      </c>
      <c r="C6364" t="s">
        <v>10</v>
      </c>
      <c r="D6364" t="s">
        <v>10</v>
      </c>
      <c r="E6364" s="9">
        <v>29876</v>
      </c>
      <c r="F6364">
        <f t="shared" ca="1" si="198"/>
        <v>44</v>
      </c>
      <c r="G6364" t="str">
        <f t="shared" ca="1" si="199"/>
        <v>Adult</v>
      </c>
    </row>
    <row r="6365" spans="1:7">
      <c r="A6365" t="s">
        <v>6381</v>
      </c>
      <c r="B6365" t="s">
        <v>7068</v>
      </c>
      <c r="C6365" t="s">
        <v>10</v>
      </c>
      <c r="D6365" t="s">
        <v>10</v>
      </c>
      <c r="E6365" s="9">
        <v>37547</v>
      </c>
      <c r="F6365">
        <f t="shared" ca="1" si="198"/>
        <v>23</v>
      </c>
      <c r="G6365" t="str">
        <f t="shared" ca="1" si="199"/>
        <v>Adult</v>
      </c>
    </row>
    <row r="6366" spans="1:7">
      <c r="A6366" t="s">
        <v>6382</v>
      </c>
      <c r="B6366" t="s">
        <v>7069</v>
      </c>
      <c r="C6366" t="s">
        <v>10</v>
      </c>
      <c r="D6366" t="s">
        <v>12</v>
      </c>
      <c r="E6366" s="9">
        <v>35958</v>
      </c>
      <c r="F6366">
        <f t="shared" ca="1" si="198"/>
        <v>28</v>
      </c>
      <c r="G6366" t="str">
        <f t="shared" ca="1" si="199"/>
        <v>Adult</v>
      </c>
    </row>
    <row r="6367" spans="1:7">
      <c r="A6367" t="s">
        <v>6383</v>
      </c>
      <c r="B6367" t="s">
        <v>7069</v>
      </c>
      <c r="C6367" t="s">
        <v>12</v>
      </c>
      <c r="D6367" t="s">
        <v>10</v>
      </c>
      <c r="E6367" s="9">
        <v>33940</v>
      </c>
      <c r="F6367">
        <f t="shared" ca="1" si="198"/>
        <v>33</v>
      </c>
      <c r="G6367" t="str">
        <f t="shared" ca="1" si="199"/>
        <v>Adult</v>
      </c>
    </row>
    <row r="6368" spans="1:7">
      <c r="A6368" t="s">
        <v>6384</v>
      </c>
      <c r="B6368" t="s">
        <v>7068</v>
      </c>
      <c r="C6368" t="s">
        <v>12</v>
      </c>
      <c r="D6368" t="s">
        <v>10</v>
      </c>
      <c r="E6368" s="9">
        <v>32766</v>
      </c>
      <c r="F6368">
        <f t="shared" ca="1" si="198"/>
        <v>36</v>
      </c>
      <c r="G6368" t="str">
        <f t="shared" ca="1" si="199"/>
        <v>Adult</v>
      </c>
    </row>
    <row r="6369" spans="1:7">
      <c r="A6369" t="s">
        <v>6385</v>
      </c>
      <c r="B6369" t="s">
        <v>7069</v>
      </c>
      <c r="C6369" t="s">
        <v>10</v>
      </c>
      <c r="D6369" t="s">
        <v>10</v>
      </c>
      <c r="E6369" s="9">
        <v>35247</v>
      </c>
      <c r="F6369">
        <f t="shared" ca="1" si="198"/>
        <v>30</v>
      </c>
      <c r="G6369" t="str">
        <f t="shared" ca="1" si="199"/>
        <v>Adult</v>
      </c>
    </row>
    <row r="6370" spans="1:7">
      <c r="A6370" t="s">
        <v>6386</v>
      </c>
      <c r="B6370" t="s">
        <v>7069</v>
      </c>
      <c r="C6370" t="s">
        <v>10</v>
      </c>
      <c r="D6370" t="s">
        <v>10</v>
      </c>
      <c r="E6370" s="9">
        <v>40383</v>
      </c>
      <c r="F6370">
        <f t="shared" ca="1" si="198"/>
        <v>16</v>
      </c>
      <c r="G6370" t="str">
        <f t="shared" ca="1" si="199"/>
        <v>Young</v>
      </c>
    </row>
    <row r="6371" spans="1:7">
      <c r="A6371" t="s">
        <v>6387</v>
      </c>
      <c r="B6371" t="s">
        <v>7069</v>
      </c>
      <c r="C6371" t="s">
        <v>10</v>
      </c>
      <c r="D6371" t="s">
        <v>10</v>
      </c>
      <c r="E6371" s="9">
        <v>35287</v>
      </c>
      <c r="F6371">
        <f t="shared" ca="1" si="198"/>
        <v>29</v>
      </c>
      <c r="G6371" t="str">
        <f t="shared" ca="1" si="199"/>
        <v>Adult</v>
      </c>
    </row>
    <row r="6372" spans="1:7">
      <c r="A6372" t="s">
        <v>6388</v>
      </c>
      <c r="B6372" t="s">
        <v>7068</v>
      </c>
      <c r="C6372" t="s">
        <v>10</v>
      </c>
      <c r="D6372" t="s">
        <v>10</v>
      </c>
      <c r="E6372" s="9">
        <v>40254</v>
      </c>
      <c r="F6372">
        <f t="shared" ca="1" si="198"/>
        <v>16</v>
      </c>
      <c r="G6372" t="str">
        <f t="shared" ca="1" si="199"/>
        <v>Young</v>
      </c>
    </row>
    <row r="6373" spans="1:7">
      <c r="A6373" t="s">
        <v>6389</v>
      </c>
      <c r="B6373" t="s">
        <v>7068</v>
      </c>
      <c r="C6373" t="s">
        <v>10</v>
      </c>
      <c r="D6373" t="s">
        <v>10</v>
      </c>
      <c r="E6373" s="9">
        <v>36752</v>
      </c>
      <c r="F6373">
        <f t="shared" ca="1" si="198"/>
        <v>25</v>
      </c>
      <c r="G6373" t="str">
        <f t="shared" ca="1" si="199"/>
        <v>Adult</v>
      </c>
    </row>
    <row r="6374" spans="1:7">
      <c r="A6374" t="s">
        <v>6390</v>
      </c>
      <c r="B6374" t="s">
        <v>7069</v>
      </c>
      <c r="C6374" t="s">
        <v>12</v>
      </c>
      <c r="D6374" t="s">
        <v>12</v>
      </c>
      <c r="E6374" s="9">
        <v>33366</v>
      </c>
      <c r="F6374">
        <f t="shared" ca="1" si="198"/>
        <v>35</v>
      </c>
      <c r="G6374" t="str">
        <f t="shared" ca="1" si="199"/>
        <v>Adult</v>
      </c>
    </row>
    <row r="6375" spans="1:7">
      <c r="A6375" t="s">
        <v>6391</v>
      </c>
      <c r="B6375" t="s">
        <v>7069</v>
      </c>
      <c r="C6375" t="s">
        <v>12</v>
      </c>
      <c r="D6375" t="s">
        <v>12</v>
      </c>
      <c r="E6375" s="9">
        <v>29423</v>
      </c>
      <c r="F6375">
        <f t="shared" ca="1" si="198"/>
        <v>46</v>
      </c>
      <c r="G6375" t="str">
        <f t="shared" ca="1" si="199"/>
        <v>Adult</v>
      </c>
    </row>
    <row r="6376" spans="1:7">
      <c r="A6376" t="s">
        <v>6392</v>
      </c>
      <c r="B6376" t="s">
        <v>7068</v>
      </c>
      <c r="C6376" t="s">
        <v>12</v>
      </c>
      <c r="D6376" t="s">
        <v>12</v>
      </c>
      <c r="E6376" s="9">
        <v>38734</v>
      </c>
      <c r="F6376">
        <f t="shared" ca="1" si="198"/>
        <v>20</v>
      </c>
      <c r="G6376" t="str">
        <f t="shared" ca="1" si="199"/>
        <v>Young</v>
      </c>
    </row>
    <row r="6377" spans="1:7">
      <c r="A6377" t="s">
        <v>6393</v>
      </c>
      <c r="B6377" t="s">
        <v>7068</v>
      </c>
      <c r="C6377" t="s">
        <v>10</v>
      </c>
      <c r="D6377" t="s">
        <v>10</v>
      </c>
      <c r="E6377" s="9">
        <v>36944</v>
      </c>
      <c r="F6377">
        <f t="shared" ca="1" si="198"/>
        <v>25</v>
      </c>
      <c r="G6377" t="str">
        <f t="shared" ca="1" si="199"/>
        <v>Adult</v>
      </c>
    </row>
    <row r="6378" spans="1:7">
      <c r="A6378" t="s">
        <v>6394</v>
      </c>
      <c r="B6378" t="s">
        <v>7069</v>
      </c>
      <c r="C6378" t="s">
        <v>10</v>
      </c>
      <c r="D6378" t="s">
        <v>10</v>
      </c>
      <c r="E6378" s="9">
        <v>39738</v>
      </c>
      <c r="F6378">
        <f t="shared" ca="1" si="198"/>
        <v>17</v>
      </c>
      <c r="G6378" t="str">
        <f t="shared" ca="1" si="199"/>
        <v>Young</v>
      </c>
    </row>
    <row r="6379" spans="1:7">
      <c r="A6379" t="s">
        <v>6395</v>
      </c>
      <c r="B6379" t="s">
        <v>7069</v>
      </c>
      <c r="C6379" t="s">
        <v>10</v>
      </c>
      <c r="D6379" t="s">
        <v>10</v>
      </c>
      <c r="E6379" s="9">
        <v>36746</v>
      </c>
      <c r="F6379">
        <f t="shared" ca="1" si="198"/>
        <v>25</v>
      </c>
      <c r="G6379" t="str">
        <f t="shared" ca="1" si="199"/>
        <v>Adult</v>
      </c>
    </row>
    <row r="6380" spans="1:7">
      <c r="A6380" t="s">
        <v>6396</v>
      </c>
      <c r="B6380" t="s">
        <v>7069</v>
      </c>
      <c r="C6380" t="s">
        <v>12</v>
      </c>
      <c r="D6380" t="s">
        <v>12</v>
      </c>
      <c r="E6380" s="9">
        <v>31325</v>
      </c>
      <c r="F6380">
        <f t="shared" ca="1" si="198"/>
        <v>40</v>
      </c>
      <c r="G6380" t="str">
        <f t="shared" ca="1" si="199"/>
        <v>Adult</v>
      </c>
    </row>
    <row r="6381" spans="1:7">
      <c r="A6381" t="s">
        <v>6397</v>
      </c>
      <c r="B6381" t="s">
        <v>7069</v>
      </c>
      <c r="C6381" t="s">
        <v>10</v>
      </c>
      <c r="D6381" t="s">
        <v>10</v>
      </c>
      <c r="E6381" s="9">
        <v>39075</v>
      </c>
      <c r="F6381">
        <f t="shared" ca="1" si="198"/>
        <v>19</v>
      </c>
      <c r="G6381" t="str">
        <f t="shared" ca="1" si="199"/>
        <v>Young</v>
      </c>
    </row>
    <row r="6382" spans="1:7">
      <c r="A6382" t="s">
        <v>6398</v>
      </c>
      <c r="B6382" t="s">
        <v>7069</v>
      </c>
      <c r="C6382" t="s">
        <v>12</v>
      </c>
      <c r="D6382" t="s">
        <v>10</v>
      </c>
      <c r="E6382" s="9">
        <v>39467</v>
      </c>
      <c r="F6382">
        <f t="shared" ca="1" si="198"/>
        <v>18</v>
      </c>
      <c r="G6382" t="str">
        <f t="shared" ca="1" si="199"/>
        <v>Young</v>
      </c>
    </row>
    <row r="6383" spans="1:7">
      <c r="A6383" t="s">
        <v>6399</v>
      </c>
      <c r="B6383" t="s">
        <v>7069</v>
      </c>
      <c r="C6383" t="s">
        <v>10</v>
      </c>
      <c r="D6383" t="s">
        <v>12</v>
      </c>
      <c r="E6383" s="9">
        <v>35614</v>
      </c>
      <c r="F6383">
        <f t="shared" ca="1" si="198"/>
        <v>29</v>
      </c>
      <c r="G6383" t="str">
        <f t="shared" ca="1" si="199"/>
        <v>Adult</v>
      </c>
    </row>
    <row r="6384" spans="1:7">
      <c r="A6384" t="s">
        <v>6400</v>
      </c>
      <c r="B6384" t="s">
        <v>7069</v>
      </c>
      <c r="C6384" t="s">
        <v>12</v>
      </c>
      <c r="D6384" t="s">
        <v>12</v>
      </c>
      <c r="E6384" s="9">
        <v>36439</v>
      </c>
      <c r="F6384">
        <f t="shared" ca="1" si="198"/>
        <v>26</v>
      </c>
      <c r="G6384" t="str">
        <f t="shared" ca="1" si="199"/>
        <v>Adult</v>
      </c>
    </row>
    <row r="6385" spans="1:7">
      <c r="A6385" t="s">
        <v>6401</v>
      </c>
      <c r="B6385" t="s">
        <v>7069</v>
      </c>
      <c r="C6385" t="s">
        <v>10</v>
      </c>
      <c r="D6385" t="s">
        <v>12</v>
      </c>
      <c r="E6385" s="9">
        <v>31900</v>
      </c>
      <c r="F6385">
        <f t="shared" ca="1" si="198"/>
        <v>39</v>
      </c>
      <c r="G6385" t="str">
        <f t="shared" ca="1" si="199"/>
        <v>Adult</v>
      </c>
    </row>
    <row r="6386" spans="1:7">
      <c r="A6386" t="s">
        <v>6402</v>
      </c>
      <c r="B6386" t="s">
        <v>7068</v>
      </c>
      <c r="C6386" t="s">
        <v>12</v>
      </c>
      <c r="D6386" t="s">
        <v>10</v>
      </c>
      <c r="E6386" s="9">
        <v>36895</v>
      </c>
      <c r="F6386">
        <f t="shared" ca="1" si="198"/>
        <v>25</v>
      </c>
      <c r="G6386" t="str">
        <f t="shared" ca="1" si="199"/>
        <v>Adult</v>
      </c>
    </row>
    <row r="6387" spans="1:7">
      <c r="A6387" t="s">
        <v>6403</v>
      </c>
      <c r="B6387" t="s">
        <v>7069</v>
      </c>
      <c r="C6387" t="s">
        <v>10</v>
      </c>
      <c r="D6387" t="s">
        <v>12</v>
      </c>
      <c r="E6387" s="9">
        <v>37370</v>
      </c>
      <c r="F6387">
        <f t="shared" ca="1" si="198"/>
        <v>24</v>
      </c>
      <c r="G6387" t="str">
        <f t="shared" ca="1" si="199"/>
        <v>Adult</v>
      </c>
    </row>
    <row r="6388" spans="1:7">
      <c r="A6388" t="s">
        <v>6404</v>
      </c>
      <c r="B6388" t="s">
        <v>7069</v>
      </c>
      <c r="C6388" t="s">
        <v>12</v>
      </c>
      <c r="D6388" t="s">
        <v>12</v>
      </c>
      <c r="E6388" s="9">
        <v>35307</v>
      </c>
      <c r="F6388">
        <f t="shared" ca="1" si="198"/>
        <v>29</v>
      </c>
      <c r="G6388" t="str">
        <f t="shared" ca="1" si="199"/>
        <v>Adult</v>
      </c>
    </row>
    <row r="6389" spans="1:7">
      <c r="A6389" t="s">
        <v>6405</v>
      </c>
      <c r="B6389" t="s">
        <v>7068</v>
      </c>
      <c r="C6389" t="s">
        <v>12</v>
      </c>
      <c r="D6389" t="s">
        <v>10</v>
      </c>
      <c r="E6389" s="9">
        <v>38977</v>
      </c>
      <c r="F6389">
        <f t="shared" ca="1" si="198"/>
        <v>19</v>
      </c>
      <c r="G6389" t="str">
        <f t="shared" ca="1" si="199"/>
        <v>Young</v>
      </c>
    </row>
    <row r="6390" spans="1:7">
      <c r="A6390" t="s">
        <v>6406</v>
      </c>
      <c r="B6390" t="s">
        <v>7068</v>
      </c>
      <c r="C6390" t="s">
        <v>10</v>
      </c>
      <c r="D6390" t="s">
        <v>10</v>
      </c>
      <c r="E6390" s="9">
        <v>31135</v>
      </c>
      <c r="F6390">
        <f t="shared" ca="1" si="198"/>
        <v>41</v>
      </c>
      <c r="G6390" t="str">
        <f t="shared" ca="1" si="199"/>
        <v>Adult</v>
      </c>
    </row>
    <row r="6391" spans="1:7">
      <c r="A6391" t="s">
        <v>6407</v>
      </c>
      <c r="B6391" t="s">
        <v>7068</v>
      </c>
      <c r="C6391" t="s">
        <v>12</v>
      </c>
      <c r="D6391" t="s">
        <v>12</v>
      </c>
      <c r="E6391" s="9">
        <v>36291</v>
      </c>
      <c r="F6391">
        <f t="shared" ca="1" si="198"/>
        <v>27</v>
      </c>
      <c r="G6391" t="str">
        <f t="shared" ca="1" si="199"/>
        <v>Adult</v>
      </c>
    </row>
    <row r="6392" spans="1:7">
      <c r="A6392" t="s">
        <v>6408</v>
      </c>
      <c r="B6392" t="s">
        <v>7069</v>
      </c>
      <c r="C6392" t="s">
        <v>12</v>
      </c>
      <c r="D6392" t="s">
        <v>12</v>
      </c>
      <c r="E6392" s="9">
        <v>39004</v>
      </c>
      <c r="F6392">
        <f t="shared" ca="1" si="198"/>
        <v>19</v>
      </c>
      <c r="G6392" t="str">
        <f t="shared" ca="1" si="199"/>
        <v>Young</v>
      </c>
    </row>
    <row r="6393" spans="1:7">
      <c r="A6393" t="s">
        <v>6409</v>
      </c>
      <c r="B6393" t="s">
        <v>7069</v>
      </c>
      <c r="C6393" t="s">
        <v>12</v>
      </c>
      <c r="D6393" t="s">
        <v>12</v>
      </c>
      <c r="E6393" s="9">
        <v>32254</v>
      </c>
      <c r="F6393">
        <f t="shared" ca="1" si="198"/>
        <v>38</v>
      </c>
      <c r="G6393" t="str">
        <f t="shared" ca="1" si="199"/>
        <v>Adult</v>
      </c>
    </row>
    <row r="6394" spans="1:7">
      <c r="A6394" t="s">
        <v>6410</v>
      </c>
      <c r="B6394" t="s">
        <v>7068</v>
      </c>
      <c r="C6394" t="s">
        <v>12</v>
      </c>
      <c r="D6394" t="s">
        <v>12</v>
      </c>
      <c r="E6394" s="9">
        <v>33095</v>
      </c>
      <c r="F6394">
        <f t="shared" ca="1" si="198"/>
        <v>35</v>
      </c>
      <c r="G6394" t="str">
        <f t="shared" ca="1" si="199"/>
        <v>Adult</v>
      </c>
    </row>
    <row r="6395" spans="1:7">
      <c r="A6395" t="s">
        <v>6411</v>
      </c>
      <c r="B6395" t="s">
        <v>7069</v>
      </c>
      <c r="C6395" t="s">
        <v>10</v>
      </c>
      <c r="D6395" t="s">
        <v>10</v>
      </c>
      <c r="E6395" s="9">
        <v>31875</v>
      </c>
      <c r="F6395">
        <f t="shared" ca="1" si="198"/>
        <v>39</v>
      </c>
      <c r="G6395" t="str">
        <f t="shared" ca="1" si="199"/>
        <v>Adult</v>
      </c>
    </row>
    <row r="6396" spans="1:7">
      <c r="A6396" t="s">
        <v>6412</v>
      </c>
      <c r="B6396" t="s">
        <v>7068</v>
      </c>
      <c r="C6396" t="s">
        <v>10</v>
      </c>
      <c r="D6396" t="s">
        <v>10</v>
      </c>
      <c r="E6396" s="9">
        <v>33193</v>
      </c>
      <c r="F6396">
        <f t="shared" ca="1" si="198"/>
        <v>35</v>
      </c>
      <c r="G6396" t="str">
        <f t="shared" ca="1" si="199"/>
        <v>Adult</v>
      </c>
    </row>
    <row r="6397" spans="1:7">
      <c r="A6397" t="s">
        <v>6413</v>
      </c>
      <c r="B6397" t="s">
        <v>7069</v>
      </c>
      <c r="C6397" t="s">
        <v>12</v>
      </c>
      <c r="D6397" t="s">
        <v>12</v>
      </c>
      <c r="E6397" s="9">
        <v>33463</v>
      </c>
      <c r="F6397">
        <f t="shared" ca="1" si="198"/>
        <v>34</v>
      </c>
      <c r="G6397" t="str">
        <f t="shared" ca="1" si="199"/>
        <v>Adult</v>
      </c>
    </row>
    <row r="6398" spans="1:7">
      <c r="A6398" t="s">
        <v>6414</v>
      </c>
      <c r="B6398" t="s">
        <v>7068</v>
      </c>
      <c r="C6398" t="s">
        <v>12</v>
      </c>
      <c r="D6398" t="s">
        <v>10</v>
      </c>
      <c r="E6398" s="9">
        <v>35026</v>
      </c>
      <c r="F6398">
        <f t="shared" ca="1" si="198"/>
        <v>30</v>
      </c>
      <c r="G6398" t="str">
        <f t="shared" ca="1" si="199"/>
        <v>Adult</v>
      </c>
    </row>
    <row r="6399" spans="1:7">
      <c r="A6399" t="s">
        <v>6415</v>
      </c>
      <c r="B6399" t="s">
        <v>7069</v>
      </c>
      <c r="C6399" t="s">
        <v>10</v>
      </c>
      <c r="D6399" t="s">
        <v>10</v>
      </c>
      <c r="E6399" s="9">
        <v>41160</v>
      </c>
      <c r="F6399">
        <f t="shared" ca="1" si="198"/>
        <v>13</v>
      </c>
      <c r="G6399" t="str">
        <f t="shared" ca="1" si="199"/>
        <v>Young</v>
      </c>
    </row>
    <row r="6400" spans="1:7">
      <c r="A6400" t="s">
        <v>6416</v>
      </c>
      <c r="B6400" t="s">
        <v>7069</v>
      </c>
      <c r="C6400" t="s">
        <v>12</v>
      </c>
      <c r="D6400" t="s">
        <v>12</v>
      </c>
      <c r="E6400" s="9">
        <v>32389</v>
      </c>
      <c r="F6400">
        <f t="shared" ca="1" si="198"/>
        <v>37</v>
      </c>
      <c r="G6400" t="str">
        <f t="shared" ca="1" si="199"/>
        <v>Adult</v>
      </c>
    </row>
    <row r="6401" spans="1:7">
      <c r="A6401" t="s">
        <v>6417</v>
      </c>
      <c r="B6401" t="s">
        <v>7068</v>
      </c>
      <c r="C6401" t="s">
        <v>10</v>
      </c>
      <c r="D6401" t="s">
        <v>10</v>
      </c>
      <c r="E6401" s="9">
        <v>29663</v>
      </c>
      <c r="F6401">
        <f t="shared" ca="1" si="198"/>
        <v>45</v>
      </c>
      <c r="G6401" t="str">
        <f t="shared" ca="1" si="199"/>
        <v>Adult</v>
      </c>
    </row>
    <row r="6402" spans="1:7">
      <c r="A6402" t="s">
        <v>6418</v>
      </c>
      <c r="B6402" t="s">
        <v>7068</v>
      </c>
      <c r="C6402" t="s">
        <v>10</v>
      </c>
      <c r="D6402" t="s">
        <v>10</v>
      </c>
      <c r="E6402" s="9">
        <v>40803</v>
      </c>
      <c r="F6402">
        <f t="shared" ca="1" si="198"/>
        <v>14</v>
      </c>
      <c r="G6402" t="str">
        <f t="shared" ca="1" si="199"/>
        <v>Young</v>
      </c>
    </row>
    <row r="6403" spans="1:7">
      <c r="A6403" t="s">
        <v>6419</v>
      </c>
      <c r="B6403" t="s">
        <v>7068</v>
      </c>
      <c r="C6403" t="s">
        <v>10</v>
      </c>
      <c r="D6403" t="s">
        <v>12</v>
      </c>
      <c r="E6403" s="9">
        <v>40413</v>
      </c>
      <c r="F6403">
        <f t="shared" ref="F6403:F6466" ca="1" si="200">DATEDIF(E6403,TODAY(),"Y")</f>
        <v>15</v>
      </c>
      <c r="G6403" t="str">
        <f t="shared" ref="G6403:G6466" ca="1" si="201">IF(F6403&lt;=20,"Young","Adult")</f>
        <v>Young</v>
      </c>
    </row>
    <row r="6404" spans="1:7">
      <c r="A6404" t="s">
        <v>6420</v>
      </c>
      <c r="B6404" t="s">
        <v>7068</v>
      </c>
      <c r="C6404" t="s">
        <v>12</v>
      </c>
      <c r="D6404" t="s">
        <v>12</v>
      </c>
      <c r="E6404" s="9">
        <v>33573</v>
      </c>
      <c r="F6404">
        <f t="shared" ca="1" si="200"/>
        <v>34</v>
      </c>
      <c r="G6404" t="str">
        <f t="shared" ca="1" si="201"/>
        <v>Adult</v>
      </c>
    </row>
    <row r="6405" spans="1:7">
      <c r="A6405" t="s">
        <v>6421</v>
      </c>
      <c r="B6405" t="s">
        <v>7069</v>
      </c>
      <c r="C6405" t="s">
        <v>12</v>
      </c>
      <c r="D6405" t="s">
        <v>12</v>
      </c>
      <c r="E6405" s="9">
        <v>29627</v>
      </c>
      <c r="F6405">
        <f t="shared" ca="1" si="200"/>
        <v>45</v>
      </c>
      <c r="G6405" t="str">
        <f t="shared" ca="1" si="201"/>
        <v>Adult</v>
      </c>
    </row>
    <row r="6406" spans="1:7">
      <c r="A6406" t="s">
        <v>6422</v>
      </c>
      <c r="B6406" t="s">
        <v>7069</v>
      </c>
      <c r="C6406" t="s">
        <v>10</v>
      </c>
      <c r="D6406" t="s">
        <v>10</v>
      </c>
      <c r="E6406" s="9">
        <v>33203</v>
      </c>
      <c r="F6406">
        <f t="shared" ca="1" si="200"/>
        <v>35</v>
      </c>
      <c r="G6406" t="str">
        <f t="shared" ca="1" si="201"/>
        <v>Adult</v>
      </c>
    </row>
    <row r="6407" spans="1:7">
      <c r="A6407" t="s">
        <v>6423</v>
      </c>
      <c r="B6407" t="s">
        <v>7068</v>
      </c>
      <c r="C6407" t="s">
        <v>10</v>
      </c>
      <c r="D6407" t="s">
        <v>10</v>
      </c>
      <c r="E6407" s="9">
        <v>29684</v>
      </c>
      <c r="F6407">
        <f t="shared" ca="1" si="200"/>
        <v>45</v>
      </c>
      <c r="G6407" t="str">
        <f t="shared" ca="1" si="201"/>
        <v>Adult</v>
      </c>
    </row>
    <row r="6408" spans="1:7">
      <c r="A6408" t="s">
        <v>6424</v>
      </c>
      <c r="B6408" t="s">
        <v>7068</v>
      </c>
      <c r="C6408" t="s">
        <v>10</v>
      </c>
      <c r="D6408" t="s">
        <v>10</v>
      </c>
      <c r="E6408" s="9">
        <v>31246</v>
      </c>
      <c r="F6408">
        <f t="shared" ca="1" si="200"/>
        <v>41</v>
      </c>
      <c r="G6408" t="str">
        <f t="shared" ca="1" si="201"/>
        <v>Adult</v>
      </c>
    </row>
    <row r="6409" spans="1:7">
      <c r="A6409" t="s">
        <v>6425</v>
      </c>
      <c r="B6409" t="s">
        <v>7068</v>
      </c>
      <c r="C6409" t="s">
        <v>10</v>
      </c>
      <c r="D6409" t="s">
        <v>10</v>
      </c>
      <c r="E6409" s="9">
        <v>33892</v>
      </c>
      <c r="F6409">
        <f t="shared" ca="1" si="200"/>
        <v>33</v>
      </c>
      <c r="G6409" t="str">
        <f t="shared" ca="1" si="201"/>
        <v>Adult</v>
      </c>
    </row>
    <row r="6410" spans="1:7">
      <c r="A6410" t="s">
        <v>6426</v>
      </c>
      <c r="B6410" t="s">
        <v>7069</v>
      </c>
      <c r="C6410" t="s">
        <v>10</v>
      </c>
      <c r="D6410" t="s">
        <v>10</v>
      </c>
      <c r="E6410" s="9">
        <v>32480</v>
      </c>
      <c r="F6410">
        <f t="shared" ca="1" si="200"/>
        <v>37</v>
      </c>
      <c r="G6410" t="str">
        <f t="shared" ca="1" si="201"/>
        <v>Adult</v>
      </c>
    </row>
    <row r="6411" spans="1:7">
      <c r="A6411" t="s">
        <v>6427</v>
      </c>
      <c r="B6411" t="s">
        <v>7069</v>
      </c>
      <c r="C6411" t="s">
        <v>12</v>
      </c>
      <c r="D6411" t="s">
        <v>12</v>
      </c>
      <c r="E6411" s="9">
        <v>40940</v>
      </c>
      <c r="F6411">
        <f t="shared" ca="1" si="200"/>
        <v>14</v>
      </c>
      <c r="G6411" t="str">
        <f t="shared" ca="1" si="201"/>
        <v>Young</v>
      </c>
    </row>
    <row r="6412" spans="1:7">
      <c r="A6412" t="s">
        <v>6428</v>
      </c>
      <c r="B6412" t="s">
        <v>7068</v>
      </c>
      <c r="C6412" t="s">
        <v>10</v>
      </c>
      <c r="D6412" t="s">
        <v>10</v>
      </c>
      <c r="E6412" s="9">
        <v>30708</v>
      </c>
      <c r="F6412">
        <f t="shared" ca="1" si="200"/>
        <v>42</v>
      </c>
      <c r="G6412" t="str">
        <f t="shared" ca="1" si="201"/>
        <v>Adult</v>
      </c>
    </row>
    <row r="6413" spans="1:7">
      <c r="A6413" t="s">
        <v>6429</v>
      </c>
      <c r="B6413" t="s">
        <v>7069</v>
      </c>
      <c r="C6413" t="s">
        <v>12</v>
      </c>
      <c r="D6413" t="s">
        <v>10</v>
      </c>
      <c r="E6413" s="9">
        <v>38623</v>
      </c>
      <c r="F6413">
        <f t="shared" ca="1" si="200"/>
        <v>20</v>
      </c>
      <c r="G6413" t="str">
        <f t="shared" ca="1" si="201"/>
        <v>Young</v>
      </c>
    </row>
    <row r="6414" spans="1:7">
      <c r="A6414" t="s">
        <v>6430</v>
      </c>
      <c r="B6414" t="s">
        <v>7068</v>
      </c>
      <c r="C6414" t="s">
        <v>12</v>
      </c>
      <c r="D6414" t="s">
        <v>12</v>
      </c>
      <c r="E6414" s="9">
        <v>40096</v>
      </c>
      <c r="F6414">
        <f t="shared" ca="1" si="200"/>
        <v>16</v>
      </c>
      <c r="G6414" t="str">
        <f t="shared" ca="1" si="201"/>
        <v>Young</v>
      </c>
    </row>
    <row r="6415" spans="1:7">
      <c r="A6415" t="s">
        <v>6431</v>
      </c>
      <c r="B6415" t="s">
        <v>7068</v>
      </c>
      <c r="C6415" t="s">
        <v>12</v>
      </c>
      <c r="D6415" t="s">
        <v>12</v>
      </c>
      <c r="E6415" s="9">
        <v>33065</v>
      </c>
      <c r="F6415">
        <f t="shared" ca="1" si="200"/>
        <v>36</v>
      </c>
      <c r="G6415" t="str">
        <f t="shared" ca="1" si="201"/>
        <v>Adult</v>
      </c>
    </row>
    <row r="6416" spans="1:7">
      <c r="A6416" t="s">
        <v>6432</v>
      </c>
      <c r="B6416" t="s">
        <v>7069</v>
      </c>
      <c r="C6416" t="s">
        <v>12</v>
      </c>
      <c r="D6416" t="s">
        <v>12</v>
      </c>
      <c r="E6416" s="9">
        <v>31739</v>
      </c>
      <c r="F6416">
        <f t="shared" ca="1" si="200"/>
        <v>39</v>
      </c>
      <c r="G6416" t="str">
        <f t="shared" ca="1" si="201"/>
        <v>Adult</v>
      </c>
    </row>
    <row r="6417" spans="1:7">
      <c r="A6417" t="s">
        <v>6433</v>
      </c>
      <c r="B6417" t="s">
        <v>7068</v>
      </c>
      <c r="C6417" t="s">
        <v>12</v>
      </c>
      <c r="D6417" t="s">
        <v>10</v>
      </c>
      <c r="E6417" s="9">
        <v>36899</v>
      </c>
      <c r="F6417">
        <f t="shared" ca="1" si="200"/>
        <v>25</v>
      </c>
      <c r="G6417" t="str">
        <f t="shared" ca="1" si="201"/>
        <v>Adult</v>
      </c>
    </row>
    <row r="6418" spans="1:7">
      <c r="A6418" t="s">
        <v>6434</v>
      </c>
      <c r="B6418" t="s">
        <v>7069</v>
      </c>
      <c r="C6418" t="s">
        <v>10</v>
      </c>
      <c r="D6418" t="s">
        <v>10</v>
      </c>
      <c r="E6418" s="9">
        <v>32412</v>
      </c>
      <c r="F6418">
        <f t="shared" ca="1" si="200"/>
        <v>37</v>
      </c>
      <c r="G6418" t="str">
        <f t="shared" ca="1" si="201"/>
        <v>Adult</v>
      </c>
    </row>
    <row r="6419" spans="1:7">
      <c r="A6419" t="s">
        <v>6435</v>
      </c>
      <c r="B6419" t="s">
        <v>7068</v>
      </c>
      <c r="C6419" t="s">
        <v>12</v>
      </c>
      <c r="D6419" t="s">
        <v>10</v>
      </c>
      <c r="E6419" s="9">
        <v>39017</v>
      </c>
      <c r="F6419">
        <f t="shared" ca="1" si="200"/>
        <v>19</v>
      </c>
      <c r="G6419" t="str">
        <f t="shared" ca="1" si="201"/>
        <v>Young</v>
      </c>
    </row>
    <row r="6420" spans="1:7">
      <c r="A6420" t="s">
        <v>6436</v>
      </c>
      <c r="B6420" t="s">
        <v>7069</v>
      </c>
      <c r="C6420" t="s">
        <v>12</v>
      </c>
      <c r="D6420" t="s">
        <v>10</v>
      </c>
      <c r="E6420" s="9">
        <v>41155</v>
      </c>
      <c r="F6420">
        <f t="shared" ca="1" si="200"/>
        <v>13</v>
      </c>
      <c r="G6420" t="str">
        <f t="shared" ca="1" si="201"/>
        <v>Young</v>
      </c>
    </row>
    <row r="6421" spans="1:7">
      <c r="A6421" t="s">
        <v>6437</v>
      </c>
      <c r="B6421" t="s">
        <v>7069</v>
      </c>
      <c r="C6421" t="s">
        <v>12</v>
      </c>
      <c r="D6421" t="s">
        <v>10</v>
      </c>
      <c r="E6421" s="9">
        <v>33439</v>
      </c>
      <c r="F6421">
        <f t="shared" ca="1" si="200"/>
        <v>35</v>
      </c>
      <c r="G6421" t="str">
        <f t="shared" ca="1" si="201"/>
        <v>Adult</v>
      </c>
    </row>
    <row r="6422" spans="1:7">
      <c r="A6422" t="s">
        <v>6438</v>
      </c>
      <c r="B6422" t="s">
        <v>7069</v>
      </c>
      <c r="C6422" t="s">
        <v>12</v>
      </c>
      <c r="D6422" t="s">
        <v>10</v>
      </c>
      <c r="E6422" s="9">
        <v>37812</v>
      </c>
      <c r="F6422">
        <f t="shared" ca="1" si="200"/>
        <v>23</v>
      </c>
      <c r="G6422" t="str">
        <f t="shared" ca="1" si="201"/>
        <v>Adult</v>
      </c>
    </row>
    <row r="6423" spans="1:7">
      <c r="A6423" t="s">
        <v>6439</v>
      </c>
      <c r="B6423" t="s">
        <v>7068</v>
      </c>
      <c r="C6423" t="s">
        <v>10</v>
      </c>
      <c r="D6423" t="s">
        <v>10</v>
      </c>
      <c r="E6423" s="9">
        <v>29952</v>
      </c>
      <c r="F6423">
        <f t="shared" ca="1" si="200"/>
        <v>44</v>
      </c>
      <c r="G6423" t="str">
        <f t="shared" ca="1" si="201"/>
        <v>Adult</v>
      </c>
    </row>
    <row r="6424" spans="1:7">
      <c r="A6424" t="s">
        <v>6440</v>
      </c>
      <c r="B6424" t="s">
        <v>7069</v>
      </c>
      <c r="C6424" t="s">
        <v>10</v>
      </c>
      <c r="D6424" t="s">
        <v>10</v>
      </c>
      <c r="E6424" s="9">
        <v>31780</v>
      </c>
      <c r="F6424">
        <f t="shared" ca="1" si="200"/>
        <v>39</v>
      </c>
      <c r="G6424" t="str">
        <f t="shared" ca="1" si="201"/>
        <v>Adult</v>
      </c>
    </row>
    <row r="6425" spans="1:7">
      <c r="A6425" t="s">
        <v>6441</v>
      </c>
      <c r="B6425" t="s">
        <v>7068</v>
      </c>
      <c r="C6425" t="s">
        <v>12</v>
      </c>
      <c r="D6425" t="s">
        <v>12</v>
      </c>
      <c r="E6425" s="9">
        <v>31873</v>
      </c>
      <c r="F6425">
        <f t="shared" ca="1" si="200"/>
        <v>39</v>
      </c>
      <c r="G6425" t="str">
        <f t="shared" ca="1" si="201"/>
        <v>Adult</v>
      </c>
    </row>
    <row r="6426" spans="1:7">
      <c r="A6426" t="s">
        <v>6442</v>
      </c>
      <c r="B6426" t="s">
        <v>7068</v>
      </c>
      <c r="C6426" t="s">
        <v>12</v>
      </c>
      <c r="D6426" t="s">
        <v>10</v>
      </c>
      <c r="E6426" s="9">
        <v>40375</v>
      </c>
      <c r="F6426">
        <f t="shared" ca="1" si="200"/>
        <v>16</v>
      </c>
      <c r="G6426" t="str">
        <f t="shared" ca="1" si="201"/>
        <v>Young</v>
      </c>
    </row>
    <row r="6427" spans="1:7">
      <c r="A6427" t="s">
        <v>6443</v>
      </c>
      <c r="B6427" t="s">
        <v>7069</v>
      </c>
      <c r="C6427" t="s">
        <v>12</v>
      </c>
      <c r="D6427" t="s">
        <v>12</v>
      </c>
      <c r="E6427" s="9">
        <v>34773</v>
      </c>
      <c r="F6427">
        <f t="shared" ca="1" si="200"/>
        <v>31</v>
      </c>
      <c r="G6427" t="str">
        <f t="shared" ca="1" si="201"/>
        <v>Adult</v>
      </c>
    </row>
    <row r="6428" spans="1:7">
      <c r="A6428" t="s">
        <v>6444</v>
      </c>
      <c r="B6428" t="s">
        <v>7068</v>
      </c>
      <c r="C6428" t="s">
        <v>10</v>
      </c>
      <c r="D6428" t="s">
        <v>10</v>
      </c>
      <c r="E6428" s="9">
        <v>35193</v>
      </c>
      <c r="F6428">
        <f t="shared" ca="1" si="200"/>
        <v>30</v>
      </c>
      <c r="G6428" t="str">
        <f t="shared" ca="1" si="201"/>
        <v>Adult</v>
      </c>
    </row>
    <row r="6429" spans="1:7">
      <c r="A6429" t="s">
        <v>6445</v>
      </c>
      <c r="B6429" t="s">
        <v>7069</v>
      </c>
      <c r="C6429" t="s">
        <v>10</v>
      </c>
      <c r="D6429" t="s">
        <v>10</v>
      </c>
      <c r="E6429" s="9">
        <v>32366</v>
      </c>
      <c r="F6429">
        <f t="shared" ca="1" si="200"/>
        <v>37</v>
      </c>
      <c r="G6429" t="str">
        <f t="shared" ca="1" si="201"/>
        <v>Adult</v>
      </c>
    </row>
    <row r="6430" spans="1:7">
      <c r="A6430" t="s">
        <v>6446</v>
      </c>
      <c r="B6430" t="s">
        <v>7068</v>
      </c>
      <c r="C6430" t="s">
        <v>10</v>
      </c>
      <c r="D6430" t="s">
        <v>10</v>
      </c>
      <c r="E6430" s="9">
        <v>33907</v>
      </c>
      <c r="F6430">
        <f t="shared" ca="1" si="200"/>
        <v>33</v>
      </c>
      <c r="G6430" t="str">
        <f t="shared" ca="1" si="201"/>
        <v>Adult</v>
      </c>
    </row>
    <row r="6431" spans="1:7">
      <c r="A6431" t="s">
        <v>6447</v>
      </c>
      <c r="B6431" t="s">
        <v>7069</v>
      </c>
      <c r="C6431" t="s">
        <v>12</v>
      </c>
      <c r="D6431" t="s">
        <v>12</v>
      </c>
      <c r="E6431" s="9">
        <v>29339</v>
      </c>
      <c r="F6431">
        <f t="shared" ca="1" si="200"/>
        <v>46</v>
      </c>
      <c r="G6431" t="str">
        <f t="shared" ca="1" si="201"/>
        <v>Adult</v>
      </c>
    </row>
    <row r="6432" spans="1:7">
      <c r="A6432" t="s">
        <v>6448</v>
      </c>
      <c r="B6432" t="s">
        <v>7068</v>
      </c>
      <c r="C6432" t="s">
        <v>12</v>
      </c>
      <c r="D6432" t="s">
        <v>12</v>
      </c>
      <c r="E6432" s="9">
        <v>39652</v>
      </c>
      <c r="F6432">
        <f t="shared" ca="1" si="200"/>
        <v>18</v>
      </c>
      <c r="G6432" t="str">
        <f t="shared" ca="1" si="201"/>
        <v>Young</v>
      </c>
    </row>
    <row r="6433" spans="1:7">
      <c r="A6433" t="s">
        <v>6449</v>
      </c>
      <c r="B6433" t="s">
        <v>7069</v>
      </c>
      <c r="C6433" t="s">
        <v>10</v>
      </c>
      <c r="D6433" t="s">
        <v>10</v>
      </c>
      <c r="E6433" s="9">
        <v>33911</v>
      </c>
      <c r="F6433">
        <f t="shared" ca="1" si="200"/>
        <v>33</v>
      </c>
      <c r="G6433" t="str">
        <f t="shared" ca="1" si="201"/>
        <v>Adult</v>
      </c>
    </row>
    <row r="6434" spans="1:7">
      <c r="A6434" t="s">
        <v>6450</v>
      </c>
      <c r="B6434" t="s">
        <v>7069</v>
      </c>
      <c r="C6434" t="s">
        <v>12</v>
      </c>
      <c r="D6434" t="s">
        <v>10</v>
      </c>
      <c r="E6434" s="9">
        <v>32099</v>
      </c>
      <c r="F6434">
        <f t="shared" ca="1" si="200"/>
        <v>38</v>
      </c>
      <c r="G6434" t="str">
        <f t="shared" ca="1" si="201"/>
        <v>Adult</v>
      </c>
    </row>
    <row r="6435" spans="1:7">
      <c r="A6435" t="s">
        <v>6451</v>
      </c>
      <c r="B6435" t="s">
        <v>7068</v>
      </c>
      <c r="C6435" t="s">
        <v>12</v>
      </c>
      <c r="D6435" t="s">
        <v>12</v>
      </c>
      <c r="E6435" s="9">
        <v>31911</v>
      </c>
      <c r="F6435">
        <f t="shared" ca="1" si="200"/>
        <v>39</v>
      </c>
      <c r="G6435" t="str">
        <f t="shared" ca="1" si="201"/>
        <v>Adult</v>
      </c>
    </row>
    <row r="6436" spans="1:7">
      <c r="A6436" t="s">
        <v>6452</v>
      </c>
      <c r="B6436" t="s">
        <v>7069</v>
      </c>
      <c r="C6436" t="s">
        <v>10</v>
      </c>
      <c r="D6436" t="s">
        <v>10</v>
      </c>
      <c r="E6436" s="9">
        <v>38773</v>
      </c>
      <c r="F6436">
        <f t="shared" ca="1" si="200"/>
        <v>20</v>
      </c>
      <c r="G6436" t="str">
        <f t="shared" ca="1" si="201"/>
        <v>Young</v>
      </c>
    </row>
    <row r="6437" spans="1:7">
      <c r="A6437" t="s">
        <v>6453</v>
      </c>
      <c r="B6437" t="s">
        <v>7069</v>
      </c>
      <c r="C6437" t="s">
        <v>12</v>
      </c>
      <c r="D6437" t="s">
        <v>12</v>
      </c>
      <c r="E6437" s="9">
        <v>37423</v>
      </c>
      <c r="F6437">
        <f t="shared" ca="1" si="200"/>
        <v>24</v>
      </c>
      <c r="G6437" t="str">
        <f t="shared" ca="1" si="201"/>
        <v>Adult</v>
      </c>
    </row>
    <row r="6438" spans="1:7">
      <c r="A6438" t="s">
        <v>6454</v>
      </c>
      <c r="B6438" t="s">
        <v>7068</v>
      </c>
      <c r="C6438" t="s">
        <v>10</v>
      </c>
      <c r="D6438" t="s">
        <v>10</v>
      </c>
      <c r="E6438" s="9">
        <v>33917</v>
      </c>
      <c r="F6438">
        <f t="shared" ca="1" si="200"/>
        <v>33</v>
      </c>
      <c r="G6438" t="str">
        <f t="shared" ca="1" si="201"/>
        <v>Adult</v>
      </c>
    </row>
    <row r="6439" spans="1:7">
      <c r="A6439" t="s">
        <v>6455</v>
      </c>
      <c r="B6439" t="s">
        <v>7068</v>
      </c>
      <c r="C6439" t="s">
        <v>12</v>
      </c>
      <c r="D6439" t="s">
        <v>12</v>
      </c>
      <c r="E6439" s="9">
        <v>29748</v>
      </c>
      <c r="F6439">
        <f t="shared" ca="1" si="200"/>
        <v>45</v>
      </c>
      <c r="G6439" t="str">
        <f t="shared" ca="1" si="201"/>
        <v>Adult</v>
      </c>
    </row>
    <row r="6440" spans="1:7">
      <c r="A6440" t="s">
        <v>6456</v>
      </c>
      <c r="B6440" t="s">
        <v>7069</v>
      </c>
      <c r="C6440" t="s">
        <v>10</v>
      </c>
      <c r="D6440" t="s">
        <v>10</v>
      </c>
      <c r="E6440" s="9">
        <v>29889</v>
      </c>
      <c r="F6440">
        <f t="shared" ca="1" si="200"/>
        <v>44</v>
      </c>
      <c r="G6440" t="str">
        <f t="shared" ca="1" si="201"/>
        <v>Adult</v>
      </c>
    </row>
    <row r="6441" spans="1:7">
      <c r="A6441" t="s">
        <v>6457</v>
      </c>
      <c r="B6441" t="s">
        <v>7068</v>
      </c>
      <c r="C6441" t="s">
        <v>12</v>
      </c>
      <c r="D6441" t="s">
        <v>12</v>
      </c>
      <c r="E6441" s="9">
        <v>31652</v>
      </c>
      <c r="F6441">
        <f t="shared" ca="1" si="200"/>
        <v>39</v>
      </c>
      <c r="G6441" t="str">
        <f t="shared" ca="1" si="201"/>
        <v>Adult</v>
      </c>
    </row>
    <row r="6442" spans="1:7">
      <c r="A6442" t="s">
        <v>6458</v>
      </c>
      <c r="B6442" t="s">
        <v>7068</v>
      </c>
      <c r="C6442" t="s">
        <v>10</v>
      </c>
      <c r="D6442" t="s">
        <v>10</v>
      </c>
      <c r="E6442" s="9">
        <v>38221</v>
      </c>
      <c r="F6442">
        <f t="shared" ca="1" si="200"/>
        <v>21</v>
      </c>
      <c r="G6442" t="str">
        <f t="shared" ca="1" si="201"/>
        <v>Adult</v>
      </c>
    </row>
    <row r="6443" spans="1:7">
      <c r="A6443" t="s">
        <v>6459</v>
      </c>
      <c r="B6443" t="s">
        <v>7068</v>
      </c>
      <c r="C6443" t="s">
        <v>12</v>
      </c>
      <c r="D6443" t="s">
        <v>12</v>
      </c>
      <c r="E6443" s="9">
        <v>39252</v>
      </c>
      <c r="F6443">
        <f t="shared" ca="1" si="200"/>
        <v>19</v>
      </c>
      <c r="G6443" t="str">
        <f t="shared" ca="1" si="201"/>
        <v>Young</v>
      </c>
    </row>
    <row r="6444" spans="1:7">
      <c r="A6444" t="s">
        <v>6460</v>
      </c>
      <c r="B6444" t="s">
        <v>7068</v>
      </c>
      <c r="C6444" t="s">
        <v>12</v>
      </c>
      <c r="D6444" t="s">
        <v>12</v>
      </c>
      <c r="E6444" s="9">
        <v>30042</v>
      </c>
      <c r="F6444">
        <f t="shared" ca="1" si="200"/>
        <v>44</v>
      </c>
      <c r="G6444" t="str">
        <f t="shared" ca="1" si="201"/>
        <v>Adult</v>
      </c>
    </row>
    <row r="6445" spans="1:7">
      <c r="A6445" t="s">
        <v>6461</v>
      </c>
      <c r="B6445" t="s">
        <v>7068</v>
      </c>
      <c r="C6445" t="s">
        <v>10</v>
      </c>
      <c r="D6445" t="s">
        <v>10</v>
      </c>
      <c r="E6445" s="9">
        <v>39213</v>
      </c>
      <c r="F6445">
        <f t="shared" ca="1" si="200"/>
        <v>19</v>
      </c>
      <c r="G6445" t="str">
        <f t="shared" ca="1" si="201"/>
        <v>Young</v>
      </c>
    </row>
    <row r="6446" spans="1:7">
      <c r="A6446" t="s">
        <v>6462</v>
      </c>
      <c r="B6446" t="s">
        <v>7069</v>
      </c>
      <c r="C6446" t="s">
        <v>10</v>
      </c>
      <c r="D6446" t="s">
        <v>12</v>
      </c>
      <c r="E6446" s="9">
        <v>38572</v>
      </c>
      <c r="F6446">
        <f t="shared" ca="1" si="200"/>
        <v>20</v>
      </c>
      <c r="G6446" t="str">
        <f t="shared" ca="1" si="201"/>
        <v>Young</v>
      </c>
    </row>
    <row r="6447" spans="1:7">
      <c r="A6447" t="s">
        <v>6463</v>
      </c>
      <c r="B6447" t="s">
        <v>7069</v>
      </c>
      <c r="C6447" t="s">
        <v>10</v>
      </c>
      <c r="D6447" t="s">
        <v>10</v>
      </c>
      <c r="E6447" s="9">
        <v>37638</v>
      </c>
      <c r="F6447">
        <f t="shared" ca="1" si="200"/>
        <v>23</v>
      </c>
      <c r="G6447" t="str">
        <f t="shared" ca="1" si="201"/>
        <v>Adult</v>
      </c>
    </row>
    <row r="6448" spans="1:7">
      <c r="A6448" t="s">
        <v>6464</v>
      </c>
      <c r="B6448" t="s">
        <v>7069</v>
      </c>
      <c r="C6448" t="s">
        <v>12</v>
      </c>
      <c r="D6448" t="s">
        <v>12</v>
      </c>
      <c r="E6448" s="9">
        <v>33371</v>
      </c>
      <c r="F6448">
        <f t="shared" ca="1" si="200"/>
        <v>35</v>
      </c>
      <c r="G6448" t="str">
        <f t="shared" ca="1" si="201"/>
        <v>Adult</v>
      </c>
    </row>
    <row r="6449" spans="1:7">
      <c r="A6449" t="s">
        <v>6465</v>
      </c>
      <c r="B6449" t="s">
        <v>7069</v>
      </c>
      <c r="C6449" t="s">
        <v>10</v>
      </c>
      <c r="D6449" t="s">
        <v>10</v>
      </c>
      <c r="E6449" s="9">
        <v>31678</v>
      </c>
      <c r="F6449">
        <f t="shared" ca="1" si="200"/>
        <v>39</v>
      </c>
      <c r="G6449" t="str">
        <f t="shared" ca="1" si="201"/>
        <v>Adult</v>
      </c>
    </row>
    <row r="6450" spans="1:7">
      <c r="A6450" t="s">
        <v>6466</v>
      </c>
      <c r="B6450" t="s">
        <v>7069</v>
      </c>
      <c r="C6450" t="s">
        <v>10</v>
      </c>
      <c r="D6450" t="s">
        <v>10</v>
      </c>
      <c r="E6450" s="9">
        <v>40276</v>
      </c>
      <c r="F6450">
        <f t="shared" ca="1" si="200"/>
        <v>16</v>
      </c>
      <c r="G6450" t="str">
        <f t="shared" ca="1" si="201"/>
        <v>Young</v>
      </c>
    </row>
    <row r="6451" spans="1:7">
      <c r="A6451" t="s">
        <v>6467</v>
      </c>
      <c r="B6451" t="s">
        <v>7069</v>
      </c>
      <c r="C6451" t="s">
        <v>10</v>
      </c>
      <c r="D6451" t="s">
        <v>10</v>
      </c>
      <c r="E6451" s="9">
        <v>35172</v>
      </c>
      <c r="F6451">
        <f t="shared" ca="1" si="200"/>
        <v>30</v>
      </c>
      <c r="G6451" t="str">
        <f t="shared" ca="1" si="201"/>
        <v>Adult</v>
      </c>
    </row>
    <row r="6452" spans="1:7">
      <c r="A6452" t="s">
        <v>6468</v>
      </c>
      <c r="B6452" t="s">
        <v>7068</v>
      </c>
      <c r="C6452" t="s">
        <v>12</v>
      </c>
      <c r="D6452" t="s">
        <v>12</v>
      </c>
      <c r="E6452" s="9">
        <v>31871</v>
      </c>
      <c r="F6452">
        <f t="shared" ca="1" si="200"/>
        <v>39</v>
      </c>
      <c r="G6452" t="str">
        <f t="shared" ca="1" si="201"/>
        <v>Adult</v>
      </c>
    </row>
    <row r="6453" spans="1:7">
      <c r="A6453" t="s">
        <v>6469</v>
      </c>
      <c r="B6453" t="s">
        <v>7069</v>
      </c>
      <c r="C6453" t="s">
        <v>12</v>
      </c>
      <c r="D6453" t="s">
        <v>12</v>
      </c>
      <c r="E6453" s="9">
        <v>36363</v>
      </c>
      <c r="F6453">
        <f t="shared" ca="1" si="200"/>
        <v>27</v>
      </c>
      <c r="G6453" t="str">
        <f t="shared" ca="1" si="201"/>
        <v>Adult</v>
      </c>
    </row>
    <row r="6454" spans="1:7">
      <c r="A6454" t="s">
        <v>6470</v>
      </c>
      <c r="B6454" t="s">
        <v>7069</v>
      </c>
      <c r="C6454" t="s">
        <v>10</v>
      </c>
      <c r="D6454" t="s">
        <v>10</v>
      </c>
      <c r="E6454" s="9">
        <v>34907</v>
      </c>
      <c r="F6454">
        <f t="shared" ca="1" si="200"/>
        <v>30</v>
      </c>
      <c r="G6454" t="str">
        <f t="shared" ca="1" si="201"/>
        <v>Adult</v>
      </c>
    </row>
    <row r="6455" spans="1:7">
      <c r="A6455" t="s">
        <v>6471</v>
      </c>
      <c r="B6455" t="s">
        <v>7069</v>
      </c>
      <c r="C6455" t="s">
        <v>12</v>
      </c>
      <c r="D6455" t="s">
        <v>10</v>
      </c>
      <c r="E6455" s="9">
        <v>34609</v>
      </c>
      <c r="F6455">
        <f t="shared" ca="1" si="200"/>
        <v>31</v>
      </c>
      <c r="G6455" t="str">
        <f t="shared" ca="1" si="201"/>
        <v>Adult</v>
      </c>
    </row>
    <row r="6456" spans="1:7">
      <c r="A6456" t="s">
        <v>6472</v>
      </c>
      <c r="B6456" t="s">
        <v>7068</v>
      </c>
      <c r="C6456" t="s">
        <v>10</v>
      </c>
      <c r="D6456" t="s">
        <v>10</v>
      </c>
      <c r="E6456" s="9">
        <v>32592</v>
      </c>
      <c r="F6456">
        <f t="shared" ca="1" si="200"/>
        <v>37</v>
      </c>
      <c r="G6456" t="str">
        <f t="shared" ca="1" si="201"/>
        <v>Adult</v>
      </c>
    </row>
    <row r="6457" spans="1:7">
      <c r="A6457" t="s">
        <v>6473</v>
      </c>
      <c r="B6457" t="s">
        <v>7069</v>
      </c>
      <c r="C6457" t="s">
        <v>12</v>
      </c>
      <c r="D6457" t="s">
        <v>10</v>
      </c>
      <c r="E6457" s="9">
        <v>35241</v>
      </c>
      <c r="F6457">
        <f t="shared" ca="1" si="200"/>
        <v>30</v>
      </c>
      <c r="G6457" t="str">
        <f t="shared" ca="1" si="201"/>
        <v>Adult</v>
      </c>
    </row>
    <row r="6458" spans="1:7">
      <c r="A6458" t="s">
        <v>6474</v>
      </c>
      <c r="B6458" t="s">
        <v>7068</v>
      </c>
      <c r="C6458" t="s">
        <v>10</v>
      </c>
      <c r="D6458" t="s">
        <v>12</v>
      </c>
      <c r="E6458" s="9">
        <v>29866</v>
      </c>
      <c r="F6458">
        <f t="shared" ca="1" si="200"/>
        <v>44</v>
      </c>
      <c r="G6458" t="str">
        <f t="shared" ca="1" si="201"/>
        <v>Adult</v>
      </c>
    </row>
    <row r="6459" spans="1:7">
      <c r="A6459" t="s">
        <v>6475</v>
      </c>
      <c r="B6459" t="s">
        <v>7069</v>
      </c>
      <c r="C6459" t="s">
        <v>12</v>
      </c>
      <c r="D6459" t="s">
        <v>12</v>
      </c>
      <c r="E6459" s="9">
        <v>34441</v>
      </c>
      <c r="F6459">
        <f t="shared" ca="1" si="200"/>
        <v>32</v>
      </c>
      <c r="G6459" t="str">
        <f t="shared" ca="1" si="201"/>
        <v>Adult</v>
      </c>
    </row>
    <row r="6460" spans="1:7">
      <c r="A6460" t="s">
        <v>6476</v>
      </c>
      <c r="B6460" t="s">
        <v>7069</v>
      </c>
      <c r="C6460" t="s">
        <v>12</v>
      </c>
      <c r="D6460" t="s">
        <v>12</v>
      </c>
      <c r="E6460" s="9">
        <v>31913</v>
      </c>
      <c r="F6460">
        <f t="shared" ca="1" si="200"/>
        <v>39</v>
      </c>
      <c r="G6460" t="str">
        <f t="shared" ca="1" si="201"/>
        <v>Adult</v>
      </c>
    </row>
    <row r="6461" spans="1:7">
      <c r="A6461" t="s">
        <v>6477</v>
      </c>
      <c r="B6461" t="s">
        <v>7069</v>
      </c>
      <c r="C6461" t="s">
        <v>12</v>
      </c>
      <c r="D6461" t="s">
        <v>10</v>
      </c>
      <c r="E6461" s="9">
        <v>31842</v>
      </c>
      <c r="F6461">
        <f t="shared" ca="1" si="200"/>
        <v>39</v>
      </c>
      <c r="G6461" t="str">
        <f t="shared" ca="1" si="201"/>
        <v>Adult</v>
      </c>
    </row>
    <row r="6462" spans="1:7">
      <c r="A6462" t="s">
        <v>6478</v>
      </c>
      <c r="B6462" t="s">
        <v>7069</v>
      </c>
      <c r="C6462" t="s">
        <v>10</v>
      </c>
      <c r="D6462" t="s">
        <v>10</v>
      </c>
      <c r="E6462" s="9">
        <v>30594</v>
      </c>
      <c r="F6462">
        <f t="shared" ca="1" si="200"/>
        <v>42</v>
      </c>
      <c r="G6462" t="str">
        <f t="shared" ca="1" si="201"/>
        <v>Adult</v>
      </c>
    </row>
    <row r="6463" spans="1:7">
      <c r="A6463" t="s">
        <v>6479</v>
      </c>
      <c r="B6463" t="s">
        <v>7069</v>
      </c>
      <c r="C6463" t="s">
        <v>12</v>
      </c>
      <c r="D6463" t="s">
        <v>10</v>
      </c>
      <c r="E6463" s="9">
        <v>37639</v>
      </c>
      <c r="F6463">
        <f t="shared" ca="1" si="200"/>
        <v>23</v>
      </c>
      <c r="G6463" t="str">
        <f t="shared" ca="1" si="201"/>
        <v>Adult</v>
      </c>
    </row>
    <row r="6464" spans="1:7">
      <c r="A6464" t="s">
        <v>6480</v>
      </c>
      <c r="B6464" t="s">
        <v>7069</v>
      </c>
      <c r="C6464" t="s">
        <v>10</v>
      </c>
      <c r="D6464" t="s">
        <v>10</v>
      </c>
      <c r="E6464" s="9">
        <v>39592</v>
      </c>
      <c r="F6464">
        <f t="shared" ca="1" si="200"/>
        <v>18</v>
      </c>
      <c r="G6464" t="str">
        <f t="shared" ca="1" si="201"/>
        <v>Young</v>
      </c>
    </row>
    <row r="6465" spans="1:7">
      <c r="A6465" t="s">
        <v>6481</v>
      </c>
      <c r="B6465" t="s">
        <v>7069</v>
      </c>
      <c r="C6465" t="s">
        <v>12</v>
      </c>
      <c r="D6465" t="s">
        <v>10</v>
      </c>
      <c r="E6465" s="9">
        <v>30195</v>
      </c>
      <c r="F6465">
        <f t="shared" ca="1" si="200"/>
        <v>43</v>
      </c>
      <c r="G6465" t="str">
        <f t="shared" ca="1" si="201"/>
        <v>Adult</v>
      </c>
    </row>
    <row r="6466" spans="1:7">
      <c r="A6466" t="s">
        <v>6482</v>
      </c>
      <c r="B6466" t="s">
        <v>7069</v>
      </c>
      <c r="C6466" t="s">
        <v>10</v>
      </c>
      <c r="D6466" t="s">
        <v>10</v>
      </c>
      <c r="E6466" s="9">
        <v>39407</v>
      </c>
      <c r="F6466">
        <f t="shared" ca="1" si="200"/>
        <v>18</v>
      </c>
      <c r="G6466" t="str">
        <f t="shared" ca="1" si="201"/>
        <v>Young</v>
      </c>
    </row>
    <row r="6467" spans="1:7">
      <c r="A6467" t="s">
        <v>6483</v>
      </c>
      <c r="B6467" t="s">
        <v>7068</v>
      </c>
      <c r="C6467" t="s">
        <v>12</v>
      </c>
      <c r="D6467" t="s">
        <v>12</v>
      </c>
      <c r="E6467" s="9">
        <v>38690</v>
      </c>
      <c r="F6467">
        <f t="shared" ref="F6467:F6530" ca="1" si="202">DATEDIF(E6467,TODAY(),"Y")</f>
        <v>20</v>
      </c>
      <c r="G6467" t="str">
        <f t="shared" ref="G6467:G6530" ca="1" si="203">IF(F6467&lt;=20,"Young","Adult")</f>
        <v>Young</v>
      </c>
    </row>
    <row r="6468" spans="1:7">
      <c r="A6468" t="s">
        <v>6484</v>
      </c>
      <c r="B6468" t="s">
        <v>7069</v>
      </c>
      <c r="C6468" t="s">
        <v>10</v>
      </c>
      <c r="D6468" t="s">
        <v>10</v>
      </c>
      <c r="E6468" s="9">
        <v>30355</v>
      </c>
      <c r="F6468">
        <f t="shared" ca="1" si="202"/>
        <v>43</v>
      </c>
      <c r="G6468" t="str">
        <f t="shared" ca="1" si="203"/>
        <v>Adult</v>
      </c>
    </row>
    <row r="6469" spans="1:7">
      <c r="A6469" t="s">
        <v>6485</v>
      </c>
      <c r="B6469" t="s">
        <v>7069</v>
      </c>
      <c r="C6469" t="s">
        <v>10</v>
      </c>
      <c r="D6469" t="s">
        <v>10</v>
      </c>
      <c r="E6469" s="9">
        <v>34158</v>
      </c>
      <c r="F6469">
        <f t="shared" ca="1" si="202"/>
        <v>33</v>
      </c>
      <c r="G6469" t="str">
        <f t="shared" ca="1" si="203"/>
        <v>Adult</v>
      </c>
    </row>
    <row r="6470" spans="1:7">
      <c r="A6470" t="s">
        <v>6486</v>
      </c>
      <c r="B6470" t="s">
        <v>7069</v>
      </c>
      <c r="C6470" t="s">
        <v>12</v>
      </c>
      <c r="D6470" t="s">
        <v>10</v>
      </c>
      <c r="E6470" s="9">
        <v>39799</v>
      </c>
      <c r="F6470">
        <f t="shared" ca="1" si="202"/>
        <v>17</v>
      </c>
      <c r="G6470" t="str">
        <f t="shared" ca="1" si="203"/>
        <v>Young</v>
      </c>
    </row>
    <row r="6471" spans="1:7">
      <c r="A6471" t="s">
        <v>6487</v>
      </c>
      <c r="B6471" t="s">
        <v>7069</v>
      </c>
      <c r="C6471" t="s">
        <v>10</v>
      </c>
      <c r="D6471" t="s">
        <v>10</v>
      </c>
      <c r="E6471" s="9">
        <v>41247</v>
      </c>
      <c r="F6471">
        <f t="shared" ca="1" si="202"/>
        <v>13</v>
      </c>
      <c r="G6471" t="str">
        <f t="shared" ca="1" si="203"/>
        <v>Young</v>
      </c>
    </row>
    <row r="6472" spans="1:7">
      <c r="A6472" t="s">
        <v>6488</v>
      </c>
      <c r="B6472" t="s">
        <v>7069</v>
      </c>
      <c r="C6472" t="s">
        <v>12</v>
      </c>
      <c r="D6472" t="s">
        <v>12</v>
      </c>
      <c r="E6472" s="9">
        <v>35223</v>
      </c>
      <c r="F6472">
        <f t="shared" ca="1" si="202"/>
        <v>30</v>
      </c>
      <c r="G6472" t="str">
        <f t="shared" ca="1" si="203"/>
        <v>Adult</v>
      </c>
    </row>
    <row r="6473" spans="1:7">
      <c r="A6473" t="s">
        <v>6489</v>
      </c>
      <c r="B6473" t="s">
        <v>7069</v>
      </c>
      <c r="C6473" t="s">
        <v>12</v>
      </c>
      <c r="D6473" t="s">
        <v>12</v>
      </c>
      <c r="E6473" s="9">
        <v>33059</v>
      </c>
      <c r="F6473">
        <f t="shared" ca="1" si="202"/>
        <v>36</v>
      </c>
      <c r="G6473" t="str">
        <f t="shared" ca="1" si="203"/>
        <v>Adult</v>
      </c>
    </row>
    <row r="6474" spans="1:7">
      <c r="A6474" t="s">
        <v>6490</v>
      </c>
      <c r="B6474" t="s">
        <v>7068</v>
      </c>
      <c r="C6474" t="s">
        <v>12</v>
      </c>
      <c r="D6474" t="s">
        <v>12</v>
      </c>
      <c r="E6474" s="9">
        <v>39697</v>
      </c>
      <c r="F6474">
        <f t="shared" ca="1" si="202"/>
        <v>17</v>
      </c>
      <c r="G6474" t="str">
        <f t="shared" ca="1" si="203"/>
        <v>Young</v>
      </c>
    </row>
    <row r="6475" spans="1:7">
      <c r="A6475" t="s">
        <v>6491</v>
      </c>
      <c r="B6475" t="s">
        <v>7068</v>
      </c>
      <c r="C6475" t="s">
        <v>10</v>
      </c>
      <c r="D6475" t="s">
        <v>10</v>
      </c>
      <c r="E6475" s="9">
        <v>39654</v>
      </c>
      <c r="F6475">
        <f t="shared" ca="1" si="202"/>
        <v>17</v>
      </c>
      <c r="G6475" t="str">
        <f t="shared" ca="1" si="203"/>
        <v>Young</v>
      </c>
    </row>
    <row r="6476" spans="1:7">
      <c r="A6476" t="s">
        <v>6492</v>
      </c>
      <c r="B6476" t="s">
        <v>7068</v>
      </c>
      <c r="C6476" t="s">
        <v>10</v>
      </c>
      <c r="D6476" t="s">
        <v>10</v>
      </c>
      <c r="E6476" s="9">
        <v>30227</v>
      </c>
      <c r="F6476">
        <f t="shared" ca="1" si="202"/>
        <v>43</v>
      </c>
      <c r="G6476" t="str">
        <f t="shared" ca="1" si="203"/>
        <v>Adult</v>
      </c>
    </row>
    <row r="6477" spans="1:7">
      <c r="A6477" t="s">
        <v>6493</v>
      </c>
      <c r="B6477" t="s">
        <v>7068</v>
      </c>
      <c r="C6477" t="s">
        <v>10</v>
      </c>
      <c r="D6477" t="s">
        <v>12</v>
      </c>
      <c r="E6477" s="9">
        <v>37080</v>
      </c>
      <c r="F6477">
        <f t="shared" ca="1" si="202"/>
        <v>25</v>
      </c>
      <c r="G6477" t="str">
        <f t="shared" ca="1" si="203"/>
        <v>Adult</v>
      </c>
    </row>
    <row r="6478" spans="1:7">
      <c r="A6478" t="s">
        <v>6494</v>
      </c>
      <c r="B6478" t="s">
        <v>7069</v>
      </c>
      <c r="C6478" t="s">
        <v>12</v>
      </c>
      <c r="D6478" t="s">
        <v>12</v>
      </c>
      <c r="E6478" s="9">
        <v>38261</v>
      </c>
      <c r="F6478">
        <f t="shared" ca="1" si="202"/>
        <v>21</v>
      </c>
      <c r="G6478" t="str">
        <f t="shared" ca="1" si="203"/>
        <v>Adult</v>
      </c>
    </row>
    <row r="6479" spans="1:7">
      <c r="A6479" t="s">
        <v>6495</v>
      </c>
      <c r="B6479" t="s">
        <v>7069</v>
      </c>
      <c r="C6479" t="s">
        <v>12</v>
      </c>
      <c r="D6479" t="s">
        <v>10</v>
      </c>
      <c r="E6479" s="9">
        <v>31938</v>
      </c>
      <c r="F6479">
        <f t="shared" ca="1" si="202"/>
        <v>39</v>
      </c>
      <c r="G6479" t="str">
        <f t="shared" ca="1" si="203"/>
        <v>Adult</v>
      </c>
    </row>
    <row r="6480" spans="1:7">
      <c r="A6480" t="s">
        <v>6496</v>
      </c>
      <c r="B6480" t="s">
        <v>7068</v>
      </c>
      <c r="C6480" t="s">
        <v>12</v>
      </c>
      <c r="D6480" t="s">
        <v>10</v>
      </c>
      <c r="E6480" s="9">
        <v>33568</v>
      </c>
      <c r="F6480">
        <f t="shared" ca="1" si="202"/>
        <v>34</v>
      </c>
      <c r="G6480" t="str">
        <f t="shared" ca="1" si="203"/>
        <v>Adult</v>
      </c>
    </row>
    <row r="6481" spans="1:7">
      <c r="A6481" t="s">
        <v>6497</v>
      </c>
      <c r="B6481" t="s">
        <v>7068</v>
      </c>
      <c r="C6481" t="s">
        <v>10</v>
      </c>
      <c r="D6481" t="s">
        <v>10</v>
      </c>
      <c r="E6481" s="9">
        <v>35039</v>
      </c>
      <c r="F6481">
        <f t="shared" ca="1" si="202"/>
        <v>30</v>
      </c>
      <c r="G6481" t="str">
        <f t="shared" ca="1" si="203"/>
        <v>Adult</v>
      </c>
    </row>
    <row r="6482" spans="1:7">
      <c r="A6482" t="s">
        <v>6498</v>
      </c>
      <c r="B6482" t="s">
        <v>7068</v>
      </c>
      <c r="C6482" t="s">
        <v>10</v>
      </c>
      <c r="D6482" t="s">
        <v>12</v>
      </c>
      <c r="E6482" s="9">
        <v>33430</v>
      </c>
      <c r="F6482">
        <f t="shared" ca="1" si="202"/>
        <v>35</v>
      </c>
      <c r="G6482" t="str">
        <f t="shared" ca="1" si="203"/>
        <v>Adult</v>
      </c>
    </row>
    <row r="6483" spans="1:7">
      <c r="A6483" t="s">
        <v>6499</v>
      </c>
      <c r="B6483" t="s">
        <v>7068</v>
      </c>
      <c r="C6483" t="s">
        <v>12</v>
      </c>
      <c r="D6483" t="s">
        <v>12</v>
      </c>
      <c r="E6483" s="9">
        <v>29556</v>
      </c>
      <c r="F6483">
        <f t="shared" ca="1" si="202"/>
        <v>45</v>
      </c>
      <c r="G6483" t="str">
        <f t="shared" ca="1" si="203"/>
        <v>Adult</v>
      </c>
    </row>
    <row r="6484" spans="1:7">
      <c r="A6484" t="s">
        <v>6500</v>
      </c>
      <c r="B6484" t="s">
        <v>7069</v>
      </c>
      <c r="C6484" t="s">
        <v>10</v>
      </c>
      <c r="D6484" t="s">
        <v>10</v>
      </c>
      <c r="E6484" s="9">
        <v>36619</v>
      </c>
      <c r="F6484">
        <f t="shared" ca="1" si="202"/>
        <v>26</v>
      </c>
      <c r="G6484" t="str">
        <f t="shared" ca="1" si="203"/>
        <v>Adult</v>
      </c>
    </row>
    <row r="6485" spans="1:7">
      <c r="A6485" t="s">
        <v>6501</v>
      </c>
      <c r="B6485" t="s">
        <v>7069</v>
      </c>
      <c r="C6485" t="s">
        <v>12</v>
      </c>
      <c r="D6485" t="s">
        <v>12</v>
      </c>
      <c r="E6485" s="9">
        <v>38979</v>
      </c>
      <c r="F6485">
        <f t="shared" ca="1" si="202"/>
        <v>19</v>
      </c>
      <c r="G6485" t="str">
        <f t="shared" ca="1" si="203"/>
        <v>Young</v>
      </c>
    </row>
    <row r="6486" spans="1:7">
      <c r="A6486" t="s">
        <v>6502</v>
      </c>
      <c r="B6486" t="s">
        <v>7069</v>
      </c>
      <c r="C6486" t="s">
        <v>10</v>
      </c>
      <c r="D6486" t="s">
        <v>10</v>
      </c>
      <c r="E6486" s="9">
        <v>32849</v>
      </c>
      <c r="F6486">
        <f t="shared" ca="1" si="202"/>
        <v>36</v>
      </c>
      <c r="G6486" t="str">
        <f t="shared" ca="1" si="203"/>
        <v>Adult</v>
      </c>
    </row>
    <row r="6487" spans="1:7">
      <c r="A6487" t="s">
        <v>6503</v>
      </c>
      <c r="B6487" t="s">
        <v>7069</v>
      </c>
      <c r="C6487" t="s">
        <v>12</v>
      </c>
      <c r="D6487" t="s">
        <v>10</v>
      </c>
      <c r="E6487" s="9">
        <v>30880</v>
      </c>
      <c r="F6487">
        <f t="shared" ca="1" si="202"/>
        <v>42</v>
      </c>
      <c r="G6487" t="str">
        <f t="shared" ca="1" si="203"/>
        <v>Adult</v>
      </c>
    </row>
    <row r="6488" spans="1:7">
      <c r="A6488" t="s">
        <v>6504</v>
      </c>
      <c r="B6488" t="s">
        <v>7068</v>
      </c>
      <c r="C6488" t="s">
        <v>12</v>
      </c>
      <c r="D6488" t="s">
        <v>10</v>
      </c>
      <c r="E6488" s="9">
        <v>31392</v>
      </c>
      <c r="F6488">
        <f t="shared" ca="1" si="202"/>
        <v>40</v>
      </c>
      <c r="G6488" t="str">
        <f t="shared" ca="1" si="203"/>
        <v>Adult</v>
      </c>
    </row>
    <row r="6489" spans="1:7">
      <c r="A6489" t="s">
        <v>6505</v>
      </c>
      <c r="B6489" t="s">
        <v>7068</v>
      </c>
      <c r="C6489" t="s">
        <v>12</v>
      </c>
      <c r="D6489" t="s">
        <v>10</v>
      </c>
      <c r="E6489" s="9">
        <v>34505</v>
      </c>
      <c r="F6489">
        <f t="shared" ca="1" si="202"/>
        <v>32</v>
      </c>
      <c r="G6489" t="str">
        <f t="shared" ca="1" si="203"/>
        <v>Adult</v>
      </c>
    </row>
    <row r="6490" spans="1:7">
      <c r="A6490" t="s">
        <v>6506</v>
      </c>
      <c r="B6490" t="s">
        <v>7068</v>
      </c>
      <c r="C6490" t="s">
        <v>10</v>
      </c>
      <c r="D6490" t="s">
        <v>10</v>
      </c>
      <c r="E6490" s="9">
        <v>37601</v>
      </c>
      <c r="F6490">
        <f t="shared" ca="1" si="202"/>
        <v>23</v>
      </c>
      <c r="G6490" t="str">
        <f t="shared" ca="1" si="203"/>
        <v>Adult</v>
      </c>
    </row>
    <row r="6491" spans="1:7">
      <c r="A6491" t="s">
        <v>6507</v>
      </c>
      <c r="B6491" t="s">
        <v>7069</v>
      </c>
      <c r="C6491" t="s">
        <v>10</v>
      </c>
      <c r="D6491" t="s">
        <v>10</v>
      </c>
      <c r="E6491" s="9">
        <v>30117</v>
      </c>
      <c r="F6491">
        <f t="shared" ca="1" si="202"/>
        <v>44</v>
      </c>
      <c r="G6491" t="str">
        <f t="shared" ca="1" si="203"/>
        <v>Adult</v>
      </c>
    </row>
    <row r="6492" spans="1:7">
      <c r="A6492" t="s">
        <v>6508</v>
      </c>
      <c r="B6492" t="s">
        <v>7069</v>
      </c>
      <c r="C6492" t="s">
        <v>10</v>
      </c>
      <c r="D6492" t="s">
        <v>10</v>
      </c>
      <c r="E6492" s="9">
        <v>30056</v>
      </c>
      <c r="F6492">
        <f t="shared" ca="1" si="202"/>
        <v>44</v>
      </c>
      <c r="G6492" t="str">
        <f t="shared" ca="1" si="203"/>
        <v>Adult</v>
      </c>
    </row>
    <row r="6493" spans="1:7">
      <c r="A6493" t="s">
        <v>6509</v>
      </c>
      <c r="B6493" t="s">
        <v>7068</v>
      </c>
      <c r="C6493" t="s">
        <v>10</v>
      </c>
      <c r="D6493" t="s">
        <v>10</v>
      </c>
      <c r="E6493" s="9">
        <v>40012</v>
      </c>
      <c r="F6493">
        <f t="shared" ca="1" si="202"/>
        <v>17</v>
      </c>
      <c r="G6493" t="str">
        <f t="shared" ca="1" si="203"/>
        <v>Young</v>
      </c>
    </row>
    <row r="6494" spans="1:7">
      <c r="A6494" t="s">
        <v>6510</v>
      </c>
      <c r="B6494" t="s">
        <v>7069</v>
      </c>
      <c r="C6494" t="s">
        <v>12</v>
      </c>
      <c r="D6494" t="s">
        <v>10</v>
      </c>
      <c r="E6494" s="9">
        <v>29593</v>
      </c>
      <c r="F6494">
        <f t="shared" ca="1" si="202"/>
        <v>45</v>
      </c>
      <c r="G6494" t="str">
        <f t="shared" ca="1" si="203"/>
        <v>Adult</v>
      </c>
    </row>
    <row r="6495" spans="1:7">
      <c r="A6495" t="s">
        <v>6511</v>
      </c>
      <c r="B6495" t="s">
        <v>7069</v>
      </c>
      <c r="C6495" t="s">
        <v>12</v>
      </c>
      <c r="D6495" t="s">
        <v>10</v>
      </c>
      <c r="E6495" s="9">
        <v>36987</v>
      </c>
      <c r="F6495">
        <f t="shared" ca="1" si="202"/>
        <v>25</v>
      </c>
      <c r="G6495" t="str">
        <f t="shared" ca="1" si="203"/>
        <v>Adult</v>
      </c>
    </row>
    <row r="6496" spans="1:7">
      <c r="A6496" t="s">
        <v>6512</v>
      </c>
      <c r="B6496" t="s">
        <v>7068</v>
      </c>
      <c r="C6496" t="s">
        <v>10</v>
      </c>
      <c r="D6496" t="s">
        <v>12</v>
      </c>
      <c r="E6496" s="9">
        <v>32420</v>
      </c>
      <c r="F6496">
        <f t="shared" ca="1" si="202"/>
        <v>37</v>
      </c>
      <c r="G6496" t="str">
        <f t="shared" ca="1" si="203"/>
        <v>Adult</v>
      </c>
    </row>
    <row r="6497" spans="1:7">
      <c r="A6497" t="s">
        <v>6513</v>
      </c>
      <c r="B6497" t="s">
        <v>7069</v>
      </c>
      <c r="C6497" t="s">
        <v>10</v>
      </c>
      <c r="D6497" t="s">
        <v>10</v>
      </c>
      <c r="E6497" s="9">
        <v>31556</v>
      </c>
      <c r="F6497">
        <f t="shared" ca="1" si="202"/>
        <v>40</v>
      </c>
      <c r="G6497" t="str">
        <f t="shared" ca="1" si="203"/>
        <v>Adult</v>
      </c>
    </row>
    <row r="6498" spans="1:7">
      <c r="A6498" t="s">
        <v>6514</v>
      </c>
      <c r="B6498" t="s">
        <v>7069</v>
      </c>
      <c r="C6498" t="s">
        <v>12</v>
      </c>
      <c r="D6498" t="s">
        <v>10</v>
      </c>
      <c r="E6498" s="9">
        <v>34304</v>
      </c>
      <c r="F6498">
        <f t="shared" ca="1" si="202"/>
        <v>32</v>
      </c>
      <c r="G6498" t="str">
        <f t="shared" ca="1" si="203"/>
        <v>Adult</v>
      </c>
    </row>
    <row r="6499" spans="1:7">
      <c r="A6499" t="s">
        <v>6515</v>
      </c>
      <c r="B6499" t="s">
        <v>7069</v>
      </c>
      <c r="C6499" t="s">
        <v>10</v>
      </c>
      <c r="D6499" t="s">
        <v>10</v>
      </c>
      <c r="E6499" s="9">
        <v>38160</v>
      </c>
      <c r="F6499">
        <f t="shared" ca="1" si="202"/>
        <v>22</v>
      </c>
      <c r="G6499" t="str">
        <f t="shared" ca="1" si="203"/>
        <v>Adult</v>
      </c>
    </row>
    <row r="6500" spans="1:7">
      <c r="A6500" t="s">
        <v>6516</v>
      </c>
      <c r="B6500" t="s">
        <v>7068</v>
      </c>
      <c r="C6500" t="s">
        <v>10</v>
      </c>
      <c r="D6500" t="s">
        <v>10</v>
      </c>
      <c r="E6500" s="9">
        <v>38972</v>
      </c>
      <c r="F6500">
        <f t="shared" ca="1" si="202"/>
        <v>19</v>
      </c>
      <c r="G6500" t="str">
        <f t="shared" ca="1" si="203"/>
        <v>Young</v>
      </c>
    </row>
    <row r="6501" spans="1:7">
      <c r="A6501" t="s">
        <v>6517</v>
      </c>
      <c r="B6501" t="s">
        <v>7069</v>
      </c>
      <c r="C6501" t="s">
        <v>10</v>
      </c>
      <c r="D6501" t="s">
        <v>10</v>
      </c>
      <c r="E6501" s="9">
        <v>40432</v>
      </c>
      <c r="F6501">
        <f t="shared" ca="1" si="202"/>
        <v>15</v>
      </c>
      <c r="G6501" t="str">
        <f t="shared" ca="1" si="203"/>
        <v>Young</v>
      </c>
    </row>
    <row r="6502" spans="1:7">
      <c r="A6502" t="s">
        <v>6518</v>
      </c>
      <c r="B6502" t="s">
        <v>7068</v>
      </c>
      <c r="C6502" t="s">
        <v>10</v>
      </c>
      <c r="D6502" t="s">
        <v>10</v>
      </c>
      <c r="E6502" s="9">
        <v>40750</v>
      </c>
      <c r="F6502">
        <f t="shared" ca="1" si="202"/>
        <v>14</v>
      </c>
      <c r="G6502" t="str">
        <f t="shared" ca="1" si="203"/>
        <v>Young</v>
      </c>
    </row>
    <row r="6503" spans="1:7">
      <c r="A6503" t="s">
        <v>6519</v>
      </c>
      <c r="B6503" t="s">
        <v>7068</v>
      </c>
      <c r="C6503" t="s">
        <v>12</v>
      </c>
      <c r="D6503" t="s">
        <v>10</v>
      </c>
      <c r="E6503" s="9">
        <v>37216</v>
      </c>
      <c r="F6503">
        <f t="shared" ca="1" si="202"/>
        <v>24</v>
      </c>
      <c r="G6503" t="str">
        <f t="shared" ca="1" si="203"/>
        <v>Adult</v>
      </c>
    </row>
    <row r="6504" spans="1:7">
      <c r="A6504" t="s">
        <v>6520</v>
      </c>
      <c r="B6504" t="s">
        <v>7068</v>
      </c>
      <c r="C6504" t="s">
        <v>12</v>
      </c>
      <c r="D6504" t="s">
        <v>12</v>
      </c>
      <c r="E6504" s="9">
        <v>33957</v>
      </c>
      <c r="F6504">
        <f t="shared" ca="1" si="202"/>
        <v>33</v>
      </c>
      <c r="G6504" t="str">
        <f t="shared" ca="1" si="203"/>
        <v>Adult</v>
      </c>
    </row>
    <row r="6505" spans="1:7">
      <c r="A6505" t="s">
        <v>6521</v>
      </c>
      <c r="B6505" t="s">
        <v>7069</v>
      </c>
      <c r="C6505" t="s">
        <v>12</v>
      </c>
      <c r="D6505" t="s">
        <v>12</v>
      </c>
      <c r="E6505" s="9">
        <v>29435</v>
      </c>
      <c r="F6505">
        <f t="shared" ca="1" si="202"/>
        <v>45</v>
      </c>
      <c r="G6505" t="str">
        <f t="shared" ca="1" si="203"/>
        <v>Adult</v>
      </c>
    </row>
    <row r="6506" spans="1:7">
      <c r="A6506" t="s">
        <v>6522</v>
      </c>
      <c r="B6506" t="s">
        <v>7069</v>
      </c>
      <c r="C6506" t="s">
        <v>10</v>
      </c>
      <c r="D6506" t="s">
        <v>10</v>
      </c>
      <c r="E6506" s="9">
        <v>31446</v>
      </c>
      <c r="F6506">
        <f t="shared" ca="1" si="202"/>
        <v>40</v>
      </c>
      <c r="G6506" t="str">
        <f t="shared" ca="1" si="203"/>
        <v>Adult</v>
      </c>
    </row>
    <row r="6507" spans="1:7">
      <c r="A6507" t="s">
        <v>6523</v>
      </c>
      <c r="B6507" t="s">
        <v>7069</v>
      </c>
      <c r="C6507" t="s">
        <v>12</v>
      </c>
      <c r="D6507" t="s">
        <v>12</v>
      </c>
      <c r="E6507" s="9">
        <v>34498</v>
      </c>
      <c r="F6507">
        <f t="shared" ca="1" si="202"/>
        <v>32</v>
      </c>
      <c r="G6507" t="str">
        <f t="shared" ca="1" si="203"/>
        <v>Adult</v>
      </c>
    </row>
    <row r="6508" spans="1:7">
      <c r="A6508" t="s">
        <v>6524</v>
      </c>
      <c r="B6508" t="s">
        <v>7068</v>
      </c>
      <c r="C6508" t="s">
        <v>10</v>
      </c>
      <c r="D6508" t="s">
        <v>10</v>
      </c>
      <c r="E6508" s="9">
        <v>29463</v>
      </c>
      <c r="F6508">
        <f t="shared" ca="1" si="202"/>
        <v>45</v>
      </c>
      <c r="G6508" t="str">
        <f t="shared" ca="1" si="203"/>
        <v>Adult</v>
      </c>
    </row>
    <row r="6509" spans="1:7">
      <c r="A6509" t="s">
        <v>6525</v>
      </c>
      <c r="B6509" t="s">
        <v>7068</v>
      </c>
      <c r="C6509" t="s">
        <v>12</v>
      </c>
      <c r="D6509" t="s">
        <v>12</v>
      </c>
      <c r="E6509" s="9">
        <v>38015</v>
      </c>
      <c r="F6509">
        <f t="shared" ca="1" si="202"/>
        <v>22</v>
      </c>
      <c r="G6509" t="str">
        <f t="shared" ca="1" si="203"/>
        <v>Adult</v>
      </c>
    </row>
    <row r="6510" spans="1:7">
      <c r="A6510" t="s">
        <v>6526</v>
      </c>
      <c r="B6510" t="s">
        <v>7068</v>
      </c>
      <c r="C6510" t="s">
        <v>12</v>
      </c>
      <c r="D6510" t="s">
        <v>12</v>
      </c>
      <c r="E6510" s="9">
        <v>33121</v>
      </c>
      <c r="F6510">
        <f t="shared" ca="1" si="202"/>
        <v>35</v>
      </c>
      <c r="G6510" t="str">
        <f t="shared" ca="1" si="203"/>
        <v>Adult</v>
      </c>
    </row>
    <row r="6511" spans="1:7">
      <c r="A6511" t="s">
        <v>6527</v>
      </c>
      <c r="B6511" t="s">
        <v>7069</v>
      </c>
      <c r="C6511" t="s">
        <v>12</v>
      </c>
      <c r="D6511" t="s">
        <v>10</v>
      </c>
      <c r="E6511" s="9">
        <v>38822</v>
      </c>
      <c r="F6511">
        <f t="shared" ca="1" si="202"/>
        <v>20</v>
      </c>
      <c r="G6511" t="str">
        <f t="shared" ca="1" si="203"/>
        <v>Young</v>
      </c>
    </row>
    <row r="6512" spans="1:7">
      <c r="A6512" t="s">
        <v>6528</v>
      </c>
      <c r="B6512" t="s">
        <v>7068</v>
      </c>
      <c r="C6512" t="s">
        <v>12</v>
      </c>
      <c r="D6512" t="s">
        <v>12</v>
      </c>
      <c r="E6512" s="9">
        <v>33293</v>
      </c>
      <c r="F6512">
        <f t="shared" ca="1" si="202"/>
        <v>35</v>
      </c>
      <c r="G6512" t="str">
        <f t="shared" ca="1" si="203"/>
        <v>Adult</v>
      </c>
    </row>
    <row r="6513" spans="1:7">
      <c r="A6513" t="s">
        <v>6529</v>
      </c>
      <c r="B6513" t="s">
        <v>7068</v>
      </c>
      <c r="C6513" t="s">
        <v>12</v>
      </c>
      <c r="D6513" t="s">
        <v>12</v>
      </c>
      <c r="E6513" s="9">
        <v>33661</v>
      </c>
      <c r="F6513">
        <f t="shared" ca="1" si="202"/>
        <v>34</v>
      </c>
      <c r="G6513" t="str">
        <f t="shared" ca="1" si="203"/>
        <v>Adult</v>
      </c>
    </row>
    <row r="6514" spans="1:7">
      <c r="A6514" t="s">
        <v>6530</v>
      </c>
      <c r="B6514" t="s">
        <v>7069</v>
      </c>
      <c r="C6514" t="s">
        <v>10</v>
      </c>
      <c r="D6514" t="s">
        <v>10</v>
      </c>
      <c r="E6514" s="9">
        <v>38933</v>
      </c>
      <c r="F6514">
        <f t="shared" ca="1" si="202"/>
        <v>19</v>
      </c>
      <c r="G6514" t="str">
        <f t="shared" ca="1" si="203"/>
        <v>Young</v>
      </c>
    </row>
    <row r="6515" spans="1:7">
      <c r="A6515" t="s">
        <v>6531</v>
      </c>
      <c r="B6515" t="s">
        <v>7069</v>
      </c>
      <c r="C6515" t="s">
        <v>12</v>
      </c>
      <c r="D6515" t="s">
        <v>12</v>
      </c>
      <c r="E6515" s="9">
        <v>31689</v>
      </c>
      <c r="F6515">
        <f t="shared" ca="1" si="202"/>
        <v>39</v>
      </c>
      <c r="G6515" t="str">
        <f t="shared" ca="1" si="203"/>
        <v>Adult</v>
      </c>
    </row>
    <row r="6516" spans="1:7">
      <c r="A6516" t="s">
        <v>6532</v>
      </c>
      <c r="B6516" t="s">
        <v>7069</v>
      </c>
      <c r="C6516" t="s">
        <v>12</v>
      </c>
      <c r="D6516" t="s">
        <v>10</v>
      </c>
      <c r="E6516" s="9">
        <v>39007</v>
      </c>
      <c r="F6516">
        <f t="shared" ca="1" si="202"/>
        <v>19</v>
      </c>
      <c r="G6516" t="str">
        <f t="shared" ca="1" si="203"/>
        <v>Young</v>
      </c>
    </row>
    <row r="6517" spans="1:7">
      <c r="A6517" t="s">
        <v>6533</v>
      </c>
      <c r="B6517" t="s">
        <v>7068</v>
      </c>
      <c r="C6517" t="s">
        <v>10</v>
      </c>
      <c r="D6517" t="s">
        <v>10</v>
      </c>
      <c r="E6517" s="9">
        <v>29956</v>
      </c>
      <c r="F6517">
        <f t="shared" ca="1" si="202"/>
        <v>44</v>
      </c>
      <c r="G6517" t="str">
        <f t="shared" ca="1" si="203"/>
        <v>Adult</v>
      </c>
    </row>
    <row r="6518" spans="1:7">
      <c r="A6518" t="s">
        <v>6534</v>
      </c>
      <c r="B6518" t="s">
        <v>7069</v>
      </c>
      <c r="C6518" t="s">
        <v>10</v>
      </c>
      <c r="D6518" t="s">
        <v>12</v>
      </c>
      <c r="E6518" s="9">
        <v>30788</v>
      </c>
      <c r="F6518">
        <f t="shared" ca="1" si="202"/>
        <v>42</v>
      </c>
      <c r="G6518" t="str">
        <f t="shared" ca="1" si="203"/>
        <v>Adult</v>
      </c>
    </row>
    <row r="6519" spans="1:7">
      <c r="A6519" t="s">
        <v>6535</v>
      </c>
      <c r="B6519" t="s">
        <v>7068</v>
      </c>
      <c r="C6519" t="s">
        <v>12</v>
      </c>
      <c r="D6519" t="s">
        <v>12</v>
      </c>
      <c r="E6519" s="9">
        <v>40826</v>
      </c>
      <c r="F6519">
        <f t="shared" ca="1" si="202"/>
        <v>14</v>
      </c>
      <c r="G6519" t="str">
        <f t="shared" ca="1" si="203"/>
        <v>Young</v>
      </c>
    </row>
    <row r="6520" spans="1:7">
      <c r="A6520" t="s">
        <v>6536</v>
      </c>
      <c r="B6520" t="s">
        <v>7069</v>
      </c>
      <c r="C6520" t="s">
        <v>10</v>
      </c>
      <c r="D6520" t="s">
        <v>10</v>
      </c>
      <c r="E6520" s="9">
        <v>39770</v>
      </c>
      <c r="F6520">
        <f t="shared" ca="1" si="202"/>
        <v>17</v>
      </c>
      <c r="G6520" t="str">
        <f t="shared" ca="1" si="203"/>
        <v>Young</v>
      </c>
    </row>
    <row r="6521" spans="1:7">
      <c r="A6521" t="s">
        <v>6537</v>
      </c>
      <c r="B6521" t="s">
        <v>7069</v>
      </c>
      <c r="C6521" t="s">
        <v>12</v>
      </c>
      <c r="D6521" t="s">
        <v>12</v>
      </c>
      <c r="E6521" s="9">
        <v>38327</v>
      </c>
      <c r="F6521">
        <f t="shared" ca="1" si="202"/>
        <v>21</v>
      </c>
      <c r="G6521" t="str">
        <f t="shared" ca="1" si="203"/>
        <v>Adult</v>
      </c>
    </row>
    <row r="6522" spans="1:7">
      <c r="A6522" t="s">
        <v>6538</v>
      </c>
      <c r="B6522" t="s">
        <v>7069</v>
      </c>
      <c r="C6522" t="s">
        <v>10</v>
      </c>
      <c r="D6522" t="s">
        <v>10</v>
      </c>
      <c r="E6522" s="9">
        <v>35500</v>
      </c>
      <c r="F6522">
        <f t="shared" ca="1" si="202"/>
        <v>29</v>
      </c>
      <c r="G6522" t="str">
        <f t="shared" ca="1" si="203"/>
        <v>Adult</v>
      </c>
    </row>
    <row r="6523" spans="1:7">
      <c r="A6523" t="s">
        <v>6539</v>
      </c>
      <c r="B6523" t="s">
        <v>7068</v>
      </c>
      <c r="C6523" t="s">
        <v>12</v>
      </c>
      <c r="D6523" t="s">
        <v>12</v>
      </c>
      <c r="E6523" s="9">
        <v>36034</v>
      </c>
      <c r="F6523">
        <f t="shared" ca="1" si="202"/>
        <v>27</v>
      </c>
      <c r="G6523" t="str">
        <f t="shared" ca="1" si="203"/>
        <v>Adult</v>
      </c>
    </row>
    <row r="6524" spans="1:7">
      <c r="A6524" t="s">
        <v>6540</v>
      </c>
      <c r="B6524" t="s">
        <v>7068</v>
      </c>
      <c r="C6524" t="s">
        <v>12</v>
      </c>
      <c r="D6524" t="s">
        <v>10</v>
      </c>
      <c r="E6524" s="9">
        <v>35043</v>
      </c>
      <c r="F6524">
        <f t="shared" ca="1" si="202"/>
        <v>30</v>
      </c>
      <c r="G6524" t="str">
        <f t="shared" ca="1" si="203"/>
        <v>Adult</v>
      </c>
    </row>
    <row r="6525" spans="1:7">
      <c r="A6525" t="s">
        <v>6541</v>
      </c>
      <c r="B6525" t="s">
        <v>7068</v>
      </c>
      <c r="C6525" t="s">
        <v>10</v>
      </c>
      <c r="D6525" t="s">
        <v>10</v>
      </c>
      <c r="E6525" s="9">
        <v>37791</v>
      </c>
      <c r="F6525">
        <f t="shared" ca="1" si="202"/>
        <v>23</v>
      </c>
      <c r="G6525" t="str">
        <f t="shared" ca="1" si="203"/>
        <v>Adult</v>
      </c>
    </row>
    <row r="6526" spans="1:7">
      <c r="A6526" t="s">
        <v>6542</v>
      </c>
      <c r="B6526" t="s">
        <v>7069</v>
      </c>
      <c r="C6526" t="s">
        <v>10</v>
      </c>
      <c r="D6526" t="s">
        <v>12</v>
      </c>
      <c r="E6526" s="9">
        <v>34668</v>
      </c>
      <c r="F6526">
        <f t="shared" ca="1" si="202"/>
        <v>31</v>
      </c>
      <c r="G6526" t="str">
        <f t="shared" ca="1" si="203"/>
        <v>Adult</v>
      </c>
    </row>
    <row r="6527" spans="1:7">
      <c r="A6527" t="s">
        <v>6543</v>
      </c>
      <c r="B6527" t="s">
        <v>7069</v>
      </c>
      <c r="C6527" t="s">
        <v>12</v>
      </c>
      <c r="D6527" t="s">
        <v>12</v>
      </c>
      <c r="E6527" s="9">
        <v>38543</v>
      </c>
      <c r="F6527">
        <f t="shared" ca="1" si="202"/>
        <v>21</v>
      </c>
      <c r="G6527" t="str">
        <f t="shared" ca="1" si="203"/>
        <v>Adult</v>
      </c>
    </row>
    <row r="6528" spans="1:7">
      <c r="A6528" t="s">
        <v>6544</v>
      </c>
      <c r="B6528" t="s">
        <v>7069</v>
      </c>
      <c r="C6528" t="s">
        <v>10</v>
      </c>
      <c r="D6528" t="s">
        <v>12</v>
      </c>
      <c r="E6528" s="9">
        <v>40586</v>
      </c>
      <c r="F6528">
        <f t="shared" ca="1" si="202"/>
        <v>15</v>
      </c>
      <c r="G6528" t="str">
        <f t="shared" ca="1" si="203"/>
        <v>Young</v>
      </c>
    </row>
    <row r="6529" spans="1:7">
      <c r="A6529" t="s">
        <v>6545</v>
      </c>
      <c r="B6529" t="s">
        <v>7069</v>
      </c>
      <c r="C6529" t="s">
        <v>12</v>
      </c>
      <c r="D6529" t="s">
        <v>12</v>
      </c>
      <c r="E6529" s="9">
        <v>32268</v>
      </c>
      <c r="F6529">
        <f t="shared" ca="1" si="202"/>
        <v>38</v>
      </c>
      <c r="G6529" t="str">
        <f t="shared" ca="1" si="203"/>
        <v>Adult</v>
      </c>
    </row>
    <row r="6530" spans="1:7">
      <c r="A6530" t="s">
        <v>6546</v>
      </c>
      <c r="B6530" t="s">
        <v>7069</v>
      </c>
      <c r="C6530" t="s">
        <v>12</v>
      </c>
      <c r="D6530" t="s">
        <v>12</v>
      </c>
      <c r="E6530" s="9">
        <v>37108</v>
      </c>
      <c r="F6530">
        <f t="shared" ca="1" si="202"/>
        <v>24</v>
      </c>
      <c r="G6530" t="str">
        <f t="shared" ca="1" si="203"/>
        <v>Adult</v>
      </c>
    </row>
    <row r="6531" spans="1:7">
      <c r="A6531" t="s">
        <v>6547</v>
      </c>
      <c r="B6531" t="s">
        <v>7069</v>
      </c>
      <c r="C6531" t="s">
        <v>10</v>
      </c>
      <c r="D6531" t="s">
        <v>10</v>
      </c>
      <c r="E6531" s="9">
        <v>33769</v>
      </c>
      <c r="F6531">
        <f t="shared" ref="F6531:F6594" ca="1" si="204">DATEDIF(E6531,TODAY(),"Y")</f>
        <v>34</v>
      </c>
      <c r="G6531" t="str">
        <f t="shared" ref="G6531:G6594" ca="1" si="205">IF(F6531&lt;=20,"Young","Adult")</f>
        <v>Adult</v>
      </c>
    </row>
    <row r="6532" spans="1:7">
      <c r="A6532" t="s">
        <v>6548</v>
      </c>
      <c r="B6532" t="s">
        <v>7069</v>
      </c>
      <c r="C6532" t="s">
        <v>12</v>
      </c>
      <c r="D6532" t="s">
        <v>10</v>
      </c>
      <c r="E6532" s="9">
        <v>30082</v>
      </c>
      <c r="F6532">
        <f t="shared" ca="1" si="204"/>
        <v>44</v>
      </c>
      <c r="G6532" t="str">
        <f t="shared" ca="1" si="205"/>
        <v>Adult</v>
      </c>
    </row>
    <row r="6533" spans="1:7">
      <c r="A6533" t="s">
        <v>6549</v>
      </c>
      <c r="B6533" t="s">
        <v>7068</v>
      </c>
      <c r="C6533" t="s">
        <v>10</v>
      </c>
      <c r="D6533" t="s">
        <v>10</v>
      </c>
      <c r="E6533" s="9">
        <v>31134</v>
      </c>
      <c r="F6533">
        <f t="shared" ca="1" si="204"/>
        <v>41</v>
      </c>
      <c r="G6533" t="str">
        <f t="shared" ca="1" si="205"/>
        <v>Adult</v>
      </c>
    </row>
    <row r="6534" spans="1:7">
      <c r="A6534" t="s">
        <v>6550</v>
      </c>
      <c r="B6534" t="s">
        <v>7068</v>
      </c>
      <c r="C6534" t="s">
        <v>10</v>
      </c>
      <c r="D6534" t="s">
        <v>10</v>
      </c>
      <c r="E6534" s="9">
        <v>33231</v>
      </c>
      <c r="F6534">
        <f t="shared" ca="1" si="204"/>
        <v>35</v>
      </c>
      <c r="G6534" t="str">
        <f t="shared" ca="1" si="205"/>
        <v>Adult</v>
      </c>
    </row>
    <row r="6535" spans="1:7">
      <c r="A6535" t="s">
        <v>6551</v>
      </c>
      <c r="B6535" t="s">
        <v>7069</v>
      </c>
      <c r="C6535" t="s">
        <v>12</v>
      </c>
      <c r="D6535" t="s">
        <v>10</v>
      </c>
      <c r="E6535" s="9">
        <v>36423</v>
      </c>
      <c r="F6535">
        <f t="shared" ca="1" si="204"/>
        <v>26</v>
      </c>
      <c r="G6535" t="str">
        <f t="shared" ca="1" si="205"/>
        <v>Adult</v>
      </c>
    </row>
    <row r="6536" spans="1:7">
      <c r="A6536" t="s">
        <v>6552</v>
      </c>
      <c r="B6536" t="s">
        <v>7068</v>
      </c>
      <c r="C6536" t="s">
        <v>10</v>
      </c>
      <c r="D6536" t="s">
        <v>10</v>
      </c>
      <c r="E6536" s="9">
        <v>35835</v>
      </c>
      <c r="F6536">
        <f t="shared" ca="1" si="204"/>
        <v>28</v>
      </c>
      <c r="G6536" t="str">
        <f t="shared" ca="1" si="205"/>
        <v>Adult</v>
      </c>
    </row>
    <row r="6537" spans="1:7">
      <c r="A6537" t="s">
        <v>6553</v>
      </c>
      <c r="B6537" t="s">
        <v>7069</v>
      </c>
      <c r="C6537" t="s">
        <v>10</v>
      </c>
      <c r="D6537" t="s">
        <v>10</v>
      </c>
      <c r="E6537" s="9">
        <v>35595</v>
      </c>
      <c r="F6537">
        <f t="shared" ca="1" si="204"/>
        <v>29</v>
      </c>
      <c r="G6537" t="str">
        <f t="shared" ca="1" si="205"/>
        <v>Adult</v>
      </c>
    </row>
    <row r="6538" spans="1:7">
      <c r="A6538" t="s">
        <v>6554</v>
      </c>
      <c r="B6538" t="s">
        <v>7069</v>
      </c>
      <c r="C6538" t="s">
        <v>10</v>
      </c>
      <c r="D6538" t="s">
        <v>10</v>
      </c>
      <c r="E6538" s="9">
        <v>37903</v>
      </c>
      <c r="F6538">
        <f t="shared" ca="1" si="204"/>
        <v>22</v>
      </c>
      <c r="G6538" t="str">
        <f t="shared" ca="1" si="205"/>
        <v>Adult</v>
      </c>
    </row>
    <row r="6539" spans="1:7">
      <c r="A6539" t="s">
        <v>6555</v>
      </c>
      <c r="B6539" t="s">
        <v>7069</v>
      </c>
      <c r="C6539" t="s">
        <v>12</v>
      </c>
      <c r="D6539" t="s">
        <v>10</v>
      </c>
      <c r="E6539" s="9">
        <v>33916</v>
      </c>
      <c r="F6539">
        <f t="shared" ca="1" si="204"/>
        <v>33</v>
      </c>
      <c r="G6539" t="str">
        <f t="shared" ca="1" si="205"/>
        <v>Adult</v>
      </c>
    </row>
    <row r="6540" spans="1:7">
      <c r="A6540" t="s">
        <v>6556</v>
      </c>
      <c r="B6540" t="s">
        <v>7069</v>
      </c>
      <c r="C6540" t="s">
        <v>10</v>
      </c>
      <c r="D6540" t="s">
        <v>10</v>
      </c>
      <c r="E6540" s="9">
        <v>35184</v>
      </c>
      <c r="F6540">
        <f t="shared" ca="1" si="204"/>
        <v>30</v>
      </c>
      <c r="G6540" t="str">
        <f t="shared" ca="1" si="205"/>
        <v>Adult</v>
      </c>
    </row>
    <row r="6541" spans="1:7">
      <c r="A6541" t="s">
        <v>6557</v>
      </c>
      <c r="B6541" t="s">
        <v>7068</v>
      </c>
      <c r="C6541" t="s">
        <v>12</v>
      </c>
      <c r="D6541" t="s">
        <v>10</v>
      </c>
      <c r="E6541" s="9">
        <v>33953</v>
      </c>
      <c r="F6541">
        <f t="shared" ca="1" si="204"/>
        <v>33</v>
      </c>
      <c r="G6541" t="str">
        <f t="shared" ca="1" si="205"/>
        <v>Adult</v>
      </c>
    </row>
    <row r="6542" spans="1:7">
      <c r="A6542" t="s">
        <v>6558</v>
      </c>
      <c r="B6542" t="s">
        <v>7068</v>
      </c>
      <c r="C6542" t="s">
        <v>10</v>
      </c>
      <c r="D6542" t="s">
        <v>10</v>
      </c>
      <c r="E6542" s="9">
        <v>30173</v>
      </c>
      <c r="F6542">
        <f t="shared" ca="1" si="204"/>
        <v>43</v>
      </c>
      <c r="G6542" t="str">
        <f t="shared" ca="1" si="205"/>
        <v>Adult</v>
      </c>
    </row>
    <row r="6543" spans="1:7">
      <c r="A6543" t="s">
        <v>6559</v>
      </c>
      <c r="B6543" t="s">
        <v>7068</v>
      </c>
      <c r="C6543" t="s">
        <v>10</v>
      </c>
      <c r="D6543" t="s">
        <v>12</v>
      </c>
      <c r="E6543" s="9">
        <v>33143</v>
      </c>
      <c r="F6543">
        <f t="shared" ca="1" si="204"/>
        <v>35</v>
      </c>
      <c r="G6543" t="str">
        <f t="shared" ca="1" si="205"/>
        <v>Adult</v>
      </c>
    </row>
    <row r="6544" spans="1:7">
      <c r="A6544" t="s">
        <v>6560</v>
      </c>
      <c r="B6544" t="s">
        <v>7069</v>
      </c>
      <c r="C6544" t="s">
        <v>10</v>
      </c>
      <c r="D6544" t="s">
        <v>10</v>
      </c>
      <c r="E6544" s="9">
        <v>37022</v>
      </c>
      <c r="F6544">
        <f t="shared" ca="1" si="204"/>
        <v>25</v>
      </c>
      <c r="G6544" t="str">
        <f t="shared" ca="1" si="205"/>
        <v>Adult</v>
      </c>
    </row>
    <row r="6545" spans="1:7">
      <c r="A6545" t="s">
        <v>6561</v>
      </c>
      <c r="B6545" t="s">
        <v>7068</v>
      </c>
      <c r="C6545" t="s">
        <v>12</v>
      </c>
      <c r="D6545" t="s">
        <v>12</v>
      </c>
      <c r="E6545" s="9">
        <v>34775</v>
      </c>
      <c r="F6545">
        <f t="shared" ca="1" si="204"/>
        <v>31</v>
      </c>
      <c r="G6545" t="str">
        <f t="shared" ca="1" si="205"/>
        <v>Adult</v>
      </c>
    </row>
    <row r="6546" spans="1:7">
      <c r="A6546" t="s">
        <v>6562</v>
      </c>
      <c r="B6546" t="s">
        <v>7068</v>
      </c>
      <c r="C6546" t="s">
        <v>10</v>
      </c>
      <c r="D6546" t="s">
        <v>10</v>
      </c>
      <c r="E6546" s="9">
        <v>38448</v>
      </c>
      <c r="F6546">
        <f t="shared" ca="1" si="204"/>
        <v>21</v>
      </c>
      <c r="G6546" t="str">
        <f t="shared" ca="1" si="205"/>
        <v>Adult</v>
      </c>
    </row>
    <row r="6547" spans="1:7">
      <c r="A6547" t="s">
        <v>6563</v>
      </c>
      <c r="B6547" t="s">
        <v>7068</v>
      </c>
      <c r="C6547" t="s">
        <v>10</v>
      </c>
      <c r="D6547" t="s">
        <v>10</v>
      </c>
      <c r="E6547" s="9">
        <v>34189</v>
      </c>
      <c r="F6547">
        <f t="shared" ca="1" si="204"/>
        <v>32</v>
      </c>
      <c r="G6547" t="str">
        <f t="shared" ca="1" si="205"/>
        <v>Adult</v>
      </c>
    </row>
    <row r="6548" spans="1:7">
      <c r="A6548" t="s">
        <v>6564</v>
      </c>
      <c r="B6548" t="s">
        <v>7069</v>
      </c>
      <c r="C6548" t="s">
        <v>10</v>
      </c>
      <c r="D6548" t="s">
        <v>10</v>
      </c>
      <c r="E6548" s="9">
        <v>32028</v>
      </c>
      <c r="F6548">
        <f t="shared" ca="1" si="204"/>
        <v>38</v>
      </c>
      <c r="G6548" t="str">
        <f t="shared" ca="1" si="205"/>
        <v>Adult</v>
      </c>
    </row>
    <row r="6549" spans="1:7">
      <c r="A6549" t="s">
        <v>6565</v>
      </c>
      <c r="B6549" t="s">
        <v>7069</v>
      </c>
      <c r="C6549" t="s">
        <v>12</v>
      </c>
      <c r="D6549" t="s">
        <v>10</v>
      </c>
      <c r="E6549" s="9">
        <v>38166</v>
      </c>
      <c r="F6549">
        <f t="shared" ca="1" si="204"/>
        <v>22</v>
      </c>
      <c r="G6549" t="str">
        <f t="shared" ca="1" si="205"/>
        <v>Adult</v>
      </c>
    </row>
    <row r="6550" spans="1:7">
      <c r="A6550" t="s">
        <v>6566</v>
      </c>
      <c r="B6550" t="s">
        <v>7069</v>
      </c>
      <c r="C6550" t="s">
        <v>12</v>
      </c>
      <c r="D6550" t="s">
        <v>12</v>
      </c>
      <c r="E6550" s="9">
        <v>39477</v>
      </c>
      <c r="F6550">
        <f t="shared" ca="1" si="204"/>
        <v>18</v>
      </c>
      <c r="G6550" t="str">
        <f t="shared" ca="1" si="205"/>
        <v>Young</v>
      </c>
    </row>
    <row r="6551" spans="1:7">
      <c r="A6551" t="s">
        <v>6567</v>
      </c>
      <c r="B6551" t="s">
        <v>7068</v>
      </c>
      <c r="C6551" t="s">
        <v>10</v>
      </c>
      <c r="D6551" t="s">
        <v>10</v>
      </c>
      <c r="E6551" s="9">
        <v>31303</v>
      </c>
      <c r="F6551">
        <f t="shared" ca="1" si="204"/>
        <v>40</v>
      </c>
      <c r="G6551" t="str">
        <f t="shared" ca="1" si="205"/>
        <v>Adult</v>
      </c>
    </row>
    <row r="6552" spans="1:7">
      <c r="A6552" t="s">
        <v>6568</v>
      </c>
      <c r="B6552" t="s">
        <v>7069</v>
      </c>
      <c r="C6552" t="s">
        <v>12</v>
      </c>
      <c r="D6552" t="s">
        <v>10</v>
      </c>
      <c r="E6552" s="9">
        <v>32416</v>
      </c>
      <c r="F6552">
        <f t="shared" ca="1" si="204"/>
        <v>37</v>
      </c>
      <c r="G6552" t="str">
        <f t="shared" ca="1" si="205"/>
        <v>Adult</v>
      </c>
    </row>
    <row r="6553" spans="1:7">
      <c r="A6553" t="s">
        <v>6569</v>
      </c>
      <c r="B6553" t="s">
        <v>7068</v>
      </c>
      <c r="C6553" t="s">
        <v>12</v>
      </c>
      <c r="D6553" t="s">
        <v>10</v>
      </c>
      <c r="E6553" s="9">
        <v>30784</v>
      </c>
      <c r="F6553">
        <f t="shared" ca="1" si="204"/>
        <v>42</v>
      </c>
      <c r="G6553" t="str">
        <f t="shared" ca="1" si="205"/>
        <v>Adult</v>
      </c>
    </row>
    <row r="6554" spans="1:7">
      <c r="A6554" t="s">
        <v>6570</v>
      </c>
      <c r="B6554" t="s">
        <v>7068</v>
      </c>
      <c r="C6554" t="s">
        <v>10</v>
      </c>
      <c r="D6554" t="s">
        <v>10</v>
      </c>
      <c r="E6554" s="9">
        <v>30811</v>
      </c>
      <c r="F6554">
        <f t="shared" ca="1" si="204"/>
        <v>42</v>
      </c>
      <c r="G6554" t="str">
        <f t="shared" ca="1" si="205"/>
        <v>Adult</v>
      </c>
    </row>
    <row r="6555" spans="1:7">
      <c r="A6555" t="s">
        <v>6571</v>
      </c>
      <c r="B6555" t="s">
        <v>7068</v>
      </c>
      <c r="C6555" t="s">
        <v>12</v>
      </c>
      <c r="D6555" t="s">
        <v>12</v>
      </c>
      <c r="E6555" s="9">
        <v>35922</v>
      </c>
      <c r="F6555">
        <f t="shared" ca="1" si="204"/>
        <v>28</v>
      </c>
      <c r="G6555" t="str">
        <f t="shared" ca="1" si="205"/>
        <v>Adult</v>
      </c>
    </row>
    <row r="6556" spans="1:7">
      <c r="A6556" t="s">
        <v>6572</v>
      </c>
      <c r="B6556" t="s">
        <v>7068</v>
      </c>
      <c r="C6556" t="s">
        <v>10</v>
      </c>
      <c r="D6556" t="s">
        <v>10</v>
      </c>
      <c r="E6556" s="9">
        <v>37956</v>
      </c>
      <c r="F6556">
        <f t="shared" ca="1" si="204"/>
        <v>22</v>
      </c>
      <c r="G6556" t="str">
        <f t="shared" ca="1" si="205"/>
        <v>Adult</v>
      </c>
    </row>
    <row r="6557" spans="1:7">
      <c r="A6557" t="s">
        <v>6573</v>
      </c>
      <c r="B6557" t="s">
        <v>7069</v>
      </c>
      <c r="C6557" t="s">
        <v>10</v>
      </c>
      <c r="D6557" t="s">
        <v>10</v>
      </c>
      <c r="E6557" s="9">
        <v>34290</v>
      </c>
      <c r="F6557">
        <f t="shared" ca="1" si="204"/>
        <v>32</v>
      </c>
      <c r="G6557" t="str">
        <f t="shared" ca="1" si="205"/>
        <v>Adult</v>
      </c>
    </row>
    <row r="6558" spans="1:7">
      <c r="A6558" t="s">
        <v>6574</v>
      </c>
      <c r="B6558" t="s">
        <v>7068</v>
      </c>
      <c r="C6558" t="s">
        <v>12</v>
      </c>
      <c r="D6558" t="s">
        <v>12</v>
      </c>
      <c r="E6558" s="9">
        <v>34888</v>
      </c>
      <c r="F6558">
        <f t="shared" ca="1" si="204"/>
        <v>31</v>
      </c>
      <c r="G6558" t="str">
        <f t="shared" ca="1" si="205"/>
        <v>Adult</v>
      </c>
    </row>
    <row r="6559" spans="1:7">
      <c r="A6559" t="s">
        <v>6575</v>
      </c>
      <c r="B6559" t="s">
        <v>7068</v>
      </c>
      <c r="C6559" t="s">
        <v>10</v>
      </c>
      <c r="D6559" t="s">
        <v>10</v>
      </c>
      <c r="E6559" s="9">
        <v>37331</v>
      </c>
      <c r="F6559">
        <f t="shared" ca="1" si="204"/>
        <v>24</v>
      </c>
      <c r="G6559" t="str">
        <f t="shared" ca="1" si="205"/>
        <v>Adult</v>
      </c>
    </row>
    <row r="6560" spans="1:7">
      <c r="A6560" t="s">
        <v>6576</v>
      </c>
      <c r="B6560" t="s">
        <v>7069</v>
      </c>
      <c r="C6560" t="s">
        <v>10</v>
      </c>
      <c r="D6560" t="s">
        <v>10</v>
      </c>
      <c r="E6560" s="9">
        <v>39555</v>
      </c>
      <c r="F6560">
        <f t="shared" ca="1" si="204"/>
        <v>18</v>
      </c>
      <c r="G6560" t="str">
        <f t="shared" ca="1" si="205"/>
        <v>Young</v>
      </c>
    </row>
    <row r="6561" spans="1:7">
      <c r="A6561" t="s">
        <v>6577</v>
      </c>
      <c r="B6561" t="s">
        <v>7068</v>
      </c>
      <c r="C6561" t="s">
        <v>12</v>
      </c>
      <c r="D6561" t="s">
        <v>10</v>
      </c>
      <c r="E6561" s="9">
        <v>34820</v>
      </c>
      <c r="F6561">
        <f t="shared" ca="1" si="204"/>
        <v>31</v>
      </c>
      <c r="G6561" t="str">
        <f t="shared" ca="1" si="205"/>
        <v>Adult</v>
      </c>
    </row>
    <row r="6562" spans="1:7">
      <c r="A6562" t="s">
        <v>6578</v>
      </c>
      <c r="B6562" t="s">
        <v>7069</v>
      </c>
      <c r="C6562" t="s">
        <v>10</v>
      </c>
      <c r="D6562" t="s">
        <v>12</v>
      </c>
      <c r="E6562" s="9">
        <v>41102</v>
      </c>
      <c r="F6562">
        <f t="shared" ca="1" si="204"/>
        <v>14</v>
      </c>
      <c r="G6562" t="str">
        <f t="shared" ca="1" si="205"/>
        <v>Young</v>
      </c>
    </row>
    <row r="6563" spans="1:7">
      <c r="A6563" t="s">
        <v>6579</v>
      </c>
      <c r="B6563" t="s">
        <v>7069</v>
      </c>
      <c r="C6563" t="s">
        <v>10</v>
      </c>
      <c r="D6563" t="s">
        <v>10</v>
      </c>
      <c r="E6563" s="9">
        <v>38982</v>
      </c>
      <c r="F6563">
        <f t="shared" ca="1" si="204"/>
        <v>19</v>
      </c>
      <c r="G6563" t="str">
        <f t="shared" ca="1" si="205"/>
        <v>Young</v>
      </c>
    </row>
    <row r="6564" spans="1:7">
      <c r="A6564" t="s">
        <v>6580</v>
      </c>
      <c r="B6564" t="s">
        <v>7068</v>
      </c>
      <c r="C6564" t="s">
        <v>12</v>
      </c>
      <c r="D6564" t="s">
        <v>10</v>
      </c>
      <c r="E6564" s="9">
        <v>29305</v>
      </c>
      <c r="F6564">
        <f t="shared" ca="1" si="204"/>
        <v>46</v>
      </c>
      <c r="G6564" t="str">
        <f t="shared" ca="1" si="205"/>
        <v>Adult</v>
      </c>
    </row>
    <row r="6565" spans="1:7">
      <c r="A6565" t="s">
        <v>6581</v>
      </c>
      <c r="B6565" t="s">
        <v>7069</v>
      </c>
      <c r="C6565" t="s">
        <v>12</v>
      </c>
      <c r="D6565" t="s">
        <v>12</v>
      </c>
      <c r="E6565" s="9">
        <v>37343</v>
      </c>
      <c r="F6565">
        <f t="shared" ca="1" si="204"/>
        <v>24</v>
      </c>
      <c r="G6565" t="str">
        <f t="shared" ca="1" si="205"/>
        <v>Adult</v>
      </c>
    </row>
    <row r="6566" spans="1:7">
      <c r="A6566" t="s">
        <v>6582</v>
      </c>
      <c r="B6566" t="s">
        <v>7069</v>
      </c>
      <c r="C6566" t="s">
        <v>10</v>
      </c>
      <c r="D6566" t="s">
        <v>10</v>
      </c>
      <c r="E6566" s="9">
        <v>37329</v>
      </c>
      <c r="F6566">
        <f t="shared" ca="1" si="204"/>
        <v>24</v>
      </c>
      <c r="G6566" t="str">
        <f t="shared" ca="1" si="205"/>
        <v>Adult</v>
      </c>
    </row>
    <row r="6567" spans="1:7">
      <c r="A6567" t="s">
        <v>6583</v>
      </c>
      <c r="B6567" t="s">
        <v>7069</v>
      </c>
      <c r="C6567" t="s">
        <v>12</v>
      </c>
      <c r="D6567" t="s">
        <v>10</v>
      </c>
      <c r="E6567" s="9">
        <v>38257</v>
      </c>
      <c r="F6567">
        <f t="shared" ca="1" si="204"/>
        <v>21</v>
      </c>
      <c r="G6567" t="str">
        <f t="shared" ca="1" si="205"/>
        <v>Adult</v>
      </c>
    </row>
    <row r="6568" spans="1:7">
      <c r="A6568" t="s">
        <v>6584</v>
      </c>
      <c r="B6568" t="s">
        <v>7069</v>
      </c>
      <c r="C6568" t="s">
        <v>12</v>
      </c>
      <c r="D6568" t="s">
        <v>12</v>
      </c>
      <c r="E6568" s="9">
        <v>34494</v>
      </c>
      <c r="F6568">
        <f t="shared" ca="1" si="204"/>
        <v>32</v>
      </c>
      <c r="G6568" t="str">
        <f t="shared" ca="1" si="205"/>
        <v>Adult</v>
      </c>
    </row>
    <row r="6569" spans="1:7">
      <c r="A6569" t="s">
        <v>6585</v>
      </c>
      <c r="B6569" t="s">
        <v>7069</v>
      </c>
      <c r="C6569" t="s">
        <v>10</v>
      </c>
      <c r="D6569" t="s">
        <v>10</v>
      </c>
      <c r="E6569" s="9">
        <v>33384</v>
      </c>
      <c r="F6569">
        <f t="shared" ca="1" si="204"/>
        <v>35</v>
      </c>
      <c r="G6569" t="str">
        <f t="shared" ca="1" si="205"/>
        <v>Adult</v>
      </c>
    </row>
    <row r="6570" spans="1:7">
      <c r="A6570" t="s">
        <v>6586</v>
      </c>
      <c r="B6570" t="s">
        <v>7069</v>
      </c>
      <c r="C6570" t="s">
        <v>12</v>
      </c>
      <c r="D6570" t="s">
        <v>12</v>
      </c>
      <c r="E6570" s="9">
        <v>36233</v>
      </c>
      <c r="F6570">
        <f t="shared" ca="1" si="204"/>
        <v>27</v>
      </c>
      <c r="G6570" t="str">
        <f t="shared" ca="1" si="205"/>
        <v>Adult</v>
      </c>
    </row>
    <row r="6571" spans="1:7">
      <c r="A6571" t="s">
        <v>6587</v>
      </c>
      <c r="B6571" t="s">
        <v>7068</v>
      </c>
      <c r="C6571" t="s">
        <v>12</v>
      </c>
      <c r="D6571" t="s">
        <v>12</v>
      </c>
      <c r="E6571" s="9">
        <v>38208</v>
      </c>
      <c r="F6571">
        <f t="shared" ca="1" si="204"/>
        <v>21</v>
      </c>
      <c r="G6571" t="str">
        <f t="shared" ca="1" si="205"/>
        <v>Adult</v>
      </c>
    </row>
    <row r="6572" spans="1:7">
      <c r="A6572" t="s">
        <v>6588</v>
      </c>
      <c r="B6572" t="s">
        <v>7068</v>
      </c>
      <c r="C6572" t="s">
        <v>10</v>
      </c>
      <c r="D6572" t="s">
        <v>10</v>
      </c>
      <c r="E6572" s="9">
        <v>33558</v>
      </c>
      <c r="F6572">
        <f t="shared" ca="1" si="204"/>
        <v>34</v>
      </c>
      <c r="G6572" t="str">
        <f t="shared" ca="1" si="205"/>
        <v>Adult</v>
      </c>
    </row>
    <row r="6573" spans="1:7">
      <c r="A6573" t="s">
        <v>6589</v>
      </c>
      <c r="B6573" t="s">
        <v>7068</v>
      </c>
      <c r="C6573" t="s">
        <v>10</v>
      </c>
      <c r="D6573" t="s">
        <v>10</v>
      </c>
      <c r="E6573" s="9">
        <v>38869</v>
      </c>
      <c r="F6573">
        <f t="shared" ca="1" si="204"/>
        <v>20</v>
      </c>
      <c r="G6573" t="str">
        <f t="shared" ca="1" si="205"/>
        <v>Young</v>
      </c>
    </row>
    <row r="6574" spans="1:7">
      <c r="A6574" t="s">
        <v>6590</v>
      </c>
      <c r="B6574" t="s">
        <v>7069</v>
      </c>
      <c r="C6574" t="s">
        <v>12</v>
      </c>
      <c r="D6574" t="s">
        <v>10</v>
      </c>
      <c r="E6574" s="9">
        <v>32488</v>
      </c>
      <c r="F6574">
        <f t="shared" ca="1" si="204"/>
        <v>37</v>
      </c>
      <c r="G6574" t="str">
        <f t="shared" ca="1" si="205"/>
        <v>Adult</v>
      </c>
    </row>
    <row r="6575" spans="1:7">
      <c r="A6575" t="s">
        <v>6591</v>
      </c>
      <c r="B6575" t="s">
        <v>7068</v>
      </c>
      <c r="C6575" t="s">
        <v>12</v>
      </c>
      <c r="D6575" t="s">
        <v>12</v>
      </c>
      <c r="E6575" s="9">
        <v>36278</v>
      </c>
      <c r="F6575">
        <f t="shared" ca="1" si="204"/>
        <v>27</v>
      </c>
      <c r="G6575" t="str">
        <f t="shared" ca="1" si="205"/>
        <v>Adult</v>
      </c>
    </row>
    <row r="6576" spans="1:7">
      <c r="A6576" t="s">
        <v>6592</v>
      </c>
      <c r="B6576" t="s">
        <v>7068</v>
      </c>
      <c r="C6576" t="s">
        <v>10</v>
      </c>
      <c r="D6576" t="s">
        <v>10</v>
      </c>
      <c r="E6576" s="9">
        <v>35794</v>
      </c>
      <c r="F6576">
        <f t="shared" ca="1" si="204"/>
        <v>28</v>
      </c>
      <c r="G6576" t="str">
        <f t="shared" ca="1" si="205"/>
        <v>Adult</v>
      </c>
    </row>
    <row r="6577" spans="1:7">
      <c r="A6577" t="s">
        <v>6593</v>
      </c>
      <c r="B6577" t="s">
        <v>7068</v>
      </c>
      <c r="C6577" t="s">
        <v>10</v>
      </c>
      <c r="D6577" t="s">
        <v>10</v>
      </c>
      <c r="E6577" s="9">
        <v>30605</v>
      </c>
      <c r="F6577">
        <f t="shared" ca="1" si="204"/>
        <v>42</v>
      </c>
      <c r="G6577" t="str">
        <f t="shared" ca="1" si="205"/>
        <v>Adult</v>
      </c>
    </row>
    <row r="6578" spans="1:7">
      <c r="A6578" t="s">
        <v>6594</v>
      </c>
      <c r="B6578" t="s">
        <v>7068</v>
      </c>
      <c r="C6578" t="s">
        <v>10</v>
      </c>
      <c r="D6578" t="s">
        <v>10</v>
      </c>
      <c r="E6578" s="9">
        <v>37402</v>
      </c>
      <c r="F6578">
        <f t="shared" ca="1" si="204"/>
        <v>24</v>
      </c>
      <c r="G6578" t="str">
        <f t="shared" ca="1" si="205"/>
        <v>Adult</v>
      </c>
    </row>
    <row r="6579" spans="1:7">
      <c r="A6579" t="s">
        <v>6595</v>
      </c>
      <c r="B6579" t="s">
        <v>7069</v>
      </c>
      <c r="C6579" t="s">
        <v>12</v>
      </c>
      <c r="D6579" t="s">
        <v>10</v>
      </c>
      <c r="E6579" s="9">
        <v>34055</v>
      </c>
      <c r="F6579">
        <f t="shared" ca="1" si="204"/>
        <v>33</v>
      </c>
      <c r="G6579" t="str">
        <f t="shared" ca="1" si="205"/>
        <v>Adult</v>
      </c>
    </row>
    <row r="6580" spans="1:7">
      <c r="A6580" t="s">
        <v>6596</v>
      </c>
      <c r="B6580" t="s">
        <v>7068</v>
      </c>
      <c r="C6580" t="s">
        <v>10</v>
      </c>
      <c r="D6580" t="s">
        <v>12</v>
      </c>
      <c r="E6580" s="9">
        <v>38861</v>
      </c>
      <c r="F6580">
        <f t="shared" ca="1" si="204"/>
        <v>20</v>
      </c>
      <c r="G6580" t="str">
        <f t="shared" ca="1" si="205"/>
        <v>Young</v>
      </c>
    </row>
    <row r="6581" spans="1:7">
      <c r="A6581" t="s">
        <v>6597</v>
      </c>
      <c r="B6581" t="s">
        <v>7069</v>
      </c>
      <c r="C6581" t="s">
        <v>10</v>
      </c>
      <c r="D6581" t="s">
        <v>10</v>
      </c>
      <c r="E6581" s="9">
        <v>34291</v>
      </c>
      <c r="F6581">
        <f t="shared" ca="1" si="204"/>
        <v>32</v>
      </c>
      <c r="G6581" t="str">
        <f t="shared" ca="1" si="205"/>
        <v>Adult</v>
      </c>
    </row>
    <row r="6582" spans="1:7">
      <c r="A6582" t="s">
        <v>6598</v>
      </c>
      <c r="B6582" t="s">
        <v>7068</v>
      </c>
      <c r="C6582" t="s">
        <v>12</v>
      </c>
      <c r="D6582" t="s">
        <v>12</v>
      </c>
      <c r="E6582" s="9">
        <v>36241</v>
      </c>
      <c r="F6582">
        <f t="shared" ca="1" si="204"/>
        <v>27</v>
      </c>
      <c r="G6582" t="str">
        <f t="shared" ca="1" si="205"/>
        <v>Adult</v>
      </c>
    </row>
    <row r="6583" spans="1:7">
      <c r="A6583" t="s">
        <v>6599</v>
      </c>
      <c r="B6583" t="s">
        <v>7068</v>
      </c>
      <c r="C6583" t="s">
        <v>10</v>
      </c>
      <c r="D6583" t="s">
        <v>10</v>
      </c>
      <c r="E6583" s="9">
        <v>29488</v>
      </c>
      <c r="F6583">
        <f t="shared" ca="1" si="204"/>
        <v>45</v>
      </c>
      <c r="G6583" t="str">
        <f t="shared" ca="1" si="205"/>
        <v>Adult</v>
      </c>
    </row>
    <row r="6584" spans="1:7">
      <c r="A6584" t="s">
        <v>6600</v>
      </c>
      <c r="B6584" t="s">
        <v>7068</v>
      </c>
      <c r="C6584" t="s">
        <v>10</v>
      </c>
      <c r="D6584" t="s">
        <v>10</v>
      </c>
      <c r="E6584" s="9">
        <v>34200</v>
      </c>
      <c r="F6584">
        <f t="shared" ca="1" si="204"/>
        <v>32</v>
      </c>
      <c r="G6584" t="str">
        <f t="shared" ca="1" si="205"/>
        <v>Adult</v>
      </c>
    </row>
    <row r="6585" spans="1:7">
      <c r="A6585" t="s">
        <v>6601</v>
      </c>
      <c r="B6585" t="s">
        <v>7068</v>
      </c>
      <c r="C6585" t="s">
        <v>10</v>
      </c>
      <c r="D6585" t="s">
        <v>10</v>
      </c>
      <c r="E6585" s="9">
        <v>35363</v>
      </c>
      <c r="F6585">
        <f t="shared" ca="1" si="204"/>
        <v>29</v>
      </c>
      <c r="G6585" t="str">
        <f t="shared" ca="1" si="205"/>
        <v>Adult</v>
      </c>
    </row>
    <row r="6586" spans="1:7">
      <c r="A6586" t="s">
        <v>6602</v>
      </c>
      <c r="B6586" t="s">
        <v>7068</v>
      </c>
      <c r="C6586" t="s">
        <v>12</v>
      </c>
      <c r="D6586" t="s">
        <v>12</v>
      </c>
      <c r="E6586" s="9">
        <v>30096</v>
      </c>
      <c r="F6586">
        <f t="shared" ca="1" si="204"/>
        <v>44</v>
      </c>
      <c r="G6586" t="str">
        <f t="shared" ca="1" si="205"/>
        <v>Adult</v>
      </c>
    </row>
    <row r="6587" spans="1:7">
      <c r="A6587" t="s">
        <v>6603</v>
      </c>
      <c r="B6587" t="s">
        <v>7068</v>
      </c>
      <c r="C6587" t="s">
        <v>12</v>
      </c>
      <c r="D6587" t="s">
        <v>12</v>
      </c>
      <c r="E6587" s="9">
        <v>38680</v>
      </c>
      <c r="F6587">
        <f t="shared" ca="1" si="204"/>
        <v>20</v>
      </c>
      <c r="G6587" t="str">
        <f t="shared" ca="1" si="205"/>
        <v>Young</v>
      </c>
    </row>
    <row r="6588" spans="1:7">
      <c r="A6588" t="s">
        <v>6604</v>
      </c>
      <c r="B6588" t="s">
        <v>7068</v>
      </c>
      <c r="C6588" t="s">
        <v>12</v>
      </c>
      <c r="D6588" t="s">
        <v>12</v>
      </c>
      <c r="E6588" s="9">
        <v>29879</v>
      </c>
      <c r="F6588">
        <f t="shared" ca="1" si="204"/>
        <v>44</v>
      </c>
      <c r="G6588" t="str">
        <f t="shared" ca="1" si="205"/>
        <v>Adult</v>
      </c>
    </row>
    <row r="6589" spans="1:7">
      <c r="A6589" t="s">
        <v>6605</v>
      </c>
      <c r="B6589" t="s">
        <v>7069</v>
      </c>
      <c r="C6589" t="s">
        <v>10</v>
      </c>
      <c r="D6589" t="s">
        <v>10</v>
      </c>
      <c r="E6589" s="9">
        <v>35788</v>
      </c>
      <c r="F6589">
        <f t="shared" ca="1" si="204"/>
        <v>28</v>
      </c>
      <c r="G6589" t="str">
        <f t="shared" ca="1" si="205"/>
        <v>Adult</v>
      </c>
    </row>
    <row r="6590" spans="1:7">
      <c r="A6590" t="s">
        <v>6606</v>
      </c>
      <c r="B6590" t="s">
        <v>7068</v>
      </c>
      <c r="C6590" t="s">
        <v>12</v>
      </c>
      <c r="D6590" t="s">
        <v>12</v>
      </c>
      <c r="E6590" s="9">
        <v>33991</v>
      </c>
      <c r="F6590">
        <f t="shared" ca="1" si="204"/>
        <v>33</v>
      </c>
      <c r="G6590" t="str">
        <f t="shared" ca="1" si="205"/>
        <v>Adult</v>
      </c>
    </row>
    <row r="6591" spans="1:7">
      <c r="A6591" t="s">
        <v>6607</v>
      </c>
      <c r="B6591" t="s">
        <v>7068</v>
      </c>
      <c r="C6591" t="s">
        <v>12</v>
      </c>
      <c r="D6591" t="s">
        <v>10</v>
      </c>
      <c r="E6591" s="9">
        <v>40085</v>
      </c>
      <c r="F6591">
        <f t="shared" ca="1" si="204"/>
        <v>16</v>
      </c>
      <c r="G6591" t="str">
        <f t="shared" ca="1" si="205"/>
        <v>Young</v>
      </c>
    </row>
    <row r="6592" spans="1:7">
      <c r="A6592" t="s">
        <v>6608</v>
      </c>
      <c r="B6592" t="s">
        <v>7068</v>
      </c>
      <c r="C6592" t="s">
        <v>10</v>
      </c>
      <c r="D6592" t="s">
        <v>10</v>
      </c>
      <c r="E6592" s="9">
        <v>35342</v>
      </c>
      <c r="F6592">
        <f t="shared" ca="1" si="204"/>
        <v>29</v>
      </c>
      <c r="G6592" t="str">
        <f t="shared" ca="1" si="205"/>
        <v>Adult</v>
      </c>
    </row>
    <row r="6593" spans="1:7">
      <c r="A6593" t="s">
        <v>6609</v>
      </c>
      <c r="B6593" t="s">
        <v>7069</v>
      </c>
      <c r="C6593" t="s">
        <v>10</v>
      </c>
      <c r="D6593" t="s">
        <v>10</v>
      </c>
      <c r="E6593" s="9">
        <v>29357</v>
      </c>
      <c r="F6593">
        <f t="shared" ca="1" si="204"/>
        <v>46</v>
      </c>
      <c r="G6593" t="str">
        <f t="shared" ca="1" si="205"/>
        <v>Adult</v>
      </c>
    </row>
    <row r="6594" spans="1:7">
      <c r="A6594" t="s">
        <v>6610</v>
      </c>
      <c r="B6594" t="s">
        <v>7069</v>
      </c>
      <c r="C6594" t="s">
        <v>10</v>
      </c>
      <c r="D6594" t="s">
        <v>10</v>
      </c>
      <c r="E6594" s="9">
        <v>36208</v>
      </c>
      <c r="F6594">
        <f t="shared" ca="1" si="204"/>
        <v>27</v>
      </c>
      <c r="G6594" t="str">
        <f t="shared" ca="1" si="205"/>
        <v>Adult</v>
      </c>
    </row>
    <row r="6595" spans="1:7">
      <c r="A6595" t="s">
        <v>6611</v>
      </c>
      <c r="B6595" t="s">
        <v>7069</v>
      </c>
      <c r="C6595" t="s">
        <v>12</v>
      </c>
      <c r="D6595" t="s">
        <v>10</v>
      </c>
      <c r="E6595" s="9">
        <v>35243</v>
      </c>
      <c r="F6595">
        <f t="shared" ref="F6595:F6658" ca="1" si="206">DATEDIF(E6595,TODAY(),"Y")</f>
        <v>30</v>
      </c>
      <c r="G6595" t="str">
        <f t="shared" ref="G6595:G6658" ca="1" si="207">IF(F6595&lt;=20,"Young","Adult")</f>
        <v>Adult</v>
      </c>
    </row>
    <row r="6596" spans="1:7">
      <c r="A6596" t="s">
        <v>6612</v>
      </c>
      <c r="B6596" t="s">
        <v>7069</v>
      </c>
      <c r="C6596" t="s">
        <v>10</v>
      </c>
      <c r="D6596" t="s">
        <v>10</v>
      </c>
      <c r="E6596" s="9">
        <v>34591</v>
      </c>
      <c r="F6596">
        <f t="shared" ca="1" si="206"/>
        <v>31</v>
      </c>
      <c r="G6596" t="str">
        <f t="shared" ca="1" si="207"/>
        <v>Adult</v>
      </c>
    </row>
    <row r="6597" spans="1:7">
      <c r="A6597" t="s">
        <v>6613</v>
      </c>
      <c r="B6597" t="s">
        <v>7069</v>
      </c>
      <c r="C6597" t="s">
        <v>12</v>
      </c>
      <c r="D6597" t="s">
        <v>10</v>
      </c>
      <c r="E6597" s="9">
        <v>40034</v>
      </c>
      <c r="F6597">
        <f t="shared" ca="1" si="206"/>
        <v>16</v>
      </c>
      <c r="G6597" t="str">
        <f t="shared" ca="1" si="207"/>
        <v>Young</v>
      </c>
    </row>
    <row r="6598" spans="1:7">
      <c r="A6598" t="s">
        <v>6614</v>
      </c>
      <c r="B6598" t="s">
        <v>7069</v>
      </c>
      <c r="C6598" t="s">
        <v>10</v>
      </c>
      <c r="D6598" t="s">
        <v>10</v>
      </c>
      <c r="E6598" s="9">
        <v>41149</v>
      </c>
      <c r="F6598">
        <f t="shared" ca="1" si="206"/>
        <v>13</v>
      </c>
      <c r="G6598" t="str">
        <f t="shared" ca="1" si="207"/>
        <v>Young</v>
      </c>
    </row>
    <row r="6599" spans="1:7">
      <c r="A6599" t="s">
        <v>6615</v>
      </c>
      <c r="B6599" t="s">
        <v>7068</v>
      </c>
      <c r="C6599" t="s">
        <v>10</v>
      </c>
      <c r="D6599" t="s">
        <v>10</v>
      </c>
      <c r="E6599" s="9">
        <v>33680</v>
      </c>
      <c r="F6599">
        <f t="shared" ca="1" si="206"/>
        <v>34</v>
      </c>
      <c r="G6599" t="str">
        <f t="shared" ca="1" si="207"/>
        <v>Adult</v>
      </c>
    </row>
    <row r="6600" spans="1:7">
      <c r="A6600" t="s">
        <v>6616</v>
      </c>
      <c r="B6600" t="s">
        <v>7068</v>
      </c>
      <c r="C6600" t="s">
        <v>10</v>
      </c>
      <c r="D6600" t="s">
        <v>10</v>
      </c>
      <c r="E6600" s="9">
        <v>30407</v>
      </c>
      <c r="F6600">
        <f t="shared" ca="1" si="206"/>
        <v>43</v>
      </c>
      <c r="G6600" t="str">
        <f t="shared" ca="1" si="207"/>
        <v>Adult</v>
      </c>
    </row>
    <row r="6601" spans="1:7">
      <c r="A6601" t="s">
        <v>6617</v>
      </c>
      <c r="B6601" t="s">
        <v>7068</v>
      </c>
      <c r="C6601" t="s">
        <v>12</v>
      </c>
      <c r="D6601" t="s">
        <v>10</v>
      </c>
      <c r="E6601" s="9">
        <v>41186</v>
      </c>
      <c r="F6601">
        <f t="shared" ca="1" si="206"/>
        <v>13</v>
      </c>
      <c r="G6601" t="str">
        <f t="shared" ca="1" si="207"/>
        <v>Young</v>
      </c>
    </row>
    <row r="6602" spans="1:7">
      <c r="A6602" t="s">
        <v>6618</v>
      </c>
      <c r="B6602" t="s">
        <v>7068</v>
      </c>
      <c r="C6602" t="s">
        <v>12</v>
      </c>
      <c r="D6602" t="s">
        <v>12</v>
      </c>
      <c r="E6602" s="9">
        <v>30661</v>
      </c>
      <c r="F6602">
        <f t="shared" ca="1" si="206"/>
        <v>42</v>
      </c>
      <c r="G6602" t="str">
        <f t="shared" ca="1" si="207"/>
        <v>Adult</v>
      </c>
    </row>
    <row r="6603" spans="1:7">
      <c r="A6603" t="s">
        <v>6619</v>
      </c>
      <c r="B6603" t="s">
        <v>7069</v>
      </c>
      <c r="C6603" t="s">
        <v>12</v>
      </c>
      <c r="D6603" t="s">
        <v>10</v>
      </c>
      <c r="E6603" s="9">
        <v>35730</v>
      </c>
      <c r="F6603">
        <f t="shared" ca="1" si="206"/>
        <v>28</v>
      </c>
      <c r="G6603" t="str">
        <f t="shared" ca="1" si="207"/>
        <v>Adult</v>
      </c>
    </row>
    <row r="6604" spans="1:7">
      <c r="A6604" t="s">
        <v>6620</v>
      </c>
      <c r="B6604" t="s">
        <v>7068</v>
      </c>
      <c r="C6604" t="s">
        <v>12</v>
      </c>
      <c r="D6604" t="s">
        <v>12</v>
      </c>
      <c r="E6604" s="9">
        <v>34305</v>
      </c>
      <c r="F6604">
        <f t="shared" ca="1" si="206"/>
        <v>32</v>
      </c>
      <c r="G6604" t="str">
        <f t="shared" ca="1" si="207"/>
        <v>Adult</v>
      </c>
    </row>
    <row r="6605" spans="1:7">
      <c r="A6605" t="s">
        <v>6621</v>
      </c>
      <c r="B6605" t="s">
        <v>7069</v>
      </c>
      <c r="C6605" t="s">
        <v>12</v>
      </c>
      <c r="D6605" t="s">
        <v>10</v>
      </c>
      <c r="E6605" s="9">
        <v>41038</v>
      </c>
      <c r="F6605">
        <f t="shared" ca="1" si="206"/>
        <v>14</v>
      </c>
      <c r="G6605" t="str">
        <f t="shared" ca="1" si="207"/>
        <v>Young</v>
      </c>
    </row>
    <row r="6606" spans="1:7">
      <c r="A6606" t="s">
        <v>6622</v>
      </c>
      <c r="B6606" t="s">
        <v>7069</v>
      </c>
      <c r="C6606" t="s">
        <v>12</v>
      </c>
      <c r="D6606" t="s">
        <v>12</v>
      </c>
      <c r="E6606" s="9">
        <v>40406</v>
      </c>
      <c r="F6606">
        <f t="shared" ca="1" si="206"/>
        <v>15</v>
      </c>
      <c r="G6606" t="str">
        <f t="shared" ca="1" si="207"/>
        <v>Young</v>
      </c>
    </row>
    <row r="6607" spans="1:7">
      <c r="A6607" t="s">
        <v>6623</v>
      </c>
      <c r="B6607" t="s">
        <v>7069</v>
      </c>
      <c r="C6607" t="s">
        <v>10</v>
      </c>
      <c r="D6607" t="s">
        <v>10</v>
      </c>
      <c r="E6607" s="9">
        <v>30157</v>
      </c>
      <c r="F6607">
        <f t="shared" ca="1" si="206"/>
        <v>43</v>
      </c>
      <c r="G6607" t="str">
        <f t="shared" ca="1" si="207"/>
        <v>Adult</v>
      </c>
    </row>
    <row r="6608" spans="1:7">
      <c r="A6608" t="s">
        <v>6624</v>
      </c>
      <c r="B6608" t="s">
        <v>7068</v>
      </c>
      <c r="C6608" t="s">
        <v>12</v>
      </c>
      <c r="D6608" t="s">
        <v>10</v>
      </c>
      <c r="E6608" s="9">
        <v>39997</v>
      </c>
      <c r="F6608">
        <f t="shared" ca="1" si="206"/>
        <v>17</v>
      </c>
      <c r="G6608" t="str">
        <f t="shared" ca="1" si="207"/>
        <v>Young</v>
      </c>
    </row>
    <row r="6609" spans="1:7">
      <c r="A6609" t="s">
        <v>6625</v>
      </c>
      <c r="B6609" t="s">
        <v>7069</v>
      </c>
      <c r="C6609" t="s">
        <v>10</v>
      </c>
      <c r="D6609" t="s">
        <v>12</v>
      </c>
      <c r="E6609" s="9">
        <v>37682</v>
      </c>
      <c r="F6609">
        <f t="shared" ca="1" si="206"/>
        <v>23</v>
      </c>
      <c r="G6609" t="str">
        <f t="shared" ca="1" si="207"/>
        <v>Adult</v>
      </c>
    </row>
    <row r="6610" spans="1:7">
      <c r="A6610" t="s">
        <v>6626</v>
      </c>
      <c r="B6610" t="s">
        <v>7069</v>
      </c>
      <c r="C6610" t="s">
        <v>10</v>
      </c>
      <c r="D6610" t="s">
        <v>10</v>
      </c>
      <c r="E6610" s="9">
        <v>37636</v>
      </c>
      <c r="F6610">
        <f t="shared" ca="1" si="206"/>
        <v>23</v>
      </c>
      <c r="G6610" t="str">
        <f t="shared" ca="1" si="207"/>
        <v>Adult</v>
      </c>
    </row>
    <row r="6611" spans="1:7">
      <c r="A6611" t="s">
        <v>6627</v>
      </c>
      <c r="B6611" t="s">
        <v>7069</v>
      </c>
      <c r="C6611" t="s">
        <v>10</v>
      </c>
      <c r="D6611" t="s">
        <v>10</v>
      </c>
      <c r="E6611" s="9">
        <v>32898</v>
      </c>
      <c r="F6611">
        <f t="shared" ca="1" si="206"/>
        <v>36</v>
      </c>
      <c r="G6611" t="str">
        <f t="shared" ca="1" si="207"/>
        <v>Adult</v>
      </c>
    </row>
    <row r="6612" spans="1:7">
      <c r="A6612" t="s">
        <v>6628</v>
      </c>
      <c r="B6612" t="s">
        <v>7069</v>
      </c>
      <c r="C6612" t="s">
        <v>10</v>
      </c>
      <c r="D6612" t="s">
        <v>10</v>
      </c>
      <c r="E6612" s="9">
        <v>38651</v>
      </c>
      <c r="F6612">
        <f t="shared" ca="1" si="206"/>
        <v>20</v>
      </c>
      <c r="G6612" t="str">
        <f t="shared" ca="1" si="207"/>
        <v>Young</v>
      </c>
    </row>
    <row r="6613" spans="1:7">
      <c r="A6613" t="s">
        <v>6629</v>
      </c>
      <c r="B6613" t="s">
        <v>7069</v>
      </c>
      <c r="C6613" t="s">
        <v>12</v>
      </c>
      <c r="D6613" t="s">
        <v>12</v>
      </c>
      <c r="E6613" s="9">
        <v>33731</v>
      </c>
      <c r="F6613">
        <f t="shared" ca="1" si="206"/>
        <v>34</v>
      </c>
      <c r="G6613" t="str">
        <f t="shared" ca="1" si="207"/>
        <v>Adult</v>
      </c>
    </row>
    <row r="6614" spans="1:7">
      <c r="A6614" t="s">
        <v>6630</v>
      </c>
      <c r="B6614" t="s">
        <v>7069</v>
      </c>
      <c r="C6614" t="s">
        <v>12</v>
      </c>
      <c r="D6614" t="s">
        <v>12</v>
      </c>
      <c r="E6614" s="9">
        <v>38315</v>
      </c>
      <c r="F6614">
        <f t="shared" ca="1" si="206"/>
        <v>21</v>
      </c>
      <c r="G6614" t="str">
        <f t="shared" ca="1" si="207"/>
        <v>Adult</v>
      </c>
    </row>
    <row r="6615" spans="1:7">
      <c r="A6615" t="s">
        <v>6631</v>
      </c>
      <c r="B6615" t="s">
        <v>7068</v>
      </c>
      <c r="C6615" t="s">
        <v>10</v>
      </c>
      <c r="D6615" t="s">
        <v>10</v>
      </c>
      <c r="E6615" s="9">
        <v>30759</v>
      </c>
      <c r="F6615">
        <f t="shared" ca="1" si="206"/>
        <v>42</v>
      </c>
      <c r="G6615" t="str">
        <f t="shared" ca="1" si="207"/>
        <v>Adult</v>
      </c>
    </row>
    <row r="6616" spans="1:7">
      <c r="A6616" t="s">
        <v>6632</v>
      </c>
      <c r="B6616" t="s">
        <v>7069</v>
      </c>
      <c r="C6616" t="s">
        <v>12</v>
      </c>
      <c r="D6616" t="s">
        <v>12</v>
      </c>
      <c r="E6616" s="9">
        <v>30068</v>
      </c>
      <c r="F6616">
        <f t="shared" ca="1" si="206"/>
        <v>44</v>
      </c>
      <c r="G6616" t="str">
        <f t="shared" ca="1" si="207"/>
        <v>Adult</v>
      </c>
    </row>
    <row r="6617" spans="1:7">
      <c r="A6617" t="s">
        <v>6633</v>
      </c>
      <c r="B6617" t="s">
        <v>7069</v>
      </c>
      <c r="C6617" t="s">
        <v>10</v>
      </c>
      <c r="D6617" t="s">
        <v>12</v>
      </c>
      <c r="E6617" s="9">
        <v>32361</v>
      </c>
      <c r="F6617">
        <f t="shared" ca="1" si="206"/>
        <v>37</v>
      </c>
      <c r="G6617" t="str">
        <f t="shared" ca="1" si="207"/>
        <v>Adult</v>
      </c>
    </row>
    <row r="6618" spans="1:7">
      <c r="A6618" t="s">
        <v>6634</v>
      </c>
      <c r="B6618" t="s">
        <v>7069</v>
      </c>
      <c r="C6618" t="s">
        <v>10</v>
      </c>
      <c r="D6618" t="s">
        <v>10</v>
      </c>
      <c r="E6618" s="9">
        <v>37401</v>
      </c>
      <c r="F6618">
        <f t="shared" ca="1" si="206"/>
        <v>24</v>
      </c>
      <c r="G6618" t="str">
        <f t="shared" ca="1" si="207"/>
        <v>Adult</v>
      </c>
    </row>
    <row r="6619" spans="1:7">
      <c r="A6619" t="s">
        <v>6635</v>
      </c>
      <c r="B6619" t="s">
        <v>7068</v>
      </c>
      <c r="C6619" t="s">
        <v>10</v>
      </c>
      <c r="D6619" t="s">
        <v>10</v>
      </c>
      <c r="E6619" s="9">
        <v>39493</v>
      </c>
      <c r="F6619">
        <f t="shared" ca="1" si="206"/>
        <v>18</v>
      </c>
      <c r="G6619" t="str">
        <f t="shared" ca="1" si="207"/>
        <v>Young</v>
      </c>
    </row>
    <row r="6620" spans="1:7">
      <c r="A6620" t="s">
        <v>6636</v>
      </c>
      <c r="B6620" t="s">
        <v>7069</v>
      </c>
      <c r="C6620" t="s">
        <v>10</v>
      </c>
      <c r="D6620" t="s">
        <v>10</v>
      </c>
      <c r="E6620" s="9">
        <v>29239</v>
      </c>
      <c r="F6620">
        <f t="shared" ca="1" si="206"/>
        <v>46</v>
      </c>
      <c r="G6620" t="str">
        <f t="shared" ca="1" si="207"/>
        <v>Adult</v>
      </c>
    </row>
    <row r="6621" spans="1:7">
      <c r="A6621" t="s">
        <v>6637</v>
      </c>
      <c r="B6621" t="s">
        <v>7068</v>
      </c>
      <c r="C6621" t="s">
        <v>10</v>
      </c>
      <c r="D6621" t="s">
        <v>10</v>
      </c>
      <c r="E6621" s="9">
        <v>35147</v>
      </c>
      <c r="F6621">
        <f t="shared" ca="1" si="206"/>
        <v>30</v>
      </c>
      <c r="G6621" t="str">
        <f t="shared" ca="1" si="207"/>
        <v>Adult</v>
      </c>
    </row>
    <row r="6622" spans="1:7">
      <c r="A6622" t="s">
        <v>6638</v>
      </c>
      <c r="B6622" t="s">
        <v>7069</v>
      </c>
      <c r="C6622" t="s">
        <v>10</v>
      </c>
      <c r="D6622" t="s">
        <v>10</v>
      </c>
      <c r="E6622" s="9">
        <v>41142</v>
      </c>
      <c r="F6622">
        <f t="shared" ca="1" si="206"/>
        <v>13</v>
      </c>
      <c r="G6622" t="str">
        <f t="shared" ca="1" si="207"/>
        <v>Young</v>
      </c>
    </row>
    <row r="6623" spans="1:7">
      <c r="A6623" t="s">
        <v>6639</v>
      </c>
      <c r="B6623" t="s">
        <v>7068</v>
      </c>
      <c r="C6623" t="s">
        <v>12</v>
      </c>
      <c r="D6623" t="s">
        <v>12</v>
      </c>
      <c r="E6623" s="9">
        <v>38926</v>
      </c>
      <c r="F6623">
        <f t="shared" ca="1" si="206"/>
        <v>19</v>
      </c>
      <c r="G6623" t="str">
        <f t="shared" ca="1" si="207"/>
        <v>Young</v>
      </c>
    </row>
    <row r="6624" spans="1:7">
      <c r="A6624" t="s">
        <v>6640</v>
      </c>
      <c r="B6624" t="s">
        <v>7069</v>
      </c>
      <c r="C6624" t="s">
        <v>10</v>
      </c>
      <c r="D6624" t="s">
        <v>10</v>
      </c>
      <c r="E6624" s="9">
        <v>39593</v>
      </c>
      <c r="F6624">
        <f t="shared" ca="1" si="206"/>
        <v>18</v>
      </c>
      <c r="G6624" t="str">
        <f t="shared" ca="1" si="207"/>
        <v>Young</v>
      </c>
    </row>
    <row r="6625" spans="1:7">
      <c r="A6625" t="s">
        <v>6641</v>
      </c>
      <c r="B6625" t="s">
        <v>7069</v>
      </c>
      <c r="C6625" t="s">
        <v>10</v>
      </c>
      <c r="D6625" t="s">
        <v>10</v>
      </c>
      <c r="E6625" s="9">
        <v>35204</v>
      </c>
      <c r="F6625">
        <f t="shared" ca="1" si="206"/>
        <v>30</v>
      </c>
      <c r="G6625" t="str">
        <f t="shared" ca="1" si="207"/>
        <v>Adult</v>
      </c>
    </row>
    <row r="6626" spans="1:7">
      <c r="A6626" t="s">
        <v>6642</v>
      </c>
      <c r="B6626" t="s">
        <v>7069</v>
      </c>
      <c r="C6626" t="s">
        <v>12</v>
      </c>
      <c r="D6626" t="s">
        <v>12</v>
      </c>
      <c r="E6626" s="9">
        <v>30593</v>
      </c>
      <c r="F6626">
        <f t="shared" ca="1" si="206"/>
        <v>42</v>
      </c>
      <c r="G6626" t="str">
        <f t="shared" ca="1" si="207"/>
        <v>Adult</v>
      </c>
    </row>
    <row r="6627" spans="1:7">
      <c r="A6627" t="s">
        <v>6643</v>
      </c>
      <c r="B6627" t="s">
        <v>7068</v>
      </c>
      <c r="C6627" t="s">
        <v>10</v>
      </c>
      <c r="D6627" t="s">
        <v>10</v>
      </c>
      <c r="E6627" s="9">
        <v>31592</v>
      </c>
      <c r="F6627">
        <f t="shared" ca="1" si="206"/>
        <v>40</v>
      </c>
      <c r="G6627" t="str">
        <f t="shared" ca="1" si="207"/>
        <v>Adult</v>
      </c>
    </row>
    <row r="6628" spans="1:7">
      <c r="A6628" t="s">
        <v>6644</v>
      </c>
      <c r="B6628" t="s">
        <v>7069</v>
      </c>
      <c r="C6628" t="s">
        <v>12</v>
      </c>
      <c r="D6628" t="s">
        <v>10</v>
      </c>
      <c r="E6628" s="9">
        <v>34588</v>
      </c>
      <c r="F6628">
        <f t="shared" ca="1" si="206"/>
        <v>31</v>
      </c>
      <c r="G6628" t="str">
        <f t="shared" ca="1" si="207"/>
        <v>Adult</v>
      </c>
    </row>
    <row r="6629" spans="1:7">
      <c r="A6629" t="s">
        <v>6645</v>
      </c>
      <c r="B6629" t="s">
        <v>7068</v>
      </c>
      <c r="C6629" t="s">
        <v>12</v>
      </c>
      <c r="D6629" t="s">
        <v>10</v>
      </c>
      <c r="E6629" s="9">
        <v>32588</v>
      </c>
      <c r="F6629">
        <f t="shared" ca="1" si="206"/>
        <v>37</v>
      </c>
      <c r="G6629" t="str">
        <f t="shared" ca="1" si="207"/>
        <v>Adult</v>
      </c>
    </row>
    <row r="6630" spans="1:7">
      <c r="A6630" t="s">
        <v>6646</v>
      </c>
      <c r="B6630" t="s">
        <v>7068</v>
      </c>
      <c r="C6630" t="s">
        <v>10</v>
      </c>
      <c r="D6630" t="s">
        <v>10</v>
      </c>
      <c r="E6630" s="9">
        <v>35744</v>
      </c>
      <c r="F6630">
        <f t="shared" ca="1" si="206"/>
        <v>28</v>
      </c>
      <c r="G6630" t="str">
        <f t="shared" ca="1" si="207"/>
        <v>Adult</v>
      </c>
    </row>
    <row r="6631" spans="1:7">
      <c r="A6631" t="s">
        <v>6647</v>
      </c>
      <c r="B6631" t="s">
        <v>7068</v>
      </c>
      <c r="C6631" t="s">
        <v>12</v>
      </c>
      <c r="D6631" t="s">
        <v>10</v>
      </c>
      <c r="E6631" s="9">
        <v>36592</v>
      </c>
      <c r="F6631">
        <f t="shared" ca="1" si="206"/>
        <v>26</v>
      </c>
      <c r="G6631" t="str">
        <f t="shared" ca="1" si="207"/>
        <v>Adult</v>
      </c>
    </row>
    <row r="6632" spans="1:7">
      <c r="A6632" t="s">
        <v>6648</v>
      </c>
      <c r="B6632" t="s">
        <v>7069</v>
      </c>
      <c r="C6632" t="s">
        <v>10</v>
      </c>
      <c r="D6632" t="s">
        <v>10</v>
      </c>
      <c r="E6632" s="9">
        <v>40610</v>
      </c>
      <c r="F6632">
        <f t="shared" ca="1" si="206"/>
        <v>15</v>
      </c>
      <c r="G6632" t="str">
        <f t="shared" ca="1" si="207"/>
        <v>Young</v>
      </c>
    </row>
    <row r="6633" spans="1:7">
      <c r="A6633" t="s">
        <v>6649</v>
      </c>
      <c r="B6633" t="s">
        <v>7069</v>
      </c>
      <c r="C6633" t="s">
        <v>12</v>
      </c>
      <c r="D6633" t="s">
        <v>10</v>
      </c>
      <c r="E6633" s="9">
        <v>34732</v>
      </c>
      <c r="F6633">
        <f t="shared" ca="1" si="206"/>
        <v>31</v>
      </c>
      <c r="G6633" t="str">
        <f t="shared" ca="1" si="207"/>
        <v>Adult</v>
      </c>
    </row>
    <row r="6634" spans="1:7">
      <c r="A6634" t="s">
        <v>6650</v>
      </c>
      <c r="B6634" t="s">
        <v>7068</v>
      </c>
      <c r="C6634" t="s">
        <v>12</v>
      </c>
      <c r="D6634" t="s">
        <v>10</v>
      </c>
      <c r="E6634" s="9">
        <v>33543</v>
      </c>
      <c r="F6634">
        <f t="shared" ca="1" si="206"/>
        <v>34</v>
      </c>
      <c r="G6634" t="str">
        <f t="shared" ca="1" si="207"/>
        <v>Adult</v>
      </c>
    </row>
    <row r="6635" spans="1:7">
      <c r="A6635" t="s">
        <v>6651</v>
      </c>
      <c r="B6635" t="s">
        <v>7068</v>
      </c>
      <c r="C6635" t="s">
        <v>10</v>
      </c>
      <c r="D6635" t="s">
        <v>10</v>
      </c>
      <c r="E6635" s="9">
        <v>30777</v>
      </c>
      <c r="F6635">
        <f t="shared" ca="1" si="206"/>
        <v>42</v>
      </c>
      <c r="G6635" t="str">
        <f t="shared" ca="1" si="207"/>
        <v>Adult</v>
      </c>
    </row>
    <row r="6636" spans="1:7">
      <c r="A6636" t="s">
        <v>6652</v>
      </c>
      <c r="B6636" t="s">
        <v>7068</v>
      </c>
      <c r="C6636" t="s">
        <v>12</v>
      </c>
      <c r="D6636" t="s">
        <v>12</v>
      </c>
      <c r="E6636" s="9">
        <v>34389</v>
      </c>
      <c r="F6636">
        <f t="shared" ca="1" si="206"/>
        <v>32</v>
      </c>
      <c r="G6636" t="str">
        <f t="shared" ca="1" si="207"/>
        <v>Adult</v>
      </c>
    </row>
    <row r="6637" spans="1:7">
      <c r="A6637" t="s">
        <v>6653</v>
      </c>
      <c r="B6637" t="s">
        <v>7069</v>
      </c>
      <c r="C6637" t="s">
        <v>12</v>
      </c>
      <c r="D6637" t="s">
        <v>10</v>
      </c>
      <c r="E6637" s="9">
        <v>33330</v>
      </c>
      <c r="F6637">
        <f t="shared" ca="1" si="206"/>
        <v>35</v>
      </c>
      <c r="G6637" t="str">
        <f t="shared" ca="1" si="207"/>
        <v>Adult</v>
      </c>
    </row>
    <row r="6638" spans="1:7">
      <c r="A6638" t="s">
        <v>6654</v>
      </c>
      <c r="B6638" t="s">
        <v>7068</v>
      </c>
      <c r="C6638" t="s">
        <v>12</v>
      </c>
      <c r="D6638" t="s">
        <v>12</v>
      </c>
      <c r="E6638" s="9">
        <v>35193</v>
      </c>
      <c r="F6638">
        <f t="shared" ca="1" si="206"/>
        <v>30</v>
      </c>
      <c r="G6638" t="str">
        <f t="shared" ca="1" si="207"/>
        <v>Adult</v>
      </c>
    </row>
    <row r="6639" spans="1:7">
      <c r="A6639" t="s">
        <v>6655</v>
      </c>
      <c r="B6639" t="s">
        <v>7069</v>
      </c>
      <c r="C6639" t="s">
        <v>12</v>
      </c>
      <c r="D6639" t="s">
        <v>10</v>
      </c>
      <c r="E6639" s="9">
        <v>32385</v>
      </c>
      <c r="F6639">
        <f t="shared" ca="1" si="206"/>
        <v>37</v>
      </c>
      <c r="G6639" t="str">
        <f t="shared" ca="1" si="207"/>
        <v>Adult</v>
      </c>
    </row>
    <row r="6640" spans="1:7">
      <c r="A6640" t="s">
        <v>6656</v>
      </c>
      <c r="B6640" t="s">
        <v>7069</v>
      </c>
      <c r="C6640" t="s">
        <v>10</v>
      </c>
      <c r="D6640" t="s">
        <v>10</v>
      </c>
      <c r="E6640" s="9">
        <v>29979</v>
      </c>
      <c r="F6640">
        <f t="shared" ca="1" si="206"/>
        <v>44</v>
      </c>
      <c r="G6640" t="str">
        <f t="shared" ca="1" si="207"/>
        <v>Adult</v>
      </c>
    </row>
    <row r="6641" spans="1:7">
      <c r="A6641" t="s">
        <v>6657</v>
      </c>
      <c r="B6641" t="s">
        <v>7069</v>
      </c>
      <c r="C6641" t="s">
        <v>12</v>
      </c>
      <c r="D6641" t="s">
        <v>12</v>
      </c>
      <c r="E6641" s="9">
        <v>37429</v>
      </c>
      <c r="F6641">
        <f t="shared" ca="1" si="206"/>
        <v>24</v>
      </c>
      <c r="G6641" t="str">
        <f t="shared" ca="1" si="207"/>
        <v>Adult</v>
      </c>
    </row>
    <row r="6642" spans="1:7">
      <c r="A6642" t="s">
        <v>6658</v>
      </c>
      <c r="B6642" t="s">
        <v>7069</v>
      </c>
      <c r="C6642" t="s">
        <v>12</v>
      </c>
      <c r="D6642" t="s">
        <v>12</v>
      </c>
      <c r="E6642" s="9">
        <v>41203</v>
      </c>
      <c r="F6642">
        <f t="shared" ca="1" si="206"/>
        <v>13</v>
      </c>
      <c r="G6642" t="str">
        <f t="shared" ca="1" si="207"/>
        <v>Young</v>
      </c>
    </row>
    <row r="6643" spans="1:7">
      <c r="A6643" t="s">
        <v>6659</v>
      </c>
      <c r="B6643" t="s">
        <v>7068</v>
      </c>
      <c r="C6643" t="s">
        <v>10</v>
      </c>
      <c r="D6643" t="s">
        <v>10</v>
      </c>
      <c r="E6643" s="9">
        <v>39515</v>
      </c>
      <c r="F6643">
        <f t="shared" ca="1" si="206"/>
        <v>18</v>
      </c>
      <c r="G6643" t="str">
        <f t="shared" ca="1" si="207"/>
        <v>Young</v>
      </c>
    </row>
    <row r="6644" spans="1:7">
      <c r="A6644" t="s">
        <v>6660</v>
      </c>
      <c r="B6644" t="s">
        <v>7069</v>
      </c>
      <c r="C6644" t="s">
        <v>10</v>
      </c>
      <c r="D6644" t="s">
        <v>10</v>
      </c>
      <c r="E6644" s="9">
        <v>39394</v>
      </c>
      <c r="F6644">
        <f t="shared" ca="1" si="206"/>
        <v>18</v>
      </c>
      <c r="G6644" t="str">
        <f t="shared" ca="1" si="207"/>
        <v>Young</v>
      </c>
    </row>
    <row r="6645" spans="1:7">
      <c r="A6645" t="s">
        <v>6661</v>
      </c>
      <c r="B6645" t="s">
        <v>7068</v>
      </c>
      <c r="C6645" t="s">
        <v>12</v>
      </c>
      <c r="D6645" t="s">
        <v>10</v>
      </c>
      <c r="E6645" s="9">
        <v>32408</v>
      </c>
      <c r="F6645">
        <f t="shared" ca="1" si="206"/>
        <v>37</v>
      </c>
      <c r="G6645" t="str">
        <f t="shared" ca="1" si="207"/>
        <v>Adult</v>
      </c>
    </row>
    <row r="6646" spans="1:7">
      <c r="A6646" t="s">
        <v>6662</v>
      </c>
      <c r="B6646" t="s">
        <v>7069</v>
      </c>
      <c r="C6646" t="s">
        <v>12</v>
      </c>
      <c r="D6646" t="s">
        <v>10</v>
      </c>
      <c r="E6646" s="9">
        <v>39600</v>
      </c>
      <c r="F6646">
        <f t="shared" ca="1" si="206"/>
        <v>18</v>
      </c>
      <c r="G6646" t="str">
        <f t="shared" ca="1" si="207"/>
        <v>Young</v>
      </c>
    </row>
    <row r="6647" spans="1:7">
      <c r="A6647" t="s">
        <v>6663</v>
      </c>
      <c r="B6647" t="s">
        <v>7068</v>
      </c>
      <c r="C6647" t="s">
        <v>10</v>
      </c>
      <c r="D6647" t="s">
        <v>10</v>
      </c>
      <c r="E6647" s="9">
        <v>34873</v>
      </c>
      <c r="F6647">
        <f t="shared" ca="1" si="206"/>
        <v>31</v>
      </c>
      <c r="G6647" t="str">
        <f t="shared" ca="1" si="207"/>
        <v>Adult</v>
      </c>
    </row>
    <row r="6648" spans="1:7">
      <c r="A6648" t="s">
        <v>6664</v>
      </c>
      <c r="B6648" t="s">
        <v>7069</v>
      </c>
      <c r="C6648" t="s">
        <v>12</v>
      </c>
      <c r="D6648" t="s">
        <v>12</v>
      </c>
      <c r="E6648" s="9">
        <v>37130</v>
      </c>
      <c r="F6648">
        <f t="shared" ca="1" si="206"/>
        <v>24</v>
      </c>
      <c r="G6648" t="str">
        <f t="shared" ca="1" si="207"/>
        <v>Adult</v>
      </c>
    </row>
    <row r="6649" spans="1:7">
      <c r="A6649" t="s">
        <v>6665</v>
      </c>
      <c r="B6649" t="s">
        <v>7068</v>
      </c>
      <c r="C6649" t="s">
        <v>12</v>
      </c>
      <c r="D6649" t="s">
        <v>12</v>
      </c>
      <c r="E6649" s="9">
        <v>41261</v>
      </c>
      <c r="F6649">
        <f t="shared" ca="1" si="206"/>
        <v>13</v>
      </c>
      <c r="G6649" t="str">
        <f t="shared" ca="1" si="207"/>
        <v>Young</v>
      </c>
    </row>
    <row r="6650" spans="1:7">
      <c r="A6650" t="s">
        <v>6666</v>
      </c>
      <c r="B6650" t="s">
        <v>7068</v>
      </c>
      <c r="C6650" t="s">
        <v>12</v>
      </c>
      <c r="D6650" t="s">
        <v>12</v>
      </c>
      <c r="E6650" s="9">
        <v>29335</v>
      </c>
      <c r="F6650">
        <f t="shared" ca="1" si="206"/>
        <v>46</v>
      </c>
      <c r="G6650" t="str">
        <f t="shared" ca="1" si="207"/>
        <v>Adult</v>
      </c>
    </row>
    <row r="6651" spans="1:7">
      <c r="A6651" t="s">
        <v>6667</v>
      </c>
      <c r="B6651" t="s">
        <v>7069</v>
      </c>
      <c r="C6651" t="s">
        <v>12</v>
      </c>
      <c r="D6651" t="s">
        <v>12</v>
      </c>
      <c r="E6651" s="9">
        <v>39332</v>
      </c>
      <c r="F6651">
        <f t="shared" ca="1" si="206"/>
        <v>18</v>
      </c>
      <c r="G6651" t="str">
        <f t="shared" ca="1" si="207"/>
        <v>Young</v>
      </c>
    </row>
    <row r="6652" spans="1:7">
      <c r="A6652" t="s">
        <v>6668</v>
      </c>
      <c r="B6652" t="s">
        <v>7068</v>
      </c>
      <c r="C6652" t="s">
        <v>10</v>
      </c>
      <c r="D6652" t="s">
        <v>10</v>
      </c>
      <c r="E6652" s="9">
        <v>38981</v>
      </c>
      <c r="F6652">
        <f t="shared" ca="1" si="206"/>
        <v>19</v>
      </c>
      <c r="G6652" t="str">
        <f t="shared" ca="1" si="207"/>
        <v>Young</v>
      </c>
    </row>
    <row r="6653" spans="1:7">
      <c r="A6653" t="s">
        <v>6669</v>
      </c>
      <c r="B6653" t="s">
        <v>7068</v>
      </c>
      <c r="C6653" t="s">
        <v>10</v>
      </c>
      <c r="D6653" t="s">
        <v>10</v>
      </c>
      <c r="E6653" s="9">
        <v>34328</v>
      </c>
      <c r="F6653">
        <f t="shared" ca="1" si="206"/>
        <v>32</v>
      </c>
      <c r="G6653" t="str">
        <f t="shared" ca="1" si="207"/>
        <v>Adult</v>
      </c>
    </row>
    <row r="6654" spans="1:7">
      <c r="A6654" t="s">
        <v>6670</v>
      </c>
      <c r="B6654" t="s">
        <v>7069</v>
      </c>
      <c r="C6654" t="s">
        <v>10</v>
      </c>
      <c r="D6654" t="s">
        <v>10</v>
      </c>
      <c r="E6654" s="9">
        <v>40100</v>
      </c>
      <c r="F6654">
        <f t="shared" ca="1" si="206"/>
        <v>16</v>
      </c>
      <c r="G6654" t="str">
        <f t="shared" ca="1" si="207"/>
        <v>Young</v>
      </c>
    </row>
    <row r="6655" spans="1:7">
      <c r="A6655" t="s">
        <v>6671</v>
      </c>
      <c r="B6655" t="s">
        <v>7068</v>
      </c>
      <c r="C6655" t="s">
        <v>10</v>
      </c>
      <c r="D6655" t="s">
        <v>10</v>
      </c>
      <c r="E6655" s="9">
        <v>34297</v>
      </c>
      <c r="F6655">
        <f t="shared" ca="1" si="206"/>
        <v>32</v>
      </c>
      <c r="G6655" t="str">
        <f t="shared" ca="1" si="207"/>
        <v>Adult</v>
      </c>
    </row>
    <row r="6656" spans="1:7">
      <c r="A6656" t="s">
        <v>6672</v>
      </c>
      <c r="B6656" t="s">
        <v>7068</v>
      </c>
      <c r="C6656" t="s">
        <v>12</v>
      </c>
      <c r="D6656" t="s">
        <v>10</v>
      </c>
      <c r="E6656" s="9">
        <v>31081</v>
      </c>
      <c r="F6656">
        <f t="shared" ca="1" si="206"/>
        <v>41</v>
      </c>
      <c r="G6656" t="str">
        <f t="shared" ca="1" si="207"/>
        <v>Adult</v>
      </c>
    </row>
    <row r="6657" spans="1:7">
      <c r="A6657" t="s">
        <v>6673</v>
      </c>
      <c r="B6657" t="s">
        <v>7068</v>
      </c>
      <c r="C6657" t="s">
        <v>10</v>
      </c>
      <c r="D6657" t="s">
        <v>10</v>
      </c>
      <c r="E6657" s="9">
        <v>31054</v>
      </c>
      <c r="F6657">
        <f t="shared" ca="1" si="206"/>
        <v>41</v>
      </c>
      <c r="G6657" t="str">
        <f t="shared" ca="1" si="207"/>
        <v>Adult</v>
      </c>
    </row>
    <row r="6658" spans="1:7">
      <c r="A6658" t="s">
        <v>6674</v>
      </c>
      <c r="B6658" t="s">
        <v>7069</v>
      </c>
      <c r="C6658" t="s">
        <v>12</v>
      </c>
      <c r="D6658" t="s">
        <v>12</v>
      </c>
      <c r="E6658" s="9">
        <v>40636</v>
      </c>
      <c r="F6658">
        <f t="shared" ca="1" si="206"/>
        <v>15</v>
      </c>
      <c r="G6658" t="str">
        <f t="shared" ca="1" si="207"/>
        <v>Young</v>
      </c>
    </row>
    <row r="6659" spans="1:7">
      <c r="A6659" t="s">
        <v>6675</v>
      </c>
      <c r="B6659" t="s">
        <v>7068</v>
      </c>
      <c r="C6659" t="s">
        <v>12</v>
      </c>
      <c r="D6659" t="s">
        <v>10</v>
      </c>
      <c r="E6659" s="9">
        <v>29645</v>
      </c>
      <c r="F6659">
        <f t="shared" ref="F6659:F6722" ca="1" si="208">DATEDIF(E6659,TODAY(),"Y")</f>
        <v>45</v>
      </c>
      <c r="G6659" t="str">
        <f t="shared" ref="G6659:G6722" ca="1" si="209">IF(F6659&lt;=20,"Young","Adult")</f>
        <v>Adult</v>
      </c>
    </row>
    <row r="6660" spans="1:7">
      <c r="A6660" t="s">
        <v>6676</v>
      </c>
      <c r="B6660" t="s">
        <v>7069</v>
      </c>
      <c r="C6660" t="s">
        <v>10</v>
      </c>
      <c r="D6660" t="s">
        <v>10</v>
      </c>
      <c r="E6660" s="9">
        <v>29265</v>
      </c>
      <c r="F6660">
        <f t="shared" ca="1" si="208"/>
        <v>46</v>
      </c>
      <c r="G6660" t="str">
        <f t="shared" ca="1" si="209"/>
        <v>Adult</v>
      </c>
    </row>
    <row r="6661" spans="1:7">
      <c r="A6661" t="s">
        <v>6677</v>
      </c>
      <c r="B6661" t="s">
        <v>7069</v>
      </c>
      <c r="C6661" t="s">
        <v>12</v>
      </c>
      <c r="D6661" t="s">
        <v>10</v>
      </c>
      <c r="E6661" s="9">
        <v>38461</v>
      </c>
      <c r="F6661">
        <f t="shared" ca="1" si="208"/>
        <v>21</v>
      </c>
      <c r="G6661" t="str">
        <f t="shared" ca="1" si="209"/>
        <v>Adult</v>
      </c>
    </row>
    <row r="6662" spans="1:7">
      <c r="A6662" t="s">
        <v>6678</v>
      </c>
      <c r="B6662" t="s">
        <v>7069</v>
      </c>
      <c r="C6662" t="s">
        <v>12</v>
      </c>
      <c r="D6662" t="s">
        <v>10</v>
      </c>
      <c r="E6662" s="9">
        <v>40023</v>
      </c>
      <c r="F6662">
        <f t="shared" ca="1" si="208"/>
        <v>16</v>
      </c>
      <c r="G6662" t="str">
        <f t="shared" ca="1" si="209"/>
        <v>Young</v>
      </c>
    </row>
    <row r="6663" spans="1:7">
      <c r="A6663" t="s">
        <v>6679</v>
      </c>
      <c r="B6663" t="s">
        <v>7068</v>
      </c>
      <c r="C6663" t="s">
        <v>12</v>
      </c>
      <c r="D6663" t="s">
        <v>12</v>
      </c>
      <c r="E6663" s="9">
        <v>32630</v>
      </c>
      <c r="F6663">
        <f t="shared" ca="1" si="208"/>
        <v>37</v>
      </c>
      <c r="G6663" t="str">
        <f t="shared" ca="1" si="209"/>
        <v>Adult</v>
      </c>
    </row>
    <row r="6664" spans="1:7">
      <c r="A6664" t="s">
        <v>6680</v>
      </c>
      <c r="B6664" t="s">
        <v>7068</v>
      </c>
      <c r="C6664" t="s">
        <v>10</v>
      </c>
      <c r="D6664" t="s">
        <v>10</v>
      </c>
      <c r="E6664" s="9">
        <v>34623</v>
      </c>
      <c r="F6664">
        <f t="shared" ca="1" si="208"/>
        <v>31</v>
      </c>
      <c r="G6664" t="str">
        <f t="shared" ca="1" si="209"/>
        <v>Adult</v>
      </c>
    </row>
    <row r="6665" spans="1:7">
      <c r="A6665" t="s">
        <v>6681</v>
      </c>
      <c r="B6665" t="s">
        <v>7068</v>
      </c>
      <c r="C6665" t="s">
        <v>10</v>
      </c>
      <c r="D6665" t="s">
        <v>10</v>
      </c>
      <c r="E6665" s="9">
        <v>38157</v>
      </c>
      <c r="F6665">
        <f t="shared" ca="1" si="208"/>
        <v>22</v>
      </c>
      <c r="G6665" t="str">
        <f t="shared" ca="1" si="209"/>
        <v>Adult</v>
      </c>
    </row>
    <row r="6666" spans="1:7">
      <c r="A6666" t="s">
        <v>6682</v>
      </c>
      <c r="B6666" t="s">
        <v>7068</v>
      </c>
      <c r="C6666" t="s">
        <v>10</v>
      </c>
      <c r="D6666" t="s">
        <v>10</v>
      </c>
      <c r="E6666" s="9">
        <v>38182</v>
      </c>
      <c r="F6666">
        <f t="shared" ca="1" si="208"/>
        <v>22</v>
      </c>
      <c r="G6666" t="str">
        <f t="shared" ca="1" si="209"/>
        <v>Adult</v>
      </c>
    </row>
    <row r="6667" spans="1:7">
      <c r="A6667" t="s">
        <v>6683</v>
      </c>
      <c r="B6667" t="s">
        <v>7069</v>
      </c>
      <c r="C6667" t="s">
        <v>12</v>
      </c>
      <c r="D6667" t="s">
        <v>12</v>
      </c>
      <c r="E6667" s="9">
        <v>40761</v>
      </c>
      <c r="F6667">
        <f t="shared" ca="1" si="208"/>
        <v>14</v>
      </c>
      <c r="G6667" t="str">
        <f t="shared" ca="1" si="209"/>
        <v>Young</v>
      </c>
    </row>
    <row r="6668" spans="1:7">
      <c r="A6668" t="s">
        <v>6684</v>
      </c>
      <c r="B6668" t="s">
        <v>7068</v>
      </c>
      <c r="C6668" t="s">
        <v>12</v>
      </c>
      <c r="D6668" t="s">
        <v>10</v>
      </c>
      <c r="E6668" s="9">
        <v>32192</v>
      </c>
      <c r="F6668">
        <f t="shared" ca="1" si="208"/>
        <v>38</v>
      </c>
      <c r="G6668" t="str">
        <f t="shared" ca="1" si="209"/>
        <v>Adult</v>
      </c>
    </row>
    <row r="6669" spans="1:7">
      <c r="A6669" t="s">
        <v>6685</v>
      </c>
      <c r="B6669" t="s">
        <v>7068</v>
      </c>
      <c r="C6669" t="s">
        <v>10</v>
      </c>
      <c r="D6669" t="s">
        <v>10</v>
      </c>
      <c r="E6669" s="9">
        <v>34451</v>
      </c>
      <c r="F6669">
        <f t="shared" ca="1" si="208"/>
        <v>32</v>
      </c>
      <c r="G6669" t="str">
        <f t="shared" ca="1" si="209"/>
        <v>Adult</v>
      </c>
    </row>
    <row r="6670" spans="1:7">
      <c r="A6670" t="s">
        <v>6686</v>
      </c>
      <c r="B6670" t="s">
        <v>7068</v>
      </c>
      <c r="C6670" t="s">
        <v>10</v>
      </c>
      <c r="D6670" t="s">
        <v>10</v>
      </c>
      <c r="E6670" s="9">
        <v>32737</v>
      </c>
      <c r="F6670">
        <f t="shared" ca="1" si="208"/>
        <v>36</v>
      </c>
      <c r="G6670" t="str">
        <f t="shared" ca="1" si="209"/>
        <v>Adult</v>
      </c>
    </row>
    <row r="6671" spans="1:7">
      <c r="A6671" t="s">
        <v>6687</v>
      </c>
      <c r="B6671" t="s">
        <v>7068</v>
      </c>
      <c r="C6671" t="s">
        <v>10</v>
      </c>
      <c r="D6671" t="s">
        <v>10</v>
      </c>
      <c r="E6671" s="9">
        <v>29550</v>
      </c>
      <c r="F6671">
        <f t="shared" ca="1" si="208"/>
        <v>45</v>
      </c>
      <c r="G6671" t="str">
        <f t="shared" ca="1" si="209"/>
        <v>Adult</v>
      </c>
    </row>
    <row r="6672" spans="1:7">
      <c r="A6672" t="s">
        <v>6688</v>
      </c>
      <c r="B6672" t="s">
        <v>7068</v>
      </c>
      <c r="C6672" t="s">
        <v>12</v>
      </c>
      <c r="D6672" t="s">
        <v>12</v>
      </c>
      <c r="E6672" s="9">
        <v>41059</v>
      </c>
      <c r="F6672">
        <f t="shared" ca="1" si="208"/>
        <v>14</v>
      </c>
      <c r="G6672" t="str">
        <f t="shared" ca="1" si="209"/>
        <v>Young</v>
      </c>
    </row>
    <row r="6673" spans="1:7">
      <c r="A6673" t="s">
        <v>6689</v>
      </c>
      <c r="B6673" t="s">
        <v>7068</v>
      </c>
      <c r="C6673" t="s">
        <v>12</v>
      </c>
      <c r="D6673" t="s">
        <v>10</v>
      </c>
      <c r="E6673" s="9">
        <v>37588</v>
      </c>
      <c r="F6673">
        <f t="shared" ca="1" si="208"/>
        <v>23</v>
      </c>
      <c r="G6673" t="str">
        <f t="shared" ca="1" si="209"/>
        <v>Adult</v>
      </c>
    </row>
    <row r="6674" spans="1:7">
      <c r="A6674" t="s">
        <v>6690</v>
      </c>
      <c r="B6674" t="s">
        <v>7069</v>
      </c>
      <c r="C6674" t="s">
        <v>10</v>
      </c>
      <c r="D6674" t="s">
        <v>10</v>
      </c>
      <c r="E6674" s="9">
        <v>34731</v>
      </c>
      <c r="F6674">
        <f t="shared" ca="1" si="208"/>
        <v>31</v>
      </c>
      <c r="G6674" t="str">
        <f t="shared" ca="1" si="209"/>
        <v>Adult</v>
      </c>
    </row>
    <row r="6675" spans="1:7">
      <c r="A6675" t="s">
        <v>6691</v>
      </c>
      <c r="B6675" t="s">
        <v>7068</v>
      </c>
      <c r="C6675" t="s">
        <v>10</v>
      </c>
      <c r="D6675" t="s">
        <v>10</v>
      </c>
      <c r="E6675" s="9">
        <v>36863</v>
      </c>
      <c r="F6675">
        <f t="shared" ca="1" si="208"/>
        <v>25</v>
      </c>
      <c r="G6675" t="str">
        <f t="shared" ca="1" si="209"/>
        <v>Adult</v>
      </c>
    </row>
    <row r="6676" spans="1:7">
      <c r="A6676" t="s">
        <v>6692</v>
      </c>
      <c r="B6676" t="s">
        <v>7069</v>
      </c>
      <c r="C6676" t="s">
        <v>10</v>
      </c>
      <c r="D6676" t="s">
        <v>10</v>
      </c>
      <c r="E6676" s="9">
        <v>39771</v>
      </c>
      <c r="F6676">
        <f t="shared" ca="1" si="208"/>
        <v>17</v>
      </c>
      <c r="G6676" t="str">
        <f t="shared" ca="1" si="209"/>
        <v>Young</v>
      </c>
    </row>
    <row r="6677" spans="1:7">
      <c r="A6677" t="s">
        <v>6693</v>
      </c>
      <c r="B6677" t="s">
        <v>7068</v>
      </c>
      <c r="C6677" t="s">
        <v>10</v>
      </c>
      <c r="D6677" t="s">
        <v>10</v>
      </c>
      <c r="E6677" s="9">
        <v>35859</v>
      </c>
      <c r="F6677">
        <f t="shared" ca="1" si="208"/>
        <v>28</v>
      </c>
      <c r="G6677" t="str">
        <f t="shared" ca="1" si="209"/>
        <v>Adult</v>
      </c>
    </row>
    <row r="6678" spans="1:7">
      <c r="A6678" t="s">
        <v>6694</v>
      </c>
      <c r="B6678" t="s">
        <v>7068</v>
      </c>
      <c r="C6678" t="s">
        <v>12</v>
      </c>
      <c r="D6678" t="s">
        <v>12</v>
      </c>
      <c r="E6678" s="9">
        <v>38687</v>
      </c>
      <c r="F6678">
        <f t="shared" ca="1" si="208"/>
        <v>20</v>
      </c>
      <c r="G6678" t="str">
        <f t="shared" ca="1" si="209"/>
        <v>Young</v>
      </c>
    </row>
    <row r="6679" spans="1:7">
      <c r="A6679" t="s">
        <v>6695</v>
      </c>
      <c r="B6679" t="s">
        <v>7068</v>
      </c>
      <c r="C6679" t="s">
        <v>10</v>
      </c>
      <c r="D6679" t="s">
        <v>10</v>
      </c>
      <c r="E6679" s="9">
        <v>40528</v>
      </c>
      <c r="F6679">
        <f t="shared" ca="1" si="208"/>
        <v>15</v>
      </c>
      <c r="G6679" t="str">
        <f t="shared" ca="1" si="209"/>
        <v>Young</v>
      </c>
    </row>
    <row r="6680" spans="1:7">
      <c r="A6680" t="s">
        <v>6696</v>
      </c>
      <c r="B6680" t="s">
        <v>7069</v>
      </c>
      <c r="C6680" t="s">
        <v>10</v>
      </c>
      <c r="D6680" t="s">
        <v>12</v>
      </c>
      <c r="E6680" s="9">
        <v>37007</v>
      </c>
      <c r="F6680">
        <f t="shared" ca="1" si="208"/>
        <v>25</v>
      </c>
      <c r="G6680" t="str">
        <f t="shared" ca="1" si="209"/>
        <v>Adult</v>
      </c>
    </row>
    <row r="6681" spans="1:7">
      <c r="A6681" t="s">
        <v>6697</v>
      </c>
      <c r="B6681" t="s">
        <v>7068</v>
      </c>
      <c r="C6681" t="s">
        <v>12</v>
      </c>
      <c r="D6681" t="s">
        <v>10</v>
      </c>
      <c r="E6681" s="9">
        <v>38996</v>
      </c>
      <c r="F6681">
        <f t="shared" ca="1" si="208"/>
        <v>19</v>
      </c>
      <c r="G6681" t="str">
        <f t="shared" ca="1" si="209"/>
        <v>Young</v>
      </c>
    </row>
    <row r="6682" spans="1:7">
      <c r="A6682" t="s">
        <v>6698</v>
      </c>
      <c r="B6682" t="s">
        <v>7068</v>
      </c>
      <c r="C6682" t="s">
        <v>10</v>
      </c>
      <c r="D6682" t="s">
        <v>12</v>
      </c>
      <c r="E6682" s="9">
        <v>37794</v>
      </c>
      <c r="F6682">
        <f t="shared" ca="1" si="208"/>
        <v>23</v>
      </c>
      <c r="G6682" t="str">
        <f t="shared" ca="1" si="209"/>
        <v>Adult</v>
      </c>
    </row>
    <row r="6683" spans="1:7">
      <c r="A6683" t="s">
        <v>6699</v>
      </c>
      <c r="B6683" t="s">
        <v>7069</v>
      </c>
      <c r="C6683" t="s">
        <v>10</v>
      </c>
      <c r="D6683" t="s">
        <v>10</v>
      </c>
      <c r="E6683" s="9">
        <v>31319</v>
      </c>
      <c r="F6683">
        <f t="shared" ca="1" si="208"/>
        <v>40</v>
      </c>
      <c r="G6683" t="str">
        <f t="shared" ca="1" si="209"/>
        <v>Adult</v>
      </c>
    </row>
    <row r="6684" spans="1:7">
      <c r="A6684" t="s">
        <v>6700</v>
      </c>
      <c r="B6684" t="s">
        <v>7069</v>
      </c>
      <c r="C6684" t="s">
        <v>12</v>
      </c>
      <c r="D6684" t="s">
        <v>10</v>
      </c>
      <c r="E6684" s="9">
        <v>36078</v>
      </c>
      <c r="F6684">
        <f t="shared" ca="1" si="208"/>
        <v>27</v>
      </c>
      <c r="G6684" t="str">
        <f t="shared" ca="1" si="209"/>
        <v>Adult</v>
      </c>
    </row>
    <row r="6685" spans="1:7">
      <c r="A6685" t="s">
        <v>6701</v>
      </c>
      <c r="B6685" t="s">
        <v>7069</v>
      </c>
      <c r="C6685" t="s">
        <v>10</v>
      </c>
      <c r="D6685" t="s">
        <v>10</v>
      </c>
      <c r="E6685" s="9">
        <v>40580</v>
      </c>
      <c r="F6685">
        <f t="shared" ca="1" si="208"/>
        <v>15</v>
      </c>
      <c r="G6685" t="str">
        <f t="shared" ca="1" si="209"/>
        <v>Young</v>
      </c>
    </row>
    <row r="6686" spans="1:7">
      <c r="A6686" t="s">
        <v>6702</v>
      </c>
      <c r="B6686" t="s">
        <v>7068</v>
      </c>
      <c r="C6686" t="s">
        <v>10</v>
      </c>
      <c r="D6686" t="s">
        <v>12</v>
      </c>
      <c r="E6686" s="9">
        <v>29875</v>
      </c>
      <c r="F6686">
        <f t="shared" ca="1" si="208"/>
        <v>44</v>
      </c>
      <c r="G6686" t="str">
        <f t="shared" ca="1" si="209"/>
        <v>Adult</v>
      </c>
    </row>
    <row r="6687" spans="1:7">
      <c r="A6687" t="s">
        <v>6703</v>
      </c>
      <c r="B6687" t="s">
        <v>7068</v>
      </c>
      <c r="C6687" t="s">
        <v>12</v>
      </c>
      <c r="D6687" t="s">
        <v>10</v>
      </c>
      <c r="E6687" s="9">
        <v>29943</v>
      </c>
      <c r="F6687">
        <f t="shared" ca="1" si="208"/>
        <v>44</v>
      </c>
      <c r="G6687" t="str">
        <f t="shared" ca="1" si="209"/>
        <v>Adult</v>
      </c>
    </row>
    <row r="6688" spans="1:7">
      <c r="A6688" t="s">
        <v>6704</v>
      </c>
      <c r="B6688" t="s">
        <v>7069</v>
      </c>
      <c r="C6688" t="s">
        <v>12</v>
      </c>
      <c r="D6688" t="s">
        <v>10</v>
      </c>
      <c r="E6688" s="9">
        <v>40078</v>
      </c>
      <c r="F6688">
        <f t="shared" ca="1" si="208"/>
        <v>16</v>
      </c>
      <c r="G6688" t="str">
        <f t="shared" ca="1" si="209"/>
        <v>Young</v>
      </c>
    </row>
    <row r="6689" spans="1:7">
      <c r="A6689" t="s">
        <v>6705</v>
      </c>
      <c r="B6689" t="s">
        <v>7068</v>
      </c>
      <c r="C6689" t="s">
        <v>12</v>
      </c>
      <c r="D6689" t="s">
        <v>10</v>
      </c>
      <c r="E6689" s="9">
        <v>36197</v>
      </c>
      <c r="F6689">
        <f t="shared" ca="1" si="208"/>
        <v>27</v>
      </c>
      <c r="G6689" t="str">
        <f t="shared" ca="1" si="209"/>
        <v>Adult</v>
      </c>
    </row>
    <row r="6690" spans="1:7">
      <c r="A6690" t="s">
        <v>6706</v>
      </c>
      <c r="B6690" t="s">
        <v>7068</v>
      </c>
      <c r="C6690" t="s">
        <v>12</v>
      </c>
      <c r="D6690" t="s">
        <v>12</v>
      </c>
      <c r="E6690" s="9">
        <v>29324</v>
      </c>
      <c r="F6690">
        <f t="shared" ca="1" si="208"/>
        <v>46</v>
      </c>
      <c r="G6690" t="str">
        <f t="shared" ca="1" si="209"/>
        <v>Adult</v>
      </c>
    </row>
    <row r="6691" spans="1:7">
      <c r="A6691" t="s">
        <v>6707</v>
      </c>
      <c r="B6691" t="s">
        <v>7068</v>
      </c>
      <c r="C6691" t="s">
        <v>12</v>
      </c>
      <c r="D6691" t="s">
        <v>12</v>
      </c>
      <c r="E6691" s="9">
        <v>33795</v>
      </c>
      <c r="F6691">
        <f t="shared" ca="1" si="208"/>
        <v>34</v>
      </c>
      <c r="G6691" t="str">
        <f t="shared" ca="1" si="209"/>
        <v>Adult</v>
      </c>
    </row>
    <row r="6692" spans="1:7">
      <c r="A6692" t="s">
        <v>6708</v>
      </c>
      <c r="B6692" t="s">
        <v>7069</v>
      </c>
      <c r="C6692" t="s">
        <v>12</v>
      </c>
      <c r="D6692" t="s">
        <v>10</v>
      </c>
      <c r="E6692" s="9">
        <v>32575</v>
      </c>
      <c r="F6692">
        <f t="shared" ca="1" si="208"/>
        <v>37</v>
      </c>
      <c r="G6692" t="str">
        <f t="shared" ca="1" si="209"/>
        <v>Adult</v>
      </c>
    </row>
    <row r="6693" spans="1:7">
      <c r="A6693" t="s">
        <v>6709</v>
      </c>
      <c r="B6693" t="s">
        <v>7068</v>
      </c>
      <c r="C6693" t="s">
        <v>10</v>
      </c>
      <c r="D6693" t="s">
        <v>10</v>
      </c>
      <c r="E6693" s="9">
        <v>32562</v>
      </c>
      <c r="F6693">
        <f t="shared" ca="1" si="208"/>
        <v>37</v>
      </c>
      <c r="G6693" t="str">
        <f t="shared" ca="1" si="209"/>
        <v>Adult</v>
      </c>
    </row>
    <row r="6694" spans="1:7">
      <c r="A6694" t="s">
        <v>6710</v>
      </c>
      <c r="B6694" t="s">
        <v>7068</v>
      </c>
      <c r="C6694" t="s">
        <v>10</v>
      </c>
      <c r="D6694" t="s">
        <v>10</v>
      </c>
      <c r="E6694" s="9">
        <v>40150</v>
      </c>
      <c r="F6694">
        <f t="shared" ca="1" si="208"/>
        <v>16</v>
      </c>
      <c r="G6694" t="str">
        <f t="shared" ca="1" si="209"/>
        <v>Young</v>
      </c>
    </row>
    <row r="6695" spans="1:7">
      <c r="A6695" t="s">
        <v>6711</v>
      </c>
      <c r="B6695" t="s">
        <v>7068</v>
      </c>
      <c r="C6695" t="s">
        <v>10</v>
      </c>
      <c r="D6695" t="s">
        <v>10</v>
      </c>
      <c r="E6695" s="9">
        <v>34315</v>
      </c>
      <c r="F6695">
        <f t="shared" ca="1" si="208"/>
        <v>32</v>
      </c>
      <c r="G6695" t="str">
        <f t="shared" ca="1" si="209"/>
        <v>Adult</v>
      </c>
    </row>
    <row r="6696" spans="1:7">
      <c r="A6696" t="s">
        <v>6712</v>
      </c>
      <c r="B6696" t="s">
        <v>7069</v>
      </c>
      <c r="C6696" t="s">
        <v>12</v>
      </c>
      <c r="D6696" t="s">
        <v>12</v>
      </c>
      <c r="E6696" s="9">
        <v>33194</v>
      </c>
      <c r="F6696">
        <f t="shared" ca="1" si="208"/>
        <v>35</v>
      </c>
      <c r="G6696" t="str">
        <f t="shared" ca="1" si="209"/>
        <v>Adult</v>
      </c>
    </row>
    <row r="6697" spans="1:7">
      <c r="A6697" t="s">
        <v>6713</v>
      </c>
      <c r="B6697" t="s">
        <v>7068</v>
      </c>
      <c r="C6697" t="s">
        <v>12</v>
      </c>
      <c r="D6697" t="s">
        <v>12</v>
      </c>
      <c r="E6697" s="9">
        <v>38301</v>
      </c>
      <c r="F6697">
        <f t="shared" ca="1" si="208"/>
        <v>21</v>
      </c>
      <c r="G6697" t="str">
        <f t="shared" ca="1" si="209"/>
        <v>Adult</v>
      </c>
    </row>
    <row r="6698" spans="1:7">
      <c r="A6698" t="s">
        <v>6714</v>
      </c>
      <c r="B6698" t="s">
        <v>7069</v>
      </c>
      <c r="C6698" t="s">
        <v>10</v>
      </c>
      <c r="D6698" t="s">
        <v>10</v>
      </c>
      <c r="E6698" s="9">
        <v>30402</v>
      </c>
      <c r="F6698">
        <f t="shared" ca="1" si="208"/>
        <v>43</v>
      </c>
      <c r="G6698" t="str">
        <f t="shared" ca="1" si="209"/>
        <v>Adult</v>
      </c>
    </row>
    <row r="6699" spans="1:7">
      <c r="A6699" t="s">
        <v>6715</v>
      </c>
      <c r="B6699" t="s">
        <v>7068</v>
      </c>
      <c r="C6699" t="s">
        <v>10</v>
      </c>
      <c r="D6699" t="s">
        <v>10</v>
      </c>
      <c r="E6699" s="9">
        <v>35125</v>
      </c>
      <c r="F6699">
        <f t="shared" ca="1" si="208"/>
        <v>30</v>
      </c>
      <c r="G6699" t="str">
        <f t="shared" ca="1" si="209"/>
        <v>Adult</v>
      </c>
    </row>
    <row r="6700" spans="1:7">
      <c r="A6700" t="s">
        <v>6716</v>
      </c>
      <c r="B6700" t="s">
        <v>7069</v>
      </c>
      <c r="C6700" t="s">
        <v>10</v>
      </c>
      <c r="D6700" t="s">
        <v>10</v>
      </c>
      <c r="E6700" s="9">
        <v>39424</v>
      </c>
      <c r="F6700">
        <f t="shared" ca="1" si="208"/>
        <v>18</v>
      </c>
      <c r="G6700" t="str">
        <f t="shared" ca="1" si="209"/>
        <v>Young</v>
      </c>
    </row>
    <row r="6701" spans="1:7">
      <c r="A6701" t="s">
        <v>6717</v>
      </c>
      <c r="B6701" t="s">
        <v>7068</v>
      </c>
      <c r="C6701" t="s">
        <v>10</v>
      </c>
      <c r="D6701" t="s">
        <v>10</v>
      </c>
      <c r="E6701" s="9">
        <v>31549</v>
      </c>
      <c r="F6701">
        <f t="shared" ca="1" si="208"/>
        <v>40</v>
      </c>
      <c r="G6701" t="str">
        <f t="shared" ca="1" si="209"/>
        <v>Adult</v>
      </c>
    </row>
    <row r="6702" spans="1:7">
      <c r="A6702" t="s">
        <v>6718</v>
      </c>
      <c r="B6702" t="s">
        <v>7069</v>
      </c>
      <c r="C6702" t="s">
        <v>12</v>
      </c>
      <c r="D6702" t="s">
        <v>10</v>
      </c>
      <c r="E6702" s="9">
        <v>39141</v>
      </c>
      <c r="F6702">
        <f t="shared" ca="1" si="208"/>
        <v>19</v>
      </c>
      <c r="G6702" t="str">
        <f t="shared" ca="1" si="209"/>
        <v>Young</v>
      </c>
    </row>
    <row r="6703" spans="1:7">
      <c r="A6703" t="s">
        <v>6719</v>
      </c>
      <c r="B6703" t="s">
        <v>7069</v>
      </c>
      <c r="C6703" t="s">
        <v>12</v>
      </c>
      <c r="D6703" t="s">
        <v>12</v>
      </c>
      <c r="E6703" s="9">
        <v>34294</v>
      </c>
      <c r="F6703">
        <f t="shared" ca="1" si="208"/>
        <v>32</v>
      </c>
      <c r="G6703" t="str">
        <f t="shared" ca="1" si="209"/>
        <v>Adult</v>
      </c>
    </row>
    <row r="6704" spans="1:7">
      <c r="A6704" t="s">
        <v>6720</v>
      </c>
      <c r="B6704" t="s">
        <v>7069</v>
      </c>
      <c r="C6704" t="s">
        <v>12</v>
      </c>
      <c r="D6704" t="s">
        <v>12</v>
      </c>
      <c r="E6704" s="9">
        <v>40845</v>
      </c>
      <c r="F6704">
        <f t="shared" ca="1" si="208"/>
        <v>14</v>
      </c>
      <c r="G6704" t="str">
        <f t="shared" ca="1" si="209"/>
        <v>Young</v>
      </c>
    </row>
    <row r="6705" spans="1:7">
      <c r="A6705" t="s">
        <v>6721</v>
      </c>
      <c r="B6705" t="s">
        <v>7068</v>
      </c>
      <c r="C6705" t="s">
        <v>10</v>
      </c>
      <c r="D6705" t="s">
        <v>10</v>
      </c>
      <c r="E6705" s="9">
        <v>39816</v>
      </c>
      <c r="F6705">
        <f t="shared" ca="1" si="208"/>
        <v>17</v>
      </c>
      <c r="G6705" t="str">
        <f t="shared" ca="1" si="209"/>
        <v>Young</v>
      </c>
    </row>
    <row r="6706" spans="1:7">
      <c r="A6706" t="s">
        <v>6722</v>
      </c>
      <c r="B6706" t="s">
        <v>7068</v>
      </c>
      <c r="C6706" t="s">
        <v>12</v>
      </c>
      <c r="D6706" t="s">
        <v>12</v>
      </c>
      <c r="E6706" s="9">
        <v>37985</v>
      </c>
      <c r="F6706">
        <f t="shared" ca="1" si="208"/>
        <v>22</v>
      </c>
      <c r="G6706" t="str">
        <f t="shared" ca="1" si="209"/>
        <v>Adult</v>
      </c>
    </row>
    <row r="6707" spans="1:7">
      <c r="A6707" t="s">
        <v>6723</v>
      </c>
      <c r="B6707" t="s">
        <v>7069</v>
      </c>
      <c r="C6707" t="s">
        <v>12</v>
      </c>
      <c r="D6707" t="s">
        <v>12</v>
      </c>
      <c r="E6707" s="9">
        <v>38376</v>
      </c>
      <c r="F6707">
        <f t="shared" ca="1" si="208"/>
        <v>21</v>
      </c>
      <c r="G6707" t="str">
        <f t="shared" ca="1" si="209"/>
        <v>Adult</v>
      </c>
    </row>
    <row r="6708" spans="1:7">
      <c r="A6708" t="s">
        <v>6724</v>
      </c>
      <c r="B6708" t="s">
        <v>7068</v>
      </c>
      <c r="C6708" t="s">
        <v>10</v>
      </c>
      <c r="D6708" t="s">
        <v>10</v>
      </c>
      <c r="E6708" s="9">
        <v>37740</v>
      </c>
      <c r="F6708">
        <f t="shared" ca="1" si="208"/>
        <v>23</v>
      </c>
      <c r="G6708" t="str">
        <f t="shared" ca="1" si="209"/>
        <v>Adult</v>
      </c>
    </row>
    <row r="6709" spans="1:7">
      <c r="A6709" t="s">
        <v>6725</v>
      </c>
      <c r="B6709" t="s">
        <v>7068</v>
      </c>
      <c r="C6709" t="s">
        <v>12</v>
      </c>
      <c r="D6709" t="s">
        <v>10</v>
      </c>
      <c r="E6709" s="9">
        <v>39347</v>
      </c>
      <c r="F6709">
        <f t="shared" ca="1" si="208"/>
        <v>18</v>
      </c>
      <c r="G6709" t="str">
        <f t="shared" ca="1" si="209"/>
        <v>Young</v>
      </c>
    </row>
    <row r="6710" spans="1:7">
      <c r="A6710" t="s">
        <v>6726</v>
      </c>
      <c r="B6710" t="s">
        <v>7068</v>
      </c>
      <c r="C6710" t="s">
        <v>10</v>
      </c>
      <c r="D6710" t="s">
        <v>10</v>
      </c>
      <c r="E6710" s="9">
        <v>30204</v>
      </c>
      <c r="F6710">
        <f t="shared" ca="1" si="208"/>
        <v>43</v>
      </c>
      <c r="G6710" t="str">
        <f t="shared" ca="1" si="209"/>
        <v>Adult</v>
      </c>
    </row>
    <row r="6711" spans="1:7">
      <c r="A6711" t="s">
        <v>6727</v>
      </c>
      <c r="B6711" t="s">
        <v>7069</v>
      </c>
      <c r="C6711" t="s">
        <v>12</v>
      </c>
      <c r="D6711" t="s">
        <v>10</v>
      </c>
      <c r="E6711" s="9">
        <v>31701</v>
      </c>
      <c r="F6711">
        <f t="shared" ca="1" si="208"/>
        <v>39</v>
      </c>
      <c r="G6711" t="str">
        <f t="shared" ca="1" si="209"/>
        <v>Adult</v>
      </c>
    </row>
    <row r="6712" spans="1:7">
      <c r="A6712" t="s">
        <v>6728</v>
      </c>
      <c r="B6712" t="s">
        <v>7068</v>
      </c>
      <c r="C6712" t="s">
        <v>12</v>
      </c>
      <c r="D6712" t="s">
        <v>12</v>
      </c>
      <c r="E6712" s="9">
        <v>35135</v>
      </c>
      <c r="F6712">
        <f t="shared" ca="1" si="208"/>
        <v>30</v>
      </c>
      <c r="G6712" t="str">
        <f t="shared" ca="1" si="209"/>
        <v>Adult</v>
      </c>
    </row>
    <row r="6713" spans="1:7">
      <c r="A6713" t="s">
        <v>6729</v>
      </c>
      <c r="B6713" t="s">
        <v>7068</v>
      </c>
      <c r="C6713" t="s">
        <v>12</v>
      </c>
      <c r="D6713" t="s">
        <v>12</v>
      </c>
      <c r="E6713" s="9">
        <v>34554</v>
      </c>
      <c r="F6713">
        <f t="shared" ca="1" si="208"/>
        <v>31</v>
      </c>
      <c r="G6713" t="str">
        <f t="shared" ca="1" si="209"/>
        <v>Adult</v>
      </c>
    </row>
    <row r="6714" spans="1:7">
      <c r="A6714" t="s">
        <v>6730</v>
      </c>
      <c r="B6714" t="s">
        <v>7069</v>
      </c>
      <c r="C6714" t="s">
        <v>12</v>
      </c>
      <c r="D6714" t="s">
        <v>12</v>
      </c>
      <c r="E6714" s="9">
        <v>37334</v>
      </c>
      <c r="F6714">
        <f t="shared" ca="1" si="208"/>
        <v>24</v>
      </c>
      <c r="G6714" t="str">
        <f t="shared" ca="1" si="209"/>
        <v>Adult</v>
      </c>
    </row>
    <row r="6715" spans="1:7">
      <c r="A6715" t="s">
        <v>6731</v>
      </c>
      <c r="B6715" t="s">
        <v>7069</v>
      </c>
      <c r="C6715" t="s">
        <v>10</v>
      </c>
      <c r="D6715" t="s">
        <v>10</v>
      </c>
      <c r="E6715" s="9">
        <v>38567</v>
      </c>
      <c r="F6715">
        <f t="shared" ca="1" si="208"/>
        <v>20</v>
      </c>
      <c r="G6715" t="str">
        <f t="shared" ca="1" si="209"/>
        <v>Young</v>
      </c>
    </row>
    <row r="6716" spans="1:7">
      <c r="A6716" t="s">
        <v>6732</v>
      </c>
      <c r="B6716" t="s">
        <v>7069</v>
      </c>
      <c r="C6716" t="s">
        <v>10</v>
      </c>
      <c r="D6716" t="s">
        <v>10</v>
      </c>
      <c r="E6716" s="9">
        <v>29250</v>
      </c>
      <c r="F6716">
        <f t="shared" ca="1" si="208"/>
        <v>46</v>
      </c>
      <c r="G6716" t="str">
        <f t="shared" ca="1" si="209"/>
        <v>Adult</v>
      </c>
    </row>
    <row r="6717" spans="1:7">
      <c r="A6717" t="s">
        <v>6733</v>
      </c>
      <c r="B6717" t="s">
        <v>7068</v>
      </c>
      <c r="C6717" t="s">
        <v>10</v>
      </c>
      <c r="D6717" t="s">
        <v>10</v>
      </c>
      <c r="E6717" s="9">
        <v>29453</v>
      </c>
      <c r="F6717">
        <f t="shared" ca="1" si="208"/>
        <v>45</v>
      </c>
      <c r="G6717" t="str">
        <f t="shared" ca="1" si="209"/>
        <v>Adult</v>
      </c>
    </row>
    <row r="6718" spans="1:7">
      <c r="A6718" t="s">
        <v>6734</v>
      </c>
      <c r="B6718" t="s">
        <v>7068</v>
      </c>
      <c r="C6718" t="s">
        <v>12</v>
      </c>
      <c r="D6718" t="s">
        <v>10</v>
      </c>
      <c r="E6718" s="9">
        <v>37719</v>
      </c>
      <c r="F6718">
        <f t="shared" ca="1" si="208"/>
        <v>23</v>
      </c>
      <c r="G6718" t="str">
        <f t="shared" ca="1" si="209"/>
        <v>Adult</v>
      </c>
    </row>
    <row r="6719" spans="1:7">
      <c r="A6719" t="s">
        <v>6735</v>
      </c>
      <c r="B6719" t="s">
        <v>7069</v>
      </c>
      <c r="C6719" t="s">
        <v>12</v>
      </c>
      <c r="D6719" t="s">
        <v>10</v>
      </c>
      <c r="E6719" s="9">
        <v>41228</v>
      </c>
      <c r="F6719">
        <f t="shared" ca="1" si="208"/>
        <v>13</v>
      </c>
      <c r="G6719" t="str">
        <f t="shared" ca="1" si="209"/>
        <v>Young</v>
      </c>
    </row>
    <row r="6720" spans="1:7">
      <c r="A6720" t="s">
        <v>6736</v>
      </c>
      <c r="B6720" t="s">
        <v>7069</v>
      </c>
      <c r="C6720" t="s">
        <v>10</v>
      </c>
      <c r="D6720" t="s">
        <v>10</v>
      </c>
      <c r="E6720" s="9">
        <v>39063</v>
      </c>
      <c r="F6720">
        <f t="shared" ca="1" si="208"/>
        <v>19</v>
      </c>
      <c r="G6720" t="str">
        <f t="shared" ca="1" si="209"/>
        <v>Young</v>
      </c>
    </row>
    <row r="6721" spans="1:7">
      <c r="A6721" t="s">
        <v>6737</v>
      </c>
      <c r="B6721" t="s">
        <v>7069</v>
      </c>
      <c r="C6721" t="s">
        <v>12</v>
      </c>
      <c r="D6721" t="s">
        <v>10</v>
      </c>
      <c r="E6721" s="9">
        <v>37291</v>
      </c>
      <c r="F6721">
        <f t="shared" ca="1" si="208"/>
        <v>24</v>
      </c>
      <c r="G6721" t="str">
        <f t="shared" ca="1" si="209"/>
        <v>Adult</v>
      </c>
    </row>
    <row r="6722" spans="1:7">
      <c r="A6722" t="s">
        <v>6738</v>
      </c>
      <c r="B6722" t="s">
        <v>7069</v>
      </c>
      <c r="C6722" t="s">
        <v>12</v>
      </c>
      <c r="D6722" t="s">
        <v>12</v>
      </c>
      <c r="E6722" s="9">
        <v>35776</v>
      </c>
      <c r="F6722">
        <f t="shared" ca="1" si="208"/>
        <v>28</v>
      </c>
      <c r="G6722" t="str">
        <f t="shared" ca="1" si="209"/>
        <v>Adult</v>
      </c>
    </row>
    <row r="6723" spans="1:7">
      <c r="A6723" t="s">
        <v>6739</v>
      </c>
      <c r="B6723" t="s">
        <v>7068</v>
      </c>
      <c r="C6723" t="s">
        <v>12</v>
      </c>
      <c r="D6723" t="s">
        <v>12</v>
      </c>
      <c r="E6723" s="9">
        <v>39607</v>
      </c>
      <c r="F6723">
        <f t="shared" ref="F6723:F6786" ca="1" si="210">DATEDIF(E6723,TODAY(),"Y")</f>
        <v>18</v>
      </c>
      <c r="G6723" t="str">
        <f t="shared" ref="G6723:G6786" ca="1" si="211">IF(F6723&lt;=20,"Young","Adult")</f>
        <v>Young</v>
      </c>
    </row>
    <row r="6724" spans="1:7">
      <c r="A6724" t="s">
        <v>6740</v>
      </c>
      <c r="B6724" t="s">
        <v>7068</v>
      </c>
      <c r="C6724" t="s">
        <v>12</v>
      </c>
      <c r="D6724" t="s">
        <v>10</v>
      </c>
      <c r="E6724" s="9">
        <v>29675</v>
      </c>
      <c r="F6724">
        <f t="shared" ca="1" si="210"/>
        <v>45</v>
      </c>
      <c r="G6724" t="str">
        <f t="shared" ca="1" si="211"/>
        <v>Adult</v>
      </c>
    </row>
    <row r="6725" spans="1:7">
      <c r="A6725" t="s">
        <v>6741</v>
      </c>
      <c r="B6725" t="s">
        <v>7069</v>
      </c>
      <c r="C6725" t="s">
        <v>10</v>
      </c>
      <c r="D6725" t="s">
        <v>10</v>
      </c>
      <c r="E6725" s="9">
        <v>40006</v>
      </c>
      <c r="F6725">
        <f t="shared" ca="1" si="210"/>
        <v>17</v>
      </c>
      <c r="G6725" t="str">
        <f t="shared" ca="1" si="211"/>
        <v>Young</v>
      </c>
    </row>
    <row r="6726" spans="1:7">
      <c r="A6726" t="s">
        <v>6742</v>
      </c>
      <c r="B6726" t="s">
        <v>7068</v>
      </c>
      <c r="C6726" t="s">
        <v>10</v>
      </c>
      <c r="D6726" t="s">
        <v>10</v>
      </c>
      <c r="E6726" s="9">
        <v>31173</v>
      </c>
      <c r="F6726">
        <f t="shared" ca="1" si="210"/>
        <v>41</v>
      </c>
      <c r="G6726" t="str">
        <f t="shared" ca="1" si="211"/>
        <v>Adult</v>
      </c>
    </row>
    <row r="6727" spans="1:7">
      <c r="A6727" t="s">
        <v>6743</v>
      </c>
      <c r="B6727" t="s">
        <v>7068</v>
      </c>
      <c r="C6727" t="s">
        <v>12</v>
      </c>
      <c r="D6727" t="s">
        <v>10</v>
      </c>
      <c r="E6727" s="9">
        <v>39902</v>
      </c>
      <c r="F6727">
        <f t="shared" ca="1" si="210"/>
        <v>17</v>
      </c>
      <c r="G6727" t="str">
        <f t="shared" ca="1" si="211"/>
        <v>Young</v>
      </c>
    </row>
    <row r="6728" spans="1:7">
      <c r="A6728" t="s">
        <v>6744</v>
      </c>
      <c r="B6728" t="s">
        <v>7068</v>
      </c>
      <c r="C6728" t="s">
        <v>10</v>
      </c>
      <c r="D6728" t="s">
        <v>10</v>
      </c>
      <c r="E6728" s="9">
        <v>41077</v>
      </c>
      <c r="F6728">
        <f t="shared" ca="1" si="210"/>
        <v>14</v>
      </c>
      <c r="G6728" t="str">
        <f t="shared" ca="1" si="211"/>
        <v>Young</v>
      </c>
    </row>
    <row r="6729" spans="1:7">
      <c r="A6729" t="s">
        <v>6745</v>
      </c>
      <c r="B6729" t="s">
        <v>7068</v>
      </c>
      <c r="C6729" t="s">
        <v>12</v>
      </c>
      <c r="D6729" t="s">
        <v>10</v>
      </c>
      <c r="E6729" s="9">
        <v>39048</v>
      </c>
      <c r="F6729">
        <f t="shared" ca="1" si="210"/>
        <v>19</v>
      </c>
      <c r="G6729" t="str">
        <f t="shared" ca="1" si="211"/>
        <v>Young</v>
      </c>
    </row>
    <row r="6730" spans="1:7">
      <c r="A6730" t="s">
        <v>6746</v>
      </c>
      <c r="B6730" t="s">
        <v>7068</v>
      </c>
      <c r="C6730" t="s">
        <v>12</v>
      </c>
      <c r="D6730" t="s">
        <v>10</v>
      </c>
      <c r="E6730" s="9">
        <v>36301</v>
      </c>
      <c r="F6730">
        <f t="shared" ca="1" si="210"/>
        <v>27</v>
      </c>
      <c r="G6730" t="str">
        <f t="shared" ca="1" si="211"/>
        <v>Adult</v>
      </c>
    </row>
    <row r="6731" spans="1:7">
      <c r="A6731" t="s">
        <v>6747</v>
      </c>
      <c r="B6731" t="s">
        <v>7069</v>
      </c>
      <c r="C6731" t="s">
        <v>12</v>
      </c>
      <c r="D6731" t="s">
        <v>12</v>
      </c>
      <c r="E6731" s="9">
        <v>35055</v>
      </c>
      <c r="F6731">
        <f t="shared" ca="1" si="210"/>
        <v>30</v>
      </c>
      <c r="G6731" t="str">
        <f t="shared" ca="1" si="211"/>
        <v>Adult</v>
      </c>
    </row>
    <row r="6732" spans="1:7">
      <c r="A6732" t="s">
        <v>6748</v>
      </c>
      <c r="B6732" t="s">
        <v>7069</v>
      </c>
      <c r="C6732" t="s">
        <v>12</v>
      </c>
      <c r="D6732" t="s">
        <v>12</v>
      </c>
      <c r="E6732" s="9">
        <v>35602</v>
      </c>
      <c r="F6732">
        <f t="shared" ca="1" si="210"/>
        <v>29</v>
      </c>
      <c r="G6732" t="str">
        <f t="shared" ca="1" si="211"/>
        <v>Adult</v>
      </c>
    </row>
    <row r="6733" spans="1:7">
      <c r="A6733" t="s">
        <v>6749</v>
      </c>
      <c r="B6733" t="s">
        <v>7068</v>
      </c>
      <c r="C6733" t="s">
        <v>10</v>
      </c>
      <c r="D6733" t="s">
        <v>10</v>
      </c>
      <c r="E6733" s="9">
        <v>33744</v>
      </c>
      <c r="F6733">
        <f t="shared" ca="1" si="210"/>
        <v>34</v>
      </c>
      <c r="G6733" t="str">
        <f t="shared" ca="1" si="211"/>
        <v>Adult</v>
      </c>
    </row>
    <row r="6734" spans="1:7">
      <c r="A6734" t="s">
        <v>6750</v>
      </c>
      <c r="B6734" t="s">
        <v>7068</v>
      </c>
      <c r="C6734" t="s">
        <v>10</v>
      </c>
      <c r="D6734" t="s">
        <v>10</v>
      </c>
      <c r="E6734" s="9">
        <v>33864</v>
      </c>
      <c r="F6734">
        <f t="shared" ca="1" si="210"/>
        <v>33</v>
      </c>
      <c r="G6734" t="str">
        <f t="shared" ca="1" si="211"/>
        <v>Adult</v>
      </c>
    </row>
    <row r="6735" spans="1:7">
      <c r="A6735" t="s">
        <v>6751</v>
      </c>
      <c r="B6735" t="s">
        <v>7069</v>
      </c>
      <c r="C6735" t="s">
        <v>10</v>
      </c>
      <c r="D6735" t="s">
        <v>10</v>
      </c>
      <c r="E6735" s="9">
        <v>38945</v>
      </c>
      <c r="F6735">
        <f t="shared" ca="1" si="210"/>
        <v>19</v>
      </c>
      <c r="G6735" t="str">
        <f t="shared" ca="1" si="211"/>
        <v>Young</v>
      </c>
    </row>
    <row r="6736" spans="1:7">
      <c r="A6736" t="s">
        <v>6752</v>
      </c>
      <c r="B6736" t="s">
        <v>7069</v>
      </c>
      <c r="C6736" t="s">
        <v>10</v>
      </c>
      <c r="D6736" t="s">
        <v>10</v>
      </c>
      <c r="E6736" s="9">
        <v>33417</v>
      </c>
      <c r="F6736">
        <f t="shared" ca="1" si="210"/>
        <v>35</v>
      </c>
      <c r="G6736" t="str">
        <f t="shared" ca="1" si="211"/>
        <v>Adult</v>
      </c>
    </row>
    <row r="6737" spans="1:7">
      <c r="A6737" t="s">
        <v>6753</v>
      </c>
      <c r="B6737" t="s">
        <v>7068</v>
      </c>
      <c r="C6737" t="s">
        <v>12</v>
      </c>
      <c r="D6737" t="s">
        <v>12</v>
      </c>
      <c r="E6737" s="9">
        <v>37842</v>
      </c>
      <c r="F6737">
        <f t="shared" ca="1" si="210"/>
        <v>22</v>
      </c>
      <c r="G6737" t="str">
        <f t="shared" ca="1" si="211"/>
        <v>Adult</v>
      </c>
    </row>
    <row r="6738" spans="1:7">
      <c r="A6738" t="s">
        <v>6754</v>
      </c>
      <c r="B6738" t="s">
        <v>7069</v>
      </c>
      <c r="C6738" t="s">
        <v>12</v>
      </c>
      <c r="D6738" t="s">
        <v>12</v>
      </c>
      <c r="E6738" s="9">
        <v>40533</v>
      </c>
      <c r="F6738">
        <f t="shared" ca="1" si="210"/>
        <v>15</v>
      </c>
      <c r="G6738" t="str">
        <f t="shared" ca="1" si="211"/>
        <v>Young</v>
      </c>
    </row>
    <row r="6739" spans="1:7">
      <c r="A6739" t="s">
        <v>6755</v>
      </c>
      <c r="B6739" t="s">
        <v>7068</v>
      </c>
      <c r="C6739" t="s">
        <v>12</v>
      </c>
      <c r="D6739" t="s">
        <v>10</v>
      </c>
      <c r="E6739" s="9">
        <v>39868</v>
      </c>
      <c r="F6739">
        <f t="shared" ca="1" si="210"/>
        <v>17</v>
      </c>
      <c r="G6739" t="str">
        <f t="shared" ca="1" si="211"/>
        <v>Young</v>
      </c>
    </row>
    <row r="6740" spans="1:7">
      <c r="A6740" t="s">
        <v>6756</v>
      </c>
      <c r="B6740" t="s">
        <v>7069</v>
      </c>
      <c r="C6740" t="s">
        <v>10</v>
      </c>
      <c r="D6740" t="s">
        <v>10</v>
      </c>
      <c r="E6740" s="9">
        <v>31531</v>
      </c>
      <c r="F6740">
        <f t="shared" ca="1" si="210"/>
        <v>40</v>
      </c>
      <c r="G6740" t="str">
        <f t="shared" ca="1" si="211"/>
        <v>Adult</v>
      </c>
    </row>
    <row r="6741" spans="1:7">
      <c r="A6741" t="s">
        <v>6757</v>
      </c>
      <c r="B6741" t="s">
        <v>7069</v>
      </c>
      <c r="C6741" t="s">
        <v>10</v>
      </c>
      <c r="D6741" t="s">
        <v>10</v>
      </c>
      <c r="E6741" s="9">
        <v>34945</v>
      </c>
      <c r="F6741">
        <f t="shared" ca="1" si="210"/>
        <v>30</v>
      </c>
      <c r="G6741" t="str">
        <f t="shared" ca="1" si="211"/>
        <v>Adult</v>
      </c>
    </row>
    <row r="6742" spans="1:7">
      <c r="A6742" t="s">
        <v>6758</v>
      </c>
      <c r="B6742" t="s">
        <v>7068</v>
      </c>
      <c r="C6742" t="s">
        <v>10</v>
      </c>
      <c r="D6742" t="s">
        <v>10</v>
      </c>
      <c r="E6742" s="9">
        <v>31348</v>
      </c>
      <c r="F6742">
        <f t="shared" ca="1" si="210"/>
        <v>40</v>
      </c>
      <c r="G6742" t="str">
        <f t="shared" ca="1" si="211"/>
        <v>Adult</v>
      </c>
    </row>
    <row r="6743" spans="1:7">
      <c r="A6743" t="s">
        <v>6759</v>
      </c>
      <c r="B6743" t="s">
        <v>7068</v>
      </c>
      <c r="C6743" t="s">
        <v>10</v>
      </c>
      <c r="D6743" t="s">
        <v>10</v>
      </c>
      <c r="E6743" s="9">
        <v>37364</v>
      </c>
      <c r="F6743">
        <f t="shared" ca="1" si="210"/>
        <v>24</v>
      </c>
      <c r="G6743" t="str">
        <f t="shared" ca="1" si="211"/>
        <v>Adult</v>
      </c>
    </row>
    <row r="6744" spans="1:7">
      <c r="A6744" t="s">
        <v>6760</v>
      </c>
      <c r="B6744" t="s">
        <v>7069</v>
      </c>
      <c r="C6744" t="s">
        <v>12</v>
      </c>
      <c r="D6744" t="s">
        <v>12</v>
      </c>
      <c r="E6744" s="9">
        <v>41012</v>
      </c>
      <c r="F6744">
        <f t="shared" ca="1" si="210"/>
        <v>14</v>
      </c>
      <c r="G6744" t="str">
        <f t="shared" ca="1" si="211"/>
        <v>Young</v>
      </c>
    </row>
    <row r="6745" spans="1:7">
      <c r="A6745" t="s">
        <v>6761</v>
      </c>
      <c r="B6745" t="s">
        <v>7069</v>
      </c>
      <c r="C6745" t="s">
        <v>10</v>
      </c>
      <c r="D6745" t="s">
        <v>10</v>
      </c>
      <c r="E6745" s="9">
        <v>37129</v>
      </c>
      <c r="F6745">
        <f t="shared" ca="1" si="210"/>
        <v>24</v>
      </c>
      <c r="G6745" t="str">
        <f t="shared" ca="1" si="211"/>
        <v>Adult</v>
      </c>
    </row>
    <row r="6746" spans="1:7">
      <c r="A6746" t="s">
        <v>6762</v>
      </c>
      <c r="B6746" t="s">
        <v>7069</v>
      </c>
      <c r="C6746" t="s">
        <v>10</v>
      </c>
      <c r="D6746" t="s">
        <v>10</v>
      </c>
      <c r="E6746" s="9">
        <v>29533</v>
      </c>
      <c r="F6746">
        <f t="shared" ca="1" si="210"/>
        <v>45</v>
      </c>
      <c r="G6746" t="str">
        <f t="shared" ca="1" si="211"/>
        <v>Adult</v>
      </c>
    </row>
    <row r="6747" spans="1:7">
      <c r="A6747" t="s">
        <v>6763</v>
      </c>
      <c r="B6747" t="s">
        <v>7068</v>
      </c>
      <c r="C6747" t="s">
        <v>10</v>
      </c>
      <c r="D6747" t="s">
        <v>10</v>
      </c>
      <c r="E6747" s="9">
        <v>36077</v>
      </c>
      <c r="F6747">
        <f t="shared" ca="1" si="210"/>
        <v>27</v>
      </c>
      <c r="G6747" t="str">
        <f t="shared" ca="1" si="211"/>
        <v>Adult</v>
      </c>
    </row>
    <row r="6748" spans="1:7">
      <c r="A6748" t="s">
        <v>6764</v>
      </c>
      <c r="B6748" t="s">
        <v>7068</v>
      </c>
      <c r="C6748" t="s">
        <v>12</v>
      </c>
      <c r="D6748" t="s">
        <v>12</v>
      </c>
      <c r="E6748" s="9">
        <v>34244</v>
      </c>
      <c r="F6748">
        <f t="shared" ca="1" si="210"/>
        <v>32</v>
      </c>
      <c r="G6748" t="str">
        <f t="shared" ca="1" si="211"/>
        <v>Adult</v>
      </c>
    </row>
    <row r="6749" spans="1:7">
      <c r="A6749" t="s">
        <v>6765</v>
      </c>
      <c r="B6749" t="s">
        <v>7068</v>
      </c>
      <c r="C6749" t="s">
        <v>12</v>
      </c>
      <c r="D6749" t="s">
        <v>10</v>
      </c>
      <c r="E6749" s="9">
        <v>33994</v>
      </c>
      <c r="F6749">
        <f t="shared" ca="1" si="210"/>
        <v>33</v>
      </c>
      <c r="G6749" t="str">
        <f t="shared" ca="1" si="211"/>
        <v>Adult</v>
      </c>
    </row>
    <row r="6750" spans="1:7">
      <c r="A6750" t="s">
        <v>6766</v>
      </c>
      <c r="B6750" t="s">
        <v>7068</v>
      </c>
      <c r="C6750" t="s">
        <v>10</v>
      </c>
      <c r="D6750" t="s">
        <v>10</v>
      </c>
      <c r="E6750" s="9">
        <v>39508</v>
      </c>
      <c r="F6750">
        <f t="shared" ca="1" si="210"/>
        <v>18</v>
      </c>
      <c r="G6750" t="str">
        <f t="shared" ca="1" si="211"/>
        <v>Young</v>
      </c>
    </row>
    <row r="6751" spans="1:7">
      <c r="A6751" t="s">
        <v>6767</v>
      </c>
      <c r="B6751" t="s">
        <v>7069</v>
      </c>
      <c r="C6751" t="s">
        <v>12</v>
      </c>
      <c r="D6751" t="s">
        <v>10</v>
      </c>
      <c r="E6751" s="9">
        <v>33939</v>
      </c>
      <c r="F6751">
        <f t="shared" ca="1" si="210"/>
        <v>33</v>
      </c>
      <c r="G6751" t="str">
        <f t="shared" ca="1" si="211"/>
        <v>Adult</v>
      </c>
    </row>
    <row r="6752" spans="1:7">
      <c r="A6752" t="s">
        <v>6768</v>
      </c>
      <c r="B6752" t="s">
        <v>7069</v>
      </c>
      <c r="C6752" t="s">
        <v>10</v>
      </c>
      <c r="D6752" t="s">
        <v>10</v>
      </c>
      <c r="E6752" s="9">
        <v>35499</v>
      </c>
      <c r="F6752">
        <f t="shared" ca="1" si="210"/>
        <v>29</v>
      </c>
      <c r="G6752" t="str">
        <f t="shared" ca="1" si="211"/>
        <v>Adult</v>
      </c>
    </row>
    <row r="6753" spans="1:7">
      <c r="A6753" t="s">
        <v>6769</v>
      </c>
      <c r="B6753" t="s">
        <v>7069</v>
      </c>
      <c r="C6753" t="s">
        <v>10</v>
      </c>
      <c r="D6753" t="s">
        <v>10</v>
      </c>
      <c r="E6753" s="9">
        <v>40019</v>
      </c>
      <c r="F6753">
        <f t="shared" ca="1" si="210"/>
        <v>16</v>
      </c>
      <c r="G6753" t="str">
        <f t="shared" ca="1" si="211"/>
        <v>Young</v>
      </c>
    </row>
    <row r="6754" spans="1:7">
      <c r="A6754" t="s">
        <v>6770</v>
      </c>
      <c r="B6754" t="s">
        <v>7068</v>
      </c>
      <c r="C6754" t="s">
        <v>10</v>
      </c>
      <c r="D6754" t="s">
        <v>10</v>
      </c>
      <c r="E6754" s="9">
        <v>33912</v>
      </c>
      <c r="F6754">
        <f t="shared" ca="1" si="210"/>
        <v>33</v>
      </c>
      <c r="G6754" t="str">
        <f t="shared" ca="1" si="211"/>
        <v>Adult</v>
      </c>
    </row>
    <row r="6755" spans="1:7">
      <c r="A6755" t="s">
        <v>6771</v>
      </c>
      <c r="B6755" t="s">
        <v>7068</v>
      </c>
      <c r="C6755" t="s">
        <v>12</v>
      </c>
      <c r="D6755" t="s">
        <v>12</v>
      </c>
      <c r="E6755" s="9">
        <v>34298</v>
      </c>
      <c r="F6755">
        <f t="shared" ca="1" si="210"/>
        <v>32</v>
      </c>
      <c r="G6755" t="str">
        <f t="shared" ca="1" si="211"/>
        <v>Adult</v>
      </c>
    </row>
    <row r="6756" spans="1:7">
      <c r="A6756" t="s">
        <v>6772</v>
      </c>
      <c r="B6756" t="s">
        <v>7069</v>
      </c>
      <c r="C6756" t="s">
        <v>10</v>
      </c>
      <c r="D6756" t="s">
        <v>12</v>
      </c>
      <c r="E6756" s="9">
        <v>31371</v>
      </c>
      <c r="F6756">
        <f t="shared" ca="1" si="210"/>
        <v>40</v>
      </c>
      <c r="G6756" t="str">
        <f t="shared" ca="1" si="211"/>
        <v>Adult</v>
      </c>
    </row>
    <row r="6757" spans="1:7">
      <c r="A6757" t="s">
        <v>6773</v>
      </c>
      <c r="B6757" t="s">
        <v>7069</v>
      </c>
      <c r="C6757" t="s">
        <v>10</v>
      </c>
      <c r="D6757" t="s">
        <v>10</v>
      </c>
      <c r="E6757" s="9">
        <v>32594</v>
      </c>
      <c r="F6757">
        <f t="shared" ca="1" si="210"/>
        <v>37</v>
      </c>
      <c r="G6757" t="str">
        <f t="shared" ca="1" si="211"/>
        <v>Adult</v>
      </c>
    </row>
    <row r="6758" spans="1:7">
      <c r="A6758" t="s">
        <v>6774</v>
      </c>
      <c r="B6758" t="s">
        <v>7069</v>
      </c>
      <c r="C6758" t="s">
        <v>12</v>
      </c>
      <c r="D6758" t="s">
        <v>10</v>
      </c>
      <c r="E6758" s="9">
        <v>31309</v>
      </c>
      <c r="F6758">
        <f t="shared" ca="1" si="210"/>
        <v>40</v>
      </c>
      <c r="G6758" t="str">
        <f t="shared" ca="1" si="211"/>
        <v>Adult</v>
      </c>
    </row>
    <row r="6759" spans="1:7">
      <c r="A6759" t="s">
        <v>6775</v>
      </c>
      <c r="B6759" t="s">
        <v>7069</v>
      </c>
      <c r="C6759" t="s">
        <v>12</v>
      </c>
      <c r="D6759" t="s">
        <v>12</v>
      </c>
      <c r="E6759" s="9">
        <v>36134</v>
      </c>
      <c r="F6759">
        <f t="shared" ca="1" si="210"/>
        <v>27</v>
      </c>
      <c r="G6759" t="str">
        <f t="shared" ca="1" si="211"/>
        <v>Adult</v>
      </c>
    </row>
    <row r="6760" spans="1:7">
      <c r="A6760" t="s">
        <v>6776</v>
      </c>
      <c r="B6760" t="s">
        <v>7069</v>
      </c>
      <c r="C6760" t="s">
        <v>10</v>
      </c>
      <c r="D6760" t="s">
        <v>10</v>
      </c>
      <c r="E6760" s="9">
        <v>39886</v>
      </c>
      <c r="F6760">
        <f t="shared" ca="1" si="210"/>
        <v>17</v>
      </c>
      <c r="G6760" t="str">
        <f t="shared" ca="1" si="211"/>
        <v>Young</v>
      </c>
    </row>
    <row r="6761" spans="1:7">
      <c r="A6761" t="s">
        <v>6777</v>
      </c>
      <c r="B6761" t="s">
        <v>7069</v>
      </c>
      <c r="C6761" t="s">
        <v>12</v>
      </c>
      <c r="D6761" t="s">
        <v>10</v>
      </c>
      <c r="E6761" s="9">
        <v>38932</v>
      </c>
      <c r="F6761">
        <f t="shared" ca="1" si="210"/>
        <v>19</v>
      </c>
      <c r="G6761" t="str">
        <f t="shared" ca="1" si="211"/>
        <v>Young</v>
      </c>
    </row>
    <row r="6762" spans="1:7">
      <c r="A6762" t="s">
        <v>6778</v>
      </c>
      <c r="B6762" t="s">
        <v>7069</v>
      </c>
      <c r="C6762" t="s">
        <v>10</v>
      </c>
      <c r="D6762" t="s">
        <v>12</v>
      </c>
      <c r="E6762" s="9">
        <v>33593</v>
      </c>
      <c r="F6762">
        <f t="shared" ca="1" si="210"/>
        <v>34</v>
      </c>
      <c r="G6762" t="str">
        <f t="shared" ca="1" si="211"/>
        <v>Adult</v>
      </c>
    </row>
    <row r="6763" spans="1:7">
      <c r="A6763" t="s">
        <v>6779</v>
      </c>
      <c r="B6763" t="s">
        <v>7069</v>
      </c>
      <c r="C6763" t="s">
        <v>10</v>
      </c>
      <c r="D6763" t="s">
        <v>10</v>
      </c>
      <c r="E6763" s="9">
        <v>30967</v>
      </c>
      <c r="F6763">
        <f t="shared" ca="1" si="210"/>
        <v>41</v>
      </c>
      <c r="G6763" t="str">
        <f t="shared" ca="1" si="211"/>
        <v>Adult</v>
      </c>
    </row>
    <row r="6764" spans="1:7">
      <c r="A6764" t="s">
        <v>6780</v>
      </c>
      <c r="B6764" t="s">
        <v>7069</v>
      </c>
      <c r="C6764" t="s">
        <v>10</v>
      </c>
      <c r="D6764" t="s">
        <v>10</v>
      </c>
      <c r="E6764" s="9">
        <v>29254</v>
      </c>
      <c r="F6764">
        <f t="shared" ca="1" si="210"/>
        <v>46</v>
      </c>
      <c r="G6764" t="str">
        <f t="shared" ca="1" si="211"/>
        <v>Adult</v>
      </c>
    </row>
    <row r="6765" spans="1:7">
      <c r="A6765" t="s">
        <v>6781</v>
      </c>
      <c r="B6765" t="s">
        <v>7069</v>
      </c>
      <c r="C6765" t="s">
        <v>12</v>
      </c>
      <c r="D6765" t="s">
        <v>12</v>
      </c>
      <c r="E6765" s="9">
        <v>30440</v>
      </c>
      <c r="F6765">
        <f t="shared" ca="1" si="210"/>
        <v>43</v>
      </c>
      <c r="G6765" t="str">
        <f t="shared" ca="1" si="211"/>
        <v>Adult</v>
      </c>
    </row>
    <row r="6766" spans="1:7">
      <c r="A6766" t="s">
        <v>6782</v>
      </c>
      <c r="B6766" t="s">
        <v>7068</v>
      </c>
      <c r="C6766" t="s">
        <v>10</v>
      </c>
      <c r="D6766" t="s">
        <v>10</v>
      </c>
      <c r="E6766" s="9">
        <v>40007</v>
      </c>
      <c r="F6766">
        <f t="shared" ca="1" si="210"/>
        <v>17</v>
      </c>
      <c r="G6766" t="str">
        <f t="shared" ca="1" si="211"/>
        <v>Young</v>
      </c>
    </row>
    <row r="6767" spans="1:7">
      <c r="A6767" t="s">
        <v>6783</v>
      </c>
      <c r="B6767" t="s">
        <v>7068</v>
      </c>
      <c r="C6767" t="s">
        <v>12</v>
      </c>
      <c r="D6767" t="s">
        <v>12</v>
      </c>
      <c r="E6767" s="9">
        <v>31337</v>
      </c>
      <c r="F6767">
        <f t="shared" ca="1" si="210"/>
        <v>40</v>
      </c>
      <c r="G6767" t="str">
        <f t="shared" ca="1" si="211"/>
        <v>Adult</v>
      </c>
    </row>
    <row r="6768" spans="1:7">
      <c r="A6768" t="s">
        <v>6784</v>
      </c>
      <c r="B6768" t="s">
        <v>7069</v>
      </c>
      <c r="C6768" t="s">
        <v>12</v>
      </c>
      <c r="D6768" t="s">
        <v>12</v>
      </c>
      <c r="E6768" s="9">
        <v>35263</v>
      </c>
      <c r="F6768">
        <f t="shared" ca="1" si="210"/>
        <v>30</v>
      </c>
      <c r="G6768" t="str">
        <f t="shared" ca="1" si="211"/>
        <v>Adult</v>
      </c>
    </row>
    <row r="6769" spans="1:7">
      <c r="A6769" t="s">
        <v>6785</v>
      </c>
      <c r="B6769" t="s">
        <v>7069</v>
      </c>
      <c r="C6769" t="s">
        <v>12</v>
      </c>
      <c r="D6769" t="s">
        <v>10</v>
      </c>
      <c r="E6769" s="9">
        <v>36338</v>
      </c>
      <c r="F6769">
        <f t="shared" ca="1" si="210"/>
        <v>27</v>
      </c>
      <c r="G6769" t="str">
        <f t="shared" ca="1" si="211"/>
        <v>Adult</v>
      </c>
    </row>
    <row r="6770" spans="1:7">
      <c r="A6770" t="s">
        <v>6786</v>
      </c>
      <c r="B6770" t="s">
        <v>7068</v>
      </c>
      <c r="C6770" t="s">
        <v>12</v>
      </c>
      <c r="D6770" t="s">
        <v>12</v>
      </c>
      <c r="E6770" s="9">
        <v>40518</v>
      </c>
      <c r="F6770">
        <f t="shared" ca="1" si="210"/>
        <v>15</v>
      </c>
      <c r="G6770" t="str">
        <f t="shared" ca="1" si="211"/>
        <v>Young</v>
      </c>
    </row>
    <row r="6771" spans="1:7">
      <c r="A6771" t="s">
        <v>6787</v>
      </c>
      <c r="B6771" t="s">
        <v>7069</v>
      </c>
      <c r="C6771" t="s">
        <v>10</v>
      </c>
      <c r="D6771" t="s">
        <v>10</v>
      </c>
      <c r="E6771" s="9">
        <v>34753</v>
      </c>
      <c r="F6771">
        <f t="shared" ca="1" si="210"/>
        <v>31</v>
      </c>
      <c r="G6771" t="str">
        <f t="shared" ca="1" si="211"/>
        <v>Adult</v>
      </c>
    </row>
    <row r="6772" spans="1:7">
      <c r="A6772" t="s">
        <v>6788</v>
      </c>
      <c r="B6772" t="s">
        <v>7068</v>
      </c>
      <c r="C6772" t="s">
        <v>12</v>
      </c>
      <c r="D6772" t="s">
        <v>12</v>
      </c>
      <c r="E6772" s="9">
        <v>41087</v>
      </c>
      <c r="F6772">
        <f t="shared" ca="1" si="210"/>
        <v>14</v>
      </c>
      <c r="G6772" t="str">
        <f t="shared" ca="1" si="211"/>
        <v>Young</v>
      </c>
    </row>
    <row r="6773" spans="1:7">
      <c r="A6773" t="s">
        <v>6789</v>
      </c>
      <c r="B6773" t="s">
        <v>7069</v>
      </c>
      <c r="C6773" t="s">
        <v>12</v>
      </c>
      <c r="D6773" t="s">
        <v>12</v>
      </c>
      <c r="E6773" s="9">
        <v>40525</v>
      </c>
      <c r="F6773">
        <f t="shared" ca="1" si="210"/>
        <v>15</v>
      </c>
      <c r="G6773" t="str">
        <f t="shared" ca="1" si="211"/>
        <v>Young</v>
      </c>
    </row>
    <row r="6774" spans="1:7">
      <c r="A6774" t="s">
        <v>6790</v>
      </c>
      <c r="B6774" t="s">
        <v>7069</v>
      </c>
      <c r="C6774" t="s">
        <v>10</v>
      </c>
      <c r="D6774" t="s">
        <v>10</v>
      </c>
      <c r="E6774" s="9">
        <v>37019</v>
      </c>
      <c r="F6774">
        <f t="shared" ca="1" si="210"/>
        <v>25</v>
      </c>
      <c r="G6774" t="str">
        <f t="shared" ca="1" si="211"/>
        <v>Adult</v>
      </c>
    </row>
    <row r="6775" spans="1:7">
      <c r="A6775" t="s">
        <v>6791</v>
      </c>
      <c r="B6775" t="s">
        <v>7069</v>
      </c>
      <c r="C6775" t="s">
        <v>12</v>
      </c>
      <c r="D6775" t="s">
        <v>10</v>
      </c>
      <c r="E6775" s="9">
        <v>35310</v>
      </c>
      <c r="F6775">
        <f t="shared" ca="1" si="210"/>
        <v>29</v>
      </c>
      <c r="G6775" t="str">
        <f t="shared" ca="1" si="211"/>
        <v>Adult</v>
      </c>
    </row>
    <row r="6776" spans="1:7">
      <c r="A6776" t="s">
        <v>6792</v>
      </c>
      <c r="B6776" t="s">
        <v>7068</v>
      </c>
      <c r="C6776" t="s">
        <v>10</v>
      </c>
      <c r="D6776" t="s">
        <v>10</v>
      </c>
      <c r="E6776" s="9">
        <v>32871</v>
      </c>
      <c r="F6776">
        <f t="shared" ca="1" si="210"/>
        <v>36</v>
      </c>
      <c r="G6776" t="str">
        <f t="shared" ca="1" si="211"/>
        <v>Adult</v>
      </c>
    </row>
    <row r="6777" spans="1:7">
      <c r="A6777" t="s">
        <v>6793</v>
      </c>
      <c r="B6777" t="s">
        <v>7069</v>
      </c>
      <c r="C6777" t="s">
        <v>10</v>
      </c>
      <c r="D6777" t="s">
        <v>10</v>
      </c>
      <c r="E6777" s="9">
        <v>36901</v>
      </c>
      <c r="F6777">
        <f t="shared" ca="1" si="210"/>
        <v>25</v>
      </c>
      <c r="G6777" t="str">
        <f t="shared" ca="1" si="211"/>
        <v>Adult</v>
      </c>
    </row>
    <row r="6778" spans="1:7">
      <c r="A6778" t="s">
        <v>6794</v>
      </c>
      <c r="B6778" t="s">
        <v>7068</v>
      </c>
      <c r="C6778" t="s">
        <v>12</v>
      </c>
      <c r="D6778" t="s">
        <v>10</v>
      </c>
      <c r="E6778" s="9">
        <v>35392</v>
      </c>
      <c r="F6778">
        <f t="shared" ca="1" si="210"/>
        <v>29</v>
      </c>
      <c r="G6778" t="str">
        <f t="shared" ca="1" si="211"/>
        <v>Adult</v>
      </c>
    </row>
    <row r="6779" spans="1:7">
      <c r="A6779" t="s">
        <v>6795</v>
      </c>
      <c r="B6779" t="s">
        <v>7069</v>
      </c>
      <c r="C6779" t="s">
        <v>12</v>
      </c>
      <c r="D6779" t="s">
        <v>10</v>
      </c>
      <c r="E6779" s="9">
        <v>39646</v>
      </c>
      <c r="F6779">
        <f t="shared" ca="1" si="210"/>
        <v>18</v>
      </c>
      <c r="G6779" t="str">
        <f t="shared" ca="1" si="211"/>
        <v>Young</v>
      </c>
    </row>
    <row r="6780" spans="1:7">
      <c r="A6780" t="s">
        <v>6796</v>
      </c>
      <c r="B6780" t="s">
        <v>7068</v>
      </c>
      <c r="C6780" t="s">
        <v>10</v>
      </c>
      <c r="D6780" t="s">
        <v>12</v>
      </c>
      <c r="E6780" s="9">
        <v>40629</v>
      </c>
      <c r="F6780">
        <f t="shared" ca="1" si="210"/>
        <v>15</v>
      </c>
      <c r="G6780" t="str">
        <f t="shared" ca="1" si="211"/>
        <v>Young</v>
      </c>
    </row>
    <row r="6781" spans="1:7">
      <c r="A6781" t="s">
        <v>6797</v>
      </c>
      <c r="B6781" t="s">
        <v>7069</v>
      </c>
      <c r="C6781" t="s">
        <v>10</v>
      </c>
      <c r="D6781" t="s">
        <v>12</v>
      </c>
      <c r="E6781" s="9">
        <v>33685</v>
      </c>
      <c r="F6781">
        <f t="shared" ca="1" si="210"/>
        <v>34</v>
      </c>
      <c r="G6781" t="str">
        <f t="shared" ca="1" si="211"/>
        <v>Adult</v>
      </c>
    </row>
    <row r="6782" spans="1:7">
      <c r="A6782" t="s">
        <v>6798</v>
      </c>
      <c r="B6782" t="s">
        <v>7069</v>
      </c>
      <c r="C6782" t="s">
        <v>12</v>
      </c>
      <c r="D6782" t="s">
        <v>12</v>
      </c>
      <c r="E6782" s="9">
        <v>37858</v>
      </c>
      <c r="F6782">
        <f t="shared" ca="1" si="210"/>
        <v>22</v>
      </c>
      <c r="G6782" t="str">
        <f t="shared" ca="1" si="211"/>
        <v>Adult</v>
      </c>
    </row>
    <row r="6783" spans="1:7">
      <c r="A6783" t="s">
        <v>6799</v>
      </c>
      <c r="B6783" t="s">
        <v>7069</v>
      </c>
      <c r="C6783" t="s">
        <v>10</v>
      </c>
      <c r="D6783" t="s">
        <v>12</v>
      </c>
      <c r="E6783" s="9">
        <v>35187</v>
      </c>
      <c r="F6783">
        <f t="shared" ca="1" si="210"/>
        <v>30</v>
      </c>
      <c r="G6783" t="str">
        <f t="shared" ca="1" si="211"/>
        <v>Adult</v>
      </c>
    </row>
    <row r="6784" spans="1:7">
      <c r="A6784" t="s">
        <v>6800</v>
      </c>
      <c r="B6784" t="s">
        <v>7068</v>
      </c>
      <c r="C6784" t="s">
        <v>10</v>
      </c>
      <c r="D6784" t="s">
        <v>10</v>
      </c>
      <c r="E6784" s="9">
        <v>38292</v>
      </c>
      <c r="F6784">
        <f t="shared" ca="1" si="210"/>
        <v>21</v>
      </c>
      <c r="G6784" t="str">
        <f t="shared" ca="1" si="211"/>
        <v>Adult</v>
      </c>
    </row>
    <row r="6785" spans="1:7">
      <c r="A6785" t="s">
        <v>6801</v>
      </c>
      <c r="B6785" t="s">
        <v>7068</v>
      </c>
      <c r="C6785" t="s">
        <v>10</v>
      </c>
      <c r="D6785" t="s">
        <v>12</v>
      </c>
      <c r="E6785" s="9">
        <v>29930</v>
      </c>
      <c r="F6785">
        <f t="shared" ca="1" si="210"/>
        <v>44</v>
      </c>
      <c r="G6785" t="str">
        <f t="shared" ca="1" si="211"/>
        <v>Adult</v>
      </c>
    </row>
    <row r="6786" spans="1:7">
      <c r="A6786" t="s">
        <v>6802</v>
      </c>
      <c r="B6786" t="s">
        <v>7068</v>
      </c>
      <c r="C6786" t="s">
        <v>10</v>
      </c>
      <c r="D6786" t="s">
        <v>10</v>
      </c>
      <c r="E6786" s="9">
        <v>32170</v>
      </c>
      <c r="F6786">
        <f t="shared" ca="1" si="210"/>
        <v>38</v>
      </c>
      <c r="G6786" t="str">
        <f t="shared" ca="1" si="211"/>
        <v>Adult</v>
      </c>
    </row>
    <row r="6787" spans="1:7">
      <c r="A6787" t="s">
        <v>6803</v>
      </c>
      <c r="B6787" t="s">
        <v>7069</v>
      </c>
      <c r="C6787" t="s">
        <v>10</v>
      </c>
      <c r="D6787" t="s">
        <v>10</v>
      </c>
      <c r="E6787" s="9">
        <v>30657</v>
      </c>
      <c r="F6787">
        <f t="shared" ref="F6787:F6850" ca="1" si="212">DATEDIF(E6787,TODAY(),"Y")</f>
        <v>42</v>
      </c>
      <c r="G6787" t="str">
        <f t="shared" ref="G6787:G6850" ca="1" si="213">IF(F6787&lt;=20,"Young","Adult")</f>
        <v>Adult</v>
      </c>
    </row>
    <row r="6788" spans="1:7">
      <c r="A6788" t="s">
        <v>6804</v>
      </c>
      <c r="B6788" t="s">
        <v>7068</v>
      </c>
      <c r="C6788" t="s">
        <v>10</v>
      </c>
      <c r="D6788" t="s">
        <v>10</v>
      </c>
      <c r="E6788" s="9">
        <v>39656</v>
      </c>
      <c r="F6788">
        <f t="shared" ca="1" si="212"/>
        <v>17</v>
      </c>
      <c r="G6788" t="str">
        <f t="shared" ca="1" si="213"/>
        <v>Young</v>
      </c>
    </row>
    <row r="6789" spans="1:7">
      <c r="A6789" t="s">
        <v>6805</v>
      </c>
      <c r="B6789" t="s">
        <v>7069</v>
      </c>
      <c r="C6789" t="s">
        <v>12</v>
      </c>
      <c r="D6789" t="s">
        <v>12</v>
      </c>
      <c r="E6789" s="9">
        <v>31639</v>
      </c>
      <c r="F6789">
        <f t="shared" ca="1" si="212"/>
        <v>39</v>
      </c>
      <c r="G6789" t="str">
        <f t="shared" ca="1" si="213"/>
        <v>Adult</v>
      </c>
    </row>
    <row r="6790" spans="1:7">
      <c r="A6790" t="s">
        <v>6806</v>
      </c>
      <c r="B6790" t="s">
        <v>7069</v>
      </c>
      <c r="C6790" t="s">
        <v>10</v>
      </c>
      <c r="D6790" t="s">
        <v>12</v>
      </c>
      <c r="E6790" s="9">
        <v>33620</v>
      </c>
      <c r="F6790">
        <f t="shared" ca="1" si="212"/>
        <v>34</v>
      </c>
      <c r="G6790" t="str">
        <f t="shared" ca="1" si="213"/>
        <v>Adult</v>
      </c>
    </row>
    <row r="6791" spans="1:7">
      <c r="A6791" t="s">
        <v>6807</v>
      </c>
      <c r="B6791" t="s">
        <v>7068</v>
      </c>
      <c r="C6791" t="s">
        <v>10</v>
      </c>
      <c r="D6791" t="s">
        <v>10</v>
      </c>
      <c r="E6791" s="9">
        <v>33995</v>
      </c>
      <c r="F6791">
        <f t="shared" ca="1" si="212"/>
        <v>33</v>
      </c>
      <c r="G6791" t="str">
        <f t="shared" ca="1" si="213"/>
        <v>Adult</v>
      </c>
    </row>
    <row r="6792" spans="1:7">
      <c r="A6792" t="s">
        <v>6808</v>
      </c>
      <c r="B6792" t="s">
        <v>7068</v>
      </c>
      <c r="C6792" t="s">
        <v>10</v>
      </c>
      <c r="D6792" t="s">
        <v>10</v>
      </c>
      <c r="E6792" s="9">
        <v>31456</v>
      </c>
      <c r="F6792">
        <f t="shared" ca="1" si="212"/>
        <v>40</v>
      </c>
      <c r="G6792" t="str">
        <f t="shared" ca="1" si="213"/>
        <v>Adult</v>
      </c>
    </row>
    <row r="6793" spans="1:7">
      <c r="A6793" t="s">
        <v>6809</v>
      </c>
      <c r="B6793" t="s">
        <v>7069</v>
      </c>
      <c r="C6793" t="s">
        <v>10</v>
      </c>
      <c r="D6793" t="s">
        <v>10</v>
      </c>
      <c r="E6793" s="9">
        <v>37632</v>
      </c>
      <c r="F6793">
        <f t="shared" ca="1" si="212"/>
        <v>23</v>
      </c>
      <c r="G6793" t="str">
        <f t="shared" ca="1" si="213"/>
        <v>Adult</v>
      </c>
    </row>
    <row r="6794" spans="1:7">
      <c r="A6794" t="s">
        <v>6810</v>
      </c>
      <c r="B6794" t="s">
        <v>7069</v>
      </c>
      <c r="C6794" t="s">
        <v>10</v>
      </c>
      <c r="D6794" t="s">
        <v>10</v>
      </c>
      <c r="E6794" s="9">
        <v>30263</v>
      </c>
      <c r="F6794">
        <f t="shared" ca="1" si="212"/>
        <v>43</v>
      </c>
      <c r="G6794" t="str">
        <f t="shared" ca="1" si="213"/>
        <v>Adult</v>
      </c>
    </row>
    <row r="6795" spans="1:7">
      <c r="A6795" t="s">
        <v>6811</v>
      </c>
      <c r="B6795" t="s">
        <v>7069</v>
      </c>
      <c r="C6795" t="s">
        <v>12</v>
      </c>
      <c r="D6795" t="s">
        <v>12</v>
      </c>
      <c r="E6795" s="9">
        <v>36386</v>
      </c>
      <c r="F6795">
        <f t="shared" ca="1" si="212"/>
        <v>26</v>
      </c>
      <c r="G6795" t="str">
        <f t="shared" ca="1" si="213"/>
        <v>Adult</v>
      </c>
    </row>
    <row r="6796" spans="1:7">
      <c r="A6796" t="s">
        <v>6812</v>
      </c>
      <c r="B6796" t="s">
        <v>7069</v>
      </c>
      <c r="C6796" t="s">
        <v>10</v>
      </c>
      <c r="D6796" t="s">
        <v>10</v>
      </c>
      <c r="E6796" s="9">
        <v>32475</v>
      </c>
      <c r="F6796">
        <f t="shared" ca="1" si="212"/>
        <v>37</v>
      </c>
      <c r="G6796" t="str">
        <f t="shared" ca="1" si="213"/>
        <v>Adult</v>
      </c>
    </row>
    <row r="6797" spans="1:7">
      <c r="A6797" t="s">
        <v>6813</v>
      </c>
      <c r="B6797" t="s">
        <v>7068</v>
      </c>
      <c r="C6797" t="s">
        <v>12</v>
      </c>
      <c r="D6797" t="s">
        <v>12</v>
      </c>
      <c r="E6797" s="9">
        <v>34934</v>
      </c>
      <c r="F6797">
        <f t="shared" ca="1" si="212"/>
        <v>30</v>
      </c>
      <c r="G6797" t="str">
        <f t="shared" ca="1" si="213"/>
        <v>Adult</v>
      </c>
    </row>
    <row r="6798" spans="1:7">
      <c r="A6798" t="s">
        <v>6814</v>
      </c>
      <c r="B6798" t="s">
        <v>7069</v>
      </c>
      <c r="C6798" t="s">
        <v>12</v>
      </c>
      <c r="D6798" t="s">
        <v>12</v>
      </c>
      <c r="E6798" s="9">
        <v>31109</v>
      </c>
      <c r="F6798">
        <f t="shared" ca="1" si="212"/>
        <v>41</v>
      </c>
      <c r="G6798" t="str">
        <f t="shared" ca="1" si="213"/>
        <v>Adult</v>
      </c>
    </row>
    <row r="6799" spans="1:7">
      <c r="A6799" t="s">
        <v>6815</v>
      </c>
      <c r="B6799" t="s">
        <v>7069</v>
      </c>
      <c r="C6799" t="s">
        <v>10</v>
      </c>
      <c r="D6799" t="s">
        <v>10</v>
      </c>
      <c r="E6799" s="9">
        <v>38176</v>
      </c>
      <c r="F6799">
        <f t="shared" ca="1" si="212"/>
        <v>22</v>
      </c>
      <c r="G6799" t="str">
        <f t="shared" ca="1" si="213"/>
        <v>Adult</v>
      </c>
    </row>
    <row r="6800" spans="1:7">
      <c r="A6800" t="s">
        <v>6816</v>
      </c>
      <c r="B6800" t="s">
        <v>7068</v>
      </c>
      <c r="C6800" t="s">
        <v>10</v>
      </c>
      <c r="D6800" t="s">
        <v>10</v>
      </c>
      <c r="E6800" s="9">
        <v>37282</v>
      </c>
      <c r="F6800">
        <f t="shared" ca="1" si="212"/>
        <v>24</v>
      </c>
      <c r="G6800" t="str">
        <f t="shared" ca="1" si="213"/>
        <v>Adult</v>
      </c>
    </row>
    <row r="6801" spans="1:7">
      <c r="A6801" t="s">
        <v>6817</v>
      </c>
      <c r="B6801" t="s">
        <v>7068</v>
      </c>
      <c r="C6801" t="s">
        <v>10</v>
      </c>
      <c r="D6801" t="s">
        <v>10</v>
      </c>
      <c r="E6801" s="9">
        <v>35372</v>
      </c>
      <c r="F6801">
        <f t="shared" ca="1" si="212"/>
        <v>29</v>
      </c>
      <c r="G6801" t="str">
        <f t="shared" ca="1" si="213"/>
        <v>Adult</v>
      </c>
    </row>
    <row r="6802" spans="1:7">
      <c r="A6802" t="s">
        <v>6818</v>
      </c>
      <c r="B6802" t="s">
        <v>7068</v>
      </c>
      <c r="C6802" t="s">
        <v>12</v>
      </c>
      <c r="D6802" t="s">
        <v>10</v>
      </c>
      <c r="E6802" s="9">
        <v>33298</v>
      </c>
      <c r="F6802">
        <f t="shared" ca="1" si="212"/>
        <v>35</v>
      </c>
      <c r="G6802" t="str">
        <f t="shared" ca="1" si="213"/>
        <v>Adult</v>
      </c>
    </row>
    <row r="6803" spans="1:7">
      <c r="A6803" t="s">
        <v>6819</v>
      </c>
      <c r="B6803" t="s">
        <v>7068</v>
      </c>
      <c r="C6803" t="s">
        <v>12</v>
      </c>
      <c r="D6803" t="s">
        <v>12</v>
      </c>
      <c r="E6803" s="9">
        <v>37086</v>
      </c>
      <c r="F6803">
        <f t="shared" ca="1" si="212"/>
        <v>25</v>
      </c>
      <c r="G6803" t="str">
        <f t="shared" ca="1" si="213"/>
        <v>Adult</v>
      </c>
    </row>
    <row r="6804" spans="1:7">
      <c r="A6804" t="s">
        <v>6820</v>
      </c>
      <c r="B6804" t="s">
        <v>7068</v>
      </c>
      <c r="C6804" t="s">
        <v>10</v>
      </c>
      <c r="D6804" t="s">
        <v>10</v>
      </c>
      <c r="E6804" s="9">
        <v>29893</v>
      </c>
      <c r="F6804">
        <f t="shared" ca="1" si="212"/>
        <v>44</v>
      </c>
      <c r="G6804" t="str">
        <f t="shared" ca="1" si="213"/>
        <v>Adult</v>
      </c>
    </row>
    <row r="6805" spans="1:7">
      <c r="A6805" t="s">
        <v>6821</v>
      </c>
      <c r="B6805" t="s">
        <v>7069</v>
      </c>
      <c r="C6805" t="s">
        <v>12</v>
      </c>
      <c r="D6805" t="s">
        <v>12</v>
      </c>
      <c r="E6805" s="9">
        <v>29485</v>
      </c>
      <c r="F6805">
        <f t="shared" ca="1" si="212"/>
        <v>45</v>
      </c>
      <c r="G6805" t="str">
        <f t="shared" ca="1" si="213"/>
        <v>Adult</v>
      </c>
    </row>
    <row r="6806" spans="1:7">
      <c r="A6806" t="s">
        <v>6822</v>
      </c>
      <c r="B6806" t="s">
        <v>7069</v>
      </c>
      <c r="C6806" t="s">
        <v>12</v>
      </c>
      <c r="D6806" t="s">
        <v>12</v>
      </c>
      <c r="E6806" s="9">
        <v>33873</v>
      </c>
      <c r="F6806">
        <f t="shared" ca="1" si="212"/>
        <v>33</v>
      </c>
      <c r="G6806" t="str">
        <f t="shared" ca="1" si="213"/>
        <v>Adult</v>
      </c>
    </row>
    <row r="6807" spans="1:7">
      <c r="A6807" t="s">
        <v>6823</v>
      </c>
      <c r="B6807" t="s">
        <v>7068</v>
      </c>
      <c r="C6807" t="s">
        <v>12</v>
      </c>
      <c r="D6807" t="s">
        <v>10</v>
      </c>
      <c r="E6807" s="9">
        <v>29475</v>
      </c>
      <c r="F6807">
        <f t="shared" ca="1" si="212"/>
        <v>45</v>
      </c>
      <c r="G6807" t="str">
        <f t="shared" ca="1" si="213"/>
        <v>Adult</v>
      </c>
    </row>
    <row r="6808" spans="1:7">
      <c r="A6808" t="s">
        <v>6824</v>
      </c>
      <c r="B6808" t="s">
        <v>7068</v>
      </c>
      <c r="C6808" t="s">
        <v>12</v>
      </c>
      <c r="D6808" t="s">
        <v>10</v>
      </c>
      <c r="E6808" s="9">
        <v>35525</v>
      </c>
      <c r="F6808">
        <f t="shared" ca="1" si="212"/>
        <v>29</v>
      </c>
      <c r="G6808" t="str">
        <f t="shared" ca="1" si="213"/>
        <v>Adult</v>
      </c>
    </row>
    <row r="6809" spans="1:7">
      <c r="A6809" t="s">
        <v>6825</v>
      </c>
      <c r="B6809" t="s">
        <v>7069</v>
      </c>
      <c r="C6809" t="s">
        <v>12</v>
      </c>
      <c r="D6809" t="s">
        <v>12</v>
      </c>
      <c r="E6809" s="9">
        <v>37147</v>
      </c>
      <c r="F6809">
        <f t="shared" ca="1" si="212"/>
        <v>24</v>
      </c>
      <c r="G6809" t="str">
        <f t="shared" ca="1" si="213"/>
        <v>Adult</v>
      </c>
    </row>
    <row r="6810" spans="1:7">
      <c r="A6810" t="s">
        <v>6826</v>
      </c>
      <c r="B6810" t="s">
        <v>7069</v>
      </c>
      <c r="C6810" t="s">
        <v>10</v>
      </c>
      <c r="D6810" t="s">
        <v>10</v>
      </c>
      <c r="E6810" s="9">
        <v>35862</v>
      </c>
      <c r="F6810">
        <f t="shared" ca="1" si="212"/>
        <v>28</v>
      </c>
      <c r="G6810" t="str">
        <f t="shared" ca="1" si="213"/>
        <v>Adult</v>
      </c>
    </row>
    <row r="6811" spans="1:7">
      <c r="A6811" t="s">
        <v>6827</v>
      </c>
      <c r="B6811" t="s">
        <v>7069</v>
      </c>
      <c r="C6811" t="s">
        <v>12</v>
      </c>
      <c r="D6811" t="s">
        <v>10</v>
      </c>
      <c r="E6811" s="9">
        <v>31971</v>
      </c>
      <c r="F6811">
        <f t="shared" ca="1" si="212"/>
        <v>39</v>
      </c>
      <c r="G6811" t="str">
        <f t="shared" ca="1" si="213"/>
        <v>Adult</v>
      </c>
    </row>
    <row r="6812" spans="1:7">
      <c r="A6812" t="s">
        <v>6828</v>
      </c>
      <c r="B6812" t="s">
        <v>7069</v>
      </c>
      <c r="C6812" t="s">
        <v>10</v>
      </c>
      <c r="D6812" t="s">
        <v>10</v>
      </c>
      <c r="E6812" s="9">
        <v>35319</v>
      </c>
      <c r="F6812">
        <f t="shared" ca="1" si="212"/>
        <v>29</v>
      </c>
      <c r="G6812" t="str">
        <f t="shared" ca="1" si="213"/>
        <v>Adult</v>
      </c>
    </row>
    <row r="6813" spans="1:7">
      <c r="A6813" t="s">
        <v>6829</v>
      </c>
      <c r="B6813" t="s">
        <v>7069</v>
      </c>
      <c r="C6813" t="s">
        <v>12</v>
      </c>
      <c r="D6813" t="s">
        <v>10</v>
      </c>
      <c r="E6813" s="9">
        <v>37193</v>
      </c>
      <c r="F6813">
        <f t="shared" ca="1" si="212"/>
        <v>24</v>
      </c>
      <c r="G6813" t="str">
        <f t="shared" ca="1" si="213"/>
        <v>Adult</v>
      </c>
    </row>
    <row r="6814" spans="1:7">
      <c r="A6814" t="s">
        <v>6830</v>
      </c>
      <c r="B6814" t="s">
        <v>7068</v>
      </c>
      <c r="C6814" t="s">
        <v>10</v>
      </c>
      <c r="D6814" t="s">
        <v>10</v>
      </c>
      <c r="E6814" s="9">
        <v>33503</v>
      </c>
      <c r="F6814">
        <f t="shared" ca="1" si="212"/>
        <v>34</v>
      </c>
      <c r="G6814" t="str">
        <f t="shared" ca="1" si="213"/>
        <v>Adult</v>
      </c>
    </row>
    <row r="6815" spans="1:7">
      <c r="A6815" t="s">
        <v>6831</v>
      </c>
      <c r="B6815" t="s">
        <v>7068</v>
      </c>
      <c r="C6815" t="s">
        <v>12</v>
      </c>
      <c r="D6815" t="s">
        <v>10</v>
      </c>
      <c r="E6815" s="9">
        <v>40136</v>
      </c>
      <c r="F6815">
        <f t="shared" ca="1" si="212"/>
        <v>16</v>
      </c>
      <c r="G6815" t="str">
        <f t="shared" ca="1" si="213"/>
        <v>Young</v>
      </c>
    </row>
    <row r="6816" spans="1:7">
      <c r="A6816" t="s">
        <v>6832</v>
      </c>
      <c r="B6816" t="s">
        <v>7068</v>
      </c>
      <c r="C6816" t="s">
        <v>12</v>
      </c>
      <c r="D6816" t="s">
        <v>10</v>
      </c>
      <c r="E6816" s="9">
        <v>34211</v>
      </c>
      <c r="F6816">
        <f t="shared" ca="1" si="212"/>
        <v>32</v>
      </c>
      <c r="G6816" t="str">
        <f t="shared" ca="1" si="213"/>
        <v>Adult</v>
      </c>
    </row>
    <row r="6817" spans="1:7">
      <c r="A6817" t="s">
        <v>6833</v>
      </c>
      <c r="B6817" t="s">
        <v>7069</v>
      </c>
      <c r="C6817" t="s">
        <v>12</v>
      </c>
      <c r="D6817" t="s">
        <v>12</v>
      </c>
      <c r="E6817" s="9">
        <v>29846</v>
      </c>
      <c r="F6817">
        <f t="shared" ca="1" si="212"/>
        <v>44</v>
      </c>
      <c r="G6817" t="str">
        <f t="shared" ca="1" si="213"/>
        <v>Adult</v>
      </c>
    </row>
    <row r="6818" spans="1:7">
      <c r="A6818" t="s">
        <v>6834</v>
      </c>
      <c r="B6818" t="s">
        <v>7069</v>
      </c>
      <c r="C6818" t="s">
        <v>10</v>
      </c>
      <c r="D6818" t="s">
        <v>10</v>
      </c>
      <c r="E6818" s="9">
        <v>32893</v>
      </c>
      <c r="F6818">
        <f t="shared" ca="1" si="212"/>
        <v>36</v>
      </c>
      <c r="G6818" t="str">
        <f t="shared" ca="1" si="213"/>
        <v>Adult</v>
      </c>
    </row>
    <row r="6819" spans="1:7">
      <c r="A6819" t="s">
        <v>6835</v>
      </c>
      <c r="B6819" t="s">
        <v>7069</v>
      </c>
      <c r="C6819" t="s">
        <v>12</v>
      </c>
      <c r="D6819" t="s">
        <v>10</v>
      </c>
      <c r="E6819" s="9">
        <v>40883</v>
      </c>
      <c r="F6819">
        <f t="shared" ca="1" si="212"/>
        <v>14</v>
      </c>
      <c r="G6819" t="str">
        <f t="shared" ca="1" si="213"/>
        <v>Young</v>
      </c>
    </row>
    <row r="6820" spans="1:7">
      <c r="A6820" t="s">
        <v>6836</v>
      </c>
      <c r="B6820" t="s">
        <v>7068</v>
      </c>
      <c r="C6820" t="s">
        <v>10</v>
      </c>
      <c r="D6820" t="s">
        <v>10</v>
      </c>
      <c r="E6820" s="9">
        <v>35233</v>
      </c>
      <c r="F6820">
        <f t="shared" ca="1" si="212"/>
        <v>30</v>
      </c>
      <c r="G6820" t="str">
        <f t="shared" ca="1" si="213"/>
        <v>Adult</v>
      </c>
    </row>
    <row r="6821" spans="1:7">
      <c r="A6821" t="s">
        <v>6837</v>
      </c>
      <c r="B6821" t="s">
        <v>7069</v>
      </c>
      <c r="C6821" t="s">
        <v>10</v>
      </c>
      <c r="D6821" t="s">
        <v>10</v>
      </c>
      <c r="E6821" s="9">
        <v>37393</v>
      </c>
      <c r="F6821">
        <f t="shared" ca="1" si="212"/>
        <v>24</v>
      </c>
      <c r="G6821" t="str">
        <f t="shared" ca="1" si="213"/>
        <v>Adult</v>
      </c>
    </row>
    <row r="6822" spans="1:7">
      <c r="A6822" t="s">
        <v>6838</v>
      </c>
      <c r="B6822" t="s">
        <v>7068</v>
      </c>
      <c r="C6822" t="s">
        <v>12</v>
      </c>
      <c r="D6822" t="s">
        <v>10</v>
      </c>
      <c r="E6822" s="9">
        <v>37559</v>
      </c>
      <c r="F6822">
        <f t="shared" ca="1" si="212"/>
        <v>23</v>
      </c>
      <c r="G6822" t="str">
        <f t="shared" ca="1" si="213"/>
        <v>Adult</v>
      </c>
    </row>
    <row r="6823" spans="1:7">
      <c r="A6823" t="s">
        <v>6839</v>
      </c>
      <c r="B6823" t="s">
        <v>7068</v>
      </c>
      <c r="C6823" t="s">
        <v>10</v>
      </c>
      <c r="D6823" t="s">
        <v>10</v>
      </c>
      <c r="E6823" s="9">
        <v>41077</v>
      </c>
      <c r="F6823">
        <f t="shared" ca="1" si="212"/>
        <v>14</v>
      </c>
      <c r="G6823" t="str">
        <f t="shared" ca="1" si="213"/>
        <v>Young</v>
      </c>
    </row>
    <row r="6824" spans="1:7">
      <c r="A6824" t="s">
        <v>6840</v>
      </c>
      <c r="B6824" t="s">
        <v>7069</v>
      </c>
      <c r="C6824" t="s">
        <v>12</v>
      </c>
      <c r="D6824" t="s">
        <v>10</v>
      </c>
      <c r="E6824" s="9">
        <v>33264</v>
      </c>
      <c r="F6824">
        <f t="shared" ca="1" si="212"/>
        <v>35</v>
      </c>
      <c r="G6824" t="str">
        <f t="shared" ca="1" si="213"/>
        <v>Adult</v>
      </c>
    </row>
    <row r="6825" spans="1:7">
      <c r="A6825" t="s">
        <v>6841</v>
      </c>
      <c r="B6825" t="s">
        <v>7068</v>
      </c>
      <c r="C6825" t="s">
        <v>10</v>
      </c>
      <c r="D6825" t="s">
        <v>10</v>
      </c>
      <c r="E6825" s="9">
        <v>40709</v>
      </c>
      <c r="F6825">
        <f t="shared" ca="1" si="212"/>
        <v>15</v>
      </c>
      <c r="G6825" t="str">
        <f t="shared" ca="1" si="213"/>
        <v>Young</v>
      </c>
    </row>
    <row r="6826" spans="1:7">
      <c r="A6826" t="s">
        <v>6842</v>
      </c>
      <c r="B6826" t="s">
        <v>7068</v>
      </c>
      <c r="C6826" t="s">
        <v>10</v>
      </c>
      <c r="D6826" t="s">
        <v>10</v>
      </c>
      <c r="E6826" s="9">
        <v>36294</v>
      </c>
      <c r="F6826">
        <f t="shared" ca="1" si="212"/>
        <v>27</v>
      </c>
      <c r="G6826" t="str">
        <f t="shared" ca="1" si="213"/>
        <v>Adult</v>
      </c>
    </row>
    <row r="6827" spans="1:7">
      <c r="A6827" t="s">
        <v>6843</v>
      </c>
      <c r="B6827" t="s">
        <v>7069</v>
      </c>
      <c r="C6827" t="s">
        <v>10</v>
      </c>
      <c r="D6827" t="s">
        <v>10</v>
      </c>
      <c r="E6827" s="9">
        <v>31945</v>
      </c>
      <c r="F6827">
        <f t="shared" ca="1" si="212"/>
        <v>39</v>
      </c>
      <c r="G6827" t="str">
        <f t="shared" ca="1" si="213"/>
        <v>Adult</v>
      </c>
    </row>
    <row r="6828" spans="1:7">
      <c r="A6828" t="s">
        <v>6844</v>
      </c>
      <c r="B6828" t="s">
        <v>7069</v>
      </c>
      <c r="C6828" t="s">
        <v>10</v>
      </c>
      <c r="D6828" t="s">
        <v>10</v>
      </c>
      <c r="E6828" s="9">
        <v>35141</v>
      </c>
      <c r="F6828">
        <f t="shared" ca="1" si="212"/>
        <v>30</v>
      </c>
      <c r="G6828" t="str">
        <f t="shared" ca="1" si="213"/>
        <v>Adult</v>
      </c>
    </row>
    <row r="6829" spans="1:7">
      <c r="A6829" t="s">
        <v>6845</v>
      </c>
      <c r="B6829" t="s">
        <v>7069</v>
      </c>
      <c r="C6829" t="s">
        <v>12</v>
      </c>
      <c r="D6829" t="s">
        <v>12</v>
      </c>
      <c r="E6829" s="9">
        <v>31765</v>
      </c>
      <c r="F6829">
        <f t="shared" ca="1" si="212"/>
        <v>39</v>
      </c>
      <c r="G6829" t="str">
        <f t="shared" ca="1" si="213"/>
        <v>Adult</v>
      </c>
    </row>
    <row r="6830" spans="1:7">
      <c r="A6830" t="s">
        <v>6846</v>
      </c>
      <c r="B6830" t="s">
        <v>7068</v>
      </c>
      <c r="C6830" t="s">
        <v>12</v>
      </c>
      <c r="D6830" t="s">
        <v>12</v>
      </c>
      <c r="E6830" s="9">
        <v>31466</v>
      </c>
      <c r="F6830">
        <f t="shared" ca="1" si="212"/>
        <v>40</v>
      </c>
      <c r="G6830" t="str">
        <f t="shared" ca="1" si="213"/>
        <v>Adult</v>
      </c>
    </row>
    <row r="6831" spans="1:7">
      <c r="A6831" t="s">
        <v>6847</v>
      </c>
      <c r="B6831" t="s">
        <v>7069</v>
      </c>
      <c r="C6831" t="s">
        <v>12</v>
      </c>
      <c r="D6831" t="s">
        <v>12</v>
      </c>
      <c r="E6831" s="9">
        <v>30842</v>
      </c>
      <c r="F6831">
        <f t="shared" ca="1" si="212"/>
        <v>42</v>
      </c>
      <c r="G6831" t="str">
        <f t="shared" ca="1" si="213"/>
        <v>Adult</v>
      </c>
    </row>
    <row r="6832" spans="1:7">
      <c r="A6832" t="s">
        <v>6848</v>
      </c>
      <c r="B6832" t="s">
        <v>7069</v>
      </c>
      <c r="C6832" t="s">
        <v>10</v>
      </c>
      <c r="D6832" t="s">
        <v>10</v>
      </c>
      <c r="E6832" s="9">
        <v>36251</v>
      </c>
      <c r="F6832">
        <f t="shared" ca="1" si="212"/>
        <v>27</v>
      </c>
      <c r="G6832" t="str">
        <f t="shared" ca="1" si="213"/>
        <v>Adult</v>
      </c>
    </row>
    <row r="6833" spans="1:7">
      <c r="A6833" t="s">
        <v>6849</v>
      </c>
      <c r="B6833" t="s">
        <v>7069</v>
      </c>
      <c r="C6833" t="s">
        <v>10</v>
      </c>
      <c r="D6833" t="s">
        <v>10</v>
      </c>
      <c r="E6833" s="9">
        <v>38931</v>
      </c>
      <c r="F6833">
        <f t="shared" ca="1" si="212"/>
        <v>19</v>
      </c>
      <c r="G6833" t="str">
        <f t="shared" ca="1" si="213"/>
        <v>Young</v>
      </c>
    </row>
    <row r="6834" spans="1:7">
      <c r="A6834" t="s">
        <v>6850</v>
      </c>
      <c r="B6834" t="s">
        <v>7068</v>
      </c>
      <c r="C6834" t="s">
        <v>12</v>
      </c>
      <c r="D6834" t="s">
        <v>12</v>
      </c>
      <c r="E6834" s="9">
        <v>39565</v>
      </c>
      <c r="F6834">
        <f t="shared" ca="1" si="212"/>
        <v>18</v>
      </c>
      <c r="G6834" t="str">
        <f t="shared" ca="1" si="213"/>
        <v>Young</v>
      </c>
    </row>
    <row r="6835" spans="1:7">
      <c r="A6835" t="s">
        <v>6851</v>
      </c>
      <c r="B6835" t="s">
        <v>7068</v>
      </c>
      <c r="C6835" t="s">
        <v>10</v>
      </c>
      <c r="D6835" t="s">
        <v>10</v>
      </c>
      <c r="E6835" s="9">
        <v>33762</v>
      </c>
      <c r="F6835">
        <f t="shared" ca="1" si="212"/>
        <v>34</v>
      </c>
      <c r="G6835" t="str">
        <f t="shared" ca="1" si="213"/>
        <v>Adult</v>
      </c>
    </row>
    <row r="6836" spans="1:7">
      <c r="A6836" t="s">
        <v>6852</v>
      </c>
      <c r="B6836" t="s">
        <v>7068</v>
      </c>
      <c r="C6836" t="s">
        <v>10</v>
      </c>
      <c r="D6836" t="s">
        <v>10</v>
      </c>
      <c r="E6836" s="9">
        <v>32621</v>
      </c>
      <c r="F6836">
        <f t="shared" ca="1" si="212"/>
        <v>37</v>
      </c>
      <c r="G6836" t="str">
        <f t="shared" ca="1" si="213"/>
        <v>Adult</v>
      </c>
    </row>
    <row r="6837" spans="1:7">
      <c r="A6837" t="s">
        <v>6853</v>
      </c>
      <c r="B6837" t="s">
        <v>7069</v>
      </c>
      <c r="C6837" t="s">
        <v>12</v>
      </c>
      <c r="D6837" t="s">
        <v>10</v>
      </c>
      <c r="E6837" s="9">
        <v>41139</v>
      </c>
      <c r="F6837">
        <f t="shared" ca="1" si="212"/>
        <v>13</v>
      </c>
      <c r="G6837" t="str">
        <f t="shared" ca="1" si="213"/>
        <v>Young</v>
      </c>
    </row>
    <row r="6838" spans="1:7">
      <c r="A6838" t="s">
        <v>6854</v>
      </c>
      <c r="B6838" t="s">
        <v>7069</v>
      </c>
      <c r="C6838" t="s">
        <v>12</v>
      </c>
      <c r="D6838" t="s">
        <v>10</v>
      </c>
      <c r="E6838" s="9">
        <v>31365</v>
      </c>
      <c r="F6838">
        <f t="shared" ca="1" si="212"/>
        <v>40</v>
      </c>
      <c r="G6838" t="str">
        <f t="shared" ca="1" si="213"/>
        <v>Adult</v>
      </c>
    </row>
    <row r="6839" spans="1:7">
      <c r="A6839" t="s">
        <v>6855</v>
      </c>
      <c r="B6839" t="s">
        <v>7069</v>
      </c>
      <c r="C6839" t="s">
        <v>10</v>
      </c>
      <c r="D6839" t="s">
        <v>10</v>
      </c>
      <c r="E6839" s="9">
        <v>29924</v>
      </c>
      <c r="F6839">
        <f t="shared" ca="1" si="212"/>
        <v>44</v>
      </c>
      <c r="G6839" t="str">
        <f t="shared" ca="1" si="213"/>
        <v>Adult</v>
      </c>
    </row>
    <row r="6840" spans="1:7">
      <c r="A6840" t="s">
        <v>6856</v>
      </c>
      <c r="B6840" t="s">
        <v>7069</v>
      </c>
      <c r="C6840" t="s">
        <v>10</v>
      </c>
      <c r="D6840" t="s">
        <v>10</v>
      </c>
      <c r="E6840" s="9">
        <v>33949</v>
      </c>
      <c r="F6840">
        <f t="shared" ca="1" si="212"/>
        <v>33</v>
      </c>
      <c r="G6840" t="str">
        <f t="shared" ca="1" si="213"/>
        <v>Adult</v>
      </c>
    </row>
    <row r="6841" spans="1:7">
      <c r="A6841" t="s">
        <v>6857</v>
      </c>
      <c r="B6841" t="s">
        <v>7068</v>
      </c>
      <c r="C6841" t="s">
        <v>10</v>
      </c>
      <c r="D6841" t="s">
        <v>10</v>
      </c>
      <c r="E6841" s="9">
        <v>40345</v>
      </c>
      <c r="F6841">
        <f t="shared" ca="1" si="212"/>
        <v>16</v>
      </c>
      <c r="G6841" t="str">
        <f t="shared" ca="1" si="213"/>
        <v>Young</v>
      </c>
    </row>
    <row r="6842" spans="1:7">
      <c r="A6842" t="s">
        <v>6858</v>
      </c>
      <c r="B6842" t="s">
        <v>7069</v>
      </c>
      <c r="C6842" t="s">
        <v>10</v>
      </c>
      <c r="D6842" t="s">
        <v>12</v>
      </c>
      <c r="E6842" s="9">
        <v>35360</v>
      </c>
      <c r="F6842">
        <f t="shared" ca="1" si="212"/>
        <v>29</v>
      </c>
      <c r="G6842" t="str">
        <f t="shared" ca="1" si="213"/>
        <v>Adult</v>
      </c>
    </row>
    <row r="6843" spans="1:7">
      <c r="A6843" t="s">
        <v>6859</v>
      </c>
      <c r="B6843" t="s">
        <v>7069</v>
      </c>
      <c r="C6843" t="s">
        <v>10</v>
      </c>
      <c r="D6843" t="s">
        <v>10</v>
      </c>
      <c r="E6843" s="9">
        <v>30502</v>
      </c>
      <c r="F6843">
        <f t="shared" ca="1" si="212"/>
        <v>43</v>
      </c>
      <c r="G6843" t="str">
        <f t="shared" ca="1" si="213"/>
        <v>Adult</v>
      </c>
    </row>
    <row r="6844" spans="1:7">
      <c r="A6844" t="s">
        <v>6860</v>
      </c>
      <c r="B6844" t="s">
        <v>7069</v>
      </c>
      <c r="C6844" t="s">
        <v>10</v>
      </c>
      <c r="D6844" t="s">
        <v>10</v>
      </c>
      <c r="E6844" s="9">
        <v>33472</v>
      </c>
      <c r="F6844">
        <f t="shared" ca="1" si="212"/>
        <v>34</v>
      </c>
      <c r="G6844" t="str">
        <f t="shared" ca="1" si="213"/>
        <v>Adult</v>
      </c>
    </row>
    <row r="6845" spans="1:7">
      <c r="A6845" t="s">
        <v>6861</v>
      </c>
      <c r="B6845" t="s">
        <v>7068</v>
      </c>
      <c r="C6845" t="s">
        <v>12</v>
      </c>
      <c r="D6845" t="s">
        <v>10</v>
      </c>
      <c r="E6845" s="9">
        <v>36655</v>
      </c>
      <c r="F6845">
        <f t="shared" ca="1" si="212"/>
        <v>26</v>
      </c>
      <c r="G6845" t="str">
        <f t="shared" ca="1" si="213"/>
        <v>Adult</v>
      </c>
    </row>
    <row r="6846" spans="1:7">
      <c r="A6846" t="s">
        <v>6862</v>
      </c>
      <c r="B6846" t="s">
        <v>7069</v>
      </c>
      <c r="C6846" t="s">
        <v>10</v>
      </c>
      <c r="D6846" t="s">
        <v>10</v>
      </c>
      <c r="E6846" s="9">
        <v>37350</v>
      </c>
      <c r="F6846">
        <f t="shared" ca="1" si="212"/>
        <v>24</v>
      </c>
      <c r="G6846" t="str">
        <f t="shared" ca="1" si="213"/>
        <v>Adult</v>
      </c>
    </row>
    <row r="6847" spans="1:7">
      <c r="A6847" t="s">
        <v>6863</v>
      </c>
      <c r="B6847" t="s">
        <v>7069</v>
      </c>
      <c r="C6847" t="s">
        <v>10</v>
      </c>
      <c r="D6847" t="s">
        <v>10</v>
      </c>
      <c r="E6847" s="9">
        <v>29984</v>
      </c>
      <c r="F6847">
        <f t="shared" ca="1" si="212"/>
        <v>44</v>
      </c>
      <c r="G6847" t="str">
        <f t="shared" ca="1" si="213"/>
        <v>Adult</v>
      </c>
    </row>
    <row r="6848" spans="1:7">
      <c r="A6848" t="s">
        <v>6864</v>
      </c>
      <c r="B6848" t="s">
        <v>7068</v>
      </c>
      <c r="C6848" t="s">
        <v>10</v>
      </c>
      <c r="D6848" t="s">
        <v>10</v>
      </c>
      <c r="E6848" s="9">
        <v>31190</v>
      </c>
      <c r="F6848">
        <f t="shared" ca="1" si="212"/>
        <v>41</v>
      </c>
      <c r="G6848" t="str">
        <f t="shared" ca="1" si="213"/>
        <v>Adult</v>
      </c>
    </row>
    <row r="6849" spans="1:7">
      <c r="A6849" t="s">
        <v>6865</v>
      </c>
      <c r="B6849" t="s">
        <v>7068</v>
      </c>
      <c r="C6849" t="s">
        <v>12</v>
      </c>
      <c r="D6849" t="s">
        <v>12</v>
      </c>
      <c r="E6849" s="9">
        <v>38261</v>
      </c>
      <c r="F6849">
        <f t="shared" ca="1" si="212"/>
        <v>21</v>
      </c>
      <c r="G6849" t="str">
        <f t="shared" ca="1" si="213"/>
        <v>Adult</v>
      </c>
    </row>
    <row r="6850" spans="1:7">
      <c r="A6850" t="s">
        <v>6866</v>
      </c>
      <c r="B6850" t="s">
        <v>7068</v>
      </c>
      <c r="C6850" t="s">
        <v>12</v>
      </c>
      <c r="D6850" t="s">
        <v>10</v>
      </c>
      <c r="E6850" s="9">
        <v>34234</v>
      </c>
      <c r="F6850">
        <f t="shared" ca="1" si="212"/>
        <v>32</v>
      </c>
      <c r="G6850" t="str">
        <f t="shared" ca="1" si="213"/>
        <v>Adult</v>
      </c>
    </row>
    <row r="6851" spans="1:7">
      <c r="A6851" t="s">
        <v>6867</v>
      </c>
      <c r="B6851" t="s">
        <v>7069</v>
      </c>
      <c r="C6851" t="s">
        <v>12</v>
      </c>
      <c r="D6851" t="s">
        <v>12</v>
      </c>
      <c r="E6851" s="9">
        <v>32851</v>
      </c>
      <c r="F6851">
        <f t="shared" ref="F6851:F6914" ca="1" si="214">DATEDIF(E6851,TODAY(),"Y")</f>
        <v>36</v>
      </c>
      <c r="G6851" t="str">
        <f t="shared" ref="G6851:G6914" ca="1" si="215">IF(F6851&lt;=20,"Young","Adult")</f>
        <v>Adult</v>
      </c>
    </row>
    <row r="6852" spans="1:7">
      <c r="A6852" t="s">
        <v>6868</v>
      </c>
      <c r="B6852" t="s">
        <v>7069</v>
      </c>
      <c r="C6852" t="s">
        <v>10</v>
      </c>
      <c r="D6852" t="s">
        <v>12</v>
      </c>
      <c r="E6852" s="9">
        <v>34451</v>
      </c>
      <c r="F6852">
        <f t="shared" ca="1" si="214"/>
        <v>32</v>
      </c>
      <c r="G6852" t="str">
        <f t="shared" ca="1" si="215"/>
        <v>Adult</v>
      </c>
    </row>
    <row r="6853" spans="1:7">
      <c r="A6853" t="s">
        <v>6869</v>
      </c>
      <c r="B6853" t="s">
        <v>7069</v>
      </c>
      <c r="C6853" t="s">
        <v>12</v>
      </c>
      <c r="D6853" t="s">
        <v>12</v>
      </c>
      <c r="E6853" s="9">
        <v>33815</v>
      </c>
      <c r="F6853">
        <f t="shared" ca="1" si="214"/>
        <v>33</v>
      </c>
      <c r="G6853" t="str">
        <f t="shared" ca="1" si="215"/>
        <v>Adult</v>
      </c>
    </row>
    <row r="6854" spans="1:7">
      <c r="A6854" t="s">
        <v>6870</v>
      </c>
      <c r="B6854" t="s">
        <v>7069</v>
      </c>
      <c r="C6854" t="s">
        <v>12</v>
      </c>
      <c r="D6854" t="s">
        <v>12</v>
      </c>
      <c r="E6854" s="9">
        <v>31396</v>
      </c>
      <c r="F6854">
        <f t="shared" ca="1" si="214"/>
        <v>40</v>
      </c>
      <c r="G6854" t="str">
        <f t="shared" ca="1" si="215"/>
        <v>Adult</v>
      </c>
    </row>
    <row r="6855" spans="1:7">
      <c r="A6855" t="s">
        <v>6871</v>
      </c>
      <c r="B6855" t="s">
        <v>7068</v>
      </c>
      <c r="C6855" t="s">
        <v>10</v>
      </c>
      <c r="D6855" t="s">
        <v>10</v>
      </c>
      <c r="E6855" s="9">
        <v>32100</v>
      </c>
      <c r="F6855">
        <f t="shared" ca="1" si="214"/>
        <v>38</v>
      </c>
      <c r="G6855" t="str">
        <f t="shared" ca="1" si="215"/>
        <v>Adult</v>
      </c>
    </row>
    <row r="6856" spans="1:7">
      <c r="A6856" t="s">
        <v>6872</v>
      </c>
      <c r="B6856" t="s">
        <v>7069</v>
      </c>
      <c r="C6856" t="s">
        <v>10</v>
      </c>
      <c r="D6856" t="s">
        <v>10</v>
      </c>
      <c r="E6856" s="9">
        <v>32594</v>
      </c>
      <c r="F6856">
        <f t="shared" ca="1" si="214"/>
        <v>37</v>
      </c>
      <c r="G6856" t="str">
        <f t="shared" ca="1" si="215"/>
        <v>Adult</v>
      </c>
    </row>
    <row r="6857" spans="1:7">
      <c r="A6857" t="s">
        <v>6873</v>
      </c>
      <c r="B6857" t="s">
        <v>7068</v>
      </c>
      <c r="C6857" t="s">
        <v>10</v>
      </c>
      <c r="D6857" t="s">
        <v>10</v>
      </c>
      <c r="E6857" s="9">
        <v>39216</v>
      </c>
      <c r="F6857">
        <f t="shared" ca="1" si="214"/>
        <v>19</v>
      </c>
      <c r="G6857" t="str">
        <f t="shared" ca="1" si="215"/>
        <v>Young</v>
      </c>
    </row>
    <row r="6858" spans="1:7">
      <c r="A6858" t="s">
        <v>6874</v>
      </c>
      <c r="B6858" t="s">
        <v>7068</v>
      </c>
      <c r="C6858" t="s">
        <v>12</v>
      </c>
      <c r="D6858" t="s">
        <v>12</v>
      </c>
      <c r="E6858" s="9">
        <v>32883</v>
      </c>
      <c r="F6858">
        <f t="shared" ca="1" si="214"/>
        <v>36</v>
      </c>
      <c r="G6858" t="str">
        <f t="shared" ca="1" si="215"/>
        <v>Adult</v>
      </c>
    </row>
    <row r="6859" spans="1:7">
      <c r="A6859" t="s">
        <v>6875</v>
      </c>
      <c r="B6859" t="s">
        <v>7069</v>
      </c>
      <c r="C6859" t="s">
        <v>12</v>
      </c>
      <c r="D6859" t="s">
        <v>12</v>
      </c>
      <c r="E6859" s="9">
        <v>29363</v>
      </c>
      <c r="F6859">
        <f t="shared" ca="1" si="214"/>
        <v>46</v>
      </c>
      <c r="G6859" t="str">
        <f t="shared" ca="1" si="215"/>
        <v>Adult</v>
      </c>
    </row>
    <row r="6860" spans="1:7">
      <c r="A6860" t="s">
        <v>6876</v>
      </c>
      <c r="B6860" t="s">
        <v>7068</v>
      </c>
      <c r="C6860" t="s">
        <v>12</v>
      </c>
      <c r="D6860" t="s">
        <v>12</v>
      </c>
      <c r="E6860" s="9">
        <v>34050</v>
      </c>
      <c r="F6860">
        <f t="shared" ca="1" si="214"/>
        <v>33</v>
      </c>
      <c r="G6860" t="str">
        <f t="shared" ca="1" si="215"/>
        <v>Adult</v>
      </c>
    </row>
    <row r="6861" spans="1:7">
      <c r="A6861" t="s">
        <v>6877</v>
      </c>
      <c r="B6861" t="s">
        <v>7068</v>
      </c>
      <c r="C6861" t="s">
        <v>10</v>
      </c>
      <c r="D6861" t="s">
        <v>10</v>
      </c>
      <c r="E6861" s="9">
        <v>39761</v>
      </c>
      <c r="F6861">
        <f t="shared" ca="1" si="214"/>
        <v>17</v>
      </c>
      <c r="G6861" t="str">
        <f t="shared" ca="1" si="215"/>
        <v>Young</v>
      </c>
    </row>
    <row r="6862" spans="1:7">
      <c r="A6862" t="s">
        <v>6878</v>
      </c>
      <c r="B6862" t="s">
        <v>7068</v>
      </c>
      <c r="C6862" t="s">
        <v>10</v>
      </c>
      <c r="D6862" t="s">
        <v>10</v>
      </c>
      <c r="E6862" s="9">
        <v>32092</v>
      </c>
      <c r="F6862">
        <f t="shared" ca="1" si="214"/>
        <v>38</v>
      </c>
      <c r="G6862" t="str">
        <f t="shared" ca="1" si="215"/>
        <v>Adult</v>
      </c>
    </row>
    <row r="6863" spans="1:7">
      <c r="A6863" t="s">
        <v>6879</v>
      </c>
      <c r="B6863" t="s">
        <v>7068</v>
      </c>
      <c r="C6863" t="s">
        <v>12</v>
      </c>
      <c r="D6863" t="s">
        <v>12</v>
      </c>
      <c r="E6863" s="9">
        <v>39405</v>
      </c>
      <c r="F6863">
        <f t="shared" ca="1" si="214"/>
        <v>18</v>
      </c>
      <c r="G6863" t="str">
        <f t="shared" ca="1" si="215"/>
        <v>Young</v>
      </c>
    </row>
    <row r="6864" spans="1:7">
      <c r="A6864" t="s">
        <v>6880</v>
      </c>
      <c r="B6864" t="s">
        <v>7068</v>
      </c>
      <c r="C6864" t="s">
        <v>10</v>
      </c>
      <c r="D6864" t="s">
        <v>10</v>
      </c>
      <c r="E6864" s="9">
        <v>38070</v>
      </c>
      <c r="F6864">
        <f t="shared" ca="1" si="214"/>
        <v>22</v>
      </c>
      <c r="G6864" t="str">
        <f t="shared" ca="1" si="215"/>
        <v>Adult</v>
      </c>
    </row>
    <row r="6865" spans="1:7">
      <c r="A6865" t="s">
        <v>6881</v>
      </c>
      <c r="B6865" t="s">
        <v>7068</v>
      </c>
      <c r="C6865" t="s">
        <v>12</v>
      </c>
      <c r="D6865" t="s">
        <v>10</v>
      </c>
      <c r="E6865" s="9">
        <v>38168</v>
      </c>
      <c r="F6865">
        <f t="shared" ca="1" si="214"/>
        <v>22</v>
      </c>
      <c r="G6865" t="str">
        <f t="shared" ca="1" si="215"/>
        <v>Adult</v>
      </c>
    </row>
    <row r="6866" spans="1:7">
      <c r="A6866" t="s">
        <v>6882</v>
      </c>
      <c r="B6866" t="s">
        <v>7068</v>
      </c>
      <c r="C6866" t="s">
        <v>10</v>
      </c>
      <c r="D6866" t="s">
        <v>10</v>
      </c>
      <c r="E6866" s="9">
        <v>29808</v>
      </c>
      <c r="F6866">
        <f t="shared" ca="1" si="214"/>
        <v>44</v>
      </c>
      <c r="G6866" t="str">
        <f t="shared" ca="1" si="215"/>
        <v>Adult</v>
      </c>
    </row>
    <row r="6867" spans="1:7">
      <c r="A6867" t="s">
        <v>6883</v>
      </c>
      <c r="B6867" t="s">
        <v>7068</v>
      </c>
      <c r="C6867" t="s">
        <v>12</v>
      </c>
      <c r="D6867" t="s">
        <v>10</v>
      </c>
      <c r="E6867" s="9">
        <v>31186</v>
      </c>
      <c r="F6867">
        <f t="shared" ca="1" si="214"/>
        <v>41</v>
      </c>
      <c r="G6867" t="str">
        <f t="shared" ca="1" si="215"/>
        <v>Adult</v>
      </c>
    </row>
    <row r="6868" spans="1:7">
      <c r="A6868" t="s">
        <v>6884</v>
      </c>
      <c r="B6868" t="s">
        <v>7069</v>
      </c>
      <c r="C6868" t="s">
        <v>10</v>
      </c>
      <c r="D6868" t="s">
        <v>10</v>
      </c>
      <c r="E6868" s="9">
        <v>36952</v>
      </c>
      <c r="F6868">
        <f t="shared" ca="1" si="214"/>
        <v>25</v>
      </c>
      <c r="G6868" t="str">
        <f t="shared" ca="1" si="215"/>
        <v>Adult</v>
      </c>
    </row>
    <row r="6869" spans="1:7">
      <c r="A6869" t="s">
        <v>6885</v>
      </c>
      <c r="B6869" t="s">
        <v>7069</v>
      </c>
      <c r="C6869" t="s">
        <v>10</v>
      </c>
      <c r="D6869" t="s">
        <v>10</v>
      </c>
      <c r="E6869" s="9">
        <v>39307</v>
      </c>
      <c r="F6869">
        <f t="shared" ca="1" si="214"/>
        <v>18</v>
      </c>
      <c r="G6869" t="str">
        <f t="shared" ca="1" si="215"/>
        <v>Young</v>
      </c>
    </row>
    <row r="6870" spans="1:7">
      <c r="A6870" t="s">
        <v>6886</v>
      </c>
      <c r="B6870" t="s">
        <v>7069</v>
      </c>
      <c r="C6870" t="s">
        <v>10</v>
      </c>
      <c r="D6870" t="s">
        <v>10</v>
      </c>
      <c r="E6870" s="9">
        <v>36546</v>
      </c>
      <c r="F6870">
        <f t="shared" ca="1" si="214"/>
        <v>26</v>
      </c>
      <c r="G6870" t="str">
        <f t="shared" ca="1" si="215"/>
        <v>Adult</v>
      </c>
    </row>
    <row r="6871" spans="1:7">
      <c r="A6871" t="s">
        <v>6887</v>
      </c>
      <c r="B6871" t="s">
        <v>7068</v>
      </c>
      <c r="C6871" t="s">
        <v>12</v>
      </c>
      <c r="D6871" t="s">
        <v>12</v>
      </c>
      <c r="E6871" s="9">
        <v>37666</v>
      </c>
      <c r="F6871">
        <f t="shared" ca="1" si="214"/>
        <v>23</v>
      </c>
      <c r="G6871" t="str">
        <f t="shared" ca="1" si="215"/>
        <v>Adult</v>
      </c>
    </row>
    <row r="6872" spans="1:7">
      <c r="A6872" t="s">
        <v>6888</v>
      </c>
      <c r="B6872" t="s">
        <v>7069</v>
      </c>
      <c r="C6872" t="s">
        <v>10</v>
      </c>
      <c r="D6872" t="s">
        <v>10</v>
      </c>
      <c r="E6872" s="9">
        <v>40788</v>
      </c>
      <c r="F6872">
        <f t="shared" ca="1" si="214"/>
        <v>14</v>
      </c>
      <c r="G6872" t="str">
        <f t="shared" ca="1" si="215"/>
        <v>Young</v>
      </c>
    </row>
    <row r="6873" spans="1:7">
      <c r="A6873" t="s">
        <v>6889</v>
      </c>
      <c r="B6873" t="s">
        <v>7068</v>
      </c>
      <c r="C6873" t="s">
        <v>12</v>
      </c>
      <c r="D6873" t="s">
        <v>10</v>
      </c>
      <c r="E6873" s="9">
        <v>38969</v>
      </c>
      <c r="F6873">
        <f t="shared" ca="1" si="214"/>
        <v>19</v>
      </c>
      <c r="G6873" t="str">
        <f t="shared" ca="1" si="215"/>
        <v>Young</v>
      </c>
    </row>
    <row r="6874" spans="1:7">
      <c r="A6874" t="s">
        <v>6890</v>
      </c>
      <c r="B6874" t="s">
        <v>7068</v>
      </c>
      <c r="C6874" t="s">
        <v>12</v>
      </c>
      <c r="D6874" t="s">
        <v>10</v>
      </c>
      <c r="E6874" s="9">
        <v>30552</v>
      </c>
      <c r="F6874">
        <f t="shared" ca="1" si="214"/>
        <v>42</v>
      </c>
      <c r="G6874" t="str">
        <f t="shared" ca="1" si="215"/>
        <v>Adult</v>
      </c>
    </row>
    <row r="6875" spans="1:7">
      <c r="A6875" t="s">
        <v>6891</v>
      </c>
      <c r="B6875" t="s">
        <v>7068</v>
      </c>
      <c r="C6875" t="s">
        <v>12</v>
      </c>
      <c r="D6875" t="s">
        <v>12</v>
      </c>
      <c r="E6875" s="9">
        <v>37504</v>
      </c>
      <c r="F6875">
        <f t="shared" ca="1" si="214"/>
        <v>23</v>
      </c>
      <c r="G6875" t="str">
        <f t="shared" ca="1" si="215"/>
        <v>Adult</v>
      </c>
    </row>
    <row r="6876" spans="1:7">
      <c r="A6876" t="s">
        <v>6892</v>
      </c>
      <c r="B6876" t="s">
        <v>7068</v>
      </c>
      <c r="C6876" t="s">
        <v>12</v>
      </c>
      <c r="D6876" t="s">
        <v>10</v>
      </c>
      <c r="E6876" s="9">
        <v>35649</v>
      </c>
      <c r="F6876">
        <f t="shared" ca="1" si="214"/>
        <v>28</v>
      </c>
      <c r="G6876" t="str">
        <f t="shared" ca="1" si="215"/>
        <v>Adult</v>
      </c>
    </row>
    <row r="6877" spans="1:7">
      <c r="A6877" t="s">
        <v>6893</v>
      </c>
      <c r="B6877" t="s">
        <v>7068</v>
      </c>
      <c r="C6877" t="s">
        <v>12</v>
      </c>
      <c r="D6877" t="s">
        <v>10</v>
      </c>
      <c r="E6877" s="9">
        <v>37333</v>
      </c>
      <c r="F6877">
        <f t="shared" ca="1" si="214"/>
        <v>24</v>
      </c>
      <c r="G6877" t="str">
        <f t="shared" ca="1" si="215"/>
        <v>Adult</v>
      </c>
    </row>
    <row r="6878" spans="1:7">
      <c r="A6878" t="s">
        <v>6894</v>
      </c>
      <c r="B6878" t="s">
        <v>7068</v>
      </c>
      <c r="C6878" t="s">
        <v>12</v>
      </c>
      <c r="D6878" t="s">
        <v>10</v>
      </c>
      <c r="E6878" s="9">
        <v>31031</v>
      </c>
      <c r="F6878">
        <f t="shared" ca="1" si="214"/>
        <v>41</v>
      </c>
      <c r="G6878" t="str">
        <f t="shared" ca="1" si="215"/>
        <v>Adult</v>
      </c>
    </row>
    <row r="6879" spans="1:7">
      <c r="A6879" t="s">
        <v>6895</v>
      </c>
      <c r="B6879" t="s">
        <v>7068</v>
      </c>
      <c r="C6879" t="s">
        <v>10</v>
      </c>
      <c r="D6879" t="s">
        <v>10</v>
      </c>
      <c r="E6879" s="9">
        <v>37444</v>
      </c>
      <c r="F6879">
        <f t="shared" ca="1" si="214"/>
        <v>24</v>
      </c>
      <c r="G6879" t="str">
        <f t="shared" ca="1" si="215"/>
        <v>Adult</v>
      </c>
    </row>
    <row r="6880" spans="1:7">
      <c r="A6880" t="s">
        <v>6896</v>
      </c>
      <c r="B6880" t="s">
        <v>7068</v>
      </c>
      <c r="C6880" t="s">
        <v>10</v>
      </c>
      <c r="D6880" t="s">
        <v>10</v>
      </c>
      <c r="E6880" s="9">
        <v>29997</v>
      </c>
      <c r="F6880">
        <f t="shared" ca="1" si="214"/>
        <v>44</v>
      </c>
      <c r="G6880" t="str">
        <f t="shared" ca="1" si="215"/>
        <v>Adult</v>
      </c>
    </row>
    <row r="6881" spans="1:7">
      <c r="A6881" t="s">
        <v>6897</v>
      </c>
      <c r="B6881" t="s">
        <v>7068</v>
      </c>
      <c r="C6881" t="s">
        <v>12</v>
      </c>
      <c r="D6881" t="s">
        <v>10</v>
      </c>
      <c r="E6881" s="9">
        <v>38147</v>
      </c>
      <c r="F6881">
        <f t="shared" ca="1" si="214"/>
        <v>22</v>
      </c>
      <c r="G6881" t="str">
        <f t="shared" ca="1" si="215"/>
        <v>Adult</v>
      </c>
    </row>
    <row r="6882" spans="1:7">
      <c r="A6882" t="s">
        <v>6898</v>
      </c>
      <c r="B6882" t="s">
        <v>7068</v>
      </c>
      <c r="C6882" t="s">
        <v>12</v>
      </c>
      <c r="D6882" t="s">
        <v>12</v>
      </c>
      <c r="E6882" s="9">
        <v>36802</v>
      </c>
      <c r="F6882">
        <f t="shared" ca="1" si="214"/>
        <v>25</v>
      </c>
      <c r="G6882" t="str">
        <f t="shared" ca="1" si="215"/>
        <v>Adult</v>
      </c>
    </row>
    <row r="6883" spans="1:7">
      <c r="A6883" t="s">
        <v>6899</v>
      </c>
      <c r="B6883" t="s">
        <v>7068</v>
      </c>
      <c r="C6883" t="s">
        <v>12</v>
      </c>
      <c r="D6883" t="s">
        <v>12</v>
      </c>
      <c r="E6883" s="9">
        <v>36924</v>
      </c>
      <c r="F6883">
        <f t="shared" ca="1" si="214"/>
        <v>25</v>
      </c>
      <c r="G6883" t="str">
        <f t="shared" ca="1" si="215"/>
        <v>Adult</v>
      </c>
    </row>
    <row r="6884" spans="1:7">
      <c r="A6884" t="s">
        <v>6900</v>
      </c>
      <c r="B6884" t="s">
        <v>7068</v>
      </c>
      <c r="C6884" t="s">
        <v>10</v>
      </c>
      <c r="D6884" t="s">
        <v>10</v>
      </c>
      <c r="E6884" s="9">
        <v>40517</v>
      </c>
      <c r="F6884">
        <f t="shared" ca="1" si="214"/>
        <v>15</v>
      </c>
      <c r="G6884" t="str">
        <f t="shared" ca="1" si="215"/>
        <v>Young</v>
      </c>
    </row>
    <row r="6885" spans="1:7">
      <c r="A6885" t="s">
        <v>6901</v>
      </c>
      <c r="B6885" t="s">
        <v>7068</v>
      </c>
      <c r="C6885" t="s">
        <v>10</v>
      </c>
      <c r="D6885" t="s">
        <v>12</v>
      </c>
      <c r="E6885" s="9">
        <v>29908</v>
      </c>
      <c r="F6885">
        <f t="shared" ca="1" si="214"/>
        <v>44</v>
      </c>
      <c r="G6885" t="str">
        <f t="shared" ca="1" si="215"/>
        <v>Adult</v>
      </c>
    </row>
    <row r="6886" spans="1:7">
      <c r="A6886" t="s">
        <v>6902</v>
      </c>
      <c r="B6886" t="s">
        <v>7069</v>
      </c>
      <c r="C6886" t="s">
        <v>12</v>
      </c>
      <c r="D6886" t="s">
        <v>10</v>
      </c>
      <c r="E6886" s="9">
        <v>37458</v>
      </c>
      <c r="F6886">
        <f t="shared" ca="1" si="214"/>
        <v>24</v>
      </c>
      <c r="G6886" t="str">
        <f t="shared" ca="1" si="215"/>
        <v>Adult</v>
      </c>
    </row>
    <row r="6887" spans="1:7">
      <c r="A6887" t="s">
        <v>6903</v>
      </c>
      <c r="B6887" t="s">
        <v>7069</v>
      </c>
      <c r="C6887" t="s">
        <v>10</v>
      </c>
      <c r="D6887" t="s">
        <v>12</v>
      </c>
      <c r="E6887" s="9">
        <v>30219</v>
      </c>
      <c r="F6887">
        <f t="shared" ca="1" si="214"/>
        <v>43</v>
      </c>
      <c r="G6887" t="str">
        <f t="shared" ca="1" si="215"/>
        <v>Adult</v>
      </c>
    </row>
    <row r="6888" spans="1:7">
      <c r="A6888" t="s">
        <v>6904</v>
      </c>
      <c r="B6888" t="s">
        <v>7068</v>
      </c>
      <c r="C6888" t="s">
        <v>10</v>
      </c>
      <c r="D6888" t="s">
        <v>10</v>
      </c>
      <c r="E6888" s="9">
        <v>30574</v>
      </c>
      <c r="F6888">
        <f t="shared" ca="1" si="214"/>
        <v>42</v>
      </c>
      <c r="G6888" t="str">
        <f t="shared" ca="1" si="215"/>
        <v>Adult</v>
      </c>
    </row>
    <row r="6889" spans="1:7">
      <c r="A6889" t="s">
        <v>6905</v>
      </c>
      <c r="B6889" t="s">
        <v>7068</v>
      </c>
      <c r="C6889" t="s">
        <v>12</v>
      </c>
      <c r="D6889" t="s">
        <v>12</v>
      </c>
      <c r="E6889" s="9">
        <v>34289</v>
      </c>
      <c r="F6889">
        <f t="shared" ca="1" si="214"/>
        <v>32</v>
      </c>
      <c r="G6889" t="str">
        <f t="shared" ca="1" si="215"/>
        <v>Adult</v>
      </c>
    </row>
    <row r="6890" spans="1:7">
      <c r="A6890" t="s">
        <v>6906</v>
      </c>
      <c r="B6890" t="s">
        <v>7068</v>
      </c>
      <c r="C6890" t="s">
        <v>12</v>
      </c>
      <c r="D6890" t="s">
        <v>12</v>
      </c>
      <c r="E6890" s="9">
        <v>31583</v>
      </c>
      <c r="F6890">
        <f t="shared" ca="1" si="214"/>
        <v>40</v>
      </c>
      <c r="G6890" t="str">
        <f t="shared" ca="1" si="215"/>
        <v>Adult</v>
      </c>
    </row>
    <row r="6891" spans="1:7">
      <c r="A6891" t="s">
        <v>6907</v>
      </c>
      <c r="B6891" t="s">
        <v>7069</v>
      </c>
      <c r="C6891" t="s">
        <v>10</v>
      </c>
      <c r="D6891" t="s">
        <v>10</v>
      </c>
      <c r="E6891" s="9">
        <v>39314</v>
      </c>
      <c r="F6891">
        <f t="shared" ca="1" si="214"/>
        <v>18</v>
      </c>
      <c r="G6891" t="str">
        <f t="shared" ca="1" si="215"/>
        <v>Young</v>
      </c>
    </row>
    <row r="6892" spans="1:7">
      <c r="A6892" t="s">
        <v>6908</v>
      </c>
      <c r="B6892" t="s">
        <v>7069</v>
      </c>
      <c r="C6892" t="s">
        <v>10</v>
      </c>
      <c r="D6892" t="s">
        <v>10</v>
      </c>
      <c r="E6892" s="9">
        <v>39149</v>
      </c>
      <c r="F6892">
        <f t="shared" ca="1" si="214"/>
        <v>19</v>
      </c>
      <c r="G6892" t="str">
        <f t="shared" ca="1" si="215"/>
        <v>Young</v>
      </c>
    </row>
    <row r="6893" spans="1:7">
      <c r="A6893" t="s">
        <v>6909</v>
      </c>
      <c r="B6893" t="s">
        <v>7068</v>
      </c>
      <c r="C6893" t="s">
        <v>12</v>
      </c>
      <c r="D6893" t="s">
        <v>10</v>
      </c>
      <c r="E6893" s="9">
        <v>35225</v>
      </c>
      <c r="F6893">
        <f t="shared" ca="1" si="214"/>
        <v>30</v>
      </c>
      <c r="G6893" t="str">
        <f t="shared" ca="1" si="215"/>
        <v>Adult</v>
      </c>
    </row>
    <row r="6894" spans="1:7">
      <c r="A6894" t="s">
        <v>6910</v>
      </c>
      <c r="B6894" t="s">
        <v>7068</v>
      </c>
      <c r="C6894" t="s">
        <v>12</v>
      </c>
      <c r="D6894" t="s">
        <v>12</v>
      </c>
      <c r="E6894" s="9">
        <v>35120</v>
      </c>
      <c r="F6894">
        <f t="shared" ca="1" si="214"/>
        <v>30</v>
      </c>
      <c r="G6894" t="str">
        <f t="shared" ca="1" si="215"/>
        <v>Adult</v>
      </c>
    </row>
    <row r="6895" spans="1:7">
      <c r="A6895" t="s">
        <v>6911</v>
      </c>
      <c r="B6895" t="s">
        <v>7068</v>
      </c>
      <c r="C6895" t="s">
        <v>12</v>
      </c>
      <c r="D6895" t="s">
        <v>12</v>
      </c>
      <c r="E6895" s="9">
        <v>31620</v>
      </c>
      <c r="F6895">
        <f t="shared" ca="1" si="214"/>
        <v>39</v>
      </c>
      <c r="G6895" t="str">
        <f t="shared" ca="1" si="215"/>
        <v>Adult</v>
      </c>
    </row>
    <row r="6896" spans="1:7">
      <c r="A6896" t="s">
        <v>6912</v>
      </c>
      <c r="B6896" t="s">
        <v>7069</v>
      </c>
      <c r="C6896" t="s">
        <v>12</v>
      </c>
      <c r="D6896" t="s">
        <v>10</v>
      </c>
      <c r="E6896" s="9">
        <v>31090</v>
      </c>
      <c r="F6896">
        <f t="shared" ca="1" si="214"/>
        <v>41</v>
      </c>
      <c r="G6896" t="str">
        <f t="shared" ca="1" si="215"/>
        <v>Adult</v>
      </c>
    </row>
    <row r="6897" spans="1:7">
      <c r="A6897" t="s">
        <v>6913</v>
      </c>
      <c r="B6897" t="s">
        <v>7069</v>
      </c>
      <c r="C6897" t="s">
        <v>12</v>
      </c>
      <c r="D6897" t="s">
        <v>12</v>
      </c>
      <c r="E6897" s="9">
        <v>30907</v>
      </c>
      <c r="F6897">
        <f t="shared" ca="1" si="214"/>
        <v>41</v>
      </c>
      <c r="G6897" t="str">
        <f t="shared" ca="1" si="215"/>
        <v>Adult</v>
      </c>
    </row>
    <row r="6898" spans="1:7">
      <c r="A6898" t="s">
        <v>6914</v>
      </c>
      <c r="B6898" t="s">
        <v>7068</v>
      </c>
      <c r="C6898" t="s">
        <v>10</v>
      </c>
      <c r="D6898" t="s">
        <v>10</v>
      </c>
      <c r="E6898" s="9">
        <v>39615</v>
      </c>
      <c r="F6898">
        <f t="shared" ca="1" si="214"/>
        <v>18</v>
      </c>
      <c r="G6898" t="str">
        <f t="shared" ca="1" si="215"/>
        <v>Young</v>
      </c>
    </row>
    <row r="6899" spans="1:7">
      <c r="A6899" t="s">
        <v>6915</v>
      </c>
      <c r="B6899" t="s">
        <v>7069</v>
      </c>
      <c r="C6899" t="s">
        <v>10</v>
      </c>
      <c r="D6899" t="s">
        <v>10</v>
      </c>
      <c r="E6899" s="9">
        <v>30156</v>
      </c>
      <c r="F6899">
        <f t="shared" ca="1" si="214"/>
        <v>44</v>
      </c>
      <c r="G6899" t="str">
        <f t="shared" ca="1" si="215"/>
        <v>Adult</v>
      </c>
    </row>
    <row r="6900" spans="1:7">
      <c r="A6900" t="s">
        <v>6916</v>
      </c>
      <c r="B6900" t="s">
        <v>7069</v>
      </c>
      <c r="C6900" t="s">
        <v>12</v>
      </c>
      <c r="D6900" t="s">
        <v>12</v>
      </c>
      <c r="E6900" s="9">
        <v>30942</v>
      </c>
      <c r="F6900">
        <f t="shared" ca="1" si="214"/>
        <v>41</v>
      </c>
      <c r="G6900" t="str">
        <f t="shared" ca="1" si="215"/>
        <v>Adult</v>
      </c>
    </row>
    <row r="6901" spans="1:7">
      <c r="A6901" t="s">
        <v>6917</v>
      </c>
      <c r="B6901" t="s">
        <v>7069</v>
      </c>
      <c r="C6901" t="s">
        <v>10</v>
      </c>
      <c r="D6901" t="s">
        <v>10</v>
      </c>
      <c r="E6901" s="9">
        <v>33512</v>
      </c>
      <c r="F6901">
        <f t="shared" ca="1" si="214"/>
        <v>34</v>
      </c>
      <c r="G6901" t="str">
        <f t="shared" ca="1" si="215"/>
        <v>Adult</v>
      </c>
    </row>
    <row r="6902" spans="1:7">
      <c r="A6902" t="s">
        <v>6918</v>
      </c>
      <c r="B6902" t="s">
        <v>7069</v>
      </c>
      <c r="C6902" t="s">
        <v>10</v>
      </c>
      <c r="D6902" t="s">
        <v>10</v>
      </c>
      <c r="E6902" s="9">
        <v>32482</v>
      </c>
      <c r="F6902">
        <f t="shared" ca="1" si="214"/>
        <v>37</v>
      </c>
      <c r="G6902" t="str">
        <f t="shared" ca="1" si="215"/>
        <v>Adult</v>
      </c>
    </row>
    <row r="6903" spans="1:7">
      <c r="A6903" t="s">
        <v>6919</v>
      </c>
      <c r="B6903" t="s">
        <v>7068</v>
      </c>
      <c r="C6903" t="s">
        <v>10</v>
      </c>
      <c r="D6903" t="s">
        <v>10</v>
      </c>
      <c r="E6903" s="9">
        <v>32815</v>
      </c>
      <c r="F6903">
        <f t="shared" ca="1" si="214"/>
        <v>36</v>
      </c>
      <c r="G6903" t="str">
        <f t="shared" ca="1" si="215"/>
        <v>Adult</v>
      </c>
    </row>
    <row r="6904" spans="1:7">
      <c r="A6904" t="s">
        <v>6920</v>
      </c>
      <c r="B6904" t="s">
        <v>7068</v>
      </c>
      <c r="C6904" t="s">
        <v>12</v>
      </c>
      <c r="D6904" t="s">
        <v>10</v>
      </c>
      <c r="E6904" s="9">
        <v>39821</v>
      </c>
      <c r="F6904">
        <f t="shared" ca="1" si="214"/>
        <v>17</v>
      </c>
      <c r="G6904" t="str">
        <f t="shared" ca="1" si="215"/>
        <v>Young</v>
      </c>
    </row>
    <row r="6905" spans="1:7">
      <c r="A6905" t="s">
        <v>6921</v>
      </c>
      <c r="B6905" t="s">
        <v>7069</v>
      </c>
      <c r="C6905" t="s">
        <v>12</v>
      </c>
      <c r="D6905" t="s">
        <v>10</v>
      </c>
      <c r="E6905" s="9">
        <v>37383</v>
      </c>
      <c r="F6905">
        <f t="shared" ca="1" si="214"/>
        <v>24</v>
      </c>
      <c r="G6905" t="str">
        <f t="shared" ca="1" si="215"/>
        <v>Adult</v>
      </c>
    </row>
    <row r="6906" spans="1:7">
      <c r="A6906" t="s">
        <v>6922</v>
      </c>
      <c r="B6906" t="s">
        <v>7068</v>
      </c>
      <c r="C6906" t="s">
        <v>10</v>
      </c>
      <c r="D6906" t="s">
        <v>10</v>
      </c>
      <c r="E6906" s="9">
        <v>41214</v>
      </c>
      <c r="F6906">
        <f t="shared" ca="1" si="214"/>
        <v>13</v>
      </c>
      <c r="G6906" t="str">
        <f t="shared" ca="1" si="215"/>
        <v>Young</v>
      </c>
    </row>
    <row r="6907" spans="1:7">
      <c r="A6907" t="s">
        <v>6923</v>
      </c>
      <c r="B6907" t="s">
        <v>7069</v>
      </c>
      <c r="C6907" t="s">
        <v>10</v>
      </c>
      <c r="D6907" t="s">
        <v>12</v>
      </c>
      <c r="E6907" s="9">
        <v>31360</v>
      </c>
      <c r="F6907">
        <f t="shared" ca="1" si="214"/>
        <v>40</v>
      </c>
      <c r="G6907" t="str">
        <f t="shared" ca="1" si="215"/>
        <v>Adult</v>
      </c>
    </row>
    <row r="6908" spans="1:7">
      <c r="A6908" t="s">
        <v>6924</v>
      </c>
      <c r="B6908" t="s">
        <v>7068</v>
      </c>
      <c r="C6908" t="s">
        <v>12</v>
      </c>
      <c r="D6908" t="s">
        <v>12</v>
      </c>
      <c r="E6908" s="9">
        <v>35177</v>
      </c>
      <c r="F6908">
        <f t="shared" ca="1" si="214"/>
        <v>30</v>
      </c>
      <c r="G6908" t="str">
        <f t="shared" ca="1" si="215"/>
        <v>Adult</v>
      </c>
    </row>
    <row r="6909" spans="1:7">
      <c r="A6909" t="s">
        <v>6925</v>
      </c>
      <c r="B6909" t="s">
        <v>7068</v>
      </c>
      <c r="C6909" t="s">
        <v>10</v>
      </c>
      <c r="D6909" t="s">
        <v>10</v>
      </c>
      <c r="E6909" s="9">
        <v>30279</v>
      </c>
      <c r="F6909">
        <f t="shared" ca="1" si="214"/>
        <v>43</v>
      </c>
      <c r="G6909" t="str">
        <f t="shared" ca="1" si="215"/>
        <v>Adult</v>
      </c>
    </row>
    <row r="6910" spans="1:7">
      <c r="A6910" t="s">
        <v>6926</v>
      </c>
      <c r="B6910" t="s">
        <v>7069</v>
      </c>
      <c r="C6910" t="s">
        <v>10</v>
      </c>
      <c r="D6910" t="s">
        <v>12</v>
      </c>
      <c r="E6910" s="9">
        <v>31437</v>
      </c>
      <c r="F6910">
        <f t="shared" ca="1" si="214"/>
        <v>40</v>
      </c>
      <c r="G6910" t="str">
        <f t="shared" ca="1" si="215"/>
        <v>Adult</v>
      </c>
    </row>
    <row r="6911" spans="1:7">
      <c r="A6911" t="s">
        <v>6927</v>
      </c>
      <c r="B6911" t="s">
        <v>7068</v>
      </c>
      <c r="C6911" t="s">
        <v>12</v>
      </c>
      <c r="D6911" t="s">
        <v>10</v>
      </c>
      <c r="E6911" s="9">
        <v>34899</v>
      </c>
      <c r="F6911">
        <f t="shared" ca="1" si="214"/>
        <v>31</v>
      </c>
      <c r="G6911" t="str">
        <f t="shared" ca="1" si="215"/>
        <v>Adult</v>
      </c>
    </row>
    <row r="6912" spans="1:7">
      <c r="A6912" t="s">
        <v>6928</v>
      </c>
      <c r="B6912" t="s">
        <v>7069</v>
      </c>
      <c r="C6912" t="s">
        <v>10</v>
      </c>
      <c r="D6912" t="s">
        <v>12</v>
      </c>
      <c r="E6912" s="9">
        <v>40766</v>
      </c>
      <c r="F6912">
        <f t="shared" ca="1" si="214"/>
        <v>14</v>
      </c>
      <c r="G6912" t="str">
        <f t="shared" ca="1" si="215"/>
        <v>Young</v>
      </c>
    </row>
    <row r="6913" spans="1:7">
      <c r="A6913" t="s">
        <v>6929</v>
      </c>
      <c r="B6913" t="s">
        <v>7068</v>
      </c>
      <c r="C6913" t="s">
        <v>12</v>
      </c>
      <c r="D6913" t="s">
        <v>12</v>
      </c>
      <c r="E6913" s="9">
        <v>31626</v>
      </c>
      <c r="F6913">
        <f t="shared" ca="1" si="214"/>
        <v>39</v>
      </c>
      <c r="G6913" t="str">
        <f t="shared" ca="1" si="215"/>
        <v>Adult</v>
      </c>
    </row>
    <row r="6914" spans="1:7">
      <c r="A6914" t="s">
        <v>6930</v>
      </c>
      <c r="B6914" t="s">
        <v>7069</v>
      </c>
      <c r="C6914" t="s">
        <v>10</v>
      </c>
      <c r="D6914" t="s">
        <v>10</v>
      </c>
      <c r="E6914" s="9">
        <v>38187</v>
      </c>
      <c r="F6914">
        <f t="shared" ca="1" si="214"/>
        <v>22</v>
      </c>
      <c r="G6914" t="str">
        <f t="shared" ca="1" si="215"/>
        <v>Adult</v>
      </c>
    </row>
    <row r="6915" spans="1:7">
      <c r="A6915" t="s">
        <v>6931</v>
      </c>
      <c r="B6915" t="s">
        <v>7068</v>
      </c>
      <c r="C6915" t="s">
        <v>12</v>
      </c>
      <c r="D6915" t="s">
        <v>12</v>
      </c>
      <c r="E6915" s="9">
        <v>32204</v>
      </c>
      <c r="F6915">
        <f t="shared" ref="F6915:F6978" ca="1" si="216">DATEDIF(E6915,TODAY(),"Y")</f>
        <v>38</v>
      </c>
      <c r="G6915" t="str">
        <f t="shared" ref="G6915:G6978" ca="1" si="217">IF(F6915&lt;=20,"Young","Adult")</f>
        <v>Adult</v>
      </c>
    </row>
    <row r="6916" spans="1:7">
      <c r="A6916" t="s">
        <v>6932</v>
      </c>
      <c r="B6916" t="s">
        <v>7069</v>
      </c>
      <c r="C6916" t="s">
        <v>12</v>
      </c>
      <c r="D6916" t="s">
        <v>10</v>
      </c>
      <c r="E6916" s="9">
        <v>30832</v>
      </c>
      <c r="F6916">
        <f t="shared" ca="1" si="216"/>
        <v>42</v>
      </c>
      <c r="G6916" t="str">
        <f t="shared" ca="1" si="217"/>
        <v>Adult</v>
      </c>
    </row>
    <row r="6917" spans="1:7">
      <c r="A6917" t="s">
        <v>6933</v>
      </c>
      <c r="B6917" t="s">
        <v>7068</v>
      </c>
      <c r="C6917" t="s">
        <v>12</v>
      </c>
      <c r="D6917" t="s">
        <v>10</v>
      </c>
      <c r="E6917" s="9">
        <v>33181</v>
      </c>
      <c r="F6917">
        <f t="shared" ca="1" si="216"/>
        <v>35</v>
      </c>
      <c r="G6917" t="str">
        <f t="shared" ca="1" si="217"/>
        <v>Adult</v>
      </c>
    </row>
    <row r="6918" spans="1:7">
      <c r="A6918" t="s">
        <v>6934</v>
      </c>
      <c r="B6918" t="s">
        <v>7069</v>
      </c>
      <c r="C6918" t="s">
        <v>10</v>
      </c>
      <c r="D6918" t="s">
        <v>12</v>
      </c>
      <c r="E6918" s="9">
        <v>41163</v>
      </c>
      <c r="F6918">
        <f t="shared" ca="1" si="216"/>
        <v>13</v>
      </c>
      <c r="G6918" t="str">
        <f t="shared" ca="1" si="217"/>
        <v>Young</v>
      </c>
    </row>
    <row r="6919" spans="1:7">
      <c r="A6919" t="s">
        <v>6935</v>
      </c>
      <c r="B6919" t="s">
        <v>7068</v>
      </c>
      <c r="C6919" t="s">
        <v>12</v>
      </c>
      <c r="D6919" t="s">
        <v>10</v>
      </c>
      <c r="E6919" s="9">
        <v>37784</v>
      </c>
      <c r="F6919">
        <f t="shared" ca="1" si="216"/>
        <v>23</v>
      </c>
      <c r="G6919" t="str">
        <f t="shared" ca="1" si="217"/>
        <v>Adult</v>
      </c>
    </row>
    <row r="6920" spans="1:7">
      <c r="A6920" t="s">
        <v>6936</v>
      </c>
      <c r="B6920" t="s">
        <v>7068</v>
      </c>
      <c r="C6920" t="s">
        <v>12</v>
      </c>
      <c r="D6920" t="s">
        <v>10</v>
      </c>
      <c r="E6920" s="9">
        <v>30988</v>
      </c>
      <c r="F6920">
        <f t="shared" ca="1" si="216"/>
        <v>41</v>
      </c>
      <c r="G6920" t="str">
        <f t="shared" ca="1" si="217"/>
        <v>Adult</v>
      </c>
    </row>
    <row r="6921" spans="1:7">
      <c r="A6921" t="s">
        <v>6937</v>
      </c>
      <c r="B6921" t="s">
        <v>7069</v>
      </c>
      <c r="C6921" t="s">
        <v>10</v>
      </c>
      <c r="D6921" t="s">
        <v>10</v>
      </c>
      <c r="E6921" s="9">
        <v>34091</v>
      </c>
      <c r="F6921">
        <f t="shared" ca="1" si="216"/>
        <v>33</v>
      </c>
      <c r="G6921" t="str">
        <f t="shared" ca="1" si="217"/>
        <v>Adult</v>
      </c>
    </row>
    <row r="6922" spans="1:7">
      <c r="A6922" t="s">
        <v>6938</v>
      </c>
      <c r="B6922" t="s">
        <v>7069</v>
      </c>
      <c r="C6922" t="s">
        <v>10</v>
      </c>
      <c r="D6922" t="s">
        <v>12</v>
      </c>
      <c r="E6922" s="9">
        <v>31202</v>
      </c>
      <c r="F6922">
        <f t="shared" ca="1" si="216"/>
        <v>41</v>
      </c>
      <c r="G6922" t="str">
        <f t="shared" ca="1" si="217"/>
        <v>Adult</v>
      </c>
    </row>
    <row r="6923" spans="1:7">
      <c r="A6923" t="s">
        <v>6939</v>
      </c>
      <c r="B6923" t="s">
        <v>7069</v>
      </c>
      <c r="C6923" t="s">
        <v>10</v>
      </c>
      <c r="D6923" t="s">
        <v>10</v>
      </c>
      <c r="E6923" s="9">
        <v>32389</v>
      </c>
      <c r="F6923">
        <f t="shared" ca="1" si="216"/>
        <v>37</v>
      </c>
      <c r="G6923" t="str">
        <f t="shared" ca="1" si="217"/>
        <v>Adult</v>
      </c>
    </row>
    <row r="6924" spans="1:7">
      <c r="A6924" t="s">
        <v>6940</v>
      </c>
      <c r="B6924" t="s">
        <v>7069</v>
      </c>
      <c r="C6924" t="s">
        <v>10</v>
      </c>
      <c r="D6924" t="s">
        <v>10</v>
      </c>
      <c r="E6924" s="9">
        <v>31496</v>
      </c>
      <c r="F6924">
        <f t="shared" ca="1" si="216"/>
        <v>40</v>
      </c>
      <c r="G6924" t="str">
        <f t="shared" ca="1" si="217"/>
        <v>Adult</v>
      </c>
    </row>
    <row r="6925" spans="1:7">
      <c r="A6925" t="s">
        <v>6941</v>
      </c>
      <c r="B6925" t="s">
        <v>7068</v>
      </c>
      <c r="C6925" t="s">
        <v>12</v>
      </c>
      <c r="D6925" t="s">
        <v>10</v>
      </c>
      <c r="E6925" s="9">
        <v>32926</v>
      </c>
      <c r="F6925">
        <f t="shared" ca="1" si="216"/>
        <v>36</v>
      </c>
      <c r="G6925" t="str">
        <f t="shared" ca="1" si="217"/>
        <v>Adult</v>
      </c>
    </row>
    <row r="6926" spans="1:7">
      <c r="A6926" t="s">
        <v>6942</v>
      </c>
      <c r="B6926" t="s">
        <v>7069</v>
      </c>
      <c r="C6926" t="s">
        <v>10</v>
      </c>
      <c r="D6926" t="s">
        <v>10</v>
      </c>
      <c r="E6926" s="9">
        <v>37250</v>
      </c>
      <c r="F6926">
        <f t="shared" ca="1" si="216"/>
        <v>24</v>
      </c>
      <c r="G6926" t="str">
        <f t="shared" ca="1" si="217"/>
        <v>Adult</v>
      </c>
    </row>
    <row r="6927" spans="1:7">
      <c r="A6927" t="s">
        <v>6943</v>
      </c>
      <c r="B6927" t="s">
        <v>7069</v>
      </c>
      <c r="C6927" t="s">
        <v>12</v>
      </c>
      <c r="D6927" t="s">
        <v>10</v>
      </c>
      <c r="E6927" s="9">
        <v>31405</v>
      </c>
      <c r="F6927">
        <f t="shared" ca="1" si="216"/>
        <v>40</v>
      </c>
      <c r="G6927" t="str">
        <f t="shared" ca="1" si="217"/>
        <v>Adult</v>
      </c>
    </row>
    <row r="6928" spans="1:7">
      <c r="A6928" t="s">
        <v>6944</v>
      </c>
      <c r="B6928" t="s">
        <v>7068</v>
      </c>
      <c r="C6928" t="s">
        <v>10</v>
      </c>
      <c r="D6928" t="s">
        <v>10</v>
      </c>
      <c r="E6928" s="9">
        <v>30223</v>
      </c>
      <c r="F6928">
        <f t="shared" ca="1" si="216"/>
        <v>43</v>
      </c>
      <c r="G6928" t="str">
        <f t="shared" ca="1" si="217"/>
        <v>Adult</v>
      </c>
    </row>
    <row r="6929" spans="1:7">
      <c r="A6929" t="s">
        <v>6945</v>
      </c>
      <c r="B6929" t="s">
        <v>7069</v>
      </c>
      <c r="C6929" t="s">
        <v>12</v>
      </c>
      <c r="D6929" t="s">
        <v>12</v>
      </c>
      <c r="E6929" s="9">
        <v>34743</v>
      </c>
      <c r="F6929">
        <f t="shared" ca="1" si="216"/>
        <v>31</v>
      </c>
      <c r="G6929" t="str">
        <f t="shared" ca="1" si="217"/>
        <v>Adult</v>
      </c>
    </row>
    <row r="6930" spans="1:7">
      <c r="A6930" t="s">
        <v>6946</v>
      </c>
      <c r="B6930" t="s">
        <v>7069</v>
      </c>
      <c r="C6930" t="s">
        <v>12</v>
      </c>
      <c r="D6930" t="s">
        <v>12</v>
      </c>
      <c r="E6930" s="9">
        <v>31440</v>
      </c>
      <c r="F6930">
        <f t="shared" ca="1" si="216"/>
        <v>40</v>
      </c>
      <c r="G6930" t="str">
        <f t="shared" ca="1" si="217"/>
        <v>Adult</v>
      </c>
    </row>
    <row r="6931" spans="1:7">
      <c r="A6931" t="s">
        <v>6947</v>
      </c>
      <c r="B6931" t="s">
        <v>7068</v>
      </c>
      <c r="C6931" t="s">
        <v>10</v>
      </c>
      <c r="D6931" t="s">
        <v>12</v>
      </c>
      <c r="E6931" s="9">
        <v>32278</v>
      </c>
      <c r="F6931">
        <f t="shared" ca="1" si="216"/>
        <v>38</v>
      </c>
      <c r="G6931" t="str">
        <f t="shared" ca="1" si="217"/>
        <v>Adult</v>
      </c>
    </row>
    <row r="6932" spans="1:7">
      <c r="A6932" t="s">
        <v>6948</v>
      </c>
      <c r="B6932" t="s">
        <v>7068</v>
      </c>
      <c r="C6932" t="s">
        <v>12</v>
      </c>
      <c r="D6932" t="s">
        <v>10</v>
      </c>
      <c r="E6932" s="9">
        <v>39175</v>
      </c>
      <c r="F6932">
        <f t="shared" ca="1" si="216"/>
        <v>19</v>
      </c>
      <c r="G6932" t="str">
        <f t="shared" ca="1" si="217"/>
        <v>Young</v>
      </c>
    </row>
    <row r="6933" spans="1:7">
      <c r="A6933" t="s">
        <v>6949</v>
      </c>
      <c r="B6933" t="s">
        <v>7069</v>
      </c>
      <c r="C6933" t="s">
        <v>10</v>
      </c>
      <c r="D6933" t="s">
        <v>10</v>
      </c>
      <c r="E6933" s="9">
        <v>33557</v>
      </c>
      <c r="F6933">
        <f t="shared" ca="1" si="216"/>
        <v>34</v>
      </c>
      <c r="G6933" t="str">
        <f t="shared" ca="1" si="217"/>
        <v>Adult</v>
      </c>
    </row>
    <row r="6934" spans="1:7">
      <c r="A6934" t="s">
        <v>6950</v>
      </c>
      <c r="B6934" t="s">
        <v>7069</v>
      </c>
      <c r="C6934" t="s">
        <v>10</v>
      </c>
      <c r="D6934" t="s">
        <v>10</v>
      </c>
      <c r="E6934" s="9">
        <v>34439</v>
      </c>
      <c r="F6934">
        <f t="shared" ca="1" si="216"/>
        <v>32</v>
      </c>
      <c r="G6934" t="str">
        <f t="shared" ca="1" si="217"/>
        <v>Adult</v>
      </c>
    </row>
    <row r="6935" spans="1:7">
      <c r="A6935" t="s">
        <v>6951</v>
      </c>
      <c r="B6935" t="s">
        <v>7069</v>
      </c>
      <c r="C6935" t="s">
        <v>10</v>
      </c>
      <c r="D6935" t="s">
        <v>10</v>
      </c>
      <c r="E6935" s="9">
        <v>36221</v>
      </c>
      <c r="F6935">
        <f t="shared" ca="1" si="216"/>
        <v>27</v>
      </c>
      <c r="G6935" t="str">
        <f t="shared" ca="1" si="217"/>
        <v>Adult</v>
      </c>
    </row>
    <row r="6936" spans="1:7">
      <c r="A6936" t="s">
        <v>6952</v>
      </c>
      <c r="B6936" t="s">
        <v>7069</v>
      </c>
      <c r="C6936" t="s">
        <v>12</v>
      </c>
      <c r="D6936" t="s">
        <v>10</v>
      </c>
      <c r="E6936" s="9">
        <v>39125</v>
      </c>
      <c r="F6936">
        <f t="shared" ca="1" si="216"/>
        <v>19</v>
      </c>
      <c r="G6936" t="str">
        <f t="shared" ca="1" si="217"/>
        <v>Young</v>
      </c>
    </row>
    <row r="6937" spans="1:7">
      <c r="A6937" t="s">
        <v>6953</v>
      </c>
      <c r="B6937" t="s">
        <v>7068</v>
      </c>
      <c r="C6937" t="s">
        <v>12</v>
      </c>
      <c r="D6937" t="s">
        <v>12</v>
      </c>
      <c r="E6937" s="9">
        <v>40720</v>
      </c>
      <c r="F6937">
        <f t="shared" ca="1" si="216"/>
        <v>15</v>
      </c>
      <c r="G6937" t="str">
        <f t="shared" ca="1" si="217"/>
        <v>Young</v>
      </c>
    </row>
    <row r="6938" spans="1:7">
      <c r="A6938" t="s">
        <v>6954</v>
      </c>
      <c r="B6938" t="s">
        <v>7069</v>
      </c>
      <c r="C6938" t="s">
        <v>12</v>
      </c>
      <c r="D6938" t="s">
        <v>12</v>
      </c>
      <c r="E6938" s="9">
        <v>40982</v>
      </c>
      <c r="F6938">
        <f t="shared" ca="1" si="216"/>
        <v>14</v>
      </c>
      <c r="G6938" t="str">
        <f t="shared" ca="1" si="217"/>
        <v>Young</v>
      </c>
    </row>
    <row r="6939" spans="1:7">
      <c r="A6939" t="s">
        <v>6955</v>
      </c>
      <c r="B6939" t="s">
        <v>7068</v>
      </c>
      <c r="C6939" t="s">
        <v>10</v>
      </c>
      <c r="D6939" t="s">
        <v>10</v>
      </c>
      <c r="E6939" s="9">
        <v>32909</v>
      </c>
      <c r="F6939">
        <f t="shared" ca="1" si="216"/>
        <v>36</v>
      </c>
      <c r="G6939" t="str">
        <f t="shared" ca="1" si="217"/>
        <v>Adult</v>
      </c>
    </row>
    <row r="6940" spans="1:7">
      <c r="A6940" t="s">
        <v>6956</v>
      </c>
      <c r="B6940" t="s">
        <v>7068</v>
      </c>
      <c r="C6940" t="s">
        <v>12</v>
      </c>
      <c r="D6940" t="s">
        <v>12</v>
      </c>
      <c r="E6940" s="9">
        <v>35387</v>
      </c>
      <c r="F6940">
        <f t="shared" ca="1" si="216"/>
        <v>29</v>
      </c>
      <c r="G6940" t="str">
        <f t="shared" ca="1" si="217"/>
        <v>Adult</v>
      </c>
    </row>
    <row r="6941" spans="1:7">
      <c r="A6941" t="s">
        <v>6957</v>
      </c>
      <c r="B6941" t="s">
        <v>7069</v>
      </c>
      <c r="C6941" t="s">
        <v>10</v>
      </c>
      <c r="D6941" t="s">
        <v>10</v>
      </c>
      <c r="E6941" s="9">
        <v>35135</v>
      </c>
      <c r="F6941">
        <f t="shared" ca="1" si="216"/>
        <v>30</v>
      </c>
      <c r="G6941" t="str">
        <f t="shared" ca="1" si="217"/>
        <v>Adult</v>
      </c>
    </row>
    <row r="6942" spans="1:7">
      <c r="A6942" t="s">
        <v>6958</v>
      </c>
      <c r="B6942" t="s">
        <v>7068</v>
      </c>
      <c r="C6942" t="s">
        <v>12</v>
      </c>
      <c r="D6942" t="s">
        <v>12</v>
      </c>
      <c r="E6942" s="9">
        <v>30695</v>
      </c>
      <c r="F6942">
        <f t="shared" ca="1" si="216"/>
        <v>42</v>
      </c>
      <c r="G6942" t="str">
        <f t="shared" ca="1" si="217"/>
        <v>Adult</v>
      </c>
    </row>
    <row r="6943" spans="1:7">
      <c r="A6943" t="s">
        <v>6959</v>
      </c>
      <c r="B6943" t="s">
        <v>7068</v>
      </c>
      <c r="C6943" t="s">
        <v>12</v>
      </c>
      <c r="D6943" t="s">
        <v>12</v>
      </c>
      <c r="E6943" s="9">
        <v>33019</v>
      </c>
      <c r="F6943">
        <f t="shared" ca="1" si="216"/>
        <v>36</v>
      </c>
      <c r="G6943" t="str">
        <f t="shared" ca="1" si="217"/>
        <v>Adult</v>
      </c>
    </row>
    <row r="6944" spans="1:7">
      <c r="A6944" t="s">
        <v>6960</v>
      </c>
      <c r="B6944" t="s">
        <v>7069</v>
      </c>
      <c r="C6944" t="s">
        <v>10</v>
      </c>
      <c r="D6944" t="s">
        <v>10</v>
      </c>
      <c r="E6944" s="9">
        <v>30762</v>
      </c>
      <c r="F6944">
        <f t="shared" ca="1" si="216"/>
        <v>42</v>
      </c>
      <c r="G6944" t="str">
        <f t="shared" ca="1" si="217"/>
        <v>Adult</v>
      </c>
    </row>
    <row r="6945" spans="1:7">
      <c r="A6945" t="s">
        <v>6961</v>
      </c>
      <c r="B6945" t="s">
        <v>7068</v>
      </c>
      <c r="C6945" t="s">
        <v>12</v>
      </c>
      <c r="D6945" t="s">
        <v>12</v>
      </c>
      <c r="E6945" s="9">
        <v>40028</v>
      </c>
      <c r="F6945">
        <f t="shared" ca="1" si="216"/>
        <v>16</v>
      </c>
      <c r="G6945" t="str">
        <f t="shared" ca="1" si="217"/>
        <v>Young</v>
      </c>
    </row>
    <row r="6946" spans="1:7">
      <c r="A6946" t="s">
        <v>6962</v>
      </c>
      <c r="B6946" t="s">
        <v>7069</v>
      </c>
      <c r="C6946" t="s">
        <v>10</v>
      </c>
      <c r="D6946" t="s">
        <v>10</v>
      </c>
      <c r="E6946" s="9">
        <v>40195</v>
      </c>
      <c r="F6946">
        <f t="shared" ca="1" si="216"/>
        <v>16</v>
      </c>
      <c r="G6946" t="str">
        <f t="shared" ca="1" si="217"/>
        <v>Young</v>
      </c>
    </row>
    <row r="6947" spans="1:7">
      <c r="A6947" t="s">
        <v>6963</v>
      </c>
      <c r="B6947" t="s">
        <v>7069</v>
      </c>
      <c r="C6947" t="s">
        <v>12</v>
      </c>
      <c r="D6947" t="s">
        <v>12</v>
      </c>
      <c r="E6947" s="9">
        <v>40914</v>
      </c>
      <c r="F6947">
        <f t="shared" ca="1" si="216"/>
        <v>14</v>
      </c>
      <c r="G6947" t="str">
        <f t="shared" ca="1" si="217"/>
        <v>Young</v>
      </c>
    </row>
    <row r="6948" spans="1:7">
      <c r="A6948" t="s">
        <v>6964</v>
      </c>
      <c r="B6948" t="s">
        <v>7068</v>
      </c>
      <c r="C6948" t="s">
        <v>10</v>
      </c>
      <c r="D6948" t="s">
        <v>12</v>
      </c>
      <c r="E6948" s="9">
        <v>31184</v>
      </c>
      <c r="F6948">
        <f t="shared" ca="1" si="216"/>
        <v>41</v>
      </c>
      <c r="G6948" t="str">
        <f t="shared" ca="1" si="217"/>
        <v>Adult</v>
      </c>
    </row>
    <row r="6949" spans="1:7">
      <c r="A6949" t="s">
        <v>6965</v>
      </c>
      <c r="B6949" t="s">
        <v>7069</v>
      </c>
      <c r="C6949" t="s">
        <v>12</v>
      </c>
      <c r="D6949" t="s">
        <v>12</v>
      </c>
      <c r="E6949" s="9">
        <v>38278</v>
      </c>
      <c r="F6949">
        <f t="shared" ca="1" si="216"/>
        <v>21</v>
      </c>
      <c r="G6949" t="str">
        <f t="shared" ca="1" si="217"/>
        <v>Adult</v>
      </c>
    </row>
    <row r="6950" spans="1:7">
      <c r="A6950" t="s">
        <v>6966</v>
      </c>
      <c r="B6950" t="s">
        <v>7068</v>
      </c>
      <c r="C6950" t="s">
        <v>10</v>
      </c>
      <c r="D6950" t="s">
        <v>10</v>
      </c>
      <c r="E6950" s="9">
        <v>35438</v>
      </c>
      <c r="F6950">
        <f t="shared" ca="1" si="216"/>
        <v>29</v>
      </c>
      <c r="G6950" t="str">
        <f t="shared" ca="1" si="217"/>
        <v>Adult</v>
      </c>
    </row>
    <row r="6951" spans="1:7">
      <c r="A6951" t="s">
        <v>6967</v>
      </c>
      <c r="B6951" t="s">
        <v>7069</v>
      </c>
      <c r="C6951" t="s">
        <v>12</v>
      </c>
      <c r="D6951" t="s">
        <v>12</v>
      </c>
      <c r="E6951" s="9">
        <v>38085</v>
      </c>
      <c r="F6951">
        <f t="shared" ca="1" si="216"/>
        <v>22</v>
      </c>
      <c r="G6951" t="str">
        <f t="shared" ca="1" si="217"/>
        <v>Adult</v>
      </c>
    </row>
    <row r="6952" spans="1:7">
      <c r="A6952" t="s">
        <v>6968</v>
      </c>
      <c r="B6952" t="s">
        <v>7068</v>
      </c>
      <c r="C6952" t="s">
        <v>12</v>
      </c>
      <c r="D6952" t="s">
        <v>12</v>
      </c>
      <c r="E6952" s="9">
        <v>32580</v>
      </c>
      <c r="F6952">
        <f t="shared" ca="1" si="216"/>
        <v>37</v>
      </c>
      <c r="G6952" t="str">
        <f t="shared" ca="1" si="217"/>
        <v>Adult</v>
      </c>
    </row>
    <row r="6953" spans="1:7">
      <c r="A6953" t="s">
        <v>6969</v>
      </c>
      <c r="B6953" t="s">
        <v>7069</v>
      </c>
      <c r="C6953" t="s">
        <v>10</v>
      </c>
      <c r="D6953" t="s">
        <v>10</v>
      </c>
      <c r="E6953" s="9">
        <v>29648</v>
      </c>
      <c r="F6953">
        <f t="shared" ca="1" si="216"/>
        <v>45</v>
      </c>
      <c r="G6953" t="str">
        <f t="shared" ca="1" si="217"/>
        <v>Adult</v>
      </c>
    </row>
    <row r="6954" spans="1:7">
      <c r="A6954" t="s">
        <v>6970</v>
      </c>
      <c r="B6954" t="s">
        <v>7068</v>
      </c>
      <c r="C6954" t="s">
        <v>10</v>
      </c>
      <c r="D6954" t="s">
        <v>10</v>
      </c>
      <c r="E6954" s="9">
        <v>37308</v>
      </c>
      <c r="F6954">
        <f t="shared" ca="1" si="216"/>
        <v>24</v>
      </c>
      <c r="G6954" t="str">
        <f t="shared" ca="1" si="217"/>
        <v>Adult</v>
      </c>
    </row>
    <row r="6955" spans="1:7">
      <c r="A6955" t="s">
        <v>6971</v>
      </c>
      <c r="B6955" t="s">
        <v>7068</v>
      </c>
      <c r="C6955" t="s">
        <v>10</v>
      </c>
      <c r="D6955" t="s">
        <v>10</v>
      </c>
      <c r="E6955" s="9">
        <v>36827</v>
      </c>
      <c r="F6955">
        <f t="shared" ca="1" si="216"/>
        <v>25</v>
      </c>
      <c r="G6955" t="str">
        <f t="shared" ca="1" si="217"/>
        <v>Adult</v>
      </c>
    </row>
    <row r="6956" spans="1:7">
      <c r="A6956" t="s">
        <v>6972</v>
      </c>
      <c r="B6956" t="s">
        <v>7069</v>
      </c>
      <c r="C6956" t="s">
        <v>10</v>
      </c>
      <c r="D6956" t="s">
        <v>10</v>
      </c>
      <c r="E6956" s="9">
        <v>30464</v>
      </c>
      <c r="F6956">
        <f t="shared" ca="1" si="216"/>
        <v>43</v>
      </c>
      <c r="G6956" t="str">
        <f t="shared" ca="1" si="217"/>
        <v>Adult</v>
      </c>
    </row>
    <row r="6957" spans="1:7">
      <c r="A6957" t="s">
        <v>6973</v>
      </c>
      <c r="B6957" t="s">
        <v>7068</v>
      </c>
      <c r="C6957" t="s">
        <v>10</v>
      </c>
      <c r="D6957" t="s">
        <v>10</v>
      </c>
      <c r="E6957" s="9">
        <v>34790</v>
      </c>
      <c r="F6957">
        <f t="shared" ca="1" si="216"/>
        <v>31</v>
      </c>
      <c r="G6957" t="str">
        <f t="shared" ca="1" si="217"/>
        <v>Adult</v>
      </c>
    </row>
    <row r="6958" spans="1:7">
      <c r="A6958" t="s">
        <v>6974</v>
      </c>
      <c r="B6958" t="s">
        <v>7069</v>
      </c>
      <c r="C6958" t="s">
        <v>10</v>
      </c>
      <c r="D6958" t="s">
        <v>10</v>
      </c>
      <c r="E6958" s="9">
        <v>31904</v>
      </c>
      <c r="F6958">
        <f t="shared" ca="1" si="216"/>
        <v>39</v>
      </c>
      <c r="G6958" t="str">
        <f t="shared" ca="1" si="217"/>
        <v>Adult</v>
      </c>
    </row>
    <row r="6959" spans="1:7">
      <c r="A6959" t="s">
        <v>6975</v>
      </c>
      <c r="B6959" t="s">
        <v>7069</v>
      </c>
      <c r="C6959" t="s">
        <v>10</v>
      </c>
      <c r="D6959" t="s">
        <v>10</v>
      </c>
      <c r="E6959" s="9">
        <v>32511</v>
      </c>
      <c r="F6959">
        <f t="shared" ca="1" si="216"/>
        <v>37</v>
      </c>
      <c r="G6959" t="str">
        <f t="shared" ca="1" si="217"/>
        <v>Adult</v>
      </c>
    </row>
    <row r="6960" spans="1:7">
      <c r="A6960" t="s">
        <v>6976</v>
      </c>
      <c r="B6960" t="s">
        <v>7068</v>
      </c>
      <c r="C6960" t="s">
        <v>12</v>
      </c>
      <c r="D6960" t="s">
        <v>12</v>
      </c>
      <c r="E6960" s="9">
        <v>40084</v>
      </c>
      <c r="F6960">
        <f t="shared" ca="1" si="216"/>
        <v>16</v>
      </c>
      <c r="G6960" t="str">
        <f t="shared" ca="1" si="217"/>
        <v>Young</v>
      </c>
    </row>
    <row r="6961" spans="1:7">
      <c r="A6961" t="s">
        <v>6977</v>
      </c>
      <c r="B6961" t="s">
        <v>7068</v>
      </c>
      <c r="C6961" t="s">
        <v>10</v>
      </c>
      <c r="D6961" t="s">
        <v>10</v>
      </c>
      <c r="E6961" s="9">
        <v>38685</v>
      </c>
      <c r="F6961">
        <f t="shared" ca="1" si="216"/>
        <v>20</v>
      </c>
      <c r="G6961" t="str">
        <f t="shared" ca="1" si="217"/>
        <v>Young</v>
      </c>
    </row>
    <row r="6962" spans="1:7">
      <c r="A6962" t="s">
        <v>6978</v>
      </c>
      <c r="B6962" t="s">
        <v>7068</v>
      </c>
      <c r="C6962" t="s">
        <v>12</v>
      </c>
      <c r="D6962" t="s">
        <v>10</v>
      </c>
      <c r="E6962" s="9">
        <v>40020</v>
      </c>
      <c r="F6962">
        <f t="shared" ca="1" si="216"/>
        <v>16</v>
      </c>
      <c r="G6962" t="str">
        <f t="shared" ca="1" si="217"/>
        <v>Young</v>
      </c>
    </row>
    <row r="6963" spans="1:7">
      <c r="A6963" t="s">
        <v>6979</v>
      </c>
      <c r="B6963" t="s">
        <v>7068</v>
      </c>
      <c r="C6963" t="s">
        <v>12</v>
      </c>
      <c r="D6963" t="s">
        <v>10</v>
      </c>
      <c r="E6963" s="9">
        <v>36660</v>
      </c>
      <c r="F6963">
        <f t="shared" ca="1" si="216"/>
        <v>26</v>
      </c>
      <c r="G6963" t="str">
        <f t="shared" ca="1" si="217"/>
        <v>Adult</v>
      </c>
    </row>
    <row r="6964" spans="1:7">
      <c r="A6964" t="s">
        <v>6980</v>
      </c>
      <c r="B6964" t="s">
        <v>7068</v>
      </c>
      <c r="C6964" t="s">
        <v>12</v>
      </c>
      <c r="D6964" t="s">
        <v>10</v>
      </c>
      <c r="E6964" s="9">
        <v>33160</v>
      </c>
      <c r="F6964">
        <f t="shared" ca="1" si="216"/>
        <v>35</v>
      </c>
      <c r="G6964" t="str">
        <f t="shared" ca="1" si="217"/>
        <v>Adult</v>
      </c>
    </row>
    <row r="6965" spans="1:7">
      <c r="A6965" t="s">
        <v>6981</v>
      </c>
      <c r="B6965" t="s">
        <v>7069</v>
      </c>
      <c r="C6965" t="s">
        <v>12</v>
      </c>
      <c r="D6965" t="s">
        <v>12</v>
      </c>
      <c r="E6965" s="9">
        <v>36140</v>
      </c>
      <c r="F6965">
        <f t="shared" ca="1" si="216"/>
        <v>27</v>
      </c>
      <c r="G6965" t="str">
        <f t="shared" ca="1" si="217"/>
        <v>Adult</v>
      </c>
    </row>
    <row r="6966" spans="1:7">
      <c r="A6966" t="s">
        <v>6982</v>
      </c>
      <c r="B6966" t="s">
        <v>7068</v>
      </c>
      <c r="C6966" t="s">
        <v>12</v>
      </c>
      <c r="D6966" t="s">
        <v>10</v>
      </c>
      <c r="E6966" s="9">
        <v>34025</v>
      </c>
      <c r="F6966">
        <f t="shared" ca="1" si="216"/>
        <v>33</v>
      </c>
      <c r="G6966" t="str">
        <f t="shared" ca="1" si="217"/>
        <v>Adult</v>
      </c>
    </row>
    <row r="6967" spans="1:7">
      <c r="A6967" t="s">
        <v>6983</v>
      </c>
      <c r="B6967" t="s">
        <v>7068</v>
      </c>
      <c r="C6967" t="s">
        <v>12</v>
      </c>
      <c r="D6967" t="s">
        <v>10</v>
      </c>
      <c r="E6967" s="9">
        <v>33156</v>
      </c>
      <c r="F6967">
        <f t="shared" ca="1" si="216"/>
        <v>35</v>
      </c>
      <c r="G6967" t="str">
        <f t="shared" ca="1" si="217"/>
        <v>Adult</v>
      </c>
    </row>
    <row r="6968" spans="1:7">
      <c r="A6968" t="s">
        <v>6984</v>
      </c>
      <c r="B6968" t="s">
        <v>7069</v>
      </c>
      <c r="C6968" t="s">
        <v>10</v>
      </c>
      <c r="D6968" t="s">
        <v>12</v>
      </c>
      <c r="E6968" s="9">
        <v>29259</v>
      </c>
      <c r="F6968">
        <f t="shared" ca="1" si="216"/>
        <v>46</v>
      </c>
      <c r="G6968" t="str">
        <f t="shared" ca="1" si="217"/>
        <v>Adult</v>
      </c>
    </row>
    <row r="6969" spans="1:7">
      <c r="A6969" t="s">
        <v>6985</v>
      </c>
      <c r="B6969" t="s">
        <v>7069</v>
      </c>
      <c r="C6969" t="s">
        <v>10</v>
      </c>
      <c r="D6969" t="s">
        <v>10</v>
      </c>
      <c r="E6969" s="9">
        <v>36583</v>
      </c>
      <c r="F6969">
        <f t="shared" ca="1" si="216"/>
        <v>26</v>
      </c>
      <c r="G6969" t="str">
        <f t="shared" ca="1" si="217"/>
        <v>Adult</v>
      </c>
    </row>
    <row r="6970" spans="1:7">
      <c r="A6970" t="s">
        <v>6986</v>
      </c>
      <c r="B6970" t="s">
        <v>7068</v>
      </c>
      <c r="C6970" t="s">
        <v>10</v>
      </c>
      <c r="D6970" t="s">
        <v>10</v>
      </c>
      <c r="E6970" s="9">
        <v>40481</v>
      </c>
      <c r="F6970">
        <f t="shared" ca="1" si="216"/>
        <v>15</v>
      </c>
      <c r="G6970" t="str">
        <f t="shared" ca="1" si="217"/>
        <v>Young</v>
      </c>
    </row>
    <row r="6971" spans="1:7">
      <c r="A6971" t="s">
        <v>6987</v>
      </c>
      <c r="B6971" t="s">
        <v>7069</v>
      </c>
      <c r="C6971" t="s">
        <v>10</v>
      </c>
      <c r="D6971" t="s">
        <v>10</v>
      </c>
      <c r="E6971" s="9">
        <v>29358</v>
      </c>
      <c r="F6971">
        <f t="shared" ca="1" si="216"/>
        <v>46</v>
      </c>
      <c r="G6971" t="str">
        <f t="shared" ca="1" si="217"/>
        <v>Adult</v>
      </c>
    </row>
    <row r="6972" spans="1:7">
      <c r="A6972" t="s">
        <v>6988</v>
      </c>
      <c r="B6972" t="s">
        <v>7069</v>
      </c>
      <c r="C6972" t="s">
        <v>10</v>
      </c>
      <c r="D6972" t="s">
        <v>10</v>
      </c>
      <c r="E6972" s="9">
        <v>39459</v>
      </c>
      <c r="F6972">
        <f t="shared" ca="1" si="216"/>
        <v>18</v>
      </c>
      <c r="G6972" t="str">
        <f t="shared" ca="1" si="217"/>
        <v>Young</v>
      </c>
    </row>
    <row r="6973" spans="1:7">
      <c r="A6973" t="s">
        <v>6989</v>
      </c>
      <c r="B6973" t="s">
        <v>7068</v>
      </c>
      <c r="C6973" t="s">
        <v>12</v>
      </c>
      <c r="D6973" t="s">
        <v>10</v>
      </c>
      <c r="E6973" s="9">
        <v>34316</v>
      </c>
      <c r="F6973">
        <f t="shared" ca="1" si="216"/>
        <v>32</v>
      </c>
      <c r="G6973" t="str">
        <f t="shared" ca="1" si="217"/>
        <v>Adult</v>
      </c>
    </row>
    <row r="6974" spans="1:7">
      <c r="A6974" t="s">
        <v>6990</v>
      </c>
      <c r="B6974" t="s">
        <v>7068</v>
      </c>
      <c r="C6974" t="s">
        <v>10</v>
      </c>
      <c r="D6974" t="s">
        <v>10</v>
      </c>
      <c r="E6974" s="9">
        <v>33618</v>
      </c>
      <c r="F6974">
        <f t="shared" ca="1" si="216"/>
        <v>34</v>
      </c>
      <c r="G6974" t="str">
        <f t="shared" ca="1" si="217"/>
        <v>Adult</v>
      </c>
    </row>
    <row r="6975" spans="1:7">
      <c r="A6975" t="s">
        <v>6991</v>
      </c>
      <c r="B6975" t="s">
        <v>7068</v>
      </c>
      <c r="C6975" t="s">
        <v>12</v>
      </c>
      <c r="D6975" t="s">
        <v>10</v>
      </c>
      <c r="E6975" s="9">
        <v>31585</v>
      </c>
      <c r="F6975">
        <f t="shared" ca="1" si="216"/>
        <v>40</v>
      </c>
      <c r="G6975" t="str">
        <f t="shared" ca="1" si="217"/>
        <v>Adult</v>
      </c>
    </row>
    <row r="6976" spans="1:7">
      <c r="A6976" t="s">
        <v>6992</v>
      </c>
      <c r="B6976" t="s">
        <v>7068</v>
      </c>
      <c r="C6976" t="s">
        <v>12</v>
      </c>
      <c r="D6976" t="s">
        <v>10</v>
      </c>
      <c r="E6976" s="9">
        <v>39981</v>
      </c>
      <c r="F6976">
        <f t="shared" ca="1" si="216"/>
        <v>17</v>
      </c>
      <c r="G6976" t="str">
        <f t="shared" ca="1" si="217"/>
        <v>Young</v>
      </c>
    </row>
    <row r="6977" spans="1:7">
      <c r="A6977" t="s">
        <v>6993</v>
      </c>
      <c r="B6977" t="s">
        <v>7068</v>
      </c>
      <c r="C6977" t="s">
        <v>12</v>
      </c>
      <c r="D6977" t="s">
        <v>12</v>
      </c>
      <c r="E6977" s="9">
        <v>29348</v>
      </c>
      <c r="F6977">
        <f t="shared" ca="1" si="216"/>
        <v>46</v>
      </c>
      <c r="G6977" t="str">
        <f t="shared" ca="1" si="217"/>
        <v>Adult</v>
      </c>
    </row>
    <row r="6978" spans="1:7">
      <c r="A6978" t="s">
        <v>6994</v>
      </c>
      <c r="B6978" t="s">
        <v>7068</v>
      </c>
      <c r="C6978" t="s">
        <v>12</v>
      </c>
      <c r="D6978" t="s">
        <v>10</v>
      </c>
      <c r="E6978" s="9">
        <v>40074</v>
      </c>
      <c r="F6978">
        <f t="shared" ca="1" si="216"/>
        <v>16</v>
      </c>
      <c r="G6978" t="str">
        <f t="shared" ca="1" si="217"/>
        <v>Young</v>
      </c>
    </row>
    <row r="6979" spans="1:7">
      <c r="A6979" t="s">
        <v>6995</v>
      </c>
      <c r="B6979" t="s">
        <v>7069</v>
      </c>
      <c r="C6979" t="s">
        <v>10</v>
      </c>
      <c r="D6979" t="s">
        <v>10</v>
      </c>
      <c r="E6979" s="9">
        <v>32113</v>
      </c>
      <c r="F6979">
        <f t="shared" ref="F6979:F7042" ca="1" si="218">DATEDIF(E6979,TODAY(),"Y")</f>
        <v>38</v>
      </c>
      <c r="G6979" t="str">
        <f t="shared" ref="G6979:G7042" ca="1" si="219">IF(F6979&lt;=20,"Young","Adult")</f>
        <v>Adult</v>
      </c>
    </row>
    <row r="6980" spans="1:7">
      <c r="A6980" t="s">
        <v>6996</v>
      </c>
      <c r="B6980" t="s">
        <v>7068</v>
      </c>
      <c r="C6980" t="s">
        <v>12</v>
      </c>
      <c r="D6980" t="s">
        <v>12</v>
      </c>
      <c r="E6980" s="9">
        <v>35536</v>
      </c>
      <c r="F6980">
        <f t="shared" ca="1" si="218"/>
        <v>29</v>
      </c>
      <c r="G6980" t="str">
        <f t="shared" ca="1" si="219"/>
        <v>Adult</v>
      </c>
    </row>
    <row r="6981" spans="1:7">
      <c r="A6981" t="s">
        <v>6997</v>
      </c>
      <c r="B6981" t="s">
        <v>7069</v>
      </c>
      <c r="C6981" t="s">
        <v>10</v>
      </c>
      <c r="D6981" t="s">
        <v>12</v>
      </c>
      <c r="E6981" s="9">
        <v>38406</v>
      </c>
      <c r="F6981">
        <f t="shared" ca="1" si="218"/>
        <v>21</v>
      </c>
      <c r="G6981" t="str">
        <f t="shared" ca="1" si="219"/>
        <v>Adult</v>
      </c>
    </row>
    <row r="6982" spans="1:7">
      <c r="A6982" t="s">
        <v>6998</v>
      </c>
      <c r="B6982" t="s">
        <v>7069</v>
      </c>
      <c r="C6982" t="s">
        <v>10</v>
      </c>
      <c r="D6982" t="s">
        <v>10</v>
      </c>
      <c r="E6982" s="9">
        <v>29428</v>
      </c>
      <c r="F6982">
        <f t="shared" ca="1" si="218"/>
        <v>45</v>
      </c>
      <c r="G6982" t="str">
        <f t="shared" ca="1" si="219"/>
        <v>Adult</v>
      </c>
    </row>
    <row r="6983" spans="1:7">
      <c r="A6983" t="s">
        <v>6999</v>
      </c>
      <c r="B6983" t="s">
        <v>7068</v>
      </c>
      <c r="C6983" t="s">
        <v>10</v>
      </c>
      <c r="D6983" t="s">
        <v>10</v>
      </c>
      <c r="E6983" s="9">
        <v>38325</v>
      </c>
      <c r="F6983">
        <f t="shared" ca="1" si="218"/>
        <v>21</v>
      </c>
      <c r="G6983" t="str">
        <f t="shared" ca="1" si="219"/>
        <v>Adult</v>
      </c>
    </row>
    <row r="6984" spans="1:7">
      <c r="A6984" t="s">
        <v>7000</v>
      </c>
      <c r="B6984" t="s">
        <v>7068</v>
      </c>
      <c r="C6984" t="s">
        <v>12</v>
      </c>
      <c r="D6984" t="s">
        <v>12</v>
      </c>
      <c r="E6984" s="9">
        <v>39154</v>
      </c>
      <c r="F6984">
        <f t="shared" ca="1" si="218"/>
        <v>19</v>
      </c>
      <c r="G6984" t="str">
        <f t="shared" ca="1" si="219"/>
        <v>Young</v>
      </c>
    </row>
    <row r="6985" spans="1:7">
      <c r="A6985" t="s">
        <v>7001</v>
      </c>
      <c r="B6985" t="s">
        <v>7068</v>
      </c>
      <c r="C6985" t="s">
        <v>10</v>
      </c>
      <c r="D6985" t="s">
        <v>10</v>
      </c>
      <c r="E6985" s="9">
        <v>33140</v>
      </c>
      <c r="F6985">
        <f t="shared" ca="1" si="218"/>
        <v>35</v>
      </c>
      <c r="G6985" t="str">
        <f t="shared" ca="1" si="219"/>
        <v>Adult</v>
      </c>
    </row>
    <row r="6986" spans="1:7">
      <c r="A6986" t="s">
        <v>7002</v>
      </c>
      <c r="B6986" t="s">
        <v>7069</v>
      </c>
      <c r="C6986" t="s">
        <v>10</v>
      </c>
      <c r="D6986" t="s">
        <v>12</v>
      </c>
      <c r="E6986" s="9">
        <v>37010</v>
      </c>
      <c r="F6986">
        <f t="shared" ca="1" si="218"/>
        <v>25</v>
      </c>
      <c r="G6986" t="str">
        <f t="shared" ca="1" si="219"/>
        <v>Adult</v>
      </c>
    </row>
    <row r="6987" spans="1:7">
      <c r="A6987" t="s">
        <v>7003</v>
      </c>
      <c r="B6987" t="s">
        <v>7069</v>
      </c>
      <c r="C6987" t="s">
        <v>12</v>
      </c>
      <c r="D6987" t="s">
        <v>12</v>
      </c>
      <c r="E6987" s="9">
        <v>37384</v>
      </c>
      <c r="F6987">
        <f t="shared" ca="1" si="218"/>
        <v>24</v>
      </c>
      <c r="G6987" t="str">
        <f t="shared" ca="1" si="219"/>
        <v>Adult</v>
      </c>
    </row>
    <row r="6988" spans="1:7">
      <c r="A6988" t="s">
        <v>7004</v>
      </c>
      <c r="B6988" t="s">
        <v>7068</v>
      </c>
      <c r="C6988" t="s">
        <v>12</v>
      </c>
      <c r="D6988" t="s">
        <v>10</v>
      </c>
      <c r="E6988" s="9">
        <v>33439</v>
      </c>
      <c r="F6988">
        <f t="shared" ca="1" si="218"/>
        <v>35</v>
      </c>
      <c r="G6988" t="str">
        <f t="shared" ca="1" si="219"/>
        <v>Adult</v>
      </c>
    </row>
    <row r="6989" spans="1:7">
      <c r="A6989" t="s">
        <v>7005</v>
      </c>
      <c r="B6989" t="s">
        <v>7068</v>
      </c>
      <c r="C6989" t="s">
        <v>10</v>
      </c>
      <c r="D6989" t="s">
        <v>10</v>
      </c>
      <c r="E6989" s="9">
        <v>33187</v>
      </c>
      <c r="F6989">
        <f t="shared" ca="1" si="218"/>
        <v>35</v>
      </c>
      <c r="G6989" t="str">
        <f t="shared" ca="1" si="219"/>
        <v>Adult</v>
      </c>
    </row>
    <row r="6990" spans="1:7">
      <c r="A6990" t="s">
        <v>7006</v>
      </c>
      <c r="B6990" t="s">
        <v>7068</v>
      </c>
      <c r="C6990" t="s">
        <v>12</v>
      </c>
      <c r="D6990" t="s">
        <v>12</v>
      </c>
      <c r="E6990" s="9">
        <v>29595</v>
      </c>
      <c r="F6990">
        <f t="shared" ca="1" si="218"/>
        <v>45</v>
      </c>
      <c r="G6990" t="str">
        <f t="shared" ca="1" si="219"/>
        <v>Adult</v>
      </c>
    </row>
    <row r="6991" spans="1:7">
      <c r="A6991" t="s">
        <v>7007</v>
      </c>
      <c r="B6991" t="s">
        <v>7068</v>
      </c>
      <c r="C6991" t="s">
        <v>12</v>
      </c>
      <c r="D6991" t="s">
        <v>12</v>
      </c>
      <c r="E6991" s="9">
        <v>35856</v>
      </c>
      <c r="F6991">
        <f t="shared" ca="1" si="218"/>
        <v>28</v>
      </c>
      <c r="G6991" t="str">
        <f t="shared" ca="1" si="219"/>
        <v>Adult</v>
      </c>
    </row>
    <row r="6992" spans="1:7">
      <c r="A6992" t="s">
        <v>7008</v>
      </c>
      <c r="B6992" t="s">
        <v>7069</v>
      </c>
      <c r="C6992" t="s">
        <v>12</v>
      </c>
      <c r="D6992" t="s">
        <v>10</v>
      </c>
      <c r="E6992" s="9">
        <v>40463</v>
      </c>
      <c r="F6992">
        <f t="shared" ca="1" si="218"/>
        <v>15</v>
      </c>
      <c r="G6992" t="str">
        <f t="shared" ca="1" si="219"/>
        <v>Young</v>
      </c>
    </row>
    <row r="6993" spans="1:7">
      <c r="A6993" t="s">
        <v>7009</v>
      </c>
      <c r="B6993" t="s">
        <v>7068</v>
      </c>
      <c r="C6993" t="s">
        <v>10</v>
      </c>
      <c r="D6993" t="s">
        <v>10</v>
      </c>
      <c r="E6993" s="9">
        <v>37372</v>
      </c>
      <c r="F6993">
        <f t="shared" ca="1" si="218"/>
        <v>24</v>
      </c>
      <c r="G6993" t="str">
        <f t="shared" ca="1" si="219"/>
        <v>Adult</v>
      </c>
    </row>
    <row r="6994" spans="1:7">
      <c r="A6994" t="s">
        <v>7010</v>
      </c>
      <c r="B6994" t="s">
        <v>7069</v>
      </c>
      <c r="C6994" t="s">
        <v>12</v>
      </c>
      <c r="D6994" t="s">
        <v>12</v>
      </c>
      <c r="E6994" s="9">
        <v>34627</v>
      </c>
      <c r="F6994">
        <f t="shared" ca="1" si="218"/>
        <v>31</v>
      </c>
      <c r="G6994" t="str">
        <f t="shared" ca="1" si="219"/>
        <v>Adult</v>
      </c>
    </row>
    <row r="6995" spans="1:7">
      <c r="A6995" t="s">
        <v>7011</v>
      </c>
      <c r="B6995" t="s">
        <v>7068</v>
      </c>
      <c r="C6995" t="s">
        <v>12</v>
      </c>
      <c r="D6995" t="s">
        <v>10</v>
      </c>
      <c r="E6995" s="9">
        <v>41035</v>
      </c>
      <c r="F6995">
        <f t="shared" ca="1" si="218"/>
        <v>14</v>
      </c>
      <c r="G6995" t="str">
        <f t="shared" ca="1" si="219"/>
        <v>Young</v>
      </c>
    </row>
    <row r="6996" spans="1:7">
      <c r="A6996" t="s">
        <v>7012</v>
      </c>
      <c r="B6996" t="s">
        <v>7068</v>
      </c>
      <c r="C6996" t="s">
        <v>12</v>
      </c>
      <c r="D6996" t="s">
        <v>12</v>
      </c>
      <c r="E6996" s="9">
        <v>35320</v>
      </c>
      <c r="F6996">
        <f t="shared" ca="1" si="218"/>
        <v>29</v>
      </c>
      <c r="G6996" t="str">
        <f t="shared" ca="1" si="219"/>
        <v>Adult</v>
      </c>
    </row>
    <row r="6997" spans="1:7">
      <c r="A6997" t="s">
        <v>7013</v>
      </c>
      <c r="B6997" t="s">
        <v>7069</v>
      </c>
      <c r="C6997" t="s">
        <v>10</v>
      </c>
      <c r="D6997" t="s">
        <v>12</v>
      </c>
      <c r="E6997" s="9">
        <v>30832</v>
      </c>
      <c r="F6997">
        <f t="shared" ca="1" si="218"/>
        <v>42</v>
      </c>
      <c r="G6997" t="str">
        <f t="shared" ca="1" si="219"/>
        <v>Adult</v>
      </c>
    </row>
    <row r="6998" spans="1:7">
      <c r="A6998" t="s">
        <v>7014</v>
      </c>
      <c r="B6998" t="s">
        <v>7068</v>
      </c>
      <c r="C6998" t="s">
        <v>12</v>
      </c>
      <c r="D6998" t="s">
        <v>12</v>
      </c>
      <c r="E6998" s="9">
        <v>33713</v>
      </c>
      <c r="F6998">
        <f t="shared" ca="1" si="218"/>
        <v>34</v>
      </c>
      <c r="G6998" t="str">
        <f t="shared" ca="1" si="219"/>
        <v>Adult</v>
      </c>
    </row>
    <row r="6999" spans="1:7">
      <c r="A6999" t="s">
        <v>7015</v>
      </c>
      <c r="B6999" t="s">
        <v>7068</v>
      </c>
      <c r="C6999" t="s">
        <v>12</v>
      </c>
      <c r="D6999" t="s">
        <v>10</v>
      </c>
      <c r="E6999" s="9">
        <v>32001</v>
      </c>
      <c r="F6999">
        <f t="shared" ca="1" si="218"/>
        <v>38</v>
      </c>
      <c r="G6999" t="str">
        <f t="shared" ca="1" si="219"/>
        <v>Adult</v>
      </c>
    </row>
    <row r="7000" spans="1:7">
      <c r="A7000" t="s">
        <v>7016</v>
      </c>
      <c r="B7000" t="s">
        <v>7068</v>
      </c>
      <c r="C7000" t="s">
        <v>10</v>
      </c>
      <c r="D7000" t="s">
        <v>10</v>
      </c>
      <c r="E7000" s="9">
        <v>29719</v>
      </c>
      <c r="F7000">
        <f t="shared" ca="1" si="218"/>
        <v>45</v>
      </c>
      <c r="G7000" t="str">
        <f t="shared" ca="1" si="219"/>
        <v>Adult</v>
      </c>
    </row>
    <row r="7001" spans="1:7">
      <c r="A7001" t="s">
        <v>7017</v>
      </c>
      <c r="B7001" t="s">
        <v>7069</v>
      </c>
      <c r="C7001" t="s">
        <v>10</v>
      </c>
      <c r="D7001" t="s">
        <v>10</v>
      </c>
      <c r="E7001" s="9">
        <v>34447</v>
      </c>
      <c r="F7001">
        <f t="shared" ca="1" si="218"/>
        <v>32</v>
      </c>
      <c r="G7001" t="str">
        <f t="shared" ca="1" si="219"/>
        <v>Adult</v>
      </c>
    </row>
    <row r="7002" spans="1:7">
      <c r="A7002" t="s">
        <v>7018</v>
      </c>
      <c r="B7002" t="s">
        <v>7068</v>
      </c>
      <c r="C7002" t="s">
        <v>10</v>
      </c>
      <c r="D7002" t="s">
        <v>10</v>
      </c>
      <c r="E7002" s="9">
        <v>30595</v>
      </c>
      <c r="F7002">
        <f t="shared" ca="1" si="218"/>
        <v>42</v>
      </c>
      <c r="G7002" t="str">
        <f t="shared" ca="1" si="219"/>
        <v>Adult</v>
      </c>
    </row>
    <row r="7003" spans="1:7">
      <c r="A7003" t="s">
        <v>7019</v>
      </c>
      <c r="B7003" t="s">
        <v>7069</v>
      </c>
      <c r="C7003" t="s">
        <v>10</v>
      </c>
      <c r="D7003" t="s">
        <v>10</v>
      </c>
      <c r="E7003" s="9">
        <v>31245</v>
      </c>
      <c r="F7003">
        <f t="shared" ca="1" si="218"/>
        <v>41</v>
      </c>
      <c r="G7003" t="str">
        <f t="shared" ca="1" si="219"/>
        <v>Adult</v>
      </c>
    </row>
    <row r="7004" spans="1:7">
      <c r="A7004" t="s">
        <v>7020</v>
      </c>
      <c r="B7004" t="s">
        <v>7068</v>
      </c>
      <c r="C7004" t="s">
        <v>12</v>
      </c>
      <c r="D7004" t="s">
        <v>10</v>
      </c>
      <c r="E7004" s="9">
        <v>34231</v>
      </c>
      <c r="F7004">
        <f t="shared" ca="1" si="218"/>
        <v>32</v>
      </c>
      <c r="G7004" t="str">
        <f t="shared" ca="1" si="219"/>
        <v>Adult</v>
      </c>
    </row>
    <row r="7005" spans="1:7">
      <c r="A7005" t="s">
        <v>7021</v>
      </c>
      <c r="B7005" t="s">
        <v>7069</v>
      </c>
      <c r="C7005" t="s">
        <v>10</v>
      </c>
      <c r="D7005" t="s">
        <v>10</v>
      </c>
      <c r="E7005" s="9">
        <v>29296</v>
      </c>
      <c r="F7005">
        <f t="shared" ca="1" si="218"/>
        <v>46</v>
      </c>
      <c r="G7005" t="str">
        <f t="shared" ca="1" si="219"/>
        <v>Adult</v>
      </c>
    </row>
    <row r="7006" spans="1:7">
      <c r="A7006" t="s">
        <v>7022</v>
      </c>
      <c r="B7006" t="s">
        <v>7069</v>
      </c>
      <c r="C7006" t="s">
        <v>10</v>
      </c>
      <c r="D7006" t="s">
        <v>10</v>
      </c>
      <c r="E7006" s="9">
        <v>34163</v>
      </c>
      <c r="F7006">
        <f t="shared" ca="1" si="218"/>
        <v>33</v>
      </c>
      <c r="G7006" t="str">
        <f t="shared" ca="1" si="219"/>
        <v>Adult</v>
      </c>
    </row>
    <row r="7007" spans="1:7">
      <c r="A7007" t="s">
        <v>7023</v>
      </c>
      <c r="B7007" t="s">
        <v>7069</v>
      </c>
      <c r="C7007" t="s">
        <v>12</v>
      </c>
      <c r="D7007" t="s">
        <v>10</v>
      </c>
      <c r="E7007" s="9">
        <v>40861</v>
      </c>
      <c r="F7007">
        <f t="shared" ca="1" si="218"/>
        <v>14</v>
      </c>
      <c r="G7007" t="str">
        <f t="shared" ca="1" si="219"/>
        <v>Young</v>
      </c>
    </row>
    <row r="7008" spans="1:7">
      <c r="A7008" t="s">
        <v>7024</v>
      </c>
      <c r="B7008" t="s">
        <v>7069</v>
      </c>
      <c r="C7008" t="s">
        <v>10</v>
      </c>
      <c r="D7008" t="s">
        <v>10</v>
      </c>
      <c r="E7008" s="9">
        <v>36261</v>
      </c>
      <c r="F7008">
        <f t="shared" ca="1" si="218"/>
        <v>27</v>
      </c>
      <c r="G7008" t="str">
        <f t="shared" ca="1" si="219"/>
        <v>Adult</v>
      </c>
    </row>
    <row r="7009" spans="1:7">
      <c r="A7009" t="s">
        <v>7025</v>
      </c>
      <c r="B7009" t="s">
        <v>7069</v>
      </c>
      <c r="C7009" t="s">
        <v>12</v>
      </c>
      <c r="D7009" t="s">
        <v>10</v>
      </c>
      <c r="E7009" s="9">
        <v>40859</v>
      </c>
      <c r="F7009">
        <f t="shared" ca="1" si="218"/>
        <v>14</v>
      </c>
      <c r="G7009" t="str">
        <f t="shared" ca="1" si="219"/>
        <v>Young</v>
      </c>
    </row>
    <row r="7010" spans="1:7">
      <c r="A7010" t="s">
        <v>7026</v>
      </c>
      <c r="B7010" t="s">
        <v>7068</v>
      </c>
      <c r="C7010" t="s">
        <v>10</v>
      </c>
      <c r="D7010" t="s">
        <v>10</v>
      </c>
      <c r="E7010" s="9">
        <v>39417</v>
      </c>
      <c r="F7010">
        <f t="shared" ca="1" si="218"/>
        <v>18</v>
      </c>
      <c r="G7010" t="str">
        <f t="shared" ca="1" si="219"/>
        <v>Young</v>
      </c>
    </row>
    <row r="7011" spans="1:7">
      <c r="A7011" t="s">
        <v>7027</v>
      </c>
      <c r="B7011" t="s">
        <v>7069</v>
      </c>
      <c r="C7011" t="s">
        <v>10</v>
      </c>
      <c r="D7011" t="s">
        <v>10</v>
      </c>
      <c r="E7011" s="9">
        <v>38005</v>
      </c>
      <c r="F7011">
        <f t="shared" ca="1" si="218"/>
        <v>22</v>
      </c>
      <c r="G7011" t="str">
        <f t="shared" ca="1" si="219"/>
        <v>Adult</v>
      </c>
    </row>
    <row r="7012" spans="1:7">
      <c r="A7012" t="s">
        <v>7028</v>
      </c>
      <c r="B7012" t="s">
        <v>7068</v>
      </c>
      <c r="C7012" t="s">
        <v>12</v>
      </c>
      <c r="D7012" t="s">
        <v>10</v>
      </c>
      <c r="E7012" s="9">
        <v>31248</v>
      </c>
      <c r="F7012">
        <f t="shared" ca="1" si="218"/>
        <v>41</v>
      </c>
      <c r="G7012" t="str">
        <f t="shared" ca="1" si="219"/>
        <v>Adult</v>
      </c>
    </row>
    <row r="7013" spans="1:7">
      <c r="A7013" t="s">
        <v>7029</v>
      </c>
      <c r="B7013" t="s">
        <v>7068</v>
      </c>
      <c r="C7013" t="s">
        <v>10</v>
      </c>
      <c r="D7013" t="s">
        <v>10</v>
      </c>
      <c r="E7013" s="9">
        <v>35281</v>
      </c>
      <c r="F7013">
        <f t="shared" ca="1" si="218"/>
        <v>29</v>
      </c>
      <c r="G7013" t="str">
        <f t="shared" ca="1" si="219"/>
        <v>Adult</v>
      </c>
    </row>
    <row r="7014" spans="1:7">
      <c r="A7014" t="s">
        <v>7030</v>
      </c>
      <c r="B7014" t="s">
        <v>7068</v>
      </c>
      <c r="C7014" t="s">
        <v>12</v>
      </c>
      <c r="D7014" t="s">
        <v>10</v>
      </c>
      <c r="E7014" s="9">
        <v>31138</v>
      </c>
      <c r="F7014">
        <f t="shared" ca="1" si="218"/>
        <v>41</v>
      </c>
      <c r="G7014" t="str">
        <f t="shared" ca="1" si="219"/>
        <v>Adult</v>
      </c>
    </row>
    <row r="7015" spans="1:7">
      <c r="A7015" t="s">
        <v>7031</v>
      </c>
      <c r="B7015" t="s">
        <v>7068</v>
      </c>
      <c r="C7015" t="s">
        <v>10</v>
      </c>
      <c r="D7015" t="s">
        <v>10</v>
      </c>
      <c r="E7015" s="9">
        <v>40249</v>
      </c>
      <c r="F7015">
        <f t="shared" ca="1" si="218"/>
        <v>16</v>
      </c>
      <c r="G7015" t="str">
        <f t="shared" ca="1" si="219"/>
        <v>Young</v>
      </c>
    </row>
    <row r="7016" spans="1:7">
      <c r="A7016" t="s">
        <v>7032</v>
      </c>
      <c r="B7016" t="s">
        <v>7069</v>
      </c>
      <c r="C7016" t="s">
        <v>10</v>
      </c>
      <c r="D7016" t="s">
        <v>10</v>
      </c>
      <c r="E7016" s="9">
        <v>34619</v>
      </c>
      <c r="F7016">
        <f t="shared" ca="1" si="218"/>
        <v>31</v>
      </c>
      <c r="G7016" t="str">
        <f t="shared" ca="1" si="219"/>
        <v>Adult</v>
      </c>
    </row>
    <row r="7017" spans="1:7">
      <c r="A7017" t="s">
        <v>7033</v>
      </c>
      <c r="B7017" t="s">
        <v>7069</v>
      </c>
      <c r="C7017" t="s">
        <v>12</v>
      </c>
      <c r="D7017" t="s">
        <v>10</v>
      </c>
      <c r="E7017" s="9">
        <v>32891</v>
      </c>
      <c r="F7017">
        <f t="shared" ca="1" si="218"/>
        <v>36</v>
      </c>
      <c r="G7017" t="str">
        <f t="shared" ca="1" si="219"/>
        <v>Adult</v>
      </c>
    </row>
    <row r="7018" spans="1:7">
      <c r="A7018" t="s">
        <v>7034</v>
      </c>
      <c r="B7018" t="s">
        <v>7068</v>
      </c>
      <c r="C7018" t="s">
        <v>10</v>
      </c>
      <c r="D7018" t="s">
        <v>10</v>
      </c>
      <c r="E7018" s="9">
        <v>37405</v>
      </c>
      <c r="F7018">
        <f t="shared" ca="1" si="218"/>
        <v>24</v>
      </c>
      <c r="G7018" t="str">
        <f t="shared" ca="1" si="219"/>
        <v>Adult</v>
      </c>
    </row>
    <row r="7019" spans="1:7">
      <c r="A7019" t="s">
        <v>7035</v>
      </c>
      <c r="B7019" t="s">
        <v>7068</v>
      </c>
      <c r="C7019" t="s">
        <v>10</v>
      </c>
      <c r="D7019" t="s">
        <v>10</v>
      </c>
      <c r="E7019" s="9">
        <v>37919</v>
      </c>
      <c r="F7019">
        <f t="shared" ca="1" si="218"/>
        <v>22</v>
      </c>
      <c r="G7019" t="str">
        <f t="shared" ca="1" si="219"/>
        <v>Adult</v>
      </c>
    </row>
    <row r="7020" spans="1:7">
      <c r="A7020" t="s">
        <v>7036</v>
      </c>
      <c r="B7020" t="s">
        <v>7069</v>
      </c>
      <c r="C7020" t="s">
        <v>12</v>
      </c>
      <c r="D7020" t="s">
        <v>12</v>
      </c>
      <c r="E7020" s="9">
        <v>33859</v>
      </c>
      <c r="F7020">
        <f t="shared" ca="1" si="218"/>
        <v>33</v>
      </c>
      <c r="G7020" t="str">
        <f t="shared" ca="1" si="219"/>
        <v>Adult</v>
      </c>
    </row>
    <row r="7021" spans="1:7">
      <c r="A7021" t="s">
        <v>7037</v>
      </c>
      <c r="B7021" t="s">
        <v>7068</v>
      </c>
      <c r="C7021" t="s">
        <v>10</v>
      </c>
      <c r="D7021" t="s">
        <v>10</v>
      </c>
      <c r="E7021" s="9">
        <v>33021</v>
      </c>
      <c r="F7021">
        <f t="shared" ca="1" si="218"/>
        <v>36</v>
      </c>
      <c r="G7021" t="str">
        <f t="shared" ca="1" si="219"/>
        <v>Adult</v>
      </c>
    </row>
    <row r="7022" spans="1:7">
      <c r="A7022" t="s">
        <v>7038</v>
      </c>
      <c r="B7022" t="s">
        <v>7069</v>
      </c>
      <c r="C7022" t="s">
        <v>12</v>
      </c>
      <c r="D7022" t="s">
        <v>12</v>
      </c>
      <c r="E7022" s="9">
        <v>34557</v>
      </c>
      <c r="F7022">
        <f t="shared" ca="1" si="218"/>
        <v>31</v>
      </c>
      <c r="G7022" t="str">
        <f t="shared" ca="1" si="219"/>
        <v>Adult</v>
      </c>
    </row>
    <row r="7023" spans="1:7">
      <c r="A7023" t="s">
        <v>7039</v>
      </c>
      <c r="B7023" t="s">
        <v>7069</v>
      </c>
      <c r="C7023" t="s">
        <v>10</v>
      </c>
      <c r="D7023" t="s">
        <v>10</v>
      </c>
      <c r="E7023" s="9">
        <v>36121</v>
      </c>
      <c r="F7023">
        <f t="shared" ca="1" si="218"/>
        <v>27</v>
      </c>
      <c r="G7023" t="str">
        <f t="shared" ca="1" si="219"/>
        <v>Adult</v>
      </c>
    </row>
    <row r="7024" spans="1:7">
      <c r="A7024" t="s">
        <v>7040</v>
      </c>
      <c r="B7024" t="s">
        <v>7069</v>
      </c>
      <c r="C7024" t="s">
        <v>10</v>
      </c>
      <c r="D7024" t="s">
        <v>10</v>
      </c>
      <c r="E7024" s="9">
        <v>37028</v>
      </c>
      <c r="F7024">
        <f t="shared" ca="1" si="218"/>
        <v>25</v>
      </c>
      <c r="G7024" t="str">
        <f t="shared" ca="1" si="219"/>
        <v>Adult</v>
      </c>
    </row>
    <row r="7025" spans="1:7">
      <c r="A7025" t="s">
        <v>7041</v>
      </c>
      <c r="B7025" t="s">
        <v>7068</v>
      </c>
      <c r="C7025" t="s">
        <v>12</v>
      </c>
      <c r="D7025" t="s">
        <v>10</v>
      </c>
      <c r="E7025" s="9">
        <v>40200</v>
      </c>
      <c r="F7025">
        <f t="shared" ca="1" si="218"/>
        <v>16</v>
      </c>
      <c r="G7025" t="str">
        <f t="shared" ca="1" si="219"/>
        <v>Young</v>
      </c>
    </row>
    <row r="7026" spans="1:7">
      <c r="A7026" t="s">
        <v>7042</v>
      </c>
      <c r="B7026" t="s">
        <v>7069</v>
      </c>
      <c r="C7026" t="s">
        <v>12</v>
      </c>
      <c r="D7026" t="s">
        <v>10</v>
      </c>
      <c r="E7026" s="9">
        <v>38351</v>
      </c>
      <c r="F7026">
        <f t="shared" ca="1" si="218"/>
        <v>21</v>
      </c>
      <c r="G7026" t="str">
        <f t="shared" ca="1" si="219"/>
        <v>Adult</v>
      </c>
    </row>
    <row r="7027" spans="1:7">
      <c r="A7027" t="s">
        <v>7043</v>
      </c>
      <c r="B7027" t="s">
        <v>7068</v>
      </c>
      <c r="C7027" t="s">
        <v>10</v>
      </c>
      <c r="D7027" t="s">
        <v>10</v>
      </c>
      <c r="E7027" s="9">
        <v>30355</v>
      </c>
      <c r="F7027">
        <f t="shared" ca="1" si="218"/>
        <v>43</v>
      </c>
      <c r="G7027" t="str">
        <f t="shared" ca="1" si="219"/>
        <v>Adult</v>
      </c>
    </row>
    <row r="7028" spans="1:7">
      <c r="A7028" t="s">
        <v>7044</v>
      </c>
      <c r="B7028" t="s">
        <v>7068</v>
      </c>
      <c r="C7028" t="s">
        <v>10</v>
      </c>
      <c r="D7028" t="s">
        <v>10</v>
      </c>
      <c r="E7028" s="9">
        <v>34698</v>
      </c>
      <c r="F7028">
        <f t="shared" ca="1" si="218"/>
        <v>31</v>
      </c>
      <c r="G7028" t="str">
        <f t="shared" ca="1" si="219"/>
        <v>Adult</v>
      </c>
    </row>
    <row r="7029" spans="1:7">
      <c r="A7029" t="s">
        <v>7045</v>
      </c>
      <c r="B7029" t="s">
        <v>7069</v>
      </c>
      <c r="C7029" t="s">
        <v>10</v>
      </c>
      <c r="D7029" t="s">
        <v>10</v>
      </c>
      <c r="E7029" s="9">
        <v>31029</v>
      </c>
      <c r="F7029">
        <f t="shared" ca="1" si="218"/>
        <v>41</v>
      </c>
      <c r="G7029" t="str">
        <f t="shared" ca="1" si="219"/>
        <v>Adult</v>
      </c>
    </row>
    <row r="7030" spans="1:7">
      <c r="A7030" t="s">
        <v>7046</v>
      </c>
      <c r="B7030" t="s">
        <v>7068</v>
      </c>
      <c r="C7030" t="s">
        <v>12</v>
      </c>
      <c r="D7030" t="s">
        <v>10</v>
      </c>
      <c r="E7030" s="9">
        <v>37040</v>
      </c>
      <c r="F7030">
        <f t="shared" ca="1" si="218"/>
        <v>25</v>
      </c>
      <c r="G7030" t="str">
        <f t="shared" ca="1" si="219"/>
        <v>Adult</v>
      </c>
    </row>
    <row r="7031" spans="1:7">
      <c r="A7031" t="s">
        <v>7047</v>
      </c>
      <c r="B7031" t="s">
        <v>7068</v>
      </c>
      <c r="C7031" t="s">
        <v>10</v>
      </c>
      <c r="D7031" t="s">
        <v>10</v>
      </c>
      <c r="E7031" s="9">
        <v>29764</v>
      </c>
      <c r="F7031">
        <f t="shared" ca="1" si="218"/>
        <v>45</v>
      </c>
      <c r="G7031" t="str">
        <f t="shared" ca="1" si="219"/>
        <v>Adult</v>
      </c>
    </row>
    <row r="7032" spans="1:7">
      <c r="A7032" t="s">
        <v>7048</v>
      </c>
      <c r="B7032" t="s">
        <v>7068</v>
      </c>
      <c r="C7032" t="s">
        <v>10</v>
      </c>
      <c r="D7032" t="s">
        <v>10</v>
      </c>
      <c r="E7032" s="9">
        <v>36787</v>
      </c>
      <c r="F7032">
        <f t="shared" ca="1" si="218"/>
        <v>25</v>
      </c>
      <c r="G7032" t="str">
        <f t="shared" ca="1" si="219"/>
        <v>Adult</v>
      </c>
    </row>
    <row r="7033" spans="1:7">
      <c r="A7033" t="s">
        <v>7049</v>
      </c>
      <c r="B7033" t="s">
        <v>7069</v>
      </c>
      <c r="C7033" t="s">
        <v>12</v>
      </c>
      <c r="D7033" t="s">
        <v>10</v>
      </c>
      <c r="E7033" s="9">
        <v>40822</v>
      </c>
      <c r="F7033">
        <f t="shared" ca="1" si="218"/>
        <v>14</v>
      </c>
      <c r="G7033" t="str">
        <f t="shared" ca="1" si="219"/>
        <v>Young</v>
      </c>
    </row>
    <row r="7034" spans="1:7">
      <c r="A7034" t="s">
        <v>7050</v>
      </c>
      <c r="B7034" t="s">
        <v>7069</v>
      </c>
      <c r="C7034" t="s">
        <v>10</v>
      </c>
      <c r="D7034" t="s">
        <v>10</v>
      </c>
      <c r="E7034" s="9">
        <v>41028</v>
      </c>
      <c r="F7034">
        <f t="shared" ca="1" si="218"/>
        <v>14</v>
      </c>
      <c r="G7034" t="str">
        <f t="shared" ca="1" si="219"/>
        <v>Young</v>
      </c>
    </row>
    <row r="7035" spans="1:7">
      <c r="A7035" t="s">
        <v>7051</v>
      </c>
      <c r="B7035" t="s">
        <v>7069</v>
      </c>
      <c r="C7035" t="s">
        <v>10</v>
      </c>
      <c r="D7035" t="s">
        <v>10</v>
      </c>
      <c r="E7035" s="9">
        <v>35399</v>
      </c>
      <c r="F7035">
        <f t="shared" ca="1" si="218"/>
        <v>29</v>
      </c>
      <c r="G7035" t="str">
        <f t="shared" ca="1" si="219"/>
        <v>Adult</v>
      </c>
    </row>
    <row r="7036" spans="1:7">
      <c r="A7036" t="s">
        <v>7052</v>
      </c>
      <c r="B7036" t="s">
        <v>7068</v>
      </c>
      <c r="C7036" t="s">
        <v>10</v>
      </c>
      <c r="D7036" t="s">
        <v>10</v>
      </c>
      <c r="E7036" s="9">
        <v>41151</v>
      </c>
      <c r="F7036">
        <f t="shared" ca="1" si="218"/>
        <v>13</v>
      </c>
      <c r="G7036" t="str">
        <f t="shared" ca="1" si="219"/>
        <v>Young</v>
      </c>
    </row>
    <row r="7037" spans="1:7">
      <c r="A7037" t="s">
        <v>7053</v>
      </c>
      <c r="B7037" t="s">
        <v>7069</v>
      </c>
      <c r="C7037" t="s">
        <v>10</v>
      </c>
      <c r="D7037" t="s">
        <v>10</v>
      </c>
      <c r="E7037" s="9">
        <v>37732</v>
      </c>
      <c r="F7037">
        <f t="shared" ca="1" si="218"/>
        <v>23</v>
      </c>
      <c r="G7037" t="str">
        <f t="shared" ca="1" si="219"/>
        <v>Adult</v>
      </c>
    </row>
    <row r="7038" spans="1:7">
      <c r="A7038" t="s">
        <v>7054</v>
      </c>
      <c r="B7038" t="s">
        <v>7068</v>
      </c>
      <c r="C7038" t="s">
        <v>10</v>
      </c>
      <c r="D7038" t="s">
        <v>10</v>
      </c>
      <c r="E7038" s="9">
        <v>33735</v>
      </c>
      <c r="F7038">
        <f t="shared" ca="1" si="218"/>
        <v>34</v>
      </c>
      <c r="G7038" t="str">
        <f t="shared" ca="1" si="219"/>
        <v>Adult</v>
      </c>
    </row>
    <row r="7039" spans="1:7">
      <c r="A7039" t="s">
        <v>7055</v>
      </c>
      <c r="B7039" t="s">
        <v>7068</v>
      </c>
      <c r="C7039" t="s">
        <v>10</v>
      </c>
      <c r="D7039" t="s">
        <v>10</v>
      </c>
      <c r="E7039" s="9">
        <v>29425</v>
      </c>
      <c r="F7039">
        <f t="shared" ca="1" si="218"/>
        <v>46</v>
      </c>
      <c r="G7039" t="str">
        <f t="shared" ca="1" si="219"/>
        <v>Adult</v>
      </c>
    </row>
    <row r="7040" spans="1:7">
      <c r="A7040" t="s">
        <v>7056</v>
      </c>
      <c r="B7040" t="s">
        <v>7069</v>
      </c>
      <c r="C7040" t="s">
        <v>12</v>
      </c>
      <c r="D7040" t="s">
        <v>12</v>
      </c>
      <c r="E7040" s="9">
        <v>40809</v>
      </c>
      <c r="F7040">
        <f t="shared" ca="1" si="218"/>
        <v>14</v>
      </c>
      <c r="G7040" t="str">
        <f t="shared" ca="1" si="219"/>
        <v>Young</v>
      </c>
    </row>
    <row r="7041" spans="1:7">
      <c r="A7041" t="s">
        <v>7057</v>
      </c>
      <c r="B7041" t="s">
        <v>7068</v>
      </c>
      <c r="C7041" t="s">
        <v>12</v>
      </c>
      <c r="D7041" t="s">
        <v>12</v>
      </c>
      <c r="E7041" s="9">
        <v>40507</v>
      </c>
      <c r="F7041">
        <f t="shared" ca="1" si="218"/>
        <v>15</v>
      </c>
      <c r="G7041" t="str">
        <f t="shared" ca="1" si="219"/>
        <v>Young</v>
      </c>
    </row>
    <row r="7042" spans="1:7">
      <c r="A7042" t="s">
        <v>7058</v>
      </c>
      <c r="B7042" t="s">
        <v>7068</v>
      </c>
      <c r="C7042" t="s">
        <v>12</v>
      </c>
      <c r="D7042" t="s">
        <v>12</v>
      </c>
      <c r="E7042" s="9">
        <v>35857</v>
      </c>
      <c r="F7042">
        <f t="shared" ca="1" si="218"/>
        <v>28</v>
      </c>
      <c r="G7042" t="str">
        <f t="shared" ca="1" si="219"/>
        <v>Adult</v>
      </c>
    </row>
    <row r="7043" spans="1:7">
      <c r="A7043" t="s">
        <v>7059</v>
      </c>
      <c r="B7043" t="s">
        <v>7069</v>
      </c>
      <c r="C7043" t="s">
        <v>12</v>
      </c>
      <c r="D7043" t="s">
        <v>10</v>
      </c>
      <c r="E7043" s="9">
        <v>35517</v>
      </c>
      <c r="F7043">
        <f t="shared" ref="F7043:F7044" ca="1" si="220">DATEDIF(E7043,TODAY(),"Y")</f>
        <v>29</v>
      </c>
      <c r="G7043" t="str">
        <f t="shared" ref="G7043:G7044" ca="1" si="221">IF(F7043&lt;=20,"Young","Adult")</f>
        <v>Adult</v>
      </c>
    </row>
    <row r="7044" spans="1:7">
      <c r="A7044" t="s">
        <v>7060</v>
      </c>
      <c r="B7044" t="s">
        <v>7069</v>
      </c>
      <c r="C7044" t="s">
        <v>10</v>
      </c>
      <c r="D7044" t="s">
        <v>10</v>
      </c>
      <c r="E7044" s="9">
        <v>34336</v>
      </c>
      <c r="F7044">
        <f t="shared" ca="1" si="220"/>
        <v>32</v>
      </c>
      <c r="G7044" t="str">
        <f t="shared" ca="1" si="221"/>
        <v>Adult</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044"/>
  <sheetViews>
    <sheetView workbookViewId="0"/>
  </sheetViews>
  <sheetFormatPr defaultColWidth="9" defaultRowHeight="14.4"/>
  <cols>
    <col min="2" max="2" width="15.6640625" customWidth="1"/>
    <col min="3" max="3" width="17.33203125" customWidth="1"/>
    <col min="4" max="4" width="16.33203125" customWidth="1"/>
    <col min="5" max="5" width="20.109375" customWidth="1"/>
    <col min="6" max="6" width="15.109375" customWidth="1"/>
    <col min="7" max="7" width="15.33203125" customWidth="1"/>
    <col min="8" max="8" width="20.109375" customWidth="1"/>
    <col min="9" max="9" width="18.33203125" customWidth="1"/>
    <col min="10" max="10" width="16.6640625" customWidth="1"/>
  </cols>
  <sheetData>
    <row r="1" spans="1:10" ht="17.399999999999999">
      <c r="A1" s="8" t="s">
        <v>0</v>
      </c>
      <c r="B1" s="8" t="s">
        <v>7070</v>
      </c>
      <c r="C1" s="8" t="s">
        <v>7071</v>
      </c>
      <c r="D1" s="8" t="s">
        <v>7072</v>
      </c>
      <c r="E1" s="8" t="s">
        <v>7073</v>
      </c>
      <c r="F1" s="8" t="s">
        <v>7074</v>
      </c>
      <c r="G1" s="8" t="s">
        <v>7075</v>
      </c>
      <c r="H1" s="8" t="s">
        <v>7076</v>
      </c>
      <c r="I1" s="8" t="s">
        <v>7077</v>
      </c>
      <c r="J1" s="8" t="s">
        <v>7078</v>
      </c>
    </row>
    <row r="2" spans="1:10">
      <c r="A2" t="s">
        <v>9</v>
      </c>
      <c r="B2" t="s">
        <v>10</v>
      </c>
      <c r="C2" t="s">
        <v>10</v>
      </c>
      <c r="D2" t="s">
        <v>12</v>
      </c>
      <c r="E2" t="s">
        <v>10</v>
      </c>
      <c r="F2" t="s">
        <v>10</v>
      </c>
      <c r="G2" t="s">
        <v>10</v>
      </c>
      <c r="H2" t="s">
        <v>10</v>
      </c>
      <c r="I2" t="s">
        <v>7079</v>
      </c>
      <c r="J2">
        <v>1</v>
      </c>
    </row>
    <row r="3" spans="1:10">
      <c r="A3" t="s">
        <v>14</v>
      </c>
      <c r="B3" t="s">
        <v>10</v>
      </c>
      <c r="C3" t="s">
        <v>12</v>
      </c>
      <c r="D3" t="s">
        <v>10</v>
      </c>
      <c r="E3" t="s">
        <v>12</v>
      </c>
      <c r="F3" t="s">
        <v>10</v>
      </c>
      <c r="G3" t="s">
        <v>10</v>
      </c>
      <c r="H3" t="s">
        <v>10</v>
      </c>
      <c r="I3" t="s">
        <v>7079</v>
      </c>
      <c r="J3">
        <v>2</v>
      </c>
    </row>
    <row r="4" spans="1:10">
      <c r="A4" t="s">
        <v>17</v>
      </c>
      <c r="B4" t="s">
        <v>10</v>
      </c>
      <c r="C4" t="s">
        <v>12</v>
      </c>
      <c r="D4" t="s">
        <v>12</v>
      </c>
      <c r="E4" t="s">
        <v>10</v>
      </c>
      <c r="F4" t="s">
        <v>10</v>
      </c>
      <c r="G4" t="s">
        <v>10</v>
      </c>
      <c r="H4" t="s">
        <v>10</v>
      </c>
      <c r="I4" t="s">
        <v>7079</v>
      </c>
      <c r="J4">
        <v>2</v>
      </c>
    </row>
    <row r="5" spans="1:10">
      <c r="A5" t="s">
        <v>18</v>
      </c>
      <c r="B5" t="s">
        <v>10</v>
      </c>
      <c r="C5" t="s">
        <v>12</v>
      </c>
      <c r="D5" t="s">
        <v>10</v>
      </c>
      <c r="E5" t="s">
        <v>12</v>
      </c>
      <c r="F5" t="s">
        <v>12</v>
      </c>
      <c r="G5" t="s">
        <v>10</v>
      </c>
      <c r="H5" t="s">
        <v>10</v>
      </c>
      <c r="I5" t="s">
        <v>7079</v>
      </c>
      <c r="J5">
        <v>3</v>
      </c>
    </row>
    <row r="6" spans="1:10">
      <c r="A6" t="s">
        <v>20</v>
      </c>
      <c r="B6" t="s">
        <v>10</v>
      </c>
      <c r="C6" t="s">
        <v>10</v>
      </c>
      <c r="D6" t="s">
        <v>10</v>
      </c>
      <c r="E6" t="s">
        <v>10</v>
      </c>
      <c r="F6" t="s">
        <v>10</v>
      </c>
      <c r="G6" t="s">
        <v>10</v>
      </c>
      <c r="H6" t="s">
        <v>10</v>
      </c>
      <c r="I6" t="s">
        <v>7080</v>
      </c>
      <c r="J6">
        <v>0</v>
      </c>
    </row>
    <row r="7" spans="1:10">
      <c r="A7" t="s">
        <v>21</v>
      </c>
      <c r="B7" t="s">
        <v>12</v>
      </c>
      <c r="C7" t="s">
        <v>10</v>
      </c>
      <c r="D7" t="s">
        <v>10</v>
      </c>
      <c r="E7" t="s">
        <v>12</v>
      </c>
      <c r="F7" t="s">
        <v>10</v>
      </c>
      <c r="G7" t="s">
        <v>12</v>
      </c>
      <c r="H7" t="s">
        <v>12</v>
      </c>
      <c r="I7" t="s">
        <v>7080</v>
      </c>
      <c r="J7">
        <v>4</v>
      </c>
    </row>
    <row r="8" spans="1:10">
      <c r="A8" t="s">
        <v>22</v>
      </c>
      <c r="B8" t="s">
        <v>12</v>
      </c>
      <c r="C8" t="s">
        <v>10</v>
      </c>
      <c r="D8" t="s">
        <v>12</v>
      </c>
      <c r="E8" t="s">
        <v>10</v>
      </c>
      <c r="F8" t="s">
        <v>10</v>
      </c>
      <c r="G8" t="s">
        <v>12</v>
      </c>
      <c r="H8" t="s">
        <v>10</v>
      </c>
      <c r="I8" t="s">
        <v>7080</v>
      </c>
      <c r="J8">
        <v>3</v>
      </c>
    </row>
    <row r="9" spans="1:10">
      <c r="A9" t="s">
        <v>24</v>
      </c>
      <c r="B9" t="s">
        <v>10</v>
      </c>
      <c r="C9" t="s">
        <v>12</v>
      </c>
      <c r="D9" t="s">
        <v>10</v>
      </c>
      <c r="E9" t="s">
        <v>10</v>
      </c>
      <c r="F9" t="s">
        <v>10</v>
      </c>
      <c r="G9" t="s">
        <v>10</v>
      </c>
      <c r="H9" t="s">
        <v>10</v>
      </c>
      <c r="I9" t="s">
        <v>7079</v>
      </c>
      <c r="J9">
        <v>1</v>
      </c>
    </row>
    <row r="10" spans="1:10">
      <c r="A10" t="s">
        <v>25</v>
      </c>
      <c r="B10" t="s">
        <v>12</v>
      </c>
      <c r="C10" t="s">
        <v>10</v>
      </c>
      <c r="D10" t="s">
        <v>10</v>
      </c>
      <c r="E10" t="s">
        <v>12</v>
      </c>
      <c r="F10" t="s">
        <v>12</v>
      </c>
      <c r="G10" t="s">
        <v>12</v>
      </c>
      <c r="H10" t="s">
        <v>12</v>
      </c>
      <c r="I10" t="s">
        <v>7080</v>
      </c>
      <c r="J10">
        <v>5</v>
      </c>
    </row>
    <row r="11" spans="1:10">
      <c r="A11" t="s">
        <v>26</v>
      </c>
      <c r="B11" t="s">
        <v>10</v>
      </c>
      <c r="C11" t="s">
        <v>12</v>
      </c>
      <c r="D11" t="s">
        <v>12</v>
      </c>
      <c r="E11" t="s">
        <v>10</v>
      </c>
      <c r="F11" t="s">
        <v>10</v>
      </c>
      <c r="G11" t="s">
        <v>10</v>
      </c>
      <c r="H11" t="s">
        <v>10</v>
      </c>
      <c r="I11" t="s">
        <v>7079</v>
      </c>
      <c r="J11">
        <v>2</v>
      </c>
    </row>
    <row r="12" spans="1:10">
      <c r="A12" t="s">
        <v>27</v>
      </c>
      <c r="B12" t="s">
        <v>10</v>
      </c>
      <c r="C12" t="s">
        <v>12</v>
      </c>
      <c r="D12" t="s">
        <v>10</v>
      </c>
      <c r="E12" t="s">
        <v>10</v>
      </c>
      <c r="F12" t="s">
        <v>10</v>
      </c>
      <c r="G12" t="s">
        <v>10</v>
      </c>
      <c r="H12" t="s">
        <v>10</v>
      </c>
      <c r="I12" t="s">
        <v>7079</v>
      </c>
      <c r="J12">
        <v>1</v>
      </c>
    </row>
    <row r="13" spans="1:10">
      <c r="A13" t="s">
        <v>28</v>
      </c>
      <c r="B13" t="s">
        <v>10</v>
      </c>
      <c r="C13" t="s">
        <v>10</v>
      </c>
      <c r="D13" t="s">
        <v>10</v>
      </c>
      <c r="E13" t="s">
        <v>10</v>
      </c>
      <c r="F13" t="s">
        <v>10</v>
      </c>
      <c r="G13" t="s">
        <v>10</v>
      </c>
      <c r="H13" t="s">
        <v>10</v>
      </c>
      <c r="I13" t="s">
        <v>10</v>
      </c>
      <c r="J13">
        <v>0</v>
      </c>
    </row>
    <row r="14" spans="1:10">
      <c r="A14" t="s">
        <v>30</v>
      </c>
      <c r="B14" t="s">
        <v>12</v>
      </c>
      <c r="C14" t="s">
        <v>10</v>
      </c>
      <c r="D14" t="s">
        <v>10</v>
      </c>
      <c r="E14" t="s">
        <v>12</v>
      </c>
      <c r="F14" t="s">
        <v>10</v>
      </c>
      <c r="G14" t="s">
        <v>12</v>
      </c>
      <c r="H14" t="s">
        <v>12</v>
      </c>
      <c r="I14" t="s">
        <v>7080</v>
      </c>
      <c r="J14">
        <v>4</v>
      </c>
    </row>
    <row r="15" spans="1:10">
      <c r="A15" t="s">
        <v>31</v>
      </c>
      <c r="B15" t="s">
        <v>12</v>
      </c>
      <c r="C15" t="s">
        <v>10</v>
      </c>
      <c r="D15" t="s">
        <v>12</v>
      </c>
      <c r="E15" t="s">
        <v>12</v>
      </c>
      <c r="F15" t="s">
        <v>10</v>
      </c>
      <c r="G15" t="s">
        <v>12</v>
      </c>
      <c r="H15" t="s">
        <v>12</v>
      </c>
      <c r="I15" t="s">
        <v>7080</v>
      </c>
      <c r="J15">
        <v>5</v>
      </c>
    </row>
    <row r="16" spans="1:10">
      <c r="A16" t="s">
        <v>32</v>
      </c>
      <c r="B16" t="s">
        <v>10</v>
      </c>
      <c r="C16" t="s">
        <v>12</v>
      </c>
      <c r="D16" t="s">
        <v>10</v>
      </c>
      <c r="E16" t="s">
        <v>12</v>
      </c>
      <c r="F16" t="s">
        <v>12</v>
      </c>
      <c r="G16" t="s">
        <v>12</v>
      </c>
      <c r="H16" t="s">
        <v>12</v>
      </c>
      <c r="I16" t="s">
        <v>7080</v>
      </c>
      <c r="J16">
        <v>5</v>
      </c>
    </row>
    <row r="17" spans="1:10">
      <c r="A17" t="s">
        <v>33</v>
      </c>
      <c r="B17" t="s">
        <v>12</v>
      </c>
      <c r="C17" t="s">
        <v>12</v>
      </c>
      <c r="D17" t="s">
        <v>12</v>
      </c>
      <c r="E17" t="s">
        <v>12</v>
      </c>
      <c r="F17" t="s">
        <v>12</v>
      </c>
      <c r="G17" t="s">
        <v>12</v>
      </c>
      <c r="H17" t="s">
        <v>12</v>
      </c>
      <c r="I17" t="s">
        <v>7080</v>
      </c>
      <c r="J17">
        <v>7</v>
      </c>
    </row>
    <row r="18" spans="1:10">
      <c r="A18" t="s">
        <v>34</v>
      </c>
      <c r="B18" t="s">
        <v>10</v>
      </c>
      <c r="C18" t="s">
        <v>10</v>
      </c>
      <c r="D18" t="s">
        <v>10</v>
      </c>
      <c r="E18" t="s">
        <v>10</v>
      </c>
      <c r="F18" t="s">
        <v>10</v>
      </c>
      <c r="G18" t="s">
        <v>10</v>
      </c>
      <c r="H18" t="s">
        <v>10</v>
      </c>
      <c r="I18" t="s">
        <v>10</v>
      </c>
      <c r="J18">
        <v>0</v>
      </c>
    </row>
    <row r="19" spans="1:10">
      <c r="A19" t="s">
        <v>35</v>
      </c>
      <c r="B19" t="s">
        <v>12</v>
      </c>
      <c r="C19" t="s">
        <v>12</v>
      </c>
      <c r="D19" t="s">
        <v>10</v>
      </c>
      <c r="E19" t="s">
        <v>12</v>
      </c>
      <c r="F19" t="s">
        <v>10</v>
      </c>
      <c r="G19" t="s">
        <v>12</v>
      </c>
      <c r="H19" t="s">
        <v>12</v>
      </c>
      <c r="I19" t="s">
        <v>7080</v>
      </c>
      <c r="J19">
        <v>5</v>
      </c>
    </row>
    <row r="20" spans="1:10">
      <c r="A20" t="s">
        <v>36</v>
      </c>
      <c r="B20" t="s">
        <v>10</v>
      </c>
      <c r="C20" t="s">
        <v>10</v>
      </c>
      <c r="D20" t="s">
        <v>10</v>
      </c>
      <c r="E20" t="s">
        <v>12</v>
      </c>
      <c r="F20" t="s">
        <v>12</v>
      </c>
      <c r="G20" t="s">
        <v>10</v>
      </c>
      <c r="H20" t="s">
        <v>10</v>
      </c>
      <c r="I20" t="s">
        <v>7079</v>
      </c>
      <c r="J20">
        <v>2</v>
      </c>
    </row>
    <row r="21" spans="1:10">
      <c r="A21" t="s">
        <v>37</v>
      </c>
      <c r="B21" t="s">
        <v>10</v>
      </c>
      <c r="C21" t="s">
        <v>10</v>
      </c>
      <c r="D21" t="s">
        <v>12</v>
      </c>
      <c r="E21" t="s">
        <v>12</v>
      </c>
      <c r="F21" t="s">
        <v>10</v>
      </c>
      <c r="G21" t="s">
        <v>10</v>
      </c>
      <c r="H21" t="s">
        <v>12</v>
      </c>
      <c r="I21" t="s">
        <v>7080</v>
      </c>
      <c r="J21">
        <v>3</v>
      </c>
    </row>
    <row r="22" spans="1:10">
      <c r="A22" t="s">
        <v>38</v>
      </c>
      <c r="B22" t="s">
        <v>10</v>
      </c>
      <c r="C22" t="s">
        <v>10</v>
      </c>
      <c r="D22" t="s">
        <v>10</v>
      </c>
      <c r="E22" t="s">
        <v>12</v>
      </c>
      <c r="F22" t="s">
        <v>10</v>
      </c>
      <c r="G22" t="s">
        <v>10</v>
      </c>
      <c r="H22" t="s">
        <v>12</v>
      </c>
      <c r="I22" t="s">
        <v>7079</v>
      </c>
      <c r="J22">
        <v>2</v>
      </c>
    </row>
    <row r="23" spans="1:10">
      <c r="A23" t="s">
        <v>39</v>
      </c>
      <c r="B23" t="s">
        <v>10</v>
      </c>
      <c r="C23" t="s">
        <v>10</v>
      </c>
      <c r="D23" t="s">
        <v>10</v>
      </c>
      <c r="E23" t="s">
        <v>10</v>
      </c>
      <c r="F23" t="s">
        <v>10</v>
      </c>
      <c r="G23" t="s">
        <v>10</v>
      </c>
      <c r="H23" t="s">
        <v>10</v>
      </c>
      <c r="I23" t="s">
        <v>10</v>
      </c>
      <c r="J23">
        <v>0</v>
      </c>
    </row>
    <row r="24" spans="1:10">
      <c r="A24" t="s">
        <v>40</v>
      </c>
      <c r="B24" t="s">
        <v>10</v>
      </c>
      <c r="C24" t="s">
        <v>10</v>
      </c>
      <c r="D24" t="s">
        <v>10</v>
      </c>
      <c r="E24" t="s">
        <v>10</v>
      </c>
      <c r="F24" t="s">
        <v>10</v>
      </c>
      <c r="G24" t="s">
        <v>10</v>
      </c>
      <c r="H24" t="s">
        <v>10</v>
      </c>
      <c r="I24" t="s">
        <v>10</v>
      </c>
      <c r="J24">
        <v>0</v>
      </c>
    </row>
    <row r="25" spans="1:10">
      <c r="A25" t="s">
        <v>41</v>
      </c>
      <c r="B25" t="s">
        <v>12</v>
      </c>
      <c r="C25" t="s">
        <v>10</v>
      </c>
      <c r="D25" t="s">
        <v>12</v>
      </c>
      <c r="E25" t="s">
        <v>10</v>
      </c>
      <c r="F25" t="s">
        <v>12</v>
      </c>
      <c r="G25" t="s">
        <v>10</v>
      </c>
      <c r="H25" t="s">
        <v>10</v>
      </c>
      <c r="I25" t="s">
        <v>7079</v>
      </c>
      <c r="J25">
        <v>3</v>
      </c>
    </row>
    <row r="26" spans="1:10">
      <c r="A26" t="s">
        <v>42</v>
      </c>
      <c r="B26" t="s">
        <v>10</v>
      </c>
      <c r="C26" t="s">
        <v>12</v>
      </c>
      <c r="D26" t="s">
        <v>12</v>
      </c>
      <c r="E26" t="s">
        <v>10</v>
      </c>
      <c r="F26" t="s">
        <v>12</v>
      </c>
      <c r="G26" t="s">
        <v>10</v>
      </c>
      <c r="H26" t="s">
        <v>10</v>
      </c>
      <c r="I26" t="s">
        <v>7079</v>
      </c>
      <c r="J26">
        <v>3</v>
      </c>
    </row>
    <row r="27" spans="1:10">
      <c r="A27" t="s">
        <v>43</v>
      </c>
      <c r="B27" t="s">
        <v>10</v>
      </c>
      <c r="C27" t="s">
        <v>12</v>
      </c>
      <c r="D27" t="s">
        <v>12</v>
      </c>
      <c r="E27" t="s">
        <v>10</v>
      </c>
      <c r="F27" t="s">
        <v>10</v>
      </c>
      <c r="G27" t="s">
        <v>10</v>
      </c>
      <c r="H27" t="s">
        <v>10</v>
      </c>
      <c r="I27" t="s">
        <v>7079</v>
      </c>
      <c r="J27">
        <v>2</v>
      </c>
    </row>
    <row r="28" spans="1:10">
      <c r="A28" t="s">
        <v>44</v>
      </c>
      <c r="B28" t="s">
        <v>12</v>
      </c>
      <c r="C28" t="s">
        <v>10</v>
      </c>
      <c r="D28" t="s">
        <v>12</v>
      </c>
      <c r="E28" t="s">
        <v>10</v>
      </c>
      <c r="F28" t="s">
        <v>10</v>
      </c>
      <c r="G28" t="s">
        <v>12</v>
      </c>
      <c r="H28" t="s">
        <v>12</v>
      </c>
      <c r="I28" t="s">
        <v>7080</v>
      </c>
      <c r="J28">
        <v>4</v>
      </c>
    </row>
    <row r="29" spans="1:10">
      <c r="A29" t="s">
        <v>45</v>
      </c>
      <c r="B29" t="s">
        <v>10</v>
      </c>
      <c r="C29" t="s">
        <v>10</v>
      </c>
      <c r="D29" t="s">
        <v>12</v>
      </c>
      <c r="E29" t="s">
        <v>10</v>
      </c>
      <c r="F29" t="s">
        <v>10</v>
      </c>
      <c r="G29" t="s">
        <v>10</v>
      </c>
      <c r="H29" t="s">
        <v>10</v>
      </c>
      <c r="I29" t="s">
        <v>7079</v>
      </c>
      <c r="J29">
        <v>1</v>
      </c>
    </row>
    <row r="30" spans="1:10">
      <c r="A30" t="s">
        <v>46</v>
      </c>
      <c r="B30" t="s">
        <v>12</v>
      </c>
      <c r="C30" t="s">
        <v>12</v>
      </c>
      <c r="D30" t="s">
        <v>12</v>
      </c>
      <c r="E30" t="s">
        <v>12</v>
      </c>
      <c r="F30" t="s">
        <v>12</v>
      </c>
      <c r="G30" t="s">
        <v>12</v>
      </c>
      <c r="H30" t="s">
        <v>12</v>
      </c>
      <c r="I30" t="s">
        <v>7079</v>
      </c>
      <c r="J30">
        <v>7</v>
      </c>
    </row>
    <row r="31" spans="1:10">
      <c r="A31" t="s">
        <v>47</v>
      </c>
      <c r="B31" t="s">
        <v>10</v>
      </c>
      <c r="C31" t="s">
        <v>10</v>
      </c>
      <c r="D31" t="s">
        <v>10</v>
      </c>
      <c r="E31" t="s">
        <v>10</v>
      </c>
      <c r="F31" t="s">
        <v>10</v>
      </c>
      <c r="G31" t="s">
        <v>12</v>
      </c>
      <c r="H31" t="s">
        <v>12</v>
      </c>
      <c r="I31" t="s">
        <v>7079</v>
      </c>
      <c r="J31">
        <v>2</v>
      </c>
    </row>
    <row r="32" spans="1:10">
      <c r="A32" t="s">
        <v>48</v>
      </c>
      <c r="B32" t="s">
        <v>12</v>
      </c>
      <c r="C32" t="s">
        <v>12</v>
      </c>
      <c r="D32" t="s">
        <v>12</v>
      </c>
      <c r="E32" t="s">
        <v>12</v>
      </c>
      <c r="F32" t="s">
        <v>12</v>
      </c>
      <c r="G32" t="s">
        <v>10</v>
      </c>
      <c r="H32" t="s">
        <v>10</v>
      </c>
      <c r="I32" t="s">
        <v>7080</v>
      </c>
      <c r="J32">
        <v>5</v>
      </c>
    </row>
    <row r="33" spans="1:10">
      <c r="A33" t="s">
        <v>49</v>
      </c>
      <c r="B33" t="s">
        <v>10</v>
      </c>
      <c r="C33" t="s">
        <v>10</v>
      </c>
      <c r="D33" t="s">
        <v>10</v>
      </c>
      <c r="E33" t="s">
        <v>12</v>
      </c>
      <c r="F33" t="s">
        <v>10</v>
      </c>
      <c r="G33" t="s">
        <v>12</v>
      </c>
      <c r="H33" t="s">
        <v>12</v>
      </c>
      <c r="I33" t="s">
        <v>7080</v>
      </c>
      <c r="J33">
        <v>3</v>
      </c>
    </row>
    <row r="34" spans="1:10">
      <c r="A34" t="s">
        <v>50</v>
      </c>
      <c r="B34" t="s">
        <v>10</v>
      </c>
      <c r="C34" t="s">
        <v>12</v>
      </c>
      <c r="D34" t="s">
        <v>12</v>
      </c>
      <c r="E34" t="s">
        <v>12</v>
      </c>
      <c r="F34" t="s">
        <v>12</v>
      </c>
      <c r="G34" t="s">
        <v>10</v>
      </c>
      <c r="H34" t="s">
        <v>10</v>
      </c>
      <c r="I34" t="s">
        <v>7079</v>
      </c>
      <c r="J34">
        <v>4</v>
      </c>
    </row>
    <row r="35" spans="1:10">
      <c r="A35" t="s">
        <v>51</v>
      </c>
      <c r="B35" t="s">
        <v>10</v>
      </c>
      <c r="C35" t="s">
        <v>10</v>
      </c>
      <c r="D35" t="s">
        <v>10</v>
      </c>
      <c r="E35" t="s">
        <v>10</v>
      </c>
      <c r="F35" t="s">
        <v>10</v>
      </c>
      <c r="G35" t="s">
        <v>10</v>
      </c>
      <c r="H35" t="s">
        <v>10</v>
      </c>
      <c r="I35" t="s">
        <v>10</v>
      </c>
      <c r="J35">
        <v>0</v>
      </c>
    </row>
    <row r="36" spans="1:10">
      <c r="A36" t="s">
        <v>52</v>
      </c>
      <c r="B36" t="s">
        <v>10</v>
      </c>
      <c r="C36" t="s">
        <v>10</v>
      </c>
      <c r="D36" t="s">
        <v>10</v>
      </c>
      <c r="E36" t="s">
        <v>10</v>
      </c>
      <c r="F36" t="s">
        <v>10</v>
      </c>
      <c r="G36" t="s">
        <v>10</v>
      </c>
      <c r="H36" t="s">
        <v>10</v>
      </c>
      <c r="I36" t="s">
        <v>7079</v>
      </c>
      <c r="J36">
        <v>0</v>
      </c>
    </row>
    <row r="37" spans="1:10">
      <c r="A37" t="s">
        <v>53</v>
      </c>
      <c r="B37" t="s">
        <v>12</v>
      </c>
      <c r="C37" t="s">
        <v>12</v>
      </c>
      <c r="D37" t="s">
        <v>12</v>
      </c>
      <c r="E37" t="s">
        <v>10</v>
      </c>
      <c r="F37" t="s">
        <v>12</v>
      </c>
      <c r="G37" t="s">
        <v>12</v>
      </c>
      <c r="H37" t="s">
        <v>10</v>
      </c>
      <c r="I37" t="s">
        <v>7080</v>
      </c>
      <c r="J37">
        <v>5</v>
      </c>
    </row>
    <row r="38" spans="1:10">
      <c r="A38" t="s">
        <v>54</v>
      </c>
      <c r="B38" t="s">
        <v>10</v>
      </c>
      <c r="C38" t="s">
        <v>10</v>
      </c>
      <c r="D38" t="s">
        <v>10</v>
      </c>
      <c r="E38" t="s">
        <v>10</v>
      </c>
      <c r="F38" t="s">
        <v>10</v>
      </c>
      <c r="G38" t="s">
        <v>10</v>
      </c>
      <c r="H38" t="s">
        <v>10</v>
      </c>
      <c r="I38" t="s">
        <v>7080</v>
      </c>
      <c r="J38">
        <v>0</v>
      </c>
    </row>
    <row r="39" spans="1:10">
      <c r="A39" t="s">
        <v>55</v>
      </c>
      <c r="B39" t="s">
        <v>10</v>
      </c>
      <c r="C39" t="s">
        <v>10</v>
      </c>
      <c r="D39" t="s">
        <v>10</v>
      </c>
      <c r="E39" t="s">
        <v>12</v>
      </c>
      <c r="F39" t="s">
        <v>10</v>
      </c>
      <c r="G39" t="s">
        <v>10</v>
      </c>
      <c r="H39" t="s">
        <v>10</v>
      </c>
      <c r="I39" t="s">
        <v>7080</v>
      </c>
      <c r="J39">
        <v>1</v>
      </c>
    </row>
    <row r="40" spans="1:10">
      <c r="A40" t="s">
        <v>56</v>
      </c>
      <c r="B40" t="s">
        <v>12</v>
      </c>
      <c r="C40" t="s">
        <v>10</v>
      </c>
      <c r="D40" t="s">
        <v>12</v>
      </c>
      <c r="E40" t="s">
        <v>12</v>
      </c>
      <c r="F40" t="s">
        <v>10</v>
      </c>
      <c r="G40" t="s">
        <v>12</v>
      </c>
      <c r="H40" t="s">
        <v>12</v>
      </c>
      <c r="I40" t="s">
        <v>7080</v>
      </c>
      <c r="J40">
        <v>5</v>
      </c>
    </row>
    <row r="41" spans="1:10">
      <c r="A41" t="s">
        <v>57</v>
      </c>
      <c r="B41" t="s">
        <v>12</v>
      </c>
      <c r="C41" t="s">
        <v>10</v>
      </c>
      <c r="D41" t="s">
        <v>10</v>
      </c>
      <c r="E41" t="s">
        <v>12</v>
      </c>
      <c r="F41" t="s">
        <v>10</v>
      </c>
      <c r="G41" t="s">
        <v>12</v>
      </c>
      <c r="H41" t="s">
        <v>12</v>
      </c>
      <c r="I41" t="s">
        <v>7080</v>
      </c>
      <c r="J41">
        <v>4</v>
      </c>
    </row>
    <row r="42" spans="1:10">
      <c r="A42" t="s">
        <v>58</v>
      </c>
      <c r="B42" t="s">
        <v>10</v>
      </c>
      <c r="C42" t="s">
        <v>10</v>
      </c>
      <c r="D42" t="s">
        <v>12</v>
      </c>
      <c r="E42" t="s">
        <v>10</v>
      </c>
      <c r="F42" t="s">
        <v>10</v>
      </c>
      <c r="G42" t="s">
        <v>10</v>
      </c>
      <c r="H42" t="s">
        <v>10</v>
      </c>
      <c r="I42" t="s">
        <v>7079</v>
      </c>
      <c r="J42">
        <v>1</v>
      </c>
    </row>
    <row r="43" spans="1:10">
      <c r="A43" t="s">
        <v>59</v>
      </c>
      <c r="B43" t="s">
        <v>12</v>
      </c>
      <c r="C43" t="s">
        <v>12</v>
      </c>
      <c r="D43" t="s">
        <v>12</v>
      </c>
      <c r="E43" t="s">
        <v>10</v>
      </c>
      <c r="F43" t="s">
        <v>10</v>
      </c>
      <c r="G43" t="s">
        <v>12</v>
      </c>
      <c r="H43" t="s">
        <v>10</v>
      </c>
      <c r="I43" t="s">
        <v>7079</v>
      </c>
      <c r="J43">
        <v>4</v>
      </c>
    </row>
    <row r="44" spans="1:10">
      <c r="A44" t="s">
        <v>60</v>
      </c>
      <c r="B44" t="s">
        <v>10</v>
      </c>
      <c r="C44" t="s">
        <v>10</v>
      </c>
      <c r="D44" t="s">
        <v>10</v>
      </c>
      <c r="E44" t="s">
        <v>10</v>
      </c>
      <c r="F44" t="s">
        <v>10</v>
      </c>
      <c r="G44" t="s">
        <v>10</v>
      </c>
      <c r="H44" t="s">
        <v>10</v>
      </c>
      <c r="I44" t="s">
        <v>10</v>
      </c>
      <c r="J44">
        <v>0</v>
      </c>
    </row>
    <row r="45" spans="1:10">
      <c r="A45" t="s">
        <v>61</v>
      </c>
      <c r="B45" t="s">
        <v>12</v>
      </c>
      <c r="C45" t="s">
        <v>12</v>
      </c>
      <c r="D45" t="s">
        <v>12</v>
      </c>
      <c r="E45" t="s">
        <v>12</v>
      </c>
      <c r="F45" t="s">
        <v>12</v>
      </c>
      <c r="G45" t="s">
        <v>12</v>
      </c>
      <c r="H45" t="s">
        <v>10</v>
      </c>
      <c r="I45" t="s">
        <v>7079</v>
      </c>
      <c r="J45">
        <v>6</v>
      </c>
    </row>
    <row r="46" spans="1:10">
      <c r="A46" t="s">
        <v>62</v>
      </c>
      <c r="B46" t="s">
        <v>12</v>
      </c>
      <c r="C46" t="s">
        <v>12</v>
      </c>
      <c r="D46" t="s">
        <v>12</v>
      </c>
      <c r="E46" t="s">
        <v>10</v>
      </c>
      <c r="F46" t="s">
        <v>12</v>
      </c>
      <c r="G46" t="s">
        <v>12</v>
      </c>
      <c r="H46" t="s">
        <v>10</v>
      </c>
      <c r="I46" t="s">
        <v>7079</v>
      </c>
      <c r="J46">
        <v>5</v>
      </c>
    </row>
    <row r="47" spans="1:10">
      <c r="A47" t="s">
        <v>63</v>
      </c>
      <c r="B47" t="s">
        <v>12</v>
      </c>
      <c r="C47" t="s">
        <v>10</v>
      </c>
      <c r="D47" t="s">
        <v>10</v>
      </c>
      <c r="E47" t="s">
        <v>10</v>
      </c>
      <c r="F47" t="s">
        <v>10</v>
      </c>
      <c r="G47" t="s">
        <v>10</v>
      </c>
      <c r="H47" t="s">
        <v>12</v>
      </c>
      <c r="I47" t="s">
        <v>7080</v>
      </c>
      <c r="J47">
        <v>2</v>
      </c>
    </row>
    <row r="48" spans="1:10">
      <c r="A48" t="s">
        <v>64</v>
      </c>
      <c r="B48" t="s">
        <v>10</v>
      </c>
      <c r="C48" t="s">
        <v>10</v>
      </c>
      <c r="D48" t="s">
        <v>12</v>
      </c>
      <c r="E48" t="s">
        <v>10</v>
      </c>
      <c r="F48" t="s">
        <v>10</v>
      </c>
      <c r="G48" t="s">
        <v>10</v>
      </c>
      <c r="H48" t="s">
        <v>10</v>
      </c>
      <c r="I48" t="s">
        <v>7079</v>
      </c>
      <c r="J48">
        <v>1</v>
      </c>
    </row>
    <row r="49" spans="1:10">
      <c r="A49" t="s">
        <v>65</v>
      </c>
      <c r="B49" t="s">
        <v>10</v>
      </c>
      <c r="C49" t="s">
        <v>10</v>
      </c>
      <c r="D49" t="s">
        <v>10</v>
      </c>
      <c r="E49" t="s">
        <v>10</v>
      </c>
      <c r="F49" t="s">
        <v>10</v>
      </c>
      <c r="G49" t="s">
        <v>12</v>
      </c>
      <c r="H49" t="s">
        <v>10</v>
      </c>
      <c r="I49" t="s">
        <v>7080</v>
      </c>
      <c r="J49">
        <v>1</v>
      </c>
    </row>
    <row r="50" spans="1:10">
      <c r="A50" t="s">
        <v>66</v>
      </c>
      <c r="B50" t="s">
        <v>12</v>
      </c>
      <c r="C50" t="s">
        <v>12</v>
      </c>
      <c r="D50" t="s">
        <v>10</v>
      </c>
      <c r="E50" t="s">
        <v>10</v>
      </c>
      <c r="F50" t="s">
        <v>12</v>
      </c>
      <c r="G50" t="s">
        <v>12</v>
      </c>
      <c r="H50" t="s">
        <v>12</v>
      </c>
      <c r="I50" t="s">
        <v>7079</v>
      </c>
      <c r="J50">
        <v>5</v>
      </c>
    </row>
    <row r="51" spans="1:10">
      <c r="A51" t="s">
        <v>67</v>
      </c>
      <c r="B51" t="s">
        <v>12</v>
      </c>
      <c r="C51" t="s">
        <v>12</v>
      </c>
      <c r="D51" t="s">
        <v>10</v>
      </c>
      <c r="E51" t="s">
        <v>12</v>
      </c>
      <c r="F51" t="s">
        <v>12</v>
      </c>
      <c r="G51" t="s">
        <v>10</v>
      </c>
      <c r="H51" t="s">
        <v>10</v>
      </c>
      <c r="I51" t="s">
        <v>7079</v>
      </c>
      <c r="J51">
        <v>4</v>
      </c>
    </row>
    <row r="52" spans="1:10">
      <c r="A52" t="s">
        <v>68</v>
      </c>
      <c r="B52" t="s">
        <v>12</v>
      </c>
      <c r="C52" t="s">
        <v>10</v>
      </c>
      <c r="D52" t="s">
        <v>12</v>
      </c>
      <c r="E52" t="s">
        <v>10</v>
      </c>
      <c r="F52" t="s">
        <v>10</v>
      </c>
      <c r="G52" t="s">
        <v>12</v>
      </c>
      <c r="H52" t="s">
        <v>10</v>
      </c>
      <c r="I52" t="s">
        <v>7080</v>
      </c>
      <c r="J52">
        <v>3</v>
      </c>
    </row>
    <row r="53" spans="1:10">
      <c r="A53" t="s">
        <v>69</v>
      </c>
      <c r="B53" t="s">
        <v>10</v>
      </c>
      <c r="C53" t="s">
        <v>12</v>
      </c>
      <c r="D53" t="s">
        <v>12</v>
      </c>
      <c r="E53" t="s">
        <v>10</v>
      </c>
      <c r="F53" t="s">
        <v>10</v>
      </c>
      <c r="G53" t="s">
        <v>12</v>
      </c>
      <c r="H53" t="s">
        <v>12</v>
      </c>
      <c r="I53" t="s">
        <v>7080</v>
      </c>
      <c r="J53">
        <v>4</v>
      </c>
    </row>
    <row r="54" spans="1:10">
      <c r="A54" t="s">
        <v>70</v>
      </c>
      <c r="B54" t="s">
        <v>12</v>
      </c>
      <c r="C54" t="s">
        <v>12</v>
      </c>
      <c r="D54" t="s">
        <v>10</v>
      </c>
      <c r="E54" t="s">
        <v>10</v>
      </c>
      <c r="F54" t="s">
        <v>12</v>
      </c>
      <c r="G54" t="s">
        <v>12</v>
      </c>
      <c r="H54" t="s">
        <v>10</v>
      </c>
      <c r="I54" t="s">
        <v>7079</v>
      </c>
      <c r="J54">
        <v>4</v>
      </c>
    </row>
    <row r="55" spans="1:10">
      <c r="A55" t="s">
        <v>71</v>
      </c>
      <c r="B55" t="s">
        <v>12</v>
      </c>
      <c r="C55" t="s">
        <v>10</v>
      </c>
      <c r="D55" t="s">
        <v>12</v>
      </c>
      <c r="E55" t="s">
        <v>10</v>
      </c>
      <c r="F55" t="s">
        <v>10</v>
      </c>
      <c r="G55" t="s">
        <v>10</v>
      </c>
      <c r="H55" t="s">
        <v>10</v>
      </c>
      <c r="I55" t="s">
        <v>7080</v>
      </c>
      <c r="J55">
        <v>2</v>
      </c>
    </row>
    <row r="56" spans="1:10">
      <c r="A56" t="s">
        <v>72</v>
      </c>
      <c r="B56" t="s">
        <v>10</v>
      </c>
      <c r="C56" t="s">
        <v>12</v>
      </c>
      <c r="D56" t="s">
        <v>12</v>
      </c>
      <c r="E56" t="s">
        <v>12</v>
      </c>
      <c r="F56" t="s">
        <v>12</v>
      </c>
      <c r="G56" t="s">
        <v>10</v>
      </c>
      <c r="H56" t="s">
        <v>12</v>
      </c>
      <c r="I56" t="s">
        <v>7079</v>
      </c>
      <c r="J56">
        <v>5</v>
      </c>
    </row>
    <row r="57" spans="1:10">
      <c r="A57" t="s">
        <v>73</v>
      </c>
      <c r="B57" t="s">
        <v>12</v>
      </c>
      <c r="C57" t="s">
        <v>10</v>
      </c>
      <c r="D57" t="s">
        <v>10</v>
      </c>
      <c r="E57" t="s">
        <v>10</v>
      </c>
      <c r="F57" t="s">
        <v>10</v>
      </c>
      <c r="G57" t="s">
        <v>12</v>
      </c>
      <c r="H57" t="s">
        <v>12</v>
      </c>
      <c r="I57" t="s">
        <v>7080</v>
      </c>
      <c r="J57">
        <v>3</v>
      </c>
    </row>
    <row r="58" spans="1:10">
      <c r="A58" t="s">
        <v>74</v>
      </c>
      <c r="B58" t="s">
        <v>12</v>
      </c>
      <c r="C58" t="s">
        <v>12</v>
      </c>
      <c r="D58" t="s">
        <v>10</v>
      </c>
      <c r="E58" t="s">
        <v>10</v>
      </c>
      <c r="F58" t="s">
        <v>10</v>
      </c>
      <c r="G58" t="s">
        <v>12</v>
      </c>
      <c r="H58" t="s">
        <v>12</v>
      </c>
      <c r="I58" t="s">
        <v>7080</v>
      </c>
      <c r="J58">
        <v>4</v>
      </c>
    </row>
    <row r="59" spans="1:10">
      <c r="A59" t="s">
        <v>75</v>
      </c>
      <c r="B59" t="s">
        <v>12</v>
      </c>
      <c r="C59" t="s">
        <v>10</v>
      </c>
      <c r="D59" t="s">
        <v>12</v>
      </c>
      <c r="E59" t="s">
        <v>12</v>
      </c>
      <c r="F59" t="s">
        <v>12</v>
      </c>
      <c r="G59" t="s">
        <v>12</v>
      </c>
      <c r="H59" t="s">
        <v>12</v>
      </c>
      <c r="I59" t="s">
        <v>7080</v>
      </c>
      <c r="J59">
        <v>6</v>
      </c>
    </row>
    <row r="60" spans="1:10">
      <c r="A60" t="s">
        <v>76</v>
      </c>
      <c r="B60" t="s">
        <v>12</v>
      </c>
      <c r="C60" t="s">
        <v>10</v>
      </c>
      <c r="D60" t="s">
        <v>10</v>
      </c>
      <c r="E60" t="s">
        <v>10</v>
      </c>
      <c r="F60" t="s">
        <v>10</v>
      </c>
      <c r="G60" t="s">
        <v>10</v>
      </c>
      <c r="H60" t="s">
        <v>10</v>
      </c>
      <c r="I60" t="s">
        <v>10</v>
      </c>
      <c r="J60">
        <v>1</v>
      </c>
    </row>
    <row r="61" spans="1:10">
      <c r="A61" t="s">
        <v>77</v>
      </c>
      <c r="B61" t="s">
        <v>12</v>
      </c>
      <c r="C61" t="s">
        <v>10</v>
      </c>
      <c r="D61" t="s">
        <v>10</v>
      </c>
      <c r="E61" t="s">
        <v>12</v>
      </c>
      <c r="F61" t="s">
        <v>12</v>
      </c>
      <c r="G61" t="s">
        <v>12</v>
      </c>
      <c r="H61" t="s">
        <v>12</v>
      </c>
      <c r="I61" t="s">
        <v>7080</v>
      </c>
      <c r="J61">
        <v>5</v>
      </c>
    </row>
    <row r="62" spans="1:10">
      <c r="A62" t="s">
        <v>78</v>
      </c>
      <c r="B62" t="s">
        <v>12</v>
      </c>
      <c r="C62" t="s">
        <v>10</v>
      </c>
      <c r="D62" t="s">
        <v>10</v>
      </c>
      <c r="E62" t="s">
        <v>12</v>
      </c>
      <c r="F62" t="s">
        <v>10</v>
      </c>
      <c r="G62" t="s">
        <v>12</v>
      </c>
      <c r="H62" t="s">
        <v>12</v>
      </c>
      <c r="I62" t="s">
        <v>7080</v>
      </c>
      <c r="J62">
        <v>4</v>
      </c>
    </row>
    <row r="63" spans="1:10">
      <c r="A63" t="s">
        <v>79</v>
      </c>
      <c r="B63" t="s">
        <v>12</v>
      </c>
      <c r="C63" t="s">
        <v>10</v>
      </c>
      <c r="D63" t="s">
        <v>12</v>
      </c>
      <c r="E63" t="s">
        <v>10</v>
      </c>
      <c r="F63" t="s">
        <v>10</v>
      </c>
      <c r="G63" t="s">
        <v>12</v>
      </c>
      <c r="H63" t="s">
        <v>10</v>
      </c>
      <c r="I63" t="s">
        <v>7080</v>
      </c>
      <c r="J63">
        <v>3</v>
      </c>
    </row>
    <row r="64" spans="1:10">
      <c r="A64" t="s">
        <v>80</v>
      </c>
      <c r="B64" t="s">
        <v>10</v>
      </c>
      <c r="C64" t="s">
        <v>12</v>
      </c>
      <c r="D64" t="s">
        <v>12</v>
      </c>
      <c r="E64" t="s">
        <v>12</v>
      </c>
      <c r="F64" t="s">
        <v>10</v>
      </c>
      <c r="G64" t="s">
        <v>10</v>
      </c>
      <c r="H64" t="s">
        <v>10</v>
      </c>
      <c r="I64" t="s">
        <v>7079</v>
      </c>
      <c r="J64">
        <v>3</v>
      </c>
    </row>
    <row r="65" spans="1:10">
      <c r="A65" t="s">
        <v>81</v>
      </c>
      <c r="B65" t="s">
        <v>10</v>
      </c>
      <c r="C65" t="s">
        <v>10</v>
      </c>
      <c r="D65" t="s">
        <v>10</v>
      </c>
      <c r="E65" t="s">
        <v>12</v>
      </c>
      <c r="F65" t="s">
        <v>12</v>
      </c>
      <c r="G65" t="s">
        <v>10</v>
      </c>
      <c r="H65" t="s">
        <v>10</v>
      </c>
      <c r="I65" t="s">
        <v>7079</v>
      </c>
      <c r="J65">
        <v>2</v>
      </c>
    </row>
    <row r="66" spans="1:10">
      <c r="A66" t="s">
        <v>82</v>
      </c>
      <c r="B66" t="s">
        <v>12</v>
      </c>
      <c r="C66" t="s">
        <v>10</v>
      </c>
      <c r="D66" t="s">
        <v>10</v>
      </c>
      <c r="E66" t="s">
        <v>10</v>
      </c>
      <c r="F66" t="s">
        <v>10</v>
      </c>
      <c r="G66" t="s">
        <v>12</v>
      </c>
      <c r="H66" t="s">
        <v>12</v>
      </c>
      <c r="I66" t="s">
        <v>7080</v>
      </c>
      <c r="J66">
        <v>3</v>
      </c>
    </row>
    <row r="67" spans="1:10">
      <c r="A67" t="s">
        <v>83</v>
      </c>
      <c r="B67" t="s">
        <v>10</v>
      </c>
      <c r="C67" t="s">
        <v>10</v>
      </c>
      <c r="D67" t="s">
        <v>12</v>
      </c>
      <c r="E67" t="s">
        <v>10</v>
      </c>
      <c r="F67" t="s">
        <v>12</v>
      </c>
      <c r="G67" t="s">
        <v>12</v>
      </c>
      <c r="H67" t="s">
        <v>12</v>
      </c>
      <c r="I67" t="s">
        <v>7079</v>
      </c>
      <c r="J67">
        <v>4</v>
      </c>
    </row>
    <row r="68" spans="1:10">
      <c r="A68" t="s">
        <v>84</v>
      </c>
      <c r="B68" t="s">
        <v>12</v>
      </c>
      <c r="C68" t="s">
        <v>10</v>
      </c>
      <c r="D68" t="s">
        <v>12</v>
      </c>
      <c r="E68" t="s">
        <v>10</v>
      </c>
      <c r="F68" t="s">
        <v>10</v>
      </c>
      <c r="G68" t="s">
        <v>10</v>
      </c>
      <c r="H68" t="s">
        <v>10</v>
      </c>
      <c r="I68" t="s">
        <v>7080</v>
      </c>
      <c r="J68">
        <v>2</v>
      </c>
    </row>
    <row r="69" spans="1:10">
      <c r="A69" t="s">
        <v>85</v>
      </c>
      <c r="B69" t="s">
        <v>10</v>
      </c>
      <c r="C69" t="s">
        <v>10</v>
      </c>
      <c r="D69" t="s">
        <v>12</v>
      </c>
      <c r="E69" t="s">
        <v>12</v>
      </c>
      <c r="F69" t="s">
        <v>12</v>
      </c>
      <c r="G69" t="s">
        <v>12</v>
      </c>
      <c r="H69" t="s">
        <v>12</v>
      </c>
      <c r="I69" t="s">
        <v>7079</v>
      </c>
      <c r="J69">
        <v>5</v>
      </c>
    </row>
    <row r="70" spans="1:10">
      <c r="A70" t="s">
        <v>86</v>
      </c>
      <c r="B70" t="s">
        <v>10</v>
      </c>
      <c r="C70" t="s">
        <v>10</v>
      </c>
      <c r="D70" t="s">
        <v>10</v>
      </c>
      <c r="E70" t="s">
        <v>10</v>
      </c>
      <c r="F70" t="s">
        <v>10</v>
      </c>
      <c r="G70" t="s">
        <v>10</v>
      </c>
      <c r="H70" t="s">
        <v>10</v>
      </c>
      <c r="I70" t="s">
        <v>10</v>
      </c>
      <c r="J70">
        <v>0</v>
      </c>
    </row>
    <row r="71" spans="1:10">
      <c r="A71" t="s">
        <v>87</v>
      </c>
      <c r="B71" t="s">
        <v>10</v>
      </c>
      <c r="C71" t="s">
        <v>12</v>
      </c>
      <c r="D71" t="s">
        <v>10</v>
      </c>
      <c r="E71" t="s">
        <v>12</v>
      </c>
      <c r="F71" t="s">
        <v>10</v>
      </c>
      <c r="G71" t="s">
        <v>10</v>
      </c>
      <c r="H71" t="s">
        <v>10</v>
      </c>
      <c r="I71" t="s">
        <v>7080</v>
      </c>
      <c r="J71">
        <v>2</v>
      </c>
    </row>
    <row r="72" spans="1:10">
      <c r="A72" t="s">
        <v>88</v>
      </c>
      <c r="B72" t="s">
        <v>10</v>
      </c>
      <c r="C72" t="s">
        <v>10</v>
      </c>
      <c r="D72" t="s">
        <v>10</v>
      </c>
      <c r="E72" t="s">
        <v>10</v>
      </c>
      <c r="F72" t="s">
        <v>12</v>
      </c>
      <c r="G72" t="s">
        <v>10</v>
      </c>
      <c r="H72" t="s">
        <v>10</v>
      </c>
      <c r="I72" t="s">
        <v>7079</v>
      </c>
      <c r="J72">
        <v>1</v>
      </c>
    </row>
    <row r="73" spans="1:10">
      <c r="A73" t="s">
        <v>89</v>
      </c>
      <c r="B73" t="s">
        <v>10</v>
      </c>
      <c r="C73" t="s">
        <v>10</v>
      </c>
      <c r="D73" t="s">
        <v>10</v>
      </c>
      <c r="E73" t="s">
        <v>10</v>
      </c>
      <c r="F73" t="s">
        <v>10</v>
      </c>
      <c r="G73" t="s">
        <v>10</v>
      </c>
      <c r="H73" t="s">
        <v>10</v>
      </c>
      <c r="I73" t="s">
        <v>10</v>
      </c>
      <c r="J73">
        <v>0</v>
      </c>
    </row>
    <row r="74" spans="1:10">
      <c r="A74" t="s">
        <v>90</v>
      </c>
      <c r="B74" t="s">
        <v>12</v>
      </c>
      <c r="C74" t="s">
        <v>12</v>
      </c>
      <c r="D74" t="s">
        <v>10</v>
      </c>
      <c r="E74" t="s">
        <v>12</v>
      </c>
      <c r="F74" t="s">
        <v>12</v>
      </c>
      <c r="G74" t="s">
        <v>12</v>
      </c>
      <c r="H74" t="s">
        <v>12</v>
      </c>
      <c r="I74" t="s">
        <v>7080</v>
      </c>
      <c r="J74">
        <v>6</v>
      </c>
    </row>
    <row r="75" spans="1:10">
      <c r="A75" t="s">
        <v>91</v>
      </c>
      <c r="B75" t="s">
        <v>12</v>
      </c>
      <c r="C75" t="s">
        <v>10</v>
      </c>
      <c r="D75" t="s">
        <v>10</v>
      </c>
      <c r="E75" t="s">
        <v>10</v>
      </c>
      <c r="F75" t="s">
        <v>10</v>
      </c>
      <c r="G75" t="s">
        <v>10</v>
      </c>
      <c r="H75" t="s">
        <v>10</v>
      </c>
      <c r="I75" t="s">
        <v>10</v>
      </c>
      <c r="J75">
        <v>1</v>
      </c>
    </row>
    <row r="76" spans="1:10">
      <c r="A76" t="s">
        <v>92</v>
      </c>
      <c r="B76" t="s">
        <v>10</v>
      </c>
      <c r="C76" t="s">
        <v>12</v>
      </c>
      <c r="D76" t="s">
        <v>10</v>
      </c>
      <c r="E76" t="s">
        <v>10</v>
      </c>
      <c r="F76" t="s">
        <v>12</v>
      </c>
      <c r="G76" t="s">
        <v>10</v>
      </c>
      <c r="H76" t="s">
        <v>12</v>
      </c>
      <c r="I76" t="s">
        <v>7079</v>
      </c>
      <c r="J76">
        <v>3</v>
      </c>
    </row>
    <row r="77" spans="1:10">
      <c r="A77" t="s">
        <v>93</v>
      </c>
      <c r="B77" t="s">
        <v>12</v>
      </c>
      <c r="C77" t="s">
        <v>12</v>
      </c>
      <c r="D77" t="s">
        <v>12</v>
      </c>
      <c r="E77" t="s">
        <v>12</v>
      </c>
      <c r="F77" t="s">
        <v>10</v>
      </c>
      <c r="G77" t="s">
        <v>12</v>
      </c>
      <c r="H77" t="s">
        <v>12</v>
      </c>
      <c r="I77" t="s">
        <v>7080</v>
      </c>
      <c r="J77">
        <v>6</v>
      </c>
    </row>
    <row r="78" spans="1:10">
      <c r="A78" t="s">
        <v>94</v>
      </c>
      <c r="B78" t="s">
        <v>10</v>
      </c>
      <c r="C78" t="s">
        <v>10</v>
      </c>
      <c r="D78" t="s">
        <v>10</v>
      </c>
      <c r="E78" t="s">
        <v>10</v>
      </c>
      <c r="F78" t="s">
        <v>10</v>
      </c>
      <c r="G78" t="s">
        <v>10</v>
      </c>
      <c r="H78" t="s">
        <v>12</v>
      </c>
      <c r="I78" t="s">
        <v>7079</v>
      </c>
      <c r="J78">
        <v>1</v>
      </c>
    </row>
    <row r="79" spans="1:10">
      <c r="A79" t="s">
        <v>95</v>
      </c>
      <c r="B79" t="s">
        <v>10</v>
      </c>
      <c r="C79" t="s">
        <v>12</v>
      </c>
      <c r="D79" t="s">
        <v>12</v>
      </c>
      <c r="E79" t="s">
        <v>10</v>
      </c>
      <c r="F79" t="s">
        <v>10</v>
      </c>
      <c r="G79" t="s">
        <v>10</v>
      </c>
      <c r="H79" t="s">
        <v>10</v>
      </c>
      <c r="I79" t="s">
        <v>7079</v>
      </c>
      <c r="J79">
        <v>2</v>
      </c>
    </row>
    <row r="80" spans="1:10">
      <c r="A80" t="s">
        <v>96</v>
      </c>
      <c r="B80" t="s">
        <v>10</v>
      </c>
      <c r="C80" t="s">
        <v>12</v>
      </c>
      <c r="D80" t="s">
        <v>12</v>
      </c>
      <c r="E80" t="s">
        <v>10</v>
      </c>
      <c r="F80" t="s">
        <v>10</v>
      </c>
      <c r="G80" t="s">
        <v>12</v>
      </c>
      <c r="H80" t="s">
        <v>12</v>
      </c>
      <c r="I80" t="s">
        <v>7079</v>
      </c>
      <c r="J80">
        <v>4</v>
      </c>
    </row>
    <row r="81" spans="1:10">
      <c r="A81" t="s">
        <v>97</v>
      </c>
      <c r="B81" t="s">
        <v>12</v>
      </c>
      <c r="C81" t="s">
        <v>10</v>
      </c>
      <c r="D81" t="s">
        <v>10</v>
      </c>
      <c r="E81" t="s">
        <v>10</v>
      </c>
      <c r="F81" t="s">
        <v>10</v>
      </c>
      <c r="G81" t="s">
        <v>10</v>
      </c>
      <c r="H81" t="s">
        <v>10</v>
      </c>
      <c r="I81" t="s">
        <v>10</v>
      </c>
      <c r="J81">
        <v>1</v>
      </c>
    </row>
    <row r="82" spans="1:10">
      <c r="A82" t="s">
        <v>98</v>
      </c>
      <c r="B82" t="s">
        <v>10</v>
      </c>
      <c r="C82" t="s">
        <v>10</v>
      </c>
      <c r="D82" t="s">
        <v>10</v>
      </c>
      <c r="E82" t="s">
        <v>10</v>
      </c>
      <c r="F82" t="s">
        <v>10</v>
      </c>
      <c r="G82" t="s">
        <v>12</v>
      </c>
      <c r="H82" t="s">
        <v>10</v>
      </c>
      <c r="I82" t="s">
        <v>7080</v>
      </c>
      <c r="J82">
        <v>1</v>
      </c>
    </row>
    <row r="83" spans="1:10">
      <c r="A83" t="s">
        <v>99</v>
      </c>
      <c r="B83" t="s">
        <v>10</v>
      </c>
      <c r="C83" t="s">
        <v>12</v>
      </c>
      <c r="D83" t="s">
        <v>10</v>
      </c>
      <c r="E83" t="s">
        <v>10</v>
      </c>
      <c r="F83" t="s">
        <v>10</v>
      </c>
      <c r="G83" t="s">
        <v>12</v>
      </c>
      <c r="H83" t="s">
        <v>12</v>
      </c>
      <c r="I83" t="s">
        <v>7079</v>
      </c>
      <c r="J83">
        <v>3</v>
      </c>
    </row>
    <row r="84" spans="1:10">
      <c r="A84" t="s">
        <v>100</v>
      </c>
      <c r="B84" t="s">
        <v>10</v>
      </c>
      <c r="C84" t="s">
        <v>10</v>
      </c>
      <c r="D84" t="s">
        <v>10</v>
      </c>
      <c r="E84" t="s">
        <v>12</v>
      </c>
      <c r="F84" t="s">
        <v>10</v>
      </c>
      <c r="G84" t="s">
        <v>10</v>
      </c>
      <c r="H84" t="s">
        <v>10</v>
      </c>
      <c r="I84" t="s">
        <v>7080</v>
      </c>
      <c r="J84">
        <v>1</v>
      </c>
    </row>
    <row r="85" spans="1:10">
      <c r="A85" t="s">
        <v>101</v>
      </c>
      <c r="B85" t="s">
        <v>10</v>
      </c>
      <c r="C85" t="s">
        <v>10</v>
      </c>
      <c r="D85" t="s">
        <v>12</v>
      </c>
      <c r="E85" t="s">
        <v>12</v>
      </c>
      <c r="F85" t="s">
        <v>12</v>
      </c>
      <c r="G85" t="s">
        <v>12</v>
      </c>
      <c r="H85" t="s">
        <v>12</v>
      </c>
      <c r="I85" t="s">
        <v>7080</v>
      </c>
      <c r="J85">
        <v>5</v>
      </c>
    </row>
    <row r="86" spans="1:10">
      <c r="A86" t="s">
        <v>102</v>
      </c>
      <c r="B86" t="s">
        <v>10</v>
      </c>
      <c r="C86" t="s">
        <v>10</v>
      </c>
      <c r="D86" t="s">
        <v>10</v>
      </c>
      <c r="E86" t="s">
        <v>10</v>
      </c>
      <c r="F86" t="s">
        <v>10</v>
      </c>
      <c r="G86" t="s">
        <v>10</v>
      </c>
      <c r="H86" t="s">
        <v>10</v>
      </c>
      <c r="I86" t="s">
        <v>10</v>
      </c>
      <c r="J86">
        <v>0</v>
      </c>
    </row>
    <row r="87" spans="1:10">
      <c r="A87" t="s">
        <v>103</v>
      </c>
      <c r="B87" t="s">
        <v>12</v>
      </c>
      <c r="C87" t="s">
        <v>10</v>
      </c>
      <c r="D87" t="s">
        <v>12</v>
      </c>
      <c r="E87" t="s">
        <v>10</v>
      </c>
      <c r="F87" t="s">
        <v>10</v>
      </c>
      <c r="G87" t="s">
        <v>12</v>
      </c>
      <c r="H87" t="s">
        <v>12</v>
      </c>
      <c r="I87" t="s">
        <v>7080</v>
      </c>
      <c r="J87">
        <v>4</v>
      </c>
    </row>
    <row r="88" spans="1:10">
      <c r="A88" t="s">
        <v>104</v>
      </c>
      <c r="B88" t="s">
        <v>10</v>
      </c>
      <c r="C88" t="s">
        <v>12</v>
      </c>
      <c r="D88" t="s">
        <v>10</v>
      </c>
      <c r="E88" t="s">
        <v>10</v>
      </c>
      <c r="F88" t="s">
        <v>10</v>
      </c>
      <c r="G88" t="s">
        <v>12</v>
      </c>
      <c r="H88" t="s">
        <v>10</v>
      </c>
      <c r="I88" t="s">
        <v>7079</v>
      </c>
      <c r="J88">
        <v>2</v>
      </c>
    </row>
    <row r="89" spans="1:10">
      <c r="A89" t="s">
        <v>105</v>
      </c>
      <c r="B89" t="s">
        <v>10</v>
      </c>
      <c r="C89" t="s">
        <v>10</v>
      </c>
      <c r="D89" t="s">
        <v>10</v>
      </c>
      <c r="E89" t="s">
        <v>10</v>
      </c>
      <c r="F89" t="s">
        <v>10</v>
      </c>
      <c r="G89" t="s">
        <v>10</v>
      </c>
      <c r="H89" t="s">
        <v>10</v>
      </c>
      <c r="I89" t="s">
        <v>10</v>
      </c>
      <c r="J89">
        <v>0</v>
      </c>
    </row>
    <row r="90" spans="1:10">
      <c r="A90" t="s">
        <v>106</v>
      </c>
      <c r="B90" t="s">
        <v>10</v>
      </c>
      <c r="C90" t="s">
        <v>10</v>
      </c>
      <c r="D90" t="s">
        <v>10</v>
      </c>
      <c r="E90" t="s">
        <v>10</v>
      </c>
      <c r="F90" t="s">
        <v>10</v>
      </c>
      <c r="G90" t="s">
        <v>10</v>
      </c>
      <c r="H90" t="s">
        <v>10</v>
      </c>
      <c r="I90" t="s">
        <v>10</v>
      </c>
      <c r="J90">
        <v>0</v>
      </c>
    </row>
    <row r="91" spans="1:10">
      <c r="A91" t="s">
        <v>107</v>
      </c>
      <c r="B91" t="s">
        <v>10</v>
      </c>
      <c r="C91" t="s">
        <v>10</v>
      </c>
      <c r="D91" t="s">
        <v>10</v>
      </c>
      <c r="E91" t="s">
        <v>10</v>
      </c>
      <c r="F91" t="s">
        <v>10</v>
      </c>
      <c r="G91" t="s">
        <v>12</v>
      </c>
      <c r="H91" t="s">
        <v>10</v>
      </c>
      <c r="I91" t="s">
        <v>7079</v>
      </c>
      <c r="J91">
        <v>1</v>
      </c>
    </row>
    <row r="92" spans="1:10">
      <c r="A92" t="s">
        <v>108</v>
      </c>
      <c r="B92" t="s">
        <v>10</v>
      </c>
      <c r="C92" t="s">
        <v>10</v>
      </c>
      <c r="D92" t="s">
        <v>12</v>
      </c>
      <c r="E92" t="s">
        <v>12</v>
      </c>
      <c r="F92" t="s">
        <v>10</v>
      </c>
      <c r="G92" t="s">
        <v>10</v>
      </c>
      <c r="H92" t="s">
        <v>10</v>
      </c>
      <c r="I92" t="s">
        <v>7080</v>
      </c>
      <c r="J92">
        <v>2</v>
      </c>
    </row>
    <row r="93" spans="1:10">
      <c r="A93" t="s">
        <v>109</v>
      </c>
      <c r="B93" t="s">
        <v>10</v>
      </c>
      <c r="C93" t="s">
        <v>10</v>
      </c>
      <c r="D93" t="s">
        <v>10</v>
      </c>
      <c r="E93" t="s">
        <v>10</v>
      </c>
      <c r="F93" t="s">
        <v>12</v>
      </c>
      <c r="G93" t="s">
        <v>10</v>
      </c>
      <c r="H93" t="s">
        <v>10</v>
      </c>
      <c r="I93" t="s">
        <v>7080</v>
      </c>
      <c r="J93">
        <v>1</v>
      </c>
    </row>
    <row r="94" spans="1:10">
      <c r="A94" t="s">
        <v>110</v>
      </c>
      <c r="B94" t="s">
        <v>12</v>
      </c>
      <c r="C94" t="s">
        <v>12</v>
      </c>
      <c r="D94" t="s">
        <v>10</v>
      </c>
      <c r="E94" t="s">
        <v>12</v>
      </c>
      <c r="F94" t="s">
        <v>12</v>
      </c>
      <c r="G94" t="s">
        <v>12</v>
      </c>
      <c r="H94" t="s">
        <v>12</v>
      </c>
      <c r="I94" t="s">
        <v>7079</v>
      </c>
      <c r="J94">
        <v>6</v>
      </c>
    </row>
    <row r="95" spans="1:10">
      <c r="A95" t="s">
        <v>111</v>
      </c>
      <c r="B95" t="s">
        <v>12</v>
      </c>
      <c r="C95" t="s">
        <v>12</v>
      </c>
      <c r="D95" t="s">
        <v>12</v>
      </c>
      <c r="E95" t="s">
        <v>12</v>
      </c>
      <c r="F95" t="s">
        <v>10</v>
      </c>
      <c r="G95" t="s">
        <v>12</v>
      </c>
      <c r="H95" t="s">
        <v>12</v>
      </c>
      <c r="I95" t="s">
        <v>7080</v>
      </c>
      <c r="J95">
        <v>6</v>
      </c>
    </row>
    <row r="96" spans="1:10">
      <c r="A96" t="s">
        <v>112</v>
      </c>
      <c r="B96" t="s">
        <v>12</v>
      </c>
      <c r="C96" t="s">
        <v>10</v>
      </c>
      <c r="D96" t="s">
        <v>12</v>
      </c>
      <c r="E96" t="s">
        <v>12</v>
      </c>
      <c r="F96" t="s">
        <v>10</v>
      </c>
      <c r="G96" t="s">
        <v>12</v>
      </c>
      <c r="H96" t="s">
        <v>12</v>
      </c>
      <c r="I96" t="s">
        <v>7080</v>
      </c>
      <c r="J96">
        <v>5</v>
      </c>
    </row>
    <row r="97" spans="1:10">
      <c r="A97" t="s">
        <v>113</v>
      </c>
      <c r="B97" t="s">
        <v>12</v>
      </c>
      <c r="C97" t="s">
        <v>12</v>
      </c>
      <c r="D97" t="s">
        <v>10</v>
      </c>
      <c r="E97" t="s">
        <v>10</v>
      </c>
      <c r="F97" t="s">
        <v>10</v>
      </c>
      <c r="G97" t="s">
        <v>10</v>
      </c>
      <c r="H97" t="s">
        <v>10</v>
      </c>
      <c r="I97" t="s">
        <v>7080</v>
      </c>
      <c r="J97">
        <v>2</v>
      </c>
    </row>
    <row r="98" spans="1:10">
      <c r="A98" t="s">
        <v>114</v>
      </c>
      <c r="B98" t="s">
        <v>12</v>
      </c>
      <c r="C98" t="s">
        <v>12</v>
      </c>
      <c r="D98" t="s">
        <v>12</v>
      </c>
      <c r="E98" t="s">
        <v>10</v>
      </c>
      <c r="F98" t="s">
        <v>12</v>
      </c>
      <c r="G98" t="s">
        <v>10</v>
      </c>
      <c r="H98" t="s">
        <v>10</v>
      </c>
      <c r="I98" t="s">
        <v>7079</v>
      </c>
      <c r="J98">
        <v>4</v>
      </c>
    </row>
    <row r="99" spans="1:10">
      <c r="A99" t="s">
        <v>115</v>
      </c>
      <c r="B99" t="s">
        <v>10</v>
      </c>
      <c r="C99" t="s">
        <v>10</v>
      </c>
      <c r="D99" t="s">
        <v>10</v>
      </c>
      <c r="E99" t="s">
        <v>10</v>
      </c>
      <c r="F99" t="s">
        <v>10</v>
      </c>
      <c r="G99" t="s">
        <v>10</v>
      </c>
      <c r="H99" t="s">
        <v>10</v>
      </c>
      <c r="I99" t="s">
        <v>10</v>
      </c>
      <c r="J99">
        <v>0</v>
      </c>
    </row>
    <row r="100" spans="1:10">
      <c r="A100" t="s">
        <v>116</v>
      </c>
      <c r="B100" t="s">
        <v>10</v>
      </c>
      <c r="C100" t="s">
        <v>10</v>
      </c>
      <c r="D100" t="s">
        <v>10</v>
      </c>
      <c r="E100" t="s">
        <v>10</v>
      </c>
      <c r="F100" t="s">
        <v>10</v>
      </c>
      <c r="G100" t="s">
        <v>10</v>
      </c>
      <c r="H100" t="s">
        <v>10</v>
      </c>
      <c r="I100" t="s">
        <v>10</v>
      </c>
      <c r="J100">
        <v>0</v>
      </c>
    </row>
    <row r="101" spans="1:10">
      <c r="A101" t="s">
        <v>117</v>
      </c>
      <c r="B101" t="s">
        <v>10</v>
      </c>
      <c r="C101" t="s">
        <v>10</v>
      </c>
      <c r="D101" t="s">
        <v>12</v>
      </c>
      <c r="E101" t="s">
        <v>12</v>
      </c>
      <c r="F101" t="s">
        <v>10</v>
      </c>
      <c r="G101" t="s">
        <v>12</v>
      </c>
      <c r="H101" t="s">
        <v>12</v>
      </c>
      <c r="I101" t="s">
        <v>7080</v>
      </c>
      <c r="J101">
        <v>4</v>
      </c>
    </row>
    <row r="102" spans="1:10">
      <c r="A102" t="s">
        <v>118</v>
      </c>
      <c r="B102" t="s">
        <v>10</v>
      </c>
      <c r="C102" t="s">
        <v>10</v>
      </c>
      <c r="D102" t="s">
        <v>10</v>
      </c>
      <c r="E102" t="s">
        <v>10</v>
      </c>
      <c r="F102" t="s">
        <v>10</v>
      </c>
      <c r="G102" t="s">
        <v>10</v>
      </c>
      <c r="H102" t="s">
        <v>10</v>
      </c>
      <c r="I102" t="s">
        <v>10</v>
      </c>
      <c r="J102">
        <v>0</v>
      </c>
    </row>
    <row r="103" spans="1:10">
      <c r="A103" t="s">
        <v>119</v>
      </c>
      <c r="B103" t="s">
        <v>10</v>
      </c>
      <c r="C103" t="s">
        <v>10</v>
      </c>
      <c r="D103" t="s">
        <v>10</v>
      </c>
      <c r="E103" t="s">
        <v>10</v>
      </c>
      <c r="F103" t="s">
        <v>10</v>
      </c>
      <c r="G103" t="s">
        <v>10</v>
      </c>
      <c r="H103" t="s">
        <v>10</v>
      </c>
      <c r="I103" t="s">
        <v>10</v>
      </c>
      <c r="J103">
        <v>0</v>
      </c>
    </row>
    <row r="104" spans="1:10">
      <c r="A104" t="s">
        <v>120</v>
      </c>
      <c r="B104" t="s">
        <v>12</v>
      </c>
      <c r="C104" t="s">
        <v>10</v>
      </c>
      <c r="D104" t="s">
        <v>10</v>
      </c>
      <c r="E104" t="s">
        <v>12</v>
      </c>
      <c r="F104" t="s">
        <v>12</v>
      </c>
      <c r="G104" t="s">
        <v>12</v>
      </c>
      <c r="H104" t="s">
        <v>10</v>
      </c>
      <c r="I104" t="s">
        <v>7080</v>
      </c>
      <c r="J104">
        <v>4</v>
      </c>
    </row>
    <row r="105" spans="1:10">
      <c r="A105" t="s">
        <v>121</v>
      </c>
      <c r="B105" t="s">
        <v>10</v>
      </c>
      <c r="C105" t="s">
        <v>10</v>
      </c>
      <c r="D105" t="s">
        <v>12</v>
      </c>
      <c r="E105" t="s">
        <v>12</v>
      </c>
      <c r="F105" t="s">
        <v>10</v>
      </c>
      <c r="G105" t="s">
        <v>12</v>
      </c>
      <c r="H105" t="s">
        <v>10</v>
      </c>
      <c r="I105" t="s">
        <v>7079</v>
      </c>
      <c r="J105">
        <v>3</v>
      </c>
    </row>
    <row r="106" spans="1:10">
      <c r="A106" t="s">
        <v>122</v>
      </c>
      <c r="B106" t="s">
        <v>12</v>
      </c>
      <c r="C106" t="s">
        <v>10</v>
      </c>
      <c r="D106" t="s">
        <v>12</v>
      </c>
      <c r="E106" t="s">
        <v>12</v>
      </c>
      <c r="F106" t="s">
        <v>12</v>
      </c>
      <c r="G106" t="s">
        <v>12</v>
      </c>
      <c r="H106" t="s">
        <v>12</v>
      </c>
      <c r="I106" t="s">
        <v>7080</v>
      </c>
      <c r="J106">
        <v>6</v>
      </c>
    </row>
    <row r="107" spans="1:10">
      <c r="A107" t="s">
        <v>123</v>
      </c>
      <c r="B107" t="s">
        <v>10</v>
      </c>
      <c r="C107" t="s">
        <v>10</v>
      </c>
      <c r="D107" t="s">
        <v>10</v>
      </c>
      <c r="E107" t="s">
        <v>10</v>
      </c>
      <c r="F107" t="s">
        <v>10</v>
      </c>
      <c r="G107" t="s">
        <v>10</v>
      </c>
      <c r="H107" t="s">
        <v>10</v>
      </c>
      <c r="I107" t="s">
        <v>7079</v>
      </c>
      <c r="J107">
        <v>0</v>
      </c>
    </row>
    <row r="108" spans="1:10">
      <c r="A108" t="s">
        <v>124</v>
      </c>
      <c r="B108" t="s">
        <v>12</v>
      </c>
      <c r="C108" t="s">
        <v>12</v>
      </c>
      <c r="D108" t="s">
        <v>12</v>
      </c>
      <c r="E108" t="s">
        <v>10</v>
      </c>
      <c r="F108" t="s">
        <v>10</v>
      </c>
      <c r="G108" t="s">
        <v>12</v>
      </c>
      <c r="H108" t="s">
        <v>12</v>
      </c>
      <c r="I108" t="s">
        <v>7080</v>
      </c>
      <c r="J108">
        <v>5</v>
      </c>
    </row>
    <row r="109" spans="1:10">
      <c r="A109" t="s">
        <v>125</v>
      </c>
      <c r="B109" t="s">
        <v>10</v>
      </c>
      <c r="C109" t="s">
        <v>12</v>
      </c>
      <c r="D109" t="s">
        <v>10</v>
      </c>
      <c r="E109" t="s">
        <v>10</v>
      </c>
      <c r="F109" t="s">
        <v>10</v>
      </c>
      <c r="G109" t="s">
        <v>10</v>
      </c>
      <c r="H109" t="s">
        <v>10</v>
      </c>
      <c r="I109" t="s">
        <v>7079</v>
      </c>
      <c r="J109">
        <v>1</v>
      </c>
    </row>
    <row r="110" spans="1:10">
      <c r="A110" t="s">
        <v>126</v>
      </c>
      <c r="B110" t="s">
        <v>12</v>
      </c>
      <c r="C110" t="s">
        <v>10</v>
      </c>
      <c r="D110" t="s">
        <v>10</v>
      </c>
      <c r="E110" t="s">
        <v>10</v>
      </c>
      <c r="F110" t="s">
        <v>10</v>
      </c>
      <c r="G110" t="s">
        <v>12</v>
      </c>
      <c r="H110" t="s">
        <v>12</v>
      </c>
      <c r="I110" t="s">
        <v>7080</v>
      </c>
      <c r="J110">
        <v>3</v>
      </c>
    </row>
    <row r="111" spans="1:10">
      <c r="A111" t="s">
        <v>127</v>
      </c>
      <c r="B111" t="s">
        <v>10</v>
      </c>
      <c r="C111" t="s">
        <v>10</v>
      </c>
      <c r="D111" t="s">
        <v>10</v>
      </c>
      <c r="E111" t="s">
        <v>10</v>
      </c>
      <c r="F111" t="s">
        <v>10</v>
      </c>
      <c r="G111" t="s">
        <v>10</v>
      </c>
      <c r="H111" t="s">
        <v>10</v>
      </c>
      <c r="I111" t="s">
        <v>10</v>
      </c>
      <c r="J111">
        <v>0</v>
      </c>
    </row>
    <row r="112" spans="1:10">
      <c r="A112" t="s">
        <v>128</v>
      </c>
      <c r="B112" t="s">
        <v>12</v>
      </c>
      <c r="C112" t="s">
        <v>12</v>
      </c>
      <c r="D112" t="s">
        <v>12</v>
      </c>
      <c r="E112" t="s">
        <v>10</v>
      </c>
      <c r="F112" t="s">
        <v>10</v>
      </c>
      <c r="G112" t="s">
        <v>12</v>
      </c>
      <c r="H112" t="s">
        <v>10</v>
      </c>
      <c r="I112" t="s">
        <v>7080</v>
      </c>
      <c r="J112">
        <v>4</v>
      </c>
    </row>
    <row r="113" spans="1:10">
      <c r="A113" t="s">
        <v>129</v>
      </c>
      <c r="B113" t="s">
        <v>10</v>
      </c>
      <c r="C113" t="s">
        <v>12</v>
      </c>
      <c r="D113" t="s">
        <v>10</v>
      </c>
      <c r="E113" t="s">
        <v>12</v>
      </c>
      <c r="F113" t="s">
        <v>12</v>
      </c>
      <c r="G113" t="s">
        <v>10</v>
      </c>
      <c r="H113" t="s">
        <v>10</v>
      </c>
      <c r="I113" t="s">
        <v>7079</v>
      </c>
      <c r="J113">
        <v>3</v>
      </c>
    </row>
    <row r="114" spans="1:10">
      <c r="A114" t="s">
        <v>130</v>
      </c>
      <c r="B114" t="s">
        <v>10</v>
      </c>
      <c r="C114" t="s">
        <v>10</v>
      </c>
      <c r="D114" t="s">
        <v>12</v>
      </c>
      <c r="E114" t="s">
        <v>12</v>
      </c>
      <c r="F114" t="s">
        <v>10</v>
      </c>
      <c r="G114" t="s">
        <v>12</v>
      </c>
      <c r="H114" t="s">
        <v>10</v>
      </c>
      <c r="I114" t="s">
        <v>7080</v>
      </c>
      <c r="J114">
        <v>3</v>
      </c>
    </row>
    <row r="115" spans="1:10">
      <c r="A115" t="s">
        <v>131</v>
      </c>
      <c r="B115" t="s">
        <v>12</v>
      </c>
      <c r="C115" t="s">
        <v>10</v>
      </c>
      <c r="D115" t="s">
        <v>10</v>
      </c>
      <c r="E115" t="s">
        <v>10</v>
      </c>
      <c r="F115" t="s">
        <v>10</v>
      </c>
      <c r="G115" t="s">
        <v>10</v>
      </c>
      <c r="H115" t="s">
        <v>10</v>
      </c>
      <c r="I115" t="s">
        <v>7080</v>
      </c>
      <c r="J115">
        <v>1</v>
      </c>
    </row>
    <row r="116" spans="1:10">
      <c r="A116" t="s">
        <v>132</v>
      </c>
      <c r="B116" t="s">
        <v>10</v>
      </c>
      <c r="C116" t="s">
        <v>10</v>
      </c>
      <c r="D116" t="s">
        <v>12</v>
      </c>
      <c r="E116" t="s">
        <v>10</v>
      </c>
      <c r="F116" t="s">
        <v>12</v>
      </c>
      <c r="G116" t="s">
        <v>12</v>
      </c>
      <c r="H116" t="s">
        <v>12</v>
      </c>
      <c r="I116" t="s">
        <v>7079</v>
      </c>
      <c r="J116">
        <v>4</v>
      </c>
    </row>
    <row r="117" spans="1:10">
      <c r="A117" t="s">
        <v>133</v>
      </c>
      <c r="B117" t="s">
        <v>10</v>
      </c>
      <c r="C117" t="s">
        <v>12</v>
      </c>
      <c r="D117" t="s">
        <v>12</v>
      </c>
      <c r="E117" t="s">
        <v>10</v>
      </c>
      <c r="F117" t="s">
        <v>10</v>
      </c>
      <c r="G117" t="s">
        <v>12</v>
      </c>
      <c r="H117" t="s">
        <v>10</v>
      </c>
      <c r="I117" t="s">
        <v>7080</v>
      </c>
      <c r="J117">
        <v>3</v>
      </c>
    </row>
    <row r="118" spans="1:10">
      <c r="A118" t="s">
        <v>134</v>
      </c>
      <c r="B118" t="s">
        <v>10</v>
      </c>
      <c r="C118" t="s">
        <v>12</v>
      </c>
      <c r="D118" t="s">
        <v>10</v>
      </c>
      <c r="E118" t="s">
        <v>10</v>
      </c>
      <c r="F118" t="s">
        <v>10</v>
      </c>
      <c r="G118" t="s">
        <v>10</v>
      </c>
      <c r="H118" t="s">
        <v>10</v>
      </c>
      <c r="I118" t="s">
        <v>7079</v>
      </c>
      <c r="J118">
        <v>1</v>
      </c>
    </row>
    <row r="119" spans="1:10">
      <c r="A119" t="s">
        <v>135</v>
      </c>
      <c r="B119" t="s">
        <v>12</v>
      </c>
      <c r="C119" t="s">
        <v>12</v>
      </c>
      <c r="D119" t="s">
        <v>10</v>
      </c>
      <c r="E119" t="s">
        <v>10</v>
      </c>
      <c r="F119" t="s">
        <v>10</v>
      </c>
      <c r="G119" t="s">
        <v>12</v>
      </c>
      <c r="H119" t="s">
        <v>12</v>
      </c>
      <c r="I119" t="s">
        <v>7080</v>
      </c>
      <c r="J119">
        <v>4</v>
      </c>
    </row>
    <row r="120" spans="1:10">
      <c r="A120" t="s">
        <v>136</v>
      </c>
      <c r="B120" t="s">
        <v>10</v>
      </c>
      <c r="C120" t="s">
        <v>10</v>
      </c>
      <c r="D120" t="s">
        <v>10</v>
      </c>
      <c r="E120" t="s">
        <v>10</v>
      </c>
      <c r="F120" t="s">
        <v>10</v>
      </c>
      <c r="G120" t="s">
        <v>10</v>
      </c>
      <c r="H120" t="s">
        <v>10</v>
      </c>
      <c r="I120" t="s">
        <v>10</v>
      </c>
      <c r="J120">
        <v>0</v>
      </c>
    </row>
    <row r="121" spans="1:10">
      <c r="A121" t="s">
        <v>137</v>
      </c>
      <c r="B121" t="s">
        <v>12</v>
      </c>
      <c r="C121" t="s">
        <v>10</v>
      </c>
      <c r="D121" t="s">
        <v>12</v>
      </c>
      <c r="E121" t="s">
        <v>10</v>
      </c>
      <c r="F121" t="s">
        <v>12</v>
      </c>
      <c r="G121" t="s">
        <v>10</v>
      </c>
      <c r="H121" t="s">
        <v>10</v>
      </c>
      <c r="I121" t="s">
        <v>7080</v>
      </c>
      <c r="J121">
        <v>3</v>
      </c>
    </row>
    <row r="122" spans="1:10">
      <c r="A122" t="s">
        <v>138</v>
      </c>
      <c r="B122" t="s">
        <v>12</v>
      </c>
      <c r="C122" t="s">
        <v>10</v>
      </c>
      <c r="D122" t="s">
        <v>10</v>
      </c>
      <c r="E122" t="s">
        <v>12</v>
      </c>
      <c r="F122" t="s">
        <v>10</v>
      </c>
      <c r="G122" t="s">
        <v>12</v>
      </c>
      <c r="H122" t="s">
        <v>12</v>
      </c>
      <c r="I122" t="s">
        <v>7080</v>
      </c>
      <c r="J122">
        <v>4</v>
      </c>
    </row>
    <row r="123" spans="1:10">
      <c r="A123" t="s">
        <v>139</v>
      </c>
      <c r="B123" t="s">
        <v>10</v>
      </c>
      <c r="C123" t="s">
        <v>10</v>
      </c>
      <c r="D123" t="s">
        <v>10</v>
      </c>
      <c r="E123" t="s">
        <v>10</v>
      </c>
      <c r="F123" t="s">
        <v>10</v>
      </c>
      <c r="G123" t="s">
        <v>10</v>
      </c>
      <c r="H123" t="s">
        <v>10</v>
      </c>
      <c r="I123" t="s">
        <v>10</v>
      </c>
      <c r="J123">
        <v>0</v>
      </c>
    </row>
    <row r="124" spans="1:10">
      <c r="A124" t="s">
        <v>140</v>
      </c>
      <c r="B124" t="s">
        <v>12</v>
      </c>
      <c r="C124" t="s">
        <v>10</v>
      </c>
      <c r="D124" t="s">
        <v>10</v>
      </c>
      <c r="E124" t="s">
        <v>10</v>
      </c>
      <c r="F124" t="s">
        <v>10</v>
      </c>
      <c r="G124" t="s">
        <v>10</v>
      </c>
      <c r="H124" t="s">
        <v>10</v>
      </c>
      <c r="I124" t="s">
        <v>7080</v>
      </c>
      <c r="J124">
        <v>1</v>
      </c>
    </row>
    <row r="125" spans="1:10">
      <c r="A125" t="s">
        <v>141</v>
      </c>
      <c r="B125" t="s">
        <v>10</v>
      </c>
      <c r="C125" t="s">
        <v>12</v>
      </c>
      <c r="D125" t="s">
        <v>10</v>
      </c>
      <c r="E125" t="s">
        <v>10</v>
      </c>
      <c r="F125" t="s">
        <v>10</v>
      </c>
      <c r="G125" t="s">
        <v>10</v>
      </c>
      <c r="H125" t="s">
        <v>10</v>
      </c>
      <c r="I125" t="s">
        <v>7079</v>
      </c>
      <c r="J125">
        <v>1</v>
      </c>
    </row>
    <row r="126" spans="1:10">
      <c r="A126" t="s">
        <v>142</v>
      </c>
      <c r="B126" t="s">
        <v>10</v>
      </c>
      <c r="C126" t="s">
        <v>10</v>
      </c>
      <c r="D126" t="s">
        <v>10</v>
      </c>
      <c r="E126" t="s">
        <v>10</v>
      </c>
      <c r="F126" t="s">
        <v>10</v>
      </c>
      <c r="G126" t="s">
        <v>10</v>
      </c>
      <c r="H126" t="s">
        <v>10</v>
      </c>
      <c r="I126" t="s">
        <v>10</v>
      </c>
      <c r="J126">
        <v>0</v>
      </c>
    </row>
    <row r="127" spans="1:10">
      <c r="A127" t="s">
        <v>143</v>
      </c>
      <c r="B127" t="s">
        <v>10</v>
      </c>
      <c r="C127" t="s">
        <v>12</v>
      </c>
      <c r="D127" t="s">
        <v>10</v>
      </c>
      <c r="E127" t="s">
        <v>10</v>
      </c>
      <c r="F127" t="s">
        <v>12</v>
      </c>
      <c r="G127" t="s">
        <v>12</v>
      </c>
      <c r="H127" t="s">
        <v>10</v>
      </c>
      <c r="I127" t="s">
        <v>7080</v>
      </c>
      <c r="J127">
        <v>3</v>
      </c>
    </row>
    <row r="128" spans="1:10">
      <c r="A128" t="s">
        <v>144</v>
      </c>
      <c r="B128" t="s">
        <v>12</v>
      </c>
      <c r="C128" t="s">
        <v>10</v>
      </c>
      <c r="D128" t="s">
        <v>10</v>
      </c>
      <c r="E128" t="s">
        <v>12</v>
      </c>
      <c r="F128" t="s">
        <v>10</v>
      </c>
      <c r="G128" t="s">
        <v>10</v>
      </c>
      <c r="H128" t="s">
        <v>10</v>
      </c>
      <c r="I128" t="s">
        <v>7080</v>
      </c>
      <c r="J128">
        <v>2</v>
      </c>
    </row>
    <row r="129" spans="1:10">
      <c r="A129" t="s">
        <v>145</v>
      </c>
      <c r="B129" t="s">
        <v>12</v>
      </c>
      <c r="C129" t="s">
        <v>10</v>
      </c>
      <c r="D129" t="s">
        <v>10</v>
      </c>
      <c r="E129" t="s">
        <v>10</v>
      </c>
      <c r="F129" t="s">
        <v>10</v>
      </c>
      <c r="G129" t="s">
        <v>10</v>
      </c>
      <c r="H129" t="s">
        <v>10</v>
      </c>
      <c r="I129" t="s">
        <v>10</v>
      </c>
      <c r="J129">
        <v>1</v>
      </c>
    </row>
    <row r="130" spans="1:10">
      <c r="A130" t="s">
        <v>146</v>
      </c>
      <c r="B130" t="s">
        <v>10</v>
      </c>
      <c r="C130" t="s">
        <v>10</v>
      </c>
      <c r="D130" t="s">
        <v>10</v>
      </c>
      <c r="E130" t="s">
        <v>10</v>
      </c>
      <c r="F130" t="s">
        <v>10</v>
      </c>
      <c r="G130" t="s">
        <v>10</v>
      </c>
      <c r="H130" t="s">
        <v>10</v>
      </c>
      <c r="I130" t="s">
        <v>10</v>
      </c>
      <c r="J130">
        <v>0</v>
      </c>
    </row>
    <row r="131" spans="1:10">
      <c r="A131" t="s">
        <v>147</v>
      </c>
      <c r="B131" t="s">
        <v>10</v>
      </c>
      <c r="C131" t="s">
        <v>12</v>
      </c>
      <c r="D131" t="s">
        <v>12</v>
      </c>
      <c r="E131" t="s">
        <v>10</v>
      </c>
      <c r="F131" t="s">
        <v>10</v>
      </c>
      <c r="G131" t="s">
        <v>12</v>
      </c>
      <c r="H131" t="s">
        <v>12</v>
      </c>
      <c r="I131" t="s">
        <v>7079</v>
      </c>
      <c r="J131">
        <v>4</v>
      </c>
    </row>
    <row r="132" spans="1:10">
      <c r="A132" t="s">
        <v>148</v>
      </c>
      <c r="B132" t="s">
        <v>12</v>
      </c>
      <c r="C132" t="s">
        <v>10</v>
      </c>
      <c r="D132" t="s">
        <v>10</v>
      </c>
      <c r="E132" t="s">
        <v>10</v>
      </c>
      <c r="F132" t="s">
        <v>10</v>
      </c>
      <c r="G132" t="s">
        <v>10</v>
      </c>
      <c r="H132" t="s">
        <v>12</v>
      </c>
      <c r="I132" t="s">
        <v>7080</v>
      </c>
      <c r="J132">
        <v>2</v>
      </c>
    </row>
    <row r="133" spans="1:10">
      <c r="A133" t="s">
        <v>149</v>
      </c>
      <c r="B133" t="s">
        <v>10</v>
      </c>
      <c r="C133" t="s">
        <v>12</v>
      </c>
      <c r="D133" t="s">
        <v>12</v>
      </c>
      <c r="E133" t="s">
        <v>12</v>
      </c>
      <c r="F133" t="s">
        <v>10</v>
      </c>
      <c r="G133" t="s">
        <v>12</v>
      </c>
      <c r="H133" t="s">
        <v>12</v>
      </c>
      <c r="I133" t="s">
        <v>7079</v>
      </c>
      <c r="J133">
        <v>5</v>
      </c>
    </row>
    <row r="134" spans="1:10">
      <c r="A134" t="s">
        <v>150</v>
      </c>
      <c r="B134" t="s">
        <v>10</v>
      </c>
      <c r="C134" t="s">
        <v>10</v>
      </c>
      <c r="D134" t="s">
        <v>10</v>
      </c>
      <c r="E134" t="s">
        <v>10</v>
      </c>
      <c r="F134" t="s">
        <v>12</v>
      </c>
      <c r="G134" t="s">
        <v>10</v>
      </c>
      <c r="H134" t="s">
        <v>10</v>
      </c>
      <c r="I134" t="s">
        <v>7079</v>
      </c>
      <c r="J134">
        <v>1</v>
      </c>
    </row>
    <row r="135" spans="1:10">
      <c r="A135" t="s">
        <v>151</v>
      </c>
      <c r="B135" t="s">
        <v>10</v>
      </c>
      <c r="C135" t="s">
        <v>10</v>
      </c>
      <c r="D135" t="s">
        <v>10</v>
      </c>
      <c r="E135" t="s">
        <v>10</v>
      </c>
      <c r="F135" t="s">
        <v>10</v>
      </c>
      <c r="G135" t="s">
        <v>10</v>
      </c>
      <c r="H135" t="s">
        <v>12</v>
      </c>
      <c r="I135" t="s">
        <v>7079</v>
      </c>
      <c r="J135">
        <v>1</v>
      </c>
    </row>
    <row r="136" spans="1:10">
      <c r="A136" t="s">
        <v>152</v>
      </c>
      <c r="B136" t="s">
        <v>10</v>
      </c>
      <c r="C136" t="s">
        <v>10</v>
      </c>
      <c r="D136" t="s">
        <v>10</v>
      </c>
      <c r="E136" t="s">
        <v>10</v>
      </c>
      <c r="F136" t="s">
        <v>10</v>
      </c>
      <c r="G136" t="s">
        <v>10</v>
      </c>
      <c r="H136" t="s">
        <v>10</v>
      </c>
      <c r="I136" t="s">
        <v>7079</v>
      </c>
      <c r="J136">
        <v>0</v>
      </c>
    </row>
    <row r="137" spans="1:10">
      <c r="A137" t="s">
        <v>153</v>
      </c>
      <c r="B137" t="s">
        <v>12</v>
      </c>
      <c r="C137" t="s">
        <v>10</v>
      </c>
      <c r="D137" t="s">
        <v>10</v>
      </c>
      <c r="E137" t="s">
        <v>10</v>
      </c>
      <c r="F137" t="s">
        <v>10</v>
      </c>
      <c r="G137" t="s">
        <v>10</v>
      </c>
      <c r="H137" t="s">
        <v>10</v>
      </c>
      <c r="I137" t="s">
        <v>10</v>
      </c>
      <c r="J137">
        <v>1</v>
      </c>
    </row>
    <row r="138" spans="1:10">
      <c r="A138" t="s">
        <v>154</v>
      </c>
      <c r="B138" t="s">
        <v>10</v>
      </c>
      <c r="C138" t="s">
        <v>12</v>
      </c>
      <c r="D138" t="s">
        <v>10</v>
      </c>
      <c r="E138" t="s">
        <v>10</v>
      </c>
      <c r="F138" t="s">
        <v>10</v>
      </c>
      <c r="G138" t="s">
        <v>10</v>
      </c>
      <c r="H138" t="s">
        <v>10</v>
      </c>
      <c r="I138" t="s">
        <v>7080</v>
      </c>
      <c r="J138">
        <v>1</v>
      </c>
    </row>
    <row r="139" spans="1:10">
      <c r="A139" t="s">
        <v>155</v>
      </c>
      <c r="B139" t="s">
        <v>10</v>
      </c>
      <c r="C139" t="s">
        <v>10</v>
      </c>
      <c r="D139" t="s">
        <v>10</v>
      </c>
      <c r="E139" t="s">
        <v>10</v>
      </c>
      <c r="F139" t="s">
        <v>10</v>
      </c>
      <c r="G139" t="s">
        <v>10</v>
      </c>
      <c r="H139" t="s">
        <v>10</v>
      </c>
      <c r="I139" t="s">
        <v>10</v>
      </c>
      <c r="J139">
        <v>0</v>
      </c>
    </row>
    <row r="140" spans="1:10">
      <c r="A140" t="s">
        <v>156</v>
      </c>
      <c r="B140" t="s">
        <v>10</v>
      </c>
      <c r="C140" t="s">
        <v>10</v>
      </c>
      <c r="D140" t="s">
        <v>10</v>
      </c>
      <c r="E140" t="s">
        <v>10</v>
      </c>
      <c r="F140" t="s">
        <v>10</v>
      </c>
      <c r="G140" t="s">
        <v>10</v>
      </c>
      <c r="H140" t="s">
        <v>10</v>
      </c>
      <c r="I140" t="s">
        <v>10</v>
      </c>
      <c r="J140">
        <v>0</v>
      </c>
    </row>
    <row r="141" spans="1:10">
      <c r="A141" t="s">
        <v>157</v>
      </c>
      <c r="B141" t="s">
        <v>10</v>
      </c>
      <c r="C141" t="s">
        <v>10</v>
      </c>
      <c r="D141" t="s">
        <v>10</v>
      </c>
      <c r="E141" t="s">
        <v>10</v>
      </c>
      <c r="F141" t="s">
        <v>10</v>
      </c>
      <c r="G141" t="s">
        <v>10</v>
      </c>
      <c r="H141" t="s">
        <v>10</v>
      </c>
      <c r="I141" t="s">
        <v>7080</v>
      </c>
      <c r="J141">
        <v>0</v>
      </c>
    </row>
    <row r="142" spans="1:10">
      <c r="A142" t="s">
        <v>158</v>
      </c>
      <c r="B142" t="s">
        <v>12</v>
      </c>
      <c r="C142" t="s">
        <v>12</v>
      </c>
      <c r="D142" t="s">
        <v>12</v>
      </c>
      <c r="E142" t="s">
        <v>12</v>
      </c>
      <c r="F142" t="s">
        <v>12</v>
      </c>
      <c r="G142" t="s">
        <v>12</v>
      </c>
      <c r="H142" t="s">
        <v>12</v>
      </c>
      <c r="I142" t="s">
        <v>7079</v>
      </c>
      <c r="J142">
        <v>7</v>
      </c>
    </row>
    <row r="143" spans="1:10">
      <c r="A143" t="s">
        <v>159</v>
      </c>
      <c r="B143" t="s">
        <v>12</v>
      </c>
      <c r="C143" t="s">
        <v>12</v>
      </c>
      <c r="D143" t="s">
        <v>10</v>
      </c>
      <c r="E143" t="s">
        <v>10</v>
      </c>
      <c r="F143" t="s">
        <v>12</v>
      </c>
      <c r="G143" t="s">
        <v>10</v>
      </c>
      <c r="H143" t="s">
        <v>12</v>
      </c>
      <c r="I143" t="s">
        <v>7079</v>
      </c>
      <c r="J143">
        <v>4</v>
      </c>
    </row>
    <row r="144" spans="1:10">
      <c r="A144" t="s">
        <v>160</v>
      </c>
      <c r="B144" t="s">
        <v>12</v>
      </c>
      <c r="C144" t="s">
        <v>10</v>
      </c>
      <c r="D144" t="s">
        <v>12</v>
      </c>
      <c r="E144" t="s">
        <v>10</v>
      </c>
      <c r="F144" t="s">
        <v>10</v>
      </c>
      <c r="G144" t="s">
        <v>12</v>
      </c>
      <c r="H144" t="s">
        <v>12</v>
      </c>
      <c r="I144" t="s">
        <v>7080</v>
      </c>
      <c r="J144">
        <v>4</v>
      </c>
    </row>
    <row r="145" spans="1:10">
      <c r="A145" t="s">
        <v>161</v>
      </c>
      <c r="B145" t="s">
        <v>12</v>
      </c>
      <c r="C145" t="s">
        <v>12</v>
      </c>
      <c r="D145" t="s">
        <v>12</v>
      </c>
      <c r="E145" t="s">
        <v>10</v>
      </c>
      <c r="F145" t="s">
        <v>10</v>
      </c>
      <c r="G145" t="s">
        <v>10</v>
      </c>
      <c r="H145" t="s">
        <v>10</v>
      </c>
      <c r="I145" t="s">
        <v>7080</v>
      </c>
      <c r="J145">
        <v>3</v>
      </c>
    </row>
    <row r="146" spans="1:10">
      <c r="A146" t="s">
        <v>162</v>
      </c>
      <c r="B146" t="s">
        <v>12</v>
      </c>
      <c r="C146" t="s">
        <v>10</v>
      </c>
      <c r="D146" t="s">
        <v>10</v>
      </c>
      <c r="E146" t="s">
        <v>10</v>
      </c>
      <c r="F146" t="s">
        <v>10</v>
      </c>
      <c r="G146" t="s">
        <v>10</v>
      </c>
      <c r="H146" t="s">
        <v>10</v>
      </c>
      <c r="I146" t="s">
        <v>10</v>
      </c>
      <c r="J146">
        <v>1</v>
      </c>
    </row>
    <row r="147" spans="1:10">
      <c r="A147" t="s">
        <v>163</v>
      </c>
      <c r="B147" t="s">
        <v>12</v>
      </c>
      <c r="C147" t="s">
        <v>12</v>
      </c>
      <c r="D147" t="s">
        <v>12</v>
      </c>
      <c r="E147" t="s">
        <v>10</v>
      </c>
      <c r="F147" t="s">
        <v>12</v>
      </c>
      <c r="G147" t="s">
        <v>12</v>
      </c>
      <c r="H147" t="s">
        <v>10</v>
      </c>
      <c r="I147" t="s">
        <v>7080</v>
      </c>
      <c r="J147">
        <v>5</v>
      </c>
    </row>
    <row r="148" spans="1:10">
      <c r="A148" t="s">
        <v>164</v>
      </c>
      <c r="B148" t="s">
        <v>10</v>
      </c>
      <c r="C148" t="s">
        <v>10</v>
      </c>
      <c r="D148" t="s">
        <v>10</v>
      </c>
      <c r="E148" t="s">
        <v>10</v>
      </c>
      <c r="F148" t="s">
        <v>10</v>
      </c>
      <c r="G148" t="s">
        <v>10</v>
      </c>
      <c r="H148" t="s">
        <v>10</v>
      </c>
      <c r="I148" t="s">
        <v>10</v>
      </c>
      <c r="J148">
        <v>0</v>
      </c>
    </row>
    <row r="149" spans="1:10">
      <c r="A149" t="s">
        <v>165</v>
      </c>
      <c r="B149" t="s">
        <v>10</v>
      </c>
      <c r="C149" t="s">
        <v>10</v>
      </c>
      <c r="D149" t="s">
        <v>10</v>
      </c>
      <c r="E149" t="s">
        <v>10</v>
      </c>
      <c r="F149" t="s">
        <v>10</v>
      </c>
      <c r="G149" t="s">
        <v>10</v>
      </c>
      <c r="H149" t="s">
        <v>10</v>
      </c>
      <c r="I149" t="s">
        <v>7079</v>
      </c>
      <c r="J149">
        <v>0</v>
      </c>
    </row>
    <row r="150" spans="1:10">
      <c r="A150" t="s">
        <v>166</v>
      </c>
      <c r="B150" t="s">
        <v>10</v>
      </c>
      <c r="C150" t="s">
        <v>10</v>
      </c>
      <c r="D150" t="s">
        <v>12</v>
      </c>
      <c r="E150" t="s">
        <v>12</v>
      </c>
      <c r="F150" t="s">
        <v>10</v>
      </c>
      <c r="G150" t="s">
        <v>12</v>
      </c>
      <c r="H150" t="s">
        <v>10</v>
      </c>
      <c r="I150" t="s">
        <v>7079</v>
      </c>
      <c r="J150">
        <v>3</v>
      </c>
    </row>
    <row r="151" spans="1:10">
      <c r="A151" t="s">
        <v>167</v>
      </c>
      <c r="B151" t="s">
        <v>10</v>
      </c>
      <c r="C151" t="s">
        <v>10</v>
      </c>
      <c r="D151" t="s">
        <v>12</v>
      </c>
      <c r="E151" t="s">
        <v>12</v>
      </c>
      <c r="F151" t="s">
        <v>12</v>
      </c>
      <c r="G151" t="s">
        <v>10</v>
      </c>
      <c r="H151" t="s">
        <v>12</v>
      </c>
      <c r="I151" t="s">
        <v>7079</v>
      </c>
      <c r="J151">
        <v>4</v>
      </c>
    </row>
    <row r="152" spans="1:10">
      <c r="A152" t="s">
        <v>168</v>
      </c>
      <c r="B152" t="s">
        <v>10</v>
      </c>
      <c r="C152" t="s">
        <v>10</v>
      </c>
      <c r="D152" t="s">
        <v>10</v>
      </c>
      <c r="E152" t="s">
        <v>10</v>
      </c>
      <c r="F152" t="s">
        <v>12</v>
      </c>
      <c r="G152" t="s">
        <v>12</v>
      </c>
      <c r="H152" t="s">
        <v>12</v>
      </c>
      <c r="I152" t="s">
        <v>7079</v>
      </c>
      <c r="J152">
        <v>3</v>
      </c>
    </row>
    <row r="153" spans="1:10">
      <c r="A153" t="s">
        <v>169</v>
      </c>
      <c r="B153" t="s">
        <v>12</v>
      </c>
      <c r="C153" t="s">
        <v>10</v>
      </c>
      <c r="D153" t="s">
        <v>10</v>
      </c>
      <c r="E153" t="s">
        <v>10</v>
      </c>
      <c r="F153" t="s">
        <v>10</v>
      </c>
      <c r="G153" t="s">
        <v>12</v>
      </c>
      <c r="H153" t="s">
        <v>12</v>
      </c>
      <c r="I153" t="s">
        <v>7080</v>
      </c>
      <c r="J153">
        <v>3</v>
      </c>
    </row>
    <row r="154" spans="1:10">
      <c r="A154" t="s">
        <v>170</v>
      </c>
      <c r="B154" t="s">
        <v>12</v>
      </c>
      <c r="C154" t="s">
        <v>12</v>
      </c>
      <c r="D154" t="s">
        <v>12</v>
      </c>
      <c r="E154" t="s">
        <v>12</v>
      </c>
      <c r="F154" t="s">
        <v>10</v>
      </c>
      <c r="G154" t="s">
        <v>12</v>
      </c>
      <c r="H154" t="s">
        <v>12</v>
      </c>
      <c r="I154" t="s">
        <v>7080</v>
      </c>
      <c r="J154">
        <v>6</v>
      </c>
    </row>
    <row r="155" spans="1:10">
      <c r="A155" t="s">
        <v>171</v>
      </c>
      <c r="B155" t="s">
        <v>10</v>
      </c>
      <c r="C155" t="s">
        <v>12</v>
      </c>
      <c r="D155" t="s">
        <v>12</v>
      </c>
      <c r="E155" t="s">
        <v>12</v>
      </c>
      <c r="F155" t="s">
        <v>12</v>
      </c>
      <c r="G155" t="s">
        <v>12</v>
      </c>
      <c r="H155" t="s">
        <v>12</v>
      </c>
      <c r="I155" t="s">
        <v>7079</v>
      </c>
      <c r="J155">
        <v>6</v>
      </c>
    </row>
    <row r="156" spans="1:10">
      <c r="A156" t="s">
        <v>172</v>
      </c>
      <c r="B156" t="s">
        <v>10</v>
      </c>
      <c r="C156" t="s">
        <v>10</v>
      </c>
      <c r="D156" t="s">
        <v>10</v>
      </c>
      <c r="E156" t="s">
        <v>10</v>
      </c>
      <c r="F156" t="s">
        <v>10</v>
      </c>
      <c r="G156" t="s">
        <v>10</v>
      </c>
      <c r="H156" t="s">
        <v>10</v>
      </c>
      <c r="I156" t="s">
        <v>10</v>
      </c>
      <c r="J156">
        <v>0</v>
      </c>
    </row>
    <row r="157" spans="1:10">
      <c r="A157" t="s">
        <v>173</v>
      </c>
      <c r="B157" t="s">
        <v>10</v>
      </c>
      <c r="C157" t="s">
        <v>10</v>
      </c>
      <c r="D157" t="s">
        <v>10</v>
      </c>
      <c r="E157" t="s">
        <v>10</v>
      </c>
      <c r="F157" t="s">
        <v>10</v>
      </c>
      <c r="G157" t="s">
        <v>10</v>
      </c>
      <c r="H157" t="s">
        <v>12</v>
      </c>
      <c r="I157" t="s">
        <v>7080</v>
      </c>
      <c r="J157">
        <v>1</v>
      </c>
    </row>
    <row r="158" spans="1:10">
      <c r="A158" t="s">
        <v>174</v>
      </c>
      <c r="B158" t="s">
        <v>12</v>
      </c>
      <c r="C158" t="s">
        <v>10</v>
      </c>
      <c r="D158" t="s">
        <v>10</v>
      </c>
      <c r="E158" t="s">
        <v>10</v>
      </c>
      <c r="F158" t="s">
        <v>10</v>
      </c>
      <c r="G158" t="s">
        <v>12</v>
      </c>
      <c r="H158" t="s">
        <v>10</v>
      </c>
      <c r="I158" t="s">
        <v>7080</v>
      </c>
      <c r="J158">
        <v>2</v>
      </c>
    </row>
    <row r="159" spans="1:10">
      <c r="A159" t="s">
        <v>175</v>
      </c>
      <c r="B159" t="s">
        <v>10</v>
      </c>
      <c r="C159" t="s">
        <v>10</v>
      </c>
      <c r="D159" t="s">
        <v>10</v>
      </c>
      <c r="E159" t="s">
        <v>10</v>
      </c>
      <c r="F159" t="s">
        <v>10</v>
      </c>
      <c r="G159" t="s">
        <v>10</v>
      </c>
      <c r="H159" t="s">
        <v>10</v>
      </c>
      <c r="I159" t="s">
        <v>10</v>
      </c>
      <c r="J159">
        <v>0</v>
      </c>
    </row>
    <row r="160" spans="1:10">
      <c r="A160" t="s">
        <v>176</v>
      </c>
      <c r="B160" t="s">
        <v>10</v>
      </c>
      <c r="C160" t="s">
        <v>12</v>
      </c>
      <c r="D160" t="s">
        <v>10</v>
      </c>
      <c r="E160" t="s">
        <v>12</v>
      </c>
      <c r="F160" t="s">
        <v>10</v>
      </c>
      <c r="G160" t="s">
        <v>12</v>
      </c>
      <c r="H160" t="s">
        <v>10</v>
      </c>
      <c r="I160" t="s">
        <v>7079</v>
      </c>
      <c r="J160">
        <v>3</v>
      </c>
    </row>
    <row r="161" spans="1:10">
      <c r="A161" t="s">
        <v>177</v>
      </c>
      <c r="B161" t="s">
        <v>12</v>
      </c>
      <c r="C161" t="s">
        <v>10</v>
      </c>
      <c r="D161" t="s">
        <v>10</v>
      </c>
      <c r="E161" t="s">
        <v>10</v>
      </c>
      <c r="F161" t="s">
        <v>10</v>
      </c>
      <c r="G161" t="s">
        <v>10</v>
      </c>
      <c r="H161" t="s">
        <v>10</v>
      </c>
      <c r="I161" t="s">
        <v>10</v>
      </c>
      <c r="J161">
        <v>1</v>
      </c>
    </row>
    <row r="162" spans="1:10">
      <c r="A162" t="s">
        <v>178</v>
      </c>
      <c r="B162" t="s">
        <v>10</v>
      </c>
      <c r="C162" t="s">
        <v>12</v>
      </c>
      <c r="D162" t="s">
        <v>12</v>
      </c>
      <c r="E162" t="s">
        <v>10</v>
      </c>
      <c r="F162" t="s">
        <v>10</v>
      </c>
      <c r="G162" t="s">
        <v>10</v>
      </c>
      <c r="H162" t="s">
        <v>10</v>
      </c>
      <c r="I162" t="s">
        <v>7079</v>
      </c>
      <c r="J162">
        <v>2</v>
      </c>
    </row>
    <row r="163" spans="1:10">
      <c r="A163" t="s">
        <v>179</v>
      </c>
      <c r="B163" t="s">
        <v>12</v>
      </c>
      <c r="C163" t="s">
        <v>12</v>
      </c>
      <c r="D163" t="s">
        <v>10</v>
      </c>
      <c r="E163" t="s">
        <v>10</v>
      </c>
      <c r="F163" t="s">
        <v>10</v>
      </c>
      <c r="G163" t="s">
        <v>10</v>
      </c>
      <c r="H163" t="s">
        <v>10</v>
      </c>
      <c r="I163" t="s">
        <v>7080</v>
      </c>
      <c r="J163">
        <v>2</v>
      </c>
    </row>
    <row r="164" spans="1:10">
      <c r="A164" t="s">
        <v>180</v>
      </c>
      <c r="B164" t="s">
        <v>10</v>
      </c>
      <c r="C164" t="s">
        <v>10</v>
      </c>
      <c r="D164" t="s">
        <v>10</v>
      </c>
      <c r="E164" t="s">
        <v>10</v>
      </c>
      <c r="F164" t="s">
        <v>10</v>
      </c>
      <c r="G164" t="s">
        <v>10</v>
      </c>
      <c r="H164" t="s">
        <v>10</v>
      </c>
      <c r="I164" t="s">
        <v>7080</v>
      </c>
      <c r="J164">
        <v>0</v>
      </c>
    </row>
    <row r="165" spans="1:10">
      <c r="A165" t="s">
        <v>181</v>
      </c>
      <c r="B165" t="s">
        <v>12</v>
      </c>
      <c r="C165" t="s">
        <v>10</v>
      </c>
      <c r="D165" t="s">
        <v>12</v>
      </c>
      <c r="E165" t="s">
        <v>12</v>
      </c>
      <c r="F165" t="s">
        <v>12</v>
      </c>
      <c r="G165" t="s">
        <v>10</v>
      </c>
      <c r="H165" t="s">
        <v>12</v>
      </c>
      <c r="I165" t="s">
        <v>7079</v>
      </c>
      <c r="J165">
        <v>5</v>
      </c>
    </row>
    <row r="166" spans="1:10">
      <c r="A166" t="s">
        <v>182</v>
      </c>
      <c r="B166" t="s">
        <v>10</v>
      </c>
      <c r="C166" t="s">
        <v>10</v>
      </c>
      <c r="D166" t="s">
        <v>10</v>
      </c>
      <c r="E166" t="s">
        <v>10</v>
      </c>
      <c r="F166" t="s">
        <v>10</v>
      </c>
      <c r="G166" t="s">
        <v>10</v>
      </c>
      <c r="H166" t="s">
        <v>10</v>
      </c>
      <c r="I166" t="s">
        <v>10</v>
      </c>
      <c r="J166">
        <v>0</v>
      </c>
    </row>
    <row r="167" spans="1:10">
      <c r="A167" t="s">
        <v>183</v>
      </c>
      <c r="B167" t="s">
        <v>10</v>
      </c>
      <c r="C167" t="s">
        <v>10</v>
      </c>
      <c r="D167" t="s">
        <v>10</v>
      </c>
      <c r="E167" t="s">
        <v>10</v>
      </c>
      <c r="F167" t="s">
        <v>10</v>
      </c>
      <c r="G167" t="s">
        <v>10</v>
      </c>
      <c r="H167" t="s">
        <v>10</v>
      </c>
      <c r="I167" t="s">
        <v>10</v>
      </c>
      <c r="J167">
        <v>0</v>
      </c>
    </row>
    <row r="168" spans="1:10">
      <c r="A168" t="s">
        <v>184</v>
      </c>
      <c r="B168" t="s">
        <v>10</v>
      </c>
      <c r="C168" t="s">
        <v>10</v>
      </c>
      <c r="D168" t="s">
        <v>10</v>
      </c>
      <c r="E168" t="s">
        <v>10</v>
      </c>
      <c r="F168" t="s">
        <v>10</v>
      </c>
      <c r="G168" t="s">
        <v>10</v>
      </c>
      <c r="H168" t="s">
        <v>10</v>
      </c>
      <c r="I168" t="s">
        <v>7080</v>
      </c>
      <c r="J168">
        <v>0</v>
      </c>
    </row>
    <row r="169" spans="1:10">
      <c r="A169" t="s">
        <v>185</v>
      </c>
      <c r="B169" t="s">
        <v>12</v>
      </c>
      <c r="C169" t="s">
        <v>12</v>
      </c>
      <c r="D169" t="s">
        <v>12</v>
      </c>
      <c r="E169" t="s">
        <v>12</v>
      </c>
      <c r="F169" t="s">
        <v>12</v>
      </c>
      <c r="G169" t="s">
        <v>12</v>
      </c>
      <c r="H169" t="s">
        <v>12</v>
      </c>
      <c r="I169" t="s">
        <v>7079</v>
      </c>
      <c r="J169">
        <v>7</v>
      </c>
    </row>
    <row r="170" spans="1:10">
      <c r="A170" t="s">
        <v>186</v>
      </c>
      <c r="B170" t="s">
        <v>10</v>
      </c>
      <c r="C170" t="s">
        <v>10</v>
      </c>
      <c r="D170" t="s">
        <v>12</v>
      </c>
      <c r="E170" t="s">
        <v>12</v>
      </c>
      <c r="F170" t="s">
        <v>10</v>
      </c>
      <c r="G170" t="s">
        <v>10</v>
      </c>
      <c r="H170" t="s">
        <v>12</v>
      </c>
      <c r="I170" t="s">
        <v>7079</v>
      </c>
      <c r="J170">
        <v>3</v>
      </c>
    </row>
    <row r="171" spans="1:10">
      <c r="A171" t="s">
        <v>187</v>
      </c>
      <c r="B171" t="s">
        <v>10</v>
      </c>
      <c r="C171" t="s">
        <v>10</v>
      </c>
      <c r="D171" t="s">
        <v>10</v>
      </c>
      <c r="E171" t="s">
        <v>10</v>
      </c>
      <c r="F171" t="s">
        <v>10</v>
      </c>
      <c r="G171" t="s">
        <v>10</v>
      </c>
      <c r="H171" t="s">
        <v>10</v>
      </c>
      <c r="I171" t="s">
        <v>10</v>
      </c>
      <c r="J171">
        <v>0</v>
      </c>
    </row>
    <row r="172" spans="1:10">
      <c r="A172" t="s">
        <v>188</v>
      </c>
      <c r="B172" t="s">
        <v>10</v>
      </c>
      <c r="C172" t="s">
        <v>12</v>
      </c>
      <c r="D172" t="s">
        <v>10</v>
      </c>
      <c r="E172" t="s">
        <v>12</v>
      </c>
      <c r="F172" t="s">
        <v>12</v>
      </c>
      <c r="G172" t="s">
        <v>10</v>
      </c>
      <c r="H172" t="s">
        <v>10</v>
      </c>
      <c r="I172" t="s">
        <v>7080</v>
      </c>
      <c r="J172">
        <v>3</v>
      </c>
    </row>
    <row r="173" spans="1:10">
      <c r="A173" t="s">
        <v>189</v>
      </c>
      <c r="B173" t="s">
        <v>12</v>
      </c>
      <c r="C173" t="s">
        <v>10</v>
      </c>
      <c r="D173" t="s">
        <v>10</v>
      </c>
      <c r="E173" t="s">
        <v>12</v>
      </c>
      <c r="F173" t="s">
        <v>12</v>
      </c>
      <c r="G173" t="s">
        <v>12</v>
      </c>
      <c r="H173" t="s">
        <v>12</v>
      </c>
      <c r="I173" t="s">
        <v>7080</v>
      </c>
      <c r="J173">
        <v>5</v>
      </c>
    </row>
    <row r="174" spans="1:10">
      <c r="A174" t="s">
        <v>190</v>
      </c>
      <c r="B174" t="s">
        <v>10</v>
      </c>
      <c r="C174" t="s">
        <v>10</v>
      </c>
      <c r="D174" t="s">
        <v>12</v>
      </c>
      <c r="E174" t="s">
        <v>12</v>
      </c>
      <c r="F174" t="s">
        <v>12</v>
      </c>
      <c r="G174" t="s">
        <v>12</v>
      </c>
      <c r="H174" t="s">
        <v>12</v>
      </c>
      <c r="I174" t="s">
        <v>7079</v>
      </c>
      <c r="J174">
        <v>5</v>
      </c>
    </row>
    <row r="175" spans="1:10">
      <c r="A175" t="s">
        <v>191</v>
      </c>
      <c r="B175" t="s">
        <v>10</v>
      </c>
      <c r="C175" t="s">
        <v>10</v>
      </c>
      <c r="D175" t="s">
        <v>10</v>
      </c>
      <c r="E175" t="s">
        <v>12</v>
      </c>
      <c r="F175" t="s">
        <v>10</v>
      </c>
      <c r="G175" t="s">
        <v>12</v>
      </c>
      <c r="H175" t="s">
        <v>12</v>
      </c>
      <c r="I175" t="s">
        <v>7080</v>
      </c>
      <c r="J175">
        <v>3</v>
      </c>
    </row>
    <row r="176" spans="1:10">
      <c r="A176" t="s">
        <v>192</v>
      </c>
      <c r="B176" t="s">
        <v>10</v>
      </c>
      <c r="C176" t="s">
        <v>10</v>
      </c>
      <c r="D176" t="s">
        <v>10</v>
      </c>
      <c r="E176" t="s">
        <v>10</v>
      </c>
      <c r="F176" t="s">
        <v>10</v>
      </c>
      <c r="G176" t="s">
        <v>10</v>
      </c>
      <c r="H176" t="s">
        <v>10</v>
      </c>
      <c r="I176" t="s">
        <v>10</v>
      </c>
      <c r="J176">
        <v>0</v>
      </c>
    </row>
    <row r="177" spans="1:10">
      <c r="A177" t="s">
        <v>193</v>
      </c>
      <c r="B177" t="s">
        <v>12</v>
      </c>
      <c r="C177" t="s">
        <v>10</v>
      </c>
      <c r="D177" t="s">
        <v>10</v>
      </c>
      <c r="E177" t="s">
        <v>10</v>
      </c>
      <c r="F177" t="s">
        <v>10</v>
      </c>
      <c r="G177" t="s">
        <v>10</v>
      </c>
      <c r="H177" t="s">
        <v>10</v>
      </c>
      <c r="I177" t="s">
        <v>10</v>
      </c>
      <c r="J177">
        <v>1</v>
      </c>
    </row>
    <row r="178" spans="1:10">
      <c r="A178" t="s">
        <v>194</v>
      </c>
      <c r="B178" t="s">
        <v>12</v>
      </c>
      <c r="C178" t="s">
        <v>10</v>
      </c>
      <c r="D178" t="s">
        <v>10</v>
      </c>
      <c r="E178" t="s">
        <v>10</v>
      </c>
      <c r="F178" t="s">
        <v>10</v>
      </c>
      <c r="G178" t="s">
        <v>10</v>
      </c>
      <c r="H178" t="s">
        <v>10</v>
      </c>
      <c r="I178" t="s">
        <v>7080</v>
      </c>
      <c r="J178">
        <v>1</v>
      </c>
    </row>
    <row r="179" spans="1:10">
      <c r="A179" t="s">
        <v>195</v>
      </c>
      <c r="B179" t="s">
        <v>10</v>
      </c>
      <c r="C179" t="s">
        <v>12</v>
      </c>
      <c r="D179" t="s">
        <v>10</v>
      </c>
      <c r="E179" t="s">
        <v>10</v>
      </c>
      <c r="F179" t="s">
        <v>10</v>
      </c>
      <c r="G179" t="s">
        <v>10</v>
      </c>
      <c r="H179" t="s">
        <v>10</v>
      </c>
      <c r="I179" t="s">
        <v>7080</v>
      </c>
      <c r="J179">
        <v>1</v>
      </c>
    </row>
    <row r="180" spans="1:10">
      <c r="A180" t="s">
        <v>196</v>
      </c>
      <c r="B180" t="s">
        <v>12</v>
      </c>
      <c r="C180" t="s">
        <v>10</v>
      </c>
      <c r="D180" t="s">
        <v>12</v>
      </c>
      <c r="E180" t="s">
        <v>12</v>
      </c>
      <c r="F180" t="s">
        <v>10</v>
      </c>
      <c r="G180" t="s">
        <v>12</v>
      </c>
      <c r="H180" t="s">
        <v>12</v>
      </c>
      <c r="I180" t="s">
        <v>7080</v>
      </c>
      <c r="J180">
        <v>5</v>
      </c>
    </row>
    <row r="181" spans="1:10">
      <c r="A181" t="s">
        <v>197</v>
      </c>
      <c r="B181" t="s">
        <v>10</v>
      </c>
      <c r="C181" t="s">
        <v>10</v>
      </c>
      <c r="D181" t="s">
        <v>10</v>
      </c>
      <c r="E181" t="s">
        <v>10</v>
      </c>
      <c r="F181" t="s">
        <v>10</v>
      </c>
      <c r="G181" t="s">
        <v>10</v>
      </c>
      <c r="H181" t="s">
        <v>10</v>
      </c>
      <c r="I181" t="s">
        <v>10</v>
      </c>
      <c r="J181">
        <v>0</v>
      </c>
    </row>
    <row r="182" spans="1:10">
      <c r="A182" t="s">
        <v>198</v>
      </c>
      <c r="B182" t="s">
        <v>10</v>
      </c>
      <c r="C182" t="s">
        <v>10</v>
      </c>
      <c r="D182" t="s">
        <v>12</v>
      </c>
      <c r="E182" t="s">
        <v>10</v>
      </c>
      <c r="F182" t="s">
        <v>10</v>
      </c>
      <c r="G182" t="s">
        <v>10</v>
      </c>
      <c r="H182" t="s">
        <v>10</v>
      </c>
      <c r="I182" t="s">
        <v>7079</v>
      </c>
      <c r="J182">
        <v>1</v>
      </c>
    </row>
    <row r="183" spans="1:10">
      <c r="A183" t="s">
        <v>199</v>
      </c>
      <c r="B183" t="s">
        <v>10</v>
      </c>
      <c r="C183" t="s">
        <v>10</v>
      </c>
      <c r="D183" t="s">
        <v>10</v>
      </c>
      <c r="E183" t="s">
        <v>10</v>
      </c>
      <c r="F183" t="s">
        <v>10</v>
      </c>
      <c r="G183" t="s">
        <v>10</v>
      </c>
      <c r="H183" t="s">
        <v>10</v>
      </c>
      <c r="I183" t="s">
        <v>7079</v>
      </c>
      <c r="J183">
        <v>0</v>
      </c>
    </row>
    <row r="184" spans="1:10">
      <c r="A184" t="s">
        <v>200</v>
      </c>
      <c r="B184" t="s">
        <v>12</v>
      </c>
      <c r="C184" t="s">
        <v>10</v>
      </c>
      <c r="D184" t="s">
        <v>10</v>
      </c>
      <c r="E184" t="s">
        <v>10</v>
      </c>
      <c r="F184" t="s">
        <v>10</v>
      </c>
      <c r="G184" t="s">
        <v>10</v>
      </c>
      <c r="H184" t="s">
        <v>12</v>
      </c>
      <c r="I184" t="s">
        <v>7080</v>
      </c>
      <c r="J184">
        <v>2</v>
      </c>
    </row>
    <row r="185" spans="1:10">
      <c r="A185" t="s">
        <v>201</v>
      </c>
      <c r="B185" t="s">
        <v>10</v>
      </c>
      <c r="C185" t="s">
        <v>12</v>
      </c>
      <c r="D185" t="s">
        <v>10</v>
      </c>
      <c r="E185" t="s">
        <v>12</v>
      </c>
      <c r="F185" t="s">
        <v>10</v>
      </c>
      <c r="G185" t="s">
        <v>12</v>
      </c>
      <c r="H185" t="s">
        <v>12</v>
      </c>
      <c r="I185" t="s">
        <v>7079</v>
      </c>
      <c r="J185">
        <v>4</v>
      </c>
    </row>
    <row r="186" spans="1:10">
      <c r="A186" t="s">
        <v>202</v>
      </c>
      <c r="B186" t="s">
        <v>10</v>
      </c>
      <c r="C186" t="s">
        <v>10</v>
      </c>
      <c r="D186" t="s">
        <v>12</v>
      </c>
      <c r="E186" t="s">
        <v>12</v>
      </c>
      <c r="F186" t="s">
        <v>10</v>
      </c>
      <c r="G186" t="s">
        <v>10</v>
      </c>
      <c r="H186" t="s">
        <v>10</v>
      </c>
      <c r="I186" t="s">
        <v>7080</v>
      </c>
      <c r="J186">
        <v>2</v>
      </c>
    </row>
    <row r="187" spans="1:10">
      <c r="A187" t="s">
        <v>203</v>
      </c>
      <c r="B187" t="s">
        <v>10</v>
      </c>
      <c r="C187" t="s">
        <v>10</v>
      </c>
      <c r="D187" t="s">
        <v>10</v>
      </c>
      <c r="E187" t="s">
        <v>10</v>
      </c>
      <c r="F187" t="s">
        <v>10</v>
      </c>
      <c r="G187" t="s">
        <v>10</v>
      </c>
      <c r="H187" t="s">
        <v>10</v>
      </c>
      <c r="I187" t="s">
        <v>7079</v>
      </c>
      <c r="J187">
        <v>0</v>
      </c>
    </row>
    <row r="188" spans="1:10">
      <c r="A188" t="s">
        <v>204</v>
      </c>
      <c r="B188" t="s">
        <v>10</v>
      </c>
      <c r="C188" t="s">
        <v>10</v>
      </c>
      <c r="D188" t="s">
        <v>12</v>
      </c>
      <c r="E188" t="s">
        <v>10</v>
      </c>
      <c r="F188" t="s">
        <v>10</v>
      </c>
      <c r="G188" t="s">
        <v>10</v>
      </c>
      <c r="H188" t="s">
        <v>10</v>
      </c>
      <c r="I188" t="s">
        <v>7079</v>
      </c>
      <c r="J188">
        <v>1</v>
      </c>
    </row>
    <row r="189" spans="1:10">
      <c r="A189" t="s">
        <v>205</v>
      </c>
      <c r="B189" t="s">
        <v>10</v>
      </c>
      <c r="C189" t="s">
        <v>10</v>
      </c>
      <c r="D189" t="s">
        <v>10</v>
      </c>
      <c r="E189" t="s">
        <v>10</v>
      </c>
      <c r="F189" t="s">
        <v>12</v>
      </c>
      <c r="G189" t="s">
        <v>10</v>
      </c>
      <c r="H189" t="s">
        <v>10</v>
      </c>
      <c r="I189" t="s">
        <v>7079</v>
      </c>
      <c r="J189">
        <v>1</v>
      </c>
    </row>
    <row r="190" spans="1:10">
      <c r="A190" t="s">
        <v>206</v>
      </c>
      <c r="B190" t="s">
        <v>10</v>
      </c>
      <c r="C190" t="s">
        <v>10</v>
      </c>
      <c r="D190" t="s">
        <v>10</v>
      </c>
      <c r="E190" t="s">
        <v>10</v>
      </c>
      <c r="F190" t="s">
        <v>10</v>
      </c>
      <c r="G190" t="s">
        <v>10</v>
      </c>
      <c r="H190" t="s">
        <v>10</v>
      </c>
      <c r="I190" t="s">
        <v>10</v>
      </c>
      <c r="J190">
        <v>0</v>
      </c>
    </row>
    <row r="191" spans="1:10">
      <c r="A191" t="s">
        <v>207</v>
      </c>
      <c r="B191" t="s">
        <v>12</v>
      </c>
      <c r="C191" t="s">
        <v>10</v>
      </c>
      <c r="D191" t="s">
        <v>12</v>
      </c>
      <c r="E191" t="s">
        <v>10</v>
      </c>
      <c r="F191" t="s">
        <v>10</v>
      </c>
      <c r="G191" t="s">
        <v>10</v>
      </c>
      <c r="H191" t="s">
        <v>10</v>
      </c>
      <c r="I191" t="s">
        <v>7079</v>
      </c>
      <c r="J191">
        <v>2</v>
      </c>
    </row>
    <row r="192" spans="1:10">
      <c r="A192" t="s">
        <v>208</v>
      </c>
      <c r="B192" t="s">
        <v>12</v>
      </c>
      <c r="C192" t="s">
        <v>12</v>
      </c>
      <c r="D192" t="s">
        <v>10</v>
      </c>
      <c r="E192" t="s">
        <v>10</v>
      </c>
      <c r="F192" t="s">
        <v>12</v>
      </c>
      <c r="G192" t="s">
        <v>10</v>
      </c>
      <c r="H192" t="s">
        <v>12</v>
      </c>
      <c r="I192" t="s">
        <v>7079</v>
      </c>
      <c r="J192">
        <v>4</v>
      </c>
    </row>
    <row r="193" spans="1:10">
      <c r="A193" t="s">
        <v>209</v>
      </c>
      <c r="B193" t="s">
        <v>10</v>
      </c>
      <c r="C193" t="s">
        <v>10</v>
      </c>
      <c r="D193" t="s">
        <v>12</v>
      </c>
      <c r="E193" t="s">
        <v>12</v>
      </c>
      <c r="F193" t="s">
        <v>10</v>
      </c>
      <c r="G193" t="s">
        <v>10</v>
      </c>
      <c r="H193" t="s">
        <v>12</v>
      </c>
      <c r="I193" t="s">
        <v>7080</v>
      </c>
      <c r="J193">
        <v>3</v>
      </c>
    </row>
    <row r="194" spans="1:10">
      <c r="A194" t="s">
        <v>210</v>
      </c>
      <c r="B194" t="s">
        <v>10</v>
      </c>
      <c r="C194" t="s">
        <v>10</v>
      </c>
      <c r="D194" t="s">
        <v>10</v>
      </c>
      <c r="E194" t="s">
        <v>10</v>
      </c>
      <c r="F194" t="s">
        <v>10</v>
      </c>
      <c r="G194" t="s">
        <v>10</v>
      </c>
      <c r="H194" t="s">
        <v>10</v>
      </c>
      <c r="I194" t="s">
        <v>10</v>
      </c>
      <c r="J194">
        <v>0</v>
      </c>
    </row>
    <row r="195" spans="1:10">
      <c r="A195" t="s">
        <v>211</v>
      </c>
      <c r="B195" t="s">
        <v>12</v>
      </c>
      <c r="C195" t="s">
        <v>12</v>
      </c>
      <c r="D195" t="s">
        <v>12</v>
      </c>
      <c r="E195" t="s">
        <v>12</v>
      </c>
      <c r="F195" t="s">
        <v>10</v>
      </c>
      <c r="G195" t="s">
        <v>12</v>
      </c>
      <c r="H195" t="s">
        <v>12</v>
      </c>
      <c r="I195" t="s">
        <v>7080</v>
      </c>
      <c r="J195">
        <v>6</v>
      </c>
    </row>
    <row r="196" spans="1:10">
      <c r="A196" t="s">
        <v>212</v>
      </c>
      <c r="B196" t="s">
        <v>10</v>
      </c>
      <c r="C196" t="s">
        <v>10</v>
      </c>
      <c r="D196" t="s">
        <v>10</v>
      </c>
      <c r="E196" t="s">
        <v>10</v>
      </c>
      <c r="F196" t="s">
        <v>10</v>
      </c>
      <c r="G196" t="s">
        <v>10</v>
      </c>
      <c r="H196" t="s">
        <v>10</v>
      </c>
      <c r="I196" t="s">
        <v>10</v>
      </c>
      <c r="J196">
        <v>0</v>
      </c>
    </row>
    <row r="197" spans="1:10">
      <c r="A197" t="s">
        <v>213</v>
      </c>
      <c r="B197" t="s">
        <v>10</v>
      </c>
      <c r="C197" t="s">
        <v>12</v>
      </c>
      <c r="D197" t="s">
        <v>12</v>
      </c>
      <c r="E197" t="s">
        <v>10</v>
      </c>
      <c r="F197" t="s">
        <v>12</v>
      </c>
      <c r="G197" t="s">
        <v>12</v>
      </c>
      <c r="H197" t="s">
        <v>10</v>
      </c>
      <c r="I197" t="s">
        <v>7080</v>
      </c>
      <c r="J197">
        <v>4</v>
      </c>
    </row>
    <row r="198" spans="1:10">
      <c r="A198" t="s">
        <v>214</v>
      </c>
      <c r="B198" t="s">
        <v>12</v>
      </c>
      <c r="C198" t="s">
        <v>10</v>
      </c>
      <c r="D198" t="s">
        <v>10</v>
      </c>
      <c r="E198" t="s">
        <v>10</v>
      </c>
      <c r="F198" t="s">
        <v>10</v>
      </c>
      <c r="G198" t="s">
        <v>10</v>
      </c>
      <c r="H198" t="s">
        <v>10</v>
      </c>
      <c r="I198" t="s">
        <v>10</v>
      </c>
      <c r="J198">
        <v>1</v>
      </c>
    </row>
    <row r="199" spans="1:10">
      <c r="A199" t="s">
        <v>215</v>
      </c>
      <c r="B199" t="s">
        <v>12</v>
      </c>
      <c r="C199" t="s">
        <v>10</v>
      </c>
      <c r="D199" t="s">
        <v>12</v>
      </c>
      <c r="E199" t="s">
        <v>12</v>
      </c>
      <c r="F199" t="s">
        <v>12</v>
      </c>
      <c r="G199" t="s">
        <v>12</v>
      </c>
      <c r="H199" t="s">
        <v>12</v>
      </c>
      <c r="I199" t="s">
        <v>7080</v>
      </c>
      <c r="J199">
        <v>6</v>
      </c>
    </row>
    <row r="200" spans="1:10">
      <c r="A200" t="s">
        <v>216</v>
      </c>
      <c r="B200" t="s">
        <v>12</v>
      </c>
      <c r="C200" t="s">
        <v>10</v>
      </c>
      <c r="D200" t="s">
        <v>12</v>
      </c>
      <c r="E200" t="s">
        <v>12</v>
      </c>
      <c r="F200" t="s">
        <v>12</v>
      </c>
      <c r="G200" t="s">
        <v>12</v>
      </c>
      <c r="H200" t="s">
        <v>12</v>
      </c>
      <c r="I200" t="s">
        <v>7080</v>
      </c>
      <c r="J200">
        <v>6</v>
      </c>
    </row>
    <row r="201" spans="1:10">
      <c r="A201" t="s">
        <v>217</v>
      </c>
      <c r="B201" t="s">
        <v>10</v>
      </c>
      <c r="C201" t="s">
        <v>10</v>
      </c>
      <c r="D201" t="s">
        <v>10</v>
      </c>
      <c r="E201" t="s">
        <v>10</v>
      </c>
      <c r="F201" t="s">
        <v>10</v>
      </c>
      <c r="G201" t="s">
        <v>10</v>
      </c>
      <c r="H201" t="s">
        <v>10</v>
      </c>
      <c r="I201" t="s">
        <v>10</v>
      </c>
      <c r="J201">
        <v>0</v>
      </c>
    </row>
    <row r="202" spans="1:10">
      <c r="A202" t="s">
        <v>218</v>
      </c>
      <c r="B202" t="s">
        <v>10</v>
      </c>
      <c r="C202" t="s">
        <v>12</v>
      </c>
      <c r="D202" t="s">
        <v>10</v>
      </c>
      <c r="E202" t="s">
        <v>10</v>
      </c>
      <c r="F202" t="s">
        <v>12</v>
      </c>
      <c r="G202" t="s">
        <v>12</v>
      </c>
      <c r="H202" t="s">
        <v>12</v>
      </c>
      <c r="I202" t="s">
        <v>7080</v>
      </c>
      <c r="J202">
        <v>4</v>
      </c>
    </row>
    <row r="203" spans="1:10">
      <c r="A203" t="s">
        <v>219</v>
      </c>
      <c r="B203" t="s">
        <v>10</v>
      </c>
      <c r="C203" t="s">
        <v>10</v>
      </c>
      <c r="D203" t="s">
        <v>12</v>
      </c>
      <c r="E203" t="s">
        <v>10</v>
      </c>
      <c r="F203" t="s">
        <v>12</v>
      </c>
      <c r="G203" t="s">
        <v>10</v>
      </c>
      <c r="H203" t="s">
        <v>10</v>
      </c>
      <c r="I203" t="s">
        <v>7080</v>
      </c>
      <c r="J203">
        <v>2</v>
      </c>
    </row>
    <row r="204" spans="1:10">
      <c r="A204" t="s">
        <v>220</v>
      </c>
      <c r="B204" t="s">
        <v>12</v>
      </c>
      <c r="C204" t="s">
        <v>12</v>
      </c>
      <c r="D204" t="s">
        <v>10</v>
      </c>
      <c r="E204" t="s">
        <v>12</v>
      </c>
      <c r="F204" t="s">
        <v>10</v>
      </c>
      <c r="G204" t="s">
        <v>12</v>
      </c>
      <c r="H204" t="s">
        <v>12</v>
      </c>
      <c r="I204" t="s">
        <v>7080</v>
      </c>
      <c r="J204">
        <v>5</v>
      </c>
    </row>
    <row r="205" spans="1:10">
      <c r="A205" t="s">
        <v>221</v>
      </c>
      <c r="B205" t="s">
        <v>10</v>
      </c>
      <c r="C205" t="s">
        <v>10</v>
      </c>
      <c r="D205" t="s">
        <v>10</v>
      </c>
      <c r="E205" t="s">
        <v>10</v>
      </c>
      <c r="F205" t="s">
        <v>10</v>
      </c>
      <c r="G205" t="s">
        <v>12</v>
      </c>
      <c r="H205" t="s">
        <v>10</v>
      </c>
      <c r="I205" t="s">
        <v>7080</v>
      </c>
      <c r="J205">
        <v>1</v>
      </c>
    </row>
    <row r="206" spans="1:10">
      <c r="A206" t="s">
        <v>222</v>
      </c>
      <c r="B206" t="s">
        <v>10</v>
      </c>
      <c r="C206" t="s">
        <v>10</v>
      </c>
      <c r="D206" t="s">
        <v>10</v>
      </c>
      <c r="E206" t="s">
        <v>10</v>
      </c>
      <c r="F206" t="s">
        <v>10</v>
      </c>
      <c r="G206" t="s">
        <v>10</v>
      </c>
      <c r="H206" t="s">
        <v>10</v>
      </c>
      <c r="I206" t="s">
        <v>7080</v>
      </c>
      <c r="J206">
        <v>0</v>
      </c>
    </row>
    <row r="207" spans="1:10">
      <c r="A207" t="s">
        <v>223</v>
      </c>
      <c r="B207" t="s">
        <v>10</v>
      </c>
      <c r="C207" t="s">
        <v>10</v>
      </c>
      <c r="D207" t="s">
        <v>12</v>
      </c>
      <c r="E207" t="s">
        <v>10</v>
      </c>
      <c r="F207" t="s">
        <v>12</v>
      </c>
      <c r="G207" t="s">
        <v>10</v>
      </c>
      <c r="H207" t="s">
        <v>10</v>
      </c>
      <c r="I207" t="s">
        <v>7080</v>
      </c>
      <c r="J207">
        <v>2</v>
      </c>
    </row>
    <row r="208" spans="1:10">
      <c r="A208" t="s">
        <v>224</v>
      </c>
      <c r="B208" t="s">
        <v>10</v>
      </c>
      <c r="C208" t="s">
        <v>12</v>
      </c>
      <c r="D208" t="s">
        <v>12</v>
      </c>
      <c r="E208" t="s">
        <v>12</v>
      </c>
      <c r="F208" t="s">
        <v>12</v>
      </c>
      <c r="G208" t="s">
        <v>10</v>
      </c>
      <c r="H208" t="s">
        <v>12</v>
      </c>
      <c r="I208" t="s">
        <v>7079</v>
      </c>
      <c r="J208">
        <v>5</v>
      </c>
    </row>
    <row r="209" spans="1:10">
      <c r="A209" t="s">
        <v>225</v>
      </c>
      <c r="B209" t="s">
        <v>10</v>
      </c>
      <c r="C209" t="s">
        <v>10</v>
      </c>
      <c r="D209" t="s">
        <v>10</v>
      </c>
      <c r="E209" t="s">
        <v>10</v>
      </c>
      <c r="F209" t="s">
        <v>10</v>
      </c>
      <c r="G209" t="s">
        <v>10</v>
      </c>
      <c r="H209" t="s">
        <v>12</v>
      </c>
      <c r="I209" t="s">
        <v>7080</v>
      </c>
      <c r="J209">
        <v>1</v>
      </c>
    </row>
    <row r="210" spans="1:10">
      <c r="A210" t="s">
        <v>226</v>
      </c>
      <c r="B210" t="s">
        <v>10</v>
      </c>
      <c r="C210" t="s">
        <v>12</v>
      </c>
      <c r="D210" t="s">
        <v>10</v>
      </c>
      <c r="E210" t="s">
        <v>12</v>
      </c>
      <c r="F210" t="s">
        <v>12</v>
      </c>
      <c r="G210" t="s">
        <v>12</v>
      </c>
      <c r="H210" t="s">
        <v>12</v>
      </c>
      <c r="I210" t="s">
        <v>7080</v>
      </c>
      <c r="J210">
        <v>5</v>
      </c>
    </row>
    <row r="211" spans="1:10">
      <c r="A211" t="s">
        <v>227</v>
      </c>
      <c r="B211" t="s">
        <v>10</v>
      </c>
      <c r="C211" t="s">
        <v>10</v>
      </c>
      <c r="D211" t="s">
        <v>12</v>
      </c>
      <c r="E211" t="s">
        <v>12</v>
      </c>
      <c r="F211" t="s">
        <v>12</v>
      </c>
      <c r="G211" t="s">
        <v>12</v>
      </c>
      <c r="H211" t="s">
        <v>12</v>
      </c>
      <c r="I211" t="s">
        <v>7080</v>
      </c>
      <c r="J211">
        <v>5</v>
      </c>
    </row>
    <row r="212" spans="1:10">
      <c r="A212" t="s">
        <v>228</v>
      </c>
      <c r="B212" t="s">
        <v>10</v>
      </c>
      <c r="C212" t="s">
        <v>10</v>
      </c>
      <c r="D212" t="s">
        <v>10</v>
      </c>
      <c r="E212" t="s">
        <v>10</v>
      </c>
      <c r="F212" t="s">
        <v>10</v>
      </c>
      <c r="G212" t="s">
        <v>10</v>
      </c>
      <c r="H212" t="s">
        <v>10</v>
      </c>
      <c r="I212" t="s">
        <v>7079</v>
      </c>
      <c r="J212">
        <v>0</v>
      </c>
    </row>
    <row r="213" spans="1:10">
      <c r="A213" t="s">
        <v>229</v>
      </c>
      <c r="B213" t="s">
        <v>10</v>
      </c>
      <c r="C213" t="s">
        <v>10</v>
      </c>
      <c r="D213" t="s">
        <v>10</v>
      </c>
      <c r="E213" t="s">
        <v>10</v>
      </c>
      <c r="F213" t="s">
        <v>10</v>
      </c>
      <c r="G213" t="s">
        <v>10</v>
      </c>
      <c r="H213" t="s">
        <v>10</v>
      </c>
      <c r="I213" t="s">
        <v>7079</v>
      </c>
      <c r="J213">
        <v>0</v>
      </c>
    </row>
    <row r="214" spans="1:10">
      <c r="A214" t="s">
        <v>230</v>
      </c>
      <c r="B214" t="s">
        <v>10</v>
      </c>
      <c r="C214" t="s">
        <v>10</v>
      </c>
      <c r="D214" t="s">
        <v>10</v>
      </c>
      <c r="E214" t="s">
        <v>10</v>
      </c>
      <c r="F214" t="s">
        <v>10</v>
      </c>
      <c r="G214" t="s">
        <v>10</v>
      </c>
      <c r="H214" t="s">
        <v>10</v>
      </c>
      <c r="I214" t="s">
        <v>10</v>
      </c>
      <c r="J214">
        <v>0</v>
      </c>
    </row>
    <row r="215" spans="1:10">
      <c r="A215" t="s">
        <v>231</v>
      </c>
      <c r="B215" t="s">
        <v>10</v>
      </c>
      <c r="C215" t="s">
        <v>10</v>
      </c>
      <c r="D215" t="s">
        <v>10</v>
      </c>
      <c r="E215" t="s">
        <v>10</v>
      </c>
      <c r="F215" t="s">
        <v>10</v>
      </c>
      <c r="G215" t="s">
        <v>10</v>
      </c>
      <c r="H215" t="s">
        <v>10</v>
      </c>
      <c r="I215" t="s">
        <v>10</v>
      </c>
      <c r="J215">
        <v>0</v>
      </c>
    </row>
    <row r="216" spans="1:10">
      <c r="A216" t="s">
        <v>232</v>
      </c>
      <c r="B216" t="s">
        <v>12</v>
      </c>
      <c r="C216" t="s">
        <v>10</v>
      </c>
      <c r="D216" t="s">
        <v>10</v>
      </c>
      <c r="E216" t="s">
        <v>10</v>
      </c>
      <c r="F216" t="s">
        <v>10</v>
      </c>
      <c r="G216" t="s">
        <v>10</v>
      </c>
      <c r="H216" t="s">
        <v>12</v>
      </c>
      <c r="I216" t="s">
        <v>7080</v>
      </c>
      <c r="J216">
        <v>2</v>
      </c>
    </row>
    <row r="217" spans="1:10">
      <c r="A217" t="s">
        <v>233</v>
      </c>
      <c r="B217" t="s">
        <v>10</v>
      </c>
      <c r="C217" t="s">
        <v>12</v>
      </c>
      <c r="D217" t="s">
        <v>12</v>
      </c>
      <c r="E217" t="s">
        <v>12</v>
      </c>
      <c r="F217" t="s">
        <v>10</v>
      </c>
      <c r="G217" t="s">
        <v>12</v>
      </c>
      <c r="H217" t="s">
        <v>12</v>
      </c>
      <c r="I217" t="s">
        <v>7079</v>
      </c>
      <c r="J217">
        <v>5</v>
      </c>
    </row>
    <row r="218" spans="1:10">
      <c r="A218" t="s">
        <v>234</v>
      </c>
      <c r="B218" t="s">
        <v>10</v>
      </c>
      <c r="C218" t="s">
        <v>12</v>
      </c>
      <c r="D218" t="s">
        <v>12</v>
      </c>
      <c r="E218" t="s">
        <v>12</v>
      </c>
      <c r="F218" t="s">
        <v>12</v>
      </c>
      <c r="G218" t="s">
        <v>10</v>
      </c>
      <c r="H218" t="s">
        <v>10</v>
      </c>
      <c r="I218" t="s">
        <v>7079</v>
      </c>
      <c r="J218">
        <v>4</v>
      </c>
    </row>
    <row r="219" spans="1:10">
      <c r="A219" t="s">
        <v>235</v>
      </c>
      <c r="B219" t="s">
        <v>10</v>
      </c>
      <c r="C219" t="s">
        <v>12</v>
      </c>
      <c r="D219" t="s">
        <v>12</v>
      </c>
      <c r="E219" t="s">
        <v>12</v>
      </c>
      <c r="F219" t="s">
        <v>12</v>
      </c>
      <c r="G219" t="s">
        <v>12</v>
      </c>
      <c r="H219" t="s">
        <v>10</v>
      </c>
      <c r="I219" t="s">
        <v>7079</v>
      </c>
      <c r="J219">
        <v>5</v>
      </c>
    </row>
    <row r="220" spans="1:10">
      <c r="A220" t="s">
        <v>236</v>
      </c>
      <c r="B220" t="s">
        <v>12</v>
      </c>
      <c r="C220" t="s">
        <v>10</v>
      </c>
      <c r="D220" t="s">
        <v>12</v>
      </c>
      <c r="E220" t="s">
        <v>12</v>
      </c>
      <c r="F220" t="s">
        <v>12</v>
      </c>
      <c r="G220" t="s">
        <v>12</v>
      </c>
      <c r="H220" t="s">
        <v>12</v>
      </c>
      <c r="I220" t="s">
        <v>7079</v>
      </c>
      <c r="J220">
        <v>6</v>
      </c>
    </row>
    <row r="221" spans="1:10">
      <c r="A221" t="s">
        <v>237</v>
      </c>
      <c r="B221" t="s">
        <v>10</v>
      </c>
      <c r="C221" t="s">
        <v>10</v>
      </c>
      <c r="D221" t="s">
        <v>10</v>
      </c>
      <c r="E221" t="s">
        <v>10</v>
      </c>
      <c r="F221" t="s">
        <v>10</v>
      </c>
      <c r="G221" t="s">
        <v>12</v>
      </c>
      <c r="H221" t="s">
        <v>10</v>
      </c>
      <c r="I221" t="s">
        <v>7080</v>
      </c>
      <c r="J221">
        <v>1</v>
      </c>
    </row>
    <row r="222" spans="1:10">
      <c r="A222" t="s">
        <v>238</v>
      </c>
      <c r="B222" t="s">
        <v>10</v>
      </c>
      <c r="C222" t="s">
        <v>10</v>
      </c>
      <c r="D222" t="s">
        <v>10</v>
      </c>
      <c r="E222" t="s">
        <v>10</v>
      </c>
      <c r="F222" t="s">
        <v>10</v>
      </c>
      <c r="G222" t="s">
        <v>10</v>
      </c>
      <c r="H222" t="s">
        <v>10</v>
      </c>
      <c r="I222" t="s">
        <v>7080</v>
      </c>
      <c r="J222">
        <v>0</v>
      </c>
    </row>
    <row r="223" spans="1:10">
      <c r="A223" t="s">
        <v>239</v>
      </c>
      <c r="B223" t="s">
        <v>12</v>
      </c>
      <c r="C223" t="s">
        <v>10</v>
      </c>
      <c r="D223" t="s">
        <v>10</v>
      </c>
      <c r="E223" t="s">
        <v>10</v>
      </c>
      <c r="F223" t="s">
        <v>10</v>
      </c>
      <c r="G223" t="s">
        <v>10</v>
      </c>
      <c r="H223" t="s">
        <v>10</v>
      </c>
      <c r="I223" t="s">
        <v>10</v>
      </c>
      <c r="J223">
        <v>1</v>
      </c>
    </row>
    <row r="224" spans="1:10">
      <c r="A224" t="s">
        <v>240</v>
      </c>
      <c r="B224" t="s">
        <v>10</v>
      </c>
      <c r="C224" t="s">
        <v>10</v>
      </c>
      <c r="D224" t="s">
        <v>10</v>
      </c>
      <c r="E224" t="s">
        <v>10</v>
      </c>
      <c r="F224" t="s">
        <v>10</v>
      </c>
      <c r="G224" t="s">
        <v>10</v>
      </c>
      <c r="H224" t="s">
        <v>10</v>
      </c>
      <c r="I224" t="s">
        <v>10</v>
      </c>
      <c r="J224">
        <v>0</v>
      </c>
    </row>
    <row r="225" spans="1:10">
      <c r="A225" t="s">
        <v>241</v>
      </c>
      <c r="B225" t="s">
        <v>10</v>
      </c>
      <c r="C225" t="s">
        <v>10</v>
      </c>
      <c r="D225" t="s">
        <v>10</v>
      </c>
      <c r="E225" t="s">
        <v>10</v>
      </c>
      <c r="F225" t="s">
        <v>12</v>
      </c>
      <c r="G225" t="s">
        <v>10</v>
      </c>
      <c r="H225" t="s">
        <v>10</v>
      </c>
      <c r="I225" t="s">
        <v>7079</v>
      </c>
      <c r="J225">
        <v>1</v>
      </c>
    </row>
    <row r="226" spans="1:10">
      <c r="A226" t="s">
        <v>242</v>
      </c>
      <c r="B226" t="s">
        <v>10</v>
      </c>
      <c r="C226" t="s">
        <v>10</v>
      </c>
      <c r="D226" t="s">
        <v>10</v>
      </c>
      <c r="E226" t="s">
        <v>10</v>
      </c>
      <c r="F226" t="s">
        <v>10</v>
      </c>
      <c r="G226" t="s">
        <v>10</v>
      </c>
      <c r="H226" t="s">
        <v>10</v>
      </c>
      <c r="I226" t="s">
        <v>10</v>
      </c>
      <c r="J226">
        <v>0</v>
      </c>
    </row>
    <row r="227" spans="1:10">
      <c r="A227" t="s">
        <v>243</v>
      </c>
      <c r="B227" t="s">
        <v>10</v>
      </c>
      <c r="C227" t="s">
        <v>12</v>
      </c>
      <c r="D227" t="s">
        <v>10</v>
      </c>
      <c r="E227" t="s">
        <v>10</v>
      </c>
      <c r="F227" t="s">
        <v>10</v>
      </c>
      <c r="G227" t="s">
        <v>12</v>
      </c>
      <c r="H227" t="s">
        <v>12</v>
      </c>
      <c r="I227" t="s">
        <v>7079</v>
      </c>
      <c r="J227">
        <v>3</v>
      </c>
    </row>
    <row r="228" spans="1:10">
      <c r="A228" t="s">
        <v>244</v>
      </c>
      <c r="B228" t="s">
        <v>10</v>
      </c>
      <c r="C228" t="s">
        <v>12</v>
      </c>
      <c r="D228" t="s">
        <v>10</v>
      </c>
      <c r="E228" t="s">
        <v>12</v>
      </c>
      <c r="F228" t="s">
        <v>12</v>
      </c>
      <c r="G228" t="s">
        <v>12</v>
      </c>
      <c r="H228" t="s">
        <v>12</v>
      </c>
      <c r="I228" t="s">
        <v>7079</v>
      </c>
      <c r="J228">
        <v>5</v>
      </c>
    </row>
    <row r="229" spans="1:10">
      <c r="A229" t="s">
        <v>245</v>
      </c>
      <c r="B229" t="s">
        <v>10</v>
      </c>
      <c r="C229" t="s">
        <v>10</v>
      </c>
      <c r="D229" t="s">
        <v>10</v>
      </c>
      <c r="E229" t="s">
        <v>10</v>
      </c>
      <c r="F229" t="s">
        <v>10</v>
      </c>
      <c r="G229" t="s">
        <v>12</v>
      </c>
      <c r="H229" t="s">
        <v>10</v>
      </c>
      <c r="I229" t="s">
        <v>7079</v>
      </c>
      <c r="J229">
        <v>1</v>
      </c>
    </row>
    <row r="230" spans="1:10">
      <c r="A230" t="s">
        <v>246</v>
      </c>
      <c r="B230" t="s">
        <v>12</v>
      </c>
      <c r="C230" t="s">
        <v>10</v>
      </c>
      <c r="D230" t="s">
        <v>10</v>
      </c>
      <c r="E230" t="s">
        <v>10</v>
      </c>
      <c r="F230" t="s">
        <v>12</v>
      </c>
      <c r="G230" t="s">
        <v>10</v>
      </c>
      <c r="H230" t="s">
        <v>12</v>
      </c>
      <c r="I230" t="s">
        <v>7080</v>
      </c>
      <c r="J230">
        <v>3</v>
      </c>
    </row>
    <row r="231" spans="1:10">
      <c r="A231" t="s">
        <v>247</v>
      </c>
      <c r="B231" t="s">
        <v>12</v>
      </c>
      <c r="C231" t="s">
        <v>12</v>
      </c>
      <c r="D231" t="s">
        <v>12</v>
      </c>
      <c r="E231" t="s">
        <v>10</v>
      </c>
      <c r="F231" t="s">
        <v>12</v>
      </c>
      <c r="G231" t="s">
        <v>12</v>
      </c>
      <c r="H231" t="s">
        <v>12</v>
      </c>
      <c r="I231" t="s">
        <v>7079</v>
      </c>
      <c r="J231">
        <v>6</v>
      </c>
    </row>
    <row r="232" spans="1:10">
      <c r="A232" t="s">
        <v>248</v>
      </c>
      <c r="B232" t="s">
        <v>12</v>
      </c>
      <c r="C232" t="s">
        <v>12</v>
      </c>
      <c r="D232" t="s">
        <v>12</v>
      </c>
      <c r="E232" t="s">
        <v>10</v>
      </c>
      <c r="F232" t="s">
        <v>12</v>
      </c>
      <c r="G232" t="s">
        <v>12</v>
      </c>
      <c r="H232" t="s">
        <v>12</v>
      </c>
      <c r="I232" t="s">
        <v>7080</v>
      </c>
      <c r="J232">
        <v>6</v>
      </c>
    </row>
    <row r="233" spans="1:10">
      <c r="A233" t="s">
        <v>249</v>
      </c>
      <c r="B233" t="s">
        <v>10</v>
      </c>
      <c r="C233" t="s">
        <v>12</v>
      </c>
      <c r="D233" t="s">
        <v>12</v>
      </c>
      <c r="E233" t="s">
        <v>10</v>
      </c>
      <c r="F233" t="s">
        <v>12</v>
      </c>
      <c r="G233" t="s">
        <v>10</v>
      </c>
      <c r="H233" t="s">
        <v>12</v>
      </c>
      <c r="I233" t="s">
        <v>7080</v>
      </c>
      <c r="J233">
        <v>4</v>
      </c>
    </row>
    <row r="234" spans="1:10">
      <c r="A234" t="s">
        <v>250</v>
      </c>
      <c r="B234" t="s">
        <v>10</v>
      </c>
      <c r="C234" t="s">
        <v>12</v>
      </c>
      <c r="D234" t="s">
        <v>10</v>
      </c>
      <c r="E234" t="s">
        <v>10</v>
      </c>
      <c r="F234" t="s">
        <v>10</v>
      </c>
      <c r="G234" t="s">
        <v>10</v>
      </c>
      <c r="H234" t="s">
        <v>12</v>
      </c>
      <c r="I234" t="s">
        <v>7080</v>
      </c>
      <c r="J234">
        <v>2</v>
      </c>
    </row>
    <row r="235" spans="1:10">
      <c r="A235" t="s">
        <v>251</v>
      </c>
      <c r="B235" t="s">
        <v>10</v>
      </c>
      <c r="C235" t="s">
        <v>10</v>
      </c>
      <c r="D235" t="s">
        <v>10</v>
      </c>
      <c r="E235" t="s">
        <v>10</v>
      </c>
      <c r="F235" t="s">
        <v>10</v>
      </c>
      <c r="G235" t="s">
        <v>10</v>
      </c>
      <c r="H235" t="s">
        <v>10</v>
      </c>
      <c r="I235" t="s">
        <v>10</v>
      </c>
      <c r="J235">
        <v>0</v>
      </c>
    </row>
    <row r="236" spans="1:10">
      <c r="A236" t="s">
        <v>252</v>
      </c>
      <c r="B236" t="s">
        <v>12</v>
      </c>
      <c r="C236" t="s">
        <v>10</v>
      </c>
      <c r="D236" t="s">
        <v>10</v>
      </c>
      <c r="E236" t="s">
        <v>10</v>
      </c>
      <c r="F236" t="s">
        <v>10</v>
      </c>
      <c r="G236" t="s">
        <v>10</v>
      </c>
      <c r="H236" t="s">
        <v>10</v>
      </c>
      <c r="I236" t="s">
        <v>10</v>
      </c>
      <c r="J236">
        <v>1</v>
      </c>
    </row>
    <row r="237" spans="1:10">
      <c r="A237" t="s">
        <v>253</v>
      </c>
      <c r="B237" t="s">
        <v>12</v>
      </c>
      <c r="C237" t="s">
        <v>10</v>
      </c>
      <c r="D237" t="s">
        <v>12</v>
      </c>
      <c r="E237" t="s">
        <v>10</v>
      </c>
      <c r="F237" t="s">
        <v>10</v>
      </c>
      <c r="G237" t="s">
        <v>10</v>
      </c>
      <c r="H237" t="s">
        <v>10</v>
      </c>
      <c r="I237" t="s">
        <v>7079</v>
      </c>
      <c r="J237">
        <v>2</v>
      </c>
    </row>
    <row r="238" spans="1:10">
      <c r="A238" t="s">
        <v>254</v>
      </c>
      <c r="B238" t="s">
        <v>10</v>
      </c>
      <c r="C238" t="s">
        <v>10</v>
      </c>
      <c r="D238" t="s">
        <v>10</v>
      </c>
      <c r="E238" t="s">
        <v>10</v>
      </c>
      <c r="F238" t="s">
        <v>12</v>
      </c>
      <c r="G238" t="s">
        <v>10</v>
      </c>
      <c r="H238" t="s">
        <v>10</v>
      </c>
      <c r="I238" t="s">
        <v>7079</v>
      </c>
      <c r="J238">
        <v>1</v>
      </c>
    </row>
    <row r="239" spans="1:10">
      <c r="A239" t="s">
        <v>255</v>
      </c>
      <c r="B239" t="s">
        <v>12</v>
      </c>
      <c r="C239" t="s">
        <v>10</v>
      </c>
      <c r="D239" t="s">
        <v>10</v>
      </c>
      <c r="E239" t="s">
        <v>10</v>
      </c>
      <c r="F239" t="s">
        <v>10</v>
      </c>
      <c r="G239" t="s">
        <v>10</v>
      </c>
      <c r="H239" t="s">
        <v>10</v>
      </c>
      <c r="I239" t="s">
        <v>7080</v>
      </c>
      <c r="J239">
        <v>1</v>
      </c>
    </row>
    <row r="240" spans="1:10">
      <c r="A240" t="s">
        <v>256</v>
      </c>
      <c r="B240" t="s">
        <v>10</v>
      </c>
      <c r="C240" t="s">
        <v>10</v>
      </c>
      <c r="D240" t="s">
        <v>12</v>
      </c>
      <c r="E240" t="s">
        <v>10</v>
      </c>
      <c r="F240" t="s">
        <v>10</v>
      </c>
      <c r="G240" t="s">
        <v>12</v>
      </c>
      <c r="H240" t="s">
        <v>12</v>
      </c>
      <c r="I240" t="s">
        <v>7080</v>
      </c>
      <c r="J240">
        <v>3</v>
      </c>
    </row>
    <row r="241" spans="1:10">
      <c r="A241" t="s">
        <v>257</v>
      </c>
      <c r="B241" t="s">
        <v>10</v>
      </c>
      <c r="C241" t="s">
        <v>10</v>
      </c>
      <c r="D241" t="s">
        <v>10</v>
      </c>
      <c r="E241" t="s">
        <v>10</v>
      </c>
      <c r="F241" t="s">
        <v>10</v>
      </c>
      <c r="G241" t="s">
        <v>10</v>
      </c>
      <c r="H241" t="s">
        <v>10</v>
      </c>
      <c r="I241" t="s">
        <v>10</v>
      </c>
      <c r="J241">
        <v>0</v>
      </c>
    </row>
    <row r="242" spans="1:10">
      <c r="A242" t="s">
        <v>258</v>
      </c>
      <c r="B242" t="s">
        <v>12</v>
      </c>
      <c r="C242" t="s">
        <v>10</v>
      </c>
      <c r="D242" t="s">
        <v>12</v>
      </c>
      <c r="E242" t="s">
        <v>12</v>
      </c>
      <c r="F242" t="s">
        <v>12</v>
      </c>
      <c r="G242" t="s">
        <v>12</v>
      </c>
      <c r="H242" t="s">
        <v>12</v>
      </c>
      <c r="I242" t="s">
        <v>7079</v>
      </c>
      <c r="J242">
        <v>6</v>
      </c>
    </row>
    <row r="243" spans="1:10">
      <c r="A243" t="s">
        <v>259</v>
      </c>
      <c r="B243" t="s">
        <v>12</v>
      </c>
      <c r="C243" t="s">
        <v>10</v>
      </c>
      <c r="D243" t="s">
        <v>12</v>
      </c>
      <c r="E243" t="s">
        <v>12</v>
      </c>
      <c r="F243" t="s">
        <v>12</v>
      </c>
      <c r="G243" t="s">
        <v>12</v>
      </c>
      <c r="H243" t="s">
        <v>12</v>
      </c>
      <c r="I243" t="s">
        <v>7080</v>
      </c>
      <c r="J243">
        <v>6</v>
      </c>
    </row>
    <row r="244" spans="1:10">
      <c r="A244" t="s">
        <v>260</v>
      </c>
      <c r="B244" t="s">
        <v>10</v>
      </c>
      <c r="C244" t="s">
        <v>12</v>
      </c>
      <c r="D244" t="s">
        <v>10</v>
      </c>
      <c r="E244" t="s">
        <v>10</v>
      </c>
      <c r="F244" t="s">
        <v>12</v>
      </c>
      <c r="G244" t="s">
        <v>12</v>
      </c>
      <c r="H244" t="s">
        <v>12</v>
      </c>
      <c r="I244" t="s">
        <v>7079</v>
      </c>
      <c r="J244">
        <v>4</v>
      </c>
    </row>
    <row r="245" spans="1:10">
      <c r="A245" t="s">
        <v>261</v>
      </c>
      <c r="B245" t="s">
        <v>10</v>
      </c>
      <c r="C245" t="s">
        <v>12</v>
      </c>
      <c r="D245" t="s">
        <v>12</v>
      </c>
      <c r="E245" t="s">
        <v>12</v>
      </c>
      <c r="F245" t="s">
        <v>10</v>
      </c>
      <c r="G245" t="s">
        <v>10</v>
      </c>
      <c r="H245" t="s">
        <v>12</v>
      </c>
      <c r="I245" t="s">
        <v>7080</v>
      </c>
      <c r="J245">
        <v>4</v>
      </c>
    </row>
    <row r="246" spans="1:10">
      <c r="A246" t="s">
        <v>262</v>
      </c>
      <c r="B246" t="s">
        <v>10</v>
      </c>
      <c r="C246" t="s">
        <v>10</v>
      </c>
      <c r="D246" t="s">
        <v>12</v>
      </c>
      <c r="E246" t="s">
        <v>12</v>
      </c>
      <c r="F246" t="s">
        <v>10</v>
      </c>
      <c r="G246" t="s">
        <v>10</v>
      </c>
      <c r="H246" t="s">
        <v>10</v>
      </c>
      <c r="I246" t="s">
        <v>7079</v>
      </c>
      <c r="J246">
        <v>2</v>
      </c>
    </row>
    <row r="247" spans="1:10">
      <c r="A247" t="s">
        <v>263</v>
      </c>
      <c r="B247" t="s">
        <v>10</v>
      </c>
      <c r="C247" t="s">
        <v>12</v>
      </c>
      <c r="D247" t="s">
        <v>10</v>
      </c>
      <c r="E247" t="s">
        <v>10</v>
      </c>
      <c r="F247" t="s">
        <v>10</v>
      </c>
      <c r="G247" t="s">
        <v>10</v>
      </c>
      <c r="H247" t="s">
        <v>10</v>
      </c>
      <c r="I247" t="s">
        <v>7080</v>
      </c>
      <c r="J247">
        <v>1</v>
      </c>
    </row>
    <row r="248" spans="1:10">
      <c r="A248" t="s">
        <v>264</v>
      </c>
      <c r="B248" t="s">
        <v>12</v>
      </c>
      <c r="C248" t="s">
        <v>10</v>
      </c>
      <c r="D248" t="s">
        <v>10</v>
      </c>
      <c r="E248" t="s">
        <v>12</v>
      </c>
      <c r="F248" t="s">
        <v>10</v>
      </c>
      <c r="G248" t="s">
        <v>10</v>
      </c>
      <c r="H248" t="s">
        <v>12</v>
      </c>
      <c r="I248" t="s">
        <v>7079</v>
      </c>
      <c r="J248">
        <v>3</v>
      </c>
    </row>
    <row r="249" spans="1:10">
      <c r="A249" t="s">
        <v>265</v>
      </c>
      <c r="B249" t="s">
        <v>10</v>
      </c>
      <c r="C249" t="s">
        <v>10</v>
      </c>
      <c r="D249" t="s">
        <v>12</v>
      </c>
      <c r="E249" t="s">
        <v>10</v>
      </c>
      <c r="F249" t="s">
        <v>10</v>
      </c>
      <c r="G249" t="s">
        <v>10</v>
      </c>
      <c r="H249" t="s">
        <v>10</v>
      </c>
      <c r="I249" t="s">
        <v>7080</v>
      </c>
      <c r="J249">
        <v>1</v>
      </c>
    </row>
    <row r="250" spans="1:10">
      <c r="A250" t="s">
        <v>266</v>
      </c>
      <c r="B250" t="s">
        <v>10</v>
      </c>
      <c r="C250" t="s">
        <v>12</v>
      </c>
      <c r="D250" t="s">
        <v>10</v>
      </c>
      <c r="E250" t="s">
        <v>10</v>
      </c>
      <c r="F250" t="s">
        <v>10</v>
      </c>
      <c r="G250" t="s">
        <v>10</v>
      </c>
      <c r="H250" t="s">
        <v>10</v>
      </c>
      <c r="I250" t="s">
        <v>7079</v>
      </c>
      <c r="J250">
        <v>1</v>
      </c>
    </row>
    <row r="251" spans="1:10">
      <c r="A251" t="s">
        <v>267</v>
      </c>
      <c r="B251" t="s">
        <v>12</v>
      </c>
      <c r="C251" t="s">
        <v>12</v>
      </c>
      <c r="D251" t="s">
        <v>12</v>
      </c>
      <c r="E251" t="s">
        <v>12</v>
      </c>
      <c r="F251" t="s">
        <v>10</v>
      </c>
      <c r="G251" t="s">
        <v>10</v>
      </c>
      <c r="H251" t="s">
        <v>12</v>
      </c>
      <c r="I251" t="s">
        <v>7080</v>
      </c>
      <c r="J251">
        <v>5</v>
      </c>
    </row>
    <row r="252" spans="1:10">
      <c r="A252" t="s">
        <v>268</v>
      </c>
      <c r="B252" t="s">
        <v>10</v>
      </c>
      <c r="C252" t="s">
        <v>12</v>
      </c>
      <c r="D252" t="s">
        <v>12</v>
      </c>
      <c r="E252" t="s">
        <v>12</v>
      </c>
      <c r="F252" t="s">
        <v>10</v>
      </c>
      <c r="G252" t="s">
        <v>12</v>
      </c>
      <c r="H252" t="s">
        <v>10</v>
      </c>
      <c r="I252" t="s">
        <v>7080</v>
      </c>
      <c r="J252">
        <v>4</v>
      </c>
    </row>
    <row r="253" spans="1:10">
      <c r="A253" t="s">
        <v>269</v>
      </c>
      <c r="B253" t="s">
        <v>10</v>
      </c>
      <c r="C253" t="s">
        <v>10</v>
      </c>
      <c r="D253" t="s">
        <v>10</v>
      </c>
      <c r="E253" t="s">
        <v>10</v>
      </c>
      <c r="F253" t="s">
        <v>10</v>
      </c>
      <c r="G253" t="s">
        <v>10</v>
      </c>
      <c r="H253" t="s">
        <v>10</v>
      </c>
      <c r="I253" t="s">
        <v>7080</v>
      </c>
      <c r="J253">
        <v>0</v>
      </c>
    </row>
    <row r="254" spans="1:10">
      <c r="A254" t="s">
        <v>270</v>
      </c>
      <c r="B254" t="s">
        <v>10</v>
      </c>
      <c r="C254" t="s">
        <v>10</v>
      </c>
      <c r="D254" t="s">
        <v>12</v>
      </c>
      <c r="E254" t="s">
        <v>10</v>
      </c>
      <c r="F254" t="s">
        <v>10</v>
      </c>
      <c r="G254" t="s">
        <v>12</v>
      </c>
      <c r="H254" t="s">
        <v>10</v>
      </c>
      <c r="I254" t="s">
        <v>7079</v>
      </c>
      <c r="J254">
        <v>2</v>
      </c>
    </row>
    <row r="255" spans="1:10">
      <c r="A255" t="s">
        <v>271</v>
      </c>
      <c r="B255" t="s">
        <v>12</v>
      </c>
      <c r="C255" t="s">
        <v>10</v>
      </c>
      <c r="D255" t="s">
        <v>12</v>
      </c>
      <c r="E255" t="s">
        <v>12</v>
      </c>
      <c r="F255" t="s">
        <v>12</v>
      </c>
      <c r="G255" t="s">
        <v>12</v>
      </c>
      <c r="H255" t="s">
        <v>12</v>
      </c>
      <c r="I255" t="s">
        <v>7079</v>
      </c>
      <c r="J255">
        <v>6</v>
      </c>
    </row>
    <row r="256" spans="1:10">
      <c r="A256" t="s">
        <v>272</v>
      </c>
      <c r="B256" t="s">
        <v>10</v>
      </c>
      <c r="C256" t="s">
        <v>10</v>
      </c>
      <c r="D256" t="s">
        <v>10</v>
      </c>
      <c r="E256" t="s">
        <v>10</v>
      </c>
      <c r="F256" t="s">
        <v>10</v>
      </c>
      <c r="G256" t="s">
        <v>10</v>
      </c>
      <c r="H256" t="s">
        <v>10</v>
      </c>
      <c r="I256" t="s">
        <v>10</v>
      </c>
      <c r="J256">
        <v>0</v>
      </c>
    </row>
    <row r="257" spans="1:10">
      <c r="A257" t="s">
        <v>273</v>
      </c>
      <c r="B257" t="s">
        <v>10</v>
      </c>
      <c r="C257" t="s">
        <v>10</v>
      </c>
      <c r="D257" t="s">
        <v>12</v>
      </c>
      <c r="E257" t="s">
        <v>12</v>
      </c>
      <c r="F257" t="s">
        <v>12</v>
      </c>
      <c r="G257" t="s">
        <v>12</v>
      </c>
      <c r="H257" t="s">
        <v>12</v>
      </c>
      <c r="I257" t="s">
        <v>7079</v>
      </c>
      <c r="J257">
        <v>5</v>
      </c>
    </row>
    <row r="258" spans="1:10">
      <c r="A258" t="s">
        <v>274</v>
      </c>
      <c r="B258" t="s">
        <v>12</v>
      </c>
      <c r="C258" t="s">
        <v>12</v>
      </c>
      <c r="D258" t="s">
        <v>12</v>
      </c>
      <c r="E258" t="s">
        <v>12</v>
      </c>
      <c r="F258" t="s">
        <v>12</v>
      </c>
      <c r="G258" t="s">
        <v>12</v>
      </c>
      <c r="H258" t="s">
        <v>12</v>
      </c>
      <c r="I258" t="s">
        <v>7080</v>
      </c>
      <c r="J258">
        <v>7</v>
      </c>
    </row>
    <row r="259" spans="1:10">
      <c r="A259" t="s">
        <v>275</v>
      </c>
      <c r="B259" t="s">
        <v>12</v>
      </c>
      <c r="C259" t="s">
        <v>12</v>
      </c>
      <c r="D259" t="s">
        <v>12</v>
      </c>
      <c r="E259" t="s">
        <v>12</v>
      </c>
      <c r="F259" t="s">
        <v>12</v>
      </c>
      <c r="G259" t="s">
        <v>12</v>
      </c>
      <c r="H259" t="s">
        <v>12</v>
      </c>
      <c r="I259" t="s">
        <v>7080</v>
      </c>
      <c r="J259">
        <v>7</v>
      </c>
    </row>
    <row r="260" spans="1:10">
      <c r="A260" t="s">
        <v>276</v>
      </c>
      <c r="B260" t="s">
        <v>10</v>
      </c>
      <c r="C260" t="s">
        <v>10</v>
      </c>
      <c r="D260" t="s">
        <v>10</v>
      </c>
      <c r="E260" t="s">
        <v>10</v>
      </c>
      <c r="F260" t="s">
        <v>10</v>
      </c>
      <c r="G260" t="s">
        <v>10</v>
      </c>
      <c r="H260" t="s">
        <v>10</v>
      </c>
      <c r="I260" t="s">
        <v>7079</v>
      </c>
      <c r="J260">
        <v>0</v>
      </c>
    </row>
    <row r="261" spans="1:10">
      <c r="A261" t="s">
        <v>277</v>
      </c>
      <c r="B261" t="s">
        <v>10</v>
      </c>
      <c r="C261" t="s">
        <v>12</v>
      </c>
      <c r="D261" t="s">
        <v>10</v>
      </c>
      <c r="E261" t="s">
        <v>12</v>
      </c>
      <c r="F261" t="s">
        <v>10</v>
      </c>
      <c r="G261" t="s">
        <v>10</v>
      </c>
      <c r="H261" t="s">
        <v>12</v>
      </c>
      <c r="I261" t="s">
        <v>7079</v>
      </c>
      <c r="J261">
        <v>3</v>
      </c>
    </row>
    <row r="262" spans="1:10">
      <c r="A262" t="s">
        <v>278</v>
      </c>
      <c r="B262" t="s">
        <v>10</v>
      </c>
      <c r="C262" t="s">
        <v>10</v>
      </c>
      <c r="D262" t="s">
        <v>10</v>
      </c>
      <c r="E262" t="s">
        <v>12</v>
      </c>
      <c r="F262" t="s">
        <v>10</v>
      </c>
      <c r="G262" t="s">
        <v>10</v>
      </c>
      <c r="H262" t="s">
        <v>12</v>
      </c>
      <c r="I262" t="s">
        <v>7079</v>
      </c>
      <c r="J262">
        <v>2</v>
      </c>
    </row>
    <row r="263" spans="1:10">
      <c r="A263" t="s">
        <v>279</v>
      </c>
      <c r="B263" t="s">
        <v>12</v>
      </c>
      <c r="C263" t="s">
        <v>10</v>
      </c>
      <c r="D263" t="s">
        <v>12</v>
      </c>
      <c r="E263" t="s">
        <v>12</v>
      </c>
      <c r="F263" t="s">
        <v>10</v>
      </c>
      <c r="G263" t="s">
        <v>12</v>
      </c>
      <c r="H263" t="s">
        <v>12</v>
      </c>
      <c r="I263" t="s">
        <v>7080</v>
      </c>
      <c r="J263">
        <v>5</v>
      </c>
    </row>
    <row r="264" spans="1:10">
      <c r="A264" t="s">
        <v>280</v>
      </c>
      <c r="B264" t="s">
        <v>12</v>
      </c>
      <c r="C264" t="s">
        <v>10</v>
      </c>
      <c r="D264" t="s">
        <v>12</v>
      </c>
      <c r="E264" t="s">
        <v>10</v>
      </c>
      <c r="F264" t="s">
        <v>10</v>
      </c>
      <c r="G264" t="s">
        <v>10</v>
      </c>
      <c r="H264" t="s">
        <v>12</v>
      </c>
      <c r="I264" t="s">
        <v>7080</v>
      </c>
      <c r="J264">
        <v>3</v>
      </c>
    </row>
    <row r="265" spans="1:10">
      <c r="A265" t="s">
        <v>281</v>
      </c>
      <c r="B265" t="s">
        <v>10</v>
      </c>
      <c r="C265" t="s">
        <v>12</v>
      </c>
      <c r="D265" t="s">
        <v>12</v>
      </c>
      <c r="E265" t="s">
        <v>10</v>
      </c>
      <c r="F265" t="s">
        <v>12</v>
      </c>
      <c r="G265" t="s">
        <v>10</v>
      </c>
      <c r="H265" t="s">
        <v>12</v>
      </c>
      <c r="I265" t="s">
        <v>7079</v>
      </c>
      <c r="J265">
        <v>4</v>
      </c>
    </row>
    <row r="266" spans="1:10">
      <c r="A266" t="s">
        <v>282</v>
      </c>
      <c r="B266" t="s">
        <v>12</v>
      </c>
      <c r="C266" t="s">
        <v>12</v>
      </c>
      <c r="D266" t="s">
        <v>12</v>
      </c>
      <c r="E266" t="s">
        <v>12</v>
      </c>
      <c r="F266" t="s">
        <v>12</v>
      </c>
      <c r="G266" t="s">
        <v>12</v>
      </c>
      <c r="H266" t="s">
        <v>12</v>
      </c>
      <c r="I266" t="s">
        <v>7080</v>
      </c>
      <c r="J266">
        <v>7</v>
      </c>
    </row>
    <row r="267" spans="1:10">
      <c r="A267" t="s">
        <v>283</v>
      </c>
      <c r="B267" t="s">
        <v>12</v>
      </c>
      <c r="C267" t="s">
        <v>12</v>
      </c>
      <c r="D267" t="s">
        <v>12</v>
      </c>
      <c r="E267" t="s">
        <v>12</v>
      </c>
      <c r="F267" t="s">
        <v>12</v>
      </c>
      <c r="G267" t="s">
        <v>12</v>
      </c>
      <c r="H267" t="s">
        <v>12</v>
      </c>
      <c r="I267" t="s">
        <v>7079</v>
      </c>
      <c r="J267">
        <v>7</v>
      </c>
    </row>
    <row r="268" spans="1:10">
      <c r="A268" t="s">
        <v>284</v>
      </c>
      <c r="B268" t="s">
        <v>12</v>
      </c>
      <c r="C268" t="s">
        <v>10</v>
      </c>
      <c r="D268" t="s">
        <v>10</v>
      </c>
      <c r="E268" t="s">
        <v>10</v>
      </c>
      <c r="F268" t="s">
        <v>10</v>
      </c>
      <c r="G268" t="s">
        <v>10</v>
      </c>
      <c r="H268" t="s">
        <v>10</v>
      </c>
      <c r="I268" t="s">
        <v>10</v>
      </c>
      <c r="J268">
        <v>1</v>
      </c>
    </row>
    <row r="269" spans="1:10">
      <c r="A269" t="s">
        <v>285</v>
      </c>
      <c r="B269" t="s">
        <v>10</v>
      </c>
      <c r="C269" t="s">
        <v>12</v>
      </c>
      <c r="D269" t="s">
        <v>12</v>
      </c>
      <c r="E269" t="s">
        <v>10</v>
      </c>
      <c r="F269" t="s">
        <v>12</v>
      </c>
      <c r="G269" t="s">
        <v>12</v>
      </c>
      <c r="H269" t="s">
        <v>12</v>
      </c>
      <c r="I269" t="s">
        <v>7080</v>
      </c>
      <c r="J269">
        <v>5</v>
      </c>
    </row>
    <row r="270" spans="1:10">
      <c r="A270" t="s">
        <v>286</v>
      </c>
      <c r="B270" t="s">
        <v>10</v>
      </c>
      <c r="C270" t="s">
        <v>10</v>
      </c>
      <c r="D270" t="s">
        <v>10</v>
      </c>
      <c r="E270" t="s">
        <v>10</v>
      </c>
      <c r="F270" t="s">
        <v>10</v>
      </c>
      <c r="G270" t="s">
        <v>10</v>
      </c>
      <c r="H270" t="s">
        <v>10</v>
      </c>
      <c r="I270" t="s">
        <v>10</v>
      </c>
      <c r="J270">
        <v>0</v>
      </c>
    </row>
    <row r="271" spans="1:10">
      <c r="A271" t="s">
        <v>287</v>
      </c>
      <c r="B271" t="s">
        <v>12</v>
      </c>
      <c r="C271" t="s">
        <v>10</v>
      </c>
      <c r="D271" t="s">
        <v>10</v>
      </c>
      <c r="E271" t="s">
        <v>10</v>
      </c>
      <c r="F271" t="s">
        <v>10</v>
      </c>
      <c r="G271" t="s">
        <v>10</v>
      </c>
      <c r="H271" t="s">
        <v>10</v>
      </c>
      <c r="I271" t="s">
        <v>10</v>
      </c>
      <c r="J271">
        <v>1</v>
      </c>
    </row>
    <row r="272" spans="1:10">
      <c r="A272" t="s">
        <v>288</v>
      </c>
      <c r="B272" t="s">
        <v>10</v>
      </c>
      <c r="C272" t="s">
        <v>10</v>
      </c>
      <c r="D272" t="s">
        <v>10</v>
      </c>
      <c r="E272" t="s">
        <v>10</v>
      </c>
      <c r="F272" t="s">
        <v>12</v>
      </c>
      <c r="G272" t="s">
        <v>12</v>
      </c>
      <c r="H272" t="s">
        <v>12</v>
      </c>
      <c r="I272" t="s">
        <v>7080</v>
      </c>
      <c r="J272">
        <v>3</v>
      </c>
    </row>
    <row r="273" spans="1:10">
      <c r="A273" t="s">
        <v>289</v>
      </c>
      <c r="B273" t="s">
        <v>10</v>
      </c>
      <c r="C273" t="s">
        <v>12</v>
      </c>
      <c r="D273" t="s">
        <v>12</v>
      </c>
      <c r="E273" t="s">
        <v>10</v>
      </c>
      <c r="F273" t="s">
        <v>12</v>
      </c>
      <c r="G273" t="s">
        <v>10</v>
      </c>
      <c r="H273" t="s">
        <v>10</v>
      </c>
      <c r="I273" t="s">
        <v>7079</v>
      </c>
      <c r="J273">
        <v>3</v>
      </c>
    </row>
    <row r="274" spans="1:10">
      <c r="A274" t="s">
        <v>290</v>
      </c>
      <c r="B274" t="s">
        <v>10</v>
      </c>
      <c r="C274" t="s">
        <v>10</v>
      </c>
      <c r="D274" t="s">
        <v>10</v>
      </c>
      <c r="E274" t="s">
        <v>10</v>
      </c>
      <c r="F274" t="s">
        <v>10</v>
      </c>
      <c r="G274" t="s">
        <v>10</v>
      </c>
      <c r="H274" t="s">
        <v>10</v>
      </c>
      <c r="I274" t="s">
        <v>7079</v>
      </c>
      <c r="J274">
        <v>0</v>
      </c>
    </row>
    <row r="275" spans="1:10">
      <c r="A275" t="s">
        <v>291</v>
      </c>
      <c r="B275" t="s">
        <v>12</v>
      </c>
      <c r="C275" t="s">
        <v>10</v>
      </c>
      <c r="D275" t="s">
        <v>12</v>
      </c>
      <c r="E275" t="s">
        <v>10</v>
      </c>
      <c r="F275" t="s">
        <v>12</v>
      </c>
      <c r="G275" t="s">
        <v>12</v>
      </c>
      <c r="H275" t="s">
        <v>12</v>
      </c>
      <c r="I275" t="s">
        <v>7080</v>
      </c>
      <c r="J275">
        <v>5</v>
      </c>
    </row>
    <row r="276" spans="1:10">
      <c r="A276" t="s">
        <v>292</v>
      </c>
      <c r="B276" t="s">
        <v>10</v>
      </c>
      <c r="C276" t="s">
        <v>10</v>
      </c>
      <c r="D276" t="s">
        <v>10</v>
      </c>
      <c r="E276" t="s">
        <v>10</v>
      </c>
      <c r="F276" t="s">
        <v>10</v>
      </c>
      <c r="G276" t="s">
        <v>10</v>
      </c>
      <c r="H276" t="s">
        <v>10</v>
      </c>
      <c r="I276" t="s">
        <v>7080</v>
      </c>
      <c r="J276">
        <v>0</v>
      </c>
    </row>
    <row r="277" spans="1:10">
      <c r="A277" t="s">
        <v>293</v>
      </c>
      <c r="B277" t="s">
        <v>12</v>
      </c>
      <c r="C277" t="s">
        <v>10</v>
      </c>
      <c r="D277" t="s">
        <v>12</v>
      </c>
      <c r="E277" t="s">
        <v>10</v>
      </c>
      <c r="F277" t="s">
        <v>12</v>
      </c>
      <c r="G277" t="s">
        <v>10</v>
      </c>
      <c r="H277" t="s">
        <v>10</v>
      </c>
      <c r="I277" t="s">
        <v>7080</v>
      </c>
      <c r="J277">
        <v>3</v>
      </c>
    </row>
    <row r="278" spans="1:10">
      <c r="A278" t="s">
        <v>294</v>
      </c>
      <c r="B278" t="s">
        <v>12</v>
      </c>
      <c r="C278" t="s">
        <v>10</v>
      </c>
      <c r="D278" t="s">
        <v>12</v>
      </c>
      <c r="E278" t="s">
        <v>12</v>
      </c>
      <c r="F278" t="s">
        <v>10</v>
      </c>
      <c r="G278" t="s">
        <v>12</v>
      </c>
      <c r="H278" t="s">
        <v>12</v>
      </c>
      <c r="I278" t="s">
        <v>7080</v>
      </c>
      <c r="J278">
        <v>5</v>
      </c>
    </row>
    <row r="279" spans="1:10">
      <c r="A279" t="s">
        <v>295</v>
      </c>
      <c r="B279" t="s">
        <v>10</v>
      </c>
      <c r="C279" t="s">
        <v>12</v>
      </c>
      <c r="D279" t="s">
        <v>12</v>
      </c>
      <c r="E279" t="s">
        <v>10</v>
      </c>
      <c r="F279" t="s">
        <v>10</v>
      </c>
      <c r="G279" t="s">
        <v>10</v>
      </c>
      <c r="H279" t="s">
        <v>12</v>
      </c>
      <c r="I279" t="s">
        <v>7079</v>
      </c>
      <c r="J279">
        <v>3</v>
      </c>
    </row>
    <row r="280" spans="1:10">
      <c r="A280" t="s">
        <v>296</v>
      </c>
      <c r="B280" t="s">
        <v>10</v>
      </c>
      <c r="C280" t="s">
        <v>10</v>
      </c>
      <c r="D280" t="s">
        <v>10</v>
      </c>
      <c r="E280" t="s">
        <v>12</v>
      </c>
      <c r="F280" t="s">
        <v>12</v>
      </c>
      <c r="G280" t="s">
        <v>12</v>
      </c>
      <c r="H280" t="s">
        <v>12</v>
      </c>
      <c r="I280" t="s">
        <v>7079</v>
      </c>
      <c r="J280">
        <v>4</v>
      </c>
    </row>
    <row r="281" spans="1:10">
      <c r="A281" t="s">
        <v>297</v>
      </c>
      <c r="B281" t="s">
        <v>10</v>
      </c>
      <c r="C281" t="s">
        <v>10</v>
      </c>
      <c r="D281" t="s">
        <v>12</v>
      </c>
      <c r="E281" t="s">
        <v>10</v>
      </c>
      <c r="F281" t="s">
        <v>10</v>
      </c>
      <c r="G281" t="s">
        <v>10</v>
      </c>
      <c r="H281" t="s">
        <v>10</v>
      </c>
      <c r="I281" t="s">
        <v>7079</v>
      </c>
      <c r="J281">
        <v>1</v>
      </c>
    </row>
    <row r="282" spans="1:10">
      <c r="A282" t="s">
        <v>298</v>
      </c>
      <c r="B282" t="s">
        <v>10</v>
      </c>
      <c r="C282" t="s">
        <v>12</v>
      </c>
      <c r="D282" t="s">
        <v>12</v>
      </c>
      <c r="E282" t="s">
        <v>10</v>
      </c>
      <c r="F282" t="s">
        <v>10</v>
      </c>
      <c r="G282" t="s">
        <v>10</v>
      </c>
      <c r="H282" t="s">
        <v>10</v>
      </c>
      <c r="I282" t="s">
        <v>7079</v>
      </c>
      <c r="J282">
        <v>2</v>
      </c>
    </row>
    <row r="283" spans="1:10">
      <c r="A283" t="s">
        <v>299</v>
      </c>
      <c r="B283" t="s">
        <v>10</v>
      </c>
      <c r="C283" t="s">
        <v>10</v>
      </c>
      <c r="D283" t="s">
        <v>12</v>
      </c>
      <c r="E283" t="s">
        <v>10</v>
      </c>
      <c r="F283" t="s">
        <v>10</v>
      </c>
      <c r="G283" t="s">
        <v>10</v>
      </c>
      <c r="H283" t="s">
        <v>10</v>
      </c>
      <c r="I283" t="s">
        <v>7079</v>
      </c>
      <c r="J283">
        <v>1</v>
      </c>
    </row>
    <row r="284" spans="1:10">
      <c r="A284" t="s">
        <v>300</v>
      </c>
      <c r="B284" t="s">
        <v>12</v>
      </c>
      <c r="C284" t="s">
        <v>10</v>
      </c>
      <c r="D284" t="s">
        <v>10</v>
      </c>
      <c r="E284" t="s">
        <v>10</v>
      </c>
      <c r="F284" t="s">
        <v>10</v>
      </c>
      <c r="G284" t="s">
        <v>10</v>
      </c>
      <c r="H284" t="s">
        <v>10</v>
      </c>
      <c r="I284" t="s">
        <v>10</v>
      </c>
      <c r="J284">
        <v>1</v>
      </c>
    </row>
    <row r="285" spans="1:10">
      <c r="A285" t="s">
        <v>301</v>
      </c>
      <c r="B285" t="s">
        <v>12</v>
      </c>
      <c r="C285" t="s">
        <v>12</v>
      </c>
      <c r="D285" t="s">
        <v>10</v>
      </c>
      <c r="E285" t="s">
        <v>10</v>
      </c>
      <c r="F285" t="s">
        <v>10</v>
      </c>
      <c r="G285" t="s">
        <v>10</v>
      </c>
      <c r="H285" t="s">
        <v>10</v>
      </c>
      <c r="I285" t="s">
        <v>7079</v>
      </c>
      <c r="J285">
        <v>2</v>
      </c>
    </row>
    <row r="286" spans="1:10">
      <c r="A286" t="s">
        <v>302</v>
      </c>
      <c r="B286" t="s">
        <v>10</v>
      </c>
      <c r="C286" t="s">
        <v>10</v>
      </c>
      <c r="D286" t="s">
        <v>10</v>
      </c>
      <c r="E286" t="s">
        <v>12</v>
      </c>
      <c r="F286" t="s">
        <v>10</v>
      </c>
      <c r="G286" t="s">
        <v>12</v>
      </c>
      <c r="H286" t="s">
        <v>12</v>
      </c>
      <c r="I286" t="s">
        <v>7080</v>
      </c>
      <c r="J286">
        <v>3</v>
      </c>
    </row>
    <row r="287" spans="1:10">
      <c r="A287" t="s">
        <v>303</v>
      </c>
      <c r="B287" t="s">
        <v>12</v>
      </c>
      <c r="C287" t="s">
        <v>10</v>
      </c>
      <c r="D287" t="s">
        <v>10</v>
      </c>
      <c r="E287" t="s">
        <v>10</v>
      </c>
      <c r="F287" t="s">
        <v>10</v>
      </c>
      <c r="G287" t="s">
        <v>10</v>
      </c>
      <c r="H287" t="s">
        <v>10</v>
      </c>
      <c r="I287" t="s">
        <v>7080</v>
      </c>
      <c r="J287">
        <v>1</v>
      </c>
    </row>
    <row r="288" spans="1:10">
      <c r="A288" t="s">
        <v>304</v>
      </c>
      <c r="B288" t="s">
        <v>10</v>
      </c>
      <c r="C288" t="s">
        <v>10</v>
      </c>
      <c r="D288" t="s">
        <v>10</v>
      </c>
      <c r="E288" t="s">
        <v>10</v>
      </c>
      <c r="F288" t="s">
        <v>10</v>
      </c>
      <c r="G288" t="s">
        <v>10</v>
      </c>
      <c r="H288" t="s">
        <v>10</v>
      </c>
      <c r="I288" t="s">
        <v>7079</v>
      </c>
      <c r="J288">
        <v>0</v>
      </c>
    </row>
    <row r="289" spans="1:10">
      <c r="A289" t="s">
        <v>305</v>
      </c>
      <c r="B289" t="s">
        <v>10</v>
      </c>
      <c r="C289" t="s">
        <v>10</v>
      </c>
      <c r="D289" t="s">
        <v>10</v>
      </c>
      <c r="E289" t="s">
        <v>10</v>
      </c>
      <c r="F289" t="s">
        <v>10</v>
      </c>
      <c r="G289" t="s">
        <v>10</v>
      </c>
      <c r="H289" t="s">
        <v>10</v>
      </c>
      <c r="I289" t="s">
        <v>7080</v>
      </c>
      <c r="J289">
        <v>0</v>
      </c>
    </row>
    <row r="290" spans="1:10">
      <c r="A290" t="s">
        <v>306</v>
      </c>
      <c r="B290" t="s">
        <v>10</v>
      </c>
      <c r="C290" t="s">
        <v>10</v>
      </c>
      <c r="D290" t="s">
        <v>12</v>
      </c>
      <c r="E290" t="s">
        <v>10</v>
      </c>
      <c r="F290" t="s">
        <v>10</v>
      </c>
      <c r="G290" t="s">
        <v>10</v>
      </c>
      <c r="H290" t="s">
        <v>10</v>
      </c>
      <c r="I290" t="s">
        <v>7080</v>
      </c>
      <c r="J290">
        <v>1</v>
      </c>
    </row>
    <row r="291" spans="1:10">
      <c r="A291" t="s">
        <v>307</v>
      </c>
      <c r="B291" t="s">
        <v>10</v>
      </c>
      <c r="C291" t="s">
        <v>10</v>
      </c>
      <c r="D291" t="s">
        <v>10</v>
      </c>
      <c r="E291" t="s">
        <v>10</v>
      </c>
      <c r="F291" t="s">
        <v>10</v>
      </c>
      <c r="G291" t="s">
        <v>10</v>
      </c>
      <c r="H291" t="s">
        <v>10</v>
      </c>
      <c r="I291" t="s">
        <v>7079</v>
      </c>
      <c r="J291">
        <v>0</v>
      </c>
    </row>
    <row r="292" spans="1:10">
      <c r="A292" t="s">
        <v>308</v>
      </c>
      <c r="B292" t="s">
        <v>12</v>
      </c>
      <c r="C292" t="s">
        <v>10</v>
      </c>
      <c r="D292" t="s">
        <v>10</v>
      </c>
      <c r="E292" t="s">
        <v>10</v>
      </c>
      <c r="F292" t="s">
        <v>10</v>
      </c>
      <c r="G292" t="s">
        <v>10</v>
      </c>
      <c r="H292" t="s">
        <v>10</v>
      </c>
      <c r="I292" t="s">
        <v>7080</v>
      </c>
      <c r="J292">
        <v>1</v>
      </c>
    </row>
    <row r="293" spans="1:10">
      <c r="A293" t="s">
        <v>309</v>
      </c>
      <c r="B293" t="s">
        <v>10</v>
      </c>
      <c r="C293" t="s">
        <v>12</v>
      </c>
      <c r="D293" t="s">
        <v>12</v>
      </c>
      <c r="E293" t="s">
        <v>12</v>
      </c>
      <c r="F293" t="s">
        <v>10</v>
      </c>
      <c r="G293" t="s">
        <v>10</v>
      </c>
      <c r="H293" t="s">
        <v>10</v>
      </c>
      <c r="I293" t="s">
        <v>7079</v>
      </c>
      <c r="J293">
        <v>3</v>
      </c>
    </row>
    <row r="294" spans="1:10">
      <c r="A294" t="s">
        <v>310</v>
      </c>
      <c r="B294" t="s">
        <v>10</v>
      </c>
      <c r="C294" t="s">
        <v>10</v>
      </c>
      <c r="D294" t="s">
        <v>12</v>
      </c>
      <c r="E294" t="s">
        <v>12</v>
      </c>
      <c r="F294" t="s">
        <v>12</v>
      </c>
      <c r="G294" t="s">
        <v>10</v>
      </c>
      <c r="H294" t="s">
        <v>10</v>
      </c>
      <c r="I294" t="s">
        <v>7080</v>
      </c>
      <c r="J294">
        <v>3</v>
      </c>
    </row>
    <row r="295" spans="1:10">
      <c r="A295" t="s">
        <v>311</v>
      </c>
      <c r="B295" t="s">
        <v>10</v>
      </c>
      <c r="C295" t="s">
        <v>10</v>
      </c>
      <c r="D295" t="s">
        <v>10</v>
      </c>
      <c r="E295" t="s">
        <v>10</v>
      </c>
      <c r="F295" t="s">
        <v>10</v>
      </c>
      <c r="G295" t="s">
        <v>12</v>
      </c>
      <c r="H295" t="s">
        <v>12</v>
      </c>
      <c r="I295" t="s">
        <v>7080</v>
      </c>
      <c r="J295">
        <v>2</v>
      </c>
    </row>
    <row r="296" spans="1:10">
      <c r="A296" t="s">
        <v>312</v>
      </c>
      <c r="B296" t="s">
        <v>10</v>
      </c>
      <c r="C296" t="s">
        <v>10</v>
      </c>
      <c r="D296" t="s">
        <v>10</v>
      </c>
      <c r="E296" t="s">
        <v>10</v>
      </c>
      <c r="F296" t="s">
        <v>10</v>
      </c>
      <c r="G296" t="s">
        <v>10</v>
      </c>
      <c r="H296" t="s">
        <v>10</v>
      </c>
      <c r="I296" t="s">
        <v>10</v>
      </c>
      <c r="J296">
        <v>0</v>
      </c>
    </row>
    <row r="297" spans="1:10">
      <c r="A297" t="s">
        <v>313</v>
      </c>
      <c r="B297" t="s">
        <v>10</v>
      </c>
      <c r="C297" t="s">
        <v>10</v>
      </c>
      <c r="D297" t="s">
        <v>10</v>
      </c>
      <c r="E297" t="s">
        <v>10</v>
      </c>
      <c r="F297" t="s">
        <v>10</v>
      </c>
      <c r="G297" t="s">
        <v>10</v>
      </c>
      <c r="H297" t="s">
        <v>10</v>
      </c>
      <c r="I297" t="s">
        <v>10</v>
      </c>
      <c r="J297">
        <v>0</v>
      </c>
    </row>
    <row r="298" spans="1:10">
      <c r="A298" t="s">
        <v>314</v>
      </c>
      <c r="B298" t="s">
        <v>10</v>
      </c>
      <c r="C298" t="s">
        <v>10</v>
      </c>
      <c r="D298" t="s">
        <v>10</v>
      </c>
      <c r="E298" t="s">
        <v>12</v>
      </c>
      <c r="F298" t="s">
        <v>10</v>
      </c>
      <c r="G298" t="s">
        <v>10</v>
      </c>
      <c r="H298" t="s">
        <v>10</v>
      </c>
      <c r="I298" t="s">
        <v>7080</v>
      </c>
      <c r="J298">
        <v>1</v>
      </c>
    </row>
    <row r="299" spans="1:10">
      <c r="A299" t="s">
        <v>315</v>
      </c>
      <c r="B299" t="s">
        <v>12</v>
      </c>
      <c r="C299" t="s">
        <v>10</v>
      </c>
      <c r="D299" t="s">
        <v>10</v>
      </c>
      <c r="E299" t="s">
        <v>12</v>
      </c>
      <c r="F299" t="s">
        <v>10</v>
      </c>
      <c r="G299" t="s">
        <v>12</v>
      </c>
      <c r="H299" t="s">
        <v>12</v>
      </c>
      <c r="I299" t="s">
        <v>7080</v>
      </c>
      <c r="J299">
        <v>4</v>
      </c>
    </row>
    <row r="300" spans="1:10">
      <c r="A300" t="s">
        <v>316</v>
      </c>
      <c r="B300" t="s">
        <v>12</v>
      </c>
      <c r="C300" t="s">
        <v>10</v>
      </c>
      <c r="D300" t="s">
        <v>10</v>
      </c>
      <c r="E300" t="s">
        <v>12</v>
      </c>
      <c r="F300" t="s">
        <v>10</v>
      </c>
      <c r="G300" t="s">
        <v>12</v>
      </c>
      <c r="H300" t="s">
        <v>12</v>
      </c>
      <c r="I300" t="s">
        <v>7079</v>
      </c>
      <c r="J300">
        <v>4</v>
      </c>
    </row>
    <row r="301" spans="1:10">
      <c r="A301" t="s">
        <v>317</v>
      </c>
      <c r="B301" t="s">
        <v>10</v>
      </c>
      <c r="C301" t="s">
        <v>12</v>
      </c>
      <c r="D301" t="s">
        <v>10</v>
      </c>
      <c r="E301" t="s">
        <v>10</v>
      </c>
      <c r="F301" t="s">
        <v>10</v>
      </c>
      <c r="G301" t="s">
        <v>10</v>
      </c>
      <c r="H301" t="s">
        <v>10</v>
      </c>
      <c r="I301" t="s">
        <v>7080</v>
      </c>
      <c r="J301">
        <v>1</v>
      </c>
    </row>
    <row r="302" spans="1:10">
      <c r="A302" t="s">
        <v>318</v>
      </c>
      <c r="B302" t="s">
        <v>10</v>
      </c>
      <c r="C302" t="s">
        <v>10</v>
      </c>
      <c r="D302" t="s">
        <v>10</v>
      </c>
      <c r="E302" t="s">
        <v>10</v>
      </c>
      <c r="F302" t="s">
        <v>10</v>
      </c>
      <c r="G302" t="s">
        <v>12</v>
      </c>
      <c r="H302" t="s">
        <v>12</v>
      </c>
      <c r="I302" t="s">
        <v>7079</v>
      </c>
      <c r="J302">
        <v>2</v>
      </c>
    </row>
    <row r="303" spans="1:10">
      <c r="A303" t="s">
        <v>319</v>
      </c>
      <c r="B303" t="s">
        <v>12</v>
      </c>
      <c r="C303" t="s">
        <v>10</v>
      </c>
      <c r="D303" t="s">
        <v>10</v>
      </c>
      <c r="E303" t="s">
        <v>10</v>
      </c>
      <c r="F303" t="s">
        <v>10</v>
      </c>
      <c r="G303" t="s">
        <v>12</v>
      </c>
      <c r="H303" t="s">
        <v>12</v>
      </c>
      <c r="I303" t="s">
        <v>7080</v>
      </c>
      <c r="J303">
        <v>3</v>
      </c>
    </row>
    <row r="304" spans="1:10">
      <c r="A304" t="s">
        <v>320</v>
      </c>
      <c r="B304" t="s">
        <v>10</v>
      </c>
      <c r="C304" t="s">
        <v>10</v>
      </c>
      <c r="D304" t="s">
        <v>10</v>
      </c>
      <c r="E304" t="s">
        <v>12</v>
      </c>
      <c r="F304" t="s">
        <v>12</v>
      </c>
      <c r="G304" t="s">
        <v>10</v>
      </c>
      <c r="H304" t="s">
        <v>12</v>
      </c>
      <c r="I304" t="s">
        <v>7080</v>
      </c>
      <c r="J304">
        <v>3</v>
      </c>
    </row>
    <row r="305" spans="1:10">
      <c r="A305" t="s">
        <v>321</v>
      </c>
      <c r="B305" t="s">
        <v>10</v>
      </c>
      <c r="C305" t="s">
        <v>10</v>
      </c>
      <c r="D305" t="s">
        <v>12</v>
      </c>
      <c r="E305" t="s">
        <v>12</v>
      </c>
      <c r="F305" t="s">
        <v>12</v>
      </c>
      <c r="G305" t="s">
        <v>12</v>
      </c>
      <c r="H305" t="s">
        <v>12</v>
      </c>
      <c r="I305" t="s">
        <v>7079</v>
      </c>
      <c r="J305">
        <v>5</v>
      </c>
    </row>
    <row r="306" spans="1:10">
      <c r="A306" t="s">
        <v>322</v>
      </c>
      <c r="B306" t="s">
        <v>12</v>
      </c>
      <c r="C306" t="s">
        <v>10</v>
      </c>
      <c r="D306" t="s">
        <v>12</v>
      </c>
      <c r="E306" t="s">
        <v>10</v>
      </c>
      <c r="F306" t="s">
        <v>10</v>
      </c>
      <c r="G306" t="s">
        <v>10</v>
      </c>
      <c r="H306" t="s">
        <v>10</v>
      </c>
      <c r="I306" t="s">
        <v>7080</v>
      </c>
      <c r="J306">
        <v>2</v>
      </c>
    </row>
    <row r="307" spans="1:10">
      <c r="A307" t="s">
        <v>323</v>
      </c>
      <c r="B307" t="s">
        <v>12</v>
      </c>
      <c r="C307" t="s">
        <v>10</v>
      </c>
      <c r="D307" t="s">
        <v>10</v>
      </c>
      <c r="E307" t="s">
        <v>10</v>
      </c>
      <c r="F307" t="s">
        <v>10</v>
      </c>
      <c r="G307" t="s">
        <v>10</v>
      </c>
      <c r="H307" t="s">
        <v>10</v>
      </c>
      <c r="I307" t="s">
        <v>10</v>
      </c>
      <c r="J307">
        <v>1</v>
      </c>
    </row>
    <row r="308" spans="1:10">
      <c r="A308" t="s">
        <v>324</v>
      </c>
      <c r="B308" t="s">
        <v>12</v>
      </c>
      <c r="C308" t="s">
        <v>10</v>
      </c>
      <c r="D308" t="s">
        <v>10</v>
      </c>
      <c r="E308" t="s">
        <v>10</v>
      </c>
      <c r="F308" t="s">
        <v>10</v>
      </c>
      <c r="G308" t="s">
        <v>10</v>
      </c>
      <c r="H308" t="s">
        <v>10</v>
      </c>
      <c r="I308" t="s">
        <v>7080</v>
      </c>
      <c r="J308">
        <v>1</v>
      </c>
    </row>
    <row r="309" spans="1:10">
      <c r="A309" t="s">
        <v>325</v>
      </c>
      <c r="B309" t="s">
        <v>10</v>
      </c>
      <c r="C309" t="s">
        <v>10</v>
      </c>
      <c r="D309" t="s">
        <v>10</v>
      </c>
      <c r="E309" t="s">
        <v>12</v>
      </c>
      <c r="F309" t="s">
        <v>12</v>
      </c>
      <c r="G309" t="s">
        <v>12</v>
      </c>
      <c r="H309" t="s">
        <v>12</v>
      </c>
      <c r="I309" t="s">
        <v>7079</v>
      </c>
      <c r="J309">
        <v>4</v>
      </c>
    </row>
    <row r="310" spans="1:10">
      <c r="A310" t="s">
        <v>326</v>
      </c>
      <c r="B310" t="s">
        <v>12</v>
      </c>
      <c r="C310" t="s">
        <v>10</v>
      </c>
      <c r="D310" t="s">
        <v>12</v>
      </c>
      <c r="E310" t="s">
        <v>10</v>
      </c>
      <c r="F310" t="s">
        <v>10</v>
      </c>
      <c r="G310" t="s">
        <v>12</v>
      </c>
      <c r="H310" t="s">
        <v>12</v>
      </c>
      <c r="I310" t="s">
        <v>7080</v>
      </c>
      <c r="J310">
        <v>4</v>
      </c>
    </row>
    <row r="311" spans="1:10">
      <c r="A311" t="s">
        <v>327</v>
      </c>
      <c r="B311" t="s">
        <v>12</v>
      </c>
      <c r="C311" t="s">
        <v>12</v>
      </c>
      <c r="D311" t="s">
        <v>10</v>
      </c>
      <c r="E311" t="s">
        <v>12</v>
      </c>
      <c r="F311" t="s">
        <v>10</v>
      </c>
      <c r="G311" t="s">
        <v>12</v>
      </c>
      <c r="H311" t="s">
        <v>12</v>
      </c>
      <c r="I311" t="s">
        <v>7079</v>
      </c>
      <c r="J311">
        <v>5</v>
      </c>
    </row>
    <row r="312" spans="1:10">
      <c r="A312" t="s">
        <v>328</v>
      </c>
      <c r="B312" t="s">
        <v>10</v>
      </c>
      <c r="C312" t="s">
        <v>10</v>
      </c>
      <c r="D312" t="s">
        <v>10</v>
      </c>
      <c r="E312" t="s">
        <v>10</v>
      </c>
      <c r="F312" t="s">
        <v>10</v>
      </c>
      <c r="G312" t="s">
        <v>10</v>
      </c>
      <c r="H312" t="s">
        <v>10</v>
      </c>
      <c r="I312" t="s">
        <v>10</v>
      </c>
      <c r="J312">
        <v>0</v>
      </c>
    </row>
    <row r="313" spans="1:10">
      <c r="A313" t="s">
        <v>329</v>
      </c>
      <c r="B313" t="s">
        <v>10</v>
      </c>
      <c r="C313" t="s">
        <v>12</v>
      </c>
      <c r="D313" t="s">
        <v>10</v>
      </c>
      <c r="E313" t="s">
        <v>10</v>
      </c>
      <c r="F313" t="s">
        <v>12</v>
      </c>
      <c r="G313" t="s">
        <v>10</v>
      </c>
      <c r="H313" t="s">
        <v>12</v>
      </c>
      <c r="I313" t="s">
        <v>7080</v>
      </c>
      <c r="J313">
        <v>3</v>
      </c>
    </row>
    <row r="314" spans="1:10">
      <c r="A314" t="s">
        <v>330</v>
      </c>
      <c r="B314" t="s">
        <v>12</v>
      </c>
      <c r="C314" t="s">
        <v>12</v>
      </c>
      <c r="D314" t="s">
        <v>12</v>
      </c>
      <c r="E314" t="s">
        <v>12</v>
      </c>
      <c r="F314" t="s">
        <v>12</v>
      </c>
      <c r="G314" t="s">
        <v>12</v>
      </c>
      <c r="H314" t="s">
        <v>12</v>
      </c>
      <c r="I314" t="s">
        <v>7080</v>
      </c>
      <c r="J314">
        <v>7</v>
      </c>
    </row>
    <row r="315" spans="1:10">
      <c r="A315" t="s">
        <v>331</v>
      </c>
      <c r="B315" t="s">
        <v>10</v>
      </c>
      <c r="C315" t="s">
        <v>10</v>
      </c>
      <c r="D315" t="s">
        <v>10</v>
      </c>
      <c r="E315" t="s">
        <v>10</v>
      </c>
      <c r="F315" t="s">
        <v>10</v>
      </c>
      <c r="G315" t="s">
        <v>10</v>
      </c>
      <c r="H315" t="s">
        <v>10</v>
      </c>
      <c r="I315" t="s">
        <v>7080</v>
      </c>
      <c r="J315">
        <v>0</v>
      </c>
    </row>
    <row r="316" spans="1:10">
      <c r="A316" t="s">
        <v>332</v>
      </c>
      <c r="B316" t="s">
        <v>10</v>
      </c>
      <c r="C316" t="s">
        <v>10</v>
      </c>
      <c r="D316" t="s">
        <v>10</v>
      </c>
      <c r="E316" t="s">
        <v>10</v>
      </c>
      <c r="F316" t="s">
        <v>10</v>
      </c>
      <c r="G316" t="s">
        <v>12</v>
      </c>
      <c r="H316" t="s">
        <v>10</v>
      </c>
      <c r="I316" t="s">
        <v>7080</v>
      </c>
      <c r="J316">
        <v>1</v>
      </c>
    </row>
    <row r="317" spans="1:10">
      <c r="A317" t="s">
        <v>333</v>
      </c>
      <c r="B317" t="s">
        <v>12</v>
      </c>
      <c r="C317" t="s">
        <v>12</v>
      </c>
      <c r="D317" t="s">
        <v>12</v>
      </c>
      <c r="E317" t="s">
        <v>10</v>
      </c>
      <c r="F317" t="s">
        <v>12</v>
      </c>
      <c r="G317" t="s">
        <v>12</v>
      </c>
      <c r="H317" t="s">
        <v>12</v>
      </c>
      <c r="I317" t="s">
        <v>7080</v>
      </c>
      <c r="J317">
        <v>6</v>
      </c>
    </row>
    <row r="318" spans="1:10">
      <c r="A318" t="s">
        <v>334</v>
      </c>
      <c r="B318" t="s">
        <v>10</v>
      </c>
      <c r="C318" t="s">
        <v>10</v>
      </c>
      <c r="D318" t="s">
        <v>10</v>
      </c>
      <c r="E318" t="s">
        <v>10</v>
      </c>
      <c r="F318" t="s">
        <v>10</v>
      </c>
      <c r="G318" t="s">
        <v>10</v>
      </c>
      <c r="H318" t="s">
        <v>10</v>
      </c>
      <c r="I318" t="s">
        <v>10</v>
      </c>
      <c r="J318">
        <v>0</v>
      </c>
    </row>
    <row r="319" spans="1:10">
      <c r="A319" t="s">
        <v>335</v>
      </c>
      <c r="B319" t="s">
        <v>10</v>
      </c>
      <c r="C319" t="s">
        <v>12</v>
      </c>
      <c r="D319" t="s">
        <v>12</v>
      </c>
      <c r="E319" t="s">
        <v>10</v>
      </c>
      <c r="F319" t="s">
        <v>12</v>
      </c>
      <c r="G319" t="s">
        <v>12</v>
      </c>
      <c r="H319" t="s">
        <v>12</v>
      </c>
      <c r="I319" t="s">
        <v>7079</v>
      </c>
      <c r="J319">
        <v>5</v>
      </c>
    </row>
    <row r="320" spans="1:10">
      <c r="A320" t="s">
        <v>336</v>
      </c>
      <c r="B320" t="s">
        <v>10</v>
      </c>
      <c r="C320" t="s">
        <v>10</v>
      </c>
      <c r="D320" t="s">
        <v>10</v>
      </c>
      <c r="E320" t="s">
        <v>12</v>
      </c>
      <c r="F320" t="s">
        <v>10</v>
      </c>
      <c r="G320" t="s">
        <v>12</v>
      </c>
      <c r="H320" t="s">
        <v>12</v>
      </c>
      <c r="I320" t="s">
        <v>7080</v>
      </c>
      <c r="J320">
        <v>3</v>
      </c>
    </row>
    <row r="321" spans="1:10">
      <c r="A321" t="s">
        <v>337</v>
      </c>
      <c r="B321" t="s">
        <v>12</v>
      </c>
      <c r="C321" t="s">
        <v>10</v>
      </c>
      <c r="D321" t="s">
        <v>10</v>
      </c>
      <c r="E321" t="s">
        <v>10</v>
      </c>
      <c r="F321" t="s">
        <v>12</v>
      </c>
      <c r="G321" t="s">
        <v>12</v>
      </c>
      <c r="H321" t="s">
        <v>10</v>
      </c>
      <c r="I321" t="s">
        <v>7080</v>
      </c>
      <c r="J321">
        <v>3</v>
      </c>
    </row>
    <row r="322" spans="1:10">
      <c r="A322" t="s">
        <v>338</v>
      </c>
      <c r="B322" t="s">
        <v>12</v>
      </c>
      <c r="C322" t="s">
        <v>12</v>
      </c>
      <c r="D322" t="s">
        <v>12</v>
      </c>
      <c r="E322" t="s">
        <v>10</v>
      </c>
      <c r="F322" t="s">
        <v>12</v>
      </c>
      <c r="G322" t="s">
        <v>12</v>
      </c>
      <c r="H322" t="s">
        <v>12</v>
      </c>
      <c r="I322" t="s">
        <v>7079</v>
      </c>
      <c r="J322">
        <v>6</v>
      </c>
    </row>
    <row r="323" spans="1:10">
      <c r="A323" t="s">
        <v>339</v>
      </c>
      <c r="B323" t="s">
        <v>10</v>
      </c>
      <c r="C323" t="s">
        <v>10</v>
      </c>
      <c r="D323" t="s">
        <v>12</v>
      </c>
      <c r="E323" t="s">
        <v>12</v>
      </c>
      <c r="F323" t="s">
        <v>12</v>
      </c>
      <c r="G323" t="s">
        <v>12</v>
      </c>
      <c r="H323" t="s">
        <v>12</v>
      </c>
      <c r="I323" t="s">
        <v>7079</v>
      </c>
      <c r="J323">
        <v>5</v>
      </c>
    </row>
    <row r="324" spans="1:10">
      <c r="A324" t="s">
        <v>340</v>
      </c>
      <c r="B324" t="s">
        <v>10</v>
      </c>
      <c r="C324" t="s">
        <v>10</v>
      </c>
      <c r="D324" t="s">
        <v>10</v>
      </c>
      <c r="E324" t="s">
        <v>10</v>
      </c>
      <c r="F324" t="s">
        <v>10</v>
      </c>
      <c r="G324" t="s">
        <v>10</v>
      </c>
      <c r="H324" t="s">
        <v>10</v>
      </c>
      <c r="I324" t="s">
        <v>7079</v>
      </c>
      <c r="J324">
        <v>0</v>
      </c>
    </row>
    <row r="325" spans="1:10">
      <c r="A325" t="s">
        <v>341</v>
      </c>
      <c r="B325" t="s">
        <v>10</v>
      </c>
      <c r="C325" t="s">
        <v>12</v>
      </c>
      <c r="D325" t="s">
        <v>10</v>
      </c>
      <c r="E325" t="s">
        <v>10</v>
      </c>
      <c r="F325" t="s">
        <v>10</v>
      </c>
      <c r="G325" t="s">
        <v>10</v>
      </c>
      <c r="H325" t="s">
        <v>10</v>
      </c>
      <c r="I325" t="s">
        <v>7079</v>
      </c>
      <c r="J325">
        <v>1</v>
      </c>
    </row>
    <row r="326" spans="1:10">
      <c r="A326" t="s">
        <v>342</v>
      </c>
      <c r="B326" t="s">
        <v>10</v>
      </c>
      <c r="C326" t="s">
        <v>12</v>
      </c>
      <c r="D326" t="s">
        <v>12</v>
      </c>
      <c r="E326" t="s">
        <v>10</v>
      </c>
      <c r="F326" t="s">
        <v>12</v>
      </c>
      <c r="G326" t="s">
        <v>12</v>
      </c>
      <c r="H326" t="s">
        <v>12</v>
      </c>
      <c r="I326" t="s">
        <v>7079</v>
      </c>
      <c r="J326">
        <v>5</v>
      </c>
    </row>
    <row r="327" spans="1:10">
      <c r="A327" t="s">
        <v>343</v>
      </c>
      <c r="B327" t="s">
        <v>12</v>
      </c>
      <c r="C327" t="s">
        <v>10</v>
      </c>
      <c r="D327" t="s">
        <v>12</v>
      </c>
      <c r="E327" t="s">
        <v>10</v>
      </c>
      <c r="F327" t="s">
        <v>12</v>
      </c>
      <c r="G327" t="s">
        <v>12</v>
      </c>
      <c r="H327" t="s">
        <v>12</v>
      </c>
      <c r="I327" t="s">
        <v>7080</v>
      </c>
      <c r="J327">
        <v>5</v>
      </c>
    </row>
    <row r="328" spans="1:10">
      <c r="A328" t="s">
        <v>344</v>
      </c>
      <c r="B328" t="s">
        <v>10</v>
      </c>
      <c r="C328" t="s">
        <v>10</v>
      </c>
      <c r="D328" t="s">
        <v>10</v>
      </c>
      <c r="E328" t="s">
        <v>10</v>
      </c>
      <c r="F328" t="s">
        <v>12</v>
      </c>
      <c r="G328" t="s">
        <v>12</v>
      </c>
      <c r="H328" t="s">
        <v>10</v>
      </c>
      <c r="I328" t="s">
        <v>7080</v>
      </c>
      <c r="J328">
        <v>2</v>
      </c>
    </row>
    <row r="329" spans="1:10">
      <c r="A329" t="s">
        <v>345</v>
      </c>
      <c r="B329" t="s">
        <v>10</v>
      </c>
      <c r="C329" t="s">
        <v>10</v>
      </c>
      <c r="D329" t="s">
        <v>10</v>
      </c>
      <c r="E329" t="s">
        <v>10</v>
      </c>
      <c r="F329" t="s">
        <v>10</v>
      </c>
      <c r="G329" t="s">
        <v>10</v>
      </c>
      <c r="H329" t="s">
        <v>10</v>
      </c>
      <c r="I329" t="s">
        <v>7080</v>
      </c>
      <c r="J329">
        <v>0</v>
      </c>
    </row>
    <row r="330" spans="1:10">
      <c r="A330" t="s">
        <v>346</v>
      </c>
      <c r="B330" t="s">
        <v>10</v>
      </c>
      <c r="C330" t="s">
        <v>10</v>
      </c>
      <c r="D330" t="s">
        <v>10</v>
      </c>
      <c r="E330" t="s">
        <v>10</v>
      </c>
      <c r="F330" t="s">
        <v>10</v>
      </c>
      <c r="G330" t="s">
        <v>12</v>
      </c>
      <c r="H330" t="s">
        <v>10</v>
      </c>
      <c r="I330" t="s">
        <v>7079</v>
      </c>
      <c r="J330">
        <v>1</v>
      </c>
    </row>
    <row r="331" spans="1:10">
      <c r="A331" t="s">
        <v>347</v>
      </c>
      <c r="B331" t="s">
        <v>12</v>
      </c>
      <c r="C331" t="s">
        <v>10</v>
      </c>
      <c r="D331" t="s">
        <v>10</v>
      </c>
      <c r="E331" t="s">
        <v>12</v>
      </c>
      <c r="F331" t="s">
        <v>10</v>
      </c>
      <c r="G331" t="s">
        <v>10</v>
      </c>
      <c r="H331" t="s">
        <v>10</v>
      </c>
      <c r="I331" t="s">
        <v>7080</v>
      </c>
      <c r="J331">
        <v>2</v>
      </c>
    </row>
    <row r="332" spans="1:10">
      <c r="A332" t="s">
        <v>348</v>
      </c>
      <c r="B332" t="s">
        <v>10</v>
      </c>
      <c r="C332" t="s">
        <v>10</v>
      </c>
      <c r="D332" t="s">
        <v>10</v>
      </c>
      <c r="E332" t="s">
        <v>10</v>
      </c>
      <c r="F332" t="s">
        <v>10</v>
      </c>
      <c r="G332" t="s">
        <v>10</v>
      </c>
      <c r="H332" t="s">
        <v>10</v>
      </c>
      <c r="I332" t="s">
        <v>10</v>
      </c>
      <c r="J332">
        <v>0</v>
      </c>
    </row>
    <row r="333" spans="1:10">
      <c r="A333" t="s">
        <v>349</v>
      </c>
      <c r="B333" t="s">
        <v>10</v>
      </c>
      <c r="C333" t="s">
        <v>10</v>
      </c>
      <c r="D333" t="s">
        <v>10</v>
      </c>
      <c r="E333" t="s">
        <v>10</v>
      </c>
      <c r="F333" t="s">
        <v>10</v>
      </c>
      <c r="G333" t="s">
        <v>10</v>
      </c>
      <c r="H333" t="s">
        <v>10</v>
      </c>
      <c r="I333" t="s">
        <v>10</v>
      </c>
      <c r="J333">
        <v>0</v>
      </c>
    </row>
    <row r="334" spans="1:10">
      <c r="A334" t="s">
        <v>350</v>
      </c>
      <c r="B334" t="s">
        <v>12</v>
      </c>
      <c r="C334" t="s">
        <v>10</v>
      </c>
      <c r="D334" t="s">
        <v>12</v>
      </c>
      <c r="E334" t="s">
        <v>12</v>
      </c>
      <c r="F334" t="s">
        <v>10</v>
      </c>
      <c r="G334" t="s">
        <v>12</v>
      </c>
      <c r="H334" t="s">
        <v>10</v>
      </c>
      <c r="I334" t="s">
        <v>7080</v>
      </c>
      <c r="J334">
        <v>4</v>
      </c>
    </row>
    <row r="335" spans="1:10">
      <c r="A335" t="s">
        <v>351</v>
      </c>
      <c r="B335" t="s">
        <v>12</v>
      </c>
      <c r="C335" t="s">
        <v>10</v>
      </c>
      <c r="D335" t="s">
        <v>10</v>
      </c>
      <c r="E335" t="s">
        <v>10</v>
      </c>
      <c r="F335" t="s">
        <v>10</v>
      </c>
      <c r="G335" t="s">
        <v>10</v>
      </c>
      <c r="H335" t="s">
        <v>10</v>
      </c>
      <c r="I335" t="s">
        <v>7080</v>
      </c>
      <c r="J335">
        <v>1</v>
      </c>
    </row>
    <row r="336" spans="1:10">
      <c r="A336" t="s">
        <v>352</v>
      </c>
      <c r="B336" t="s">
        <v>12</v>
      </c>
      <c r="C336" t="s">
        <v>10</v>
      </c>
      <c r="D336" t="s">
        <v>10</v>
      </c>
      <c r="E336" t="s">
        <v>12</v>
      </c>
      <c r="F336" t="s">
        <v>10</v>
      </c>
      <c r="G336" t="s">
        <v>10</v>
      </c>
      <c r="H336" t="s">
        <v>10</v>
      </c>
      <c r="I336" t="s">
        <v>7080</v>
      </c>
      <c r="J336">
        <v>2</v>
      </c>
    </row>
    <row r="337" spans="1:10">
      <c r="A337" t="s">
        <v>353</v>
      </c>
      <c r="B337" t="s">
        <v>12</v>
      </c>
      <c r="C337" t="s">
        <v>10</v>
      </c>
      <c r="D337" t="s">
        <v>12</v>
      </c>
      <c r="E337" t="s">
        <v>12</v>
      </c>
      <c r="F337" t="s">
        <v>12</v>
      </c>
      <c r="G337" t="s">
        <v>10</v>
      </c>
      <c r="H337" t="s">
        <v>12</v>
      </c>
      <c r="I337" t="s">
        <v>7079</v>
      </c>
      <c r="J337">
        <v>5</v>
      </c>
    </row>
    <row r="338" spans="1:10">
      <c r="A338" t="s">
        <v>354</v>
      </c>
      <c r="B338" t="s">
        <v>12</v>
      </c>
      <c r="C338" t="s">
        <v>10</v>
      </c>
      <c r="D338" t="s">
        <v>12</v>
      </c>
      <c r="E338" t="s">
        <v>12</v>
      </c>
      <c r="F338" t="s">
        <v>10</v>
      </c>
      <c r="G338" t="s">
        <v>12</v>
      </c>
      <c r="H338" t="s">
        <v>12</v>
      </c>
      <c r="I338" t="s">
        <v>7080</v>
      </c>
      <c r="J338">
        <v>5</v>
      </c>
    </row>
    <row r="339" spans="1:10">
      <c r="A339" t="s">
        <v>355</v>
      </c>
      <c r="B339" t="s">
        <v>12</v>
      </c>
      <c r="C339" t="s">
        <v>12</v>
      </c>
      <c r="D339" t="s">
        <v>12</v>
      </c>
      <c r="E339" t="s">
        <v>12</v>
      </c>
      <c r="F339" t="s">
        <v>12</v>
      </c>
      <c r="G339" t="s">
        <v>12</v>
      </c>
      <c r="H339" t="s">
        <v>12</v>
      </c>
      <c r="I339" t="s">
        <v>7079</v>
      </c>
      <c r="J339">
        <v>7</v>
      </c>
    </row>
    <row r="340" spans="1:10">
      <c r="A340" t="s">
        <v>356</v>
      </c>
      <c r="B340" t="s">
        <v>10</v>
      </c>
      <c r="C340" t="s">
        <v>10</v>
      </c>
      <c r="D340" t="s">
        <v>12</v>
      </c>
      <c r="E340" t="s">
        <v>10</v>
      </c>
      <c r="F340" t="s">
        <v>10</v>
      </c>
      <c r="G340" t="s">
        <v>12</v>
      </c>
      <c r="H340" t="s">
        <v>12</v>
      </c>
      <c r="I340" t="s">
        <v>7080</v>
      </c>
      <c r="J340">
        <v>3</v>
      </c>
    </row>
    <row r="341" spans="1:10">
      <c r="A341" t="s">
        <v>357</v>
      </c>
      <c r="B341" t="s">
        <v>12</v>
      </c>
      <c r="C341" t="s">
        <v>10</v>
      </c>
      <c r="D341" t="s">
        <v>12</v>
      </c>
      <c r="E341" t="s">
        <v>12</v>
      </c>
      <c r="F341" t="s">
        <v>10</v>
      </c>
      <c r="G341" t="s">
        <v>12</v>
      </c>
      <c r="H341" t="s">
        <v>12</v>
      </c>
      <c r="I341" t="s">
        <v>7080</v>
      </c>
      <c r="J341">
        <v>5</v>
      </c>
    </row>
    <row r="342" spans="1:10">
      <c r="A342" t="s">
        <v>358</v>
      </c>
      <c r="B342" t="s">
        <v>10</v>
      </c>
      <c r="C342" t="s">
        <v>10</v>
      </c>
      <c r="D342" t="s">
        <v>12</v>
      </c>
      <c r="E342" t="s">
        <v>10</v>
      </c>
      <c r="F342" t="s">
        <v>12</v>
      </c>
      <c r="G342" t="s">
        <v>10</v>
      </c>
      <c r="H342" t="s">
        <v>10</v>
      </c>
      <c r="I342" t="s">
        <v>7079</v>
      </c>
      <c r="J342">
        <v>2</v>
      </c>
    </row>
    <row r="343" spans="1:10">
      <c r="A343" t="s">
        <v>359</v>
      </c>
      <c r="B343" t="s">
        <v>12</v>
      </c>
      <c r="C343" t="s">
        <v>12</v>
      </c>
      <c r="D343" t="s">
        <v>12</v>
      </c>
      <c r="E343" t="s">
        <v>12</v>
      </c>
      <c r="F343" t="s">
        <v>12</v>
      </c>
      <c r="G343" t="s">
        <v>12</v>
      </c>
      <c r="H343" t="s">
        <v>12</v>
      </c>
      <c r="I343" t="s">
        <v>7079</v>
      </c>
      <c r="J343">
        <v>7</v>
      </c>
    </row>
    <row r="344" spans="1:10">
      <c r="A344" t="s">
        <v>360</v>
      </c>
      <c r="B344" t="s">
        <v>12</v>
      </c>
      <c r="C344" t="s">
        <v>12</v>
      </c>
      <c r="D344" t="s">
        <v>12</v>
      </c>
      <c r="E344" t="s">
        <v>12</v>
      </c>
      <c r="F344" t="s">
        <v>10</v>
      </c>
      <c r="G344" t="s">
        <v>10</v>
      </c>
      <c r="H344" t="s">
        <v>10</v>
      </c>
      <c r="I344" t="s">
        <v>7079</v>
      </c>
      <c r="J344">
        <v>4</v>
      </c>
    </row>
    <row r="345" spans="1:10">
      <c r="A345" t="s">
        <v>361</v>
      </c>
      <c r="B345" t="s">
        <v>10</v>
      </c>
      <c r="C345" t="s">
        <v>10</v>
      </c>
      <c r="D345" t="s">
        <v>10</v>
      </c>
      <c r="E345" t="s">
        <v>10</v>
      </c>
      <c r="F345" t="s">
        <v>10</v>
      </c>
      <c r="G345" t="s">
        <v>10</v>
      </c>
      <c r="H345" t="s">
        <v>10</v>
      </c>
      <c r="I345" t="s">
        <v>10</v>
      </c>
      <c r="J345">
        <v>0</v>
      </c>
    </row>
    <row r="346" spans="1:10">
      <c r="A346" t="s">
        <v>362</v>
      </c>
      <c r="B346" t="s">
        <v>10</v>
      </c>
      <c r="C346" t="s">
        <v>10</v>
      </c>
      <c r="D346" t="s">
        <v>10</v>
      </c>
      <c r="E346" t="s">
        <v>10</v>
      </c>
      <c r="F346" t="s">
        <v>10</v>
      </c>
      <c r="G346" t="s">
        <v>10</v>
      </c>
      <c r="H346" t="s">
        <v>10</v>
      </c>
      <c r="I346" t="s">
        <v>10</v>
      </c>
      <c r="J346">
        <v>0</v>
      </c>
    </row>
    <row r="347" spans="1:10">
      <c r="A347" t="s">
        <v>363</v>
      </c>
      <c r="B347" t="s">
        <v>12</v>
      </c>
      <c r="C347" t="s">
        <v>10</v>
      </c>
      <c r="D347" t="s">
        <v>10</v>
      </c>
      <c r="E347" t="s">
        <v>10</v>
      </c>
      <c r="F347" t="s">
        <v>10</v>
      </c>
      <c r="G347" t="s">
        <v>10</v>
      </c>
      <c r="H347" t="s">
        <v>10</v>
      </c>
      <c r="I347" t="s">
        <v>7080</v>
      </c>
      <c r="J347">
        <v>1</v>
      </c>
    </row>
    <row r="348" spans="1:10">
      <c r="A348" t="s">
        <v>364</v>
      </c>
      <c r="B348" t="s">
        <v>10</v>
      </c>
      <c r="C348" t="s">
        <v>10</v>
      </c>
      <c r="D348" t="s">
        <v>10</v>
      </c>
      <c r="E348" t="s">
        <v>10</v>
      </c>
      <c r="F348" t="s">
        <v>10</v>
      </c>
      <c r="G348" t="s">
        <v>12</v>
      </c>
      <c r="H348" t="s">
        <v>12</v>
      </c>
      <c r="I348" t="s">
        <v>7080</v>
      </c>
      <c r="J348">
        <v>2</v>
      </c>
    </row>
    <row r="349" spans="1:10">
      <c r="A349" t="s">
        <v>365</v>
      </c>
      <c r="B349" t="s">
        <v>10</v>
      </c>
      <c r="C349" t="s">
        <v>10</v>
      </c>
      <c r="D349" t="s">
        <v>10</v>
      </c>
      <c r="E349" t="s">
        <v>10</v>
      </c>
      <c r="F349" t="s">
        <v>10</v>
      </c>
      <c r="G349" t="s">
        <v>10</v>
      </c>
      <c r="H349" t="s">
        <v>10</v>
      </c>
      <c r="I349" t="s">
        <v>10</v>
      </c>
      <c r="J349">
        <v>0</v>
      </c>
    </row>
    <row r="350" spans="1:10">
      <c r="A350" t="s">
        <v>366</v>
      </c>
      <c r="B350" t="s">
        <v>10</v>
      </c>
      <c r="C350" t="s">
        <v>10</v>
      </c>
      <c r="D350" t="s">
        <v>10</v>
      </c>
      <c r="E350" t="s">
        <v>10</v>
      </c>
      <c r="F350" t="s">
        <v>10</v>
      </c>
      <c r="G350" t="s">
        <v>12</v>
      </c>
      <c r="H350" t="s">
        <v>12</v>
      </c>
      <c r="I350" t="s">
        <v>7079</v>
      </c>
      <c r="J350">
        <v>2</v>
      </c>
    </row>
    <row r="351" spans="1:10">
      <c r="A351" t="s">
        <v>367</v>
      </c>
      <c r="B351" t="s">
        <v>10</v>
      </c>
      <c r="C351" t="s">
        <v>12</v>
      </c>
      <c r="D351" t="s">
        <v>12</v>
      </c>
      <c r="E351" t="s">
        <v>12</v>
      </c>
      <c r="F351" t="s">
        <v>10</v>
      </c>
      <c r="G351" t="s">
        <v>10</v>
      </c>
      <c r="H351" t="s">
        <v>12</v>
      </c>
      <c r="I351" t="s">
        <v>7080</v>
      </c>
      <c r="J351">
        <v>4</v>
      </c>
    </row>
    <row r="352" spans="1:10">
      <c r="A352" t="s">
        <v>368</v>
      </c>
      <c r="B352" t="s">
        <v>12</v>
      </c>
      <c r="C352" t="s">
        <v>12</v>
      </c>
      <c r="D352" t="s">
        <v>10</v>
      </c>
      <c r="E352" t="s">
        <v>12</v>
      </c>
      <c r="F352" t="s">
        <v>12</v>
      </c>
      <c r="G352" t="s">
        <v>10</v>
      </c>
      <c r="H352" t="s">
        <v>10</v>
      </c>
      <c r="I352" t="s">
        <v>7079</v>
      </c>
      <c r="J352">
        <v>4</v>
      </c>
    </row>
    <row r="353" spans="1:10">
      <c r="A353" t="s">
        <v>369</v>
      </c>
      <c r="B353" t="s">
        <v>10</v>
      </c>
      <c r="C353" t="s">
        <v>10</v>
      </c>
      <c r="D353" t="s">
        <v>10</v>
      </c>
      <c r="E353" t="s">
        <v>10</v>
      </c>
      <c r="F353" t="s">
        <v>10</v>
      </c>
      <c r="G353" t="s">
        <v>10</v>
      </c>
      <c r="H353" t="s">
        <v>10</v>
      </c>
      <c r="I353" t="s">
        <v>7079</v>
      </c>
      <c r="J353">
        <v>0</v>
      </c>
    </row>
    <row r="354" spans="1:10">
      <c r="A354" t="s">
        <v>370</v>
      </c>
      <c r="B354" t="s">
        <v>10</v>
      </c>
      <c r="C354" t="s">
        <v>10</v>
      </c>
      <c r="D354" t="s">
        <v>10</v>
      </c>
      <c r="E354" t="s">
        <v>10</v>
      </c>
      <c r="F354" t="s">
        <v>10</v>
      </c>
      <c r="G354" t="s">
        <v>12</v>
      </c>
      <c r="H354" t="s">
        <v>12</v>
      </c>
      <c r="I354" t="s">
        <v>7080</v>
      </c>
      <c r="J354">
        <v>2</v>
      </c>
    </row>
    <row r="355" spans="1:10">
      <c r="A355" t="s">
        <v>371</v>
      </c>
      <c r="B355" t="s">
        <v>12</v>
      </c>
      <c r="C355" t="s">
        <v>10</v>
      </c>
      <c r="D355" t="s">
        <v>12</v>
      </c>
      <c r="E355" t="s">
        <v>12</v>
      </c>
      <c r="F355" t="s">
        <v>10</v>
      </c>
      <c r="G355" t="s">
        <v>10</v>
      </c>
      <c r="H355" t="s">
        <v>10</v>
      </c>
      <c r="I355" t="s">
        <v>7080</v>
      </c>
      <c r="J355">
        <v>3</v>
      </c>
    </row>
    <row r="356" spans="1:10">
      <c r="A356" t="s">
        <v>372</v>
      </c>
      <c r="B356" t="s">
        <v>10</v>
      </c>
      <c r="C356" t="s">
        <v>12</v>
      </c>
      <c r="D356" t="s">
        <v>10</v>
      </c>
      <c r="E356" t="s">
        <v>10</v>
      </c>
      <c r="F356" t="s">
        <v>10</v>
      </c>
      <c r="G356" t="s">
        <v>12</v>
      </c>
      <c r="H356" t="s">
        <v>10</v>
      </c>
      <c r="I356" t="s">
        <v>7079</v>
      </c>
      <c r="J356">
        <v>2</v>
      </c>
    </row>
    <row r="357" spans="1:10">
      <c r="A357" t="s">
        <v>373</v>
      </c>
      <c r="B357" t="s">
        <v>10</v>
      </c>
      <c r="C357" t="s">
        <v>10</v>
      </c>
      <c r="D357" t="s">
        <v>10</v>
      </c>
      <c r="E357" t="s">
        <v>10</v>
      </c>
      <c r="F357" t="s">
        <v>10</v>
      </c>
      <c r="G357" t="s">
        <v>10</v>
      </c>
      <c r="H357" t="s">
        <v>12</v>
      </c>
      <c r="I357" t="s">
        <v>7080</v>
      </c>
      <c r="J357">
        <v>1</v>
      </c>
    </row>
    <row r="358" spans="1:10">
      <c r="A358" t="s">
        <v>374</v>
      </c>
      <c r="B358" t="s">
        <v>12</v>
      </c>
      <c r="C358" t="s">
        <v>12</v>
      </c>
      <c r="D358" t="s">
        <v>10</v>
      </c>
      <c r="E358" t="s">
        <v>10</v>
      </c>
      <c r="F358" t="s">
        <v>10</v>
      </c>
      <c r="G358" t="s">
        <v>10</v>
      </c>
      <c r="H358" t="s">
        <v>10</v>
      </c>
      <c r="I358" t="s">
        <v>7079</v>
      </c>
      <c r="J358">
        <v>2</v>
      </c>
    </row>
    <row r="359" spans="1:10">
      <c r="A359" t="s">
        <v>375</v>
      </c>
      <c r="B359" t="s">
        <v>12</v>
      </c>
      <c r="C359" t="s">
        <v>10</v>
      </c>
      <c r="D359" t="s">
        <v>12</v>
      </c>
      <c r="E359" t="s">
        <v>10</v>
      </c>
      <c r="F359" t="s">
        <v>12</v>
      </c>
      <c r="G359" t="s">
        <v>12</v>
      </c>
      <c r="H359" t="s">
        <v>12</v>
      </c>
      <c r="I359" t="s">
        <v>7080</v>
      </c>
      <c r="J359">
        <v>5</v>
      </c>
    </row>
    <row r="360" spans="1:10">
      <c r="A360" t="s">
        <v>376</v>
      </c>
      <c r="B360" t="s">
        <v>10</v>
      </c>
      <c r="C360" t="s">
        <v>12</v>
      </c>
      <c r="D360" t="s">
        <v>10</v>
      </c>
      <c r="E360" t="s">
        <v>10</v>
      </c>
      <c r="F360" t="s">
        <v>10</v>
      </c>
      <c r="G360" t="s">
        <v>10</v>
      </c>
      <c r="H360" t="s">
        <v>10</v>
      </c>
      <c r="I360" t="s">
        <v>7079</v>
      </c>
      <c r="J360">
        <v>1</v>
      </c>
    </row>
    <row r="361" spans="1:10">
      <c r="A361" t="s">
        <v>377</v>
      </c>
      <c r="B361" t="s">
        <v>12</v>
      </c>
      <c r="C361" t="s">
        <v>12</v>
      </c>
      <c r="D361" t="s">
        <v>10</v>
      </c>
      <c r="E361" t="s">
        <v>10</v>
      </c>
      <c r="F361" t="s">
        <v>10</v>
      </c>
      <c r="G361" t="s">
        <v>12</v>
      </c>
      <c r="H361" t="s">
        <v>12</v>
      </c>
      <c r="I361" t="s">
        <v>7080</v>
      </c>
      <c r="J361">
        <v>4</v>
      </c>
    </row>
    <row r="362" spans="1:10">
      <c r="A362" t="s">
        <v>378</v>
      </c>
      <c r="B362" t="s">
        <v>10</v>
      </c>
      <c r="C362" t="s">
        <v>10</v>
      </c>
      <c r="D362" t="s">
        <v>10</v>
      </c>
      <c r="E362" t="s">
        <v>10</v>
      </c>
      <c r="F362" t="s">
        <v>10</v>
      </c>
      <c r="G362" t="s">
        <v>10</v>
      </c>
      <c r="H362" t="s">
        <v>10</v>
      </c>
      <c r="I362" t="s">
        <v>10</v>
      </c>
      <c r="J362">
        <v>0</v>
      </c>
    </row>
    <row r="363" spans="1:10">
      <c r="A363" t="s">
        <v>379</v>
      </c>
      <c r="B363" t="s">
        <v>10</v>
      </c>
      <c r="C363" t="s">
        <v>10</v>
      </c>
      <c r="D363" t="s">
        <v>12</v>
      </c>
      <c r="E363" t="s">
        <v>10</v>
      </c>
      <c r="F363" t="s">
        <v>12</v>
      </c>
      <c r="G363" t="s">
        <v>12</v>
      </c>
      <c r="H363" t="s">
        <v>12</v>
      </c>
      <c r="I363" t="s">
        <v>7080</v>
      </c>
      <c r="J363">
        <v>4</v>
      </c>
    </row>
    <row r="364" spans="1:10">
      <c r="A364" t="s">
        <v>380</v>
      </c>
      <c r="B364" t="s">
        <v>10</v>
      </c>
      <c r="C364" t="s">
        <v>10</v>
      </c>
      <c r="D364" t="s">
        <v>10</v>
      </c>
      <c r="E364" t="s">
        <v>12</v>
      </c>
      <c r="F364" t="s">
        <v>10</v>
      </c>
      <c r="G364" t="s">
        <v>10</v>
      </c>
      <c r="H364" t="s">
        <v>10</v>
      </c>
      <c r="I364" t="s">
        <v>7079</v>
      </c>
      <c r="J364">
        <v>1</v>
      </c>
    </row>
    <row r="365" spans="1:10">
      <c r="A365" t="s">
        <v>381</v>
      </c>
      <c r="B365" t="s">
        <v>10</v>
      </c>
      <c r="C365" t="s">
        <v>10</v>
      </c>
      <c r="D365" t="s">
        <v>10</v>
      </c>
      <c r="E365" t="s">
        <v>10</v>
      </c>
      <c r="F365" t="s">
        <v>10</v>
      </c>
      <c r="G365" t="s">
        <v>10</v>
      </c>
      <c r="H365" t="s">
        <v>10</v>
      </c>
      <c r="I365" t="s">
        <v>10</v>
      </c>
      <c r="J365">
        <v>0</v>
      </c>
    </row>
    <row r="366" spans="1:10">
      <c r="A366" t="s">
        <v>382</v>
      </c>
      <c r="B366" t="s">
        <v>10</v>
      </c>
      <c r="C366" t="s">
        <v>10</v>
      </c>
      <c r="D366" t="s">
        <v>10</v>
      </c>
      <c r="E366" t="s">
        <v>10</v>
      </c>
      <c r="F366" t="s">
        <v>12</v>
      </c>
      <c r="G366" t="s">
        <v>10</v>
      </c>
      <c r="H366" t="s">
        <v>10</v>
      </c>
      <c r="I366" t="s">
        <v>7080</v>
      </c>
      <c r="J366">
        <v>1</v>
      </c>
    </row>
    <row r="367" spans="1:10">
      <c r="A367" t="s">
        <v>383</v>
      </c>
      <c r="B367" t="s">
        <v>10</v>
      </c>
      <c r="C367" t="s">
        <v>10</v>
      </c>
      <c r="D367" t="s">
        <v>10</v>
      </c>
      <c r="E367" t="s">
        <v>12</v>
      </c>
      <c r="F367" t="s">
        <v>10</v>
      </c>
      <c r="G367" t="s">
        <v>12</v>
      </c>
      <c r="H367" t="s">
        <v>12</v>
      </c>
      <c r="I367" t="s">
        <v>7080</v>
      </c>
      <c r="J367">
        <v>3</v>
      </c>
    </row>
    <row r="368" spans="1:10">
      <c r="A368" t="s">
        <v>384</v>
      </c>
      <c r="B368" t="s">
        <v>10</v>
      </c>
      <c r="C368" t="s">
        <v>12</v>
      </c>
      <c r="D368" t="s">
        <v>10</v>
      </c>
      <c r="E368" t="s">
        <v>10</v>
      </c>
      <c r="F368" t="s">
        <v>10</v>
      </c>
      <c r="G368" t="s">
        <v>10</v>
      </c>
      <c r="H368" t="s">
        <v>12</v>
      </c>
      <c r="I368" t="s">
        <v>7079</v>
      </c>
      <c r="J368">
        <v>2</v>
      </c>
    </row>
    <row r="369" spans="1:10">
      <c r="A369" t="s">
        <v>385</v>
      </c>
      <c r="B369" t="s">
        <v>10</v>
      </c>
      <c r="C369" t="s">
        <v>10</v>
      </c>
      <c r="D369" t="s">
        <v>10</v>
      </c>
      <c r="E369" t="s">
        <v>10</v>
      </c>
      <c r="F369" t="s">
        <v>10</v>
      </c>
      <c r="G369" t="s">
        <v>10</v>
      </c>
      <c r="H369" t="s">
        <v>10</v>
      </c>
      <c r="I369" t="s">
        <v>10</v>
      </c>
      <c r="J369">
        <v>0</v>
      </c>
    </row>
    <row r="370" spans="1:10">
      <c r="A370" t="s">
        <v>386</v>
      </c>
      <c r="B370" t="s">
        <v>12</v>
      </c>
      <c r="C370" t="s">
        <v>10</v>
      </c>
      <c r="D370" t="s">
        <v>10</v>
      </c>
      <c r="E370" t="s">
        <v>12</v>
      </c>
      <c r="F370" t="s">
        <v>10</v>
      </c>
      <c r="G370" t="s">
        <v>12</v>
      </c>
      <c r="H370" t="s">
        <v>12</v>
      </c>
      <c r="I370" t="s">
        <v>7080</v>
      </c>
      <c r="J370">
        <v>4</v>
      </c>
    </row>
    <row r="371" spans="1:10">
      <c r="A371" t="s">
        <v>387</v>
      </c>
      <c r="B371" t="s">
        <v>12</v>
      </c>
      <c r="C371" t="s">
        <v>12</v>
      </c>
      <c r="D371" t="s">
        <v>12</v>
      </c>
      <c r="E371" t="s">
        <v>12</v>
      </c>
      <c r="F371" t="s">
        <v>12</v>
      </c>
      <c r="G371" t="s">
        <v>12</v>
      </c>
      <c r="H371" t="s">
        <v>12</v>
      </c>
      <c r="I371" t="s">
        <v>7080</v>
      </c>
      <c r="J371">
        <v>7</v>
      </c>
    </row>
    <row r="372" spans="1:10">
      <c r="A372" t="s">
        <v>388</v>
      </c>
      <c r="B372" t="s">
        <v>10</v>
      </c>
      <c r="C372" t="s">
        <v>10</v>
      </c>
      <c r="D372" t="s">
        <v>10</v>
      </c>
      <c r="E372" t="s">
        <v>10</v>
      </c>
      <c r="F372" t="s">
        <v>10</v>
      </c>
      <c r="G372" t="s">
        <v>10</v>
      </c>
      <c r="H372" t="s">
        <v>10</v>
      </c>
      <c r="I372" t="s">
        <v>10</v>
      </c>
      <c r="J372">
        <v>0</v>
      </c>
    </row>
    <row r="373" spans="1:10">
      <c r="A373" t="s">
        <v>389</v>
      </c>
      <c r="B373" t="s">
        <v>12</v>
      </c>
      <c r="C373" t="s">
        <v>10</v>
      </c>
      <c r="D373" t="s">
        <v>10</v>
      </c>
      <c r="E373" t="s">
        <v>10</v>
      </c>
      <c r="F373" t="s">
        <v>10</v>
      </c>
      <c r="G373" t="s">
        <v>12</v>
      </c>
      <c r="H373" t="s">
        <v>10</v>
      </c>
      <c r="I373" t="s">
        <v>7080</v>
      </c>
      <c r="J373">
        <v>2</v>
      </c>
    </row>
    <row r="374" spans="1:10">
      <c r="A374" t="s">
        <v>390</v>
      </c>
      <c r="B374" t="s">
        <v>10</v>
      </c>
      <c r="C374" t="s">
        <v>12</v>
      </c>
      <c r="D374" t="s">
        <v>10</v>
      </c>
      <c r="E374" t="s">
        <v>10</v>
      </c>
      <c r="F374" t="s">
        <v>12</v>
      </c>
      <c r="G374" t="s">
        <v>10</v>
      </c>
      <c r="H374" t="s">
        <v>10</v>
      </c>
      <c r="I374" t="s">
        <v>7079</v>
      </c>
      <c r="J374">
        <v>2</v>
      </c>
    </row>
    <row r="375" spans="1:10">
      <c r="A375" t="s">
        <v>391</v>
      </c>
      <c r="B375" t="s">
        <v>12</v>
      </c>
      <c r="C375" t="s">
        <v>10</v>
      </c>
      <c r="D375" t="s">
        <v>12</v>
      </c>
      <c r="E375" t="s">
        <v>12</v>
      </c>
      <c r="F375" t="s">
        <v>12</v>
      </c>
      <c r="G375" t="s">
        <v>10</v>
      </c>
      <c r="H375" t="s">
        <v>12</v>
      </c>
      <c r="I375" t="s">
        <v>7080</v>
      </c>
      <c r="J375">
        <v>5</v>
      </c>
    </row>
    <row r="376" spans="1:10">
      <c r="A376" t="s">
        <v>392</v>
      </c>
      <c r="B376" t="s">
        <v>10</v>
      </c>
      <c r="C376" t="s">
        <v>10</v>
      </c>
      <c r="D376" t="s">
        <v>12</v>
      </c>
      <c r="E376" t="s">
        <v>10</v>
      </c>
      <c r="F376" t="s">
        <v>10</v>
      </c>
      <c r="G376" t="s">
        <v>12</v>
      </c>
      <c r="H376" t="s">
        <v>12</v>
      </c>
      <c r="I376" t="s">
        <v>7080</v>
      </c>
      <c r="J376">
        <v>3</v>
      </c>
    </row>
    <row r="377" spans="1:10">
      <c r="A377" t="s">
        <v>393</v>
      </c>
      <c r="B377" t="s">
        <v>12</v>
      </c>
      <c r="C377" t="s">
        <v>10</v>
      </c>
      <c r="D377" t="s">
        <v>12</v>
      </c>
      <c r="E377" t="s">
        <v>12</v>
      </c>
      <c r="F377" t="s">
        <v>12</v>
      </c>
      <c r="G377" t="s">
        <v>12</v>
      </c>
      <c r="H377" t="s">
        <v>12</v>
      </c>
      <c r="I377" t="s">
        <v>7079</v>
      </c>
      <c r="J377">
        <v>6</v>
      </c>
    </row>
    <row r="378" spans="1:10">
      <c r="A378" t="s">
        <v>394</v>
      </c>
      <c r="B378" t="s">
        <v>10</v>
      </c>
      <c r="C378" t="s">
        <v>10</v>
      </c>
      <c r="D378" t="s">
        <v>10</v>
      </c>
      <c r="E378" t="s">
        <v>10</v>
      </c>
      <c r="F378" t="s">
        <v>10</v>
      </c>
      <c r="G378" t="s">
        <v>10</v>
      </c>
      <c r="H378" t="s">
        <v>10</v>
      </c>
      <c r="I378" t="s">
        <v>7079</v>
      </c>
      <c r="J378">
        <v>0</v>
      </c>
    </row>
    <row r="379" spans="1:10">
      <c r="A379" t="s">
        <v>395</v>
      </c>
      <c r="B379" t="s">
        <v>12</v>
      </c>
      <c r="C379" t="s">
        <v>10</v>
      </c>
      <c r="D379" t="s">
        <v>10</v>
      </c>
      <c r="E379" t="s">
        <v>12</v>
      </c>
      <c r="F379" t="s">
        <v>12</v>
      </c>
      <c r="G379" t="s">
        <v>12</v>
      </c>
      <c r="H379" t="s">
        <v>12</v>
      </c>
      <c r="I379" t="s">
        <v>7080</v>
      </c>
      <c r="J379">
        <v>5</v>
      </c>
    </row>
    <row r="380" spans="1:10">
      <c r="A380" t="s">
        <v>396</v>
      </c>
      <c r="B380" t="s">
        <v>12</v>
      </c>
      <c r="C380" t="s">
        <v>12</v>
      </c>
      <c r="D380" t="s">
        <v>12</v>
      </c>
      <c r="E380" t="s">
        <v>12</v>
      </c>
      <c r="F380" t="s">
        <v>12</v>
      </c>
      <c r="G380" t="s">
        <v>12</v>
      </c>
      <c r="H380" t="s">
        <v>12</v>
      </c>
      <c r="I380" t="s">
        <v>7079</v>
      </c>
      <c r="J380">
        <v>7</v>
      </c>
    </row>
    <row r="381" spans="1:10">
      <c r="A381" t="s">
        <v>397</v>
      </c>
      <c r="B381" t="s">
        <v>12</v>
      </c>
      <c r="C381" t="s">
        <v>10</v>
      </c>
      <c r="D381" t="s">
        <v>10</v>
      </c>
      <c r="E381" t="s">
        <v>12</v>
      </c>
      <c r="F381" t="s">
        <v>12</v>
      </c>
      <c r="G381" t="s">
        <v>10</v>
      </c>
      <c r="H381" t="s">
        <v>10</v>
      </c>
      <c r="I381" t="s">
        <v>7080</v>
      </c>
      <c r="J381">
        <v>3</v>
      </c>
    </row>
    <row r="382" spans="1:10">
      <c r="A382" t="s">
        <v>398</v>
      </c>
      <c r="B382" t="s">
        <v>10</v>
      </c>
      <c r="C382" t="s">
        <v>10</v>
      </c>
      <c r="D382" t="s">
        <v>12</v>
      </c>
      <c r="E382" t="s">
        <v>12</v>
      </c>
      <c r="F382" t="s">
        <v>12</v>
      </c>
      <c r="G382" t="s">
        <v>10</v>
      </c>
      <c r="H382" t="s">
        <v>10</v>
      </c>
      <c r="I382" t="s">
        <v>7080</v>
      </c>
      <c r="J382">
        <v>3</v>
      </c>
    </row>
    <row r="383" spans="1:10">
      <c r="A383" t="s">
        <v>399</v>
      </c>
      <c r="B383" t="s">
        <v>10</v>
      </c>
      <c r="C383" t="s">
        <v>10</v>
      </c>
      <c r="D383" t="s">
        <v>12</v>
      </c>
      <c r="E383" t="s">
        <v>10</v>
      </c>
      <c r="F383" t="s">
        <v>10</v>
      </c>
      <c r="G383" t="s">
        <v>10</v>
      </c>
      <c r="H383" t="s">
        <v>10</v>
      </c>
      <c r="I383" t="s">
        <v>7079</v>
      </c>
      <c r="J383">
        <v>1</v>
      </c>
    </row>
    <row r="384" spans="1:10">
      <c r="A384" t="s">
        <v>400</v>
      </c>
      <c r="B384" t="s">
        <v>10</v>
      </c>
      <c r="C384" t="s">
        <v>12</v>
      </c>
      <c r="D384" t="s">
        <v>12</v>
      </c>
      <c r="E384" t="s">
        <v>12</v>
      </c>
      <c r="F384" t="s">
        <v>12</v>
      </c>
      <c r="G384" t="s">
        <v>12</v>
      </c>
      <c r="H384" t="s">
        <v>12</v>
      </c>
      <c r="I384" t="s">
        <v>7079</v>
      </c>
      <c r="J384">
        <v>6</v>
      </c>
    </row>
    <row r="385" spans="1:10">
      <c r="A385" t="s">
        <v>401</v>
      </c>
      <c r="B385" t="s">
        <v>12</v>
      </c>
      <c r="C385" t="s">
        <v>10</v>
      </c>
      <c r="D385" t="s">
        <v>12</v>
      </c>
      <c r="E385" t="s">
        <v>10</v>
      </c>
      <c r="F385" t="s">
        <v>10</v>
      </c>
      <c r="G385" t="s">
        <v>10</v>
      </c>
      <c r="H385" t="s">
        <v>12</v>
      </c>
      <c r="I385" t="s">
        <v>7080</v>
      </c>
      <c r="J385">
        <v>3</v>
      </c>
    </row>
    <row r="386" spans="1:10">
      <c r="A386" t="s">
        <v>402</v>
      </c>
      <c r="B386" t="s">
        <v>12</v>
      </c>
      <c r="C386" t="s">
        <v>10</v>
      </c>
      <c r="D386" t="s">
        <v>12</v>
      </c>
      <c r="E386" t="s">
        <v>12</v>
      </c>
      <c r="F386" t="s">
        <v>10</v>
      </c>
      <c r="G386" t="s">
        <v>12</v>
      </c>
      <c r="H386" t="s">
        <v>12</v>
      </c>
      <c r="I386" t="s">
        <v>7080</v>
      </c>
      <c r="J386">
        <v>5</v>
      </c>
    </row>
    <row r="387" spans="1:10">
      <c r="A387" t="s">
        <v>403</v>
      </c>
      <c r="B387" t="s">
        <v>10</v>
      </c>
      <c r="C387" t="s">
        <v>10</v>
      </c>
      <c r="D387" t="s">
        <v>10</v>
      </c>
      <c r="E387" t="s">
        <v>10</v>
      </c>
      <c r="F387" t="s">
        <v>10</v>
      </c>
      <c r="G387" t="s">
        <v>10</v>
      </c>
      <c r="H387" t="s">
        <v>10</v>
      </c>
      <c r="I387" t="s">
        <v>10</v>
      </c>
      <c r="J387">
        <v>0</v>
      </c>
    </row>
    <row r="388" spans="1:10">
      <c r="A388" t="s">
        <v>404</v>
      </c>
      <c r="B388" t="s">
        <v>12</v>
      </c>
      <c r="C388" t="s">
        <v>10</v>
      </c>
      <c r="D388" t="s">
        <v>12</v>
      </c>
      <c r="E388" t="s">
        <v>12</v>
      </c>
      <c r="F388" t="s">
        <v>10</v>
      </c>
      <c r="G388" t="s">
        <v>10</v>
      </c>
      <c r="H388" t="s">
        <v>10</v>
      </c>
      <c r="I388" t="s">
        <v>7080</v>
      </c>
      <c r="J388">
        <v>3</v>
      </c>
    </row>
    <row r="389" spans="1:10">
      <c r="A389" t="s">
        <v>405</v>
      </c>
      <c r="B389" t="s">
        <v>10</v>
      </c>
      <c r="C389" t="s">
        <v>12</v>
      </c>
      <c r="D389" t="s">
        <v>12</v>
      </c>
      <c r="E389" t="s">
        <v>12</v>
      </c>
      <c r="F389" t="s">
        <v>12</v>
      </c>
      <c r="G389" t="s">
        <v>10</v>
      </c>
      <c r="H389" t="s">
        <v>12</v>
      </c>
      <c r="I389" t="s">
        <v>7079</v>
      </c>
      <c r="J389">
        <v>5</v>
      </c>
    </row>
    <row r="390" spans="1:10">
      <c r="A390" t="s">
        <v>406</v>
      </c>
      <c r="B390" t="s">
        <v>12</v>
      </c>
      <c r="C390" t="s">
        <v>10</v>
      </c>
      <c r="D390" t="s">
        <v>10</v>
      </c>
      <c r="E390" t="s">
        <v>12</v>
      </c>
      <c r="F390" t="s">
        <v>10</v>
      </c>
      <c r="G390" t="s">
        <v>10</v>
      </c>
      <c r="H390" t="s">
        <v>12</v>
      </c>
      <c r="I390" t="s">
        <v>7080</v>
      </c>
      <c r="J390">
        <v>3</v>
      </c>
    </row>
    <row r="391" spans="1:10">
      <c r="A391" t="s">
        <v>407</v>
      </c>
      <c r="B391" t="s">
        <v>10</v>
      </c>
      <c r="C391" t="s">
        <v>10</v>
      </c>
      <c r="D391" t="s">
        <v>10</v>
      </c>
      <c r="E391" t="s">
        <v>10</v>
      </c>
      <c r="F391" t="s">
        <v>10</v>
      </c>
      <c r="G391" t="s">
        <v>10</v>
      </c>
      <c r="H391" t="s">
        <v>10</v>
      </c>
      <c r="I391" t="s">
        <v>7079</v>
      </c>
      <c r="J391">
        <v>0</v>
      </c>
    </row>
    <row r="392" spans="1:10">
      <c r="A392" t="s">
        <v>408</v>
      </c>
      <c r="B392" t="s">
        <v>12</v>
      </c>
      <c r="C392" t="s">
        <v>10</v>
      </c>
      <c r="D392" t="s">
        <v>10</v>
      </c>
      <c r="E392" t="s">
        <v>10</v>
      </c>
      <c r="F392" t="s">
        <v>10</v>
      </c>
      <c r="G392" t="s">
        <v>12</v>
      </c>
      <c r="H392" t="s">
        <v>12</v>
      </c>
      <c r="I392" t="s">
        <v>7080</v>
      </c>
      <c r="J392">
        <v>3</v>
      </c>
    </row>
    <row r="393" spans="1:10">
      <c r="A393" t="s">
        <v>409</v>
      </c>
      <c r="B393" t="s">
        <v>12</v>
      </c>
      <c r="C393" t="s">
        <v>10</v>
      </c>
      <c r="D393" t="s">
        <v>12</v>
      </c>
      <c r="E393" t="s">
        <v>12</v>
      </c>
      <c r="F393" t="s">
        <v>12</v>
      </c>
      <c r="G393" t="s">
        <v>12</v>
      </c>
      <c r="H393" t="s">
        <v>12</v>
      </c>
      <c r="I393" t="s">
        <v>7079</v>
      </c>
      <c r="J393">
        <v>6</v>
      </c>
    </row>
    <row r="394" spans="1:10">
      <c r="A394" t="s">
        <v>410</v>
      </c>
      <c r="B394" t="s">
        <v>10</v>
      </c>
      <c r="C394" t="s">
        <v>10</v>
      </c>
      <c r="D394" t="s">
        <v>10</v>
      </c>
      <c r="E394" t="s">
        <v>10</v>
      </c>
      <c r="F394" t="s">
        <v>10</v>
      </c>
      <c r="G394" t="s">
        <v>10</v>
      </c>
      <c r="H394" t="s">
        <v>10</v>
      </c>
      <c r="I394" t="s">
        <v>7079</v>
      </c>
      <c r="J394">
        <v>0</v>
      </c>
    </row>
    <row r="395" spans="1:10">
      <c r="A395" t="s">
        <v>411</v>
      </c>
      <c r="B395" t="s">
        <v>10</v>
      </c>
      <c r="C395" t="s">
        <v>10</v>
      </c>
      <c r="D395" t="s">
        <v>10</v>
      </c>
      <c r="E395" t="s">
        <v>10</v>
      </c>
      <c r="F395" t="s">
        <v>10</v>
      </c>
      <c r="G395" t="s">
        <v>10</v>
      </c>
      <c r="H395" t="s">
        <v>10</v>
      </c>
      <c r="I395" t="s">
        <v>10</v>
      </c>
      <c r="J395">
        <v>0</v>
      </c>
    </row>
    <row r="396" spans="1:10">
      <c r="A396" t="s">
        <v>412</v>
      </c>
      <c r="B396" t="s">
        <v>12</v>
      </c>
      <c r="C396" t="s">
        <v>10</v>
      </c>
      <c r="D396" t="s">
        <v>10</v>
      </c>
      <c r="E396" t="s">
        <v>10</v>
      </c>
      <c r="F396" t="s">
        <v>10</v>
      </c>
      <c r="G396" t="s">
        <v>12</v>
      </c>
      <c r="H396" t="s">
        <v>12</v>
      </c>
      <c r="I396" t="s">
        <v>7080</v>
      </c>
      <c r="J396">
        <v>3</v>
      </c>
    </row>
    <row r="397" spans="1:10">
      <c r="A397" t="s">
        <v>413</v>
      </c>
      <c r="B397" t="s">
        <v>12</v>
      </c>
      <c r="C397" t="s">
        <v>12</v>
      </c>
      <c r="D397" t="s">
        <v>12</v>
      </c>
      <c r="E397" t="s">
        <v>12</v>
      </c>
      <c r="F397" t="s">
        <v>12</v>
      </c>
      <c r="G397" t="s">
        <v>12</v>
      </c>
      <c r="H397" t="s">
        <v>12</v>
      </c>
      <c r="I397" t="s">
        <v>7079</v>
      </c>
      <c r="J397">
        <v>7</v>
      </c>
    </row>
    <row r="398" spans="1:10">
      <c r="A398" t="s">
        <v>414</v>
      </c>
      <c r="B398" t="s">
        <v>12</v>
      </c>
      <c r="C398" t="s">
        <v>12</v>
      </c>
      <c r="D398" t="s">
        <v>10</v>
      </c>
      <c r="E398" t="s">
        <v>12</v>
      </c>
      <c r="F398" t="s">
        <v>12</v>
      </c>
      <c r="G398" t="s">
        <v>12</v>
      </c>
      <c r="H398" t="s">
        <v>12</v>
      </c>
      <c r="I398" t="s">
        <v>7080</v>
      </c>
      <c r="J398">
        <v>6</v>
      </c>
    </row>
    <row r="399" spans="1:10">
      <c r="A399" t="s">
        <v>415</v>
      </c>
      <c r="B399" t="s">
        <v>10</v>
      </c>
      <c r="C399" t="s">
        <v>10</v>
      </c>
      <c r="D399" t="s">
        <v>12</v>
      </c>
      <c r="E399" t="s">
        <v>10</v>
      </c>
      <c r="F399" t="s">
        <v>10</v>
      </c>
      <c r="G399" t="s">
        <v>10</v>
      </c>
      <c r="H399" t="s">
        <v>10</v>
      </c>
      <c r="I399" t="s">
        <v>7080</v>
      </c>
      <c r="J399">
        <v>1</v>
      </c>
    </row>
    <row r="400" spans="1:10">
      <c r="A400" t="s">
        <v>416</v>
      </c>
      <c r="B400" t="s">
        <v>10</v>
      </c>
      <c r="C400" t="s">
        <v>10</v>
      </c>
      <c r="D400" t="s">
        <v>10</v>
      </c>
      <c r="E400" t="s">
        <v>12</v>
      </c>
      <c r="F400" t="s">
        <v>12</v>
      </c>
      <c r="G400" t="s">
        <v>12</v>
      </c>
      <c r="H400" t="s">
        <v>12</v>
      </c>
      <c r="I400" t="s">
        <v>7079</v>
      </c>
      <c r="J400">
        <v>4</v>
      </c>
    </row>
    <row r="401" spans="1:10">
      <c r="A401" t="s">
        <v>417</v>
      </c>
      <c r="B401" t="s">
        <v>10</v>
      </c>
      <c r="C401" t="s">
        <v>10</v>
      </c>
      <c r="D401" t="s">
        <v>10</v>
      </c>
      <c r="E401" t="s">
        <v>10</v>
      </c>
      <c r="F401" t="s">
        <v>10</v>
      </c>
      <c r="G401" t="s">
        <v>10</v>
      </c>
      <c r="H401" t="s">
        <v>10</v>
      </c>
      <c r="I401" t="s">
        <v>10</v>
      </c>
      <c r="J401">
        <v>0</v>
      </c>
    </row>
    <row r="402" spans="1:10">
      <c r="A402" t="s">
        <v>418</v>
      </c>
      <c r="B402" t="s">
        <v>10</v>
      </c>
      <c r="C402" t="s">
        <v>10</v>
      </c>
      <c r="D402" t="s">
        <v>10</v>
      </c>
      <c r="E402" t="s">
        <v>10</v>
      </c>
      <c r="F402" t="s">
        <v>10</v>
      </c>
      <c r="G402" t="s">
        <v>10</v>
      </c>
      <c r="H402" t="s">
        <v>10</v>
      </c>
      <c r="I402" t="s">
        <v>10</v>
      </c>
      <c r="J402">
        <v>0</v>
      </c>
    </row>
    <row r="403" spans="1:10">
      <c r="A403" t="s">
        <v>419</v>
      </c>
      <c r="B403" t="s">
        <v>10</v>
      </c>
      <c r="C403" t="s">
        <v>10</v>
      </c>
      <c r="D403" t="s">
        <v>10</v>
      </c>
      <c r="E403" t="s">
        <v>10</v>
      </c>
      <c r="F403" t="s">
        <v>10</v>
      </c>
      <c r="G403" t="s">
        <v>10</v>
      </c>
      <c r="H403" t="s">
        <v>10</v>
      </c>
      <c r="I403" t="s">
        <v>10</v>
      </c>
      <c r="J403">
        <v>0</v>
      </c>
    </row>
    <row r="404" spans="1:10">
      <c r="A404" t="s">
        <v>420</v>
      </c>
      <c r="B404" t="s">
        <v>12</v>
      </c>
      <c r="C404" t="s">
        <v>10</v>
      </c>
      <c r="D404" t="s">
        <v>10</v>
      </c>
      <c r="E404" t="s">
        <v>12</v>
      </c>
      <c r="F404" t="s">
        <v>10</v>
      </c>
      <c r="G404" t="s">
        <v>12</v>
      </c>
      <c r="H404" t="s">
        <v>12</v>
      </c>
      <c r="I404" t="s">
        <v>7080</v>
      </c>
      <c r="J404">
        <v>4</v>
      </c>
    </row>
    <row r="405" spans="1:10">
      <c r="A405" t="s">
        <v>421</v>
      </c>
      <c r="B405" t="s">
        <v>10</v>
      </c>
      <c r="C405" t="s">
        <v>12</v>
      </c>
      <c r="D405" t="s">
        <v>10</v>
      </c>
      <c r="E405" t="s">
        <v>10</v>
      </c>
      <c r="F405" t="s">
        <v>12</v>
      </c>
      <c r="G405" t="s">
        <v>10</v>
      </c>
      <c r="H405" t="s">
        <v>10</v>
      </c>
      <c r="I405" t="s">
        <v>7079</v>
      </c>
      <c r="J405">
        <v>2</v>
      </c>
    </row>
    <row r="406" spans="1:10">
      <c r="A406" t="s">
        <v>422</v>
      </c>
      <c r="B406" t="s">
        <v>10</v>
      </c>
      <c r="C406" t="s">
        <v>10</v>
      </c>
      <c r="D406" t="s">
        <v>10</v>
      </c>
      <c r="E406" t="s">
        <v>10</v>
      </c>
      <c r="F406" t="s">
        <v>10</v>
      </c>
      <c r="G406" t="s">
        <v>10</v>
      </c>
      <c r="H406" t="s">
        <v>10</v>
      </c>
      <c r="I406" t="s">
        <v>10</v>
      </c>
      <c r="J406">
        <v>0</v>
      </c>
    </row>
    <row r="407" spans="1:10">
      <c r="A407" t="s">
        <v>423</v>
      </c>
      <c r="B407" t="s">
        <v>10</v>
      </c>
      <c r="C407" t="s">
        <v>10</v>
      </c>
      <c r="D407" t="s">
        <v>10</v>
      </c>
      <c r="E407" t="s">
        <v>10</v>
      </c>
      <c r="F407" t="s">
        <v>10</v>
      </c>
      <c r="G407" t="s">
        <v>10</v>
      </c>
      <c r="H407" t="s">
        <v>10</v>
      </c>
      <c r="I407" t="s">
        <v>10</v>
      </c>
      <c r="J407">
        <v>0</v>
      </c>
    </row>
    <row r="408" spans="1:10">
      <c r="A408" t="s">
        <v>424</v>
      </c>
      <c r="B408" t="s">
        <v>12</v>
      </c>
      <c r="C408" t="s">
        <v>12</v>
      </c>
      <c r="D408" t="s">
        <v>10</v>
      </c>
      <c r="E408" t="s">
        <v>12</v>
      </c>
      <c r="F408" t="s">
        <v>10</v>
      </c>
      <c r="G408" t="s">
        <v>12</v>
      </c>
      <c r="H408" t="s">
        <v>10</v>
      </c>
      <c r="I408" t="s">
        <v>7080</v>
      </c>
      <c r="J408">
        <v>4</v>
      </c>
    </row>
    <row r="409" spans="1:10">
      <c r="A409" t="s">
        <v>425</v>
      </c>
      <c r="B409" t="s">
        <v>10</v>
      </c>
      <c r="C409" t="s">
        <v>10</v>
      </c>
      <c r="D409" t="s">
        <v>12</v>
      </c>
      <c r="E409" t="s">
        <v>10</v>
      </c>
      <c r="F409" t="s">
        <v>10</v>
      </c>
      <c r="G409" t="s">
        <v>12</v>
      </c>
      <c r="H409" t="s">
        <v>12</v>
      </c>
      <c r="I409" t="s">
        <v>7080</v>
      </c>
      <c r="J409">
        <v>3</v>
      </c>
    </row>
    <row r="410" spans="1:10">
      <c r="A410" t="s">
        <v>426</v>
      </c>
      <c r="B410" t="s">
        <v>10</v>
      </c>
      <c r="C410" t="s">
        <v>10</v>
      </c>
      <c r="D410" t="s">
        <v>10</v>
      </c>
      <c r="E410" t="s">
        <v>10</v>
      </c>
      <c r="F410" t="s">
        <v>10</v>
      </c>
      <c r="G410" t="s">
        <v>10</v>
      </c>
      <c r="H410" t="s">
        <v>10</v>
      </c>
      <c r="I410" t="s">
        <v>10</v>
      </c>
      <c r="J410">
        <v>0</v>
      </c>
    </row>
    <row r="411" spans="1:10">
      <c r="A411" t="s">
        <v>427</v>
      </c>
      <c r="B411" t="s">
        <v>10</v>
      </c>
      <c r="C411" t="s">
        <v>10</v>
      </c>
      <c r="D411" t="s">
        <v>10</v>
      </c>
      <c r="E411" t="s">
        <v>10</v>
      </c>
      <c r="F411" t="s">
        <v>10</v>
      </c>
      <c r="G411" t="s">
        <v>10</v>
      </c>
      <c r="H411" t="s">
        <v>10</v>
      </c>
      <c r="I411" t="s">
        <v>10</v>
      </c>
      <c r="J411">
        <v>0</v>
      </c>
    </row>
    <row r="412" spans="1:10">
      <c r="A412" t="s">
        <v>428</v>
      </c>
      <c r="B412" t="s">
        <v>12</v>
      </c>
      <c r="C412" t="s">
        <v>10</v>
      </c>
      <c r="D412" t="s">
        <v>12</v>
      </c>
      <c r="E412" t="s">
        <v>10</v>
      </c>
      <c r="F412" t="s">
        <v>10</v>
      </c>
      <c r="G412" t="s">
        <v>10</v>
      </c>
      <c r="H412" t="s">
        <v>10</v>
      </c>
      <c r="I412" t="s">
        <v>7080</v>
      </c>
      <c r="J412">
        <v>2</v>
      </c>
    </row>
    <row r="413" spans="1:10">
      <c r="A413" t="s">
        <v>429</v>
      </c>
      <c r="B413" t="s">
        <v>12</v>
      </c>
      <c r="C413" t="s">
        <v>10</v>
      </c>
      <c r="D413" t="s">
        <v>10</v>
      </c>
      <c r="E413" t="s">
        <v>10</v>
      </c>
      <c r="F413" t="s">
        <v>10</v>
      </c>
      <c r="G413" t="s">
        <v>10</v>
      </c>
      <c r="H413" t="s">
        <v>10</v>
      </c>
      <c r="I413" t="s">
        <v>10</v>
      </c>
      <c r="J413">
        <v>1</v>
      </c>
    </row>
    <row r="414" spans="1:10">
      <c r="A414" t="s">
        <v>430</v>
      </c>
      <c r="B414" t="s">
        <v>12</v>
      </c>
      <c r="C414" t="s">
        <v>10</v>
      </c>
      <c r="D414" t="s">
        <v>10</v>
      </c>
      <c r="E414" t="s">
        <v>10</v>
      </c>
      <c r="F414" t="s">
        <v>10</v>
      </c>
      <c r="G414" t="s">
        <v>10</v>
      </c>
      <c r="H414" t="s">
        <v>10</v>
      </c>
      <c r="I414" t="s">
        <v>7080</v>
      </c>
      <c r="J414">
        <v>1</v>
      </c>
    </row>
    <row r="415" spans="1:10">
      <c r="A415" t="s">
        <v>431</v>
      </c>
      <c r="B415" t="s">
        <v>12</v>
      </c>
      <c r="C415" t="s">
        <v>10</v>
      </c>
      <c r="D415" t="s">
        <v>12</v>
      </c>
      <c r="E415" t="s">
        <v>12</v>
      </c>
      <c r="F415" t="s">
        <v>12</v>
      </c>
      <c r="G415" t="s">
        <v>10</v>
      </c>
      <c r="H415" t="s">
        <v>10</v>
      </c>
      <c r="I415" t="s">
        <v>7080</v>
      </c>
      <c r="J415">
        <v>4</v>
      </c>
    </row>
    <row r="416" spans="1:10">
      <c r="A416" t="s">
        <v>432</v>
      </c>
      <c r="B416" t="s">
        <v>10</v>
      </c>
      <c r="C416" t="s">
        <v>10</v>
      </c>
      <c r="D416" t="s">
        <v>10</v>
      </c>
      <c r="E416" t="s">
        <v>10</v>
      </c>
      <c r="F416" t="s">
        <v>10</v>
      </c>
      <c r="G416" t="s">
        <v>10</v>
      </c>
      <c r="H416" t="s">
        <v>10</v>
      </c>
      <c r="I416" t="s">
        <v>7080</v>
      </c>
      <c r="J416">
        <v>0</v>
      </c>
    </row>
    <row r="417" spans="1:10">
      <c r="A417" t="s">
        <v>433</v>
      </c>
      <c r="B417" t="s">
        <v>10</v>
      </c>
      <c r="C417" t="s">
        <v>10</v>
      </c>
      <c r="D417" t="s">
        <v>12</v>
      </c>
      <c r="E417" t="s">
        <v>10</v>
      </c>
      <c r="F417" t="s">
        <v>10</v>
      </c>
      <c r="G417" t="s">
        <v>10</v>
      </c>
      <c r="H417" t="s">
        <v>10</v>
      </c>
      <c r="I417" t="s">
        <v>7080</v>
      </c>
      <c r="J417">
        <v>1</v>
      </c>
    </row>
    <row r="418" spans="1:10">
      <c r="A418" t="s">
        <v>434</v>
      </c>
      <c r="B418" t="s">
        <v>12</v>
      </c>
      <c r="C418" t="s">
        <v>10</v>
      </c>
      <c r="D418" t="s">
        <v>12</v>
      </c>
      <c r="E418" t="s">
        <v>12</v>
      </c>
      <c r="F418" t="s">
        <v>12</v>
      </c>
      <c r="G418" t="s">
        <v>10</v>
      </c>
      <c r="H418" t="s">
        <v>12</v>
      </c>
      <c r="I418" t="s">
        <v>7080</v>
      </c>
      <c r="J418">
        <v>5</v>
      </c>
    </row>
    <row r="419" spans="1:10">
      <c r="A419" t="s">
        <v>435</v>
      </c>
      <c r="B419" t="s">
        <v>12</v>
      </c>
      <c r="C419" t="s">
        <v>10</v>
      </c>
      <c r="D419" t="s">
        <v>10</v>
      </c>
      <c r="E419" t="s">
        <v>10</v>
      </c>
      <c r="F419" t="s">
        <v>10</v>
      </c>
      <c r="G419" t="s">
        <v>10</v>
      </c>
      <c r="H419" t="s">
        <v>10</v>
      </c>
      <c r="I419" t="s">
        <v>10</v>
      </c>
      <c r="J419">
        <v>1</v>
      </c>
    </row>
    <row r="420" spans="1:10">
      <c r="A420" t="s">
        <v>436</v>
      </c>
      <c r="B420" t="s">
        <v>10</v>
      </c>
      <c r="C420" t="s">
        <v>10</v>
      </c>
      <c r="D420" t="s">
        <v>12</v>
      </c>
      <c r="E420" t="s">
        <v>10</v>
      </c>
      <c r="F420" t="s">
        <v>10</v>
      </c>
      <c r="G420" t="s">
        <v>10</v>
      </c>
      <c r="H420" t="s">
        <v>12</v>
      </c>
      <c r="I420" t="s">
        <v>7080</v>
      </c>
      <c r="J420">
        <v>2</v>
      </c>
    </row>
    <row r="421" spans="1:10">
      <c r="A421" t="s">
        <v>437</v>
      </c>
      <c r="B421" t="s">
        <v>10</v>
      </c>
      <c r="C421" t="s">
        <v>10</v>
      </c>
      <c r="D421" t="s">
        <v>10</v>
      </c>
      <c r="E421" t="s">
        <v>12</v>
      </c>
      <c r="F421" t="s">
        <v>10</v>
      </c>
      <c r="G421" t="s">
        <v>10</v>
      </c>
      <c r="H421" t="s">
        <v>10</v>
      </c>
      <c r="I421" t="s">
        <v>7080</v>
      </c>
      <c r="J421">
        <v>1</v>
      </c>
    </row>
    <row r="422" spans="1:10">
      <c r="A422" t="s">
        <v>438</v>
      </c>
      <c r="B422" t="s">
        <v>12</v>
      </c>
      <c r="C422" t="s">
        <v>10</v>
      </c>
      <c r="D422" t="s">
        <v>10</v>
      </c>
      <c r="E422" t="s">
        <v>10</v>
      </c>
      <c r="F422" t="s">
        <v>10</v>
      </c>
      <c r="G422" t="s">
        <v>10</v>
      </c>
      <c r="H422" t="s">
        <v>10</v>
      </c>
      <c r="I422" t="s">
        <v>10</v>
      </c>
      <c r="J422">
        <v>1</v>
      </c>
    </row>
    <row r="423" spans="1:10">
      <c r="A423" t="s">
        <v>439</v>
      </c>
      <c r="B423" t="s">
        <v>10</v>
      </c>
      <c r="C423" t="s">
        <v>10</v>
      </c>
      <c r="D423" t="s">
        <v>10</v>
      </c>
      <c r="E423" t="s">
        <v>10</v>
      </c>
      <c r="F423" t="s">
        <v>10</v>
      </c>
      <c r="G423" t="s">
        <v>10</v>
      </c>
      <c r="H423" t="s">
        <v>10</v>
      </c>
      <c r="I423" t="s">
        <v>7080</v>
      </c>
      <c r="J423">
        <v>0</v>
      </c>
    </row>
    <row r="424" spans="1:10">
      <c r="A424" t="s">
        <v>440</v>
      </c>
      <c r="B424" t="s">
        <v>12</v>
      </c>
      <c r="C424" t="s">
        <v>10</v>
      </c>
      <c r="D424" t="s">
        <v>12</v>
      </c>
      <c r="E424" t="s">
        <v>12</v>
      </c>
      <c r="F424" t="s">
        <v>12</v>
      </c>
      <c r="G424" t="s">
        <v>10</v>
      </c>
      <c r="H424" t="s">
        <v>12</v>
      </c>
      <c r="I424" t="s">
        <v>7080</v>
      </c>
      <c r="J424">
        <v>5</v>
      </c>
    </row>
    <row r="425" spans="1:10">
      <c r="A425" t="s">
        <v>441</v>
      </c>
      <c r="B425" t="s">
        <v>12</v>
      </c>
      <c r="C425" t="s">
        <v>10</v>
      </c>
      <c r="D425" t="s">
        <v>10</v>
      </c>
      <c r="E425" t="s">
        <v>10</v>
      </c>
      <c r="F425" t="s">
        <v>10</v>
      </c>
      <c r="G425" t="s">
        <v>10</v>
      </c>
      <c r="H425" t="s">
        <v>10</v>
      </c>
      <c r="I425" t="s">
        <v>10</v>
      </c>
      <c r="J425">
        <v>1</v>
      </c>
    </row>
    <row r="426" spans="1:10">
      <c r="A426" t="s">
        <v>442</v>
      </c>
      <c r="B426" t="s">
        <v>10</v>
      </c>
      <c r="C426" t="s">
        <v>12</v>
      </c>
      <c r="D426" t="s">
        <v>12</v>
      </c>
      <c r="E426" t="s">
        <v>12</v>
      </c>
      <c r="F426" t="s">
        <v>10</v>
      </c>
      <c r="G426" t="s">
        <v>10</v>
      </c>
      <c r="H426" t="s">
        <v>10</v>
      </c>
      <c r="I426" t="s">
        <v>7079</v>
      </c>
      <c r="J426">
        <v>3</v>
      </c>
    </row>
    <row r="427" spans="1:10">
      <c r="A427" t="s">
        <v>443</v>
      </c>
      <c r="B427" t="s">
        <v>12</v>
      </c>
      <c r="C427" t="s">
        <v>10</v>
      </c>
      <c r="D427" t="s">
        <v>10</v>
      </c>
      <c r="E427" t="s">
        <v>10</v>
      </c>
      <c r="F427" t="s">
        <v>10</v>
      </c>
      <c r="G427" t="s">
        <v>10</v>
      </c>
      <c r="H427" t="s">
        <v>10</v>
      </c>
      <c r="I427" t="s">
        <v>7079</v>
      </c>
      <c r="J427">
        <v>1</v>
      </c>
    </row>
    <row r="428" spans="1:10">
      <c r="A428" t="s">
        <v>444</v>
      </c>
      <c r="B428" t="s">
        <v>12</v>
      </c>
      <c r="C428" t="s">
        <v>10</v>
      </c>
      <c r="D428" t="s">
        <v>12</v>
      </c>
      <c r="E428" t="s">
        <v>12</v>
      </c>
      <c r="F428" t="s">
        <v>10</v>
      </c>
      <c r="G428" t="s">
        <v>12</v>
      </c>
      <c r="H428" t="s">
        <v>12</v>
      </c>
      <c r="I428" t="s">
        <v>7080</v>
      </c>
      <c r="J428">
        <v>5</v>
      </c>
    </row>
    <row r="429" spans="1:10">
      <c r="A429" t="s">
        <v>445</v>
      </c>
      <c r="B429" t="s">
        <v>12</v>
      </c>
      <c r="C429" t="s">
        <v>10</v>
      </c>
      <c r="D429" t="s">
        <v>10</v>
      </c>
      <c r="E429" t="s">
        <v>10</v>
      </c>
      <c r="F429" t="s">
        <v>10</v>
      </c>
      <c r="G429" t="s">
        <v>10</v>
      </c>
      <c r="H429" t="s">
        <v>12</v>
      </c>
      <c r="I429" t="s">
        <v>7080</v>
      </c>
      <c r="J429">
        <v>2</v>
      </c>
    </row>
    <row r="430" spans="1:10">
      <c r="A430" t="s">
        <v>446</v>
      </c>
      <c r="B430" t="s">
        <v>12</v>
      </c>
      <c r="C430" t="s">
        <v>10</v>
      </c>
      <c r="D430" t="s">
        <v>10</v>
      </c>
      <c r="E430" t="s">
        <v>10</v>
      </c>
      <c r="F430" t="s">
        <v>10</v>
      </c>
      <c r="G430" t="s">
        <v>10</v>
      </c>
      <c r="H430" t="s">
        <v>10</v>
      </c>
      <c r="I430" t="s">
        <v>7080</v>
      </c>
      <c r="J430">
        <v>1</v>
      </c>
    </row>
    <row r="431" spans="1:10">
      <c r="A431" t="s">
        <v>447</v>
      </c>
      <c r="B431" t="s">
        <v>12</v>
      </c>
      <c r="C431" t="s">
        <v>12</v>
      </c>
      <c r="D431" t="s">
        <v>10</v>
      </c>
      <c r="E431" t="s">
        <v>10</v>
      </c>
      <c r="F431" t="s">
        <v>12</v>
      </c>
      <c r="G431" t="s">
        <v>10</v>
      </c>
      <c r="H431" t="s">
        <v>10</v>
      </c>
      <c r="I431" t="s">
        <v>7079</v>
      </c>
      <c r="J431">
        <v>3</v>
      </c>
    </row>
    <row r="432" spans="1:10">
      <c r="A432" t="s">
        <v>448</v>
      </c>
      <c r="B432" t="s">
        <v>10</v>
      </c>
      <c r="C432" t="s">
        <v>10</v>
      </c>
      <c r="D432" t="s">
        <v>10</v>
      </c>
      <c r="E432" t="s">
        <v>10</v>
      </c>
      <c r="F432" t="s">
        <v>10</v>
      </c>
      <c r="G432" t="s">
        <v>10</v>
      </c>
      <c r="H432" t="s">
        <v>10</v>
      </c>
      <c r="I432" t="s">
        <v>10</v>
      </c>
      <c r="J432">
        <v>0</v>
      </c>
    </row>
    <row r="433" spans="1:10">
      <c r="A433" t="s">
        <v>449</v>
      </c>
      <c r="B433" t="s">
        <v>10</v>
      </c>
      <c r="C433" t="s">
        <v>12</v>
      </c>
      <c r="D433" t="s">
        <v>12</v>
      </c>
      <c r="E433" t="s">
        <v>12</v>
      </c>
      <c r="F433" t="s">
        <v>12</v>
      </c>
      <c r="G433" t="s">
        <v>12</v>
      </c>
      <c r="H433" t="s">
        <v>12</v>
      </c>
      <c r="I433" t="s">
        <v>7079</v>
      </c>
      <c r="J433">
        <v>6</v>
      </c>
    </row>
    <row r="434" spans="1:10">
      <c r="A434" t="s">
        <v>450</v>
      </c>
      <c r="B434" t="s">
        <v>10</v>
      </c>
      <c r="C434" t="s">
        <v>12</v>
      </c>
      <c r="D434" t="s">
        <v>10</v>
      </c>
      <c r="E434" t="s">
        <v>12</v>
      </c>
      <c r="F434" t="s">
        <v>10</v>
      </c>
      <c r="G434" t="s">
        <v>10</v>
      </c>
      <c r="H434" t="s">
        <v>10</v>
      </c>
      <c r="I434" t="s">
        <v>7079</v>
      </c>
      <c r="J434">
        <v>2</v>
      </c>
    </row>
    <row r="435" spans="1:10">
      <c r="A435" t="s">
        <v>451</v>
      </c>
      <c r="B435" t="s">
        <v>10</v>
      </c>
      <c r="C435" t="s">
        <v>10</v>
      </c>
      <c r="D435" t="s">
        <v>10</v>
      </c>
      <c r="E435" t="s">
        <v>10</v>
      </c>
      <c r="F435" t="s">
        <v>10</v>
      </c>
      <c r="G435" t="s">
        <v>10</v>
      </c>
      <c r="H435" t="s">
        <v>10</v>
      </c>
      <c r="I435" t="s">
        <v>7079</v>
      </c>
      <c r="J435">
        <v>0</v>
      </c>
    </row>
    <row r="436" spans="1:10">
      <c r="A436" t="s">
        <v>452</v>
      </c>
      <c r="B436" t="s">
        <v>10</v>
      </c>
      <c r="C436" t="s">
        <v>10</v>
      </c>
      <c r="D436" t="s">
        <v>10</v>
      </c>
      <c r="E436" t="s">
        <v>10</v>
      </c>
      <c r="F436" t="s">
        <v>10</v>
      </c>
      <c r="G436" t="s">
        <v>10</v>
      </c>
      <c r="H436" t="s">
        <v>10</v>
      </c>
      <c r="I436" t="s">
        <v>10</v>
      </c>
      <c r="J436">
        <v>0</v>
      </c>
    </row>
    <row r="437" spans="1:10">
      <c r="A437" t="s">
        <v>453</v>
      </c>
      <c r="B437" t="s">
        <v>10</v>
      </c>
      <c r="C437" t="s">
        <v>10</v>
      </c>
      <c r="D437" t="s">
        <v>10</v>
      </c>
      <c r="E437" t="s">
        <v>12</v>
      </c>
      <c r="F437" t="s">
        <v>12</v>
      </c>
      <c r="G437" t="s">
        <v>12</v>
      </c>
      <c r="H437" t="s">
        <v>10</v>
      </c>
      <c r="I437" t="s">
        <v>7079</v>
      </c>
      <c r="J437">
        <v>3</v>
      </c>
    </row>
    <row r="438" spans="1:10">
      <c r="A438" t="s">
        <v>454</v>
      </c>
      <c r="B438" t="s">
        <v>10</v>
      </c>
      <c r="C438" t="s">
        <v>10</v>
      </c>
      <c r="D438" t="s">
        <v>10</v>
      </c>
      <c r="E438" t="s">
        <v>10</v>
      </c>
      <c r="F438" t="s">
        <v>10</v>
      </c>
      <c r="G438" t="s">
        <v>10</v>
      </c>
      <c r="H438" t="s">
        <v>10</v>
      </c>
      <c r="I438" t="s">
        <v>10</v>
      </c>
      <c r="J438">
        <v>0</v>
      </c>
    </row>
    <row r="439" spans="1:10">
      <c r="A439" t="s">
        <v>455</v>
      </c>
      <c r="B439" t="s">
        <v>12</v>
      </c>
      <c r="C439" t="s">
        <v>12</v>
      </c>
      <c r="D439" t="s">
        <v>12</v>
      </c>
      <c r="E439" t="s">
        <v>12</v>
      </c>
      <c r="F439" t="s">
        <v>12</v>
      </c>
      <c r="G439" t="s">
        <v>12</v>
      </c>
      <c r="H439" t="s">
        <v>12</v>
      </c>
      <c r="I439" t="s">
        <v>7080</v>
      </c>
      <c r="J439">
        <v>7</v>
      </c>
    </row>
    <row r="440" spans="1:10">
      <c r="A440" t="s">
        <v>456</v>
      </c>
      <c r="B440" t="s">
        <v>12</v>
      </c>
      <c r="C440" t="s">
        <v>10</v>
      </c>
      <c r="D440" t="s">
        <v>10</v>
      </c>
      <c r="E440" t="s">
        <v>10</v>
      </c>
      <c r="F440" t="s">
        <v>12</v>
      </c>
      <c r="G440" t="s">
        <v>10</v>
      </c>
      <c r="H440" t="s">
        <v>12</v>
      </c>
      <c r="I440" t="s">
        <v>7080</v>
      </c>
      <c r="J440">
        <v>3</v>
      </c>
    </row>
    <row r="441" spans="1:10">
      <c r="A441" t="s">
        <v>457</v>
      </c>
      <c r="B441" t="s">
        <v>10</v>
      </c>
      <c r="C441" t="s">
        <v>10</v>
      </c>
      <c r="D441" t="s">
        <v>10</v>
      </c>
      <c r="E441" t="s">
        <v>12</v>
      </c>
      <c r="F441" t="s">
        <v>12</v>
      </c>
      <c r="G441" t="s">
        <v>10</v>
      </c>
      <c r="H441" t="s">
        <v>10</v>
      </c>
      <c r="I441" t="s">
        <v>7079</v>
      </c>
      <c r="J441">
        <v>2</v>
      </c>
    </row>
    <row r="442" spans="1:10">
      <c r="A442" t="s">
        <v>458</v>
      </c>
      <c r="B442" t="s">
        <v>12</v>
      </c>
      <c r="C442" t="s">
        <v>12</v>
      </c>
      <c r="D442" t="s">
        <v>10</v>
      </c>
      <c r="E442" t="s">
        <v>12</v>
      </c>
      <c r="F442" t="s">
        <v>12</v>
      </c>
      <c r="G442" t="s">
        <v>12</v>
      </c>
      <c r="H442" t="s">
        <v>12</v>
      </c>
      <c r="I442" t="s">
        <v>7080</v>
      </c>
      <c r="J442">
        <v>6</v>
      </c>
    </row>
    <row r="443" spans="1:10">
      <c r="A443" t="s">
        <v>459</v>
      </c>
      <c r="B443" t="s">
        <v>12</v>
      </c>
      <c r="C443" t="s">
        <v>12</v>
      </c>
      <c r="D443" t="s">
        <v>10</v>
      </c>
      <c r="E443" t="s">
        <v>10</v>
      </c>
      <c r="F443" t="s">
        <v>10</v>
      </c>
      <c r="G443" t="s">
        <v>12</v>
      </c>
      <c r="H443" t="s">
        <v>12</v>
      </c>
      <c r="I443" t="s">
        <v>7080</v>
      </c>
      <c r="J443">
        <v>4</v>
      </c>
    </row>
    <row r="444" spans="1:10">
      <c r="A444" t="s">
        <v>460</v>
      </c>
      <c r="B444" t="s">
        <v>12</v>
      </c>
      <c r="C444" t="s">
        <v>12</v>
      </c>
      <c r="D444" t="s">
        <v>12</v>
      </c>
      <c r="E444" t="s">
        <v>12</v>
      </c>
      <c r="F444" t="s">
        <v>12</v>
      </c>
      <c r="G444" t="s">
        <v>12</v>
      </c>
      <c r="H444" t="s">
        <v>12</v>
      </c>
      <c r="I444" t="s">
        <v>7080</v>
      </c>
      <c r="J444">
        <v>7</v>
      </c>
    </row>
    <row r="445" spans="1:10">
      <c r="A445" t="s">
        <v>461</v>
      </c>
      <c r="B445" t="s">
        <v>12</v>
      </c>
      <c r="C445" t="s">
        <v>12</v>
      </c>
      <c r="D445" t="s">
        <v>10</v>
      </c>
      <c r="E445" t="s">
        <v>10</v>
      </c>
      <c r="F445" t="s">
        <v>10</v>
      </c>
      <c r="G445" t="s">
        <v>10</v>
      </c>
      <c r="H445" t="s">
        <v>12</v>
      </c>
      <c r="I445" t="s">
        <v>7079</v>
      </c>
      <c r="J445">
        <v>3</v>
      </c>
    </row>
    <row r="446" spans="1:10">
      <c r="A446" t="s">
        <v>462</v>
      </c>
      <c r="B446" t="s">
        <v>10</v>
      </c>
      <c r="C446" t="s">
        <v>10</v>
      </c>
      <c r="D446" t="s">
        <v>10</v>
      </c>
      <c r="E446" t="s">
        <v>10</v>
      </c>
      <c r="F446" t="s">
        <v>10</v>
      </c>
      <c r="G446" t="s">
        <v>10</v>
      </c>
      <c r="H446" t="s">
        <v>12</v>
      </c>
      <c r="I446" t="s">
        <v>7080</v>
      </c>
      <c r="J446">
        <v>1</v>
      </c>
    </row>
    <row r="447" spans="1:10">
      <c r="A447" t="s">
        <v>463</v>
      </c>
      <c r="B447" t="s">
        <v>12</v>
      </c>
      <c r="C447" t="s">
        <v>10</v>
      </c>
      <c r="D447" t="s">
        <v>12</v>
      </c>
      <c r="E447" t="s">
        <v>12</v>
      </c>
      <c r="F447" t="s">
        <v>10</v>
      </c>
      <c r="G447" t="s">
        <v>12</v>
      </c>
      <c r="H447" t="s">
        <v>12</v>
      </c>
      <c r="I447" t="s">
        <v>7080</v>
      </c>
      <c r="J447">
        <v>5</v>
      </c>
    </row>
    <row r="448" spans="1:10">
      <c r="A448" t="s">
        <v>464</v>
      </c>
      <c r="B448" t="s">
        <v>10</v>
      </c>
      <c r="C448" t="s">
        <v>10</v>
      </c>
      <c r="D448" t="s">
        <v>10</v>
      </c>
      <c r="E448" t="s">
        <v>10</v>
      </c>
      <c r="F448" t="s">
        <v>10</v>
      </c>
      <c r="G448" t="s">
        <v>10</v>
      </c>
      <c r="H448" t="s">
        <v>10</v>
      </c>
      <c r="I448" t="s">
        <v>7080</v>
      </c>
      <c r="J448">
        <v>0</v>
      </c>
    </row>
    <row r="449" spans="1:10">
      <c r="A449" t="s">
        <v>465</v>
      </c>
      <c r="B449" t="s">
        <v>12</v>
      </c>
      <c r="C449" t="s">
        <v>10</v>
      </c>
      <c r="D449" t="s">
        <v>10</v>
      </c>
      <c r="E449" t="s">
        <v>10</v>
      </c>
      <c r="F449" t="s">
        <v>10</v>
      </c>
      <c r="G449" t="s">
        <v>10</v>
      </c>
      <c r="H449" t="s">
        <v>10</v>
      </c>
      <c r="I449" t="s">
        <v>10</v>
      </c>
      <c r="J449">
        <v>1</v>
      </c>
    </row>
    <row r="450" spans="1:10">
      <c r="A450" t="s">
        <v>466</v>
      </c>
      <c r="B450" t="s">
        <v>10</v>
      </c>
      <c r="C450" t="s">
        <v>10</v>
      </c>
      <c r="D450" t="s">
        <v>10</v>
      </c>
      <c r="E450" t="s">
        <v>12</v>
      </c>
      <c r="F450" t="s">
        <v>10</v>
      </c>
      <c r="G450" t="s">
        <v>12</v>
      </c>
      <c r="H450" t="s">
        <v>12</v>
      </c>
      <c r="I450" t="s">
        <v>7080</v>
      </c>
      <c r="J450">
        <v>3</v>
      </c>
    </row>
    <row r="451" spans="1:10">
      <c r="A451" t="s">
        <v>467</v>
      </c>
      <c r="B451" t="s">
        <v>10</v>
      </c>
      <c r="C451" t="s">
        <v>12</v>
      </c>
      <c r="D451" t="s">
        <v>12</v>
      </c>
      <c r="E451" t="s">
        <v>10</v>
      </c>
      <c r="F451" t="s">
        <v>12</v>
      </c>
      <c r="G451" t="s">
        <v>12</v>
      </c>
      <c r="H451" t="s">
        <v>12</v>
      </c>
      <c r="I451" t="s">
        <v>7080</v>
      </c>
      <c r="J451">
        <v>5</v>
      </c>
    </row>
    <row r="452" spans="1:10">
      <c r="A452" t="s">
        <v>468</v>
      </c>
      <c r="B452" t="s">
        <v>12</v>
      </c>
      <c r="C452" t="s">
        <v>10</v>
      </c>
      <c r="D452" t="s">
        <v>10</v>
      </c>
      <c r="E452" t="s">
        <v>10</v>
      </c>
      <c r="F452" t="s">
        <v>10</v>
      </c>
      <c r="G452" t="s">
        <v>10</v>
      </c>
      <c r="H452" t="s">
        <v>10</v>
      </c>
      <c r="I452" t="s">
        <v>10</v>
      </c>
      <c r="J452">
        <v>1</v>
      </c>
    </row>
    <row r="453" spans="1:10">
      <c r="A453" t="s">
        <v>469</v>
      </c>
      <c r="B453" t="s">
        <v>10</v>
      </c>
      <c r="C453" t="s">
        <v>12</v>
      </c>
      <c r="D453" t="s">
        <v>10</v>
      </c>
      <c r="E453" t="s">
        <v>12</v>
      </c>
      <c r="F453" t="s">
        <v>12</v>
      </c>
      <c r="G453" t="s">
        <v>10</v>
      </c>
      <c r="H453" t="s">
        <v>12</v>
      </c>
      <c r="I453" t="s">
        <v>7079</v>
      </c>
      <c r="J453">
        <v>4</v>
      </c>
    </row>
    <row r="454" spans="1:10">
      <c r="A454" t="s">
        <v>470</v>
      </c>
      <c r="B454" t="s">
        <v>10</v>
      </c>
      <c r="C454" t="s">
        <v>10</v>
      </c>
      <c r="D454" t="s">
        <v>12</v>
      </c>
      <c r="E454" t="s">
        <v>12</v>
      </c>
      <c r="F454" t="s">
        <v>12</v>
      </c>
      <c r="G454" t="s">
        <v>12</v>
      </c>
      <c r="H454" t="s">
        <v>12</v>
      </c>
      <c r="I454" t="s">
        <v>7079</v>
      </c>
      <c r="J454">
        <v>5</v>
      </c>
    </row>
    <row r="455" spans="1:10">
      <c r="A455" t="s">
        <v>471</v>
      </c>
      <c r="B455" t="s">
        <v>10</v>
      </c>
      <c r="C455" t="s">
        <v>10</v>
      </c>
      <c r="D455" t="s">
        <v>10</v>
      </c>
      <c r="E455" t="s">
        <v>10</v>
      </c>
      <c r="F455" t="s">
        <v>10</v>
      </c>
      <c r="G455" t="s">
        <v>10</v>
      </c>
      <c r="H455" t="s">
        <v>12</v>
      </c>
      <c r="I455" t="s">
        <v>7080</v>
      </c>
      <c r="J455">
        <v>1</v>
      </c>
    </row>
    <row r="456" spans="1:10">
      <c r="A456" t="s">
        <v>472</v>
      </c>
      <c r="B456" t="s">
        <v>12</v>
      </c>
      <c r="C456" t="s">
        <v>10</v>
      </c>
      <c r="D456" t="s">
        <v>10</v>
      </c>
      <c r="E456" t="s">
        <v>10</v>
      </c>
      <c r="F456" t="s">
        <v>10</v>
      </c>
      <c r="G456" t="s">
        <v>10</v>
      </c>
      <c r="H456" t="s">
        <v>10</v>
      </c>
      <c r="I456" t="s">
        <v>10</v>
      </c>
      <c r="J456">
        <v>1</v>
      </c>
    </row>
    <row r="457" spans="1:10">
      <c r="A457" t="s">
        <v>473</v>
      </c>
      <c r="B457" t="s">
        <v>12</v>
      </c>
      <c r="C457" t="s">
        <v>10</v>
      </c>
      <c r="D457" t="s">
        <v>12</v>
      </c>
      <c r="E457" t="s">
        <v>12</v>
      </c>
      <c r="F457" t="s">
        <v>10</v>
      </c>
      <c r="G457" t="s">
        <v>12</v>
      </c>
      <c r="H457" t="s">
        <v>12</v>
      </c>
      <c r="I457" t="s">
        <v>7080</v>
      </c>
      <c r="J457">
        <v>5</v>
      </c>
    </row>
    <row r="458" spans="1:10">
      <c r="A458" t="s">
        <v>474</v>
      </c>
      <c r="B458" t="s">
        <v>10</v>
      </c>
      <c r="C458" t="s">
        <v>10</v>
      </c>
      <c r="D458" t="s">
        <v>12</v>
      </c>
      <c r="E458" t="s">
        <v>12</v>
      </c>
      <c r="F458" t="s">
        <v>12</v>
      </c>
      <c r="G458" t="s">
        <v>12</v>
      </c>
      <c r="H458" t="s">
        <v>10</v>
      </c>
      <c r="I458" t="s">
        <v>7080</v>
      </c>
      <c r="J458">
        <v>4</v>
      </c>
    </row>
    <row r="459" spans="1:10">
      <c r="A459" t="s">
        <v>475</v>
      </c>
      <c r="B459" t="s">
        <v>10</v>
      </c>
      <c r="C459" t="s">
        <v>10</v>
      </c>
      <c r="D459" t="s">
        <v>12</v>
      </c>
      <c r="E459" t="s">
        <v>12</v>
      </c>
      <c r="F459" t="s">
        <v>12</v>
      </c>
      <c r="G459" t="s">
        <v>12</v>
      </c>
      <c r="H459" t="s">
        <v>12</v>
      </c>
      <c r="I459" t="s">
        <v>7079</v>
      </c>
      <c r="J459">
        <v>5</v>
      </c>
    </row>
    <row r="460" spans="1:10">
      <c r="A460" t="s">
        <v>476</v>
      </c>
      <c r="B460" t="s">
        <v>10</v>
      </c>
      <c r="C460" t="s">
        <v>10</v>
      </c>
      <c r="D460" t="s">
        <v>10</v>
      </c>
      <c r="E460" t="s">
        <v>10</v>
      </c>
      <c r="F460" t="s">
        <v>10</v>
      </c>
      <c r="G460" t="s">
        <v>10</v>
      </c>
      <c r="H460" t="s">
        <v>10</v>
      </c>
      <c r="I460" t="s">
        <v>10</v>
      </c>
      <c r="J460">
        <v>0</v>
      </c>
    </row>
    <row r="461" spans="1:10">
      <c r="A461" t="s">
        <v>477</v>
      </c>
      <c r="B461" t="s">
        <v>12</v>
      </c>
      <c r="C461" t="s">
        <v>10</v>
      </c>
      <c r="D461" t="s">
        <v>10</v>
      </c>
      <c r="E461" t="s">
        <v>10</v>
      </c>
      <c r="F461" t="s">
        <v>10</v>
      </c>
      <c r="G461" t="s">
        <v>10</v>
      </c>
      <c r="H461" t="s">
        <v>10</v>
      </c>
      <c r="I461" t="s">
        <v>7080</v>
      </c>
      <c r="J461">
        <v>1</v>
      </c>
    </row>
    <row r="462" spans="1:10">
      <c r="A462" t="s">
        <v>478</v>
      </c>
      <c r="B462" t="s">
        <v>10</v>
      </c>
      <c r="C462" t="s">
        <v>10</v>
      </c>
      <c r="D462" t="s">
        <v>10</v>
      </c>
      <c r="E462" t="s">
        <v>10</v>
      </c>
      <c r="F462" t="s">
        <v>10</v>
      </c>
      <c r="G462" t="s">
        <v>10</v>
      </c>
      <c r="H462" t="s">
        <v>10</v>
      </c>
      <c r="I462" t="s">
        <v>10</v>
      </c>
      <c r="J462">
        <v>0</v>
      </c>
    </row>
    <row r="463" spans="1:10">
      <c r="A463" t="s">
        <v>479</v>
      </c>
      <c r="B463" t="s">
        <v>10</v>
      </c>
      <c r="C463" t="s">
        <v>10</v>
      </c>
      <c r="D463" t="s">
        <v>12</v>
      </c>
      <c r="E463" t="s">
        <v>10</v>
      </c>
      <c r="F463" t="s">
        <v>10</v>
      </c>
      <c r="G463" t="s">
        <v>12</v>
      </c>
      <c r="H463" t="s">
        <v>12</v>
      </c>
      <c r="I463" t="s">
        <v>7079</v>
      </c>
      <c r="J463">
        <v>3</v>
      </c>
    </row>
    <row r="464" spans="1:10">
      <c r="A464" t="s">
        <v>480</v>
      </c>
      <c r="B464" t="s">
        <v>12</v>
      </c>
      <c r="C464" t="s">
        <v>10</v>
      </c>
      <c r="D464" t="s">
        <v>10</v>
      </c>
      <c r="E464" t="s">
        <v>12</v>
      </c>
      <c r="F464" t="s">
        <v>10</v>
      </c>
      <c r="G464" t="s">
        <v>12</v>
      </c>
      <c r="H464" t="s">
        <v>12</v>
      </c>
      <c r="I464" t="s">
        <v>7080</v>
      </c>
      <c r="J464">
        <v>4</v>
      </c>
    </row>
    <row r="465" spans="1:10">
      <c r="A465" t="s">
        <v>481</v>
      </c>
      <c r="B465" t="s">
        <v>12</v>
      </c>
      <c r="C465" t="s">
        <v>10</v>
      </c>
      <c r="D465" t="s">
        <v>12</v>
      </c>
      <c r="E465" t="s">
        <v>10</v>
      </c>
      <c r="F465" t="s">
        <v>10</v>
      </c>
      <c r="G465" t="s">
        <v>12</v>
      </c>
      <c r="H465" t="s">
        <v>12</v>
      </c>
      <c r="I465" t="s">
        <v>7080</v>
      </c>
      <c r="J465">
        <v>4</v>
      </c>
    </row>
    <row r="466" spans="1:10">
      <c r="A466" t="s">
        <v>482</v>
      </c>
      <c r="B466" t="s">
        <v>12</v>
      </c>
      <c r="C466" t="s">
        <v>12</v>
      </c>
      <c r="D466" t="s">
        <v>12</v>
      </c>
      <c r="E466" t="s">
        <v>12</v>
      </c>
      <c r="F466" t="s">
        <v>12</v>
      </c>
      <c r="G466" t="s">
        <v>12</v>
      </c>
      <c r="H466" t="s">
        <v>12</v>
      </c>
      <c r="I466" t="s">
        <v>7080</v>
      </c>
      <c r="J466">
        <v>7</v>
      </c>
    </row>
    <row r="467" spans="1:10">
      <c r="A467" t="s">
        <v>483</v>
      </c>
      <c r="B467" t="s">
        <v>10</v>
      </c>
      <c r="C467" t="s">
        <v>10</v>
      </c>
      <c r="D467" t="s">
        <v>10</v>
      </c>
      <c r="E467" t="s">
        <v>10</v>
      </c>
      <c r="F467" t="s">
        <v>12</v>
      </c>
      <c r="G467" t="s">
        <v>10</v>
      </c>
      <c r="H467" t="s">
        <v>12</v>
      </c>
      <c r="I467" t="s">
        <v>7079</v>
      </c>
      <c r="J467">
        <v>2</v>
      </c>
    </row>
    <row r="468" spans="1:10">
      <c r="A468" t="s">
        <v>484</v>
      </c>
      <c r="B468" t="s">
        <v>12</v>
      </c>
      <c r="C468" t="s">
        <v>10</v>
      </c>
      <c r="D468" t="s">
        <v>10</v>
      </c>
      <c r="E468" t="s">
        <v>12</v>
      </c>
      <c r="F468" t="s">
        <v>12</v>
      </c>
      <c r="G468" t="s">
        <v>12</v>
      </c>
      <c r="H468" t="s">
        <v>12</v>
      </c>
      <c r="I468" t="s">
        <v>7080</v>
      </c>
      <c r="J468">
        <v>5</v>
      </c>
    </row>
    <row r="469" spans="1:10">
      <c r="A469" t="s">
        <v>485</v>
      </c>
      <c r="B469" t="s">
        <v>12</v>
      </c>
      <c r="C469" t="s">
        <v>10</v>
      </c>
      <c r="D469" t="s">
        <v>12</v>
      </c>
      <c r="E469" t="s">
        <v>10</v>
      </c>
      <c r="F469" t="s">
        <v>10</v>
      </c>
      <c r="G469" t="s">
        <v>12</v>
      </c>
      <c r="H469" t="s">
        <v>10</v>
      </c>
      <c r="I469" t="s">
        <v>7080</v>
      </c>
      <c r="J469">
        <v>3</v>
      </c>
    </row>
    <row r="470" spans="1:10">
      <c r="A470" t="s">
        <v>486</v>
      </c>
      <c r="B470" t="s">
        <v>10</v>
      </c>
      <c r="C470" t="s">
        <v>10</v>
      </c>
      <c r="D470" t="s">
        <v>10</v>
      </c>
      <c r="E470" t="s">
        <v>10</v>
      </c>
      <c r="F470" t="s">
        <v>10</v>
      </c>
      <c r="G470" t="s">
        <v>10</v>
      </c>
      <c r="H470" t="s">
        <v>10</v>
      </c>
      <c r="I470" t="s">
        <v>10</v>
      </c>
      <c r="J470">
        <v>0</v>
      </c>
    </row>
    <row r="471" spans="1:10">
      <c r="A471" t="s">
        <v>487</v>
      </c>
      <c r="B471" t="s">
        <v>10</v>
      </c>
      <c r="C471" t="s">
        <v>10</v>
      </c>
      <c r="D471" t="s">
        <v>10</v>
      </c>
      <c r="E471" t="s">
        <v>10</v>
      </c>
      <c r="F471" t="s">
        <v>10</v>
      </c>
      <c r="G471" t="s">
        <v>10</v>
      </c>
      <c r="H471" t="s">
        <v>12</v>
      </c>
      <c r="I471" t="s">
        <v>7079</v>
      </c>
      <c r="J471">
        <v>1</v>
      </c>
    </row>
    <row r="472" spans="1:10">
      <c r="A472" t="s">
        <v>488</v>
      </c>
      <c r="B472" t="s">
        <v>10</v>
      </c>
      <c r="C472" t="s">
        <v>10</v>
      </c>
      <c r="D472" t="s">
        <v>10</v>
      </c>
      <c r="E472" t="s">
        <v>10</v>
      </c>
      <c r="F472" t="s">
        <v>10</v>
      </c>
      <c r="G472" t="s">
        <v>10</v>
      </c>
      <c r="H472" t="s">
        <v>10</v>
      </c>
      <c r="I472" t="s">
        <v>10</v>
      </c>
      <c r="J472">
        <v>0</v>
      </c>
    </row>
    <row r="473" spans="1:10">
      <c r="A473" t="s">
        <v>489</v>
      </c>
      <c r="B473" t="s">
        <v>10</v>
      </c>
      <c r="C473" t="s">
        <v>10</v>
      </c>
      <c r="D473" t="s">
        <v>10</v>
      </c>
      <c r="E473" t="s">
        <v>10</v>
      </c>
      <c r="F473" t="s">
        <v>10</v>
      </c>
      <c r="G473" t="s">
        <v>10</v>
      </c>
      <c r="H473" t="s">
        <v>12</v>
      </c>
      <c r="I473" t="s">
        <v>7079</v>
      </c>
      <c r="J473">
        <v>1</v>
      </c>
    </row>
    <row r="474" spans="1:10">
      <c r="A474" t="s">
        <v>490</v>
      </c>
      <c r="B474" t="s">
        <v>10</v>
      </c>
      <c r="C474" t="s">
        <v>10</v>
      </c>
      <c r="D474" t="s">
        <v>10</v>
      </c>
      <c r="E474" t="s">
        <v>12</v>
      </c>
      <c r="F474" t="s">
        <v>10</v>
      </c>
      <c r="G474" t="s">
        <v>12</v>
      </c>
      <c r="H474" t="s">
        <v>12</v>
      </c>
      <c r="I474" t="s">
        <v>7079</v>
      </c>
      <c r="J474">
        <v>3</v>
      </c>
    </row>
    <row r="475" spans="1:10">
      <c r="A475" t="s">
        <v>491</v>
      </c>
      <c r="B475" t="s">
        <v>10</v>
      </c>
      <c r="C475" t="s">
        <v>12</v>
      </c>
      <c r="D475" t="s">
        <v>10</v>
      </c>
      <c r="E475" t="s">
        <v>10</v>
      </c>
      <c r="F475" t="s">
        <v>12</v>
      </c>
      <c r="G475" t="s">
        <v>10</v>
      </c>
      <c r="H475" t="s">
        <v>10</v>
      </c>
      <c r="I475" t="s">
        <v>7079</v>
      </c>
      <c r="J475">
        <v>2</v>
      </c>
    </row>
    <row r="476" spans="1:10">
      <c r="A476" t="s">
        <v>492</v>
      </c>
      <c r="B476" t="s">
        <v>10</v>
      </c>
      <c r="C476" t="s">
        <v>10</v>
      </c>
      <c r="D476" t="s">
        <v>12</v>
      </c>
      <c r="E476" t="s">
        <v>10</v>
      </c>
      <c r="F476" t="s">
        <v>10</v>
      </c>
      <c r="G476" t="s">
        <v>10</v>
      </c>
      <c r="H476" t="s">
        <v>10</v>
      </c>
      <c r="I476" t="s">
        <v>7080</v>
      </c>
      <c r="J476">
        <v>1</v>
      </c>
    </row>
    <row r="477" spans="1:10">
      <c r="A477" t="s">
        <v>493</v>
      </c>
      <c r="B477" t="s">
        <v>12</v>
      </c>
      <c r="C477" t="s">
        <v>10</v>
      </c>
      <c r="D477" t="s">
        <v>12</v>
      </c>
      <c r="E477" t="s">
        <v>10</v>
      </c>
      <c r="F477" t="s">
        <v>10</v>
      </c>
      <c r="G477" t="s">
        <v>10</v>
      </c>
      <c r="H477" t="s">
        <v>10</v>
      </c>
      <c r="I477" t="s">
        <v>7080</v>
      </c>
      <c r="J477">
        <v>2</v>
      </c>
    </row>
    <row r="478" spans="1:10">
      <c r="A478" t="s">
        <v>494</v>
      </c>
      <c r="B478" t="s">
        <v>10</v>
      </c>
      <c r="C478" t="s">
        <v>10</v>
      </c>
      <c r="D478" t="s">
        <v>12</v>
      </c>
      <c r="E478" t="s">
        <v>10</v>
      </c>
      <c r="F478" t="s">
        <v>12</v>
      </c>
      <c r="G478" t="s">
        <v>12</v>
      </c>
      <c r="H478" t="s">
        <v>12</v>
      </c>
      <c r="I478" t="s">
        <v>7079</v>
      </c>
      <c r="J478">
        <v>4</v>
      </c>
    </row>
    <row r="479" spans="1:10">
      <c r="A479" t="s">
        <v>495</v>
      </c>
      <c r="B479" t="s">
        <v>10</v>
      </c>
      <c r="C479" t="s">
        <v>12</v>
      </c>
      <c r="D479" t="s">
        <v>12</v>
      </c>
      <c r="E479" t="s">
        <v>12</v>
      </c>
      <c r="F479" t="s">
        <v>12</v>
      </c>
      <c r="G479" t="s">
        <v>12</v>
      </c>
      <c r="H479" t="s">
        <v>10</v>
      </c>
      <c r="I479" t="s">
        <v>7079</v>
      </c>
      <c r="J479">
        <v>5</v>
      </c>
    </row>
    <row r="480" spans="1:10">
      <c r="A480" t="s">
        <v>496</v>
      </c>
      <c r="B480" t="s">
        <v>10</v>
      </c>
      <c r="C480" t="s">
        <v>10</v>
      </c>
      <c r="D480" t="s">
        <v>10</v>
      </c>
      <c r="E480" t="s">
        <v>10</v>
      </c>
      <c r="F480" t="s">
        <v>12</v>
      </c>
      <c r="G480" t="s">
        <v>12</v>
      </c>
      <c r="H480" t="s">
        <v>12</v>
      </c>
      <c r="I480" t="s">
        <v>7080</v>
      </c>
      <c r="J480">
        <v>3</v>
      </c>
    </row>
    <row r="481" spans="1:10">
      <c r="A481" t="s">
        <v>497</v>
      </c>
      <c r="B481" t="s">
        <v>10</v>
      </c>
      <c r="C481" t="s">
        <v>10</v>
      </c>
      <c r="D481" t="s">
        <v>10</v>
      </c>
      <c r="E481" t="s">
        <v>10</v>
      </c>
      <c r="F481" t="s">
        <v>10</v>
      </c>
      <c r="G481" t="s">
        <v>10</v>
      </c>
      <c r="H481" t="s">
        <v>10</v>
      </c>
      <c r="I481" t="s">
        <v>7080</v>
      </c>
      <c r="J481">
        <v>0</v>
      </c>
    </row>
    <row r="482" spans="1:10">
      <c r="A482" t="s">
        <v>498</v>
      </c>
      <c r="B482" t="s">
        <v>10</v>
      </c>
      <c r="C482" t="s">
        <v>10</v>
      </c>
      <c r="D482" t="s">
        <v>10</v>
      </c>
      <c r="E482" t="s">
        <v>10</v>
      </c>
      <c r="F482" t="s">
        <v>10</v>
      </c>
      <c r="G482" t="s">
        <v>10</v>
      </c>
      <c r="H482" t="s">
        <v>10</v>
      </c>
      <c r="I482" t="s">
        <v>10</v>
      </c>
      <c r="J482">
        <v>0</v>
      </c>
    </row>
    <row r="483" spans="1:10">
      <c r="A483" t="s">
        <v>499</v>
      </c>
      <c r="B483" t="s">
        <v>10</v>
      </c>
      <c r="C483" t="s">
        <v>12</v>
      </c>
      <c r="D483" t="s">
        <v>10</v>
      </c>
      <c r="E483" t="s">
        <v>12</v>
      </c>
      <c r="F483" t="s">
        <v>10</v>
      </c>
      <c r="G483" t="s">
        <v>10</v>
      </c>
      <c r="H483" t="s">
        <v>12</v>
      </c>
      <c r="I483" t="s">
        <v>7079</v>
      </c>
      <c r="J483">
        <v>3</v>
      </c>
    </row>
    <row r="484" spans="1:10">
      <c r="A484" t="s">
        <v>500</v>
      </c>
      <c r="B484" t="s">
        <v>10</v>
      </c>
      <c r="C484" t="s">
        <v>10</v>
      </c>
      <c r="D484" t="s">
        <v>10</v>
      </c>
      <c r="E484" t="s">
        <v>10</v>
      </c>
      <c r="F484" t="s">
        <v>10</v>
      </c>
      <c r="G484" t="s">
        <v>10</v>
      </c>
      <c r="H484" t="s">
        <v>12</v>
      </c>
      <c r="I484" t="s">
        <v>7080</v>
      </c>
      <c r="J484">
        <v>1</v>
      </c>
    </row>
    <row r="485" spans="1:10">
      <c r="A485" t="s">
        <v>501</v>
      </c>
      <c r="B485" t="s">
        <v>12</v>
      </c>
      <c r="C485" t="s">
        <v>10</v>
      </c>
      <c r="D485" t="s">
        <v>12</v>
      </c>
      <c r="E485" t="s">
        <v>12</v>
      </c>
      <c r="F485" t="s">
        <v>12</v>
      </c>
      <c r="G485" t="s">
        <v>12</v>
      </c>
      <c r="H485" t="s">
        <v>12</v>
      </c>
      <c r="I485" t="s">
        <v>7080</v>
      </c>
      <c r="J485">
        <v>6</v>
      </c>
    </row>
    <row r="486" spans="1:10">
      <c r="A486" t="s">
        <v>502</v>
      </c>
      <c r="B486" t="s">
        <v>10</v>
      </c>
      <c r="C486" t="s">
        <v>10</v>
      </c>
      <c r="D486" t="s">
        <v>12</v>
      </c>
      <c r="E486" t="s">
        <v>10</v>
      </c>
      <c r="F486" t="s">
        <v>10</v>
      </c>
      <c r="G486" t="s">
        <v>12</v>
      </c>
      <c r="H486" t="s">
        <v>10</v>
      </c>
      <c r="I486" t="s">
        <v>7080</v>
      </c>
      <c r="J486">
        <v>2</v>
      </c>
    </row>
    <row r="487" spans="1:10">
      <c r="A487" t="s">
        <v>503</v>
      </c>
      <c r="B487" t="s">
        <v>12</v>
      </c>
      <c r="C487" t="s">
        <v>10</v>
      </c>
      <c r="D487" t="s">
        <v>10</v>
      </c>
      <c r="E487" t="s">
        <v>10</v>
      </c>
      <c r="F487" t="s">
        <v>10</v>
      </c>
      <c r="G487" t="s">
        <v>10</v>
      </c>
      <c r="H487" t="s">
        <v>12</v>
      </c>
      <c r="I487" t="s">
        <v>7080</v>
      </c>
      <c r="J487">
        <v>2</v>
      </c>
    </row>
    <row r="488" spans="1:10">
      <c r="A488" t="s">
        <v>504</v>
      </c>
      <c r="B488" t="s">
        <v>12</v>
      </c>
      <c r="C488" t="s">
        <v>10</v>
      </c>
      <c r="D488" t="s">
        <v>12</v>
      </c>
      <c r="E488" t="s">
        <v>10</v>
      </c>
      <c r="F488" t="s">
        <v>10</v>
      </c>
      <c r="G488" t="s">
        <v>12</v>
      </c>
      <c r="H488" t="s">
        <v>12</v>
      </c>
      <c r="I488" t="s">
        <v>7080</v>
      </c>
      <c r="J488">
        <v>4</v>
      </c>
    </row>
    <row r="489" spans="1:10">
      <c r="A489" t="s">
        <v>505</v>
      </c>
      <c r="B489" t="s">
        <v>12</v>
      </c>
      <c r="C489" t="s">
        <v>10</v>
      </c>
      <c r="D489" t="s">
        <v>12</v>
      </c>
      <c r="E489" t="s">
        <v>12</v>
      </c>
      <c r="F489" t="s">
        <v>12</v>
      </c>
      <c r="G489" t="s">
        <v>12</v>
      </c>
      <c r="H489" t="s">
        <v>12</v>
      </c>
      <c r="I489" t="s">
        <v>7079</v>
      </c>
      <c r="J489">
        <v>6</v>
      </c>
    </row>
    <row r="490" spans="1:10">
      <c r="A490" t="s">
        <v>506</v>
      </c>
      <c r="B490" t="s">
        <v>10</v>
      </c>
      <c r="C490" t="s">
        <v>12</v>
      </c>
      <c r="D490" t="s">
        <v>10</v>
      </c>
      <c r="E490" t="s">
        <v>12</v>
      </c>
      <c r="F490" t="s">
        <v>12</v>
      </c>
      <c r="G490" t="s">
        <v>12</v>
      </c>
      <c r="H490" t="s">
        <v>10</v>
      </c>
      <c r="I490" t="s">
        <v>7079</v>
      </c>
      <c r="J490">
        <v>4</v>
      </c>
    </row>
    <row r="491" spans="1:10">
      <c r="A491" t="s">
        <v>507</v>
      </c>
      <c r="B491" t="s">
        <v>12</v>
      </c>
      <c r="C491" t="s">
        <v>10</v>
      </c>
      <c r="D491" t="s">
        <v>10</v>
      </c>
      <c r="E491" t="s">
        <v>10</v>
      </c>
      <c r="F491" t="s">
        <v>10</v>
      </c>
      <c r="G491" t="s">
        <v>10</v>
      </c>
      <c r="H491" t="s">
        <v>10</v>
      </c>
      <c r="I491" t="s">
        <v>7080</v>
      </c>
      <c r="J491">
        <v>1</v>
      </c>
    </row>
    <row r="492" spans="1:10">
      <c r="A492" t="s">
        <v>508</v>
      </c>
      <c r="B492" t="s">
        <v>12</v>
      </c>
      <c r="C492" t="s">
        <v>10</v>
      </c>
      <c r="D492" t="s">
        <v>12</v>
      </c>
      <c r="E492" t="s">
        <v>12</v>
      </c>
      <c r="F492" t="s">
        <v>10</v>
      </c>
      <c r="G492" t="s">
        <v>12</v>
      </c>
      <c r="H492" t="s">
        <v>12</v>
      </c>
      <c r="I492" t="s">
        <v>7080</v>
      </c>
      <c r="J492">
        <v>5</v>
      </c>
    </row>
    <row r="493" spans="1:10">
      <c r="A493" t="s">
        <v>509</v>
      </c>
      <c r="B493" t="s">
        <v>10</v>
      </c>
      <c r="C493" t="s">
        <v>10</v>
      </c>
      <c r="D493" t="s">
        <v>12</v>
      </c>
      <c r="E493" t="s">
        <v>10</v>
      </c>
      <c r="F493" t="s">
        <v>10</v>
      </c>
      <c r="G493" t="s">
        <v>12</v>
      </c>
      <c r="H493" t="s">
        <v>10</v>
      </c>
      <c r="I493" t="s">
        <v>7079</v>
      </c>
      <c r="J493">
        <v>2</v>
      </c>
    </row>
    <row r="494" spans="1:10">
      <c r="A494" t="s">
        <v>510</v>
      </c>
      <c r="B494" t="s">
        <v>10</v>
      </c>
      <c r="C494" t="s">
        <v>12</v>
      </c>
      <c r="D494" t="s">
        <v>10</v>
      </c>
      <c r="E494" t="s">
        <v>10</v>
      </c>
      <c r="F494" t="s">
        <v>10</v>
      </c>
      <c r="G494" t="s">
        <v>10</v>
      </c>
      <c r="H494" t="s">
        <v>10</v>
      </c>
      <c r="I494" t="s">
        <v>7080</v>
      </c>
      <c r="J494">
        <v>1</v>
      </c>
    </row>
    <row r="495" spans="1:10">
      <c r="A495" t="s">
        <v>511</v>
      </c>
      <c r="B495" t="s">
        <v>12</v>
      </c>
      <c r="C495" t="s">
        <v>10</v>
      </c>
      <c r="D495" t="s">
        <v>12</v>
      </c>
      <c r="E495" t="s">
        <v>10</v>
      </c>
      <c r="F495" t="s">
        <v>10</v>
      </c>
      <c r="G495" t="s">
        <v>10</v>
      </c>
      <c r="H495" t="s">
        <v>12</v>
      </c>
      <c r="I495" t="s">
        <v>7079</v>
      </c>
      <c r="J495">
        <v>3</v>
      </c>
    </row>
    <row r="496" spans="1:10">
      <c r="A496" t="s">
        <v>512</v>
      </c>
      <c r="B496" t="s">
        <v>10</v>
      </c>
      <c r="C496" t="s">
        <v>10</v>
      </c>
      <c r="D496" t="s">
        <v>10</v>
      </c>
      <c r="E496" t="s">
        <v>10</v>
      </c>
      <c r="F496" t="s">
        <v>10</v>
      </c>
      <c r="G496" t="s">
        <v>10</v>
      </c>
      <c r="H496" t="s">
        <v>10</v>
      </c>
      <c r="I496" t="s">
        <v>10</v>
      </c>
      <c r="J496">
        <v>0</v>
      </c>
    </row>
    <row r="497" spans="1:10">
      <c r="A497" t="s">
        <v>513</v>
      </c>
      <c r="B497" t="s">
        <v>10</v>
      </c>
      <c r="C497" t="s">
        <v>10</v>
      </c>
      <c r="D497" t="s">
        <v>12</v>
      </c>
      <c r="E497" t="s">
        <v>12</v>
      </c>
      <c r="F497" t="s">
        <v>10</v>
      </c>
      <c r="G497" t="s">
        <v>10</v>
      </c>
      <c r="H497" t="s">
        <v>12</v>
      </c>
      <c r="I497" t="s">
        <v>7079</v>
      </c>
      <c r="J497">
        <v>3</v>
      </c>
    </row>
    <row r="498" spans="1:10">
      <c r="A498" t="s">
        <v>514</v>
      </c>
      <c r="B498" t="s">
        <v>10</v>
      </c>
      <c r="C498" t="s">
        <v>12</v>
      </c>
      <c r="D498" t="s">
        <v>12</v>
      </c>
      <c r="E498" t="s">
        <v>10</v>
      </c>
      <c r="F498" t="s">
        <v>12</v>
      </c>
      <c r="G498" t="s">
        <v>10</v>
      </c>
      <c r="H498" t="s">
        <v>10</v>
      </c>
      <c r="I498" t="s">
        <v>7079</v>
      </c>
      <c r="J498">
        <v>3</v>
      </c>
    </row>
    <row r="499" spans="1:10">
      <c r="A499" t="s">
        <v>515</v>
      </c>
      <c r="B499" t="s">
        <v>10</v>
      </c>
      <c r="C499" t="s">
        <v>10</v>
      </c>
      <c r="D499" t="s">
        <v>10</v>
      </c>
      <c r="E499" t="s">
        <v>10</v>
      </c>
      <c r="F499" t="s">
        <v>10</v>
      </c>
      <c r="G499" t="s">
        <v>10</v>
      </c>
      <c r="H499" t="s">
        <v>10</v>
      </c>
      <c r="I499" t="s">
        <v>10</v>
      </c>
      <c r="J499">
        <v>0</v>
      </c>
    </row>
    <row r="500" spans="1:10">
      <c r="A500" t="s">
        <v>516</v>
      </c>
      <c r="B500" t="s">
        <v>10</v>
      </c>
      <c r="C500" t="s">
        <v>10</v>
      </c>
      <c r="D500" t="s">
        <v>12</v>
      </c>
      <c r="E500" t="s">
        <v>10</v>
      </c>
      <c r="F500" t="s">
        <v>10</v>
      </c>
      <c r="G500" t="s">
        <v>10</v>
      </c>
      <c r="H500" t="s">
        <v>10</v>
      </c>
      <c r="I500" t="s">
        <v>7079</v>
      </c>
      <c r="J500">
        <v>1</v>
      </c>
    </row>
    <row r="501" spans="1:10">
      <c r="A501" t="s">
        <v>517</v>
      </c>
      <c r="B501" t="s">
        <v>12</v>
      </c>
      <c r="C501" t="s">
        <v>12</v>
      </c>
      <c r="D501" t="s">
        <v>12</v>
      </c>
      <c r="E501" t="s">
        <v>12</v>
      </c>
      <c r="F501" t="s">
        <v>10</v>
      </c>
      <c r="G501" t="s">
        <v>10</v>
      </c>
      <c r="H501" t="s">
        <v>12</v>
      </c>
      <c r="I501" t="s">
        <v>7080</v>
      </c>
      <c r="J501">
        <v>5</v>
      </c>
    </row>
    <row r="502" spans="1:10">
      <c r="A502" t="s">
        <v>518</v>
      </c>
      <c r="B502" t="s">
        <v>12</v>
      </c>
      <c r="C502" t="s">
        <v>12</v>
      </c>
      <c r="D502" t="s">
        <v>12</v>
      </c>
      <c r="E502" t="s">
        <v>12</v>
      </c>
      <c r="F502" t="s">
        <v>12</v>
      </c>
      <c r="G502" t="s">
        <v>12</v>
      </c>
      <c r="H502" t="s">
        <v>12</v>
      </c>
      <c r="I502" t="s">
        <v>7080</v>
      </c>
      <c r="J502">
        <v>7</v>
      </c>
    </row>
    <row r="503" spans="1:10">
      <c r="A503" t="s">
        <v>519</v>
      </c>
      <c r="B503" t="s">
        <v>12</v>
      </c>
      <c r="C503" t="s">
        <v>12</v>
      </c>
      <c r="D503" t="s">
        <v>10</v>
      </c>
      <c r="E503" t="s">
        <v>10</v>
      </c>
      <c r="F503" t="s">
        <v>10</v>
      </c>
      <c r="G503" t="s">
        <v>10</v>
      </c>
      <c r="H503" t="s">
        <v>10</v>
      </c>
      <c r="I503" t="s">
        <v>7080</v>
      </c>
      <c r="J503">
        <v>2</v>
      </c>
    </row>
    <row r="504" spans="1:10">
      <c r="A504" t="s">
        <v>520</v>
      </c>
      <c r="B504" t="s">
        <v>12</v>
      </c>
      <c r="C504" t="s">
        <v>12</v>
      </c>
      <c r="D504" t="s">
        <v>10</v>
      </c>
      <c r="E504" t="s">
        <v>10</v>
      </c>
      <c r="F504" t="s">
        <v>10</v>
      </c>
      <c r="G504" t="s">
        <v>10</v>
      </c>
      <c r="H504" t="s">
        <v>12</v>
      </c>
      <c r="I504" t="s">
        <v>7079</v>
      </c>
      <c r="J504">
        <v>3</v>
      </c>
    </row>
    <row r="505" spans="1:10">
      <c r="A505" t="s">
        <v>521</v>
      </c>
      <c r="B505" t="s">
        <v>10</v>
      </c>
      <c r="C505" t="s">
        <v>12</v>
      </c>
      <c r="D505" t="s">
        <v>10</v>
      </c>
      <c r="E505" t="s">
        <v>12</v>
      </c>
      <c r="F505" t="s">
        <v>12</v>
      </c>
      <c r="G505" t="s">
        <v>10</v>
      </c>
      <c r="H505" t="s">
        <v>10</v>
      </c>
      <c r="I505" t="s">
        <v>7080</v>
      </c>
      <c r="J505">
        <v>3</v>
      </c>
    </row>
    <row r="506" spans="1:10">
      <c r="A506" t="s">
        <v>522</v>
      </c>
      <c r="B506" t="s">
        <v>12</v>
      </c>
      <c r="C506" t="s">
        <v>12</v>
      </c>
      <c r="D506" t="s">
        <v>12</v>
      </c>
      <c r="E506" t="s">
        <v>12</v>
      </c>
      <c r="F506" t="s">
        <v>12</v>
      </c>
      <c r="G506" t="s">
        <v>12</v>
      </c>
      <c r="H506" t="s">
        <v>10</v>
      </c>
      <c r="I506" t="s">
        <v>7079</v>
      </c>
      <c r="J506">
        <v>6</v>
      </c>
    </row>
    <row r="507" spans="1:10">
      <c r="A507" t="s">
        <v>523</v>
      </c>
      <c r="B507" t="s">
        <v>12</v>
      </c>
      <c r="C507" t="s">
        <v>10</v>
      </c>
      <c r="D507" t="s">
        <v>12</v>
      </c>
      <c r="E507" t="s">
        <v>12</v>
      </c>
      <c r="F507" t="s">
        <v>10</v>
      </c>
      <c r="G507" t="s">
        <v>10</v>
      </c>
      <c r="H507" t="s">
        <v>12</v>
      </c>
      <c r="I507" t="s">
        <v>7080</v>
      </c>
      <c r="J507">
        <v>4</v>
      </c>
    </row>
    <row r="508" spans="1:10">
      <c r="A508" t="s">
        <v>524</v>
      </c>
      <c r="B508" t="s">
        <v>12</v>
      </c>
      <c r="C508" t="s">
        <v>10</v>
      </c>
      <c r="D508" t="s">
        <v>10</v>
      </c>
      <c r="E508" t="s">
        <v>12</v>
      </c>
      <c r="F508" t="s">
        <v>10</v>
      </c>
      <c r="G508" t="s">
        <v>10</v>
      </c>
      <c r="H508" t="s">
        <v>10</v>
      </c>
      <c r="I508" t="s">
        <v>7080</v>
      </c>
      <c r="J508">
        <v>2</v>
      </c>
    </row>
    <row r="509" spans="1:10">
      <c r="A509" t="s">
        <v>525</v>
      </c>
      <c r="B509" t="s">
        <v>10</v>
      </c>
      <c r="C509" t="s">
        <v>10</v>
      </c>
      <c r="D509" t="s">
        <v>10</v>
      </c>
      <c r="E509" t="s">
        <v>10</v>
      </c>
      <c r="F509" t="s">
        <v>12</v>
      </c>
      <c r="G509" t="s">
        <v>12</v>
      </c>
      <c r="H509" t="s">
        <v>12</v>
      </c>
      <c r="I509" t="s">
        <v>7080</v>
      </c>
      <c r="J509">
        <v>3</v>
      </c>
    </row>
    <row r="510" spans="1:10">
      <c r="A510" t="s">
        <v>526</v>
      </c>
      <c r="B510" t="s">
        <v>12</v>
      </c>
      <c r="C510" t="s">
        <v>10</v>
      </c>
      <c r="D510" t="s">
        <v>10</v>
      </c>
      <c r="E510" t="s">
        <v>10</v>
      </c>
      <c r="F510" t="s">
        <v>12</v>
      </c>
      <c r="G510" t="s">
        <v>10</v>
      </c>
      <c r="H510" t="s">
        <v>10</v>
      </c>
      <c r="I510" t="s">
        <v>7080</v>
      </c>
      <c r="J510">
        <v>2</v>
      </c>
    </row>
    <row r="511" spans="1:10">
      <c r="A511" t="s">
        <v>527</v>
      </c>
      <c r="B511" t="s">
        <v>10</v>
      </c>
      <c r="C511" t="s">
        <v>10</v>
      </c>
      <c r="D511" t="s">
        <v>10</v>
      </c>
      <c r="E511" t="s">
        <v>10</v>
      </c>
      <c r="F511" t="s">
        <v>10</v>
      </c>
      <c r="G511" t="s">
        <v>10</v>
      </c>
      <c r="H511" t="s">
        <v>10</v>
      </c>
      <c r="I511" t="s">
        <v>10</v>
      </c>
      <c r="J511">
        <v>0</v>
      </c>
    </row>
    <row r="512" spans="1:10">
      <c r="A512" t="s">
        <v>528</v>
      </c>
      <c r="B512" t="s">
        <v>10</v>
      </c>
      <c r="C512" t="s">
        <v>12</v>
      </c>
      <c r="D512" t="s">
        <v>10</v>
      </c>
      <c r="E512" t="s">
        <v>12</v>
      </c>
      <c r="F512" t="s">
        <v>12</v>
      </c>
      <c r="G512" t="s">
        <v>10</v>
      </c>
      <c r="H512" t="s">
        <v>12</v>
      </c>
      <c r="I512" t="s">
        <v>7080</v>
      </c>
      <c r="J512">
        <v>4</v>
      </c>
    </row>
    <row r="513" spans="1:10">
      <c r="A513" t="s">
        <v>529</v>
      </c>
      <c r="B513" t="s">
        <v>12</v>
      </c>
      <c r="C513" t="s">
        <v>12</v>
      </c>
      <c r="D513" t="s">
        <v>10</v>
      </c>
      <c r="E513" t="s">
        <v>12</v>
      </c>
      <c r="F513" t="s">
        <v>10</v>
      </c>
      <c r="G513" t="s">
        <v>12</v>
      </c>
      <c r="H513" t="s">
        <v>12</v>
      </c>
      <c r="I513" t="s">
        <v>7080</v>
      </c>
      <c r="J513">
        <v>5</v>
      </c>
    </row>
    <row r="514" spans="1:10">
      <c r="A514" t="s">
        <v>530</v>
      </c>
      <c r="B514" t="s">
        <v>12</v>
      </c>
      <c r="C514" t="s">
        <v>10</v>
      </c>
      <c r="D514" t="s">
        <v>10</v>
      </c>
      <c r="E514" t="s">
        <v>10</v>
      </c>
      <c r="F514" t="s">
        <v>10</v>
      </c>
      <c r="G514" t="s">
        <v>10</v>
      </c>
      <c r="H514" t="s">
        <v>10</v>
      </c>
      <c r="I514" t="s">
        <v>7080</v>
      </c>
      <c r="J514">
        <v>1</v>
      </c>
    </row>
    <row r="515" spans="1:10">
      <c r="A515" t="s">
        <v>531</v>
      </c>
      <c r="B515" t="s">
        <v>12</v>
      </c>
      <c r="C515" t="s">
        <v>10</v>
      </c>
      <c r="D515" t="s">
        <v>12</v>
      </c>
      <c r="E515" t="s">
        <v>10</v>
      </c>
      <c r="F515" t="s">
        <v>12</v>
      </c>
      <c r="G515" t="s">
        <v>12</v>
      </c>
      <c r="H515" t="s">
        <v>12</v>
      </c>
      <c r="I515" t="s">
        <v>7080</v>
      </c>
      <c r="J515">
        <v>5</v>
      </c>
    </row>
    <row r="516" spans="1:10">
      <c r="A516" t="s">
        <v>532</v>
      </c>
      <c r="B516" t="s">
        <v>12</v>
      </c>
      <c r="C516" t="s">
        <v>12</v>
      </c>
      <c r="D516" t="s">
        <v>12</v>
      </c>
      <c r="E516" t="s">
        <v>12</v>
      </c>
      <c r="F516" t="s">
        <v>12</v>
      </c>
      <c r="G516" t="s">
        <v>10</v>
      </c>
      <c r="H516" t="s">
        <v>10</v>
      </c>
      <c r="I516" t="s">
        <v>7080</v>
      </c>
      <c r="J516">
        <v>5</v>
      </c>
    </row>
    <row r="517" spans="1:10">
      <c r="A517" t="s">
        <v>533</v>
      </c>
      <c r="B517" t="s">
        <v>12</v>
      </c>
      <c r="C517" t="s">
        <v>10</v>
      </c>
      <c r="D517" t="s">
        <v>10</v>
      </c>
      <c r="E517" t="s">
        <v>12</v>
      </c>
      <c r="F517" t="s">
        <v>12</v>
      </c>
      <c r="G517" t="s">
        <v>12</v>
      </c>
      <c r="H517" t="s">
        <v>12</v>
      </c>
      <c r="I517" t="s">
        <v>7080</v>
      </c>
      <c r="J517">
        <v>5</v>
      </c>
    </row>
    <row r="518" spans="1:10">
      <c r="A518" t="s">
        <v>534</v>
      </c>
      <c r="B518" t="s">
        <v>10</v>
      </c>
      <c r="C518" t="s">
        <v>12</v>
      </c>
      <c r="D518" t="s">
        <v>10</v>
      </c>
      <c r="E518" t="s">
        <v>10</v>
      </c>
      <c r="F518" t="s">
        <v>12</v>
      </c>
      <c r="G518" t="s">
        <v>10</v>
      </c>
      <c r="H518" t="s">
        <v>10</v>
      </c>
      <c r="I518" t="s">
        <v>7079</v>
      </c>
      <c r="J518">
        <v>2</v>
      </c>
    </row>
    <row r="519" spans="1:10">
      <c r="A519" t="s">
        <v>535</v>
      </c>
      <c r="B519" t="s">
        <v>10</v>
      </c>
      <c r="C519" t="s">
        <v>10</v>
      </c>
      <c r="D519" t="s">
        <v>10</v>
      </c>
      <c r="E519" t="s">
        <v>10</v>
      </c>
      <c r="F519" t="s">
        <v>10</v>
      </c>
      <c r="G519" t="s">
        <v>10</v>
      </c>
      <c r="H519" t="s">
        <v>10</v>
      </c>
      <c r="I519" t="s">
        <v>7080</v>
      </c>
      <c r="J519">
        <v>0</v>
      </c>
    </row>
    <row r="520" spans="1:10">
      <c r="A520" t="s">
        <v>536</v>
      </c>
      <c r="B520" t="s">
        <v>10</v>
      </c>
      <c r="C520" t="s">
        <v>12</v>
      </c>
      <c r="D520" t="s">
        <v>10</v>
      </c>
      <c r="E520" t="s">
        <v>10</v>
      </c>
      <c r="F520" t="s">
        <v>10</v>
      </c>
      <c r="G520" t="s">
        <v>10</v>
      </c>
      <c r="H520" t="s">
        <v>10</v>
      </c>
      <c r="I520" t="s">
        <v>7080</v>
      </c>
      <c r="J520">
        <v>1</v>
      </c>
    </row>
    <row r="521" spans="1:10">
      <c r="A521" t="s">
        <v>537</v>
      </c>
      <c r="B521" t="s">
        <v>10</v>
      </c>
      <c r="C521" t="s">
        <v>10</v>
      </c>
      <c r="D521" t="s">
        <v>10</v>
      </c>
      <c r="E521" t="s">
        <v>10</v>
      </c>
      <c r="F521" t="s">
        <v>10</v>
      </c>
      <c r="G521" t="s">
        <v>10</v>
      </c>
      <c r="H521" t="s">
        <v>10</v>
      </c>
      <c r="I521" t="s">
        <v>10</v>
      </c>
      <c r="J521">
        <v>0</v>
      </c>
    </row>
    <row r="522" spans="1:10">
      <c r="A522" t="s">
        <v>538</v>
      </c>
      <c r="B522" t="s">
        <v>12</v>
      </c>
      <c r="C522" t="s">
        <v>10</v>
      </c>
      <c r="D522" t="s">
        <v>12</v>
      </c>
      <c r="E522" t="s">
        <v>12</v>
      </c>
      <c r="F522" t="s">
        <v>10</v>
      </c>
      <c r="G522" t="s">
        <v>12</v>
      </c>
      <c r="H522" t="s">
        <v>12</v>
      </c>
      <c r="I522" t="s">
        <v>7080</v>
      </c>
      <c r="J522">
        <v>5</v>
      </c>
    </row>
    <row r="523" spans="1:10">
      <c r="A523" t="s">
        <v>539</v>
      </c>
      <c r="B523" t="s">
        <v>12</v>
      </c>
      <c r="C523" t="s">
        <v>10</v>
      </c>
      <c r="D523" t="s">
        <v>10</v>
      </c>
      <c r="E523" t="s">
        <v>10</v>
      </c>
      <c r="F523" t="s">
        <v>10</v>
      </c>
      <c r="G523" t="s">
        <v>10</v>
      </c>
      <c r="H523" t="s">
        <v>10</v>
      </c>
      <c r="I523" t="s">
        <v>7079</v>
      </c>
      <c r="J523">
        <v>1</v>
      </c>
    </row>
    <row r="524" spans="1:10">
      <c r="A524" t="s">
        <v>540</v>
      </c>
      <c r="B524" t="s">
        <v>12</v>
      </c>
      <c r="C524" t="s">
        <v>10</v>
      </c>
      <c r="D524" t="s">
        <v>10</v>
      </c>
      <c r="E524" t="s">
        <v>10</v>
      </c>
      <c r="F524" t="s">
        <v>10</v>
      </c>
      <c r="G524" t="s">
        <v>10</v>
      </c>
      <c r="H524" t="s">
        <v>12</v>
      </c>
      <c r="I524" t="s">
        <v>7080</v>
      </c>
      <c r="J524">
        <v>2</v>
      </c>
    </row>
    <row r="525" spans="1:10">
      <c r="A525" t="s">
        <v>541</v>
      </c>
      <c r="B525" t="s">
        <v>12</v>
      </c>
      <c r="C525" t="s">
        <v>10</v>
      </c>
      <c r="D525" t="s">
        <v>10</v>
      </c>
      <c r="E525" t="s">
        <v>10</v>
      </c>
      <c r="F525" t="s">
        <v>10</v>
      </c>
      <c r="G525" t="s">
        <v>10</v>
      </c>
      <c r="H525" t="s">
        <v>10</v>
      </c>
      <c r="I525" t="s">
        <v>7080</v>
      </c>
      <c r="J525">
        <v>1</v>
      </c>
    </row>
    <row r="526" spans="1:10">
      <c r="A526" t="s">
        <v>542</v>
      </c>
      <c r="B526" t="s">
        <v>12</v>
      </c>
      <c r="C526" t="s">
        <v>10</v>
      </c>
      <c r="D526" t="s">
        <v>10</v>
      </c>
      <c r="E526" t="s">
        <v>12</v>
      </c>
      <c r="F526" t="s">
        <v>10</v>
      </c>
      <c r="G526" t="s">
        <v>12</v>
      </c>
      <c r="H526" t="s">
        <v>12</v>
      </c>
      <c r="I526" t="s">
        <v>7080</v>
      </c>
      <c r="J526">
        <v>4</v>
      </c>
    </row>
    <row r="527" spans="1:10">
      <c r="A527" t="s">
        <v>543</v>
      </c>
      <c r="B527" t="s">
        <v>10</v>
      </c>
      <c r="C527" t="s">
        <v>12</v>
      </c>
      <c r="D527" t="s">
        <v>10</v>
      </c>
      <c r="E527" t="s">
        <v>12</v>
      </c>
      <c r="F527" t="s">
        <v>10</v>
      </c>
      <c r="G527" t="s">
        <v>12</v>
      </c>
      <c r="H527" t="s">
        <v>10</v>
      </c>
      <c r="I527" t="s">
        <v>7080</v>
      </c>
      <c r="J527">
        <v>3</v>
      </c>
    </row>
    <row r="528" spans="1:10">
      <c r="A528" t="s">
        <v>544</v>
      </c>
      <c r="B528" t="s">
        <v>12</v>
      </c>
      <c r="C528" t="s">
        <v>12</v>
      </c>
      <c r="D528" t="s">
        <v>12</v>
      </c>
      <c r="E528" t="s">
        <v>12</v>
      </c>
      <c r="F528" t="s">
        <v>12</v>
      </c>
      <c r="G528" t="s">
        <v>12</v>
      </c>
      <c r="H528" t="s">
        <v>12</v>
      </c>
      <c r="I528" t="s">
        <v>7080</v>
      </c>
      <c r="J528">
        <v>7</v>
      </c>
    </row>
    <row r="529" spans="1:10">
      <c r="A529" t="s">
        <v>545</v>
      </c>
      <c r="B529" t="s">
        <v>12</v>
      </c>
      <c r="C529" t="s">
        <v>10</v>
      </c>
      <c r="D529" t="s">
        <v>12</v>
      </c>
      <c r="E529" t="s">
        <v>10</v>
      </c>
      <c r="F529" t="s">
        <v>12</v>
      </c>
      <c r="G529" t="s">
        <v>12</v>
      </c>
      <c r="H529" t="s">
        <v>10</v>
      </c>
      <c r="I529" t="s">
        <v>7080</v>
      </c>
      <c r="J529">
        <v>4</v>
      </c>
    </row>
    <row r="530" spans="1:10">
      <c r="A530" t="s">
        <v>546</v>
      </c>
      <c r="B530" t="s">
        <v>10</v>
      </c>
      <c r="C530" t="s">
        <v>10</v>
      </c>
      <c r="D530" t="s">
        <v>10</v>
      </c>
      <c r="E530" t="s">
        <v>10</v>
      </c>
      <c r="F530" t="s">
        <v>10</v>
      </c>
      <c r="G530" t="s">
        <v>10</v>
      </c>
      <c r="H530" t="s">
        <v>10</v>
      </c>
      <c r="I530" t="s">
        <v>10</v>
      </c>
      <c r="J530">
        <v>0</v>
      </c>
    </row>
    <row r="531" spans="1:10">
      <c r="A531" t="s">
        <v>547</v>
      </c>
      <c r="B531" t="s">
        <v>12</v>
      </c>
      <c r="C531" t="s">
        <v>10</v>
      </c>
      <c r="D531" t="s">
        <v>12</v>
      </c>
      <c r="E531" t="s">
        <v>12</v>
      </c>
      <c r="F531" t="s">
        <v>12</v>
      </c>
      <c r="G531" t="s">
        <v>12</v>
      </c>
      <c r="H531" t="s">
        <v>10</v>
      </c>
      <c r="I531" t="s">
        <v>7080</v>
      </c>
      <c r="J531">
        <v>5</v>
      </c>
    </row>
    <row r="532" spans="1:10">
      <c r="A532" t="s">
        <v>548</v>
      </c>
      <c r="B532" t="s">
        <v>10</v>
      </c>
      <c r="C532" t="s">
        <v>10</v>
      </c>
      <c r="D532" t="s">
        <v>10</v>
      </c>
      <c r="E532" t="s">
        <v>10</v>
      </c>
      <c r="F532" t="s">
        <v>10</v>
      </c>
      <c r="G532" t="s">
        <v>10</v>
      </c>
      <c r="H532" t="s">
        <v>10</v>
      </c>
      <c r="I532" t="s">
        <v>10</v>
      </c>
      <c r="J532">
        <v>0</v>
      </c>
    </row>
    <row r="533" spans="1:10">
      <c r="A533" t="s">
        <v>549</v>
      </c>
      <c r="B533" t="s">
        <v>10</v>
      </c>
      <c r="C533" t="s">
        <v>10</v>
      </c>
      <c r="D533" t="s">
        <v>10</v>
      </c>
      <c r="E533" t="s">
        <v>10</v>
      </c>
      <c r="F533" t="s">
        <v>10</v>
      </c>
      <c r="G533" t="s">
        <v>10</v>
      </c>
      <c r="H533" t="s">
        <v>10</v>
      </c>
      <c r="I533" t="s">
        <v>10</v>
      </c>
      <c r="J533">
        <v>0</v>
      </c>
    </row>
    <row r="534" spans="1:10">
      <c r="A534" t="s">
        <v>550</v>
      </c>
      <c r="B534" t="s">
        <v>10</v>
      </c>
      <c r="C534" t="s">
        <v>10</v>
      </c>
      <c r="D534" t="s">
        <v>10</v>
      </c>
      <c r="E534" t="s">
        <v>10</v>
      </c>
      <c r="F534" t="s">
        <v>10</v>
      </c>
      <c r="G534" t="s">
        <v>12</v>
      </c>
      <c r="H534" t="s">
        <v>10</v>
      </c>
      <c r="I534" t="s">
        <v>7080</v>
      </c>
      <c r="J534">
        <v>1</v>
      </c>
    </row>
    <row r="535" spans="1:10">
      <c r="A535" t="s">
        <v>551</v>
      </c>
      <c r="B535" t="s">
        <v>12</v>
      </c>
      <c r="C535" t="s">
        <v>10</v>
      </c>
      <c r="D535" t="s">
        <v>10</v>
      </c>
      <c r="E535" t="s">
        <v>12</v>
      </c>
      <c r="F535" t="s">
        <v>12</v>
      </c>
      <c r="G535" t="s">
        <v>12</v>
      </c>
      <c r="H535" t="s">
        <v>12</v>
      </c>
      <c r="I535" t="s">
        <v>7080</v>
      </c>
      <c r="J535">
        <v>5</v>
      </c>
    </row>
    <row r="536" spans="1:10">
      <c r="A536" t="s">
        <v>552</v>
      </c>
      <c r="B536" t="s">
        <v>12</v>
      </c>
      <c r="C536" t="s">
        <v>10</v>
      </c>
      <c r="D536" t="s">
        <v>10</v>
      </c>
      <c r="E536" t="s">
        <v>10</v>
      </c>
      <c r="F536" t="s">
        <v>10</v>
      </c>
      <c r="G536" t="s">
        <v>10</v>
      </c>
      <c r="H536" t="s">
        <v>12</v>
      </c>
      <c r="I536" t="s">
        <v>7080</v>
      </c>
      <c r="J536">
        <v>2</v>
      </c>
    </row>
    <row r="537" spans="1:10">
      <c r="A537" t="s">
        <v>553</v>
      </c>
      <c r="B537" t="s">
        <v>12</v>
      </c>
      <c r="C537" t="s">
        <v>10</v>
      </c>
      <c r="D537" t="s">
        <v>10</v>
      </c>
      <c r="E537" t="s">
        <v>12</v>
      </c>
      <c r="F537" t="s">
        <v>10</v>
      </c>
      <c r="G537" t="s">
        <v>12</v>
      </c>
      <c r="H537" t="s">
        <v>10</v>
      </c>
      <c r="I537" t="s">
        <v>7080</v>
      </c>
      <c r="J537">
        <v>3</v>
      </c>
    </row>
    <row r="538" spans="1:10">
      <c r="A538" t="s">
        <v>554</v>
      </c>
      <c r="B538" t="s">
        <v>12</v>
      </c>
      <c r="C538" t="s">
        <v>10</v>
      </c>
      <c r="D538" t="s">
        <v>12</v>
      </c>
      <c r="E538" t="s">
        <v>10</v>
      </c>
      <c r="F538" t="s">
        <v>10</v>
      </c>
      <c r="G538" t="s">
        <v>10</v>
      </c>
      <c r="H538" t="s">
        <v>10</v>
      </c>
      <c r="I538" t="s">
        <v>7080</v>
      </c>
      <c r="J538">
        <v>2</v>
      </c>
    </row>
    <row r="539" spans="1:10">
      <c r="A539" t="s">
        <v>555</v>
      </c>
      <c r="B539" t="s">
        <v>10</v>
      </c>
      <c r="C539" t="s">
        <v>12</v>
      </c>
      <c r="D539" t="s">
        <v>12</v>
      </c>
      <c r="E539" t="s">
        <v>12</v>
      </c>
      <c r="F539" t="s">
        <v>10</v>
      </c>
      <c r="G539" t="s">
        <v>10</v>
      </c>
      <c r="H539" t="s">
        <v>10</v>
      </c>
      <c r="I539" t="s">
        <v>7079</v>
      </c>
      <c r="J539">
        <v>3</v>
      </c>
    </row>
    <row r="540" spans="1:10">
      <c r="A540" t="s">
        <v>556</v>
      </c>
      <c r="B540" t="s">
        <v>10</v>
      </c>
      <c r="C540" t="s">
        <v>10</v>
      </c>
      <c r="D540" t="s">
        <v>12</v>
      </c>
      <c r="E540" t="s">
        <v>10</v>
      </c>
      <c r="F540" t="s">
        <v>10</v>
      </c>
      <c r="G540" t="s">
        <v>12</v>
      </c>
      <c r="H540" t="s">
        <v>12</v>
      </c>
      <c r="I540" t="s">
        <v>7080</v>
      </c>
      <c r="J540">
        <v>3</v>
      </c>
    </row>
    <row r="541" spans="1:10">
      <c r="A541" t="s">
        <v>557</v>
      </c>
      <c r="B541" t="s">
        <v>10</v>
      </c>
      <c r="C541" t="s">
        <v>10</v>
      </c>
      <c r="D541" t="s">
        <v>12</v>
      </c>
      <c r="E541" t="s">
        <v>12</v>
      </c>
      <c r="F541" t="s">
        <v>12</v>
      </c>
      <c r="G541" t="s">
        <v>12</v>
      </c>
      <c r="H541" t="s">
        <v>12</v>
      </c>
      <c r="I541" t="s">
        <v>7079</v>
      </c>
      <c r="J541">
        <v>5</v>
      </c>
    </row>
    <row r="542" spans="1:10">
      <c r="A542" t="s">
        <v>558</v>
      </c>
      <c r="B542" t="s">
        <v>12</v>
      </c>
      <c r="C542" t="s">
        <v>12</v>
      </c>
      <c r="D542" t="s">
        <v>12</v>
      </c>
      <c r="E542" t="s">
        <v>12</v>
      </c>
      <c r="F542" t="s">
        <v>12</v>
      </c>
      <c r="G542" t="s">
        <v>12</v>
      </c>
      <c r="H542" t="s">
        <v>12</v>
      </c>
      <c r="I542" t="s">
        <v>7080</v>
      </c>
      <c r="J542">
        <v>7</v>
      </c>
    </row>
    <row r="543" spans="1:10">
      <c r="A543" t="s">
        <v>559</v>
      </c>
      <c r="B543" t="s">
        <v>12</v>
      </c>
      <c r="C543" t="s">
        <v>10</v>
      </c>
      <c r="D543" t="s">
        <v>10</v>
      </c>
      <c r="E543" t="s">
        <v>10</v>
      </c>
      <c r="F543" t="s">
        <v>10</v>
      </c>
      <c r="G543" t="s">
        <v>10</v>
      </c>
      <c r="H543" t="s">
        <v>12</v>
      </c>
      <c r="I543" t="s">
        <v>7079</v>
      </c>
      <c r="J543">
        <v>2</v>
      </c>
    </row>
    <row r="544" spans="1:10">
      <c r="A544" t="s">
        <v>560</v>
      </c>
      <c r="B544" t="s">
        <v>10</v>
      </c>
      <c r="C544" t="s">
        <v>10</v>
      </c>
      <c r="D544" t="s">
        <v>10</v>
      </c>
      <c r="E544" t="s">
        <v>10</v>
      </c>
      <c r="F544" t="s">
        <v>10</v>
      </c>
      <c r="G544" t="s">
        <v>10</v>
      </c>
      <c r="H544" t="s">
        <v>10</v>
      </c>
      <c r="I544" t="s">
        <v>10</v>
      </c>
      <c r="J544">
        <v>0</v>
      </c>
    </row>
    <row r="545" spans="1:10">
      <c r="A545" t="s">
        <v>561</v>
      </c>
      <c r="B545" t="s">
        <v>12</v>
      </c>
      <c r="C545" t="s">
        <v>10</v>
      </c>
      <c r="D545" t="s">
        <v>10</v>
      </c>
      <c r="E545" t="s">
        <v>10</v>
      </c>
      <c r="F545" t="s">
        <v>10</v>
      </c>
      <c r="G545" t="s">
        <v>12</v>
      </c>
      <c r="H545" t="s">
        <v>10</v>
      </c>
      <c r="I545" t="s">
        <v>7080</v>
      </c>
      <c r="J545">
        <v>2</v>
      </c>
    </row>
    <row r="546" spans="1:10">
      <c r="A546" t="s">
        <v>562</v>
      </c>
      <c r="B546" t="s">
        <v>10</v>
      </c>
      <c r="C546" t="s">
        <v>12</v>
      </c>
      <c r="D546" t="s">
        <v>10</v>
      </c>
      <c r="E546" t="s">
        <v>10</v>
      </c>
      <c r="F546" t="s">
        <v>12</v>
      </c>
      <c r="G546" t="s">
        <v>12</v>
      </c>
      <c r="H546" t="s">
        <v>10</v>
      </c>
      <c r="I546" t="s">
        <v>7079</v>
      </c>
      <c r="J546">
        <v>3</v>
      </c>
    </row>
    <row r="547" spans="1:10">
      <c r="A547" t="s">
        <v>563</v>
      </c>
      <c r="B547" t="s">
        <v>10</v>
      </c>
      <c r="C547" t="s">
        <v>10</v>
      </c>
      <c r="D547" t="s">
        <v>10</v>
      </c>
      <c r="E547" t="s">
        <v>10</v>
      </c>
      <c r="F547" t="s">
        <v>10</v>
      </c>
      <c r="G547" t="s">
        <v>10</v>
      </c>
      <c r="H547" t="s">
        <v>12</v>
      </c>
      <c r="I547" t="s">
        <v>7080</v>
      </c>
      <c r="J547">
        <v>1</v>
      </c>
    </row>
    <row r="548" spans="1:10">
      <c r="A548" t="s">
        <v>564</v>
      </c>
      <c r="B548" t="s">
        <v>10</v>
      </c>
      <c r="C548" t="s">
        <v>10</v>
      </c>
      <c r="D548" t="s">
        <v>12</v>
      </c>
      <c r="E548" t="s">
        <v>10</v>
      </c>
      <c r="F548" t="s">
        <v>10</v>
      </c>
      <c r="G548" t="s">
        <v>12</v>
      </c>
      <c r="H548" t="s">
        <v>10</v>
      </c>
      <c r="I548" t="s">
        <v>7080</v>
      </c>
      <c r="J548">
        <v>2</v>
      </c>
    </row>
    <row r="549" spans="1:10">
      <c r="A549" t="s">
        <v>565</v>
      </c>
      <c r="B549" t="s">
        <v>12</v>
      </c>
      <c r="C549" t="s">
        <v>10</v>
      </c>
      <c r="D549" t="s">
        <v>12</v>
      </c>
      <c r="E549" t="s">
        <v>10</v>
      </c>
      <c r="F549" t="s">
        <v>12</v>
      </c>
      <c r="G549" t="s">
        <v>12</v>
      </c>
      <c r="H549" t="s">
        <v>12</v>
      </c>
      <c r="I549" t="s">
        <v>7080</v>
      </c>
      <c r="J549">
        <v>5</v>
      </c>
    </row>
    <row r="550" spans="1:10">
      <c r="A550" t="s">
        <v>566</v>
      </c>
      <c r="B550" t="s">
        <v>12</v>
      </c>
      <c r="C550" t="s">
        <v>12</v>
      </c>
      <c r="D550" t="s">
        <v>12</v>
      </c>
      <c r="E550" t="s">
        <v>12</v>
      </c>
      <c r="F550" t="s">
        <v>10</v>
      </c>
      <c r="G550" t="s">
        <v>12</v>
      </c>
      <c r="H550" t="s">
        <v>10</v>
      </c>
      <c r="I550" t="s">
        <v>7080</v>
      </c>
      <c r="J550">
        <v>5</v>
      </c>
    </row>
    <row r="551" spans="1:10">
      <c r="A551" t="s">
        <v>567</v>
      </c>
      <c r="B551" t="s">
        <v>10</v>
      </c>
      <c r="C551" t="s">
        <v>10</v>
      </c>
      <c r="D551" t="s">
        <v>10</v>
      </c>
      <c r="E551" t="s">
        <v>10</v>
      </c>
      <c r="F551" t="s">
        <v>10</v>
      </c>
      <c r="G551" t="s">
        <v>10</v>
      </c>
      <c r="H551" t="s">
        <v>10</v>
      </c>
      <c r="I551" t="s">
        <v>10</v>
      </c>
      <c r="J551">
        <v>0</v>
      </c>
    </row>
    <row r="552" spans="1:10">
      <c r="A552" t="s">
        <v>568</v>
      </c>
      <c r="B552" t="s">
        <v>12</v>
      </c>
      <c r="C552" t="s">
        <v>12</v>
      </c>
      <c r="D552" t="s">
        <v>12</v>
      </c>
      <c r="E552" t="s">
        <v>12</v>
      </c>
      <c r="F552" t="s">
        <v>10</v>
      </c>
      <c r="G552" t="s">
        <v>12</v>
      </c>
      <c r="H552" t="s">
        <v>12</v>
      </c>
      <c r="I552" t="s">
        <v>7080</v>
      </c>
      <c r="J552">
        <v>6</v>
      </c>
    </row>
    <row r="553" spans="1:10">
      <c r="A553" t="s">
        <v>569</v>
      </c>
      <c r="B553" t="s">
        <v>12</v>
      </c>
      <c r="C553" t="s">
        <v>12</v>
      </c>
      <c r="D553" t="s">
        <v>12</v>
      </c>
      <c r="E553" t="s">
        <v>12</v>
      </c>
      <c r="F553" t="s">
        <v>12</v>
      </c>
      <c r="G553" t="s">
        <v>12</v>
      </c>
      <c r="H553" t="s">
        <v>12</v>
      </c>
      <c r="I553" t="s">
        <v>7080</v>
      </c>
      <c r="J553">
        <v>7</v>
      </c>
    </row>
    <row r="554" spans="1:10">
      <c r="A554" t="s">
        <v>570</v>
      </c>
      <c r="B554" t="s">
        <v>10</v>
      </c>
      <c r="C554" t="s">
        <v>10</v>
      </c>
      <c r="D554" t="s">
        <v>10</v>
      </c>
      <c r="E554" t="s">
        <v>10</v>
      </c>
      <c r="F554" t="s">
        <v>10</v>
      </c>
      <c r="G554" t="s">
        <v>10</v>
      </c>
      <c r="H554" t="s">
        <v>10</v>
      </c>
      <c r="I554" t="s">
        <v>10</v>
      </c>
      <c r="J554">
        <v>0</v>
      </c>
    </row>
    <row r="555" spans="1:10">
      <c r="A555" t="s">
        <v>571</v>
      </c>
      <c r="B555" t="s">
        <v>12</v>
      </c>
      <c r="C555" t="s">
        <v>10</v>
      </c>
      <c r="D555" t="s">
        <v>10</v>
      </c>
      <c r="E555" t="s">
        <v>10</v>
      </c>
      <c r="F555" t="s">
        <v>10</v>
      </c>
      <c r="G555" t="s">
        <v>10</v>
      </c>
      <c r="H555" t="s">
        <v>10</v>
      </c>
      <c r="I555" t="s">
        <v>10</v>
      </c>
      <c r="J555">
        <v>1</v>
      </c>
    </row>
    <row r="556" spans="1:10">
      <c r="A556" t="s">
        <v>572</v>
      </c>
      <c r="B556" t="s">
        <v>12</v>
      </c>
      <c r="C556" t="s">
        <v>10</v>
      </c>
      <c r="D556" t="s">
        <v>12</v>
      </c>
      <c r="E556" t="s">
        <v>10</v>
      </c>
      <c r="F556" t="s">
        <v>10</v>
      </c>
      <c r="G556" t="s">
        <v>10</v>
      </c>
      <c r="H556" t="s">
        <v>10</v>
      </c>
      <c r="I556" t="s">
        <v>7080</v>
      </c>
      <c r="J556">
        <v>2</v>
      </c>
    </row>
    <row r="557" spans="1:10">
      <c r="A557" t="s">
        <v>573</v>
      </c>
      <c r="B557" t="s">
        <v>12</v>
      </c>
      <c r="C557" t="s">
        <v>12</v>
      </c>
      <c r="D557" t="s">
        <v>10</v>
      </c>
      <c r="E557" t="s">
        <v>12</v>
      </c>
      <c r="F557" t="s">
        <v>10</v>
      </c>
      <c r="G557" t="s">
        <v>10</v>
      </c>
      <c r="H557" t="s">
        <v>12</v>
      </c>
      <c r="I557" t="s">
        <v>7079</v>
      </c>
      <c r="J557">
        <v>4</v>
      </c>
    </row>
    <row r="558" spans="1:10">
      <c r="A558" t="s">
        <v>574</v>
      </c>
      <c r="B558" t="s">
        <v>10</v>
      </c>
      <c r="C558" t="s">
        <v>10</v>
      </c>
      <c r="D558" t="s">
        <v>10</v>
      </c>
      <c r="E558" t="s">
        <v>10</v>
      </c>
      <c r="F558" t="s">
        <v>10</v>
      </c>
      <c r="G558" t="s">
        <v>10</v>
      </c>
      <c r="H558" t="s">
        <v>10</v>
      </c>
      <c r="I558" t="s">
        <v>10</v>
      </c>
      <c r="J558">
        <v>0</v>
      </c>
    </row>
    <row r="559" spans="1:10">
      <c r="A559" t="s">
        <v>575</v>
      </c>
      <c r="B559" t="s">
        <v>10</v>
      </c>
      <c r="C559" t="s">
        <v>12</v>
      </c>
      <c r="D559" t="s">
        <v>12</v>
      </c>
      <c r="E559" t="s">
        <v>10</v>
      </c>
      <c r="F559" t="s">
        <v>12</v>
      </c>
      <c r="G559" t="s">
        <v>12</v>
      </c>
      <c r="H559" t="s">
        <v>10</v>
      </c>
      <c r="I559" t="s">
        <v>7079</v>
      </c>
      <c r="J559">
        <v>4</v>
      </c>
    </row>
    <row r="560" spans="1:10">
      <c r="A560" t="s">
        <v>576</v>
      </c>
      <c r="B560" t="s">
        <v>10</v>
      </c>
      <c r="C560" t="s">
        <v>10</v>
      </c>
      <c r="D560" t="s">
        <v>10</v>
      </c>
      <c r="E560" t="s">
        <v>10</v>
      </c>
      <c r="F560" t="s">
        <v>10</v>
      </c>
      <c r="G560" t="s">
        <v>10</v>
      </c>
      <c r="H560" t="s">
        <v>10</v>
      </c>
      <c r="I560" t="s">
        <v>7080</v>
      </c>
      <c r="J560">
        <v>0</v>
      </c>
    </row>
    <row r="561" spans="1:10">
      <c r="A561" t="s">
        <v>577</v>
      </c>
      <c r="B561" t="s">
        <v>10</v>
      </c>
      <c r="C561" t="s">
        <v>10</v>
      </c>
      <c r="D561" t="s">
        <v>10</v>
      </c>
      <c r="E561" t="s">
        <v>10</v>
      </c>
      <c r="F561" t="s">
        <v>12</v>
      </c>
      <c r="G561" t="s">
        <v>10</v>
      </c>
      <c r="H561" t="s">
        <v>10</v>
      </c>
      <c r="I561" t="s">
        <v>7079</v>
      </c>
      <c r="J561">
        <v>1</v>
      </c>
    </row>
    <row r="562" spans="1:10">
      <c r="A562" t="s">
        <v>578</v>
      </c>
      <c r="B562" t="s">
        <v>12</v>
      </c>
      <c r="C562" t="s">
        <v>10</v>
      </c>
      <c r="D562" t="s">
        <v>12</v>
      </c>
      <c r="E562" t="s">
        <v>10</v>
      </c>
      <c r="F562" t="s">
        <v>12</v>
      </c>
      <c r="G562" t="s">
        <v>12</v>
      </c>
      <c r="H562" t="s">
        <v>12</v>
      </c>
      <c r="I562" t="s">
        <v>7080</v>
      </c>
      <c r="J562">
        <v>5</v>
      </c>
    </row>
    <row r="563" spans="1:10">
      <c r="A563" t="s">
        <v>579</v>
      </c>
      <c r="B563" t="s">
        <v>12</v>
      </c>
      <c r="C563" t="s">
        <v>10</v>
      </c>
      <c r="D563" t="s">
        <v>10</v>
      </c>
      <c r="E563" t="s">
        <v>10</v>
      </c>
      <c r="F563" t="s">
        <v>10</v>
      </c>
      <c r="G563" t="s">
        <v>10</v>
      </c>
      <c r="H563" t="s">
        <v>10</v>
      </c>
      <c r="I563" t="s">
        <v>10</v>
      </c>
      <c r="J563">
        <v>1</v>
      </c>
    </row>
    <row r="564" spans="1:10">
      <c r="A564" t="s">
        <v>580</v>
      </c>
      <c r="B564" t="s">
        <v>10</v>
      </c>
      <c r="C564" t="s">
        <v>12</v>
      </c>
      <c r="D564" t="s">
        <v>10</v>
      </c>
      <c r="E564" t="s">
        <v>10</v>
      </c>
      <c r="F564" t="s">
        <v>10</v>
      </c>
      <c r="G564" t="s">
        <v>12</v>
      </c>
      <c r="H564" t="s">
        <v>12</v>
      </c>
      <c r="I564" t="s">
        <v>7079</v>
      </c>
      <c r="J564">
        <v>3</v>
      </c>
    </row>
    <row r="565" spans="1:10">
      <c r="A565" t="s">
        <v>581</v>
      </c>
      <c r="B565" t="s">
        <v>12</v>
      </c>
      <c r="C565" t="s">
        <v>10</v>
      </c>
      <c r="D565" t="s">
        <v>10</v>
      </c>
      <c r="E565" t="s">
        <v>12</v>
      </c>
      <c r="F565" t="s">
        <v>10</v>
      </c>
      <c r="G565" t="s">
        <v>12</v>
      </c>
      <c r="H565" t="s">
        <v>12</v>
      </c>
      <c r="I565" t="s">
        <v>7080</v>
      </c>
      <c r="J565">
        <v>4</v>
      </c>
    </row>
    <row r="566" spans="1:10">
      <c r="A566" t="s">
        <v>582</v>
      </c>
      <c r="B566" t="s">
        <v>10</v>
      </c>
      <c r="C566" t="s">
        <v>10</v>
      </c>
      <c r="D566" t="s">
        <v>10</v>
      </c>
      <c r="E566" t="s">
        <v>12</v>
      </c>
      <c r="F566" t="s">
        <v>12</v>
      </c>
      <c r="G566" t="s">
        <v>12</v>
      </c>
      <c r="H566" t="s">
        <v>10</v>
      </c>
      <c r="I566" t="s">
        <v>7079</v>
      </c>
      <c r="J566">
        <v>3</v>
      </c>
    </row>
    <row r="567" spans="1:10">
      <c r="A567" t="s">
        <v>583</v>
      </c>
      <c r="B567" t="s">
        <v>10</v>
      </c>
      <c r="C567" t="s">
        <v>12</v>
      </c>
      <c r="D567" t="s">
        <v>10</v>
      </c>
      <c r="E567" t="s">
        <v>12</v>
      </c>
      <c r="F567" t="s">
        <v>12</v>
      </c>
      <c r="G567" t="s">
        <v>10</v>
      </c>
      <c r="H567" t="s">
        <v>12</v>
      </c>
      <c r="I567" t="s">
        <v>7079</v>
      </c>
      <c r="J567">
        <v>4</v>
      </c>
    </row>
    <row r="568" spans="1:10">
      <c r="A568" t="s">
        <v>584</v>
      </c>
      <c r="B568" t="s">
        <v>10</v>
      </c>
      <c r="C568" t="s">
        <v>12</v>
      </c>
      <c r="D568" t="s">
        <v>10</v>
      </c>
      <c r="E568" t="s">
        <v>10</v>
      </c>
      <c r="F568" t="s">
        <v>12</v>
      </c>
      <c r="G568" t="s">
        <v>12</v>
      </c>
      <c r="H568" t="s">
        <v>12</v>
      </c>
      <c r="I568" t="s">
        <v>7080</v>
      </c>
      <c r="J568">
        <v>4</v>
      </c>
    </row>
    <row r="569" spans="1:10">
      <c r="A569" t="s">
        <v>585</v>
      </c>
      <c r="B569" t="s">
        <v>12</v>
      </c>
      <c r="C569" t="s">
        <v>12</v>
      </c>
      <c r="D569" t="s">
        <v>12</v>
      </c>
      <c r="E569" t="s">
        <v>10</v>
      </c>
      <c r="F569" t="s">
        <v>12</v>
      </c>
      <c r="G569" t="s">
        <v>12</v>
      </c>
      <c r="H569" t="s">
        <v>10</v>
      </c>
      <c r="I569" t="s">
        <v>7079</v>
      </c>
      <c r="J569">
        <v>5</v>
      </c>
    </row>
    <row r="570" spans="1:10">
      <c r="A570" t="s">
        <v>586</v>
      </c>
      <c r="B570" t="s">
        <v>12</v>
      </c>
      <c r="C570" t="s">
        <v>10</v>
      </c>
      <c r="D570" t="s">
        <v>10</v>
      </c>
      <c r="E570" t="s">
        <v>12</v>
      </c>
      <c r="F570" t="s">
        <v>10</v>
      </c>
      <c r="G570" t="s">
        <v>12</v>
      </c>
      <c r="H570" t="s">
        <v>12</v>
      </c>
      <c r="I570" t="s">
        <v>7080</v>
      </c>
      <c r="J570">
        <v>4</v>
      </c>
    </row>
    <row r="571" spans="1:10">
      <c r="A571" t="s">
        <v>587</v>
      </c>
      <c r="B571" t="s">
        <v>10</v>
      </c>
      <c r="C571" t="s">
        <v>10</v>
      </c>
      <c r="D571" t="s">
        <v>12</v>
      </c>
      <c r="E571" t="s">
        <v>12</v>
      </c>
      <c r="F571" t="s">
        <v>12</v>
      </c>
      <c r="G571" t="s">
        <v>10</v>
      </c>
      <c r="H571" t="s">
        <v>10</v>
      </c>
      <c r="I571" t="s">
        <v>7079</v>
      </c>
      <c r="J571">
        <v>3</v>
      </c>
    </row>
    <row r="572" spans="1:10">
      <c r="A572" t="s">
        <v>588</v>
      </c>
      <c r="B572" t="s">
        <v>10</v>
      </c>
      <c r="C572" t="s">
        <v>10</v>
      </c>
      <c r="D572" t="s">
        <v>10</v>
      </c>
      <c r="E572" t="s">
        <v>10</v>
      </c>
      <c r="F572" t="s">
        <v>10</v>
      </c>
      <c r="G572" t="s">
        <v>10</v>
      </c>
      <c r="H572" t="s">
        <v>10</v>
      </c>
      <c r="I572" t="s">
        <v>10</v>
      </c>
      <c r="J572">
        <v>0</v>
      </c>
    </row>
    <row r="573" spans="1:10">
      <c r="A573" t="s">
        <v>589</v>
      </c>
      <c r="B573" t="s">
        <v>12</v>
      </c>
      <c r="C573" t="s">
        <v>10</v>
      </c>
      <c r="D573" t="s">
        <v>12</v>
      </c>
      <c r="E573" t="s">
        <v>10</v>
      </c>
      <c r="F573" t="s">
        <v>12</v>
      </c>
      <c r="G573" t="s">
        <v>10</v>
      </c>
      <c r="H573" t="s">
        <v>10</v>
      </c>
      <c r="I573" t="s">
        <v>7079</v>
      </c>
      <c r="J573">
        <v>3</v>
      </c>
    </row>
    <row r="574" spans="1:10">
      <c r="A574" t="s">
        <v>590</v>
      </c>
      <c r="B574" t="s">
        <v>10</v>
      </c>
      <c r="C574" t="s">
        <v>10</v>
      </c>
      <c r="D574" t="s">
        <v>10</v>
      </c>
      <c r="E574" t="s">
        <v>12</v>
      </c>
      <c r="F574" t="s">
        <v>12</v>
      </c>
      <c r="G574" t="s">
        <v>10</v>
      </c>
      <c r="H574" t="s">
        <v>12</v>
      </c>
      <c r="I574" t="s">
        <v>7079</v>
      </c>
      <c r="J574">
        <v>3</v>
      </c>
    </row>
    <row r="575" spans="1:10">
      <c r="A575" t="s">
        <v>591</v>
      </c>
      <c r="B575" t="s">
        <v>12</v>
      </c>
      <c r="C575" t="s">
        <v>10</v>
      </c>
      <c r="D575" t="s">
        <v>12</v>
      </c>
      <c r="E575" t="s">
        <v>10</v>
      </c>
      <c r="F575" t="s">
        <v>10</v>
      </c>
      <c r="G575" t="s">
        <v>12</v>
      </c>
      <c r="H575" t="s">
        <v>12</v>
      </c>
      <c r="I575" t="s">
        <v>7080</v>
      </c>
      <c r="J575">
        <v>4</v>
      </c>
    </row>
    <row r="576" spans="1:10">
      <c r="A576" t="s">
        <v>592</v>
      </c>
      <c r="B576" t="s">
        <v>12</v>
      </c>
      <c r="C576" t="s">
        <v>10</v>
      </c>
      <c r="D576" t="s">
        <v>12</v>
      </c>
      <c r="E576" t="s">
        <v>12</v>
      </c>
      <c r="F576" t="s">
        <v>12</v>
      </c>
      <c r="G576" t="s">
        <v>12</v>
      </c>
      <c r="H576" t="s">
        <v>12</v>
      </c>
      <c r="I576" t="s">
        <v>7080</v>
      </c>
      <c r="J576">
        <v>6</v>
      </c>
    </row>
    <row r="577" spans="1:10">
      <c r="A577" t="s">
        <v>593</v>
      </c>
      <c r="B577" t="s">
        <v>10</v>
      </c>
      <c r="C577" t="s">
        <v>12</v>
      </c>
      <c r="D577" t="s">
        <v>12</v>
      </c>
      <c r="E577" t="s">
        <v>10</v>
      </c>
      <c r="F577" t="s">
        <v>12</v>
      </c>
      <c r="G577" t="s">
        <v>12</v>
      </c>
      <c r="H577" t="s">
        <v>12</v>
      </c>
      <c r="I577" t="s">
        <v>7079</v>
      </c>
      <c r="J577">
        <v>5</v>
      </c>
    </row>
    <row r="578" spans="1:10">
      <c r="A578" t="s">
        <v>594</v>
      </c>
      <c r="B578" t="s">
        <v>12</v>
      </c>
      <c r="C578" t="s">
        <v>12</v>
      </c>
      <c r="D578" t="s">
        <v>10</v>
      </c>
      <c r="E578" t="s">
        <v>12</v>
      </c>
      <c r="F578" t="s">
        <v>10</v>
      </c>
      <c r="G578" t="s">
        <v>12</v>
      </c>
      <c r="H578" t="s">
        <v>10</v>
      </c>
      <c r="I578" t="s">
        <v>7080</v>
      </c>
      <c r="J578">
        <v>4</v>
      </c>
    </row>
    <row r="579" spans="1:10">
      <c r="A579" t="s">
        <v>595</v>
      </c>
      <c r="B579" t="s">
        <v>10</v>
      </c>
      <c r="C579" t="s">
        <v>10</v>
      </c>
      <c r="D579" t="s">
        <v>10</v>
      </c>
      <c r="E579" t="s">
        <v>10</v>
      </c>
      <c r="F579" t="s">
        <v>10</v>
      </c>
      <c r="G579" t="s">
        <v>10</v>
      </c>
      <c r="H579" t="s">
        <v>10</v>
      </c>
      <c r="I579" t="s">
        <v>7080</v>
      </c>
      <c r="J579">
        <v>0</v>
      </c>
    </row>
    <row r="580" spans="1:10">
      <c r="A580" t="s">
        <v>596</v>
      </c>
      <c r="B580" t="s">
        <v>12</v>
      </c>
      <c r="C580" t="s">
        <v>12</v>
      </c>
      <c r="D580" t="s">
        <v>12</v>
      </c>
      <c r="E580" t="s">
        <v>10</v>
      </c>
      <c r="F580" t="s">
        <v>10</v>
      </c>
      <c r="G580" t="s">
        <v>10</v>
      </c>
      <c r="H580" t="s">
        <v>12</v>
      </c>
      <c r="I580" t="s">
        <v>7080</v>
      </c>
      <c r="J580">
        <v>4</v>
      </c>
    </row>
    <row r="581" spans="1:10">
      <c r="A581" t="s">
        <v>597</v>
      </c>
      <c r="B581" t="s">
        <v>10</v>
      </c>
      <c r="C581" t="s">
        <v>10</v>
      </c>
      <c r="D581" t="s">
        <v>10</v>
      </c>
      <c r="E581" t="s">
        <v>10</v>
      </c>
      <c r="F581" t="s">
        <v>10</v>
      </c>
      <c r="G581" t="s">
        <v>10</v>
      </c>
      <c r="H581" t="s">
        <v>10</v>
      </c>
      <c r="I581" t="s">
        <v>10</v>
      </c>
      <c r="J581">
        <v>0</v>
      </c>
    </row>
    <row r="582" spans="1:10">
      <c r="A582" t="s">
        <v>598</v>
      </c>
      <c r="B582" t="s">
        <v>10</v>
      </c>
      <c r="C582" t="s">
        <v>10</v>
      </c>
      <c r="D582" t="s">
        <v>10</v>
      </c>
      <c r="E582" t="s">
        <v>10</v>
      </c>
      <c r="F582" t="s">
        <v>10</v>
      </c>
      <c r="G582" t="s">
        <v>10</v>
      </c>
      <c r="H582" t="s">
        <v>10</v>
      </c>
      <c r="I582" t="s">
        <v>10</v>
      </c>
      <c r="J582">
        <v>0</v>
      </c>
    </row>
    <row r="583" spans="1:10">
      <c r="A583" t="s">
        <v>599</v>
      </c>
      <c r="B583" t="s">
        <v>10</v>
      </c>
      <c r="C583" t="s">
        <v>12</v>
      </c>
      <c r="D583" t="s">
        <v>10</v>
      </c>
      <c r="E583" t="s">
        <v>10</v>
      </c>
      <c r="F583" t="s">
        <v>10</v>
      </c>
      <c r="G583" t="s">
        <v>10</v>
      </c>
      <c r="H583" t="s">
        <v>10</v>
      </c>
      <c r="I583" t="s">
        <v>7080</v>
      </c>
      <c r="J583">
        <v>1</v>
      </c>
    </row>
    <row r="584" spans="1:10">
      <c r="A584" t="s">
        <v>600</v>
      </c>
      <c r="B584" t="s">
        <v>12</v>
      </c>
      <c r="C584" t="s">
        <v>10</v>
      </c>
      <c r="D584" t="s">
        <v>10</v>
      </c>
      <c r="E584" t="s">
        <v>12</v>
      </c>
      <c r="F584" t="s">
        <v>10</v>
      </c>
      <c r="G584" t="s">
        <v>12</v>
      </c>
      <c r="H584" t="s">
        <v>10</v>
      </c>
      <c r="I584" t="s">
        <v>7080</v>
      </c>
      <c r="J584">
        <v>3</v>
      </c>
    </row>
    <row r="585" spans="1:10">
      <c r="A585" t="s">
        <v>601</v>
      </c>
      <c r="B585" t="s">
        <v>10</v>
      </c>
      <c r="C585" t="s">
        <v>10</v>
      </c>
      <c r="D585" t="s">
        <v>10</v>
      </c>
      <c r="E585" t="s">
        <v>10</v>
      </c>
      <c r="F585" t="s">
        <v>10</v>
      </c>
      <c r="G585" t="s">
        <v>10</v>
      </c>
      <c r="H585" t="s">
        <v>10</v>
      </c>
      <c r="I585" t="s">
        <v>10</v>
      </c>
      <c r="J585">
        <v>0</v>
      </c>
    </row>
    <row r="586" spans="1:10">
      <c r="A586" t="s">
        <v>602</v>
      </c>
      <c r="B586" t="s">
        <v>10</v>
      </c>
      <c r="C586" t="s">
        <v>10</v>
      </c>
      <c r="D586" t="s">
        <v>10</v>
      </c>
      <c r="E586" t="s">
        <v>10</v>
      </c>
      <c r="F586" t="s">
        <v>10</v>
      </c>
      <c r="G586" t="s">
        <v>10</v>
      </c>
      <c r="H586" t="s">
        <v>10</v>
      </c>
      <c r="I586" t="s">
        <v>10</v>
      </c>
      <c r="J586">
        <v>0</v>
      </c>
    </row>
    <row r="587" spans="1:10">
      <c r="A587" t="s">
        <v>603</v>
      </c>
      <c r="B587" t="s">
        <v>12</v>
      </c>
      <c r="C587" t="s">
        <v>10</v>
      </c>
      <c r="D587" t="s">
        <v>10</v>
      </c>
      <c r="E587" t="s">
        <v>10</v>
      </c>
      <c r="F587" t="s">
        <v>10</v>
      </c>
      <c r="G587" t="s">
        <v>12</v>
      </c>
      <c r="H587" t="s">
        <v>10</v>
      </c>
      <c r="I587" t="s">
        <v>7080</v>
      </c>
      <c r="J587">
        <v>2</v>
      </c>
    </row>
    <row r="588" spans="1:10">
      <c r="A588" t="s">
        <v>604</v>
      </c>
      <c r="B588" t="s">
        <v>10</v>
      </c>
      <c r="C588" t="s">
        <v>12</v>
      </c>
      <c r="D588" t="s">
        <v>12</v>
      </c>
      <c r="E588" t="s">
        <v>10</v>
      </c>
      <c r="F588" t="s">
        <v>10</v>
      </c>
      <c r="G588" t="s">
        <v>12</v>
      </c>
      <c r="H588" t="s">
        <v>10</v>
      </c>
      <c r="I588" t="s">
        <v>7079</v>
      </c>
      <c r="J588">
        <v>3</v>
      </c>
    </row>
    <row r="589" spans="1:10">
      <c r="A589" t="s">
        <v>605</v>
      </c>
      <c r="B589" t="s">
        <v>10</v>
      </c>
      <c r="C589" t="s">
        <v>10</v>
      </c>
      <c r="D589" t="s">
        <v>10</v>
      </c>
      <c r="E589" t="s">
        <v>10</v>
      </c>
      <c r="F589" t="s">
        <v>10</v>
      </c>
      <c r="G589" t="s">
        <v>10</v>
      </c>
      <c r="H589" t="s">
        <v>10</v>
      </c>
      <c r="I589" t="s">
        <v>10</v>
      </c>
      <c r="J589">
        <v>0</v>
      </c>
    </row>
    <row r="590" spans="1:10">
      <c r="A590" t="s">
        <v>606</v>
      </c>
      <c r="B590" t="s">
        <v>12</v>
      </c>
      <c r="C590" t="s">
        <v>12</v>
      </c>
      <c r="D590" t="s">
        <v>12</v>
      </c>
      <c r="E590" t="s">
        <v>12</v>
      </c>
      <c r="F590" t="s">
        <v>10</v>
      </c>
      <c r="G590" t="s">
        <v>10</v>
      </c>
      <c r="H590" t="s">
        <v>12</v>
      </c>
      <c r="I590" t="s">
        <v>7080</v>
      </c>
      <c r="J590">
        <v>5</v>
      </c>
    </row>
    <row r="591" spans="1:10">
      <c r="A591" t="s">
        <v>607</v>
      </c>
      <c r="B591" t="s">
        <v>12</v>
      </c>
      <c r="C591" t="s">
        <v>12</v>
      </c>
      <c r="D591" t="s">
        <v>12</v>
      </c>
      <c r="E591" t="s">
        <v>12</v>
      </c>
      <c r="F591" t="s">
        <v>12</v>
      </c>
      <c r="G591" t="s">
        <v>12</v>
      </c>
      <c r="H591" t="s">
        <v>12</v>
      </c>
      <c r="I591" t="s">
        <v>7079</v>
      </c>
      <c r="J591">
        <v>7</v>
      </c>
    </row>
    <row r="592" spans="1:10">
      <c r="A592" t="s">
        <v>608</v>
      </c>
      <c r="B592" t="s">
        <v>12</v>
      </c>
      <c r="C592" t="s">
        <v>12</v>
      </c>
      <c r="D592" t="s">
        <v>10</v>
      </c>
      <c r="E592" t="s">
        <v>12</v>
      </c>
      <c r="F592" t="s">
        <v>12</v>
      </c>
      <c r="G592" t="s">
        <v>12</v>
      </c>
      <c r="H592" t="s">
        <v>12</v>
      </c>
      <c r="I592" t="s">
        <v>7080</v>
      </c>
      <c r="J592">
        <v>6</v>
      </c>
    </row>
    <row r="593" spans="1:10">
      <c r="A593" t="s">
        <v>609</v>
      </c>
      <c r="B593" t="s">
        <v>12</v>
      </c>
      <c r="C593" t="s">
        <v>10</v>
      </c>
      <c r="D593" t="s">
        <v>10</v>
      </c>
      <c r="E593" t="s">
        <v>10</v>
      </c>
      <c r="F593" t="s">
        <v>10</v>
      </c>
      <c r="G593" t="s">
        <v>10</v>
      </c>
      <c r="H593" t="s">
        <v>10</v>
      </c>
      <c r="I593" t="s">
        <v>10</v>
      </c>
      <c r="J593">
        <v>1</v>
      </c>
    </row>
    <row r="594" spans="1:10">
      <c r="A594" t="s">
        <v>610</v>
      </c>
      <c r="B594" t="s">
        <v>12</v>
      </c>
      <c r="C594" t="s">
        <v>12</v>
      </c>
      <c r="D594" t="s">
        <v>12</v>
      </c>
      <c r="E594" t="s">
        <v>12</v>
      </c>
      <c r="F594" t="s">
        <v>10</v>
      </c>
      <c r="G594" t="s">
        <v>12</v>
      </c>
      <c r="H594" t="s">
        <v>12</v>
      </c>
      <c r="I594" t="s">
        <v>7079</v>
      </c>
      <c r="J594">
        <v>6</v>
      </c>
    </row>
    <row r="595" spans="1:10">
      <c r="A595" t="s">
        <v>611</v>
      </c>
      <c r="B595" t="s">
        <v>10</v>
      </c>
      <c r="C595" t="s">
        <v>12</v>
      </c>
      <c r="D595" t="s">
        <v>12</v>
      </c>
      <c r="E595" t="s">
        <v>12</v>
      </c>
      <c r="F595" t="s">
        <v>10</v>
      </c>
      <c r="G595" t="s">
        <v>10</v>
      </c>
      <c r="H595" t="s">
        <v>10</v>
      </c>
      <c r="I595" t="s">
        <v>7080</v>
      </c>
      <c r="J595">
        <v>3</v>
      </c>
    </row>
    <row r="596" spans="1:10">
      <c r="A596" t="s">
        <v>612</v>
      </c>
      <c r="B596" t="s">
        <v>10</v>
      </c>
      <c r="C596" t="s">
        <v>10</v>
      </c>
      <c r="D596" t="s">
        <v>10</v>
      </c>
      <c r="E596" t="s">
        <v>10</v>
      </c>
      <c r="F596" t="s">
        <v>10</v>
      </c>
      <c r="G596" t="s">
        <v>10</v>
      </c>
      <c r="H596" t="s">
        <v>10</v>
      </c>
      <c r="I596" t="s">
        <v>7079</v>
      </c>
      <c r="J596">
        <v>0</v>
      </c>
    </row>
    <row r="597" spans="1:10">
      <c r="A597" t="s">
        <v>613</v>
      </c>
      <c r="B597" t="s">
        <v>12</v>
      </c>
      <c r="C597" t="s">
        <v>12</v>
      </c>
      <c r="D597" t="s">
        <v>10</v>
      </c>
      <c r="E597" t="s">
        <v>12</v>
      </c>
      <c r="F597" t="s">
        <v>12</v>
      </c>
      <c r="G597" t="s">
        <v>10</v>
      </c>
      <c r="H597" t="s">
        <v>10</v>
      </c>
      <c r="I597" t="s">
        <v>7079</v>
      </c>
      <c r="J597">
        <v>4</v>
      </c>
    </row>
    <row r="598" spans="1:10">
      <c r="A598" t="s">
        <v>614</v>
      </c>
      <c r="B598" t="s">
        <v>10</v>
      </c>
      <c r="C598" t="s">
        <v>12</v>
      </c>
      <c r="D598" t="s">
        <v>12</v>
      </c>
      <c r="E598" t="s">
        <v>12</v>
      </c>
      <c r="F598" t="s">
        <v>12</v>
      </c>
      <c r="G598" t="s">
        <v>12</v>
      </c>
      <c r="H598" t="s">
        <v>10</v>
      </c>
      <c r="I598" t="s">
        <v>7079</v>
      </c>
      <c r="J598">
        <v>5</v>
      </c>
    </row>
    <row r="599" spans="1:10">
      <c r="A599" t="s">
        <v>615</v>
      </c>
      <c r="B599" t="s">
        <v>12</v>
      </c>
      <c r="C599" t="s">
        <v>10</v>
      </c>
      <c r="D599" t="s">
        <v>10</v>
      </c>
      <c r="E599" t="s">
        <v>10</v>
      </c>
      <c r="F599" t="s">
        <v>12</v>
      </c>
      <c r="G599" t="s">
        <v>10</v>
      </c>
      <c r="H599" t="s">
        <v>12</v>
      </c>
      <c r="I599" t="s">
        <v>7079</v>
      </c>
      <c r="J599">
        <v>3</v>
      </c>
    </row>
    <row r="600" spans="1:10">
      <c r="A600" t="s">
        <v>616</v>
      </c>
      <c r="B600" t="s">
        <v>12</v>
      </c>
      <c r="C600" t="s">
        <v>10</v>
      </c>
      <c r="D600" t="s">
        <v>12</v>
      </c>
      <c r="E600" t="s">
        <v>10</v>
      </c>
      <c r="F600" t="s">
        <v>10</v>
      </c>
      <c r="G600" t="s">
        <v>10</v>
      </c>
      <c r="H600" t="s">
        <v>12</v>
      </c>
      <c r="I600" t="s">
        <v>7080</v>
      </c>
      <c r="J600">
        <v>3</v>
      </c>
    </row>
    <row r="601" spans="1:10">
      <c r="A601" t="s">
        <v>617</v>
      </c>
      <c r="B601" t="s">
        <v>10</v>
      </c>
      <c r="C601" t="s">
        <v>10</v>
      </c>
      <c r="D601" t="s">
        <v>10</v>
      </c>
      <c r="E601" t="s">
        <v>10</v>
      </c>
      <c r="F601" t="s">
        <v>10</v>
      </c>
      <c r="G601" t="s">
        <v>10</v>
      </c>
      <c r="H601" t="s">
        <v>10</v>
      </c>
      <c r="I601" t="s">
        <v>10</v>
      </c>
      <c r="J601">
        <v>0</v>
      </c>
    </row>
    <row r="602" spans="1:10">
      <c r="A602" t="s">
        <v>618</v>
      </c>
      <c r="B602" t="s">
        <v>10</v>
      </c>
      <c r="C602" t="s">
        <v>10</v>
      </c>
      <c r="D602" t="s">
        <v>10</v>
      </c>
      <c r="E602" t="s">
        <v>10</v>
      </c>
      <c r="F602" t="s">
        <v>12</v>
      </c>
      <c r="G602" t="s">
        <v>10</v>
      </c>
      <c r="H602" t="s">
        <v>10</v>
      </c>
      <c r="I602" t="s">
        <v>7080</v>
      </c>
      <c r="J602">
        <v>1</v>
      </c>
    </row>
    <row r="603" spans="1:10">
      <c r="A603" t="s">
        <v>619</v>
      </c>
      <c r="B603" t="s">
        <v>10</v>
      </c>
      <c r="C603" t="s">
        <v>10</v>
      </c>
      <c r="D603" t="s">
        <v>10</v>
      </c>
      <c r="E603" t="s">
        <v>10</v>
      </c>
      <c r="F603" t="s">
        <v>10</v>
      </c>
      <c r="G603" t="s">
        <v>10</v>
      </c>
      <c r="H603" t="s">
        <v>10</v>
      </c>
      <c r="I603" t="s">
        <v>10</v>
      </c>
      <c r="J603">
        <v>0</v>
      </c>
    </row>
    <row r="604" spans="1:10">
      <c r="A604" t="s">
        <v>620</v>
      </c>
      <c r="B604" t="s">
        <v>12</v>
      </c>
      <c r="C604" t="s">
        <v>10</v>
      </c>
      <c r="D604" t="s">
        <v>10</v>
      </c>
      <c r="E604" t="s">
        <v>10</v>
      </c>
      <c r="F604" t="s">
        <v>10</v>
      </c>
      <c r="G604" t="s">
        <v>10</v>
      </c>
      <c r="H604" t="s">
        <v>10</v>
      </c>
      <c r="I604" t="s">
        <v>7080</v>
      </c>
      <c r="J604">
        <v>1</v>
      </c>
    </row>
    <row r="605" spans="1:10">
      <c r="A605" t="s">
        <v>621</v>
      </c>
      <c r="B605" t="s">
        <v>12</v>
      </c>
      <c r="C605" t="s">
        <v>10</v>
      </c>
      <c r="D605" t="s">
        <v>12</v>
      </c>
      <c r="E605" t="s">
        <v>12</v>
      </c>
      <c r="F605" t="s">
        <v>12</v>
      </c>
      <c r="G605" t="s">
        <v>12</v>
      </c>
      <c r="H605" t="s">
        <v>12</v>
      </c>
      <c r="I605" t="s">
        <v>7080</v>
      </c>
      <c r="J605">
        <v>6</v>
      </c>
    </row>
    <row r="606" spans="1:10">
      <c r="A606" t="s">
        <v>622</v>
      </c>
      <c r="B606" t="s">
        <v>12</v>
      </c>
      <c r="C606" t="s">
        <v>12</v>
      </c>
      <c r="D606" t="s">
        <v>10</v>
      </c>
      <c r="E606" t="s">
        <v>12</v>
      </c>
      <c r="F606" t="s">
        <v>12</v>
      </c>
      <c r="G606" t="s">
        <v>12</v>
      </c>
      <c r="H606" t="s">
        <v>12</v>
      </c>
      <c r="I606" t="s">
        <v>7080</v>
      </c>
      <c r="J606">
        <v>6</v>
      </c>
    </row>
    <row r="607" spans="1:10">
      <c r="A607" t="s">
        <v>623</v>
      </c>
      <c r="B607" t="s">
        <v>12</v>
      </c>
      <c r="C607" t="s">
        <v>12</v>
      </c>
      <c r="D607" t="s">
        <v>10</v>
      </c>
      <c r="E607" t="s">
        <v>12</v>
      </c>
      <c r="F607" t="s">
        <v>12</v>
      </c>
      <c r="G607" t="s">
        <v>12</v>
      </c>
      <c r="H607" t="s">
        <v>12</v>
      </c>
      <c r="I607" t="s">
        <v>7079</v>
      </c>
      <c r="J607">
        <v>6</v>
      </c>
    </row>
    <row r="608" spans="1:10">
      <c r="A608" t="s">
        <v>624</v>
      </c>
      <c r="B608" t="s">
        <v>10</v>
      </c>
      <c r="C608" t="s">
        <v>12</v>
      </c>
      <c r="D608" t="s">
        <v>10</v>
      </c>
      <c r="E608" t="s">
        <v>12</v>
      </c>
      <c r="F608" t="s">
        <v>12</v>
      </c>
      <c r="G608" t="s">
        <v>12</v>
      </c>
      <c r="H608" t="s">
        <v>12</v>
      </c>
      <c r="I608" t="s">
        <v>7079</v>
      </c>
      <c r="J608">
        <v>5</v>
      </c>
    </row>
    <row r="609" spans="1:10">
      <c r="A609" t="s">
        <v>625</v>
      </c>
      <c r="B609" t="s">
        <v>10</v>
      </c>
      <c r="C609" t="s">
        <v>10</v>
      </c>
      <c r="D609" t="s">
        <v>10</v>
      </c>
      <c r="E609" t="s">
        <v>10</v>
      </c>
      <c r="F609" t="s">
        <v>12</v>
      </c>
      <c r="G609" t="s">
        <v>10</v>
      </c>
      <c r="H609" t="s">
        <v>10</v>
      </c>
      <c r="I609" t="s">
        <v>7079</v>
      </c>
      <c r="J609">
        <v>1</v>
      </c>
    </row>
    <row r="610" spans="1:10">
      <c r="A610" t="s">
        <v>626</v>
      </c>
      <c r="B610" t="s">
        <v>12</v>
      </c>
      <c r="C610" t="s">
        <v>12</v>
      </c>
      <c r="D610" t="s">
        <v>12</v>
      </c>
      <c r="E610" t="s">
        <v>12</v>
      </c>
      <c r="F610" t="s">
        <v>12</v>
      </c>
      <c r="G610" t="s">
        <v>12</v>
      </c>
      <c r="H610" t="s">
        <v>12</v>
      </c>
      <c r="I610" t="s">
        <v>7080</v>
      </c>
      <c r="J610">
        <v>7</v>
      </c>
    </row>
    <row r="611" spans="1:10">
      <c r="A611" t="s">
        <v>627</v>
      </c>
      <c r="B611" t="s">
        <v>12</v>
      </c>
      <c r="C611" t="s">
        <v>12</v>
      </c>
      <c r="D611" t="s">
        <v>10</v>
      </c>
      <c r="E611" t="s">
        <v>12</v>
      </c>
      <c r="F611" t="s">
        <v>10</v>
      </c>
      <c r="G611" t="s">
        <v>12</v>
      </c>
      <c r="H611" t="s">
        <v>12</v>
      </c>
      <c r="I611" t="s">
        <v>7080</v>
      </c>
      <c r="J611">
        <v>5</v>
      </c>
    </row>
    <row r="612" spans="1:10">
      <c r="A612" t="s">
        <v>628</v>
      </c>
      <c r="B612" t="s">
        <v>10</v>
      </c>
      <c r="C612" t="s">
        <v>10</v>
      </c>
      <c r="D612" t="s">
        <v>12</v>
      </c>
      <c r="E612" t="s">
        <v>10</v>
      </c>
      <c r="F612" t="s">
        <v>10</v>
      </c>
      <c r="G612" t="s">
        <v>10</v>
      </c>
      <c r="H612" t="s">
        <v>10</v>
      </c>
      <c r="I612" t="s">
        <v>7079</v>
      </c>
      <c r="J612">
        <v>1</v>
      </c>
    </row>
    <row r="613" spans="1:10">
      <c r="A613" t="s">
        <v>629</v>
      </c>
      <c r="B613" t="s">
        <v>10</v>
      </c>
      <c r="C613" t="s">
        <v>12</v>
      </c>
      <c r="D613" t="s">
        <v>12</v>
      </c>
      <c r="E613" t="s">
        <v>12</v>
      </c>
      <c r="F613" t="s">
        <v>12</v>
      </c>
      <c r="G613" t="s">
        <v>10</v>
      </c>
      <c r="H613" t="s">
        <v>10</v>
      </c>
      <c r="I613" t="s">
        <v>7079</v>
      </c>
      <c r="J613">
        <v>4</v>
      </c>
    </row>
    <row r="614" spans="1:10">
      <c r="A614" t="s">
        <v>630</v>
      </c>
      <c r="B614" t="s">
        <v>10</v>
      </c>
      <c r="C614" t="s">
        <v>10</v>
      </c>
      <c r="D614" t="s">
        <v>10</v>
      </c>
      <c r="E614" t="s">
        <v>10</v>
      </c>
      <c r="F614" t="s">
        <v>10</v>
      </c>
      <c r="G614" t="s">
        <v>10</v>
      </c>
      <c r="H614" t="s">
        <v>10</v>
      </c>
      <c r="I614" t="s">
        <v>10</v>
      </c>
      <c r="J614">
        <v>0</v>
      </c>
    </row>
    <row r="615" spans="1:10">
      <c r="A615" t="s">
        <v>631</v>
      </c>
      <c r="B615" t="s">
        <v>12</v>
      </c>
      <c r="C615" t="s">
        <v>12</v>
      </c>
      <c r="D615" t="s">
        <v>12</v>
      </c>
      <c r="E615" t="s">
        <v>12</v>
      </c>
      <c r="F615" t="s">
        <v>10</v>
      </c>
      <c r="G615" t="s">
        <v>12</v>
      </c>
      <c r="H615" t="s">
        <v>12</v>
      </c>
      <c r="I615" t="s">
        <v>7080</v>
      </c>
      <c r="J615">
        <v>6</v>
      </c>
    </row>
    <row r="616" spans="1:10">
      <c r="A616" t="s">
        <v>632</v>
      </c>
      <c r="B616" t="s">
        <v>12</v>
      </c>
      <c r="C616" t="s">
        <v>10</v>
      </c>
      <c r="D616" t="s">
        <v>10</v>
      </c>
      <c r="E616" t="s">
        <v>12</v>
      </c>
      <c r="F616" t="s">
        <v>12</v>
      </c>
      <c r="G616" t="s">
        <v>10</v>
      </c>
      <c r="H616" t="s">
        <v>12</v>
      </c>
      <c r="I616" t="s">
        <v>7079</v>
      </c>
      <c r="J616">
        <v>4</v>
      </c>
    </row>
    <row r="617" spans="1:10">
      <c r="A617" t="s">
        <v>633</v>
      </c>
      <c r="B617" t="s">
        <v>12</v>
      </c>
      <c r="C617" t="s">
        <v>10</v>
      </c>
      <c r="D617" t="s">
        <v>10</v>
      </c>
      <c r="E617" t="s">
        <v>10</v>
      </c>
      <c r="F617" t="s">
        <v>10</v>
      </c>
      <c r="G617" t="s">
        <v>10</v>
      </c>
      <c r="H617" t="s">
        <v>10</v>
      </c>
      <c r="I617" t="s">
        <v>7079</v>
      </c>
      <c r="J617">
        <v>1</v>
      </c>
    </row>
    <row r="618" spans="1:10">
      <c r="A618" t="s">
        <v>634</v>
      </c>
      <c r="B618" t="s">
        <v>10</v>
      </c>
      <c r="C618" t="s">
        <v>10</v>
      </c>
      <c r="D618" t="s">
        <v>10</v>
      </c>
      <c r="E618" t="s">
        <v>10</v>
      </c>
      <c r="F618" t="s">
        <v>10</v>
      </c>
      <c r="G618" t="s">
        <v>10</v>
      </c>
      <c r="H618" t="s">
        <v>10</v>
      </c>
      <c r="I618" t="s">
        <v>7079</v>
      </c>
      <c r="J618">
        <v>0</v>
      </c>
    </row>
    <row r="619" spans="1:10">
      <c r="A619" t="s">
        <v>635</v>
      </c>
      <c r="B619" t="s">
        <v>12</v>
      </c>
      <c r="C619" t="s">
        <v>10</v>
      </c>
      <c r="D619" t="s">
        <v>10</v>
      </c>
      <c r="E619" t="s">
        <v>12</v>
      </c>
      <c r="F619" t="s">
        <v>12</v>
      </c>
      <c r="G619" t="s">
        <v>12</v>
      </c>
      <c r="H619" t="s">
        <v>12</v>
      </c>
      <c r="I619" t="s">
        <v>7080</v>
      </c>
      <c r="J619">
        <v>5</v>
      </c>
    </row>
    <row r="620" spans="1:10">
      <c r="A620" t="s">
        <v>636</v>
      </c>
      <c r="B620" t="s">
        <v>12</v>
      </c>
      <c r="C620" t="s">
        <v>12</v>
      </c>
      <c r="D620" t="s">
        <v>12</v>
      </c>
      <c r="E620" t="s">
        <v>10</v>
      </c>
      <c r="F620" t="s">
        <v>12</v>
      </c>
      <c r="G620" t="s">
        <v>10</v>
      </c>
      <c r="H620" t="s">
        <v>10</v>
      </c>
      <c r="I620" t="s">
        <v>7080</v>
      </c>
      <c r="J620">
        <v>4</v>
      </c>
    </row>
    <row r="621" spans="1:10">
      <c r="A621" t="s">
        <v>637</v>
      </c>
      <c r="B621" t="s">
        <v>12</v>
      </c>
      <c r="C621" t="s">
        <v>10</v>
      </c>
      <c r="D621" t="s">
        <v>12</v>
      </c>
      <c r="E621" t="s">
        <v>10</v>
      </c>
      <c r="F621" t="s">
        <v>10</v>
      </c>
      <c r="G621" t="s">
        <v>10</v>
      </c>
      <c r="H621" t="s">
        <v>10</v>
      </c>
      <c r="I621" t="s">
        <v>7080</v>
      </c>
      <c r="J621">
        <v>2</v>
      </c>
    </row>
    <row r="622" spans="1:10">
      <c r="A622" t="s">
        <v>638</v>
      </c>
      <c r="B622" t="s">
        <v>10</v>
      </c>
      <c r="C622" t="s">
        <v>10</v>
      </c>
      <c r="D622" t="s">
        <v>10</v>
      </c>
      <c r="E622" t="s">
        <v>10</v>
      </c>
      <c r="F622" t="s">
        <v>10</v>
      </c>
      <c r="G622" t="s">
        <v>10</v>
      </c>
      <c r="H622" t="s">
        <v>12</v>
      </c>
      <c r="I622" t="s">
        <v>7079</v>
      </c>
      <c r="J622">
        <v>1</v>
      </c>
    </row>
    <row r="623" spans="1:10">
      <c r="A623" t="s">
        <v>639</v>
      </c>
      <c r="B623" t="s">
        <v>12</v>
      </c>
      <c r="C623" t="s">
        <v>12</v>
      </c>
      <c r="D623" t="s">
        <v>12</v>
      </c>
      <c r="E623" t="s">
        <v>12</v>
      </c>
      <c r="F623" t="s">
        <v>10</v>
      </c>
      <c r="G623" t="s">
        <v>10</v>
      </c>
      <c r="H623" t="s">
        <v>10</v>
      </c>
      <c r="I623" t="s">
        <v>7080</v>
      </c>
      <c r="J623">
        <v>4</v>
      </c>
    </row>
    <row r="624" spans="1:10">
      <c r="A624" t="s">
        <v>640</v>
      </c>
      <c r="B624" t="s">
        <v>10</v>
      </c>
      <c r="C624" t="s">
        <v>10</v>
      </c>
      <c r="D624" t="s">
        <v>10</v>
      </c>
      <c r="E624" t="s">
        <v>12</v>
      </c>
      <c r="F624" t="s">
        <v>10</v>
      </c>
      <c r="G624" t="s">
        <v>12</v>
      </c>
      <c r="H624" t="s">
        <v>10</v>
      </c>
      <c r="I624" t="s">
        <v>7080</v>
      </c>
      <c r="J624">
        <v>2</v>
      </c>
    </row>
    <row r="625" spans="1:10">
      <c r="A625" t="s">
        <v>641</v>
      </c>
      <c r="B625" t="s">
        <v>10</v>
      </c>
      <c r="C625" t="s">
        <v>10</v>
      </c>
      <c r="D625" t="s">
        <v>10</v>
      </c>
      <c r="E625" t="s">
        <v>10</v>
      </c>
      <c r="F625" t="s">
        <v>10</v>
      </c>
      <c r="G625" t="s">
        <v>10</v>
      </c>
      <c r="H625" t="s">
        <v>10</v>
      </c>
      <c r="I625" t="s">
        <v>10</v>
      </c>
      <c r="J625">
        <v>0</v>
      </c>
    </row>
    <row r="626" spans="1:10">
      <c r="A626" t="s">
        <v>642</v>
      </c>
      <c r="B626" t="s">
        <v>10</v>
      </c>
      <c r="C626" t="s">
        <v>10</v>
      </c>
      <c r="D626" t="s">
        <v>10</v>
      </c>
      <c r="E626" t="s">
        <v>10</v>
      </c>
      <c r="F626" t="s">
        <v>10</v>
      </c>
      <c r="G626" t="s">
        <v>10</v>
      </c>
      <c r="H626" t="s">
        <v>10</v>
      </c>
      <c r="I626" t="s">
        <v>10</v>
      </c>
      <c r="J626">
        <v>0</v>
      </c>
    </row>
    <row r="627" spans="1:10">
      <c r="A627" t="s">
        <v>643</v>
      </c>
      <c r="B627" t="s">
        <v>10</v>
      </c>
      <c r="C627" t="s">
        <v>10</v>
      </c>
      <c r="D627" t="s">
        <v>10</v>
      </c>
      <c r="E627" t="s">
        <v>10</v>
      </c>
      <c r="F627" t="s">
        <v>12</v>
      </c>
      <c r="G627" t="s">
        <v>12</v>
      </c>
      <c r="H627" t="s">
        <v>12</v>
      </c>
      <c r="I627" t="s">
        <v>7080</v>
      </c>
      <c r="J627">
        <v>3</v>
      </c>
    </row>
    <row r="628" spans="1:10">
      <c r="A628" t="s">
        <v>644</v>
      </c>
      <c r="B628" t="s">
        <v>12</v>
      </c>
      <c r="C628" t="s">
        <v>10</v>
      </c>
      <c r="D628" t="s">
        <v>12</v>
      </c>
      <c r="E628" t="s">
        <v>12</v>
      </c>
      <c r="F628" t="s">
        <v>10</v>
      </c>
      <c r="G628" t="s">
        <v>10</v>
      </c>
      <c r="H628" t="s">
        <v>10</v>
      </c>
      <c r="I628" t="s">
        <v>7080</v>
      </c>
      <c r="J628">
        <v>3</v>
      </c>
    </row>
    <row r="629" spans="1:10">
      <c r="A629" t="s">
        <v>645</v>
      </c>
      <c r="B629" t="s">
        <v>12</v>
      </c>
      <c r="C629" t="s">
        <v>10</v>
      </c>
      <c r="D629" t="s">
        <v>12</v>
      </c>
      <c r="E629" t="s">
        <v>12</v>
      </c>
      <c r="F629" t="s">
        <v>10</v>
      </c>
      <c r="G629" t="s">
        <v>12</v>
      </c>
      <c r="H629" t="s">
        <v>12</v>
      </c>
      <c r="I629" t="s">
        <v>7080</v>
      </c>
      <c r="J629">
        <v>5</v>
      </c>
    </row>
    <row r="630" spans="1:10">
      <c r="A630" t="s">
        <v>646</v>
      </c>
      <c r="B630" t="s">
        <v>12</v>
      </c>
      <c r="C630" t="s">
        <v>10</v>
      </c>
      <c r="D630" t="s">
        <v>12</v>
      </c>
      <c r="E630" t="s">
        <v>12</v>
      </c>
      <c r="F630" t="s">
        <v>12</v>
      </c>
      <c r="G630" t="s">
        <v>12</v>
      </c>
      <c r="H630" t="s">
        <v>12</v>
      </c>
      <c r="I630" t="s">
        <v>7080</v>
      </c>
      <c r="J630">
        <v>6</v>
      </c>
    </row>
    <row r="631" spans="1:10">
      <c r="A631" t="s">
        <v>647</v>
      </c>
      <c r="B631" t="s">
        <v>12</v>
      </c>
      <c r="C631" t="s">
        <v>10</v>
      </c>
      <c r="D631" t="s">
        <v>12</v>
      </c>
      <c r="E631" t="s">
        <v>10</v>
      </c>
      <c r="F631" t="s">
        <v>10</v>
      </c>
      <c r="G631" t="s">
        <v>10</v>
      </c>
      <c r="H631" t="s">
        <v>12</v>
      </c>
      <c r="I631" t="s">
        <v>7080</v>
      </c>
      <c r="J631">
        <v>3</v>
      </c>
    </row>
    <row r="632" spans="1:10">
      <c r="A632" t="s">
        <v>648</v>
      </c>
      <c r="B632" t="s">
        <v>12</v>
      </c>
      <c r="C632" t="s">
        <v>10</v>
      </c>
      <c r="D632" t="s">
        <v>12</v>
      </c>
      <c r="E632" t="s">
        <v>12</v>
      </c>
      <c r="F632" t="s">
        <v>12</v>
      </c>
      <c r="G632" t="s">
        <v>12</v>
      </c>
      <c r="H632" t="s">
        <v>12</v>
      </c>
      <c r="I632" t="s">
        <v>7080</v>
      </c>
      <c r="J632">
        <v>6</v>
      </c>
    </row>
    <row r="633" spans="1:10">
      <c r="A633" t="s">
        <v>649</v>
      </c>
      <c r="B633" t="s">
        <v>12</v>
      </c>
      <c r="C633" t="s">
        <v>12</v>
      </c>
      <c r="D633" t="s">
        <v>10</v>
      </c>
      <c r="E633" t="s">
        <v>10</v>
      </c>
      <c r="F633" t="s">
        <v>10</v>
      </c>
      <c r="G633" t="s">
        <v>10</v>
      </c>
      <c r="H633" t="s">
        <v>10</v>
      </c>
      <c r="I633" t="s">
        <v>7079</v>
      </c>
      <c r="J633">
        <v>2</v>
      </c>
    </row>
    <row r="634" spans="1:10">
      <c r="A634" t="s">
        <v>650</v>
      </c>
      <c r="B634" t="s">
        <v>12</v>
      </c>
      <c r="C634" t="s">
        <v>12</v>
      </c>
      <c r="D634" t="s">
        <v>12</v>
      </c>
      <c r="E634" t="s">
        <v>12</v>
      </c>
      <c r="F634" t="s">
        <v>12</v>
      </c>
      <c r="G634" t="s">
        <v>12</v>
      </c>
      <c r="H634" t="s">
        <v>12</v>
      </c>
      <c r="I634" t="s">
        <v>7079</v>
      </c>
      <c r="J634">
        <v>7</v>
      </c>
    </row>
    <row r="635" spans="1:10">
      <c r="A635" t="s">
        <v>651</v>
      </c>
      <c r="B635" t="s">
        <v>10</v>
      </c>
      <c r="C635" t="s">
        <v>10</v>
      </c>
      <c r="D635" t="s">
        <v>10</v>
      </c>
      <c r="E635" t="s">
        <v>10</v>
      </c>
      <c r="F635" t="s">
        <v>10</v>
      </c>
      <c r="G635" t="s">
        <v>10</v>
      </c>
      <c r="H635" t="s">
        <v>10</v>
      </c>
      <c r="I635" t="s">
        <v>10</v>
      </c>
      <c r="J635">
        <v>0</v>
      </c>
    </row>
    <row r="636" spans="1:10">
      <c r="A636" t="s">
        <v>652</v>
      </c>
      <c r="B636" t="s">
        <v>10</v>
      </c>
      <c r="C636" t="s">
        <v>12</v>
      </c>
      <c r="D636" t="s">
        <v>10</v>
      </c>
      <c r="E636" t="s">
        <v>10</v>
      </c>
      <c r="F636" t="s">
        <v>12</v>
      </c>
      <c r="G636" t="s">
        <v>12</v>
      </c>
      <c r="H636" t="s">
        <v>12</v>
      </c>
      <c r="I636" t="s">
        <v>7079</v>
      </c>
      <c r="J636">
        <v>4</v>
      </c>
    </row>
    <row r="637" spans="1:10">
      <c r="A637" t="s">
        <v>653</v>
      </c>
      <c r="B637" t="s">
        <v>12</v>
      </c>
      <c r="C637" t="s">
        <v>10</v>
      </c>
      <c r="D637" t="s">
        <v>12</v>
      </c>
      <c r="E637" t="s">
        <v>12</v>
      </c>
      <c r="F637" t="s">
        <v>10</v>
      </c>
      <c r="G637" t="s">
        <v>12</v>
      </c>
      <c r="H637" t="s">
        <v>12</v>
      </c>
      <c r="I637" t="s">
        <v>7080</v>
      </c>
      <c r="J637">
        <v>5</v>
      </c>
    </row>
    <row r="638" spans="1:10">
      <c r="A638" t="s">
        <v>654</v>
      </c>
      <c r="B638" t="s">
        <v>10</v>
      </c>
      <c r="C638" t="s">
        <v>10</v>
      </c>
      <c r="D638" t="s">
        <v>10</v>
      </c>
      <c r="E638" t="s">
        <v>12</v>
      </c>
      <c r="F638" t="s">
        <v>12</v>
      </c>
      <c r="G638" t="s">
        <v>12</v>
      </c>
      <c r="H638" t="s">
        <v>12</v>
      </c>
      <c r="I638" t="s">
        <v>7080</v>
      </c>
      <c r="J638">
        <v>4</v>
      </c>
    </row>
    <row r="639" spans="1:10">
      <c r="A639" t="s">
        <v>655</v>
      </c>
      <c r="B639" t="s">
        <v>12</v>
      </c>
      <c r="C639" t="s">
        <v>12</v>
      </c>
      <c r="D639" t="s">
        <v>12</v>
      </c>
      <c r="E639" t="s">
        <v>12</v>
      </c>
      <c r="F639" t="s">
        <v>12</v>
      </c>
      <c r="G639" t="s">
        <v>10</v>
      </c>
      <c r="H639" t="s">
        <v>10</v>
      </c>
      <c r="I639" t="s">
        <v>7079</v>
      </c>
      <c r="J639">
        <v>5</v>
      </c>
    </row>
    <row r="640" spans="1:10">
      <c r="A640" t="s">
        <v>656</v>
      </c>
      <c r="B640" t="s">
        <v>12</v>
      </c>
      <c r="C640" t="s">
        <v>12</v>
      </c>
      <c r="D640" t="s">
        <v>10</v>
      </c>
      <c r="E640" t="s">
        <v>12</v>
      </c>
      <c r="F640" t="s">
        <v>10</v>
      </c>
      <c r="G640" t="s">
        <v>12</v>
      </c>
      <c r="H640" t="s">
        <v>12</v>
      </c>
      <c r="I640" t="s">
        <v>7080</v>
      </c>
      <c r="J640">
        <v>5</v>
      </c>
    </row>
    <row r="641" spans="1:10">
      <c r="A641" t="s">
        <v>657</v>
      </c>
      <c r="B641" t="s">
        <v>12</v>
      </c>
      <c r="C641" t="s">
        <v>10</v>
      </c>
      <c r="D641" t="s">
        <v>10</v>
      </c>
      <c r="E641" t="s">
        <v>10</v>
      </c>
      <c r="F641" t="s">
        <v>10</v>
      </c>
      <c r="G641" t="s">
        <v>10</v>
      </c>
      <c r="H641" t="s">
        <v>12</v>
      </c>
      <c r="I641" t="s">
        <v>7080</v>
      </c>
      <c r="J641">
        <v>2</v>
      </c>
    </row>
    <row r="642" spans="1:10">
      <c r="A642" t="s">
        <v>658</v>
      </c>
      <c r="B642" t="s">
        <v>12</v>
      </c>
      <c r="C642" t="s">
        <v>10</v>
      </c>
      <c r="D642" t="s">
        <v>10</v>
      </c>
      <c r="E642" t="s">
        <v>10</v>
      </c>
      <c r="F642" t="s">
        <v>10</v>
      </c>
      <c r="G642" t="s">
        <v>10</v>
      </c>
      <c r="H642" t="s">
        <v>10</v>
      </c>
      <c r="I642" t="s">
        <v>10</v>
      </c>
      <c r="J642">
        <v>1</v>
      </c>
    </row>
    <row r="643" spans="1:10">
      <c r="A643" t="s">
        <v>659</v>
      </c>
      <c r="B643" t="s">
        <v>10</v>
      </c>
      <c r="C643" t="s">
        <v>10</v>
      </c>
      <c r="D643" t="s">
        <v>10</v>
      </c>
      <c r="E643" t="s">
        <v>10</v>
      </c>
      <c r="F643" t="s">
        <v>10</v>
      </c>
      <c r="G643" t="s">
        <v>12</v>
      </c>
      <c r="H643" t="s">
        <v>10</v>
      </c>
      <c r="I643" t="s">
        <v>7079</v>
      </c>
      <c r="J643">
        <v>1</v>
      </c>
    </row>
    <row r="644" spans="1:10">
      <c r="A644" t="s">
        <v>660</v>
      </c>
      <c r="B644" t="s">
        <v>10</v>
      </c>
      <c r="C644" t="s">
        <v>10</v>
      </c>
      <c r="D644" t="s">
        <v>10</v>
      </c>
      <c r="E644" t="s">
        <v>10</v>
      </c>
      <c r="F644" t="s">
        <v>10</v>
      </c>
      <c r="G644" t="s">
        <v>12</v>
      </c>
      <c r="H644" t="s">
        <v>12</v>
      </c>
      <c r="I644" t="s">
        <v>7080</v>
      </c>
      <c r="J644">
        <v>2</v>
      </c>
    </row>
    <row r="645" spans="1:10">
      <c r="A645" t="s">
        <v>661</v>
      </c>
      <c r="B645" t="s">
        <v>10</v>
      </c>
      <c r="C645" t="s">
        <v>10</v>
      </c>
      <c r="D645" t="s">
        <v>12</v>
      </c>
      <c r="E645" t="s">
        <v>12</v>
      </c>
      <c r="F645" t="s">
        <v>10</v>
      </c>
      <c r="G645" t="s">
        <v>10</v>
      </c>
      <c r="H645" t="s">
        <v>12</v>
      </c>
      <c r="I645" t="s">
        <v>7080</v>
      </c>
      <c r="J645">
        <v>3</v>
      </c>
    </row>
    <row r="646" spans="1:10">
      <c r="A646" t="s">
        <v>662</v>
      </c>
      <c r="B646" t="s">
        <v>12</v>
      </c>
      <c r="C646" t="s">
        <v>10</v>
      </c>
      <c r="D646" t="s">
        <v>10</v>
      </c>
      <c r="E646" t="s">
        <v>10</v>
      </c>
      <c r="F646" t="s">
        <v>10</v>
      </c>
      <c r="G646" t="s">
        <v>10</v>
      </c>
      <c r="H646" t="s">
        <v>10</v>
      </c>
      <c r="I646" t="s">
        <v>10</v>
      </c>
      <c r="J646">
        <v>1</v>
      </c>
    </row>
    <row r="647" spans="1:10">
      <c r="A647" t="s">
        <v>663</v>
      </c>
      <c r="B647" t="s">
        <v>12</v>
      </c>
      <c r="C647" t="s">
        <v>10</v>
      </c>
      <c r="D647" t="s">
        <v>10</v>
      </c>
      <c r="E647" t="s">
        <v>10</v>
      </c>
      <c r="F647" t="s">
        <v>10</v>
      </c>
      <c r="G647" t="s">
        <v>12</v>
      </c>
      <c r="H647" t="s">
        <v>12</v>
      </c>
      <c r="I647" t="s">
        <v>7080</v>
      </c>
      <c r="J647">
        <v>3</v>
      </c>
    </row>
    <row r="648" spans="1:10">
      <c r="A648" t="s">
        <v>664</v>
      </c>
      <c r="B648" t="s">
        <v>10</v>
      </c>
      <c r="C648" t="s">
        <v>10</v>
      </c>
      <c r="D648" t="s">
        <v>10</v>
      </c>
      <c r="E648" t="s">
        <v>10</v>
      </c>
      <c r="F648" t="s">
        <v>10</v>
      </c>
      <c r="G648" t="s">
        <v>10</v>
      </c>
      <c r="H648" t="s">
        <v>10</v>
      </c>
      <c r="I648" t="s">
        <v>7079</v>
      </c>
      <c r="J648">
        <v>0</v>
      </c>
    </row>
    <row r="649" spans="1:10">
      <c r="A649" t="s">
        <v>665</v>
      </c>
      <c r="B649" t="s">
        <v>12</v>
      </c>
      <c r="C649" t="s">
        <v>10</v>
      </c>
      <c r="D649" t="s">
        <v>10</v>
      </c>
      <c r="E649" t="s">
        <v>12</v>
      </c>
      <c r="F649" t="s">
        <v>12</v>
      </c>
      <c r="G649" t="s">
        <v>12</v>
      </c>
      <c r="H649" t="s">
        <v>10</v>
      </c>
      <c r="I649" t="s">
        <v>7079</v>
      </c>
      <c r="J649">
        <v>4</v>
      </c>
    </row>
    <row r="650" spans="1:10">
      <c r="A650" t="s">
        <v>666</v>
      </c>
      <c r="B650" t="s">
        <v>12</v>
      </c>
      <c r="C650" t="s">
        <v>10</v>
      </c>
      <c r="D650" t="s">
        <v>12</v>
      </c>
      <c r="E650" t="s">
        <v>10</v>
      </c>
      <c r="F650" t="s">
        <v>10</v>
      </c>
      <c r="G650" t="s">
        <v>10</v>
      </c>
      <c r="H650" t="s">
        <v>12</v>
      </c>
      <c r="I650" t="s">
        <v>7080</v>
      </c>
      <c r="J650">
        <v>3</v>
      </c>
    </row>
    <row r="651" spans="1:10">
      <c r="A651" t="s">
        <v>667</v>
      </c>
      <c r="B651" t="s">
        <v>10</v>
      </c>
      <c r="C651" t="s">
        <v>10</v>
      </c>
      <c r="D651" t="s">
        <v>10</v>
      </c>
      <c r="E651" t="s">
        <v>10</v>
      </c>
      <c r="F651" t="s">
        <v>10</v>
      </c>
      <c r="G651" t="s">
        <v>10</v>
      </c>
      <c r="H651" t="s">
        <v>10</v>
      </c>
      <c r="I651" t="s">
        <v>7080</v>
      </c>
      <c r="J651">
        <v>0</v>
      </c>
    </row>
    <row r="652" spans="1:10">
      <c r="A652" t="s">
        <v>668</v>
      </c>
      <c r="B652" t="s">
        <v>10</v>
      </c>
      <c r="C652" t="s">
        <v>10</v>
      </c>
      <c r="D652" t="s">
        <v>10</v>
      </c>
      <c r="E652" t="s">
        <v>10</v>
      </c>
      <c r="F652" t="s">
        <v>10</v>
      </c>
      <c r="G652" t="s">
        <v>10</v>
      </c>
      <c r="H652" t="s">
        <v>10</v>
      </c>
      <c r="I652" t="s">
        <v>7080</v>
      </c>
      <c r="J652">
        <v>0</v>
      </c>
    </row>
    <row r="653" spans="1:10">
      <c r="A653" t="s">
        <v>669</v>
      </c>
      <c r="B653" t="s">
        <v>10</v>
      </c>
      <c r="C653" t="s">
        <v>10</v>
      </c>
      <c r="D653" t="s">
        <v>10</v>
      </c>
      <c r="E653" t="s">
        <v>12</v>
      </c>
      <c r="F653" t="s">
        <v>10</v>
      </c>
      <c r="G653" t="s">
        <v>10</v>
      </c>
      <c r="H653" t="s">
        <v>10</v>
      </c>
      <c r="I653" t="s">
        <v>7080</v>
      </c>
      <c r="J653">
        <v>1</v>
      </c>
    </row>
    <row r="654" spans="1:10">
      <c r="A654" t="s">
        <v>670</v>
      </c>
      <c r="B654" t="s">
        <v>10</v>
      </c>
      <c r="C654" t="s">
        <v>10</v>
      </c>
      <c r="D654" t="s">
        <v>10</v>
      </c>
      <c r="E654" t="s">
        <v>10</v>
      </c>
      <c r="F654" t="s">
        <v>10</v>
      </c>
      <c r="G654" t="s">
        <v>10</v>
      </c>
      <c r="H654" t="s">
        <v>10</v>
      </c>
      <c r="I654" t="s">
        <v>10</v>
      </c>
      <c r="J654">
        <v>0</v>
      </c>
    </row>
    <row r="655" spans="1:10">
      <c r="A655" t="s">
        <v>671</v>
      </c>
      <c r="B655" t="s">
        <v>12</v>
      </c>
      <c r="C655" t="s">
        <v>10</v>
      </c>
      <c r="D655" t="s">
        <v>10</v>
      </c>
      <c r="E655" t="s">
        <v>10</v>
      </c>
      <c r="F655" t="s">
        <v>10</v>
      </c>
      <c r="G655" t="s">
        <v>10</v>
      </c>
      <c r="H655" t="s">
        <v>10</v>
      </c>
      <c r="I655" t="s">
        <v>10</v>
      </c>
      <c r="J655">
        <v>1</v>
      </c>
    </row>
    <row r="656" spans="1:10">
      <c r="A656" t="s">
        <v>672</v>
      </c>
      <c r="B656" t="s">
        <v>10</v>
      </c>
      <c r="C656" t="s">
        <v>10</v>
      </c>
      <c r="D656" t="s">
        <v>10</v>
      </c>
      <c r="E656" t="s">
        <v>10</v>
      </c>
      <c r="F656" t="s">
        <v>10</v>
      </c>
      <c r="G656" t="s">
        <v>10</v>
      </c>
      <c r="H656" t="s">
        <v>10</v>
      </c>
      <c r="I656" t="s">
        <v>10</v>
      </c>
      <c r="J656">
        <v>0</v>
      </c>
    </row>
    <row r="657" spans="1:10">
      <c r="A657" t="s">
        <v>673</v>
      </c>
      <c r="B657" t="s">
        <v>10</v>
      </c>
      <c r="C657" t="s">
        <v>10</v>
      </c>
      <c r="D657" t="s">
        <v>10</v>
      </c>
      <c r="E657" t="s">
        <v>10</v>
      </c>
      <c r="F657" t="s">
        <v>12</v>
      </c>
      <c r="G657" t="s">
        <v>12</v>
      </c>
      <c r="H657" t="s">
        <v>12</v>
      </c>
      <c r="I657" t="s">
        <v>7080</v>
      </c>
      <c r="J657">
        <v>3</v>
      </c>
    </row>
    <row r="658" spans="1:10">
      <c r="A658" t="s">
        <v>674</v>
      </c>
      <c r="B658" t="s">
        <v>12</v>
      </c>
      <c r="C658" t="s">
        <v>12</v>
      </c>
      <c r="D658" t="s">
        <v>12</v>
      </c>
      <c r="E658" t="s">
        <v>12</v>
      </c>
      <c r="F658" t="s">
        <v>12</v>
      </c>
      <c r="G658" t="s">
        <v>12</v>
      </c>
      <c r="H658" t="s">
        <v>12</v>
      </c>
      <c r="I658" t="s">
        <v>7079</v>
      </c>
      <c r="J658">
        <v>7</v>
      </c>
    </row>
    <row r="659" spans="1:10">
      <c r="A659" t="s">
        <v>675</v>
      </c>
      <c r="B659" t="s">
        <v>10</v>
      </c>
      <c r="C659" t="s">
        <v>12</v>
      </c>
      <c r="D659" t="s">
        <v>12</v>
      </c>
      <c r="E659" t="s">
        <v>12</v>
      </c>
      <c r="F659" t="s">
        <v>10</v>
      </c>
      <c r="G659" t="s">
        <v>12</v>
      </c>
      <c r="H659" t="s">
        <v>12</v>
      </c>
      <c r="I659" t="s">
        <v>7079</v>
      </c>
      <c r="J659">
        <v>5</v>
      </c>
    </row>
    <row r="660" spans="1:10">
      <c r="A660" t="s">
        <v>676</v>
      </c>
      <c r="B660" t="s">
        <v>10</v>
      </c>
      <c r="C660" t="s">
        <v>10</v>
      </c>
      <c r="D660" t="s">
        <v>10</v>
      </c>
      <c r="E660" t="s">
        <v>10</v>
      </c>
      <c r="F660" t="s">
        <v>10</v>
      </c>
      <c r="G660" t="s">
        <v>10</v>
      </c>
      <c r="H660" t="s">
        <v>10</v>
      </c>
      <c r="I660" t="s">
        <v>10</v>
      </c>
      <c r="J660">
        <v>0</v>
      </c>
    </row>
    <row r="661" spans="1:10">
      <c r="A661" t="s">
        <v>677</v>
      </c>
      <c r="B661" t="s">
        <v>10</v>
      </c>
      <c r="C661" t="s">
        <v>10</v>
      </c>
      <c r="D661" t="s">
        <v>10</v>
      </c>
      <c r="E661" t="s">
        <v>10</v>
      </c>
      <c r="F661" t="s">
        <v>10</v>
      </c>
      <c r="G661" t="s">
        <v>10</v>
      </c>
      <c r="H661" t="s">
        <v>10</v>
      </c>
      <c r="I661" t="s">
        <v>10</v>
      </c>
      <c r="J661">
        <v>0</v>
      </c>
    </row>
    <row r="662" spans="1:10">
      <c r="A662" t="s">
        <v>678</v>
      </c>
      <c r="B662" t="s">
        <v>10</v>
      </c>
      <c r="C662" t="s">
        <v>10</v>
      </c>
      <c r="D662" t="s">
        <v>10</v>
      </c>
      <c r="E662" t="s">
        <v>10</v>
      </c>
      <c r="F662" t="s">
        <v>10</v>
      </c>
      <c r="G662" t="s">
        <v>10</v>
      </c>
      <c r="H662" t="s">
        <v>10</v>
      </c>
      <c r="I662" t="s">
        <v>7079</v>
      </c>
      <c r="J662">
        <v>0</v>
      </c>
    </row>
    <row r="663" spans="1:10">
      <c r="A663" t="s">
        <v>679</v>
      </c>
      <c r="B663" t="s">
        <v>10</v>
      </c>
      <c r="C663" t="s">
        <v>10</v>
      </c>
      <c r="D663" t="s">
        <v>10</v>
      </c>
      <c r="E663" t="s">
        <v>10</v>
      </c>
      <c r="F663" t="s">
        <v>10</v>
      </c>
      <c r="G663" t="s">
        <v>10</v>
      </c>
      <c r="H663" t="s">
        <v>10</v>
      </c>
      <c r="I663" t="s">
        <v>7079</v>
      </c>
      <c r="J663">
        <v>0</v>
      </c>
    </row>
    <row r="664" spans="1:10">
      <c r="A664" t="s">
        <v>680</v>
      </c>
      <c r="B664" t="s">
        <v>10</v>
      </c>
      <c r="C664" t="s">
        <v>10</v>
      </c>
      <c r="D664" t="s">
        <v>10</v>
      </c>
      <c r="E664" t="s">
        <v>10</v>
      </c>
      <c r="F664" t="s">
        <v>10</v>
      </c>
      <c r="G664" t="s">
        <v>10</v>
      </c>
      <c r="H664" t="s">
        <v>10</v>
      </c>
      <c r="I664" t="s">
        <v>10</v>
      </c>
      <c r="J664">
        <v>0</v>
      </c>
    </row>
    <row r="665" spans="1:10">
      <c r="A665" t="s">
        <v>681</v>
      </c>
      <c r="B665" t="s">
        <v>12</v>
      </c>
      <c r="C665" t="s">
        <v>12</v>
      </c>
      <c r="D665" t="s">
        <v>12</v>
      </c>
      <c r="E665" t="s">
        <v>10</v>
      </c>
      <c r="F665" t="s">
        <v>10</v>
      </c>
      <c r="G665" t="s">
        <v>10</v>
      </c>
      <c r="H665" t="s">
        <v>12</v>
      </c>
      <c r="I665" t="s">
        <v>7079</v>
      </c>
      <c r="J665">
        <v>4</v>
      </c>
    </row>
    <row r="666" spans="1:10">
      <c r="A666" t="s">
        <v>682</v>
      </c>
      <c r="B666" t="s">
        <v>10</v>
      </c>
      <c r="C666" t="s">
        <v>10</v>
      </c>
      <c r="D666" t="s">
        <v>10</v>
      </c>
      <c r="E666" t="s">
        <v>10</v>
      </c>
      <c r="F666" t="s">
        <v>10</v>
      </c>
      <c r="G666" t="s">
        <v>10</v>
      </c>
      <c r="H666" t="s">
        <v>10</v>
      </c>
      <c r="I666" t="s">
        <v>10</v>
      </c>
      <c r="J666">
        <v>0</v>
      </c>
    </row>
    <row r="667" spans="1:10">
      <c r="A667" t="s">
        <v>683</v>
      </c>
      <c r="B667" t="s">
        <v>10</v>
      </c>
      <c r="C667" t="s">
        <v>10</v>
      </c>
      <c r="D667" t="s">
        <v>10</v>
      </c>
      <c r="E667" t="s">
        <v>12</v>
      </c>
      <c r="F667" t="s">
        <v>10</v>
      </c>
      <c r="G667" t="s">
        <v>10</v>
      </c>
      <c r="H667" t="s">
        <v>10</v>
      </c>
      <c r="I667" t="s">
        <v>7080</v>
      </c>
      <c r="J667">
        <v>1</v>
      </c>
    </row>
    <row r="668" spans="1:10">
      <c r="A668" t="s">
        <v>684</v>
      </c>
      <c r="B668" t="s">
        <v>10</v>
      </c>
      <c r="C668" t="s">
        <v>10</v>
      </c>
      <c r="D668" t="s">
        <v>10</v>
      </c>
      <c r="E668" t="s">
        <v>10</v>
      </c>
      <c r="F668" t="s">
        <v>10</v>
      </c>
      <c r="G668" t="s">
        <v>10</v>
      </c>
      <c r="H668" t="s">
        <v>10</v>
      </c>
      <c r="I668" t="s">
        <v>7080</v>
      </c>
      <c r="J668">
        <v>0</v>
      </c>
    </row>
    <row r="669" spans="1:10">
      <c r="A669" t="s">
        <v>685</v>
      </c>
      <c r="B669" t="s">
        <v>10</v>
      </c>
      <c r="C669" t="s">
        <v>10</v>
      </c>
      <c r="D669" t="s">
        <v>10</v>
      </c>
      <c r="E669" t="s">
        <v>12</v>
      </c>
      <c r="F669" t="s">
        <v>10</v>
      </c>
      <c r="G669" t="s">
        <v>10</v>
      </c>
      <c r="H669" t="s">
        <v>10</v>
      </c>
      <c r="I669" t="s">
        <v>7079</v>
      </c>
      <c r="J669">
        <v>1</v>
      </c>
    </row>
    <row r="670" spans="1:10">
      <c r="A670" t="s">
        <v>686</v>
      </c>
      <c r="B670" t="s">
        <v>10</v>
      </c>
      <c r="C670" t="s">
        <v>10</v>
      </c>
      <c r="D670" t="s">
        <v>10</v>
      </c>
      <c r="E670" t="s">
        <v>10</v>
      </c>
      <c r="F670" t="s">
        <v>10</v>
      </c>
      <c r="G670" t="s">
        <v>10</v>
      </c>
      <c r="H670" t="s">
        <v>10</v>
      </c>
      <c r="I670" t="s">
        <v>7079</v>
      </c>
      <c r="J670">
        <v>0</v>
      </c>
    </row>
    <row r="671" spans="1:10">
      <c r="A671" t="s">
        <v>687</v>
      </c>
      <c r="B671" t="s">
        <v>10</v>
      </c>
      <c r="C671" t="s">
        <v>10</v>
      </c>
      <c r="D671" t="s">
        <v>12</v>
      </c>
      <c r="E671" t="s">
        <v>12</v>
      </c>
      <c r="F671" t="s">
        <v>12</v>
      </c>
      <c r="G671" t="s">
        <v>12</v>
      </c>
      <c r="H671" t="s">
        <v>12</v>
      </c>
      <c r="I671" t="s">
        <v>7079</v>
      </c>
      <c r="J671">
        <v>5</v>
      </c>
    </row>
    <row r="672" spans="1:10">
      <c r="A672" t="s">
        <v>688</v>
      </c>
      <c r="B672" t="s">
        <v>10</v>
      </c>
      <c r="C672" t="s">
        <v>10</v>
      </c>
      <c r="D672" t="s">
        <v>10</v>
      </c>
      <c r="E672" t="s">
        <v>10</v>
      </c>
      <c r="F672" t="s">
        <v>10</v>
      </c>
      <c r="G672" t="s">
        <v>10</v>
      </c>
      <c r="H672" t="s">
        <v>10</v>
      </c>
      <c r="I672" t="s">
        <v>10</v>
      </c>
      <c r="J672">
        <v>0</v>
      </c>
    </row>
    <row r="673" spans="1:10">
      <c r="A673" t="s">
        <v>689</v>
      </c>
      <c r="B673" t="s">
        <v>12</v>
      </c>
      <c r="C673" t="s">
        <v>10</v>
      </c>
      <c r="D673" t="s">
        <v>10</v>
      </c>
      <c r="E673" t="s">
        <v>10</v>
      </c>
      <c r="F673" t="s">
        <v>10</v>
      </c>
      <c r="G673" t="s">
        <v>10</v>
      </c>
      <c r="H673" t="s">
        <v>10</v>
      </c>
      <c r="I673" t="s">
        <v>10</v>
      </c>
      <c r="J673">
        <v>1</v>
      </c>
    </row>
    <row r="674" spans="1:10">
      <c r="A674" t="s">
        <v>690</v>
      </c>
      <c r="B674" t="s">
        <v>12</v>
      </c>
      <c r="C674" t="s">
        <v>10</v>
      </c>
      <c r="D674" t="s">
        <v>10</v>
      </c>
      <c r="E674" t="s">
        <v>10</v>
      </c>
      <c r="F674" t="s">
        <v>10</v>
      </c>
      <c r="G674" t="s">
        <v>10</v>
      </c>
      <c r="H674" t="s">
        <v>10</v>
      </c>
      <c r="I674" t="s">
        <v>7080</v>
      </c>
      <c r="J674">
        <v>1</v>
      </c>
    </row>
    <row r="675" spans="1:10">
      <c r="A675" t="s">
        <v>691</v>
      </c>
      <c r="B675" t="s">
        <v>12</v>
      </c>
      <c r="C675" t="s">
        <v>10</v>
      </c>
      <c r="D675" t="s">
        <v>10</v>
      </c>
      <c r="E675" t="s">
        <v>10</v>
      </c>
      <c r="F675" t="s">
        <v>10</v>
      </c>
      <c r="G675" t="s">
        <v>10</v>
      </c>
      <c r="H675" t="s">
        <v>10</v>
      </c>
      <c r="I675" t="s">
        <v>10</v>
      </c>
      <c r="J675">
        <v>1</v>
      </c>
    </row>
    <row r="676" spans="1:10">
      <c r="A676" t="s">
        <v>692</v>
      </c>
      <c r="B676" t="s">
        <v>10</v>
      </c>
      <c r="C676" t="s">
        <v>10</v>
      </c>
      <c r="D676" t="s">
        <v>12</v>
      </c>
      <c r="E676" t="s">
        <v>10</v>
      </c>
      <c r="F676" t="s">
        <v>10</v>
      </c>
      <c r="G676" t="s">
        <v>12</v>
      </c>
      <c r="H676" t="s">
        <v>12</v>
      </c>
      <c r="I676" t="s">
        <v>7079</v>
      </c>
      <c r="J676">
        <v>3</v>
      </c>
    </row>
    <row r="677" spans="1:10">
      <c r="A677" t="s">
        <v>693</v>
      </c>
      <c r="B677" t="s">
        <v>12</v>
      </c>
      <c r="C677" t="s">
        <v>12</v>
      </c>
      <c r="D677" t="s">
        <v>10</v>
      </c>
      <c r="E677" t="s">
        <v>12</v>
      </c>
      <c r="F677" t="s">
        <v>12</v>
      </c>
      <c r="G677" t="s">
        <v>12</v>
      </c>
      <c r="H677" t="s">
        <v>12</v>
      </c>
      <c r="I677" t="s">
        <v>7080</v>
      </c>
      <c r="J677">
        <v>6</v>
      </c>
    </row>
    <row r="678" spans="1:10">
      <c r="A678" t="s">
        <v>694</v>
      </c>
      <c r="B678" t="s">
        <v>12</v>
      </c>
      <c r="C678" t="s">
        <v>10</v>
      </c>
      <c r="D678" t="s">
        <v>10</v>
      </c>
      <c r="E678" t="s">
        <v>10</v>
      </c>
      <c r="F678" t="s">
        <v>10</v>
      </c>
      <c r="G678" t="s">
        <v>10</v>
      </c>
      <c r="H678" t="s">
        <v>10</v>
      </c>
      <c r="I678" t="s">
        <v>10</v>
      </c>
      <c r="J678">
        <v>1</v>
      </c>
    </row>
    <row r="679" spans="1:10">
      <c r="A679" t="s">
        <v>695</v>
      </c>
      <c r="B679" t="s">
        <v>10</v>
      </c>
      <c r="C679" t="s">
        <v>10</v>
      </c>
      <c r="D679" t="s">
        <v>10</v>
      </c>
      <c r="E679" t="s">
        <v>10</v>
      </c>
      <c r="F679" t="s">
        <v>10</v>
      </c>
      <c r="G679" t="s">
        <v>10</v>
      </c>
      <c r="H679" t="s">
        <v>12</v>
      </c>
      <c r="I679" t="s">
        <v>7079</v>
      </c>
      <c r="J679">
        <v>1</v>
      </c>
    </row>
    <row r="680" spans="1:10">
      <c r="A680" t="s">
        <v>696</v>
      </c>
      <c r="B680" t="s">
        <v>12</v>
      </c>
      <c r="C680" t="s">
        <v>10</v>
      </c>
      <c r="D680" t="s">
        <v>12</v>
      </c>
      <c r="E680" t="s">
        <v>12</v>
      </c>
      <c r="F680" t="s">
        <v>10</v>
      </c>
      <c r="G680" t="s">
        <v>12</v>
      </c>
      <c r="H680" t="s">
        <v>12</v>
      </c>
      <c r="I680" t="s">
        <v>7080</v>
      </c>
      <c r="J680">
        <v>5</v>
      </c>
    </row>
    <row r="681" spans="1:10">
      <c r="A681" t="s">
        <v>697</v>
      </c>
      <c r="B681" t="s">
        <v>12</v>
      </c>
      <c r="C681" t="s">
        <v>10</v>
      </c>
      <c r="D681" t="s">
        <v>12</v>
      </c>
      <c r="E681" t="s">
        <v>10</v>
      </c>
      <c r="F681" t="s">
        <v>10</v>
      </c>
      <c r="G681" t="s">
        <v>10</v>
      </c>
      <c r="H681" t="s">
        <v>10</v>
      </c>
      <c r="I681" t="s">
        <v>7080</v>
      </c>
      <c r="J681">
        <v>2</v>
      </c>
    </row>
    <row r="682" spans="1:10">
      <c r="A682" t="s">
        <v>698</v>
      </c>
      <c r="B682" t="s">
        <v>10</v>
      </c>
      <c r="C682" t="s">
        <v>10</v>
      </c>
      <c r="D682" t="s">
        <v>10</v>
      </c>
      <c r="E682" t="s">
        <v>10</v>
      </c>
      <c r="F682" t="s">
        <v>10</v>
      </c>
      <c r="G682" t="s">
        <v>10</v>
      </c>
      <c r="H682" t="s">
        <v>12</v>
      </c>
      <c r="I682" t="s">
        <v>7080</v>
      </c>
      <c r="J682">
        <v>1</v>
      </c>
    </row>
    <row r="683" spans="1:10">
      <c r="A683" t="s">
        <v>699</v>
      </c>
      <c r="B683" t="s">
        <v>10</v>
      </c>
      <c r="C683" t="s">
        <v>10</v>
      </c>
      <c r="D683" t="s">
        <v>10</v>
      </c>
      <c r="E683" t="s">
        <v>12</v>
      </c>
      <c r="F683" t="s">
        <v>12</v>
      </c>
      <c r="G683" t="s">
        <v>12</v>
      </c>
      <c r="H683" t="s">
        <v>12</v>
      </c>
      <c r="I683" t="s">
        <v>7079</v>
      </c>
      <c r="J683">
        <v>4</v>
      </c>
    </row>
    <row r="684" spans="1:10">
      <c r="A684" t="s">
        <v>700</v>
      </c>
      <c r="B684" t="s">
        <v>10</v>
      </c>
      <c r="C684" t="s">
        <v>12</v>
      </c>
      <c r="D684" t="s">
        <v>10</v>
      </c>
      <c r="E684" t="s">
        <v>10</v>
      </c>
      <c r="F684" t="s">
        <v>12</v>
      </c>
      <c r="G684" t="s">
        <v>12</v>
      </c>
      <c r="H684" t="s">
        <v>10</v>
      </c>
      <c r="I684" t="s">
        <v>7079</v>
      </c>
      <c r="J684">
        <v>3</v>
      </c>
    </row>
    <row r="685" spans="1:10">
      <c r="A685" t="s">
        <v>701</v>
      </c>
      <c r="B685" t="s">
        <v>12</v>
      </c>
      <c r="C685" t="s">
        <v>10</v>
      </c>
      <c r="D685" t="s">
        <v>10</v>
      </c>
      <c r="E685" t="s">
        <v>12</v>
      </c>
      <c r="F685" t="s">
        <v>12</v>
      </c>
      <c r="G685" t="s">
        <v>12</v>
      </c>
      <c r="H685" t="s">
        <v>12</v>
      </c>
      <c r="I685" t="s">
        <v>7080</v>
      </c>
      <c r="J685">
        <v>5</v>
      </c>
    </row>
    <row r="686" spans="1:10">
      <c r="A686" t="s">
        <v>702</v>
      </c>
      <c r="B686" t="s">
        <v>10</v>
      </c>
      <c r="C686" t="s">
        <v>10</v>
      </c>
      <c r="D686" t="s">
        <v>10</v>
      </c>
      <c r="E686" t="s">
        <v>10</v>
      </c>
      <c r="F686" t="s">
        <v>10</v>
      </c>
      <c r="G686" t="s">
        <v>10</v>
      </c>
      <c r="H686" t="s">
        <v>10</v>
      </c>
      <c r="I686" t="s">
        <v>7080</v>
      </c>
      <c r="J686">
        <v>0</v>
      </c>
    </row>
    <row r="687" spans="1:10">
      <c r="A687" t="s">
        <v>703</v>
      </c>
      <c r="B687" t="s">
        <v>10</v>
      </c>
      <c r="C687" t="s">
        <v>10</v>
      </c>
      <c r="D687" t="s">
        <v>10</v>
      </c>
      <c r="E687" t="s">
        <v>10</v>
      </c>
      <c r="F687" t="s">
        <v>12</v>
      </c>
      <c r="G687" t="s">
        <v>10</v>
      </c>
      <c r="H687" t="s">
        <v>10</v>
      </c>
      <c r="I687" t="s">
        <v>7079</v>
      </c>
      <c r="J687">
        <v>1</v>
      </c>
    </row>
    <row r="688" spans="1:10">
      <c r="A688" t="s">
        <v>704</v>
      </c>
      <c r="B688" t="s">
        <v>12</v>
      </c>
      <c r="C688" t="s">
        <v>10</v>
      </c>
      <c r="D688" t="s">
        <v>10</v>
      </c>
      <c r="E688" t="s">
        <v>10</v>
      </c>
      <c r="F688" t="s">
        <v>10</v>
      </c>
      <c r="G688" t="s">
        <v>10</v>
      </c>
      <c r="H688" t="s">
        <v>10</v>
      </c>
      <c r="I688" t="s">
        <v>10</v>
      </c>
      <c r="J688">
        <v>1</v>
      </c>
    </row>
    <row r="689" spans="1:10">
      <c r="A689" t="s">
        <v>705</v>
      </c>
      <c r="B689" t="s">
        <v>10</v>
      </c>
      <c r="C689" t="s">
        <v>12</v>
      </c>
      <c r="D689" t="s">
        <v>10</v>
      </c>
      <c r="E689" t="s">
        <v>10</v>
      </c>
      <c r="F689" t="s">
        <v>10</v>
      </c>
      <c r="G689" t="s">
        <v>10</v>
      </c>
      <c r="H689" t="s">
        <v>10</v>
      </c>
      <c r="I689" t="s">
        <v>7079</v>
      </c>
      <c r="J689">
        <v>1</v>
      </c>
    </row>
    <row r="690" spans="1:10">
      <c r="A690" t="s">
        <v>706</v>
      </c>
      <c r="B690" t="s">
        <v>10</v>
      </c>
      <c r="C690" t="s">
        <v>10</v>
      </c>
      <c r="D690" t="s">
        <v>12</v>
      </c>
      <c r="E690" t="s">
        <v>10</v>
      </c>
      <c r="F690" t="s">
        <v>10</v>
      </c>
      <c r="G690" t="s">
        <v>10</v>
      </c>
      <c r="H690" t="s">
        <v>10</v>
      </c>
      <c r="I690" t="s">
        <v>7079</v>
      </c>
      <c r="J690">
        <v>1</v>
      </c>
    </row>
    <row r="691" spans="1:10">
      <c r="A691" t="s">
        <v>707</v>
      </c>
      <c r="B691" t="s">
        <v>12</v>
      </c>
      <c r="C691" t="s">
        <v>10</v>
      </c>
      <c r="D691" t="s">
        <v>10</v>
      </c>
      <c r="E691" t="s">
        <v>10</v>
      </c>
      <c r="F691" t="s">
        <v>10</v>
      </c>
      <c r="G691" t="s">
        <v>10</v>
      </c>
      <c r="H691" t="s">
        <v>12</v>
      </c>
      <c r="I691" t="s">
        <v>7080</v>
      </c>
      <c r="J691">
        <v>2</v>
      </c>
    </row>
    <row r="692" spans="1:10">
      <c r="A692" t="s">
        <v>708</v>
      </c>
      <c r="B692" t="s">
        <v>10</v>
      </c>
      <c r="C692" t="s">
        <v>10</v>
      </c>
      <c r="D692" t="s">
        <v>10</v>
      </c>
      <c r="E692" t="s">
        <v>10</v>
      </c>
      <c r="F692" t="s">
        <v>10</v>
      </c>
      <c r="G692" t="s">
        <v>10</v>
      </c>
      <c r="H692" t="s">
        <v>10</v>
      </c>
      <c r="I692" t="s">
        <v>10</v>
      </c>
      <c r="J692">
        <v>0</v>
      </c>
    </row>
    <row r="693" spans="1:10">
      <c r="A693" t="s">
        <v>709</v>
      </c>
      <c r="B693" t="s">
        <v>12</v>
      </c>
      <c r="C693" t="s">
        <v>12</v>
      </c>
      <c r="D693" t="s">
        <v>12</v>
      </c>
      <c r="E693" t="s">
        <v>10</v>
      </c>
      <c r="F693" t="s">
        <v>12</v>
      </c>
      <c r="G693" t="s">
        <v>10</v>
      </c>
      <c r="H693" t="s">
        <v>12</v>
      </c>
      <c r="I693" t="s">
        <v>7079</v>
      </c>
      <c r="J693">
        <v>5</v>
      </c>
    </row>
    <row r="694" spans="1:10">
      <c r="A694" t="s">
        <v>710</v>
      </c>
      <c r="B694" t="s">
        <v>10</v>
      </c>
      <c r="C694" t="s">
        <v>10</v>
      </c>
      <c r="D694" t="s">
        <v>10</v>
      </c>
      <c r="E694" t="s">
        <v>10</v>
      </c>
      <c r="F694" t="s">
        <v>10</v>
      </c>
      <c r="G694" t="s">
        <v>10</v>
      </c>
      <c r="H694" t="s">
        <v>10</v>
      </c>
      <c r="I694" t="s">
        <v>10</v>
      </c>
      <c r="J694">
        <v>0</v>
      </c>
    </row>
    <row r="695" spans="1:10">
      <c r="A695" t="s">
        <v>711</v>
      </c>
      <c r="B695" t="s">
        <v>12</v>
      </c>
      <c r="C695" t="s">
        <v>10</v>
      </c>
      <c r="D695" t="s">
        <v>10</v>
      </c>
      <c r="E695" t="s">
        <v>10</v>
      </c>
      <c r="F695" t="s">
        <v>10</v>
      </c>
      <c r="G695" t="s">
        <v>10</v>
      </c>
      <c r="H695" t="s">
        <v>10</v>
      </c>
      <c r="I695" t="s">
        <v>7080</v>
      </c>
      <c r="J695">
        <v>1</v>
      </c>
    </row>
    <row r="696" spans="1:10">
      <c r="A696" t="s">
        <v>712</v>
      </c>
      <c r="B696" t="s">
        <v>10</v>
      </c>
      <c r="C696" t="s">
        <v>10</v>
      </c>
      <c r="D696" t="s">
        <v>10</v>
      </c>
      <c r="E696" t="s">
        <v>10</v>
      </c>
      <c r="F696" t="s">
        <v>10</v>
      </c>
      <c r="G696" t="s">
        <v>10</v>
      </c>
      <c r="H696" t="s">
        <v>10</v>
      </c>
      <c r="I696" t="s">
        <v>10</v>
      </c>
      <c r="J696">
        <v>0</v>
      </c>
    </row>
    <row r="697" spans="1:10">
      <c r="A697" t="s">
        <v>713</v>
      </c>
      <c r="B697" t="s">
        <v>10</v>
      </c>
      <c r="C697" t="s">
        <v>10</v>
      </c>
      <c r="D697" t="s">
        <v>10</v>
      </c>
      <c r="E697" t="s">
        <v>10</v>
      </c>
      <c r="F697" t="s">
        <v>10</v>
      </c>
      <c r="G697" t="s">
        <v>10</v>
      </c>
      <c r="H697" t="s">
        <v>10</v>
      </c>
      <c r="I697" t="s">
        <v>10</v>
      </c>
      <c r="J697">
        <v>0</v>
      </c>
    </row>
    <row r="698" spans="1:10">
      <c r="A698" t="s">
        <v>714</v>
      </c>
      <c r="B698" t="s">
        <v>12</v>
      </c>
      <c r="C698" t="s">
        <v>10</v>
      </c>
      <c r="D698" t="s">
        <v>12</v>
      </c>
      <c r="E698" t="s">
        <v>12</v>
      </c>
      <c r="F698" t="s">
        <v>12</v>
      </c>
      <c r="G698" t="s">
        <v>12</v>
      </c>
      <c r="H698" t="s">
        <v>12</v>
      </c>
      <c r="I698" t="s">
        <v>7079</v>
      </c>
      <c r="J698">
        <v>6</v>
      </c>
    </row>
    <row r="699" spans="1:10">
      <c r="A699" t="s">
        <v>715</v>
      </c>
      <c r="B699" t="s">
        <v>10</v>
      </c>
      <c r="C699" t="s">
        <v>10</v>
      </c>
      <c r="D699" t="s">
        <v>10</v>
      </c>
      <c r="E699" t="s">
        <v>12</v>
      </c>
      <c r="F699" t="s">
        <v>10</v>
      </c>
      <c r="G699" t="s">
        <v>10</v>
      </c>
      <c r="H699" t="s">
        <v>10</v>
      </c>
      <c r="I699" t="s">
        <v>7079</v>
      </c>
      <c r="J699">
        <v>1</v>
      </c>
    </row>
    <row r="700" spans="1:10">
      <c r="A700" t="s">
        <v>716</v>
      </c>
      <c r="B700" t="s">
        <v>10</v>
      </c>
      <c r="C700" t="s">
        <v>10</v>
      </c>
      <c r="D700" t="s">
        <v>12</v>
      </c>
      <c r="E700" t="s">
        <v>10</v>
      </c>
      <c r="F700" t="s">
        <v>10</v>
      </c>
      <c r="G700" t="s">
        <v>12</v>
      </c>
      <c r="H700" t="s">
        <v>10</v>
      </c>
      <c r="I700" t="s">
        <v>7080</v>
      </c>
      <c r="J700">
        <v>2</v>
      </c>
    </row>
    <row r="701" spans="1:10">
      <c r="A701" t="s">
        <v>717</v>
      </c>
      <c r="B701" t="s">
        <v>12</v>
      </c>
      <c r="C701" t="s">
        <v>12</v>
      </c>
      <c r="D701" t="s">
        <v>10</v>
      </c>
      <c r="E701" t="s">
        <v>12</v>
      </c>
      <c r="F701" t="s">
        <v>12</v>
      </c>
      <c r="G701" t="s">
        <v>10</v>
      </c>
      <c r="H701" t="s">
        <v>10</v>
      </c>
      <c r="I701" t="s">
        <v>7079</v>
      </c>
      <c r="J701">
        <v>4</v>
      </c>
    </row>
    <row r="702" spans="1:10">
      <c r="A702" t="s">
        <v>718</v>
      </c>
      <c r="B702" t="s">
        <v>12</v>
      </c>
      <c r="C702" t="s">
        <v>10</v>
      </c>
      <c r="D702" t="s">
        <v>10</v>
      </c>
      <c r="E702" t="s">
        <v>12</v>
      </c>
      <c r="F702" t="s">
        <v>10</v>
      </c>
      <c r="G702" t="s">
        <v>12</v>
      </c>
      <c r="H702" t="s">
        <v>10</v>
      </c>
      <c r="I702" t="s">
        <v>7079</v>
      </c>
      <c r="J702">
        <v>3</v>
      </c>
    </row>
    <row r="703" spans="1:10">
      <c r="A703" t="s">
        <v>719</v>
      </c>
      <c r="B703" t="s">
        <v>12</v>
      </c>
      <c r="C703" t="s">
        <v>10</v>
      </c>
      <c r="D703" t="s">
        <v>10</v>
      </c>
      <c r="E703" t="s">
        <v>10</v>
      </c>
      <c r="F703" t="s">
        <v>10</v>
      </c>
      <c r="G703" t="s">
        <v>12</v>
      </c>
      <c r="H703" t="s">
        <v>10</v>
      </c>
      <c r="I703" t="s">
        <v>7080</v>
      </c>
      <c r="J703">
        <v>2</v>
      </c>
    </row>
    <row r="704" spans="1:10">
      <c r="A704" t="s">
        <v>720</v>
      </c>
      <c r="B704" t="s">
        <v>12</v>
      </c>
      <c r="C704" t="s">
        <v>10</v>
      </c>
      <c r="D704" t="s">
        <v>10</v>
      </c>
      <c r="E704" t="s">
        <v>10</v>
      </c>
      <c r="F704" t="s">
        <v>10</v>
      </c>
      <c r="G704" t="s">
        <v>10</v>
      </c>
      <c r="H704" t="s">
        <v>12</v>
      </c>
      <c r="I704" t="s">
        <v>7080</v>
      </c>
      <c r="J704">
        <v>2</v>
      </c>
    </row>
    <row r="705" spans="1:10">
      <c r="A705" t="s">
        <v>721</v>
      </c>
      <c r="B705" t="s">
        <v>10</v>
      </c>
      <c r="C705" t="s">
        <v>10</v>
      </c>
      <c r="D705" t="s">
        <v>10</v>
      </c>
      <c r="E705" t="s">
        <v>10</v>
      </c>
      <c r="F705" t="s">
        <v>10</v>
      </c>
      <c r="G705" t="s">
        <v>10</v>
      </c>
      <c r="H705" t="s">
        <v>10</v>
      </c>
      <c r="I705" t="s">
        <v>10</v>
      </c>
      <c r="J705">
        <v>0</v>
      </c>
    </row>
    <row r="706" spans="1:10">
      <c r="A706" t="s">
        <v>722</v>
      </c>
      <c r="B706" t="s">
        <v>10</v>
      </c>
      <c r="C706" t="s">
        <v>10</v>
      </c>
      <c r="D706" t="s">
        <v>12</v>
      </c>
      <c r="E706" t="s">
        <v>10</v>
      </c>
      <c r="F706" t="s">
        <v>10</v>
      </c>
      <c r="G706" t="s">
        <v>10</v>
      </c>
      <c r="H706" t="s">
        <v>10</v>
      </c>
      <c r="I706" t="s">
        <v>7079</v>
      </c>
      <c r="J706">
        <v>1</v>
      </c>
    </row>
    <row r="707" spans="1:10">
      <c r="A707" t="s">
        <v>723</v>
      </c>
      <c r="B707" t="s">
        <v>10</v>
      </c>
      <c r="C707" t="s">
        <v>12</v>
      </c>
      <c r="D707" t="s">
        <v>12</v>
      </c>
      <c r="E707" t="s">
        <v>10</v>
      </c>
      <c r="F707" t="s">
        <v>10</v>
      </c>
      <c r="G707" t="s">
        <v>10</v>
      </c>
      <c r="H707" t="s">
        <v>10</v>
      </c>
      <c r="I707" t="s">
        <v>7080</v>
      </c>
      <c r="J707">
        <v>2</v>
      </c>
    </row>
    <row r="708" spans="1:10">
      <c r="A708" t="s">
        <v>724</v>
      </c>
      <c r="B708" t="s">
        <v>10</v>
      </c>
      <c r="C708" t="s">
        <v>12</v>
      </c>
      <c r="D708" t="s">
        <v>12</v>
      </c>
      <c r="E708" t="s">
        <v>10</v>
      </c>
      <c r="F708" t="s">
        <v>12</v>
      </c>
      <c r="G708" t="s">
        <v>10</v>
      </c>
      <c r="H708" t="s">
        <v>10</v>
      </c>
      <c r="I708" t="s">
        <v>7079</v>
      </c>
      <c r="J708">
        <v>3</v>
      </c>
    </row>
    <row r="709" spans="1:10">
      <c r="A709" t="s">
        <v>725</v>
      </c>
      <c r="B709" t="s">
        <v>12</v>
      </c>
      <c r="C709" t="s">
        <v>10</v>
      </c>
      <c r="D709" t="s">
        <v>12</v>
      </c>
      <c r="E709" t="s">
        <v>10</v>
      </c>
      <c r="F709" t="s">
        <v>12</v>
      </c>
      <c r="G709" t="s">
        <v>12</v>
      </c>
      <c r="H709" t="s">
        <v>12</v>
      </c>
      <c r="I709" t="s">
        <v>7080</v>
      </c>
      <c r="J709">
        <v>5</v>
      </c>
    </row>
    <row r="710" spans="1:10">
      <c r="A710" t="s">
        <v>726</v>
      </c>
      <c r="B710" t="s">
        <v>10</v>
      </c>
      <c r="C710" t="s">
        <v>10</v>
      </c>
      <c r="D710" t="s">
        <v>10</v>
      </c>
      <c r="E710" t="s">
        <v>12</v>
      </c>
      <c r="F710" t="s">
        <v>10</v>
      </c>
      <c r="G710" t="s">
        <v>10</v>
      </c>
      <c r="H710" t="s">
        <v>10</v>
      </c>
      <c r="I710" t="s">
        <v>7080</v>
      </c>
      <c r="J710">
        <v>1</v>
      </c>
    </row>
    <row r="711" spans="1:10">
      <c r="A711" t="s">
        <v>727</v>
      </c>
      <c r="B711" t="s">
        <v>12</v>
      </c>
      <c r="C711" t="s">
        <v>10</v>
      </c>
      <c r="D711" t="s">
        <v>12</v>
      </c>
      <c r="E711" t="s">
        <v>12</v>
      </c>
      <c r="F711" t="s">
        <v>10</v>
      </c>
      <c r="G711" t="s">
        <v>12</v>
      </c>
      <c r="H711" t="s">
        <v>12</v>
      </c>
      <c r="I711" t="s">
        <v>7079</v>
      </c>
      <c r="J711">
        <v>5</v>
      </c>
    </row>
    <row r="712" spans="1:10">
      <c r="A712" t="s">
        <v>728</v>
      </c>
      <c r="B712" t="s">
        <v>10</v>
      </c>
      <c r="C712" t="s">
        <v>10</v>
      </c>
      <c r="D712" t="s">
        <v>10</v>
      </c>
      <c r="E712" t="s">
        <v>10</v>
      </c>
      <c r="F712" t="s">
        <v>10</v>
      </c>
      <c r="G712" t="s">
        <v>10</v>
      </c>
      <c r="H712" t="s">
        <v>10</v>
      </c>
      <c r="I712" t="s">
        <v>10</v>
      </c>
      <c r="J712">
        <v>0</v>
      </c>
    </row>
    <row r="713" spans="1:10">
      <c r="A713" t="s">
        <v>729</v>
      </c>
      <c r="B713" t="s">
        <v>10</v>
      </c>
      <c r="C713" t="s">
        <v>10</v>
      </c>
      <c r="D713" t="s">
        <v>10</v>
      </c>
      <c r="E713" t="s">
        <v>12</v>
      </c>
      <c r="F713" t="s">
        <v>12</v>
      </c>
      <c r="G713" t="s">
        <v>10</v>
      </c>
      <c r="H713" t="s">
        <v>10</v>
      </c>
      <c r="I713" t="s">
        <v>7080</v>
      </c>
      <c r="J713">
        <v>2</v>
      </c>
    </row>
    <row r="714" spans="1:10">
      <c r="A714" t="s">
        <v>730</v>
      </c>
      <c r="B714" t="s">
        <v>12</v>
      </c>
      <c r="C714" t="s">
        <v>10</v>
      </c>
      <c r="D714" t="s">
        <v>10</v>
      </c>
      <c r="E714" t="s">
        <v>10</v>
      </c>
      <c r="F714" t="s">
        <v>10</v>
      </c>
      <c r="G714" t="s">
        <v>10</v>
      </c>
      <c r="H714" t="s">
        <v>10</v>
      </c>
      <c r="I714" t="s">
        <v>10</v>
      </c>
      <c r="J714">
        <v>1</v>
      </c>
    </row>
    <row r="715" spans="1:10">
      <c r="A715" t="s">
        <v>731</v>
      </c>
      <c r="B715" t="s">
        <v>12</v>
      </c>
      <c r="C715" t="s">
        <v>12</v>
      </c>
      <c r="D715" t="s">
        <v>10</v>
      </c>
      <c r="E715" t="s">
        <v>10</v>
      </c>
      <c r="F715" t="s">
        <v>12</v>
      </c>
      <c r="G715" t="s">
        <v>10</v>
      </c>
      <c r="H715" t="s">
        <v>10</v>
      </c>
      <c r="I715" t="s">
        <v>7080</v>
      </c>
      <c r="J715">
        <v>3</v>
      </c>
    </row>
    <row r="716" spans="1:10">
      <c r="A716" t="s">
        <v>732</v>
      </c>
      <c r="B716" t="s">
        <v>12</v>
      </c>
      <c r="C716" t="s">
        <v>10</v>
      </c>
      <c r="D716" t="s">
        <v>10</v>
      </c>
      <c r="E716" t="s">
        <v>10</v>
      </c>
      <c r="F716" t="s">
        <v>10</v>
      </c>
      <c r="G716" t="s">
        <v>10</v>
      </c>
      <c r="H716" t="s">
        <v>10</v>
      </c>
      <c r="I716" t="s">
        <v>10</v>
      </c>
      <c r="J716">
        <v>1</v>
      </c>
    </row>
    <row r="717" spans="1:10">
      <c r="A717" t="s">
        <v>733</v>
      </c>
      <c r="B717" t="s">
        <v>12</v>
      </c>
      <c r="C717" t="s">
        <v>12</v>
      </c>
      <c r="D717" t="s">
        <v>10</v>
      </c>
      <c r="E717" t="s">
        <v>10</v>
      </c>
      <c r="F717" t="s">
        <v>10</v>
      </c>
      <c r="G717" t="s">
        <v>12</v>
      </c>
      <c r="H717" t="s">
        <v>10</v>
      </c>
      <c r="I717" t="s">
        <v>7080</v>
      </c>
      <c r="J717">
        <v>3</v>
      </c>
    </row>
    <row r="718" spans="1:10">
      <c r="A718" t="s">
        <v>734</v>
      </c>
      <c r="B718" t="s">
        <v>10</v>
      </c>
      <c r="C718" t="s">
        <v>10</v>
      </c>
      <c r="D718" t="s">
        <v>12</v>
      </c>
      <c r="E718" t="s">
        <v>12</v>
      </c>
      <c r="F718" t="s">
        <v>12</v>
      </c>
      <c r="G718" t="s">
        <v>12</v>
      </c>
      <c r="H718" t="s">
        <v>12</v>
      </c>
      <c r="I718" t="s">
        <v>7079</v>
      </c>
      <c r="J718">
        <v>5</v>
      </c>
    </row>
    <row r="719" spans="1:10">
      <c r="A719" t="s">
        <v>735</v>
      </c>
      <c r="B719" t="s">
        <v>12</v>
      </c>
      <c r="C719" t="s">
        <v>10</v>
      </c>
      <c r="D719" t="s">
        <v>10</v>
      </c>
      <c r="E719" t="s">
        <v>10</v>
      </c>
      <c r="F719" t="s">
        <v>10</v>
      </c>
      <c r="G719" t="s">
        <v>10</v>
      </c>
      <c r="H719" t="s">
        <v>12</v>
      </c>
      <c r="I719" t="s">
        <v>7080</v>
      </c>
      <c r="J719">
        <v>2</v>
      </c>
    </row>
    <row r="720" spans="1:10">
      <c r="A720" t="s">
        <v>736</v>
      </c>
      <c r="B720" t="s">
        <v>10</v>
      </c>
      <c r="C720" t="s">
        <v>10</v>
      </c>
      <c r="D720" t="s">
        <v>10</v>
      </c>
      <c r="E720" t="s">
        <v>12</v>
      </c>
      <c r="F720" t="s">
        <v>10</v>
      </c>
      <c r="G720" t="s">
        <v>12</v>
      </c>
      <c r="H720" t="s">
        <v>12</v>
      </c>
      <c r="I720" t="s">
        <v>7079</v>
      </c>
      <c r="J720">
        <v>3</v>
      </c>
    </row>
    <row r="721" spans="1:10">
      <c r="A721" t="s">
        <v>737</v>
      </c>
      <c r="B721" t="s">
        <v>12</v>
      </c>
      <c r="C721" t="s">
        <v>10</v>
      </c>
      <c r="D721" t="s">
        <v>10</v>
      </c>
      <c r="E721" t="s">
        <v>12</v>
      </c>
      <c r="F721" t="s">
        <v>10</v>
      </c>
      <c r="G721" t="s">
        <v>10</v>
      </c>
      <c r="H721" t="s">
        <v>10</v>
      </c>
      <c r="I721" t="s">
        <v>7080</v>
      </c>
      <c r="J721">
        <v>2</v>
      </c>
    </row>
    <row r="722" spans="1:10">
      <c r="A722" t="s">
        <v>738</v>
      </c>
      <c r="B722" t="s">
        <v>10</v>
      </c>
      <c r="C722" t="s">
        <v>10</v>
      </c>
      <c r="D722" t="s">
        <v>10</v>
      </c>
      <c r="E722" t="s">
        <v>10</v>
      </c>
      <c r="F722" t="s">
        <v>10</v>
      </c>
      <c r="G722" t="s">
        <v>10</v>
      </c>
      <c r="H722" t="s">
        <v>10</v>
      </c>
      <c r="I722" t="s">
        <v>10</v>
      </c>
      <c r="J722">
        <v>0</v>
      </c>
    </row>
    <row r="723" spans="1:10">
      <c r="A723" t="s">
        <v>739</v>
      </c>
      <c r="B723" t="s">
        <v>10</v>
      </c>
      <c r="C723" t="s">
        <v>10</v>
      </c>
      <c r="D723" t="s">
        <v>10</v>
      </c>
      <c r="E723" t="s">
        <v>10</v>
      </c>
      <c r="F723" t="s">
        <v>10</v>
      </c>
      <c r="G723" t="s">
        <v>10</v>
      </c>
      <c r="H723" t="s">
        <v>10</v>
      </c>
      <c r="I723" t="s">
        <v>10</v>
      </c>
      <c r="J723">
        <v>0</v>
      </c>
    </row>
    <row r="724" spans="1:10">
      <c r="A724" t="s">
        <v>740</v>
      </c>
      <c r="B724" t="s">
        <v>12</v>
      </c>
      <c r="C724" t="s">
        <v>10</v>
      </c>
      <c r="D724" t="s">
        <v>10</v>
      </c>
      <c r="E724" t="s">
        <v>10</v>
      </c>
      <c r="F724" t="s">
        <v>10</v>
      </c>
      <c r="G724" t="s">
        <v>10</v>
      </c>
      <c r="H724" t="s">
        <v>12</v>
      </c>
      <c r="I724" t="s">
        <v>7080</v>
      </c>
      <c r="J724">
        <v>2</v>
      </c>
    </row>
    <row r="725" spans="1:10">
      <c r="A725" t="s">
        <v>741</v>
      </c>
      <c r="B725" t="s">
        <v>10</v>
      </c>
      <c r="C725" t="s">
        <v>10</v>
      </c>
      <c r="D725" t="s">
        <v>10</v>
      </c>
      <c r="E725" t="s">
        <v>10</v>
      </c>
      <c r="F725" t="s">
        <v>10</v>
      </c>
      <c r="G725" t="s">
        <v>10</v>
      </c>
      <c r="H725" t="s">
        <v>10</v>
      </c>
      <c r="I725" t="s">
        <v>7079</v>
      </c>
      <c r="J725">
        <v>0</v>
      </c>
    </row>
    <row r="726" spans="1:10">
      <c r="A726" t="s">
        <v>742</v>
      </c>
      <c r="B726" t="s">
        <v>12</v>
      </c>
      <c r="C726" t="s">
        <v>10</v>
      </c>
      <c r="D726" t="s">
        <v>10</v>
      </c>
      <c r="E726" t="s">
        <v>10</v>
      </c>
      <c r="F726" t="s">
        <v>10</v>
      </c>
      <c r="G726" t="s">
        <v>12</v>
      </c>
      <c r="H726" t="s">
        <v>12</v>
      </c>
      <c r="I726" t="s">
        <v>7080</v>
      </c>
      <c r="J726">
        <v>3</v>
      </c>
    </row>
    <row r="727" spans="1:10">
      <c r="A727" t="s">
        <v>743</v>
      </c>
      <c r="B727" t="s">
        <v>10</v>
      </c>
      <c r="C727" t="s">
        <v>10</v>
      </c>
      <c r="D727" t="s">
        <v>10</v>
      </c>
      <c r="E727" t="s">
        <v>10</v>
      </c>
      <c r="F727" t="s">
        <v>10</v>
      </c>
      <c r="G727" t="s">
        <v>10</v>
      </c>
      <c r="H727" t="s">
        <v>10</v>
      </c>
      <c r="I727" t="s">
        <v>10</v>
      </c>
      <c r="J727">
        <v>0</v>
      </c>
    </row>
    <row r="728" spans="1:10">
      <c r="A728" t="s">
        <v>744</v>
      </c>
      <c r="B728" t="s">
        <v>12</v>
      </c>
      <c r="C728" t="s">
        <v>10</v>
      </c>
      <c r="D728" t="s">
        <v>10</v>
      </c>
      <c r="E728" t="s">
        <v>10</v>
      </c>
      <c r="F728" t="s">
        <v>10</v>
      </c>
      <c r="G728" t="s">
        <v>10</v>
      </c>
      <c r="H728" t="s">
        <v>10</v>
      </c>
      <c r="I728" t="s">
        <v>10</v>
      </c>
      <c r="J728">
        <v>1</v>
      </c>
    </row>
    <row r="729" spans="1:10">
      <c r="A729" t="s">
        <v>745</v>
      </c>
      <c r="B729" t="s">
        <v>10</v>
      </c>
      <c r="C729" t="s">
        <v>10</v>
      </c>
      <c r="D729" t="s">
        <v>10</v>
      </c>
      <c r="E729" t="s">
        <v>10</v>
      </c>
      <c r="F729" t="s">
        <v>10</v>
      </c>
      <c r="G729" t="s">
        <v>12</v>
      </c>
      <c r="H729" t="s">
        <v>10</v>
      </c>
      <c r="I729" t="s">
        <v>7080</v>
      </c>
      <c r="J729">
        <v>1</v>
      </c>
    </row>
    <row r="730" spans="1:10">
      <c r="A730" t="s">
        <v>746</v>
      </c>
      <c r="B730" t="s">
        <v>12</v>
      </c>
      <c r="C730" t="s">
        <v>12</v>
      </c>
      <c r="D730" t="s">
        <v>12</v>
      </c>
      <c r="E730" t="s">
        <v>12</v>
      </c>
      <c r="F730" t="s">
        <v>10</v>
      </c>
      <c r="G730" t="s">
        <v>10</v>
      </c>
      <c r="H730" t="s">
        <v>10</v>
      </c>
      <c r="I730" t="s">
        <v>7080</v>
      </c>
      <c r="J730">
        <v>4</v>
      </c>
    </row>
    <row r="731" spans="1:10">
      <c r="A731" t="s">
        <v>747</v>
      </c>
      <c r="B731" t="s">
        <v>12</v>
      </c>
      <c r="C731" t="s">
        <v>10</v>
      </c>
      <c r="D731" t="s">
        <v>12</v>
      </c>
      <c r="E731" t="s">
        <v>12</v>
      </c>
      <c r="F731" t="s">
        <v>12</v>
      </c>
      <c r="G731" t="s">
        <v>10</v>
      </c>
      <c r="H731" t="s">
        <v>12</v>
      </c>
      <c r="I731" t="s">
        <v>7079</v>
      </c>
      <c r="J731">
        <v>5</v>
      </c>
    </row>
    <row r="732" spans="1:10">
      <c r="A732" t="s">
        <v>748</v>
      </c>
      <c r="B732" t="s">
        <v>12</v>
      </c>
      <c r="C732" t="s">
        <v>10</v>
      </c>
      <c r="D732" t="s">
        <v>10</v>
      </c>
      <c r="E732" t="s">
        <v>12</v>
      </c>
      <c r="F732" t="s">
        <v>12</v>
      </c>
      <c r="G732" t="s">
        <v>10</v>
      </c>
      <c r="H732" t="s">
        <v>10</v>
      </c>
      <c r="I732" t="s">
        <v>7080</v>
      </c>
      <c r="J732">
        <v>3</v>
      </c>
    </row>
    <row r="733" spans="1:10">
      <c r="A733" t="s">
        <v>749</v>
      </c>
      <c r="B733" t="s">
        <v>10</v>
      </c>
      <c r="C733" t="s">
        <v>10</v>
      </c>
      <c r="D733" t="s">
        <v>10</v>
      </c>
      <c r="E733" t="s">
        <v>10</v>
      </c>
      <c r="F733" t="s">
        <v>10</v>
      </c>
      <c r="G733" t="s">
        <v>10</v>
      </c>
      <c r="H733" t="s">
        <v>10</v>
      </c>
      <c r="I733" t="s">
        <v>10</v>
      </c>
      <c r="J733">
        <v>0</v>
      </c>
    </row>
    <row r="734" spans="1:10">
      <c r="A734" t="s">
        <v>750</v>
      </c>
      <c r="B734" t="s">
        <v>10</v>
      </c>
      <c r="C734" t="s">
        <v>10</v>
      </c>
      <c r="D734" t="s">
        <v>12</v>
      </c>
      <c r="E734" t="s">
        <v>10</v>
      </c>
      <c r="F734" t="s">
        <v>10</v>
      </c>
      <c r="G734" t="s">
        <v>10</v>
      </c>
      <c r="H734" t="s">
        <v>10</v>
      </c>
      <c r="I734" t="s">
        <v>7080</v>
      </c>
      <c r="J734">
        <v>1</v>
      </c>
    </row>
    <row r="735" spans="1:10">
      <c r="A735" t="s">
        <v>751</v>
      </c>
      <c r="B735" t="s">
        <v>12</v>
      </c>
      <c r="C735" t="s">
        <v>12</v>
      </c>
      <c r="D735" t="s">
        <v>10</v>
      </c>
      <c r="E735" t="s">
        <v>10</v>
      </c>
      <c r="F735" t="s">
        <v>10</v>
      </c>
      <c r="G735" t="s">
        <v>10</v>
      </c>
      <c r="H735" t="s">
        <v>10</v>
      </c>
      <c r="I735" t="s">
        <v>7080</v>
      </c>
      <c r="J735">
        <v>2</v>
      </c>
    </row>
    <row r="736" spans="1:10">
      <c r="A736" t="s">
        <v>752</v>
      </c>
      <c r="B736" t="s">
        <v>12</v>
      </c>
      <c r="C736" t="s">
        <v>10</v>
      </c>
      <c r="D736" t="s">
        <v>10</v>
      </c>
      <c r="E736" t="s">
        <v>12</v>
      </c>
      <c r="F736" t="s">
        <v>10</v>
      </c>
      <c r="G736" t="s">
        <v>10</v>
      </c>
      <c r="H736" t="s">
        <v>12</v>
      </c>
      <c r="I736" t="s">
        <v>7080</v>
      </c>
      <c r="J736">
        <v>3</v>
      </c>
    </row>
    <row r="737" spans="1:10">
      <c r="A737" t="s">
        <v>753</v>
      </c>
      <c r="B737" t="s">
        <v>10</v>
      </c>
      <c r="C737" t="s">
        <v>10</v>
      </c>
      <c r="D737" t="s">
        <v>10</v>
      </c>
      <c r="E737" t="s">
        <v>12</v>
      </c>
      <c r="F737" t="s">
        <v>10</v>
      </c>
      <c r="G737" t="s">
        <v>12</v>
      </c>
      <c r="H737" t="s">
        <v>12</v>
      </c>
      <c r="I737" t="s">
        <v>7079</v>
      </c>
      <c r="J737">
        <v>3</v>
      </c>
    </row>
    <row r="738" spans="1:10">
      <c r="A738" t="s">
        <v>754</v>
      </c>
      <c r="B738" t="s">
        <v>12</v>
      </c>
      <c r="C738" t="s">
        <v>10</v>
      </c>
      <c r="D738" t="s">
        <v>12</v>
      </c>
      <c r="E738" t="s">
        <v>12</v>
      </c>
      <c r="F738" t="s">
        <v>12</v>
      </c>
      <c r="G738" t="s">
        <v>12</v>
      </c>
      <c r="H738" t="s">
        <v>12</v>
      </c>
      <c r="I738" t="s">
        <v>7080</v>
      </c>
      <c r="J738">
        <v>6</v>
      </c>
    </row>
    <row r="739" spans="1:10">
      <c r="A739" t="s">
        <v>755</v>
      </c>
      <c r="B739" t="s">
        <v>10</v>
      </c>
      <c r="C739" t="s">
        <v>12</v>
      </c>
      <c r="D739" t="s">
        <v>12</v>
      </c>
      <c r="E739" t="s">
        <v>12</v>
      </c>
      <c r="F739" t="s">
        <v>12</v>
      </c>
      <c r="G739" t="s">
        <v>10</v>
      </c>
      <c r="H739" t="s">
        <v>12</v>
      </c>
      <c r="I739" t="s">
        <v>7080</v>
      </c>
      <c r="J739">
        <v>5</v>
      </c>
    </row>
    <row r="740" spans="1:10">
      <c r="A740" t="s">
        <v>756</v>
      </c>
      <c r="B740" t="s">
        <v>12</v>
      </c>
      <c r="C740" t="s">
        <v>10</v>
      </c>
      <c r="D740" t="s">
        <v>12</v>
      </c>
      <c r="E740" t="s">
        <v>10</v>
      </c>
      <c r="F740" t="s">
        <v>10</v>
      </c>
      <c r="G740" t="s">
        <v>10</v>
      </c>
      <c r="H740" t="s">
        <v>10</v>
      </c>
      <c r="I740" t="s">
        <v>7080</v>
      </c>
      <c r="J740">
        <v>2</v>
      </c>
    </row>
    <row r="741" spans="1:10">
      <c r="A741" t="s">
        <v>757</v>
      </c>
      <c r="B741" t="s">
        <v>12</v>
      </c>
      <c r="C741" t="s">
        <v>12</v>
      </c>
      <c r="D741" t="s">
        <v>12</v>
      </c>
      <c r="E741" t="s">
        <v>12</v>
      </c>
      <c r="F741" t="s">
        <v>12</v>
      </c>
      <c r="G741" t="s">
        <v>12</v>
      </c>
      <c r="H741" t="s">
        <v>12</v>
      </c>
      <c r="I741" t="s">
        <v>7079</v>
      </c>
      <c r="J741">
        <v>7</v>
      </c>
    </row>
    <row r="742" spans="1:10">
      <c r="A742" t="s">
        <v>758</v>
      </c>
      <c r="B742" t="s">
        <v>12</v>
      </c>
      <c r="C742" t="s">
        <v>12</v>
      </c>
      <c r="D742" t="s">
        <v>10</v>
      </c>
      <c r="E742" t="s">
        <v>12</v>
      </c>
      <c r="F742" t="s">
        <v>12</v>
      </c>
      <c r="G742" t="s">
        <v>10</v>
      </c>
      <c r="H742" t="s">
        <v>10</v>
      </c>
      <c r="I742" t="s">
        <v>7079</v>
      </c>
      <c r="J742">
        <v>4</v>
      </c>
    </row>
    <row r="743" spans="1:10">
      <c r="A743" t="s">
        <v>759</v>
      </c>
      <c r="B743" t="s">
        <v>10</v>
      </c>
      <c r="C743" t="s">
        <v>12</v>
      </c>
      <c r="D743" t="s">
        <v>10</v>
      </c>
      <c r="E743" t="s">
        <v>12</v>
      </c>
      <c r="F743" t="s">
        <v>10</v>
      </c>
      <c r="G743" t="s">
        <v>10</v>
      </c>
      <c r="H743" t="s">
        <v>10</v>
      </c>
      <c r="I743" t="s">
        <v>7080</v>
      </c>
      <c r="J743">
        <v>2</v>
      </c>
    </row>
    <row r="744" spans="1:10">
      <c r="A744" t="s">
        <v>760</v>
      </c>
      <c r="B744" t="s">
        <v>12</v>
      </c>
      <c r="C744" t="s">
        <v>12</v>
      </c>
      <c r="D744" t="s">
        <v>10</v>
      </c>
      <c r="E744" t="s">
        <v>10</v>
      </c>
      <c r="F744" t="s">
        <v>10</v>
      </c>
      <c r="G744" t="s">
        <v>12</v>
      </c>
      <c r="H744" t="s">
        <v>12</v>
      </c>
      <c r="I744" t="s">
        <v>7080</v>
      </c>
      <c r="J744">
        <v>4</v>
      </c>
    </row>
    <row r="745" spans="1:10">
      <c r="A745" t="s">
        <v>761</v>
      </c>
      <c r="B745" t="s">
        <v>12</v>
      </c>
      <c r="C745" t="s">
        <v>10</v>
      </c>
      <c r="D745" t="s">
        <v>10</v>
      </c>
      <c r="E745" t="s">
        <v>10</v>
      </c>
      <c r="F745" t="s">
        <v>10</v>
      </c>
      <c r="G745" t="s">
        <v>10</v>
      </c>
      <c r="H745" t="s">
        <v>10</v>
      </c>
      <c r="I745" t="s">
        <v>10</v>
      </c>
      <c r="J745">
        <v>1</v>
      </c>
    </row>
    <row r="746" spans="1:10">
      <c r="A746" t="s">
        <v>762</v>
      </c>
      <c r="B746" t="s">
        <v>10</v>
      </c>
      <c r="C746" t="s">
        <v>10</v>
      </c>
      <c r="D746" t="s">
        <v>10</v>
      </c>
      <c r="E746" t="s">
        <v>10</v>
      </c>
      <c r="F746" t="s">
        <v>10</v>
      </c>
      <c r="G746" t="s">
        <v>10</v>
      </c>
      <c r="H746" t="s">
        <v>10</v>
      </c>
      <c r="I746" t="s">
        <v>7079</v>
      </c>
      <c r="J746">
        <v>0</v>
      </c>
    </row>
    <row r="747" spans="1:10">
      <c r="A747" t="s">
        <v>763</v>
      </c>
      <c r="B747" t="s">
        <v>12</v>
      </c>
      <c r="C747" t="s">
        <v>10</v>
      </c>
      <c r="D747" t="s">
        <v>12</v>
      </c>
      <c r="E747" t="s">
        <v>12</v>
      </c>
      <c r="F747" t="s">
        <v>12</v>
      </c>
      <c r="G747" t="s">
        <v>12</v>
      </c>
      <c r="H747" t="s">
        <v>12</v>
      </c>
      <c r="I747" t="s">
        <v>7080</v>
      </c>
      <c r="J747">
        <v>6</v>
      </c>
    </row>
    <row r="748" spans="1:10">
      <c r="A748" t="s">
        <v>764</v>
      </c>
      <c r="B748" t="s">
        <v>12</v>
      </c>
      <c r="C748" t="s">
        <v>12</v>
      </c>
      <c r="D748" t="s">
        <v>12</v>
      </c>
      <c r="E748" t="s">
        <v>12</v>
      </c>
      <c r="F748" t="s">
        <v>12</v>
      </c>
      <c r="G748" t="s">
        <v>12</v>
      </c>
      <c r="H748" t="s">
        <v>12</v>
      </c>
      <c r="I748" t="s">
        <v>7080</v>
      </c>
      <c r="J748">
        <v>7</v>
      </c>
    </row>
    <row r="749" spans="1:10">
      <c r="A749" t="s">
        <v>765</v>
      </c>
      <c r="B749" t="s">
        <v>10</v>
      </c>
      <c r="C749" t="s">
        <v>10</v>
      </c>
      <c r="D749" t="s">
        <v>10</v>
      </c>
      <c r="E749" t="s">
        <v>12</v>
      </c>
      <c r="F749" t="s">
        <v>10</v>
      </c>
      <c r="G749" t="s">
        <v>10</v>
      </c>
      <c r="H749" t="s">
        <v>10</v>
      </c>
      <c r="I749" t="s">
        <v>7080</v>
      </c>
      <c r="J749">
        <v>1</v>
      </c>
    </row>
    <row r="750" spans="1:10">
      <c r="A750" t="s">
        <v>766</v>
      </c>
      <c r="B750" t="s">
        <v>10</v>
      </c>
      <c r="C750" t="s">
        <v>10</v>
      </c>
      <c r="D750" t="s">
        <v>10</v>
      </c>
      <c r="E750" t="s">
        <v>10</v>
      </c>
      <c r="F750" t="s">
        <v>10</v>
      </c>
      <c r="G750" t="s">
        <v>10</v>
      </c>
      <c r="H750" t="s">
        <v>10</v>
      </c>
      <c r="I750" t="s">
        <v>10</v>
      </c>
      <c r="J750">
        <v>0</v>
      </c>
    </row>
    <row r="751" spans="1:10">
      <c r="A751" t="s">
        <v>767</v>
      </c>
      <c r="B751" t="s">
        <v>10</v>
      </c>
      <c r="C751" t="s">
        <v>10</v>
      </c>
      <c r="D751" t="s">
        <v>10</v>
      </c>
      <c r="E751" t="s">
        <v>12</v>
      </c>
      <c r="F751" t="s">
        <v>12</v>
      </c>
      <c r="G751" t="s">
        <v>12</v>
      </c>
      <c r="H751" t="s">
        <v>10</v>
      </c>
      <c r="I751" t="s">
        <v>7080</v>
      </c>
      <c r="J751">
        <v>3</v>
      </c>
    </row>
    <row r="752" spans="1:10">
      <c r="A752" t="s">
        <v>768</v>
      </c>
      <c r="B752" t="s">
        <v>10</v>
      </c>
      <c r="C752" t="s">
        <v>12</v>
      </c>
      <c r="D752" t="s">
        <v>12</v>
      </c>
      <c r="E752" t="s">
        <v>10</v>
      </c>
      <c r="F752" t="s">
        <v>10</v>
      </c>
      <c r="G752" t="s">
        <v>10</v>
      </c>
      <c r="H752" t="s">
        <v>10</v>
      </c>
      <c r="I752" t="s">
        <v>7079</v>
      </c>
      <c r="J752">
        <v>2</v>
      </c>
    </row>
    <row r="753" spans="1:10">
      <c r="A753" t="s">
        <v>769</v>
      </c>
      <c r="B753" t="s">
        <v>10</v>
      </c>
      <c r="C753" t="s">
        <v>12</v>
      </c>
      <c r="D753" t="s">
        <v>12</v>
      </c>
      <c r="E753" t="s">
        <v>12</v>
      </c>
      <c r="F753" t="s">
        <v>10</v>
      </c>
      <c r="G753" t="s">
        <v>12</v>
      </c>
      <c r="H753" t="s">
        <v>12</v>
      </c>
      <c r="I753" t="s">
        <v>7079</v>
      </c>
      <c r="J753">
        <v>5</v>
      </c>
    </row>
    <row r="754" spans="1:10">
      <c r="A754" t="s">
        <v>770</v>
      </c>
      <c r="B754" t="s">
        <v>10</v>
      </c>
      <c r="C754" t="s">
        <v>12</v>
      </c>
      <c r="D754" t="s">
        <v>10</v>
      </c>
      <c r="E754" t="s">
        <v>12</v>
      </c>
      <c r="F754" t="s">
        <v>12</v>
      </c>
      <c r="G754" t="s">
        <v>10</v>
      </c>
      <c r="H754" t="s">
        <v>12</v>
      </c>
      <c r="I754" t="s">
        <v>7079</v>
      </c>
      <c r="J754">
        <v>4</v>
      </c>
    </row>
    <row r="755" spans="1:10">
      <c r="A755" t="s">
        <v>771</v>
      </c>
      <c r="B755" t="s">
        <v>10</v>
      </c>
      <c r="C755" t="s">
        <v>10</v>
      </c>
      <c r="D755" t="s">
        <v>10</v>
      </c>
      <c r="E755" t="s">
        <v>10</v>
      </c>
      <c r="F755" t="s">
        <v>10</v>
      </c>
      <c r="G755" t="s">
        <v>10</v>
      </c>
      <c r="H755" t="s">
        <v>10</v>
      </c>
      <c r="I755" t="s">
        <v>10</v>
      </c>
      <c r="J755">
        <v>0</v>
      </c>
    </row>
    <row r="756" spans="1:10">
      <c r="A756" t="s">
        <v>772</v>
      </c>
      <c r="B756" t="s">
        <v>10</v>
      </c>
      <c r="C756" t="s">
        <v>12</v>
      </c>
      <c r="D756" t="s">
        <v>12</v>
      </c>
      <c r="E756" t="s">
        <v>10</v>
      </c>
      <c r="F756" t="s">
        <v>10</v>
      </c>
      <c r="G756" t="s">
        <v>12</v>
      </c>
      <c r="H756" t="s">
        <v>10</v>
      </c>
      <c r="I756" t="s">
        <v>7080</v>
      </c>
      <c r="J756">
        <v>3</v>
      </c>
    </row>
    <row r="757" spans="1:10">
      <c r="A757" t="s">
        <v>773</v>
      </c>
      <c r="B757" t="s">
        <v>12</v>
      </c>
      <c r="C757" t="s">
        <v>10</v>
      </c>
      <c r="D757" t="s">
        <v>10</v>
      </c>
      <c r="E757" t="s">
        <v>12</v>
      </c>
      <c r="F757" t="s">
        <v>10</v>
      </c>
      <c r="G757" t="s">
        <v>12</v>
      </c>
      <c r="H757" t="s">
        <v>12</v>
      </c>
      <c r="I757" t="s">
        <v>7080</v>
      </c>
      <c r="J757">
        <v>4</v>
      </c>
    </row>
    <row r="758" spans="1:10">
      <c r="A758" t="s">
        <v>774</v>
      </c>
      <c r="B758" t="s">
        <v>10</v>
      </c>
      <c r="C758" t="s">
        <v>10</v>
      </c>
      <c r="D758" t="s">
        <v>10</v>
      </c>
      <c r="E758" t="s">
        <v>10</v>
      </c>
      <c r="F758" t="s">
        <v>10</v>
      </c>
      <c r="G758" t="s">
        <v>10</v>
      </c>
      <c r="H758" t="s">
        <v>10</v>
      </c>
      <c r="I758" t="s">
        <v>10</v>
      </c>
      <c r="J758">
        <v>0</v>
      </c>
    </row>
    <row r="759" spans="1:10">
      <c r="A759" t="s">
        <v>775</v>
      </c>
      <c r="B759" t="s">
        <v>10</v>
      </c>
      <c r="C759" t="s">
        <v>10</v>
      </c>
      <c r="D759" t="s">
        <v>10</v>
      </c>
      <c r="E759" t="s">
        <v>10</v>
      </c>
      <c r="F759" t="s">
        <v>10</v>
      </c>
      <c r="G759" t="s">
        <v>10</v>
      </c>
      <c r="H759" t="s">
        <v>10</v>
      </c>
      <c r="I759" t="s">
        <v>10</v>
      </c>
      <c r="J759">
        <v>0</v>
      </c>
    </row>
    <row r="760" spans="1:10">
      <c r="A760" t="s">
        <v>776</v>
      </c>
      <c r="B760" t="s">
        <v>10</v>
      </c>
      <c r="C760" t="s">
        <v>10</v>
      </c>
      <c r="D760" t="s">
        <v>12</v>
      </c>
      <c r="E760" t="s">
        <v>10</v>
      </c>
      <c r="F760" t="s">
        <v>10</v>
      </c>
      <c r="G760" t="s">
        <v>10</v>
      </c>
      <c r="H760" t="s">
        <v>12</v>
      </c>
      <c r="I760" t="s">
        <v>7080</v>
      </c>
      <c r="J760">
        <v>2</v>
      </c>
    </row>
    <row r="761" spans="1:10">
      <c r="A761" t="s">
        <v>777</v>
      </c>
      <c r="B761" t="s">
        <v>12</v>
      </c>
      <c r="C761" t="s">
        <v>12</v>
      </c>
      <c r="D761" t="s">
        <v>12</v>
      </c>
      <c r="E761" t="s">
        <v>10</v>
      </c>
      <c r="F761" t="s">
        <v>12</v>
      </c>
      <c r="G761" t="s">
        <v>10</v>
      </c>
      <c r="H761" t="s">
        <v>10</v>
      </c>
      <c r="I761" t="s">
        <v>7080</v>
      </c>
      <c r="J761">
        <v>4</v>
      </c>
    </row>
    <row r="762" spans="1:10">
      <c r="A762" t="s">
        <v>778</v>
      </c>
      <c r="B762" t="s">
        <v>10</v>
      </c>
      <c r="C762" t="s">
        <v>10</v>
      </c>
      <c r="D762" t="s">
        <v>10</v>
      </c>
      <c r="E762" t="s">
        <v>10</v>
      </c>
      <c r="F762" t="s">
        <v>10</v>
      </c>
      <c r="G762" t="s">
        <v>10</v>
      </c>
      <c r="H762" t="s">
        <v>10</v>
      </c>
      <c r="I762" t="s">
        <v>10</v>
      </c>
      <c r="J762">
        <v>0</v>
      </c>
    </row>
    <row r="763" spans="1:10">
      <c r="A763" t="s">
        <v>779</v>
      </c>
      <c r="B763" t="s">
        <v>10</v>
      </c>
      <c r="C763" t="s">
        <v>10</v>
      </c>
      <c r="D763" t="s">
        <v>10</v>
      </c>
      <c r="E763" t="s">
        <v>10</v>
      </c>
      <c r="F763" t="s">
        <v>10</v>
      </c>
      <c r="G763" t="s">
        <v>12</v>
      </c>
      <c r="H763" t="s">
        <v>12</v>
      </c>
      <c r="I763" t="s">
        <v>7080</v>
      </c>
      <c r="J763">
        <v>2</v>
      </c>
    </row>
    <row r="764" spans="1:10">
      <c r="A764" t="s">
        <v>780</v>
      </c>
      <c r="B764" t="s">
        <v>10</v>
      </c>
      <c r="C764" t="s">
        <v>10</v>
      </c>
      <c r="D764" t="s">
        <v>10</v>
      </c>
      <c r="E764" t="s">
        <v>10</v>
      </c>
      <c r="F764" t="s">
        <v>10</v>
      </c>
      <c r="G764" t="s">
        <v>10</v>
      </c>
      <c r="H764" t="s">
        <v>10</v>
      </c>
      <c r="I764" t="s">
        <v>7080</v>
      </c>
      <c r="J764">
        <v>0</v>
      </c>
    </row>
    <row r="765" spans="1:10">
      <c r="A765" t="s">
        <v>781</v>
      </c>
      <c r="B765" t="s">
        <v>12</v>
      </c>
      <c r="C765" t="s">
        <v>12</v>
      </c>
      <c r="D765" t="s">
        <v>10</v>
      </c>
      <c r="E765" t="s">
        <v>12</v>
      </c>
      <c r="F765" t="s">
        <v>12</v>
      </c>
      <c r="G765" t="s">
        <v>10</v>
      </c>
      <c r="H765" t="s">
        <v>10</v>
      </c>
      <c r="I765" t="s">
        <v>7079</v>
      </c>
      <c r="J765">
        <v>4</v>
      </c>
    </row>
    <row r="766" spans="1:10">
      <c r="A766" t="s">
        <v>782</v>
      </c>
      <c r="B766" t="s">
        <v>10</v>
      </c>
      <c r="C766" t="s">
        <v>10</v>
      </c>
      <c r="D766" t="s">
        <v>10</v>
      </c>
      <c r="E766" t="s">
        <v>10</v>
      </c>
      <c r="F766" t="s">
        <v>10</v>
      </c>
      <c r="G766" t="s">
        <v>10</v>
      </c>
      <c r="H766" t="s">
        <v>10</v>
      </c>
      <c r="I766" t="s">
        <v>10</v>
      </c>
      <c r="J766">
        <v>0</v>
      </c>
    </row>
    <row r="767" spans="1:10">
      <c r="A767" t="s">
        <v>783</v>
      </c>
      <c r="B767" t="s">
        <v>10</v>
      </c>
      <c r="C767" t="s">
        <v>10</v>
      </c>
      <c r="D767" t="s">
        <v>10</v>
      </c>
      <c r="E767" t="s">
        <v>10</v>
      </c>
      <c r="F767" t="s">
        <v>10</v>
      </c>
      <c r="G767" t="s">
        <v>12</v>
      </c>
      <c r="H767" t="s">
        <v>10</v>
      </c>
      <c r="I767" t="s">
        <v>7079</v>
      </c>
      <c r="J767">
        <v>1</v>
      </c>
    </row>
    <row r="768" spans="1:10">
      <c r="A768" t="s">
        <v>784</v>
      </c>
      <c r="B768" t="s">
        <v>12</v>
      </c>
      <c r="C768" t="s">
        <v>10</v>
      </c>
      <c r="D768" t="s">
        <v>12</v>
      </c>
      <c r="E768" t="s">
        <v>10</v>
      </c>
      <c r="F768" t="s">
        <v>10</v>
      </c>
      <c r="G768" t="s">
        <v>10</v>
      </c>
      <c r="H768" t="s">
        <v>10</v>
      </c>
      <c r="I768" t="s">
        <v>7080</v>
      </c>
      <c r="J768">
        <v>2</v>
      </c>
    </row>
    <row r="769" spans="1:10">
      <c r="A769" t="s">
        <v>785</v>
      </c>
      <c r="B769" t="s">
        <v>10</v>
      </c>
      <c r="C769" t="s">
        <v>10</v>
      </c>
      <c r="D769" t="s">
        <v>10</v>
      </c>
      <c r="E769" t="s">
        <v>10</v>
      </c>
      <c r="F769" t="s">
        <v>10</v>
      </c>
      <c r="G769" t="s">
        <v>10</v>
      </c>
      <c r="H769" t="s">
        <v>10</v>
      </c>
      <c r="I769" t="s">
        <v>10</v>
      </c>
      <c r="J769">
        <v>0</v>
      </c>
    </row>
    <row r="770" spans="1:10">
      <c r="A770" t="s">
        <v>786</v>
      </c>
      <c r="B770" t="s">
        <v>10</v>
      </c>
      <c r="C770" t="s">
        <v>10</v>
      </c>
      <c r="D770" t="s">
        <v>10</v>
      </c>
      <c r="E770" t="s">
        <v>10</v>
      </c>
      <c r="F770" t="s">
        <v>12</v>
      </c>
      <c r="G770" t="s">
        <v>10</v>
      </c>
      <c r="H770" t="s">
        <v>10</v>
      </c>
      <c r="I770" t="s">
        <v>7080</v>
      </c>
      <c r="J770">
        <v>1</v>
      </c>
    </row>
    <row r="771" spans="1:10">
      <c r="A771" t="s">
        <v>787</v>
      </c>
      <c r="B771" t="s">
        <v>10</v>
      </c>
      <c r="C771" t="s">
        <v>12</v>
      </c>
      <c r="D771" t="s">
        <v>12</v>
      </c>
      <c r="E771" t="s">
        <v>10</v>
      </c>
      <c r="F771" t="s">
        <v>10</v>
      </c>
      <c r="G771" t="s">
        <v>10</v>
      </c>
      <c r="H771" t="s">
        <v>12</v>
      </c>
      <c r="I771" t="s">
        <v>7079</v>
      </c>
      <c r="J771">
        <v>3</v>
      </c>
    </row>
    <row r="772" spans="1:10">
      <c r="A772" t="s">
        <v>788</v>
      </c>
      <c r="B772" t="s">
        <v>10</v>
      </c>
      <c r="C772" t="s">
        <v>10</v>
      </c>
      <c r="D772" t="s">
        <v>10</v>
      </c>
      <c r="E772" t="s">
        <v>10</v>
      </c>
      <c r="F772" t="s">
        <v>10</v>
      </c>
      <c r="G772" t="s">
        <v>10</v>
      </c>
      <c r="H772" t="s">
        <v>10</v>
      </c>
      <c r="I772" t="s">
        <v>10</v>
      </c>
      <c r="J772">
        <v>0</v>
      </c>
    </row>
    <row r="773" spans="1:10">
      <c r="A773" t="s">
        <v>789</v>
      </c>
      <c r="B773" t="s">
        <v>12</v>
      </c>
      <c r="C773" t="s">
        <v>10</v>
      </c>
      <c r="D773" t="s">
        <v>10</v>
      </c>
      <c r="E773" t="s">
        <v>10</v>
      </c>
      <c r="F773" t="s">
        <v>10</v>
      </c>
      <c r="G773" t="s">
        <v>12</v>
      </c>
      <c r="H773" t="s">
        <v>12</v>
      </c>
      <c r="I773" t="s">
        <v>7080</v>
      </c>
      <c r="J773">
        <v>3</v>
      </c>
    </row>
    <row r="774" spans="1:10">
      <c r="A774" t="s">
        <v>790</v>
      </c>
      <c r="B774" t="s">
        <v>10</v>
      </c>
      <c r="C774" t="s">
        <v>10</v>
      </c>
      <c r="D774" t="s">
        <v>10</v>
      </c>
      <c r="E774" t="s">
        <v>10</v>
      </c>
      <c r="F774" t="s">
        <v>10</v>
      </c>
      <c r="G774" t="s">
        <v>10</v>
      </c>
      <c r="H774" t="s">
        <v>10</v>
      </c>
      <c r="I774" t="s">
        <v>10</v>
      </c>
      <c r="J774">
        <v>0</v>
      </c>
    </row>
    <row r="775" spans="1:10">
      <c r="A775" t="s">
        <v>791</v>
      </c>
      <c r="B775" t="s">
        <v>10</v>
      </c>
      <c r="C775" t="s">
        <v>12</v>
      </c>
      <c r="D775" t="s">
        <v>10</v>
      </c>
      <c r="E775" t="s">
        <v>12</v>
      </c>
      <c r="F775" t="s">
        <v>10</v>
      </c>
      <c r="G775" t="s">
        <v>10</v>
      </c>
      <c r="H775" t="s">
        <v>12</v>
      </c>
      <c r="I775" t="s">
        <v>7080</v>
      </c>
      <c r="J775">
        <v>3</v>
      </c>
    </row>
    <row r="776" spans="1:10">
      <c r="A776" t="s">
        <v>792</v>
      </c>
      <c r="B776" t="s">
        <v>10</v>
      </c>
      <c r="C776" t="s">
        <v>10</v>
      </c>
      <c r="D776" t="s">
        <v>10</v>
      </c>
      <c r="E776" t="s">
        <v>12</v>
      </c>
      <c r="F776" t="s">
        <v>10</v>
      </c>
      <c r="G776" t="s">
        <v>12</v>
      </c>
      <c r="H776" t="s">
        <v>12</v>
      </c>
      <c r="I776" t="s">
        <v>7080</v>
      </c>
      <c r="J776">
        <v>3</v>
      </c>
    </row>
    <row r="777" spans="1:10">
      <c r="A777" t="s">
        <v>793</v>
      </c>
      <c r="B777" t="s">
        <v>12</v>
      </c>
      <c r="C777" t="s">
        <v>12</v>
      </c>
      <c r="D777" t="s">
        <v>12</v>
      </c>
      <c r="E777" t="s">
        <v>12</v>
      </c>
      <c r="F777" t="s">
        <v>10</v>
      </c>
      <c r="G777" t="s">
        <v>12</v>
      </c>
      <c r="H777" t="s">
        <v>12</v>
      </c>
      <c r="I777" t="s">
        <v>7080</v>
      </c>
      <c r="J777">
        <v>6</v>
      </c>
    </row>
    <row r="778" spans="1:10">
      <c r="A778" t="s">
        <v>794</v>
      </c>
      <c r="B778" t="s">
        <v>10</v>
      </c>
      <c r="C778" t="s">
        <v>10</v>
      </c>
      <c r="D778" t="s">
        <v>12</v>
      </c>
      <c r="E778" t="s">
        <v>10</v>
      </c>
      <c r="F778" t="s">
        <v>10</v>
      </c>
      <c r="G778" t="s">
        <v>10</v>
      </c>
      <c r="H778" t="s">
        <v>12</v>
      </c>
      <c r="I778" t="s">
        <v>7079</v>
      </c>
      <c r="J778">
        <v>2</v>
      </c>
    </row>
    <row r="779" spans="1:10">
      <c r="A779" t="s">
        <v>795</v>
      </c>
      <c r="B779" t="s">
        <v>12</v>
      </c>
      <c r="C779" t="s">
        <v>10</v>
      </c>
      <c r="D779" t="s">
        <v>12</v>
      </c>
      <c r="E779" t="s">
        <v>10</v>
      </c>
      <c r="F779" t="s">
        <v>10</v>
      </c>
      <c r="G779" t="s">
        <v>10</v>
      </c>
      <c r="H779" t="s">
        <v>10</v>
      </c>
      <c r="I779" t="s">
        <v>7080</v>
      </c>
      <c r="J779">
        <v>2</v>
      </c>
    </row>
    <row r="780" spans="1:10">
      <c r="A780" t="s">
        <v>796</v>
      </c>
      <c r="B780" t="s">
        <v>12</v>
      </c>
      <c r="C780" t="s">
        <v>12</v>
      </c>
      <c r="D780" t="s">
        <v>12</v>
      </c>
      <c r="E780" t="s">
        <v>12</v>
      </c>
      <c r="F780" t="s">
        <v>12</v>
      </c>
      <c r="G780" t="s">
        <v>10</v>
      </c>
      <c r="H780" t="s">
        <v>12</v>
      </c>
      <c r="I780" t="s">
        <v>7080</v>
      </c>
      <c r="J780">
        <v>6</v>
      </c>
    </row>
    <row r="781" spans="1:10">
      <c r="A781" t="s">
        <v>797</v>
      </c>
      <c r="B781" t="s">
        <v>10</v>
      </c>
      <c r="C781" t="s">
        <v>10</v>
      </c>
      <c r="D781" t="s">
        <v>10</v>
      </c>
      <c r="E781" t="s">
        <v>10</v>
      </c>
      <c r="F781" t="s">
        <v>10</v>
      </c>
      <c r="G781" t="s">
        <v>10</v>
      </c>
      <c r="H781" t="s">
        <v>10</v>
      </c>
      <c r="I781" t="s">
        <v>7079</v>
      </c>
      <c r="J781">
        <v>0</v>
      </c>
    </row>
    <row r="782" spans="1:10">
      <c r="A782" t="s">
        <v>798</v>
      </c>
      <c r="B782" t="s">
        <v>10</v>
      </c>
      <c r="C782" t="s">
        <v>10</v>
      </c>
      <c r="D782" t="s">
        <v>12</v>
      </c>
      <c r="E782" t="s">
        <v>10</v>
      </c>
      <c r="F782" t="s">
        <v>12</v>
      </c>
      <c r="G782" t="s">
        <v>12</v>
      </c>
      <c r="H782" t="s">
        <v>12</v>
      </c>
      <c r="I782" t="s">
        <v>7079</v>
      </c>
      <c r="J782">
        <v>4</v>
      </c>
    </row>
    <row r="783" spans="1:10">
      <c r="A783" t="s">
        <v>799</v>
      </c>
      <c r="B783" t="s">
        <v>10</v>
      </c>
      <c r="C783" t="s">
        <v>10</v>
      </c>
      <c r="D783" t="s">
        <v>10</v>
      </c>
      <c r="E783" t="s">
        <v>10</v>
      </c>
      <c r="F783" t="s">
        <v>10</v>
      </c>
      <c r="G783" t="s">
        <v>10</v>
      </c>
      <c r="H783" t="s">
        <v>10</v>
      </c>
      <c r="I783" t="s">
        <v>7079</v>
      </c>
      <c r="J783">
        <v>0</v>
      </c>
    </row>
    <row r="784" spans="1:10">
      <c r="A784" t="s">
        <v>800</v>
      </c>
      <c r="B784" t="s">
        <v>10</v>
      </c>
      <c r="C784" t="s">
        <v>12</v>
      </c>
      <c r="D784" t="s">
        <v>12</v>
      </c>
      <c r="E784" t="s">
        <v>10</v>
      </c>
      <c r="F784" t="s">
        <v>10</v>
      </c>
      <c r="G784" t="s">
        <v>10</v>
      </c>
      <c r="H784" t="s">
        <v>10</v>
      </c>
      <c r="I784" t="s">
        <v>7079</v>
      </c>
      <c r="J784">
        <v>2</v>
      </c>
    </row>
    <row r="785" spans="1:10">
      <c r="A785" t="s">
        <v>801</v>
      </c>
      <c r="B785" t="s">
        <v>10</v>
      </c>
      <c r="C785" t="s">
        <v>10</v>
      </c>
      <c r="D785" t="s">
        <v>10</v>
      </c>
      <c r="E785" t="s">
        <v>10</v>
      </c>
      <c r="F785" t="s">
        <v>12</v>
      </c>
      <c r="G785" t="s">
        <v>10</v>
      </c>
      <c r="H785" t="s">
        <v>10</v>
      </c>
      <c r="I785" t="s">
        <v>7079</v>
      </c>
      <c r="J785">
        <v>1</v>
      </c>
    </row>
    <row r="786" spans="1:10">
      <c r="A786" t="s">
        <v>802</v>
      </c>
      <c r="B786" t="s">
        <v>10</v>
      </c>
      <c r="C786" t="s">
        <v>12</v>
      </c>
      <c r="D786" t="s">
        <v>12</v>
      </c>
      <c r="E786" t="s">
        <v>10</v>
      </c>
      <c r="F786" t="s">
        <v>12</v>
      </c>
      <c r="G786" t="s">
        <v>10</v>
      </c>
      <c r="H786" t="s">
        <v>10</v>
      </c>
      <c r="I786" t="s">
        <v>7079</v>
      </c>
      <c r="J786">
        <v>3</v>
      </c>
    </row>
    <row r="787" spans="1:10">
      <c r="A787" t="s">
        <v>803</v>
      </c>
      <c r="B787" t="s">
        <v>12</v>
      </c>
      <c r="C787" t="s">
        <v>12</v>
      </c>
      <c r="D787" t="s">
        <v>12</v>
      </c>
      <c r="E787" t="s">
        <v>12</v>
      </c>
      <c r="F787" t="s">
        <v>10</v>
      </c>
      <c r="G787" t="s">
        <v>12</v>
      </c>
      <c r="H787" t="s">
        <v>12</v>
      </c>
      <c r="I787" t="s">
        <v>7080</v>
      </c>
      <c r="J787">
        <v>6</v>
      </c>
    </row>
    <row r="788" spans="1:10">
      <c r="A788" t="s">
        <v>804</v>
      </c>
      <c r="B788" t="s">
        <v>12</v>
      </c>
      <c r="C788" t="s">
        <v>12</v>
      </c>
      <c r="D788" t="s">
        <v>10</v>
      </c>
      <c r="E788" t="s">
        <v>10</v>
      </c>
      <c r="F788" t="s">
        <v>10</v>
      </c>
      <c r="G788" t="s">
        <v>10</v>
      </c>
      <c r="H788" t="s">
        <v>10</v>
      </c>
      <c r="I788" t="s">
        <v>7079</v>
      </c>
      <c r="J788">
        <v>2</v>
      </c>
    </row>
    <row r="789" spans="1:10">
      <c r="A789" t="s">
        <v>805</v>
      </c>
      <c r="B789" t="s">
        <v>12</v>
      </c>
      <c r="C789" t="s">
        <v>12</v>
      </c>
      <c r="D789" t="s">
        <v>10</v>
      </c>
      <c r="E789" t="s">
        <v>10</v>
      </c>
      <c r="F789" t="s">
        <v>12</v>
      </c>
      <c r="G789" t="s">
        <v>10</v>
      </c>
      <c r="H789" t="s">
        <v>10</v>
      </c>
      <c r="I789" t="s">
        <v>7079</v>
      </c>
      <c r="J789">
        <v>3</v>
      </c>
    </row>
    <row r="790" spans="1:10">
      <c r="A790" t="s">
        <v>806</v>
      </c>
      <c r="B790" t="s">
        <v>12</v>
      </c>
      <c r="C790" t="s">
        <v>12</v>
      </c>
      <c r="D790" t="s">
        <v>12</v>
      </c>
      <c r="E790" t="s">
        <v>10</v>
      </c>
      <c r="F790" t="s">
        <v>10</v>
      </c>
      <c r="G790" t="s">
        <v>12</v>
      </c>
      <c r="H790" t="s">
        <v>12</v>
      </c>
      <c r="I790" t="s">
        <v>7079</v>
      </c>
      <c r="J790">
        <v>5</v>
      </c>
    </row>
    <row r="791" spans="1:10">
      <c r="A791" t="s">
        <v>807</v>
      </c>
      <c r="B791" t="s">
        <v>12</v>
      </c>
      <c r="C791" t="s">
        <v>12</v>
      </c>
      <c r="D791" t="s">
        <v>12</v>
      </c>
      <c r="E791" t="s">
        <v>12</v>
      </c>
      <c r="F791" t="s">
        <v>12</v>
      </c>
      <c r="G791" t="s">
        <v>10</v>
      </c>
      <c r="H791" t="s">
        <v>10</v>
      </c>
      <c r="I791" t="s">
        <v>7079</v>
      </c>
      <c r="J791">
        <v>5</v>
      </c>
    </row>
    <row r="792" spans="1:10">
      <c r="A792" t="s">
        <v>808</v>
      </c>
      <c r="B792" t="s">
        <v>10</v>
      </c>
      <c r="C792" t="s">
        <v>12</v>
      </c>
      <c r="D792" t="s">
        <v>10</v>
      </c>
      <c r="E792" t="s">
        <v>12</v>
      </c>
      <c r="F792" t="s">
        <v>12</v>
      </c>
      <c r="G792" t="s">
        <v>12</v>
      </c>
      <c r="H792" t="s">
        <v>12</v>
      </c>
      <c r="I792" t="s">
        <v>7079</v>
      </c>
      <c r="J792">
        <v>5</v>
      </c>
    </row>
    <row r="793" spans="1:10">
      <c r="A793" t="s">
        <v>809</v>
      </c>
      <c r="B793" t="s">
        <v>12</v>
      </c>
      <c r="C793" t="s">
        <v>12</v>
      </c>
      <c r="D793" t="s">
        <v>12</v>
      </c>
      <c r="E793" t="s">
        <v>12</v>
      </c>
      <c r="F793" t="s">
        <v>10</v>
      </c>
      <c r="G793" t="s">
        <v>10</v>
      </c>
      <c r="H793" t="s">
        <v>12</v>
      </c>
      <c r="I793" t="s">
        <v>7079</v>
      </c>
      <c r="J793">
        <v>5</v>
      </c>
    </row>
    <row r="794" spans="1:10">
      <c r="A794" t="s">
        <v>810</v>
      </c>
      <c r="B794" t="s">
        <v>10</v>
      </c>
      <c r="C794" t="s">
        <v>10</v>
      </c>
      <c r="D794" t="s">
        <v>10</v>
      </c>
      <c r="E794" t="s">
        <v>10</v>
      </c>
      <c r="F794" t="s">
        <v>10</v>
      </c>
      <c r="G794" t="s">
        <v>10</v>
      </c>
      <c r="H794" t="s">
        <v>10</v>
      </c>
      <c r="I794" t="s">
        <v>10</v>
      </c>
      <c r="J794">
        <v>0</v>
      </c>
    </row>
    <row r="795" spans="1:10">
      <c r="A795" t="s">
        <v>811</v>
      </c>
      <c r="B795" t="s">
        <v>10</v>
      </c>
      <c r="C795" t="s">
        <v>12</v>
      </c>
      <c r="D795" t="s">
        <v>10</v>
      </c>
      <c r="E795" t="s">
        <v>12</v>
      </c>
      <c r="F795" t="s">
        <v>12</v>
      </c>
      <c r="G795" t="s">
        <v>12</v>
      </c>
      <c r="H795" t="s">
        <v>10</v>
      </c>
      <c r="I795" t="s">
        <v>7079</v>
      </c>
      <c r="J795">
        <v>4</v>
      </c>
    </row>
    <row r="796" spans="1:10">
      <c r="A796" t="s">
        <v>812</v>
      </c>
      <c r="B796" t="s">
        <v>10</v>
      </c>
      <c r="C796" t="s">
        <v>10</v>
      </c>
      <c r="D796" t="s">
        <v>10</v>
      </c>
      <c r="E796" t="s">
        <v>10</v>
      </c>
      <c r="F796" t="s">
        <v>10</v>
      </c>
      <c r="G796" t="s">
        <v>12</v>
      </c>
      <c r="H796" t="s">
        <v>12</v>
      </c>
      <c r="I796" t="s">
        <v>7079</v>
      </c>
      <c r="J796">
        <v>2</v>
      </c>
    </row>
    <row r="797" spans="1:10">
      <c r="A797" t="s">
        <v>813</v>
      </c>
      <c r="B797" t="s">
        <v>10</v>
      </c>
      <c r="C797" t="s">
        <v>10</v>
      </c>
      <c r="D797" t="s">
        <v>12</v>
      </c>
      <c r="E797" t="s">
        <v>10</v>
      </c>
      <c r="F797" t="s">
        <v>12</v>
      </c>
      <c r="G797" t="s">
        <v>10</v>
      </c>
      <c r="H797" t="s">
        <v>12</v>
      </c>
      <c r="I797" t="s">
        <v>7079</v>
      </c>
      <c r="J797">
        <v>3</v>
      </c>
    </row>
    <row r="798" spans="1:10">
      <c r="A798" t="s">
        <v>814</v>
      </c>
      <c r="B798" t="s">
        <v>12</v>
      </c>
      <c r="C798" t="s">
        <v>10</v>
      </c>
      <c r="D798" t="s">
        <v>10</v>
      </c>
      <c r="E798" t="s">
        <v>10</v>
      </c>
      <c r="F798" t="s">
        <v>12</v>
      </c>
      <c r="G798" t="s">
        <v>10</v>
      </c>
      <c r="H798" t="s">
        <v>10</v>
      </c>
      <c r="I798" t="s">
        <v>7080</v>
      </c>
      <c r="J798">
        <v>2</v>
      </c>
    </row>
    <row r="799" spans="1:10">
      <c r="A799" t="s">
        <v>815</v>
      </c>
      <c r="B799" t="s">
        <v>12</v>
      </c>
      <c r="C799" t="s">
        <v>10</v>
      </c>
      <c r="D799" t="s">
        <v>10</v>
      </c>
      <c r="E799" t="s">
        <v>10</v>
      </c>
      <c r="F799" t="s">
        <v>10</v>
      </c>
      <c r="G799" t="s">
        <v>10</v>
      </c>
      <c r="H799" t="s">
        <v>10</v>
      </c>
      <c r="I799" t="s">
        <v>10</v>
      </c>
      <c r="J799">
        <v>1</v>
      </c>
    </row>
    <row r="800" spans="1:10">
      <c r="A800" t="s">
        <v>816</v>
      </c>
      <c r="B800" t="s">
        <v>10</v>
      </c>
      <c r="C800" t="s">
        <v>10</v>
      </c>
      <c r="D800" t="s">
        <v>10</v>
      </c>
      <c r="E800" t="s">
        <v>10</v>
      </c>
      <c r="F800" t="s">
        <v>10</v>
      </c>
      <c r="G800" t="s">
        <v>10</v>
      </c>
      <c r="H800" t="s">
        <v>10</v>
      </c>
      <c r="I800" t="s">
        <v>10</v>
      </c>
      <c r="J800">
        <v>0</v>
      </c>
    </row>
    <row r="801" spans="1:10">
      <c r="A801" t="s">
        <v>817</v>
      </c>
      <c r="B801" t="s">
        <v>12</v>
      </c>
      <c r="C801" t="s">
        <v>10</v>
      </c>
      <c r="D801" t="s">
        <v>10</v>
      </c>
      <c r="E801" t="s">
        <v>12</v>
      </c>
      <c r="F801" t="s">
        <v>10</v>
      </c>
      <c r="G801" t="s">
        <v>12</v>
      </c>
      <c r="H801" t="s">
        <v>12</v>
      </c>
      <c r="I801" t="s">
        <v>7080</v>
      </c>
      <c r="J801">
        <v>4</v>
      </c>
    </row>
    <row r="802" spans="1:10">
      <c r="A802" t="s">
        <v>818</v>
      </c>
      <c r="B802" t="s">
        <v>12</v>
      </c>
      <c r="C802" t="s">
        <v>10</v>
      </c>
      <c r="D802" t="s">
        <v>10</v>
      </c>
      <c r="E802" t="s">
        <v>10</v>
      </c>
      <c r="F802" t="s">
        <v>10</v>
      </c>
      <c r="G802" t="s">
        <v>10</v>
      </c>
      <c r="H802" t="s">
        <v>10</v>
      </c>
      <c r="I802" t="s">
        <v>7080</v>
      </c>
      <c r="J802">
        <v>1</v>
      </c>
    </row>
    <row r="803" spans="1:10">
      <c r="A803" t="s">
        <v>819</v>
      </c>
      <c r="B803" t="s">
        <v>12</v>
      </c>
      <c r="C803" t="s">
        <v>10</v>
      </c>
      <c r="D803" t="s">
        <v>10</v>
      </c>
      <c r="E803" t="s">
        <v>10</v>
      </c>
      <c r="F803" t="s">
        <v>12</v>
      </c>
      <c r="G803" t="s">
        <v>12</v>
      </c>
      <c r="H803" t="s">
        <v>12</v>
      </c>
      <c r="I803" t="s">
        <v>7080</v>
      </c>
      <c r="J803">
        <v>4</v>
      </c>
    </row>
    <row r="804" spans="1:10">
      <c r="A804" t="s">
        <v>820</v>
      </c>
      <c r="B804" t="s">
        <v>12</v>
      </c>
      <c r="C804" t="s">
        <v>10</v>
      </c>
      <c r="D804" t="s">
        <v>10</v>
      </c>
      <c r="E804" t="s">
        <v>10</v>
      </c>
      <c r="F804" t="s">
        <v>10</v>
      </c>
      <c r="G804" t="s">
        <v>10</v>
      </c>
      <c r="H804" t="s">
        <v>10</v>
      </c>
      <c r="I804" t="s">
        <v>10</v>
      </c>
      <c r="J804">
        <v>1</v>
      </c>
    </row>
    <row r="805" spans="1:10">
      <c r="A805" t="s">
        <v>821</v>
      </c>
      <c r="B805" t="s">
        <v>10</v>
      </c>
      <c r="C805" t="s">
        <v>10</v>
      </c>
      <c r="D805" t="s">
        <v>12</v>
      </c>
      <c r="E805" t="s">
        <v>10</v>
      </c>
      <c r="F805" t="s">
        <v>12</v>
      </c>
      <c r="G805" t="s">
        <v>12</v>
      </c>
      <c r="H805" t="s">
        <v>10</v>
      </c>
      <c r="I805" t="s">
        <v>7079</v>
      </c>
      <c r="J805">
        <v>3</v>
      </c>
    </row>
    <row r="806" spans="1:10">
      <c r="A806" t="s">
        <v>822</v>
      </c>
      <c r="B806" t="s">
        <v>10</v>
      </c>
      <c r="C806" t="s">
        <v>10</v>
      </c>
      <c r="D806" t="s">
        <v>12</v>
      </c>
      <c r="E806" t="s">
        <v>10</v>
      </c>
      <c r="F806" t="s">
        <v>10</v>
      </c>
      <c r="G806" t="s">
        <v>12</v>
      </c>
      <c r="H806" t="s">
        <v>10</v>
      </c>
      <c r="I806" t="s">
        <v>7080</v>
      </c>
      <c r="J806">
        <v>2</v>
      </c>
    </row>
    <row r="807" spans="1:10">
      <c r="A807" t="s">
        <v>823</v>
      </c>
      <c r="B807" t="s">
        <v>12</v>
      </c>
      <c r="C807" t="s">
        <v>10</v>
      </c>
      <c r="D807" t="s">
        <v>10</v>
      </c>
      <c r="E807" t="s">
        <v>12</v>
      </c>
      <c r="F807" t="s">
        <v>10</v>
      </c>
      <c r="G807" t="s">
        <v>12</v>
      </c>
      <c r="H807" t="s">
        <v>12</v>
      </c>
      <c r="I807" t="s">
        <v>7079</v>
      </c>
      <c r="J807">
        <v>4</v>
      </c>
    </row>
    <row r="808" spans="1:10">
      <c r="A808" t="s">
        <v>824</v>
      </c>
      <c r="B808" t="s">
        <v>10</v>
      </c>
      <c r="C808" t="s">
        <v>10</v>
      </c>
      <c r="D808" t="s">
        <v>10</v>
      </c>
      <c r="E808" t="s">
        <v>12</v>
      </c>
      <c r="F808" t="s">
        <v>12</v>
      </c>
      <c r="G808" t="s">
        <v>10</v>
      </c>
      <c r="H808" t="s">
        <v>10</v>
      </c>
      <c r="I808" t="s">
        <v>7079</v>
      </c>
      <c r="J808">
        <v>2</v>
      </c>
    </row>
    <row r="809" spans="1:10">
      <c r="A809" t="s">
        <v>825</v>
      </c>
      <c r="B809" t="s">
        <v>12</v>
      </c>
      <c r="C809" t="s">
        <v>12</v>
      </c>
      <c r="D809" t="s">
        <v>10</v>
      </c>
      <c r="E809" t="s">
        <v>12</v>
      </c>
      <c r="F809" t="s">
        <v>12</v>
      </c>
      <c r="G809" t="s">
        <v>12</v>
      </c>
      <c r="H809" t="s">
        <v>12</v>
      </c>
      <c r="I809" t="s">
        <v>7080</v>
      </c>
      <c r="J809">
        <v>6</v>
      </c>
    </row>
    <row r="810" spans="1:10">
      <c r="A810" t="s">
        <v>826</v>
      </c>
      <c r="B810" t="s">
        <v>12</v>
      </c>
      <c r="C810" t="s">
        <v>10</v>
      </c>
      <c r="D810" t="s">
        <v>12</v>
      </c>
      <c r="E810" t="s">
        <v>10</v>
      </c>
      <c r="F810" t="s">
        <v>10</v>
      </c>
      <c r="G810" t="s">
        <v>12</v>
      </c>
      <c r="H810" t="s">
        <v>12</v>
      </c>
      <c r="I810" t="s">
        <v>7080</v>
      </c>
      <c r="J810">
        <v>4</v>
      </c>
    </row>
    <row r="811" spans="1:10">
      <c r="A811" t="s">
        <v>827</v>
      </c>
      <c r="B811" t="s">
        <v>10</v>
      </c>
      <c r="C811" t="s">
        <v>10</v>
      </c>
      <c r="D811" t="s">
        <v>10</v>
      </c>
      <c r="E811" t="s">
        <v>10</v>
      </c>
      <c r="F811" t="s">
        <v>10</v>
      </c>
      <c r="G811" t="s">
        <v>10</v>
      </c>
      <c r="H811" t="s">
        <v>10</v>
      </c>
      <c r="I811" t="s">
        <v>7080</v>
      </c>
      <c r="J811">
        <v>0</v>
      </c>
    </row>
    <row r="812" spans="1:10">
      <c r="A812" t="s">
        <v>828</v>
      </c>
      <c r="B812" t="s">
        <v>12</v>
      </c>
      <c r="C812" t="s">
        <v>10</v>
      </c>
      <c r="D812" t="s">
        <v>12</v>
      </c>
      <c r="E812" t="s">
        <v>12</v>
      </c>
      <c r="F812" t="s">
        <v>10</v>
      </c>
      <c r="G812" t="s">
        <v>12</v>
      </c>
      <c r="H812" t="s">
        <v>12</v>
      </c>
      <c r="I812" t="s">
        <v>7080</v>
      </c>
      <c r="J812">
        <v>5</v>
      </c>
    </row>
    <row r="813" spans="1:10">
      <c r="A813" t="s">
        <v>829</v>
      </c>
      <c r="B813" t="s">
        <v>12</v>
      </c>
      <c r="C813" t="s">
        <v>12</v>
      </c>
      <c r="D813" t="s">
        <v>10</v>
      </c>
      <c r="E813" t="s">
        <v>10</v>
      </c>
      <c r="F813" t="s">
        <v>12</v>
      </c>
      <c r="G813" t="s">
        <v>12</v>
      </c>
      <c r="H813" t="s">
        <v>12</v>
      </c>
      <c r="I813" t="s">
        <v>7080</v>
      </c>
      <c r="J813">
        <v>5</v>
      </c>
    </row>
    <row r="814" spans="1:10">
      <c r="A814" t="s">
        <v>830</v>
      </c>
      <c r="B814" t="s">
        <v>12</v>
      </c>
      <c r="C814" t="s">
        <v>10</v>
      </c>
      <c r="D814" t="s">
        <v>10</v>
      </c>
      <c r="E814" t="s">
        <v>10</v>
      </c>
      <c r="F814" t="s">
        <v>10</v>
      </c>
      <c r="G814" t="s">
        <v>10</v>
      </c>
      <c r="H814" t="s">
        <v>10</v>
      </c>
      <c r="I814" t="s">
        <v>10</v>
      </c>
      <c r="J814">
        <v>1</v>
      </c>
    </row>
    <row r="815" spans="1:10">
      <c r="A815" t="s">
        <v>831</v>
      </c>
      <c r="B815" t="s">
        <v>10</v>
      </c>
      <c r="C815" t="s">
        <v>12</v>
      </c>
      <c r="D815" t="s">
        <v>10</v>
      </c>
      <c r="E815" t="s">
        <v>10</v>
      </c>
      <c r="F815" t="s">
        <v>10</v>
      </c>
      <c r="G815" t="s">
        <v>10</v>
      </c>
      <c r="H815" t="s">
        <v>10</v>
      </c>
      <c r="I815" t="s">
        <v>7079</v>
      </c>
      <c r="J815">
        <v>1</v>
      </c>
    </row>
    <row r="816" spans="1:10">
      <c r="A816" t="s">
        <v>832</v>
      </c>
      <c r="B816" t="s">
        <v>10</v>
      </c>
      <c r="C816" t="s">
        <v>10</v>
      </c>
      <c r="D816" t="s">
        <v>10</v>
      </c>
      <c r="E816" t="s">
        <v>10</v>
      </c>
      <c r="F816" t="s">
        <v>10</v>
      </c>
      <c r="G816" t="s">
        <v>10</v>
      </c>
      <c r="H816" t="s">
        <v>10</v>
      </c>
      <c r="I816" t="s">
        <v>10</v>
      </c>
      <c r="J816">
        <v>0</v>
      </c>
    </row>
    <row r="817" spans="1:10">
      <c r="A817" t="s">
        <v>833</v>
      </c>
      <c r="B817" t="s">
        <v>12</v>
      </c>
      <c r="C817" t="s">
        <v>10</v>
      </c>
      <c r="D817" t="s">
        <v>10</v>
      </c>
      <c r="E817" t="s">
        <v>10</v>
      </c>
      <c r="F817" t="s">
        <v>10</v>
      </c>
      <c r="G817" t="s">
        <v>12</v>
      </c>
      <c r="H817" t="s">
        <v>10</v>
      </c>
      <c r="I817" t="s">
        <v>7080</v>
      </c>
      <c r="J817">
        <v>2</v>
      </c>
    </row>
    <row r="818" spans="1:10">
      <c r="A818" t="s">
        <v>834</v>
      </c>
      <c r="B818" t="s">
        <v>10</v>
      </c>
      <c r="C818" t="s">
        <v>10</v>
      </c>
      <c r="D818" t="s">
        <v>10</v>
      </c>
      <c r="E818" t="s">
        <v>12</v>
      </c>
      <c r="F818" t="s">
        <v>10</v>
      </c>
      <c r="G818" t="s">
        <v>10</v>
      </c>
      <c r="H818" t="s">
        <v>12</v>
      </c>
      <c r="I818" t="s">
        <v>7080</v>
      </c>
      <c r="J818">
        <v>2</v>
      </c>
    </row>
    <row r="819" spans="1:10">
      <c r="A819" t="s">
        <v>835</v>
      </c>
      <c r="B819" t="s">
        <v>10</v>
      </c>
      <c r="C819" t="s">
        <v>10</v>
      </c>
      <c r="D819" t="s">
        <v>12</v>
      </c>
      <c r="E819" t="s">
        <v>12</v>
      </c>
      <c r="F819" t="s">
        <v>12</v>
      </c>
      <c r="G819" t="s">
        <v>12</v>
      </c>
      <c r="H819" t="s">
        <v>12</v>
      </c>
      <c r="I819" t="s">
        <v>7080</v>
      </c>
      <c r="J819">
        <v>5</v>
      </c>
    </row>
    <row r="820" spans="1:10">
      <c r="A820" t="s">
        <v>836</v>
      </c>
      <c r="B820" t="s">
        <v>12</v>
      </c>
      <c r="C820" t="s">
        <v>10</v>
      </c>
      <c r="D820" t="s">
        <v>12</v>
      </c>
      <c r="E820" t="s">
        <v>12</v>
      </c>
      <c r="F820" t="s">
        <v>12</v>
      </c>
      <c r="G820" t="s">
        <v>12</v>
      </c>
      <c r="H820" t="s">
        <v>12</v>
      </c>
      <c r="I820" t="s">
        <v>7080</v>
      </c>
      <c r="J820">
        <v>6</v>
      </c>
    </row>
    <row r="821" spans="1:10">
      <c r="A821" t="s">
        <v>837</v>
      </c>
      <c r="B821" t="s">
        <v>12</v>
      </c>
      <c r="C821" t="s">
        <v>12</v>
      </c>
      <c r="D821" t="s">
        <v>12</v>
      </c>
      <c r="E821" t="s">
        <v>10</v>
      </c>
      <c r="F821" t="s">
        <v>12</v>
      </c>
      <c r="G821" t="s">
        <v>10</v>
      </c>
      <c r="H821" t="s">
        <v>10</v>
      </c>
      <c r="I821" t="s">
        <v>7080</v>
      </c>
      <c r="J821">
        <v>4</v>
      </c>
    </row>
    <row r="822" spans="1:10">
      <c r="A822" t="s">
        <v>838</v>
      </c>
      <c r="B822" t="s">
        <v>12</v>
      </c>
      <c r="C822" t="s">
        <v>10</v>
      </c>
      <c r="D822" t="s">
        <v>10</v>
      </c>
      <c r="E822" t="s">
        <v>12</v>
      </c>
      <c r="F822" t="s">
        <v>12</v>
      </c>
      <c r="G822" t="s">
        <v>12</v>
      </c>
      <c r="H822" t="s">
        <v>12</v>
      </c>
      <c r="I822" t="s">
        <v>7080</v>
      </c>
      <c r="J822">
        <v>5</v>
      </c>
    </row>
    <row r="823" spans="1:10">
      <c r="A823" t="s">
        <v>839</v>
      </c>
      <c r="B823" t="s">
        <v>10</v>
      </c>
      <c r="C823" t="s">
        <v>12</v>
      </c>
      <c r="D823" t="s">
        <v>10</v>
      </c>
      <c r="E823" t="s">
        <v>12</v>
      </c>
      <c r="F823" t="s">
        <v>12</v>
      </c>
      <c r="G823" t="s">
        <v>12</v>
      </c>
      <c r="H823" t="s">
        <v>12</v>
      </c>
      <c r="I823" t="s">
        <v>7079</v>
      </c>
      <c r="J823">
        <v>5</v>
      </c>
    </row>
    <row r="824" spans="1:10">
      <c r="A824" t="s">
        <v>840</v>
      </c>
      <c r="B824" t="s">
        <v>12</v>
      </c>
      <c r="C824" t="s">
        <v>10</v>
      </c>
      <c r="D824" t="s">
        <v>12</v>
      </c>
      <c r="E824" t="s">
        <v>12</v>
      </c>
      <c r="F824" t="s">
        <v>10</v>
      </c>
      <c r="G824" t="s">
        <v>12</v>
      </c>
      <c r="H824" t="s">
        <v>12</v>
      </c>
      <c r="I824" t="s">
        <v>7080</v>
      </c>
      <c r="J824">
        <v>5</v>
      </c>
    </row>
    <row r="825" spans="1:10">
      <c r="A825" t="s">
        <v>841</v>
      </c>
      <c r="B825" t="s">
        <v>10</v>
      </c>
      <c r="C825" t="s">
        <v>10</v>
      </c>
      <c r="D825" t="s">
        <v>10</v>
      </c>
      <c r="E825" t="s">
        <v>12</v>
      </c>
      <c r="F825" t="s">
        <v>12</v>
      </c>
      <c r="G825" t="s">
        <v>12</v>
      </c>
      <c r="H825" t="s">
        <v>10</v>
      </c>
      <c r="I825" t="s">
        <v>7079</v>
      </c>
      <c r="J825">
        <v>3</v>
      </c>
    </row>
    <row r="826" spans="1:10">
      <c r="A826" t="s">
        <v>842</v>
      </c>
      <c r="B826" t="s">
        <v>12</v>
      </c>
      <c r="C826" t="s">
        <v>10</v>
      </c>
      <c r="D826" t="s">
        <v>10</v>
      </c>
      <c r="E826" t="s">
        <v>10</v>
      </c>
      <c r="F826" t="s">
        <v>10</v>
      </c>
      <c r="G826" t="s">
        <v>10</v>
      </c>
      <c r="H826" t="s">
        <v>10</v>
      </c>
      <c r="I826" t="s">
        <v>10</v>
      </c>
      <c r="J826">
        <v>1</v>
      </c>
    </row>
    <row r="827" spans="1:10">
      <c r="A827" t="s">
        <v>843</v>
      </c>
      <c r="B827" t="s">
        <v>10</v>
      </c>
      <c r="C827" t="s">
        <v>10</v>
      </c>
      <c r="D827" t="s">
        <v>12</v>
      </c>
      <c r="E827" t="s">
        <v>12</v>
      </c>
      <c r="F827" t="s">
        <v>10</v>
      </c>
      <c r="G827" t="s">
        <v>12</v>
      </c>
      <c r="H827" t="s">
        <v>10</v>
      </c>
      <c r="I827" t="s">
        <v>7080</v>
      </c>
      <c r="J827">
        <v>3</v>
      </c>
    </row>
    <row r="828" spans="1:10">
      <c r="A828" t="s">
        <v>844</v>
      </c>
      <c r="B828" t="s">
        <v>12</v>
      </c>
      <c r="C828" t="s">
        <v>10</v>
      </c>
      <c r="D828" t="s">
        <v>10</v>
      </c>
      <c r="E828" t="s">
        <v>10</v>
      </c>
      <c r="F828" t="s">
        <v>10</v>
      </c>
      <c r="G828" t="s">
        <v>12</v>
      </c>
      <c r="H828" t="s">
        <v>12</v>
      </c>
      <c r="I828" t="s">
        <v>7080</v>
      </c>
      <c r="J828">
        <v>3</v>
      </c>
    </row>
    <row r="829" spans="1:10">
      <c r="A829" t="s">
        <v>845</v>
      </c>
      <c r="B829" t="s">
        <v>12</v>
      </c>
      <c r="C829" t="s">
        <v>10</v>
      </c>
      <c r="D829" t="s">
        <v>10</v>
      </c>
      <c r="E829" t="s">
        <v>10</v>
      </c>
      <c r="F829" t="s">
        <v>10</v>
      </c>
      <c r="G829" t="s">
        <v>10</v>
      </c>
      <c r="H829" t="s">
        <v>10</v>
      </c>
      <c r="I829" t="s">
        <v>10</v>
      </c>
      <c r="J829">
        <v>1</v>
      </c>
    </row>
    <row r="830" spans="1:10">
      <c r="A830" t="s">
        <v>846</v>
      </c>
      <c r="B830" t="s">
        <v>10</v>
      </c>
      <c r="C830" t="s">
        <v>10</v>
      </c>
      <c r="D830" t="s">
        <v>12</v>
      </c>
      <c r="E830" t="s">
        <v>12</v>
      </c>
      <c r="F830" t="s">
        <v>10</v>
      </c>
      <c r="G830" t="s">
        <v>12</v>
      </c>
      <c r="H830" t="s">
        <v>10</v>
      </c>
      <c r="I830" t="s">
        <v>7080</v>
      </c>
      <c r="J830">
        <v>3</v>
      </c>
    </row>
    <row r="831" spans="1:10">
      <c r="A831" t="s">
        <v>847</v>
      </c>
      <c r="B831" t="s">
        <v>10</v>
      </c>
      <c r="C831" t="s">
        <v>10</v>
      </c>
      <c r="D831" t="s">
        <v>10</v>
      </c>
      <c r="E831" t="s">
        <v>12</v>
      </c>
      <c r="F831" t="s">
        <v>12</v>
      </c>
      <c r="G831" t="s">
        <v>12</v>
      </c>
      <c r="H831" t="s">
        <v>10</v>
      </c>
      <c r="I831" t="s">
        <v>7079</v>
      </c>
      <c r="J831">
        <v>3</v>
      </c>
    </row>
    <row r="832" spans="1:10">
      <c r="A832" t="s">
        <v>848</v>
      </c>
      <c r="B832" t="s">
        <v>12</v>
      </c>
      <c r="C832" t="s">
        <v>12</v>
      </c>
      <c r="D832" t="s">
        <v>12</v>
      </c>
      <c r="E832" t="s">
        <v>10</v>
      </c>
      <c r="F832" t="s">
        <v>12</v>
      </c>
      <c r="G832" t="s">
        <v>12</v>
      </c>
      <c r="H832" t="s">
        <v>12</v>
      </c>
      <c r="I832" t="s">
        <v>7080</v>
      </c>
      <c r="J832">
        <v>6</v>
      </c>
    </row>
    <row r="833" spans="1:10">
      <c r="A833" t="s">
        <v>849</v>
      </c>
      <c r="B833" t="s">
        <v>12</v>
      </c>
      <c r="C833" t="s">
        <v>10</v>
      </c>
      <c r="D833" t="s">
        <v>10</v>
      </c>
      <c r="E833" t="s">
        <v>10</v>
      </c>
      <c r="F833" t="s">
        <v>10</v>
      </c>
      <c r="G833" t="s">
        <v>10</v>
      </c>
      <c r="H833" t="s">
        <v>10</v>
      </c>
      <c r="I833" t="s">
        <v>10</v>
      </c>
      <c r="J833">
        <v>1</v>
      </c>
    </row>
    <row r="834" spans="1:10">
      <c r="A834" t="s">
        <v>850</v>
      </c>
      <c r="B834" t="s">
        <v>10</v>
      </c>
      <c r="C834" t="s">
        <v>12</v>
      </c>
      <c r="D834" t="s">
        <v>12</v>
      </c>
      <c r="E834" t="s">
        <v>12</v>
      </c>
      <c r="F834" t="s">
        <v>12</v>
      </c>
      <c r="G834" t="s">
        <v>10</v>
      </c>
      <c r="H834" t="s">
        <v>12</v>
      </c>
      <c r="I834" t="s">
        <v>7079</v>
      </c>
      <c r="J834">
        <v>5</v>
      </c>
    </row>
    <row r="835" spans="1:10">
      <c r="A835" t="s">
        <v>851</v>
      </c>
      <c r="B835" t="s">
        <v>12</v>
      </c>
      <c r="C835" t="s">
        <v>10</v>
      </c>
      <c r="D835" t="s">
        <v>12</v>
      </c>
      <c r="E835" t="s">
        <v>10</v>
      </c>
      <c r="F835" t="s">
        <v>10</v>
      </c>
      <c r="G835" t="s">
        <v>12</v>
      </c>
      <c r="H835" t="s">
        <v>10</v>
      </c>
      <c r="I835" t="s">
        <v>7080</v>
      </c>
      <c r="J835">
        <v>3</v>
      </c>
    </row>
    <row r="836" spans="1:10">
      <c r="A836" t="s">
        <v>852</v>
      </c>
      <c r="B836" t="s">
        <v>10</v>
      </c>
      <c r="C836" t="s">
        <v>10</v>
      </c>
      <c r="D836" t="s">
        <v>10</v>
      </c>
      <c r="E836" t="s">
        <v>10</v>
      </c>
      <c r="F836" t="s">
        <v>10</v>
      </c>
      <c r="G836" t="s">
        <v>12</v>
      </c>
      <c r="H836" t="s">
        <v>10</v>
      </c>
      <c r="I836" t="s">
        <v>7080</v>
      </c>
      <c r="J836">
        <v>1</v>
      </c>
    </row>
    <row r="837" spans="1:10">
      <c r="A837" t="s">
        <v>853</v>
      </c>
      <c r="B837" t="s">
        <v>12</v>
      </c>
      <c r="C837" t="s">
        <v>12</v>
      </c>
      <c r="D837" t="s">
        <v>12</v>
      </c>
      <c r="E837" t="s">
        <v>10</v>
      </c>
      <c r="F837" t="s">
        <v>10</v>
      </c>
      <c r="G837" t="s">
        <v>10</v>
      </c>
      <c r="H837" t="s">
        <v>12</v>
      </c>
      <c r="I837" t="s">
        <v>7080</v>
      </c>
      <c r="J837">
        <v>4</v>
      </c>
    </row>
    <row r="838" spans="1:10">
      <c r="A838" t="s">
        <v>854</v>
      </c>
      <c r="B838" t="s">
        <v>10</v>
      </c>
      <c r="C838" t="s">
        <v>12</v>
      </c>
      <c r="D838" t="s">
        <v>10</v>
      </c>
      <c r="E838" t="s">
        <v>12</v>
      </c>
      <c r="F838" t="s">
        <v>12</v>
      </c>
      <c r="G838" t="s">
        <v>10</v>
      </c>
      <c r="H838" t="s">
        <v>12</v>
      </c>
      <c r="I838" t="s">
        <v>7079</v>
      </c>
      <c r="J838">
        <v>4</v>
      </c>
    </row>
    <row r="839" spans="1:10">
      <c r="A839" t="s">
        <v>855</v>
      </c>
      <c r="B839" t="s">
        <v>10</v>
      </c>
      <c r="C839" t="s">
        <v>10</v>
      </c>
      <c r="D839" t="s">
        <v>10</v>
      </c>
      <c r="E839" t="s">
        <v>10</v>
      </c>
      <c r="F839" t="s">
        <v>10</v>
      </c>
      <c r="G839" t="s">
        <v>10</v>
      </c>
      <c r="H839" t="s">
        <v>10</v>
      </c>
      <c r="I839" t="s">
        <v>7079</v>
      </c>
      <c r="J839">
        <v>0</v>
      </c>
    </row>
    <row r="840" spans="1:10">
      <c r="A840" t="s">
        <v>856</v>
      </c>
      <c r="B840" t="s">
        <v>10</v>
      </c>
      <c r="C840" t="s">
        <v>12</v>
      </c>
      <c r="D840" t="s">
        <v>10</v>
      </c>
      <c r="E840" t="s">
        <v>12</v>
      </c>
      <c r="F840" t="s">
        <v>12</v>
      </c>
      <c r="G840" t="s">
        <v>12</v>
      </c>
      <c r="H840" t="s">
        <v>12</v>
      </c>
      <c r="I840" t="s">
        <v>7079</v>
      </c>
      <c r="J840">
        <v>5</v>
      </c>
    </row>
    <row r="841" spans="1:10">
      <c r="A841" t="s">
        <v>857</v>
      </c>
      <c r="B841" t="s">
        <v>10</v>
      </c>
      <c r="C841" t="s">
        <v>10</v>
      </c>
      <c r="D841" t="s">
        <v>10</v>
      </c>
      <c r="E841" t="s">
        <v>10</v>
      </c>
      <c r="F841" t="s">
        <v>10</v>
      </c>
      <c r="G841" t="s">
        <v>10</v>
      </c>
      <c r="H841" t="s">
        <v>10</v>
      </c>
      <c r="I841" t="s">
        <v>10</v>
      </c>
      <c r="J841">
        <v>0</v>
      </c>
    </row>
    <row r="842" spans="1:10">
      <c r="A842" t="s">
        <v>858</v>
      </c>
      <c r="B842" t="s">
        <v>12</v>
      </c>
      <c r="C842" t="s">
        <v>10</v>
      </c>
      <c r="D842" t="s">
        <v>10</v>
      </c>
      <c r="E842" t="s">
        <v>12</v>
      </c>
      <c r="F842" t="s">
        <v>10</v>
      </c>
      <c r="G842" t="s">
        <v>12</v>
      </c>
      <c r="H842" t="s">
        <v>12</v>
      </c>
      <c r="I842" t="s">
        <v>7080</v>
      </c>
      <c r="J842">
        <v>4</v>
      </c>
    </row>
    <row r="843" spans="1:10">
      <c r="A843" t="s">
        <v>859</v>
      </c>
      <c r="B843" t="s">
        <v>12</v>
      </c>
      <c r="C843" t="s">
        <v>12</v>
      </c>
      <c r="D843" t="s">
        <v>10</v>
      </c>
      <c r="E843" t="s">
        <v>12</v>
      </c>
      <c r="F843" t="s">
        <v>10</v>
      </c>
      <c r="G843" t="s">
        <v>12</v>
      </c>
      <c r="H843" t="s">
        <v>12</v>
      </c>
      <c r="I843" t="s">
        <v>7080</v>
      </c>
      <c r="J843">
        <v>5</v>
      </c>
    </row>
    <row r="844" spans="1:10">
      <c r="A844" t="s">
        <v>860</v>
      </c>
      <c r="B844" t="s">
        <v>10</v>
      </c>
      <c r="C844" t="s">
        <v>10</v>
      </c>
      <c r="D844" t="s">
        <v>10</v>
      </c>
      <c r="E844" t="s">
        <v>10</v>
      </c>
      <c r="F844" t="s">
        <v>10</v>
      </c>
      <c r="G844" t="s">
        <v>10</v>
      </c>
      <c r="H844" t="s">
        <v>10</v>
      </c>
      <c r="I844" t="s">
        <v>10</v>
      </c>
      <c r="J844">
        <v>0</v>
      </c>
    </row>
    <row r="845" spans="1:10">
      <c r="A845" t="s">
        <v>861</v>
      </c>
      <c r="B845" t="s">
        <v>10</v>
      </c>
      <c r="C845" t="s">
        <v>12</v>
      </c>
      <c r="D845" t="s">
        <v>10</v>
      </c>
      <c r="E845" t="s">
        <v>10</v>
      </c>
      <c r="F845" t="s">
        <v>10</v>
      </c>
      <c r="G845" t="s">
        <v>10</v>
      </c>
      <c r="H845" t="s">
        <v>10</v>
      </c>
      <c r="I845" t="s">
        <v>7079</v>
      </c>
      <c r="J845">
        <v>1</v>
      </c>
    </row>
    <row r="846" spans="1:10">
      <c r="A846" t="s">
        <v>862</v>
      </c>
      <c r="B846" t="s">
        <v>10</v>
      </c>
      <c r="C846" t="s">
        <v>10</v>
      </c>
      <c r="D846" t="s">
        <v>10</v>
      </c>
      <c r="E846" t="s">
        <v>10</v>
      </c>
      <c r="F846" t="s">
        <v>10</v>
      </c>
      <c r="G846" t="s">
        <v>12</v>
      </c>
      <c r="H846" t="s">
        <v>12</v>
      </c>
      <c r="I846" t="s">
        <v>7080</v>
      </c>
      <c r="J846">
        <v>2</v>
      </c>
    </row>
    <row r="847" spans="1:10">
      <c r="A847" t="s">
        <v>863</v>
      </c>
      <c r="B847" t="s">
        <v>10</v>
      </c>
      <c r="C847" t="s">
        <v>10</v>
      </c>
      <c r="D847" t="s">
        <v>10</v>
      </c>
      <c r="E847" t="s">
        <v>10</v>
      </c>
      <c r="F847" t="s">
        <v>10</v>
      </c>
      <c r="G847" t="s">
        <v>10</v>
      </c>
      <c r="H847" t="s">
        <v>10</v>
      </c>
      <c r="I847" t="s">
        <v>10</v>
      </c>
      <c r="J847">
        <v>0</v>
      </c>
    </row>
    <row r="848" spans="1:10">
      <c r="A848" t="s">
        <v>864</v>
      </c>
      <c r="B848" t="s">
        <v>10</v>
      </c>
      <c r="C848" t="s">
        <v>12</v>
      </c>
      <c r="D848" t="s">
        <v>12</v>
      </c>
      <c r="E848" t="s">
        <v>12</v>
      </c>
      <c r="F848" t="s">
        <v>12</v>
      </c>
      <c r="G848" t="s">
        <v>12</v>
      </c>
      <c r="H848" t="s">
        <v>12</v>
      </c>
      <c r="I848" t="s">
        <v>7079</v>
      </c>
      <c r="J848">
        <v>6</v>
      </c>
    </row>
    <row r="849" spans="1:10">
      <c r="A849" t="s">
        <v>865</v>
      </c>
      <c r="B849" t="s">
        <v>10</v>
      </c>
      <c r="C849" t="s">
        <v>12</v>
      </c>
      <c r="D849" t="s">
        <v>10</v>
      </c>
      <c r="E849" t="s">
        <v>10</v>
      </c>
      <c r="F849" t="s">
        <v>12</v>
      </c>
      <c r="G849" t="s">
        <v>10</v>
      </c>
      <c r="H849" t="s">
        <v>10</v>
      </c>
      <c r="I849" t="s">
        <v>7079</v>
      </c>
      <c r="J849">
        <v>2</v>
      </c>
    </row>
    <row r="850" spans="1:10">
      <c r="A850" t="s">
        <v>866</v>
      </c>
      <c r="B850" t="s">
        <v>12</v>
      </c>
      <c r="C850" t="s">
        <v>12</v>
      </c>
      <c r="D850" t="s">
        <v>12</v>
      </c>
      <c r="E850" t="s">
        <v>12</v>
      </c>
      <c r="F850" t="s">
        <v>12</v>
      </c>
      <c r="G850" t="s">
        <v>12</v>
      </c>
      <c r="H850" t="s">
        <v>12</v>
      </c>
      <c r="I850" t="s">
        <v>7079</v>
      </c>
      <c r="J850">
        <v>7</v>
      </c>
    </row>
    <row r="851" spans="1:10">
      <c r="A851" t="s">
        <v>867</v>
      </c>
      <c r="B851" t="s">
        <v>12</v>
      </c>
      <c r="C851" t="s">
        <v>12</v>
      </c>
      <c r="D851" t="s">
        <v>12</v>
      </c>
      <c r="E851" t="s">
        <v>12</v>
      </c>
      <c r="F851" t="s">
        <v>12</v>
      </c>
      <c r="G851" t="s">
        <v>12</v>
      </c>
      <c r="H851" t="s">
        <v>12</v>
      </c>
      <c r="I851" t="s">
        <v>7079</v>
      </c>
      <c r="J851">
        <v>7</v>
      </c>
    </row>
    <row r="852" spans="1:10">
      <c r="A852" t="s">
        <v>868</v>
      </c>
      <c r="B852" t="s">
        <v>12</v>
      </c>
      <c r="C852" t="s">
        <v>12</v>
      </c>
      <c r="D852" t="s">
        <v>12</v>
      </c>
      <c r="E852" t="s">
        <v>12</v>
      </c>
      <c r="F852" t="s">
        <v>12</v>
      </c>
      <c r="G852" t="s">
        <v>12</v>
      </c>
      <c r="H852" t="s">
        <v>12</v>
      </c>
      <c r="I852" t="s">
        <v>7080</v>
      </c>
      <c r="J852">
        <v>7</v>
      </c>
    </row>
    <row r="853" spans="1:10">
      <c r="A853" t="s">
        <v>869</v>
      </c>
      <c r="B853" t="s">
        <v>12</v>
      </c>
      <c r="C853" t="s">
        <v>12</v>
      </c>
      <c r="D853" t="s">
        <v>12</v>
      </c>
      <c r="E853" t="s">
        <v>10</v>
      </c>
      <c r="F853" t="s">
        <v>12</v>
      </c>
      <c r="G853" t="s">
        <v>12</v>
      </c>
      <c r="H853" t="s">
        <v>12</v>
      </c>
      <c r="I853" t="s">
        <v>7079</v>
      </c>
      <c r="J853">
        <v>6</v>
      </c>
    </row>
    <row r="854" spans="1:10">
      <c r="A854" t="s">
        <v>870</v>
      </c>
      <c r="B854" t="s">
        <v>12</v>
      </c>
      <c r="C854" t="s">
        <v>10</v>
      </c>
      <c r="D854" t="s">
        <v>10</v>
      </c>
      <c r="E854" t="s">
        <v>10</v>
      </c>
      <c r="F854" t="s">
        <v>10</v>
      </c>
      <c r="G854" t="s">
        <v>10</v>
      </c>
      <c r="H854" t="s">
        <v>10</v>
      </c>
      <c r="I854" t="s">
        <v>10</v>
      </c>
      <c r="J854">
        <v>1</v>
      </c>
    </row>
    <row r="855" spans="1:10">
      <c r="A855" t="s">
        <v>871</v>
      </c>
      <c r="B855" t="s">
        <v>10</v>
      </c>
      <c r="C855" t="s">
        <v>12</v>
      </c>
      <c r="D855" t="s">
        <v>10</v>
      </c>
      <c r="E855" t="s">
        <v>10</v>
      </c>
      <c r="F855" t="s">
        <v>12</v>
      </c>
      <c r="G855" t="s">
        <v>12</v>
      </c>
      <c r="H855" t="s">
        <v>10</v>
      </c>
      <c r="I855" t="s">
        <v>7079</v>
      </c>
      <c r="J855">
        <v>3</v>
      </c>
    </row>
    <row r="856" spans="1:10">
      <c r="A856" t="s">
        <v>872</v>
      </c>
      <c r="B856" t="s">
        <v>10</v>
      </c>
      <c r="C856" t="s">
        <v>10</v>
      </c>
      <c r="D856" t="s">
        <v>10</v>
      </c>
      <c r="E856" t="s">
        <v>10</v>
      </c>
      <c r="F856" t="s">
        <v>10</v>
      </c>
      <c r="G856" t="s">
        <v>10</v>
      </c>
      <c r="H856" t="s">
        <v>10</v>
      </c>
      <c r="I856" t="s">
        <v>10</v>
      </c>
      <c r="J856">
        <v>0</v>
      </c>
    </row>
    <row r="857" spans="1:10">
      <c r="A857" t="s">
        <v>873</v>
      </c>
      <c r="B857" t="s">
        <v>12</v>
      </c>
      <c r="C857" t="s">
        <v>10</v>
      </c>
      <c r="D857" t="s">
        <v>10</v>
      </c>
      <c r="E857" t="s">
        <v>12</v>
      </c>
      <c r="F857" t="s">
        <v>10</v>
      </c>
      <c r="G857" t="s">
        <v>12</v>
      </c>
      <c r="H857" t="s">
        <v>12</v>
      </c>
      <c r="I857" t="s">
        <v>7080</v>
      </c>
      <c r="J857">
        <v>4</v>
      </c>
    </row>
    <row r="858" spans="1:10">
      <c r="A858" t="s">
        <v>874</v>
      </c>
      <c r="B858" t="s">
        <v>12</v>
      </c>
      <c r="C858" t="s">
        <v>12</v>
      </c>
      <c r="D858" t="s">
        <v>12</v>
      </c>
      <c r="E858" t="s">
        <v>10</v>
      </c>
      <c r="F858" t="s">
        <v>12</v>
      </c>
      <c r="G858" t="s">
        <v>12</v>
      </c>
      <c r="H858" t="s">
        <v>12</v>
      </c>
      <c r="I858" t="s">
        <v>7079</v>
      </c>
      <c r="J858">
        <v>6</v>
      </c>
    </row>
    <row r="859" spans="1:10">
      <c r="A859" t="s">
        <v>875</v>
      </c>
      <c r="B859" t="s">
        <v>10</v>
      </c>
      <c r="C859" t="s">
        <v>10</v>
      </c>
      <c r="D859" t="s">
        <v>12</v>
      </c>
      <c r="E859" t="s">
        <v>10</v>
      </c>
      <c r="F859" t="s">
        <v>10</v>
      </c>
      <c r="G859" t="s">
        <v>10</v>
      </c>
      <c r="H859" t="s">
        <v>10</v>
      </c>
      <c r="I859" t="s">
        <v>7079</v>
      </c>
      <c r="J859">
        <v>1</v>
      </c>
    </row>
    <row r="860" spans="1:10">
      <c r="A860" t="s">
        <v>876</v>
      </c>
      <c r="B860" t="s">
        <v>12</v>
      </c>
      <c r="C860" t="s">
        <v>12</v>
      </c>
      <c r="D860" t="s">
        <v>12</v>
      </c>
      <c r="E860" t="s">
        <v>10</v>
      </c>
      <c r="F860" t="s">
        <v>12</v>
      </c>
      <c r="G860" t="s">
        <v>10</v>
      </c>
      <c r="H860" t="s">
        <v>10</v>
      </c>
      <c r="I860" t="s">
        <v>7080</v>
      </c>
      <c r="J860">
        <v>4</v>
      </c>
    </row>
    <row r="861" spans="1:10">
      <c r="A861" t="s">
        <v>877</v>
      </c>
      <c r="B861" t="s">
        <v>10</v>
      </c>
      <c r="C861" t="s">
        <v>12</v>
      </c>
      <c r="D861" t="s">
        <v>12</v>
      </c>
      <c r="E861" t="s">
        <v>12</v>
      </c>
      <c r="F861" t="s">
        <v>12</v>
      </c>
      <c r="G861" t="s">
        <v>12</v>
      </c>
      <c r="H861" t="s">
        <v>12</v>
      </c>
      <c r="I861" t="s">
        <v>7079</v>
      </c>
      <c r="J861">
        <v>6</v>
      </c>
    </row>
    <row r="862" spans="1:10">
      <c r="A862" t="s">
        <v>878</v>
      </c>
      <c r="B862" t="s">
        <v>10</v>
      </c>
      <c r="C862" t="s">
        <v>10</v>
      </c>
      <c r="D862" t="s">
        <v>10</v>
      </c>
      <c r="E862" t="s">
        <v>10</v>
      </c>
      <c r="F862" t="s">
        <v>10</v>
      </c>
      <c r="G862" t="s">
        <v>10</v>
      </c>
      <c r="H862" t="s">
        <v>10</v>
      </c>
      <c r="I862" t="s">
        <v>10</v>
      </c>
      <c r="J862">
        <v>0</v>
      </c>
    </row>
    <row r="863" spans="1:10">
      <c r="A863" t="s">
        <v>879</v>
      </c>
      <c r="B863" t="s">
        <v>12</v>
      </c>
      <c r="C863" t="s">
        <v>12</v>
      </c>
      <c r="D863" t="s">
        <v>10</v>
      </c>
      <c r="E863" t="s">
        <v>12</v>
      </c>
      <c r="F863" t="s">
        <v>10</v>
      </c>
      <c r="G863" t="s">
        <v>10</v>
      </c>
      <c r="H863" t="s">
        <v>12</v>
      </c>
      <c r="I863" t="s">
        <v>7080</v>
      </c>
      <c r="J863">
        <v>4</v>
      </c>
    </row>
    <row r="864" spans="1:10">
      <c r="A864" t="s">
        <v>880</v>
      </c>
      <c r="B864" t="s">
        <v>10</v>
      </c>
      <c r="C864" t="s">
        <v>10</v>
      </c>
      <c r="D864" t="s">
        <v>12</v>
      </c>
      <c r="E864" t="s">
        <v>10</v>
      </c>
      <c r="F864" t="s">
        <v>10</v>
      </c>
      <c r="G864" t="s">
        <v>10</v>
      </c>
      <c r="H864" t="s">
        <v>10</v>
      </c>
      <c r="I864" t="s">
        <v>7080</v>
      </c>
      <c r="J864">
        <v>1</v>
      </c>
    </row>
    <row r="865" spans="1:10">
      <c r="A865" t="s">
        <v>881</v>
      </c>
      <c r="B865" t="s">
        <v>10</v>
      </c>
      <c r="C865" t="s">
        <v>10</v>
      </c>
      <c r="D865" t="s">
        <v>12</v>
      </c>
      <c r="E865" t="s">
        <v>10</v>
      </c>
      <c r="F865" t="s">
        <v>10</v>
      </c>
      <c r="G865" t="s">
        <v>12</v>
      </c>
      <c r="H865" t="s">
        <v>12</v>
      </c>
      <c r="I865" t="s">
        <v>7080</v>
      </c>
      <c r="J865">
        <v>3</v>
      </c>
    </row>
    <row r="866" spans="1:10">
      <c r="A866" t="s">
        <v>882</v>
      </c>
      <c r="B866" t="s">
        <v>12</v>
      </c>
      <c r="C866" t="s">
        <v>10</v>
      </c>
      <c r="D866" t="s">
        <v>10</v>
      </c>
      <c r="E866" t="s">
        <v>10</v>
      </c>
      <c r="F866" t="s">
        <v>10</v>
      </c>
      <c r="G866" t="s">
        <v>12</v>
      </c>
      <c r="H866" t="s">
        <v>12</v>
      </c>
      <c r="I866" t="s">
        <v>7080</v>
      </c>
      <c r="J866">
        <v>3</v>
      </c>
    </row>
    <row r="867" spans="1:10">
      <c r="A867" t="s">
        <v>883</v>
      </c>
      <c r="B867" t="s">
        <v>10</v>
      </c>
      <c r="C867" t="s">
        <v>10</v>
      </c>
      <c r="D867" t="s">
        <v>10</v>
      </c>
      <c r="E867" t="s">
        <v>12</v>
      </c>
      <c r="F867" t="s">
        <v>12</v>
      </c>
      <c r="G867" t="s">
        <v>10</v>
      </c>
      <c r="H867" t="s">
        <v>10</v>
      </c>
      <c r="I867" t="s">
        <v>7080</v>
      </c>
      <c r="J867">
        <v>2</v>
      </c>
    </row>
    <row r="868" spans="1:10">
      <c r="A868" t="s">
        <v>884</v>
      </c>
      <c r="B868" t="s">
        <v>10</v>
      </c>
      <c r="C868" t="s">
        <v>10</v>
      </c>
      <c r="D868" t="s">
        <v>10</v>
      </c>
      <c r="E868" t="s">
        <v>10</v>
      </c>
      <c r="F868" t="s">
        <v>12</v>
      </c>
      <c r="G868" t="s">
        <v>12</v>
      </c>
      <c r="H868" t="s">
        <v>10</v>
      </c>
      <c r="I868" t="s">
        <v>7079</v>
      </c>
      <c r="J868">
        <v>2</v>
      </c>
    </row>
    <row r="869" spans="1:10">
      <c r="A869" t="s">
        <v>885</v>
      </c>
      <c r="B869" t="s">
        <v>10</v>
      </c>
      <c r="C869" t="s">
        <v>10</v>
      </c>
      <c r="D869" t="s">
        <v>10</v>
      </c>
      <c r="E869" t="s">
        <v>10</v>
      </c>
      <c r="F869" t="s">
        <v>10</v>
      </c>
      <c r="G869" t="s">
        <v>10</v>
      </c>
      <c r="H869" t="s">
        <v>10</v>
      </c>
      <c r="I869" t="s">
        <v>10</v>
      </c>
      <c r="J869">
        <v>0</v>
      </c>
    </row>
    <row r="870" spans="1:10">
      <c r="A870" t="s">
        <v>886</v>
      </c>
      <c r="B870" t="s">
        <v>12</v>
      </c>
      <c r="C870" t="s">
        <v>10</v>
      </c>
      <c r="D870" t="s">
        <v>10</v>
      </c>
      <c r="E870" t="s">
        <v>10</v>
      </c>
      <c r="F870" t="s">
        <v>10</v>
      </c>
      <c r="G870" t="s">
        <v>10</v>
      </c>
      <c r="H870" t="s">
        <v>12</v>
      </c>
      <c r="I870" t="s">
        <v>7080</v>
      </c>
      <c r="J870">
        <v>2</v>
      </c>
    </row>
    <row r="871" spans="1:10">
      <c r="A871" t="s">
        <v>887</v>
      </c>
      <c r="B871" t="s">
        <v>12</v>
      </c>
      <c r="C871" t="s">
        <v>10</v>
      </c>
      <c r="D871" t="s">
        <v>10</v>
      </c>
      <c r="E871" t="s">
        <v>10</v>
      </c>
      <c r="F871" t="s">
        <v>10</v>
      </c>
      <c r="G871" t="s">
        <v>10</v>
      </c>
      <c r="H871" t="s">
        <v>10</v>
      </c>
      <c r="I871" t="s">
        <v>10</v>
      </c>
      <c r="J871">
        <v>1</v>
      </c>
    </row>
    <row r="872" spans="1:10">
      <c r="A872" t="s">
        <v>888</v>
      </c>
      <c r="B872" t="s">
        <v>12</v>
      </c>
      <c r="C872" t="s">
        <v>12</v>
      </c>
      <c r="D872" t="s">
        <v>10</v>
      </c>
      <c r="E872" t="s">
        <v>12</v>
      </c>
      <c r="F872" t="s">
        <v>12</v>
      </c>
      <c r="G872" t="s">
        <v>12</v>
      </c>
      <c r="H872" t="s">
        <v>10</v>
      </c>
      <c r="I872" t="s">
        <v>7080</v>
      </c>
      <c r="J872">
        <v>5</v>
      </c>
    </row>
    <row r="873" spans="1:10">
      <c r="A873" t="s">
        <v>889</v>
      </c>
      <c r="B873" t="s">
        <v>10</v>
      </c>
      <c r="C873" t="s">
        <v>10</v>
      </c>
      <c r="D873" t="s">
        <v>12</v>
      </c>
      <c r="E873" t="s">
        <v>12</v>
      </c>
      <c r="F873" t="s">
        <v>10</v>
      </c>
      <c r="G873" t="s">
        <v>12</v>
      </c>
      <c r="H873" t="s">
        <v>12</v>
      </c>
      <c r="I873" t="s">
        <v>7080</v>
      </c>
      <c r="J873">
        <v>4</v>
      </c>
    </row>
    <row r="874" spans="1:10">
      <c r="A874" t="s">
        <v>890</v>
      </c>
      <c r="B874" t="s">
        <v>10</v>
      </c>
      <c r="C874" t="s">
        <v>10</v>
      </c>
      <c r="D874" t="s">
        <v>10</v>
      </c>
      <c r="E874" t="s">
        <v>10</v>
      </c>
      <c r="F874" t="s">
        <v>10</v>
      </c>
      <c r="G874" t="s">
        <v>10</v>
      </c>
      <c r="H874" t="s">
        <v>10</v>
      </c>
      <c r="I874" t="s">
        <v>10</v>
      </c>
      <c r="J874">
        <v>0</v>
      </c>
    </row>
    <row r="875" spans="1:10">
      <c r="A875" t="s">
        <v>891</v>
      </c>
      <c r="B875" t="s">
        <v>10</v>
      </c>
      <c r="C875" t="s">
        <v>10</v>
      </c>
      <c r="D875" t="s">
        <v>12</v>
      </c>
      <c r="E875" t="s">
        <v>10</v>
      </c>
      <c r="F875" t="s">
        <v>10</v>
      </c>
      <c r="G875" t="s">
        <v>12</v>
      </c>
      <c r="H875" t="s">
        <v>12</v>
      </c>
      <c r="I875" t="s">
        <v>7079</v>
      </c>
      <c r="J875">
        <v>3</v>
      </c>
    </row>
    <row r="876" spans="1:10">
      <c r="A876" t="s">
        <v>892</v>
      </c>
      <c r="B876" t="s">
        <v>12</v>
      </c>
      <c r="C876" t="s">
        <v>10</v>
      </c>
      <c r="D876" t="s">
        <v>10</v>
      </c>
      <c r="E876" t="s">
        <v>12</v>
      </c>
      <c r="F876" t="s">
        <v>10</v>
      </c>
      <c r="G876" t="s">
        <v>12</v>
      </c>
      <c r="H876" t="s">
        <v>12</v>
      </c>
      <c r="I876" t="s">
        <v>7080</v>
      </c>
      <c r="J876">
        <v>4</v>
      </c>
    </row>
    <row r="877" spans="1:10">
      <c r="A877" t="s">
        <v>893</v>
      </c>
      <c r="B877" t="s">
        <v>10</v>
      </c>
      <c r="C877" t="s">
        <v>10</v>
      </c>
      <c r="D877" t="s">
        <v>10</v>
      </c>
      <c r="E877" t="s">
        <v>10</v>
      </c>
      <c r="F877" t="s">
        <v>10</v>
      </c>
      <c r="G877" t="s">
        <v>12</v>
      </c>
      <c r="H877" t="s">
        <v>10</v>
      </c>
      <c r="I877" t="s">
        <v>7079</v>
      </c>
      <c r="J877">
        <v>1</v>
      </c>
    </row>
    <row r="878" spans="1:10">
      <c r="A878" t="s">
        <v>894</v>
      </c>
      <c r="B878" t="s">
        <v>10</v>
      </c>
      <c r="C878" t="s">
        <v>12</v>
      </c>
      <c r="D878" t="s">
        <v>10</v>
      </c>
      <c r="E878" t="s">
        <v>12</v>
      </c>
      <c r="F878" t="s">
        <v>12</v>
      </c>
      <c r="G878" t="s">
        <v>12</v>
      </c>
      <c r="H878" t="s">
        <v>12</v>
      </c>
      <c r="I878" t="s">
        <v>7080</v>
      </c>
      <c r="J878">
        <v>5</v>
      </c>
    </row>
    <row r="879" spans="1:10">
      <c r="A879" t="s">
        <v>895</v>
      </c>
      <c r="B879" t="s">
        <v>10</v>
      </c>
      <c r="C879" t="s">
        <v>12</v>
      </c>
      <c r="D879" t="s">
        <v>10</v>
      </c>
      <c r="E879" t="s">
        <v>12</v>
      </c>
      <c r="F879" t="s">
        <v>12</v>
      </c>
      <c r="G879" t="s">
        <v>12</v>
      </c>
      <c r="H879" t="s">
        <v>12</v>
      </c>
      <c r="I879" t="s">
        <v>7079</v>
      </c>
      <c r="J879">
        <v>5</v>
      </c>
    </row>
    <row r="880" spans="1:10">
      <c r="A880" t="s">
        <v>896</v>
      </c>
      <c r="B880" t="s">
        <v>12</v>
      </c>
      <c r="C880" t="s">
        <v>12</v>
      </c>
      <c r="D880" t="s">
        <v>10</v>
      </c>
      <c r="E880" t="s">
        <v>12</v>
      </c>
      <c r="F880" t="s">
        <v>12</v>
      </c>
      <c r="G880" t="s">
        <v>10</v>
      </c>
      <c r="H880" t="s">
        <v>10</v>
      </c>
      <c r="I880" t="s">
        <v>7079</v>
      </c>
      <c r="J880">
        <v>4</v>
      </c>
    </row>
    <row r="881" spans="1:10">
      <c r="A881" t="s">
        <v>897</v>
      </c>
      <c r="B881" t="s">
        <v>12</v>
      </c>
      <c r="C881" t="s">
        <v>10</v>
      </c>
      <c r="D881" t="s">
        <v>12</v>
      </c>
      <c r="E881" t="s">
        <v>10</v>
      </c>
      <c r="F881" t="s">
        <v>10</v>
      </c>
      <c r="G881" t="s">
        <v>10</v>
      </c>
      <c r="H881" t="s">
        <v>10</v>
      </c>
      <c r="I881" t="s">
        <v>7079</v>
      </c>
      <c r="J881">
        <v>2</v>
      </c>
    </row>
    <row r="882" spans="1:10">
      <c r="A882" t="s">
        <v>898</v>
      </c>
      <c r="B882" t="s">
        <v>10</v>
      </c>
      <c r="C882" t="s">
        <v>12</v>
      </c>
      <c r="D882" t="s">
        <v>12</v>
      </c>
      <c r="E882" t="s">
        <v>12</v>
      </c>
      <c r="F882" t="s">
        <v>12</v>
      </c>
      <c r="G882" t="s">
        <v>12</v>
      </c>
      <c r="H882" t="s">
        <v>12</v>
      </c>
      <c r="I882" t="s">
        <v>7080</v>
      </c>
      <c r="J882">
        <v>6</v>
      </c>
    </row>
    <row r="883" spans="1:10">
      <c r="A883" t="s">
        <v>899</v>
      </c>
      <c r="B883" t="s">
        <v>10</v>
      </c>
      <c r="C883" t="s">
        <v>10</v>
      </c>
      <c r="D883" t="s">
        <v>10</v>
      </c>
      <c r="E883" t="s">
        <v>10</v>
      </c>
      <c r="F883" t="s">
        <v>10</v>
      </c>
      <c r="G883" t="s">
        <v>10</v>
      </c>
      <c r="H883" t="s">
        <v>10</v>
      </c>
      <c r="I883" t="s">
        <v>10</v>
      </c>
      <c r="J883">
        <v>0</v>
      </c>
    </row>
    <row r="884" spans="1:10">
      <c r="A884" t="s">
        <v>900</v>
      </c>
      <c r="B884" t="s">
        <v>10</v>
      </c>
      <c r="C884" t="s">
        <v>10</v>
      </c>
      <c r="D884" t="s">
        <v>10</v>
      </c>
      <c r="E884" t="s">
        <v>12</v>
      </c>
      <c r="F884" t="s">
        <v>10</v>
      </c>
      <c r="G884" t="s">
        <v>10</v>
      </c>
      <c r="H884" t="s">
        <v>12</v>
      </c>
      <c r="I884" t="s">
        <v>7080</v>
      </c>
      <c r="J884">
        <v>2</v>
      </c>
    </row>
    <row r="885" spans="1:10">
      <c r="A885" t="s">
        <v>901</v>
      </c>
      <c r="B885" t="s">
        <v>12</v>
      </c>
      <c r="C885" t="s">
        <v>12</v>
      </c>
      <c r="D885" t="s">
        <v>10</v>
      </c>
      <c r="E885" t="s">
        <v>12</v>
      </c>
      <c r="F885" t="s">
        <v>12</v>
      </c>
      <c r="G885" t="s">
        <v>12</v>
      </c>
      <c r="H885" t="s">
        <v>12</v>
      </c>
      <c r="I885" t="s">
        <v>7080</v>
      </c>
      <c r="J885">
        <v>6</v>
      </c>
    </row>
    <row r="886" spans="1:10">
      <c r="A886" t="s">
        <v>902</v>
      </c>
      <c r="B886" t="s">
        <v>10</v>
      </c>
      <c r="C886" t="s">
        <v>12</v>
      </c>
      <c r="D886" t="s">
        <v>10</v>
      </c>
      <c r="E886" t="s">
        <v>10</v>
      </c>
      <c r="F886" t="s">
        <v>12</v>
      </c>
      <c r="G886" t="s">
        <v>10</v>
      </c>
      <c r="H886" t="s">
        <v>10</v>
      </c>
      <c r="I886" t="s">
        <v>7079</v>
      </c>
      <c r="J886">
        <v>2</v>
      </c>
    </row>
    <row r="887" spans="1:10">
      <c r="A887" t="s">
        <v>903</v>
      </c>
      <c r="B887" t="s">
        <v>10</v>
      </c>
      <c r="C887" t="s">
        <v>10</v>
      </c>
      <c r="D887" t="s">
        <v>10</v>
      </c>
      <c r="E887" t="s">
        <v>10</v>
      </c>
      <c r="F887" t="s">
        <v>10</v>
      </c>
      <c r="G887" t="s">
        <v>10</v>
      </c>
      <c r="H887" t="s">
        <v>10</v>
      </c>
      <c r="I887" t="s">
        <v>10</v>
      </c>
      <c r="J887">
        <v>0</v>
      </c>
    </row>
    <row r="888" spans="1:10">
      <c r="A888" t="s">
        <v>904</v>
      </c>
      <c r="B888" t="s">
        <v>10</v>
      </c>
      <c r="C888" t="s">
        <v>10</v>
      </c>
      <c r="D888" t="s">
        <v>10</v>
      </c>
      <c r="E888" t="s">
        <v>12</v>
      </c>
      <c r="F888" t="s">
        <v>10</v>
      </c>
      <c r="G888" t="s">
        <v>12</v>
      </c>
      <c r="H888" t="s">
        <v>10</v>
      </c>
      <c r="I888" t="s">
        <v>7080</v>
      </c>
      <c r="J888">
        <v>2</v>
      </c>
    </row>
    <row r="889" spans="1:10">
      <c r="A889" t="s">
        <v>905</v>
      </c>
      <c r="B889" t="s">
        <v>12</v>
      </c>
      <c r="C889" t="s">
        <v>12</v>
      </c>
      <c r="D889" t="s">
        <v>12</v>
      </c>
      <c r="E889" t="s">
        <v>12</v>
      </c>
      <c r="F889" t="s">
        <v>10</v>
      </c>
      <c r="G889" t="s">
        <v>12</v>
      </c>
      <c r="H889" t="s">
        <v>12</v>
      </c>
      <c r="I889" t="s">
        <v>7080</v>
      </c>
      <c r="J889">
        <v>6</v>
      </c>
    </row>
    <row r="890" spans="1:10">
      <c r="A890" t="s">
        <v>906</v>
      </c>
      <c r="B890" t="s">
        <v>10</v>
      </c>
      <c r="C890" t="s">
        <v>10</v>
      </c>
      <c r="D890" t="s">
        <v>10</v>
      </c>
      <c r="E890" t="s">
        <v>10</v>
      </c>
      <c r="F890" t="s">
        <v>10</v>
      </c>
      <c r="G890" t="s">
        <v>12</v>
      </c>
      <c r="H890" t="s">
        <v>12</v>
      </c>
      <c r="I890" t="s">
        <v>7080</v>
      </c>
      <c r="J890">
        <v>2</v>
      </c>
    </row>
    <row r="891" spans="1:10">
      <c r="A891" t="s">
        <v>907</v>
      </c>
      <c r="B891" t="s">
        <v>12</v>
      </c>
      <c r="C891" t="s">
        <v>12</v>
      </c>
      <c r="D891" t="s">
        <v>12</v>
      </c>
      <c r="E891" t="s">
        <v>12</v>
      </c>
      <c r="F891" t="s">
        <v>10</v>
      </c>
      <c r="G891" t="s">
        <v>12</v>
      </c>
      <c r="H891" t="s">
        <v>10</v>
      </c>
      <c r="I891" t="s">
        <v>7080</v>
      </c>
      <c r="J891">
        <v>5</v>
      </c>
    </row>
    <row r="892" spans="1:10">
      <c r="A892" t="s">
        <v>908</v>
      </c>
      <c r="B892" t="s">
        <v>12</v>
      </c>
      <c r="C892" t="s">
        <v>12</v>
      </c>
      <c r="D892" t="s">
        <v>10</v>
      </c>
      <c r="E892" t="s">
        <v>12</v>
      </c>
      <c r="F892" t="s">
        <v>12</v>
      </c>
      <c r="G892" t="s">
        <v>10</v>
      </c>
      <c r="H892" t="s">
        <v>10</v>
      </c>
      <c r="I892" t="s">
        <v>7080</v>
      </c>
      <c r="J892">
        <v>4</v>
      </c>
    </row>
    <row r="893" spans="1:10">
      <c r="A893" t="s">
        <v>909</v>
      </c>
      <c r="B893" t="s">
        <v>12</v>
      </c>
      <c r="C893" t="s">
        <v>10</v>
      </c>
      <c r="D893" t="s">
        <v>12</v>
      </c>
      <c r="E893" t="s">
        <v>12</v>
      </c>
      <c r="F893" t="s">
        <v>10</v>
      </c>
      <c r="G893" t="s">
        <v>12</v>
      </c>
      <c r="H893" t="s">
        <v>12</v>
      </c>
      <c r="I893" t="s">
        <v>7080</v>
      </c>
      <c r="J893">
        <v>5</v>
      </c>
    </row>
    <row r="894" spans="1:10">
      <c r="A894" t="s">
        <v>910</v>
      </c>
      <c r="B894" t="s">
        <v>12</v>
      </c>
      <c r="C894" t="s">
        <v>10</v>
      </c>
      <c r="D894" t="s">
        <v>10</v>
      </c>
      <c r="E894" t="s">
        <v>12</v>
      </c>
      <c r="F894" t="s">
        <v>10</v>
      </c>
      <c r="G894" t="s">
        <v>10</v>
      </c>
      <c r="H894" t="s">
        <v>10</v>
      </c>
      <c r="I894" t="s">
        <v>7080</v>
      </c>
      <c r="J894">
        <v>2</v>
      </c>
    </row>
    <row r="895" spans="1:10">
      <c r="A895" t="s">
        <v>911</v>
      </c>
      <c r="B895" t="s">
        <v>10</v>
      </c>
      <c r="C895" t="s">
        <v>10</v>
      </c>
      <c r="D895" t="s">
        <v>10</v>
      </c>
      <c r="E895" t="s">
        <v>10</v>
      </c>
      <c r="F895" t="s">
        <v>10</v>
      </c>
      <c r="G895" t="s">
        <v>10</v>
      </c>
      <c r="H895" t="s">
        <v>10</v>
      </c>
      <c r="I895" t="s">
        <v>7079</v>
      </c>
      <c r="J895">
        <v>0</v>
      </c>
    </row>
    <row r="896" spans="1:10">
      <c r="A896" t="s">
        <v>912</v>
      </c>
      <c r="B896" t="s">
        <v>12</v>
      </c>
      <c r="C896" t="s">
        <v>10</v>
      </c>
      <c r="D896" t="s">
        <v>10</v>
      </c>
      <c r="E896" t="s">
        <v>10</v>
      </c>
      <c r="F896" t="s">
        <v>12</v>
      </c>
      <c r="G896" t="s">
        <v>10</v>
      </c>
      <c r="H896" t="s">
        <v>10</v>
      </c>
      <c r="I896" t="s">
        <v>7080</v>
      </c>
      <c r="J896">
        <v>2</v>
      </c>
    </row>
    <row r="897" spans="1:10">
      <c r="A897" t="s">
        <v>913</v>
      </c>
      <c r="B897" t="s">
        <v>12</v>
      </c>
      <c r="C897" t="s">
        <v>12</v>
      </c>
      <c r="D897" t="s">
        <v>12</v>
      </c>
      <c r="E897" t="s">
        <v>10</v>
      </c>
      <c r="F897" t="s">
        <v>10</v>
      </c>
      <c r="G897" t="s">
        <v>10</v>
      </c>
      <c r="H897" t="s">
        <v>12</v>
      </c>
      <c r="I897" t="s">
        <v>7080</v>
      </c>
      <c r="J897">
        <v>4</v>
      </c>
    </row>
    <row r="898" spans="1:10">
      <c r="A898" t="s">
        <v>914</v>
      </c>
      <c r="B898" t="s">
        <v>12</v>
      </c>
      <c r="C898" t="s">
        <v>12</v>
      </c>
      <c r="D898" t="s">
        <v>12</v>
      </c>
      <c r="E898" t="s">
        <v>12</v>
      </c>
      <c r="F898" t="s">
        <v>12</v>
      </c>
      <c r="G898" t="s">
        <v>12</v>
      </c>
      <c r="H898" t="s">
        <v>12</v>
      </c>
      <c r="I898" t="s">
        <v>7080</v>
      </c>
      <c r="J898">
        <v>7</v>
      </c>
    </row>
    <row r="899" spans="1:10">
      <c r="A899" t="s">
        <v>915</v>
      </c>
      <c r="B899" t="s">
        <v>12</v>
      </c>
      <c r="C899" t="s">
        <v>10</v>
      </c>
      <c r="D899" t="s">
        <v>12</v>
      </c>
      <c r="E899" t="s">
        <v>12</v>
      </c>
      <c r="F899" t="s">
        <v>10</v>
      </c>
      <c r="G899" t="s">
        <v>12</v>
      </c>
      <c r="H899" t="s">
        <v>12</v>
      </c>
      <c r="I899" t="s">
        <v>7080</v>
      </c>
      <c r="J899">
        <v>5</v>
      </c>
    </row>
    <row r="900" spans="1:10">
      <c r="A900" t="s">
        <v>916</v>
      </c>
      <c r="B900" t="s">
        <v>10</v>
      </c>
      <c r="C900" t="s">
        <v>12</v>
      </c>
      <c r="D900" t="s">
        <v>10</v>
      </c>
      <c r="E900" t="s">
        <v>10</v>
      </c>
      <c r="F900" t="s">
        <v>12</v>
      </c>
      <c r="G900" t="s">
        <v>12</v>
      </c>
      <c r="H900" t="s">
        <v>12</v>
      </c>
      <c r="I900" t="s">
        <v>7080</v>
      </c>
      <c r="J900">
        <v>4</v>
      </c>
    </row>
    <row r="901" spans="1:10">
      <c r="A901" t="s">
        <v>917</v>
      </c>
      <c r="B901" t="s">
        <v>12</v>
      </c>
      <c r="C901" t="s">
        <v>12</v>
      </c>
      <c r="D901" t="s">
        <v>12</v>
      </c>
      <c r="E901" t="s">
        <v>10</v>
      </c>
      <c r="F901" t="s">
        <v>10</v>
      </c>
      <c r="G901" t="s">
        <v>10</v>
      </c>
      <c r="H901" t="s">
        <v>12</v>
      </c>
      <c r="I901" t="s">
        <v>7080</v>
      </c>
      <c r="J901">
        <v>4</v>
      </c>
    </row>
    <row r="902" spans="1:10">
      <c r="A902" t="s">
        <v>918</v>
      </c>
      <c r="B902" t="s">
        <v>10</v>
      </c>
      <c r="C902" t="s">
        <v>10</v>
      </c>
      <c r="D902" t="s">
        <v>10</v>
      </c>
      <c r="E902" t="s">
        <v>10</v>
      </c>
      <c r="F902" t="s">
        <v>10</v>
      </c>
      <c r="G902" t="s">
        <v>10</v>
      </c>
      <c r="H902" t="s">
        <v>10</v>
      </c>
      <c r="I902" t="s">
        <v>10</v>
      </c>
      <c r="J902">
        <v>0</v>
      </c>
    </row>
    <row r="903" spans="1:10">
      <c r="A903" t="s">
        <v>919</v>
      </c>
      <c r="B903" t="s">
        <v>12</v>
      </c>
      <c r="C903" t="s">
        <v>10</v>
      </c>
      <c r="D903" t="s">
        <v>10</v>
      </c>
      <c r="E903" t="s">
        <v>12</v>
      </c>
      <c r="F903" t="s">
        <v>10</v>
      </c>
      <c r="G903" t="s">
        <v>12</v>
      </c>
      <c r="H903" t="s">
        <v>12</v>
      </c>
      <c r="I903" t="s">
        <v>7080</v>
      </c>
      <c r="J903">
        <v>4</v>
      </c>
    </row>
    <row r="904" spans="1:10">
      <c r="A904" t="s">
        <v>920</v>
      </c>
      <c r="B904" t="s">
        <v>10</v>
      </c>
      <c r="C904" t="s">
        <v>12</v>
      </c>
      <c r="D904" t="s">
        <v>10</v>
      </c>
      <c r="E904" t="s">
        <v>10</v>
      </c>
      <c r="F904" t="s">
        <v>10</v>
      </c>
      <c r="G904" t="s">
        <v>12</v>
      </c>
      <c r="H904" t="s">
        <v>12</v>
      </c>
      <c r="I904" t="s">
        <v>7080</v>
      </c>
      <c r="J904">
        <v>3</v>
      </c>
    </row>
    <row r="905" spans="1:10">
      <c r="A905" t="s">
        <v>921</v>
      </c>
      <c r="B905" t="s">
        <v>10</v>
      </c>
      <c r="C905" t="s">
        <v>12</v>
      </c>
      <c r="D905" t="s">
        <v>12</v>
      </c>
      <c r="E905" t="s">
        <v>12</v>
      </c>
      <c r="F905" t="s">
        <v>10</v>
      </c>
      <c r="G905" t="s">
        <v>12</v>
      </c>
      <c r="H905" t="s">
        <v>12</v>
      </c>
      <c r="I905" t="s">
        <v>7080</v>
      </c>
      <c r="J905">
        <v>5</v>
      </c>
    </row>
    <row r="906" spans="1:10">
      <c r="A906" t="s">
        <v>922</v>
      </c>
      <c r="B906" t="s">
        <v>10</v>
      </c>
      <c r="C906" t="s">
        <v>12</v>
      </c>
      <c r="D906" t="s">
        <v>12</v>
      </c>
      <c r="E906" t="s">
        <v>12</v>
      </c>
      <c r="F906" t="s">
        <v>10</v>
      </c>
      <c r="G906" t="s">
        <v>12</v>
      </c>
      <c r="H906" t="s">
        <v>12</v>
      </c>
      <c r="I906" t="s">
        <v>7079</v>
      </c>
      <c r="J906">
        <v>5</v>
      </c>
    </row>
    <row r="907" spans="1:10">
      <c r="A907" t="s">
        <v>923</v>
      </c>
      <c r="B907" t="s">
        <v>12</v>
      </c>
      <c r="C907" t="s">
        <v>10</v>
      </c>
      <c r="D907" t="s">
        <v>10</v>
      </c>
      <c r="E907" t="s">
        <v>12</v>
      </c>
      <c r="F907" t="s">
        <v>10</v>
      </c>
      <c r="G907" t="s">
        <v>12</v>
      </c>
      <c r="H907" t="s">
        <v>12</v>
      </c>
      <c r="I907" t="s">
        <v>7080</v>
      </c>
      <c r="J907">
        <v>4</v>
      </c>
    </row>
    <row r="908" spans="1:10">
      <c r="A908" t="s">
        <v>924</v>
      </c>
      <c r="B908" t="s">
        <v>10</v>
      </c>
      <c r="C908" t="s">
        <v>10</v>
      </c>
      <c r="D908" t="s">
        <v>10</v>
      </c>
      <c r="E908" t="s">
        <v>10</v>
      </c>
      <c r="F908" t="s">
        <v>10</v>
      </c>
      <c r="G908" t="s">
        <v>12</v>
      </c>
      <c r="H908" t="s">
        <v>10</v>
      </c>
      <c r="I908" t="s">
        <v>7079</v>
      </c>
      <c r="J908">
        <v>1</v>
      </c>
    </row>
    <row r="909" spans="1:10">
      <c r="A909" t="s">
        <v>925</v>
      </c>
      <c r="B909" t="s">
        <v>10</v>
      </c>
      <c r="C909" t="s">
        <v>10</v>
      </c>
      <c r="D909" t="s">
        <v>12</v>
      </c>
      <c r="E909" t="s">
        <v>10</v>
      </c>
      <c r="F909" t="s">
        <v>12</v>
      </c>
      <c r="G909" t="s">
        <v>10</v>
      </c>
      <c r="H909" t="s">
        <v>12</v>
      </c>
      <c r="I909" t="s">
        <v>7079</v>
      </c>
      <c r="J909">
        <v>3</v>
      </c>
    </row>
    <row r="910" spans="1:10">
      <c r="A910" t="s">
        <v>926</v>
      </c>
      <c r="B910" t="s">
        <v>10</v>
      </c>
      <c r="C910" t="s">
        <v>10</v>
      </c>
      <c r="D910" t="s">
        <v>10</v>
      </c>
      <c r="E910" t="s">
        <v>10</v>
      </c>
      <c r="F910" t="s">
        <v>10</v>
      </c>
      <c r="G910" t="s">
        <v>10</v>
      </c>
      <c r="H910" t="s">
        <v>10</v>
      </c>
      <c r="I910" t="s">
        <v>10</v>
      </c>
      <c r="J910">
        <v>0</v>
      </c>
    </row>
    <row r="911" spans="1:10">
      <c r="A911" t="s">
        <v>927</v>
      </c>
      <c r="B911" t="s">
        <v>12</v>
      </c>
      <c r="C911" t="s">
        <v>10</v>
      </c>
      <c r="D911" t="s">
        <v>12</v>
      </c>
      <c r="E911" t="s">
        <v>12</v>
      </c>
      <c r="F911" t="s">
        <v>12</v>
      </c>
      <c r="G911" t="s">
        <v>12</v>
      </c>
      <c r="H911" t="s">
        <v>12</v>
      </c>
      <c r="I911" t="s">
        <v>7080</v>
      </c>
      <c r="J911">
        <v>6</v>
      </c>
    </row>
    <row r="912" spans="1:10">
      <c r="A912" t="s">
        <v>928</v>
      </c>
      <c r="B912" t="s">
        <v>10</v>
      </c>
      <c r="C912" t="s">
        <v>10</v>
      </c>
      <c r="D912" t="s">
        <v>12</v>
      </c>
      <c r="E912" t="s">
        <v>10</v>
      </c>
      <c r="F912" t="s">
        <v>10</v>
      </c>
      <c r="G912" t="s">
        <v>10</v>
      </c>
      <c r="H912" t="s">
        <v>10</v>
      </c>
      <c r="I912" t="s">
        <v>7080</v>
      </c>
      <c r="J912">
        <v>1</v>
      </c>
    </row>
    <row r="913" spans="1:10">
      <c r="A913" t="s">
        <v>929</v>
      </c>
      <c r="B913" t="s">
        <v>12</v>
      </c>
      <c r="C913" t="s">
        <v>10</v>
      </c>
      <c r="D913" t="s">
        <v>12</v>
      </c>
      <c r="E913" t="s">
        <v>10</v>
      </c>
      <c r="F913" t="s">
        <v>10</v>
      </c>
      <c r="G913" t="s">
        <v>12</v>
      </c>
      <c r="H913" t="s">
        <v>10</v>
      </c>
      <c r="I913" t="s">
        <v>7080</v>
      </c>
      <c r="J913">
        <v>3</v>
      </c>
    </row>
    <row r="914" spans="1:10">
      <c r="A914" t="s">
        <v>930</v>
      </c>
      <c r="B914" t="s">
        <v>12</v>
      </c>
      <c r="C914" t="s">
        <v>12</v>
      </c>
      <c r="D914" t="s">
        <v>10</v>
      </c>
      <c r="E914" t="s">
        <v>12</v>
      </c>
      <c r="F914" t="s">
        <v>10</v>
      </c>
      <c r="G914" t="s">
        <v>12</v>
      </c>
      <c r="H914" t="s">
        <v>12</v>
      </c>
      <c r="I914" t="s">
        <v>7080</v>
      </c>
      <c r="J914">
        <v>5</v>
      </c>
    </row>
    <row r="915" spans="1:10">
      <c r="A915" t="s">
        <v>931</v>
      </c>
      <c r="B915" t="s">
        <v>10</v>
      </c>
      <c r="C915" t="s">
        <v>10</v>
      </c>
      <c r="D915" t="s">
        <v>10</v>
      </c>
      <c r="E915" t="s">
        <v>10</v>
      </c>
      <c r="F915" t="s">
        <v>10</v>
      </c>
      <c r="G915" t="s">
        <v>10</v>
      </c>
      <c r="H915" t="s">
        <v>10</v>
      </c>
      <c r="I915" t="s">
        <v>10</v>
      </c>
      <c r="J915">
        <v>0</v>
      </c>
    </row>
    <row r="916" spans="1:10">
      <c r="A916" t="s">
        <v>932</v>
      </c>
      <c r="B916" t="s">
        <v>12</v>
      </c>
      <c r="C916" t="s">
        <v>10</v>
      </c>
      <c r="D916" t="s">
        <v>10</v>
      </c>
      <c r="E916" t="s">
        <v>10</v>
      </c>
      <c r="F916" t="s">
        <v>10</v>
      </c>
      <c r="G916" t="s">
        <v>10</v>
      </c>
      <c r="H916" t="s">
        <v>10</v>
      </c>
      <c r="I916" t="s">
        <v>10</v>
      </c>
      <c r="J916">
        <v>1</v>
      </c>
    </row>
    <row r="917" spans="1:10">
      <c r="A917" t="s">
        <v>933</v>
      </c>
      <c r="B917" t="s">
        <v>12</v>
      </c>
      <c r="C917" t="s">
        <v>10</v>
      </c>
      <c r="D917" t="s">
        <v>10</v>
      </c>
      <c r="E917" t="s">
        <v>10</v>
      </c>
      <c r="F917" t="s">
        <v>10</v>
      </c>
      <c r="G917" t="s">
        <v>10</v>
      </c>
      <c r="H917" t="s">
        <v>10</v>
      </c>
      <c r="I917" t="s">
        <v>7080</v>
      </c>
      <c r="J917">
        <v>1</v>
      </c>
    </row>
    <row r="918" spans="1:10">
      <c r="A918" t="s">
        <v>934</v>
      </c>
      <c r="B918" t="s">
        <v>10</v>
      </c>
      <c r="C918" t="s">
        <v>12</v>
      </c>
      <c r="D918" t="s">
        <v>10</v>
      </c>
      <c r="E918" t="s">
        <v>10</v>
      </c>
      <c r="F918" t="s">
        <v>10</v>
      </c>
      <c r="G918" t="s">
        <v>10</v>
      </c>
      <c r="H918" t="s">
        <v>10</v>
      </c>
      <c r="I918" t="s">
        <v>7080</v>
      </c>
      <c r="J918">
        <v>1</v>
      </c>
    </row>
    <row r="919" spans="1:10">
      <c r="A919" t="s">
        <v>935</v>
      </c>
      <c r="B919" t="s">
        <v>10</v>
      </c>
      <c r="C919" t="s">
        <v>12</v>
      </c>
      <c r="D919" t="s">
        <v>12</v>
      </c>
      <c r="E919" t="s">
        <v>12</v>
      </c>
      <c r="F919" t="s">
        <v>12</v>
      </c>
      <c r="G919" t="s">
        <v>12</v>
      </c>
      <c r="H919" t="s">
        <v>12</v>
      </c>
      <c r="I919" t="s">
        <v>7079</v>
      </c>
      <c r="J919">
        <v>6</v>
      </c>
    </row>
    <row r="920" spans="1:10">
      <c r="A920" t="s">
        <v>936</v>
      </c>
      <c r="B920" t="s">
        <v>12</v>
      </c>
      <c r="C920" t="s">
        <v>10</v>
      </c>
      <c r="D920" t="s">
        <v>10</v>
      </c>
      <c r="E920" t="s">
        <v>12</v>
      </c>
      <c r="F920" t="s">
        <v>10</v>
      </c>
      <c r="G920" t="s">
        <v>10</v>
      </c>
      <c r="H920" t="s">
        <v>10</v>
      </c>
      <c r="I920" t="s">
        <v>7080</v>
      </c>
      <c r="J920">
        <v>2</v>
      </c>
    </row>
    <row r="921" spans="1:10">
      <c r="A921" t="s">
        <v>937</v>
      </c>
      <c r="B921" t="s">
        <v>10</v>
      </c>
      <c r="C921" t="s">
        <v>10</v>
      </c>
      <c r="D921" t="s">
        <v>12</v>
      </c>
      <c r="E921" t="s">
        <v>12</v>
      </c>
      <c r="F921" t="s">
        <v>12</v>
      </c>
      <c r="G921" t="s">
        <v>12</v>
      </c>
      <c r="H921" t="s">
        <v>12</v>
      </c>
      <c r="I921" t="s">
        <v>7080</v>
      </c>
      <c r="J921">
        <v>5</v>
      </c>
    </row>
    <row r="922" spans="1:10">
      <c r="A922" t="s">
        <v>938</v>
      </c>
      <c r="B922" t="s">
        <v>12</v>
      </c>
      <c r="C922" t="s">
        <v>10</v>
      </c>
      <c r="D922" t="s">
        <v>10</v>
      </c>
      <c r="E922" t="s">
        <v>10</v>
      </c>
      <c r="F922" t="s">
        <v>10</v>
      </c>
      <c r="G922" t="s">
        <v>10</v>
      </c>
      <c r="H922" t="s">
        <v>10</v>
      </c>
      <c r="I922" t="s">
        <v>10</v>
      </c>
      <c r="J922">
        <v>1</v>
      </c>
    </row>
    <row r="923" spans="1:10">
      <c r="A923" t="s">
        <v>939</v>
      </c>
      <c r="B923" t="s">
        <v>10</v>
      </c>
      <c r="C923" t="s">
        <v>10</v>
      </c>
      <c r="D923" t="s">
        <v>10</v>
      </c>
      <c r="E923" t="s">
        <v>10</v>
      </c>
      <c r="F923" t="s">
        <v>10</v>
      </c>
      <c r="G923" t="s">
        <v>10</v>
      </c>
      <c r="H923" t="s">
        <v>10</v>
      </c>
      <c r="I923" t="s">
        <v>10</v>
      </c>
      <c r="J923">
        <v>0</v>
      </c>
    </row>
    <row r="924" spans="1:10">
      <c r="A924" t="s">
        <v>940</v>
      </c>
      <c r="B924" t="s">
        <v>12</v>
      </c>
      <c r="C924" t="s">
        <v>10</v>
      </c>
      <c r="D924" t="s">
        <v>10</v>
      </c>
      <c r="E924" t="s">
        <v>10</v>
      </c>
      <c r="F924" t="s">
        <v>10</v>
      </c>
      <c r="G924" t="s">
        <v>10</v>
      </c>
      <c r="H924" t="s">
        <v>10</v>
      </c>
      <c r="I924" t="s">
        <v>7080</v>
      </c>
      <c r="J924">
        <v>1</v>
      </c>
    </row>
    <row r="925" spans="1:10">
      <c r="A925" t="s">
        <v>941</v>
      </c>
      <c r="B925" t="s">
        <v>12</v>
      </c>
      <c r="C925" t="s">
        <v>12</v>
      </c>
      <c r="D925" t="s">
        <v>12</v>
      </c>
      <c r="E925" t="s">
        <v>10</v>
      </c>
      <c r="F925" t="s">
        <v>10</v>
      </c>
      <c r="G925" t="s">
        <v>12</v>
      </c>
      <c r="H925" t="s">
        <v>12</v>
      </c>
      <c r="I925" t="s">
        <v>7079</v>
      </c>
      <c r="J925">
        <v>5</v>
      </c>
    </row>
    <row r="926" spans="1:10">
      <c r="A926" t="s">
        <v>942</v>
      </c>
      <c r="B926" t="s">
        <v>10</v>
      </c>
      <c r="C926" t="s">
        <v>12</v>
      </c>
      <c r="D926" t="s">
        <v>12</v>
      </c>
      <c r="E926" t="s">
        <v>10</v>
      </c>
      <c r="F926" t="s">
        <v>10</v>
      </c>
      <c r="G926" t="s">
        <v>10</v>
      </c>
      <c r="H926" t="s">
        <v>10</v>
      </c>
      <c r="I926" t="s">
        <v>7080</v>
      </c>
      <c r="J926">
        <v>2</v>
      </c>
    </row>
    <row r="927" spans="1:10">
      <c r="A927" t="s">
        <v>943</v>
      </c>
      <c r="B927" t="s">
        <v>10</v>
      </c>
      <c r="C927" t="s">
        <v>12</v>
      </c>
      <c r="D927" t="s">
        <v>12</v>
      </c>
      <c r="E927" t="s">
        <v>12</v>
      </c>
      <c r="F927" t="s">
        <v>12</v>
      </c>
      <c r="G927" t="s">
        <v>10</v>
      </c>
      <c r="H927" t="s">
        <v>12</v>
      </c>
      <c r="I927" t="s">
        <v>7079</v>
      </c>
      <c r="J927">
        <v>5</v>
      </c>
    </row>
    <row r="928" spans="1:10">
      <c r="A928" t="s">
        <v>944</v>
      </c>
      <c r="B928" t="s">
        <v>12</v>
      </c>
      <c r="C928" t="s">
        <v>10</v>
      </c>
      <c r="D928" t="s">
        <v>12</v>
      </c>
      <c r="E928" t="s">
        <v>10</v>
      </c>
      <c r="F928" t="s">
        <v>10</v>
      </c>
      <c r="G928" t="s">
        <v>10</v>
      </c>
      <c r="H928" t="s">
        <v>10</v>
      </c>
      <c r="I928" t="s">
        <v>7080</v>
      </c>
      <c r="J928">
        <v>2</v>
      </c>
    </row>
    <row r="929" spans="1:10">
      <c r="A929" t="s">
        <v>945</v>
      </c>
      <c r="B929" t="s">
        <v>10</v>
      </c>
      <c r="C929" t="s">
        <v>10</v>
      </c>
      <c r="D929" t="s">
        <v>12</v>
      </c>
      <c r="E929" t="s">
        <v>12</v>
      </c>
      <c r="F929" t="s">
        <v>10</v>
      </c>
      <c r="G929" t="s">
        <v>10</v>
      </c>
      <c r="H929" t="s">
        <v>10</v>
      </c>
      <c r="I929" t="s">
        <v>7080</v>
      </c>
      <c r="J929">
        <v>2</v>
      </c>
    </row>
    <row r="930" spans="1:10">
      <c r="A930" t="s">
        <v>946</v>
      </c>
      <c r="B930" t="s">
        <v>12</v>
      </c>
      <c r="C930" t="s">
        <v>10</v>
      </c>
      <c r="D930" t="s">
        <v>12</v>
      </c>
      <c r="E930" t="s">
        <v>10</v>
      </c>
      <c r="F930" t="s">
        <v>12</v>
      </c>
      <c r="G930" t="s">
        <v>12</v>
      </c>
      <c r="H930" t="s">
        <v>12</v>
      </c>
      <c r="I930" t="s">
        <v>7080</v>
      </c>
      <c r="J930">
        <v>5</v>
      </c>
    </row>
    <row r="931" spans="1:10">
      <c r="A931" t="s">
        <v>947</v>
      </c>
      <c r="B931" t="s">
        <v>10</v>
      </c>
      <c r="C931" t="s">
        <v>10</v>
      </c>
      <c r="D931" t="s">
        <v>10</v>
      </c>
      <c r="E931" t="s">
        <v>12</v>
      </c>
      <c r="F931" t="s">
        <v>10</v>
      </c>
      <c r="G931" t="s">
        <v>10</v>
      </c>
      <c r="H931" t="s">
        <v>12</v>
      </c>
      <c r="I931" t="s">
        <v>7080</v>
      </c>
      <c r="J931">
        <v>2</v>
      </c>
    </row>
    <row r="932" spans="1:10">
      <c r="A932" t="s">
        <v>948</v>
      </c>
      <c r="B932" t="s">
        <v>10</v>
      </c>
      <c r="C932" t="s">
        <v>10</v>
      </c>
      <c r="D932" t="s">
        <v>12</v>
      </c>
      <c r="E932" t="s">
        <v>10</v>
      </c>
      <c r="F932" t="s">
        <v>10</v>
      </c>
      <c r="G932" t="s">
        <v>10</v>
      </c>
      <c r="H932" t="s">
        <v>10</v>
      </c>
      <c r="I932" t="s">
        <v>7080</v>
      </c>
      <c r="J932">
        <v>1</v>
      </c>
    </row>
    <row r="933" spans="1:10">
      <c r="A933" t="s">
        <v>949</v>
      </c>
      <c r="B933" t="s">
        <v>10</v>
      </c>
      <c r="C933" t="s">
        <v>10</v>
      </c>
      <c r="D933" t="s">
        <v>12</v>
      </c>
      <c r="E933" t="s">
        <v>10</v>
      </c>
      <c r="F933" t="s">
        <v>12</v>
      </c>
      <c r="G933" t="s">
        <v>10</v>
      </c>
      <c r="H933" t="s">
        <v>10</v>
      </c>
      <c r="I933" t="s">
        <v>7080</v>
      </c>
      <c r="J933">
        <v>2</v>
      </c>
    </row>
    <row r="934" spans="1:10">
      <c r="A934" t="s">
        <v>950</v>
      </c>
      <c r="B934" t="s">
        <v>10</v>
      </c>
      <c r="C934" t="s">
        <v>10</v>
      </c>
      <c r="D934" t="s">
        <v>10</v>
      </c>
      <c r="E934" t="s">
        <v>10</v>
      </c>
      <c r="F934" t="s">
        <v>10</v>
      </c>
      <c r="G934" t="s">
        <v>10</v>
      </c>
      <c r="H934" t="s">
        <v>10</v>
      </c>
      <c r="I934" t="s">
        <v>10</v>
      </c>
      <c r="J934">
        <v>0</v>
      </c>
    </row>
    <row r="935" spans="1:10">
      <c r="A935" t="s">
        <v>951</v>
      </c>
      <c r="B935" t="s">
        <v>12</v>
      </c>
      <c r="C935" t="s">
        <v>10</v>
      </c>
      <c r="D935" t="s">
        <v>10</v>
      </c>
      <c r="E935" t="s">
        <v>10</v>
      </c>
      <c r="F935" t="s">
        <v>10</v>
      </c>
      <c r="G935" t="s">
        <v>10</v>
      </c>
      <c r="H935" t="s">
        <v>12</v>
      </c>
      <c r="I935" t="s">
        <v>7080</v>
      </c>
      <c r="J935">
        <v>2</v>
      </c>
    </row>
    <row r="936" spans="1:10">
      <c r="A936" t="s">
        <v>952</v>
      </c>
      <c r="B936" t="s">
        <v>10</v>
      </c>
      <c r="C936" t="s">
        <v>12</v>
      </c>
      <c r="D936" t="s">
        <v>10</v>
      </c>
      <c r="E936" t="s">
        <v>10</v>
      </c>
      <c r="F936" t="s">
        <v>12</v>
      </c>
      <c r="G936" t="s">
        <v>10</v>
      </c>
      <c r="H936" t="s">
        <v>10</v>
      </c>
      <c r="I936" t="s">
        <v>7079</v>
      </c>
      <c r="J936">
        <v>2</v>
      </c>
    </row>
    <row r="937" spans="1:10">
      <c r="A937" t="s">
        <v>953</v>
      </c>
      <c r="B937" t="s">
        <v>12</v>
      </c>
      <c r="C937" t="s">
        <v>10</v>
      </c>
      <c r="D937" t="s">
        <v>10</v>
      </c>
      <c r="E937" t="s">
        <v>10</v>
      </c>
      <c r="F937" t="s">
        <v>10</v>
      </c>
      <c r="G937" t="s">
        <v>12</v>
      </c>
      <c r="H937" t="s">
        <v>10</v>
      </c>
      <c r="I937" t="s">
        <v>7080</v>
      </c>
      <c r="J937">
        <v>2</v>
      </c>
    </row>
    <row r="938" spans="1:10">
      <c r="A938" t="s">
        <v>954</v>
      </c>
      <c r="B938" t="s">
        <v>10</v>
      </c>
      <c r="C938" t="s">
        <v>12</v>
      </c>
      <c r="D938" t="s">
        <v>12</v>
      </c>
      <c r="E938" t="s">
        <v>12</v>
      </c>
      <c r="F938" t="s">
        <v>10</v>
      </c>
      <c r="G938" t="s">
        <v>12</v>
      </c>
      <c r="H938" t="s">
        <v>12</v>
      </c>
      <c r="I938" t="s">
        <v>7079</v>
      </c>
      <c r="J938">
        <v>5</v>
      </c>
    </row>
    <row r="939" spans="1:10">
      <c r="A939" t="s">
        <v>955</v>
      </c>
      <c r="B939" t="s">
        <v>12</v>
      </c>
      <c r="C939" t="s">
        <v>12</v>
      </c>
      <c r="D939" t="s">
        <v>10</v>
      </c>
      <c r="E939" t="s">
        <v>10</v>
      </c>
      <c r="F939" t="s">
        <v>10</v>
      </c>
      <c r="G939" t="s">
        <v>10</v>
      </c>
      <c r="H939" t="s">
        <v>10</v>
      </c>
      <c r="I939" t="s">
        <v>7080</v>
      </c>
      <c r="J939">
        <v>2</v>
      </c>
    </row>
    <row r="940" spans="1:10">
      <c r="A940" t="s">
        <v>956</v>
      </c>
      <c r="B940" t="s">
        <v>12</v>
      </c>
      <c r="C940" t="s">
        <v>10</v>
      </c>
      <c r="D940" t="s">
        <v>12</v>
      </c>
      <c r="E940" t="s">
        <v>12</v>
      </c>
      <c r="F940" t="s">
        <v>12</v>
      </c>
      <c r="G940" t="s">
        <v>12</v>
      </c>
      <c r="H940" t="s">
        <v>12</v>
      </c>
      <c r="I940" t="s">
        <v>7080</v>
      </c>
      <c r="J940">
        <v>6</v>
      </c>
    </row>
    <row r="941" spans="1:10">
      <c r="A941" t="s">
        <v>957</v>
      </c>
      <c r="B941" t="s">
        <v>10</v>
      </c>
      <c r="C941" t="s">
        <v>10</v>
      </c>
      <c r="D941" t="s">
        <v>10</v>
      </c>
      <c r="E941" t="s">
        <v>10</v>
      </c>
      <c r="F941" t="s">
        <v>10</v>
      </c>
      <c r="G941" t="s">
        <v>10</v>
      </c>
      <c r="H941" t="s">
        <v>10</v>
      </c>
      <c r="I941" t="s">
        <v>10</v>
      </c>
      <c r="J941">
        <v>0</v>
      </c>
    </row>
    <row r="942" spans="1:10">
      <c r="A942" t="s">
        <v>958</v>
      </c>
      <c r="B942" t="s">
        <v>10</v>
      </c>
      <c r="C942" t="s">
        <v>10</v>
      </c>
      <c r="D942" t="s">
        <v>10</v>
      </c>
      <c r="E942" t="s">
        <v>10</v>
      </c>
      <c r="F942" t="s">
        <v>10</v>
      </c>
      <c r="G942" t="s">
        <v>10</v>
      </c>
      <c r="H942" t="s">
        <v>10</v>
      </c>
      <c r="I942" t="s">
        <v>10</v>
      </c>
      <c r="J942">
        <v>0</v>
      </c>
    </row>
    <row r="943" spans="1:10">
      <c r="A943" t="s">
        <v>959</v>
      </c>
      <c r="B943" t="s">
        <v>10</v>
      </c>
      <c r="C943" t="s">
        <v>10</v>
      </c>
      <c r="D943" t="s">
        <v>12</v>
      </c>
      <c r="E943" t="s">
        <v>10</v>
      </c>
      <c r="F943" t="s">
        <v>10</v>
      </c>
      <c r="G943" t="s">
        <v>10</v>
      </c>
      <c r="H943" t="s">
        <v>10</v>
      </c>
      <c r="I943" t="s">
        <v>7079</v>
      </c>
      <c r="J943">
        <v>1</v>
      </c>
    </row>
    <row r="944" spans="1:10">
      <c r="A944" t="s">
        <v>960</v>
      </c>
      <c r="B944" t="s">
        <v>10</v>
      </c>
      <c r="C944" t="s">
        <v>10</v>
      </c>
      <c r="D944" t="s">
        <v>10</v>
      </c>
      <c r="E944" t="s">
        <v>10</v>
      </c>
      <c r="F944" t="s">
        <v>10</v>
      </c>
      <c r="G944" t="s">
        <v>10</v>
      </c>
      <c r="H944" t="s">
        <v>12</v>
      </c>
      <c r="I944" t="s">
        <v>7080</v>
      </c>
      <c r="J944">
        <v>1</v>
      </c>
    </row>
    <row r="945" spans="1:10">
      <c r="A945" t="s">
        <v>961</v>
      </c>
      <c r="B945" t="s">
        <v>10</v>
      </c>
      <c r="C945" t="s">
        <v>12</v>
      </c>
      <c r="D945" t="s">
        <v>12</v>
      </c>
      <c r="E945" t="s">
        <v>12</v>
      </c>
      <c r="F945" t="s">
        <v>12</v>
      </c>
      <c r="G945" t="s">
        <v>12</v>
      </c>
      <c r="H945" t="s">
        <v>12</v>
      </c>
      <c r="I945" t="s">
        <v>7079</v>
      </c>
      <c r="J945">
        <v>6</v>
      </c>
    </row>
    <row r="946" spans="1:10">
      <c r="A946" t="s">
        <v>962</v>
      </c>
      <c r="B946" t="s">
        <v>12</v>
      </c>
      <c r="C946" t="s">
        <v>12</v>
      </c>
      <c r="D946" t="s">
        <v>12</v>
      </c>
      <c r="E946" t="s">
        <v>10</v>
      </c>
      <c r="F946" t="s">
        <v>10</v>
      </c>
      <c r="G946" t="s">
        <v>12</v>
      </c>
      <c r="H946" t="s">
        <v>12</v>
      </c>
      <c r="I946" t="s">
        <v>7080</v>
      </c>
      <c r="J946">
        <v>5</v>
      </c>
    </row>
    <row r="947" spans="1:10">
      <c r="A947" t="s">
        <v>963</v>
      </c>
      <c r="B947" t="s">
        <v>12</v>
      </c>
      <c r="C947" t="s">
        <v>10</v>
      </c>
      <c r="D947" t="s">
        <v>10</v>
      </c>
      <c r="E947" t="s">
        <v>10</v>
      </c>
      <c r="F947" t="s">
        <v>10</v>
      </c>
      <c r="G947" t="s">
        <v>10</v>
      </c>
      <c r="H947" t="s">
        <v>10</v>
      </c>
      <c r="I947" t="s">
        <v>7080</v>
      </c>
      <c r="J947">
        <v>1</v>
      </c>
    </row>
    <row r="948" spans="1:10">
      <c r="A948" t="s">
        <v>964</v>
      </c>
      <c r="B948" t="s">
        <v>10</v>
      </c>
      <c r="C948" t="s">
        <v>10</v>
      </c>
      <c r="D948" t="s">
        <v>10</v>
      </c>
      <c r="E948" t="s">
        <v>10</v>
      </c>
      <c r="F948" t="s">
        <v>10</v>
      </c>
      <c r="G948" t="s">
        <v>10</v>
      </c>
      <c r="H948" t="s">
        <v>10</v>
      </c>
      <c r="I948" t="s">
        <v>10</v>
      </c>
      <c r="J948">
        <v>0</v>
      </c>
    </row>
    <row r="949" spans="1:10">
      <c r="A949" t="s">
        <v>965</v>
      </c>
      <c r="B949" t="s">
        <v>12</v>
      </c>
      <c r="C949" t="s">
        <v>10</v>
      </c>
      <c r="D949" t="s">
        <v>10</v>
      </c>
      <c r="E949" t="s">
        <v>12</v>
      </c>
      <c r="F949" t="s">
        <v>10</v>
      </c>
      <c r="G949" t="s">
        <v>12</v>
      </c>
      <c r="H949" t="s">
        <v>10</v>
      </c>
      <c r="I949" t="s">
        <v>7080</v>
      </c>
      <c r="J949">
        <v>3</v>
      </c>
    </row>
    <row r="950" spans="1:10">
      <c r="A950" t="s">
        <v>966</v>
      </c>
      <c r="B950" t="s">
        <v>12</v>
      </c>
      <c r="C950" t="s">
        <v>10</v>
      </c>
      <c r="D950" t="s">
        <v>10</v>
      </c>
      <c r="E950" t="s">
        <v>12</v>
      </c>
      <c r="F950" t="s">
        <v>10</v>
      </c>
      <c r="G950" t="s">
        <v>12</v>
      </c>
      <c r="H950" t="s">
        <v>12</v>
      </c>
      <c r="I950" t="s">
        <v>7080</v>
      </c>
      <c r="J950">
        <v>4</v>
      </c>
    </row>
    <row r="951" spans="1:10">
      <c r="A951" t="s">
        <v>967</v>
      </c>
      <c r="B951" t="s">
        <v>10</v>
      </c>
      <c r="C951" t="s">
        <v>10</v>
      </c>
      <c r="D951" t="s">
        <v>10</v>
      </c>
      <c r="E951" t="s">
        <v>10</v>
      </c>
      <c r="F951" t="s">
        <v>10</v>
      </c>
      <c r="G951" t="s">
        <v>10</v>
      </c>
      <c r="H951" t="s">
        <v>10</v>
      </c>
      <c r="I951" t="s">
        <v>10</v>
      </c>
      <c r="J951">
        <v>0</v>
      </c>
    </row>
    <row r="952" spans="1:10">
      <c r="A952" t="s">
        <v>968</v>
      </c>
      <c r="B952" t="s">
        <v>10</v>
      </c>
      <c r="C952" t="s">
        <v>10</v>
      </c>
      <c r="D952" t="s">
        <v>10</v>
      </c>
      <c r="E952" t="s">
        <v>10</v>
      </c>
      <c r="F952" t="s">
        <v>10</v>
      </c>
      <c r="G952" t="s">
        <v>10</v>
      </c>
      <c r="H952" t="s">
        <v>10</v>
      </c>
      <c r="I952" t="s">
        <v>7079</v>
      </c>
      <c r="J952">
        <v>0</v>
      </c>
    </row>
    <row r="953" spans="1:10">
      <c r="A953" t="s">
        <v>969</v>
      </c>
      <c r="B953" t="s">
        <v>10</v>
      </c>
      <c r="C953" t="s">
        <v>10</v>
      </c>
      <c r="D953" t="s">
        <v>12</v>
      </c>
      <c r="E953" t="s">
        <v>10</v>
      </c>
      <c r="F953" t="s">
        <v>10</v>
      </c>
      <c r="G953" t="s">
        <v>10</v>
      </c>
      <c r="H953" t="s">
        <v>10</v>
      </c>
      <c r="I953" t="s">
        <v>7080</v>
      </c>
      <c r="J953">
        <v>1</v>
      </c>
    </row>
    <row r="954" spans="1:10">
      <c r="A954" t="s">
        <v>970</v>
      </c>
      <c r="B954" t="s">
        <v>10</v>
      </c>
      <c r="C954" t="s">
        <v>12</v>
      </c>
      <c r="D954" t="s">
        <v>10</v>
      </c>
      <c r="E954" t="s">
        <v>10</v>
      </c>
      <c r="F954" t="s">
        <v>12</v>
      </c>
      <c r="G954" t="s">
        <v>10</v>
      </c>
      <c r="H954" t="s">
        <v>10</v>
      </c>
      <c r="I954" t="s">
        <v>7079</v>
      </c>
      <c r="J954">
        <v>2</v>
      </c>
    </row>
    <row r="955" spans="1:10">
      <c r="A955" t="s">
        <v>971</v>
      </c>
      <c r="B955" t="s">
        <v>10</v>
      </c>
      <c r="C955" t="s">
        <v>12</v>
      </c>
      <c r="D955" t="s">
        <v>10</v>
      </c>
      <c r="E955" t="s">
        <v>12</v>
      </c>
      <c r="F955" t="s">
        <v>12</v>
      </c>
      <c r="G955" t="s">
        <v>10</v>
      </c>
      <c r="H955" t="s">
        <v>10</v>
      </c>
      <c r="I955" t="s">
        <v>7079</v>
      </c>
      <c r="J955">
        <v>3</v>
      </c>
    </row>
    <row r="956" spans="1:10">
      <c r="A956" t="s">
        <v>972</v>
      </c>
      <c r="B956" t="s">
        <v>12</v>
      </c>
      <c r="C956" t="s">
        <v>10</v>
      </c>
      <c r="D956" t="s">
        <v>10</v>
      </c>
      <c r="E956" t="s">
        <v>10</v>
      </c>
      <c r="F956" t="s">
        <v>10</v>
      </c>
      <c r="G956" t="s">
        <v>12</v>
      </c>
      <c r="H956" t="s">
        <v>12</v>
      </c>
      <c r="I956" t="s">
        <v>7080</v>
      </c>
      <c r="J956">
        <v>3</v>
      </c>
    </row>
    <row r="957" spans="1:10">
      <c r="A957" t="s">
        <v>973</v>
      </c>
      <c r="B957" t="s">
        <v>10</v>
      </c>
      <c r="C957" t="s">
        <v>10</v>
      </c>
      <c r="D957" t="s">
        <v>10</v>
      </c>
      <c r="E957" t="s">
        <v>10</v>
      </c>
      <c r="F957" t="s">
        <v>10</v>
      </c>
      <c r="G957" t="s">
        <v>10</v>
      </c>
      <c r="H957" t="s">
        <v>10</v>
      </c>
      <c r="I957" t="s">
        <v>7079</v>
      </c>
      <c r="J957">
        <v>0</v>
      </c>
    </row>
    <row r="958" spans="1:10">
      <c r="A958" t="s">
        <v>974</v>
      </c>
      <c r="B958" t="s">
        <v>12</v>
      </c>
      <c r="C958" t="s">
        <v>10</v>
      </c>
      <c r="D958" t="s">
        <v>10</v>
      </c>
      <c r="E958" t="s">
        <v>10</v>
      </c>
      <c r="F958" t="s">
        <v>10</v>
      </c>
      <c r="G958" t="s">
        <v>10</v>
      </c>
      <c r="H958" t="s">
        <v>10</v>
      </c>
      <c r="I958" t="s">
        <v>10</v>
      </c>
      <c r="J958">
        <v>1</v>
      </c>
    </row>
    <row r="959" spans="1:10">
      <c r="A959" t="s">
        <v>975</v>
      </c>
      <c r="B959" t="s">
        <v>10</v>
      </c>
      <c r="C959" t="s">
        <v>12</v>
      </c>
      <c r="D959" t="s">
        <v>10</v>
      </c>
      <c r="E959" t="s">
        <v>12</v>
      </c>
      <c r="F959" t="s">
        <v>10</v>
      </c>
      <c r="G959" t="s">
        <v>10</v>
      </c>
      <c r="H959" t="s">
        <v>10</v>
      </c>
      <c r="I959" t="s">
        <v>7079</v>
      </c>
      <c r="J959">
        <v>2</v>
      </c>
    </row>
    <row r="960" spans="1:10">
      <c r="A960" t="s">
        <v>976</v>
      </c>
      <c r="B960" t="s">
        <v>12</v>
      </c>
      <c r="C960" t="s">
        <v>12</v>
      </c>
      <c r="D960" t="s">
        <v>12</v>
      </c>
      <c r="E960" t="s">
        <v>12</v>
      </c>
      <c r="F960" t="s">
        <v>12</v>
      </c>
      <c r="G960" t="s">
        <v>10</v>
      </c>
      <c r="H960" t="s">
        <v>12</v>
      </c>
      <c r="I960" t="s">
        <v>7079</v>
      </c>
      <c r="J960">
        <v>6</v>
      </c>
    </row>
    <row r="961" spans="1:10">
      <c r="A961" t="s">
        <v>977</v>
      </c>
      <c r="B961" t="s">
        <v>10</v>
      </c>
      <c r="C961" t="s">
        <v>10</v>
      </c>
      <c r="D961" t="s">
        <v>12</v>
      </c>
      <c r="E961" t="s">
        <v>10</v>
      </c>
      <c r="F961" t="s">
        <v>10</v>
      </c>
      <c r="G961" t="s">
        <v>12</v>
      </c>
      <c r="H961" t="s">
        <v>10</v>
      </c>
      <c r="I961" t="s">
        <v>7080</v>
      </c>
      <c r="J961">
        <v>2</v>
      </c>
    </row>
    <row r="962" spans="1:10">
      <c r="A962" t="s">
        <v>978</v>
      </c>
      <c r="B962" t="s">
        <v>10</v>
      </c>
      <c r="C962" t="s">
        <v>12</v>
      </c>
      <c r="D962" t="s">
        <v>10</v>
      </c>
      <c r="E962" t="s">
        <v>10</v>
      </c>
      <c r="F962" t="s">
        <v>10</v>
      </c>
      <c r="G962" t="s">
        <v>10</v>
      </c>
      <c r="H962" t="s">
        <v>10</v>
      </c>
      <c r="I962" t="s">
        <v>7079</v>
      </c>
      <c r="J962">
        <v>1</v>
      </c>
    </row>
    <row r="963" spans="1:10">
      <c r="A963" t="s">
        <v>979</v>
      </c>
      <c r="B963" t="s">
        <v>10</v>
      </c>
      <c r="C963" t="s">
        <v>10</v>
      </c>
      <c r="D963" t="s">
        <v>10</v>
      </c>
      <c r="E963" t="s">
        <v>10</v>
      </c>
      <c r="F963" t="s">
        <v>10</v>
      </c>
      <c r="G963" t="s">
        <v>10</v>
      </c>
      <c r="H963" t="s">
        <v>10</v>
      </c>
      <c r="I963" t="s">
        <v>10</v>
      </c>
      <c r="J963">
        <v>0</v>
      </c>
    </row>
    <row r="964" spans="1:10">
      <c r="A964" t="s">
        <v>980</v>
      </c>
      <c r="B964" t="s">
        <v>10</v>
      </c>
      <c r="C964" t="s">
        <v>12</v>
      </c>
      <c r="D964" t="s">
        <v>10</v>
      </c>
      <c r="E964" t="s">
        <v>10</v>
      </c>
      <c r="F964" t="s">
        <v>10</v>
      </c>
      <c r="G964" t="s">
        <v>12</v>
      </c>
      <c r="H964" t="s">
        <v>10</v>
      </c>
      <c r="I964" t="s">
        <v>7079</v>
      </c>
      <c r="J964">
        <v>2</v>
      </c>
    </row>
    <row r="965" spans="1:10">
      <c r="A965" t="s">
        <v>981</v>
      </c>
      <c r="B965" t="s">
        <v>12</v>
      </c>
      <c r="C965" t="s">
        <v>12</v>
      </c>
      <c r="D965" t="s">
        <v>10</v>
      </c>
      <c r="E965" t="s">
        <v>12</v>
      </c>
      <c r="F965" t="s">
        <v>12</v>
      </c>
      <c r="G965" t="s">
        <v>10</v>
      </c>
      <c r="H965" t="s">
        <v>12</v>
      </c>
      <c r="I965" t="s">
        <v>7079</v>
      </c>
      <c r="J965">
        <v>5</v>
      </c>
    </row>
    <row r="966" spans="1:10">
      <c r="A966" t="s">
        <v>982</v>
      </c>
      <c r="B966" t="s">
        <v>10</v>
      </c>
      <c r="C966" t="s">
        <v>10</v>
      </c>
      <c r="D966" t="s">
        <v>10</v>
      </c>
      <c r="E966" t="s">
        <v>10</v>
      </c>
      <c r="F966" t="s">
        <v>10</v>
      </c>
      <c r="G966" t="s">
        <v>10</v>
      </c>
      <c r="H966" t="s">
        <v>10</v>
      </c>
      <c r="I966" t="s">
        <v>7079</v>
      </c>
      <c r="J966">
        <v>0</v>
      </c>
    </row>
    <row r="967" spans="1:10">
      <c r="A967" t="s">
        <v>983</v>
      </c>
      <c r="B967" t="s">
        <v>10</v>
      </c>
      <c r="C967" t="s">
        <v>12</v>
      </c>
      <c r="D967" t="s">
        <v>10</v>
      </c>
      <c r="E967" t="s">
        <v>10</v>
      </c>
      <c r="F967" t="s">
        <v>12</v>
      </c>
      <c r="G967" t="s">
        <v>12</v>
      </c>
      <c r="H967" t="s">
        <v>12</v>
      </c>
      <c r="I967" t="s">
        <v>7080</v>
      </c>
      <c r="J967">
        <v>4</v>
      </c>
    </row>
    <row r="968" spans="1:10">
      <c r="A968" t="s">
        <v>984</v>
      </c>
      <c r="B968" t="s">
        <v>10</v>
      </c>
      <c r="C968" t="s">
        <v>10</v>
      </c>
      <c r="D968" t="s">
        <v>10</v>
      </c>
      <c r="E968" t="s">
        <v>10</v>
      </c>
      <c r="F968" t="s">
        <v>10</v>
      </c>
      <c r="G968" t="s">
        <v>10</v>
      </c>
      <c r="H968" t="s">
        <v>10</v>
      </c>
      <c r="I968" t="s">
        <v>10</v>
      </c>
      <c r="J968">
        <v>0</v>
      </c>
    </row>
    <row r="969" spans="1:10">
      <c r="A969" t="s">
        <v>985</v>
      </c>
      <c r="B969" t="s">
        <v>10</v>
      </c>
      <c r="C969" t="s">
        <v>10</v>
      </c>
      <c r="D969" t="s">
        <v>10</v>
      </c>
      <c r="E969" t="s">
        <v>10</v>
      </c>
      <c r="F969" t="s">
        <v>10</v>
      </c>
      <c r="G969" t="s">
        <v>10</v>
      </c>
      <c r="H969" t="s">
        <v>10</v>
      </c>
      <c r="I969" t="s">
        <v>10</v>
      </c>
      <c r="J969">
        <v>0</v>
      </c>
    </row>
    <row r="970" spans="1:10">
      <c r="A970" t="s">
        <v>986</v>
      </c>
      <c r="B970" t="s">
        <v>10</v>
      </c>
      <c r="C970" t="s">
        <v>12</v>
      </c>
      <c r="D970" t="s">
        <v>12</v>
      </c>
      <c r="E970" t="s">
        <v>12</v>
      </c>
      <c r="F970" t="s">
        <v>12</v>
      </c>
      <c r="G970" t="s">
        <v>12</v>
      </c>
      <c r="H970" t="s">
        <v>10</v>
      </c>
      <c r="I970" t="s">
        <v>7079</v>
      </c>
      <c r="J970">
        <v>5</v>
      </c>
    </row>
    <row r="971" spans="1:10">
      <c r="A971" t="s">
        <v>987</v>
      </c>
      <c r="B971" t="s">
        <v>12</v>
      </c>
      <c r="C971" t="s">
        <v>10</v>
      </c>
      <c r="D971" t="s">
        <v>10</v>
      </c>
      <c r="E971" t="s">
        <v>10</v>
      </c>
      <c r="F971" t="s">
        <v>10</v>
      </c>
      <c r="G971" t="s">
        <v>12</v>
      </c>
      <c r="H971" t="s">
        <v>12</v>
      </c>
      <c r="I971" t="s">
        <v>7080</v>
      </c>
      <c r="J971">
        <v>3</v>
      </c>
    </row>
    <row r="972" spans="1:10">
      <c r="A972" t="s">
        <v>988</v>
      </c>
      <c r="B972" t="s">
        <v>10</v>
      </c>
      <c r="C972" t="s">
        <v>10</v>
      </c>
      <c r="D972" t="s">
        <v>10</v>
      </c>
      <c r="E972" t="s">
        <v>10</v>
      </c>
      <c r="F972" t="s">
        <v>10</v>
      </c>
      <c r="G972" t="s">
        <v>12</v>
      </c>
      <c r="H972" t="s">
        <v>12</v>
      </c>
      <c r="I972" t="s">
        <v>7080</v>
      </c>
      <c r="J972">
        <v>2</v>
      </c>
    </row>
    <row r="973" spans="1:10">
      <c r="A973" t="s">
        <v>989</v>
      </c>
      <c r="B973" t="s">
        <v>12</v>
      </c>
      <c r="C973" t="s">
        <v>12</v>
      </c>
      <c r="D973" t="s">
        <v>12</v>
      </c>
      <c r="E973" t="s">
        <v>10</v>
      </c>
      <c r="F973" t="s">
        <v>10</v>
      </c>
      <c r="G973" t="s">
        <v>12</v>
      </c>
      <c r="H973" t="s">
        <v>10</v>
      </c>
      <c r="I973" t="s">
        <v>7080</v>
      </c>
      <c r="J973">
        <v>4</v>
      </c>
    </row>
    <row r="974" spans="1:10">
      <c r="A974" t="s">
        <v>990</v>
      </c>
      <c r="B974" t="s">
        <v>10</v>
      </c>
      <c r="C974" t="s">
        <v>10</v>
      </c>
      <c r="D974" t="s">
        <v>12</v>
      </c>
      <c r="E974" t="s">
        <v>12</v>
      </c>
      <c r="F974" t="s">
        <v>12</v>
      </c>
      <c r="G974" t="s">
        <v>12</v>
      </c>
      <c r="H974" t="s">
        <v>10</v>
      </c>
      <c r="I974" t="s">
        <v>7079</v>
      </c>
      <c r="J974">
        <v>4</v>
      </c>
    </row>
    <row r="975" spans="1:10">
      <c r="A975" t="s">
        <v>991</v>
      </c>
      <c r="B975" t="s">
        <v>10</v>
      </c>
      <c r="C975" t="s">
        <v>10</v>
      </c>
      <c r="D975" t="s">
        <v>12</v>
      </c>
      <c r="E975" t="s">
        <v>10</v>
      </c>
      <c r="F975" t="s">
        <v>10</v>
      </c>
      <c r="G975" t="s">
        <v>10</v>
      </c>
      <c r="H975" t="s">
        <v>10</v>
      </c>
      <c r="I975" t="s">
        <v>7079</v>
      </c>
      <c r="J975">
        <v>1</v>
      </c>
    </row>
    <row r="976" spans="1:10">
      <c r="A976" t="s">
        <v>992</v>
      </c>
      <c r="B976" t="s">
        <v>10</v>
      </c>
      <c r="C976" t="s">
        <v>10</v>
      </c>
      <c r="D976" t="s">
        <v>12</v>
      </c>
      <c r="E976" t="s">
        <v>10</v>
      </c>
      <c r="F976" t="s">
        <v>12</v>
      </c>
      <c r="G976" t="s">
        <v>12</v>
      </c>
      <c r="H976" t="s">
        <v>12</v>
      </c>
      <c r="I976" t="s">
        <v>7079</v>
      </c>
      <c r="J976">
        <v>4</v>
      </c>
    </row>
    <row r="977" spans="1:10">
      <c r="A977" t="s">
        <v>993</v>
      </c>
      <c r="B977" t="s">
        <v>12</v>
      </c>
      <c r="C977" t="s">
        <v>12</v>
      </c>
      <c r="D977" t="s">
        <v>10</v>
      </c>
      <c r="E977" t="s">
        <v>12</v>
      </c>
      <c r="F977" t="s">
        <v>12</v>
      </c>
      <c r="G977" t="s">
        <v>12</v>
      </c>
      <c r="H977" t="s">
        <v>12</v>
      </c>
      <c r="I977" t="s">
        <v>7080</v>
      </c>
      <c r="J977">
        <v>6</v>
      </c>
    </row>
    <row r="978" spans="1:10">
      <c r="A978" t="s">
        <v>994</v>
      </c>
      <c r="B978" t="s">
        <v>10</v>
      </c>
      <c r="C978" t="s">
        <v>10</v>
      </c>
      <c r="D978" t="s">
        <v>10</v>
      </c>
      <c r="E978" t="s">
        <v>10</v>
      </c>
      <c r="F978" t="s">
        <v>10</v>
      </c>
      <c r="G978" t="s">
        <v>10</v>
      </c>
      <c r="H978" t="s">
        <v>10</v>
      </c>
      <c r="I978" t="s">
        <v>7080</v>
      </c>
      <c r="J978">
        <v>0</v>
      </c>
    </row>
    <row r="979" spans="1:10">
      <c r="A979" t="s">
        <v>995</v>
      </c>
      <c r="B979" t="s">
        <v>12</v>
      </c>
      <c r="C979" t="s">
        <v>10</v>
      </c>
      <c r="D979" t="s">
        <v>10</v>
      </c>
      <c r="E979" t="s">
        <v>10</v>
      </c>
      <c r="F979" t="s">
        <v>10</v>
      </c>
      <c r="G979" t="s">
        <v>10</v>
      </c>
      <c r="H979" t="s">
        <v>10</v>
      </c>
      <c r="I979" t="s">
        <v>7080</v>
      </c>
      <c r="J979">
        <v>1</v>
      </c>
    </row>
    <row r="980" spans="1:10">
      <c r="A980" t="s">
        <v>996</v>
      </c>
      <c r="B980" t="s">
        <v>12</v>
      </c>
      <c r="C980" t="s">
        <v>10</v>
      </c>
      <c r="D980" t="s">
        <v>12</v>
      </c>
      <c r="E980" t="s">
        <v>12</v>
      </c>
      <c r="F980" t="s">
        <v>10</v>
      </c>
      <c r="G980" t="s">
        <v>12</v>
      </c>
      <c r="H980" t="s">
        <v>12</v>
      </c>
      <c r="I980" t="s">
        <v>7080</v>
      </c>
      <c r="J980">
        <v>5</v>
      </c>
    </row>
    <row r="981" spans="1:10">
      <c r="A981" t="s">
        <v>997</v>
      </c>
      <c r="B981" t="s">
        <v>10</v>
      </c>
      <c r="C981" t="s">
        <v>12</v>
      </c>
      <c r="D981" t="s">
        <v>10</v>
      </c>
      <c r="E981" t="s">
        <v>10</v>
      </c>
      <c r="F981" t="s">
        <v>12</v>
      </c>
      <c r="G981" t="s">
        <v>10</v>
      </c>
      <c r="H981" t="s">
        <v>10</v>
      </c>
      <c r="I981" t="s">
        <v>7079</v>
      </c>
      <c r="J981">
        <v>2</v>
      </c>
    </row>
    <row r="982" spans="1:10">
      <c r="A982" t="s">
        <v>998</v>
      </c>
      <c r="B982" t="s">
        <v>10</v>
      </c>
      <c r="C982" t="s">
        <v>10</v>
      </c>
      <c r="D982" t="s">
        <v>10</v>
      </c>
      <c r="E982" t="s">
        <v>10</v>
      </c>
      <c r="F982" t="s">
        <v>10</v>
      </c>
      <c r="G982" t="s">
        <v>10</v>
      </c>
      <c r="H982" t="s">
        <v>10</v>
      </c>
      <c r="I982" t="s">
        <v>10</v>
      </c>
      <c r="J982">
        <v>0</v>
      </c>
    </row>
    <row r="983" spans="1:10">
      <c r="A983" t="s">
        <v>999</v>
      </c>
      <c r="B983" t="s">
        <v>10</v>
      </c>
      <c r="C983" t="s">
        <v>10</v>
      </c>
      <c r="D983" t="s">
        <v>10</v>
      </c>
      <c r="E983" t="s">
        <v>10</v>
      </c>
      <c r="F983" t="s">
        <v>10</v>
      </c>
      <c r="G983" t="s">
        <v>10</v>
      </c>
      <c r="H983" t="s">
        <v>10</v>
      </c>
      <c r="I983" t="s">
        <v>10</v>
      </c>
      <c r="J983">
        <v>0</v>
      </c>
    </row>
    <row r="984" spans="1:10">
      <c r="A984" t="s">
        <v>1000</v>
      </c>
      <c r="B984" t="s">
        <v>10</v>
      </c>
      <c r="C984" t="s">
        <v>12</v>
      </c>
      <c r="D984" t="s">
        <v>10</v>
      </c>
      <c r="E984" t="s">
        <v>10</v>
      </c>
      <c r="F984" t="s">
        <v>10</v>
      </c>
      <c r="G984" t="s">
        <v>10</v>
      </c>
      <c r="H984" t="s">
        <v>10</v>
      </c>
      <c r="I984" t="s">
        <v>7079</v>
      </c>
      <c r="J984">
        <v>1</v>
      </c>
    </row>
    <row r="985" spans="1:10">
      <c r="A985" t="s">
        <v>1001</v>
      </c>
      <c r="B985" t="s">
        <v>12</v>
      </c>
      <c r="C985" t="s">
        <v>10</v>
      </c>
      <c r="D985" t="s">
        <v>10</v>
      </c>
      <c r="E985" t="s">
        <v>10</v>
      </c>
      <c r="F985" t="s">
        <v>10</v>
      </c>
      <c r="G985" t="s">
        <v>10</v>
      </c>
      <c r="H985" t="s">
        <v>12</v>
      </c>
      <c r="I985" t="s">
        <v>7080</v>
      </c>
      <c r="J985">
        <v>2</v>
      </c>
    </row>
    <row r="986" spans="1:10">
      <c r="A986" t="s">
        <v>1002</v>
      </c>
      <c r="B986" t="s">
        <v>12</v>
      </c>
      <c r="C986" t="s">
        <v>10</v>
      </c>
      <c r="D986" t="s">
        <v>10</v>
      </c>
      <c r="E986" t="s">
        <v>10</v>
      </c>
      <c r="F986" t="s">
        <v>10</v>
      </c>
      <c r="G986" t="s">
        <v>10</v>
      </c>
      <c r="H986" t="s">
        <v>10</v>
      </c>
      <c r="I986" t="s">
        <v>10</v>
      </c>
      <c r="J986">
        <v>1</v>
      </c>
    </row>
    <row r="987" spans="1:10">
      <c r="A987" t="s">
        <v>1003</v>
      </c>
      <c r="B987" t="s">
        <v>12</v>
      </c>
      <c r="C987" t="s">
        <v>10</v>
      </c>
      <c r="D987" t="s">
        <v>12</v>
      </c>
      <c r="E987" t="s">
        <v>10</v>
      </c>
      <c r="F987" t="s">
        <v>10</v>
      </c>
      <c r="G987" t="s">
        <v>10</v>
      </c>
      <c r="H987" t="s">
        <v>10</v>
      </c>
      <c r="I987" t="s">
        <v>7080</v>
      </c>
      <c r="J987">
        <v>2</v>
      </c>
    </row>
    <row r="988" spans="1:10">
      <c r="A988" t="s">
        <v>1004</v>
      </c>
      <c r="B988" t="s">
        <v>10</v>
      </c>
      <c r="C988" t="s">
        <v>10</v>
      </c>
      <c r="D988" t="s">
        <v>10</v>
      </c>
      <c r="E988" t="s">
        <v>10</v>
      </c>
      <c r="F988" t="s">
        <v>10</v>
      </c>
      <c r="G988" t="s">
        <v>10</v>
      </c>
      <c r="H988" t="s">
        <v>10</v>
      </c>
      <c r="I988" t="s">
        <v>7079</v>
      </c>
      <c r="J988">
        <v>0</v>
      </c>
    </row>
    <row r="989" spans="1:10">
      <c r="A989" t="s">
        <v>1005</v>
      </c>
      <c r="B989" t="s">
        <v>10</v>
      </c>
      <c r="C989" t="s">
        <v>10</v>
      </c>
      <c r="D989" t="s">
        <v>10</v>
      </c>
      <c r="E989" t="s">
        <v>10</v>
      </c>
      <c r="F989" t="s">
        <v>10</v>
      </c>
      <c r="G989" t="s">
        <v>10</v>
      </c>
      <c r="H989" t="s">
        <v>10</v>
      </c>
      <c r="I989" t="s">
        <v>10</v>
      </c>
      <c r="J989">
        <v>0</v>
      </c>
    </row>
    <row r="990" spans="1:10">
      <c r="A990" t="s">
        <v>1006</v>
      </c>
      <c r="B990" t="s">
        <v>10</v>
      </c>
      <c r="C990" t="s">
        <v>10</v>
      </c>
      <c r="D990" t="s">
        <v>10</v>
      </c>
      <c r="E990" t="s">
        <v>10</v>
      </c>
      <c r="F990" t="s">
        <v>10</v>
      </c>
      <c r="G990" t="s">
        <v>10</v>
      </c>
      <c r="H990" t="s">
        <v>10</v>
      </c>
      <c r="I990" t="s">
        <v>10</v>
      </c>
      <c r="J990">
        <v>0</v>
      </c>
    </row>
    <row r="991" spans="1:10">
      <c r="A991" t="s">
        <v>1007</v>
      </c>
      <c r="B991" t="s">
        <v>10</v>
      </c>
      <c r="C991" t="s">
        <v>10</v>
      </c>
      <c r="D991" t="s">
        <v>10</v>
      </c>
      <c r="E991" t="s">
        <v>10</v>
      </c>
      <c r="F991" t="s">
        <v>10</v>
      </c>
      <c r="G991" t="s">
        <v>10</v>
      </c>
      <c r="H991" t="s">
        <v>10</v>
      </c>
      <c r="I991" t="s">
        <v>10</v>
      </c>
      <c r="J991">
        <v>0</v>
      </c>
    </row>
    <row r="992" spans="1:10">
      <c r="A992" t="s">
        <v>1008</v>
      </c>
      <c r="B992" t="s">
        <v>10</v>
      </c>
      <c r="C992" t="s">
        <v>12</v>
      </c>
      <c r="D992" t="s">
        <v>10</v>
      </c>
      <c r="E992" t="s">
        <v>12</v>
      </c>
      <c r="F992" t="s">
        <v>10</v>
      </c>
      <c r="G992" t="s">
        <v>10</v>
      </c>
      <c r="H992" t="s">
        <v>10</v>
      </c>
      <c r="I992" t="s">
        <v>7080</v>
      </c>
      <c r="J992">
        <v>2</v>
      </c>
    </row>
    <row r="993" spans="1:10">
      <c r="A993" t="s">
        <v>1009</v>
      </c>
      <c r="B993" t="s">
        <v>12</v>
      </c>
      <c r="C993" t="s">
        <v>10</v>
      </c>
      <c r="D993" t="s">
        <v>10</v>
      </c>
      <c r="E993" t="s">
        <v>10</v>
      </c>
      <c r="F993" t="s">
        <v>10</v>
      </c>
      <c r="G993" t="s">
        <v>10</v>
      </c>
      <c r="H993" t="s">
        <v>10</v>
      </c>
      <c r="I993" t="s">
        <v>10</v>
      </c>
      <c r="J993">
        <v>1</v>
      </c>
    </row>
    <row r="994" spans="1:10">
      <c r="A994" t="s">
        <v>1010</v>
      </c>
      <c r="B994" t="s">
        <v>12</v>
      </c>
      <c r="C994" t="s">
        <v>10</v>
      </c>
      <c r="D994" t="s">
        <v>10</v>
      </c>
      <c r="E994" t="s">
        <v>10</v>
      </c>
      <c r="F994" t="s">
        <v>10</v>
      </c>
      <c r="G994" t="s">
        <v>10</v>
      </c>
      <c r="H994" t="s">
        <v>10</v>
      </c>
      <c r="I994" t="s">
        <v>10</v>
      </c>
      <c r="J994">
        <v>1</v>
      </c>
    </row>
    <row r="995" spans="1:10">
      <c r="A995" t="s">
        <v>1011</v>
      </c>
      <c r="B995" t="s">
        <v>12</v>
      </c>
      <c r="C995" t="s">
        <v>10</v>
      </c>
      <c r="D995" t="s">
        <v>10</v>
      </c>
      <c r="E995" t="s">
        <v>10</v>
      </c>
      <c r="F995" t="s">
        <v>10</v>
      </c>
      <c r="G995" t="s">
        <v>10</v>
      </c>
      <c r="H995" t="s">
        <v>10</v>
      </c>
      <c r="I995" t="s">
        <v>10</v>
      </c>
      <c r="J995">
        <v>1</v>
      </c>
    </row>
    <row r="996" spans="1:10">
      <c r="A996" t="s">
        <v>1012</v>
      </c>
      <c r="B996" t="s">
        <v>10</v>
      </c>
      <c r="C996" t="s">
        <v>10</v>
      </c>
      <c r="D996" t="s">
        <v>10</v>
      </c>
      <c r="E996" t="s">
        <v>10</v>
      </c>
      <c r="F996" t="s">
        <v>10</v>
      </c>
      <c r="G996" t="s">
        <v>10</v>
      </c>
      <c r="H996" t="s">
        <v>10</v>
      </c>
      <c r="I996" t="s">
        <v>10</v>
      </c>
      <c r="J996">
        <v>0</v>
      </c>
    </row>
    <row r="997" spans="1:10">
      <c r="A997" t="s">
        <v>1013</v>
      </c>
      <c r="B997" t="s">
        <v>12</v>
      </c>
      <c r="C997" t="s">
        <v>10</v>
      </c>
      <c r="D997" t="s">
        <v>12</v>
      </c>
      <c r="E997" t="s">
        <v>10</v>
      </c>
      <c r="F997" t="s">
        <v>12</v>
      </c>
      <c r="G997" t="s">
        <v>10</v>
      </c>
      <c r="H997" t="s">
        <v>10</v>
      </c>
      <c r="I997" t="s">
        <v>7080</v>
      </c>
      <c r="J997">
        <v>3</v>
      </c>
    </row>
    <row r="998" spans="1:10">
      <c r="A998" t="s">
        <v>1014</v>
      </c>
      <c r="B998" t="s">
        <v>10</v>
      </c>
      <c r="C998" t="s">
        <v>10</v>
      </c>
      <c r="D998" t="s">
        <v>10</v>
      </c>
      <c r="E998" t="s">
        <v>10</v>
      </c>
      <c r="F998" t="s">
        <v>10</v>
      </c>
      <c r="G998" t="s">
        <v>10</v>
      </c>
      <c r="H998" t="s">
        <v>10</v>
      </c>
      <c r="I998" t="s">
        <v>7080</v>
      </c>
      <c r="J998">
        <v>0</v>
      </c>
    </row>
    <row r="999" spans="1:10">
      <c r="A999" t="s">
        <v>1015</v>
      </c>
      <c r="B999" t="s">
        <v>12</v>
      </c>
      <c r="C999" t="s">
        <v>10</v>
      </c>
      <c r="D999" t="s">
        <v>10</v>
      </c>
      <c r="E999" t="s">
        <v>10</v>
      </c>
      <c r="F999" t="s">
        <v>10</v>
      </c>
      <c r="G999" t="s">
        <v>12</v>
      </c>
      <c r="H999" t="s">
        <v>12</v>
      </c>
      <c r="I999" t="s">
        <v>7080</v>
      </c>
      <c r="J999">
        <v>3</v>
      </c>
    </row>
    <row r="1000" spans="1:10">
      <c r="A1000" t="s">
        <v>1016</v>
      </c>
      <c r="B1000" t="s">
        <v>10</v>
      </c>
      <c r="C1000" t="s">
        <v>10</v>
      </c>
      <c r="D1000" t="s">
        <v>10</v>
      </c>
      <c r="E1000" t="s">
        <v>10</v>
      </c>
      <c r="F1000" t="s">
        <v>10</v>
      </c>
      <c r="G1000" t="s">
        <v>10</v>
      </c>
      <c r="H1000" t="s">
        <v>10</v>
      </c>
      <c r="I1000" t="s">
        <v>10</v>
      </c>
      <c r="J1000">
        <v>0</v>
      </c>
    </row>
    <row r="1001" spans="1:10">
      <c r="A1001" t="s">
        <v>1017</v>
      </c>
      <c r="B1001" t="s">
        <v>10</v>
      </c>
      <c r="C1001" t="s">
        <v>10</v>
      </c>
      <c r="D1001" t="s">
        <v>10</v>
      </c>
      <c r="E1001" t="s">
        <v>10</v>
      </c>
      <c r="F1001" t="s">
        <v>12</v>
      </c>
      <c r="G1001" t="s">
        <v>12</v>
      </c>
      <c r="H1001" t="s">
        <v>12</v>
      </c>
      <c r="I1001" t="s">
        <v>7079</v>
      </c>
      <c r="J1001">
        <v>3</v>
      </c>
    </row>
    <row r="1002" spans="1:10">
      <c r="A1002" t="s">
        <v>1018</v>
      </c>
      <c r="B1002" t="s">
        <v>10</v>
      </c>
      <c r="C1002" t="s">
        <v>10</v>
      </c>
      <c r="D1002" t="s">
        <v>10</v>
      </c>
      <c r="E1002" t="s">
        <v>12</v>
      </c>
      <c r="F1002" t="s">
        <v>10</v>
      </c>
      <c r="G1002" t="s">
        <v>12</v>
      </c>
      <c r="H1002" t="s">
        <v>12</v>
      </c>
      <c r="I1002" t="s">
        <v>7080</v>
      </c>
      <c r="J1002">
        <v>3</v>
      </c>
    </row>
    <row r="1003" spans="1:10">
      <c r="A1003" t="s">
        <v>1019</v>
      </c>
      <c r="B1003" t="s">
        <v>12</v>
      </c>
      <c r="C1003" t="s">
        <v>10</v>
      </c>
      <c r="D1003" t="s">
        <v>10</v>
      </c>
      <c r="E1003" t="s">
        <v>10</v>
      </c>
      <c r="F1003" t="s">
        <v>10</v>
      </c>
      <c r="G1003" t="s">
        <v>10</v>
      </c>
      <c r="H1003" t="s">
        <v>10</v>
      </c>
      <c r="I1003" t="s">
        <v>7080</v>
      </c>
      <c r="J1003">
        <v>1</v>
      </c>
    </row>
    <row r="1004" spans="1:10">
      <c r="A1004" t="s">
        <v>1020</v>
      </c>
      <c r="B1004" t="s">
        <v>10</v>
      </c>
      <c r="C1004" t="s">
        <v>10</v>
      </c>
      <c r="D1004" t="s">
        <v>10</v>
      </c>
      <c r="E1004" t="s">
        <v>10</v>
      </c>
      <c r="F1004" t="s">
        <v>10</v>
      </c>
      <c r="G1004" t="s">
        <v>10</v>
      </c>
      <c r="H1004" t="s">
        <v>10</v>
      </c>
      <c r="I1004" t="s">
        <v>7080</v>
      </c>
      <c r="J1004">
        <v>0</v>
      </c>
    </row>
    <row r="1005" spans="1:10">
      <c r="A1005" t="s">
        <v>1021</v>
      </c>
      <c r="B1005" t="s">
        <v>10</v>
      </c>
      <c r="C1005" t="s">
        <v>10</v>
      </c>
      <c r="D1005" t="s">
        <v>10</v>
      </c>
      <c r="E1005" t="s">
        <v>10</v>
      </c>
      <c r="F1005" t="s">
        <v>10</v>
      </c>
      <c r="G1005" t="s">
        <v>10</v>
      </c>
      <c r="H1005" t="s">
        <v>10</v>
      </c>
      <c r="I1005" t="s">
        <v>10</v>
      </c>
      <c r="J1005">
        <v>0</v>
      </c>
    </row>
    <row r="1006" spans="1:10">
      <c r="A1006" t="s">
        <v>1022</v>
      </c>
      <c r="B1006" t="s">
        <v>10</v>
      </c>
      <c r="C1006" t="s">
        <v>10</v>
      </c>
      <c r="D1006" t="s">
        <v>10</v>
      </c>
      <c r="E1006" t="s">
        <v>10</v>
      </c>
      <c r="F1006" t="s">
        <v>10</v>
      </c>
      <c r="G1006" t="s">
        <v>10</v>
      </c>
      <c r="H1006" t="s">
        <v>10</v>
      </c>
      <c r="I1006" t="s">
        <v>10</v>
      </c>
      <c r="J1006">
        <v>0</v>
      </c>
    </row>
    <row r="1007" spans="1:10">
      <c r="A1007" t="s">
        <v>1023</v>
      </c>
      <c r="B1007" t="s">
        <v>12</v>
      </c>
      <c r="C1007" t="s">
        <v>10</v>
      </c>
      <c r="D1007" t="s">
        <v>10</v>
      </c>
      <c r="E1007" t="s">
        <v>10</v>
      </c>
      <c r="F1007" t="s">
        <v>10</v>
      </c>
      <c r="G1007" t="s">
        <v>12</v>
      </c>
      <c r="H1007" t="s">
        <v>12</v>
      </c>
      <c r="I1007" t="s">
        <v>7080</v>
      </c>
      <c r="J1007">
        <v>3</v>
      </c>
    </row>
    <row r="1008" spans="1:10">
      <c r="A1008" t="s">
        <v>1024</v>
      </c>
      <c r="B1008" t="s">
        <v>12</v>
      </c>
      <c r="C1008" t="s">
        <v>10</v>
      </c>
      <c r="D1008" t="s">
        <v>10</v>
      </c>
      <c r="E1008" t="s">
        <v>10</v>
      </c>
      <c r="F1008" t="s">
        <v>12</v>
      </c>
      <c r="G1008" t="s">
        <v>10</v>
      </c>
      <c r="H1008" t="s">
        <v>12</v>
      </c>
      <c r="I1008" t="s">
        <v>7080</v>
      </c>
      <c r="J1008">
        <v>3</v>
      </c>
    </row>
    <row r="1009" spans="1:10">
      <c r="A1009" t="s">
        <v>1025</v>
      </c>
      <c r="B1009" t="s">
        <v>10</v>
      </c>
      <c r="C1009" t="s">
        <v>10</v>
      </c>
      <c r="D1009" t="s">
        <v>10</v>
      </c>
      <c r="E1009" t="s">
        <v>10</v>
      </c>
      <c r="F1009" t="s">
        <v>10</v>
      </c>
      <c r="G1009" t="s">
        <v>10</v>
      </c>
      <c r="H1009" t="s">
        <v>10</v>
      </c>
      <c r="I1009" t="s">
        <v>7080</v>
      </c>
      <c r="J1009">
        <v>0</v>
      </c>
    </row>
    <row r="1010" spans="1:10">
      <c r="A1010" t="s">
        <v>1026</v>
      </c>
      <c r="B1010" t="s">
        <v>12</v>
      </c>
      <c r="C1010" t="s">
        <v>12</v>
      </c>
      <c r="D1010" t="s">
        <v>10</v>
      </c>
      <c r="E1010" t="s">
        <v>10</v>
      </c>
      <c r="F1010" t="s">
        <v>10</v>
      </c>
      <c r="G1010" t="s">
        <v>12</v>
      </c>
      <c r="H1010" t="s">
        <v>12</v>
      </c>
      <c r="I1010" t="s">
        <v>7080</v>
      </c>
      <c r="J1010">
        <v>4</v>
      </c>
    </row>
    <row r="1011" spans="1:10">
      <c r="A1011" t="s">
        <v>1027</v>
      </c>
      <c r="B1011" t="s">
        <v>10</v>
      </c>
      <c r="C1011" t="s">
        <v>10</v>
      </c>
      <c r="D1011" t="s">
        <v>10</v>
      </c>
      <c r="E1011" t="s">
        <v>10</v>
      </c>
      <c r="F1011" t="s">
        <v>10</v>
      </c>
      <c r="G1011" t="s">
        <v>10</v>
      </c>
      <c r="H1011" t="s">
        <v>10</v>
      </c>
      <c r="I1011" t="s">
        <v>10</v>
      </c>
      <c r="J1011">
        <v>0</v>
      </c>
    </row>
    <row r="1012" spans="1:10">
      <c r="A1012" t="s">
        <v>1028</v>
      </c>
      <c r="B1012" t="s">
        <v>10</v>
      </c>
      <c r="C1012" t="s">
        <v>12</v>
      </c>
      <c r="D1012" t="s">
        <v>10</v>
      </c>
      <c r="E1012" t="s">
        <v>10</v>
      </c>
      <c r="F1012" t="s">
        <v>10</v>
      </c>
      <c r="G1012" t="s">
        <v>10</v>
      </c>
      <c r="H1012" t="s">
        <v>10</v>
      </c>
      <c r="I1012" t="s">
        <v>7079</v>
      </c>
      <c r="J1012">
        <v>1</v>
      </c>
    </row>
    <row r="1013" spans="1:10">
      <c r="A1013" t="s">
        <v>1029</v>
      </c>
      <c r="B1013" t="s">
        <v>10</v>
      </c>
      <c r="C1013" t="s">
        <v>12</v>
      </c>
      <c r="D1013" t="s">
        <v>12</v>
      </c>
      <c r="E1013" t="s">
        <v>10</v>
      </c>
      <c r="F1013" t="s">
        <v>12</v>
      </c>
      <c r="G1013" t="s">
        <v>12</v>
      </c>
      <c r="H1013" t="s">
        <v>12</v>
      </c>
      <c r="I1013" t="s">
        <v>7079</v>
      </c>
      <c r="J1013">
        <v>5</v>
      </c>
    </row>
    <row r="1014" spans="1:10">
      <c r="A1014" t="s">
        <v>1030</v>
      </c>
      <c r="B1014" t="s">
        <v>10</v>
      </c>
      <c r="C1014" t="s">
        <v>10</v>
      </c>
      <c r="D1014" t="s">
        <v>10</v>
      </c>
      <c r="E1014" t="s">
        <v>10</v>
      </c>
      <c r="F1014" t="s">
        <v>12</v>
      </c>
      <c r="G1014" t="s">
        <v>12</v>
      </c>
      <c r="H1014" t="s">
        <v>12</v>
      </c>
      <c r="I1014" t="s">
        <v>7080</v>
      </c>
      <c r="J1014">
        <v>3</v>
      </c>
    </row>
    <row r="1015" spans="1:10">
      <c r="A1015" t="s">
        <v>1031</v>
      </c>
      <c r="B1015" t="s">
        <v>10</v>
      </c>
      <c r="C1015" t="s">
        <v>10</v>
      </c>
      <c r="D1015" t="s">
        <v>12</v>
      </c>
      <c r="E1015" t="s">
        <v>10</v>
      </c>
      <c r="F1015" t="s">
        <v>10</v>
      </c>
      <c r="G1015" t="s">
        <v>10</v>
      </c>
      <c r="H1015" t="s">
        <v>10</v>
      </c>
      <c r="I1015" t="s">
        <v>7079</v>
      </c>
      <c r="J1015">
        <v>1</v>
      </c>
    </row>
    <row r="1016" spans="1:10">
      <c r="A1016" t="s">
        <v>1032</v>
      </c>
      <c r="B1016" t="s">
        <v>10</v>
      </c>
      <c r="C1016" t="s">
        <v>10</v>
      </c>
      <c r="D1016" t="s">
        <v>10</v>
      </c>
      <c r="E1016" t="s">
        <v>12</v>
      </c>
      <c r="F1016" t="s">
        <v>10</v>
      </c>
      <c r="G1016" t="s">
        <v>10</v>
      </c>
      <c r="H1016" t="s">
        <v>12</v>
      </c>
      <c r="I1016" t="s">
        <v>7079</v>
      </c>
      <c r="J1016">
        <v>2</v>
      </c>
    </row>
    <row r="1017" spans="1:10">
      <c r="A1017" t="s">
        <v>1033</v>
      </c>
      <c r="B1017" t="s">
        <v>10</v>
      </c>
      <c r="C1017" t="s">
        <v>10</v>
      </c>
      <c r="D1017" t="s">
        <v>10</v>
      </c>
      <c r="E1017" t="s">
        <v>10</v>
      </c>
      <c r="F1017" t="s">
        <v>10</v>
      </c>
      <c r="G1017" t="s">
        <v>10</v>
      </c>
      <c r="H1017" t="s">
        <v>12</v>
      </c>
      <c r="I1017" t="s">
        <v>7079</v>
      </c>
      <c r="J1017">
        <v>1</v>
      </c>
    </row>
    <row r="1018" spans="1:10">
      <c r="A1018" t="s">
        <v>1034</v>
      </c>
      <c r="B1018" t="s">
        <v>12</v>
      </c>
      <c r="C1018" t="s">
        <v>12</v>
      </c>
      <c r="D1018" t="s">
        <v>12</v>
      </c>
      <c r="E1018" t="s">
        <v>12</v>
      </c>
      <c r="F1018" t="s">
        <v>12</v>
      </c>
      <c r="G1018" t="s">
        <v>10</v>
      </c>
      <c r="H1018" t="s">
        <v>12</v>
      </c>
      <c r="I1018" t="s">
        <v>7079</v>
      </c>
      <c r="J1018">
        <v>6</v>
      </c>
    </row>
    <row r="1019" spans="1:10">
      <c r="A1019" t="s">
        <v>1035</v>
      </c>
      <c r="B1019" t="s">
        <v>12</v>
      </c>
      <c r="C1019" t="s">
        <v>10</v>
      </c>
      <c r="D1019" t="s">
        <v>10</v>
      </c>
      <c r="E1019" t="s">
        <v>10</v>
      </c>
      <c r="F1019" t="s">
        <v>10</v>
      </c>
      <c r="G1019" t="s">
        <v>10</v>
      </c>
      <c r="H1019" t="s">
        <v>10</v>
      </c>
      <c r="I1019" t="s">
        <v>10</v>
      </c>
      <c r="J1019">
        <v>1</v>
      </c>
    </row>
    <row r="1020" spans="1:10">
      <c r="A1020" t="s">
        <v>1036</v>
      </c>
      <c r="B1020" t="s">
        <v>10</v>
      </c>
      <c r="C1020" t="s">
        <v>10</v>
      </c>
      <c r="D1020" t="s">
        <v>10</v>
      </c>
      <c r="E1020" t="s">
        <v>10</v>
      </c>
      <c r="F1020" t="s">
        <v>12</v>
      </c>
      <c r="G1020" t="s">
        <v>10</v>
      </c>
      <c r="H1020" t="s">
        <v>12</v>
      </c>
      <c r="I1020" t="s">
        <v>7079</v>
      </c>
      <c r="J1020">
        <v>2</v>
      </c>
    </row>
    <row r="1021" spans="1:10">
      <c r="A1021" t="s">
        <v>1037</v>
      </c>
      <c r="B1021" t="s">
        <v>10</v>
      </c>
      <c r="C1021" t="s">
        <v>10</v>
      </c>
      <c r="D1021" t="s">
        <v>10</v>
      </c>
      <c r="E1021" t="s">
        <v>10</v>
      </c>
      <c r="F1021" t="s">
        <v>10</v>
      </c>
      <c r="G1021" t="s">
        <v>10</v>
      </c>
      <c r="H1021" t="s">
        <v>10</v>
      </c>
      <c r="I1021" t="s">
        <v>10</v>
      </c>
      <c r="J1021">
        <v>0</v>
      </c>
    </row>
    <row r="1022" spans="1:10">
      <c r="A1022" t="s">
        <v>1038</v>
      </c>
      <c r="B1022" t="s">
        <v>10</v>
      </c>
      <c r="C1022" t="s">
        <v>12</v>
      </c>
      <c r="D1022" t="s">
        <v>10</v>
      </c>
      <c r="E1022" t="s">
        <v>10</v>
      </c>
      <c r="F1022" t="s">
        <v>10</v>
      </c>
      <c r="G1022" t="s">
        <v>10</v>
      </c>
      <c r="H1022" t="s">
        <v>10</v>
      </c>
      <c r="I1022" t="s">
        <v>7079</v>
      </c>
      <c r="J1022">
        <v>1</v>
      </c>
    </row>
    <row r="1023" spans="1:10">
      <c r="A1023" t="s">
        <v>1039</v>
      </c>
      <c r="B1023" t="s">
        <v>10</v>
      </c>
      <c r="C1023" t="s">
        <v>12</v>
      </c>
      <c r="D1023" t="s">
        <v>10</v>
      </c>
      <c r="E1023" t="s">
        <v>10</v>
      </c>
      <c r="F1023" t="s">
        <v>12</v>
      </c>
      <c r="G1023" t="s">
        <v>10</v>
      </c>
      <c r="H1023" t="s">
        <v>10</v>
      </c>
      <c r="I1023" t="s">
        <v>7079</v>
      </c>
      <c r="J1023">
        <v>2</v>
      </c>
    </row>
    <row r="1024" spans="1:10">
      <c r="A1024" t="s">
        <v>1040</v>
      </c>
      <c r="B1024" t="s">
        <v>10</v>
      </c>
      <c r="C1024" t="s">
        <v>10</v>
      </c>
      <c r="D1024" t="s">
        <v>12</v>
      </c>
      <c r="E1024" t="s">
        <v>10</v>
      </c>
      <c r="F1024" t="s">
        <v>10</v>
      </c>
      <c r="G1024" t="s">
        <v>12</v>
      </c>
      <c r="H1024" t="s">
        <v>10</v>
      </c>
      <c r="I1024" t="s">
        <v>7080</v>
      </c>
      <c r="J1024">
        <v>2</v>
      </c>
    </row>
    <row r="1025" spans="1:10">
      <c r="A1025" t="s">
        <v>1041</v>
      </c>
      <c r="B1025" t="s">
        <v>10</v>
      </c>
      <c r="C1025" t="s">
        <v>10</v>
      </c>
      <c r="D1025" t="s">
        <v>10</v>
      </c>
      <c r="E1025" t="s">
        <v>12</v>
      </c>
      <c r="F1025" t="s">
        <v>10</v>
      </c>
      <c r="G1025" t="s">
        <v>10</v>
      </c>
      <c r="H1025" t="s">
        <v>12</v>
      </c>
      <c r="I1025" t="s">
        <v>7080</v>
      </c>
      <c r="J1025">
        <v>2</v>
      </c>
    </row>
    <row r="1026" spans="1:10">
      <c r="A1026" t="s">
        <v>1042</v>
      </c>
      <c r="B1026" t="s">
        <v>10</v>
      </c>
      <c r="C1026" t="s">
        <v>10</v>
      </c>
      <c r="D1026" t="s">
        <v>10</v>
      </c>
      <c r="E1026" t="s">
        <v>10</v>
      </c>
      <c r="F1026" t="s">
        <v>10</v>
      </c>
      <c r="G1026" t="s">
        <v>10</v>
      </c>
      <c r="H1026" t="s">
        <v>10</v>
      </c>
      <c r="I1026" t="s">
        <v>7080</v>
      </c>
      <c r="J1026">
        <v>0</v>
      </c>
    </row>
    <row r="1027" spans="1:10">
      <c r="A1027" t="s">
        <v>1043</v>
      </c>
      <c r="B1027" t="s">
        <v>10</v>
      </c>
      <c r="C1027" t="s">
        <v>12</v>
      </c>
      <c r="D1027" t="s">
        <v>12</v>
      </c>
      <c r="E1027" t="s">
        <v>12</v>
      </c>
      <c r="F1027" t="s">
        <v>12</v>
      </c>
      <c r="G1027" t="s">
        <v>12</v>
      </c>
      <c r="H1027" t="s">
        <v>12</v>
      </c>
      <c r="I1027" t="s">
        <v>7080</v>
      </c>
      <c r="J1027">
        <v>6</v>
      </c>
    </row>
    <row r="1028" spans="1:10">
      <c r="A1028" t="s">
        <v>1044</v>
      </c>
      <c r="B1028" t="s">
        <v>12</v>
      </c>
      <c r="C1028" t="s">
        <v>10</v>
      </c>
      <c r="D1028" t="s">
        <v>10</v>
      </c>
      <c r="E1028" t="s">
        <v>12</v>
      </c>
      <c r="F1028" t="s">
        <v>10</v>
      </c>
      <c r="G1028" t="s">
        <v>12</v>
      </c>
      <c r="H1028" t="s">
        <v>12</v>
      </c>
      <c r="I1028" t="s">
        <v>7080</v>
      </c>
      <c r="J1028">
        <v>4</v>
      </c>
    </row>
    <row r="1029" spans="1:10">
      <c r="A1029" t="s">
        <v>1045</v>
      </c>
      <c r="B1029" t="s">
        <v>12</v>
      </c>
      <c r="C1029" t="s">
        <v>12</v>
      </c>
      <c r="D1029" t="s">
        <v>10</v>
      </c>
      <c r="E1029" t="s">
        <v>12</v>
      </c>
      <c r="F1029" t="s">
        <v>10</v>
      </c>
      <c r="G1029" t="s">
        <v>12</v>
      </c>
      <c r="H1029" t="s">
        <v>10</v>
      </c>
      <c r="I1029" t="s">
        <v>7080</v>
      </c>
      <c r="J1029">
        <v>4</v>
      </c>
    </row>
    <row r="1030" spans="1:10">
      <c r="A1030" t="s">
        <v>1046</v>
      </c>
      <c r="B1030" t="s">
        <v>12</v>
      </c>
      <c r="C1030" t="s">
        <v>10</v>
      </c>
      <c r="D1030" t="s">
        <v>10</v>
      </c>
      <c r="E1030" t="s">
        <v>10</v>
      </c>
      <c r="F1030" t="s">
        <v>10</v>
      </c>
      <c r="G1030" t="s">
        <v>12</v>
      </c>
      <c r="H1030" t="s">
        <v>10</v>
      </c>
      <c r="I1030" t="s">
        <v>7080</v>
      </c>
      <c r="J1030">
        <v>2</v>
      </c>
    </row>
    <row r="1031" spans="1:10">
      <c r="A1031" t="s">
        <v>1047</v>
      </c>
      <c r="B1031" t="s">
        <v>10</v>
      </c>
      <c r="C1031" t="s">
        <v>12</v>
      </c>
      <c r="D1031" t="s">
        <v>10</v>
      </c>
      <c r="E1031" t="s">
        <v>10</v>
      </c>
      <c r="F1031" t="s">
        <v>12</v>
      </c>
      <c r="G1031" t="s">
        <v>12</v>
      </c>
      <c r="H1031" t="s">
        <v>10</v>
      </c>
      <c r="I1031" t="s">
        <v>7080</v>
      </c>
      <c r="J1031">
        <v>3</v>
      </c>
    </row>
    <row r="1032" spans="1:10">
      <c r="A1032" t="s">
        <v>1048</v>
      </c>
      <c r="B1032" t="s">
        <v>10</v>
      </c>
      <c r="C1032" t="s">
        <v>10</v>
      </c>
      <c r="D1032" t="s">
        <v>10</v>
      </c>
      <c r="E1032" t="s">
        <v>10</v>
      </c>
      <c r="F1032" t="s">
        <v>10</v>
      </c>
      <c r="G1032" t="s">
        <v>10</v>
      </c>
      <c r="H1032" t="s">
        <v>10</v>
      </c>
      <c r="I1032" t="s">
        <v>7080</v>
      </c>
      <c r="J1032">
        <v>0</v>
      </c>
    </row>
    <row r="1033" spans="1:10">
      <c r="A1033" t="s">
        <v>1049</v>
      </c>
      <c r="B1033" t="s">
        <v>12</v>
      </c>
      <c r="C1033" t="s">
        <v>10</v>
      </c>
      <c r="D1033" t="s">
        <v>10</v>
      </c>
      <c r="E1033" t="s">
        <v>10</v>
      </c>
      <c r="F1033" t="s">
        <v>12</v>
      </c>
      <c r="G1033" t="s">
        <v>12</v>
      </c>
      <c r="H1033" t="s">
        <v>12</v>
      </c>
      <c r="I1033" t="s">
        <v>7079</v>
      </c>
      <c r="J1033">
        <v>4</v>
      </c>
    </row>
    <row r="1034" spans="1:10">
      <c r="A1034" t="s">
        <v>1050</v>
      </c>
      <c r="B1034" t="s">
        <v>10</v>
      </c>
      <c r="C1034" t="s">
        <v>10</v>
      </c>
      <c r="D1034" t="s">
        <v>10</v>
      </c>
      <c r="E1034" t="s">
        <v>12</v>
      </c>
      <c r="F1034" t="s">
        <v>10</v>
      </c>
      <c r="G1034" t="s">
        <v>12</v>
      </c>
      <c r="H1034" t="s">
        <v>12</v>
      </c>
      <c r="I1034" t="s">
        <v>7080</v>
      </c>
      <c r="J1034">
        <v>3</v>
      </c>
    </row>
    <row r="1035" spans="1:10">
      <c r="A1035" t="s">
        <v>1051</v>
      </c>
      <c r="B1035" t="s">
        <v>12</v>
      </c>
      <c r="C1035" t="s">
        <v>10</v>
      </c>
      <c r="D1035" t="s">
        <v>10</v>
      </c>
      <c r="E1035" t="s">
        <v>10</v>
      </c>
      <c r="F1035" t="s">
        <v>10</v>
      </c>
      <c r="G1035" t="s">
        <v>10</v>
      </c>
      <c r="H1035" t="s">
        <v>10</v>
      </c>
      <c r="I1035" t="s">
        <v>10</v>
      </c>
      <c r="J1035">
        <v>1</v>
      </c>
    </row>
    <row r="1036" spans="1:10">
      <c r="A1036" t="s">
        <v>1052</v>
      </c>
      <c r="B1036" t="s">
        <v>10</v>
      </c>
      <c r="C1036" t="s">
        <v>12</v>
      </c>
      <c r="D1036" t="s">
        <v>10</v>
      </c>
      <c r="E1036" t="s">
        <v>12</v>
      </c>
      <c r="F1036" t="s">
        <v>12</v>
      </c>
      <c r="G1036" t="s">
        <v>12</v>
      </c>
      <c r="H1036" t="s">
        <v>12</v>
      </c>
      <c r="I1036" t="s">
        <v>7079</v>
      </c>
      <c r="J1036">
        <v>5</v>
      </c>
    </row>
    <row r="1037" spans="1:10">
      <c r="A1037" t="s">
        <v>1053</v>
      </c>
      <c r="B1037" t="s">
        <v>12</v>
      </c>
      <c r="C1037" t="s">
        <v>10</v>
      </c>
      <c r="D1037" t="s">
        <v>10</v>
      </c>
      <c r="E1037" t="s">
        <v>10</v>
      </c>
      <c r="F1037" t="s">
        <v>10</v>
      </c>
      <c r="G1037" t="s">
        <v>10</v>
      </c>
      <c r="H1037" t="s">
        <v>10</v>
      </c>
      <c r="I1037" t="s">
        <v>10</v>
      </c>
      <c r="J1037">
        <v>1</v>
      </c>
    </row>
    <row r="1038" spans="1:10">
      <c r="A1038" t="s">
        <v>1054</v>
      </c>
      <c r="B1038" t="s">
        <v>12</v>
      </c>
      <c r="C1038" t="s">
        <v>12</v>
      </c>
      <c r="D1038" t="s">
        <v>12</v>
      </c>
      <c r="E1038" t="s">
        <v>12</v>
      </c>
      <c r="F1038" t="s">
        <v>12</v>
      </c>
      <c r="G1038" t="s">
        <v>12</v>
      </c>
      <c r="H1038" t="s">
        <v>12</v>
      </c>
      <c r="I1038" t="s">
        <v>7080</v>
      </c>
      <c r="J1038">
        <v>7</v>
      </c>
    </row>
    <row r="1039" spans="1:10">
      <c r="A1039" t="s">
        <v>1055</v>
      </c>
      <c r="B1039" t="s">
        <v>10</v>
      </c>
      <c r="C1039" t="s">
        <v>10</v>
      </c>
      <c r="D1039" t="s">
        <v>10</v>
      </c>
      <c r="E1039" t="s">
        <v>12</v>
      </c>
      <c r="F1039" t="s">
        <v>10</v>
      </c>
      <c r="G1039" t="s">
        <v>12</v>
      </c>
      <c r="H1039" t="s">
        <v>12</v>
      </c>
      <c r="I1039" t="s">
        <v>7079</v>
      </c>
      <c r="J1039">
        <v>3</v>
      </c>
    </row>
    <row r="1040" spans="1:10">
      <c r="A1040" t="s">
        <v>1056</v>
      </c>
      <c r="B1040" t="s">
        <v>10</v>
      </c>
      <c r="C1040" t="s">
        <v>10</v>
      </c>
      <c r="D1040" t="s">
        <v>10</v>
      </c>
      <c r="E1040" t="s">
        <v>10</v>
      </c>
      <c r="F1040" t="s">
        <v>10</v>
      </c>
      <c r="G1040" t="s">
        <v>10</v>
      </c>
      <c r="H1040" t="s">
        <v>12</v>
      </c>
      <c r="I1040" t="s">
        <v>7080</v>
      </c>
      <c r="J1040">
        <v>1</v>
      </c>
    </row>
    <row r="1041" spans="1:10">
      <c r="A1041" t="s">
        <v>1057</v>
      </c>
      <c r="B1041" t="s">
        <v>10</v>
      </c>
      <c r="C1041" t="s">
        <v>12</v>
      </c>
      <c r="D1041" t="s">
        <v>12</v>
      </c>
      <c r="E1041" t="s">
        <v>10</v>
      </c>
      <c r="F1041" t="s">
        <v>10</v>
      </c>
      <c r="G1041" t="s">
        <v>10</v>
      </c>
      <c r="H1041" t="s">
        <v>10</v>
      </c>
      <c r="I1041" t="s">
        <v>7080</v>
      </c>
      <c r="J1041">
        <v>2</v>
      </c>
    </row>
    <row r="1042" spans="1:10">
      <c r="A1042" t="s">
        <v>1058</v>
      </c>
      <c r="B1042" t="s">
        <v>10</v>
      </c>
      <c r="C1042" t="s">
        <v>10</v>
      </c>
      <c r="D1042" t="s">
        <v>10</v>
      </c>
      <c r="E1042" t="s">
        <v>10</v>
      </c>
      <c r="F1042" t="s">
        <v>10</v>
      </c>
      <c r="G1042" t="s">
        <v>12</v>
      </c>
      <c r="H1042" t="s">
        <v>12</v>
      </c>
      <c r="I1042" t="s">
        <v>7080</v>
      </c>
      <c r="J1042">
        <v>2</v>
      </c>
    </row>
    <row r="1043" spans="1:10">
      <c r="A1043" t="s">
        <v>1059</v>
      </c>
      <c r="B1043" t="s">
        <v>10</v>
      </c>
      <c r="C1043" t="s">
        <v>10</v>
      </c>
      <c r="D1043" t="s">
        <v>10</v>
      </c>
      <c r="E1043" t="s">
        <v>10</v>
      </c>
      <c r="F1043" t="s">
        <v>10</v>
      </c>
      <c r="G1043" t="s">
        <v>10</v>
      </c>
      <c r="H1043" t="s">
        <v>10</v>
      </c>
      <c r="I1043" t="s">
        <v>10</v>
      </c>
      <c r="J1043">
        <v>0</v>
      </c>
    </row>
    <row r="1044" spans="1:10">
      <c r="A1044" t="s">
        <v>1060</v>
      </c>
      <c r="B1044" t="s">
        <v>10</v>
      </c>
      <c r="C1044" t="s">
        <v>10</v>
      </c>
      <c r="D1044" t="s">
        <v>10</v>
      </c>
      <c r="E1044" t="s">
        <v>10</v>
      </c>
      <c r="F1044" t="s">
        <v>10</v>
      </c>
      <c r="G1044" t="s">
        <v>10</v>
      </c>
      <c r="H1044" t="s">
        <v>10</v>
      </c>
      <c r="I1044" t="s">
        <v>7080</v>
      </c>
      <c r="J1044">
        <v>0</v>
      </c>
    </row>
    <row r="1045" spans="1:10">
      <c r="A1045" t="s">
        <v>1061</v>
      </c>
      <c r="B1045" t="s">
        <v>10</v>
      </c>
      <c r="C1045" t="s">
        <v>10</v>
      </c>
      <c r="D1045" t="s">
        <v>10</v>
      </c>
      <c r="E1045" t="s">
        <v>10</v>
      </c>
      <c r="F1045" t="s">
        <v>10</v>
      </c>
      <c r="G1045" t="s">
        <v>10</v>
      </c>
      <c r="H1045" t="s">
        <v>10</v>
      </c>
      <c r="I1045" t="s">
        <v>7080</v>
      </c>
      <c r="J1045">
        <v>0</v>
      </c>
    </row>
    <row r="1046" spans="1:10">
      <c r="A1046" t="s">
        <v>1062</v>
      </c>
      <c r="B1046" t="s">
        <v>10</v>
      </c>
      <c r="C1046" t="s">
        <v>12</v>
      </c>
      <c r="D1046" t="s">
        <v>10</v>
      </c>
      <c r="E1046" t="s">
        <v>10</v>
      </c>
      <c r="F1046" t="s">
        <v>12</v>
      </c>
      <c r="G1046" t="s">
        <v>10</v>
      </c>
      <c r="H1046" t="s">
        <v>10</v>
      </c>
      <c r="I1046" t="s">
        <v>7079</v>
      </c>
      <c r="J1046">
        <v>2</v>
      </c>
    </row>
    <row r="1047" spans="1:10">
      <c r="A1047" t="s">
        <v>1063</v>
      </c>
      <c r="B1047" t="s">
        <v>12</v>
      </c>
      <c r="C1047" t="s">
        <v>10</v>
      </c>
      <c r="D1047" t="s">
        <v>10</v>
      </c>
      <c r="E1047" t="s">
        <v>12</v>
      </c>
      <c r="F1047" t="s">
        <v>10</v>
      </c>
      <c r="G1047" t="s">
        <v>12</v>
      </c>
      <c r="H1047" t="s">
        <v>12</v>
      </c>
      <c r="I1047" t="s">
        <v>7080</v>
      </c>
      <c r="J1047">
        <v>4</v>
      </c>
    </row>
    <row r="1048" spans="1:10">
      <c r="A1048" t="s">
        <v>1064</v>
      </c>
      <c r="B1048" t="s">
        <v>12</v>
      </c>
      <c r="C1048" t="s">
        <v>12</v>
      </c>
      <c r="D1048" t="s">
        <v>10</v>
      </c>
      <c r="E1048" t="s">
        <v>12</v>
      </c>
      <c r="F1048" t="s">
        <v>12</v>
      </c>
      <c r="G1048" t="s">
        <v>12</v>
      </c>
      <c r="H1048" t="s">
        <v>10</v>
      </c>
      <c r="I1048" t="s">
        <v>7079</v>
      </c>
      <c r="J1048">
        <v>5</v>
      </c>
    </row>
    <row r="1049" spans="1:10">
      <c r="A1049" t="s">
        <v>1065</v>
      </c>
      <c r="B1049" t="s">
        <v>10</v>
      </c>
      <c r="C1049" t="s">
        <v>10</v>
      </c>
      <c r="D1049" t="s">
        <v>10</v>
      </c>
      <c r="E1049" t="s">
        <v>10</v>
      </c>
      <c r="F1049" t="s">
        <v>12</v>
      </c>
      <c r="G1049" t="s">
        <v>10</v>
      </c>
      <c r="H1049" t="s">
        <v>10</v>
      </c>
      <c r="I1049" t="s">
        <v>7079</v>
      </c>
      <c r="J1049">
        <v>1</v>
      </c>
    </row>
    <row r="1050" spans="1:10">
      <c r="A1050" t="s">
        <v>1066</v>
      </c>
      <c r="B1050" t="s">
        <v>10</v>
      </c>
      <c r="C1050" t="s">
        <v>10</v>
      </c>
      <c r="D1050" t="s">
        <v>10</v>
      </c>
      <c r="E1050" t="s">
        <v>10</v>
      </c>
      <c r="F1050" t="s">
        <v>10</v>
      </c>
      <c r="G1050" t="s">
        <v>10</v>
      </c>
      <c r="H1050" t="s">
        <v>10</v>
      </c>
      <c r="I1050" t="s">
        <v>10</v>
      </c>
      <c r="J1050">
        <v>0</v>
      </c>
    </row>
    <row r="1051" spans="1:10">
      <c r="A1051" t="s">
        <v>1067</v>
      </c>
      <c r="B1051" t="s">
        <v>10</v>
      </c>
      <c r="C1051" t="s">
        <v>10</v>
      </c>
      <c r="D1051" t="s">
        <v>10</v>
      </c>
      <c r="E1051" t="s">
        <v>10</v>
      </c>
      <c r="F1051" t="s">
        <v>10</v>
      </c>
      <c r="G1051" t="s">
        <v>10</v>
      </c>
      <c r="H1051" t="s">
        <v>10</v>
      </c>
      <c r="I1051" t="s">
        <v>10</v>
      </c>
      <c r="J1051">
        <v>0</v>
      </c>
    </row>
    <row r="1052" spans="1:10">
      <c r="A1052" t="s">
        <v>1068</v>
      </c>
      <c r="B1052" t="s">
        <v>10</v>
      </c>
      <c r="C1052" t="s">
        <v>10</v>
      </c>
      <c r="D1052" t="s">
        <v>10</v>
      </c>
      <c r="E1052" t="s">
        <v>12</v>
      </c>
      <c r="F1052" t="s">
        <v>12</v>
      </c>
      <c r="G1052" t="s">
        <v>10</v>
      </c>
      <c r="H1052" t="s">
        <v>12</v>
      </c>
      <c r="I1052" t="s">
        <v>7079</v>
      </c>
      <c r="J1052">
        <v>3</v>
      </c>
    </row>
    <row r="1053" spans="1:10">
      <c r="A1053" t="s">
        <v>1069</v>
      </c>
      <c r="B1053" t="s">
        <v>10</v>
      </c>
      <c r="C1053" t="s">
        <v>10</v>
      </c>
      <c r="D1053" t="s">
        <v>10</v>
      </c>
      <c r="E1053" t="s">
        <v>10</v>
      </c>
      <c r="F1053" t="s">
        <v>10</v>
      </c>
      <c r="G1053" t="s">
        <v>10</v>
      </c>
      <c r="H1053" t="s">
        <v>12</v>
      </c>
      <c r="I1053" t="s">
        <v>7079</v>
      </c>
      <c r="J1053">
        <v>1</v>
      </c>
    </row>
    <row r="1054" spans="1:10">
      <c r="A1054" t="s">
        <v>1070</v>
      </c>
      <c r="B1054" t="s">
        <v>12</v>
      </c>
      <c r="C1054" t="s">
        <v>10</v>
      </c>
      <c r="D1054" t="s">
        <v>10</v>
      </c>
      <c r="E1054" t="s">
        <v>12</v>
      </c>
      <c r="F1054" t="s">
        <v>12</v>
      </c>
      <c r="G1054" t="s">
        <v>12</v>
      </c>
      <c r="H1054" t="s">
        <v>12</v>
      </c>
      <c r="I1054" t="s">
        <v>7079</v>
      </c>
      <c r="J1054">
        <v>5</v>
      </c>
    </row>
    <row r="1055" spans="1:10">
      <c r="A1055" t="s">
        <v>1071</v>
      </c>
      <c r="B1055" t="s">
        <v>10</v>
      </c>
      <c r="C1055" t="s">
        <v>10</v>
      </c>
      <c r="D1055" t="s">
        <v>10</v>
      </c>
      <c r="E1055" t="s">
        <v>12</v>
      </c>
      <c r="F1055" t="s">
        <v>10</v>
      </c>
      <c r="G1055" t="s">
        <v>10</v>
      </c>
      <c r="H1055" t="s">
        <v>12</v>
      </c>
      <c r="I1055" t="s">
        <v>7079</v>
      </c>
      <c r="J1055">
        <v>2</v>
      </c>
    </row>
    <row r="1056" spans="1:10">
      <c r="A1056" t="s">
        <v>1072</v>
      </c>
      <c r="B1056" t="s">
        <v>12</v>
      </c>
      <c r="C1056" t="s">
        <v>10</v>
      </c>
      <c r="D1056" t="s">
        <v>10</v>
      </c>
      <c r="E1056" t="s">
        <v>10</v>
      </c>
      <c r="F1056" t="s">
        <v>10</v>
      </c>
      <c r="G1056" t="s">
        <v>12</v>
      </c>
      <c r="H1056" t="s">
        <v>12</v>
      </c>
      <c r="I1056" t="s">
        <v>7080</v>
      </c>
      <c r="J1056">
        <v>3</v>
      </c>
    </row>
    <row r="1057" spans="1:10">
      <c r="A1057" t="s">
        <v>1073</v>
      </c>
      <c r="B1057" t="s">
        <v>10</v>
      </c>
      <c r="C1057" t="s">
        <v>10</v>
      </c>
      <c r="D1057" t="s">
        <v>10</v>
      </c>
      <c r="E1057" t="s">
        <v>10</v>
      </c>
      <c r="F1057" t="s">
        <v>10</v>
      </c>
      <c r="G1057" t="s">
        <v>10</v>
      </c>
      <c r="H1057" t="s">
        <v>10</v>
      </c>
      <c r="I1057" t="s">
        <v>10</v>
      </c>
      <c r="J1057">
        <v>0</v>
      </c>
    </row>
    <row r="1058" spans="1:10">
      <c r="A1058" t="s">
        <v>1074</v>
      </c>
      <c r="B1058" t="s">
        <v>10</v>
      </c>
      <c r="C1058" t="s">
        <v>10</v>
      </c>
      <c r="D1058" t="s">
        <v>10</v>
      </c>
      <c r="E1058" t="s">
        <v>10</v>
      </c>
      <c r="F1058" t="s">
        <v>10</v>
      </c>
      <c r="G1058" t="s">
        <v>10</v>
      </c>
      <c r="H1058" t="s">
        <v>12</v>
      </c>
      <c r="I1058" t="s">
        <v>7080</v>
      </c>
      <c r="J1058">
        <v>1</v>
      </c>
    </row>
    <row r="1059" spans="1:10">
      <c r="A1059" t="s">
        <v>1075</v>
      </c>
      <c r="B1059" t="s">
        <v>10</v>
      </c>
      <c r="C1059" t="s">
        <v>12</v>
      </c>
      <c r="D1059" t="s">
        <v>10</v>
      </c>
      <c r="E1059" t="s">
        <v>10</v>
      </c>
      <c r="F1059" t="s">
        <v>10</v>
      </c>
      <c r="G1059" t="s">
        <v>12</v>
      </c>
      <c r="H1059" t="s">
        <v>10</v>
      </c>
      <c r="I1059" t="s">
        <v>7080</v>
      </c>
      <c r="J1059">
        <v>2</v>
      </c>
    </row>
    <row r="1060" spans="1:10">
      <c r="A1060" t="s">
        <v>1076</v>
      </c>
      <c r="B1060" t="s">
        <v>10</v>
      </c>
      <c r="C1060" t="s">
        <v>10</v>
      </c>
      <c r="D1060" t="s">
        <v>10</v>
      </c>
      <c r="E1060" t="s">
        <v>10</v>
      </c>
      <c r="F1060" t="s">
        <v>10</v>
      </c>
      <c r="G1060" t="s">
        <v>12</v>
      </c>
      <c r="H1060" t="s">
        <v>12</v>
      </c>
      <c r="I1060" t="s">
        <v>7080</v>
      </c>
      <c r="J1060">
        <v>2</v>
      </c>
    </row>
    <row r="1061" spans="1:10">
      <c r="A1061" t="s">
        <v>1077</v>
      </c>
      <c r="B1061" t="s">
        <v>12</v>
      </c>
      <c r="C1061" t="s">
        <v>10</v>
      </c>
      <c r="D1061" t="s">
        <v>10</v>
      </c>
      <c r="E1061" t="s">
        <v>10</v>
      </c>
      <c r="F1061" t="s">
        <v>12</v>
      </c>
      <c r="G1061" t="s">
        <v>12</v>
      </c>
      <c r="H1061" t="s">
        <v>10</v>
      </c>
      <c r="I1061" t="s">
        <v>7080</v>
      </c>
      <c r="J1061">
        <v>3</v>
      </c>
    </row>
    <row r="1062" spans="1:10">
      <c r="A1062" t="s">
        <v>1078</v>
      </c>
      <c r="B1062" t="s">
        <v>10</v>
      </c>
      <c r="C1062" t="s">
        <v>10</v>
      </c>
      <c r="D1062" t="s">
        <v>10</v>
      </c>
      <c r="E1062" t="s">
        <v>10</v>
      </c>
      <c r="F1062" t="s">
        <v>10</v>
      </c>
      <c r="G1062" t="s">
        <v>10</v>
      </c>
      <c r="H1062" t="s">
        <v>10</v>
      </c>
      <c r="I1062" t="s">
        <v>10</v>
      </c>
      <c r="J1062">
        <v>0</v>
      </c>
    </row>
    <row r="1063" spans="1:10">
      <c r="A1063" t="s">
        <v>1079</v>
      </c>
      <c r="B1063" t="s">
        <v>12</v>
      </c>
      <c r="C1063" t="s">
        <v>12</v>
      </c>
      <c r="D1063" t="s">
        <v>12</v>
      </c>
      <c r="E1063" t="s">
        <v>12</v>
      </c>
      <c r="F1063" t="s">
        <v>10</v>
      </c>
      <c r="G1063" t="s">
        <v>12</v>
      </c>
      <c r="H1063" t="s">
        <v>12</v>
      </c>
      <c r="I1063" t="s">
        <v>7080</v>
      </c>
      <c r="J1063">
        <v>6</v>
      </c>
    </row>
    <row r="1064" spans="1:10">
      <c r="A1064" t="s">
        <v>1080</v>
      </c>
      <c r="B1064" t="s">
        <v>10</v>
      </c>
      <c r="C1064" t="s">
        <v>10</v>
      </c>
      <c r="D1064" t="s">
        <v>10</v>
      </c>
      <c r="E1064" t="s">
        <v>10</v>
      </c>
      <c r="F1064" t="s">
        <v>12</v>
      </c>
      <c r="G1064" t="s">
        <v>10</v>
      </c>
      <c r="H1064" t="s">
        <v>10</v>
      </c>
      <c r="I1064" t="s">
        <v>7079</v>
      </c>
      <c r="J1064">
        <v>1</v>
      </c>
    </row>
    <row r="1065" spans="1:10">
      <c r="A1065" t="s">
        <v>1081</v>
      </c>
      <c r="B1065" t="s">
        <v>10</v>
      </c>
      <c r="C1065" t="s">
        <v>12</v>
      </c>
      <c r="D1065" t="s">
        <v>10</v>
      </c>
      <c r="E1065" t="s">
        <v>10</v>
      </c>
      <c r="F1065" t="s">
        <v>12</v>
      </c>
      <c r="G1065" t="s">
        <v>12</v>
      </c>
      <c r="H1065" t="s">
        <v>10</v>
      </c>
      <c r="I1065" t="s">
        <v>7079</v>
      </c>
      <c r="J1065">
        <v>3</v>
      </c>
    </row>
    <row r="1066" spans="1:10">
      <c r="A1066" t="s">
        <v>1082</v>
      </c>
      <c r="B1066" t="s">
        <v>10</v>
      </c>
      <c r="C1066" t="s">
        <v>12</v>
      </c>
      <c r="D1066" t="s">
        <v>10</v>
      </c>
      <c r="E1066" t="s">
        <v>10</v>
      </c>
      <c r="F1066" t="s">
        <v>12</v>
      </c>
      <c r="G1066" t="s">
        <v>10</v>
      </c>
      <c r="H1066" t="s">
        <v>10</v>
      </c>
      <c r="I1066" t="s">
        <v>7079</v>
      </c>
      <c r="J1066">
        <v>2</v>
      </c>
    </row>
    <row r="1067" spans="1:10">
      <c r="A1067" t="s">
        <v>1083</v>
      </c>
      <c r="B1067" t="s">
        <v>12</v>
      </c>
      <c r="C1067" t="s">
        <v>12</v>
      </c>
      <c r="D1067" t="s">
        <v>10</v>
      </c>
      <c r="E1067" t="s">
        <v>10</v>
      </c>
      <c r="F1067" t="s">
        <v>10</v>
      </c>
      <c r="G1067" t="s">
        <v>12</v>
      </c>
      <c r="H1067" t="s">
        <v>10</v>
      </c>
      <c r="I1067" t="s">
        <v>7080</v>
      </c>
      <c r="J1067">
        <v>3</v>
      </c>
    </row>
    <row r="1068" spans="1:10">
      <c r="A1068" t="s">
        <v>1084</v>
      </c>
      <c r="B1068" t="s">
        <v>10</v>
      </c>
      <c r="C1068" t="s">
        <v>10</v>
      </c>
      <c r="D1068" t="s">
        <v>10</v>
      </c>
      <c r="E1068" t="s">
        <v>10</v>
      </c>
      <c r="F1068" t="s">
        <v>10</v>
      </c>
      <c r="G1068" t="s">
        <v>10</v>
      </c>
      <c r="H1068" t="s">
        <v>10</v>
      </c>
      <c r="I1068" t="s">
        <v>10</v>
      </c>
      <c r="J1068">
        <v>0</v>
      </c>
    </row>
    <row r="1069" spans="1:10">
      <c r="A1069" t="s">
        <v>1085</v>
      </c>
      <c r="B1069" t="s">
        <v>10</v>
      </c>
      <c r="C1069" t="s">
        <v>12</v>
      </c>
      <c r="D1069" t="s">
        <v>10</v>
      </c>
      <c r="E1069" t="s">
        <v>10</v>
      </c>
      <c r="F1069" t="s">
        <v>12</v>
      </c>
      <c r="G1069" t="s">
        <v>10</v>
      </c>
      <c r="H1069" t="s">
        <v>12</v>
      </c>
      <c r="I1069" t="s">
        <v>7080</v>
      </c>
      <c r="J1069">
        <v>3</v>
      </c>
    </row>
    <row r="1070" spans="1:10">
      <c r="A1070" t="s">
        <v>1086</v>
      </c>
      <c r="B1070" t="s">
        <v>12</v>
      </c>
      <c r="C1070" t="s">
        <v>10</v>
      </c>
      <c r="D1070" t="s">
        <v>12</v>
      </c>
      <c r="E1070" t="s">
        <v>10</v>
      </c>
      <c r="F1070" t="s">
        <v>10</v>
      </c>
      <c r="G1070" t="s">
        <v>12</v>
      </c>
      <c r="H1070" t="s">
        <v>12</v>
      </c>
      <c r="I1070" t="s">
        <v>7080</v>
      </c>
      <c r="J1070">
        <v>4</v>
      </c>
    </row>
    <row r="1071" spans="1:10">
      <c r="A1071" t="s">
        <v>1087</v>
      </c>
      <c r="B1071" t="s">
        <v>10</v>
      </c>
      <c r="C1071" t="s">
        <v>12</v>
      </c>
      <c r="D1071" t="s">
        <v>10</v>
      </c>
      <c r="E1071" t="s">
        <v>10</v>
      </c>
      <c r="F1071" t="s">
        <v>12</v>
      </c>
      <c r="G1071" t="s">
        <v>10</v>
      </c>
      <c r="H1071" t="s">
        <v>10</v>
      </c>
      <c r="I1071" t="s">
        <v>7079</v>
      </c>
      <c r="J1071">
        <v>2</v>
      </c>
    </row>
    <row r="1072" spans="1:10">
      <c r="A1072" t="s">
        <v>1088</v>
      </c>
      <c r="B1072" t="s">
        <v>10</v>
      </c>
      <c r="C1072" t="s">
        <v>10</v>
      </c>
      <c r="D1072" t="s">
        <v>10</v>
      </c>
      <c r="E1072" t="s">
        <v>10</v>
      </c>
      <c r="F1072" t="s">
        <v>10</v>
      </c>
      <c r="G1072" t="s">
        <v>10</v>
      </c>
      <c r="H1072" t="s">
        <v>10</v>
      </c>
      <c r="I1072" t="s">
        <v>7080</v>
      </c>
      <c r="J1072">
        <v>0</v>
      </c>
    </row>
    <row r="1073" spans="1:10">
      <c r="A1073" t="s">
        <v>1089</v>
      </c>
      <c r="B1073" t="s">
        <v>10</v>
      </c>
      <c r="C1073" t="s">
        <v>10</v>
      </c>
      <c r="D1073" t="s">
        <v>12</v>
      </c>
      <c r="E1073" t="s">
        <v>10</v>
      </c>
      <c r="F1073" t="s">
        <v>10</v>
      </c>
      <c r="G1073" t="s">
        <v>10</v>
      </c>
      <c r="H1073" t="s">
        <v>10</v>
      </c>
      <c r="I1073" t="s">
        <v>7079</v>
      </c>
      <c r="J1073">
        <v>1</v>
      </c>
    </row>
    <row r="1074" spans="1:10">
      <c r="A1074" t="s">
        <v>1090</v>
      </c>
      <c r="B1074" t="s">
        <v>10</v>
      </c>
      <c r="C1074" t="s">
        <v>10</v>
      </c>
      <c r="D1074" t="s">
        <v>10</v>
      </c>
      <c r="E1074" t="s">
        <v>12</v>
      </c>
      <c r="F1074" t="s">
        <v>12</v>
      </c>
      <c r="G1074" t="s">
        <v>12</v>
      </c>
      <c r="H1074" t="s">
        <v>12</v>
      </c>
      <c r="I1074" t="s">
        <v>7079</v>
      </c>
      <c r="J1074">
        <v>4</v>
      </c>
    </row>
    <row r="1075" spans="1:10">
      <c r="A1075" t="s">
        <v>1091</v>
      </c>
      <c r="B1075" t="s">
        <v>12</v>
      </c>
      <c r="C1075" t="s">
        <v>10</v>
      </c>
      <c r="D1075" t="s">
        <v>10</v>
      </c>
      <c r="E1075" t="s">
        <v>12</v>
      </c>
      <c r="F1075" t="s">
        <v>10</v>
      </c>
      <c r="G1075" t="s">
        <v>12</v>
      </c>
      <c r="H1075" t="s">
        <v>12</v>
      </c>
      <c r="I1075" t="s">
        <v>7080</v>
      </c>
      <c r="J1075">
        <v>4</v>
      </c>
    </row>
    <row r="1076" spans="1:10">
      <c r="A1076" t="s">
        <v>1092</v>
      </c>
      <c r="B1076" t="s">
        <v>10</v>
      </c>
      <c r="C1076" t="s">
        <v>10</v>
      </c>
      <c r="D1076" t="s">
        <v>10</v>
      </c>
      <c r="E1076" t="s">
        <v>10</v>
      </c>
      <c r="F1076" t="s">
        <v>10</v>
      </c>
      <c r="G1076" t="s">
        <v>10</v>
      </c>
      <c r="H1076" t="s">
        <v>10</v>
      </c>
      <c r="I1076" t="s">
        <v>10</v>
      </c>
      <c r="J1076">
        <v>0</v>
      </c>
    </row>
    <row r="1077" spans="1:10">
      <c r="A1077" t="s">
        <v>1093</v>
      </c>
      <c r="B1077" t="s">
        <v>12</v>
      </c>
      <c r="C1077" t="s">
        <v>10</v>
      </c>
      <c r="D1077" t="s">
        <v>12</v>
      </c>
      <c r="E1077" t="s">
        <v>10</v>
      </c>
      <c r="F1077" t="s">
        <v>12</v>
      </c>
      <c r="G1077" t="s">
        <v>10</v>
      </c>
      <c r="H1077" t="s">
        <v>12</v>
      </c>
      <c r="I1077" t="s">
        <v>7080</v>
      </c>
      <c r="J1077">
        <v>4</v>
      </c>
    </row>
    <row r="1078" spans="1:10">
      <c r="A1078" t="s">
        <v>1094</v>
      </c>
      <c r="B1078" t="s">
        <v>12</v>
      </c>
      <c r="C1078" t="s">
        <v>10</v>
      </c>
      <c r="D1078" t="s">
        <v>10</v>
      </c>
      <c r="E1078" t="s">
        <v>10</v>
      </c>
      <c r="F1078" t="s">
        <v>10</v>
      </c>
      <c r="G1078" t="s">
        <v>10</v>
      </c>
      <c r="H1078" t="s">
        <v>10</v>
      </c>
      <c r="I1078" t="s">
        <v>10</v>
      </c>
      <c r="J1078">
        <v>1</v>
      </c>
    </row>
    <row r="1079" spans="1:10">
      <c r="A1079" t="s">
        <v>1095</v>
      </c>
      <c r="B1079" t="s">
        <v>12</v>
      </c>
      <c r="C1079" t="s">
        <v>12</v>
      </c>
      <c r="D1079" t="s">
        <v>12</v>
      </c>
      <c r="E1079" t="s">
        <v>12</v>
      </c>
      <c r="F1079" t="s">
        <v>12</v>
      </c>
      <c r="G1079" t="s">
        <v>12</v>
      </c>
      <c r="H1079" t="s">
        <v>12</v>
      </c>
      <c r="I1079" t="s">
        <v>7080</v>
      </c>
      <c r="J1079">
        <v>7</v>
      </c>
    </row>
    <row r="1080" spans="1:10">
      <c r="A1080" t="s">
        <v>1096</v>
      </c>
      <c r="B1080" t="s">
        <v>12</v>
      </c>
      <c r="C1080" t="s">
        <v>10</v>
      </c>
      <c r="D1080" t="s">
        <v>12</v>
      </c>
      <c r="E1080" t="s">
        <v>10</v>
      </c>
      <c r="F1080" t="s">
        <v>10</v>
      </c>
      <c r="G1080" t="s">
        <v>10</v>
      </c>
      <c r="H1080" t="s">
        <v>10</v>
      </c>
      <c r="I1080" t="s">
        <v>7080</v>
      </c>
      <c r="J1080">
        <v>2</v>
      </c>
    </row>
    <row r="1081" spans="1:10">
      <c r="A1081" t="s">
        <v>1097</v>
      </c>
      <c r="B1081" t="s">
        <v>10</v>
      </c>
      <c r="C1081" t="s">
        <v>10</v>
      </c>
      <c r="D1081" t="s">
        <v>10</v>
      </c>
      <c r="E1081" t="s">
        <v>10</v>
      </c>
      <c r="F1081" t="s">
        <v>10</v>
      </c>
      <c r="G1081" t="s">
        <v>10</v>
      </c>
      <c r="H1081" t="s">
        <v>10</v>
      </c>
      <c r="I1081" t="s">
        <v>7080</v>
      </c>
      <c r="J1081">
        <v>0</v>
      </c>
    </row>
    <row r="1082" spans="1:10">
      <c r="A1082" t="s">
        <v>1098</v>
      </c>
      <c r="B1082" t="s">
        <v>10</v>
      </c>
      <c r="C1082" t="s">
        <v>10</v>
      </c>
      <c r="D1082" t="s">
        <v>10</v>
      </c>
      <c r="E1082" t="s">
        <v>10</v>
      </c>
      <c r="F1082" t="s">
        <v>10</v>
      </c>
      <c r="G1082" t="s">
        <v>10</v>
      </c>
      <c r="H1082" t="s">
        <v>10</v>
      </c>
      <c r="I1082" t="s">
        <v>10</v>
      </c>
      <c r="J1082">
        <v>0</v>
      </c>
    </row>
    <row r="1083" spans="1:10">
      <c r="A1083" t="s">
        <v>1099</v>
      </c>
      <c r="B1083" t="s">
        <v>12</v>
      </c>
      <c r="C1083" t="s">
        <v>10</v>
      </c>
      <c r="D1083" t="s">
        <v>10</v>
      </c>
      <c r="E1083" t="s">
        <v>12</v>
      </c>
      <c r="F1083" t="s">
        <v>10</v>
      </c>
      <c r="G1083" t="s">
        <v>12</v>
      </c>
      <c r="H1083" t="s">
        <v>12</v>
      </c>
      <c r="I1083" t="s">
        <v>7080</v>
      </c>
      <c r="J1083">
        <v>4</v>
      </c>
    </row>
    <row r="1084" spans="1:10">
      <c r="A1084" t="s">
        <v>1100</v>
      </c>
      <c r="B1084" t="s">
        <v>12</v>
      </c>
      <c r="C1084" t="s">
        <v>10</v>
      </c>
      <c r="D1084" t="s">
        <v>10</v>
      </c>
      <c r="E1084" t="s">
        <v>10</v>
      </c>
      <c r="F1084" t="s">
        <v>10</v>
      </c>
      <c r="G1084" t="s">
        <v>10</v>
      </c>
      <c r="H1084" t="s">
        <v>10</v>
      </c>
      <c r="I1084" t="s">
        <v>10</v>
      </c>
      <c r="J1084">
        <v>1</v>
      </c>
    </row>
    <row r="1085" spans="1:10">
      <c r="A1085" t="s">
        <v>1101</v>
      </c>
      <c r="B1085" t="s">
        <v>10</v>
      </c>
      <c r="C1085" t="s">
        <v>10</v>
      </c>
      <c r="D1085" t="s">
        <v>10</v>
      </c>
      <c r="E1085" t="s">
        <v>10</v>
      </c>
      <c r="F1085" t="s">
        <v>10</v>
      </c>
      <c r="G1085" t="s">
        <v>10</v>
      </c>
      <c r="H1085" t="s">
        <v>12</v>
      </c>
      <c r="I1085" t="s">
        <v>7080</v>
      </c>
      <c r="J1085">
        <v>1</v>
      </c>
    </row>
    <row r="1086" spans="1:10">
      <c r="A1086" t="s">
        <v>1102</v>
      </c>
      <c r="B1086" t="s">
        <v>10</v>
      </c>
      <c r="C1086" t="s">
        <v>10</v>
      </c>
      <c r="D1086" t="s">
        <v>10</v>
      </c>
      <c r="E1086" t="s">
        <v>10</v>
      </c>
      <c r="F1086" t="s">
        <v>10</v>
      </c>
      <c r="G1086" t="s">
        <v>10</v>
      </c>
      <c r="H1086" t="s">
        <v>10</v>
      </c>
      <c r="I1086" t="s">
        <v>10</v>
      </c>
      <c r="J1086">
        <v>0</v>
      </c>
    </row>
    <row r="1087" spans="1:10">
      <c r="A1087" t="s">
        <v>1103</v>
      </c>
      <c r="B1087" t="s">
        <v>10</v>
      </c>
      <c r="C1087" t="s">
        <v>10</v>
      </c>
      <c r="D1087" t="s">
        <v>10</v>
      </c>
      <c r="E1087" t="s">
        <v>12</v>
      </c>
      <c r="F1087" t="s">
        <v>10</v>
      </c>
      <c r="G1087" t="s">
        <v>10</v>
      </c>
      <c r="H1087" t="s">
        <v>10</v>
      </c>
      <c r="I1087" t="s">
        <v>7080</v>
      </c>
      <c r="J1087">
        <v>1</v>
      </c>
    </row>
    <row r="1088" spans="1:10">
      <c r="A1088" t="s">
        <v>1104</v>
      </c>
      <c r="B1088" t="s">
        <v>10</v>
      </c>
      <c r="C1088" t="s">
        <v>10</v>
      </c>
      <c r="D1088" t="s">
        <v>10</v>
      </c>
      <c r="E1088" t="s">
        <v>10</v>
      </c>
      <c r="F1088" t="s">
        <v>10</v>
      </c>
      <c r="G1088" t="s">
        <v>12</v>
      </c>
      <c r="H1088" t="s">
        <v>12</v>
      </c>
      <c r="I1088" t="s">
        <v>7080</v>
      </c>
      <c r="J1088">
        <v>2</v>
      </c>
    </row>
    <row r="1089" spans="1:10">
      <c r="A1089" t="s">
        <v>1105</v>
      </c>
      <c r="B1089" t="s">
        <v>12</v>
      </c>
      <c r="C1089" t="s">
        <v>12</v>
      </c>
      <c r="D1089" t="s">
        <v>10</v>
      </c>
      <c r="E1089" t="s">
        <v>10</v>
      </c>
      <c r="F1089" t="s">
        <v>12</v>
      </c>
      <c r="G1089" t="s">
        <v>10</v>
      </c>
      <c r="H1089" t="s">
        <v>10</v>
      </c>
      <c r="I1089" t="s">
        <v>7080</v>
      </c>
      <c r="J1089">
        <v>3</v>
      </c>
    </row>
    <row r="1090" spans="1:10">
      <c r="A1090" t="s">
        <v>1106</v>
      </c>
      <c r="B1090" t="s">
        <v>12</v>
      </c>
      <c r="C1090" t="s">
        <v>10</v>
      </c>
      <c r="D1090" t="s">
        <v>10</v>
      </c>
      <c r="E1090" t="s">
        <v>12</v>
      </c>
      <c r="F1090" t="s">
        <v>10</v>
      </c>
      <c r="G1090" t="s">
        <v>12</v>
      </c>
      <c r="H1090" t="s">
        <v>12</v>
      </c>
      <c r="I1090" t="s">
        <v>7080</v>
      </c>
      <c r="J1090">
        <v>4</v>
      </c>
    </row>
    <row r="1091" spans="1:10">
      <c r="A1091" t="s">
        <v>1107</v>
      </c>
      <c r="B1091" t="s">
        <v>12</v>
      </c>
      <c r="C1091" t="s">
        <v>10</v>
      </c>
      <c r="D1091" t="s">
        <v>10</v>
      </c>
      <c r="E1091" t="s">
        <v>10</v>
      </c>
      <c r="F1091" t="s">
        <v>10</v>
      </c>
      <c r="G1091" t="s">
        <v>10</v>
      </c>
      <c r="H1091" t="s">
        <v>10</v>
      </c>
      <c r="I1091" t="s">
        <v>7080</v>
      </c>
      <c r="J1091">
        <v>1</v>
      </c>
    </row>
    <row r="1092" spans="1:10">
      <c r="A1092" t="s">
        <v>1108</v>
      </c>
      <c r="B1092" t="s">
        <v>12</v>
      </c>
      <c r="C1092" t="s">
        <v>12</v>
      </c>
      <c r="D1092" t="s">
        <v>12</v>
      </c>
      <c r="E1092" t="s">
        <v>12</v>
      </c>
      <c r="F1092" t="s">
        <v>10</v>
      </c>
      <c r="G1092" t="s">
        <v>12</v>
      </c>
      <c r="H1092" t="s">
        <v>12</v>
      </c>
      <c r="I1092" t="s">
        <v>7080</v>
      </c>
      <c r="J1092">
        <v>6</v>
      </c>
    </row>
    <row r="1093" spans="1:10">
      <c r="A1093" t="s">
        <v>1109</v>
      </c>
      <c r="B1093" t="s">
        <v>10</v>
      </c>
      <c r="C1093" t="s">
        <v>10</v>
      </c>
      <c r="D1093" t="s">
        <v>10</v>
      </c>
      <c r="E1093" t="s">
        <v>12</v>
      </c>
      <c r="F1093" t="s">
        <v>12</v>
      </c>
      <c r="G1093" t="s">
        <v>12</v>
      </c>
      <c r="H1093" t="s">
        <v>12</v>
      </c>
      <c r="I1093" t="s">
        <v>7079</v>
      </c>
      <c r="J1093">
        <v>4</v>
      </c>
    </row>
    <row r="1094" spans="1:10">
      <c r="A1094" t="s">
        <v>1110</v>
      </c>
      <c r="B1094" t="s">
        <v>10</v>
      </c>
      <c r="C1094" t="s">
        <v>12</v>
      </c>
      <c r="D1094" t="s">
        <v>12</v>
      </c>
      <c r="E1094" t="s">
        <v>12</v>
      </c>
      <c r="F1094" t="s">
        <v>12</v>
      </c>
      <c r="G1094" t="s">
        <v>10</v>
      </c>
      <c r="H1094" t="s">
        <v>10</v>
      </c>
      <c r="I1094" t="s">
        <v>7079</v>
      </c>
      <c r="J1094">
        <v>4</v>
      </c>
    </row>
    <row r="1095" spans="1:10">
      <c r="A1095" t="s">
        <v>1111</v>
      </c>
      <c r="B1095" t="s">
        <v>12</v>
      </c>
      <c r="C1095" t="s">
        <v>12</v>
      </c>
      <c r="D1095" t="s">
        <v>10</v>
      </c>
      <c r="E1095" t="s">
        <v>12</v>
      </c>
      <c r="F1095" t="s">
        <v>12</v>
      </c>
      <c r="G1095" t="s">
        <v>10</v>
      </c>
      <c r="H1095" t="s">
        <v>12</v>
      </c>
      <c r="I1095" t="s">
        <v>7080</v>
      </c>
      <c r="J1095">
        <v>5</v>
      </c>
    </row>
    <row r="1096" spans="1:10">
      <c r="A1096" t="s">
        <v>1112</v>
      </c>
      <c r="B1096" t="s">
        <v>12</v>
      </c>
      <c r="C1096" t="s">
        <v>10</v>
      </c>
      <c r="D1096" t="s">
        <v>12</v>
      </c>
      <c r="E1096" t="s">
        <v>12</v>
      </c>
      <c r="F1096" t="s">
        <v>10</v>
      </c>
      <c r="G1096" t="s">
        <v>12</v>
      </c>
      <c r="H1096" t="s">
        <v>10</v>
      </c>
      <c r="I1096" t="s">
        <v>7079</v>
      </c>
      <c r="J1096">
        <v>4</v>
      </c>
    </row>
    <row r="1097" spans="1:10">
      <c r="A1097" t="s">
        <v>1113</v>
      </c>
      <c r="B1097" t="s">
        <v>10</v>
      </c>
      <c r="C1097" t="s">
        <v>10</v>
      </c>
      <c r="D1097" t="s">
        <v>10</v>
      </c>
      <c r="E1097" t="s">
        <v>10</v>
      </c>
      <c r="F1097" t="s">
        <v>10</v>
      </c>
      <c r="G1097" t="s">
        <v>12</v>
      </c>
      <c r="H1097" t="s">
        <v>10</v>
      </c>
      <c r="I1097" t="s">
        <v>7080</v>
      </c>
      <c r="J1097">
        <v>1</v>
      </c>
    </row>
    <row r="1098" spans="1:10">
      <c r="A1098" t="s">
        <v>1114</v>
      </c>
      <c r="B1098" t="s">
        <v>10</v>
      </c>
      <c r="C1098" t="s">
        <v>12</v>
      </c>
      <c r="D1098" t="s">
        <v>10</v>
      </c>
      <c r="E1098" t="s">
        <v>12</v>
      </c>
      <c r="F1098" t="s">
        <v>12</v>
      </c>
      <c r="G1098" t="s">
        <v>12</v>
      </c>
      <c r="H1098" t="s">
        <v>12</v>
      </c>
      <c r="I1098" t="s">
        <v>7079</v>
      </c>
      <c r="J1098">
        <v>5</v>
      </c>
    </row>
    <row r="1099" spans="1:10">
      <c r="A1099" t="s">
        <v>1115</v>
      </c>
      <c r="B1099" t="s">
        <v>10</v>
      </c>
      <c r="C1099" t="s">
        <v>10</v>
      </c>
      <c r="D1099" t="s">
        <v>10</v>
      </c>
      <c r="E1099" t="s">
        <v>10</v>
      </c>
      <c r="F1099" t="s">
        <v>10</v>
      </c>
      <c r="G1099" t="s">
        <v>12</v>
      </c>
      <c r="H1099" t="s">
        <v>12</v>
      </c>
      <c r="I1099" t="s">
        <v>7080</v>
      </c>
      <c r="J1099">
        <v>2</v>
      </c>
    </row>
    <row r="1100" spans="1:10">
      <c r="A1100" t="s">
        <v>1116</v>
      </c>
      <c r="B1100" t="s">
        <v>12</v>
      </c>
      <c r="C1100" t="s">
        <v>12</v>
      </c>
      <c r="D1100" t="s">
        <v>12</v>
      </c>
      <c r="E1100" t="s">
        <v>10</v>
      </c>
      <c r="F1100" t="s">
        <v>12</v>
      </c>
      <c r="G1100" t="s">
        <v>10</v>
      </c>
      <c r="H1100" t="s">
        <v>10</v>
      </c>
      <c r="I1100" t="s">
        <v>7080</v>
      </c>
      <c r="J1100">
        <v>4</v>
      </c>
    </row>
    <row r="1101" spans="1:10">
      <c r="A1101" t="s">
        <v>1117</v>
      </c>
      <c r="B1101" t="s">
        <v>12</v>
      </c>
      <c r="C1101" t="s">
        <v>10</v>
      </c>
      <c r="D1101" t="s">
        <v>10</v>
      </c>
      <c r="E1101" t="s">
        <v>10</v>
      </c>
      <c r="F1101" t="s">
        <v>12</v>
      </c>
      <c r="G1101" t="s">
        <v>10</v>
      </c>
      <c r="H1101" t="s">
        <v>10</v>
      </c>
      <c r="I1101" t="s">
        <v>7079</v>
      </c>
      <c r="J1101">
        <v>2</v>
      </c>
    </row>
    <row r="1102" spans="1:10">
      <c r="A1102" t="s">
        <v>1118</v>
      </c>
      <c r="B1102" t="s">
        <v>12</v>
      </c>
      <c r="C1102" t="s">
        <v>10</v>
      </c>
      <c r="D1102" t="s">
        <v>10</v>
      </c>
      <c r="E1102" t="s">
        <v>10</v>
      </c>
      <c r="F1102" t="s">
        <v>10</v>
      </c>
      <c r="G1102" t="s">
        <v>10</v>
      </c>
      <c r="H1102" t="s">
        <v>10</v>
      </c>
      <c r="I1102" t="s">
        <v>10</v>
      </c>
      <c r="J1102">
        <v>1</v>
      </c>
    </row>
    <row r="1103" spans="1:10">
      <c r="A1103" t="s">
        <v>1119</v>
      </c>
      <c r="B1103" t="s">
        <v>10</v>
      </c>
      <c r="C1103" t="s">
        <v>10</v>
      </c>
      <c r="D1103" t="s">
        <v>10</v>
      </c>
      <c r="E1103" t="s">
        <v>10</v>
      </c>
      <c r="F1103" t="s">
        <v>10</v>
      </c>
      <c r="G1103" t="s">
        <v>10</v>
      </c>
      <c r="H1103" t="s">
        <v>10</v>
      </c>
      <c r="I1103" t="s">
        <v>10</v>
      </c>
      <c r="J1103">
        <v>0</v>
      </c>
    </row>
    <row r="1104" spans="1:10">
      <c r="A1104" t="s">
        <v>1120</v>
      </c>
      <c r="B1104" t="s">
        <v>10</v>
      </c>
      <c r="C1104" t="s">
        <v>10</v>
      </c>
      <c r="D1104" t="s">
        <v>12</v>
      </c>
      <c r="E1104" t="s">
        <v>12</v>
      </c>
      <c r="F1104" t="s">
        <v>10</v>
      </c>
      <c r="G1104" t="s">
        <v>10</v>
      </c>
      <c r="H1104" t="s">
        <v>10</v>
      </c>
      <c r="I1104" t="s">
        <v>7079</v>
      </c>
      <c r="J1104">
        <v>2</v>
      </c>
    </row>
    <row r="1105" spans="1:10">
      <c r="A1105" t="s">
        <v>1121</v>
      </c>
      <c r="B1105" t="s">
        <v>12</v>
      </c>
      <c r="C1105" t="s">
        <v>10</v>
      </c>
      <c r="D1105" t="s">
        <v>12</v>
      </c>
      <c r="E1105" t="s">
        <v>10</v>
      </c>
      <c r="F1105" t="s">
        <v>12</v>
      </c>
      <c r="G1105" t="s">
        <v>12</v>
      </c>
      <c r="H1105" t="s">
        <v>12</v>
      </c>
      <c r="I1105" t="s">
        <v>7080</v>
      </c>
      <c r="J1105">
        <v>5</v>
      </c>
    </row>
    <row r="1106" spans="1:10">
      <c r="A1106" t="s">
        <v>1122</v>
      </c>
      <c r="B1106" t="s">
        <v>10</v>
      </c>
      <c r="C1106" t="s">
        <v>10</v>
      </c>
      <c r="D1106" t="s">
        <v>10</v>
      </c>
      <c r="E1106" t="s">
        <v>10</v>
      </c>
      <c r="F1106" t="s">
        <v>10</v>
      </c>
      <c r="G1106" t="s">
        <v>10</v>
      </c>
      <c r="H1106" t="s">
        <v>10</v>
      </c>
      <c r="I1106" t="s">
        <v>10</v>
      </c>
      <c r="J1106">
        <v>0</v>
      </c>
    </row>
    <row r="1107" spans="1:10">
      <c r="A1107" t="s">
        <v>1123</v>
      </c>
      <c r="B1107" t="s">
        <v>10</v>
      </c>
      <c r="C1107" t="s">
        <v>10</v>
      </c>
      <c r="D1107" t="s">
        <v>10</v>
      </c>
      <c r="E1107" t="s">
        <v>10</v>
      </c>
      <c r="F1107" t="s">
        <v>10</v>
      </c>
      <c r="G1107" t="s">
        <v>10</v>
      </c>
      <c r="H1107" t="s">
        <v>12</v>
      </c>
      <c r="I1107" t="s">
        <v>7080</v>
      </c>
      <c r="J1107">
        <v>1</v>
      </c>
    </row>
    <row r="1108" spans="1:10">
      <c r="A1108" t="s">
        <v>1124</v>
      </c>
      <c r="B1108" t="s">
        <v>12</v>
      </c>
      <c r="C1108" t="s">
        <v>10</v>
      </c>
      <c r="D1108" t="s">
        <v>12</v>
      </c>
      <c r="E1108" t="s">
        <v>10</v>
      </c>
      <c r="F1108" t="s">
        <v>10</v>
      </c>
      <c r="G1108" t="s">
        <v>12</v>
      </c>
      <c r="H1108" t="s">
        <v>12</v>
      </c>
      <c r="I1108" t="s">
        <v>7080</v>
      </c>
      <c r="J1108">
        <v>4</v>
      </c>
    </row>
    <row r="1109" spans="1:10">
      <c r="A1109" t="s">
        <v>1125</v>
      </c>
      <c r="B1109" t="s">
        <v>12</v>
      </c>
      <c r="C1109" t="s">
        <v>10</v>
      </c>
      <c r="D1109" t="s">
        <v>10</v>
      </c>
      <c r="E1109" t="s">
        <v>10</v>
      </c>
      <c r="F1109" t="s">
        <v>10</v>
      </c>
      <c r="G1109" t="s">
        <v>10</v>
      </c>
      <c r="H1109" t="s">
        <v>10</v>
      </c>
      <c r="I1109" t="s">
        <v>10</v>
      </c>
      <c r="J1109">
        <v>1</v>
      </c>
    </row>
    <row r="1110" spans="1:10">
      <c r="A1110" t="s">
        <v>1126</v>
      </c>
      <c r="B1110" t="s">
        <v>12</v>
      </c>
      <c r="C1110" t="s">
        <v>10</v>
      </c>
      <c r="D1110" t="s">
        <v>10</v>
      </c>
      <c r="E1110" t="s">
        <v>10</v>
      </c>
      <c r="F1110" t="s">
        <v>10</v>
      </c>
      <c r="G1110" t="s">
        <v>10</v>
      </c>
      <c r="H1110" t="s">
        <v>10</v>
      </c>
      <c r="I1110" t="s">
        <v>10</v>
      </c>
      <c r="J1110">
        <v>1</v>
      </c>
    </row>
    <row r="1111" spans="1:10">
      <c r="A1111" t="s">
        <v>1127</v>
      </c>
      <c r="B1111" t="s">
        <v>10</v>
      </c>
      <c r="C1111" t="s">
        <v>10</v>
      </c>
      <c r="D1111" t="s">
        <v>12</v>
      </c>
      <c r="E1111" t="s">
        <v>10</v>
      </c>
      <c r="F1111" t="s">
        <v>10</v>
      </c>
      <c r="G1111" t="s">
        <v>10</v>
      </c>
      <c r="H1111" t="s">
        <v>10</v>
      </c>
      <c r="I1111" t="s">
        <v>7079</v>
      </c>
      <c r="J1111">
        <v>1</v>
      </c>
    </row>
    <row r="1112" spans="1:10">
      <c r="A1112" t="s">
        <v>1128</v>
      </c>
      <c r="B1112" t="s">
        <v>10</v>
      </c>
      <c r="C1112" t="s">
        <v>12</v>
      </c>
      <c r="D1112" t="s">
        <v>12</v>
      </c>
      <c r="E1112" t="s">
        <v>12</v>
      </c>
      <c r="F1112" t="s">
        <v>10</v>
      </c>
      <c r="G1112" t="s">
        <v>10</v>
      </c>
      <c r="H1112" t="s">
        <v>10</v>
      </c>
      <c r="I1112" t="s">
        <v>7079</v>
      </c>
      <c r="J1112">
        <v>3</v>
      </c>
    </row>
    <row r="1113" spans="1:10">
      <c r="A1113" t="s">
        <v>1129</v>
      </c>
      <c r="B1113" t="s">
        <v>10</v>
      </c>
      <c r="C1113" t="s">
        <v>12</v>
      </c>
      <c r="D1113" t="s">
        <v>10</v>
      </c>
      <c r="E1113" t="s">
        <v>12</v>
      </c>
      <c r="F1113" t="s">
        <v>12</v>
      </c>
      <c r="G1113" t="s">
        <v>10</v>
      </c>
      <c r="H1113" t="s">
        <v>12</v>
      </c>
      <c r="I1113" t="s">
        <v>7080</v>
      </c>
      <c r="J1113">
        <v>4</v>
      </c>
    </row>
    <row r="1114" spans="1:10">
      <c r="A1114" t="s">
        <v>1130</v>
      </c>
      <c r="B1114" t="s">
        <v>12</v>
      </c>
      <c r="C1114" t="s">
        <v>12</v>
      </c>
      <c r="D1114" t="s">
        <v>12</v>
      </c>
      <c r="E1114" t="s">
        <v>12</v>
      </c>
      <c r="F1114" t="s">
        <v>12</v>
      </c>
      <c r="G1114" t="s">
        <v>12</v>
      </c>
      <c r="H1114" t="s">
        <v>12</v>
      </c>
      <c r="I1114" t="s">
        <v>7079</v>
      </c>
      <c r="J1114">
        <v>7</v>
      </c>
    </row>
    <row r="1115" spans="1:10">
      <c r="A1115" t="s">
        <v>1131</v>
      </c>
      <c r="B1115" t="s">
        <v>12</v>
      </c>
      <c r="C1115" t="s">
        <v>10</v>
      </c>
      <c r="D1115" t="s">
        <v>10</v>
      </c>
      <c r="E1115" t="s">
        <v>12</v>
      </c>
      <c r="F1115" t="s">
        <v>10</v>
      </c>
      <c r="G1115" t="s">
        <v>10</v>
      </c>
      <c r="H1115" t="s">
        <v>10</v>
      </c>
      <c r="I1115" t="s">
        <v>7080</v>
      </c>
      <c r="J1115">
        <v>2</v>
      </c>
    </row>
    <row r="1116" spans="1:10">
      <c r="A1116" t="s">
        <v>1132</v>
      </c>
      <c r="B1116" t="s">
        <v>12</v>
      </c>
      <c r="C1116" t="s">
        <v>10</v>
      </c>
      <c r="D1116" t="s">
        <v>12</v>
      </c>
      <c r="E1116" t="s">
        <v>10</v>
      </c>
      <c r="F1116" t="s">
        <v>10</v>
      </c>
      <c r="G1116" t="s">
        <v>12</v>
      </c>
      <c r="H1116" t="s">
        <v>12</v>
      </c>
      <c r="I1116" t="s">
        <v>7080</v>
      </c>
      <c r="J1116">
        <v>4</v>
      </c>
    </row>
    <row r="1117" spans="1:10">
      <c r="A1117" t="s">
        <v>1133</v>
      </c>
      <c r="B1117" t="s">
        <v>12</v>
      </c>
      <c r="C1117" t="s">
        <v>10</v>
      </c>
      <c r="D1117" t="s">
        <v>10</v>
      </c>
      <c r="E1117" t="s">
        <v>10</v>
      </c>
      <c r="F1117" t="s">
        <v>12</v>
      </c>
      <c r="G1117" t="s">
        <v>10</v>
      </c>
      <c r="H1117" t="s">
        <v>10</v>
      </c>
      <c r="I1117" t="s">
        <v>7079</v>
      </c>
      <c r="J1117">
        <v>2</v>
      </c>
    </row>
    <row r="1118" spans="1:10">
      <c r="A1118" t="s">
        <v>1134</v>
      </c>
      <c r="B1118" t="s">
        <v>12</v>
      </c>
      <c r="C1118" t="s">
        <v>10</v>
      </c>
      <c r="D1118" t="s">
        <v>10</v>
      </c>
      <c r="E1118" t="s">
        <v>10</v>
      </c>
      <c r="F1118" t="s">
        <v>10</v>
      </c>
      <c r="G1118" t="s">
        <v>10</v>
      </c>
      <c r="H1118" t="s">
        <v>10</v>
      </c>
      <c r="I1118" t="s">
        <v>10</v>
      </c>
      <c r="J1118">
        <v>1</v>
      </c>
    </row>
    <row r="1119" spans="1:10">
      <c r="A1119" t="s">
        <v>1135</v>
      </c>
      <c r="B1119" t="s">
        <v>12</v>
      </c>
      <c r="C1119" t="s">
        <v>10</v>
      </c>
      <c r="D1119" t="s">
        <v>10</v>
      </c>
      <c r="E1119" t="s">
        <v>12</v>
      </c>
      <c r="F1119" t="s">
        <v>10</v>
      </c>
      <c r="G1119" t="s">
        <v>10</v>
      </c>
      <c r="H1119" t="s">
        <v>12</v>
      </c>
      <c r="I1119" t="s">
        <v>7080</v>
      </c>
      <c r="J1119">
        <v>3</v>
      </c>
    </row>
    <row r="1120" spans="1:10">
      <c r="A1120" t="s">
        <v>1136</v>
      </c>
      <c r="B1120" t="s">
        <v>12</v>
      </c>
      <c r="C1120" t="s">
        <v>12</v>
      </c>
      <c r="D1120" t="s">
        <v>12</v>
      </c>
      <c r="E1120" t="s">
        <v>10</v>
      </c>
      <c r="F1120" t="s">
        <v>10</v>
      </c>
      <c r="G1120" t="s">
        <v>12</v>
      </c>
      <c r="H1120" t="s">
        <v>12</v>
      </c>
      <c r="I1120" t="s">
        <v>7080</v>
      </c>
      <c r="J1120">
        <v>5</v>
      </c>
    </row>
    <row r="1121" spans="1:10">
      <c r="A1121" t="s">
        <v>1137</v>
      </c>
      <c r="B1121" t="s">
        <v>10</v>
      </c>
      <c r="C1121" t="s">
        <v>12</v>
      </c>
      <c r="D1121" t="s">
        <v>10</v>
      </c>
      <c r="E1121" t="s">
        <v>12</v>
      </c>
      <c r="F1121" t="s">
        <v>12</v>
      </c>
      <c r="G1121" t="s">
        <v>12</v>
      </c>
      <c r="H1121" t="s">
        <v>12</v>
      </c>
      <c r="I1121" t="s">
        <v>7079</v>
      </c>
      <c r="J1121">
        <v>5</v>
      </c>
    </row>
    <row r="1122" spans="1:10">
      <c r="A1122" t="s">
        <v>1138</v>
      </c>
      <c r="B1122" t="s">
        <v>10</v>
      </c>
      <c r="C1122" t="s">
        <v>10</v>
      </c>
      <c r="D1122" t="s">
        <v>10</v>
      </c>
      <c r="E1122" t="s">
        <v>10</v>
      </c>
      <c r="F1122" t="s">
        <v>10</v>
      </c>
      <c r="G1122" t="s">
        <v>10</v>
      </c>
      <c r="H1122" t="s">
        <v>10</v>
      </c>
      <c r="I1122" t="s">
        <v>7080</v>
      </c>
      <c r="J1122">
        <v>0</v>
      </c>
    </row>
    <row r="1123" spans="1:10">
      <c r="A1123" t="s">
        <v>1139</v>
      </c>
      <c r="B1123" t="s">
        <v>12</v>
      </c>
      <c r="C1123" t="s">
        <v>12</v>
      </c>
      <c r="D1123" t="s">
        <v>10</v>
      </c>
      <c r="E1123" t="s">
        <v>12</v>
      </c>
      <c r="F1123" t="s">
        <v>12</v>
      </c>
      <c r="G1123" t="s">
        <v>12</v>
      </c>
      <c r="H1123" t="s">
        <v>12</v>
      </c>
      <c r="I1123" t="s">
        <v>7079</v>
      </c>
      <c r="J1123">
        <v>6</v>
      </c>
    </row>
    <row r="1124" spans="1:10">
      <c r="A1124" t="s">
        <v>1140</v>
      </c>
      <c r="B1124" t="s">
        <v>10</v>
      </c>
      <c r="C1124" t="s">
        <v>10</v>
      </c>
      <c r="D1124" t="s">
        <v>10</v>
      </c>
      <c r="E1124" t="s">
        <v>10</v>
      </c>
      <c r="F1124" t="s">
        <v>10</v>
      </c>
      <c r="G1124" t="s">
        <v>12</v>
      </c>
      <c r="H1124" t="s">
        <v>12</v>
      </c>
      <c r="I1124" t="s">
        <v>7079</v>
      </c>
      <c r="J1124">
        <v>2</v>
      </c>
    </row>
    <row r="1125" spans="1:10">
      <c r="A1125" t="s">
        <v>1141</v>
      </c>
      <c r="B1125" t="s">
        <v>10</v>
      </c>
      <c r="C1125" t="s">
        <v>12</v>
      </c>
      <c r="D1125" t="s">
        <v>12</v>
      </c>
      <c r="E1125" t="s">
        <v>12</v>
      </c>
      <c r="F1125" t="s">
        <v>10</v>
      </c>
      <c r="G1125" t="s">
        <v>10</v>
      </c>
      <c r="H1125" t="s">
        <v>10</v>
      </c>
      <c r="I1125" t="s">
        <v>7079</v>
      </c>
      <c r="J1125">
        <v>3</v>
      </c>
    </row>
    <row r="1126" spans="1:10">
      <c r="A1126" t="s">
        <v>1142</v>
      </c>
      <c r="B1126" t="s">
        <v>10</v>
      </c>
      <c r="C1126" t="s">
        <v>10</v>
      </c>
      <c r="D1126" t="s">
        <v>12</v>
      </c>
      <c r="E1126" t="s">
        <v>10</v>
      </c>
      <c r="F1126" t="s">
        <v>10</v>
      </c>
      <c r="G1126" t="s">
        <v>10</v>
      </c>
      <c r="H1126" t="s">
        <v>10</v>
      </c>
      <c r="I1126" t="s">
        <v>7079</v>
      </c>
      <c r="J1126">
        <v>1</v>
      </c>
    </row>
    <row r="1127" spans="1:10">
      <c r="A1127" t="s">
        <v>1143</v>
      </c>
      <c r="B1127" t="s">
        <v>12</v>
      </c>
      <c r="C1127" t="s">
        <v>10</v>
      </c>
      <c r="D1127" t="s">
        <v>12</v>
      </c>
      <c r="E1127" t="s">
        <v>12</v>
      </c>
      <c r="F1127" t="s">
        <v>10</v>
      </c>
      <c r="G1127" t="s">
        <v>12</v>
      </c>
      <c r="H1127" t="s">
        <v>12</v>
      </c>
      <c r="I1127" t="s">
        <v>7080</v>
      </c>
      <c r="J1127">
        <v>5</v>
      </c>
    </row>
    <row r="1128" spans="1:10">
      <c r="A1128" t="s">
        <v>1144</v>
      </c>
      <c r="B1128" t="s">
        <v>10</v>
      </c>
      <c r="C1128" t="s">
        <v>10</v>
      </c>
      <c r="D1128" t="s">
        <v>10</v>
      </c>
      <c r="E1128" t="s">
        <v>12</v>
      </c>
      <c r="F1128" t="s">
        <v>10</v>
      </c>
      <c r="G1128" t="s">
        <v>10</v>
      </c>
      <c r="H1128" t="s">
        <v>10</v>
      </c>
      <c r="I1128" t="s">
        <v>7080</v>
      </c>
      <c r="J1128">
        <v>1</v>
      </c>
    </row>
    <row r="1129" spans="1:10">
      <c r="A1129" t="s">
        <v>1145</v>
      </c>
      <c r="B1129" t="s">
        <v>10</v>
      </c>
      <c r="C1129" t="s">
        <v>12</v>
      </c>
      <c r="D1129" t="s">
        <v>12</v>
      </c>
      <c r="E1129" t="s">
        <v>12</v>
      </c>
      <c r="F1129" t="s">
        <v>12</v>
      </c>
      <c r="G1129" t="s">
        <v>10</v>
      </c>
      <c r="H1129" t="s">
        <v>10</v>
      </c>
      <c r="I1129" t="s">
        <v>7079</v>
      </c>
      <c r="J1129">
        <v>4</v>
      </c>
    </row>
    <row r="1130" spans="1:10">
      <c r="A1130" t="s">
        <v>1146</v>
      </c>
      <c r="B1130" t="s">
        <v>10</v>
      </c>
      <c r="C1130" t="s">
        <v>10</v>
      </c>
      <c r="D1130" t="s">
        <v>10</v>
      </c>
      <c r="E1130" t="s">
        <v>10</v>
      </c>
      <c r="F1130" t="s">
        <v>10</v>
      </c>
      <c r="G1130" t="s">
        <v>10</v>
      </c>
      <c r="H1130" t="s">
        <v>10</v>
      </c>
      <c r="I1130" t="s">
        <v>10</v>
      </c>
      <c r="J1130">
        <v>0</v>
      </c>
    </row>
    <row r="1131" spans="1:10">
      <c r="A1131" t="s">
        <v>1147</v>
      </c>
      <c r="B1131" t="s">
        <v>12</v>
      </c>
      <c r="C1131" t="s">
        <v>10</v>
      </c>
      <c r="D1131" t="s">
        <v>10</v>
      </c>
      <c r="E1131" t="s">
        <v>10</v>
      </c>
      <c r="F1131" t="s">
        <v>10</v>
      </c>
      <c r="G1131" t="s">
        <v>12</v>
      </c>
      <c r="H1131" t="s">
        <v>10</v>
      </c>
      <c r="I1131" t="s">
        <v>7080</v>
      </c>
      <c r="J1131">
        <v>2</v>
      </c>
    </row>
    <row r="1132" spans="1:10">
      <c r="A1132" t="s">
        <v>1148</v>
      </c>
      <c r="B1132" t="s">
        <v>10</v>
      </c>
      <c r="C1132" t="s">
        <v>10</v>
      </c>
      <c r="D1132" t="s">
        <v>10</v>
      </c>
      <c r="E1132" t="s">
        <v>10</v>
      </c>
      <c r="F1132" t="s">
        <v>10</v>
      </c>
      <c r="G1132" t="s">
        <v>10</v>
      </c>
      <c r="H1132" t="s">
        <v>10</v>
      </c>
      <c r="I1132" t="s">
        <v>10</v>
      </c>
      <c r="J1132">
        <v>0</v>
      </c>
    </row>
    <row r="1133" spans="1:10">
      <c r="A1133" t="s">
        <v>1149</v>
      </c>
      <c r="B1133" t="s">
        <v>12</v>
      </c>
      <c r="C1133" t="s">
        <v>12</v>
      </c>
      <c r="D1133" t="s">
        <v>10</v>
      </c>
      <c r="E1133" t="s">
        <v>10</v>
      </c>
      <c r="F1133" t="s">
        <v>10</v>
      </c>
      <c r="G1133" t="s">
        <v>12</v>
      </c>
      <c r="H1133" t="s">
        <v>10</v>
      </c>
      <c r="I1133" t="s">
        <v>7079</v>
      </c>
      <c r="J1133">
        <v>3</v>
      </c>
    </row>
    <row r="1134" spans="1:10">
      <c r="A1134" t="s">
        <v>1150</v>
      </c>
      <c r="B1134" t="s">
        <v>12</v>
      </c>
      <c r="C1134" t="s">
        <v>10</v>
      </c>
      <c r="D1134" t="s">
        <v>10</v>
      </c>
      <c r="E1134" t="s">
        <v>12</v>
      </c>
      <c r="F1134" t="s">
        <v>12</v>
      </c>
      <c r="G1134" t="s">
        <v>12</v>
      </c>
      <c r="H1134" t="s">
        <v>12</v>
      </c>
      <c r="I1134" t="s">
        <v>7080</v>
      </c>
      <c r="J1134">
        <v>5</v>
      </c>
    </row>
    <row r="1135" spans="1:10">
      <c r="A1135" t="s">
        <v>1151</v>
      </c>
      <c r="B1135" t="s">
        <v>10</v>
      </c>
      <c r="C1135" t="s">
        <v>10</v>
      </c>
      <c r="D1135" t="s">
        <v>10</v>
      </c>
      <c r="E1135" t="s">
        <v>10</v>
      </c>
      <c r="F1135" t="s">
        <v>10</v>
      </c>
      <c r="G1135" t="s">
        <v>10</v>
      </c>
      <c r="H1135" t="s">
        <v>10</v>
      </c>
      <c r="I1135" t="s">
        <v>10</v>
      </c>
      <c r="J1135">
        <v>0</v>
      </c>
    </row>
    <row r="1136" spans="1:10">
      <c r="A1136" t="s">
        <v>1152</v>
      </c>
      <c r="B1136" t="s">
        <v>10</v>
      </c>
      <c r="C1136" t="s">
        <v>12</v>
      </c>
      <c r="D1136" t="s">
        <v>12</v>
      </c>
      <c r="E1136" t="s">
        <v>10</v>
      </c>
      <c r="F1136" t="s">
        <v>10</v>
      </c>
      <c r="G1136" t="s">
        <v>10</v>
      </c>
      <c r="H1136" t="s">
        <v>10</v>
      </c>
      <c r="I1136" t="s">
        <v>7080</v>
      </c>
      <c r="J1136">
        <v>2</v>
      </c>
    </row>
    <row r="1137" spans="1:10">
      <c r="A1137" t="s">
        <v>1153</v>
      </c>
      <c r="B1137" t="s">
        <v>12</v>
      </c>
      <c r="C1137" t="s">
        <v>12</v>
      </c>
      <c r="D1137" t="s">
        <v>12</v>
      </c>
      <c r="E1137" t="s">
        <v>12</v>
      </c>
      <c r="F1137" t="s">
        <v>12</v>
      </c>
      <c r="G1137" t="s">
        <v>12</v>
      </c>
      <c r="H1137" t="s">
        <v>12</v>
      </c>
      <c r="I1137" t="s">
        <v>7080</v>
      </c>
      <c r="J1137">
        <v>7</v>
      </c>
    </row>
    <row r="1138" spans="1:10">
      <c r="A1138" t="s">
        <v>1154</v>
      </c>
      <c r="B1138" t="s">
        <v>10</v>
      </c>
      <c r="C1138" t="s">
        <v>10</v>
      </c>
      <c r="D1138" t="s">
        <v>10</v>
      </c>
      <c r="E1138" t="s">
        <v>10</v>
      </c>
      <c r="F1138" t="s">
        <v>10</v>
      </c>
      <c r="G1138" t="s">
        <v>10</v>
      </c>
      <c r="H1138" t="s">
        <v>10</v>
      </c>
      <c r="I1138" t="s">
        <v>10</v>
      </c>
      <c r="J1138">
        <v>0</v>
      </c>
    </row>
    <row r="1139" spans="1:10">
      <c r="A1139" t="s">
        <v>1155</v>
      </c>
      <c r="B1139" t="s">
        <v>10</v>
      </c>
      <c r="C1139" t="s">
        <v>10</v>
      </c>
      <c r="D1139" t="s">
        <v>10</v>
      </c>
      <c r="E1139" t="s">
        <v>10</v>
      </c>
      <c r="F1139" t="s">
        <v>10</v>
      </c>
      <c r="G1139" t="s">
        <v>10</v>
      </c>
      <c r="H1139" t="s">
        <v>10</v>
      </c>
      <c r="I1139" t="s">
        <v>10</v>
      </c>
      <c r="J1139">
        <v>0</v>
      </c>
    </row>
    <row r="1140" spans="1:10">
      <c r="A1140" t="s">
        <v>1156</v>
      </c>
      <c r="B1140" t="s">
        <v>12</v>
      </c>
      <c r="C1140" t="s">
        <v>12</v>
      </c>
      <c r="D1140" t="s">
        <v>10</v>
      </c>
      <c r="E1140" t="s">
        <v>10</v>
      </c>
      <c r="F1140" t="s">
        <v>10</v>
      </c>
      <c r="G1140" t="s">
        <v>12</v>
      </c>
      <c r="H1140" t="s">
        <v>10</v>
      </c>
      <c r="I1140" t="s">
        <v>7079</v>
      </c>
      <c r="J1140">
        <v>3</v>
      </c>
    </row>
    <row r="1141" spans="1:10">
      <c r="A1141" t="s">
        <v>1157</v>
      </c>
      <c r="B1141" t="s">
        <v>10</v>
      </c>
      <c r="C1141" t="s">
        <v>10</v>
      </c>
      <c r="D1141" t="s">
        <v>10</v>
      </c>
      <c r="E1141" t="s">
        <v>10</v>
      </c>
      <c r="F1141" t="s">
        <v>10</v>
      </c>
      <c r="G1141" t="s">
        <v>10</v>
      </c>
      <c r="H1141" t="s">
        <v>10</v>
      </c>
      <c r="I1141" t="s">
        <v>10</v>
      </c>
      <c r="J1141">
        <v>0</v>
      </c>
    </row>
    <row r="1142" spans="1:10">
      <c r="A1142" t="s">
        <v>1158</v>
      </c>
      <c r="B1142" t="s">
        <v>12</v>
      </c>
      <c r="C1142" t="s">
        <v>12</v>
      </c>
      <c r="D1142" t="s">
        <v>12</v>
      </c>
      <c r="E1142" t="s">
        <v>12</v>
      </c>
      <c r="F1142" t="s">
        <v>12</v>
      </c>
      <c r="G1142" t="s">
        <v>12</v>
      </c>
      <c r="H1142" t="s">
        <v>12</v>
      </c>
      <c r="I1142" t="s">
        <v>7079</v>
      </c>
      <c r="J1142">
        <v>7</v>
      </c>
    </row>
    <row r="1143" spans="1:10">
      <c r="A1143" t="s">
        <v>1159</v>
      </c>
      <c r="B1143" t="s">
        <v>10</v>
      </c>
      <c r="C1143" t="s">
        <v>10</v>
      </c>
      <c r="D1143" t="s">
        <v>10</v>
      </c>
      <c r="E1143" t="s">
        <v>10</v>
      </c>
      <c r="F1143" t="s">
        <v>10</v>
      </c>
      <c r="G1143" t="s">
        <v>10</v>
      </c>
      <c r="H1143" t="s">
        <v>10</v>
      </c>
      <c r="I1143" t="s">
        <v>10</v>
      </c>
      <c r="J1143">
        <v>0</v>
      </c>
    </row>
    <row r="1144" spans="1:10">
      <c r="A1144" t="s">
        <v>1160</v>
      </c>
      <c r="B1144" t="s">
        <v>12</v>
      </c>
      <c r="C1144" t="s">
        <v>10</v>
      </c>
      <c r="D1144" t="s">
        <v>10</v>
      </c>
      <c r="E1144" t="s">
        <v>10</v>
      </c>
      <c r="F1144" t="s">
        <v>10</v>
      </c>
      <c r="G1144" t="s">
        <v>10</v>
      </c>
      <c r="H1144" t="s">
        <v>10</v>
      </c>
      <c r="I1144" t="s">
        <v>7080</v>
      </c>
      <c r="J1144">
        <v>1</v>
      </c>
    </row>
    <row r="1145" spans="1:10">
      <c r="A1145" t="s">
        <v>1161</v>
      </c>
      <c r="B1145" t="s">
        <v>12</v>
      </c>
      <c r="C1145" t="s">
        <v>10</v>
      </c>
      <c r="D1145" t="s">
        <v>12</v>
      </c>
      <c r="E1145" t="s">
        <v>10</v>
      </c>
      <c r="F1145" t="s">
        <v>10</v>
      </c>
      <c r="G1145" t="s">
        <v>10</v>
      </c>
      <c r="H1145" t="s">
        <v>10</v>
      </c>
      <c r="I1145" t="s">
        <v>7079</v>
      </c>
      <c r="J1145">
        <v>2</v>
      </c>
    </row>
    <row r="1146" spans="1:10">
      <c r="A1146" t="s">
        <v>1162</v>
      </c>
      <c r="B1146" t="s">
        <v>10</v>
      </c>
      <c r="C1146" t="s">
        <v>10</v>
      </c>
      <c r="D1146" t="s">
        <v>10</v>
      </c>
      <c r="E1146" t="s">
        <v>10</v>
      </c>
      <c r="F1146" t="s">
        <v>10</v>
      </c>
      <c r="G1146" t="s">
        <v>10</v>
      </c>
      <c r="H1146" t="s">
        <v>12</v>
      </c>
      <c r="I1146" t="s">
        <v>7079</v>
      </c>
      <c r="J1146">
        <v>1</v>
      </c>
    </row>
    <row r="1147" spans="1:10">
      <c r="A1147" t="s">
        <v>1163</v>
      </c>
      <c r="B1147" t="s">
        <v>10</v>
      </c>
      <c r="C1147" t="s">
        <v>12</v>
      </c>
      <c r="D1147" t="s">
        <v>10</v>
      </c>
      <c r="E1147" t="s">
        <v>10</v>
      </c>
      <c r="F1147" t="s">
        <v>10</v>
      </c>
      <c r="G1147" t="s">
        <v>10</v>
      </c>
      <c r="H1147" t="s">
        <v>10</v>
      </c>
      <c r="I1147" t="s">
        <v>7080</v>
      </c>
      <c r="J1147">
        <v>1</v>
      </c>
    </row>
    <row r="1148" spans="1:10">
      <c r="A1148" t="s">
        <v>1164</v>
      </c>
      <c r="B1148" t="s">
        <v>10</v>
      </c>
      <c r="C1148" t="s">
        <v>12</v>
      </c>
      <c r="D1148" t="s">
        <v>10</v>
      </c>
      <c r="E1148" t="s">
        <v>10</v>
      </c>
      <c r="F1148" t="s">
        <v>12</v>
      </c>
      <c r="G1148" t="s">
        <v>10</v>
      </c>
      <c r="H1148" t="s">
        <v>10</v>
      </c>
      <c r="I1148" t="s">
        <v>7079</v>
      </c>
      <c r="J1148">
        <v>2</v>
      </c>
    </row>
    <row r="1149" spans="1:10">
      <c r="A1149" t="s">
        <v>1165</v>
      </c>
      <c r="B1149" t="s">
        <v>12</v>
      </c>
      <c r="C1149" t="s">
        <v>10</v>
      </c>
      <c r="D1149" t="s">
        <v>10</v>
      </c>
      <c r="E1149" t="s">
        <v>10</v>
      </c>
      <c r="F1149" t="s">
        <v>10</v>
      </c>
      <c r="G1149" t="s">
        <v>12</v>
      </c>
      <c r="H1149" t="s">
        <v>10</v>
      </c>
      <c r="I1149" t="s">
        <v>7079</v>
      </c>
      <c r="J1149">
        <v>2</v>
      </c>
    </row>
    <row r="1150" spans="1:10">
      <c r="A1150" t="s">
        <v>1166</v>
      </c>
      <c r="B1150" t="s">
        <v>12</v>
      </c>
      <c r="C1150" t="s">
        <v>10</v>
      </c>
      <c r="D1150" t="s">
        <v>10</v>
      </c>
      <c r="E1150" t="s">
        <v>10</v>
      </c>
      <c r="F1150" t="s">
        <v>10</v>
      </c>
      <c r="G1150" t="s">
        <v>12</v>
      </c>
      <c r="H1150" t="s">
        <v>12</v>
      </c>
      <c r="I1150" t="s">
        <v>7080</v>
      </c>
      <c r="J1150">
        <v>3</v>
      </c>
    </row>
    <row r="1151" spans="1:10">
      <c r="A1151" t="s">
        <v>1167</v>
      </c>
      <c r="B1151" t="s">
        <v>10</v>
      </c>
      <c r="C1151" t="s">
        <v>10</v>
      </c>
      <c r="D1151" t="s">
        <v>10</v>
      </c>
      <c r="E1151" t="s">
        <v>12</v>
      </c>
      <c r="F1151" t="s">
        <v>10</v>
      </c>
      <c r="G1151" t="s">
        <v>12</v>
      </c>
      <c r="H1151" t="s">
        <v>12</v>
      </c>
      <c r="I1151" t="s">
        <v>7080</v>
      </c>
      <c r="J1151">
        <v>3</v>
      </c>
    </row>
    <row r="1152" spans="1:10">
      <c r="A1152" t="s">
        <v>1168</v>
      </c>
      <c r="B1152" t="s">
        <v>10</v>
      </c>
      <c r="C1152" t="s">
        <v>10</v>
      </c>
      <c r="D1152" t="s">
        <v>12</v>
      </c>
      <c r="E1152" t="s">
        <v>10</v>
      </c>
      <c r="F1152" t="s">
        <v>10</v>
      </c>
      <c r="G1152" t="s">
        <v>10</v>
      </c>
      <c r="H1152" t="s">
        <v>12</v>
      </c>
      <c r="I1152" t="s">
        <v>7079</v>
      </c>
      <c r="J1152">
        <v>2</v>
      </c>
    </row>
    <row r="1153" spans="1:10">
      <c r="A1153" t="s">
        <v>1169</v>
      </c>
      <c r="B1153" t="s">
        <v>10</v>
      </c>
      <c r="C1153" t="s">
        <v>10</v>
      </c>
      <c r="D1153" t="s">
        <v>10</v>
      </c>
      <c r="E1153" t="s">
        <v>10</v>
      </c>
      <c r="F1153" t="s">
        <v>10</v>
      </c>
      <c r="G1153" t="s">
        <v>10</v>
      </c>
      <c r="H1153" t="s">
        <v>10</v>
      </c>
      <c r="I1153" t="s">
        <v>10</v>
      </c>
      <c r="J1153">
        <v>0</v>
      </c>
    </row>
    <row r="1154" spans="1:10">
      <c r="A1154" t="s">
        <v>1170</v>
      </c>
      <c r="B1154" t="s">
        <v>10</v>
      </c>
      <c r="C1154" t="s">
        <v>10</v>
      </c>
      <c r="D1154" t="s">
        <v>10</v>
      </c>
      <c r="E1154" t="s">
        <v>10</v>
      </c>
      <c r="F1154" t="s">
        <v>10</v>
      </c>
      <c r="G1154" t="s">
        <v>12</v>
      </c>
      <c r="H1154" t="s">
        <v>10</v>
      </c>
      <c r="I1154" t="s">
        <v>7079</v>
      </c>
      <c r="J1154">
        <v>1</v>
      </c>
    </row>
    <row r="1155" spans="1:10">
      <c r="A1155" t="s">
        <v>1171</v>
      </c>
      <c r="B1155" t="s">
        <v>10</v>
      </c>
      <c r="C1155" t="s">
        <v>12</v>
      </c>
      <c r="D1155" t="s">
        <v>10</v>
      </c>
      <c r="E1155" t="s">
        <v>12</v>
      </c>
      <c r="F1155" t="s">
        <v>10</v>
      </c>
      <c r="G1155" t="s">
        <v>12</v>
      </c>
      <c r="H1155" t="s">
        <v>10</v>
      </c>
      <c r="I1155" t="s">
        <v>7079</v>
      </c>
      <c r="J1155">
        <v>3</v>
      </c>
    </row>
    <row r="1156" spans="1:10">
      <c r="A1156" t="s">
        <v>1172</v>
      </c>
      <c r="B1156" t="s">
        <v>12</v>
      </c>
      <c r="C1156" t="s">
        <v>10</v>
      </c>
      <c r="D1156" t="s">
        <v>10</v>
      </c>
      <c r="E1156" t="s">
        <v>10</v>
      </c>
      <c r="F1156" t="s">
        <v>10</v>
      </c>
      <c r="G1156" t="s">
        <v>10</v>
      </c>
      <c r="H1156" t="s">
        <v>10</v>
      </c>
      <c r="I1156" t="s">
        <v>10</v>
      </c>
      <c r="J1156">
        <v>1</v>
      </c>
    </row>
    <row r="1157" spans="1:10">
      <c r="A1157" t="s">
        <v>1173</v>
      </c>
      <c r="B1157" t="s">
        <v>12</v>
      </c>
      <c r="C1157" t="s">
        <v>10</v>
      </c>
      <c r="D1157" t="s">
        <v>12</v>
      </c>
      <c r="E1157" t="s">
        <v>12</v>
      </c>
      <c r="F1157" t="s">
        <v>12</v>
      </c>
      <c r="G1157" t="s">
        <v>12</v>
      </c>
      <c r="H1157" t="s">
        <v>10</v>
      </c>
      <c r="I1157" t="s">
        <v>7079</v>
      </c>
      <c r="J1157">
        <v>5</v>
      </c>
    </row>
    <row r="1158" spans="1:10">
      <c r="A1158" t="s">
        <v>1174</v>
      </c>
      <c r="B1158" t="s">
        <v>10</v>
      </c>
      <c r="C1158" t="s">
        <v>10</v>
      </c>
      <c r="D1158" t="s">
        <v>10</v>
      </c>
      <c r="E1158" t="s">
        <v>10</v>
      </c>
      <c r="F1158" t="s">
        <v>10</v>
      </c>
      <c r="G1158" t="s">
        <v>10</v>
      </c>
      <c r="H1158" t="s">
        <v>10</v>
      </c>
      <c r="I1158" t="s">
        <v>10</v>
      </c>
      <c r="J1158">
        <v>0</v>
      </c>
    </row>
    <row r="1159" spans="1:10">
      <c r="A1159" t="s">
        <v>1175</v>
      </c>
      <c r="B1159" t="s">
        <v>12</v>
      </c>
      <c r="C1159" t="s">
        <v>10</v>
      </c>
      <c r="D1159" t="s">
        <v>12</v>
      </c>
      <c r="E1159" t="s">
        <v>12</v>
      </c>
      <c r="F1159" t="s">
        <v>10</v>
      </c>
      <c r="G1159" t="s">
        <v>12</v>
      </c>
      <c r="H1159" t="s">
        <v>10</v>
      </c>
      <c r="I1159" t="s">
        <v>7080</v>
      </c>
      <c r="J1159">
        <v>4</v>
      </c>
    </row>
    <row r="1160" spans="1:10">
      <c r="A1160" t="s">
        <v>1176</v>
      </c>
      <c r="B1160" t="s">
        <v>12</v>
      </c>
      <c r="C1160" t="s">
        <v>12</v>
      </c>
      <c r="D1160" t="s">
        <v>12</v>
      </c>
      <c r="E1160" t="s">
        <v>10</v>
      </c>
      <c r="F1160" t="s">
        <v>10</v>
      </c>
      <c r="G1160" t="s">
        <v>10</v>
      </c>
      <c r="H1160" t="s">
        <v>12</v>
      </c>
      <c r="I1160" t="s">
        <v>7080</v>
      </c>
      <c r="J1160">
        <v>4</v>
      </c>
    </row>
    <row r="1161" spans="1:10">
      <c r="A1161" t="s">
        <v>1177</v>
      </c>
      <c r="B1161" t="s">
        <v>10</v>
      </c>
      <c r="C1161" t="s">
        <v>10</v>
      </c>
      <c r="D1161" t="s">
        <v>10</v>
      </c>
      <c r="E1161" t="s">
        <v>10</v>
      </c>
      <c r="F1161" t="s">
        <v>10</v>
      </c>
      <c r="G1161" t="s">
        <v>12</v>
      </c>
      <c r="H1161" t="s">
        <v>10</v>
      </c>
      <c r="I1161" t="s">
        <v>7080</v>
      </c>
      <c r="J1161">
        <v>1</v>
      </c>
    </row>
    <row r="1162" spans="1:10">
      <c r="A1162" t="s">
        <v>1178</v>
      </c>
      <c r="B1162" t="s">
        <v>10</v>
      </c>
      <c r="C1162" t="s">
        <v>12</v>
      </c>
      <c r="D1162" t="s">
        <v>10</v>
      </c>
      <c r="E1162" t="s">
        <v>10</v>
      </c>
      <c r="F1162" t="s">
        <v>10</v>
      </c>
      <c r="G1162" t="s">
        <v>12</v>
      </c>
      <c r="H1162" t="s">
        <v>12</v>
      </c>
      <c r="I1162" t="s">
        <v>7080</v>
      </c>
      <c r="J1162">
        <v>3</v>
      </c>
    </row>
    <row r="1163" spans="1:10">
      <c r="A1163" t="s">
        <v>1179</v>
      </c>
      <c r="B1163" t="s">
        <v>10</v>
      </c>
      <c r="C1163" t="s">
        <v>10</v>
      </c>
      <c r="D1163" t="s">
        <v>12</v>
      </c>
      <c r="E1163" t="s">
        <v>10</v>
      </c>
      <c r="F1163" t="s">
        <v>10</v>
      </c>
      <c r="G1163" t="s">
        <v>10</v>
      </c>
      <c r="H1163" t="s">
        <v>10</v>
      </c>
      <c r="I1163" t="s">
        <v>7079</v>
      </c>
      <c r="J1163">
        <v>1</v>
      </c>
    </row>
    <row r="1164" spans="1:10">
      <c r="A1164" t="s">
        <v>1180</v>
      </c>
      <c r="B1164" t="s">
        <v>10</v>
      </c>
      <c r="C1164" t="s">
        <v>12</v>
      </c>
      <c r="D1164" t="s">
        <v>10</v>
      </c>
      <c r="E1164" t="s">
        <v>12</v>
      </c>
      <c r="F1164" t="s">
        <v>12</v>
      </c>
      <c r="G1164" t="s">
        <v>10</v>
      </c>
      <c r="H1164" t="s">
        <v>12</v>
      </c>
      <c r="I1164" t="s">
        <v>7079</v>
      </c>
      <c r="J1164">
        <v>4</v>
      </c>
    </row>
    <row r="1165" spans="1:10">
      <c r="A1165" t="s">
        <v>1181</v>
      </c>
      <c r="B1165" t="s">
        <v>12</v>
      </c>
      <c r="C1165" t="s">
        <v>10</v>
      </c>
      <c r="D1165" t="s">
        <v>12</v>
      </c>
      <c r="E1165" t="s">
        <v>10</v>
      </c>
      <c r="F1165" t="s">
        <v>10</v>
      </c>
      <c r="G1165" t="s">
        <v>12</v>
      </c>
      <c r="H1165" t="s">
        <v>10</v>
      </c>
      <c r="I1165" t="s">
        <v>7080</v>
      </c>
      <c r="J1165">
        <v>3</v>
      </c>
    </row>
    <row r="1166" spans="1:10">
      <c r="A1166" t="s">
        <v>1182</v>
      </c>
      <c r="B1166" t="s">
        <v>12</v>
      </c>
      <c r="C1166" t="s">
        <v>12</v>
      </c>
      <c r="D1166" t="s">
        <v>12</v>
      </c>
      <c r="E1166" t="s">
        <v>12</v>
      </c>
      <c r="F1166" t="s">
        <v>12</v>
      </c>
      <c r="G1166" t="s">
        <v>10</v>
      </c>
      <c r="H1166" t="s">
        <v>12</v>
      </c>
      <c r="I1166" t="s">
        <v>7079</v>
      </c>
      <c r="J1166">
        <v>6</v>
      </c>
    </row>
    <row r="1167" spans="1:10">
      <c r="A1167" t="s">
        <v>1183</v>
      </c>
      <c r="B1167" t="s">
        <v>10</v>
      </c>
      <c r="C1167" t="s">
        <v>10</v>
      </c>
      <c r="D1167" t="s">
        <v>10</v>
      </c>
      <c r="E1167" t="s">
        <v>10</v>
      </c>
      <c r="F1167" t="s">
        <v>10</v>
      </c>
      <c r="G1167" t="s">
        <v>10</v>
      </c>
      <c r="H1167" t="s">
        <v>10</v>
      </c>
      <c r="I1167" t="s">
        <v>10</v>
      </c>
      <c r="J1167">
        <v>0</v>
      </c>
    </row>
    <row r="1168" spans="1:10">
      <c r="A1168" t="s">
        <v>1184</v>
      </c>
      <c r="B1168" t="s">
        <v>12</v>
      </c>
      <c r="C1168" t="s">
        <v>12</v>
      </c>
      <c r="D1168" t="s">
        <v>10</v>
      </c>
      <c r="E1168" t="s">
        <v>10</v>
      </c>
      <c r="F1168" t="s">
        <v>10</v>
      </c>
      <c r="G1168" t="s">
        <v>10</v>
      </c>
      <c r="H1168" t="s">
        <v>10</v>
      </c>
      <c r="I1168" t="s">
        <v>7079</v>
      </c>
      <c r="J1168">
        <v>2</v>
      </c>
    </row>
    <row r="1169" spans="1:10">
      <c r="A1169" t="s">
        <v>1185</v>
      </c>
      <c r="B1169" t="s">
        <v>12</v>
      </c>
      <c r="C1169" t="s">
        <v>10</v>
      </c>
      <c r="D1169" t="s">
        <v>10</v>
      </c>
      <c r="E1169" t="s">
        <v>10</v>
      </c>
      <c r="F1169" t="s">
        <v>10</v>
      </c>
      <c r="G1169" t="s">
        <v>10</v>
      </c>
      <c r="H1169" t="s">
        <v>10</v>
      </c>
      <c r="I1169" t="s">
        <v>7079</v>
      </c>
      <c r="J1169">
        <v>1</v>
      </c>
    </row>
    <row r="1170" spans="1:10">
      <c r="A1170" t="s">
        <v>1186</v>
      </c>
      <c r="B1170" t="s">
        <v>10</v>
      </c>
      <c r="C1170" t="s">
        <v>10</v>
      </c>
      <c r="D1170" t="s">
        <v>10</v>
      </c>
      <c r="E1170" t="s">
        <v>10</v>
      </c>
      <c r="F1170" t="s">
        <v>10</v>
      </c>
      <c r="G1170" t="s">
        <v>10</v>
      </c>
      <c r="H1170" t="s">
        <v>10</v>
      </c>
      <c r="I1170" t="s">
        <v>10</v>
      </c>
      <c r="J1170">
        <v>0</v>
      </c>
    </row>
    <row r="1171" spans="1:10">
      <c r="A1171" t="s">
        <v>1187</v>
      </c>
      <c r="B1171" t="s">
        <v>10</v>
      </c>
      <c r="C1171" t="s">
        <v>10</v>
      </c>
      <c r="D1171" t="s">
        <v>12</v>
      </c>
      <c r="E1171" t="s">
        <v>12</v>
      </c>
      <c r="F1171" t="s">
        <v>10</v>
      </c>
      <c r="G1171" t="s">
        <v>12</v>
      </c>
      <c r="H1171" t="s">
        <v>10</v>
      </c>
      <c r="I1171" t="s">
        <v>7079</v>
      </c>
      <c r="J1171">
        <v>3</v>
      </c>
    </row>
    <row r="1172" spans="1:10">
      <c r="A1172" t="s">
        <v>1188</v>
      </c>
      <c r="B1172" t="s">
        <v>12</v>
      </c>
      <c r="C1172" t="s">
        <v>12</v>
      </c>
      <c r="D1172" t="s">
        <v>12</v>
      </c>
      <c r="E1172" t="s">
        <v>12</v>
      </c>
      <c r="F1172" t="s">
        <v>12</v>
      </c>
      <c r="G1172" t="s">
        <v>12</v>
      </c>
      <c r="H1172" t="s">
        <v>12</v>
      </c>
      <c r="I1172" t="s">
        <v>7080</v>
      </c>
      <c r="J1172">
        <v>7</v>
      </c>
    </row>
    <row r="1173" spans="1:10">
      <c r="A1173" t="s">
        <v>1189</v>
      </c>
      <c r="B1173" t="s">
        <v>10</v>
      </c>
      <c r="C1173" t="s">
        <v>10</v>
      </c>
      <c r="D1173" t="s">
        <v>12</v>
      </c>
      <c r="E1173" t="s">
        <v>10</v>
      </c>
      <c r="F1173" t="s">
        <v>10</v>
      </c>
      <c r="G1173" t="s">
        <v>12</v>
      </c>
      <c r="H1173" t="s">
        <v>12</v>
      </c>
      <c r="I1173" t="s">
        <v>7080</v>
      </c>
      <c r="J1173">
        <v>3</v>
      </c>
    </row>
    <row r="1174" spans="1:10">
      <c r="A1174" t="s">
        <v>1190</v>
      </c>
      <c r="B1174" t="s">
        <v>12</v>
      </c>
      <c r="C1174" t="s">
        <v>10</v>
      </c>
      <c r="D1174" t="s">
        <v>12</v>
      </c>
      <c r="E1174" t="s">
        <v>10</v>
      </c>
      <c r="F1174" t="s">
        <v>10</v>
      </c>
      <c r="G1174" t="s">
        <v>12</v>
      </c>
      <c r="H1174" t="s">
        <v>12</v>
      </c>
      <c r="I1174" t="s">
        <v>7080</v>
      </c>
      <c r="J1174">
        <v>4</v>
      </c>
    </row>
    <row r="1175" spans="1:10">
      <c r="A1175" t="s">
        <v>1191</v>
      </c>
      <c r="B1175" t="s">
        <v>10</v>
      </c>
      <c r="C1175" t="s">
        <v>10</v>
      </c>
      <c r="D1175" t="s">
        <v>10</v>
      </c>
      <c r="E1175" t="s">
        <v>10</v>
      </c>
      <c r="F1175" t="s">
        <v>10</v>
      </c>
      <c r="G1175" t="s">
        <v>10</v>
      </c>
      <c r="H1175" t="s">
        <v>10</v>
      </c>
      <c r="I1175" t="s">
        <v>10</v>
      </c>
      <c r="J1175">
        <v>0</v>
      </c>
    </row>
    <row r="1176" spans="1:10">
      <c r="A1176" t="s">
        <v>1192</v>
      </c>
      <c r="B1176" t="s">
        <v>12</v>
      </c>
      <c r="C1176" t="s">
        <v>10</v>
      </c>
      <c r="D1176" t="s">
        <v>12</v>
      </c>
      <c r="E1176" t="s">
        <v>10</v>
      </c>
      <c r="F1176" t="s">
        <v>10</v>
      </c>
      <c r="G1176" t="s">
        <v>10</v>
      </c>
      <c r="H1176" t="s">
        <v>10</v>
      </c>
      <c r="I1176" t="s">
        <v>7079</v>
      </c>
      <c r="J1176">
        <v>2</v>
      </c>
    </row>
    <row r="1177" spans="1:10">
      <c r="A1177" t="s">
        <v>1193</v>
      </c>
      <c r="B1177" t="s">
        <v>12</v>
      </c>
      <c r="C1177" t="s">
        <v>12</v>
      </c>
      <c r="D1177" t="s">
        <v>10</v>
      </c>
      <c r="E1177" t="s">
        <v>10</v>
      </c>
      <c r="F1177" t="s">
        <v>10</v>
      </c>
      <c r="G1177" t="s">
        <v>10</v>
      </c>
      <c r="H1177" t="s">
        <v>10</v>
      </c>
      <c r="I1177" t="s">
        <v>7080</v>
      </c>
      <c r="J1177">
        <v>2</v>
      </c>
    </row>
    <row r="1178" spans="1:10">
      <c r="A1178" t="s">
        <v>1194</v>
      </c>
      <c r="B1178" t="s">
        <v>12</v>
      </c>
      <c r="C1178" t="s">
        <v>10</v>
      </c>
      <c r="D1178" t="s">
        <v>12</v>
      </c>
      <c r="E1178" t="s">
        <v>12</v>
      </c>
      <c r="F1178" t="s">
        <v>12</v>
      </c>
      <c r="G1178" t="s">
        <v>12</v>
      </c>
      <c r="H1178" t="s">
        <v>12</v>
      </c>
      <c r="I1178" t="s">
        <v>7080</v>
      </c>
      <c r="J1178">
        <v>6</v>
      </c>
    </row>
    <row r="1179" spans="1:10">
      <c r="A1179" t="s">
        <v>1195</v>
      </c>
      <c r="B1179" t="s">
        <v>12</v>
      </c>
      <c r="C1179" t="s">
        <v>12</v>
      </c>
      <c r="D1179" t="s">
        <v>10</v>
      </c>
      <c r="E1179" t="s">
        <v>12</v>
      </c>
      <c r="F1179" t="s">
        <v>10</v>
      </c>
      <c r="G1179" t="s">
        <v>12</v>
      </c>
      <c r="H1179" t="s">
        <v>12</v>
      </c>
      <c r="I1179" t="s">
        <v>7079</v>
      </c>
      <c r="J1179">
        <v>5</v>
      </c>
    </row>
    <row r="1180" spans="1:10">
      <c r="A1180" t="s">
        <v>1196</v>
      </c>
      <c r="B1180" t="s">
        <v>10</v>
      </c>
      <c r="C1180" t="s">
        <v>10</v>
      </c>
      <c r="D1180" t="s">
        <v>10</v>
      </c>
      <c r="E1180" t="s">
        <v>12</v>
      </c>
      <c r="F1180" t="s">
        <v>12</v>
      </c>
      <c r="G1180" t="s">
        <v>12</v>
      </c>
      <c r="H1180" t="s">
        <v>12</v>
      </c>
      <c r="I1180" t="s">
        <v>7080</v>
      </c>
      <c r="J1180">
        <v>4</v>
      </c>
    </row>
    <row r="1181" spans="1:10">
      <c r="A1181" t="s">
        <v>1197</v>
      </c>
      <c r="B1181" t="s">
        <v>12</v>
      </c>
      <c r="C1181" t="s">
        <v>10</v>
      </c>
      <c r="D1181" t="s">
        <v>12</v>
      </c>
      <c r="E1181" t="s">
        <v>10</v>
      </c>
      <c r="F1181" t="s">
        <v>12</v>
      </c>
      <c r="G1181" t="s">
        <v>12</v>
      </c>
      <c r="H1181" t="s">
        <v>10</v>
      </c>
      <c r="I1181" t="s">
        <v>7080</v>
      </c>
      <c r="J1181">
        <v>4</v>
      </c>
    </row>
    <row r="1182" spans="1:10">
      <c r="A1182" t="s">
        <v>1198</v>
      </c>
      <c r="B1182" t="s">
        <v>10</v>
      </c>
      <c r="C1182" t="s">
        <v>10</v>
      </c>
      <c r="D1182" t="s">
        <v>10</v>
      </c>
      <c r="E1182" t="s">
        <v>10</v>
      </c>
      <c r="F1182" t="s">
        <v>12</v>
      </c>
      <c r="G1182" t="s">
        <v>10</v>
      </c>
      <c r="H1182" t="s">
        <v>10</v>
      </c>
      <c r="I1182" t="s">
        <v>7079</v>
      </c>
      <c r="J1182">
        <v>1</v>
      </c>
    </row>
    <row r="1183" spans="1:10">
      <c r="A1183" t="s">
        <v>1199</v>
      </c>
      <c r="B1183" t="s">
        <v>10</v>
      </c>
      <c r="C1183" t="s">
        <v>10</v>
      </c>
      <c r="D1183" t="s">
        <v>10</v>
      </c>
      <c r="E1183" t="s">
        <v>12</v>
      </c>
      <c r="F1183" t="s">
        <v>10</v>
      </c>
      <c r="G1183" t="s">
        <v>12</v>
      </c>
      <c r="H1183" t="s">
        <v>10</v>
      </c>
      <c r="I1183" t="s">
        <v>7079</v>
      </c>
      <c r="J1183">
        <v>2</v>
      </c>
    </row>
    <row r="1184" spans="1:10">
      <c r="A1184" t="s">
        <v>1200</v>
      </c>
      <c r="B1184" t="s">
        <v>10</v>
      </c>
      <c r="C1184" t="s">
        <v>12</v>
      </c>
      <c r="D1184" t="s">
        <v>10</v>
      </c>
      <c r="E1184" t="s">
        <v>12</v>
      </c>
      <c r="F1184" t="s">
        <v>10</v>
      </c>
      <c r="G1184" t="s">
        <v>12</v>
      </c>
      <c r="H1184" t="s">
        <v>12</v>
      </c>
      <c r="I1184" t="s">
        <v>7079</v>
      </c>
      <c r="J1184">
        <v>4</v>
      </c>
    </row>
    <row r="1185" spans="1:10">
      <c r="A1185" t="s">
        <v>1201</v>
      </c>
      <c r="B1185" t="s">
        <v>10</v>
      </c>
      <c r="C1185" t="s">
        <v>10</v>
      </c>
      <c r="D1185" t="s">
        <v>10</v>
      </c>
      <c r="E1185" t="s">
        <v>10</v>
      </c>
      <c r="F1185" t="s">
        <v>12</v>
      </c>
      <c r="G1185" t="s">
        <v>12</v>
      </c>
      <c r="H1185" t="s">
        <v>12</v>
      </c>
      <c r="I1185" t="s">
        <v>7080</v>
      </c>
      <c r="J1185">
        <v>3</v>
      </c>
    </row>
    <row r="1186" spans="1:10">
      <c r="A1186" t="s">
        <v>1202</v>
      </c>
      <c r="B1186" t="s">
        <v>10</v>
      </c>
      <c r="C1186" t="s">
        <v>12</v>
      </c>
      <c r="D1186" t="s">
        <v>10</v>
      </c>
      <c r="E1186" t="s">
        <v>12</v>
      </c>
      <c r="F1186" t="s">
        <v>10</v>
      </c>
      <c r="G1186" t="s">
        <v>12</v>
      </c>
      <c r="H1186" t="s">
        <v>10</v>
      </c>
      <c r="I1186" t="s">
        <v>7080</v>
      </c>
      <c r="J1186">
        <v>3</v>
      </c>
    </row>
    <row r="1187" spans="1:10">
      <c r="A1187" t="s">
        <v>1203</v>
      </c>
      <c r="B1187" t="s">
        <v>12</v>
      </c>
      <c r="C1187" t="s">
        <v>10</v>
      </c>
      <c r="D1187" t="s">
        <v>10</v>
      </c>
      <c r="E1187" t="s">
        <v>10</v>
      </c>
      <c r="F1187" t="s">
        <v>10</v>
      </c>
      <c r="G1187" t="s">
        <v>10</v>
      </c>
      <c r="H1187" t="s">
        <v>12</v>
      </c>
      <c r="I1187" t="s">
        <v>7079</v>
      </c>
      <c r="J1187">
        <v>2</v>
      </c>
    </row>
    <row r="1188" spans="1:10">
      <c r="A1188" t="s">
        <v>1204</v>
      </c>
      <c r="B1188" t="s">
        <v>12</v>
      </c>
      <c r="C1188" t="s">
        <v>12</v>
      </c>
      <c r="D1188" t="s">
        <v>10</v>
      </c>
      <c r="E1188" t="s">
        <v>10</v>
      </c>
      <c r="F1188" t="s">
        <v>12</v>
      </c>
      <c r="G1188" t="s">
        <v>10</v>
      </c>
      <c r="H1188" t="s">
        <v>10</v>
      </c>
      <c r="I1188" t="s">
        <v>7079</v>
      </c>
      <c r="J1188">
        <v>3</v>
      </c>
    </row>
    <row r="1189" spans="1:10">
      <c r="A1189" t="s">
        <v>1205</v>
      </c>
      <c r="B1189" t="s">
        <v>12</v>
      </c>
      <c r="C1189" t="s">
        <v>10</v>
      </c>
      <c r="D1189" t="s">
        <v>10</v>
      </c>
      <c r="E1189" t="s">
        <v>12</v>
      </c>
      <c r="F1189" t="s">
        <v>10</v>
      </c>
      <c r="G1189" t="s">
        <v>12</v>
      </c>
      <c r="H1189" t="s">
        <v>12</v>
      </c>
      <c r="I1189" t="s">
        <v>7080</v>
      </c>
      <c r="J1189">
        <v>4</v>
      </c>
    </row>
    <row r="1190" spans="1:10">
      <c r="A1190" t="s">
        <v>1206</v>
      </c>
      <c r="B1190" t="s">
        <v>10</v>
      </c>
      <c r="C1190" t="s">
        <v>10</v>
      </c>
      <c r="D1190" t="s">
        <v>10</v>
      </c>
      <c r="E1190" t="s">
        <v>12</v>
      </c>
      <c r="F1190" t="s">
        <v>12</v>
      </c>
      <c r="G1190" t="s">
        <v>12</v>
      </c>
      <c r="H1190" t="s">
        <v>12</v>
      </c>
      <c r="I1190" t="s">
        <v>7080</v>
      </c>
      <c r="J1190">
        <v>4</v>
      </c>
    </row>
    <row r="1191" spans="1:10">
      <c r="A1191" t="s">
        <v>1207</v>
      </c>
      <c r="B1191" t="s">
        <v>10</v>
      </c>
      <c r="C1191" t="s">
        <v>10</v>
      </c>
      <c r="D1191" t="s">
        <v>10</v>
      </c>
      <c r="E1191" t="s">
        <v>12</v>
      </c>
      <c r="F1191" t="s">
        <v>10</v>
      </c>
      <c r="G1191" t="s">
        <v>10</v>
      </c>
      <c r="H1191" t="s">
        <v>12</v>
      </c>
      <c r="I1191" t="s">
        <v>7080</v>
      </c>
      <c r="J1191">
        <v>2</v>
      </c>
    </row>
    <row r="1192" spans="1:10">
      <c r="A1192" t="s">
        <v>1208</v>
      </c>
      <c r="B1192" t="s">
        <v>12</v>
      </c>
      <c r="C1192" t="s">
        <v>12</v>
      </c>
      <c r="D1192" t="s">
        <v>12</v>
      </c>
      <c r="E1192" t="s">
        <v>10</v>
      </c>
      <c r="F1192" t="s">
        <v>10</v>
      </c>
      <c r="G1192" t="s">
        <v>12</v>
      </c>
      <c r="H1192" t="s">
        <v>12</v>
      </c>
      <c r="I1192" t="s">
        <v>7080</v>
      </c>
      <c r="J1192">
        <v>5</v>
      </c>
    </row>
    <row r="1193" spans="1:10">
      <c r="A1193" t="s">
        <v>1209</v>
      </c>
      <c r="B1193" t="s">
        <v>12</v>
      </c>
      <c r="C1193" t="s">
        <v>12</v>
      </c>
      <c r="D1193" t="s">
        <v>12</v>
      </c>
      <c r="E1193" t="s">
        <v>12</v>
      </c>
      <c r="F1193" t="s">
        <v>12</v>
      </c>
      <c r="G1193" t="s">
        <v>10</v>
      </c>
      <c r="H1193" t="s">
        <v>10</v>
      </c>
      <c r="I1193" t="s">
        <v>7079</v>
      </c>
      <c r="J1193">
        <v>5</v>
      </c>
    </row>
    <row r="1194" spans="1:10">
      <c r="A1194" t="s">
        <v>1210</v>
      </c>
      <c r="B1194" t="s">
        <v>12</v>
      </c>
      <c r="C1194" t="s">
        <v>10</v>
      </c>
      <c r="D1194" t="s">
        <v>10</v>
      </c>
      <c r="E1194" t="s">
        <v>12</v>
      </c>
      <c r="F1194" t="s">
        <v>10</v>
      </c>
      <c r="G1194" t="s">
        <v>12</v>
      </c>
      <c r="H1194" t="s">
        <v>10</v>
      </c>
      <c r="I1194" t="s">
        <v>7080</v>
      </c>
      <c r="J1194">
        <v>3</v>
      </c>
    </row>
    <row r="1195" spans="1:10">
      <c r="A1195" t="s">
        <v>1211</v>
      </c>
      <c r="B1195" t="s">
        <v>10</v>
      </c>
      <c r="C1195" t="s">
        <v>10</v>
      </c>
      <c r="D1195" t="s">
        <v>10</v>
      </c>
      <c r="E1195" t="s">
        <v>12</v>
      </c>
      <c r="F1195" t="s">
        <v>12</v>
      </c>
      <c r="G1195" t="s">
        <v>12</v>
      </c>
      <c r="H1195" t="s">
        <v>12</v>
      </c>
      <c r="I1195" t="s">
        <v>7079</v>
      </c>
      <c r="J1195">
        <v>4</v>
      </c>
    </row>
    <row r="1196" spans="1:10">
      <c r="A1196" t="s">
        <v>1212</v>
      </c>
      <c r="B1196" t="s">
        <v>10</v>
      </c>
      <c r="C1196" t="s">
        <v>10</v>
      </c>
      <c r="D1196" t="s">
        <v>12</v>
      </c>
      <c r="E1196" t="s">
        <v>10</v>
      </c>
      <c r="F1196" t="s">
        <v>10</v>
      </c>
      <c r="G1196" t="s">
        <v>10</v>
      </c>
      <c r="H1196" t="s">
        <v>10</v>
      </c>
      <c r="I1196" t="s">
        <v>7079</v>
      </c>
      <c r="J1196">
        <v>1</v>
      </c>
    </row>
    <row r="1197" spans="1:10">
      <c r="A1197" t="s">
        <v>1213</v>
      </c>
      <c r="B1197" t="s">
        <v>10</v>
      </c>
      <c r="C1197" t="s">
        <v>10</v>
      </c>
      <c r="D1197" t="s">
        <v>12</v>
      </c>
      <c r="E1197" t="s">
        <v>10</v>
      </c>
      <c r="F1197" t="s">
        <v>10</v>
      </c>
      <c r="G1197" t="s">
        <v>10</v>
      </c>
      <c r="H1197" t="s">
        <v>12</v>
      </c>
      <c r="I1197" t="s">
        <v>7079</v>
      </c>
      <c r="J1197">
        <v>2</v>
      </c>
    </row>
    <row r="1198" spans="1:10">
      <c r="A1198" t="s">
        <v>1214</v>
      </c>
      <c r="B1198" t="s">
        <v>12</v>
      </c>
      <c r="C1198" t="s">
        <v>12</v>
      </c>
      <c r="D1198" t="s">
        <v>12</v>
      </c>
      <c r="E1198" t="s">
        <v>10</v>
      </c>
      <c r="F1198" t="s">
        <v>12</v>
      </c>
      <c r="G1198" t="s">
        <v>12</v>
      </c>
      <c r="H1198" t="s">
        <v>12</v>
      </c>
      <c r="I1198" t="s">
        <v>7079</v>
      </c>
      <c r="J1198">
        <v>6</v>
      </c>
    </row>
    <row r="1199" spans="1:10">
      <c r="A1199" t="s">
        <v>1215</v>
      </c>
      <c r="B1199" t="s">
        <v>10</v>
      </c>
      <c r="C1199" t="s">
        <v>10</v>
      </c>
      <c r="D1199" t="s">
        <v>10</v>
      </c>
      <c r="E1199" t="s">
        <v>10</v>
      </c>
      <c r="F1199" t="s">
        <v>10</v>
      </c>
      <c r="G1199" t="s">
        <v>10</v>
      </c>
      <c r="H1199" t="s">
        <v>10</v>
      </c>
      <c r="I1199" t="s">
        <v>10</v>
      </c>
      <c r="J1199">
        <v>0</v>
      </c>
    </row>
    <row r="1200" spans="1:10">
      <c r="A1200" t="s">
        <v>1216</v>
      </c>
      <c r="B1200" t="s">
        <v>10</v>
      </c>
      <c r="C1200" t="s">
        <v>10</v>
      </c>
      <c r="D1200" t="s">
        <v>10</v>
      </c>
      <c r="E1200" t="s">
        <v>10</v>
      </c>
      <c r="F1200" t="s">
        <v>10</v>
      </c>
      <c r="G1200" t="s">
        <v>10</v>
      </c>
      <c r="H1200" t="s">
        <v>10</v>
      </c>
      <c r="I1200" t="s">
        <v>10</v>
      </c>
      <c r="J1200">
        <v>0</v>
      </c>
    </row>
    <row r="1201" spans="1:10">
      <c r="A1201" t="s">
        <v>1217</v>
      </c>
      <c r="B1201" t="s">
        <v>12</v>
      </c>
      <c r="C1201" t="s">
        <v>12</v>
      </c>
      <c r="D1201" t="s">
        <v>10</v>
      </c>
      <c r="E1201" t="s">
        <v>10</v>
      </c>
      <c r="F1201" t="s">
        <v>10</v>
      </c>
      <c r="G1201" t="s">
        <v>10</v>
      </c>
      <c r="H1201" t="s">
        <v>10</v>
      </c>
      <c r="I1201" t="s">
        <v>7080</v>
      </c>
      <c r="J1201">
        <v>2</v>
      </c>
    </row>
    <row r="1202" spans="1:10">
      <c r="A1202" t="s">
        <v>1218</v>
      </c>
      <c r="B1202" t="s">
        <v>12</v>
      </c>
      <c r="C1202" t="s">
        <v>10</v>
      </c>
      <c r="D1202" t="s">
        <v>12</v>
      </c>
      <c r="E1202" t="s">
        <v>10</v>
      </c>
      <c r="F1202" t="s">
        <v>12</v>
      </c>
      <c r="G1202" t="s">
        <v>12</v>
      </c>
      <c r="H1202" t="s">
        <v>12</v>
      </c>
      <c r="I1202" t="s">
        <v>7080</v>
      </c>
      <c r="J1202">
        <v>5</v>
      </c>
    </row>
    <row r="1203" spans="1:10">
      <c r="A1203" t="s">
        <v>1219</v>
      </c>
      <c r="B1203" t="s">
        <v>10</v>
      </c>
      <c r="C1203" t="s">
        <v>10</v>
      </c>
      <c r="D1203" t="s">
        <v>12</v>
      </c>
      <c r="E1203" t="s">
        <v>10</v>
      </c>
      <c r="F1203" t="s">
        <v>10</v>
      </c>
      <c r="G1203" t="s">
        <v>10</v>
      </c>
      <c r="H1203" t="s">
        <v>10</v>
      </c>
      <c r="I1203" t="s">
        <v>7079</v>
      </c>
      <c r="J1203">
        <v>1</v>
      </c>
    </row>
    <row r="1204" spans="1:10">
      <c r="A1204" t="s">
        <v>1220</v>
      </c>
      <c r="B1204" t="s">
        <v>10</v>
      </c>
      <c r="C1204" t="s">
        <v>10</v>
      </c>
      <c r="D1204" t="s">
        <v>12</v>
      </c>
      <c r="E1204" t="s">
        <v>10</v>
      </c>
      <c r="F1204" t="s">
        <v>10</v>
      </c>
      <c r="G1204" t="s">
        <v>12</v>
      </c>
      <c r="H1204" t="s">
        <v>12</v>
      </c>
      <c r="I1204" t="s">
        <v>7080</v>
      </c>
      <c r="J1204">
        <v>3</v>
      </c>
    </row>
    <row r="1205" spans="1:10">
      <c r="A1205" t="s">
        <v>1221</v>
      </c>
      <c r="B1205" t="s">
        <v>12</v>
      </c>
      <c r="C1205" t="s">
        <v>10</v>
      </c>
      <c r="D1205" t="s">
        <v>10</v>
      </c>
      <c r="E1205" t="s">
        <v>10</v>
      </c>
      <c r="F1205" t="s">
        <v>10</v>
      </c>
      <c r="G1205" t="s">
        <v>10</v>
      </c>
      <c r="H1205" t="s">
        <v>10</v>
      </c>
      <c r="I1205" t="s">
        <v>10</v>
      </c>
      <c r="J1205">
        <v>1</v>
      </c>
    </row>
    <row r="1206" spans="1:10">
      <c r="A1206" t="s">
        <v>1222</v>
      </c>
      <c r="B1206" t="s">
        <v>10</v>
      </c>
      <c r="C1206" t="s">
        <v>10</v>
      </c>
      <c r="D1206" t="s">
        <v>10</v>
      </c>
      <c r="E1206" t="s">
        <v>10</v>
      </c>
      <c r="F1206" t="s">
        <v>10</v>
      </c>
      <c r="G1206" t="s">
        <v>10</v>
      </c>
      <c r="H1206" t="s">
        <v>10</v>
      </c>
      <c r="I1206" t="s">
        <v>7079</v>
      </c>
      <c r="J1206">
        <v>0</v>
      </c>
    </row>
    <row r="1207" spans="1:10">
      <c r="A1207" t="s">
        <v>1223</v>
      </c>
      <c r="B1207" t="s">
        <v>12</v>
      </c>
      <c r="C1207" t="s">
        <v>10</v>
      </c>
      <c r="D1207" t="s">
        <v>10</v>
      </c>
      <c r="E1207" t="s">
        <v>10</v>
      </c>
      <c r="F1207" t="s">
        <v>10</v>
      </c>
      <c r="G1207" t="s">
        <v>10</v>
      </c>
      <c r="H1207" t="s">
        <v>10</v>
      </c>
      <c r="I1207" t="s">
        <v>7080</v>
      </c>
      <c r="J1207">
        <v>1</v>
      </c>
    </row>
    <row r="1208" spans="1:10">
      <c r="A1208" t="s">
        <v>1224</v>
      </c>
      <c r="B1208" t="s">
        <v>10</v>
      </c>
      <c r="C1208" t="s">
        <v>10</v>
      </c>
      <c r="D1208" t="s">
        <v>10</v>
      </c>
      <c r="E1208" t="s">
        <v>10</v>
      </c>
      <c r="F1208" t="s">
        <v>10</v>
      </c>
      <c r="G1208" t="s">
        <v>10</v>
      </c>
      <c r="H1208" t="s">
        <v>10</v>
      </c>
      <c r="I1208" t="s">
        <v>7080</v>
      </c>
      <c r="J1208">
        <v>0</v>
      </c>
    </row>
    <row r="1209" spans="1:10">
      <c r="A1209" t="s">
        <v>1225</v>
      </c>
      <c r="B1209" t="s">
        <v>10</v>
      </c>
      <c r="C1209" t="s">
        <v>10</v>
      </c>
      <c r="D1209" t="s">
        <v>10</v>
      </c>
      <c r="E1209" t="s">
        <v>10</v>
      </c>
      <c r="F1209" t="s">
        <v>12</v>
      </c>
      <c r="G1209" t="s">
        <v>12</v>
      </c>
      <c r="H1209" t="s">
        <v>12</v>
      </c>
      <c r="I1209" t="s">
        <v>7079</v>
      </c>
      <c r="J1209">
        <v>3</v>
      </c>
    </row>
    <row r="1210" spans="1:10">
      <c r="A1210" t="s">
        <v>1226</v>
      </c>
      <c r="B1210" t="s">
        <v>10</v>
      </c>
      <c r="C1210" t="s">
        <v>10</v>
      </c>
      <c r="D1210" t="s">
        <v>10</v>
      </c>
      <c r="E1210" t="s">
        <v>10</v>
      </c>
      <c r="F1210" t="s">
        <v>10</v>
      </c>
      <c r="G1210" t="s">
        <v>12</v>
      </c>
      <c r="H1210" t="s">
        <v>10</v>
      </c>
      <c r="I1210" t="s">
        <v>7080</v>
      </c>
      <c r="J1210">
        <v>1</v>
      </c>
    </row>
    <row r="1211" spans="1:10">
      <c r="A1211" t="s">
        <v>1227</v>
      </c>
      <c r="B1211" t="s">
        <v>12</v>
      </c>
      <c r="C1211" t="s">
        <v>12</v>
      </c>
      <c r="D1211" t="s">
        <v>12</v>
      </c>
      <c r="E1211" t="s">
        <v>12</v>
      </c>
      <c r="F1211" t="s">
        <v>10</v>
      </c>
      <c r="G1211" t="s">
        <v>10</v>
      </c>
      <c r="H1211" t="s">
        <v>10</v>
      </c>
      <c r="I1211" t="s">
        <v>7080</v>
      </c>
      <c r="J1211">
        <v>4</v>
      </c>
    </row>
    <row r="1212" spans="1:10">
      <c r="A1212" t="s">
        <v>1228</v>
      </c>
      <c r="B1212" t="s">
        <v>10</v>
      </c>
      <c r="C1212" t="s">
        <v>10</v>
      </c>
      <c r="D1212" t="s">
        <v>10</v>
      </c>
      <c r="E1212" t="s">
        <v>10</v>
      </c>
      <c r="F1212" t="s">
        <v>10</v>
      </c>
      <c r="G1212" t="s">
        <v>10</v>
      </c>
      <c r="H1212" t="s">
        <v>10</v>
      </c>
      <c r="I1212" t="s">
        <v>7080</v>
      </c>
      <c r="J1212">
        <v>0</v>
      </c>
    </row>
    <row r="1213" spans="1:10">
      <c r="A1213" t="s">
        <v>1229</v>
      </c>
      <c r="B1213" t="s">
        <v>12</v>
      </c>
      <c r="C1213" t="s">
        <v>10</v>
      </c>
      <c r="D1213" t="s">
        <v>10</v>
      </c>
      <c r="E1213" t="s">
        <v>10</v>
      </c>
      <c r="F1213" t="s">
        <v>12</v>
      </c>
      <c r="G1213" t="s">
        <v>10</v>
      </c>
      <c r="H1213" t="s">
        <v>12</v>
      </c>
      <c r="I1213" t="s">
        <v>7079</v>
      </c>
      <c r="J1213">
        <v>3</v>
      </c>
    </row>
    <row r="1214" spans="1:10">
      <c r="A1214" t="s">
        <v>1230</v>
      </c>
      <c r="B1214" t="s">
        <v>10</v>
      </c>
      <c r="C1214" t="s">
        <v>10</v>
      </c>
      <c r="D1214" t="s">
        <v>10</v>
      </c>
      <c r="E1214" t="s">
        <v>10</v>
      </c>
      <c r="F1214" t="s">
        <v>10</v>
      </c>
      <c r="G1214" t="s">
        <v>10</v>
      </c>
      <c r="H1214" t="s">
        <v>10</v>
      </c>
      <c r="I1214" t="s">
        <v>7080</v>
      </c>
      <c r="J1214">
        <v>0</v>
      </c>
    </row>
    <row r="1215" spans="1:10">
      <c r="A1215" t="s">
        <v>1231</v>
      </c>
      <c r="B1215" t="s">
        <v>10</v>
      </c>
      <c r="C1215" t="s">
        <v>10</v>
      </c>
      <c r="D1215" t="s">
        <v>10</v>
      </c>
      <c r="E1215" t="s">
        <v>10</v>
      </c>
      <c r="F1215" t="s">
        <v>10</v>
      </c>
      <c r="G1215" t="s">
        <v>10</v>
      </c>
      <c r="H1215" t="s">
        <v>10</v>
      </c>
      <c r="I1215" t="s">
        <v>10</v>
      </c>
      <c r="J1215">
        <v>0</v>
      </c>
    </row>
    <row r="1216" spans="1:10">
      <c r="A1216" t="s">
        <v>1232</v>
      </c>
      <c r="B1216" t="s">
        <v>12</v>
      </c>
      <c r="C1216" t="s">
        <v>10</v>
      </c>
      <c r="D1216" t="s">
        <v>10</v>
      </c>
      <c r="E1216" t="s">
        <v>10</v>
      </c>
      <c r="F1216" t="s">
        <v>10</v>
      </c>
      <c r="G1216" t="s">
        <v>10</v>
      </c>
      <c r="H1216" t="s">
        <v>12</v>
      </c>
      <c r="I1216" t="s">
        <v>7080</v>
      </c>
      <c r="J1216">
        <v>2</v>
      </c>
    </row>
    <row r="1217" spans="1:10">
      <c r="A1217" t="s">
        <v>1233</v>
      </c>
      <c r="B1217" t="s">
        <v>10</v>
      </c>
      <c r="C1217" t="s">
        <v>10</v>
      </c>
      <c r="D1217" t="s">
        <v>10</v>
      </c>
      <c r="E1217" t="s">
        <v>10</v>
      </c>
      <c r="F1217" t="s">
        <v>10</v>
      </c>
      <c r="G1217" t="s">
        <v>10</v>
      </c>
      <c r="H1217" t="s">
        <v>12</v>
      </c>
      <c r="I1217" t="s">
        <v>7080</v>
      </c>
      <c r="J1217">
        <v>1</v>
      </c>
    </row>
    <row r="1218" spans="1:10">
      <c r="A1218" t="s">
        <v>1234</v>
      </c>
      <c r="B1218" t="s">
        <v>10</v>
      </c>
      <c r="C1218" t="s">
        <v>10</v>
      </c>
      <c r="D1218" t="s">
        <v>10</v>
      </c>
      <c r="E1218" t="s">
        <v>10</v>
      </c>
      <c r="F1218" t="s">
        <v>10</v>
      </c>
      <c r="G1218" t="s">
        <v>10</v>
      </c>
      <c r="H1218" t="s">
        <v>10</v>
      </c>
      <c r="I1218" t="s">
        <v>10</v>
      </c>
      <c r="J1218">
        <v>0</v>
      </c>
    </row>
    <row r="1219" spans="1:10">
      <c r="A1219" t="s">
        <v>1235</v>
      </c>
      <c r="B1219" t="s">
        <v>12</v>
      </c>
      <c r="C1219" t="s">
        <v>10</v>
      </c>
      <c r="D1219" t="s">
        <v>10</v>
      </c>
      <c r="E1219" t="s">
        <v>10</v>
      </c>
      <c r="F1219" t="s">
        <v>10</v>
      </c>
      <c r="G1219" t="s">
        <v>10</v>
      </c>
      <c r="H1219" t="s">
        <v>10</v>
      </c>
      <c r="I1219" t="s">
        <v>10</v>
      </c>
      <c r="J1219">
        <v>1</v>
      </c>
    </row>
    <row r="1220" spans="1:10">
      <c r="A1220" t="s">
        <v>1236</v>
      </c>
      <c r="B1220" t="s">
        <v>12</v>
      </c>
      <c r="C1220" t="s">
        <v>10</v>
      </c>
      <c r="D1220" t="s">
        <v>12</v>
      </c>
      <c r="E1220" t="s">
        <v>10</v>
      </c>
      <c r="F1220" t="s">
        <v>10</v>
      </c>
      <c r="G1220" t="s">
        <v>12</v>
      </c>
      <c r="H1220" t="s">
        <v>10</v>
      </c>
      <c r="I1220" t="s">
        <v>7080</v>
      </c>
      <c r="J1220">
        <v>3</v>
      </c>
    </row>
    <row r="1221" spans="1:10">
      <c r="A1221" t="s">
        <v>1237</v>
      </c>
      <c r="B1221" t="s">
        <v>12</v>
      </c>
      <c r="C1221" t="s">
        <v>10</v>
      </c>
      <c r="D1221" t="s">
        <v>10</v>
      </c>
      <c r="E1221" t="s">
        <v>10</v>
      </c>
      <c r="F1221" t="s">
        <v>10</v>
      </c>
      <c r="G1221" t="s">
        <v>12</v>
      </c>
      <c r="H1221" t="s">
        <v>12</v>
      </c>
      <c r="I1221" t="s">
        <v>7079</v>
      </c>
      <c r="J1221">
        <v>3</v>
      </c>
    </row>
    <row r="1222" spans="1:10">
      <c r="A1222" t="s">
        <v>1238</v>
      </c>
      <c r="B1222" t="s">
        <v>12</v>
      </c>
      <c r="C1222" t="s">
        <v>12</v>
      </c>
      <c r="D1222" t="s">
        <v>10</v>
      </c>
      <c r="E1222" t="s">
        <v>10</v>
      </c>
      <c r="F1222" t="s">
        <v>10</v>
      </c>
      <c r="G1222" t="s">
        <v>10</v>
      </c>
      <c r="H1222" t="s">
        <v>12</v>
      </c>
      <c r="I1222" t="s">
        <v>7079</v>
      </c>
      <c r="J1222">
        <v>3</v>
      </c>
    </row>
    <row r="1223" spans="1:10">
      <c r="A1223" t="s">
        <v>1239</v>
      </c>
      <c r="B1223" t="s">
        <v>10</v>
      </c>
      <c r="C1223" t="s">
        <v>10</v>
      </c>
      <c r="D1223" t="s">
        <v>10</v>
      </c>
      <c r="E1223" t="s">
        <v>10</v>
      </c>
      <c r="F1223" t="s">
        <v>10</v>
      </c>
      <c r="G1223" t="s">
        <v>10</v>
      </c>
      <c r="H1223" t="s">
        <v>10</v>
      </c>
      <c r="I1223" t="s">
        <v>7079</v>
      </c>
      <c r="J1223">
        <v>0</v>
      </c>
    </row>
    <row r="1224" spans="1:10">
      <c r="A1224" t="s">
        <v>1240</v>
      </c>
      <c r="B1224" t="s">
        <v>10</v>
      </c>
      <c r="C1224" t="s">
        <v>12</v>
      </c>
      <c r="D1224" t="s">
        <v>10</v>
      </c>
      <c r="E1224" t="s">
        <v>12</v>
      </c>
      <c r="F1224" t="s">
        <v>12</v>
      </c>
      <c r="G1224" t="s">
        <v>12</v>
      </c>
      <c r="H1224" t="s">
        <v>10</v>
      </c>
      <c r="I1224" t="s">
        <v>7079</v>
      </c>
      <c r="J1224">
        <v>4</v>
      </c>
    </row>
    <row r="1225" spans="1:10">
      <c r="A1225" t="s">
        <v>1241</v>
      </c>
      <c r="B1225" t="s">
        <v>12</v>
      </c>
      <c r="C1225" t="s">
        <v>10</v>
      </c>
      <c r="D1225" t="s">
        <v>10</v>
      </c>
      <c r="E1225" t="s">
        <v>10</v>
      </c>
      <c r="F1225" t="s">
        <v>10</v>
      </c>
      <c r="G1225" t="s">
        <v>10</v>
      </c>
      <c r="H1225" t="s">
        <v>10</v>
      </c>
      <c r="I1225" t="s">
        <v>7080</v>
      </c>
      <c r="J1225">
        <v>1</v>
      </c>
    </row>
    <row r="1226" spans="1:10">
      <c r="A1226" t="s">
        <v>1242</v>
      </c>
      <c r="B1226" t="s">
        <v>10</v>
      </c>
      <c r="C1226" t="s">
        <v>10</v>
      </c>
      <c r="D1226" t="s">
        <v>10</v>
      </c>
      <c r="E1226" t="s">
        <v>10</v>
      </c>
      <c r="F1226" t="s">
        <v>10</v>
      </c>
      <c r="G1226" t="s">
        <v>10</v>
      </c>
      <c r="H1226" t="s">
        <v>10</v>
      </c>
      <c r="I1226" t="s">
        <v>7079</v>
      </c>
      <c r="J1226">
        <v>0</v>
      </c>
    </row>
    <row r="1227" spans="1:10">
      <c r="A1227" t="s">
        <v>1243</v>
      </c>
      <c r="B1227" t="s">
        <v>10</v>
      </c>
      <c r="C1227" t="s">
        <v>10</v>
      </c>
      <c r="D1227" t="s">
        <v>10</v>
      </c>
      <c r="E1227" t="s">
        <v>10</v>
      </c>
      <c r="F1227" t="s">
        <v>12</v>
      </c>
      <c r="G1227" t="s">
        <v>12</v>
      </c>
      <c r="H1227" t="s">
        <v>12</v>
      </c>
      <c r="I1227" t="s">
        <v>7079</v>
      </c>
      <c r="J1227">
        <v>3</v>
      </c>
    </row>
    <row r="1228" spans="1:10">
      <c r="A1228" t="s">
        <v>1244</v>
      </c>
      <c r="B1228" t="s">
        <v>12</v>
      </c>
      <c r="C1228" t="s">
        <v>10</v>
      </c>
      <c r="D1228" t="s">
        <v>10</v>
      </c>
      <c r="E1228" t="s">
        <v>10</v>
      </c>
      <c r="F1228" t="s">
        <v>10</v>
      </c>
      <c r="G1228" t="s">
        <v>10</v>
      </c>
      <c r="H1228" t="s">
        <v>10</v>
      </c>
      <c r="I1228" t="s">
        <v>10</v>
      </c>
      <c r="J1228">
        <v>1</v>
      </c>
    </row>
    <row r="1229" spans="1:10">
      <c r="A1229" t="s">
        <v>1245</v>
      </c>
      <c r="B1229" t="s">
        <v>12</v>
      </c>
      <c r="C1229" t="s">
        <v>12</v>
      </c>
      <c r="D1229" t="s">
        <v>12</v>
      </c>
      <c r="E1229" t="s">
        <v>12</v>
      </c>
      <c r="F1229" t="s">
        <v>10</v>
      </c>
      <c r="G1229" t="s">
        <v>10</v>
      </c>
      <c r="H1229" t="s">
        <v>10</v>
      </c>
      <c r="I1229" t="s">
        <v>7080</v>
      </c>
      <c r="J1229">
        <v>4</v>
      </c>
    </row>
    <row r="1230" spans="1:10">
      <c r="A1230" t="s">
        <v>1246</v>
      </c>
      <c r="B1230" t="s">
        <v>12</v>
      </c>
      <c r="C1230" t="s">
        <v>12</v>
      </c>
      <c r="D1230" t="s">
        <v>10</v>
      </c>
      <c r="E1230" t="s">
        <v>10</v>
      </c>
      <c r="F1230" t="s">
        <v>10</v>
      </c>
      <c r="G1230" t="s">
        <v>12</v>
      </c>
      <c r="H1230" t="s">
        <v>12</v>
      </c>
      <c r="I1230" t="s">
        <v>7080</v>
      </c>
      <c r="J1230">
        <v>4</v>
      </c>
    </row>
    <row r="1231" spans="1:10">
      <c r="A1231" t="s">
        <v>1247</v>
      </c>
      <c r="B1231" t="s">
        <v>12</v>
      </c>
      <c r="C1231" t="s">
        <v>12</v>
      </c>
      <c r="D1231" t="s">
        <v>10</v>
      </c>
      <c r="E1231" t="s">
        <v>12</v>
      </c>
      <c r="F1231" t="s">
        <v>12</v>
      </c>
      <c r="G1231" t="s">
        <v>10</v>
      </c>
      <c r="H1231" t="s">
        <v>12</v>
      </c>
      <c r="I1231" t="s">
        <v>7079</v>
      </c>
      <c r="J1231">
        <v>5</v>
      </c>
    </row>
    <row r="1232" spans="1:10">
      <c r="A1232" t="s">
        <v>1248</v>
      </c>
      <c r="B1232" t="s">
        <v>12</v>
      </c>
      <c r="C1232" t="s">
        <v>10</v>
      </c>
      <c r="D1232" t="s">
        <v>12</v>
      </c>
      <c r="E1232" t="s">
        <v>10</v>
      </c>
      <c r="F1232" t="s">
        <v>10</v>
      </c>
      <c r="G1232" t="s">
        <v>12</v>
      </c>
      <c r="H1232" t="s">
        <v>10</v>
      </c>
      <c r="I1232" t="s">
        <v>7080</v>
      </c>
      <c r="J1232">
        <v>3</v>
      </c>
    </row>
    <row r="1233" spans="1:10">
      <c r="A1233" t="s">
        <v>1249</v>
      </c>
      <c r="B1233" t="s">
        <v>10</v>
      </c>
      <c r="C1233" t="s">
        <v>12</v>
      </c>
      <c r="D1233" t="s">
        <v>10</v>
      </c>
      <c r="E1233" t="s">
        <v>12</v>
      </c>
      <c r="F1233" t="s">
        <v>10</v>
      </c>
      <c r="G1233" t="s">
        <v>10</v>
      </c>
      <c r="H1233" t="s">
        <v>12</v>
      </c>
      <c r="I1233" t="s">
        <v>7079</v>
      </c>
      <c r="J1233">
        <v>3</v>
      </c>
    </row>
    <row r="1234" spans="1:10">
      <c r="A1234" t="s">
        <v>1250</v>
      </c>
      <c r="B1234" t="s">
        <v>10</v>
      </c>
      <c r="C1234" t="s">
        <v>10</v>
      </c>
      <c r="D1234" t="s">
        <v>10</v>
      </c>
      <c r="E1234" t="s">
        <v>10</v>
      </c>
      <c r="F1234" t="s">
        <v>10</v>
      </c>
      <c r="G1234" t="s">
        <v>12</v>
      </c>
      <c r="H1234" t="s">
        <v>10</v>
      </c>
      <c r="I1234" t="s">
        <v>7080</v>
      </c>
      <c r="J1234">
        <v>1</v>
      </c>
    </row>
    <row r="1235" spans="1:10">
      <c r="A1235" t="s">
        <v>1251</v>
      </c>
      <c r="B1235" t="s">
        <v>12</v>
      </c>
      <c r="C1235" t="s">
        <v>10</v>
      </c>
      <c r="D1235" t="s">
        <v>10</v>
      </c>
      <c r="E1235" t="s">
        <v>10</v>
      </c>
      <c r="F1235" t="s">
        <v>10</v>
      </c>
      <c r="G1235" t="s">
        <v>10</v>
      </c>
      <c r="H1235" t="s">
        <v>10</v>
      </c>
      <c r="I1235" t="s">
        <v>10</v>
      </c>
      <c r="J1235">
        <v>1</v>
      </c>
    </row>
    <row r="1236" spans="1:10">
      <c r="A1236" t="s">
        <v>1252</v>
      </c>
      <c r="B1236" t="s">
        <v>10</v>
      </c>
      <c r="C1236" t="s">
        <v>12</v>
      </c>
      <c r="D1236" t="s">
        <v>12</v>
      </c>
      <c r="E1236" t="s">
        <v>10</v>
      </c>
      <c r="F1236" t="s">
        <v>12</v>
      </c>
      <c r="G1236" t="s">
        <v>12</v>
      </c>
      <c r="H1236" t="s">
        <v>12</v>
      </c>
      <c r="I1236" t="s">
        <v>7080</v>
      </c>
      <c r="J1236">
        <v>5</v>
      </c>
    </row>
    <row r="1237" spans="1:10">
      <c r="A1237" t="s">
        <v>1253</v>
      </c>
      <c r="B1237" t="s">
        <v>12</v>
      </c>
      <c r="C1237" t="s">
        <v>10</v>
      </c>
      <c r="D1237" t="s">
        <v>12</v>
      </c>
      <c r="E1237" t="s">
        <v>12</v>
      </c>
      <c r="F1237" t="s">
        <v>12</v>
      </c>
      <c r="G1237" t="s">
        <v>12</v>
      </c>
      <c r="H1237" t="s">
        <v>10</v>
      </c>
      <c r="I1237" t="s">
        <v>7080</v>
      </c>
      <c r="J1237">
        <v>5</v>
      </c>
    </row>
    <row r="1238" spans="1:10">
      <c r="A1238" t="s">
        <v>1254</v>
      </c>
      <c r="B1238" t="s">
        <v>12</v>
      </c>
      <c r="C1238" t="s">
        <v>10</v>
      </c>
      <c r="D1238" t="s">
        <v>10</v>
      </c>
      <c r="E1238" t="s">
        <v>10</v>
      </c>
      <c r="F1238" t="s">
        <v>10</v>
      </c>
      <c r="G1238" t="s">
        <v>10</v>
      </c>
      <c r="H1238" t="s">
        <v>10</v>
      </c>
      <c r="I1238" t="s">
        <v>7080</v>
      </c>
      <c r="J1238">
        <v>1</v>
      </c>
    </row>
    <row r="1239" spans="1:10">
      <c r="A1239" t="s">
        <v>1255</v>
      </c>
      <c r="B1239" t="s">
        <v>10</v>
      </c>
      <c r="C1239" t="s">
        <v>10</v>
      </c>
      <c r="D1239" t="s">
        <v>10</v>
      </c>
      <c r="E1239" t="s">
        <v>10</v>
      </c>
      <c r="F1239" t="s">
        <v>10</v>
      </c>
      <c r="G1239" t="s">
        <v>10</v>
      </c>
      <c r="H1239" t="s">
        <v>10</v>
      </c>
      <c r="I1239" t="s">
        <v>10</v>
      </c>
      <c r="J1239">
        <v>0</v>
      </c>
    </row>
    <row r="1240" spans="1:10">
      <c r="A1240" t="s">
        <v>1256</v>
      </c>
      <c r="B1240" t="s">
        <v>12</v>
      </c>
      <c r="C1240" t="s">
        <v>10</v>
      </c>
      <c r="D1240" t="s">
        <v>10</v>
      </c>
      <c r="E1240" t="s">
        <v>10</v>
      </c>
      <c r="F1240" t="s">
        <v>10</v>
      </c>
      <c r="G1240" t="s">
        <v>12</v>
      </c>
      <c r="H1240" t="s">
        <v>12</v>
      </c>
      <c r="I1240" t="s">
        <v>7080</v>
      </c>
      <c r="J1240">
        <v>3</v>
      </c>
    </row>
    <row r="1241" spans="1:10">
      <c r="A1241" t="s">
        <v>1257</v>
      </c>
      <c r="B1241" t="s">
        <v>10</v>
      </c>
      <c r="C1241" t="s">
        <v>10</v>
      </c>
      <c r="D1241" t="s">
        <v>12</v>
      </c>
      <c r="E1241" t="s">
        <v>10</v>
      </c>
      <c r="F1241" t="s">
        <v>10</v>
      </c>
      <c r="G1241" t="s">
        <v>12</v>
      </c>
      <c r="H1241" t="s">
        <v>10</v>
      </c>
      <c r="I1241" t="s">
        <v>7079</v>
      </c>
      <c r="J1241">
        <v>2</v>
      </c>
    </row>
    <row r="1242" spans="1:10">
      <c r="A1242" t="s">
        <v>1258</v>
      </c>
      <c r="B1242" t="s">
        <v>10</v>
      </c>
      <c r="C1242" t="s">
        <v>10</v>
      </c>
      <c r="D1242" t="s">
        <v>10</v>
      </c>
      <c r="E1242" t="s">
        <v>10</v>
      </c>
      <c r="F1242" t="s">
        <v>10</v>
      </c>
      <c r="G1242" t="s">
        <v>10</v>
      </c>
      <c r="H1242" t="s">
        <v>10</v>
      </c>
      <c r="I1242" t="s">
        <v>10</v>
      </c>
      <c r="J1242">
        <v>0</v>
      </c>
    </row>
    <row r="1243" spans="1:10">
      <c r="A1243" t="s">
        <v>1259</v>
      </c>
      <c r="B1243" t="s">
        <v>12</v>
      </c>
      <c r="C1243" t="s">
        <v>12</v>
      </c>
      <c r="D1243" t="s">
        <v>10</v>
      </c>
      <c r="E1243" t="s">
        <v>10</v>
      </c>
      <c r="F1243" t="s">
        <v>10</v>
      </c>
      <c r="G1243" t="s">
        <v>10</v>
      </c>
      <c r="H1243" t="s">
        <v>12</v>
      </c>
      <c r="I1243" t="s">
        <v>7079</v>
      </c>
      <c r="J1243">
        <v>3</v>
      </c>
    </row>
    <row r="1244" spans="1:10">
      <c r="A1244" t="s">
        <v>1260</v>
      </c>
      <c r="B1244" t="s">
        <v>10</v>
      </c>
      <c r="C1244" t="s">
        <v>12</v>
      </c>
      <c r="D1244" t="s">
        <v>10</v>
      </c>
      <c r="E1244" t="s">
        <v>10</v>
      </c>
      <c r="F1244" t="s">
        <v>10</v>
      </c>
      <c r="G1244" t="s">
        <v>10</v>
      </c>
      <c r="H1244" t="s">
        <v>10</v>
      </c>
      <c r="I1244" t="s">
        <v>7079</v>
      </c>
      <c r="J1244">
        <v>1</v>
      </c>
    </row>
    <row r="1245" spans="1:10">
      <c r="A1245" t="s">
        <v>1261</v>
      </c>
      <c r="B1245" t="s">
        <v>10</v>
      </c>
      <c r="C1245" t="s">
        <v>10</v>
      </c>
      <c r="D1245" t="s">
        <v>10</v>
      </c>
      <c r="E1245" t="s">
        <v>10</v>
      </c>
      <c r="F1245" t="s">
        <v>10</v>
      </c>
      <c r="G1245" t="s">
        <v>10</v>
      </c>
      <c r="H1245" t="s">
        <v>10</v>
      </c>
      <c r="I1245" t="s">
        <v>7079</v>
      </c>
      <c r="J1245">
        <v>0</v>
      </c>
    </row>
    <row r="1246" spans="1:10">
      <c r="A1246" t="s">
        <v>1262</v>
      </c>
      <c r="B1246" t="s">
        <v>10</v>
      </c>
      <c r="C1246" t="s">
        <v>10</v>
      </c>
      <c r="D1246" t="s">
        <v>10</v>
      </c>
      <c r="E1246" t="s">
        <v>10</v>
      </c>
      <c r="F1246" t="s">
        <v>10</v>
      </c>
      <c r="G1246" t="s">
        <v>10</v>
      </c>
      <c r="H1246" t="s">
        <v>10</v>
      </c>
      <c r="I1246" t="s">
        <v>10</v>
      </c>
      <c r="J1246">
        <v>0</v>
      </c>
    </row>
    <row r="1247" spans="1:10">
      <c r="A1247" t="s">
        <v>1263</v>
      </c>
      <c r="B1247" t="s">
        <v>10</v>
      </c>
      <c r="C1247" t="s">
        <v>10</v>
      </c>
      <c r="D1247" t="s">
        <v>10</v>
      </c>
      <c r="E1247" t="s">
        <v>10</v>
      </c>
      <c r="F1247" t="s">
        <v>10</v>
      </c>
      <c r="G1247" t="s">
        <v>12</v>
      </c>
      <c r="H1247" t="s">
        <v>12</v>
      </c>
      <c r="I1247" t="s">
        <v>7080</v>
      </c>
      <c r="J1247">
        <v>2</v>
      </c>
    </row>
    <row r="1248" spans="1:10">
      <c r="A1248" t="s">
        <v>1264</v>
      </c>
      <c r="B1248" t="s">
        <v>12</v>
      </c>
      <c r="C1248" t="s">
        <v>12</v>
      </c>
      <c r="D1248" t="s">
        <v>12</v>
      </c>
      <c r="E1248" t="s">
        <v>10</v>
      </c>
      <c r="F1248" t="s">
        <v>10</v>
      </c>
      <c r="G1248" t="s">
        <v>12</v>
      </c>
      <c r="H1248" t="s">
        <v>12</v>
      </c>
      <c r="I1248" t="s">
        <v>7080</v>
      </c>
      <c r="J1248">
        <v>5</v>
      </c>
    </row>
    <row r="1249" spans="1:10">
      <c r="A1249" t="s">
        <v>1265</v>
      </c>
      <c r="B1249" t="s">
        <v>12</v>
      </c>
      <c r="C1249" t="s">
        <v>10</v>
      </c>
      <c r="D1249" t="s">
        <v>12</v>
      </c>
      <c r="E1249" t="s">
        <v>12</v>
      </c>
      <c r="F1249" t="s">
        <v>10</v>
      </c>
      <c r="G1249" t="s">
        <v>10</v>
      </c>
      <c r="H1249" t="s">
        <v>10</v>
      </c>
      <c r="I1249" t="s">
        <v>7080</v>
      </c>
      <c r="J1249">
        <v>3</v>
      </c>
    </row>
    <row r="1250" spans="1:10">
      <c r="A1250" t="s">
        <v>1266</v>
      </c>
      <c r="B1250" t="s">
        <v>12</v>
      </c>
      <c r="C1250" t="s">
        <v>10</v>
      </c>
      <c r="D1250" t="s">
        <v>10</v>
      </c>
      <c r="E1250" t="s">
        <v>10</v>
      </c>
      <c r="F1250" t="s">
        <v>12</v>
      </c>
      <c r="G1250" t="s">
        <v>12</v>
      </c>
      <c r="H1250" t="s">
        <v>10</v>
      </c>
      <c r="I1250" t="s">
        <v>7080</v>
      </c>
      <c r="J1250">
        <v>3</v>
      </c>
    </row>
    <row r="1251" spans="1:10">
      <c r="A1251" t="s">
        <v>1267</v>
      </c>
      <c r="B1251" t="s">
        <v>10</v>
      </c>
      <c r="C1251" t="s">
        <v>10</v>
      </c>
      <c r="D1251" t="s">
        <v>10</v>
      </c>
      <c r="E1251" t="s">
        <v>10</v>
      </c>
      <c r="F1251" t="s">
        <v>10</v>
      </c>
      <c r="G1251" t="s">
        <v>10</v>
      </c>
      <c r="H1251" t="s">
        <v>10</v>
      </c>
      <c r="I1251" t="s">
        <v>7079</v>
      </c>
      <c r="J1251">
        <v>0</v>
      </c>
    </row>
    <row r="1252" spans="1:10">
      <c r="A1252" t="s">
        <v>1268</v>
      </c>
      <c r="B1252" t="s">
        <v>12</v>
      </c>
      <c r="C1252" t="s">
        <v>10</v>
      </c>
      <c r="D1252" t="s">
        <v>10</v>
      </c>
      <c r="E1252" t="s">
        <v>12</v>
      </c>
      <c r="F1252" t="s">
        <v>12</v>
      </c>
      <c r="G1252" t="s">
        <v>12</v>
      </c>
      <c r="H1252" t="s">
        <v>12</v>
      </c>
      <c r="I1252" t="s">
        <v>7080</v>
      </c>
      <c r="J1252">
        <v>5</v>
      </c>
    </row>
    <row r="1253" spans="1:10">
      <c r="A1253" t="s">
        <v>1269</v>
      </c>
      <c r="B1253" t="s">
        <v>10</v>
      </c>
      <c r="C1253" t="s">
        <v>10</v>
      </c>
      <c r="D1253" t="s">
        <v>12</v>
      </c>
      <c r="E1253" t="s">
        <v>10</v>
      </c>
      <c r="F1253" t="s">
        <v>10</v>
      </c>
      <c r="G1253" t="s">
        <v>10</v>
      </c>
      <c r="H1253" t="s">
        <v>10</v>
      </c>
      <c r="I1253" t="s">
        <v>7080</v>
      </c>
      <c r="J1253">
        <v>1</v>
      </c>
    </row>
    <row r="1254" spans="1:10">
      <c r="A1254" t="s">
        <v>1270</v>
      </c>
      <c r="B1254" t="s">
        <v>10</v>
      </c>
      <c r="C1254" t="s">
        <v>10</v>
      </c>
      <c r="D1254" t="s">
        <v>10</v>
      </c>
      <c r="E1254" t="s">
        <v>10</v>
      </c>
      <c r="F1254" t="s">
        <v>10</v>
      </c>
      <c r="G1254" t="s">
        <v>10</v>
      </c>
      <c r="H1254" t="s">
        <v>10</v>
      </c>
      <c r="I1254" t="s">
        <v>10</v>
      </c>
      <c r="J1254">
        <v>0</v>
      </c>
    </row>
    <row r="1255" spans="1:10">
      <c r="A1255" t="s">
        <v>1271</v>
      </c>
      <c r="B1255" t="s">
        <v>10</v>
      </c>
      <c r="C1255" t="s">
        <v>10</v>
      </c>
      <c r="D1255" t="s">
        <v>10</v>
      </c>
      <c r="E1255" t="s">
        <v>10</v>
      </c>
      <c r="F1255" t="s">
        <v>10</v>
      </c>
      <c r="G1255" t="s">
        <v>10</v>
      </c>
      <c r="H1255" t="s">
        <v>12</v>
      </c>
      <c r="I1255" t="s">
        <v>7080</v>
      </c>
      <c r="J1255">
        <v>1</v>
      </c>
    </row>
    <row r="1256" spans="1:10">
      <c r="A1256" t="s">
        <v>1272</v>
      </c>
      <c r="B1256" t="s">
        <v>10</v>
      </c>
      <c r="C1256" t="s">
        <v>10</v>
      </c>
      <c r="D1256" t="s">
        <v>10</v>
      </c>
      <c r="E1256" t="s">
        <v>12</v>
      </c>
      <c r="F1256" t="s">
        <v>12</v>
      </c>
      <c r="G1256" t="s">
        <v>12</v>
      </c>
      <c r="H1256" t="s">
        <v>10</v>
      </c>
      <c r="I1256" t="s">
        <v>7080</v>
      </c>
      <c r="J1256">
        <v>3</v>
      </c>
    </row>
    <row r="1257" spans="1:10">
      <c r="A1257" t="s">
        <v>1273</v>
      </c>
      <c r="B1257" t="s">
        <v>10</v>
      </c>
      <c r="C1257" t="s">
        <v>10</v>
      </c>
      <c r="D1257" t="s">
        <v>10</v>
      </c>
      <c r="E1257" t="s">
        <v>10</v>
      </c>
      <c r="F1257" t="s">
        <v>12</v>
      </c>
      <c r="G1257" t="s">
        <v>10</v>
      </c>
      <c r="H1257" t="s">
        <v>10</v>
      </c>
      <c r="I1257" t="s">
        <v>7079</v>
      </c>
      <c r="J1257">
        <v>1</v>
      </c>
    </row>
    <row r="1258" spans="1:10">
      <c r="A1258" t="s">
        <v>1274</v>
      </c>
      <c r="B1258" t="s">
        <v>12</v>
      </c>
      <c r="C1258" t="s">
        <v>12</v>
      </c>
      <c r="D1258" t="s">
        <v>10</v>
      </c>
      <c r="E1258" t="s">
        <v>12</v>
      </c>
      <c r="F1258" t="s">
        <v>12</v>
      </c>
      <c r="G1258" t="s">
        <v>12</v>
      </c>
      <c r="H1258" t="s">
        <v>12</v>
      </c>
      <c r="I1258" t="s">
        <v>7079</v>
      </c>
      <c r="J1258">
        <v>6</v>
      </c>
    </row>
    <row r="1259" spans="1:10">
      <c r="A1259" t="s">
        <v>1275</v>
      </c>
      <c r="B1259" t="s">
        <v>10</v>
      </c>
      <c r="C1259" t="s">
        <v>10</v>
      </c>
      <c r="D1259" t="s">
        <v>10</v>
      </c>
      <c r="E1259" t="s">
        <v>10</v>
      </c>
      <c r="F1259" t="s">
        <v>10</v>
      </c>
      <c r="G1259" t="s">
        <v>10</v>
      </c>
      <c r="H1259" t="s">
        <v>12</v>
      </c>
      <c r="I1259" t="s">
        <v>7079</v>
      </c>
      <c r="J1259">
        <v>1</v>
      </c>
    </row>
    <row r="1260" spans="1:10">
      <c r="A1260" t="s">
        <v>1276</v>
      </c>
      <c r="B1260" t="s">
        <v>10</v>
      </c>
      <c r="C1260" t="s">
        <v>10</v>
      </c>
      <c r="D1260" t="s">
        <v>10</v>
      </c>
      <c r="E1260" t="s">
        <v>10</v>
      </c>
      <c r="F1260" t="s">
        <v>10</v>
      </c>
      <c r="G1260" t="s">
        <v>10</v>
      </c>
      <c r="H1260" t="s">
        <v>10</v>
      </c>
      <c r="I1260" t="s">
        <v>10</v>
      </c>
      <c r="J1260">
        <v>0</v>
      </c>
    </row>
    <row r="1261" spans="1:10">
      <c r="A1261" t="s">
        <v>1277</v>
      </c>
      <c r="B1261" t="s">
        <v>10</v>
      </c>
      <c r="C1261" t="s">
        <v>10</v>
      </c>
      <c r="D1261" t="s">
        <v>12</v>
      </c>
      <c r="E1261" t="s">
        <v>10</v>
      </c>
      <c r="F1261" t="s">
        <v>10</v>
      </c>
      <c r="G1261" t="s">
        <v>12</v>
      </c>
      <c r="H1261" t="s">
        <v>12</v>
      </c>
      <c r="I1261" t="s">
        <v>7080</v>
      </c>
      <c r="J1261">
        <v>3</v>
      </c>
    </row>
    <row r="1262" spans="1:10">
      <c r="A1262" t="s">
        <v>1278</v>
      </c>
      <c r="B1262" t="s">
        <v>10</v>
      </c>
      <c r="C1262" t="s">
        <v>10</v>
      </c>
      <c r="D1262" t="s">
        <v>12</v>
      </c>
      <c r="E1262" t="s">
        <v>10</v>
      </c>
      <c r="F1262" t="s">
        <v>10</v>
      </c>
      <c r="G1262" t="s">
        <v>10</v>
      </c>
      <c r="H1262" t="s">
        <v>10</v>
      </c>
      <c r="I1262" t="s">
        <v>7079</v>
      </c>
      <c r="J1262">
        <v>1</v>
      </c>
    </row>
    <row r="1263" spans="1:10">
      <c r="A1263" t="s">
        <v>1279</v>
      </c>
      <c r="B1263" t="s">
        <v>10</v>
      </c>
      <c r="C1263" t="s">
        <v>12</v>
      </c>
      <c r="D1263" t="s">
        <v>10</v>
      </c>
      <c r="E1263" t="s">
        <v>10</v>
      </c>
      <c r="F1263" t="s">
        <v>12</v>
      </c>
      <c r="G1263" t="s">
        <v>10</v>
      </c>
      <c r="H1263" t="s">
        <v>10</v>
      </c>
      <c r="I1263" t="s">
        <v>7080</v>
      </c>
      <c r="J1263">
        <v>2</v>
      </c>
    </row>
    <row r="1264" spans="1:10">
      <c r="A1264" t="s">
        <v>1280</v>
      </c>
      <c r="B1264" t="s">
        <v>10</v>
      </c>
      <c r="C1264" t="s">
        <v>10</v>
      </c>
      <c r="D1264" t="s">
        <v>12</v>
      </c>
      <c r="E1264" t="s">
        <v>10</v>
      </c>
      <c r="F1264" t="s">
        <v>10</v>
      </c>
      <c r="G1264" t="s">
        <v>10</v>
      </c>
      <c r="H1264" t="s">
        <v>10</v>
      </c>
      <c r="I1264" t="s">
        <v>7079</v>
      </c>
      <c r="J1264">
        <v>1</v>
      </c>
    </row>
    <row r="1265" spans="1:10">
      <c r="A1265" t="s">
        <v>1281</v>
      </c>
      <c r="B1265" t="s">
        <v>12</v>
      </c>
      <c r="C1265" t="s">
        <v>10</v>
      </c>
      <c r="D1265" t="s">
        <v>12</v>
      </c>
      <c r="E1265" t="s">
        <v>10</v>
      </c>
      <c r="F1265" t="s">
        <v>10</v>
      </c>
      <c r="G1265" t="s">
        <v>10</v>
      </c>
      <c r="H1265" t="s">
        <v>12</v>
      </c>
      <c r="I1265" t="s">
        <v>7080</v>
      </c>
      <c r="J1265">
        <v>3</v>
      </c>
    </row>
    <row r="1266" spans="1:10">
      <c r="A1266" t="s">
        <v>1282</v>
      </c>
      <c r="B1266" t="s">
        <v>10</v>
      </c>
      <c r="C1266" t="s">
        <v>10</v>
      </c>
      <c r="D1266" t="s">
        <v>10</v>
      </c>
      <c r="E1266" t="s">
        <v>10</v>
      </c>
      <c r="F1266" t="s">
        <v>12</v>
      </c>
      <c r="G1266" t="s">
        <v>12</v>
      </c>
      <c r="H1266" t="s">
        <v>12</v>
      </c>
      <c r="I1266" t="s">
        <v>7080</v>
      </c>
      <c r="J1266">
        <v>3</v>
      </c>
    </row>
    <row r="1267" spans="1:10">
      <c r="A1267" t="s">
        <v>1283</v>
      </c>
      <c r="B1267" t="s">
        <v>10</v>
      </c>
      <c r="C1267" t="s">
        <v>12</v>
      </c>
      <c r="D1267" t="s">
        <v>10</v>
      </c>
      <c r="E1267" t="s">
        <v>10</v>
      </c>
      <c r="F1267" t="s">
        <v>10</v>
      </c>
      <c r="G1267" t="s">
        <v>12</v>
      </c>
      <c r="H1267" t="s">
        <v>12</v>
      </c>
      <c r="I1267" t="s">
        <v>7080</v>
      </c>
      <c r="J1267">
        <v>3</v>
      </c>
    </row>
    <row r="1268" spans="1:10">
      <c r="A1268" t="s">
        <v>1284</v>
      </c>
      <c r="B1268" t="s">
        <v>12</v>
      </c>
      <c r="C1268" t="s">
        <v>12</v>
      </c>
      <c r="D1268" t="s">
        <v>10</v>
      </c>
      <c r="E1268" t="s">
        <v>10</v>
      </c>
      <c r="F1268" t="s">
        <v>10</v>
      </c>
      <c r="G1268" t="s">
        <v>10</v>
      </c>
      <c r="H1268" t="s">
        <v>10</v>
      </c>
      <c r="I1268" t="s">
        <v>7080</v>
      </c>
      <c r="J1268">
        <v>2</v>
      </c>
    </row>
    <row r="1269" spans="1:10">
      <c r="A1269" t="s">
        <v>1285</v>
      </c>
      <c r="B1269" t="s">
        <v>12</v>
      </c>
      <c r="C1269" t="s">
        <v>10</v>
      </c>
      <c r="D1269" t="s">
        <v>12</v>
      </c>
      <c r="E1269" t="s">
        <v>12</v>
      </c>
      <c r="F1269" t="s">
        <v>12</v>
      </c>
      <c r="G1269" t="s">
        <v>12</v>
      </c>
      <c r="H1269" t="s">
        <v>10</v>
      </c>
      <c r="I1269" t="s">
        <v>7079</v>
      </c>
      <c r="J1269">
        <v>5</v>
      </c>
    </row>
    <row r="1270" spans="1:10">
      <c r="A1270" t="s">
        <v>1286</v>
      </c>
      <c r="B1270" t="s">
        <v>12</v>
      </c>
      <c r="C1270" t="s">
        <v>12</v>
      </c>
      <c r="D1270" t="s">
        <v>12</v>
      </c>
      <c r="E1270" t="s">
        <v>12</v>
      </c>
      <c r="F1270" t="s">
        <v>10</v>
      </c>
      <c r="G1270" t="s">
        <v>12</v>
      </c>
      <c r="H1270" t="s">
        <v>12</v>
      </c>
      <c r="I1270" t="s">
        <v>7080</v>
      </c>
      <c r="J1270">
        <v>6</v>
      </c>
    </row>
    <row r="1271" spans="1:10">
      <c r="A1271" t="s">
        <v>1287</v>
      </c>
      <c r="B1271" t="s">
        <v>12</v>
      </c>
      <c r="C1271" t="s">
        <v>12</v>
      </c>
      <c r="D1271" t="s">
        <v>12</v>
      </c>
      <c r="E1271" t="s">
        <v>12</v>
      </c>
      <c r="F1271" t="s">
        <v>12</v>
      </c>
      <c r="G1271" t="s">
        <v>12</v>
      </c>
      <c r="H1271" t="s">
        <v>12</v>
      </c>
      <c r="I1271" t="s">
        <v>7080</v>
      </c>
      <c r="J1271">
        <v>7</v>
      </c>
    </row>
    <row r="1272" spans="1:10">
      <c r="A1272" t="s">
        <v>1288</v>
      </c>
      <c r="B1272" t="s">
        <v>12</v>
      </c>
      <c r="C1272" t="s">
        <v>10</v>
      </c>
      <c r="D1272" t="s">
        <v>10</v>
      </c>
      <c r="E1272" t="s">
        <v>10</v>
      </c>
      <c r="F1272" t="s">
        <v>10</v>
      </c>
      <c r="G1272" t="s">
        <v>10</v>
      </c>
      <c r="H1272" t="s">
        <v>10</v>
      </c>
      <c r="I1272" t="s">
        <v>10</v>
      </c>
      <c r="J1272">
        <v>1</v>
      </c>
    </row>
    <row r="1273" spans="1:10">
      <c r="A1273" t="s">
        <v>1289</v>
      </c>
      <c r="B1273" t="s">
        <v>10</v>
      </c>
      <c r="C1273" t="s">
        <v>12</v>
      </c>
      <c r="D1273" t="s">
        <v>12</v>
      </c>
      <c r="E1273" t="s">
        <v>12</v>
      </c>
      <c r="F1273" t="s">
        <v>12</v>
      </c>
      <c r="G1273" t="s">
        <v>12</v>
      </c>
      <c r="H1273" t="s">
        <v>10</v>
      </c>
      <c r="I1273" t="s">
        <v>7079</v>
      </c>
      <c r="J1273">
        <v>5</v>
      </c>
    </row>
    <row r="1274" spans="1:10">
      <c r="A1274" t="s">
        <v>1290</v>
      </c>
      <c r="B1274" t="s">
        <v>10</v>
      </c>
      <c r="C1274" t="s">
        <v>10</v>
      </c>
      <c r="D1274" t="s">
        <v>10</v>
      </c>
      <c r="E1274" t="s">
        <v>10</v>
      </c>
      <c r="F1274" t="s">
        <v>10</v>
      </c>
      <c r="G1274" t="s">
        <v>10</v>
      </c>
      <c r="H1274" t="s">
        <v>10</v>
      </c>
      <c r="I1274" t="s">
        <v>10</v>
      </c>
      <c r="J1274">
        <v>0</v>
      </c>
    </row>
    <row r="1275" spans="1:10">
      <c r="A1275" t="s">
        <v>1291</v>
      </c>
      <c r="B1275" t="s">
        <v>12</v>
      </c>
      <c r="C1275" t="s">
        <v>12</v>
      </c>
      <c r="D1275" t="s">
        <v>12</v>
      </c>
      <c r="E1275" t="s">
        <v>12</v>
      </c>
      <c r="F1275" t="s">
        <v>10</v>
      </c>
      <c r="G1275" t="s">
        <v>10</v>
      </c>
      <c r="H1275" t="s">
        <v>10</v>
      </c>
      <c r="I1275" t="s">
        <v>7080</v>
      </c>
      <c r="J1275">
        <v>4</v>
      </c>
    </row>
    <row r="1276" spans="1:10">
      <c r="A1276" t="s">
        <v>1292</v>
      </c>
      <c r="B1276" t="s">
        <v>12</v>
      </c>
      <c r="C1276" t="s">
        <v>12</v>
      </c>
      <c r="D1276" t="s">
        <v>10</v>
      </c>
      <c r="E1276" t="s">
        <v>10</v>
      </c>
      <c r="F1276" t="s">
        <v>10</v>
      </c>
      <c r="G1276" t="s">
        <v>12</v>
      </c>
      <c r="H1276" t="s">
        <v>12</v>
      </c>
      <c r="I1276" t="s">
        <v>7080</v>
      </c>
      <c r="J1276">
        <v>4</v>
      </c>
    </row>
    <row r="1277" spans="1:10">
      <c r="A1277" t="s">
        <v>1293</v>
      </c>
      <c r="B1277" t="s">
        <v>10</v>
      </c>
      <c r="C1277" t="s">
        <v>12</v>
      </c>
      <c r="D1277" t="s">
        <v>12</v>
      </c>
      <c r="E1277" t="s">
        <v>10</v>
      </c>
      <c r="F1277" t="s">
        <v>12</v>
      </c>
      <c r="G1277" t="s">
        <v>10</v>
      </c>
      <c r="H1277" t="s">
        <v>10</v>
      </c>
      <c r="I1277" t="s">
        <v>7079</v>
      </c>
      <c r="J1277">
        <v>3</v>
      </c>
    </row>
    <row r="1278" spans="1:10">
      <c r="A1278" t="s">
        <v>1294</v>
      </c>
      <c r="B1278" t="s">
        <v>10</v>
      </c>
      <c r="C1278" t="s">
        <v>12</v>
      </c>
      <c r="D1278" t="s">
        <v>12</v>
      </c>
      <c r="E1278" t="s">
        <v>12</v>
      </c>
      <c r="F1278" t="s">
        <v>12</v>
      </c>
      <c r="G1278" t="s">
        <v>12</v>
      </c>
      <c r="H1278" t="s">
        <v>10</v>
      </c>
      <c r="I1278" t="s">
        <v>7080</v>
      </c>
      <c r="J1278">
        <v>5</v>
      </c>
    </row>
    <row r="1279" spans="1:10">
      <c r="A1279" t="s">
        <v>1295</v>
      </c>
      <c r="B1279" t="s">
        <v>10</v>
      </c>
      <c r="C1279" t="s">
        <v>10</v>
      </c>
      <c r="D1279" t="s">
        <v>10</v>
      </c>
      <c r="E1279" t="s">
        <v>10</v>
      </c>
      <c r="F1279" t="s">
        <v>10</v>
      </c>
      <c r="G1279" t="s">
        <v>10</v>
      </c>
      <c r="H1279" t="s">
        <v>10</v>
      </c>
      <c r="I1279" t="s">
        <v>10</v>
      </c>
      <c r="J1279">
        <v>0</v>
      </c>
    </row>
    <row r="1280" spans="1:10">
      <c r="A1280" t="s">
        <v>1296</v>
      </c>
      <c r="B1280" t="s">
        <v>10</v>
      </c>
      <c r="C1280" t="s">
        <v>12</v>
      </c>
      <c r="D1280" t="s">
        <v>10</v>
      </c>
      <c r="E1280" t="s">
        <v>12</v>
      </c>
      <c r="F1280" t="s">
        <v>12</v>
      </c>
      <c r="G1280" t="s">
        <v>12</v>
      </c>
      <c r="H1280" t="s">
        <v>12</v>
      </c>
      <c r="I1280" t="s">
        <v>7079</v>
      </c>
      <c r="J1280">
        <v>5</v>
      </c>
    </row>
    <row r="1281" spans="1:10">
      <c r="A1281" t="s">
        <v>1297</v>
      </c>
      <c r="B1281" t="s">
        <v>10</v>
      </c>
      <c r="C1281" t="s">
        <v>10</v>
      </c>
      <c r="D1281" t="s">
        <v>10</v>
      </c>
      <c r="E1281" t="s">
        <v>10</v>
      </c>
      <c r="F1281" t="s">
        <v>10</v>
      </c>
      <c r="G1281" t="s">
        <v>10</v>
      </c>
      <c r="H1281" t="s">
        <v>10</v>
      </c>
      <c r="I1281" t="s">
        <v>10</v>
      </c>
      <c r="J1281">
        <v>0</v>
      </c>
    </row>
    <row r="1282" spans="1:10">
      <c r="A1282" t="s">
        <v>1298</v>
      </c>
      <c r="B1282" t="s">
        <v>12</v>
      </c>
      <c r="C1282" t="s">
        <v>12</v>
      </c>
      <c r="D1282" t="s">
        <v>12</v>
      </c>
      <c r="E1282" t="s">
        <v>12</v>
      </c>
      <c r="F1282" t="s">
        <v>12</v>
      </c>
      <c r="G1282" t="s">
        <v>12</v>
      </c>
      <c r="H1282" t="s">
        <v>12</v>
      </c>
      <c r="I1282" t="s">
        <v>7080</v>
      </c>
      <c r="J1282">
        <v>7</v>
      </c>
    </row>
    <row r="1283" spans="1:10">
      <c r="A1283" t="s">
        <v>1299</v>
      </c>
      <c r="B1283" t="s">
        <v>10</v>
      </c>
      <c r="C1283" t="s">
        <v>10</v>
      </c>
      <c r="D1283" t="s">
        <v>10</v>
      </c>
      <c r="E1283" t="s">
        <v>10</v>
      </c>
      <c r="F1283" t="s">
        <v>10</v>
      </c>
      <c r="G1283" t="s">
        <v>10</v>
      </c>
      <c r="H1283" t="s">
        <v>10</v>
      </c>
      <c r="I1283" t="s">
        <v>10</v>
      </c>
      <c r="J1283">
        <v>0</v>
      </c>
    </row>
    <row r="1284" spans="1:10">
      <c r="A1284" t="s">
        <v>1300</v>
      </c>
      <c r="B1284" t="s">
        <v>10</v>
      </c>
      <c r="C1284" t="s">
        <v>10</v>
      </c>
      <c r="D1284" t="s">
        <v>10</v>
      </c>
      <c r="E1284" t="s">
        <v>10</v>
      </c>
      <c r="F1284" t="s">
        <v>10</v>
      </c>
      <c r="G1284" t="s">
        <v>12</v>
      </c>
      <c r="H1284" t="s">
        <v>12</v>
      </c>
      <c r="I1284" t="s">
        <v>7079</v>
      </c>
      <c r="J1284">
        <v>2</v>
      </c>
    </row>
    <row r="1285" spans="1:10">
      <c r="A1285" t="s">
        <v>1301</v>
      </c>
      <c r="B1285" t="s">
        <v>12</v>
      </c>
      <c r="C1285" t="s">
        <v>12</v>
      </c>
      <c r="D1285" t="s">
        <v>10</v>
      </c>
      <c r="E1285" t="s">
        <v>12</v>
      </c>
      <c r="F1285" t="s">
        <v>10</v>
      </c>
      <c r="G1285" t="s">
        <v>12</v>
      </c>
      <c r="H1285" t="s">
        <v>12</v>
      </c>
      <c r="I1285" t="s">
        <v>7080</v>
      </c>
      <c r="J1285">
        <v>5</v>
      </c>
    </row>
    <row r="1286" spans="1:10">
      <c r="A1286" t="s">
        <v>1302</v>
      </c>
      <c r="B1286" t="s">
        <v>10</v>
      </c>
      <c r="C1286" t="s">
        <v>10</v>
      </c>
      <c r="D1286" t="s">
        <v>10</v>
      </c>
      <c r="E1286" t="s">
        <v>10</v>
      </c>
      <c r="F1286" t="s">
        <v>10</v>
      </c>
      <c r="G1286" t="s">
        <v>10</v>
      </c>
      <c r="H1286" t="s">
        <v>10</v>
      </c>
      <c r="I1286" t="s">
        <v>10</v>
      </c>
      <c r="J1286">
        <v>0</v>
      </c>
    </row>
    <row r="1287" spans="1:10">
      <c r="A1287" t="s">
        <v>1303</v>
      </c>
      <c r="B1287" t="s">
        <v>10</v>
      </c>
      <c r="C1287" t="s">
        <v>10</v>
      </c>
      <c r="D1287" t="s">
        <v>10</v>
      </c>
      <c r="E1287" t="s">
        <v>10</v>
      </c>
      <c r="F1287" t="s">
        <v>10</v>
      </c>
      <c r="G1287" t="s">
        <v>12</v>
      </c>
      <c r="H1287" t="s">
        <v>12</v>
      </c>
      <c r="I1287" t="s">
        <v>7080</v>
      </c>
      <c r="J1287">
        <v>2</v>
      </c>
    </row>
    <row r="1288" spans="1:10">
      <c r="A1288" t="s">
        <v>1304</v>
      </c>
      <c r="B1288" t="s">
        <v>10</v>
      </c>
      <c r="C1288" t="s">
        <v>10</v>
      </c>
      <c r="D1288" t="s">
        <v>10</v>
      </c>
      <c r="E1288" t="s">
        <v>12</v>
      </c>
      <c r="F1288" t="s">
        <v>12</v>
      </c>
      <c r="G1288" t="s">
        <v>12</v>
      </c>
      <c r="H1288" t="s">
        <v>12</v>
      </c>
      <c r="I1288" t="s">
        <v>7079</v>
      </c>
      <c r="J1288">
        <v>4</v>
      </c>
    </row>
    <row r="1289" spans="1:10">
      <c r="A1289" t="s">
        <v>1305</v>
      </c>
      <c r="B1289" t="s">
        <v>12</v>
      </c>
      <c r="C1289" t="s">
        <v>10</v>
      </c>
      <c r="D1289" t="s">
        <v>12</v>
      </c>
      <c r="E1289" t="s">
        <v>12</v>
      </c>
      <c r="F1289" t="s">
        <v>12</v>
      </c>
      <c r="G1289" t="s">
        <v>12</v>
      </c>
      <c r="H1289" t="s">
        <v>12</v>
      </c>
      <c r="I1289" t="s">
        <v>7080</v>
      </c>
      <c r="J1289">
        <v>6</v>
      </c>
    </row>
    <row r="1290" spans="1:10">
      <c r="A1290" t="s">
        <v>1306</v>
      </c>
      <c r="B1290" t="s">
        <v>10</v>
      </c>
      <c r="C1290" t="s">
        <v>10</v>
      </c>
      <c r="D1290" t="s">
        <v>10</v>
      </c>
      <c r="E1290" t="s">
        <v>10</v>
      </c>
      <c r="F1290" t="s">
        <v>10</v>
      </c>
      <c r="G1290" t="s">
        <v>10</v>
      </c>
      <c r="H1290" t="s">
        <v>10</v>
      </c>
      <c r="I1290" t="s">
        <v>10</v>
      </c>
      <c r="J1290">
        <v>0</v>
      </c>
    </row>
    <row r="1291" spans="1:10">
      <c r="A1291" t="s">
        <v>1307</v>
      </c>
      <c r="B1291" t="s">
        <v>12</v>
      </c>
      <c r="C1291" t="s">
        <v>12</v>
      </c>
      <c r="D1291" t="s">
        <v>12</v>
      </c>
      <c r="E1291" t="s">
        <v>12</v>
      </c>
      <c r="F1291" t="s">
        <v>12</v>
      </c>
      <c r="G1291" t="s">
        <v>10</v>
      </c>
      <c r="H1291" t="s">
        <v>10</v>
      </c>
      <c r="I1291" t="s">
        <v>7079</v>
      </c>
      <c r="J1291">
        <v>5</v>
      </c>
    </row>
    <row r="1292" spans="1:10">
      <c r="A1292" t="s">
        <v>1308</v>
      </c>
      <c r="B1292" t="s">
        <v>12</v>
      </c>
      <c r="C1292" t="s">
        <v>12</v>
      </c>
      <c r="D1292" t="s">
        <v>12</v>
      </c>
      <c r="E1292" t="s">
        <v>12</v>
      </c>
      <c r="F1292" t="s">
        <v>10</v>
      </c>
      <c r="G1292" t="s">
        <v>12</v>
      </c>
      <c r="H1292" t="s">
        <v>12</v>
      </c>
      <c r="I1292" t="s">
        <v>7079</v>
      </c>
      <c r="J1292">
        <v>6</v>
      </c>
    </row>
    <row r="1293" spans="1:10">
      <c r="A1293" t="s">
        <v>1309</v>
      </c>
      <c r="B1293" t="s">
        <v>10</v>
      </c>
      <c r="C1293" t="s">
        <v>12</v>
      </c>
      <c r="D1293" t="s">
        <v>10</v>
      </c>
      <c r="E1293" t="s">
        <v>10</v>
      </c>
      <c r="F1293" t="s">
        <v>10</v>
      </c>
      <c r="G1293" t="s">
        <v>10</v>
      </c>
      <c r="H1293" t="s">
        <v>10</v>
      </c>
      <c r="I1293" t="s">
        <v>7080</v>
      </c>
      <c r="J1293">
        <v>1</v>
      </c>
    </row>
    <row r="1294" spans="1:10">
      <c r="A1294" t="s">
        <v>1310</v>
      </c>
      <c r="B1294" t="s">
        <v>12</v>
      </c>
      <c r="C1294" t="s">
        <v>10</v>
      </c>
      <c r="D1294" t="s">
        <v>12</v>
      </c>
      <c r="E1294" t="s">
        <v>12</v>
      </c>
      <c r="F1294" t="s">
        <v>12</v>
      </c>
      <c r="G1294" t="s">
        <v>12</v>
      </c>
      <c r="H1294" t="s">
        <v>12</v>
      </c>
      <c r="I1294" t="s">
        <v>7079</v>
      </c>
      <c r="J1294">
        <v>6</v>
      </c>
    </row>
    <row r="1295" spans="1:10">
      <c r="A1295" t="s">
        <v>1311</v>
      </c>
      <c r="B1295" t="s">
        <v>12</v>
      </c>
      <c r="C1295" t="s">
        <v>10</v>
      </c>
      <c r="D1295" t="s">
        <v>12</v>
      </c>
      <c r="E1295" t="s">
        <v>12</v>
      </c>
      <c r="F1295" t="s">
        <v>12</v>
      </c>
      <c r="G1295" t="s">
        <v>12</v>
      </c>
      <c r="H1295" t="s">
        <v>12</v>
      </c>
      <c r="I1295" t="s">
        <v>7080</v>
      </c>
      <c r="J1295">
        <v>6</v>
      </c>
    </row>
    <row r="1296" spans="1:10">
      <c r="A1296" t="s">
        <v>1312</v>
      </c>
      <c r="B1296" t="s">
        <v>10</v>
      </c>
      <c r="C1296" t="s">
        <v>10</v>
      </c>
      <c r="D1296" t="s">
        <v>10</v>
      </c>
      <c r="E1296" t="s">
        <v>10</v>
      </c>
      <c r="F1296" t="s">
        <v>10</v>
      </c>
      <c r="G1296" t="s">
        <v>10</v>
      </c>
      <c r="H1296" t="s">
        <v>10</v>
      </c>
      <c r="I1296" t="s">
        <v>7079</v>
      </c>
      <c r="J1296">
        <v>0</v>
      </c>
    </row>
    <row r="1297" spans="1:10">
      <c r="A1297" t="s">
        <v>1313</v>
      </c>
      <c r="B1297" t="s">
        <v>12</v>
      </c>
      <c r="C1297" t="s">
        <v>12</v>
      </c>
      <c r="D1297" t="s">
        <v>10</v>
      </c>
      <c r="E1297" t="s">
        <v>10</v>
      </c>
      <c r="F1297" t="s">
        <v>12</v>
      </c>
      <c r="G1297" t="s">
        <v>12</v>
      </c>
      <c r="H1297" t="s">
        <v>12</v>
      </c>
      <c r="I1297" t="s">
        <v>7079</v>
      </c>
      <c r="J1297">
        <v>5</v>
      </c>
    </row>
    <row r="1298" spans="1:10">
      <c r="A1298" t="s">
        <v>1314</v>
      </c>
      <c r="B1298" t="s">
        <v>10</v>
      </c>
      <c r="C1298" t="s">
        <v>10</v>
      </c>
      <c r="D1298" t="s">
        <v>10</v>
      </c>
      <c r="E1298" t="s">
        <v>10</v>
      </c>
      <c r="F1298" t="s">
        <v>10</v>
      </c>
      <c r="G1298" t="s">
        <v>12</v>
      </c>
      <c r="H1298" t="s">
        <v>10</v>
      </c>
      <c r="I1298" t="s">
        <v>7080</v>
      </c>
      <c r="J1298">
        <v>1</v>
      </c>
    </row>
    <row r="1299" spans="1:10">
      <c r="A1299" t="s">
        <v>1315</v>
      </c>
      <c r="B1299" t="s">
        <v>12</v>
      </c>
      <c r="C1299" t="s">
        <v>10</v>
      </c>
      <c r="D1299" t="s">
        <v>10</v>
      </c>
      <c r="E1299" t="s">
        <v>10</v>
      </c>
      <c r="F1299" t="s">
        <v>10</v>
      </c>
      <c r="G1299" t="s">
        <v>10</v>
      </c>
      <c r="H1299" t="s">
        <v>10</v>
      </c>
      <c r="I1299" t="s">
        <v>7080</v>
      </c>
      <c r="J1299">
        <v>1</v>
      </c>
    </row>
    <row r="1300" spans="1:10">
      <c r="A1300" t="s">
        <v>1316</v>
      </c>
      <c r="B1300" t="s">
        <v>10</v>
      </c>
      <c r="C1300" t="s">
        <v>12</v>
      </c>
      <c r="D1300" t="s">
        <v>12</v>
      </c>
      <c r="E1300" t="s">
        <v>12</v>
      </c>
      <c r="F1300" t="s">
        <v>10</v>
      </c>
      <c r="G1300" t="s">
        <v>12</v>
      </c>
      <c r="H1300" t="s">
        <v>12</v>
      </c>
      <c r="I1300" t="s">
        <v>7079</v>
      </c>
      <c r="J1300">
        <v>5</v>
      </c>
    </row>
    <row r="1301" spans="1:10">
      <c r="A1301" t="s">
        <v>1317</v>
      </c>
      <c r="B1301" t="s">
        <v>10</v>
      </c>
      <c r="C1301" t="s">
        <v>10</v>
      </c>
      <c r="D1301" t="s">
        <v>10</v>
      </c>
      <c r="E1301" t="s">
        <v>10</v>
      </c>
      <c r="F1301" t="s">
        <v>10</v>
      </c>
      <c r="G1301" t="s">
        <v>10</v>
      </c>
      <c r="H1301" t="s">
        <v>10</v>
      </c>
      <c r="I1301" t="s">
        <v>7079</v>
      </c>
      <c r="J1301">
        <v>0</v>
      </c>
    </row>
    <row r="1302" spans="1:10">
      <c r="A1302" t="s">
        <v>1318</v>
      </c>
      <c r="B1302" t="s">
        <v>12</v>
      </c>
      <c r="C1302" t="s">
        <v>10</v>
      </c>
      <c r="D1302" t="s">
        <v>12</v>
      </c>
      <c r="E1302" t="s">
        <v>12</v>
      </c>
      <c r="F1302" t="s">
        <v>12</v>
      </c>
      <c r="G1302" t="s">
        <v>12</v>
      </c>
      <c r="H1302" t="s">
        <v>12</v>
      </c>
      <c r="I1302" t="s">
        <v>7080</v>
      </c>
      <c r="J1302">
        <v>6</v>
      </c>
    </row>
    <row r="1303" spans="1:10">
      <c r="A1303" t="s">
        <v>1319</v>
      </c>
      <c r="B1303" t="s">
        <v>10</v>
      </c>
      <c r="C1303" t="s">
        <v>12</v>
      </c>
      <c r="D1303" t="s">
        <v>12</v>
      </c>
      <c r="E1303" t="s">
        <v>10</v>
      </c>
      <c r="F1303" t="s">
        <v>12</v>
      </c>
      <c r="G1303" t="s">
        <v>10</v>
      </c>
      <c r="H1303" t="s">
        <v>10</v>
      </c>
      <c r="I1303" t="s">
        <v>7079</v>
      </c>
      <c r="J1303">
        <v>3</v>
      </c>
    </row>
    <row r="1304" spans="1:10">
      <c r="A1304" t="s">
        <v>1320</v>
      </c>
      <c r="B1304" t="s">
        <v>10</v>
      </c>
      <c r="C1304" t="s">
        <v>12</v>
      </c>
      <c r="D1304" t="s">
        <v>10</v>
      </c>
      <c r="E1304" t="s">
        <v>12</v>
      </c>
      <c r="F1304" t="s">
        <v>12</v>
      </c>
      <c r="G1304" t="s">
        <v>12</v>
      </c>
      <c r="H1304" t="s">
        <v>12</v>
      </c>
      <c r="I1304" t="s">
        <v>7079</v>
      </c>
      <c r="J1304">
        <v>5</v>
      </c>
    </row>
    <row r="1305" spans="1:10">
      <c r="A1305" t="s">
        <v>1321</v>
      </c>
      <c r="B1305" t="s">
        <v>10</v>
      </c>
      <c r="C1305" t="s">
        <v>10</v>
      </c>
      <c r="D1305" t="s">
        <v>10</v>
      </c>
      <c r="E1305" t="s">
        <v>10</v>
      </c>
      <c r="F1305" t="s">
        <v>10</v>
      </c>
      <c r="G1305" t="s">
        <v>10</v>
      </c>
      <c r="H1305" t="s">
        <v>10</v>
      </c>
      <c r="I1305" t="s">
        <v>10</v>
      </c>
      <c r="J1305">
        <v>0</v>
      </c>
    </row>
    <row r="1306" spans="1:10">
      <c r="A1306" t="s">
        <v>1322</v>
      </c>
      <c r="B1306" t="s">
        <v>12</v>
      </c>
      <c r="C1306" t="s">
        <v>10</v>
      </c>
      <c r="D1306" t="s">
        <v>10</v>
      </c>
      <c r="E1306" t="s">
        <v>10</v>
      </c>
      <c r="F1306" t="s">
        <v>10</v>
      </c>
      <c r="G1306" t="s">
        <v>10</v>
      </c>
      <c r="H1306" t="s">
        <v>12</v>
      </c>
      <c r="I1306" t="s">
        <v>7080</v>
      </c>
      <c r="J1306">
        <v>2</v>
      </c>
    </row>
    <row r="1307" spans="1:10">
      <c r="A1307" t="s">
        <v>1323</v>
      </c>
      <c r="B1307" t="s">
        <v>10</v>
      </c>
      <c r="C1307" t="s">
        <v>10</v>
      </c>
      <c r="D1307" t="s">
        <v>10</v>
      </c>
      <c r="E1307" t="s">
        <v>12</v>
      </c>
      <c r="F1307" t="s">
        <v>10</v>
      </c>
      <c r="G1307" t="s">
        <v>12</v>
      </c>
      <c r="H1307" t="s">
        <v>10</v>
      </c>
      <c r="I1307" t="s">
        <v>7079</v>
      </c>
      <c r="J1307">
        <v>2</v>
      </c>
    </row>
    <row r="1308" spans="1:10">
      <c r="A1308" t="s">
        <v>1324</v>
      </c>
      <c r="B1308" t="s">
        <v>12</v>
      </c>
      <c r="C1308" t="s">
        <v>12</v>
      </c>
      <c r="D1308" t="s">
        <v>12</v>
      </c>
      <c r="E1308" t="s">
        <v>12</v>
      </c>
      <c r="F1308" t="s">
        <v>12</v>
      </c>
      <c r="G1308" t="s">
        <v>12</v>
      </c>
      <c r="H1308" t="s">
        <v>12</v>
      </c>
      <c r="I1308" t="s">
        <v>7080</v>
      </c>
      <c r="J1308">
        <v>7</v>
      </c>
    </row>
    <row r="1309" spans="1:10">
      <c r="A1309" t="s">
        <v>1325</v>
      </c>
      <c r="B1309" t="s">
        <v>10</v>
      </c>
      <c r="C1309" t="s">
        <v>12</v>
      </c>
      <c r="D1309" t="s">
        <v>12</v>
      </c>
      <c r="E1309" t="s">
        <v>12</v>
      </c>
      <c r="F1309" t="s">
        <v>12</v>
      </c>
      <c r="G1309" t="s">
        <v>10</v>
      </c>
      <c r="H1309" t="s">
        <v>12</v>
      </c>
      <c r="I1309" t="s">
        <v>7079</v>
      </c>
      <c r="J1309">
        <v>5</v>
      </c>
    </row>
    <row r="1310" spans="1:10">
      <c r="A1310" t="s">
        <v>1326</v>
      </c>
      <c r="B1310" t="s">
        <v>12</v>
      </c>
      <c r="C1310" t="s">
        <v>10</v>
      </c>
      <c r="D1310" t="s">
        <v>10</v>
      </c>
      <c r="E1310" t="s">
        <v>10</v>
      </c>
      <c r="F1310" t="s">
        <v>10</v>
      </c>
      <c r="G1310" t="s">
        <v>12</v>
      </c>
      <c r="H1310" t="s">
        <v>10</v>
      </c>
      <c r="I1310" t="s">
        <v>7080</v>
      </c>
      <c r="J1310">
        <v>2</v>
      </c>
    </row>
    <row r="1311" spans="1:10">
      <c r="A1311" t="s">
        <v>1327</v>
      </c>
      <c r="B1311" t="s">
        <v>12</v>
      </c>
      <c r="C1311" t="s">
        <v>10</v>
      </c>
      <c r="D1311" t="s">
        <v>10</v>
      </c>
      <c r="E1311" t="s">
        <v>10</v>
      </c>
      <c r="F1311" t="s">
        <v>10</v>
      </c>
      <c r="G1311" t="s">
        <v>12</v>
      </c>
      <c r="H1311" t="s">
        <v>10</v>
      </c>
      <c r="I1311" t="s">
        <v>7080</v>
      </c>
      <c r="J1311">
        <v>2</v>
      </c>
    </row>
    <row r="1312" spans="1:10">
      <c r="A1312" t="s">
        <v>1328</v>
      </c>
      <c r="B1312" t="s">
        <v>12</v>
      </c>
      <c r="C1312" t="s">
        <v>10</v>
      </c>
      <c r="D1312" t="s">
        <v>10</v>
      </c>
      <c r="E1312" t="s">
        <v>10</v>
      </c>
      <c r="F1312" t="s">
        <v>10</v>
      </c>
      <c r="G1312" t="s">
        <v>12</v>
      </c>
      <c r="H1312" t="s">
        <v>12</v>
      </c>
      <c r="I1312" t="s">
        <v>7080</v>
      </c>
      <c r="J1312">
        <v>3</v>
      </c>
    </row>
    <row r="1313" spans="1:10">
      <c r="A1313" t="s">
        <v>1329</v>
      </c>
      <c r="B1313" t="s">
        <v>10</v>
      </c>
      <c r="C1313" t="s">
        <v>10</v>
      </c>
      <c r="D1313" t="s">
        <v>12</v>
      </c>
      <c r="E1313" t="s">
        <v>12</v>
      </c>
      <c r="F1313" t="s">
        <v>10</v>
      </c>
      <c r="G1313" t="s">
        <v>10</v>
      </c>
      <c r="H1313" t="s">
        <v>12</v>
      </c>
      <c r="I1313" t="s">
        <v>7079</v>
      </c>
      <c r="J1313">
        <v>3</v>
      </c>
    </row>
    <row r="1314" spans="1:10">
      <c r="A1314" t="s">
        <v>1330</v>
      </c>
      <c r="B1314" t="s">
        <v>12</v>
      </c>
      <c r="C1314" t="s">
        <v>12</v>
      </c>
      <c r="D1314" t="s">
        <v>10</v>
      </c>
      <c r="E1314" t="s">
        <v>10</v>
      </c>
      <c r="F1314" t="s">
        <v>12</v>
      </c>
      <c r="G1314" t="s">
        <v>10</v>
      </c>
      <c r="H1314" t="s">
        <v>12</v>
      </c>
      <c r="I1314" t="s">
        <v>7079</v>
      </c>
      <c r="J1314">
        <v>4</v>
      </c>
    </row>
    <row r="1315" spans="1:10">
      <c r="A1315" t="s">
        <v>1331</v>
      </c>
      <c r="B1315" t="s">
        <v>12</v>
      </c>
      <c r="C1315" t="s">
        <v>10</v>
      </c>
      <c r="D1315" t="s">
        <v>12</v>
      </c>
      <c r="E1315" t="s">
        <v>12</v>
      </c>
      <c r="F1315" t="s">
        <v>12</v>
      </c>
      <c r="G1315" t="s">
        <v>12</v>
      </c>
      <c r="H1315" t="s">
        <v>12</v>
      </c>
      <c r="I1315" t="s">
        <v>7080</v>
      </c>
      <c r="J1315">
        <v>6</v>
      </c>
    </row>
    <row r="1316" spans="1:10">
      <c r="A1316" t="s">
        <v>1332</v>
      </c>
      <c r="B1316" t="s">
        <v>12</v>
      </c>
      <c r="C1316" t="s">
        <v>10</v>
      </c>
      <c r="D1316" t="s">
        <v>12</v>
      </c>
      <c r="E1316" t="s">
        <v>12</v>
      </c>
      <c r="F1316" t="s">
        <v>12</v>
      </c>
      <c r="G1316" t="s">
        <v>10</v>
      </c>
      <c r="H1316" t="s">
        <v>10</v>
      </c>
      <c r="I1316" t="s">
        <v>7080</v>
      </c>
      <c r="J1316">
        <v>4</v>
      </c>
    </row>
    <row r="1317" spans="1:10">
      <c r="A1317" t="s">
        <v>1333</v>
      </c>
      <c r="B1317" t="s">
        <v>10</v>
      </c>
      <c r="C1317" t="s">
        <v>10</v>
      </c>
      <c r="D1317" t="s">
        <v>10</v>
      </c>
      <c r="E1317" t="s">
        <v>10</v>
      </c>
      <c r="F1317" t="s">
        <v>10</v>
      </c>
      <c r="G1317" t="s">
        <v>10</v>
      </c>
      <c r="H1317" t="s">
        <v>10</v>
      </c>
      <c r="I1317" t="s">
        <v>10</v>
      </c>
      <c r="J1317">
        <v>0</v>
      </c>
    </row>
    <row r="1318" spans="1:10">
      <c r="A1318" t="s">
        <v>1334</v>
      </c>
      <c r="B1318" t="s">
        <v>10</v>
      </c>
      <c r="C1318" t="s">
        <v>10</v>
      </c>
      <c r="D1318" t="s">
        <v>10</v>
      </c>
      <c r="E1318" t="s">
        <v>10</v>
      </c>
      <c r="F1318" t="s">
        <v>10</v>
      </c>
      <c r="G1318" t="s">
        <v>10</v>
      </c>
      <c r="H1318" t="s">
        <v>10</v>
      </c>
      <c r="I1318" t="s">
        <v>10</v>
      </c>
      <c r="J1318">
        <v>0</v>
      </c>
    </row>
    <row r="1319" spans="1:10">
      <c r="A1319" t="s">
        <v>1335</v>
      </c>
      <c r="B1319" t="s">
        <v>12</v>
      </c>
      <c r="C1319" t="s">
        <v>10</v>
      </c>
      <c r="D1319" t="s">
        <v>10</v>
      </c>
      <c r="E1319" t="s">
        <v>10</v>
      </c>
      <c r="F1319" t="s">
        <v>10</v>
      </c>
      <c r="G1319" t="s">
        <v>10</v>
      </c>
      <c r="H1319" t="s">
        <v>10</v>
      </c>
      <c r="I1319" t="s">
        <v>10</v>
      </c>
      <c r="J1319">
        <v>1</v>
      </c>
    </row>
    <row r="1320" spans="1:10">
      <c r="A1320" t="s">
        <v>1336</v>
      </c>
      <c r="B1320" t="s">
        <v>10</v>
      </c>
      <c r="C1320" t="s">
        <v>12</v>
      </c>
      <c r="D1320" t="s">
        <v>10</v>
      </c>
      <c r="E1320" t="s">
        <v>12</v>
      </c>
      <c r="F1320" t="s">
        <v>10</v>
      </c>
      <c r="G1320" t="s">
        <v>10</v>
      </c>
      <c r="H1320" t="s">
        <v>12</v>
      </c>
      <c r="I1320" t="s">
        <v>7079</v>
      </c>
      <c r="J1320">
        <v>3</v>
      </c>
    </row>
    <row r="1321" spans="1:10">
      <c r="A1321" t="s">
        <v>1337</v>
      </c>
      <c r="B1321" t="s">
        <v>10</v>
      </c>
      <c r="C1321" t="s">
        <v>10</v>
      </c>
      <c r="D1321" t="s">
        <v>10</v>
      </c>
      <c r="E1321" t="s">
        <v>10</v>
      </c>
      <c r="F1321" t="s">
        <v>10</v>
      </c>
      <c r="G1321" t="s">
        <v>10</v>
      </c>
      <c r="H1321" t="s">
        <v>10</v>
      </c>
      <c r="I1321" t="s">
        <v>10</v>
      </c>
      <c r="J1321">
        <v>0</v>
      </c>
    </row>
    <row r="1322" spans="1:10">
      <c r="A1322" t="s">
        <v>1338</v>
      </c>
      <c r="B1322" t="s">
        <v>10</v>
      </c>
      <c r="C1322" t="s">
        <v>12</v>
      </c>
      <c r="D1322" t="s">
        <v>12</v>
      </c>
      <c r="E1322" t="s">
        <v>12</v>
      </c>
      <c r="F1322" t="s">
        <v>10</v>
      </c>
      <c r="G1322" t="s">
        <v>10</v>
      </c>
      <c r="H1322" t="s">
        <v>12</v>
      </c>
      <c r="I1322" t="s">
        <v>7080</v>
      </c>
      <c r="J1322">
        <v>4</v>
      </c>
    </row>
    <row r="1323" spans="1:10">
      <c r="A1323" t="s">
        <v>1339</v>
      </c>
      <c r="B1323" t="s">
        <v>10</v>
      </c>
      <c r="C1323" t="s">
        <v>12</v>
      </c>
      <c r="D1323" t="s">
        <v>12</v>
      </c>
      <c r="E1323" t="s">
        <v>12</v>
      </c>
      <c r="F1323" t="s">
        <v>12</v>
      </c>
      <c r="G1323" t="s">
        <v>10</v>
      </c>
      <c r="H1323" t="s">
        <v>10</v>
      </c>
      <c r="I1323" t="s">
        <v>7079</v>
      </c>
      <c r="J1323">
        <v>4</v>
      </c>
    </row>
    <row r="1324" spans="1:10">
      <c r="A1324" t="s">
        <v>1340</v>
      </c>
      <c r="B1324" t="s">
        <v>10</v>
      </c>
      <c r="C1324" t="s">
        <v>10</v>
      </c>
      <c r="D1324" t="s">
        <v>10</v>
      </c>
      <c r="E1324" t="s">
        <v>10</v>
      </c>
      <c r="F1324" t="s">
        <v>10</v>
      </c>
      <c r="G1324" t="s">
        <v>10</v>
      </c>
      <c r="H1324" t="s">
        <v>10</v>
      </c>
      <c r="I1324" t="s">
        <v>10</v>
      </c>
      <c r="J1324">
        <v>0</v>
      </c>
    </row>
    <row r="1325" spans="1:10">
      <c r="A1325" t="s">
        <v>1341</v>
      </c>
      <c r="B1325" t="s">
        <v>12</v>
      </c>
      <c r="C1325" t="s">
        <v>10</v>
      </c>
      <c r="D1325" t="s">
        <v>10</v>
      </c>
      <c r="E1325" t="s">
        <v>10</v>
      </c>
      <c r="F1325" t="s">
        <v>10</v>
      </c>
      <c r="G1325" t="s">
        <v>10</v>
      </c>
      <c r="H1325" t="s">
        <v>10</v>
      </c>
      <c r="I1325" t="s">
        <v>10</v>
      </c>
      <c r="J1325">
        <v>1</v>
      </c>
    </row>
    <row r="1326" spans="1:10">
      <c r="A1326" t="s">
        <v>1342</v>
      </c>
      <c r="B1326" t="s">
        <v>10</v>
      </c>
      <c r="C1326" t="s">
        <v>10</v>
      </c>
      <c r="D1326" t="s">
        <v>10</v>
      </c>
      <c r="E1326" t="s">
        <v>10</v>
      </c>
      <c r="F1326" t="s">
        <v>10</v>
      </c>
      <c r="G1326" t="s">
        <v>10</v>
      </c>
      <c r="H1326" t="s">
        <v>10</v>
      </c>
      <c r="I1326" t="s">
        <v>10</v>
      </c>
      <c r="J1326">
        <v>0</v>
      </c>
    </row>
    <row r="1327" spans="1:10">
      <c r="A1327" t="s">
        <v>1343</v>
      </c>
      <c r="B1327" t="s">
        <v>10</v>
      </c>
      <c r="C1327" t="s">
        <v>10</v>
      </c>
      <c r="D1327" t="s">
        <v>10</v>
      </c>
      <c r="E1327" t="s">
        <v>10</v>
      </c>
      <c r="F1327" t="s">
        <v>10</v>
      </c>
      <c r="G1327" t="s">
        <v>10</v>
      </c>
      <c r="H1327" t="s">
        <v>10</v>
      </c>
      <c r="I1327" t="s">
        <v>7080</v>
      </c>
      <c r="J1327">
        <v>0</v>
      </c>
    </row>
    <row r="1328" spans="1:10">
      <c r="A1328" t="s">
        <v>1344</v>
      </c>
      <c r="B1328" t="s">
        <v>10</v>
      </c>
      <c r="C1328" t="s">
        <v>12</v>
      </c>
      <c r="D1328" t="s">
        <v>12</v>
      </c>
      <c r="E1328" t="s">
        <v>10</v>
      </c>
      <c r="F1328" t="s">
        <v>12</v>
      </c>
      <c r="G1328" t="s">
        <v>12</v>
      </c>
      <c r="H1328" t="s">
        <v>10</v>
      </c>
      <c r="I1328" t="s">
        <v>7079</v>
      </c>
      <c r="J1328">
        <v>4</v>
      </c>
    </row>
    <row r="1329" spans="1:10">
      <c r="A1329" t="s">
        <v>1345</v>
      </c>
      <c r="B1329" t="s">
        <v>12</v>
      </c>
      <c r="C1329" t="s">
        <v>10</v>
      </c>
      <c r="D1329" t="s">
        <v>10</v>
      </c>
      <c r="E1329" t="s">
        <v>12</v>
      </c>
      <c r="F1329" t="s">
        <v>10</v>
      </c>
      <c r="G1329" t="s">
        <v>12</v>
      </c>
      <c r="H1329" t="s">
        <v>12</v>
      </c>
      <c r="I1329" t="s">
        <v>7080</v>
      </c>
      <c r="J1329">
        <v>4</v>
      </c>
    </row>
    <row r="1330" spans="1:10">
      <c r="A1330" t="s">
        <v>1346</v>
      </c>
      <c r="B1330" t="s">
        <v>10</v>
      </c>
      <c r="C1330" t="s">
        <v>10</v>
      </c>
      <c r="D1330" t="s">
        <v>10</v>
      </c>
      <c r="E1330" t="s">
        <v>12</v>
      </c>
      <c r="F1330" t="s">
        <v>12</v>
      </c>
      <c r="G1330" t="s">
        <v>10</v>
      </c>
      <c r="H1330" t="s">
        <v>10</v>
      </c>
      <c r="I1330" t="s">
        <v>7079</v>
      </c>
      <c r="J1330">
        <v>2</v>
      </c>
    </row>
    <row r="1331" spans="1:10">
      <c r="A1331" t="s">
        <v>1347</v>
      </c>
      <c r="B1331" t="s">
        <v>10</v>
      </c>
      <c r="C1331" t="s">
        <v>10</v>
      </c>
      <c r="D1331" t="s">
        <v>10</v>
      </c>
      <c r="E1331" t="s">
        <v>10</v>
      </c>
      <c r="F1331" t="s">
        <v>10</v>
      </c>
      <c r="G1331" t="s">
        <v>10</v>
      </c>
      <c r="H1331" t="s">
        <v>10</v>
      </c>
      <c r="I1331" t="s">
        <v>10</v>
      </c>
      <c r="J1331">
        <v>0</v>
      </c>
    </row>
    <row r="1332" spans="1:10">
      <c r="A1332" t="s">
        <v>1348</v>
      </c>
      <c r="B1332" t="s">
        <v>10</v>
      </c>
      <c r="C1332" t="s">
        <v>12</v>
      </c>
      <c r="D1332" t="s">
        <v>10</v>
      </c>
      <c r="E1332" t="s">
        <v>10</v>
      </c>
      <c r="F1332" t="s">
        <v>12</v>
      </c>
      <c r="G1332" t="s">
        <v>10</v>
      </c>
      <c r="H1332" t="s">
        <v>10</v>
      </c>
      <c r="I1332" t="s">
        <v>7079</v>
      </c>
      <c r="J1332">
        <v>2</v>
      </c>
    </row>
    <row r="1333" spans="1:10">
      <c r="A1333" t="s">
        <v>1349</v>
      </c>
      <c r="B1333" t="s">
        <v>10</v>
      </c>
      <c r="C1333" t="s">
        <v>10</v>
      </c>
      <c r="D1333" t="s">
        <v>10</v>
      </c>
      <c r="E1333" t="s">
        <v>10</v>
      </c>
      <c r="F1333" t="s">
        <v>10</v>
      </c>
      <c r="G1333" t="s">
        <v>10</v>
      </c>
      <c r="H1333" t="s">
        <v>10</v>
      </c>
      <c r="I1333" t="s">
        <v>7079</v>
      </c>
      <c r="J1333">
        <v>0</v>
      </c>
    </row>
    <row r="1334" spans="1:10">
      <c r="A1334" t="s">
        <v>1350</v>
      </c>
      <c r="B1334" t="s">
        <v>12</v>
      </c>
      <c r="C1334" t="s">
        <v>10</v>
      </c>
      <c r="D1334" t="s">
        <v>10</v>
      </c>
      <c r="E1334" t="s">
        <v>10</v>
      </c>
      <c r="F1334" t="s">
        <v>10</v>
      </c>
      <c r="G1334" t="s">
        <v>10</v>
      </c>
      <c r="H1334" t="s">
        <v>10</v>
      </c>
      <c r="I1334" t="s">
        <v>10</v>
      </c>
      <c r="J1334">
        <v>1</v>
      </c>
    </row>
    <row r="1335" spans="1:10">
      <c r="A1335" t="s">
        <v>1351</v>
      </c>
      <c r="B1335" t="s">
        <v>10</v>
      </c>
      <c r="C1335" t="s">
        <v>12</v>
      </c>
      <c r="D1335" t="s">
        <v>10</v>
      </c>
      <c r="E1335" t="s">
        <v>10</v>
      </c>
      <c r="F1335" t="s">
        <v>12</v>
      </c>
      <c r="G1335" t="s">
        <v>10</v>
      </c>
      <c r="H1335" t="s">
        <v>10</v>
      </c>
      <c r="I1335" t="s">
        <v>7079</v>
      </c>
      <c r="J1335">
        <v>2</v>
      </c>
    </row>
    <row r="1336" spans="1:10">
      <c r="A1336" t="s">
        <v>1352</v>
      </c>
      <c r="B1336" t="s">
        <v>10</v>
      </c>
      <c r="C1336" t="s">
        <v>10</v>
      </c>
      <c r="D1336" t="s">
        <v>10</v>
      </c>
      <c r="E1336" t="s">
        <v>10</v>
      </c>
      <c r="F1336" t="s">
        <v>10</v>
      </c>
      <c r="G1336" t="s">
        <v>10</v>
      </c>
      <c r="H1336" t="s">
        <v>10</v>
      </c>
      <c r="I1336" t="s">
        <v>7079</v>
      </c>
      <c r="J1336">
        <v>0</v>
      </c>
    </row>
    <row r="1337" spans="1:10">
      <c r="A1337" t="s">
        <v>1353</v>
      </c>
      <c r="B1337" t="s">
        <v>10</v>
      </c>
      <c r="C1337" t="s">
        <v>10</v>
      </c>
      <c r="D1337" t="s">
        <v>10</v>
      </c>
      <c r="E1337" t="s">
        <v>10</v>
      </c>
      <c r="F1337" t="s">
        <v>10</v>
      </c>
      <c r="G1337" t="s">
        <v>10</v>
      </c>
      <c r="H1337" t="s">
        <v>10</v>
      </c>
      <c r="I1337" t="s">
        <v>7079</v>
      </c>
      <c r="J1337">
        <v>0</v>
      </c>
    </row>
    <row r="1338" spans="1:10">
      <c r="A1338" t="s">
        <v>1354</v>
      </c>
      <c r="B1338" t="s">
        <v>10</v>
      </c>
      <c r="C1338" t="s">
        <v>10</v>
      </c>
      <c r="D1338" t="s">
        <v>12</v>
      </c>
      <c r="E1338" t="s">
        <v>10</v>
      </c>
      <c r="F1338" t="s">
        <v>10</v>
      </c>
      <c r="G1338" t="s">
        <v>10</v>
      </c>
      <c r="H1338" t="s">
        <v>10</v>
      </c>
      <c r="I1338" t="s">
        <v>7080</v>
      </c>
      <c r="J1338">
        <v>1</v>
      </c>
    </row>
    <row r="1339" spans="1:10">
      <c r="A1339" t="s">
        <v>1355</v>
      </c>
      <c r="B1339" t="s">
        <v>10</v>
      </c>
      <c r="C1339" t="s">
        <v>10</v>
      </c>
      <c r="D1339" t="s">
        <v>10</v>
      </c>
      <c r="E1339" t="s">
        <v>10</v>
      </c>
      <c r="F1339" t="s">
        <v>10</v>
      </c>
      <c r="G1339" t="s">
        <v>10</v>
      </c>
      <c r="H1339" t="s">
        <v>10</v>
      </c>
      <c r="I1339" t="s">
        <v>10</v>
      </c>
      <c r="J1339">
        <v>0</v>
      </c>
    </row>
    <row r="1340" spans="1:10">
      <c r="A1340" t="s">
        <v>1356</v>
      </c>
      <c r="B1340" t="s">
        <v>10</v>
      </c>
      <c r="C1340" t="s">
        <v>10</v>
      </c>
      <c r="D1340" t="s">
        <v>10</v>
      </c>
      <c r="E1340" t="s">
        <v>10</v>
      </c>
      <c r="F1340" t="s">
        <v>10</v>
      </c>
      <c r="G1340" t="s">
        <v>10</v>
      </c>
      <c r="H1340" t="s">
        <v>10</v>
      </c>
      <c r="I1340" t="s">
        <v>10</v>
      </c>
      <c r="J1340">
        <v>0</v>
      </c>
    </row>
    <row r="1341" spans="1:10">
      <c r="A1341" t="s">
        <v>1357</v>
      </c>
      <c r="B1341" t="s">
        <v>12</v>
      </c>
      <c r="C1341" t="s">
        <v>10</v>
      </c>
      <c r="D1341" t="s">
        <v>12</v>
      </c>
      <c r="E1341" t="s">
        <v>12</v>
      </c>
      <c r="F1341" t="s">
        <v>10</v>
      </c>
      <c r="G1341" t="s">
        <v>12</v>
      </c>
      <c r="H1341" t="s">
        <v>12</v>
      </c>
      <c r="I1341" t="s">
        <v>7080</v>
      </c>
      <c r="J1341">
        <v>5</v>
      </c>
    </row>
    <row r="1342" spans="1:10">
      <c r="A1342" t="s">
        <v>1358</v>
      </c>
      <c r="B1342" t="s">
        <v>10</v>
      </c>
      <c r="C1342" t="s">
        <v>12</v>
      </c>
      <c r="D1342" t="s">
        <v>12</v>
      </c>
      <c r="E1342" t="s">
        <v>12</v>
      </c>
      <c r="F1342" t="s">
        <v>12</v>
      </c>
      <c r="G1342" t="s">
        <v>12</v>
      </c>
      <c r="H1342" t="s">
        <v>10</v>
      </c>
      <c r="I1342" t="s">
        <v>7079</v>
      </c>
      <c r="J1342">
        <v>5</v>
      </c>
    </row>
    <row r="1343" spans="1:10">
      <c r="A1343" t="s">
        <v>1359</v>
      </c>
      <c r="B1343" t="s">
        <v>10</v>
      </c>
      <c r="C1343" t="s">
        <v>10</v>
      </c>
      <c r="D1343" t="s">
        <v>10</v>
      </c>
      <c r="E1343" t="s">
        <v>10</v>
      </c>
      <c r="F1343" t="s">
        <v>10</v>
      </c>
      <c r="G1343" t="s">
        <v>12</v>
      </c>
      <c r="H1343" t="s">
        <v>10</v>
      </c>
      <c r="I1343" t="s">
        <v>7079</v>
      </c>
      <c r="J1343">
        <v>1</v>
      </c>
    </row>
    <row r="1344" spans="1:10">
      <c r="A1344" t="s">
        <v>1360</v>
      </c>
      <c r="B1344" t="s">
        <v>10</v>
      </c>
      <c r="C1344" t="s">
        <v>10</v>
      </c>
      <c r="D1344" t="s">
        <v>10</v>
      </c>
      <c r="E1344" t="s">
        <v>10</v>
      </c>
      <c r="F1344" t="s">
        <v>10</v>
      </c>
      <c r="G1344" t="s">
        <v>10</v>
      </c>
      <c r="H1344" t="s">
        <v>10</v>
      </c>
      <c r="I1344" t="s">
        <v>10</v>
      </c>
      <c r="J1344">
        <v>0</v>
      </c>
    </row>
    <row r="1345" spans="1:10">
      <c r="A1345" t="s">
        <v>1361</v>
      </c>
      <c r="B1345" t="s">
        <v>10</v>
      </c>
      <c r="C1345" t="s">
        <v>12</v>
      </c>
      <c r="D1345" t="s">
        <v>10</v>
      </c>
      <c r="E1345" t="s">
        <v>12</v>
      </c>
      <c r="F1345" t="s">
        <v>10</v>
      </c>
      <c r="G1345" t="s">
        <v>12</v>
      </c>
      <c r="H1345" t="s">
        <v>12</v>
      </c>
      <c r="I1345" t="s">
        <v>7079</v>
      </c>
      <c r="J1345">
        <v>4</v>
      </c>
    </row>
    <row r="1346" spans="1:10">
      <c r="A1346" t="s">
        <v>1362</v>
      </c>
      <c r="B1346" t="s">
        <v>10</v>
      </c>
      <c r="C1346" t="s">
        <v>10</v>
      </c>
      <c r="D1346" t="s">
        <v>10</v>
      </c>
      <c r="E1346" t="s">
        <v>10</v>
      </c>
      <c r="F1346" t="s">
        <v>10</v>
      </c>
      <c r="G1346" t="s">
        <v>10</v>
      </c>
      <c r="H1346" t="s">
        <v>10</v>
      </c>
      <c r="I1346" t="s">
        <v>10</v>
      </c>
      <c r="J1346">
        <v>0</v>
      </c>
    </row>
    <row r="1347" spans="1:10">
      <c r="A1347" t="s">
        <v>1363</v>
      </c>
      <c r="B1347" t="s">
        <v>12</v>
      </c>
      <c r="C1347" t="s">
        <v>10</v>
      </c>
      <c r="D1347" t="s">
        <v>10</v>
      </c>
      <c r="E1347" t="s">
        <v>12</v>
      </c>
      <c r="F1347" t="s">
        <v>10</v>
      </c>
      <c r="G1347" t="s">
        <v>12</v>
      </c>
      <c r="H1347" t="s">
        <v>12</v>
      </c>
      <c r="I1347" t="s">
        <v>7080</v>
      </c>
      <c r="J1347">
        <v>4</v>
      </c>
    </row>
    <row r="1348" spans="1:10">
      <c r="A1348" t="s">
        <v>1364</v>
      </c>
      <c r="B1348" t="s">
        <v>12</v>
      </c>
      <c r="C1348" t="s">
        <v>10</v>
      </c>
      <c r="D1348" t="s">
        <v>10</v>
      </c>
      <c r="E1348" t="s">
        <v>12</v>
      </c>
      <c r="F1348" t="s">
        <v>10</v>
      </c>
      <c r="G1348" t="s">
        <v>10</v>
      </c>
      <c r="H1348" t="s">
        <v>12</v>
      </c>
      <c r="I1348" t="s">
        <v>7080</v>
      </c>
      <c r="J1348">
        <v>3</v>
      </c>
    </row>
    <row r="1349" spans="1:10">
      <c r="A1349" t="s">
        <v>1365</v>
      </c>
      <c r="B1349" t="s">
        <v>10</v>
      </c>
      <c r="C1349" t="s">
        <v>10</v>
      </c>
      <c r="D1349" t="s">
        <v>10</v>
      </c>
      <c r="E1349" t="s">
        <v>10</v>
      </c>
      <c r="F1349" t="s">
        <v>10</v>
      </c>
      <c r="G1349" t="s">
        <v>10</v>
      </c>
      <c r="H1349" t="s">
        <v>10</v>
      </c>
      <c r="I1349" t="s">
        <v>10</v>
      </c>
      <c r="J1349">
        <v>0</v>
      </c>
    </row>
    <row r="1350" spans="1:10">
      <c r="A1350" t="s">
        <v>1366</v>
      </c>
      <c r="B1350" t="s">
        <v>10</v>
      </c>
      <c r="C1350" t="s">
        <v>10</v>
      </c>
      <c r="D1350" t="s">
        <v>10</v>
      </c>
      <c r="E1350" t="s">
        <v>10</v>
      </c>
      <c r="F1350" t="s">
        <v>10</v>
      </c>
      <c r="G1350" t="s">
        <v>12</v>
      </c>
      <c r="H1350" t="s">
        <v>10</v>
      </c>
      <c r="I1350" t="s">
        <v>7080</v>
      </c>
      <c r="J1350">
        <v>1</v>
      </c>
    </row>
    <row r="1351" spans="1:10">
      <c r="A1351" t="s">
        <v>1367</v>
      </c>
      <c r="B1351" t="s">
        <v>10</v>
      </c>
      <c r="C1351" t="s">
        <v>10</v>
      </c>
      <c r="D1351" t="s">
        <v>12</v>
      </c>
      <c r="E1351" t="s">
        <v>10</v>
      </c>
      <c r="F1351" t="s">
        <v>10</v>
      </c>
      <c r="G1351" t="s">
        <v>12</v>
      </c>
      <c r="H1351" t="s">
        <v>12</v>
      </c>
      <c r="I1351" t="s">
        <v>7079</v>
      </c>
      <c r="J1351">
        <v>3</v>
      </c>
    </row>
    <row r="1352" spans="1:10">
      <c r="A1352" t="s">
        <v>1368</v>
      </c>
      <c r="B1352" t="s">
        <v>12</v>
      </c>
      <c r="C1352" t="s">
        <v>12</v>
      </c>
      <c r="D1352" t="s">
        <v>12</v>
      </c>
      <c r="E1352" t="s">
        <v>12</v>
      </c>
      <c r="F1352" t="s">
        <v>10</v>
      </c>
      <c r="G1352" t="s">
        <v>10</v>
      </c>
      <c r="H1352" t="s">
        <v>10</v>
      </c>
      <c r="I1352" t="s">
        <v>7079</v>
      </c>
      <c r="J1352">
        <v>4</v>
      </c>
    </row>
    <row r="1353" spans="1:10">
      <c r="A1353" t="s">
        <v>1369</v>
      </c>
      <c r="B1353" t="s">
        <v>10</v>
      </c>
      <c r="C1353" t="s">
        <v>10</v>
      </c>
      <c r="D1353" t="s">
        <v>10</v>
      </c>
      <c r="E1353" t="s">
        <v>10</v>
      </c>
      <c r="F1353" t="s">
        <v>10</v>
      </c>
      <c r="G1353" t="s">
        <v>10</v>
      </c>
      <c r="H1353" t="s">
        <v>10</v>
      </c>
      <c r="I1353" t="s">
        <v>10</v>
      </c>
      <c r="J1353">
        <v>0</v>
      </c>
    </row>
    <row r="1354" spans="1:10">
      <c r="A1354" t="s">
        <v>1370</v>
      </c>
      <c r="B1354" t="s">
        <v>10</v>
      </c>
      <c r="C1354" t="s">
        <v>12</v>
      </c>
      <c r="D1354" t="s">
        <v>10</v>
      </c>
      <c r="E1354" t="s">
        <v>12</v>
      </c>
      <c r="F1354" t="s">
        <v>12</v>
      </c>
      <c r="G1354" t="s">
        <v>12</v>
      </c>
      <c r="H1354" t="s">
        <v>12</v>
      </c>
      <c r="I1354" t="s">
        <v>7079</v>
      </c>
      <c r="J1354">
        <v>5</v>
      </c>
    </row>
    <row r="1355" spans="1:10">
      <c r="A1355" t="s">
        <v>1371</v>
      </c>
      <c r="B1355" t="s">
        <v>10</v>
      </c>
      <c r="C1355" t="s">
        <v>10</v>
      </c>
      <c r="D1355" t="s">
        <v>10</v>
      </c>
      <c r="E1355" t="s">
        <v>10</v>
      </c>
      <c r="F1355" t="s">
        <v>10</v>
      </c>
      <c r="G1355" t="s">
        <v>10</v>
      </c>
      <c r="H1355" t="s">
        <v>10</v>
      </c>
      <c r="I1355" t="s">
        <v>10</v>
      </c>
      <c r="J1355">
        <v>0</v>
      </c>
    </row>
    <row r="1356" spans="1:10">
      <c r="A1356" t="s">
        <v>1372</v>
      </c>
      <c r="B1356" t="s">
        <v>12</v>
      </c>
      <c r="C1356" t="s">
        <v>10</v>
      </c>
      <c r="D1356" t="s">
        <v>10</v>
      </c>
      <c r="E1356" t="s">
        <v>10</v>
      </c>
      <c r="F1356" t="s">
        <v>12</v>
      </c>
      <c r="G1356" t="s">
        <v>12</v>
      </c>
      <c r="H1356" t="s">
        <v>10</v>
      </c>
      <c r="I1356" t="s">
        <v>7080</v>
      </c>
      <c r="J1356">
        <v>3</v>
      </c>
    </row>
    <row r="1357" spans="1:10">
      <c r="A1357" t="s">
        <v>1373</v>
      </c>
      <c r="B1357" t="s">
        <v>10</v>
      </c>
      <c r="C1357" t="s">
        <v>10</v>
      </c>
      <c r="D1357" t="s">
        <v>10</v>
      </c>
      <c r="E1357" t="s">
        <v>10</v>
      </c>
      <c r="F1357" t="s">
        <v>10</v>
      </c>
      <c r="G1357" t="s">
        <v>10</v>
      </c>
      <c r="H1357" t="s">
        <v>10</v>
      </c>
      <c r="I1357" t="s">
        <v>10</v>
      </c>
      <c r="J1357">
        <v>0</v>
      </c>
    </row>
    <row r="1358" spans="1:10">
      <c r="A1358" t="s">
        <v>1374</v>
      </c>
      <c r="B1358" t="s">
        <v>12</v>
      </c>
      <c r="C1358" t="s">
        <v>10</v>
      </c>
      <c r="D1358" t="s">
        <v>10</v>
      </c>
      <c r="E1358" t="s">
        <v>10</v>
      </c>
      <c r="F1358" t="s">
        <v>10</v>
      </c>
      <c r="G1358" t="s">
        <v>10</v>
      </c>
      <c r="H1358" t="s">
        <v>10</v>
      </c>
      <c r="I1358" t="s">
        <v>7080</v>
      </c>
      <c r="J1358">
        <v>1</v>
      </c>
    </row>
    <row r="1359" spans="1:10">
      <c r="A1359" t="s">
        <v>1375</v>
      </c>
      <c r="B1359" t="s">
        <v>12</v>
      </c>
      <c r="C1359" t="s">
        <v>12</v>
      </c>
      <c r="D1359" t="s">
        <v>12</v>
      </c>
      <c r="E1359" t="s">
        <v>12</v>
      </c>
      <c r="F1359" t="s">
        <v>10</v>
      </c>
      <c r="G1359" t="s">
        <v>12</v>
      </c>
      <c r="H1359" t="s">
        <v>12</v>
      </c>
      <c r="I1359" t="s">
        <v>7080</v>
      </c>
      <c r="J1359">
        <v>6</v>
      </c>
    </row>
    <row r="1360" spans="1:10">
      <c r="A1360" t="s">
        <v>1376</v>
      </c>
      <c r="B1360" t="s">
        <v>10</v>
      </c>
      <c r="C1360" t="s">
        <v>10</v>
      </c>
      <c r="D1360" t="s">
        <v>10</v>
      </c>
      <c r="E1360" t="s">
        <v>10</v>
      </c>
      <c r="F1360" t="s">
        <v>10</v>
      </c>
      <c r="G1360" t="s">
        <v>10</v>
      </c>
      <c r="H1360" t="s">
        <v>10</v>
      </c>
      <c r="I1360" t="s">
        <v>7080</v>
      </c>
      <c r="J1360">
        <v>0</v>
      </c>
    </row>
    <row r="1361" spans="1:10">
      <c r="A1361" t="s">
        <v>1377</v>
      </c>
      <c r="B1361" t="s">
        <v>12</v>
      </c>
      <c r="C1361" t="s">
        <v>10</v>
      </c>
      <c r="D1361" t="s">
        <v>10</v>
      </c>
      <c r="E1361" t="s">
        <v>10</v>
      </c>
      <c r="F1361" t="s">
        <v>10</v>
      </c>
      <c r="G1361" t="s">
        <v>12</v>
      </c>
      <c r="H1361" t="s">
        <v>12</v>
      </c>
      <c r="I1361" t="s">
        <v>7080</v>
      </c>
      <c r="J1361">
        <v>3</v>
      </c>
    </row>
    <row r="1362" spans="1:10">
      <c r="A1362" t="s">
        <v>1378</v>
      </c>
      <c r="B1362" t="s">
        <v>12</v>
      </c>
      <c r="C1362" t="s">
        <v>10</v>
      </c>
      <c r="D1362" t="s">
        <v>10</v>
      </c>
      <c r="E1362" t="s">
        <v>10</v>
      </c>
      <c r="F1362" t="s">
        <v>10</v>
      </c>
      <c r="G1362" t="s">
        <v>12</v>
      </c>
      <c r="H1362" t="s">
        <v>12</v>
      </c>
      <c r="I1362" t="s">
        <v>7080</v>
      </c>
      <c r="J1362">
        <v>3</v>
      </c>
    </row>
    <row r="1363" spans="1:10">
      <c r="A1363" t="s">
        <v>1379</v>
      </c>
      <c r="B1363" t="s">
        <v>12</v>
      </c>
      <c r="C1363" t="s">
        <v>10</v>
      </c>
      <c r="D1363" t="s">
        <v>12</v>
      </c>
      <c r="E1363" t="s">
        <v>10</v>
      </c>
      <c r="F1363" t="s">
        <v>10</v>
      </c>
      <c r="G1363" t="s">
        <v>10</v>
      </c>
      <c r="H1363" t="s">
        <v>10</v>
      </c>
      <c r="I1363" t="s">
        <v>7080</v>
      </c>
      <c r="J1363">
        <v>2</v>
      </c>
    </row>
    <row r="1364" spans="1:10">
      <c r="A1364" t="s">
        <v>1380</v>
      </c>
      <c r="B1364" t="s">
        <v>10</v>
      </c>
      <c r="C1364" t="s">
        <v>10</v>
      </c>
      <c r="D1364" t="s">
        <v>10</v>
      </c>
      <c r="E1364" t="s">
        <v>10</v>
      </c>
      <c r="F1364" t="s">
        <v>10</v>
      </c>
      <c r="G1364" t="s">
        <v>10</v>
      </c>
      <c r="H1364" t="s">
        <v>10</v>
      </c>
      <c r="I1364" t="s">
        <v>7080</v>
      </c>
      <c r="J1364">
        <v>0</v>
      </c>
    </row>
    <row r="1365" spans="1:10">
      <c r="A1365" t="s">
        <v>1381</v>
      </c>
      <c r="B1365" t="s">
        <v>12</v>
      </c>
      <c r="C1365" t="s">
        <v>12</v>
      </c>
      <c r="D1365" t="s">
        <v>12</v>
      </c>
      <c r="E1365" t="s">
        <v>12</v>
      </c>
      <c r="F1365" t="s">
        <v>12</v>
      </c>
      <c r="G1365" t="s">
        <v>12</v>
      </c>
      <c r="H1365" t="s">
        <v>12</v>
      </c>
      <c r="I1365" t="s">
        <v>7079</v>
      </c>
      <c r="J1365">
        <v>7</v>
      </c>
    </row>
    <row r="1366" spans="1:10">
      <c r="A1366" t="s">
        <v>1382</v>
      </c>
      <c r="B1366" t="s">
        <v>10</v>
      </c>
      <c r="C1366" t="s">
        <v>12</v>
      </c>
      <c r="D1366" t="s">
        <v>12</v>
      </c>
      <c r="E1366" t="s">
        <v>12</v>
      </c>
      <c r="F1366" t="s">
        <v>12</v>
      </c>
      <c r="G1366" t="s">
        <v>12</v>
      </c>
      <c r="H1366" t="s">
        <v>12</v>
      </c>
      <c r="I1366" t="s">
        <v>7079</v>
      </c>
      <c r="J1366">
        <v>6</v>
      </c>
    </row>
    <row r="1367" spans="1:10">
      <c r="A1367" t="s">
        <v>1383</v>
      </c>
      <c r="B1367" t="s">
        <v>10</v>
      </c>
      <c r="C1367" t="s">
        <v>10</v>
      </c>
      <c r="D1367" t="s">
        <v>12</v>
      </c>
      <c r="E1367" t="s">
        <v>10</v>
      </c>
      <c r="F1367" t="s">
        <v>10</v>
      </c>
      <c r="G1367" t="s">
        <v>10</v>
      </c>
      <c r="H1367" t="s">
        <v>12</v>
      </c>
      <c r="I1367" t="s">
        <v>7079</v>
      </c>
      <c r="J1367">
        <v>2</v>
      </c>
    </row>
    <row r="1368" spans="1:10">
      <c r="A1368" t="s">
        <v>1384</v>
      </c>
      <c r="B1368" t="s">
        <v>12</v>
      </c>
      <c r="C1368" t="s">
        <v>10</v>
      </c>
      <c r="D1368" t="s">
        <v>10</v>
      </c>
      <c r="E1368" t="s">
        <v>10</v>
      </c>
      <c r="F1368" t="s">
        <v>10</v>
      </c>
      <c r="G1368" t="s">
        <v>12</v>
      </c>
      <c r="H1368" t="s">
        <v>10</v>
      </c>
      <c r="I1368" t="s">
        <v>7080</v>
      </c>
      <c r="J1368">
        <v>2</v>
      </c>
    </row>
    <row r="1369" spans="1:10">
      <c r="A1369" t="s">
        <v>1385</v>
      </c>
      <c r="B1369" t="s">
        <v>12</v>
      </c>
      <c r="C1369" t="s">
        <v>10</v>
      </c>
      <c r="D1369" t="s">
        <v>12</v>
      </c>
      <c r="E1369" t="s">
        <v>10</v>
      </c>
      <c r="F1369" t="s">
        <v>10</v>
      </c>
      <c r="G1369" t="s">
        <v>10</v>
      </c>
      <c r="H1369" t="s">
        <v>10</v>
      </c>
      <c r="I1369" t="s">
        <v>7080</v>
      </c>
      <c r="J1369">
        <v>2</v>
      </c>
    </row>
    <row r="1370" spans="1:10">
      <c r="A1370" t="s">
        <v>1386</v>
      </c>
      <c r="B1370" t="s">
        <v>10</v>
      </c>
      <c r="C1370" t="s">
        <v>12</v>
      </c>
      <c r="D1370" t="s">
        <v>10</v>
      </c>
      <c r="E1370" t="s">
        <v>12</v>
      </c>
      <c r="F1370" t="s">
        <v>12</v>
      </c>
      <c r="G1370" t="s">
        <v>10</v>
      </c>
      <c r="H1370" t="s">
        <v>10</v>
      </c>
      <c r="I1370" t="s">
        <v>7080</v>
      </c>
      <c r="J1370">
        <v>3</v>
      </c>
    </row>
    <row r="1371" spans="1:10">
      <c r="A1371" t="s">
        <v>1387</v>
      </c>
      <c r="B1371" t="s">
        <v>12</v>
      </c>
      <c r="C1371" t="s">
        <v>12</v>
      </c>
      <c r="D1371" t="s">
        <v>12</v>
      </c>
      <c r="E1371" t="s">
        <v>10</v>
      </c>
      <c r="F1371" t="s">
        <v>10</v>
      </c>
      <c r="G1371" t="s">
        <v>10</v>
      </c>
      <c r="H1371" t="s">
        <v>10</v>
      </c>
      <c r="I1371" t="s">
        <v>7079</v>
      </c>
      <c r="J1371">
        <v>3</v>
      </c>
    </row>
    <row r="1372" spans="1:10">
      <c r="A1372" t="s">
        <v>1388</v>
      </c>
      <c r="B1372" t="s">
        <v>10</v>
      </c>
      <c r="C1372" t="s">
        <v>10</v>
      </c>
      <c r="D1372" t="s">
        <v>10</v>
      </c>
      <c r="E1372" t="s">
        <v>10</v>
      </c>
      <c r="F1372" t="s">
        <v>10</v>
      </c>
      <c r="G1372" t="s">
        <v>10</v>
      </c>
      <c r="H1372" t="s">
        <v>10</v>
      </c>
      <c r="I1372" t="s">
        <v>10</v>
      </c>
      <c r="J1372">
        <v>0</v>
      </c>
    </row>
    <row r="1373" spans="1:10">
      <c r="A1373" t="s">
        <v>1389</v>
      </c>
      <c r="B1373" t="s">
        <v>10</v>
      </c>
      <c r="C1373" t="s">
        <v>10</v>
      </c>
      <c r="D1373" t="s">
        <v>10</v>
      </c>
      <c r="E1373" t="s">
        <v>10</v>
      </c>
      <c r="F1373" t="s">
        <v>10</v>
      </c>
      <c r="G1373" t="s">
        <v>12</v>
      </c>
      <c r="H1373" t="s">
        <v>10</v>
      </c>
      <c r="I1373" t="s">
        <v>7080</v>
      </c>
      <c r="J1373">
        <v>1</v>
      </c>
    </row>
    <row r="1374" spans="1:10">
      <c r="A1374" t="s">
        <v>1390</v>
      </c>
      <c r="B1374" t="s">
        <v>10</v>
      </c>
      <c r="C1374" t="s">
        <v>10</v>
      </c>
      <c r="D1374" t="s">
        <v>12</v>
      </c>
      <c r="E1374" t="s">
        <v>10</v>
      </c>
      <c r="F1374" t="s">
        <v>10</v>
      </c>
      <c r="G1374" t="s">
        <v>12</v>
      </c>
      <c r="H1374" t="s">
        <v>12</v>
      </c>
      <c r="I1374" t="s">
        <v>7080</v>
      </c>
      <c r="J1374">
        <v>3</v>
      </c>
    </row>
    <row r="1375" spans="1:10">
      <c r="A1375" t="s">
        <v>1391</v>
      </c>
      <c r="B1375" t="s">
        <v>10</v>
      </c>
      <c r="C1375" t="s">
        <v>10</v>
      </c>
      <c r="D1375" t="s">
        <v>10</v>
      </c>
      <c r="E1375" t="s">
        <v>10</v>
      </c>
      <c r="F1375" t="s">
        <v>10</v>
      </c>
      <c r="G1375" t="s">
        <v>10</v>
      </c>
      <c r="H1375" t="s">
        <v>10</v>
      </c>
      <c r="I1375" t="s">
        <v>10</v>
      </c>
      <c r="J1375">
        <v>0</v>
      </c>
    </row>
    <row r="1376" spans="1:10">
      <c r="A1376" t="s">
        <v>1392</v>
      </c>
      <c r="B1376" t="s">
        <v>10</v>
      </c>
      <c r="C1376" t="s">
        <v>12</v>
      </c>
      <c r="D1376" t="s">
        <v>12</v>
      </c>
      <c r="E1376" t="s">
        <v>12</v>
      </c>
      <c r="F1376" t="s">
        <v>12</v>
      </c>
      <c r="G1376" t="s">
        <v>12</v>
      </c>
      <c r="H1376" t="s">
        <v>12</v>
      </c>
      <c r="I1376" t="s">
        <v>7079</v>
      </c>
      <c r="J1376">
        <v>6</v>
      </c>
    </row>
    <row r="1377" spans="1:10">
      <c r="A1377" t="s">
        <v>1393</v>
      </c>
      <c r="B1377" t="s">
        <v>10</v>
      </c>
      <c r="C1377" t="s">
        <v>10</v>
      </c>
      <c r="D1377" t="s">
        <v>10</v>
      </c>
      <c r="E1377" t="s">
        <v>10</v>
      </c>
      <c r="F1377" t="s">
        <v>10</v>
      </c>
      <c r="G1377" t="s">
        <v>10</v>
      </c>
      <c r="H1377" t="s">
        <v>10</v>
      </c>
      <c r="I1377" t="s">
        <v>10</v>
      </c>
      <c r="J1377">
        <v>0</v>
      </c>
    </row>
    <row r="1378" spans="1:10">
      <c r="A1378" t="s">
        <v>1394</v>
      </c>
      <c r="B1378" t="s">
        <v>10</v>
      </c>
      <c r="C1378" t="s">
        <v>10</v>
      </c>
      <c r="D1378" t="s">
        <v>10</v>
      </c>
      <c r="E1378" t="s">
        <v>12</v>
      </c>
      <c r="F1378" t="s">
        <v>10</v>
      </c>
      <c r="G1378" t="s">
        <v>12</v>
      </c>
      <c r="H1378" t="s">
        <v>12</v>
      </c>
      <c r="I1378" t="s">
        <v>7079</v>
      </c>
      <c r="J1378">
        <v>3</v>
      </c>
    </row>
    <row r="1379" spans="1:10">
      <c r="A1379" t="s">
        <v>1395</v>
      </c>
      <c r="B1379" t="s">
        <v>12</v>
      </c>
      <c r="C1379" t="s">
        <v>12</v>
      </c>
      <c r="D1379" t="s">
        <v>12</v>
      </c>
      <c r="E1379" t="s">
        <v>12</v>
      </c>
      <c r="F1379" t="s">
        <v>12</v>
      </c>
      <c r="G1379" t="s">
        <v>12</v>
      </c>
      <c r="H1379" t="s">
        <v>10</v>
      </c>
      <c r="I1379" t="s">
        <v>7079</v>
      </c>
      <c r="J1379">
        <v>6</v>
      </c>
    </row>
    <row r="1380" spans="1:10">
      <c r="A1380" t="s">
        <v>1396</v>
      </c>
      <c r="B1380" t="s">
        <v>12</v>
      </c>
      <c r="C1380" t="s">
        <v>10</v>
      </c>
      <c r="D1380" t="s">
        <v>12</v>
      </c>
      <c r="E1380" t="s">
        <v>10</v>
      </c>
      <c r="F1380" t="s">
        <v>10</v>
      </c>
      <c r="G1380" t="s">
        <v>12</v>
      </c>
      <c r="H1380" t="s">
        <v>10</v>
      </c>
      <c r="I1380" t="s">
        <v>7079</v>
      </c>
      <c r="J1380">
        <v>3</v>
      </c>
    </row>
    <row r="1381" spans="1:10">
      <c r="A1381" t="s">
        <v>1397</v>
      </c>
      <c r="B1381" t="s">
        <v>10</v>
      </c>
      <c r="C1381" t="s">
        <v>12</v>
      </c>
      <c r="D1381" t="s">
        <v>12</v>
      </c>
      <c r="E1381" t="s">
        <v>12</v>
      </c>
      <c r="F1381" t="s">
        <v>12</v>
      </c>
      <c r="G1381" t="s">
        <v>10</v>
      </c>
      <c r="H1381" t="s">
        <v>10</v>
      </c>
      <c r="I1381" t="s">
        <v>7079</v>
      </c>
      <c r="J1381">
        <v>4</v>
      </c>
    </row>
    <row r="1382" spans="1:10">
      <c r="A1382" t="s">
        <v>1398</v>
      </c>
      <c r="B1382" t="s">
        <v>10</v>
      </c>
      <c r="C1382" t="s">
        <v>10</v>
      </c>
      <c r="D1382" t="s">
        <v>12</v>
      </c>
      <c r="E1382" t="s">
        <v>10</v>
      </c>
      <c r="F1382" t="s">
        <v>12</v>
      </c>
      <c r="G1382" t="s">
        <v>12</v>
      </c>
      <c r="H1382" t="s">
        <v>12</v>
      </c>
      <c r="I1382" t="s">
        <v>7080</v>
      </c>
      <c r="J1382">
        <v>4</v>
      </c>
    </row>
    <row r="1383" spans="1:10">
      <c r="A1383" t="s">
        <v>1399</v>
      </c>
      <c r="B1383" t="s">
        <v>10</v>
      </c>
      <c r="C1383" t="s">
        <v>10</v>
      </c>
      <c r="D1383" t="s">
        <v>10</v>
      </c>
      <c r="E1383" t="s">
        <v>10</v>
      </c>
      <c r="F1383" t="s">
        <v>10</v>
      </c>
      <c r="G1383" t="s">
        <v>10</v>
      </c>
      <c r="H1383" t="s">
        <v>10</v>
      </c>
      <c r="I1383" t="s">
        <v>7080</v>
      </c>
      <c r="J1383">
        <v>0</v>
      </c>
    </row>
    <row r="1384" spans="1:10">
      <c r="A1384" t="s">
        <v>1400</v>
      </c>
      <c r="B1384" t="s">
        <v>12</v>
      </c>
      <c r="C1384" t="s">
        <v>10</v>
      </c>
      <c r="D1384" t="s">
        <v>10</v>
      </c>
      <c r="E1384" t="s">
        <v>10</v>
      </c>
      <c r="F1384" t="s">
        <v>10</v>
      </c>
      <c r="G1384" t="s">
        <v>10</v>
      </c>
      <c r="H1384" t="s">
        <v>10</v>
      </c>
      <c r="I1384" t="s">
        <v>10</v>
      </c>
      <c r="J1384">
        <v>1</v>
      </c>
    </row>
    <row r="1385" spans="1:10">
      <c r="A1385" t="s">
        <v>1401</v>
      </c>
      <c r="B1385" t="s">
        <v>12</v>
      </c>
      <c r="C1385" t="s">
        <v>10</v>
      </c>
      <c r="D1385" t="s">
        <v>10</v>
      </c>
      <c r="E1385" t="s">
        <v>10</v>
      </c>
      <c r="F1385" t="s">
        <v>10</v>
      </c>
      <c r="G1385" t="s">
        <v>10</v>
      </c>
      <c r="H1385" t="s">
        <v>10</v>
      </c>
      <c r="I1385" t="s">
        <v>7079</v>
      </c>
      <c r="J1385">
        <v>1</v>
      </c>
    </row>
    <row r="1386" spans="1:10">
      <c r="A1386" t="s">
        <v>1402</v>
      </c>
      <c r="B1386" t="s">
        <v>10</v>
      </c>
      <c r="C1386" t="s">
        <v>10</v>
      </c>
      <c r="D1386" t="s">
        <v>10</v>
      </c>
      <c r="E1386" t="s">
        <v>10</v>
      </c>
      <c r="F1386" t="s">
        <v>10</v>
      </c>
      <c r="G1386" t="s">
        <v>10</v>
      </c>
      <c r="H1386" t="s">
        <v>10</v>
      </c>
      <c r="I1386" t="s">
        <v>7080</v>
      </c>
      <c r="J1386">
        <v>0</v>
      </c>
    </row>
    <row r="1387" spans="1:10">
      <c r="A1387" t="s">
        <v>1403</v>
      </c>
      <c r="B1387" t="s">
        <v>10</v>
      </c>
      <c r="C1387" t="s">
        <v>12</v>
      </c>
      <c r="D1387" t="s">
        <v>10</v>
      </c>
      <c r="E1387" t="s">
        <v>12</v>
      </c>
      <c r="F1387" t="s">
        <v>12</v>
      </c>
      <c r="G1387" t="s">
        <v>12</v>
      </c>
      <c r="H1387" t="s">
        <v>12</v>
      </c>
      <c r="I1387" t="s">
        <v>7080</v>
      </c>
      <c r="J1387">
        <v>5</v>
      </c>
    </row>
    <row r="1388" spans="1:10">
      <c r="A1388" t="s">
        <v>1404</v>
      </c>
      <c r="B1388" t="s">
        <v>12</v>
      </c>
      <c r="C1388" t="s">
        <v>10</v>
      </c>
      <c r="D1388" t="s">
        <v>12</v>
      </c>
      <c r="E1388" t="s">
        <v>12</v>
      </c>
      <c r="F1388" t="s">
        <v>12</v>
      </c>
      <c r="G1388" t="s">
        <v>12</v>
      </c>
      <c r="H1388" t="s">
        <v>12</v>
      </c>
      <c r="I1388" t="s">
        <v>7079</v>
      </c>
      <c r="J1388">
        <v>6</v>
      </c>
    </row>
    <row r="1389" spans="1:10">
      <c r="A1389" t="s">
        <v>1405</v>
      </c>
      <c r="B1389" t="s">
        <v>12</v>
      </c>
      <c r="C1389" t="s">
        <v>10</v>
      </c>
      <c r="D1389" t="s">
        <v>10</v>
      </c>
      <c r="E1389" t="s">
        <v>10</v>
      </c>
      <c r="F1389" t="s">
        <v>10</v>
      </c>
      <c r="G1389" t="s">
        <v>10</v>
      </c>
      <c r="H1389" t="s">
        <v>10</v>
      </c>
      <c r="I1389" t="s">
        <v>10</v>
      </c>
      <c r="J1389">
        <v>1</v>
      </c>
    </row>
    <row r="1390" spans="1:10">
      <c r="A1390" t="s">
        <v>1406</v>
      </c>
      <c r="B1390" t="s">
        <v>10</v>
      </c>
      <c r="C1390" t="s">
        <v>10</v>
      </c>
      <c r="D1390" t="s">
        <v>10</v>
      </c>
      <c r="E1390" t="s">
        <v>12</v>
      </c>
      <c r="F1390" t="s">
        <v>10</v>
      </c>
      <c r="G1390" t="s">
        <v>12</v>
      </c>
      <c r="H1390" t="s">
        <v>10</v>
      </c>
      <c r="I1390" t="s">
        <v>7079</v>
      </c>
      <c r="J1390">
        <v>2</v>
      </c>
    </row>
    <row r="1391" spans="1:10">
      <c r="A1391" t="s">
        <v>1407</v>
      </c>
      <c r="B1391" t="s">
        <v>12</v>
      </c>
      <c r="C1391" t="s">
        <v>10</v>
      </c>
      <c r="D1391" t="s">
        <v>12</v>
      </c>
      <c r="E1391" t="s">
        <v>12</v>
      </c>
      <c r="F1391" t="s">
        <v>10</v>
      </c>
      <c r="G1391" t="s">
        <v>10</v>
      </c>
      <c r="H1391" t="s">
        <v>12</v>
      </c>
      <c r="I1391" t="s">
        <v>7080</v>
      </c>
      <c r="J1391">
        <v>4</v>
      </c>
    </row>
    <row r="1392" spans="1:10">
      <c r="A1392" t="s">
        <v>1408</v>
      </c>
      <c r="B1392" t="s">
        <v>10</v>
      </c>
      <c r="C1392" t="s">
        <v>12</v>
      </c>
      <c r="D1392" t="s">
        <v>12</v>
      </c>
      <c r="E1392" t="s">
        <v>12</v>
      </c>
      <c r="F1392" t="s">
        <v>10</v>
      </c>
      <c r="G1392" t="s">
        <v>10</v>
      </c>
      <c r="H1392" t="s">
        <v>12</v>
      </c>
      <c r="I1392" t="s">
        <v>7079</v>
      </c>
      <c r="J1392">
        <v>4</v>
      </c>
    </row>
    <row r="1393" spans="1:10">
      <c r="A1393" t="s">
        <v>1409</v>
      </c>
      <c r="B1393" t="s">
        <v>12</v>
      </c>
      <c r="C1393" t="s">
        <v>10</v>
      </c>
      <c r="D1393" t="s">
        <v>12</v>
      </c>
      <c r="E1393" t="s">
        <v>12</v>
      </c>
      <c r="F1393" t="s">
        <v>10</v>
      </c>
      <c r="G1393" t="s">
        <v>10</v>
      </c>
      <c r="H1393" t="s">
        <v>10</v>
      </c>
      <c r="I1393" t="s">
        <v>7080</v>
      </c>
      <c r="J1393">
        <v>3</v>
      </c>
    </row>
    <row r="1394" spans="1:10">
      <c r="A1394" t="s">
        <v>1410</v>
      </c>
      <c r="B1394" t="s">
        <v>10</v>
      </c>
      <c r="C1394" t="s">
        <v>10</v>
      </c>
      <c r="D1394" t="s">
        <v>10</v>
      </c>
      <c r="E1394" t="s">
        <v>10</v>
      </c>
      <c r="F1394" t="s">
        <v>10</v>
      </c>
      <c r="G1394" t="s">
        <v>10</v>
      </c>
      <c r="H1394" t="s">
        <v>10</v>
      </c>
      <c r="I1394" t="s">
        <v>10</v>
      </c>
      <c r="J1394">
        <v>0</v>
      </c>
    </row>
    <row r="1395" spans="1:10">
      <c r="A1395" t="s">
        <v>1411</v>
      </c>
      <c r="B1395" t="s">
        <v>10</v>
      </c>
      <c r="C1395" t="s">
        <v>10</v>
      </c>
      <c r="D1395" t="s">
        <v>10</v>
      </c>
      <c r="E1395" t="s">
        <v>10</v>
      </c>
      <c r="F1395" t="s">
        <v>10</v>
      </c>
      <c r="G1395" t="s">
        <v>10</v>
      </c>
      <c r="H1395" t="s">
        <v>10</v>
      </c>
      <c r="I1395" t="s">
        <v>10</v>
      </c>
      <c r="J1395">
        <v>0</v>
      </c>
    </row>
    <row r="1396" spans="1:10">
      <c r="A1396" t="s">
        <v>1412</v>
      </c>
      <c r="B1396" t="s">
        <v>12</v>
      </c>
      <c r="C1396" t="s">
        <v>10</v>
      </c>
      <c r="D1396" t="s">
        <v>12</v>
      </c>
      <c r="E1396" t="s">
        <v>12</v>
      </c>
      <c r="F1396" t="s">
        <v>12</v>
      </c>
      <c r="G1396" t="s">
        <v>12</v>
      </c>
      <c r="H1396" t="s">
        <v>12</v>
      </c>
      <c r="I1396" t="s">
        <v>7080</v>
      </c>
      <c r="J1396">
        <v>6</v>
      </c>
    </row>
    <row r="1397" spans="1:10">
      <c r="A1397" t="s">
        <v>1413</v>
      </c>
      <c r="B1397" t="s">
        <v>12</v>
      </c>
      <c r="C1397" t="s">
        <v>10</v>
      </c>
      <c r="D1397" t="s">
        <v>10</v>
      </c>
      <c r="E1397" t="s">
        <v>12</v>
      </c>
      <c r="F1397" t="s">
        <v>10</v>
      </c>
      <c r="G1397" t="s">
        <v>12</v>
      </c>
      <c r="H1397" t="s">
        <v>12</v>
      </c>
      <c r="I1397" t="s">
        <v>7079</v>
      </c>
      <c r="J1397">
        <v>4</v>
      </c>
    </row>
    <row r="1398" spans="1:10">
      <c r="A1398" t="s">
        <v>1414</v>
      </c>
      <c r="B1398" t="s">
        <v>12</v>
      </c>
      <c r="C1398" t="s">
        <v>10</v>
      </c>
      <c r="D1398" t="s">
        <v>10</v>
      </c>
      <c r="E1398" t="s">
        <v>12</v>
      </c>
      <c r="F1398" t="s">
        <v>10</v>
      </c>
      <c r="G1398" t="s">
        <v>12</v>
      </c>
      <c r="H1398" t="s">
        <v>12</v>
      </c>
      <c r="I1398" t="s">
        <v>7080</v>
      </c>
      <c r="J1398">
        <v>4</v>
      </c>
    </row>
    <row r="1399" spans="1:10">
      <c r="A1399" t="s">
        <v>1415</v>
      </c>
      <c r="B1399" t="s">
        <v>10</v>
      </c>
      <c r="C1399" t="s">
        <v>10</v>
      </c>
      <c r="D1399" t="s">
        <v>10</v>
      </c>
      <c r="E1399" t="s">
        <v>12</v>
      </c>
      <c r="F1399" t="s">
        <v>10</v>
      </c>
      <c r="G1399" t="s">
        <v>10</v>
      </c>
      <c r="H1399" t="s">
        <v>12</v>
      </c>
      <c r="I1399" t="s">
        <v>7080</v>
      </c>
      <c r="J1399">
        <v>2</v>
      </c>
    </row>
    <row r="1400" spans="1:10">
      <c r="A1400" t="s">
        <v>1416</v>
      </c>
      <c r="B1400" t="s">
        <v>12</v>
      </c>
      <c r="C1400" t="s">
        <v>12</v>
      </c>
      <c r="D1400" t="s">
        <v>10</v>
      </c>
      <c r="E1400" t="s">
        <v>10</v>
      </c>
      <c r="F1400" t="s">
        <v>12</v>
      </c>
      <c r="G1400" t="s">
        <v>10</v>
      </c>
      <c r="H1400" t="s">
        <v>10</v>
      </c>
      <c r="I1400" t="s">
        <v>7080</v>
      </c>
      <c r="J1400">
        <v>3</v>
      </c>
    </row>
    <row r="1401" spans="1:10">
      <c r="A1401" t="s">
        <v>1417</v>
      </c>
      <c r="B1401" t="s">
        <v>10</v>
      </c>
      <c r="C1401" t="s">
        <v>10</v>
      </c>
      <c r="D1401" t="s">
        <v>10</v>
      </c>
      <c r="E1401" t="s">
        <v>10</v>
      </c>
      <c r="F1401" t="s">
        <v>10</v>
      </c>
      <c r="G1401" t="s">
        <v>10</v>
      </c>
      <c r="H1401" t="s">
        <v>10</v>
      </c>
      <c r="I1401" t="s">
        <v>10</v>
      </c>
      <c r="J1401">
        <v>0</v>
      </c>
    </row>
    <row r="1402" spans="1:10">
      <c r="A1402" t="s">
        <v>1418</v>
      </c>
      <c r="B1402" t="s">
        <v>10</v>
      </c>
      <c r="C1402" t="s">
        <v>10</v>
      </c>
      <c r="D1402" t="s">
        <v>10</v>
      </c>
      <c r="E1402" t="s">
        <v>10</v>
      </c>
      <c r="F1402" t="s">
        <v>10</v>
      </c>
      <c r="G1402" t="s">
        <v>10</v>
      </c>
      <c r="H1402" t="s">
        <v>10</v>
      </c>
      <c r="I1402" t="s">
        <v>10</v>
      </c>
      <c r="J1402">
        <v>0</v>
      </c>
    </row>
    <row r="1403" spans="1:10">
      <c r="A1403" t="s">
        <v>1419</v>
      </c>
      <c r="B1403" t="s">
        <v>10</v>
      </c>
      <c r="C1403" t="s">
        <v>10</v>
      </c>
      <c r="D1403" t="s">
        <v>12</v>
      </c>
      <c r="E1403" t="s">
        <v>12</v>
      </c>
      <c r="F1403" t="s">
        <v>10</v>
      </c>
      <c r="G1403" t="s">
        <v>12</v>
      </c>
      <c r="H1403" t="s">
        <v>12</v>
      </c>
      <c r="I1403" t="s">
        <v>7080</v>
      </c>
      <c r="J1403">
        <v>4</v>
      </c>
    </row>
    <row r="1404" spans="1:10">
      <c r="A1404" t="s">
        <v>1420</v>
      </c>
      <c r="B1404" t="s">
        <v>10</v>
      </c>
      <c r="C1404" t="s">
        <v>10</v>
      </c>
      <c r="D1404" t="s">
        <v>10</v>
      </c>
      <c r="E1404" t="s">
        <v>10</v>
      </c>
      <c r="F1404" t="s">
        <v>10</v>
      </c>
      <c r="G1404" t="s">
        <v>10</v>
      </c>
      <c r="H1404" t="s">
        <v>12</v>
      </c>
      <c r="I1404" t="s">
        <v>7079</v>
      </c>
      <c r="J1404">
        <v>1</v>
      </c>
    </row>
    <row r="1405" spans="1:10">
      <c r="A1405" t="s">
        <v>1421</v>
      </c>
      <c r="B1405" t="s">
        <v>10</v>
      </c>
      <c r="C1405" t="s">
        <v>10</v>
      </c>
      <c r="D1405" t="s">
        <v>10</v>
      </c>
      <c r="E1405" t="s">
        <v>10</v>
      </c>
      <c r="F1405" t="s">
        <v>10</v>
      </c>
      <c r="G1405" t="s">
        <v>12</v>
      </c>
      <c r="H1405" t="s">
        <v>12</v>
      </c>
      <c r="I1405" t="s">
        <v>7079</v>
      </c>
      <c r="J1405">
        <v>2</v>
      </c>
    </row>
    <row r="1406" spans="1:10">
      <c r="A1406" t="s">
        <v>1422</v>
      </c>
      <c r="B1406" t="s">
        <v>12</v>
      </c>
      <c r="C1406" t="s">
        <v>10</v>
      </c>
      <c r="D1406" t="s">
        <v>10</v>
      </c>
      <c r="E1406" t="s">
        <v>10</v>
      </c>
      <c r="F1406" t="s">
        <v>10</v>
      </c>
      <c r="G1406" t="s">
        <v>10</v>
      </c>
      <c r="H1406" t="s">
        <v>10</v>
      </c>
      <c r="I1406" t="s">
        <v>10</v>
      </c>
      <c r="J1406">
        <v>1</v>
      </c>
    </row>
    <row r="1407" spans="1:10">
      <c r="A1407" t="s">
        <v>1423</v>
      </c>
      <c r="B1407" t="s">
        <v>12</v>
      </c>
      <c r="C1407" t="s">
        <v>10</v>
      </c>
      <c r="D1407" t="s">
        <v>10</v>
      </c>
      <c r="E1407" t="s">
        <v>10</v>
      </c>
      <c r="F1407" t="s">
        <v>10</v>
      </c>
      <c r="G1407" t="s">
        <v>10</v>
      </c>
      <c r="H1407" t="s">
        <v>10</v>
      </c>
      <c r="I1407" t="s">
        <v>7080</v>
      </c>
      <c r="J1407">
        <v>1</v>
      </c>
    </row>
    <row r="1408" spans="1:10">
      <c r="A1408" t="s">
        <v>1424</v>
      </c>
      <c r="B1408" t="s">
        <v>12</v>
      </c>
      <c r="C1408" t="s">
        <v>10</v>
      </c>
      <c r="D1408" t="s">
        <v>10</v>
      </c>
      <c r="E1408" t="s">
        <v>10</v>
      </c>
      <c r="F1408" t="s">
        <v>10</v>
      </c>
      <c r="G1408" t="s">
        <v>10</v>
      </c>
      <c r="H1408" t="s">
        <v>10</v>
      </c>
      <c r="I1408" t="s">
        <v>10</v>
      </c>
      <c r="J1408">
        <v>1</v>
      </c>
    </row>
    <row r="1409" spans="1:10">
      <c r="A1409" t="s">
        <v>1425</v>
      </c>
      <c r="B1409" t="s">
        <v>10</v>
      </c>
      <c r="C1409" t="s">
        <v>12</v>
      </c>
      <c r="D1409" t="s">
        <v>10</v>
      </c>
      <c r="E1409" t="s">
        <v>10</v>
      </c>
      <c r="F1409" t="s">
        <v>12</v>
      </c>
      <c r="G1409" t="s">
        <v>10</v>
      </c>
      <c r="H1409" t="s">
        <v>12</v>
      </c>
      <c r="I1409" t="s">
        <v>7079</v>
      </c>
      <c r="J1409">
        <v>3</v>
      </c>
    </row>
    <row r="1410" spans="1:10">
      <c r="A1410" t="s">
        <v>1426</v>
      </c>
      <c r="B1410" t="s">
        <v>12</v>
      </c>
      <c r="C1410" t="s">
        <v>12</v>
      </c>
      <c r="D1410" t="s">
        <v>10</v>
      </c>
      <c r="E1410" t="s">
        <v>12</v>
      </c>
      <c r="F1410" t="s">
        <v>10</v>
      </c>
      <c r="G1410" t="s">
        <v>12</v>
      </c>
      <c r="H1410" t="s">
        <v>12</v>
      </c>
      <c r="I1410" t="s">
        <v>7080</v>
      </c>
      <c r="J1410">
        <v>5</v>
      </c>
    </row>
    <row r="1411" spans="1:10">
      <c r="A1411" t="s">
        <v>1427</v>
      </c>
      <c r="B1411" t="s">
        <v>12</v>
      </c>
      <c r="C1411" t="s">
        <v>10</v>
      </c>
      <c r="D1411" t="s">
        <v>10</v>
      </c>
      <c r="E1411" t="s">
        <v>12</v>
      </c>
      <c r="F1411" t="s">
        <v>10</v>
      </c>
      <c r="G1411" t="s">
        <v>10</v>
      </c>
      <c r="H1411" t="s">
        <v>12</v>
      </c>
      <c r="I1411" t="s">
        <v>7080</v>
      </c>
      <c r="J1411">
        <v>3</v>
      </c>
    </row>
    <row r="1412" spans="1:10">
      <c r="A1412" t="s">
        <v>1428</v>
      </c>
      <c r="B1412" t="s">
        <v>12</v>
      </c>
      <c r="C1412" t="s">
        <v>10</v>
      </c>
      <c r="D1412" t="s">
        <v>10</v>
      </c>
      <c r="E1412" t="s">
        <v>10</v>
      </c>
      <c r="F1412" t="s">
        <v>10</v>
      </c>
      <c r="G1412" t="s">
        <v>12</v>
      </c>
      <c r="H1412" t="s">
        <v>12</v>
      </c>
      <c r="I1412" t="s">
        <v>7080</v>
      </c>
      <c r="J1412">
        <v>3</v>
      </c>
    </row>
    <row r="1413" spans="1:10">
      <c r="A1413" t="s">
        <v>1429</v>
      </c>
      <c r="B1413" t="s">
        <v>10</v>
      </c>
      <c r="C1413" t="s">
        <v>10</v>
      </c>
      <c r="D1413" t="s">
        <v>12</v>
      </c>
      <c r="E1413" t="s">
        <v>12</v>
      </c>
      <c r="F1413" t="s">
        <v>10</v>
      </c>
      <c r="G1413" t="s">
        <v>12</v>
      </c>
      <c r="H1413" t="s">
        <v>12</v>
      </c>
      <c r="I1413" t="s">
        <v>7080</v>
      </c>
      <c r="J1413">
        <v>4</v>
      </c>
    </row>
    <row r="1414" spans="1:10">
      <c r="A1414" t="s">
        <v>1430</v>
      </c>
      <c r="B1414" t="s">
        <v>10</v>
      </c>
      <c r="C1414" t="s">
        <v>10</v>
      </c>
      <c r="D1414" t="s">
        <v>10</v>
      </c>
      <c r="E1414" t="s">
        <v>12</v>
      </c>
      <c r="F1414" t="s">
        <v>10</v>
      </c>
      <c r="G1414" t="s">
        <v>12</v>
      </c>
      <c r="H1414" t="s">
        <v>10</v>
      </c>
      <c r="I1414" t="s">
        <v>7080</v>
      </c>
      <c r="J1414">
        <v>2</v>
      </c>
    </row>
    <row r="1415" spans="1:10">
      <c r="A1415" t="s">
        <v>1431</v>
      </c>
      <c r="B1415" t="s">
        <v>12</v>
      </c>
      <c r="C1415" t="s">
        <v>12</v>
      </c>
      <c r="D1415" t="s">
        <v>12</v>
      </c>
      <c r="E1415" t="s">
        <v>12</v>
      </c>
      <c r="F1415" t="s">
        <v>12</v>
      </c>
      <c r="G1415" t="s">
        <v>10</v>
      </c>
      <c r="H1415" t="s">
        <v>10</v>
      </c>
      <c r="I1415" t="s">
        <v>7080</v>
      </c>
      <c r="J1415">
        <v>5</v>
      </c>
    </row>
    <row r="1416" spans="1:10">
      <c r="A1416" t="s">
        <v>1432</v>
      </c>
      <c r="B1416" t="s">
        <v>12</v>
      </c>
      <c r="C1416" t="s">
        <v>10</v>
      </c>
      <c r="D1416" t="s">
        <v>10</v>
      </c>
      <c r="E1416" t="s">
        <v>12</v>
      </c>
      <c r="F1416" t="s">
        <v>12</v>
      </c>
      <c r="G1416" t="s">
        <v>12</v>
      </c>
      <c r="H1416" t="s">
        <v>10</v>
      </c>
      <c r="I1416" t="s">
        <v>7080</v>
      </c>
      <c r="J1416">
        <v>4</v>
      </c>
    </row>
    <row r="1417" spans="1:10">
      <c r="A1417" t="s">
        <v>1433</v>
      </c>
      <c r="B1417" t="s">
        <v>10</v>
      </c>
      <c r="C1417" t="s">
        <v>12</v>
      </c>
      <c r="D1417" t="s">
        <v>12</v>
      </c>
      <c r="E1417" t="s">
        <v>10</v>
      </c>
      <c r="F1417" t="s">
        <v>10</v>
      </c>
      <c r="G1417" t="s">
        <v>12</v>
      </c>
      <c r="H1417" t="s">
        <v>12</v>
      </c>
      <c r="I1417" t="s">
        <v>7080</v>
      </c>
      <c r="J1417">
        <v>4</v>
      </c>
    </row>
    <row r="1418" spans="1:10">
      <c r="A1418" t="s">
        <v>1434</v>
      </c>
      <c r="B1418" t="s">
        <v>10</v>
      </c>
      <c r="C1418" t="s">
        <v>10</v>
      </c>
      <c r="D1418" t="s">
        <v>10</v>
      </c>
      <c r="E1418" t="s">
        <v>12</v>
      </c>
      <c r="F1418" t="s">
        <v>12</v>
      </c>
      <c r="G1418" t="s">
        <v>12</v>
      </c>
      <c r="H1418" t="s">
        <v>12</v>
      </c>
      <c r="I1418" t="s">
        <v>7079</v>
      </c>
      <c r="J1418">
        <v>4</v>
      </c>
    </row>
    <row r="1419" spans="1:10">
      <c r="A1419" t="s">
        <v>1435</v>
      </c>
      <c r="B1419" t="s">
        <v>10</v>
      </c>
      <c r="C1419" t="s">
        <v>10</v>
      </c>
      <c r="D1419" t="s">
        <v>12</v>
      </c>
      <c r="E1419" t="s">
        <v>10</v>
      </c>
      <c r="F1419" t="s">
        <v>10</v>
      </c>
      <c r="G1419" t="s">
        <v>10</v>
      </c>
      <c r="H1419" t="s">
        <v>10</v>
      </c>
      <c r="I1419" t="s">
        <v>7079</v>
      </c>
      <c r="J1419">
        <v>1</v>
      </c>
    </row>
    <row r="1420" spans="1:10">
      <c r="A1420" t="s">
        <v>1436</v>
      </c>
      <c r="B1420" t="s">
        <v>12</v>
      </c>
      <c r="C1420" t="s">
        <v>10</v>
      </c>
      <c r="D1420" t="s">
        <v>12</v>
      </c>
      <c r="E1420" t="s">
        <v>10</v>
      </c>
      <c r="F1420" t="s">
        <v>10</v>
      </c>
      <c r="G1420" t="s">
        <v>10</v>
      </c>
      <c r="H1420" t="s">
        <v>12</v>
      </c>
      <c r="I1420" t="s">
        <v>7080</v>
      </c>
      <c r="J1420">
        <v>3</v>
      </c>
    </row>
    <row r="1421" spans="1:10">
      <c r="A1421" t="s">
        <v>1437</v>
      </c>
      <c r="B1421" t="s">
        <v>10</v>
      </c>
      <c r="C1421" t="s">
        <v>10</v>
      </c>
      <c r="D1421" t="s">
        <v>10</v>
      </c>
      <c r="E1421" t="s">
        <v>10</v>
      </c>
      <c r="F1421" t="s">
        <v>10</v>
      </c>
      <c r="G1421" t="s">
        <v>10</v>
      </c>
      <c r="H1421" t="s">
        <v>10</v>
      </c>
      <c r="I1421" t="s">
        <v>10</v>
      </c>
      <c r="J1421">
        <v>0</v>
      </c>
    </row>
    <row r="1422" spans="1:10">
      <c r="A1422" t="s">
        <v>1438</v>
      </c>
      <c r="B1422" t="s">
        <v>12</v>
      </c>
      <c r="C1422" t="s">
        <v>10</v>
      </c>
      <c r="D1422" t="s">
        <v>12</v>
      </c>
      <c r="E1422" t="s">
        <v>10</v>
      </c>
      <c r="F1422" t="s">
        <v>10</v>
      </c>
      <c r="G1422" t="s">
        <v>12</v>
      </c>
      <c r="H1422" t="s">
        <v>12</v>
      </c>
      <c r="I1422" t="s">
        <v>7080</v>
      </c>
      <c r="J1422">
        <v>4</v>
      </c>
    </row>
    <row r="1423" spans="1:10">
      <c r="A1423" t="s">
        <v>1439</v>
      </c>
      <c r="B1423" t="s">
        <v>12</v>
      </c>
      <c r="C1423" t="s">
        <v>10</v>
      </c>
      <c r="D1423" t="s">
        <v>10</v>
      </c>
      <c r="E1423" t="s">
        <v>10</v>
      </c>
      <c r="F1423" t="s">
        <v>10</v>
      </c>
      <c r="G1423" t="s">
        <v>10</v>
      </c>
      <c r="H1423" t="s">
        <v>12</v>
      </c>
      <c r="I1423" t="s">
        <v>7080</v>
      </c>
      <c r="J1423">
        <v>2</v>
      </c>
    </row>
    <row r="1424" spans="1:10">
      <c r="A1424" t="s">
        <v>1440</v>
      </c>
      <c r="B1424" t="s">
        <v>12</v>
      </c>
      <c r="C1424" t="s">
        <v>12</v>
      </c>
      <c r="D1424" t="s">
        <v>12</v>
      </c>
      <c r="E1424" t="s">
        <v>12</v>
      </c>
      <c r="F1424" t="s">
        <v>12</v>
      </c>
      <c r="G1424" t="s">
        <v>12</v>
      </c>
      <c r="H1424" t="s">
        <v>12</v>
      </c>
      <c r="I1424" t="s">
        <v>7080</v>
      </c>
      <c r="J1424">
        <v>7</v>
      </c>
    </row>
    <row r="1425" spans="1:10">
      <c r="A1425" t="s">
        <v>1441</v>
      </c>
      <c r="B1425" t="s">
        <v>12</v>
      </c>
      <c r="C1425" t="s">
        <v>10</v>
      </c>
      <c r="D1425" t="s">
        <v>10</v>
      </c>
      <c r="E1425" t="s">
        <v>12</v>
      </c>
      <c r="F1425" t="s">
        <v>10</v>
      </c>
      <c r="G1425" t="s">
        <v>12</v>
      </c>
      <c r="H1425" t="s">
        <v>12</v>
      </c>
      <c r="I1425" t="s">
        <v>7080</v>
      </c>
      <c r="J1425">
        <v>4</v>
      </c>
    </row>
    <row r="1426" spans="1:10">
      <c r="A1426" t="s">
        <v>1442</v>
      </c>
      <c r="B1426" t="s">
        <v>10</v>
      </c>
      <c r="C1426" t="s">
        <v>10</v>
      </c>
      <c r="D1426" t="s">
        <v>10</v>
      </c>
      <c r="E1426" t="s">
        <v>10</v>
      </c>
      <c r="F1426" t="s">
        <v>10</v>
      </c>
      <c r="G1426" t="s">
        <v>10</v>
      </c>
      <c r="H1426" t="s">
        <v>10</v>
      </c>
      <c r="I1426" t="s">
        <v>10</v>
      </c>
      <c r="J1426">
        <v>0</v>
      </c>
    </row>
    <row r="1427" spans="1:10">
      <c r="A1427" t="s">
        <v>1443</v>
      </c>
      <c r="B1427" t="s">
        <v>10</v>
      </c>
      <c r="C1427" t="s">
        <v>10</v>
      </c>
      <c r="D1427" t="s">
        <v>10</v>
      </c>
      <c r="E1427" t="s">
        <v>12</v>
      </c>
      <c r="F1427" t="s">
        <v>12</v>
      </c>
      <c r="G1427" t="s">
        <v>12</v>
      </c>
      <c r="H1427" t="s">
        <v>12</v>
      </c>
      <c r="I1427" t="s">
        <v>7079</v>
      </c>
      <c r="J1427">
        <v>4</v>
      </c>
    </row>
    <row r="1428" spans="1:10">
      <c r="A1428" t="s">
        <v>1444</v>
      </c>
      <c r="B1428" t="s">
        <v>12</v>
      </c>
      <c r="C1428" t="s">
        <v>12</v>
      </c>
      <c r="D1428" t="s">
        <v>12</v>
      </c>
      <c r="E1428" t="s">
        <v>12</v>
      </c>
      <c r="F1428" t="s">
        <v>12</v>
      </c>
      <c r="G1428" t="s">
        <v>10</v>
      </c>
      <c r="H1428" t="s">
        <v>10</v>
      </c>
      <c r="I1428" t="s">
        <v>7080</v>
      </c>
      <c r="J1428">
        <v>5</v>
      </c>
    </row>
    <row r="1429" spans="1:10">
      <c r="A1429" t="s">
        <v>1445</v>
      </c>
      <c r="B1429" t="s">
        <v>10</v>
      </c>
      <c r="C1429" t="s">
        <v>10</v>
      </c>
      <c r="D1429" t="s">
        <v>10</v>
      </c>
      <c r="E1429" t="s">
        <v>12</v>
      </c>
      <c r="F1429" t="s">
        <v>10</v>
      </c>
      <c r="G1429" t="s">
        <v>10</v>
      </c>
      <c r="H1429" t="s">
        <v>10</v>
      </c>
      <c r="I1429" t="s">
        <v>7080</v>
      </c>
      <c r="J1429">
        <v>1</v>
      </c>
    </row>
    <row r="1430" spans="1:10">
      <c r="A1430" t="s">
        <v>1446</v>
      </c>
      <c r="B1430" t="s">
        <v>12</v>
      </c>
      <c r="C1430" t="s">
        <v>10</v>
      </c>
      <c r="D1430" t="s">
        <v>10</v>
      </c>
      <c r="E1430" t="s">
        <v>10</v>
      </c>
      <c r="F1430" t="s">
        <v>10</v>
      </c>
      <c r="G1430" t="s">
        <v>10</v>
      </c>
      <c r="H1430" t="s">
        <v>10</v>
      </c>
      <c r="I1430" t="s">
        <v>7079</v>
      </c>
      <c r="J1430">
        <v>1</v>
      </c>
    </row>
    <row r="1431" spans="1:10">
      <c r="A1431" t="s">
        <v>1447</v>
      </c>
      <c r="B1431" t="s">
        <v>12</v>
      </c>
      <c r="C1431" t="s">
        <v>10</v>
      </c>
      <c r="D1431" t="s">
        <v>10</v>
      </c>
      <c r="E1431" t="s">
        <v>10</v>
      </c>
      <c r="F1431" t="s">
        <v>10</v>
      </c>
      <c r="G1431" t="s">
        <v>10</v>
      </c>
      <c r="H1431" t="s">
        <v>10</v>
      </c>
      <c r="I1431" t="s">
        <v>10</v>
      </c>
      <c r="J1431">
        <v>1</v>
      </c>
    </row>
    <row r="1432" spans="1:10">
      <c r="A1432" t="s">
        <v>1448</v>
      </c>
      <c r="B1432" t="s">
        <v>12</v>
      </c>
      <c r="C1432" t="s">
        <v>10</v>
      </c>
      <c r="D1432" t="s">
        <v>10</v>
      </c>
      <c r="E1432" t="s">
        <v>10</v>
      </c>
      <c r="F1432" t="s">
        <v>10</v>
      </c>
      <c r="G1432" t="s">
        <v>10</v>
      </c>
      <c r="H1432" t="s">
        <v>10</v>
      </c>
      <c r="I1432" t="s">
        <v>10</v>
      </c>
      <c r="J1432">
        <v>1</v>
      </c>
    </row>
    <row r="1433" spans="1:10">
      <c r="A1433" t="s">
        <v>1449</v>
      </c>
      <c r="B1433" t="s">
        <v>12</v>
      </c>
      <c r="C1433" t="s">
        <v>10</v>
      </c>
      <c r="D1433" t="s">
        <v>10</v>
      </c>
      <c r="E1433" t="s">
        <v>10</v>
      </c>
      <c r="F1433" t="s">
        <v>12</v>
      </c>
      <c r="G1433" t="s">
        <v>12</v>
      </c>
      <c r="H1433" t="s">
        <v>10</v>
      </c>
      <c r="I1433" t="s">
        <v>7079</v>
      </c>
      <c r="J1433">
        <v>3</v>
      </c>
    </row>
    <row r="1434" spans="1:10">
      <c r="A1434" t="s">
        <v>1450</v>
      </c>
      <c r="B1434" t="s">
        <v>10</v>
      </c>
      <c r="C1434" t="s">
        <v>10</v>
      </c>
      <c r="D1434" t="s">
        <v>10</v>
      </c>
      <c r="E1434" t="s">
        <v>10</v>
      </c>
      <c r="F1434" t="s">
        <v>10</v>
      </c>
      <c r="G1434" t="s">
        <v>10</v>
      </c>
      <c r="H1434" t="s">
        <v>10</v>
      </c>
      <c r="I1434" t="s">
        <v>10</v>
      </c>
      <c r="J1434">
        <v>0</v>
      </c>
    </row>
    <row r="1435" spans="1:10">
      <c r="A1435" t="s">
        <v>1451</v>
      </c>
      <c r="B1435" t="s">
        <v>10</v>
      </c>
      <c r="C1435" t="s">
        <v>12</v>
      </c>
      <c r="D1435" t="s">
        <v>12</v>
      </c>
      <c r="E1435" t="s">
        <v>10</v>
      </c>
      <c r="F1435" t="s">
        <v>12</v>
      </c>
      <c r="G1435" t="s">
        <v>12</v>
      </c>
      <c r="H1435" t="s">
        <v>10</v>
      </c>
      <c r="I1435" t="s">
        <v>7079</v>
      </c>
      <c r="J1435">
        <v>4</v>
      </c>
    </row>
    <row r="1436" spans="1:10">
      <c r="A1436" t="s">
        <v>1452</v>
      </c>
      <c r="B1436" t="s">
        <v>12</v>
      </c>
      <c r="C1436" t="s">
        <v>10</v>
      </c>
      <c r="D1436" t="s">
        <v>10</v>
      </c>
      <c r="E1436" t="s">
        <v>10</v>
      </c>
      <c r="F1436" t="s">
        <v>12</v>
      </c>
      <c r="G1436" t="s">
        <v>12</v>
      </c>
      <c r="H1436" t="s">
        <v>12</v>
      </c>
      <c r="I1436" t="s">
        <v>7080</v>
      </c>
      <c r="J1436">
        <v>4</v>
      </c>
    </row>
    <row r="1437" spans="1:10">
      <c r="A1437" t="s">
        <v>1453</v>
      </c>
      <c r="B1437" t="s">
        <v>12</v>
      </c>
      <c r="C1437" t="s">
        <v>12</v>
      </c>
      <c r="D1437" t="s">
        <v>12</v>
      </c>
      <c r="E1437" t="s">
        <v>12</v>
      </c>
      <c r="F1437" t="s">
        <v>10</v>
      </c>
      <c r="G1437" t="s">
        <v>12</v>
      </c>
      <c r="H1437" t="s">
        <v>12</v>
      </c>
      <c r="I1437" t="s">
        <v>7080</v>
      </c>
      <c r="J1437">
        <v>6</v>
      </c>
    </row>
    <row r="1438" spans="1:10">
      <c r="A1438" t="s">
        <v>1454</v>
      </c>
      <c r="B1438" t="s">
        <v>12</v>
      </c>
      <c r="C1438" t="s">
        <v>10</v>
      </c>
      <c r="D1438" t="s">
        <v>10</v>
      </c>
      <c r="E1438" t="s">
        <v>12</v>
      </c>
      <c r="F1438" t="s">
        <v>10</v>
      </c>
      <c r="G1438" t="s">
        <v>12</v>
      </c>
      <c r="H1438" t="s">
        <v>10</v>
      </c>
      <c r="I1438" t="s">
        <v>7080</v>
      </c>
      <c r="J1438">
        <v>3</v>
      </c>
    </row>
    <row r="1439" spans="1:10">
      <c r="A1439" t="s">
        <v>1455</v>
      </c>
      <c r="B1439" t="s">
        <v>12</v>
      </c>
      <c r="C1439" t="s">
        <v>10</v>
      </c>
      <c r="D1439" t="s">
        <v>10</v>
      </c>
      <c r="E1439" t="s">
        <v>10</v>
      </c>
      <c r="F1439" t="s">
        <v>10</v>
      </c>
      <c r="G1439" t="s">
        <v>10</v>
      </c>
      <c r="H1439" t="s">
        <v>10</v>
      </c>
      <c r="I1439" t="s">
        <v>7079</v>
      </c>
      <c r="J1439">
        <v>1</v>
      </c>
    </row>
    <row r="1440" spans="1:10">
      <c r="A1440" t="s">
        <v>1456</v>
      </c>
      <c r="B1440" t="s">
        <v>10</v>
      </c>
      <c r="C1440" t="s">
        <v>10</v>
      </c>
      <c r="D1440" t="s">
        <v>10</v>
      </c>
      <c r="E1440" t="s">
        <v>12</v>
      </c>
      <c r="F1440" t="s">
        <v>10</v>
      </c>
      <c r="G1440" t="s">
        <v>10</v>
      </c>
      <c r="H1440" t="s">
        <v>10</v>
      </c>
      <c r="I1440" t="s">
        <v>7079</v>
      </c>
      <c r="J1440">
        <v>1</v>
      </c>
    </row>
    <row r="1441" spans="1:10">
      <c r="A1441" t="s">
        <v>1457</v>
      </c>
      <c r="B1441" t="s">
        <v>10</v>
      </c>
      <c r="C1441" t="s">
        <v>10</v>
      </c>
      <c r="D1441" t="s">
        <v>10</v>
      </c>
      <c r="E1441" t="s">
        <v>12</v>
      </c>
      <c r="F1441" t="s">
        <v>10</v>
      </c>
      <c r="G1441" t="s">
        <v>10</v>
      </c>
      <c r="H1441" t="s">
        <v>10</v>
      </c>
      <c r="I1441" t="s">
        <v>7080</v>
      </c>
      <c r="J1441">
        <v>1</v>
      </c>
    </row>
    <row r="1442" spans="1:10">
      <c r="A1442" t="s">
        <v>1458</v>
      </c>
      <c r="B1442" t="s">
        <v>10</v>
      </c>
      <c r="C1442" t="s">
        <v>10</v>
      </c>
      <c r="D1442" t="s">
        <v>10</v>
      </c>
      <c r="E1442" t="s">
        <v>10</v>
      </c>
      <c r="F1442" t="s">
        <v>10</v>
      </c>
      <c r="G1442" t="s">
        <v>10</v>
      </c>
      <c r="H1442" t="s">
        <v>10</v>
      </c>
      <c r="I1442" t="s">
        <v>10</v>
      </c>
      <c r="J1442">
        <v>0</v>
      </c>
    </row>
    <row r="1443" spans="1:10">
      <c r="A1443" t="s">
        <v>1459</v>
      </c>
      <c r="B1443" t="s">
        <v>12</v>
      </c>
      <c r="C1443" t="s">
        <v>10</v>
      </c>
      <c r="D1443" t="s">
        <v>12</v>
      </c>
      <c r="E1443" t="s">
        <v>10</v>
      </c>
      <c r="F1443" t="s">
        <v>10</v>
      </c>
      <c r="G1443" t="s">
        <v>12</v>
      </c>
      <c r="H1443" t="s">
        <v>12</v>
      </c>
      <c r="I1443" t="s">
        <v>7080</v>
      </c>
      <c r="J1443">
        <v>4</v>
      </c>
    </row>
    <row r="1444" spans="1:10">
      <c r="A1444" t="s">
        <v>1460</v>
      </c>
      <c r="B1444" t="s">
        <v>10</v>
      </c>
      <c r="C1444" t="s">
        <v>12</v>
      </c>
      <c r="D1444" t="s">
        <v>10</v>
      </c>
      <c r="E1444" t="s">
        <v>12</v>
      </c>
      <c r="F1444" t="s">
        <v>10</v>
      </c>
      <c r="G1444" t="s">
        <v>12</v>
      </c>
      <c r="H1444" t="s">
        <v>12</v>
      </c>
      <c r="I1444" t="s">
        <v>7080</v>
      </c>
      <c r="J1444">
        <v>4</v>
      </c>
    </row>
    <row r="1445" spans="1:10">
      <c r="A1445" t="s">
        <v>1461</v>
      </c>
      <c r="B1445" t="s">
        <v>10</v>
      </c>
      <c r="C1445" t="s">
        <v>10</v>
      </c>
      <c r="D1445" t="s">
        <v>10</v>
      </c>
      <c r="E1445" t="s">
        <v>12</v>
      </c>
      <c r="F1445" t="s">
        <v>12</v>
      </c>
      <c r="G1445" t="s">
        <v>10</v>
      </c>
      <c r="H1445" t="s">
        <v>10</v>
      </c>
      <c r="I1445" t="s">
        <v>7079</v>
      </c>
      <c r="J1445">
        <v>2</v>
      </c>
    </row>
    <row r="1446" spans="1:10">
      <c r="A1446" t="s">
        <v>1462</v>
      </c>
      <c r="B1446" t="s">
        <v>10</v>
      </c>
      <c r="C1446" t="s">
        <v>12</v>
      </c>
      <c r="D1446" t="s">
        <v>12</v>
      </c>
      <c r="E1446" t="s">
        <v>12</v>
      </c>
      <c r="F1446" t="s">
        <v>12</v>
      </c>
      <c r="G1446" t="s">
        <v>12</v>
      </c>
      <c r="H1446" t="s">
        <v>12</v>
      </c>
      <c r="I1446" t="s">
        <v>7080</v>
      </c>
      <c r="J1446">
        <v>6</v>
      </c>
    </row>
    <row r="1447" spans="1:10">
      <c r="A1447" t="s">
        <v>1463</v>
      </c>
      <c r="B1447" t="s">
        <v>12</v>
      </c>
      <c r="C1447" t="s">
        <v>10</v>
      </c>
      <c r="D1447" t="s">
        <v>10</v>
      </c>
      <c r="E1447" t="s">
        <v>10</v>
      </c>
      <c r="F1447" t="s">
        <v>12</v>
      </c>
      <c r="G1447" t="s">
        <v>12</v>
      </c>
      <c r="H1447" t="s">
        <v>12</v>
      </c>
      <c r="I1447" t="s">
        <v>7080</v>
      </c>
      <c r="J1447">
        <v>4</v>
      </c>
    </row>
    <row r="1448" spans="1:10">
      <c r="A1448" t="s">
        <v>1464</v>
      </c>
      <c r="B1448" t="s">
        <v>12</v>
      </c>
      <c r="C1448" t="s">
        <v>10</v>
      </c>
      <c r="D1448" t="s">
        <v>10</v>
      </c>
      <c r="E1448" t="s">
        <v>10</v>
      </c>
      <c r="F1448" t="s">
        <v>10</v>
      </c>
      <c r="G1448" t="s">
        <v>10</v>
      </c>
      <c r="H1448" t="s">
        <v>10</v>
      </c>
      <c r="I1448" t="s">
        <v>7079</v>
      </c>
      <c r="J1448">
        <v>1</v>
      </c>
    </row>
    <row r="1449" spans="1:10">
      <c r="A1449" t="s">
        <v>1465</v>
      </c>
      <c r="B1449" t="s">
        <v>12</v>
      </c>
      <c r="C1449" t="s">
        <v>10</v>
      </c>
      <c r="D1449" t="s">
        <v>10</v>
      </c>
      <c r="E1449" t="s">
        <v>10</v>
      </c>
      <c r="F1449" t="s">
        <v>12</v>
      </c>
      <c r="G1449" t="s">
        <v>10</v>
      </c>
      <c r="H1449" t="s">
        <v>10</v>
      </c>
      <c r="I1449" t="s">
        <v>7080</v>
      </c>
      <c r="J1449">
        <v>2</v>
      </c>
    </row>
    <row r="1450" spans="1:10">
      <c r="A1450" t="s">
        <v>1466</v>
      </c>
      <c r="B1450" t="s">
        <v>10</v>
      </c>
      <c r="C1450" t="s">
        <v>10</v>
      </c>
      <c r="D1450" t="s">
        <v>10</v>
      </c>
      <c r="E1450" t="s">
        <v>10</v>
      </c>
      <c r="F1450" t="s">
        <v>10</v>
      </c>
      <c r="G1450" t="s">
        <v>10</v>
      </c>
      <c r="H1450" t="s">
        <v>10</v>
      </c>
      <c r="I1450" t="s">
        <v>10</v>
      </c>
      <c r="J1450">
        <v>0</v>
      </c>
    </row>
    <row r="1451" spans="1:10">
      <c r="A1451" t="s">
        <v>1467</v>
      </c>
      <c r="B1451" t="s">
        <v>10</v>
      </c>
      <c r="C1451" t="s">
        <v>10</v>
      </c>
      <c r="D1451" t="s">
        <v>10</v>
      </c>
      <c r="E1451" t="s">
        <v>10</v>
      </c>
      <c r="F1451" t="s">
        <v>10</v>
      </c>
      <c r="G1451" t="s">
        <v>10</v>
      </c>
      <c r="H1451" t="s">
        <v>10</v>
      </c>
      <c r="I1451" t="s">
        <v>10</v>
      </c>
      <c r="J1451">
        <v>0</v>
      </c>
    </row>
    <row r="1452" spans="1:10">
      <c r="A1452" t="s">
        <v>1468</v>
      </c>
      <c r="B1452" t="s">
        <v>10</v>
      </c>
      <c r="C1452" t="s">
        <v>10</v>
      </c>
      <c r="D1452" t="s">
        <v>10</v>
      </c>
      <c r="E1452" t="s">
        <v>10</v>
      </c>
      <c r="F1452" t="s">
        <v>10</v>
      </c>
      <c r="G1452" t="s">
        <v>10</v>
      </c>
      <c r="H1452" t="s">
        <v>10</v>
      </c>
      <c r="I1452" t="s">
        <v>10</v>
      </c>
      <c r="J1452">
        <v>0</v>
      </c>
    </row>
    <row r="1453" spans="1:10">
      <c r="A1453" t="s">
        <v>1469</v>
      </c>
      <c r="B1453" t="s">
        <v>12</v>
      </c>
      <c r="C1453" t="s">
        <v>12</v>
      </c>
      <c r="D1453" t="s">
        <v>10</v>
      </c>
      <c r="E1453" t="s">
        <v>12</v>
      </c>
      <c r="F1453" t="s">
        <v>10</v>
      </c>
      <c r="G1453" t="s">
        <v>12</v>
      </c>
      <c r="H1453" t="s">
        <v>10</v>
      </c>
      <c r="I1453" t="s">
        <v>7079</v>
      </c>
      <c r="J1453">
        <v>4</v>
      </c>
    </row>
    <row r="1454" spans="1:10">
      <c r="A1454" t="s">
        <v>1470</v>
      </c>
      <c r="B1454" t="s">
        <v>10</v>
      </c>
      <c r="C1454" t="s">
        <v>12</v>
      </c>
      <c r="D1454" t="s">
        <v>10</v>
      </c>
      <c r="E1454" t="s">
        <v>10</v>
      </c>
      <c r="F1454" t="s">
        <v>10</v>
      </c>
      <c r="G1454" t="s">
        <v>12</v>
      </c>
      <c r="H1454" t="s">
        <v>12</v>
      </c>
      <c r="I1454" t="s">
        <v>7079</v>
      </c>
      <c r="J1454">
        <v>3</v>
      </c>
    </row>
    <row r="1455" spans="1:10">
      <c r="A1455" t="s">
        <v>1471</v>
      </c>
      <c r="B1455" t="s">
        <v>10</v>
      </c>
      <c r="C1455" t="s">
        <v>10</v>
      </c>
      <c r="D1455" t="s">
        <v>12</v>
      </c>
      <c r="E1455" t="s">
        <v>10</v>
      </c>
      <c r="F1455" t="s">
        <v>10</v>
      </c>
      <c r="G1455" t="s">
        <v>12</v>
      </c>
      <c r="H1455" t="s">
        <v>12</v>
      </c>
      <c r="I1455" t="s">
        <v>7080</v>
      </c>
      <c r="J1455">
        <v>3</v>
      </c>
    </row>
    <row r="1456" spans="1:10">
      <c r="A1456" t="s">
        <v>1472</v>
      </c>
      <c r="B1456" t="s">
        <v>10</v>
      </c>
      <c r="C1456" t="s">
        <v>10</v>
      </c>
      <c r="D1456" t="s">
        <v>10</v>
      </c>
      <c r="E1456" t="s">
        <v>10</v>
      </c>
      <c r="F1456" t="s">
        <v>10</v>
      </c>
      <c r="G1456" t="s">
        <v>10</v>
      </c>
      <c r="H1456" t="s">
        <v>10</v>
      </c>
      <c r="I1456" t="s">
        <v>10</v>
      </c>
      <c r="J1456">
        <v>0</v>
      </c>
    </row>
    <row r="1457" spans="1:10">
      <c r="A1457" t="s">
        <v>1473</v>
      </c>
      <c r="B1457" t="s">
        <v>12</v>
      </c>
      <c r="C1457" t="s">
        <v>12</v>
      </c>
      <c r="D1457" t="s">
        <v>12</v>
      </c>
      <c r="E1457" t="s">
        <v>12</v>
      </c>
      <c r="F1457" t="s">
        <v>12</v>
      </c>
      <c r="G1457" t="s">
        <v>10</v>
      </c>
      <c r="H1457" t="s">
        <v>12</v>
      </c>
      <c r="I1457" t="s">
        <v>7080</v>
      </c>
      <c r="J1457">
        <v>6</v>
      </c>
    </row>
    <row r="1458" spans="1:10">
      <c r="A1458" t="s">
        <v>1474</v>
      </c>
      <c r="B1458" t="s">
        <v>12</v>
      </c>
      <c r="C1458" t="s">
        <v>10</v>
      </c>
      <c r="D1458" t="s">
        <v>12</v>
      </c>
      <c r="E1458" t="s">
        <v>10</v>
      </c>
      <c r="F1458" t="s">
        <v>10</v>
      </c>
      <c r="G1458" t="s">
        <v>12</v>
      </c>
      <c r="H1458" t="s">
        <v>12</v>
      </c>
      <c r="I1458" t="s">
        <v>7080</v>
      </c>
      <c r="J1458">
        <v>4</v>
      </c>
    </row>
    <row r="1459" spans="1:10">
      <c r="A1459" t="s">
        <v>1475</v>
      </c>
      <c r="B1459" t="s">
        <v>12</v>
      </c>
      <c r="C1459" t="s">
        <v>10</v>
      </c>
      <c r="D1459" t="s">
        <v>10</v>
      </c>
      <c r="E1459" t="s">
        <v>12</v>
      </c>
      <c r="F1459" t="s">
        <v>12</v>
      </c>
      <c r="G1459" t="s">
        <v>12</v>
      </c>
      <c r="H1459" t="s">
        <v>12</v>
      </c>
      <c r="I1459" t="s">
        <v>7080</v>
      </c>
      <c r="J1459">
        <v>5</v>
      </c>
    </row>
    <row r="1460" spans="1:10">
      <c r="A1460" t="s">
        <v>1476</v>
      </c>
      <c r="B1460" t="s">
        <v>10</v>
      </c>
      <c r="C1460" t="s">
        <v>10</v>
      </c>
      <c r="D1460" t="s">
        <v>10</v>
      </c>
      <c r="E1460" t="s">
        <v>10</v>
      </c>
      <c r="F1460" t="s">
        <v>10</v>
      </c>
      <c r="G1460" t="s">
        <v>10</v>
      </c>
      <c r="H1460" t="s">
        <v>10</v>
      </c>
      <c r="I1460" t="s">
        <v>10</v>
      </c>
      <c r="J1460">
        <v>0</v>
      </c>
    </row>
    <row r="1461" spans="1:10">
      <c r="A1461" t="s">
        <v>1477</v>
      </c>
      <c r="B1461" t="s">
        <v>10</v>
      </c>
      <c r="C1461" t="s">
        <v>10</v>
      </c>
      <c r="D1461" t="s">
        <v>12</v>
      </c>
      <c r="E1461" t="s">
        <v>12</v>
      </c>
      <c r="F1461" t="s">
        <v>10</v>
      </c>
      <c r="G1461" t="s">
        <v>12</v>
      </c>
      <c r="H1461" t="s">
        <v>12</v>
      </c>
      <c r="I1461" t="s">
        <v>7080</v>
      </c>
      <c r="J1461">
        <v>4</v>
      </c>
    </row>
    <row r="1462" spans="1:10">
      <c r="A1462" t="s">
        <v>1478</v>
      </c>
      <c r="B1462" t="s">
        <v>12</v>
      </c>
      <c r="C1462" t="s">
        <v>10</v>
      </c>
      <c r="D1462" t="s">
        <v>12</v>
      </c>
      <c r="E1462" t="s">
        <v>12</v>
      </c>
      <c r="F1462" t="s">
        <v>10</v>
      </c>
      <c r="G1462" t="s">
        <v>10</v>
      </c>
      <c r="H1462" t="s">
        <v>10</v>
      </c>
      <c r="I1462" t="s">
        <v>7080</v>
      </c>
      <c r="J1462">
        <v>3</v>
      </c>
    </row>
    <row r="1463" spans="1:10">
      <c r="A1463" t="s">
        <v>1479</v>
      </c>
      <c r="B1463" t="s">
        <v>12</v>
      </c>
      <c r="C1463" t="s">
        <v>12</v>
      </c>
      <c r="D1463" t="s">
        <v>10</v>
      </c>
      <c r="E1463" t="s">
        <v>10</v>
      </c>
      <c r="F1463" t="s">
        <v>12</v>
      </c>
      <c r="G1463" t="s">
        <v>12</v>
      </c>
      <c r="H1463" t="s">
        <v>10</v>
      </c>
      <c r="I1463" t="s">
        <v>7080</v>
      </c>
      <c r="J1463">
        <v>4</v>
      </c>
    </row>
    <row r="1464" spans="1:10">
      <c r="A1464" t="s">
        <v>1480</v>
      </c>
      <c r="B1464" t="s">
        <v>10</v>
      </c>
      <c r="C1464" t="s">
        <v>10</v>
      </c>
      <c r="D1464" t="s">
        <v>10</v>
      </c>
      <c r="E1464" t="s">
        <v>10</v>
      </c>
      <c r="F1464" t="s">
        <v>10</v>
      </c>
      <c r="G1464" t="s">
        <v>10</v>
      </c>
      <c r="H1464" t="s">
        <v>10</v>
      </c>
      <c r="I1464" t="s">
        <v>10</v>
      </c>
      <c r="J1464">
        <v>0</v>
      </c>
    </row>
    <row r="1465" spans="1:10">
      <c r="A1465" t="s">
        <v>1481</v>
      </c>
      <c r="B1465" t="s">
        <v>10</v>
      </c>
      <c r="C1465" t="s">
        <v>10</v>
      </c>
      <c r="D1465" t="s">
        <v>10</v>
      </c>
      <c r="E1465" t="s">
        <v>10</v>
      </c>
      <c r="F1465" t="s">
        <v>10</v>
      </c>
      <c r="G1465" t="s">
        <v>10</v>
      </c>
      <c r="H1465" t="s">
        <v>10</v>
      </c>
      <c r="I1465" t="s">
        <v>7080</v>
      </c>
      <c r="J1465">
        <v>0</v>
      </c>
    </row>
    <row r="1466" spans="1:10">
      <c r="A1466" t="s">
        <v>1482</v>
      </c>
      <c r="B1466" t="s">
        <v>10</v>
      </c>
      <c r="C1466" t="s">
        <v>12</v>
      </c>
      <c r="D1466" t="s">
        <v>10</v>
      </c>
      <c r="E1466" t="s">
        <v>10</v>
      </c>
      <c r="F1466" t="s">
        <v>12</v>
      </c>
      <c r="G1466" t="s">
        <v>10</v>
      </c>
      <c r="H1466" t="s">
        <v>12</v>
      </c>
      <c r="I1466" t="s">
        <v>7079</v>
      </c>
      <c r="J1466">
        <v>3</v>
      </c>
    </row>
    <row r="1467" spans="1:10">
      <c r="A1467" t="s">
        <v>1483</v>
      </c>
      <c r="B1467" t="s">
        <v>10</v>
      </c>
      <c r="C1467" t="s">
        <v>10</v>
      </c>
      <c r="D1467" t="s">
        <v>12</v>
      </c>
      <c r="E1467" t="s">
        <v>10</v>
      </c>
      <c r="F1467" t="s">
        <v>10</v>
      </c>
      <c r="G1467" t="s">
        <v>10</v>
      </c>
      <c r="H1467" t="s">
        <v>10</v>
      </c>
      <c r="I1467" t="s">
        <v>7080</v>
      </c>
      <c r="J1467">
        <v>1</v>
      </c>
    </row>
    <row r="1468" spans="1:10">
      <c r="A1468" t="s">
        <v>1484</v>
      </c>
      <c r="B1468" t="s">
        <v>10</v>
      </c>
      <c r="C1468" t="s">
        <v>12</v>
      </c>
      <c r="D1468" t="s">
        <v>10</v>
      </c>
      <c r="E1468" t="s">
        <v>10</v>
      </c>
      <c r="F1468" t="s">
        <v>10</v>
      </c>
      <c r="G1468" t="s">
        <v>10</v>
      </c>
      <c r="H1468" t="s">
        <v>10</v>
      </c>
      <c r="I1468" t="s">
        <v>7079</v>
      </c>
      <c r="J1468">
        <v>1</v>
      </c>
    </row>
    <row r="1469" spans="1:10">
      <c r="A1469" t="s">
        <v>1485</v>
      </c>
      <c r="B1469" t="s">
        <v>12</v>
      </c>
      <c r="C1469" t="s">
        <v>10</v>
      </c>
      <c r="D1469" t="s">
        <v>10</v>
      </c>
      <c r="E1469" t="s">
        <v>10</v>
      </c>
      <c r="F1469" t="s">
        <v>12</v>
      </c>
      <c r="G1469" t="s">
        <v>12</v>
      </c>
      <c r="H1469" t="s">
        <v>12</v>
      </c>
      <c r="I1469" t="s">
        <v>7079</v>
      </c>
      <c r="J1469">
        <v>4</v>
      </c>
    </row>
    <row r="1470" spans="1:10">
      <c r="A1470" t="s">
        <v>1486</v>
      </c>
      <c r="B1470" t="s">
        <v>12</v>
      </c>
      <c r="C1470" t="s">
        <v>12</v>
      </c>
      <c r="D1470" t="s">
        <v>12</v>
      </c>
      <c r="E1470" t="s">
        <v>10</v>
      </c>
      <c r="F1470" t="s">
        <v>10</v>
      </c>
      <c r="G1470" t="s">
        <v>10</v>
      </c>
      <c r="H1470" t="s">
        <v>12</v>
      </c>
      <c r="I1470" t="s">
        <v>7080</v>
      </c>
      <c r="J1470">
        <v>4</v>
      </c>
    </row>
    <row r="1471" spans="1:10">
      <c r="A1471" t="s">
        <v>1487</v>
      </c>
      <c r="B1471" t="s">
        <v>12</v>
      </c>
      <c r="C1471" t="s">
        <v>10</v>
      </c>
      <c r="D1471" t="s">
        <v>10</v>
      </c>
      <c r="E1471" t="s">
        <v>10</v>
      </c>
      <c r="F1471" t="s">
        <v>12</v>
      </c>
      <c r="G1471" t="s">
        <v>12</v>
      </c>
      <c r="H1471" t="s">
        <v>12</v>
      </c>
      <c r="I1471" t="s">
        <v>7080</v>
      </c>
      <c r="J1471">
        <v>4</v>
      </c>
    </row>
    <row r="1472" spans="1:10">
      <c r="A1472" t="s">
        <v>1488</v>
      </c>
      <c r="B1472" t="s">
        <v>10</v>
      </c>
      <c r="C1472" t="s">
        <v>10</v>
      </c>
      <c r="D1472" t="s">
        <v>10</v>
      </c>
      <c r="E1472" t="s">
        <v>10</v>
      </c>
      <c r="F1472" t="s">
        <v>10</v>
      </c>
      <c r="G1472" t="s">
        <v>10</v>
      </c>
      <c r="H1472" t="s">
        <v>10</v>
      </c>
      <c r="I1472" t="s">
        <v>10</v>
      </c>
      <c r="J1472">
        <v>0</v>
      </c>
    </row>
    <row r="1473" spans="1:10">
      <c r="A1473" t="s">
        <v>1489</v>
      </c>
      <c r="B1473" t="s">
        <v>12</v>
      </c>
      <c r="C1473" t="s">
        <v>10</v>
      </c>
      <c r="D1473" t="s">
        <v>10</v>
      </c>
      <c r="E1473" t="s">
        <v>12</v>
      </c>
      <c r="F1473" t="s">
        <v>10</v>
      </c>
      <c r="G1473" t="s">
        <v>12</v>
      </c>
      <c r="H1473" t="s">
        <v>10</v>
      </c>
      <c r="I1473" t="s">
        <v>7080</v>
      </c>
      <c r="J1473">
        <v>3</v>
      </c>
    </row>
    <row r="1474" spans="1:10">
      <c r="A1474" t="s">
        <v>1490</v>
      </c>
      <c r="B1474" t="s">
        <v>12</v>
      </c>
      <c r="C1474" t="s">
        <v>10</v>
      </c>
      <c r="D1474" t="s">
        <v>10</v>
      </c>
      <c r="E1474" t="s">
        <v>10</v>
      </c>
      <c r="F1474" t="s">
        <v>10</v>
      </c>
      <c r="G1474" t="s">
        <v>10</v>
      </c>
      <c r="H1474" t="s">
        <v>10</v>
      </c>
      <c r="I1474" t="s">
        <v>7080</v>
      </c>
      <c r="J1474">
        <v>1</v>
      </c>
    </row>
    <row r="1475" spans="1:10">
      <c r="A1475" t="s">
        <v>1491</v>
      </c>
      <c r="B1475" t="s">
        <v>12</v>
      </c>
      <c r="C1475" t="s">
        <v>10</v>
      </c>
      <c r="D1475" t="s">
        <v>10</v>
      </c>
      <c r="E1475" t="s">
        <v>12</v>
      </c>
      <c r="F1475" t="s">
        <v>10</v>
      </c>
      <c r="G1475" t="s">
        <v>12</v>
      </c>
      <c r="H1475" t="s">
        <v>12</v>
      </c>
      <c r="I1475" t="s">
        <v>7080</v>
      </c>
      <c r="J1475">
        <v>4</v>
      </c>
    </row>
    <row r="1476" spans="1:10">
      <c r="A1476" t="s">
        <v>1492</v>
      </c>
      <c r="B1476" t="s">
        <v>12</v>
      </c>
      <c r="C1476" t="s">
        <v>10</v>
      </c>
      <c r="D1476" t="s">
        <v>12</v>
      </c>
      <c r="E1476" t="s">
        <v>12</v>
      </c>
      <c r="F1476" t="s">
        <v>10</v>
      </c>
      <c r="G1476" t="s">
        <v>10</v>
      </c>
      <c r="H1476" t="s">
        <v>12</v>
      </c>
      <c r="I1476" t="s">
        <v>7080</v>
      </c>
      <c r="J1476">
        <v>4</v>
      </c>
    </row>
    <row r="1477" spans="1:10">
      <c r="A1477" t="s">
        <v>1493</v>
      </c>
      <c r="B1477" t="s">
        <v>12</v>
      </c>
      <c r="C1477" t="s">
        <v>10</v>
      </c>
      <c r="D1477" t="s">
        <v>12</v>
      </c>
      <c r="E1477" t="s">
        <v>10</v>
      </c>
      <c r="F1477" t="s">
        <v>12</v>
      </c>
      <c r="G1477" t="s">
        <v>12</v>
      </c>
      <c r="H1477" t="s">
        <v>12</v>
      </c>
      <c r="I1477" t="s">
        <v>7080</v>
      </c>
      <c r="J1477">
        <v>5</v>
      </c>
    </row>
    <row r="1478" spans="1:10">
      <c r="A1478" t="s">
        <v>1494</v>
      </c>
      <c r="B1478" t="s">
        <v>10</v>
      </c>
      <c r="C1478" t="s">
        <v>10</v>
      </c>
      <c r="D1478" t="s">
        <v>10</v>
      </c>
      <c r="E1478" t="s">
        <v>10</v>
      </c>
      <c r="F1478" t="s">
        <v>10</v>
      </c>
      <c r="G1478" t="s">
        <v>10</v>
      </c>
      <c r="H1478" t="s">
        <v>10</v>
      </c>
      <c r="I1478" t="s">
        <v>10</v>
      </c>
      <c r="J1478">
        <v>0</v>
      </c>
    </row>
    <row r="1479" spans="1:10">
      <c r="A1479" t="s">
        <v>1495</v>
      </c>
      <c r="B1479" t="s">
        <v>12</v>
      </c>
      <c r="C1479" t="s">
        <v>12</v>
      </c>
      <c r="D1479" t="s">
        <v>12</v>
      </c>
      <c r="E1479" t="s">
        <v>10</v>
      </c>
      <c r="F1479" t="s">
        <v>10</v>
      </c>
      <c r="G1479" t="s">
        <v>12</v>
      </c>
      <c r="H1479" t="s">
        <v>12</v>
      </c>
      <c r="I1479" t="s">
        <v>7080</v>
      </c>
      <c r="J1479">
        <v>5</v>
      </c>
    </row>
    <row r="1480" spans="1:10">
      <c r="A1480" t="s">
        <v>1496</v>
      </c>
      <c r="B1480" t="s">
        <v>12</v>
      </c>
      <c r="C1480" t="s">
        <v>10</v>
      </c>
      <c r="D1480" t="s">
        <v>12</v>
      </c>
      <c r="E1480" t="s">
        <v>12</v>
      </c>
      <c r="F1480" t="s">
        <v>10</v>
      </c>
      <c r="G1480" t="s">
        <v>12</v>
      </c>
      <c r="H1480" t="s">
        <v>12</v>
      </c>
      <c r="I1480" t="s">
        <v>7080</v>
      </c>
      <c r="J1480">
        <v>5</v>
      </c>
    </row>
    <row r="1481" spans="1:10">
      <c r="A1481" t="s">
        <v>1497</v>
      </c>
      <c r="B1481" t="s">
        <v>10</v>
      </c>
      <c r="C1481" t="s">
        <v>10</v>
      </c>
      <c r="D1481" t="s">
        <v>10</v>
      </c>
      <c r="E1481" t="s">
        <v>12</v>
      </c>
      <c r="F1481" t="s">
        <v>10</v>
      </c>
      <c r="G1481" t="s">
        <v>12</v>
      </c>
      <c r="H1481" t="s">
        <v>12</v>
      </c>
      <c r="I1481" t="s">
        <v>7079</v>
      </c>
      <c r="J1481">
        <v>3</v>
      </c>
    </row>
    <row r="1482" spans="1:10">
      <c r="A1482" t="s">
        <v>1498</v>
      </c>
      <c r="B1482" t="s">
        <v>10</v>
      </c>
      <c r="C1482" t="s">
        <v>10</v>
      </c>
      <c r="D1482" t="s">
        <v>10</v>
      </c>
      <c r="E1482" t="s">
        <v>12</v>
      </c>
      <c r="F1482" t="s">
        <v>12</v>
      </c>
      <c r="G1482" t="s">
        <v>10</v>
      </c>
      <c r="H1482" t="s">
        <v>10</v>
      </c>
      <c r="I1482" t="s">
        <v>7079</v>
      </c>
      <c r="J1482">
        <v>2</v>
      </c>
    </row>
    <row r="1483" spans="1:10">
      <c r="A1483" t="s">
        <v>1499</v>
      </c>
      <c r="B1483" t="s">
        <v>10</v>
      </c>
      <c r="C1483" t="s">
        <v>12</v>
      </c>
      <c r="D1483" t="s">
        <v>12</v>
      </c>
      <c r="E1483" t="s">
        <v>12</v>
      </c>
      <c r="F1483" t="s">
        <v>12</v>
      </c>
      <c r="G1483" t="s">
        <v>12</v>
      </c>
      <c r="H1483" t="s">
        <v>12</v>
      </c>
      <c r="I1483" t="s">
        <v>7079</v>
      </c>
      <c r="J1483">
        <v>6</v>
      </c>
    </row>
    <row r="1484" spans="1:10">
      <c r="A1484" t="s">
        <v>1500</v>
      </c>
      <c r="B1484" t="s">
        <v>10</v>
      </c>
      <c r="C1484" t="s">
        <v>10</v>
      </c>
      <c r="D1484" t="s">
        <v>10</v>
      </c>
      <c r="E1484" t="s">
        <v>12</v>
      </c>
      <c r="F1484" t="s">
        <v>10</v>
      </c>
      <c r="G1484" t="s">
        <v>12</v>
      </c>
      <c r="H1484" t="s">
        <v>12</v>
      </c>
      <c r="I1484" t="s">
        <v>7080</v>
      </c>
      <c r="J1484">
        <v>3</v>
      </c>
    </row>
    <row r="1485" spans="1:10">
      <c r="A1485" t="s">
        <v>1501</v>
      </c>
      <c r="B1485" t="s">
        <v>10</v>
      </c>
      <c r="C1485" t="s">
        <v>12</v>
      </c>
      <c r="D1485" t="s">
        <v>12</v>
      </c>
      <c r="E1485" t="s">
        <v>10</v>
      </c>
      <c r="F1485" t="s">
        <v>12</v>
      </c>
      <c r="G1485" t="s">
        <v>10</v>
      </c>
      <c r="H1485" t="s">
        <v>12</v>
      </c>
      <c r="I1485" t="s">
        <v>7079</v>
      </c>
      <c r="J1485">
        <v>4</v>
      </c>
    </row>
    <row r="1486" spans="1:10">
      <c r="A1486" t="s">
        <v>1502</v>
      </c>
      <c r="B1486" t="s">
        <v>10</v>
      </c>
      <c r="C1486" t="s">
        <v>10</v>
      </c>
      <c r="D1486" t="s">
        <v>12</v>
      </c>
      <c r="E1486" t="s">
        <v>12</v>
      </c>
      <c r="F1486" t="s">
        <v>10</v>
      </c>
      <c r="G1486" t="s">
        <v>12</v>
      </c>
      <c r="H1486" t="s">
        <v>12</v>
      </c>
      <c r="I1486" t="s">
        <v>7080</v>
      </c>
      <c r="J1486">
        <v>4</v>
      </c>
    </row>
    <row r="1487" spans="1:10">
      <c r="A1487" t="s">
        <v>1503</v>
      </c>
      <c r="B1487" t="s">
        <v>12</v>
      </c>
      <c r="C1487" t="s">
        <v>10</v>
      </c>
      <c r="D1487" t="s">
        <v>10</v>
      </c>
      <c r="E1487" t="s">
        <v>10</v>
      </c>
      <c r="F1487" t="s">
        <v>10</v>
      </c>
      <c r="G1487" t="s">
        <v>12</v>
      </c>
      <c r="H1487" t="s">
        <v>12</v>
      </c>
      <c r="I1487" t="s">
        <v>7080</v>
      </c>
      <c r="J1487">
        <v>3</v>
      </c>
    </row>
    <row r="1488" spans="1:10">
      <c r="A1488" t="s">
        <v>1504</v>
      </c>
      <c r="B1488" t="s">
        <v>10</v>
      </c>
      <c r="C1488" t="s">
        <v>10</v>
      </c>
      <c r="D1488" t="s">
        <v>12</v>
      </c>
      <c r="E1488" t="s">
        <v>10</v>
      </c>
      <c r="F1488" t="s">
        <v>12</v>
      </c>
      <c r="G1488" t="s">
        <v>10</v>
      </c>
      <c r="H1488" t="s">
        <v>10</v>
      </c>
      <c r="I1488" t="s">
        <v>7079</v>
      </c>
      <c r="J1488">
        <v>2</v>
      </c>
    </row>
    <row r="1489" spans="1:10">
      <c r="A1489" t="s">
        <v>1505</v>
      </c>
      <c r="B1489" t="s">
        <v>12</v>
      </c>
      <c r="C1489" t="s">
        <v>10</v>
      </c>
      <c r="D1489" t="s">
        <v>12</v>
      </c>
      <c r="E1489" t="s">
        <v>12</v>
      </c>
      <c r="F1489" t="s">
        <v>10</v>
      </c>
      <c r="G1489" t="s">
        <v>12</v>
      </c>
      <c r="H1489" t="s">
        <v>12</v>
      </c>
      <c r="I1489" t="s">
        <v>7080</v>
      </c>
      <c r="J1489">
        <v>5</v>
      </c>
    </row>
    <row r="1490" spans="1:10">
      <c r="A1490" t="s">
        <v>1506</v>
      </c>
      <c r="B1490" t="s">
        <v>10</v>
      </c>
      <c r="C1490" t="s">
        <v>12</v>
      </c>
      <c r="D1490" t="s">
        <v>10</v>
      </c>
      <c r="E1490" t="s">
        <v>10</v>
      </c>
      <c r="F1490" t="s">
        <v>10</v>
      </c>
      <c r="G1490" t="s">
        <v>10</v>
      </c>
      <c r="H1490" t="s">
        <v>10</v>
      </c>
      <c r="I1490" t="s">
        <v>7079</v>
      </c>
      <c r="J1490">
        <v>1</v>
      </c>
    </row>
    <row r="1491" spans="1:10">
      <c r="A1491" t="s">
        <v>1507</v>
      </c>
      <c r="B1491" t="s">
        <v>10</v>
      </c>
      <c r="C1491" t="s">
        <v>12</v>
      </c>
      <c r="D1491" t="s">
        <v>12</v>
      </c>
      <c r="E1491" t="s">
        <v>10</v>
      </c>
      <c r="F1491" t="s">
        <v>12</v>
      </c>
      <c r="G1491" t="s">
        <v>10</v>
      </c>
      <c r="H1491" t="s">
        <v>10</v>
      </c>
      <c r="I1491" t="s">
        <v>7079</v>
      </c>
      <c r="J1491">
        <v>3</v>
      </c>
    </row>
    <row r="1492" spans="1:10">
      <c r="A1492" t="s">
        <v>1508</v>
      </c>
      <c r="B1492" t="s">
        <v>12</v>
      </c>
      <c r="C1492" t="s">
        <v>10</v>
      </c>
      <c r="D1492" t="s">
        <v>12</v>
      </c>
      <c r="E1492" t="s">
        <v>12</v>
      </c>
      <c r="F1492" t="s">
        <v>10</v>
      </c>
      <c r="G1492" t="s">
        <v>12</v>
      </c>
      <c r="H1492" t="s">
        <v>10</v>
      </c>
      <c r="I1492" t="s">
        <v>7079</v>
      </c>
      <c r="J1492">
        <v>4</v>
      </c>
    </row>
    <row r="1493" spans="1:10">
      <c r="A1493" t="s">
        <v>1509</v>
      </c>
      <c r="B1493" t="s">
        <v>10</v>
      </c>
      <c r="C1493" t="s">
        <v>10</v>
      </c>
      <c r="D1493" t="s">
        <v>10</v>
      </c>
      <c r="E1493" t="s">
        <v>10</v>
      </c>
      <c r="F1493" t="s">
        <v>10</v>
      </c>
      <c r="G1493" t="s">
        <v>10</v>
      </c>
      <c r="H1493" t="s">
        <v>10</v>
      </c>
      <c r="I1493" t="s">
        <v>10</v>
      </c>
      <c r="J1493">
        <v>0</v>
      </c>
    </row>
    <row r="1494" spans="1:10">
      <c r="A1494" t="s">
        <v>1510</v>
      </c>
      <c r="B1494" t="s">
        <v>12</v>
      </c>
      <c r="C1494" t="s">
        <v>10</v>
      </c>
      <c r="D1494" t="s">
        <v>12</v>
      </c>
      <c r="E1494" t="s">
        <v>10</v>
      </c>
      <c r="F1494" t="s">
        <v>10</v>
      </c>
      <c r="G1494" t="s">
        <v>12</v>
      </c>
      <c r="H1494" t="s">
        <v>10</v>
      </c>
      <c r="I1494" t="s">
        <v>7080</v>
      </c>
      <c r="J1494">
        <v>3</v>
      </c>
    </row>
    <row r="1495" spans="1:10">
      <c r="A1495" t="s">
        <v>1511</v>
      </c>
      <c r="B1495" t="s">
        <v>10</v>
      </c>
      <c r="C1495" t="s">
        <v>12</v>
      </c>
      <c r="D1495" t="s">
        <v>10</v>
      </c>
      <c r="E1495" t="s">
        <v>12</v>
      </c>
      <c r="F1495" t="s">
        <v>10</v>
      </c>
      <c r="G1495" t="s">
        <v>10</v>
      </c>
      <c r="H1495" t="s">
        <v>10</v>
      </c>
      <c r="I1495" t="s">
        <v>7080</v>
      </c>
      <c r="J1495">
        <v>2</v>
      </c>
    </row>
    <row r="1496" spans="1:10">
      <c r="A1496" t="s">
        <v>1512</v>
      </c>
      <c r="B1496" t="s">
        <v>10</v>
      </c>
      <c r="C1496" t="s">
        <v>10</v>
      </c>
      <c r="D1496" t="s">
        <v>10</v>
      </c>
      <c r="E1496" t="s">
        <v>10</v>
      </c>
      <c r="F1496" t="s">
        <v>10</v>
      </c>
      <c r="G1496" t="s">
        <v>10</v>
      </c>
      <c r="H1496" t="s">
        <v>10</v>
      </c>
      <c r="I1496" t="s">
        <v>10</v>
      </c>
      <c r="J1496">
        <v>0</v>
      </c>
    </row>
    <row r="1497" spans="1:10">
      <c r="A1497" t="s">
        <v>1513</v>
      </c>
      <c r="B1497" t="s">
        <v>12</v>
      </c>
      <c r="C1497" t="s">
        <v>12</v>
      </c>
      <c r="D1497" t="s">
        <v>12</v>
      </c>
      <c r="E1497" t="s">
        <v>12</v>
      </c>
      <c r="F1497" t="s">
        <v>10</v>
      </c>
      <c r="G1497" t="s">
        <v>10</v>
      </c>
      <c r="H1497" t="s">
        <v>12</v>
      </c>
      <c r="I1497" t="s">
        <v>7080</v>
      </c>
      <c r="J1497">
        <v>5</v>
      </c>
    </row>
    <row r="1498" spans="1:10">
      <c r="A1498" t="s">
        <v>1514</v>
      </c>
      <c r="B1498" t="s">
        <v>10</v>
      </c>
      <c r="C1498" t="s">
        <v>10</v>
      </c>
      <c r="D1498" t="s">
        <v>10</v>
      </c>
      <c r="E1498" t="s">
        <v>10</v>
      </c>
      <c r="F1498" t="s">
        <v>10</v>
      </c>
      <c r="G1498" t="s">
        <v>10</v>
      </c>
      <c r="H1498" t="s">
        <v>10</v>
      </c>
      <c r="I1498" t="s">
        <v>10</v>
      </c>
      <c r="J1498">
        <v>0</v>
      </c>
    </row>
    <row r="1499" spans="1:10">
      <c r="A1499" t="s">
        <v>1515</v>
      </c>
      <c r="B1499" t="s">
        <v>10</v>
      </c>
      <c r="C1499" t="s">
        <v>12</v>
      </c>
      <c r="D1499" t="s">
        <v>12</v>
      </c>
      <c r="E1499" t="s">
        <v>10</v>
      </c>
      <c r="F1499" t="s">
        <v>10</v>
      </c>
      <c r="G1499" t="s">
        <v>10</v>
      </c>
      <c r="H1499" t="s">
        <v>10</v>
      </c>
      <c r="I1499" t="s">
        <v>7080</v>
      </c>
      <c r="J1499">
        <v>2</v>
      </c>
    </row>
    <row r="1500" spans="1:10">
      <c r="A1500" t="s">
        <v>1516</v>
      </c>
      <c r="B1500" t="s">
        <v>12</v>
      </c>
      <c r="C1500" t="s">
        <v>10</v>
      </c>
      <c r="D1500" t="s">
        <v>10</v>
      </c>
      <c r="E1500" t="s">
        <v>10</v>
      </c>
      <c r="F1500" t="s">
        <v>10</v>
      </c>
      <c r="G1500" t="s">
        <v>10</v>
      </c>
      <c r="H1500" t="s">
        <v>10</v>
      </c>
      <c r="I1500" t="s">
        <v>7080</v>
      </c>
      <c r="J1500">
        <v>1</v>
      </c>
    </row>
    <row r="1501" spans="1:10">
      <c r="A1501" t="s">
        <v>1517</v>
      </c>
      <c r="B1501" t="s">
        <v>12</v>
      </c>
      <c r="C1501" t="s">
        <v>10</v>
      </c>
      <c r="D1501" t="s">
        <v>12</v>
      </c>
      <c r="E1501" t="s">
        <v>12</v>
      </c>
      <c r="F1501" t="s">
        <v>10</v>
      </c>
      <c r="G1501" t="s">
        <v>10</v>
      </c>
      <c r="H1501" t="s">
        <v>12</v>
      </c>
      <c r="I1501" t="s">
        <v>7080</v>
      </c>
      <c r="J1501">
        <v>4</v>
      </c>
    </row>
    <row r="1502" spans="1:10">
      <c r="A1502" t="s">
        <v>1518</v>
      </c>
      <c r="B1502" t="s">
        <v>10</v>
      </c>
      <c r="C1502" t="s">
        <v>10</v>
      </c>
      <c r="D1502" t="s">
        <v>10</v>
      </c>
      <c r="E1502" t="s">
        <v>12</v>
      </c>
      <c r="F1502" t="s">
        <v>10</v>
      </c>
      <c r="G1502" t="s">
        <v>10</v>
      </c>
      <c r="H1502" t="s">
        <v>12</v>
      </c>
      <c r="I1502" t="s">
        <v>7079</v>
      </c>
      <c r="J1502">
        <v>2</v>
      </c>
    </row>
    <row r="1503" spans="1:10">
      <c r="A1503" t="s">
        <v>1519</v>
      </c>
      <c r="B1503" t="s">
        <v>10</v>
      </c>
      <c r="C1503" t="s">
        <v>10</v>
      </c>
      <c r="D1503" t="s">
        <v>10</v>
      </c>
      <c r="E1503" t="s">
        <v>10</v>
      </c>
      <c r="F1503" t="s">
        <v>10</v>
      </c>
      <c r="G1503" t="s">
        <v>10</v>
      </c>
      <c r="H1503" t="s">
        <v>10</v>
      </c>
      <c r="I1503" t="s">
        <v>10</v>
      </c>
      <c r="J1503">
        <v>0</v>
      </c>
    </row>
    <row r="1504" spans="1:10">
      <c r="A1504" t="s">
        <v>1520</v>
      </c>
      <c r="B1504" t="s">
        <v>12</v>
      </c>
      <c r="C1504" t="s">
        <v>12</v>
      </c>
      <c r="D1504" t="s">
        <v>10</v>
      </c>
      <c r="E1504" t="s">
        <v>10</v>
      </c>
      <c r="F1504" t="s">
        <v>10</v>
      </c>
      <c r="G1504" t="s">
        <v>10</v>
      </c>
      <c r="H1504" t="s">
        <v>10</v>
      </c>
      <c r="I1504" t="s">
        <v>7079</v>
      </c>
      <c r="J1504">
        <v>2</v>
      </c>
    </row>
    <row r="1505" spans="1:10">
      <c r="A1505" t="s">
        <v>1521</v>
      </c>
      <c r="B1505" t="s">
        <v>12</v>
      </c>
      <c r="C1505" t="s">
        <v>10</v>
      </c>
      <c r="D1505" t="s">
        <v>10</v>
      </c>
      <c r="E1505" t="s">
        <v>12</v>
      </c>
      <c r="F1505" t="s">
        <v>10</v>
      </c>
      <c r="G1505" t="s">
        <v>12</v>
      </c>
      <c r="H1505" t="s">
        <v>12</v>
      </c>
      <c r="I1505" t="s">
        <v>7080</v>
      </c>
      <c r="J1505">
        <v>4</v>
      </c>
    </row>
    <row r="1506" spans="1:10">
      <c r="A1506" t="s">
        <v>1522</v>
      </c>
      <c r="B1506" t="s">
        <v>10</v>
      </c>
      <c r="C1506" t="s">
        <v>10</v>
      </c>
      <c r="D1506" t="s">
        <v>10</v>
      </c>
      <c r="E1506" t="s">
        <v>10</v>
      </c>
      <c r="F1506" t="s">
        <v>10</v>
      </c>
      <c r="G1506" t="s">
        <v>10</v>
      </c>
      <c r="H1506" t="s">
        <v>10</v>
      </c>
      <c r="I1506" t="s">
        <v>7080</v>
      </c>
      <c r="J1506">
        <v>0</v>
      </c>
    </row>
    <row r="1507" spans="1:10">
      <c r="A1507" t="s">
        <v>1523</v>
      </c>
      <c r="B1507" t="s">
        <v>12</v>
      </c>
      <c r="C1507" t="s">
        <v>10</v>
      </c>
      <c r="D1507" t="s">
        <v>10</v>
      </c>
      <c r="E1507" t="s">
        <v>10</v>
      </c>
      <c r="F1507" t="s">
        <v>10</v>
      </c>
      <c r="G1507" t="s">
        <v>10</v>
      </c>
      <c r="H1507" t="s">
        <v>10</v>
      </c>
      <c r="I1507" t="s">
        <v>7080</v>
      </c>
      <c r="J1507">
        <v>1</v>
      </c>
    </row>
    <row r="1508" spans="1:10">
      <c r="A1508" t="s">
        <v>1524</v>
      </c>
      <c r="B1508" t="s">
        <v>10</v>
      </c>
      <c r="C1508" t="s">
        <v>12</v>
      </c>
      <c r="D1508" t="s">
        <v>10</v>
      </c>
      <c r="E1508" t="s">
        <v>12</v>
      </c>
      <c r="F1508" t="s">
        <v>10</v>
      </c>
      <c r="G1508" t="s">
        <v>12</v>
      </c>
      <c r="H1508" t="s">
        <v>12</v>
      </c>
      <c r="I1508" t="s">
        <v>7079</v>
      </c>
      <c r="J1508">
        <v>4</v>
      </c>
    </row>
    <row r="1509" spans="1:10">
      <c r="A1509" t="s">
        <v>1525</v>
      </c>
      <c r="B1509" t="s">
        <v>10</v>
      </c>
      <c r="C1509" t="s">
        <v>10</v>
      </c>
      <c r="D1509" t="s">
        <v>10</v>
      </c>
      <c r="E1509" t="s">
        <v>10</v>
      </c>
      <c r="F1509" t="s">
        <v>10</v>
      </c>
      <c r="G1509" t="s">
        <v>10</v>
      </c>
      <c r="H1509" t="s">
        <v>10</v>
      </c>
      <c r="I1509" t="s">
        <v>10</v>
      </c>
      <c r="J1509">
        <v>0</v>
      </c>
    </row>
    <row r="1510" spans="1:10">
      <c r="A1510" t="s">
        <v>1526</v>
      </c>
      <c r="B1510" t="s">
        <v>10</v>
      </c>
      <c r="C1510" t="s">
        <v>10</v>
      </c>
      <c r="D1510" t="s">
        <v>12</v>
      </c>
      <c r="E1510" t="s">
        <v>12</v>
      </c>
      <c r="F1510" t="s">
        <v>10</v>
      </c>
      <c r="G1510" t="s">
        <v>10</v>
      </c>
      <c r="H1510" t="s">
        <v>12</v>
      </c>
      <c r="I1510" t="s">
        <v>7080</v>
      </c>
      <c r="J1510">
        <v>3</v>
      </c>
    </row>
    <row r="1511" spans="1:10">
      <c r="A1511" t="s">
        <v>1527</v>
      </c>
      <c r="B1511" t="s">
        <v>10</v>
      </c>
      <c r="C1511" t="s">
        <v>10</v>
      </c>
      <c r="D1511" t="s">
        <v>10</v>
      </c>
      <c r="E1511" t="s">
        <v>12</v>
      </c>
      <c r="F1511" t="s">
        <v>10</v>
      </c>
      <c r="G1511" t="s">
        <v>10</v>
      </c>
      <c r="H1511" t="s">
        <v>10</v>
      </c>
      <c r="I1511" t="s">
        <v>7080</v>
      </c>
      <c r="J1511">
        <v>1</v>
      </c>
    </row>
    <row r="1512" spans="1:10">
      <c r="A1512" t="s">
        <v>1528</v>
      </c>
      <c r="B1512" t="s">
        <v>12</v>
      </c>
      <c r="C1512" t="s">
        <v>12</v>
      </c>
      <c r="D1512" t="s">
        <v>12</v>
      </c>
      <c r="E1512" t="s">
        <v>12</v>
      </c>
      <c r="F1512" t="s">
        <v>12</v>
      </c>
      <c r="G1512" t="s">
        <v>10</v>
      </c>
      <c r="H1512" t="s">
        <v>12</v>
      </c>
      <c r="I1512" t="s">
        <v>7079</v>
      </c>
      <c r="J1512">
        <v>6</v>
      </c>
    </row>
    <row r="1513" spans="1:10">
      <c r="A1513" t="s">
        <v>1529</v>
      </c>
      <c r="B1513" t="s">
        <v>10</v>
      </c>
      <c r="C1513" t="s">
        <v>10</v>
      </c>
      <c r="D1513" t="s">
        <v>10</v>
      </c>
      <c r="E1513" t="s">
        <v>10</v>
      </c>
      <c r="F1513" t="s">
        <v>10</v>
      </c>
      <c r="G1513" t="s">
        <v>10</v>
      </c>
      <c r="H1513" t="s">
        <v>10</v>
      </c>
      <c r="I1513" t="s">
        <v>10</v>
      </c>
      <c r="J1513">
        <v>0</v>
      </c>
    </row>
    <row r="1514" spans="1:10">
      <c r="A1514" t="s">
        <v>1530</v>
      </c>
      <c r="B1514" t="s">
        <v>12</v>
      </c>
      <c r="C1514" t="s">
        <v>10</v>
      </c>
      <c r="D1514" t="s">
        <v>10</v>
      </c>
      <c r="E1514" t="s">
        <v>10</v>
      </c>
      <c r="F1514" t="s">
        <v>10</v>
      </c>
      <c r="G1514" t="s">
        <v>12</v>
      </c>
      <c r="H1514" t="s">
        <v>10</v>
      </c>
      <c r="I1514" t="s">
        <v>7080</v>
      </c>
      <c r="J1514">
        <v>2</v>
      </c>
    </row>
    <row r="1515" spans="1:10">
      <c r="A1515" t="s">
        <v>1531</v>
      </c>
      <c r="B1515" t="s">
        <v>10</v>
      </c>
      <c r="C1515" t="s">
        <v>10</v>
      </c>
      <c r="D1515" t="s">
        <v>10</v>
      </c>
      <c r="E1515" t="s">
        <v>10</v>
      </c>
      <c r="F1515" t="s">
        <v>10</v>
      </c>
      <c r="G1515" t="s">
        <v>10</v>
      </c>
      <c r="H1515" t="s">
        <v>10</v>
      </c>
      <c r="I1515" t="s">
        <v>7079</v>
      </c>
      <c r="J1515">
        <v>0</v>
      </c>
    </row>
    <row r="1516" spans="1:10">
      <c r="A1516" t="s">
        <v>1532</v>
      </c>
      <c r="B1516" t="s">
        <v>10</v>
      </c>
      <c r="C1516" t="s">
        <v>10</v>
      </c>
      <c r="D1516" t="s">
        <v>10</v>
      </c>
      <c r="E1516" t="s">
        <v>10</v>
      </c>
      <c r="F1516" t="s">
        <v>10</v>
      </c>
      <c r="G1516" t="s">
        <v>10</v>
      </c>
      <c r="H1516" t="s">
        <v>10</v>
      </c>
      <c r="I1516" t="s">
        <v>10</v>
      </c>
      <c r="J1516">
        <v>0</v>
      </c>
    </row>
    <row r="1517" spans="1:10">
      <c r="A1517" t="s">
        <v>1533</v>
      </c>
      <c r="B1517" t="s">
        <v>12</v>
      </c>
      <c r="C1517" t="s">
        <v>10</v>
      </c>
      <c r="D1517" t="s">
        <v>10</v>
      </c>
      <c r="E1517" t="s">
        <v>12</v>
      </c>
      <c r="F1517" t="s">
        <v>12</v>
      </c>
      <c r="G1517" t="s">
        <v>10</v>
      </c>
      <c r="H1517" t="s">
        <v>12</v>
      </c>
      <c r="I1517" t="s">
        <v>7079</v>
      </c>
      <c r="J1517">
        <v>4</v>
      </c>
    </row>
    <row r="1518" spans="1:10">
      <c r="A1518" t="s">
        <v>1534</v>
      </c>
      <c r="B1518" t="s">
        <v>12</v>
      </c>
      <c r="C1518" t="s">
        <v>10</v>
      </c>
      <c r="D1518" t="s">
        <v>10</v>
      </c>
      <c r="E1518" t="s">
        <v>10</v>
      </c>
      <c r="F1518" t="s">
        <v>10</v>
      </c>
      <c r="G1518" t="s">
        <v>12</v>
      </c>
      <c r="H1518" t="s">
        <v>12</v>
      </c>
      <c r="I1518" t="s">
        <v>7080</v>
      </c>
      <c r="J1518">
        <v>3</v>
      </c>
    </row>
    <row r="1519" spans="1:10">
      <c r="A1519" t="s">
        <v>1535</v>
      </c>
      <c r="B1519" t="s">
        <v>12</v>
      </c>
      <c r="C1519" t="s">
        <v>12</v>
      </c>
      <c r="D1519" t="s">
        <v>10</v>
      </c>
      <c r="E1519" t="s">
        <v>10</v>
      </c>
      <c r="F1519" t="s">
        <v>10</v>
      </c>
      <c r="G1519" t="s">
        <v>12</v>
      </c>
      <c r="H1519" t="s">
        <v>12</v>
      </c>
      <c r="I1519" t="s">
        <v>7080</v>
      </c>
      <c r="J1519">
        <v>4</v>
      </c>
    </row>
    <row r="1520" spans="1:10">
      <c r="A1520" t="s">
        <v>1536</v>
      </c>
      <c r="B1520" t="s">
        <v>10</v>
      </c>
      <c r="C1520" t="s">
        <v>10</v>
      </c>
      <c r="D1520" t="s">
        <v>10</v>
      </c>
      <c r="E1520" t="s">
        <v>10</v>
      </c>
      <c r="F1520" t="s">
        <v>10</v>
      </c>
      <c r="G1520" t="s">
        <v>10</v>
      </c>
      <c r="H1520" t="s">
        <v>10</v>
      </c>
      <c r="I1520" t="s">
        <v>10</v>
      </c>
      <c r="J1520">
        <v>0</v>
      </c>
    </row>
    <row r="1521" spans="1:10">
      <c r="A1521" t="s">
        <v>1537</v>
      </c>
      <c r="B1521" t="s">
        <v>10</v>
      </c>
      <c r="C1521" t="s">
        <v>12</v>
      </c>
      <c r="D1521" t="s">
        <v>12</v>
      </c>
      <c r="E1521" t="s">
        <v>10</v>
      </c>
      <c r="F1521" t="s">
        <v>10</v>
      </c>
      <c r="G1521" t="s">
        <v>10</v>
      </c>
      <c r="H1521" t="s">
        <v>12</v>
      </c>
      <c r="I1521" t="s">
        <v>7079</v>
      </c>
      <c r="J1521">
        <v>3</v>
      </c>
    </row>
    <row r="1522" spans="1:10">
      <c r="A1522" t="s">
        <v>1538</v>
      </c>
      <c r="B1522" t="s">
        <v>10</v>
      </c>
      <c r="C1522" t="s">
        <v>10</v>
      </c>
      <c r="D1522" t="s">
        <v>10</v>
      </c>
      <c r="E1522" t="s">
        <v>10</v>
      </c>
      <c r="F1522" t="s">
        <v>10</v>
      </c>
      <c r="G1522" t="s">
        <v>10</v>
      </c>
      <c r="H1522" t="s">
        <v>10</v>
      </c>
      <c r="I1522" t="s">
        <v>10</v>
      </c>
      <c r="J1522">
        <v>0</v>
      </c>
    </row>
    <row r="1523" spans="1:10">
      <c r="A1523" t="s">
        <v>1539</v>
      </c>
      <c r="B1523" t="s">
        <v>12</v>
      </c>
      <c r="C1523" t="s">
        <v>12</v>
      </c>
      <c r="D1523" t="s">
        <v>12</v>
      </c>
      <c r="E1523" t="s">
        <v>12</v>
      </c>
      <c r="F1523" t="s">
        <v>12</v>
      </c>
      <c r="G1523" t="s">
        <v>10</v>
      </c>
      <c r="H1523" t="s">
        <v>10</v>
      </c>
      <c r="I1523" t="s">
        <v>7079</v>
      </c>
      <c r="J1523">
        <v>5</v>
      </c>
    </row>
    <row r="1524" spans="1:10">
      <c r="A1524" t="s">
        <v>1540</v>
      </c>
      <c r="B1524" t="s">
        <v>10</v>
      </c>
      <c r="C1524" t="s">
        <v>12</v>
      </c>
      <c r="D1524" t="s">
        <v>12</v>
      </c>
      <c r="E1524" t="s">
        <v>12</v>
      </c>
      <c r="F1524" t="s">
        <v>10</v>
      </c>
      <c r="G1524" t="s">
        <v>10</v>
      </c>
      <c r="H1524" t="s">
        <v>12</v>
      </c>
      <c r="I1524" t="s">
        <v>7079</v>
      </c>
      <c r="J1524">
        <v>4</v>
      </c>
    </row>
    <row r="1525" spans="1:10">
      <c r="A1525" t="s">
        <v>1541</v>
      </c>
      <c r="B1525" t="s">
        <v>10</v>
      </c>
      <c r="C1525" t="s">
        <v>10</v>
      </c>
      <c r="D1525" t="s">
        <v>10</v>
      </c>
      <c r="E1525" t="s">
        <v>10</v>
      </c>
      <c r="F1525" t="s">
        <v>10</v>
      </c>
      <c r="G1525" t="s">
        <v>10</v>
      </c>
      <c r="H1525" t="s">
        <v>10</v>
      </c>
      <c r="I1525" t="s">
        <v>7079</v>
      </c>
      <c r="J1525">
        <v>0</v>
      </c>
    </row>
    <row r="1526" spans="1:10">
      <c r="A1526" t="s">
        <v>1542</v>
      </c>
      <c r="B1526" t="s">
        <v>12</v>
      </c>
      <c r="C1526" t="s">
        <v>10</v>
      </c>
      <c r="D1526" t="s">
        <v>12</v>
      </c>
      <c r="E1526" t="s">
        <v>12</v>
      </c>
      <c r="F1526" t="s">
        <v>12</v>
      </c>
      <c r="G1526" t="s">
        <v>12</v>
      </c>
      <c r="H1526" t="s">
        <v>12</v>
      </c>
      <c r="I1526" t="s">
        <v>7080</v>
      </c>
      <c r="J1526">
        <v>6</v>
      </c>
    </row>
    <row r="1527" spans="1:10">
      <c r="A1527" t="s">
        <v>1543</v>
      </c>
      <c r="B1527" t="s">
        <v>10</v>
      </c>
      <c r="C1527" t="s">
        <v>10</v>
      </c>
      <c r="D1527" t="s">
        <v>10</v>
      </c>
      <c r="E1527" t="s">
        <v>10</v>
      </c>
      <c r="F1527" t="s">
        <v>10</v>
      </c>
      <c r="G1527" t="s">
        <v>10</v>
      </c>
      <c r="H1527" t="s">
        <v>10</v>
      </c>
      <c r="I1527" t="s">
        <v>10</v>
      </c>
      <c r="J1527">
        <v>0</v>
      </c>
    </row>
    <row r="1528" spans="1:10">
      <c r="A1528" t="s">
        <v>1544</v>
      </c>
      <c r="B1528" t="s">
        <v>10</v>
      </c>
      <c r="C1528" t="s">
        <v>10</v>
      </c>
      <c r="D1528" t="s">
        <v>12</v>
      </c>
      <c r="E1528" t="s">
        <v>10</v>
      </c>
      <c r="F1528" t="s">
        <v>10</v>
      </c>
      <c r="G1528" t="s">
        <v>12</v>
      </c>
      <c r="H1528" t="s">
        <v>12</v>
      </c>
      <c r="I1528" t="s">
        <v>7080</v>
      </c>
      <c r="J1528">
        <v>3</v>
      </c>
    </row>
    <row r="1529" spans="1:10">
      <c r="A1529" t="s">
        <v>1545</v>
      </c>
      <c r="B1529" t="s">
        <v>10</v>
      </c>
      <c r="C1529" t="s">
        <v>10</v>
      </c>
      <c r="D1529" t="s">
        <v>10</v>
      </c>
      <c r="E1529" t="s">
        <v>10</v>
      </c>
      <c r="F1529" t="s">
        <v>10</v>
      </c>
      <c r="G1529" t="s">
        <v>10</v>
      </c>
      <c r="H1529" t="s">
        <v>10</v>
      </c>
      <c r="I1529" t="s">
        <v>10</v>
      </c>
      <c r="J1529">
        <v>0</v>
      </c>
    </row>
    <row r="1530" spans="1:10">
      <c r="A1530" t="s">
        <v>1546</v>
      </c>
      <c r="B1530" t="s">
        <v>10</v>
      </c>
      <c r="C1530" t="s">
        <v>10</v>
      </c>
      <c r="D1530" t="s">
        <v>10</v>
      </c>
      <c r="E1530" t="s">
        <v>10</v>
      </c>
      <c r="F1530" t="s">
        <v>10</v>
      </c>
      <c r="G1530" t="s">
        <v>10</v>
      </c>
      <c r="H1530" t="s">
        <v>12</v>
      </c>
      <c r="I1530" t="s">
        <v>7079</v>
      </c>
      <c r="J1530">
        <v>1</v>
      </c>
    </row>
    <row r="1531" spans="1:10">
      <c r="A1531" t="s">
        <v>1547</v>
      </c>
      <c r="B1531" t="s">
        <v>10</v>
      </c>
      <c r="C1531" t="s">
        <v>10</v>
      </c>
      <c r="D1531" t="s">
        <v>10</v>
      </c>
      <c r="E1531" t="s">
        <v>10</v>
      </c>
      <c r="F1531" t="s">
        <v>10</v>
      </c>
      <c r="G1531" t="s">
        <v>10</v>
      </c>
      <c r="H1531" t="s">
        <v>10</v>
      </c>
      <c r="I1531" t="s">
        <v>10</v>
      </c>
      <c r="J1531">
        <v>0</v>
      </c>
    </row>
    <row r="1532" spans="1:10">
      <c r="A1532" t="s">
        <v>1548</v>
      </c>
      <c r="B1532" t="s">
        <v>10</v>
      </c>
      <c r="C1532" t="s">
        <v>10</v>
      </c>
      <c r="D1532" t="s">
        <v>10</v>
      </c>
      <c r="E1532" t="s">
        <v>12</v>
      </c>
      <c r="F1532" t="s">
        <v>12</v>
      </c>
      <c r="G1532" t="s">
        <v>10</v>
      </c>
      <c r="H1532" t="s">
        <v>12</v>
      </c>
      <c r="I1532" t="s">
        <v>7080</v>
      </c>
      <c r="J1532">
        <v>3</v>
      </c>
    </row>
    <row r="1533" spans="1:10">
      <c r="A1533" t="s">
        <v>1549</v>
      </c>
      <c r="B1533" t="s">
        <v>12</v>
      </c>
      <c r="C1533" t="s">
        <v>10</v>
      </c>
      <c r="D1533" t="s">
        <v>10</v>
      </c>
      <c r="E1533" t="s">
        <v>10</v>
      </c>
      <c r="F1533" t="s">
        <v>10</v>
      </c>
      <c r="G1533" t="s">
        <v>10</v>
      </c>
      <c r="H1533" t="s">
        <v>10</v>
      </c>
      <c r="I1533" t="s">
        <v>10</v>
      </c>
      <c r="J1533">
        <v>1</v>
      </c>
    </row>
    <row r="1534" spans="1:10">
      <c r="A1534" t="s">
        <v>1550</v>
      </c>
      <c r="B1534" t="s">
        <v>10</v>
      </c>
      <c r="C1534" t="s">
        <v>10</v>
      </c>
      <c r="D1534" t="s">
        <v>10</v>
      </c>
      <c r="E1534" t="s">
        <v>10</v>
      </c>
      <c r="F1534" t="s">
        <v>10</v>
      </c>
      <c r="G1534" t="s">
        <v>10</v>
      </c>
      <c r="H1534" t="s">
        <v>10</v>
      </c>
      <c r="I1534" t="s">
        <v>10</v>
      </c>
      <c r="J1534">
        <v>0</v>
      </c>
    </row>
    <row r="1535" spans="1:10">
      <c r="A1535" t="s">
        <v>1551</v>
      </c>
      <c r="B1535" t="s">
        <v>10</v>
      </c>
      <c r="C1535" t="s">
        <v>10</v>
      </c>
      <c r="D1535" t="s">
        <v>10</v>
      </c>
      <c r="E1535" t="s">
        <v>12</v>
      </c>
      <c r="F1535" t="s">
        <v>10</v>
      </c>
      <c r="G1535" t="s">
        <v>10</v>
      </c>
      <c r="H1535" t="s">
        <v>10</v>
      </c>
      <c r="I1535" t="s">
        <v>7080</v>
      </c>
      <c r="J1535">
        <v>1</v>
      </c>
    </row>
    <row r="1536" spans="1:10">
      <c r="A1536" t="s">
        <v>1552</v>
      </c>
      <c r="B1536" t="s">
        <v>10</v>
      </c>
      <c r="C1536" t="s">
        <v>10</v>
      </c>
      <c r="D1536" t="s">
        <v>10</v>
      </c>
      <c r="E1536" t="s">
        <v>10</v>
      </c>
      <c r="F1536" t="s">
        <v>10</v>
      </c>
      <c r="G1536" t="s">
        <v>10</v>
      </c>
      <c r="H1536" t="s">
        <v>10</v>
      </c>
      <c r="I1536" t="s">
        <v>10</v>
      </c>
      <c r="J1536">
        <v>0</v>
      </c>
    </row>
    <row r="1537" spans="1:10">
      <c r="A1537" t="s">
        <v>1553</v>
      </c>
      <c r="B1537" t="s">
        <v>12</v>
      </c>
      <c r="C1537" t="s">
        <v>12</v>
      </c>
      <c r="D1537" t="s">
        <v>12</v>
      </c>
      <c r="E1537" t="s">
        <v>10</v>
      </c>
      <c r="F1537" t="s">
        <v>12</v>
      </c>
      <c r="G1537" t="s">
        <v>10</v>
      </c>
      <c r="H1537" t="s">
        <v>10</v>
      </c>
      <c r="I1537" t="s">
        <v>7079</v>
      </c>
      <c r="J1537">
        <v>4</v>
      </c>
    </row>
    <row r="1538" spans="1:10">
      <c r="A1538" t="s">
        <v>1554</v>
      </c>
      <c r="B1538" t="s">
        <v>10</v>
      </c>
      <c r="C1538" t="s">
        <v>12</v>
      </c>
      <c r="D1538" t="s">
        <v>12</v>
      </c>
      <c r="E1538" t="s">
        <v>12</v>
      </c>
      <c r="F1538" t="s">
        <v>12</v>
      </c>
      <c r="G1538" t="s">
        <v>12</v>
      </c>
      <c r="H1538" t="s">
        <v>10</v>
      </c>
      <c r="I1538" t="s">
        <v>7079</v>
      </c>
      <c r="J1538">
        <v>5</v>
      </c>
    </row>
    <row r="1539" spans="1:10">
      <c r="A1539" t="s">
        <v>1555</v>
      </c>
      <c r="B1539" t="s">
        <v>12</v>
      </c>
      <c r="C1539" t="s">
        <v>10</v>
      </c>
      <c r="D1539" t="s">
        <v>12</v>
      </c>
      <c r="E1539" t="s">
        <v>10</v>
      </c>
      <c r="F1539" t="s">
        <v>12</v>
      </c>
      <c r="G1539" t="s">
        <v>12</v>
      </c>
      <c r="H1539" t="s">
        <v>12</v>
      </c>
      <c r="I1539" t="s">
        <v>7079</v>
      </c>
      <c r="J1539">
        <v>5</v>
      </c>
    </row>
    <row r="1540" spans="1:10">
      <c r="A1540" t="s">
        <v>1556</v>
      </c>
      <c r="B1540" t="s">
        <v>12</v>
      </c>
      <c r="C1540" t="s">
        <v>10</v>
      </c>
      <c r="D1540" t="s">
        <v>12</v>
      </c>
      <c r="E1540" t="s">
        <v>10</v>
      </c>
      <c r="F1540" t="s">
        <v>10</v>
      </c>
      <c r="G1540" t="s">
        <v>12</v>
      </c>
      <c r="H1540" t="s">
        <v>12</v>
      </c>
      <c r="I1540" t="s">
        <v>7080</v>
      </c>
      <c r="J1540">
        <v>4</v>
      </c>
    </row>
    <row r="1541" spans="1:10">
      <c r="A1541" t="s">
        <v>1557</v>
      </c>
      <c r="B1541" t="s">
        <v>10</v>
      </c>
      <c r="C1541" t="s">
        <v>12</v>
      </c>
      <c r="D1541" t="s">
        <v>10</v>
      </c>
      <c r="E1541" t="s">
        <v>10</v>
      </c>
      <c r="F1541" t="s">
        <v>10</v>
      </c>
      <c r="G1541" t="s">
        <v>10</v>
      </c>
      <c r="H1541" t="s">
        <v>10</v>
      </c>
      <c r="I1541" t="s">
        <v>7079</v>
      </c>
      <c r="J1541">
        <v>1</v>
      </c>
    </row>
    <row r="1542" spans="1:10">
      <c r="A1542" t="s">
        <v>1558</v>
      </c>
      <c r="B1542" t="s">
        <v>10</v>
      </c>
      <c r="C1542" t="s">
        <v>10</v>
      </c>
      <c r="D1542" t="s">
        <v>12</v>
      </c>
      <c r="E1542" t="s">
        <v>12</v>
      </c>
      <c r="F1542" t="s">
        <v>10</v>
      </c>
      <c r="G1542" t="s">
        <v>10</v>
      </c>
      <c r="H1542" t="s">
        <v>10</v>
      </c>
      <c r="I1542" t="s">
        <v>7080</v>
      </c>
      <c r="J1542">
        <v>2</v>
      </c>
    </row>
    <row r="1543" spans="1:10">
      <c r="A1543" t="s">
        <v>1559</v>
      </c>
      <c r="B1543" t="s">
        <v>10</v>
      </c>
      <c r="C1543" t="s">
        <v>10</v>
      </c>
      <c r="D1543" t="s">
        <v>10</v>
      </c>
      <c r="E1543" t="s">
        <v>10</v>
      </c>
      <c r="F1543" t="s">
        <v>10</v>
      </c>
      <c r="G1543" t="s">
        <v>10</v>
      </c>
      <c r="H1543" t="s">
        <v>10</v>
      </c>
      <c r="I1543" t="s">
        <v>10</v>
      </c>
      <c r="J1543">
        <v>0</v>
      </c>
    </row>
    <row r="1544" spans="1:10">
      <c r="A1544" t="s">
        <v>1560</v>
      </c>
      <c r="B1544" t="s">
        <v>10</v>
      </c>
      <c r="C1544" t="s">
        <v>10</v>
      </c>
      <c r="D1544" t="s">
        <v>10</v>
      </c>
      <c r="E1544" t="s">
        <v>10</v>
      </c>
      <c r="F1544" t="s">
        <v>10</v>
      </c>
      <c r="G1544" t="s">
        <v>10</v>
      </c>
      <c r="H1544" t="s">
        <v>10</v>
      </c>
      <c r="I1544" t="s">
        <v>10</v>
      </c>
      <c r="J1544">
        <v>0</v>
      </c>
    </row>
    <row r="1545" spans="1:10">
      <c r="A1545" t="s">
        <v>1561</v>
      </c>
      <c r="B1545" t="s">
        <v>10</v>
      </c>
      <c r="C1545" t="s">
        <v>10</v>
      </c>
      <c r="D1545" t="s">
        <v>10</v>
      </c>
      <c r="E1545" t="s">
        <v>10</v>
      </c>
      <c r="F1545" t="s">
        <v>10</v>
      </c>
      <c r="G1545" t="s">
        <v>10</v>
      </c>
      <c r="H1545" t="s">
        <v>10</v>
      </c>
      <c r="I1545" t="s">
        <v>7080</v>
      </c>
      <c r="J1545">
        <v>0</v>
      </c>
    </row>
    <row r="1546" spans="1:10">
      <c r="A1546" t="s">
        <v>1562</v>
      </c>
      <c r="B1546" t="s">
        <v>10</v>
      </c>
      <c r="C1546" t="s">
        <v>10</v>
      </c>
      <c r="D1546" t="s">
        <v>10</v>
      </c>
      <c r="E1546" t="s">
        <v>12</v>
      </c>
      <c r="F1546" t="s">
        <v>10</v>
      </c>
      <c r="G1546" t="s">
        <v>10</v>
      </c>
      <c r="H1546" t="s">
        <v>10</v>
      </c>
      <c r="I1546" t="s">
        <v>7079</v>
      </c>
      <c r="J1546">
        <v>1</v>
      </c>
    </row>
    <row r="1547" spans="1:10">
      <c r="A1547" t="s">
        <v>1563</v>
      </c>
      <c r="B1547" t="s">
        <v>12</v>
      </c>
      <c r="C1547" t="s">
        <v>10</v>
      </c>
      <c r="D1547" t="s">
        <v>12</v>
      </c>
      <c r="E1547" t="s">
        <v>12</v>
      </c>
      <c r="F1547" t="s">
        <v>10</v>
      </c>
      <c r="G1547" t="s">
        <v>12</v>
      </c>
      <c r="H1547" t="s">
        <v>12</v>
      </c>
      <c r="I1547" t="s">
        <v>7080</v>
      </c>
      <c r="J1547">
        <v>5</v>
      </c>
    </row>
    <row r="1548" spans="1:10">
      <c r="A1548" t="s">
        <v>1564</v>
      </c>
      <c r="B1548" t="s">
        <v>10</v>
      </c>
      <c r="C1548" t="s">
        <v>10</v>
      </c>
      <c r="D1548" t="s">
        <v>10</v>
      </c>
      <c r="E1548" t="s">
        <v>10</v>
      </c>
      <c r="F1548" t="s">
        <v>10</v>
      </c>
      <c r="G1548" t="s">
        <v>10</v>
      </c>
      <c r="H1548" t="s">
        <v>10</v>
      </c>
      <c r="I1548" t="s">
        <v>10</v>
      </c>
      <c r="J1548">
        <v>0</v>
      </c>
    </row>
    <row r="1549" spans="1:10">
      <c r="A1549" t="s">
        <v>1565</v>
      </c>
      <c r="B1549" t="s">
        <v>12</v>
      </c>
      <c r="C1549" t="s">
        <v>10</v>
      </c>
      <c r="D1549" t="s">
        <v>12</v>
      </c>
      <c r="E1549" t="s">
        <v>12</v>
      </c>
      <c r="F1549" t="s">
        <v>10</v>
      </c>
      <c r="G1549" t="s">
        <v>12</v>
      </c>
      <c r="H1549" t="s">
        <v>12</v>
      </c>
      <c r="I1549" t="s">
        <v>7080</v>
      </c>
      <c r="J1549">
        <v>5</v>
      </c>
    </row>
    <row r="1550" spans="1:10">
      <c r="A1550" t="s">
        <v>1566</v>
      </c>
      <c r="B1550" t="s">
        <v>10</v>
      </c>
      <c r="C1550" t="s">
        <v>10</v>
      </c>
      <c r="D1550" t="s">
        <v>10</v>
      </c>
      <c r="E1550" t="s">
        <v>10</v>
      </c>
      <c r="F1550" t="s">
        <v>12</v>
      </c>
      <c r="G1550" t="s">
        <v>12</v>
      </c>
      <c r="H1550" t="s">
        <v>10</v>
      </c>
      <c r="I1550" t="s">
        <v>7080</v>
      </c>
      <c r="J1550">
        <v>2</v>
      </c>
    </row>
    <row r="1551" spans="1:10">
      <c r="A1551" t="s">
        <v>1567</v>
      </c>
      <c r="B1551" t="s">
        <v>10</v>
      </c>
      <c r="C1551" t="s">
        <v>10</v>
      </c>
      <c r="D1551" t="s">
        <v>10</v>
      </c>
      <c r="E1551" t="s">
        <v>10</v>
      </c>
      <c r="F1551" t="s">
        <v>10</v>
      </c>
      <c r="G1551" t="s">
        <v>10</v>
      </c>
      <c r="H1551" t="s">
        <v>10</v>
      </c>
      <c r="I1551" t="s">
        <v>7079</v>
      </c>
      <c r="J1551">
        <v>0</v>
      </c>
    </row>
    <row r="1552" spans="1:10">
      <c r="A1552" t="s">
        <v>1568</v>
      </c>
      <c r="B1552" t="s">
        <v>12</v>
      </c>
      <c r="C1552" t="s">
        <v>10</v>
      </c>
      <c r="D1552" t="s">
        <v>10</v>
      </c>
      <c r="E1552" t="s">
        <v>12</v>
      </c>
      <c r="F1552" t="s">
        <v>10</v>
      </c>
      <c r="G1552" t="s">
        <v>10</v>
      </c>
      <c r="H1552" t="s">
        <v>10</v>
      </c>
      <c r="I1552" t="s">
        <v>7080</v>
      </c>
      <c r="J1552">
        <v>2</v>
      </c>
    </row>
    <row r="1553" spans="1:10">
      <c r="A1553" t="s">
        <v>1569</v>
      </c>
      <c r="B1553" t="s">
        <v>12</v>
      </c>
      <c r="C1553" t="s">
        <v>10</v>
      </c>
      <c r="D1553" t="s">
        <v>10</v>
      </c>
      <c r="E1553" t="s">
        <v>10</v>
      </c>
      <c r="F1553" t="s">
        <v>10</v>
      </c>
      <c r="G1553" t="s">
        <v>10</v>
      </c>
      <c r="H1553" t="s">
        <v>10</v>
      </c>
      <c r="I1553" t="s">
        <v>10</v>
      </c>
      <c r="J1553">
        <v>1</v>
      </c>
    </row>
    <row r="1554" spans="1:10">
      <c r="A1554" t="s">
        <v>1570</v>
      </c>
      <c r="B1554" t="s">
        <v>12</v>
      </c>
      <c r="C1554" t="s">
        <v>10</v>
      </c>
      <c r="D1554" t="s">
        <v>12</v>
      </c>
      <c r="E1554" t="s">
        <v>10</v>
      </c>
      <c r="F1554" t="s">
        <v>12</v>
      </c>
      <c r="G1554" t="s">
        <v>12</v>
      </c>
      <c r="H1554" t="s">
        <v>12</v>
      </c>
      <c r="I1554" t="s">
        <v>7079</v>
      </c>
      <c r="J1554">
        <v>5</v>
      </c>
    </row>
    <row r="1555" spans="1:10">
      <c r="A1555" t="s">
        <v>1571</v>
      </c>
      <c r="B1555" t="s">
        <v>10</v>
      </c>
      <c r="C1555" t="s">
        <v>10</v>
      </c>
      <c r="D1555" t="s">
        <v>10</v>
      </c>
      <c r="E1555" t="s">
        <v>12</v>
      </c>
      <c r="F1555" t="s">
        <v>12</v>
      </c>
      <c r="G1555" t="s">
        <v>10</v>
      </c>
      <c r="H1555" t="s">
        <v>10</v>
      </c>
      <c r="I1555" t="s">
        <v>7080</v>
      </c>
      <c r="J1555">
        <v>2</v>
      </c>
    </row>
    <row r="1556" spans="1:10">
      <c r="A1556" t="s">
        <v>1572</v>
      </c>
      <c r="B1556" t="s">
        <v>10</v>
      </c>
      <c r="C1556" t="s">
        <v>10</v>
      </c>
      <c r="D1556" t="s">
        <v>10</v>
      </c>
      <c r="E1556" t="s">
        <v>10</v>
      </c>
      <c r="F1556" t="s">
        <v>10</v>
      </c>
      <c r="G1556" t="s">
        <v>10</v>
      </c>
      <c r="H1556" t="s">
        <v>10</v>
      </c>
      <c r="I1556" t="s">
        <v>10</v>
      </c>
      <c r="J1556">
        <v>0</v>
      </c>
    </row>
    <row r="1557" spans="1:10">
      <c r="A1557" t="s">
        <v>1573</v>
      </c>
      <c r="B1557" t="s">
        <v>10</v>
      </c>
      <c r="C1557" t="s">
        <v>12</v>
      </c>
      <c r="D1557" t="s">
        <v>12</v>
      </c>
      <c r="E1557" t="s">
        <v>12</v>
      </c>
      <c r="F1557" t="s">
        <v>10</v>
      </c>
      <c r="G1557" t="s">
        <v>12</v>
      </c>
      <c r="H1557" t="s">
        <v>12</v>
      </c>
      <c r="I1557" t="s">
        <v>7080</v>
      </c>
      <c r="J1557">
        <v>5</v>
      </c>
    </row>
    <row r="1558" spans="1:10">
      <c r="A1558" t="s">
        <v>1574</v>
      </c>
      <c r="B1558" t="s">
        <v>10</v>
      </c>
      <c r="C1558" t="s">
        <v>10</v>
      </c>
      <c r="D1558" t="s">
        <v>12</v>
      </c>
      <c r="E1558" t="s">
        <v>10</v>
      </c>
      <c r="F1558" t="s">
        <v>12</v>
      </c>
      <c r="G1558" t="s">
        <v>12</v>
      </c>
      <c r="H1558" t="s">
        <v>10</v>
      </c>
      <c r="I1558" t="s">
        <v>7080</v>
      </c>
      <c r="J1558">
        <v>3</v>
      </c>
    </row>
    <row r="1559" spans="1:10">
      <c r="A1559" t="s">
        <v>1575</v>
      </c>
      <c r="B1559" t="s">
        <v>12</v>
      </c>
      <c r="C1559" t="s">
        <v>12</v>
      </c>
      <c r="D1559" t="s">
        <v>12</v>
      </c>
      <c r="E1559" t="s">
        <v>10</v>
      </c>
      <c r="F1559" t="s">
        <v>12</v>
      </c>
      <c r="G1559" t="s">
        <v>10</v>
      </c>
      <c r="H1559" t="s">
        <v>10</v>
      </c>
      <c r="I1559" t="s">
        <v>7079</v>
      </c>
      <c r="J1559">
        <v>4</v>
      </c>
    </row>
    <row r="1560" spans="1:10">
      <c r="A1560" t="s">
        <v>1576</v>
      </c>
      <c r="B1560" t="s">
        <v>12</v>
      </c>
      <c r="C1560" t="s">
        <v>10</v>
      </c>
      <c r="D1560" t="s">
        <v>12</v>
      </c>
      <c r="E1560" t="s">
        <v>12</v>
      </c>
      <c r="F1560" t="s">
        <v>10</v>
      </c>
      <c r="G1560" t="s">
        <v>10</v>
      </c>
      <c r="H1560" t="s">
        <v>12</v>
      </c>
      <c r="I1560" t="s">
        <v>7080</v>
      </c>
      <c r="J1560">
        <v>4</v>
      </c>
    </row>
    <row r="1561" spans="1:10">
      <c r="A1561" t="s">
        <v>1577</v>
      </c>
      <c r="B1561" t="s">
        <v>10</v>
      </c>
      <c r="C1561" t="s">
        <v>10</v>
      </c>
      <c r="D1561" t="s">
        <v>10</v>
      </c>
      <c r="E1561" t="s">
        <v>10</v>
      </c>
      <c r="F1561" t="s">
        <v>10</v>
      </c>
      <c r="G1561" t="s">
        <v>10</v>
      </c>
      <c r="H1561" t="s">
        <v>10</v>
      </c>
      <c r="I1561" t="s">
        <v>10</v>
      </c>
      <c r="J1561">
        <v>0</v>
      </c>
    </row>
    <row r="1562" spans="1:10">
      <c r="A1562" t="s">
        <v>1578</v>
      </c>
      <c r="B1562" t="s">
        <v>10</v>
      </c>
      <c r="C1562" t="s">
        <v>12</v>
      </c>
      <c r="D1562" t="s">
        <v>10</v>
      </c>
      <c r="E1562" t="s">
        <v>10</v>
      </c>
      <c r="F1562" t="s">
        <v>12</v>
      </c>
      <c r="G1562" t="s">
        <v>12</v>
      </c>
      <c r="H1562" t="s">
        <v>10</v>
      </c>
      <c r="I1562" t="s">
        <v>7079</v>
      </c>
      <c r="J1562">
        <v>3</v>
      </c>
    </row>
    <row r="1563" spans="1:10">
      <c r="A1563" t="s">
        <v>1579</v>
      </c>
      <c r="B1563" t="s">
        <v>12</v>
      </c>
      <c r="C1563" t="s">
        <v>10</v>
      </c>
      <c r="D1563" t="s">
        <v>10</v>
      </c>
      <c r="E1563" t="s">
        <v>10</v>
      </c>
      <c r="F1563" t="s">
        <v>10</v>
      </c>
      <c r="G1563" t="s">
        <v>10</v>
      </c>
      <c r="H1563" t="s">
        <v>10</v>
      </c>
      <c r="I1563" t="s">
        <v>7080</v>
      </c>
      <c r="J1563">
        <v>1</v>
      </c>
    </row>
    <row r="1564" spans="1:10">
      <c r="A1564" t="s">
        <v>1580</v>
      </c>
      <c r="B1564" t="s">
        <v>10</v>
      </c>
      <c r="C1564" t="s">
        <v>12</v>
      </c>
      <c r="D1564" t="s">
        <v>10</v>
      </c>
      <c r="E1564" t="s">
        <v>10</v>
      </c>
      <c r="F1564" t="s">
        <v>12</v>
      </c>
      <c r="G1564" t="s">
        <v>10</v>
      </c>
      <c r="H1564" t="s">
        <v>10</v>
      </c>
      <c r="I1564" t="s">
        <v>7079</v>
      </c>
      <c r="J1564">
        <v>2</v>
      </c>
    </row>
    <row r="1565" spans="1:10">
      <c r="A1565" t="s">
        <v>1581</v>
      </c>
      <c r="B1565" t="s">
        <v>10</v>
      </c>
      <c r="C1565" t="s">
        <v>10</v>
      </c>
      <c r="D1565" t="s">
        <v>10</v>
      </c>
      <c r="E1565" t="s">
        <v>10</v>
      </c>
      <c r="F1565" t="s">
        <v>10</v>
      </c>
      <c r="G1565" t="s">
        <v>10</v>
      </c>
      <c r="H1565" t="s">
        <v>10</v>
      </c>
      <c r="I1565" t="s">
        <v>7080</v>
      </c>
      <c r="J1565">
        <v>0</v>
      </c>
    </row>
    <row r="1566" spans="1:10">
      <c r="A1566" t="s">
        <v>1582</v>
      </c>
      <c r="B1566" t="s">
        <v>12</v>
      </c>
      <c r="C1566" t="s">
        <v>10</v>
      </c>
      <c r="D1566" t="s">
        <v>10</v>
      </c>
      <c r="E1566" t="s">
        <v>10</v>
      </c>
      <c r="F1566" t="s">
        <v>10</v>
      </c>
      <c r="G1566" t="s">
        <v>12</v>
      </c>
      <c r="H1566" t="s">
        <v>12</v>
      </c>
      <c r="I1566" t="s">
        <v>7080</v>
      </c>
      <c r="J1566">
        <v>3</v>
      </c>
    </row>
    <row r="1567" spans="1:10">
      <c r="A1567" t="s">
        <v>1583</v>
      </c>
      <c r="B1567" t="s">
        <v>10</v>
      </c>
      <c r="C1567" t="s">
        <v>10</v>
      </c>
      <c r="D1567" t="s">
        <v>12</v>
      </c>
      <c r="E1567" t="s">
        <v>12</v>
      </c>
      <c r="F1567" t="s">
        <v>10</v>
      </c>
      <c r="G1567" t="s">
        <v>10</v>
      </c>
      <c r="H1567" t="s">
        <v>10</v>
      </c>
      <c r="I1567" t="s">
        <v>7080</v>
      </c>
      <c r="J1567">
        <v>2</v>
      </c>
    </row>
    <row r="1568" spans="1:10">
      <c r="A1568" t="s">
        <v>1584</v>
      </c>
      <c r="B1568" t="s">
        <v>10</v>
      </c>
      <c r="C1568" t="s">
        <v>10</v>
      </c>
      <c r="D1568" t="s">
        <v>12</v>
      </c>
      <c r="E1568" t="s">
        <v>12</v>
      </c>
      <c r="F1568" t="s">
        <v>10</v>
      </c>
      <c r="G1568" t="s">
        <v>12</v>
      </c>
      <c r="H1568" t="s">
        <v>12</v>
      </c>
      <c r="I1568" t="s">
        <v>7079</v>
      </c>
      <c r="J1568">
        <v>4</v>
      </c>
    </row>
    <row r="1569" spans="1:10">
      <c r="A1569" t="s">
        <v>1585</v>
      </c>
      <c r="B1569" t="s">
        <v>10</v>
      </c>
      <c r="C1569" t="s">
        <v>10</v>
      </c>
      <c r="D1569" t="s">
        <v>10</v>
      </c>
      <c r="E1569" t="s">
        <v>12</v>
      </c>
      <c r="F1569" t="s">
        <v>10</v>
      </c>
      <c r="G1569" t="s">
        <v>12</v>
      </c>
      <c r="H1569" t="s">
        <v>12</v>
      </c>
      <c r="I1569" t="s">
        <v>7079</v>
      </c>
      <c r="J1569">
        <v>3</v>
      </c>
    </row>
    <row r="1570" spans="1:10">
      <c r="A1570" t="s">
        <v>1586</v>
      </c>
      <c r="B1570" t="s">
        <v>12</v>
      </c>
      <c r="C1570" t="s">
        <v>10</v>
      </c>
      <c r="D1570" t="s">
        <v>12</v>
      </c>
      <c r="E1570" t="s">
        <v>12</v>
      </c>
      <c r="F1570" t="s">
        <v>12</v>
      </c>
      <c r="G1570" t="s">
        <v>12</v>
      </c>
      <c r="H1570" t="s">
        <v>12</v>
      </c>
      <c r="I1570" t="s">
        <v>7080</v>
      </c>
      <c r="J1570">
        <v>6</v>
      </c>
    </row>
    <row r="1571" spans="1:10">
      <c r="A1571" t="s">
        <v>1587</v>
      </c>
      <c r="B1571" t="s">
        <v>10</v>
      </c>
      <c r="C1571" t="s">
        <v>10</v>
      </c>
      <c r="D1571" t="s">
        <v>10</v>
      </c>
      <c r="E1571" t="s">
        <v>10</v>
      </c>
      <c r="F1571" t="s">
        <v>10</v>
      </c>
      <c r="G1571" t="s">
        <v>10</v>
      </c>
      <c r="H1571" t="s">
        <v>10</v>
      </c>
      <c r="I1571" t="s">
        <v>7079</v>
      </c>
      <c r="J1571">
        <v>0</v>
      </c>
    </row>
    <row r="1572" spans="1:10">
      <c r="A1572" t="s">
        <v>1588</v>
      </c>
      <c r="B1572" t="s">
        <v>10</v>
      </c>
      <c r="C1572" t="s">
        <v>10</v>
      </c>
      <c r="D1572" t="s">
        <v>10</v>
      </c>
      <c r="E1572" t="s">
        <v>10</v>
      </c>
      <c r="F1572" t="s">
        <v>10</v>
      </c>
      <c r="G1572" t="s">
        <v>10</v>
      </c>
      <c r="H1572" t="s">
        <v>10</v>
      </c>
      <c r="I1572" t="s">
        <v>10</v>
      </c>
      <c r="J1572">
        <v>0</v>
      </c>
    </row>
    <row r="1573" spans="1:10">
      <c r="A1573" t="s">
        <v>1589</v>
      </c>
      <c r="B1573" t="s">
        <v>10</v>
      </c>
      <c r="C1573" t="s">
        <v>10</v>
      </c>
      <c r="D1573" t="s">
        <v>10</v>
      </c>
      <c r="E1573" t="s">
        <v>10</v>
      </c>
      <c r="F1573" t="s">
        <v>10</v>
      </c>
      <c r="G1573" t="s">
        <v>10</v>
      </c>
      <c r="H1573" t="s">
        <v>10</v>
      </c>
      <c r="I1573" t="s">
        <v>10</v>
      </c>
      <c r="J1573">
        <v>0</v>
      </c>
    </row>
    <row r="1574" spans="1:10">
      <c r="A1574" t="s">
        <v>1590</v>
      </c>
      <c r="B1574" t="s">
        <v>10</v>
      </c>
      <c r="C1574" t="s">
        <v>10</v>
      </c>
      <c r="D1574" t="s">
        <v>10</v>
      </c>
      <c r="E1574" t="s">
        <v>10</v>
      </c>
      <c r="F1574" t="s">
        <v>10</v>
      </c>
      <c r="G1574" t="s">
        <v>10</v>
      </c>
      <c r="H1574" t="s">
        <v>10</v>
      </c>
      <c r="I1574" t="s">
        <v>7079</v>
      </c>
      <c r="J1574">
        <v>0</v>
      </c>
    </row>
    <row r="1575" spans="1:10">
      <c r="A1575" t="s">
        <v>1591</v>
      </c>
      <c r="B1575" t="s">
        <v>10</v>
      </c>
      <c r="C1575" t="s">
        <v>12</v>
      </c>
      <c r="D1575" t="s">
        <v>12</v>
      </c>
      <c r="E1575" t="s">
        <v>12</v>
      </c>
      <c r="F1575" t="s">
        <v>10</v>
      </c>
      <c r="G1575" t="s">
        <v>10</v>
      </c>
      <c r="H1575" t="s">
        <v>12</v>
      </c>
      <c r="I1575" t="s">
        <v>7080</v>
      </c>
      <c r="J1575">
        <v>4</v>
      </c>
    </row>
    <row r="1576" spans="1:10">
      <c r="A1576" t="s">
        <v>1592</v>
      </c>
      <c r="B1576" t="s">
        <v>10</v>
      </c>
      <c r="C1576" t="s">
        <v>10</v>
      </c>
      <c r="D1576" t="s">
        <v>10</v>
      </c>
      <c r="E1576" t="s">
        <v>10</v>
      </c>
      <c r="F1576" t="s">
        <v>10</v>
      </c>
      <c r="G1576" t="s">
        <v>10</v>
      </c>
      <c r="H1576" t="s">
        <v>10</v>
      </c>
      <c r="I1576" t="s">
        <v>10</v>
      </c>
      <c r="J1576">
        <v>0</v>
      </c>
    </row>
    <row r="1577" spans="1:10">
      <c r="A1577" t="s">
        <v>1593</v>
      </c>
      <c r="B1577" t="s">
        <v>10</v>
      </c>
      <c r="C1577" t="s">
        <v>10</v>
      </c>
      <c r="D1577" t="s">
        <v>12</v>
      </c>
      <c r="E1577" t="s">
        <v>12</v>
      </c>
      <c r="F1577" t="s">
        <v>10</v>
      </c>
      <c r="G1577" t="s">
        <v>12</v>
      </c>
      <c r="H1577" t="s">
        <v>12</v>
      </c>
      <c r="I1577" t="s">
        <v>7080</v>
      </c>
      <c r="J1577">
        <v>4</v>
      </c>
    </row>
    <row r="1578" spans="1:10">
      <c r="A1578" t="s">
        <v>1594</v>
      </c>
      <c r="B1578" t="s">
        <v>10</v>
      </c>
      <c r="C1578" t="s">
        <v>10</v>
      </c>
      <c r="D1578" t="s">
        <v>12</v>
      </c>
      <c r="E1578" t="s">
        <v>12</v>
      </c>
      <c r="F1578" t="s">
        <v>12</v>
      </c>
      <c r="G1578" t="s">
        <v>10</v>
      </c>
      <c r="H1578" t="s">
        <v>10</v>
      </c>
      <c r="I1578" t="s">
        <v>7079</v>
      </c>
      <c r="J1578">
        <v>3</v>
      </c>
    </row>
    <row r="1579" spans="1:10">
      <c r="A1579" t="s">
        <v>1595</v>
      </c>
      <c r="B1579" t="s">
        <v>10</v>
      </c>
      <c r="C1579" t="s">
        <v>10</v>
      </c>
      <c r="D1579" t="s">
        <v>10</v>
      </c>
      <c r="E1579" t="s">
        <v>12</v>
      </c>
      <c r="F1579" t="s">
        <v>12</v>
      </c>
      <c r="G1579" t="s">
        <v>12</v>
      </c>
      <c r="H1579" t="s">
        <v>12</v>
      </c>
      <c r="I1579" t="s">
        <v>7080</v>
      </c>
      <c r="J1579">
        <v>4</v>
      </c>
    </row>
    <row r="1580" spans="1:10">
      <c r="A1580" t="s">
        <v>1596</v>
      </c>
      <c r="B1580" t="s">
        <v>10</v>
      </c>
      <c r="C1580" t="s">
        <v>10</v>
      </c>
      <c r="D1580" t="s">
        <v>10</v>
      </c>
      <c r="E1580" t="s">
        <v>10</v>
      </c>
      <c r="F1580" t="s">
        <v>12</v>
      </c>
      <c r="G1580" t="s">
        <v>12</v>
      </c>
      <c r="H1580" t="s">
        <v>10</v>
      </c>
      <c r="I1580" t="s">
        <v>7079</v>
      </c>
      <c r="J1580">
        <v>2</v>
      </c>
    </row>
    <row r="1581" spans="1:10">
      <c r="A1581" t="s">
        <v>1597</v>
      </c>
      <c r="B1581" t="s">
        <v>10</v>
      </c>
      <c r="C1581" t="s">
        <v>10</v>
      </c>
      <c r="D1581" t="s">
        <v>10</v>
      </c>
      <c r="E1581" t="s">
        <v>10</v>
      </c>
      <c r="F1581" t="s">
        <v>10</v>
      </c>
      <c r="G1581" t="s">
        <v>10</v>
      </c>
      <c r="H1581" t="s">
        <v>12</v>
      </c>
      <c r="I1581" t="s">
        <v>7080</v>
      </c>
      <c r="J1581">
        <v>1</v>
      </c>
    </row>
    <row r="1582" spans="1:10">
      <c r="A1582" t="s">
        <v>1598</v>
      </c>
      <c r="B1582" t="s">
        <v>12</v>
      </c>
      <c r="C1582" t="s">
        <v>10</v>
      </c>
      <c r="D1582" t="s">
        <v>12</v>
      </c>
      <c r="E1582" t="s">
        <v>12</v>
      </c>
      <c r="F1582" t="s">
        <v>10</v>
      </c>
      <c r="G1582" t="s">
        <v>10</v>
      </c>
      <c r="H1582" t="s">
        <v>12</v>
      </c>
      <c r="I1582" t="s">
        <v>7079</v>
      </c>
      <c r="J1582">
        <v>4</v>
      </c>
    </row>
    <row r="1583" spans="1:10">
      <c r="A1583" t="s">
        <v>1599</v>
      </c>
      <c r="B1583" t="s">
        <v>10</v>
      </c>
      <c r="C1583" t="s">
        <v>10</v>
      </c>
      <c r="D1583" t="s">
        <v>12</v>
      </c>
      <c r="E1583" t="s">
        <v>10</v>
      </c>
      <c r="F1583" t="s">
        <v>12</v>
      </c>
      <c r="G1583" t="s">
        <v>10</v>
      </c>
      <c r="H1583" t="s">
        <v>10</v>
      </c>
      <c r="I1583" t="s">
        <v>7079</v>
      </c>
      <c r="J1583">
        <v>2</v>
      </c>
    </row>
    <row r="1584" spans="1:10">
      <c r="A1584" t="s">
        <v>1600</v>
      </c>
      <c r="B1584" t="s">
        <v>12</v>
      </c>
      <c r="C1584" t="s">
        <v>12</v>
      </c>
      <c r="D1584" t="s">
        <v>10</v>
      </c>
      <c r="E1584" t="s">
        <v>10</v>
      </c>
      <c r="F1584" t="s">
        <v>10</v>
      </c>
      <c r="G1584" t="s">
        <v>12</v>
      </c>
      <c r="H1584" t="s">
        <v>10</v>
      </c>
      <c r="I1584" t="s">
        <v>7079</v>
      </c>
      <c r="J1584">
        <v>3</v>
      </c>
    </row>
    <row r="1585" spans="1:10">
      <c r="A1585" t="s">
        <v>1601</v>
      </c>
      <c r="B1585" t="s">
        <v>12</v>
      </c>
      <c r="C1585" t="s">
        <v>10</v>
      </c>
      <c r="D1585" t="s">
        <v>10</v>
      </c>
      <c r="E1585" t="s">
        <v>10</v>
      </c>
      <c r="F1585" t="s">
        <v>10</v>
      </c>
      <c r="G1585" t="s">
        <v>10</v>
      </c>
      <c r="H1585" t="s">
        <v>10</v>
      </c>
      <c r="I1585" t="s">
        <v>7079</v>
      </c>
      <c r="J1585">
        <v>1</v>
      </c>
    </row>
    <row r="1586" spans="1:10">
      <c r="A1586" t="s">
        <v>1602</v>
      </c>
      <c r="B1586" t="s">
        <v>10</v>
      </c>
      <c r="C1586" t="s">
        <v>10</v>
      </c>
      <c r="D1586" t="s">
        <v>12</v>
      </c>
      <c r="E1586" t="s">
        <v>12</v>
      </c>
      <c r="F1586" t="s">
        <v>10</v>
      </c>
      <c r="G1586" t="s">
        <v>12</v>
      </c>
      <c r="H1586" t="s">
        <v>12</v>
      </c>
      <c r="I1586" t="s">
        <v>7079</v>
      </c>
      <c r="J1586">
        <v>4</v>
      </c>
    </row>
    <row r="1587" spans="1:10">
      <c r="A1587" t="s">
        <v>1603</v>
      </c>
      <c r="B1587" t="s">
        <v>12</v>
      </c>
      <c r="C1587" t="s">
        <v>12</v>
      </c>
      <c r="D1587" t="s">
        <v>10</v>
      </c>
      <c r="E1587" t="s">
        <v>10</v>
      </c>
      <c r="F1587" t="s">
        <v>12</v>
      </c>
      <c r="G1587" t="s">
        <v>12</v>
      </c>
      <c r="H1587" t="s">
        <v>12</v>
      </c>
      <c r="I1587" t="s">
        <v>7079</v>
      </c>
      <c r="J1587">
        <v>5</v>
      </c>
    </row>
    <row r="1588" spans="1:10">
      <c r="A1588" t="s">
        <v>1604</v>
      </c>
      <c r="B1588" t="s">
        <v>12</v>
      </c>
      <c r="C1588" t="s">
        <v>12</v>
      </c>
      <c r="D1588" t="s">
        <v>10</v>
      </c>
      <c r="E1588" t="s">
        <v>12</v>
      </c>
      <c r="F1588" t="s">
        <v>12</v>
      </c>
      <c r="G1588" t="s">
        <v>12</v>
      </c>
      <c r="H1588" t="s">
        <v>12</v>
      </c>
      <c r="I1588" t="s">
        <v>7080</v>
      </c>
      <c r="J1588">
        <v>6</v>
      </c>
    </row>
    <row r="1589" spans="1:10">
      <c r="A1589" t="s">
        <v>1605</v>
      </c>
      <c r="B1589" t="s">
        <v>12</v>
      </c>
      <c r="C1589" t="s">
        <v>10</v>
      </c>
      <c r="D1589" t="s">
        <v>10</v>
      </c>
      <c r="E1589" t="s">
        <v>10</v>
      </c>
      <c r="F1589" t="s">
        <v>10</v>
      </c>
      <c r="G1589" t="s">
        <v>10</v>
      </c>
      <c r="H1589" t="s">
        <v>10</v>
      </c>
      <c r="I1589" t="s">
        <v>10</v>
      </c>
      <c r="J1589">
        <v>1</v>
      </c>
    </row>
    <row r="1590" spans="1:10">
      <c r="A1590" t="s">
        <v>1606</v>
      </c>
      <c r="B1590" t="s">
        <v>12</v>
      </c>
      <c r="C1590" t="s">
        <v>10</v>
      </c>
      <c r="D1590" t="s">
        <v>12</v>
      </c>
      <c r="E1590" t="s">
        <v>10</v>
      </c>
      <c r="F1590" t="s">
        <v>12</v>
      </c>
      <c r="G1590" t="s">
        <v>12</v>
      </c>
      <c r="H1590" t="s">
        <v>12</v>
      </c>
      <c r="I1590" t="s">
        <v>7080</v>
      </c>
      <c r="J1590">
        <v>5</v>
      </c>
    </row>
    <row r="1591" spans="1:10">
      <c r="A1591" t="s">
        <v>1607</v>
      </c>
      <c r="B1591" t="s">
        <v>10</v>
      </c>
      <c r="C1591" t="s">
        <v>10</v>
      </c>
      <c r="D1591" t="s">
        <v>12</v>
      </c>
      <c r="E1591" t="s">
        <v>12</v>
      </c>
      <c r="F1591" t="s">
        <v>10</v>
      </c>
      <c r="G1591" t="s">
        <v>12</v>
      </c>
      <c r="H1591" t="s">
        <v>10</v>
      </c>
      <c r="I1591" t="s">
        <v>7079</v>
      </c>
      <c r="J1591">
        <v>3</v>
      </c>
    </row>
    <row r="1592" spans="1:10">
      <c r="A1592" t="s">
        <v>1608</v>
      </c>
      <c r="B1592" t="s">
        <v>10</v>
      </c>
      <c r="C1592" t="s">
        <v>10</v>
      </c>
      <c r="D1592" t="s">
        <v>10</v>
      </c>
      <c r="E1592" t="s">
        <v>10</v>
      </c>
      <c r="F1592" t="s">
        <v>10</v>
      </c>
      <c r="G1592" t="s">
        <v>10</v>
      </c>
      <c r="H1592" t="s">
        <v>10</v>
      </c>
      <c r="I1592" t="s">
        <v>10</v>
      </c>
      <c r="J1592">
        <v>0</v>
      </c>
    </row>
    <row r="1593" spans="1:10">
      <c r="A1593" t="s">
        <v>1609</v>
      </c>
      <c r="B1593" t="s">
        <v>10</v>
      </c>
      <c r="C1593" t="s">
        <v>10</v>
      </c>
      <c r="D1593" t="s">
        <v>10</v>
      </c>
      <c r="E1593" t="s">
        <v>10</v>
      </c>
      <c r="F1593" t="s">
        <v>10</v>
      </c>
      <c r="G1593" t="s">
        <v>10</v>
      </c>
      <c r="H1593" t="s">
        <v>10</v>
      </c>
      <c r="I1593" t="s">
        <v>10</v>
      </c>
      <c r="J1593">
        <v>0</v>
      </c>
    </row>
    <row r="1594" spans="1:10">
      <c r="A1594" t="s">
        <v>1610</v>
      </c>
      <c r="B1594" t="s">
        <v>10</v>
      </c>
      <c r="C1594" t="s">
        <v>10</v>
      </c>
      <c r="D1594" t="s">
        <v>10</v>
      </c>
      <c r="E1594" t="s">
        <v>10</v>
      </c>
      <c r="F1594" t="s">
        <v>10</v>
      </c>
      <c r="G1594" t="s">
        <v>12</v>
      </c>
      <c r="H1594" t="s">
        <v>10</v>
      </c>
      <c r="I1594" t="s">
        <v>7080</v>
      </c>
      <c r="J1594">
        <v>1</v>
      </c>
    </row>
    <row r="1595" spans="1:10">
      <c r="A1595" t="s">
        <v>1611</v>
      </c>
      <c r="B1595" t="s">
        <v>10</v>
      </c>
      <c r="C1595" t="s">
        <v>10</v>
      </c>
      <c r="D1595" t="s">
        <v>10</v>
      </c>
      <c r="E1595" t="s">
        <v>10</v>
      </c>
      <c r="F1595" t="s">
        <v>10</v>
      </c>
      <c r="G1595" t="s">
        <v>10</v>
      </c>
      <c r="H1595" t="s">
        <v>10</v>
      </c>
      <c r="I1595" t="s">
        <v>10</v>
      </c>
      <c r="J1595">
        <v>0</v>
      </c>
    </row>
    <row r="1596" spans="1:10">
      <c r="A1596" t="s">
        <v>1612</v>
      </c>
      <c r="B1596" t="s">
        <v>12</v>
      </c>
      <c r="C1596" t="s">
        <v>10</v>
      </c>
      <c r="D1596" t="s">
        <v>10</v>
      </c>
      <c r="E1596" t="s">
        <v>10</v>
      </c>
      <c r="F1596" t="s">
        <v>10</v>
      </c>
      <c r="G1596" t="s">
        <v>10</v>
      </c>
      <c r="H1596" t="s">
        <v>10</v>
      </c>
      <c r="I1596" t="s">
        <v>10</v>
      </c>
      <c r="J1596">
        <v>1</v>
      </c>
    </row>
    <row r="1597" spans="1:10">
      <c r="A1597" t="s">
        <v>1613</v>
      </c>
      <c r="B1597" t="s">
        <v>10</v>
      </c>
      <c r="C1597" t="s">
        <v>10</v>
      </c>
      <c r="D1597" t="s">
        <v>12</v>
      </c>
      <c r="E1597" t="s">
        <v>10</v>
      </c>
      <c r="F1597" t="s">
        <v>10</v>
      </c>
      <c r="G1597" t="s">
        <v>10</v>
      </c>
      <c r="H1597" t="s">
        <v>10</v>
      </c>
      <c r="I1597" t="s">
        <v>7080</v>
      </c>
      <c r="J1597">
        <v>1</v>
      </c>
    </row>
    <row r="1598" spans="1:10">
      <c r="A1598" t="s">
        <v>1614</v>
      </c>
      <c r="B1598" t="s">
        <v>10</v>
      </c>
      <c r="C1598" t="s">
        <v>10</v>
      </c>
      <c r="D1598" t="s">
        <v>10</v>
      </c>
      <c r="E1598" t="s">
        <v>10</v>
      </c>
      <c r="F1598" t="s">
        <v>10</v>
      </c>
      <c r="G1598" t="s">
        <v>10</v>
      </c>
      <c r="H1598" t="s">
        <v>10</v>
      </c>
      <c r="I1598" t="s">
        <v>7080</v>
      </c>
      <c r="J1598">
        <v>0</v>
      </c>
    </row>
    <row r="1599" spans="1:10">
      <c r="A1599" t="s">
        <v>1615</v>
      </c>
      <c r="B1599" t="s">
        <v>12</v>
      </c>
      <c r="C1599" t="s">
        <v>12</v>
      </c>
      <c r="D1599" t="s">
        <v>12</v>
      </c>
      <c r="E1599" t="s">
        <v>12</v>
      </c>
      <c r="F1599" t="s">
        <v>10</v>
      </c>
      <c r="G1599" t="s">
        <v>12</v>
      </c>
      <c r="H1599" t="s">
        <v>10</v>
      </c>
      <c r="I1599" t="s">
        <v>7080</v>
      </c>
      <c r="J1599">
        <v>5</v>
      </c>
    </row>
    <row r="1600" spans="1:10">
      <c r="A1600" t="s">
        <v>1616</v>
      </c>
      <c r="B1600" t="s">
        <v>10</v>
      </c>
      <c r="C1600" t="s">
        <v>10</v>
      </c>
      <c r="D1600" t="s">
        <v>10</v>
      </c>
      <c r="E1600" t="s">
        <v>10</v>
      </c>
      <c r="F1600" t="s">
        <v>10</v>
      </c>
      <c r="G1600" t="s">
        <v>10</v>
      </c>
      <c r="H1600" t="s">
        <v>10</v>
      </c>
      <c r="I1600" t="s">
        <v>10</v>
      </c>
      <c r="J1600">
        <v>0</v>
      </c>
    </row>
    <row r="1601" spans="1:10">
      <c r="A1601" t="s">
        <v>1617</v>
      </c>
      <c r="B1601" t="s">
        <v>10</v>
      </c>
      <c r="C1601" t="s">
        <v>10</v>
      </c>
      <c r="D1601" t="s">
        <v>12</v>
      </c>
      <c r="E1601" t="s">
        <v>12</v>
      </c>
      <c r="F1601" t="s">
        <v>12</v>
      </c>
      <c r="G1601" t="s">
        <v>12</v>
      </c>
      <c r="H1601" t="s">
        <v>12</v>
      </c>
      <c r="I1601" t="s">
        <v>7079</v>
      </c>
      <c r="J1601">
        <v>5</v>
      </c>
    </row>
    <row r="1602" spans="1:10">
      <c r="A1602" t="s">
        <v>1618</v>
      </c>
      <c r="B1602" t="s">
        <v>12</v>
      </c>
      <c r="C1602" t="s">
        <v>10</v>
      </c>
      <c r="D1602" t="s">
        <v>10</v>
      </c>
      <c r="E1602" t="s">
        <v>12</v>
      </c>
      <c r="F1602" t="s">
        <v>10</v>
      </c>
      <c r="G1602" t="s">
        <v>12</v>
      </c>
      <c r="H1602" t="s">
        <v>10</v>
      </c>
      <c r="I1602" t="s">
        <v>7080</v>
      </c>
      <c r="J1602">
        <v>3</v>
      </c>
    </row>
    <row r="1603" spans="1:10">
      <c r="A1603" t="s">
        <v>1619</v>
      </c>
      <c r="B1603" t="s">
        <v>12</v>
      </c>
      <c r="C1603" t="s">
        <v>10</v>
      </c>
      <c r="D1603" t="s">
        <v>12</v>
      </c>
      <c r="E1603" t="s">
        <v>12</v>
      </c>
      <c r="F1603" t="s">
        <v>10</v>
      </c>
      <c r="G1603" t="s">
        <v>12</v>
      </c>
      <c r="H1603" t="s">
        <v>10</v>
      </c>
      <c r="I1603" t="s">
        <v>7080</v>
      </c>
      <c r="J1603">
        <v>4</v>
      </c>
    </row>
    <row r="1604" spans="1:10">
      <c r="A1604" t="s">
        <v>1620</v>
      </c>
      <c r="B1604" t="s">
        <v>10</v>
      </c>
      <c r="C1604" t="s">
        <v>10</v>
      </c>
      <c r="D1604" t="s">
        <v>10</v>
      </c>
      <c r="E1604" t="s">
        <v>10</v>
      </c>
      <c r="F1604" t="s">
        <v>10</v>
      </c>
      <c r="G1604" t="s">
        <v>12</v>
      </c>
      <c r="H1604" t="s">
        <v>12</v>
      </c>
      <c r="I1604" t="s">
        <v>7080</v>
      </c>
      <c r="J1604">
        <v>2</v>
      </c>
    </row>
    <row r="1605" spans="1:10">
      <c r="A1605" t="s">
        <v>1621</v>
      </c>
      <c r="B1605" t="s">
        <v>12</v>
      </c>
      <c r="C1605" t="s">
        <v>12</v>
      </c>
      <c r="D1605" t="s">
        <v>10</v>
      </c>
      <c r="E1605" t="s">
        <v>10</v>
      </c>
      <c r="F1605" t="s">
        <v>10</v>
      </c>
      <c r="G1605" t="s">
        <v>10</v>
      </c>
      <c r="H1605" t="s">
        <v>12</v>
      </c>
      <c r="I1605" t="s">
        <v>7079</v>
      </c>
      <c r="J1605">
        <v>3</v>
      </c>
    </row>
    <row r="1606" spans="1:10">
      <c r="A1606" t="s">
        <v>1622</v>
      </c>
      <c r="B1606" t="s">
        <v>12</v>
      </c>
      <c r="C1606" t="s">
        <v>10</v>
      </c>
      <c r="D1606" t="s">
        <v>12</v>
      </c>
      <c r="E1606" t="s">
        <v>12</v>
      </c>
      <c r="F1606" t="s">
        <v>10</v>
      </c>
      <c r="G1606" t="s">
        <v>12</v>
      </c>
      <c r="H1606" t="s">
        <v>10</v>
      </c>
      <c r="I1606" t="s">
        <v>7080</v>
      </c>
      <c r="J1606">
        <v>4</v>
      </c>
    </row>
    <row r="1607" spans="1:10">
      <c r="A1607" t="s">
        <v>1623</v>
      </c>
      <c r="B1607" t="s">
        <v>10</v>
      </c>
      <c r="C1607" t="s">
        <v>10</v>
      </c>
      <c r="D1607" t="s">
        <v>10</v>
      </c>
      <c r="E1607" t="s">
        <v>10</v>
      </c>
      <c r="F1607" t="s">
        <v>10</v>
      </c>
      <c r="G1607" t="s">
        <v>10</v>
      </c>
      <c r="H1607" t="s">
        <v>10</v>
      </c>
      <c r="I1607" t="s">
        <v>10</v>
      </c>
      <c r="J1607">
        <v>0</v>
      </c>
    </row>
    <row r="1608" spans="1:10">
      <c r="A1608" t="s">
        <v>1624</v>
      </c>
      <c r="B1608" t="s">
        <v>10</v>
      </c>
      <c r="C1608" t="s">
        <v>12</v>
      </c>
      <c r="D1608" t="s">
        <v>10</v>
      </c>
      <c r="E1608" t="s">
        <v>12</v>
      </c>
      <c r="F1608" t="s">
        <v>12</v>
      </c>
      <c r="G1608" t="s">
        <v>12</v>
      </c>
      <c r="H1608" t="s">
        <v>12</v>
      </c>
      <c r="I1608" t="s">
        <v>7080</v>
      </c>
      <c r="J1608">
        <v>5</v>
      </c>
    </row>
    <row r="1609" spans="1:10">
      <c r="A1609" t="s">
        <v>1625</v>
      </c>
      <c r="B1609" t="s">
        <v>10</v>
      </c>
      <c r="C1609" t="s">
        <v>10</v>
      </c>
      <c r="D1609" t="s">
        <v>12</v>
      </c>
      <c r="E1609" t="s">
        <v>10</v>
      </c>
      <c r="F1609" t="s">
        <v>12</v>
      </c>
      <c r="G1609" t="s">
        <v>10</v>
      </c>
      <c r="H1609" t="s">
        <v>12</v>
      </c>
      <c r="I1609" t="s">
        <v>7080</v>
      </c>
      <c r="J1609">
        <v>3</v>
      </c>
    </row>
    <row r="1610" spans="1:10">
      <c r="A1610" t="s">
        <v>1626</v>
      </c>
      <c r="B1610" t="s">
        <v>10</v>
      </c>
      <c r="C1610" t="s">
        <v>10</v>
      </c>
      <c r="D1610" t="s">
        <v>10</v>
      </c>
      <c r="E1610" t="s">
        <v>10</v>
      </c>
      <c r="F1610" t="s">
        <v>10</v>
      </c>
      <c r="G1610" t="s">
        <v>10</v>
      </c>
      <c r="H1610" t="s">
        <v>10</v>
      </c>
      <c r="I1610" t="s">
        <v>10</v>
      </c>
      <c r="J1610">
        <v>0</v>
      </c>
    </row>
    <row r="1611" spans="1:10">
      <c r="A1611" t="s">
        <v>1627</v>
      </c>
      <c r="B1611" t="s">
        <v>12</v>
      </c>
      <c r="C1611" t="s">
        <v>12</v>
      </c>
      <c r="D1611" t="s">
        <v>10</v>
      </c>
      <c r="E1611" t="s">
        <v>12</v>
      </c>
      <c r="F1611" t="s">
        <v>12</v>
      </c>
      <c r="G1611" t="s">
        <v>12</v>
      </c>
      <c r="H1611" t="s">
        <v>12</v>
      </c>
      <c r="I1611" t="s">
        <v>7080</v>
      </c>
      <c r="J1611">
        <v>6</v>
      </c>
    </row>
    <row r="1612" spans="1:10">
      <c r="A1612" t="s">
        <v>1628</v>
      </c>
      <c r="B1612" t="s">
        <v>10</v>
      </c>
      <c r="C1612" t="s">
        <v>12</v>
      </c>
      <c r="D1612" t="s">
        <v>12</v>
      </c>
      <c r="E1612" t="s">
        <v>10</v>
      </c>
      <c r="F1612" t="s">
        <v>12</v>
      </c>
      <c r="G1612" t="s">
        <v>10</v>
      </c>
      <c r="H1612" t="s">
        <v>10</v>
      </c>
      <c r="I1612" t="s">
        <v>7079</v>
      </c>
      <c r="J1612">
        <v>3</v>
      </c>
    </row>
    <row r="1613" spans="1:10">
      <c r="A1613" t="s">
        <v>1629</v>
      </c>
      <c r="B1613" t="s">
        <v>12</v>
      </c>
      <c r="C1613" t="s">
        <v>12</v>
      </c>
      <c r="D1613" t="s">
        <v>12</v>
      </c>
      <c r="E1613" t="s">
        <v>12</v>
      </c>
      <c r="F1613" t="s">
        <v>12</v>
      </c>
      <c r="G1613" t="s">
        <v>12</v>
      </c>
      <c r="H1613" t="s">
        <v>12</v>
      </c>
      <c r="I1613" t="s">
        <v>7079</v>
      </c>
      <c r="J1613">
        <v>7</v>
      </c>
    </row>
    <row r="1614" spans="1:10">
      <c r="A1614" t="s">
        <v>1630</v>
      </c>
      <c r="B1614" t="s">
        <v>12</v>
      </c>
      <c r="C1614" t="s">
        <v>10</v>
      </c>
      <c r="D1614" t="s">
        <v>12</v>
      </c>
      <c r="E1614" t="s">
        <v>12</v>
      </c>
      <c r="F1614" t="s">
        <v>10</v>
      </c>
      <c r="G1614" t="s">
        <v>10</v>
      </c>
      <c r="H1614" t="s">
        <v>10</v>
      </c>
      <c r="I1614" t="s">
        <v>7080</v>
      </c>
      <c r="J1614">
        <v>3</v>
      </c>
    </row>
    <row r="1615" spans="1:10">
      <c r="A1615" t="s">
        <v>1631</v>
      </c>
      <c r="B1615" t="s">
        <v>10</v>
      </c>
      <c r="C1615" t="s">
        <v>10</v>
      </c>
      <c r="D1615" t="s">
        <v>10</v>
      </c>
      <c r="E1615" t="s">
        <v>10</v>
      </c>
      <c r="F1615" t="s">
        <v>10</v>
      </c>
      <c r="G1615" t="s">
        <v>10</v>
      </c>
      <c r="H1615" t="s">
        <v>10</v>
      </c>
      <c r="I1615" t="s">
        <v>10</v>
      </c>
      <c r="J1615">
        <v>0</v>
      </c>
    </row>
    <row r="1616" spans="1:10">
      <c r="A1616" t="s">
        <v>1632</v>
      </c>
      <c r="B1616" t="s">
        <v>10</v>
      </c>
      <c r="C1616" t="s">
        <v>12</v>
      </c>
      <c r="D1616" t="s">
        <v>12</v>
      </c>
      <c r="E1616" t="s">
        <v>10</v>
      </c>
      <c r="F1616" t="s">
        <v>12</v>
      </c>
      <c r="G1616" t="s">
        <v>10</v>
      </c>
      <c r="H1616" t="s">
        <v>12</v>
      </c>
      <c r="I1616" t="s">
        <v>7079</v>
      </c>
      <c r="J1616">
        <v>4</v>
      </c>
    </row>
    <row r="1617" spans="1:10">
      <c r="A1617" t="s">
        <v>1633</v>
      </c>
      <c r="B1617" t="s">
        <v>10</v>
      </c>
      <c r="C1617" t="s">
        <v>10</v>
      </c>
      <c r="D1617" t="s">
        <v>10</v>
      </c>
      <c r="E1617" t="s">
        <v>10</v>
      </c>
      <c r="F1617" t="s">
        <v>10</v>
      </c>
      <c r="G1617" t="s">
        <v>10</v>
      </c>
      <c r="H1617" t="s">
        <v>10</v>
      </c>
      <c r="I1617" t="s">
        <v>10</v>
      </c>
      <c r="J1617">
        <v>0</v>
      </c>
    </row>
    <row r="1618" spans="1:10">
      <c r="A1618" t="s">
        <v>1634</v>
      </c>
      <c r="B1618" t="s">
        <v>10</v>
      </c>
      <c r="C1618" t="s">
        <v>10</v>
      </c>
      <c r="D1618" t="s">
        <v>10</v>
      </c>
      <c r="E1618" t="s">
        <v>10</v>
      </c>
      <c r="F1618" t="s">
        <v>10</v>
      </c>
      <c r="G1618" t="s">
        <v>10</v>
      </c>
      <c r="H1618" t="s">
        <v>10</v>
      </c>
      <c r="I1618" t="s">
        <v>10</v>
      </c>
      <c r="J1618">
        <v>0</v>
      </c>
    </row>
    <row r="1619" spans="1:10">
      <c r="A1619" t="s">
        <v>1635</v>
      </c>
      <c r="B1619" t="s">
        <v>12</v>
      </c>
      <c r="C1619" t="s">
        <v>10</v>
      </c>
      <c r="D1619" t="s">
        <v>10</v>
      </c>
      <c r="E1619" t="s">
        <v>12</v>
      </c>
      <c r="F1619" t="s">
        <v>12</v>
      </c>
      <c r="G1619" t="s">
        <v>10</v>
      </c>
      <c r="H1619" t="s">
        <v>10</v>
      </c>
      <c r="I1619" t="s">
        <v>7079</v>
      </c>
      <c r="J1619">
        <v>3</v>
      </c>
    </row>
    <row r="1620" spans="1:10">
      <c r="A1620" t="s">
        <v>1636</v>
      </c>
      <c r="B1620" t="s">
        <v>10</v>
      </c>
      <c r="C1620" t="s">
        <v>10</v>
      </c>
      <c r="D1620" t="s">
        <v>12</v>
      </c>
      <c r="E1620" t="s">
        <v>10</v>
      </c>
      <c r="F1620" t="s">
        <v>10</v>
      </c>
      <c r="G1620" t="s">
        <v>12</v>
      </c>
      <c r="H1620" t="s">
        <v>12</v>
      </c>
      <c r="I1620" t="s">
        <v>7080</v>
      </c>
      <c r="J1620">
        <v>3</v>
      </c>
    </row>
    <row r="1621" spans="1:10">
      <c r="A1621" t="s">
        <v>1637</v>
      </c>
      <c r="B1621" t="s">
        <v>12</v>
      </c>
      <c r="C1621" t="s">
        <v>12</v>
      </c>
      <c r="D1621" t="s">
        <v>12</v>
      </c>
      <c r="E1621" t="s">
        <v>12</v>
      </c>
      <c r="F1621" t="s">
        <v>12</v>
      </c>
      <c r="G1621" t="s">
        <v>10</v>
      </c>
      <c r="H1621" t="s">
        <v>12</v>
      </c>
      <c r="I1621" t="s">
        <v>7079</v>
      </c>
      <c r="J1621">
        <v>6</v>
      </c>
    </row>
    <row r="1622" spans="1:10">
      <c r="A1622" t="s">
        <v>1638</v>
      </c>
      <c r="B1622" t="s">
        <v>10</v>
      </c>
      <c r="C1622" t="s">
        <v>10</v>
      </c>
      <c r="D1622" t="s">
        <v>10</v>
      </c>
      <c r="E1622" t="s">
        <v>10</v>
      </c>
      <c r="F1622" t="s">
        <v>12</v>
      </c>
      <c r="G1622" t="s">
        <v>10</v>
      </c>
      <c r="H1622" t="s">
        <v>10</v>
      </c>
      <c r="I1622" t="s">
        <v>7079</v>
      </c>
      <c r="J1622">
        <v>1</v>
      </c>
    </row>
    <row r="1623" spans="1:10">
      <c r="A1623" t="s">
        <v>1639</v>
      </c>
      <c r="B1623" t="s">
        <v>12</v>
      </c>
      <c r="C1623" t="s">
        <v>10</v>
      </c>
      <c r="D1623" t="s">
        <v>10</v>
      </c>
      <c r="E1623" t="s">
        <v>10</v>
      </c>
      <c r="F1623" t="s">
        <v>10</v>
      </c>
      <c r="G1623" t="s">
        <v>12</v>
      </c>
      <c r="H1623" t="s">
        <v>10</v>
      </c>
      <c r="I1623" t="s">
        <v>7080</v>
      </c>
      <c r="J1623">
        <v>2</v>
      </c>
    </row>
    <row r="1624" spans="1:10">
      <c r="A1624" t="s">
        <v>1640</v>
      </c>
      <c r="B1624" t="s">
        <v>10</v>
      </c>
      <c r="C1624" t="s">
        <v>12</v>
      </c>
      <c r="D1624" t="s">
        <v>12</v>
      </c>
      <c r="E1624" t="s">
        <v>10</v>
      </c>
      <c r="F1624" t="s">
        <v>12</v>
      </c>
      <c r="G1624" t="s">
        <v>10</v>
      </c>
      <c r="H1624" t="s">
        <v>12</v>
      </c>
      <c r="I1624" t="s">
        <v>7079</v>
      </c>
      <c r="J1624">
        <v>4</v>
      </c>
    </row>
    <row r="1625" spans="1:10">
      <c r="A1625" t="s">
        <v>1641</v>
      </c>
      <c r="B1625" t="s">
        <v>12</v>
      </c>
      <c r="C1625" t="s">
        <v>10</v>
      </c>
      <c r="D1625" t="s">
        <v>12</v>
      </c>
      <c r="E1625" t="s">
        <v>10</v>
      </c>
      <c r="F1625" t="s">
        <v>10</v>
      </c>
      <c r="G1625" t="s">
        <v>12</v>
      </c>
      <c r="H1625" t="s">
        <v>12</v>
      </c>
      <c r="I1625" t="s">
        <v>7080</v>
      </c>
      <c r="J1625">
        <v>4</v>
      </c>
    </row>
    <row r="1626" spans="1:10">
      <c r="A1626" t="s">
        <v>1642</v>
      </c>
      <c r="B1626" t="s">
        <v>12</v>
      </c>
      <c r="C1626" t="s">
        <v>10</v>
      </c>
      <c r="D1626" t="s">
        <v>12</v>
      </c>
      <c r="E1626" t="s">
        <v>10</v>
      </c>
      <c r="F1626" t="s">
        <v>10</v>
      </c>
      <c r="G1626" t="s">
        <v>12</v>
      </c>
      <c r="H1626" t="s">
        <v>12</v>
      </c>
      <c r="I1626" t="s">
        <v>7080</v>
      </c>
      <c r="J1626">
        <v>4</v>
      </c>
    </row>
    <row r="1627" spans="1:10">
      <c r="A1627" t="s">
        <v>1643</v>
      </c>
      <c r="B1627" t="s">
        <v>10</v>
      </c>
      <c r="C1627" t="s">
        <v>10</v>
      </c>
      <c r="D1627" t="s">
        <v>10</v>
      </c>
      <c r="E1627" t="s">
        <v>12</v>
      </c>
      <c r="F1627" t="s">
        <v>10</v>
      </c>
      <c r="G1627" t="s">
        <v>10</v>
      </c>
      <c r="H1627" t="s">
        <v>10</v>
      </c>
      <c r="I1627" t="s">
        <v>7080</v>
      </c>
      <c r="J1627">
        <v>1</v>
      </c>
    </row>
    <row r="1628" spans="1:10">
      <c r="A1628" t="s">
        <v>1644</v>
      </c>
      <c r="B1628" t="s">
        <v>12</v>
      </c>
      <c r="C1628" t="s">
        <v>12</v>
      </c>
      <c r="D1628" t="s">
        <v>10</v>
      </c>
      <c r="E1628" t="s">
        <v>10</v>
      </c>
      <c r="F1628" t="s">
        <v>12</v>
      </c>
      <c r="G1628" t="s">
        <v>10</v>
      </c>
      <c r="H1628" t="s">
        <v>10</v>
      </c>
      <c r="I1628" t="s">
        <v>7079</v>
      </c>
      <c r="J1628">
        <v>3</v>
      </c>
    </row>
    <row r="1629" spans="1:10">
      <c r="A1629" t="s">
        <v>1645</v>
      </c>
      <c r="B1629" t="s">
        <v>10</v>
      </c>
      <c r="C1629" t="s">
        <v>10</v>
      </c>
      <c r="D1629" t="s">
        <v>12</v>
      </c>
      <c r="E1629" t="s">
        <v>10</v>
      </c>
      <c r="F1629" t="s">
        <v>10</v>
      </c>
      <c r="G1629" t="s">
        <v>10</v>
      </c>
      <c r="H1629" t="s">
        <v>10</v>
      </c>
      <c r="I1629" t="s">
        <v>7080</v>
      </c>
      <c r="J1629">
        <v>1</v>
      </c>
    </row>
    <row r="1630" spans="1:10">
      <c r="A1630" t="s">
        <v>1646</v>
      </c>
      <c r="B1630" t="s">
        <v>12</v>
      </c>
      <c r="C1630" t="s">
        <v>10</v>
      </c>
      <c r="D1630" t="s">
        <v>12</v>
      </c>
      <c r="E1630" t="s">
        <v>10</v>
      </c>
      <c r="F1630" t="s">
        <v>10</v>
      </c>
      <c r="G1630" t="s">
        <v>12</v>
      </c>
      <c r="H1630" t="s">
        <v>10</v>
      </c>
      <c r="I1630" t="s">
        <v>7080</v>
      </c>
      <c r="J1630">
        <v>3</v>
      </c>
    </row>
    <row r="1631" spans="1:10">
      <c r="A1631" t="s">
        <v>1647</v>
      </c>
      <c r="B1631" t="s">
        <v>10</v>
      </c>
      <c r="C1631" t="s">
        <v>12</v>
      </c>
      <c r="D1631" t="s">
        <v>12</v>
      </c>
      <c r="E1631" t="s">
        <v>12</v>
      </c>
      <c r="F1631" t="s">
        <v>10</v>
      </c>
      <c r="G1631" t="s">
        <v>10</v>
      </c>
      <c r="H1631" t="s">
        <v>12</v>
      </c>
      <c r="I1631" t="s">
        <v>7079</v>
      </c>
      <c r="J1631">
        <v>4</v>
      </c>
    </row>
    <row r="1632" spans="1:10">
      <c r="A1632" t="s">
        <v>1648</v>
      </c>
      <c r="B1632" t="s">
        <v>12</v>
      </c>
      <c r="C1632" t="s">
        <v>10</v>
      </c>
      <c r="D1632" t="s">
        <v>12</v>
      </c>
      <c r="E1632" t="s">
        <v>12</v>
      </c>
      <c r="F1632" t="s">
        <v>10</v>
      </c>
      <c r="G1632" t="s">
        <v>12</v>
      </c>
      <c r="H1632" t="s">
        <v>12</v>
      </c>
      <c r="I1632" t="s">
        <v>7080</v>
      </c>
      <c r="J1632">
        <v>5</v>
      </c>
    </row>
    <row r="1633" spans="1:10">
      <c r="A1633" t="s">
        <v>1649</v>
      </c>
      <c r="B1633" t="s">
        <v>12</v>
      </c>
      <c r="C1633" t="s">
        <v>12</v>
      </c>
      <c r="D1633" t="s">
        <v>10</v>
      </c>
      <c r="E1633" t="s">
        <v>12</v>
      </c>
      <c r="F1633" t="s">
        <v>10</v>
      </c>
      <c r="G1633" t="s">
        <v>10</v>
      </c>
      <c r="H1633" t="s">
        <v>10</v>
      </c>
      <c r="I1633" t="s">
        <v>7080</v>
      </c>
      <c r="J1633">
        <v>3</v>
      </c>
    </row>
    <row r="1634" spans="1:10">
      <c r="A1634" t="s">
        <v>1650</v>
      </c>
      <c r="B1634" t="s">
        <v>12</v>
      </c>
      <c r="C1634" t="s">
        <v>10</v>
      </c>
      <c r="D1634" t="s">
        <v>12</v>
      </c>
      <c r="E1634" t="s">
        <v>12</v>
      </c>
      <c r="F1634" t="s">
        <v>10</v>
      </c>
      <c r="G1634" t="s">
        <v>12</v>
      </c>
      <c r="H1634" t="s">
        <v>12</v>
      </c>
      <c r="I1634" t="s">
        <v>7080</v>
      </c>
      <c r="J1634">
        <v>5</v>
      </c>
    </row>
    <row r="1635" spans="1:10">
      <c r="A1635" t="s">
        <v>1651</v>
      </c>
      <c r="B1635" t="s">
        <v>10</v>
      </c>
      <c r="C1635" t="s">
        <v>10</v>
      </c>
      <c r="D1635" t="s">
        <v>10</v>
      </c>
      <c r="E1635" t="s">
        <v>10</v>
      </c>
      <c r="F1635" t="s">
        <v>10</v>
      </c>
      <c r="G1635" t="s">
        <v>10</v>
      </c>
      <c r="H1635" t="s">
        <v>10</v>
      </c>
      <c r="I1635" t="s">
        <v>7079</v>
      </c>
      <c r="J1635">
        <v>0</v>
      </c>
    </row>
    <row r="1636" spans="1:10">
      <c r="A1636" t="s">
        <v>1652</v>
      </c>
      <c r="B1636" t="s">
        <v>10</v>
      </c>
      <c r="C1636" t="s">
        <v>12</v>
      </c>
      <c r="D1636" t="s">
        <v>12</v>
      </c>
      <c r="E1636" t="s">
        <v>12</v>
      </c>
      <c r="F1636" t="s">
        <v>10</v>
      </c>
      <c r="G1636" t="s">
        <v>12</v>
      </c>
      <c r="H1636" t="s">
        <v>12</v>
      </c>
      <c r="I1636" t="s">
        <v>7079</v>
      </c>
      <c r="J1636">
        <v>5</v>
      </c>
    </row>
    <row r="1637" spans="1:10">
      <c r="A1637" t="s">
        <v>1653</v>
      </c>
      <c r="B1637" t="s">
        <v>10</v>
      </c>
      <c r="C1637" t="s">
        <v>10</v>
      </c>
      <c r="D1637" t="s">
        <v>10</v>
      </c>
      <c r="E1637" t="s">
        <v>12</v>
      </c>
      <c r="F1637" t="s">
        <v>10</v>
      </c>
      <c r="G1637" t="s">
        <v>12</v>
      </c>
      <c r="H1637" t="s">
        <v>12</v>
      </c>
      <c r="I1637" t="s">
        <v>7079</v>
      </c>
      <c r="J1637">
        <v>3</v>
      </c>
    </row>
    <row r="1638" spans="1:10">
      <c r="A1638" t="s">
        <v>1654</v>
      </c>
      <c r="B1638" t="s">
        <v>12</v>
      </c>
      <c r="C1638" t="s">
        <v>10</v>
      </c>
      <c r="D1638" t="s">
        <v>10</v>
      </c>
      <c r="E1638" t="s">
        <v>10</v>
      </c>
      <c r="F1638" t="s">
        <v>10</v>
      </c>
      <c r="G1638" t="s">
        <v>10</v>
      </c>
      <c r="H1638" t="s">
        <v>10</v>
      </c>
      <c r="I1638" t="s">
        <v>10</v>
      </c>
      <c r="J1638">
        <v>1</v>
      </c>
    </row>
    <row r="1639" spans="1:10">
      <c r="A1639" t="s">
        <v>1655</v>
      </c>
      <c r="B1639" t="s">
        <v>10</v>
      </c>
      <c r="C1639" t="s">
        <v>10</v>
      </c>
      <c r="D1639" t="s">
        <v>10</v>
      </c>
      <c r="E1639" t="s">
        <v>10</v>
      </c>
      <c r="F1639" t="s">
        <v>12</v>
      </c>
      <c r="G1639" t="s">
        <v>10</v>
      </c>
      <c r="H1639" t="s">
        <v>10</v>
      </c>
      <c r="I1639" t="s">
        <v>7079</v>
      </c>
      <c r="J1639">
        <v>1</v>
      </c>
    </row>
    <row r="1640" spans="1:10">
      <c r="A1640" t="s">
        <v>1656</v>
      </c>
      <c r="B1640" t="s">
        <v>12</v>
      </c>
      <c r="C1640" t="s">
        <v>10</v>
      </c>
      <c r="D1640" t="s">
        <v>12</v>
      </c>
      <c r="E1640" t="s">
        <v>12</v>
      </c>
      <c r="F1640" t="s">
        <v>10</v>
      </c>
      <c r="G1640" t="s">
        <v>10</v>
      </c>
      <c r="H1640" t="s">
        <v>10</v>
      </c>
      <c r="I1640" t="s">
        <v>7080</v>
      </c>
      <c r="J1640">
        <v>3</v>
      </c>
    </row>
    <row r="1641" spans="1:10">
      <c r="A1641" t="s">
        <v>1657</v>
      </c>
      <c r="B1641" t="s">
        <v>10</v>
      </c>
      <c r="C1641" t="s">
        <v>10</v>
      </c>
      <c r="D1641" t="s">
        <v>10</v>
      </c>
      <c r="E1641" t="s">
        <v>10</v>
      </c>
      <c r="F1641" t="s">
        <v>10</v>
      </c>
      <c r="G1641" t="s">
        <v>10</v>
      </c>
      <c r="H1641" t="s">
        <v>10</v>
      </c>
      <c r="I1641" t="s">
        <v>7079</v>
      </c>
      <c r="J1641">
        <v>0</v>
      </c>
    </row>
    <row r="1642" spans="1:10">
      <c r="A1642" t="s">
        <v>1658</v>
      </c>
      <c r="B1642" t="s">
        <v>10</v>
      </c>
      <c r="C1642" t="s">
        <v>10</v>
      </c>
      <c r="D1642" t="s">
        <v>10</v>
      </c>
      <c r="E1642" t="s">
        <v>10</v>
      </c>
      <c r="F1642" t="s">
        <v>10</v>
      </c>
      <c r="G1642" t="s">
        <v>10</v>
      </c>
      <c r="H1642" t="s">
        <v>10</v>
      </c>
      <c r="I1642" t="s">
        <v>10</v>
      </c>
      <c r="J1642">
        <v>0</v>
      </c>
    </row>
    <row r="1643" spans="1:10">
      <c r="A1643" t="s">
        <v>1659</v>
      </c>
      <c r="B1643" t="s">
        <v>12</v>
      </c>
      <c r="C1643" t="s">
        <v>12</v>
      </c>
      <c r="D1643" t="s">
        <v>12</v>
      </c>
      <c r="E1643" t="s">
        <v>12</v>
      </c>
      <c r="F1643" t="s">
        <v>12</v>
      </c>
      <c r="G1643" t="s">
        <v>12</v>
      </c>
      <c r="H1643" t="s">
        <v>12</v>
      </c>
      <c r="I1643" t="s">
        <v>7079</v>
      </c>
      <c r="J1643">
        <v>7</v>
      </c>
    </row>
    <row r="1644" spans="1:10">
      <c r="A1644" t="s">
        <v>1660</v>
      </c>
      <c r="B1644" t="s">
        <v>10</v>
      </c>
      <c r="C1644" t="s">
        <v>10</v>
      </c>
      <c r="D1644" t="s">
        <v>10</v>
      </c>
      <c r="E1644" t="s">
        <v>10</v>
      </c>
      <c r="F1644" t="s">
        <v>10</v>
      </c>
      <c r="G1644" t="s">
        <v>10</v>
      </c>
      <c r="H1644" t="s">
        <v>10</v>
      </c>
      <c r="I1644" t="s">
        <v>10</v>
      </c>
      <c r="J1644">
        <v>0</v>
      </c>
    </row>
    <row r="1645" spans="1:10">
      <c r="A1645" t="s">
        <v>1661</v>
      </c>
      <c r="B1645" t="s">
        <v>10</v>
      </c>
      <c r="C1645" t="s">
        <v>10</v>
      </c>
      <c r="D1645" t="s">
        <v>10</v>
      </c>
      <c r="E1645" t="s">
        <v>12</v>
      </c>
      <c r="F1645" t="s">
        <v>12</v>
      </c>
      <c r="G1645" t="s">
        <v>10</v>
      </c>
      <c r="H1645" t="s">
        <v>12</v>
      </c>
      <c r="I1645" t="s">
        <v>7080</v>
      </c>
      <c r="J1645">
        <v>3</v>
      </c>
    </row>
    <row r="1646" spans="1:10">
      <c r="A1646" t="s">
        <v>1662</v>
      </c>
      <c r="B1646" t="s">
        <v>12</v>
      </c>
      <c r="C1646" t="s">
        <v>12</v>
      </c>
      <c r="D1646" t="s">
        <v>12</v>
      </c>
      <c r="E1646" t="s">
        <v>12</v>
      </c>
      <c r="F1646" t="s">
        <v>10</v>
      </c>
      <c r="G1646" t="s">
        <v>12</v>
      </c>
      <c r="H1646" t="s">
        <v>12</v>
      </c>
      <c r="I1646" t="s">
        <v>7080</v>
      </c>
      <c r="J1646">
        <v>6</v>
      </c>
    </row>
    <row r="1647" spans="1:10">
      <c r="A1647" t="s">
        <v>1663</v>
      </c>
      <c r="B1647" t="s">
        <v>12</v>
      </c>
      <c r="C1647" t="s">
        <v>10</v>
      </c>
      <c r="D1647" t="s">
        <v>10</v>
      </c>
      <c r="E1647" t="s">
        <v>10</v>
      </c>
      <c r="F1647" t="s">
        <v>10</v>
      </c>
      <c r="G1647" t="s">
        <v>12</v>
      </c>
      <c r="H1647" t="s">
        <v>10</v>
      </c>
      <c r="I1647" t="s">
        <v>7080</v>
      </c>
      <c r="J1647">
        <v>2</v>
      </c>
    </row>
    <row r="1648" spans="1:10">
      <c r="A1648" t="s">
        <v>1664</v>
      </c>
      <c r="B1648" t="s">
        <v>12</v>
      </c>
      <c r="C1648" t="s">
        <v>12</v>
      </c>
      <c r="D1648" t="s">
        <v>12</v>
      </c>
      <c r="E1648" t="s">
        <v>10</v>
      </c>
      <c r="F1648" t="s">
        <v>12</v>
      </c>
      <c r="G1648" t="s">
        <v>10</v>
      </c>
      <c r="H1648" t="s">
        <v>10</v>
      </c>
      <c r="I1648" t="s">
        <v>7079</v>
      </c>
      <c r="J1648">
        <v>4</v>
      </c>
    </row>
    <row r="1649" spans="1:10">
      <c r="A1649" t="s">
        <v>1665</v>
      </c>
      <c r="B1649" t="s">
        <v>10</v>
      </c>
      <c r="C1649" t="s">
        <v>10</v>
      </c>
      <c r="D1649" t="s">
        <v>10</v>
      </c>
      <c r="E1649" t="s">
        <v>10</v>
      </c>
      <c r="F1649" t="s">
        <v>10</v>
      </c>
      <c r="G1649" t="s">
        <v>12</v>
      </c>
      <c r="H1649" t="s">
        <v>10</v>
      </c>
      <c r="I1649" t="s">
        <v>7080</v>
      </c>
      <c r="J1649">
        <v>1</v>
      </c>
    </row>
    <row r="1650" spans="1:10">
      <c r="A1650" t="s">
        <v>1666</v>
      </c>
      <c r="B1650" t="s">
        <v>12</v>
      </c>
      <c r="C1650" t="s">
        <v>12</v>
      </c>
      <c r="D1650" t="s">
        <v>10</v>
      </c>
      <c r="E1650" t="s">
        <v>10</v>
      </c>
      <c r="F1650" t="s">
        <v>10</v>
      </c>
      <c r="G1650" t="s">
        <v>10</v>
      </c>
      <c r="H1650" t="s">
        <v>10</v>
      </c>
      <c r="I1650" t="s">
        <v>7080</v>
      </c>
      <c r="J1650">
        <v>2</v>
      </c>
    </row>
    <row r="1651" spans="1:10">
      <c r="A1651" t="s">
        <v>1667</v>
      </c>
      <c r="B1651" t="s">
        <v>10</v>
      </c>
      <c r="C1651" t="s">
        <v>10</v>
      </c>
      <c r="D1651" t="s">
        <v>12</v>
      </c>
      <c r="E1651" t="s">
        <v>10</v>
      </c>
      <c r="F1651" t="s">
        <v>12</v>
      </c>
      <c r="G1651" t="s">
        <v>10</v>
      </c>
      <c r="H1651" t="s">
        <v>10</v>
      </c>
      <c r="I1651" t="s">
        <v>7079</v>
      </c>
      <c r="J1651">
        <v>2</v>
      </c>
    </row>
    <row r="1652" spans="1:10">
      <c r="A1652" t="s">
        <v>1668</v>
      </c>
      <c r="B1652" t="s">
        <v>12</v>
      </c>
      <c r="C1652" t="s">
        <v>10</v>
      </c>
      <c r="D1652" t="s">
        <v>10</v>
      </c>
      <c r="E1652" t="s">
        <v>10</v>
      </c>
      <c r="F1652" t="s">
        <v>10</v>
      </c>
      <c r="G1652" t="s">
        <v>10</v>
      </c>
      <c r="H1652" t="s">
        <v>12</v>
      </c>
      <c r="I1652" t="s">
        <v>7080</v>
      </c>
      <c r="J1652">
        <v>2</v>
      </c>
    </row>
    <row r="1653" spans="1:10">
      <c r="A1653" t="s">
        <v>1669</v>
      </c>
      <c r="B1653" t="s">
        <v>10</v>
      </c>
      <c r="C1653" t="s">
        <v>10</v>
      </c>
      <c r="D1653" t="s">
        <v>10</v>
      </c>
      <c r="E1653" t="s">
        <v>10</v>
      </c>
      <c r="F1653" t="s">
        <v>10</v>
      </c>
      <c r="G1653" t="s">
        <v>12</v>
      </c>
      <c r="H1653" t="s">
        <v>10</v>
      </c>
      <c r="I1653" t="s">
        <v>7080</v>
      </c>
      <c r="J1653">
        <v>1</v>
      </c>
    </row>
    <row r="1654" spans="1:10">
      <c r="A1654" t="s">
        <v>1670</v>
      </c>
      <c r="B1654" t="s">
        <v>10</v>
      </c>
      <c r="C1654" t="s">
        <v>12</v>
      </c>
      <c r="D1654" t="s">
        <v>10</v>
      </c>
      <c r="E1654" t="s">
        <v>12</v>
      </c>
      <c r="F1654" t="s">
        <v>10</v>
      </c>
      <c r="G1654" t="s">
        <v>10</v>
      </c>
      <c r="H1654" t="s">
        <v>10</v>
      </c>
      <c r="I1654" t="s">
        <v>7079</v>
      </c>
      <c r="J1654">
        <v>2</v>
      </c>
    </row>
    <row r="1655" spans="1:10">
      <c r="A1655" t="s">
        <v>1671</v>
      </c>
      <c r="B1655" t="s">
        <v>10</v>
      </c>
      <c r="C1655" t="s">
        <v>10</v>
      </c>
      <c r="D1655" t="s">
        <v>10</v>
      </c>
      <c r="E1655" t="s">
        <v>10</v>
      </c>
      <c r="F1655" t="s">
        <v>10</v>
      </c>
      <c r="G1655" t="s">
        <v>10</v>
      </c>
      <c r="H1655" t="s">
        <v>10</v>
      </c>
      <c r="I1655" t="s">
        <v>10</v>
      </c>
      <c r="J1655">
        <v>0</v>
      </c>
    </row>
    <row r="1656" spans="1:10">
      <c r="A1656" t="s">
        <v>1672</v>
      </c>
      <c r="B1656" t="s">
        <v>10</v>
      </c>
      <c r="C1656" t="s">
        <v>10</v>
      </c>
      <c r="D1656" t="s">
        <v>10</v>
      </c>
      <c r="E1656" t="s">
        <v>10</v>
      </c>
      <c r="F1656" t="s">
        <v>10</v>
      </c>
      <c r="G1656" t="s">
        <v>10</v>
      </c>
      <c r="H1656" t="s">
        <v>10</v>
      </c>
      <c r="I1656" t="s">
        <v>10</v>
      </c>
      <c r="J1656">
        <v>0</v>
      </c>
    </row>
    <row r="1657" spans="1:10">
      <c r="A1657" t="s">
        <v>1673</v>
      </c>
      <c r="B1657" t="s">
        <v>10</v>
      </c>
      <c r="C1657" t="s">
        <v>10</v>
      </c>
      <c r="D1657" t="s">
        <v>10</v>
      </c>
      <c r="E1657" t="s">
        <v>10</v>
      </c>
      <c r="F1657" t="s">
        <v>10</v>
      </c>
      <c r="G1657" t="s">
        <v>10</v>
      </c>
      <c r="H1657" t="s">
        <v>10</v>
      </c>
      <c r="I1657" t="s">
        <v>7079</v>
      </c>
      <c r="J1657">
        <v>0</v>
      </c>
    </row>
    <row r="1658" spans="1:10">
      <c r="A1658" t="s">
        <v>1674</v>
      </c>
      <c r="B1658" t="s">
        <v>12</v>
      </c>
      <c r="C1658" t="s">
        <v>12</v>
      </c>
      <c r="D1658" t="s">
        <v>12</v>
      </c>
      <c r="E1658" t="s">
        <v>12</v>
      </c>
      <c r="F1658" t="s">
        <v>10</v>
      </c>
      <c r="G1658" t="s">
        <v>10</v>
      </c>
      <c r="H1658" t="s">
        <v>10</v>
      </c>
      <c r="I1658" t="s">
        <v>7080</v>
      </c>
      <c r="J1658">
        <v>4</v>
      </c>
    </row>
    <row r="1659" spans="1:10">
      <c r="A1659" t="s">
        <v>1675</v>
      </c>
      <c r="B1659" t="s">
        <v>12</v>
      </c>
      <c r="C1659" t="s">
        <v>10</v>
      </c>
      <c r="D1659" t="s">
        <v>10</v>
      </c>
      <c r="E1659" t="s">
        <v>10</v>
      </c>
      <c r="F1659" t="s">
        <v>10</v>
      </c>
      <c r="G1659" t="s">
        <v>10</v>
      </c>
      <c r="H1659" t="s">
        <v>10</v>
      </c>
      <c r="I1659" t="s">
        <v>10</v>
      </c>
      <c r="J1659">
        <v>1</v>
      </c>
    </row>
    <row r="1660" spans="1:10">
      <c r="A1660" t="s">
        <v>1676</v>
      </c>
      <c r="B1660" t="s">
        <v>12</v>
      </c>
      <c r="C1660" t="s">
        <v>12</v>
      </c>
      <c r="D1660" t="s">
        <v>10</v>
      </c>
      <c r="E1660" t="s">
        <v>12</v>
      </c>
      <c r="F1660" t="s">
        <v>10</v>
      </c>
      <c r="G1660" t="s">
        <v>12</v>
      </c>
      <c r="H1660" t="s">
        <v>12</v>
      </c>
      <c r="I1660" t="s">
        <v>7080</v>
      </c>
      <c r="J1660">
        <v>5</v>
      </c>
    </row>
    <row r="1661" spans="1:10">
      <c r="A1661" t="s">
        <v>1677</v>
      </c>
      <c r="B1661" t="s">
        <v>12</v>
      </c>
      <c r="C1661" t="s">
        <v>10</v>
      </c>
      <c r="D1661" t="s">
        <v>12</v>
      </c>
      <c r="E1661" t="s">
        <v>10</v>
      </c>
      <c r="F1661" t="s">
        <v>12</v>
      </c>
      <c r="G1661" t="s">
        <v>10</v>
      </c>
      <c r="H1661" t="s">
        <v>12</v>
      </c>
      <c r="I1661" t="s">
        <v>7079</v>
      </c>
      <c r="J1661">
        <v>4</v>
      </c>
    </row>
    <row r="1662" spans="1:10">
      <c r="A1662" t="s">
        <v>1678</v>
      </c>
      <c r="B1662" t="s">
        <v>12</v>
      </c>
      <c r="C1662" t="s">
        <v>10</v>
      </c>
      <c r="D1662" t="s">
        <v>10</v>
      </c>
      <c r="E1662" t="s">
        <v>10</v>
      </c>
      <c r="F1662" t="s">
        <v>10</v>
      </c>
      <c r="G1662" t="s">
        <v>10</v>
      </c>
      <c r="H1662" t="s">
        <v>10</v>
      </c>
      <c r="I1662" t="s">
        <v>10</v>
      </c>
      <c r="J1662">
        <v>1</v>
      </c>
    </row>
    <row r="1663" spans="1:10">
      <c r="A1663" t="s">
        <v>1679</v>
      </c>
      <c r="B1663" t="s">
        <v>12</v>
      </c>
      <c r="C1663" t="s">
        <v>10</v>
      </c>
      <c r="D1663" t="s">
        <v>12</v>
      </c>
      <c r="E1663" t="s">
        <v>12</v>
      </c>
      <c r="F1663" t="s">
        <v>10</v>
      </c>
      <c r="G1663" t="s">
        <v>12</v>
      </c>
      <c r="H1663" t="s">
        <v>12</v>
      </c>
      <c r="I1663" t="s">
        <v>7080</v>
      </c>
      <c r="J1663">
        <v>5</v>
      </c>
    </row>
    <row r="1664" spans="1:10">
      <c r="A1664" t="s">
        <v>1680</v>
      </c>
      <c r="B1664" t="s">
        <v>10</v>
      </c>
      <c r="C1664" t="s">
        <v>10</v>
      </c>
      <c r="D1664" t="s">
        <v>10</v>
      </c>
      <c r="E1664" t="s">
        <v>10</v>
      </c>
      <c r="F1664" t="s">
        <v>10</v>
      </c>
      <c r="G1664" t="s">
        <v>10</v>
      </c>
      <c r="H1664" t="s">
        <v>10</v>
      </c>
      <c r="I1664" t="s">
        <v>7080</v>
      </c>
      <c r="J1664">
        <v>0</v>
      </c>
    </row>
    <row r="1665" spans="1:10">
      <c r="A1665" t="s">
        <v>1681</v>
      </c>
      <c r="B1665" t="s">
        <v>12</v>
      </c>
      <c r="C1665" t="s">
        <v>10</v>
      </c>
      <c r="D1665" t="s">
        <v>10</v>
      </c>
      <c r="E1665" t="s">
        <v>10</v>
      </c>
      <c r="F1665" t="s">
        <v>10</v>
      </c>
      <c r="G1665" t="s">
        <v>12</v>
      </c>
      <c r="H1665" t="s">
        <v>12</v>
      </c>
      <c r="I1665" t="s">
        <v>7080</v>
      </c>
      <c r="J1665">
        <v>3</v>
      </c>
    </row>
    <row r="1666" spans="1:10">
      <c r="A1666" t="s">
        <v>1682</v>
      </c>
      <c r="B1666" t="s">
        <v>12</v>
      </c>
      <c r="C1666" t="s">
        <v>10</v>
      </c>
      <c r="D1666" t="s">
        <v>10</v>
      </c>
      <c r="E1666" t="s">
        <v>10</v>
      </c>
      <c r="F1666" t="s">
        <v>10</v>
      </c>
      <c r="G1666" t="s">
        <v>12</v>
      </c>
      <c r="H1666" t="s">
        <v>12</v>
      </c>
      <c r="I1666" t="s">
        <v>7080</v>
      </c>
      <c r="J1666">
        <v>3</v>
      </c>
    </row>
    <row r="1667" spans="1:10">
      <c r="A1667" t="s">
        <v>1683</v>
      </c>
      <c r="B1667" t="s">
        <v>12</v>
      </c>
      <c r="C1667" t="s">
        <v>10</v>
      </c>
      <c r="D1667" t="s">
        <v>10</v>
      </c>
      <c r="E1667" t="s">
        <v>10</v>
      </c>
      <c r="F1667" t="s">
        <v>10</v>
      </c>
      <c r="G1667" t="s">
        <v>10</v>
      </c>
      <c r="H1667" t="s">
        <v>10</v>
      </c>
      <c r="I1667" t="s">
        <v>7080</v>
      </c>
      <c r="J1667">
        <v>1</v>
      </c>
    </row>
    <row r="1668" spans="1:10">
      <c r="A1668" t="s">
        <v>1684</v>
      </c>
      <c r="B1668" t="s">
        <v>10</v>
      </c>
      <c r="C1668" t="s">
        <v>10</v>
      </c>
      <c r="D1668" t="s">
        <v>10</v>
      </c>
      <c r="E1668" t="s">
        <v>10</v>
      </c>
      <c r="F1668" t="s">
        <v>10</v>
      </c>
      <c r="G1668" t="s">
        <v>10</v>
      </c>
      <c r="H1668" t="s">
        <v>10</v>
      </c>
      <c r="I1668" t="s">
        <v>10</v>
      </c>
      <c r="J1668">
        <v>0</v>
      </c>
    </row>
    <row r="1669" spans="1:10">
      <c r="A1669" t="s">
        <v>1685</v>
      </c>
      <c r="B1669" t="s">
        <v>12</v>
      </c>
      <c r="C1669" t="s">
        <v>10</v>
      </c>
      <c r="D1669" t="s">
        <v>10</v>
      </c>
      <c r="E1669" t="s">
        <v>10</v>
      </c>
      <c r="F1669" t="s">
        <v>10</v>
      </c>
      <c r="G1669" t="s">
        <v>10</v>
      </c>
      <c r="H1669" t="s">
        <v>10</v>
      </c>
      <c r="I1669" t="s">
        <v>10</v>
      </c>
      <c r="J1669">
        <v>1</v>
      </c>
    </row>
    <row r="1670" spans="1:10">
      <c r="A1670" t="s">
        <v>1686</v>
      </c>
      <c r="B1670" t="s">
        <v>12</v>
      </c>
      <c r="C1670" t="s">
        <v>12</v>
      </c>
      <c r="D1670" t="s">
        <v>12</v>
      </c>
      <c r="E1670" t="s">
        <v>12</v>
      </c>
      <c r="F1670" t="s">
        <v>12</v>
      </c>
      <c r="G1670" t="s">
        <v>12</v>
      </c>
      <c r="H1670" t="s">
        <v>12</v>
      </c>
      <c r="I1670" t="s">
        <v>7080</v>
      </c>
      <c r="J1670">
        <v>7</v>
      </c>
    </row>
    <row r="1671" spans="1:10">
      <c r="A1671" t="s">
        <v>1687</v>
      </c>
      <c r="B1671" t="s">
        <v>12</v>
      </c>
      <c r="C1671" t="s">
        <v>10</v>
      </c>
      <c r="D1671" t="s">
        <v>10</v>
      </c>
      <c r="E1671" t="s">
        <v>10</v>
      </c>
      <c r="F1671" t="s">
        <v>10</v>
      </c>
      <c r="G1671" t="s">
        <v>10</v>
      </c>
      <c r="H1671" t="s">
        <v>10</v>
      </c>
      <c r="I1671" t="s">
        <v>7080</v>
      </c>
      <c r="J1671">
        <v>1</v>
      </c>
    </row>
    <row r="1672" spans="1:10">
      <c r="A1672" t="s">
        <v>1688</v>
      </c>
      <c r="B1672" t="s">
        <v>10</v>
      </c>
      <c r="C1672" t="s">
        <v>10</v>
      </c>
      <c r="D1672" t="s">
        <v>10</v>
      </c>
      <c r="E1672" t="s">
        <v>12</v>
      </c>
      <c r="F1672" t="s">
        <v>10</v>
      </c>
      <c r="G1672" t="s">
        <v>10</v>
      </c>
      <c r="H1672" t="s">
        <v>10</v>
      </c>
      <c r="I1672" t="s">
        <v>7079</v>
      </c>
      <c r="J1672">
        <v>1</v>
      </c>
    </row>
    <row r="1673" spans="1:10">
      <c r="A1673" t="s">
        <v>1689</v>
      </c>
      <c r="B1673" t="s">
        <v>10</v>
      </c>
      <c r="C1673" t="s">
        <v>12</v>
      </c>
      <c r="D1673" t="s">
        <v>12</v>
      </c>
      <c r="E1673" t="s">
        <v>12</v>
      </c>
      <c r="F1673" t="s">
        <v>10</v>
      </c>
      <c r="G1673" t="s">
        <v>12</v>
      </c>
      <c r="H1673" t="s">
        <v>12</v>
      </c>
      <c r="I1673" t="s">
        <v>7080</v>
      </c>
      <c r="J1673">
        <v>5</v>
      </c>
    </row>
    <row r="1674" spans="1:10">
      <c r="A1674" t="s">
        <v>1690</v>
      </c>
      <c r="B1674" t="s">
        <v>12</v>
      </c>
      <c r="C1674" t="s">
        <v>12</v>
      </c>
      <c r="D1674" t="s">
        <v>12</v>
      </c>
      <c r="E1674" t="s">
        <v>12</v>
      </c>
      <c r="F1674" t="s">
        <v>12</v>
      </c>
      <c r="G1674" t="s">
        <v>10</v>
      </c>
      <c r="H1674" t="s">
        <v>10</v>
      </c>
      <c r="I1674" t="s">
        <v>7079</v>
      </c>
      <c r="J1674">
        <v>5</v>
      </c>
    </row>
    <row r="1675" spans="1:10">
      <c r="A1675" t="s">
        <v>1691</v>
      </c>
      <c r="B1675" t="s">
        <v>12</v>
      </c>
      <c r="C1675" t="s">
        <v>12</v>
      </c>
      <c r="D1675" t="s">
        <v>12</v>
      </c>
      <c r="E1675" t="s">
        <v>12</v>
      </c>
      <c r="F1675" t="s">
        <v>12</v>
      </c>
      <c r="G1675" t="s">
        <v>12</v>
      </c>
      <c r="H1675" t="s">
        <v>12</v>
      </c>
      <c r="I1675" t="s">
        <v>7080</v>
      </c>
      <c r="J1675">
        <v>7</v>
      </c>
    </row>
    <row r="1676" spans="1:10">
      <c r="A1676" t="s">
        <v>1692</v>
      </c>
      <c r="B1676" t="s">
        <v>12</v>
      </c>
      <c r="C1676" t="s">
        <v>10</v>
      </c>
      <c r="D1676" t="s">
        <v>10</v>
      </c>
      <c r="E1676" t="s">
        <v>10</v>
      </c>
      <c r="F1676" t="s">
        <v>10</v>
      </c>
      <c r="G1676" t="s">
        <v>10</v>
      </c>
      <c r="H1676" t="s">
        <v>10</v>
      </c>
      <c r="I1676" t="s">
        <v>10</v>
      </c>
      <c r="J1676">
        <v>1</v>
      </c>
    </row>
    <row r="1677" spans="1:10">
      <c r="A1677" t="s">
        <v>1693</v>
      </c>
      <c r="B1677" t="s">
        <v>10</v>
      </c>
      <c r="C1677" t="s">
        <v>10</v>
      </c>
      <c r="D1677" t="s">
        <v>10</v>
      </c>
      <c r="E1677" t="s">
        <v>10</v>
      </c>
      <c r="F1677" t="s">
        <v>10</v>
      </c>
      <c r="G1677" t="s">
        <v>12</v>
      </c>
      <c r="H1677" t="s">
        <v>10</v>
      </c>
      <c r="I1677" t="s">
        <v>7080</v>
      </c>
      <c r="J1677">
        <v>1</v>
      </c>
    </row>
    <row r="1678" spans="1:10">
      <c r="A1678" t="s">
        <v>1694</v>
      </c>
      <c r="B1678" t="s">
        <v>12</v>
      </c>
      <c r="C1678" t="s">
        <v>12</v>
      </c>
      <c r="D1678" t="s">
        <v>10</v>
      </c>
      <c r="E1678" t="s">
        <v>10</v>
      </c>
      <c r="F1678" t="s">
        <v>10</v>
      </c>
      <c r="G1678" t="s">
        <v>10</v>
      </c>
      <c r="H1678" t="s">
        <v>10</v>
      </c>
      <c r="I1678" t="s">
        <v>7080</v>
      </c>
      <c r="J1678">
        <v>2</v>
      </c>
    </row>
    <row r="1679" spans="1:10">
      <c r="A1679" t="s">
        <v>1695</v>
      </c>
      <c r="B1679" t="s">
        <v>12</v>
      </c>
      <c r="C1679" t="s">
        <v>10</v>
      </c>
      <c r="D1679" t="s">
        <v>10</v>
      </c>
      <c r="E1679" t="s">
        <v>10</v>
      </c>
      <c r="F1679" t="s">
        <v>10</v>
      </c>
      <c r="G1679" t="s">
        <v>10</v>
      </c>
      <c r="H1679" t="s">
        <v>10</v>
      </c>
      <c r="I1679" t="s">
        <v>10</v>
      </c>
      <c r="J1679">
        <v>1</v>
      </c>
    </row>
    <row r="1680" spans="1:10">
      <c r="A1680" t="s">
        <v>1696</v>
      </c>
      <c r="B1680" t="s">
        <v>12</v>
      </c>
      <c r="C1680" t="s">
        <v>12</v>
      </c>
      <c r="D1680" t="s">
        <v>12</v>
      </c>
      <c r="E1680" t="s">
        <v>12</v>
      </c>
      <c r="F1680" t="s">
        <v>12</v>
      </c>
      <c r="G1680" t="s">
        <v>10</v>
      </c>
      <c r="H1680" t="s">
        <v>12</v>
      </c>
      <c r="I1680" t="s">
        <v>7080</v>
      </c>
      <c r="J1680">
        <v>6</v>
      </c>
    </row>
    <row r="1681" spans="1:10">
      <c r="A1681" t="s">
        <v>1697</v>
      </c>
      <c r="B1681" t="s">
        <v>10</v>
      </c>
      <c r="C1681" t="s">
        <v>10</v>
      </c>
      <c r="D1681" t="s">
        <v>10</v>
      </c>
      <c r="E1681" t="s">
        <v>10</v>
      </c>
      <c r="F1681" t="s">
        <v>10</v>
      </c>
      <c r="G1681" t="s">
        <v>10</v>
      </c>
      <c r="H1681" t="s">
        <v>10</v>
      </c>
      <c r="I1681" t="s">
        <v>7079</v>
      </c>
      <c r="J1681">
        <v>0</v>
      </c>
    </row>
    <row r="1682" spans="1:10">
      <c r="A1682" t="s">
        <v>1698</v>
      </c>
      <c r="B1682" t="s">
        <v>12</v>
      </c>
      <c r="C1682" t="s">
        <v>10</v>
      </c>
      <c r="D1682" t="s">
        <v>10</v>
      </c>
      <c r="E1682" t="s">
        <v>10</v>
      </c>
      <c r="F1682" t="s">
        <v>10</v>
      </c>
      <c r="G1682" t="s">
        <v>10</v>
      </c>
      <c r="H1682" t="s">
        <v>10</v>
      </c>
      <c r="I1682" t="s">
        <v>10</v>
      </c>
      <c r="J1682">
        <v>1</v>
      </c>
    </row>
    <row r="1683" spans="1:10">
      <c r="A1683" t="s">
        <v>1699</v>
      </c>
      <c r="B1683" t="s">
        <v>12</v>
      </c>
      <c r="C1683" t="s">
        <v>10</v>
      </c>
      <c r="D1683" t="s">
        <v>10</v>
      </c>
      <c r="E1683" t="s">
        <v>10</v>
      </c>
      <c r="F1683" t="s">
        <v>10</v>
      </c>
      <c r="G1683" t="s">
        <v>10</v>
      </c>
      <c r="H1683" t="s">
        <v>10</v>
      </c>
      <c r="I1683" t="s">
        <v>10</v>
      </c>
      <c r="J1683">
        <v>1</v>
      </c>
    </row>
    <row r="1684" spans="1:10">
      <c r="A1684" t="s">
        <v>1700</v>
      </c>
      <c r="B1684" t="s">
        <v>12</v>
      </c>
      <c r="C1684" t="s">
        <v>12</v>
      </c>
      <c r="D1684" t="s">
        <v>12</v>
      </c>
      <c r="E1684" t="s">
        <v>12</v>
      </c>
      <c r="F1684" t="s">
        <v>10</v>
      </c>
      <c r="G1684" t="s">
        <v>12</v>
      </c>
      <c r="H1684" t="s">
        <v>12</v>
      </c>
      <c r="I1684" t="s">
        <v>7079</v>
      </c>
      <c r="J1684">
        <v>6</v>
      </c>
    </row>
    <row r="1685" spans="1:10">
      <c r="A1685" t="s">
        <v>1701</v>
      </c>
      <c r="B1685" t="s">
        <v>10</v>
      </c>
      <c r="C1685" t="s">
        <v>10</v>
      </c>
      <c r="D1685" t="s">
        <v>10</v>
      </c>
      <c r="E1685" t="s">
        <v>10</v>
      </c>
      <c r="F1685" t="s">
        <v>10</v>
      </c>
      <c r="G1685" t="s">
        <v>10</v>
      </c>
      <c r="H1685" t="s">
        <v>10</v>
      </c>
      <c r="I1685" t="s">
        <v>10</v>
      </c>
      <c r="J1685">
        <v>0</v>
      </c>
    </row>
    <row r="1686" spans="1:10">
      <c r="A1686" t="s">
        <v>1702</v>
      </c>
      <c r="B1686" t="s">
        <v>12</v>
      </c>
      <c r="C1686" t="s">
        <v>10</v>
      </c>
      <c r="D1686" t="s">
        <v>10</v>
      </c>
      <c r="E1686" t="s">
        <v>10</v>
      </c>
      <c r="F1686" t="s">
        <v>10</v>
      </c>
      <c r="G1686" t="s">
        <v>10</v>
      </c>
      <c r="H1686" t="s">
        <v>10</v>
      </c>
      <c r="I1686" t="s">
        <v>7079</v>
      </c>
      <c r="J1686">
        <v>1</v>
      </c>
    </row>
    <row r="1687" spans="1:10">
      <c r="A1687" t="s">
        <v>1703</v>
      </c>
      <c r="B1687" t="s">
        <v>10</v>
      </c>
      <c r="C1687" t="s">
        <v>10</v>
      </c>
      <c r="D1687" t="s">
        <v>10</v>
      </c>
      <c r="E1687" t="s">
        <v>10</v>
      </c>
      <c r="F1687" t="s">
        <v>10</v>
      </c>
      <c r="G1687" t="s">
        <v>10</v>
      </c>
      <c r="H1687" t="s">
        <v>10</v>
      </c>
      <c r="I1687" t="s">
        <v>7080</v>
      </c>
      <c r="J1687">
        <v>0</v>
      </c>
    </row>
    <row r="1688" spans="1:10">
      <c r="A1688" t="s">
        <v>1704</v>
      </c>
      <c r="B1688" t="s">
        <v>12</v>
      </c>
      <c r="C1688" t="s">
        <v>10</v>
      </c>
      <c r="D1688" t="s">
        <v>12</v>
      </c>
      <c r="E1688" t="s">
        <v>10</v>
      </c>
      <c r="F1688" t="s">
        <v>12</v>
      </c>
      <c r="G1688" t="s">
        <v>10</v>
      </c>
      <c r="H1688" t="s">
        <v>10</v>
      </c>
      <c r="I1688" t="s">
        <v>7079</v>
      </c>
      <c r="J1688">
        <v>3</v>
      </c>
    </row>
    <row r="1689" spans="1:10">
      <c r="A1689" t="s">
        <v>1705</v>
      </c>
      <c r="B1689" t="s">
        <v>12</v>
      </c>
      <c r="C1689" t="s">
        <v>10</v>
      </c>
      <c r="D1689" t="s">
        <v>10</v>
      </c>
      <c r="E1689" t="s">
        <v>10</v>
      </c>
      <c r="F1689" t="s">
        <v>10</v>
      </c>
      <c r="G1689" t="s">
        <v>10</v>
      </c>
      <c r="H1689" t="s">
        <v>10</v>
      </c>
      <c r="I1689" t="s">
        <v>10</v>
      </c>
      <c r="J1689">
        <v>1</v>
      </c>
    </row>
    <row r="1690" spans="1:10">
      <c r="A1690" t="s">
        <v>1706</v>
      </c>
      <c r="B1690" t="s">
        <v>10</v>
      </c>
      <c r="C1690" t="s">
        <v>10</v>
      </c>
      <c r="D1690" t="s">
        <v>10</v>
      </c>
      <c r="E1690" t="s">
        <v>10</v>
      </c>
      <c r="F1690" t="s">
        <v>10</v>
      </c>
      <c r="G1690" t="s">
        <v>10</v>
      </c>
      <c r="H1690" t="s">
        <v>10</v>
      </c>
      <c r="I1690" t="s">
        <v>10</v>
      </c>
      <c r="J1690">
        <v>0</v>
      </c>
    </row>
    <row r="1691" spans="1:10">
      <c r="A1691" t="s">
        <v>1707</v>
      </c>
      <c r="B1691" t="s">
        <v>10</v>
      </c>
      <c r="C1691" t="s">
        <v>12</v>
      </c>
      <c r="D1691" t="s">
        <v>12</v>
      </c>
      <c r="E1691" t="s">
        <v>12</v>
      </c>
      <c r="F1691" t="s">
        <v>10</v>
      </c>
      <c r="G1691" t="s">
        <v>12</v>
      </c>
      <c r="H1691" t="s">
        <v>12</v>
      </c>
      <c r="I1691" t="s">
        <v>7079</v>
      </c>
      <c r="J1691">
        <v>5</v>
      </c>
    </row>
    <row r="1692" spans="1:10">
      <c r="A1692" t="s">
        <v>1708</v>
      </c>
      <c r="B1692" t="s">
        <v>12</v>
      </c>
      <c r="C1692" t="s">
        <v>12</v>
      </c>
      <c r="D1692" t="s">
        <v>12</v>
      </c>
      <c r="E1692" t="s">
        <v>10</v>
      </c>
      <c r="F1692" t="s">
        <v>10</v>
      </c>
      <c r="G1692" t="s">
        <v>12</v>
      </c>
      <c r="H1692" t="s">
        <v>10</v>
      </c>
      <c r="I1692" t="s">
        <v>7080</v>
      </c>
      <c r="J1692">
        <v>4</v>
      </c>
    </row>
    <row r="1693" spans="1:10">
      <c r="A1693" t="s">
        <v>1709</v>
      </c>
      <c r="B1693" t="s">
        <v>10</v>
      </c>
      <c r="C1693" t="s">
        <v>10</v>
      </c>
      <c r="D1693" t="s">
        <v>10</v>
      </c>
      <c r="E1693" t="s">
        <v>10</v>
      </c>
      <c r="F1693" t="s">
        <v>10</v>
      </c>
      <c r="G1693" t="s">
        <v>10</v>
      </c>
      <c r="H1693" t="s">
        <v>10</v>
      </c>
      <c r="I1693" t="s">
        <v>10</v>
      </c>
      <c r="J1693">
        <v>0</v>
      </c>
    </row>
    <row r="1694" spans="1:10">
      <c r="A1694" t="s">
        <v>1710</v>
      </c>
      <c r="B1694" t="s">
        <v>10</v>
      </c>
      <c r="C1694" t="s">
        <v>10</v>
      </c>
      <c r="D1694" t="s">
        <v>10</v>
      </c>
      <c r="E1694" t="s">
        <v>10</v>
      </c>
      <c r="F1694" t="s">
        <v>10</v>
      </c>
      <c r="G1694" t="s">
        <v>10</v>
      </c>
      <c r="H1694" t="s">
        <v>10</v>
      </c>
      <c r="I1694" t="s">
        <v>7079</v>
      </c>
      <c r="J1694">
        <v>0</v>
      </c>
    </row>
    <row r="1695" spans="1:10">
      <c r="A1695" t="s">
        <v>1711</v>
      </c>
      <c r="B1695" t="s">
        <v>12</v>
      </c>
      <c r="C1695" t="s">
        <v>12</v>
      </c>
      <c r="D1695" t="s">
        <v>12</v>
      </c>
      <c r="E1695" t="s">
        <v>12</v>
      </c>
      <c r="F1695" t="s">
        <v>12</v>
      </c>
      <c r="G1695" t="s">
        <v>12</v>
      </c>
      <c r="H1695" t="s">
        <v>12</v>
      </c>
      <c r="I1695" t="s">
        <v>7080</v>
      </c>
      <c r="J1695">
        <v>7</v>
      </c>
    </row>
    <row r="1696" spans="1:10">
      <c r="A1696" t="s">
        <v>1712</v>
      </c>
      <c r="B1696" t="s">
        <v>10</v>
      </c>
      <c r="C1696" t="s">
        <v>10</v>
      </c>
      <c r="D1696" t="s">
        <v>10</v>
      </c>
      <c r="E1696" t="s">
        <v>10</v>
      </c>
      <c r="F1696" t="s">
        <v>10</v>
      </c>
      <c r="G1696" t="s">
        <v>12</v>
      </c>
      <c r="H1696" t="s">
        <v>10</v>
      </c>
      <c r="I1696" t="s">
        <v>7079</v>
      </c>
      <c r="J1696">
        <v>1</v>
      </c>
    </row>
    <row r="1697" spans="1:10">
      <c r="A1697" t="s">
        <v>1713</v>
      </c>
      <c r="B1697" t="s">
        <v>12</v>
      </c>
      <c r="C1697" t="s">
        <v>10</v>
      </c>
      <c r="D1697" t="s">
        <v>12</v>
      </c>
      <c r="E1697" t="s">
        <v>10</v>
      </c>
      <c r="F1697" t="s">
        <v>12</v>
      </c>
      <c r="G1697" t="s">
        <v>12</v>
      </c>
      <c r="H1697" t="s">
        <v>10</v>
      </c>
      <c r="I1697" t="s">
        <v>7079</v>
      </c>
      <c r="J1697">
        <v>4</v>
      </c>
    </row>
    <row r="1698" spans="1:10">
      <c r="A1698" t="s">
        <v>1714</v>
      </c>
      <c r="B1698" t="s">
        <v>12</v>
      </c>
      <c r="C1698" t="s">
        <v>10</v>
      </c>
      <c r="D1698" t="s">
        <v>10</v>
      </c>
      <c r="E1698" t="s">
        <v>10</v>
      </c>
      <c r="F1698" t="s">
        <v>10</v>
      </c>
      <c r="G1698" t="s">
        <v>10</v>
      </c>
      <c r="H1698" t="s">
        <v>12</v>
      </c>
      <c r="I1698" t="s">
        <v>7080</v>
      </c>
      <c r="J1698">
        <v>2</v>
      </c>
    </row>
    <row r="1699" spans="1:10">
      <c r="A1699" t="s">
        <v>1715</v>
      </c>
      <c r="B1699" t="s">
        <v>10</v>
      </c>
      <c r="C1699" t="s">
        <v>12</v>
      </c>
      <c r="D1699" t="s">
        <v>12</v>
      </c>
      <c r="E1699" t="s">
        <v>12</v>
      </c>
      <c r="F1699" t="s">
        <v>12</v>
      </c>
      <c r="G1699" t="s">
        <v>12</v>
      </c>
      <c r="H1699" t="s">
        <v>10</v>
      </c>
      <c r="I1699" t="s">
        <v>7079</v>
      </c>
      <c r="J1699">
        <v>5</v>
      </c>
    </row>
    <row r="1700" spans="1:10">
      <c r="A1700" t="s">
        <v>1716</v>
      </c>
      <c r="B1700" t="s">
        <v>12</v>
      </c>
      <c r="C1700" t="s">
        <v>10</v>
      </c>
      <c r="D1700" t="s">
        <v>12</v>
      </c>
      <c r="E1700" t="s">
        <v>10</v>
      </c>
      <c r="F1700" t="s">
        <v>12</v>
      </c>
      <c r="G1700" t="s">
        <v>10</v>
      </c>
      <c r="H1700" t="s">
        <v>10</v>
      </c>
      <c r="I1700" t="s">
        <v>7080</v>
      </c>
      <c r="J1700">
        <v>3</v>
      </c>
    </row>
    <row r="1701" spans="1:10">
      <c r="A1701" t="s">
        <v>1717</v>
      </c>
      <c r="B1701" t="s">
        <v>10</v>
      </c>
      <c r="C1701" t="s">
        <v>10</v>
      </c>
      <c r="D1701" t="s">
        <v>10</v>
      </c>
      <c r="E1701" t="s">
        <v>10</v>
      </c>
      <c r="F1701" t="s">
        <v>10</v>
      </c>
      <c r="G1701" t="s">
        <v>10</v>
      </c>
      <c r="H1701" t="s">
        <v>10</v>
      </c>
      <c r="I1701" t="s">
        <v>10</v>
      </c>
      <c r="J1701">
        <v>0</v>
      </c>
    </row>
    <row r="1702" spans="1:10">
      <c r="A1702" t="s">
        <v>1718</v>
      </c>
      <c r="B1702" t="s">
        <v>10</v>
      </c>
      <c r="C1702" t="s">
        <v>10</v>
      </c>
      <c r="D1702" t="s">
        <v>10</v>
      </c>
      <c r="E1702" t="s">
        <v>10</v>
      </c>
      <c r="F1702" t="s">
        <v>10</v>
      </c>
      <c r="G1702" t="s">
        <v>10</v>
      </c>
      <c r="H1702" t="s">
        <v>10</v>
      </c>
      <c r="I1702" t="s">
        <v>10</v>
      </c>
      <c r="J1702">
        <v>0</v>
      </c>
    </row>
    <row r="1703" spans="1:10">
      <c r="A1703" t="s">
        <v>1719</v>
      </c>
      <c r="B1703" t="s">
        <v>12</v>
      </c>
      <c r="C1703" t="s">
        <v>10</v>
      </c>
      <c r="D1703" t="s">
        <v>12</v>
      </c>
      <c r="E1703" t="s">
        <v>12</v>
      </c>
      <c r="F1703" t="s">
        <v>10</v>
      </c>
      <c r="G1703" t="s">
        <v>12</v>
      </c>
      <c r="H1703" t="s">
        <v>12</v>
      </c>
      <c r="I1703" t="s">
        <v>7080</v>
      </c>
      <c r="J1703">
        <v>5</v>
      </c>
    </row>
    <row r="1704" spans="1:10">
      <c r="A1704" t="s">
        <v>1720</v>
      </c>
      <c r="B1704" t="s">
        <v>12</v>
      </c>
      <c r="C1704" t="s">
        <v>12</v>
      </c>
      <c r="D1704" t="s">
        <v>10</v>
      </c>
      <c r="E1704" t="s">
        <v>12</v>
      </c>
      <c r="F1704" t="s">
        <v>10</v>
      </c>
      <c r="G1704" t="s">
        <v>12</v>
      </c>
      <c r="H1704" t="s">
        <v>12</v>
      </c>
      <c r="I1704" t="s">
        <v>7080</v>
      </c>
      <c r="J1704">
        <v>5</v>
      </c>
    </row>
    <row r="1705" spans="1:10">
      <c r="A1705" t="s">
        <v>1721</v>
      </c>
      <c r="B1705" t="s">
        <v>10</v>
      </c>
      <c r="C1705" t="s">
        <v>10</v>
      </c>
      <c r="D1705" t="s">
        <v>12</v>
      </c>
      <c r="E1705" t="s">
        <v>10</v>
      </c>
      <c r="F1705" t="s">
        <v>12</v>
      </c>
      <c r="G1705" t="s">
        <v>10</v>
      </c>
      <c r="H1705" t="s">
        <v>10</v>
      </c>
      <c r="I1705" t="s">
        <v>7079</v>
      </c>
      <c r="J1705">
        <v>2</v>
      </c>
    </row>
    <row r="1706" spans="1:10">
      <c r="A1706" t="s">
        <v>1722</v>
      </c>
      <c r="B1706" t="s">
        <v>12</v>
      </c>
      <c r="C1706" t="s">
        <v>10</v>
      </c>
      <c r="D1706" t="s">
        <v>10</v>
      </c>
      <c r="E1706" t="s">
        <v>12</v>
      </c>
      <c r="F1706" t="s">
        <v>10</v>
      </c>
      <c r="G1706" t="s">
        <v>12</v>
      </c>
      <c r="H1706" t="s">
        <v>12</v>
      </c>
      <c r="I1706" t="s">
        <v>7080</v>
      </c>
      <c r="J1706">
        <v>4</v>
      </c>
    </row>
    <row r="1707" spans="1:10">
      <c r="A1707" t="s">
        <v>1723</v>
      </c>
      <c r="B1707" t="s">
        <v>12</v>
      </c>
      <c r="C1707" t="s">
        <v>10</v>
      </c>
      <c r="D1707" t="s">
        <v>12</v>
      </c>
      <c r="E1707" t="s">
        <v>12</v>
      </c>
      <c r="F1707" t="s">
        <v>12</v>
      </c>
      <c r="G1707" t="s">
        <v>10</v>
      </c>
      <c r="H1707" t="s">
        <v>10</v>
      </c>
      <c r="I1707" t="s">
        <v>7080</v>
      </c>
      <c r="J1707">
        <v>4</v>
      </c>
    </row>
    <row r="1708" spans="1:10">
      <c r="A1708" t="s">
        <v>1724</v>
      </c>
      <c r="B1708" t="s">
        <v>12</v>
      </c>
      <c r="C1708" t="s">
        <v>10</v>
      </c>
      <c r="D1708" t="s">
        <v>12</v>
      </c>
      <c r="E1708" t="s">
        <v>12</v>
      </c>
      <c r="F1708" t="s">
        <v>12</v>
      </c>
      <c r="G1708" t="s">
        <v>12</v>
      </c>
      <c r="H1708" t="s">
        <v>10</v>
      </c>
      <c r="I1708" t="s">
        <v>7080</v>
      </c>
      <c r="J1708">
        <v>5</v>
      </c>
    </row>
    <row r="1709" spans="1:10">
      <c r="A1709" t="s">
        <v>1725</v>
      </c>
      <c r="B1709" t="s">
        <v>10</v>
      </c>
      <c r="C1709" t="s">
        <v>10</v>
      </c>
      <c r="D1709" t="s">
        <v>10</v>
      </c>
      <c r="E1709" t="s">
        <v>12</v>
      </c>
      <c r="F1709" t="s">
        <v>10</v>
      </c>
      <c r="G1709" t="s">
        <v>10</v>
      </c>
      <c r="H1709" t="s">
        <v>10</v>
      </c>
      <c r="I1709" t="s">
        <v>7080</v>
      </c>
      <c r="J1709">
        <v>1</v>
      </c>
    </row>
    <row r="1710" spans="1:10">
      <c r="A1710" t="s">
        <v>1726</v>
      </c>
      <c r="B1710" t="s">
        <v>10</v>
      </c>
      <c r="C1710" t="s">
        <v>10</v>
      </c>
      <c r="D1710" t="s">
        <v>10</v>
      </c>
      <c r="E1710" t="s">
        <v>12</v>
      </c>
      <c r="F1710" t="s">
        <v>12</v>
      </c>
      <c r="G1710" t="s">
        <v>12</v>
      </c>
      <c r="H1710" t="s">
        <v>12</v>
      </c>
      <c r="I1710" t="s">
        <v>7079</v>
      </c>
      <c r="J1710">
        <v>4</v>
      </c>
    </row>
    <row r="1711" spans="1:10">
      <c r="A1711" t="s">
        <v>1727</v>
      </c>
      <c r="B1711" t="s">
        <v>12</v>
      </c>
      <c r="C1711" t="s">
        <v>10</v>
      </c>
      <c r="D1711" t="s">
        <v>10</v>
      </c>
      <c r="E1711" t="s">
        <v>12</v>
      </c>
      <c r="F1711" t="s">
        <v>12</v>
      </c>
      <c r="G1711" t="s">
        <v>12</v>
      </c>
      <c r="H1711" t="s">
        <v>10</v>
      </c>
      <c r="I1711" t="s">
        <v>7079</v>
      </c>
      <c r="J1711">
        <v>4</v>
      </c>
    </row>
    <row r="1712" spans="1:10">
      <c r="A1712" t="s">
        <v>1728</v>
      </c>
      <c r="B1712" t="s">
        <v>12</v>
      </c>
      <c r="C1712" t="s">
        <v>10</v>
      </c>
      <c r="D1712" t="s">
        <v>10</v>
      </c>
      <c r="E1712" t="s">
        <v>12</v>
      </c>
      <c r="F1712" t="s">
        <v>12</v>
      </c>
      <c r="G1712" t="s">
        <v>10</v>
      </c>
      <c r="H1712" t="s">
        <v>10</v>
      </c>
      <c r="I1712" t="s">
        <v>7080</v>
      </c>
      <c r="J1712">
        <v>3</v>
      </c>
    </row>
    <row r="1713" spans="1:10">
      <c r="A1713" t="s">
        <v>1729</v>
      </c>
      <c r="B1713" t="s">
        <v>12</v>
      </c>
      <c r="C1713" t="s">
        <v>10</v>
      </c>
      <c r="D1713" t="s">
        <v>10</v>
      </c>
      <c r="E1713" t="s">
        <v>10</v>
      </c>
      <c r="F1713" t="s">
        <v>10</v>
      </c>
      <c r="G1713" t="s">
        <v>10</v>
      </c>
      <c r="H1713" t="s">
        <v>10</v>
      </c>
      <c r="I1713" t="s">
        <v>10</v>
      </c>
      <c r="J1713">
        <v>1</v>
      </c>
    </row>
    <row r="1714" spans="1:10">
      <c r="A1714" t="s">
        <v>1730</v>
      </c>
      <c r="B1714" t="s">
        <v>12</v>
      </c>
      <c r="C1714" t="s">
        <v>10</v>
      </c>
      <c r="D1714" t="s">
        <v>12</v>
      </c>
      <c r="E1714" t="s">
        <v>10</v>
      </c>
      <c r="F1714" t="s">
        <v>10</v>
      </c>
      <c r="G1714" t="s">
        <v>10</v>
      </c>
      <c r="H1714" t="s">
        <v>10</v>
      </c>
      <c r="I1714" t="s">
        <v>7079</v>
      </c>
      <c r="J1714">
        <v>2</v>
      </c>
    </row>
    <row r="1715" spans="1:10">
      <c r="A1715" t="s">
        <v>1731</v>
      </c>
      <c r="B1715" t="s">
        <v>12</v>
      </c>
      <c r="C1715" t="s">
        <v>10</v>
      </c>
      <c r="D1715" t="s">
        <v>12</v>
      </c>
      <c r="E1715" t="s">
        <v>10</v>
      </c>
      <c r="F1715" t="s">
        <v>12</v>
      </c>
      <c r="G1715" t="s">
        <v>10</v>
      </c>
      <c r="H1715" t="s">
        <v>10</v>
      </c>
      <c r="I1715" t="s">
        <v>7079</v>
      </c>
      <c r="J1715">
        <v>3</v>
      </c>
    </row>
    <row r="1716" spans="1:10">
      <c r="A1716" t="s">
        <v>1732</v>
      </c>
      <c r="B1716" t="s">
        <v>12</v>
      </c>
      <c r="C1716" t="s">
        <v>12</v>
      </c>
      <c r="D1716" t="s">
        <v>12</v>
      </c>
      <c r="E1716" t="s">
        <v>12</v>
      </c>
      <c r="F1716" t="s">
        <v>10</v>
      </c>
      <c r="G1716" t="s">
        <v>10</v>
      </c>
      <c r="H1716" t="s">
        <v>12</v>
      </c>
      <c r="I1716" t="s">
        <v>7079</v>
      </c>
      <c r="J1716">
        <v>5</v>
      </c>
    </row>
    <row r="1717" spans="1:10">
      <c r="A1717" t="s">
        <v>1733</v>
      </c>
      <c r="B1717" t="s">
        <v>10</v>
      </c>
      <c r="C1717" t="s">
        <v>10</v>
      </c>
      <c r="D1717" t="s">
        <v>10</v>
      </c>
      <c r="E1717" t="s">
        <v>10</v>
      </c>
      <c r="F1717" t="s">
        <v>10</v>
      </c>
      <c r="G1717" t="s">
        <v>10</v>
      </c>
      <c r="H1717" t="s">
        <v>10</v>
      </c>
      <c r="I1717" t="s">
        <v>10</v>
      </c>
      <c r="J1717">
        <v>0</v>
      </c>
    </row>
    <row r="1718" spans="1:10">
      <c r="A1718" t="s">
        <v>1734</v>
      </c>
      <c r="B1718" t="s">
        <v>10</v>
      </c>
      <c r="C1718" t="s">
        <v>10</v>
      </c>
      <c r="D1718" t="s">
        <v>10</v>
      </c>
      <c r="E1718" t="s">
        <v>10</v>
      </c>
      <c r="F1718" t="s">
        <v>10</v>
      </c>
      <c r="G1718" t="s">
        <v>10</v>
      </c>
      <c r="H1718" t="s">
        <v>12</v>
      </c>
      <c r="I1718" t="s">
        <v>7079</v>
      </c>
      <c r="J1718">
        <v>1</v>
      </c>
    </row>
    <row r="1719" spans="1:10">
      <c r="A1719" t="s">
        <v>1735</v>
      </c>
      <c r="B1719" t="s">
        <v>10</v>
      </c>
      <c r="C1719" t="s">
        <v>10</v>
      </c>
      <c r="D1719" t="s">
        <v>10</v>
      </c>
      <c r="E1719" t="s">
        <v>10</v>
      </c>
      <c r="F1719" t="s">
        <v>10</v>
      </c>
      <c r="G1719" t="s">
        <v>10</v>
      </c>
      <c r="H1719" t="s">
        <v>10</v>
      </c>
      <c r="I1719" t="s">
        <v>10</v>
      </c>
      <c r="J1719">
        <v>0</v>
      </c>
    </row>
    <row r="1720" spans="1:10">
      <c r="A1720" t="s">
        <v>1736</v>
      </c>
      <c r="B1720" t="s">
        <v>10</v>
      </c>
      <c r="C1720" t="s">
        <v>10</v>
      </c>
      <c r="D1720" t="s">
        <v>10</v>
      </c>
      <c r="E1720" t="s">
        <v>10</v>
      </c>
      <c r="F1720" t="s">
        <v>10</v>
      </c>
      <c r="G1720" t="s">
        <v>10</v>
      </c>
      <c r="H1720" t="s">
        <v>10</v>
      </c>
      <c r="I1720" t="s">
        <v>10</v>
      </c>
      <c r="J1720">
        <v>0</v>
      </c>
    </row>
    <row r="1721" spans="1:10">
      <c r="A1721" t="s">
        <v>1737</v>
      </c>
      <c r="B1721" t="s">
        <v>10</v>
      </c>
      <c r="C1721" t="s">
        <v>10</v>
      </c>
      <c r="D1721" t="s">
        <v>12</v>
      </c>
      <c r="E1721" t="s">
        <v>12</v>
      </c>
      <c r="F1721" t="s">
        <v>12</v>
      </c>
      <c r="G1721" t="s">
        <v>12</v>
      </c>
      <c r="H1721" t="s">
        <v>12</v>
      </c>
      <c r="I1721" t="s">
        <v>7080</v>
      </c>
      <c r="J1721">
        <v>5</v>
      </c>
    </row>
    <row r="1722" spans="1:10">
      <c r="A1722" t="s">
        <v>1738</v>
      </c>
      <c r="B1722" t="s">
        <v>10</v>
      </c>
      <c r="C1722" t="s">
        <v>10</v>
      </c>
      <c r="D1722" t="s">
        <v>12</v>
      </c>
      <c r="E1722" t="s">
        <v>10</v>
      </c>
      <c r="F1722" t="s">
        <v>10</v>
      </c>
      <c r="G1722" t="s">
        <v>12</v>
      </c>
      <c r="H1722" t="s">
        <v>10</v>
      </c>
      <c r="I1722" t="s">
        <v>7080</v>
      </c>
      <c r="J1722">
        <v>2</v>
      </c>
    </row>
    <row r="1723" spans="1:10">
      <c r="A1723" t="s">
        <v>1739</v>
      </c>
      <c r="B1723" t="s">
        <v>10</v>
      </c>
      <c r="C1723" t="s">
        <v>12</v>
      </c>
      <c r="D1723" t="s">
        <v>10</v>
      </c>
      <c r="E1723" t="s">
        <v>10</v>
      </c>
      <c r="F1723" t="s">
        <v>10</v>
      </c>
      <c r="G1723" t="s">
        <v>10</v>
      </c>
      <c r="H1723" t="s">
        <v>10</v>
      </c>
      <c r="I1723" t="s">
        <v>7080</v>
      </c>
      <c r="J1723">
        <v>1</v>
      </c>
    </row>
    <row r="1724" spans="1:10">
      <c r="A1724" t="s">
        <v>1740</v>
      </c>
      <c r="B1724" t="s">
        <v>10</v>
      </c>
      <c r="C1724" t="s">
        <v>10</v>
      </c>
      <c r="D1724" t="s">
        <v>12</v>
      </c>
      <c r="E1724" t="s">
        <v>12</v>
      </c>
      <c r="F1724" t="s">
        <v>10</v>
      </c>
      <c r="G1724" t="s">
        <v>12</v>
      </c>
      <c r="H1724" t="s">
        <v>12</v>
      </c>
      <c r="I1724" t="s">
        <v>7079</v>
      </c>
      <c r="J1724">
        <v>4</v>
      </c>
    </row>
    <row r="1725" spans="1:10">
      <c r="A1725" t="s">
        <v>1741</v>
      </c>
      <c r="B1725" t="s">
        <v>10</v>
      </c>
      <c r="C1725" t="s">
        <v>10</v>
      </c>
      <c r="D1725" t="s">
        <v>10</v>
      </c>
      <c r="E1725" t="s">
        <v>10</v>
      </c>
      <c r="F1725" t="s">
        <v>10</v>
      </c>
      <c r="G1725" t="s">
        <v>10</v>
      </c>
      <c r="H1725" t="s">
        <v>10</v>
      </c>
      <c r="I1725" t="s">
        <v>10</v>
      </c>
      <c r="J1725">
        <v>0</v>
      </c>
    </row>
    <row r="1726" spans="1:10">
      <c r="A1726" t="s">
        <v>1742</v>
      </c>
      <c r="B1726" t="s">
        <v>12</v>
      </c>
      <c r="C1726" t="s">
        <v>10</v>
      </c>
      <c r="D1726" t="s">
        <v>10</v>
      </c>
      <c r="E1726" t="s">
        <v>10</v>
      </c>
      <c r="F1726" t="s">
        <v>10</v>
      </c>
      <c r="G1726" t="s">
        <v>12</v>
      </c>
      <c r="H1726" t="s">
        <v>12</v>
      </c>
      <c r="I1726" t="s">
        <v>7080</v>
      </c>
      <c r="J1726">
        <v>3</v>
      </c>
    </row>
    <row r="1727" spans="1:10">
      <c r="A1727" t="s">
        <v>1743</v>
      </c>
      <c r="B1727" t="s">
        <v>12</v>
      </c>
      <c r="C1727" t="s">
        <v>10</v>
      </c>
      <c r="D1727" t="s">
        <v>10</v>
      </c>
      <c r="E1727" t="s">
        <v>10</v>
      </c>
      <c r="F1727" t="s">
        <v>10</v>
      </c>
      <c r="G1727" t="s">
        <v>12</v>
      </c>
      <c r="H1727" t="s">
        <v>12</v>
      </c>
      <c r="I1727" t="s">
        <v>7080</v>
      </c>
      <c r="J1727">
        <v>3</v>
      </c>
    </row>
    <row r="1728" spans="1:10">
      <c r="A1728" t="s">
        <v>1744</v>
      </c>
      <c r="B1728" t="s">
        <v>12</v>
      </c>
      <c r="C1728" t="s">
        <v>10</v>
      </c>
      <c r="D1728" t="s">
        <v>10</v>
      </c>
      <c r="E1728" t="s">
        <v>10</v>
      </c>
      <c r="F1728" t="s">
        <v>10</v>
      </c>
      <c r="G1728" t="s">
        <v>10</v>
      </c>
      <c r="H1728" t="s">
        <v>10</v>
      </c>
      <c r="I1728" t="s">
        <v>7079</v>
      </c>
      <c r="J1728">
        <v>1</v>
      </c>
    </row>
    <row r="1729" spans="1:10">
      <c r="A1729" t="s">
        <v>1745</v>
      </c>
      <c r="B1729" t="s">
        <v>12</v>
      </c>
      <c r="C1729" t="s">
        <v>10</v>
      </c>
      <c r="D1729" t="s">
        <v>12</v>
      </c>
      <c r="E1729" t="s">
        <v>10</v>
      </c>
      <c r="F1729" t="s">
        <v>12</v>
      </c>
      <c r="G1729" t="s">
        <v>12</v>
      </c>
      <c r="H1729" t="s">
        <v>10</v>
      </c>
      <c r="I1729" t="s">
        <v>7079</v>
      </c>
      <c r="J1729">
        <v>4</v>
      </c>
    </row>
    <row r="1730" spans="1:10">
      <c r="A1730" t="s">
        <v>1746</v>
      </c>
      <c r="B1730" t="s">
        <v>10</v>
      </c>
      <c r="C1730" t="s">
        <v>12</v>
      </c>
      <c r="D1730" t="s">
        <v>10</v>
      </c>
      <c r="E1730" t="s">
        <v>12</v>
      </c>
      <c r="F1730" t="s">
        <v>12</v>
      </c>
      <c r="G1730" t="s">
        <v>12</v>
      </c>
      <c r="H1730" t="s">
        <v>12</v>
      </c>
      <c r="I1730" t="s">
        <v>7079</v>
      </c>
      <c r="J1730">
        <v>5</v>
      </c>
    </row>
    <row r="1731" spans="1:10">
      <c r="A1731" t="s">
        <v>1747</v>
      </c>
      <c r="B1731" t="s">
        <v>12</v>
      </c>
      <c r="C1731" t="s">
        <v>12</v>
      </c>
      <c r="D1731" t="s">
        <v>12</v>
      </c>
      <c r="E1731" t="s">
        <v>12</v>
      </c>
      <c r="F1731" t="s">
        <v>10</v>
      </c>
      <c r="G1731" t="s">
        <v>10</v>
      </c>
      <c r="H1731" t="s">
        <v>10</v>
      </c>
      <c r="I1731" t="s">
        <v>7080</v>
      </c>
      <c r="J1731">
        <v>4</v>
      </c>
    </row>
    <row r="1732" spans="1:10">
      <c r="A1732" t="s">
        <v>1748</v>
      </c>
      <c r="B1732" t="s">
        <v>12</v>
      </c>
      <c r="C1732" t="s">
        <v>10</v>
      </c>
      <c r="D1732" t="s">
        <v>10</v>
      </c>
      <c r="E1732" t="s">
        <v>10</v>
      </c>
      <c r="F1732" t="s">
        <v>10</v>
      </c>
      <c r="G1732" t="s">
        <v>12</v>
      </c>
      <c r="H1732" t="s">
        <v>10</v>
      </c>
      <c r="I1732" t="s">
        <v>7079</v>
      </c>
      <c r="J1732">
        <v>2</v>
      </c>
    </row>
    <row r="1733" spans="1:10">
      <c r="A1733" t="s">
        <v>1749</v>
      </c>
      <c r="B1733" t="s">
        <v>10</v>
      </c>
      <c r="C1733" t="s">
        <v>10</v>
      </c>
      <c r="D1733" t="s">
        <v>10</v>
      </c>
      <c r="E1733" t="s">
        <v>10</v>
      </c>
      <c r="F1733" t="s">
        <v>10</v>
      </c>
      <c r="G1733" t="s">
        <v>10</v>
      </c>
      <c r="H1733" t="s">
        <v>10</v>
      </c>
      <c r="I1733" t="s">
        <v>7080</v>
      </c>
      <c r="J1733">
        <v>0</v>
      </c>
    </row>
    <row r="1734" spans="1:10">
      <c r="A1734" t="s">
        <v>1750</v>
      </c>
      <c r="B1734" t="s">
        <v>12</v>
      </c>
      <c r="C1734" t="s">
        <v>10</v>
      </c>
      <c r="D1734" t="s">
        <v>12</v>
      </c>
      <c r="E1734" t="s">
        <v>10</v>
      </c>
      <c r="F1734" t="s">
        <v>10</v>
      </c>
      <c r="G1734" t="s">
        <v>12</v>
      </c>
      <c r="H1734" t="s">
        <v>12</v>
      </c>
      <c r="I1734" t="s">
        <v>7080</v>
      </c>
      <c r="J1734">
        <v>4</v>
      </c>
    </row>
    <row r="1735" spans="1:10">
      <c r="A1735" t="s">
        <v>1751</v>
      </c>
      <c r="B1735" t="s">
        <v>10</v>
      </c>
      <c r="C1735" t="s">
        <v>10</v>
      </c>
      <c r="D1735" t="s">
        <v>10</v>
      </c>
      <c r="E1735" t="s">
        <v>10</v>
      </c>
      <c r="F1735" t="s">
        <v>10</v>
      </c>
      <c r="G1735" t="s">
        <v>10</v>
      </c>
      <c r="H1735" t="s">
        <v>10</v>
      </c>
      <c r="I1735" t="s">
        <v>10</v>
      </c>
      <c r="J1735">
        <v>0</v>
      </c>
    </row>
    <row r="1736" spans="1:10">
      <c r="A1736" t="s">
        <v>1752</v>
      </c>
      <c r="B1736" t="s">
        <v>10</v>
      </c>
      <c r="C1736" t="s">
        <v>10</v>
      </c>
      <c r="D1736" t="s">
        <v>10</v>
      </c>
      <c r="E1736" t="s">
        <v>10</v>
      </c>
      <c r="F1736" t="s">
        <v>10</v>
      </c>
      <c r="G1736" t="s">
        <v>12</v>
      </c>
      <c r="H1736" t="s">
        <v>12</v>
      </c>
      <c r="I1736" t="s">
        <v>7079</v>
      </c>
      <c r="J1736">
        <v>2</v>
      </c>
    </row>
    <row r="1737" spans="1:10">
      <c r="A1737" t="s">
        <v>1753</v>
      </c>
      <c r="B1737" t="s">
        <v>12</v>
      </c>
      <c r="C1737" t="s">
        <v>12</v>
      </c>
      <c r="D1737" t="s">
        <v>12</v>
      </c>
      <c r="E1737" t="s">
        <v>12</v>
      </c>
      <c r="F1737" t="s">
        <v>12</v>
      </c>
      <c r="G1737" t="s">
        <v>12</v>
      </c>
      <c r="H1737" t="s">
        <v>12</v>
      </c>
      <c r="I1737" t="s">
        <v>7080</v>
      </c>
      <c r="J1737">
        <v>7</v>
      </c>
    </row>
    <row r="1738" spans="1:10">
      <c r="A1738" t="s">
        <v>1754</v>
      </c>
      <c r="B1738" t="s">
        <v>10</v>
      </c>
      <c r="C1738" t="s">
        <v>10</v>
      </c>
      <c r="D1738" t="s">
        <v>10</v>
      </c>
      <c r="E1738" t="s">
        <v>10</v>
      </c>
      <c r="F1738" t="s">
        <v>10</v>
      </c>
      <c r="G1738" t="s">
        <v>10</v>
      </c>
      <c r="H1738" t="s">
        <v>10</v>
      </c>
      <c r="I1738" t="s">
        <v>10</v>
      </c>
      <c r="J1738">
        <v>0</v>
      </c>
    </row>
    <row r="1739" spans="1:10">
      <c r="A1739" t="s">
        <v>1755</v>
      </c>
      <c r="B1739" t="s">
        <v>10</v>
      </c>
      <c r="C1739" t="s">
        <v>10</v>
      </c>
      <c r="D1739" t="s">
        <v>10</v>
      </c>
      <c r="E1739" t="s">
        <v>10</v>
      </c>
      <c r="F1739" t="s">
        <v>10</v>
      </c>
      <c r="G1739" t="s">
        <v>10</v>
      </c>
      <c r="H1739" t="s">
        <v>10</v>
      </c>
      <c r="I1739" t="s">
        <v>7079</v>
      </c>
      <c r="J1739">
        <v>0</v>
      </c>
    </row>
    <row r="1740" spans="1:10">
      <c r="A1740" t="s">
        <v>1756</v>
      </c>
      <c r="B1740" t="s">
        <v>12</v>
      </c>
      <c r="C1740" t="s">
        <v>10</v>
      </c>
      <c r="D1740" t="s">
        <v>12</v>
      </c>
      <c r="E1740" t="s">
        <v>12</v>
      </c>
      <c r="F1740" t="s">
        <v>12</v>
      </c>
      <c r="G1740" t="s">
        <v>10</v>
      </c>
      <c r="H1740" t="s">
        <v>10</v>
      </c>
      <c r="I1740" t="s">
        <v>7080</v>
      </c>
      <c r="J1740">
        <v>4</v>
      </c>
    </row>
    <row r="1741" spans="1:10">
      <c r="A1741" t="s">
        <v>1757</v>
      </c>
      <c r="B1741" t="s">
        <v>10</v>
      </c>
      <c r="C1741" t="s">
        <v>10</v>
      </c>
      <c r="D1741" t="s">
        <v>10</v>
      </c>
      <c r="E1741" t="s">
        <v>10</v>
      </c>
      <c r="F1741" t="s">
        <v>10</v>
      </c>
      <c r="G1741" t="s">
        <v>10</v>
      </c>
      <c r="H1741" t="s">
        <v>10</v>
      </c>
      <c r="I1741" t="s">
        <v>7080</v>
      </c>
      <c r="J1741">
        <v>0</v>
      </c>
    </row>
    <row r="1742" spans="1:10">
      <c r="A1742" t="s">
        <v>1758</v>
      </c>
      <c r="B1742" t="s">
        <v>10</v>
      </c>
      <c r="C1742" t="s">
        <v>10</v>
      </c>
      <c r="D1742" t="s">
        <v>10</v>
      </c>
      <c r="E1742" t="s">
        <v>10</v>
      </c>
      <c r="F1742" t="s">
        <v>10</v>
      </c>
      <c r="G1742" t="s">
        <v>10</v>
      </c>
      <c r="H1742" t="s">
        <v>10</v>
      </c>
      <c r="I1742" t="s">
        <v>10</v>
      </c>
      <c r="J1742">
        <v>0</v>
      </c>
    </row>
    <row r="1743" spans="1:10">
      <c r="A1743" t="s">
        <v>1759</v>
      </c>
      <c r="B1743" t="s">
        <v>12</v>
      </c>
      <c r="C1743" t="s">
        <v>10</v>
      </c>
      <c r="D1743" t="s">
        <v>12</v>
      </c>
      <c r="E1743" t="s">
        <v>12</v>
      </c>
      <c r="F1743" t="s">
        <v>10</v>
      </c>
      <c r="G1743" t="s">
        <v>10</v>
      </c>
      <c r="H1743" t="s">
        <v>12</v>
      </c>
      <c r="I1743" t="s">
        <v>7079</v>
      </c>
      <c r="J1743">
        <v>4</v>
      </c>
    </row>
    <row r="1744" spans="1:10">
      <c r="A1744" t="s">
        <v>1760</v>
      </c>
      <c r="B1744" t="s">
        <v>10</v>
      </c>
      <c r="C1744" t="s">
        <v>10</v>
      </c>
      <c r="D1744" t="s">
        <v>12</v>
      </c>
      <c r="E1744" t="s">
        <v>10</v>
      </c>
      <c r="F1744" t="s">
        <v>10</v>
      </c>
      <c r="G1744" t="s">
        <v>12</v>
      </c>
      <c r="H1744" t="s">
        <v>10</v>
      </c>
      <c r="I1744" t="s">
        <v>7080</v>
      </c>
      <c r="J1744">
        <v>2</v>
      </c>
    </row>
    <row r="1745" spans="1:10">
      <c r="A1745" t="s">
        <v>1761</v>
      </c>
      <c r="B1745" t="s">
        <v>12</v>
      </c>
      <c r="C1745" t="s">
        <v>10</v>
      </c>
      <c r="D1745" t="s">
        <v>10</v>
      </c>
      <c r="E1745" t="s">
        <v>10</v>
      </c>
      <c r="F1745" t="s">
        <v>10</v>
      </c>
      <c r="G1745" t="s">
        <v>10</v>
      </c>
      <c r="H1745" t="s">
        <v>10</v>
      </c>
      <c r="I1745" t="s">
        <v>10</v>
      </c>
      <c r="J1745">
        <v>1</v>
      </c>
    </row>
    <row r="1746" spans="1:10">
      <c r="A1746" t="s">
        <v>1762</v>
      </c>
      <c r="B1746" t="s">
        <v>10</v>
      </c>
      <c r="C1746" t="s">
        <v>12</v>
      </c>
      <c r="D1746" t="s">
        <v>12</v>
      </c>
      <c r="E1746" t="s">
        <v>12</v>
      </c>
      <c r="F1746" t="s">
        <v>10</v>
      </c>
      <c r="G1746" t="s">
        <v>12</v>
      </c>
      <c r="H1746" t="s">
        <v>12</v>
      </c>
      <c r="I1746" t="s">
        <v>7080</v>
      </c>
      <c r="J1746">
        <v>5</v>
      </c>
    </row>
    <row r="1747" spans="1:10">
      <c r="A1747" t="s">
        <v>1763</v>
      </c>
      <c r="B1747" t="s">
        <v>10</v>
      </c>
      <c r="C1747" t="s">
        <v>10</v>
      </c>
      <c r="D1747" t="s">
        <v>10</v>
      </c>
      <c r="E1747" t="s">
        <v>10</v>
      </c>
      <c r="F1747" t="s">
        <v>10</v>
      </c>
      <c r="G1747" t="s">
        <v>10</v>
      </c>
      <c r="H1747" t="s">
        <v>10</v>
      </c>
      <c r="I1747" t="s">
        <v>10</v>
      </c>
      <c r="J1747">
        <v>0</v>
      </c>
    </row>
    <row r="1748" spans="1:10">
      <c r="A1748" t="s">
        <v>1764</v>
      </c>
      <c r="B1748" t="s">
        <v>12</v>
      </c>
      <c r="C1748" t="s">
        <v>12</v>
      </c>
      <c r="D1748" t="s">
        <v>12</v>
      </c>
      <c r="E1748" t="s">
        <v>12</v>
      </c>
      <c r="F1748" t="s">
        <v>12</v>
      </c>
      <c r="G1748" t="s">
        <v>12</v>
      </c>
      <c r="H1748" t="s">
        <v>12</v>
      </c>
      <c r="I1748" t="s">
        <v>7080</v>
      </c>
      <c r="J1748">
        <v>7</v>
      </c>
    </row>
    <row r="1749" spans="1:10">
      <c r="A1749" t="s">
        <v>1765</v>
      </c>
      <c r="B1749" t="s">
        <v>12</v>
      </c>
      <c r="C1749" t="s">
        <v>10</v>
      </c>
      <c r="D1749" t="s">
        <v>10</v>
      </c>
      <c r="E1749" t="s">
        <v>10</v>
      </c>
      <c r="F1749" t="s">
        <v>10</v>
      </c>
      <c r="G1749" t="s">
        <v>10</v>
      </c>
      <c r="H1749" t="s">
        <v>12</v>
      </c>
      <c r="I1749" t="s">
        <v>7080</v>
      </c>
      <c r="J1749">
        <v>2</v>
      </c>
    </row>
    <row r="1750" spans="1:10">
      <c r="A1750" t="s">
        <v>1766</v>
      </c>
      <c r="B1750" t="s">
        <v>10</v>
      </c>
      <c r="C1750" t="s">
        <v>10</v>
      </c>
      <c r="D1750" t="s">
        <v>10</v>
      </c>
      <c r="E1750" t="s">
        <v>10</v>
      </c>
      <c r="F1750" t="s">
        <v>10</v>
      </c>
      <c r="G1750" t="s">
        <v>10</v>
      </c>
      <c r="H1750" t="s">
        <v>10</v>
      </c>
      <c r="I1750" t="s">
        <v>10</v>
      </c>
      <c r="J1750">
        <v>0</v>
      </c>
    </row>
    <row r="1751" spans="1:10">
      <c r="A1751" t="s">
        <v>1767</v>
      </c>
      <c r="B1751" t="s">
        <v>12</v>
      </c>
      <c r="C1751" t="s">
        <v>10</v>
      </c>
      <c r="D1751" t="s">
        <v>12</v>
      </c>
      <c r="E1751" t="s">
        <v>12</v>
      </c>
      <c r="F1751" t="s">
        <v>12</v>
      </c>
      <c r="G1751" t="s">
        <v>12</v>
      </c>
      <c r="H1751" t="s">
        <v>12</v>
      </c>
      <c r="I1751" t="s">
        <v>7080</v>
      </c>
      <c r="J1751">
        <v>6</v>
      </c>
    </row>
    <row r="1752" spans="1:10">
      <c r="A1752" t="s">
        <v>1768</v>
      </c>
      <c r="B1752" t="s">
        <v>10</v>
      </c>
      <c r="C1752" t="s">
        <v>10</v>
      </c>
      <c r="D1752" t="s">
        <v>10</v>
      </c>
      <c r="E1752" t="s">
        <v>12</v>
      </c>
      <c r="F1752" t="s">
        <v>12</v>
      </c>
      <c r="G1752" t="s">
        <v>10</v>
      </c>
      <c r="H1752" t="s">
        <v>12</v>
      </c>
      <c r="I1752" t="s">
        <v>7080</v>
      </c>
      <c r="J1752">
        <v>3</v>
      </c>
    </row>
    <row r="1753" spans="1:10">
      <c r="A1753" t="s">
        <v>1769</v>
      </c>
      <c r="B1753" t="s">
        <v>12</v>
      </c>
      <c r="C1753" t="s">
        <v>10</v>
      </c>
      <c r="D1753" t="s">
        <v>10</v>
      </c>
      <c r="E1753" t="s">
        <v>10</v>
      </c>
      <c r="F1753" t="s">
        <v>12</v>
      </c>
      <c r="G1753" t="s">
        <v>12</v>
      </c>
      <c r="H1753" t="s">
        <v>10</v>
      </c>
      <c r="I1753" t="s">
        <v>7080</v>
      </c>
      <c r="J1753">
        <v>3</v>
      </c>
    </row>
    <row r="1754" spans="1:10">
      <c r="A1754" t="s">
        <v>1770</v>
      </c>
      <c r="B1754" t="s">
        <v>10</v>
      </c>
      <c r="C1754" t="s">
        <v>12</v>
      </c>
      <c r="D1754" t="s">
        <v>10</v>
      </c>
      <c r="E1754" t="s">
        <v>10</v>
      </c>
      <c r="F1754" t="s">
        <v>10</v>
      </c>
      <c r="G1754" t="s">
        <v>10</v>
      </c>
      <c r="H1754" t="s">
        <v>10</v>
      </c>
      <c r="I1754" t="s">
        <v>7079</v>
      </c>
      <c r="J1754">
        <v>1</v>
      </c>
    </row>
    <row r="1755" spans="1:10">
      <c r="A1755" t="s">
        <v>1771</v>
      </c>
      <c r="B1755" t="s">
        <v>12</v>
      </c>
      <c r="C1755" t="s">
        <v>12</v>
      </c>
      <c r="D1755" t="s">
        <v>12</v>
      </c>
      <c r="E1755" t="s">
        <v>12</v>
      </c>
      <c r="F1755" t="s">
        <v>12</v>
      </c>
      <c r="G1755" t="s">
        <v>10</v>
      </c>
      <c r="H1755" t="s">
        <v>10</v>
      </c>
      <c r="I1755" t="s">
        <v>7080</v>
      </c>
      <c r="J1755">
        <v>5</v>
      </c>
    </row>
    <row r="1756" spans="1:10">
      <c r="A1756" t="s">
        <v>1772</v>
      </c>
      <c r="B1756" t="s">
        <v>10</v>
      </c>
      <c r="C1756" t="s">
        <v>12</v>
      </c>
      <c r="D1756" t="s">
        <v>12</v>
      </c>
      <c r="E1756" t="s">
        <v>10</v>
      </c>
      <c r="F1756" t="s">
        <v>10</v>
      </c>
      <c r="G1756" t="s">
        <v>12</v>
      </c>
      <c r="H1756" t="s">
        <v>12</v>
      </c>
      <c r="I1756" t="s">
        <v>7079</v>
      </c>
      <c r="J1756">
        <v>4</v>
      </c>
    </row>
    <row r="1757" spans="1:10">
      <c r="A1757" t="s">
        <v>1773</v>
      </c>
      <c r="B1757" t="s">
        <v>10</v>
      </c>
      <c r="C1757" t="s">
        <v>10</v>
      </c>
      <c r="D1757" t="s">
        <v>12</v>
      </c>
      <c r="E1757" t="s">
        <v>10</v>
      </c>
      <c r="F1757" t="s">
        <v>12</v>
      </c>
      <c r="G1757" t="s">
        <v>10</v>
      </c>
      <c r="H1757" t="s">
        <v>10</v>
      </c>
      <c r="I1757" t="s">
        <v>7079</v>
      </c>
      <c r="J1757">
        <v>2</v>
      </c>
    </row>
    <row r="1758" spans="1:10">
      <c r="A1758" t="s">
        <v>1774</v>
      </c>
      <c r="B1758" t="s">
        <v>10</v>
      </c>
      <c r="C1758" t="s">
        <v>10</v>
      </c>
      <c r="D1758" t="s">
        <v>10</v>
      </c>
      <c r="E1758" t="s">
        <v>12</v>
      </c>
      <c r="F1758" t="s">
        <v>12</v>
      </c>
      <c r="G1758" t="s">
        <v>12</v>
      </c>
      <c r="H1758" t="s">
        <v>12</v>
      </c>
      <c r="I1758" t="s">
        <v>7079</v>
      </c>
      <c r="J1758">
        <v>4</v>
      </c>
    </row>
    <row r="1759" spans="1:10">
      <c r="A1759" t="s">
        <v>1775</v>
      </c>
      <c r="B1759" t="s">
        <v>10</v>
      </c>
      <c r="C1759" t="s">
        <v>10</v>
      </c>
      <c r="D1759" t="s">
        <v>12</v>
      </c>
      <c r="E1759" t="s">
        <v>10</v>
      </c>
      <c r="F1759" t="s">
        <v>12</v>
      </c>
      <c r="G1759" t="s">
        <v>10</v>
      </c>
      <c r="H1759" t="s">
        <v>10</v>
      </c>
      <c r="I1759" t="s">
        <v>7080</v>
      </c>
      <c r="J1759">
        <v>2</v>
      </c>
    </row>
    <row r="1760" spans="1:10">
      <c r="A1760" t="s">
        <v>1776</v>
      </c>
      <c r="B1760" t="s">
        <v>10</v>
      </c>
      <c r="C1760" t="s">
        <v>10</v>
      </c>
      <c r="D1760" t="s">
        <v>10</v>
      </c>
      <c r="E1760" t="s">
        <v>10</v>
      </c>
      <c r="F1760" t="s">
        <v>10</v>
      </c>
      <c r="G1760" t="s">
        <v>10</v>
      </c>
      <c r="H1760" t="s">
        <v>10</v>
      </c>
      <c r="I1760" t="s">
        <v>10</v>
      </c>
      <c r="J1760">
        <v>0</v>
      </c>
    </row>
    <row r="1761" spans="1:10">
      <c r="A1761" t="s">
        <v>1777</v>
      </c>
      <c r="B1761" t="s">
        <v>10</v>
      </c>
      <c r="C1761" t="s">
        <v>10</v>
      </c>
      <c r="D1761" t="s">
        <v>10</v>
      </c>
      <c r="E1761" t="s">
        <v>10</v>
      </c>
      <c r="F1761" t="s">
        <v>10</v>
      </c>
      <c r="G1761" t="s">
        <v>10</v>
      </c>
      <c r="H1761" t="s">
        <v>10</v>
      </c>
      <c r="I1761" t="s">
        <v>10</v>
      </c>
      <c r="J1761">
        <v>0</v>
      </c>
    </row>
    <row r="1762" spans="1:10">
      <c r="A1762" t="s">
        <v>1778</v>
      </c>
      <c r="B1762" t="s">
        <v>12</v>
      </c>
      <c r="C1762" t="s">
        <v>10</v>
      </c>
      <c r="D1762" t="s">
        <v>10</v>
      </c>
      <c r="E1762" t="s">
        <v>12</v>
      </c>
      <c r="F1762" t="s">
        <v>10</v>
      </c>
      <c r="G1762" t="s">
        <v>10</v>
      </c>
      <c r="H1762" t="s">
        <v>10</v>
      </c>
      <c r="I1762" t="s">
        <v>7079</v>
      </c>
      <c r="J1762">
        <v>2</v>
      </c>
    </row>
    <row r="1763" spans="1:10">
      <c r="A1763" t="s">
        <v>1779</v>
      </c>
      <c r="B1763" t="s">
        <v>12</v>
      </c>
      <c r="C1763" t="s">
        <v>10</v>
      </c>
      <c r="D1763" t="s">
        <v>10</v>
      </c>
      <c r="E1763" t="s">
        <v>10</v>
      </c>
      <c r="F1763" t="s">
        <v>10</v>
      </c>
      <c r="G1763" t="s">
        <v>10</v>
      </c>
      <c r="H1763" t="s">
        <v>10</v>
      </c>
      <c r="I1763" t="s">
        <v>10</v>
      </c>
      <c r="J1763">
        <v>1</v>
      </c>
    </row>
    <row r="1764" spans="1:10">
      <c r="A1764" t="s">
        <v>1780</v>
      </c>
      <c r="B1764" t="s">
        <v>12</v>
      </c>
      <c r="C1764" t="s">
        <v>10</v>
      </c>
      <c r="D1764" t="s">
        <v>12</v>
      </c>
      <c r="E1764" t="s">
        <v>10</v>
      </c>
      <c r="F1764" t="s">
        <v>10</v>
      </c>
      <c r="G1764" t="s">
        <v>12</v>
      </c>
      <c r="H1764" t="s">
        <v>10</v>
      </c>
      <c r="I1764" t="s">
        <v>7080</v>
      </c>
      <c r="J1764">
        <v>3</v>
      </c>
    </row>
    <row r="1765" spans="1:10">
      <c r="A1765" t="s">
        <v>1781</v>
      </c>
      <c r="B1765" t="s">
        <v>10</v>
      </c>
      <c r="C1765" t="s">
        <v>10</v>
      </c>
      <c r="D1765" t="s">
        <v>10</v>
      </c>
      <c r="E1765" t="s">
        <v>10</v>
      </c>
      <c r="F1765" t="s">
        <v>10</v>
      </c>
      <c r="G1765" t="s">
        <v>10</v>
      </c>
      <c r="H1765" t="s">
        <v>10</v>
      </c>
      <c r="I1765" t="s">
        <v>7079</v>
      </c>
      <c r="J1765">
        <v>0</v>
      </c>
    </row>
    <row r="1766" spans="1:10">
      <c r="A1766" t="s">
        <v>1782</v>
      </c>
      <c r="B1766" t="s">
        <v>12</v>
      </c>
      <c r="C1766" t="s">
        <v>12</v>
      </c>
      <c r="D1766" t="s">
        <v>10</v>
      </c>
      <c r="E1766" t="s">
        <v>12</v>
      </c>
      <c r="F1766" t="s">
        <v>12</v>
      </c>
      <c r="G1766" t="s">
        <v>10</v>
      </c>
      <c r="H1766" t="s">
        <v>12</v>
      </c>
      <c r="I1766" t="s">
        <v>7079</v>
      </c>
      <c r="J1766">
        <v>5</v>
      </c>
    </row>
    <row r="1767" spans="1:10">
      <c r="A1767" t="s">
        <v>1783</v>
      </c>
      <c r="B1767" t="s">
        <v>12</v>
      </c>
      <c r="C1767" t="s">
        <v>12</v>
      </c>
      <c r="D1767" t="s">
        <v>12</v>
      </c>
      <c r="E1767" t="s">
        <v>12</v>
      </c>
      <c r="F1767" t="s">
        <v>10</v>
      </c>
      <c r="G1767" t="s">
        <v>12</v>
      </c>
      <c r="H1767" t="s">
        <v>12</v>
      </c>
      <c r="I1767" t="s">
        <v>7080</v>
      </c>
      <c r="J1767">
        <v>6</v>
      </c>
    </row>
    <row r="1768" spans="1:10">
      <c r="A1768" t="s">
        <v>1784</v>
      </c>
      <c r="B1768" t="s">
        <v>10</v>
      </c>
      <c r="C1768" t="s">
        <v>10</v>
      </c>
      <c r="D1768" t="s">
        <v>10</v>
      </c>
      <c r="E1768" t="s">
        <v>10</v>
      </c>
      <c r="F1768" t="s">
        <v>10</v>
      </c>
      <c r="G1768" t="s">
        <v>10</v>
      </c>
      <c r="H1768" t="s">
        <v>10</v>
      </c>
      <c r="I1768" t="s">
        <v>10</v>
      </c>
      <c r="J1768">
        <v>0</v>
      </c>
    </row>
    <row r="1769" spans="1:10">
      <c r="A1769" t="s">
        <v>1785</v>
      </c>
      <c r="B1769" t="s">
        <v>12</v>
      </c>
      <c r="C1769" t="s">
        <v>12</v>
      </c>
      <c r="D1769" t="s">
        <v>12</v>
      </c>
      <c r="E1769" t="s">
        <v>12</v>
      </c>
      <c r="F1769" t="s">
        <v>12</v>
      </c>
      <c r="G1769" t="s">
        <v>12</v>
      </c>
      <c r="H1769" t="s">
        <v>12</v>
      </c>
      <c r="I1769" t="s">
        <v>7080</v>
      </c>
      <c r="J1769">
        <v>7</v>
      </c>
    </row>
    <row r="1770" spans="1:10">
      <c r="A1770" t="s">
        <v>1786</v>
      </c>
      <c r="B1770" t="s">
        <v>10</v>
      </c>
      <c r="C1770" t="s">
        <v>10</v>
      </c>
      <c r="D1770" t="s">
        <v>10</v>
      </c>
      <c r="E1770" t="s">
        <v>12</v>
      </c>
      <c r="F1770" t="s">
        <v>10</v>
      </c>
      <c r="G1770" t="s">
        <v>10</v>
      </c>
      <c r="H1770" t="s">
        <v>12</v>
      </c>
      <c r="I1770" t="s">
        <v>7079</v>
      </c>
      <c r="J1770">
        <v>2</v>
      </c>
    </row>
    <row r="1771" spans="1:10">
      <c r="A1771" t="s">
        <v>1787</v>
      </c>
      <c r="B1771" t="s">
        <v>12</v>
      </c>
      <c r="C1771" t="s">
        <v>10</v>
      </c>
      <c r="D1771" t="s">
        <v>12</v>
      </c>
      <c r="E1771" t="s">
        <v>12</v>
      </c>
      <c r="F1771" t="s">
        <v>10</v>
      </c>
      <c r="G1771" t="s">
        <v>10</v>
      </c>
      <c r="H1771" t="s">
        <v>12</v>
      </c>
      <c r="I1771" t="s">
        <v>7080</v>
      </c>
      <c r="J1771">
        <v>4</v>
      </c>
    </row>
    <row r="1772" spans="1:10">
      <c r="A1772" t="s">
        <v>1788</v>
      </c>
      <c r="B1772" t="s">
        <v>12</v>
      </c>
      <c r="C1772" t="s">
        <v>12</v>
      </c>
      <c r="D1772" t="s">
        <v>12</v>
      </c>
      <c r="E1772" t="s">
        <v>12</v>
      </c>
      <c r="F1772" t="s">
        <v>10</v>
      </c>
      <c r="G1772" t="s">
        <v>12</v>
      </c>
      <c r="H1772" t="s">
        <v>12</v>
      </c>
      <c r="I1772" t="s">
        <v>7080</v>
      </c>
      <c r="J1772">
        <v>6</v>
      </c>
    </row>
    <row r="1773" spans="1:10">
      <c r="A1773" t="s">
        <v>1789</v>
      </c>
      <c r="B1773" t="s">
        <v>10</v>
      </c>
      <c r="C1773" t="s">
        <v>10</v>
      </c>
      <c r="D1773" t="s">
        <v>10</v>
      </c>
      <c r="E1773" t="s">
        <v>10</v>
      </c>
      <c r="F1773" t="s">
        <v>10</v>
      </c>
      <c r="G1773" t="s">
        <v>12</v>
      </c>
      <c r="H1773" t="s">
        <v>12</v>
      </c>
      <c r="I1773" t="s">
        <v>7080</v>
      </c>
      <c r="J1773">
        <v>2</v>
      </c>
    </row>
    <row r="1774" spans="1:10">
      <c r="A1774" t="s">
        <v>1790</v>
      </c>
      <c r="B1774" t="s">
        <v>10</v>
      </c>
      <c r="C1774" t="s">
        <v>10</v>
      </c>
      <c r="D1774" t="s">
        <v>10</v>
      </c>
      <c r="E1774" t="s">
        <v>10</v>
      </c>
      <c r="F1774" t="s">
        <v>10</v>
      </c>
      <c r="G1774" t="s">
        <v>12</v>
      </c>
      <c r="H1774" t="s">
        <v>10</v>
      </c>
      <c r="I1774" t="s">
        <v>7080</v>
      </c>
      <c r="J1774">
        <v>1</v>
      </c>
    </row>
    <row r="1775" spans="1:10">
      <c r="A1775" t="s">
        <v>1791</v>
      </c>
      <c r="B1775" t="s">
        <v>10</v>
      </c>
      <c r="C1775" t="s">
        <v>10</v>
      </c>
      <c r="D1775" t="s">
        <v>10</v>
      </c>
      <c r="E1775" t="s">
        <v>10</v>
      </c>
      <c r="F1775" t="s">
        <v>10</v>
      </c>
      <c r="G1775" t="s">
        <v>10</v>
      </c>
      <c r="H1775" t="s">
        <v>10</v>
      </c>
      <c r="I1775" t="s">
        <v>10</v>
      </c>
      <c r="J1775">
        <v>0</v>
      </c>
    </row>
    <row r="1776" spans="1:10">
      <c r="A1776" t="s">
        <v>1792</v>
      </c>
      <c r="B1776" t="s">
        <v>10</v>
      </c>
      <c r="C1776" t="s">
        <v>12</v>
      </c>
      <c r="D1776" t="s">
        <v>10</v>
      </c>
      <c r="E1776" t="s">
        <v>10</v>
      </c>
      <c r="F1776" t="s">
        <v>10</v>
      </c>
      <c r="G1776" t="s">
        <v>10</v>
      </c>
      <c r="H1776" t="s">
        <v>10</v>
      </c>
      <c r="I1776" t="s">
        <v>7079</v>
      </c>
      <c r="J1776">
        <v>1</v>
      </c>
    </row>
    <row r="1777" spans="1:10">
      <c r="A1777" t="s">
        <v>1793</v>
      </c>
      <c r="B1777" t="s">
        <v>12</v>
      </c>
      <c r="C1777" t="s">
        <v>12</v>
      </c>
      <c r="D1777" t="s">
        <v>10</v>
      </c>
      <c r="E1777" t="s">
        <v>12</v>
      </c>
      <c r="F1777" t="s">
        <v>12</v>
      </c>
      <c r="G1777" t="s">
        <v>12</v>
      </c>
      <c r="H1777" t="s">
        <v>12</v>
      </c>
      <c r="I1777" t="s">
        <v>7080</v>
      </c>
      <c r="J1777">
        <v>6</v>
      </c>
    </row>
    <row r="1778" spans="1:10">
      <c r="A1778" t="s">
        <v>1794</v>
      </c>
      <c r="B1778" t="s">
        <v>12</v>
      </c>
      <c r="C1778" t="s">
        <v>10</v>
      </c>
      <c r="D1778" t="s">
        <v>10</v>
      </c>
      <c r="E1778" t="s">
        <v>10</v>
      </c>
      <c r="F1778" t="s">
        <v>10</v>
      </c>
      <c r="G1778" t="s">
        <v>10</v>
      </c>
      <c r="H1778" t="s">
        <v>10</v>
      </c>
      <c r="I1778" t="s">
        <v>10</v>
      </c>
      <c r="J1778">
        <v>1</v>
      </c>
    </row>
    <row r="1779" spans="1:10">
      <c r="A1779" t="s">
        <v>1795</v>
      </c>
      <c r="B1779" t="s">
        <v>12</v>
      </c>
      <c r="C1779" t="s">
        <v>10</v>
      </c>
      <c r="D1779" t="s">
        <v>10</v>
      </c>
      <c r="E1779" t="s">
        <v>10</v>
      </c>
      <c r="F1779" t="s">
        <v>12</v>
      </c>
      <c r="G1779" t="s">
        <v>10</v>
      </c>
      <c r="H1779" t="s">
        <v>10</v>
      </c>
      <c r="I1779" t="s">
        <v>7079</v>
      </c>
      <c r="J1779">
        <v>2</v>
      </c>
    </row>
    <row r="1780" spans="1:10">
      <c r="A1780" t="s">
        <v>1796</v>
      </c>
      <c r="B1780" t="s">
        <v>12</v>
      </c>
      <c r="C1780" t="s">
        <v>10</v>
      </c>
      <c r="D1780" t="s">
        <v>10</v>
      </c>
      <c r="E1780" t="s">
        <v>10</v>
      </c>
      <c r="F1780" t="s">
        <v>10</v>
      </c>
      <c r="G1780" t="s">
        <v>10</v>
      </c>
      <c r="H1780" t="s">
        <v>10</v>
      </c>
      <c r="I1780" t="s">
        <v>10</v>
      </c>
      <c r="J1780">
        <v>1</v>
      </c>
    </row>
    <row r="1781" spans="1:10">
      <c r="A1781" t="s">
        <v>1797</v>
      </c>
      <c r="B1781" t="s">
        <v>10</v>
      </c>
      <c r="C1781" t="s">
        <v>12</v>
      </c>
      <c r="D1781" t="s">
        <v>12</v>
      </c>
      <c r="E1781" t="s">
        <v>10</v>
      </c>
      <c r="F1781" t="s">
        <v>10</v>
      </c>
      <c r="G1781" t="s">
        <v>12</v>
      </c>
      <c r="H1781" t="s">
        <v>10</v>
      </c>
      <c r="I1781" t="s">
        <v>7080</v>
      </c>
      <c r="J1781">
        <v>3</v>
      </c>
    </row>
    <row r="1782" spans="1:10">
      <c r="A1782" t="s">
        <v>1798</v>
      </c>
      <c r="B1782" t="s">
        <v>10</v>
      </c>
      <c r="C1782" t="s">
        <v>10</v>
      </c>
      <c r="D1782" t="s">
        <v>10</v>
      </c>
      <c r="E1782" t="s">
        <v>10</v>
      </c>
      <c r="F1782" t="s">
        <v>10</v>
      </c>
      <c r="G1782" t="s">
        <v>10</v>
      </c>
      <c r="H1782" t="s">
        <v>10</v>
      </c>
      <c r="I1782" t="s">
        <v>10</v>
      </c>
      <c r="J1782">
        <v>0</v>
      </c>
    </row>
    <row r="1783" spans="1:10">
      <c r="A1783" t="s">
        <v>1799</v>
      </c>
      <c r="B1783" t="s">
        <v>12</v>
      </c>
      <c r="C1783" t="s">
        <v>10</v>
      </c>
      <c r="D1783" t="s">
        <v>12</v>
      </c>
      <c r="E1783" t="s">
        <v>12</v>
      </c>
      <c r="F1783" t="s">
        <v>10</v>
      </c>
      <c r="G1783" t="s">
        <v>12</v>
      </c>
      <c r="H1783" t="s">
        <v>12</v>
      </c>
      <c r="I1783" t="s">
        <v>7080</v>
      </c>
      <c r="J1783">
        <v>5</v>
      </c>
    </row>
    <row r="1784" spans="1:10">
      <c r="A1784" t="s">
        <v>1800</v>
      </c>
      <c r="B1784" t="s">
        <v>12</v>
      </c>
      <c r="C1784" t="s">
        <v>10</v>
      </c>
      <c r="D1784" t="s">
        <v>10</v>
      </c>
      <c r="E1784" t="s">
        <v>10</v>
      </c>
      <c r="F1784" t="s">
        <v>12</v>
      </c>
      <c r="G1784" t="s">
        <v>10</v>
      </c>
      <c r="H1784" t="s">
        <v>12</v>
      </c>
      <c r="I1784" t="s">
        <v>7079</v>
      </c>
      <c r="J1784">
        <v>3</v>
      </c>
    </row>
    <row r="1785" spans="1:10">
      <c r="A1785" t="s">
        <v>1801</v>
      </c>
      <c r="B1785" t="s">
        <v>10</v>
      </c>
      <c r="C1785" t="s">
        <v>10</v>
      </c>
      <c r="D1785" t="s">
        <v>10</v>
      </c>
      <c r="E1785" t="s">
        <v>10</v>
      </c>
      <c r="F1785" t="s">
        <v>10</v>
      </c>
      <c r="G1785" t="s">
        <v>10</v>
      </c>
      <c r="H1785" t="s">
        <v>10</v>
      </c>
      <c r="I1785" t="s">
        <v>7080</v>
      </c>
      <c r="J1785">
        <v>0</v>
      </c>
    </row>
    <row r="1786" spans="1:10">
      <c r="A1786" t="s">
        <v>1802</v>
      </c>
      <c r="B1786" t="s">
        <v>10</v>
      </c>
      <c r="C1786" t="s">
        <v>10</v>
      </c>
      <c r="D1786" t="s">
        <v>10</v>
      </c>
      <c r="E1786" t="s">
        <v>10</v>
      </c>
      <c r="F1786" t="s">
        <v>10</v>
      </c>
      <c r="G1786" t="s">
        <v>10</v>
      </c>
      <c r="H1786" t="s">
        <v>10</v>
      </c>
      <c r="I1786" t="s">
        <v>10</v>
      </c>
      <c r="J1786">
        <v>0</v>
      </c>
    </row>
    <row r="1787" spans="1:10">
      <c r="A1787" t="s">
        <v>1803</v>
      </c>
      <c r="B1787" t="s">
        <v>12</v>
      </c>
      <c r="C1787" t="s">
        <v>12</v>
      </c>
      <c r="D1787" t="s">
        <v>12</v>
      </c>
      <c r="E1787" t="s">
        <v>12</v>
      </c>
      <c r="F1787" t="s">
        <v>12</v>
      </c>
      <c r="G1787" t="s">
        <v>12</v>
      </c>
      <c r="H1787" t="s">
        <v>12</v>
      </c>
      <c r="I1787" t="s">
        <v>7079</v>
      </c>
      <c r="J1787">
        <v>7</v>
      </c>
    </row>
    <row r="1788" spans="1:10">
      <c r="A1788" t="s">
        <v>1804</v>
      </c>
      <c r="B1788" t="s">
        <v>10</v>
      </c>
      <c r="C1788" t="s">
        <v>10</v>
      </c>
      <c r="D1788" t="s">
        <v>12</v>
      </c>
      <c r="E1788" t="s">
        <v>12</v>
      </c>
      <c r="F1788" t="s">
        <v>12</v>
      </c>
      <c r="G1788" t="s">
        <v>10</v>
      </c>
      <c r="H1788" t="s">
        <v>10</v>
      </c>
      <c r="I1788" t="s">
        <v>7080</v>
      </c>
      <c r="J1788">
        <v>3</v>
      </c>
    </row>
    <row r="1789" spans="1:10">
      <c r="A1789" t="s">
        <v>1805</v>
      </c>
      <c r="B1789" t="s">
        <v>12</v>
      </c>
      <c r="C1789" t="s">
        <v>12</v>
      </c>
      <c r="D1789" t="s">
        <v>10</v>
      </c>
      <c r="E1789" t="s">
        <v>12</v>
      </c>
      <c r="F1789" t="s">
        <v>10</v>
      </c>
      <c r="G1789" t="s">
        <v>12</v>
      </c>
      <c r="H1789" t="s">
        <v>12</v>
      </c>
      <c r="I1789" t="s">
        <v>7080</v>
      </c>
      <c r="J1789">
        <v>5</v>
      </c>
    </row>
    <row r="1790" spans="1:10">
      <c r="A1790" t="s">
        <v>1806</v>
      </c>
      <c r="B1790" t="s">
        <v>10</v>
      </c>
      <c r="C1790" t="s">
        <v>10</v>
      </c>
      <c r="D1790" t="s">
        <v>10</v>
      </c>
      <c r="E1790" t="s">
        <v>10</v>
      </c>
      <c r="F1790" t="s">
        <v>10</v>
      </c>
      <c r="G1790" t="s">
        <v>10</v>
      </c>
      <c r="H1790" t="s">
        <v>10</v>
      </c>
      <c r="I1790" t="s">
        <v>10</v>
      </c>
      <c r="J1790">
        <v>0</v>
      </c>
    </row>
    <row r="1791" spans="1:10">
      <c r="A1791" t="s">
        <v>1807</v>
      </c>
      <c r="B1791" t="s">
        <v>10</v>
      </c>
      <c r="C1791" t="s">
        <v>10</v>
      </c>
      <c r="D1791" t="s">
        <v>12</v>
      </c>
      <c r="E1791" t="s">
        <v>10</v>
      </c>
      <c r="F1791" t="s">
        <v>10</v>
      </c>
      <c r="G1791" t="s">
        <v>10</v>
      </c>
      <c r="H1791" t="s">
        <v>10</v>
      </c>
      <c r="I1791" t="s">
        <v>7079</v>
      </c>
      <c r="J1791">
        <v>1</v>
      </c>
    </row>
    <row r="1792" spans="1:10">
      <c r="A1792" t="s">
        <v>1808</v>
      </c>
      <c r="B1792" t="s">
        <v>10</v>
      </c>
      <c r="C1792" t="s">
        <v>10</v>
      </c>
      <c r="D1792" t="s">
        <v>10</v>
      </c>
      <c r="E1792" t="s">
        <v>10</v>
      </c>
      <c r="F1792" t="s">
        <v>10</v>
      </c>
      <c r="G1792" t="s">
        <v>10</v>
      </c>
      <c r="H1792" t="s">
        <v>12</v>
      </c>
      <c r="I1792" t="s">
        <v>7080</v>
      </c>
      <c r="J1792">
        <v>1</v>
      </c>
    </row>
    <row r="1793" spans="1:10">
      <c r="A1793" t="s">
        <v>1809</v>
      </c>
      <c r="B1793" t="s">
        <v>10</v>
      </c>
      <c r="C1793" t="s">
        <v>12</v>
      </c>
      <c r="D1793" t="s">
        <v>12</v>
      </c>
      <c r="E1793" t="s">
        <v>12</v>
      </c>
      <c r="F1793" t="s">
        <v>10</v>
      </c>
      <c r="G1793" t="s">
        <v>10</v>
      </c>
      <c r="H1793" t="s">
        <v>10</v>
      </c>
      <c r="I1793" t="s">
        <v>7079</v>
      </c>
      <c r="J1793">
        <v>3</v>
      </c>
    </row>
    <row r="1794" spans="1:10">
      <c r="A1794" t="s">
        <v>1810</v>
      </c>
      <c r="B1794" t="s">
        <v>12</v>
      </c>
      <c r="C1794" t="s">
        <v>12</v>
      </c>
      <c r="D1794" t="s">
        <v>12</v>
      </c>
      <c r="E1794" t="s">
        <v>10</v>
      </c>
      <c r="F1794" t="s">
        <v>10</v>
      </c>
      <c r="G1794" t="s">
        <v>12</v>
      </c>
      <c r="H1794" t="s">
        <v>10</v>
      </c>
      <c r="I1794" t="s">
        <v>7079</v>
      </c>
      <c r="J1794">
        <v>4</v>
      </c>
    </row>
    <row r="1795" spans="1:10">
      <c r="A1795" t="s">
        <v>1811</v>
      </c>
      <c r="B1795" t="s">
        <v>12</v>
      </c>
      <c r="C1795" t="s">
        <v>10</v>
      </c>
      <c r="D1795" t="s">
        <v>10</v>
      </c>
      <c r="E1795" t="s">
        <v>10</v>
      </c>
      <c r="F1795" t="s">
        <v>10</v>
      </c>
      <c r="G1795" t="s">
        <v>10</v>
      </c>
      <c r="H1795" t="s">
        <v>10</v>
      </c>
      <c r="I1795" t="s">
        <v>10</v>
      </c>
      <c r="J1795">
        <v>1</v>
      </c>
    </row>
    <row r="1796" spans="1:10">
      <c r="A1796" t="s">
        <v>1812</v>
      </c>
      <c r="B1796" t="s">
        <v>12</v>
      </c>
      <c r="C1796" t="s">
        <v>12</v>
      </c>
      <c r="D1796" t="s">
        <v>12</v>
      </c>
      <c r="E1796" t="s">
        <v>12</v>
      </c>
      <c r="F1796" t="s">
        <v>12</v>
      </c>
      <c r="G1796" t="s">
        <v>12</v>
      </c>
      <c r="H1796" t="s">
        <v>12</v>
      </c>
      <c r="I1796" t="s">
        <v>7079</v>
      </c>
      <c r="J1796">
        <v>7</v>
      </c>
    </row>
    <row r="1797" spans="1:10">
      <c r="A1797" t="s">
        <v>1813</v>
      </c>
      <c r="B1797" t="s">
        <v>12</v>
      </c>
      <c r="C1797" t="s">
        <v>10</v>
      </c>
      <c r="D1797" t="s">
        <v>10</v>
      </c>
      <c r="E1797" t="s">
        <v>12</v>
      </c>
      <c r="F1797" t="s">
        <v>10</v>
      </c>
      <c r="G1797" t="s">
        <v>10</v>
      </c>
      <c r="H1797" t="s">
        <v>12</v>
      </c>
      <c r="I1797" t="s">
        <v>7080</v>
      </c>
      <c r="J1797">
        <v>3</v>
      </c>
    </row>
    <row r="1798" spans="1:10">
      <c r="A1798" t="s">
        <v>1814</v>
      </c>
      <c r="B1798" t="s">
        <v>12</v>
      </c>
      <c r="C1798" t="s">
        <v>10</v>
      </c>
      <c r="D1798" t="s">
        <v>10</v>
      </c>
      <c r="E1798" t="s">
        <v>10</v>
      </c>
      <c r="F1798" t="s">
        <v>12</v>
      </c>
      <c r="G1798" t="s">
        <v>12</v>
      </c>
      <c r="H1798" t="s">
        <v>12</v>
      </c>
      <c r="I1798" t="s">
        <v>7079</v>
      </c>
      <c r="J1798">
        <v>4</v>
      </c>
    </row>
    <row r="1799" spans="1:10">
      <c r="A1799" t="s">
        <v>1815</v>
      </c>
      <c r="B1799" t="s">
        <v>10</v>
      </c>
      <c r="C1799" t="s">
        <v>10</v>
      </c>
      <c r="D1799" t="s">
        <v>10</v>
      </c>
      <c r="E1799" t="s">
        <v>10</v>
      </c>
      <c r="F1799" t="s">
        <v>10</v>
      </c>
      <c r="G1799" t="s">
        <v>10</v>
      </c>
      <c r="H1799" t="s">
        <v>10</v>
      </c>
      <c r="I1799" t="s">
        <v>10</v>
      </c>
      <c r="J1799">
        <v>0</v>
      </c>
    </row>
    <row r="1800" spans="1:10">
      <c r="A1800" t="s">
        <v>1816</v>
      </c>
      <c r="B1800" t="s">
        <v>12</v>
      </c>
      <c r="C1800" t="s">
        <v>10</v>
      </c>
      <c r="D1800" t="s">
        <v>10</v>
      </c>
      <c r="E1800" t="s">
        <v>10</v>
      </c>
      <c r="F1800" t="s">
        <v>10</v>
      </c>
      <c r="G1800" t="s">
        <v>10</v>
      </c>
      <c r="H1800" t="s">
        <v>10</v>
      </c>
      <c r="I1800" t="s">
        <v>10</v>
      </c>
      <c r="J1800">
        <v>1</v>
      </c>
    </row>
    <row r="1801" spans="1:10">
      <c r="A1801" t="s">
        <v>1817</v>
      </c>
      <c r="B1801" t="s">
        <v>12</v>
      </c>
      <c r="C1801" t="s">
        <v>12</v>
      </c>
      <c r="D1801" t="s">
        <v>10</v>
      </c>
      <c r="E1801" t="s">
        <v>10</v>
      </c>
      <c r="F1801" t="s">
        <v>10</v>
      </c>
      <c r="G1801" t="s">
        <v>12</v>
      </c>
      <c r="H1801" t="s">
        <v>12</v>
      </c>
      <c r="I1801" t="s">
        <v>7080</v>
      </c>
      <c r="J1801">
        <v>4</v>
      </c>
    </row>
    <row r="1802" spans="1:10">
      <c r="A1802" t="s">
        <v>1818</v>
      </c>
      <c r="B1802" t="s">
        <v>10</v>
      </c>
      <c r="C1802" t="s">
        <v>10</v>
      </c>
      <c r="D1802" t="s">
        <v>10</v>
      </c>
      <c r="E1802" t="s">
        <v>10</v>
      </c>
      <c r="F1802" t="s">
        <v>10</v>
      </c>
      <c r="G1802" t="s">
        <v>10</v>
      </c>
      <c r="H1802" t="s">
        <v>10</v>
      </c>
      <c r="I1802" t="s">
        <v>7079</v>
      </c>
      <c r="J1802">
        <v>0</v>
      </c>
    </row>
    <row r="1803" spans="1:10">
      <c r="A1803" t="s">
        <v>1819</v>
      </c>
      <c r="B1803" t="s">
        <v>10</v>
      </c>
      <c r="C1803" t="s">
        <v>10</v>
      </c>
      <c r="D1803" t="s">
        <v>10</v>
      </c>
      <c r="E1803" t="s">
        <v>10</v>
      </c>
      <c r="F1803" t="s">
        <v>10</v>
      </c>
      <c r="G1803" t="s">
        <v>10</v>
      </c>
      <c r="H1803" t="s">
        <v>10</v>
      </c>
      <c r="I1803" t="s">
        <v>7080</v>
      </c>
      <c r="J1803">
        <v>0</v>
      </c>
    </row>
    <row r="1804" spans="1:10">
      <c r="A1804" t="s">
        <v>1820</v>
      </c>
      <c r="B1804" t="s">
        <v>10</v>
      </c>
      <c r="C1804" t="s">
        <v>12</v>
      </c>
      <c r="D1804" t="s">
        <v>12</v>
      </c>
      <c r="E1804" t="s">
        <v>12</v>
      </c>
      <c r="F1804" t="s">
        <v>10</v>
      </c>
      <c r="G1804" t="s">
        <v>10</v>
      </c>
      <c r="H1804" t="s">
        <v>10</v>
      </c>
      <c r="I1804" t="s">
        <v>7079</v>
      </c>
      <c r="J1804">
        <v>3</v>
      </c>
    </row>
    <row r="1805" spans="1:10">
      <c r="A1805" t="s">
        <v>1821</v>
      </c>
      <c r="B1805" t="s">
        <v>10</v>
      </c>
      <c r="C1805" t="s">
        <v>12</v>
      </c>
      <c r="D1805" t="s">
        <v>12</v>
      </c>
      <c r="E1805" t="s">
        <v>12</v>
      </c>
      <c r="F1805" t="s">
        <v>12</v>
      </c>
      <c r="G1805" t="s">
        <v>10</v>
      </c>
      <c r="H1805" t="s">
        <v>12</v>
      </c>
      <c r="I1805" t="s">
        <v>7079</v>
      </c>
      <c r="J1805">
        <v>5</v>
      </c>
    </row>
    <row r="1806" spans="1:10">
      <c r="A1806" t="s">
        <v>1822</v>
      </c>
      <c r="B1806" t="s">
        <v>10</v>
      </c>
      <c r="C1806" t="s">
        <v>10</v>
      </c>
      <c r="D1806" t="s">
        <v>10</v>
      </c>
      <c r="E1806" t="s">
        <v>10</v>
      </c>
      <c r="F1806" t="s">
        <v>10</v>
      </c>
      <c r="G1806" t="s">
        <v>10</v>
      </c>
      <c r="H1806" t="s">
        <v>10</v>
      </c>
      <c r="I1806" t="s">
        <v>10</v>
      </c>
      <c r="J1806">
        <v>0</v>
      </c>
    </row>
    <row r="1807" spans="1:10">
      <c r="A1807" t="s">
        <v>1823</v>
      </c>
      <c r="B1807" t="s">
        <v>12</v>
      </c>
      <c r="C1807" t="s">
        <v>12</v>
      </c>
      <c r="D1807" t="s">
        <v>12</v>
      </c>
      <c r="E1807" t="s">
        <v>12</v>
      </c>
      <c r="F1807" t="s">
        <v>10</v>
      </c>
      <c r="G1807" t="s">
        <v>10</v>
      </c>
      <c r="H1807" t="s">
        <v>10</v>
      </c>
      <c r="I1807" t="s">
        <v>7079</v>
      </c>
      <c r="J1807">
        <v>4</v>
      </c>
    </row>
    <row r="1808" spans="1:10">
      <c r="A1808" t="s">
        <v>1824</v>
      </c>
      <c r="B1808" t="s">
        <v>12</v>
      </c>
      <c r="C1808" t="s">
        <v>10</v>
      </c>
      <c r="D1808" t="s">
        <v>10</v>
      </c>
      <c r="E1808" t="s">
        <v>10</v>
      </c>
      <c r="F1808" t="s">
        <v>10</v>
      </c>
      <c r="G1808" t="s">
        <v>10</v>
      </c>
      <c r="H1808" t="s">
        <v>10</v>
      </c>
      <c r="I1808" t="s">
        <v>10</v>
      </c>
      <c r="J1808">
        <v>1</v>
      </c>
    </row>
    <row r="1809" spans="1:10">
      <c r="A1809" t="s">
        <v>1825</v>
      </c>
      <c r="B1809" t="s">
        <v>10</v>
      </c>
      <c r="C1809" t="s">
        <v>10</v>
      </c>
      <c r="D1809" t="s">
        <v>10</v>
      </c>
      <c r="E1809" t="s">
        <v>12</v>
      </c>
      <c r="F1809" t="s">
        <v>10</v>
      </c>
      <c r="G1809" t="s">
        <v>10</v>
      </c>
      <c r="H1809" t="s">
        <v>10</v>
      </c>
      <c r="I1809" t="s">
        <v>7080</v>
      </c>
      <c r="J1809">
        <v>1</v>
      </c>
    </row>
    <row r="1810" spans="1:10">
      <c r="A1810" t="s">
        <v>1826</v>
      </c>
      <c r="B1810" t="s">
        <v>12</v>
      </c>
      <c r="C1810" t="s">
        <v>10</v>
      </c>
      <c r="D1810" t="s">
        <v>12</v>
      </c>
      <c r="E1810" t="s">
        <v>10</v>
      </c>
      <c r="F1810" t="s">
        <v>10</v>
      </c>
      <c r="G1810" t="s">
        <v>10</v>
      </c>
      <c r="H1810" t="s">
        <v>10</v>
      </c>
      <c r="I1810" t="s">
        <v>7080</v>
      </c>
      <c r="J1810">
        <v>2</v>
      </c>
    </row>
    <row r="1811" spans="1:10">
      <c r="A1811" t="s">
        <v>1827</v>
      </c>
      <c r="B1811" t="s">
        <v>12</v>
      </c>
      <c r="C1811" t="s">
        <v>10</v>
      </c>
      <c r="D1811" t="s">
        <v>10</v>
      </c>
      <c r="E1811" t="s">
        <v>10</v>
      </c>
      <c r="F1811" t="s">
        <v>10</v>
      </c>
      <c r="G1811" t="s">
        <v>10</v>
      </c>
      <c r="H1811" t="s">
        <v>12</v>
      </c>
      <c r="I1811" t="s">
        <v>7080</v>
      </c>
      <c r="J1811">
        <v>2</v>
      </c>
    </row>
    <row r="1812" spans="1:10">
      <c r="A1812" t="s">
        <v>1828</v>
      </c>
      <c r="B1812" t="s">
        <v>12</v>
      </c>
      <c r="C1812" t="s">
        <v>12</v>
      </c>
      <c r="D1812" t="s">
        <v>12</v>
      </c>
      <c r="E1812" t="s">
        <v>12</v>
      </c>
      <c r="F1812" t="s">
        <v>12</v>
      </c>
      <c r="G1812" t="s">
        <v>10</v>
      </c>
      <c r="H1812" t="s">
        <v>10</v>
      </c>
      <c r="I1812" t="s">
        <v>7080</v>
      </c>
      <c r="J1812">
        <v>5</v>
      </c>
    </row>
    <row r="1813" spans="1:10">
      <c r="A1813" t="s">
        <v>1829</v>
      </c>
      <c r="B1813" t="s">
        <v>12</v>
      </c>
      <c r="C1813" t="s">
        <v>10</v>
      </c>
      <c r="D1813" t="s">
        <v>10</v>
      </c>
      <c r="E1813" t="s">
        <v>12</v>
      </c>
      <c r="F1813" t="s">
        <v>10</v>
      </c>
      <c r="G1813" t="s">
        <v>10</v>
      </c>
      <c r="H1813" t="s">
        <v>10</v>
      </c>
      <c r="I1813" t="s">
        <v>7080</v>
      </c>
      <c r="J1813">
        <v>2</v>
      </c>
    </row>
    <row r="1814" spans="1:10">
      <c r="A1814" t="s">
        <v>1830</v>
      </c>
      <c r="B1814" t="s">
        <v>10</v>
      </c>
      <c r="C1814" t="s">
        <v>10</v>
      </c>
      <c r="D1814" t="s">
        <v>10</v>
      </c>
      <c r="E1814" t="s">
        <v>12</v>
      </c>
      <c r="F1814" t="s">
        <v>10</v>
      </c>
      <c r="G1814" t="s">
        <v>12</v>
      </c>
      <c r="H1814" t="s">
        <v>12</v>
      </c>
      <c r="I1814" t="s">
        <v>7080</v>
      </c>
      <c r="J1814">
        <v>3</v>
      </c>
    </row>
    <row r="1815" spans="1:10">
      <c r="A1815" t="s">
        <v>1831</v>
      </c>
      <c r="B1815" t="s">
        <v>10</v>
      </c>
      <c r="C1815" t="s">
        <v>10</v>
      </c>
      <c r="D1815" t="s">
        <v>10</v>
      </c>
      <c r="E1815" t="s">
        <v>12</v>
      </c>
      <c r="F1815" t="s">
        <v>12</v>
      </c>
      <c r="G1815" t="s">
        <v>12</v>
      </c>
      <c r="H1815" t="s">
        <v>12</v>
      </c>
      <c r="I1815" t="s">
        <v>7079</v>
      </c>
      <c r="J1815">
        <v>4</v>
      </c>
    </row>
    <row r="1816" spans="1:10">
      <c r="A1816" t="s">
        <v>1832</v>
      </c>
      <c r="B1816" t="s">
        <v>10</v>
      </c>
      <c r="C1816" t="s">
        <v>10</v>
      </c>
      <c r="D1816" t="s">
        <v>10</v>
      </c>
      <c r="E1816" t="s">
        <v>10</v>
      </c>
      <c r="F1816" t="s">
        <v>10</v>
      </c>
      <c r="G1816" t="s">
        <v>10</v>
      </c>
      <c r="H1816" t="s">
        <v>10</v>
      </c>
      <c r="I1816" t="s">
        <v>10</v>
      </c>
      <c r="J1816">
        <v>0</v>
      </c>
    </row>
    <row r="1817" spans="1:10">
      <c r="A1817" t="s">
        <v>1833</v>
      </c>
      <c r="B1817" t="s">
        <v>10</v>
      </c>
      <c r="C1817" t="s">
        <v>10</v>
      </c>
      <c r="D1817" t="s">
        <v>10</v>
      </c>
      <c r="E1817" t="s">
        <v>10</v>
      </c>
      <c r="F1817" t="s">
        <v>10</v>
      </c>
      <c r="G1817" t="s">
        <v>10</v>
      </c>
      <c r="H1817" t="s">
        <v>10</v>
      </c>
      <c r="I1817" t="s">
        <v>10</v>
      </c>
      <c r="J1817">
        <v>0</v>
      </c>
    </row>
    <row r="1818" spans="1:10">
      <c r="A1818" t="s">
        <v>1834</v>
      </c>
      <c r="B1818" t="s">
        <v>10</v>
      </c>
      <c r="C1818" t="s">
        <v>10</v>
      </c>
      <c r="D1818" t="s">
        <v>10</v>
      </c>
      <c r="E1818" t="s">
        <v>10</v>
      </c>
      <c r="F1818" t="s">
        <v>10</v>
      </c>
      <c r="G1818" t="s">
        <v>10</v>
      </c>
      <c r="H1818" t="s">
        <v>10</v>
      </c>
      <c r="I1818" t="s">
        <v>10</v>
      </c>
      <c r="J1818">
        <v>0</v>
      </c>
    </row>
    <row r="1819" spans="1:10">
      <c r="A1819" t="s">
        <v>1835</v>
      </c>
      <c r="B1819" t="s">
        <v>12</v>
      </c>
      <c r="C1819" t="s">
        <v>10</v>
      </c>
      <c r="D1819" t="s">
        <v>12</v>
      </c>
      <c r="E1819" t="s">
        <v>10</v>
      </c>
      <c r="F1819" t="s">
        <v>10</v>
      </c>
      <c r="G1819" t="s">
        <v>12</v>
      </c>
      <c r="H1819" t="s">
        <v>12</v>
      </c>
      <c r="I1819" t="s">
        <v>7080</v>
      </c>
      <c r="J1819">
        <v>4</v>
      </c>
    </row>
    <row r="1820" spans="1:10">
      <c r="A1820" t="s">
        <v>1836</v>
      </c>
      <c r="B1820" t="s">
        <v>12</v>
      </c>
      <c r="C1820" t="s">
        <v>10</v>
      </c>
      <c r="D1820" t="s">
        <v>10</v>
      </c>
      <c r="E1820" t="s">
        <v>10</v>
      </c>
      <c r="F1820" t="s">
        <v>10</v>
      </c>
      <c r="G1820" t="s">
        <v>10</v>
      </c>
      <c r="H1820" t="s">
        <v>10</v>
      </c>
      <c r="I1820" t="s">
        <v>7080</v>
      </c>
      <c r="J1820">
        <v>1</v>
      </c>
    </row>
    <row r="1821" spans="1:10">
      <c r="A1821" t="s">
        <v>1837</v>
      </c>
      <c r="B1821" t="s">
        <v>10</v>
      </c>
      <c r="C1821" t="s">
        <v>10</v>
      </c>
      <c r="D1821" t="s">
        <v>12</v>
      </c>
      <c r="E1821" t="s">
        <v>12</v>
      </c>
      <c r="F1821" t="s">
        <v>12</v>
      </c>
      <c r="G1821" t="s">
        <v>12</v>
      </c>
      <c r="H1821" t="s">
        <v>10</v>
      </c>
      <c r="I1821" t="s">
        <v>7079</v>
      </c>
      <c r="J1821">
        <v>4</v>
      </c>
    </row>
    <row r="1822" spans="1:10">
      <c r="A1822" t="s">
        <v>1838</v>
      </c>
      <c r="B1822" t="s">
        <v>10</v>
      </c>
      <c r="C1822" t="s">
        <v>10</v>
      </c>
      <c r="D1822" t="s">
        <v>10</v>
      </c>
      <c r="E1822" t="s">
        <v>10</v>
      </c>
      <c r="F1822" t="s">
        <v>10</v>
      </c>
      <c r="G1822" t="s">
        <v>10</v>
      </c>
      <c r="H1822" t="s">
        <v>10</v>
      </c>
      <c r="I1822" t="s">
        <v>7079</v>
      </c>
      <c r="J1822">
        <v>0</v>
      </c>
    </row>
    <row r="1823" spans="1:10">
      <c r="A1823" t="s">
        <v>1839</v>
      </c>
      <c r="B1823" t="s">
        <v>12</v>
      </c>
      <c r="C1823" t="s">
        <v>10</v>
      </c>
      <c r="D1823" t="s">
        <v>10</v>
      </c>
      <c r="E1823" t="s">
        <v>10</v>
      </c>
      <c r="F1823" t="s">
        <v>10</v>
      </c>
      <c r="G1823" t="s">
        <v>10</v>
      </c>
      <c r="H1823" t="s">
        <v>12</v>
      </c>
      <c r="I1823" t="s">
        <v>7080</v>
      </c>
      <c r="J1823">
        <v>2</v>
      </c>
    </row>
    <row r="1824" spans="1:10">
      <c r="A1824" t="s">
        <v>1840</v>
      </c>
      <c r="B1824" t="s">
        <v>12</v>
      </c>
      <c r="C1824" t="s">
        <v>10</v>
      </c>
      <c r="D1824" t="s">
        <v>10</v>
      </c>
      <c r="E1824" t="s">
        <v>10</v>
      </c>
      <c r="F1824" t="s">
        <v>10</v>
      </c>
      <c r="G1824" t="s">
        <v>12</v>
      </c>
      <c r="H1824" t="s">
        <v>10</v>
      </c>
      <c r="I1824" t="s">
        <v>7080</v>
      </c>
      <c r="J1824">
        <v>2</v>
      </c>
    </row>
    <row r="1825" spans="1:10">
      <c r="A1825" t="s">
        <v>1841</v>
      </c>
      <c r="B1825" t="s">
        <v>10</v>
      </c>
      <c r="C1825" t="s">
        <v>10</v>
      </c>
      <c r="D1825" t="s">
        <v>12</v>
      </c>
      <c r="E1825" t="s">
        <v>10</v>
      </c>
      <c r="F1825" t="s">
        <v>10</v>
      </c>
      <c r="G1825" t="s">
        <v>10</v>
      </c>
      <c r="H1825" t="s">
        <v>10</v>
      </c>
      <c r="I1825" t="s">
        <v>7080</v>
      </c>
      <c r="J1825">
        <v>1</v>
      </c>
    </row>
    <row r="1826" spans="1:10">
      <c r="A1826" t="s">
        <v>1842</v>
      </c>
      <c r="B1826" t="s">
        <v>10</v>
      </c>
      <c r="C1826" t="s">
        <v>10</v>
      </c>
      <c r="D1826" t="s">
        <v>10</v>
      </c>
      <c r="E1826" t="s">
        <v>10</v>
      </c>
      <c r="F1826" t="s">
        <v>10</v>
      </c>
      <c r="G1826" t="s">
        <v>10</v>
      </c>
      <c r="H1826" t="s">
        <v>10</v>
      </c>
      <c r="I1826" t="s">
        <v>10</v>
      </c>
      <c r="J1826">
        <v>0</v>
      </c>
    </row>
    <row r="1827" spans="1:10">
      <c r="A1827" t="s">
        <v>1843</v>
      </c>
      <c r="B1827" t="s">
        <v>12</v>
      </c>
      <c r="C1827" t="s">
        <v>10</v>
      </c>
      <c r="D1827" t="s">
        <v>12</v>
      </c>
      <c r="E1827" t="s">
        <v>10</v>
      </c>
      <c r="F1827" t="s">
        <v>10</v>
      </c>
      <c r="G1827" t="s">
        <v>10</v>
      </c>
      <c r="H1827" t="s">
        <v>10</v>
      </c>
      <c r="I1827" t="s">
        <v>7079</v>
      </c>
      <c r="J1827">
        <v>2</v>
      </c>
    </row>
    <row r="1828" spans="1:10">
      <c r="A1828" t="s">
        <v>1844</v>
      </c>
      <c r="B1828" t="s">
        <v>12</v>
      </c>
      <c r="C1828" t="s">
        <v>10</v>
      </c>
      <c r="D1828" t="s">
        <v>12</v>
      </c>
      <c r="E1828" t="s">
        <v>10</v>
      </c>
      <c r="F1828" t="s">
        <v>10</v>
      </c>
      <c r="G1828" t="s">
        <v>10</v>
      </c>
      <c r="H1828" t="s">
        <v>12</v>
      </c>
      <c r="I1828" t="s">
        <v>7080</v>
      </c>
      <c r="J1828">
        <v>3</v>
      </c>
    </row>
    <row r="1829" spans="1:10">
      <c r="A1829" t="s">
        <v>1845</v>
      </c>
      <c r="B1829" t="s">
        <v>10</v>
      </c>
      <c r="C1829" t="s">
        <v>12</v>
      </c>
      <c r="D1829" t="s">
        <v>10</v>
      </c>
      <c r="E1829" t="s">
        <v>10</v>
      </c>
      <c r="F1829" t="s">
        <v>10</v>
      </c>
      <c r="G1829" t="s">
        <v>12</v>
      </c>
      <c r="H1829" t="s">
        <v>12</v>
      </c>
      <c r="I1829" t="s">
        <v>7079</v>
      </c>
      <c r="J1829">
        <v>3</v>
      </c>
    </row>
    <row r="1830" spans="1:10">
      <c r="A1830" t="s">
        <v>1846</v>
      </c>
      <c r="B1830" t="s">
        <v>12</v>
      </c>
      <c r="C1830" t="s">
        <v>10</v>
      </c>
      <c r="D1830" t="s">
        <v>10</v>
      </c>
      <c r="E1830" t="s">
        <v>10</v>
      </c>
      <c r="F1830" t="s">
        <v>10</v>
      </c>
      <c r="G1830" t="s">
        <v>10</v>
      </c>
      <c r="H1830" t="s">
        <v>10</v>
      </c>
      <c r="I1830" t="s">
        <v>10</v>
      </c>
      <c r="J1830">
        <v>1</v>
      </c>
    </row>
    <row r="1831" spans="1:10">
      <c r="A1831" t="s">
        <v>1847</v>
      </c>
      <c r="B1831" t="s">
        <v>12</v>
      </c>
      <c r="C1831" t="s">
        <v>10</v>
      </c>
      <c r="D1831" t="s">
        <v>10</v>
      </c>
      <c r="E1831" t="s">
        <v>10</v>
      </c>
      <c r="F1831" t="s">
        <v>10</v>
      </c>
      <c r="G1831" t="s">
        <v>10</v>
      </c>
      <c r="H1831" t="s">
        <v>10</v>
      </c>
      <c r="I1831" t="s">
        <v>7080</v>
      </c>
      <c r="J1831">
        <v>1</v>
      </c>
    </row>
    <row r="1832" spans="1:10">
      <c r="A1832" t="s">
        <v>1848</v>
      </c>
      <c r="B1832" t="s">
        <v>10</v>
      </c>
      <c r="C1832" t="s">
        <v>10</v>
      </c>
      <c r="D1832" t="s">
        <v>10</v>
      </c>
      <c r="E1832" t="s">
        <v>10</v>
      </c>
      <c r="F1832" t="s">
        <v>10</v>
      </c>
      <c r="G1832" t="s">
        <v>10</v>
      </c>
      <c r="H1832" t="s">
        <v>10</v>
      </c>
      <c r="I1832" t="s">
        <v>10</v>
      </c>
      <c r="J1832">
        <v>0</v>
      </c>
    </row>
    <row r="1833" spans="1:10">
      <c r="A1833" t="s">
        <v>1849</v>
      </c>
      <c r="B1833" t="s">
        <v>12</v>
      </c>
      <c r="C1833" t="s">
        <v>12</v>
      </c>
      <c r="D1833" t="s">
        <v>12</v>
      </c>
      <c r="E1833" t="s">
        <v>10</v>
      </c>
      <c r="F1833" t="s">
        <v>12</v>
      </c>
      <c r="G1833" t="s">
        <v>10</v>
      </c>
      <c r="H1833" t="s">
        <v>10</v>
      </c>
      <c r="I1833" t="s">
        <v>7079</v>
      </c>
      <c r="J1833">
        <v>4</v>
      </c>
    </row>
    <row r="1834" spans="1:10">
      <c r="A1834" t="s">
        <v>1850</v>
      </c>
      <c r="B1834" t="s">
        <v>10</v>
      </c>
      <c r="C1834" t="s">
        <v>10</v>
      </c>
      <c r="D1834" t="s">
        <v>10</v>
      </c>
      <c r="E1834" t="s">
        <v>10</v>
      </c>
      <c r="F1834" t="s">
        <v>10</v>
      </c>
      <c r="G1834" t="s">
        <v>12</v>
      </c>
      <c r="H1834" t="s">
        <v>12</v>
      </c>
      <c r="I1834" t="s">
        <v>7079</v>
      </c>
      <c r="J1834">
        <v>2</v>
      </c>
    </row>
    <row r="1835" spans="1:10">
      <c r="A1835" t="s">
        <v>1851</v>
      </c>
      <c r="B1835" t="s">
        <v>10</v>
      </c>
      <c r="C1835" t="s">
        <v>12</v>
      </c>
      <c r="D1835" t="s">
        <v>10</v>
      </c>
      <c r="E1835" t="s">
        <v>10</v>
      </c>
      <c r="F1835" t="s">
        <v>10</v>
      </c>
      <c r="G1835" t="s">
        <v>10</v>
      </c>
      <c r="H1835" t="s">
        <v>10</v>
      </c>
      <c r="I1835" t="s">
        <v>7079</v>
      </c>
      <c r="J1835">
        <v>1</v>
      </c>
    </row>
    <row r="1836" spans="1:10">
      <c r="A1836" t="s">
        <v>1852</v>
      </c>
      <c r="B1836" t="s">
        <v>10</v>
      </c>
      <c r="C1836" t="s">
        <v>10</v>
      </c>
      <c r="D1836" t="s">
        <v>10</v>
      </c>
      <c r="E1836" t="s">
        <v>10</v>
      </c>
      <c r="F1836" t="s">
        <v>10</v>
      </c>
      <c r="G1836" t="s">
        <v>10</v>
      </c>
      <c r="H1836" t="s">
        <v>10</v>
      </c>
      <c r="I1836" t="s">
        <v>7079</v>
      </c>
      <c r="J1836">
        <v>0</v>
      </c>
    </row>
    <row r="1837" spans="1:10">
      <c r="A1837" t="s">
        <v>1853</v>
      </c>
      <c r="B1837" t="s">
        <v>10</v>
      </c>
      <c r="C1837" t="s">
        <v>10</v>
      </c>
      <c r="D1837" t="s">
        <v>10</v>
      </c>
      <c r="E1837" t="s">
        <v>10</v>
      </c>
      <c r="F1837" t="s">
        <v>10</v>
      </c>
      <c r="G1837" t="s">
        <v>10</v>
      </c>
      <c r="H1837" t="s">
        <v>10</v>
      </c>
      <c r="I1837" t="s">
        <v>7079</v>
      </c>
      <c r="J1837">
        <v>0</v>
      </c>
    </row>
    <row r="1838" spans="1:10">
      <c r="A1838" t="s">
        <v>1854</v>
      </c>
      <c r="B1838" t="s">
        <v>10</v>
      </c>
      <c r="C1838" t="s">
        <v>10</v>
      </c>
      <c r="D1838" t="s">
        <v>10</v>
      </c>
      <c r="E1838" t="s">
        <v>10</v>
      </c>
      <c r="F1838" t="s">
        <v>12</v>
      </c>
      <c r="G1838" t="s">
        <v>12</v>
      </c>
      <c r="H1838" t="s">
        <v>12</v>
      </c>
      <c r="I1838" t="s">
        <v>7080</v>
      </c>
      <c r="J1838">
        <v>3</v>
      </c>
    </row>
    <row r="1839" spans="1:10">
      <c r="A1839" t="s">
        <v>1855</v>
      </c>
      <c r="B1839" t="s">
        <v>10</v>
      </c>
      <c r="C1839" t="s">
        <v>10</v>
      </c>
      <c r="D1839" t="s">
        <v>10</v>
      </c>
      <c r="E1839" t="s">
        <v>10</v>
      </c>
      <c r="F1839" t="s">
        <v>10</v>
      </c>
      <c r="G1839" t="s">
        <v>10</v>
      </c>
      <c r="H1839" t="s">
        <v>10</v>
      </c>
      <c r="I1839" t="s">
        <v>10</v>
      </c>
      <c r="J1839">
        <v>0</v>
      </c>
    </row>
    <row r="1840" spans="1:10">
      <c r="A1840" t="s">
        <v>1856</v>
      </c>
      <c r="B1840" t="s">
        <v>12</v>
      </c>
      <c r="C1840" t="s">
        <v>10</v>
      </c>
      <c r="D1840" t="s">
        <v>12</v>
      </c>
      <c r="E1840" t="s">
        <v>10</v>
      </c>
      <c r="F1840" t="s">
        <v>10</v>
      </c>
      <c r="G1840" t="s">
        <v>10</v>
      </c>
      <c r="H1840" t="s">
        <v>12</v>
      </c>
      <c r="I1840" t="s">
        <v>7080</v>
      </c>
      <c r="J1840">
        <v>3</v>
      </c>
    </row>
    <row r="1841" spans="1:10">
      <c r="A1841" t="s">
        <v>1857</v>
      </c>
      <c r="B1841" t="s">
        <v>12</v>
      </c>
      <c r="C1841" t="s">
        <v>10</v>
      </c>
      <c r="D1841" t="s">
        <v>10</v>
      </c>
      <c r="E1841" t="s">
        <v>10</v>
      </c>
      <c r="F1841" t="s">
        <v>10</v>
      </c>
      <c r="G1841" t="s">
        <v>10</v>
      </c>
      <c r="H1841" t="s">
        <v>10</v>
      </c>
      <c r="I1841" t="s">
        <v>10</v>
      </c>
      <c r="J1841">
        <v>1</v>
      </c>
    </row>
    <row r="1842" spans="1:10">
      <c r="A1842" t="s">
        <v>1858</v>
      </c>
      <c r="B1842" t="s">
        <v>12</v>
      </c>
      <c r="C1842" t="s">
        <v>12</v>
      </c>
      <c r="D1842" t="s">
        <v>10</v>
      </c>
      <c r="E1842" t="s">
        <v>12</v>
      </c>
      <c r="F1842" t="s">
        <v>12</v>
      </c>
      <c r="G1842" t="s">
        <v>12</v>
      </c>
      <c r="H1842" t="s">
        <v>12</v>
      </c>
      <c r="I1842" t="s">
        <v>7080</v>
      </c>
      <c r="J1842">
        <v>6</v>
      </c>
    </row>
    <row r="1843" spans="1:10">
      <c r="A1843" t="s">
        <v>1859</v>
      </c>
      <c r="B1843" t="s">
        <v>12</v>
      </c>
      <c r="C1843" t="s">
        <v>10</v>
      </c>
      <c r="D1843" t="s">
        <v>10</v>
      </c>
      <c r="E1843" t="s">
        <v>10</v>
      </c>
      <c r="F1843" t="s">
        <v>10</v>
      </c>
      <c r="G1843" t="s">
        <v>10</v>
      </c>
      <c r="H1843" t="s">
        <v>10</v>
      </c>
      <c r="I1843" t="s">
        <v>10</v>
      </c>
      <c r="J1843">
        <v>1</v>
      </c>
    </row>
    <row r="1844" spans="1:10">
      <c r="A1844" t="s">
        <v>1860</v>
      </c>
      <c r="B1844" t="s">
        <v>10</v>
      </c>
      <c r="C1844" t="s">
        <v>12</v>
      </c>
      <c r="D1844" t="s">
        <v>10</v>
      </c>
      <c r="E1844" t="s">
        <v>12</v>
      </c>
      <c r="F1844" t="s">
        <v>10</v>
      </c>
      <c r="G1844" t="s">
        <v>12</v>
      </c>
      <c r="H1844" t="s">
        <v>12</v>
      </c>
      <c r="I1844" t="s">
        <v>7079</v>
      </c>
      <c r="J1844">
        <v>4</v>
      </c>
    </row>
    <row r="1845" spans="1:10">
      <c r="A1845" t="s">
        <v>1861</v>
      </c>
      <c r="B1845" t="s">
        <v>10</v>
      </c>
      <c r="C1845" t="s">
        <v>10</v>
      </c>
      <c r="D1845" t="s">
        <v>10</v>
      </c>
      <c r="E1845" t="s">
        <v>10</v>
      </c>
      <c r="F1845" t="s">
        <v>10</v>
      </c>
      <c r="G1845" t="s">
        <v>10</v>
      </c>
      <c r="H1845" t="s">
        <v>10</v>
      </c>
      <c r="I1845" t="s">
        <v>10</v>
      </c>
      <c r="J1845">
        <v>0</v>
      </c>
    </row>
    <row r="1846" spans="1:10">
      <c r="A1846" t="s">
        <v>1862</v>
      </c>
      <c r="B1846" t="s">
        <v>10</v>
      </c>
      <c r="C1846" t="s">
        <v>12</v>
      </c>
      <c r="D1846" t="s">
        <v>12</v>
      </c>
      <c r="E1846" t="s">
        <v>12</v>
      </c>
      <c r="F1846" t="s">
        <v>10</v>
      </c>
      <c r="G1846" t="s">
        <v>12</v>
      </c>
      <c r="H1846" t="s">
        <v>10</v>
      </c>
      <c r="I1846" t="s">
        <v>7079</v>
      </c>
      <c r="J1846">
        <v>4</v>
      </c>
    </row>
    <row r="1847" spans="1:10">
      <c r="A1847" t="s">
        <v>1863</v>
      </c>
      <c r="B1847" t="s">
        <v>10</v>
      </c>
      <c r="C1847" t="s">
        <v>10</v>
      </c>
      <c r="D1847" t="s">
        <v>12</v>
      </c>
      <c r="E1847" t="s">
        <v>12</v>
      </c>
      <c r="F1847" t="s">
        <v>10</v>
      </c>
      <c r="G1847" t="s">
        <v>10</v>
      </c>
      <c r="H1847" t="s">
        <v>10</v>
      </c>
      <c r="I1847" t="s">
        <v>7079</v>
      </c>
      <c r="J1847">
        <v>2</v>
      </c>
    </row>
    <row r="1848" spans="1:10">
      <c r="A1848" t="s">
        <v>1864</v>
      </c>
      <c r="B1848" t="s">
        <v>10</v>
      </c>
      <c r="C1848" t="s">
        <v>10</v>
      </c>
      <c r="D1848" t="s">
        <v>10</v>
      </c>
      <c r="E1848" t="s">
        <v>10</v>
      </c>
      <c r="F1848" t="s">
        <v>10</v>
      </c>
      <c r="G1848" t="s">
        <v>10</v>
      </c>
      <c r="H1848" t="s">
        <v>10</v>
      </c>
      <c r="I1848" t="s">
        <v>10</v>
      </c>
      <c r="J1848">
        <v>0</v>
      </c>
    </row>
    <row r="1849" spans="1:10">
      <c r="A1849" t="s">
        <v>1865</v>
      </c>
      <c r="B1849" t="s">
        <v>10</v>
      </c>
      <c r="C1849" t="s">
        <v>10</v>
      </c>
      <c r="D1849" t="s">
        <v>10</v>
      </c>
      <c r="E1849" t="s">
        <v>10</v>
      </c>
      <c r="F1849" t="s">
        <v>10</v>
      </c>
      <c r="G1849" t="s">
        <v>10</v>
      </c>
      <c r="H1849" t="s">
        <v>10</v>
      </c>
      <c r="I1849" t="s">
        <v>10</v>
      </c>
      <c r="J1849">
        <v>0</v>
      </c>
    </row>
    <row r="1850" spans="1:10">
      <c r="A1850" t="s">
        <v>1866</v>
      </c>
      <c r="B1850" t="s">
        <v>10</v>
      </c>
      <c r="C1850" t="s">
        <v>10</v>
      </c>
      <c r="D1850" t="s">
        <v>10</v>
      </c>
      <c r="E1850" t="s">
        <v>10</v>
      </c>
      <c r="F1850" t="s">
        <v>10</v>
      </c>
      <c r="G1850" t="s">
        <v>10</v>
      </c>
      <c r="H1850" t="s">
        <v>10</v>
      </c>
      <c r="I1850" t="s">
        <v>10</v>
      </c>
      <c r="J1850">
        <v>0</v>
      </c>
    </row>
    <row r="1851" spans="1:10">
      <c r="A1851" t="s">
        <v>1867</v>
      </c>
      <c r="B1851" t="s">
        <v>10</v>
      </c>
      <c r="C1851" t="s">
        <v>10</v>
      </c>
      <c r="D1851" t="s">
        <v>10</v>
      </c>
      <c r="E1851" t="s">
        <v>10</v>
      </c>
      <c r="F1851" t="s">
        <v>10</v>
      </c>
      <c r="G1851" t="s">
        <v>10</v>
      </c>
      <c r="H1851" t="s">
        <v>10</v>
      </c>
      <c r="I1851" t="s">
        <v>7079</v>
      </c>
      <c r="J1851">
        <v>0</v>
      </c>
    </row>
    <row r="1852" spans="1:10">
      <c r="A1852" t="s">
        <v>1868</v>
      </c>
      <c r="B1852" t="s">
        <v>12</v>
      </c>
      <c r="C1852" t="s">
        <v>12</v>
      </c>
      <c r="D1852" t="s">
        <v>12</v>
      </c>
      <c r="E1852" t="s">
        <v>12</v>
      </c>
      <c r="F1852" t="s">
        <v>10</v>
      </c>
      <c r="G1852" t="s">
        <v>10</v>
      </c>
      <c r="H1852" t="s">
        <v>10</v>
      </c>
      <c r="I1852" t="s">
        <v>7079</v>
      </c>
      <c r="J1852">
        <v>4</v>
      </c>
    </row>
    <row r="1853" spans="1:10">
      <c r="A1853" t="s">
        <v>1869</v>
      </c>
      <c r="B1853" t="s">
        <v>10</v>
      </c>
      <c r="C1853" t="s">
        <v>10</v>
      </c>
      <c r="D1853" t="s">
        <v>10</v>
      </c>
      <c r="E1853" t="s">
        <v>10</v>
      </c>
      <c r="F1853" t="s">
        <v>10</v>
      </c>
      <c r="G1853" t="s">
        <v>10</v>
      </c>
      <c r="H1853" t="s">
        <v>12</v>
      </c>
      <c r="I1853" t="s">
        <v>7079</v>
      </c>
      <c r="J1853">
        <v>1</v>
      </c>
    </row>
    <row r="1854" spans="1:10">
      <c r="A1854" t="s">
        <v>1870</v>
      </c>
      <c r="B1854" t="s">
        <v>10</v>
      </c>
      <c r="C1854" t="s">
        <v>10</v>
      </c>
      <c r="D1854" t="s">
        <v>10</v>
      </c>
      <c r="E1854" t="s">
        <v>10</v>
      </c>
      <c r="F1854" t="s">
        <v>10</v>
      </c>
      <c r="G1854" t="s">
        <v>10</v>
      </c>
      <c r="H1854" t="s">
        <v>10</v>
      </c>
      <c r="I1854" t="s">
        <v>7079</v>
      </c>
      <c r="J1854">
        <v>0</v>
      </c>
    </row>
    <row r="1855" spans="1:10">
      <c r="A1855" t="s">
        <v>1871</v>
      </c>
      <c r="B1855" t="s">
        <v>10</v>
      </c>
      <c r="C1855" t="s">
        <v>10</v>
      </c>
      <c r="D1855" t="s">
        <v>10</v>
      </c>
      <c r="E1855" t="s">
        <v>10</v>
      </c>
      <c r="F1855" t="s">
        <v>10</v>
      </c>
      <c r="G1855" t="s">
        <v>10</v>
      </c>
      <c r="H1855" t="s">
        <v>10</v>
      </c>
      <c r="I1855" t="s">
        <v>7079</v>
      </c>
      <c r="J1855">
        <v>0</v>
      </c>
    </row>
    <row r="1856" spans="1:10">
      <c r="A1856" t="s">
        <v>1872</v>
      </c>
      <c r="B1856" t="s">
        <v>10</v>
      </c>
      <c r="C1856" t="s">
        <v>10</v>
      </c>
      <c r="D1856" t="s">
        <v>12</v>
      </c>
      <c r="E1856" t="s">
        <v>12</v>
      </c>
      <c r="F1856" t="s">
        <v>10</v>
      </c>
      <c r="G1856" t="s">
        <v>10</v>
      </c>
      <c r="H1856" t="s">
        <v>12</v>
      </c>
      <c r="I1856" t="s">
        <v>7079</v>
      </c>
      <c r="J1856">
        <v>3</v>
      </c>
    </row>
    <row r="1857" spans="1:10">
      <c r="A1857" t="s">
        <v>1873</v>
      </c>
      <c r="B1857" t="s">
        <v>10</v>
      </c>
      <c r="C1857" t="s">
        <v>10</v>
      </c>
      <c r="D1857" t="s">
        <v>10</v>
      </c>
      <c r="E1857" t="s">
        <v>10</v>
      </c>
      <c r="F1857" t="s">
        <v>10</v>
      </c>
      <c r="G1857" t="s">
        <v>10</v>
      </c>
      <c r="H1857" t="s">
        <v>10</v>
      </c>
      <c r="I1857" t="s">
        <v>10</v>
      </c>
      <c r="J1857">
        <v>0</v>
      </c>
    </row>
    <row r="1858" spans="1:10">
      <c r="A1858" t="s">
        <v>1874</v>
      </c>
      <c r="B1858" t="s">
        <v>10</v>
      </c>
      <c r="C1858" t="s">
        <v>12</v>
      </c>
      <c r="D1858" t="s">
        <v>12</v>
      </c>
      <c r="E1858" t="s">
        <v>10</v>
      </c>
      <c r="F1858" t="s">
        <v>10</v>
      </c>
      <c r="G1858" t="s">
        <v>10</v>
      </c>
      <c r="H1858" t="s">
        <v>10</v>
      </c>
      <c r="I1858" t="s">
        <v>7079</v>
      </c>
      <c r="J1858">
        <v>2</v>
      </c>
    </row>
    <row r="1859" spans="1:10">
      <c r="A1859" t="s">
        <v>1875</v>
      </c>
      <c r="B1859" t="s">
        <v>10</v>
      </c>
      <c r="C1859" t="s">
        <v>12</v>
      </c>
      <c r="D1859" t="s">
        <v>10</v>
      </c>
      <c r="E1859" t="s">
        <v>12</v>
      </c>
      <c r="F1859" t="s">
        <v>12</v>
      </c>
      <c r="G1859" t="s">
        <v>10</v>
      </c>
      <c r="H1859" t="s">
        <v>10</v>
      </c>
      <c r="I1859" t="s">
        <v>7079</v>
      </c>
      <c r="J1859">
        <v>3</v>
      </c>
    </row>
    <row r="1860" spans="1:10">
      <c r="A1860" t="s">
        <v>1876</v>
      </c>
      <c r="B1860" t="s">
        <v>10</v>
      </c>
      <c r="C1860" t="s">
        <v>12</v>
      </c>
      <c r="D1860" t="s">
        <v>10</v>
      </c>
      <c r="E1860" t="s">
        <v>10</v>
      </c>
      <c r="F1860" t="s">
        <v>10</v>
      </c>
      <c r="G1860" t="s">
        <v>10</v>
      </c>
      <c r="H1860" t="s">
        <v>10</v>
      </c>
      <c r="I1860" t="s">
        <v>7080</v>
      </c>
      <c r="J1860">
        <v>1</v>
      </c>
    </row>
    <row r="1861" spans="1:10">
      <c r="A1861" t="s">
        <v>1877</v>
      </c>
      <c r="B1861" t="s">
        <v>10</v>
      </c>
      <c r="C1861" t="s">
        <v>10</v>
      </c>
      <c r="D1861" t="s">
        <v>12</v>
      </c>
      <c r="E1861" t="s">
        <v>10</v>
      </c>
      <c r="F1861" t="s">
        <v>10</v>
      </c>
      <c r="G1861" t="s">
        <v>10</v>
      </c>
      <c r="H1861" t="s">
        <v>12</v>
      </c>
      <c r="I1861" t="s">
        <v>7080</v>
      </c>
      <c r="J1861">
        <v>2</v>
      </c>
    </row>
    <row r="1862" spans="1:10">
      <c r="A1862" t="s">
        <v>1878</v>
      </c>
      <c r="B1862" t="s">
        <v>10</v>
      </c>
      <c r="C1862" t="s">
        <v>10</v>
      </c>
      <c r="D1862" t="s">
        <v>10</v>
      </c>
      <c r="E1862" t="s">
        <v>10</v>
      </c>
      <c r="F1862" t="s">
        <v>10</v>
      </c>
      <c r="G1862" t="s">
        <v>10</v>
      </c>
      <c r="H1862" t="s">
        <v>10</v>
      </c>
      <c r="I1862" t="s">
        <v>10</v>
      </c>
      <c r="J1862">
        <v>0</v>
      </c>
    </row>
    <row r="1863" spans="1:10">
      <c r="A1863" t="s">
        <v>1879</v>
      </c>
      <c r="B1863" t="s">
        <v>10</v>
      </c>
      <c r="C1863" t="s">
        <v>10</v>
      </c>
      <c r="D1863" t="s">
        <v>10</v>
      </c>
      <c r="E1863" t="s">
        <v>10</v>
      </c>
      <c r="F1863" t="s">
        <v>10</v>
      </c>
      <c r="G1863" t="s">
        <v>10</v>
      </c>
      <c r="H1863" t="s">
        <v>10</v>
      </c>
      <c r="I1863" t="s">
        <v>7079</v>
      </c>
      <c r="J1863">
        <v>0</v>
      </c>
    </row>
    <row r="1864" spans="1:10">
      <c r="A1864" t="s">
        <v>1880</v>
      </c>
      <c r="B1864" t="s">
        <v>10</v>
      </c>
      <c r="C1864" t="s">
        <v>10</v>
      </c>
      <c r="D1864" t="s">
        <v>12</v>
      </c>
      <c r="E1864" t="s">
        <v>12</v>
      </c>
      <c r="F1864" t="s">
        <v>12</v>
      </c>
      <c r="G1864" t="s">
        <v>12</v>
      </c>
      <c r="H1864" t="s">
        <v>10</v>
      </c>
      <c r="I1864" t="s">
        <v>7079</v>
      </c>
      <c r="J1864">
        <v>4</v>
      </c>
    </row>
    <row r="1865" spans="1:10">
      <c r="A1865" t="s">
        <v>1881</v>
      </c>
      <c r="B1865" t="s">
        <v>12</v>
      </c>
      <c r="C1865" t="s">
        <v>10</v>
      </c>
      <c r="D1865" t="s">
        <v>10</v>
      </c>
      <c r="E1865" t="s">
        <v>10</v>
      </c>
      <c r="F1865" t="s">
        <v>10</v>
      </c>
      <c r="G1865" t="s">
        <v>10</v>
      </c>
      <c r="H1865" t="s">
        <v>10</v>
      </c>
      <c r="I1865" t="s">
        <v>10</v>
      </c>
      <c r="J1865">
        <v>1</v>
      </c>
    </row>
    <row r="1866" spans="1:10">
      <c r="A1866" t="s">
        <v>1882</v>
      </c>
      <c r="B1866" t="s">
        <v>10</v>
      </c>
      <c r="C1866" t="s">
        <v>10</v>
      </c>
      <c r="D1866" t="s">
        <v>10</v>
      </c>
      <c r="E1866" t="s">
        <v>12</v>
      </c>
      <c r="F1866" t="s">
        <v>10</v>
      </c>
      <c r="G1866" t="s">
        <v>10</v>
      </c>
      <c r="H1866" t="s">
        <v>12</v>
      </c>
      <c r="I1866" t="s">
        <v>7079</v>
      </c>
      <c r="J1866">
        <v>2</v>
      </c>
    </row>
    <row r="1867" spans="1:10">
      <c r="A1867" t="s">
        <v>1883</v>
      </c>
      <c r="B1867" t="s">
        <v>12</v>
      </c>
      <c r="C1867" t="s">
        <v>10</v>
      </c>
      <c r="D1867" t="s">
        <v>12</v>
      </c>
      <c r="E1867" t="s">
        <v>10</v>
      </c>
      <c r="F1867" t="s">
        <v>10</v>
      </c>
      <c r="G1867" t="s">
        <v>12</v>
      </c>
      <c r="H1867" t="s">
        <v>12</v>
      </c>
      <c r="I1867" t="s">
        <v>7080</v>
      </c>
      <c r="J1867">
        <v>4</v>
      </c>
    </row>
    <row r="1868" spans="1:10">
      <c r="A1868" t="s">
        <v>1884</v>
      </c>
      <c r="B1868" t="s">
        <v>12</v>
      </c>
      <c r="C1868" t="s">
        <v>12</v>
      </c>
      <c r="D1868" t="s">
        <v>10</v>
      </c>
      <c r="E1868" t="s">
        <v>10</v>
      </c>
      <c r="F1868" t="s">
        <v>12</v>
      </c>
      <c r="G1868" t="s">
        <v>12</v>
      </c>
      <c r="H1868" t="s">
        <v>12</v>
      </c>
      <c r="I1868" t="s">
        <v>7080</v>
      </c>
      <c r="J1868">
        <v>5</v>
      </c>
    </row>
    <row r="1869" spans="1:10">
      <c r="A1869" t="s">
        <v>1885</v>
      </c>
      <c r="B1869" t="s">
        <v>10</v>
      </c>
      <c r="C1869" t="s">
        <v>10</v>
      </c>
      <c r="D1869" t="s">
        <v>12</v>
      </c>
      <c r="E1869" t="s">
        <v>10</v>
      </c>
      <c r="F1869" t="s">
        <v>10</v>
      </c>
      <c r="G1869" t="s">
        <v>12</v>
      </c>
      <c r="H1869" t="s">
        <v>10</v>
      </c>
      <c r="I1869" t="s">
        <v>7080</v>
      </c>
      <c r="J1869">
        <v>2</v>
      </c>
    </row>
    <row r="1870" spans="1:10">
      <c r="A1870" t="s">
        <v>1886</v>
      </c>
      <c r="B1870" t="s">
        <v>10</v>
      </c>
      <c r="C1870" t="s">
        <v>10</v>
      </c>
      <c r="D1870" t="s">
        <v>10</v>
      </c>
      <c r="E1870" t="s">
        <v>10</v>
      </c>
      <c r="F1870" t="s">
        <v>10</v>
      </c>
      <c r="G1870" t="s">
        <v>10</v>
      </c>
      <c r="H1870" t="s">
        <v>10</v>
      </c>
      <c r="I1870" t="s">
        <v>7079</v>
      </c>
      <c r="J1870">
        <v>0</v>
      </c>
    </row>
    <row r="1871" spans="1:10">
      <c r="A1871" t="s">
        <v>1887</v>
      </c>
      <c r="B1871" t="s">
        <v>12</v>
      </c>
      <c r="C1871" t="s">
        <v>10</v>
      </c>
      <c r="D1871" t="s">
        <v>10</v>
      </c>
      <c r="E1871" t="s">
        <v>10</v>
      </c>
      <c r="F1871" t="s">
        <v>10</v>
      </c>
      <c r="G1871" t="s">
        <v>10</v>
      </c>
      <c r="H1871" t="s">
        <v>10</v>
      </c>
      <c r="I1871" t="s">
        <v>10</v>
      </c>
      <c r="J1871">
        <v>1</v>
      </c>
    </row>
    <row r="1872" spans="1:10">
      <c r="A1872" t="s">
        <v>1888</v>
      </c>
      <c r="B1872" t="s">
        <v>10</v>
      </c>
      <c r="C1872" t="s">
        <v>10</v>
      </c>
      <c r="D1872" t="s">
        <v>10</v>
      </c>
      <c r="E1872" t="s">
        <v>10</v>
      </c>
      <c r="F1872" t="s">
        <v>10</v>
      </c>
      <c r="G1872" t="s">
        <v>10</v>
      </c>
      <c r="H1872" t="s">
        <v>10</v>
      </c>
      <c r="I1872" t="s">
        <v>7079</v>
      </c>
      <c r="J1872">
        <v>0</v>
      </c>
    </row>
    <row r="1873" spans="1:10">
      <c r="A1873" t="s">
        <v>1889</v>
      </c>
      <c r="B1873" t="s">
        <v>12</v>
      </c>
      <c r="C1873" t="s">
        <v>12</v>
      </c>
      <c r="D1873" t="s">
        <v>12</v>
      </c>
      <c r="E1873" t="s">
        <v>10</v>
      </c>
      <c r="F1873" t="s">
        <v>10</v>
      </c>
      <c r="G1873" t="s">
        <v>10</v>
      </c>
      <c r="H1873" t="s">
        <v>12</v>
      </c>
      <c r="I1873" t="s">
        <v>7080</v>
      </c>
      <c r="J1873">
        <v>4</v>
      </c>
    </row>
    <row r="1874" spans="1:10">
      <c r="A1874" t="s">
        <v>1890</v>
      </c>
      <c r="B1874" t="s">
        <v>10</v>
      </c>
      <c r="C1874" t="s">
        <v>10</v>
      </c>
      <c r="D1874" t="s">
        <v>10</v>
      </c>
      <c r="E1874" t="s">
        <v>10</v>
      </c>
      <c r="F1874" t="s">
        <v>10</v>
      </c>
      <c r="G1874" t="s">
        <v>10</v>
      </c>
      <c r="H1874" t="s">
        <v>10</v>
      </c>
      <c r="I1874" t="s">
        <v>10</v>
      </c>
      <c r="J1874">
        <v>0</v>
      </c>
    </row>
    <row r="1875" spans="1:10">
      <c r="A1875" t="s">
        <v>1891</v>
      </c>
      <c r="B1875" t="s">
        <v>10</v>
      </c>
      <c r="C1875" t="s">
        <v>12</v>
      </c>
      <c r="D1875" t="s">
        <v>12</v>
      </c>
      <c r="E1875" t="s">
        <v>12</v>
      </c>
      <c r="F1875" t="s">
        <v>10</v>
      </c>
      <c r="G1875" t="s">
        <v>12</v>
      </c>
      <c r="H1875" t="s">
        <v>10</v>
      </c>
      <c r="I1875" t="s">
        <v>7079</v>
      </c>
      <c r="J1875">
        <v>4</v>
      </c>
    </row>
    <row r="1876" spans="1:10">
      <c r="A1876" t="s">
        <v>1892</v>
      </c>
      <c r="B1876" t="s">
        <v>12</v>
      </c>
      <c r="C1876" t="s">
        <v>12</v>
      </c>
      <c r="D1876" t="s">
        <v>12</v>
      </c>
      <c r="E1876" t="s">
        <v>10</v>
      </c>
      <c r="F1876" t="s">
        <v>12</v>
      </c>
      <c r="G1876" t="s">
        <v>12</v>
      </c>
      <c r="H1876" t="s">
        <v>12</v>
      </c>
      <c r="I1876" t="s">
        <v>7079</v>
      </c>
      <c r="J1876">
        <v>6</v>
      </c>
    </row>
    <row r="1877" spans="1:10">
      <c r="A1877" t="s">
        <v>1893</v>
      </c>
      <c r="B1877" t="s">
        <v>12</v>
      </c>
      <c r="C1877" t="s">
        <v>12</v>
      </c>
      <c r="D1877" t="s">
        <v>12</v>
      </c>
      <c r="E1877" t="s">
        <v>12</v>
      </c>
      <c r="F1877" t="s">
        <v>12</v>
      </c>
      <c r="G1877" t="s">
        <v>12</v>
      </c>
      <c r="H1877" t="s">
        <v>12</v>
      </c>
      <c r="I1877" t="s">
        <v>7080</v>
      </c>
      <c r="J1877">
        <v>7</v>
      </c>
    </row>
    <row r="1878" spans="1:10">
      <c r="A1878" t="s">
        <v>1894</v>
      </c>
      <c r="B1878" t="s">
        <v>12</v>
      </c>
      <c r="C1878" t="s">
        <v>10</v>
      </c>
      <c r="D1878" t="s">
        <v>10</v>
      </c>
      <c r="E1878" t="s">
        <v>10</v>
      </c>
      <c r="F1878" t="s">
        <v>10</v>
      </c>
      <c r="G1878" t="s">
        <v>12</v>
      </c>
      <c r="H1878" t="s">
        <v>12</v>
      </c>
      <c r="I1878" t="s">
        <v>7080</v>
      </c>
      <c r="J1878">
        <v>3</v>
      </c>
    </row>
    <row r="1879" spans="1:10">
      <c r="A1879" t="s">
        <v>1895</v>
      </c>
      <c r="B1879" t="s">
        <v>12</v>
      </c>
      <c r="C1879" t="s">
        <v>12</v>
      </c>
      <c r="D1879" t="s">
        <v>12</v>
      </c>
      <c r="E1879" t="s">
        <v>12</v>
      </c>
      <c r="F1879" t="s">
        <v>12</v>
      </c>
      <c r="G1879" t="s">
        <v>12</v>
      </c>
      <c r="H1879" t="s">
        <v>12</v>
      </c>
      <c r="I1879" t="s">
        <v>7079</v>
      </c>
      <c r="J1879">
        <v>7</v>
      </c>
    </row>
    <row r="1880" spans="1:10">
      <c r="A1880" t="s">
        <v>1896</v>
      </c>
      <c r="B1880" t="s">
        <v>10</v>
      </c>
      <c r="C1880" t="s">
        <v>10</v>
      </c>
      <c r="D1880" t="s">
        <v>10</v>
      </c>
      <c r="E1880" t="s">
        <v>10</v>
      </c>
      <c r="F1880" t="s">
        <v>10</v>
      </c>
      <c r="G1880" t="s">
        <v>10</v>
      </c>
      <c r="H1880" t="s">
        <v>10</v>
      </c>
      <c r="I1880" t="s">
        <v>10</v>
      </c>
      <c r="J1880">
        <v>0</v>
      </c>
    </row>
    <row r="1881" spans="1:10">
      <c r="A1881" t="s">
        <v>1897</v>
      </c>
      <c r="B1881" t="s">
        <v>10</v>
      </c>
      <c r="C1881" t="s">
        <v>10</v>
      </c>
      <c r="D1881" t="s">
        <v>10</v>
      </c>
      <c r="E1881" t="s">
        <v>10</v>
      </c>
      <c r="F1881" t="s">
        <v>10</v>
      </c>
      <c r="G1881" t="s">
        <v>10</v>
      </c>
      <c r="H1881" t="s">
        <v>10</v>
      </c>
      <c r="I1881" t="s">
        <v>7080</v>
      </c>
      <c r="J1881">
        <v>0</v>
      </c>
    </row>
    <row r="1882" spans="1:10">
      <c r="A1882" t="s">
        <v>1898</v>
      </c>
      <c r="B1882" t="s">
        <v>12</v>
      </c>
      <c r="C1882" t="s">
        <v>10</v>
      </c>
      <c r="D1882" t="s">
        <v>10</v>
      </c>
      <c r="E1882" t="s">
        <v>10</v>
      </c>
      <c r="F1882" t="s">
        <v>10</v>
      </c>
      <c r="G1882" t="s">
        <v>10</v>
      </c>
      <c r="H1882" t="s">
        <v>12</v>
      </c>
      <c r="I1882" t="s">
        <v>7080</v>
      </c>
      <c r="J1882">
        <v>2</v>
      </c>
    </row>
    <row r="1883" spans="1:10">
      <c r="A1883" t="s">
        <v>1899</v>
      </c>
      <c r="B1883" t="s">
        <v>10</v>
      </c>
      <c r="C1883" t="s">
        <v>12</v>
      </c>
      <c r="D1883" t="s">
        <v>12</v>
      </c>
      <c r="E1883" t="s">
        <v>10</v>
      </c>
      <c r="F1883" t="s">
        <v>10</v>
      </c>
      <c r="G1883" t="s">
        <v>10</v>
      </c>
      <c r="H1883" t="s">
        <v>12</v>
      </c>
      <c r="I1883" t="s">
        <v>7079</v>
      </c>
      <c r="J1883">
        <v>3</v>
      </c>
    </row>
    <row r="1884" spans="1:10">
      <c r="A1884" t="s">
        <v>1900</v>
      </c>
      <c r="B1884" t="s">
        <v>10</v>
      </c>
      <c r="C1884" t="s">
        <v>12</v>
      </c>
      <c r="D1884" t="s">
        <v>10</v>
      </c>
      <c r="E1884" t="s">
        <v>10</v>
      </c>
      <c r="F1884" t="s">
        <v>10</v>
      </c>
      <c r="G1884" t="s">
        <v>10</v>
      </c>
      <c r="H1884" t="s">
        <v>12</v>
      </c>
      <c r="I1884" t="s">
        <v>7079</v>
      </c>
      <c r="J1884">
        <v>2</v>
      </c>
    </row>
    <row r="1885" spans="1:10">
      <c r="A1885" t="s">
        <v>1901</v>
      </c>
      <c r="B1885" t="s">
        <v>12</v>
      </c>
      <c r="C1885" t="s">
        <v>12</v>
      </c>
      <c r="D1885" t="s">
        <v>12</v>
      </c>
      <c r="E1885" t="s">
        <v>10</v>
      </c>
      <c r="F1885" t="s">
        <v>12</v>
      </c>
      <c r="G1885" t="s">
        <v>12</v>
      </c>
      <c r="H1885" t="s">
        <v>10</v>
      </c>
      <c r="I1885" t="s">
        <v>7080</v>
      </c>
      <c r="J1885">
        <v>5</v>
      </c>
    </row>
    <row r="1886" spans="1:10">
      <c r="A1886" t="s">
        <v>1902</v>
      </c>
      <c r="B1886" t="s">
        <v>10</v>
      </c>
      <c r="C1886" t="s">
        <v>12</v>
      </c>
      <c r="D1886" t="s">
        <v>12</v>
      </c>
      <c r="E1886" t="s">
        <v>10</v>
      </c>
      <c r="F1886" t="s">
        <v>10</v>
      </c>
      <c r="G1886" t="s">
        <v>10</v>
      </c>
      <c r="H1886" t="s">
        <v>10</v>
      </c>
      <c r="I1886" t="s">
        <v>7079</v>
      </c>
      <c r="J1886">
        <v>2</v>
      </c>
    </row>
    <row r="1887" spans="1:10">
      <c r="A1887" t="s">
        <v>1903</v>
      </c>
      <c r="B1887" t="s">
        <v>10</v>
      </c>
      <c r="C1887" t="s">
        <v>12</v>
      </c>
      <c r="D1887" t="s">
        <v>12</v>
      </c>
      <c r="E1887" t="s">
        <v>10</v>
      </c>
      <c r="F1887" t="s">
        <v>12</v>
      </c>
      <c r="G1887" t="s">
        <v>10</v>
      </c>
      <c r="H1887" t="s">
        <v>12</v>
      </c>
      <c r="I1887" t="s">
        <v>7079</v>
      </c>
      <c r="J1887">
        <v>4</v>
      </c>
    </row>
    <row r="1888" spans="1:10">
      <c r="A1888" t="s">
        <v>1904</v>
      </c>
      <c r="B1888" t="s">
        <v>10</v>
      </c>
      <c r="C1888" t="s">
        <v>12</v>
      </c>
      <c r="D1888" t="s">
        <v>10</v>
      </c>
      <c r="E1888" t="s">
        <v>12</v>
      </c>
      <c r="F1888" t="s">
        <v>12</v>
      </c>
      <c r="G1888" t="s">
        <v>10</v>
      </c>
      <c r="H1888" t="s">
        <v>10</v>
      </c>
      <c r="I1888" t="s">
        <v>7079</v>
      </c>
      <c r="J1888">
        <v>3</v>
      </c>
    </row>
    <row r="1889" spans="1:10">
      <c r="A1889" t="s">
        <v>1905</v>
      </c>
      <c r="B1889" t="s">
        <v>12</v>
      </c>
      <c r="C1889" t="s">
        <v>10</v>
      </c>
      <c r="D1889" t="s">
        <v>10</v>
      </c>
      <c r="E1889" t="s">
        <v>10</v>
      </c>
      <c r="F1889" t="s">
        <v>10</v>
      </c>
      <c r="G1889" t="s">
        <v>10</v>
      </c>
      <c r="H1889" t="s">
        <v>10</v>
      </c>
      <c r="I1889" t="s">
        <v>7080</v>
      </c>
      <c r="J1889">
        <v>1</v>
      </c>
    </row>
    <row r="1890" spans="1:10">
      <c r="A1890" t="s">
        <v>1906</v>
      </c>
      <c r="B1890" t="s">
        <v>10</v>
      </c>
      <c r="C1890" t="s">
        <v>10</v>
      </c>
      <c r="D1890" t="s">
        <v>12</v>
      </c>
      <c r="E1890" t="s">
        <v>12</v>
      </c>
      <c r="F1890" t="s">
        <v>10</v>
      </c>
      <c r="G1890" t="s">
        <v>10</v>
      </c>
      <c r="H1890" t="s">
        <v>10</v>
      </c>
      <c r="I1890" t="s">
        <v>7079</v>
      </c>
      <c r="J1890">
        <v>2</v>
      </c>
    </row>
    <row r="1891" spans="1:10">
      <c r="A1891" t="s">
        <v>1907</v>
      </c>
      <c r="B1891" t="s">
        <v>10</v>
      </c>
      <c r="C1891" t="s">
        <v>10</v>
      </c>
      <c r="D1891" t="s">
        <v>12</v>
      </c>
      <c r="E1891" t="s">
        <v>10</v>
      </c>
      <c r="F1891" t="s">
        <v>10</v>
      </c>
      <c r="G1891" t="s">
        <v>10</v>
      </c>
      <c r="H1891" t="s">
        <v>10</v>
      </c>
      <c r="I1891" t="s">
        <v>7079</v>
      </c>
      <c r="J1891">
        <v>1</v>
      </c>
    </row>
    <row r="1892" spans="1:10">
      <c r="A1892" t="s">
        <v>1908</v>
      </c>
      <c r="B1892" t="s">
        <v>10</v>
      </c>
      <c r="C1892" t="s">
        <v>10</v>
      </c>
      <c r="D1892" t="s">
        <v>10</v>
      </c>
      <c r="E1892" t="s">
        <v>10</v>
      </c>
      <c r="F1892" t="s">
        <v>10</v>
      </c>
      <c r="G1892" t="s">
        <v>10</v>
      </c>
      <c r="H1892" t="s">
        <v>10</v>
      </c>
      <c r="I1892" t="s">
        <v>10</v>
      </c>
      <c r="J1892">
        <v>0</v>
      </c>
    </row>
    <row r="1893" spans="1:10">
      <c r="A1893" t="s">
        <v>1909</v>
      </c>
      <c r="B1893" t="s">
        <v>10</v>
      </c>
      <c r="C1893" t="s">
        <v>10</v>
      </c>
      <c r="D1893" t="s">
        <v>10</v>
      </c>
      <c r="E1893" t="s">
        <v>10</v>
      </c>
      <c r="F1893" t="s">
        <v>10</v>
      </c>
      <c r="G1893" t="s">
        <v>10</v>
      </c>
      <c r="H1893" t="s">
        <v>10</v>
      </c>
      <c r="I1893" t="s">
        <v>7079</v>
      </c>
      <c r="J1893">
        <v>0</v>
      </c>
    </row>
    <row r="1894" spans="1:10">
      <c r="A1894" t="s">
        <v>1910</v>
      </c>
      <c r="B1894" t="s">
        <v>10</v>
      </c>
      <c r="C1894" t="s">
        <v>10</v>
      </c>
      <c r="D1894" t="s">
        <v>12</v>
      </c>
      <c r="E1894" t="s">
        <v>10</v>
      </c>
      <c r="F1894" t="s">
        <v>10</v>
      </c>
      <c r="G1894" t="s">
        <v>12</v>
      </c>
      <c r="H1894" t="s">
        <v>12</v>
      </c>
      <c r="I1894" t="s">
        <v>7079</v>
      </c>
      <c r="J1894">
        <v>3</v>
      </c>
    </row>
    <row r="1895" spans="1:10">
      <c r="A1895" t="s">
        <v>1911</v>
      </c>
      <c r="B1895" t="s">
        <v>12</v>
      </c>
      <c r="C1895" t="s">
        <v>12</v>
      </c>
      <c r="D1895" t="s">
        <v>12</v>
      </c>
      <c r="E1895" t="s">
        <v>10</v>
      </c>
      <c r="F1895" t="s">
        <v>10</v>
      </c>
      <c r="G1895" t="s">
        <v>10</v>
      </c>
      <c r="H1895" t="s">
        <v>12</v>
      </c>
      <c r="I1895" t="s">
        <v>7079</v>
      </c>
      <c r="J1895">
        <v>4</v>
      </c>
    </row>
    <row r="1896" spans="1:10">
      <c r="A1896" t="s">
        <v>1912</v>
      </c>
      <c r="B1896" t="s">
        <v>10</v>
      </c>
      <c r="C1896" t="s">
        <v>10</v>
      </c>
      <c r="D1896" t="s">
        <v>10</v>
      </c>
      <c r="E1896" t="s">
        <v>10</v>
      </c>
      <c r="F1896" t="s">
        <v>10</v>
      </c>
      <c r="G1896" t="s">
        <v>12</v>
      </c>
      <c r="H1896" t="s">
        <v>12</v>
      </c>
      <c r="I1896" t="s">
        <v>7079</v>
      </c>
      <c r="J1896">
        <v>2</v>
      </c>
    </row>
    <row r="1897" spans="1:10">
      <c r="A1897" t="s">
        <v>1913</v>
      </c>
      <c r="B1897" t="s">
        <v>12</v>
      </c>
      <c r="C1897" t="s">
        <v>12</v>
      </c>
      <c r="D1897" t="s">
        <v>12</v>
      </c>
      <c r="E1897" t="s">
        <v>10</v>
      </c>
      <c r="F1897" t="s">
        <v>12</v>
      </c>
      <c r="G1897" t="s">
        <v>12</v>
      </c>
      <c r="H1897" t="s">
        <v>12</v>
      </c>
      <c r="I1897" t="s">
        <v>7079</v>
      </c>
      <c r="J1897">
        <v>6</v>
      </c>
    </row>
    <row r="1898" spans="1:10">
      <c r="A1898" t="s">
        <v>1914</v>
      </c>
      <c r="B1898" t="s">
        <v>12</v>
      </c>
      <c r="C1898" t="s">
        <v>12</v>
      </c>
      <c r="D1898" t="s">
        <v>12</v>
      </c>
      <c r="E1898" t="s">
        <v>12</v>
      </c>
      <c r="F1898" t="s">
        <v>12</v>
      </c>
      <c r="G1898" t="s">
        <v>10</v>
      </c>
      <c r="H1898" t="s">
        <v>10</v>
      </c>
      <c r="I1898" t="s">
        <v>7079</v>
      </c>
      <c r="J1898">
        <v>5</v>
      </c>
    </row>
    <row r="1899" spans="1:10">
      <c r="A1899" t="s">
        <v>1915</v>
      </c>
      <c r="B1899" t="s">
        <v>10</v>
      </c>
      <c r="C1899" t="s">
        <v>10</v>
      </c>
      <c r="D1899" t="s">
        <v>12</v>
      </c>
      <c r="E1899" t="s">
        <v>10</v>
      </c>
      <c r="F1899" t="s">
        <v>10</v>
      </c>
      <c r="G1899" t="s">
        <v>10</v>
      </c>
      <c r="H1899" t="s">
        <v>10</v>
      </c>
      <c r="I1899" t="s">
        <v>7079</v>
      </c>
      <c r="J1899">
        <v>1</v>
      </c>
    </row>
    <row r="1900" spans="1:10">
      <c r="A1900" t="s">
        <v>1916</v>
      </c>
      <c r="B1900" t="s">
        <v>10</v>
      </c>
      <c r="C1900" t="s">
        <v>10</v>
      </c>
      <c r="D1900" t="s">
        <v>10</v>
      </c>
      <c r="E1900" t="s">
        <v>10</v>
      </c>
      <c r="F1900" t="s">
        <v>10</v>
      </c>
      <c r="G1900" t="s">
        <v>10</v>
      </c>
      <c r="H1900" t="s">
        <v>12</v>
      </c>
      <c r="I1900" t="s">
        <v>7080</v>
      </c>
      <c r="J1900">
        <v>1</v>
      </c>
    </row>
    <row r="1901" spans="1:10">
      <c r="A1901" t="s">
        <v>1917</v>
      </c>
      <c r="B1901" t="s">
        <v>10</v>
      </c>
      <c r="C1901" t="s">
        <v>10</v>
      </c>
      <c r="D1901" t="s">
        <v>12</v>
      </c>
      <c r="E1901" t="s">
        <v>12</v>
      </c>
      <c r="F1901" t="s">
        <v>10</v>
      </c>
      <c r="G1901" t="s">
        <v>10</v>
      </c>
      <c r="H1901" t="s">
        <v>12</v>
      </c>
      <c r="I1901" t="s">
        <v>7080</v>
      </c>
      <c r="J1901">
        <v>3</v>
      </c>
    </row>
    <row r="1902" spans="1:10">
      <c r="A1902" t="s">
        <v>1918</v>
      </c>
      <c r="B1902" t="s">
        <v>10</v>
      </c>
      <c r="C1902" t="s">
        <v>10</v>
      </c>
      <c r="D1902" t="s">
        <v>10</v>
      </c>
      <c r="E1902" t="s">
        <v>10</v>
      </c>
      <c r="F1902" t="s">
        <v>10</v>
      </c>
      <c r="G1902" t="s">
        <v>10</v>
      </c>
      <c r="H1902" t="s">
        <v>10</v>
      </c>
      <c r="I1902" t="s">
        <v>10</v>
      </c>
      <c r="J1902">
        <v>0</v>
      </c>
    </row>
    <row r="1903" spans="1:10">
      <c r="A1903" t="s">
        <v>1919</v>
      </c>
      <c r="B1903" t="s">
        <v>10</v>
      </c>
      <c r="C1903" t="s">
        <v>10</v>
      </c>
      <c r="D1903" t="s">
        <v>10</v>
      </c>
      <c r="E1903" t="s">
        <v>10</v>
      </c>
      <c r="F1903" t="s">
        <v>10</v>
      </c>
      <c r="G1903" t="s">
        <v>10</v>
      </c>
      <c r="H1903" t="s">
        <v>10</v>
      </c>
      <c r="I1903" t="s">
        <v>10</v>
      </c>
      <c r="J1903">
        <v>0</v>
      </c>
    </row>
    <row r="1904" spans="1:10">
      <c r="A1904" t="s">
        <v>1920</v>
      </c>
      <c r="B1904" t="s">
        <v>12</v>
      </c>
      <c r="C1904" t="s">
        <v>12</v>
      </c>
      <c r="D1904" t="s">
        <v>12</v>
      </c>
      <c r="E1904" t="s">
        <v>12</v>
      </c>
      <c r="F1904" t="s">
        <v>12</v>
      </c>
      <c r="G1904" t="s">
        <v>12</v>
      </c>
      <c r="H1904" t="s">
        <v>12</v>
      </c>
      <c r="I1904" t="s">
        <v>7079</v>
      </c>
      <c r="J1904">
        <v>7</v>
      </c>
    </row>
    <row r="1905" spans="1:10">
      <c r="A1905" t="s">
        <v>1921</v>
      </c>
      <c r="B1905" t="s">
        <v>10</v>
      </c>
      <c r="C1905" t="s">
        <v>10</v>
      </c>
      <c r="D1905" t="s">
        <v>10</v>
      </c>
      <c r="E1905" t="s">
        <v>10</v>
      </c>
      <c r="F1905" t="s">
        <v>10</v>
      </c>
      <c r="G1905" t="s">
        <v>12</v>
      </c>
      <c r="H1905" t="s">
        <v>12</v>
      </c>
      <c r="I1905" t="s">
        <v>7080</v>
      </c>
      <c r="J1905">
        <v>2</v>
      </c>
    </row>
    <row r="1906" spans="1:10">
      <c r="A1906" t="s">
        <v>1922</v>
      </c>
      <c r="B1906" t="s">
        <v>12</v>
      </c>
      <c r="C1906" t="s">
        <v>10</v>
      </c>
      <c r="D1906" t="s">
        <v>12</v>
      </c>
      <c r="E1906" t="s">
        <v>10</v>
      </c>
      <c r="F1906" t="s">
        <v>12</v>
      </c>
      <c r="G1906" t="s">
        <v>10</v>
      </c>
      <c r="H1906" t="s">
        <v>12</v>
      </c>
      <c r="I1906" t="s">
        <v>7080</v>
      </c>
      <c r="J1906">
        <v>4</v>
      </c>
    </row>
    <row r="1907" spans="1:10">
      <c r="A1907" t="s">
        <v>1923</v>
      </c>
      <c r="B1907" t="s">
        <v>12</v>
      </c>
      <c r="C1907" t="s">
        <v>10</v>
      </c>
      <c r="D1907" t="s">
        <v>10</v>
      </c>
      <c r="E1907" t="s">
        <v>10</v>
      </c>
      <c r="F1907" t="s">
        <v>10</v>
      </c>
      <c r="G1907" t="s">
        <v>10</v>
      </c>
      <c r="H1907" t="s">
        <v>10</v>
      </c>
      <c r="I1907" t="s">
        <v>10</v>
      </c>
      <c r="J1907">
        <v>1</v>
      </c>
    </row>
    <row r="1908" spans="1:10">
      <c r="A1908" t="s">
        <v>1924</v>
      </c>
      <c r="B1908" t="s">
        <v>10</v>
      </c>
      <c r="C1908" t="s">
        <v>10</v>
      </c>
      <c r="D1908" t="s">
        <v>12</v>
      </c>
      <c r="E1908" t="s">
        <v>10</v>
      </c>
      <c r="F1908" t="s">
        <v>12</v>
      </c>
      <c r="G1908" t="s">
        <v>10</v>
      </c>
      <c r="H1908" t="s">
        <v>10</v>
      </c>
      <c r="I1908" t="s">
        <v>7079</v>
      </c>
      <c r="J1908">
        <v>2</v>
      </c>
    </row>
    <row r="1909" spans="1:10">
      <c r="A1909" t="s">
        <v>1925</v>
      </c>
      <c r="B1909" t="s">
        <v>10</v>
      </c>
      <c r="C1909" t="s">
        <v>12</v>
      </c>
      <c r="D1909" t="s">
        <v>12</v>
      </c>
      <c r="E1909" t="s">
        <v>10</v>
      </c>
      <c r="F1909" t="s">
        <v>12</v>
      </c>
      <c r="G1909" t="s">
        <v>12</v>
      </c>
      <c r="H1909" t="s">
        <v>12</v>
      </c>
      <c r="I1909" t="s">
        <v>7079</v>
      </c>
      <c r="J1909">
        <v>5</v>
      </c>
    </row>
    <row r="1910" spans="1:10">
      <c r="A1910" t="s">
        <v>1926</v>
      </c>
      <c r="B1910" t="s">
        <v>10</v>
      </c>
      <c r="C1910" t="s">
        <v>10</v>
      </c>
      <c r="D1910" t="s">
        <v>10</v>
      </c>
      <c r="E1910" t="s">
        <v>10</v>
      </c>
      <c r="F1910" t="s">
        <v>10</v>
      </c>
      <c r="G1910" t="s">
        <v>10</v>
      </c>
      <c r="H1910" t="s">
        <v>10</v>
      </c>
      <c r="I1910" t="s">
        <v>10</v>
      </c>
      <c r="J1910">
        <v>0</v>
      </c>
    </row>
    <row r="1911" spans="1:10">
      <c r="A1911" t="s">
        <v>1927</v>
      </c>
      <c r="B1911" t="s">
        <v>10</v>
      </c>
      <c r="C1911" t="s">
        <v>10</v>
      </c>
      <c r="D1911" t="s">
        <v>10</v>
      </c>
      <c r="E1911" t="s">
        <v>10</v>
      </c>
      <c r="F1911" t="s">
        <v>10</v>
      </c>
      <c r="G1911" t="s">
        <v>10</v>
      </c>
      <c r="H1911" t="s">
        <v>10</v>
      </c>
      <c r="I1911" t="s">
        <v>10</v>
      </c>
      <c r="J1911">
        <v>0</v>
      </c>
    </row>
    <row r="1912" spans="1:10">
      <c r="A1912" t="s">
        <v>1928</v>
      </c>
      <c r="B1912" t="s">
        <v>10</v>
      </c>
      <c r="C1912" t="s">
        <v>10</v>
      </c>
      <c r="D1912" t="s">
        <v>12</v>
      </c>
      <c r="E1912" t="s">
        <v>10</v>
      </c>
      <c r="F1912" t="s">
        <v>10</v>
      </c>
      <c r="G1912" t="s">
        <v>10</v>
      </c>
      <c r="H1912" t="s">
        <v>10</v>
      </c>
      <c r="I1912" t="s">
        <v>7079</v>
      </c>
      <c r="J1912">
        <v>1</v>
      </c>
    </row>
    <row r="1913" spans="1:10">
      <c r="A1913" t="s">
        <v>1929</v>
      </c>
      <c r="B1913" t="s">
        <v>12</v>
      </c>
      <c r="C1913" t="s">
        <v>12</v>
      </c>
      <c r="D1913" t="s">
        <v>12</v>
      </c>
      <c r="E1913" t="s">
        <v>12</v>
      </c>
      <c r="F1913" t="s">
        <v>12</v>
      </c>
      <c r="G1913" t="s">
        <v>12</v>
      </c>
      <c r="H1913" t="s">
        <v>10</v>
      </c>
      <c r="I1913" t="s">
        <v>7080</v>
      </c>
      <c r="J1913">
        <v>6</v>
      </c>
    </row>
    <row r="1914" spans="1:10">
      <c r="A1914" t="s">
        <v>1930</v>
      </c>
      <c r="B1914" t="s">
        <v>10</v>
      </c>
      <c r="C1914" t="s">
        <v>10</v>
      </c>
      <c r="D1914" t="s">
        <v>10</v>
      </c>
      <c r="E1914" t="s">
        <v>10</v>
      </c>
      <c r="F1914" t="s">
        <v>10</v>
      </c>
      <c r="G1914" t="s">
        <v>10</v>
      </c>
      <c r="H1914" t="s">
        <v>10</v>
      </c>
      <c r="I1914" t="s">
        <v>10</v>
      </c>
      <c r="J1914">
        <v>0</v>
      </c>
    </row>
    <row r="1915" spans="1:10">
      <c r="A1915" t="s">
        <v>1931</v>
      </c>
      <c r="B1915" t="s">
        <v>12</v>
      </c>
      <c r="C1915" t="s">
        <v>10</v>
      </c>
      <c r="D1915" t="s">
        <v>12</v>
      </c>
      <c r="E1915" t="s">
        <v>12</v>
      </c>
      <c r="F1915" t="s">
        <v>10</v>
      </c>
      <c r="G1915" t="s">
        <v>12</v>
      </c>
      <c r="H1915" t="s">
        <v>10</v>
      </c>
      <c r="I1915" t="s">
        <v>7080</v>
      </c>
      <c r="J1915">
        <v>4</v>
      </c>
    </row>
    <row r="1916" spans="1:10">
      <c r="A1916" t="s">
        <v>1932</v>
      </c>
      <c r="B1916" t="s">
        <v>12</v>
      </c>
      <c r="C1916" t="s">
        <v>10</v>
      </c>
      <c r="D1916" t="s">
        <v>10</v>
      </c>
      <c r="E1916" t="s">
        <v>10</v>
      </c>
      <c r="F1916" t="s">
        <v>12</v>
      </c>
      <c r="G1916" t="s">
        <v>12</v>
      </c>
      <c r="H1916" t="s">
        <v>10</v>
      </c>
      <c r="I1916" t="s">
        <v>7079</v>
      </c>
      <c r="J1916">
        <v>3</v>
      </c>
    </row>
    <row r="1917" spans="1:10">
      <c r="A1917" t="s">
        <v>1933</v>
      </c>
      <c r="B1917" t="s">
        <v>10</v>
      </c>
      <c r="C1917" t="s">
        <v>10</v>
      </c>
      <c r="D1917" t="s">
        <v>10</v>
      </c>
      <c r="E1917" t="s">
        <v>10</v>
      </c>
      <c r="F1917" t="s">
        <v>12</v>
      </c>
      <c r="G1917" t="s">
        <v>10</v>
      </c>
      <c r="H1917" t="s">
        <v>10</v>
      </c>
      <c r="I1917" t="s">
        <v>7079</v>
      </c>
      <c r="J1917">
        <v>1</v>
      </c>
    </row>
    <row r="1918" spans="1:10">
      <c r="A1918" t="s">
        <v>1934</v>
      </c>
      <c r="B1918" t="s">
        <v>12</v>
      </c>
      <c r="C1918" t="s">
        <v>10</v>
      </c>
      <c r="D1918" t="s">
        <v>12</v>
      </c>
      <c r="E1918" t="s">
        <v>12</v>
      </c>
      <c r="F1918" t="s">
        <v>10</v>
      </c>
      <c r="G1918" t="s">
        <v>10</v>
      </c>
      <c r="H1918" t="s">
        <v>10</v>
      </c>
      <c r="I1918" t="s">
        <v>7080</v>
      </c>
      <c r="J1918">
        <v>3</v>
      </c>
    </row>
    <row r="1919" spans="1:10">
      <c r="A1919" t="s">
        <v>1935</v>
      </c>
      <c r="B1919" t="s">
        <v>12</v>
      </c>
      <c r="C1919" t="s">
        <v>12</v>
      </c>
      <c r="D1919" t="s">
        <v>12</v>
      </c>
      <c r="E1919" t="s">
        <v>12</v>
      </c>
      <c r="F1919" t="s">
        <v>12</v>
      </c>
      <c r="G1919" t="s">
        <v>12</v>
      </c>
      <c r="H1919" t="s">
        <v>12</v>
      </c>
      <c r="I1919" t="s">
        <v>7079</v>
      </c>
      <c r="J1919">
        <v>7</v>
      </c>
    </row>
    <row r="1920" spans="1:10">
      <c r="A1920" t="s">
        <v>1936</v>
      </c>
      <c r="B1920" t="s">
        <v>10</v>
      </c>
      <c r="C1920" t="s">
        <v>12</v>
      </c>
      <c r="D1920" t="s">
        <v>10</v>
      </c>
      <c r="E1920" t="s">
        <v>10</v>
      </c>
      <c r="F1920" t="s">
        <v>12</v>
      </c>
      <c r="G1920" t="s">
        <v>10</v>
      </c>
      <c r="H1920" t="s">
        <v>10</v>
      </c>
      <c r="I1920" t="s">
        <v>7079</v>
      </c>
      <c r="J1920">
        <v>2</v>
      </c>
    </row>
    <row r="1921" spans="1:10">
      <c r="A1921" t="s">
        <v>1937</v>
      </c>
      <c r="B1921" t="s">
        <v>10</v>
      </c>
      <c r="C1921" t="s">
        <v>10</v>
      </c>
      <c r="D1921" t="s">
        <v>10</v>
      </c>
      <c r="E1921" t="s">
        <v>12</v>
      </c>
      <c r="F1921" t="s">
        <v>10</v>
      </c>
      <c r="G1921" t="s">
        <v>10</v>
      </c>
      <c r="H1921" t="s">
        <v>10</v>
      </c>
      <c r="I1921" t="s">
        <v>7079</v>
      </c>
      <c r="J1921">
        <v>1</v>
      </c>
    </row>
    <row r="1922" spans="1:10">
      <c r="A1922" t="s">
        <v>1938</v>
      </c>
      <c r="B1922" t="s">
        <v>10</v>
      </c>
      <c r="C1922" t="s">
        <v>10</v>
      </c>
      <c r="D1922" t="s">
        <v>10</v>
      </c>
      <c r="E1922" t="s">
        <v>10</v>
      </c>
      <c r="F1922" t="s">
        <v>10</v>
      </c>
      <c r="G1922" t="s">
        <v>10</v>
      </c>
      <c r="H1922" t="s">
        <v>10</v>
      </c>
      <c r="I1922" t="s">
        <v>10</v>
      </c>
      <c r="J1922">
        <v>0</v>
      </c>
    </row>
    <row r="1923" spans="1:10">
      <c r="A1923" t="s">
        <v>1939</v>
      </c>
      <c r="B1923" t="s">
        <v>12</v>
      </c>
      <c r="C1923" t="s">
        <v>10</v>
      </c>
      <c r="D1923" t="s">
        <v>12</v>
      </c>
      <c r="E1923" t="s">
        <v>12</v>
      </c>
      <c r="F1923" t="s">
        <v>12</v>
      </c>
      <c r="G1923" t="s">
        <v>12</v>
      </c>
      <c r="H1923" t="s">
        <v>12</v>
      </c>
      <c r="I1923" t="s">
        <v>7079</v>
      </c>
      <c r="J1923">
        <v>6</v>
      </c>
    </row>
    <row r="1924" spans="1:10">
      <c r="A1924" t="s">
        <v>1940</v>
      </c>
      <c r="B1924" t="s">
        <v>12</v>
      </c>
      <c r="C1924" t="s">
        <v>10</v>
      </c>
      <c r="D1924" t="s">
        <v>10</v>
      </c>
      <c r="E1924" t="s">
        <v>10</v>
      </c>
      <c r="F1924" t="s">
        <v>10</v>
      </c>
      <c r="G1924" t="s">
        <v>12</v>
      </c>
      <c r="H1924" t="s">
        <v>10</v>
      </c>
      <c r="I1924" t="s">
        <v>7079</v>
      </c>
      <c r="J1924">
        <v>2</v>
      </c>
    </row>
    <row r="1925" spans="1:10">
      <c r="A1925" t="s">
        <v>1941</v>
      </c>
      <c r="B1925" t="s">
        <v>10</v>
      </c>
      <c r="C1925" t="s">
        <v>10</v>
      </c>
      <c r="D1925" t="s">
        <v>10</v>
      </c>
      <c r="E1925" t="s">
        <v>10</v>
      </c>
      <c r="F1925" t="s">
        <v>10</v>
      </c>
      <c r="G1925" t="s">
        <v>10</v>
      </c>
      <c r="H1925" t="s">
        <v>10</v>
      </c>
      <c r="I1925" t="s">
        <v>10</v>
      </c>
      <c r="J1925">
        <v>0</v>
      </c>
    </row>
    <row r="1926" spans="1:10">
      <c r="A1926" t="s">
        <v>1942</v>
      </c>
      <c r="B1926" t="s">
        <v>12</v>
      </c>
      <c r="C1926" t="s">
        <v>10</v>
      </c>
      <c r="D1926" t="s">
        <v>10</v>
      </c>
      <c r="E1926" t="s">
        <v>10</v>
      </c>
      <c r="F1926" t="s">
        <v>10</v>
      </c>
      <c r="G1926" t="s">
        <v>12</v>
      </c>
      <c r="H1926" t="s">
        <v>10</v>
      </c>
      <c r="I1926" t="s">
        <v>7080</v>
      </c>
      <c r="J1926">
        <v>2</v>
      </c>
    </row>
    <row r="1927" spans="1:10">
      <c r="A1927" t="s">
        <v>1943</v>
      </c>
      <c r="B1927" t="s">
        <v>12</v>
      </c>
      <c r="C1927" t="s">
        <v>10</v>
      </c>
      <c r="D1927" t="s">
        <v>10</v>
      </c>
      <c r="E1927" t="s">
        <v>12</v>
      </c>
      <c r="F1927" t="s">
        <v>12</v>
      </c>
      <c r="G1927" t="s">
        <v>12</v>
      </c>
      <c r="H1927" t="s">
        <v>10</v>
      </c>
      <c r="I1927" t="s">
        <v>7079</v>
      </c>
      <c r="J1927">
        <v>4</v>
      </c>
    </row>
    <row r="1928" spans="1:10">
      <c r="A1928" t="s">
        <v>1944</v>
      </c>
      <c r="B1928" t="s">
        <v>12</v>
      </c>
      <c r="C1928" t="s">
        <v>10</v>
      </c>
      <c r="D1928" t="s">
        <v>10</v>
      </c>
      <c r="E1928" t="s">
        <v>12</v>
      </c>
      <c r="F1928" t="s">
        <v>10</v>
      </c>
      <c r="G1928" t="s">
        <v>12</v>
      </c>
      <c r="H1928" t="s">
        <v>12</v>
      </c>
      <c r="I1928" t="s">
        <v>7080</v>
      </c>
      <c r="J1928">
        <v>4</v>
      </c>
    </row>
    <row r="1929" spans="1:10">
      <c r="A1929" t="s">
        <v>1945</v>
      </c>
      <c r="B1929" t="s">
        <v>12</v>
      </c>
      <c r="C1929" t="s">
        <v>10</v>
      </c>
      <c r="D1929" t="s">
        <v>10</v>
      </c>
      <c r="E1929" t="s">
        <v>12</v>
      </c>
      <c r="F1929" t="s">
        <v>12</v>
      </c>
      <c r="G1929" t="s">
        <v>12</v>
      </c>
      <c r="H1929" t="s">
        <v>12</v>
      </c>
      <c r="I1929" t="s">
        <v>7080</v>
      </c>
      <c r="J1929">
        <v>5</v>
      </c>
    </row>
    <row r="1930" spans="1:10">
      <c r="A1930" t="s">
        <v>1946</v>
      </c>
      <c r="B1930" t="s">
        <v>10</v>
      </c>
      <c r="C1930" t="s">
        <v>10</v>
      </c>
      <c r="D1930" t="s">
        <v>10</v>
      </c>
      <c r="E1930" t="s">
        <v>10</v>
      </c>
      <c r="F1930" t="s">
        <v>10</v>
      </c>
      <c r="G1930" t="s">
        <v>10</v>
      </c>
      <c r="H1930" t="s">
        <v>10</v>
      </c>
      <c r="I1930" t="s">
        <v>10</v>
      </c>
      <c r="J1930">
        <v>0</v>
      </c>
    </row>
    <row r="1931" spans="1:10">
      <c r="A1931" t="s">
        <v>1947</v>
      </c>
      <c r="B1931" t="s">
        <v>10</v>
      </c>
      <c r="C1931" t="s">
        <v>10</v>
      </c>
      <c r="D1931" t="s">
        <v>10</v>
      </c>
      <c r="E1931" t="s">
        <v>10</v>
      </c>
      <c r="F1931" t="s">
        <v>10</v>
      </c>
      <c r="G1931" t="s">
        <v>10</v>
      </c>
      <c r="H1931" t="s">
        <v>12</v>
      </c>
      <c r="I1931" t="s">
        <v>7080</v>
      </c>
      <c r="J1931">
        <v>1</v>
      </c>
    </row>
    <row r="1932" spans="1:10">
      <c r="A1932" t="s">
        <v>1948</v>
      </c>
      <c r="B1932" t="s">
        <v>10</v>
      </c>
      <c r="C1932" t="s">
        <v>10</v>
      </c>
      <c r="D1932" t="s">
        <v>10</v>
      </c>
      <c r="E1932" t="s">
        <v>10</v>
      </c>
      <c r="F1932" t="s">
        <v>10</v>
      </c>
      <c r="G1932" t="s">
        <v>10</v>
      </c>
      <c r="H1932" t="s">
        <v>10</v>
      </c>
      <c r="I1932" t="s">
        <v>10</v>
      </c>
      <c r="J1932">
        <v>0</v>
      </c>
    </row>
    <row r="1933" spans="1:10">
      <c r="A1933" t="s">
        <v>1949</v>
      </c>
      <c r="B1933" t="s">
        <v>12</v>
      </c>
      <c r="C1933" t="s">
        <v>10</v>
      </c>
      <c r="D1933" t="s">
        <v>12</v>
      </c>
      <c r="E1933" t="s">
        <v>12</v>
      </c>
      <c r="F1933" t="s">
        <v>12</v>
      </c>
      <c r="G1933" t="s">
        <v>12</v>
      </c>
      <c r="H1933" t="s">
        <v>12</v>
      </c>
      <c r="I1933" t="s">
        <v>7080</v>
      </c>
      <c r="J1933">
        <v>6</v>
      </c>
    </row>
    <row r="1934" spans="1:10">
      <c r="A1934" t="s">
        <v>1950</v>
      </c>
      <c r="B1934" t="s">
        <v>10</v>
      </c>
      <c r="C1934" t="s">
        <v>10</v>
      </c>
      <c r="D1934" t="s">
        <v>10</v>
      </c>
      <c r="E1934" t="s">
        <v>10</v>
      </c>
      <c r="F1934" t="s">
        <v>10</v>
      </c>
      <c r="G1934" t="s">
        <v>10</v>
      </c>
      <c r="H1934" t="s">
        <v>10</v>
      </c>
      <c r="I1934" t="s">
        <v>10</v>
      </c>
      <c r="J1934">
        <v>0</v>
      </c>
    </row>
    <row r="1935" spans="1:10">
      <c r="A1935" t="s">
        <v>1951</v>
      </c>
      <c r="B1935" t="s">
        <v>10</v>
      </c>
      <c r="C1935" t="s">
        <v>10</v>
      </c>
      <c r="D1935" t="s">
        <v>10</v>
      </c>
      <c r="E1935" t="s">
        <v>10</v>
      </c>
      <c r="F1935" t="s">
        <v>10</v>
      </c>
      <c r="G1935" t="s">
        <v>10</v>
      </c>
      <c r="H1935" t="s">
        <v>10</v>
      </c>
      <c r="I1935" t="s">
        <v>10</v>
      </c>
      <c r="J1935">
        <v>0</v>
      </c>
    </row>
    <row r="1936" spans="1:10">
      <c r="A1936" t="s">
        <v>1952</v>
      </c>
      <c r="B1936" t="s">
        <v>10</v>
      </c>
      <c r="C1936" t="s">
        <v>12</v>
      </c>
      <c r="D1936" t="s">
        <v>12</v>
      </c>
      <c r="E1936" t="s">
        <v>10</v>
      </c>
      <c r="F1936" t="s">
        <v>10</v>
      </c>
      <c r="G1936" t="s">
        <v>10</v>
      </c>
      <c r="H1936" t="s">
        <v>10</v>
      </c>
      <c r="I1936" t="s">
        <v>7080</v>
      </c>
      <c r="J1936">
        <v>2</v>
      </c>
    </row>
    <row r="1937" spans="1:10">
      <c r="A1937" t="s">
        <v>1953</v>
      </c>
      <c r="B1937" t="s">
        <v>10</v>
      </c>
      <c r="C1937" t="s">
        <v>10</v>
      </c>
      <c r="D1937" t="s">
        <v>10</v>
      </c>
      <c r="E1937" t="s">
        <v>10</v>
      </c>
      <c r="F1937" t="s">
        <v>10</v>
      </c>
      <c r="G1937" t="s">
        <v>10</v>
      </c>
      <c r="H1937" t="s">
        <v>10</v>
      </c>
      <c r="I1937" t="s">
        <v>10</v>
      </c>
      <c r="J1937">
        <v>0</v>
      </c>
    </row>
    <row r="1938" spans="1:10">
      <c r="A1938" t="s">
        <v>1954</v>
      </c>
      <c r="B1938" t="s">
        <v>10</v>
      </c>
      <c r="C1938" t="s">
        <v>12</v>
      </c>
      <c r="D1938" t="s">
        <v>12</v>
      </c>
      <c r="E1938" t="s">
        <v>10</v>
      </c>
      <c r="F1938" t="s">
        <v>12</v>
      </c>
      <c r="G1938" t="s">
        <v>10</v>
      </c>
      <c r="H1938" t="s">
        <v>10</v>
      </c>
      <c r="I1938" t="s">
        <v>7079</v>
      </c>
      <c r="J1938">
        <v>3</v>
      </c>
    </row>
    <row r="1939" spans="1:10">
      <c r="A1939" t="s">
        <v>1955</v>
      </c>
      <c r="B1939" t="s">
        <v>10</v>
      </c>
      <c r="C1939" t="s">
        <v>10</v>
      </c>
      <c r="D1939" t="s">
        <v>10</v>
      </c>
      <c r="E1939" t="s">
        <v>10</v>
      </c>
      <c r="F1939" t="s">
        <v>10</v>
      </c>
      <c r="G1939" t="s">
        <v>10</v>
      </c>
      <c r="H1939" t="s">
        <v>10</v>
      </c>
      <c r="I1939" t="s">
        <v>10</v>
      </c>
      <c r="J1939">
        <v>0</v>
      </c>
    </row>
    <row r="1940" spans="1:10">
      <c r="A1940" t="s">
        <v>1956</v>
      </c>
      <c r="B1940" t="s">
        <v>10</v>
      </c>
      <c r="C1940" t="s">
        <v>10</v>
      </c>
      <c r="D1940" t="s">
        <v>10</v>
      </c>
      <c r="E1940" t="s">
        <v>10</v>
      </c>
      <c r="F1940" t="s">
        <v>10</v>
      </c>
      <c r="G1940" t="s">
        <v>10</v>
      </c>
      <c r="H1940" t="s">
        <v>10</v>
      </c>
      <c r="I1940" t="s">
        <v>10</v>
      </c>
      <c r="J1940">
        <v>0</v>
      </c>
    </row>
    <row r="1941" spans="1:10">
      <c r="A1941" t="s">
        <v>1957</v>
      </c>
      <c r="B1941" t="s">
        <v>10</v>
      </c>
      <c r="C1941" t="s">
        <v>10</v>
      </c>
      <c r="D1941" t="s">
        <v>10</v>
      </c>
      <c r="E1941" t="s">
        <v>10</v>
      </c>
      <c r="F1941" t="s">
        <v>10</v>
      </c>
      <c r="G1941" t="s">
        <v>10</v>
      </c>
      <c r="H1941" t="s">
        <v>10</v>
      </c>
      <c r="I1941" t="s">
        <v>10</v>
      </c>
      <c r="J1941">
        <v>0</v>
      </c>
    </row>
    <row r="1942" spans="1:10">
      <c r="A1942" t="s">
        <v>1958</v>
      </c>
      <c r="B1942" t="s">
        <v>12</v>
      </c>
      <c r="C1942" t="s">
        <v>12</v>
      </c>
      <c r="D1942" t="s">
        <v>12</v>
      </c>
      <c r="E1942" t="s">
        <v>12</v>
      </c>
      <c r="F1942" t="s">
        <v>12</v>
      </c>
      <c r="G1942" t="s">
        <v>10</v>
      </c>
      <c r="H1942" t="s">
        <v>10</v>
      </c>
      <c r="I1942" t="s">
        <v>7079</v>
      </c>
      <c r="J1942">
        <v>5</v>
      </c>
    </row>
    <row r="1943" spans="1:10">
      <c r="A1943" t="s">
        <v>1959</v>
      </c>
      <c r="B1943" t="s">
        <v>10</v>
      </c>
      <c r="C1943" t="s">
        <v>10</v>
      </c>
      <c r="D1943" t="s">
        <v>10</v>
      </c>
      <c r="E1943" t="s">
        <v>10</v>
      </c>
      <c r="F1943" t="s">
        <v>10</v>
      </c>
      <c r="G1943" t="s">
        <v>10</v>
      </c>
      <c r="H1943" t="s">
        <v>12</v>
      </c>
      <c r="I1943" t="s">
        <v>7079</v>
      </c>
      <c r="J1943">
        <v>1</v>
      </c>
    </row>
    <row r="1944" spans="1:10">
      <c r="A1944" t="s">
        <v>1960</v>
      </c>
      <c r="B1944" t="s">
        <v>10</v>
      </c>
      <c r="C1944" t="s">
        <v>10</v>
      </c>
      <c r="D1944" t="s">
        <v>10</v>
      </c>
      <c r="E1944" t="s">
        <v>10</v>
      </c>
      <c r="F1944" t="s">
        <v>10</v>
      </c>
      <c r="G1944" t="s">
        <v>10</v>
      </c>
      <c r="H1944" t="s">
        <v>10</v>
      </c>
      <c r="I1944" t="s">
        <v>10</v>
      </c>
      <c r="J1944">
        <v>0</v>
      </c>
    </row>
    <row r="1945" spans="1:10">
      <c r="A1945" t="s">
        <v>1961</v>
      </c>
      <c r="B1945" t="s">
        <v>12</v>
      </c>
      <c r="C1945" t="s">
        <v>10</v>
      </c>
      <c r="D1945" t="s">
        <v>10</v>
      </c>
      <c r="E1945" t="s">
        <v>10</v>
      </c>
      <c r="F1945" t="s">
        <v>10</v>
      </c>
      <c r="G1945" t="s">
        <v>10</v>
      </c>
      <c r="H1945" t="s">
        <v>10</v>
      </c>
      <c r="I1945" t="s">
        <v>7079</v>
      </c>
      <c r="J1945">
        <v>1</v>
      </c>
    </row>
    <row r="1946" spans="1:10">
      <c r="A1946" t="s">
        <v>1962</v>
      </c>
      <c r="B1946" t="s">
        <v>10</v>
      </c>
      <c r="C1946" t="s">
        <v>10</v>
      </c>
      <c r="D1946" t="s">
        <v>10</v>
      </c>
      <c r="E1946" t="s">
        <v>10</v>
      </c>
      <c r="F1946" t="s">
        <v>10</v>
      </c>
      <c r="G1946" t="s">
        <v>10</v>
      </c>
      <c r="H1946" t="s">
        <v>10</v>
      </c>
      <c r="I1946" t="s">
        <v>7079</v>
      </c>
      <c r="J1946">
        <v>0</v>
      </c>
    </row>
    <row r="1947" spans="1:10">
      <c r="A1947" t="s">
        <v>1963</v>
      </c>
      <c r="B1947" t="s">
        <v>10</v>
      </c>
      <c r="C1947" t="s">
        <v>10</v>
      </c>
      <c r="D1947" t="s">
        <v>10</v>
      </c>
      <c r="E1947" t="s">
        <v>10</v>
      </c>
      <c r="F1947" t="s">
        <v>10</v>
      </c>
      <c r="G1947" t="s">
        <v>10</v>
      </c>
      <c r="H1947" t="s">
        <v>10</v>
      </c>
      <c r="I1947" t="s">
        <v>10</v>
      </c>
      <c r="J1947">
        <v>0</v>
      </c>
    </row>
    <row r="1948" spans="1:10">
      <c r="A1948" t="s">
        <v>1964</v>
      </c>
      <c r="B1948" t="s">
        <v>12</v>
      </c>
      <c r="C1948" t="s">
        <v>10</v>
      </c>
      <c r="D1948" t="s">
        <v>10</v>
      </c>
      <c r="E1948" t="s">
        <v>12</v>
      </c>
      <c r="F1948" t="s">
        <v>10</v>
      </c>
      <c r="G1948" t="s">
        <v>12</v>
      </c>
      <c r="H1948" t="s">
        <v>10</v>
      </c>
      <c r="I1948" t="s">
        <v>7080</v>
      </c>
      <c r="J1948">
        <v>3</v>
      </c>
    </row>
    <row r="1949" spans="1:10">
      <c r="A1949" t="s">
        <v>1965</v>
      </c>
      <c r="B1949" t="s">
        <v>12</v>
      </c>
      <c r="C1949" t="s">
        <v>10</v>
      </c>
      <c r="D1949" t="s">
        <v>12</v>
      </c>
      <c r="E1949" t="s">
        <v>12</v>
      </c>
      <c r="F1949" t="s">
        <v>12</v>
      </c>
      <c r="G1949" t="s">
        <v>10</v>
      </c>
      <c r="H1949" t="s">
        <v>10</v>
      </c>
      <c r="I1949" t="s">
        <v>7080</v>
      </c>
      <c r="J1949">
        <v>4</v>
      </c>
    </row>
    <row r="1950" spans="1:10">
      <c r="A1950" t="s">
        <v>1966</v>
      </c>
      <c r="B1950" t="s">
        <v>10</v>
      </c>
      <c r="C1950" t="s">
        <v>10</v>
      </c>
      <c r="D1950" t="s">
        <v>10</v>
      </c>
      <c r="E1950" t="s">
        <v>10</v>
      </c>
      <c r="F1950" t="s">
        <v>10</v>
      </c>
      <c r="G1950" t="s">
        <v>10</v>
      </c>
      <c r="H1950" t="s">
        <v>12</v>
      </c>
      <c r="I1950" t="s">
        <v>7080</v>
      </c>
      <c r="J1950">
        <v>1</v>
      </c>
    </row>
    <row r="1951" spans="1:10">
      <c r="A1951" t="s">
        <v>1967</v>
      </c>
      <c r="B1951" t="s">
        <v>12</v>
      </c>
      <c r="C1951" t="s">
        <v>12</v>
      </c>
      <c r="D1951" t="s">
        <v>10</v>
      </c>
      <c r="E1951" t="s">
        <v>10</v>
      </c>
      <c r="F1951" t="s">
        <v>12</v>
      </c>
      <c r="G1951" t="s">
        <v>12</v>
      </c>
      <c r="H1951" t="s">
        <v>12</v>
      </c>
      <c r="I1951" t="s">
        <v>7080</v>
      </c>
      <c r="J1951">
        <v>5</v>
      </c>
    </row>
    <row r="1952" spans="1:10">
      <c r="A1952" t="s">
        <v>1968</v>
      </c>
      <c r="B1952" t="s">
        <v>12</v>
      </c>
      <c r="C1952" t="s">
        <v>10</v>
      </c>
      <c r="D1952" t="s">
        <v>12</v>
      </c>
      <c r="E1952" t="s">
        <v>10</v>
      </c>
      <c r="F1952" t="s">
        <v>10</v>
      </c>
      <c r="G1952" t="s">
        <v>12</v>
      </c>
      <c r="H1952" t="s">
        <v>10</v>
      </c>
      <c r="I1952" t="s">
        <v>7080</v>
      </c>
      <c r="J1952">
        <v>3</v>
      </c>
    </row>
    <row r="1953" spans="1:10">
      <c r="A1953" t="s">
        <v>1969</v>
      </c>
      <c r="B1953" t="s">
        <v>10</v>
      </c>
      <c r="C1953" t="s">
        <v>10</v>
      </c>
      <c r="D1953" t="s">
        <v>10</v>
      </c>
      <c r="E1953" t="s">
        <v>12</v>
      </c>
      <c r="F1953" t="s">
        <v>10</v>
      </c>
      <c r="G1953" t="s">
        <v>10</v>
      </c>
      <c r="H1953" t="s">
        <v>10</v>
      </c>
      <c r="I1953" t="s">
        <v>7079</v>
      </c>
      <c r="J1953">
        <v>1</v>
      </c>
    </row>
    <row r="1954" spans="1:10">
      <c r="A1954" t="s">
        <v>1970</v>
      </c>
      <c r="B1954" t="s">
        <v>12</v>
      </c>
      <c r="C1954" t="s">
        <v>10</v>
      </c>
      <c r="D1954" t="s">
        <v>10</v>
      </c>
      <c r="E1954" t="s">
        <v>12</v>
      </c>
      <c r="F1954" t="s">
        <v>12</v>
      </c>
      <c r="G1954" t="s">
        <v>10</v>
      </c>
      <c r="H1954" t="s">
        <v>12</v>
      </c>
      <c r="I1954" t="s">
        <v>7080</v>
      </c>
      <c r="J1954">
        <v>4</v>
      </c>
    </row>
    <row r="1955" spans="1:10">
      <c r="A1955" t="s">
        <v>1971</v>
      </c>
      <c r="B1955" t="s">
        <v>10</v>
      </c>
      <c r="C1955" t="s">
        <v>10</v>
      </c>
      <c r="D1955" t="s">
        <v>12</v>
      </c>
      <c r="E1955" t="s">
        <v>10</v>
      </c>
      <c r="F1955" t="s">
        <v>10</v>
      </c>
      <c r="G1955" t="s">
        <v>10</v>
      </c>
      <c r="H1955" t="s">
        <v>10</v>
      </c>
      <c r="I1955" t="s">
        <v>7080</v>
      </c>
      <c r="J1955">
        <v>1</v>
      </c>
    </row>
    <row r="1956" spans="1:10">
      <c r="A1956" t="s">
        <v>1972</v>
      </c>
      <c r="B1956" t="s">
        <v>12</v>
      </c>
      <c r="C1956" t="s">
        <v>10</v>
      </c>
      <c r="D1956" t="s">
        <v>10</v>
      </c>
      <c r="E1956" t="s">
        <v>10</v>
      </c>
      <c r="F1956" t="s">
        <v>10</v>
      </c>
      <c r="G1956" t="s">
        <v>10</v>
      </c>
      <c r="H1956" t="s">
        <v>10</v>
      </c>
      <c r="I1956" t="s">
        <v>7080</v>
      </c>
      <c r="J1956">
        <v>1</v>
      </c>
    </row>
    <row r="1957" spans="1:10">
      <c r="A1957" t="s">
        <v>1973</v>
      </c>
      <c r="B1957" t="s">
        <v>12</v>
      </c>
      <c r="C1957" t="s">
        <v>10</v>
      </c>
      <c r="D1957" t="s">
        <v>10</v>
      </c>
      <c r="E1957" t="s">
        <v>10</v>
      </c>
      <c r="F1957" t="s">
        <v>10</v>
      </c>
      <c r="G1957" t="s">
        <v>12</v>
      </c>
      <c r="H1957" t="s">
        <v>12</v>
      </c>
      <c r="I1957" t="s">
        <v>7080</v>
      </c>
      <c r="J1957">
        <v>3</v>
      </c>
    </row>
    <row r="1958" spans="1:10">
      <c r="A1958" t="s">
        <v>1974</v>
      </c>
      <c r="B1958" t="s">
        <v>12</v>
      </c>
      <c r="C1958" t="s">
        <v>12</v>
      </c>
      <c r="D1958" t="s">
        <v>12</v>
      </c>
      <c r="E1958" t="s">
        <v>12</v>
      </c>
      <c r="F1958" t="s">
        <v>10</v>
      </c>
      <c r="G1958" t="s">
        <v>12</v>
      </c>
      <c r="H1958" t="s">
        <v>10</v>
      </c>
      <c r="I1958" t="s">
        <v>7080</v>
      </c>
      <c r="J1958">
        <v>5</v>
      </c>
    </row>
    <row r="1959" spans="1:10">
      <c r="A1959" t="s">
        <v>1975</v>
      </c>
      <c r="B1959" t="s">
        <v>12</v>
      </c>
      <c r="C1959" t="s">
        <v>12</v>
      </c>
      <c r="D1959" t="s">
        <v>10</v>
      </c>
      <c r="E1959" t="s">
        <v>10</v>
      </c>
      <c r="F1959" t="s">
        <v>10</v>
      </c>
      <c r="G1959" t="s">
        <v>10</v>
      </c>
      <c r="H1959" t="s">
        <v>10</v>
      </c>
      <c r="I1959" t="s">
        <v>7079</v>
      </c>
      <c r="J1959">
        <v>2</v>
      </c>
    </row>
    <row r="1960" spans="1:10">
      <c r="A1960" t="s">
        <v>1976</v>
      </c>
      <c r="B1960" t="s">
        <v>12</v>
      </c>
      <c r="C1960" t="s">
        <v>10</v>
      </c>
      <c r="D1960" t="s">
        <v>12</v>
      </c>
      <c r="E1960" t="s">
        <v>12</v>
      </c>
      <c r="F1960" t="s">
        <v>10</v>
      </c>
      <c r="G1960" t="s">
        <v>10</v>
      </c>
      <c r="H1960" t="s">
        <v>10</v>
      </c>
      <c r="I1960" t="s">
        <v>7080</v>
      </c>
      <c r="J1960">
        <v>3</v>
      </c>
    </row>
    <row r="1961" spans="1:10">
      <c r="A1961" t="s">
        <v>1977</v>
      </c>
      <c r="B1961" t="s">
        <v>10</v>
      </c>
      <c r="C1961" t="s">
        <v>10</v>
      </c>
      <c r="D1961" t="s">
        <v>12</v>
      </c>
      <c r="E1961" t="s">
        <v>10</v>
      </c>
      <c r="F1961" t="s">
        <v>12</v>
      </c>
      <c r="G1961" t="s">
        <v>10</v>
      </c>
      <c r="H1961" t="s">
        <v>10</v>
      </c>
      <c r="I1961" t="s">
        <v>7079</v>
      </c>
      <c r="J1961">
        <v>2</v>
      </c>
    </row>
    <row r="1962" spans="1:10">
      <c r="A1962" t="s">
        <v>1978</v>
      </c>
      <c r="B1962" t="s">
        <v>12</v>
      </c>
      <c r="C1962" t="s">
        <v>10</v>
      </c>
      <c r="D1962" t="s">
        <v>12</v>
      </c>
      <c r="E1962" t="s">
        <v>12</v>
      </c>
      <c r="F1962" t="s">
        <v>12</v>
      </c>
      <c r="G1962" t="s">
        <v>10</v>
      </c>
      <c r="H1962" t="s">
        <v>10</v>
      </c>
      <c r="I1962" t="s">
        <v>7080</v>
      </c>
      <c r="J1962">
        <v>4</v>
      </c>
    </row>
    <row r="1963" spans="1:10">
      <c r="A1963" t="s">
        <v>1979</v>
      </c>
      <c r="B1963" t="s">
        <v>12</v>
      </c>
      <c r="C1963" t="s">
        <v>12</v>
      </c>
      <c r="D1963" t="s">
        <v>12</v>
      </c>
      <c r="E1963" t="s">
        <v>10</v>
      </c>
      <c r="F1963" t="s">
        <v>10</v>
      </c>
      <c r="G1963" t="s">
        <v>10</v>
      </c>
      <c r="H1963" t="s">
        <v>10</v>
      </c>
      <c r="I1963" t="s">
        <v>7079</v>
      </c>
      <c r="J1963">
        <v>3</v>
      </c>
    </row>
    <row r="1964" spans="1:10">
      <c r="A1964" t="s">
        <v>1980</v>
      </c>
      <c r="B1964" t="s">
        <v>10</v>
      </c>
      <c r="C1964" t="s">
        <v>12</v>
      </c>
      <c r="D1964" t="s">
        <v>10</v>
      </c>
      <c r="E1964" t="s">
        <v>12</v>
      </c>
      <c r="F1964" t="s">
        <v>10</v>
      </c>
      <c r="G1964" t="s">
        <v>12</v>
      </c>
      <c r="H1964" t="s">
        <v>12</v>
      </c>
      <c r="I1964" t="s">
        <v>7080</v>
      </c>
      <c r="J1964">
        <v>4</v>
      </c>
    </row>
    <row r="1965" spans="1:10">
      <c r="A1965" t="s">
        <v>1981</v>
      </c>
      <c r="B1965" t="s">
        <v>10</v>
      </c>
      <c r="C1965" t="s">
        <v>10</v>
      </c>
      <c r="D1965" t="s">
        <v>10</v>
      </c>
      <c r="E1965" t="s">
        <v>10</v>
      </c>
      <c r="F1965" t="s">
        <v>10</v>
      </c>
      <c r="G1965" t="s">
        <v>10</v>
      </c>
      <c r="H1965" t="s">
        <v>10</v>
      </c>
      <c r="I1965" t="s">
        <v>7080</v>
      </c>
      <c r="J1965">
        <v>0</v>
      </c>
    </row>
    <row r="1966" spans="1:10">
      <c r="A1966" t="s">
        <v>1982</v>
      </c>
      <c r="B1966" t="s">
        <v>10</v>
      </c>
      <c r="C1966" t="s">
        <v>12</v>
      </c>
      <c r="D1966" t="s">
        <v>12</v>
      </c>
      <c r="E1966" t="s">
        <v>10</v>
      </c>
      <c r="F1966" t="s">
        <v>10</v>
      </c>
      <c r="G1966" t="s">
        <v>10</v>
      </c>
      <c r="H1966" t="s">
        <v>10</v>
      </c>
      <c r="I1966" t="s">
        <v>7079</v>
      </c>
      <c r="J1966">
        <v>2</v>
      </c>
    </row>
    <row r="1967" spans="1:10">
      <c r="A1967" t="s">
        <v>1983</v>
      </c>
      <c r="B1967" t="s">
        <v>10</v>
      </c>
      <c r="C1967" t="s">
        <v>12</v>
      </c>
      <c r="D1967" t="s">
        <v>10</v>
      </c>
      <c r="E1967" t="s">
        <v>10</v>
      </c>
      <c r="F1967" t="s">
        <v>10</v>
      </c>
      <c r="G1967" t="s">
        <v>10</v>
      </c>
      <c r="H1967" t="s">
        <v>10</v>
      </c>
      <c r="I1967" t="s">
        <v>7079</v>
      </c>
      <c r="J1967">
        <v>1</v>
      </c>
    </row>
    <row r="1968" spans="1:10">
      <c r="A1968" t="s">
        <v>1984</v>
      </c>
      <c r="B1968" t="s">
        <v>12</v>
      </c>
      <c r="C1968" t="s">
        <v>10</v>
      </c>
      <c r="D1968" t="s">
        <v>12</v>
      </c>
      <c r="E1968" t="s">
        <v>10</v>
      </c>
      <c r="F1968" t="s">
        <v>10</v>
      </c>
      <c r="G1968" t="s">
        <v>10</v>
      </c>
      <c r="H1968" t="s">
        <v>10</v>
      </c>
      <c r="I1968" t="s">
        <v>7079</v>
      </c>
      <c r="J1968">
        <v>2</v>
      </c>
    </row>
    <row r="1969" spans="1:10">
      <c r="A1969" t="s">
        <v>1985</v>
      </c>
      <c r="B1969" t="s">
        <v>12</v>
      </c>
      <c r="C1969" t="s">
        <v>12</v>
      </c>
      <c r="D1969" t="s">
        <v>12</v>
      </c>
      <c r="E1969" t="s">
        <v>12</v>
      </c>
      <c r="F1969" t="s">
        <v>12</v>
      </c>
      <c r="G1969" t="s">
        <v>10</v>
      </c>
      <c r="H1969" t="s">
        <v>12</v>
      </c>
      <c r="I1969" t="s">
        <v>7079</v>
      </c>
      <c r="J1969">
        <v>6</v>
      </c>
    </row>
    <row r="1970" spans="1:10">
      <c r="A1970" t="s">
        <v>1986</v>
      </c>
      <c r="B1970" t="s">
        <v>10</v>
      </c>
      <c r="C1970" t="s">
        <v>10</v>
      </c>
      <c r="D1970" t="s">
        <v>12</v>
      </c>
      <c r="E1970" t="s">
        <v>12</v>
      </c>
      <c r="F1970" t="s">
        <v>10</v>
      </c>
      <c r="G1970" t="s">
        <v>12</v>
      </c>
      <c r="H1970" t="s">
        <v>12</v>
      </c>
      <c r="I1970" t="s">
        <v>7080</v>
      </c>
      <c r="J1970">
        <v>4</v>
      </c>
    </row>
    <row r="1971" spans="1:10">
      <c r="A1971" t="s">
        <v>1987</v>
      </c>
      <c r="B1971" t="s">
        <v>10</v>
      </c>
      <c r="C1971" t="s">
        <v>12</v>
      </c>
      <c r="D1971" t="s">
        <v>10</v>
      </c>
      <c r="E1971" t="s">
        <v>12</v>
      </c>
      <c r="F1971" t="s">
        <v>10</v>
      </c>
      <c r="G1971" t="s">
        <v>12</v>
      </c>
      <c r="H1971" t="s">
        <v>12</v>
      </c>
      <c r="I1971" t="s">
        <v>7079</v>
      </c>
      <c r="J1971">
        <v>4</v>
      </c>
    </row>
    <row r="1972" spans="1:10">
      <c r="A1972" t="s">
        <v>1988</v>
      </c>
      <c r="B1972" t="s">
        <v>10</v>
      </c>
      <c r="C1972" t="s">
        <v>10</v>
      </c>
      <c r="D1972" t="s">
        <v>10</v>
      </c>
      <c r="E1972" t="s">
        <v>10</v>
      </c>
      <c r="F1972" t="s">
        <v>10</v>
      </c>
      <c r="G1972" t="s">
        <v>12</v>
      </c>
      <c r="H1972" t="s">
        <v>10</v>
      </c>
      <c r="I1972" t="s">
        <v>7080</v>
      </c>
      <c r="J1972">
        <v>1</v>
      </c>
    </row>
    <row r="1973" spans="1:10">
      <c r="A1973" t="s">
        <v>1989</v>
      </c>
      <c r="B1973" t="s">
        <v>10</v>
      </c>
      <c r="C1973" t="s">
        <v>10</v>
      </c>
      <c r="D1973" t="s">
        <v>10</v>
      </c>
      <c r="E1973" t="s">
        <v>10</v>
      </c>
      <c r="F1973" t="s">
        <v>10</v>
      </c>
      <c r="G1973" t="s">
        <v>10</v>
      </c>
      <c r="H1973" t="s">
        <v>10</v>
      </c>
      <c r="I1973" t="s">
        <v>10</v>
      </c>
      <c r="J1973">
        <v>0</v>
      </c>
    </row>
    <row r="1974" spans="1:10">
      <c r="A1974" t="s">
        <v>1990</v>
      </c>
      <c r="B1974" t="s">
        <v>12</v>
      </c>
      <c r="C1974" t="s">
        <v>10</v>
      </c>
      <c r="D1974" t="s">
        <v>10</v>
      </c>
      <c r="E1974" t="s">
        <v>10</v>
      </c>
      <c r="F1974" t="s">
        <v>10</v>
      </c>
      <c r="G1974" t="s">
        <v>10</v>
      </c>
      <c r="H1974" t="s">
        <v>12</v>
      </c>
      <c r="I1974" t="s">
        <v>7080</v>
      </c>
      <c r="J1974">
        <v>2</v>
      </c>
    </row>
    <row r="1975" spans="1:10">
      <c r="A1975" t="s">
        <v>1991</v>
      </c>
      <c r="B1975" t="s">
        <v>10</v>
      </c>
      <c r="C1975" t="s">
        <v>12</v>
      </c>
      <c r="D1975" t="s">
        <v>10</v>
      </c>
      <c r="E1975" t="s">
        <v>12</v>
      </c>
      <c r="F1975" t="s">
        <v>12</v>
      </c>
      <c r="G1975" t="s">
        <v>12</v>
      </c>
      <c r="H1975" t="s">
        <v>12</v>
      </c>
      <c r="I1975" t="s">
        <v>7079</v>
      </c>
      <c r="J1975">
        <v>5</v>
      </c>
    </row>
    <row r="1976" spans="1:10">
      <c r="A1976" t="s">
        <v>1992</v>
      </c>
      <c r="B1976" t="s">
        <v>12</v>
      </c>
      <c r="C1976" t="s">
        <v>10</v>
      </c>
      <c r="D1976" t="s">
        <v>10</v>
      </c>
      <c r="E1976" t="s">
        <v>10</v>
      </c>
      <c r="F1976" t="s">
        <v>10</v>
      </c>
      <c r="G1976" t="s">
        <v>10</v>
      </c>
      <c r="H1976" t="s">
        <v>10</v>
      </c>
      <c r="I1976" t="s">
        <v>7080</v>
      </c>
      <c r="J1976">
        <v>1</v>
      </c>
    </row>
    <row r="1977" spans="1:10">
      <c r="A1977" t="s">
        <v>1993</v>
      </c>
      <c r="B1977" t="s">
        <v>10</v>
      </c>
      <c r="C1977" t="s">
        <v>10</v>
      </c>
      <c r="D1977" t="s">
        <v>10</v>
      </c>
      <c r="E1977" t="s">
        <v>10</v>
      </c>
      <c r="F1977" t="s">
        <v>10</v>
      </c>
      <c r="G1977" t="s">
        <v>10</v>
      </c>
      <c r="H1977" t="s">
        <v>10</v>
      </c>
      <c r="I1977" t="s">
        <v>10</v>
      </c>
      <c r="J1977">
        <v>0</v>
      </c>
    </row>
    <row r="1978" spans="1:10">
      <c r="A1978" t="s">
        <v>1994</v>
      </c>
      <c r="B1978" t="s">
        <v>12</v>
      </c>
      <c r="C1978" t="s">
        <v>10</v>
      </c>
      <c r="D1978" t="s">
        <v>10</v>
      </c>
      <c r="E1978" t="s">
        <v>10</v>
      </c>
      <c r="F1978" t="s">
        <v>10</v>
      </c>
      <c r="G1978" t="s">
        <v>12</v>
      </c>
      <c r="H1978" t="s">
        <v>12</v>
      </c>
      <c r="I1978" t="s">
        <v>7080</v>
      </c>
      <c r="J1978">
        <v>3</v>
      </c>
    </row>
    <row r="1979" spans="1:10">
      <c r="A1979" t="s">
        <v>1995</v>
      </c>
      <c r="B1979" t="s">
        <v>12</v>
      </c>
      <c r="C1979" t="s">
        <v>10</v>
      </c>
      <c r="D1979" t="s">
        <v>12</v>
      </c>
      <c r="E1979" t="s">
        <v>10</v>
      </c>
      <c r="F1979" t="s">
        <v>10</v>
      </c>
      <c r="G1979" t="s">
        <v>12</v>
      </c>
      <c r="H1979" t="s">
        <v>10</v>
      </c>
      <c r="I1979" t="s">
        <v>7080</v>
      </c>
      <c r="J1979">
        <v>3</v>
      </c>
    </row>
    <row r="1980" spans="1:10">
      <c r="A1980" t="s">
        <v>1996</v>
      </c>
      <c r="B1980" t="s">
        <v>10</v>
      </c>
      <c r="C1980" t="s">
        <v>10</v>
      </c>
      <c r="D1980" t="s">
        <v>12</v>
      </c>
      <c r="E1980" t="s">
        <v>12</v>
      </c>
      <c r="F1980" t="s">
        <v>12</v>
      </c>
      <c r="G1980" t="s">
        <v>12</v>
      </c>
      <c r="H1980" t="s">
        <v>10</v>
      </c>
      <c r="I1980" t="s">
        <v>7079</v>
      </c>
      <c r="J1980">
        <v>4</v>
      </c>
    </row>
    <row r="1981" spans="1:10">
      <c r="A1981" t="s">
        <v>1997</v>
      </c>
      <c r="B1981" t="s">
        <v>10</v>
      </c>
      <c r="C1981" t="s">
        <v>10</v>
      </c>
      <c r="D1981" t="s">
        <v>10</v>
      </c>
      <c r="E1981" t="s">
        <v>10</v>
      </c>
      <c r="F1981" t="s">
        <v>10</v>
      </c>
      <c r="G1981" t="s">
        <v>10</v>
      </c>
      <c r="H1981" t="s">
        <v>10</v>
      </c>
      <c r="I1981" t="s">
        <v>10</v>
      </c>
      <c r="J1981">
        <v>0</v>
      </c>
    </row>
    <row r="1982" spans="1:10">
      <c r="A1982" t="s">
        <v>1998</v>
      </c>
      <c r="B1982" t="s">
        <v>12</v>
      </c>
      <c r="C1982" t="s">
        <v>10</v>
      </c>
      <c r="D1982" t="s">
        <v>12</v>
      </c>
      <c r="E1982" t="s">
        <v>12</v>
      </c>
      <c r="F1982" t="s">
        <v>10</v>
      </c>
      <c r="G1982" t="s">
        <v>10</v>
      </c>
      <c r="H1982" t="s">
        <v>12</v>
      </c>
      <c r="I1982" t="s">
        <v>7080</v>
      </c>
      <c r="J1982">
        <v>4</v>
      </c>
    </row>
    <row r="1983" spans="1:10">
      <c r="A1983" t="s">
        <v>1999</v>
      </c>
      <c r="B1983" t="s">
        <v>12</v>
      </c>
      <c r="C1983" t="s">
        <v>10</v>
      </c>
      <c r="D1983" t="s">
        <v>10</v>
      </c>
      <c r="E1983" t="s">
        <v>12</v>
      </c>
      <c r="F1983" t="s">
        <v>12</v>
      </c>
      <c r="G1983" t="s">
        <v>12</v>
      </c>
      <c r="H1983" t="s">
        <v>12</v>
      </c>
      <c r="I1983" t="s">
        <v>7080</v>
      </c>
      <c r="J1983">
        <v>5</v>
      </c>
    </row>
    <row r="1984" spans="1:10">
      <c r="A1984" t="s">
        <v>2000</v>
      </c>
      <c r="B1984" t="s">
        <v>10</v>
      </c>
      <c r="C1984" t="s">
        <v>10</v>
      </c>
      <c r="D1984" t="s">
        <v>10</v>
      </c>
      <c r="E1984" t="s">
        <v>10</v>
      </c>
      <c r="F1984" t="s">
        <v>10</v>
      </c>
      <c r="G1984" t="s">
        <v>10</v>
      </c>
      <c r="H1984" t="s">
        <v>10</v>
      </c>
      <c r="I1984" t="s">
        <v>10</v>
      </c>
      <c r="J1984">
        <v>0</v>
      </c>
    </row>
    <row r="1985" spans="1:10">
      <c r="A1985" t="s">
        <v>2001</v>
      </c>
      <c r="B1985" t="s">
        <v>12</v>
      </c>
      <c r="C1985" t="s">
        <v>12</v>
      </c>
      <c r="D1985" t="s">
        <v>10</v>
      </c>
      <c r="E1985" t="s">
        <v>10</v>
      </c>
      <c r="F1985" t="s">
        <v>12</v>
      </c>
      <c r="G1985" t="s">
        <v>12</v>
      </c>
      <c r="H1985" t="s">
        <v>12</v>
      </c>
      <c r="I1985" t="s">
        <v>7079</v>
      </c>
      <c r="J1985">
        <v>5</v>
      </c>
    </row>
    <row r="1986" spans="1:10">
      <c r="A1986" t="s">
        <v>2002</v>
      </c>
      <c r="B1986" t="s">
        <v>12</v>
      </c>
      <c r="C1986" t="s">
        <v>10</v>
      </c>
      <c r="D1986" t="s">
        <v>12</v>
      </c>
      <c r="E1986" t="s">
        <v>10</v>
      </c>
      <c r="F1986" t="s">
        <v>10</v>
      </c>
      <c r="G1986" t="s">
        <v>10</v>
      </c>
      <c r="H1986" t="s">
        <v>12</v>
      </c>
      <c r="I1986" t="s">
        <v>7080</v>
      </c>
      <c r="J1986">
        <v>3</v>
      </c>
    </row>
    <row r="1987" spans="1:10">
      <c r="A1987" t="s">
        <v>2003</v>
      </c>
      <c r="B1987" t="s">
        <v>10</v>
      </c>
      <c r="C1987" t="s">
        <v>10</v>
      </c>
      <c r="D1987" t="s">
        <v>12</v>
      </c>
      <c r="E1987" t="s">
        <v>10</v>
      </c>
      <c r="F1987" t="s">
        <v>10</v>
      </c>
      <c r="G1987" t="s">
        <v>10</v>
      </c>
      <c r="H1987" t="s">
        <v>10</v>
      </c>
      <c r="I1987" t="s">
        <v>7079</v>
      </c>
      <c r="J1987">
        <v>1</v>
      </c>
    </row>
    <row r="1988" spans="1:10">
      <c r="A1988" t="s">
        <v>2004</v>
      </c>
      <c r="B1988" t="s">
        <v>12</v>
      </c>
      <c r="C1988" t="s">
        <v>10</v>
      </c>
      <c r="D1988" t="s">
        <v>12</v>
      </c>
      <c r="E1988" t="s">
        <v>10</v>
      </c>
      <c r="F1988" t="s">
        <v>12</v>
      </c>
      <c r="G1988" t="s">
        <v>10</v>
      </c>
      <c r="H1988" t="s">
        <v>12</v>
      </c>
      <c r="I1988" t="s">
        <v>7080</v>
      </c>
      <c r="J1988">
        <v>4</v>
      </c>
    </row>
    <row r="1989" spans="1:10">
      <c r="A1989" t="s">
        <v>2005</v>
      </c>
      <c r="B1989" t="s">
        <v>10</v>
      </c>
      <c r="C1989" t="s">
        <v>10</v>
      </c>
      <c r="D1989" t="s">
        <v>12</v>
      </c>
      <c r="E1989" t="s">
        <v>12</v>
      </c>
      <c r="F1989" t="s">
        <v>10</v>
      </c>
      <c r="G1989" t="s">
        <v>12</v>
      </c>
      <c r="H1989" t="s">
        <v>10</v>
      </c>
      <c r="I1989" t="s">
        <v>7080</v>
      </c>
      <c r="J1989">
        <v>3</v>
      </c>
    </row>
    <row r="1990" spans="1:10">
      <c r="A1990" t="s">
        <v>2006</v>
      </c>
      <c r="B1990" t="s">
        <v>12</v>
      </c>
      <c r="C1990" t="s">
        <v>12</v>
      </c>
      <c r="D1990" t="s">
        <v>12</v>
      </c>
      <c r="E1990" t="s">
        <v>12</v>
      </c>
      <c r="F1990" t="s">
        <v>10</v>
      </c>
      <c r="G1990" t="s">
        <v>12</v>
      </c>
      <c r="H1990" t="s">
        <v>12</v>
      </c>
      <c r="I1990" t="s">
        <v>7080</v>
      </c>
      <c r="J1990">
        <v>6</v>
      </c>
    </row>
    <row r="1991" spans="1:10">
      <c r="A1991" t="s">
        <v>2007</v>
      </c>
      <c r="B1991" t="s">
        <v>10</v>
      </c>
      <c r="C1991" t="s">
        <v>12</v>
      </c>
      <c r="D1991" t="s">
        <v>10</v>
      </c>
      <c r="E1991" t="s">
        <v>10</v>
      </c>
      <c r="F1991" t="s">
        <v>12</v>
      </c>
      <c r="G1991" t="s">
        <v>12</v>
      </c>
      <c r="H1991" t="s">
        <v>10</v>
      </c>
      <c r="I1991" t="s">
        <v>7079</v>
      </c>
      <c r="J1991">
        <v>3</v>
      </c>
    </row>
    <row r="1992" spans="1:10">
      <c r="A1992" t="s">
        <v>2008</v>
      </c>
      <c r="B1992" t="s">
        <v>12</v>
      </c>
      <c r="C1992" t="s">
        <v>10</v>
      </c>
      <c r="D1992" t="s">
        <v>10</v>
      </c>
      <c r="E1992" t="s">
        <v>10</v>
      </c>
      <c r="F1992" t="s">
        <v>10</v>
      </c>
      <c r="G1992" t="s">
        <v>12</v>
      </c>
      <c r="H1992" t="s">
        <v>10</v>
      </c>
      <c r="I1992" t="s">
        <v>7080</v>
      </c>
      <c r="J1992">
        <v>2</v>
      </c>
    </row>
    <row r="1993" spans="1:10">
      <c r="A1993" t="s">
        <v>2009</v>
      </c>
      <c r="B1993" t="s">
        <v>12</v>
      </c>
      <c r="C1993" t="s">
        <v>10</v>
      </c>
      <c r="D1993" t="s">
        <v>12</v>
      </c>
      <c r="E1993" t="s">
        <v>12</v>
      </c>
      <c r="F1993" t="s">
        <v>10</v>
      </c>
      <c r="G1993" t="s">
        <v>12</v>
      </c>
      <c r="H1993" t="s">
        <v>12</v>
      </c>
      <c r="I1993" t="s">
        <v>7079</v>
      </c>
      <c r="J1993">
        <v>5</v>
      </c>
    </row>
    <row r="1994" spans="1:10">
      <c r="A1994" t="s">
        <v>2010</v>
      </c>
      <c r="B1994" t="s">
        <v>10</v>
      </c>
      <c r="C1994" t="s">
        <v>10</v>
      </c>
      <c r="D1994" t="s">
        <v>12</v>
      </c>
      <c r="E1994" t="s">
        <v>10</v>
      </c>
      <c r="F1994" t="s">
        <v>10</v>
      </c>
      <c r="G1994" t="s">
        <v>12</v>
      </c>
      <c r="H1994" t="s">
        <v>10</v>
      </c>
      <c r="I1994" t="s">
        <v>7080</v>
      </c>
      <c r="J1994">
        <v>2</v>
      </c>
    </row>
    <row r="1995" spans="1:10">
      <c r="A1995" t="s">
        <v>2011</v>
      </c>
      <c r="B1995" t="s">
        <v>10</v>
      </c>
      <c r="C1995" t="s">
        <v>10</v>
      </c>
      <c r="D1995" t="s">
        <v>10</v>
      </c>
      <c r="E1995" t="s">
        <v>10</v>
      </c>
      <c r="F1995" t="s">
        <v>10</v>
      </c>
      <c r="G1995" t="s">
        <v>10</v>
      </c>
      <c r="H1995" t="s">
        <v>10</v>
      </c>
      <c r="I1995" t="s">
        <v>7079</v>
      </c>
      <c r="J1995">
        <v>0</v>
      </c>
    </row>
    <row r="1996" spans="1:10">
      <c r="A1996" t="s">
        <v>2012</v>
      </c>
      <c r="B1996" t="s">
        <v>10</v>
      </c>
      <c r="C1996" t="s">
        <v>10</v>
      </c>
      <c r="D1996" t="s">
        <v>10</v>
      </c>
      <c r="E1996" t="s">
        <v>10</v>
      </c>
      <c r="F1996" t="s">
        <v>10</v>
      </c>
      <c r="G1996" t="s">
        <v>10</v>
      </c>
      <c r="H1996" t="s">
        <v>10</v>
      </c>
      <c r="I1996" t="s">
        <v>10</v>
      </c>
      <c r="J1996">
        <v>0</v>
      </c>
    </row>
    <row r="1997" spans="1:10">
      <c r="A1997" t="s">
        <v>2013</v>
      </c>
      <c r="B1997" t="s">
        <v>10</v>
      </c>
      <c r="C1997" t="s">
        <v>10</v>
      </c>
      <c r="D1997" t="s">
        <v>10</v>
      </c>
      <c r="E1997" t="s">
        <v>10</v>
      </c>
      <c r="F1997" t="s">
        <v>10</v>
      </c>
      <c r="G1997" t="s">
        <v>10</v>
      </c>
      <c r="H1997" t="s">
        <v>10</v>
      </c>
      <c r="I1997" t="s">
        <v>7080</v>
      </c>
      <c r="J1997">
        <v>0</v>
      </c>
    </row>
    <row r="1998" spans="1:10">
      <c r="A1998" t="s">
        <v>2014</v>
      </c>
      <c r="B1998" t="s">
        <v>10</v>
      </c>
      <c r="C1998" t="s">
        <v>12</v>
      </c>
      <c r="D1998" t="s">
        <v>10</v>
      </c>
      <c r="E1998" t="s">
        <v>12</v>
      </c>
      <c r="F1998" t="s">
        <v>12</v>
      </c>
      <c r="G1998" t="s">
        <v>10</v>
      </c>
      <c r="H1998" t="s">
        <v>12</v>
      </c>
      <c r="I1998" t="s">
        <v>7079</v>
      </c>
      <c r="J1998">
        <v>4</v>
      </c>
    </row>
    <row r="1999" spans="1:10">
      <c r="A1999" t="s">
        <v>2015</v>
      </c>
      <c r="B1999" t="s">
        <v>12</v>
      </c>
      <c r="C1999" t="s">
        <v>10</v>
      </c>
      <c r="D1999" t="s">
        <v>10</v>
      </c>
      <c r="E1999" t="s">
        <v>12</v>
      </c>
      <c r="F1999" t="s">
        <v>12</v>
      </c>
      <c r="G1999" t="s">
        <v>12</v>
      </c>
      <c r="H1999" t="s">
        <v>12</v>
      </c>
      <c r="I1999" t="s">
        <v>7080</v>
      </c>
      <c r="J1999">
        <v>5</v>
      </c>
    </row>
    <row r="2000" spans="1:10">
      <c r="A2000" t="s">
        <v>2016</v>
      </c>
      <c r="B2000" t="s">
        <v>10</v>
      </c>
      <c r="C2000" t="s">
        <v>10</v>
      </c>
      <c r="D2000" t="s">
        <v>10</v>
      </c>
      <c r="E2000" t="s">
        <v>10</v>
      </c>
      <c r="F2000" t="s">
        <v>10</v>
      </c>
      <c r="G2000" t="s">
        <v>12</v>
      </c>
      <c r="H2000" t="s">
        <v>12</v>
      </c>
      <c r="I2000" t="s">
        <v>7079</v>
      </c>
      <c r="J2000">
        <v>2</v>
      </c>
    </row>
    <row r="2001" spans="1:10">
      <c r="A2001" t="s">
        <v>2017</v>
      </c>
      <c r="B2001" t="s">
        <v>12</v>
      </c>
      <c r="C2001" t="s">
        <v>10</v>
      </c>
      <c r="D2001" t="s">
        <v>10</v>
      </c>
      <c r="E2001" t="s">
        <v>10</v>
      </c>
      <c r="F2001" t="s">
        <v>10</v>
      </c>
      <c r="G2001" t="s">
        <v>10</v>
      </c>
      <c r="H2001" t="s">
        <v>10</v>
      </c>
      <c r="I2001" t="s">
        <v>7080</v>
      </c>
      <c r="J2001">
        <v>1</v>
      </c>
    </row>
    <row r="2002" spans="1:10">
      <c r="A2002" t="s">
        <v>2018</v>
      </c>
      <c r="B2002" t="s">
        <v>10</v>
      </c>
      <c r="C2002" t="s">
        <v>10</v>
      </c>
      <c r="D2002" t="s">
        <v>10</v>
      </c>
      <c r="E2002" t="s">
        <v>12</v>
      </c>
      <c r="F2002" t="s">
        <v>10</v>
      </c>
      <c r="G2002" t="s">
        <v>10</v>
      </c>
      <c r="H2002" t="s">
        <v>10</v>
      </c>
      <c r="I2002" t="s">
        <v>7080</v>
      </c>
      <c r="J2002">
        <v>1</v>
      </c>
    </row>
    <row r="2003" spans="1:10">
      <c r="A2003" t="s">
        <v>2019</v>
      </c>
      <c r="B2003" t="s">
        <v>10</v>
      </c>
      <c r="C2003" t="s">
        <v>10</v>
      </c>
      <c r="D2003" t="s">
        <v>10</v>
      </c>
      <c r="E2003" t="s">
        <v>10</v>
      </c>
      <c r="F2003" t="s">
        <v>10</v>
      </c>
      <c r="G2003" t="s">
        <v>10</v>
      </c>
      <c r="H2003" t="s">
        <v>10</v>
      </c>
      <c r="I2003" t="s">
        <v>10</v>
      </c>
      <c r="J2003">
        <v>0</v>
      </c>
    </row>
    <row r="2004" spans="1:10">
      <c r="A2004" t="s">
        <v>2020</v>
      </c>
      <c r="B2004" t="s">
        <v>10</v>
      </c>
      <c r="C2004" t="s">
        <v>12</v>
      </c>
      <c r="D2004" t="s">
        <v>10</v>
      </c>
      <c r="E2004" t="s">
        <v>10</v>
      </c>
      <c r="F2004" t="s">
        <v>12</v>
      </c>
      <c r="G2004" t="s">
        <v>12</v>
      </c>
      <c r="H2004" t="s">
        <v>10</v>
      </c>
      <c r="I2004" t="s">
        <v>7079</v>
      </c>
      <c r="J2004">
        <v>3</v>
      </c>
    </row>
    <row r="2005" spans="1:10">
      <c r="A2005" t="s">
        <v>2021</v>
      </c>
      <c r="B2005" t="s">
        <v>10</v>
      </c>
      <c r="C2005" t="s">
        <v>10</v>
      </c>
      <c r="D2005" t="s">
        <v>10</v>
      </c>
      <c r="E2005" t="s">
        <v>12</v>
      </c>
      <c r="F2005" t="s">
        <v>10</v>
      </c>
      <c r="G2005" t="s">
        <v>12</v>
      </c>
      <c r="H2005" t="s">
        <v>12</v>
      </c>
      <c r="I2005" t="s">
        <v>7080</v>
      </c>
      <c r="J2005">
        <v>3</v>
      </c>
    </row>
    <row r="2006" spans="1:10">
      <c r="A2006" t="s">
        <v>2022</v>
      </c>
      <c r="B2006" t="s">
        <v>12</v>
      </c>
      <c r="C2006" t="s">
        <v>10</v>
      </c>
      <c r="D2006" t="s">
        <v>10</v>
      </c>
      <c r="E2006" t="s">
        <v>12</v>
      </c>
      <c r="F2006" t="s">
        <v>10</v>
      </c>
      <c r="G2006" t="s">
        <v>12</v>
      </c>
      <c r="H2006" t="s">
        <v>10</v>
      </c>
      <c r="I2006" t="s">
        <v>7080</v>
      </c>
      <c r="J2006">
        <v>3</v>
      </c>
    </row>
    <row r="2007" spans="1:10">
      <c r="A2007" t="s">
        <v>2023</v>
      </c>
      <c r="B2007" t="s">
        <v>12</v>
      </c>
      <c r="C2007" t="s">
        <v>10</v>
      </c>
      <c r="D2007" t="s">
        <v>12</v>
      </c>
      <c r="E2007" t="s">
        <v>10</v>
      </c>
      <c r="F2007" t="s">
        <v>10</v>
      </c>
      <c r="G2007" t="s">
        <v>12</v>
      </c>
      <c r="H2007" t="s">
        <v>12</v>
      </c>
      <c r="I2007" t="s">
        <v>7080</v>
      </c>
      <c r="J2007">
        <v>4</v>
      </c>
    </row>
    <row r="2008" spans="1:10">
      <c r="A2008" t="s">
        <v>2024</v>
      </c>
      <c r="B2008" t="s">
        <v>12</v>
      </c>
      <c r="C2008" t="s">
        <v>10</v>
      </c>
      <c r="D2008" t="s">
        <v>10</v>
      </c>
      <c r="E2008" t="s">
        <v>10</v>
      </c>
      <c r="F2008" t="s">
        <v>10</v>
      </c>
      <c r="G2008" t="s">
        <v>10</v>
      </c>
      <c r="H2008" t="s">
        <v>10</v>
      </c>
      <c r="I2008" t="s">
        <v>7079</v>
      </c>
      <c r="J2008">
        <v>1</v>
      </c>
    </row>
    <row r="2009" spans="1:10">
      <c r="A2009" t="s">
        <v>2025</v>
      </c>
      <c r="B2009" t="s">
        <v>10</v>
      </c>
      <c r="C2009" t="s">
        <v>10</v>
      </c>
      <c r="D2009" t="s">
        <v>10</v>
      </c>
      <c r="E2009" t="s">
        <v>10</v>
      </c>
      <c r="F2009" t="s">
        <v>10</v>
      </c>
      <c r="G2009" t="s">
        <v>10</v>
      </c>
      <c r="H2009" t="s">
        <v>12</v>
      </c>
      <c r="I2009" t="s">
        <v>7080</v>
      </c>
      <c r="J2009">
        <v>1</v>
      </c>
    </row>
    <row r="2010" spans="1:10">
      <c r="A2010" t="s">
        <v>2026</v>
      </c>
      <c r="B2010" t="s">
        <v>12</v>
      </c>
      <c r="C2010" t="s">
        <v>10</v>
      </c>
      <c r="D2010" t="s">
        <v>10</v>
      </c>
      <c r="E2010" t="s">
        <v>12</v>
      </c>
      <c r="F2010" t="s">
        <v>12</v>
      </c>
      <c r="G2010" t="s">
        <v>10</v>
      </c>
      <c r="H2010" t="s">
        <v>10</v>
      </c>
      <c r="I2010" t="s">
        <v>7080</v>
      </c>
      <c r="J2010">
        <v>3</v>
      </c>
    </row>
    <row r="2011" spans="1:10">
      <c r="A2011" t="s">
        <v>2027</v>
      </c>
      <c r="B2011" t="s">
        <v>12</v>
      </c>
      <c r="C2011" t="s">
        <v>12</v>
      </c>
      <c r="D2011" t="s">
        <v>12</v>
      </c>
      <c r="E2011" t="s">
        <v>12</v>
      </c>
      <c r="F2011" t="s">
        <v>12</v>
      </c>
      <c r="G2011" t="s">
        <v>12</v>
      </c>
      <c r="H2011" t="s">
        <v>10</v>
      </c>
      <c r="I2011" t="s">
        <v>7079</v>
      </c>
      <c r="J2011">
        <v>6</v>
      </c>
    </row>
    <row r="2012" spans="1:10">
      <c r="A2012" t="s">
        <v>2028</v>
      </c>
      <c r="B2012" t="s">
        <v>12</v>
      </c>
      <c r="C2012" t="s">
        <v>10</v>
      </c>
      <c r="D2012" t="s">
        <v>10</v>
      </c>
      <c r="E2012" t="s">
        <v>10</v>
      </c>
      <c r="F2012" t="s">
        <v>10</v>
      </c>
      <c r="G2012" t="s">
        <v>10</v>
      </c>
      <c r="H2012" t="s">
        <v>10</v>
      </c>
      <c r="I2012" t="s">
        <v>7080</v>
      </c>
      <c r="J2012">
        <v>1</v>
      </c>
    </row>
    <row r="2013" spans="1:10">
      <c r="A2013" t="s">
        <v>2029</v>
      </c>
      <c r="B2013" t="s">
        <v>12</v>
      </c>
      <c r="C2013" t="s">
        <v>12</v>
      </c>
      <c r="D2013" t="s">
        <v>10</v>
      </c>
      <c r="E2013" t="s">
        <v>12</v>
      </c>
      <c r="F2013" t="s">
        <v>12</v>
      </c>
      <c r="G2013" t="s">
        <v>12</v>
      </c>
      <c r="H2013" t="s">
        <v>12</v>
      </c>
      <c r="I2013" t="s">
        <v>7079</v>
      </c>
      <c r="J2013">
        <v>6</v>
      </c>
    </row>
    <row r="2014" spans="1:10">
      <c r="A2014" t="s">
        <v>2030</v>
      </c>
      <c r="B2014" t="s">
        <v>12</v>
      </c>
      <c r="C2014" t="s">
        <v>12</v>
      </c>
      <c r="D2014" t="s">
        <v>12</v>
      </c>
      <c r="E2014" t="s">
        <v>12</v>
      </c>
      <c r="F2014" t="s">
        <v>10</v>
      </c>
      <c r="G2014" t="s">
        <v>12</v>
      </c>
      <c r="H2014" t="s">
        <v>10</v>
      </c>
      <c r="I2014" t="s">
        <v>7080</v>
      </c>
      <c r="J2014">
        <v>5</v>
      </c>
    </row>
    <row r="2015" spans="1:10">
      <c r="A2015" t="s">
        <v>2031</v>
      </c>
      <c r="B2015" t="s">
        <v>10</v>
      </c>
      <c r="C2015" t="s">
        <v>10</v>
      </c>
      <c r="D2015" t="s">
        <v>10</v>
      </c>
      <c r="E2015" t="s">
        <v>10</v>
      </c>
      <c r="F2015" t="s">
        <v>10</v>
      </c>
      <c r="G2015" t="s">
        <v>10</v>
      </c>
      <c r="H2015" t="s">
        <v>10</v>
      </c>
      <c r="I2015" t="s">
        <v>10</v>
      </c>
      <c r="J2015">
        <v>0</v>
      </c>
    </row>
    <row r="2016" spans="1:10">
      <c r="A2016" t="s">
        <v>2032</v>
      </c>
      <c r="B2016" t="s">
        <v>10</v>
      </c>
      <c r="C2016" t="s">
        <v>10</v>
      </c>
      <c r="D2016" t="s">
        <v>12</v>
      </c>
      <c r="E2016" t="s">
        <v>12</v>
      </c>
      <c r="F2016" t="s">
        <v>12</v>
      </c>
      <c r="G2016" t="s">
        <v>10</v>
      </c>
      <c r="H2016" t="s">
        <v>10</v>
      </c>
      <c r="I2016" t="s">
        <v>7079</v>
      </c>
      <c r="J2016">
        <v>3</v>
      </c>
    </row>
    <row r="2017" spans="1:10">
      <c r="A2017" t="s">
        <v>2033</v>
      </c>
      <c r="B2017" t="s">
        <v>12</v>
      </c>
      <c r="C2017" t="s">
        <v>10</v>
      </c>
      <c r="D2017" t="s">
        <v>10</v>
      </c>
      <c r="E2017" t="s">
        <v>10</v>
      </c>
      <c r="F2017" t="s">
        <v>10</v>
      </c>
      <c r="G2017" t="s">
        <v>10</v>
      </c>
      <c r="H2017" t="s">
        <v>10</v>
      </c>
      <c r="I2017" t="s">
        <v>7079</v>
      </c>
      <c r="J2017">
        <v>1</v>
      </c>
    </row>
    <row r="2018" spans="1:10">
      <c r="A2018" t="s">
        <v>2034</v>
      </c>
      <c r="B2018" t="s">
        <v>12</v>
      </c>
      <c r="C2018" t="s">
        <v>10</v>
      </c>
      <c r="D2018" t="s">
        <v>10</v>
      </c>
      <c r="E2018" t="s">
        <v>10</v>
      </c>
      <c r="F2018" t="s">
        <v>10</v>
      </c>
      <c r="G2018" t="s">
        <v>10</v>
      </c>
      <c r="H2018" t="s">
        <v>12</v>
      </c>
      <c r="I2018" t="s">
        <v>7080</v>
      </c>
      <c r="J2018">
        <v>2</v>
      </c>
    </row>
    <row r="2019" spans="1:10">
      <c r="A2019" t="s">
        <v>2035</v>
      </c>
      <c r="B2019" t="s">
        <v>10</v>
      </c>
      <c r="C2019" t="s">
        <v>10</v>
      </c>
      <c r="D2019" t="s">
        <v>10</v>
      </c>
      <c r="E2019" t="s">
        <v>10</v>
      </c>
      <c r="F2019" t="s">
        <v>10</v>
      </c>
      <c r="G2019" t="s">
        <v>10</v>
      </c>
      <c r="H2019" t="s">
        <v>10</v>
      </c>
      <c r="I2019" t="s">
        <v>10</v>
      </c>
      <c r="J2019">
        <v>0</v>
      </c>
    </row>
    <row r="2020" spans="1:10">
      <c r="A2020" t="s">
        <v>2036</v>
      </c>
      <c r="B2020" t="s">
        <v>10</v>
      </c>
      <c r="C2020" t="s">
        <v>10</v>
      </c>
      <c r="D2020" t="s">
        <v>10</v>
      </c>
      <c r="E2020" t="s">
        <v>10</v>
      </c>
      <c r="F2020" t="s">
        <v>10</v>
      </c>
      <c r="G2020" t="s">
        <v>10</v>
      </c>
      <c r="H2020" t="s">
        <v>10</v>
      </c>
      <c r="I2020" t="s">
        <v>7079</v>
      </c>
      <c r="J2020">
        <v>0</v>
      </c>
    </row>
    <row r="2021" spans="1:10">
      <c r="A2021" t="s">
        <v>2037</v>
      </c>
      <c r="B2021" t="s">
        <v>12</v>
      </c>
      <c r="C2021" t="s">
        <v>10</v>
      </c>
      <c r="D2021" t="s">
        <v>12</v>
      </c>
      <c r="E2021" t="s">
        <v>12</v>
      </c>
      <c r="F2021" t="s">
        <v>10</v>
      </c>
      <c r="G2021" t="s">
        <v>12</v>
      </c>
      <c r="H2021" t="s">
        <v>12</v>
      </c>
      <c r="I2021" t="s">
        <v>7080</v>
      </c>
      <c r="J2021">
        <v>5</v>
      </c>
    </row>
    <row r="2022" spans="1:10">
      <c r="A2022" t="s">
        <v>2038</v>
      </c>
      <c r="B2022" t="s">
        <v>10</v>
      </c>
      <c r="C2022" t="s">
        <v>12</v>
      </c>
      <c r="D2022" t="s">
        <v>12</v>
      </c>
      <c r="E2022" t="s">
        <v>10</v>
      </c>
      <c r="F2022" t="s">
        <v>10</v>
      </c>
      <c r="G2022" t="s">
        <v>12</v>
      </c>
      <c r="H2022" t="s">
        <v>12</v>
      </c>
      <c r="I2022" t="s">
        <v>7079</v>
      </c>
      <c r="J2022">
        <v>4</v>
      </c>
    </row>
    <row r="2023" spans="1:10">
      <c r="A2023" t="s">
        <v>2039</v>
      </c>
      <c r="B2023" t="s">
        <v>10</v>
      </c>
      <c r="C2023" t="s">
        <v>12</v>
      </c>
      <c r="D2023" t="s">
        <v>12</v>
      </c>
      <c r="E2023" t="s">
        <v>12</v>
      </c>
      <c r="F2023" t="s">
        <v>12</v>
      </c>
      <c r="G2023" t="s">
        <v>12</v>
      </c>
      <c r="H2023" t="s">
        <v>12</v>
      </c>
      <c r="I2023" t="s">
        <v>7080</v>
      </c>
      <c r="J2023">
        <v>6</v>
      </c>
    </row>
    <row r="2024" spans="1:10">
      <c r="A2024" t="s">
        <v>2040</v>
      </c>
      <c r="B2024" t="s">
        <v>10</v>
      </c>
      <c r="C2024" t="s">
        <v>10</v>
      </c>
      <c r="D2024" t="s">
        <v>12</v>
      </c>
      <c r="E2024" t="s">
        <v>10</v>
      </c>
      <c r="F2024" t="s">
        <v>10</v>
      </c>
      <c r="G2024" t="s">
        <v>10</v>
      </c>
      <c r="H2024" t="s">
        <v>12</v>
      </c>
      <c r="I2024" t="s">
        <v>7080</v>
      </c>
      <c r="J2024">
        <v>2</v>
      </c>
    </row>
    <row r="2025" spans="1:10">
      <c r="A2025" t="s">
        <v>2041</v>
      </c>
      <c r="B2025" t="s">
        <v>12</v>
      </c>
      <c r="C2025" t="s">
        <v>10</v>
      </c>
      <c r="D2025" t="s">
        <v>12</v>
      </c>
      <c r="E2025" t="s">
        <v>10</v>
      </c>
      <c r="F2025" t="s">
        <v>10</v>
      </c>
      <c r="G2025" t="s">
        <v>10</v>
      </c>
      <c r="H2025" t="s">
        <v>10</v>
      </c>
      <c r="I2025" t="s">
        <v>7080</v>
      </c>
      <c r="J2025">
        <v>2</v>
      </c>
    </row>
    <row r="2026" spans="1:10">
      <c r="A2026" t="s">
        <v>2042</v>
      </c>
      <c r="B2026" t="s">
        <v>10</v>
      </c>
      <c r="C2026" t="s">
        <v>10</v>
      </c>
      <c r="D2026" t="s">
        <v>10</v>
      </c>
      <c r="E2026" t="s">
        <v>12</v>
      </c>
      <c r="F2026" t="s">
        <v>10</v>
      </c>
      <c r="G2026" t="s">
        <v>12</v>
      </c>
      <c r="H2026" t="s">
        <v>12</v>
      </c>
      <c r="I2026" t="s">
        <v>7080</v>
      </c>
      <c r="J2026">
        <v>3</v>
      </c>
    </row>
    <row r="2027" spans="1:10">
      <c r="A2027" t="s">
        <v>2043</v>
      </c>
      <c r="B2027" t="s">
        <v>12</v>
      </c>
      <c r="C2027" t="s">
        <v>12</v>
      </c>
      <c r="D2027" t="s">
        <v>12</v>
      </c>
      <c r="E2027" t="s">
        <v>12</v>
      </c>
      <c r="F2027" t="s">
        <v>12</v>
      </c>
      <c r="G2027" t="s">
        <v>12</v>
      </c>
      <c r="H2027" t="s">
        <v>12</v>
      </c>
      <c r="I2027" t="s">
        <v>7080</v>
      </c>
      <c r="J2027">
        <v>7</v>
      </c>
    </row>
    <row r="2028" spans="1:10">
      <c r="A2028" t="s">
        <v>2044</v>
      </c>
      <c r="B2028" t="s">
        <v>12</v>
      </c>
      <c r="C2028" t="s">
        <v>10</v>
      </c>
      <c r="D2028" t="s">
        <v>12</v>
      </c>
      <c r="E2028" t="s">
        <v>10</v>
      </c>
      <c r="F2028" t="s">
        <v>12</v>
      </c>
      <c r="G2028" t="s">
        <v>12</v>
      </c>
      <c r="H2028" t="s">
        <v>12</v>
      </c>
      <c r="I2028" t="s">
        <v>7080</v>
      </c>
      <c r="J2028">
        <v>5</v>
      </c>
    </row>
    <row r="2029" spans="1:10">
      <c r="A2029" t="s">
        <v>2045</v>
      </c>
      <c r="B2029" t="s">
        <v>10</v>
      </c>
      <c r="C2029" t="s">
        <v>10</v>
      </c>
      <c r="D2029" t="s">
        <v>10</v>
      </c>
      <c r="E2029" t="s">
        <v>10</v>
      </c>
      <c r="F2029" t="s">
        <v>10</v>
      </c>
      <c r="G2029" t="s">
        <v>10</v>
      </c>
      <c r="H2029" t="s">
        <v>10</v>
      </c>
      <c r="I2029" t="s">
        <v>10</v>
      </c>
      <c r="J2029">
        <v>0</v>
      </c>
    </row>
    <row r="2030" spans="1:10">
      <c r="A2030" t="s">
        <v>2046</v>
      </c>
      <c r="B2030" t="s">
        <v>10</v>
      </c>
      <c r="C2030" t="s">
        <v>10</v>
      </c>
      <c r="D2030" t="s">
        <v>10</v>
      </c>
      <c r="E2030" t="s">
        <v>10</v>
      </c>
      <c r="F2030" t="s">
        <v>10</v>
      </c>
      <c r="G2030" t="s">
        <v>10</v>
      </c>
      <c r="H2030" t="s">
        <v>10</v>
      </c>
      <c r="I2030" t="s">
        <v>10</v>
      </c>
      <c r="J2030">
        <v>0</v>
      </c>
    </row>
    <row r="2031" spans="1:10">
      <c r="A2031" t="s">
        <v>2047</v>
      </c>
      <c r="B2031" t="s">
        <v>10</v>
      </c>
      <c r="C2031" t="s">
        <v>12</v>
      </c>
      <c r="D2031" t="s">
        <v>12</v>
      </c>
      <c r="E2031" t="s">
        <v>10</v>
      </c>
      <c r="F2031" t="s">
        <v>10</v>
      </c>
      <c r="G2031" t="s">
        <v>10</v>
      </c>
      <c r="H2031" t="s">
        <v>12</v>
      </c>
      <c r="I2031" t="s">
        <v>7080</v>
      </c>
      <c r="J2031">
        <v>3</v>
      </c>
    </row>
    <row r="2032" spans="1:10">
      <c r="A2032" t="s">
        <v>2048</v>
      </c>
      <c r="B2032" t="s">
        <v>12</v>
      </c>
      <c r="C2032" t="s">
        <v>12</v>
      </c>
      <c r="D2032" t="s">
        <v>12</v>
      </c>
      <c r="E2032" t="s">
        <v>10</v>
      </c>
      <c r="F2032" t="s">
        <v>10</v>
      </c>
      <c r="G2032" t="s">
        <v>10</v>
      </c>
      <c r="H2032" t="s">
        <v>10</v>
      </c>
      <c r="I2032" t="s">
        <v>7079</v>
      </c>
      <c r="J2032">
        <v>3</v>
      </c>
    </row>
    <row r="2033" spans="1:10">
      <c r="A2033" t="s">
        <v>2049</v>
      </c>
      <c r="B2033" t="s">
        <v>10</v>
      </c>
      <c r="C2033" t="s">
        <v>10</v>
      </c>
      <c r="D2033" t="s">
        <v>10</v>
      </c>
      <c r="E2033" t="s">
        <v>10</v>
      </c>
      <c r="F2033" t="s">
        <v>10</v>
      </c>
      <c r="G2033" t="s">
        <v>10</v>
      </c>
      <c r="H2033" t="s">
        <v>10</v>
      </c>
      <c r="I2033" t="s">
        <v>7079</v>
      </c>
      <c r="J2033">
        <v>0</v>
      </c>
    </row>
    <row r="2034" spans="1:10">
      <c r="A2034" t="s">
        <v>2050</v>
      </c>
      <c r="B2034" t="s">
        <v>10</v>
      </c>
      <c r="C2034" t="s">
        <v>10</v>
      </c>
      <c r="D2034" t="s">
        <v>10</v>
      </c>
      <c r="E2034" t="s">
        <v>10</v>
      </c>
      <c r="F2034" t="s">
        <v>10</v>
      </c>
      <c r="G2034" t="s">
        <v>12</v>
      </c>
      <c r="H2034" t="s">
        <v>12</v>
      </c>
      <c r="I2034" t="s">
        <v>7080</v>
      </c>
      <c r="J2034">
        <v>2</v>
      </c>
    </row>
    <row r="2035" spans="1:10">
      <c r="A2035" t="s">
        <v>2051</v>
      </c>
      <c r="B2035" t="s">
        <v>10</v>
      </c>
      <c r="C2035" t="s">
        <v>10</v>
      </c>
      <c r="D2035" t="s">
        <v>10</v>
      </c>
      <c r="E2035" t="s">
        <v>10</v>
      </c>
      <c r="F2035" t="s">
        <v>10</v>
      </c>
      <c r="G2035" t="s">
        <v>10</v>
      </c>
      <c r="H2035" t="s">
        <v>10</v>
      </c>
      <c r="I2035" t="s">
        <v>10</v>
      </c>
      <c r="J2035">
        <v>0</v>
      </c>
    </row>
    <row r="2036" spans="1:10">
      <c r="A2036" t="s">
        <v>2052</v>
      </c>
      <c r="B2036" t="s">
        <v>10</v>
      </c>
      <c r="C2036" t="s">
        <v>12</v>
      </c>
      <c r="D2036" t="s">
        <v>12</v>
      </c>
      <c r="E2036" t="s">
        <v>12</v>
      </c>
      <c r="F2036" t="s">
        <v>10</v>
      </c>
      <c r="G2036" t="s">
        <v>10</v>
      </c>
      <c r="H2036" t="s">
        <v>10</v>
      </c>
      <c r="I2036" t="s">
        <v>7079</v>
      </c>
      <c r="J2036">
        <v>3</v>
      </c>
    </row>
    <row r="2037" spans="1:10">
      <c r="A2037" t="s">
        <v>2053</v>
      </c>
      <c r="B2037" t="s">
        <v>10</v>
      </c>
      <c r="C2037" t="s">
        <v>12</v>
      </c>
      <c r="D2037" t="s">
        <v>12</v>
      </c>
      <c r="E2037" t="s">
        <v>10</v>
      </c>
      <c r="F2037" t="s">
        <v>10</v>
      </c>
      <c r="G2037" t="s">
        <v>10</v>
      </c>
      <c r="H2037" t="s">
        <v>12</v>
      </c>
      <c r="I2037" t="s">
        <v>7079</v>
      </c>
      <c r="J2037">
        <v>3</v>
      </c>
    </row>
    <row r="2038" spans="1:10">
      <c r="A2038" t="s">
        <v>2054</v>
      </c>
      <c r="B2038" t="s">
        <v>12</v>
      </c>
      <c r="C2038" t="s">
        <v>10</v>
      </c>
      <c r="D2038" t="s">
        <v>10</v>
      </c>
      <c r="E2038" t="s">
        <v>10</v>
      </c>
      <c r="F2038" t="s">
        <v>10</v>
      </c>
      <c r="G2038" t="s">
        <v>10</v>
      </c>
      <c r="H2038" t="s">
        <v>10</v>
      </c>
      <c r="I2038" t="s">
        <v>7080</v>
      </c>
      <c r="J2038">
        <v>1</v>
      </c>
    </row>
    <row r="2039" spans="1:10">
      <c r="A2039" t="s">
        <v>2055</v>
      </c>
      <c r="B2039" t="s">
        <v>10</v>
      </c>
      <c r="C2039" t="s">
        <v>10</v>
      </c>
      <c r="D2039" t="s">
        <v>10</v>
      </c>
      <c r="E2039" t="s">
        <v>10</v>
      </c>
      <c r="F2039" t="s">
        <v>10</v>
      </c>
      <c r="G2039" t="s">
        <v>10</v>
      </c>
      <c r="H2039" t="s">
        <v>10</v>
      </c>
      <c r="I2039" t="s">
        <v>7080</v>
      </c>
      <c r="J2039">
        <v>0</v>
      </c>
    </row>
    <row r="2040" spans="1:10">
      <c r="A2040" t="s">
        <v>2056</v>
      </c>
      <c r="B2040" t="s">
        <v>10</v>
      </c>
      <c r="C2040" t="s">
        <v>10</v>
      </c>
      <c r="D2040" t="s">
        <v>10</v>
      </c>
      <c r="E2040" t="s">
        <v>10</v>
      </c>
      <c r="F2040" t="s">
        <v>10</v>
      </c>
      <c r="G2040" t="s">
        <v>12</v>
      </c>
      <c r="H2040" t="s">
        <v>12</v>
      </c>
      <c r="I2040" t="s">
        <v>7080</v>
      </c>
      <c r="J2040">
        <v>2</v>
      </c>
    </row>
    <row r="2041" spans="1:10">
      <c r="A2041" t="s">
        <v>2057</v>
      </c>
      <c r="B2041" t="s">
        <v>12</v>
      </c>
      <c r="C2041" t="s">
        <v>10</v>
      </c>
      <c r="D2041" t="s">
        <v>12</v>
      </c>
      <c r="E2041" t="s">
        <v>10</v>
      </c>
      <c r="F2041" t="s">
        <v>10</v>
      </c>
      <c r="G2041" t="s">
        <v>10</v>
      </c>
      <c r="H2041" t="s">
        <v>10</v>
      </c>
      <c r="I2041" t="s">
        <v>7080</v>
      </c>
      <c r="J2041">
        <v>2</v>
      </c>
    </row>
    <row r="2042" spans="1:10">
      <c r="A2042" t="s">
        <v>2058</v>
      </c>
      <c r="B2042" t="s">
        <v>12</v>
      </c>
      <c r="C2042" t="s">
        <v>12</v>
      </c>
      <c r="D2042" t="s">
        <v>12</v>
      </c>
      <c r="E2042" t="s">
        <v>12</v>
      </c>
      <c r="F2042" t="s">
        <v>12</v>
      </c>
      <c r="G2042" t="s">
        <v>12</v>
      </c>
      <c r="H2042" t="s">
        <v>12</v>
      </c>
      <c r="I2042" t="s">
        <v>7079</v>
      </c>
      <c r="J2042">
        <v>7</v>
      </c>
    </row>
    <row r="2043" spans="1:10">
      <c r="A2043" t="s">
        <v>2059</v>
      </c>
      <c r="B2043" t="s">
        <v>10</v>
      </c>
      <c r="C2043" t="s">
        <v>10</v>
      </c>
      <c r="D2043" t="s">
        <v>10</v>
      </c>
      <c r="E2043" t="s">
        <v>10</v>
      </c>
      <c r="F2043" t="s">
        <v>10</v>
      </c>
      <c r="G2043" t="s">
        <v>10</v>
      </c>
      <c r="H2043" t="s">
        <v>10</v>
      </c>
      <c r="I2043" t="s">
        <v>10</v>
      </c>
      <c r="J2043">
        <v>0</v>
      </c>
    </row>
    <row r="2044" spans="1:10">
      <c r="A2044" t="s">
        <v>2060</v>
      </c>
      <c r="B2044" t="s">
        <v>12</v>
      </c>
      <c r="C2044" t="s">
        <v>10</v>
      </c>
      <c r="D2044" t="s">
        <v>12</v>
      </c>
      <c r="E2044" t="s">
        <v>12</v>
      </c>
      <c r="F2044" t="s">
        <v>12</v>
      </c>
      <c r="G2044" t="s">
        <v>10</v>
      </c>
      <c r="H2044" t="s">
        <v>10</v>
      </c>
      <c r="I2044" t="s">
        <v>7079</v>
      </c>
      <c r="J2044">
        <v>4</v>
      </c>
    </row>
    <row r="2045" spans="1:10">
      <c r="A2045" t="s">
        <v>2061</v>
      </c>
      <c r="B2045" t="s">
        <v>10</v>
      </c>
      <c r="C2045" t="s">
        <v>10</v>
      </c>
      <c r="D2045" t="s">
        <v>10</v>
      </c>
      <c r="E2045" t="s">
        <v>10</v>
      </c>
      <c r="F2045" t="s">
        <v>10</v>
      </c>
      <c r="G2045" t="s">
        <v>10</v>
      </c>
      <c r="H2045" t="s">
        <v>10</v>
      </c>
      <c r="I2045" t="s">
        <v>7080</v>
      </c>
      <c r="J2045">
        <v>0</v>
      </c>
    </row>
    <row r="2046" spans="1:10">
      <c r="A2046" t="s">
        <v>2062</v>
      </c>
      <c r="B2046" t="s">
        <v>10</v>
      </c>
      <c r="C2046" t="s">
        <v>10</v>
      </c>
      <c r="D2046" t="s">
        <v>10</v>
      </c>
      <c r="E2046" t="s">
        <v>10</v>
      </c>
      <c r="F2046" t="s">
        <v>10</v>
      </c>
      <c r="G2046" t="s">
        <v>10</v>
      </c>
      <c r="H2046" t="s">
        <v>10</v>
      </c>
      <c r="I2046" t="s">
        <v>10</v>
      </c>
      <c r="J2046">
        <v>0</v>
      </c>
    </row>
    <row r="2047" spans="1:10">
      <c r="A2047" t="s">
        <v>2063</v>
      </c>
      <c r="B2047" t="s">
        <v>12</v>
      </c>
      <c r="C2047" t="s">
        <v>10</v>
      </c>
      <c r="D2047" t="s">
        <v>12</v>
      </c>
      <c r="E2047" t="s">
        <v>12</v>
      </c>
      <c r="F2047" t="s">
        <v>12</v>
      </c>
      <c r="G2047" t="s">
        <v>12</v>
      </c>
      <c r="H2047" t="s">
        <v>12</v>
      </c>
      <c r="I2047" t="s">
        <v>7080</v>
      </c>
      <c r="J2047">
        <v>6</v>
      </c>
    </row>
    <row r="2048" spans="1:10">
      <c r="A2048" t="s">
        <v>2064</v>
      </c>
      <c r="B2048" t="s">
        <v>10</v>
      </c>
      <c r="C2048" t="s">
        <v>10</v>
      </c>
      <c r="D2048" t="s">
        <v>10</v>
      </c>
      <c r="E2048" t="s">
        <v>10</v>
      </c>
      <c r="F2048" t="s">
        <v>10</v>
      </c>
      <c r="G2048" t="s">
        <v>10</v>
      </c>
      <c r="H2048" t="s">
        <v>10</v>
      </c>
      <c r="I2048" t="s">
        <v>7079</v>
      </c>
      <c r="J2048">
        <v>0</v>
      </c>
    </row>
    <row r="2049" spans="1:10">
      <c r="A2049" t="s">
        <v>2065</v>
      </c>
      <c r="B2049" t="s">
        <v>10</v>
      </c>
      <c r="C2049" t="s">
        <v>12</v>
      </c>
      <c r="D2049" t="s">
        <v>10</v>
      </c>
      <c r="E2049" t="s">
        <v>12</v>
      </c>
      <c r="F2049" t="s">
        <v>10</v>
      </c>
      <c r="G2049" t="s">
        <v>12</v>
      </c>
      <c r="H2049" t="s">
        <v>12</v>
      </c>
      <c r="I2049" t="s">
        <v>7079</v>
      </c>
      <c r="J2049">
        <v>4</v>
      </c>
    </row>
    <row r="2050" spans="1:10">
      <c r="A2050" t="s">
        <v>2066</v>
      </c>
      <c r="B2050" t="s">
        <v>10</v>
      </c>
      <c r="C2050" t="s">
        <v>10</v>
      </c>
      <c r="D2050" t="s">
        <v>10</v>
      </c>
      <c r="E2050" t="s">
        <v>12</v>
      </c>
      <c r="F2050" t="s">
        <v>10</v>
      </c>
      <c r="G2050" t="s">
        <v>12</v>
      </c>
      <c r="H2050" t="s">
        <v>12</v>
      </c>
      <c r="I2050" t="s">
        <v>7080</v>
      </c>
      <c r="J2050">
        <v>3</v>
      </c>
    </row>
    <row r="2051" spans="1:10">
      <c r="A2051" t="s">
        <v>2067</v>
      </c>
      <c r="B2051" t="s">
        <v>12</v>
      </c>
      <c r="C2051" t="s">
        <v>10</v>
      </c>
      <c r="D2051" t="s">
        <v>12</v>
      </c>
      <c r="E2051" t="s">
        <v>12</v>
      </c>
      <c r="F2051" t="s">
        <v>10</v>
      </c>
      <c r="G2051" t="s">
        <v>10</v>
      </c>
      <c r="H2051" t="s">
        <v>10</v>
      </c>
      <c r="I2051" t="s">
        <v>7080</v>
      </c>
      <c r="J2051">
        <v>3</v>
      </c>
    </row>
    <row r="2052" spans="1:10">
      <c r="A2052" t="s">
        <v>2068</v>
      </c>
      <c r="B2052" t="s">
        <v>10</v>
      </c>
      <c r="C2052" t="s">
        <v>12</v>
      </c>
      <c r="D2052" t="s">
        <v>12</v>
      </c>
      <c r="E2052" t="s">
        <v>12</v>
      </c>
      <c r="F2052" t="s">
        <v>12</v>
      </c>
      <c r="G2052" t="s">
        <v>10</v>
      </c>
      <c r="H2052" t="s">
        <v>10</v>
      </c>
      <c r="I2052" t="s">
        <v>7079</v>
      </c>
      <c r="J2052">
        <v>4</v>
      </c>
    </row>
    <row r="2053" spans="1:10">
      <c r="A2053" t="s">
        <v>2069</v>
      </c>
      <c r="B2053" t="s">
        <v>10</v>
      </c>
      <c r="C2053" t="s">
        <v>10</v>
      </c>
      <c r="D2053" t="s">
        <v>10</v>
      </c>
      <c r="E2053" t="s">
        <v>10</v>
      </c>
      <c r="F2053" t="s">
        <v>10</v>
      </c>
      <c r="G2053" t="s">
        <v>10</v>
      </c>
      <c r="H2053" t="s">
        <v>10</v>
      </c>
      <c r="I2053" t="s">
        <v>10</v>
      </c>
      <c r="J2053">
        <v>0</v>
      </c>
    </row>
    <row r="2054" spans="1:10">
      <c r="A2054" t="s">
        <v>2070</v>
      </c>
      <c r="B2054" t="s">
        <v>12</v>
      </c>
      <c r="C2054" t="s">
        <v>10</v>
      </c>
      <c r="D2054" t="s">
        <v>10</v>
      </c>
      <c r="E2054" t="s">
        <v>12</v>
      </c>
      <c r="F2054" t="s">
        <v>12</v>
      </c>
      <c r="G2054" t="s">
        <v>12</v>
      </c>
      <c r="H2054" t="s">
        <v>12</v>
      </c>
      <c r="I2054" t="s">
        <v>7080</v>
      </c>
      <c r="J2054">
        <v>5</v>
      </c>
    </row>
    <row r="2055" spans="1:10">
      <c r="A2055" t="s">
        <v>2071</v>
      </c>
      <c r="B2055" t="s">
        <v>12</v>
      </c>
      <c r="C2055" t="s">
        <v>10</v>
      </c>
      <c r="D2055" t="s">
        <v>12</v>
      </c>
      <c r="E2055" t="s">
        <v>12</v>
      </c>
      <c r="F2055" t="s">
        <v>10</v>
      </c>
      <c r="G2055" t="s">
        <v>10</v>
      </c>
      <c r="H2055" t="s">
        <v>10</v>
      </c>
      <c r="I2055" t="s">
        <v>7080</v>
      </c>
      <c r="J2055">
        <v>3</v>
      </c>
    </row>
    <row r="2056" spans="1:10">
      <c r="A2056" t="s">
        <v>2072</v>
      </c>
      <c r="B2056" t="s">
        <v>12</v>
      </c>
      <c r="C2056" t="s">
        <v>10</v>
      </c>
      <c r="D2056" t="s">
        <v>10</v>
      </c>
      <c r="E2056" t="s">
        <v>10</v>
      </c>
      <c r="F2056" t="s">
        <v>10</v>
      </c>
      <c r="G2056" t="s">
        <v>10</v>
      </c>
      <c r="H2056" t="s">
        <v>10</v>
      </c>
      <c r="I2056" t="s">
        <v>7079</v>
      </c>
      <c r="J2056">
        <v>1</v>
      </c>
    </row>
    <row r="2057" spans="1:10">
      <c r="A2057" t="s">
        <v>2073</v>
      </c>
      <c r="B2057" t="s">
        <v>12</v>
      </c>
      <c r="C2057" t="s">
        <v>12</v>
      </c>
      <c r="D2057" t="s">
        <v>10</v>
      </c>
      <c r="E2057" t="s">
        <v>12</v>
      </c>
      <c r="F2057" t="s">
        <v>12</v>
      </c>
      <c r="G2057" t="s">
        <v>12</v>
      </c>
      <c r="H2057" t="s">
        <v>12</v>
      </c>
      <c r="I2057" t="s">
        <v>7080</v>
      </c>
      <c r="J2057">
        <v>6</v>
      </c>
    </row>
    <row r="2058" spans="1:10">
      <c r="A2058" t="s">
        <v>2074</v>
      </c>
      <c r="B2058" t="s">
        <v>12</v>
      </c>
      <c r="C2058" t="s">
        <v>10</v>
      </c>
      <c r="D2058" t="s">
        <v>12</v>
      </c>
      <c r="E2058" t="s">
        <v>10</v>
      </c>
      <c r="F2058" t="s">
        <v>10</v>
      </c>
      <c r="G2058" t="s">
        <v>10</v>
      </c>
      <c r="H2058" t="s">
        <v>10</v>
      </c>
      <c r="I2058" t="s">
        <v>7080</v>
      </c>
      <c r="J2058">
        <v>2</v>
      </c>
    </row>
    <row r="2059" spans="1:10">
      <c r="A2059" t="s">
        <v>2075</v>
      </c>
      <c r="B2059" t="s">
        <v>12</v>
      </c>
      <c r="C2059" t="s">
        <v>12</v>
      </c>
      <c r="D2059" t="s">
        <v>10</v>
      </c>
      <c r="E2059" t="s">
        <v>10</v>
      </c>
      <c r="F2059" t="s">
        <v>12</v>
      </c>
      <c r="G2059" t="s">
        <v>12</v>
      </c>
      <c r="H2059" t="s">
        <v>12</v>
      </c>
      <c r="I2059" t="s">
        <v>7079</v>
      </c>
      <c r="J2059">
        <v>5</v>
      </c>
    </row>
    <row r="2060" spans="1:10">
      <c r="A2060" t="s">
        <v>2076</v>
      </c>
      <c r="B2060" t="s">
        <v>12</v>
      </c>
      <c r="C2060" t="s">
        <v>12</v>
      </c>
      <c r="D2060" t="s">
        <v>12</v>
      </c>
      <c r="E2060" t="s">
        <v>12</v>
      </c>
      <c r="F2060" t="s">
        <v>12</v>
      </c>
      <c r="G2060" t="s">
        <v>12</v>
      </c>
      <c r="H2060" t="s">
        <v>12</v>
      </c>
      <c r="I2060" t="s">
        <v>7079</v>
      </c>
      <c r="J2060">
        <v>7</v>
      </c>
    </row>
    <row r="2061" spans="1:10">
      <c r="A2061" t="s">
        <v>2077</v>
      </c>
      <c r="B2061" t="s">
        <v>12</v>
      </c>
      <c r="C2061" t="s">
        <v>10</v>
      </c>
      <c r="D2061" t="s">
        <v>12</v>
      </c>
      <c r="E2061" t="s">
        <v>12</v>
      </c>
      <c r="F2061" t="s">
        <v>10</v>
      </c>
      <c r="G2061" t="s">
        <v>12</v>
      </c>
      <c r="H2061" t="s">
        <v>10</v>
      </c>
      <c r="I2061" t="s">
        <v>7080</v>
      </c>
      <c r="J2061">
        <v>4</v>
      </c>
    </row>
    <row r="2062" spans="1:10">
      <c r="A2062" t="s">
        <v>2078</v>
      </c>
      <c r="B2062" t="s">
        <v>12</v>
      </c>
      <c r="C2062" t="s">
        <v>12</v>
      </c>
      <c r="D2062" t="s">
        <v>12</v>
      </c>
      <c r="E2062" t="s">
        <v>12</v>
      </c>
      <c r="F2062" t="s">
        <v>12</v>
      </c>
      <c r="G2062" t="s">
        <v>12</v>
      </c>
      <c r="H2062" t="s">
        <v>12</v>
      </c>
      <c r="I2062" t="s">
        <v>7079</v>
      </c>
      <c r="J2062">
        <v>7</v>
      </c>
    </row>
    <row r="2063" spans="1:10">
      <c r="A2063" t="s">
        <v>2079</v>
      </c>
      <c r="B2063" t="s">
        <v>10</v>
      </c>
      <c r="C2063" t="s">
        <v>10</v>
      </c>
      <c r="D2063" t="s">
        <v>10</v>
      </c>
      <c r="E2063" t="s">
        <v>12</v>
      </c>
      <c r="F2063" t="s">
        <v>10</v>
      </c>
      <c r="G2063" t="s">
        <v>10</v>
      </c>
      <c r="H2063" t="s">
        <v>10</v>
      </c>
      <c r="I2063" t="s">
        <v>7079</v>
      </c>
      <c r="J2063">
        <v>1</v>
      </c>
    </row>
    <row r="2064" spans="1:10">
      <c r="A2064" t="s">
        <v>2080</v>
      </c>
      <c r="B2064" t="s">
        <v>12</v>
      </c>
      <c r="C2064" t="s">
        <v>10</v>
      </c>
      <c r="D2064" t="s">
        <v>10</v>
      </c>
      <c r="E2064" t="s">
        <v>10</v>
      </c>
      <c r="F2064" t="s">
        <v>10</v>
      </c>
      <c r="G2064" t="s">
        <v>10</v>
      </c>
      <c r="H2064" t="s">
        <v>10</v>
      </c>
      <c r="I2064" t="s">
        <v>10</v>
      </c>
      <c r="J2064">
        <v>1</v>
      </c>
    </row>
    <row r="2065" spans="1:10">
      <c r="A2065" t="s">
        <v>2081</v>
      </c>
      <c r="B2065" t="s">
        <v>10</v>
      </c>
      <c r="C2065" t="s">
        <v>12</v>
      </c>
      <c r="D2065" t="s">
        <v>10</v>
      </c>
      <c r="E2065" t="s">
        <v>10</v>
      </c>
      <c r="F2065" t="s">
        <v>12</v>
      </c>
      <c r="G2065" t="s">
        <v>12</v>
      </c>
      <c r="H2065" t="s">
        <v>12</v>
      </c>
      <c r="I2065" t="s">
        <v>7079</v>
      </c>
      <c r="J2065">
        <v>4</v>
      </c>
    </row>
    <row r="2066" spans="1:10">
      <c r="A2066" t="s">
        <v>2082</v>
      </c>
      <c r="B2066" t="s">
        <v>10</v>
      </c>
      <c r="C2066" t="s">
        <v>10</v>
      </c>
      <c r="D2066" t="s">
        <v>10</v>
      </c>
      <c r="E2066" t="s">
        <v>10</v>
      </c>
      <c r="F2066" t="s">
        <v>10</v>
      </c>
      <c r="G2066" t="s">
        <v>10</v>
      </c>
      <c r="H2066" t="s">
        <v>10</v>
      </c>
      <c r="I2066" t="s">
        <v>10</v>
      </c>
      <c r="J2066">
        <v>0</v>
      </c>
    </row>
    <row r="2067" spans="1:10">
      <c r="A2067" t="s">
        <v>2083</v>
      </c>
      <c r="B2067" t="s">
        <v>12</v>
      </c>
      <c r="C2067" t="s">
        <v>10</v>
      </c>
      <c r="D2067" t="s">
        <v>10</v>
      </c>
      <c r="E2067" t="s">
        <v>10</v>
      </c>
      <c r="F2067" t="s">
        <v>10</v>
      </c>
      <c r="G2067" t="s">
        <v>12</v>
      </c>
      <c r="H2067" t="s">
        <v>10</v>
      </c>
      <c r="I2067" t="s">
        <v>7080</v>
      </c>
      <c r="J2067">
        <v>2</v>
      </c>
    </row>
    <row r="2068" spans="1:10">
      <c r="A2068" t="s">
        <v>2084</v>
      </c>
      <c r="B2068" t="s">
        <v>12</v>
      </c>
      <c r="C2068" t="s">
        <v>10</v>
      </c>
      <c r="D2068" t="s">
        <v>10</v>
      </c>
      <c r="E2068" t="s">
        <v>10</v>
      </c>
      <c r="F2068" t="s">
        <v>10</v>
      </c>
      <c r="G2068" t="s">
        <v>10</v>
      </c>
      <c r="H2068" t="s">
        <v>10</v>
      </c>
      <c r="I2068" t="s">
        <v>10</v>
      </c>
      <c r="J2068">
        <v>1</v>
      </c>
    </row>
    <row r="2069" spans="1:10">
      <c r="A2069" t="s">
        <v>2085</v>
      </c>
      <c r="B2069" t="s">
        <v>12</v>
      </c>
      <c r="C2069" t="s">
        <v>10</v>
      </c>
      <c r="D2069" t="s">
        <v>12</v>
      </c>
      <c r="E2069" t="s">
        <v>12</v>
      </c>
      <c r="F2069" t="s">
        <v>10</v>
      </c>
      <c r="G2069" t="s">
        <v>12</v>
      </c>
      <c r="H2069" t="s">
        <v>12</v>
      </c>
      <c r="I2069" t="s">
        <v>7080</v>
      </c>
      <c r="J2069">
        <v>5</v>
      </c>
    </row>
    <row r="2070" spans="1:10">
      <c r="A2070" t="s">
        <v>2086</v>
      </c>
      <c r="B2070" t="s">
        <v>12</v>
      </c>
      <c r="C2070" t="s">
        <v>12</v>
      </c>
      <c r="D2070" t="s">
        <v>12</v>
      </c>
      <c r="E2070" t="s">
        <v>10</v>
      </c>
      <c r="F2070" t="s">
        <v>12</v>
      </c>
      <c r="G2070" t="s">
        <v>12</v>
      </c>
      <c r="H2070" t="s">
        <v>10</v>
      </c>
      <c r="I2070" t="s">
        <v>7080</v>
      </c>
      <c r="J2070">
        <v>5</v>
      </c>
    </row>
    <row r="2071" spans="1:10">
      <c r="A2071" t="s">
        <v>2087</v>
      </c>
      <c r="B2071" t="s">
        <v>10</v>
      </c>
      <c r="C2071" t="s">
        <v>12</v>
      </c>
      <c r="D2071" t="s">
        <v>10</v>
      </c>
      <c r="E2071" t="s">
        <v>10</v>
      </c>
      <c r="F2071" t="s">
        <v>10</v>
      </c>
      <c r="G2071" t="s">
        <v>12</v>
      </c>
      <c r="H2071" t="s">
        <v>12</v>
      </c>
      <c r="I2071" t="s">
        <v>7080</v>
      </c>
      <c r="J2071">
        <v>3</v>
      </c>
    </row>
    <row r="2072" spans="1:10">
      <c r="A2072" t="s">
        <v>2088</v>
      </c>
      <c r="B2072" t="s">
        <v>12</v>
      </c>
      <c r="C2072" t="s">
        <v>12</v>
      </c>
      <c r="D2072" t="s">
        <v>12</v>
      </c>
      <c r="E2072" t="s">
        <v>10</v>
      </c>
      <c r="F2072" t="s">
        <v>10</v>
      </c>
      <c r="G2072" t="s">
        <v>10</v>
      </c>
      <c r="H2072" t="s">
        <v>10</v>
      </c>
      <c r="I2072" t="s">
        <v>7079</v>
      </c>
      <c r="J2072">
        <v>3</v>
      </c>
    </row>
    <row r="2073" spans="1:10">
      <c r="A2073" t="s">
        <v>2089</v>
      </c>
      <c r="B2073" t="s">
        <v>12</v>
      </c>
      <c r="C2073" t="s">
        <v>10</v>
      </c>
      <c r="D2073" t="s">
        <v>12</v>
      </c>
      <c r="E2073" t="s">
        <v>10</v>
      </c>
      <c r="F2073" t="s">
        <v>12</v>
      </c>
      <c r="G2073" t="s">
        <v>12</v>
      </c>
      <c r="H2073" t="s">
        <v>10</v>
      </c>
      <c r="I2073" t="s">
        <v>7080</v>
      </c>
      <c r="J2073">
        <v>4</v>
      </c>
    </row>
    <row r="2074" spans="1:10">
      <c r="A2074" t="s">
        <v>2090</v>
      </c>
      <c r="B2074" t="s">
        <v>10</v>
      </c>
      <c r="C2074" t="s">
        <v>10</v>
      </c>
      <c r="D2074" t="s">
        <v>10</v>
      </c>
      <c r="E2074" t="s">
        <v>10</v>
      </c>
      <c r="F2074" t="s">
        <v>10</v>
      </c>
      <c r="G2074" t="s">
        <v>10</v>
      </c>
      <c r="H2074" t="s">
        <v>10</v>
      </c>
      <c r="I2074" t="s">
        <v>10</v>
      </c>
      <c r="J2074">
        <v>0</v>
      </c>
    </row>
    <row r="2075" spans="1:10">
      <c r="A2075" t="s">
        <v>2091</v>
      </c>
      <c r="B2075" t="s">
        <v>10</v>
      </c>
      <c r="C2075" t="s">
        <v>10</v>
      </c>
      <c r="D2075" t="s">
        <v>10</v>
      </c>
      <c r="E2075" t="s">
        <v>10</v>
      </c>
      <c r="F2075" t="s">
        <v>10</v>
      </c>
      <c r="G2075" t="s">
        <v>10</v>
      </c>
      <c r="H2075" t="s">
        <v>10</v>
      </c>
      <c r="I2075" t="s">
        <v>10</v>
      </c>
      <c r="J2075">
        <v>0</v>
      </c>
    </row>
    <row r="2076" spans="1:10">
      <c r="A2076" t="s">
        <v>2092</v>
      </c>
      <c r="B2076" t="s">
        <v>10</v>
      </c>
      <c r="C2076" t="s">
        <v>12</v>
      </c>
      <c r="D2076" t="s">
        <v>12</v>
      </c>
      <c r="E2076" t="s">
        <v>10</v>
      </c>
      <c r="F2076" t="s">
        <v>12</v>
      </c>
      <c r="G2076" t="s">
        <v>12</v>
      </c>
      <c r="H2076" t="s">
        <v>12</v>
      </c>
      <c r="I2076" t="s">
        <v>7080</v>
      </c>
      <c r="J2076">
        <v>5</v>
      </c>
    </row>
    <row r="2077" spans="1:10">
      <c r="A2077" t="s">
        <v>2093</v>
      </c>
      <c r="B2077" t="s">
        <v>12</v>
      </c>
      <c r="C2077" t="s">
        <v>10</v>
      </c>
      <c r="D2077" t="s">
        <v>10</v>
      </c>
      <c r="E2077" t="s">
        <v>12</v>
      </c>
      <c r="F2077" t="s">
        <v>10</v>
      </c>
      <c r="G2077" t="s">
        <v>12</v>
      </c>
      <c r="H2077" t="s">
        <v>12</v>
      </c>
      <c r="I2077" t="s">
        <v>7080</v>
      </c>
      <c r="J2077">
        <v>4</v>
      </c>
    </row>
    <row r="2078" spans="1:10">
      <c r="A2078" t="s">
        <v>2094</v>
      </c>
      <c r="B2078" t="s">
        <v>10</v>
      </c>
      <c r="C2078" t="s">
        <v>10</v>
      </c>
      <c r="D2078" t="s">
        <v>10</v>
      </c>
      <c r="E2078" t="s">
        <v>10</v>
      </c>
      <c r="F2078" t="s">
        <v>12</v>
      </c>
      <c r="G2078" t="s">
        <v>10</v>
      </c>
      <c r="H2078" t="s">
        <v>12</v>
      </c>
      <c r="I2078" t="s">
        <v>7079</v>
      </c>
      <c r="J2078">
        <v>2</v>
      </c>
    </row>
    <row r="2079" spans="1:10">
      <c r="A2079" t="s">
        <v>2095</v>
      </c>
      <c r="B2079" t="s">
        <v>10</v>
      </c>
      <c r="C2079" t="s">
        <v>10</v>
      </c>
      <c r="D2079" t="s">
        <v>10</v>
      </c>
      <c r="E2079" t="s">
        <v>10</v>
      </c>
      <c r="F2079" t="s">
        <v>10</v>
      </c>
      <c r="G2079" t="s">
        <v>10</v>
      </c>
      <c r="H2079" t="s">
        <v>10</v>
      </c>
      <c r="I2079" t="s">
        <v>7080</v>
      </c>
      <c r="J2079">
        <v>0</v>
      </c>
    </row>
    <row r="2080" spans="1:10">
      <c r="A2080" t="s">
        <v>2096</v>
      </c>
      <c r="B2080" t="s">
        <v>10</v>
      </c>
      <c r="C2080" t="s">
        <v>12</v>
      </c>
      <c r="D2080" t="s">
        <v>12</v>
      </c>
      <c r="E2080" t="s">
        <v>10</v>
      </c>
      <c r="F2080" t="s">
        <v>10</v>
      </c>
      <c r="G2080" t="s">
        <v>10</v>
      </c>
      <c r="H2080" t="s">
        <v>10</v>
      </c>
      <c r="I2080" t="s">
        <v>7079</v>
      </c>
      <c r="J2080">
        <v>2</v>
      </c>
    </row>
    <row r="2081" spans="1:10">
      <c r="A2081" t="s">
        <v>2097</v>
      </c>
      <c r="B2081" t="s">
        <v>12</v>
      </c>
      <c r="C2081" t="s">
        <v>12</v>
      </c>
      <c r="D2081" t="s">
        <v>12</v>
      </c>
      <c r="E2081" t="s">
        <v>10</v>
      </c>
      <c r="F2081" t="s">
        <v>10</v>
      </c>
      <c r="G2081" t="s">
        <v>12</v>
      </c>
      <c r="H2081" t="s">
        <v>12</v>
      </c>
      <c r="I2081" t="s">
        <v>7080</v>
      </c>
      <c r="J2081">
        <v>5</v>
      </c>
    </row>
    <row r="2082" spans="1:10">
      <c r="A2082" t="s">
        <v>2098</v>
      </c>
      <c r="B2082" t="s">
        <v>12</v>
      </c>
      <c r="C2082" t="s">
        <v>12</v>
      </c>
      <c r="D2082" t="s">
        <v>12</v>
      </c>
      <c r="E2082" t="s">
        <v>12</v>
      </c>
      <c r="F2082" t="s">
        <v>10</v>
      </c>
      <c r="G2082" t="s">
        <v>12</v>
      </c>
      <c r="H2082" t="s">
        <v>12</v>
      </c>
      <c r="I2082" t="s">
        <v>7079</v>
      </c>
      <c r="J2082">
        <v>6</v>
      </c>
    </row>
    <row r="2083" spans="1:10">
      <c r="A2083" t="s">
        <v>2099</v>
      </c>
      <c r="B2083" t="s">
        <v>10</v>
      </c>
      <c r="C2083" t="s">
        <v>10</v>
      </c>
      <c r="D2083" t="s">
        <v>10</v>
      </c>
      <c r="E2083" t="s">
        <v>12</v>
      </c>
      <c r="F2083" t="s">
        <v>10</v>
      </c>
      <c r="G2083" t="s">
        <v>10</v>
      </c>
      <c r="H2083" t="s">
        <v>10</v>
      </c>
      <c r="I2083" t="s">
        <v>7080</v>
      </c>
      <c r="J2083">
        <v>1</v>
      </c>
    </row>
    <row r="2084" spans="1:10">
      <c r="A2084" t="s">
        <v>2100</v>
      </c>
      <c r="B2084" t="s">
        <v>12</v>
      </c>
      <c r="C2084" t="s">
        <v>10</v>
      </c>
      <c r="D2084" t="s">
        <v>10</v>
      </c>
      <c r="E2084" t="s">
        <v>10</v>
      </c>
      <c r="F2084" t="s">
        <v>10</v>
      </c>
      <c r="G2084" t="s">
        <v>10</v>
      </c>
      <c r="H2084" t="s">
        <v>10</v>
      </c>
      <c r="I2084" t="s">
        <v>10</v>
      </c>
      <c r="J2084">
        <v>1</v>
      </c>
    </row>
    <row r="2085" spans="1:10">
      <c r="A2085" t="s">
        <v>2101</v>
      </c>
      <c r="B2085" t="s">
        <v>10</v>
      </c>
      <c r="C2085" t="s">
        <v>10</v>
      </c>
      <c r="D2085" t="s">
        <v>10</v>
      </c>
      <c r="E2085" t="s">
        <v>10</v>
      </c>
      <c r="F2085" t="s">
        <v>10</v>
      </c>
      <c r="G2085" t="s">
        <v>10</v>
      </c>
      <c r="H2085" t="s">
        <v>10</v>
      </c>
      <c r="I2085" t="s">
        <v>10</v>
      </c>
      <c r="J2085">
        <v>0</v>
      </c>
    </row>
    <row r="2086" spans="1:10">
      <c r="A2086" t="s">
        <v>2102</v>
      </c>
      <c r="B2086" t="s">
        <v>10</v>
      </c>
      <c r="C2086" t="s">
        <v>10</v>
      </c>
      <c r="D2086" t="s">
        <v>10</v>
      </c>
      <c r="E2086" t="s">
        <v>10</v>
      </c>
      <c r="F2086" t="s">
        <v>10</v>
      </c>
      <c r="G2086" t="s">
        <v>10</v>
      </c>
      <c r="H2086" t="s">
        <v>10</v>
      </c>
      <c r="I2086" t="s">
        <v>7080</v>
      </c>
      <c r="J2086">
        <v>0</v>
      </c>
    </row>
    <row r="2087" spans="1:10">
      <c r="A2087" t="s">
        <v>2103</v>
      </c>
      <c r="B2087" t="s">
        <v>12</v>
      </c>
      <c r="C2087" t="s">
        <v>10</v>
      </c>
      <c r="D2087" t="s">
        <v>10</v>
      </c>
      <c r="E2087" t="s">
        <v>10</v>
      </c>
      <c r="F2087" t="s">
        <v>10</v>
      </c>
      <c r="G2087" t="s">
        <v>12</v>
      </c>
      <c r="H2087" t="s">
        <v>12</v>
      </c>
      <c r="I2087" t="s">
        <v>7080</v>
      </c>
      <c r="J2087">
        <v>3</v>
      </c>
    </row>
    <row r="2088" spans="1:10">
      <c r="A2088" t="s">
        <v>2104</v>
      </c>
      <c r="B2088" t="s">
        <v>10</v>
      </c>
      <c r="C2088" t="s">
        <v>10</v>
      </c>
      <c r="D2088" t="s">
        <v>10</v>
      </c>
      <c r="E2088" t="s">
        <v>10</v>
      </c>
      <c r="F2088" t="s">
        <v>10</v>
      </c>
      <c r="G2088" t="s">
        <v>12</v>
      </c>
      <c r="H2088" t="s">
        <v>10</v>
      </c>
      <c r="I2088" t="s">
        <v>7080</v>
      </c>
      <c r="J2088">
        <v>1</v>
      </c>
    </row>
    <row r="2089" spans="1:10">
      <c r="A2089" t="s">
        <v>2105</v>
      </c>
      <c r="B2089" t="s">
        <v>10</v>
      </c>
      <c r="C2089" t="s">
        <v>12</v>
      </c>
      <c r="D2089" t="s">
        <v>12</v>
      </c>
      <c r="E2089" t="s">
        <v>10</v>
      </c>
      <c r="F2089" t="s">
        <v>10</v>
      </c>
      <c r="G2089" t="s">
        <v>10</v>
      </c>
      <c r="H2089" t="s">
        <v>10</v>
      </c>
      <c r="I2089" t="s">
        <v>7079</v>
      </c>
      <c r="J2089">
        <v>2</v>
      </c>
    </row>
    <row r="2090" spans="1:10">
      <c r="A2090" t="s">
        <v>2106</v>
      </c>
      <c r="B2090" t="s">
        <v>12</v>
      </c>
      <c r="C2090" t="s">
        <v>10</v>
      </c>
      <c r="D2090" t="s">
        <v>10</v>
      </c>
      <c r="E2090" t="s">
        <v>12</v>
      </c>
      <c r="F2090" t="s">
        <v>10</v>
      </c>
      <c r="G2090" t="s">
        <v>10</v>
      </c>
      <c r="H2090" t="s">
        <v>10</v>
      </c>
      <c r="I2090" t="s">
        <v>7079</v>
      </c>
      <c r="J2090">
        <v>2</v>
      </c>
    </row>
    <row r="2091" spans="1:10">
      <c r="A2091" t="s">
        <v>2107</v>
      </c>
      <c r="B2091" t="s">
        <v>10</v>
      </c>
      <c r="C2091" t="s">
        <v>10</v>
      </c>
      <c r="D2091" t="s">
        <v>12</v>
      </c>
      <c r="E2091" t="s">
        <v>12</v>
      </c>
      <c r="F2091" t="s">
        <v>12</v>
      </c>
      <c r="G2091" t="s">
        <v>10</v>
      </c>
      <c r="H2091" t="s">
        <v>10</v>
      </c>
      <c r="I2091" t="s">
        <v>7079</v>
      </c>
      <c r="J2091">
        <v>3</v>
      </c>
    </row>
    <row r="2092" spans="1:10">
      <c r="A2092" t="s">
        <v>2108</v>
      </c>
      <c r="B2092" t="s">
        <v>10</v>
      </c>
      <c r="C2092" t="s">
        <v>10</v>
      </c>
      <c r="D2092" t="s">
        <v>10</v>
      </c>
      <c r="E2092" t="s">
        <v>10</v>
      </c>
      <c r="F2092" t="s">
        <v>12</v>
      </c>
      <c r="G2092" t="s">
        <v>10</v>
      </c>
      <c r="H2092" t="s">
        <v>10</v>
      </c>
      <c r="I2092" t="s">
        <v>7079</v>
      </c>
      <c r="J2092">
        <v>1</v>
      </c>
    </row>
    <row r="2093" spans="1:10">
      <c r="A2093" t="s">
        <v>2109</v>
      </c>
      <c r="B2093" t="s">
        <v>10</v>
      </c>
      <c r="C2093" t="s">
        <v>10</v>
      </c>
      <c r="D2093" t="s">
        <v>10</v>
      </c>
      <c r="E2093" t="s">
        <v>10</v>
      </c>
      <c r="F2093" t="s">
        <v>10</v>
      </c>
      <c r="G2093" t="s">
        <v>10</v>
      </c>
      <c r="H2093" t="s">
        <v>10</v>
      </c>
      <c r="I2093" t="s">
        <v>10</v>
      </c>
      <c r="J2093">
        <v>0</v>
      </c>
    </row>
    <row r="2094" spans="1:10">
      <c r="A2094" t="s">
        <v>2110</v>
      </c>
      <c r="B2094" t="s">
        <v>12</v>
      </c>
      <c r="C2094" t="s">
        <v>12</v>
      </c>
      <c r="D2094" t="s">
        <v>12</v>
      </c>
      <c r="E2094" t="s">
        <v>12</v>
      </c>
      <c r="F2094" t="s">
        <v>12</v>
      </c>
      <c r="G2094" t="s">
        <v>10</v>
      </c>
      <c r="H2094" t="s">
        <v>12</v>
      </c>
      <c r="I2094" t="s">
        <v>7079</v>
      </c>
      <c r="J2094">
        <v>6</v>
      </c>
    </row>
    <row r="2095" spans="1:10">
      <c r="A2095" t="s">
        <v>2111</v>
      </c>
      <c r="B2095" t="s">
        <v>12</v>
      </c>
      <c r="C2095" t="s">
        <v>10</v>
      </c>
      <c r="D2095" t="s">
        <v>10</v>
      </c>
      <c r="E2095" t="s">
        <v>10</v>
      </c>
      <c r="F2095" t="s">
        <v>10</v>
      </c>
      <c r="G2095" t="s">
        <v>10</v>
      </c>
      <c r="H2095" t="s">
        <v>10</v>
      </c>
      <c r="I2095" t="s">
        <v>10</v>
      </c>
      <c r="J2095">
        <v>1</v>
      </c>
    </row>
    <row r="2096" spans="1:10">
      <c r="A2096" t="s">
        <v>2112</v>
      </c>
      <c r="B2096" t="s">
        <v>10</v>
      </c>
      <c r="C2096" t="s">
        <v>10</v>
      </c>
      <c r="D2096" t="s">
        <v>10</v>
      </c>
      <c r="E2096" t="s">
        <v>10</v>
      </c>
      <c r="F2096" t="s">
        <v>10</v>
      </c>
      <c r="G2096" t="s">
        <v>10</v>
      </c>
      <c r="H2096" t="s">
        <v>10</v>
      </c>
      <c r="I2096" t="s">
        <v>10</v>
      </c>
      <c r="J2096">
        <v>0</v>
      </c>
    </row>
    <row r="2097" spans="1:10">
      <c r="A2097" t="s">
        <v>2113</v>
      </c>
      <c r="B2097" t="s">
        <v>10</v>
      </c>
      <c r="C2097" t="s">
        <v>10</v>
      </c>
      <c r="D2097" t="s">
        <v>10</v>
      </c>
      <c r="E2097" t="s">
        <v>10</v>
      </c>
      <c r="F2097" t="s">
        <v>10</v>
      </c>
      <c r="G2097" t="s">
        <v>12</v>
      </c>
      <c r="H2097" t="s">
        <v>10</v>
      </c>
      <c r="I2097" t="s">
        <v>7080</v>
      </c>
      <c r="J2097">
        <v>1</v>
      </c>
    </row>
    <row r="2098" spans="1:10">
      <c r="A2098" t="s">
        <v>2114</v>
      </c>
      <c r="B2098" t="s">
        <v>10</v>
      </c>
      <c r="C2098" t="s">
        <v>10</v>
      </c>
      <c r="D2098" t="s">
        <v>10</v>
      </c>
      <c r="E2098" t="s">
        <v>10</v>
      </c>
      <c r="F2098" t="s">
        <v>10</v>
      </c>
      <c r="G2098" t="s">
        <v>10</v>
      </c>
      <c r="H2098" t="s">
        <v>10</v>
      </c>
      <c r="I2098" t="s">
        <v>10</v>
      </c>
      <c r="J2098">
        <v>0</v>
      </c>
    </row>
    <row r="2099" spans="1:10">
      <c r="A2099" t="s">
        <v>2115</v>
      </c>
      <c r="B2099" t="s">
        <v>10</v>
      </c>
      <c r="C2099" t="s">
        <v>10</v>
      </c>
      <c r="D2099" t="s">
        <v>10</v>
      </c>
      <c r="E2099" t="s">
        <v>12</v>
      </c>
      <c r="F2099" t="s">
        <v>10</v>
      </c>
      <c r="G2099" t="s">
        <v>12</v>
      </c>
      <c r="H2099" t="s">
        <v>12</v>
      </c>
      <c r="I2099" t="s">
        <v>7080</v>
      </c>
      <c r="J2099">
        <v>3</v>
      </c>
    </row>
    <row r="2100" spans="1:10">
      <c r="A2100" t="s">
        <v>2116</v>
      </c>
      <c r="B2100" t="s">
        <v>12</v>
      </c>
      <c r="C2100" t="s">
        <v>12</v>
      </c>
      <c r="D2100" t="s">
        <v>10</v>
      </c>
      <c r="E2100" t="s">
        <v>10</v>
      </c>
      <c r="F2100" t="s">
        <v>10</v>
      </c>
      <c r="G2100" t="s">
        <v>10</v>
      </c>
      <c r="H2100" t="s">
        <v>12</v>
      </c>
      <c r="I2100" t="s">
        <v>7080</v>
      </c>
      <c r="J2100">
        <v>3</v>
      </c>
    </row>
    <row r="2101" spans="1:10">
      <c r="A2101" t="s">
        <v>2117</v>
      </c>
      <c r="B2101" t="s">
        <v>12</v>
      </c>
      <c r="C2101" t="s">
        <v>10</v>
      </c>
      <c r="D2101" t="s">
        <v>10</v>
      </c>
      <c r="E2101" t="s">
        <v>10</v>
      </c>
      <c r="F2101" t="s">
        <v>12</v>
      </c>
      <c r="G2101" t="s">
        <v>10</v>
      </c>
      <c r="H2101" t="s">
        <v>10</v>
      </c>
      <c r="I2101" t="s">
        <v>7080</v>
      </c>
      <c r="J2101">
        <v>2</v>
      </c>
    </row>
    <row r="2102" spans="1:10">
      <c r="A2102" t="s">
        <v>2118</v>
      </c>
      <c r="B2102" t="s">
        <v>12</v>
      </c>
      <c r="C2102" t="s">
        <v>10</v>
      </c>
      <c r="D2102" t="s">
        <v>10</v>
      </c>
      <c r="E2102" t="s">
        <v>12</v>
      </c>
      <c r="F2102" t="s">
        <v>10</v>
      </c>
      <c r="G2102" t="s">
        <v>12</v>
      </c>
      <c r="H2102" t="s">
        <v>12</v>
      </c>
      <c r="I2102" t="s">
        <v>7080</v>
      </c>
      <c r="J2102">
        <v>4</v>
      </c>
    </row>
    <row r="2103" spans="1:10">
      <c r="A2103" t="s">
        <v>2119</v>
      </c>
      <c r="B2103" t="s">
        <v>12</v>
      </c>
      <c r="C2103" t="s">
        <v>12</v>
      </c>
      <c r="D2103" t="s">
        <v>10</v>
      </c>
      <c r="E2103" t="s">
        <v>12</v>
      </c>
      <c r="F2103" t="s">
        <v>12</v>
      </c>
      <c r="G2103" t="s">
        <v>10</v>
      </c>
      <c r="H2103" t="s">
        <v>12</v>
      </c>
      <c r="I2103" t="s">
        <v>7080</v>
      </c>
      <c r="J2103">
        <v>5</v>
      </c>
    </row>
    <row r="2104" spans="1:10">
      <c r="A2104" t="s">
        <v>2120</v>
      </c>
      <c r="B2104" t="s">
        <v>12</v>
      </c>
      <c r="C2104" t="s">
        <v>10</v>
      </c>
      <c r="D2104" t="s">
        <v>10</v>
      </c>
      <c r="E2104" t="s">
        <v>12</v>
      </c>
      <c r="F2104" t="s">
        <v>10</v>
      </c>
      <c r="G2104" t="s">
        <v>10</v>
      </c>
      <c r="H2104" t="s">
        <v>10</v>
      </c>
      <c r="I2104" t="s">
        <v>7080</v>
      </c>
      <c r="J2104">
        <v>2</v>
      </c>
    </row>
    <row r="2105" spans="1:10">
      <c r="A2105" t="s">
        <v>2121</v>
      </c>
      <c r="B2105" t="s">
        <v>10</v>
      </c>
      <c r="C2105" t="s">
        <v>10</v>
      </c>
      <c r="D2105" t="s">
        <v>10</v>
      </c>
      <c r="E2105" t="s">
        <v>10</v>
      </c>
      <c r="F2105" t="s">
        <v>10</v>
      </c>
      <c r="G2105" t="s">
        <v>10</v>
      </c>
      <c r="H2105" t="s">
        <v>10</v>
      </c>
      <c r="I2105" t="s">
        <v>7080</v>
      </c>
      <c r="J2105">
        <v>0</v>
      </c>
    </row>
    <row r="2106" spans="1:10">
      <c r="A2106" t="s">
        <v>2122</v>
      </c>
      <c r="B2106" t="s">
        <v>12</v>
      </c>
      <c r="C2106" t="s">
        <v>10</v>
      </c>
      <c r="D2106" t="s">
        <v>10</v>
      </c>
      <c r="E2106" t="s">
        <v>10</v>
      </c>
      <c r="F2106" t="s">
        <v>10</v>
      </c>
      <c r="G2106" t="s">
        <v>10</v>
      </c>
      <c r="H2106" t="s">
        <v>12</v>
      </c>
      <c r="I2106" t="s">
        <v>7080</v>
      </c>
      <c r="J2106">
        <v>2</v>
      </c>
    </row>
    <row r="2107" spans="1:10">
      <c r="A2107" t="s">
        <v>2123</v>
      </c>
      <c r="B2107" t="s">
        <v>12</v>
      </c>
      <c r="C2107" t="s">
        <v>10</v>
      </c>
      <c r="D2107" t="s">
        <v>10</v>
      </c>
      <c r="E2107" t="s">
        <v>10</v>
      </c>
      <c r="F2107" t="s">
        <v>10</v>
      </c>
      <c r="G2107" t="s">
        <v>10</v>
      </c>
      <c r="H2107" t="s">
        <v>10</v>
      </c>
      <c r="I2107" t="s">
        <v>7080</v>
      </c>
      <c r="J2107">
        <v>1</v>
      </c>
    </row>
    <row r="2108" spans="1:10">
      <c r="A2108" t="s">
        <v>2124</v>
      </c>
      <c r="B2108" t="s">
        <v>10</v>
      </c>
      <c r="C2108" t="s">
        <v>12</v>
      </c>
      <c r="D2108" t="s">
        <v>10</v>
      </c>
      <c r="E2108" t="s">
        <v>10</v>
      </c>
      <c r="F2108" t="s">
        <v>10</v>
      </c>
      <c r="G2108" t="s">
        <v>10</v>
      </c>
      <c r="H2108" t="s">
        <v>12</v>
      </c>
      <c r="I2108" t="s">
        <v>7079</v>
      </c>
      <c r="J2108">
        <v>2</v>
      </c>
    </row>
    <row r="2109" spans="1:10">
      <c r="A2109" t="s">
        <v>2125</v>
      </c>
      <c r="B2109" t="s">
        <v>12</v>
      </c>
      <c r="C2109" t="s">
        <v>10</v>
      </c>
      <c r="D2109" t="s">
        <v>12</v>
      </c>
      <c r="E2109" t="s">
        <v>12</v>
      </c>
      <c r="F2109" t="s">
        <v>10</v>
      </c>
      <c r="G2109" t="s">
        <v>10</v>
      </c>
      <c r="H2109" t="s">
        <v>12</v>
      </c>
      <c r="I2109" t="s">
        <v>7080</v>
      </c>
      <c r="J2109">
        <v>4</v>
      </c>
    </row>
    <row r="2110" spans="1:10">
      <c r="A2110" t="s">
        <v>2126</v>
      </c>
      <c r="B2110" t="s">
        <v>10</v>
      </c>
      <c r="C2110" t="s">
        <v>10</v>
      </c>
      <c r="D2110" t="s">
        <v>10</v>
      </c>
      <c r="E2110" t="s">
        <v>10</v>
      </c>
      <c r="F2110" t="s">
        <v>10</v>
      </c>
      <c r="G2110" t="s">
        <v>10</v>
      </c>
      <c r="H2110" t="s">
        <v>10</v>
      </c>
      <c r="I2110" t="s">
        <v>7079</v>
      </c>
      <c r="J2110">
        <v>0</v>
      </c>
    </row>
    <row r="2111" spans="1:10">
      <c r="A2111" t="s">
        <v>2127</v>
      </c>
      <c r="B2111" t="s">
        <v>12</v>
      </c>
      <c r="C2111" t="s">
        <v>10</v>
      </c>
      <c r="D2111" t="s">
        <v>10</v>
      </c>
      <c r="E2111" t="s">
        <v>10</v>
      </c>
      <c r="F2111" t="s">
        <v>10</v>
      </c>
      <c r="G2111" t="s">
        <v>10</v>
      </c>
      <c r="H2111" t="s">
        <v>10</v>
      </c>
      <c r="I2111" t="s">
        <v>10</v>
      </c>
      <c r="J2111">
        <v>1</v>
      </c>
    </row>
    <row r="2112" spans="1:10">
      <c r="A2112" t="s">
        <v>2128</v>
      </c>
      <c r="B2112" t="s">
        <v>10</v>
      </c>
      <c r="C2112" t="s">
        <v>10</v>
      </c>
      <c r="D2112" t="s">
        <v>10</v>
      </c>
      <c r="E2112" t="s">
        <v>10</v>
      </c>
      <c r="F2112" t="s">
        <v>10</v>
      </c>
      <c r="G2112" t="s">
        <v>10</v>
      </c>
      <c r="H2112" t="s">
        <v>10</v>
      </c>
      <c r="I2112" t="s">
        <v>10</v>
      </c>
      <c r="J2112">
        <v>0</v>
      </c>
    </row>
    <row r="2113" spans="1:10">
      <c r="A2113" t="s">
        <v>2129</v>
      </c>
      <c r="B2113" t="s">
        <v>10</v>
      </c>
      <c r="C2113" t="s">
        <v>10</v>
      </c>
      <c r="D2113" t="s">
        <v>10</v>
      </c>
      <c r="E2113" t="s">
        <v>10</v>
      </c>
      <c r="F2113" t="s">
        <v>10</v>
      </c>
      <c r="G2113" t="s">
        <v>10</v>
      </c>
      <c r="H2113" t="s">
        <v>10</v>
      </c>
      <c r="I2113" t="s">
        <v>10</v>
      </c>
      <c r="J2113">
        <v>0</v>
      </c>
    </row>
    <row r="2114" spans="1:10">
      <c r="A2114" t="s">
        <v>2130</v>
      </c>
      <c r="B2114" t="s">
        <v>12</v>
      </c>
      <c r="C2114" t="s">
        <v>12</v>
      </c>
      <c r="D2114" t="s">
        <v>10</v>
      </c>
      <c r="E2114" t="s">
        <v>10</v>
      </c>
      <c r="F2114" t="s">
        <v>12</v>
      </c>
      <c r="G2114" t="s">
        <v>10</v>
      </c>
      <c r="H2114" t="s">
        <v>10</v>
      </c>
      <c r="I2114" t="s">
        <v>7079</v>
      </c>
      <c r="J2114">
        <v>3</v>
      </c>
    </row>
    <row r="2115" spans="1:10">
      <c r="A2115" t="s">
        <v>2131</v>
      </c>
      <c r="B2115" t="s">
        <v>12</v>
      </c>
      <c r="C2115" t="s">
        <v>10</v>
      </c>
      <c r="D2115" t="s">
        <v>12</v>
      </c>
      <c r="E2115" t="s">
        <v>12</v>
      </c>
      <c r="F2115" t="s">
        <v>10</v>
      </c>
      <c r="G2115" t="s">
        <v>10</v>
      </c>
      <c r="H2115" t="s">
        <v>12</v>
      </c>
      <c r="I2115" t="s">
        <v>7080</v>
      </c>
      <c r="J2115">
        <v>4</v>
      </c>
    </row>
    <row r="2116" spans="1:10">
      <c r="A2116" t="s">
        <v>2132</v>
      </c>
      <c r="B2116" t="s">
        <v>10</v>
      </c>
      <c r="C2116" t="s">
        <v>12</v>
      </c>
      <c r="D2116" t="s">
        <v>12</v>
      </c>
      <c r="E2116" t="s">
        <v>10</v>
      </c>
      <c r="F2116" t="s">
        <v>12</v>
      </c>
      <c r="G2116" t="s">
        <v>10</v>
      </c>
      <c r="H2116" t="s">
        <v>10</v>
      </c>
      <c r="I2116" t="s">
        <v>7079</v>
      </c>
      <c r="J2116">
        <v>3</v>
      </c>
    </row>
    <row r="2117" spans="1:10">
      <c r="A2117" t="s">
        <v>2133</v>
      </c>
      <c r="B2117" t="s">
        <v>12</v>
      </c>
      <c r="C2117" t="s">
        <v>12</v>
      </c>
      <c r="D2117" t="s">
        <v>12</v>
      </c>
      <c r="E2117" t="s">
        <v>12</v>
      </c>
      <c r="F2117" t="s">
        <v>12</v>
      </c>
      <c r="G2117" t="s">
        <v>12</v>
      </c>
      <c r="H2117" t="s">
        <v>12</v>
      </c>
      <c r="I2117" t="s">
        <v>7080</v>
      </c>
      <c r="J2117">
        <v>7</v>
      </c>
    </row>
    <row r="2118" spans="1:10">
      <c r="A2118" t="s">
        <v>2134</v>
      </c>
      <c r="B2118" t="s">
        <v>12</v>
      </c>
      <c r="C2118" t="s">
        <v>10</v>
      </c>
      <c r="D2118" t="s">
        <v>10</v>
      </c>
      <c r="E2118" t="s">
        <v>12</v>
      </c>
      <c r="F2118" t="s">
        <v>10</v>
      </c>
      <c r="G2118" t="s">
        <v>10</v>
      </c>
      <c r="H2118" t="s">
        <v>10</v>
      </c>
      <c r="I2118" t="s">
        <v>7079</v>
      </c>
      <c r="J2118">
        <v>2</v>
      </c>
    </row>
    <row r="2119" spans="1:10">
      <c r="A2119" t="s">
        <v>2135</v>
      </c>
      <c r="B2119" t="s">
        <v>10</v>
      </c>
      <c r="C2119" t="s">
        <v>12</v>
      </c>
      <c r="D2119" t="s">
        <v>12</v>
      </c>
      <c r="E2119" t="s">
        <v>12</v>
      </c>
      <c r="F2119" t="s">
        <v>12</v>
      </c>
      <c r="G2119" t="s">
        <v>12</v>
      </c>
      <c r="H2119" t="s">
        <v>12</v>
      </c>
      <c r="I2119" t="s">
        <v>7079</v>
      </c>
      <c r="J2119">
        <v>6</v>
      </c>
    </row>
    <row r="2120" spans="1:10">
      <c r="A2120" t="s">
        <v>2136</v>
      </c>
      <c r="B2120" t="s">
        <v>10</v>
      </c>
      <c r="C2120" t="s">
        <v>10</v>
      </c>
      <c r="D2120" t="s">
        <v>10</v>
      </c>
      <c r="E2120" t="s">
        <v>10</v>
      </c>
      <c r="F2120" t="s">
        <v>10</v>
      </c>
      <c r="G2120" t="s">
        <v>10</v>
      </c>
      <c r="H2120" t="s">
        <v>12</v>
      </c>
      <c r="I2120" t="s">
        <v>7080</v>
      </c>
      <c r="J2120">
        <v>1</v>
      </c>
    </row>
    <row r="2121" spans="1:10">
      <c r="A2121" t="s">
        <v>2137</v>
      </c>
      <c r="B2121" t="s">
        <v>10</v>
      </c>
      <c r="C2121" t="s">
        <v>10</v>
      </c>
      <c r="D2121" t="s">
        <v>10</v>
      </c>
      <c r="E2121" t="s">
        <v>10</v>
      </c>
      <c r="F2121" t="s">
        <v>10</v>
      </c>
      <c r="G2121" t="s">
        <v>10</v>
      </c>
      <c r="H2121" t="s">
        <v>10</v>
      </c>
      <c r="I2121" t="s">
        <v>10</v>
      </c>
      <c r="J2121">
        <v>0</v>
      </c>
    </row>
    <row r="2122" spans="1:10">
      <c r="A2122" t="s">
        <v>2138</v>
      </c>
      <c r="B2122" t="s">
        <v>10</v>
      </c>
      <c r="C2122" t="s">
        <v>10</v>
      </c>
      <c r="D2122" t="s">
        <v>10</v>
      </c>
      <c r="E2122" t="s">
        <v>10</v>
      </c>
      <c r="F2122" t="s">
        <v>10</v>
      </c>
      <c r="G2122" t="s">
        <v>10</v>
      </c>
      <c r="H2122" t="s">
        <v>10</v>
      </c>
      <c r="I2122" t="s">
        <v>10</v>
      </c>
      <c r="J2122">
        <v>0</v>
      </c>
    </row>
    <row r="2123" spans="1:10">
      <c r="A2123" t="s">
        <v>2139</v>
      </c>
      <c r="B2123" t="s">
        <v>10</v>
      </c>
      <c r="C2123" t="s">
        <v>10</v>
      </c>
      <c r="D2123" t="s">
        <v>10</v>
      </c>
      <c r="E2123" t="s">
        <v>10</v>
      </c>
      <c r="F2123" t="s">
        <v>10</v>
      </c>
      <c r="G2123" t="s">
        <v>10</v>
      </c>
      <c r="H2123" t="s">
        <v>10</v>
      </c>
      <c r="I2123" t="s">
        <v>10</v>
      </c>
      <c r="J2123">
        <v>0</v>
      </c>
    </row>
    <row r="2124" spans="1:10">
      <c r="A2124" t="s">
        <v>2140</v>
      </c>
      <c r="B2124" t="s">
        <v>12</v>
      </c>
      <c r="C2124" t="s">
        <v>10</v>
      </c>
      <c r="D2124" t="s">
        <v>10</v>
      </c>
      <c r="E2124" t="s">
        <v>10</v>
      </c>
      <c r="F2124" t="s">
        <v>12</v>
      </c>
      <c r="G2124" t="s">
        <v>12</v>
      </c>
      <c r="H2124" t="s">
        <v>12</v>
      </c>
      <c r="I2124" t="s">
        <v>7079</v>
      </c>
      <c r="J2124">
        <v>4</v>
      </c>
    </row>
    <row r="2125" spans="1:10">
      <c r="A2125" t="s">
        <v>2141</v>
      </c>
      <c r="B2125" t="s">
        <v>12</v>
      </c>
      <c r="C2125" t="s">
        <v>10</v>
      </c>
      <c r="D2125" t="s">
        <v>12</v>
      </c>
      <c r="E2125" t="s">
        <v>10</v>
      </c>
      <c r="F2125" t="s">
        <v>10</v>
      </c>
      <c r="G2125" t="s">
        <v>10</v>
      </c>
      <c r="H2125" t="s">
        <v>10</v>
      </c>
      <c r="I2125" t="s">
        <v>7080</v>
      </c>
      <c r="J2125">
        <v>2</v>
      </c>
    </row>
    <row r="2126" spans="1:10">
      <c r="A2126" t="s">
        <v>2142</v>
      </c>
      <c r="B2126" t="s">
        <v>10</v>
      </c>
      <c r="C2126" t="s">
        <v>10</v>
      </c>
      <c r="D2126" t="s">
        <v>10</v>
      </c>
      <c r="E2126" t="s">
        <v>10</v>
      </c>
      <c r="F2126" t="s">
        <v>10</v>
      </c>
      <c r="G2126" t="s">
        <v>10</v>
      </c>
      <c r="H2126" t="s">
        <v>10</v>
      </c>
      <c r="I2126" t="s">
        <v>7079</v>
      </c>
      <c r="J2126">
        <v>0</v>
      </c>
    </row>
    <row r="2127" spans="1:10">
      <c r="A2127" t="s">
        <v>2143</v>
      </c>
      <c r="B2127" t="s">
        <v>12</v>
      </c>
      <c r="C2127" t="s">
        <v>12</v>
      </c>
      <c r="D2127" t="s">
        <v>10</v>
      </c>
      <c r="E2127" t="s">
        <v>10</v>
      </c>
      <c r="F2127" t="s">
        <v>10</v>
      </c>
      <c r="G2127" t="s">
        <v>12</v>
      </c>
      <c r="H2127" t="s">
        <v>12</v>
      </c>
      <c r="I2127" t="s">
        <v>7079</v>
      </c>
      <c r="J2127">
        <v>4</v>
      </c>
    </row>
    <row r="2128" spans="1:10">
      <c r="A2128" t="s">
        <v>2144</v>
      </c>
      <c r="B2128" t="s">
        <v>10</v>
      </c>
      <c r="C2128" t="s">
        <v>10</v>
      </c>
      <c r="D2128" t="s">
        <v>10</v>
      </c>
      <c r="E2128" t="s">
        <v>10</v>
      </c>
      <c r="F2128" t="s">
        <v>10</v>
      </c>
      <c r="G2128" t="s">
        <v>10</v>
      </c>
      <c r="H2128" t="s">
        <v>10</v>
      </c>
      <c r="I2128" t="s">
        <v>7079</v>
      </c>
      <c r="J2128">
        <v>0</v>
      </c>
    </row>
    <row r="2129" spans="1:10">
      <c r="A2129" t="s">
        <v>2145</v>
      </c>
      <c r="B2129" t="s">
        <v>10</v>
      </c>
      <c r="C2129" t="s">
        <v>12</v>
      </c>
      <c r="D2129" t="s">
        <v>12</v>
      </c>
      <c r="E2129" t="s">
        <v>12</v>
      </c>
      <c r="F2129" t="s">
        <v>10</v>
      </c>
      <c r="G2129" t="s">
        <v>10</v>
      </c>
      <c r="H2129" t="s">
        <v>10</v>
      </c>
      <c r="I2129" t="s">
        <v>7079</v>
      </c>
      <c r="J2129">
        <v>3</v>
      </c>
    </row>
    <row r="2130" spans="1:10">
      <c r="A2130" t="s">
        <v>2146</v>
      </c>
      <c r="B2130" t="s">
        <v>12</v>
      </c>
      <c r="C2130" t="s">
        <v>12</v>
      </c>
      <c r="D2130" t="s">
        <v>12</v>
      </c>
      <c r="E2130" t="s">
        <v>12</v>
      </c>
      <c r="F2130" t="s">
        <v>10</v>
      </c>
      <c r="G2130" t="s">
        <v>12</v>
      </c>
      <c r="H2130" t="s">
        <v>10</v>
      </c>
      <c r="I2130" t="s">
        <v>7079</v>
      </c>
      <c r="J2130">
        <v>5</v>
      </c>
    </row>
    <row r="2131" spans="1:10">
      <c r="A2131" t="s">
        <v>2147</v>
      </c>
      <c r="B2131" t="s">
        <v>12</v>
      </c>
      <c r="C2131" t="s">
        <v>10</v>
      </c>
      <c r="D2131" t="s">
        <v>10</v>
      </c>
      <c r="E2131" t="s">
        <v>10</v>
      </c>
      <c r="F2131" t="s">
        <v>10</v>
      </c>
      <c r="G2131" t="s">
        <v>10</v>
      </c>
      <c r="H2131" t="s">
        <v>10</v>
      </c>
      <c r="I2131" t="s">
        <v>7080</v>
      </c>
      <c r="J2131">
        <v>1</v>
      </c>
    </row>
    <row r="2132" spans="1:10">
      <c r="A2132" t="s">
        <v>2148</v>
      </c>
      <c r="B2132" t="s">
        <v>12</v>
      </c>
      <c r="C2132" t="s">
        <v>12</v>
      </c>
      <c r="D2132" t="s">
        <v>12</v>
      </c>
      <c r="E2132" t="s">
        <v>10</v>
      </c>
      <c r="F2132" t="s">
        <v>10</v>
      </c>
      <c r="G2132" t="s">
        <v>12</v>
      </c>
      <c r="H2132" t="s">
        <v>10</v>
      </c>
      <c r="I2132" t="s">
        <v>7080</v>
      </c>
      <c r="J2132">
        <v>4</v>
      </c>
    </row>
    <row r="2133" spans="1:10">
      <c r="A2133" t="s">
        <v>2149</v>
      </c>
      <c r="B2133" t="s">
        <v>10</v>
      </c>
      <c r="C2133" t="s">
        <v>12</v>
      </c>
      <c r="D2133" t="s">
        <v>10</v>
      </c>
      <c r="E2133" t="s">
        <v>12</v>
      </c>
      <c r="F2133" t="s">
        <v>12</v>
      </c>
      <c r="G2133" t="s">
        <v>12</v>
      </c>
      <c r="H2133" t="s">
        <v>10</v>
      </c>
      <c r="I2133" t="s">
        <v>7079</v>
      </c>
      <c r="J2133">
        <v>4</v>
      </c>
    </row>
    <row r="2134" spans="1:10">
      <c r="A2134" t="s">
        <v>2150</v>
      </c>
      <c r="B2134" t="s">
        <v>10</v>
      </c>
      <c r="C2134" t="s">
        <v>10</v>
      </c>
      <c r="D2134" t="s">
        <v>10</v>
      </c>
      <c r="E2134" t="s">
        <v>10</v>
      </c>
      <c r="F2134" t="s">
        <v>10</v>
      </c>
      <c r="G2134" t="s">
        <v>10</v>
      </c>
      <c r="H2134" t="s">
        <v>10</v>
      </c>
      <c r="I2134" t="s">
        <v>10</v>
      </c>
      <c r="J2134">
        <v>0</v>
      </c>
    </row>
    <row r="2135" spans="1:10">
      <c r="A2135" t="s">
        <v>2151</v>
      </c>
      <c r="B2135" t="s">
        <v>10</v>
      </c>
      <c r="C2135" t="s">
        <v>10</v>
      </c>
      <c r="D2135" t="s">
        <v>10</v>
      </c>
      <c r="E2135" t="s">
        <v>10</v>
      </c>
      <c r="F2135" t="s">
        <v>10</v>
      </c>
      <c r="G2135" t="s">
        <v>10</v>
      </c>
      <c r="H2135" t="s">
        <v>10</v>
      </c>
      <c r="I2135" t="s">
        <v>7080</v>
      </c>
      <c r="J2135">
        <v>0</v>
      </c>
    </row>
    <row r="2136" spans="1:10">
      <c r="A2136" t="s">
        <v>2152</v>
      </c>
      <c r="B2136" t="s">
        <v>10</v>
      </c>
      <c r="C2136" t="s">
        <v>10</v>
      </c>
      <c r="D2136" t="s">
        <v>10</v>
      </c>
      <c r="E2136" t="s">
        <v>10</v>
      </c>
      <c r="F2136" t="s">
        <v>10</v>
      </c>
      <c r="G2136" t="s">
        <v>10</v>
      </c>
      <c r="H2136" t="s">
        <v>10</v>
      </c>
      <c r="I2136" t="s">
        <v>10</v>
      </c>
      <c r="J2136">
        <v>0</v>
      </c>
    </row>
    <row r="2137" spans="1:10">
      <c r="A2137" t="s">
        <v>2153</v>
      </c>
      <c r="B2137" t="s">
        <v>12</v>
      </c>
      <c r="C2137" t="s">
        <v>12</v>
      </c>
      <c r="D2137" t="s">
        <v>12</v>
      </c>
      <c r="E2137" t="s">
        <v>10</v>
      </c>
      <c r="F2137" t="s">
        <v>10</v>
      </c>
      <c r="G2137" t="s">
        <v>12</v>
      </c>
      <c r="H2137" t="s">
        <v>12</v>
      </c>
      <c r="I2137" t="s">
        <v>7080</v>
      </c>
      <c r="J2137">
        <v>5</v>
      </c>
    </row>
    <row r="2138" spans="1:10">
      <c r="A2138" t="s">
        <v>2154</v>
      </c>
      <c r="B2138" t="s">
        <v>12</v>
      </c>
      <c r="C2138" t="s">
        <v>10</v>
      </c>
      <c r="D2138" t="s">
        <v>12</v>
      </c>
      <c r="E2138" t="s">
        <v>10</v>
      </c>
      <c r="F2138" t="s">
        <v>10</v>
      </c>
      <c r="G2138" t="s">
        <v>12</v>
      </c>
      <c r="H2138" t="s">
        <v>10</v>
      </c>
      <c r="I2138" t="s">
        <v>7080</v>
      </c>
      <c r="J2138">
        <v>3</v>
      </c>
    </row>
    <row r="2139" spans="1:10">
      <c r="A2139" t="s">
        <v>2155</v>
      </c>
      <c r="B2139" t="s">
        <v>12</v>
      </c>
      <c r="C2139" t="s">
        <v>10</v>
      </c>
      <c r="D2139" t="s">
        <v>10</v>
      </c>
      <c r="E2139" t="s">
        <v>10</v>
      </c>
      <c r="F2139" t="s">
        <v>10</v>
      </c>
      <c r="G2139" t="s">
        <v>10</v>
      </c>
      <c r="H2139" t="s">
        <v>10</v>
      </c>
      <c r="I2139" t="s">
        <v>10</v>
      </c>
      <c r="J2139">
        <v>1</v>
      </c>
    </row>
    <row r="2140" spans="1:10">
      <c r="A2140" t="s">
        <v>2156</v>
      </c>
      <c r="B2140" t="s">
        <v>10</v>
      </c>
      <c r="C2140" t="s">
        <v>12</v>
      </c>
      <c r="D2140" t="s">
        <v>10</v>
      </c>
      <c r="E2140" t="s">
        <v>12</v>
      </c>
      <c r="F2140" t="s">
        <v>12</v>
      </c>
      <c r="G2140" t="s">
        <v>10</v>
      </c>
      <c r="H2140" t="s">
        <v>12</v>
      </c>
      <c r="I2140" t="s">
        <v>7079</v>
      </c>
      <c r="J2140">
        <v>4</v>
      </c>
    </row>
    <row r="2141" spans="1:10">
      <c r="A2141" t="s">
        <v>2157</v>
      </c>
      <c r="B2141" t="s">
        <v>10</v>
      </c>
      <c r="C2141" t="s">
        <v>10</v>
      </c>
      <c r="D2141" t="s">
        <v>10</v>
      </c>
      <c r="E2141" t="s">
        <v>10</v>
      </c>
      <c r="F2141" t="s">
        <v>10</v>
      </c>
      <c r="G2141" t="s">
        <v>12</v>
      </c>
      <c r="H2141" t="s">
        <v>12</v>
      </c>
      <c r="I2141" t="s">
        <v>7079</v>
      </c>
      <c r="J2141">
        <v>2</v>
      </c>
    </row>
    <row r="2142" spans="1:10">
      <c r="A2142" t="s">
        <v>2158</v>
      </c>
      <c r="B2142" t="s">
        <v>12</v>
      </c>
      <c r="C2142" t="s">
        <v>10</v>
      </c>
      <c r="D2142" t="s">
        <v>10</v>
      </c>
      <c r="E2142" t="s">
        <v>10</v>
      </c>
      <c r="F2142" t="s">
        <v>10</v>
      </c>
      <c r="G2142" t="s">
        <v>10</v>
      </c>
      <c r="H2142" t="s">
        <v>12</v>
      </c>
      <c r="I2142" t="s">
        <v>7080</v>
      </c>
      <c r="J2142">
        <v>2</v>
      </c>
    </row>
    <row r="2143" spans="1:10">
      <c r="A2143" t="s">
        <v>2159</v>
      </c>
      <c r="B2143" t="s">
        <v>10</v>
      </c>
      <c r="C2143" t="s">
        <v>10</v>
      </c>
      <c r="D2143" t="s">
        <v>10</v>
      </c>
      <c r="E2143" t="s">
        <v>10</v>
      </c>
      <c r="F2143" t="s">
        <v>10</v>
      </c>
      <c r="G2143" t="s">
        <v>10</v>
      </c>
      <c r="H2143" t="s">
        <v>10</v>
      </c>
      <c r="I2143" t="s">
        <v>10</v>
      </c>
      <c r="J2143">
        <v>0</v>
      </c>
    </row>
    <row r="2144" spans="1:10">
      <c r="A2144" t="s">
        <v>2160</v>
      </c>
      <c r="B2144" t="s">
        <v>10</v>
      </c>
      <c r="C2144" t="s">
        <v>12</v>
      </c>
      <c r="D2144" t="s">
        <v>10</v>
      </c>
      <c r="E2144" t="s">
        <v>12</v>
      </c>
      <c r="F2144" t="s">
        <v>10</v>
      </c>
      <c r="G2144" t="s">
        <v>10</v>
      </c>
      <c r="H2144" t="s">
        <v>12</v>
      </c>
      <c r="I2144" t="s">
        <v>7079</v>
      </c>
      <c r="J2144">
        <v>3</v>
      </c>
    </row>
    <row r="2145" spans="1:10">
      <c r="A2145" t="s">
        <v>2161</v>
      </c>
      <c r="B2145" t="s">
        <v>12</v>
      </c>
      <c r="C2145" t="s">
        <v>10</v>
      </c>
      <c r="D2145" t="s">
        <v>10</v>
      </c>
      <c r="E2145" t="s">
        <v>12</v>
      </c>
      <c r="F2145" t="s">
        <v>10</v>
      </c>
      <c r="G2145" t="s">
        <v>12</v>
      </c>
      <c r="H2145" t="s">
        <v>12</v>
      </c>
      <c r="I2145" t="s">
        <v>7079</v>
      </c>
      <c r="J2145">
        <v>4</v>
      </c>
    </row>
    <row r="2146" spans="1:10">
      <c r="A2146" t="s">
        <v>2162</v>
      </c>
      <c r="B2146" t="s">
        <v>10</v>
      </c>
      <c r="C2146" t="s">
        <v>10</v>
      </c>
      <c r="D2146" t="s">
        <v>10</v>
      </c>
      <c r="E2146" t="s">
        <v>10</v>
      </c>
      <c r="F2146" t="s">
        <v>12</v>
      </c>
      <c r="G2146" t="s">
        <v>10</v>
      </c>
      <c r="H2146" t="s">
        <v>10</v>
      </c>
      <c r="I2146" t="s">
        <v>7079</v>
      </c>
      <c r="J2146">
        <v>1</v>
      </c>
    </row>
    <row r="2147" spans="1:10">
      <c r="A2147" t="s">
        <v>2163</v>
      </c>
      <c r="B2147" t="s">
        <v>10</v>
      </c>
      <c r="C2147" t="s">
        <v>10</v>
      </c>
      <c r="D2147" t="s">
        <v>10</v>
      </c>
      <c r="E2147" t="s">
        <v>12</v>
      </c>
      <c r="F2147" t="s">
        <v>10</v>
      </c>
      <c r="G2147" t="s">
        <v>10</v>
      </c>
      <c r="H2147" t="s">
        <v>10</v>
      </c>
      <c r="I2147" t="s">
        <v>7080</v>
      </c>
      <c r="J2147">
        <v>1</v>
      </c>
    </row>
    <row r="2148" spans="1:10">
      <c r="A2148" t="s">
        <v>2164</v>
      </c>
      <c r="B2148" t="s">
        <v>12</v>
      </c>
      <c r="C2148" t="s">
        <v>12</v>
      </c>
      <c r="D2148" t="s">
        <v>12</v>
      </c>
      <c r="E2148" t="s">
        <v>12</v>
      </c>
      <c r="F2148" t="s">
        <v>12</v>
      </c>
      <c r="G2148" t="s">
        <v>12</v>
      </c>
      <c r="H2148" t="s">
        <v>12</v>
      </c>
      <c r="I2148" t="s">
        <v>7080</v>
      </c>
      <c r="J2148">
        <v>7</v>
      </c>
    </row>
    <row r="2149" spans="1:10">
      <c r="A2149" t="s">
        <v>2165</v>
      </c>
      <c r="B2149" t="s">
        <v>10</v>
      </c>
      <c r="C2149" t="s">
        <v>10</v>
      </c>
      <c r="D2149" t="s">
        <v>10</v>
      </c>
      <c r="E2149" t="s">
        <v>10</v>
      </c>
      <c r="F2149" t="s">
        <v>10</v>
      </c>
      <c r="G2149" t="s">
        <v>10</v>
      </c>
      <c r="H2149" t="s">
        <v>10</v>
      </c>
      <c r="I2149" t="s">
        <v>10</v>
      </c>
      <c r="J2149">
        <v>0</v>
      </c>
    </row>
    <row r="2150" spans="1:10">
      <c r="A2150" t="s">
        <v>2166</v>
      </c>
      <c r="B2150" t="s">
        <v>10</v>
      </c>
      <c r="C2150" t="s">
        <v>10</v>
      </c>
      <c r="D2150" t="s">
        <v>10</v>
      </c>
      <c r="E2150" t="s">
        <v>10</v>
      </c>
      <c r="F2150" t="s">
        <v>10</v>
      </c>
      <c r="G2150" t="s">
        <v>10</v>
      </c>
      <c r="H2150" t="s">
        <v>10</v>
      </c>
      <c r="I2150" t="s">
        <v>10</v>
      </c>
      <c r="J2150">
        <v>0</v>
      </c>
    </row>
    <row r="2151" spans="1:10">
      <c r="A2151" t="s">
        <v>2167</v>
      </c>
      <c r="B2151" t="s">
        <v>12</v>
      </c>
      <c r="C2151" t="s">
        <v>10</v>
      </c>
      <c r="D2151" t="s">
        <v>10</v>
      </c>
      <c r="E2151" t="s">
        <v>12</v>
      </c>
      <c r="F2151" t="s">
        <v>10</v>
      </c>
      <c r="G2151" t="s">
        <v>12</v>
      </c>
      <c r="H2151" t="s">
        <v>12</v>
      </c>
      <c r="I2151" t="s">
        <v>7080</v>
      </c>
      <c r="J2151">
        <v>4</v>
      </c>
    </row>
    <row r="2152" spans="1:10">
      <c r="A2152" t="s">
        <v>2168</v>
      </c>
      <c r="B2152" t="s">
        <v>12</v>
      </c>
      <c r="C2152" t="s">
        <v>10</v>
      </c>
      <c r="D2152" t="s">
        <v>10</v>
      </c>
      <c r="E2152" t="s">
        <v>10</v>
      </c>
      <c r="F2152" t="s">
        <v>10</v>
      </c>
      <c r="G2152" t="s">
        <v>10</v>
      </c>
      <c r="H2152" t="s">
        <v>12</v>
      </c>
      <c r="I2152" t="s">
        <v>7080</v>
      </c>
      <c r="J2152">
        <v>2</v>
      </c>
    </row>
    <row r="2153" spans="1:10">
      <c r="A2153" t="s">
        <v>2169</v>
      </c>
      <c r="B2153" t="s">
        <v>12</v>
      </c>
      <c r="C2153" t="s">
        <v>10</v>
      </c>
      <c r="D2153" t="s">
        <v>10</v>
      </c>
      <c r="E2153" t="s">
        <v>10</v>
      </c>
      <c r="F2153" t="s">
        <v>10</v>
      </c>
      <c r="G2153" t="s">
        <v>10</v>
      </c>
      <c r="H2153" t="s">
        <v>10</v>
      </c>
      <c r="I2153" t="s">
        <v>10</v>
      </c>
      <c r="J2153">
        <v>1</v>
      </c>
    </row>
    <row r="2154" spans="1:10">
      <c r="A2154" t="s">
        <v>2170</v>
      </c>
      <c r="B2154" t="s">
        <v>12</v>
      </c>
      <c r="C2154" t="s">
        <v>10</v>
      </c>
      <c r="D2154" t="s">
        <v>10</v>
      </c>
      <c r="E2154" t="s">
        <v>10</v>
      </c>
      <c r="F2154" t="s">
        <v>10</v>
      </c>
      <c r="G2154" t="s">
        <v>10</v>
      </c>
      <c r="H2154" t="s">
        <v>10</v>
      </c>
      <c r="I2154" t="s">
        <v>7079</v>
      </c>
      <c r="J2154">
        <v>1</v>
      </c>
    </row>
    <row r="2155" spans="1:10">
      <c r="A2155" t="s">
        <v>2171</v>
      </c>
      <c r="B2155" t="s">
        <v>10</v>
      </c>
      <c r="C2155" t="s">
        <v>10</v>
      </c>
      <c r="D2155" t="s">
        <v>10</v>
      </c>
      <c r="E2155" t="s">
        <v>12</v>
      </c>
      <c r="F2155" t="s">
        <v>10</v>
      </c>
      <c r="G2155" t="s">
        <v>10</v>
      </c>
      <c r="H2155" t="s">
        <v>10</v>
      </c>
      <c r="I2155" t="s">
        <v>7080</v>
      </c>
      <c r="J2155">
        <v>1</v>
      </c>
    </row>
    <row r="2156" spans="1:10">
      <c r="A2156" t="s">
        <v>2172</v>
      </c>
      <c r="B2156" t="s">
        <v>10</v>
      </c>
      <c r="C2156" t="s">
        <v>10</v>
      </c>
      <c r="D2156" t="s">
        <v>10</v>
      </c>
      <c r="E2156" t="s">
        <v>10</v>
      </c>
      <c r="F2156" t="s">
        <v>10</v>
      </c>
      <c r="G2156" t="s">
        <v>10</v>
      </c>
      <c r="H2156" t="s">
        <v>10</v>
      </c>
      <c r="I2156" t="s">
        <v>10</v>
      </c>
      <c r="J2156">
        <v>0</v>
      </c>
    </row>
    <row r="2157" spans="1:10">
      <c r="A2157" t="s">
        <v>2173</v>
      </c>
      <c r="B2157" t="s">
        <v>12</v>
      </c>
      <c r="C2157" t="s">
        <v>10</v>
      </c>
      <c r="D2157" t="s">
        <v>10</v>
      </c>
      <c r="E2157" t="s">
        <v>10</v>
      </c>
      <c r="F2157" t="s">
        <v>10</v>
      </c>
      <c r="G2157" t="s">
        <v>10</v>
      </c>
      <c r="H2157" t="s">
        <v>12</v>
      </c>
      <c r="I2157" t="s">
        <v>7080</v>
      </c>
      <c r="J2157">
        <v>2</v>
      </c>
    </row>
    <row r="2158" spans="1:10">
      <c r="A2158" t="s">
        <v>2174</v>
      </c>
      <c r="B2158" t="s">
        <v>10</v>
      </c>
      <c r="C2158" t="s">
        <v>10</v>
      </c>
      <c r="D2158" t="s">
        <v>10</v>
      </c>
      <c r="E2158" t="s">
        <v>10</v>
      </c>
      <c r="F2158" t="s">
        <v>10</v>
      </c>
      <c r="G2158" t="s">
        <v>10</v>
      </c>
      <c r="H2158" t="s">
        <v>12</v>
      </c>
      <c r="I2158" t="s">
        <v>7080</v>
      </c>
      <c r="J2158">
        <v>1</v>
      </c>
    </row>
    <row r="2159" spans="1:10">
      <c r="A2159" t="s">
        <v>2175</v>
      </c>
      <c r="B2159" t="s">
        <v>12</v>
      </c>
      <c r="C2159" t="s">
        <v>10</v>
      </c>
      <c r="D2159" t="s">
        <v>12</v>
      </c>
      <c r="E2159" t="s">
        <v>12</v>
      </c>
      <c r="F2159" t="s">
        <v>10</v>
      </c>
      <c r="G2159" t="s">
        <v>12</v>
      </c>
      <c r="H2159" t="s">
        <v>12</v>
      </c>
      <c r="I2159" t="s">
        <v>7080</v>
      </c>
      <c r="J2159">
        <v>5</v>
      </c>
    </row>
    <row r="2160" spans="1:10">
      <c r="A2160" t="s">
        <v>2176</v>
      </c>
      <c r="B2160" t="s">
        <v>12</v>
      </c>
      <c r="C2160" t="s">
        <v>12</v>
      </c>
      <c r="D2160" t="s">
        <v>10</v>
      </c>
      <c r="E2160" t="s">
        <v>12</v>
      </c>
      <c r="F2160" t="s">
        <v>12</v>
      </c>
      <c r="G2160" t="s">
        <v>12</v>
      </c>
      <c r="H2160" t="s">
        <v>12</v>
      </c>
      <c r="I2160" t="s">
        <v>7079</v>
      </c>
      <c r="J2160">
        <v>6</v>
      </c>
    </row>
    <row r="2161" spans="1:10">
      <c r="A2161" t="s">
        <v>2177</v>
      </c>
      <c r="B2161" t="s">
        <v>12</v>
      </c>
      <c r="C2161" t="s">
        <v>10</v>
      </c>
      <c r="D2161" t="s">
        <v>10</v>
      </c>
      <c r="E2161" t="s">
        <v>10</v>
      </c>
      <c r="F2161" t="s">
        <v>10</v>
      </c>
      <c r="G2161" t="s">
        <v>10</v>
      </c>
      <c r="H2161" t="s">
        <v>10</v>
      </c>
      <c r="I2161" t="s">
        <v>10</v>
      </c>
      <c r="J2161">
        <v>1</v>
      </c>
    </row>
    <row r="2162" spans="1:10">
      <c r="A2162" t="s">
        <v>2178</v>
      </c>
      <c r="B2162" t="s">
        <v>10</v>
      </c>
      <c r="C2162" t="s">
        <v>12</v>
      </c>
      <c r="D2162" t="s">
        <v>12</v>
      </c>
      <c r="E2162" t="s">
        <v>12</v>
      </c>
      <c r="F2162" t="s">
        <v>12</v>
      </c>
      <c r="G2162" t="s">
        <v>12</v>
      </c>
      <c r="H2162" t="s">
        <v>12</v>
      </c>
      <c r="I2162" t="s">
        <v>7079</v>
      </c>
      <c r="J2162">
        <v>6</v>
      </c>
    </row>
    <row r="2163" spans="1:10">
      <c r="A2163" t="s">
        <v>2179</v>
      </c>
      <c r="B2163" t="s">
        <v>10</v>
      </c>
      <c r="C2163" t="s">
        <v>10</v>
      </c>
      <c r="D2163" t="s">
        <v>10</v>
      </c>
      <c r="E2163" t="s">
        <v>12</v>
      </c>
      <c r="F2163" t="s">
        <v>10</v>
      </c>
      <c r="G2163" t="s">
        <v>10</v>
      </c>
      <c r="H2163" t="s">
        <v>10</v>
      </c>
      <c r="I2163" t="s">
        <v>7080</v>
      </c>
      <c r="J2163">
        <v>1</v>
      </c>
    </row>
    <row r="2164" spans="1:10">
      <c r="A2164" t="s">
        <v>2180</v>
      </c>
      <c r="B2164" t="s">
        <v>12</v>
      </c>
      <c r="C2164" t="s">
        <v>10</v>
      </c>
      <c r="D2164" t="s">
        <v>12</v>
      </c>
      <c r="E2164" t="s">
        <v>12</v>
      </c>
      <c r="F2164" t="s">
        <v>10</v>
      </c>
      <c r="G2164" t="s">
        <v>12</v>
      </c>
      <c r="H2164" t="s">
        <v>10</v>
      </c>
      <c r="I2164" t="s">
        <v>7080</v>
      </c>
      <c r="J2164">
        <v>4</v>
      </c>
    </row>
    <row r="2165" spans="1:10">
      <c r="A2165" t="s">
        <v>2181</v>
      </c>
      <c r="B2165" t="s">
        <v>12</v>
      </c>
      <c r="C2165" t="s">
        <v>10</v>
      </c>
      <c r="D2165" t="s">
        <v>10</v>
      </c>
      <c r="E2165" t="s">
        <v>12</v>
      </c>
      <c r="F2165" t="s">
        <v>10</v>
      </c>
      <c r="G2165" t="s">
        <v>12</v>
      </c>
      <c r="H2165" t="s">
        <v>12</v>
      </c>
      <c r="I2165" t="s">
        <v>7080</v>
      </c>
      <c r="J2165">
        <v>4</v>
      </c>
    </row>
    <row r="2166" spans="1:10">
      <c r="A2166" t="s">
        <v>2182</v>
      </c>
      <c r="B2166" t="s">
        <v>10</v>
      </c>
      <c r="C2166" t="s">
        <v>12</v>
      </c>
      <c r="D2166" t="s">
        <v>12</v>
      </c>
      <c r="E2166" t="s">
        <v>12</v>
      </c>
      <c r="F2166" t="s">
        <v>12</v>
      </c>
      <c r="G2166" t="s">
        <v>12</v>
      </c>
      <c r="H2166" t="s">
        <v>10</v>
      </c>
      <c r="I2166" t="s">
        <v>7080</v>
      </c>
      <c r="J2166">
        <v>5</v>
      </c>
    </row>
    <row r="2167" spans="1:10">
      <c r="A2167" t="s">
        <v>2183</v>
      </c>
      <c r="B2167" t="s">
        <v>10</v>
      </c>
      <c r="C2167" t="s">
        <v>10</v>
      </c>
      <c r="D2167" t="s">
        <v>10</v>
      </c>
      <c r="E2167" t="s">
        <v>10</v>
      </c>
      <c r="F2167" t="s">
        <v>10</v>
      </c>
      <c r="G2167" t="s">
        <v>10</v>
      </c>
      <c r="H2167" t="s">
        <v>10</v>
      </c>
      <c r="I2167" t="s">
        <v>10</v>
      </c>
      <c r="J2167">
        <v>0</v>
      </c>
    </row>
    <row r="2168" spans="1:10">
      <c r="A2168" t="s">
        <v>2184</v>
      </c>
      <c r="B2168" t="s">
        <v>12</v>
      </c>
      <c r="C2168" t="s">
        <v>12</v>
      </c>
      <c r="D2168" t="s">
        <v>12</v>
      </c>
      <c r="E2168" t="s">
        <v>12</v>
      </c>
      <c r="F2168" t="s">
        <v>12</v>
      </c>
      <c r="G2168" t="s">
        <v>10</v>
      </c>
      <c r="H2168" t="s">
        <v>10</v>
      </c>
      <c r="I2168" t="s">
        <v>7080</v>
      </c>
      <c r="J2168">
        <v>5</v>
      </c>
    </row>
    <row r="2169" spans="1:10">
      <c r="A2169" t="s">
        <v>2185</v>
      </c>
      <c r="B2169" t="s">
        <v>12</v>
      </c>
      <c r="C2169" t="s">
        <v>10</v>
      </c>
      <c r="D2169" t="s">
        <v>10</v>
      </c>
      <c r="E2169" t="s">
        <v>10</v>
      </c>
      <c r="F2169" t="s">
        <v>10</v>
      </c>
      <c r="G2169" t="s">
        <v>12</v>
      </c>
      <c r="H2169" t="s">
        <v>12</v>
      </c>
      <c r="I2169" t="s">
        <v>7080</v>
      </c>
      <c r="J2169">
        <v>3</v>
      </c>
    </row>
    <row r="2170" spans="1:10">
      <c r="A2170" t="s">
        <v>2186</v>
      </c>
      <c r="B2170" t="s">
        <v>12</v>
      </c>
      <c r="C2170" t="s">
        <v>10</v>
      </c>
      <c r="D2170" t="s">
        <v>10</v>
      </c>
      <c r="E2170" t="s">
        <v>10</v>
      </c>
      <c r="F2170" t="s">
        <v>10</v>
      </c>
      <c r="G2170" t="s">
        <v>10</v>
      </c>
      <c r="H2170" t="s">
        <v>10</v>
      </c>
      <c r="I2170" t="s">
        <v>7080</v>
      </c>
      <c r="J2170">
        <v>1</v>
      </c>
    </row>
    <row r="2171" spans="1:10">
      <c r="A2171" t="s">
        <v>2187</v>
      </c>
      <c r="B2171" t="s">
        <v>10</v>
      </c>
      <c r="C2171" t="s">
        <v>12</v>
      </c>
      <c r="D2171" t="s">
        <v>10</v>
      </c>
      <c r="E2171" t="s">
        <v>12</v>
      </c>
      <c r="F2171" t="s">
        <v>12</v>
      </c>
      <c r="G2171" t="s">
        <v>12</v>
      </c>
      <c r="H2171" t="s">
        <v>12</v>
      </c>
      <c r="I2171" t="s">
        <v>7079</v>
      </c>
      <c r="J2171">
        <v>5</v>
      </c>
    </row>
    <row r="2172" spans="1:10">
      <c r="A2172" t="s">
        <v>2188</v>
      </c>
      <c r="B2172" t="s">
        <v>10</v>
      </c>
      <c r="C2172" t="s">
        <v>12</v>
      </c>
      <c r="D2172" t="s">
        <v>10</v>
      </c>
      <c r="E2172" t="s">
        <v>12</v>
      </c>
      <c r="F2172" t="s">
        <v>12</v>
      </c>
      <c r="G2172" t="s">
        <v>10</v>
      </c>
      <c r="H2172" t="s">
        <v>10</v>
      </c>
      <c r="I2172" t="s">
        <v>7079</v>
      </c>
      <c r="J2172">
        <v>3</v>
      </c>
    </row>
    <row r="2173" spans="1:10">
      <c r="A2173" t="s">
        <v>2189</v>
      </c>
      <c r="B2173" t="s">
        <v>10</v>
      </c>
      <c r="C2173" t="s">
        <v>10</v>
      </c>
      <c r="D2173" t="s">
        <v>10</v>
      </c>
      <c r="E2173" t="s">
        <v>12</v>
      </c>
      <c r="F2173" t="s">
        <v>10</v>
      </c>
      <c r="G2173" t="s">
        <v>10</v>
      </c>
      <c r="H2173" t="s">
        <v>12</v>
      </c>
      <c r="I2173" t="s">
        <v>7079</v>
      </c>
      <c r="J2173">
        <v>2</v>
      </c>
    </row>
    <row r="2174" spans="1:10">
      <c r="A2174" t="s">
        <v>2190</v>
      </c>
      <c r="B2174" t="s">
        <v>10</v>
      </c>
      <c r="C2174" t="s">
        <v>10</v>
      </c>
      <c r="D2174" t="s">
        <v>10</v>
      </c>
      <c r="E2174" t="s">
        <v>10</v>
      </c>
      <c r="F2174" t="s">
        <v>10</v>
      </c>
      <c r="G2174" t="s">
        <v>10</v>
      </c>
      <c r="H2174" t="s">
        <v>10</v>
      </c>
      <c r="I2174" t="s">
        <v>7079</v>
      </c>
      <c r="J2174">
        <v>0</v>
      </c>
    </row>
    <row r="2175" spans="1:10">
      <c r="A2175" t="s">
        <v>2191</v>
      </c>
      <c r="B2175" t="s">
        <v>10</v>
      </c>
      <c r="C2175" t="s">
        <v>10</v>
      </c>
      <c r="D2175" t="s">
        <v>10</v>
      </c>
      <c r="E2175" t="s">
        <v>12</v>
      </c>
      <c r="F2175" t="s">
        <v>10</v>
      </c>
      <c r="G2175" t="s">
        <v>10</v>
      </c>
      <c r="H2175" t="s">
        <v>12</v>
      </c>
      <c r="I2175" t="s">
        <v>7080</v>
      </c>
      <c r="J2175">
        <v>2</v>
      </c>
    </row>
    <row r="2176" spans="1:10">
      <c r="A2176" t="s">
        <v>2192</v>
      </c>
      <c r="B2176" t="s">
        <v>10</v>
      </c>
      <c r="C2176" t="s">
        <v>10</v>
      </c>
      <c r="D2176" t="s">
        <v>10</v>
      </c>
      <c r="E2176" t="s">
        <v>10</v>
      </c>
      <c r="F2176" t="s">
        <v>10</v>
      </c>
      <c r="G2176" t="s">
        <v>10</v>
      </c>
      <c r="H2176" t="s">
        <v>10</v>
      </c>
      <c r="I2176" t="s">
        <v>10</v>
      </c>
      <c r="J2176">
        <v>0</v>
      </c>
    </row>
    <row r="2177" spans="1:10">
      <c r="A2177" t="s">
        <v>2193</v>
      </c>
      <c r="B2177" t="s">
        <v>10</v>
      </c>
      <c r="C2177" t="s">
        <v>10</v>
      </c>
      <c r="D2177" t="s">
        <v>10</v>
      </c>
      <c r="E2177" t="s">
        <v>10</v>
      </c>
      <c r="F2177" t="s">
        <v>12</v>
      </c>
      <c r="G2177" t="s">
        <v>12</v>
      </c>
      <c r="H2177" t="s">
        <v>10</v>
      </c>
      <c r="I2177" t="s">
        <v>7080</v>
      </c>
      <c r="J2177">
        <v>2</v>
      </c>
    </row>
    <row r="2178" spans="1:10">
      <c r="A2178" t="s">
        <v>2194</v>
      </c>
      <c r="B2178" t="s">
        <v>10</v>
      </c>
      <c r="C2178" t="s">
        <v>10</v>
      </c>
      <c r="D2178" t="s">
        <v>10</v>
      </c>
      <c r="E2178" t="s">
        <v>10</v>
      </c>
      <c r="F2178" t="s">
        <v>10</v>
      </c>
      <c r="G2178" t="s">
        <v>10</v>
      </c>
      <c r="H2178" t="s">
        <v>10</v>
      </c>
      <c r="I2178" t="s">
        <v>10</v>
      </c>
      <c r="J2178">
        <v>0</v>
      </c>
    </row>
    <row r="2179" spans="1:10">
      <c r="A2179" t="s">
        <v>2195</v>
      </c>
      <c r="B2179" t="s">
        <v>12</v>
      </c>
      <c r="C2179" t="s">
        <v>12</v>
      </c>
      <c r="D2179" t="s">
        <v>12</v>
      </c>
      <c r="E2179" t="s">
        <v>12</v>
      </c>
      <c r="F2179" t="s">
        <v>10</v>
      </c>
      <c r="G2179" t="s">
        <v>10</v>
      </c>
      <c r="H2179" t="s">
        <v>12</v>
      </c>
      <c r="I2179" t="s">
        <v>7080</v>
      </c>
      <c r="J2179">
        <v>5</v>
      </c>
    </row>
    <row r="2180" spans="1:10">
      <c r="A2180" t="s">
        <v>2196</v>
      </c>
      <c r="B2180" t="s">
        <v>10</v>
      </c>
      <c r="C2180" t="s">
        <v>10</v>
      </c>
      <c r="D2180" t="s">
        <v>10</v>
      </c>
      <c r="E2180" t="s">
        <v>10</v>
      </c>
      <c r="F2180" t="s">
        <v>10</v>
      </c>
      <c r="G2180" t="s">
        <v>10</v>
      </c>
      <c r="H2180" t="s">
        <v>10</v>
      </c>
      <c r="I2180" t="s">
        <v>10</v>
      </c>
      <c r="J2180">
        <v>0</v>
      </c>
    </row>
    <row r="2181" spans="1:10">
      <c r="A2181" t="s">
        <v>2197</v>
      </c>
      <c r="B2181" t="s">
        <v>10</v>
      </c>
      <c r="C2181" t="s">
        <v>10</v>
      </c>
      <c r="D2181" t="s">
        <v>10</v>
      </c>
      <c r="E2181" t="s">
        <v>10</v>
      </c>
      <c r="F2181" t="s">
        <v>10</v>
      </c>
      <c r="G2181" t="s">
        <v>10</v>
      </c>
      <c r="H2181" t="s">
        <v>10</v>
      </c>
      <c r="I2181" t="s">
        <v>10</v>
      </c>
      <c r="J2181">
        <v>0</v>
      </c>
    </row>
    <row r="2182" spans="1:10">
      <c r="A2182" t="s">
        <v>2198</v>
      </c>
      <c r="B2182" t="s">
        <v>10</v>
      </c>
      <c r="C2182" t="s">
        <v>10</v>
      </c>
      <c r="D2182" t="s">
        <v>12</v>
      </c>
      <c r="E2182" t="s">
        <v>12</v>
      </c>
      <c r="F2182" t="s">
        <v>12</v>
      </c>
      <c r="G2182" t="s">
        <v>10</v>
      </c>
      <c r="H2182" t="s">
        <v>12</v>
      </c>
      <c r="I2182" t="s">
        <v>7080</v>
      </c>
      <c r="J2182">
        <v>4</v>
      </c>
    </row>
    <row r="2183" spans="1:10">
      <c r="A2183" t="s">
        <v>2199</v>
      </c>
      <c r="B2183" t="s">
        <v>12</v>
      </c>
      <c r="C2183" t="s">
        <v>10</v>
      </c>
      <c r="D2183" t="s">
        <v>12</v>
      </c>
      <c r="E2183" t="s">
        <v>12</v>
      </c>
      <c r="F2183" t="s">
        <v>12</v>
      </c>
      <c r="G2183" t="s">
        <v>12</v>
      </c>
      <c r="H2183" t="s">
        <v>12</v>
      </c>
      <c r="I2183" t="s">
        <v>7079</v>
      </c>
      <c r="J2183">
        <v>6</v>
      </c>
    </row>
    <row r="2184" spans="1:10">
      <c r="A2184" t="s">
        <v>2200</v>
      </c>
      <c r="B2184" t="s">
        <v>12</v>
      </c>
      <c r="C2184" t="s">
        <v>10</v>
      </c>
      <c r="D2184" t="s">
        <v>10</v>
      </c>
      <c r="E2184" t="s">
        <v>12</v>
      </c>
      <c r="F2184" t="s">
        <v>12</v>
      </c>
      <c r="G2184" t="s">
        <v>12</v>
      </c>
      <c r="H2184" t="s">
        <v>12</v>
      </c>
      <c r="I2184" t="s">
        <v>7080</v>
      </c>
      <c r="J2184">
        <v>5</v>
      </c>
    </row>
    <row r="2185" spans="1:10">
      <c r="A2185" t="s">
        <v>2201</v>
      </c>
      <c r="B2185" t="s">
        <v>10</v>
      </c>
      <c r="C2185" t="s">
        <v>10</v>
      </c>
      <c r="D2185" t="s">
        <v>10</v>
      </c>
      <c r="E2185" t="s">
        <v>10</v>
      </c>
      <c r="F2185" t="s">
        <v>12</v>
      </c>
      <c r="G2185" t="s">
        <v>10</v>
      </c>
      <c r="H2185" t="s">
        <v>10</v>
      </c>
      <c r="I2185" t="s">
        <v>7079</v>
      </c>
      <c r="J2185">
        <v>1</v>
      </c>
    </row>
    <row r="2186" spans="1:10">
      <c r="A2186" t="s">
        <v>2202</v>
      </c>
      <c r="B2186" t="s">
        <v>12</v>
      </c>
      <c r="C2186" t="s">
        <v>10</v>
      </c>
      <c r="D2186" t="s">
        <v>10</v>
      </c>
      <c r="E2186" t="s">
        <v>12</v>
      </c>
      <c r="F2186" t="s">
        <v>10</v>
      </c>
      <c r="G2186" t="s">
        <v>10</v>
      </c>
      <c r="H2186" t="s">
        <v>12</v>
      </c>
      <c r="I2186" t="s">
        <v>7080</v>
      </c>
      <c r="J2186">
        <v>3</v>
      </c>
    </row>
    <row r="2187" spans="1:10">
      <c r="A2187" t="s">
        <v>2203</v>
      </c>
      <c r="B2187" t="s">
        <v>12</v>
      </c>
      <c r="C2187" t="s">
        <v>12</v>
      </c>
      <c r="D2187" t="s">
        <v>10</v>
      </c>
      <c r="E2187" t="s">
        <v>10</v>
      </c>
      <c r="F2187" t="s">
        <v>10</v>
      </c>
      <c r="G2187" t="s">
        <v>10</v>
      </c>
      <c r="H2187" t="s">
        <v>10</v>
      </c>
      <c r="I2187" t="s">
        <v>7079</v>
      </c>
      <c r="J2187">
        <v>2</v>
      </c>
    </row>
    <row r="2188" spans="1:10">
      <c r="A2188" t="s">
        <v>2204</v>
      </c>
      <c r="B2188" t="s">
        <v>10</v>
      </c>
      <c r="C2188" t="s">
        <v>10</v>
      </c>
      <c r="D2188" t="s">
        <v>10</v>
      </c>
      <c r="E2188" t="s">
        <v>10</v>
      </c>
      <c r="F2188" t="s">
        <v>10</v>
      </c>
      <c r="G2188" t="s">
        <v>10</v>
      </c>
      <c r="H2188" t="s">
        <v>10</v>
      </c>
      <c r="I2188" t="s">
        <v>10</v>
      </c>
      <c r="J2188">
        <v>0</v>
      </c>
    </row>
    <row r="2189" spans="1:10">
      <c r="A2189" t="s">
        <v>2205</v>
      </c>
      <c r="B2189" t="s">
        <v>12</v>
      </c>
      <c r="C2189" t="s">
        <v>12</v>
      </c>
      <c r="D2189" t="s">
        <v>12</v>
      </c>
      <c r="E2189" t="s">
        <v>12</v>
      </c>
      <c r="F2189" t="s">
        <v>12</v>
      </c>
      <c r="G2189" t="s">
        <v>12</v>
      </c>
      <c r="H2189" t="s">
        <v>12</v>
      </c>
      <c r="I2189" t="s">
        <v>7080</v>
      </c>
      <c r="J2189">
        <v>7</v>
      </c>
    </row>
    <row r="2190" spans="1:10">
      <c r="A2190" t="s">
        <v>2206</v>
      </c>
      <c r="B2190" t="s">
        <v>10</v>
      </c>
      <c r="C2190" t="s">
        <v>10</v>
      </c>
      <c r="D2190" t="s">
        <v>10</v>
      </c>
      <c r="E2190" t="s">
        <v>10</v>
      </c>
      <c r="F2190" t="s">
        <v>12</v>
      </c>
      <c r="G2190" t="s">
        <v>10</v>
      </c>
      <c r="H2190" t="s">
        <v>10</v>
      </c>
      <c r="I2190" t="s">
        <v>7079</v>
      </c>
      <c r="J2190">
        <v>1</v>
      </c>
    </row>
    <row r="2191" spans="1:10">
      <c r="A2191" t="s">
        <v>2207</v>
      </c>
      <c r="B2191" t="s">
        <v>12</v>
      </c>
      <c r="C2191" t="s">
        <v>10</v>
      </c>
      <c r="D2191" t="s">
        <v>10</v>
      </c>
      <c r="E2191" t="s">
        <v>10</v>
      </c>
      <c r="F2191" t="s">
        <v>10</v>
      </c>
      <c r="G2191" t="s">
        <v>10</v>
      </c>
      <c r="H2191" t="s">
        <v>10</v>
      </c>
      <c r="I2191" t="s">
        <v>10</v>
      </c>
      <c r="J2191">
        <v>1</v>
      </c>
    </row>
    <row r="2192" spans="1:10">
      <c r="A2192" t="s">
        <v>2208</v>
      </c>
      <c r="B2192" t="s">
        <v>12</v>
      </c>
      <c r="C2192" t="s">
        <v>10</v>
      </c>
      <c r="D2192" t="s">
        <v>12</v>
      </c>
      <c r="E2192" t="s">
        <v>12</v>
      </c>
      <c r="F2192" t="s">
        <v>12</v>
      </c>
      <c r="G2192" t="s">
        <v>12</v>
      </c>
      <c r="H2192" t="s">
        <v>12</v>
      </c>
      <c r="I2192" t="s">
        <v>7079</v>
      </c>
      <c r="J2192">
        <v>6</v>
      </c>
    </row>
    <row r="2193" spans="1:10">
      <c r="A2193" t="s">
        <v>2209</v>
      </c>
      <c r="B2193" t="s">
        <v>10</v>
      </c>
      <c r="C2193" t="s">
        <v>10</v>
      </c>
      <c r="D2193" t="s">
        <v>10</v>
      </c>
      <c r="E2193" t="s">
        <v>10</v>
      </c>
      <c r="F2193" t="s">
        <v>10</v>
      </c>
      <c r="G2193" t="s">
        <v>12</v>
      </c>
      <c r="H2193" t="s">
        <v>12</v>
      </c>
      <c r="I2193" t="s">
        <v>7080</v>
      </c>
      <c r="J2193">
        <v>2</v>
      </c>
    </row>
    <row r="2194" spans="1:10">
      <c r="A2194" t="s">
        <v>2210</v>
      </c>
      <c r="B2194" t="s">
        <v>10</v>
      </c>
      <c r="C2194" t="s">
        <v>12</v>
      </c>
      <c r="D2194" t="s">
        <v>12</v>
      </c>
      <c r="E2194" t="s">
        <v>12</v>
      </c>
      <c r="F2194" t="s">
        <v>12</v>
      </c>
      <c r="G2194" t="s">
        <v>12</v>
      </c>
      <c r="H2194" t="s">
        <v>12</v>
      </c>
      <c r="I2194" t="s">
        <v>7079</v>
      </c>
      <c r="J2194">
        <v>6</v>
      </c>
    </row>
    <row r="2195" spans="1:10">
      <c r="A2195" t="s">
        <v>2211</v>
      </c>
      <c r="B2195" t="s">
        <v>10</v>
      </c>
      <c r="C2195" t="s">
        <v>10</v>
      </c>
      <c r="D2195" t="s">
        <v>10</v>
      </c>
      <c r="E2195" t="s">
        <v>10</v>
      </c>
      <c r="F2195" t="s">
        <v>10</v>
      </c>
      <c r="G2195" t="s">
        <v>10</v>
      </c>
      <c r="H2195" t="s">
        <v>10</v>
      </c>
      <c r="I2195" t="s">
        <v>10</v>
      </c>
      <c r="J2195">
        <v>0</v>
      </c>
    </row>
    <row r="2196" spans="1:10">
      <c r="A2196" t="s">
        <v>2212</v>
      </c>
      <c r="B2196" t="s">
        <v>10</v>
      </c>
      <c r="C2196" t="s">
        <v>10</v>
      </c>
      <c r="D2196" t="s">
        <v>10</v>
      </c>
      <c r="E2196" t="s">
        <v>10</v>
      </c>
      <c r="F2196" t="s">
        <v>10</v>
      </c>
      <c r="G2196" t="s">
        <v>12</v>
      </c>
      <c r="H2196" t="s">
        <v>10</v>
      </c>
      <c r="I2196" t="s">
        <v>7080</v>
      </c>
      <c r="J2196">
        <v>1</v>
      </c>
    </row>
    <row r="2197" spans="1:10">
      <c r="A2197" t="s">
        <v>2213</v>
      </c>
      <c r="B2197" t="s">
        <v>12</v>
      </c>
      <c r="C2197" t="s">
        <v>10</v>
      </c>
      <c r="D2197" t="s">
        <v>10</v>
      </c>
      <c r="E2197" t="s">
        <v>10</v>
      </c>
      <c r="F2197" t="s">
        <v>10</v>
      </c>
      <c r="G2197" t="s">
        <v>10</v>
      </c>
      <c r="H2197" t="s">
        <v>10</v>
      </c>
      <c r="I2197" t="s">
        <v>10</v>
      </c>
      <c r="J2197">
        <v>1</v>
      </c>
    </row>
    <row r="2198" spans="1:10">
      <c r="A2198" t="s">
        <v>2214</v>
      </c>
      <c r="B2198" t="s">
        <v>10</v>
      </c>
      <c r="C2198" t="s">
        <v>10</v>
      </c>
      <c r="D2198" t="s">
        <v>10</v>
      </c>
      <c r="E2198" t="s">
        <v>10</v>
      </c>
      <c r="F2198" t="s">
        <v>10</v>
      </c>
      <c r="G2198" t="s">
        <v>10</v>
      </c>
      <c r="H2198" t="s">
        <v>10</v>
      </c>
      <c r="I2198" t="s">
        <v>10</v>
      </c>
      <c r="J2198">
        <v>0</v>
      </c>
    </row>
    <row r="2199" spans="1:10">
      <c r="A2199" t="s">
        <v>2215</v>
      </c>
      <c r="B2199" t="s">
        <v>12</v>
      </c>
      <c r="C2199" t="s">
        <v>10</v>
      </c>
      <c r="D2199" t="s">
        <v>10</v>
      </c>
      <c r="E2199" t="s">
        <v>10</v>
      </c>
      <c r="F2199" t="s">
        <v>12</v>
      </c>
      <c r="G2199" t="s">
        <v>10</v>
      </c>
      <c r="H2199" t="s">
        <v>12</v>
      </c>
      <c r="I2199" t="s">
        <v>7079</v>
      </c>
      <c r="J2199">
        <v>3</v>
      </c>
    </row>
    <row r="2200" spans="1:10">
      <c r="A2200" t="s">
        <v>2216</v>
      </c>
      <c r="B2200" t="s">
        <v>12</v>
      </c>
      <c r="C2200" t="s">
        <v>10</v>
      </c>
      <c r="D2200" t="s">
        <v>10</v>
      </c>
      <c r="E2200" t="s">
        <v>12</v>
      </c>
      <c r="F2200" t="s">
        <v>12</v>
      </c>
      <c r="G2200" t="s">
        <v>10</v>
      </c>
      <c r="H2200" t="s">
        <v>10</v>
      </c>
      <c r="I2200" t="s">
        <v>7079</v>
      </c>
      <c r="J2200">
        <v>3</v>
      </c>
    </row>
    <row r="2201" spans="1:10">
      <c r="A2201" t="s">
        <v>2217</v>
      </c>
      <c r="B2201" t="s">
        <v>12</v>
      </c>
      <c r="C2201" t="s">
        <v>10</v>
      </c>
      <c r="D2201" t="s">
        <v>10</v>
      </c>
      <c r="E2201" t="s">
        <v>10</v>
      </c>
      <c r="F2201" t="s">
        <v>10</v>
      </c>
      <c r="G2201" t="s">
        <v>10</v>
      </c>
      <c r="H2201" t="s">
        <v>10</v>
      </c>
      <c r="I2201" t="s">
        <v>10</v>
      </c>
      <c r="J2201">
        <v>1</v>
      </c>
    </row>
    <row r="2202" spans="1:10">
      <c r="A2202" t="s">
        <v>2218</v>
      </c>
      <c r="B2202" t="s">
        <v>10</v>
      </c>
      <c r="C2202" t="s">
        <v>10</v>
      </c>
      <c r="D2202" t="s">
        <v>12</v>
      </c>
      <c r="E2202" t="s">
        <v>10</v>
      </c>
      <c r="F2202" t="s">
        <v>10</v>
      </c>
      <c r="G2202" t="s">
        <v>12</v>
      </c>
      <c r="H2202" t="s">
        <v>10</v>
      </c>
      <c r="I2202" t="s">
        <v>7079</v>
      </c>
      <c r="J2202">
        <v>2</v>
      </c>
    </row>
    <row r="2203" spans="1:10">
      <c r="A2203" t="s">
        <v>2219</v>
      </c>
      <c r="B2203" t="s">
        <v>10</v>
      </c>
      <c r="C2203" t="s">
        <v>12</v>
      </c>
      <c r="D2203" t="s">
        <v>12</v>
      </c>
      <c r="E2203" t="s">
        <v>12</v>
      </c>
      <c r="F2203" t="s">
        <v>12</v>
      </c>
      <c r="G2203" t="s">
        <v>12</v>
      </c>
      <c r="H2203" t="s">
        <v>12</v>
      </c>
      <c r="I2203" t="s">
        <v>7079</v>
      </c>
      <c r="J2203">
        <v>6</v>
      </c>
    </row>
    <row r="2204" spans="1:10">
      <c r="A2204" t="s">
        <v>2220</v>
      </c>
      <c r="B2204" t="s">
        <v>10</v>
      </c>
      <c r="C2204" t="s">
        <v>10</v>
      </c>
      <c r="D2204" t="s">
        <v>10</v>
      </c>
      <c r="E2204" t="s">
        <v>10</v>
      </c>
      <c r="F2204" t="s">
        <v>10</v>
      </c>
      <c r="G2204" t="s">
        <v>10</v>
      </c>
      <c r="H2204" t="s">
        <v>10</v>
      </c>
      <c r="I2204" t="s">
        <v>7080</v>
      </c>
      <c r="J2204">
        <v>0</v>
      </c>
    </row>
    <row r="2205" spans="1:10">
      <c r="A2205" t="s">
        <v>2221</v>
      </c>
      <c r="B2205" t="s">
        <v>12</v>
      </c>
      <c r="C2205" t="s">
        <v>12</v>
      </c>
      <c r="D2205" t="s">
        <v>12</v>
      </c>
      <c r="E2205" t="s">
        <v>12</v>
      </c>
      <c r="F2205" t="s">
        <v>12</v>
      </c>
      <c r="G2205" t="s">
        <v>10</v>
      </c>
      <c r="H2205" t="s">
        <v>12</v>
      </c>
      <c r="I2205" t="s">
        <v>7080</v>
      </c>
      <c r="J2205">
        <v>6</v>
      </c>
    </row>
    <row r="2206" spans="1:10">
      <c r="A2206" t="s">
        <v>2222</v>
      </c>
      <c r="B2206" t="s">
        <v>12</v>
      </c>
      <c r="C2206" t="s">
        <v>12</v>
      </c>
      <c r="D2206" t="s">
        <v>12</v>
      </c>
      <c r="E2206" t="s">
        <v>12</v>
      </c>
      <c r="F2206" t="s">
        <v>10</v>
      </c>
      <c r="G2206" t="s">
        <v>12</v>
      </c>
      <c r="H2206" t="s">
        <v>12</v>
      </c>
      <c r="I2206" t="s">
        <v>7080</v>
      </c>
      <c r="J2206">
        <v>6</v>
      </c>
    </row>
    <row r="2207" spans="1:10">
      <c r="A2207" t="s">
        <v>2223</v>
      </c>
      <c r="B2207" t="s">
        <v>10</v>
      </c>
      <c r="C2207" t="s">
        <v>10</v>
      </c>
      <c r="D2207" t="s">
        <v>12</v>
      </c>
      <c r="E2207" t="s">
        <v>12</v>
      </c>
      <c r="F2207" t="s">
        <v>10</v>
      </c>
      <c r="G2207" t="s">
        <v>12</v>
      </c>
      <c r="H2207" t="s">
        <v>12</v>
      </c>
      <c r="I2207" t="s">
        <v>7080</v>
      </c>
      <c r="J2207">
        <v>4</v>
      </c>
    </row>
    <row r="2208" spans="1:10">
      <c r="A2208" t="s">
        <v>2224</v>
      </c>
      <c r="B2208" t="s">
        <v>12</v>
      </c>
      <c r="C2208" t="s">
        <v>10</v>
      </c>
      <c r="D2208" t="s">
        <v>12</v>
      </c>
      <c r="E2208" t="s">
        <v>12</v>
      </c>
      <c r="F2208" t="s">
        <v>10</v>
      </c>
      <c r="G2208" t="s">
        <v>10</v>
      </c>
      <c r="H2208" t="s">
        <v>12</v>
      </c>
      <c r="I2208" t="s">
        <v>7080</v>
      </c>
      <c r="J2208">
        <v>4</v>
      </c>
    </row>
    <row r="2209" spans="1:10">
      <c r="A2209" t="s">
        <v>2225</v>
      </c>
      <c r="B2209" t="s">
        <v>10</v>
      </c>
      <c r="C2209" t="s">
        <v>10</v>
      </c>
      <c r="D2209" t="s">
        <v>10</v>
      </c>
      <c r="E2209" t="s">
        <v>12</v>
      </c>
      <c r="F2209" t="s">
        <v>10</v>
      </c>
      <c r="G2209" t="s">
        <v>12</v>
      </c>
      <c r="H2209" t="s">
        <v>10</v>
      </c>
      <c r="I2209" t="s">
        <v>7080</v>
      </c>
      <c r="J2209">
        <v>2</v>
      </c>
    </row>
    <row r="2210" spans="1:10">
      <c r="A2210" t="s">
        <v>2226</v>
      </c>
      <c r="B2210" t="s">
        <v>12</v>
      </c>
      <c r="C2210" t="s">
        <v>10</v>
      </c>
      <c r="D2210" t="s">
        <v>10</v>
      </c>
      <c r="E2210" t="s">
        <v>12</v>
      </c>
      <c r="F2210" t="s">
        <v>10</v>
      </c>
      <c r="G2210" t="s">
        <v>12</v>
      </c>
      <c r="H2210" t="s">
        <v>12</v>
      </c>
      <c r="I2210" t="s">
        <v>7080</v>
      </c>
      <c r="J2210">
        <v>4</v>
      </c>
    </row>
    <row r="2211" spans="1:10">
      <c r="A2211" t="s">
        <v>2227</v>
      </c>
      <c r="B2211" t="s">
        <v>10</v>
      </c>
      <c r="C2211" t="s">
        <v>10</v>
      </c>
      <c r="D2211" t="s">
        <v>10</v>
      </c>
      <c r="E2211" t="s">
        <v>10</v>
      </c>
      <c r="F2211" t="s">
        <v>10</v>
      </c>
      <c r="G2211" t="s">
        <v>10</v>
      </c>
      <c r="H2211" t="s">
        <v>10</v>
      </c>
      <c r="I2211" t="s">
        <v>10</v>
      </c>
      <c r="J2211">
        <v>0</v>
      </c>
    </row>
    <row r="2212" spans="1:10">
      <c r="A2212" t="s">
        <v>2228</v>
      </c>
      <c r="B2212" t="s">
        <v>12</v>
      </c>
      <c r="C2212" t="s">
        <v>10</v>
      </c>
      <c r="D2212" t="s">
        <v>10</v>
      </c>
      <c r="E2212" t="s">
        <v>12</v>
      </c>
      <c r="F2212" t="s">
        <v>12</v>
      </c>
      <c r="G2212" t="s">
        <v>12</v>
      </c>
      <c r="H2212" t="s">
        <v>12</v>
      </c>
      <c r="I2212" t="s">
        <v>7080</v>
      </c>
      <c r="J2212">
        <v>5</v>
      </c>
    </row>
    <row r="2213" spans="1:10">
      <c r="A2213" t="s">
        <v>2229</v>
      </c>
      <c r="B2213" t="s">
        <v>12</v>
      </c>
      <c r="C2213" t="s">
        <v>12</v>
      </c>
      <c r="D2213" t="s">
        <v>10</v>
      </c>
      <c r="E2213" t="s">
        <v>12</v>
      </c>
      <c r="F2213" t="s">
        <v>10</v>
      </c>
      <c r="G2213" t="s">
        <v>12</v>
      </c>
      <c r="H2213" t="s">
        <v>12</v>
      </c>
      <c r="I2213" t="s">
        <v>7080</v>
      </c>
      <c r="J2213">
        <v>5</v>
      </c>
    </row>
    <row r="2214" spans="1:10">
      <c r="A2214" t="s">
        <v>2230</v>
      </c>
      <c r="B2214" t="s">
        <v>10</v>
      </c>
      <c r="C2214" t="s">
        <v>10</v>
      </c>
      <c r="D2214" t="s">
        <v>10</v>
      </c>
      <c r="E2214" t="s">
        <v>10</v>
      </c>
      <c r="F2214" t="s">
        <v>10</v>
      </c>
      <c r="G2214" t="s">
        <v>10</v>
      </c>
      <c r="H2214" t="s">
        <v>10</v>
      </c>
      <c r="I2214" t="s">
        <v>10</v>
      </c>
      <c r="J2214">
        <v>0</v>
      </c>
    </row>
    <row r="2215" spans="1:10">
      <c r="A2215" t="s">
        <v>2231</v>
      </c>
      <c r="B2215" t="s">
        <v>12</v>
      </c>
      <c r="C2215" t="s">
        <v>10</v>
      </c>
      <c r="D2215" t="s">
        <v>10</v>
      </c>
      <c r="E2215" t="s">
        <v>10</v>
      </c>
      <c r="F2215" t="s">
        <v>10</v>
      </c>
      <c r="G2215" t="s">
        <v>10</v>
      </c>
      <c r="H2215" t="s">
        <v>10</v>
      </c>
      <c r="I2215" t="s">
        <v>10</v>
      </c>
      <c r="J2215">
        <v>1</v>
      </c>
    </row>
    <row r="2216" spans="1:10">
      <c r="A2216" t="s">
        <v>2232</v>
      </c>
      <c r="B2216" t="s">
        <v>10</v>
      </c>
      <c r="C2216" t="s">
        <v>10</v>
      </c>
      <c r="D2216" t="s">
        <v>12</v>
      </c>
      <c r="E2216" t="s">
        <v>10</v>
      </c>
      <c r="F2216" t="s">
        <v>10</v>
      </c>
      <c r="G2216" t="s">
        <v>10</v>
      </c>
      <c r="H2216" t="s">
        <v>12</v>
      </c>
      <c r="I2216" t="s">
        <v>7080</v>
      </c>
      <c r="J2216">
        <v>2</v>
      </c>
    </row>
    <row r="2217" spans="1:10">
      <c r="A2217" t="s">
        <v>2233</v>
      </c>
      <c r="B2217" t="s">
        <v>10</v>
      </c>
      <c r="C2217" t="s">
        <v>12</v>
      </c>
      <c r="D2217" t="s">
        <v>10</v>
      </c>
      <c r="E2217" t="s">
        <v>12</v>
      </c>
      <c r="F2217" t="s">
        <v>12</v>
      </c>
      <c r="G2217" t="s">
        <v>10</v>
      </c>
      <c r="H2217" t="s">
        <v>12</v>
      </c>
      <c r="I2217" t="s">
        <v>7079</v>
      </c>
      <c r="J2217">
        <v>4</v>
      </c>
    </row>
    <row r="2218" spans="1:10">
      <c r="A2218" t="s">
        <v>2234</v>
      </c>
      <c r="B2218" t="s">
        <v>12</v>
      </c>
      <c r="C2218" t="s">
        <v>12</v>
      </c>
      <c r="D2218" t="s">
        <v>10</v>
      </c>
      <c r="E2218" t="s">
        <v>12</v>
      </c>
      <c r="F2218" t="s">
        <v>12</v>
      </c>
      <c r="G2218" t="s">
        <v>12</v>
      </c>
      <c r="H2218" t="s">
        <v>12</v>
      </c>
      <c r="I2218" t="s">
        <v>7080</v>
      </c>
      <c r="J2218">
        <v>6</v>
      </c>
    </row>
    <row r="2219" spans="1:10">
      <c r="A2219" t="s">
        <v>2235</v>
      </c>
      <c r="B2219" t="s">
        <v>12</v>
      </c>
      <c r="C2219" t="s">
        <v>12</v>
      </c>
      <c r="D2219" t="s">
        <v>12</v>
      </c>
      <c r="E2219" t="s">
        <v>12</v>
      </c>
      <c r="F2219" t="s">
        <v>12</v>
      </c>
      <c r="G2219" t="s">
        <v>12</v>
      </c>
      <c r="H2219" t="s">
        <v>12</v>
      </c>
      <c r="I2219" t="s">
        <v>7079</v>
      </c>
      <c r="J2219">
        <v>7</v>
      </c>
    </row>
    <row r="2220" spans="1:10">
      <c r="A2220" t="s">
        <v>2236</v>
      </c>
      <c r="B2220" t="s">
        <v>10</v>
      </c>
      <c r="C2220" t="s">
        <v>12</v>
      </c>
      <c r="D2220" t="s">
        <v>10</v>
      </c>
      <c r="E2220" t="s">
        <v>12</v>
      </c>
      <c r="F2220" t="s">
        <v>12</v>
      </c>
      <c r="G2220" t="s">
        <v>12</v>
      </c>
      <c r="H2220" t="s">
        <v>12</v>
      </c>
      <c r="I2220" t="s">
        <v>7079</v>
      </c>
      <c r="J2220">
        <v>5</v>
      </c>
    </row>
    <row r="2221" spans="1:10">
      <c r="A2221" t="s">
        <v>2237</v>
      </c>
      <c r="B2221" t="s">
        <v>10</v>
      </c>
      <c r="C2221" t="s">
        <v>10</v>
      </c>
      <c r="D2221" t="s">
        <v>10</v>
      </c>
      <c r="E2221" t="s">
        <v>10</v>
      </c>
      <c r="F2221" t="s">
        <v>10</v>
      </c>
      <c r="G2221" t="s">
        <v>12</v>
      </c>
      <c r="H2221" t="s">
        <v>12</v>
      </c>
      <c r="I2221" t="s">
        <v>7080</v>
      </c>
      <c r="J2221">
        <v>2</v>
      </c>
    </row>
    <row r="2222" spans="1:10">
      <c r="A2222" t="s">
        <v>2238</v>
      </c>
      <c r="B2222" t="s">
        <v>10</v>
      </c>
      <c r="C2222" t="s">
        <v>12</v>
      </c>
      <c r="D2222" t="s">
        <v>12</v>
      </c>
      <c r="E2222" t="s">
        <v>10</v>
      </c>
      <c r="F2222" t="s">
        <v>12</v>
      </c>
      <c r="G2222" t="s">
        <v>12</v>
      </c>
      <c r="H2222" t="s">
        <v>12</v>
      </c>
      <c r="I2222" t="s">
        <v>7079</v>
      </c>
      <c r="J2222">
        <v>5</v>
      </c>
    </row>
    <row r="2223" spans="1:10">
      <c r="A2223" t="s">
        <v>2239</v>
      </c>
      <c r="B2223" t="s">
        <v>10</v>
      </c>
      <c r="C2223" t="s">
        <v>12</v>
      </c>
      <c r="D2223" t="s">
        <v>12</v>
      </c>
      <c r="E2223" t="s">
        <v>12</v>
      </c>
      <c r="F2223" t="s">
        <v>12</v>
      </c>
      <c r="G2223" t="s">
        <v>10</v>
      </c>
      <c r="H2223" t="s">
        <v>10</v>
      </c>
      <c r="I2223" t="s">
        <v>7079</v>
      </c>
      <c r="J2223">
        <v>4</v>
      </c>
    </row>
    <row r="2224" spans="1:10">
      <c r="A2224" t="s">
        <v>2240</v>
      </c>
      <c r="B2224" t="s">
        <v>12</v>
      </c>
      <c r="C2224" t="s">
        <v>10</v>
      </c>
      <c r="D2224" t="s">
        <v>10</v>
      </c>
      <c r="E2224" t="s">
        <v>12</v>
      </c>
      <c r="F2224" t="s">
        <v>10</v>
      </c>
      <c r="G2224" t="s">
        <v>12</v>
      </c>
      <c r="H2224" t="s">
        <v>12</v>
      </c>
      <c r="I2224" t="s">
        <v>7080</v>
      </c>
      <c r="J2224">
        <v>4</v>
      </c>
    </row>
    <row r="2225" spans="1:10">
      <c r="A2225" t="s">
        <v>2241</v>
      </c>
      <c r="B2225" t="s">
        <v>12</v>
      </c>
      <c r="C2225" t="s">
        <v>10</v>
      </c>
      <c r="D2225" t="s">
        <v>12</v>
      </c>
      <c r="E2225" t="s">
        <v>10</v>
      </c>
      <c r="F2225" t="s">
        <v>10</v>
      </c>
      <c r="G2225" t="s">
        <v>10</v>
      </c>
      <c r="H2225" t="s">
        <v>12</v>
      </c>
      <c r="I2225" t="s">
        <v>7080</v>
      </c>
      <c r="J2225">
        <v>3</v>
      </c>
    </row>
    <row r="2226" spans="1:10">
      <c r="A2226" t="s">
        <v>2242</v>
      </c>
      <c r="B2226" t="s">
        <v>10</v>
      </c>
      <c r="C2226" t="s">
        <v>10</v>
      </c>
      <c r="D2226" t="s">
        <v>12</v>
      </c>
      <c r="E2226" t="s">
        <v>10</v>
      </c>
      <c r="F2226" t="s">
        <v>10</v>
      </c>
      <c r="G2226" t="s">
        <v>10</v>
      </c>
      <c r="H2226" t="s">
        <v>10</v>
      </c>
      <c r="I2226" t="s">
        <v>7080</v>
      </c>
      <c r="J2226">
        <v>1</v>
      </c>
    </row>
    <row r="2227" spans="1:10">
      <c r="A2227" t="s">
        <v>2243</v>
      </c>
      <c r="B2227" t="s">
        <v>10</v>
      </c>
      <c r="C2227" t="s">
        <v>10</v>
      </c>
      <c r="D2227" t="s">
        <v>12</v>
      </c>
      <c r="E2227" t="s">
        <v>10</v>
      </c>
      <c r="F2227" t="s">
        <v>10</v>
      </c>
      <c r="G2227" t="s">
        <v>12</v>
      </c>
      <c r="H2227" t="s">
        <v>10</v>
      </c>
      <c r="I2227" t="s">
        <v>7079</v>
      </c>
      <c r="J2227">
        <v>2</v>
      </c>
    </row>
    <row r="2228" spans="1:10">
      <c r="A2228" t="s">
        <v>2244</v>
      </c>
      <c r="B2228" t="s">
        <v>10</v>
      </c>
      <c r="C2228" t="s">
        <v>12</v>
      </c>
      <c r="D2228" t="s">
        <v>10</v>
      </c>
      <c r="E2228" t="s">
        <v>10</v>
      </c>
      <c r="F2228" t="s">
        <v>12</v>
      </c>
      <c r="G2228" t="s">
        <v>10</v>
      </c>
      <c r="H2228" t="s">
        <v>10</v>
      </c>
      <c r="I2228" t="s">
        <v>7079</v>
      </c>
      <c r="J2228">
        <v>2</v>
      </c>
    </row>
    <row r="2229" spans="1:10">
      <c r="A2229" t="s">
        <v>2245</v>
      </c>
      <c r="B2229" t="s">
        <v>10</v>
      </c>
      <c r="C2229" t="s">
        <v>10</v>
      </c>
      <c r="D2229" t="s">
        <v>10</v>
      </c>
      <c r="E2229" t="s">
        <v>10</v>
      </c>
      <c r="F2229" t="s">
        <v>10</v>
      </c>
      <c r="G2229" t="s">
        <v>10</v>
      </c>
      <c r="H2229" t="s">
        <v>10</v>
      </c>
      <c r="I2229" t="s">
        <v>10</v>
      </c>
      <c r="J2229">
        <v>0</v>
      </c>
    </row>
    <row r="2230" spans="1:10">
      <c r="A2230" t="s">
        <v>2246</v>
      </c>
      <c r="B2230" t="s">
        <v>12</v>
      </c>
      <c r="C2230" t="s">
        <v>10</v>
      </c>
      <c r="D2230" t="s">
        <v>12</v>
      </c>
      <c r="E2230" t="s">
        <v>10</v>
      </c>
      <c r="F2230" t="s">
        <v>12</v>
      </c>
      <c r="G2230" t="s">
        <v>12</v>
      </c>
      <c r="H2230" t="s">
        <v>12</v>
      </c>
      <c r="I2230" t="s">
        <v>7080</v>
      </c>
      <c r="J2230">
        <v>5</v>
      </c>
    </row>
    <row r="2231" spans="1:10">
      <c r="A2231" t="s">
        <v>2247</v>
      </c>
      <c r="B2231" t="s">
        <v>10</v>
      </c>
      <c r="C2231" t="s">
        <v>10</v>
      </c>
      <c r="D2231" t="s">
        <v>10</v>
      </c>
      <c r="E2231" t="s">
        <v>10</v>
      </c>
      <c r="F2231" t="s">
        <v>10</v>
      </c>
      <c r="G2231" t="s">
        <v>10</v>
      </c>
      <c r="H2231" t="s">
        <v>10</v>
      </c>
      <c r="I2231" t="s">
        <v>7080</v>
      </c>
      <c r="J2231">
        <v>0</v>
      </c>
    </row>
    <row r="2232" spans="1:10">
      <c r="A2232" t="s">
        <v>2248</v>
      </c>
      <c r="B2232" t="s">
        <v>10</v>
      </c>
      <c r="C2232" t="s">
        <v>10</v>
      </c>
      <c r="D2232" t="s">
        <v>10</v>
      </c>
      <c r="E2232" t="s">
        <v>10</v>
      </c>
      <c r="F2232" t="s">
        <v>10</v>
      </c>
      <c r="G2232" t="s">
        <v>10</v>
      </c>
      <c r="H2232" t="s">
        <v>10</v>
      </c>
      <c r="I2232" t="s">
        <v>10</v>
      </c>
      <c r="J2232">
        <v>0</v>
      </c>
    </row>
    <row r="2233" spans="1:10">
      <c r="A2233" t="s">
        <v>2249</v>
      </c>
      <c r="B2233" t="s">
        <v>10</v>
      </c>
      <c r="C2233" t="s">
        <v>10</v>
      </c>
      <c r="D2233" t="s">
        <v>10</v>
      </c>
      <c r="E2233" t="s">
        <v>10</v>
      </c>
      <c r="F2233" t="s">
        <v>10</v>
      </c>
      <c r="G2233" t="s">
        <v>10</v>
      </c>
      <c r="H2233" t="s">
        <v>10</v>
      </c>
      <c r="I2233" t="s">
        <v>7080</v>
      </c>
      <c r="J2233">
        <v>0</v>
      </c>
    </row>
    <row r="2234" spans="1:10">
      <c r="A2234" t="s">
        <v>2250</v>
      </c>
      <c r="B2234" t="s">
        <v>10</v>
      </c>
      <c r="C2234" t="s">
        <v>10</v>
      </c>
      <c r="D2234" t="s">
        <v>10</v>
      </c>
      <c r="E2234" t="s">
        <v>10</v>
      </c>
      <c r="F2234" t="s">
        <v>10</v>
      </c>
      <c r="G2234" t="s">
        <v>10</v>
      </c>
      <c r="H2234" t="s">
        <v>10</v>
      </c>
      <c r="I2234" t="s">
        <v>10</v>
      </c>
      <c r="J2234">
        <v>0</v>
      </c>
    </row>
    <row r="2235" spans="1:10">
      <c r="A2235" t="s">
        <v>2251</v>
      </c>
      <c r="B2235" t="s">
        <v>10</v>
      </c>
      <c r="C2235" t="s">
        <v>12</v>
      </c>
      <c r="D2235" t="s">
        <v>12</v>
      </c>
      <c r="E2235" t="s">
        <v>10</v>
      </c>
      <c r="F2235" t="s">
        <v>12</v>
      </c>
      <c r="G2235" t="s">
        <v>12</v>
      </c>
      <c r="H2235" t="s">
        <v>10</v>
      </c>
      <c r="I2235" t="s">
        <v>7079</v>
      </c>
      <c r="J2235">
        <v>4</v>
      </c>
    </row>
    <row r="2236" spans="1:10">
      <c r="A2236" t="s">
        <v>2252</v>
      </c>
      <c r="B2236" t="s">
        <v>12</v>
      </c>
      <c r="C2236" t="s">
        <v>10</v>
      </c>
      <c r="D2236" t="s">
        <v>12</v>
      </c>
      <c r="E2236" t="s">
        <v>10</v>
      </c>
      <c r="F2236" t="s">
        <v>12</v>
      </c>
      <c r="G2236" t="s">
        <v>10</v>
      </c>
      <c r="H2236" t="s">
        <v>10</v>
      </c>
      <c r="I2236" t="s">
        <v>7079</v>
      </c>
      <c r="J2236">
        <v>3</v>
      </c>
    </row>
    <row r="2237" spans="1:10">
      <c r="A2237" t="s">
        <v>2253</v>
      </c>
      <c r="B2237" t="s">
        <v>12</v>
      </c>
      <c r="C2237" t="s">
        <v>12</v>
      </c>
      <c r="D2237" t="s">
        <v>12</v>
      </c>
      <c r="E2237" t="s">
        <v>12</v>
      </c>
      <c r="F2237" t="s">
        <v>10</v>
      </c>
      <c r="G2237" t="s">
        <v>12</v>
      </c>
      <c r="H2237" t="s">
        <v>10</v>
      </c>
      <c r="I2237" t="s">
        <v>7079</v>
      </c>
      <c r="J2237">
        <v>5</v>
      </c>
    </row>
    <row r="2238" spans="1:10">
      <c r="A2238" t="s">
        <v>2254</v>
      </c>
      <c r="B2238" t="s">
        <v>10</v>
      </c>
      <c r="C2238" t="s">
        <v>10</v>
      </c>
      <c r="D2238" t="s">
        <v>10</v>
      </c>
      <c r="E2238" t="s">
        <v>10</v>
      </c>
      <c r="F2238" t="s">
        <v>10</v>
      </c>
      <c r="G2238" t="s">
        <v>10</v>
      </c>
      <c r="H2238" t="s">
        <v>10</v>
      </c>
      <c r="I2238" t="s">
        <v>7080</v>
      </c>
      <c r="J2238">
        <v>0</v>
      </c>
    </row>
    <row r="2239" spans="1:10">
      <c r="A2239" t="s">
        <v>2255</v>
      </c>
      <c r="B2239" t="s">
        <v>10</v>
      </c>
      <c r="C2239" t="s">
        <v>10</v>
      </c>
      <c r="D2239" t="s">
        <v>12</v>
      </c>
      <c r="E2239" t="s">
        <v>12</v>
      </c>
      <c r="F2239" t="s">
        <v>10</v>
      </c>
      <c r="G2239" t="s">
        <v>10</v>
      </c>
      <c r="H2239" t="s">
        <v>12</v>
      </c>
      <c r="I2239" t="s">
        <v>7079</v>
      </c>
      <c r="J2239">
        <v>3</v>
      </c>
    </row>
    <row r="2240" spans="1:10">
      <c r="A2240" t="s">
        <v>2256</v>
      </c>
      <c r="B2240" t="s">
        <v>10</v>
      </c>
      <c r="C2240" t="s">
        <v>10</v>
      </c>
      <c r="D2240" t="s">
        <v>10</v>
      </c>
      <c r="E2240" t="s">
        <v>10</v>
      </c>
      <c r="F2240" t="s">
        <v>12</v>
      </c>
      <c r="G2240" t="s">
        <v>12</v>
      </c>
      <c r="H2240" t="s">
        <v>12</v>
      </c>
      <c r="I2240" t="s">
        <v>7080</v>
      </c>
      <c r="J2240">
        <v>3</v>
      </c>
    </row>
    <row r="2241" spans="1:10">
      <c r="A2241" t="s">
        <v>2257</v>
      </c>
      <c r="B2241" t="s">
        <v>10</v>
      </c>
      <c r="C2241" t="s">
        <v>12</v>
      </c>
      <c r="D2241" t="s">
        <v>10</v>
      </c>
      <c r="E2241" t="s">
        <v>10</v>
      </c>
      <c r="F2241" t="s">
        <v>12</v>
      </c>
      <c r="G2241" t="s">
        <v>10</v>
      </c>
      <c r="H2241" t="s">
        <v>10</v>
      </c>
      <c r="I2241" t="s">
        <v>7079</v>
      </c>
      <c r="J2241">
        <v>2</v>
      </c>
    </row>
    <row r="2242" spans="1:10">
      <c r="A2242" t="s">
        <v>2258</v>
      </c>
      <c r="B2242" t="s">
        <v>12</v>
      </c>
      <c r="C2242" t="s">
        <v>12</v>
      </c>
      <c r="D2242" t="s">
        <v>12</v>
      </c>
      <c r="E2242" t="s">
        <v>12</v>
      </c>
      <c r="F2242" t="s">
        <v>12</v>
      </c>
      <c r="G2242" t="s">
        <v>12</v>
      </c>
      <c r="H2242" t="s">
        <v>12</v>
      </c>
      <c r="I2242" t="s">
        <v>7079</v>
      </c>
      <c r="J2242">
        <v>7</v>
      </c>
    </row>
    <row r="2243" spans="1:10">
      <c r="A2243" t="s">
        <v>2259</v>
      </c>
      <c r="B2243" t="s">
        <v>12</v>
      </c>
      <c r="C2243" t="s">
        <v>10</v>
      </c>
      <c r="D2243" t="s">
        <v>10</v>
      </c>
      <c r="E2243" t="s">
        <v>10</v>
      </c>
      <c r="F2243" t="s">
        <v>10</v>
      </c>
      <c r="G2243" t="s">
        <v>10</v>
      </c>
      <c r="H2243" t="s">
        <v>10</v>
      </c>
      <c r="I2243" t="s">
        <v>10</v>
      </c>
      <c r="J2243">
        <v>1</v>
      </c>
    </row>
    <row r="2244" spans="1:10">
      <c r="A2244" t="s">
        <v>2260</v>
      </c>
      <c r="B2244" t="s">
        <v>12</v>
      </c>
      <c r="C2244" t="s">
        <v>10</v>
      </c>
      <c r="D2244" t="s">
        <v>10</v>
      </c>
      <c r="E2244" t="s">
        <v>10</v>
      </c>
      <c r="F2244" t="s">
        <v>10</v>
      </c>
      <c r="G2244" t="s">
        <v>10</v>
      </c>
      <c r="H2244" t="s">
        <v>10</v>
      </c>
      <c r="I2244" t="s">
        <v>10</v>
      </c>
      <c r="J2244">
        <v>1</v>
      </c>
    </row>
    <row r="2245" spans="1:10">
      <c r="A2245" t="s">
        <v>2261</v>
      </c>
      <c r="B2245" t="s">
        <v>12</v>
      </c>
      <c r="C2245" t="s">
        <v>10</v>
      </c>
      <c r="D2245" t="s">
        <v>12</v>
      </c>
      <c r="E2245" t="s">
        <v>10</v>
      </c>
      <c r="F2245" t="s">
        <v>10</v>
      </c>
      <c r="G2245" t="s">
        <v>12</v>
      </c>
      <c r="H2245" t="s">
        <v>12</v>
      </c>
      <c r="I2245" t="s">
        <v>7080</v>
      </c>
      <c r="J2245">
        <v>4</v>
      </c>
    </row>
    <row r="2246" spans="1:10">
      <c r="A2246" t="s">
        <v>2262</v>
      </c>
      <c r="B2246" t="s">
        <v>12</v>
      </c>
      <c r="C2246" t="s">
        <v>12</v>
      </c>
      <c r="D2246" t="s">
        <v>12</v>
      </c>
      <c r="E2246" t="s">
        <v>10</v>
      </c>
      <c r="F2246" t="s">
        <v>12</v>
      </c>
      <c r="G2246" t="s">
        <v>10</v>
      </c>
      <c r="H2246" t="s">
        <v>10</v>
      </c>
      <c r="I2246" t="s">
        <v>7079</v>
      </c>
      <c r="J2246">
        <v>4</v>
      </c>
    </row>
    <row r="2247" spans="1:10">
      <c r="A2247" t="s">
        <v>2263</v>
      </c>
      <c r="B2247" t="s">
        <v>12</v>
      </c>
      <c r="C2247" t="s">
        <v>10</v>
      </c>
      <c r="D2247" t="s">
        <v>10</v>
      </c>
      <c r="E2247" t="s">
        <v>12</v>
      </c>
      <c r="F2247" t="s">
        <v>12</v>
      </c>
      <c r="G2247" t="s">
        <v>12</v>
      </c>
      <c r="H2247" t="s">
        <v>12</v>
      </c>
      <c r="I2247" t="s">
        <v>7080</v>
      </c>
      <c r="J2247">
        <v>5</v>
      </c>
    </row>
    <row r="2248" spans="1:10">
      <c r="A2248" t="s">
        <v>2264</v>
      </c>
      <c r="B2248" t="s">
        <v>12</v>
      </c>
      <c r="C2248" t="s">
        <v>12</v>
      </c>
      <c r="D2248" t="s">
        <v>10</v>
      </c>
      <c r="E2248" t="s">
        <v>12</v>
      </c>
      <c r="F2248" t="s">
        <v>10</v>
      </c>
      <c r="G2248" t="s">
        <v>12</v>
      </c>
      <c r="H2248" t="s">
        <v>12</v>
      </c>
      <c r="I2248" t="s">
        <v>7080</v>
      </c>
      <c r="J2248">
        <v>5</v>
      </c>
    </row>
    <row r="2249" spans="1:10">
      <c r="A2249" t="s">
        <v>2265</v>
      </c>
      <c r="B2249" t="s">
        <v>10</v>
      </c>
      <c r="C2249" t="s">
        <v>10</v>
      </c>
      <c r="D2249" t="s">
        <v>10</v>
      </c>
      <c r="E2249" t="s">
        <v>10</v>
      </c>
      <c r="F2249" t="s">
        <v>10</v>
      </c>
      <c r="G2249" t="s">
        <v>10</v>
      </c>
      <c r="H2249" t="s">
        <v>10</v>
      </c>
      <c r="I2249" t="s">
        <v>10</v>
      </c>
      <c r="J2249">
        <v>0</v>
      </c>
    </row>
    <row r="2250" spans="1:10">
      <c r="A2250" t="s">
        <v>2266</v>
      </c>
      <c r="B2250" t="s">
        <v>12</v>
      </c>
      <c r="C2250" t="s">
        <v>12</v>
      </c>
      <c r="D2250" t="s">
        <v>10</v>
      </c>
      <c r="E2250" t="s">
        <v>10</v>
      </c>
      <c r="F2250" t="s">
        <v>10</v>
      </c>
      <c r="G2250" t="s">
        <v>10</v>
      </c>
      <c r="H2250" t="s">
        <v>10</v>
      </c>
      <c r="I2250" t="s">
        <v>7079</v>
      </c>
      <c r="J2250">
        <v>2</v>
      </c>
    </row>
    <row r="2251" spans="1:10">
      <c r="A2251" t="s">
        <v>2267</v>
      </c>
      <c r="B2251" t="s">
        <v>10</v>
      </c>
      <c r="C2251" t="s">
        <v>10</v>
      </c>
      <c r="D2251" t="s">
        <v>10</v>
      </c>
      <c r="E2251" t="s">
        <v>10</v>
      </c>
      <c r="F2251" t="s">
        <v>12</v>
      </c>
      <c r="G2251" t="s">
        <v>12</v>
      </c>
      <c r="H2251" t="s">
        <v>12</v>
      </c>
      <c r="I2251" t="s">
        <v>7079</v>
      </c>
      <c r="J2251">
        <v>3</v>
      </c>
    </row>
    <row r="2252" spans="1:10">
      <c r="A2252" t="s">
        <v>2268</v>
      </c>
      <c r="B2252" t="s">
        <v>10</v>
      </c>
      <c r="C2252" t="s">
        <v>10</v>
      </c>
      <c r="D2252" t="s">
        <v>10</v>
      </c>
      <c r="E2252" t="s">
        <v>10</v>
      </c>
      <c r="F2252" t="s">
        <v>10</v>
      </c>
      <c r="G2252" t="s">
        <v>10</v>
      </c>
      <c r="H2252" t="s">
        <v>10</v>
      </c>
      <c r="I2252" t="s">
        <v>10</v>
      </c>
      <c r="J2252">
        <v>0</v>
      </c>
    </row>
    <row r="2253" spans="1:10">
      <c r="A2253" t="s">
        <v>2269</v>
      </c>
      <c r="B2253" t="s">
        <v>10</v>
      </c>
      <c r="C2253" t="s">
        <v>10</v>
      </c>
      <c r="D2253" t="s">
        <v>10</v>
      </c>
      <c r="E2253" t="s">
        <v>12</v>
      </c>
      <c r="F2253" t="s">
        <v>10</v>
      </c>
      <c r="G2253" t="s">
        <v>12</v>
      </c>
      <c r="H2253" t="s">
        <v>12</v>
      </c>
      <c r="I2253" t="s">
        <v>7079</v>
      </c>
      <c r="J2253">
        <v>3</v>
      </c>
    </row>
    <row r="2254" spans="1:10">
      <c r="A2254" t="s">
        <v>2270</v>
      </c>
      <c r="B2254" t="s">
        <v>10</v>
      </c>
      <c r="C2254" t="s">
        <v>10</v>
      </c>
      <c r="D2254" t="s">
        <v>10</v>
      </c>
      <c r="E2254" t="s">
        <v>10</v>
      </c>
      <c r="F2254" t="s">
        <v>10</v>
      </c>
      <c r="G2254" t="s">
        <v>10</v>
      </c>
      <c r="H2254" t="s">
        <v>10</v>
      </c>
      <c r="I2254" t="s">
        <v>10</v>
      </c>
      <c r="J2254">
        <v>0</v>
      </c>
    </row>
    <row r="2255" spans="1:10">
      <c r="A2255" t="s">
        <v>2271</v>
      </c>
      <c r="B2255" t="s">
        <v>10</v>
      </c>
      <c r="C2255" t="s">
        <v>12</v>
      </c>
      <c r="D2255" t="s">
        <v>12</v>
      </c>
      <c r="E2255" t="s">
        <v>12</v>
      </c>
      <c r="F2255" t="s">
        <v>12</v>
      </c>
      <c r="G2255" t="s">
        <v>12</v>
      </c>
      <c r="H2255" t="s">
        <v>10</v>
      </c>
      <c r="I2255" t="s">
        <v>7079</v>
      </c>
      <c r="J2255">
        <v>5</v>
      </c>
    </row>
    <row r="2256" spans="1:10">
      <c r="A2256" t="s">
        <v>2272</v>
      </c>
      <c r="B2256" t="s">
        <v>12</v>
      </c>
      <c r="C2256" t="s">
        <v>12</v>
      </c>
      <c r="D2256" t="s">
        <v>12</v>
      </c>
      <c r="E2256" t="s">
        <v>12</v>
      </c>
      <c r="F2256" t="s">
        <v>12</v>
      </c>
      <c r="G2256" t="s">
        <v>10</v>
      </c>
      <c r="H2256" t="s">
        <v>10</v>
      </c>
      <c r="I2256" t="s">
        <v>7080</v>
      </c>
      <c r="J2256">
        <v>5</v>
      </c>
    </row>
    <row r="2257" spans="1:10">
      <c r="A2257" t="s">
        <v>2273</v>
      </c>
      <c r="B2257" t="s">
        <v>10</v>
      </c>
      <c r="C2257" t="s">
        <v>12</v>
      </c>
      <c r="D2257" t="s">
        <v>10</v>
      </c>
      <c r="E2257" t="s">
        <v>10</v>
      </c>
      <c r="F2257" t="s">
        <v>10</v>
      </c>
      <c r="G2257" t="s">
        <v>10</v>
      </c>
      <c r="H2257" t="s">
        <v>10</v>
      </c>
      <c r="I2257" t="s">
        <v>7079</v>
      </c>
      <c r="J2257">
        <v>1</v>
      </c>
    </row>
    <row r="2258" spans="1:10">
      <c r="A2258" t="s">
        <v>2274</v>
      </c>
      <c r="B2258" t="s">
        <v>10</v>
      </c>
      <c r="C2258" t="s">
        <v>12</v>
      </c>
      <c r="D2258" t="s">
        <v>12</v>
      </c>
      <c r="E2258" t="s">
        <v>12</v>
      </c>
      <c r="F2258" t="s">
        <v>12</v>
      </c>
      <c r="G2258" t="s">
        <v>10</v>
      </c>
      <c r="H2258" t="s">
        <v>10</v>
      </c>
      <c r="I2258" t="s">
        <v>7079</v>
      </c>
      <c r="J2258">
        <v>4</v>
      </c>
    </row>
    <row r="2259" spans="1:10">
      <c r="A2259" t="s">
        <v>2275</v>
      </c>
      <c r="B2259" t="s">
        <v>12</v>
      </c>
      <c r="C2259" t="s">
        <v>10</v>
      </c>
      <c r="D2259" t="s">
        <v>10</v>
      </c>
      <c r="E2259" t="s">
        <v>12</v>
      </c>
      <c r="F2259" t="s">
        <v>12</v>
      </c>
      <c r="G2259" t="s">
        <v>12</v>
      </c>
      <c r="H2259" t="s">
        <v>12</v>
      </c>
      <c r="I2259" t="s">
        <v>7079</v>
      </c>
      <c r="J2259">
        <v>5</v>
      </c>
    </row>
    <row r="2260" spans="1:10">
      <c r="A2260" t="s">
        <v>2276</v>
      </c>
      <c r="B2260" t="s">
        <v>10</v>
      </c>
      <c r="C2260" t="s">
        <v>12</v>
      </c>
      <c r="D2260" t="s">
        <v>10</v>
      </c>
      <c r="E2260" t="s">
        <v>12</v>
      </c>
      <c r="F2260" t="s">
        <v>10</v>
      </c>
      <c r="G2260" t="s">
        <v>10</v>
      </c>
      <c r="H2260" t="s">
        <v>10</v>
      </c>
      <c r="I2260" t="s">
        <v>7079</v>
      </c>
      <c r="J2260">
        <v>2</v>
      </c>
    </row>
    <row r="2261" spans="1:10">
      <c r="A2261" t="s">
        <v>2277</v>
      </c>
      <c r="B2261" t="s">
        <v>10</v>
      </c>
      <c r="C2261" t="s">
        <v>10</v>
      </c>
      <c r="D2261" t="s">
        <v>10</v>
      </c>
      <c r="E2261" t="s">
        <v>10</v>
      </c>
      <c r="F2261" t="s">
        <v>10</v>
      </c>
      <c r="G2261" t="s">
        <v>10</v>
      </c>
      <c r="H2261" t="s">
        <v>10</v>
      </c>
      <c r="I2261" t="s">
        <v>10</v>
      </c>
      <c r="J2261">
        <v>0</v>
      </c>
    </row>
    <row r="2262" spans="1:10">
      <c r="A2262" t="s">
        <v>2278</v>
      </c>
      <c r="B2262" t="s">
        <v>10</v>
      </c>
      <c r="C2262" t="s">
        <v>10</v>
      </c>
      <c r="D2262" t="s">
        <v>10</v>
      </c>
      <c r="E2262" t="s">
        <v>12</v>
      </c>
      <c r="F2262" t="s">
        <v>12</v>
      </c>
      <c r="G2262" t="s">
        <v>10</v>
      </c>
      <c r="H2262" t="s">
        <v>10</v>
      </c>
      <c r="I2262" t="s">
        <v>7080</v>
      </c>
      <c r="J2262">
        <v>2</v>
      </c>
    </row>
    <row r="2263" spans="1:10">
      <c r="A2263" t="s">
        <v>2279</v>
      </c>
      <c r="B2263" t="s">
        <v>12</v>
      </c>
      <c r="C2263" t="s">
        <v>10</v>
      </c>
      <c r="D2263" t="s">
        <v>10</v>
      </c>
      <c r="E2263" t="s">
        <v>10</v>
      </c>
      <c r="F2263" t="s">
        <v>10</v>
      </c>
      <c r="G2263" t="s">
        <v>10</v>
      </c>
      <c r="H2263" t="s">
        <v>10</v>
      </c>
      <c r="I2263" t="s">
        <v>7079</v>
      </c>
      <c r="J2263">
        <v>1</v>
      </c>
    </row>
    <row r="2264" spans="1:10">
      <c r="A2264" t="s">
        <v>2280</v>
      </c>
      <c r="B2264" t="s">
        <v>10</v>
      </c>
      <c r="C2264" t="s">
        <v>10</v>
      </c>
      <c r="D2264" t="s">
        <v>10</v>
      </c>
      <c r="E2264" t="s">
        <v>10</v>
      </c>
      <c r="F2264" t="s">
        <v>10</v>
      </c>
      <c r="G2264" t="s">
        <v>12</v>
      </c>
      <c r="H2264" t="s">
        <v>10</v>
      </c>
      <c r="I2264" t="s">
        <v>7080</v>
      </c>
      <c r="J2264">
        <v>1</v>
      </c>
    </row>
    <row r="2265" spans="1:10">
      <c r="A2265" t="s">
        <v>2281</v>
      </c>
      <c r="B2265" t="s">
        <v>10</v>
      </c>
      <c r="C2265" t="s">
        <v>12</v>
      </c>
      <c r="D2265" t="s">
        <v>12</v>
      </c>
      <c r="E2265" t="s">
        <v>12</v>
      </c>
      <c r="F2265" t="s">
        <v>12</v>
      </c>
      <c r="G2265" t="s">
        <v>10</v>
      </c>
      <c r="H2265" t="s">
        <v>12</v>
      </c>
      <c r="I2265" t="s">
        <v>7080</v>
      </c>
      <c r="J2265">
        <v>5</v>
      </c>
    </row>
    <row r="2266" spans="1:10">
      <c r="A2266" t="s">
        <v>2282</v>
      </c>
      <c r="B2266" t="s">
        <v>12</v>
      </c>
      <c r="C2266" t="s">
        <v>12</v>
      </c>
      <c r="D2266" t="s">
        <v>12</v>
      </c>
      <c r="E2266" t="s">
        <v>12</v>
      </c>
      <c r="F2266" t="s">
        <v>12</v>
      </c>
      <c r="G2266" t="s">
        <v>12</v>
      </c>
      <c r="H2266" t="s">
        <v>12</v>
      </c>
      <c r="I2266" t="s">
        <v>7080</v>
      </c>
      <c r="J2266">
        <v>7</v>
      </c>
    </row>
    <row r="2267" spans="1:10">
      <c r="A2267" t="s">
        <v>2283</v>
      </c>
      <c r="B2267" t="s">
        <v>12</v>
      </c>
      <c r="C2267" t="s">
        <v>10</v>
      </c>
      <c r="D2267" t="s">
        <v>12</v>
      </c>
      <c r="E2267" t="s">
        <v>12</v>
      </c>
      <c r="F2267" t="s">
        <v>12</v>
      </c>
      <c r="G2267" t="s">
        <v>12</v>
      </c>
      <c r="H2267" t="s">
        <v>12</v>
      </c>
      <c r="I2267" t="s">
        <v>7080</v>
      </c>
      <c r="J2267">
        <v>6</v>
      </c>
    </row>
    <row r="2268" spans="1:10">
      <c r="A2268" t="s">
        <v>2284</v>
      </c>
      <c r="B2268" t="s">
        <v>10</v>
      </c>
      <c r="C2268" t="s">
        <v>12</v>
      </c>
      <c r="D2268" t="s">
        <v>10</v>
      </c>
      <c r="E2268" t="s">
        <v>12</v>
      </c>
      <c r="F2268" t="s">
        <v>12</v>
      </c>
      <c r="G2268" t="s">
        <v>12</v>
      </c>
      <c r="H2268" t="s">
        <v>12</v>
      </c>
      <c r="I2268" t="s">
        <v>7080</v>
      </c>
      <c r="J2268">
        <v>5</v>
      </c>
    </row>
    <row r="2269" spans="1:10">
      <c r="A2269" t="s">
        <v>2285</v>
      </c>
      <c r="B2269" t="s">
        <v>12</v>
      </c>
      <c r="C2269" t="s">
        <v>12</v>
      </c>
      <c r="D2269" t="s">
        <v>12</v>
      </c>
      <c r="E2269" t="s">
        <v>12</v>
      </c>
      <c r="F2269" t="s">
        <v>12</v>
      </c>
      <c r="G2269" t="s">
        <v>12</v>
      </c>
      <c r="H2269" t="s">
        <v>12</v>
      </c>
      <c r="I2269" t="s">
        <v>7080</v>
      </c>
      <c r="J2269">
        <v>7</v>
      </c>
    </row>
    <row r="2270" spans="1:10">
      <c r="A2270" t="s">
        <v>2286</v>
      </c>
      <c r="B2270" t="s">
        <v>10</v>
      </c>
      <c r="C2270" t="s">
        <v>10</v>
      </c>
      <c r="D2270" t="s">
        <v>10</v>
      </c>
      <c r="E2270" t="s">
        <v>10</v>
      </c>
      <c r="F2270" t="s">
        <v>10</v>
      </c>
      <c r="G2270" t="s">
        <v>10</v>
      </c>
      <c r="H2270" t="s">
        <v>10</v>
      </c>
      <c r="I2270" t="s">
        <v>10</v>
      </c>
      <c r="J2270">
        <v>0</v>
      </c>
    </row>
    <row r="2271" spans="1:10">
      <c r="A2271" t="s">
        <v>2287</v>
      </c>
      <c r="B2271" t="s">
        <v>10</v>
      </c>
      <c r="C2271" t="s">
        <v>10</v>
      </c>
      <c r="D2271" t="s">
        <v>10</v>
      </c>
      <c r="E2271" t="s">
        <v>10</v>
      </c>
      <c r="F2271" t="s">
        <v>10</v>
      </c>
      <c r="G2271" t="s">
        <v>10</v>
      </c>
      <c r="H2271" t="s">
        <v>10</v>
      </c>
      <c r="I2271" t="s">
        <v>7080</v>
      </c>
      <c r="J2271">
        <v>0</v>
      </c>
    </row>
    <row r="2272" spans="1:10">
      <c r="A2272" t="s">
        <v>2288</v>
      </c>
      <c r="B2272" t="s">
        <v>10</v>
      </c>
      <c r="C2272" t="s">
        <v>10</v>
      </c>
      <c r="D2272" t="s">
        <v>10</v>
      </c>
      <c r="E2272" t="s">
        <v>12</v>
      </c>
      <c r="F2272" t="s">
        <v>10</v>
      </c>
      <c r="G2272" t="s">
        <v>12</v>
      </c>
      <c r="H2272" t="s">
        <v>10</v>
      </c>
      <c r="I2272" t="s">
        <v>7080</v>
      </c>
      <c r="J2272">
        <v>2</v>
      </c>
    </row>
    <row r="2273" spans="1:10">
      <c r="A2273" t="s">
        <v>2289</v>
      </c>
      <c r="B2273" t="s">
        <v>10</v>
      </c>
      <c r="C2273" t="s">
        <v>10</v>
      </c>
      <c r="D2273" t="s">
        <v>10</v>
      </c>
      <c r="E2273" t="s">
        <v>10</v>
      </c>
      <c r="F2273" t="s">
        <v>10</v>
      </c>
      <c r="G2273" t="s">
        <v>12</v>
      </c>
      <c r="H2273" t="s">
        <v>12</v>
      </c>
      <c r="I2273" t="s">
        <v>7080</v>
      </c>
      <c r="J2273">
        <v>2</v>
      </c>
    </row>
    <row r="2274" spans="1:10">
      <c r="A2274" t="s">
        <v>2290</v>
      </c>
      <c r="B2274" t="s">
        <v>10</v>
      </c>
      <c r="C2274" t="s">
        <v>10</v>
      </c>
      <c r="D2274" t="s">
        <v>10</v>
      </c>
      <c r="E2274" t="s">
        <v>12</v>
      </c>
      <c r="F2274" t="s">
        <v>10</v>
      </c>
      <c r="G2274" t="s">
        <v>10</v>
      </c>
      <c r="H2274" t="s">
        <v>10</v>
      </c>
      <c r="I2274" t="s">
        <v>7079</v>
      </c>
      <c r="J2274">
        <v>1</v>
      </c>
    </row>
    <row r="2275" spans="1:10">
      <c r="A2275" t="s">
        <v>2291</v>
      </c>
      <c r="B2275" t="s">
        <v>10</v>
      </c>
      <c r="C2275" t="s">
        <v>10</v>
      </c>
      <c r="D2275" t="s">
        <v>10</v>
      </c>
      <c r="E2275" t="s">
        <v>10</v>
      </c>
      <c r="F2275" t="s">
        <v>10</v>
      </c>
      <c r="G2275" t="s">
        <v>10</v>
      </c>
      <c r="H2275" t="s">
        <v>10</v>
      </c>
      <c r="I2275" t="s">
        <v>10</v>
      </c>
      <c r="J2275">
        <v>0</v>
      </c>
    </row>
    <row r="2276" spans="1:10">
      <c r="A2276" t="s">
        <v>2292</v>
      </c>
      <c r="B2276" t="s">
        <v>10</v>
      </c>
      <c r="C2276" t="s">
        <v>12</v>
      </c>
      <c r="D2276" t="s">
        <v>10</v>
      </c>
      <c r="E2276" t="s">
        <v>10</v>
      </c>
      <c r="F2276" t="s">
        <v>12</v>
      </c>
      <c r="G2276" t="s">
        <v>12</v>
      </c>
      <c r="H2276" t="s">
        <v>12</v>
      </c>
      <c r="I2276" t="s">
        <v>7080</v>
      </c>
      <c r="J2276">
        <v>4</v>
      </c>
    </row>
    <row r="2277" spans="1:10">
      <c r="A2277" t="s">
        <v>2293</v>
      </c>
      <c r="B2277" t="s">
        <v>12</v>
      </c>
      <c r="C2277" t="s">
        <v>10</v>
      </c>
      <c r="D2277" t="s">
        <v>10</v>
      </c>
      <c r="E2277" t="s">
        <v>10</v>
      </c>
      <c r="F2277" t="s">
        <v>10</v>
      </c>
      <c r="G2277" t="s">
        <v>10</v>
      </c>
      <c r="H2277" t="s">
        <v>10</v>
      </c>
      <c r="I2277" t="s">
        <v>7080</v>
      </c>
      <c r="J2277">
        <v>1</v>
      </c>
    </row>
    <row r="2278" spans="1:10">
      <c r="A2278" t="s">
        <v>2294</v>
      </c>
      <c r="B2278" t="s">
        <v>12</v>
      </c>
      <c r="C2278" t="s">
        <v>10</v>
      </c>
      <c r="D2278" t="s">
        <v>10</v>
      </c>
      <c r="E2278" t="s">
        <v>12</v>
      </c>
      <c r="F2278" t="s">
        <v>12</v>
      </c>
      <c r="G2278" t="s">
        <v>12</v>
      </c>
      <c r="H2278" t="s">
        <v>12</v>
      </c>
      <c r="I2278" t="s">
        <v>7080</v>
      </c>
      <c r="J2278">
        <v>5</v>
      </c>
    </row>
    <row r="2279" spans="1:10">
      <c r="A2279" t="s">
        <v>2295</v>
      </c>
      <c r="B2279" t="s">
        <v>12</v>
      </c>
      <c r="C2279" t="s">
        <v>10</v>
      </c>
      <c r="D2279" t="s">
        <v>12</v>
      </c>
      <c r="E2279" t="s">
        <v>12</v>
      </c>
      <c r="F2279" t="s">
        <v>12</v>
      </c>
      <c r="G2279" t="s">
        <v>12</v>
      </c>
      <c r="H2279" t="s">
        <v>12</v>
      </c>
      <c r="I2279" t="s">
        <v>7080</v>
      </c>
      <c r="J2279">
        <v>6</v>
      </c>
    </row>
    <row r="2280" spans="1:10">
      <c r="A2280" t="s">
        <v>2296</v>
      </c>
      <c r="B2280" t="s">
        <v>10</v>
      </c>
      <c r="C2280" t="s">
        <v>12</v>
      </c>
      <c r="D2280" t="s">
        <v>10</v>
      </c>
      <c r="E2280" t="s">
        <v>10</v>
      </c>
      <c r="F2280" t="s">
        <v>10</v>
      </c>
      <c r="G2280" t="s">
        <v>10</v>
      </c>
      <c r="H2280" t="s">
        <v>10</v>
      </c>
      <c r="I2280" t="s">
        <v>7079</v>
      </c>
      <c r="J2280">
        <v>1</v>
      </c>
    </row>
    <row r="2281" spans="1:10">
      <c r="A2281" t="s">
        <v>2297</v>
      </c>
      <c r="B2281" t="s">
        <v>12</v>
      </c>
      <c r="C2281" t="s">
        <v>10</v>
      </c>
      <c r="D2281" t="s">
        <v>10</v>
      </c>
      <c r="E2281" t="s">
        <v>10</v>
      </c>
      <c r="F2281" t="s">
        <v>10</v>
      </c>
      <c r="G2281" t="s">
        <v>10</v>
      </c>
      <c r="H2281" t="s">
        <v>10</v>
      </c>
      <c r="I2281" t="s">
        <v>10</v>
      </c>
      <c r="J2281">
        <v>1</v>
      </c>
    </row>
    <row r="2282" spans="1:10">
      <c r="A2282" t="s">
        <v>2298</v>
      </c>
      <c r="B2282" t="s">
        <v>12</v>
      </c>
      <c r="C2282" t="s">
        <v>10</v>
      </c>
      <c r="D2282" t="s">
        <v>10</v>
      </c>
      <c r="E2282" t="s">
        <v>10</v>
      </c>
      <c r="F2282" t="s">
        <v>12</v>
      </c>
      <c r="G2282" t="s">
        <v>12</v>
      </c>
      <c r="H2282" t="s">
        <v>12</v>
      </c>
      <c r="I2282" t="s">
        <v>7080</v>
      </c>
      <c r="J2282">
        <v>4</v>
      </c>
    </row>
    <row r="2283" spans="1:10">
      <c r="A2283" t="s">
        <v>2299</v>
      </c>
      <c r="B2283" t="s">
        <v>12</v>
      </c>
      <c r="C2283" t="s">
        <v>10</v>
      </c>
      <c r="D2283" t="s">
        <v>10</v>
      </c>
      <c r="E2283" t="s">
        <v>12</v>
      </c>
      <c r="F2283" t="s">
        <v>10</v>
      </c>
      <c r="G2283" t="s">
        <v>10</v>
      </c>
      <c r="H2283" t="s">
        <v>12</v>
      </c>
      <c r="I2283" t="s">
        <v>7079</v>
      </c>
      <c r="J2283">
        <v>3</v>
      </c>
    </row>
    <row r="2284" spans="1:10">
      <c r="A2284" t="s">
        <v>2300</v>
      </c>
      <c r="B2284" t="s">
        <v>12</v>
      </c>
      <c r="C2284" t="s">
        <v>10</v>
      </c>
      <c r="D2284" t="s">
        <v>10</v>
      </c>
      <c r="E2284" t="s">
        <v>12</v>
      </c>
      <c r="F2284" t="s">
        <v>10</v>
      </c>
      <c r="G2284" t="s">
        <v>12</v>
      </c>
      <c r="H2284" t="s">
        <v>12</v>
      </c>
      <c r="I2284" t="s">
        <v>7080</v>
      </c>
      <c r="J2284">
        <v>4</v>
      </c>
    </row>
    <row r="2285" spans="1:10">
      <c r="A2285" t="s">
        <v>2301</v>
      </c>
      <c r="B2285" t="s">
        <v>10</v>
      </c>
      <c r="C2285" t="s">
        <v>10</v>
      </c>
      <c r="D2285" t="s">
        <v>10</v>
      </c>
      <c r="E2285" t="s">
        <v>10</v>
      </c>
      <c r="F2285" t="s">
        <v>10</v>
      </c>
      <c r="G2285" t="s">
        <v>10</v>
      </c>
      <c r="H2285" t="s">
        <v>10</v>
      </c>
      <c r="I2285" t="s">
        <v>7080</v>
      </c>
      <c r="J2285">
        <v>0</v>
      </c>
    </row>
    <row r="2286" spans="1:10">
      <c r="A2286" t="s">
        <v>2302</v>
      </c>
      <c r="B2286" t="s">
        <v>10</v>
      </c>
      <c r="C2286" t="s">
        <v>12</v>
      </c>
      <c r="D2286" t="s">
        <v>10</v>
      </c>
      <c r="E2286" t="s">
        <v>12</v>
      </c>
      <c r="F2286" t="s">
        <v>10</v>
      </c>
      <c r="G2286" t="s">
        <v>10</v>
      </c>
      <c r="H2286" t="s">
        <v>10</v>
      </c>
      <c r="I2286" t="s">
        <v>7079</v>
      </c>
      <c r="J2286">
        <v>2</v>
      </c>
    </row>
    <row r="2287" spans="1:10">
      <c r="A2287" t="s">
        <v>2303</v>
      </c>
      <c r="B2287" t="s">
        <v>12</v>
      </c>
      <c r="C2287" t="s">
        <v>12</v>
      </c>
      <c r="D2287" t="s">
        <v>10</v>
      </c>
      <c r="E2287" t="s">
        <v>12</v>
      </c>
      <c r="F2287" t="s">
        <v>10</v>
      </c>
      <c r="G2287" t="s">
        <v>10</v>
      </c>
      <c r="H2287" t="s">
        <v>12</v>
      </c>
      <c r="I2287" t="s">
        <v>7080</v>
      </c>
      <c r="J2287">
        <v>4</v>
      </c>
    </row>
    <row r="2288" spans="1:10">
      <c r="A2288" t="s">
        <v>2304</v>
      </c>
      <c r="B2288" t="s">
        <v>10</v>
      </c>
      <c r="C2288" t="s">
        <v>10</v>
      </c>
      <c r="D2288" t="s">
        <v>10</v>
      </c>
      <c r="E2288" t="s">
        <v>12</v>
      </c>
      <c r="F2288" t="s">
        <v>12</v>
      </c>
      <c r="G2288" t="s">
        <v>10</v>
      </c>
      <c r="H2288" t="s">
        <v>12</v>
      </c>
      <c r="I2288" t="s">
        <v>7079</v>
      </c>
      <c r="J2288">
        <v>3</v>
      </c>
    </row>
    <row r="2289" spans="1:10">
      <c r="A2289" t="s">
        <v>2305</v>
      </c>
      <c r="B2289" t="s">
        <v>12</v>
      </c>
      <c r="C2289" t="s">
        <v>10</v>
      </c>
      <c r="D2289" t="s">
        <v>12</v>
      </c>
      <c r="E2289" t="s">
        <v>12</v>
      </c>
      <c r="F2289" t="s">
        <v>12</v>
      </c>
      <c r="G2289" t="s">
        <v>12</v>
      </c>
      <c r="H2289" t="s">
        <v>12</v>
      </c>
      <c r="I2289" t="s">
        <v>7080</v>
      </c>
      <c r="J2289">
        <v>6</v>
      </c>
    </row>
    <row r="2290" spans="1:10">
      <c r="A2290" t="s">
        <v>2306</v>
      </c>
      <c r="B2290" t="s">
        <v>10</v>
      </c>
      <c r="C2290" t="s">
        <v>10</v>
      </c>
      <c r="D2290" t="s">
        <v>12</v>
      </c>
      <c r="E2290" t="s">
        <v>10</v>
      </c>
      <c r="F2290" t="s">
        <v>10</v>
      </c>
      <c r="G2290" t="s">
        <v>12</v>
      </c>
      <c r="H2290" t="s">
        <v>10</v>
      </c>
      <c r="I2290" t="s">
        <v>7080</v>
      </c>
      <c r="J2290">
        <v>2</v>
      </c>
    </row>
    <row r="2291" spans="1:10">
      <c r="A2291" t="s">
        <v>2307</v>
      </c>
      <c r="B2291" t="s">
        <v>12</v>
      </c>
      <c r="C2291" t="s">
        <v>12</v>
      </c>
      <c r="D2291" t="s">
        <v>10</v>
      </c>
      <c r="E2291" t="s">
        <v>12</v>
      </c>
      <c r="F2291" t="s">
        <v>12</v>
      </c>
      <c r="G2291" t="s">
        <v>12</v>
      </c>
      <c r="H2291" t="s">
        <v>12</v>
      </c>
      <c r="I2291" t="s">
        <v>7080</v>
      </c>
      <c r="J2291">
        <v>6</v>
      </c>
    </row>
    <row r="2292" spans="1:10">
      <c r="A2292" t="s">
        <v>2308</v>
      </c>
      <c r="B2292" t="s">
        <v>10</v>
      </c>
      <c r="C2292" t="s">
        <v>10</v>
      </c>
      <c r="D2292" t="s">
        <v>10</v>
      </c>
      <c r="E2292" t="s">
        <v>12</v>
      </c>
      <c r="F2292" t="s">
        <v>10</v>
      </c>
      <c r="G2292" t="s">
        <v>12</v>
      </c>
      <c r="H2292" t="s">
        <v>12</v>
      </c>
      <c r="I2292" t="s">
        <v>7079</v>
      </c>
      <c r="J2292">
        <v>3</v>
      </c>
    </row>
    <row r="2293" spans="1:10">
      <c r="A2293" t="s">
        <v>2309</v>
      </c>
      <c r="B2293" t="s">
        <v>12</v>
      </c>
      <c r="C2293" t="s">
        <v>10</v>
      </c>
      <c r="D2293" t="s">
        <v>10</v>
      </c>
      <c r="E2293" t="s">
        <v>10</v>
      </c>
      <c r="F2293" t="s">
        <v>10</v>
      </c>
      <c r="G2293" t="s">
        <v>12</v>
      </c>
      <c r="H2293" t="s">
        <v>10</v>
      </c>
      <c r="I2293" t="s">
        <v>7080</v>
      </c>
      <c r="J2293">
        <v>2</v>
      </c>
    </row>
    <row r="2294" spans="1:10">
      <c r="A2294" t="s">
        <v>2310</v>
      </c>
      <c r="B2294" t="s">
        <v>12</v>
      </c>
      <c r="C2294" t="s">
        <v>12</v>
      </c>
      <c r="D2294" t="s">
        <v>12</v>
      </c>
      <c r="E2294" t="s">
        <v>12</v>
      </c>
      <c r="F2294" t="s">
        <v>12</v>
      </c>
      <c r="G2294" t="s">
        <v>12</v>
      </c>
      <c r="H2294" t="s">
        <v>12</v>
      </c>
      <c r="I2294" t="s">
        <v>7079</v>
      </c>
      <c r="J2294">
        <v>7</v>
      </c>
    </row>
    <row r="2295" spans="1:10">
      <c r="A2295" t="s">
        <v>2311</v>
      </c>
      <c r="B2295" t="s">
        <v>12</v>
      </c>
      <c r="C2295" t="s">
        <v>10</v>
      </c>
      <c r="D2295" t="s">
        <v>12</v>
      </c>
      <c r="E2295" t="s">
        <v>12</v>
      </c>
      <c r="F2295" t="s">
        <v>12</v>
      </c>
      <c r="G2295" t="s">
        <v>12</v>
      </c>
      <c r="H2295" t="s">
        <v>12</v>
      </c>
      <c r="I2295" t="s">
        <v>7079</v>
      </c>
      <c r="J2295">
        <v>6</v>
      </c>
    </row>
    <row r="2296" spans="1:10">
      <c r="A2296" t="s">
        <v>2312</v>
      </c>
      <c r="B2296" t="s">
        <v>12</v>
      </c>
      <c r="C2296" t="s">
        <v>10</v>
      </c>
      <c r="D2296" t="s">
        <v>12</v>
      </c>
      <c r="E2296" t="s">
        <v>12</v>
      </c>
      <c r="F2296" t="s">
        <v>10</v>
      </c>
      <c r="G2296" t="s">
        <v>12</v>
      </c>
      <c r="H2296" t="s">
        <v>12</v>
      </c>
      <c r="I2296" t="s">
        <v>7080</v>
      </c>
      <c r="J2296">
        <v>5</v>
      </c>
    </row>
    <row r="2297" spans="1:10">
      <c r="A2297" t="s">
        <v>2313</v>
      </c>
      <c r="B2297" t="s">
        <v>10</v>
      </c>
      <c r="C2297" t="s">
        <v>10</v>
      </c>
      <c r="D2297" t="s">
        <v>10</v>
      </c>
      <c r="E2297" t="s">
        <v>10</v>
      </c>
      <c r="F2297" t="s">
        <v>10</v>
      </c>
      <c r="G2297" t="s">
        <v>10</v>
      </c>
      <c r="H2297" t="s">
        <v>10</v>
      </c>
      <c r="I2297" t="s">
        <v>7079</v>
      </c>
      <c r="J2297">
        <v>0</v>
      </c>
    </row>
    <row r="2298" spans="1:10">
      <c r="A2298" t="s">
        <v>2314</v>
      </c>
      <c r="B2298" t="s">
        <v>10</v>
      </c>
      <c r="C2298" t="s">
        <v>10</v>
      </c>
      <c r="D2298" t="s">
        <v>10</v>
      </c>
      <c r="E2298" t="s">
        <v>10</v>
      </c>
      <c r="F2298" t="s">
        <v>10</v>
      </c>
      <c r="G2298" t="s">
        <v>10</v>
      </c>
      <c r="H2298" t="s">
        <v>10</v>
      </c>
      <c r="I2298" t="s">
        <v>7079</v>
      </c>
      <c r="J2298">
        <v>0</v>
      </c>
    </row>
    <row r="2299" spans="1:10">
      <c r="A2299" t="s">
        <v>2315</v>
      </c>
      <c r="B2299" t="s">
        <v>12</v>
      </c>
      <c r="C2299" t="s">
        <v>10</v>
      </c>
      <c r="D2299" t="s">
        <v>12</v>
      </c>
      <c r="E2299" t="s">
        <v>12</v>
      </c>
      <c r="F2299" t="s">
        <v>12</v>
      </c>
      <c r="G2299" t="s">
        <v>12</v>
      </c>
      <c r="H2299" t="s">
        <v>12</v>
      </c>
      <c r="I2299" t="s">
        <v>7080</v>
      </c>
      <c r="J2299">
        <v>6</v>
      </c>
    </row>
    <row r="2300" spans="1:10">
      <c r="A2300" t="s">
        <v>2316</v>
      </c>
      <c r="B2300" t="s">
        <v>12</v>
      </c>
      <c r="C2300" t="s">
        <v>10</v>
      </c>
      <c r="D2300" t="s">
        <v>10</v>
      </c>
      <c r="E2300" t="s">
        <v>12</v>
      </c>
      <c r="F2300" t="s">
        <v>10</v>
      </c>
      <c r="G2300" t="s">
        <v>10</v>
      </c>
      <c r="H2300" t="s">
        <v>10</v>
      </c>
      <c r="I2300" t="s">
        <v>7080</v>
      </c>
      <c r="J2300">
        <v>2</v>
      </c>
    </row>
    <row r="2301" spans="1:10">
      <c r="A2301" t="s">
        <v>2317</v>
      </c>
      <c r="B2301" t="s">
        <v>10</v>
      </c>
      <c r="C2301" t="s">
        <v>12</v>
      </c>
      <c r="D2301" t="s">
        <v>12</v>
      </c>
      <c r="E2301" t="s">
        <v>10</v>
      </c>
      <c r="F2301" t="s">
        <v>10</v>
      </c>
      <c r="G2301" t="s">
        <v>10</v>
      </c>
      <c r="H2301" t="s">
        <v>10</v>
      </c>
      <c r="I2301" t="s">
        <v>7079</v>
      </c>
      <c r="J2301">
        <v>2</v>
      </c>
    </row>
    <row r="2302" spans="1:10">
      <c r="A2302" t="s">
        <v>2318</v>
      </c>
      <c r="B2302" t="s">
        <v>12</v>
      </c>
      <c r="C2302" t="s">
        <v>12</v>
      </c>
      <c r="D2302" t="s">
        <v>12</v>
      </c>
      <c r="E2302" t="s">
        <v>10</v>
      </c>
      <c r="F2302" t="s">
        <v>10</v>
      </c>
      <c r="G2302" t="s">
        <v>12</v>
      </c>
      <c r="H2302" t="s">
        <v>12</v>
      </c>
      <c r="I2302" t="s">
        <v>7080</v>
      </c>
      <c r="J2302">
        <v>5</v>
      </c>
    </row>
    <row r="2303" spans="1:10">
      <c r="A2303" t="s">
        <v>2319</v>
      </c>
      <c r="B2303" t="s">
        <v>12</v>
      </c>
      <c r="C2303" t="s">
        <v>10</v>
      </c>
      <c r="D2303" t="s">
        <v>10</v>
      </c>
      <c r="E2303" t="s">
        <v>10</v>
      </c>
      <c r="F2303" t="s">
        <v>12</v>
      </c>
      <c r="G2303" t="s">
        <v>10</v>
      </c>
      <c r="H2303" t="s">
        <v>12</v>
      </c>
      <c r="I2303" t="s">
        <v>7080</v>
      </c>
      <c r="J2303">
        <v>3</v>
      </c>
    </row>
    <row r="2304" spans="1:10">
      <c r="A2304" t="s">
        <v>2320</v>
      </c>
      <c r="B2304" t="s">
        <v>12</v>
      </c>
      <c r="C2304" t="s">
        <v>12</v>
      </c>
      <c r="D2304" t="s">
        <v>12</v>
      </c>
      <c r="E2304" t="s">
        <v>12</v>
      </c>
      <c r="F2304" t="s">
        <v>12</v>
      </c>
      <c r="G2304" t="s">
        <v>12</v>
      </c>
      <c r="H2304" t="s">
        <v>12</v>
      </c>
      <c r="I2304" t="s">
        <v>7079</v>
      </c>
      <c r="J2304">
        <v>7</v>
      </c>
    </row>
    <row r="2305" spans="1:10">
      <c r="A2305" t="s">
        <v>2321</v>
      </c>
      <c r="B2305" t="s">
        <v>10</v>
      </c>
      <c r="C2305" t="s">
        <v>12</v>
      </c>
      <c r="D2305" t="s">
        <v>10</v>
      </c>
      <c r="E2305" t="s">
        <v>10</v>
      </c>
      <c r="F2305" t="s">
        <v>10</v>
      </c>
      <c r="G2305" t="s">
        <v>10</v>
      </c>
      <c r="H2305" t="s">
        <v>10</v>
      </c>
      <c r="I2305" t="s">
        <v>7079</v>
      </c>
      <c r="J2305">
        <v>1</v>
      </c>
    </row>
    <row r="2306" spans="1:10">
      <c r="A2306" t="s">
        <v>2322</v>
      </c>
      <c r="B2306" t="s">
        <v>10</v>
      </c>
      <c r="C2306" t="s">
        <v>12</v>
      </c>
      <c r="D2306" t="s">
        <v>12</v>
      </c>
      <c r="E2306" t="s">
        <v>10</v>
      </c>
      <c r="F2306" t="s">
        <v>10</v>
      </c>
      <c r="G2306" t="s">
        <v>12</v>
      </c>
      <c r="H2306" t="s">
        <v>12</v>
      </c>
      <c r="I2306" t="s">
        <v>7080</v>
      </c>
      <c r="J2306">
        <v>4</v>
      </c>
    </row>
    <row r="2307" spans="1:10">
      <c r="A2307" t="s">
        <v>2323</v>
      </c>
      <c r="B2307" t="s">
        <v>12</v>
      </c>
      <c r="C2307" t="s">
        <v>10</v>
      </c>
      <c r="D2307" t="s">
        <v>12</v>
      </c>
      <c r="E2307" t="s">
        <v>10</v>
      </c>
      <c r="F2307" t="s">
        <v>10</v>
      </c>
      <c r="G2307" t="s">
        <v>12</v>
      </c>
      <c r="H2307" t="s">
        <v>12</v>
      </c>
      <c r="I2307" t="s">
        <v>7080</v>
      </c>
      <c r="J2307">
        <v>4</v>
      </c>
    </row>
    <row r="2308" spans="1:10">
      <c r="A2308" t="s">
        <v>2324</v>
      </c>
      <c r="B2308" t="s">
        <v>10</v>
      </c>
      <c r="C2308" t="s">
        <v>10</v>
      </c>
      <c r="D2308" t="s">
        <v>10</v>
      </c>
      <c r="E2308" t="s">
        <v>10</v>
      </c>
      <c r="F2308" t="s">
        <v>10</v>
      </c>
      <c r="G2308" t="s">
        <v>10</v>
      </c>
      <c r="H2308" t="s">
        <v>10</v>
      </c>
      <c r="I2308" t="s">
        <v>7080</v>
      </c>
      <c r="J2308">
        <v>0</v>
      </c>
    </row>
    <row r="2309" spans="1:10">
      <c r="A2309" t="s">
        <v>2325</v>
      </c>
      <c r="B2309" t="s">
        <v>10</v>
      </c>
      <c r="C2309" t="s">
        <v>10</v>
      </c>
      <c r="D2309" t="s">
        <v>12</v>
      </c>
      <c r="E2309" t="s">
        <v>10</v>
      </c>
      <c r="F2309" t="s">
        <v>12</v>
      </c>
      <c r="G2309" t="s">
        <v>12</v>
      </c>
      <c r="H2309" t="s">
        <v>10</v>
      </c>
      <c r="I2309" t="s">
        <v>7079</v>
      </c>
      <c r="J2309">
        <v>3</v>
      </c>
    </row>
    <row r="2310" spans="1:10">
      <c r="A2310" t="s">
        <v>2326</v>
      </c>
      <c r="B2310" t="s">
        <v>10</v>
      </c>
      <c r="C2310" t="s">
        <v>12</v>
      </c>
      <c r="D2310" t="s">
        <v>12</v>
      </c>
      <c r="E2310" t="s">
        <v>12</v>
      </c>
      <c r="F2310" t="s">
        <v>10</v>
      </c>
      <c r="G2310" t="s">
        <v>12</v>
      </c>
      <c r="H2310" t="s">
        <v>12</v>
      </c>
      <c r="I2310" t="s">
        <v>7080</v>
      </c>
      <c r="J2310">
        <v>5</v>
      </c>
    </row>
    <row r="2311" spans="1:10">
      <c r="A2311" t="s">
        <v>2327</v>
      </c>
      <c r="B2311" t="s">
        <v>12</v>
      </c>
      <c r="C2311" t="s">
        <v>10</v>
      </c>
      <c r="D2311" t="s">
        <v>10</v>
      </c>
      <c r="E2311" t="s">
        <v>10</v>
      </c>
      <c r="F2311" t="s">
        <v>12</v>
      </c>
      <c r="G2311" t="s">
        <v>12</v>
      </c>
      <c r="H2311" t="s">
        <v>10</v>
      </c>
      <c r="I2311" t="s">
        <v>7080</v>
      </c>
      <c r="J2311">
        <v>3</v>
      </c>
    </row>
    <row r="2312" spans="1:10">
      <c r="A2312" t="s">
        <v>2328</v>
      </c>
      <c r="B2312" t="s">
        <v>10</v>
      </c>
      <c r="C2312" t="s">
        <v>12</v>
      </c>
      <c r="D2312" t="s">
        <v>12</v>
      </c>
      <c r="E2312" t="s">
        <v>12</v>
      </c>
      <c r="F2312" t="s">
        <v>12</v>
      </c>
      <c r="G2312" t="s">
        <v>12</v>
      </c>
      <c r="H2312" t="s">
        <v>12</v>
      </c>
      <c r="I2312" t="s">
        <v>7079</v>
      </c>
      <c r="J2312">
        <v>6</v>
      </c>
    </row>
    <row r="2313" spans="1:10">
      <c r="A2313" t="s">
        <v>2329</v>
      </c>
      <c r="B2313" t="s">
        <v>10</v>
      </c>
      <c r="C2313" t="s">
        <v>12</v>
      </c>
      <c r="D2313" t="s">
        <v>10</v>
      </c>
      <c r="E2313" t="s">
        <v>12</v>
      </c>
      <c r="F2313" t="s">
        <v>12</v>
      </c>
      <c r="G2313" t="s">
        <v>12</v>
      </c>
      <c r="H2313" t="s">
        <v>12</v>
      </c>
      <c r="I2313" t="s">
        <v>7080</v>
      </c>
      <c r="J2313">
        <v>5</v>
      </c>
    </row>
    <row r="2314" spans="1:10">
      <c r="A2314" t="s">
        <v>2330</v>
      </c>
      <c r="B2314" t="s">
        <v>10</v>
      </c>
      <c r="C2314" t="s">
        <v>10</v>
      </c>
      <c r="D2314" t="s">
        <v>10</v>
      </c>
      <c r="E2314" t="s">
        <v>10</v>
      </c>
      <c r="F2314" t="s">
        <v>10</v>
      </c>
      <c r="G2314" t="s">
        <v>10</v>
      </c>
      <c r="H2314" t="s">
        <v>10</v>
      </c>
      <c r="I2314" t="s">
        <v>10</v>
      </c>
      <c r="J2314">
        <v>0</v>
      </c>
    </row>
    <row r="2315" spans="1:10">
      <c r="A2315" t="s">
        <v>2331</v>
      </c>
      <c r="B2315" t="s">
        <v>12</v>
      </c>
      <c r="C2315" t="s">
        <v>10</v>
      </c>
      <c r="D2315" t="s">
        <v>10</v>
      </c>
      <c r="E2315" t="s">
        <v>12</v>
      </c>
      <c r="F2315" t="s">
        <v>12</v>
      </c>
      <c r="G2315" t="s">
        <v>12</v>
      </c>
      <c r="H2315" t="s">
        <v>12</v>
      </c>
      <c r="I2315" t="s">
        <v>7080</v>
      </c>
      <c r="J2315">
        <v>5</v>
      </c>
    </row>
    <row r="2316" spans="1:10">
      <c r="A2316" t="s">
        <v>2332</v>
      </c>
      <c r="B2316" t="s">
        <v>12</v>
      </c>
      <c r="C2316" t="s">
        <v>12</v>
      </c>
      <c r="D2316" t="s">
        <v>12</v>
      </c>
      <c r="E2316" t="s">
        <v>12</v>
      </c>
      <c r="F2316" t="s">
        <v>12</v>
      </c>
      <c r="G2316" t="s">
        <v>12</v>
      </c>
      <c r="H2316" t="s">
        <v>12</v>
      </c>
      <c r="I2316" t="s">
        <v>7079</v>
      </c>
      <c r="J2316">
        <v>7</v>
      </c>
    </row>
    <row r="2317" spans="1:10">
      <c r="A2317" t="s">
        <v>2333</v>
      </c>
      <c r="B2317" t="s">
        <v>12</v>
      </c>
      <c r="C2317" t="s">
        <v>10</v>
      </c>
      <c r="D2317" t="s">
        <v>10</v>
      </c>
      <c r="E2317" t="s">
        <v>10</v>
      </c>
      <c r="F2317" t="s">
        <v>12</v>
      </c>
      <c r="G2317" t="s">
        <v>12</v>
      </c>
      <c r="H2317" t="s">
        <v>12</v>
      </c>
      <c r="I2317" t="s">
        <v>7079</v>
      </c>
      <c r="J2317">
        <v>4</v>
      </c>
    </row>
    <row r="2318" spans="1:10">
      <c r="A2318" t="s">
        <v>2334</v>
      </c>
      <c r="B2318" t="s">
        <v>10</v>
      </c>
      <c r="C2318" t="s">
        <v>10</v>
      </c>
      <c r="D2318" t="s">
        <v>10</v>
      </c>
      <c r="E2318" t="s">
        <v>10</v>
      </c>
      <c r="F2318" t="s">
        <v>10</v>
      </c>
      <c r="G2318" t="s">
        <v>10</v>
      </c>
      <c r="H2318" t="s">
        <v>10</v>
      </c>
      <c r="I2318" t="s">
        <v>10</v>
      </c>
      <c r="J2318">
        <v>0</v>
      </c>
    </row>
    <row r="2319" spans="1:10">
      <c r="A2319" t="s">
        <v>2335</v>
      </c>
      <c r="B2319" t="s">
        <v>12</v>
      </c>
      <c r="C2319" t="s">
        <v>10</v>
      </c>
      <c r="D2319" t="s">
        <v>10</v>
      </c>
      <c r="E2319" t="s">
        <v>10</v>
      </c>
      <c r="F2319" t="s">
        <v>10</v>
      </c>
      <c r="G2319" t="s">
        <v>10</v>
      </c>
      <c r="H2319" t="s">
        <v>10</v>
      </c>
      <c r="I2319" t="s">
        <v>10</v>
      </c>
      <c r="J2319">
        <v>1</v>
      </c>
    </row>
    <row r="2320" spans="1:10">
      <c r="A2320" t="s">
        <v>2336</v>
      </c>
      <c r="B2320" t="s">
        <v>12</v>
      </c>
      <c r="C2320" t="s">
        <v>12</v>
      </c>
      <c r="D2320" t="s">
        <v>12</v>
      </c>
      <c r="E2320" t="s">
        <v>12</v>
      </c>
      <c r="F2320" t="s">
        <v>10</v>
      </c>
      <c r="G2320" t="s">
        <v>12</v>
      </c>
      <c r="H2320" t="s">
        <v>10</v>
      </c>
      <c r="I2320" t="s">
        <v>7080</v>
      </c>
      <c r="J2320">
        <v>5</v>
      </c>
    </row>
    <row r="2321" spans="1:10">
      <c r="A2321" t="s">
        <v>2337</v>
      </c>
      <c r="B2321" t="s">
        <v>10</v>
      </c>
      <c r="C2321" t="s">
        <v>10</v>
      </c>
      <c r="D2321" t="s">
        <v>10</v>
      </c>
      <c r="E2321" t="s">
        <v>10</v>
      </c>
      <c r="F2321" t="s">
        <v>10</v>
      </c>
      <c r="G2321" t="s">
        <v>12</v>
      </c>
      <c r="H2321" t="s">
        <v>12</v>
      </c>
      <c r="I2321" t="s">
        <v>7080</v>
      </c>
      <c r="J2321">
        <v>2</v>
      </c>
    </row>
    <row r="2322" spans="1:10">
      <c r="A2322" t="s">
        <v>2338</v>
      </c>
      <c r="B2322" t="s">
        <v>12</v>
      </c>
      <c r="C2322" t="s">
        <v>12</v>
      </c>
      <c r="D2322" t="s">
        <v>12</v>
      </c>
      <c r="E2322" t="s">
        <v>12</v>
      </c>
      <c r="F2322" t="s">
        <v>12</v>
      </c>
      <c r="G2322" t="s">
        <v>12</v>
      </c>
      <c r="H2322" t="s">
        <v>12</v>
      </c>
      <c r="I2322" t="s">
        <v>7079</v>
      </c>
      <c r="J2322">
        <v>7</v>
      </c>
    </row>
    <row r="2323" spans="1:10">
      <c r="A2323" t="s">
        <v>2339</v>
      </c>
      <c r="B2323" t="s">
        <v>12</v>
      </c>
      <c r="C2323" t="s">
        <v>10</v>
      </c>
      <c r="D2323" t="s">
        <v>12</v>
      </c>
      <c r="E2323" t="s">
        <v>12</v>
      </c>
      <c r="F2323" t="s">
        <v>10</v>
      </c>
      <c r="G2323" t="s">
        <v>12</v>
      </c>
      <c r="H2323" t="s">
        <v>10</v>
      </c>
      <c r="I2323" t="s">
        <v>7080</v>
      </c>
      <c r="J2323">
        <v>4</v>
      </c>
    </row>
    <row r="2324" spans="1:10">
      <c r="A2324" t="s">
        <v>2340</v>
      </c>
      <c r="B2324" t="s">
        <v>10</v>
      </c>
      <c r="C2324" t="s">
        <v>10</v>
      </c>
      <c r="D2324" t="s">
        <v>10</v>
      </c>
      <c r="E2324" t="s">
        <v>10</v>
      </c>
      <c r="F2324" t="s">
        <v>10</v>
      </c>
      <c r="G2324" t="s">
        <v>10</v>
      </c>
      <c r="H2324" t="s">
        <v>10</v>
      </c>
      <c r="I2324" t="s">
        <v>10</v>
      </c>
      <c r="J2324">
        <v>0</v>
      </c>
    </row>
    <row r="2325" spans="1:10">
      <c r="A2325" t="s">
        <v>2341</v>
      </c>
      <c r="B2325" t="s">
        <v>12</v>
      </c>
      <c r="C2325" t="s">
        <v>10</v>
      </c>
      <c r="D2325" t="s">
        <v>10</v>
      </c>
      <c r="E2325" t="s">
        <v>12</v>
      </c>
      <c r="F2325" t="s">
        <v>10</v>
      </c>
      <c r="G2325" t="s">
        <v>12</v>
      </c>
      <c r="H2325" t="s">
        <v>12</v>
      </c>
      <c r="I2325" t="s">
        <v>7080</v>
      </c>
      <c r="J2325">
        <v>4</v>
      </c>
    </row>
    <row r="2326" spans="1:10">
      <c r="A2326" t="s">
        <v>2342</v>
      </c>
      <c r="B2326" t="s">
        <v>12</v>
      </c>
      <c r="C2326" t="s">
        <v>10</v>
      </c>
      <c r="D2326" t="s">
        <v>10</v>
      </c>
      <c r="E2326" t="s">
        <v>12</v>
      </c>
      <c r="F2326" t="s">
        <v>12</v>
      </c>
      <c r="G2326" t="s">
        <v>10</v>
      </c>
      <c r="H2326" t="s">
        <v>10</v>
      </c>
      <c r="I2326" t="s">
        <v>7080</v>
      </c>
      <c r="J2326">
        <v>3</v>
      </c>
    </row>
    <row r="2327" spans="1:10">
      <c r="A2327" t="s">
        <v>2343</v>
      </c>
      <c r="B2327" t="s">
        <v>10</v>
      </c>
      <c r="C2327" t="s">
        <v>10</v>
      </c>
      <c r="D2327" t="s">
        <v>10</v>
      </c>
      <c r="E2327" t="s">
        <v>10</v>
      </c>
      <c r="F2327" t="s">
        <v>10</v>
      </c>
      <c r="G2327" t="s">
        <v>10</v>
      </c>
      <c r="H2327" t="s">
        <v>10</v>
      </c>
      <c r="I2327" t="s">
        <v>10</v>
      </c>
      <c r="J2327">
        <v>0</v>
      </c>
    </row>
    <row r="2328" spans="1:10">
      <c r="A2328" t="s">
        <v>2344</v>
      </c>
      <c r="B2328" t="s">
        <v>12</v>
      </c>
      <c r="C2328" t="s">
        <v>10</v>
      </c>
      <c r="D2328" t="s">
        <v>12</v>
      </c>
      <c r="E2328" t="s">
        <v>12</v>
      </c>
      <c r="F2328" t="s">
        <v>12</v>
      </c>
      <c r="G2328" t="s">
        <v>12</v>
      </c>
      <c r="H2328" t="s">
        <v>12</v>
      </c>
      <c r="I2328" t="s">
        <v>7080</v>
      </c>
      <c r="J2328">
        <v>6</v>
      </c>
    </row>
    <row r="2329" spans="1:10">
      <c r="A2329" t="s">
        <v>2345</v>
      </c>
      <c r="B2329" t="s">
        <v>10</v>
      </c>
      <c r="C2329" t="s">
        <v>10</v>
      </c>
      <c r="D2329" t="s">
        <v>10</v>
      </c>
      <c r="E2329" t="s">
        <v>12</v>
      </c>
      <c r="F2329" t="s">
        <v>10</v>
      </c>
      <c r="G2329" t="s">
        <v>12</v>
      </c>
      <c r="H2329" t="s">
        <v>10</v>
      </c>
      <c r="I2329" t="s">
        <v>7080</v>
      </c>
      <c r="J2329">
        <v>2</v>
      </c>
    </row>
    <row r="2330" spans="1:10">
      <c r="A2330" t="s">
        <v>2346</v>
      </c>
      <c r="B2330" t="s">
        <v>12</v>
      </c>
      <c r="C2330" t="s">
        <v>10</v>
      </c>
      <c r="D2330" t="s">
        <v>10</v>
      </c>
      <c r="E2330" t="s">
        <v>12</v>
      </c>
      <c r="F2330" t="s">
        <v>10</v>
      </c>
      <c r="G2330" t="s">
        <v>12</v>
      </c>
      <c r="H2330" t="s">
        <v>12</v>
      </c>
      <c r="I2330" t="s">
        <v>7080</v>
      </c>
      <c r="J2330">
        <v>4</v>
      </c>
    </row>
    <row r="2331" spans="1:10">
      <c r="A2331" t="s">
        <v>2347</v>
      </c>
      <c r="B2331" t="s">
        <v>12</v>
      </c>
      <c r="C2331" t="s">
        <v>10</v>
      </c>
      <c r="D2331" t="s">
        <v>12</v>
      </c>
      <c r="E2331" t="s">
        <v>10</v>
      </c>
      <c r="F2331" t="s">
        <v>12</v>
      </c>
      <c r="G2331" t="s">
        <v>10</v>
      </c>
      <c r="H2331" t="s">
        <v>12</v>
      </c>
      <c r="I2331" t="s">
        <v>7080</v>
      </c>
      <c r="J2331">
        <v>4</v>
      </c>
    </row>
    <row r="2332" spans="1:10">
      <c r="A2332" t="s">
        <v>2348</v>
      </c>
      <c r="B2332" t="s">
        <v>12</v>
      </c>
      <c r="C2332" t="s">
        <v>10</v>
      </c>
      <c r="D2332" t="s">
        <v>12</v>
      </c>
      <c r="E2332" t="s">
        <v>10</v>
      </c>
      <c r="F2332" t="s">
        <v>10</v>
      </c>
      <c r="G2332" t="s">
        <v>10</v>
      </c>
      <c r="H2332" t="s">
        <v>12</v>
      </c>
      <c r="I2332" t="s">
        <v>7079</v>
      </c>
      <c r="J2332">
        <v>3</v>
      </c>
    </row>
    <row r="2333" spans="1:10">
      <c r="A2333" t="s">
        <v>2349</v>
      </c>
      <c r="B2333" t="s">
        <v>12</v>
      </c>
      <c r="C2333" t="s">
        <v>10</v>
      </c>
      <c r="D2333" t="s">
        <v>10</v>
      </c>
      <c r="E2333" t="s">
        <v>10</v>
      </c>
      <c r="F2333" t="s">
        <v>10</v>
      </c>
      <c r="G2333" t="s">
        <v>10</v>
      </c>
      <c r="H2333" t="s">
        <v>10</v>
      </c>
      <c r="I2333" t="s">
        <v>10</v>
      </c>
      <c r="J2333">
        <v>1</v>
      </c>
    </row>
    <row r="2334" spans="1:10">
      <c r="A2334" t="s">
        <v>2350</v>
      </c>
      <c r="B2334" t="s">
        <v>10</v>
      </c>
      <c r="C2334" t="s">
        <v>12</v>
      </c>
      <c r="D2334" t="s">
        <v>10</v>
      </c>
      <c r="E2334" t="s">
        <v>12</v>
      </c>
      <c r="F2334" t="s">
        <v>10</v>
      </c>
      <c r="G2334" t="s">
        <v>12</v>
      </c>
      <c r="H2334" t="s">
        <v>10</v>
      </c>
      <c r="I2334" t="s">
        <v>7079</v>
      </c>
      <c r="J2334">
        <v>3</v>
      </c>
    </row>
    <row r="2335" spans="1:10">
      <c r="A2335" t="s">
        <v>2351</v>
      </c>
      <c r="B2335" t="s">
        <v>12</v>
      </c>
      <c r="C2335" t="s">
        <v>12</v>
      </c>
      <c r="D2335" t="s">
        <v>12</v>
      </c>
      <c r="E2335" t="s">
        <v>10</v>
      </c>
      <c r="F2335" t="s">
        <v>12</v>
      </c>
      <c r="G2335" t="s">
        <v>10</v>
      </c>
      <c r="H2335" t="s">
        <v>10</v>
      </c>
      <c r="I2335" t="s">
        <v>7079</v>
      </c>
      <c r="J2335">
        <v>4</v>
      </c>
    </row>
    <row r="2336" spans="1:10">
      <c r="A2336" t="s">
        <v>2352</v>
      </c>
      <c r="B2336" t="s">
        <v>12</v>
      </c>
      <c r="C2336" t="s">
        <v>10</v>
      </c>
      <c r="D2336" t="s">
        <v>10</v>
      </c>
      <c r="E2336" t="s">
        <v>10</v>
      </c>
      <c r="F2336" t="s">
        <v>10</v>
      </c>
      <c r="G2336" t="s">
        <v>12</v>
      </c>
      <c r="H2336" t="s">
        <v>10</v>
      </c>
      <c r="I2336" t="s">
        <v>7080</v>
      </c>
      <c r="J2336">
        <v>2</v>
      </c>
    </row>
    <row r="2337" spans="1:10">
      <c r="A2337" t="s">
        <v>2353</v>
      </c>
      <c r="B2337" t="s">
        <v>10</v>
      </c>
      <c r="C2337" t="s">
        <v>12</v>
      </c>
      <c r="D2337" t="s">
        <v>10</v>
      </c>
      <c r="E2337" t="s">
        <v>12</v>
      </c>
      <c r="F2337" t="s">
        <v>10</v>
      </c>
      <c r="G2337" t="s">
        <v>10</v>
      </c>
      <c r="H2337" t="s">
        <v>10</v>
      </c>
      <c r="I2337" t="s">
        <v>7079</v>
      </c>
      <c r="J2337">
        <v>2</v>
      </c>
    </row>
    <row r="2338" spans="1:10">
      <c r="A2338" t="s">
        <v>2354</v>
      </c>
      <c r="B2338" t="s">
        <v>10</v>
      </c>
      <c r="C2338" t="s">
        <v>10</v>
      </c>
      <c r="D2338" t="s">
        <v>10</v>
      </c>
      <c r="E2338" t="s">
        <v>10</v>
      </c>
      <c r="F2338" t="s">
        <v>10</v>
      </c>
      <c r="G2338" t="s">
        <v>10</v>
      </c>
      <c r="H2338" t="s">
        <v>10</v>
      </c>
      <c r="I2338" t="s">
        <v>7080</v>
      </c>
      <c r="J2338">
        <v>0</v>
      </c>
    </row>
    <row r="2339" spans="1:10">
      <c r="A2339" t="s">
        <v>2355</v>
      </c>
      <c r="B2339" t="s">
        <v>12</v>
      </c>
      <c r="C2339" t="s">
        <v>10</v>
      </c>
      <c r="D2339" t="s">
        <v>12</v>
      </c>
      <c r="E2339" t="s">
        <v>12</v>
      </c>
      <c r="F2339" t="s">
        <v>10</v>
      </c>
      <c r="G2339" t="s">
        <v>12</v>
      </c>
      <c r="H2339" t="s">
        <v>12</v>
      </c>
      <c r="I2339" t="s">
        <v>7080</v>
      </c>
      <c r="J2339">
        <v>5</v>
      </c>
    </row>
    <row r="2340" spans="1:10">
      <c r="A2340" t="s">
        <v>2356</v>
      </c>
      <c r="B2340" t="s">
        <v>10</v>
      </c>
      <c r="C2340" t="s">
        <v>10</v>
      </c>
      <c r="D2340" t="s">
        <v>10</v>
      </c>
      <c r="E2340" t="s">
        <v>10</v>
      </c>
      <c r="F2340" t="s">
        <v>10</v>
      </c>
      <c r="G2340" t="s">
        <v>10</v>
      </c>
      <c r="H2340" t="s">
        <v>10</v>
      </c>
      <c r="I2340" t="s">
        <v>10</v>
      </c>
      <c r="J2340">
        <v>0</v>
      </c>
    </row>
    <row r="2341" spans="1:10">
      <c r="A2341" t="s">
        <v>2357</v>
      </c>
      <c r="B2341" t="s">
        <v>12</v>
      </c>
      <c r="C2341" t="s">
        <v>10</v>
      </c>
      <c r="D2341" t="s">
        <v>10</v>
      </c>
      <c r="E2341" t="s">
        <v>10</v>
      </c>
      <c r="F2341" t="s">
        <v>10</v>
      </c>
      <c r="G2341" t="s">
        <v>12</v>
      </c>
      <c r="H2341" t="s">
        <v>12</v>
      </c>
      <c r="I2341" t="s">
        <v>7080</v>
      </c>
      <c r="J2341">
        <v>3</v>
      </c>
    </row>
    <row r="2342" spans="1:10">
      <c r="A2342" t="s">
        <v>2358</v>
      </c>
      <c r="B2342" t="s">
        <v>10</v>
      </c>
      <c r="C2342" t="s">
        <v>12</v>
      </c>
      <c r="D2342" t="s">
        <v>10</v>
      </c>
      <c r="E2342" t="s">
        <v>12</v>
      </c>
      <c r="F2342" t="s">
        <v>10</v>
      </c>
      <c r="G2342" t="s">
        <v>10</v>
      </c>
      <c r="H2342" t="s">
        <v>12</v>
      </c>
      <c r="I2342" t="s">
        <v>7079</v>
      </c>
      <c r="J2342">
        <v>3</v>
      </c>
    </row>
    <row r="2343" spans="1:10">
      <c r="A2343" t="s">
        <v>2359</v>
      </c>
      <c r="B2343" t="s">
        <v>12</v>
      </c>
      <c r="C2343" t="s">
        <v>12</v>
      </c>
      <c r="D2343" t="s">
        <v>12</v>
      </c>
      <c r="E2343" t="s">
        <v>12</v>
      </c>
      <c r="F2343" t="s">
        <v>12</v>
      </c>
      <c r="G2343" t="s">
        <v>12</v>
      </c>
      <c r="H2343" t="s">
        <v>12</v>
      </c>
      <c r="I2343" t="s">
        <v>7080</v>
      </c>
      <c r="J2343">
        <v>7</v>
      </c>
    </row>
    <row r="2344" spans="1:10">
      <c r="A2344" t="s">
        <v>2360</v>
      </c>
      <c r="B2344" t="s">
        <v>12</v>
      </c>
      <c r="C2344" t="s">
        <v>12</v>
      </c>
      <c r="D2344" t="s">
        <v>10</v>
      </c>
      <c r="E2344" t="s">
        <v>10</v>
      </c>
      <c r="F2344" t="s">
        <v>12</v>
      </c>
      <c r="G2344" t="s">
        <v>12</v>
      </c>
      <c r="H2344" t="s">
        <v>12</v>
      </c>
      <c r="I2344" t="s">
        <v>7080</v>
      </c>
      <c r="J2344">
        <v>5</v>
      </c>
    </row>
    <row r="2345" spans="1:10">
      <c r="A2345" t="s">
        <v>2361</v>
      </c>
      <c r="B2345" t="s">
        <v>10</v>
      </c>
      <c r="C2345" t="s">
        <v>10</v>
      </c>
      <c r="D2345" t="s">
        <v>10</v>
      </c>
      <c r="E2345" t="s">
        <v>10</v>
      </c>
      <c r="F2345" t="s">
        <v>10</v>
      </c>
      <c r="G2345" t="s">
        <v>10</v>
      </c>
      <c r="H2345" t="s">
        <v>10</v>
      </c>
      <c r="I2345" t="s">
        <v>7079</v>
      </c>
      <c r="J2345">
        <v>0</v>
      </c>
    </row>
    <row r="2346" spans="1:10">
      <c r="A2346" t="s">
        <v>2362</v>
      </c>
      <c r="B2346" t="s">
        <v>10</v>
      </c>
      <c r="C2346" t="s">
        <v>12</v>
      </c>
      <c r="D2346" t="s">
        <v>10</v>
      </c>
      <c r="E2346" t="s">
        <v>12</v>
      </c>
      <c r="F2346" t="s">
        <v>12</v>
      </c>
      <c r="G2346" t="s">
        <v>10</v>
      </c>
      <c r="H2346" t="s">
        <v>10</v>
      </c>
      <c r="I2346" t="s">
        <v>7079</v>
      </c>
      <c r="J2346">
        <v>3</v>
      </c>
    </row>
    <row r="2347" spans="1:10">
      <c r="A2347" t="s">
        <v>2363</v>
      </c>
      <c r="B2347" t="s">
        <v>10</v>
      </c>
      <c r="C2347" t="s">
        <v>10</v>
      </c>
      <c r="D2347" t="s">
        <v>10</v>
      </c>
      <c r="E2347" t="s">
        <v>10</v>
      </c>
      <c r="F2347" t="s">
        <v>10</v>
      </c>
      <c r="G2347" t="s">
        <v>10</v>
      </c>
      <c r="H2347" t="s">
        <v>10</v>
      </c>
      <c r="I2347" t="s">
        <v>10</v>
      </c>
      <c r="J2347">
        <v>0</v>
      </c>
    </row>
    <row r="2348" spans="1:10">
      <c r="A2348" t="s">
        <v>2364</v>
      </c>
      <c r="B2348" t="s">
        <v>12</v>
      </c>
      <c r="C2348" t="s">
        <v>10</v>
      </c>
      <c r="D2348" t="s">
        <v>12</v>
      </c>
      <c r="E2348" t="s">
        <v>12</v>
      </c>
      <c r="F2348" t="s">
        <v>10</v>
      </c>
      <c r="G2348" t="s">
        <v>10</v>
      </c>
      <c r="H2348" t="s">
        <v>12</v>
      </c>
      <c r="I2348" t="s">
        <v>7080</v>
      </c>
      <c r="J2348">
        <v>4</v>
      </c>
    </row>
    <row r="2349" spans="1:10">
      <c r="A2349" t="s">
        <v>2365</v>
      </c>
      <c r="B2349" t="s">
        <v>12</v>
      </c>
      <c r="C2349" t="s">
        <v>10</v>
      </c>
      <c r="D2349" t="s">
        <v>10</v>
      </c>
      <c r="E2349" t="s">
        <v>10</v>
      </c>
      <c r="F2349" t="s">
        <v>10</v>
      </c>
      <c r="G2349" t="s">
        <v>10</v>
      </c>
      <c r="H2349" t="s">
        <v>10</v>
      </c>
      <c r="I2349" t="s">
        <v>10</v>
      </c>
      <c r="J2349">
        <v>1</v>
      </c>
    </row>
    <row r="2350" spans="1:10">
      <c r="A2350" t="s">
        <v>2366</v>
      </c>
      <c r="B2350" t="s">
        <v>10</v>
      </c>
      <c r="C2350" t="s">
        <v>12</v>
      </c>
      <c r="D2350" t="s">
        <v>10</v>
      </c>
      <c r="E2350" t="s">
        <v>12</v>
      </c>
      <c r="F2350" t="s">
        <v>10</v>
      </c>
      <c r="G2350" t="s">
        <v>10</v>
      </c>
      <c r="H2350" t="s">
        <v>10</v>
      </c>
      <c r="I2350" t="s">
        <v>7079</v>
      </c>
      <c r="J2350">
        <v>2</v>
      </c>
    </row>
    <row r="2351" spans="1:10">
      <c r="A2351" t="s">
        <v>2367</v>
      </c>
      <c r="B2351" t="s">
        <v>12</v>
      </c>
      <c r="C2351" t="s">
        <v>10</v>
      </c>
      <c r="D2351" t="s">
        <v>12</v>
      </c>
      <c r="E2351" t="s">
        <v>12</v>
      </c>
      <c r="F2351" t="s">
        <v>12</v>
      </c>
      <c r="G2351" t="s">
        <v>10</v>
      </c>
      <c r="H2351" t="s">
        <v>10</v>
      </c>
      <c r="I2351" t="s">
        <v>7080</v>
      </c>
      <c r="J2351">
        <v>4</v>
      </c>
    </row>
    <row r="2352" spans="1:10">
      <c r="A2352" t="s">
        <v>2368</v>
      </c>
      <c r="B2352" t="s">
        <v>12</v>
      </c>
      <c r="C2352" t="s">
        <v>10</v>
      </c>
      <c r="D2352" t="s">
        <v>10</v>
      </c>
      <c r="E2352" t="s">
        <v>10</v>
      </c>
      <c r="F2352" t="s">
        <v>10</v>
      </c>
      <c r="G2352" t="s">
        <v>12</v>
      </c>
      <c r="H2352" t="s">
        <v>10</v>
      </c>
      <c r="I2352" t="s">
        <v>7080</v>
      </c>
      <c r="J2352">
        <v>2</v>
      </c>
    </row>
    <row r="2353" spans="1:10">
      <c r="A2353" t="s">
        <v>2369</v>
      </c>
      <c r="B2353" t="s">
        <v>10</v>
      </c>
      <c r="C2353" t="s">
        <v>12</v>
      </c>
      <c r="D2353" t="s">
        <v>12</v>
      </c>
      <c r="E2353" t="s">
        <v>12</v>
      </c>
      <c r="F2353" t="s">
        <v>12</v>
      </c>
      <c r="G2353" t="s">
        <v>10</v>
      </c>
      <c r="H2353" t="s">
        <v>10</v>
      </c>
      <c r="I2353" t="s">
        <v>7079</v>
      </c>
      <c r="J2353">
        <v>4</v>
      </c>
    </row>
    <row r="2354" spans="1:10">
      <c r="A2354" t="s">
        <v>2370</v>
      </c>
      <c r="B2354" t="s">
        <v>10</v>
      </c>
      <c r="C2354" t="s">
        <v>10</v>
      </c>
      <c r="D2354" t="s">
        <v>10</v>
      </c>
      <c r="E2354" t="s">
        <v>10</v>
      </c>
      <c r="F2354" t="s">
        <v>10</v>
      </c>
      <c r="G2354" t="s">
        <v>10</v>
      </c>
      <c r="H2354" t="s">
        <v>10</v>
      </c>
      <c r="I2354" t="s">
        <v>10</v>
      </c>
      <c r="J2354">
        <v>0</v>
      </c>
    </row>
    <row r="2355" spans="1:10">
      <c r="A2355" t="s">
        <v>2371</v>
      </c>
      <c r="B2355" t="s">
        <v>10</v>
      </c>
      <c r="C2355" t="s">
        <v>10</v>
      </c>
      <c r="D2355" t="s">
        <v>10</v>
      </c>
      <c r="E2355" t="s">
        <v>10</v>
      </c>
      <c r="F2355" t="s">
        <v>10</v>
      </c>
      <c r="G2355" t="s">
        <v>10</v>
      </c>
      <c r="H2355" t="s">
        <v>12</v>
      </c>
      <c r="I2355" t="s">
        <v>7080</v>
      </c>
      <c r="J2355">
        <v>1</v>
      </c>
    </row>
    <row r="2356" spans="1:10">
      <c r="A2356" t="s">
        <v>2372</v>
      </c>
      <c r="B2356" t="s">
        <v>10</v>
      </c>
      <c r="C2356" t="s">
        <v>10</v>
      </c>
      <c r="D2356" t="s">
        <v>10</v>
      </c>
      <c r="E2356" t="s">
        <v>10</v>
      </c>
      <c r="F2356" t="s">
        <v>10</v>
      </c>
      <c r="G2356" t="s">
        <v>10</v>
      </c>
      <c r="H2356" t="s">
        <v>10</v>
      </c>
      <c r="I2356" t="s">
        <v>10</v>
      </c>
      <c r="J2356">
        <v>0</v>
      </c>
    </row>
    <row r="2357" spans="1:10">
      <c r="A2357" t="s">
        <v>2373</v>
      </c>
      <c r="B2357" t="s">
        <v>10</v>
      </c>
      <c r="C2357" t="s">
        <v>12</v>
      </c>
      <c r="D2357" t="s">
        <v>12</v>
      </c>
      <c r="E2357" t="s">
        <v>10</v>
      </c>
      <c r="F2357" t="s">
        <v>10</v>
      </c>
      <c r="G2357" t="s">
        <v>10</v>
      </c>
      <c r="H2357" t="s">
        <v>10</v>
      </c>
      <c r="I2357" t="s">
        <v>7079</v>
      </c>
      <c r="J2357">
        <v>2</v>
      </c>
    </row>
    <row r="2358" spans="1:10">
      <c r="A2358" t="s">
        <v>2374</v>
      </c>
      <c r="B2358" t="s">
        <v>10</v>
      </c>
      <c r="C2358" t="s">
        <v>10</v>
      </c>
      <c r="D2358" t="s">
        <v>10</v>
      </c>
      <c r="E2358" t="s">
        <v>10</v>
      </c>
      <c r="F2358" t="s">
        <v>10</v>
      </c>
      <c r="G2358" t="s">
        <v>10</v>
      </c>
      <c r="H2358" t="s">
        <v>10</v>
      </c>
      <c r="I2358" t="s">
        <v>7079</v>
      </c>
      <c r="J2358">
        <v>0</v>
      </c>
    </row>
    <row r="2359" spans="1:10">
      <c r="A2359" t="s">
        <v>2375</v>
      </c>
      <c r="B2359" t="s">
        <v>12</v>
      </c>
      <c r="C2359" t="s">
        <v>12</v>
      </c>
      <c r="D2359" t="s">
        <v>12</v>
      </c>
      <c r="E2359" t="s">
        <v>12</v>
      </c>
      <c r="F2359" t="s">
        <v>10</v>
      </c>
      <c r="G2359" t="s">
        <v>10</v>
      </c>
      <c r="H2359" t="s">
        <v>12</v>
      </c>
      <c r="I2359" t="s">
        <v>7079</v>
      </c>
      <c r="J2359">
        <v>5</v>
      </c>
    </row>
    <row r="2360" spans="1:10">
      <c r="A2360" t="s">
        <v>2376</v>
      </c>
      <c r="B2360" t="s">
        <v>10</v>
      </c>
      <c r="C2360" t="s">
        <v>10</v>
      </c>
      <c r="D2360" t="s">
        <v>10</v>
      </c>
      <c r="E2360" t="s">
        <v>10</v>
      </c>
      <c r="F2360" t="s">
        <v>10</v>
      </c>
      <c r="G2360" t="s">
        <v>10</v>
      </c>
      <c r="H2360" t="s">
        <v>10</v>
      </c>
      <c r="I2360" t="s">
        <v>10</v>
      </c>
      <c r="J2360">
        <v>0</v>
      </c>
    </row>
    <row r="2361" spans="1:10">
      <c r="A2361" t="s">
        <v>2377</v>
      </c>
      <c r="B2361" t="s">
        <v>12</v>
      </c>
      <c r="C2361" t="s">
        <v>12</v>
      </c>
      <c r="D2361" t="s">
        <v>12</v>
      </c>
      <c r="E2361" t="s">
        <v>12</v>
      </c>
      <c r="F2361" t="s">
        <v>10</v>
      </c>
      <c r="G2361" t="s">
        <v>12</v>
      </c>
      <c r="H2361" t="s">
        <v>10</v>
      </c>
      <c r="I2361" t="s">
        <v>7079</v>
      </c>
      <c r="J2361">
        <v>5</v>
      </c>
    </row>
    <row r="2362" spans="1:10">
      <c r="A2362" t="s">
        <v>2378</v>
      </c>
      <c r="B2362" t="s">
        <v>10</v>
      </c>
      <c r="C2362" t="s">
        <v>10</v>
      </c>
      <c r="D2362" t="s">
        <v>10</v>
      </c>
      <c r="E2362" t="s">
        <v>10</v>
      </c>
      <c r="F2362" t="s">
        <v>10</v>
      </c>
      <c r="G2362" t="s">
        <v>10</v>
      </c>
      <c r="H2362" t="s">
        <v>10</v>
      </c>
      <c r="I2362" t="s">
        <v>10</v>
      </c>
      <c r="J2362">
        <v>0</v>
      </c>
    </row>
    <row r="2363" spans="1:10">
      <c r="A2363" t="s">
        <v>2379</v>
      </c>
      <c r="B2363" t="s">
        <v>10</v>
      </c>
      <c r="C2363" t="s">
        <v>10</v>
      </c>
      <c r="D2363" t="s">
        <v>10</v>
      </c>
      <c r="E2363" t="s">
        <v>10</v>
      </c>
      <c r="F2363" t="s">
        <v>10</v>
      </c>
      <c r="G2363" t="s">
        <v>10</v>
      </c>
      <c r="H2363" t="s">
        <v>10</v>
      </c>
      <c r="I2363" t="s">
        <v>7079</v>
      </c>
      <c r="J2363">
        <v>0</v>
      </c>
    </row>
    <row r="2364" spans="1:10">
      <c r="A2364" t="s">
        <v>2380</v>
      </c>
      <c r="B2364" t="s">
        <v>10</v>
      </c>
      <c r="C2364" t="s">
        <v>12</v>
      </c>
      <c r="D2364" t="s">
        <v>10</v>
      </c>
      <c r="E2364" t="s">
        <v>10</v>
      </c>
      <c r="F2364" t="s">
        <v>10</v>
      </c>
      <c r="G2364" t="s">
        <v>10</v>
      </c>
      <c r="H2364" t="s">
        <v>12</v>
      </c>
      <c r="I2364" t="s">
        <v>7079</v>
      </c>
      <c r="J2364">
        <v>2</v>
      </c>
    </row>
    <row r="2365" spans="1:10">
      <c r="A2365" t="s">
        <v>2381</v>
      </c>
      <c r="B2365" t="s">
        <v>10</v>
      </c>
      <c r="C2365" t="s">
        <v>10</v>
      </c>
      <c r="D2365" t="s">
        <v>10</v>
      </c>
      <c r="E2365" t="s">
        <v>10</v>
      </c>
      <c r="F2365" t="s">
        <v>10</v>
      </c>
      <c r="G2365" t="s">
        <v>10</v>
      </c>
      <c r="H2365" t="s">
        <v>10</v>
      </c>
      <c r="I2365" t="s">
        <v>7079</v>
      </c>
      <c r="J2365">
        <v>0</v>
      </c>
    </row>
    <row r="2366" spans="1:10">
      <c r="A2366" t="s">
        <v>2382</v>
      </c>
      <c r="B2366" t="s">
        <v>12</v>
      </c>
      <c r="C2366" t="s">
        <v>10</v>
      </c>
      <c r="D2366" t="s">
        <v>12</v>
      </c>
      <c r="E2366" t="s">
        <v>12</v>
      </c>
      <c r="F2366" t="s">
        <v>10</v>
      </c>
      <c r="G2366" t="s">
        <v>10</v>
      </c>
      <c r="H2366" t="s">
        <v>10</v>
      </c>
      <c r="I2366" t="s">
        <v>7080</v>
      </c>
      <c r="J2366">
        <v>3</v>
      </c>
    </row>
    <row r="2367" spans="1:10">
      <c r="A2367" t="s">
        <v>2383</v>
      </c>
      <c r="B2367" t="s">
        <v>12</v>
      </c>
      <c r="C2367" t="s">
        <v>10</v>
      </c>
      <c r="D2367" t="s">
        <v>10</v>
      </c>
      <c r="E2367" t="s">
        <v>12</v>
      </c>
      <c r="F2367" t="s">
        <v>12</v>
      </c>
      <c r="G2367" t="s">
        <v>12</v>
      </c>
      <c r="H2367" t="s">
        <v>10</v>
      </c>
      <c r="I2367" t="s">
        <v>7080</v>
      </c>
      <c r="J2367">
        <v>4</v>
      </c>
    </row>
    <row r="2368" spans="1:10">
      <c r="A2368" t="s">
        <v>2384</v>
      </c>
      <c r="B2368" t="s">
        <v>10</v>
      </c>
      <c r="C2368" t="s">
        <v>10</v>
      </c>
      <c r="D2368" t="s">
        <v>10</v>
      </c>
      <c r="E2368" t="s">
        <v>10</v>
      </c>
      <c r="F2368" t="s">
        <v>10</v>
      </c>
      <c r="G2368" t="s">
        <v>10</v>
      </c>
      <c r="H2368" t="s">
        <v>10</v>
      </c>
      <c r="I2368" t="s">
        <v>7080</v>
      </c>
      <c r="J2368">
        <v>0</v>
      </c>
    </row>
    <row r="2369" spans="1:10">
      <c r="A2369" t="s">
        <v>2385</v>
      </c>
      <c r="B2369" t="s">
        <v>10</v>
      </c>
      <c r="C2369" t="s">
        <v>10</v>
      </c>
      <c r="D2369" t="s">
        <v>10</v>
      </c>
      <c r="E2369" t="s">
        <v>12</v>
      </c>
      <c r="F2369" t="s">
        <v>10</v>
      </c>
      <c r="G2369" t="s">
        <v>12</v>
      </c>
      <c r="H2369" t="s">
        <v>10</v>
      </c>
      <c r="I2369" t="s">
        <v>7080</v>
      </c>
      <c r="J2369">
        <v>2</v>
      </c>
    </row>
    <row r="2370" spans="1:10">
      <c r="A2370" t="s">
        <v>2386</v>
      </c>
      <c r="B2370" t="s">
        <v>12</v>
      </c>
      <c r="C2370" t="s">
        <v>12</v>
      </c>
      <c r="D2370" t="s">
        <v>12</v>
      </c>
      <c r="E2370" t="s">
        <v>12</v>
      </c>
      <c r="F2370" t="s">
        <v>12</v>
      </c>
      <c r="G2370" t="s">
        <v>12</v>
      </c>
      <c r="H2370" t="s">
        <v>12</v>
      </c>
      <c r="I2370" t="s">
        <v>7080</v>
      </c>
      <c r="J2370">
        <v>7</v>
      </c>
    </row>
    <row r="2371" spans="1:10">
      <c r="A2371" t="s">
        <v>2387</v>
      </c>
      <c r="B2371" t="s">
        <v>12</v>
      </c>
      <c r="C2371" t="s">
        <v>12</v>
      </c>
      <c r="D2371" t="s">
        <v>10</v>
      </c>
      <c r="E2371" t="s">
        <v>12</v>
      </c>
      <c r="F2371" t="s">
        <v>12</v>
      </c>
      <c r="G2371" t="s">
        <v>10</v>
      </c>
      <c r="H2371" t="s">
        <v>12</v>
      </c>
      <c r="I2371" t="s">
        <v>7080</v>
      </c>
      <c r="J2371">
        <v>5</v>
      </c>
    </row>
    <row r="2372" spans="1:10">
      <c r="A2372" t="s">
        <v>2388</v>
      </c>
      <c r="B2372" t="s">
        <v>12</v>
      </c>
      <c r="C2372" t="s">
        <v>12</v>
      </c>
      <c r="D2372" t="s">
        <v>12</v>
      </c>
      <c r="E2372" t="s">
        <v>12</v>
      </c>
      <c r="F2372" t="s">
        <v>12</v>
      </c>
      <c r="G2372" t="s">
        <v>12</v>
      </c>
      <c r="H2372" t="s">
        <v>12</v>
      </c>
      <c r="I2372" t="s">
        <v>7080</v>
      </c>
      <c r="J2372">
        <v>7</v>
      </c>
    </row>
    <row r="2373" spans="1:10">
      <c r="A2373" t="s">
        <v>2389</v>
      </c>
      <c r="B2373" t="s">
        <v>12</v>
      </c>
      <c r="C2373" t="s">
        <v>10</v>
      </c>
      <c r="D2373" t="s">
        <v>10</v>
      </c>
      <c r="E2373" t="s">
        <v>10</v>
      </c>
      <c r="F2373" t="s">
        <v>10</v>
      </c>
      <c r="G2373" t="s">
        <v>10</v>
      </c>
      <c r="H2373" t="s">
        <v>10</v>
      </c>
      <c r="I2373" t="s">
        <v>10</v>
      </c>
      <c r="J2373">
        <v>1</v>
      </c>
    </row>
    <row r="2374" spans="1:10">
      <c r="A2374" t="s">
        <v>2390</v>
      </c>
      <c r="B2374" t="s">
        <v>12</v>
      </c>
      <c r="C2374" t="s">
        <v>12</v>
      </c>
      <c r="D2374" t="s">
        <v>12</v>
      </c>
      <c r="E2374" t="s">
        <v>12</v>
      </c>
      <c r="F2374" t="s">
        <v>12</v>
      </c>
      <c r="G2374" t="s">
        <v>12</v>
      </c>
      <c r="H2374" t="s">
        <v>12</v>
      </c>
      <c r="I2374" t="s">
        <v>7079</v>
      </c>
      <c r="J2374">
        <v>7</v>
      </c>
    </row>
    <row r="2375" spans="1:10">
      <c r="A2375" t="s">
        <v>2391</v>
      </c>
      <c r="B2375" t="s">
        <v>10</v>
      </c>
      <c r="C2375" t="s">
        <v>10</v>
      </c>
      <c r="D2375" t="s">
        <v>10</v>
      </c>
      <c r="E2375" t="s">
        <v>10</v>
      </c>
      <c r="F2375" t="s">
        <v>12</v>
      </c>
      <c r="G2375" t="s">
        <v>10</v>
      </c>
      <c r="H2375" t="s">
        <v>10</v>
      </c>
      <c r="I2375" t="s">
        <v>7079</v>
      </c>
      <c r="J2375">
        <v>1</v>
      </c>
    </row>
    <row r="2376" spans="1:10">
      <c r="A2376" t="s">
        <v>2392</v>
      </c>
      <c r="B2376" t="s">
        <v>10</v>
      </c>
      <c r="C2376" t="s">
        <v>10</v>
      </c>
      <c r="D2376" t="s">
        <v>10</v>
      </c>
      <c r="E2376" t="s">
        <v>10</v>
      </c>
      <c r="F2376" t="s">
        <v>10</v>
      </c>
      <c r="G2376" t="s">
        <v>10</v>
      </c>
      <c r="H2376" t="s">
        <v>10</v>
      </c>
      <c r="I2376" t="s">
        <v>10</v>
      </c>
      <c r="J2376">
        <v>0</v>
      </c>
    </row>
    <row r="2377" spans="1:10">
      <c r="A2377" t="s">
        <v>2393</v>
      </c>
      <c r="B2377" t="s">
        <v>10</v>
      </c>
      <c r="C2377" t="s">
        <v>12</v>
      </c>
      <c r="D2377" t="s">
        <v>12</v>
      </c>
      <c r="E2377" t="s">
        <v>12</v>
      </c>
      <c r="F2377" t="s">
        <v>12</v>
      </c>
      <c r="G2377" t="s">
        <v>12</v>
      </c>
      <c r="H2377" t="s">
        <v>12</v>
      </c>
      <c r="I2377" t="s">
        <v>7080</v>
      </c>
      <c r="J2377">
        <v>6</v>
      </c>
    </row>
    <row r="2378" spans="1:10">
      <c r="A2378" t="s">
        <v>2394</v>
      </c>
      <c r="B2378" t="s">
        <v>10</v>
      </c>
      <c r="C2378" t="s">
        <v>10</v>
      </c>
      <c r="D2378" t="s">
        <v>12</v>
      </c>
      <c r="E2378" t="s">
        <v>10</v>
      </c>
      <c r="F2378" t="s">
        <v>10</v>
      </c>
      <c r="G2378" t="s">
        <v>12</v>
      </c>
      <c r="H2378" t="s">
        <v>10</v>
      </c>
      <c r="I2378" t="s">
        <v>7079</v>
      </c>
      <c r="J2378">
        <v>2</v>
      </c>
    </row>
    <row r="2379" spans="1:10">
      <c r="A2379" t="s">
        <v>2395</v>
      </c>
      <c r="B2379" t="s">
        <v>10</v>
      </c>
      <c r="C2379" t="s">
        <v>12</v>
      </c>
      <c r="D2379" t="s">
        <v>12</v>
      </c>
      <c r="E2379" t="s">
        <v>10</v>
      </c>
      <c r="F2379" t="s">
        <v>10</v>
      </c>
      <c r="G2379" t="s">
        <v>10</v>
      </c>
      <c r="H2379" t="s">
        <v>10</v>
      </c>
      <c r="I2379" t="s">
        <v>7079</v>
      </c>
      <c r="J2379">
        <v>2</v>
      </c>
    </row>
    <row r="2380" spans="1:10">
      <c r="A2380" t="s">
        <v>2396</v>
      </c>
      <c r="B2380" t="s">
        <v>10</v>
      </c>
      <c r="C2380" t="s">
        <v>10</v>
      </c>
      <c r="D2380" t="s">
        <v>10</v>
      </c>
      <c r="E2380" t="s">
        <v>10</v>
      </c>
      <c r="F2380" t="s">
        <v>10</v>
      </c>
      <c r="G2380" t="s">
        <v>10</v>
      </c>
      <c r="H2380" t="s">
        <v>10</v>
      </c>
      <c r="I2380" t="s">
        <v>7080</v>
      </c>
      <c r="J2380">
        <v>0</v>
      </c>
    </row>
    <row r="2381" spans="1:10">
      <c r="A2381" t="s">
        <v>2397</v>
      </c>
      <c r="B2381" t="s">
        <v>12</v>
      </c>
      <c r="C2381" t="s">
        <v>10</v>
      </c>
      <c r="D2381" t="s">
        <v>12</v>
      </c>
      <c r="E2381" t="s">
        <v>12</v>
      </c>
      <c r="F2381" t="s">
        <v>10</v>
      </c>
      <c r="G2381" t="s">
        <v>12</v>
      </c>
      <c r="H2381" t="s">
        <v>12</v>
      </c>
      <c r="I2381" t="s">
        <v>7080</v>
      </c>
      <c r="J2381">
        <v>5</v>
      </c>
    </row>
    <row r="2382" spans="1:10">
      <c r="A2382" t="s">
        <v>2398</v>
      </c>
      <c r="B2382" t="s">
        <v>12</v>
      </c>
      <c r="C2382" t="s">
        <v>10</v>
      </c>
      <c r="D2382" t="s">
        <v>12</v>
      </c>
      <c r="E2382" t="s">
        <v>10</v>
      </c>
      <c r="F2382" t="s">
        <v>12</v>
      </c>
      <c r="G2382" t="s">
        <v>12</v>
      </c>
      <c r="H2382" t="s">
        <v>12</v>
      </c>
      <c r="I2382" t="s">
        <v>7080</v>
      </c>
      <c r="J2382">
        <v>5</v>
      </c>
    </row>
    <row r="2383" spans="1:10">
      <c r="A2383" t="s">
        <v>2399</v>
      </c>
      <c r="B2383" t="s">
        <v>10</v>
      </c>
      <c r="C2383" t="s">
        <v>10</v>
      </c>
      <c r="D2383" t="s">
        <v>10</v>
      </c>
      <c r="E2383" t="s">
        <v>10</v>
      </c>
      <c r="F2383" t="s">
        <v>10</v>
      </c>
      <c r="G2383" t="s">
        <v>10</v>
      </c>
      <c r="H2383" t="s">
        <v>10</v>
      </c>
      <c r="I2383" t="s">
        <v>10</v>
      </c>
      <c r="J2383">
        <v>0</v>
      </c>
    </row>
    <row r="2384" spans="1:10">
      <c r="A2384" t="s">
        <v>2400</v>
      </c>
      <c r="B2384" t="s">
        <v>10</v>
      </c>
      <c r="C2384" t="s">
        <v>12</v>
      </c>
      <c r="D2384" t="s">
        <v>12</v>
      </c>
      <c r="E2384" t="s">
        <v>10</v>
      </c>
      <c r="F2384" t="s">
        <v>12</v>
      </c>
      <c r="G2384" t="s">
        <v>10</v>
      </c>
      <c r="H2384" t="s">
        <v>10</v>
      </c>
      <c r="I2384" t="s">
        <v>7079</v>
      </c>
      <c r="J2384">
        <v>3</v>
      </c>
    </row>
    <row r="2385" spans="1:10">
      <c r="A2385" t="s">
        <v>2401</v>
      </c>
      <c r="B2385" t="s">
        <v>10</v>
      </c>
      <c r="C2385" t="s">
        <v>10</v>
      </c>
      <c r="D2385" t="s">
        <v>10</v>
      </c>
      <c r="E2385" t="s">
        <v>10</v>
      </c>
      <c r="F2385" t="s">
        <v>10</v>
      </c>
      <c r="G2385" t="s">
        <v>10</v>
      </c>
      <c r="H2385" t="s">
        <v>10</v>
      </c>
      <c r="I2385" t="s">
        <v>7079</v>
      </c>
      <c r="J2385">
        <v>0</v>
      </c>
    </row>
    <row r="2386" spans="1:10">
      <c r="A2386" t="s">
        <v>2402</v>
      </c>
      <c r="B2386" t="s">
        <v>12</v>
      </c>
      <c r="C2386" t="s">
        <v>10</v>
      </c>
      <c r="D2386" t="s">
        <v>10</v>
      </c>
      <c r="E2386" t="s">
        <v>12</v>
      </c>
      <c r="F2386" t="s">
        <v>10</v>
      </c>
      <c r="G2386" t="s">
        <v>10</v>
      </c>
      <c r="H2386" t="s">
        <v>12</v>
      </c>
      <c r="I2386" t="s">
        <v>7080</v>
      </c>
      <c r="J2386">
        <v>3</v>
      </c>
    </row>
    <row r="2387" spans="1:10">
      <c r="A2387" t="s">
        <v>2403</v>
      </c>
      <c r="B2387" t="s">
        <v>10</v>
      </c>
      <c r="C2387" t="s">
        <v>10</v>
      </c>
      <c r="D2387" t="s">
        <v>12</v>
      </c>
      <c r="E2387" t="s">
        <v>10</v>
      </c>
      <c r="F2387" t="s">
        <v>10</v>
      </c>
      <c r="G2387" t="s">
        <v>10</v>
      </c>
      <c r="H2387" t="s">
        <v>10</v>
      </c>
      <c r="I2387" t="s">
        <v>7079</v>
      </c>
      <c r="J2387">
        <v>1</v>
      </c>
    </row>
    <row r="2388" spans="1:10">
      <c r="A2388" t="s">
        <v>2404</v>
      </c>
      <c r="B2388" t="s">
        <v>10</v>
      </c>
      <c r="C2388" t="s">
        <v>10</v>
      </c>
      <c r="D2388" t="s">
        <v>12</v>
      </c>
      <c r="E2388" t="s">
        <v>10</v>
      </c>
      <c r="F2388" t="s">
        <v>10</v>
      </c>
      <c r="G2388" t="s">
        <v>10</v>
      </c>
      <c r="H2388" t="s">
        <v>10</v>
      </c>
      <c r="I2388" t="s">
        <v>7079</v>
      </c>
      <c r="J2388">
        <v>1</v>
      </c>
    </row>
    <row r="2389" spans="1:10">
      <c r="A2389" t="s">
        <v>2405</v>
      </c>
      <c r="B2389" t="s">
        <v>12</v>
      </c>
      <c r="C2389" t="s">
        <v>10</v>
      </c>
      <c r="D2389" t="s">
        <v>12</v>
      </c>
      <c r="E2389" t="s">
        <v>12</v>
      </c>
      <c r="F2389" t="s">
        <v>10</v>
      </c>
      <c r="G2389" t="s">
        <v>12</v>
      </c>
      <c r="H2389" t="s">
        <v>12</v>
      </c>
      <c r="I2389" t="s">
        <v>7080</v>
      </c>
      <c r="J2389">
        <v>5</v>
      </c>
    </row>
    <row r="2390" spans="1:10">
      <c r="A2390" t="s">
        <v>2406</v>
      </c>
      <c r="B2390" t="s">
        <v>10</v>
      </c>
      <c r="C2390" t="s">
        <v>10</v>
      </c>
      <c r="D2390" t="s">
        <v>10</v>
      </c>
      <c r="E2390" t="s">
        <v>10</v>
      </c>
      <c r="F2390" t="s">
        <v>10</v>
      </c>
      <c r="G2390" t="s">
        <v>10</v>
      </c>
      <c r="H2390" t="s">
        <v>12</v>
      </c>
      <c r="I2390" t="s">
        <v>7079</v>
      </c>
      <c r="J2390">
        <v>1</v>
      </c>
    </row>
    <row r="2391" spans="1:10">
      <c r="A2391" t="s">
        <v>2407</v>
      </c>
      <c r="B2391" t="s">
        <v>12</v>
      </c>
      <c r="C2391" t="s">
        <v>12</v>
      </c>
      <c r="D2391" t="s">
        <v>10</v>
      </c>
      <c r="E2391" t="s">
        <v>12</v>
      </c>
      <c r="F2391" t="s">
        <v>12</v>
      </c>
      <c r="G2391" t="s">
        <v>12</v>
      </c>
      <c r="H2391" t="s">
        <v>12</v>
      </c>
      <c r="I2391" t="s">
        <v>7079</v>
      </c>
      <c r="J2391">
        <v>6</v>
      </c>
    </row>
    <row r="2392" spans="1:10">
      <c r="A2392" t="s">
        <v>2408</v>
      </c>
      <c r="B2392" t="s">
        <v>10</v>
      </c>
      <c r="C2392" t="s">
        <v>10</v>
      </c>
      <c r="D2392" t="s">
        <v>10</v>
      </c>
      <c r="E2392" t="s">
        <v>10</v>
      </c>
      <c r="F2392" t="s">
        <v>10</v>
      </c>
      <c r="G2392" t="s">
        <v>10</v>
      </c>
      <c r="H2392" t="s">
        <v>10</v>
      </c>
      <c r="I2392" t="s">
        <v>10</v>
      </c>
      <c r="J2392">
        <v>0</v>
      </c>
    </row>
    <row r="2393" spans="1:10">
      <c r="A2393" t="s">
        <v>2409</v>
      </c>
      <c r="B2393" t="s">
        <v>12</v>
      </c>
      <c r="C2393" t="s">
        <v>10</v>
      </c>
      <c r="D2393" t="s">
        <v>10</v>
      </c>
      <c r="E2393" t="s">
        <v>10</v>
      </c>
      <c r="F2393" t="s">
        <v>10</v>
      </c>
      <c r="G2393" t="s">
        <v>12</v>
      </c>
      <c r="H2393" t="s">
        <v>10</v>
      </c>
      <c r="I2393" t="s">
        <v>7079</v>
      </c>
      <c r="J2393">
        <v>2</v>
      </c>
    </row>
    <row r="2394" spans="1:10">
      <c r="A2394" t="s">
        <v>2410</v>
      </c>
      <c r="B2394" t="s">
        <v>12</v>
      </c>
      <c r="C2394" t="s">
        <v>10</v>
      </c>
      <c r="D2394" t="s">
        <v>10</v>
      </c>
      <c r="E2394" t="s">
        <v>12</v>
      </c>
      <c r="F2394" t="s">
        <v>10</v>
      </c>
      <c r="G2394" t="s">
        <v>12</v>
      </c>
      <c r="H2394" t="s">
        <v>10</v>
      </c>
      <c r="I2394" t="s">
        <v>7080</v>
      </c>
      <c r="J2394">
        <v>3</v>
      </c>
    </row>
    <row r="2395" spans="1:10">
      <c r="A2395" t="s">
        <v>2411</v>
      </c>
      <c r="B2395" t="s">
        <v>12</v>
      </c>
      <c r="C2395" t="s">
        <v>12</v>
      </c>
      <c r="D2395" t="s">
        <v>10</v>
      </c>
      <c r="E2395" t="s">
        <v>12</v>
      </c>
      <c r="F2395" t="s">
        <v>10</v>
      </c>
      <c r="G2395" t="s">
        <v>12</v>
      </c>
      <c r="H2395" t="s">
        <v>12</v>
      </c>
      <c r="I2395" t="s">
        <v>7080</v>
      </c>
      <c r="J2395">
        <v>5</v>
      </c>
    </row>
    <row r="2396" spans="1:10">
      <c r="A2396" t="s">
        <v>2412</v>
      </c>
      <c r="B2396" t="s">
        <v>12</v>
      </c>
      <c r="C2396" t="s">
        <v>10</v>
      </c>
      <c r="D2396" t="s">
        <v>12</v>
      </c>
      <c r="E2396" t="s">
        <v>10</v>
      </c>
      <c r="F2396" t="s">
        <v>10</v>
      </c>
      <c r="G2396" t="s">
        <v>10</v>
      </c>
      <c r="H2396" t="s">
        <v>10</v>
      </c>
      <c r="I2396" t="s">
        <v>7080</v>
      </c>
      <c r="J2396">
        <v>2</v>
      </c>
    </row>
    <row r="2397" spans="1:10">
      <c r="A2397" t="s">
        <v>2413</v>
      </c>
      <c r="B2397" t="s">
        <v>12</v>
      </c>
      <c r="C2397" t="s">
        <v>10</v>
      </c>
      <c r="D2397" t="s">
        <v>10</v>
      </c>
      <c r="E2397" t="s">
        <v>12</v>
      </c>
      <c r="F2397" t="s">
        <v>10</v>
      </c>
      <c r="G2397" t="s">
        <v>12</v>
      </c>
      <c r="H2397" t="s">
        <v>10</v>
      </c>
      <c r="I2397" t="s">
        <v>7080</v>
      </c>
      <c r="J2397">
        <v>3</v>
      </c>
    </row>
    <row r="2398" spans="1:10">
      <c r="A2398" t="s">
        <v>2414</v>
      </c>
      <c r="B2398" t="s">
        <v>12</v>
      </c>
      <c r="C2398" t="s">
        <v>12</v>
      </c>
      <c r="D2398" t="s">
        <v>12</v>
      </c>
      <c r="E2398" t="s">
        <v>10</v>
      </c>
      <c r="F2398" t="s">
        <v>10</v>
      </c>
      <c r="G2398" t="s">
        <v>10</v>
      </c>
      <c r="H2398" t="s">
        <v>12</v>
      </c>
      <c r="I2398" t="s">
        <v>7080</v>
      </c>
      <c r="J2398">
        <v>4</v>
      </c>
    </row>
    <row r="2399" spans="1:10">
      <c r="A2399" t="s">
        <v>2415</v>
      </c>
      <c r="B2399" t="s">
        <v>10</v>
      </c>
      <c r="C2399" t="s">
        <v>10</v>
      </c>
      <c r="D2399" t="s">
        <v>10</v>
      </c>
      <c r="E2399" t="s">
        <v>10</v>
      </c>
      <c r="F2399" t="s">
        <v>10</v>
      </c>
      <c r="G2399" t="s">
        <v>12</v>
      </c>
      <c r="H2399" t="s">
        <v>12</v>
      </c>
      <c r="I2399" t="s">
        <v>7080</v>
      </c>
      <c r="J2399">
        <v>2</v>
      </c>
    </row>
    <row r="2400" spans="1:10">
      <c r="A2400" t="s">
        <v>2416</v>
      </c>
      <c r="B2400" t="s">
        <v>10</v>
      </c>
      <c r="C2400" t="s">
        <v>10</v>
      </c>
      <c r="D2400" t="s">
        <v>12</v>
      </c>
      <c r="E2400" t="s">
        <v>10</v>
      </c>
      <c r="F2400" t="s">
        <v>10</v>
      </c>
      <c r="G2400" t="s">
        <v>10</v>
      </c>
      <c r="H2400" t="s">
        <v>10</v>
      </c>
      <c r="I2400" t="s">
        <v>7079</v>
      </c>
      <c r="J2400">
        <v>1</v>
      </c>
    </row>
    <row r="2401" spans="1:10">
      <c r="A2401" t="s">
        <v>2417</v>
      </c>
      <c r="B2401" t="s">
        <v>10</v>
      </c>
      <c r="C2401" t="s">
        <v>10</v>
      </c>
      <c r="D2401" t="s">
        <v>10</v>
      </c>
      <c r="E2401" t="s">
        <v>12</v>
      </c>
      <c r="F2401" t="s">
        <v>10</v>
      </c>
      <c r="G2401" t="s">
        <v>12</v>
      </c>
      <c r="H2401" t="s">
        <v>12</v>
      </c>
      <c r="I2401" t="s">
        <v>7079</v>
      </c>
      <c r="J2401">
        <v>3</v>
      </c>
    </row>
    <row r="2402" spans="1:10">
      <c r="A2402" t="s">
        <v>2418</v>
      </c>
      <c r="B2402" t="s">
        <v>10</v>
      </c>
      <c r="C2402" t="s">
        <v>12</v>
      </c>
      <c r="D2402" t="s">
        <v>10</v>
      </c>
      <c r="E2402" t="s">
        <v>12</v>
      </c>
      <c r="F2402" t="s">
        <v>12</v>
      </c>
      <c r="G2402" t="s">
        <v>10</v>
      </c>
      <c r="H2402" t="s">
        <v>12</v>
      </c>
      <c r="I2402" t="s">
        <v>7080</v>
      </c>
      <c r="J2402">
        <v>4</v>
      </c>
    </row>
    <row r="2403" spans="1:10">
      <c r="A2403" t="s">
        <v>2419</v>
      </c>
      <c r="B2403" t="s">
        <v>10</v>
      </c>
      <c r="C2403" t="s">
        <v>10</v>
      </c>
      <c r="D2403" t="s">
        <v>12</v>
      </c>
      <c r="E2403" t="s">
        <v>10</v>
      </c>
      <c r="F2403" t="s">
        <v>12</v>
      </c>
      <c r="G2403" t="s">
        <v>10</v>
      </c>
      <c r="H2403" t="s">
        <v>10</v>
      </c>
      <c r="I2403" t="s">
        <v>7079</v>
      </c>
      <c r="J2403">
        <v>2</v>
      </c>
    </row>
    <row r="2404" spans="1:10">
      <c r="A2404" t="s">
        <v>2420</v>
      </c>
      <c r="B2404" t="s">
        <v>10</v>
      </c>
      <c r="C2404" t="s">
        <v>10</v>
      </c>
      <c r="D2404" t="s">
        <v>10</v>
      </c>
      <c r="E2404" t="s">
        <v>10</v>
      </c>
      <c r="F2404" t="s">
        <v>10</v>
      </c>
      <c r="G2404" t="s">
        <v>10</v>
      </c>
      <c r="H2404" t="s">
        <v>10</v>
      </c>
      <c r="I2404" t="s">
        <v>10</v>
      </c>
      <c r="J2404">
        <v>0</v>
      </c>
    </row>
    <row r="2405" spans="1:10">
      <c r="A2405" t="s">
        <v>2421</v>
      </c>
      <c r="B2405" t="s">
        <v>10</v>
      </c>
      <c r="C2405" t="s">
        <v>12</v>
      </c>
      <c r="D2405" t="s">
        <v>12</v>
      </c>
      <c r="E2405" t="s">
        <v>12</v>
      </c>
      <c r="F2405" t="s">
        <v>12</v>
      </c>
      <c r="G2405" t="s">
        <v>12</v>
      </c>
      <c r="H2405" t="s">
        <v>12</v>
      </c>
      <c r="I2405" t="s">
        <v>7079</v>
      </c>
      <c r="J2405">
        <v>6</v>
      </c>
    </row>
    <row r="2406" spans="1:10">
      <c r="A2406" t="s">
        <v>2422</v>
      </c>
      <c r="B2406" t="s">
        <v>12</v>
      </c>
      <c r="C2406" t="s">
        <v>12</v>
      </c>
      <c r="D2406" t="s">
        <v>12</v>
      </c>
      <c r="E2406" t="s">
        <v>10</v>
      </c>
      <c r="F2406" t="s">
        <v>10</v>
      </c>
      <c r="G2406" t="s">
        <v>12</v>
      </c>
      <c r="H2406" t="s">
        <v>10</v>
      </c>
      <c r="I2406" t="s">
        <v>7080</v>
      </c>
      <c r="J2406">
        <v>4</v>
      </c>
    </row>
    <row r="2407" spans="1:10">
      <c r="A2407" t="s">
        <v>2423</v>
      </c>
      <c r="B2407" t="s">
        <v>10</v>
      </c>
      <c r="C2407" t="s">
        <v>10</v>
      </c>
      <c r="D2407" t="s">
        <v>10</v>
      </c>
      <c r="E2407" t="s">
        <v>12</v>
      </c>
      <c r="F2407" t="s">
        <v>10</v>
      </c>
      <c r="G2407" t="s">
        <v>12</v>
      </c>
      <c r="H2407" t="s">
        <v>12</v>
      </c>
      <c r="I2407" t="s">
        <v>7080</v>
      </c>
      <c r="J2407">
        <v>3</v>
      </c>
    </row>
    <row r="2408" spans="1:10">
      <c r="A2408" t="s">
        <v>2424</v>
      </c>
      <c r="B2408" t="s">
        <v>10</v>
      </c>
      <c r="C2408" t="s">
        <v>10</v>
      </c>
      <c r="D2408" t="s">
        <v>12</v>
      </c>
      <c r="E2408" t="s">
        <v>10</v>
      </c>
      <c r="F2408" t="s">
        <v>10</v>
      </c>
      <c r="G2408" t="s">
        <v>12</v>
      </c>
      <c r="H2408" t="s">
        <v>12</v>
      </c>
      <c r="I2408" t="s">
        <v>7080</v>
      </c>
      <c r="J2408">
        <v>3</v>
      </c>
    </row>
    <row r="2409" spans="1:10">
      <c r="A2409" t="s">
        <v>2425</v>
      </c>
      <c r="B2409" t="s">
        <v>10</v>
      </c>
      <c r="C2409" t="s">
        <v>10</v>
      </c>
      <c r="D2409" t="s">
        <v>10</v>
      </c>
      <c r="E2409" t="s">
        <v>10</v>
      </c>
      <c r="F2409" t="s">
        <v>10</v>
      </c>
      <c r="G2409" t="s">
        <v>10</v>
      </c>
      <c r="H2409" t="s">
        <v>10</v>
      </c>
      <c r="I2409" t="s">
        <v>7080</v>
      </c>
      <c r="J2409">
        <v>0</v>
      </c>
    </row>
    <row r="2410" spans="1:10">
      <c r="A2410" t="s">
        <v>2426</v>
      </c>
      <c r="B2410" t="s">
        <v>10</v>
      </c>
      <c r="C2410" t="s">
        <v>10</v>
      </c>
      <c r="D2410" t="s">
        <v>10</v>
      </c>
      <c r="E2410" t="s">
        <v>10</v>
      </c>
      <c r="F2410" t="s">
        <v>10</v>
      </c>
      <c r="G2410" t="s">
        <v>10</v>
      </c>
      <c r="H2410" t="s">
        <v>10</v>
      </c>
      <c r="I2410" t="s">
        <v>10</v>
      </c>
      <c r="J2410">
        <v>0</v>
      </c>
    </row>
    <row r="2411" spans="1:10">
      <c r="A2411" t="s">
        <v>2427</v>
      </c>
      <c r="B2411" t="s">
        <v>10</v>
      </c>
      <c r="C2411" t="s">
        <v>10</v>
      </c>
      <c r="D2411" t="s">
        <v>12</v>
      </c>
      <c r="E2411" t="s">
        <v>12</v>
      </c>
      <c r="F2411" t="s">
        <v>12</v>
      </c>
      <c r="G2411" t="s">
        <v>12</v>
      </c>
      <c r="H2411" t="s">
        <v>12</v>
      </c>
      <c r="I2411" t="s">
        <v>7079</v>
      </c>
      <c r="J2411">
        <v>5</v>
      </c>
    </row>
    <row r="2412" spans="1:10">
      <c r="A2412" t="s">
        <v>2428</v>
      </c>
      <c r="B2412" t="s">
        <v>12</v>
      </c>
      <c r="C2412" t="s">
        <v>10</v>
      </c>
      <c r="D2412" t="s">
        <v>12</v>
      </c>
      <c r="E2412" t="s">
        <v>10</v>
      </c>
      <c r="F2412" t="s">
        <v>10</v>
      </c>
      <c r="G2412" t="s">
        <v>10</v>
      </c>
      <c r="H2412" t="s">
        <v>10</v>
      </c>
      <c r="I2412" t="s">
        <v>7080</v>
      </c>
      <c r="J2412">
        <v>2</v>
      </c>
    </row>
    <row r="2413" spans="1:10">
      <c r="A2413" t="s">
        <v>2429</v>
      </c>
      <c r="B2413" t="s">
        <v>12</v>
      </c>
      <c r="C2413" t="s">
        <v>12</v>
      </c>
      <c r="D2413" t="s">
        <v>10</v>
      </c>
      <c r="E2413" t="s">
        <v>12</v>
      </c>
      <c r="F2413" t="s">
        <v>12</v>
      </c>
      <c r="G2413" t="s">
        <v>12</v>
      </c>
      <c r="H2413" t="s">
        <v>12</v>
      </c>
      <c r="I2413" t="s">
        <v>7079</v>
      </c>
      <c r="J2413">
        <v>6</v>
      </c>
    </row>
    <row r="2414" spans="1:10">
      <c r="A2414" t="s">
        <v>2430</v>
      </c>
      <c r="B2414" t="s">
        <v>10</v>
      </c>
      <c r="C2414" t="s">
        <v>10</v>
      </c>
      <c r="D2414" t="s">
        <v>12</v>
      </c>
      <c r="E2414" t="s">
        <v>10</v>
      </c>
      <c r="F2414" t="s">
        <v>12</v>
      </c>
      <c r="G2414" t="s">
        <v>10</v>
      </c>
      <c r="H2414" t="s">
        <v>10</v>
      </c>
      <c r="I2414" t="s">
        <v>7079</v>
      </c>
      <c r="J2414">
        <v>2</v>
      </c>
    </row>
    <row r="2415" spans="1:10">
      <c r="A2415" t="s">
        <v>2431</v>
      </c>
      <c r="B2415" t="s">
        <v>10</v>
      </c>
      <c r="C2415" t="s">
        <v>12</v>
      </c>
      <c r="D2415" t="s">
        <v>10</v>
      </c>
      <c r="E2415" t="s">
        <v>12</v>
      </c>
      <c r="F2415" t="s">
        <v>12</v>
      </c>
      <c r="G2415" t="s">
        <v>10</v>
      </c>
      <c r="H2415" t="s">
        <v>12</v>
      </c>
      <c r="I2415" t="s">
        <v>7079</v>
      </c>
      <c r="J2415">
        <v>4</v>
      </c>
    </row>
    <row r="2416" spans="1:10">
      <c r="A2416" t="s">
        <v>2432</v>
      </c>
      <c r="B2416" t="s">
        <v>10</v>
      </c>
      <c r="C2416" t="s">
        <v>10</v>
      </c>
      <c r="D2416" t="s">
        <v>10</v>
      </c>
      <c r="E2416" t="s">
        <v>10</v>
      </c>
      <c r="F2416" t="s">
        <v>10</v>
      </c>
      <c r="G2416" t="s">
        <v>10</v>
      </c>
      <c r="H2416" t="s">
        <v>10</v>
      </c>
      <c r="I2416" t="s">
        <v>10</v>
      </c>
      <c r="J2416">
        <v>0</v>
      </c>
    </row>
    <row r="2417" spans="1:10">
      <c r="A2417" t="s">
        <v>2433</v>
      </c>
      <c r="B2417" t="s">
        <v>12</v>
      </c>
      <c r="C2417" t="s">
        <v>10</v>
      </c>
      <c r="D2417" t="s">
        <v>10</v>
      </c>
      <c r="E2417" t="s">
        <v>10</v>
      </c>
      <c r="F2417" t="s">
        <v>10</v>
      </c>
      <c r="G2417" t="s">
        <v>12</v>
      </c>
      <c r="H2417" t="s">
        <v>12</v>
      </c>
      <c r="I2417" t="s">
        <v>7080</v>
      </c>
      <c r="J2417">
        <v>3</v>
      </c>
    </row>
    <row r="2418" spans="1:10">
      <c r="A2418" t="s">
        <v>2434</v>
      </c>
      <c r="B2418" t="s">
        <v>12</v>
      </c>
      <c r="C2418" t="s">
        <v>10</v>
      </c>
      <c r="D2418" t="s">
        <v>10</v>
      </c>
      <c r="E2418" t="s">
        <v>12</v>
      </c>
      <c r="F2418" t="s">
        <v>10</v>
      </c>
      <c r="G2418" t="s">
        <v>12</v>
      </c>
      <c r="H2418" t="s">
        <v>12</v>
      </c>
      <c r="I2418" t="s">
        <v>7080</v>
      </c>
      <c r="J2418">
        <v>4</v>
      </c>
    </row>
    <row r="2419" spans="1:10">
      <c r="A2419" t="s">
        <v>2435</v>
      </c>
      <c r="B2419" t="s">
        <v>10</v>
      </c>
      <c r="C2419" t="s">
        <v>10</v>
      </c>
      <c r="D2419" t="s">
        <v>12</v>
      </c>
      <c r="E2419" t="s">
        <v>10</v>
      </c>
      <c r="F2419" t="s">
        <v>12</v>
      </c>
      <c r="G2419" t="s">
        <v>10</v>
      </c>
      <c r="H2419" t="s">
        <v>10</v>
      </c>
      <c r="I2419" t="s">
        <v>7079</v>
      </c>
      <c r="J2419">
        <v>2</v>
      </c>
    </row>
    <row r="2420" spans="1:10">
      <c r="A2420" t="s">
        <v>2436</v>
      </c>
      <c r="B2420" t="s">
        <v>12</v>
      </c>
      <c r="C2420" t="s">
        <v>10</v>
      </c>
      <c r="D2420" t="s">
        <v>12</v>
      </c>
      <c r="E2420" t="s">
        <v>12</v>
      </c>
      <c r="F2420" t="s">
        <v>10</v>
      </c>
      <c r="G2420" t="s">
        <v>10</v>
      </c>
      <c r="H2420" t="s">
        <v>10</v>
      </c>
      <c r="I2420" t="s">
        <v>7080</v>
      </c>
      <c r="J2420">
        <v>3</v>
      </c>
    </row>
    <row r="2421" spans="1:10">
      <c r="A2421" t="s">
        <v>2437</v>
      </c>
      <c r="B2421" t="s">
        <v>10</v>
      </c>
      <c r="C2421" t="s">
        <v>10</v>
      </c>
      <c r="D2421" t="s">
        <v>10</v>
      </c>
      <c r="E2421" t="s">
        <v>12</v>
      </c>
      <c r="F2421" t="s">
        <v>12</v>
      </c>
      <c r="G2421" t="s">
        <v>10</v>
      </c>
      <c r="H2421" t="s">
        <v>10</v>
      </c>
      <c r="I2421" t="s">
        <v>7079</v>
      </c>
      <c r="J2421">
        <v>2</v>
      </c>
    </row>
    <row r="2422" spans="1:10">
      <c r="A2422" t="s">
        <v>2438</v>
      </c>
      <c r="B2422" t="s">
        <v>10</v>
      </c>
      <c r="C2422" t="s">
        <v>12</v>
      </c>
      <c r="D2422" t="s">
        <v>10</v>
      </c>
      <c r="E2422" t="s">
        <v>10</v>
      </c>
      <c r="F2422" t="s">
        <v>10</v>
      </c>
      <c r="G2422" t="s">
        <v>12</v>
      </c>
      <c r="H2422" t="s">
        <v>10</v>
      </c>
      <c r="I2422" t="s">
        <v>7079</v>
      </c>
      <c r="J2422">
        <v>2</v>
      </c>
    </row>
    <row r="2423" spans="1:10">
      <c r="A2423" t="s">
        <v>2439</v>
      </c>
      <c r="B2423" t="s">
        <v>10</v>
      </c>
      <c r="C2423" t="s">
        <v>10</v>
      </c>
      <c r="D2423" t="s">
        <v>10</v>
      </c>
      <c r="E2423" t="s">
        <v>12</v>
      </c>
      <c r="F2423" t="s">
        <v>10</v>
      </c>
      <c r="G2423" t="s">
        <v>10</v>
      </c>
      <c r="H2423" t="s">
        <v>12</v>
      </c>
      <c r="I2423" t="s">
        <v>7079</v>
      </c>
      <c r="J2423">
        <v>2</v>
      </c>
    </row>
    <row r="2424" spans="1:10">
      <c r="A2424" t="s">
        <v>2440</v>
      </c>
      <c r="B2424" t="s">
        <v>10</v>
      </c>
      <c r="C2424" t="s">
        <v>10</v>
      </c>
      <c r="D2424" t="s">
        <v>10</v>
      </c>
      <c r="E2424" t="s">
        <v>10</v>
      </c>
      <c r="F2424" t="s">
        <v>10</v>
      </c>
      <c r="G2424" t="s">
        <v>10</v>
      </c>
      <c r="H2424" t="s">
        <v>10</v>
      </c>
      <c r="I2424" t="s">
        <v>7080</v>
      </c>
      <c r="J2424">
        <v>0</v>
      </c>
    </row>
    <row r="2425" spans="1:10">
      <c r="A2425" t="s">
        <v>2441</v>
      </c>
      <c r="B2425" t="s">
        <v>10</v>
      </c>
      <c r="C2425" t="s">
        <v>10</v>
      </c>
      <c r="D2425" t="s">
        <v>10</v>
      </c>
      <c r="E2425" t="s">
        <v>10</v>
      </c>
      <c r="F2425" t="s">
        <v>10</v>
      </c>
      <c r="G2425" t="s">
        <v>10</v>
      </c>
      <c r="H2425" t="s">
        <v>10</v>
      </c>
      <c r="I2425" t="s">
        <v>10</v>
      </c>
      <c r="J2425">
        <v>0</v>
      </c>
    </row>
    <row r="2426" spans="1:10">
      <c r="A2426" t="s">
        <v>2442</v>
      </c>
      <c r="B2426" t="s">
        <v>12</v>
      </c>
      <c r="C2426" t="s">
        <v>12</v>
      </c>
      <c r="D2426" t="s">
        <v>12</v>
      </c>
      <c r="E2426" t="s">
        <v>12</v>
      </c>
      <c r="F2426" t="s">
        <v>10</v>
      </c>
      <c r="G2426" t="s">
        <v>12</v>
      </c>
      <c r="H2426" t="s">
        <v>12</v>
      </c>
      <c r="I2426" t="s">
        <v>7080</v>
      </c>
      <c r="J2426">
        <v>6</v>
      </c>
    </row>
    <row r="2427" spans="1:10">
      <c r="A2427" t="s">
        <v>2443</v>
      </c>
      <c r="B2427" t="s">
        <v>10</v>
      </c>
      <c r="C2427" t="s">
        <v>10</v>
      </c>
      <c r="D2427" t="s">
        <v>10</v>
      </c>
      <c r="E2427" t="s">
        <v>10</v>
      </c>
      <c r="F2427" t="s">
        <v>10</v>
      </c>
      <c r="G2427" t="s">
        <v>10</v>
      </c>
      <c r="H2427" t="s">
        <v>10</v>
      </c>
      <c r="I2427" t="s">
        <v>10</v>
      </c>
      <c r="J2427">
        <v>0</v>
      </c>
    </row>
    <row r="2428" spans="1:10">
      <c r="A2428" t="s">
        <v>2444</v>
      </c>
      <c r="B2428" t="s">
        <v>10</v>
      </c>
      <c r="C2428" t="s">
        <v>10</v>
      </c>
      <c r="D2428" t="s">
        <v>12</v>
      </c>
      <c r="E2428" t="s">
        <v>12</v>
      </c>
      <c r="F2428" t="s">
        <v>10</v>
      </c>
      <c r="G2428" t="s">
        <v>10</v>
      </c>
      <c r="H2428" t="s">
        <v>10</v>
      </c>
      <c r="I2428" t="s">
        <v>7079</v>
      </c>
      <c r="J2428">
        <v>2</v>
      </c>
    </row>
    <row r="2429" spans="1:10">
      <c r="A2429" t="s">
        <v>2445</v>
      </c>
      <c r="B2429" t="s">
        <v>10</v>
      </c>
      <c r="C2429" t="s">
        <v>10</v>
      </c>
      <c r="D2429" t="s">
        <v>10</v>
      </c>
      <c r="E2429" t="s">
        <v>10</v>
      </c>
      <c r="F2429" t="s">
        <v>10</v>
      </c>
      <c r="G2429" t="s">
        <v>10</v>
      </c>
      <c r="H2429" t="s">
        <v>12</v>
      </c>
      <c r="I2429" t="s">
        <v>7079</v>
      </c>
      <c r="J2429">
        <v>1</v>
      </c>
    </row>
    <row r="2430" spans="1:10">
      <c r="A2430" t="s">
        <v>2446</v>
      </c>
      <c r="B2430" t="s">
        <v>12</v>
      </c>
      <c r="C2430" t="s">
        <v>10</v>
      </c>
      <c r="D2430" t="s">
        <v>10</v>
      </c>
      <c r="E2430" t="s">
        <v>12</v>
      </c>
      <c r="F2430" t="s">
        <v>10</v>
      </c>
      <c r="G2430" t="s">
        <v>12</v>
      </c>
      <c r="H2430" t="s">
        <v>12</v>
      </c>
      <c r="I2430" t="s">
        <v>7080</v>
      </c>
      <c r="J2430">
        <v>4</v>
      </c>
    </row>
    <row r="2431" spans="1:10">
      <c r="A2431" t="s">
        <v>2447</v>
      </c>
      <c r="B2431" t="s">
        <v>10</v>
      </c>
      <c r="C2431" t="s">
        <v>12</v>
      </c>
      <c r="D2431" t="s">
        <v>12</v>
      </c>
      <c r="E2431" t="s">
        <v>12</v>
      </c>
      <c r="F2431" t="s">
        <v>10</v>
      </c>
      <c r="G2431" t="s">
        <v>10</v>
      </c>
      <c r="H2431" t="s">
        <v>10</v>
      </c>
      <c r="I2431" t="s">
        <v>7080</v>
      </c>
      <c r="J2431">
        <v>3</v>
      </c>
    </row>
    <row r="2432" spans="1:10">
      <c r="A2432" t="s">
        <v>2448</v>
      </c>
      <c r="B2432" t="s">
        <v>10</v>
      </c>
      <c r="C2432" t="s">
        <v>12</v>
      </c>
      <c r="D2432" t="s">
        <v>10</v>
      </c>
      <c r="E2432" t="s">
        <v>12</v>
      </c>
      <c r="F2432" t="s">
        <v>10</v>
      </c>
      <c r="G2432" t="s">
        <v>10</v>
      </c>
      <c r="H2432" t="s">
        <v>10</v>
      </c>
      <c r="I2432" t="s">
        <v>7079</v>
      </c>
      <c r="J2432">
        <v>2</v>
      </c>
    </row>
    <row r="2433" spans="1:10">
      <c r="A2433" t="s">
        <v>2449</v>
      </c>
      <c r="B2433" t="s">
        <v>10</v>
      </c>
      <c r="C2433" t="s">
        <v>10</v>
      </c>
      <c r="D2433" t="s">
        <v>10</v>
      </c>
      <c r="E2433" t="s">
        <v>10</v>
      </c>
      <c r="F2433" t="s">
        <v>10</v>
      </c>
      <c r="G2433" t="s">
        <v>10</v>
      </c>
      <c r="H2433" t="s">
        <v>10</v>
      </c>
      <c r="I2433" t="s">
        <v>7079</v>
      </c>
      <c r="J2433">
        <v>0</v>
      </c>
    </row>
    <row r="2434" spans="1:10">
      <c r="A2434" t="s">
        <v>2450</v>
      </c>
      <c r="B2434" t="s">
        <v>12</v>
      </c>
      <c r="C2434" t="s">
        <v>10</v>
      </c>
      <c r="D2434" t="s">
        <v>10</v>
      </c>
      <c r="E2434" t="s">
        <v>10</v>
      </c>
      <c r="F2434" t="s">
        <v>10</v>
      </c>
      <c r="G2434" t="s">
        <v>10</v>
      </c>
      <c r="H2434" t="s">
        <v>10</v>
      </c>
      <c r="I2434" t="s">
        <v>10</v>
      </c>
      <c r="J2434">
        <v>1</v>
      </c>
    </row>
    <row r="2435" spans="1:10">
      <c r="A2435" t="s">
        <v>2451</v>
      </c>
      <c r="B2435" t="s">
        <v>10</v>
      </c>
      <c r="C2435" t="s">
        <v>12</v>
      </c>
      <c r="D2435" t="s">
        <v>10</v>
      </c>
      <c r="E2435" t="s">
        <v>12</v>
      </c>
      <c r="F2435" t="s">
        <v>12</v>
      </c>
      <c r="G2435" t="s">
        <v>10</v>
      </c>
      <c r="H2435" t="s">
        <v>12</v>
      </c>
      <c r="I2435" t="s">
        <v>7079</v>
      </c>
      <c r="J2435">
        <v>4</v>
      </c>
    </row>
    <row r="2436" spans="1:10">
      <c r="A2436" t="s">
        <v>2452</v>
      </c>
      <c r="B2436" t="s">
        <v>10</v>
      </c>
      <c r="C2436" t="s">
        <v>10</v>
      </c>
      <c r="D2436" t="s">
        <v>10</v>
      </c>
      <c r="E2436" t="s">
        <v>10</v>
      </c>
      <c r="F2436" t="s">
        <v>10</v>
      </c>
      <c r="G2436" t="s">
        <v>10</v>
      </c>
      <c r="H2436" t="s">
        <v>10</v>
      </c>
      <c r="I2436" t="s">
        <v>10</v>
      </c>
      <c r="J2436">
        <v>0</v>
      </c>
    </row>
    <row r="2437" spans="1:10">
      <c r="A2437" t="s">
        <v>2453</v>
      </c>
      <c r="B2437" t="s">
        <v>10</v>
      </c>
      <c r="C2437" t="s">
        <v>10</v>
      </c>
      <c r="D2437" t="s">
        <v>10</v>
      </c>
      <c r="E2437" t="s">
        <v>12</v>
      </c>
      <c r="F2437" t="s">
        <v>10</v>
      </c>
      <c r="G2437" t="s">
        <v>12</v>
      </c>
      <c r="H2437" t="s">
        <v>10</v>
      </c>
      <c r="I2437" t="s">
        <v>7079</v>
      </c>
      <c r="J2437">
        <v>2</v>
      </c>
    </row>
    <row r="2438" spans="1:10">
      <c r="A2438" t="s">
        <v>2454</v>
      </c>
      <c r="B2438" t="s">
        <v>10</v>
      </c>
      <c r="C2438" t="s">
        <v>12</v>
      </c>
      <c r="D2438" t="s">
        <v>10</v>
      </c>
      <c r="E2438" t="s">
        <v>10</v>
      </c>
      <c r="F2438" t="s">
        <v>10</v>
      </c>
      <c r="G2438" t="s">
        <v>10</v>
      </c>
      <c r="H2438" t="s">
        <v>10</v>
      </c>
      <c r="I2438" t="s">
        <v>7080</v>
      </c>
      <c r="J2438">
        <v>1</v>
      </c>
    </row>
    <row r="2439" spans="1:10">
      <c r="A2439" t="s">
        <v>2455</v>
      </c>
      <c r="B2439" t="s">
        <v>10</v>
      </c>
      <c r="C2439" t="s">
        <v>12</v>
      </c>
      <c r="D2439" t="s">
        <v>12</v>
      </c>
      <c r="E2439" t="s">
        <v>12</v>
      </c>
      <c r="F2439" t="s">
        <v>10</v>
      </c>
      <c r="G2439" t="s">
        <v>10</v>
      </c>
      <c r="H2439" t="s">
        <v>10</v>
      </c>
      <c r="I2439" t="s">
        <v>7079</v>
      </c>
      <c r="J2439">
        <v>3</v>
      </c>
    </row>
    <row r="2440" spans="1:10">
      <c r="A2440" t="s">
        <v>2456</v>
      </c>
      <c r="B2440" t="s">
        <v>12</v>
      </c>
      <c r="C2440" t="s">
        <v>12</v>
      </c>
      <c r="D2440" t="s">
        <v>10</v>
      </c>
      <c r="E2440" t="s">
        <v>10</v>
      </c>
      <c r="F2440" t="s">
        <v>12</v>
      </c>
      <c r="G2440" t="s">
        <v>12</v>
      </c>
      <c r="H2440" t="s">
        <v>12</v>
      </c>
      <c r="I2440" t="s">
        <v>7080</v>
      </c>
      <c r="J2440">
        <v>5</v>
      </c>
    </row>
    <row r="2441" spans="1:10">
      <c r="A2441" t="s">
        <v>2457</v>
      </c>
      <c r="B2441" t="s">
        <v>10</v>
      </c>
      <c r="C2441" t="s">
        <v>10</v>
      </c>
      <c r="D2441" t="s">
        <v>10</v>
      </c>
      <c r="E2441" t="s">
        <v>10</v>
      </c>
      <c r="F2441" t="s">
        <v>10</v>
      </c>
      <c r="G2441" t="s">
        <v>10</v>
      </c>
      <c r="H2441" t="s">
        <v>10</v>
      </c>
      <c r="I2441" t="s">
        <v>10</v>
      </c>
      <c r="J2441">
        <v>0</v>
      </c>
    </row>
    <row r="2442" spans="1:10">
      <c r="A2442" t="s">
        <v>2458</v>
      </c>
      <c r="B2442" t="s">
        <v>10</v>
      </c>
      <c r="C2442" t="s">
        <v>10</v>
      </c>
      <c r="D2442" t="s">
        <v>10</v>
      </c>
      <c r="E2442" t="s">
        <v>10</v>
      </c>
      <c r="F2442" t="s">
        <v>10</v>
      </c>
      <c r="G2442" t="s">
        <v>10</v>
      </c>
      <c r="H2442" t="s">
        <v>10</v>
      </c>
      <c r="I2442" t="s">
        <v>10</v>
      </c>
      <c r="J2442">
        <v>0</v>
      </c>
    </row>
    <row r="2443" spans="1:10">
      <c r="A2443" t="s">
        <v>2459</v>
      </c>
      <c r="B2443" t="s">
        <v>10</v>
      </c>
      <c r="C2443" t="s">
        <v>10</v>
      </c>
      <c r="D2443" t="s">
        <v>10</v>
      </c>
      <c r="E2443" t="s">
        <v>10</v>
      </c>
      <c r="F2443" t="s">
        <v>10</v>
      </c>
      <c r="G2443" t="s">
        <v>12</v>
      </c>
      <c r="H2443" t="s">
        <v>10</v>
      </c>
      <c r="I2443" t="s">
        <v>7080</v>
      </c>
      <c r="J2443">
        <v>1</v>
      </c>
    </row>
    <row r="2444" spans="1:10">
      <c r="A2444" t="s">
        <v>2460</v>
      </c>
      <c r="B2444" t="s">
        <v>12</v>
      </c>
      <c r="C2444" t="s">
        <v>10</v>
      </c>
      <c r="D2444" t="s">
        <v>10</v>
      </c>
      <c r="E2444" t="s">
        <v>10</v>
      </c>
      <c r="F2444" t="s">
        <v>10</v>
      </c>
      <c r="G2444" t="s">
        <v>12</v>
      </c>
      <c r="H2444" t="s">
        <v>10</v>
      </c>
      <c r="I2444" t="s">
        <v>7080</v>
      </c>
      <c r="J2444">
        <v>2</v>
      </c>
    </row>
    <row r="2445" spans="1:10">
      <c r="A2445" t="s">
        <v>2461</v>
      </c>
      <c r="B2445" t="s">
        <v>12</v>
      </c>
      <c r="C2445" t="s">
        <v>12</v>
      </c>
      <c r="D2445" t="s">
        <v>12</v>
      </c>
      <c r="E2445" t="s">
        <v>12</v>
      </c>
      <c r="F2445" t="s">
        <v>10</v>
      </c>
      <c r="G2445" t="s">
        <v>12</v>
      </c>
      <c r="H2445" t="s">
        <v>12</v>
      </c>
      <c r="I2445" t="s">
        <v>7080</v>
      </c>
      <c r="J2445">
        <v>6</v>
      </c>
    </row>
    <row r="2446" spans="1:10">
      <c r="A2446" t="s">
        <v>2462</v>
      </c>
      <c r="B2446" t="s">
        <v>12</v>
      </c>
      <c r="C2446" t="s">
        <v>10</v>
      </c>
      <c r="D2446" t="s">
        <v>12</v>
      </c>
      <c r="E2446" t="s">
        <v>10</v>
      </c>
      <c r="F2446" t="s">
        <v>10</v>
      </c>
      <c r="G2446" t="s">
        <v>12</v>
      </c>
      <c r="H2446" t="s">
        <v>12</v>
      </c>
      <c r="I2446" t="s">
        <v>7080</v>
      </c>
      <c r="J2446">
        <v>4</v>
      </c>
    </row>
    <row r="2447" spans="1:10">
      <c r="A2447" t="s">
        <v>2463</v>
      </c>
      <c r="B2447" t="s">
        <v>10</v>
      </c>
      <c r="C2447" t="s">
        <v>12</v>
      </c>
      <c r="D2447" t="s">
        <v>10</v>
      </c>
      <c r="E2447" t="s">
        <v>10</v>
      </c>
      <c r="F2447" t="s">
        <v>10</v>
      </c>
      <c r="G2447" t="s">
        <v>10</v>
      </c>
      <c r="H2447" t="s">
        <v>10</v>
      </c>
      <c r="I2447" t="s">
        <v>7080</v>
      </c>
      <c r="J2447">
        <v>1</v>
      </c>
    </row>
    <row r="2448" spans="1:10">
      <c r="A2448" t="s">
        <v>2464</v>
      </c>
      <c r="B2448" t="s">
        <v>12</v>
      </c>
      <c r="C2448" t="s">
        <v>10</v>
      </c>
      <c r="D2448" t="s">
        <v>12</v>
      </c>
      <c r="E2448" t="s">
        <v>10</v>
      </c>
      <c r="F2448" t="s">
        <v>10</v>
      </c>
      <c r="G2448" t="s">
        <v>12</v>
      </c>
      <c r="H2448" t="s">
        <v>10</v>
      </c>
      <c r="I2448" t="s">
        <v>7080</v>
      </c>
      <c r="J2448">
        <v>3</v>
      </c>
    </row>
    <row r="2449" spans="1:10">
      <c r="A2449" t="s">
        <v>2465</v>
      </c>
      <c r="B2449" t="s">
        <v>10</v>
      </c>
      <c r="C2449" t="s">
        <v>10</v>
      </c>
      <c r="D2449" t="s">
        <v>10</v>
      </c>
      <c r="E2449" t="s">
        <v>12</v>
      </c>
      <c r="F2449" t="s">
        <v>10</v>
      </c>
      <c r="G2449" t="s">
        <v>10</v>
      </c>
      <c r="H2449" t="s">
        <v>10</v>
      </c>
      <c r="I2449" t="s">
        <v>7080</v>
      </c>
      <c r="J2449">
        <v>1</v>
      </c>
    </row>
    <row r="2450" spans="1:10">
      <c r="A2450" t="s">
        <v>2466</v>
      </c>
      <c r="B2450" t="s">
        <v>12</v>
      </c>
      <c r="C2450" t="s">
        <v>10</v>
      </c>
      <c r="D2450" t="s">
        <v>12</v>
      </c>
      <c r="E2450" t="s">
        <v>12</v>
      </c>
      <c r="F2450" t="s">
        <v>10</v>
      </c>
      <c r="G2450" t="s">
        <v>12</v>
      </c>
      <c r="H2450" t="s">
        <v>12</v>
      </c>
      <c r="I2450" t="s">
        <v>7080</v>
      </c>
      <c r="J2450">
        <v>5</v>
      </c>
    </row>
    <row r="2451" spans="1:10">
      <c r="A2451" t="s">
        <v>2467</v>
      </c>
      <c r="B2451" t="s">
        <v>10</v>
      </c>
      <c r="C2451" t="s">
        <v>10</v>
      </c>
      <c r="D2451" t="s">
        <v>10</v>
      </c>
      <c r="E2451" t="s">
        <v>12</v>
      </c>
      <c r="F2451" t="s">
        <v>10</v>
      </c>
      <c r="G2451" t="s">
        <v>12</v>
      </c>
      <c r="H2451" t="s">
        <v>10</v>
      </c>
      <c r="I2451" t="s">
        <v>7079</v>
      </c>
      <c r="J2451">
        <v>2</v>
      </c>
    </row>
    <row r="2452" spans="1:10">
      <c r="A2452" t="s">
        <v>2468</v>
      </c>
      <c r="B2452" t="s">
        <v>12</v>
      </c>
      <c r="C2452" t="s">
        <v>12</v>
      </c>
      <c r="D2452" t="s">
        <v>10</v>
      </c>
      <c r="E2452" t="s">
        <v>12</v>
      </c>
      <c r="F2452" t="s">
        <v>12</v>
      </c>
      <c r="G2452" t="s">
        <v>12</v>
      </c>
      <c r="H2452" t="s">
        <v>12</v>
      </c>
      <c r="I2452" t="s">
        <v>7080</v>
      </c>
      <c r="J2452">
        <v>6</v>
      </c>
    </row>
    <row r="2453" spans="1:10">
      <c r="A2453" t="s">
        <v>2469</v>
      </c>
      <c r="B2453" t="s">
        <v>12</v>
      </c>
      <c r="C2453" t="s">
        <v>12</v>
      </c>
      <c r="D2453" t="s">
        <v>12</v>
      </c>
      <c r="E2453" t="s">
        <v>10</v>
      </c>
      <c r="F2453" t="s">
        <v>10</v>
      </c>
      <c r="G2453" t="s">
        <v>12</v>
      </c>
      <c r="H2453" t="s">
        <v>12</v>
      </c>
      <c r="I2453" t="s">
        <v>7080</v>
      </c>
      <c r="J2453">
        <v>5</v>
      </c>
    </row>
    <row r="2454" spans="1:10">
      <c r="A2454" t="s">
        <v>2470</v>
      </c>
      <c r="B2454" t="s">
        <v>12</v>
      </c>
      <c r="C2454" t="s">
        <v>10</v>
      </c>
      <c r="D2454" t="s">
        <v>10</v>
      </c>
      <c r="E2454" t="s">
        <v>10</v>
      </c>
      <c r="F2454" t="s">
        <v>10</v>
      </c>
      <c r="G2454" t="s">
        <v>10</v>
      </c>
      <c r="H2454" t="s">
        <v>10</v>
      </c>
      <c r="I2454" t="s">
        <v>7080</v>
      </c>
      <c r="J2454">
        <v>1</v>
      </c>
    </row>
    <row r="2455" spans="1:10">
      <c r="A2455" t="s">
        <v>2471</v>
      </c>
      <c r="B2455" t="s">
        <v>12</v>
      </c>
      <c r="C2455" t="s">
        <v>10</v>
      </c>
      <c r="D2455" t="s">
        <v>10</v>
      </c>
      <c r="E2455" t="s">
        <v>10</v>
      </c>
      <c r="F2455" t="s">
        <v>10</v>
      </c>
      <c r="G2455" t="s">
        <v>10</v>
      </c>
      <c r="H2455" t="s">
        <v>10</v>
      </c>
      <c r="I2455" t="s">
        <v>7080</v>
      </c>
      <c r="J2455">
        <v>1</v>
      </c>
    </row>
    <row r="2456" spans="1:10">
      <c r="A2456" t="s">
        <v>2472</v>
      </c>
      <c r="B2456" t="s">
        <v>12</v>
      </c>
      <c r="C2456" t="s">
        <v>10</v>
      </c>
      <c r="D2456" t="s">
        <v>10</v>
      </c>
      <c r="E2456" t="s">
        <v>10</v>
      </c>
      <c r="F2456" t="s">
        <v>10</v>
      </c>
      <c r="G2456" t="s">
        <v>10</v>
      </c>
      <c r="H2456" t="s">
        <v>10</v>
      </c>
      <c r="I2456" t="s">
        <v>10</v>
      </c>
      <c r="J2456">
        <v>1</v>
      </c>
    </row>
    <row r="2457" spans="1:10">
      <c r="A2457" t="s">
        <v>2473</v>
      </c>
      <c r="B2457" t="s">
        <v>10</v>
      </c>
      <c r="C2457" t="s">
        <v>10</v>
      </c>
      <c r="D2457" t="s">
        <v>12</v>
      </c>
      <c r="E2457" t="s">
        <v>10</v>
      </c>
      <c r="F2457" t="s">
        <v>12</v>
      </c>
      <c r="G2457" t="s">
        <v>10</v>
      </c>
      <c r="H2457" t="s">
        <v>12</v>
      </c>
      <c r="I2457" t="s">
        <v>7080</v>
      </c>
      <c r="J2457">
        <v>3</v>
      </c>
    </row>
    <row r="2458" spans="1:10">
      <c r="A2458" t="s">
        <v>2474</v>
      </c>
      <c r="B2458" t="s">
        <v>12</v>
      </c>
      <c r="C2458" t="s">
        <v>10</v>
      </c>
      <c r="D2458" t="s">
        <v>10</v>
      </c>
      <c r="E2458" t="s">
        <v>10</v>
      </c>
      <c r="F2458" t="s">
        <v>10</v>
      </c>
      <c r="G2458" t="s">
        <v>10</v>
      </c>
      <c r="H2458" t="s">
        <v>10</v>
      </c>
      <c r="I2458" t="s">
        <v>10</v>
      </c>
      <c r="J2458">
        <v>1</v>
      </c>
    </row>
    <row r="2459" spans="1:10">
      <c r="A2459" t="s">
        <v>2475</v>
      </c>
      <c r="B2459" t="s">
        <v>10</v>
      </c>
      <c r="C2459" t="s">
        <v>10</v>
      </c>
      <c r="D2459" t="s">
        <v>12</v>
      </c>
      <c r="E2459" t="s">
        <v>12</v>
      </c>
      <c r="F2459" t="s">
        <v>10</v>
      </c>
      <c r="G2459" t="s">
        <v>12</v>
      </c>
      <c r="H2459" t="s">
        <v>10</v>
      </c>
      <c r="I2459" t="s">
        <v>7080</v>
      </c>
      <c r="J2459">
        <v>3</v>
      </c>
    </row>
    <row r="2460" spans="1:10">
      <c r="A2460" t="s">
        <v>2476</v>
      </c>
      <c r="B2460" t="s">
        <v>12</v>
      </c>
      <c r="C2460" t="s">
        <v>12</v>
      </c>
      <c r="D2460" t="s">
        <v>10</v>
      </c>
      <c r="E2460" t="s">
        <v>12</v>
      </c>
      <c r="F2460" t="s">
        <v>10</v>
      </c>
      <c r="G2460" t="s">
        <v>12</v>
      </c>
      <c r="H2460" t="s">
        <v>12</v>
      </c>
      <c r="I2460" t="s">
        <v>7080</v>
      </c>
      <c r="J2460">
        <v>5</v>
      </c>
    </row>
    <row r="2461" spans="1:10">
      <c r="A2461" t="s">
        <v>2477</v>
      </c>
      <c r="B2461" t="s">
        <v>10</v>
      </c>
      <c r="C2461" t="s">
        <v>10</v>
      </c>
      <c r="D2461" t="s">
        <v>10</v>
      </c>
      <c r="E2461" t="s">
        <v>10</v>
      </c>
      <c r="F2461" t="s">
        <v>10</v>
      </c>
      <c r="G2461" t="s">
        <v>10</v>
      </c>
      <c r="H2461" t="s">
        <v>10</v>
      </c>
      <c r="I2461" t="s">
        <v>10</v>
      </c>
      <c r="J2461">
        <v>0</v>
      </c>
    </row>
    <row r="2462" spans="1:10">
      <c r="A2462" t="s">
        <v>2478</v>
      </c>
      <c r="B2462" t="s">
        <v>10</v>
      </c>
      <c r="C2462" t="s">
        <v>10</v>
      </c>
      <c r="D2462" t="s">
        <v>10</v>
      </c>
      <c r="E2462" t="s">
        <v>10</v>
      </c>
      <c r="F2462" t="s">
        <v>10</v>
      </c>
      <c r="G2462" t="s">
        <v>10</v>
      </c>
      <c r="H2462" t="s">
        <v>10</v>
      </c>
      <c r="I2462" t="s">
        <v>10</v>
      </c>
      <c r="J2462">
        <v>0</v>
      </c>
    </row>
    <row r="2463" spans="1:10">
      <c r="A2463" t="s">
        <v>2479</v>
      </c>
      <c r="B2463" t="s">
        <v>10</v>
      </c>
      <c r="C2463" t="s">
        <v>10</v>
      </c>
      <c r="D2463" t="s">
        <v>10</v>
      </c>
      <c r="E2463" t="s">
        <v>10</v>
      </c>
      <c r="F2463" t="s">
        <v>10</v>
      </c>
      <c r="G2463" t="s">
        <v>10</v>
      </c>
      <c r="H2463" t="s">
        <v>10</v>
      </c>
      <c r="I2463" t="s">
        <v>10</v>
      </c>
      <c r="J2463">
        <v>0</v>
      </c>
    </row>
    <row r="2464" spans="1:10">
      <c r="A2464" t="s">
        <v>2480</v>
      </c>
      <c r="B2464" t="s">
        <v>10</v>
      </c>
      <c r="C2464" t="s">
        <v>12</v>
      </c>
      <c r="D2464" t="s">
        <v>12</v>
      </c>
      <c r="E2464" t="s">
        <v>10</v>
      </c>
      <c r="F2464" t="s">
        <v>12</v>
      </c>
      <c r="G2464" t="s">
        <v>10</v>
      </c>
      <c r="H2464" t="s">
        <v>12</v>
      </c>
      <c r="I2464" t="s">
        <v>7079</v>
      </c>
      <c r="J2464">
        <v>4</v>
      </c>
    </row>
    <row r="2465" spans="1:10">
      <c r="A2465" t="s">
        <v>2481</v>
      </c>
      <c r="B2465" t="s">
        <v>12</v>
      </c>
      <c r="C2465" t="s">
        <v>10</v>
      </c>
      <c r="D2465" t="s">
        <v>10</v>
      </c>
      <c r="E2465" t="s">
        <v>10</v>
      </c>
      <c r="F2465" t="s">
        <v>10</v>
      </c>
      <c r="G2465" t="s">
        <v>10</v>
      </c>
      <c r="H2465" t="s">
        <v>12</v>
      </c>
      <c r="I2465" t="s">
        <v>7080</v>
      </c>
      <c r="J2465">
        <v>2</v>
      </c>
    </row>
    <row r="2466" spans="1:10">
      <c r="A2466" t="s">
        <v>2482</v>
      </c>
      <c r="B2466" t="s">
        <v>12</v>
      </c>
      <c r="C2466" t="s">
        <v>10</v>
      </c>
      <c r="D2466" t="s">
        <v>10</v>
      </c>
      <c r="E2466" t="s">
        <v>10</v>
      </c>
      <c r="F2466" t="s">
        <v>10</v>
      </c>
      <c r="G2466" t="s">
        <v>10</v>
      </c>
      <c r="H2466" t="s">
        <v>10</v>
      </c>
      <c r="I2466" t="s">
        <v>7080</v>
      </c>
      <c r="J2466">
        <v>1</v>
      </c>
    </row>
    <row r="2467" spans="1:10">
      <c r="A2467" t="s">
        <v>2483</v>
      </c>
      <c r="B2467" t="s">
        <v>10</v>
      </c>
      <c r="C2467" t="s">
        <v>10</v>
      </c>
      <c r="D2467" t="s">
        <v>10</v>
      </c>
      <c r="E2467" t="s">
        <v>10</v>
      </c>
      <c r="F2467" t="s">
        <v>10</v>
      </c>
      <c r="G2467" t="s">
        <v>10</v>
      </c>
      <c r="H2467" t="s">
        <v>12</v>
      </c>
      <c r="I2467" t="s">
        <v>7079</v>
      </c>
      <c r="J2467">
        <v>1</v>
      </c>
    </row>
    <row r="2468" spans="1:10">
      <c r="A2468" t="s">
        <v>2484</v>
      </c>
      <c r="B2468" t="s">
        <v>10</v>
      </c>
      <c r="C2468" t="s">
        <v>10</v>
      </c>
      <c r="D2468" t="s">
        <v>10</v>
      </c>
      <c r="E2468" t="s">
        <v>10</v>
      </c>
      <c r="F2468" t="s">
        <v>10</v>
      </c>
      <c r="G2468" t="s">
        <v>10</v>
      </c>
      <c r="H2468" t="s">
        <v>10</v>
      </c>
      <c r="I2468" t="s">
        <v>10</v>
      </c>
      <c r="J2468">
        <v>0</v>
      </c>
    </row>
    <row r="2469" spans="1:10">
      <c r="A2469" t="s">
        <v>2485</v>
      </c>
      <c r="B2469" t="s">
        <v>12</v>
      </c>
      <c r="C2469" t="s">
        <v>10</v>
      </c>
      <c r="D2469" t="s">
        <v>10</v>
      </c>
      <c r="E2469" t="s">
        <v>10</v>
      </c>
      <c r="F2469" t="s">
        <v>12</v>
      </c>
      <c r="G2469" t="s">
        <v>12</v>
      </c>
      <c r="H2469" t="s">
        <v>12</v>
      </c>
      <c r="I2469" t="s">
        <v>7080</v>
      </c>
      <c r="J2469">
        <v>4</v>
      </c>
    </row>
    <row r="2470" spans="1:10">
      <c r="A2470" t="s">
        <v>2486</v>
      </c>
      <c r="B2470" t="s">
        <v>10</v>
      </c>
      <c r="C2470" t="s">
        <v>10</v>
      </c>
      <c r="D2470" t="s">
        <v>12</v>
      </c>
      <c r="E2470" t="s">
        <v>10</v>
      </c>
      <c r="F2470" t="s">
        <v>10</v>
      </c>
      <c r="G2470" t="s">
        <v>12</v>
      </c>
      <c r="H2470" t="s">
        <v>12</v>
      </c>
      <c r="I2470" t="s">
        <v>7079</v>
      </c>
      <c r="J2470">
        <v>3</v>
      </c>
    </row>
    <row r="2471" spans="1:10">
      <c r="A2471" t="s">
        <v>2487</v>
      </c>
      <c r="B2471" t="s">
        <v>10</v>
      </c>
      <c r="C2471" t="s">
        <v>10</v>
      </c>
      <c r="D2471" t="s">
        <v>10</v>
      </c>
      <c r="E2471" t="s">
        <v>10</v>
      </c>
      <c r="F2471" t="s">
        <v>10</v>
      </c>
      <c r="G2471" t="s">
        <v>10</v>
      </c>
      <c r="H2471" t="s">
        <v>10</v>
      </c>
      <c r="I2471" t="s">
        <v>10</v>
      </c>
      <c r="J2471">
        <v>0</v>
      </c>
    </row>
    <row r="2472" spans="1:10">
      <c r="A2472" t="s">
        <v>2488</v>
      </c>
      <c r="B2472" t="s">
        <v>12</v>
      </c>
      <c r="C2472" t="s">
        <v>10</v>
      </c>
      <c r="D2472" t="s">
        <v>10</v>
      </c>
      <c r="E2472" t="s">
        <v>10</v>
      </c>
      <c r="F2472" t="s">
        <v>10</v>
      </c>
      <c r="G2472" t="s">
        <v>10</v>
      </c>
      <c r="H2472" t="s">
        <v>10</v>
      </c>
      <c r="I2472" t="s">
        <v>10</v>
      </c>
      <c r="J2472">
        <v>1</v>
      </c>
    </row>
    <row r="2473" spans="1:10">
      <c r="A2473" t="s">
        <v>2489</v>
      </c>
      <c r="B2473" t="s">
        <v>12</v>
      </c>
      <c r="C2473" t="s">
        <v>10</v>
      </c>
      <c r="D2473" t="s">
        <v>12</v>
      </c>
      <c r="E2473" t="s">
        <v>10</v>
      </c>
      <c r="F2473" t="s">
        <v>10</v>
      </c>
      <c r="G2473" t="s">
        <v>12</v>
      </c>
      <c r="H2473" t="s">
        <v>12</v>
      </c>
      <c r="I2473" t="s">
        <v>7080</v>
      </c>
      <c r="J2473">
        <v>4</v>
      </c>
    </row>
    <row r="2474" spans="1:10">
      <c r="A2474" t="s">
        <v>2490</v>
      </c>
      <c r="B2474" t="s">
        <v>12</v>
      </c>
      <c r="C2474" t="s">
        <v>12</v>
      </c>
      <c r="D2474" t="s">
        <v>12</v>
      </c>
      <c r="E2474" t="s">
        <v>12</v>
      </c>
      <c r="F2474" t="s">
        <v>12</v>
      </c>
      <c r="G2474" t="s">
        <v>10</v>
      </c>
      <c r="H2474" t="s">
        <v>10</v>
      </c>
      <c r="I2474" t="s">
        <v>7079</v>
      </c>
      <c r="J2474">
        <v>5</v>
      </c>
    </row>
    <row r="2475" spans="1:10">
      <c r="A2475" t="s">
        <v>2491</v>
      </c>
      <c r="B2475" t="s">
        <v>10</v>
      </c>
      <c r="C2475" t="s">
        <v>10</v>
      </c>
      <c r="D2475" t="s">
        <v>10</v>
      </c>
      <c r="E2475" t="s">
        <v>10</v>
      </c>
      <c r="F2475" t="s">
        <v>10</v>
      </c>
      <c r="G2475" t="s">
        <v>10</v>
      </c>
      <c r="H2475" t="s">
        <v>10</v>
      </c>
      <c r="I2475" t="s">
        <v>10</v>
      </c>
      <c r="J2475">
        <v>0</v>
      </c>
    </row>
    <row r="2476" spans="1:10">
      <c r="A2476" t="s">
        <v>2492</v>
      </c>
      <c r="B2476" t="s">
        <v>12</v>
      </c>
      <c r="C2476" t="s">
        <v>10</v>
      </c>
      <c r="D2476" t="s">
        <v>12</v>
      </c>
      <c r="E2476" t="s">
        <v>12</v>
      </c>
      <c r="F2476" t="s">
        <v>10</v>
      </c>
      <c r="G2476" t="s">
        <v>12</v>
      </c>
      <c r="H2476" t="s">
        <v>12</v>
      </c>
      <c r="I2476" t="s">
        <v>7080</v>
      </c>
      <c r="J2476">
        <v>5</v>
      </c>
    </row>
    <row r="2477" spans="1:10">
      <c r="A2477" t="s">
        <v>2493</v>
      </c>
      <c r="B2477" t="s">
        <v>10</v>
      </c>
      <c r="C2477" t="s">
        <v>12</v>
      </c>
      <c r="D2477" t="s">
        <v>12</v>
      </c>
      <c r="E2477" t="s">
        <v>12</v>
      </c>
      <c r="F2477" t="s">
        <v>12</v>
      </c>
      <c r="G2477" t="s">
        <v>10</v>
      </c>
      <c r="H2477" t="s">
        <v>12</v>
      </c>
      <c r="I2477" t="s">
        <v>7080</v>
      </c>
      <c r="J2477">
        <v>5</v>
      </c>
    </row>
    <row r="2478" spans="1:10">
      <c r="A2478" t="s">
        <v>2494</v>
      </c>
      <c r="B2478" t="s">
        <v>10</v>
      </c>
      <c r="C2478" t="s">
        <v>12</v>
      </c>
      <c r="D2478" t="s">
        <v>12</v>
      </c>
      <c r="E2478" t="s">
        <v>12</v>
      </c>
      <c r="F2478" t="s">
        <v>12</v>
      </c>
      <c r="G2478" t="s">
        <v>12</v>
      </c>
      <c r="H2478" t="s">
        <v>12</v>
      </c>
      <c r="I2478" t="s">
        <v>7079</v>
      </c>
      <c r="J2478">
        <v>6</v>
      </c>
    </row>
    <row r="2479" spans="1:10">
      <c r="A2479" t="s">
        <v>2495</v>
      </c>
      <c r="B2479" t="s">
        <v>10</v>
      </c>
      <c r="C2479" t="s">
        <v>12</v>
      </c>
      <c r="D2479" t="s">
        <v>10</v>
      </c>
      <c r="E2479" t="s">
        <v>10</v>
      </c>
      <c r="F2479" t="s">
        <v>10</v>
      </c>
      <c r="G2479" t="s">
        <v>10</v>
      </c>
      <c r="H2479" t="s">
        <v>12</v>
      </c>
      <c r="I2479" t="s">
        <v>7080</v>
      </c>
      <c r="J2479">
        <v>2</v>
      </c>
    </row>
    <row r="2480" spans="1:10">
      <c r="A2480" t="s">
        <v>2496</v>
      </c>
      <c r="B2480" t="s">
        <v>10</v>
      </c>
      <c r="C2480" t="s">
        <v>10</v>
      </c>
      <c r="D2480" t="s">
        <v>10</v>
      </c>
      <c r="E2480" t="s">
        <v>10</v>
      </c>
      <c r="F2480" t="s">
        <v>10</v>
      </c>
      <c r="G2480" t="s">
        <v>10</v>
      </c>
      <c r="H2480" t="s">
        <v>10</v>
      </c>
      <c r="I2480" t="s">
        <v>7079</v>
      </c>
      <c r="J2480">
        <v>0</v>
      </c>
    </row>
    <row r="2481" spans="1:10">
      <c r="A2481" t="s">
        <v>2497</v>
      </c>
      <c r="B2481" t="s">
        <v>12</v>
      </c>
      <c r="C2481" t="s">
        <v>12</v>
      </c>
      <c r="D2481" t="s">
        <v>12</v>
      </c>
      <c r="E2481" t="s">
        <v>10</v>
      </c>
      <c r="F2481" t="s">
        <v>12</v>
      </c>
      <c r="G2481" t="s">
        <v>10</v>
      </c>
      <c r="H2481" t="s">
        <v>12</v>
      </c>
      <c r="I2481" t="s">
        <v>7079</v>
      </c>
      <c r="J2481">
        <v>5</v>
      </c>
    </row>
    <row r="2482" spans="1:10">
      <c r="A2482" t="s">
        <v>2498</v>
      </c>
      <c r="B2482" t="s">
        <v>12</v>
      </c>
      <c r="C2482" t="s">
        <v>10</v>
      </c>
      <c r="D2482" t="s">
        <v>10</v>
      </c>
      <c r="E2482" t="s">
        <v>10</v>
      </c>
      <c r="F2482" t="s">
        <v>10</v>
      </c>
      <c r="G2482" t="s">
        <v>12</v>
      </c>
      <c r="H2482" t="s">
        <v>12</v>
      </c>
      <c r="I2482" t="s">
        <v>7080</v>
      </c>
      <c r="J2482">
        <v>3</v>
      </c>
    </row>
    <row r="2483" spans="1:10">
      <c r="A2483" t="s">
        <v>2499</v>
      </c>
      <c r="B2483" t="s">
        <v>12</v>
      </c>
      <c r="C2483" t="s">
        <v>10</v>
      </c>
      <c r="D2483" t="s">
        <v>10</v>
      </c>
      <c r="E2483" t="s">
        <v>10</v>
      </c>
      <c r="F2483" t="s">
        <v>10</v>
      </c>
      <c r="G2483" t="s">
        <v>10</v>
      </c>
      <c r="H2483" t="s">
        <v>10</v>
      </c>
      <c r="I2483" t="s">
        <v>10</v>
      </c>
      <c r="J2483">
        <v>1</v>
      </c>
    </row>
    <row r="2484" spans="1:10">
      <c r="A2484" t="s">
        <v>2500</v>
      </c>
      <c r="B2484" t="s">
        <v>10</v>
      </c>
      <c r="C2484" t="s">
        <v>10</v>
      </c>
      <c r="D2484" t="s">
        <v>10</v>
      </c>
      <c r="E2484" t="s">
        <v>10</v>
      </c>
      <c r="F2484" t="s">
        <v>10</v>
      </c>
      <c r="G2484" t="s">
        <v>10</v>
      </c>
      <c r="H2484" t="s">
        <v>10</v>
      </c>
      <c r="I2484" t="s">
        <v>7079</v>
      </c>
      <c r="J2484">
        <v>0</v>
      </c>
    </row>
    <row r="2485" spans="1:10">
      <c r="A2485" t="s">
        <v>2501</v>
      </c>
      <c r="B2485" t="s">
        <v>12</v>
      </c>
      <c r="C2485" t="s">
        <v>12</v>
      </c>
      <c r="D2485" t="s">
        <v>12</v>
      </c>
      <c r="E2485" t="s">
        <v>12</v>
      </c>
      <c r="F2485" t="s">
        <v>10</v>
      </c>
      <c r="G2485" t="s">
        <v>12</v>
      </c>
      <c r="H2485" t="s">
        <v>10</v>
      </c>
      <c r="I2485" t="s">
        <v>7080</v>
      </c>
      <c r="J2485">
        <v>5</v>
      </c>
    </row>
    <row r="2486" spans="1:10">
      <c r="A2486" t="s">
        <v>2502</v>
      </c>
      <c r="B2486" t="s">
        <v>10</v>
      </c>
      <c r="C2486" t="s">
        <v>10</v>
      </c>
      <c r="D2486" t="s">
        <v>10</v>
      </c>
      <c r="E2486" t="s">
        <v>10</v>
      </c>
      <c r="F2486" t="s">
        <v>10</v>
      </c>
      <c r="G2486" t="s">
        <v>10</v>
      </c>
      <c r="H2486" t="s">
        <v>10</v>
      </c>
      <c r="I2486" t="s">
        <v>10</v>
      </c>
      <c r="J2486">
        <v>0</v>
      </c>
    </row>
    <row r="2487" spans="1:10">
      <c r="A2487" t="s">
        <v>2503</v>
      </c>
      <c r="B2487" t="s">
        <v>12</v>
      </c>
      <c r="C2487" t="s">
        <v>10</v>
      </c>
      <c r="D2487" t="s">
        <v>10</v>
      </c>
      <c r="E2487" t="s">
        <v>12</v>
      </c>
      <c r="F2487" t="s">
        <v>10</v>
      </c>
      <c r="G2487" t="s">
        <v>10</v>
      </c>
      <c r="H2487" t="s">
        <v>10</v>
      </c>
      <c r="I2487" t="s">
        <v>7080</v>
      </c>
      <c r="J2487">
        <v>2</v>
      </c>
    </row>
    <row r="2488" spans="1:10">
      <c r="A2488" t="s">
        <v>2504</v>
      </c>
      <c r="B2488" t="s">
        <v>12</v>
      </c>
      <c r="C2488" t="s">
        <v>10</v>
      </c>
      <c r="D2488" t="s">
        <v>10</v>
      </c>
      <c r="E2488" t="s">
        <v>10</v>
      </c>
      <c r="F2488" t="s">
        <v>12</v>
      </c>
      <c r="G2488" t="s">
        <v>10</v>
      </c>
      <c r="H2488" t="s">
        <v>12</v>
      </c>
      <c r="I2488" t="s">
        <v>7080</v>
      </c>
      <c r="J2488">
        <v>3</v>
      </c>
    </row>
    <row r="2489" spans="1:10">
      <c r="A2489" t="s">
        <v>2505</v>
      </c>
      <c r="B2489" t="s">
        <v>10</v>
      </c>
      <c r="C2489" t="s">
        <v>12</v>
      </c>
      <c r="D2489" t="s">
        <v>12</v>
      </c>
      <c r="E2489" t="s">
        <v>10</v>
      </c>
      <c r="F2489" t="s">
        <v>12</v>
      </c>
      <c r="G2489" t="s">
        <v>10</v>
      </c>
      <c r="H2489" t="s">
        <v>10</v>
      </c>
      <c r="I2489" t="s">
        <v>7079</v>
      </c>
      <c r="J2489">
        <v>3</v>
      </c>
    </row>
    <row r="2490" spans="1:10">
      <c r="A2490" t="s">
        <v>2506</v>
      </c>
      <c r="B2490" t="s">
        <v>10</v>
      </c>
      <c r="C2490" t="s">
        <v>10</v>
      </c>
      <c r="D2490" t="s">
        <v>10</v>
      </c>
      <c r="E2490" t="s">
        <v>12</v>
      </c>
      <c r="F2490" t="s">
        <v>12</v>
      </c>
      <c r="G2490" t="s">
        <v>10</v>
      </c>
      <c r="H2490" t="s">
        <v>10</v>
      </c>
      <c r="I2490" t="s">
        <v>7079</v>
      </c>
      <c r="J2490">
        <v>2</v>
      </c>
    </row>
    <row r="2491" spans="1:10">
      <c r="A2491" t="s">
        <v>2507</v>
      </c>
      <c r="B2491" t="s">
        <v>12</v>
      </c>
      <c r="C2491" t="s">
        <v>12</v>
      </c>
      <c r="D2491" t="s">
        <v>12</v>
      </c>
      <c r="E2491" t="s">
        <v>12</v>
      </c>
      <c r="F2491" t="s">
        <v>12</v>
      </c>
      <c r="G2491" t="s">
        <v>10</v>
      </c>
      <c r="H2491" t="s">
        <v>12</v>
      </c>
      <c r="I2491" t="s">
        <v>7079</v>
      </c>
      <c r="J2491">
        <v>6</v>
      </c>
    </row>
    <row r="2492" spans="1:10">
      <c r="A2492" t="s">
        <v>2508</v>
      </c>
      <c r="B2492" t="s">
        <v>12</v>
      </c>
      <c r="C2492" t="s">
        <v>10</v>
      </c>
      <c r="D2492" t="s">
        <v>10</v>
      </c>
      <c r="E2492" t="s">
        <v>10</v>
      </c>
      <c r="F2492" t="s">
        <v>12</v>
      </c>
      <c r="G2492" t="s">
        <v>12</v>
      </c>
      <c r="H2492" t="s">
        <v>12</v>
      </c>
      <c r="I2492" t="s">
        <v>7080</v>
      </c>
      <c r="J2492">
        <v>4</v>
      </c>
    </row>
    <row r="2493" spans="1:10">
      <c r="A2493" t="s">
        <v>2509</v>
      </c>
      <c r="B2493" t="s">
        <v>10</v>
      </c>
      <c r="C2493" t="s">
        <v>10</v>
      </c>
      <c r="D2493" t="s">
        <v>10</v>
      </c>
      <c r="E2493" t="s">
        <v>10</v>
      </c>
      <c r="F2493" t="s">
        <v>10</v>
      </c>
      <c r="G2493" t="s">
        <v>10</v>
      </c>
      <c r="H2493" t="s">
        <v>10</v>
      </c>
      <c r="I2493" t="s">
        <v>10</v>
      </c>
      <c r="J2493">
        <v>0</v>
      </c>
    </row>
    <row r="2494" spans="1:10">
      <c r="A2494" t="s">
        <v>2510</v>
      </c>
      <c r="B2494" t="s">
        <v>10</v>
      </c>
      <c r="C2494" t="s">
        <v>12</v>
      </c>
      <c r="D2494" t="s">
        <v>10</v>
      </c>
      <c r="E2494" t="s">
        <v>10</v>
      </c>
      <c r="F2494" t="s">
        <v>12</v>
      </c>
      <c r="G2494" t="s">
        <v>12</v>
      </c>
      <c r="H2494" t="s">
        <v>12</v>
      </c>
      <c r="I2494" t="s">
        <v>7079</v>
      </c>
      <c r="J2494">
        <v>4</v>
      </c>
    </row>
    <row r="2495" spans="1:10">
      <c r="A2495" t="s">
        <v>2511</v>
      </c>
      <c r="B2495" t="s">
        <v>12</v>
      </c>
      <c r="C2495" t="s">
        <v>10</v>
      </c>
      <c r="D2495" t="s">
        <v>12</v>
      </c>
      <c r="E2495" t="s">
        <v>10</v>
      </c>
      <c r="F2495" t="s">
        <v>10</v>
      </c>
      <c r="G2495" t="s">
        <v>10</v>
      </c>
      <c r="H2495" t="s">
        <v>12</v>
      </c>
      <c r="I2495" t="s">
        <v>7080</v>
      </c>
      <c r="J2495">
        <v>3</v>
      </c>
    </row>
    <row r="2496" spans="1:10">
      <c r="A2496" t="s">
        <v>2512</v>
      </c>
      <c r="B2496" t="s">
        <v>12</v>
      </c>
      <c r="C2496" t="s">
        <v>10</v>
      </c>
      <c r="D2496" t="s">
        <v>10</v>
      </c>
      <c r="E2496" t="s">
        <v>10</v>
      </c>
      <c r="F2496" t="s">
        <v>10</v>
      </c>
      <c r="G2496" t="s">
        <v>10</v>
      </c>
      <c r="H2496" t="s">
        <v>10</v>
      </c>
      <c r="I2496" t="s">
        <v>7080</v>
      </c>
      <c r="J2496">
        <v>1</v>
      </c>
    </row>
    <row r="2497" spans="1:10">
      <c r="A2497" t="s">
        <v>2513</v>
      </c>
      <c r="B2497" t="s">
        <v>10</v>
      </c>
      <c r="C2497" t="s">
        <v>10</v>
      </c>
      <c r="D2497" t="s">
        <v>10</v>
      </c>
      <c r="E2497" t="s">
        <v>10</v>
      </c>
      <c r="F2497" t="s">
        <v>10</v>
      </c>
      <c r="G2497" t="s">
        <v>10</v>
      </c>
      <c r="H2497" t="s">
        <v>10</v>
      </c>
      <c r="I2497" t="s">
        <v>10</v>
      </c>
      <c r="J2497">
        <v>0</v>
      </c>
    </row>
    <row r="2498" spans="1:10">
      <c r="A2498" t="s">
        <v>2514</v>
      </c>
      <c r="B2498" t="s">
        <v>10</v>
      </c>
      <c r="C2498" t="s">
        <v>10</v>
      </c>
      <c r="D2498" t="s">
        <v>10</v>
      </c>
      <c r="E2498" t="s">
        <v>10</v>
      </c>
      <c r="F2498" t="s">
        <v>10</v>
      </c>
      <c r="G2498" t="s">
        <v>10</v>
      </c>
      <c r="H2498" t="s">
        <v>10</v>
      </c>
      <c r="I2498" t="s">
        <v>10</v>
      </c>
      <c r="J2498">
        <v>0</v>
      </c>
    </row>
    <row r="2499" spans="1:10">
      <c r="A2499" t="s">
        <v>2515</v>
      </c>
      <c r="B2499" t="s">
        <v>10</v>
      </c>
      <c r="C2499" t="s">
        <v>10</v>
      </c>
      <c r="D2499" t="s">
        <v>10</v>
      </c>
      <c r="E2499" t="s">
        <v>10</v>
      </c>
      <c r="F2499" t="s">
        <v>10</v>
      </c>
      <c r="G2499" t="s">
        <v>10</v>
      </c>
      <c r="H2499" t="s">
        <v>10</v>
      </c>
      <c r="I2499" t="s">
        <v>10</v>
      </c>
      <c r="J2499">
        <v>0</v>
      </c>
    </row>
    <row r="2500" spans="1:10">
      <c r="A2500" t="s">
        <v>2516</v>
      </c>
      <c r="B2500" t="s">
        <v>10</v>
      </c>
      <c r="C2500" t="s">
        <v>10</v>
      </c>
      <c r="D2500" t="s">
        <v>12</v>
      </c>
      <c r="E2500" t="s">
        <v>10</v>
      </c>
      <c r="F2500" t="s">
        <v>12</v>
      </c>
      <c r="G2500" t="s">
        <v>10</v>
      </c>
      <c r="H2500" t="s">
        <v>10</v>
      </c>
      <c r="I2500" t="s">
        <v>7079</v>
      </c>
      <c r="J2500">
        <v>2</v>
      </c>
    </row>
    <row r="2501" spans="1:10">
      <c r="A2501" t="s">
        <v>2517</v>
      </c>
      <c r="B2501" t="s">
        <v>10</v>
      </c>
      <c r="C2501" t="s">
        <v>12</v>
      </c>
      <c r="D2501" t="s">
        <v>12</v>
      </c>
      <c r="E2501" t="s">
        <v>12</v>
      </c>
      <c r="F2501" t="s">
        <v>10</v>
      </c>
      <c r="G2501" t="s">
        <v>12</v>
      </c>
      <c r="H2501" t="s">
        <v>10</v>
      </c>
      <c r="I2501" t="s">
        <v>7079</v>
      </c>
      <c r="J2501">
        <v>4</v>
      </c>
    </row>
    <row r="2502" spans="1:10">
      <c r="A2502" t="s">
        <v>2518</v>
      </c>
      <c r="B2502" t="s">
        <v>10</v>
      </c>
      <c r="C2502" t="s">
        <v>12</v>
      </c>
      <c r="D2502" t="s">
        <v>10</v>
      </c>
      <c r="E2502" t="s">
        <v>10</v>
      </c>
      <c r="F2502" t="s">
        <v>12</v>
      </c>
      <c r="G2502" t="s">
        <v>12</v>
      </c>
      <c r="H2502" t="s">
        <v>12</v>
      </c>
      <c r="I2502" t="s">
        <v>7079</v>
      </c>
      <c r="J2502">
        <v>4</v>
      </c>
    </row>
    <row r="2503" spans="1:10">
      <c r="A2503" t="s">
        <v>2519</v>
      </c>
      <c r="B2503" t="s">
        <v>10</v>
      </c>
      <c r="C2503" t="s">
        <v>10</v>
      </c>
      <c r="D2503" t="s">
        <v>10</v>
      </c>
      <c r="E2503" t="s">
        <v>10</v>
      </c>
      <c r="F2503" t="s">
        <v>10</v>
      </c>
      <c r="G2503" t="s">
        <v>10</v>
      </c>
      <c r="H2503" t="s">
        <v>10</v>
      </c>
      <c r="I2503" t="s">
        <v>10</v>
      </c>
      <c r="J2503">
        <v>0</v>
      </c>
    </row>
    <row r="2504" spans="1:10">
      <c r="A2504" t="s">
        <v>2520</v>
      </c>
      <c r="B2504" t="s">
        <v>12</v>
      </c>
      <c r="C2504" t="s">
        <v>10</v>
      </c>
      <c r="D2504" t="s">
        <v>10</v>
      </c>
      <c r="E2504" t="s">
        <v>10</v>
      </c>
      <c r="F2504" t="s">
        <v>10</v>
      </c>
      <c r="G2504" t="s">
        <v>10</v>
      </c>
      <c r="H2504" t="s">
        <v>10</v>
      </c>
      <c r="I2504" t="s">
        <v>10</v>
      </c>
      <c r="J2504">
        <v>1</v>
      </c>
    </row>
    <row r="2505" spans="1:10">
      <c r="A2505" t="s">
        <v>2521</v>
      </c>
      <c r="B2505" t="s">
        <v>10</v>
      </c>
      <c r="C2505" t="s">
        <v>10</v>
      </c>
      <c r="D2505" t="s">
        <v>10</v>
      </c>
      <c r="E2505" t="s">
        <v>10</v>
      </c>
      <c r="F2505" t="s">
        <v>10</v>
      </c>
      <c r="G2505" t="s">
        <v>10</v>
      </c>
      <c r="H2505" t="s">
        <v>10</v>
      </c>
      <c r="I2505" t="s">
        <v>10</v>
      </c>
      <c r="J2505">
        <v>0</v>
      </c>
    </row>
    <row r="2506" spans="1:10">
      <c r="A2506" t="s">
        <v>2522</v>
      </c>
      <c r="B2506" t="s">
        <v>10</v>
      </c>
      <c r="C2506" t="s">
        <v>12</v>
      </c>
      <c r="D2506" t="s">
        <v>10</v>
      </c>
      <c r="E2506" t="s">
        <v>10</v>
      </c>
      <c r="F2506" t="s">
        <v>10</v>
      </c>
      <c r="G2506" t="s">
        <v>10</v>
      </c>
      <c r="H2506" t="s">
        <v>10</v>
      </c>
      <c r="I2506" t="s">
        <v>7080</v>
      </c>
      <c r="J2506">
        <v>1</v>
      </c>
    </row>
    <row r="2507" spans="1:10">
      <c r="A2507" t="s">
        <v>2523</v>
      </c>
      <c r="B2507" t="s">
        <v>10</v>
      </c>
      <c r="C2507" t="s">
        <v>10</v>
      </c>
      <c r="D2507" t="s">
        <v>10</v>
      </c>
      <c r="E2507" t="s">
        <v>10</v>
      </c>
      <c r="F2507" t="s">
        <v>10</v>
      </c>
      <c r="G2507" t="s">
        <v>10</v>
      </c>
      <c r="H2507" t="s">
        <v>10</v>
      </c>
      <c r="I2507" t="s">
        <v>10</v>
      </c>
      <c r="J2507">
        <v>0</v>
      </c>
    </row>
    <row r="2508" spans="1:10">
      <c r="A2508" t="s">
        <v>2524</v>
      </c>
      <c r="B2508" t="s">
        <v>12</v>
      </c>
      <c r="C2508" t="s">
        <v>10</v>
      </c>
      <c r="D2508" t="s">
        <v>10</v>
      </c>
      <c r="E2508" t="s">
        <v>10</v>
      </c>
      <c r="F2508" t="s">
        <v>10</v>
      </c>
      <c r="G2508" t="s">
        <v>10</v>
      </c>
      <c r="H2508" t="s">
        <v>10</v>
      </c>
      <c r="I2508" t="s">
        <v>10</v>
      </c>
      <c r="J2508">
        <v>1</v>
      </c>
    </row>
    <row r="2509" spans="1:10">
      <c r="A2509" t="s">
        <v>2525</v>
      </c>
      <c r="B2509" t="s">
        <v>12</v>
      </c>
      <c r="C2509" t="s">
        <v>10</v>
      </c>
      <c r="D2509" t="s">
        <v>10</v>
      </c>
      <c r="E2509" t="s">
        <v>10</v>
      </c>
      <c r="F2509" t="s">
        <v>10</v>
      </c>
      <c r="G2509" t="s">
        <v>10</v>
      </c>
      <c r="H2509" t="s">
        <v>10</v>
      </c>
      <c r="I2509" t="s">
        <v>10</v>
      </c>
      <c r="J2509">
        <v>1</v>
      </c>
    </row>
    <row r="2510" spans="1:10">
      <c r="A2510" t="s">
        <v>2526</v>
      </c>
      <c r="B2510" t="s">
        <v>12</v>
      </c>
      <c r="C2510" t="s">
        <v>10</v>
      </c>
      <c r="D2510" t="s">
        <v>12</v>
      </c>
      <c r="E2510" t="s">
        <v>12</v>
      </c>
      <c r="F2510" t="s">
        <v>12</v>
      </c>
      <c r="G2510" t="s">
        <v>12</v>
      </c>
      <c r="H2510" t="s">
        <v>12</v>
      </c>
      <c r="I2510" t="s">
        <v>7080</v>
      </c>
      <c r="J2510">
        <v>6</v>
      </c>
    </row>
    <row r="2511" spans="1:10">
      <c r="A2511" t="s">
        <v>2527</v>
      </c>
      <c r="B2511" t="s">
        <v>12</v>
      </c>
      <c r="C2511" t="s">
        <v>10</v>
      </c>
      <c r="D2511" t="s">
        <v>10</v>
      </c>
      <c r="E2511" t="s">
        <v>10</v>
      </c>
      <c r="F2511" t="s">
        <v>10</v>
      </c>
      <c r="G2511" t="s">
        <v>10</v>
      </c>
      <c r="H2511" t="s">
        <v>10</v>
      </c>
      <c r="I2511" t="s">
        <v>10</v>
      </c>
      <c r="J2511">
        <v>1</v>
      </c>
    </row>
    <row r="2512" spans="1:10">
      <c r="A2512" t="s">
        <v>2528</v>
      </c>
      <c r="B2512" t="s">
        <v>12</v>
      </c>
      <c r="C2512" t="s">
        <v>10</v>
      </c>
      <c r="D2512" t="s">
        <v>10</v>
      </c>
      <c r="E2512" t="s">
        <v>10</v>
      </c>
      <c r="F2512" t="s">
        <v>10</v>
      </c>
      <c r="G2512" t="s">
        <v>10</v>
      </c>
      <c r="H2512" t="s">
        <v>10</v>
      </c>
      <c r="I2512" t="s">
        <v>7080</v>
      </c>
      <c r="J2512">
        <v>1</v>
      </c>
    </row>
    <row r="2513" spans="1:10">
      <c r="A2513" t="s">
        <v>2529</v>
      </c>
      <c r="B2513" t="s">
        <v>10</v>
      </c>
      <c r="C2513" t="s">
        <v>12</v>
      </c>
      <c r="D2513" t="s">
        <v>10</v>
      </c>
      <c r="E2513" t="s">
        <v>12</v>
      </c>
      <c r="F2513" t="s">
        <v>10</v>
      </c>
      <c r="G2513" t="s">
        <v>10</v>
      </c>
      <c r="H2513" t="s">
        <v>12</v>
      </c>
      <c r="I2513" t="s">
        <v>7080</v>
      </c>
      <c r="J2513">
        <v>3</v>
      </c>
    </row>
    <row r="2514" spans="1:10">
      <c r="A2514" t="s">
        <v>2530</v>
      </c>
      <c r="B2514" t="s">
        <v>10</v>
      </c>
      <c r="C2514" t="s">
        <v>12</v>
      </c>
      <c r="D2514" t="s">
        <v>10</v>
      </c>
      <c r="E2514" t="s">
        <v>12</v>
      </c>
      <c r="F2514" t="s">
        <v>12</v>
      </c>
      <c r="G2514" t="s">
        <v>10</v>
      </c>
      <c r="H2514" t="s">
        <v>12</v>
      </c>
      <c r="I2514" t="s">
        <v>7079</v>
      </c>
      <c r="J2514">
        <v>4</v>
      </c>
    </row>
    <row r="2515" spans="1:10">
      <c r="A2515" t="s">
        <v>2531</v>
      </c>
      <c r="B2515" t="s">
        <v>10</v>
      </c>
      <c r="C2515" t="s">
        <v>10</v>
      </c>
      <c r="D2515" t="s">
        <v>10</v>
      </c>
      <c r="E2515" t="s">
        <v>10</v>
      </c>
      <c r="F2515" t="s">
        <v>10</v>
      </c>
      <c r="G2515" t="s">
        <v>10</v>
      </c>
      <c r="H2515" t="s">
        <v>10</v>
      </c>
      <c r="I2515" t="s">
        <v>10</v>
      </c>
      <c r="J2515">
        <v>0</v>
      </c>
    </row>
    <row r="2516" spans="1:10">
      <c r="A2516" t="s">
        <v>2532</v>
      </c>
      <c r="B2516" t="s">
        <v>12</v>
      </c>
      <c r="C2516" t="s">
        <v>10</v>
      </c>
      <c r="D2516" t="s">
        <v>12</v>
      </c>
      <c r="E2516" t="s">
        <v>10</v>
      </c>
      <c r="F2516" t="s">
        <v>10</v>
      </c>
      <c r="G2516" t="s">
        <v>10</v>
      </c>
      <c r="H2516" t="s">
        <v>12</v>
      </c>
      <c r="I2516" t="s">
        <v>7080</v>
      </c>
      <c r="J2516">
        <v>3</v>
      </c>
    </row>
    <row r="2517" spans="1:10">
      <c r="A2517" t="s">
        <v>2533</v>
      </c>
      <c r="B2517" t="s">
        <v>12</v>
      </c>
      <c r="C2517" t="s">
        <v>12</v>
      </c>
      <c r="D2517" t="s">
        <v>12</v>
      </c>
      <c r="E2517" t="s">
        <v>12</v>
      </c>
      <c r="F2517" t="s">
        <v>12</v>
      </c>
      <c r="G2517" t="s">
        <v>12</v>
      </c>
      <c r="H2517" t="s">
        <v>12</v>
      </c>
      <c r="I2517" t="s">
        <v>7080</v>
      </c>
      <c r="J2517">
        <v>7</v>
      </c>
    </row>
    <row r="2518" spans="1:10">
      <c r="A2518" t="s">
        <v>2534</v>
      </c>
      <c r="B2518" t="s">
        <v>12</v>
      </c>
      <c r="C2518" t="s">
        <v>10</v>
      </c>
      <c r="D2518" t="s">
        <v>10</v>
      </c>
      <c r="E2518" t="s">
        <v>10</v>
      </c>
      <c r="F2518" t="s">
        <v>10</v>
      </c>
      <c r="G2518" t="s">
        <v>12</v>
      </c>
      <c r="H2518" t="s">
        <v>12</v>
      </c>
      <c r="I2518" t="s">
        <v>7080</v>
      </c>
      <c r="J2518">
        <v>3</v>
      </c>
    </row>
    <row r="2519" spans="1:10">
      <c r="A2519" t="s">
        <v>2535</v>
      </c>
      <c r="B2519" t="s">
        <v>10</v>
      </c>
      <c r="C2519" t="s">
        <v>10</v>
      </c>
      <c r="D2519" t="s">
        <v>10</v>
      </c>
      <c r="E2519" t="s">
        <v>10</v>
      </c>
      <c r="F2519" t="s">
        <v>10</v>
      </c>
      <c r="G2519" t="s">
        <v>10</v>
      </c>
      <c r="H2519" t="s">
        <v>10</v>
      </c>
      <c r="I2519" t="s">
        <v>7080</v>
      </c>
      <c r="J2519">
        <v>0</v>
      </c>
    </row>
    <row r="2520" spans="1:10">
      <c r="A2520" t="s">
        <v>2536</v>
      </c>
      <c r="B2520" t="s">
        <v>12</v>
      </c>
      <c r="C2520" t="s">
        <v>10</v>
      </c>
      <c r="D2520" t="s">
        <v>12</v>
      </c>
      <c r="E2520" t="s">
        <v>10</v>
      </c>
      <c r="F2520" t="s">
        <v>10</v>
      </c>
      <c r="G2520" t="s">
        <v>12</v>
      </c>
      <c r="H2520" t="s">
        <v>12</v>
      </c>
      <c r="I2520" t="s">
        <v>7080</v>
      </c>
      <c r="J2520">
        <v>4</v>
      </c>
    </row>
    <row r="2521" spans="1:10">
      <c r="A2521" t="s">
        <v>2537</v>
      </c>
      <c r="B2521" t="s">
        <v>12</v>
      </c>
      <c r="C2521" t="s">
        <v>10</v>
      </c>
      <c r="D2521" t="s">
        <v>10</v>
      </c>
      <c r="E2521" t="s">
        <v>12</v>
      </c>
      <c r="F2521" t="s">
        <v>10</v>
      </c>
      <c r="G2521" t="s">
        <v>12</v>
      </c>
      <c r="H2521" t="s">
        <v>10</v>
      </c>
      <c r="I2521" t="s">
        <v>7080</v>
      </c>
      <c r="J2521">
        <v>3</v>
      </c>
    </row>
    <row r="2522" spans="1:10">
      <c r="A2522" t="s">
        <v>2538</v>
      </c>
      <c r="B2522" t="s">
        <v>10</v>
      </c>
      <c r="C2522" t="s">
        <v>12</v>
      </c>
      <c r="D2522" t="s">
        <v>12</v>
      </c>
      <c r="E2522" t="s">
        <v>12</v>
      </c>
      <c r="F2522" t="s">
        <v>12</v>
      </c>
      <c r="G2522" t="s">
        <v>12</v>
      </c>
      <c r="H2522" t="s">
        <v>12</v>
      </c>
      <c r="I2522" t="s">
        <v>7079</v>
      </c>
      <c r="J2522">
        <v>6</v>
      </c>
    </row>
    <row r="2523" spans="1:10">
      <c r="A2523" t="s">
        <v>2539</v>
      </c>
      <c r="B2523" t="s">
        <v>12</v>
      </c>
      <c r="C2523" t="s">
        <v>10</v>
      </c>
      <c r="D2523" t="s">
        <v>10</v>
      </c>
      <c r="E2523" t="s">
        <v>10</v>
      </c>
      <c r="F2523" t="s">
        <v>10</v>
      </c>
      <c r="G2523" t="s">
        <v>10</v>
      </c>
      <c r="H2523" t="s">
        <v>12</v>
      </c>
      <c r="I2523" t="s">
        <v>7080</v>
      </c>
      <c r="J2523">
        <v>2</v>
      </c>
    </row>
    <row r="2524" spans="1:10">
      <c r="A2524" t="s">
        <v>2540</v>
      </c>
      <c r="B2524" t="s">
        <v>12</v>
      </c>
      <c r="C2524" t="s">
        <v>10</v>
      </c>
      <c r="D2524" t="s">
        <v>10</v>
      </c>
      <c r="E2524" t="s">
        <v>12</v>
      </c>
      <c r="F2524" t="s">
        <v>12</v>
      </c>
      <c r="G2524" t="s">
        <v>12</v>
      </c>
      <c r="H2524" t="s">
        <v>12</v>
      </c>
      <c r="I2524" t="s">
        <v>7079</v>
      </c>
      <c r="J2524">
        <v>5</v>
      </c>
    </row>
    <row r="2525" spans="1:10">
      <c r="A2525" t="s">
        <v>2541</v>
      </c>
      <c r="B2525" t="s">
        <v>10</v>
      </c>
      <c r="C2525" t="s">
        <v>10</v>
      </c>
      <c r="D2525" t="s">
        <v>10</v>
      </c>
      <c r="E2525" t="s">
        <v>10</v>
      </c>
      <c r="F2525" t="s">
        <v>10</v>
      </c>
      <c r="G2525" t="s">
        <v>10</v>
      </c>
      <c r="H2525" t="s">
        <v>10</v>
      </c>
      <c r="I2525" t="s">
        <v>10</v>
      </c>
      <c r="J2525">
        <v>0</v>
      </c>
    </row>
    <row r="2526" spans="1:10">
      <c r="A2526" t="s">
        <v>2542</v>
      </c>
      <c r="B2526" t="s">
        <v>10</v>
      </c>
      <c r="C2526" t="s">
        <v>10</v>
      </c>
      <c r="D2526" t="s">
        <v>10</v>
      </c>
      <c r="E2526" t="s">
        <v>10</v>
      </c>
      <c r="F2526" t="s">
        <v>10</v>
      </c>
      <c r="G2526" t="s">
        <v>10</v>
      </c>
      <c r="H2526" t="s">
        <v>10</v>
      </c>
      <c r="I2526" t="s">
        <v>10</v>
      </c>
      <c r="J2526">
        <v>0</v>
      </c>
    </row>
    <row r="2527" spans="1:10">
      <c r="A2527" t="s">
        <v>2543</v>
      </c>
      <c r="B2527" t="s">
        <v>12</v>
      </c>
      <c r="C2527" t="s">
        <v>12</v>
      </c>
      <c r="D2527" t="s">
        <v>12</v>
      </c>
      <c r="E2527" t="s">
        <v>10</v>
      </c>
      <c r="F2527" t="s">
        <v>12</v>
      </c>
      <c r="G2527" t="s">
        <v>10</v>
      </c>
      <c r="H2527" t="s">
        <v>12</v>
      </c>
      <c r="I2527" t="s">
        <v>7080</v>
      </c>
      <c r="J2527">
        <v>5</v>
      </c>
    </row>
    <row r="2528" spans="1:10">
      <c r="A2528" t="s">
        <v>2544</v>
      </c>
      <c r="B2528" t="s">
        <v>10</v>
      </c>
      <c r="C2528" t="s">
        <v>10</v>
      </c>
      <c r="D2528" t="s">
        <v>10</v>
      </c>
      <c r="E2528" t="s">
        <v>10</v>
      </c>
      <c r="F2528" t="s">
        <v>10</v>
      </c>
      <c r="G2528" t="s">
        <v>10</v>
      </c>
      <c r="H2528" t="s">
        <v>10</v>
      </c>
      <c r="I2528" t="s">
        <v>10</v>
      </c>
      <c r="J2528">
        <v>0</v>
      </c>
    </row>
    <row r="2529" spans="1:10">
      <c r="A2529" t="s">
        <v>2545</v>
      </c>
      <c r="B2529" t="s">
        <v>12</v>
      </c>
      <c r="C2529" t="s">
        <v>10</v>
      </c>
      <c r="D2529" t="s">
        <v>10</v>
      </c>
      <c r="E2529" t="s">
        <v>10</v>
      </c>
      <c r="F2529" t="s">
        <v>10</v>
      </c>
      <c r="G2529" t="s">
        <v>10</v>
      </c>
      <c r="H2529" t="s">
        <v>12</v>
      </c>
      <c r="I2529" t="s">
        <v>7080</v>
      </c>
      <c r="J2529">
        <v>2</v>
      </c>
    </row>
    <row r="2530" spans="1:10">
      <c r="A2530" t="s">
        <v>2546</v>
      </c>
      <c r="B2530" t="s">
        <v>10</v>
      </c>
      <c r="C2530" t="s">
        <v>10</v>
      </c>
      <c r="D2530" t="s">
        <v>10</v>
      </c>
      <c r="E2530" t="s">
        <v>10</v>
      </c>
      <c r="F2530" t="s">
        <v>10</v>
      </c>
      <c r="G2530" t="s">
        <v>12</v>
      </c>
      <c r="H2530" t="s">
        <v>10</v>
      </c>
      <c r="I2530" t="s">
        <v>7080</v>
      </c>
      <c r="J2530">
        <v>1</v>
      </c>
    </row>
    <row r="2531" spans="1:10">
      <c r="A2531" t="s">
        <v>2547</v>
      </c>
      <c r="B2531" t="s">
        <v>10</v>
      </c>
      <c r="C2531" t="s">
        <v>12</v>
      </c>
      <c r="D2531" t="s">
        <v>10</v>
      </c>
      <c r="E2531" t="s">
        <v>12</v>
      </c>
      <c r="F2531" t="s">
        <v>10</v>
      </c>
      <c r="G2531" t="s">
        <v>10</v>
      </c>
      <c r="H2531" t="s">
        <v>12</v>
      </c>
      <c r="I2531" t="s">
        <v>7079</v>
      </c>
      <c r="J2531">
        <v>3</v>
      </c>
    </row>
    <row r="2532" spans="1:10">
      <c r="A2532" t="s">
        <v>2548</v>
      </c>
      <c r="B2532" t="s">
        <v>10</v>
      </c>
      <c r="C2532" t="s">
        <v>10</v>
      </c>
      <c r="D2532" t="s">
        <v>10</v>
      </c>
      <c r="E2532" t="s">
        <v>12</v>
      </c>
      <c r="F2532" t="s">
        <v>12</v>
      </c>
      <c r="G2532" t="s">
        <v>12</v>
      </c>
      <c r="H2532" t="s">
        <v>12</v>
      </c>
      <c r="I2532" t="s">
        <v>7080</v>
      </c>
      <c r="J2532">
        <v>4</v>
      </c>
    </row>
    <row r="2533" spans="1:10">
      <c r="A2533" t="s">
        <v>2549</v>
      </c>
      <c r="B2533" t="s">
        <v>12</v>
      </c>
      <c r="C2533" t="s">
        <v>10</v>
      </c>
      <c r="D2533" t="s">
        <v>10</v>
      </c>
      <c r="E2533" t="s">
        <v>10</v>
      </c>
      <c r="F2533" t="s">
        <v>10</v>
      </c>
      <c r="G2533" t="s">
        <v>10</v>
      </c>
      <c r="H2533" t="s">
        <v>10</v>
      </c>
      <c r="I2533" t="s">
        <v>10</v>
      </c>
      <c r="J2533">
        <v>1</v>
      </c>
    </row>
    <row r="2534" spans="1:10">
      <c r="A2534" t="s">
        <v>2550</v>
      </c>
      <c r="B2534" t="s">
        <v>10</v>
      </c>
      <c r="C2534" t="s">
        <v>10</v>
      </c>
      <c r="D2534" t="s">
        <v>10</v>
      </c>
      <c r="E2534" t="s">
        <v>12</v>
      </c>
      <c r="F2534" t="s">
        <v>12</v>
      </c>
      <c r="G2534" t="s">
        <v>12</v>
      </c>
      <c r="H2534" t="s">
        <v>12</v>
      </c>
      <c r="I2534" t="s">
        <v>7080</v>
      </c>
      <c r="J2534">
        <v>4</v>
      </c>
    </row>
    <row r="2535" spans="1:10">
      <c r="A2535" t="s">
        <v>2551</v>
      </c>
      <c r="B2535" t="s">
        <v>10</v>
      </c>
      <c r="C2535" t="s">
        <v>12</v>
      </c>
      <c r="D2535" t="s">
        <v>10</v>
      </c>
      <c r="E2535" t="s">
        <v>10</v>
      </c>
      <c r="F2535" t="s">
        <v>10</v>
      </c>
      <c r="G2535" t="s">
        <v>12</v>
      </c>
      <c r="H2535" t="s">
        <v>12</v>
      </c>
      <c r="I2535" t="s">
        <v>7079</v>
      </c>
      <c r="J2535">
        <v>3</v>
      </c>
    </row>
    <row r="2536" spans="1:10">
      <c r="A2536" t="s">
        <v>2552</v>
      </c>
      <c r="B2536" t="s">
        <v>12</v>
      </c>
      <c r="C2536" t="s">
        <v>12</v>
      </c>
      <c r="D2536" t="s">
        <v>12</v>
      </c>
      <c r="E2536" t="s">
        <v>12</v>
      </c>
      <c r="F2536" t="s">
        <v>12</v>
      </c>
      <c r="G2536" t="s">
        <v>10</v>
      </c>
      <c r="H2536" t="s">
        <v>12</v>
      </c>
      <c r="I2536" t="s">
        <v>7080</v>
      </c>
      <c r="J2536">
        <v>6</v>
      </c>
    </row>
    <row r="2537" spans="1:10">
      <c r="A2537" t="s">
        <v>2553</v>
      </c>
      <c r="B2537" t="s">
        <v>12</v>
      </c>
      <c r="C2537" t="s">
        <v>12</v>
      </c>
      <c r="D2537" t="s">
        <v>12</v>
      </c>
      <c r="E2537" t="s">
        <v>12</v>
      </c>
      <c r="F2537" t="s">
        <v>12</v>
      </c>
      <c r="G2537" t="s">
        <v>12</v>
      </c>
      <c r="H2537" t="s">
        <v>12</v>
      </c>
      <c r="I2537" t="s">
        <v>7079</v>
      </c>
      <c r="J2537">
        <v>7</v>
      </c>
    </row>
    <row r="2538" spans="1:10">
      <c r="A2538" t="s">
        <v>2554</v>
      </c>
      <c r="B2538" t="s">
        <v>12</v>
      </c>
      <c r="C2538" t="s">
        <v>10</v>
      </c>
      <c r="D2538" t="s">
        <v>10</v>
      </c>
      <c r="E2538" t="s">
        <v>10</v>
      </c>
      <c r="F2538" t="s">
        <v>10</v>
      </c>
      <c r="G2538" t="s">
        <v>10</v>
      </c>
      <c r="H2538" t="s">
        <v>10</v>
      </c>
      <c r="I2538" t="s">
        <v>10</v>
      </c>
      <c r="J2538">
        <v>1</v>
      </c>
    </row>
    <row r="2539" spans="1:10">
      <c r="A2539" t="s">
        <v>2555</v>
      </c>
      <c r="B2539" t="s">
        <v>12</v>
      </c>
      <c r="C2539" t="s">
        <v>12</v>
      </c>
      <c r="D2539" t="s">
        <v>12</v>
      </c>
      <c r="E2539" t="s">
        <v>12</v>
      </c>
      <c r="F2539" t="s">
        <v>12</v>
      </c>
      <c r="G2539" t="s">
        <v>12</v>
      </c>
      <c r="H2539" t="s">
        <v>12</v>
      </c>
      <c r="I2539" t="s">
        <v>7080</v>
      </c>
      <c r="J2539">
        <v>7</v>
      </c>
    </row>
    <row r="2540" spans="1:10">
      <c r="A2540" t="s">
        <v>2556</v>
      </c>
      <c r="B2540" t="s">
        <v>10</v>
      </c>
      <c r="C2540" t="s">
        <v>10</v>
      </c>
      <c r="D2540" t="s">
        <v>10</v>
      </c>
      <c r="E2540" t="s">
        <v>10</v>
      </c>
      <c r="F2540" t="s">
        <v>12</v>
      </c>
      <c r="G2540" t="s">
        <v>12</v>
      </c>
      <c r="H2540" t="s">
        <v>10</v>
      </c>
      <c r="I2540" t="s">
        <v>7079</v>
      </c>
      <c r="J2540">
        <v>2</v>
      </c>
    </row>
    <row r="2541" spans="1:10">
      <c r="A2541" t="s">
        <v>2557</v>
      </c>
      <c r="B2541" t="s">
        <v>12</v>
      </c>
      <c r="C2541" t="s">
        <v>10</v>
      </c>
      <c r="D2541" t="s">
        <v>10</v>
      </c>
      <c r="E2541" t="s">
        <v>10</v>
      </c>
      <c r="F2541" t="s">
        <v>10</v>
      </c>
      <c r="G2541" t="s">
        <v>10</v>
      </c>
      <c r="H2541" t="s">
        <v>10</v>
      </c>
      <c r="I2541" t="s">
        <v>10</v>
      </c>
      <c r="J2541">
        <v>1</v>
      </c>
    </row>
    <row r="2542" spans="1:10">
      <c r="A2542" t="s">
        <v>2558</v>
      </c>
      <c r="B2542" t="s">
        <v>12</v>
      </c>
      <c r="C2542" t="s">
        <v>12</v>
      </c>
      <c r="D2542" t="s">
        <v>12</v>
      </c>
      <c r="E2542" t="s">
        <v>12</v>
      </c>
      <c r="F2542" t="s">
        <v>12</v>
      </c>
      <c r="G2542" t="s">
        <v>12</v>
      </c>
      <c r="H2542" t="s">
        <v>12</v>
      </c>
      <c r="I2542" t="s">
        <v>7080</v>
      </c>
      <c r="J2542">
        <v>7</v>
      </c>
    </row>
    <row r="2543" spans="1:10">
      <c r="A2543" t="s">
        <v>2559</v>
      </c>
      <c r="B2543" t="s">
        <v>10</v>
      </c>
      <c r="C2543" t="s">
        <v>12</v>
      </c>
      <c r="D2543" t="s">
        <v>10</v>
      </c>
      <c r="E2543" t="s">
        <v>12</v>
      </c>
      <c r="F2543" t="s">
        <v>10</v>
      </c>
      <c r="G2543" t="s">
        <v>12</v>
      </c>
      <c r="H2543" t="s">
        <v>12</v>
      </c>
      <c r="I2543" t="s">
        <v>7079</v>
      </c>
      <c r="J2543">
        <v>4</v>
      </c>
    </row>
    <row r="2544" spans="1:10">
      <c r="A2544" t="s">
        <v>2560</v>
      </c>
      <c r="B2544" t="s">
        <v>10</v>
      </c>
      <c r="C2544" t="s">
        <v>10</v>
      </c>
      <c r="D2544" t="s">
        <v>10</v>
      </c>
      <c r="E2544" t="s">
        <v>10</v>
      </c>
      <c r="F2544" t="s">
        <v>12</v>
      </c>
      <c r="G2544" t="s">
        <v>12</v>
      </c>
      <c r="H2544" t="s">
        <v>12</v>
      </c>
      <c r="I2544" t="s">
        <v>7079</v>
      </c>
      <c r="J2544">
        <v>3</v>
      </c>
    </row>
    <row r="2545" spans="1:10">
      <c r="A2545" t="s">
        <v>2561</v>
      </c>
      <c r="B2545" t="s">
        <v>12</v>
      </c>
      <c r="C2545" t="s">
        <v>12</v>
      </c>
      <c r="D2545" t="s">
        <v>10</v>
      </c>
      <c r="E2545" t="s">
        <v>10</v>
      </c>
      <c r="F2545" t="s">
        <v>10</v>
      </c>
      <c r="G2545" t="s">
        <v>12</v>
      </c>
      <c r="H2545" t="s">
        <v>12</v>
      </c>
      <c r="I2545" t="s">
        <v>7080</v>
      </c>
      <c r="J2545">
        <v>4</v>
      </c>
    </row>
    <row r="2546" spans="1:10">
      <c r="A2546" t="s">
        <v>2562</v>
      </c>
      <c r="B2546" t="s">
        <v>12</v>
      </c>
      <c r="C2546" t="s">
        <v>12</v>
      </c>
      <c r="D2546" t="s">
        <v>10</v>
      </c>
      <c r="E2546" t="s">
        <v>12</v>
      </c>
      <c r="F2546" t="s">
        <v>10</v>
      </c>
      <c r="G2546" t="s">
        <v>12</v>
      </c>
      <c r="H2546" t="s">
        <v>12</v>
      </c>
      <c r="I2546" t="s">
        <v>7079</v>
      </c>
      <c r="J2546">
        <v>5</v>
      </c>
    </row>
    <row r="2547" spans="1:10">
      <c r="A2547" t="s">
        <v>2563</v>
      </c>
      <c r="B2547" t="s">
        <v>10</v>
      </c>
      <c r="C2547" t="s">
        <v>12</v>
      </c>
      <c r="D2547" t="s">
        <v>10</v>
      </c>
      <c r="E2547" t="s">
        <v>12</v>
      </c>
      <c r="F2547" t="s">
        <v>12</v>
      </c>
      <c r="G2547" t="s">
        <v>12</v>
      </c>
      <c r="H2547" t="s">
        <v>10</v>
      </c>
      <c r="I2547" t="s">
        <v>7079</v>
      </c>
      <c r="J2547">
        <v>4</v>
      </c>
    </row>
    <row r="2548" spans="1:10">
      <c r="A2548" t="s">
        <v>2564</v>
      </c>
      <c r="B2548" t="s">
        <v>10</v>
      </c>
      <c r="C2548" t="s">
        <v>12</v>
      </c>
      <c r="D2548" t="s">
        <v>10</v>
      </c>
      <c r="E2548" t="s">
        <v>10</v>
      </c>
      <c r="F2548" t="s">
        <v>12</v>
      </c>
      <c r="G2548" t="s">
        <v>12</v>
      </c>
      <c r="H2548" t="s">
        <v>12</v>
      </c>
      <c r="I2548" t="s">
        <v>7079</v>
      </c>
      <c r="J2548">
        <v>4</v>
      </c>
    </row>
    <row r="2549" spans="1:10">
      <c r="A2549" t="s">
        <v>2565</v>
      </c>
      <c r="B2549" t="s">
        <v>10</v>
      </c>
      <c r="C2549" t="s">
        <v>12</v>
      </c>
      <c r="D2549" t="s">
        <v>12</v>
      </c>
      <c r="E2549" t="s">
        <v>10</v>
      </c>
      <c r="F2549" t="s">
        <v>12</v>
      </c>
      <c r="G2549" t="s">
        <v>10</v>
      </c>
      <c r="H2549" t="s">
        <v>10</v>
      </c>
      <c r="I2549" t="s">
        <v>7079</v>
      </c>
      <c r="J2549">
        <v>3</v>
      </c>
    </row>
    <row r="2550" spans="1:10">
      <c r="A2550" t="s">
        <v>2566</v>
      </c>
      <c r="B2550" t="s">
        <v>10</v>
      </c>
      <c r="C2550" t="s">
        <v>10</v>
      </c>
      <c r="D2550" t="s">
        <v>10</v>
      </c>
      <c r="E2550" t="s">
        <v>10</v>
      </c>
      <c r="F2550" t="s">
        <v>10</v>
      </c>
      <c r="G2550" t="s">
        <v>10</v>
      </c>
      <c r="H2550" t="s">
        <v>10</v>
      </c>
      <c r="I2550" t="s">
        <v>7080</v>
      </c>
      <c r="J2550">
        <v>0</v>
      </c>
    </row>
    <row r="2551" spans="1:10">
      <c r="A2551" t="s">
        <v>2567</v>
      </c>
      <c r="B2551" t="s">
        <v>10</v>
      </c>
      <c r="C2551" t="s">
        <v>10</v>
      </c>
      <c r="D2551" t="s">
        <v>10</v>
      </c>
      <c r="E2551" t="s">
        <v>10</v>
      </c>
      <c r="F2551" t="s">
        <v>10</v>
      </c>
      <c r="G2551" t="s">
        <v>10</v>
      </c>
      <c r="H2551" t="s">
        <v>10</v>
      </c>
      <c r="I2551" t="s">
        <v>10</v>
      </c>
      <c r="J2551">
        <v>0</v>
      </c>
    </row>
    <row r="2552" spans="1:10">
      <c r="A2552" t="s">
        <v>2568</v>
      </c>
      <c r="B2552" t="s">
        <v>10</v>
      </c>
      <c r="C2552" t="s">
        <v>10</v>
      </c>
      <c r="D2552" t="s">
        <v>10</v>
      </c>
      <c r="E2552" t="s">
        <v>10</v>
      </c>
      <c r="F2552" t="s">
        <v>10</v>
      </c>
      <c r="G2552" t="s">
        <v>10</v>
      </c>
      <c r="H2552" t="s">
        <v>10</v>
      </c>
      <c r="I2552" t="s">
        <v>10</v>
      </c>
      <c r="J2552">
        <v>0</v>
      </c>
    </row>
    <row r="2553" spans="1:10">
      <c r="A2553" t="s">
        <v>2569</v>
      </c>
      <c r="B2553" t="s">
        <v>10</v>
      </c>
      <c r="C2553" t="s">
        <v>10</v>
      </c>
      <c r="D2553" t="s">
        <v>10</v>
      </c>
      <c r="E2553" t="s">
        <v>10</v>
      </c>
      <c r="F2553" t="s">
        <v>10</v>
      </c>
      <c r="G2553" t="s">
        <v>10</v>
      </c>
      <c r="H2553" t="s">
        <v>10</v>
      </c>
      <c r="I2553" t="s">
        <v>10</v>
      </c>
      <c r="J2553">
        <v>0</v>
      </c>
    </row>
    <row r="2554" spans="1:10">
      <c r="A2554" t="s">
        <v>2570</v>
      </c>
      <c r="B2554" t="s">
        <v>12</v>
      </c>
      <c r="C2554" t="s">
        <v>10</v>
      </c>
      <c r="D2554" t="s">
        <v>10</v>
      </c>
      <c r="E2554" t="s">
        <v>10</v>
      </c>
      <c r="F2554" t="s">
        <v>10</v>
      </c>
      <c r="G2554" t="s">
        <v>10</v>
      </c>
      <c r="H2554" t="s">
        <v>10</v>
      </c>
      <c r="I2554" t="s">
        <v>10</v>
      </c>
      <c r="J2554">
        <v>1</v>
      </c>
    </row>
    <row r="2555" spans="1:10">
      <c r="A2555" t="s">
        <v>2571</v>
      </c>
      <c r="B2555" t="s">
        <v>10</v>
      </c>
      <c r="C2555" t="s">
        <v>10</v>
      </c>
      <c r="D2555" t="s">
        <v>10</v>
      </c>
      <c r="E2555" t="s">
        <v>10</v>
      </c>
      <c r="F2555" t="s">
        <v>10</v>
      </c>
      <c r="G2555" t="s">
        <v>10</v>
      </c>
      <c r="H2555" t="s">
        <v>10</v>
      </c>
      <c r="I2555" t="s">
        <v>10</v>
      </c>
      <c r="J2555">
        <v>0</v>
      </c>
    </row>
    <row r="2556" spans="1:10">
      <c r="A2556" t="s">
        <v>2572</v>
      </c>
      <c r="B2556" t="s">
        <v>10</v>
      </c>
      <c r="C2556" t="s">
        <v>10</v>
      </c>
      <c r="D2556" t="s">
        <v>10</v>
      </c>
      <c r="E2556" t="s">
        <v>12</v>
      </c>
      <c r="F2556" t="s">
        <v>10</v>
      </c>
      <c r="G2556" t="s">
        <v>10</v>
      </c>
      <c r="H2556" t="s">
        <v>10</v>
      </c>
      <c r="I2556" t="s">
        <v>7079</v>
      </c>
      <c r="J2556">
        <v>1</v>
      </c>
    </row>
    <row r="2557" spans="1:10">
      <c r="A2557" t="s">
        <v>2573</v>
      </c>
      <c r="B2557" t="s">
        <v>10</v>
      </c>
      <c r="C2557" t="s">
        <v>12</v>
      </c>
      <c r="D2557" t="s">
        <v>10</v>
      </c>
      <c r="E2557" t="s">
        <v>10</v>
      </c>
      <c r="F2557" t="s">
        <v>10</v>
      </c>
      <c r="G2557" t="s">
        <v>12</v>
      </c>
      <c r="H2557" t="s">
        <v>10</v>
      </c>
      <c r="I2557" t="s">
        <v>7079</v>
      </c>
      <c r="J2557">
        <v>2</v>
      </c>
    </row>
    <row r="2558" spans="1:10">
      <c r="A2558" t="s">
        <v>2574</v>
      </c>
      <c r="B2558" t="s">
        <v>12</v>
      </c>
      <c r="C2558" t="s">
        <v>12</v>
      </c>
      <c r="D2558" t="s">
        <v>10</v>
      </c>
      <c r="E2558" t="s">
        <v>12</v>
      </c>
      <c r="F2558" t="s">
        <v>10</v>
      </c>
      <c r="G2558" t="s">
        <v>10</v>
      </c>
      <c r="H2558" t="s">
        <v>10</v>
      </c>
      <c r="I2558" t="s">
        <v>7080</v>
      </c>
      <c r="J2558">
        <v>3</v>
      </c>
    </row>
    <row r="2559" spans="1:10">
      <c r="A2559" t="s">
        <v>2575</v>
      </c>
      <c r="B2559" t="s">
        <v>10</v>
      </c>
      <c r="C2559" t="s">
        <v>10</v>
      </c>
      <c r="D2559" t="s">
        <v>10</v>
      </c>
      <c r="E2559" t="s">
        <v>10</v>
      </c>
      <c r="F2559" t="s">
        <v>10</v>
      </c>
      <c r="G2559" t="s">
        <v>10</v>
      </c>
      <c r="H2559" t="s">
        <v>10</v>
      </c>
      <c r="I2559" t="s">
        <v>7079</v>
      </c>
      <c r="J2559">
        <v>0</v>
      </c>
    </row>
    <row r="2560" spans="1:10">
      <c r="A2560" t="s">
        <v>2576</v>
      </c>
      <c r="B2560" t="s">
        <v>10</v>
      </c>
      <c r="C2560" t="s">
        <v>10</v>
      </c>
      <c r="D2560" t="s">
        <v>10</v>
      </c>
      <c r="E2560" t="s">
        <v>10</v>
      </c>
      <c r="F2560" t="s">
        <v>10</v>
      </c>
      <c r="G2560" t="s">
        <v>10</v>
      </c>
      <c r="H2560" t="s">
        <v>10</v>
      </c>
      <c r="I2560" t="s">
        <v>10</v>
      </c>
      <c r="J2560">
        <v>0</v>
      </c>
    </row>
    <row r="2561" spans="1:10">
      <c r="A2561" t="s">
        <v>2577</v>
      </c>
      <c r="B2561" t="s">
        <v>12</v>
      </c>
      <c r="C2561" t="s">
        <v>12</v>
      </c>
      <c r="D2561" t="s">
        <v>12</v>
      </c>
      <c r="E2561" t="s">
        <v>12</v>
      </c>
      <c r="F2561" t="s">
        <v>12</v>
      </c>
      <c r="G2561" t="s">
        <v>12</v>
      </c>
      <c r="H2561" t="s">
        <v>12</v>
      </c>
      <c r="I2561" t="s">
        <v>7080</v>
      </c>
      <c r="J2561">
        <v>7</v>
      </c>
    </row>
    <row r="2562" spans="1:10">
      <c r="A2562" t="s">
        <v>2578</v>
      </c>
      <c r="B2562" t="s">
        <v>12</v>
      </c>
      <c r="C2562" t="s">
        <v>12</v>
      </c>
      <c r="D2562" t="s">
        <v>12</v>
      </c>
      <c r="E2562" t="s">
        <v>10</v>
      </c>
      <c r="F2562" t="s">
        <v>10</v>
      </c>
      <c r="G2562" t="s">
        <v>10</v>
      </c>
      <c r="H2562" t="s">
        <v>12</v>
      </c>
      <c r="I2562" t="s">
        <v>7080</v>
      </c>
      <c r="J2562">
        <v>4</v>
      </c>
    </row>
    <row r="2563" spans="1:10">
      <c r="A2563" t="s">
        <v>2579</v>
      </c>
      <c r="B2563" t="s">
        <v>12</v>
      </c>
      <c r="C2563" t="s">
        <v>12</v>
      </c>
      <c r="D2563" t="s">
        <v>12</v>
      </c>
      <c r="E2563" t="s">
        <v>12</v>
      </c>
      <c r="F2563" t="s">
        <v>10</v>
      </c>
      <c r="G2563" t="s">
        <v>12</v>
      </c>
      <c r="H2563" t="s">
        <v>10</v>
      </c>
      <c r="I2563" t="s">
        <v>7080</v>
      </c>
      <c r="J2563">
        <v>5</v>
      </c>
    </row>
    <row r="2564" spans="1:10">
      <c r="A2564" t="s">
        <v>2580</v>
      </c>
      <c r="B2564" t="s">
        <v>10</v>
      </c>
      <c r="C2564" t="s">
        <v>10</v>
      </c>
      <c r="D2564" t="s">
        <v>10</v>
      </c>
      <c r="E2564" t="s">
        <v>10</v>
      </c>
      <c r="F2564" t="s">
        <v>12</v>
      </c>
      <c r="G2564" t="s">
        <v>12</v>
      </c>
      <c r="H2564" t="s">
        <v>12</v>
      </c>
      <c r="I2564" t="s">
        <v>7079</v>
      </c>
      <c r="J2564">
        <v>3</v>
      </c>
    </row>
    <row r="2565" spans="1:10">
      <c r="A2565" t="s">
        <v>2581</v>
      </c>
      <c r="B2565" t="s">
        <v>12</v>
      </c>
      <c r="C2565" t="s">
        <v>10</v>
      </c>
      <c r="D2565" t="s">
        <v>12</v>
      </c>
      <c r="E2565" t="s">
        <v>12</v>
      </c>
      <c r="F2565" t="s">
        <v>10</v>
      </c>
      <c r="G2565" t="s">
        <v>12</v>
      </c>
      <c r="H2565" t="s">
        <v>12</v>
      </c>
      <c r="I2565" t="s">
        <v>7080</v>
      </c>
      <c r="J2565">
        <v>5</v>
      </c>
    </row>
    <row r="2566" spans="1:10">
      <c r="A2566" t="s">
        <v>2582</v>
      </c>
      <c r="B2566" t="s">
        <v>12</v>
      </c>
      <c r="C2566" t="s">
        <v>10</v>
      </c>
      <c r="D2566" t="s">
        <v>10</v>
      </c>
      <c r="E2566" t="s">
        <v>12</v>
      </c>
      <c r="F2566" t="s">
        <v>12</v>
      </c>
      <c r="G2566" t="s">
        <v>12</v>
      </c>
      <c r="H2566" t="s">
        <v>12</v>
      </c>
      <c r="I2566" t="s">
        <v>7079</v>
      </c>
      <c r="J2566">
        <v>5</v>
      </c>
    </row>
    <row r="2567" spans="1:10">
      <c r="A2567" t="s">
        <v>2583</v>
      </c>
      <c r="B2567" t="s">
        <v>12</v>
      </c>
      <c r="C2567" t="s">
        <v>10</v>
      </c>
      <c r="D2567" t="s">
        <v>10</v>
      </c>
      <c r="E2567" t="s">
        <v>10</v>
      </c>
      <c r="F2567" t="s">
        <v>10</v>
      </c>
      <c r="G2567" t="s">
        <v>10</v>
      </c>
      <c r="H2567" t="s">
        <v>10</v>
      </c>
      <c r="I2567" t="s">
        <v>10</v>
      </c>
      <c r="J2567">
        <v>1</v>
      </c>
    </row>
    <row r="2568" spans="1:10">
      <c r="A2568" t="s">
        <v>2584</v>
      </c>
      <c r="B2568" t="s">
        <v>12</v>
      </c>
      <c r="C2568" t="s">
        <v>12</v>
      </c>
      <c r="D2568" t="s">
        <v>12</v>
      </c>
      <c r="E2568" t="s">
        <v>12</v>
      </c>
      <c r="F2568" t="s">
        <v>12</v>
      </c>
      <c r="G2568" t="s">
        <v>12</v>
      </c>
      <c r="H2568" t="s">
        <v>12</v>
      </c>
      <c r="I2568" t="s">
        <v>7079</v>
      </c>
      <c r="J2568">
        <v>7</v>
      </c>
    </row>
    <row r="2569" spans="1:10">
      <c r="A2569" t="s">
        <v>2585</v>
      </c>
      <c r="B2569" t="s">
        <v>12</v>
      </c>
      <c r="C2569" t="s">
        <v>10</v>
      </c>
      <c r="D2569" t="s">
        <v>12</v>
      </c>
      <c r="E2569" t="s">
        <v>12</v>
      </c>
      <c r="F2569" t="s">
        <v>10</v>
      </c>
      <c r="G2569" t="s">
        <v>12</v>
      </c>
      <c r="H2569" t="s">
        <v>10</v>
      </c>
      <c r="I2569" t="s">
        <v>7080</v>
      </c>
      <c r="J2569">
        <v>4</v>
      </c>
    </row>
    <row r="2570" spans="1:10">
      <c r="A2570" t="s">
        <v>2586</v>
      </c>
      <c r="B2570" t="s">
        <v>10</v>
      </c>
      <c r="C2570" t="s">
        <v>10</v>
      </c>
      <c r="D2570" t="s">
        <v>10</v>
      </c>
      <c r="E2570" t="s">
        <v>10</v>
      </c>
      <c r="F2570" t="s">
        <v>10</v>
      </c>
      <c r="G2570" t="s">
        <v>10</v>
      </c>
      <c r="H2570" t="s">
        <v>10</v>
      </c>
      <c r="I2570" t="s">
        <v>10</v>
      </c>
      <c r="J2570">
        <v>0</v>
      </c>
    </row>
    <row r="2571" spans="1:10">
      <c r="A2571" t="s">
        <v>2587</v>
      </c>
      <c r="B2571" t="s">
        <v>12</v>
      </c>
      <c r="C2571" t="s">
        <v>10</v>
      </c>
      <c r="D2571" t="s">
        <v>10</v>
      </c>
      <c r="E2571" t="s">
        <v>10</v>
      </c>
      <c r="F2571" t="s">
        <v>10</v>
      </c>
      <c r="G2571" t="s">
        <v>10</v>
      </c>
      <c r="H2571" t="s">
        <v>10</v>
      </c>
      <c r="I2571" t="s">
        <v>10</v>
      </c>
      <c r="J2571">
        <v>1</v>
      </c>
    </row>
    <row r="2572" spans="1:10">
      <c r="A2572" t="s">
        <v>2588</v>
      </c>
      <c r="B2572" t="s">
        <v>12</v>
      </c>
      <c r="C2572" t="s">
        <v>10</v>
      </c>
      <c r="D2572" t="s">
        <v>10</v>
      </c>
      <c r="E2572" t="s">
        <v>10</v>
      </c>
      <c r="F2572" t="s">
        <v>10</v>
      </c>
      <c r="G2572" t="s">
        <v>12</v>
      </c>
      <c r="H2572" t="s">
        <v>12</v>
      </c>
      <c r="I2572" t="s">
        <v>7080</v>
      </c>
      <c r="J2572">
        <v>3</v>
      </c>
    </row>
    <row r="2573" spans="1:10">
      <c r="A2573" t="s">
        <v>2589</v>
      </c>
      <c r="B2573" t="s">
        <v>10</v>
      </c>
      <c r="C2573" t="s">
        <v>10</v>
      </c>
      <c r="D2573" t="s">
        <v>10</v>
      </c>
      <c r="E2573" t="s">
        <v>12</v>
      </c>
      <c r="F2573" t="s">
        <v>12</v>
      </c>
      <c r="G2573" t="s">
        <v>12</v>
      </c>
      <c r="H2573" t="s">
        <v>12</v>
      </c>
      <c r="I2573" t="s">
        <v>7080</v>
      </c>
      <c r="J2573">
        <v>4</v>
      </c>
    </row>
    <row r="2574" spans="1:10">
      <c r="A2574" t="s">
        <v>2590</v>
      </c>
      <c r="B2574" t="s">
        <v>12</v>
      </c>
      <c r="C2574" t="s">
        <v>10</v>
      </c>
      <c r="D2574" t="s">
        <v>10</v>
      </c>
      <c r="E2574" t="s">
        <v>10</v>
      </c>
      <c r="F2574" t="s">
        <v>10</v>
      </c>
      <c r="G2574" t="s">
        <v>10</v>
      </c>
      <c r="H2574" t="s">
        <v>10</v>
      </c>
      <c r="I2574" t="s">
        <v>10</v>
      </c>
      <c r="J2574">
        <v>1</v>
      </c>
    </row>
    <row r="2575" spans="1:10">
      <c r="A2575" t="s">
        <v>2591</v>
      </c>
      <c r="B2575" t="s">
        <v>10</v>
      </c>
      <c r="C2575" t="s">
        <v>10</v>
      </c>
      <c r="D2575" t="s">
        <v>10</v>
      </c>
      <c r="E2575" t="s">
        <v>10</v>
      </c>
      <c r="F2575" t="s">
        <v>10</v>
      </c>
      <c r="G2575" t="s">
        <v>10</v>
      </c>
      <c r="H2575" t="s">
        <v>12</v>
      </c>
      <c r="I2575" t="s">
        <v>7079</v>
      </c>
      <c r="J2575">
        <v>1</v>
      </c>
    </row>
    <row r="2576" spans="1:10">
      <c r="A2576" t="s">
        <v>2592</v>
      </c>
      <c r="B2576" t="s">
        <v>12</v>
      </c>
      <c r="C2576" t="s">
        <v>10</v>
      </c>
      <c r="D2576" t="s">
        <v>10</v>
      </c>
      <c r="E2576" t="s">
        <v>10</v>
      </c>
      <c r="F2576" t="s">
        <v>10</v>
      </c>
      <c r="G2576" t="s">
        <v>12</v>
      </c>
      <c r="H2576" t="s">
        <v>12</v>
      </c>
      <c r="I2576" t="s">
        <v>7080</v>
      </c>
      <c r="J2576">
        <v>3</v>
      </c>
    </row>
    <row r="2577" spans="1:10">
      <c r="A2577" t="s">
        <v>2593</v>
      </c>
      <c r="B2577" t="s">
        <v>10</v>
      </c>
      <c r="C2577" t="s">
        <v>10</v>
      </c>
      <c r="D2577" t="s">
        <v>10</v>
      </c>
      <c r="E2577" t="s">
        <v>10</v>
      </c>
      <c r="F2577" t="s">
        <v>10</v>
      </c>
      <c r="G2577" t="s">
        <v>10</v>
      </c>
      <c r="H2577" t="s">
        <v>10</v>
      </c>
      <c r="I2577" t="s">
        <v>10</v>
      </c>
      <c r="J2577">
        <v>0</v>
      </c>
    </row>
    <row r="2578" spans="1:10">
      <c r="A2578" t="s">
        <v>2594</v>
      </c>
      <c r="B2578" t="s">
        <v>10</v>
      </c>
      <c r="C2578" t="s">
        <v>10</v>
      </c>
      <c r="D2578" t="s">
        <v>12</v>
      </c>
      <c r="E2578" t="s">
        <v>12</v>
      </c>
      <c r="F2578" t="s">
        <v>12</v>
      </c>
      <c r="G2578" t="s">
        <v>12</v>
      </c>
      <c r="H2578" t="s">
        <v>12</v>
      </c>
      <c r="I2578" t="s">
        <v>7080</v>
      </c>
      <c r="J2578">
        <v>5</v>
      </c>
    </row>
    <row r="2579" spans="1:10">
      <c r="A2579" t="s">
        <v>2595</v>
      </c>
      <c r="B2579" t="s">
        <v>12</v>
      </c>
      <c r="C2579" t="s">
        <v>10</v>
      </c>
      <c r="D2579" t="s">
        <v>10</v>
      </c>
      <c r="E2579" t="s">
        <v>10</v>
      </c>
      <c r="F2579" t="s">
        <v>10</v>
      </c>
      <c r="G2579" t="s">
        <v>12</v>
      </c>
      <c r="H2579" t="s">
        <v>12</v>
      </c>
      <c r="I2579" t="s">
        <v>7080</v>
      </c>
      <c r="J2579">
        <v>3</v>
      </c>
    </row>
    <row r="2580" spans="1:10">
      <c r="A2580" t="s">
        <v>2596</v>
      </c>
      <c r="B2580" t="s">
        <v>10</v>
      </c>
      <c r="C2580" t="s">
        <v>10</v>
      </c>
      <c r="D2580" t="s">
        <v>10</v>
      </c>
      <c r="E2580" t="s">
        <v>12</v>
      </c>
      <c r="F2580" t="s">
        <v>12</v>
      </c>
      <c r="G2580" t="s">
        <v>12</v>
      </c>
      <c r="H2580" t="s">
        <v>12</v>
      </c>
      <c r="I2580" t="s">
        <v>7080</v>
      </c>
      <c r="J2580">
        <v>4</v>
      </c>
    </row>
    <row r="2581" spans="1:10">
      <c r="A2581" t="s">
        <v>2597</v>
      </c>
      <c r="B2581" t="s">
        <v>10</v>
      </c>
      <c r="C2581" t="s">
        <v>10</v>
      </c>
      <c r="D2581" t="s">
        <v>10</v>
      </c>
      <c r="E2581" t="s">
        <v>10</v>
      </c>
      <c r="F2581" t="s">
        <v>10</v>
      </c>
      <c r="G2581" t="s">
        <v>10</v>
      </c>
      <c r="H2581" t="s">
        <v>10</v>
      </c>
      <c r="I2581" t="s">
        <v>10</v>
      </c>
      <c r="J2581">
        <v>0</v>
      </c>
    </row>
    <row r="2582" spans="1:10">
      <c r="A2582" t="s">
        <v>2598</v>
      </c>
      <c r="B2582" t="s">
        <v>12</v>
      </c>
      <c r="C2582" t="s">
        <v>10</v>
      </c>
      <c r="D2582" t="s">
        <v>10</v>
      </c>
      <c r="E2582" t="s">
        <v>10</v>
      </c>
      <c r="F2582" t="s">
        <v>12</v>
      </c>
      <c r="G2582" t="s">
        <v>12</v>
      </c>
      <c r="H2582" t="s">
        <v>12</v>
      </c>
      <c r="I2582" t="s">
        <v>7080</v>
      </c>
      <c r="J2582">
        <v>4</v>
      </c>
    </row>
    <row r="2583" spans="1:10">
      <c r="A2583" t="s">
        <v>2599</v>
      </c>
      <c r="B2583" t="s">
        <v>10</v>
      </c>
      <c r="C2583" t="s">
        <v>10</v>
      </c>
      <c r="D2583" t="s">
        <v>10</v>
      </c>
      <c r="E2583" t="s">
        <v>10</v>
      </c>
      <c r="F2583" t="s">
        <v>10</v>
      </c>
      <c r="G2583" t="s">
        <v>10</v>
      </c>
      <c r="H2583" t="s">
        <v>10</v>
      </c>
      <c r="I2583" t="s">
        <v>10</v>
      </c>
      <c r="J2583">
        <v>0</v>
      </c>
    </row>
    <row r="2584" spans="1:10">
      <c r="A2584" t="s">
        <v>2600</v>
      </c>
      <c r="B2584" t="s">
        <v>12</v>
      </c>
      <c r="C2584" t="s">
        <v>10</v>
      </c>
      <c r="D2584" t="s">
        <v>12</v>
      </c>
      <c r="E2584" t="s">
        <v>12</v>
      </c>
      <c r="F2584" t="s">
        <v>10</v>
      </c>
      <c r="G2584" t="s">
        <v>12</v>
      </c>
      <c r="H2584" t="s">
        <v>12</v>
      </c>
      <c r="I2584" t="s">
        <v>7080</v>
      </c>
      <c r="J2584">
        <v>5</v>
      </c>
    </row>
    <row r="2585" spans="1:10">
      <c r="A2585" t="s">
        <v>2601</v>
      </c>
      <c r="B2585" t="s">
        <v>10</v>
      </c>
      <c r="C2585" t="s">
        <v>12</v>
      </c>
      <c r="D2585" t="s">
        <v>10</v>
      </c>
      <c r="E2585" t="s">
        <v>12</v>
      </c>
      <c r="F2585" t="s">
        <v>12</v>
      </c>
      <c r="G2585" t="s">
        <v>12</v>
      </c>
      <c r="H2585" t="s">
        <v>10</v>
      </c>
      <c r="I2585" t="s">
        <v>7079</v>
      </c>
      <c r="J2585">
        <v>4</v>
      </c>
    </row>
    <row r="2586" spans="1:10">
      <c r="A2586" t="s">
        <v>2602</v>
      </c>
      <c r="B2586" t="s">
        <v>10</v>
      </c>
      <c r="C2586" t="s">
        <v>12</v>
      </c>
      <c r="D2586" t="s">
        <v>12</v>
      </c>
      <c r="E2586" t="s">
        <v>10</v>
      </c>
      <c r="F2586" t="s">
        <v>10</v>
      </c>
      <c r="G2586" t="s">
        <v>12</v>
      </c>
      <c r="H2586" t="s">
        <v>10</v>
      </c>
      <c r="I2586" t="s">
        <v>7079</v>
      </c>
      <c r="J2586">
        <v>3</v>
      </c>
    </row>
    <row r="2587" spans="1:10">
      <c r="A2587" t="s">
        <v>2603</v>
      </c>
      <c r="B2587" t="s">
        <v>10</v>
      </c>
      <c r="C2587" t="s">
        <v>10</v>
      </c>
      <c r="D2587" t="s">
        <v>10</v>
      </c>
      <c r="E2587" t="s">
        <v>10</v>
      </c>
      <c r="F2587" t="s">
        <v>10</v>
      </c>
      <c r="G2587" t="s">
        <v>10</v>
      </c>
      <c r="H2587" t="s">
        <v>10</v>
      </c>
      <c r="I2587" t="s">
        <v>10</v>
      </c>
      <c r="J2587">
        <v>0</v>
      </c>
    </row>
    <row r="2588" spans="1:10">
      <c r="A2588" t="s">
        <v>2604</v>
      </c>
      <c r="B2588" t="s">
        <v>10</v>
      </c>
      <c r="C2588" t="s">
        <v>10</v>
      </c>
      <c r="D2588" t="s">
        <v>10</v>
      </c>
      <c r="E2588" t="s">
        <v>10</v>
      </c>
      <c r="F2588" t="s">
        <v>10</v>
      </c>
      <c r="G2588" t="s">
        <v>10</v>
      </c>
      <c r="H2588" t="s">
        <v>10</v>
      </c>
      <c r="I2588" t="s">
        <v>10</v>
      </c>
      <c r="J2588">
        <v>0</v>
      </c>
    </row>
    <row r="2589" spans="1:10">
      <c r="A2589" t="s">
        <v>2605</v>
      </c>
      <c r="B2589" t="s">
        <v>10</v>
      </c>
      <c r="C2589" t="s">
        <v>10</v>
      </c>
      <c r="D2589" t="s">
        <v>10</v>
      </c>
      <c r="E2589" t="s">
        <v>10</v>
      </c>
      <c r="F2589" t="s">
        <v>10</v>
      </c>
      <c r="G2589" t="s">
        <v>10</v>
      </c>
      <c r="H2589" t="s">
        <v>10</v>
      </c>
      <c r="I2589" t="s">
        <v>10</v>
      </c>
      <c r="J2589">
        <v>0</v>
      </c>
    </row>
    <row r="2590" spans="1:10">
      <c r="A2590" t="s">
        <v>2606</v>
      </c>
      <c r="B2590" t="s">
        <v>10</v>
      </c>
      <c r="C2590" t="s">
        <v>10</v>
      </c>
      <c r="D2590" t="s">
        <v>10</v>
      </c>
      <c r="E2590" t="s">
        <v>10</v>
      </c>
      <c r="F2590" t="s">
        <v>12</v>
      </c>
      <c r="G2590" t="s">
        <v>10</v>
      </c>
      <c r="H2590" t="s">
        <v>10</v>
      </c>
      <c r="I2590" t="s">
        <v>7079</v>
      </c>
      <c r="J2590">
        <v>1</v>
      </c>
    </row>
    <row r="2591" spans="1:10">
      <c r="A2591" t="s">
        <v>2607</v>
      </c>
      <c r="B2591" t="s">
        <v>12</v>
      </c>
      <c r="C2591" t="s">
        <v>10</v>
      </c>
      <c r="D2591" t="s">
        <v>10</v>
      </c>
      <c r="E2591" t="s">
        <v>10</v>
      </c>
      <c r="F2591" t="s">
        <v>10</v>
      </c>
      <c r="G2591" t="s">
        <v>10</v>
      </c>
      <c r="H2591" t="s">
        <v>10</v>
      </c>
      <c r="I2591" t="s">
        <v>7080</v>
      </c>
      <c r="J2591">
        <v>1</v>
      </c>
    </row>
    <row r="2592" spans="1:10">
      <c r="A2592" t="s">
        <v>2608</v>
      </c>
      <c r="B2592" t="s">
        <v>10</v>
      </c>
      <c r="C2592" t="s">
        <v>10</v>
      </c>
      <c r="D2592" t="s">
        <v>12</v>
      </c>
      <c r="E2592" t="s">
        <v>12</v>
      </c>
      <c r="F2592" t="s">
        <v>10</v>
      </c>
      <c r="G2592" t="s">
        <v>10</v>
      </c>
      <c r="H2592" t="s">
        <v>12</v>
      </c>
      <c r="I2592" t="s">
        <v>7080</v>
      </c>
      <c r="J2592">
        <v>3</v>
      </c>
    </row>
    <row r="2593" spans="1:10">
      <c r="A2593" t="s">
        <v>2609</v>
      </c>
      <c r="B2593" t="s">
        <v>12</v>
      </c>
      <c r="C2593" t="s">
        <v>10</v>
      </c>
      <c r="D2593" t="s">
        <v>12</v>
      </c>
      <c r="E2593" t="s">
        <v>10</v>
      </c>
      <c r="F2593" t="s">
        <v>10</v>
      </c>
      <c r="G2593" t="s">
        <v>12</v>
      </c>
      <c r="H2593" t="s">
        <v>12</v>
      </c>
      <c r="I2593" t="s">
        <v>7080</v>
      </c>
      <c r="J2593">
        <v>4</v>
      </c>
    </row>
    <row r="2594" spans="1:10">
      <c r="A2594" t="s">
        <v>2610</v>
      </c>
      <c r="B2594" t="s">
        <v>10</v>
      </c>
      <c r="C2594" t="s">
        <v>10</v>
      </c>
      <c r="D2594" t="s">
        <v>10</v>
      </c>
      <c r="E2594" t="s">
        <v>10</v>
      </c>
      <c r="F2594" t="s">
        <v>10</v>
      </c>
      <c r="G2594" t="s">
        <v>10</v>
      </c>
      <c r="H2594" t="s">
        <v>10</v>
      </c>
      <c r="I2594" t="s">
        <v>10</v>
      </c>
      <c r="J2594">
        <v>0</v>
      </c>
    </row>
    <row r="2595" spans="1:10">
      <c r="A2595" t="s">
        <v>2611</v>
      </c>
      <c r="B2595" t="s">
        <v>10</v>
      </c>
      <c r="C2595" t="s">
        <v>10</v>
      </c>
      <c r="D2595" t="s">
        <v>10</v>
      </c>
      <c r="E2595" t="s">
        <v>10</v>
      </c>
      <c r="F2595" t="s">
        <v>10</v>
      </c>
      <c r="G2595" t="s">
        <v>10</v>
      </c>
      <c r="H2595" t="s">
        <v>10</v>
      </c>
      <c r="I2595" t="s">
        <v>10</v>
      </c>
      <c r="J2595">
        <v>0</v>
      </c>
    </row>
    <row r="2596" spans="1:10">
      <c r="A2596" t="s">
        <v>2612</v>
      </c>
      <c r="B2596" t="s">
        <v>12</v>
      </c>
      <c r="C2596" t="s">
        <v>10</v>
      </c>
      <c r="D2596" t="s">
        <v>12</v>
      </c>
      <c r="E2596" t="s">
        <v>12</v>
      </c>
      <c r="F2596" t="s">
        <v>12</v>
      </c>
      <c r="G2596" t="s">
        <v>12</v>
      </c>
      <c r="H2596" t="s">
        <v>12</v>
      </c>
      <c r="I2596" t="s">
        <v>7080</v>
      </c>
      <c r="J2596">
        <v>6</v>
      </c>
    </row>
    <row r="2597" spans="1:10">
      <c r="A2597" t="s">
        <v>2613</v>
      </c>
      <c r="B2597" t="s">
        <v>12</v>
      </c>
      <c r="C2597" t="s">
        <v>10</v>
      </c>
      <c r="D2597" t="s">
        <v>10</v>
      </c>
      <c r="E2597" t="s">
        <v>12</v>
      </c>
      <c r="F2597" t="s">
        <v>12</v>
      </c>
      <c r="G2597" t="s">
        <v>12</v>
      </c>
      <c r="H2597" t="s">
        <v>12</v>
      </c>
      <c r="I2597" t="s">
        <v>7079</v>
      </c>
      <c r="J2597">
        <v>5</v>
      </c>
    </row>
    <row r="2598" spans="1:10">
      <c r="A2598" t="s">
        <v>2614</v>
      </c>
      <c r="B2598" t="s">
        <v>10</v>
      </c>
      <c r="C2598" t="s">
        <v>10</v>
      </c>
      <c r="D2598" t="s">
        <v>12</v>
      </c>
      <c r="E2598" t="s">
        <v>10</v>
      </c>
      <c r="F2598" t="s">
        <v>10</v>
      </c>
      <c r="G2598" t="s">
        <v>12</v>
      </c>
      <c r="H2598" t="s">
        <v>10</v>
      </c>
      <c r="I2598" t="s">
        <v>7079</v>
      </c>
      <c r="J2598">
        <v>2</v>
      </c>
    </row>
    <row r="2599" spans="1:10">
      <c r="A2599" t="s">
        <v>2615</v>
      </c>
      <c r="B2599" t="s">
        <v>12</v>
      </c>
      <c r="C2599" t="s">
        <v>12</v>
      </c>
      <c r="D2599" t="s">
        <v>12</v>
      </c>
      <c r="E2599" t="s">
        <v>12</v>
      </c>
      <c r="F2599" t="s">
        <v>10</v>
      </c>
      <c r="G2599" t="s">
        <v>12</v>
      </c>
      <c r="H2599" t="s">
        <v>12</v>
      </c>
      <c r="I2599" t="s">
        <v>7080</v>
      </c>
      <c r="J2599">
        <v>6</v>
      </c>
    </row>
    <row r="2600" spans="1:10">
      <c r="A2600" t="s">
        <v>2616</v>
      </c>
      <c r="B2600" t="s">
        <v>10</v>
      </c>
      <c r="C2600" t="s">
        <v>10</v>
      </c>
      <c r="D2600" t="s">
        <v>10</v>
      </c>
      <c r="E2600" t="s">
        <v>12</v>
      </c>
      <c r="F2600" t="s">
        <v>10</v>
      </c>
      <c r="G2600" t="s">
        <v>10</v>
      </c>
      <c r="H2600" t="s">
        <v>10</v>
      </c>
      <c r="I2600" t="s">
        <v>7080</v>
      </c>
      <c r="J2600">
        <v>1</v>
      </c>
    </row>
    <row r="2601" spans="1:10">
      <c r="A2601" t="s">
        <v>2617</v>
      </c>
      <c r="B2601" t="s">
        <v>10</v>
      </c>
      <c r="C2601" t="s">
        <v>12</v>
      </c>
      <c r="D2601" t="s">
        <v>12</v>
      </c>
      <c r="E2601" t="s">
        <v>12</v>
      </c>
      <c r="F2601" t="s">
        <v>12</v>
      </c>
      <c r="G2601" t="s">
        <v>10</v>
      </c>
      <c r="H2601" t="s">
        <v>12</v>
      </c>
      <c r="I2601" t="s">
        <v>7079</v>
      </c>
      <c r="J2601">
        <v>5</v>
      </c>
    </row>
    <row r="2602" spans="1:10">
      <c r="A2602" t="s">
        <v>2618</v>
      </c>
      <c r="B2602" t="s">
        <v>10</v>
      </c>
      <c r="C2602" t="s">
        <v>10</v>
      </c>
      <c r="D2602" t="s">
        <v>10</v>
      </c>
      <c r="E2602" t="s">
        <v>10</v>
      </c>
      <c r="F2602" t="s">
        <v>10</v>
      </c>
      <c r="G2602" t="s">
        <v>10</v>
      </c>
      <c r="H2602" t="s">
        <v>10</v>
      </c>
      <c r="I2602" t="s">
        <v>7080</v>
      </c>
      <c r="J2602">
        <v>0</v>
      </c>
    </row>
    <row r="2603" spans="1:10">
      <c r="A2603" t="s">
        <v>2619</v>
      </c>
      <c r="B2603" t="s">
        <v>12</v>
      </c>
      <c r="C2603" t="s">
        <v>10</v>
      </c>
      <c r="D2603" t="s">
        <v>12</v>
      </c>
      <c r="E2603" t="s">
        <v>12</v>
      </c>
      <c r="F2603" t="s">
        <v>12</v>
      </c>
      <c r="G2603" t="s">
        <v>10</v>
      </c>
      <c r="H2603" t="s">
        <v>12</v>
      </c>
      <c r="I2603" t="s">
        <v>7080</v>
      </c>
      <c r="J2603">
        <v>5</v>
      </c>
    </row>
    <row r="2604" spans="1:10">
      <c r="A2604" t="s">
        <v>2620</v>
      </c>
      <c r="B2604" t="s">
        <v>12</v>
      </c>
      <c r="C2604" t="s">
        <v>10</v>
      </c>
      <c r="D2604" t="s">
        <v>12</v>
      </c>
      <c r="E2604" t="s">
        <v>12</v>
      </c>
      <c r="F2604" t="s">
        <v>12</v>
      </c>
      <c r="G2604" t="s">
        <v>12</v>
      </c>
      <c r="H2604" t="s">
        <v>12</v>
      </c>
      <c r="I2604" t="s">
        <v>7080</v>
      </c>
      <c r="J2604">
        <v>6</v>
      </c>
    </row>
    <row r="2605" spans="1:10">
      <c r="A2605" t="s">
        <v>2621</v>
      </c>
      <c r="B2605" t="s">
        <v>12</v>
      </c>
      <c r="C2605" t="s">
        <v>12</v>
      </c>
      <c r="D2605" t="s">
        <v>12</v>
      </c>
      <c r="E2605" t="s">
        <v>12</v>
      </c>
      <c r="F2605" t="s">
        <v>12</v>
      </c>
      <c r="G2605" t="s">
        <v>12</v>
      </c>
      <c r="H2605" t="s">
        <v>12</v>
      </c>
      <c r="I2605" t="s">
        <v>7080</v>
      </c>
      <c r="J2605">
        <v>7</v>
      </c>
    </row>
    <row r="2606" spans="1:10">
      <c r="A2606" t="s">
        <v>2622</v>
      </c>
      <c r="B2606" t="s">
        <v>12</v>
      </c>
      <c r="C2606" t="s">
        <v>10</v>
      </c>
      <c r="D2606" t="s">
        <v>10</v>
      </c>
      <c r="E2606" t="s">
        <v>12</v>
      </c>
      <c r="F2606" t="s">
        <v>10</v>
      </c>
      <c r="G2606" t="s">
        <v>12</v>
      </c>
      <c r="H2606" t="s">
        <v>12</v>
      </c>
      <c r="I2606" t="s">
        <v>7080</v>
      </c>
      <c r="J2606">
        <v>4</v>
      </c>
    </row>
    <row r="2607" spans="1:10">
      <c r="A2607" t="s">
        <v>2623</v>
      </c>
      <c r="B2607" t="s">
        <v>10</v>
      </c>
      <c r="C2607" t="s">
        <v>10</v>
      </c>
      <c r="D2607" t="s">
        <v>10</v>
      </c>
      <c r="E2607" t="s">
        <v>10</v>
      </c>
      <c r="F2607" t="s">
        <v>10</v>
      </c>
      <c r="G2607" t="s">
        <v>10</v>
      </c>
      <c r="H2607" t="s">
        <v>10</v>
      </c>
      <c r="I2607" t="s">
        <v>10</v>
      </c>
      <c r="J2607">
        <v>0</v>
      </c>
    </row>
    <row r="2608" spans="1:10">
      <c r="A2608" t="s">
        <v>2624</v>
      </c>
      <c r="B2608" t="s">
        <v>12</v>
      </c>
      <c r="C2608" t="s">
        <v>12</v>
      </c>
      <c r="D2608" t="s">
        <v>12</v>
      </c>
      <c r="E2608" t="s">
        <v>10</v>
      </c>
      <c r="F2608" t="s">
        <v>10</v>
      </c>
      <c r="G2608" t="s">
        <v>12</v>
      </c>
      <c r="H2608" t="s">
        <v>12</v>
      </c>
      <c r="I2608" t="s">
        <v>7080</v>
      </c>
      <c r="J2608">
        <v>5</v>
      </c>
    </row>
    <row r="2609" spans="1:10">
      <c r="A2609" t="s">
        <v>2625</v>
      </c>
      <c r="B2609" t="s">
        <v>10</v>
      </c>
      <c r="C2609" t="s">
        <v>10</v>
      </c>
      <c r="D2609" t="s">
        <v>10</v>
      </c>
      <c r="E2609" t="s">
        <v>10</v>
      </c>
      <c r="F2609" t="s">
        <v>10</v>
      </c>
      <c r="G2609" t="s">
        <v>10</v>
      </c>
      <c r="H2609" t="s">
        <v>10</v>
      </c>
      <c r="I2609" t="s">
        <v>7080</v>
      </c>
      <c r="J2609">
        <v>0</v>
      </c>
    </row>
    <row r="2610" spans="1:10">
      <c r="A2610" t="s">
        <v>2626</v>
      </c>
      <c r="B2610" t="s">
        <v>10</v>
      </c>
      <c r="C2610" t="s">
        <v>12</v>
      </c>
      <c r="D2610" t="s">
        <v>10</v>
      </c>
      <c r="E2610" t="s">
        <v>10</v>
      </c>
      <c r="F2610" t="s">
        <v>12</v>
      </c>
      <c r="G2610" t="s">
        <v>10</v>
      </c>
      <c r="H2610" t="s">
        <v>10</v>
      </c>
      <c r="I2610" t="s">
        <v>7079</v>
      </c>
      <c r="J2610">
        <v>2</v>
      </c>
    </row>
    <row r="2611" spans="1:10">
      <c r="A2611" t="s">
        <v>2627</v>
      </c>
      <c r="B2611" t="s">
        <v>12</v>
      </c>
      <c r="C2611" t="s">
        <v>10</v>
      </c>
      <c r="D2611" t="s">
        <v>12</v>
      </c>
      <c r="E2611" t="s">
        <v>12</v>
      </c>
      <c r="F2611" t="s">
        <v>10</v>
      </c>
      <c r="G2611" t="s">
        <v>12</v>
      </c>
      <c r="H2611" t="s">
        <v>12</v>
      </c>
      <c r="I2611" t="s">
        <v>7080</v>
      </c>
      <c r="J2611">
        <v>5</v>
      </c>
    </row>
    <row r="2612" spans="1:10">
      <c r="A2612" t="s">
        <v>2628</v>
      </c>
      <c r="B2612" t="s">
        <v>10</v>
      </c>
      <c r="C2612" t="s">
        <v>10</v>
      </c>
      <c r="D2612" t="s">
        <v>10</v>
      </c>
      <c r="E2612" t="s">
        <v>12</v>
      </c>
      <c r="F2612" t="s">
        <v>10</v>
      </c>
      <c r="G2612" t="s">
        <v>10</v>
      </c>
      <c r="H2612" t="s">
        <v>10</v>
      </c>
      <c r="I2612" t="s">
        <v>7079</v>
      </c>
      <c r="J2612">
        <v>1</v>
      </c>
    </row>
    <row r="2613" spans="1:10">
      <c r="A2613" t="s">
        <v>2629</v>
      </c>
      <c r="B2613" t="s">
        <v>10</v>
      </c>
      <c r="C2613" t="s">
        <v>10</v>
      </c>
      <c r="D2613" t="s">
        <v>10</v>
      </c>
      <c r="E2613" t="s">
        <v>10</v>
      </c>
      <c r="F2613" t="s">
        <v>10</v>
      </c>
      <c r="G2613" t="s">
        <v>10</v>
      </c>
      <c r="H2613" t="s">
        <v>10</v>
      </c>
      <c r="I2613" t="s">
        <v>7080</v>
      </c>
      <c r="J2613">
        <v>0</v>
      </c>
    </row>
    <row r="2614" spans="1:10">
      <c r="A2614" t="s">
        <v>2630</v>
      </c>
      <c r="B2614" t="s">
        <v>12</v>
      </c>
      <c r="C2614" t="s">
        <v>10</v>
      </c>
      <c r="D2614" t="s">
        <v>12</v>
      </c>
      <c r="E2614" t="s">
        <v>10</v>
      </c>
      <c r="F2614" t="s">
        <v>12</v>
      </c>
      <c r="G2614" t="s">
        <v>12</v>
      </c>
      <c r="H2614" t="s">
        <v>12</v>
      </c>
      <c r="I2614" t="s">
        <v>7079</v>
      </c>
      <c r="J2614">
        <v>5</v>
      </c>
    </row>
    <row r="2615" spans="1:10">
      <c r="A2615" t="s">
        <v>2631</v>
      </c>
      <c r="B2615" t="s">
        <v>12</v>
      </c>
      <c r="C2615" t="s">
        <v>10</v>
      </c>
      <c r="D2615" t="s">
        <v>12</v>
      </c>
      <c r="E2615" t="s">
        <v>10</v>
      </c>
      <c r="F2615" t="s">
        <v>10</v>
      </c>
      <c r="G2615" t="s">
        <v>10</v>
      </c>
      <c r="H2615" t="s">
        <v>10</v>
      </c>
      <c r="I2615" t="s">
        <v>7080</v>
      </c>
      <c r="J2615">
        <v>2</v>
      </c>
    </row>
    <row r="2616" spans="1:10">
      <c r="A2616" t="s">
        <v>2632</v>
      </c>
      <c r="B2616" t="s">
        <v>12</v>
      </c>
      <c r="C2616" t="s">
        <v>12</v>
      </c>
      <c r="D2616" t="s">
        <v>10</v>
      </c>
      <c r="E2616" t="s">
        <v>10</v>
      </c>
      <c r="F2616" t="s">
        <v>12</v>
      </c>
      <c r="G2616" t="s">
        <v>10</v>
      </c>
      <c r="H2616" t="s">
        <v>12</v>
      </c>
      <c r="I2616" t="s">
        <v>7080</v>
      </c>
      <c r="J2616">
        <v>4</v>
      </c>
    </row>
    <row r="2617" spans="1:10">
      <c r="A2617" t="s">
        <v>2633</v>
      </c>
      <c r="B2617" t="s">
        <v>12</v>
      </c>
      <c r="C2617" t="s">
        <v>12</v>
      </c>
      <c r="D2617" t="s">
        <v>12</v>
      </c>
      <c r="E2617" t="s">
        <v>12</v>
      </c>
      <c r="F2617" t="s">
        <v>12</v>
      </c>
      <c r="G2617" t="s">
        <v>12</v>
      </c>
      <c r="H2617" t="s">
        <v>12</v>
      </c>
      <c r="I2617" t="s">
        <v>7079</v>
      </c>
      <c r="J2617">
        <v>7</v>
      </c>
    </row>
    <row r="2618" spans="1:10">
      <c r="A2618" t="s">
        <v>2634</v>
      </c>
      <c r="B2618" t="s">
        <v>10</v>
      </c>
      <c r="C2618" t="s">
        <v>10</v>
      </c>
      <c r="D2618" t="s">
        <v>10</v>
      </c>
      <c r="E2618" t="s">
        <v>10</v>
      </c>
      <c r="F2618" t="s">
        <v>10</v>
      </c>
      <c r="G2618" t="s">
        <v>10</v>
      </c>
      <c r="H2618" t="s">
        <v>10</v>
      </c>
      <c r="I2618" t="s">
        <v>7079</v>
      </c>
      <c r="J2618">
        <v>0</v>
      </c>
    </row>
    <row r="2619" spans="1:10">
      <c r="A2619" t="s">
        <v>2635</v>
      </c>
      <c r="B2619" t="s">
        <v>10</v>
      </c>
      <c r="C2619" t="s">
        <v>10</v>
      </c>
      <c r="D2619" t="s">
        <v>10</v>
      </c>
      <c r="E2619" t="s">
        <v>10</v>
      </c>
      <c r="F2619" t="s">
        <v>10</v>
      </c>
      <c r="G2619" t="s">
        <v>10</v>
      </c>
      <c r="H2619" t="s">
        <v>10</v>
      </c>
      <c r="I2619" t="s">
        <v>10</v>
      </c>
      <c r="J2619">
        <v>0</v>
      </c>
    </row>
    <row r="2620" spans="1:10">
      <c r="A2620" t="s">
        <v>2636</v>
      </c>
      <c r="B2620" t="s">
        <v>10</v>
      </c>
      <c r="C2620" t="s">
        <v>10</v>
      </c>
      <c r="D2620" t="s">
        <v>10</v>
      </c>
      <c r="E2620" t="s">
        <v>10</v>
      </c>
      <c r="F2620" t="s">
        <v>10</v>
      </c>
      <c r="G2620" t="s">
        <v>10</v>
      </c>
      <c r="H2620" t="s">
        <v>10</v>
      </c>
      <c r="I2620" t="s">
        <v>10</v>
      </c>
      <c r="J2620">
        <v>0</v>
      </c>
    </row>
    <row r="2621" spans="1:10">
      <c r="A2621" t="s">
        <v>2637</v>
      </c>
      <c r="B2621" t="s">
        <v>12</v>
      </c>
      <c r="C2621" t="s">
        <v>10</v>
      </c>
      <c r="D2621" t="s">
        <v>12</v>
      </c>
      <c r="E2621" t="s">
        <v>12</v>
      </c>
      <c r="F2621" t="s">
        <v>12</v>
      </c>
      <c r="G2621" t="s">
        <v>12</v>
      </c>
      <c r="H2621" t="s">
        <v>12</v>
      </c>
      <c r="I2621" t="s">
        <v>7080</v>
      </c>
      <c r="J2621">
        <v>6</v>
      </c>
    </row>
    <row r="2622" spans="1:10">
      <c r="A2622" t="s">
        <v>2638</v>
      </c>
      <c r="B2622" t="s">
        <v>10</v>
      </c>
      <c r="C2622" t="s">
        <v>12</v>
      </c>
      <c r="D2622" t="s">
        <v>10</v>
      </c>
      <c r="E2622" t="s">
        <v>12</v>
      </c>
      <c r="F2622" t="s">
        <v>12</v>
      </c>
      <c r="G2622" t="s">
        <v>12</v>
      </c>
      <c r="H2622" t="s">
        <v>10</v>
      </c>
      <c r="I2622" t="s">
        <v>7079</v>
      </c>
      <c r="J2622">
        <v>4</v>
      </c>
    </row>
    <row r="2623" spans="1:10">
      <c r="A2623" t="s">
        <v>2639</v>
      </c>
      <c r="B2623" t="s">
        <v>10</v>
      </c>
      <c r="C2623" t="s">
        <v>10</v>
      </c>
      <c r="D2623" t="s">
        <v>12</v>
      </c>
      <c r="E2623" t="s">
        <v>12</v>
      </c>
      <c r="F2623" t="s">
        <v>12</v>
      </c>
      <c r="G2623" t="s">
        <v>12</v>
      </c>
      <c r="H2623" t="s">
        <v>12</v>
      </c>
      <c r="I2623" t="s">
        <v>7079</v>
      </c>
      <c r="J2623">
        <v>5</v>
      </c>
    </row>
    <row r="2624" spans="1:10">
      <c r="A2624" t="s">
        <v>2640</v>
      </c>
      <c r="B2624" t="s">
        <v>12</v>
      </c>
      <c r="C2624" t="s">
        <v>10</v>
      </c>
      <c r="D2624" t="s">
        <v>10</v>
      </c>
      <c r="E2624" t="s">
        <v>10</v>
      </c>
      <c r="F2624" t="s">
        <v>10</v>
      </c>
      <c r="G2624" t="s">
        <v>10</v>
      </c>
      <c r="H2624" t="s">
        <v>10</v>
      </c>
      <c r="I2624" t="s">
        <v>7079</v>
      </c>
      <c r="J2624">
        <v>1</v>
      </c>
    </row>
    <row r="2625" spans="1:10">
      <c r="A2625" t="s">
        <v>2641</v>
      </c>
      <c r="B2625" t="s">
        <v>12</v>
      </c>
      <c r="C2625" t="s">
        <v>12</v>
      </c>
      <c r="D2625" t="s">
        <v>10</v>
      </c>
      <c r="E2625" t="s">
        <v>10</v>
      </c>
      <c r="F2625" t="s">
        <v>10</v>
      </c>
      <c r="G2625" t="s">
        <v>10</v>
      </c>
      <c r="H2625" t="s">
        <v>10</v>
      </c>
      <c r="I2625" t="s">
        <v>7080</v>
      </c>
      <c r="J2625">
        <v>2</v>
      </c>
    </row>
    <row r="2626" spans="1:10">
      <c r="A2626" t="s">
        <v>2642</v>
      </c>
      <c r="B2626" t="s">
        <v>12</v>
      </c>
      <c r="C2626" t="s">
        <v>10</v>
      </c>
      <c r="D2626" t="s">
        <v>12</v>
      </c>
      <c r="E2626" t="s">
        <v>12</v>
      </c>
      <c r="F2626" t="s">
        <v>12</v>
      </c>
      <c r="G2626" t="s">
        <v>10</v>
      </c>
      <c r="H2626" t="s">
        <v>10</v>
      </c>
      <c r="I2626" t="s">
        <v>7079</v>
      </c>
      <c r="J2626">
        <v>4</v>
      </c>
    </row>
    <row r="2627" spans="1:10">
      <c r="A2627" t="s">
        <v>2643</v>
      </c>
      <c r="B2627" t="s">
        <v>12</v>
      </c>
      <c r="C2627" t="s">
        <v>12</v>
      </c>
      <c r="D2627" t="s">
        <v>12</v>
      </c>
      <c r="E2627" t="s">
        <v>10</v>
      </c>
      <c r="F2627" t="s">
        <v>10</v>
      </c>
      <c r="G2627" t="s">
        <v>10</v>
      </c>
      <c r="H2627" t="s">
        <v>10</v>
      </c>
      <c r="I2627" t="s">
        <v>7080</v>
      </c>
      <c r="J2627">
        <v>3</v>
      </c>
    </row>
    <row r="2628" spans="1:10">
      <c r="A2628" t="s">
        <v>2644</v>
      </c>
      <c r="B2628" t="s">
        <v>10</v>
      </c>
      <c r="C2628" t="s">
        <v>12</v>
      </c>
      <c r="D2628" t="s">
        <v>12</v>
      </c>
      <c r="E2628" t="s">
        <v>12</v>
      </c>
      <c r="F2628" t="s">
        <v>10</v>
      </c>
      <c r="G2628" t="s">
        <v>10</v>
      </c>
      <c r="H2628" t="s">
        <v>12</v>
      </c>
      <c r="I2628" t="s">
        <v>7079</v>
      </c>
      <c r="J2628">
        <v>4</v>
      </c>
    </row>
    <row r="2629" spans="1:10">
      <c r="A2629" t="s">
        <v>2645</v>
      </c>
      <c r="B2629" t="s">
        <v>12</v>
      </c>
      <c r="C2629" t="s">
        <v>10</v>
      </c>
      <c r="D2629" t="s">
        <v>10</v>
      </c>
      <c r="E2629" t="s">
        <v>10</v>
      </c>
      <c r="F2629" t="s">
        <v>10</v>
      </c>
      <c r="G2629" t="s">
        <v>10</v>
      </c>
      <c r="H2629" t="s">
        <v>10</v>
      </c>
      <c r="I2629" t="s">
        <v>10</v>
      </c>
      <c r="J2629">
        <v>1</v>
      </c>
    </row>
    <row r="2630" spans="1:10">
      <c r="A2630" t="s">
        <v>2646</v>
      </c>
      <c r="B2630" t="s">
        <v>10</v>
      </c>
      <c r="C2630" t="s">
        <v>12</v>
      </c>
      <c r="D2630" t="s">
        <v>12</v>
      </c>
      <c r="E2630" t="s">
        <v>10</v>
      </c>
      <c r="F2630" t="s">
        <v>12</v>
      </c>
      <c r="G2630" t="s">
        <v>10</v>
      </c>
      <c r="H2630" t="s">
        <v>10</v>
      </c>
      <c r="I2630" t="s">
        <v>7080</v>
      </c>
      <c r="J2630">
        <v>3</v>
      </c>
    </row>
    <row r="2631" spans="1:10">
      <c r="A2631" t="s">
        <v>2647</v>
      </c>
      <c r="B2631" t="s">
        <v>10</v>
      </c>
      <c r="C2631" t="s">
        <v>10</v>
      </c>
      <c r="D2631" t="s">
        <v>10</v>
      </c>
      <c r="E2631" t="s">
        <v>10</v>
      </c>
      <c r="F2631" t="s">
        <v>10</v>
      </c>
      <c r="G2631" t="s">
        <v>10</v>
      </c>
      <c r="H2631" t="s">
        <v>10</v>
      </c>
      <c r="I2631" t="s">
        <v>7080</v>
      </c>
      <c r="J2631">
        <v>0</v>
      </c>
    </row>
    <row r="2632" spans="1:10">
      <c r="A2632" t="s">
        <v>2648</v>
      </c>
      <c r="B2632" t="s">
        <v>12</v>
      </c>
      <c r="C2632" t="s">
        <v>12</v>
      </c>
      <c r="D2632" t="s">
        <v>10</v>
      </c>
      <c r="E2632" t="s">
        <v>10</v>
      </c>
      <c r="F2632" t="s">
        <v>12</v>
      </c>
      <c r="G2632" t="s">
        <v>10</v>
      </c>
      <c r="H2632" t="s">
        <v>10</v>
      </c>
      <c r="I2632" t="s">
        <v>7080</v>
      </c>
      <c r="J2632">
        <v>3</v>
      </c>
    </row>
    <row r="2633" spans="1:10">
      <c r="A2633" t="s">
        <v>2649</v>
      </c>
      <c r="B2633" t="s">
        <v>12</v>
      </c>
      <c r="C2633" t="s">
        <v>10</v>
      </c>
      <c r="D2633" t="s">
        <v>10</v>
      </c>
      <c r="E2633" t="s">
        <v>12</v>
      </c>
      <c r="F2633" t="s">
        <v>10</v>
      </c>
      <c r="G2633" t="s">
        <v>12</v>
      </c>
      <c r="H2633" t="s">
        <v>12</v>
      </c>
      <c r="I2633" t="s">
        <v>7080</v>
      </c>
      <c r="J2633">
        <v>4</v>
      </c>
    </row>
    <row r="2634" spans="1:10">
      <c r="A2634" t="s">
        <v>2650</v>
      </c>
      <c r="B2634" t="s">
        <v>10</v>
      </c>
      <c r="C2634" t="s">
        <v>10</v>
      </c>
      <c r="D2634" t="s">
        <v>12</v>
      </c>
      <c r="E2634" t="s">
        <v>12</v>
      </c>
      <c r="F2634" t="s">
        <v>10</v>
      </c>
      <c r="G2634" t="s">
        <v>10</v>
      </c>
      <c r="H2634" t="s">
        <v>12</v>
      </c>
      <c r="I2634" t="s">
        <v>7079</v>
      </c>
      <c r="J2634">
        <v>3</v>
      </c>
    </row>
    <row r="2635" spans="1:10">
      <c r="A2635" t="s">
        <v>2651</v>
      </c>
      <c r="B2635" t="s">
        <v>12</v>
      </c>
      <c r="C2635" t="s">
        <v>12</v>
      </c>
      <c r="D2635" t="s">
        <v>12</v>
      </c>
      <c r="E2635" t="s">
        <v>10</v>
      </c>
      <c r="F2635" t="s">
        <v>12</v>
      </c>
      <c r="G2635" t="s">
        <v>12</v>
      </c>
      <c r="H2635" t="s">
        <v>10</v>
      </c>
      <c r="I2635" t="s">
        <v>7080</v>
      </c>
      <c r="J2635">
        <v>5</v>
      </c>
    </row>
    <row r="2636" spans="1:10">
      <c r="A2636" t="s">
        <v>2652</v>
      </c>
      <c r="B2636" t="s">
        <v>10</v>
      </c>
      <c r="C2636" t="s">
        <v>10</v>
      </c>
      <c r="D2636" t="s">
        <v>10</v>
      </c>
      <c r="E2636" t="s">
        <v>10</v>
      </c>
      <c r="F2636" t="s">
        <v>12</v>
      </c>
      <c r="G2636" t="s">
        <v>12</v>
      </c>
      <c r="H2636" t="s">
        <v>10</v>
      </c>
      <c r="I2636" t="s">
        <v>7080</v>
      </c>
      <c r="J2636">
        <v>2</v>
      </c>
    </row>
    <row r="2637" spans="1:10">
      <c r="A2637" t="s">
        <v>2653</v>
      </c>
      <c r="B2637" t="s">
        <v>12</v>
      </c>
      <c r="C2637" t="s">
        <v>10</v>
      </c>
      <c r="D2637" t="s">
        <v>10</v>
      </c>
      <c r="E2637" t="s">
        <v>10</v>
      </c>
      <c r="F2637" t="s">
        <v>10</v>
      </c>
      <c r="G2637" t="s">
        <v>10</v>
      </c>
      <c r="H2637" t="s">
        <v>10</v>
      </c>
      <c r="I2637" t="s">
        <v>10</v>
      </c>
      <c r="J2637">
        <v>1</v>
      </c>
    </row>
    <row r="2638" spans="1:10">
      <c r="A2638" t="s">
        <v>2654</v>
      </c>
      <c r="B2638" t="s">
        <v>12</v>
      </c>
      <c r="C2638" t="s">
        <v>12</v>
      </c>
      <c r="D2638" t="s">
        <v>12</v>
      </c>
      <c r="E2638" t="s">
        <v>12</v>
      </c>
      <c r="F2638" t="s">
        <v>12</v>
      </c>
      <c r="G2638" t="s">
        <v>12</v>
      </c>
      <c r="H2638" t="s">
        <v>12</v>
      </c>
      <c r="I2638" t="s">
        <v>7080</v>
      </c>
      <c r="J2638">
        <v>7</v>
      </c>
    </row>
    <row r="2639" spans="1:10">
      <c r="A2639" t="s">
        <v>2655</v>
      </c>
      <c r="B2639" t="s">
        <v>10</v>
      </c>
      <c r="C2639" t="s">
        <v>12</v>
      </c>
      <c r="D2639" t="s">
        <v>10</v>
      </c>
      <c r="E2639" t="s">
        <v>12</v>
      </c>
      <c r="F2639" t="s">
        <v>12</v>
      </c>
      <c r="G2639" t="s">
        <v>10</v>
      </c>
      <c r="H2639" t="s">
        <v>10</v>
      </c>
      <c r="I2639" t="s">
        <v>7079</v>
      </c>
      <c r="J2639">
        <v>3</v>
      </c>
    </row>
    <row r="2640" spans="1:10">
      <c r="A2640" t="s">
        <v>2656</v>
      </c>
      <c r="B2640" t="s">
        <v>10</v>
      </c>
      <c r="C2640" t="s">
        <v>10</v>
      </c>
      <c r="D2640" t="s">
        <v>12</v>
      </c>
      <c r="E2640" t="s">
        <v>12</v>
      </c>
      <c r="F2640" t="s">
        <v>12</v>
      </c>
      <c r="G2640" t="s">
        <v>12</v>
      </c>
      <c r="H2640" t="s">
        <v>12</v>
      </c>
      <c r="I2640" t="s">
        <v>7080</v>
      </c>
      <c r="J2640">
        <v>5</v>
      </c>
    </row>
    <row r="2641" spans="1:10">
      <c r="A2641" t="s">
        <v>2657</v>
      </c>
      <c r="B2641" t="s">
        <v>12</v>
      </c>
      <c r="C2641" t="s">
        <v>12</v>
      </c>
      <c r="D2641" t="s">
        <v>10</v>
      </c>
      <c r="E2641" t="s">
        <v>10</v>
      </c>
      <c r="F2641" t="s">
        <v>10</v>
      </c>
      <c r="G2641" t="s">
        <v>10</v>
      </c>
      <c r="H2641" t="s">
        <v>10</v>
      </c>
      <c r="I2641" t="s">
        <v>7079</v>
      </c>
      <c r="J2641">
        <v>2</v>
      </c>
    </row>
    <row r="2642" spans="1:10">
      <c r="A2642" t="s">
        <v>2658</v>
      </c>
      <c r="B2642" t="s">
        <v>10</v>
      </c>
      <c r="C2642" t="s">
        <v>10</v>
      </c>
      <c r="D2642" t="s">
        <v>12</v>
      </c>
      <c r="E2642" t="s">
        <v>12</v>
      </c>
      <c r="F2642" t="s">
        <v>12</v>
      </c>
      <c r="G2642" t="s">
        <v>10</v>
      </c>
      <c r="H2642" t="s">
        <v>12</v>
      </c>
      <c r="I2642" t="s">
        <v>7080</v>
      </c>
      <c r="J2642">
        <v>4</v>
      </c>
    </row>
    <row r="2643" spans="1:10">
      <c r="A2643" t="s">
        <v>2659</v>
      </c>
      <c r="B2643" t="s">
        <v>10</v>
      </c>
      <c r="C2643" t="s">
        <v>12</v>
      </c>
      <c r="D2643" t="s">
        <v>12</v>
      </c>
      <c r="E2643" t="s">
        <v>10</v>
      </c>
      <c r="F2643" t="s">
        <v>12</v>
      </c>
      <c r="G2643" t="s">
        <v>10</v>
      </c>
      <c r="H2643" t="s">
        <v>10</v>
      </c>
      <c r="I2643" t="s">
        <v>7079</v>
      </c>
      <c r="J2643">
        <v>3</v>
      </c>
    </row>
    <row r="2644" spans="1:10">
      <c r="A2644" t="s">
        <v>2660</v>
      </c>
      <c r="B2644" t="s">
        <v>10</v>
      </c>
      <c r="C2644" t="s">
        <v>10</v>
      </c>
      <c r="D2644" t="s">
        <v>10</v>
      </c>
      <c r="E2644" t="s">
        <v>12</v>
      </c>
      <c r="F2644" t="s">
        <v>10</v>
      </c>
      <c r="G2644" t="s">
        <v>10</v>
      </c>
      <c r="H2644" t="s">
        <v>12</v>
      </c>
      <c r="I2644" t="s">
        <v>7080</v>
      </c>
      <c r="J2644">
        <v>2</v>
      </c>
    </row>
    <row r="2645" spans="1:10">
      <c r="A2645" t="s">
        <v>2661</v>
      </c>
      <c r="B2645" t="s">
        <v>12</v>
      </c>
      <c r="C2645" t="s">
        <v>10</v>
      </c>
      <c r="D2645" t="s">
        <v>10</v>
      </c>
      <c r="E2645" t="s">
        <v>10</v>
      </c>
      <c r="F2645" t="s">
        <v>10</v>
      </c>
      <c r="G2645" t="s">
        <v>10</v>
      </c>
      <c r="H2645" t="s">
        <v>12</v>
      </c>
      <c r="I2645" t="s">
        <v>7080</v>
      </c>
      <c r="J2645">
        <v>2</v>
      </c>
    </row>
    <row r="2646" spans="1:10">
      <c r="A2646" t="s">
        <v>2662</v>
      </c>
      <c r="B2646" t="s">
        <v>10</v>
      </c>
      <c r="C2646" t="s">
        <v>10</v>
      </c>
      <c r="D2646" t="s">
        <v>12</v>
      </c>
      <c r="E2646" t="s">
        <v>12</v>
      </c>
      <c r="F2646" t="s">
        <v>10</v>
      </c>
      <c r="G2646" t="s">
        <v>10</v>
      </c>
      <c r="H2646" t="s">
        <v>10</v>
      </c>
      <c r="I2646" t="s">
        <v>7079</v>
      </c>
      <c r="J2646">
        <v>2</v>
      </c>
    </row>
    <row r="2647" spans="1:10">
      <c r="A2647" t="s">
        <v>2663</v>
      </c>
      <c r="B2647" t="s">
        <v>10</v>
      </c>
      <c r="C2647" t="s">
        <v>10</v>
      </c>
      <c r="D2647" t="s">
        <v>10</v>
      </c>
      <c r="E2647" t="s">
        <v>10</v>
      </c>
      <c r="F2647" t="s">
        <v>10</v>
      </c>
      <c r="G2647" t="s">
        <v>10</v>
      </c>
      <c r="H2647" t="s">
        <v>10</v>
      </c>
      <c r="I2647" t="s">
        <v>10</v>
      </c>
      <c r="J2647">
        <v>0</v>
      </c>
    </row>
    <row r="2648" spans="1:10">
      <c r="A2648" t="s">
        <v>2664</v>
      </c>
      <c r="B2648" t="s">
        <v>10</v>
      </c>
      <c r="C2648" t="s">
        <v>10</v>
      </c>
      <c r="D2648" t="s">
        <v>12</v>
      </c>
      <c r="E2648" t="s">
        <v>12</v>
      </c>
      <c r="F2648" t="s">
        <v>12</v>
      </c>
      <c r="G2648" t="s">
        <v>12</v>
      </c>
      <c r="H2648" t="s">
        <v>12</v>
      </c>
      <c r="I2648" t="s">
        <v>7079</v>
      </c>
      <c r="J2648">
        <v>5</v>
      </c>
    </row>
    <row r="2649" spans="1:10">
      <c r="A2649" t="s">
        <v>2665</v>
      </c>
      <c r="B2649" t="s">
        <v>10</v>
      </c>
      <c r="C2649" t="s">
        <v>10</v>
      </c>
      <c r="D2649" t="s">
        <v>10</v>
      </c>
      <c r="E2649" t="s">
        <v>10</v>
      </c>
      <c r="F2649" t="s">
        <v>10</v>
      </c>
      <c r="G2649" t="s">
        <v>10</v>
      </c>
      <c r="H2649" t="s">
        <v>10</v>
      </c>
      <c r="I2649" t="s">
        <v>10</v>
      </c>
      <c r="J2649">
        <v>0</v>
      </c>
    </row>
    <row r="2650" spans="1:10">
      <c r="A2650" t="s">
        <v>2666</v>
      </c>
      <c r="B2650" t="s">
        <v>12</v>
      </c>
      <c r="C2650" t="s">
        <v>12</v>
      </c>
      <c r="D2650" t="s">
        <v>10</v>
      </c>
      <c r="E2650" t="s">
        <v>12</v>
      </c>
      <c r="F2650" t="s">
        <v>10</v>
      </c>
      <c r="G2650" t="s">
        <v>10</v>
      </c>
      <c r="H2650" t="s">
        <v>10</v>
      </c>
      <c r="I2650" t="s">
        <v>7079</v>
      </c>
      <c r="J2650">
        <v>3</v>
      </c>
    </row>
    <row r="2651" spans="1:10">
      <c r="A2651" t="s">
        <v>2667</v>
      </c>
      <c r="B2651" t="s">
        <v>12</v>
      </c>
      <c r="C2651" t="s">
        <v>10</v>
      </c>
      <c r="D2651" t="s">
        <v>10</v>
      </c>
      <c r="E2651" t="s">
        <v>10</v>
      </c>
      <c r="F2651" t="s">
        <v>10</v>
      </c>
      <c r="G2651" t="s">
        <v>10</v>
      </c>
      <c r="H2651" t="s">
        <v>10</v>
      </c>
      <c r="I2651" t="s">
        <v>10</v>
      </c>
      <c r="J2651">
        <v>1</v>
      </c>
    </row>
    <row r="2652" spans="1:10">
      <c r="A2652" t="s">
        <v>2668</v>
      </c>
      <c r="B2652" t="s">
        <v>12</v>
      </c>
      <c r="C2652" t="s">
        <v>12</v>
      </c>
      <c r="D2652" t="s">
        <v>10</v>
      </c>
      <c r="E2652" t="s">
        <v>12</v>
      </c>
      <c r="F2652" t="s">
        <v>10</v>
      </c>
      <c r="G2652" t="s">
        <v>10</v>
      </c>
      <c r="H2652" t="s">
        <v>10</v>
      </c>
      <c r="I2652" t="s">
        <v>7080</v>
      </c>
      <c r="J2652">
        <v>3</v>
      </c>
    </row>
    <row r="2653" spans="1:10">
      <c r="A2653" t="s">
        <v>2669</v>
      </c>
      <c r="B2653" t="s">
        <v>10</v>
      </c>
      <c r="C2653" t="s">
        <v>10</v>
      </c>
      <c r="D2653" t="s">
        <v>10</v>
      </c>
      <c r="E2653" t="s">
        <v>10</v>
      </c>
      <c r="F2653" t="s">
        <v>10</v>
      </c>
      <c r="G2653" t="s">
        <v>12</v>
      </c>
      <c r="H2653" t="s">
        <v>12</v>
      </c>
      <c r="I2653" t="s">
        <v>7080</v>
      </c>
      <c r="J2653">
        <v>2</v>
      </c>
    </row>
    <row r="2654" spans="1:10">
      <c r="A2654" t="s">
        <v>2670</v>
      </c>
      <c r="B2654" t="s">
        <v>10</v>
      </c>
      <c r="C2654" t="s">
        <v>10</v>
      </c>
      <c r="D2654" t="s">
        <v>10</v>
      </c>
      <c r="E2654" t="s">
        <v>10</v>
      </c>
      <c r="F2654" t="s">
        <v>10</v>
      </c>
      <c r="G2654" t="s">
        <v>10</v>
      </c>
      <c r="H2654" t="s">
        <v>12</v>
      </c>
      <c r="I2654" t="s">
        <v>7079</v>
      </c>
      <c r="J2654">
        <v>1</v>
      </c>
    </row>
    <row r="2655" spans="1:10">
      <c r="A2655" t="s">
        <v>2671</v>
      </c>
      <c r="B2655" t="s">
        <v>10</v>
      </c>
      <c r="C2655" t="s">
        <v>12</v>
      </c>
      <c r="D2655" t="s">
        <v>10</v>
      </c>
      <c r="E2655" t="s">
        <v>10</v>
      </c>
      <c r="F2655" t="s">
        <v>12</v>
      </c>
      <c r="G2655" t="s">
        <v>12</v>
      </c>
      <c r="H2655" t="s">
        <v>12</v>
      </c>
      <c r="I2655" t="s">
        <v>7079</v>
      </c>
      <c r="J2655">
        <v>4</v>
      </c>
    </row>
    <row r="2656" spans="1:10">
      <c r="A2656" t="s">
        <v>2672</v>
      </c>
      <c r="B2656" t="s">
        <v>10</v>
      </c>
      <c r="C2656" t="s">
        <v>10</v>
      </c>
      <c r="D2656" t="s">
        <v>10</v>
      </c>
      <c r="E2656" t="s">
        <v>10</v>
      </c>
      <c r="F2656" t="s">
        <v>10</v>
      </c>
      <c r="G2656" t="s">
        <v>12</v>
      </c>
      <c r="H2656" t="s">
        <v>12</v>
      </c>
      <c r="I2656" t="s">
        <v>7080</v>
      </c>
      <c r="J2656">
        <v>2</v>
      </c>
    </row>
    <row r="2657" spans="1:10">
      <c r="A2657" t="s">
        <v>2673</v>
      </c>
      <c r="B2657" t="s">
        <v>12</v>
      </c>
      <c r="C2657" t="s">
        <v>10</v>
      </c>
      <c r="D2657" t="s">
        <v>12</v>
      </c>
      <c r="E2657" t="s">
        <v>10</v>
      </c>
      <c r="F2657" t="s">
        <v>10</v>
      </c>
      <c r="G2657" t="s">
        <v>12</v>
      </c>
      <c r="H2657" t="s">
        <v>10</v>
      </c>
      <c r="I2657" t="s">
        <v>7080</v>
      </c>
      <c r="J2657">
        <v>3</v>
      </c>
    </row>
    <row r="2658" spans="1:10">
      <c r="A2658" t="s">
        <v>2674</v>
      </c>
      <c r="B2658" t="s">
        <v>10</v>
      </c>
      <c r="C2658" t="s">
        <v>10</v>
      </c>
      <c r="D2658" t="s">
        <v>10</v>
      </c>
      <c r="E2658" t="s">
        <v>10</v>
      </c>
      <c r="F2658" t="s">
        <v>12</v>
      </c>
      <c r="G2658" t="s">
        <v>10</v>
      </c>
      <c r="H2658" t="s">
        <v>12</v>
      </c>
      <c r="I2658" t="s">
        <v>7079</v>
      </c>
      <c r="J2658">
        <v>2</v>
      </c>
    </row>
    <row r="2659" spans="1:10">
      <c r="A2659" t="s">
        <v>2675</v>
      </c>
      <c r="B2659" t="s">
        <v>12</v>
      </c>
      <c r="C2659" t="s">
        <v>12</v>
      </c>
      <c r="D2659" t="s">
        <v>10</v>
      </c>
      <c r="E2659" t="s">
        <v>10</v>
      </c>
      <c r="F2659" t="s">
        <v>10</v>
      </c>
      <c r="G2659" t="s">
        <v>10</v>
      </c>
      <c r="H2659" t="s">
        <v>12</v>
      </c>
      <c r="I2659" t="s">
        <v>7079</v>
      </c>
      <c r="J2659">
        <v>3</v>
      </c>
    </row>
    <row r="2660" spans="1:10">
      <c r="A2660" t="s">
        <v>2676</v>
      </c>
      <c r="B2660" t="s">
        <v>10</v>
      </c>
      <c r="C2660" t="s">
        <v>10</v>
      </c>
      <c r="D2660" t="s">
        <v>10</v>
      </c>
      <c r="E2660" t="s">
        <v>10</v>
      </c>
      <c r="F2660" t="s">
        <v>10</v>
      </c>
      <c r="G2660" t="s">
        <v>10</v>
      </c>
      <c r="H2660" t="s">
        <v>10</v>
      </c>
      <c r="I2660" t="s">
        <v>10</v>
      </c>
      <c r="J2660">
        <v>0</v>
      </c>
    </row>
    <row r="2661" spans="1:10">
      <c r="A2661" t="s">
        <v>2677</v>
      </c>
      <c r="B2661" t="s">
        <v>12</v>
      </c>
      <c r="C2661" t="s">
        <v>12</v>
      </c>
      <c r="D2661" t="s">
        <v>10</v>
      </c>
      <c r="E2661" t="s">
        <v>12</v>
      </c>
      <c r="F2661" t="s">
        <v>12</v>
      </c>
      <c r="G2661" t="s">
        <v>12</v>
      </c>
      <c r="H2661" t="s">
        <v>12</v>
      </c>
      <c r="I2661" t="s">
        <v>7079</v>
      </c>
      <c r="J2661">
        <v>6</v>
      </c>
    </row>
    <row r="2662" spans="1:10">
      <c r="A2662" t="s">
        <v>2678</v>
      </c>
      <c r="B2662" t="s">
        <v>10</v>
      </c>
      <c r="C2662" t="s">
        <v>12</v>
      </c>
      <c r="D2662" t="s">
        <v>10</v>
      </c>
      <c r="E2662" t="s">
        <v>10</v>
      </c>
      <c r="F2662" t="s">
        <v>10</v>
      </c>
      <c r="G2662" t="s">
        <v>10</v>
      </c>
      <c r="H2662" t="s">
        <v>10</v>
      </c>
      <c r="I2662" t="s">
        <v>7079</v>
      </c>
      <c r="J2662">
        <v>1</v>
      </c>
    </row>
    <row r="2663" spans="1:10">
      <c r="A2663" t="s">
        <v>2679</v>
      </c>
      <c r="B2663" t="s">
        <v>10</v>
      </c>
      <c r="C2663" t="s">
        <v>12</v>
      </c>
      <c r="D2663" t="s">
        <v>12</v>
      </c>
      <c r="E2663" t="s">
        <v>12</v>
      </c>
      <c r="F2663" t="s">
        <v>12</v>
      </c>
      <c r="G2663" t="s">
        <v>10</v>
      </c>
      <c r="H2663" t="s">
        <v>10</v>
      </c>
      <c r="I2663" t="s">
        <v>7079</v>
      </c>
      <c r="J2663">
        <v>4</v>
      </c>
    </row>
    <row r="2664" spans="1:10">
      <c r="A2664" t="s">
        <v>2680</v>
      </c>
      <c r="B2664" t="s">
        <v>10</v>
      </c>
      <c r="C2664" t="s">
        <v>10</v>
      </c>
      <c r="D2664" t="s">
        <v>10</v>
      </c>
      <c r="E2664" t="s">
        <v>12</v>
      </c>
      <c r="F2664" t="s">
        <v>10</v>
      </c>
      <c r="G2664" t="s">
        <v>12</v>
      </c>
      <c r="H2664" t="s">
        <v>12</v>
      </c>
      <c r="I2664" t="s">
        <v>7079</v>
      </c>
      <c r="J2664">
        <v>3</v>
      </c>
    </row>
    <row r="2665" spans="1:10">
      <c r="A2665" t="s">
        <v>2681</v>
      </c>
      <c r="B2665" t="s">
        <v>12</v>
      </c>
      <c r="C2665" t="s">
        <v>12</v>
      </c>
      <c r="D2665" t="s">
        <v>12</v>
      </c>
      <c r="E2665" t="s">
        <v>12</v>
      </c>
      <c r="F2665" t="s">
        <v>10</v>
      </c>
      <c r="G2665" t="s">
        <v>12</v>
      </c>
      <c r="H2665" t="s">
        <v>12</v>
      </c>
      <c r="I2665" t="s">
        <v>7080</v>
      </c>
      <c r="J2665">
        <v>6</v>
      </c>
    </row>
    <row r="2666" spans="1:10">
      <c r="A2666" t="s">
        <v>2682</v>
      </c>
      <c r="B2666" t="s">
        <v>12</v>
      </c>
      <c r="C2666" t="s">
        <v>12</v>
      </c>
      <c r="D2666" t="s">
        <v>12</v>
      </c>
      <c r="E2666" t="s">
        <v>10</v>
      </c>
      <c r="F2666" t="s">
        <v>10</v>
      </c>
      <c r="G2666" t="s">
        <v>12</v>
      </c>
      <c r="H2666" t="s">
        <v>10</v>
      </c>
      <c r="I2666" t="s">
        <v>7080</v>
      </c>
      <c r="J2666">
        <v>4</v>
      </c>
    </row>
    <row r="2667" spans="1:10">
      <c r="A2667" t="s">
        <v>2683</v>
      </c>
      <c r="B2667" t="s">
        <v>10</v>
      </c>
      <c r="C2667" t="s">
        <v>12</v>
      </c>
      <c r="D2667" t="s">
        <v>12</v>
      </c>
      <c r="E2667" t="s">
        <v>10</v>
      </c>
      <c r="F2667" t="s">
        <v>12</v>
      </c>
      <c r="G2667" t="s">
        <v>10</v>
      </c>
      <c r="H2667" t="s">
        <v>12</v>
      </c>
      <c r="I2667" t="s">
        <v>7080</v>
      </c>
      <c r="J2667">
        <v>4</v>
      </c>
    </row>
    <row r="2668" spans="1:10">
      <c r="A2668" t="s">
        <v>2684</v>
      </c>
      <c r="B2668" t="s">
        <v>10</v>
      </c>
      <c r="C2668" t="s">
        <v>10</v>
      </c>
      <c r="D2668" t="s">
        <v>12</v>
      </c>
      <c r="E2668" t="s">
        <v>12</v>
      </c>
      <c r="F2668" t="s">
        <v>12</v>
      </c>
      <c r="G2668" t="s">
        <v>12</v>
      </c>
      <c r="H2668" t="s">
        <v>12</v>
      </c>
      <c r="I2668" t="s">
        <v>7079</v>
      </c>
      <c r="J2668">
        <v>5</v>
      </c>
    </row>
    <row r="2669" spans="1:10">
      <c r="A2669" t="s">
        <v>2685</v>
      </c>
      <c r="B2669" t="s">
        <v>12</v>
      </c>
      <c r="C2669" t="s">
        <v>12</v>
      </c>
      <c r="D2669" t="s">
        <v>12</v>
      </c>
      <c r="E2669" t="s">
        <v>12</v>
      </c>
      <c r="F2669" t="s">
        <v>12</v>
      </c>
      <c r="G2669" t="s">
        <v>12</v>
      </c>
      <c r="H2669" t="s">
        <v>12</v>
      </c>
      <c r="I2669" t="s">
        <v>7080</v>
      </c>
      <c r="J2669">
        <v>7</v>
      </c>
    </row>
    <row r="2670" spans="1:10">
      <c r="A2670" t="s">
        <v>2686</v>
      </c>
      <c r="B2670" t="s">
        <v>10</v>
      </c>
      <c r="C2670" t="s">
        <v>10</v>
      </c>
      <c r="D2670" t="s">
        <v>10</v>
      </c>
      <c r="E2670" t="s">
        <v>10</v>
      </c>
      <c r="F2670" t="s">
        <v>10</v>
      </c>
      <c r="G2670" t="s">
        <v>10</v>
      </c>
      <c r="H2670" t="s">
        <v>10</v>
      </c>
      <c r="I2670" t="s">
        <v>10</v>
      </c>
      <c r="J2670">
        <v>0</v>
      </c>
    </row>
    <row r="2671" spans="1:10">
      <c r="A2671" t="s">
        <v>2687</v>
      </c>
      <c r="B2671" t="s">
        <v>12</v>
      </c>
      <c r="C2671" t="s">
        <v>12</v>
      </c>
      <c r="D2671" t="s">
        <v>12</v>
      </c>
      <c r="E2671" t="s">
        <v>10</v>
      </c>
      <c r="F2671" t="s">
        <v>10</v>
      </c>
      <c r="G2671" t="s">
        <v>10</v>
      </c>
      <c r="H2671" t="s">
        <v>12</v>
      </c>
      <c r="I2671" t="s">
        <v>7080</v>
      </c>
      <c r="J2671">
        <v>4</v>
      </c>
    </row>
    <row r="2672" spans="1:10">
      <c r="A2672" t="s">
        <v>2688</v>
      </c>
      <c r="B2672" t="s">
        <v>12</v>
      </c>
      <c r="C2672" t="s">
        <v>12</v>
      </c>
      <c r="D2672" t="s">
        <v>10</v>
      </c>
      <c r="E2672" t="s">
        <v>10</v>
      </c>
      <c r="F2672" t="s">
        <v>12</v>
      </c>
      <c r="G2672" t="s">
        <v>12</v>
      </c>
      <c r="H2672" t="s">
        <v>10</v>
      </c>
      <c r="I2672" t="s">
        <v>7080</v>
      </c>
      <c r="J2672">
        <v>4</v>
      </c>
    </row>
    <row r="2673" spans="1:10">
      <c r="A2673" t="s">
        <v>2689</v>
      </c>
      <c r="B2673" t="s">
        <v>12</v>
      </c>
      <c r="C2673" t="s">
        <v>10</v>
      </c>
      <c r="D2673" t="s">
        <v>12</v>
      </c>
      <c r="E2673" t="s">
        <v>10</v>
      </c>
      <c r="F2673" t="s">
        <v>12</v>
      </c>
      <c r="G2673" t="s">
        <v>12</v>
      </c>
      <c r="H2673" t="s">
        <v>12</v>
      </c>
      <c r="I2673" t="s">
        <v>7080</v>
      </c>
      <c r="J2673">
        <v>5</v>
      </c>
    </row>
    <row r="2674" spans="1:10">
      <c r="A2674" t="s">
        <v>2690</v>
      </c>
      <c r="B2674" t="s">
        <v>10</v>
      </c>
      <c r="C2674" t="s">
        <v>10</v>
      </c>
      <c r="D2674" t="s">
        <v>10</v>
      </c>
      <c r="E2674" t="s">
        <v>10</v>
      </c>
      <c r="F2674" t="s">
        <v>10</v>
      </c>
      <c r="G2674" t="s">
        <v>10</v>
      </c>
      <c r="H2674" t="s">
        <v>10</v>
      </c>
      <c r="I2674" t="s">
        <v>10</v>
      </c>
      <c r="J2674">
        <v>0</v>
      </c>
    </row>
    <row r="2675" spans="1:10">
      <c r="A2675" t="s">
        <v>2691</v>
      </c>
      <c r="B2675" t="s">
        <v>12</v>
      </c>
      <c r="C2675" t="s">
        <v>12</v>
      </c>
      <c r="D2675" t="s">
        <v>10</v>
      </c>
      <c r="E2675" t="s">
        <v>10</v>
      </c>
      <c r="F2675" t="s">
        <v>10</v>
      </c>
      <c r="G2675" t="s">
        <v>12</v>
      </c>
      <c r="H2675" t="s">
        <v>12</v>
      </c>
      <c r="I2675" t="s">
        <v>7080</v>
      </c>
      <c r="J2675">
        <v>4</v>
      </c>
    </row>
    <row r="2676" spans="1:10">
      <c r="A2676" t="s">
        <v>2692</v>
      </c>
      <c r="B2676" t="s">
        <v>10</v>
      </c>
      <c r="C2676" t="s">
        <v>10</v>
      </c>
      <c r="D2676" t="s">
        <v>10</v>
      </c>
      <c r="E2676" t="s">
        <v>10</v>
      </c>
      <c r="F2676" t="s">
        <v>10</v>
      </c>
      <c r="G2676" t="s">
        <v>10</v>
      </c>
      <c r="H2676" t="s">
        <v>10</v>
      </c>
      <c r="I2676" t="s">
        <v>10</v>
      </c>
      <c r="J2676">
        <v>0</v>
      </c>
    </row>
    <row r="2677" spans="1:10">
      <c r="A2677" t="s">
        <v>2693</v>
      </c>
      <c r="B2677" t="s">
        <v>10</v>
      </c>
      <c r="C2677" t="s">
        <v>10</v>
      </c>
      <c r="D2677" t="s">
        <v>10</v>
      </c>
      <c r="E2677" t="s">
        <v>10</v>
      </c>
      <c r="F2677" t="s">
        <v>10</v>
      </c>
      <c r="G2677" t="s">
        <v>10</v>
      </c>
      <c r="H2677" t="s">
        <v>10</v>
      </c>
      <c r="I2677" t="s">
        <v>10</v>
      </c>
      <c r="J2677">
        <v>0</v>
      </c>
    </row>
    <row r="2678" spans="1:10">
      <c r="A2678" t="s">
        <v>2694</v>
      </c>
      <c r="B2678" t="s">
        <v>10</v>
      </c>
      <c r="C2678" t="s">
        <v>10</v>
      </c>
      <c r="D2678" t="s">
        <v>10</v>
      </c>
      <c r="E2678" t="s">
        <v>10</v>
      </c>
      <c r="F2678" t="s">
        <v>10</v>
      </c>
      <c r="G2678" t="s">
        <v>10</v>
      </c>
      <c r="H2678" t="s">
        <v>10</v>
      </c>
      <c r="I2678" t="s">
        <v>10</v>
      </c>
      <c r="J2678">
        <v>0</v>
      </c>
    </row>
    <row r="2679" spans="1:10">
      <c r="A2679" t="s">
        <v>2695</v>
      </c>
      <c r="B2679" t="s">
        <v>10</v>
      </c>
      <c r="C2679" t="s">
        <v>10</v>
      </c>
      <c r="D2679" t="s">
        <v>10</v>
      </c>
      <c r="E2679" t="s">
        <v>10</v>
      </c>
      <c r="F2679" t="s">
        <v>10</v>
      </c>
      <c r="G2679" t="s">
        <v>10</v>
      </c>
      <c r="H2679" t="s">
        <v>10</v>
      </c>
      <c r="I2679" t="s">
        <v>7080</v>
      </c>
      <c r="J2679">
        <v>0</v>
      </c>
    </row>
    <row r="2680" spans="1:10">
      <c r="A2680" t="s">
        <v>2696</v>
      </c>
      <c r="B2680" t="s">
        <v>10</v>
      </c>
      <c r="C2680" t="s">
        <v>10</v>
      </c>
      <c r="D2680" t="s">
        <v>10</v>
      </c>
      <c r="E2680" t="s">
        <v>10</v>
      </c>
      <c r="F2680" t="s">
        <v>10</v>
      </c>
      <c r="G2680" t="s">
        <v>10</v>
      </c>
      <c r="H2680" t="s">
        <v>10</v>
      </c>
      <c r="I2680" t="s">
        <v>10</v>
      </c>
      <c r="J2680">
        <v>0</v>
      </c>
    </row>
    <row r="2681" spans="1:10">
      <c r="A2681" t="s">
        <v>2697</v>
      </c>
      <c r="B2681" t="s">
        <v>12</v>
      </c>
      <c r="C2681" t="s">
        <v>10</v>
      </c>
      <c r="D2681" t="s">
        <v>10</v>
      </c>
      <c r="E2681" t="s">
        <v>10</v>
      </c>
      <c r="F2681" t="s">
        <v>10</v>
      </c>
      <c r="G2681" t="s">
        <v>10</v>
      </c>
      <c r="H2681" t="s">
        <v>10</v>
      </c>
      <c r="I2681" t="s">
        <v>7080</v>
      </c>
      <c r="J2681">
        <v>1</v>
      </c>
    </row>
    <row r="2682" spans="1:10">
      <c r="A2682" t="s">
        <v>2698</v>
      </c>
      <c r="B2682" t="s">
        <v>10</v>
      </c>
      <c r="C2682" t="s">
        <v>12</v>
      </c>
      <c r="D2682" t="s">
        <v>12</v>
      </c>
      <c r="E2682" t="s">
        <v>12</v>
      </c>
      <c r="F2682" t="s">
        <v>12</v>
      </c>
      <c r="G2682" t="s">
        <v>12</v>
      </c>
      <c r="H2682" t="s">
        <v>12</v>
      </c>
      <c r="I2682" t="s">
        <v>7079</v>
      </c>
      <c r="J2682">
        <v>6</v>
      </c>
    </row>
    <row r="2683" spans="1:10">
      <c r="A2683" t="s">
        <v>2699</v>
      </c>
      <c r="B2683" t="s">
        <v>10</v>
      </c>
      <c r="C2683" t="s">
        <v>12</v>
      </c>
      <c r="D2683" t="s">
        <v>10</v>
      </c>
      <c r="E2683" t="s">
        <v>12</v>
      </c>
      <c r="F2683" t="s">
        <v>12</v>
      </c>
      <c r="G2683" t="s">
        <v>10</v>
      </c>
      <c r="H2683" t="s">
        <v>10</v>
      </c>
      <c r="I2683" t="s">
        <v>7079</v>
      </c>
      <c r="J2683">
        <v>3</v>
      </c>
    </row>
    <row r="2684" spans="1:10">
      <c r="A2684" t="s">
        <v>2700</v>
      </c>
      <c r="B2684" t="s">
        <v>12</v>
      </c>
      <c r="C2684" t="s">
        <v>10</v>
      </c>
      <c r="D2684" t="s">
        <v>10</v>
      </c>
      <c r="E2684" t="s">
        <v>10</v>
      </c>
      <c r="F2684" t="s">
        <v>10</v>
      </c>
      <c r="G2684" t="s">
        <v>10</v>
      </c>
      <c r="H2684" t="s">
        <v>10</v>
      </c>
      <c r="I2684" t="s">
        <v>7079</v>
      </c>
      <c r="J2684">
        <v>1</v>
      </c>
    </row>
    <row r="2685" spans="1:10">
      <c r="A2685" t="s">
        <v>2701</v>
      </c>
      <c r="B2685" t="s">
        <v>12</v>
      </c>
      <c r="C2685" t="s">
        <v>12</v>
      </c>
      <c r="D2685" t="s">
        <v>10</v>
      </c>
      <c r="E2685" t="s">
        <v>10</v>
      </c>
      <c r="F2685" t="s">
        <v>10</v>
      </c>
      <c r="G2685" t="s">
        <v>10</v>
      </c>
      <c r="H2685" t="s">
        <v>10</v>
      </c>
      <c r="I2685" t="s">
        <v>7080</v>
      </c>
      <c r="J2685">
        <v>2</v>
      </c>
    </row>
    <row r="2686" spans="1:10">
      <c r="A2686" t="s">
        <v>2702</v>
      </c>
      <c r="B2686" t="s">
        <v>12</v>
      </c>
      <c r="C2686" t="s">
        <v>10</v>
      </c>
      <c r="D2686" t="s">
        <v>12</v>
      </c>
      <c r="E2686" t="s">
        <v>10</v>
      </c>
      <c r="F2686" t="s">
        <v>12</v>
      </c>
      <c r="G2686" t="s">
        <v>12</v>
      </c>
      <c r="H2686" t="s">
        <v>12</v>
      </c>
      <c r="I2686" t="s">
        <v>7080</v>
      </c>
      <c r="J2686">
        <v>5</v>
      </c>
    </row>
    <row r="2687" spans="1:10">
      <c r="A2687" t="s">
        <v>2703</v>
      </c>
      <c r="B2687" t="s">
        <v>12</v>
      </c>
      <c r="C2687" t="s">
        <v>12</v>
      </c>
      <c r="D2687" t="s">
        <v>12</v>
      </c>
      <c r="E2687" t="s">
        <v>12</v>
      </c>
      <c r="F2687" t="s">
        <v>10</v>
      </c>
      <c r="G2687" t="s">
        <v>12</v>
      </c>
      <c r="H2687" t="s">
        <v>10</v>
      </c>
      <c r="I2687" t="s">
        <v>7080</v>
      </c>
      <c r="J2687">
        <v>5</v>
      </c>
    </row>
    <row r="2688" spans="1:10">
      <c r="A2688" t="s">
        <v>2704</v>
      </c>
      <c r="B2688" t="s">
        <v>12</v>
      </c>
      <c r="C2688" t="s">
        <v>10</v>
      </c>
      <c r="D2688" t="s">
        <v>10</v>
      </c>
      <c r="E2688" t="s">
        <v>12</v>
      </c>
      <c r="F2688" t="s">
        <v>10</v>
      </c>
      <c r="G2688" t="s">
        <v>10</v>
      </c>
      <c r="H2688" t="s">
        <v>10</v>
      </c>
      <c r="I2688" t="s">
        <v>7080</v>
      </c>
      <c r="J2688">
        <v>2</v>
      </c>
    </row>
    <row r="2689" spans="1:10">
      <c r="A2689" t="s">
        <v>2705</v>
      </c>
      <c r="B2689" t="s">
        <v>10</v>
      </c>
      <c r="C2689" t="s">
        <v>10</v>
      </c>
      <c r="D2689" t="s">
        <v>10</v>
      </c>
      <c r="E2689" t="s">
        <v>12</v>
      </c>
      <c r="F2689" t="s">
        <v>12</v>
      </c>
      <c r="G2689" t="s">
        <v>10</v>
      </c>
      <c r="H2689" t="s">
        <v>12</v>
      </c>
      <c r="I2689" t="s">
        <v>7080</v>
      </c>
      <c r="J2689">
        <v>3</v>
      </c>
    </row>
    <row r="2690" spans="1:10">
      <c r="A2690" t="s">
        <v>2706</v>
      </c>
      <c r="B2690" t="s">
        <v>12</v>
      </c>
      <c r="C2690" t="s">
        <v>10</v>
      </c>
      <c r="D2690" t="s">
        <v>12</v>
      </c>
      <c r="E2690" t="s">
        <v>10</v>
      </c>
      <c r="F2690" t="s">
        <v>10</v>
      </c>
      <c r="G2690" t="s">
        <v>10</v>
      </c>
      <c r="H2690" t="s">
        <v>10</v>
      </c>
      <c r="I2690" t="s">
        <v>7080</v>
      </c>
      <c r="J2690">
        <v>2</v>
      </c>
    </row>
    <row r="2691" spans="1:10">
      <c r="A2691" t="s">
        <v>2707</v>
      </c>
      <c r="B2691" t="s">
        <v>12</v>
      </c>
      <c r="C2691" t="s">
        <v>12</v>
      </c>
      <c r="D2691" t="s">
        <v>12</v>
      </c>
      <c r="E2691" t="s">
        <v>12</v>
      </c>
      <c r="F2691" t="s">
        <v>12</v>
      </c>
      <c r="G2691" t="s">
        <v>12</v>
      </c>
      <c r="H2691" t="s">
        <v>12</v>
      </c>
      <c r="I2691" t="s">
        <v>7080</v>
      </c>
      <c r="J2691">
        <v>7</v>
      </c>
    </row>
    <row r="2692" spans="1:10">
      <c r="A2692" t="s">
        <v>2708</v>
      </c>
      <c r="B2692" t="s">
        <v>10</v>
      </c>
      <c r="C2692" t="s">
        <v>10</v>
      </c>
      <c r="D2692" t="s">
        <v>10</v>
      </c>
      <c r="E2692" t="s">
        <v>10</v>
      </c>
      <c r="F2692" t="s">
        <v>10</v>
      </c>
      <c r="G2692" t="s">
        <v>12</v>
      </c>
      <c r="H2692" t="s">
        <v>10</v>
      </c>
      <c r="I2692" t="s">
        <v>7080</v>
      </c>
      <c r="J2692">
        <v>1</v>
      </c>
    </row>
    <row r="2693" spans="1:10">
      <c r="A2693" t="s">
        <v>2709</v>
      </c>
      <c r="B2693" t="s">
        <v>10</v>
      </c>
      <c r="C2693" t="s">
        <v>12</v>
      </c>
      <c r="D2693" t="s">
        <v>10</v>
      </c>
      <c r="E2693" t="s">
        <v>10</v>
      </c>
      <c r="F2693" t="s">
        <v>10</v>
      </c>
      <c r="G2693" t="s">
        <v>10</v>
      </c>
      <c r="H2693" t="s">
        <v>12</v>
      </c>
      <c r="I2693" t="s">
        <v>7079</v>
      </c>
      <c r="J2693">
        <v>2</v>
      </c>
    </row>
    <row r="2694" spans="1:10">
      <c r="A2694" t="s">
        <v>2710</v>
      </c>
      <c r="B2694" t="s">
        <v>10</v>
      </c>
      <c r="C2694" t="s">
        <v>12</v>
      </c>
      <c r="D2694" t="s">
        <v>10</v>
      </c>
      <c r="E2694" t="s">
        <v>10</v>
      </c>
      <c r="F2694" t="s">
        <v>10</v>
      </c>
      <c r="G2694" t="s">
        <v>10</v>
      </c>
      <c r="H2694" t="s">
        <v>10</v>
      </c>
      <c r="I2694" t="s">
        <v>7079</v>
      </c>
      <c r="J2694">
        <v>1</v>
      </c>
    </row>
    <row r="2695" spans="1:10">
      <c r="A2695" t="s">
        <v>2711</v>
      </c>
      <c r="B2695" t="s">
        <v>10</v>
      </c>
      <c r="C2695" t="s">
        <v>10</v>
      </c>
      <c r="D2695" t="s">
        <v>10</v>
      </c>
      <c r="E2695" t="s">
        <v>10</v>
      </c>
      <c r="F2695" t="s">
        <v>10</v>
      </c>
      <c r="G2695" t="s">
        <v>10</v>
      </c>
      <c r="H2695" t="s">
        <v>10</v>
      </c>
      <c r="I2695" t="s">
        <v>10</v>
      </c>
      <c r="J2695">
        <v>0</v>
      </c>
    </row>
    <row r="2696" spans="1:10">
      <c r="A2696" t="s">
        <v>2712</v>
      </c>
      <c r="B2696" t="s">
        <v>10</v>
      </c>
      <c r="C2696" t="s">
        <v>10</v>
      </c>
      <c r="D2696" t="s">
        <v>10</v>
      </c>
      <c r="E2696" t="s">
        <v>10</v>
      </c>
      <c r="F2696" t="s">
        <v>10</v>
      </c>
      <c r="G2696" t="s">
        <v>10</v>
      </c>
      <c r="H2696" t="s">
        <v>10</v>
      </c>
      <c r="I2696" t="s">
        <v>10</v>
      </c>
      <c r="J2696">
        <v>0</v>
      </c>
    </row>
    <row r="2697" spans="1:10">
      <c r="A2697" t="s">
        <v>2713</v>
      </c>
      <c r="B2697" t="s">
        <v>12</v>
      </c>
      <c r="C2697" t="s">
        <v>12</v>
      </c>
      <c r="D2697" t="s">
        <v>12</v>
      </c>
      <c r="E2697" t="s">
        <v>12</v>
      </c>
      <c r="F2697" t="s">
        <v>12</v>
      </c>
      <c r="G2697" t="s">
        <v>10</v>
      </c>
      <c r="H2697" t="s">
        <v>12</v>
      </c>
      <c r="I2697" t="s">
        <v>7079</v>
      </c>
      <c r="J2697">
        <v>6</v>
      </c>
    </row>
    <row r="2698" spans="1:10">
      <c r="A2698" t="s">
        <v>2714</v>
      </c>
      <c r="B2698" t="s">
        <v>10</v>
      </c>
      <c r="C2698" t="s">
        <v>12</v>
      </c>
      <c r="D2698" t="s">
        <v>10</v>
      </c>
      <c r="E2698" t="s">
        <v>12</v>
      </c>
      <c r="F2698" t="s">
        <v>12</v>
      </c>
      <c r="G2698" t="s">
        <v>10</v>
      </c>
      <c r="H2698" t="s">
        <v>10</v>
      </c>
      <c r="I2698" t="s">
        <v>7079</v>
      </c>
      <c r="J2698">
        <v>3</v>
      </c>
    </row>
    <row r="2699" spans="1:10">
      <c r="A2699" t="s">
        <v>2715</v>
      </c>
      <c r="B2699" t="s">
        <v>12</v>
      </c>
      <c r="C2699" t="s">
        <v>12</v>
      </c>
      <c r="D2699" t="s">
        <v>12</v>
      </c>
      <c r="E2699" t="s">
        <v>12</v>
      </c>
      <c r="F2699" t="s">
        <v>12</v>
      </c>
      <c r="G2699" t="s">
        <v>12</v>
      </c>
      <c r="H2699" t="s">
        <v>12</v>
      </c>
      <c r="I2699" t="s">
        <v>7079</v>
      </c>
      <c r="J2699">
        <v>7</v>
      </c>
    </row>
    <row r="2700" spans="1:10">
      <c r="A2700" t="s">
        <v>2716</v>
      </c>
      <c r="B2700" t="s">
        <v>10</v>
      </c>
      <c r="C2700" t="s">
        <v>10</v>
      </c>
      <c r="D2700" t="s">
        <v>10</v>
      </c>
      <c r="E2700" t="s">
        <v>10</v>
      </c>
      <c r="F2700" t="s">
        <v>10</v>
      </c>
      <c r="G2700" t="s">
        <v>10</v>
      </c>
      <c r="H2700" t="s">
        <v>10</v>
      </c>
      <c r="I2700" t="s">
        <v>10</v>
      </c>
      <c r="J2700">
        <v>0</v>
      </c>
    </row>
    <row r="2701" spans="1:10">
      <c r="A2701" t="s">
        <v>2717</v>
      </c>
      <c r="B2701" t="s">
        <v>12</v>
      </c>
      <c r="C2701" t="s">
        <v>10</v>
      </c>
      <c r="D2701" t="s">
        <v>12</v>
      </c>
      <c r="E2701" t="s">
        <v>10</v>
      </c>
      <c r="F2701" t="s">
        <v>12</v>
      </c>
      <c r="G2701" t="s">
        <v>12</v>
      </c>
      <c r="H2701" t="s">
        <v>10</v>
      </c>
      <c r="I2701" t="s">
        <v>7080</v>
      </c>
      <c r="J2701">
        <v>4</v>
      </c>
    </row>
    <row r="2702" spans="1:10">
      <c r="A2702" t="s">
        <v>2718</v>
      </c>
      <c r="B2702" t="s">
        <v>10</v>
      </c>
      <c r="C2702" t="s">
        <v>10</v>
      </c>
      <c r="D2702" t="s">
        <v>10</v>
      </c>
      <c r="E2702" t="s">
        <v>10</v>
      </c>
      <c r="F2702" t="s">
        <v>10</v>
      </c>
      <c r="G2702" t="s">
        <v>10</v>
      </c>
      <c r="H2702" t="s">
        <v>10</v>
      </c>
      <c r="I2702" t="s">
        <v>7079</v>
      </c>
      <c r="J2702">
        <v>0</v>
      </c>
    </row>
    <row r="2703" spans="1:10">
      <c r="A2703" t="s">
        <v>2719</v>
      </c>
      <c r="B2703" t="s">
        <v>10</v>
      </c>
      <c r="C2703" t="s">
        <v>10</v>
      </c>
      <c r="D2703" t="s">
        <v>10</v>
      </c>
      <c r="E2703" t="s">
        <v>10</v>
      </c>
      <c r="F2703" t="s">
        <v>10</v>
      </c>
      <c r="G2703" t="s">
        <v>10</v>
      </c>
      <c r="H2703" t="s">
        <v>10</v>
      </c>
      <c r="I2703" t="s">
        <v>10</v>
      </c>
      <c r="J2703">
        <v>0</v>
      </c>
    </row>
    <row r="2704" spans="1:10">
      <c r="A2704" t="s">
        <v>2720</v>
      </c>
      <c r="B2704" t="s">
        <v>10</v>
      </c>
      <c r="C2704" t="s">
        <v>10</v>
      </c>
      <c r="D2704" t="s">
        <v>10</v>
      </c>
      <c r="E2704" t="s">
        <v>10</v>
      </c>
      <c r="F2704" t="s">
        <v>10</v>
      </c>
      <c r="G2704" t="s">
        <v>10</v>
      </c>
      <c r="H2704" t="s">
        <v>10</v>
      </c>
      <c r="I2704" t="s">
        <v>7079</v>
      </c>
      <c r="J2704">
        <v>0</v>
      </c>
    </row>
    <row r="2705" spans="1:10">
      <c r="A2705" t="s">
        <v>2721</v>
      </c>
      <c r="B2705" t="s">
        <v>12</v>
      </c>
      <c r="C2705" t="s">
        <v>10</v>
      </c>
      <c r="D2705" t="s">
        <v>10</v>
      </c>
      <c r="E2705" t="s">
        <v>10</v>
      </c>
      <c r="F2705" t="s">
        <v>10</v>
      </c>
      <c r="G2705" t="s">
        <v>10</v>
      </c>
      <c r="H2705" t="s">
        <v>10</v>
      </c>
      <c r="I2705" t="s">
        <v>7079</v>
      </c>
      <c r="J2705">
        <v>1</v>
      </c>
    </row>
    <row r="2706" spans="1:10">
      <c r="A2706" t="s">
        <v>2722</v>
      </c>
      <c r="B2706" t="s">
        <v>10</v>
      </c>
      <c r="C2706" t="s">
        <v>10</v>
      </c>
      <c r="D2706" t="s">
        <v>10</v>
      </c>
      <c r="E2706" t="s">
        <v>12</v>
      </c>
      <c r="F2706" t="s">
        <v>10</v>
      </c>
      <c r="G2706" t="s">
        <v>10</v>
      </c>
      <c r="H2706" t="s">
        <v>12</v>
      </c>
      <c r="I2706" t="s">
        <v>7079</v>
      </c>
      <c r="J2706">
        <v>2</v>
      </c>
    </row>
    <row r="2707" spans="1:10">
      <c r="A2707" t="s">
        <v>2723</v>
      </c>
      <c r="B2707" t="s">
        <v>12</v>
      </c>
      <c r="C2707" t="s">
        <v>10</v>
      </c>
      <c r="D2707" t="s">
        <v>10</v>
      </c>
      <c r="E2707" t="s">
        <v>10</v>
      </c>
      <c r="F2707" t="s">
        <v>10</v>
      </c>
      <c r="G2707" t="s">
        <v>10</v>
      </c>
      <c r="H2707" t="s">
        <v>10</v>
      </c>
      <c r="I2707" t="s">
        <v>10</v>
      </c>
      <c r="J2707">
        <v>1</v>
      </c>
    </row>
    <row r="2708" spans="1:10">
      <c r="A2708" t="s">
        <v>2724</v>
      </c>
      <c r="B2708" t="s">
        <v>10</v>
      </c>
      <c r="C2708" t="s">
        <v>10</v>
      </c>
      <c r="D2708" t="s">
        <v>10</v>
      </c>
      <c r="E2708" t="s">
        <v>12</v>
      </c>
      <c r="F2708" t="s">
        <v>10</v>
      </c>
      <c r="G2708" t="s">
        <v>10</v>
      </c>
      <c r="H2708" t="s">
        <v>10</v>
      </c>
      <c r="I2708" t="s">
        <v>7080</v>
      </c>
      <c r="J2708">
        <v>1</v>
      </c>
    </row>
    <row r="2709" spans="1:10">
      <c r="A2709" t="s">
        <v>2725</v>
      </c>
      <c r="B2709" t="s">
        <v>10</v>
      </c>
      <c r="C2709" t="s">
        <v>10</v>
      </c>
      <c r="D2709" t="s">
        <v>10</v>
      </c>
      <c r="E2709" t="s">
        <v>12</v>
      </c>
      <c r="F2709" t="s">
        <v>12</v>
      </c>
      <c r="G2709" t="s">
        <v>12</v>
      </c>
      <c r="H2709" t="s">
        <v>12</v>
      </c>
      <c r="I2709" t="s">
        <v>7080</v>
      </c>
      <c r="J2709">
        <v>4</v>
      </c>
    </row>
    <row r="2710" spans="1:10">
      <c r="A2710" t="s">
        <v>2726</v>
      </c>
      <c r="B2710" t="s">
        <v>12</v>
      </c>
      <c r="C2710" t="s">
        <v>12</v>
      </c>
      <c r="D2710" t="s">
        <v>10</v>
      </c>
      <c r="E2710" t="s">
        <v>10</v>
      </c>
      <c r="F2710" t="s">
        <v>10</v>
      </c>
      <c r="G2710" t="s">
        <v>12</v>
      </c>
      <c r="H2710" t="s">
        <v>12</v>
      </c>
      <c r="I2710" t="s">
        <v>7080</v>
      </c>
      <c r="J2710">
        <v>4</v>
      </c>
    </row>
    <row r="2711" spans="1:10">
      <c r="A2711" t="s">
        <v>2727</v>
      </c>
      <c r="B2711" t="s">
        <v>10</v>
      </c>
      <c r="C2711" t="s">
        <v>10</v>
      </c>
      <c r="D2711" t="s">
        <v>12</v>
      </c>
      <c r="E2711" t="s">
        <v>12</v>
      </c>
      <c r="F2711" t="s">
        <v>10</v>
      </c>
      <c r="G2711" t="s">
        <v>12</v>
      </c>
      <c r="H2711" t="s">
        <v>12</v>
      </c>
      <c r="I2711" t="s">
        <v>7079</v>
      </c>
      <c r="J2711">
        <v>4</v>
      </c>
    </row>
    <row r="2712" spans="1:10">
      <c r="A2712" t="s">
        <v>2728</v>
      </c>
      <c r="B2712" t="s">
        <v>10</v>
      </c>
      <c r="C2712" t="s">
        <v>10</v>
      </c>
      <c r="D2712" t="s">
        <v>10</v>
      </c>
      <c r="E2712" t="s">
        <v>10</v>
      </c>
      <c r="F2712" t="s">
        <v>10</v>
      </c>
      <c r="G2712" t="s">
        <v>10</v>
      </c>
      <c r="H2712" t="s">
        <v>10</v>
      </c>
      <c r="I2712" t="s">
        <v>10</v>
      </c>
      <c r="J2712">
        <v>0</v>
      </c>
    </row>
    <row r="2713" spans="1:10">
      <c r="A2713" t="s">
        <v>2729</v>
      </c>
      <c r="B2713" t="s">
        <v>10</v>
      </c>
      <c r="C2713" t="s">
        <v>10</v>
      </c>
      <c r="D2713" t="s">
        <v>10</v>
      </c>
      <c r="E2713" t="s">
        <v>10</v>
      </c>
      <c r="F2713" t="s">
        <v>10</v>
      </c>
      <c r="G2713" t="s">
        <v>12</v>
      </c>
      <c r="H2713" t="s">
        <v>12</v>
      </c>
      <c r="I2713" t="s">
        <v>7080</v>
      </c>
      <c r="J2713">
        <v>2</v>
      </c>
    </row>
    <row r="2714" spans="1:10">
      <c r="A2714" t="s">
        <v>2730</v>
      </c>
      <c r="B2714" t="s">
        <v>10</v>
      </c>
      <c r="C2714" t="s">
        <v>12</v>
      </c>
      <c r="D2714" t="s">
        <v>10</v>
      </c>
      <c r="E2714" t="s">
        <v>10</v>
      </c>
      <c r="F2714" t="s">
        <v>10</v>
      </c>
      <c r="G2714" t="s">
        <v>10</v>
      </c>
      <c r="H2714" t="s">
        <v>10</v>
      </c>
      <c r="I2714" t="s">
        <v>7079</v>
      </c>
      <c r="J2714">
        <v>1</v>
      </c>
    </row>
    <row r="2715" spans="1:10">
      <c r="A2715" t="s">
        <v>2731</v>
      </c>
      <c r="B2715" t="s">
        <v>10</v>
      </c>
      <c r="C2715" t="s">
        <v>10</v>
      </c>
      <c r="D2715" t="s">
        <v>10</v>
      </c>
      <c r="E2715" t="s">
        <v>10</v>
      </c>
      <c r="F2715" t="s">
        <v>10</v>
      </c>
      <c r="G2715" t="s">
        <v>10</v>
      </c>
      <c r="H2715" t="s">
        <v>10</v>
      </c>
      <c r="I2715" t="s">
        <v>10</v>
      </c>
      <c r="J2715">
        <v>0</v>
      </c>
    </row>
    <row r="2716" spans="1:10">
      <c r="A2716" t="s">
        <v>2732</v>
      </c>
      <c r="B2716" t="s">
        <v>12</v>
      </c>
      <c r="C2716" t="s">
        <v>10</v>
      </c>
      <c r="D2716" t="s">
        <v>10</v>
      </c>
      <c r="E2716" t="s">
        <v>12</v>
      </c>
      <c r="F2716" t="s">
        <v>12</v>
      </c>
      <c r="G2716" t="s">
        <v>10</v>
      </c>
      <c r="H2716" t="s">
        <v>12</v>
      </c>
      <c r="I2716" t="s">
        <v>7080</v>
      </c>
      <c r="J2716">
        <v>4</v>
      </c>
    </row>
    <row r="2717" spans="1:10">
      <c r="A2717" t="s">
        <v>2733</v>
      </c>
      <c r="B2717" t="s">
        <v>12</v>
      </c>
      <c r="C2717" t="s">
        <v>10</v>
      </c>
      <c r="D2717" t="s">
        <v>10</v>
      </c>
      <c r="E2717" t="s">
        <v>10</v>
      </c>
      <c r="F2717" t="s">
        <v>10</v>
      </c>
      <c r="G2717" t="s">
        <v>10</v>
      </c>
      <c r="H2717" t="s">
        <v>10</v>
      </c>
      <c r="I2717" t="s">
        <v>10</v>
      </c>
      <c r="J2717">
        <v>1</v>
      </c>
    </row>
    <row r="2718" spans="1:10">
      <c r="A2718" t="s">
        <v>2734</v>
      </c>
      <c r="B2718" t="s">
        <v>10</v>
      </c>
      <c r="C2718" t="s">
        <v>10</v>
      </c>
      <c r="D2718" t="s">
        <v>10</v>
      </c>
      <c r="E2718" t="s">
        <v>10</v>
      </c>
      <c r="F2718" t="s">
        <v>10</v>
      </c>
      <c r="G2718" t="s">
        <v>10</v>
      </c>
      <c r="H2718" t="s">
        <v>10</v>
      </c>
      <c r="I2718" t="s">
        <v>7079</v>
      </c>
      <c r="J2718">
        <v>0</v>
      </c>
    </row>
    <row r="2719" spans="1:10">
      <c r="A2719" t="s">
        <v>2735</v>
      </c>
      <c r="B2719" t="s">
        <v>12</v>
      </c>
      <c r="C2719" t="s">
        <v>12</v>
      </c>
      <c r="D2719" t="s">
        <v>12</v>
      </c>
      <c r="E2719" t="s">
        <v>12</v>
      </c>
      <c r="F2719" t="s">
        <v>12</v>
      </c>
      <c r="G2719" t="s">
        <v>12</v>
      </c>
      <c r="H2719" t="s">
        <v>12</v>
      </c>
      <c r="I2719" t="s">
        <v>7079</v>
      </c>
      <c r="J2719">
        <v>7</v>
      </c>
    </row>
    <row r="2720" spans="1:10">
      <c r="A2720" t="s">
        <v>2736</v>
      </c>
      <c r="B2720" t="s">
        <v>10</v>
      </c>
      <c r="C2720" t="s">
        <v>12</v>
      </c>
      <c r="D2720" t="s">
        <v>12</v>
      </c>
      <c r="E2720" t="s">
        <v>12</v>
      </c>
      <c r="F2720" t="s">
        <v>12</v>
      </c>
      <c r="G2720" t="s">
        <v>10</v>
      </c>
      <c r="H2720" t="s">
        <v>10</v>
      </c>
      <c r="I2720" t="s">
        <v>7079</v>
      </c>
      <c r="J2720">
        <v>4</v>
      </c>
    </row>
    <row r="2721" spans="1:10">
      <c r="A2721" t="s">
        <v>2737</v>
      </c>
      <c r="B2721" t="s">
        <v>10</v>
      </c>
      <c r="C2721" t="s">
        <v>12</v>
      </c>
      <c r="D2721" t="s">
        <v>10</v>
      </c>
      <c r="E2721" t="s">
        <v>10</v>
      </c>
      <c r="F2721" t="s">
        <v>12</v>
      </c>
      <c r="G2721" t="s">
        <v>12</v>
      </c>
      <c r="H2721" t="s">
        <v>12</v>
      </c>
      <c r="I2721" t="s">
        <v>7079</v>
      </c>
      <c r="J2721">
        <v>4</v>
      </c>
    </row>
    <row r="2722" spans="1:10">
      <c r="A2722" t="s">
        <v>2738</v>
      </c>
      <c r="B2722" t="s">
        <v>12</v>
      </c>
      <c r="C2722" t="s">
        <v>10</v>
      </c>
      <c r="D2722" t="s">
        <v>10</v>
      </c>
      <c r="E2722" t="s">
        <v>10</v>
      </c>
      <c r="F2722" t="s">
        <v>10</v>
      </c>
      <c r="G2722" t="s">
        <v>10</v>
      </c>
      <c r="H2722" t="s">
        <v>10</v>
      </c>
      <c r="I2722" t="s">
        <v>7079</v>
      </c>
      <c r="J2722">
        <v>1</v>
      </c>
    </row>
    <row r="2723" spans="1:10">
      <c r="A2723" t="s">
        <v>2739</v>
      </c>
      <c r="B2723" t="s">
        <v>10</v>
      </c>
      <c r="C2723" t="s">
        <v>10</v>
      </c>
      <c r="D2723" t="s">
        <v>10</v>
      </c>
      <c r="E2723" t="s">
        <v>10</v>
      </c>
      <c r="F2723" t="s">
        <v>10</v>
      </c>
      <c r="G2723" t="s">
        <v>10</v>
      </c>
      <c r="H2723" t="s">
        <v>12</v>
      </c>
      <c r="I2723" t="s">
        <v>7080</v>
      </c>
      <c r="J2723">
        <v>1</v>
      </c>
    </row>
    <row r="2724" spans="1:10">
      <c r="A2724" t="s">
        <v>2740</v>
      </c>
      <c r="B2724" t="s">
        <v>10</v>
      </c>
      <c r="C2724" t="s">
        <v>10</v>
      </c>
      <c r="D2724" t="s">
        <v>10</v>
      </c>
      <c r="E2724" t="s">
        <v>10</v>
      </c>
      <c r="F2724" t="s">
        <v>10</v>
      </c>
      <c r="G2724" t="s">
        <v>10</v>
      </c>
      <c r="H2724" t="s">
        <v>10</v>
      </c>
      <c r="I2724" t="s">
        <v>10</v>
      </c>
      <c r="J2724">
        <v>0</v>
      </c>
    </row>
    <row r="2725" spans="1:10">
      <c r="A2725" t="s">
        <v>2741</v>
      </c>
      <c r="B2725" t="s">
        <v>10</v>
      </c>
      <c r="C2725" t="s">
        <v>10</v>
      </c>
      <c r="D2725" t="s">
        <v>10</v>
      </c>
      <c r="E2725" t="s">
        <v>10</v>
      </c>
      <c r="F2725" t="s">
        <v>10</v>
      </c>
      <c r="G2725" t="s">
        <v>10</v>
      </c>
      <c r="H2725" t="s">
        <v>10</v>
      </c>
      <c r="I2725" t="s">
        <v>10</v>
      </c>
      <c r="J2725">
        <v>0</v>
      </c>
    </row>
    <row r="2726" spans="1:10">
      <c r="A2726" t="s">
        <v>2742</v>
      </c>
      <c r="B2726" t="s">
        <v>10</v>
      </c>
      <c r="C2726" t="s">
        <v>10</v>
      </c>
      <c r="D2726" t="s">
        <v>10</v>
      </c>
      <c r="E2726" t="s">
        <v>10</v>
      </c>
      <c r="F2726" t="s">
        <v>10</v>
      </c>
      <c r="G2726" t="s">
        <v>10</v>
      </c>
      <c r="H2726" t="s">
        <v>10</v>
      </c>
      <c r="I2726" t="s">
        <v>10</v>
      </c>
      <c r="J2726">
        <v>0</v>
      </c>
    </row>
    <row r="2727" spans="1:10">
      <c r="A2727" t="s">
        <v>2743</v>
      </c>
      <c r="B2727" t="s">
        <v>10</v>
      </c>
      <c r="C2727" t="s">
        <v>10</v>
      </c>
      <c r="D2727" t="s">
        <v>10</v>
      </c>
      <c r="E2727" t="s">
        <v>10</v>
      </c>
      <c r="F2727" t="s">
        <v>10</v>
      </c>
      <c r="G2727" t="s">
        <v>10</v>
      </c>
      <c r="H2727" t="s">
        <v>10</v>
      </c>
      <c r="I2727" t="s">
        <v>7079</v>
      </c>
      <c r="J2727">
        <v>0</v>
      </c>
    </row>
    <row r="2728" spans="1:10">
      <c r="A2728" t="s">
        <v>2744</v>
      </c>
      <c r="B2728" t="s">
        <v>10</v>
      </c>
      <c r="C2728" t="s">
        <v>10</v>
      </c>
      <c r="D2728" t="s">
        <v>10</v>
      </c>
      <c r="E2728" t="s">
        <v>10</v>
      </c>
      <c r="F2728" t="s">
        <v>10</v>
      </c>
      <c r="G2728" t="s">
        <v>10</v>
      </c>
      <c r="H2728" t="s">
        <v>10</v>
      </c>
      <c r="I2728" t="s">
        <v>10</v>
      </c>
      <c r="J2728">
        <v>0</v>
      </c>
    </row>
    <row r="2729" spans="1:10">
      <c r="A2729" t="s">
        <v>2745</v>
      </c>
      <c r="B2729" t="s">
        <v>12</v>
      </c>
      <c r="C2729" t="s">
        <v>10</v>
      </c>
      <c r="D2729" t="s">
        <v>10</v>
      </c>
      <c r="E2729" t="s">
        <v>10</v>
      </c>
      <c r="F2729" t="s">
        <v>10</v>
      </c>
      <c r="G2729" t="s">
        <v>12</v>
      </c>
      <c r="H2729" t="s">
        <v>12</v>
      </c>
      <c r="I2729" t="s">
        <v>7080</v>
      </c>
      <c r="J2729">
        <v>3</v>
      </c>
    </row>
    <row r="2730" spans="1:10">
      <c r="A2730" t="s">
        <v>2746</v>
      </c>
      <c r="B2730" t="s">
        <v>10</v>
      </c>
      <c r="C2730" t="s">
        <v>12</v>
      </c>
      <c r="D2730" t="s">
        <v>12</v>
      </c>
      <c r="E2730" t="s">
        <v>12</v>
      </c>
      <c r="F2730" t="s">
        <v>10</v>
      </c>
      <c r="G2730" t="s">
        <v>12</v>
      </c>
      <c r="H2730" t="s">
        <v>12</v>
      </c>
      <c r="I2730" t="s">
        <v>7079</v>
      </c>
      <c r="J2730">
        <v>5</v>
      </c>
    </row>
    <row r="2731" spans="1:10">
      <c r="A2731" t="s">
        <v>2747</v>
      </c>
      <c r="B2731" t="s">
        <v>12</v>
      </c>
      <c r="C2731" t="s">
        <v>10</v>
      </c>
      <c r="D2731" t="s">
        <v>10</v>
      </c>
      <c r="E2731" t="s">
        <v>10</v>
      </c>
      <c r="F2731" t="s">
        <v>10</v>
      </c>
      <c r="G2731" t="s">
        <v>10</v>
      </c>
      <c r="H2731" t="s">
        <v>12</v>
      </c>
      <c r="I2731" t="s">
        <v>7080</v>
      </c>
      <c r="J2731">
        <v>2</v>
      </c>
    </row>
    <row r="2732" spans="1:10">
      <c r="A2732" t="s">
        <v>2748</v>
      </c>
      <c r="B2732" t="s">
        <v>12</v>
      </c>
      <c r="C2732" t="s">
        <v>10</v>
      </c>
      <c r="D2732" t="s">
        <v>12</v>
      </c>
      <c r="E2732" t="s">
        <v>10</v>
      </c>
      <c r="F2732" t="s">
        <v>12</v>
      </c>
      <c r="G2732" t="s">
        <v>12</v>
      </c>
      <c r="H2732" t="s">
        <v>12</v>
      </c>
      <c r="I2732" t="s">
        <v>7080</v>
      </c>
      <c r="J2732">
        <v>5</v>
      </c>
    </row>
    <row r="2733" spans="1:10">
      <c r="A2733" t="s">
        <v>2749</v>
      </c>
      <c r="B2733" t="s">
        <v>12</v>
      </c>
      <c r="C2733" t="s">
        <v>12</v>
      </c>
      <c r="D2733" t="s">
        <v>12</v>
      </c>
      <c r="E2733" t="s">
        <v>12</v>
      </c>
      <c r="F2733" t="s">
        <v>10</v>
      </c>
      <c r="G2733" t="s">
        <v>12</v>
      </c>
      <c r="H2733" t="s">
        <v>12</v>
      </c>
      <c r="I2733" t="s">
        <v>7080</v>
      </c>
      <c r="J2733">
        <v>6</v>
      </c>
    </row>
    <row r="2734" spans="1:10">
      <c r="A2734" t="s">
        <v>2750</v>
      </c>
      <c r="B2734" t="s">
        <v>10</v>
      </c>
      <c r="C2734" t="s">
        <v>10</v>
      </c>
      <c r="D2734" t="s">
        <v>10</v>
      </c>
      <c r="E2734" t="s">
        <v>10</v>
      </c>
      <c r="F2734" t="s">
        <v>10</v>
      </c>
      <c r="G2734" t="s">
        <v>10</v>
      </c>
      <c r="H2734" t="s">
        <v>10</v>
      </c>
      <c r="I2734" t="s">
        <v>10</v>
      </c>
      <c r="J2734">
        <v>0</v>
      </c>
    </row>
    <row r="2735" spans="1:10">
      <c r="A2735" t="s">
        <v>2751</v>
      </c>
      <c r="B2735" t="s">
        <v>10</v>
      </c>
      <c r="C2735" t="s">
        <v>10</v>
      </c>
      <c r="D2735" t="s">
        <v>10</v>
      </c>
      <c r="E2735" t="s">
        <v>10</v>
      </c>
      <c r="F2735" t="s">
        <v>10</v>
      </c>
      <c r="G2735" t="s">
        <v>12</v>
      </c>
      <c r="H2735" t="s">
        <v>10</v>
      </c>
      <c r="I2735" t="s">
        <v>7079</v>
      </c>
      <c r="J2735">
        <v>1</v>
      </c>
    </row>
    <row r="2736" spans="1:10">
      <c r="A2736" t="s">
        <v>2752</v>
      </c>
      <c r="B2736" t="s">
        <v>10</v>
      </c>
      <c r="C2736" t="s">
        <v>10</v>
      </c>
      <c r="D2736" t="s">
        <v>10</v>
      </c>
      <c r="E2736" t="s">
        <v>10</v>
      </c>
      <c r="F2736" t="s">
        <v>10</v>
      </c>
      <c r="G2736" t="s">
        <v>10</v>
      </c>
      <c r="H2736" t="s">
        <v>10</v>
      </c>
      <c r="I2736" t="s">
        <v>10</v>
      </c>
      <c r="J2736">
        <v>0</v>
      </c>
    </row>
    <row r="2737" spans="1:10">
      <c r="A2737" t="s">
        <v>2753</v>
      </c>
      <c r="B2737" t="s">
        <v>12</v>
      </c>
      <c r="C2737" t="s">
        <v>10</v>
      </c>
      <c r="D2737" t="s">
        <v>10</v>
      </c>
      <c r="E2737" t="s">
        <v>10</v>
      </c>
      <c r="F2737" t="s">
        <v>10</v>
      </c>
      <c r="G2737" t="s">
        <v>10</v>
      </c>
      <c r="H2737" t="s">
        <v>10</v>
      </c>
      <c r="I2737" t="s">
        <v>7080</v>
      </c>
      <c r="J2737">
        <v>1</v>
      </c>
    </row>
    <row r="2738" spans="1:10">
      <c r="A2738" t="s">
        <v>2754</v>
      </c>
      <c r="B2738" t="s">
        <v>12</v>
      </c>
      <c r="C2738" t="s">
        <v>10</v>
      </c>
      <c r="D2738" t="s">
        <v>12</v>
      </c>
      <c r="E2738" t="s">
        <v>10</v>
      </c>
      <c r="F2738" t="s">
        <v>10</v>
      </c>
      <c r="G2738" t="s">
        <v>10</v>
      </c>
      <c r="H2738" t="s">
        <v>12</v>
      </c>
      <c r="I2738" t="s">
        <v>7080</v>
      </c>
      <c r="J2738">
        <v>3</v>
      </c>
    </row>
    <row r="2739" spans="1:10">
      <c r="A2739" t="s">
        <v>2755</v>
      </c>
      <c r="B2739" t="s">
        <v>12</v>
      </c>
      <c r="C2739" t="s">
        <v>10</v>
      </c>
      <c r="D2739" t="s">
        <v>10</v>
      </c>
      <c r="E2739" t="s">
        <v>12</v>
      </c>
      <c r="F2739" t="s">
        <v>12</v>
      </c>
      <c r="G2739" t="s">
        <v>12</v>
      </c>
      <c r="H2739" t="s">
        <v>12</v>
      </c>
      <c r="I2739" t="s">
        <v>7080</v>
      </c>
      <c r="J2739">
        <v>5</v>
      </c>
    </row>
    <row r="2740" spans="1:10">
      <c r="A2740" t="s">
        <v>2756</v>
      </c>
      <c r="B2740" t="s">
        <v>10</v>
      </c>
      <c r="C2740" t="s">
        <v>12</v>
      </c>
      <c r="D2740" t="s">
        <v>10</v>
      </c>
      <c r="E2740" t="s">
        <v>12</v>
      </c>
      <c r="F2740" t="s">
        <v>10</v>
      </c>
      <c r="G2740" t="s">
        <v>12</v>
      </c>
      <c r="H2740" t="s">
        <v>12</v>
      </c>
      <c r="I2740" t="s">
        <v>7079</v>
      </c>
      <c r="J2740">
        <v>4</v>
      </c>
    </row>
    <row r="2741" spans="1:10">
      <c r="A2741" t="s">
        <v>2757</v>
      </c>
      <c r="B2741" t="s">
        <v>12</v>
      </c>
      <c r="C2741" t="s">
        <v>10</v>
      </c>
      <c r="D2741" t="s">
        <v>10</v>
      </c>
      <c r="E2741" t="s">
        <v>10</v>
      </c>
      <c r="F2741" t="s">
        <v>12</v>
      </c>
      <c r="G2741" t="s">
        <v>12</v>
      </c>
      <c r="H2741" t="s">
        <v>12</v>
      </c>
      <c r="I2741" t="s">
        <v>7080</v>
      </c>
      <c r="J2741">
        <v>4</v>
      </c>
    </row>
    <row r="2742" spans="1:10">
      <c r="A2742" t="s">
        <v>2758</v>
      </c>
      <c r="B2742" t="s">
        <v>10</v>
      </c>
      <c r="C2742" t="s">
        <v>10</v>
      </c>
      <c r="D2742" t="s">
        <v>10</v>
      </c>
      <c r="E2742" t="s">
        <v>10</v>
      </c>
      <c r="F2742" t="s">
        <v>10</v>
      </c>
      <c r="G2742" t="s">
        <v>10</v>
      </c>
      <c r="H2742" t="s">
        <v>10</v>
      </c>
      <c r="I2742" t="s">
        <v>7079</v>
      </c>
      <c r="J2742">
        <v>0</v>
      </c>
    </row>
    <row r="2743" spans="1:10">
      <c r="A2743" t="s">
        <v>2759</v>
      </c>
      <c r="B2743" t="s">
        <v>10</v>
      </c>
      <c r="C2743" t="s">
        <v>10</v>
      </c>
      <c r="D2743" t="s">
        <v>10</v>
      </c>
      <c r="E2743" t="s">
        <v>10</v>
      </c>
      <c r="F2743" t="s">
        <v>10</v>
      </c>
      <c r="G2743" t="s">
        <v>12</v>
      </c>
      <c r="H2743" t="s">
        <v>12</v>
      </c>
      <c r="I2743" t="s">
        <v>7080</v>
      </c>
      <c r="J2743">
        <v>2</v>
      </c>
    </row>
    <row r="2744" spans="1:10">
      <c r="A2744" t="s">
        <v>2760</v>
      </c>
      <c r="B2744" t="s">
        <v>12</v>
      </c>
      <c r="C2744" t="s">
        <v>12</v>
      </c>
      <c r="D2744" t="s">
        <v>12</v>
      </c>
      <c r="E2744" t="s">
        <v>12</v>
      </c>
      <c r="F2744" t="s">
        <v>12</v>
      </c>
      <c r="G2744" t="s">
        <v>10</v>
      </c>
      <c r="H2744" t="s">
        <v>10</v>
      </c>
      <c r="I2744" t="s">
        <v>7079</v>
      </c>
      <c r="J2744">
        <v>5</v>
      </c>
    </row>
    <row r="2745" spans="1:10">
      <c r="A2745" t="s">
        <v>2761</v>
      </c>
      <c r="B2745" t="s">
        <v>10</v>
      </c>
      <c r="C2745" t="s">
        <v>12</v>
      </c>
      <c r="D2745" t="s">
        <v>12</v>
      </c>
      <c r="E2745" t="s">
        <v>12</v>
      </c>
      <c r="F2745" t="s">
        <v>12</v>
      </c>
      <c r="G2745" t="s">
        <v>12</v>
      </c>
      <c r="H2745" t="s">
        <v>12</v>
      </c>
      <c r="I2745" t="s">
        <v>7080</v>
      </c>
      <c r="J2745">
        <v>6</v>
      </c>
    </row>
    <row r="2746" spans="1:10">
      <c r="A2746" t="s">
        <v>2762</v>
      </c>
      <c r="B2746" t="s">
        <v>10</v>
      </c>
      <c r="C2746" t="s">
        <v>10</v>
      </c>
      <c r="D2746" t="s">
        <v>10</v>
      </c>
      <c r="E2746" t="s">
        <v>12</v>
      </c>
      <c r="F2746" t="s">
        <v>12</v>
      </c>
      <c r="G2746" t="s">
        <v>12</v>
      </c>
      <c r="H2746" t="s">
        <v>12</v>
      </c>
      <c r="I2746" t="s">
        <v>7080</v>
      </c>
      <c r="J2746">
        <v>4</v>
      </c>
    </row>
    <row r="2747" spans="1:10">
      <c r="A2747" t="s">
        <v>2763</v>
      </c>
      <c r="B2747" t="s">
        <v>12</v>
      </c>
      <c r="C2747" t="s">
        <v>10</v>
      </c>
      <c r="D2747" t="s">
        <v>10</v>
      </c>
      <c r="E2747" t="s">
        <v>10</v>
      </c>
      <c r="F2747" t="s">
        <v>10</v>
      </c>
      <c r="G2747" t="s">
        <v>12</v>
      </c>
      <c r="H2747" t="s">
        <v>10</v>
      </c>
      <c r="I2747" t="s">
        <v>7080</v>
      </c>
      <c r="J2747">
        <v>2</v>
      </c>
    </row>
    <row r="2748" spans="1:10">
      <c r="A2748" t="s">
        <v>2764</v>
      </c>
      <c r="B2748" t="s">
        <v>10</v>
      </c>
      <c r="C2748" t="s">
        <v>10</v>
      </c>
      <c r="D2748" t="s">
        <v>10</v>
      </c>
      <c r="E2748" t="s">
        <v>10</v>
      </c>
      <c r="F2748" t="s">
        <v>10</v>
      </c>
      <c r="G2748" t="s">
        <v>10</v>
      </c>
      <c r="H2748" t="s">
        <v>10</v>
      </c>
      <c r="I2748" t="s">
        <v>10</v>
      </c>
      <c r="J2748">
        <v>0</v>
      </c>
    </row>
    <row r="2749" spans="1:10">
      <c r="A2749" t="s">
        <v>2765</v>
      </c>
      <c r="B2749" t="s">
        <v>10</v>
      </c>
      <c r="C2749" t="s">
        <v>10</v>
      </c>
      <c r="D2749" t="s">
        <v>10</v>
      </c>
      <c r="E2749" t="s">
        <v>10</v>
      </c>
      <c r="F2749" t="s">
        <v>10</v>
      </c>
      <c r="G2749" t="s">
        <v>10</v>
      </c>
      <c r="H2749" t="s">
        <v>10</v>
      </c>
      <c r="I2749" t="s">
        <v>10</v>
      </c>
      <c r="J2749">
        <v>0</v>
      </c>
    </row>
    <row r="2750" spans="1:10">
      <c r="A2750" t="s">
        <v>2766</v>
      </c>
      <c r="B2750" t="s">
        <v>10</v>
      </c>
      <c r="C2750" t="s">
        <v>10</v>
      </c>
      <c r="D2750" t="s">
        <v>10</v>
      </c>
      <c r="E2750" t="s">
        <v>10</v>
      </c>
      <c r="F2750" t="s">
        <v>10</v>
      </c>
      <c r="G2750" t="s">
        <v>12</v>
      </c>
      <c r="H2750" t="s">
        <v>12</v>
      </c>
      <c r="I2750" t="s">
        <v>7079</v>
      </c>
      <c r="J2750">
        <v>2</v>
      </c>
    </row>
    <row r="2751" spans="1:10">
      <c r="A2751" t="s">
        <v>2767</v>
      </c>
      <c r="B2751" t="s">
        <v>12</v>
      </c>
      <c r="C2751" t="s">
        <v>10</v>
      </c>
      <c r="D2751" t="s">
        <v>10</v>
      </c>
      <c r="E2751" t="s">
        <v>12</v>
      </c>
      <c r="F2751" t="s">
        <v>10</v>
      </c>
      <c r="G2751" t="s">
        <v>12</v>
      </c>
      <c r="H2751" t="s">
        <v>12</v>
      </c>
      <c r="I2751" t="s">
        <v>7079</v>
      </c>
      <c r="J2751">
        <v>4</v>
      </c>
    </row>
    <row r="2752" spans="1:10">
      <c r="A2752" t="s">
        <v>2768</v>
      </c>
      <c r="B2752" t="s">
        <v>10</v>
      </c>
      <c r="C2752" t="s">
        <v>10</v>
      </c>
      <c r="D2752" t="s">
        <v>10</v>
      </c>
      <c r="E2752" t="s">
        <v>10</v>
      </c>
      <c r="F2752" t="s">
        <v>10</v>
      </c>
      <c r="G2752" t="s">
        <v>10</v>
      </c>
      <c r="H2752" t="s">
        <v>10</v>
      </c>
      <c r="I2752" t="s">
        <v>10</v>
      </c>
      <c r="J2752">
        <v>0</v>
      </c>
    </row>
    <row r="2753" spans="1:10">
      <c r="A2753" t="s">
        <v>2769</v>
      </c>
      <c r="B2753" t="s">
        <v>10</v>
      </c>
      <c r="C2753" t="s">
        <v>10</v>
      </c>
      <c r="D2753" t="s">
        <v>10</v>
      </c>
      <c r="E2753" t="s">
        <v>10</v>
      </c>
      <c r="F2753" t="s">
        <v>10</v>
      </c>
      <c r="G2753" t="s">
        <v>10</v>
      </c>
      <c r="H2753" t="s">
        <v>10</v>
      </c>
      <c r="I2753" t="s">
        <v>7079</v>
      </c>
      <c r="J2753">
        <v>0</v>
      </c>
    </row>
    <row r="2754" spans="1:10">
      <c r="A2754" t="s">
        <v>2770</v>
      </c>
      <c r="B2754" t="s">
        <v>10</v>
      </c>
      <c r="C2754" t="s">
        <v>12</v>
      </c>
      <c r="D2754" t="s">
        <v>10</v>
      </c>
      <c r="E2754" t="s">
        <v>10</v>
      </c>
      <c r="F2754" t="s">
        <v>12</v>
      </c>
      <c r="G2754" t="s">
        <v>10</v>
      </c>
      <c r="H2754" t="s">
        <v>10</v>
      </c>
      <c r="I2754" t="s">
        <v>7079</v>
      </c>
      <c r="J2754">
        <v>2</v>
      </c>
    </row>
    <row r="2755" spans="1:10">
      <c r="A2755" t="s">
        <v>2771</v>
      </c>
      <c r="B2755" t="s">
        <v>12</v>
      </c>
      <c r="C2755" t="s">
        <v>10</v>
      </c>
      <c r="D2755" t="s">
        <v>10</v>
      </c>
      <c r="E2755" t="s">
        <v>10</v>
      </c>
      <c r="F2755" t="s">
        <v>10</v>
      </c>
      <c r="G2755" t="s">
        <v>12</v>
      </c>
      <c r="H2755" t="s">
        <v>12</v>
      </c>
      <c r="I2755" t="s">
        <v>7080</v>
      </c>
      <c r="J2755">
        <v>3</v>
      </c>
    </row>
    <row r="2756" spans="1:10">
      <c r="A2756" t="s">
        <v>2772</v>
      </c>
      <c r="B2756" t="s">
        <v>10</v>
      </c>
      <c r="C2756" t="s">
        <v>12</v>
      </c>
      <c r="D2756" t="s">
        <v>10</v>
      </c>
      <c r="E2756" t="s">
        <v>12</v>
      </c>
      <c r="F2756" t="s">
        <v>12</v>
      </c>
      <c r="G2756" t="s">
        <v>10</v>
      </c>
      <c r="H2756" t="s">
        <v>10</v>
      </c>
      <c r="I2756" t="s">
        <v>7079</v>
      </c>
      <c r="J2756">
        <v>3</v>
      </c>
    </row>
    <row r="2757" spans="1:10">
      <c r="A2757" t="s">
        <v>2773</v>
      </c>
      <c r="B2757" t="s">
        <v>10</v>
      </c>
      <c r="C2757" t="s">
        <v>10</v>
      </c>
      <c r="D2757" t="s">
        <v>10</v>
      </c>
      <c r="E2757" t="s">
        <v>10</v>
      </c>
      <c r="F2757" t="s">
        <v>10</v>
      </c>
      <c r="G2757" t="s">
        <v>10</v>
      </c>
      <c r="H2757" t="s">
        <v>10</v>
      </c>
      <c r="I2757" t="s">
        <v>10</v>
      </c>
      <c r="J2757">
        <v>0</v>
      </c>
    </row>
    <row r="2758" spans="1:10">
      <c r="A2758" t="s">
        <v>2774</v>
      </c>
      <c r="B2758" t="s">
        <v>10</v>
      </c>
      <c r="C2758" t="s">
        <v>10</v>
      </c>
      <c r="D2758" t="s">
        <v>10</v>
      </c>
      <c r="E2758" t="s">
        <v>10</v>
      </c>
      <c r="F2758" t="s">
        <v>10</v>
      </c>
      <c r="G2758" t="s">
        <v>10</v>
      </c>
      <c r="H2758" t="s">
        <v>10</v>
      </c>
      <c r="I2758" t="s">
        <v>10</v>
      </c>
      <c r="J2758">
        <v>0</v>
      </c>
    </row>
    <row r="2759" spans="1:10">
      <c r="A2759" t="s">
        <v>2775</v>
      </c>
      <c r="B2759" t="s">
        <v>12</v>
      </c>
      <c r="C2759" t="s">
        <v>12</v>
      </c>
      <c r="D2759" t="s">
        <v>10</v>
      </c>
      <c r="E2759" t="s">
        <v>12</v>
      </c>
      <c r="F2759" t="s">
        <v>10</v>
      </c>
      <c r="G2759" t="s">
        <v>10</v>
      </c>
      <c r="H2759" t="s">
        <v>10</v>
      </c>
      <c r="I2759" t="s">
        <v>7080</v>
      </c>
      <c r="J2759">
        <v>3</v>
      </c>
    </row>
    <row r="2760" spans="1:10">
      <c r="A2760" t="s">
        <v>2776</v>
      </c>
      <c r="B2760" t="s">
        <v>10</v>
      </c>
      <c r="C2760" t="s">
        <v>10</v>
      </c>
      <c r="D2760" t="s">
        <v>10</v>
      </c>
      <c r="E2760" t="s">
        <v>10</v>
      </c>
      <c r="F2760" t="s">
        <v>10</v>
      </c>
      <c r="G2760" t="s">
        <v>10</v>
      </c>
      <c r="H2760" t="s">
        <v>10</v>
      </c>
      <c r="I2760" t="s">
        <v>10</v>
      </c>
      <c r="J2760">
        <v>0</v>
      </c>
    </row>
    <row r="2761" spans="1:10">
      <c r="A2761" t="s">
        <v>2777</v>
      </c>
      <c r="B2761" t="s">
        <v>10</v>
      </c>
      <c r="C2761" t="s">
        <v>10</v>
      </c>
      <c r="D2761" t="s">
        <v>10</v>
      </c>
      <c r="E2761" t="s">
        <v>10</v>
      </c>
      <c r="F2761" t="s">
        <v>10</v>
      </c>
      <c r="G2761" t="s">
        <v>10</v>
      </c>
      <c r="H2761" t="s">
        <v>10</v>
      </c>
      <c r="I2761" t="s">
        <v>10</v>
      </c>
      <c r="J2761">
        <v>0</v>
      </c>
    </row>
    <row r="2762" spans="1:10">
      <c r="A2762" t="s">
        <v>2778</v>
      </c>
      <c r="B2762" t="s">
        <v>10</v>
      </c>
      <c r="C2762" t="s">
        <v>10</v>
      </c>
      <c r="D2762" t="s">
        <v>10</v>
      </c>
      <c r="E2762" t="s">
        <v>10</v>
      </c>
      <c r="F2762" t="s">
        <v>10</v>
      </c>
      <c r="G2762" t="s">
        <v>10</v>
      </c>
      <c r="H2762" t="s">
        <v>10</v>
      </c>
      <c r="I2762" t="s">
        <v>10</v>
      </c>
      <c r="J2762">
        <v>0</v>
      </c>
    </row>
    <row r="2763" spans="1:10">
      <c r="A2763" t="s">
        <v>2779</v>
      </c>
      <c r="B2763" t="s">
        <v>10</v>
      </c>
      <c r="C2763" t="s">
        <v>10</v>
      </c>
      <c r="D2763" t="s">
        <v>10</v>
      </c>
      <c r="E2763" t="s">
        <v>10</v>
      </c>
      <c r="F2763" t="s">
        <v>10</v>
      </c>
      <c r="G2763" t="s">
        <v>10</v>
      </c>
      <c r="H2763" t="s">
        <v>12</v>
      </c>
      <c r="I2763" t="s">
        <v>7079</v>
      </c>
      <c r="J2763">
        <v>1</v>
      </c>
    </row>
    <row r="2764" spans="1:10">
      <c r="A2764" t="s">
        <v>2780</v>
      </c>
      <c r="B2764" t="s">
        <v>10</v>
      </c>
      <c r="C2764" t="s">
        <v>10</v>
      </c>
      <c r="D2764" t="s">
        <v>10</v>
      </c>
      <c r="E2764" t="s">
        <v>12</v>
      </c>
      <c r="F2764" t="s">
        <v>12</v>
      </c>
      <c r="G2764" t="s">
        <v>12</v>
      </c>
      <c r="H2764" t="s">
        <v>12</v>
      </c>
      <c r="I2764" t="s">
        <v>7080</v>
      </c>
      <c r="J2764">
        <v>4</v>
      </c>
    </row>
    <row r="2765" spans="1:10">
      <c r="A2765" t="s">
        <v>2781</v>
      </c>
      <c r="B2765" t="s">
        <v>10</v>
      </c>
      <c r="C2765" t="s">
        <v>12</v>
      </c>
      <c r="D2765" t="s">
        <v>12</v>
      </c>
      <c r="E2765" t="s">
        <v>10</v>
      </c>
      <c r="F2765" t="s">
        <v>10</v>
      </c>
      <c r="G2765" t="s">
        <v>10</v>
      </c>
      <c r="H2765" t="s">
        <v>10</v>
      </c>
      <c r="I2765" t="s">
        <v>7080</v>
      </c>
      <c r="J2765">
        <v>2</v>
      </c>
    </row>
    <row r="2766" spans="1:10">
      <c r="A2766" t="s">
        <v>2782</v>
      </c>
      <c r="B2766" t="s">
        <v>12</v>
      </c>
      <c r="C2766" t="s">
        <v>12</v>
      </c>
      <c r="D2766" t="s">
        <v>12</v>
      </c>
      <c r="E2766" t="s">
        <v>12</v>
      </c>
      <c r="F2766" t="s">
        <v>12</v>
      </c>
      <c r="G2766" t="s">
        <v>10</v>
      </c>
      <c r="H2766" t="s">
        <v>10</v>
      </c>
      <c r="I2766" t="s">
        <v>7079</v>
      </c>
      <c r="J2766">
        <v>5</v>
      </c>
    </row>
    <row r="2767" spans="1:10">
      <c r="A2767" t="s">
        <v>2783</v>
      </c>
      <c r="B2767" t="s">
        <v>10</v>
      </c>
      <c r="C2767" t="s">
        <v>10</v>
      </c>
      <c r="D2767" t="s">
        <v>10</v>
      </c>
      <c r="E2767" t="s">
        <v>10</v>
      </c>
      <c r="F2767" t="s">
        <v>10</v>
      </c>
      <c r="G2767" t="s">
        <v>10</v>
      </c>
      <c r="H2767" t="s">
        <v>10</v>
      </c>
      <c r="I2767" t="s">
        <v>7080</v>
      </c>
      <c r="J2767">
        <v>0</v>
      </c>
    </row>
    <row r="2768" spans="1:10">
      <c r="A2768" t="s">
        <v>2784</v>
      </c>
      <c r="B2768" t="s">
        <v>12</v>
      </c>
      <c r="C2768" t="s">
        <v>12</v>
      </c>
      <c r="D2768" t="s">
        <v>12</v>
      </c>
      <c r="E2768" t="s">
        <v>12</v>
      </c>
      <c r="F2768" t="s">
        <v>12</v>
      </c>
      <c r="G2768" t="s">
        <v>12</v>
      </c>
      <c r="H2768" t="s">
        <v>12</v>
      </c>
      <c r="I2768" t="s">
        <v>7080</v>
      </c>
      <c r="J2768">
        <v>7</v>
      </c>
    </row>
    <row r="2769" spans="1:10">
      <c r="A2769" t="s">
        <v>2785</v>
      </c>
      <c r="B2769" t="s">
        <v>12</v>
      </c>
      <c r="C2769" t="s">
        <v>10</v>
      </c>
      <c r="D2769" t="s">
        <v>10</v>
      </c>
      <c r="E2769" t="s">
        <v>12</v>
      </c>
      <c r="F2769" t="s">
        <v>12</v>
      </c>
      <c r="G2769" t="s">
        <v>10</v>
      </c>
      <c r="H2769" t="s">
        <v>10</v>
      </c>
      <c r="I2769" t="s">
        <v>7080</v>
      </c>
      <c r="J2769">
        <v>3</v>
      </c>
    </row>
    <row r="2770" spans="1:10">
      <c r="A2770" t="s">
        <v>2786</v>
      </c>
      <c r="B2770" t="s">
        <v>10</v>
      </c>
      <c r="C2770" t="s">
        <v>10</v>
      </c>
      <c r="D2770" t="s">
        <v>10</v>
      </c>
      <c r="E2770" t="s">
        <v>10</v>
      </c>
      <c r="F2770" t="s">
        <v>10</v>
      </c>
      <c r="G2770" t="s">
        <v>10</v>
      </c>
      <c r="H2770" t="s">
        <v>10</v>
      </c>
      <c r="I2770" t="s">
        <v>10</v>
      </c>
      <c r="J2770">
        <v>0</v>
      </c>
    </row>
    <row r="2771" spans="1:10">
      <c r="A2771" t="s">
        <v>2787</v>
      </c>
      <c r="B2771" t="s">
        <v>10</v>
      </c>
      <c r="C2771" t="s">
        <v>10</v>
      </c>
      <c r="D2771" t="s">
        <v>10</v>
      </c>
      <c r="E2771" t="s">
        <v>10</v>
      </c>
      <c r="F2771" t="s">
        <v>10</v>
      </c>
      <c r="G2771" t="s">
        <v>10</v>
      </c>
      <c r="H2771" t="s">
        <v>10</v>
      </c>
      <c r="I2771" t="s">
        <v>10</v>
      </c>
      <c r="J2771">
        <v>0</v>
      </c>
    </row>
    <row r="2772" spans="1:10">
      <c r="A2772" t="s">
        <v>2788</v>
      </c>
      <c r="B2772" t="s">
        <v>12</v>
      </c>
      <c r="C2772" t="s">
        <v>10</v>
      </c>
      <c r="D2772" t="s">
        <v>10</v>
      </c>
      <c r="E2772" t="s">
        <v>10</v>
      </c>
      <c r="F2772" t="s">
        <v>10</v>
      </c>
      <c r="G2772" t="s">
        <v>12</v>
      </c>
      <c r="H2772" t="s">
        <v>12</v>
      </c>
      <c r="I2772" t="s">
        <v>7080</v>
      </c>
      <c r="J2772">
        <v>3</v>
      </c>
    </row>
    <row r="2773" spans="1:10">
      <c r="A2773" t="s">
        <v>2789</v>
      </c>
      <c r="B2773" t="s">
        <v>10</v>
      </c>
      <c r="C2773" t="s">
        <v>12</v>
      </c>
      <c r="D2773" t="s">
        <v>10</v>
      </c>
      <c r="E2773" t="s">
        <v>12</v>
      </c>
      <c r="F2773" t="s">
        <v>10</v>
      </c>
      <c r="G2773" t="s">
        <v>10</v>
      </c>
      <c r="H2773" t="s">
        <v>12</v>
      </c>
      <c r="I2773" t="s">
        <v>7079</v>
      </c>
      <c r="J2773">
        <v>3</v>
      </c>
    </row>
    <row r="2774" spans="1:10">
      <c r="A2774" t="s">
        <v>2790</v>
      </c>
      <c r="B2774" t="s">
        <v>12</v>
      </c>
      <c r="C2774" t="s">
        <v>12</v>
      </c>
      <c r="D2774" t="s">
        <v>12</v>
      </c>
      <c r="E2774" t="s">
        <v>10</v>
      </c>
      <c r="F2774" t="s">
        <v>12</v>
      </c>
      <c r="G2774" t="s">
        <v>12</v>
      </c>
      <c r="H2774" t="s">
        <v>10</v>
      </c>
      <c r="I2774" t="s">
        <v>7079</v>
      </c>
      <c r="J2774">
        <v>5</v>
      </c>
    </row>
    <row r="2775" spans="1:10">
      <c r="A2775" t="s">
        <v>2791</v>
      </c>
      <c r="B2775" t="s">
        <v>10</v>
      </c>
      <c r="C2775" t="s">
        <v>10</v>
      </c>
      <c r="D2775" t="s">
        <v>10</v>
      </c>
      <c r="E2775" t="s">
        <v>12</v>
      </c>
      <c r="F2775" t="s">
        <v>10</v>
      </c>
      <c r="G2775" t="s">
        <v>10</v>
      </c>
      <c r="H2775" t="s">
        <v>10</v>
      </c>
      <c r="I2775" t="s">
        <v>7079</v>
      </c>
      <c r="J2775">
        <v>1</v>
      </c>
    </row>
    <row r="2776" spans="1:10">
      <c r="A2776" t="s">
        <v>2792</v>
      </c>
      <c r="B2776" t="s">
        <v>10</v>
      </c>
      <c r="C2776" t="s">
        <v>10</v>
      </c>
      <c r="D2776" t="s">
        <v>10</v>
      </c>
      <c r="E2776" t="s">
        <v>10</v>
      </c>
      <c r="F2776" t="s">
        <v>12</v>
      </c>
      <c r="G2776" t="s">
        <v>10</v>
      </c>
      <c r="H2776" t="s">
        <v>10</v>
      </c>
      <c r="I2776" t="s">
        <v>7079</v>
      </c>
      <c r="J2776">
        <v>1</v>
      </c>
    </row>
    <row r="2777" spans="1:10">
      <c r="A2777" t="s">
        <v>2793</v>
      </c>
      <c r="B2777" t="s">
        <v>12</v>
      </c>
      <c r="C2777" t="s">
        <v>12</v>
      </c>
      <c r="D2777" t="s">
        <v>10</v>
      </c>
      <c r="E2777" t="s">
        <v>10</v>
      </c>
      <c r="F2777" t="s">
        <v>12</v>
      </c>
      <c r="G2777" t="s">
        <v>10</v>
      </c>
      <c r="H2777" t="s">
        <v>10</v>
      </c>
      <c r="I2777" t="s">
        <v>7079</v>
      </c>
      <c r="J2777">
        <v>3</v>
      </c>
    </row>
    <row r="2778" spans="1:10">
      <c r="A2778" t="s">
        <v>2794</v>
      </c>
      <c r="B2778" t="s">
        <v>10</v>
      </c>
      <c r="C2778" t="s">
        <v>10</v>
      </c>
      <c r="D2778" t="s">
        <v>12</v>
      </c>
      <c r="E2778" t="s">
        <v>10</v>
      </c>
      <c r="F2778" t="s">
        <v>10</v>
      </c>
      <c r="G2778" t="s">
        <v>10</v>
      </c>
      <c r="H2778" t="s">
        <v>10</v>
      </c>
      <c r="I2778" t="s">
        <v>7080</v>
      </c>
      <c r="J2778">
        <v>1</v>
      </c>
    </row>
    <row r="2779" spans="1:10">
      <c r="A2779" t="s">
        <v>2795</v>
      </c>
      <c r="B2779" t="s">
        <v>10</v>
      </c>
      <c r="C2779" t="s">
        <v>10</v>
      </c>
      <c r="D2779" t="s">
        <v>10</v>
      </c>
      <c r="E2779" t="s">
        <v>10</v>
      </c>
      <c r="F2779" t="s">
        <v>10</v>
      </c>
      <c r="G2779" t="s">
        <v>10</v>
      </c>
      <c r="H2779" t="s">
        <v>10</v>
      </c>
      <c r="I2779" t="s">
        <v>10</v>
      </c>
      <c r="J2779">
        <v>0</v>
      </c>
    </row>
    <row r="2780" spans="1:10">
      <c r="A2780" t="s">
        <v>2796</v>
      </c>
      <c r="B2780" t="s">
        <v>10</v>
      </c>
      <c r="C2780" t="s">
        <v>10</v>
      </c>
      <c r="D2780" t="s">
        <v>12</v>
      </c>
      <c r="E2780" t="s">
        <v>10</v>
      </c>
      <c r="F2780" t="s">
        <v>10</v>
      </c>
      <c r="G2780" t="s">
        <v>10</v>
      </c>
      <c r="H2780" t="s">
        <v>10</v>
      </c>
      <c r="I2780" t="s">
        <v>7080</v>
      </c>
      <c r="J2780">
        <v>1</v>
      </c>
    </row>
    <row r="2781" spans="1:10">
      <c r="A2781" t="s">
        <v>2797</v>
      </c>
      <c r="B2781" t="s">
        <v>12</v>
      </c>
      <c r="C2781" t="s">
        <v>10</v>
      </c>
      <c r="D2781" t="s">
        <v>10</v>
      </c>
      <c r="E2781" t="s">
        <v>10</v>
      </c>
      <c r="F2781" t="s">
        <v>10</v>
      </c>
      <c r="G2781" t="s">
        <v>12</v>
      </c>
      <c r="H2781" t="s">
        <v>10</v>
      </c>
      <c r="I2781" t="s">
        <v>7080</v>
      </c>
      <c r="J2781">
        <v>2</v>
      </c>
    </row>
    <row r="2782" spans="1:10">
      <c r="A2782" t="s">
        <v>2798</v>
      </c>
      <c r="B2782" t="s">
        <v>10</v>
      </c>
      <c r="C2782" t="s">
        <v>12</v>
      </c>
      <c r="D2782" t="s">
        <v>12</v>
      </c>
      <c r="E2782" t="s">
        <v>12</v>
      </c>
      <c r="F2782" t="s">
        <v>12</v>
      </c>
      <c r="G2782" t="s">
        <v>12</v>
      </c>
      <c r="H2782" t="s">
        <v>10</v>
      </c>
      <c r="I2782" t="s">
        <v>7079</v>
      </c>
      <c r="J2782">
        <v>5</v>
      </c>
    </row>
    <row r="2783" spans="1:10">
      <c r="A2783" t="s">
        <v>2799</v>
      </c>
      <c r="B2783" t="s">
        <v>10</v>
      </c>
      <c r="C2783" t="s">
        <v>10</v>
      </c>
      <c r="D2783" t="s">
        <v>12</v>
      </c>
      <c r="E2783" t="s">
        <v>10</v>
      </c>
      <c r="F2783" t="s">
        <v>12</v>
      </c>
      <c r="G2783" t="s">
        <v>10</v>
      </c>
      <c r="H2783" t="s">
        <v>12</v>
      </c>
      <c r="I2783" t="s">
        <v>7079</v>
      </c>
      <c r="J2783">
        <v>3</v>
      </c>
    </row>
    <row r="2784" spans="1:10">
      <c r="A2784" t="s">
        <v>2800</v>
      </c>
      <c r="B2784" t="s">
        <v>12</v>
      </c>
      <c r="C2784" t="s">
        <v>12</v>
      </c>
      <c r="D2784" t="s">
        <v>10</v>
      </c>
      <c r="E2784" t="s">
        <v>12</v>
      </c>
      <c r="F2784" t="s">
        <v>12</v>
      </c>
      <c r="G2784" t="s">
        <v>12</v>
      </c>
      <c r="H2784" t="s">
        <v>12</v>
      </c>
      <c r="I2784" t="s">
        <v>7079</v>
      </c>
      <c r="J2784">
        <v>6</v>
      </c>
    </row>
    <row r="2785" spans="1:10">
      <c r="A2785" t="s">
        <v>2801</v>
      </c>
      <c r="B2785" t="s">
        <v>12</v>
      </c>
      <c r="C2785" t="s">
        <v>12</v>
      </c>
      <c r="D2785" t="s">
        <v>12</v>
      </c>
      <c r="E2785" t="s">
        <v>10</v>
      </c>
      <c r="F2785" t="s">
        <v>10</v>
      </c>
      <c r="G2785" t="s">
        <v>10</v>
      </c>
      <c r="H2785" t="s">
        <v>12</v>
      </c>
      <c r="I2785" t="s">
        <v>7080</v>
      </c>
      <c r="J2785">
        <v>4</v>
      </c>
    </row>
    <row r="2786" spans="1:10">
      <c r="A2786" t="s">
        <v>2802</v>
      </c>
      <c r="B2786" t="s">
        <v>10</v>
      </c>
      <c r="C2786" t="s">
        <v>10</v>
      </c>
      <c r="D2786" t="s">
        <v>10</v>
      </c>
      <c r="E2786" t="s">
        <v>12</v>
      </c>
      <c r="F2786" t="s">
        <v>12</v>
      </c>
      <c r="G2786" t="s">
        <v>12</v>
      </c>
      <c r="H2786" t="s">
        <v>12</v>
      </c>
      <c r="I2786" t="s">
        <v>7080</v>
      </c>
      <c r="J2786">
        <v>4</v>
      </c>
    </row>
    <row r="2787" spans="1:10">
      <c r="A2787" t="s">
        <v>2803</v>
      </c>
      <c r="B2787" t="s">
        <v>12</v>
      </c>
      <c r="C2787" t="s">
        <v>10</v>
      </c>
      <c r="D2787" t="s">
        <v>12</v>
      </c>
      <c r="E2787" t="s">
        <v>12</v>
      </c>
      <c r="F2787" t="s">
        <v>12</v>
      </c>
      <c r="G2787" t="s">
        <v>12</v>
      </c>
      <c r="H2787" t="s">
        <v>12</v>
      </c>
      <c r="I2787" t="s">
        <v>7080</v>
      </c>
      <c r="J2787">
        <v>6</v>
      </c>
    </row>
    <row r="2788" spans="1:10">
      <c r="A2788" t="s">
        <v>2804</v>
      </c>
      <c r="B2788" t="s">
        <v>10</v>
      </c>
      <c r="C2788" t="s">
        <v>12</v>
      </c>
      <c r="D2788" t="s">
        <v>12</v>
      </c>
      <c r="E2788" t="s">
        <v>10</v>
      </c>
      <c r="F2788" t="s">
        <v>10</v>
      </c>
      <c r="G2788" t="s">
        <v>10</v>
      </c>
      <c r="H2788" t="s">
        <v>10</v>
      </c>
      <c r="I2788" t="s">
        <v>7079</v>
      </c>
      <c r="J2788">
        <v>2</v>
      </c>
    </row>
    <row r="2789" spans="1:10">
      <c r="A2789" t="s">
        <v>2805</v>
      </c>
      <c r="B2789" t="s">
        <v>12</v>
      </c>
      <c r="C2789" t="s">
        <v>10</v>
      </c>
      <c r="D2789" t="s">
        <v>10</v>
      </c>
      <c r="E2789" t="s">
        <v>10</v>
      </c>
      <c r="F2789" t="s">
        <v>10</v>
      </c>
      <c r="G2789" t="s">
        <v>10</v>
      </c>
      <c r="H2789" t="s">
        <v>10</v>
      </c>
      <c r="I2789" t="s">
        <v>10</v>
      </c>
      <c r="J2789">
        <v>1</v>
      </c>
    </row>
    <row r="2790" spans="1:10">
      <c r="A2790" t="s">
        <v>2806</v>
      </c>
      <c r="B2790" t="s">
        <v>12</v>
      </c>
      <c r="C2790" t="s">
        <v>12</v>
      </c>
      <c r="D2790" t="s">
        <v>12</v>
      </c>
      <c r="E2790" t="s">
        <v>10</v>
      </c>
      <c r="F2790" t="s">
        <v>10</v>
      </c>
      <c r="G2790" t="s">
        <v>10</v>
      </c>
      <c r="H2790" t="s">
        <v>10</v>
      </c>
      <c r="I2790" t="s">
        <v>7080</v>
      </c>
      <c r="J2790">
        <v>3</v>
      </c>
    </row>
    <row r="2791" spans="1:10">
      <c r="A2791" t="s">
        <v>2807</v>
      </c>
      <c r="B2791" t="s">
        <v>12</v>
      </c>
      <c r="C2791" t="s">
        <v>10</v>
      </c>
      <c r="D2791" t="s">
        <v>10</v>
      </c>
      <c r="E2791" t="s">
        <v>12</v>
      </c>
      <c r="F2791" t="s">
        <v>10</v>
      </c>
      <c r="G2791" t="s">
        <v>12</v>
      </c>
      <c r="H2791" t="s">
        <v>10</v>
      </c>
      <c r="I2791" t="s">
        <v>7080</v>
      </c>
      <c r="J2791">
        <v>3</v>
      </c>
    </row>
    <row r="2792" spans="1:10">
      <c r="A2792" t="s">
        <v>2808</v>
      </c>
      <c r="B2792" t="s">
        <v>12</v>
      </c>
      <c r="C2792" t="s">
        <v>12</v>
      </c>
      <c r="D2792" t="s">
        <v>12</v>
      </c>
      <c r="E2792" t="s">
        <v>10</v>
      </c>
      <c r="F2792" t="s">
        <v>12</v>
      </c>
      <c r="G2792" t="s">
        <v>12</v>
      </c>
      <c r="H2792" t="s">
        <v>12</v>
      </c>
      <c r="I2792" t="s">
        <v>7080</v>
      </c>
      <c r="J2792">
        <v>6</v>
      </c>
    </row>
    <row r="2793" spans="1:10">
      <c r="A2793" t="s">
        <v>2809</v>
      </c>
      <c r="B2793" t="s">
        <v>10</v>
      </c>
      <c r="C2793" t="s">
        <v>12</v>
      </c>
      <c r="D2793" t="s">
        <v>10</v>
      </c>
      <c r="E2793" t="s">
        <v>12</v>
      </c>
      <c r="F2793" t="s">
        <v>10</v>
      </c>
      <c r="G2793" t="s">
        <v>12</v>
      </c>
      <c r="H2793" t="s">
        <v>12</v>
      </c>
      <c r="I2793" t="s">
        <v>7079</v>
      </c>
      <c r="J2793">
        <v>4</v>
      </c>
    </row>
    <row r="2794" spans="1:10">
      <c r="A2794" t="s">
        <v>2810</v>
      </c>
      <c r="B2794" t="s">
        <v>10</v>
      </c>
      <c r="C2794" t="s">
        <v>10</v>
      </c>
      <c r="D2794" t="s">
        <v>12</v>
      </c>
      <c r="E2794" t="s">
        <v>10</v>
      </c>
      <c r="F2794" t="s">
        <v>10</v>
      </c>
      <c r="G2794" t="s">
        <v>10</v>
      </c>
      <c r="H2794" t="s">
        <v>10</v>
      </c>
      <c r="I2794" t="s">
        <v>7079</v>
      </c>
      <c r="J2794">
        <v>1</v>
      </c>
    </row>
    <row r="2795" spans="1:10">
      <c r="A2795" t="s">
        <v>2811</v>
      </c>
      <c r="B2795" t="s">
        <v>12</v>
      </c>
      <c r="C2795" t="s">
        <v>12</v>
      </c>
      <c r="D2795" t="s">
        <v>10</v>
      </c>
      <c r="E2795" t="s">
        <v>10</v>
      </c>
      <c r="F2795" t="s">
        <v>10</v>
      </c>
      <c r="G2795" t="s">
        <v>10</v>
      </c>
      <c r="H2795" t="s">
        <v>10</v>
      </c>
      <c r="I2795" t="s">
        <v>7080</v>
      </c>
      <c r="J2795">
        <v>2</v>
      </c>
    </row>
    <row r="2796" spans="1:10">
      <c r="A2796" t="s">
        <v>2812</v>
      </c>
      <c r="B2796" t="s">
        <v>10</v>
      </c>
      <c r="C2796" t="s">
        <v>12</v>
      </c>
      <c r="D2796" t="s">
        <v>12</v>
      </c>
      <c r="E2796" t="s">
        <v>10</v>
      </c>
      <c r="F2796" t="s">
        <v>10</v>
      </c>
      <c r="G2796" t="s">
        <v>10</v>
      </c>
      <c r="H2796" t="s">
        <v>10</v>
      </c>
      <c r="I2796" t="s">
        <v>7079</v>
      </c>
      <c r="J2796">
        <v>2</v>
      </c>
    </row>
    <row r="2797" spans="1:10">
      <c r="A2797" t="s">
        <v>2813</v>
      </c>
      <c r="B2797" t="s">
        <v>12</v>
      </c>
      <c r="C2797" t="s">
        <v>10</v>
      </c>
      <c r="D2797" t="s">
        <v>10</v>
      </c>
      <c r="E2797" t="s">
        <v>10</v>
      </c>
      <c r="F2797" t="s">
        <v>10</v>
      </c>
      <c r="G2797" t="s">
        <v>10</v>
      </c>
      <c r="H2797" t="s">
        <v>10</v>
      </c>
      <c r="I2797" t="s">
        <v>7080</v>
      </c>
      <c r="J2797">
        <v>1</v>
      </c>
    </row>
    <row r="2798" spans="1:10">
      <c r="A2798" t="s">
        <v>2814</v>
      </c>
      <c r="B2798" t="s">
        <v>12</v>
      </c>
      <c r="C2798" t="s">
        <v>12</v>
      </c>
      <c r="D2798" t="s">
        <v>10</v>
      </c>
      <c r="E2798" t="s">
        <v>10</v>
      </c>
      <c r="F2798" t="s">
        <v>10</v>
      </c>
      <c r="G2798" t="s">
        <v>12</v>
      </c>
      <c r="H2798" t="s">
        <v>10</v>
      </c>
      <c r="I2798" t="s">
        <v>7080</v>
      </c>
      <c r="J2798">
        <v>3</v>
      </c>
    </row>
    <row r="2799" spans="1:10">
      <c r="A2799" t="s">
        <v>2815</v>
      </c>
      <c r="B2799" t="s">
        <v>12</v>
      </c>
      <c r="C2799" t="s">
        <v>10</v>
      </c>
      <c r="D2799" t="s">
        <v>10</v>
      </c>
      <c r="E2799" t="s">
        <v>12</v>
      </c>
      <c r="F2799" t="s">
        <v>10</v>
      </c>
      <c r="G2799" t="s">
        <v>12</v>
      </c>
      <c r="H2799" t="s">
        <v>12</v>
      </c>
      <c r="I2799" t="s">
        <v>7080</v>
      </c>
      <c r="J2799">
        <v>4</v>
      </c>
    </row>
    <row r="2800" spans="1:10">
      <c r="A2800" t="s">
        <v>2816</v>
      </c>
      <c r="B2800" t="s">
        <v>10</v>
      </c>
      <c r="C2800" t="s">
        <v>10</v>
      </c>
      <c r="D2800" t="s">
        <v>10</v>
      </c>
      <c r="E2800" t="s">
        <v>12</v>
      </c>
      <c r="F2800" t="s">
        <v>10</v>
      </c>
      <c r="G2800" t="s">
        <v>12</v>
      </c>
      <c r="H2800" t="s">
        <v>12</v>
      </c>
      <c r="I2800" t="s">
        <v>7080</v>
      </c>
      <c r="J2800">
        <v>3</v>
      </c>
    </row>
    <row r="2801" spans="1:10">
      <c r="A2801" t="s">
        <v>2817</v>
      </c>
      <c r="B2801" t="s">
        <v>10</v>
      </c>
      <c r="C2801" t="s">
        <v>10</v>
      </c>
      <c r="D2801" t="s">
        <v>10</v>
      </c>
      <c r="E2801" t="s">
        <v>10</v>
      </c>
      <c r="F2801" t="s">
        <v>10</v>
      </c>
      <c r="G2801" t="s">
        <v>10</v>
      </c>
      <c r="H2801" t="s">
        <v>10</v>
      </c>
      <c r="I2801" t="s">
        <v>10</v>
      </c>
      <c r="J2801">
        <v>0</v>
      </c>
    </row>
    <row r="2802" spans="1:10">
      <c r="A2802" t="s">
        <v>2818</v>
      </c>
      <c r="B2802" t="s">
        <v>10</v>
      </c>
      <c r="C2802" t="s">
        <v>10</v>
      </c>
      <c r="D2802" t="s">
        <v>10</v>
      </c>
      <c r="E2802" t="s">
        <v>10</v>
      </c>
      <c r="F2802" t="s">
        <v>10</v>
      </c>
      <c r="G2802" t="s">
        <v>10</v>
      </c>
      <c r="H2802" t="s">
        <v>10</v>
      </c>
      <c r="I2802" t="s">
        <v>10</v>
      </c>
      <c r="J2802">
        <v>0</v>
      </c>
    </row>
    <row r="2803" spans="1:10">
      <c r="A2803" t="s">
        <v>2819</v>
      </c>
      <c r="B2803" t="s">
        <v>12</v>
      </c>
      <c r="C2803" t="s">
        <v>10</v>
      </c>
      <c r="D2803" t="s">
        <v>12</v>
      </c>
      <c r="E2803" t="s">
        <v>10</v>
      </c>
      <c r="F2803" t="s">
        <v>12</v>
      </c>
      <c r="G2803" t="s">
        <v>12</v>
      </c>
      <c r="H2803" t="s">
        <v>12</v>
      </c>
      <c r="I2803" t="s">
        <v>7080</v>
      </c>
      <c r="J2803">
        <v>5</v>
      </c>
    </row>
    <row r="2804" spans="1:10">
      <c r="A2804" t="s">
        <v>2820</v>
      </c>
      <c r="B2804" t="s">
        <v>12</v>
      </c>
      <c r="C2804" t="s">
        <v>10</v>
      </c>
      <c r="D2804" t="s">
        <v>10</v>
      </c>
      <c r="E2804" t="s">
        <v>12</v>
      </c>
      <c r="F2804" t="s">
        <v>12</v>
      </c>
      <c r="G2804" t="s">
        <v>12</v>
      </c>
      <c r="H2804" t="s">
        <v>12</v>
      </c>
      <c r="I2804" t="s">
        <v>7080</v>
      </c>
      <c r="J2804">
        <v>5</v>
      </c>
    </row>
    <row r="2805" spans="1:10">
      <c r="A2805" t="s">
        <v>2821</v>
      </c>
      <c r="B2805" t="s">
        <v>10</v>
      </c>
      <c r="C2805" t="s">
        <v>10</v>
      </c>
      <c r="D2805" t="s">
        <v>10</v>
      </c>
      <c r="E2805" t="s">
        <v>10</v>
      </c>
      <c r="F2805" t="s">
        <v>10</v>
      </c>
      <c r="G2805" t="s">
        <v>10</v>
      </c>
      <c r="H2805" t="s">
        <v>10</v>
      </c>
      <c r="I2805" t="s">
        <v>10</v>
      </c>
      <c r="J2805">
        <v>0</v>
      </c>
    </row>
    <row r="2806" spans="1:10">
      <c r="A2806" t="s">
        <v>2822</v>
      </c>
      <c r="B2806" t="s">
        <v>10</v>
      </c>
      <c r="C2806" t="s">
        <v>10</v>
      </c>
      <c r="D2806" t="s">
        <v>10</v>
      </c>
      <c r="E2806" t="s">
        <v>10</v>
      </c>
      <c r="F2806" t="s">
        <v>10</v>
      </c>
      <c r="G2806" t="s">
        <v>10</v>
      </c>
      <c r="H2806" t="s">
        <v>10</v>
      </c>
      <c r="I2806" t="s">
        <v>7079</v>
      </c>
      <c r="J2806">
        <v>0</v>
      </c>
    </row>
    <row r="2807" spans="1:10">
      <c r="A2807" t="s">
        <v>2823</v>
      </c>
      <c r="B2807" t="s">
        <v>10</v>
      </c>
      <c r="C2807" t="s">
        <v>12</v>
      </c>
      <c r="D2807" t="s">
        <v>12</v>
      </c>
      <c r="E2807" t="s">
        <v>10</v>
      </c>
      <c r="F2807" t="s">
        <v>12</v>
      </c>
      <c r="G2807" t="s">
        <v>10</v>
      </c>
      <c r="H2807" t="s">
        <v>10</v>
      </c>
      <c r="I2807" t="s">
        <v>7079</v>
      </c>
      <c r="J2807">
        <v>3</v>
      </c>
    </row>
    <row r="2808" spans="1:10">
      <c r="A2808" t="s">
        <v>2824</v>
      </c>
      <c r="B2808" t="s">
        <v>12</v>
      </c>
      <c r="C2808" t="s">
        <v>12</v>
      </c>
      <c r="D2808" t="s">
        <v>12</v>
      </c>
      <c r="E2808" t="s">
        <v>12</v>
      </c>
      <c r="F2808" t="s">
        <v>10</v>
      </c>
      <c r="G2808" t="s">
        <v>12</v>
      </c>
      <c r="H2808" t="s">
        <v>12</v>
      </c>
      <c r="I2808" t="s">
        <v>7079</v>
      </c>
      <c r="J2808">
        <v>6</v>
      </c>
    </row>
    <row r="2809" spans="1:10">
      <c r="A2809" t="s">
        <v>2825</v>
      </c>
      <c r="B2809" t="s">
        <v>10</v>
      </c>
      <c r="C2809" t="s">
        <v>10</v>
      </c>
      <c r="D2809" t="s">
        <v>10</v>
      </c>
      <c r="E2809" t="s">
        <v>10</v>
      </c>
      <c r="F2809" t="s">
        <v>10</v>
      </c>
      <c r="G2809" t="s">
        <v>10</v>
      </c>
      <c r="H2809" t="s">
        <v>10</v>
      </c>
      <c r="I2809" t="s">
        <v>10</v>
      </c>
      <c r="J2809">
        <v>0</v>
      </c>
    </row>
    <row r="2810" spans="1:10">
      <c r="A2810" t="s">
        <v>2826</v>
      </c>
      <c r="B2810" t="s">
        <v>10</v>
      </c>
      <c r="C2810" t="s">
        <v>12</v>
      </c>
      <c r="D2810" t="s">
        <v>10</v>
      </c>
      <c r="E2810" t="s">
        <v>10</v>
      </c>
      <c r="F2810" t="s">
        <v>10</v>
      </c>
      <c r="G2810" t="s">
        <v>12</v>
      </c>
      <c r="H2810" t="s">
        <v>12</v>
      </c>
      <c r="I2810" t="s">
        <v>7080</v>
      </c>
      <c r="J2810">
        <v>3</v>
      </c>
    </row>
    <row r="2811" spans="1:10">
      <c r="A2811" t="s">
        <v>2827</v>
      </c>
      <c r="B2811" t="s">
        <v>10</v>
      </c>
      <c r="C2811" t="s">
        <v>10</v>
      </c>
      <c r="D2811" t="s">
        <v>12</v>
      </c>
      <c r="E2811" t="s">
        <v>12</v>
      </c>
      <c r="F2811" t="s">
        <v>10</v>
      </c>
      <c r="G2811" t="s">
        <v>10</v>
      </c>
      <c r="H2811" t="s">
        <v>10</v>
      </c>
      <c r="I2811" t="s">
        <v>7079</v>
      </c>
      <c r="J2811">
        <v>2</v>
      </c>
    </row>
    <row r="2812" spans="1:10">
      <c r="A2812" t="s">
        <v>2828</v>
      </c>
      <c r="B2812" t="s">
        <v>12</v>
      </c>
      <c r="C2812" t="s">
        <v>10</v>
      </c>
      <c r="D2812" t="s">
        <v>10</v>
      </c>
      <c r="E2812" t="s">
        <v>12</v>
      </c>
      <c r="F2812" t="s">
        <v>12</v>
      </c>
      <c r="G2812" t="s">
        <v>12</v>
      </c>
      <c r="H2812" t="s">
        <v>12</v>
      </c>
      <c r="I2812" t="s">
        <v>7080</v>
      </c>
      <c r="J2812">
        <v>5</v>
      </c>
    </row>
    <row r="2813" spans="1:10">
      <c r="A2813" t="s">
        <v>2829</v>
      </c>
      <c r="B2813" t="s">
        <v>10</v>
      </c>
      <c r="C2813" t="s">
        <v>10</v>
      </c>
      <c r="D2813" t="s">
        <v>10</v>
      </c>
      <c r="E2813" t="s">
        <v>10</v>
      </c>
      <c r="F2813" t="s">
        <v>10</v>
      </c>
      <c r="G2813" t="s">
        <v>10</v>
      </c>
      <c r="H2813" t="s">
        <v>10</v>
      </c>
      <c r="I2813" t="s">
        <v>10</v>
      </c>
      <c r="J2813">
        <v>0</v>
      </c>
    </row>
    <row r="2814" spans="1:10">
      <c r="A2814" t="s">
        <v>2830</v>
      </c>
      <c r="B2814" t="s">
        <v>12</v>
      </c>
      <c r="C2814" t="s">
        <v>10</v>
      </c>
      <c r="D2814" t="s">
        <v>12</v>
      </c>
      <c r="E2814" t="s">
        <v>10</v>
      </c>
      <c r="F2814" t="s">
        <v>12</v>
      </c>
      <c r="G2814" t="s">
        <v>12</v>
      </c>
      <c r="H2814" t="s">
        <v>12</v>
      </c>
      <c r="I2814" t="s">
        <v>7080</v>
      </c>
      <c r="J2814">
        <v>5</v>
      </c>
    </row>
    <row r="2815" spans="1:10">
      <c r="A2815" t="s">
        <v>2831</v>
      </c>
      <c r="B2815" t="s">
        <v>12</v>
      </c>
      <c r="C2815" t="s">
        <v>10</v>
      </c>
      <c r="D2815" t="s">
        <v>10</v>
      </c>
      <c r="E2815" t="s">
        <v>10</v>
      </c>
      <c r="F2815" t="s">
        <v>10</v>
      </c>
      <c r="G2815" t="s">
        <v>10</v>
      </c>
      <c r="H2815" t="s">
        <v>10</v>
      </c>
      <c r="I2815" t="s">
        <v>10</v>
      </c>
      <c r="J2815">
        <v>1</v>
      </c>
    </row>
    <row r="2816" spans="1:10">
      <c r="A2816" t="s">
        <v>2832</v>
      </c>
      <c r="B2816" t="s">
        <v>10</v>
      </c>
      <c r="C2816" t="s">
        <v>12</v>
      </c>
      <c r="D2816" t="s">
        <v>12</v>
      </c>
      <c r="E2816" t="s">
        <v>10</v>
      </c>
      <c r="F2816" t="s">
        <v>12</v>
      </c>
      <c r="G2816" t="s">
        <v>12</v>
      </c>
      <c r="H2816" t="s">
        <v>10</v>
      </c>
      <c r="I2816" t="s">
        <v>7079</v>
      </c>
      <c r="J2816">
        <v>4</v>
      </c>
    </row>
    <row r="2817" spans="1:10">
      <c r="A2817" t="s">
        <v>2833</v>
      </c>
      <c r="B2817" t="s">
        <v>10</v>
      </c>
      <c r="C2817" t="s">
        <v>10</v>
      </c>
      <c r="D2817" t="s">
        <v>10</v>
      </c>
      <c r="E2817" t="s">
        <v>12</v>
      </c>
      <c r="F2817" t="s">
        <v>12</v>
      </c>
      <c r="G2817" t="s">
        <v>12</v>
      </c>
      <c r="H2817" t="s">
        <v>10</v>
      </c>
      <c r="I2817" t="s">
        <v>7080</v>
      </c>
      <c r="J2817">
        <v>3</v>
      </c>
    </row>
    <row r="2818" spans="1:10">
      <c r="A2818" t="s">
        <v>2834</v>
      </c>
      <c r="B2818" t="s">
        <v>12</v>
      </c>
      <c r="C2818" t="s">
        <v>12</v>
      </c>
      <c r="D2818" t="s">
        <v>12</v>
      </c>
      <c r="E2818" t="s">
        <v>12</v>
      </c>
      <c r="F2818" t="s">
        <v>10</v>
      </c>
      <c r="G2818" t="s">
        <v>12</v>
      </c>
      <c r="H2818" t="s">
        <v>12</v>
      </c>
      <c r="I2818" t="s">
        <v>7080</v>
      </c>
      <c r="J2818">
        <v>6</v>
      </c>
    </row>
    <row r="2819" spans="1:10">
      <c r="A2819" t="s">
        <v>2835</v>
      </c>
      <c r="B2819" t="s">
        <v>10</v>
      </c>
      <c r="C2819" t="s">
        <v>10</v>
      </c>
      <c r="D2819" t="s">
        <v>10</v>
      </c>
      <c r="E2819" t="s">
        <v>10</v>
      </c>
      <c r="F2819" t="s">
        <v>10</v>
      </c>
      <c r="G2819" t="s">
        <v>10</v>
      </c>
      <c r="H2819" t="s">
        <v>10</v>
      </c>
      <c r="I2819" t="s">
        <v>10</v>
      </c>
      <c r="J2819">
        <v>0</v>
      </c>
    </row>
    <row r="2820" spans="1:10">
      <c r="A2820" t="s">
        <v>2836</v>
      </c>
      <c r="B2820" t="s">
        <v>10</v>
      </c>
      <c r="C2820" t="s">
        <v>12</v>
      </c>
      <c r="D2820" t="s">
        <v>10</v>
      </c>
      <c r="E2820" t="s">
        <v>10</v>
      </c>
      <c r="F2820" t="s">
        <v>10</v>
      </c>
      <c r="G2820" t="s">
        <v>12</v>
      </c>
      <c r="H2820" t="s">
        <v>12</v>
      </c>
      <c r="I2820" t="s">
        <v>7080</v>
      </c>
      <c r="J2820">
        <v>3</v>
      </c>
    </row>
    <row r="2821" spans="1:10">
      <c r="A2821" t="s">
        <v>2837</v>
      </c>
      <c r="B2821" t="s">
        <v>10</v>
      </c>
      <c r="C2821" t="s">
        <v>12</v>
      </c>
      <c r="D2821" t="s">
        <v>12</v>
      </c>
      <c r="E2821" t="s">
        <v>10</v>
      </c>
      <c r="F2821" t="s">
        <v>10</v>
      </c>
      <c r="G2821" t="s">
        <v>10</v>
      </c>
      <c r="H2821" t="s">
        <v>10</v>
      </c>
      <c r="I2821" t="s">
        <v>7079</v>
      </c>
      <c r="J2821">
        <v>2</v>
      </c>
    </row>
    <row r="2822" spans="1:10">
      <c r="A2822" t="s">
        <v>2838</v>
      </c>
      <c r="B2822" t="s">
        <v>12</v>
      </c>
      <c r="C2822" t="s">
        <v>10</v>
      </c>
      <c r="D2822" t="s">
        <v>10</v>
      </c>
      <c r="E2822" t="s">
        <v>10</v>
      </c>
      <c r="F2822" t="s">
        <v>10</v>
      </c>
      <c r="G2822" t="s">
        <v>10</v>
      </c>
      <c r="H2822" t="s">
        <v>10</v>
      </c>
      <c r="I2822" t="s">
        <v>10</v>
      </c>
      <c r="J2822">
        <v>1</v>
      </c>
    </row>
    <row r="2823" spans="1:10">
      <c r="A2823" t="s">
        <v>2839</v>
      </c>
      <c r="B2823" t="s">
        <v>12</v>
      </c>
      <c r="C2823" t="s">
        <v>10</v>
      </c>
      <c r="D2823" t="s">
        <v>10</v>
      </c>
      <c r="E2823" t="s">
        <v>10</v>
      </c>
      <c r="F2823" t="s">
        <v>10</v>
      </c>
      <c r="G2823" t="s">
        <v>10</v>
      </c>
      <c r="H2823" t="s">
        <v>10</v>
      </c>
      <c r="I2823" t="s">
        <v>7080</v>
      </c>
      <c r="J2823">
        <v>1</v>
      </c>
    </row>
    <row r="2824" spans="1:10">
      <c r="A2824" t="s">
        <v>2840</v>
      </c>
      <c r="B2824" t="s">
        <v>12</v>
      </c>
      <c r="C2824" t="s">
        <v>12</v>
      </c>
      <c r="D2824" t="s">
        <v>12</v>
      </c>
      <c r="E2824" t="s">
        <v>12</v>
      </c>
      <c r="F2824" t="s">
        <v>12</v>
      </c>
      <c r="G2824" t="s">
        <v>10</v>
      </c>
      <c r="H2824" t="s">
        <v>12</v>
      </c>
      <c r="I2824" t="s">
        <v>7079</v>
      </c>
      <c r="J2824">
        <v>6</v>
      </c>
    </row>
    <row r="2825" spans="1:10">
      <c r="A2825" t="s">
        <v>2841</v>
      </c>
      <c r="B2825" t="s">
        <v>10</v>
      </c>
      <c r="C2825" t="s">
        <v>10</v>
      </c>
      <c r="D2825" t="s">
        <v>10</v>
      </c>
      <c r="E2825" t="s">
        <v>10</v>
      </c>
      <c r="F2825" t="s">
        <v>10</v>
      </c>
      <c r="G2825" t="s">
        <v>10</v>
      </c>
      <c r="H2825" t="s">
        <v>10</v>
      </c>
      <c r="I2825" t="s">
        <v>10</v>
      </c>
      <c r="J2825">
        <v>0</v>
      </c>
    </row>
    <row r="2826" spans="1:10">
      <c r="A2826" t="s">
        <v>2842</v>
      </c>
      <c r="B2826" t="s">
        <v>10</v>
      </c>
      <c r="C2826" t="s">
        <v>10</v>
      </c>
      <c r="D2826" t="s">
        <v>10</v>
      </c>
      <c r="E2826" t="s">
        <v>10</v>
      </c>
      <c r="F2826" t="s">
        <v>10</v>
      </c>
      <c r="G2826" t="s">
        <v>10</v>
      </c>
      <c r="H2826" t="s">
        <v>10</v>
      </c>
      <c r="I2826" t="s">
        <v>10</v>
      </c>
      <c r="J2826">
        <v>0</v>
      </c>
    </row>
    <row r="2827" spans="1:10">
      <c r="A2827" t="s">
        <v>2843</v>
      </c>
      <c r="B2827" t="s">
        <v>12</v>
      </c>
      <c r="C2827" t="s">
        <v>10</v>
      </c>
      <c r="D2827" t="s">
        <v>10</v>
      </c>
      <c r="E2827" t="s">
        <v>10</v>
      </c>
      <c r="F2827" t="s">
        <v>10</v>
      </c>
      <c r="G2827" t="s">
        <v>10</v>
      </c>
      <c r="H2827" t="s">
        <v>10</v>
      </c>
      <c r="I2827" t="s">
        <v>10</v>
      </c>
      <c r="J2827">
        <v>1</v>
      </c>
    </row>
    <row r="2828" spans="1:10">
      <c r="A2828" t="s">
        <v>2844</v>
      </c>
      <c r="B2828" t="s">
        <v>10</v>
      </c>
      <c r="C2828" t="s">
        <v>10</v>
      </c>
      <c r="D2828" t="s">
        <v>10</v>
      </c>
      <c r="E2828" t="s">
        <v>10</v>
      </c>
      <c r="F2828" t="s">
        <v>10</v>
      </c>
      <c r="G2828" t="s">
        <v>10</v>
      </c>
      <c r="H2828" t="s">
        <v>10</v>
      </c>
      <c r="I2828" t="s">
        <v>7079</v>
      </c>
      <c r="J2828">
        <v>0</v>
      </c>
    </row>
    <row r="2829" spans="1:10">
      <c r="A2829" t="s">
        <v>2845</v>
      </c>
      <c r="B2829" t="s">
        <v>10</v>
      </c>
      <c r="C2829" t="s">
        <v>10</v>
      </c>
      <c r="D2829" t="s">
        <v>12</v>
      </c>
      <c r="E2829" t="s">
        <v>10</v>
      </c>
      <c r="F2829" t="s">
        <v>10</v>
      </c>
      <c r="G2829" t="s">
        <v>10</v>
      </c>
      <c r="H2829" t="s">
        <v>10</v>
      </c>
      <c r="I2829" t="s">
        <v>7079</v>
      </c>
      <c r="J2829">
        <v>1</v>
      </c>
    </row>
    <row r="2830" spans="1:10">
      <c r="A2830" t="s">
        <v>2846</v>
      </c>
      <c r="B2830" t="s">
        <v>10</v>
      </c>
      <c r="C2830" t="s">
        <v>10</v>
      </c>
      <c r="D2830" t="s">
        <v>10</v>
      </c>
      <c r="E2830" t="s">
        <v>10</v>
      </c>
      <c r="F2830" t="s">
        <v>10</v>
      </c>
      <c r="G2830" t="s">
        <v>10</v>
      </c>
      <c r="H2830" t="s">
        <v>10</v>
      </c>
      <c r="I2830" t="s">
        <v>10</v>
      </c>
      <c r="J2830">
        <v>0</v>
      </c>
    </row>
    <row r="2831" spans="1:10">
      <c r="A2831" t="s">
        <v>2847</v>
      </c>
      <c r="B2831" t="s">
        <v>10</v>
      </c>
      <c r="C2831" t="s">
        <v>10</v>
      </c>
      <c r="D2831" t="s">
        <v>10</v>
      </c>
      <c r="E2831" t="s">
        <v>10</v>
      </c>
      <c r="F2831" t="s">
        <v>10</v>
      </c>
      <c r="G2831" t="s">
        <v>10</v>
      </c>
      <c r="H2831" t="s">
        <v>10</v>
      </c>
      <c r="I2831" t="s">
        <v>7080</v>
      </c>
      <c r="J2831">
        <v>0</v>
      </c>
    </row>
    <row r="2832" spans="1:10">
      <c r="A2832" t="s">
        <v>2848</v>
      </c>
      <c r="B2832" t="s">
        <v>10</v>
      </c>
      <c r="C2832" t="s">
        <v>12</v>
      </c>
      <c r="D2832" t="s">
        <v>12</v>
      </c>
      <c r="E2832" t="s">
        <v>12</v>
      </c>
      <c r="F2832" t="s">
        <v>10</v>
      </c>
      <c r="G2832" t="s">
        <v>10</v>
      </c>
      <c r="H2832" t="s">
        <v>10</v>
      </c>
      <c r="I2832" t="s">
        <v>7079</v>
      </c>
      <c r="J2832">
        <v>3</v>
      </c>
    </row>
    <row r="2833" spans="1:10">
      <c r="A2833" t="s">
        <v>2849</v>
      </c>
      <c r="B2833" t="s">
        <v>12</v>
      </c>
      <c r="C2833" t="s">
        <v>10</v>
      </c>
      <c r="D2833" t="s">
        <v>12</v>
      </c>
      <c r="E2833" t="s">
        <v>12</v>
      </c>
      <c r="F2833" t="s">
        <v>10</v>
      </c>
      <c r="G2833" t="s">
        <v>12</v>
      </c>
      <c r="H2833" t="s">
        <v>10</v>
      </c>
      <c r="I2833" t="s">
        <v>7080</v>
      </c>
      <c r="J2833">
        <v>4</v>
      </c>
    </row>
    <row r="2834" spans="1:10">
      <c r="A2834" t="s">
        <v>2850</v>
      </c>
      <c r="B2834" t="s">
        <v>12</v>
      </c>
      <c r="C2834" t="s">
        <v>10</v>
      </c>
      <c r="D2834" t="s">
        <v>12</v>
      </c>
      <c r="E2834" t="s">
        <v>10</v>
      </c>
      <c r="F2834" t="s">
        <v>12</v>
      </c>
      <c r="G2834" t="s">
        <v>12</v>
      </c>
      <c r="H2834" t="s">
        <v>10</v>
      </c>
      <c r="I2834" t="s">
        <v>7079</v>
      </c>
      <c r="J2834">
        <v>4</v>
      </c>
    </row>
    <row r="2835" spans="1:10">
      <c r="A2835" t="s">
        <v>2851</v>
      </c>
      <c r="B2835" t="s">
        <v>10</v>
      </c>
      <c r="C2835" t="s">
        <v>12</v>
      </c>
      <c r="D2835" t="s">
        <v>12</v>
      </c>
      <c r="E2835" t="s">
        <v>12</v>
      </c>
      <c r="F2835" t="s">
        <v>10</v>
      </c>
      <c r="G2835" t="s">
        <v>10</v>
      </c>
      <c r="H2835" t="s">
        <v>10</v>
      </c>
      <c r="I2835" t="s">
        <v>7079</v>
      </c>
      <c r="J2835">
        <v>3</v>
      </c>
    </row>
    <row r="2836" spans="1:10">
      <c r="A2836" t="s">
        <v>2852</v>
      </c>
      <c r="B2836" t="s">
        <v>10</v>
      </c>
      <c r="C2836" t="s">
        <v>10</v>
      </c>
      <c r="D2836" t="s">
        <v>10</v>
      </c>
      <c r="E2836" t="s">
        <v>10</v>
      </c>
      <c r="F2836" t="s">
        <v>10</v>
      </c>
      <c r="G2836" t="s">
        <v>10</v>
      </c>
      <c r="H2836" t="s">
        <v>10</v>
      </c>
      <c r="I2836" t="s">
        <v>10</v>
      </c>
      <c r="J2836">
        <v>0</v>
      </c>
    </row>
    <row r="2837" spans="1:10">
      <c r="A2837" t="s">
        <v>2853</v>
      </c>
      <c r="B2837" t="s">
        <v>12</v>
      </c>
      <c r="C2837" t="s">
        <v>12</v>
      </c>
      <c r="D2837" t="s">
        <v>12</v>
      </c>
      <c r="E2837" t="s">
        <v>10</v>
      </c>
      <c r="F2837" t="s">
        <v>12</v>
      </c>
      <c r="G2837" t="s">
        <v>10</v>
      </c>
      <c r="H2837" t="s">
        <v>10</v>
      </c>
      <c r="I2837" t="s">
        <v>7079</v>
      </c>
      <c r="J2837">
        <v>4</v>
      </c>
    </row>
    <row r="2838" spans="1:10">
      <c r="A2838" t="s">
        <v>2854</v>
      </c>
      <c r="B2838" t="s">
        <v>12</v>
      </c>
      <c r="C2838" t="s">
        <v>10</v>
      </c>
      <c r="D2838" t="s">
        <v>12</v>
      </c>
      <c r="E2838" t="s">
        <v>10</v>
      </c>
      <c r="F2838" t="s">
        <v>10</v>
      </c>
      <c r="G2838" t="s">
        <v>12</v>
      </c>
      <c r="H2838" t="s">
        <v>12</v>
      </c>
      <c r="I2838" t="s">
        <v>7080</v>
      </c>
      <c r="J2838">
        <v>4</v>
      </c>
    </row>
    <row r="2839" spans="1:10">
      <c r="A2839" t="s">
        <v>2855</v>
      </c>
      <c r="B2839" t="s">
        <v>10</v>
      </c>
      <c r="C2839" t="s">
        <v>10</v>
      </c>
      <c r="D2839" t="s">
        <v>10</v>
      </c>
      <c r="E2839" t="s">
        <v>10</v>
      </c>
      <c r="F2839" t="s">
        <v>10</v>
      </c>
      <c r="G2839" t="s">
        <v>10</v>
      </c>
      <c r="H2839" t="s">
        <v>10</v>
      </c>
      <c r="I2839" t="s">
        <v>10</v>
      </c>
      <c r="J2839">
        <v>0</v>
      </c>
    </row>
    <row r="2840" spans="1:10">
      <c r="A2840" t="s">
        <v>2856</v>
      </c>
      <c r="B2840" t="s">
        <v>10</v>
      </c>
      <c r="C2840" t="s">
        <v>10</v>
      </c>
      <c r="D2840" t="s">
        <v>10</v>
      </c>
      <c r="E2840" t="s">
        <v>10</v>
      </c>
      <c r="F2840" t="s">
        <v>10</v>
      </c>
      <c r="G2840" t="s">
        <v>10</v>
      </c>
      <c r="H2840" t="s">
        <v>10</v>
      </c>
      <c r="I2840" t="s">
        <v>10</v>
      </c>
      <c r="J2840">
        <v>0</v>
      </c>
    </row>
    <row r="2841" spans="1:10">
      <c r="A2841" t="s">
        <v>2857</v>
      </c>
      <c r="B2841" t="s">
        <v>10</v>
      </c>
      <c r="C2841" t="s">
        <v>10</v>
      </c>
      <c r="D2841" t="s">
        <v>10</v>
      </c>
      <c r="E2841" t="s">
        <v>10</v>
      </c>
      <c r="F2841" t="s">
        <v>10</v>
      </c>
      <c r="G2841" t="s">
        <v>10</v>
      </c>
      <c r="H2841" t="s">
        <v>10</v>
      </c>
      <c r="I2841" t="s">
        <v>10</v>
      </c>
      <c r="J2841">
        <v>0</v>
      </c>
    </row>
    <row r="2842" spans="1:10">
      <c r="A2842" t="s">
        <v>2858</v>
      </c>
      <c r="B2842" t="s">
        <v>10</v>
      </c>
      <c r="C2842" t="s">
        <v>12</v>
      </c>
      <c r="D2842" t="s">
        <v>12</v>
      </c>
      <c r="E2842" t="s">
        <v>10</v>
      </c>
      <c r="F2842" t="s">
        <v>12</v>
      </c>
      <c r="G2842" t="s">
        <v>10</v>
      </c>
      <c r="H2842" t="s">
        <v>10</v>
      </c>
      <c r="I2842" t="s">
        <v>7080</v>
      </c>
      <c r="J2842">
        <v>3</v>
      </c>
    </row>
    <row r="2843" spans="1:10">
      <c r="A2843" t="s">
        <v>2859</v>
      </c>
      <c r="B2843" t="s">
        <v>10</v>
      </c>
      <c r="C2843" t="s">
        <v>10</v>
      </c>
      <c r="D2843" t="s">
        <v>10</v>
      </c>
      <c r="E2843" t="s">
        <v>10</v>
      </c>
      <c r="F2843" t="s">
        <v>10</v>
      </c>
      <c r="G2843" t="s">
        <v>10</v>
      </c>
      <c r="H2843" t="s">
        <v>10</v>
      </c>
      <c r="I2843" t="s">
        <v>7079</v>
      </c>
      <c r="J2843">
        <v>0</v>
      </c>
    </row>
    <row r="2844" spans="1:10">
      <c r="A2844" t="s">
        <v>2860</v>
      </c>
      <c r="B2844" t="s">
        <v>10</v>
      </c>
      <c r="C2844" t="s">
        <v>12</v>
      </c>
      <c r="D2844" t="s">
        <v>10</v>
      </c>
      <c r="E2844" t="s">
        <v>12</v>
      </c>
      <c r="F2844" t="s">
        <v>12</v>
      </c>
      <c r="G2844" t="s">
        <v>10</v>
      </c>
      <c r="H2844" t="s">
        <v>12</v>
      </c>
      <c r="I2844" t="s">
        <v>7079</v>
      </c>
      <c r="J2844">
        <v>4</v>
      </c>
    </row>
    <row r="2845" spans="1:10">
      <c r="A2845" t="s">
        <v>2861</v>
      </c>
      <c r="B2845" t="s">
        <v>10</v>
      </c>
      <c r="C2845" t="s">
        <v>10</v>
      </c>
      <c r="D2845" t="s">
        <v>10</v>
      </c>
      <c r="E2845" t="s">
        <v>10</v>
      </c>
      <c r="F2845" t="s">
        <v>10</v>
      </c>
      <c r="G2845" t="s">
        <v>10</v>
      </c>
      <c r="H2845" t="s">
        <v>10</v>
      </c>
      <c r="I2845" t="s">
        <v>10</v>
      </c>
      <c r="J2845">
        <v>0</v>
      </c>
    </row>
    <row r="2846" spans="1:10">
      <c r="A2846" t="s">
        <v>2862</v>
      </c>
      <c r="B2846" t="s">
        <v>12</v>
      </c>
      <c r="C2846" t="s">
        <v>12</v>
      </c>
      <c r="D2846" t="s">
        <v>10</v>
      </c>
      <c r="E2846" t="s">
        <v>10</v>
      </c>
      <c r="F2846" t="s">
        <v>10</v>
      </c>
      <c r="G2846" t="s">
        <v>12</v>
      </c>
      <c r="H2846" t="s">
        <v>12</v>
      </c>
      <c r="I2846" t="s">
        <v>7080</v>
      </c>
      <c r="J2846">
        <v>4</v>
      </c>
    </row>
    <row r="2847" spans="1:10">
      <c r="A2847" t="s">
        <v>2863</v>
      </c>
      <c r="B2847" t="s">
        <v>10</v>
      </c>
      <c r="C2847" t="s">
        <v>10</v>
      </c>
      <c r="D2847" t="s">
        <v>12</v>
      </c>
      <c r="E2847" t="s">
        <v>12</v>
      </c>
      <c r="F2847" t="s">
        <v>12</v>
      </c>
      <c r="G2847" t="s">
        <v>10</v>
      </c>
      <c r="H2847" t="s">
        <v>12</v>
      </c>
      <c r="I2847" t="s">
        <v>7080</v>
      </c>
      <c r="J2847">
        <v>4</v>
      </c>
    </row>
    <row r="2848" spans="1:10">
      <c r="A2848" t="s">
        <v>2864</v>
      </c>
      <c r="B2848" t="s">
        <v>10</v>
      </c>
      <c r="C2848" t="s">
        <v>12</v>
      </c>
      <c r="D2848" t="s">
        <v>10</v>
      </c>
      <c r="E2848" t="s">
        <v>10</v>
      </c>
      <c r="F2848" t="s">
        <v>10</v>
      </c>
      <c r="G2848" t="s">
        <v>10</v>
      </c>
      <c r="H2848" t="s">
        <v>12</v>
      </c>
      <c r="I2848" t="s">
        <v>7079</v>
      </c>
      <c r="J2848">
        <v>2</v>
      </c>
    </row>
    <row r="2849" spans="1:10">
      <c r="A2849" t="s">
        <v>2865</v>
      </c>
      <c r="B2849" t="s">
        <v>12</v>
      </c>
      <c r="C2849" t="s">
        <v>10</v>
      </c>
      <c r="D2849" t="s">
        <v>12</v>
      </c>
      <c r="E2849" t="s">
        <v>10</v>
      </c>
      <c r="F2849" t="s">
        <v>10</v>
      </c>
      <c r="G2849" t="s">
        <v>10</v>
      </c>
      <c r="H2849" t="s">
        <v>10</v>
      </c>
      <c r="I2849" t="s">
        <v>7080</v>
      </c>
      <c r="J2849">
        <v>2</v>
      </c>
    </row>
    <row r="2850" spans="1:10">
      <c r="A2850" t="s">
        <v>2866</v>
      </c>
      <c r="B2850" t="s">
        <v>10</v>
      </c>
      <c r="C2850" t="s">
        <v>12</v>
      </c>
      <c r="D2850" t="s">
        <v>10</v>
      </c>
      <c r="E2850" t="s">
        <v>12</v>
      </c>
      <c r="F2850" t="s">
        <v>10</v>
      </c>
      <c r="G2850" t="s">
        <v>10</v>
      </c>
      <c r="H2850" t="s">
        <v>10</v>
      </c>
      <c r="I2850" t="s">
        <v>7079</v>
      </c>
      <c r="J2850">
        <v>2</v>
      </c>
    </row>
    <row r="2851" spans="1:10">
      <c r="A2851" t="s">
        <v>2867</v>
      </c>
      <c r="B2851" t="s">
        <v>10</v>
      </c>
      <c r="C2851" t="s">
        <v>10</v>
      </c>
      <c r="D2851" t="s">
        <v>10</v>
      </c>
      <c r="E2851" t="s">
        <v>10</v>
      </c>
      <c r="F2851" t="s">
        <v>10</v>
      </c>
      <c r="G2851" t="s">
        <v>10</v>
      </c>
      <c r="H2851" t="s">
        <v>10</v>
      </c>
      <c r="I2851" t="s">
        <v>10</v>
      </c>
      <c r="J2851">
        <v>0</v>
      </c>
    </row>
    <row r="2852" spans="1:10">
      <c r="A2852" t="s">
        <v>2868</v>
      </c>
      <c r="B2852" t="s">
        <v>12</v>
      </c>
      <c r="C2852" t="s">
        <v>10</v>
      </c>
      <c r="D2852" t="s">
        <v>10</v>
      </c>
      <c r="E2852" t="s">
        <v>10</v>
      </c>
      <c r="F2852" t="s">
        <v>12</v>
      </c>
      <c r="G2852" t="s">
        <v>12</v>
      </c>
      <c r="H2852" t="s">
        <v>12</v>
      </c>
      <c r="I2852" t="s">
        <v>7080</v>
      </c>
      <c r="J2852">
        <v>4</v>
      </c>
    </row>
    <row r="2853" spans="1:10">
      <c r="A2853" t="s">
        <v>2869</v>
      </c>
      <c r="B2853" t="s">
        <v>12</v>
      </c>
      <c r="C2853" t="s">
        <v>12</v>
      </c>
      <c r="D2853" t="s">
        <v>12</v>
      </c>
      <c r="E2853" t="s">
        <v>12</v>
      </c>
      <c r="F2853" t="s">
        <v>12</v>
      </c>
      <c r="G2853" t="s">
        <v>12</v>
      </c>
      <c r="H2853" t="s">
        <v>12</v>
      </c>
      <c r="I2853" t="s">
        <v>7079</v>
      </c>
      <c r="J2853">
        <v>7</v>
      </c>
    </row>
    <row r="2854" spans="1:10">
      <c r="A2854" t="s">
        <v>2870</v>
      </c>
      <c r="B2854" t="s">
        <v>10</v>
      </c>
      <c r="C2854" t="s">
        <v>12</v>
      </c>
      <c r="D2854" t="s">
        <v>12</v>
      </c>
      <c r="E2854" t="s">
        <v>12</v>
      </c>
      <c r="F2854" t="s">
        <v>12</v>
      </c>
      <c r="G2854" t="s">
        <v>12</v>
      </c>
      <c r="H2854" t="s">
        <v>12</v>
      </c>
      <c r="I2854" t="s">
        <v>7079</v>
      </c>
      <c r="J2854">
        <v>6</v>
      </c>
    </row>
    <row r="2855" spans="1:10">
      <c r="A2855" t="s">
        <v>2871</v>
      </c>
      <c r="B2855" t="s">
        <v>12</v>
      </c>
      <c r="C2855" t="s">
        <v>10</v>
      </c>
      <c r="D2855" t="s">
        <v>10</v>
      </c>
      <c r="E2855" t="s">
        <v>12</v>
      </c>
      <c r="F2855" t="s">
        <v>10</v>
      </c>
      <c r="G2855" t="s">
        <v>10</v>
      </c>
      <c r="H2855" t="s">
        <v>10</v>
      </c>
      <c r="I2855" t="s">
        <v>7080</v>
      </c>
      <c r="J2855">
        <v>2</v>
      </c>
    </row>
    <row r="2856" spans="1:10">
      <c r="A2856" t="s">
        <v>2872</v>
      </c>
      <c r="B2856" t="s">
        <v>12</v>
      </c>
      <c r="C2856" t="s">
        <v>12</v>
      </c>
      <c r="D2856" t="s">
        <v>10</v>
      </c>
      <c r="E2856" t="s">
        <v>12</v>
      </c>
      <c r="F2856" t="s">
        <v>10</v>
      </c>
      <c r="G2856" t="s">
        <v>12</v>
      </c>
      <c r="H2856" t="s">
        <v>10</v>
      </c>
      <c r="I2856" t="s">
        <v>7079</v>
      </c>
      <c r="J2856">
        <v>4</v>
      </c>
    </row>
    <row r="2857" spans="1:10">
      <c r="A2857" t="s">
        <v>2873</v>
      </c>
      <c r="B2857" t="s">
        <v>10</v>
      </c>
      <c r="C2857" t="s">
        <v>10</v>
      </c>
      <c r="D2857" t="s">
        <v>10</v>
      </c>
      <c r="E2857" t="s">
        <v>10</v>
      </c>
      <c r="F2857" t="s">
        <v>10</v>
      </c>
      <c r="G2857" t="s">
        <v>10</v>
      </c>
      <c r="H2857" t="s">
        <v>10</v>
      </c>
      <c r="I2857" t="s">
        <v>10</v>
      </c>
      <c r="J2857">
        <v>0</v>
      </c>
    </row>
    <row r="2858" spans="1:10">
      <c r="A2858" t="s">
        <v>2874</v>
      </c>
      <c r="B2858" t="s">
        <v>12</v>
      </c>
      <c r="C2858" t="s">
        <v>10</v>
      </c>
      <c r="D2858" t="s">
        <v>10</v>
      </c>
      <c r="E2858" t="s">
        <v>10</v>
      </c>
      <c r="F2858" t="s">
        <v>10</v>
      </c>
      <c r="G2858" t="s">
        <v>10</v>
      </c>
      <c r="H2858" t="s">
        <v>10</v>
      </c>
      <c r="I2858" t="s">
        <v>7079</v>
      </c>
      <c r="J2858">
        <v>1</v>
      </c>
    </row>
    <row r="2859" spans="1:10">
      <c r="A2859" t="s">
        <v>2875</v>
      </c>
      <c r="B2859" t="s">
        <v>10</v>
      </c>
      <c r="C2859" t="s">
        <v>10</v>
      </c>
      <c r="D2859" t="s">
        <v>12</v>
      </c>
      <c r="E2859" t="s">
        <v>10</v>
      </c>
      <c r="F2859" t="s">
        <v>12</v>
      </c>
      <c r="G2859" t="s">
        <v>10</v>
      </c>
      <c r="H2859" t="s">
        <v>12</v>
      </c>
      <c r="I2859" t="s">
        <v>7079</v>
      </c>
      <c r="J2859">
        <v>3</v>
      </c>
    </row>
    <row r="2860" spans="1:10">
      <c r="A2860" t="s">
        <v>2876</v>
      </c>
      <c r="B2860" t="s">
        <v>10</v>
      </c>
      <c r="C2860" t="s">
        <v>10</v>
      </c>
      <c r="D2860" t="s">
        <v>10</v>
      </c>
      <c r="E2860" t="s">
        <v>10</v>
      </c>
      <c r="F2860" t="s">
        <v>10</v>
      </c>
      <c r="G2860" t="s">
        <v>10</v>
      </c>
      <c r="H2860" t="s">
        <v>10</v>
      </c>
      <c r="I2860" t="s">
        <v>10</v>
      </c>
      <c r="J2860">
        <v>0</v>
      </c>
    </row>
    <row r="2861" spans="1:10">
      <c r="A2861" t="s">
        <v>2877</v>
      </c>
      <c r="B2861" t="s">
        <v>12</v>
      </c>
      <c r="C2861" t="s">
        <v>12</v>
      </c>
      <c r="D2861" t="s">
        <v>12</v>
      </c>
      <c r="E2861" t="s">
        <v>12</v>
      </c>
      <c r="F2861" t="s">
        <v>12</v>
      </c>
      <c r="G2861" t="s">
        <v>12</v>
      </c>
      <c r="H2861" t="s">
        <v>12</v>
      </c>
      <c r="I2861" t="s">
        <v>7079</v>
      </c>
      <c r="J2861">
        <v>7</v>
      </c>
    </row>
    <row r="2862" spans="1:10">
      <c r="A2862" t="s">
        <v>2878</v>
      </c>
      <c r="B2862" t="s">
        <v>12</v>
      </c>
      <c r="C2862" t="s">
        <v>10</v>
      </c>
      <c r="D2862" t="s">
        <v>10</v>
      </c>
      <c r="E2862" t="s">
        <v>12</v>
      </c>
      <c r="F2862" t="s">
        <v>10</v>
      </c>
      <c r="G2862" t="s">
        <v>12</v>
      </c>
      <c r="H2862" t="s">
        <v>12</v>
      </c>
      <c r="I2862" t="s">
        <v>7080</v>
      </c>
      <c r="J2862">
        <v>4</v>
      </c>
    </row>
    <row r="2863" spans="1:10">
      <c r="A2863" t="s">
        <v>2879</v>
      </c>
      <c r="B2863" t="s">
        <v>10</v>
      </c>
      <c r="C2863" t="s">
        <v>10</v>
      </c>
      <c r="D2863" t="s">
        <v>10</v>
      </c>
      <c r="E2863" t="s">
        <v>10</v>
      </c>
      <c r="F2863" t="s">
        <v>10</v>
      </c>
      <c r="G2863" t="s">
        <v>10</v>
      </c>
      <c r="H2863" t="s">
        <v>12</v>
      </c>
      <c r="I2863" t="s">
        <v>7080</v>
      </c>
      <c r="J2863">
        <v>1</v>
      </c>
    </row>
    <row r="2864" spans="1:10">
      <c r="A2864" t="s">
        <v>2880</v>
      </c>
      <c r="B2864" t="s">
        <v>10</v>
      </c>
      <c r="C2864" t="s">
        <v>10</v>
      </c>
      <c r="D2864" t="s">
        <v>10</v>
      </c>
      <c r="E2864" t="s">
        <v>10</v>
      </c>
      <c r="F2864" t="s">
        <v>10</v>
      </c>
      <c r="G2864" t="s">
        <v>10</v>
      </c>
      <c r="H2864" t="s">
        <v>10</v>
      </c>
      <c r="I2864" t="s">
        <v>7080</v>
      </c>
      <c r="J2864">
        <v>0</v>
      </c>
    </row>
    <row r="2865" spans="1:10">
      <c r="A2865" t="s">
        <v>2881</v>
      </c>
      <c r="B2865" t="s">
        <v>10</v>
      </c>
      <c r="C2865" t="s">
        <v>10</v>
      </c>
      <c r="D2865" t="s">
        <v>10</v>
      </c>
      <c r="E2865" t="s">
        <v>10</v>
      </c>
      <c r="F2865" t="s">
        <v>10</v>
      </c>
      <c r="G2865" t="s">
        <v>10</v>
      </c>
      <c r="H2865" t="s">
        <v>10</v>
      </c>
      <c r="I2865" t="s">
        <v>7079</v>
      </c>
      <c r="J2865">
        <v>0</v>
      </c>
    </row>
    <row r="2866" spans="1:10">
      <c r="A2866" t="s">
        <v>2882</v>
      </c>
      <c r="B2866" t="s">
        <v>10</v>
      </c>
      <c r="C2866" t="s">
        <v>10</v>
      </c>
      <c r="D2866" t="s">
        <v>12</v>
      </c>
      <c r="E2866" t="s">
        <v>10</v>
      </c>
      <c r="F2866" t="s">
        <v>12</v>
      </c>
      <c r="G2866" t="s">
        <v>12</v>
      </c>
      <c r="H2866" t="s">
        <v>10</v>
      </c>
      <c r="I2866" t="s">
        <v>7079</v>
      </c>
      <c r="J2866">
        <v>3</v>
      </c>
    </row>
    <row r="2867" spans="1:10">
      <c r="A2867" t="s">
        <v>2883</v>
      </c>
      <c r="B2867" t="s">
        <v>12</v>
      </c>
      <c r="C2867" t="s">
        <v>12</v>
      </c>
      <c r="D2867" t="s">
        <v>12</v>
      </c>
      <c r="E2867" t="s">
        <v>12</v>
      </c>
      <c r="F2867" t="s">
        <v>10</v>
      </c>
      <c r="G2867" t="s">
        <v>12</v>
      </c>
      <c r="H2867" t="s">
        <v>12</v>
      </c>
      <c r="I2867" t="s">
        <v>7080</v>
      </c>
      <c r="J2867">
        <v>6</v>
      </c>
    </row>
    <row r="2868" spans="1:10">
      <c r="A2868" t="s">
        <v>2884</v>
      </c>
      <c r="B2868" t="s">
        <v>10</v>
      </c>
      <c r="C2868" t="s">
        <v>10</v>
      </c>
      <c r="D2868" t="s">
        <v>12</v>
      </c>
      <c r="E2868" t="s">
        <v>10</v>
      </c>
      <c r="F2868" t="s">
        <v>10</v>
      </c>
      <c r="G2868" t="s">
        <v>10</v>
      </c>
      <c r="H2868" t="s">
        <v>12</v>
      </c>
      <c r="I2868" t="s">
        <v>7080</v>
      </c>
      <c r="J2868">
        <v>2</v>
      </c>
    </row>
    <row r="2869" spans="1:10">
      <c r="A2869" t="s">
        <v>2885</v>
      </c>
      <c r="B2869" t="s">
        <v>10</v>
      </c>
      <c r="C2869" t="s">
        <v>10</v>
      </c>
      <c r="D2869" t="s">
        <v>10</v>
      </c>
      <c r="E2869" t="s">
        <v>10</v>
      </c>
      <c r="F2869" t="s">
        <v>10</v>
      </c>
      <c r="G2869" t="s">
        <v>10</v>
      </c>
      <c r="H2869" t="s">
        <v>10</v>
      </c>
      <c r="I2869" t="s">
        <v>10</v>
      </c>
      <c r="J2869">
        <v>0</v>
      </c>
    </row>
    <row r="2870" spans="1:10">
      <c r="A2870" t="s">
        <v>2886</v>
      </c>
      <c r="B2870" t="s">
        <v>10</v>
      </c>
      <c r="C2870" t="s">
        <v>10</v>
      </c>
      <c r="D2870" t="s">
        <v>12</v>
      </c>
      <c r="E2870" t="s">
        <v>10</v>
      </c>
      <c r="F2870" t="s">
        <v>10</v>
      </c>
      <c r="G2870" t="s">
        <v>12</v>
      </c>
      <c r="H2870" t="s">
        <v>10</v>
      </c>
      <c r="I2870" t="s">
        <v>7080</v>
      </c>
      <c r="J2870">
        <v>2</v>
      </c>
    </row>
    <row r="2871" spans="1:10">
      <c r="A2871" t="s">
        <v>2887</v>
      </c>
      <c r="B2871" t="s">
        <v>10</v>
      </c>
      <c r="C2871" t="s">
        <v>10</v>
      </c>
      <c r="D2871" t="s">
        <v>10</v>
      </c>
      <c r="E2871" t="s">
        <v>10</v>
      </c>
      <c r="F2871" t="s">
        <v>10</v>
      </c>
      <c r="G2871" t="s">
        <v>12</v>
      </c>
      <c r="H2871" t="s">
        <v>12</v>
      </c>
      <c r="I2871" t="s">
        <v>7080</v>
      </c>
      <c r="J2871">
        <v>2</v>
      </c>
    </row>
    <row r="2872" spans="1:10">
      <c r="A2872" t="s">
        <v>2888</v>
      </c>
      <c r="B2872" t="s">
        <v>12</v>
      </c>
      <c r="C2872" t="s">
        <v>10</v>
      </c>
      <c r="D2872" t="s">
        <v>10</v>
      </c>
      <c r="E2872" t="s">
        <v>12</v>
      </c>
      <c r="F2872" t="s">
        <v>12</v>
      </c>
      <c r="G2872" t="s">
        <v>12</v>
      </c>
      <c r="H2872" t="s">
        <v>12</v>
      </c>
      <c r="I2872" t="s">
        <v>7080</v>
      </c>
      <c r="J2872">
        <v>5</v>
      </c>
    </row>
    <row r="2873" spans="1:10">
      <c r="A2873" t="s">
        <v>2889</v>
      </c>
      <c r="B2873" t="s">
        <v>12</v>
      </c>
      <c r="C2873" t="s">
        <v>10</v>
      </c>
      <c r="D2873" t="s">
        <v>10</v>
      </c>
      <c r="E2873" t="s">
        <v>10</v>
      </c>
      <c r="F2873" t="s">
        <v>10</v>
      </c>
      <c r="G2873" t="s">
        <v>12</v>
      </c>
      <c r="H2873" t="s">
        <v>10</v>
      </c>
      <c r="I2873" t="s">
        <v>7080</v>
      </c>
      <c r="J2873">
        <v>2</v>
      </c>
    </row>
    <row r="2874" spans="1:10">
      <c r="A2874" t="s">
        <v>2890</v>
      </c>
      <c r="B2874" t="s">
        <v>12</v>
      </c>
      <c r="C2874" t="s">
        <v>10</v>
      </c>
      <c r="D2874" t="s">
        <v>10</v>
      </c>
      <c r="E2874" t="s">
        <v>10</v>
      </c>
      <c r="F2874" t="s">
        <v>10</v>
      </c>
      <c r="G2874" t="s">
        <v>10</v>
      </c>
      <c r="H2874" t="s">
        <v>10</v>
      </c>
      <c r="I2874" t="s">
        <v>10</v>
      </c>
      <c r="J2874">
        <v>1</v>
      </c>
    </row>
    <row r="2875" spans="1:10">
      <c r="A2875" t="s">
        <v>2891</v>
      </c>
      <c r="B2875" t="s">
        <v>12</v>
      </c>
      <c r="C2875" t="s">
        <v>10</v>
      </c>
      <c r="D2875" t="s">
        <v>10</v>
      </c>
      <c r="E2875" t="s">
        <v>10</v>
      </c>
      <c r="F2875" t="s">
        <v>10</v>
      </c>
      <c r="G2875" t="s">
        <v>12</v>
      </c>
      <c r="H2875" t="s">
        <v>12</v>
      </c>
      <c r="I2875" t="s">
        <v>7080</v>
      </c>
      <c r="J2875">
        <v>3</v>
      </c>
    </row>
    <row r="2876" spans="1:10">
      <c r="A2876" t="s">
        <v>2892</v>
      </c>
      <c r="B2876" t="s">
        <v>10</v>
      </c>
      <c r="C2876" t="s">
        <v>10</v>
      </c>
      <c r="D2876" t="s">
        <v>10</v>
      </c>
      <c r="E2876" t="s">
        <v>10</v>
      </c>
      <c r="F2876" t="s">
        <v>10</v>
      </c>
      <c r="G2876" t="s">
        <v>10</v>
      </c>
      <c r="H2876" t="s">
        <v>10</v>
      </c>
      <c r="I2876" t="s">
        <v>10</v>
      </c>
      <c r="J2876">
        <v>0</v>
      </c>
    </row>
    <row r="2877" spans="1:10">
      <c r="A2877" t="s">
        <v>2893</v>
      </c>
      <c r="B2877" t="s">
        <v>12</v>
      </c>
      <c r="C2877" t="s">
        <v>10</v>
      </c>
      <c r="D2877" t="s">
        <v>10</v>
      </c>
      <c r="E2877" t="s">
        <v>10</v>
      </c>
      <c r="F2877" t="s">
        <v>10</v>
      </c>
      <c r="G2877" t="s">
        <v>10</v>
      </c>
      <c r="H2877" t="s">
        <v>12</v>
      </c>
      <c r="I2877" t="s">
        <v>7080</v>
      </c>
      <c r="J2877">
        <v>2</v>
      </c>
    </row>
    <row r="2878" spans="1:10">
      <c r="A2878" t="s">
        <v>2894</v>
      </c>
      <c r="B2878" t="s">
        <v>10</v>
      </c>
      <c r="C2878" t="s">
        <v>10</v>
      </c>
      <c r="D2878" t="s">
        <v>10</v>
      </c>
      <c r="E2878" t="s">
        <v>10</v>
      </c>
      <c r="F2878" t="s">
        <v>10</v>
      </c>
      <c r="G2878" t="s">
        <v>10</v>
      </c>
      <c r="H2878" t="s">
        <v>10</v>
      </c>
      <c r="I2878" t="s">
        <v>10</v>
      </c>
      <c r="J2878">
        <v>0</v>
      </c>
    </row>
    <row r="2879" spans="1:10">
      <c r="A2879" t="s">
        <v>2895</v>
      </c>
      <c r="B2879" t="s">
        <v>12</v>
      </c>
      <c r="C2879" t="s">
        <v>10</v>
      </c>
      <c r="D2879" t="s">
        <v>12</v>
      </c>
      <c r="E2879" t="s">
        <v>10</v>
      </c>
      <c r="F2879" t="s">
        <v>10</v>
      </c>
      <c r="G2879" t="s">
        <v>12</v>
      </c>
      <c r="H2879" t="s">
        <v>12</v>
      </c>
      <c r="I2879" t="s">
        <v>7080</v>
      </c>
      <c r="J2879">
        <v>4</v>
      </c>
    </row>
    <row r="2880" spans="1:10">
      <c r="A2880" t="s">
        <v>2896</v>
      </c>
      <c r="B2880" t="s">
        <v>10</v>
      </c>
      <c r="C2880" t="s">
        <v>10</v>
      </c>
      <c r="D2880" t="s">
        <v>10</v>
      </c>
      <c r="E2880" t="s">
        <v>12</v>
      </c>
      <c r="F2880" t="s">
        <v>10</v>
      </c>
      <c r="G2880" t="s">
        <v>12</v>
      </c>
      <c r="H2880" t="s">
        <v>10</v>
      </c>
      <c r="I2880" t="s">
        <v>7080</v>
      </c>
      <c r="J2880">
        <v>2</v>
      </c>
    </row>
    <row r="2881" spans="1:10">
      <c r="A2881" t="s">
        <v>2897</v>
      </c>
      <c r="B2881" t="s">
        <v>12</v>
      </c>
      <c r="C2881" t="s">
        <v>10</v>
      </c>
      <c r="D2881" t="s">
        <v>12</v>
      </c>
      <c r="E2881" t="s">
        <v>12</v>
      </c>
      <c r="F2881" t="s">
        <v>10</v>
      </c>
      <c r="G2881" t="s">
        <v>12</v>
      </c>
      <c r="H2881" t="s">
        <v>12</v>
      </c>
      <c r="I2881" t="s">
        <v>7080</v>
      </c>
      <c r="J2881">
        <v>5</v>
      </c>
    </row>
    <row r="2882" spans="1:10">
      <c r="A2882" t="s">
        <v>2898</v>
      </c>
      <c r="B2882" t="s">
        <v>10</v>
      </c>
      <c r="C2882" t="s">
        <v>10</v>
      </c>
      <c r="D2882" t="s">
        <v>10</v>
      </c>
      <c r="E2882" t="s">
        <v>10</v>
      </c>
      <c r="F2882" t="s">
        <v>10</v>
      </c>
      <c r="G2882" t="s">
        <v>10</v>
      </c>
      <c r="H2882" t="s">
        <v>12</v>
      </c>
      <c r="I2882" t="s">
        <v>7080</v>
      </c>
      <c r="J2882">
        <v>1</v>
      </c>
    </row>
    <row r="2883" spans="1:10">
      <c r="A2883" t="s">
        <v>2899</v>
      </c>
      <c r="B2883" t="s">
        <v>10</v>
      </c>
      <c r="C2883" t="s">
        <v>12</v>
      </c>
      <c r="D2883" t="s">
        <v>10</v>
      </c>
      <c r="E2883" t="s">
        <v>10</v>
      </c>
      <c r="F2883" t="s">
        <v>12</v>
      </c>
      <c r="G2883" t="s">
        <v>10</v>
      </c>
      <c r="H2883" t="s">
        <v>12</v>
      </c>
      <c r="I2883" t="s">
        <v>7079</v>
      </c>
      <c r="J2883">
        <v>3</v>
      </c>
    </row>
    <row r="2884" spans="1:10">
      <c r="A2884" t="s">
        <v>2900</v>
      </c>
      <c r="B2884" t="s">
        <v>10</v>
      </c>
      <c r="C2884" t="s">
        <v>10</v>
      </c>
      <c r="D2884" t="s">
        <v>10</v>
      </c>
      <c r="E2884" t="s">
        <v>10</v>
      </c>
      <c r="F2884" t="s">
        <v>10</v>
      </c>
      <c r="G2884" t="s">
        <v>12</v>
      </c>
      <c r="H2884" t="s">
        <v>12</v>
      </c>
      <c r="I2884" t="s">
        <v>7079</v>
      </c>
      <c r="J2884">
        <v>2</v>
      </c>
    </row>
    <row r="2885" spans="1:10">
      <c r="A2885" t="s">
        <v>2901</v>
      </c>
      <c r="B2885" t="s">
        <v>12</v>
      </c>
      <c r="C2885" t="s">
        <v>10</v>
      </c>
      <c r="D2885" t="s">
        <v>10</v>
      </c>
      <c r="E2885" t="s">
        <v>10</v>
      </c>
      <c r="F2885" t="s">
        <v>10</v>
      </c>
      <c r="G2885" t="s">
        <v>10</v>
      </c>
      <c r="H2885" t="s">
        <v>10</v>
      </c>
      <c r="I2885" t="s">
        <v>10</v>
      </c>
      <c r="J2885">
        <v>1</v>
      </c>
    </row>
    <row r="2886" spans="1:10">
      <c r="A2886" t="s">
        <v>2902</v>
      </c>
      <c r="B2886" t="s">
        <v>12</v>
      </c>
      <c r="C2886" t="s">
        <v>12</v>
      </c>
      <c r="D2886" t="s">
        <v>12</v>
      </c>
      <c r="E2886" t="s">
        <v>12</v>
      </c>
      <c r="F2886" t="s">
        <v>12</v>
      </c>
      <c r="G2886" t="s">
        <v>12</v>
      </c>
      <c r="H2886" t="s">
        <v>12</v>
      </c>
      <c r="I2886" t="s">
        <v>7079</v>
      </c>
      <c r="J2886">
        <v>7</v>
      </c>
    </row>
    <row r="2887" spans="1:10">
      <c r="A2887" t="s">
        <v>2903</v>
      </c>
      <c r="B2887" t="s">
        <v>12</v>
      </c>
      <c r="C2887" t="s">
        <v>12</v>
      </c>
      <c r="D2887" t="s">
        <v>12</v>
      </c>
      <c r="E2887" t="s">
        <v>12</v>
      </c>
      <c r="F2887" t="s">
        <v>12</v>
      </c>
      <c r="G2887" t="s">
        <v>12</v>
      </c>
      <c r="H2887" t="s">
        <v>12</v>
      </c>
      <c r="I2887" t="s">
        <v>7080</v>
      </c>
      <c r="J2887">
        <v>7</v>
      </c>
    </row>
    <row r="2888" spans="1:10">
      <c r="A2888" t="s">
        <v>2904</v>
      </c>
      <c r="B2888" t="s">
        <v>10</v>
      </c>
      <c r="C2888" t="s">
        <v>12</v>
      </c>
      <c r="D2888" t="s">
        <v>10</v>
      </c>
      <c r="E2888" t="s">
        <v>12</v>
      </c>
      <c r="F2888" t="s">
        <v>12</v>
      </c>
      <c r="G2888" t="s">
        <v>12</v>
      </c>
      <c r="H2888" t="s">
        <v>12</v>
      </c>
      <c r="I2888" t="s">
        <v>7080</v>
      </c>
      <c r="J2888">
        <v>5</v>
      </c>
    </row>
    <row r="2889" spans="1:10">
      <c r="A2889" t="s">
        <v>2905</v>
      </c>
      <c r="B2889" t="s">
        <v>10</v>
      </c>
      <c r="C2889" t="s">
        <v>10</v>
      </c>
      <c r="D2889" t="s">
        <v>10</v>
      </c>
      <c r="E2889" t="s">
        <v>10</v>
      </c>
      <c r="F2889" t="s">
        <v>10</v>
      </c>
      <c r="G2889" t="s">
        <v>10</v>
      </c>
      <c r="H2889" t="s">
        <v>10</v>
      </c>
      <c r="I2889" t="s">
        <v>7079</v>
      </c>
      <c r="J2889">
        <v>0</v>
      </c>
    </row>
    <row r="2890" spans="1:10">
      <c r="A2890" t="s">
        <v>2906</v>
      </c>
      <c r="B2890" t="s">
        <v>10</v>
      </c>
      <c r="C2890" t="s">
        <v>10</v>
      </c>
      <c r="D2890" t="s">
        <v>10</v>
      </c>
      <c r="E2890" t="s">
        <v>10</v>
      </c>
      <c r="F2890" t="s">
        <v>10</v>
      </c>
      <c r="G2890" t="s">
        <v>10</v>
      </c>
      <c r="H2890" t="s">
        <v>10</v>
      </c>
      <c r="I2890" t="s">
        <v>7080</v>
      </c>
      <c r="J2890">
        <v>0</v>
      </c>
    </row>
    <row r="2891" spans="1:10">
      <c r="A2891" t="s">
        <v>2907</v>
      </c>
      <c r="B2891" t="s">
        <v>10</v>
      </c>
      <c r="C2891" t="s">
        <v>12</v>
      </c>
      <c r="D2891" t="s">
        <v>12</v>
      </c>
      <c r="E2891" t="s">
        <v>12</v>
      </c>
      <c r="F2891" t="s">
        <v>10</v>
      </c>
      <c r="G2891" t="s">
        <v>12</v>
      </c>
      <c r="H2891" t="s">
        <v>10</v>
      </c>
      <c r="I2891" t="s">
        <v>7079</v>
      </c>
      <c r="J2891">
        <v>4</v>
      </c>
    </row>
    <row r="2892" spans="1:10">
      <c r="A2892" t="s">
        <v>2908</v>
      </c>
      <c r="B2892" t="s">
        <v>10</v>
      </c>
      <c r="C2892" t="s">
        <v>10</v>
      </c>
      <c r="D2892" t="s">
        <v>10</v>
      </c>
      <c r="E2892" t="s">
        <v>10</v>
      </c>
      <c r="F2892" t="s">
        <v>10</v>
      </c>
      <c r="G2892" t="s">
        <v>10</v>
      </c>
      <c r="H2892" t="s">
        <v>10</v>
      </c>
      <c r="I2892" t="s">
        <v>7080</v>
      </c>
      <c r="J2892">
        <v>0</v>
      </c>
    </row>
    <row r="2893" spans="1:10">
      <c r="A2893" t="s">
        <v>2909</v>
      </c>
      <c r="B2893" t="s">
        <v>10</v>
      </c>
      <c r="C2893" t="s">
        <v>10</v>
      </c>
      <c r="D2893" t="s">
        <v>10</v>
      </c>
      <c r="E2893" t="s">
        <v>10</v>
      </c>
      <c r="F2893" t="s">
        <v>10</v>
      </c>
      <c r="G2893" t="s">
        <v>10</v>
      </c>
      <c r="H2893" t="s">
        <v>12</v>
      </c>
      <c r="I2893" t="s">
        <v>7080</v>
      </c>
      <c r="J2893">
        <v>1</v>
      </c>
    </row>
    <row r="2894" spans="1:10">
      <c r="A2894" t="s">
        <v>2910</v>
      </c>
      <c r="B2894" t="s">
        <v>10</v>
      </c>
      <c r="C2894" t="s">
        <v>10</v>
      </c>
      <c r="D2894" t="s">
        <v>10</v>
      </c>
      <c r="E2894" t="s">
        <v>10</v>
      </c>
      <c r="F2894" t="s">
        <v>10</v>
      </c>
      <c r="G2894" t="s">
        <v>10</v>
      </c>
      <c r="H2894" t="s">
        <v>10</v>
      </c>
      <c r="I2894" t="s">
        <v>10</v>
      </c>
      <c r="J2894">
        <v>0</v>
      </c>
    </row>
    <row r="2895" spans="1:10">
      <c r="A2895" t="s">
        <v>2911</v>
      </c>
      <c r="B2895" t="s">
        <v>12</v>
      </c>
      <c r="C2895" t="s">
        <v>12</v>
      </c>
      <c r="D2895" t="s">
        <v>12</v>
      </c>
      <c r="E2895" t="s">
        <v>10</v>
      </c>
      <c r="F2895" t="s">
        <v>10</v>
      </c>
      <c r="G2895" t="s">
        <v>10</v>
      </c>
      <c r="H2895" t="s">
        <v>10</v>
      </c>
      <c r="I2895" t="s">
        <v>7079</v>
      </c>
      <c r="J2895">
        <v>3</v>
      </c>
    </row>
    <row r="2896" spans="1:10">
      <c r="A2896" t="s">
        <v>2912</v>
      </c>
      <c r="B2896" t="s">
        <v>10</v>
      </c>
      <c r="C2896" t="s">
        <v>12</v>
      </c>
      <c r="D2896" t="s">
        <v>10</v>
      </c>
      <c r="E2896" t="s">
        <v>12</v>
      </c>
      <c r="F2896" t="s">
        <v>12</v>
      </c>
      <c r="G2896" t="s">
        <v>10</v>
      </c>
      <c r="H2896" t="s">
        <v>10</v>
      </c>
      <c r="I2896" t="s">
        <v>7079</v>
      </c>
      <c r="J2896">
        <v>3</v>
      </c>
    </row>
    <row r="2897" spans="1:10">
      <c r="A2897" t="s">
        <v>2913</v>
      </c>
      <c r="B2897" t="s">
        <v>10</v>
      </c>
      <c r="C2897" t="s">
        <v>10</v>
      </c>
      <c r="D2897" t="s">
        <v>10</v>
      </c>
      <c r="E2897" t="s">
        <v>10</v>
      </c>
      <c r="F2897" t="s">
        <v>10</v>
      </c>
      <c r="G2897" t="s">
        <v>10</v>
      </c>
      <c r="H2897" t="s">
        <v>10</v>
      </c>
      <c r="I2897" t="s">
        <v>10</v>
      </c>
      <c r="J2897">
        <v>0</v>
      </c>
    </row>
    <row r="2898" spans="1:10">
      <c r="A2898" t="s">
        <v>2914</v>
      </c>
      <c r="B2898" t="s">
        <v>10</v>
      </c>
      <c r="C2898" t="s">
        <v>10</v>
      </c>
      <c r="D2898" t="s">
        <v>10</v>
      </c>
      <c r="E2898" t="s">
        <v>10</v>
      </c>
      <c r="F2898" t="s">
        <v>10</v>
      </c>
      <c r="G2898" t="s">
        <v>10</v>
      </c>
      <c r="H2898" t="s">
        <v>10</v>
      </c>
      <c r="I2898" t="s">
        <v>10</v>
      </c>
      <c r="J2898">
        <v>0</v>
      </c>
    </row>
    <row r="2899" spans="1:10">
      <c r="A2899" t="s">
        <v>2915</v>
      </c>
      <c r="B2899" t="s">
        <v>12</v>
      </c>
      <c r="C2899" t="s">
        <v>10</v>
      </c>
      <c r="D2899" t="s">
        <v>10</v>
      </c>
      <c r="E2899" t="s">
        <v>10</v>
      </c>
      <c r="F2899" t="s">
        <v>10</v>
      </c>
      <c r="G2899" t="s">
        <v>10</v>
      </c>
      <c r="H2899" t="s">
        <v>10</v>
      </c>
      <c r="I2899" t="s">
        <v>10</v>
      </c>
      <c r="J2899">
        <v>1</v>
      </c>
    </row>
    <row r="2900" spans="1:10">
      <c r="A2900" t="s">
        <v>2916</v>
      </c>
      <c r="B2900" t="s">
        <v>10</v>
      </c>
      <c r="C2900" t="s">
        <v>12</v>
      </c>
      <c r="D2900" t="s">
        <v>12</v>
      </c>
      <c r="E2900" t="s">
        <v>12</v>
      </c>
      <c r="F2900" t="s">
        <v>12</v>
      </c>
      <c r="G2900" t="s">
        <v>12</v>
      </c>
      <c r="H2900" t="s">
        <v>12</v>
      </c>
      <c r="I2900" t="s">
        <v>7079</v>
      </c>
      <c r="J2900">
        <v>6</v>
      </c>
    </row>
    <row r="2901" spans="1:10">
      <c r="A2901" t="s">
        <v>2917</v>
      </c>
      <c r="B2901" t="s">
        <v>10</v>
      </c>
      <c r="C2901" t="s">
        <v>12</v>
      </c>
      <c r="D2901" t="s">
        <v>12</v>
      </c>
      <c r="E2901" t="s">
        <v>12</v>
      </c>
      <c r="F2901" t="s">
        <v>12</v>
      </c>
      <c r="G2901" t="s">
        <v>12</v>
      </c>
      <c r="H2901" t="s">
        <v>10</v>
      </c>
      <c r="I2901" t="s">
        <v>7079</v>
      </c>
      <c r="J2901">
        <v>5</v>
      </c>
    </row>
    <row r="2902" spans="1:10">
      <c r="A2902" t="s">
        <v>2918</v>
      </c>
      <c r="B2902" t="s">
        <v>10</v>
      </c>
      <c r="C2902" t="s">
        <v>10</v>
      </c>
      <c r="D2902" t="s">
        <v>10</v>
      </c>
      <c r="E2902" t="s">
        <v>10</v>
      </c>
      <c r="F2902" t="s">
        <v>10</v>
      </c>
      <c r="G2902" t="s">
        <v>10</v>
      </c>
      <c r="H2902" t="s">
        <v>10</v>
      </c>
      <c r="I2902" t="s">
        <v>7080</v>
      </c>
      <c r="J2902">
        <v>0</v>
      </c>
    </row>
    <row r="2903" spans="1:10">
      <c r="A2903" t="s">
        <v>2919</v>
      </c>
      <c r="B2903" t="s">
        <v>12</v>
      </c>
      <c r="C2903" t="s">
        <v>12</v>
      </c>
      <c r="D2903" t="s">
        <v>12</v>
      </c>
      <c r="E2903" t="s">
        <v>10</v>
      </c>
      <c r="F2903" t="s">
        <v>10</v>
      </c>
      <c r="G2903" t="s">
        <v>12</v>
      </c>
      <c r="H2903" t="s">
        <v>10</v>
      </c>
      <c r="I2903" t="s">
        <v>7080</v>
      </c>
      <c r="J2903">
        <v>4</v>
      </c>
    </row>
    <row r="2904" spans="1:10">
      <c r="A2904" t="s">
        <v>2920</v>
      </c>
      <c r="B2904" t="s">
        <v>10</v>
      </c>
      <c r="C2904" t="s">
        <v>12</v>
      </c>
      <c r="D2904" t="s">
        <v>10</v>
      </c>
      <c r="E2904" t="s">
        <v>10</v>
      </c>
      <c r="F2904" t="s">
        <v>10</v>
      </c>
      <c r="G2904" t="s">
        <v>10</v>
      </c>
      <c r="H2904" t="s">
        <v>10</v>
      </c>
      <c r="I2904" t="s">
        <v>7080</v>
      </c>
      <c r="J2904">
        <v>1</v>
      </c>
    </row>
    <row r="2905" spans="1:10">
      <c r="A2905" t="s">
        <v>2921</v>
      </c>
      <c r="B2905" t="s">
        <v>10</v>
      </c>
      <c r="C2905" t="s">
        <v>10</v>
      </c>
      <c r="D2905" t="s">
        <v>12</v>
      </c>
      <c r="E2905" t="s">
        <v>10</v>
      </c>
      <c r="F2905" t="s">
        <v>12</v>
      </c>
      <c r="G2905" t="s">
        <v>10</v>
      </c>
      <c r="H2905" t="s">
        <v>10</v>
      </c>
      <c r="I2905" t="s">
        <v>7079</v>
      </c>
      <c r="J2905">
        <v>2</v>
      </c>
    </row>
    <row r="2906" spans="1:10">
      <c r="A2906" t="s">
        <v>2922</v>
      </c>
      <c r="B2906" t="s">
        <v>10</v>
      </c>
      <c r="C2906" t="s">
        <v>10</v>
      </c>
      <c r="D2906" t="s">
        <v>10</v>
      </c>
      <c r="E2906" t="s">
        <v>10</v>
      </c>
      <c r="F2906" t="s">
        <v>10</v>
      </c>
      <c r="G2906" t="s">
        <v>10</v>
      </c>
      <c r="H2906" t="s">
        <v>10</v>
      </c>
      <c r="I2906" t="s">
        <v>7080</v>
      </c>
      <c r="J2906">
        <v>0</v>
      </c>
    </row>
    <row r="2907" spans="1:10">
      <c r="A2907" t="s">
        <v>2923</v>
      </c>
      <c r="B2907" t="s">
        <v>10</v>
      </c>
      <c r="C2907" t="s">
        <v>10</v>
      </c>
      <c r="D2907" t="s">
        <v>10</v>
      </c>
      <c r="E2907" t="s">
        <v>12</v>
      </c>
      <c r="F2907" t="s">
        <v>12</v>
      </c>
      <c r="G2907" t="s">
        <v>10</v>
      </c>
      <c r="H2907" t="s">
        <v>10</v>
      </c>
      <c r="I2907" t="s">
        <v>7080</v>
      </c>
      <c r="J2907">
        <v>2</v>
      </c>
    </row>
    <row r="2908" spans="1:10">
      <c r="A2908" t="s">
        <v>2924</v>
      </c>
      <c r="B2908" t="s">
        <v>10</v>
      </c>
      <c r="C2908" t="s">
        <v>10</v>
      </c>
      <c r="D2908" t="s">
        <v>10</v>
      </c>
      <c r="E2908" t="s">
        <v>10</v>
      </c>
      <c r="F2908" t="s">
        <v>12</v>
      </c>
      <c r="G2908" t="s">
        <v>10</v>
      </c>
      <c r="H2908" t="s">
        <v>10</v>
      </c>
      <c r="I2908" t="s">
        <v>7079</v>
      </c>
      <c r="J2908">
        <v>1</v>
      </c>
    </row>
    <row r="2909" spans="1:10">
      <c r="A2909" t="s">
        <v>2925</v>
      </c>
      <c r="B2909" t="s">
        <v>10</v>
      </c>
      <c r="C2909" t="s">
        <v>10</v>
      </c>
      <c r="D2909" t="s">
        <v>10</v>
      </c>
      <c r="E2909" t="s">
        <v>10</v>
      </c>
      <c r="F2909" t="s">
        <v>10</v>
      </c>
      <c r="G2909" t="s">
        <v>12</v>
      </c>
      <c r="H2909" t="s">
        <v>12</v>
      </c>
      <c r="I2909" t="s">
        <v>7080</v>
      </c>
      <c r="J2909">
        <v>2</v>
      </c>
    </row>
    <row r="2910" spans="1:10">
      <c r="A2910" t="s">
        <v>2926</v>
      </c>
      <c r="B2910" t="s">
        <v>12</v>
      </c>
      <c r="C2910" t="s">
        <v>12</v>
      </c>
      <c r="D2910" t="s">
        <v>10</v>
      </c>
      <c r="E2910" t="s">
        <v>10</v>
      </c>
      <c r="F2910" t="s">
        <v>10</v>
      </c>
      <c r="G2910" t="s">
        <v>12</v>
      </c>
      <c r="H2910" t="s">
        <v>12</v>
      </c>
      <c r="I2910" t="s">
        <v>7080</v>
      </c>
      <c r="J2910">
        <v>4</v>
      </c>
    </row>
    <row r="2911" spans="1:10">
      <c r="A2911" t="s">
        <v>2927</v>
      </c>
      <c r="B2911" t="s">
        <v>10</v>
      </c>
      <c r="C2911" t="s">
        <v>10</v>
      </c>
      <c r="D2911" t="s">
        <v>12</v>
      </c>
      <c r="E2911" t="s">
        <v>10</v>
      </c>
      <c r="F2911" t="s">
        <v>12</v>
      </c>
      <c r="G2911" t="s">
        <v>10</v>
      </c>
      <c r="H2911" t="s">
        <v>10</v>
      </c>
      <c r="I2911" t="s">
        <v>7079</v>
      </c>
      <c r="J2911">
        <v>2</v>
      </c>
    </row>
    <row r="2912" spans="1:10">
      <c r="A2912" t="s">
        <v>2928</v>
      </c>
      <c r="B2912" t="s">
        <v>12</v>
      </c>
      <c r="C2912" t="s">
        <v>10</v>
      </c>
      <c r="D2912" t="s">
        <v>10</v>
      </c>
      <c r="E2912" t="s">
        <v>10</v>
      </c>
      <c r="F2912" t="s">
        <v>10</v>
      </c>
      <c r="G2912" t="s">
        <v>10</v>
      </c>
      <c r="H2912" t="s">
        <v>10</v>
      </c>
      <c r="I2912" t="s">
        <v>10</v>
      </c>
      <c r="J2912">
        <v>1</v>
      </c>
    </row>
    <row r="2913" spans="1:10">
      <c r="A2913" t="s">
        <v>2929</v>
      </c>
      <c r="B2913" t="s">
        <v>10</v>
      </c>
      <c r="C2913" t="s">
        <v>10</v>
      </c>
      <c r="D2913" t="s">
        <v>10</v>
      </c>
      <c r="E2913" t="s">
        <v>12</v>
      </c>
      <c r="F2913" t="s">
        <v>10</v>
      </c>
      <c r="G2913" t="s">
        <v>10</v>
      </c>
      <c r="H2913" t="s">
        <v>10</v>
      </c>
      <c r="I2913" t="s">
        <v>7080</v>
      </c>
      <c r="J2913">
        <v>1</v>
      </c>
    </row>
    <row r="2914" spans="1:10">
      <c r="A2914" t="s">
        <v>2930</v>
      </c>
      <c r="B2914" t="s">
        <v>12</v>
      </c>
      <c r="C2914" t="s">
        <v>10</v>
      </c>
      <c r="D2914" t="s">
        <v>12</v>
      </c>
      <c r="E2914" t="s">
        <v>12</v>
      </c>
      <c r="F2914" t="s">
        <v>10</v>
      </c>
      <c r="G2914" t="s">
        <v>10</v>
      </c>
      <c r="H2914" t="s">
        <v>12</v>
      </c>
      <c r="I2914" t="s">
        <v>7080</v>
      </c>
      <c r="J2914">
        <v>4</v>
      </c>
    </row>
    <row r="2915" spans="1:10">
      <c r="A2915" t="s">
        <v>2931</v>
      </c>
      <c r="B2915" t="s">
        <v>10</v>
      </c>
      <c r="C2915" t="s">
        <v>12</v>
      </c>
      <c r="D2915" t="s">
        <v>12</v>
      </c>
      <c r="E2915" t="s">
        <v>12</v>
      </c>
      <c r="F2915" t="s">
        <v>12</v>
      </c>
      <c r="G2915" t="s">
        <v>12</v>
      </c>
      <c r="H2915" t="s">
        <v>12</v>
      </c>
      <c r="I2915" t="s">
        <v>7079</v>
      </c>
      <c r="J2915">
        <v>6</v>
      </c>
    </row>
    <row r="2916" spans="1:10">
      <c r="A2916" t="s">
        <v>2932</v>
      </c>
      <c r="B2916" t="s">
        <v>10</v>
      </c>
      <c r="C2916" t="s">
        <v>10</v>
      </c>
      <c r="D2916" t="s">
        <v>10</v>
      </c>
      <c r="E2916" t="s">
        <v>10</v>
      </c>
      <c r="F2916" t="s">
        <v>10</v>
      </c>
      <c r="G2916" t="s">
        <v>12</v>
      </c>
      <c r="H2916" t="s">
        <v>12</v>
      </c>
      <c r="I2916" t="s">
        <v>7079</v>
      </c>
      <c r="J2916">
        <v>2</v>
      </c>
    </row>
    <row r="2917" spans="1:10">
      <c r="A2917" t="s">
        <v>2933</v>
      </c>
      <c r="B2917" t="s">
        <v>10</v>
      </c>
      <c r="C2917" t="s">
        <v>12</v>
      </c>
      <c r="D2917" t="s">
        <v>12</v>
      </c>
      <c r="E2917" t="s">
        <v>12</v>
      </c>
      <c r="F2917" t="s">
        <v>12</v>
      </c>
      <c r="G2917" t="s">
        <v>12</v>
      </c>
      <c r="H2917" t="s">
        <v>12</v>
      </c>
      <c r="I2917" t="s">
        <v>7079</v>
      </c>
      <c r="J2917">
        <v>6</v>
      </c>
    </row>
    <row r="2918" spans="1:10">
      <c r="A2918" t="s">
        <v>2934</v>
      </c>
      <c r="B2918" t="s">
        <v>10</v>
      </c>
      <c r="C2918" t="s">
        <v>12</v>
      </c>
      <c r="D2918" t="s">
        <v>10</v>
      </c>
      <c r="E2918" t="s">
        <v>10</v>
      </c>
      <c r="F2918" t="s">
        <v>12</v>
      </c>
      <c r="G2918" t="s">
        <v>10</v>
      </c>
      <c r="H2918" t="s">
        <v>12</v>
      </c>
      <c r="I2918" t="s">
        <v>7079</v>
      </c>
      <c r="J2918">
        <v>3</v>
      </c>
    </row>
    <row r="2919" spans="1:10">
      <c r="A2919" t="s">
        <v>2935</v>
      </c>
      <c r="B2919" t="s">
        <v>10</v>
      </c>
      <c r="C2919" t="s">
        <v>10</v>
      </c>
      <c r="D2919" t="s">
        <v>10</v>
      </c>
      <c r="E2919" t="s">
        <v>10</v>
      </c>
      <c r="F2919" t="s">
        <v>10</v>
      </c>
      <c r="G2919" t="s">
        <v>10</v>
      </c>
      <c r="H2919" t="s">
        <v>10</v>
      </c>
      <c r="I2919" t="s">
        <v>10</v>
      </c>
      <c r="J2919">
        <v>0</v>
      </c>
    </row>
    <row r="2920" spans="1:10">
      <c r="A2920" t="s">
        <v>2936</v>
      </c>
      <c r="B2920" t="s">
        <v>10</v>
      </c>
      <c r="C2920" t="s">
        <v>10</v>
      </c>
      <c r="D2920" t="s">
        <v>12</v>
      </c>
      <c r="E2920" t="s">
        <v>12</v>
      </c>
      <c r="F2920" t="s">
        <v>10</v>
      </c>
      <c r="G2920" t="s">
        <v>10</v>
      </c>
      <c r="H2920" t="s">
        <v>12</v>
      </c>
      <c r="I2920" t="s">
        <v>7079</v>
      </c>
      <c r="J2920">
        <v>3</v>
      </c>
    </row>
    <row r="2921" spans="1:10">
      <c r="A2921" t="s">
        <v>2937</v>
      </c>
      <c r="B2921" t="s">
        <v>10</v>
      </c>
      <c r="C2921" t="s">
        <v>10</v>
      </c>
      <c r="D2921" t="s">
        <v>12</v>
      </c>
      <c r="E2921" t="s">
        <v>10</v>
      </c>
      <c r="F2921" t="s">
        <v>10</v>
      </c>
      <c r="G2921" t="s">
        <v>12</v>
      </c>
      <c r="H2921" t="s">
        <v>12</v>
      </c>
      <c r="I2921" t="s">
        <v>7079</v>
      </c>
      <c r="J2921">
        <v>3</v>
      </c>
    </row>
    <row r="2922" spans="1:10">
      <c r="A2922" t="s">
        <v>2938</v>
      </c>
      <c r="B2922" t="s">
        <v>10</v>
      </c>
      <c r="C2922" t="s">
        <v>12</v>
      </c>
      <c r="D2922" t="s">
        <v>12</v>
      </c>
      <c r="E2922" t="s">
        <v>12</v>
      </c>
      <c r="F2922" t="s">
        <v>12</v>
      </c>
      <c r="G2922" t="s">
        <v>12</v>
      </c>
      <c r="H2922" t="s">
        <v>12</v>
      </c>
      <c r="I2922" t="s">
        <v>7079</v>
      </c>
      <c r="J2922">
        <v>6</v>
      </c>
    </row>
    <row r="2923" spans="1:10">
      <c r="A2923" t="s">
        <v>2939</v>
      </c>
      <c r="B2923" t="s">
        <v>12</v>
      </c>
      <c r="C2923" t="s">
        <v>10</v>
      </c>
      <c r="D2923" t="s">
        <v>10</v>
      </c>
      <c r="E2923" t="s">
        <v>10</v>
      </c>
      <c r="F2923" t="s">
        <v>10</v>
      </c>
      <c r="G2923" t="s">
        <v>12</v>
      </c>
      <c r="H2923" t="s">
        <v>12</v>
      </c>
      <c r="I2923" t="s">
        <v>7080</v>
      </c>
      <c r="J2923">
        <v>3</v>
      </c>
    </row>
    <row r="2924" spans="1:10">
      <c r="A2924" t="s">
        <v>2940</v>
      </c>
      <c r="B2924" t="s">
        <v>10</v>
      </c>
      <c r="C2924" t="s">
        <v>12</v>
      </c>
      <c r="D2924" t="s">
        <v>10</v>
      </c>
      <c r="E2924" t="s">
        <v>10</v>
      </c>
      <c r="F2924" t="s">
        <v>10</v>
      </c>
      <c r="G2924" t="s">
        <v>12</v>
      </c>
      <c r="H2924" t="s">
        <v>12</v>
      </c>
      <c r="I2924" t="s">
        <v>7080</v>
      </c>
      <c r="J2924">
        <v>3</v>
      </c>
    </row>
    <row r="2925" spans="1:10">
      <c r="A2925" t="s">
        <v>2941</v>
      </c>
      <c r="B2925" t="s">
        <v>10</v>
      </c>
      <c r="C2925" t="s">
        <v>12</v>
      </c>
      <c r="D2925" t="s">
        <v>10</v>
      </c>
      <c r="E2925" t="s">
        <v>12</v>
      </c>
      <c r="F2925" t="s">
        <v>10</v>
      </c>
      <c r="G2925" t="s">
        <v>12</v>
      </c>
      <c r="H2925" t="s">
        <v>10</v>
      </c>
      <c r="I2925" t="s">
        <v>7080</v>
      </c>
      <c r="J2925">
        <v>3</v>
      </c>
    </row>
    <row r="2926" spans="1:10">
      <c r="A2926" t="s">
        <v>2942</v>
      </c>
      <c r="B2926" t="s">
        <v>10</v>
      </c>
      <c r="C2926" t="s">
        <v>10</v>
      </c>
      <c r="D2926" t="s">
        <v>12</v>
      </c>
      <c r="E2926" t="s">
        <v>10</v>
      </c>
      <c r="F2926" t="s">
        <v>10</v>
      </c>
      <c r="G2926" t="s">
        <v>10</v>
      </c>
      <c r="H2926" t="s">
        <v>10</v>
      </c>
      <c r="I2926" t="s">
        <v>7080</v>
      </c>
      <c r="J2926">
        <v>1</v>
      </c>
    </row>
    <row r="2927" spans="1:10">
      <c r="A2927" t="s">
        <v>2943</v>
      </c>
      <c r="B2927" t="s">
        <v>10</v>
      </c>
      <c r="C2927" t="s">
        <v>10</v>
      </c>
      <c r="D2927" t="s">
        <v>10</v>
      </c>
      <c r="E2927" t="s">
        <v>12</v>
      </c>
      <c r="F2927" t="s">
        <v>12</v>
      </c>
      <c r="G2927" t="s">
        <v>12</v>
      </c>
      <c r="H2927" t="s">
        <v>12</v>
      </c>
      <c r="I2927" t="s">
        <v>7080</v>
      </c>
      <c r="J2927">
        <v>4</v>
      </c>
    </row>
    <row r="2928" spans="1:10">
      <c r="A2928" t="s">
        <v>2944</v>
      </c>
      <c r="B2928" t="s">
        <v>12</v>
      </c>
      <c r="C2928" t="s">
        <v>12</v>
      </c>
      <c r="D2928" t="s">
        <v>12</v>
      </c>
      <c r="E2928" t="s">
        <v>12</v>
      </c>
      <c r="F2928" t="s">
        <v>12</v>
      </c>
      <c r="G2928" t="s">
        <v>12</v>
      </c>
      <c r="H2928" t="s">
        <v>12</v>
      </c>
      <c r="I2928" t="s">
        <v>7080</v>
      </c>
      <c r="J2928">
        <v>7</v>
      </c>
    </row>
    <row r="2929" spans="1:10">
      <c r="A2929" t="s">
        <v>2945</v>
      </c>
      <c r="B2929" t="s">
        <v>10</v>
      </c>
      <c r="C2929" t="s">
        <v>10</v>
      </c>
      <c r="D2929" t="s">
        <v>10</v>
      </c>
      <c r="E2929" t="s">
        <v>10</v>
      </c>
      <c r="F2929" t="s">
        <v>10</v>
      </c>
      <c r="G2929" t="s">
        <v>10</v>
      </c>
      <c r="H2929" t="s">
        <v>10</v>
      </c>
      <c r="I2929" t="s">
        <v>7080</v>
      </c>
      <c r="J2929">
        <v>0</v>
      </c>
    </row>
    <row r="2930" spans="1:10">
      <c r="A2930" t="s">
        <v>2946</v>
      </c>
      <c r="B2930" t="s">
        <v>10</v>
      </c>
      <c r="C2930" t="s">
        <v>12</v>
      </c>
      <c r="D2930" t="s">
        <v>12</v>
      </c>
      <c r="E2930" t="s">
        <v>10</v>
      </c>
      <c r="F2930" t="s">
        <v>12</v>
      </c>
      <c r="G2930" t="s">
        <v>10</v>
      </c>
      <c r="H2930" t="s">
        <v>12</v>
      </c>
      <c r="I2930" t="s">
        <v>7080</v>
      </c>
      <c r="J2930">
        <v>4</v>
      </c>
    </row>
    <row r="2931" spans="1:10">
      <c r="A2931" t="s">
        <v>2947</v>
      </c>
      <c r="B2931" t="s">
        <v>10</v>
      </c>
      <c r="C2931" t="s">
        <v>12</v>
      </c>
      <c r="D2931" t="s">
        <v>12</v>
      </c>
      <c r="E2931" t="s">
        <v>10</v>
      </c>
      <c r="F2931" t="s">
        <v>12</v>
      </c>
      <c r="G2931" t="s">
        <v>10</v>
      </c>
      <c r="H2931" t="s">
        <v>10</v>
      </c>
      <c r="I2931" t="s">
        <v>7079</v>
      </c>
      <c r="J2931">
        <v>3</v>
      </c>
    </row>
    <row r="2932" spans="1:10">
      <c r="A2932" t="s">
        <v>2948</v>
      </c>
      <c r="B2932" t="s">
        <v>12</v>
      </c>
      <c r="C2932" t="s">
        <v>10</v>
      </c>
      <c r="D2932" t="s">
        <v>10</v>
      </c>
      <c r="E2932" t="s">
        <v>10</v>
      </c>
      <c r="F2932" t="s">
        <v>10</v>
      </c>
      <c r="G2932" t="s">
        <v>10</v>
      </c>
      <c r="H2932" t="s">
        <v>10</v>
      </c>
      <c r="I2932" t="s">
        <v>10</v>
      </c>
      <c r="J2932">
        <v>1</v>
      </c>
    </row>
    <row r="2933" spans="1:10">
      <c r="A2933" t="s">
        <v>2949</v>
      </c>
      <c r="B2933" t="s">
        <v>12</v>
      </c>
      <c r="C2933" t="s">
        <v>10</v>
      </c>
      <c r="D2933" t="s">
        <v>12</v>
      </c>
      <c r="E2933" t="s">
        <v>12</v>
      </c>
      <c r="F2933" t="s">
        <v>10</v>
      </c>
      <c r="G2933" t="s">
        <v>12</v>
      </c>
      <c r="H2933" t="s">
        <v>12</v>
      </c>
      <c r="I2933" t="s">
        <v>7080</v>
      </c>
      <c r="J2933">
        <v>5</v>
      </c>
    </row>
    <row r="2934" spans="1:10">
      <c r="A2934" t="s">
        <v>2950</v>
      </c>
      <c r="B2934" t="s">
        <v>12</v>
      </c>
      <c r="C2934" t="s">
        <v>10</v>
      </c>
      <c r="D2934" t="s">
        <v>12</v>
      </c>
      <c r="E2934" t="s">
        <v>12</v>
      </c>
      <c r="F2934" t="s">
        <v>12</v>
      </c>
      <c r="G2934" t="s">
        <v>12</v>
      </c>
      <c r="H2934" t="s">
        <v>12</v>
      </c>
      <c r="I2934" t="s">
        <v>7080</v>
      </c>
      <c r="J2934">
        <v>6</v>
      </c>
    </row>
    <row r="2935" spans="1:10">
      <c r="A2935" t="s">
        <v>2951</v>
      </c>
      <c r="B2935" t="s">
        <v>12</v>
      </c>
      <c r="C2935" t="s">
        <v>10</v>
      </c>
      <c r="D2935" t="s">
        <v>10</v>
      </c>
      <c r="E2935" t="s">
        <v>10</v>
      </c>
      <c r="F2935" t="s">
        <v>10</v>
      </c>
      <c r="G2935" t="s">
        <v>10</v>
      </c>
      <c r="H2935" t="s">
        <v>10</v>
      </c>
      <c r="I2935" t="s">
        <v>10</v>
      </c>
      <c r="J2935">
        <v>1</v>
      </c>
    </row>
    <row r="2936" spans="1:10">
      <c r="A2936" t="s">
        <v>2952</v>
      </c>
      <c r="B2936" t="s">
        <v>10</v>
      </c>
      <c r="C2936" t="s">
        <v>10</v>
      </c>
      <c r="D2936" t="s">
        <v>10</v>
      </c>
      <c r="E2936" t="s">
        <v>10</v>
      </c>
      <c r="F2936" t="s">
        <v>10</v>
      </c>
      <c r="G2936" t="s">
        <v>10</v>
      </c>
      <c r="H2936" t="s">
        <v>10</v>
      </c>
      <c r="I2936" t="s">
        <v>10</v>
      </c>
      <c r="J2936">
        <v>0</v>
      </c>
    </row>
    <row r="2937" spans="1:10">
      <c r="A2937" t="s">
        <v>2953</v>
      </c>
      <c r="B2937" t="s">
        <v>10</v>
      </c>
      <c r="C2937" t="s">
        <v>12</v>
      </c>
      <c r="D2937" t="s">
        <v>12</v>
      </c>
      <c r="E2937" t="s">
        <v>12</v>
      </c>
      <c r="F2937" t="s">
        <v>12</v>
      </c>
      <c r="G2937" t="s">
        <v>12</v>
      </c>
      <c r="H2937" t="s">
        <v>12</v>
      </c>
      <c r="I2937" t="s">
        <v>7079</v>
      </c>
      <c r="J2937">
        <v>6</v>
      </c>
    </row>
    <row r="2938" spans="1:10">
      <c r="A2938" t="s">
        <v>2954</v>
      </c>
      <c r="B2938" t="s">
        <v>12</v>
      </c>
      <c r="C2938" t="s">
        <v>10</v>
      </c>
      <c r="D2938" t="s">
        <v>12</v>
      </c>
      <c r="E2938" t="s">
        <v>12</v>
      </c>
      <c r="F2938" t="s">
        <v>10</v>
      </c>
      <c r="G2938" t="s">
        <v>12</v>
      </c>
      <c r="H2938" t="s">
        <v>12</v>
      </c>
      <c r="I2938" t="s">
        <v>7080</v>
      </c>
      <c r="J2938">
        <v>5</v>
      </c>
    </row>
    <row r="2939" spans="1:10">
      <c r="A2939" t="s">
        <v>2955</v>
      </c>
      <c r="B2939" t="s">
        <v>12</v>
      </c>
      <c r="C2939" t="s">
        <v>10</v>
      </c>
      <c r="D2939" t="s">
        <v>12</v>
      </c>
      <c r="E2939" t="s">
        <v>12</v>
      </c>
      <c r="F2939" t="s">
        <v>10</v>
      </c>
      <c r="G2939" t="s">
        <v>10</v>
      </c>
      <c r="H2939" t="s">
        <v>12</v>
      </c>
      <c r="I2939" t="s">
        <v>7080</v>
      </c>
      <c r="J2939">
        <v>4</v>
      </c>
    </row>
    <row r="2940" spans="1:10">
      <c r="A2940" t="s">
        <v>2956</v>
      </c>
      <c r="B2940" t="s">
        <v>12</v>
      </c>
      <c r="C2940" t="s">
        <v>10</v>
      </c>
      <c r="D2940" t="s">
        <v>12</v>
      </c>
      <c r="E2940" t="s">
        <v>10</v>
      </c>
      <c r="F2940" t="s">
        <v>12</v>
      </c>
      <c r="G2940" t="s">
        <v>10</v>
      </c>
      <c r="H2940" t="s">
        <v>12</v>
      </c>
      <c r="I2940" t="s">
        <v>7080</v>
      </c>
      <c r="J2940">
        <v>4</v>
      </c>
    </row>
    <row r="2941" spans="1:10">
      <c r="A2941" t="s">
        <v>2957</v>
      </c>
      <c r="B2941" t="s">
        <v>10</v>
      </c>
      <c r="C2941" t="s">
        <v>10</v>
      </c>
      <c r="D2941" t="s">
        <v>12</v>
      </c>
      <c r="E2941" t="s">
        <v>12</v>
      </c>
      <c r="F2941" t="s">
        <v>12</v>
      </c>
      <c r="G2941" t="s">
        <v>10</v>
      </c>
      <c r="H2941" t="s">
        <v>10</v>
      </c>
      <c r="I2941" t="s">
        <v>7080</v>
      </c>
      <c r="J2941">
        <v>3</v>
      </c>
    </row>
    <row r="2942" spans="1:10">
      <c r="A2942" t="s">
        <v>2958</v>
      </c>
      <c r="B2942" t="s">
        <v>10</v>
      </c>
      <c r="C2942" t="s">
        <v>10</v>
      </c>
      <c r="D2942" t="s">
        <v>12</v>
      </c>
      <c r="E2942" t="s">
        <v>12</v>
      </c>
      <c r="F2942" t="s">
        <v>10</v>
      </c>
      <c r="G2942" t="s">
        <v>12</v>
      </c>
      <c r="H2942" t="s">
        <v>12</v>
      </c>
      <c r="I2942" t="s">
        <v>7079</v>
      </c>
      <c r="J2942">
        <v>4</v>
      </c>
    </row>
    <row r="2943" spans="1:10">
      <c r="A2943" t="s">
        <v>2959</v>
      </c>
      <c r="B2943" t="s">
        <v>12</v>
      </c>
      <c r="C2943" t="s">
        <v>12</v>
      </c>
      <c r="D2943" t="s">
        <v>12</v>
      </c>
      <c r="E2943" t="s">
        <v>12</v>
      </c>
      <c r="F2943" t="s">
        <v>10</v>
      </c>
      <c r="G2943" t="s">
        <v>12</v>
      </c>
      <c r="H2943" t="s">
        <v>10</v>
      </c>
      <c r="I2943" t="s">
        <v>7080</v>
      </c>
      <c r="J2943">
        <v>5</v>
      </c>
    </row>
    <row r="2944" spans="1:10">
      <c r="A2944" t="s">
        <v>2960</v>
      </c>
      <c r="B2944" t="s">
        <v>10</v>
      </c>
      <c r="C2944" t="s">
        <v>10</v>
      </c>
      <c r="D2944" t="s">
        <v>10</v>
      </c>
      <c r="E2944" t="s">
        <v>10</v>
      </c>
      <c r="F2944" t="s">
        <v>10</v>
      </c>
      <c r="G2944" t="s">
        <v>10</v>
      </c>
      <c r="H2944" t="s">
        <v>10</v>
      </c>
      <c r="I2944" t="s">
        <v>10</v>
      </c>
      <c r="J2944">
        <v>0</v>
      </c>
    </row>
    <row r="2945" spans="1:10">
      <c r="A2945" t="s">
        <v>2961</v>
      </c>
      <c r="B2945" t="s">
        <v>12</v>
      </c>
      <c r="C2945" t="s">
        <v>10</v>
      </c>
      <c r="D2945" t="s">
        <v>10</v>
      </c>
      <c r="E2945" t="s">
        <v>10</v>
      </c>
      <c r="F2945" t="s">
        <v>10</v>
      </c>
      <c r="G2945" t="s">
        <v>10</v>
      </c>
      <c r="H2945" t="s">
        <v>10</v>
      </c>
      <c r="I2945" t="s">
        <v>10</v>
      </c>
      <c r="J2945">
        <v>1</v>
      </c>
    </row>
    <row r="2946" spans="1:10">
      <c r="A2946" t="s">
        <v>2962</v>
      </c>
      <c r="B2946" t="s">
        <v>10</v>
      </c>
      <c r="C2946" t="s">
        <v>12</v>
      </c>
      <c r="D2946" t="s">
        <v>12</v>
      </c>
      <c r="E2946" t="s">
        <v>10</v>
      </c>
      <c r="F2946" t="s">
        <v>12</v>
      </c>
      <c r="G2946" t="s">
        <v>12</v>
      </c>
      <c r="H2946" t="s">
        <v>10</v>
      </c>
      <c r="I2946" t="s">
        <v>7079</v>
      </c>
      <c r="J2946">
        <v>4</v>
      </c>
    </row>
    <row r="2947" spans="1:10">
      <c r="A2947" t="s">
        <v>2963</v>
      </c>
      <c r="B2947" t="s">
        <v>10</v>
      </c>
      <c r="C2947" t="s">
        <v>12</v>
      </c>
      <c r="D2947" t="s">
        <v>10</v>
      </c>
      <c r="E2947" t="s">
        <v>10</v>
      </c>
      <c r="F2947" t="s">
        <v>10</v>
      </c>
      <c r="G2947" t="s">
        <v>10</v>
      </c>
      <c r="H2947" t="s">
        <v>10</v>
      </c>
      <c r="I2947" t="s">
        <v>7080</v>
      </c>
      <c r="J2947">
        <v>1</v>
      </c>
    </row>
    <row r="2948" spans="1:10">
      <c r="A2948" t="s">
        <v>2964</v>
      </c>
      <c r="B2948" t="s">
        <v>12</v>
      </c>
      <c r="C2948" t="s">
        <v>10</v>
      </c>
      <c r="D2948" t="s">
        <v>10</v>
      </c>
      <c r="E2948" t="s">
        <v>10</v>
      </c>
      <c r="F2948" t="s">
        <v>12</v>
      </c>
      <c r="G2948" t="s">
        <v>10</v>
      </c>
      <c r="H2948" t="s">
        <v>10</v>
      </c>
      <c r="I2948" t="s">
        <v>7080</v>
      </c>
      <c r="J2948">
        <v>2</v>
      </c>
    </row>
    <row r="2949" spans="1:10">
      <c r="A2949" t="s">
        <v>2965</v>
      </c>
      <c r="B2949" t="s">
        <v>10</v>
      </c>
      <c r="C2949" t="s">
        <v>10</v>
      </c>
      <c r="D2949" t="s">
        <v>12</v>
      </c>
      <c r="E2949" t="s">
        <v>12</v>
      </c>
      <c r="F2949" t="s">
        <v>10</v>
      </c>
      <c r="G2949" t="s">
        <v>12</v>
      </c>
      <c r="H2949" t="s">
        <v>10</v>
      </c>
      <c r="I2949" t="s">
        <v>7080</v>
      </c>
      <c r="J2949">
        <v>3</v>
      </c>
    </row>
    <row r="2950" spans="1:10">
      <c r="A2950" t="s">
        <v>2966</v>
      </c>
      <c r="B2950" t="s">
        <v>12</v>
      </c>
      <c r="C2950" t="s">
        <v>10</v>
      </c>
      <c r="D2950" t="s">
        <v>10</v>
      </c>
      <c r="E2950" t="s">
        <v>12</v>
      </c>
      <c r="F2950" t="s">
        <v>10</v>
      </c>
      <c r="G2950" t="s">
        <v>12</v>
      </c>
      <c r="H2950" t="s">
        <v>12</v>
      </c>
      <c r="I2950" t="s">
        <v>7080</v>
      </c>
      <c r="J2950">
        <v>4</v>
      </c>
    </row>
    <row r="2951" spans="1:10">
      <c r="A2951" t="s">
        <v>2967</v>
      </c>
      <c r="B2951" t="s">
        <v>10</v>
      </c>
      <c r="C2951" t="s">
        <v>12</v>
      </c>
      <c r="D2951" t="s">
        <v>10</v>
      </c>
      <c r="E2951" t="s">
        <v>12</v>
      </c>
      <c r="F2951" t="s">
        <v>12</v>
      </c>
      <c r="G2951" t="s">
        <v>10</v>
      </c>
      <c r="H2951" t="s">
        <v>10</v>
      </c>
      <c r="I2951" t="s">
        <v>7079</v>
      </c>
      <c r="J2951">
        <v>3</v>
      </c>
    </row>
    <row r="2952" spans="1:10">
      <c r="A2952" t="s">
        <v>2968</v>
      </c>
      <c r="B2952" t="s">
        <v>10</v>
      </c>
      <c r="C2952" t="s">
        <v>10</v>
      </c>
      <c r="D2952" t="s">
        <v>10</v>
      </c>
      <c r="E2952" t="s">
        <v>10</v>
      </c>
      <c r="F2952" t="s">
        <v>10</v>
      </c>
      <c r="G2952" t="s">
        <v>10</v>
      </c>
      <c r="H2952" t="s">
        <v>10</v>
      </c>
      <c r="I2952" t="s">
        <v>10</v>
      </c>
      <c r="J2952">
        <v>0</v>
      </c>
    </row>
    <row r="2953" spans="1:10">
      <c r="A2953" t="s">
        <v>2969</v>
      </c>
      <c r="B2953" t="s">
        <v>10</v>
      </c>
      <c r="C2953" t="s">
        <v>12</v>
      </c>
      <c r="D2953" t="s">
        <v>10</v>
      </c>
      <c r="E2953" t="s">
        <v>10</v>
      </c>
      <c r="F2953" t="s">
        <v>12</v>
      </c>
      <c r="G2953" t="s">
        <v>10</v>
      </c>
      <c r="H2953" t="s">
        <v>12</v>
      </c>
      <c r="I2953" t="s">
        <v>7079</v>
      </c>
      <c r="J2953">
        <v>3</v>
      </c>
    </row>
    <row r="2954" spans="1:10">
      <c r="A2954" t="s">
        <v>2970</v>
      </c>
      <c r="B2954" t="s">
        <v>10</v>
      </c>
      <c r="C2954" t="s">
        <v>10</v>
      </c>
      <c r="D2954" t="s">
        <v>10</v>
      </c>
      <c r="E2954" t="s">
        <v>10</v>
      </c>
      <c r="F2954" t="s">
        <v>10</v>
      </c>
      <c r="G2954" t="s">
        <v>10</v>
      </c>
      <c r="H2954" t="s">
        <v>10</v>
      </c>
      <c r="I2954" t="s">
        <v>10</v>
      </c>
      <c r="J2954">
        <v>0</v>
      </c>
    </row>
    <row r="2955" spans="1:10">
      <c r="A2955" t="s">
        <v>2971</v>
      </c>
      <c r="B2955" t="s">
        <v>12</v>
      </c>
      <c r="C2955" t="s">
        <v>10</v>
      </c>
      <c r="D2955" t="s">
        <v>12</v>
      </c>
      <c r="E2955" t="s">
        <v>12</v>
      </c>
      <c r="F2955" t="s">
        <v>10</v>
      </c>
      <c r="G2955" t="s">
        <v>12</v>
      </c>
      <c r="H2955" t="s">
        <v>12</v>
      </c>
      <c r="I2955" t="s">
        <v>7080</v>
      </c>
      <c r="J2955">
        <v>5</v>
      </c>
    </row>
    <row r="2956" spans="1:10">
      <c r="A2956" t="s">
        <v>2972</v>
      </c>
      <c r="B2956" t="s">
        <v>12</v>
      </c>
      <c r="C2956" t="s">
        <v>10</v>
      </c>
      <c r="D2956" t="s">
        <v>10</v>
      </c>
      <c r="E2956" t="s">
        <v>10</v>
      </c>
      <c r="F2956" t="s">
        <v>10</v>
      </c>
      <c r="G2956" t="s">
        <v>10</v>
      </c>
      <c r="H2956" t="s">
        <v>10</v>
      </c>
      <c r="I2956" t="s">
        <v>7080</v>
      </c>
      <c r="J2956">
        <v>1</v>
      </c>
    </row>
    <row r="2957" spans="1:10">
      <c r="A2957" t="s">
        <v>2973</v>
      </c>
      <c r="B2957" t="s">
        <v>12</v>
      </c>
      <c r="C2957" t="s">
        <v>10</v>
      </c>
      <c r="D2957" t="s">
        <v>10</v>
      </c>
      <c r="E2957" t="s">
        <v>10</v>
      </c>
      <c r="F2957" t="s">
        <v>10</v>
      </c>
      <c r="G2957" t="s">
        <v>12</v>
      </c>
      <c r="H2957" t="s">
        <v>12</v>
      </c>
      <c r="I2957" t="s">
        <v>7080</v>
      </c>
      <c r="J2957">
        <v>3</v>
      </c>
    </row>
    <row r="2958" spans="1:10">
      <c r="A2958" t="s">
        <v>2974</v>
      </c>
      <c r="B2958" t="s">
        <v>10</v>
      </c>
      <c r="C2958" t="s">
        <v>10</v>
      </c>
      <c r="D2958" t="s">
        <v>12</v>
      </c>
      <c r="E2958" t="s">
        <v>12</v>
      </c>
      <c r="F2958" t="s">
        <v>10</v>
      </c>
      <c r="G2958" t="s">
        <v>12</v>
      </c>
      <c r="H2958" t="s">
        <v>12</v>
      </c>
      <c r="I2958" t="s">
        <v>7080</v>
      </c>
      <c r="J2958">
        <v>4</v>
      </c>
    </row>
    <row r="2959" spans="1:10">
      <c r="A2959" t="s">
        <v>2975</v>
      </c>
      <c r="B2959" t="s">
        <v>12</v>
      </c>
      <c r="C2959" t="s">
        <v>10</v>
      </c>
      <c r="D2959" t="s">
        <v>12</v>
      </c>
      <c r="E2959" t="s">
        <v>10</v>
      </c>
      <c r="F2959" t="s">
        <v>10</v>
      </c>
      <c r="G2959" t="s">
        <v>10</v>
      </c>
      <c r="H2959" t="s">
        <v>10</v>
      </c>
      <c r="I2959" t="s">
        <v>7080</v>
      </c>
      <c r="J2959">
        <v>2</v>
      </c>
    </row>
    <row r="2960" spans="1:10">
      <c r="A2960" t="s">
        <v>2976</v>
      </c>
      <c r="B2960" t="s">
        <v>10</v>
      </c>
      <c r="C2960" t="s">
        <v>10</v>
      </c>
      <c r="D2960" t="s">
        <v>10</v>
      </c>
      <c r="E2960" t="s">
        <v>10</v>
      </c>
      <c r="F2960" t="s">
        <v>10</v>
      </c>
      <c r="G2960" t="s">
        <v>10</v>
      </c>
      <c r="H2960" t="s">
        <v>10</v>
      </c>
      <c r="I2960" t="s">
        <v>10</v>
      </c>
      <c r="J2960">
        <v>0</v>
      </c>
    </row>
    <row r="2961" spans="1:10">
      <c r="A2961" t="s">
        <v>2977</v>
      </c>
      <c r="B2961" t="s">
        <v>12</v>
      </c>
      <c r="C2961" t="s">
        <v>12</v>
      </c>
      <c r="D2961" t="s">
        <v>12</v>
      </c>
      <c r="E2961" t="s">
        <v>10</v>
      </c>
      <c r="F2961" t="s">
        <v>12</v>
      </c>
      <c r="G2961" t="s">
        <v>12</v>
      </c>
      <c r="H2961" t="s">
        <v>10</v>
      </c>
      <c r="I2961" t="s">
        <v>7080</v>
      </c>
      <c r="J2961">
        <v>5</v>
      </c>
    </row>
    <row r="2962" spans="1:10">
      <c r="A2962" t="s">
        <v>2978</v>
      </c>
      <c r="B2962" t="s">
        <v>12</v>
      </c>
      <c r="C2962" t="s">
        <v>12</v>
      </c>
      <c r="D2962" t="s">
        <v>10</v>
      </c>
      <c r="E2962" t="s">
        <v>10</v>
      </c>
      <c r="F2962" t="s">
        <v>10</v>
      </c>
      <c r="G2962" t="s">
        <v>12</v>
      </c>
      <c r="H2962" t="s">
        <v>12</v>
      </c>
      <c r="I2962" t="s">
        <v>7080</v>
      </c>
      <c r="J2962">
        <v>4</v>
      </c>
    </row>
    <row r="2963" spans="1:10">
      <c r="A2963" t="s">
        <v>2979</v>
      </c>
      <c r="B2963" t="s">
        <v>10</v>
      </c>
      <c r="C2963" t="s">
        <v>10</v>
      </c>
      <c r="D2963" t="s">
        <v>12</v>
      </c>
      <c r="E2963" t="s">
        <v>10</v>
      </c>
      <c r="F2963" t="s">
        <v>12</v>
      </c>
      <c r="G2963" t="s">
        <v>10</v>
      </c>
      <c r="H2963" t="s">
        <v>10</v>
      </c>
      <c r="I2963" t="s">
        <v>7079</v>
      </c>
      <c r="J2963">
        <v>2</v>
      </c>
    </row>
    <row r="2964" spans="1:10">
      <c r="A2964" t="s">
        <v>2980</v>
      </c>
      <c r="B2964" t="s">
        <v>10</v>
      </c>
      <c r="C2964" t="s">
        <v>10</v>
      </c>
      <c r="D2964" t="s">
        <v>10</v>
      </c>
      <c r="E2964" t="s">
        <v>10</v>
      </c>
      <c r="F2964" t="s">
        <v>12</v>
      </c>
      <c r="G2964" t="s">
        <v>10</v>
      </c>
      <c r="H2964" t="s">
        <v>10</v>
      </c>
      <c r="I2964" t="s">
        <v>7079</v>
      </c>
      <c r="J2964">
        <v>1</v>
      </c>
    </row>
    <row r="2965" spans="1:10">
      <c r="A2965" t="s">
        <v>2981</v>
      </c>
      <c r="B2965" t="s">
        <v>12</v>
      </c>
      <c r="C2965" t="s">
        <v>10</v>
      </c>
      <c r="D2965" t="s">
        <v>10</v>
      </c>
      <c r="E2965" t="s">
        <v>10</v>
      </c>
      <c r="F2965" t="s">
        <v>10</v>
      </c>
      <c r="G2965" t="s">
        <v>10</v>
      </c>
      <c r="H2965" t="s">
        <v>10</v>
      </c>
      <c r="I2965" t="s">
        <v>10</v>
      </c>
      <c r="J2965">
        <v>1</v>
      </c>
    </row>
    <row r="2966" spans="1:10">
      <c r="A2966" t="s">
        <v>2982</v>
      </c>
      <c r="B2966" t="s">
        <v>12</v>
      </c>
      <c r="C2966" t="s">
        <v>12</v>
      </c>
      <c r="D2966" t="s">
        <v>10</v>
      </c>
      <c r="E2966" t="s">
        <v>10</v>
      </c>
      <c r="F2966" t="s">
        <v>12</v>
      </c>
      <c r="G2966" t="s">
        <v>10</v>
      </c>
      <c r="H2966" t="s">
        <v>10</v>
      </c>
      <c r="I2966" t="s">
        <v>7079</v>
      </c>
      <c r="J2966">
        <v>3</v>
      </c>
    </row>
    <row r="2967" spans="1:10">
      <c r="A2967" t="s">
        <v>2983</v>
      </c>
      <c r="B2967" t="s">
        <v>12</v>
      </c>
      <c r="C2967" t="s">
        <v>10</v>
      </c>
      <c r="D2967" t="s">
        <v>10</v>
      </c>
      <c r="E2967" t="s">
        <v>12</v>
      </c>
      <c r="F2967" t="s">
        <v>10</v>
      </c>
      <c r="G2967" t="s">
        <v>10</v>
      </c>
      <c r="H2967" t="s">
        <v>10</v>
      </c>
      <c r="I2967" t="s">
        <v>7080</v>
      </c>
      <c r="J2967">
        <v>2</v>
      </c>
    </row>
    <row r="2968" spans="1:10">
      <c r="A2968" t="s">
        <v>2984</v>
      </c>
      <c r="B2968" t="s">
        <v>10</v>
      </c>
      <c r="C2968" t="s">
        <v>10</v>
      </c>
      <c r="D2968" t="s">
        <v>10</v>
      </c>
      <c r="E2968" t="s">
        <v>10</v>
      </c>
      <c r="F2968" t="s">
        <v>10</v>
      </c>
      <c r="G2968" t="s">
        <v>12</v>
      </c>
      <c r="H2968" t="s">
        <v>12</v>
      </c>
      <c r="I2968" t="s">
        <v>7079</v>
      </c>
      <c r="J2968">
        <v>2</v>
      </c>
    </row>
    <row r="2969" spans="1:10">
      <c r="A2969" t="s">
        <v>2985</v>
      </c>
      <c r="B2969" t="s">
        <v>12</v>
      </c>
      <c r="C2969" t="s">
        <v>12</v>
      </c>
      <c r="D2969" t="s">
        <v>12</v>
      </c>
      <c r="E2969" t="s">
        <v>12</v>
      </c>
      <c r="F2969" t="s">
        <v>12</v>
      </c>
      <c r="G2969" t="s">
        <v>12</v>
      </c>
      <c r="H2969" t="s">
        <v>12</v>
      </c>
      <c r="I2969" t="s">
        <v>7080</v>
      </c>
      <c r="J2969">
        <v>7</v>
      </c>
    </row>
    <row r="2970" spans="1:10">
      <c r="A2970" t="s">
        <v>2986</v>
      </c>
      <c r="B2970" t="s">
        <v>10</v>
      </c>
      <c r="C2970" t="s">
        <v>10</v>
      </c>
      <c r="D2970" t="s">
        <v>12</v>
      </c>
      <c r="E2970" t="s">
        <v>12</v>
      </c>
      <c r="F2970" t="s">
        <v>10</v>
      </c>
      <c r="G2970" t="s">
        <v>10</v>
      </c>
      <c r="H2970" t="s">
        <v>12</v>
      </c>
      <c r="I2970" t="s">
        <v>7080</v>
      </c>
      <c r="J2970">
        <v>3</v>
      </c>
    </row>
    <row r="2971" spans="1:10">
      <c r="A2971" t="s">
        <v>2987</v>
      </c>
      <c r="B2971" t="s">
        <v>12</v>
      </c>
      <c r="C2971" t="s">
        <v>12</v>
      </c>
      <c r="D2971" t="s">
        <v>10</v>
      </c>
      <c r="E2971" t="s">
        <v>12</v>
      </c>
      <c r="F2971" t="s">
        <v>12</v>
      </c>
      <c r="G2971" t="s">
        <v>12</v>
      </c>
      <c r="H2971" t="s">
        <v>12</v>
      </c>
      <c r="I2971" t="s">
        <v>7080</v>
      </c>
      <c r="J2971">
        <v>6</v>
      </c>
    </row>
    <row r="2972" spans="1:10">
      <c r="A2972" t="s">
        <v>2988</v>
      </c>
      <c r="B2972" t="s">
        <v>10</v>
      </c>
      <c r="C2972" t="s">
        <v>10</v>
      </c>
      <c r="D2972" t="s">
        <v>10</v>
      </c>
      <c r="E2972" t="s">
        <v>10</v>
      </c>
      <c r="F2972" t="s">
        <v>10</v>
      </c>
      <c r="G2972" t="s">
        <v>10</v>
      </c>
      <c r="H2972" t="s">
        <v>10</v>
      </c>
      <c r="I2972" t="s">
        <v>7080</v>
      </c>
      <c r="J2972">
        <v>0</v>
      </c>
    </row>
    <row r="2973" spans="1:10">
      <c r="A2973" t="s">
        <v>2989</v>
      </c>
      <c r="B2973" t="s">
        <v>12</v>
      </c>
      <c r="C2973" t="s">
        <v>12</v>
      </c>
      <c r="D2973" t="s">
        <v>12</v>
      </c>
      <c r="E2973" t="s">
        <v>12</v>
      </c>
      <c r="F2973" t="s">
        <v>12</v>
      </c>
      <c r="G2973" t="s">
        <v>12</v>
      </c>
      <c r="H2973" t="s">
        <v>12</v>
      </c>
      <c r="I2973" t="s">
        <v>7079</v>
      </c>
      <c r="J2973">
        <v>7</v>
      </c>
    </row>
    <row r="2974" spans="1:10">
      <c r="A2974" t="s">
        <v>2990</v>
      </c>
      <c r="B2974" t="s">
        <v>10</v>
      </c>
      <c r="C2974" t="s">
        <v>12</v>
      </c>
      <c r="D2974" t="s">
        <v>12</v>
      </c>
      <c r="E2974" t="s">
        <v>12</v>
      </c>
      <c r="F2974" t="s">
        <v>12</v>
      </c>
      <c r="G2974" t="s">
        <v>12</v>
      </c>
      <c r="H2974" t="s">
        <v>12</v>
      </c>
      <c r="I2974" t="s">
        <v>7079</v>
      </c>
      <c r="J2974">
        <v>6</v>
      </c>
    </row>
    <row r="2975" spans="1:10">
      <c r="A2975" t="s">
        <v>2991</v>
      </c>
      <c r="B2975" t="s">
        <v>10</v>
      </c>
      <c r="C2975" t="s">
        <v>10</v>
      </c>
      <c r="D2975" t="s">
        <v>12</v>
      </c>
      <c r="E2975" t="s">
        <v>12</v>
      </c>
      <c r="F2975" t="s">
        <v>10</v>
      </c>
      <c r="G2975" t="s">
        <v>12</v>
      </c>
      <c r="H2975" t="s">
        <v>12</v>
      </c>
      <c r="I2975" t="s">
        <v>7080</v>
      </c>
      <c r="J2975">
        <v>4</v>
      </c>
    </row>
    <row r="2976" spans="1:10">
      <c r="A2976" t="s">
        <v>2992</v>
      </c>
      <c r="B2976" t="s">
        <v>12</v>
      </c>
      <c r="C2976" t="s">
        <v>12</v>
      </c>
      <c r="D2976" t="s">
        <v>12</v>
      </c>
      <c r="E2976" t="s">
        <v>10</v>
      </c>
      <c r="F2976" t="s">
        <v>10</v>
      </c>
      <c r="G2976" t="s">
        <v>10</v>
      </c>
      <c r="H2976" t="s">
        <v>12</v>
      </c>
      <c r="I2976" t="s">
        <v>7080</v>
      </c>
      <c r="J2976">
        <v>4</v>
      </c>
    </row>
    <row r="2977" spans="1:10">
      <c r="A2977" t="s">
        <v>2993</v>
      </c>
      <c r="B2977" t="s">
        <v>10</v>
      </c>
      <c r="C2977" t="s">
        <v>10</v>
      </c>
      <c r="D2977" t="s">
        <v>10</v>
      </c>
      <c r="E2977" t="s">
        <v>10</v>
      </c>
      <c r="F2977" t="s">
        <v>12</v>
      </c>
      <c r="G2977" t="s">
        <v>10</v>
      </c>
      <c r="H2977" t="s">
        <v>12</v>
      </c>
      <c r="I2977" t="s">
        <v>7079</v>
      </c>
      <c r="J2977">
        <v>2</v>
      </c>
    </row>
    <row r="2978" spans="1:10">
      <c r="A2978" t="s">
        <v>2994</v>
      </c>
      <c r="B2978" t="s">
        <v>12</v>
      </c>
      <c r="C2978" t="s">
        <v>10</v>
      </c>
      <c r="D2978" t="s">
        <v>10</v>
      </c>
      <c r="E2978" t="s">
        <v>10</v>
      </c>
      <c r="F2978" t="s">
        <v>10</v>
      </c>
      <c r="G2978" t="s">
        <v>10</v>
      </c>
      <c r="H2978" t="s">
        <v>10</v>
      </c>
      <c r="I2978" t="s">
        <v>10</v>
      </c>
      <c r="J2978">
        <v>1</v>
      </c>
    </row>
    <row r="2979" spans="1:10">
      <c r="A2979" t="s">
        <v>2995</v>
      </c>
      <c r="B2979" t="s">
        <v>10</v>
      </c>
      <c r="C2979" t="s">
        <v>10</v>
      </c>
      <c r="D2979" t="s">
        <v>10</v>
      </c>
      <c r="E2979" t="s">
        <v>10</v>
      </c>
      <c r="F2979" t="s">
        <v>10</v>
      </c>
      <c r="G2979" t="s">
        <v>10</v>
      </c>
      <c r="H2979" t="s">
        <v>10</v>
      </c>
      <c r="I2979" t="s">
        <v>10</v>
      </c>
      <c r="J2979">
        <v>0</v>
      </c>
    </row>
    <row r="2980" spans="1:10">
      <c r="A2980" t="s">
        <v>2996</v>
      </c>
      <c r="B2980" t="s">
        <v>10</v>
      </c>
      <c r="C2980" t="s">
        <v>10</v>
      </c>
      <c r="D2980" t="s">
        <v>12</v>
      </c>
      <c r="E2980" t="s">
        <v>12</v>
      </c>
      <c r="F2980" t="s">
        <v>12</v>
      </c>
      <c r="G2980" t="s">
        <v>10</v>
      </c>
      <c r="H2980" t="s">
        <v>10</v>
      </c>
      <c r="I2980" t="s">
        <v>7080</v>
      </c>
      <c r="J2980">
        <v>3</v>
      </c>
    </row>
    <row r="2981" spans="1:10">
      <c r="A2981" t="s">
        <v>2997</v>
      </c>
      <c r="B2981" t="s">
        <v>10</v>
      </c>
      <c r="C2981" t="s">
        <v>10</v>
      </c>
      <c r="D2981" t="s">
        <v>10</v>
      </c>
      <c r="E2981" t="s">
        <v>12</v>
      </c>
      <c r="F2981" t="s">
        <v>12</v>
      </c>
      <c r="G2981" t="s">
        <v>10</v>
      </c>
      <c r="H2981" t="s">
        <v>10</v>
      </c>
      <c r="I2981" t="s">
        <v>7079</v>
      </c>
      <c r="J2981">
        <v>2</v>
      </c>
    </row>
    <row r="2982" spans="1:10">
      <c r="A2982" t="s">
        <v>2998</v>
      </c>
      <c r="B2982" t="s">
        <v>12</v>
      </c>
      <c r="C2982" t="s">
        <v>10</v>
      </c>
      <c r="D2982" t="s">
        <v>10</v>
      </c>
      <c r="E2982" t="s">
        <v>10</v>
      </c>
      <c r="F2982" t="s">
        <v>10</v>
      </c>
      <c r="G2982" t="s">
        <v>10</v>
      </c>
      <c r="H2982" t="s">
        <v>10</v>
      </c>
      <c r="I2982" t="s">
        <v>10</v>
      </c>
      <c r="J2982">
        <v>1</v>
      </c>
    </row>
    <row r="2983" spans="1:10">
      <c r="A2983" t="s">
        <v>2999</v>
      </c>
      <c r="B2983" t="s">
        <v>10</v>
      </c>
      <c r="C2983" t="s">
        <v>10</v>
      </c>
      <c r="D2983" t="s">
        <v>10</v>
      </c>
      <c r="E2983" t="s">
        <v>10</v>
      </c>
      <c r="F2983" t="s">
        <v>10</v>
      </c>
      <c r="G2983" t="s">
        <v>10</v>
      </c>
      <c r="H2983" t="s">
        <v>10</v>
      </c>
      <c r="I2983" t="s">
        <v>10</v>
      </c>
      <c r="J2983">
        <v>0</v>
      </c>
    </row>
    <row r="2984" spans="1:10">
      <c r="A2984" t="s">
        <v>3000</v>
      </c>
      <c r="B2984" t="s">
        <v>10</v>
      </c>
      <c r="C2984" t="s">
        <v>10</v>
      </c>
      <c r="D2984" t="s">
        <v>10</v>
      </c>
      <c r="E2984" t="s">
        <v>10</v>
      </c>
      <c r="F2984" t="s">
        <v>10</v>
      </c>
      <c r="G2984" t="s">
        <v>10</v>
      </c>
      <c r="H2984" t="s">
        <v>10</v>
      </c>
      <c r="I2984" t="s">
        <v>10</v>
      </c>
      <c r="J2984">
        <v>0</v>
      </c>
    </row>
    <row r="2985" spans="1:10">
      <c r="A2985" t="s">
        <v>3001</v>
      </c>
      <c r="B2985" t="s">
        <v>12</v>
      </c>
      <c r="C2985" t="s">
        <v>12</v>
      </c>
      <c r="D2985" t="s">
        <v>12</v>
      </c>
      <c r="E2985" t="s">
        <v>12</v>
      </c>
      <c r="F2985" t="s">
        <v>12</v>
      </c>
      <c r="G2985" t="s">
        <v>12</v>
      </c>
      <c r="H2985" t="s">
        <v>12</v>
      </c>
      <c r="I2985" t="s">
        <v>7079</v>
      </c>
      <c r="J2985">
        <v>7</v>
      </c>
    </row>
    <row r="2986" spans="1:10">
      <c r="A2986" t="s">
        <v>3002</v>
      </c>
      <c r="B2986" t="s">
        <v>12</v>
      </c>
      <c r="C2986" t="s">
        <v>10</v>
      </c>
      <c r="D2986" t="s">
        <v>10</v>
      </c>
      <c r="E2986" t="s">
        <v>10</v>
      </c>
      <c r="F2986" t="s">
        <v>10</v>
      </c>
      <c r="G2986" t="s">
        <v>10</v>
      </c>
      <c r="H2986" t="s">
        <v>10</v>
      </c>
      <c r="I2986" t="s">
        <v>10</v>
      </c>
      <c r="J2986">
        <v>1</v>
      </c>
    </row>
    <row r="2987" spans="1:10">
      <c r="A2987" t="s">
        <v>3003</v>
      </c>
      <c r="B2987" t="s">
        <v>12</v>
      </c>
      <c r="C2987" t="s">
        <v>12</v>
      </c>
      <c r="D2987" t="s">
        <v>12</v>
      </c>
      <c r="E2987" t="s">
        <v>12</v>
      </c>
      <c r="F2987" t="s">
        <v>12</v>
      </c>
      <c r="G2987" t="s">
        <v>12</v>
      </c>
      <c r="H2987" t="s">
        <v>12</v>
      </c>
      <c r="I2987" t="s">
        <v>7080</v>
      </c>
      <c r="J2987">
        <v>7</v>
      </c>
    </row>
    <row r="2988" spans="1:10">
      <c r="A2988" t="s">
        <v>3004</v>
      </c>
      <c r="B2988" t="s">
        <v>10</v>
      </c>
      <c r="C2988" t="s">
        <v>10</v>
      </c>
      <c r="D2988" t="s">
        <v>10</v>
      </c>
      <c r="E2988" t="s">
        <v>10</v>
      </c>
      <c r="F2988" t="s">
        <v>10</v>
      </c>
      <c r="G2988" t="s">
        <v>10</v>
      </c>
      <c r="H2988" t="s">
        <v>10</v>
      </c>
      <c r="I2988" t="s">
        <v>7080</v>
      </c>
      <c r="J2988">
        <v>0</v>
      </c>
    </row>
    <row r="2989" spans="1:10">
      <c r="A2989" t="s">
        <v>3005</v>
      </c>
      <c r="B2989" t="s">
        <v>10</v>
      </c>
      <c r="C2989" t="s">
        <v>10</v>
      </c>
      <c r="D2989" t="s">
        <v>10</v>
      </c>
      <c r="E2989" t="s">
        <v>10</v>
      </c>
      <c r="F2989" t="s">
        <v>10</v>
      </c>
      <c r="G2989" t="s">
        <v>10</v>
      </c>
      <c r="H2989" t="s">
        <v>10</v>
      </c>
      <c r="I2989" t="s">
        <v>10</v>
      </c>
      <c r="J2989">
        <v>0</v>
      </c>
    </row>
    <row r="2990" spans="1:10">
      <c r="A2990" t="s">
        <v>3006</v>
      </c>
      <c r="B2990" t="s">
        <v>12</v>
      </c>
      <c r="C2990" t="s">
        <v>12</v>
      </c>
      <c r="D2990" t="s">
        <v>12</v>
      </c>
      <c r="E2990" t="s">
        <v>12</v>
      </c>
      <c r="F2990" t="s">
        <v>10</v>
      </c>
      <c r="G2990" t="s">
        <v>12</v>
      </c>
      <c r="H2990" t="s">
        <v>12</v>
      </c>
      <c r="I2990" t="s">
        <v>7080</v>
      </c>
      <c r="J2990">
        <v>6</v>
      </c>
    </row>
    <row r="2991" spans="1:10">
      <c r="A2991" t="s">
        <v>3007</v>
      </c>
      <c r="B2991" t="s">
        <v>10</v>
      </c>
      <c r="C2991" t="s">
        <v>10</v>
      </c>
      <c r="D2991" t="s">
        <v>10</v>
      </c>
      <c r="E2991" t="s">
        <v>10</v>
      </c>
      <c r="F2991" t="s">
        <v>10</v>
      </c>
      <c r="G2991" t="s">
        <v>10</v>
      </c>
      <c r="H2991" t="s">
        <v>10</v>
      </c>
      <c r="I2991" t="s">
        <v>10</v>
      </c>
      <c r="J2991">
        <v>0</v>
      </c>
    </row>
    <row r="2992" spans="1:10">
      <c r="A2992" t="s">
        <v>3008</v>
      </c>
      <c r="B2992" t="s">
        <v>10</v>
      </c>
      <c r="C2992" t="s">
        <v>10</v>
      </c>
      <c r="D2992" t="s">
        <v>10</v>
      </c>
      <c r="E2992" t="s">
        <v>10</v>
      </c>
      <c r="F2992" t="s">
        <v>10</v>
      </c>
      <c r="G2992" t="s">
        <v>10</v>
      </c>
      <c r="H2992" t="s">
        <v>12</v>
      </c>
      <c r="I2992" t="s">
        <v>7079</v>
      </c>
      <c r="J2992">
        <v>1</v>
      </c>
    </row>
    <row r="2993" spans="1:10">
      <c r="A2993" t="s">
        <v>3009</v>
      </c>
      <c r="B2993" t="s">
        <v>10</v>
      </c>
      <c r="C2993" t="s">
        <v>10</v>
      </c>
      <c r="D2993" t="s">
        <v>10</v>
      </c>
      <c r="E2993" t="s">
        <v>12</v>
      </c>
      <c r="F2993" t="s">
        <v>12</v>
      </c>
      <c r="G2993" t="s">
        <v>12</v>
      </c>
      <c r="H2993" t="s">
        <v>10</v>
      </c>
      <c r="I2993" t="s">
        <v>7080</v>
      </c>
      <c r="J2993">
        <v>3</v>
      </c>
    </row>
    <row r="2994" spans="1:10">
      <c r="A2994" t="s">
        <v>3010</v>
      </c>
      <c r="B2994" t="s">
        <v>10</v>
      </c>
      <c r="C2994" t="s">
        <v>10</v>
      </c>
      <c r="D2994" t="s">
        <v>12</v>
      </c>
      <c r="E2994" t="s">
        <v>10</v>
      </c>
      <c r="F2994" t="s">
        <v>12</v>
      </c>
      <c r="G2994" t="s">
        <v>10</v>
      </c>
      <c r="H2994" t="s">
        <v>10</v>
      </c>
      <c r="I2994" t="s">
        <v>7079</v>
      </c>
      <c r="J2994">
        <v>2</v>
      </c>
    </row>
    <row r="2995" spans="1:10">
      <c r="A2995" t="s">
        <v>3011</v>
      </c>
      <c r="B2995" t="s">
        <v>10</v>
      </c>
      <c r="C2995" t="s">
        <v>10</v>
      </c>
      <c r="D2995" t="s">
        <v>10</v>
      </c>
      <c r="E2995" t="s">
        <v>10</v>
      </c>
      <c r="F2995" t="s">
        <v>10</v>
      </c>
      <c r="G2995" t="s">
        <v>10</v>
      </c>
      <c r="H2995" t="s">
        <v>10</v>
      </c>
      <c r="I2995" t="s">
        <v>10</v>
      </c>
      <c r="J2995">
        <v>0</v>
      </c>
    </row>
    <row r="2996" spans="1:10">
      <c r="A2996" t="s">
        <v>3012</v>
      </c>
      <c r="B2996" t="s">
        <v>10</v>
      </c>
      <c r="C2996" t="s">
        <v>12</v>
      </c>
      <c r="D2996" t="s">
        <v>12</v>
      </c>
      <c r="E2996" t="s">
        <v>10</v>
      </c>
      <c r="F2996" t="s">
        <v>12</v>
      </c>
      <c r="G2996" t="s">
        <v>10</v>
      </c>
      <c r="H2996" t="s">
        <v>10</v>
      </c>
      <c r="I2996" t="s">
        <v>7079</v>
      </c>
      <c r="J2996">
        <v>3</v>
      </c>
    </row>
    <row r="2997" spans="1:10">
      <c r="A2997" t="s">
        <v>3013</v>
      </c>
      <c r="B2997" t="s">
        <v>10</v>
      </c>
      <c r="C2997" t="s">
        <v>10</v>
      </c>
      <c r="D2997" t="s">
        <v>10</v>
      </c>
      <c r="E2997" t="s">
        <v>10</v>
      </c>
      <c r="F2997" t="s">
        <v>10</v>
      </c>
      <c r="G2997" t="s">
        <v>10</v>
      </c>
      <c r="H2997" t="s">
        <v>10</v>
      </c>
      <c r="I2997" t="s">
        <v>7079</v>
      </c>
      <c r="J2997">
        <v>0</v>
      </c>
    </row>
    <row r="2998" spans="1:10">
      <c r="A2998" t="s">
        <v>3014</v>
      </c>
      <c r="B2998" t="s">
        <v>12</v>
      </c>
      <c r="C2998" t="s">
        <v>12</v>
      </c>
      <c r="D2998" t="s">
        <v>10</v>
      </c>
      <c r="E2998" t="s">
        <v>12</v>
      </c>
      <c r="F2998" t="s">
        <v>10</v>
      </c>
      <c r="G2998" t="s">
        <v>10</v>
      </c>
      <c r="H2998" t="s">
        <v>10</v>
      </c>
      <c r="I2998" t="s">
        <v>7079</v>
      </c>
      <c r="J2998">
        <v>3</v>
      </c>
    </row>
    <row r="2999" spans="1:10">
      <c r="A2999" t="s">
        <v>3015</v>
      </c>
      <c r="B2999" t="s">
        <v>12</v>
      </c>
      <c r="C2999" t="s">
        <v>10</v>
      </c>
      <c r="D2999" t="s">
        <v>12</v>
      </c>
      <c r="E2999" t="s">
        <v>10</v>
      </c>
      <c r="F2999" t="s">
        <v>10</v>
      </c>
      <c r="G2999" t="s">
        <v>12</v>
      </c>
      <c r="H2999" t="s">
        <v>10</v>
      </c>
      <c r="I2999" t="s">
        <v>7080</v>
      </c>
      <c r="J2999">
        <v>3</v>
      </c>
    </row>
    <row r="3000" spans="1:10">
      <c r="A3000" t="s">
        <v>3016</v>
      </c>
      <c r="B3000" t="s">
        <v>10</v>
      </c>
      <c r="C3000" t="s">
        <v>10</v>
      </c>
      <c r="D3000" t="s">
        <v>12</v>
      </c>
      <c r="E3000" t="s">
        <v>10</v>
      </c>
      <c r="F3000" t="s">
        <v>10</v>
      </c>
      <c r="G3000" t="s">
        <v>10</v>
      </c>
      <c r="H3000" t="s">
        <v>10</v>
      </c>
      <c r="I3000" t="s">
        <v>7080</v>
      </c>
      <c r="J3000">
        <v>1</v>
      </c>
    </row>
    <row r="3001" spans="1:10">
      <c r="A3001" t="s">
        <v>3017</v>
      </c>
      <c r="B3001" t="s">
        <v>10</v>
      </c>
      <c r="C3001" t="s">
        <v>10</v>
      </c>
      <c r="D3001" t="s">
        <v>10</v>
      </c>
      <c r="E3001" t="s">
        <v>10</v>
      </c>
      <c r="F3001" t="s">
        <v>10</v>
      </c>
      <c r="G3001" t="s">
        <v>10</v>
      </c>
      <c r="H3001" t="s">
        <v>10</v>
      </c>
      <c r="I3001" t="s">
        <v>10</v>
      </c>
      <c r="J3001">
        <v>0</v>
      </c>
    </row>
    <row r="3002" spans="1:10">
      <c r="A3002" t="s">
        <v>3018</v>
      </c>
      <c r="B3002" t="s">
        <v>12</v>
      </c>
      <c r="C3002" t="s">
        <v>10</v>
      </c>
      <c r="D3002" t="s">
        <v>10</v>
      </c>
      <c r="E3002" t="s">
        <v>10</v>
      </c>
      <c r="F3002" t="s">
        <v>10</v>
      </c>
      <c r="G3002" t="s">
        <v>12</v>
      </c>
      <c r="H3002" t="s">
        <v>10</v>
      </c>
      <c r="I3002" t="s">
        <v>7080</v>
      </c>
      <c r="J3002">
        <v>2</v>
      </c>
    </row>
    <row r="3003" spans="1:10">
      <c r="A3003" t="s">
        <v>3019</v>
      </c>
      <c r="B3003" t="s">
        <v>10</v>
      </c>
      <c r="C3003" t="s">
        <v>10</v>
      </c>
      <c r="D3003" t="s">
        <v>10</v>
      </c>
      <c r="E3003" t="s">
        <v>10</v>
      </c>
      <c r="F3003" t="s">
        <v>10</v>
      </c>
      <c r="G3003" t="s">
        <v>10</v>
      </c>
      <c r="H3003" t="s">
        <v>10</v>
      </c>
      <c r="I3003" t="s">
        <v>10</v>
      </c>
      <c r="J3003">
        <v>0</v>
      </c>
    </row>
    <row r="3004" spans="1:10">
      <c r="A3004" t="s">
        <v>3020</v>
      </c>
      <c r="B3004" t="s">
        <v>10</v>
      </c>
      <c r="C3004" t="s">
        <v>12</v>
      </c>
      <c r="D3004" t="s">
        <v>10</v>
      </c>
      <c r="E3004" t="s">
        <v>12</v>
      </c>
      <c r="F3004" t="s">
        <v>12</v>
      </c>
      <c r="G3004" t="s">
        <v>12</v>
      </c>
      <c r="H3004" t="s">
        <v>12</v>
      </c>
      <c r="I3004" t="s">
        <v>7079</v>
      </c>
      <c r="J3004">
        <v>5</v>
      </c>
    </row>
    <row r="3005" spans="1:10">
      <c r="A3005" t="s">
        <v>3021</v>
      </c>
      <c r="B3005" t="s">
        <v>12</v>
      </c>
      <c r="C3005" t="s">
        <v>10</v>
      </c>
      <c r="D3005" t="s">
        <v>10</v>
      </c>
      <c r="E3005" t="s">
        <v>10</v>
      </c>
      <c r="F3005" t="s">
        <v>12</v>
      </c>
      <c r="G3005" t="s">
        <v>10</v>
      </c>
      <c r="H3005" t="s">
        <v>10</v>
      </c>
      <c r="I3005" t="s">
        <v>7080</v>
      </c>
      <c r="J3005">
        <v>2</v>
      </c>
    </row>
    <row r="3006" spans="1:10">
      <c r="A3006" t="s">
        <v>3022</v>
      </c>
      <c r="B3006" t="s">
        <v>10</v>
      </c>
      <c r="C3006" t="s">
        <v>10</v>
      </c>
      <c r="D3006" t="s">
        <v>10</v>
      </c>
      <c r="E3006" t="s">
        <v>10</v>
      </c>
      <c r="F3006" t="s">
        <v>10</v>
      </c>
      <c r="G3006" t="s">
        <v>12</v>
      </c>
      <c r="H3006" t="s">
        <v>12</v>
      </c>
      <c r="I3006" t="s">
        <v>7080</v>
      </c>
      <c r="J3006">
        <v>2</v>
      </c>
    </row>
    <row r="3007" spans="1:10">
      <c r="A3007" t="s">
        <v>3023</v>
      </c>
      <c r="B3007" t="s">
        <v>10</v>
      </c>
      <c r="C3007" t="s">
        <v>10</v>
      </c>
      <c r="D3007" t="s">
        <v>10</v>
      </c>
      <c r="E3007" t="s">
        <v>10</v>
      </c>
      <c r="F3007" t="s">
        <v>10</v>
      </c>
      <c r="G3007" t="s">
        <v>10</v>
      </c>
      <c r="H3007" t="s">
        <v>10</v>
      </c>
      <c r="I3007" t="s">
        <v>10</v>
      </c>
      <c r="J3007">
        <v>0</v>
      </c>
    </row>
    <row r="3008" spans="1:10">
      <c r="A3008" t="s">
        <v>3024</v>
      </c>
      <c r="B3008" t="s">
        <v>12</v>
      </c>
      <c r="C3008" t="s">
        <v>10</v>
      </c>
      <c r="D3008" t="s">
        <v>10</v>
      </c>
      <c r="E3008" t="s">
        <v>10</v>
      </c>
      <c r="F3008" t="s">
        <v>10</v>
      </c>
      <c r="G3008" t="s">
        <v>10</v>
      </c>
      <c r="H3008" t="s">
        <v>10</v>
      </c>
      <c r="I3008" t="s">
        <v>7080</v>
      </c>
      <c r="J3008">
        <v>1</v>
      </c>
    </row>
    <row r="3009" spans="1:10">
      <c r="A3009" t="s">
        <v>3025</v>
      </c>
      <c r="B3009" t="s">
        <v>10</v>
      </c>
      <c r="C3009" t="s">
        <v>10</v>
      </c>
      <c r="D3009" t="s">
        <v>12</v>
      </c>
      <c r="E3009" t="s">
        <v>10</v>
      </c>
      <c r="F3009" t="s">
        <v>10</v>
      </c>
      <c r="G3009" t="s">
        <v>10</v>
      </c>
      <c r="H3009" t="s">
        <v>10</v>
      </c>
      <c r="I3009" t="s">
        <v>7080</v>
      </c>
      <c r="J3009">
        <v>1</v>
      </c>
    </row>
    <row r="3010" spans="1:10">
      <c r="A3010" t="s">
        <v>3026</v>
      </c>
      <c r="B3010" t="s">
        <v>10</v>
      </c>
      <c r="C3010" t="s">
        <v>10</v>
      </c>
      <c r="D3010" t="s">
        <v>10</v>
      </c>
      <c r="E3010" t="s">
        <v>10</v>
      </c>
      <c r="F3010" t="s">
        <v>10</v>
      </c>
      <c r="G3010" t="s">
        <v>10</v>
      </c>
      <c r="H3010" t="s">
        <v>10</v>
      </c>
      <c r="I3010" t="s">
        <v>10</v>
      </c>
      <c r="J3010">
        <v>0</v>
      </c>
    </row>
    <row r="3011" spans="1:10">
      <c r="A3011" t="s">
        <v>3027</v>
      </c>
      <c r="B3011" t="s">
        <v>12</v>
      </c>
      <c r="C3011" t="s">
        <v>10</v>
      </c>
      <c r="D3011" t="s">
        <v>10</v>
      </c>
      <c r="E3011" t="s">
        <v>10</v>
      </c>
      <c r="F3011" t="s">
        <v>10</v>
      </c>
      <c r="G3011" t="s">
        <v>10</v>
      </c>
      <c r="H3011" t="s">
        <v>10</v>
      </c>
      <c r="I3011" t="s">
        <v>10</v>
      </c>
      <c r="J3011">
        <v>1</v>
      </c>
    </row>
    <row r="3012" spans="1:10">
      <c r="A3012" t="s">
        <v>3028</v>
      </c>
      <c r="B3012" t="s">
        <v>12</v>
      </c>
      <c r="C3012" t="s">
        <v>12</v>
      </c>
      <c r="D3012" t="s">
        <v>10</v>
      </c>
      <c r="E3012" t="s">
        <v>10</v>
      </c>
      <c r="F3012" t="s">
        <v>10</v>
      </c>
      <c r="G3012" t="s">
        <v>10</v>
      </c>
      <c r="H3012" t="s">
        <v>10</v>
      </c>
      <c r="I3012" t="s">
        <v>7080</v>
      </c>
      <c r="J3012">
        <v>2</v>
      </c>
    </row>
    <row r="3013" spans="1:10">
      <c r="A3013" t="s">
        <v>3029</v>
      </c>
      <c r="B3013" t="s">
        <v>10</v>
      </c>
      <c r="C3013" t="s">
        <v>10</v>
      </c>
      <c r="D3013" t="s">
        <v>10</v>
      </c>
      <c r="E3013" t="s">
        <v>10</v>
      </c>
      <c r="F3013" t="s">
        <v>10</v>
      </c>
      <c r="G3013" t="s">
        <v>10</v>
      </c>
      <c r="H3013" t="s">
        <v>10</v>
      </c>
      <c r="I3013" t="s">
        <v>10</v>
      </c>
      <c r="J3013">
        <v>0</v>
      </c>
    </row>
    <row r="3014" spans="1:10">
      <c r="A3014" t="s">
        <v>3030</v>
      </c>
      <c r="B3014" t="s">
        <v>12</v>
      </c>
      <c r="C3014" t="s">
        <v>12</v>
      </c>
      <c r="D3014" t="s">
        <v>12</v>
      </c>
      <c r="E3014" t="s">
        <v>10</v>
      </c>
      <c r="F3014" t="s">
        <v>12</v>
      </c>
      <c r="G3014" t="s">
        <v>10</v>
      </c>
      <c r="H3014" t="s">
        <v>10</v>
      </c>
      <c r="I3014" t="s">
        <v>7079</v>
      </c>
      <c r="J3014">
        <v>4</v>
      </c>
    </row>
    <row r="3015" spans="1:10">
      <c r="A3015" t="s">
        <v>3031</v>
      </c>
      <c r="B3015" t="s">
        <v>12</v>
      </c>
      <c r="C3015" t="s">
        <v>10</v>
      </c>
      <c r="D3015" t="s">
        <v>10</v>
      </c>
      <c r="E3015" t="s">
        <v>10</v>
      </c>
      <c r="F3015" t="s">
        <v>10</v>
      </c>
      <c r="G3015" t="s">
        <v>12</v>
      </c>
      <c r="H3015" t="s">
        <v>12</v>
      </c>
      <c r="I3015" t="s">
        <v>7079</v>
      </c>
      <c r="J3015">
        <v>3</v>
      </c>
    </row>
    <row r="3016" spans="1:10">
      <c r="A3016" t="s">
        <v>3032</v>
      </c>
      <c r="B3016" t="s">
        <v>12</v>
      </c>
      <c r="C3016" t="s">
        <v>10</v>
      </c>
      <c r="D3016" t="s">
        <v>10</v>
      </c>
      <c r="E3016" t="s">
        <v>12</v>
      </c>
      <c r="F3016" t="s">
        <v>10</v>
      </c>
      <c r="G3016" t="s">
        <v>12</v>
      </c>
      <c r="H3016" t="s">
        <v>10</v>
      </c>
      <c r="I3016" t="s">
        <v>7080</v>
      </c>
      <c r="J3016">
        <v>3</v>
      </c>
    </row>
    <row r="3017" spans="1:10">
      <c r="A3017" t="s">
        <v>3033</v>
      </c>
      <c r="B3017" t="s">
        <v>10</v>
      </c>
      <c r="C3017" t="s">
        <v>12</v>
      </c>
      <c r="D3017" t="s">
        <v>12</v>
      </c>
      <c r="E3017" t="s">
        <v>12</v>
      </c>
      <c r="F3017" t="s">
        <v>12</v>
      </c>
      <c r="G3017" t="s">
        <v>12</v>
      </c>
      <c r="H3017" t="s">
        <v>12</v>
      </c>
      <c r="I3017" t="s">
        <v>7079</v>
      </c>
      <c r="J3017">
        <v>6</v>
      </c>
    </row>
    <row r="3018" spans="1:10">
      <c r="A3018" t="s">
        <v>3034</v>
      </c>
      <c r="B3018" t="s">
        <v>10</v>
      </c>
      <c r="C3018" t="s">
        <v>10</v>
      </c>
      <c r="D3018" t="s">
        <v>10</v>
      </c>
      <c r="E3018" t="s">
        <v>10</v>
      </c>
      <c r="F3018" t="s">
        <v>10</v>
      </c>
      <c r="G3018" t="s">
        <v>10</v>
      </c>
      <c r="H3018" t="s">
        <v>12</v>
      </c>
      <c r="I3018" t="s">
        <v>7079</v>
      </c>
      <c r="J3018">
        <v>1</v>
      </c>
    </row>
    <row r="3019" spans="1:10">
      <c r="A3019" t="s">
        <v>3035</v>
      </c>
      <c r="B3019" t="s">
        <v>10</v>
      </c>
      <c r="C3019" t="s">
        <v>12</v>
      </c>
      <c r="D3019" t="s">
        <v>12</v>
      </c>
      <c r="E3019" t="s">
        <v>10</v>
      </c>
      <c r="F3019" t="s">
        <v>12</v>
      </c>
      <c r="G3019" t="s">
        <v>10</v>
      </c>
      <c r="H3019" t="s">
        <v>10</v>
      </c>
      <c r="I3019" t="s">
        <v>7079</v>
      </c>
      <c r="J3019">
        <v>3</v>
      </c>
    </row>
    <row r="3020" spans="1:10">
      <c r="A3020" t="s">
        <v>3036</v>
      </c>
      <c r="B3020" t="s">
        <v>12</v>
      </c>
      <c r="C3020" t="s">
        <v>10</v>
      </c>
      <c r="D3020" t="s">
        <v>10</v>
      </c>
      <c r="E3020" t="s">
        <v>10</v>
      </c>
      <c r="F3020" t="s">
        <v>10</v>
      </c>
      <c r="G3020" t="s">
        <v>10</v>
      </c>
      <c r="H3020" t="s">
        <v>10</v>
      </c>
      <c r="I3020" t="s">
        <v>10</v>
      </c>
      <c r="J3020">
        <v>1</v>
      </c>
    </row>
    <row r="3021" spans="1:10">
      <c r="A3021" t="s">
        <v>3037</v>
      </c>
      <c r="B3021" t="s">
        <v>10</v>
      </c>
      <c r="C3021" t="s">
        <v>10</v>
      </c>
      <c r="D3021" t="s">
        <v>12</v>
      </c>
      <c r="E3021" t="s">
        <v>10</v>
      </c>
      <c r="F3021" t="s">
        <v>12</v>
      </c>
      <c r="G3021" t="s">
        <v>10</v>
      </c>
      <c r="H3021" t="s">
        <v>10</v>
      </c>
      <c r="I3021" t="s">
        <v>7079</v>
      </c>
      <c r="J3021">
        <v>2</v>
      </c>
    </row>
    <row r="3022" spans="1:10">
      <c r="A3022" t="s">
        <v>3038</v>
      </c>
      <c r="B3022" t="s">
        <v>10</v>
      </c>
      <c r="C3022" t="s">
        <v>12</v>
      </c>
      <c r="D3022" t="s">
        <v>10</v>
      </c>
      <c r="E3022" t="s">
        <v>10</v>
      </c>
      <c r="F3022" t="s">
        <v>12</v>
      </c>
      <c r="G3022" t="s">
        <v>10</v>
      </c>
      <c r="H3022" t="s">
        <v>10</v>
      </c>
      <c r="I3022" t="s">
        <v>7079</v>
      </c>
      <c r="J3022">
        <v>2</v>
      </c>
    </row>
    <row r="3023" spans="1:10">
      <c r="A3023" t="s">
        <v>3039</v>
      </c>
      <c r="B3023" t="s">
        <v>10</v>
      </c>
      <c r="C3023" t="s">
        <v>10</v>
      </c>
      <c r="D3023" t="s">
        <v>10</v>
      </c>
      <c r="E3023" t="s">
        <v>10</v>
      </c>
      <c r="F3023" t="s">
        <v>10</v>
      </c>
      <c r="G3023" t="s">
        <v>10</v>
      </c>
      <c r="H3023" t="s">
        <v>10</v>
      </c>
      <c r="I3023" t="s">
        <v>10</v>
      </c>
      <c r="J3023">
        <v>0</v>
      </c>
    </row>
    <row r="3024" spans="1:10">
      <c r="A3024" t="s">
        <v>3040</v>
      </c>
      <c r="B3024" t="s">
        <v>10</v>
      </c>
      <c r="C3024" t="s">
        <v>10</v>
      </c>
      <c r="D3024" t="s">
        <v>10</v>
      </c>
      <c r="E3024" t="s">
        <v>10</v>
      </c>
      <c r="F3024" t="s">
        <v>10</v>
      </c>
      <c r="G3024" t="s">
        <v>10</v>
      </c>
      <c r="H3024" t="s">
        <v>10</v>
      </c>
      <c r="I3024" t="s">
        <v>10</v>
      </c>
      <c r="J3024">
        <v>0</v>
      </c>
    </row>
    <row r="3025" spans="1:10">
      <c r="A3025" t="s">
        <v>3041</v>
      </c>
      <c r="B3025" t="s">
        <v>12</v>
      </c>
      <c r="C3025" t="s">
        <v>12</v>
      </c>
      <c r="D3025" t="s">
        <v>12</v>
      </c>
      <c r="E3025" t="s">
        <v>12</v>
      </c>
      <c r="F3025" t="s">
        <v>12</v>
      </c>
      <c r="G3025" t="s">
        <v>12</v>
      </c>
      <c r="H3025" t="s">
        <v>12</v>
      </c>
      <c r="I3025" t="s">
        <v>7079</v>
      </c>
      <c r="J3025">
        <v>7</v>
      </c>
    </row>
    <row r="3026" spans="1:10">
      <c r="A3026" t="s">
        <v>3042</v>
      </c>
      <c r="B3026" t="s">
        <v>10</v>
      </c>
      <c r="C3026" t="s">
        <v>10</v>
      </c>
      <c r="D3026" t="s">
        <v>10</v>
      </c>
      <c r="E3026" t="s">
        <v>10</v>
      </c>
      <c r="F3026" t="s">
        <v>10</v>
      </c>
      <c r="G3026" t="s">
        <v>10</v>
      </c>
      <c r="H3026" t="s">
        <v>10</v>
      </c>
      <c r="I3026" t="s">
        <v>10</v>
      </c>
      <c r="J3026">
        <v>0</v>
      </c>
    </row>
    <row r="3027" spans="1:10">
      <c r="A3027" t="s">
        <v>3043</v>
      </c>
      <c r="B3027" t="s">
        <v>12</v>
      </c>
      <c r="C3027" t="s">
        <v>10</v>
      </c>
      <c r="D3027" t="s">
        <v>10</v>
      </c>
      <c r="E3027" t="s">
        <v>10</v>
      </c>
      <c r="F3027" t="s">
        <v>10</v>
      </c>
      <c r="G3027" t="s">
        <v>10</v>
      </c>
      <c r="H3027" t="s">
        <v>10</v>
      </c>
      <c r="I3027" t="s">
        <v>10</v>
      </c>
      <c r="J3027">
        <v>1</v>
      </c>
    </row>
    <row r="3028" spans="1:10">
      <c r="A3028" t="s">
        <v>3044</v>
      </c>
      <c r="B3028" t="s">
        <v>12</v>
      </c>
      <c r="C3028" t="s">
        <v>10</v>
      </c>
      <c r="D3028" t="s">
        <v>10</v>
      </c>
      <c r="E3028" t="s">
        <v>10</v>
      </c>
      <c r="F3028" t="s">
        <v>10</v>
      </c>
      <c r="G3028" t="s">
        <v>12</v>
      </c>
      <c r="H3028" t="s">
        <v>10</v>
      </c>
      <c r="I3028" t="s">
        <v>7080</v>
      </c>
      <c r="J3028">
        <v>2</v>
      </c>
    </row>
    <row r="3029" spans="1:10">
      <c r="A3029" t="s">
        <v>3045</v>
      </c>
      <c r="B3029" t="s">
        <v>10</v>
      </c>
      <c r="C3029" t="s">
        <v>10</v>
      </c>
      <c r="D3029" t="s">
        <v>10</v>
      </c>
      <c r="E3029" t="s">
        <v>10</v>
      </c>
      <c r="F3029" t="s">
        <v>10</v>
      </c>
      <c r="G3029" t="s">
        <v>10</v>
      </c>
      <c r="H3029" t="s">
        <v>10</v>
      </c>
      <c r="I3029" t="s">
        <v>10</v>
      </c>
      <c r="J3029">
        <v>0</v>
      </c>
    </row>
    <row r="3030" spans="1:10">
      <c r="A3030" t="s">
        <v>3046</v>
      </c>
      <c r="B3030" t="s">
        <v>10</v>
      </c>
      <c r="C3030" t="s">
        <v>12</v>
      </c>
      <c r="D3030" t="s">
        <v>12</v>
      </c>
      <c r="E3030" t="s">
        <v>12</v>
      </c>
      <c r="F3030" t="s">
        <v>12</v>
      </c>
      <c r="G3030" t="s">
        <v>10</v>
      </c>
      <c r="H3030" t="s">
        <v>10</v>
      </c>
      <c r="I3030" t="s">
        <v>7079</v>
      </c>
      <c r="J3030">
        <v>4</v>
      </c>
    </row>
    <row r="3031" spans="1:10">
      <c r="A3031" t="s">
        <v>3047</v>
      </c>
      <c r="B3031" t="s">
        <v>12</v>
      </c>
      <c r="C3031" t="s">
        <v>10</v>
      </c>
      <c r="D3031" t="s">
        <v>10</v>
      </c>
      <c r="E3031" t="s">
        <v>10</v>
      </c>
      <c r="F3031" t="s">
        <v>10</v>
      </c>
      <c r="G3031" t="s">
        <v>10</v>
      </c>
      <c r="H3031" t="s">
        <v>10</v>
      </c>
      <c r="I3031" t="s">
        <v>7079</v>
      </c>
      <c r="J3031">
        <v>1</v>
      </c>
    </row>
    <row r="3032" spans="1:10">
      <c r="A3032" t="s">
        <v>3048</v>
      </c>
      <c r="B3032" t="s">
        <v>10</v>
      </c>
      <c r="C3032" t="s">
        <v>10</v>
      </c>
      <c r="D3032" t="s">
        <v>10</v>
      </c>
      <c r="E3032" t="s">
        <v>10</v>
      </c>
      <c r="F3032" t="s">
        <v>10</v>
      </c>
      <c r="G3032" t="s">
        <v>12</v>
      </c>
      <c r="H3032" t="s">
        <v>10</v>
      </c>
      <c r="I3032" t="s">
        <v>7080</v>
      </c>
      <c r="J3032">
        <v>1</v>
      </c>
    </row>
    <row r="3033" spans="1:10">
      <c r="A3033" t="s">
        <v>3049</v>
      </c>
      <c r="B3033" t="s">
        <v>10</v>
      </c>
      <c r="C3033" t="s">
        <v>10</v>
      </c>
      <c r="D3033" t="s">
        <v>10</v>
      </c>
      <c r="E3033" t="s">
        <v>10</v>
      </c>
      <c r="F3033" t="s">
        <v>10</v>
      </c>
      <c r="G3033" t="s">
        <v>10</v>
      </c>
      <c r="H3033" t="s">
        <v>10</v>
      </c>
      <c r="I3033" t="s">
        <v>7080</v>
      </c>
      <c r="J3033">
        <v>0</v>
      </c>
    </row>
    <row r="3034" spans="1:10">
      <c r="A3034" t="s">
        <v>3050</v>
      </c>
      <c r="B3034" t="s">
        <v>10</v>
      </c>
      <c r="C3034" t="s">
        <v>10</v>
      </c>
      <c r="D3034" t="s">
        <v>10</v>
      </c>
      <c r="E3034" t="s">
        <v>10</v>
      </c>
      <c r="F3034" t="s">
        <v>10</v>
      </c>
      <c r="G3034" t="s">
        <v>10</v>
      </c>
      <c r="H3034" t="s">
        <v>10</v>
      </c>
      <c r="I3034" t="s">
        <v>10</v>
      </c>
      <c r="J3034">
        <v>0</v>
      </c>
    </row>
    <row r="3035" spans="1:10">
      <c r="A3035" t="s">
        <v>3051</v>
      </c>
      <c r="B3035" t="s">
        <v>12</v>
      </c>
      <c r="C3035" t="s">
        <v>12</v>
      </c>
      <c r="D3035" t="s">
        <v>12</v>
      </c>
      <c r="E3035" t="s">
        <v>12</v>
      </c>
      <c r="F3035" t="s">
        <v>10</v>
      </c>
      <c r="G3035" t="s">
        <v>12</v>
      </c>
      <c r="H3035" t="s">
        <v>12</v>
      </c>
      <c r="I3035" t="s">
        <v>7080</v>
      </c>
      <c r="J3035">
        <v>6</v>
      </c>
    </row>
    <row r="3036" spans="1:10">
      <c r="A3036" t="s">
        <v>3052</v>
      </c>
      <c r="B3036" t="s">
        <v>12</v>
      </c>
      <c r="C3036" t="s">
        <v>10</v>
      </c>
      <c r="D3036" t="s">
        <v>10</v>
      </c>
      <c r="E3036" t="s">
        <v>10</v>
      </c>
      <c r="F3036" t="s">
        <v>10</v>
      </c>
      <c r="G3036" t="s">
        <v>12</v>
      </c>
      <c r="H3036" t="s">
        <v>10</v>
      </c>
      <c r="I3036" t="s">
        <v>7080</v>
      </c>
      <c r="J3036">
        <v>2</v>
      </c>
    </row>
    <row r="3037" spans="1:10">
      <c r="A3037" t="s">
        <v>3053</v>
      </c>
      <c r="B3037" t="s">
        <v>10</v>
      </c>
      <c r="C3037" t="s">
        <v>10</v>
      </c>
      <c r="D3037" t="s">
        <v>10</v>
      </c>
      <c r="E3037" t="s">
        <v>10</v>
      </c>
      <c r="F3037" t="s">
        <v>10</v>
      </c>
      <c r="G3037" t="s">
        <v>10</v>
      </c>
      <c r="H3037" t="s">
        <v>10</v>
      </c>
      <c r="I3037" t="s">
        <v>7080</v>
      </c>
      <c r="J3037">
        <v>0</v>
      </c>
    </row>
    <row r="3038" spans="1:10">
      <c r="A3038" t="s">
        <v>3054</v>
      </c>
      <c r="B3038" t="s">
        <v>10</v>
      </c>
      <c r="C3038" t="s">
        <v>12</v>
      </c>
      <c r="D3038" t="s">
        <v>10</v>
      </c>
      <c r="E3038" t="s">
        <v>12</v>
      </c>
      <c r="F3038" t="s">
        <v>12</v>
      </c>
      <c r="G3038" t="s">
        <v>12</v>
      </c>
      <c r="H3038" t="s">
        <v>10</v>
      </c>
      <c r="I3038" t="s">
        <v>7079</v>
      </c>
      <c r="J3038">
        <v>4</v>
      </c>
    </row>
    <row r="3039" spans="1:10">
      <c r="A3039" t="s">
        <v>3055</v>
      </c>
      <c r="B3039" t="s">
        <v>10</v>
      </c>
      <c r="C3039" t="s">
        <v>10</v>
      </c>
      <c r="D3039" t="s">
        <v>10</v>
      </c>
      <c r="E3039" t="s">
        <v>10</v>
      </c>
      <c r="F3039" t="s">
        <v>10</v>
      </c>
      <c r="G3039" t="s">
        <v>10</v>
      </c>
      <c r="H3039" t="s">
        <v>10</v>
      </c>
      <c r="I3039" t="s">
        <v>10</v>
      </c>
      <c r="J3039">
        <v>0</v>
      </c>
    </row>
    <row r="3040" spans="1:10">
      <c r="A3040" t="s">
        <v>3056</v>
      </c>
      <c r="B3040" t="s">
        <v>12</v>
      </c>
      <c r="C3040" t="s">
        <v>12</v>
      </c>
      <c r="D3040" t="s">
        <v>12</v>
      </c>
      <c r="E3040" t="s">
        <v>10</v>
      </c>
      <c r="F3040" t="s">
        <v>10</v>
      </c>
      <c r="G3040" t="s">
        <v>12</v>
      </c>
      <c r="H3040" t="s">
        <v>12</v>
      </c>
      <c r="I3040" t="s">
        <v>7080</v>
      </c>
      <c r="J3040">
        <v>5</v>
      </c>
    </row>
    <row r="3041" spans="1:10">
      <c r="A3041" t="s">
        <v>3057</v>
      </c>
      <c r="B3041" t="s">
        <v>10</v>
      </c>
      <c r="C3041" t="s">
        <v>12</v>
      </c>
      <c r="D3041" t="s">
        <v>12</v>
      </c>
      <c r="E3041" t="s">
        <v>12</v>
      </c>
      <c r="F3041" t="s">
        <v>12</v>
      </c>
      <c r="G3041" t="s">
        <v>12</v>
      </c>
      <c r="H3041" t="s">
        <v>12</v>
      </c>
      <c r="I3041" t="s">
        <v>7079</v>
      </c>
      <c r="J3041">
        <v>6</v>
      </c>
    </row>
    <row r="3042" spans="1:10">
      <c r="A3042" t="s">
        <v>3058</v>
      </c>
      <c r="B3042" t="s">
        <v>12</v>
      </c>
      <c r="C3042" t="s">
        <v>10</v>
      </c>
      <c r="D3042" t="s">
        <v>12</v>
      </c>
      <c r="E3042" t="s">
        <v>12</v>
      </c>
      <c r="F3042" t="s">
        <v>12</v>
      </c>
      <c r="G3042" t="s">
        <v>12</v>
      </c>
      <c r="H3042" t="s">
        <v>12</v>
      </c>
      <c r="I3042" t="s">
        <v>7080</v>
      </c>
      <c r="J3042">
        <v>6</v>
      </c>
    </row>
    <row r="3043" spans="1:10">
      <c r="A3043" t="s">
        <v>3059</v>
      </c>
      <c r="B3043" t="s">
        <v>10</v>
      </c>
      <c r="C3043" t="s">
        <v>10</v>
      </c>
      <c r="D3043" t="s">
        <v>12</v>
      </c>
      <c r="E3043" t="s">
        <v>10</v>
      </c>
      <c r="F3043" t="s">
        <v>10</v>
      </c>
      <c r="G3043" t="s">
        <v>10</v>
      </c>
      <c r="H3043" t="s">
        <v>10</v>
      </c>
      <c r="I3043" t="s">
        <v>7079</v>
      </c>
      <c r="J3043">
        <v>1</v>
      </c>
    </row>
    <row r="3044" spans="1:10">
      <c r="A3044" t="s">
        <v>3060</v>
      </c>
      <c r="B3044" t="s">
        <v>10</v>
      </c>
      <c r="C3044" t="s">
        <v>10</v>
      </c>
      <c r="D3044" t="s">
        <v>12</v>
      </c>
      <c r="E3044" t="s">
        <v>10</v>
      </c>
      <c r="F3044" t="s">
        <v>10</v>
      </c>
      <c r="G3044" t="s">
        <v>10</v>
      </c>
      <c r="H3044" t="s">
        <v>10</v>
      </c>
      <c r="I3044" t="s">
        <v>7079</v>
      </c>
      <c r="J3044">
        <v>1</v>
      </c>
    </row>
    <row r="3045" spans="1:10">
      <c r="A3045" t="s">
        <v>3061</v>
      </c>
      <c r="B3045" t="s">
        <v>10</v>
      </c>
      <c r="C3045" t="s">
        <v>10</v>
      </c>
      <c r="D3045" t="s">
        <v>10</v>
      </c>
      <c r="E3045" t="s">
        <v>12</v>
      </c>
      <c r="F3045" t="s">
        <v>10</v>
      </c>
      <c r="G3045" t="s">
        <v>10</v>
      </c>
      <c r="H3045" t="s">
        <v>10</v>
      </c>
      <c r="I3045" t="s">
        <v>7079</v>
      </c>
      <c r="J3045">
        <v>1</v>
      </c>
    </row>
    <row r="3046" spans="1:10">
      <c r="A3046" t="s">
        <v>3062</v>
      </c>
      <c r="B3046" t="s">
        <v>10</v>
      </c>
      <c r="C3046" t="s">
        <v>10</v>
      </c>
      <c r="D3046" t="s">
        <v>10</v>
      </c>
      <c r="E3046" t="s">
        <v>10</v>
      </c>
      <c r="F3046" t="s">
        <v>10</v>
      </c>
      <c r="G3046" t="s">
        <v>10</v>
      </c>
      <c r="H3046" t="s">
        <v>10</v>
      </c>
      <c r="I3046" t="s">
        <v>7079</v>
      </c>
      <c r="J3046">
        <v>0</v>
      </c>
    </row>
    <row r="3047" spans="1:10">
      <c r="A3047" t="s">
        <v>3063</v>
      </c>
      <c r="B3047" t="s">
        <v>10</v>
      </c>
      <c r="C3047" t="s">
        <v>10</v>
      </c>
      <c r="D3047" t="s">
        <v>12</v>
      </c>
      <c r="E3047" t="s">
        <v>12</v>
      </c>
      <c r="F3047" t="s">
        <v>10</v>
      </c>
      <c r="G3047" t="s">
        <v>10</v>
      </c>
      <c r="H3047" t="s">
        <v>12</v>
      </c>
      <c r="I3047" t="s">
        <v>7079</v>
      </c>
      <c r="J3047">
        <v>3</v>
      </c>
    </row>
    <row r="3048" spans="1:10">
      <c r="A3048" t="s">
        <v>3064</v>
      </c>
      <c r="B3048" t="s">
        <v>12</v>
      </c>
      <c r="C3048" t="s">
        <v>10</v>
      </c>
      <c r="D3048" t="s">
        <v>10</v>
      </c>
      <c r="E3048" t="s">
        <v>12</v>
      </c>
      <c r="F3048" t="s">
        <v>12</v>
      </c>
      <c r="G3048" t="s">
        <v>12</v>
      </c>
      <c r="H3048" t="s">
        <v>12</v>
      </c>
      <c r="I3048" t="s">
        <v>7080</v>
      </c>
      <c r="J3048">
        <v>5</v>
      </c>
    </row>
    <row r="3049" spans="1:10">
      <c r="A3049" t="s">
        <v>3065</v>
      </c>
      <c r="B3049" t="s">
        <v>10</v>
      </c>
      <c r="C3049" t="s">
        <v>10</v>
      </c>
      <c r="D3049" t="s">
        <v>12</v>
      </c>
      <c r="E3049" t="s">
        <v>10</v>
      </c>
      <c r="F3049" t="s">
        <v>10</v>
      </c>
      <c r="G3049" t="s">
        <v>10</v>
      </c>
      <c r="H3049" t="s">
        <v>12</v>
      </c>
      <c r="I3049" t="s">
        <v>7080</v>
      </c>
      <c r="J3049">
        <v>2</v>
      </c>
    </row>
    <row r="3050" spans="1:10">
      <c r="A3050" t="s">
        <v>3066</v>
      </c>
      <c r="B3050" t="s">
        <v>10</v>
      </c>
      <c r="C3050" t="s">
        <v>10</v>
      </c>
      <c r="D3050" t="s">
        <v>10</v>
      </c>
      <c r="E3050" t="s">
        <v>10</v>
      </c>
      <c r="F3050" t="s">
        <v>10</v>
      </c>
      <c r="G3050" t="s">
        <v>10</v>
      </c>
      <c r="H3050" t="s">
        <v>10</v>
      </c>
      <c r="I3050" t="s">
        <v>7079</v>
      </c>
      <c r="J3050">
        <v>0</v>
      </c>
    </row>
    <row r="3051" spans="1:10">
      <c r="A3051" t="s">
        <v>3067</v>
      </c>
      <c r="B3051" t="s">
        <v>10</v>
      </c>
      <c r="C3051" t="s">
        <v>10</v>
      </c>
      <c r="D3051" t="s">
        <v>10</v>
      </c>
      <c r="E3051" t="s">
        <v>10</v>
      </c>
      <c r="F3051" t="s">
        <v>10</v>
      </c>
      <c r="G3051" t="s">
        <v>10</v>
      </c>
      <c r="H3051" t="s">
        <v>10</v>
      </c>
      <c r="I3051" t="s">
        <v>10</v>
      </c>
      <c r="J3051">
        <v>0</v>
      </c>
    </row>
    <row r="3052" spans="1:10">
      <c r="A3052" t="s">
        <v>3068</v>
      </c>
      <c r="B3052" t="s">
        <v>10</v>
      </c>
      <c r="C3052" t="s">
        <v>10</v>
      </c>
      <c r="D3052" t="s">
        <v>10</v>
      </c>
      <c r="E3052" t="s">
        <v>10</v>
      </c>
      <c r="F3052" t="s">
        <v>12</v>
      </c>
      <c r="G3052" t="s">
        <v>10</v>
      </c>
      <c r="H3052" t="s">
        <v>12</v>
      </c>
      <c r="I3052" t="s">
        <v>7080</v>
      </c>
      <c r="J3052">
        <v>2</v>
      </c>
    </row>
    <row r="3053" spans="1:10">
      <c r="A3053" t="s">
        <v>3069</v>
      </c>
      <c r="B3053" t="s">
        <v>12</v>
      </c>
      <c r="C3053" t="s">
        <v>12</v>
      </c>
      <c r="D3053" t="s">
        <v>12</v>
      </c>
      <c r="E3053" t="s">
        <v>12</v>
      </c>
      <c r="F3053" t="s">
        <v>12</v>
      </c>
      <c r="G3053" t="s">
        <v>12</v>
      </c>
      <c r="H3053" t="s">
        <v>12</v>
      </c>
      <c r="I3053" t="s">
        <v>7079</v>
      </c>
      <c r="J3053">
        <v>7</v>
      </c>
    </row>
    <row r="3054" spans="1:10">
      <c r="A3054" t="s">
        <v>3070</v>
      </c>
      <c r="B3054" t="s">
        <v>12</v>
      </c>
      <c r="C3054" t="s">
        <v>12</v>
      </c>
      <c r="D3054" t="s">
        <v>10</v>
      </c>
      <c r="E3054" t="s">
        <v>10</v>
      </c>
      <c r="F3054" t="s">
        <v>10</v>
      </c>
      <c r="G3054" t="s">
        <v>10</v>
      </c>
      <c r="H3054" t="s">
        <v>10</v>
      </c>
      <c r="I3054" t="s">
        <v>7079</v>
      </c>
      <c r="J3054">
        <v>2</v>
      </c>
    </row>
    <row r="3055" spans="1:10">
      <c r="A3055" t="s">
        <v>3071</v>
      </c>
      <c r="B3055" t="s">
        <v>12</v>
      </c>
      <c r="C3055" t="s">
        <v>10</v>
      </c>
      <c r="D3055" t="s">
        <v>10</v>
      </c>
      <c r="E3055" t="s">
        <v>12</v>
      </c>
      <c r="F3055" t="s">
        <v>12</v>
      </c>
      <c r="G3055" t="s">
        <v>12</v>
      </c>
      <c r="H3055" t="s">
        <v>12</v>
      </c>
      <c r="I3055" t="s">
        <v>7080</v>
      </c>
      <c r="J3055">
        <v>5</v>
      </c>
    </row>
    <row r="3056" spans="1:10">
      <c r="A3056" t="s">
        <v>3072</v>
      </c>
      <c r="B3056" t="s">
        <v>12</v>
      </c>
      <c r="C3056" t="s">
        <v>10</v>
      </c>
      <c r="D3056" t="s">
        <v>12</v>
      </c>
      <c r="E3056" t="s">
        <v>10</v>
      </c>
      <c r="F3056" t="s">
        <v>12</v>
      </c>
      <c r="G3056" t="s">
        <v>12</v>
      </c>
      <c r="H3056" t="s">
        <v>12</v>
      </c>
      <c r="I3056" t="s">
        <v>7080</v>
      </c>
      <c r="J3056">
        <v>5</v>
      </c>
    </row>
    <row r="3057" spans="1:10">
      <c r="A3057" t="s">
        <v>3073</v>
      </c>
      <c r="B3057" t="s">
        <v>12</v>
      </c>
      <c r="C3057" t="s">
        <v>10</v>
      </c>
      <c r="D3057" t="s">
        <v>10</v>
      </c>
      <c r="E3057" t="s">
        <v>10</v>
      </c>
      <c r="F3057" t="s">
        <v>10</v>
      </c>
      <c r="G3057" t="s">
        <v>10</v>
      </c>
      <c r="H3057" t="s">
        <v>10</v>
      </c>
      <c r="I3057" t="s">
        <v>7080</v>
      </c>
      <c r="J3057">
        <v>1</v>
      </c>
    </row>
    <row r="3058" spans="1:10">
      <c r="A3058" t="s">
        <v>3074</v>
      </c>
      <c r="B3058" t="s">
        <v>12</v>
      </c>
      <c r="C3058" t="s">
        <v>12</v>
      </c>
      <c r="D3058" t="s">
        <v>10</v>
      </c>
      <c r="E3058" t="s">
        <v>10</v>
      </c>
      <c r="F3058" t="s">
        <v>12</v>
      </c>
      <c r="G3058" t="s">
        <v>12</v>
      </c>
      <c r="H3058" t="s">
        <v>10</v>
      </c>
      <c r="I3058" t="s">
        <v>7079</v>
      </c>
      <c r="J3058">
        <v>4</v>
      </c>
    </row>
    <row r="3059" spans="1:10">
      <c r="A3059" t="s">
        <v>3075</v>
      </c>
      <c r="B3059" t="s">
        <v>10</v>
      </c>
      <c r="C3059" t="s">
        <v>10</v>
      </c>
      <c r="D3059" t="s">
        <v>10</v>
      </c>
      <c r="E3059" t="s">
        <v>10</v>
      </c>
      <c r="F3059" t="s">
        <v>10</v>
      </c>
      <c r="G3059" t="s">
        <v>10</v>
      </c>
      <c r="H3059" t="s">
        <v>10</v>
      </c>
      <c r="I3059" t="s">
        <v>10</v>
      </c>
      <c r="J3059">
        <v>0</v>
      </c>
    </row>
    <row r="3060" spans="1:10">
      <c r="A3060" t="s">
        <v>3076</v>
      </c>
      <c r="B3060" t="s">
        <v>12</v>
      </c>
      <c r="C3060" t="s">
        <v>10</v>
      </c>
      <c r="D3060" t="s">
        <v>10</v>
      </c>
      <c r="E3060" t="s">
        <v>12</v>
      </c>
      <c r="F3060" t="s">
        <v>10</v>
      </c>
      <c r="G3060" t="s">
        <v>10</v>
      </c>
      <c r="H3060" t="s">
        <v>10</v>
      </c>
      <c r="I3060" t="s">
        <v>7079</v>
      </c>
      <c r="J3060">
        <v>2</v>
      </c>
    </row>
    <row r="3061" spans="1:10">
      <c r="A3061" t="s">
        <v>3077</v>
      </c>
      <c r="B3061" t="s">
        <v>12</v>
      </c>
      <c r="C3061" t="s">
        <v>10</v>
      </c>
      <c r="D3061" t="s">
        <v>10</v>
      </c>
      <c r="E3061" t="s">
        <v>10</v>
      </c>
      <c r="F3061" t="s">
        <v>10</v>
      </c>
      <c r="G3061" t="s">
        <v>10</v>
      </c>
      <c r="H3061" t="s">
        <v>10</v>
      </c>
      <c r="I3061" t="s">
        <v>10</v>
      </c>
      <c r="J3061">
        <v>1</v>
      </c>
    </row>
    <row r="3062" spans="1:10">
      <c r="A3062" t="s">
        <v>3078</v>
      </c>
      <c r="B3062" t="s">
        <v>10</v>
      </c>
      <c r="C3062" t="s">
        <v>10</v>
      </c>
      <c r="D3062" t="s">
        <v>10</v>
      </c>
      <c r="E3062" t="s">
        <v>12</v>
      </c>
      <c r="F3062" t="s">
        <v>10</v>
      </c>
      <c r="G3062" t="s">
        <v>12</v>
      </c>
      <c r="H3062" t="s">
        <v>10</v>
      </c>
      <c r="I3062" t="s">
        <v>7079</v>
      </c>
      <c r="J3062">
        <v>2</v>
      </c>
    </row>
    <row r="3063" spans="1:10">
      <c r="A3063" t="s">
        <v>3079</v>
      </c>
      <c r="B3063" t="s">
        <v>12</v>
      </c>
      <c r="C3063" t="s">
        <v>10</v>
      </c>
      <c r="D3063" t="s">
        <v>12</v>
      </c>
      <c r="E3063" t="s">
        <v>12</v>
      </c>
      <c r="F3063" t="s">
        <v>10</v>
      </c>
      <c r="G3063" t="s">
        <v>12</v>
      </c>
      <c r="H3063" t="s">
        <v>12</v>
      </c>
      <c r="I3063" t="s">
        <v>7080</v>
      </c>
      <c r="J3063">
        <v>5</v>
      </c>
    </row>
    <row r="3064" spans="1:10">
      <c r="A3064" t="s">
        <v>3080</v>
      </c>
      <c r="B3064" t="s">
        <v>10</v>
      </c>
      <c r="C3064" t="s">
        <v>10</v>
      </c>
      <c r="D3064" t="s">
        <v>10</v>
      </c>
      <c r="E3064" t="s">
        <v>12</v>
      </c>
      <c r="F3064" t="s">
        <v>12</v>
      </c>
      <c r="G3064" t="s">
        <v>10</v>
      </c>
      <c r="H3064" t="s">
        <v>10</v>
      </c>
      <c r="I3064" t="s">
        <v>7079</v>
      </c>
      <c r="J3064">
        <v>2</v>
      </c>
    </row>
    <row r="3065" spans="1:10">
      <c r="A3065" t="s">
        <v>3081</v>
      </c>
      <c r="B3065" t="s">
        <v>12</v>
      </c>
      <c r="C3065" t="s">
        <v>10</v>
      </c>
      <c r="D3065" t="s">
        <v>10</v>
      </c>
      <c r="E3065" t="s">
        <v>12</v>
      </c>
      <c r="F3065" t="s">
        <v>10</v>
      </c>
      <c r="G3065" t="s">
        <v>12</v>
      </c>
      <c r="H3065" t="s">
        <v>12</v>
      </c>
      <c r="I3065" t="s">
        <v>7080</v>
      </c>
      <c r="J3065">
        <v>4</v>
      </c>
    </row>
    <row r="3066" spans="1:10">
      <c r="A3066" t="s">
        <v>3082</v>
      </c>
      <c r="B3066" t="s">
        <v>10</v>
      </c>
      <c r="C3066" t="s">
        <v>10</v>
      </c>
      <c r="D3066" t="s">
        <v>10</v>
      </c>
      <c r="E3066" t="s">
        <v>10</v>
      </c>
      <c r="F3066" t="s">
        <v>10</v>
      </c>
      <c r="G3066" t="s">
        <v>10</v>
      </c>
      <c r="H3066" t="s">
        <v>10</v>
      </c>
      <c r="I3066" t="s">
        <v>7080</v>
      </c>
      <c r="J3066">
        <v>0</v>
      </c>
    </row>
    <row r="3067" spans="1:10">
      <c r="A3067" t="s">
        <v>3083</v>
      </c>
      <c r="B3067" t="s">
        <v>10</v>
      </c>
      <c r="C3067" t="s">
        <v>10</v>
      </c>
      <c r="D3067" t="s">
        <v>10</v>
      </c>
      <c r="E3067" t="s">
        <v>10</v>
      </c>
      <c r="F3067" t="s">
        <v>10</v>
      </c>
      <c r="G3067" t="s">
        <v>10</v>
      </c>
      <c r="H3067" t="s">
        <v>10</v>
      </c>
      <c r="I3067" t="s">
        <v>7079</v>
      </c>
      <c r="J3067">
        <v>0</v>
      </c>
    </row>
    <row r="3068" spans="1:10">
      <c r="A3068" t="s">
        <v>3084</v>
      </c>
      <c r="B3068" t="s">
        <v>12</v>
      </c>
      <c r="C3068" t="s">
        <v>10</v>
      </c>
      <c r="D3068" t="s">
        <v>10</v>
      </c>
      <c r="E3068" t="s">
        <v>10</v>
      </c>
      <c r="F3068" t="s">
        <v>10</v>
      </c>
      <c r="G3068" t="s">
        <v>10</v>
      </c>
      <c r="H3068" t="s">
        <v>10</v>
      </c>
      <c r="I3068" t="s">
        <v>7080</v>
      </c>
      <c r="J3068">
        <v>1</v>
      </c>
    </row>
    <row r="3069" spans="1:10">
      <c r="A3069" t="s">
        <v>3085</v>
      </c>
      <c r="B3069" t="s">
        <v>10</v>
      </c>
      <c r="C3069" t="s">
        <v>10</v>
      </c>
      <c r="D3069" t="s">
        <v>12</v>
      </c>
      <c r="E3069" t="s">
        <v>10</v>
      </c>
      <c r="F3069" t="s">
        <v>10</v>
      </c>
      <c r="G3069" t="s">
        <v>10</v>
      </c>
      <c r="H3069" t="s">
        <v>12</v>
      </c>
      <c r="I3069" t="s">
        <v>7080</v>
      </c>
      <c r="J3069">
        <v>2</v>
      </c>
    </row>
    <row r="3070" spans="1:10">
      <c r="A3070" t="s">
        <v>3086</v>
      </c>
      <c r="B3070" t="s">
        <v>12</v>
      </c>
      <c r="C3070" t="s">
        <v>12</v>
      </c>
      <c r="D3070" t="s">
        <v>12</v>
      </c>
      <c r="E3070" t="s">
        <v>10</v>
      </c>
      <c r="F3070" t="s">
        <v>10</v>
      </c>
      <c r="G3070" t="s">
        <v>10</v>
      </c>
      <c r="H3070" t="s">
        <v>12</v>
      </c>
      <c r="I3070" t="s">
        <v>7080</v>
      </c>
      <c r="J3070">
        <v>4</v>
      </c>
    </row>
    <row r="3071" spans="1:10">
      <c r="A3071" t="s">
        <v>3087</v>
      </c>
      <c r="B3071" t="s">
        <v>10</v>
      </c>
      <c r="C3071" t="s">
        <v>10</v>
      </c>
      <c r="D3071" t="s">
        <v>10</v>
      </c>
      <c r="E3071" t="s">
        <v>10</v>
      </c>
      <c r="F3071" t="s">
        <v>10</v>
      </c>
      <c r="G3071" t="s">
        <v>10</v>
      </c>
      <c r="H3071" t="s">
        <v>10</v>
      </c>
      <c r="I3071" t="s">
        <v>10</v>
      </c>
      <c r="J3071">
        <v>0</v>
      </c>
    </row>
    <row r="3072" spans="1:10">
      <c r="A3072" t="s">
        <v>3088</v>
      </c>
      <c r="B3072" t="s">
        <v>10</v>
      </c>
      <c r="C3072" t="s">
        <v>12</v>
      </c>
      <c r="D3072" t="s">
        <v>12</v>
      </c>
      <c r="E3072" t="s">
        <v>10</v>
      </c>
      <c r="F3072" t="s">
        <v>12</v>
      </c>
      <c r="G3072" t="s">
        <v>10</v>
      </c>
      <c r="H3072" t="s">
        <v>12</v>
      </c>
      <c r="I3072" t="s">
        <v>7079</v>
      </c>
      <c r="J3072">
        <v>4</v>
      </c>
    </row>
    <row r="3073" spans="1:10">
      <c r="A3073" t="s">
        <v>3089</v>
      </c>
      <c r="B3073" t="s">
        <v>12</v>
      </c>
      <c r="C3073" t="s">
        <v>12</v>
      </c>
      <c r="D3073" t="s">
        <v>12</v>
      </c>
      <c r="E3073" t="s">
        <v>12</v>
      </c>
      <c r="F3073" t="s">
        <v>12</v>
      </c>
      <c r="G3073" t="s">
        <v>12</v>
      </c>
      <c r="H3073" t="s">
        <v>12</v>
      </c>
      <c r="I3073" t="s">
        <v>7079</v>
      </c>
      <c r="J3073">
        <v>7</v>
      </c>
    </row>
    <row r="3074" spans="1:10">
      <c r="A3074" t="s">
        <v>3090</v>
      </c>
      <c r="B3074" t="s">
        <v>12</v>
      </c>
      <c r="C3074" t="s">
        <v>12</v>
      </c>
      <c r="D3074" t="s">
        <v>12</v>
      </c>
      <c r="E3074" t="s">
        <v>12</v>
      </c>
      <c r="F3074" t="s">
        <v>12</v>
      </c>
      <c r="G3074" t="s">
        <v>10</v>
      </c>
      <c r="H3074" t="s">
        <v>12</v>
      </c>
      <c r="I3074" t="s">
        <v>7079</v>
      </c>
      <c r="J3074">
        <v>6</v>
      </c>
    </row>
    <row r="3075" spans="1:10">
      <c r="A3075" t="s">
        <v>3091</v>
      </c>
      <c r="B3075" t="s">
        <v>10</v>
      </c>
      <c r="C3075" t="s">
        <v>12</v>
      </c>
      <c r="D3075" t="s">
        <v>12</v>
      </c>
      <c r="E3075" t="s">
        <v>12</v>
      </c>
      <c r="F3075" t="s">
        <v>10</v>
      </c>
      <c r="G3075" t="s">
        <v>12</v>
      </c>
      <c r="H3075" t="s">
        <v>12</v>
      </c>
      <c r="I3075" t="s">
        <v>7079</v>
      </c>
      <c r="J3075">
        <v>5</v>
      </c>
    </row>
    <row r="3076" spans="1:10">
      <c r="A3076" t="s">
        <v>3092</v>
      </c>
      <c r="B3076" t="s">
        <v>12</v>
      </c>
      <c r="C3076" t="s">
        <v>12</v>
      </c>
      <c r="D3076" t="s">
        <v>12</v>
      </c>
      <c r="E3076" t="s">
        <v>10</v>
      </c>
      <c r="F3076" t="s">
        <v>10</v>
      </c>
      <c r="G3076" t="s">
        <v>10</v>
      </c>
      <c r="H3076" t="s">
        <v>10</v>
      </c>
      <c r="I3076" t="s">
        <v>7079</v>
      </c>
      <c r="J3076">
        <v>3</v>
      </c>
    </row>
    <row r="3077" spans="1:10">
      <c r="A3077" t="s">
        <v>3093</v>
      </c>
      <c r="B3077" t="s">
        <v>12</v>
      </c>
      <c r="C3077" t="s">
        <v>10</v>
      </c>
      <c r="D3077" t="s">
        <v>12</v>
      </c>
      <c r="E3077" t="s">
        <v>12</v>
      </c>
      <c r="F3077" t="s">
        <v>10</v>
      </c>
      <c r="G3077" t="s">
        <v>12</v>
      </c>
      <c r="H3077" t="s">
        <v>12</v>
      </c>
      <c r="I3077" t="s">
        <v>7080</v>
      </c>
      <c r="J3077">
        <v>5</v>
      </c>
    </row>
    <row r="3078" spans="1:10">
      <c r="A3078" t="s">
        <v>3094</v>
      </c>
      <c r="B3078" t="s">
        <v>10</v>
      </c>
      <c r="C3078" t="s">
        <v>12</v>
      </c>
      <c r="D3078" t="s">
        <v>12</v>
      </c>
      <c r="E3078" t="s">
        <v>10</v>
      </c>
      <c r="F3078" t="s">
        <v>10</v>
      </c>
      <c r="G3078" t="s">
        <v>10</v>
      </c>
      <c r="H3078" t="s">
        <v>10</v>
      </c>
      <c r="I3078" t="s">
        <v>7079</v>
      </c>
      <c r="J3078">
        <v>2</v>
      </c>
    </row>
    <row r="3079" spans="1:10">
      <c r="A3079" t="s">
        <v>3095</v>
      </c>
      <c r="B3079" t="s">
        <v>10</v>
      </c>
      <c r="C3079" t="s">
        <v>12</v>
      </c>
      <c r="D3079" t="s">
        <v>10</v>
      </c>
      <c r="E3079" t="s">
        <v>12</v>
      </c>
      <c r="F3079" t="s">
        <v>10</v>
      </c>
      <c r="G3079" t="s">
        <v>10</v>
      </c>
      <c r="H3079" t="s">
        <v>10</v>
      </c>
      <c r="I3079" t="s">
        <v>7079</v>
      </c>
      <c r="J3079">
        <v>2</v>
      </c>
    </row>
    <row r="3080" spans="1:10">
      <c r="A3080" t="s">
        <v>3096</v>
      </c>
      <c r="B3080" t="s">
        <v>12</v>
      </c>
      <c r="C3080" t="s">
        <v>10</v>
      </c>
      <c r="D3080" t="s">
        <v>10</v>
      </c>
      <c r="E3080" t="s">
        <v>10</v>
      </c>
      <c r="F3080" t="s">
        <v>10</v>
      </c>
      <c r="G3080" t="s">
        <v>12</v>
      </c>
      <c r="H3080" t="s">
        <v>10</v>
      </c>
      <c r="I3080" t="s">
        <v>7080</v>
      </c>
      <c r="J3080">
        <v>2</v>
      </c>
    </row>
    <row r="3081" spans="1:10">
      <c r="A3081" t="s">
        <v>3097</v>
      </c>
      <c r="B3081" t="s">
        <v>10</v>
      </c>
      <c r="C3081" t="s">
        <v>10</v>
      </c>
      <c r="D3081" t="s">
        <v>12</v>
      </c>
      <c r="E3081" t="s">
        <v>10</v>
      </c>
      <c r="F3081" t="s">
        <v>10</v>
      </c>
      <c r="G3081" t="s">
        <v>12</v>
      </c>
      <c r="H3081" t="s">
        <v>12</v>
      </c>
      <c r="I3081" t="s">
        <v>7079</v>
      </c>
      <c r="J3081">
        <v>3</v>
      </c>
    </row>
    <row r="3082" spans="1:10">
      <c r="A3082" t="s">
        <v>3098</v>
      </c>
      <c r="B3082" t="s">
        <v>10</v>
      </c>
      <c r="C3082" t="s">
        <v>10</v>
      </c>
      <c r="D3082" t="s">
        <v>10</v>
      </c>
      <c r="E3082" t="s">
        <v>10</v>
      </c>
      <c r="F3082" t="s">
        <v>10</v>
      </c>
      <c r="G3082" t="s">
        <v>10</v>
      </c>
      <c r="H3082" t="s">
        <v>10</v>
      </c>
      <c r="I3082" t="s">
        <v>7079</v>
      </c>
      <c r="J3082">
        <v>0</v>
      </c>
    </row>
    <row r="3083" spans="1:10">
      <c r="A3083" t="s">
        <v>3099</v>
      </c>
      <c r="B3083" t="s">
        <v>10</v>
      </c>
      <c r="C3083" t="s">
        <v>10</v>
      </c>
      <c r="D3083" t="s">
        <v>10</v>
      </c>
      <c r="E3083" t="s">
        <v>10</v>
      </c>
      <c r="F3083" t="s">
        <v>10</v>
      </c>
      <c r="G3083" t="s">
        <v>12</v>
      </c>
      <c r="H3083" t="s">
        <v>10</v>
      </c>
      <c r="I3083" t="s">
        <v>7080</v>
      </c>
      <c r="J3083">
        <v>1</v>
      </c>
    </row>
    <row r="3084" spans="1:10">
      <c r="A3084" t="s">
        <v>3100</v>
      </c>
      <c r="B3084" t="s">
        <v>12</v>
      </c>
      <c r="C3084" t="s">
        <v>12</v>
      </c>
      <c r="D3084" t="s">
        <v>10</v>
      </c>
      <c r="E3084" t="s">
        <v>10</v>
      </c>
      <c r="F3084" t="s">
        <v>12</v>
      </c>
      <c r="G3084" t="s">
        <v>10</v>
      </c>
      <c r="H3084" t="s">
        <v>10</v>
      </c>
      <c r="I3084" t="s">
        <v>7079</v>
      </c>
      <c r="J3084">
        <v>3</v>
      </c>
    </row>
    <row r="3085" spans="1:10">
      <c r="A3085" t="s">
        <v>3101</v>
      </c>
      <c r="B3085" t="s">
        <v>12</v>
      </c>
      <c r="C3085" t="s">
        <v>10</v>
      </c>
      <c r="D3085" t="s">
        <v>10</v>
      </c>
      <c r="E3085" t="s">
        <v>10</v>
      </c>
      <c r="F3085" t="s">
        <v>10</v>
      </c>
      <c r="G3085" t="s">
        <v>10</v>
      </c>
      <c r="H3085" t="s">
        <v>10</v>
      </c>
      <c r="I3085" t="s">
        <v>10</v>
      </c>
      <c r="J3085">
        <v>1</v>
      </c>
    </row>
    <row r="3086" spans="1:10">
      <c r="A3086" t="s">
        <v>3102</v>
      </c>
      <c r="B3086" t="s">
        <v>10</v>
      </c>
      <c r="C3086" t="s">
        <v>10</v>
      </c>
      <c r="D3086" t="s">
        <v>10</v>
      </c>
      <c r="E3086" t="s">
        <v>10</v>
      </c>
      <c r="F3086" t="s">
        <v>10</v>
      </c>
      <c r="G3086" t="s">
        <v>10</v>
      </c>
      <c r="H3086" t="s">
        <v>10</v>
      </c>
      <c r="I3086" t="s">
        <v>10</v>
      </c>
      <c r="J3086">
        <v>0</v>
      </c>
    </row>
    <row r="3087" spans="1:10">
      <c r="A3087" t="s">
        <v>3103</v>
      </c>
      <c r="B3087" t="s">
        <v>12</v>
      </c>
      <c r="C3087" t="s">
        <v>10</v>
      </c>
      <c r="D3087" t="s">
        <v>12</v>
      </c>
      <c r="E3087" t="s">
        <v>12</v>
      </c>
      <c r="F3087" t="s">
        <v>10</v>
      </c>
      <c r="G3087" t="s">
        <v>12</v>
      </c>
      <c r="H3087" t="s">
        <v>12</v>
      </c>
      <c r="I3087" t="s">
        <v>7080</v>
      </c>
      <c r="J3087">
        <v>5</v>
      </c>
    </row>
    <row r="3088" spans="1:10">
      <c r="A3088" t="s">
        <v>3104</v>
      </c>
      <c r="B3088" t="s">
        <v>12</v>
      </c>
      <c r="C3088" t="s">
        <v>10</v>
      </c>
      <c r="D3088" t="s">
        <v>10</v>
      </c>
      <c r="E3088" t="s">
        <v>12</v>
      </c>
      <c r="F3088" t="s">
        <v>12</v>
      </c>
      <c r="G3088" t="s">
        <v>10</v>
      </c>
      <c r="H3088" t="s">
        <v>12</v>
      </c>
      <c r="I3088" t="s">
        <v>7080</v>
      </c>
      <c r="J3088">
        <v>4</v>
      </c>
    </row>
    <row r="3089" spans="1:10">
      <c r="A3089" t="s">
        <v>3105</v>
      </c>
      <c r="B3089" t="s">
        <v>12</v>
      </c>
      <c r="C3089" t="s">
        <v>10</v>
      </c>
      <c r="D3089" t="s">
        <v>10</v>
      </c>
      <c r="E3089" t="s">
        <v>10</v>
      </c>
      <c r="F3089" t="s">
        <v>10</v>
      </c>
      <c r="G3089" t="s">
        <v>12</v>
      </c>
      <c r="H3089" t="s">
        <v>10</v>
      </c>
      <c r="I3089" t="s">
        <v>7080</v>
      </c>
      <c r="J3089">
        <v>2</v>
      </c>
    </row>
    <row r="3090" spans="1:10">
      <c r="A3090" t="s">
        <v>3106</v>
      </c>
      <c r="B3090" t="s">
        <v>10</v>
      </c>
      <c r="C3090" t="s">
        <v>12</v>
      </c>
      <c r="D3090" t="s">
        <v>10</v>
      </c>
      <c r="E3090" t="s">
        <v>12</v>
      </c>
      <c r="F3090" t="s">
        <v>12</v>
      </c>
      <c r="G3090" t="s">
        <v>12</v>
      </c>
      <c r="H3090" t="s">
        <v>12</v>
      </c>
      <c r="I3090" t="s">
        <v>7079</v>
      </c>
      <c r="J3090">
        <v>5</v>
      </c>
    </row>
    <row r="3091" spans="1:10">
      <c r="A3091" t="s">
        <v>3107</v>
      </c>
      <c r="B3091" t="s">
        <v>10</v>
      </c>
      <c r="C3091" t="s">
        <v>12</v>
      </c>
      <c r="D3091" t="s">
        <v>12</v>
      </c>
      <c r="E3091" t="s">
        <v>12</v>
      </c>
      <c r="F3091" t="s">
        <v>12</v>
      </c>
      <c r="G3091" t="s">
        <v>12</v>
      </c>
      <c r="H3091" t="s">
        <v>12</v>
      </c>
      <c r="I3091" t="s">
        <v>7079</v>
      </c>
      <c r="J3091">
        <v>6</v>
      </c>
    </row>
    <row r="3092" spans="1:10">
      <c r="A3092" t="s">
        <v>3108</v>
      </c>
      <c r="B3092" t="s">
        <v>10</v>
      </c>
      <c r="C3092" t="s">
        <v>10</v>
      </c>
      <c r="D3092" t="s">
        <v>10</v>
      </c>
      <c r="E3092" t="s">
        <v>10</v>
      </c>
      <c r="F3092" t="s">
        <v>10</v>
      </c>
      <c r="G3092" t="s">
        <v>12</v>
      </c>
      <c r="H3092" t="s">
        <v>10</v>
      </c>
      <c r="I3092" t="s">
        <v>7079</v>
      </c>
      <c r="J3092">
        <v>1</v>
      </c>
    </row>
    <row r="3093" spans="1:10">
      <c r="A3093" t="s">
        <v>3109</v>
      </c>
      <c r="B3093" t="s">
        <v>10</v>
      </c>
      <c r="C3093" t="s">
        <v>10</v>
      </c>
      <c r="D3093" t="s">
        <v>10</v>
      </c>
      <c r="E3093" t="s">
        <v>10</v>
      </c>
      <c r="F3093" t="s">
        <v>10</v>
      </c>
      <c r="G3093" t="s">
        <v>10</v>
      </c>
      <c r="H3093" t="s">
        <v>10</v>
      </c>
      <c r="I3093" t="s">
        <v>10</v>
      </c>
      <c r="J3093">
        <v>0</v>
      </c>
    </row>
    <row r="3094" spans="1:10">
      <c r="A3094" t="s">
        <v>3110</v>
      </c>
      <c r="B3094" t="s">
        <v>10</v>
      </c>
      <c r="C3094" t="s">
        <v>10</v>
      </c>
      <c r="D3094" t="s">
        <v>10</v>
      </c>
      <c r="E3094" t="s">
        <v>10</v>
      </c>
      <c r="F3094" t="s">
        <v>10</v>
      </c>
      <c r="G3094" t="s">
        <v>10</v>
      </c>
      <c r="H3094" t="s">
        <v>10</v>
      </c>
      <c r="I3094" t="s">
        <v>7079</v>
      </c>
      <c r="J3094">
        <v>0</v>
      </c>
    </row>
    <row r="3095" spans="1:10">
      <c r="A3095" t="s">
        <v>3111</v>
      </c>
      <c r="B3095" t="s">
        <v>10</v>
      </c>
      <c r="C3095" t="s">
        <v>10</v>
      </c>
      <c r="D3095" t="s">
        <v>12</v>
      </c>
      <c r="E3095" t="s">
        <v>10</v>
      </c>
      <c r="F3095" t="s">
        <v>12</v>
      </c>
      <c r="G3095" t="s">
        <v>10</v>
      </c>
      <c r="H3095" t="s">
        <v>10</v>
      </c>
      <c r="I3095" t="s">
        <v>7079</v>
      </c>
      <c r="J3095">
        <v>2</v>
      </c>
    </row>
    <row r="3096" spans="1:10">
      <c r="A3096" t="s">
        <v>3112</v>
      </c>
      <c r="B3096" t="s">
        <v>10</v>
      </c>
      <c r="C3096" t="s">
        <v>10</v>
      </c>
      <c r="D3096" t="s">
        <v>12</v>
      </c>
      <c r="E3096" t="s">
        <v>10</v>
      </c>
      <c r="F3096" t="s">
        <v>10</v>
      </c>
      <c r="G3096" t="s">
        <v>12</v>
      </c>
      <c r="H3096" t="s">
        <v>10</v>
      </c>
      <c r="I3096" t="s">
        <v>7079</v>
      </c>
      <c r="J3096">
        <v>2</v>
      </c>
    </row>
    <row r="3097" spans="1:10">
      <c r="A3097" t="s">
        <v>3113</v>
      </c>
      <c r="B3097" t="s">
        <v>10</v>
      </c>
      <c r="C3097" t="s">
        <v>10</v>
      </c>
      <c r="D3097" t="s">
        <v>10</v>
      </c>
      <c r="E3097" t="s">
        <v>12</v>
      </c>
      <c r="F3097" t="s">
        <v>10</v>
      </c>
      <c r="G3097" t="s">
        <v>10</v>
      </c>
      <c r="H3097" t="s">
        <v>12</v>
      </c>
      <c r="I3097" t="s">
        <v>7080</v>
      </c>
      <c r="J3097">
        <v>2</v>
      </c>
    </row>
    <row r="3098" spans="1:10">
      <c r="A3098" t="s">
        <v>3114</v>
      </c>
      <c r="B3098" t="s">
        <v>10</v>
      </c>
      <c r="C3098" t="s">
        <v>10</v>
      </c>
      <c r="D3098" t="s">
        <v>12</v>
      </c>
      <c r="E3098" t="s">
        <v>12</v>
      </c>
      <c r="F3098" t="s">
        <v>12</v>
      </c>
      <c r="G3098" t="s">
        <v>12</v>
      </c>
      <c r="H3098" t="s">
        <v>12</v>
      </c>
      <c r="I3098" t="s">
        <v>7079</v>
      </c>
      <c r="J3098">
        <v>5</v>
      </c>
    </row>
    <row r="3099" spans="1:10">
      <c r="A3099" t="s">
        <v>3115</v>
      </c>
      <c r="B3099" t="s">
        <v>10</v>
      </c>
      <c r="C3099" t="s">
        <v>10</v>
      </c>
      <c r="D3099" t="s">
        <v>10</v>
      </c>
      <c r="E3099" t="s">
        <v>10</v>
      </c>
      <c r="F3099" t="s">
        <v>10</v>
      </c>
      <c r="G3099" t="s">
        <v>10</v>
      </c>
      <c r="H3099" t="s">
        <v>10</v>
      </c>
      <c r="I3099" t="s">
        <v>10</v>
      </c>
      <c r="J3099">
        <v>0</v>
      </c>
    </row>
    <row r="3100" spans="1:10">
      <c r="A3100" t="s">
        <v>3116</v>
      </c>
      <c r="B3100" t="s">
        <v>10</v>
      </c>
      <c r="C3100" t="s">
        <v>10</v>
      </c>
      <c r="D3100" t="s">
        <v>12</v>
      </c>
      <c r="E3100" t="s">
        <v>12</v>
      </c>
      <c r="F3100" t="s">
        <v>10</v>
      </c>
      <c r="G3100" t="s">
        <v>10</v>
      </c>
      <c r="H3100" t="s">
        <v>10</v>
      </c>
      <c r="I3100" t="s">
        <v>7080</v>
      </c>
      <c r="J3100">
        <v>2</v>
      </c>
    </row>
    <row r="3101" spans="1:10">
      <c r="A3101" t="s">
        <v>3117</v>
      </c>
      <c r="B3101" t="s">
        <v>10</v>
      </c>
      <c r="C3101" t="s">
        <v>10</v>
      </c>
      <c r="D3101" t="s">
        <v>10</v>
      </c>
      <c r="E3101" t="s">
        <v>10</v>
      </c>
      <c r="F3101" t="s">
        <v>10</v>
      </c>
      <c r="G3101" t="s">
        <v>10</v>
      </c>
      <c r="H3101" t="s">
        <v>10</v>
      </c>
      <c r="I3101" t="s">
        <v>10</v>
      </c>
      <c r="J3101">
        <v>0</v>
      </c>
    </row>
    <row r="3102" spans="1:10">
      <c r="A3102" t="s">
        <v>3118</v>
      </c>
      <c r="B3102" t="s">
        <v>12</v>
      </c>
      <c r="C3102" t="s">
        <v>10</v>
      </c>
      <c r="D3102" t="s">
        <v>12</v>
      </c>
      <c r="E3102" t="s">
        <v>12</v>
      </c>
      <c r="F3102" t="s">
        <v>10</v>
      </c>
      <c r="G3102" t="s">
        <v>12</v>
      </c>
      <c r="H3102" t="s">
        <v>10</v>
      </c>
      <c r="I3102" t="s">
        <v>7080</v>
      </c>
      <c r="J3102">
        <v>4</v>
      </c>
    </row>
    <row r="3103" spans="1:10">
      <c r="A3103" t="s">
        <v>3119</v>
      </c>
      <c r="B3103" t="s">
        <v>12</v>
      </c>
      <c r="C3103" t="s">
        <v>12</v>
      </c>
      <c r="D3103" t="s">
        <v>10</v>
      </c>
      <c r="E3103" t="s">
        <v>10</v>
      </c>
      <c r="F3103" t="s">
        <v>10</v>
      </c>
      <c r="G3103" t="s">
        <v>10</v>
      </c>
      <c r="H3103" t="s">
        <v>10</v>
      </c>
      <c r="I3103" t="s">
        <v>7080</v>
      </c>
      <c r="J3103">
        <v>2</v>
      </c>
    </row>
    <row r="3104" spans="1:10">
      <c r="A3104" t="s">
        <v>3120</v>
      </c>
      <c r="B3104" t="s">
        <v>10</v>
      </c>
      <c r="C3104" t="s">
        <v>12</v>
      </c>
      <c r="D3104" t="s">
        <v>10</v>
      </c>
      <c r="E3104" t="s">
        <v>10</v>
      </c>
      <c r="F3104" t="s">
        <v>12</v>
      </c>
      <c r="G3104" t="s">
        <v>10</v>
      </c>
      <c r="H3104" t="s">
        <v>10</v>
      </c>
      <c r="I3104" t="s">
        <v>7079</v>
      </c>
      <c r="J3104">
        <v>2</v>
      </c>
    </row>
    <row r="3105" spans="1:10">
      <c r="A3105" t="s">
        <v>3121</v>
      </c>
      <c r="B3105" t="s">
        <v>10</v>
      </c>
      <c r="C3105" t="s">
        <v>10</v>
      </c>
      <c r="D3105" t="s">
        <v>10</v>
      </c>
      <c r="E3105" t="s">
        <v>10</v>
      </c>
      <c r="F3105" t="s">
        <v>10</v>
      </c>
      <c r="G3105" t="s">
        <v>10</v>
      </c>
      <c r="H3105" t="s">
        <v>10</v>
      </c>
      <c r="I3105" t="s">
        <v>10</v>
      </c>
      <c r="J3105">
        <v>0</v>
      </c>
    </row>
    <row r="3106" spans="1:10">
      <c r="A3106" t="s">
        <v>3122</v>
      </c>
      <c r="B3106" t="s">
        <v>12</v>
      </c>
      <c r="C3106" t="s">
        <v>10</v>
      </c>
      <c r="D3106" t="s">
        <v>10</v>
      </c>
      <c r="E3106" t="s">
        <v>10</v>
      </c>
      <c r="F3106" t="s">
        <v>10</v>
      </c>
      <c r="G3106" t="s">
        <v>10</v>
      </c>
      <c r="H3106" t="s">
        <v>10</v>
      </c>
      <c r="I3106" t="s">
        <v>7080</v>
      </c>
      <c r="J3106">
        <v>1</v>
      </c>
    </row>
    <row r="3107" spans="1:10">
      <c r="A3107" t="s">
        <v>3123</v>
      </c>
      <c r="B3107" t="s">
        <v>10</v>
      </c>
      <c r="C3107" t="s">
        <v>10</v>
      </c>
      <c r="D3107" t="s">
        <v>10</v>
      </c>
      <c r="E3107" t="s">
        <v>10</v>
      </c>
      <c r="F3107" t="s">
        <v>12</v>
      </c>
      <c r="G3107" t="s">
        <v>10</v>
      </c>
      <c r="H3107" t="s">
        <v>10</v>
      </c>
      <c r="I3107" t="s">
        <v>7079</v>
      </c>
      <c r="J3107">
        <v>1</v>
      </c>
    </row>
    <row r="3108" spans="1:10">
      <c r="A3108" t="s">
        <v>3124</v>
      </c>
      <c r="B3108" t="s">
        <v>10</v>
      </c>
      <c r="C3108" t="s">
        <v>10</v>
      </c>
      <c r="D3108" t="s">
        <v>10</v>
      </c>
      <c r="E3108" t="s">
        <v>10</v>
      </c>
      <c r="F3108" t="s">
        <v>10</v>
      </c>
      <c r="G3108" t="s">
        <v>10</v>
      </c>
      <c r="H3108" t="s">
        <v>10</v>
      </c>
      <c r="I3108" t="s">
        <v>10</v>
      </c>
      <c r="J3108">
        <v>0</v>
      </c>
    </row>
    <row r="3109" spans="1:10">
      <c r="A3109" t="s">
        <v>3125</v>
      </c>
      <c r="B3109" t="s">
        <v>12</v>
      </c>
      <c r="C3109" t="s">
        <v>12</v>
      </c>
      <c r="D3109" t="s">
        <v>12</v>
      </c>
      <c r="E3109" t="s">
        <v>12</v>
      </c>
      <c r="F3109" t="s">
        <v>12</v>
      </c>
      <c r="G3109" t="s">
        <v>12</v>
      </c>
      <c r="H3109" t="s">
        <v>12</v>
      </c>
      <c r="I3109" t="s">
        <v>7080</v>
      </c>
      <c r="J3109">
        <v>7</v>
      </c>
    </row>
    <row r="3110" spans="1:10">
      <c r="A3110" t="s">
        <v>3126</v>
      </c>
      <c r="B3110" t="s">
        <v>10</v>
      </c>
      <c r="C3110" t="s">
        <v>12</v>
      </c>
      <c r="D3110" t="s">
        <v>12</v>
      </c>
      <c r="E3110" t="s">
        <v>10</v>
      </c>
      <c r="F3110" t="s">
        <v>12</v>
      </c>
      <c r="G3110" t="s">
        <v>12</v>
      </c>
      <c r="H3110" t="s">
        <v>12</v>
      </c>
      <c r="I3110" t="s">
        <v>7080</v>
      </c>
      <c r="J3110">
        <v>5</v>
      </c>
    </row>
    <row r="3111" spans="1:10">
      <c r="A3111" t="s">
        <v>3127</v>
      </c>
      <c r="B3111" t="s">
        <v>12</v>
      </c>
      <c r="C3111" t="s">
        <v>10</v>
      </c>
      <c r="D3111" t="s">
        <v>10</v>
      </c>
      <c r="E3111" t="s">
        <v>10</v>
      </c>
      <c r="F3111" t="s">
        <v>10</v>
      </c>
      <c r="G3111" t="s">
        <v>10</v>
      </c>
      <c r="H3111" t="s">
        <v>10</v>
      </c>
      <c r="I3111" t="s">
        <v>10</v>
      </c>
      <c r="J3111">
        <v>1</v>
      </c>
    </row>
    <row r="3112" spans="1:10">
      <c r="A3112" t="s">
        <v>3128</v>
      </c>
      <c r="B3112" t="s">
        <v>10</v>
      </c>
      <c r="C3112" t="s">
        <v>10</v>
      </c>
      <c r="D3112" t="s">
        <v>10</v>
      </c>
      <c r="E3112" t="s">
        <v>10</v>
      </c>
      <c r="F3112" t="s">
        <v>10</v>
      </c>
      <c r="G3112" t="s">
        <v>10</v>
      </c>
      <c r="H3112" t="s">
        <v>10</v>
      </c>
      <c r="I3112" t="s">
        <v>10</v>
      </c>
      <c r="J3112">
        <v>0</v>
      </c>
    </row>
    <row r="3113" spans="1:10">
      <c r="A3113" t="s">
        <v>3129</v>
      </c>
      <c r="B3113" t="s">
        <v>12</v>
      </c>
      <c r="C3113" t="s">
        <v>10</v>
      </c>
      <c r="D3113" t="s">
        <v>12</v>
      </c>
      <c r="E3113" t="s">
        <v>12</v>
      </c>
      <c r="F3113" t="s">
        <v>10</v>
      </c>
      <c r="G3113" t="s">
        <v>12</v>
      </c>
      <c r="H3113" t="s">
        <v>12</v>
      </c>
      <c r="I3113" t="s">
        <v>7080</v>
      </c>
      <c r="J3113">
        <v>5</v>
      </c>
    </row>
    <row r="3114" spans="1:10">
      <c r="A3114" t="s">
        <v>3130</v>
      </c>
      <c r="B3114" t="s">
        <v>12</v>
      </c>
      <c r="C3114" t="s">
        <v>12</v>
      </c>
      <c r="D3114" t="s">
        <v>12</v>
      </c>
      <c r="E3114" t="s">
        <v>10</v>
      </c>
      <c r="F3114" t="s">
        <v>12</v>
      </c>
      <c r="G3114" t="s">
        <v>10</v>
      </c>
      <c r="H3114" t="s">
        <v>12</v>
      </c>
      <c r="I3114" t="s">
        <v>7080</v>
      </c>
      <c r="J3114">
        <v>5</v>
      </c>
    </row>
    <row r="3115" spans="1:10">
      <c r="A3115" t="s">
        <v>3131</v>
      </c>
      <c r="B3115" t="s">
        <v>12</v>
      </c>
      <c r="C3115" t="s">
        <v>10</v>
      </c>
      <c r="D3115" t="s">
        <v>10</v>
      </c>
      <c r="E3115" t="s">
        <v>10</v>
      </c>
      <c r="F3115" t="s">
        <v>10</v>
      </c>
      <c r="G3115" t="s">
        <v>12</v>
      </c>
      <c r="H3115" t="s">
        <v>12</v>
      </c>
      <c r="I3115" t="s">
        <v>7080</v>
      </c>
      <c r="J3115">
        <v>3</v>
      </c>
    </row>
    <row r="3116" spans="1:10">
      <c r="A3116" t="s">
        <v>3132</v>
      </c>
      <c r="B3116" t="s">
        <v>10</v>
      </c>
      <c r="C3116" t="s">
        <v>10</v>
      </c>
      <c r="D3116" t="s">
        <v>10</v>
      </c>
      <c r="E3116" t="s">
        <v>12</v>
      </c>
      <c r="F3116" t="s">
        <v>12</v>
      </c>
      <c r="G3116" t="s">
        <v>12</v>
      </c>
      <c r="H3116" t="s">
        <v>12</v>
      </c>
      <c r="I3116" t="s">
        <v>7079</v>
      </c>
      <c r="J3116">
        <v>4</v>
      </c>
    </row>
    <row r="3117" spans="1:10">
      <c r="A3117" t="s">
        <v>3133</v>
      </c>
      <c r="B3117" t="s">
        <v>12</v>
      </c>
      <c r="C3117" t="s">
        <v>10</v>
      </c>
      <c r="D3117" t="s">
        <v>12</v>
      </c>
      <c r="E3117" t="s">
        <v>12</v>
      </c>
      <c r="F3117" t="s">
        <v>10</v>
      </c>
      <c r="G3117" t="s">
        <v>10</v>
      </c>
      <c r="H3117" t="s">
        <v>10</v>
      </c>
      <c r="I3117" t="s">
        <v>7080</v>
      </c>
      <c r="J3117">
        <v>3</v>
      </c>
    </row>
    <row r="3118" spans="1:10">
      <c r="A3118" t="s">
        <v>3134</v>
      </c>
      <c r="B3118" t="s">
        <v>10</v>
      </c>
      <c r="C3118" t="s">
        <v>10</v>
      </c>
      <c r="D3118" t="s">
        <v>12</v>
      </c>
      <c r="E3118" t="s">
        <v>12</v>
      </c>
      <c r="F3118" t="s">
        <v>10</v>
      </c>
      <c r="G3118" t="s">
        <v>10</v>
      </c>
      <c r="H3118" t="s">
        <v>12</v>
      </c>
      <c r="I3118" t="s">
        <v>7080</v>
      </c>
      <c r="J3118">
        <v>3</v>
      </c>
    </row>
    <row r="3119" spans="1:10">
      <c r="A3119" t="s">
        <v>3135</v>
      </c>
      <c r="B3119" t="s">
        <v>12</v>
      </c>
      <c r="C3119" t="s">
        <v>10</v>
      </c>
      <c r="D3119" t="s">
        <v>12</v>
      </c>
      <c r="E3119" t="s">
        <v>12</v>
      </c>
      <c r="F3119" t="s">
        <v>12</v>
      </c>
      <c r="G3119" t="s">
        <v>12</v>
      </c>
      <c r="H3119" t="s">
        <v>12</v>
      </c>
      <c r="I3119" t="s">
        <v>7080</v>
      </c>
      <c r="J3119">
        <v>6</v>
      </c>
    </row>
    <row r="3120" spans="1:10">
      <c r="A3120" t="s">
        <v>3136</v>
      </c>
      <c r="B3120" t="s">
        <v>10</v>
      </c>
      <c r="C3120" t="s">
        <v>10</v>
      </c>
      <c r="D3120" t="s">
        <v>10</v>
      </c>
      <c r="E3120" t="s">
        <v>10</v>
      </c>
      <c r="F3120" t="s">
        <v>10</v>
      </c>
      <c r="G3120" t="s">
        <v>10</v>
      </c>
      <c r="H3120" t="s">
        <v>10</v>
      </c>
      <c r="I3120" t="s">
        <v>10</v>
      </c>
      <c r="J3120">
        <v>0</v>
      </c>
    </row>
    <row r="3121" spans="1:10">
      <c r="A3121" t="s">
        <v>3137</v>
      </c>
      <c r="B3121" t="s">
        <v>12</v>
      </c>
      <c r="C3121" t="s">
        <v>10</v>
      </c>
      <c r="D3121" t="s">
        <v>10</v>
      </c>
      <c r="E3121" t="s">
        <v>10</v>
      </c>
      <c r="F3121" t="s">
        <v>10</v>
      </c>
      <c r="G3121" t="s">
        <v>12</v>
      </c>
      <c r="H3121" t="s">
        <v>10</v>
      </c>
      <c r="I3121" t="s">
        <v>7080</v>
      </c>
      <c r="J3121">
        <v>2</v>
      </c>
    </row>
    <row r="3122" spans="1:10">
      <c r="A3122" t="s">
        <v>3138</v>
      </c>
      <c r="B3122" t="s">
        <v>12</v>
      </c>
      <c r="C3122" t="s">
        <v>10</v>
      </c>
      <c r="D3122" t="s">
        <v>10</v>
      </c>
      <c r="E3122" t="s">
        <v>10</v>
      </c>
      <c r="F3122" t="s">
        <v>10</v>
      </c>
      <c r="G3122" t="s">
        <v>10</v>
      </c>
      <c r="H3122" t="s">
        <v>10</v>
      </c>
      <c r="I3122" t="s">
        <v>10</v>
      </c>
      <c r="J3122">
        <v>1</v>
      </c>
    </row>
    <row r="3123" spans="1:10">
      <c r="A3123" t="s">
        <v>3139</v>
      </c>
      <c r="B3123" t="s">
        <v>10</v>
      </c>
      <c r="C3123" t="s">
        <v>10</v>
      </c>
      <c r="D3123" t="s">
        <v>10</v>
      </c>
      <c r="E3123" t="s">
        <v>10</v>
      </c>
      <c r="F3123" t="s">
        <v>12</v>
      </c>
      <c r="G3123" t="s">
        <v>12</v>
      </c>
      <c r="H3123" t="s">
        <v>10</v>
      </c>
      <c r="I3123" t="s">
        <v>7079</v>
      </c>
      <c r="J3123">
        <v>2</v>
      </c>
    </row>
    <row r="3124" spans="1:10">
      <c r="A3124" t="s">
        <v>3140</v>
      </c>
      <c r="B3124" t="s">
        <v>10</v>
      </c>
      <c r="C3124" t="s">
        <v>10</v>
      </c>
      <c r="D3124" t="s">
        <v>10</v>
      </c>
      <c r="E3124" t="s">
        <v>10</v>
      </c>
      <c r="F3124" t="s">
        <v>10</v>
      </c>
      <c r="G3124" t="s">
        <v>10</v>
      </c>
      <c r="H3124" t="s">
        <v>10</v>
      </c>
      <c r="I3124" t="s">
        <v>10</v>
      </c>
      <c r="J3124">
        <v>0</v>
      </c>
    </row>
    <row r="3125" spans="1:10">
      <c r="A3125" t="s">
        <v>3141</v>
      </c>
      <c r="B3125" t="s">
        <v>10</v>
      </c>
      <c r="C3125" t="s">
        <v>10</v>
      </c>
      <c r="D3125" t="s">
        <v>10</v>
      </c>
      <c r="E3125" t="s">
        <v>10</v>
      </c>
      <c r="F3125" t="s">
        <v>10</v>
      </c>
      <c r="G3125" t="s">
        <v>10</v>
      </c>
      <c r="H3125" t="s">
        <v>10</v>
      </c>
      <c r="I3125" t="s">
        <v>7080</v>
      </c>
      <c r="J3125">
        <v>0</v>
      </c>
    </row>
    <row r="3126" spans="1:10">
      <c r="A3126" t="s">
        <v>3142</v>
      </c>
      <c r="B3126" t="s">
        <v>10</v>
      </c>
      <c r="C3126" t="s">
        <v>12</v>
      </c>
      <c r="D3126" t="s">
        <v>12</v>
      </c>
      <c r="E3126" t="s">
        <v>10</v>
      </c>
      <c r="F3126" t="s">
        <v>12</v>
      </c>
      <c r="G3126" t="s">
        <v>12</v>
      </c>
      <c r="H3126" t="s">
        <v>12</v>
      </c>
      <c r="I3126" t="s">
        <v>7079</v>
      </c>
      <c r="J3126">
        <v>5</v>
      </c>
    </row>
    <row r="3127" spans="1:10">
      <c r="A3127" t="s">
        <v>3143</v>
      </c>
      <c r="B3127" t="s">
        <v>10</v>
      </c>
      <c r="C3127" t="s">
        <v>10</v>
      </c>
      <c r="D3127" t="s">
        <v>10</v>
      </c>
      <c r="E3127" t="s">
        <v>10</v>
      </c>
      <c r="F3127" t="s">
        <v>10</v>
      </c>
      <c r="G3127" t="s">
        <v>10</v>
      </c>
      <c r="H3127" t="s">
        <v>10</v>
      </c>
      <c r="I3127" t="s">
        <v>10</v>
      </c>
      <c r="J3127">
        <v>0</v>
      </c>
    </row>
    <row r="3128" spans="1:10">
      <c r="A3128" t="s">
        <v>3144</v>
      </c>
      <c r="B3128" t="s">
        <v>10</v>
      </c>
      <c r="C3128" t="s">
        <v>12</v>
      </c>
      <c r="D3128" t="s">
        <v>12</v>
      </c>
      <c r="E3128" t="s">
        <v>10</v>
      </c>
      <c r="F3128" t="s">
        <v>12</v>
      </c>
      <c r="G3128" t="s">
        <v>10</v>
      </c>
      <c r="H3128" t="s">
        <v>10</v>
      </c>
      <c r="I3128" t="s">
        <v>7079</v>
      </c>
      <c r="J3128">
        <v>3</v>
      </c>
    </row>
    <row r="3129" spans="1:10">
      <c r="A3129" t="s">
        <v>3145</v>
      </c>
      <c r="B3129" t="s">
        <v>10</v>
      </c>
      <c r="C3129" t="s">
        <v>10</v>
      </c>
      <c r="D3129" t="s">
        <v>12</v>
      </c>
      <c r="E3129" t="s">
        <v>10</v>
      </c>
      <c r="F3129" t="s">
        <v>10</v>
      </c>
      <c r="G3129" t="s">
        <v>10</v>
      </c>
      <c r="H3129" t="s">
        <v>10</v>
      </c>
      <c r="I3129" t="s">
        <v>7079</v>
      </c>
      <c r="J3129">
        <v>1</v>
      </c>
    </row>
    <row r="3130" spans="1:10">
      <c r="A3130" t="s">
        <v>3146</v>
      </c>
      <c r="B3130" t="s">
        <v>10</v>
      </c>
      <c r="C3130" t="s">
        <v>10</v>
      </c>
      <c r="D3130" t="s">
        <v>10</v>
      </c>
      <c r="E3130" t="s">
        <v>10</v>
      </c>
      <c r="F3130" t="s">
        <v>10</v>
      </c>
      <c r="G3130" t="s">
        <v>10</v>
      </c>
      <c r="H3130" t="s">
        <v>10</v>
      </c>
      <c r="I3130" t="s">
        <v>10</v>
      </c>
      <c r="J3130">
        <v>0</v>
      </c>
    </row>
    <row r="3131" spans="1:10">
      <c r="A3131" t="s">
        <v>3147</v>
      </c>
      <c r="B3131" t="s">
        <v>12</v>
      </c>
      <c r="C3131" t="s">
        <v>10</v>
      </c>
      <c r="D3131" t="s">
        <v>12</v>
      </c>
      <c r="E3131" t="s">
        <v>12</v>
      </c>
      <c r="F3131" t="s">
        <v>10</v>
      </c>
      <c r="G3131" t="s">
        <v>12</v>
      </c>
      <c r="H3131" t="s">
        <v>10</v>
      </c>
      <c r="I3131" t="s">
        <v>7080</v>
      </c>
      <c r="J3131">
        <v>4</v>
      </c>
    </row>
    <row r="3132" spans="1:10">
      <c r="A3132" t="s">
        <v>3148</v>
      </c>
      <c r="B3132" t="s">
        <v>10</v>
      </c>
      <c r="C3132" t="s">
        <v>12</v>
      </c>
      <c r="D3132" t="s">
        <v>10</v>
      </c>
      <c r="E3132" t="s">
        <v>10</v>
      </c>
      <c r="F3132" t="s">
        <v>12</v>
      </c>
      <c r="G3132" t="s">
        <v>12</v>
      </c>
      <c r="H3132" t="s">
        <v>12</v>
      </c>
      <c r="I3132" t="s">
        <v>7079</v>
      </c>
      <c r="J3132">
        <v>4</v>
      </c>
    </row>
    <row r="3133" spans="1:10">
      <c r="A3133" t="s">
        <v>3149</v>
      </c>
      <c r="B3133" t="s">
        <v>12</v>
      </c>
      <c r="C3133" t="s">
        <v>12</v>
      </c>
      <c r="D3133" t="s">
        <v>12</v>
      </c>
      <c r="E3133" t="s">
        <v>12</v>
      </c>
      <c r="F3133" t="s">
        <v>12</v>
      </c>
      <c r="G3133" t="s">
        <v>10</v>
      </c>
      <c r="H3133" t="s">
        <v>12</v>
      </c>
      <c r="I3133" t="s">
        <v>7079</v>
      </c>
      <c r="J3133">
        <v>6</v>
      </c>
    </row>
    <row r="3134" spans="1:10">
      <c r="A3134" t="s">
        <v>3150</v>
      </c>
      <c r="B3134" t="s">
        <v>10</v>
      </c>
      <c r="C3134" t="s">
        <v>10</v>
      </c>
      <c r="D3134" t="s">
        <v>10</v>
      </c>
      <c r="E3134" t="s">
        <v>10</v>
      </c>
      <c r="F3134" t="s">
        <v>12</v>
      </c>
      <c r="G3134" t="s">
        <v>10</v>
      </c>
      <c r="H3134" t="s">
        <v>10</v>
      </c>
      <c r="I3134" t="s">
        <v>7080</v>
      </c>
      <c r="J3134">
        <v>1</v>
      </c>
    </row>
    <row r="3135" spans="1:10">
      <c r="A3135" t="s">
        <v>3151</v>
      </c>
      <c r="B3135" t="s">
        <v>10</v>
      </c>
      <c r="C3135" t="s">
        <v>10</v>
      </c>
      <c r="D3135" t="s">
        <v>12</v>
      </c>
      <c r="E3135" t="s">
        <v>12</v>
      </c>
      <c r="F3135" t="s">
        <v>12</v>
      </c>
      <c r="G3135" t="s">
        <v>10</v>
      </c>
      <c r="H3135" t="s">
        <v>12</v>
      </c>
      <c r="I3135" t="s">
        <v>7079</v>
      </c>
      <c r="J3135">
        <v>4</v>
      </c>
    </row>
    <row r="3136" spans="1:10">
      <c r="A3136" t="s">
        <v>3152</v>
      </c>
      <c r="B3136" t="s">
        <v>10</v>
      </c>
      <c r="C3136" t="s">
        <v>10</v>
      </c>
      <c r="D3136" t="s">
        <v>10</v>
      </c>
      <c r="E3136" t="s">
        <v>10</v>
      </c>
      <c r="F3136" t="s">
        <v>10</v>
      </c>
      <c r="G3136" t="s">
        <v>10</v>
      </c>
      <c r="H3136" t="s">
        <v>10</v>
      </c>
      <c r="I3136" t="s">
        <v>10</v>
      </c>
      <c r="J3136">
        <v>0</v>
      </c>
    </row>
    <row r="3137" spans="1:10">
      <c r="A3137" t="s">
        <v>3153</v>
      </c>
      <c r="B3137" t="s">
        <v>12</v>
      </c>
      <c r="C3137" t="s">
        <v>10</v>
      </c>
      <c r="D3137" t="s">
        <v>10</v>
      </c>
      <c r="E3137" t="s">
        <v>10</v>
      </c>
      <c r="F3137" t="s">
        <v>12</v>
      </c>
      <c r="G3137" t="s">
        <v>12</v>
      </c>
      <c r="H3137" t="s">
        <v>12</v>
      </c>
      <c r="I3137" t="s">
        <v>7080</v>
      </c>
      <c r="J3137">
        <v>4</v>
      </c>
    </row>
    <row r="3138" spans="1:10">
      <c r="A3138" t="s">
        <v>3154</v>
      </c>
      <c r="B3138" t="s">
        <v>10</v>
      </c>
      <c r="C3138" t="s">
        <v>10</v>
      </c>
      <c r="D3138" t="s">
        <v>10</v>
      </c>
      <c r="E3138" t="s">
        <v>10</v>
      </c>
      <c r="F3138" t="s">
        <v>10</v>
      </c>
      <c r="G3138" t="s">
        <v>10</v>
      </c>
      <c r="H3138" t="s">
        <v>10</v>
      </c>
      <c r="I3138" t="s">
        <v>7080</v>
      </c>
      <c r="J3138">
        <v>0</v>
      </c>
    </row>
    <row r="3139" spans="1:10">
      <c r="A3139" t="s">
        <v>3155</v>
      </c>
      <c r="B3139" t="s">
        <v>12</v>
      </c>
      <c r="C3139" t="s">
        <v>10</v>
      </c>
      <c r="D3139" t="s">
        <v>12</v>
      </c>
      <c r="E3139" t="s">
        <v>12</v>
      </c>
      <c r="F3139" t="s">
        <v>12</v>
      </c>
      <c r="G3139" t="s">
        <v>12</v>
      </c>
      <c r="H3139" t="s">
        <v>12</v>
      </c>
      <c r="I3139" t="s">
        <v>7080</v>
      </c>
      <c r="J3139">
        <v>6</v>
      </c>
    </row>
    <row r="3140" spans="1:10">
      <c r="A3140" t="s">
        <v>3156</v>
      </c>
      <c r="B3140" t="s">
        <v>10</v>
      </c>
      <c r="C3140" t="s">
        <v>10</v>
      </c>
      <c r="D3140" t="s">
        <v>10</v>
      </c>
      <c r="E3140" t="s">
        <v>10</v>
      </c>
      <c r="F3140" t="s">
        <v>10</v>
      </c>
      <c r="G3140" t="s">
        <v>10</v>
      </c>
      <c r="H3140" t="s">
        <v>10</v>
      </c>
      <c r="I3140" t="s">
        <v>7079</v>
      </c>
      <c r="J3140">
        <v>0</v>
      </c>
    </row>
    <row r="3141" spans="1:10">
      <c r="A3141" t="s">
        <v>3157</v>
      </c>
      <c r="B3141" t="s">
        <v>10</v>
      </c>
      <c r="C3141" t="s">
        <v>10</v>
      </c>
      <c r="D3141" t="s">
        <v>10</v>
      </c>
      <c r="E3141" t="s">
        <v>10</v>
      </c>
      <c r="F3141" t="s">
        <v>12</v>
      </c>
      <c r="G3141" t="s">
        <v>10</v>
      </c>
      <c r="H3141" t="s">
        <v>10</v>
      </c>
      <c r="I3141" t="s">
        <v>7079</v>
      </c>
      <c r="J3141">
        <v>1</v>
      </c>
    </row>
    <row r="3142" spans="1:10">
      <c r="A3142" t="s">
        <v>3158</v>
      </c>
      <c r="B3142" t="s">
        <v>10</v>
      </c>
      <c r="C3142" t="s">
        <v>10</v>
      </c>
      <c r="D3142" t="s">
        <v>10</v>
      </c>
      <c r="E3142" t="s">
        <v>12</v>
      </c>
      <c r="F3142" t="s">
        <v>10</v>
      </c>
      <c r="G3142" t="s">
        <v>10</v>
      </c>
      <c r="H3142" t="s">
        <v>10</v>
      </c>
      <c r="I3142" t="s">
        <v>7080</v>
      </c>
      <c r="J3142">
        <v>1</v>
      </c>
    </row>
    <row r="3143" spans="1:10">
      <c r="A3143" t="s">
        <v>3159</v>
      </c>
      <c r="B3143" t="s">
        <v>10</v>
      </c>
      <c r="C3143" t="s">
        <v>10</v>
      </c>
      <c r="D3143" t="s">
        <v>12</v>
      </c>
      <c r="E3143" t="s">
        <v>12</v>
      </c>
      <c r="F3143" t="s">
        <v>12</v>
      </c>
      <c r="G3143" t="s">
        <v>10</v>
      </c>
      <c r="H3143" t="s">
        <v>12</v>
      </c>
      <c r="I3143" t="s">
        <v>7080</v>
      </c>
      <c r="J3143">
        <v>4</v>
      </c>
    </row>
    <row r="3144" spans="1:10">
      <c r="A3144" t="s">
        <v>3160</v>
      </c>
      <c r="B3144" t="s">
        <v>10</v>
      </c>
      <c r="C3144" t="s">
        <v>10</v>
      </c>
      <c r="D3144" t="s">
        <v>10</v>
      </c>
      <c r="E3144" t="s">
        <v>10</v>
      </c>
      <c r="F3144" t="s">
        <v>10</v>
      </c>
      <c r="G3144" t="s">
        <v>10</v>
      </c>
      <c r="H3144" t="s">
        <v>10</v>
      </c>
      <c r="I3144" t="s">
        <v>10</v>
      </c>
      <c r="J3144">
        <v>0</v>
      </c>
    </row>
    <row r="3145" spans="1:10">
      <c r="A3145" t="s">
        <v>3161</v>
      </c>
      <c r="B3145" t="s">
        <v>12</v>
      </c>
      <c r="C3145" t="s">
        <v>10</v>
      </c>
      <c r="D3145" t="s">
        <v>12</v>
      </c>
      <c r="E3145" t="s">
        <v>12</v>
      </c>
      <c r="F3145" t="s">
        <v>12</v>
      </c>
      <c r="G3145" t="s">
        <v>12</v>
      </c>
      <c r="H3145" t="s">
        <v>10</v>
      </c>
      <c r="I3145" t="s">
        <v>7079</v>
      </c>
      <c r="J3145">
        <v>5</v>
      </c>
    </row>
    <row r="3146" spans="1:10">
      <c r="A3146" t="s">
        <v>3162</v>
      </c>
      <c r="B3146" t="s">
        <v>10</v>
      </c>
      <c r="C3146" t="s">
        <v>10</v>
      </c>
      <c r="D3146" t="s">
        <v>10</v>
      </c>
      <c r="E3146" t="s">
        <v>10</v>
      </c>
      <c r="F3146" t="s">
        <v>10</v>
      </c>
      <c r="G3146" t="s">
        <v>10</v>
      </c>
      <c r="H3146" t="s">
        <v>10</v>
      </c>
      <c r="I3146" t="s">
        <v>10</v>
      </c>
      <c r="J3146">
        <v>0</v>
      </c>
    </row>
    <row r="3147" spans="1:10">
      <c r="A3147" t="s">
        <v>3163</v>
      </c>
      <c r="B3147" t="s">
        <v>10</v>
      </c>
      <c r="C3147" t="s">
        <v>10</v>
      </c>
      <c r="D3147" t="s">
        <v>12</v>
      </c>
      <c r="E3147" t="s">
        <v>10</v>
      </c>
      <c r="F3147" t="s">
        <v>10</v>
      </c>
      <c r="G3147" t="s">
        <v>10</v>
      </c>
      <c r="H3147" t="s">
        <v>10</v>
      </c>
      <c r="I3147" t="s">
        <v>7080</v>
      </c>
      <c r="J3147">
        <v>1</v>
      </c>
    </row>
    <row r="3148" spans="1:10">
      <c r="A3148" t="s">
        <v>3164</v>
      </c>
      <c r="B3148" t="s">
        <v>10</v>
      </c>
      <c r="C3148" t="s">
        <v>10</v>
      </c>
      <c r="D3148" t="s">
        <v>12</v>
      </c>
      <c r="E3148" t="s">
        <v>10</v>
      </c>
      <c r="F3148" t="s">
        <v>12</v>
      </c>
      <c r="G3148" t="s">
        <v>12</v>
      </c>
      <c r="H3148" t="s">
        <v>12</v>
      </c>
      <c r="I3148" t="s">
        <v>7080</v>
      </c>
      <c r="J3148">
        <v>4</v>
      </c>
    </row>
    <row r="3149" spans="1:10">
      <c r="A3149" t="s">
        <v>3165</v>
      </c>
      <c r="B3149" t="s">
        <v>10</v>
      </c>
      <c r="C3149" t="s">
        <v>12</v>
      </c>
      <c r="D3149" t="s">
        <v>10</v>
      </c>
      <c r="E3149" t="s">
        <v>12</v>
      </c>
      <c r="F3149" t="s">
        <v>10</v>
      </c>
      <c r="G3149" t="s">
        <v>12</v>
      </c>
      <c r="H3149" t="s">
        <v>12</v>
      </c>
      <c r="I3149" t="s">
        <v>7080</v>
      </c>
      <c r="J3149">
        <v>4</v>
      </c>
    </row>
    <row r="3150" spans="1:10">
      <c r="A3150" t="s">
        <v>3166</v>
      </c>
      <c r="B3150" t="s">
        <v>10</v>
      </c>
      <c r="C3150" t="s">
        <v>12</v>
      </c>
      <c r="D3150" t="s">
        <v>10</v>
      </c>
      <c r="E3150" t="s">
        <v>10</v>
      </c>
      <c r="F3150" t="s">
        <v>10</v>
      </c>
      <c r="G3150" t="s">
        <v>10</v>
      </c>
      <c r="H3150" t="s">
        <v>10</v>
      </c>
      <c r="I3150" t="s">
        <v>7080</v>
      </c>
      <c r="J3150">
        <v>1</v>
      </c>
    </row>
    <row r="3151" spans="1:10">
      <c r="A3151" t="s">
        <v>3167</v>
      </c>
      <c r="B3151" t="s">
        <v>10</v>
      </c>
      <c r="C3151" t="s">
        <v>10</v>
      </c>
      <c r="D3151" t="s">
        <v>10</v>
      </c>
      <c r="E3151" t="s">
        <v>12</v>
      </c>
      <c r="F3151" t="s">
        <v>12</v>
      </c>
      <c r="G3151" t="s">
        <v>10</v>
      </c>
      <c r="H3151" t="s">
        <v>12</v>
      </c>
      <c r="I3151" t="s">
        <v>7079</v>
      </c>
      <c r="J3151">
        <v>3</v>
      </c>
    </row>
    <row r="3152" spans="1:10">
      <c r="A3152" t="s">
        <v>3168</v>
      </c>
      <c r="B3152" t="s">
        <v>10</v>
      </c>
      <c r="C3152" t="s">
        <v>10</v>
      </c>
      <c r="D3152" t="s">
        <v>10</v>
      </c>
      <c r="E3152" t="s">
        <v>10</v>
      </c>
      <c r="F3152" t="s">
        <v>10</v>
      </c>
      <c r="G3152" t="s">
        <v>10</v>
      </c>
      <c r="H3152" t="s">
        <v>10</v>
      </c>
      <c r="I3152" t="s">
        <v>7079</v>
      </c>
      <c r="J3152">
        <v>0</v>
      </c>
    </row>
    <row r="3153" spans="1:10">
      <c r="A3153" t="s">
        <v>3169</v>
      </c>
      <c r="B3153" t="s">
        <v>10</v>
      </c>
      <c r="C3153" t="s">
        <v>12</v>
      </c>
      <c r="D3153" t="s">
        <v>10</v>
      </c>
      <c r="E3153" t="s">
        <v>10</v>
      </c>
      <c r="F3153" t="s">
        <v>10</v>
      </c>
      <c r="G3153" t="s">
        <v>10</v>
      </c>
      <c r="H3153" t="s">
        <v>10</v>
      </c>
      <c r="I3153" t="s">
        <v>7080</v>
      </c>
      <c r="J3153">
        <v>1</v>
      </c>
    </row>
    <row r="3154" spans="1:10">
      <c r="A3154" t="s">
        <v>3170</v>
      </c>
      <c r="B3154" t="s">
        <v>10</v>
      </c>
      <c r="C3154" t="s">
        <v>12</v>
      </c>
      <c r="D3154" t="s">
        <v>10</v>
      </c>
      <c r="E3154" t="s">
        <v>12</v>
      </c>
      <c r="F3154" t="s">
        <v>12</v>
      </c>
      <c r="G3154" t="s">
        <v>10</v>
      </c>
      <c r="H3154" t="s">
        <v>12</v>
      </c>
      <c r="I3154" t="s">
        <v>7080</v>
      </c>
      <c r="J3154">
        <v>4</v>
      </c>
    </row>
    <row r="3155" spans="1:10">
      <c r="A3155" t="s">
        <v>3171</v>
      </c>
      <c r="B3155" t="s">
        <v>12</v>
      </c>
      <c r="C3155" t="s">
        <v>12</v>
      </c>
      <c r="D3155" t="s">
        <v>10</v>
      </c>
      <c r="E3155" t="s">
        <v>10</v>
      </c>
      <c r="F3155" t="s">
        <v>10</v>
      </c>
      <c r="G3155" t="s">
        <v>10</v>
      </c>
      <c r="H3155" t="s">
        <v>10</v>
      </c>
      <c r="I3155" t="s">
        <v>7079</v>
      </c>
      <c r="J3155">
        <v>2</v>
      </c>
    </row>
    <row r="3156" spans="1:10">
      <c r="A3156" t="s">
        <v>3172</v>
      </c>
      <c r="B3156" t="s">
        <v>10</v>
      </c>
      <c r="C3156" t="s">
        <v>10</v>
      </c>
      <c r="D3156" t="s">
        <v>12</v>
      </c>
      <c r="E3156" t="s">
        <v>10</v>
      </c>
      <c r="F3156" t="s">
        <v>10</v>
      </c>
      <c r="G3156" t="s">
        <v>10</v>
      </c>
      <c r="H3156" t="s">
        <v>10</v>
      </c>
      <c r="I3156" t="s">
        <v>7080</v>
      </c>
      <c r="J3156">
        <v>1</v>
      </c>
    </row>
    <row r="3157" spans="1:10">
      <c r="A3157" t="s">
        <v>3173</v>
      </c>
      <c r="B3157" t="s">
        <v>10</v>
      </c>
      <c r="C3157" t="s">
        <v>10</v>
      </c>
      <c r="D3157" t="s">
        <v>10</v>
      </c>
      <c r="E3157" t="s">
        <v>10</v>
      </c>
      <c r="F3157" t="s">
        <v>10</v>
      </c>
      <c r="G3157" t="s">
        <v>10</v>
      </c>
      <c r="H3157" t="s">
        <v>10</v>
      </c>
      <c r="I3157" t="s">
        <v>10</v>
      </c>
      <c r="J3157">
        <v>0</v>
      </c>
    </row>
    <row r="3158" spans="1:10">
      <c r="A3158" t="s">
        <v>3174</v>
      </c>
      <c r="B3158" t="s">
        <v>10</v>
      </c>
      <c r="C3158" t="s">
        <v>10</v>
      </c>
      <c r="D3158" t="s">
        <v>10</v>
      </c>
      <c r="E3158" t="s">
        <v>10</v>
      </c>
      <c r="F3158" t="s">
        <v>10</v>
      </c>
      <c r="G3158" t="s">
        <v>10</v>
      </c>
      <c r="H3158" t="s">
        <v>10</v>
      </c>
      <c r="I3158" t="s">
        <v>10</v>
      </c>
      <c r="J3158">
        <v>0</v>
      </c>
    </row>
    <row r="3159" spans="1:10">
      <c r="A3159" t="s">
        <v>3175</v>
      </c>
      <c r="B3159" t="s">
        <v>10</v>
      </c>
      <c r="C3159" t="s">
        <v>10</v>
      </c>
      <c r="D3159" t="s">
        <v>10</v>
      </c>
      <c r="E3159" t="s">
        <v>10</v>
      </c>
      <c r="F3159" t="s">
        <v>10</v>
      </c>
      <c r="G3159" t="s">
        <v>10</v>
      </c>
      <c r="H3159" t="s">
        <v>10</v>
      </c>
      <c r="I3159" t="s">
        <v>7079</v>
      </c>
      <c r="J3159">
        <v>0</v>
      </c>
    </row>
    <row r="3160" spans="1:10">
      <c r="A3160" t="s">
        <v>3176</v>
      </c>
      <c r="B3160" t="s">
        <v>10</v>
      </c>
      <c r="C3160" t="s">
        <v>10</v>
      </c>
      <c r="D3160" t="s">
        <v>10</v>
      </c>
      <c r="E3160" t="s">
        <v>12</v>
      </c>
      <c r="F3160" t="s">
        <v>10</v>
      </c>
      <c r="G3160" t="s">
        <v>10</v>
      </c>
      <c r="H3160" t="s">
        <v>10</v>
      </c>
      <c r="I3160" t="s">
        <v>7079</v>
      </c>
      <c r="J3160">
        <v>1</v>
      </c>
    </row>
    <row r="3161" spans="1:10">
      <c r="A3161" t="s">
        <v>3177</v>
      </c>
      <c r="B3161" t="s">
        <v>12</v>
      </c>
      <c r="C3161" t="s">
        <v>10</v>
      </c>
      <c r="D3161" t="s">
        <v>10</v>
      </c>
      <c r="E3161" t="s">
        <v>10</v>
      </c>
      <c r="F3161" t="s">
        <v>10</v>
      </c>
      <c r="G3161" t="s">
        <v>12</v>
      </c>
      <c r="H3161" t="s">
        <v>12</v>
      </c>
      <c r="I3161" t="s">
        <v>7080</v>
      </c>
      <c r="J3161">
        <v>3</v>
      </c>
    </row>
    <row r="3162" spans="1:10">
      <c r="A3162" t="s">
        <v>3178</v>
      </c>
      <c r="B3162" t="s">
        <v>10</v>
      </c>
      <c r="C3162" t="s">
        <v>12</v>
      </c>
      <c r="D3162" t="s">
        <v>12</v>
      </c>
      <c r="E3162" t="s">
        <v>12</v>
      </c>
      <c r="F3162" t="s">
        <v>12</v>
      </c>
      <c r="G3162" t="s">
        <v>10</v>
      </c>
      <c r="H3162" t="s">
        <v>10</v>
      </c>
      <c r="I3162" t="s">
        <v>7079</v>
      </c>
      <c r="J3162">
        <v>4</v>
      </c>
    </row>
    <row r="3163" spans="1:10">
      <c r="A3163" t="s">
        <v>3179</v>
      </c>
      <c r="B3163" t="s">
        <v>10</v>
      </c>
      <c r="C3163" t="s">
        <v>10</v>
      </c>
      <c r="D3163" t="s">
        <v>10</v>
      </c>
      <c r="E3163" t="s">
        <v>10</v>
      </c>
      <c r="F3163" t="s">
        <v>10</v>
      </c>
      <c r="G3163" t="s">
        <v>10</v>
      </c>
      <c r="H3163" t="s">
        <v>10</v>
      </c>
      <c r="I3163" t="s">
        <v>10</v>
      </c>
      <c r="J3163">
        <v>0</v>
      </c>
    </row>
    <row r="3164" spans="1:10">
      <c r="A3164" t="s">
        <v>3180</v>
      </c>
      <c r="B3164" t="s">
        <v>12</v>
      </c>
      <c r="C3164" t="s">
        <v>10</v>
      </c>
      <c r="D3164" t="s">
        <v>10</v>
      </c>
      <c r="E3164" t="s">
        <v>10</v>
      </c>
      <c r="F3164" t="s">
        <v>10</v>
      </c>
      <c r="G3164" t="s">
        <v>12</v>
      </c>
      <c r="H3164" t="s">
        <v>12</v>
      </c>
      <c r="I3164" t="s">
        <v>7079</v>
      </c>
      <c r="J3164">
        <v>3</v>
      </c>
    </row>
    <row r="3165" spans="1:10">
      <c r="A3165" t="s">
        <v>3181</v>
      </c>
      <c r="B3165" t="s">
        <v>12</v>
      </c>
      <c r="C3165" t="s">
        <v>10</v>
      </c>
      <c r="D3165" t="s">
        <v>12</v>
      </c>
      <c r="E3165" t="s">
        <v>10</v>
      </c>
      <c r="F3165" t="s">
        <v>10</v>
      </c>
      <c r="G3165" t="s">
        <v>10</v>
      </c>
      <c r="H3165" t="s">
        <v>12</v>
      </c>
      <c r="I3165" t="s">
        <v>7080</v>
      </c>
      <c r="J3165">
        <v>3</v>
      </c>
    </row>
    <row r="3166" spans="1:10">
      <c r="A3166" t="s">
        <v>3182</v>
      </c>
      <c r="B3166" t="s">
        <v>10</v>
      </c>
      <c r="C3166" t="s">
        <v>10</v>
      </c>
      <c r="D3166" t="s">
        <v>12</v>
      </c>
      <c r="E3166" t="s">
        <v>12</v>
      </c>
      <c r="F3166" t="s">
        <v>10</v>
      </c>
      <c r="G3166" t="s">
        <v>12</v>
      </c>
      <c r="H3166" t="s">
        <v>12</v>
      </c>
      <c r="I3166" t="s">
        <v>7080</v>
      </c>
      <c r="J3166">
        <v>4</v>
      </c>
    </row>
    <row r="3167" spans="1:10">
      <c r="A3167" t="s">
        <v>3183</v>
      </c>
      <c r="B3167" t="s">
        <v>10</v>
      </c>
      <c r="C3167" t="s">
        <v>10</v>
      </c>
      <c r="D3167" t="s">
        <v>10</v>
      </c>
      <c r="E3167" t="s">
        <v>10</v>
      </c>
      <c r="F3167" t="s">
        <v>10</v>
      </c>
      <c r="G3167" t="s">
        <v>10</v>
      </c>
      <c r="H3167" t="s">
        <v>10</v>
      </c>
      <c r="I3167" t="s">
        <v>10</v>
      </c>
      <c r="J3167">
        <v>0</v>
      </c>
    </row>
    <row r="3168" spans="1:10">
      <c r="A3168" t="s">
        <v>3184</v>
      </c>
      <c r="B3168" t="s">
        <v>10</v>
      </c>
      <c r="C3168" t="s">
        <v>10</v>
      </c>
      <c r="D3168" t="s">
        <v>10</v>
      </c>
      <c r="E3168" t="s">
        <v>10</v>
      </c>
      <c r="F3168" t="s">
        <v>12</v>
      </c>
      <c r="G3168" t="s">
        <v>10</v>
      </c>
      <c r="H3168" t="s">
        <v>10</v>
      </c>
      <c r="I3168" t="s">
        <v>7079</v>
      </c>
      <c r="J3168">
        <v>1</v>
      </c>
    </row>
    <row r="3169" spans="1:10">
      <c r="A3169" t="s">
        <v>3185</v>
      </c>
      <c r="B3169" t="s">
        <v>10</v>
      </c>
      <c r="C3169" t="s">
        <v>12</v>
      </c>
      <c r="D3169" t="s">
        <v>12</v>
      </c>
      <c r="E3169" t="s">
        <v>12</v>
      </c>
      <c r="F3169" t="s">
        <v>12</v>
      </c>
      <c r="G3169" t="s">
        <v>10</v>
      </c>
      <c r="H3169" t="s">
        <v>12</v>
      </c>
      <c r="I3169" t="s">
        <v>7079</v>
      </c>
      <c r="J3169">
        <v>5</v>
      </c>
    </row>
    <row r="3170" spans="1:10">
      <c r="A3170" t="s">
        <v>3186</v>
      </c>
      <c r="B3170" t="s">
        <v>10</v>
      </c>
      <c r="C3170" t="s">
        <v>10</v>
      </c>
      <c r="D3170" t="s">
        <v>10</v>
      </c>
      <c r="E3170" t="s">
        <v>10</v>
      </c>
      <c r="F3170" t="s">
        <v>10</v>
      </c>
      <c r="G3170" t="s">
        <v>10</v>
      </c>
      <c r="H3170" t="s">
        <v>10</v>
      </c>
      <c r="I3170" t="s">
        <v>10</v>
      </c>
      <c r="J3170">
        <v>0</v>
      </c>
    </row>
    <row r="3171" spans="1:10">
      <c r="A3171" t="s">
        <v>3187</v>
      </c>
      <c r="B3171" t="s">
        <v>10</v>
      </c>
      <c r="C3171" t="s">
        <v>10</v>
      </c>
      <c r="D3171" t="s">
        <v>12</v>
      </c>
      <c r="E3171" t="s">
        <v>12</v>
      </c>
      <c r="F3171" t="s">
        <v>12</v>
      </c>
      <c r="G3171" t="s">
        <v>12</v>
      </c>
      <c r="H3171" t="s">
        <v>10</v>
      </c>
      <c r="I3171" t="s">
        <v>7079</v>
      </c>
      <c r="J3171">
        <v>4</v>
      </c>
    </row>
    <row r="3172" spans="1:10">
      <c r="A3172" t="s">
        <v>3188</v>
      </c>
      <c r="B3172" t="s">
        <v>12</v>
      </c>
      <c r="C3172" t="s">
        <v>10</v>
      </c>
      <c r="D3172" t="s">
        <v>12</v>
      </c>
      <c r="E3172" t="s">
        <v>10</v>
      </c>
      <c r="F3172" t="s">
        <v>10</v>
      </c>
      <c r="G3172" t="s">
        <v>12</v>
      </c>
      <c r="H3172" t="s">
        <v>12</v>
      </c>
      <c r="I3172" t="s">
        <v>7080</v>
      </c>
      <c r="J3172">
        <v>4</v>
      </c>
    </row>
    <row r="3173" spans="1:10">
      <c r="A3173" t="s">
        <v>3189</v>
      </c>
      <c r="B3173" t="s">
        <v>10</v>
      </c>
      <c r="C3173" t="s">
        <v>10</v>
      </c>
      <c r="D3173" t="s">
        <v>10</v>
      </c>
      <c r="E3173" t="s">
        <v>10</v>
      </c>
      <c r="F3173" t="s">
        <v>10</v>
      </c>
      <c r="G3173" t="s">
        <v>10</v>
      </c>
      <c r="H3173" t="s">
        <v>10</v>
      </c>
      <c r="I3173" t="s">
        <v>10</v>
      </c>
      <c r="J3173">
        <v>0</v>
      </c>
    </row>
    <row r="3174" spans="1:10">
      <c r="A3174" t="s">
        <v>3190</v>
      </c>
      <c r="B3174" t="s">
        <v>10</v>
      </c>
      <c r="C3174" t="s">
        <v>10</v>
      </c>
      <c r="D3174" t="s">
        <v>12</v>
      </c>
      <c r="E3174" t="s">
        <v>10</v>
      </c>
      <c r="F3174" t="s">
        <v>10</v>
      </c>
      <c r="G3174" t="s">
        <v>12</v>
      </c>
      <c r="H3174" t="s">
        <v>12</v>
      </c>
      <c r="I3174" t="s">
        <v>7080</v>
      </c>
      <c r="J3174">
        <v>3</v>
      </c>
    </row>
    <row r="3175" spans="1:10">
      <c r="A3175" t="s">
        <v>3191</v>
      </c>
      <c r="B3175" t="s">
        <v>10</v>
      </c>
      <c r="C3175" t="s">
        <v>10</v>
      </c>
      <c r="D3175" t="s">
        <v>10</v>
      </c>
      <c r="E3175" t="s">
        <v>10</v>
      </c>
      <c r="F3175" t="s">
        <v>10</v>
      </c>
      <c r="G3175" t="s">
        <v>10</v>
      </c>
      <c r="H3175" t="s">
        <v>10</v>
      </c>
      <c r="I3175" t="s">
        <v>10</v>
      </c>
      <c r="J3175">
        <v>0</v>
      </c>
    </row>
    <row r="3176" spans="1:10">
      <c r="A3176" t="s">
        <v>3192</v>
      </c>
      <c r="B3176" t="s">
        <v>10</v>
      </c>
      <c r="C3176" t="s">
        <v>10</v>
      </c>
      <c r="D3176" t="s">
        <v>10</v>
      </c>
      <c r="E3176" t="s">
        <v>10</v>
      </c>
      <c r="F3176" t="s">
        <v>10</v>
      </c>
      <c r="G3176" t="s">
        <v>12</v>
      </c>
      <c r="H3176" t="s">
        <v>12</v>
      </c>
      <c r="I3176" t="s">
        <v>7079</v>
      </c>
      <c r="J3176">
        <v>2</v>
      </c>
    </row>
    <row r="3177" spans="1:10">
      <c r="A3177" t="s">
        <v>3193</v>
      </c>
      <c r="B3177" t="s">
        <v>10</v>
      </c>
      <c r="C3177" t="s">
        <v>10</v>
      </c>
      <c r="D3177" t="s">
        <v>10</v>
      </c>
      <c r="E3177" t="s">
        <v>10</v>
      </c>
      <c r="F3177" t="s">
        <v>10</v>
      </c>
      <c r="G3177" t="s">
        <v>10</v>
      </c>
      <c r="H3177" t="s">
        <v>12</v>
      </c>
      <c r="I3177" t="s">
        <v>7080</v>
      </c>
      <c r="J3177">
        <v>1</v>
      </c>
    </row>
    <row r="3178" spans="1:10">
      <c r="A3178" t="s">
        <v>3194</v>
      </c>
      <c r="B3178" t="s">
        <v>12</v>
      </c>
      <c r="C3178" t="s">
        <v>10</v>
      </c>
      <c r="D3178" t="s">
        <v>10</v>
      </c>
      <c r="E3178" t="s">
        <v>10</v>
      </c>
      <c r="F3178" t="s">
        <v>10</v>
      </c>
      <c r="G3178" t="s">
        <v>10</v>
      </c>
      <c r="H3178" t="s">
        <v>10</v>
      </c>
      <c r="I3178" t="s">
        <v>10</v>
      </c>
      <c r="J3178">
        <v>1</v>
      </c>
    </row>
    <row r="3179" spans="1:10">
      <c r="A3179" t="s">
        <v>3195</v>
      </c>
      <c r="B3179" t="s">
        <v>10</v>
      </c>
      <c r="C3179" t="s">
        <v>12</v>
      </c>
      <c r="D3179" t="s">
        <v>10</v>
      </c>
      <c r="E3179" t="s">
        <v>12</v>
      </c>
      <c r="F3179" t="s">
        <v>12</v>
      </c>
      <c r="G3179" t="s">
        <v>12</v>
      </c>
      <c r="H3179" t="s">
        <v>10</v>
      </c>
      <c r="I3179" t="s">
        <v>7079</v>
      </c>
      <c r="J3179">
        <v>4</v>
      </c>
    </row>
    <row r="3180" spans="1:10">
      <c r="A3180" t="s">
        <v>3196</v>
      </c>
      <c r="B3180" t="s">
        <v>10</v>
      </c>
      <c r="C3180" t="s">
        <v>12</v>
      </c>
      <c r="D3180" t="s">
        <v>10</v>
      </c>
      <c r="E3180" t="s">
        <v>10</v>
      </c>
      <c r="F3180" t="s">
        <v>10</v>
      </c>
      <c r="G3180" t="s">
        <v>12</v>
      </c>
      <c r="H3180" t="s">
        <v>10</v>
      </c>
      <c r="I3180" t="s">
        <v>7080</v>
      </c>
      <c r="J3180">
        <v>2</v>
      </c>
    </row>
    <row r="3181" spans="1:10">
      <c r="A3181" t="s">
        <v>3197</v>
      </c>
      <c r="B3181" t="s">
        <v>10</v>
      </c>
      <c r="C3181" t="s">
        <v>10</v>
      </c>
      <c r="D3181" t="s">
        <v>10</v>
      </c>
      <c r="E3181" t="s">
        <v>10</v>
      </c>
      <c r="F3181" t="s">
        <v>10</v>
      </c>
      <c r="G3181" t="s">
        <v>10</v>
      </c>
      <c r="H3181" t="s">
        <v>10</v>
      </c>
      <c r="I3181" t="s">
        <v>10</v>
      </c>
      <c r="J3181">
        <v>0</v>
      </c>
    </row>
    <row r="3182" spans="1:10">
      <c r="A3182" t="s">
        <v>3198</v>
      </c>
      <c r="B3182" t="s">
        <v>10</v>
      </c>
      <c r="C3182" t="s">
        <v>10</v>
      </c>
      <c r="D3182" t="s">
        <v>10</v>
      </c>
      <c r="E3182" t="s">
        <v>10</v>
      </c>
      <c r="F3182" t="s">
        <v>10</v>
      </c>
      <c r="G3182" t="s">
        <v>10</v>
      </c>
      <c r="H3182" t="s">
        <v>10</v>
      </c>
      <c r="I3182" t="s">
        <v>10</v>
      </c>
      <c r="J3182">
        <v>0</v>
      </c>
    </row>
    <row r="3183" spans="1:10">
      <c r="A3183" t="s">
        <v>3199</v>
      </c>
      <c r="B3183" t="s">
        <v>12</v>
      </c>
      <c r="C3183" t="s">
        <v>12</v>
      </c>
      <c r="D3183" t="s">
        <v>12</v>
      </c>
      <c r="E3183" t="s">
        <v>12</v>
      </c>
      <c r="F3183" t="s">
        <v>12</v>
      </c>
      <c r="G3183" t="s">
        <v>10</v>
      </c>
      <c r="H3183" t="s">
        <v>12</v>
      </c>
      <c r="I3183" t="s">
        <v>7079</v>
      </c>
      <c r="J3183">
        <v>6</v>
      </c>
    </row>
    <row r="3184" spans="1:10">
      <c r="A3184" t="s">
        <v>3200</v>
      </c>
      <c r="B3184" t="s">
        <v>10</v>
      </c>
      <c r="C3184" t="s">
        <v>10</v>
      </c>
      <c r="D3184" t="s">
        <v>10</v>
      </c>
      <c r="E3184" t="s">
        <v>10</v>
      </c>
      <c r="F3184" t="s">
        <v>12</v>
      </c>
      <c r="G3184" t="s">
        <v>12</v>
      </c>
      <c r="H3184" t="s">
        <v>12</v>
      </c>
      <c r="I3184" t="s">
        <v>7080</v>
      </c>
      <c r="J3184">
        <v>3</v>
      </c>
    </row>
    <row r="3185" spans="1:10">
      <c r="A3185" t="s">
        <v>3201</v>
      </c>
      <c r="B3185" t="s">
        <v>10</v>
      </c>
      <c r="C3185" t="s">
        <v>10</v>
      </c>
      <c r="D3185" t="s">
        <v>10</v>
      </c>
      <c r="E3185" t="s">
        <v>10</v>
      </c>
      <c r="F3185" t="s">
        <v>10</v>
      </c>
      <c r="G3185" t="s">
        <v>12</v>
      </c>
      <c r="H3185" t="s">
        <v>10</v>
      </c>
      <c r="I3185" t="s">
        <v>7079</v>
      </c>
      <c r="J3185">
        <v>1</v>
      </c>
    </row>
    <row r="3186" spans="1:10">
      <c r="A3186" t="s">
        <v>3202</v>
      </c>
      <c r="B3186" t="s">
        <v>12</v>
      </c>
      <c r="C3186" t="s">
        <v>10</v>
      </c>
      <c r="D3186" t="s">
        <v>12</v>
      </c>
      <c r="E3186" t="s">
        <v>12</v>
      </c>
      <c r="F3186" t="s">
        <v>12</v>
      </c>
      <c r="G3186" t="s">
        <v>12</v>
      </c>
      <c r="H3186" t="s">
        <v>12</v>
      </c>
      <c r="I3186" t="s">
        <v>7079</v>
      </c>
      <c r="J3186">
        <v>6</v>
      </c>
    </row>
    <row r="3187" spans="1:10">
      <c r="A3187" t="s">
        <v>3203</v>
      </c>
      <c r="B3187" t="s">
        <v>10</v>
      </c>
      <c r="C3187" t="s">
        <v>10</v>
      </c>
      <c r="D3187" t="s">
        <v>10</v>
      </c>
      <c r="E3187" t="s">
        <v>10</v>
      </c>
      <c r="F3187" t="s">
        <v>10</v>
      </c>
      <c r="G3187" t="s">
        <v>10</v>
      </c>
      <c r="H3187" t="s">
        <v>10</v>
      </c>
      <c r="I3187" t="s">
        <v>7079</v>
      </c>
      <c r="J3187">
        <v>0</v>
      </c>
    </row>
    <row r="3188" spans="1:10">
      <c r="A3188" t="s">
        <v>3204</v>
      </c>
      <c r="B3188" t="s">
        <v>10</v>
      </c>
      <c r="C3188" t="s">
        <v>10</v>
      </c>
      <c r="D3188" t="s">
        <v>10</v>
      </c>
      <c r="E3188" t="s">
        <v>10</v>
      </c>
      <c r="F3188" t="s">
        <v>10</v>
      </c>
      <c r="G3188" t="s">
        <v>10</v>
      </c>
      <c r="H3188" t="s">
        <v>10</v>
      </c>
      <c r="I3188" t="s">
        <v>10</v>
      </c>
      <c r="J3188">
        <v>0</v>
      </c>
    </row>
    <row r="3189" spans="1:10">
      <c r="A3189" t="s">
        <v>3205</v>
      </c>
      <c r="B3189" t="s">
        <v>10</v>
      </c>
      <c r="C3189" t="s">
        <v>10</v>
      </c>
      <c r="D3189" t="s">
        <v>12</v>
      </c>
      <c r="E3189" t="s">
        <v>12</v>
      </c>
      <c r="F3189" t="s">
        <v>10</v>
      </c>
      <c r="G3189" t="s">
        <v>12</v>
      </c>
      <c r="H3189" t="s">
        <v>10</v>
      </c>
      <c r="I3189" t="s">
        <v>7080</v>
      </c>
      <c r="J3189">
        <v>3</v>
      </c>
    </row>
    <row r="3190" spans="1:10">
      <c r="A3190" t="s">
        <v>3206</v>
      </c>
      <c r="B3190" t="s">
        <v>10</v>
      </c>
      <c r="C3190" t="s">
        <v>12</v>
      </c>
      <c r="D3190" t="s">
        <v>10</v>
      </c>
      <c r="E3190" t="s">
        <v>10</v>
      </c>
      <c r="F3190" t="s">
        <v>10</v>
      </c>
      <c r="G3190" t="s">
        <v>10</v>
      </c>
      <c r="H3190" t="s">
        <v>10</v>
      </c>
      <c r="I3190" t="s">
        <v>7079</v>
      </c>
      <c r="J3190">
        <v>1</v>
      </c>
    </row>
    <row r="3191" spans="1:10">
      <c r="A3191" t="s">
        <v>3207</v>
      </c>
      <c r="B3191" t="s">
        <v>10</v>
      </c>
      <c r="C3191" t="s">
        <v>10</v>
      </c>
      <c r="D3191" t="s">
        <v>10</v>
      </c>
      <c r="E3191" t="s">
        <v>10</v>
      </c>
      <c r="F3191" t="s">
        <v>10</v>
      </c>
      <c r="G3191" t="s">
        <v>10</v>
      </c>
      <c r="H3191" t="s">
        <v>10</v>
      </c>
      <c r="I3191" t="s">
        <v>10</v>
      </c>
      <c r="J3191">
        <v>0</v>
      </c>
    </row>
    <row r="3192" spans="1:10">
      <c r="A3192" t="s">
        <v>3208</v>
      </c>
      <c r="B3192" t="s">
        <v>10</v>
      </c>
      <c r="C3192" t="s">
        <v>10</v>
      </c>
      <c r="D3192" t="s">
        <v>10</v>
      </c>
      <c r="E3192" t="s">
        <v>12</v>
      </c>
      <c r="F3192" t="s">
        <v>12</v>
      </c>
      <c r="G3192" t="s">
        <v>12</v>
      </c>
      <c r="H3192" t="s">
        <v>12</v>
      </c>
      <c r="I3192" t="s">
        <v>7079</v>
      </c>
      <c r="J3192">
        <v>4</v>
      </c>
    </row>
    <row r="3193" spans="1:10">
      <c r="A3193" t="s">
        <v>3209</v>
      </c>
      <c r="B3193" t="s">
        <v>10</v>
      </c>
      <c r="C3193" t="s">
        <v>10</v>
      </c>
      <c r="D3193" t="s">
        <v>12</v>
      </c>
      <c r="E3193" t="s">
        <v>10</v>
      </c>
      <c r="F3193" t="s">
        <v>10</v>
      </c>
      <c r="G3193" t="s">
        <v>10</v>
      </c>
      <c r="H3193" t="s">
        <v>10</v>
      </c>
      <c r="I3193" t="s">
        <v>7079</v>
      </c>
      <c r="J3193">
        <v>1</v>
      </c>
    </row>
    <row r="3194" spans="1:10">
      <c r="A3194" t="s">
        <v>3210</v>
      </c>
      <c r="B3194" t="s">
        <v>10</v>
      </c>
      <c r="C3194" t="s">
        <v>10</v>
      </c>
      <c r="D3194" t="s">
        <v>10</v>
      </c>
      <c r="E3194" t="s">
        <v>10</v>
      </c>
      <c r="F3194" t="s">
        <v>10</v>
      </c>
      <c r="G3194" t="s">
        <v>10</v>
      </c>
      <c r="H3194" t="s">
        <v>10</v>
      </c>
      <c r="I3194" t="s">
        <v>10</v>
      </c>
      <c r="J3194">
        <v>0</v>
      </c>
    </row>
    <row r="3195" spans="1:10">
      <c r="A3195" t="s">
        <v>3211</v>
      </c>
      <c r="B3195" t="s">
        <v>10</v>
      </c>
      <c r="C3195" t="s">
        <v>10</v>
      </c>
      <c r="D3195" t="s">
        <v>10</v>
      </c>
      <c r="E3195" t="s">
        <v>10</v>
      </c>
      <c r="F3195" t="s">
        <v>10</v>
      </c>
      <c r="G3195" t="s">
        <v>10</v>
      </c>
      <c r="H3195" t="s">
        <v>10</v>
      </c>
      <c r="I3195" t="s">
        <v>10</v>
      </c>
      <c r="J3195">
        <v>0</v>
      </c>
    </row>
    <row r="3196" spans="1:10">
      <c r="A3196" t="s">
        <v>3212</v>
      </c>
      <c r="B3196" t="s">
        <v>10</v>
      </c>
      <c r="C3196" t="s">
        <v>10</v>
      </c>
      <c r="D3196" t="s">
        <v>12</v>
      </c>
      <c r="E3196" t="s">
        <v>12</v>
      </c>
      <c r="F3196" t="s">
        <v>10</v>
      </c>
      <c r="G3196" t="s">
        <v>12</v>
      </c>
      <c r="H3196" t="s">
        <v>12</v>
      </c>
      <c r="I3196" t="s">
        <v>7079</v>
      </c>
      <c r="J3196">
        <v>4</v>
      </c>
    </row>
    <row r="3197" spans="1:10">
      <c r="A3197" t="s">
        <v>3213</v>
      </c>
      <c r="B3197" t="s">
        <v>10</v>
      </c>
      <c r="C3197" t="s">
        <v>10</v>
      </c>
      <c r="D3197" t="s">
        <v>12</v>
      </c>
      <c r="E3197" t="s">
        <v>12</v>
      </c>
      <c r="F3197" t="s">
        <v>10</v>
      </c>
      <c r="G3197" t="s">
        <v>10</v>
      </c>
      <c r="H3197" t="s">
        <v>10</v>
      </c>
      <c r="I3197" t="s">
        <v>7080</v>
      </c>
      <c r="J3197">
        <v>2</v>
      </c>
    </row>
    <row r="3198" spans="1:10">
      <c r="A3198" t="s">
        <v>3214</v>
      </c>
      <c r="B3198" t="s">
        <v>10</v>
      </c>
      <c r="C3198" t="s">
        <v>10</v>
      </c>
      <c r="D3198" t="s">
        <v>10</v>
      </c>
      <c r="E3198" t="s">
        <v>10</v>
      </c>
      <c r="F3198" t="s">
        <v>10</v>
      </c>
      <c r="G3198" t="s">
        <v>10</v>
      </c>
      <c r="H3198" t="s">
        <v>10</v>
      </c>
      <c r="I3198" t="s">
        <v>10</v>
      </c>
      <c r="J3198">
        <v>0</v>
      </c>
    </row>
    <row r="3199" spans="1:10">
      <c r="A3199" t="s">
        <v>3215</v>
      </c>
      <c r="B3199" t="s">
        <v>10</v>
      </c>
      <c r="C3199" t="s">
        <v>10</v>
      </c>
      <c r="D3199" t="s">
        <v>12</v>
      </c>
      <c r="E3199" t="s">
        <v>10</v>
      </c>
      <c r="F3199" t="s">
        <v>10</v>
      </c>
      <c r="G3199" t="s">
        <v>12</v>
      </c>
      <c r="H3199" t="s">
        <v>12</v>
      </c>
      <c r="I3199" t="s">
        <v>7079</v>
      </c>
      <c r="J3199">
        <v>3</v>
      </c>
    </row>
    <row r="3200" spans="1:10">
      <c r="A3200" t="s">
        <v>3216</v>
      </c>
      <c r="B3200" t="s">
        <v>12</v>
      </c>
      <c r="C3200" t="s">
        <v>10</v>
      </c>
      <c r="D3200" t="s">
        <v>12</v>
      </c>
      <c r="E3200" t="s">
        <v>12</v>
      </c>
      <c r="F3200" t="s">
        <v>10</v>
      </c>
      <c r="G3200" t="s">
        <v>12</v>
      </c>
      <c r="H3200" t="s">
        <v>12</v>
      </c>
      <c r="I3200" t="s">
        <v>7080</v>
      </c>
      <c r="J3200">
        <v>5</v>
      </c>
    </row>
    <row r="3201" spans="1:10">
      <c r="A3201" t="s">
        <v>3217</v>
      </c>
      <c r="B3201" t="s">
        <v>12</v>
      </c>
      <c r="C3201" t="s">
        <v>10</v>
      </c>
      <c r="D3201" t="s">
        <v>10</v>
      </c>
      <c r="E3201" t="s">
        <v>10</v>
      </c>
      <c r="F3201" t="s">
        <v>10</v>
      </c>
      <c r="G3201" t="s">
        <v>10</v>
      </c>
      <c r="H3201" t="s">
        <v>10</v>
      </c>
      <c r="I3201" t="s">
        <v>10</v>
      </c>
      <c r="J3201">
        <v>1</v>
      </c>
    </row>
    <row r="3202" spans="1:10">
      <c r="A3202" t="s">
        <v>3218</v>
      </c>
      <c r="B3202" t="s">
        <v>12</v>
      </c>
      <c r="C3202" t="s">
        <v>10</v>
      </c>
      <c r="D3202" t="s">
        <v>12</v>
      </c>
      <c r="E3202" t="s">
        <v>12</v>
      </c>
      <c r="F3202" t="s">
        <v>10</v>
      </c>
      <c r="G3202" t="s">
        <v>12</v>
      </c>
      <c r="H3202" t="s">
        <v>12</v>
      </c>
      <c r="I3202" t="s">
        <v>7080</v>
      </c>
      <c r="J3202">
        <v>5</v>
      </c>
    </row>
    <row r="3203" spans="1:10">
      <c r="A3203" t="s">
        <v>3219</v>
      </c>
      <c r="B3203" t="s">
        <v>12</v>
      </c>
      <c r="C3203" t="s">
        <v>10</v>
      </c>
      <c r="D3203" t="s">
        <v>12</v>
      </c>
      <c r="E3203" t="s">
        <v>10</v>
      </c>
      <c r="F3203" t="s">
        <v>12</v>
      </c>
      <c r="G3203" t="s">
        <v>12</v>
      </c>
      <c r="H3203" t="s">
        <v>12</v>
      </c>
      <c r="I3203" t="s">
        <v>7079</v>
      </c>
      <c r="J3203">
        <v>5</v>
      </c>
    </row>
    <row r="3204" spans="1:10">
      <c r="A3204" t="s">
        <v>3220</v>
      </c>
      <c r="B3204" t="s">
        <v>10</v>
      </c>
      <c r="C3204" t="s">
        <v>10</v>
      </c>
      <c r="D3204" t="s">
        <v>10</v>
      </c>
      <c r="E3204" t="s">
        <v>10</v>
      </c>
      <c r="F3204" t="s">
        <v>10</v>
      </c>
      <c r="G3204" t="s">
        <v>10</v>
      </c>
      <c r="H3204" t="s">
        <v>12</v>
      </c>
      <c r="I3204" t="s">
        <v>7079</v>
      </c>
      <c r="J3204">
        <v>1</v>
      </c>
    </row>
    <row r="3205" spans="1:10">
      <c r="A3205" t="s">
        <v>3221</v>
      </c>
      <c r="B3205" t="s">
        <v>12</v>
      </c>
      <c r="C3205" t="s">
        <v>12</v>
      </c>
      <c r="D3205" t="s">
        <v>12</v>
      </c>
      <c r="E3205" t="s">
        <v>12</v>
      </c>
      <c r="F3205" t="s">
        <v>12</v>
      </c>
      <c r="G3205" t="s">
        <v>12</v>
      </c>
      <c r="H3205" t="s">
        <v>12</v>
      </c>
      <c r="I3205" t="s">
        <v>7079</v>
      </c>
      <c r="J3205">
        <v>7</v>
      </c>
    </row>
    <row r="3206" spans="1:10">
      <c r="A3206" t="s">
        <v>3222</v>
      </c>
      <c r="B3206" t="s">
        <v>10</v>
      </c>
      <c r="C3206" t="s">
        <v>10</v>
      </c>
      <c r="D3206" t="s">
        <v>10</v>
      </c>
      <c r="E3206" t="s">
        <v>10</v>
      </c>
      <c r="F3206" t="s">
        <v>10</v>
      </c>
      <c r="G3206" t="s">
        <v>10</v>
      </c>
      <c r="H3206" t="s">
        <v>10</v>
      </c>
      <c r="I3206" t="s">
        <v>10</v>
      </c>
      <c r="J3206">
        <v>0</v>
      </c>
    </row>
    <row r="3207" spans="1:10">
      <c r="A3207" t="s">
        <v>3223</v>
      </c>
      <c r="B3207" t="s">
        <v>12</v>
      </c>
      <c r="C3207" t="s">
        <v>12</v>
      </c>
      <c r="D3207" t="s">
        <v>12</v>
      </c>
      <c r="E3207" t="s">
        <v>12</v>
      </c>
      <c r="F3207" t="s">
        <v>12</v>
      </c>
      <c r="G3207" t="s">
        <v>12</v>
      </c>
      <c r="H3207" t="s">
        <v>12</v>
      </c>
      <c r="I3207" t="s">
        <v>7080</v>
      </c>
      <c r="J3207">
        <v>7</v>
      </c>
    </row>
    <row r="3208" spans="1:10">
      <c r="A3208" t="s">
        <v>3224</v>
      </c>
      <c r="B3208" t="s">
        <v>10</v>
      </c>
      <c r="C3208" t="s">
        <v>10</v>
      </c>
      <c r="D3208" t="s">
        <v>10</v>
      </c>
      <c r="E3208" t="s">
        <v>10</v>
      </c>
      <c r="F3208" t="s">
        <v>10</v>
      </c>
      <c r="G3208" t="s">
        <v>10</v>
      </c>
      <c r="H3208" t="s">
        <v>10</v>
      </c>
      <c r="I3208" t="s">
        <v>10</v>
      </c>
      <c r="J3208">
        <v>0</v>
      </c>
    </row>
    <row r="3209" spans="1:10">
      <c r="A3209" t="s">
        <v>3225</v>
      </c>
      <c r="B3209" t="s">
        <v>10</v>
      </c>
      <c r="C3209" t="s">
        <v>10</v>
      </c>
      <c r="D3209" t="s">
        <v>10</v>
      </c>
      <c r="E3209" t="s">
        <v>10</v>
      </c>
      <c r="F3209" t="s">
        <v>10</v>
      </c>
      <c r="G3209" t="s">
        <v>10</v>
      </c>
      <c r="H3209" t="s">
        <v>10</v>
      </c>
      <c r="I3209" t="s">
        <v>10</v>
      </c>
      <c r="J3209">
        <v>0</v>
      </c>
    </row>
    <row r="3210" spans="1:10">
      <c r="A3210" t="s">
        <v>3226</v>
      </c>
      <c r="B3210" t="s">
        <v>12</v>
      </c>
      <c r="C3210" t="s">
        <v>10</v>
      </c>
      <c r="D3210" t="s">
        <v>12</v>
      </c>
      <c r="E3210" t="s">
        <v>12</v>
      </c>
      <c r="F3210" t="s">
        <v>10</v>
      </c>
      <c r="G3210" t="s">
        <v>10</v>
      </c>
      <c r="H3210" t="s">
        <v>12</v>
      </c>
      <c r="I3210" t="s">
        <v>7079</v>
      </c>
      <c r="J3210">
        <v>4</v>
      </c>
    </row>
    <row r="3211" spans="1:10">
      <c r="A3211" t="s">
        <v>3227</v>
      </c>
      <c r="B3211" t="s">
        <v>12</v>
      </c>
      <c r="C3211" t="s">
        <v>10</v>
      </c>
      <c r="D3211" t="s">
        <v>10</v>
      </c>
      <c r="E3211" t="s">
        <v>10</v>
      </c>
      <c r="F3211" t="s">
        <v>10</v>
      </c>
      <c r="G3211" t="s">
        <v>12</v>
      </c>
      <c r="H3211" t="s">
        <v>12</v>
      </c>
      <c r="I3211" t="s">
        <v>7080</v>
      </c>
      <c r="J3211">
        <v>3</v>
      </c>
    </row>
    <row r="3212" spans="1:10">
      <c r="A3212" t="s">
        <v>3228</v>
      </c>
      <c r="B3212" t="s">
        <v>10</v>
      </c>
      <c r="C3212" t="s">
        <v>12</v>
      </c>
      <c r="D3212" t="s">
        <v>10</v>
      </c>
      <c r="E3212" t="s">
        <v>10</v>
      </c>
      <c r="F3212" t="s">
        <v>12</v>
      </c>
      <c r="G3212" t="s">
        <v>12</v>
      </c>
      <c r="H3212" t="s">
        <v>10</v>
      </c>
      <c r="I3212" t="s">
        <v>7079</v>
      </c>
      <c r="J3212">
        <v>3</v>
      </c>
    </row>
    <row r="3213" spans="1:10">
      <c r="A3213" t="s">
        <v>3229</v>
      </c>
      <c r="B3213" t="s">
        <v>10</v>
      </c>
      <c r="C3213" t="s">
        <v>10</v>
      </c>
      <c r="D3213" t="s">
        <v>10</v>
      </c>
      <c r="E3213" t="s">
        <v>10</v>
      </c>
      <c r="F3213" t="s">
        <v>10</v>
      </c>
      <c r="G3213" t="s">
        <v>10</v>
      </c>
      <c r="H3213" t="s">
        <v>10</v>
      </c>
      <c r="I3213" t="s">
        <v>10</v>
      </c>
      <c r="J3213">
        <v>0</v>
      </c>
    </row>
    <row r="3214" spans="1:10">
      <c r="A3214" t="s">
        <v>3230</v>
      </c>
      <c r="B3214" t="s">
        <v>10</v>
      </c>
      <c r="C3214" t="s">
        <v>10</v>
      </c>
      <c r="D3214" t="s">
        <v>12</v>
      </c>
      <c r="E3214" t="s">
        <v>12</v>
      </c>
      <c r="F3214" t="s">
        <v>10</v>
      </c>
      <c r="G3214" t="s">
        <v>10</v>
      </c>
      <c r="H3214" t="s">
        <v>10</v>
      </c>
      <c r="I3214" t="s">
        <v>7080</v>
      </c>
      <c r="J3214">
        <v>2</v>
      </c>
    </row>
    <row r="3215" spans="1:10">
      <c r="A3215" t="s">
        <v>3231</v>
      </c>
      <c r="B3215" t="s">
        <v>10</v>
      </c>
      <c r="C3215" t="s">
        <v>12</v>
      </c>
      <c r="D3215" t="s">
        <v>10</v>
      </c>
      <c r="E3215" t="s">
        <v>12</v>
      </c>
      <c r="F3215" t="s">
        <v>10</v>
      </c>
      <c r="G3215" t="s">
        <v>10</v>
      </c>
      <c r="H3215" t="s">
        <v>10</v>
      </c>
      <c r="I3215" t="s">
        <v>7079</v>
      </c>
      <c r="J3215">
        <v>2</v>
      </c>
    </row>
    <row r="3216" spans="1:10">
      <c r="A3216" t="s">
        <v>3232</v>
      </c>
      <c r="B3216" t="s">
        <v>12</v>
      </c>
      <c r="C3216" t="s">
        <v>10</v>
      </c>
      <c r="D3216" t="s">
        <v>12</v>
      </c>
      <c r="E3216" t="s">
        <v>10</v>
      </c>
      <c r="F3216" t="s">
        <v>10</v>
      </c>
      <c r="G3216" t="s">
        <v>10</v>
      </c>
      <c r="H3216" t="s">
        <v>10</v>
      </c>
      <c r="I3216" t="s">
        <v>7080</v>
      </c>
      <c r="J3216">
        <v>2</v>
      </c>
    </row>
    <row r="3217" spans="1:10">
      <c r="A3217" t="s">
        <v>3233</v>
      </c>
      <c r="B3217" t="s">
        <v>12</v>
      </c>
      <c r="C3217" t="s">
        <v>10</v>
      </c>
      <c r="D3217" t="s">
        <v>12</v>
      </c>
      <c r="E3217" t="s">
        <v>10</v>
      </c>
      <c r="F3217" t="s">
        <v>10</v>
      </c>
      <c r="G3217" t="s">
        <v>10</v>
      </c>
      <c r="H3217" t="s">
        <v>10</v>
      </c>
      <c r="I3217" t="s">
        <v>7080</v>
      </c>
      <c r="J3217">
        <v>2</v>
      </c>
    </row>
    <row r="3218" spans="1:10">
      <c r="A3218" t="s">
        <v>3234</v>
      </c>
      <c r="B3218" t="s">
        <v>10</v>
      </c>
      <c r="C3218" t="s">
        <v>10</v>
      </c>
      <c r="D3218" t="s">
        <v>10</v>
      </c>
      <c r="E3218" t="s">
        <v>12</v>
      </c>
      <c r="F3218" t="s">
        <v>10</v>
      </c>
      <c r="G3218" t="s">
        <v>10</v>
      </c>
      <c r="H3218" t="s">
        <v>10</v>
      </c>
      <c r="I3218" t="s">
        <v>7079</v>
      </c>
      <c r="J3218">
        <v>1</v>
      </c>
    </row>
    <row r="3219" spans="1:10">
      <c r="A3219" t="s">
        <v>3235</v>
      </c>
      <c r="B3219" t="s">
        <v>10</v>
      </c>
      <c r="C3219" t="s">
        <v>10</v>
      </c>
      <c r="D3219" t="s">
        <v>10</v>
      </c>
      <c r="E3219" t="s">
        <v>10</v>
      </c>
      <c r="F3219" t="s">
        <v>10</v>
      </c>
      <c r="G3219" t="s">
        <v>10</v>
      </c>
      <c r="H3219" t="s">
        <v>10</v>
      </c>
      <c r="I3219" t="s">
        <v>10</v>
      </c>
      <c r="J3219">
        <v>0</v>
      </c>
    </row>
    <row r="3220" spans="1:10">
      <c r="A3220" t="s">
        <v>3236</v>
      </c>
      <c r="B3220" t="s">
        <v>10</v>
      </c>
      <c r="C3220" t="s">
        <v>10</v>
      </c>
      <c r="D3220" t="s">
        <v>12</v>
      </c>
      <c r="E3220" t="s">
        <v>12</v>
      </c>
      <c r="F3220" t="s">
        <v>10</v>
      </c>
      <c r="G3220" t="s">
        <v>10</v>
      </c>
      <c r="H3220" t="s">
        <v>10</v>
      </c>
      <c r="I3220" t="s">
        <v>7080</v>
      </c>
      <c r="J3220">
        <v>2</v>
      </c>
    </row>
    <row r="3221" spans="1:10">
      <c r="A3221" t="s">
        <v>3237</v>
      </c>
      <c r="B3221" t="s">
        <v>12</v>
      </c>
      <c r="C3221" t="s">
        <v>10</v>
      </c>
      <c r="D3221" t="s">
        <v>10</v>
      </c>
      <c r="E3221" t="s">
        <v>10</v>
      </c>
      <c r="F3221" t="s">
        <v>10</v>
      </c>
      <c r="G3221" t="s">
        <v>10</v>
      </c>
      <c r="H3221" t="s">
        <v>10</v>
      </c>
      <c r="I3221" t="s">
        <v>10</v>
      </c>
      <c r="J3221">
        <v>1</v>
      </c>
    </row>
    <row r="3222" spans="1:10">
      <c r="A3222" t="s">
        <v>3238</v>
      </c>
      <c r="B3222" t="s">
        <v>12</v>
      </c>
      <c r="C3222" t="s">
        <v>12</v>
      </c>
      <c r="D3222" t="s">
        <v>10</v>
      </c>
      <c r="E3222" t="s">
        <v>12</v>
      </c>
      <c r="F3222" t="s">
        <v>12</v>
      </c>
      <c r="G3222" t="s">
        <v>10</v>
      </c>
      <c r="H3222" t="s">
        <v>12</v>
      </c>
      <c r="I3222" t="s">
        <v>7079</v>
      </c>
      <c r="J3222">
        <v>5</v>
      </c>
    </row>
    <row r="3223" spans="1:10">
      <c r="A3223" t="s">
        <v>3239</v>
      </c>
      <c r="B3223" t="s">
        <v>10</v>
      </c>
      <c r="C3223" t="s">
        <v>10</v>
      </c>
      <c r="D3223" t="s">
        <v>10</v>
      </c>
      <c r="E3223" t="s">
        <v>10</v>
      </c>
      <c r="F3223" t="s">
        <v>12</v>
      </c>
      <c r="G3223" t="s">
        <v>10</v>
      </c>
      <c r="H3223" t="s">
        <v>10</v>
      </c>
      <c r="I3223" t="s">
        <v>7079</v>
      </c>
      <c r="J3223">
        <v>1</v>
      </c>
    </row>
    <row r="3224" spans="1:10">
      <c r="A3224" t="s">
        <v>3240</v>
      </c>
      <c r="B3224" t="s">
        <v>10</v>
      </c>
      <c r="C3224" t="s">
        <v>10</v>
      </c>
      <c r="D3224" t="s">
        <v>10</v>
      </c>
      <c r="E3224" t="s">
        <v>10</v>
      </c>
      <c r="F3224" t="s">
        <v>10</v>
      </c>
      <c r="G3224" t="s">
        <v>10</v>
      </c>
      <c r="H3224" t="s">
        <v>10</v>
      </c>
      <c r="I3224" t="s">
        <v>7079</v>
      </c>
      <c r="J3224">
        <v>0</v>
      </c>
    </row>
    <row r="3225" spans="1:10">
      <c r="A3225" t="s">
        <v>3241</v>
      </c>
      <c r="B3225" t="s">
        <v>10</v>
      </c>
      <c r="C3225" t="s">
        <v>10</v>
      </c>
      <c r="D3225" t="s">
        <v>12</v>
      </c>
      <c r="E3225" t="s">
        <v>10</v>
      </c>
      <c r="F3225" t="s">
        <v>10</v>
      </c>
      <c r="G3225" t="s">
        <v>10</v>
      </c>
      <c r="H3225" t="s">
        <v>10</v>
      </c>
      <c r="I3225" t="s">
        <v>7079</v>
      </c>
      <c r="J3225">
        <v>1</v>
      </c>
    </row>
    <row r="3226" spans="1:10">
      <c r="A3226" t="s">
        <v>3242</v>
      </c>
      <c r="B3226" t="s">
        <v>12</v>
      </c>
      <c r="C3226" t="s">
        <v>10</v>
      </c>
      <c r="D3226" t="s">
        <v>10</v>
      </c>
      <c r="E3226" t="s">
        <v>10</v>
      </c>
      <c r="F3226" t="s">
        <v>12</v>
      </c>
      <c r="G3226" t="s">
        <v>12</v>
      </c>
      <c r="H3226" t="s">
        <v>12</v>
      </c>
      <c r="I3226" t="s">
        <v>7079</v>
      </c>
      <c r="J3226">
        <v>4</v>
      </c>
    </row>
    <row r="3227" spans="1:10">
      <c r="A3227" t="s">
        <v>3243</v>
      </c>
      <c r="B3227" t="s">
        <v>10</v>
      </c>
      <c r="C3227" t="s">
        <v>12</v>
      </c>
      <c r="D3227" t="s">
        <v>10</v>
      </c>
      <c r="E3227" t="s">
        <v>10</v>
      </c>
      <c r="F3227" t="s">
        <v>10</v>
      </c>
      <c r="G3227" t="s">
        <v>12</v>
      </c>
      <c r="H3227" t="s">
        <v>12</v>
      </c>
      <c r="I3227" t="s">
        <v>7079</v>
      </c>
      <c r="J3227">
        <v>3</v>
      </c>
    </row>
    <row r="3228" spans="1:10">
      <c r="A3228" t="s">
        <v>3244</v>
      </c>
      <c r="B3228" t="s">
        <v>10</v>
      </c>
      <c r="C3228" t="s">
        <v>10</v>
      </c>
      <c r="D3228" t="s">
        <v>10</v>
      </c>
      <c r="E3228" t="s">
        <v>10</v>
      </c>
      <c r="F3228" t="s">
        <v>10</v>
      </c>
      <c r="G3228" t="s">
        <v>10</v>
      </c>
      <c r="H3228" t="s">
        <v>10</v>
      </c>
      <c r="I3228" t="s">
        <v>10</v>
      </c>
      <c r="J3228">
        <v>0</v>
      </c>
    </row>
    <row r="3229" spans="1:10">
      <c r="A3229" t="s">
        <v>3245</v>
      </c>
      <c r="B3229" t="s">
        <v>10</v>
      </c>
      <c r="C3229" t="s">
        <v>10</v>
      </c>
      <c r="D3229" t="s">
        <v>10</v>
      </c>
      <c r="E3229" t="s">
        <v>10</v>
      </c>
      <c r="F3229" t="s">
        <v>10</v>
      </c>
      <c r="G3229" t="s">
        <v>12</v>
      </c>
      <c r="H3229" t="s">
        <v>10</v>
      </c>
      <c r="I3229" t="s">
        <v>7079</v>
      </c>
      <c r="J3229">
        <v>1</v>
      </c>
    </row>
    <row r="3230" spans="1:10">
      <c r="A3230" t="s">
        <v>3246</v>
      </c>
      <c r="B3230" t="s">
        <v>12</v>
      </c>
      <c r="C3230" t="s">
        <v>10</v>
      </c>
      <c r="D3230" t="s">
        <v>12</v>
      </c>
      <c r="E3230" t="s">
        <v>12</v>
      </c>
      <c r="F3230" t="s">
        <v>10</v>
      </c>
      <c r="G3230" t="s">
        <v>12</v>
      </c>
      <c r="H3230" t="s">
        <v>12</v>
      </c>
      <c r="I3230" t="s">
        <v>7080</v>
      </c>
      <c r="J3230">
        <v>5</v>
      </c>
    </row>
    <row r="3231" spans="1:10">
      <c r="A3231" t="s">
        <v>3247</v>
      </c>
      <c r="B3231" t="s">
        <v>12</v>
      </c>
      <c r="C3231" t="s">
        <v>10</v>
      </c>
      <c r="D3231" t="s">
        <v>10</v>
      </c>
      <c r="E3231" t="s">
        <v>10</v>
      </c>
      <c r="F3231" t="s">
        <v>10</v>
      </c>
      <c r="G3231" t="s">
        <v>12</v>
      </c>
      <c r="H3231" t="s">
        <v>12</v>
      </c>
      <c r="I3231" t="s">
        <v>7080</v>
      </c>
      <c r="J3231">
        <v>3</v>
      </c>
    </row>
    <row r="3232" spans="1:10">
      <c r="A3232" t="s">
        <v>3248</v>
      </c>
      <c r="B3232" t="s">
        <v>10</v>
      </c>
      <c r="C3232" t="s">
        <v>10</v>
      </c>
      <c r="D3232" t="s">
        <v>10</v>
      </c>
      <c r="E3232" t="s">
        <v>10</v>
      </c>
      <c r="F3232" t="s">
        <v>10</v>
      </c>
      <c r="G3232" t="s">
        <v>10</v>
      </c>
      <c r="H3232" t="s">
        <v>10</v>
      </c>
      <c r="I3232" t="s">
        <v>10</v>
      </c>
      <c r="J3232">
        <v>0</v>
      </c>
    </row>
    <row r="3233" spans="1:10">
      <c r="A3233" t="s">
        <v>3249</v>
      </c>
      <c r="B3233" t="s">
        <v>10</v>
      </c>
      <c r="C3233" t="s">
        <v>12</v>
      </c>
      <c r="D3233" t="s">
        <v>12</v>
      </c>
      <c r="E3233" t="s">
        <v>12</v>
      </c>
      <c r="F3233" t="s">
        <v>12</v>
      </c>
      <c r="G3233" t="s">
        <v>12</v>
      </c>
      <c r="H3233" t="s">
        <v>12</v>
      </c>
      <c r="I3233" t="s">
        <v>7079</v>
      </c>
      <c r="J3233">
        <v>6</v>
      </c>
    </row>
    <row r="3234" spans="1:10">
      <c r="A3234" t="s">
        <v>3250</v>
      </c>
      <c r="B3234" t="s">
        <v>10</v>
      </c>
      <c r="C3234" t="s">
        <v>12</v>
      </c>
      <c r="D3234" t="s">
        <v>12</v>
      </c>
      <c r="E3234" t="s">
        <v>10</v>
      </c>
      <c r="F3234" t="s">
        <v>10</v>
      </c>
      <c r="G3234" t="s">
        <v>10</v>
      </c>
      <c r="H3234" t="s">
        <v>10</v>
      </c>
      <c r="I3234" t="s">
        <v>7079</v>
      </c>
      <c r="J3234">
        <v>2</v>
      </c>
    </row>
    <row r="3235" spans="1:10">
      <c r="A3235" t="s">
        <v>3251</v>
      </c>
      <c r="B3235" t="s">
        <v>10</v>
      </c>
      <c r="C3235" t="s">
        <v>10</v>
      </c>
      <c r="D3235" t="s">
        <v>10</v>
      </c>
      <c r="E3235" t="s">
        <v>12</v>
      </c>
      <c r="F3235" t="s">
        <v>10</v>
      </c>
      <c r="G3235" t="s">
        <v>10</v>
      </c>
      <c r="H3235" t="s">
        <v>10</v>
      </c>
      <c r="I3235" t="s">
        <v>7079</v>
      </c>
      <c r="J3235">
        <v>1</v>
      </c>
    </row>
    <row r="3236" spans="1:10">
      <c r="A3236" t="s">
        <v>3252</v>
      </c>
      <c r="B3236" t="s">
        <v>10</v>
      </c>
      <c r="C3236" t="s">
        <v>10</v>
      </c>
      <c r="D3236" t="s">
        <v>10</v>
      </c>
      <c r="E3236" t="s">
        <v>10</v>
      </c>
      <c r="F3236" t="s">
        <v>10</v>
      </c>
      <c r="G3236" t="s">
        <v>10</v>
      </c>
      <c r="H3236" t="s">
        <v>10</v>
      </c>
      <c r="I3236" t="s">
        <v>10</v>
      </c>
      <c r="J3236">
        <v>0</v>
      </c>
    </row>
    <row r="3237" spans="1:10">
      <c r="A3237" t="s">
        <v>3253</v>
      </c>
      <c r="B3237" t="s">
        <v>10</v>
      </c>
      <c r="C3237" t="s">
        <v>12</v>
      </c>
      <c r="D3237" t="s">
        <v>12</v>
      </c>
      <c r="E3237" t="s">
        <v>12</v>
      </c>
      <c r="F3237" t="s">
        <v>12</v>
      </c>
      <c r="G3237" t="s">
        <v>10</v>
      </c>
      <c r="H3237" t="s">
        <v>10</v>
      </c>
      <c r="I3237" t="s">
        <v>7079</v>
      </c>
      <c r="J3237">
        <v>4</v>
      </c>
    </row>
    <row r="3238" spans="1:10">
      <c r="A3238" t="s">
        <v>3254</v>
      </c>
      <c r="B3238" t="s">
        <v>12</v>
      </c>
      <c r="C3238" t="s">
        <v>10</v>
      </c>
      <c r="D3238" t="s">
        <v>12</v>
      </c>
      <c r="E3238" t="s">
        <v>10</v>
      </c>
      <c r="F3238" t="s">
        <v>10</v>
      </c>
      <c r="G3238" t="s">
        <v>10</v>
      </c>
      <c r="H3238" t="s">
        <v>10</v>
      </c>
      <c r="I3238" t="s">
        <v>7079</v>
      </c>
      <c r="J3238">
        <v>2</v>
      </c>
    </row>
    <row r="3239" spans="1:10">
      <c r="A3239" t="s">
        <v>3255</v>
      </c>
      <c r="B3239" t="s">
        <v>10</v>
      </c>
      <c r="C3239" t="s">
        <v>10</v>
      </c>
      <c r="D3239" t="s">
        <v>10</v>
      </c>
      <c r="E3239" t="s">
        <v>10</v>
      </c>
      <c r="F3239" t="s">
        <v>10</v>
      </c>
      <c r="G3239" t="s">
        <v>10</v>
      </c>
      <c r="H3239" t="s">
        <v>10</v>
      </c>
      <c r="I3239" t="s">
        <v>10</v>
      </c>
      <c r="J3239">
        <v>0</v>
      </c>
    </row>
    <row r="3240" spans="1:10">
      <c r="A3240" t="s">
        <v>3256</v>
      </c>
      <c r="B3240" t="s">
        <v>10</v>
      </c>
      <c r="C3240" t="s">
        <v>10</v>
      </c>
      <c r="D3240" t="s">
        <v>10</v>
      </c>
      <c r="E3240" t="s">
        <v>10</v>
      </c>
      <c r="F3240" t="s">
        <v>10</v>
      </c>
      <c r="G3240" t="s">
        <v>10</v>
      </c>
      <c r="H3240" t="s">
        <v>10</v>
      </c>
      <c r="I3240" t="s">
        <v>10</v>
      </c>
      <c r="J3240">
        <v>0</v>
      </c>
    </row>
    <row r="3241" spans="1:10">
      <c r="A3241" t="s">
        <v>3257</v>
      </c>
      <c r="B3241" t="s">
        <v>10</v>
      </c>
      <c r="C3241" t="s">
        <v>10</v>
      </c>
      <c r="D3241" t="s">
        <v>10</v>
      </c>
      <c r="E3241" t="s">
        <v>10</v>
      </c>
      <c r="F3241" t="s">
        <v>12</v>
      </c>
      <c r="G3241" t="s">
        <v>10</v>
      </c>
      <c r="H3241" t="s">
        <v>10</v>
      </c>
      <c r="I3241" t="s">
        <v>7079</v>
      </c>
      <c r="J3241">
        <v>1</v>
      </c>
    </row>
    <row r="3242" spans="1:10">
      <c r="A3242" t="s">
        <v>3258</v>
      </c>
      <c r="B3242" t="s">
        <v>12</v>
      </c>
      <c r="C3242" t="s">
        <v>12</v>
      </c>
      <c r="D3242" t="s">
        <v>12</v>
      </c>
      <c r="E3242" t="s">
        <v>10</v>
      </c>
      <c r="F3242" t="s">
        <v>10</v>
      </c>
      <c r="G3242" t="s">
        <v>12</v>
      </c>
      <c r="H3242" t="s">
        <v>12</v>
      </c>
      <c r="I3242" t="s">
        <v>7080</v>
      </c>
      <c r="J3242">
        <v>5</v>
      </c>
    </row>
    <row r="3243" spans="1:10">
      <c r="A3243" t="s">
        <v>3259</v>
      </c>
      <c r="B3243" t="s">
        <v>10</v>
      </c>
      <c r="C3243" t="s">
        <v>10</v>
      </c>
      <c r="D3243" t="s">
        <v>10</v>
      </c>
      <c r="E3243" t="s">
        <v>10</v>
      </c>
      <c r="F3243" t="s">
        <v>10</v>
      </c>
      <c r="G3243" t="s">
        <v>10</v>
      </c>
      <c r="H3243" t="s">
        <v>10</v>
      </c>
      <c r="I3243" t="s">
        <v>10</v>
      </c>
      <c r="J3243">
        <v>0</v>
      </c>
    </row>
    <row r="3244" spans="1:10">
      <c r="A3244" t="s">
        <v>3260</v>
      </c>
      <c r="B3244" t="s">
        <v>10</v>
      </c>
      <c r="C3244" t="s">
        <v>10</v>
      </c>
      <c r="D3244" t="s">
        <v>10</v>
      </c>
      <c r="E3244" t="s">
        <v>10</v>
      </c>
      <c r="F3244" t="s">
        <v>10</v>
      </c>
      <c r="G3244" t="s">
        <v>10</v>
      </c>
      <c r="H3244" t="s">
        <v>10</v>
      </c>
      <c r="I3244" t="s">
        <v>10</v>
      </c>
      <c r="J3244">
        <v>0</v>
      </c>
    </row>
    <row r="3245" spans="1:10">
      <c r="A3245" t="s">
        <v>3261</v>
      </c>
      <c r="B3245" t="s">
        <v>10</v>
      </c>
      <c r="C3245" t="s">
        <v>10</v>
      </c>
      <c r="D3245" t="s">
        <v>12</v>
      </c>
      <c r="E3245" t="s">
        <v>10</v>
      </c>
      <c r="F3245" t="s">
        <v>10</v>
      </c>
      <c r="G3245" t="s">
        <v>10</v>
      </c>
      <c r="H3245" t="s">
        <v>12</v>
      </c>
      <c r="I3245" t="s">
        <v>7079</v>
      </c>
      <c r="J3245">
        <v>2</v>
      </c>
    </row>
    <row r="3246" spans="1:10">
      <c r="A3246" t="s">
        <v>3262</v>
      </c>
      <c r="B3246" t="s">
        <v>12</v>
      </c>
      <c r="C3246" t="s">
        <v>12</v>
      </c>
      <c r="D3246" t="s">
        <v>10</v>
      </c>
      <c r="E3246" t="s">
        <v>10</v>
      </c>
      <c r="F3246" t="s">
        <v>10</v>
      </c>
      <c r="G3246" t="s">
        <v>10</v>
      </c>
      <c r="H3246" t="s">
        <v>10</v>
      </c>
      <c r="I3246" t="s">
        <v>7079</v>
      </c>
      <c r="J3246">
        <v>2</v>
      </c>
    </row>
    <row r="3247" spans="1:10">
      <c r="A3247" t="s">
        <v>3263</v>
      </c>
      <c r="B3247" t="s">
        <v>10</v>
      </c>
      <c r="C3247" t="s">
        <v>10</v>
      </c>
      <c r="D3247" t="s">
        <v>12</v>
      </c>
      <c r="E3247" t="s">
        <v>12</v>
      </c>
      <c r="F3247" t="s">
        <v>12</v>
      </c>
      <c r="G3247" t="s">
        <v>10</v>
      </c>
      <c r="H3247" t="s">
        <v>10</v>
      </c>
      <c r="I3247" t="s">
        <v>7080</v>
      </c>
      <c r="J3247">
        <v>3</v>
      </c>
    </row>
    <row r="3248" spans="1:10">
      <c r="A3248" t="s">
        <v>3264</v>
      </c>
      <c r="B3248" t="s">
        <v>10</v>
      </c>
      <c r="C3248" t="s">
        <v>10</v>
      </c>
      <c r="D3248" t="s">
        <v>10</v>
      </c>
      <c r="E3248" t="s">
        <v>10</v>
      </c>
      <c r="F3248" t="s">
        <v>10</v>
      </c>
      <c r="G3248" t="s">
        <v>12</v>
      </c>
      <c r="H3248" t="s">
        <v>10</v>
      </c>
      <c r="I3248" t="s">
        <v>7079</v>
      </c>
      <c r="J3248">
        <v>1</v>
      </c>
    </row>
    <row r="3249" spans="1:10">
      <c r="A3249" t="s">
        <v>3265</v>
      </c>
      <c r="B3249" t="s">
        <v>12</v>
      </c>
      <c r="C3249" t="s">
        <v>10</v>
      </c>
      <c r="D3249" t="s">
        <v>12</v>
      </c>
      <c r="E3249" t="s">
        <v>12</v>
      </c>
      <c r="F3249" t="s">
        <v>12</v>
      </c>
      <c r="G3249" t="s">
        <v>12</v>
      </c>
      <c r="H3249" t="s">
        <v>12</v>
      </c>
      <c r="I3249" t="s">
        <v>7080</v>
      </c>
      <c r="J3249">
        <v>6</v>
      </c>
    </row>
    <row r="3250" spans="1:10">
      <c r="A3250" t="s">
        <v>3266</v>
      </c>
      <c r="B3250" t="s">
        <v>12</v>
      </c>
      <c r="C3250" t="s">
        <v>10</v>
      </c>
      <c r="D3250" t="s">
        <v>10</v>
      </c>
      <c r="E3250" t="s">
        <v>10</v>
      </c>
      <c r="F3250" t="s">
        <v>10</v>
      </c>
      <c r="G3250" t="s">
        <v>10</v>
      </c>
      <c r="H3250" t="s">
        <v>12</v>
      </c>
      <c r="I3250" t="s">
        <v>7080</v>
      </c>
      <c r="J3250">
        <v>2</v>
      </c>
    </row>
    <row r="3251" spans="1:10">
      <c r="A3251" t="s">
        <v>3267</v>
      </c>
      <c r="B3251" t="s">
        <v>10</v>
      </c>
      <c r="C3251" t="s">
        <v>10</v>
      </c>
      <c r="D3251" t="s">
        <v>12</v>
      </c>
      <c r="E3251" t="s">
        <v>12</v>
      </c>
      <c r="F3251" t="s">
        <v>10</v>
      </c>
      <c r="G3251" t="s">
        <v>10</v>
      </c>
      <c r="H3251" t="s">
        <v>10</v>
      </c>
      <c r="I3251" t="s">
        <v>7079</v>
      </c>
      <c r="J3251">
        <v>2</v>
      </c>
    </row>
    <row r="3252" spans="1:10">
      <c r="A3252" t="s">
        <v>3268</v>
      </c>
      <c r="B3252" t="s">
        <v>10</v>
      </c>
      <c r="C3252" t="s">
        <v>10</v>
      </c>
      <c r="D3252" t="s">
        <v>10</v>
      </c>
      <c r="E3252" t="s">
        <v>10</v>
      </c>
      <c r="F3252" t="s">
        <v>10</v>
      </c>
      <c r="G3252" t="s">
        <v>10</v>
      </c>
      <c r="H3252" t="s">
        <v>10</v>
      </c>
      <c r="I3252" t="s">
        <v>10</v>
      </c>
      <c r="J3252">
        <v>0</v>
      </c>
    </row>
    <row r="3253" spans="1:10">
      <c r="A3253" t="s">
        <v>3269</v>
      </c>
      <c r="B3253" t="s">
        <v>12</v>
      </c>
      <c r="C3253" t="s">
        <v>12</v>
      </c>
      <c r="D3253" t="s">
        <v>12</v>
      </c>
      <c r="E3253" t="s">
        <v>10</v>
      </c>
      <c r="F3253" t="s">
        <v>10</v>
      </c>
      <c r="G3253" t="s">
        <v>12</v>
      </c>
      <c r="H3253" t="s">
        <v>12</v>
      </c>
      <c r="I3253" t="s">
        <v>7080</v>
      </c>
      <c r="J3253">
        <v>5</v>
      </c>
    </row>
    <row r="3254" spans="1:10">
      <c r="A3254" t="s">
        <v>3270</v>
      </c>
      <c r="B3254" t="s">
        <v>12</v>
      </c>
      <c r="C3254" t="s">
        <v>12</v>
      </c>
      <c r="D3254" t="s">
        <v>10</v>
      </c>
      <c r="E3254" t="s">
        <v>10</v>
      </c>
      <c r="F3254" t="s">
        <v>12</v>
      </c>
      <c r="G3254" t="s">
        <v>10</v>
      </c>
      <c r="H3254" t="s">
        <v>10</v>
      </c>
      <c r="I3254" t="s">
        <v>7079</v>
      </c>
      <c r="J3254">
        <v>3</v>
      </c>
    </row>
    <row r="3255" spans="1:10">
      <c r="A3255" t="s">
        <v>3271</v>
      </c>
      <c r="B3255" t="s">
        <v>12</v>
      </c>
      <c r="C3255" t="s">
        <v>12</v>
      </c>
      <c r="D3255" t="s">
        <v>10</v>
      </c>
      <c r="E3255" t="s">
        <v>12</v>
      </c>
      <c r="F3255" t="s">
        <v>10</v>
      </c>
      <c r="G3255" t="s">
        <v>12</v>
      </c>
      <c r="H3255" t="s">
        <v>12</v>
      </c>
      <c r="I3255" t="s">
        <v>7080</v>
      </c>
      <c r="J3255">
        <v>5</v>
      </c>
    </row>
    <row r="3256" spans="1:10">
      <c r="A3256" t="s">
        <v>3272</v>
      </c>
      <c r="B3256" t="s">
        <v>10</v>
      </c>
      <c r="C3256" t="s">
        <v>10</v>
      </c>
      <c r="D3256" t="s">
        <v>12</v>
      </c>
      <c r="E3256" t="s">
        <v>12</v>
      </c>
      <c r="F3256" t="s">
        <v>10</v>
      </c>
      <c r="G3256" t="s">
        <v>12</v>
      </c>
      <c r="H3256" t="s">
        <v>12</v>
      </c>
      <c r="I3256" t="s">
        <v>7080</v>
      </c>
      <c r="J3256">
        <v>4</v>
      </c>
    </row>
    <row r="3257" spans="1:10">
      <c r="A3257" t="s">
        <v>3273</v>
      </c>
      <c r="B3257" t="s">
        <v>12</v>
      </c>
      <c r="C3257" t="s">
        <v>12</v>
      </c>
      <c r="D3257" t="s">
        <v>12</v>
      </c>
      <c r="E3257" t="s">
        <v>10</v>
      </c>
      <c r="F3257" t="s">
        <v>12</v>
      </c>
      <c r="G3257" t="s">
        <v>12</v>
      </c>
      <c r="H3257" t="s">
        <v>12</v>
      </c>
      <c r="I3257" t="s">
        <v>7080</v>
      </c>
      <c r="J3257">
        <v>6</v>
      </c>
    </row>
    <row r="3258" spans="1:10">
      <c r="A3258" t="s">
        <v>3274</v>
      </c>
      <c r="B3258" t="s">
        <v>10</v>
      </c>
      <c r="C3258" t="s">
        <v>12</v>
      </c>
      <c r="D3258" t="s">
        <v>12</v>
      </c>
      <c r="E3258" t="s">
        <v>12</v>
      </c>
      <c r="F3258" t="s">
        <v>12</v>
      </c>
      <c r="G3258" t="s">
        <v>12</v>
      </c>
      <c r="H3258" t="s">
        <v>12</v>
      </c>
      <c r="I3258" t="s">
        <v>7079</v>
      </c>
      <c r="J3258">
        <v>6</v>
      </c>
    </row>
    <row r="3259" spans="1:10">
      <c r="A3259" t="s">
        <v>3275</v>
      </c>
      <c r="B3259" t="s">
        <v>10</v>
      </c>
      <c r="C3259" t="s">
        <v>10</v>
      </c>
      <c r="D3259" t="s">
        <v>12</v>
      </c>
      <c r="E3259" t="s">
        <v>10</v>
      </c>
      <c r="F3259" t="s">
        <v>10</v>
      </c>
      <c r="G3259" t="s">
        <v>12</v>
      </c>
      <c r="H3259" t="s">
        <v>12</v>
      </c>
      <c r="I3259" t="s">
        <v>7080</v>
      </c>
      <c r="J3259">
        <v>3</v>
      </c>
    </row>
    <row r="3260" spans="1:10">
      <c r="A3260" t="s">
        <v>3276</v>
      </c>
      <c r="B3260" t="s">
        <v>10</v>
      </c>
      <c r="C3260" t="s">
        <v>10</v>
      </c>
      <c r="D3260" t="s">
        <v>10</v>
      </c>
      <c r="E3260" t="s">
        <v>10</v>
      </c>
      <c r="F3260" t="s">
        <v>10</v>
      </c>
      <c r="G3260" t="s">
        <v>10</v>
      </c>
      <c r="H3260" t="s">
        <v>10</v>
      </c>
      <c r="I3260" t="s">
        <v>7079</v>
      </c>
      <c r="J3260">
        <v>0</v>
      </c>
    </row>
    <row r="3261" spans="1:10">
      <c r="A3261" t="s">
        <v>3277</v>
      </c>
      <c r="B3261" t="s">
        <v>10</v>
      </c>
      <c r="C3261" t="s">
        <v>10</v>
      </c>
      <c r="D3261" t="s">
        <v>10</v>
      </c>
      <c r="E3261" t="s">
        <v>10</v>
      </c>
      <c r="F3261" t="s">
        <v>10</v>
      </c>
      <c r="G3261" t="s">
        <v>10</v>
      </c>
      <c r="H3261" t="s">
        <v>10</v>
      </c>
      <c r="I3261" t="s">
        <v>7080</v>
      </c>
      <c r="J3261">
        <v>0</v>
      </c>
    </row>
    <row r="3262" spans="1:10">
      <c r="A3262" t="s">
        <v>3278</v>
      </c>
      <c r="B3262" t="s">
        <v>10</v>
      </c>
      <c r="C3262" t="s">
        <v>10</v>
      </c>
      <c r="D3262" t="s">
        <v>12</v>
      </c>
      <c r="E3262" t="s">
        <v>10</v>
      </c>
      <c r="F3262" t="s">
        <v>12</v>
      </c>
      <c r="G3262" t="s">
        <v>10</v>
      </c>
      <c r="H3262" t="s">
        <v>10</v>
      </c>
      <c r="I3262" t="s">
        <v>7080</v>
      </c>
      <c r="J3262">
        <v>2</v>
      </c>
    </row>
    <row r="3263" spans="1:10">
      <c r="A3263" t="s">
        <v>3279</v>
      </c>
      <c r="B3263" t="s">
        <v>10</v>
      </c>
      <c r="C3263" t="s">
        <v>12</v>
      </c>
      <c r="D3263" t="s">
        <v>12</v>
      </c>
      <c r="E3263" t="s">
        <v>12</v>
      </c>
      <c r="F3263" t="s">
        <v>12</v>
      </c>
      <c r="G3263" t="s">
        <v>12</v>
      </c>
      <c r="H3263" t="s">
        <v>12</v>
      </c>
      <c r="I3263" t="s">
        <v>7079</v>
      </c>
      <c r="J3263">
        <v>6</v>
      </c>
    </row>
    <row r="3264" spans="1:10">
      <c r="A3264" t="s">
        <v>3280</v>
      </c>
      <c r="B3264" t="s">
        <v>12</v>
      </c>
      <c r="C3264" t="s">
        <v>10</v>
      </c>
      <c r="D3264" t="s">
        <v>10</v>
      </c>
      <c r="E3264" t="s">
        <v>12</v>
      </c>
      <c r="F3264" t="s">
        <v>10</v>
      </c>
      <c r="G3264" t="s">
        <v>12</v>
      </c>
      <c r="H3264" t="s">
        <v>10</v>
      </c>
      <c r="I3264" t="s">
        <v>7080</v>
      </c>
      <c r="J3264">
        <v>3</v>
      </c>
    </row>
    <row r="3265" spans="1:10">
      <c r="A3265" t="s">
        <v>3281</v>
      </c>
      <c r="B3265" t="s">
        <v>10</v>
      </c>
      <c r="C3265" t="s">
        <v>10</v>
      </c>
      <c r="D3265" t="s">
        <v>12</v>
      </c>
      <c r="E3265" t="s">
        <v>12</v>
      </c>
      <c r="F3265" t="s">
        <v>12</v>
      </c>
      <c r="G3265" t="s">
        <v>10</v>
      </c>
      <c r="H3265" t="s">
        <v>10</v>
      </c>
      <c r="I3265" t="s">
        <v>7080</v>
      </c>
      <c r="J3265">
        <v>3</v>
      </c>
    </row>
    <row r="3266" spans="1:10">
      <c r="A3266" t="s">
        <v>3282</v>
      </c>
      <c r="B3266" t="s">
        <v>10</v>
      </c>
      <c r="C3266" t="s">
        <v>10</v>
      </c>
      <c r="D3266" t="s">
        <v>10</v>
      </c>
      <c r="E3266" t="s">
        <v>12</v>
      </c>
      <c r="F3266" t="s">
        <v>12</v>
      </c>
      <c r="G3266" t="s">
        <v>12</v>
      </c>
      <c r="H3266" t="s">
        <v>10</v>
      </c>
      <c r="I3266" t="s">
        <v>7080</v>
      </c>
      <c r="J3266">
        <v>3</v>
      </c>
    </row>
    <row r="3267" spans="1:10">
      <c r="A3267" t="s">
        <v>3283</v>
      </c>
      <c r="B3267" t="s">
        <v>10</v>
      </c>
      <c r="C3267" t="s">
        <v>10</v>
      </c>
      <c r="D3267" t="s">
        <v>10</v>
      </c>
      <c r="E3267" t="s">
        <v>10</v>
      </c>
      <c r="F3267" t="s">
        <v>10</v>
      </c>
      <c r="G3267" t="s">
        <v>10</v>
      </c>
      <c r="H3267" t="s">
        <v>10</v>
      </c>
      <c r="I3267" t="s">
        <v>7080</v>
      </c>
      <c r="J3267">
        <v>0</v>
      </c>
    </row>
    <row r="3268" spans="1:10">
      <c r="A3268" t="s">
        <v>3284</v>
      </c>
      <c r="B3268" t="s">
        <v>10</v>
      </c>
      <c r="C3268" t="s">
        <v>10</v>
      </c>
      <c r="D3268" t="s">
        <v>10</v>
      </c>
      <c r="E3268" t="s">
        <v>10</v>
      </c>
      <c r="F3268" t="s">
        <v>10</v>
      </c>
      <c r="G3268" t="s">
        <v>10</v>
      </c>
      <c r="H3268" t="s">
        <v>10</v>
      </c>
      <c r="I3268" t="s">
        <v>10</v>
      </c>
      <c r="J3268">
        <v>0</v>
      </c>
    </row>
    <row r="3269" spans="1:10">
      <c r="A3269" t="s">
        <v>3285</v>
      </c>
      <c r="B3269" t="s">
        <v>10</v>
      </c>
      <c r="C3269" t="s">
        <v>10</v>
      </c>
      <c r="D3269" t="s">
        <v>10</v>
      </c>
      <c r="E3269" t="s">
        <v>10</v>
      </c>
      <c r="F3269" t="s">
        <v>10</v>
      </c>
      <c r="G3269" t="s">
        <v>10</v>
      </c>
      <c r="H3269" t="s">
        <v>10</v>
      </c>
      <c r="I3269" t="s">
        <v>10</v>
      </c>
      <c r="J3269">
        <v>0</v>
      </c>
    </row>
    <row r="3270" spans="1:10">
      <c r="A3270" t="s">
        <v>3286</v>
      </c>
      <c r="B3270" t="s">
        <v>12</v>
      </c>
      <c r="C3270" t="s">
        <v>12</v>
      </c>
      <c r="D3270" t="s">
        <v>10</v>
      </c>
      <c r="E3270" t="s">
        <v>10</v>
      </c>
      <c r="F3270" t="s">
        <v>10</v>
      </c>
      <c r="G3270" t="s">
        <v>12</v>
      </c>
      <c r="H3270" t="s">
        <v>12</v>
      </c>
      <c r="I3270" t="s">
        <v>7079</v>
      </c>
      <c r="J3270">
        <v>4</v>
      </c>
    </row>
    <row r="3271" spans="1:10">
      <c r="A3271" t="s">
        <v>3287</v>
      </c>
      <c r="B3271" t="s">
        <v>12</v>
      </c>
      <c r="C3271" t="s">
        <v>10</v>
      </c>
      <c r="D3271" t="s">
        <v>10</v>
      </c>
      <c r="E3271" t="s">
        <v>10</v>
      </c>
      <c r="F3271" t="s">
        <v>10</v>
      </c>
      <c r="G3271" t="s">
        <v>10</v>
      </c>
      <c r="H3271" t="s">
        <v>10</v>
      </c>
      <c r="I3271" t="s">
        <v>10</v>
      </c>
      <c r="J3271">
        <v>1</v>
      </c>
    </row>
    <row r="3272" spans="1:10">
      <c r="A3272" t="s">
        <v>3288</v>
      </c>
      <c r="B3272" t="s">
        <v>12</v>
      </c>
      <c r="C3272" t="s">
        <v>10</v>
      </c>
      <c r="D3272" t="s">
        <v>10</v>
      </c>
      <c r="E3272" t="s">
        <v>10</v>
      </c>
      <c r="F3272" t="s">
        <v>12</v>
      </c>
      <c r="G3272" t="s">
        <v>12</v>
      </c>
      <c r="H3272" t="s">
        <v>12</v>
      </c>
      <c r="I3272" t="s">
        <v>7080</v>
      </c>
      <c r="J3272">
        <v>4</v>
      </c>
    </row>
    <row r="3273" spans="1:10">
      <c r="A3273" t="s">
        <v>3289</v>
      </c>
      <c r="B3273" t="s">
        <v>12</v>
      </c>
      <c r="C3273" t="s">
        <v>10</v>
      </c>
      <c r="D3273" t="s">
        <v>12</v>
      </c>
      <c r="E3273" t="s">
        <v>10</v>
      </c>
      <c r="F3273" t="s">
        <v>10</v>
      </c>
      <c r="G3273" t="s">
        <v>12</v>
      </c>
      <c r="H3273" t="s">
        <v>12</v>
      </c>
      <c r="I3273" t="s">
        <v>7080</v>
      </c>
      <c r="J3273">
        <v>4</v>
      </c>
    </row>
    <row r="3274" spans="1:10">
      <c r="A3274" t="s">
        <v>3290</v>
      </c>
      <c r="B3274" t="s">
        <v>12</v>
      </c>
      <c r="C3274" t="s">
        <v>12</v>
      </c>
      <c r="D3274" t="s">
        <v>10</v>
      </c>
      <c r="E3274" t="s">
        <v>10</v>
      </c>
      <c r="F3274" t="s">
        <v>10</v>
      </c>
      <c r="G3274" t="s">
        <v>10</v>
      </c>
      <c r="H3274" t="s">
        <v>10</v>
      </c>
      <c r="I3274" t="s">
        <v>7080</v>
      </c>
      <c r="J3274">
        <v>2</v>
      </c>
    </row>
    <row r="3275" spans="1:10">
      <c r="A3275" t="s">
        <v>3291</v>
      </c>
      <c r="B3275" t="s">
        <v>10</v>
      </c>
      <c r="C3275" t="s">
        <v>10</v>
      </c>
      <c r="D3275" t="s">
        <v>10</v>
      </c>
      <c r="E3275" t="s">
        <v>10</v>
      </c>
      <c r="F3275" t="s">
        <v>10</v>
      </c>
      <c r="G3275" t="s">
        <v>10</v>
      </c>
      <c r="H3275" t="s">
        <v>10</v>
      </c>
      <c r="I3275" t="s">
        <v>7080</v>
      </c>
      <c r="J3275">
        <v>0</v>
      </c>
    </row>
    <row r="3276" spans="1:10">
      <c r="A3276" t="s">
        <v>3292</v>
      </c>
      <c r="B3276" t="s">
        <v>10</v>
      </c>
      <c r="C3276" t="s">
        <v>10</v>
      </c>
      <c r="D3276" t="s">
        <v>12</v>
      </c>
      <c r="E3276" t="s">
        <v>12</v>
      </c>
      <c r="F3276" t="s">
        <v>12</v>
      </c>
      <c r="G3276" t="s">
        <v>12</v>
      </c>
      <c r="H3276" t="s">
        <v>12</v>
      </c>
      <c r="I3276" t="s">
        <v>7080</v>
      </c>
      <c r="J3276">
        <v>5</v>
      </c>
    </row>
    <row r="3277" spans="1:10">
      <c r="A3277" t="s">
        <v>3293</v>
      </c>
      <c r="B3277" t="s">
        <v>10</v>
      </c>
      <c r="C3277" t="s">
        <v>10</v>
      </c>
      <c r="D3277" t="s">
        <v>10</v>
      </c>
      <c r="E3277" t="s">
        <v>10</v>
      </c>
      <c r="F3277" t="s">
        <v>10</v>
      </c>
      <c r="G3277" t="s">
        <v>10</v>
      </c>
      <c r="H3277" t="s">
        <v>10</v>
      </c>
      <c r="I3277" t="s">
        <v>10</v>
      </c>
      <c r="J3277">
        <v>0</v>
      </c>
    </row>
    <row r="3278" spans="1:10">
      <c r="A3278" t="s">
        <v>3294</v>
      </c>
      <c r="B3278" t="s">
        <v>10</v>
      </c>
      <c r="C3278" t="s">
        <v>10</v>
      </c>
      <c r="D3278" t="s">
        <v>10</v>
      </c>
      <c r="E3278" t="s">
        <v>10</v>
      </c>
      <c r="F3278" t="s">
        <v>10</v>
      </c>
      <c r="G3278" t="s">
        <v>10</v>
      </c>
      <c r="H3278" t="s">
        <v>12</v>
      </c>
      <c r="I3278" t="s">
        <v>7080</v>
      </c>
      <c r="J3278">
        <v>1</v>
      </c>
    </row>
    <row r="3279" spans="1:10">
      <c r="A3279" t="s">
        <v>3295</v>
      </c>
      <c r="B3279" t="s">
        <v>10</v>
      </c>
      <c r="C3279" t="s">
        <v>10</v>
      </c>
      <c r="D3279" t="s">
        <v>10</v>
      </c>
      <c r="E3279" t="s">
        <v>10</v>
      </c>
      <c r="F3279" t="s">
        <v>10</v>
      </c>
      <c r="G3279" t="s">
        <v>10</v>
      </c>
      <c r="H3279" t="s">
        <v>10</v>
      </c>
      <c r="I3279" t="s">
        <v>10</v>
      </c>
      <c r="J3279">
        <v>0</v>
      </c>
    </row>
    <row r="3280" spans="1:10">
      <c r="A3280" t="s">
        <v>3296</v>
      </c>
      <c r="B3280" t="s">
        <v>12</v>
      </c>
      <c r="C3280" t="s">
        <v>10</v>
      </c>
      <c r="D3280" t="s">
        <v>12</v>
      </c>
      <c r="E3280" t="s">
        <v>10</v>
      </c>
      <c r="F3280" t="s">
        <v>12</v>
      </c>
      <c r="G3280" t="s">
        <v>12</v>
      </c>
      <c r="H3280" t="s">
        <v>12</v>
      </c>
      <c r="I3280" t="s">
        <v>7079</v>
      </c>
      <c r="J3280">
        <v>5</v>
      </c>
    </row>
    <row r="3281" spans="1:10">
      <c r="A3281" t="s">
        <v>3297</v>
      </c>
      <c r="B3281" t="s">
        <v>10</v>
      </c>
      <c r="C3281" t="s">
        <v>12</v>
      </c>
      <c r="D3281" t="s">
        <v>10</v>
      </c>
      <c r="E3281" t="s">
        <v>10</v>
      </c>
      <c r="F3281" t="s">
        <v>12</v>
      </c>
      <c r="G3281" t="s">
        <v>10</v>
      </c>
      <c r="H3281" t="s">
        <v>10</v>
      </c>
      <c r="I3281" t="s">
        <v>7079</v>
      </c>
      <c r="J3281">
        <v>2</v>
      </c>
    </row>
    <row r="3282" spans="1:10">
      <c r="A3282" t="s">
        <v>3298</v>
      </c>
      <c r="B3282" t="s">
        <v>10</v>
      </c>
      <c r="C3282" t="s">
        <v>12</v>
      </c>
      <c r="D3282" t="s">
        <v>12</v>
      </c>
      <c r="E3282" t="s">
        <v>12</v>
      </c>
      <c r="F3282" t="s">
        <v>10</v>
      </c>
      <c r="G3282" t="s">
        <v>10</v>
      </c>
      <c r="H3282" t="s">
        <v>10</v>
      </c>
      <c r="I3282" t="s">
        <v>7079</v>
      </c>
      <c r="J3282">
        <v>3</v>
      </c>
    </row>
    <row r="3283" spans="1:10">
      <c r="A3283" t="s">
        <v>3299</v>
      </c>
      <c r="B3283" t="s">
        <v>10</v>
      </c>
      <c r="C3283" t="s">
        <v>10</v>
      </c>
      <c r="D3283" t="s">
        <v>12</v>
      </c>
      <c r="E3283" t="s">
        <v>10</v>
      </c>
      <c r="F3283" t="s">
        <v>10</v>
      </c>
      <c r="G3283" t="s">
        <v>12</v>
      </c>
      <c r="H3283" t="s">
        <v>12</v>
      </c>
      <c r="I3283" t="s">
        <v>7080</v>
      </c>
      <c r="J3283">
        <v>3</v>
      </c>
    </row>
    <row r="3284" spans="1:10">
      <c r="A3284" t="s">
        <v>3300</v>
      </c>
      <c r="B3284" t="s">
        <v>12</v>
      </c>
      <c r="C3284" t="s">
        <v>10</v>
      </c>
      <c r="D3284" t="s">
        <v>12</v>
      </c>
      <c r="E3284" t="s">
        <v>12</v>
      </c>
      <c r="F3284" t="s">
        <v>10</v>
      </c>
      <c r="G3284" t="s">
        <v>12</v>
      </c>
      <c r="H3284" t="s">
        <v>12</v>
      </c>
      <c r="I3284" t="s">
        <v>7080</v>
      </c>
      <c r="J3284">
        <v>5</v>
      </c>
    </row>
    <row r="3285" spans="1:10">
      <c r="A3285" t="s">
        <v>3301</v>
      </c>
      <c r="B3285" t="s">
        <v>10</v>
      </c>
      <c r="C3285" t="s">
        <v>10</v>
      </c>
      <c r="D3285" t="s">
        <v>10</v>
      </c>
      <c r="E3285" t="s">
        <v>10</v>
      </c>
      <c r="F3285" t="s">
        <v>10</v>
      </c>
      <c r="G3285" t="s">
        <v>10</v>
      </c>
      <c r="H3285" t="s">
        <v>10</v>
      </c>
      <c r="I3285" t="s">
        <v>10</v>
      </c>
      <c r="J3285">
        <v>0</v>
      </c>
    </row>
    <row r="3286" spans="1:10">
      <c r="A3286" t="s">
        <v>3302</v>
      </c>
      <c r="B3286" t="s">
        <v>12</v>
      </c>
      <c r="C3286" t="s">
        <v>10</v>
      </c>
      <c r="D3286" t="s">
        <v>10</v>
      </c>
      <c r="E3286" t="s">
        <v>10</v>
      </c>
      <c r="F3286" t="s">
        <v>10</v>
      </c>
      <c r="G3286" t="s">
        <v>12</v>
      </c>
      <c r="H3286" t="s">
        <v>10</v>
      </c>
      <c r="I3286" t="s">
        <v>7080</v>
      </c>
      <c r="J3286">
        <v>2</v>
      </c>
    </row>
    <row r="3287" spans="1:10">
      <c r="A3287" t="s">
        <v>3303</v>
      </c>
      <c r="B3287" t="s">
        <v>10</v>
      </c>
      <c r="C3287" t="s">
        <v>12</v>
      </c>
      <c r="D3287" t="s">
        <v>12</v>
      </c>
      <c r="E3287" t="s">
        <v>10</v>
      </c>
      <c r="F3287" t="s">
        <v>12</v>
      </c>
      <c r="G3287" t="s">
        <v>10</v>
      </c>
      <c r="H3287" t="s">
        <v>12</v>
      </c>
      <c r="I3287" t="s">
        <v>7079</v>
      </c>
      <c r="J3287">
        <v>4</v>
      </c>
    </row>
    <row r="3288" spans="1:10">
      <c r="A3288" t="s">
        <v>3304</v>
      </c>
      <c r="B3288" t="s">
        <v>12</v>
      </c>
      <c r="C3288" t="s">
        <v>10</v>
      </c>
      <c r="D3288" t="s">
        <v>10</v>
      </c>
      <c r="E3288" t="s">
        <v>10</v>
      </c>
      <c r="F3288" t="s">
        <v>10</v>
      </c>
      <c r="G3288" t="s">
        <v>12</v>
      </c>
      <c r="H3288" t="s">
        <v>12</v>
      </c>
      <c r="I3288" t="s">
        <v>7080</v>
      </c>
      <c r="J3288">
        <v>3</v>
      </c>
    </row>
    <row r="3289" spans="1:10">
      <c r="A3289" t="s">
        <v>3305</v>
      </c>
      <c r="B3289" t="s">
        <v>12</v>
      </c>
      <c r="C3289" t="s">
        <v>10</v>
      </c>
      <c r="D3289" t="s">
        <v>10</v>
      </c>
      <c r="E3289" t="s">
        <v>10</v>
      </c>
      <c r="F3289" t="s">
        <v>12</v>
      </c>
      <c r="G3289" t="s">
        <v>12</v>
      </c>
      <c r="H3289" t="s">
        <v>12</v>
      </c>
      <c r="I3289" t="s">
        <v>7080</v>
      </c>
      <c r="J3289">
        <v>4</v>
      </c>
    </row>
    <row r="3290" spans="1:10">
      <c r="A3290" t="s">
        <v>3306</v>
      </c>
      <c r="B3290" t="s">
        <v>10</v>
      </c>
      <c r="C3290" t="s">
        <v>10</v>
      </c>
      <c r="D3290" t="s">
        <v>10</v>
      </c>
      <c r="E3290" t="s">
        <v>10</v>
      </c>
      <c r="F3290" t="s">
        <v>10</v>
      </c>
      <c r="G3290" t="s">
        <v>10</v>
      </c>
      <c r="H3290" t="s">
        <v>10</v>
      </c>
      <c r="I3290" t="s">
        <v>10</v>
      </c>
      <c r="J3290">
        <v>0</v>
      </c>
    </row>
    <row r="3291" spans="1:10">
      <c r="A3291" t="s">
        <v>3307</v>
      </c>
      <c r="B3291" t="s">
        <v>12</v>
      </c>
      <c r="C3291" t="s">
        <v>10</v>
      </c>
      <c r="D3291" t="s">
        <v>12</v>
      </c>
      <c r="E3291" t="s">
        <v>10</v>
      </c>
      <c r="F3291" t="s">
        <v>10</v>
      </c>
      <c r="G3291" t="s">
        <v>12</v>
      </c>
      <c r="H3291" t="s">
        <v>10</v>
      </c>
      <c r="I3291" t="s">
        <v>7080</v>
      </c>
      <c r="J3291">
        <v>3</v>
      </c>
    </row>
    <row r="3292" spans="1:10">
      <c r="A3292" t="s">
        <v>3308</v>
      </c>
      <c r="B3292" t="s">
        <v>10</v>
      </c>
      <c r="C3292" t="s">
        <v>12</v>
      </c>
      <c r="D3292" t="s">
        <v>10</v>
      </c>
      <c r="E3292" t="s">
        <v>12</v>
      </c>
      <c r="F3292" t="s">
        <v>10</v>
      </c>
      <c r="G3292" t="s">
        <v>10</v>
      </c>
      <c r="H3292" t="s">
        <v>10</v>
      </c>
      <c r="I3292" t="s">
        <v>7079</v>
      </c>
      <c r="J3292">
        <v>2</v>
      </c>
    </row>
    <row r="3293" spans="1:10">
      <c r="A3293" t="s">
        <v>3309</v>
      </c>
      <c r="B3293" t="s">
        <v>10</v>
      </c>
      <c r="C3293" t="s">
        <v>12</v>
      </c>
      <c r="D3293" t="s">
        <v>10</v>
      </c>
      <c r="E3293" t="s">
        <v>10</v>
      </c>
      <c r="F3293" t="s">
        <v>12</v>
      </c>
      <c r="G3293" t="s">
        <v>10</v>
      </c>
      <c r="H3293" t="s">
        <v>10</v>
      </c>
      <c r="I3293" t="s">
        <v>7079</v>
      </c>
      <c r="J3293">
        <v>2</v>
      </c>
    </row>
    <row r="3294" spans="1:10">
      <c r="A3294" t="s">
        <v>3310</v>
      </c>
      <c r="B3294" t="s">
        <v>10</v>
      </c>
      <c r="C3294" t="s">
        <v>10</v>
      </c>
      <c r="D3294" t="s">
        <v>12</v>
      </c>
      <c r="E3294" t="s">
        <v>10</v>
      </c>
      <c r="F3294" t="s">
        <v>10</v>
      </c>
      <c r="G3294" t="s">
        <v>12</v>
      </c>
      <c r="H3294" t="s">
        <v>12</v>
      </c>
      <c r="I3294" t="s">
        <v>7079</v>
      </c>
      <c r="J3294">
        <v>3</v>
      </c>
    </row>
    <row r="3295" spans="1:10">
      <c r="A3295" t="s">
        <v>3311</v>
      </c>
      <c r="B3295" t="s">
        <v>12</v>
      </c>
      <c r="C3295" t="s">
        <v>10</v>
      </c>
      <c r="D3295" t="s">
        <v>12</v>
      </c>
      <c r="E3295" t="s">
        <v>10</v>
      </c>
      <c r="F3295" t="s">
        <v>10</v>
      </c>
      <c r="G3295" t="s">
        <v>10</v>
      </c>
      <c r="H3295" t="s">
        <v>12</v>
      </c>
      <c r="I3295" t="s">
        <v>7079</v>
      </c>
      <c r="J3295">
        <v>3</v>
      </c>
    </row>
    <row r="3296" spans="1:10">
      <c r="A3296" t="s">
        <v>3312</v>
      </c>
      <c r="B3296" t="s">
        <v>10</v>
      </c>
      <c r="C3296" t="s">
        <v>10</v>
      </c>
      <c r="D3296" t="s">
        <v>10</v>
      </c>
      <c r="E3296" t="s">
        <v>10</v>
      </c>
      <c r="F3296" t="s">
        <v>10</v>
      </c>
      <c r="G3296" t="s">
        <v>10</v>
      </c>
      <c r="H3296" t="s">
        <v>10</v>
      </c>
      <c r="I3296" t="s">
        <v>7080</v>
      </c>
      <c r="J3296">
        <v>0</v>
      </c>
    </row>
    <row r="3297" spans="1:10">
      <c r="A3297" t="s">
        <v>3313</v>
      </c>
      <c r="B3297" t="s">
        <v>12</v>
      </c>
      <c r="C3297" t="s">
        <v>12</v>
      </c>
      <c r="D3297" t="s">
        <v>12</v>
      </c>
      <c r="E3297" t="s">
        <v>12</v>
      </c>
      <c r="F3297" t="s">
        <v>12</v>
      </c>
      <c r="G3297" t="s">
        <v>12</v>
      </c>
      <c r="H3297" t="s">
        <v>10</v>
      </c>
      <c r="I3297" t="s">
        <v>7079</v>
      </c>
      <c r="J3297">
        <v>6</v>
      </c>
    </row>
    <row r="3298" spans="1:10">
      <c r="A3298" t="s">
        <v>3314</v>
      </c>
      <c r="B3298" t="s">
        <v>10</v>
      </c>
      <c r="C3298" t="s">
        <v>10</v>
      </c>
      <c r="D3298" t="s">
        <v>10</v>
      </c>
      <c r="E3298" t="s">
        <v>12</v>
      </c>
      <c r="F3298" t="s">
        <v>10</v>
      </c>
      <c r="G3298" t="s">
        <v>10</v>
      </c>
      <c r="H3298" t="s">
        <v>10</v>
      </c>
      <c r="I3298" t="s">
        <v>7079</v>
      </c>
      <c r="J3298">
        <v>1</v>
      </c>
    </row>
    <row r="3299" spans="1:10">
      <c r="A3299" t="s">
        <v>3315</v>
      </c>
      <c r="B3299" t="s">
        <v>12</v>
      </c>
      <c r="C3299" t="s">
        <v>12</v>
      </c>
      <c r="D3299" t="s">
        <v>10</v>
      </c>
      <c r="E3299" t="s">
        <v>12</v>
      </c>
      <c r="F3299" t="s">
        <v>12</v>
      </c>
      <c r="G3299" t="s">
        <v>12</v>
      </c>
      <c r="H3299" t="s">
        <v>12</v>
      </c>
      <c r="I3299" t="s">
        <v>7079</v>
      </c>
      <c r="J3299">
        <v>6</v>
      </c>
    </row>
    <row r="3300" spans="1:10">
      <c r="A3300" t="s">
        <v>3316</v>
      </c>
      <c r="B3300" t="s">
        <v>10</v>
      </c>
      <c r="C3300" t="s">
        <v>10</v>
      </c>
      <c r="D3300" t="s">
        <v>10</v>
      </c>
      <c r="E3300" t="s">
        <v>10</v>
      </c>
      <c r="F3300" t="s">
        <v>10</v>
      </c>
      <c r="G3300" t="s">
        <v>10</v>
      </c>
      <c r="H3300" t="s">
        <v>10</v>
      </c>
      <c r="I3300" t="s">
        <v>10</v>
      </c>
      <c r="J3300">
        <v>0</v>
      </c>
    </row>
    <row r="3301" spans="1:10">
      <c r="A3301" t="s">
        <v>3317</v>
      </c>
      <c r="B3301" t="s">
        <v>12</v>
      </c>
      <c r="C3301" t="s">
        <v>12</v>
      </c>
      <c r="D3301" t="s">
        <v>12</v>
      </c>
      <c r="E3301" t="s">
        <v>12</v>
      </c>
      <c r="F3301" t="s">
        <v>12</v>
      </c>
      <c r="G3301" t="s">
        <v>12</v>
      </c>
      <c r="H3301" t="s">
        <v>12</v>
      </c>
      <c r="I3301" t="s">
        <v>7080</v>
      </c>
      <c r="J3301">
        <v>7</v>
      </c>
    </row>
    <row r="3302" spans="1:10">
      <c r="A3302" t="s">
        <v>3318</v>
      </c>
      <c r="B3302" t="s">
        <v>10</v>
      </c>
      <c r="C3302" t="s">
        <v>10</v>
      </c>
      <c r="D3302" t="s">
        <v>10</v>
      </c>
      <c r="E3302" t="s">
        <v>10</v>
      </c>
      <c r="F3302" t="s">
        <v>10</v>
      </c>
      <c r="G3302" t="s">
        <v>10</v>
      </c>
      <c r="H3302" t="s">
        <v>10</v>
      </c>
      <c r="I3302" t="s">
        <v>10</v>
      </c>
      <c r="J3302">
        <v>0</v>
      </c>
    </row>
    <row r="3303" spans="1:10">
      <c r="A3303" t="s">
        <v>3319</v>
      </c>
      <c r="B3303" t="s">
        <v>10</v>
      </c>
      <c r="C3303" t="s">
        <v>10</v>
      </c>
      <c r="D3303" t="s">
        <v>10</v>
      </c>
      <c r="E3303" t="s">
        <v>10</v>
      </c>
      <c r="F3303" t="s">
        <v>10</v>
      </c>
      <c r="G3303" t="s">
        <v>10</v>
      </c>
      <c r="H3303" t="s">
        <v>10</v>
      </c>
      <c r="I3303" t="s">
        <v>7080</v>
      </c>
      <c r="J3303">
        <v>0</v>
      </c>
    </row>
    <row r="3304" spans="1:10">
      <c r="A3304" t="s">
        <v>3320</v>
      </c>
      <c r="B3304" t="s">
        <v>12</v>
      </c>
      <c r="C3304" t="s">
        <v>10</v>
      </c>
      <c r="D3304" t="s">
        <v>12</v>
      </c>
      <c r="E3304" t="s">
        <v>12</v>
      </c>
      <c r="F3304" t="s">
        <v>10</v>
      </c>
      <c r="G3304" t="s">
        <v>12</v>
      </c>
      <c r="H3304" t="s">
        <v>12</v>
      </c>
      <c r="I3304" t="s">
        <v>7080</v>
      </c>
      <c r="J3304">
        <v>5</v>
      </c>
    </row>
    <row r="3305" spans="1:10">
      <c r="A3305" t="s">
        <v>3321</v>
      </c>
      <c r="B3305" t="s">
        <v>12</v>
      </c>
      <c r="C3305" t="s">
        <v>10</v>
      </c>
      <c r="D3305" t="s">
        <v>12</v>
      </c>
      <c r="E3305" t="s">
        <v>10</v>
      </c>
      <c r="F3305" t="s">
        <v>10</v>
      </c>
      <c r="G3305" t="s">
        <v>10</v>
      </c>
      <c r="H3305" t="s">
        <v>10</v>
      </c>
      <c r="I3305" t="s">
        <v>7080</v>
      </c>
      <c r="J3305">
        <v>2</v>
      </c>
    </row>
    <row r="3306" spans="1:10">
      <c r="A3306" t="s">
        <v>3322</v>
      </c>
      <c r="B3306" t="s">
        <v>12</v>
      </c>
      <c r="C3306" t="s">
        <v>10</v>
      </c>
      <c r="D3306" t="s">
        <v>12</v>
      </c>
      <c r="E3306" t="s">
        <v>12</v>
      </c>
      <c r="F3306" t="s">
        <v>12</v>
      </c>
      <c r="G3306" t="s">
        <v>12</v>
      </c>
      <c r="H3306" t="s">
        <v>12</v>
      </c>
      <c r="I3306" t="s">
        <v>7080</v>
      </c>
      <c r="J3306">
        <v>6</v>
      </c>
    </row>
    <row r="3307" spans="1:10">
      <c r="A3307" t="s">
        <v>3323</v>
      </c>
      <c r="B3307" t="s">
        <v>12</v>
      </c>
      <c r="C3307" t="s">
        <v>10</v>
      </c>
      <c r="D3307" t="s">
        <v>10</v>
      </c>
      <c r="E3307" t="s">
        <v>10</v>
      </c>
      <c r="F3307" t="s">
        <v>10</v>
      </c>
      <c r="G3307" t="s">
        <v>12</v>
      </c>
      <c r="H3307" t="s">
        <v>12</v>
      </c>
      <c r="I3307" t="s">
        <v>7080</v>
      </c>
      <c r="J3307">
        <v>3</v>
      </c>
    </row>
    <row r="3308" spans="1:10">
      <c r="A3308" t="s">
        <v>3324</v>
      </c>
      <c r="B3308" t="s">
        <v>10</v>
      </c>
      <c r="C3308" t="s">
        <v>10</v>
      </c>
      <c r="D3308" t="s">
        <v>12</v>
      </c>
      <c r="E3308" t="s">
        <v>10</v>
      </c>
      <c r="F3308" t="s">
        <v>12</v>
      </c>
      <c r="G3308" t="s">
        <v>10</v>
      </c>
      <c r="H3308" t="s">
        <v>10</v>
      </c>
      <c r="I3308" t="s">
        <v>7080</v>
      </c>
      <c r="J3308">
        <v>2</v>
      </c>
    </row>
    <row r="3309" spans="1:10">
      <c r="A3309" t="s">
        <v>3325</v>
      </c>
      <c r="B3309" t="s">
        <v>12</v>
      </c>
      <c r="C3309" t="s">
        <v>10</v>
      </c>
      <c r="D3309" t="s">
        <v>12</v>
      </c>
      <c r="E3309" t="s">
        <v>10</v>
      </c>
      <c r="F3309" t="s">
        <v>12</v>
      </c>
      <c r="G3309" t="s">
        <v>12</v>
      </c>
      <c r="H3309" t="s">
        <v>12</v>
      </c>
      <c r="I3309" t="s">
        <v>7079</v>
      </c>
      <c r="J3309">
        <v>5</v>
      </c>
    </row>
    <row r="3310" spans="1:10">
      <c r="A3310" t="s">
        <v>3326</v>
      </c>
      <c r="B3310" t="s">
        <v>12</v>
      </c>
      <c r="C3310" t="s">
        <v>10</v>
      </c>
      <c r="D3310" t="s">
        <v>10</v>
      </c>
      <c r="E3310" t="s">
        <v>10</v>
      </c>
      <c r="F3310" t="s">
        <v>10</v>
      </c>
      <c r="G3310" t="s">
        <v>10</v>
      </c>
      <c r="H3310" t="s">
        <v>10</v>
      </c>
      <c r="I3310" t="s">
        <v>10</v>
      </c>
      <c r="J3310">
        <v>1</v>
      </c>
    </row>
    <row r="3311" spans="1:10">
      <c r="A3311" t="s">
        <v>3327</v>
      </c>
      <c r="B3311" t="s">
        <v>10</v>
      </c>
      <c r="C3311" t="s">
        <v>10</v>
      </c>
      <c r="D3311" t="s">
        <v>10</v>
      </c>
      <c r="E3311" t="s">
        <v>10</v>
      </c>
      <c r="F3311" t="s">
        <v>10</v>
      </c>
      <c r="G3311" t="s">
        <v>10</v>
      </c>
      <c r="H3311" t="s">
        <v>10</v>
      </c>
      <c r="I3311" t="s">
        <v>10</v>
      </c>
      <c r="J3311">
        <v>0</v>
      </c>
    </row>
    <row r="3312" spans="1:10">
      <c r="A3312" t="s">
        <v>3328</v>
      </c>
      <c r="B3312" t="s">
        <v>10</v>
      </c>
      <c r="C3312" t="s">
        <v>10</v>
      </c>
      <c r="D3312" t="s">
        <v>10</v>
      </c>
      <c r="E3312" t="s">
        <v>10</v>
      </c>
      <c r="F3312" t="s">
        <v>10</v>
      </c>
      <c r="G3312" t="s">
        <v>12</v>
      </c>
      <c r="H3312" t="s">
        <v>10</v>
      </c>
      <c r="I3312" t="s">
        <v>7080</v>
      </c>
      <c r="J3312">
        <v>1</v>
      </c>
    </row>
    <row r="3313" spans="1:10">
      <c r="A3313" t="s">
        <v>3329</v>
      </c>
      <c r="B3313" t="s">
        <v>10</v>
      </c>
      <c r="C3313" t="s">
        <v>12</v>
      </c>
      <c r="D3313" t="s">
        <v>12</v>
      </c>
      <c r="E3313" t="s">
        <v>10</v>
      </c>
      <c r="F3313" t="s">
        <v>10</v>
      </c>
      <c r="G3313" t="s">
        <v>12</v>
      </c>
      <c r="H3313" t="s">
        <v>10</v>
      </c>
      <c r="I3313" t="s">
        <v>7079</v>
      </c>
      <c r="J3313">
        <v>3</v>
      </c>
    </row>
    <row r="3314" spans="1:10">
      <c r="A3314" t="s">
        <v>3330</v>
      </c>
      <c r="B3314" t="s">
        <v>10</v>
      </c>
      <c r="C3314" t="s">
        <v>10</v>
      </c>
      <c r="D3314" t="s">
        <v>10</v>
      </c>
      <c r="E3314" t="s">
        <v>10</v>
      </c>
      <c r="F3314" t="s">
        <v>10</v>
      </c>
      <c r="G3314" t="s">
        <v>10</v>
      </c>
      <c r="H3314" t="s">
        <v>10</v>
      </c>
      <c r="I3314" t="s">
        <v>10</v>
      </c>
      <c r="J3314">
        <v>0</v>
      </c>
    </row>
    <row r="3315" spans="1:10">
      <c r="A3315" t="s">
        <v>3331</v>
      </c>
      <c r="B3315" t="s">
        <v>10</v>
      </c>
      <c r="C3315" t="s">
        <v>10</v>
      </c>
      <c r="D3315" t="s">
        <v>10</v>
      </c>
      <c r="E3315" t="s">
        <v>10</v>
      </c>
      <c r="F3315" t="s">
        <v>10</v>
      </c>
      <c r="G3315" t="s">
        <v>10</v>
      </c>
      <c r="H3315" t="s">
        <v>10</v>
      </c>
      <c r="I3315" t="s">
        <v>10</v>
      </c>
      <c r="J3315">
        <v>0</v>
      </c>
    </row>
    <row r="3316" spans="1:10">
      <c r="A3316" t="s">
        <v>3332</v>
      </c>
      <c r="B3316" t="s">
        <v>10</v>
      </c>
      <c r="C3316" t="s">
        <v>10</v>
      </c>
      <c r="D3316" t="s">
        <v>12</v>
      </c>
      <c r="E3316" t="s">
        <v>12</v>
      </c>
      <c r="F3316" t="s">
        <v>10</v>
      </c>
      <c r="G3316" t="s">
        <v>10</v>
      </c>
      <c r="H3316" t="s">
        <v>10</v>
      </c>
      <c r="I3316" t="s">
        <v>7080</v>
      </c>
      <c r="J3316">
        <v>2</v>
      </c>
    </row>
    <row r="3317" spans="1:10">
      <c r="A3317" t="s">
        <v>3333</v>
      </c>
      <c r="B3317" t="s">
        <v>12</v>
      </c>
      <c r="C3317" t="s">
        <v>10</v>
      </c>
      <c r="D3317" t="s">
        <v>12</v>
      </c>
      <c r="E3317" t="s">
        <v>12</v>
      </c>
      <c r="F3317" t="s">
        <v>12</v>
      </c>
      <c r="G3317" t="s">
        <v>12</v>
      </c>
      <c r="H3317" t="s">
        <v>12</v>
      </c>
      <c r="I3317" t="s">
        <v>7080</v>
      </c>
      <c r="J3317">
        <v>6</v>
      </c>
    </row>
    <row r="3318" spans="1:10">
      <c r="A3318" t="s">
        <v>3334</v>
      </c>
      <c r="B3318" t="s">
        <v>10</v>
      </c>
      <c r="C3318" t="s">
        <v>12</v>
      </c>
      <c r="D3318" t="s">
        <v>12</v>
      </c>
      <c r="E3318" t="s">
        <v>12</v>
      </c>
      <c r="F3318" t="s">
        <v>10</v>
      </c>
      <c r="G3318" t="s">
        <v>12</v>
      </c>
      <c r="H3318" t="s">
        <v>10</v>
      </c>
      <c r="I3318" t="s">
        <v>7079</v>
      </c>
      <c r="J3318">
        <v>4</v>
      </c>
    </row>
    <row r="3319" spans="1:10">
      <c r="A3319" t="s">
        <v>3335</v>
      </c>
      <c r="B3319" t="s">
        <v>10</v>
      </c>
      <c r="C3319" t="s">
        <v>12</v>
      </c>
      <c r="D3319" t="s">
        <v>12</v>
      </c>
      <c r="E3319" t="s">
        <v>10</v>
      </c>
      <c r="F3319" t="s">
        <v>12</v>
      </c>
      <c r="G3319" t="s">
        <v>12</v>
      </c>
      <c r="H3319" t="s">
        <v>10</v>
      </c>
      <c r="I3319" t="s">
        <v>7079</v>
      </c>
      <c r="J3319">
        <v>4</v>
      </c>
    </row>
    <row r="3320" spans="1:10">
      <c r="A3320" t="s">
        <v>3336</v>
      </c>
      <c r="B3320" t="s">
        <v>10</v>
      </c>
      <c r="C3320" t="s">
        <v>10</v>
      </c>
      <c r="D3320" t="s">
        <v>10</v>
      </c>
      <c r="E3320" t="s">
        <v>12</v>
      </c>
      <c r="F3320" t="s">
        <v>10</v>
      </c>
      <c r="G3320" t="s">
        <v>10</v>
      </c>
      <c r="H3320" t="s">
        <v>10</v>
      </c>
      <c r="I3320" t="s">
        <v>7079</v>
      </c>
      <c r="J3320">
        <v>1</v>
      </c>
    </row>
    <row r="3321" spans="1:10">
      <c r="A3321" t="s">
        <v>3337</v>
      </c>
      <c r="B3321" t="s">
        <v>10</v>
      </c>
      <c r="C3321" t="s">
        <v>12</v>
      </c>
      <c r="D3321" t="s">
        <v>10</v>
      </c>
      <c r="E3321" t="s">
        <v>10</v>
      </c>
      <c r="F3321" t="s">
        <v>10</v>
      </c>
      <c r="G3321" t="s">
        <v>12</v>
      </c>
      <c r="H3321" t="s">
        <v>12</v>
      </c>
      <c r="I3321" t="s">
        <v>7079</v>
      </c>
      <c r="J3321">
        <v>3</v>
      </c>
    </row>
    <row r="3322" spans="1:10">
      <c r="A3322" t="s">
        <v>3338</v>
      </c>
      <c r="B3322" t="s">
        <v>10</v>
      </c>
      <c r="C3322" t="s">
        <v>12</v>
      </c>
      <c r="D3322" t="s">
        <v>10</v>
      </c>
      <c r="E3322" t="s">
        <v>10</v>
      </c>
      <c r="F3322" t="s">
        <v>10</v>
      </c>
      <c r="G3322" t="s">
        <v>10</v>
      </c>
      <c r="H3322" t="s">
        <v>12</v>
      </c>
      <c r="I3322" t="s">
        <v>7079</v>
      </c>
      <c r="J3322">
        <v>2</v>
      </c>
    </row>
    <row r="3323" spans="1:10">
      <c r="A3323" t="s">
        <v>3339</v>
      </c>
      <c r="B3323" t="s">
        <v>12</v>
      </c>
      <c r="C3323" t="s">
        <v>10</v>
      </c>
      <c r="D3323" t="s">
        <v>10</v>
      </c>
      <c r="E3323" t="s">
        <v>10</v>
      </c>
      <c r="F3323" t="s">
        <v>10</v>
      </c>
      <c r="G3323" t="s">
        <v>10</v>
      </c>
      <c r="H3323" t="s">
        <v>10</v>
      </c>
      <c r="I3323" t="s">
        <v>10</v>
      </c>
      <c r="J3323">
        <v>1</v>
      </c>
    </row>
    <row r="3324" spans="1:10">
      <c r="A3324" t="s">
        <v>3340</v>
      </c>
      <c r="B3324" t="s">
        <v>12</v>
      </c>
      <c r="C3324" t="s">
        <v>10</v>
      </c>
      <c r="D3324" t="s">
        <v>10</v>
      </c>
      <c r="E3324" t="s">
        <v>10</v>
      </c>
      <c r="F3324" t="s">
        <v>10</v>
      </c>
      <c r="G3324" t="s">
        <v>10</v>
      </c>
      <c r="H3324" t="s">
        <v>12</v>
      </c>
      <c r="I3324" t="s">
        <v>7080</v>
      </c>
      <c r="J3324">
        <v>2</v>
      </c>
    </row>
    <row r="3325" spans="1:10">
      <c r="A3325" t="s">
        <v>3341</v>
      </c>
      <c r="B3325" t="s">
        <v>10</v>
      </c>
      <c r="C3325" t="s">
        <v>10</v>
      </c>
      <c r="D3325" t="s">
        <v>10</v>
      </c>
      <c r="E3325" t="s">
        <v>10</v>
      </c>
      <c r="F3325" t="s">
        <v>10</v>
      </c>
      <c r="G3325" t="s">
        <v>10</v>
      </c>
      <c r="H3325" t="s">
        <v>10</v>
      </c>
      <c r="I3325" t="s">
        <v>10</v>
      </c>
      <c r="J3325">
        <v>0</v>
      </c>
    </row>
    <row r="3326" spans="1:10">
      <c r="A3326" t="s">
        <v>3342</v>
      </c>
      <c r="B3326" t="s">
        <v>10</v>
      </c>
      <c r="C3326" t="s">
        <v>10</v>
      </c>
      <c r="D3326" t="s">
        <v>10</v>
      </c>
      <c r="E3326" t="s">
        <v>12</v>
      </c>
      <c r="F3326" t="s">
        <v>10</v>
      </c>
      <c r="G3326" t="s">
        <v>10</v>
      </c>
      <c r="H3326" t="s">
        <v>10</v>
      </c>
      <c r="I3326" t="s">
        <v>7080</v>
      </c>
      <c r="J3326">
        <v>1</v>
      </c>
    </row>
    <row r="3327" spans="1:10">
      <c r="A3327" t="s">
        <v>3343</v>
      </c>
      <c r="B3327" t="s">
        <v>12</v>
      </c>
      <c r="C3327" t="s">
        <v>10</v>
      </c>
      <c r="D3327" t="s">
        <v>10</v>
      </c>
      <c r="E3327" t="s">
        <v>10</v>
      </c>
      <c r="F3327" t="s">
        <v>10</v>
      </c>
      <c r="G3327" t="s">
        <v>10</v>
      </c>
      <c r="H3327" t="s">
        <v>12</v>
      </c>
      <c r="I3327" t="s">
        <v>7080</v>
      </c>
      <c r="J3327">
        <v>2</v>
      </c>
    </row>
    <row r="3328" spans="1:10">
      <c r="A3328" t="s">
        <v>3344</v>
      </c>
      <c r="B3328" t="s">
        <v>10</v>
      </c>
      <c r="C3328" t="s">
        <v>10</v>
      </c>
      <c r="D3328" t="s">
        <v>12</v>
      </c>
      <c r="E3328" t="s">
        <v>12</v>
      </c>
      <c r="F3328" t="s">
        <v>12</v>
      </c>
      <c r="G3328" t="s">
        <v>12</v>
      </c>
      <c r="H3328" t="s">
        <v>10</v>
      </c>
      <c r="I3328" t="s">
        <v>7079</v>
      </c>
      <c r="J3328">
        <v>4</v>
      </c>
    </row>
    <row r="3329" spans="1:10">
      <c r="A3329" t="s">
        <v>3345</v>
      </c>
      <c r="B3329" t="s">
        <v>12</v>
      </c>
      <c r="C3329" t="s">
        <v>10</v>
      </c>
      <c r="D3329" t="s">
        <v>12</v>
      </c>
      <c r="E3329" t="s">
        <v>12</v>
      </c>
      <c r="F3329" t="s">
        <v>10</v>
      </c>
      <c r="G3329" t="s">
        <v>10</v>
      </c>
      <c r="H3329" t="s">
        <v>12</v>
      </c>
      <c r="I3329" t="s">
        <v>7080</v>
      </c>
      <c r="J3329">
        <v>4</v>
      </c>
    </row>
    <row r="3330" spans="1:10">
      <c r="A3330" t="s">
        <v>3346</v>
      </c>
      <c r="B3330" t="s">
        <v>10</v>
      </c>
      <c r="C3330" t="s">
        <v>10</v>
      </c>
      <c r="D3330" t="s">
        <v>10</v>
      </c>
      <c r="E3330" t="s">
        <v>10</v>
      </c>
      <c r="F3330" t="s">
        <v>10</v>
      </c>
      <c r="G3330" t="s">
        <v>10</v>
      </c>
      <c r="H3330" t="s">
        <v>10</v>
      </c>
      <c r="I3330" t="s">
        <v>7080</v>
      </c>
      <c r="J3330">
        <v>0</v>
      </c>
    </row>
    <row r="3331" spans="1:10">
      <c r="A3331" t="s">
        <v>3347</v>
      </c>
      <c r="B3331" t="s">
        <v>10</v>
      </c>
      <c r="C3331" t="s">
        <v>10</v>
      </c>
      <c r="D3331" t="s">
        <v>10</v>
      </c>
      <c r="E3331" t="s">
        <v>10</v>
      </c>
      <c r="F3331" t="s">
        <v>12</v>
      </c>
      <c r="G3331" t="s">
        <v>10</v>
      </c>
      <c r="H3331" t="s">
        <v>10</v>
      </c>
      <c r="I3331" t="s">
        <v>7079</v>
      </c>
      <c r="J3331">
        <v>1</v>
      </c>
    </row>
    <row r="3332" spans="1:10">
      <c r="A3332" t="s">
        <v>3348</v>
      </c>
      <c r="B3332" t="s">
        <v>12</v>
      </c>
      <c r="C3332" t="s">
        <v>10</v>
      </c>
      <c r="D3332" t="s">
        <v>10</v>
      </c>
      <c r="E3332" t="s">
        <v>12</v>
      </c>
      <c r="F3332" t="s">
        <v>10</v>
      </c>
      <c r="G3332" t="s">
        <v>12</v>
      </c>
      <c r="H3332" t="s">
        <v>12</v>
      </c>
      <c r="I3332" t="s">
        <v>7080</v>
      </c>
      <c r="J3332">
        <v>4</v>
      </c>
    </row>
    <row r="3333" spans="1:10">
      <c r="A3333" t="s">
        <v>3349</v>
      </c>
      <c r="B3333" t="s">
        <v>10</v>
      </c>
      <c r="C3333" t="s">
        <v>10</v>
      </c>
      <c r="D3333" t="s">
        <v>10</v>
      </c>
      <c r="E3333" t="s">
        <v>10</v>
      </c>
      <c r="F3333" t="s">
        <v>10</v>
      </c>
      <c r="G3333" t="s">
        <v>10</v>
      </c>
      <c r="H3333" t="s">
        <v>10</v>
      </c>
      <c r="I3333" t="s">
        <v>10</v>
      </c>
      <c r="J3333">
        <v>0</v>
      </c>
    </row>
    <row r="3334" spans="1:10">
      <c r="A3334" t="s">
        <v>3350</v>
      </c>
      <c r="B3334" t="s">
        <v>10</v>
      </c>
      <c r="C3334" t="s">
        <v>10</v>
      </c>
      <c r="D3334" t="s">
        <v>10</v>
      </c>
      <c r="E3334" t="s">
        <v>10</v>
      </c>
      <c r="F3334" t="s">
        <v>10</v>
      </c>
      <c r="G3334" t="s">
        <v>10</v>
      </c>
      <c r="H3334" t="s">
        <v>10</v>
      </c>
      <c r="I3334" t="s">
        <v>7079</v>
      </c>
      <c r="J3334">
        <v>0</v>
      </c>
    </row>
    <row r="3335" spans="1:10">
      <c r="A3335" t="s">
        <v>3351</v>
      </c>
      <c r="B3335" t="s">
        <v>10</v>
      </c>
      <c r="C3335" t="s">
        <v>10</v>
      </c>
      <c r="D3335" t="s">
        <v>10</v>
      </c>
      <c r="E3335" t="s">
        <v>10</v>
      </c>
      <c r="F3335" t="s">
        <v>10</v>
      </c>
      <c r="G3335" t="s">
        <v>10</v>
      </c>
      <c r="H3335" t="s">
        <v>10</v>
      </c>
      <c r="I3335" t="s">
        <v>10</v>
      </c>
      <c r="J3335">
        <v>0</v>
      </c>
    </row>
    <row r="3336" spans="1:10">
      <c r="A3336" t="s">
        <v>3352</v>
      </c>
      <c r="B3336" t="s">
        <v>12</v>
      </c>
      <c r="C3336" t="s">
        <v>10</v>
      </c>
      <c r="D3336" t="s">
        <v>12</v>
      </c>
      <c r="E3336" t="s">
        <v>12</v>
      </c>
      <c r="F3336" t="s">
        <v>10</v>
      </c>
      <c r="G3336" t="s">
        <v>12</v>
      </c>
      <c r="H3336" t="s">
        <v>12</v>
      </c>
      <c r="I3336" t="s">
        <v>7080</v>
      </c>
      <c r="J3336">
        <v>5</v>
      </c>
    </row>
    <row r="3337" spans="1:10">
      <c r="A3337" t="s">
        <v>3353</v>
      </c>
      <c r="B3337" t="s">
        <v>12</v>
      </c>
      <c r="C3337" t="s">
        <v>10</v>
      </c>
      <c r="D3337" t="s">
        <v>10</v>
      </c>
      <c r="E3337" t="s">
        <v>10</v>
      </c>
      <c r="F3337" t="s">
        <v>10</v>
      </c>
      <c r="G3337" t="s">
        <v>10</v>
      </c>
      <c r="H3337" t="s">
        <v>10</v>
      </c>
      <c r="I3337" t="s">
        <v>10</v>
      </c>
      <c r="J3337">
        <v>1</v>
      </c>
    </row>
    <row r="3338" spans="1:10">
      <c r="A3338" t="s">
        <v>3354</v>
      </c>
      <c r="B3338" t="s">
        <v>10</v>
      </c>
      <c r="C3338" t="s">
        <v>10</v>
      </c>
      <c r="D3338" t="s">
        <v>10</v>
      </c>
      <c r="E3338" t="s">
        <v>10</v>
      </c>
      <c r="F3338" t="s">
        <v>10</v>
      </c>
      <c r="G3338" t="s">
        <v>10</v>
      </c>
      <c r="H3338" t="s">
        <v>10</v>
      </c>
      <c r="I3338" t="s">
        <v>10</v>
      </c>
      <c r="J3338">
        <v>0</v>
      </c>
    </row>
    <row r="3339" spans="1:10">
      <c r="A3339" t="s">
        <v>3355</v>
      </c>
      <c r="B3339" t="s">
        <v>12</v>
      </c>
      <c r="C3339" t="s">
        <v>10</v>
      </c>
      <c r="D3339" t="s">
        <v>10</v>
      </c>
      <c r="E3339" t="s">
        <v>10</v>
      </c>
      <c r="F3339" t="s">
        <v>10</v>
      </c>
      <c r="G3339" t="s">
        <v>10</v>
      </c>
      <c r="H3339" t="s">
        <v>10</v>
      </c>
      <c r="I3339" t="s">
        <v>7080</v>
      </c>
      <c r="J3339">
        <v>1</v>
      </c>
    </row>
    <row r="3340" spans="1:10">
      <c r="A3340" t="s">
        <v>3356</v>
      </c>
      <c r="B3340" t="s">
        <v>10</v>
      </c>
      <c r="C3340" t="s">
        <v>10</v>
      </c>
      <c r="D3340" t="s">
        <v>10</v>
      </c>
      <c r="E3340" t="s">
        <v>12</v>
      </c>
      <c r="F3340" t="s">
        <v>12</v>
      </c>
      <c r="G3340" t="s">
        <v>10</v>
      </c>
      <c r="H3340" t="s">
        <v>12</v>
      </c>
      <c r="I3340" t="s">
        <v>7080</v>
      </c>
      <c r="J3340">
        <v>3</v>
      </c>
    </row>
    <row r="3341" spans="1:10">
      <c r="A3341" t="s">
        <v>3357</v>
      </c>
      <c r="B3341" t="s">
        <v>12</v>
      </c>
      <c r="C3341" t="s">
        <v>12</v>
      </c>
      <c r="D3341" t="s">
        <v>12</v>
      </c>
      <c r="E3341" t="s">
        <v>12</v>
      </c>
      <c r="F3341" t="s">
        <v>12</v>
      </c>
      <c r="G3341" t="s">
        <v>12</v>
      </c>
      <c r="H3341" t="s">
        <v>12</v>
      </c>
      <c r="I3341" t="s">
        <v>7079</v>
      </c>
      <c r="J3341">
        <v>7</v>
      </c>
    </row>
    <row r="3342" spans="1:10">
      <c r="A3342" t="s">
        <v>3358</v>
      </c>
      <c r="B3342" t="s">
        <v>12</v>
      </c>
      <c r="C3342" t="s">
        <v>10</v>
      </c>
      <c r="D3342" t="s">
        <v>10</v>
      </c>
      <c r="E3342" t="s">
        <v>10</v>
      </c>
      <c r="F3342" t="s">
        <v>10</v>
      </c>
      <c r="G3342" t="s">
        <v>12</v>
      </c>
      <c r="H3342" t="s">
        <v>10</v>
      </c>
      <c r="I3342" t="s">
        <v>7080</v>
      </c>
      <c r="J3342">
        <v>2</v>
      </c>
    </row>
    <row r="3343" spans="1:10">
      <c r="A3343" t="s">
        <v>3359</v>
      </c>
      <c r="B3343" t="s">
        <v>10</v>
      </c>
      <c r="C3343" t="s">
        <v>10</v>
      </c>
      <c r="D3343" t="s">
        <v>10</v>
      </c>
      <c r="E3343" t="s">
        <v>10</v>
      </c>
      <c r="F3343" t="s">
        <v>10</v>
      </c>
      <c r="G3343" t="s">
        <v>10</v>
      </c>
      <c r="H3343" t="s">
        <v>10</v>
      </c>
      <c r="I3343" t="s">
        <v>7079</v>
      </c>
      <c r="J3343">
        <v>0</v>
      </c>
    </row>
    <row r="3344" spans="1:10">
      <c r="A3344" t="s">
        <v>3360</v>
      </c>
      <c r="B3344" t="s">
        <v>10</v>
      </c>
      <c r="C3344" t="s">
        <v>12</v>
      </c>
      <c r="D3344" t="s">
        <v>12</v>
      </c>
      <c r="E3344" t="s">
        <v>12</v>
      </c>
      <c r="F3344" t="s">
        <v>10</v>
      </c>
      <c r="G3344" t="s">
        <v>12</v>
      </c>
      <c r="H3344" t="s">
        <v>12</v>
      </c>
      <c r="I3344" t="s">
        <v>7079</v>
      </c>
      <c r="J3344">
        <v>5</v>
      </c>
    </row>
    <row r="3345" spans="1:10">
      <c r="A3345" t="s">
        <v>3361</v>
      </c>
      <c r="B3345" t="s">
        <v>10</v>
      </c>
      <c r="C3345" t="s">
        <v>10</v>
      </c>
      <c r="D3345" t="s">
        <v>10</v>
      </c>
      <c r="E3345" t="s">
        <v>10</v>
      </c>
      <c r="F3345" t="s">
        <v>10</v>
      </c>
      <c r="G3345" t="s">
        <v>10</v>
      </c>
      <c r="H3345" t="s">
        <v>10</v>
      </c>
      <c r="I3345" t="s">
        <v>10</v>
      </c>
      <c r="J3345">
        <v>0</v>
      </c>
    </row>
    <row r="3346" spans="1:10">
      <c r="A3346" t="s">
        <v>3362</v>
      </c>
      <c r="B3346" t="s">
        <v>12</v>
      </c>
      <c r="C3346" t="s">
        <v>10</v>
      </c>
      <c r="D3346" t="s">
        <v>10</v>
      </c>
      <c r="E3346" t="s">
        <v>10</v>
      </c>
      <c r="F3346" t="s">
        <v>10</v>
      </c>
      <c r="G3346" t="s">
        <v>10</v>
      </c>
      <c r="H3346" t="s">
        <v>10</v>
      </c>
      <c r="I3346" t="s">
        <v>7080</v>
      </c>
      <c r="J3346">
        <v>1</v>
      </c>
    </row>
    <row r="3347" spans="1:10">
      <c r="A3347" t="s">
        <v>3363</v>
      </c>
      <c r="B3347" t="s">
        <v>12</v>
      </c>
      <c r="C3347" t="s">
        <v>10</v>
      </c>
      <c r="D3347" t="s">
        <v>12</v>
      </c>
      <c r="E3347" t="s">
        <v>12</v>
      </c>
      <c r="F3347" t="s">
        <v>10</v>
      </c>
      <c r="G3347" t="s">
        <v>12</v>
      </c>
      <c r="H3347" t="s">
        <v>12</v>
      </c>
      <c r="I3347" t="s">
        <v>7080</v>
      </c>
      <c r="J3347">
        <v>5</v>
      </c>
    </row>
    <row r="3348" spans="1:10">
      <c r="A3348" t="s">
        <v>3364</v>
      </c>
      <c r="B3348" t="s">
        <v>12</v>
      </c>
      <c r="C3348" t="s">
        <v>10</v>
      </c>
      <c r="D3348" t="s">
        <v>10</v>
      </c>
      <c r="E3348" t="s">
        <v>10</v>
      </c>
      <c r="F3348" t="s">
        <v>10</v>
      </c>
      <c r="G3348" t="s">
        <v>10</v>
      </c>
      <c r="H3348" t="s">
        <v>12</v>
      </c>
      <c r="I3348" t="s">
        <v>7080</v>
      </c>
      <c r="J3348">
        <v>2</v>
      </c>
    </row>
    <row r="3349" spans="1:10">
      <c r="A3349" t="s">
        <v>3365</v>
      </c>
      <c r="B3349" t="s">
        <v>10</v>
      </c>
      <c r="C3349" t="s">
        <v>10</v>
      </c>
      <c r="D3349" t="s">
        <v>10</v>
      </c>
      <c r="E3349" t="s">
        <v>10</v>
      </c>
      <c r="F3349" t="s">
        <v>10</v>
      </c>
      <c r="G3349" t="s">
        <v>10</v>
      </c>
      <c r="H3349" t="s">
        <v>10</v>
      </c>
      <c r="I3349" t="s">
        <v>10</v>
      </c>
      <c r="J3349">
        <v>0</v>
      </c>
    </row>
    <row r="3350" spans="1:10">
      <c r="A3350" t="s">
        <v>3366</v>
      </c>
      <c r="B3350" t="s">
        <v>12</v>
      </c>
      <c r="C3350" t="s">
        <v>10</v>
      </c>
      <c r="D3350" t="s">
        <v>12</v>
      </c>
      <c r="E3350" t="s">
        <v>12</v>
      </c>
      <c r="F3350" t="s">
        <v>10</v>
      </c>
      <c r="G3350" t="s">
        <v>12</v>
      </c>
      <c r="H3350" t="s">
        <v>12</v>
      </c>
      <c r="I3350" t="s">
        <v>7080</v>
      </c>
      <c r="J3350">
        <v>5</v>
      </c>
    </row>
    <row r="3351" spans="1:10">
      <c r="A3351" t="s">
        <v>3367</v>
      </c>
      <c r="B3351" t="s">
        <v>12</v>
      </c>
      <c r="C3351" t="s">
        <v>10</v>
      </c>
      <c r="D3351" t="s">
        <v>10</v>
      </c>
      <c r="E3351" t="s">
        <v>12</v>
      </c>
      <c r="F3351" t="s">
        <v>10</v>
      </c>
      <c r="G3351" t="s">
        <v>12</v>
      </c>
      <c r="H3351" t="s">
        <v>12</v>
      </c>
      <c r="I3351" t="s">
        <v>7080</v>
      </c>
      <c r="J3351">
        <v>4</v>
      </c>
    </row>
    <row r="3352" spans="1:10">
      <c r="A3352" t="s">
        <v>3368</v>
      </c>
      <c r="B3352" t="s">
        <v>10</v>
      </c>
      <c r="C3352" t="s">
        <v>10</v>
      </c>
      <c r="D3352" t="s">
        <v>10</v>
      </c>
      <c r="E3352" t="s">
        <v>10</v>
      </c>
      <c r="F3352" t="s">
        <v>10</v>
      </c>
      <c r="G3352" t="s">
        <v>10</v>
      </c>
      <c r="H3352" t="s">
        <v>10</v>
      </c>
      <c r="I3352" t="s">
        <v>7079</v>
      </c>
      <c r="J3352">
        <v>0</v>
      </c>
    </row>
    <row r="3353" spans="1:10">
      <c r="A3353" t="s">
        <v>3369</v>
      </c>
      <c r="B3353" t="s">
        <v>10</v>
      </c>
      <c r="C3353" t="s">
        <v>10</v>
      </c>
      <c r="D3353" t="s">
        <v>12</v>
      </c>
      <c r="E3353" t="s">
        <v>10</v>
      </c>
      <c r="F3353" t="s">
        <v>12</v>
      </c>
      <c r="G3353" t="s">
        <v>10</v>
      </c>
      <c r="H3353" t="s">
        <v>10</v>
      </c>
      <c r="I3353" t="s">
        <v>7079</v>
      </c>
      <c r="J3353">
        <v>2</v>
      </c>
    </row>
    <row r="3354" spans="1:10">
      <c r="A3354" t="s">
        <v>3370</v>
      </c>
      <c r="B3354" t="s">
        <v>12</v>
      </c>
      <c r="C3354" t="s">
        <v>10</v>
      </c>
      <c r="D3354" t="s">
        <v>10</v>
      </c>
      <c r="E3354" t="s">
        <v>10</v>
      </c>
      <c r="F3354" t="s">
        <v>10</v>
      </c>
      <c r="G3354" t="s">
        <v>10</v>
      </c>
      <c r="H3354" t="s">
        <v>12</v>
      </c>
      <c r="I3354" t="s">
        <v>7080</v>
      </c>
      <c r="J3354">
        <v>2</v>
      </c>
    </row>
    <row r="3355" spans="1:10">
      <c r="A3355" t="s">
        <v>3371</v>
      </c>
      <c r="B3355" t="s">
        <v>10</v>
      </c>
      <c r="C3355" t="s">
        <v>10</v>
      </c>
      <c r="D3355" t="s">
        <v>12</v>
      </c>
      <c r="E3355" t="s">
        <v>10</v>
      </c>
      <c r="F3355" t="s">
        <v>10</v>
      </c>
      <c r="G3355" t="s">
        <v>10</v>
      </c>
      <c r="H3355" t="s">
        <v>12</v>
      </c>
      <c r="I3355" t="s">
        <v>7080</v>
      </c>
      <c r="J3355">
        <v>2</v>
      </c>
    </row>
    <row r="3356" spans="1:10">
      <c r="A3356" t="s">
        <v>3372</v>
      </c>
      <c r="B3356" t="s">
        <v>10</v>
      </c>
      <c r="C3356" t="s">
        <v>12</v>
      </c>
      <c r="D3356" t="s">
        <v>10</v>
      </c>
      <c r="E3356" t="s">
        <v>10</v>
      </c>
      <c r="F3356" t="s">
        <v>12</v>
      </c>
      <c r="G3356" t="s">
        <v>10</v>
      </c>
      <c r="H3356" t="s">
        <v>12</v>
      </c>
      <c r="I3356" t="s">
        <v>7079</v>
      </c>
      <c r="J3356">
        <v>3</v>
      </c>
    </row>
    <row r="3357" spans="1:10">
      <c r="A3357" t="s">
        <v>3373</v>
      </c>
      <c r="B3357" t="s">
        <v>12</v>
      </c>
      <c r="C3357" t="s">
        <v>10</v>
      </c>
      <c r="D3357" t="s">
        <v>12</v>
      </c>
      <c r="E3357" t="s">
        <v>12</v>
      </c>
      <c r="F3357" t="s">
        <v>12</v>
      </c>
      <c r="G3357" t="s">
        <v>10</v>
      </c>
      <c r="H3357" t="s">
        <v>10</v>
      </c>
      <c r="I3357" t="s">
        <v>7080</v>
      </c>
      <c r="J3357">
        <v>4</v>
      </c>
    </row>
    <row r="3358" spans="1:10">
      <c r="A3358" t="s">
        <v>3374</v>
      </c>
      <c r="B3358" t="s">
        <v>12</v>
      </c>
      <c r="C3358" t="s">
        <v>10</v>
      </c>
      <c r="D3358" t="s">
        <v>10</v>
      </c>
      <c r="E3358" t="s">
        <v>10</v>
      </c>
      <c r="F3358" t="s">
        <v>10</v>
      </c>
      <c r="G3358" t="s">
        <v>10</v>
      </c>
      <c r="H3358" t="s">
        <v>10</v>
      </c>
      <c r="I3358" t="s">
        <v>7079</v>
      </c>
      <c r="J3358">
        <v>1</v>
      </c>
    </row>
    <row r="3359" spans="1:10">
      <c r="A3359" t="s">
        <v>3375</v>
      </c>
      <c r="B3359" t="s">
        <v>10</v>
      </c>
      <c r="C3359" t="s">
        <v>10</v>
      </c>
      <c r="D3359" t="s">
        <v>10</v>
      </c>
      <c r="E3359" t="s">
        <v>12</v>
      </c>
      <c r="F3359" t="s">
        <v>10</v>
      </c>
      <c r="G3359" t="s">
        <v>10</v>
      </c>
      <c r="H3359" t="s">
        <v>12</v>
      </c>
      <c r="I3359" t="s">
        <v>7079</v>
      </c>
      <c r="J3359">
        <v>2</v>
      </c>
    </row>
    <row r="3360" spans="1:10">
      <c r="A3360" t="s">
        <v>3376</v>
      </c>
      <c r="B3360" t="s">
        <v>10</v>
      </c>
      <c r="C3360" t="s">
        <v>12</v>
      </c>
      <c r="D3360" t="s">
        <v>10</v>
      </c>
      <c r="E3360" t="s">
        <v>10</v>
      </c>
      <c r="F3360" t="s">
        <v>12</v>
      </c>
      <c r="G3360" t="s">
        <v>10</v>
      </c>
      <c r="H3360" t="s">
        <v>10</v>
      </c>
      <c r="I3360" t="s">
        <v>7079</v>
      </c>
      <c r="J3360">
        <v>2</v>
      </c>
    </row>
    <row r="3361" spans="1:10">
      <c r="A3361" t="s">
        <v>3377</v>
      </c>
      <c r="B3361" t="s">
        <v>10</v>
      </c>
      <c r="C3361" t="s">
        <v>10</v>
      </c>
      <c r="D3361" t="s">
        <v>10</v>
      </c>
      <c r="E3361" t="s">
        <v>10</v>
      </c>
      <c r="F3361" t="s">
        <v>10</v>
      </c>
      <c r="G3361" t="s">
        <v>10</v>
      </c>
      <c r="H3361" t="s">
        <v>10</v>
      </c>
      <c r="I3361" t="s">
        <v>10</v>
      </c>
      <c r="J3361">
        <v>0</v>
      </c>
    </row>
    <row r="3362" spans="1:10">
      <c r="A3362" t="s">
        <v>3378</v>
      </c>
      <c r="B3362" t="s">
        <v>10</v>
      </c>
      <c r="C3362" t="s">
        <v>10</v>
      </c>
      <c r="D3362" t="s">
        <v>10</v>
      </c>
      <c r="E3362" t="s">
        <v>12</v>
      </c>
      <c r="F3362" t="s">
        <v>10</v>
      </c>
      <c r="G3362" t="s">
        <v>12</v>
      </c>
      <c r="H3362" t="s">
        <v>10</v>
      </c>
      <c r="I3362" t="s">
        <v>7080</v>
      </c>
      <c r="J3362">
        <v>2</v>
      </c>
    </row>
    <row r="3363" spans="1:10">
      <c r="A3363" t="s">
        <v>3379</v>
      </c>
      <c r="B3363" t="s">
        <v>12</v>
      </c>
      <c r="C3363" t="s">
        <v>10</v>
      </c>
      <c r="D3363" t="s">
        <v>12</v>
      </c>
      <c r="E3363" t="s">
        <v>12</v>
      </c>
      <c r="F3363" t="s">
        <v>12</v>
      </c>
      <c r="G3363" t="s">
        <v>10</v>
      </c>
      <c r="H3363" t="s">
        <v>12</v>
      </c>
      <c r="I3363" t="s">
        <v>7079</v>
      </c>
      <c r="J3363">
        <v>5</v>
      </c>
    </row>
    <row r="3364" spans="1:10">
      <c r="A3364" t="s">
        <v>3380</v>
      </c>
      <c r="B3364" t="s">
        <v>10</v>
      </c>
      <c r="C3364" t="s">
        <v>12</v>
      </c>
      <c r="D3364" t="s">
        <v>12</v>
      </c>
      <c r="E3364" t="s">
        <v>10</v>
      </c>
      <c r="F3364" t="s">
        <v>10</v>
      </c>
      <c r="G3364" t="s">
        <v>10</v>
      </c>
      <c r="H3364" t="s">
        <v>10</v>
      </c>
      <c r="I3364" t="s">
        <v>7079</v>
      </c>
      <c r="J3364">
        <v>2</v>
      </c>
    </row>
    <row r="3365" spans="1:10">
      <c r="A3365" t="s">
        <v>3381</v>
      </c>
      <c r="B3365" t="s">
        <v>10</v>
      </c>
      <c r="C3365" t="s">
        <v>10</v>
      </c>
      <c r="D3365" t="s">
        <v>12</v>
      </c>
      <c r="E3365" t="s">
        <v>12</v>
      </c>
      <c r="F3365" t="s">
        <v>12</v>
      </c>
      <c r="G3365" t="s">
        <v>12</v>
      </c>
      <c r="H3365" t="s">
        <v>12</v>
      </c>
      <c r="I3365" t="s">
        <v>7079</v>
      </c>
      <c r="J3365">
        <v>5</v>
      </c>
    </row>
    <row r="3366" spans="1:10">
      <c r="A3366" t="s">
        <v>3382</v>
      </c>
      <c r="B3366" t="s">
        <v>12</v>
      </c>
      <c r="C3366" t="s">
        <v>12</v>
      </c>
      <c r="D3366" t="s">
        <v>10</v>
      </c>
      <c r="E3366" t="s">
        <v>12</v>
      </c>
      <c r="F3366" t="s">
        <v>10</v>
      </c>
      <c r="G3366" t="s">
        <v>12</v>
      </c>
      <c r="H3366" t="s">
        <v>12</v>
      </c>
      <c r="I3366" t="s">
        <v>7080</v>
      </c>
      <c r="J3366">
        <v>5</v>
      </c>
    </row>
    <row r="3367" spans="1:10">
      <c r="A3367" t="s">
        <v>3383</v>
      </c>
      <c r="B3367" t="s">
        <v>10</v>
      </c>
      <c r="C3367" t="s">
        <v>10</v>
      </c>
      <c r="D3367" t="s">
        <v>10</v>
      </c>
      <c r="E3367" t="s">
        <v>10</v>
      </c>
      <c r="F3367" t="s">
        <v>10</v>
      </c>
      <c r="G3367" t="s">
        <v>10</v>
      </c>
      <c r="H3367" t="s">
        <v>10</v>
      </c>
      <c r="I3367" t="s">
        <v>10</v>
      </c>
      <c r="J3367">
        <v>0</v>
      </c>
    </row>
    <row r="3368" spans="1:10">
      <c r="A3368" t="s">
        <v>3384</v>
      </c>
      <c r="B3368" t="s">
        <v>10</v>
      </c>
      <c r="C3368" t="s">
        <v>10</v>
      </c>
      <c r="D3368" t="s">
        <v>10</v>
      </c>
      <c r="E3368" t="s">
        <v>12</v>
      </c>
      <c r="F3368" t="s">
        <v>10</v>
      </c>
      <c r="G3368" t="s">
        <v>12</v>
      </c>
      <c r="H3368" t="s">
        <v>12</v>
      </c>
      <c r="I3368" t="s">
        <v>7080</v>
      </c>
      <c r="J3368">
        <v>3</v>
      </c>
    </row>
    <row r="3369" spans="1:10">
      <c r="A3369" t="s">
        <v>3385</v>
      </c>
      <c r="B3369" t="s">
        <v>12</v>
      </c>
      <c r="C3369" t="s">
        <v>12</v>
      </c>
      <c r="D3369" t="s">
        <v>12</v>
      </c>
      <c r="E3369" t="s">
        <v>12</v>
      </c>
      <c r="F3369" t="s">
        <v>12</v>
      </c>
      <c r="G3369" t="s">
        <v>12</v>
      </c>
      <c r="H3369" t="s">
        <v>12</v>
      </c>
      <c r="I3369" t="s">
        <v>7079</v>
      </c>
      <c r="J3369">
        <v>7</v>
      </c>
    </row>
    <row r="3370" spans="1:10">
      <c r="A3370" t="s">
        <v>3386</v>
      </c>
      <c r="B3370" t="s">
        <v>12</v>
      </c>
      <c r="C3370" t="s">
        <v>10</v>
      </c>
      <c r="D3370" t="s">
        <v>12</v>
      </c>
      <c r="E3370" t="s">
        <v>12</v>
      </c>
      <c r="F3370" t="s">
        <v>10</v>
      </c>
      <c r="G3370" t="s">
        <v>10</v>
      </c>
      <c r="H3370" t="s">
        <v>12</v>
      </c>
      <c r="I3370" t="s">
        <v>7080</v>
      </c>
      <c r="J3370">
        <v>4</v>
      </c>
    </row>
    <row r="3371" spans="1:10">
      <c r="A3371" t="s">
        <v>3387</v>
      </c>
      <c r="B3371" t="s">
        <v>12</v>
      </c>
      <c r="C3371" t="s">
        <v>12</v>
      </c>
      <c r="D3371" t="s">
        <v>10</v>
      </c>
      <c r="E3371" t="s">
        <v>10</v>
      </c>
      <c r="F3371" t="s">
        <v>10</v>
      </c>
      <c r="G3371" t="s">
        <v>10</v>
      </c>
      <c r="H3371" t="s">
        <v>10</v>
      </c>
      <c r="I3371" t="s">
        <v>7079</v>
      </c>
      <c r="J3371">
        <v>2</v>
      </c>
    </row>
    <row r="3372" spans="1:10">
      <c r="A3372" t="s">
        <v>3388</v>
      </c>
      <c r="B3372" t="s">
        <v>10</v>
      </c>
      <c r="C3372" t="s">
        <v>12</v>
      </c>
      <c r="D3372" t="s">
        <v>12</v>
      </c>
      <c r="E3372" t="s">
        <v>12</v>
      </c>
      <c r="F3372" t="s">
        <v>10</v>
      </c>
      <c r="G3372" t="s">
        <v>10</v>
      </c>
      <c r="H3372" t="s">
        <v>12</v>
      </c>
      <c r="I3372" t="s">
        <v>7079</v>
      </c>
      <c r="J3372">
        <v>4</v>
      </c>
    </row>
    <row r="3373" spans="1:10">
      <c r="A3373" t="s">
        <v>3389</v>
      </c>
      <c r="B3373" t="s">
        <v>10</v>
      </c>
      <c r="C3373" t="s">
        <v>10</v>
      </c>
      <c r="D3373" t="s">
        <v>10</v>
      </c>
      <c r="E3373" t="s">
        <v>10</v>
      </c>
      <c r="F3373" t="s">
        <v>10</v>
      </c>
      <c r="G3373" t="s">
        <v>10</v>
      </c>
      <c r="H3373" t="s">
        <v>10</v>
      </c>
      <c r="I3373" t="s">
        <v>10</v>
      </c>
      <c r="J3373">
        <v>0</v>
      </c>
    </row>
    <row r="3374" spans="1:10">
      <c r="A3374" t="s">
        <v>3390</v>
      </c>
      <c r="B3374" t="s">
        <v>12</v>
      </c>
      <c r="C3374" t="s">
        <v>10</v>
      </c>
      <c r="D3374" t="s">
        <v>12</v>
      </c>
      <c r="E3374" t="s">
        <v>10</v>
      </c>
      <c r="F3374" t="s">
        <v>12</v>
      </c>
      <c r="G3374" t="s">
        <v>12</v>
      </c>
      <c r="H3374" t="s">
        <v>12</v>
      </c>
      <c r="I3374" t="s">
        <v>7080</v>
      </c>
      <c r="J3374">
        <v>5</v>
      </c>
    </row>
    <row r="3375" spans="1:10">
      <c r="A3375" t="s">
        <v>3391</v>
      </c>
      <c r="B3375" t="s">
        <v>12</v>
      </c>
      <c r="C3375" t="s">
        <v>10</v>
      </c>
      <c r="D3375" t="s">
        <v>10</v>
      </c>
      <c r="E3375" t="s">
        <v>10</v>
      </c>
      <c r="F3375" t="s">
        <v>10</v>
      </c>
      <c r="G3375" t="s">
        <v>10</v>
      </c>
      <c r="H3375" t="s">
        <v>10</v>
      </c>
      <c r="I3375" t="s">
        <v>7080</v>
      </c>
      <c r="J3375">
        <v>1</v>
      </c>
    </row>
    <row r="3376" spans="1:10">
      <c r="A3376" t="s">
        <v>3392</v>
      </c>
      <c r="B3376" t="s">
        <v>10</v>
      </c>
      <c r="C3376" t="s">
        <v>12</v>
      </c>
      <c r="D3376" t="s">
        <v>12</v>
      </c>
      <c r="E3376" t="s">
        <v>10</v>
      </c>
      <c r="F3376" t="s">
        <v>10</v>
      </c>
      <c r="G3376" t="s">
        <v>10</v>
      </c>
      <c r="H3376" t="s">
        <v>10</v>
      </c>
      <c r="I3376" t="s">
        <v>7079</v>
      </c>
      <c r="J3376">
        <v>2</v>
      </c>
    </row>
    <row r="3377" spans="1:10">
      <c r="A3377" t="s">
        <v>3393</v>
      </c>
      <c r="B3377" t="s">
        <v>10</v>
      </c>
      <c r="C3377" t="s">
        <v>10</v>
      </c>
      <c r="D3377" t="s">
        <v>10</v>
      </c>
      <c r="E3377" t="s">
        <v>10</v>
      </c>
      <c r="F3377" t="s">
        <v>10</v>
      </c>
      <c r="G3377" t="s">
        <v>10</v>
      </c>
      <c r="H3377" t="s">
        <v>10</v>
      </c>
      <c r="I3377" t="s">
        <v>10</v>
      </c>
      <c r="J3377">
        <v>0</v>
      </c>
    </row>
    <row r="3378" spans="1:10">
      <c r="A3378" t="s">
        <v>3394</v>
      </c>
      <c r="B3378" t="s">
        <v>10</v>
      </c>
      <c r="C3378" t="s">
        <v>10</v>
      </c>
      <c r="D3378" t="s">
        <v>10</v>
      </c>
      <c r="E3378" t="s">
        <v>10</v>
      </c>
      <c r="F3378" t="s">
        <v>10</v>
      </c>
      <c r="G3378" t="s">
        <v>10</v>
      </c>
      <c r="H3378" t="s">
        <v>10</v>
      </c>
      <c r="I3378" t="s">
        <v>10</v>
      </c>
      <c r="J3378">
        <v>0</v>
      </c>
    </row>
    <row r="3379" spans="1:10">
      <c r="A3379" t="s">
        <v>3395</v>
      </c>
      <c r="B3379" t="s">
        <v>12</v>
      </c>
      <c r="C3379" t="s">
        <v>10</v>
      </c>
      <c r="D3379" t="s">
        <v>10</v>
      </c>
      <c r="E3379" t="s">
        <v>10</v>
      </c>
      <c r="F3379" t="s">
        <v>10</v>
      </c>
      <c r="G3379" t="s">
        <v>10</v>
      </c>
      <c r="H3379" t="s">
        <v>10</v>
      </c>
      <c r="I3379" t="s">
        <v>10</v>
      </c>
      <c r="J3379">
        <v>1</v>
      </c>
    </row>
    <row r="3380" spans="1:10">
      <c r="A3380" t="s">
        <v>3396</v>
      </c>
      <c r="B3380" t="s">
        <v>10</v>
      </c>
      <c r="C3380" t="s">
        <v>12</v>
      </c>
      <c r="D3380" t="s">
        <v>12</v>
      </c>
      <c r="E3380" t="s">
        <v>12</v>
      </c>
      <c r="F3380" t="s">
        <v>12</v>
      </c>
      <c r="G3380" t="s">
        <v>12</v>
      </c>
      <c r="H3380" t="s">
        <v>12</v>
      </c>
      <c r="I3380" t="s">
        <v>7079</v>
      </c>
      <c r="J3380">
        <v>6</v>
      </c>
    </row>
    <row r="3381" spans="1:10">
      <c r="A3381" t="s">
        <v>3397</v>
      </c>
      <c r="B3381" t="s">
        <v>10</v>
      </c>
      <c r="C3381" t="s">
        <v>10</v>
      </c>
      <c r="D3381" t="s">
        <v>10</v>
      </c>
      <c r="E3381" t="s">
        <v>10</v>
      </c>
      <c r="F3381" t="s">
        <v>10</v>
      </c>
      <c r="G3381" t="s">
        <v>10</v>
      </c>
      <c r="H3381" t="s">
        <v>10</v>
      </c>
      <c r="I3381" t="s">
        <v>10</v>
      </c>
      <c r="J3381">
        <v>0</v>
      </c>
    </row>
    <row r="3382" spans="1:10">
      <c r="A3382" t="s">
        <v>3398</v>
      </c>
      <c r="B3382" t="s">
        <v>12</v>
      </c>
      <c r="C3382" t="s">
        <v>10</v>
      </c>
      <c r="D3382" t="s">
        <v>10</v>
      </c>
      <c r="E3382" t="s">
        <v>10</v>
      </c>
      <c r="F3382" t="s">
        <v>10</v>
      </c>
      <c r="G3382" t="s">
        <v>12</v>
      </c>
      <c r="H3382" t="s">
        <v>12</v>
      </c>
      <c r="I3382" t="s">
        <v>7080</v>
      </c>
      <c r="J3382">
        <v>3</v>
      </c>
    </row>
    <row r="3383" spans="1:10">
      <c r="A3383" t="s">
        <v>3399</v>
      </c>
      <c r="B3383" t="s">
        <v>10</v>
      </c>
      <c r="C3383" t="s">
        <v>12</v>
      </c>
      <c r="D3383" t="s">
        <v>10</v>
      </c>
      <c r="E3383" t="s">
        <v>12</v>
      </c>
      <c r="F3383" t="s">
        <v>12</v>
      </c>
      <c r="G3383" t="s">
        <v>12</v>
      </c>
      <c r="H3383" t="s">
        <v>12</v>
      </c>
      <c r="I3383" t="s">
        <v>7079</v>
      </c>
      <c r="J3383">
        <v>5</v>
      </c>
    </row>
    <row r="3384" spans="1:10">
      <c r="A3384" t="s">
        <v>3400</v>
      </c>
      <c r="B3384" t="s">
        <v>12</v>
      </c>
      <c r="C3384" t="s">
        <v>10</v>
      </c>
      <c r="D3384" t="s">
        <v>10</v>
      </c>
      <c r="E3384" t="s">
        <v>10</v>
      </c>
      <c r="F3384" t="s">
        <v>10</v>
      </c>
      <c r="G3384" t="s">
        <v>10</v>
      </c>
      <c r="H3384" t="s">
        <v>10</v>
      </c>
      <c r="I3384" t="s">
        <v>10</v>
      </c>
      <c r="J3384">
        <v>1</v>
      </c>
    </row>
    <row r="3385" spans="1:10">
      <c r="A3385" t="s">
        <v>3401</v>
      </c>
      <c r="B3385" t="s">
        <v>12</v>
      </c>
      <c r="C3385" t="s">
        <v>10</v>
      </c>
      <c r="D3385" t="s">
        <v>10</v>
      </c>
      <c r="E3385" t="s">
        <v>10</v>
      </c>
      <c r="F3385" t="s">
        <v>10</v>
      </c>
      <c r="G3385" t="s">
        <v>10</v>
      </c>
      <c r="H3385" t="s">
        <v>10</v>
      </c>
      <c r="I3385" t="s">
        <v>7080</v>
      </c>
      <c r="J3385">
        <v>1</v>
      </c>
    </row>
    <row r="3386" spans="1:10">
      <c r="A3386" t="s">
        <v>3402</v>
      </c>
      <c r="B3386" t="s">
        <v>10</v>
      </c>
      <c r="C3386" t="s">
        <v>10</v>
      </c>
      <c r="D3386" t="s">
        <v>10</v>
      </c>
      <c r="E3386" t="s">
        <v>12</v>
      </c>
      <c r="F3386" t="s">
        <v>10</v>
      </c>
      <c r="G3386" t="s">
        <v>10</v>
      </c>
      <c r="H3386" t="s">
        <v>10</v>
      </c>
      <c r="I3386" t="s">
        <v>7080</v>
      </c>
      <c r="J3386">
        <v>1</v>
      </c>
    </row>
    <row r="3387" spans="1:10">
      <c r="A3387" t="s">
        <v>3403</v>
      </c>
      <c r="B3387" t="s">
        <v>12</v>
      </c>
      <c r="C3387" t="s">
        <v>10</v>
      </c>
      <c r="D3387" t="s">
        <v>10</v>
      </c>
      <c r="E3387" t="s">
        <v>10</v>
      </c>
      <c r="F3387" t="s">
        <v>10</v>
      </c>
      <c r="G3387" t="s">
        <v>12</v>
      </c>
      <c r="H3387" t="s">
        <v>12</v>
      </c>
      <c r="I3387" t="s">
        <v>7080</v>
      </c>
      <c r="J3387">
        <v>3</v>
      </c>
    </row>
    <row r="3388" spans="1:10">
      <c r="A3388" t="s">
        <v>3404</v>
      </c>
      <c r="B3388" t="s">
        <v>12</v>
      </c>
      <c r="C3388" t="s">
        <v>12</v>
      </c>
      <c r="D3388" t="s">
        <v>10</v>
      </c>
      <c r="E3388" t="s">
        <v>10</v>
      </c>
      <c r="F3388" t="s">
        <v>12</v>
      </c>
      <c r="G3388" t="s">
        <v>10</v>
      </c>
      <c r="H3388" t="s">
        <v>12</v>
      </c>
      <c r="I3388" t="s">
        <v>7079</v>
      </c>
      <c r="J3388">
        <v>4</v>
      </c>
    </row>
    <row r="3389" spans="1:10">
      <c r="A3389" t="s">
        <v>3405</v>
      </c>
      <c r="B3389" t="s">
        <v>10</v>
      </c>
      <c r="C3389" t="s">
        <v>10</v>
      </c>
      <c r="D3389" t="s">
        <v>10</v>
      </c>
      <c r="E3389" t="s">
        <v>10</v>
      </c>
      <c r="F3389" t="s">
        <v>10</v>
      </c>
      <c r="G3389" t="s">
        <v>10</v>
      </c>
      <c r="H3389" t="s">
        <v>10</v>
      </c>
      <c r="I3389" t="s">
        <v>10</v>
      </c>
      <c r="J3389">
        <v>0</v>
      </c>
    </row>
    <row r="3390" spans="1:10">
      <c r="A3390" t="s">
        <v>3406</v>
      </c>
      <c r="B3390" t="s">
        <v>10</v>
      </c>
      <c r="C3390" t="s">
        <v>12</v>
      </c>
      <c r="D3390" t="s">
        <v>10</v>
      </c>
      <c r="E3390" t="s">
        <v>12</v>
      </c>
      <c r="F3390" t="s">
        <v>10</v>
      </c>
      <c r="G3390" t="s">
        <v>10</v>
      </c>
      <c r="H3390" t="s">
        <v>10</v>
      </c>
      <c r="I3390" t="s">
        <v>7079</v>
      </c>
      <c r="J3390">
        <v>2</v>
      </c>
    </row>
    <row r="3391" spans="1:10">
      <c r="A3391" t="s">
        <v>3407</v>
      </c>
      <c r="B3391" t="s">
        <v>10</v>
      </c>
      <c r="C3391" t="s">
        <v>10</v>
      </c>
      <c r="D3391" t="s">
        <v>10</v>
      </c>
      <c r="E3391" t="s">
        <v>10</v>
      </c>
      <c r="F3391" t="s">
        <v>10</v>
      </c>
      <c r="G3391" t="s">
        <v>10</v>
      </c>
      <c r="H3391" t="s">
        <v>10</v>
      </c>
      <c r="I3391" t="s">
        <v>7080</v>
      </c>
      <c r="J3391">
        <v>0</v>
      </c>
    </row>
    <row r="3392" spans="1:10">
      <c r="A3392" t="s">
        <v>3408</v>
      </c>
      <c r="B3392" t="s">
        <v>10</v>
      </c>
      <c r="C3392" t="s">
        <v>10</v>
      </c>
      <c r="D3392" t="s">
        <v>10</v>
      </c>
      <c r="E3392" t="s">
        <v>10</v>
      </c>
      <c r="F3392" t="s">
        <v>10</v>
      </c>
      <c r="G3392" t="s">
        <v>10</v>
      </c>
      <c r="H3392" t="s">
        <v>10</v>
      </c>
      <c r="I3392" t="s">
        <v>10</v>
      </c>
      <c r="J3392">
        <v>0</v>
      </c>
    </row>
    <row r="3393" spans="1:10">
      <c r="A3393" t="s">
        <v>3409</v>
      </c>
      <c r="B3393" t="s">
        <v>10</v>
      </c>
      <c r="C3393" t="s">
        <v>10</v>
      </c>
      <c r="D3393" t="s">
        <v>10</v>
      </c>
      <c r="E3393" t="s">
        <v>10</v>
      </c>
      <c r="F3393" t="s">
        <v>10</v>
      </c>
      <c r="G3393" t="s">
        <v>10</v>
      </c>
      <c r="H3393" t="s">
        <v>10</v>
      </c>
      <c r="I3393" t="s">
        <v>10</v>
      </c>
      <c r="J3393">
        <v>0</v>
      </c>
    </row>
    <row r="3394" spans="1:10">
      <c r="A3394" t="s">
        <v>3410</v>
      </c>
      <c r="B3394" t="s">
        <v>10</v>
      </c>
      <c r="C3394" t="s">
        <v>10</v>
      </c>
      <c r="D3394" t="s">
        <v>10</v>
      </c>
      <c r="E3394" t="s">
        <v>10</v>
      </c>
      <c r="F3394" t="s">
        <v>10</v>
      </c>
      <c r="G3394" t="s">
        <v>10</v>
      </c>
      <c r="H3394" t="s">
        <v>10</v>
      </c>
      <c r="I3394" t="s">
        <v>7079</v>
      </c>
      <c r="J3394">
        <v>0</v>
      </c>
    </row>
    <row r="3395" spans="1:10">
      <c r="A3395" t="s">
        <v>3411</v>
      </c>
      <c r="B3395" t="s">
        <v>12</v>
      </c>
      <c r="C3395" t="s">
        <v>10</v>
      </c>
      <c r="D3395" t="s">
        <v>10</v>
      </c>
      <c r="E3395" t="s">
        <v>12</v>
      </c>
      <c r="F3395" t="s">
        <v>12</v>
      </c>
      <c r="G3395" t="s">
        <v>12</v>
      </c>
      <c r="H3395" t="s">
        <v>12</v>
      </c>
      <c r="I3395" t="s">
        <v>7080</v>
      </c>
      <c r="J3395">
        <v>5</v>
      </c>
    </row>
    <row r="3396" spans="1:10">
      <c r="A3396" t="s">
        <v>3412</v>
      </c>
      <c r="B3396" t="s">
        <v>12</v>
      </c>
      <c r="C3396" t="s">
        <v>12</v>
      </c>
      <c r="D3396" t="s">
        <v>12</v>
      </c>
      <c r="E3396" t="s">
        <v>10</v>
      </c>
      <c r="F3396" t="s">
        <v>10</v>
      </c>
      <c r="G3396" t="s">
        <v>10</v>
      </c>
      <c r="H3396" t="s">
        <v>10</v>
      </c>
      <c r="I3396" t="s">
        <v>7079</v>
      </c>
      <c r="J3396">
        <v>3</v>
      </c>
    </row>
    <row r="3397" spans="1:10">
      <c r="A3397" t="s">
        <v>3413</v>
      </c>
      <c r="B3397" t="s">
        <v>12</v>
      </c>
      <c r="C3397" t="s">
        <v>12</v>
      </c>
      <c r="D3397" t="s">
        <v>12</v>
      </c>
      <c r="E3397" t="s">
        <v>12</v>
      </c>
      <c r="F3397" t="s">
        <v>10</v>
      </c>
      <c r="G3397" t="s">
        <v>10</v>
      </c>
      <c r="H3397" t="s">
        <v>10</v>
      </c>
      <c r="I3397" t="s">
        <v>7080</v>
      </c>
      <c r="J3397">
        <v>4</v>
      </c>
    </row>
    <row r="3398" spans="1:10">
      <c r="A3398" t="s">
        <v>3414</v>
      </c>
      <c r="B3398" t="s">
        <v>10</v>
      </c>
      <c r="C3398" t="s">
        <v>12</v>
      </c>
      <c r="D3398" t="s">
        <v>12</v>
      </c>
      <c r="E3398" t="s">
        <v>10</v>
      </c>
      <c r="F3398" t="s">
        <v>10</v>
      </c>
      <c r="G3398" t="s">
        <v>12</v>
      </c>
      <c r="H3398" t="s">
        <v>12</v>
      </c>
      <c r="I3398" t="s">
        <v>7080</v>
      </c>
      <c r="J3398">
        <v>4</v>
      </c>
    </row>
    <row r="3399" spans="1:10">
      <c r="A3399" t="s">
        <v>3415</v>
      </c>
      <c r="B3399" t="s">
        <v>12</v>
      </c>
      <c r="C3399" t="s">
        <v>12</v>
      </c>
      <c r="D3399" t="s">
        <v>12</v>
      </c>
      <c r="E3399" t="s">
        <v>12</v>
      </c>
      <c r="F3399" t="s">
        <v>12</v>
      </c>
      <c r="G3399" t="s">
        <v>12</v>
      </c>
      <c r="H3399" t="s">
        <v>12</v>
      </c>
      <c r="I3399" t="s">
        <v>7079</v>
      </c>
      <c r="J3399">
        <v>7</v>
      </c>
    </row>
    <row r="3400" spans="1:10">
      <c r="A3400" t="s">
        <v>3416</v>
      </c>
      <c r="B3400" t="s">
        <v>12</v>
      </c>
      <c r="C3400" t="s">
        <v>12</v>
      </c>
      <c r="D3400" t="s">
        <v>12</v>
      </c>
      <c r="E3400" t="s">
        <v>12</v>
      </c>
      <c r="F3400" t="s">
        <v>10</v>
      </c>
      <c r="G3400" t="s">
        <v>10</v>
      </c>
      <c r="H3400" t="s">
        <v>12</v>
      </c>
      <c r="I3400" t="s">
        <v>7080</v>
      </c>
      <c r="J3400">
        <v>5</v>
      </c>
    </row>
    <row r="3401" spans="1:10">
      <c r="A3401" t="s">
        <v>3417</v>
      </c>
      <c r="B3401" t="s">
        <v>12</v>
      </c>
      <c r="C3401" t="s">
        <v>10</v>
      </c>
      <c r="D3401" t="s">
        <v>10</v>
      </c>
      <c r="E3401" t="s">
        <v>12</v>
      </c>
      <c r="F3401" t="s">
        <v>12</v>
      </c>
      <c r="G3401" t="s">
        <v>12</v>
      </c>
      <c r="H3401" t="s">
        <v>12</v>
      </c>
      <c r="I3401" t="s">
        <v>7079</v>
      </c>
      <c r="J3401">
        <v>5</v>
      </c>
    </row>
    <row r="3402" spans="1:10">
      <c r="A3402" t="s">
        <v>3418</v>
      </c>
      <c r="B3402" t="s">
        <v>12</v>
      </c>
      <c r="C3402" t="s">
        <v>10</v>
      </c>
      <c r="D3402" t="s">
        <v>10</v>
      </c>
      <c r="E3402" t="s">
        <v>10</v>
      </c>
      <c r="F3402" t="s">
        <v>10</v>
      </c>
      <c r="G3402" t="s">
        <v>12</v>
      </c>
      <c r="H3402" t="s">
        <v>10</v>
      </c>
      <c r="I3402" t="s">
        <v>7080</v>
      </c>
      <c r="J3402">
        <v>2</v>
      </c>
    </row>
    <row r="3403" spans="1:10">
      <c r="A3403" t="s">
        <v>3419</v>
      </c>
      <c r="B3403" t="s">
        <v>10</v>
      </c>
      <c r="C3403" t="s">
        <v>10</v>
      </c>
      <c r="D3403" t="s">
        <v>10</v>
      </c>
      <c r="E3403" t="s">
        <v>10</v>
      </c>
      <c r="F3403" t="s">
        <v>10</v>
      </c>
      <c r="G3403" t="s">
        <v>10</v>
      </c>
      <c r="H3403" t="s">
        <v>10</v>
      </c>
      <c r="I3403" t="s">
        <v>10</v>
      </c>
      <c r="J3403">
        <v>0</v>
      </c>
    </row>
    <row r="3404" spans="1:10">
      <c r="A3404" t="s">
        <v>3420</v>
      </c>
      <c r="B3404" t="s">
        <v>12</v>
      </c>
      <c r="C3404" t="s">
        <v>10</v>
      </c>
      <c r="D3404" t="s">
        <v>12</v>
      </c>
      <c r="E3404" t="s">
        <v>10</v>
      </c>
      <c r="F3404" t="s">
        <v>10</v>
      </c>
      <c r="G3404" t="s">
        <v>10</v>
      </c>
      <c r="H3404" t="s">
        <v>12</v>
      </c>
      <c r="I3404" t="s">
        <v>7080</v>
      </c>
      <c r="J3404">
        <v>3</v>
      </c>
    </row>
    <row r="3405" spans="1:10">
      <c r="A3405" t="s">
        <v>3421</v>
      </c>
      <c r="B3405" t="s">
        <v>10</v>
      </c>
      <c r="C3405" t="s">
        <v>10</v>
      </c>
      <c r="D3405" t="s">
        <v>10</v>
      </c>
      <c r="E3405" t="s">
        <v>10</v>
      </c>
      <c r="F3405" t="s">
        <v>10</v>
      </c>
      <c r="G3405" t="s">
        <v>10</v>
      </c>
      <c r="H3405" t="s">
        <v>10</v>
      </c>
      <c r="I3405" t="s">
        <v>10</v>
      </c>
      <c r="J3405">
        <v>0</v>
      </c>
    </row>
    <row r="3406" spans="1:10">
      <c r="A3406" t="s">
        <v>3422</v>
      </c>
      <c r="B3406" t="s">
        <v>10</v>
      </c>
      <c r="C3406" t="s">
        <v>12</v>
      </c>
      <c r="D3406" t="s">
        <v>12</v>
      </c>
      <c r="E3406" t="s">
        <v>10</v>
      </c>
      <c r="F3406" t="s">
        <v>10</v>
      </c>
      <c r="G3406" t="s">
        <v>10</v>
      </c>
      <c r="H3406" t="s">
        <v>10</v>
      </c>
      <c r="I3406" t="s">
        <v>7079</v>
      </c>
      <c r="J3406">
        <v>2</v>
      </c>
    </row>
    <row r="3407" spans="1:10">
      <c r="A3407" t="s">
        <v>3423</v>
      </c>
      <c r="B3407" t="s">
        <v>12</v>
      </c>
      <c r="C3407" t="s">
        <v>12</v>
      </c>
      <c r="D3407" t="s">
        <v>10</v>
      </c>
      <c r="E3407" t="s">
        <v>10</v>
      </c>
      <c r="F3407" t="s">
        <v>12</v>
      </c>
      <c r="G3407" t="s">
        <v>10</v>
      </c>
      <c r="H3407" t="s">
        <v>10</v>
      </c>
      <c r="I3407" t="s">
        <v>7080</v>
      </c>
      <c r="J3407">
        <v>3</v>
      </c>
    </row>
    <row r="3408" spans="1:10">
      <c r="A3408" t="s">
        <v>3424</v>
      </c>
      <c r="B3408" t="s">
        <v>10</v>
      </c>
      <c r="C3408" t="s">
        <v>10</v>
      </c>
      <c r="D3408" t="s">
        <v>10</v>
      </c>
      <c r="E3408" t="s">
        <v>10</v>
      </c>
      <c r="F3408" t="s">
        <v>10</v>
      </c>
      <c r="G3408" t="s">
        <v>10</v>
      </c>
      <c r="H3408" t="s">
        <v>10</v>
      </c>
      <c r="I3408" t="s">
        <v>10</v>
      </c>
      <c r="J3408">
        <v>0</v>
      </c>
    </row>
    <row r="3409" spans="1:10">
      <c r="A3409" t="s">
        <v>3425</v>
      </c>
      <c r="B3409" t="s">
        <v>10</v>
      </c>
      <c r="C3409" t="s">
        <v>10</v>
      </c>
      <c r="D3409" t="s">
        <v>10</v>
      </c>
      <c r="E3409" t="s">
        <v>10</v>
      </c>
      <c r="F3409" t="s">
        <v>10</v>
      </c>
      <c r="G3409" t="s">
        <v>10</v>
      </c>
      <c r="H3409" t="s">
        <v>10</v>
      </c>
      <c r="I3409" t="s">
        <v>10</v>
      </c>
      <c r="J3409">
        <v>0</v>
      </c>
    </row>
    <row r="3410" spans="1:10">
      <c r="A3410" t="s">
        <v>3426</v>
      </c>
      <c r="B3410" t="s">
        <v>10</v>
      </c>
      <c r="C3410" t="s">
        <v>10</v>
      </c>
      <c r="D3410" t="s">
        <v>12</v>
      </c>
      <c r="E3410" t="s">
        <v>10</v>
      </c>
      <c r="F3410" t="s">
        <v>10</v>
      </c>
      <c r="G3410" t="s">
        <v>10</v>
      </c>
      <c r="H3410" t="s">
        <v>10</v>
      </c>
      <c r="I3410" t="s">
        <v>7079</v>
      </c>
      <c r="J3410">
        <v>1</v>
      </c>
    </row>
    <row r="3411" spans="1:10">
      <c r="A3411" t="s">
        <v>3427</v>
      </c>
      <c r="B3411" t="s">
        <v>12</v>
      </c>
      <c r="C3411" t="s">
        <v>12</v>
      </c>
      <c r="D3411" t="s">
        <v>12</v>
      </c>
      <c r="E3411" t="s">
        <v>12</v>
      </c>
      <c r="F3411" t="s">
        <v>12</v>
      </c>
      <c r="G3411" t="s">
        <v>12</v>
      </c>
      <c r="H3411" t="s">
        <v>12</v>
      </c>
      <c r="I3411" t="s">
        <v>7080</v>
      </c>
      <c r="J3411">
        <v>7</v>
      </c>
    </row>
    <row r="3412" spans="1:10">
      <c r="A3412" t="s">
        <v>3428</v>
      </c>
      <c r="B3412" t="s">
        <v>10</v>
      </c>
      <c r="C3412" t="s">
        <v>10</v>
      </c>
      <c r="D3412" t="s">
        <v>10</v>
      </c>
      <c r="E3412" t="s">
        <v>10</v>
      </c>
      <c r="F3412" t="s">
        <v>10</v>
      </c>
      <c r="G3412" t="s">
        <v>12</v>
      </c>
      <c r="H3412" t="s">
        <v>10</v>
      </c>
      <c r="I3412" t="s">
        <v>7079</v>
      </c>
      <c r="J3412">
        <v>1</v>
      </c>
    </row>
    <row r="3413" spans="1:10">
      <c r="A3413" t="s">
        <v>3429</v>
      </c>
      <c r="B3413" t="s">
        <v>12</v>
      </c>
      <c r="C3413" t="s">
        <v>10</v>
      </c>
      <c r="D3413" t="s">
        <v>12</v>
      </c>
      <c r="E3413" t="s">
        <v>10</v>
      </c>
      <c r="F3413" t="s">
        <v>10</v>
      </c>
      <c r="G3413" t="s">
        <v>12</v>
      </c>
      <c r="H3413" t="s">
        <v>12</v>
      </c>
      <c r="I3413" t="s">
        <v>7080</v>
      </c>
      <c r="J3413">
        <v>4</v>
      </c>
    </row>
    <row r="3414" spans="1:10">
      <c r="A3414" t="s">
        <v>3430</v>
      </c>
      <c r="B3414" t="s">
        <v>10</v>
      </c>
      <c r="C3414" t="s">
        <v>12</v>
      </c>
      <c r="D3414" t="s">
        <v>12</v>
      </c>
      <c r="E3414" t="s">
        <v>10</v>
      </c>
      <c r="F3414" t="s">
        <v>12</v>
      </c>
      <c r="G3414" t="s">
        <v>10</v>
      </c>
      <c r="H3414" t="s">
        <v>10</v>
      </c>
      <c r="I3414" t="s">
        <v>7079</v>
      </c>
      <c r="J3414">
        <v>3</v>
      </c>
    </row>
    <row r="3415" spans="1:10">
      <c r="A3415" t="s">
        <v>3431</v>
      </c>
      <c r="B3415" t="s">
        <v>10</v>
      </c>
      <c r="C3415" t="s">
        <v>10</v>
      </c>
      <c r="D3415" t="s">
        <v>10</v>
      </c>
      <c r="E3415" t="s">
        <v>10</v>
      </c>
      <c r="F3415" t="s">
        <v>10</v>
      </c>
      <c r="G3415" t="s">
        <v>12</v>
      </c>
      <c r="H3415" t="s">
        <v>12</v>
      </c>
      <c r="I3415" t="s">
        <v>7080</v>
      </c>
      <c r="J3415">
        <v>2</v>
      </c>
    </row>
    <row r="3416" spans="1:10">
      <c r="A3416" t="s">
        <v>3432</v>
      </c>
      <c r="B3416" t="s">
        <v>10</v>
      </c>
      <c r="C3416" t="s">
        <v>12</v>
      </c>
      <c r="D3416" t="s">
        <v>10</v>
      </c>
      <c r="E3416" t="s">
        <v>12</v>
      </c>
      <c r="F3416" t="s">
        <v>12</v>
      </c>
      <c r="G3416" t="s">
        <v>10</v>
      </c>
      <c r="H3416" t="s">
        <v>10</v>
      </c>
      <c r="I3416" t="s">
        <v>7079</v>
      </c>
      <c r="J3416">
        <v>3</v>
      </c>
    </row>
    <row r="3417" spans="1:10">
      <c r="A3417" t="s">
        <v>3433</v>
      </c>
      <c r="B3417" t="s">
        <v>12</v>
      </c>
      <c r="C3417" t="s">
        <v>10</v>
      </c>
      <c r="D3417" t="s">
        <v>10</v>
      </c>
      <c r="E3417" t="s">
        <v>10</v>
      </c>
      <c r="F3417" t="s">
        <v>10</v>
      </c>
      <c r="G3417" t="s">
        <v>12</v>
      </c>
      <c r="H3417" t="s">
        <v>10</v>
      </c>
      <c r="I3417" t="s">
        <v>7080</v>
      </c>
      <c r="J3417">
        <v>2</v>
      </c>
    </row>
    <row r="3418" spans="1:10">
      <c r="A3418" t="s">
        <v>3434</v>
      </c>
      <c r="B3418" t="s">
        <v>10</v>
      </c>
      <c r="C3418" t="s">
        <v>12</v>
      </c>
      <c r="D3418" t="s">
        <v>10</v>
      </c>
      <c r="E3418" t="s">
        <v>10</v>
      </c>
      <c r="F3418" t="s">
        <v>10</v>
      </c>
      <c r="G3418" t="s">
        <v>12</v>
      </c>
      <c r="H3418" t="s">
        <v>12</v>
      </c>
      <c r="I3418" t="s">
        <v>7079</v>
      </c>
      <c r="J3418">
        <v>3</v>
      </c>
    </row>
    <row r="3419" spans="1:10">
      <c r="A3419" t="s">
        <v>3435</v>
      </c>
      <c r="B3419" t="s">
        <v>10</v>
      </c>
      <c r="C3419" t="s">
        <v>10</v>
      </c>
      <c r="D3419" t="s">
        <v>12</v>
      </c>
      <c r="E3419" t="s">
        <v>10</v>
      </c>
      <c r="F3419" t="s">
        <v>12</v>
      </c>
      <c r="G3419" t="s">
        <v>10</v>
      </c>
      <c r="H3419" t="s">
        <v>10</v>
      </c>
      <c r="I3419" t="s">
        <v>7079</v>
      </c>
      <c r="J3419">
        <v>2</v>
      </c>
    </row>
    <row r="3420" spans="1:10">
      <c r="A3420" t="s">
        <v>3436</v>
      </c>
      <c r="B3420" t="s">
        <v>12</v>
      </c>
      <c r="C3420" t="s">
        <v>12</v>
      </c>
      <c r="D3420" t="s">
        <v>12</v>
      </c>
      <c r="E3420" t="s">
        <v>12</v>
      </c>
      <c r="F3420" t="s">
        <v>10</v>
      </c>
      <c r="G3420" t="s">
        <v>12</v>
      </c>
      <c r="H3420" t="s">
        <v>12</v>
      </c>
      <c r="I3420" t="s">
        <v>7080</v>
      </c>
      <c r="J3420">
        <v>6</v>
      </c>
    </row>
    <row r="3421" spans="1:10">
      <c r="A3421" t="s">
        <v>3437</v>
      </c>
      <c r="B3421" t="s">
        <v>10</v>
      </c>
      <c r="C3421" t="s">
        <v>10</v>
      </c>
      <c r="D3421" t="s">
        <v>12</v>
      </c>
      <c r="E3421" t="s">
        <v>10</v>
      </c>
      <c r="F3421" t="s">
        <v>12</v>
      </c>
      <c r="G3421" t="s">
        <v>12</v>
      </c>
      <c r="H3421" t="s">
        <v>10</v>
      </c>
      <c r="I3421" t="s">
        <v>7080</v>
      </c>
      <c r="J3421">
        <v>3</v>
      </c>
    </row>
    <row r="3422" spans="1:10">
      <c r="A3422" t="s">
        <v>3438</v>
      </c>
      <c r="B3422" t="s">
        <v>12</v>
      </c>
      <c r="C3422" t="s">
        <v>12</v>
      </c>
      <c r="D3422" t="s">
        <v>12</v>
      </c>
      <c r="E3422" t="s">
        <v>10</v>
      </c>
      <c r="F3422" t="s">
        <v>10</v>
      </c>
      <c r="G3422" t="s">
        <v>12</v>
      </c>
      <c r="H3422" t="s">
        <v>10</v>
      </c>
      <c r="I3422" t="s">
        <v>7079</v>
      </c>
      <c r="J3422">
        <v>4</v>
      </c>
    </row>
    <row r="3423" spans="1:10">
      <c r="A3423" t="s">
        <v>3439</v>
      </c>
      <c r="B3423" t="s">
        <v>12</v>
      </c>
      <c r="C3423" t="s">
        <v>12</v>
      </c>
      <c r="D3423" t="s">
        <v>12</v>
      </c>
      <c r="E3423" t="s">
        <v>12</v>
      </c>
      <c r="F3423" t="s">
        <v>12</v>
      </c>
      <c r="G3423" t="s">
        <v>10</v>
      </c>
      <c r="H3423" t="s">
        <v>10</v>
      </c>
      <c r="I3423" t="s">
        <v>7080</v>
      </c>
      <c r="J3423">
        <v>5</v>
      </c>
    </row>
    <row r="3424" spans="1:10">
      <c r="A3424" t="s">
        <v>3440</v>
      </c>
      <c r="B3424" t="s">
        <v>10</v>
      </c>
      <c r="C3424" t="s">
        <v>12</v>
      </c>
      <c r="D3424" t="s">
        <v>10</v>
      </c>
      <c r="E3424" t="s">
        <v>12</v>
      </c>
      <c r="F3424" t="s">
        <v>12</v>
      </c>
      <c r="G3424" t="s">
        <v>12</v>
      </c>
      <c r="H3424" t="s">
        <v>12</v>
      </c>
      <c r="I3424" t="s">
        <v>7079</v>
      </c>
      <c r="J3424">
        <v>5</v>
      </c>
    </row>
    <row r="3425" spans="1:10">
      <c r="A3425" t="s">
        <v>3441</v>
      </c>
      <c r="B3425" t="s">
        <v>10</v>
      </c>
      <c r="C3425" t="s">
        <v>12</v>
      </c>
      <c r="D3425" t="s">
        <v>10</v>
      </c>
      <c r="E3425" t="s">
        <v>10</v>
      </c>
      <c r="F3425" t="s">
        <v>10</v>
      </c>
      <c r="G3425" t="s">
        <v>10</v>
      </c>
      <c r="H3425" t="s">
        <v>10</v>
      </c>
      <c r="I3425" t="s">
        <v>7079</v>
      </c>
      <c r="J3425">
        <v>1</v>
      </c>
    </row>
    <row r="3426" spans="1:10">
      <c r="A3426" t="s">
        <v>3442</v>
      </c>
      <c r="B3426" t="s">
        <v>10</v>
      </c>
      <c r="C3426" t="s">
        <v>10</v>
      </c>
      <c r="D3426" t="s">
        <v>10</v>
      </c>
      <c r="E3426" t="s">
        <v>10</v>
      </c>
      <c r="F3426" t="s">
        <v>10</v>
      </c>
      <c r="G3426" t="s">
        <v>12</v>
      </c>
      <c r="H3426" t="s">
        <v>12</v>
      </c>
      <c r="I3426" t="s">
        <v>7080</v>
      </c>
      <c r="J3426">
        <v>2</v>
      </c>
    </row>
    <row r="3427" spans="1:10">
      <c r="A3427" t="s">
        <v>3443</v>
      </c>
      <c r="B3427" t="s">
        <v>10</v>
      </c>
      <c r="C3427" t="s">
        <v>10</v>
      </c>
      <c r="D3427" t="s">
        <v>10</v>
      </c>
      <c r="E3427" t="s">
        <v>10</v>
      </c>
      <c r="F3427" t="s">
        <v>10</v>
      </c>
      <c r="G3427" t="s">
        <v>10</v>
      </c>
      <c r="H3427" t="s">
        <v>10</v>
      </c>
      <c r="I3427" t="s">
        <v>7080</v>
      </c>
      <c r="J3427">
        <v>0</v>
      </c>
    </row>
    <row r="3428" spans="1:10">
      <c r="A3428" t="s">
        <v>3444</v>
      </c>
      <c r="B3428" t="s">
        <v>10</v>
      </c>
      <c r="C3428" t="s">
        <v>10</v>
      </c>
      <c r="D3428" t="s">
        <v>10</v>
      </c>
      <c r="E3428" t="s">
        <v>10</v>
      </c>
      <c r="F3428" t="s">
        <v>10</v>
      </c>
      <c r="G3428" t="s">
        <v>10</v>
      </c>
      <c r="H3428" t="s">
        <v>10</v>
      </c>
      <c r="I3428" t="s">
        <v>7080</v>
      </c>
      <c r="J3428">
        <v>0</v>
      </c>
    </row>
    <row r="3429" spans="1:10">
      <c r="A3429" t="s">
        <v>3445</v>
      </c>
      <c r="B3429" t="s">
        <v>12</v>
      </c>
      <c r="C3429" t="s">
        <v>10</v>
      </c>
      <c r="D3429" t="s">
        <v>10</v>
      </c>
      <c r="E3429" t="s">
        <v>10</v>
      </c>
      <c r="F3429" t="s">
        <v>10</v>
      </c>
      <c r="G3429" t="s">
        <v>12</v>
      </c>
      <c r="H3429" t="s">
        <v>12</v>
      </c>
      <c r="I3429" t="s">
        <v>7080</v>
      </c>
      <c r="J3429">
        <v>3</v>
      </c>
    </row>
    <row r="3430" spans="1:10">
      <c r="A3430" t="s">
        <v>3446</v>
      </c>
      <c r="B3430" t="s">
        <v>12</v>
      </c>
      <c r="C3430" t="s">
        <v>12</v>
      </c>
      <c r="D3430" t="s">
        <v>10</v>
      </c>
      <c r="E3430" t="s">
        <v>12</v>
      </c>
      <c r="F3430" t="s">
        <v>10</v>
      </c>
      <c r="G3430" t="s">
        <v>12</v>
      </c>
      <c r="H3430" t="s">
        <v>10</v>
      </c>
      <c r="I3430" t="s">
        <v>7080</v>
      </c>
      <c r="J3430">
        <v>4</v>
      </c>
    </row>
    <row r="3431" spans="1:10">
      <c r="A3431" t="s">
        <v>3447</v>
      </c>
      <c r="B3431" t="s">
        <v>10</v>
      </c>
      <c r="C3431" t="s">
        <v>10</v>
      </c>
      <c r="D3431" t="s">
        <v>10</v>
      </c>
      <c r="E3431" t="s">
        <v>10</v>
      </c>
      <c r="F3431" t="s">
        <v>10</v>
      </c>
      <c r="G3431" t="s">
        <v>10</v>
      </c>
      <c r="H3431" t="s">
        <v>10</v>
      </c>
      <c r="I3431" t="s">
        <v>10</v>
      </c>
      <c r="J3431">
        <v>0</v>
      </c>
    </row>
    <row r="3432" spans="1:10">
      <c r="A3432" t="s">
        <v>3448</v>
      </c>
      <c r="B3432" t="s">
        <v>10</v>
      </c>
      <c r="C3432" t="s">
        <v>12</v>
      </c>
      <c r="D3432" t="s">
        <v>12</v>
      </c>
      <c r="E3432" t="s">
        <v>12</v>
      </c>
      <c r="F3432" t="s">
        <v>10</v>
      </c>
      <c r="G3432" t="s">
        <v>10</v>
      </c>
      <c r="H3432" t="s">
        <v>12</v>
      </c>
      <c r="I3432" t="s">
        <v>7080</v>
      </c>
      <c r="J3432">
        <v>4</v>
      </c>
    </row>
    <row r="3433" spans="1:10">
      <c r="A3433" t="s">
        <v>3449</v>
      </c>
      <c r="B3433" t="s">
        <v>12</v>
      </c>
      <c r="C3433" t="s">
        <v>10</v>
      </c>
      <c r="D3433" t="s">
        <v>10</v>
      </c>
      <c r="E3433" t="s">
        <v>12</v>
      </c>
      <c r="F3433" t="s">
        <v>10</v>
      </c>
      <c r="G3433" t="s">
        <v>12</v>
      </c>
      <c r="H3433" t="s">
        <v>12</v>
      </c>
      <c r="I3433" t="s">
        <v>7080</v>
      </c>
      <c r="J3433">
        <v>4</v>
      </c>
    </row>
    <row r="3434" spans="1:10">
      <c r="A3434" t="s">
        <v>3450</v>
      </c>
      <c r="B3434" t="s">
        <v>12</v>
      </c>
      <c r="C3434" t="s">
        <v>12</v>
      </c>
      <c r="D3434" t="s">
        <v>12</v>
      </c>
      <c r="E3434" t="s">
        <v>12</v>
      </c>
      <c r="F3434" t="s">
        <v>12</v>
      </c>
      <c r="G3434" t="s">
        <v>12</v>
      </c>
      <c r="H3434" t="s">
        <v>12</v>
      </c>
      <c r="I3434" t="s">
        <v>7079</v>
      </c>
      <c r="J3434">
        <v>7</v>
      </c>
    </row>
    <row r="3435" spans="1:10">
      <c r="A3435" t="s">
        <v>3451</v>
      </c>
      <c r="B3435" t="s">
        <v>12</v>
      </c>
      <c r="C3435" t="s">
        <v>12</v>
      </c>
      <c r="D3435" t="s">
        <v>12</v>
      </c>
      <c r="E3435" t="s">
        <v>12</v>
      </c>
      <c r="F3435" t="s">
        <v>10</v>
      </c>
      <c r="G3435" t="s">
        <v>12</v>
      </c>
      <c r="H3435" t="s">
        <v>12</v>
      </c>
      <c r="I3435" t="s">
        <v>7080</v>
      </c>
      <c r="J3435">
        <v>6</v>
      </c>
    </row>
    <row r="3436" spans="1:10">
      <c r="A3436" t="s">
        <v>3452</v>
      </c>
      <c r="B3436" t="s">
        <v>10</v>
      </c>
      <c r="C3436" t="s">
        <v>12</v>
      </c>
      <c r="D3436" t="s">
        <v>10</v>
      </c>
      <c r="E3436" t="s">
        <v>10</v>
      </c>
      <c r="F3436" t="s">
        <v>12</v>
      </c>
      <c r="G3436" t="s">
        <v>10</v>
      </c>
      <c r="H3436" t="s">
        <v>10</v>
      </c>
      <c r="I3436" t="s">
        <v>7079</v>
      </c>
      <c r="J3436">
        <v>2</v>
      </c>
    </row>
    <row r="3437" spans="1:10">
      <c r="A3437" t="s">
        <v>3453</v>
      </c>
      <c r="B3437" t="s">
        <v>10</v>
      </c>
      <c r="C3437" t="s">
        <v>10</v>
      </c>
      <c r="D3437" t="s">
        <v>10</v>
      </c>
      <c r="E3437" t="s">
        <v>10</v>
      </c>
      <c r="F3437" t="s">
        <v>10</v>
      </c>
      <c r="G3437" t="s">
        <v>10</v>
      </c>
      <c r="H3437" t="s">
        <v>10</v>
      </c>
      <c r="I3437" t="s">
        <v>7080</v>
      </c>
      <c r="J3437">
        <v>0</v>
      </c>
    </row>
    <row r="3438" spans="1:10">
      <c r="A3438" t="s">
        <v>3454</v>
      </c>
      <c r="B3438" t="s">
        <v>10</v>
      </c>
      <c r="C3438" t="s">
        <v>10</v>
      </c>
      <c r="D3438" t="s">
        <v>10</v>
      </c>
      <c r="E3438" t="s">
        <v>10</v>
      </c>
      <c r="F3438" t="s">
        <v>10</v>
      </c>
      <c r="G3438" t="s">
        <v>10</v>
      </c>
      <c r="H3438" t="s">
        <v>10</v>
      </c>
      <c r="I3438" t="s">
        <v>10</v>
      </c>
      <c r="J3438">
        <v>0</v>
      </c>
    </row>
    <row r="3439" spans="1:10">
      <c r="A3439" t="s">
        <v>3455</v>
      </c>
      <c r="B3439" t="s">
        <v>12</v>
      </c>
      <c r="C3439" t="s">
        <v>10</v>
      </c>
      <c r="D3439" t="s">
        <v>12</v>
      </c>
      <c r="E3439" t="s">
        <v>10</v>
      </c>
      <c r="F3439" t="s">
        <v>10</v>
      </c>
      <c r="G3439" t="s">
        <v>10</v>
      </c>
      <c r="H3439" t="s">
        <v>10</v>
      </c>
      <c r="I3439" t="s">
        <v>7079</v>
      </c>
      <c r="J3439">
        <v>2</v>
      </c>
    </row>
    <row r="3440" spans="1:10">
      <c r="A3440" t="s">
        <v>3456</v>
      </c>
      <c r="B3440" t="s">
        <v>12</v>
      </c>
      <c r="C3440" t="s">
        <v>10</v>
      </c>
      <c r="D3440" t="s">
        <v>10</v>
      </c>
      <c r="E3440" t="s">
        <v>10</v>
      </c>
      <c r="F3440" t="s">
        <v>10</v>
      </c>
      <c r="G3440" t="s">
        <v>12</v>
      </c>
      <c r="H3440" t="s">
        <v>12</v>
      </c>
      <c r="I3440" t="s">
        <v>7080</v>
      </c>
      <c r="J3440">
        <v>3</v>
      </c>
    </row>
    <row r="3441" spans="1:10">
      <c r="A3441" t="s">
        <v>3457</v>
      </c>
      <c r="B3441" t="s">
        <v>12</v>
      </c>
      <c r="C3441" t="s">
        <v>10</v>
      </c>
      <c r="D3441" t="s">
        <v>12</v>
      </c>
      <c r="E3441" t="s">
        <v>12</v>
      </c>
      <c r="F3441" t="s">
        <v>10</v>
      </c>
      <c r="G3441" t="s">
        <v>12</v>
      </c>
      <c r="H3441" t="s">
        <v>12</v>
      </c>
      <c r="I3441" t="s">
        <v>7080</v>
      </c>
      <c r="J3441">
        <v>5</v>
      </c>
    </row>
    <row r="3442" spans="1:10">
      <c r="A3442" t="s">
        <v>3458</v>
      </c>
      <c r="B3442" t="s">
        <v>12</v>
      </c>
      <c r="C3442" t="s">
        <v>12</v>
      </c>
      <c r="D3442" t="s">
        <v>12</v>
      </c>
      <c r="E3442" t="s">
        <v>12</v>
      </c>
      <c r="F3442" t="s">
        <v>12</v>
      </c>
      <c r="G3442" t="s">
        <v>12</v>
      </c>
      <c r="H3442" t="s">
        <v>12</v>
      </c>
      <c r="I3442" t="s">
        <v>7079</v>
      </c>
      <c r="J3442">
        <v>7</v>
      </c>
    </row>
    <row r="3443" spans="1:10">
      <c r="A3443" t="s">
        <v>3459</v>
      </c>
      <c r="B3443" t="s">
        <v>10</v>
      </c>
      <c r="C3443" t="s">
        <v>12</v>
      </c>
      <c r="D3443" t="s">
        <v>12</v>
      </c>
      <c r="E3443" t="s">
        <v>12</v>
      </c>
      <c r="F3443" t="s">
        <v>10</v>
      </c>
      <c r="G3443" t="s">
        <v>10</v>
      </c>
      <c r="H3443" t="s">
        <v>10</v>
      </c>
      <c r="I3443" t="s">
        <v>7079</v>
      </c>
      <c r="J3443">
        <v>3</v>
      </c>
    </row>
    <row r="3444" spans="1:10">
      <c r="A3444" t="s">
        <v>3460</v>
      </c>
      <c r="B3444" t="s">
        <v>10</v>
      </c>
      <c r="C3444" t="s">
        <v>10</v>
      </c>
      <c r="D3444" t="s">
        <v>10</v>
      </c>
      <c r="E3444" t="s">
        <v>12</v>
      </c>
      <c r="F3444" t="s">
        <v>12</v>
      </c>
      <c r="G3444" t="s">
        <v>12</v>
      </c>
      <c r="H3444" t="s">
        <v>12</v>
      </c>
      <c r="I3444" t="s">
        <v>7080</v>
      </c>
      <c r="J3444">
        <v>4</v>
      </c>
    </row>
    <row r="3445" spans="1:10">
      <c r="A3445" t="s">
        <v>3461</v>
      </c>
      <c r="B3445" t="s">
        <v>10</v>
      </c>
      <c r="C3445" t="s">
        <v>12</v>
      </c>
      <c r="D3445" t="s">
        <v>12</v>
      </c>
      <c r="E3445" t="s">
        <v>12</v>
      </c>
      <c r="F3445" t="s">
        <v>12</v>
      </c>
      <c r="G3445" t="s">
        <v>12</v>
      </c>
      <c r="H3445" t="s">
        <v>10</v>
      </c>
      <c r="I3445" t="s">
        <v>7080</v>
      </c>
      <c r="J3445">
        <v>5</v>
      </c>
    </row>
    <row r="3446" spans="1:10">
      <c r="A3446" t="s">
        <v>3462</v>
      </c>
      <c r="B3446" t="s">
        <v>10</v>
      </c>
      <c r="C3446" t="s">
        <v>12</v>
      </c>
      <c r="D3446" t="s">
        <v>10</v>
      </c>
      <c r="E3446" t="s">
        <v>12</v>
      </c>
      <c r="F3446" t="s">
        <v>10</v>
      </c>
      <c r="G3446" t="s">
        <v>10</v>
      </c>
      <c r="H3446" t="s">
        <v>10</v>
      </c>
      <c r="I3446" t="s">
        <v>7079</v>
      </c>
      <c r="J3446">
        <v>2</v>
      </c>
    </row>
    <row r="3447" spans="1:10">
      <c r="A3447" t="s">
        <v>3463</v>
      </c>
      <c r="B3447" t="s">
        <v>12</v>
      </c>
      <c r="C3447" t="s">
        <v>10</v>
      </c>
      <c r="D3447" t="s">
        <v>12</v>
      </c>
      <c r="E3447" t="s">
        <v>10</v>
      </c>
      <c r="F3447" t="s">
        <v>12</v>
      </c>
      <c r="G3447" t="s">
        <v>12</v>
      </c>
      <c r="H3447" t="s">
        <v>12</v>
      </c>
      <c r="I3447" t="s">
        <v>7080</v>
      </c>
      <c r="J3447">
        <v>5</v>
      </c>
    </row>
    <row r="3448" spans="1:10">
      <c r="A3448" t="s">
        <v>3464</v>
      </c>
      <c r="B3448" t="s">
        <v>12</v>
      </c>
      <c r="C3448" t="s">
        <v>12</v>
      </c>
      <c r="D3448" t="s">
        <v>12</v>
      </c>
      <c r="E3448" t="s">
        <v>12</v>
      </c>
      <c r="F3448" t="s">
        <v>10</v>
      </c>
      <c r="G3448" t="s">
        <v>12</v>
      </c>
      <c r="H3448" t="s">
        <v>12</v>
      </c>
      <c r="I3448" t="s">
        <v>7080</v>
      </c>
      <c r="J3448">
        <v>6</v>
      </c>
    </row>
    <row r="3449" spans="1:10">
      <c r="A3449" t="s">
        <v>3465</v>
      </c>
      <c r="B3449" t="s">
        <v>12</v>
      </c>
      <c r="C3449" t="s">
        <v>10</v>
      </c>
      <c r="D3449" t="s">
        <v>12</v>
      </c>
      <c r="E3449" t="s">
        <v>10</v>
      </c>
      <c r="F3449" t="s">
        <v>10</v>
      </c>
      <c r="G3449" t="s">
        <v>10</v>
      </c>
      <c r="H3449" t="s">
        <v>10</v>
      </c>
      <c r="I3449" t="s">
        <v>7080</v>
      </c>
      <c r="J3449">
        <v>2</v>
      </c>
    </row>
    <row r="3450" spans="1:10">
      <c r="A3450" t="s">
        <v>3466</v>
      </c>
      <c r="B3450" t="s">
        <v>10</v>
      </c>
      <c r="C3450" t="s">
        <v>10</v>
      </c>
      <c r="D3450" t="s">
        <v>10</v>
      </c>
      <c r="E3450" t="s">
        <v>10</v>
      </c>
      <c r="F3450" t="s">
        <v>12</v>
      </c>
      <c r="G3450" t="s">
        <v>10</v>
      </c>
      <c r="H3450" t="s">
        <v>12</v>
      </c>
      <c r="I3450" t="s">
        <v>7079</v>
      </c>
      <c r="J3450">
        <v>2</v>
      </c>
    </row>
    <row r="3451" spans="1:10">
      <c r="A3451" t="s">
        <v>3467</v>
      </c>
      <c r="B3451" t="s">
        <v>12</v>
      </c>
      <c r="C3451" t="s">
        <v>10</v>
      </c>
      <c r="D3451" t="s">
        <v>12</v>
      </c>
      <c r="E3451" t="s">
        <v>12</v>
      </c>
      <c r="F3451" t="s">
        <v>10</v>
      </c>
      <c r="G3451" t="s">
        <v>12</v>
      </c>
      <c r="H3451" t="s">
        <v>10</v>
      </c>
      <c r="I3451" t="s">
        <v>7080</v>
      </c>
      <c r="J3451">
        <v>4</v>
      </c>
    </row>
    <row r="3452" spans="1:10">
      <c r="A3452" t="s">
        <v>3468</v>
      </c>
      <c r="B3452" t="s">
        <v>12</v>
      </c>
      <c r="C3452" t="s">
        <v>10</v>
      </c>
      <c r="D3452" t="s">
        <v>12</v>
      </c>
      <c r="E3452" t="s">
        <v>12</v>
      </c>
      <c r="F3452" t="s">
        <v>10</v>
      </c>
      <c r="G3452" t="s">
        <v>12</v>
      </c>
      <c r="H3452" t="s">
        <v>12</v>
      </c>
      <c r="I3452" t="s">
        <v>7080</v>
      </c>
      <c r="J3452">
        <v>5</v>
      </c>
    </row>
    <row r="3453" spans="1:10">
      <c r="A3453" t="s">
        <v>3469</v>
      </c>
      <c r="B3453" t="s">
        <v>10</v>
      </c>
      <c r="C3453" t="s">
        <v>10</v>
      </c>
      <c r="D3453" t="s">
        <v>10</v>
      </c>
      <c r="E3453" t="s">
        <v>10</v>
      </c>
      <c r="F3453" t="s">
        <v>10</v>
      </c>
      <c r="G3453" t="s">
        <v>10</v>
      </c>
      <c r="H3453" t="s">
        <v>10</v>
      </c>
      <c r="I3453" t="s">
        <v>7080</v>
      </c>
      <c r="J3453">
        <v>0</v>
      </c>
    </row>
    <row r="3454" spans="1:10">
      <c r="A3454" t="s">
        <v>3470</v>
      </c>
      <c r="B3454" t="s">
        <v>10</v>
      </c>
      <c r="C3454" t="s">
        <v>10</v>
      </c>
      <c r="D3454" t="s">
        <v>10</v>
      </c>
      <c r="E3454" t="s">
        <v>10</v>
      </c>
      <c r="F3454" t="s">
        <v>10</v>
      </c>
      <c r="G3454" t="s">
        <v>10</v>
      </c>
      <c r="H3454" t="s">
        <v>10</v>
      </c>
      <c r="I3454" t="s">
        <v>7079</v>
      </c>
      <c r="J3454">
        <v>0</v>
      </c>
    </row>
    <row r="3455" spans="1:10">
      <c r="A3455" t="s">
        <v>3471</v>
      </c>
      <c r="B3455" t="s">
        <v>12</v>
      </c>
      <c r="C3455" t="s">
        <v>10</v>
      </c>
      <c r="D3455" t="s">
        <v>10</v>
      </c>
      <c r="E3455" t="s">
        <v>12</v>
      </c>
      <c r="F3455" t="s">
        <v>10</v>
      </c>
      <c r="G3455" t="s">
        <v>12</v>
      </c>
      <c r="H3455" t="s">
        <v>12</v>
      </c>
      <c r="I3455" t="s">
        <v>7080</v>
      </c>
      <c r="J3455">
        <v>4</v>
      </c>
    </row>
    <row r="3456" spans="1:10">
      <c r="A3456" t="s">
        <v>3472</v>
      </c>
      <c r="B3456" t="s">
        <v>10</v>
      </c>
      <c r="C3456" t="s">
        <v>10</v>
      </c>
      <c r="D3456" t="s">
        <v>12</v>
      </c>
      <c r="E3456" t="s">
        <v>12</v>
      </c>
      <c r="F3456" t="s">
        <v>10</v>
      </c>
      <c r="G3456" t="s">
        <v>10</v>
      </c>
      <c r="H3456" t="s">
        <v>10</v>
      </c>
      <c r="I3456" t="s">
        <v>7079</v>
      </c>
      <c r="J3456">
        <v>2</v>
      </c>
    </row>
    <row r="3457" spans="1:10">
      <c r="A3457" t="s">
        <v>3473</v>
      </c>
      <c r="B3457" t="s">
        <v>10</v>
      </c>
      <c r="C3457" t="s">
        <v>10</v>
      </c>
      <c r="D3457" t="s">
        <v>10</v>
      </c>
      <c r="E3457" t="s">
        <v>10</v>
      </c>
      <c r="F3457" t="s">
        <v>10</v>
      </c>
      <c r="G3457" t="s">
        <v>12</v>
      </c>
      <c r="H3457" t="s">
        <v>12</v>
      </c>
      <c r="I3457" t="s">
        <v>7080</v>
      </c>
      <c r="J3457">
        <v>2</v>
      </c>
    </row>
    <row r="3458" spans="1:10">
      <c r="A3458" t="s">
        <v>3474</v>
      </c>
      <c r="B3458" t="s">
        <v>12</v>
      </c>
      <c r="C3458" t="s">
        <v>12</v>
      </c>
      <c r="D3458" t="s">
        <v>10</v>
      </c>
      <c r="E3458" t="s">
        <v>12</v>
      </c>
      <c r="F3458" t="s">
        <v>12</v>
      </c>
      <c r="G3458" t="s">
        <v>12</v>
      </c>
      <c r="H3458" t="s">
        <v>12</v>
      </c>
      <c r="I3458" t="s">
        <v>7079</v>
      </c>
      <c r="J3458">
        <v>6</v>
      </c>
    </row>
    <row r="3459" spans="1:10">
      <c r="A3459" t="s">
        <v>3475</v>
      </c>
      <c r="B3459" t="s">
        <v>10</v>
      </c>
      <c r="C3459" t="s">
        <v>10</v>
      </c>
      <c r="D3459" t="s">
        <v>10</v>
      </c>
      <c r="E3459" t="s">
        <v>10</v>
      </c>
      <c r="F3459" t="s">
        <v>10</v>
      </c>
      <c r="G3459" t="s">
        <v>10</v>
      </c>
      <c r="H3459" t="s">
        <v>10</v>
      </c>
      <c r="I3459" t="s">
        <v>10</v>
      </c>
      <c r="J3459">
        <v>0</v>
      </c>
    </row>
    <row r="3460" spans="1:10">
      <c r="A3460" t="s">
        <v>3476</v>
      </c>
      <c r="B3460" t="s">
        <v>10</v>
      </c>
      <c r="C3460" t="s">
        <v>10</v>
      </c>
      <c r="D3460" t="s">
        <v>10</v>
      </c>
      <c r="E3460" t="s">
        <v>10</v>
      </c>
      <c r="F3460" t="s">
        <v>10</v>
      </c>
      <c r="G3460" t="s">
        <v>12</v>
      </c>
      <c r="H3460" t="s">
        <v>12</v>
      </c>
      <c r="I3460" t="s">
        <v>7080</v>
      </c>
      <c r="J3460">
        <v>2</v>
      </c>
    </row>
    <row r="3461" spans="1:10">
      <c r="A3461" t="s">
        <v>3477</v>
      </c>
      <c r="B3461" t="s">
        <v>12</v>
      </c>
      <c r="C3461" t="s">
        <v>10</v>
      </c>
      <c r="D3461" t="s">
        <v>10</v>
      </c>
      <c r="E3461" t="s">
        <v>10</v>
      </c>
      <c r="F3461" t="s">
        <v>10</v>
      </c>
      <c r="G3461" t="s">
        <v>10</v>
      </c>
      <c r="H3461" t="s">
        <v>10</v>
      </c>
      <c r="I3461" t="s">
        <v>10</v>
      </c>
      <c r="J3461">
        <v>1</v>
      </c>
    </row>
    <row r="3462" spans="1:10">
      <c r="A3462" t="s">
        <v>3478</v>
      </c>
      <c r="B3462" t="s">
        <v>10</v>
      </c>
      <c r="C3462" t="s">
        <v>10</v>
      </c>
      <c r="D3462" t="s">
        <v>10</v>
      </c>
      <c r="E3462" t="s">
        <v>12</v>
      </c>
      <c r="F3462" t="s">
        <v>12</v>
      </c>
      <c r="G3462" t="s">
        <v>12</v>
      </c>
      <c r="H3462" t="s">
        <v>12</v>
      </c>
      <c r="I3462" t="s">
        <v>7080</v>
      </c>
      <c r="J3462">
        <v>4</v>
      </c>
    </row>
    <row r="3463" spans="1:10">
      <c r="A3463" t="s">
        <v>3479</v>
      </c>
      <c r="B3463" t="s">
        <v>10</v>
      </c>
      <c r="C3463" t="s">
        <v>12</v>
      </c>
      <c r="D3463" t="s">
        <v>12</v>
      </c>
      <c r="E3463" t="s">
        <v>10</v>
      </c>
      <c r="F3463" t="s">
        <v>10</v>
      </c>
      <c r="G3463" t="s">
        <v>10</v>
      </c>
      <c r="H3463" t="s">
        <v>10</v>
      </c>
      <c r="I3463" t="s">
        <v>7079</v>
      </c>
      <c r="J3463">
        <v>2</v>
      </c>
    </row>
    <row r="3464" spans="1:10">
      <c r="A3464" t="s">
        <v>3480</v>
      </c>
      <c r="B3464" t="s">
        <v>12</v>
      </c>
      <c r="C3464" t="s">
        <v>10</v>
      </c>
      <c r="D3464" t="s">
        <v>10</v>
      </c>
      <c r="E3464" t="s">
        <v>10</v>
      </c>
      <c r="F3464" t="s">
        <v>10</v>
      </c>
      <c r="G3464" t="s">
        <v>10</v>
      </c>
      <c r="H3464" t="s">
        <v>12</v>
      </c>
      <c r="I3464" t="s">
        <v>7080</v>
      </c>
      <c r="J3464">
        <v>2</v>
      </c>
    </row>
    <row r="3465" spans="1:10">
      <c r="A3465" t="s">
        <v>3481</v>
      </c>
      <c r="B3465" t="s">
        <v>12</v>
      </c>
      <c r="C3465" t="s">
        <v>12</v>
      </c>
      <c r="D3465" t="s">
        <v>10</v>
      </c>
      <c r="E3465" t="s">
        <v>10</v>
      </c>
      <c r="F3465" t="s">
        <v>10</v>
      </c>
      <c r="G3465" t="s">
        <v>12</v>
      </c>
      <c r="H3465" t="s">
        <v>10</v>
      </c>
      <c r="I3465" t="s">
        <v>7080</v>
      </c>
      <c r="J3465">
        <v>3</v>
      </c>
    </row>
    <row r="3466" spans="1:10">
      <c r="A3466" t="s">
        <v>3482</v>
      </c>
      <c r="B3466" t="s">
        <v>10</v>
      </c>
      <c r="C3466" t="s">
        <v>10</v>
      </c>
      <c r="D3466" t="s">
        <v>12</v>
      </c>
      <c r="E3466" t="s">
        <v>10</v>
      </c>
      <c r="F3466" t="s">
        <v>10</v>
      </c>
      <c r="G3466" t="s">
        <v>10</v>
      </c>
      <c r="H3466" t="s">
        <v>12</v>
      </c>
      <c r="I3466" t="s">
        <v>7080</v>
      </c>
      <c r="J3466">
        <v>2</v>
      </c>
    </row>
    <row r="3467" spans="1:10">
      <c r="A3467" t="s">
        <v>3483</v>
      </c>
      <c r="B3467" t="s">
        <v>10</v>
      </c>
      <c r="C3467" t="s">
        <v>10</v>
      </c>
      <c r="D3467" t="s">
        <v>10</v>
      </c>
      <c r="E3467" t="s">
        <v>10</v>
      </c>
      <c r="F3467" t="s">
        <v>10</v>
      </c>
      <c r="G3467" t="s">
        <v>10</v>
      </c>
      <c r="H3467" t="s">
        <v>10</v>
      </c>
      <c r="I3467" t="s">
        <v>7079</v>
      </c>
      <c r="J3467">
        <v>0</v>
      </c>
    </row>
    <row r="3468" spans="1:10">
      <c r="A3468" t="s">
        <v>3484</v>
      </c>
      <c r="B3468" t="s">
        <v>12</v>
      </c>
      <c r="C3468" t="s">
        <v>10</v>
      </c>
      <c r="D3468" t="s">
        <v>10</v>
      </c>
      <c r="E3468" t="s">
        <v>10</v>
      </c>
      <c r="F3468" t="s">
        <v>10</v>
      </c>
      <c r="G3468" t="s">
        <v>10</v>
      </c>
      <c r="H3468" t="s">
        <v>10</v>
      </c>
      <c r="I3468" t="s">
        <v>10</v>
      </c>
      <c r="J3468">
        <v>1</v>
      </c>
    </row>
    <row r="3469" spans="1:10">
      <c r="A3469" t="s">
        <v>3485</v>
      </c>
      <c r="B3469" t="s">
        <v>10</v>
      </c>
      <c r="C3469" t="s">
        <v>10</v>
      </c>
      <c r="D3469" t="s">
        <v>10</v>
      </c>
      <c r="E3469" t="s">
        <v>10</v>
      </c>
      <c r="F3469" t="s">
        <v>10</v>
      </c>
      <c r="G3469" t="s">
        <v>12</v>
      </c>
      <c r="H3469" t="s">
        <v>12</v>
      </c>
      <c r="I3469" t="s">
        <v>7080</v>
      </c>
      <c r="J3469">
        <v>2</v>
      </c>
    </row>
    <row r="3470" spans="1:10">
      <c r="A3470" t="s">
        <v>3486</v>
      </c>
      <c r="B3470" t="s">
        <v>10</v>
      </c>
      <c r="C3470" t="s">
        <v>10</v>
      </c>
      <c r="D3470" t="s">
        <v>10</v>
      </c>
      <c r="E3470" t="s">
        <v>10</v>
      </c>
      <c r="F3470" t="s">
        <v>10</v>
      </c>
      <c r="G3470" t="s">
        <v>10</v>
      </c>
      <c r="H3470" t="s">
        <v>10</v>
      </c>
      <c r="I3470" t="s">
        <v>10</v>
      </c>
      <c r="J3470">
        <v>0</v>
      </c>
    </row>
    <row r="3471" spans="1:10">
      <c r="A3471" t="s">
        <v>3487</v>
      </c>
      <c r="B3471" t="s">
        <v>10</v>
      </c>
      <c r="C3471" t="s">
        <v>10</v>
      </c>
      <c r="D3471" t="s">
        <v>10</v>
      </c>
      <c r="E3471" t="s">
        <v>10</v>
      </c>
      <c r="F3471" t="s">
        <v>10</v>
      </c>
      <c r="G3471" t="s">
        <v>12</v>
      </c>
      <c r="H3471" t="s">
        <v>12</v>
      </c>
      <c r="I3471" t="s">
        <v>7080</v>
      </c>
      <c r="J3471">
        <v>2</v>
      </c>
    </row>
    <row r="3472" spans="1:10">
      <c r="A3472" t="s">
        <v>3488</v>
      </c>
      <c r="B3472" t="s">
        <v>10</v>
      </c>
      <c r="C3472" t="s">
        <v>12</v>
      </c>
      <c r="D3472" t="s">
        <v>10</v>
      </c>
      <c r="E3472" t="s">
        <v>10</v>
      </c>
      <c r="F3472" t="s">
        <v>10</v>
      </c>
      <c r="G3472" t="s">
        <v>10</v>
      </c>
      <c r="H3472" t="s">
        <v>10</v>
      </c>
      <c r="I3472" t="s">
        <v>7079</v>
      </c>
      <c r="J3472">
        <v>1</v>
      </c>
    </row>
    <row r="3473" spans="1:10">
      <c r="A3473" t="s">
        <v>3489</v>
      </c>
      <c r="B3473" t="s">
        <v>10</v>
      </c>
      <c r="C3473" t="s">
        <v>10</v>
      </c>
      <c r="D3473" t="s">
        <v>10</v>
      </c>
      <c r="E3473" t="s">
        <v>10</v>
      </c>
      <c r="F3473" t="s">
        <v>10</v>
      </c>
      <c r="G3473" t="s">
        <v>10</v>
      </c>
      <c r="H3473" t="s">
        <v>10</v>
      </c>
      <c r="I3473" t="s">
        <v>10</v>
      </c>
      <c r="J3473">
        <v>0</v>
      </c>
    </row>
    <row r="3474" spans="1:10">
      <c r="A3474" t="s">
        <v>3490</v>
      </c>
      <c r="B3474" t="s">
        <v>12</v>
      </c>
      <c r="C3474" t="s">
        <v>10</v>
      </c>
      <c r="D3474" t="s">
        <v>12</v>
      </c>
      <c r="E3474" t="s">
        <v>12</v>
      </c>
      <c r="F3474" t="s">
        <v>10</v>
      </c>
      <c r="G3474" t="s">
        <v>12</v>
      </c>
      <c r="H3474" t="s">
        <v>12</v>
      </c>
      <c r="I3474" t="s">
        <v>7080</v>
      </c>
      <c r="J3474">
        <v>5</v>
      </c>
    </row>
    <row r="3475" spans="1:10">
      <c r="A3475" t="s">
        <v>3491</v>
      </c>
      <c r="B3475" t="s">
        <v>12</v>
      </c>
      <c r="C3475" t="s">
        <v>10</v>
      </c>
      <c r="D3475" t="s">
        <v>10</v>
      </c>
      <c r="E3475" t="s">
        <v>12</v>
      </c>
      <c r="F3475" t="s">
        <v>12</v>
      </c>
      <c r="G3475" t="s">
        <v>12</v>
      </c>
      <c r="H3475" t="s">
        <v>12</v>
      </c>
      <c r="I3475" t="s">
        <v>7080</v>
      </c>
      <c r="J3475">
        <v>5</v>
      </c>
    </row>
    <row r="3476" spans="1:10">
      <c r="A3476" t="s">
        <v>3492</v>
      </c>
      <c r="B3476" t="s">
        <v>12</v>
      </c>
      <c r="C3476" t="s">
        <v>12</v>
      </c>
      <c r="D3476" t="s">
        <v>12</v>
      </c>
      <c r="E3476" t="s">
        <v>10</v>
      </c>
      <c r="F3476" t="s">
        <v>10</v>
      </c>
      <c r="G3476" t="s">
        <v>10</v>
      </c>
      <c r="H3476" t="s">
        <v>10</v>
      </c>
      <c r="I3476" t="s">
        <v>7080</v>
      </c>
      <c r="J3476">
        <v>3</v>
      </c>
    </row>
    <row r="3477" spans="1:10">
      <c r="A3477" t="s">
        <v>3493</v>
      </c>
      <c r="B3477" t="s">
        <v>10</v>
      </c>
      <c r="C3477" t="s">
        <v>10</v>
      </c>
      <c r="D3477" t="s">
        <v>10</v>
      </c>
      <c r="E3477" t="s">
        <v>10</v>
      </c>
      <c r="F3477" t="s">
        <v>10</v>
      </c>
      <c r="G3477" t="s">
        <v>10</v>
      </c>
      <c r="H3477" t="s">
        <v>10</v>
      </c>
      <c r="I3477" t="s">
        <v>10</v>
      </c>
      <c r="J3477">
        <v>0</v>
      </c>
    </row>
    <row r="3478" spans="1:10">
      <c r="A3478" t="s">
        <v>3494</v>
      </c>
      <c r="B3478" t="s">
        <v>12</v>
      </c>
      <c r="C3478" t="s">
        <v>12</v>
      </c>
      <c r="D3478" t="s">
        <v>10</v>
      </c>
      <c r="E3478" t="s">
        <v>10</v>
      </c>
      <c r="F3478" t="s">
        <v>10</v>
      </c>
      <c r="G3478" t="s">
        <v>12</v>
      </c>
      <c r="H3478" t="s">
        <v>12</v>
      </c>
      <c r="I3478" t="s">
        <v>7080</v>
      </c>
      <c r="J3478">
        <v>4</v>
      </c>
    </row>
    <row r="3479" spans="1:10">
      <c r="A3479" t="s">
        <v>3495</v>
      </c>
      <c r="B3479" t="s">
        <v>12</v>
      </c>
      <c r="C3479" t="s">
        <v>10</v>
      </c>
      <c r="D3479" t="s">
        <v>10</v>
      </c>
      <c r="E3479" t="s">
        <v>10</v>
      </c>
      <c r="F3479" t="s">
        <v>10</v>
      </c>
      <c r="G3479" t="s">
        <v>10</v>
      </c>
      <c r="H3479" t="s">
        <v>10</v>
      </c>
      <c r="I3479" t="s">
        <v>7080</v>
      </c>
      <c r="J3479">
        <v>1</v>
      </c>
    </row>
    <row r="3480" spans="1:10">
      <c r="A3480" t="s">
        <v>3496</v>
      </c>
      <c r="B3480" t="s">
        <v>12</v>
      </c>
      <c r="C3480" t="s">
        <v>12</v>
      </c>
      <c r="D3480" t="s">
        <v>10</v>
      </c>
      <c r="E3480" t="s">
        <v>12</v>
      </c>
      <c r="F3480" t="s">
        <v>10</v>
      </c>
      <c r="G3480" t="s">
        <v>12</v>
      </c>
      <c r="H3480" t="s">
        <v>12</v>
      </c>
      <c r="I3480" t="s">
        <v>7079</v>
      </c>
      <c r="J3480">
        <v>5</v>
      </c>
    </row>
    <row r="3481" spans="1:10">
      <c r="A3481" t="s">
        <v>3497</v>
      </c>
      <c r="B3481" t="s">
        <v>10</v>
      </c>
      <c r="C3481" t="s">
        <v>10</v>
      </c>
      <c r="D3481" t="s">
        <v>10</v>
      </c>
      <c r="E3481" t="s">
        <v>10</v>
      </c>
      <c r="F3481" t="s">
        <v>10</v>
      </c>
      <c r="G3481" t="s">
        <v>10</v>
      </c>
      <c r="H3481" t="s">
        <v>10</v>
      </c>
      <c r="I3481" t="s">
        <v>7079</v>
      </c>
      <c r="J3481">
        <v>0</v>
      </c>
    </row>
    <row r="3482" spans="1:10">
      <c r="A3482" t="s">
        <v>3498</v>
      </c>
      <c r="B3482" t="s">
        <v>10</v>
      </c>
      <c r="C3482" t="s">
        <v>10</v>
      </c>
      <c r="D3482" t="s">
        <v>10</v>
      </c>
      <c r="E3482" t="s">
        <v>10</v>
      </c>
      <c r="F3482" t="s">
        <v>10</v>
      </c>
      <c r="G3482" t="s">
        <v>10</v>
      </c>
      <c r="H3482" t="s">
        <v>10</v>
      </c>
      <c r="I3482" t="s">
        <v>10</v>
      </c>
      <c r="J3482">
        <v>0</v>
      </c>
    </row>
    <row r="3483" spans="1:10">
      <c r="A3483" t="s">
        <v>3499</v>
      </c>
      <c r="B3483" t="s">
        <v>12</v>
      </c>
      <c r="C3483" t="s">
        <v>10</v>
      </c>
      <c r="D3483" t="s">
        <v>10</v>
      </c>
      <c r="E3483" t="s">
        <v>10</v>
      </c>
      <c r="F3483" t="s">
        <v>10</v>
      </c>
      <c r="G3483" t="s">
        <v>10</v>
      </c>
      <c r="H3483" t="s">
        <v>10</v>
      </c>
      <c r="I3483" t="s">
        <v>7079</v>
      </c>
      <c r="J3483">
        <v>1</v>
      </c>
    </row>
    <row r="3484" spans="1:10">
      <c r="A3484" t="s">
        <v>3500</v>
      </c>
      <c r="B3484" t="s">
        <v>10</v>
      </c>
      <c r="C3484" t="s">
        <v>10</v>
      </c>
      <c r="D3484" t="s">
        <v>10</v>
      </c>
      <c r="E3484" t="s">
        <v>10</v>
      </c>
      <c r="F3484" t="s">
        <v>10</v>
      </c>
      <c r="G3484" t="s">
        <v>10</v>
      </c>
      <c r="H3484" t="s">
        <v>10</v>
      </c>
      <c r="I3484" t="s">
        <v>7079</v>
      </c>
      <c r="J3484">
        <v>0</v>
      </c>
    </row>
    <row r="3485" spans="1:10">
      <c r="A3485" t="s">
        <v>3501</v>
      </c>
      <c r="B3485" t="s">
        <v>10</v>
      </c>
      <c r="C3485" t="s">
        <v>10</v>
      </c>
      <c r="D3485" t="s">
        <v>12</v>
      </c>
      <c r="E3485" t="s">
        <v>12</v>
      </c>
      <c r="F3485" t="s">
        <v>10</v>
      </c>
      <c r="G3485" t="s">
        <v>10</v>
      </c>
      <c r="H3485" t="s">
        <v>10</v>
      </c>
      <c r="I3485" t="s">
        <v>7080</v>
      </c>
      <c r="J3485">
        <v>2</v>
      </c>
    </row>
    <row r="3486" spans="1:10">
      <c r="A3486" t="s">
        <v>3502</v>
      </c>
      <c r="B3486" t="s">
        <v>10</v>
      </c>
      <c r="C3486" t="s">
        <v>12</v>
      </c>
      <c r="D3486" t="s">
        <v>10</v>
      </c>
      <c r="E3486" t="s">
        <v>10</v>
      </c>
      <c r="F3486" t="s">
        <v>10</v>
      </c>
      <c r="G3486" t="s">
        <v>10</v>
      </c>
      <c r="H3486" t="s">
        <v>12</v>
      </c>
      <c r="I3486" t="s">
        <v>7080</v>
      </c>
      <c r="J3486">
        <v>2</v>
      </c>
    </row>
    <row r="3487" spans="1:10">
      <c r="A3487" t="s">
        <v>3503</v>
      </c>
      <c r="B3487" t="s">
        <v>12</v>
      </c>
      <c r="C3487" t="s">
        <v>10</v>
      </c>
      <c r="D3487" t="s">
        <v>10</v>
      </c>
      <c r="E3487" t="s">
        <v>10</v>
      </c>
      <c r="F3487" t="s">
        <v>10</v>
      </c>
      <c r="G3487" t="s">
        <v>10</v>
      </c>
      <c r="H3487" t="s">
        <v>10</v>
      </c>
      <c r="I3487" t="s">
        <v>7080</v>
      </c>
      <c r="J3487">
        <v>1</v>
      </c>
    </row>
    <row r="3488" spans="1:10">
      <c r="A3488" t="s">
        <v>3504</v>
      </c>
      <c r="B3488" t="s">
        <v>12</v>
      </c>
      <c r="C3488" t="s">
        <v>12</v>
      </c>
      <c r="D3488" t="s">
        <v>12</v>
      </c>
      <c r="E3488" t="s">
        <v>10</v>
      </c>
      <c r="F3488" t="s">
        <v>10</v>
      </c>
      <c r="G3488" t="s">
        <v>12</v>
      </c>
      <c r="H3488" t="s">
        <v>10</v>
      </c>
      <c r="I3488" t="s">
        <v>7080</v>
      </c>
      <c r="J3488">
        <v>4</v>
      </c>
    </row>
    <row r="3489" spans="1:10">
      <c r="A3489" t="s">
        <v>3505</v>
      </c>
      <c r="B3489" t="s">
        <v>10</v>
      </c>
      <c r="C3489" t="s">
        <v>10</v>
      </c>
      <c r="D3489" t="s">
        <v>10</v>
      </c>
      <c r="E3489" t="s">
        <v>10</v>
      </c>
      <c r="F3489" t="s">
        <v>10</v>
      </c>
      <c r="G3489" t="s">
        <v>10</v>
      </c>
      <c r="H3489" t="s">
        <v>10</v>
      </c>
      <c r="I3489" t="s">
        <v>10</v>
      </c>
      <c r="J3489">
        <v>0</v>
      </c>
    </row>
    <row r="3490" spans="1:10">
      <c r="A3490" t="s">
        <v>3506</v>
      </c>
      <c r="B3490" t="s">
        <v>12</v>
      </c>
      <c r="C3490" t="s">
        <v>10</v>
      </c>
      <c r="D3490" t="s">
        <v>10</v>
      </c>
      <c r="E3490" t="s">
        <v>10</v>
      </c>
      <c r="F3490" t="s">
        <v>10</v>
      </c>
      <c r="G3490" t="s">
        <v>10</v>
      </c>
      <c r="H3490" t="s">
        <v>12</v>
      </c>
      <c r="I3490" t="s">
        <v>7079</v>
      </c>
      <c r="J3490">
        <v>2</v>
      </c>
    </row>
    <row r="3491" spans="1:10">
      <c r="A3491" t="s">
        <v>3507</v>
      </c>
      <c r="B3491" t="s">
        <v>12</v>
      </c>
      <c r="C3491" t="s">
        <v>12</v>
      </c>
      <c r="D3491" t="s">
        <v>12</v>
      </c>
      <c r="E3491" t="s">
        <v>12</v>
      </c>
      <c r="F3491" t="s">
        <v>12</v>
      </c>
      <c r="G3491" t="s">
        <v>12</v>
      </c>
      <c r="H3491" t="s">
        <v>12</v>
      </c>
      <c r="I3491" t="s">
        <v>7079</v>
      </c>
      <c r="J3491">
        <v>7</v>
      </c>
    </row>
    <row r="3492" spans="1:10">
      <c r="A3492" t="s">
        <v>3508</v>
      </c>
      <c r="B3492" t="s">
        <v>10</v>
      </c>
      <c r="C3492" t="s">
        <v>10</v>
      </c>
      <c r="D3492" t="s">
        <v>10</v>
      </c>
      <c r="E3492" t="s">
        <v>12</v>
      </c>
      <c r="F3492" t="s">
        <v>10</v>
      </c>
      <c r="G3492" t="s">
        <v>10</v>
      </c>
      <c r="H3492" t="s">
        <v>10</v>
      </c>
      <c r="I3492" t="s">
        <v>7079</v>
      </c>
      <c r="J3492">
        <v>1</v>
      </c>
    </row>
    <row r="3493" spans="1:10">
      <c r="A3493" t="s">
        <v>3509</v>
      </c>
      <c r="B3493" t="s">
        <v>10</v>
      </c>
      <c r="C3493" t="s">
        <v>10</v>
      </c>
      <c r="D3493" t="s">
        <v>12</v>
      </c>
      <c r="E3493" t="s">
        <v>12</v>
      </c>
      <c r="F3493" t="s">
        <v>12</v>
      </c>
      <c r="G3493" t="s">
        <v>12</v>
      </c>
      <c r="H3493" t="s">
        <v>10</v>
      </c>
      <c r="I3493" t="s">
        <v>7079</v>
      </c>
      <c r="J3493">
        <v>4</v>
      </c>
    </row>
    <row r="3494" spans="1:10">
      <c r="A3494" t="s">
        <v>3510</v>
      </c>
      <c r="B3494" t="s">
        <v>10</v>
      </c>
      <c r="C3494" t="s">
        <v>10</v>
      </c>
      <c r="D3494" t="s">
        <v>12</v>
      </c>
      <c r="E3494" t="s">
        <v>10</v>
      </c>
      <c r="F3494" t="s">
        <v>10</v>
      </c>
      <c r="G3494" t="s">
        <v>10</v>
      </c>
      <c r="H3494" t="s">
        <v>10</v>
      </c>
      <c r="I3494" t="s">
        <v>7079</v>
      </c>
      <c r="J3494">
        <v>1</v>
      </c>
    </row>
    <row r="3495" spans="1:10">
      <c r="A3495" t="s">
        <v>3511</v>
      </c>
      <c r="B3495" t="s">
        <v>10</v>
      </c>
      <c r="C3495" t="s">
        <v>10</v>
      </c>
      <c r="D3495" t="s">
        <v>10</v>
      </c>
      <c r="E3495" t="s">
        <v>10</v>
      </c>
      <c r="F3495" t="s">
        <v>10</v>
      </c>
      <c r="G3495" t="s">
        <v>10</v>
      </c>
      <c r="H3495" t="s">
        <v>10</v>
      </c>
      <c r="I3495" t="s">
        <v>7079</v>
      </c>
      <c r="J3495">
        <v>0</v>
      </c>
    </row>
    <row r="3496" spans="1:10">
      <c r="A3496" t="s">
        <v>3512</v>
      </c>
      <c r="B3496" t="s">
        <v>12</v>
      </c>
      <c r="C3496" t="s">
        <v>10</v>
      </c>
      <c r="D3496" t="s">
        <v>10</v>
      </c>
      <c r="E3496" t="s">
        <v>10</v>
      </c>
      <c r="F3496" t="s">
        <v>10</v>
      </c>
      <c r="G3496" t="s">
        <v>12</v>
      </c>
      <c r="H3496" t="s">
        <v>10</v>
      </c>
      <c r="I3496" t="s">
        <v>7080</v>
      </c>
      <c r="J3496">
        <v>2</v>
      </c>
    </row>
    <row r="3497" spans="1:10">
      <c r="A3497" t="s">
        <v>3513</v>
      </c>
      <c r="B3497" t="s">
        <v>12</v>
      </c>
      <c r="C3497" t="s">
        <v>10</v>
      </c>
      <c r="D3497" t="s">
        <v>10</v>
      </c>
      <c r="E3497" t="s">
        <v>10</v>
      </c>
      <c r="F3497" t="s">
        <v>10</v>
      </c>
      <c r="G3497" t="s">
        <v>10</v>
      </c>
      <c r="H3497" t="s">
        <v>10</v>
      </c>
      <c r="I3497" t="s">
        <v>7080</v>
      </c>
      <c r="J3497">
        <v>1</v>
      </c>
    </row>
    <row r="3498" spans="1:10">
      <c r="A3498" t="s">
        <v>3514</v>
      </c>
      <c r="B3498" t="s">
        <v>10</v>
      </c>
      <c r="C3498" t="s">
        <v>12</v>
      </c>
      <c r="D3498" t="s">
        <v>10</v>
      </c>
      <c r="E3498" t="s">
        <v>10</v>
      </c>
      <c r="F3498" t="s">
        <v>10</v>
      </c>
      <c r="G3498" t="s">
        <v>10</v>
      </c>
      <c r="H3498" t="s">
        <v>10</v>
      </c>
      <c r="I3498" t="s">
        <v>7080</v>
      </c>
      <c r="J3498">
        <v>1</v>
      </c>
    </row>
    <row r="3499" spans="1:10">
      <c r="A3499" t="s">
        <v>3515</v>
      </c>
      <c r="B3499" t="s">
        <v>10</v>
      </c>
      <c r="C3499" t="s">
        <v>10</v>
      </c>
      <c r="D3499" t="s">
        <v>10</v>
      </c>
      <c r="E3499" t="s">
        <v>10</v>
      </c>
      <c r="F3499" t="s">
        <v>10</v>
      </c>
      <c r="G3499" t="s">
        <v>10</v>
      </c>
      <c r="H3499" t="s">
        <v>10</v>
      </c>
      <c r="I3499" t="s">
        <v>7080</v>
      </c>
      <c r="J3499">
        <v>0</v>
      </c>
    </row>
    <row r="3500" spans="1:10">
      <c r="A3500" t="s">
        <v>3516</v>
      </c>
      <c r="B3500" t="s">
        <v>10</v>
      </c>
      <c r="C3500" t="s">
        <v>12</v>
      </c>
      <c r="D3500" t="s">
        <v>10</v>
      </c>
      <c r="E3500" t="s">
        <v>10</v>
      </c>
      <c r="F3500" t="s">
        <v>10</v>
      </c>
      <c r="G3500" t="s">
        <v>10</v>
      </c>
      <c r="H3500" t="s">
        <v>10</v>
      </c>
      <c r="I3500" t="s">
        <v>7080</v>
      </c>
      <c r="J3500">
        <v>1</v>
      </c>
    </row>
    <row r="3501" spans="1:10">
      <c r="A3501" t="s">
        <v>3517</v>
      </c>
      <c r="B3501" t="s">
        <v>10</v>
      </c>
      <c r="C3501" t="s">
        <v>10</v>
      </c>
      <c r="D3501" t="s">
        <v>10</v>
      </c>
      <c r="E3501" t="s">
        <v>10</v>
      </c>
      <c r="F3501" t="s">
        <v>10</v>
      </c>
      <c r="G3501" t="s">
        <v>10</v>
      </c>
      <c r="H3501" t="s">
        <v>10</v>
      </c>
      <c r="I3501" t="s">
        <v>10</v>
      </c>
      <c r="J3501">
        <v>0</v>
      </c>
    </row>
    <row r="3502" spans="1:10">
      <c r="A3502" t="s">
        <v>3518</v>
      </c>
      <c r="B3502" t="s">
        <v>12</v>
      </c>
      <c r="C3502" t="s">
        <v>10</v>
      </c>
      <c r="D3502" t="s">
        <v>12</v>
      </c>
      <c r="E3502" t="s">
        <v>12</v>
      </c>
      <c r="F3502" t="s">
        <v>10</v>
      </c>
      <c r="G3502" t="s">
        <v>10</v>
      </c>
      <c r="H3502" t="s">
        <v>12</v>
      </c>
      <c r="I3502" t="s">
        <v>7080</v>
      </c>
      <c r="J3502">
        <v>4</v>
      </c>
    </row>
    <row r="3503" spans="1:10">
      <c r="A3503" t="s">
        <v>3519</v>
      </c>
      <c r="B3503" t="s">
        <v>12</v>
      </c>
      <c r="C3503" t="s">
        <v>12</v>
      </c>
      <c r="D3503" t="s">
        <v>10</v>
      </c>
      <c r="E3503" t="s">
        <v>12</v>
      </c>
      <c r="F3503" t="s">
        <v>12</v>
      </c>
      <c r="G3503" t="s">
        <v>12</v>
      </c>
      <c r="H3503" t="s">
        <v>10</v>
      </c>
      <c r="I3503" t="s">
        <v>7079</v>
      </c>
      <c r="J3503">
        <v>5</v>
      </c>
    </row>
    <row r="3504" spans="1:10">
      <c r="A3504" t="s">
        <v>3520</v>
      </c>
      <c r="B3504" t="s">
        <v>10</v>
      </c>
      <c r="C3504" t="s">
        <v>12</v>
      </c>
      <c r="D3504" t="s">
        <v>10</v>
      </c>
      <c r="E3504" t="s">
        <v>12</v>
      </c>
      <c r="F3504" t="s">
        <v>10</v>
      </c>
      <c r="G3504" t="s">
        <v>12</v>
      </c>
      <c r="H3504" t="s">
        <v>12</v>
      </c>
      <c r="I3504" t="s">
        <v>7079</v>
      </c>
      <c r="J3504">
        <v>4</v>
      </c>
    </row>
    <row r="3505" spans="1:10">
      <c r="A3505" t="s">
        <v>3521</v>
      </c>
      <c r="B3505" t="s">
        <v>12</v>
      </c>
      <c r="C3505" t="s">
        <v>10</v>
      </c>
      <c r="D3505" t="s">
        <v>12</v>
      </c>
      <c r="E3505" t="s">
        <v>10</v>
      </c>
      <c r="F3505" t="s">
        <v>12</v>
      </c>
      <c r="G3505" t="s">
        <v>12</v>
      </c>
      <c r="H3505" t="s">
        <v>12</v>
      </c>
      <c r="I3505" t="s">
        <v>7080</v>
      </c>
      <c r="J3505">
        <v>5</v>
      </c>
    </row>
    <row r="3506" spans="1:10">
      <c r="A3506" t="s">
        <v>3522</v>
      </c>
      <c r="B3506" t="s">
        <v>10</v>
      </c>
      <c r="C3506" t="s">
        <v>10</v>
      </c>
      <c r="D3506" t="s">
        <v>10</v>
      </c>
      <c r="E3506" t="s">
        <v>10</v>
      </c>
      <c r="F3506" t="s">
        <v>10</v>
      </c>
      <c r="G3506" t="s">
        <v>10</v>
      </c>
      <c r="H3506" t="s">
        <v>10</v>
      </c>
      <c r="I3506" t="s">
        <v>10</v>
      </c>
      <c r="J3506">
        <v>0</v>
      </c>
    </row>
    <row r="3507" spans="1:10">
      <c r="A3507" t="s">
        <v>3523</v>
      </c>
      <c r="B3507" t="s">
        <v>10</v>
      </c>
      <c r="C3507" t="s">
        <v>10</v>
      </c>
      <c r="D3507" t="s">
        <v>10</v>
      </c>
      <c r="E3507" t="s">
        <v>10</v>
      </c>
      <c r="F3507" t="s">
        <v>10</v>
      </c>
      <c r="G3507" t="s">
        <v>10</v>
      </c>
      <c r="H3507" t="s">
        <v>10</v>
      </c>
      <c r="I3507" t="s">
        <v>7079</v>
      </c>
      <c r="J3507">
        <v>0</v>
      </c>
    </row>
    <row r="3508" spans="1:10">
      <c r="A3508" t="s">
        <v>3524</v>
      </c>
      <c r="B3508" t="s">
        <v>12</v>
      </c>
      <c r="C3508" t="s">
        <v>12</v>
      </c>
      <c r="D3508" t="s">
        <v>10</v>
      </c>
      <c r="E3508" t="s">
        <v>12</v>
      </c>
      <c r="F3508" t="s">
        <v>10</v>
      </c>
      <c r="G3508" t="s">
        <v>10</v>
      </c>
      <c r="H3508" t="s">
        <v>10</v>
      </c>
      <c r="I3508" t="s">
        <v>7080</v>
      </c>
      <c r="J3508">
        <v>3</v>
      </c>
    </row>
    <row r="3509" spans="1:10">
      <c r="A3509" t="s">
        <v>3525</v>
      </c>
      <c r="B3509" t="s">
        <v>10</v>
      </c>
      <c r="C3509" t="s">
        <v>10</v>
      </c>
      <c r="D3509" t="s">
        <v>10</v>
      </c>
      <c r="E3509" t="s">
        <v>10</v>
      </c>
      <c r="F3509" t="s">
        <v>10</v>
      </c>
      <c r="G3509" t="s">
        <v>10</v>
      </c>
      <c r="H3509" t="s">
        <v>10</v>
      </c>
      <c r="I3509" t="s">
        <v>10</v>
      </c>
      <c r="J3509">
        <v>0</v>
      </c>
    </row>
    <row r="3510" spans="1:10">
      <c r="A3510" t="s">
        <v>3526</v>
      </c>
      <c r="B3510" t="s">
        <v>12</v>
      </c>
      <c r="C3510" t="s">
        <v>12</v>
      </c>
      <c r="D3510" t="s">
        <v>12</v>
      </c>
      <c r="E3510" t="s">
        <v>12</v>
      </c>
      <c r="F3510" t="s">
        <v>12</v>
      </c>
      <c r="G3510" t="s">
        <v>12</v>
      </c>
      <c r="H3510" t="s">
        <v>12</v>
      </c>
      <c r="I3510" t="s">
        <v>7080</v>
      </c>
      <c r="J3510">
        <v>7</v>
      </c>
    </row>
    <row r="3511" spans="1:10">
      <c r="A3511" t="s">
        <v>3527</v>
      </c>
      <c r="B3511" t="s">
        <v>10</v>
      </c>
      <c r="C3511" t="s">
        <v>10</v>
      </c>
      <c r="D3511" t="s">
        <v>10</v>
      </c>
      <c r="E3511" t="s">
        <v>10</v>
      </c>
      <c r="F3511" t="s">
        <v>10</v>
      </c>
      <c r="G3511" t="s">
        <v>10</v>
      </c>
      <c r="H3511" t="s">
        <v>10</v>
      </c>
      <c r="I3511" t="s">
        <v>7079</v>
      </c>
      <c r="J3511">
        <v>0</v>
      </c>
    </row>
    <row r="3512" spans="1:10">
      <c r="A3512" t="s">
        <v>3528</v>
      </c>
      <c r="B3512" t="s">
        <v>12</v>
      </c>
      <c r="C3512" t="s">
        <v>10</v>
      </c>
      <c r="D3512" t="s">
        <v>10</v>
      </c>
      <c r="E3512" t="s">
        <v>10</v>
      </c>
      <c r="F3512" t="s">
        <v>10</v>
      </c>
      <c r="G3512" t="s">
        <v>10</v>
      </c>
      <c r="H3512" t="s">
        <v>10</v>
      </c>
      <c r="I3512" t="s">
        <v>7080</v>
      </c>
      <c r="J3512">
        <v>1</v>
      </c>
    </row>
    <row r="3513" spans="1:10">
      <c r="A3513" t="s">
        <v>3529</v>
      </c>
      <c r="B3513" t="s">
        <v>12</v>
      </c>
      <c r="C3513" t="s">
        <v>10</v>
      </c>
      <c r="D3513" t="s">
        <v>10</v>
      </c>
      <c r="E3513" t="s">
        <v>10</v>
      </c>
      <c r="F3513" t="s">
        <v>10</v>
      </c>
      <c r="G3513" t="s">
        <v>10</v>
      </c>
      <c r="H3513" t="s">
        <v>10</v>
      </c>
      <c r="I3513" t="s">
        <v>10</v>
      </c>
      <c r="J3513">
        <v>1</v>
      </c>
    </row>
    <row r="3514" spans="1:10">
      <c r="A3514" t="s">
        <v>3530</v>
      </c>
      <c r="B3514" t="s">
        <v>12</v>
      </c>
      <c r="C3514" t="s">
        <v>10</v>
      </c>
      <c r="D3514" t="s">
        <v>10</v>
      </c>
      <c r="E3514" t="s">
        <v>10</v>
      </c>
      <c r="F3514" t="s">
        <v>10</v>
      </c>
      <c r="G3514" t="s">
        <v>10</v>
      </c>
      <c r="H3514" t="s">
        <v>10</v>
      </c>
      <c r="I3514" t="s">
        <v>10</v>
      </c>
      <c r="J3514">
        <v>1</v>
      </c>
    </row>
    <row r="3515" spans="1:10">
      <c r="A3515" t="s">
        <v>3531</v>
      </c>
      <c r="B3515" t="s">
        <v>10</v>
      </c>
      <c r="C3515" t="s">
        <v>10</v>
      </c>
      <c r="D3515" t="s">
        <v>10</v>
      </c>
      <c r="E3515" t="s">
        <v>10</v>
      </c>
      <c r="F3515" t="s">
        <v>10</v>
      </c>
      <c r="G3515" t="s">
        <v>10</v>
      </c>
      <c r="H3515" t="s">
        <v>10</v>
      </c>
      <c r="I3515" t="s">
        <v>10</v>
      </c>
      <c r="J3515">
        <v>0</v>
      </c>
    </row>
    <row r="3516" spans="1:10">
      <c r="A3516" t="s">
        <v>3532</v>
      </c>
      <c r="B3516" t="s">
        <v>12</v>
      </c>
      <c r="C3516" t="s">
        <v>12</v>
      </c>
      <c r="D3516" t="s">
        <v>10</v>
      </c>
      <c r="E3516" t="s">
        <v>12</v>
      </c>
      <c r="F3516" t="s">
        <v>12</v>
      </c>
      <c r="G3516" t="s">
        <v>12</v>
      </c>
      <c r="H3516" t="s">
        <v>12</v>
      </c>
      <c r="I3516" t="s">
        <v>7080</v>
      </c>
      <c r="J3516">
        <v>6</v>
      </c>
    </row>
    <row r="3517" spans="1:10">
      <c r="A3517" t="s">
        <v>3533</v>
      </c>
      <c r="B3517" t="s">
        <v>10</v>
      </c>
      <c r="C3517" t="s">
        <v>12</v>
      </c>
      <c r="D3517" t="s">
        <v>12</v>
      </c>
      <c r="E3517" t="s">
        <v>10</v>
      </c>
      <c r="F3517" t="s">
        <v>10</v>
      </c>
      <c r="G3517" t="s">
        <v>10</v>
      </c>
      <c r="H3517" t="s">
        <v>10</v>
      </c>
      <c r="I3517" t="s">
        <v>7079</v>
      </c>
      <c r="J3517">
        <v>2</v>
      </c>
    </row>
    <row r="3518" spans="1:10">
      <c r="A3518" t="s">
        <v>3534</v>
      </c>
      <c r="B3518" t="s">
        <v>10</v>
      </c>
      <c r="C3518" t="s">
        <v>10</v>
      </c>
      <c r="D3518" t="s">
        <v>10</v>
      </c>
      <c r="E3518" t="s">
        <v>10</v>
      </c>
      <c r="F3518" t="s">
        <v>10</v>
      </c>
      <c r="G3518" t="s">
        <v>10</v>
      </c>
      <c r="H3518" t="s">
        <v>10</v>
      </c>
      <c r="I3518" t="s">
        <v>7079</v>
      </c>
      <c r="J3518">
        <v>0</v>
      </c>
    </row>
    <row r="3519" spans="1:10">
      <c r="A3519" t="s">
        <v>3535</v>
      </c>
      <c r="B3519" t="s">
        <v>10</v>
      </c>
      <c r="C3519" t="s">
        <v>12</v>
      </c>
      <c r="D3519" t="s">
        <v>12</v>
      </c>
      <c r="E3519" t="s">
        <v>12</v>
      </c>
      <c r="F3519" t="s">
        <v>12</v>
      </c>
      <c r="G3519" t="s">
        <v>12</v>
      </c>
      <c r="H3519" t="s">
        <v>12</v>
      </c>
      <c r="I3519" t="s">
        <v>7080</v>
      </c>
      <c r="J3519">
        <v>6</v>
      </c>
    </row>
    <row r="3520" spans="1:10">
      <c r="A3520" t="s">
        <v>3536</v>
      </c>
      <c r="B3520" t="s">
        <v>10</v>
      </c>
      <c r="C3520" t="s">
        <v>10</v>
      </c>
      <c r="D3520" t="s">
        <v>10</v>
      </c>
      <c r="E3520" t="s">
        <v>10</v>
      </c>
      <c r="F3520" t="s">
        <v>10</v>
      </c>
      <c r="G3520" t="s">
        <v>10</v>
      </c>
      <c r="H3520" t="s">
        <v>10</v>
      </c>
      <c r="I3520" t="s">
        <v>10</v>
      </c>
      <c r="J3520">
        <v>0</v>
      </c>
    </row>
    <row r="3521" spans="1:10">
      <c r="A3521" t="s">
        <v>3537</v>
      </c>
      <c r="B3521" t="s">
        <v>12</v>
      </c>
      <c r="C3521" t="s">
        <v>10</v>
      </c>
      <c r="D3521" t="s">
        <v>10</v>
      </c>
      <c r="E3521" t="s">
        <v>10</v>
      </c>
      <c r="F3521" t="s">
        <v>10</v>
      </c>
      <c r="G3521" t="s">
        <v>12</v>
      </c>
      <c r="H3521" t="s">
        <v>10</v>
      </c>
      <c r="I3521" t="s">
        <v>7080</v>
      </c>
      <c r="J3521">
        <v>2</v>
      </c>
    </row>
    <row r="3522" spans="1:10">
      <c r="A3522" t="s">
        <v>3538</v>
      </c>
      <c r="B3522" t="s">
        <v>10</v>
      </c>
      <c r="C3522" t="s">
        <v>10</v>
      </c>
      <c r="D3522" t="s">
        <v>10</v>
      </c>
      <c r="E3522" t="s">
        <v>10</v>
      </c>
      <c r="F3522" t="s">
        <v>10</v>
      </c>
      <c r="G3522" t="s">
        <v>10</v>
      </c>
      <c r="H3522" t="s">
        <v>10</v>
      </c>
      <c r="I3522" t="s">
        <v>10</v>
      </c>
      <c r="J3522">
        <v>0</v>
      </c>
    </row>
    <row r="3523" spans="1:10">
      <c r="A3523" t="s">
        <v>3539</v>
      </c>
      <c r="B3523" t="s">
        <v>10</v>
      </c>
      <c r="C3523" t="s">
        <v>12</v>
      </c>
      <c r="D3523" t="s">
        <v>12</v>
      </c>
      <c r="E3523" t="s">
        <v>10</v>
      </c>
      <c r="F3523" t="s">
        <v>10</v>
      </c>
      <c r="G3523" t="s">
        <v>10</v>
      </c>
      <c r="H3523" t="s">
        <v>10</v>
      </c>
      <c r="I3523" t="s">
        <v>7079</v>
      </c>
      <c r="J3523">
        <v>2</v>
      </c>
    </row>
    <row r="3524" spans="1:10">
      <c r="A3524" t="s">
        <v>3540</v>
      </c>
      <c r="B3524" t="s">
        <v>10</v>
      </c>
      <c r="C3524" t="s">
        <v>10</v>
      </c>
      <c r="D3524" t="s">
        <v>10</v>
      </c>
      <c r="E3524" t="s">
        <v>10</v>
      </c>
      <c r="F3524" t="s">
        <v>10</v>
      </c>
      <c r="G3524" t="s">
        <v>10</v>
      </c>
      <c r="H3524" t="s">
        <v>10</v>
      </c>
      <c r="I3524" t="s">
        <v>10</v>
      </c>
      <c r="J3524">
        <v>0</v>
      </c>
    </row>
    <row r="3525" spans="1:10">
      <c r="A3525" t="s">
        <v>3541</v>
      </c>
      <c r="B3525" t="s">
        <v>12</v>
      </c>
      <c r="C3525" t="s">
        <v>12</v>
      </c>
      <c r="D3525" t="s">
        <v>12</v>
      </c>
      <c r="E3525" t="s">
        <v>12</v>
      </c>
      <c r="F3525" t="s">
        <v>12</v>
      </c>
      <c r="G3525" t="s">
        <v>12</v>
      </c>
      <c r="H3525" t="s">
        <v>12</v>
      </c>
      <c r="I3525" t="s">
        <v>7080</v>
      </c>
      <c r="J3525">
        <v>7</v>
      </c>
    </row>
    <row r="3526" spans="1:10">
      <c r="A3526" t="s">
        <v>3542</v>
      </c>
      <c r="B3526" t="s">
        <v>12</v>
      </c>
      <c r="C3526" t="s">
        <v>10</v>
      </c>
      <c r="D3526" t="s">
        <v>10</v>
      </c>
      <c r="E3526" t="s">
        <v>10</v>
      </c>
      <c r="F3526" t="s">
        <v>10</v>
      </c>
      <c r="G3526" t="s">
        <v>10</v>
      </c>
      <c r="H3526" t="s">
        <v>12</v>
      </c>
      <c r="I3526" t="s">
        <v>7080</v>
      </c>
      <c r="J3526">
        <v>2</v>
      </c>
    </row>
    <row r="3527" spans="1:10">
      <c r="A3527" t="s">
        <v>3543</v>
      </c>
      <c r="B3527" t="s">
        <v>12</v>
      </c>
      <c r="C3527" t="s">
        <v>10</v>
      </c>
      <c r="D3527" t="s">
        <v>12</v>
      </c>
      <c r="E3527" t="s">
        <v>12</v>
      </c>
      <c r="F3527" t="s">
        <v>10</v>
      </c>
      <c r="G3527" t="s">
        <v>12</v>
      </c>
      <c r="H3527" t="s">
        <v>10</v>
      </c>
      <c r="I3527" t="s">
        <v>7080</v>
      </c>
      <c r="J3527">
        <v>4</v>
      </c>
    </row>
    <row r="3528" spans="1:10">
      <c r="A3528" t="s">
        <v>3544</v>
      </c>
      <c r="B3528" t="s">
        <v>10</v>
      </c>
      <c r="C3528" t="s">
        <v>10</v>
      </c>
      <c r="D3528" t="s">
        <v>10</v>
      </c>
      <c r="E3528" t="s">
        <v>12</v>
      </c>
      <c r="F3528" t="s">
        <v>10</v>
      </c>
      <c r="G3528" t="s">
        <v>10</v>
      </c>
      <c r="H3528" t="s">
        <v>10</v>
      </c>
      <c r="I3528" t="s">
        <v>7079</v>
      </c>
      <c r="J3528">
        <v>1</v>
      </c>
    </row>
    <row r="3529" spans="1:10">
      <c r="A3529" t="s">
        <v>3545</v>
      </c>
      <c r="B3529" t="s">
        <v>12</v>
      </c>
      <c r="C3529" t="s">
        <v>10</v>
      </c>
      <c r="D3529" t="s">
        <v>10</v>
      </c>
      <c r="E3529" t="s">
        <v>10</v>
      </c>
      <c r="F3529" t="s">
        <v>10</v>
      </c>
      <c r="G3529" t="s">
        <v>10</v>
      </c>
      <c r="H3529" t="s">
        <v>10</v>
      </c>
      <c r="I3529" t="s">
        <v>7080</v>
      </c>
      <c r="J3529">
        <v>1</v>
      </c>
    </row>
    <row r="3530" spans="1:10">
      <c r="A3530" t="s">
        <v>3546</v>
      </c>
      <c r="B3530" t="s">
        <v>10</v>
      </c>
      <c r="C3530" t="s">
        <v>10</v>
      </c>
      <c r="D3530" t="s">
        <v>10</v>
      </c>
      <c r="E3530" t="s">
        <v>10</v>
      </c>
      <c r="F3530" t="s">
        <v>10</v>
      </c>
      <c r="G3530" t="s">
        <v>10</v>
      </c>
      <c r="H3530" t="s">
        <v>10</v>
      </c>
      <c r="I3530" t="s">
        <v>10</v>
      </c>
      <c r="J3530">
        <v>0</v>
      </c>
    </row>
    <row r="3531" spans="1:10">
      <c r="A3531" t="s">
        <v>3547</v>
      </c>
      <c r="B3531" t="s">
        <v>10</v>
      </c>
      <c r="C3531" t="s">
        <v>10</v>
      </c>
      <c r="D3531" t="s">
        <v>10</v>
      </c>
      <c r="E3531" t="s">
        <v>12</v>
      </c>
      <c r="F3531" t="s">
        <v>10</v>
      </c>
      <c r="G3531" t="s">
        <v>10</v>
      </c>
      <c r="H3531" t="s">
        <v>10</v>
      </c>
      <c r="I3531" t="s">
        <v>7080</v>
      </c>
      <c r="J3531">
        <v>1</v>
      </c>
    </row>
    <row r="3532" spans="1:10">
      <c r="A3532" t="s">
        <v>3548</v>
      </c>
      <c r="B3532" t="s">
        <v>12</v>
      </c>
      <c r="C3532" t="s">
        <v>10</v>
      </c>
      <c r="D3532" t="s">
        <v>10</v>
      </c>
      <c r="E3532" t="s">
        <v>12</v>
      </c>
      <c r="F3532" t="s">
        <v>12</v>
      </c>
      <c r="G3532" t="s">
        <v>12</v>
      </c>
      <c r="H3532" t="s">
        <v>10</v>
      </c>
      <c r="I3532" t="s">
        <v>7079</v>
      </c>
      <c r="J3532">
        <v>4</v>
      </c>
    </row>
    <row r="3533" spans="1:10">
      <c r="A3533" t="s">
        <v>3549</v>
      </c>
      <c r="B3533" t="s">
        <v>10</v>
      </c>
      <c r="C3533" t="s">
        <v>10</v>
      </c>
      <c r="D3533" t="s">
        <v>10</v>
      </c>
      <c r="E3533" t="s">
        <v>10</v>
      </c>
      <c r="F3533" t="s">
        <v>10</v>
      </c>
      <c r="G3533" t="s">
        <v>10</v>
      </c>
      <c r="H3533" t="s">
        <v>10</v>
      </c>
      <c r="I3533" t="s">
        <v>10</v>
      </c>
      <c r="J3533">
        <v>0</v>
      </c>
    </row>
    <row r="3534" spans="1:10">
      <c r="A3534" t="s">
        <v>3550</v>
      </c>
      <c r="B3534" t="s">
        <v>10</v>
      </c>
      <c r="C3534" t="s">
        <v>10</v>
      </c>
      <c r="D3534" t="s">
        <v>10</v>
      </c>
      <c r="E3534" t="s">
        <v>12</v>
      </c>
      <c r="F3534" t="s">
        <v>10</v>
      </c>
      <c r="G3534" t="s">
        <v>10</v>
      </c>
      <c r="H3534" t="s">
        <v>12</v>
      </c>
      <c r="I3534" t="s">
        <v>7079</v>
      </c>
      <c r="J3534">
        <v>2</v>
      </c>
    </row>
    <row r="3535" spans="1:10">
      <c r="A3535" t="s">
        <v>3551</v>
      </c>
      <c r="B3535" t="s">
        <v>10</v>
      </c>
      <c r="C3535" t="s">
        <v>10</v>
      </c>
      <c r="D3535" t="s">
        <v>10</v>
      </c>
      <c r="E3535" t="s">
        <v>10</v>
      </c>
      <c r="F3535" t="s">
        <v>10</v>
      </c>
      <c r="G3535" t="s">
        <v>10</v>
      </c>
      <c r="H3535" t="s">
        <v>10</v>
      </c>
      <c r="I3535" t="s">
        <v>10</v>
      </c>
      <c r="J3535">
        <v>0</v>
      </c>
    </row>
    <row r="3536" spans="1:10">
      <c r="A3536" t="s">
        <v>3552</v>
      </c>
      <c r="B3536" t="s">
        <v>10</v>
      </c>
      <c r="C3536" t="s">
        <v>12</v>
      </c>
      <c r="D3536" t="s">
        <v>12</v>
      </c>
      <c r="E3536" t="s">
        <v>10</v>
      </c>
      <c r="F3536" t="s">
        <v>12</v>
      </c>
      <c r="G3536" t="s">
        <v>12</v>
      </c>
      <c r="H3536" t="s">
        <v>12</v>
      </c>
      <c r="I3536" t="s">
        <v>7080</v>
      </c>
      <c r="J3536">
        <v>5</v>
      </c>
    </row>
    <row r="3537" spans="1:10">
      <c r="A3537" t="s">
        <v>3553</v>
      </c>
      <c r="B3537" t="s">
        <v>12</v>
      </c>
      <c r="C3537" t="s">
        <v>10</v>
      </c>
      <c r="D3537" t="s">
        <v>12</v>
      </c>
      <c r="E3537" t="s">
        <v>12</v>
      </c>
      <c r="F3537" t="s">
        <v>12</v>
      </c>
      <c r="G3537" t="s">
        <v>12</v>
      </c>
      <c r="H3537" t="s">
        <v>12</v>
      </c>
      <c r="I3537" t="s">
        <v>7080</v>
      </c>
      <c r="J3537">
        <v>6</v>
      </c>
    </row>
    <row r="3538" spans="1:10">
      <c r="A3538" t="s">
        <v>3554</v>
      </c>
      <c r="B3538" t="s">
        <v>12</v>
      </c>
      <c r="C3538" t="s">
        <v>10</v>
      </c>
      <c r="D3538" t="s">
        <v>12</v>
      </c>
      <c r="E3538" t="s">
        <v>10</v>
      </c>
      <c r="F3538" t="s">
        <v>10</v>
      </c>
      <c r="G3538" t="s">
        <v>10</v>
      </c>
      <c r="H3538" t="s">
        <v>10</v>
      </c>
      <c r="I3538" t="s">
        <v>7080</v>
      </c>
      <c r="J3538">
        <v>2</v>
      </c>
    </row>
    <row r="3539" spans="1:10">
      <c r="A3539" t="s">
        <v>3555</v>
      </c>
      <c r="B3539" t="s">
        <v>10</v>
      </c>
      <c r="C3539" t="s">
        <v>10</v>
      </c>
      <c r="D3539" t="s">
        <v>12</v>
      </c>
      <c r="E3539" t="s">
        <v>12</v>
      </c>
      <c r="F3539" t="s">
        <v>10</v>
      </c>
      <c r="G3539" t="s">
        <v>10</v>
      </c>
      <c r="H3539" t="s">
        <v>10</v>
      </c>
      <c r="I3539" t="s">
        <v>7079</v>
      </c>
      <c r="J3539">
        <v>2</v>
      </c>
    </row>
    <row r="3540" spans="1:10">
      <c r="A3540" t="s">
        <v>3556</v>
      </c>
      <c r="B3540" t="s">
        <v>10</v>
      </c>
      <c r="C3540" t="s">
        <v>12</v>
      </c>
      <c r="D3540" t="s">
        <v>12</v>
      </c>
      <c r="E3540" t="s">
        <v>12</v>
      </c>
      <c r="F3540" t="s">
        <v>12</v>
      </c>
      <c r="G3540" t="s">
        <v>12</v>
      </c>
      <c r="H3540" t="s">
        <v>10</v>
      </c>
      <c r="I3540" t="s">
        <v>7080</v>
      </c>
      <c r="J3540">
        <v>5</v>
      </c>
    </row>
    <row r="3541" spans="1:10">
      <c r="A3541" t="s">
        <v>3557</v>
      </c>
      <c r="B3541" t="s">
        <v>10</v>
      </c>
      <c r="C3541" t="s">
        <v>10</v>
      </c>
      <c r="D3541" t="s">
        <v>10</v>
      </c>
      <c r="E3541" t="s">
        <v>10</v>
      </c>
      <c r="F3541" t="s">
        <v>10</v>
      </c>
      <c r="G3541" t="s">
        <v>10</v>
      </c>
      <c r="H3541" t="s">
        <v>10</v>
      </c>
      <c r="I3541" t="s">
        <v>7079</v>
      </c>
      <c r="J3541">
        <v>0</v>
      </c>
    </row>
    <row r="3542" spans="1:10">
      <c r="A3542" t="s">
        <v>3558</v>
      </c>
      <c r="B3542" t="s">
        <v>10</v>
      </c>
      <c r="C3542" t="s">
        <v>12</v>
      </c>
      <c r="D3542" t="s">
        <v>12</v>
      </c>
      <c r="E3542" t="s">
        <v>12</v>
      </c>
      <c r="F3542" t="s">
        <v>12</v>
      </c>
      <c r="G3542" t="s">
        <v>12</v>
      </c>
      <c r="H3542" t="s">
        <v>12</v>
      </c>
      <c r="I3542" t="s">
        <v>7080</v>
      </c>
      <c r="J3542">
        <v>6</v>
      </c>
    </row>
    <row r="3543" spans="1:10">
      <c r="A3543" t="s">
        <v>3559</v>
      </c>
      <c r="B3543" t="s">
        <v>10</v>
      </c>
      <c r="C3543" t="s">
        <v>12</v>
      </c>
      <c r="D3543" t="s">
        <v>10</v>
      </c>
      <c r="E3543" t="s">
        <v>10</v>
      </c>
      <c r="F3543" t="s">
        <v>10</v>
      </c>
      <c r="G3543" t="s">
        <v>12</v>
      </c>
      <c r="H3543" t="s">
        <v>10</v>
      </c>
      <c r="I3543" t="s">
        <v>7079</v>
      </c>
      <c r="J3543">
        <v>2</v>
      </c>
    </row>
    <row r="3544" spans="1:10">
      <c r="A3544" t="s">
        <v>3560</v>
      </c>
      <c r="B3544" t="s">
        <v>10</v>
      </c>
      <c r="C3544" t="s">
        <v>12</v>
      </c>
      <c r="D3544" t="s">
        <v>12</v>
      </c>
      <c r="E3544" t="s">
        <v>12</v>
      </c>
      <c r="F3544" t="s">
        <v>12</v>
      </c>
      <c r="G3544" t="s">
        <v>10</v>
      </c>
      <c r="H3544" t="s">
        <v>12</v>
      </c>
      <c r="I3544" t="s">
        <v>7079</v>
      </c>
      <c r="J3544">
        <v>5</v>
      </c>
    </row>
    <row r="3545" spans="1:10">
      <c r="A3545" t="s">
        <v>3561</v>
      </c>
      <c r="B3545" t="s">
        <v>12</v>
      </c>
      <c r="C3545" t="s">
        <v>12</v>
      </c>
      <c r="D3545" t="s">
        <v>12</v>
      </c>
      <c r="E3545" t="s">
        <v>12</v>
      </c>
      <c r="F3545" t="s">
        <v>12</v>
      </c>
      <c r="G3545" t="s">
        <v>10</v>
      </c>
      <c r="H3545" t="s">
        <v>12</v>
      </c>
      <c r="I3545" t="s">
        <v>7080</v>
      </c>
      <c r="J3545">
        <v>6</v>
      </c>
    </row>
    <row r="3546" spans="1:10">
      <c r="A3546" t="s">
        <v>3562</v>
      </c>
      <c r="B3546" t="s">
        <v>12</v>
      </c>
      <c r="C3546" t="s">
        <v>10</v>
      </c>
      <c r="D3546" t="s">
        <v>12</v>
      </c>
      <c r="E3546" t="s">
        <v>12</v>
      </c>
      <c r="F3546" t="s">
        <v>10</v>
      </c>
      <c r="G3546" t="s">
        <v>12</v>
      </c>
      <c r="H3546" t="s">
        <v>10</v>
      </c>
      <c r="I3546" t="s">
        <v>7080</v>
      </c>
      <c r="J3546">
        <v>4</v>
      </c>
    </row>
    <row r="3547" spans="1:10">
      <c r="A3547" t="s">
        <v>3563</v>
      </c>
      <c r="B3547" t="s">
        <v>12</v>
      </c>
      <c r="C3547" t="s">
        <v>10</v>
      </c>
      <c r="D3547" t="s">
        <v>10</v>
      </c>
      <c r="E3547" t="s">
        <v>10</v>
      </c>
      <c r="F3547" t="s">
        <v>10</v>
      </c>
      <c r="G3547" t="s">
        <v>12</v>
      </c>
      <c r="H3547" t="s">
        <v>12</v>
      </c>
      <c r="I3547" t="s">
        <v>7080</v>
      </c>
      <c r="J3547">
        <v>3</v>
      </c>
    </row>
    <row r="3548" spans="1:10">
      <c r="A3548" t="s">
        <v>3564</v>
      </c>
      <c r="B3548" t="s">
        <v>12</v>
      </c>
      <c r="C3548" t="s">
        <v>12</v>
      </c>
      <c r="D3548" t="s">
        <v>10</v>
      </c>
      <c r="E3548" t="s">
        <v>12</v>
      </c>
      <c r="F3548" t="s">
        <v>12</v>
      </c>
      <c r="G3548" t="s">
        <v>12</v>
      </c>
      <c r="H3548" t="s">
        <v>12</v>
      </c>
      <c r="I3548" t="s">
        <v>7079</v>
      </c>
      <c r="J3548">
        <v>6</v>
      </c>
    </row>
    <row r="3549" spans="1:10">
      <c r="A3549" t="s">
        <v>3565</v>
      </c>
      <c r="B3549" t="s">
        <v>12</v>
      </c>
      <c r="C3549" t="s">
        <v>12</v>
      </c>
      <c r="D3549" t="s">
        <v>12</v>
      </c>
      <c r="E3549" t="s">
        <v>12</v>
      </c>
      <c r="F3549" t="s">
        <v>12</v>
      </c>
      <c r="G3549" t="s">
        <v>12</v>
      </c>
      <c r="H3549" t="s">
        <v>12</v>
      </c>
      <c r="I3549" t="s">
        <v>7079</v>
      </c>
      <c r="J3549">
        <v>7</v>
      </c>
    </row>
    <row r="3550" spans="1:10">
      <c r="A3550" t="s">
        <v>3566</v>
      </c>
      <c r="B3550" t="s">
        <v>12</v>
      </c>
      <c r="C3550" t="s">
        <v>12</v>
      </c>
      <c r="D3550" t="s">
        <v>10</v>
      </c>
      <c r="E3550" t="s">
        <v>10</v>
      </c>
      <c r="F3550" t="s">
        <v>12</v>
      </c>
      <c r="G3550" t="s">
        <v>10</v>
      </c>
      <c r="H3550" t="s">
        <v>12</v>
      </c>
      <c r="I3550" t="s">
        <v>7080</v>
      </c>
      <c r="J3550">
        <v>4</v>
      </c>
    </row>
    <row r="3551" spans="1:10">
      <c r="A3551" t="s">
        <v>3567</v>
      </c>
      <c r="B3551" t="s">
        <v>10</v>
      </c>
      <c r="C3551" t="s">
        <v>12</v>
      </c>
      <c r="D3551" t="s">
        <v>12</v>
      </c>
      <c r="E3551" t="s">
        <v>12</v>
      </c>
      <c r="F3551" t="s">
        <v>12</v>
      </c>
      <c r="G3551" t="s">
        <v>10</v>
      </c>
      <c r="H3551" t="s">
        <v>10</v>
      </c>
      <c r="I3551" t="s">
        <v>7079</v>
      </c>
      <c r="J3551">
        <v>4</v>
      </c>
    </row>
    <row r="3552" spans="1:10">
      <c r="A3552" t="s">
        <v>3568</v>
      </c>
      <c r="B3552" t="s">
        <v>10</v>
      </c>
      <c r="C3552" t="s">
        <v>10</v>
      </c>
      <c r="D3552" t="s">
        <v>10</v>
      </c>
      <c r="E3552" t="s">
        <v>10</v>
      </c>
      <c r="F3552" t="s">
        <v>12</v>
      </c>
      <c r="G3552" t="s">
        <v>12</v>
      </c>
      <c r="H3552" t="s">
        <v>12</v>
      </c>
      <c r="I3552" t="s">
        <v>7080</v>
      </c>
      <c r="J3552">
        <v>3</v>
      </c>
    </row>
    <row r="3553" spans="1:10">
      <c r="A3553" t="s">
        <v>3569</v>
      </c>
      <c r="B3553" t="s">
        <v>10</v>
      </c>
      <c r="C3553" t="s">
        <v>10</v>
      </c>
      <c r="D3553" t="s">
        <v>10</v>
      </c>
      <c r="E3553" t="s">
        <v>10</v>
      </c>
      <c r="F3553" t="s">
        <v>10</v>
      </c>
      <c r="G3553" t="s">
        <v>10</v>
      </c>
      <c r="H3553" t="s">
        <v>12</v>
      </c>
      <c r="I3553" t="s">
        <v>7080</v>
      </c>
      <c r="J3553">
        <v>1</v>
      </c>
    </row>
    <row r="3554" spans="1:10">
      <c r="A3554" t="s">
        <v>3570</v>
      </c>
      <c r="B3554" t="s">
        <v>12</v>
      </c>
      <c r="C3554" t="s">
        <v>12</v>
      </c>
      <c r="D3554" t="s">
        <v>12</v>
      </c>
      <c r="E3554" t="s">
        <v>12</v>
      </c>
      <c r="F3554" t="s">
        <v>10</v>
      </c>
      <c r="G3554" t="s">
        <v>10</v>
      </c>
      <c r="H3554" t="s">
        <v>12</v>
      </c>
      <c r="I3554" t="s">
        <v>7080</v>
      </c>
      <c r="J3554">
        <v>5</v>
      </c>
    </row>
    <row r="3555" spans="1:10">
      <c r="A3555" t="s">
        <v>3571</v>
      </c>
      <c r="B3555" t="s">
        <v>12</v>
      </c>
      <c r="C3555" t="s">
        <v>10</v>
      </c>
      <c r="D3555" t="s">
        <v>10</v>
      </c>
      <c r="E3555" t="s">
        <v>10</v>
      </c>
      <c r="F3555" t="s">
        <v>10</v>
      </c>
      <c r="G3555" t="s">
        <v>10</v>
      </c>
      <c r="H3555" t="s">
        <v>10</v>
      </c>
      <c r="I3555" t="s">
        <v>10</v>
      </c>
      <c r="J3555">
        <v>1</v>
      </c>
    </row>
    <row r="3556" spans="1:10">
      <c r="A3556" t="s">
        <v>3572</v>
      </c>
      <c r="B3556" t="s">
        <v>10</v>
      </c>
      <c r="C3556" t="s">
        <v>10</v>
      </c>
      <c r="D3556" t="s">
        <v>10</v>
      </c>
      <c r="E3556" t="s">
        <v>10</v>
      </c>
      <c r="F3556" t="s">
        <v>10</v>
      </c>
      <c r="G3556" t="s">
        <v>10</v>
      </c>
      <c r="H3556" t="s">
        <v>10</v>
      </c>
      <c r="I3556" t="s">
        <v>7080</v>
      </c>
      <c r="J3556">
        <v>0</v>
      </c>
    </row>
    <row r="3557" spans="1:10">
      <c r="A3557" t="s">
        <v>3573</v>
      </c>
      <c r="B3557" t="s">
        <v>12</v>
      </c>
      <c r="C3557" t="s">
        <v>10</v>
      </c>
      <c r="D3557" t="s">
        <v>10</v>
      </c>
      <c r="E3557" t="s">
        <v>10</v>
      </c>
      <c r="F3557" t="s">
        <v>10</v>
      </c>
      <c r="G3557" t="s">
        <v>12</v>
      </c>
      <c r="H3557" t="s">
        <v>10</v>
      </c>
      <c r="I3557" t="s">
        <v>7080</v>
      </c>
      <c r="J3557">
        <v>2</v>
      </c>
    </row>
    <row r="3558" spans="1:10">
      <c r="A3558" t="s">
        <v>3574</v>
      </c>
      <c r="B3558" t="s">
        <v>10</v>
      </c>
      <c r="C3558" t="s">
        <v>10</v>
      </c>
      <c r="D3558" t="s">
        <v>10</v>
      </c>
      <c r="E3558" t="s">
        <v>10</v>
      </c>
      <c r="F3558" t="s">
        <v>10</v>
      </c>
      <c r="G3558" t="s">
        <v>10</v>
      </c>
      <c r="H3558" t="s">
        <v>10</v>
      </c>
      <c r="I3558" t="s">
        <v>10</v>
      </c>
      <c r="J3558">
        <v>0</v>
      </c>
    </row>
    <row r="3559" spans="1:10">
      <c r="A3559" t="s">
        <v>3575</v>
      </c>
      <c r="B3559" t="s">
        <v>10</v>
      </c>
      <c r="C3559" t="s">
        <v>12</v>
      </c>
      <c r="D3559" t="s">
        <v>12</v>
      </c>
      <c r="E3559" t="s">
        <v>12</v>
      </c>
      <c r="F3559" t="s">
        <v>10</v>
      </c>
      <c r="G3559" t="s">
        <v>12</v>
      </c>
      <c r="H3559" t="s">
        <v>12</v>
      </c>
      <c r="I3559" t="s">
        <v>7079</v>
      </c>
      <c r="J3559">
        <v>5</v>
      </c>
    </row>
    <row r="3560" spans="1:10">
      <c r="A3560" t="s">
        <v>3576</v>
      </c>
      <c r="B3560" t="s">
        <v>12</v>
      </c>
      <c r="C3560" t="s">
        <v>10</v>
      </c>
      <c r="D3560" t="s">
        <v>10</v>
      </c>
      <c r="E3560" t="s">
        <v>10</v>
      </c>
      <c r="F3560" t="s">
        <v>10</v>
      </c>
      <c r="G3560" t="s">
        <v>12</v>
      </c>
      <c r="H3560" t="s">
        <v>12</v>
      </c>
      <c r="I3560" t="s">
        <v>7080</v>
      </c>
      <c r="J3560">
        <v>3</v>
      </c>
    </row>
    <row r="3561" spans="1:10">
      <c r="A3561" t="s">
        <v>3577</v>
      </c>
      <c r="B3561" t="s">
        <v>10</v>
      </c>
      <c r="C3561" t="s">
        <v>10</v>
      </c>
      <c r="D3561" t="s">
        <v>10</v>
      </c>
      <c r="E3561" t="s">
        <v>10</v>
      </c>
      <c r="F3561" t="s">
        <v>10</v>
      </c>
      <c r="G3561" t="s">
        <v>10</v>
      </c>
      <c r="H3561" t="s">
        <v>10</v>
      </c>
      <c r="I3561" t="s">
        <v>10</v>
      </c>
      <c r="J3561">
        <v>0</v>
      </c>
    </row>
    <row r="3562" spans="1:10">
      <c r="A3562" t="s">
        <v>3578</v>
      </c>
      <c r="B3562" t="s">
        <v>10</v>
      </c>
      <c r="C3562" t="s">
        <v>10</v>
      </c>
      <c r="D3562" t="s">
        <v>10</v>
      </c>
      <c r="E3562" t="s">
        <v>10</v>
      </c>
      <c r="F3562" t="s">
        <v>10</v>
      </c>
      <c r="G3562" t="s">
        <v>10</v>
      </c>
      <c r="H3562" t="s">
        <v>10</v>
      </c>
      <c r="I3562" t="s">
        <v>7079</v>
      </c>
      <c r="J3562">
        <v>0</v>
      </c>
    </row>
    <row r="3563" spans="1:10">
      <c r="A3563" t="s">
        <v>3579</v>
      </c>
      <c r="B3563" t="s">
        <v>12</v>
      </c>
      <c r="C3563" t="s">
        <v>10</v>
      </c>
      <c r="D3563" t="s">
        <v>10</v>
      </c>
      <c r="E3563" t="s">
        <v>10</v>
      </c>
      <c r="F3563" t="s">
        <v>12</v>
      </c>
      <c r="G3563" t="s">
        <v>10</v>
      </c>
      <c r="H3563" t="s">
        <v>10</v>
      </c>
      <c r="I3563" t="s">
        <v>7080</v>
      </c>
      <c r="J3563">
        <v>2</v>
      </c>
    </row>
    <row r="3564" spans="1:10">
      <c r="A3564" t="s">
        <v>3580</v>
      </c>
      <c r="B3564" t="s">
        <v>12</v>
      </c>
      <c r="C3564" t="s">
        <v>10</v>
      </c>
      <c r="D3564" t="s">
        <v>12</v>
      </c>
      <c r="E3564" t="s">
        <v>10</v>
      </c>
      <c r="F3564" t="s">
        <v>10</v>
      </c>
      <c r="G3564" t="s">
        <v>10</v>
      </c>
      <c r="H3564" t="s">
        <v>12</v>
      </c>
      <c r="I3564" t="s">
        <v>7080</v>
      </c>
      <c r="J3564">
        <v>3</v>
      </c>
    </row>
    <row r="3565" spans="1:10">
      <c r="A3565" t="s">
        <v>3581</v>
      </c>
      <c r="B3565" t="s">
        <v>12</v>
      </c>
      <c r="C3565" t="s">
        <v>12</v>
      </c>
      <c r="D3565" t="s">
        <v>10</v>
      </c>
      <c r="E3565" t="s">
        <v>10</v>
      </c>
      <c r="F3565" t="s">
        <v>10</v>
      </c>
      <c r="G3565" t="s">
        <v>10</v>
      </c>
      <c r="H3565" t="s">
        <v>12</v>
      </c>
      <c r="I3565" t="s">
        <v>7080</v>
      </c>
      <c r="J3565">
        <v>3</v>
      </c>
    </row>
    <row r="3566" spans="1:10">
      <c r="A3566" t="s">
        <v>3582</v>
      </c>
      <c r="B3566" t="s">
        <v>12</v>
      </c>
      <c r="C3566" t="s">
        <v>10</v>
      </c>
      <c r="D3566" t="s">
        <v>12</v>
      </c>
      <c r="E3566" t="s">
        <v>10</v>
      </c>
      <c r="F3566" t="s">
        <v>10</v>
      </c>
      <c r="G3566" t="s">
        <v>10</v>
      </c>
      <c r="H3566" t="s">
        <v>12</v>
      </c>
      <c r="I3566" t="s">
        <v>7080</v>
      </c>
      <c r="J3566">
        <v>3</v>
      </c>
    </row>
    <row r="3567" spans="1:10">
      <c r="A3567" t="s">
        <v>3583</v>
      </c>
      <c r="B3567" t="s">
        <v>10</v>
      </c>
      <c r="C3567" t="s">
        <v>10</v>
      </c>
      <c r="D3567" t="s">
        <v>12</v>
      </c>
      <c r="E3567" t="s">
        <v>10</v>
      </c>
      <c r="F3567" t="s">
        <v>10</v>
      </c>
      <c r="G3567" t="s">
        <v>10</v>
      </c>
      <c r="H3567" t="s">
        <v>10</v>
      </c>
      <c r="I3567" t="s">
        <v>7079</v>
      </c>
      <c r="J3567">
        <v>1</v>
      </c>
    </row>
    <row r="3568" spans="1:10">
      <c r="A3568" t="s">
        <v>3584</v>
      </c>
      <c r="B3568" t="s">
        <v>12</v>
      </c>
      <c r="C3568" t="s">
        <v>10</v>
      </c>
      <c r="D3568" t="s">
        <v>12</v>
      </c>
      <c r="E3568" t="s">
        <v>12</v>
      </c>
      <c r="F3568" t="s">
        <v>12</v>
      </c>
      <c r="G3568" t="s">
        <v>12</v>
      </c>
      <c r="H3568" t="s">
        <v>12</v>
      </c>
      <c r="I3568" t="s">
        <v>7079</v>
      </c>
      <c r="J3568">
        <v>6</v>
      </c>
    </row>
    <row r="3569" spans="1:10">
      <c r="A3569" t="s">
        <v>3585</v>
      </c>
      <c r="B3569" t="s">
        <v>10</v>
      </c>
      <c r="C3569" t="s">
        <v>10</v>
      </c>
      <c r="D3569" t="s">
        <v>12</v>
      </c>
      <c r="E3569" t="s">
        <v>10</v>
      </c>
      <c r="F3569" t="s">
        <v>12</v>
      </c>
      <c r="G3569" t="s">
        <v>10</v>
      </c>
      <c r="H3569" t="s">
        <v>12</v>
      </c>
      <c r="I3569" t="s">
        <v>7080</v>
      </c>
      <c r="J3569">
        <v>3</v>
      </c>
    </row>
    <row r="3570" spans="1:10">
      <c r="A3570" t="s">
        <v>3586</v>
      </c>
      <c r="B3570" t="s">
        <v>10</v>
      </c>
      <c r="C3570" t="s">
        <v>10</v>
      </c>
      <c r="D3570" t="s">
        <v>12</v>
      </c>
      <c r="E3570" t="s">
        <v>10</v>
      </c>
      <c r="F3570" t="s">
        <v>12</v>
      </c>
      <c r="G3570" t="s">
        <v>12</v>
      </c>
      <c r="H3570" t="s">
        <v>12</v>
      </c>
      <c r="I3570" t="s">
        <v>7080</v>
      </c>
      <c r="J3570">
        <v>4</v>
      </c>
    </row>
    <row r="3571" spans="1:10">
      <c r="A3571" t="s">
        <v>3587</v>
      </c>
      <c r="B3571" t="s">
        <v>10</v>
      </c>
      <c r="C3571" t="s">
        <v>10</v>
      </c>
      <c r="D3571" t="s">
        <v>10</v>
      </c>
      <c r="E3571" t="s">
        <v>10</v>
      </c>
      <c r="F3571" t="s">
        <v>10</v>
      </c>
      <c r="G3571" t="s">
        <v>10</v>
      </c>
      <c r="H3571" t="s">
        <v>10</v>
      </c>
      <c r="I3571" t="s">
        <v>10</v>
      </c>
      <c r="J3571">
        <v>0</v>
      </c>
    </row>
    <row r="3572" spans="1:10">
      <c r="A3572" t="s">
        <v>3588</v>
      </c>
      <c r="B3572" t="s">
        <v>10</v>
      </c>
      <c r="C3572" t="s">
        <v>10</v>
      </c>
      <c r="D3572" t="s">
        <v>10</v>
      </c>
      <c r="E3572" t="s">
        <v>10</v>
      </c>
      <c r="F3572" t="s">
        <v>10</v>
      </c>
      <c r="G3572" t="s">
        <v>10</v>
      </c>
      <c r="H3572" t="s">
        <v>10</v>
      </c>
      <c r="I3572" t="s">
        <v>10</v>
      </c>
      <c r="J3572">
        <v>0</v>
      </c>
    </row>
    <row r="3573" spans="1:10">
      <c r="A3573" t="s">
        <v>3589</v>
      </c>
      <c r="B3573" t="s">
        <v>10</v>
      </c>
      <c r="C3573" t="s">
        <v>10</v>
      </c>
      <c r="D3573" t="s">
        <v>10</v>
      </c>
      <c r="E3573" t="s">
        <v>12</v>
      </c>
      <c r="F3573" t="s">
        <v>10</v>
      </c>
      <c r="G3573" t="s">
        <v>10</v>
      </c>
      <c r="H3573" t="s">
        <v>12</v>
      </c>
      <c r="I3573" t="s">
        <v>7079</v>
      </c>
      <c r="J3573">
        <v>2</v>
      </c>
    </row>
    <row r="3574" spans="1:10">
      <c r="A3574" t="s">
        <v>3590</v>
      </c>
      <c r="B3574" t="s">
        <v>10</v>
      </c>
      <c r="C3574" t="s">
        <v>10</v>
      </c>
      <c r="D3574" t="s">
        <v>10</v>
      </c>
      <c r="E3574" t="s">
        <v>10</v>
      </c>
      <c r="F3574" t="s">
        <v>10</v>
      </c>
      <c r="G3574" t="s">
        <v>10</v>
      </c>
      <c r="H3574" t="s">
        <v>12</v>
      </c>
      <c r="I3574" t="s">
        <v>7080</v>
      </c>
      <c r="J3574">
        <v>1</v>
      </c>
    </row>
    <row r="3575" spans="1:10">
      <c r="A3575" t="s">
        <v>3591</v>
      </c>
      <c r="B3575" t="s">
        <v>10</v>
      </c>
      <c r="C3575" t="s">
        <v>10</v>
      </c>
      <c r="D3575" t="s">
        <v>10</v>
      </c>
      <c r="E3575" t="s">
        <v>10</v>
      </c>
      <c r="F3575" t="s">
        <v>10</v>
      </c>
      <c r="G3575" t="s">
        <v>10</v>
      </c>
      <c r="H3575" t="s">
        <v>10</v>
      </c>
      <c r="I3575" t="s">
        <v>10</v>
      </c>
      <c r="J3575">
        <v>0</v>
      </c>
    </row>
    <row r="3576" spans="1:10">
      <c r="A3576" t="s">
        <v>3592</v>
      </c>
      <c r="B3576" t="s">
        <v>10</v>
      </c>
      <c r="C3576" t="s">
        <v>10</v>
      </c>
      <c r="D3576" t="s">
        <v>10</v>
      </c>
      <c r="E3576" t="s">
        <v>10</v>
      </c>
      <c r="F3576" t="s">
        <v>10</v>
      </c>
      <c r="G3576" t="s">
        <v>10</v>
      </c>
      <c r="H3576" t="s">
        <v>10</v>
      </c>
      <c r="I3576" t="s">
        <v>10</v>
      </c>
      <c r="J3576">
        <v>0</v>
      </c>
    </row>
    <row r="3577" spans="1:10">
      <c r="A3577" t="s">
        <v>3593</v>
      </c>
      <c r="B3577" t="s">
        <v>10</v>
      </c>
      <c r="C3577" t="s">
        <v>10</v>
      </c>
      <c r="D3577" t="s">
        <v>10</v>
      </c>
      <c r="E3577" t="s">
        <v>10</v>
      </c>
      <c r="F3577" t="s">
        <v>12</v>
      </c>
      <c r="G3577" t="s">
        <v>12</v>
      </c>
      <c r="H3577" t="s">
        <v>12</v>
      </c>
      <c r="I3577" t="s">
        <v>7079</v>
      </c>
      <c r="J3577">
        <v>3</v>
      </c>
    </row>
    <row r="3578" spans="1:10">
      <c r="A3578" t="s">
        <v>3594</v>
      </c>
      <c r="B3578" t="s">
        <v>12</v>
      </c>
      <c r="C3578" t="s">
        <v>10</v>
      </c>
      <c r="D3578" t="s">
        <v>10</v>
      </c>
      <c r="E3578" t="s">
        <v>10</v>
      </c>
      <c r="F3578" t="s">
        <v>10</v>
      </c>
      <c r="G3578" t="s">
        <v>10</v>
      </c>
      <c r="H3578" t="s">
        <v>10</v>
      </c>
      <c r="I3578" t="s">
        <v>10</v>
      </c>
      <c r="J3578">
        <v>1</v>
      </c>
    </row>
    <row r="3579" spans="1:10">
      <c r="A3579" t="s">
        <v>3595</v>
      </c>
      <c r="B3579" t="s">
        <v>10</v>
      </c>
      <c r="C3579" t="s">
        <v>10</v>
      </c>
      <c r="D3579" t="s">
        <v>12</v>
      </c>
      <c r="E3579" t="s">
        <v>10</v>
      </c>
      <c r="F3579" t="s">
        <v>12</v>
      </c>
      <c r="G3579" t="s">
        <v>10</v>
      </c>
      <c r="H3579" t="s">
        <v>12</v>
      </c>
      <c r="I3579" t="s">
        <v>7079</v>
      </c>
      <c r="J3579">
        <v>3</v>
      </c>
    </row>
    <row r="3580" spans="1:10">
      <c r="A3580" t="s">
        <v>3596</v>
      </c>
      <c r="B3580" t="s">
        <v>10</v>
      </c>
      <c r="C3580" t="s">
        <v>12</v>
      </c>
      <c r="D3580" t="s">
        <v>12</v>
      </c>
      <c r="E3580" t="s">
        <v>10</v>
      </c>
      <c r="F3580" t="s">
        <v>10</v>
      </c>
      <c r="G3580" t="s">
        <v>12</v>
      </c>
      <c r="H3580" t="s">
        <v>10</v>
      </c>
      <c r="I3580" t="s">
        <v>7079</v>
      </c>
      <c r="J3580">
        <v>3</v>
      </c>
    </row>
    <row r="3581" spans="1:10">
      <c r="A3581" t="s">
        <v>3597</v>
      </c>
      <c r="B3581" t="s">
        <v>12</v>
      </c>
      <c r="C3581" t="s">
        <v>10</v>
      </c>
      <c r="D3581" t="s">
        <v>10</v>
      </c>
      <c r="E3581" t="s">
        <v>12</v>
      </c>
      <c r="F3581" t="s">
        <v>10</v>
      </c>
      <c r="G3581" t="s">
        <v>10</v>
      </c>
      <c r="H3581" t="s">
        <v>10</v>
      </c>
      <c r="I3581" t="s">
        <v>7080</v>
      </c>
      <c r="J3581">
        <v>2</v>
      </c>
    </row>
    <row r="3582" spans="1:10">
      <c r="A3582" t="s">
        <v>3598</v>
      </c>
      <c r="B3582" t="s">
        <v>10</v>
      </c>
      <c r="C3582" t="s">
        <v>10</v>
      </c>
      <c r="D3582" t="s">
        <v>10</v>
      </c>
      <c r="E3582" t="s">
        <v>12</v>
      </c>
      <c r="F3582" t="s">
        <v>12</v>
      </c>
      <c r="G3582" t="s">
        <v>12</v>
      </c>
      <c r="H3582" t="s">
        <v>12</v>
      </c>
      <c r="I3582" t="s">
        <v>7079</v>
      </c>
      <c r="J3582">
        <v>4</v>
      </c>
    </row>
    <row r="3583" spans="1:10">
      <c r="A3583" t="s">
        <v>3599</v>
      </c>
      <c r="B3583" t="s">
        <v>10</v>
      </c>
      <c r="C3583" t="s">
        <v>12</v>
      </c>
      <c r="D3583" t="s">
        <v>12</v>
      </c>
      <c r="E3583" t="s">
        <v>12</v>
      </c>
      <c r="F3583" t="s">
        <v>12</v>
      </c>
      <c r="G3583" t="s">
        <v>12</v>
      </c>
      <c r="H3583" t="s">
        <v>10</v>
      </c>
      <c r="I3583" t="s">
        <v>7079</v>
      </c>
      <c r="J3583">
        <v>5</v>
      </c>
    </row>
    <row r="3584" spans="1:10">
      <c r="A3584" t="s">
        <v>3600</v>
      </c>
      <c r="B3584" t="s">
        <v>10</v>
      </c>
      <c r="C3584" t="s">
        <v>10</v>
      </c>
      <c r="D3584" t="s">
        <v>10</v>
      </c>
      <c r="E3584" t="s">
        <v>10</v>
      </c>
      <c r="F3584" t="s">
        <v>10</v>
      </c>
      <c r="G3584" t="s">
        <v>12</v>
      </c>
      <c r="H3584" t="s">
        <v>10</v>
      </c>
      <c r="I3584" t="s">
        <v>7080</v>
      </c>
      <c r="J3584">
        <v>1</v>
      </c>
    </row>
    <row r="3585" spans="1:10">
      <c r="A3585" t="s">
        <v>3601</v>
      </c>
      <c r="B3585" t="s">
        <v>10</v>
      </c>
      <c r="C3585" t="s">
        <v>10</v>
      </c>
      <c r="D3585" t="s">
        <v>12</v>
      </c>
      <c r="E3585" t="s">
        <v>12</v>
      </c>
      <c r="F3585" t="s">
        <v>12</v>
      </c>
      <c r="G3585" t="s">
        <v>12</v>
      </c>
      <c r="H3585" t="s">
        <v>12</v>
      </c>
      <c r="I3585" t="s">
        <v>7079</v>
      </c>
      <c r="J3585">
        <v>5</v>
      </c>
    </row>
    <row r="3586" spans="1:10">
      <c r="A3586" t="s">
        <v>3602</v>
      </c>
      <c r="B3586" t="s">
        <v>10</v>
      </c>
      <c r="C3586" t="s">
        <v>12</v>
      </c>
      <c r="D3586" t="s">
        <v>10</v>
      </c>
      <c r="E3586" t="s">
        <v>10</v>
      </c>
      <c r="F3586" t="s">
        <v>10</v>
      </c>
      <c r="G3586" t="s">
        <v>10</v>
      </c>
      <c r="H3586" t="s">
        <v>10</v>
      </c>
      <c r="I3586" t="s">
        <v>7080</v>
      </c>
      <c r="J3586">
        <v>1</v>
      </c>
    </row>
    <row r="3587" spans="1:10">
      <c r="A3587" t="s">
        <v>3603</v>
      </c>
      <c r="B3587" t="s">
        <v>10</v>
      </c>
      <c r="C3587" t="s">
        <v>12</v>
      </c>
      <c r="D3587" t="s">
        <v>10</v>
      </c>
      <c r="E3587" t="s">
        <v>10</v>
      </c>
      <c r="F3587" t="s">
        <v>12</v>
      </c>
      <c r="G3587" t="s">
        <v>12</v>
      </c>
      <c r="H3587" t="s">
        <v>10</v>
      </c>
      <c r="I3587" t="s">
        <v>7080</v>
      </c>
      <c r="J3587">
        <v>3</v>
      </c>
    </row>
    <row r="3588" spans="1:10">
      <c r="A3588" t="s">
        <v>3604</v>
      </c>
      <c r="B3588" t="s">
        <v>10</v>
      </c>
      <c r="C3588" t="s">
        <v>12</v>
      </c>
      <c r="D3588" t="s">
        <v>10</v>
      </c>
      <c r="E3588" t="s">
        <v>12</v>
      </c>
      <c r="F3588" t="s">
        <v>12</v>
      </c>
      <c r="G3588" t="s">
        <v>10</v>
      </c>
      <c r="H3588" t="s">
        <v>10</v>
      </c>
      <c r="I3588" t="s">
        <v>7079</v>
      </c>
      <c r="J3588">
        <v>3</v>
      </c>
    </row>
    <row r="3589" spans="1:10">
      <c r="A3589" t="s">
        <v>3605</v>
      </c>
      <c r="B3589" t="s">
        <v>12</v>
      </c>
      <c r="C3589" t="s">
        <v>10</v>
      </c>
      <c r="D3589" t="s">
        <v>12</v>
      </c>
      <c r="E3589" t="s">
        <v>10</v>
      </c>
      <c r="F3589" t="s">
        <v>10</v>
      </c>
      <c r="G3589" t="s">
        <v>12</v>
      </c>
      <c r="H3589" t="s">
        <v>12</v>
      </c>
      <c r="I3589" t="s">
        <v>7080</v>
      </c>
      <c r="J3589">
        <v>4</v>
      </c>
    </row>
    <row r="3590" spans="1:10">
      <c r="A3590" t="s">
        <v>3606</v>
      </c>
      <c r="B3590" t="s">
        <v>12</v>
      </c>
      <c r="C3590" t="s">
        <v>10</v>
      </c>
      <c r="D3590" t="s">
        <v>12</v>
      </c>
      <c r="E3590" t="s">
        <v>12</v>
      </c>
      <c r="F3590" t="s">
        <v>10</v>
      </c>
      <c r="G3590" t="s">
        <v>10</v>
      </c>
      <c r="H3590" t="s">
        <v>12</v>
      </c>
      <c r="I3590" t="s">
        <v>7079</v>
      </c>
      <c r="J3590">
        <v>4</v>
      </c>
    </row>
    <row r="3591" spans="1:10">
      <c r="A3591" t="s">
        <v>3607</v>
      </c>
      <c r="B3591" t="s">
        <v>12</v>
      </c>
      <c r="C3591" t="s">
        <v>10</v>
      </c>
      <c r="D3591" t="s">
        <v>10</v>
      </c>
      <c r="E3591" t="s">
        <v>10</v>
      </c>
      <c r="F3591" t="s">
        <v>10</v>
      </c>
      <c r="G3591" t="s">
        <v>10</v>
      </c>
      <c r="H3591" t="s">
        <v>12</v>
      </c>
      <c r="I3591" t="s">
        <v>7079</v>
      </c>
      <c r="J3591">
        <v>2</v>
      </c>
    </row>
    <row r="3592" spans="1:10">
      <c r="A3592" t="s">
        <v>3608</v>
      </c>
      <c r="B3592" t="s">
        <v>10</v>
      </c>
      <c r="C3592" t="s">
        <v>10</v>
      </c>
      <c r="D3592" t="s">
        <v>10</v>
      </c>
      <c r="E3592" t="s">
        <v>10</v>
      </c>
      <c r="F3592" t="s">
        <v>10</v>
      </c>
      <c r="G3592" t="s">
        <v>10</v>
      </c>
      <c r="H3592" t="s">
        <v>10</v>
      </c>
      <c r="I3592" t="s">
        <v>10</v>
      </c>
      <c r="J3592">
        <v>0</v>
      </c>
    </row>
    <row r="3593" spans="1:10">
      <c r="A3593" t="s">
        <v>3609</v>
      </c>
      <c r="B3593" t="s">
        <v>10</v>
      </c>
      <c r="C3593" t="s">
        <v>12</v>
      </c>
      <c r="D3593" t="s">
        <v>12</v>
      </c>
      <c r="E3593" t="s">
        <v>10</v>
      </c>
      <c r="F3593" t="s">
        <v>12</v>
      </c>
      <c r="G3593" t="s">
        <v>10</v>
      </c>
      <c r="H3593" t="s">
        <v>10</v>
      </c>
      <c r="I3593" t="s">
        <v>7080</v>
      </c>
      <c r="J3593">
        <v>3</v>
      </c>
    </row>
    <row r="3594" spans="1:10">
      <c r="A3594" t="s">
        <v>3610</v>
      </c>
      <c r="B3594" t="s">
        <v>10</v>
      </c>
      <c r="C3594" t="s">
        <v>10</v>
      </c>
      <c r="D3594" t="s">
        <v>10</v>
      </c>
      <c r="E3594" t="s">
        <v>10</v>
      </c>
      <c r="F3594" t="s">
        <v>10</v>
      </c>
      <c r="G3594" t="s">
        <v>10</v>
      </c>
      <c r="H3594" t="s">
        <v>10</v>
      </c>
      <c r="I3594" t="s">
        <v>7079</v>
      </c>
      <c r="J3594">
        <v>0</v>
      </c>
    </row>
    <row r="3595" spans="1:10">
      <c r="A3595" t="s">
        <v>3611</v>
      </c>
      <c r="B3595" t="s">
        <v>10</v>
      </c>
      <c r="C3595" t="s">
        <v>10</v>
      </c>
      <c r="D3595" t="s">
        <v>10</v>
      </c>
      <c r="E3595" t="s">
        <v>10</v>
      </c>
      <c r="F3595" t="s">
        <v>10</v>
      </c>
      <c r="G3595" t="s">
        <v>10</v>
      </c>
      <c r="H3595" t="s">
        <v>10</v>
      </c>
      <c r="I3595" t="s">
        <v>7080</v>
      </c>
      <c r="J3595">
        <v>0</v>
      </c>
    </row>
    <row r="3596" spans="1:10">
      <c r="A3596" t="s">
        <v>3612</v>
      </c>
      <c r="B3596" t="s">
        <v>10</v>
      </c>
      <c r="C3596" t="s">
        <v>10</v>
      </c>
      <c r="D3596" t="s">
        <v>12</v>
      </c>
      <c r="E3596" t="s">
        <v>10</v>
      </c>
      <c r="F3596" t="s">
        <v>10</v>
      </c>
      <c r="G3596" t="s">
        <v>10</v>
      </c>
      <c r="H3596" t="s">
        <v>12</v>
      </c>
      <c r="I3596" t="s">
        <v>7079</v>
      </c>
      <c r="J3596">
        <v>2</v>
      </c>
    </row>
    <row r="3597" spans="1:10">
      <c r="A3597" t="s">
        <v>3613</v>
      </c>
      <c r="B3597" t="s">
        <v>10</v>
      </c>
      <c r="C3597" t="s">
        <v>10</v>
      </c>
      <c r="D3597" t="s">
        <v>10</v>
      </c>
      <c r="E3597" t="s">
        <v>10</v>
      </c>
      <c r="F3597" t="s">
        <v>10</v>
      </c>
      <c r="G3597" t="s">
        <v>10</v>
      </c>
      <c r="H3597" t="s">
        <v>10</v>
      </c>
      <c r="I3597" t="s">
        <v>7080</v>
      </c>
      <c r="J3597">
        <v>0</v>
      </c>
    </row>
    <row r="3598" spans="1:10">
      <c r="A3598" t="s">
        <v>3614</v>
      </c>
      <c r="B3598" t="s">
        <v>10</v>
      </c>
      <c r="C3598" t="s">
        <v>12</v>
      </c>
      <c r="D3598" t="s">
        <v>12</v>
      </c>
      <c r="E3598" t="s">
        <v>10</v>
      </c>
      <c r="F3598" t="s">
        <v>10</v>
      </c>
      <c r="G3598" t="s">
        <v>10</v>
      </c>
      <c r="H3598" t="s">
        <v>10</v>
      </c>
      <c r="I3598" t="s">
        <v>7079</v>
      </c>
      <c r="J3598">
        <v>2</v>
      </c>
    </row>
    <row r="3599" spans="1:10">
      <c r="A3599" t="s">
        <v>3615</v>
      </c>
      <c r="B3599" t="s">
        <v>10</v>
      </c>
      <c r="C3599" t="s">
        <v>10</v>
      </c>
      <c r="D3599" t="s">
        <v>10</v>
      </c>
      <c r="E3599" t="s">
        <v>10</v>
      </c>
      <c r="F3599" t="s">
        <v>12</v>
      </c>
      <c r="G3599" t="s">
        <v>12</v>
      </c>
      <c r="H3599" t="s">
        <v>12</v>
      </c>
      <c r="I3599" t="s">
        <v>7080</v>
      </c>
      <c r="J3599">
        <v>3</v>
      </c>
    </row>
    <row r="3600" spans="1:10">
      <c r="A3600" t="s">
        <v>3616</v>
      </c>
      <c r="B3600" t="s">
        <v>10</v>
      </c>
      <c r="C3600" t="s">
        <v>10</v>
      </c>
      <c r="D3600" t="s">
        <v>10</v>
      </c>
      <c r="E3600" t="s">
        <v>10</v>
      </c>
      <c r="F3600" t="s">
        <v>10</v>
      </c>
      <c r="G3600" t="s">
        <v>10</v>
      </c>
      <c r="H3600" t="s">
        <v>10</v>
      </c>
      <c r="I3600" t="s">
        <v>7079</v>
      </c>
      <c r="J3600">
        <v>0</v>
      </c>
    </row>
    <row r="3601" spans="1:10">
      <c r="A3601" t="s">
        <v>3617</v>
      </c>
      <c r="B3601" t="s">
        <v>12</v>
      </c>
      <c r="C3601" t="s">
        <v>12</v>
      </c>
      <c r="D3601" t="s">
        <v>12</v>
      </c>
      <c r="E3601" t="s">
        <v>12</v>
      </c>
      <c r="F3601" t="s">
        <v>12</v>
      </c>
      <c r="G3601" t="s">
        <v>12</v>
      </c>
      <c r="H3601" t="s">
        <v>10</v>
      </c>
      <c r="I3601" t="s">
        <v>7079</v>
      </c>
      <c r="J3601">
        <v>6</v>
      </c>
    </row>
    <row r="3602" spans="1:10">
      <c r="A3602" t="s">
        <v>3618</v>
      </c>
      <c r="B3602" t="s">
        <v>12</v>
      </c>
      <c r="C3602" t="s">
        <v>10</v>
      </c>
      <c r="D3602" t="s">
        <v>12</v>
      </c>
      <c r="E3602" t="s">
        <v>12</v>
      </c>
      <c r="F3602" t="s">
        <v>10</v>
      </c>
      <c r="G3602" t="s">
        <v>10</v>
      </c>
      <c r="H3602" t="s">
        <v>10</v>
      </c>
      <c r="I3602" t="s">
        <v>7080</v>
      </c>
      <c r="J3602">
        <v>3</v>
      </c>
    </row>
    <row r="3603" spans="1:10">
      <c r="A3603" t="s">
        <v>3619</v>
      </c>
      <c r="B3603" t="s">
        <v>10</v>
      </c>
      <c r="C3603" t="s">
        <v>10</v>
      </c>
      <c r="D3603" t="s">
        <v>10</v>
      </c>
      <c r="E3603" t="s">
        <v>10</v>
      </c>
      <c r="F3603" t="s">
        <v>10</v>
      </c>
      <c r="G3603" t="s">
        <v>10</v>
      </c>
      <c r="H3603" t="s">
        <v>10</v>
      </c>
      <c r="I3603" t="s">
        <v>10</v>
      </c>
      <c r="J3603">
        <v>0</v>
      </c>
    </row>
    <row r="3604" spans="1:10">
      <c r="A3604" t="s">
        <v>3620</v>
      </c>
      <c r="B3604" t="s">
        <v>12</v>
      </c>
      <c r="C3604" t="s">
        <v>12</v>
      </c>
      <c r="D3604" t="s">
        <v>12</v>
      </c>
      <c r="E3604" t="s">
        <v>12</v>
      </c>
      <c r="F3604" t="s">
        <v>10</v>
      </c>
      <c r="G3604" t="s">
        <v>10</v>
      </c>
      <c r="H3604" t="s">
        <v>10</v>
      </c>
      <c r="I3604" t="s">
        <v>7079</v>
      </c>
      <c r="J3604">
        <v>4</v>
      </c>
    </row>
    <row r="3605" spans="1:10">
      <c r="A3605" t="s">
        <v>3621</v>
      </c>
      <c r="B3605" t="s">
        <v>10</v>
      </c>
      <c r="C3605" t="s">
        <v>10</v>
      </c>
      <c r="D3605" t="s">
        <v>10</v>
      </c>
      <c r="E3605" t="s">
        <v>10</v>
      </c>
      <c r="F3605" t="s">
        <v>10</v>
      </c>
      <c r="G3605" t="s">
        <v>10</v>
      </c>
      <c r="H3605" t="s">
        <v>10</v>
      </c>
      <c r="I3605" t="s">
        <v>7079</v>
      </c>
      <c r="J3605">
        <v>0</v>
      </c>
    </row>
    <row r="3606" spans="1:10">
      <c r="A3606" t="s">
        <v>3622</v>
      </c>
      <c r="B3606" t="s">
        <v>10</v>
      </c>
      <c r="C3606" t="s">
        <v>10</v>
      </c>
      <c r="D3606" t="s">
        <v>10</v>
      </c>
      <c r="E3606" t="s">
        <v>10</v>
      </c>
      <c r="F3606" t="s">
        <v>10</v>
      </c>
      <c r="G3606" t="s">
        <v>10</v>
      </c>
      <c r="H3606" t="s">
        <v>10</v>
      </c>
      <c r="I3606" t="s">
        <v>10</v>
      </c>
      <c r="J3606">
        <v>0</v>
      </c>
    </row>
    <row r="3607" spans="1:10">
      <c r="A3607" t="s">
        <v>3623</v>
      </c>
      <c r="B3607" t="s">
        <v>10</v>
      </c>
      <c r="C3607" t="s">
        <v>10</v>
      </c>
      <c r="D3607" t="s">
        <v>12</v>
      </c>
      <c r="E3607" t="s">
        <v>10</v>
      </c>
      <c r="F3607" t="s">
        <v>10</v>
      </c>
      <c r="G3607" t="s">
        <v>10</v>
      </c>
      <c r="H3607" t="s">
        <v>10</v>
      </c>
      <c r="I3607" t="s">
        <v>7079</v>
      </c>
      <c r="J3607">
        <v>1</v>
      </c>
    </row>
    <row r="3608" spans="1:10">
      <c r="A3608" t="s">
        <v>3624</v>
      </c>
      <c r="B3608" t="s">
        <v>12</v>
      </c>
      <c r="C3608" t="s">
        <v>10</v>
      </c>
      <c r="D3608" t="s">
        <v>10</v>
      </c>
      <c r="E3608" t="s">
        <v>12</v>
      </c>
      <c r="F3608" t="s">
        <v>10</v>
      </c>
      <c r="G3608" t="s">
        <v>12</v>
      </c>
      <c r="H3608" t="s">
        <v>12</v>
      </c>
      <c r="I3608" t="s">
        <v>7080</v>
      </c>
      <c r="J3608">
        <v>4</v>
      </c>
    </row>
    <row r="3609" spans="1:10">
      <c r="A3609" t="s">
        <v>3625</v>
      </c>
      <c r="B3609" t="s">
        <v>10</v>
      </c>
      <c r="C3609" t="s">
        <v>12</v>
      </c>
      <c r="D3609" t="s">
        <v>10</v>
      </c>
      <c r="E3609" t="s">
        <v>10</v>
      </c>
      <c r="F3609" t="s">
        <v>12</v>
      </c>
      <c r="G3609" t="s">
        <v>10</v>
      </c>
      <c r="H3609" t="s">
        <v>10</v>
      </c>
      <c r="I3609" t="s">
        <v>7079</v>
      </c>
      <c r="J3609">
        <v>2</v>
      </c>
    </row>
    <row r="3610" spans="1:10">
      <c r="A3610" t="s">
        <v>3626</v>
      </c>
      <c r="B3610" t="s">
        <v>12</v>
      </c>
      <c r="C3610" t="s">
        <v>10</v>
      </c>
      <c r="D3610" t="s">
        <v>10</v>
      </c>
      <c r="E3610" t="s">
        <v>10</v>
      </c>
      <c r="F3610" t="s">
        <v>10</v>
      </c>
      <c r="G3610" t="s">
        <v>10</v>
      </c>
      <c r="H3610" t="s">
        <v>10</v>
      </c>
      <c r="I3610" t="s">
        <v>7080</v>
      </c>
      <c r="J3610">
        <v>1</v>
      </c>
    </row>
    <row r="3611" spans="1:10">
      <c r="A3611" t="s">
        <v>3627</v>
      </c>
      <c r="B3611" t="s">
        <v>12</v>
      </c>
      <c r="C3611" t="s">
        <v>10</v>
      </c>
      <c r="D3611" t="s">
        <v>12</v>
      </c>
      <c r="E3611" t="s">
        <v>12</v>
      </c>
      <c r="F3611" t="s">
        <v>10</v>
      </c>
      <c r="G3611" t="s">
        <v>12</v>
      </c>
      <c r="H3611" t="s">
        <v>12</v>
      </c>
      <c r="I3611" t="s">
        <v>7080</v>
      </c>
      <c r="J3611">
        <v>5</v>
      </c>
    </row>
    <row r="3612" spans="1:10">
      <c r="A3612" t="s">
        <v>3628</v>
      </c>
      <c r="B3612" t="s">
        <v>12</v>
      </c>
      <c r="C3612" t="s">
        <v>10</v>
      </c>
      <c r="D3612" t="s">
        <v>10</v>
      </c>
      <c r="E3612" t="s">
        <v>12</v>
      </c>
      <c r="F3612" t="s">
        <v>10</v>
      </c>
      <c r="G3612" t="s">
        <v>12</v>
      </c>
      <c r="H3612" t="s">
        <v>12</v>
      </c>
      <c r="I3612" t="s">
        <v>7080</v>
      </c>
      <c r="J3612">
        <v>4</v>
      </c>
    </row>
    <row r="3613" spans="1:10">
      <c r="A3613" t="s">
        <v>3629</v>
      </c>
      <c r="B3613" t="s">
        <v>10</v>
      </c>
      <c r="C3613" t="s">
        <v>10</v>
      </c>
      <c r="D3613" t="s">
        <v>12</v>
      </c>
      <c r="E3613" t="s">
        <v>10</v>
      </c>
      <c r="F3613" t="s">
        <v>12</v>
      </c>
      <c r="G3613" t="s">
        <v>12</v>
      </c>
      <c r="H3613" t="s">
        <v>12</v>
      </c>
      <c r="I3613" t="s">
        <v>7080</v>
      </c>
      <c r="J3613">
        <v>4</v>
      </c>
    </row>
    <row r="3614" spans="1:10">
      <c r="A3614" t="s">
        <v>3630</v>
      </c>
      <c r="B3614" t="s">
        <v>12</v>
      </c>
      <c r="C3614" t="s">
        <v>10</v>
      </c>
      <c r="D3614" t="s">
        <v>10</v>
      </c>
      <c r="E3614" t="s">
        <v>10</v>
      </c>
      <c r="F3614" t="s">
        <v>10</v>
      </c>
      <c r="G3614" t="s">
        <v>10</v>
      </c>
      <c r="H3614" t="s">
        <v>10</v>
      </c>
      <c r="I3614" t="s">
        <v>7080</v>
      </c>
      <c r="J3614">
        <v>1</v>
      </c>
    </row>
    <row r="3615" spans="1:10">
      <c r="A3615" t="s">
        <v>3631</v>
      </c>
      <c r="B3615" t="s">
        <v>10</v>
      </c>
      <c r="C3615" t="s">
        <v>10</v>
      </c>
      <c r="D3615" t="s">
        <v>10</v>
      </c>
      <c r="E3615" t="s">
        <v>12</v>
      </c>
      <c r="F3615" t="s">
        <v>10</v>
      </c>
      <c r="G3615" t="s">
        <v>12</v>
      </c>
      <c r="H3615" t="s">
        <v>12</v>
      </c>
      <c r="I3615" t="s">
        <v>7079</v>
      </c>
      <c r="J3615">
        <v>3</v>
      </c>
    </row>
    <row r="3616" spans="1:10">
      <c r="A3616" t="s">
        <v>3632</v>
      </c>
      <c r="B3616" t="s">
        <v>10</v>
      </c>
      <c r="C3616" t="s">
        <v>12</v>
      </c>
      <c r="D3616" t="s">
        <v>10</v>
      </c>
      <c r="E3616" t="s">
        <v>12</v>
      </c>
      <c r="F3616" t="s">
        <v>12</v>
      </c>
      <c r="G3616" t="s">
        <v>12</v>
      </c>
      <c r="H3616" t="s">
        <v>12</v>
      </c>
      <c r="I3616" t="s">
        <v>7079</v>
      </c>
      <c r="J3616">
        <v>5</v>
      </c>
    </row>
    <row r="3617" spans="1:10">
      <c r="A3617" t="s">
        <v>3633</v>
      </c>
      <c r="B3617" t="s">
        <v>12</v>
      </c>
      <c r="C3617" t="s">
        <v>10</v>
      </c>
      <c r="D3617" t="s">
        <v>12</v>
      </c>
      <c r="E3617" t="s">
        <v>12</v>
      </c>
      <c r="F3617" t="s">
        <v>10</v>
      </c>
      <c r="G3617" t="s">
        <v>12</v>
      </c>
      <c r="H3617" t="s">
        <v>12</v>
      </c>
      <c r="I3617" t="s">
        <v>7080</v>
      </c>
      <c r="J3617">
        <v>5</v>
      </c>
    </row>
    <row r="3618" spans="1:10">
      <c r="A3618" t="s">
        <v>3634</v>
      </c>
      <c r="B3618" t="s">
        <v>10</v>
      </c>
      <c r="C3618" t="s">
        <v>12</v>
      </c>
      <c r="D3618" t="s">
        <v>12</v>
      </c>
      <c r="E3618" t="s">
        <v>10</v>
      </c>
      <c r="F3618" t="s">
        <v>10</v>
      </c>
      <c r="G3618" t="s">
        <v>10</v>
      </c>
      <c r="H3618" t="s">
        <v>12</v>
      </c>
      <c r="I3618" t="s">
        <v>7080</v>
      </c>
      <c r="J3618">
        <v>3</v>
      </c>
    </row>
    <row r="3619" spans="1:10">
      <c r="A3619" t="s">
        <v>3635</v>
      </c>
      <c r="B3619" t="s">
        <v>10</v>
      </c>
      <c r="C3619" t="s">
        <v>10</v>
      </c>
      <c r="D3619" t="s">
        <v>10</v>
      </c>
      <c r="E3619" t="s">
        <v>12</v>
      </c>
      <c r="F3619" t="s">
        <v>10</v>
      </c>
      <c r="G3619" t="s">
        <v>12</v>
      </c>
      <c r="H3619" t="s">
        <v>12</v>
      </c>
      <c r="I3619" t="s">
        <v>7079</v>
      </c>
      <c r="J3619">
        <v>3</v>
      </c>
    </row>
    <row r="3620" spans="1:10">
      <c r="A3620" t="s">
        <v>3636</v>
      </c>
      <c r="B3620" t="s">
        <v>12</v>
      </c>
      <c r="C3620" t="s">
        <v>10</v>
      </c>
      <c r="D3620" t="s">
        <v>12</v>
      </c>
      <c r="E3620" t="s">
        <v>10</v>
      </c>
      <c r="F3620" t="s">
        <v>10</v>
      </c>
      <c r="G3620" t="s">
        <v>10</v>
      </c>
      <c r="H3620" t="s">
        <v>10</v>
      </c>
      <c r="I3620" t="s">
        <v>7079</v>
      </c>
      <c r="J3620">
        <v>2</v>
      </c>
    </row>
    <row r="3621" spans="1:10">
      <c r="A3621" t="s">
        <v>3637</v>
      </c>
      <c r="B3621" t="s">
        <v>10</v>
      </c>
      <c r="C3621" t="s">
        <v>12</v>
      </c>
      <c r="D3621" t="s">
        <v>12</v>
      </c>
      <c r="E3621" t="s">
        <v>12</v>
      </c>
      <c r="F3621" t="s">
        <v>12</v>
      </c>
      <c r="G3621" t="s">
        <v>12</v>
      </c>
      <c r="H3621" t="s">
        <v>12</v>
      </c>
      <c r="I3621" t="s">
        <v>7079</v>
      </c>
      <c r="J3621">
        <v>6</v>
      </c>
    </row>
    <row r="3622" spans="1:10">
      <c r="A3622" t="s">
        <v>3638</v>
      </c>
      <c r="B3622" t="s">
        <v>10</v>
      </c>
      <c r="C3622" t="s">
        <v>10</v>
      </c>
      <c r="D3622" t="s">
        <v>12</v>
      </c>
      <c r="E3622" t="s">
        <v>12</v>
      </c>
      <c r="F3622" t="s">
        <v>12</v>
      </c>
      <c r="G3622" t="s">
        <v>12</v>
      </c>
      <c r="H3622" t="s">
        <v>10</v>
      </c>
      <c r="I3622" t="s">
        <v>7079</v>
      </c>
      <c r="J3622">
        <v>4</v>
      </c>
    </row>
    <row r="3623" spans="1:10">
      <c r="A3623" t="s">
        <v>3639</v>
      </c>
      <c r="B3623" t="s">
        <v>10</v>
      </c>
      <c r="C3623" t="s">
        <v>10</v>
      </c>
      <c r="D3623" t="s">
        <v>10</v>
      </c>
      <c r="E3623" t="s">
        <v>10</v>
      </c>
      <c r="F3623" t="s">
        <v>10</v>
      </c>
      <c r="G3623" t="s">
        <v>10</v>
      </c>
      <c r="H3623" t="s">
        <v>10</v>
      </c>
      <c r="I3623" t="s">
        <v>7079</v>
      </c>
      <c r="J3623">
        <v>0</v>
      </c>
    </row>
    <row r="3624" spans="1:10">
      <c r="A3624" t="s">
        <v>3640</v>
      </c>
      <c r="B3624" t="s">
        <v>12</v>
      </c>
      <c r="C3624" t="s">
        <v>12</v>
      </c>
      <c r="D3624" t="s">
        <v>12</v>
      </c>
      <c r="E3624" t="s">
        <v>12</v>
      </c>
      <c r="F3624" t="s">
        <v>12</v>
      </c>
      <c r="G3624" t="s">
        <v>12</v>
      </c>
      <c r="H3624" t="s">
        <v>12</v>
      </c>
      <c r="I3624" t="s">
        <v>7079</v>
      </c>
      <c r="J3624">
        <v>7</v>
      </c>
    </row>
    <row r="3625" spans="1:10">
      <c r="A3625" t="s">
        <v>3641</v>
      </c>
      <c r="B3625" t="s">
        <v>10</v>
      </c>
      <c r="C3625" t="s">
        <v>10</v>
      </c>
      <c r="D3625" t="s">
        <v>10</v>
      </c>
      <c r="E3625" t="s">
        <v>10</v>
      </c>
      <c r="F3625" t="s">
        <v>10</v>
      </c>
      <c r="G3625" t="s">
        <v>10</v>
      </c>
      <c r="H3625" t="s">
        <v>10</v>
      </c>
      <c r="I3625" t="s">
        <v>7080</v>
      </c>
      <c r="J3625">
        <v>0</v>
      </c>
    </row>
    <row r="3626" spans="1:10">
      <c r="A3626" t="s">
        <v>3642</v>
      </c>
      <c r="B3626" t="s">
        <v>12</v>
      </c>
      <c r="C3626" t="s">
        <v>10</v>
      </c>
      <c r="D3626" t="s">
        <v>12</v>
      </c>
      <c r="E3626" t="s">
        <v>12</v>
      </c>
      <c r="F3626" t="s">
        <v>10</v>
      </c>
      <c r="G3626" t="s">
        <v>10</v>
      </c>
      <c r="H3626" t="s">
        <v>12</v>
      </c>
      <c r="I3626" t="s">
        <v>7080</v>
      </c>
      <c r="J3626">
        <v>4</v>
      </c>
    </row>
    <row r="3627" spans="1:10">
      <c r="A3627" t="s">
        <v>3643</v>
      </c>
      <c r="B3627" t="s">
        <v>10</v>
      </c>
      <c r="C3627" t="s">
        <v>10</v>
      </c>
      <c r="D3627" t="s">
        <v>10</v>
      </c>
      <c r="E3627" t="s">
        <v>10</v>
      </c>
      <c r="F3627" t="s">
        <v>10</v>
      </c>
      <c r="G3627" t="s">
        <v>10</v>
      </c>
      <c r="H3627" t="s">
        <v>10</v>
      </c>
      <c r="I3627" t="s">
        <v>10</v>
      </c>
      <c r="J3627">
        <v>0</v>
      </c>
    </row>
    <row r="3628" spans="1:10">
      <c r="A3628" t="s">
        <v>3644</v>
      </c>
      <c r="B3628" t="s">
        <v>10</v>
      </c>
      <c r="C3628" t="s">
        <v>10</v>
      </c>
      <c r="D3628" t="s">
        <v>12</v>
      </c>
      <c r="E3628" t="s">
        <v>10</v>
      </c>
      <c r="F3628" t="s">
        <v>12</v>
      </c>
      <c r="G3628" t="s">
        <v>10</v>
      </c>
      <c r="H3628" t="s">
        <v>10</v>
      </c>
      <c r="I3628" t="s">
        <v>7079</v>
      </c>
      <c r="J3628">
        <v>2</v>
      </c>
    </row>
    <row r="3629" spans="1:10">
      <c r="A3629" t="s">
        <v>3645</v>
      </c>
      <c r="B3629" t="s">
        <v>10</v>
      </c>
      <c r="C3629" t="s">
        <v>10</v>
      </c>
      <c r="D3629" t="s">
        <v>10</v>
      </c>
      <c r="E3629" t="s">
        <v>10</v>
      </c>
      <c r="F3629" t="s">
        <v>10</v>
      </c>
      <c r="G3629" t="s">
        <v>10</v>
      </c>
      <c r="H3629" t="s">
        <v>10</v>
      </c>
      <c r="I3629" t="s">
        <v>10</v>
      </c>
      <c r="J3629">
        <v>0</v>
      </c>
    </row>
    <row r="3630" spans="1:10">
      <c r="A3630" t="s">
        <v>3646</v>
      </c>
      <c r="B3630" t="s">
        <v>10</v>
      </c>
      <c r="C3630" t="s">
        <v>12</v>
      </c>
      <c r="D3630" t="s">
        <v>10</v>
      </c>
      <c r="E3630" t="s">
        <v>12</v>
      </c>
      <c r="F3630" t="s">
        <v>12</v>
      </c>
      <c r="G3630" t="s">
        <v>12</v>
      </c>
      <c r="H3630" t="s">
        <v>10</v>
      </c>
      <c r="I3630" t="s">
        <v>7079</v>
      </c>
      <c r="J3630">
        <v>4</v>
      </c>
    </row>
    <row r="3631" spans="1:10">
      <c r="A3631" t="s">
        <v>3647</v>
      </c>
      <c r="B3631" t="s">
        <v>12</v>
      </c>
      <c r="C3631" t="s">
        <v>10</v>
      </c>
      <c r="D3631" t="s">
        <v>10</v>
      </c>
      <c r="E3631" t="s">
        <v>10</v>
      </c>
      <c r="F3631" t="s">
        <v>10</v>
      </c>
      <c r="G3631" t="s">
        <v>10</v>
      </c>
      <c r="H3631" t="s">
        <v>10</v>
      </c>
      <c r="I3631" t="s">
        <v>10</v>
      </c>
      <c r="J3631">
        <v>1</v>
      </c>
    </row>
    <row r="3632" spans="1:10">
      <c r="A3632" t="s">
        <v>3648</v>
      </c>
      <c r="B3632" t="s">
        <v>10</v>
      </c>
      <c r="C3632" t="s">
        <v>10</v>
      </c>
      <c r="D3632" t="s">
        <v>10</v>
      </c>
      <c r="E3632" t="s">
        <v>10</v>
      </c>
      <c r="F3632" t="s">
        <v>10</v>
      </c>
      <c r="G3632" t="s">
        <v>10</v>
      </c>
      <c r="H3632" t="s">
        <v>10</v>
      </c>
      <c r="I3632" t="s">
        <v>10</v>
      </c>
      <c r="J3632">
        <v>0</v>
      </c>
    </row>
    <row r="3633" spans="1:10">
      <c r="A3633" t="s">
        <v>3649</v>
      </c>
      <c r="B3633" t="s">
        <v>10</v>
      </c>
      <c r="C3633" t="s">
        <v>12</v>
      </c>
      <c r="D3633" t="s">
        <v>10</v>
      </c>
      <c r="E3633" t="s">
        <v>10</v>
      </c>
      <c r="F3633" t="s">
        <v>10</v>
      </c>
      <c r="G3633" t="s">
        <v>10</v>
      </c>
      <c r="H3633" t="s">
        <v>10</v>
      </c>
      <c r="I3633" t="s">
        <v>7079</v>
      </c>
      <c r="J3633">
        <v>1</v>
      </c>
    </row>
    <row r="3634" spans="1:10">
      <c r="A3634" t="s">
        <v>3650</v>
      </c>
      <c r="B3634" t="s">
        <v>12</v>
      </c>
      <c r="C3634" t="s">
        <v>10</v>
      </c>
      <c r="D3634" t="s">
        <v>10</v>
      </c>
      <c r="E3634" t="s">
        <v>12</v>
      </c>
      <c r="F3634" t="s">
        <v>10</v>
      </c>
      <c r="G3634" t="s">
        <v>10</v>
      </c>
      <c r="H3634" t="s">
        <v>10</v>
      </c>
      <c r="I3634" t="s">
        <v>7080</v>
      </c>
      <c r="J3634">
        <v>2</v>
      </c>
    </row>
    <row r="3635" spans="1:10">
      <c r="A3635" t="s">
        <v>3651</v>
      </c>
      <c r="B3635" t="s">
        <v>10</v>
      </c>
      <c r="C3635" t="s">
        <v>10</v>
      </c>
      <c r="D3635" t="s">
        <v>10</v>
      </c>
      <c r="E3635" t="s">
        <v>10</v>
      </c>
      <c r="F3635" t="s">
        <v>10</v>
      </c>
      <c r="G3635" t="s">
        <v>10</v>
      </c>
      <c r="H3635" t="s">
        <v>10</v>
      </c>
      <c r="I3635" t="s">
        <v>7080</v>
      </c>
      <c r="J3635">
        <v>0</v>
      </c>
    </row>
    <row r="3636" spans="1:10">
      <c r="A3636" t="s">
        <v>3652</v>
      </c>
      <c r="B3636" t="s">
        <v>12</v>
      </c>
      <c r="C3636" t="s">
        <v>12</v>
      </c>
      <c r="D3636" t="s">
        <v>12</v>
      </c>
      <c r="E3636" t="s">
        <v>12</v>
      </c>
      <c r="F3636" t="s">
        <v>12</v>
      </c>
      <c r="G3636" t="s">
        <v>12</v>
      </c>
      <c r="H3636" t="s">
        <v>12</v>
      </c>
      <c r="I3636" t="s">
        <v>7080</v>
      </c>
      <c r="J3636">
        <v>7</v>
      </c>
    </row>
    <row r="3637" spans="1:10">
      <c r="A3637" t="s">
        <v>3653</v>
      </c>
      <c r="B3637" t="s">
        <v>12</v>
      </c>
      <c r="C3637" t="s">
        <v>10</v>
      </c>
      <c r="D3637" t="s">
        <v>10</v>
      </c>
      <c r="E3637" t="s">
        <v>10</v>
      </c>
      <c r="F3637" t="s">
        <v>10</v>
      </c>
      <c r="G3637" t="s">
        <v>10</v>
      </c>
      <c r="H3637" t="s">
        <v>10</v>
      </c>
      <c r="I3637" t="s">
        <v>10</v>
      </c>
      <c r="J3637">
        <v>1</v>
      </c>
    </row>
    <row r="3638" spans="1:10">
      <c r="A3638" t="s">
        <v>3654</v>
      </c>
      <c r="B3638" t="s">
        <v>10</v>
      </c>
      <c r="C3638" t="s">
        <v>10</v>
      </c>
      <c r="D3638" t="s">
        <v>10</v>
      </c>
      <c r="E3638" t="s">
        <v>10</v>
      </c>
      <c r="F3638" t="s">
        <v>10</v>
      </c>
      <c r="G3638" t="s">
        <v>10</v>
      </c>
      <c r="H3638" t="s">
        <v>10</v>
      </c>
      <c r="I3638" t="s">
        <v>10</v>
      </c>
      <c r="J3638">
        <v>0</v>
      </c>
    </row>
    <row r="3639" spans="1:10">
      <c r="A3639" t="s">
        <v>3655</v>
      </c>
      <c r="B3639" t="s">
        <v>10</v>
      </c>
      <c r="C3639" t="s">
        <v>10</v>
      </c>
      <c r="D3639" t="s">
        <v>10</v>
      </c>
      <c r="E3639" t="s">
        <v>10</v>
      </c>
      <c r="F3639" t="s">
        <v>10</v>
      </c>
      <c r="G3639" t="s">
        <v>10</v>
      </c>
      <c r="H3639" t="s">
        <v>10</v>
      </c>
      <c r="I3639" t="s">
        <v>10</v>
      </c>
      <c r="J3639">
        <v>0</v>
      </c>
    </row>
    <row r="3640" spans="1:10">
      <c r="A3640" t="s">
        <v>3656</v>
      </c>
      <c r="B3640" t="s">
        <v>10</v>
      </c>
      <c r="C3640" t="s">
        <v>10</v>
      </c>
      <c r="D3640" t="s">
        <v>12</v>
      </c>
      <c r="E3640" t="s">
        <v>10</v>
      </c>
      <c r="F3640" t="s">
        <v>10</v>
      </c>
      <c r="G3640" t="s">
        <v>10</v>
      </c>
      <c r="H3640" t="s">
        <v>10</v>
      </c>
      <c r="I3640" t="s">
        <v>7079</v>
      </c>
      <c r="J3640">
        <v>1</v>
      </c>
    </row>
    <row r="3641" spans="1:10">
      <c r="A3641" t="s">
        <v>3657</v>
      </c>
      <c r="B3641" t="s">
        <v>12</v>
      </c>
      <c r="C3641" t="s">
        <v>10</v>
      </c>
      <c r="D3641" t="s">
        <v>10</v>
      </c>
      <c r="E3641" t="s">
        <v>12</v>
      </c>
      <c r="F3641" t="s">
        <v>10</v>
      </c>
      <c r="G3641" t="s">
        <v>12</v>
      </c>
      <c r="H3641" t="s">
        <v>12</v>
      </c>
      <c r="I3641" t="s">
        <v>7080</v>
      </c>
      <c r="J3641">
        <v>4</v>
      </c>
    </row>
    <row r="3642" spans="1:10">
      <c r="A3642" t="s">
        <v>3658</v>
      </c>
      <c r="B3642" t="s">
        <v>12</v>
      </c>
      <c r="C3642" t="s">
        <v>10</v>
      </c>
      <c r="D3642" t="s">
        <v>12</v>
      </c>
      <c r="E3642" t="s">
        <v>12</v>
      </c>
      <c r="F3642" t="s">
        <v>10</v>
      </c>
      <c r="G3642" t="s">
        <v>10</v>
      </c>
      <c r="H3642" t="s">
        <v>12</v>
      </c>
      <c r="I3642" t="s">
        <v>7080</v>
      </c>
      <c r="J3642">
        <v>4</v>
      </c>
    </row>
    <row r="3643" spans="1:10">
      <c r="A3643" t="s">
        <v>3659</v>
      </c>
      <c r="B3643" t="s">
        <v>10</v>
      </c>
      <c r="C3643" t="s">
        <v>10</v>
      </c>
      <c r="D3643" t="s">
        <v>10</v>
      </c>
      <c r="E3643" t="s">
        <v>12</v>
      </c>
      <c r="F3643" t="s">
        <v>12</v>
      </c>
      <c r="G3643" t="s">
        <v>12</v>
      </c>
      <c r="H3643" t="s">
        <v>12</v>
      </c>
      <c r="I3643" t="s">
        <v>7079</v>
      </c>
      <c r="J3643">
        <v>4</v>
      </c>
    </row>
    <row r="3644" spans="1:10">
      <c r="A3644" t="s">
        <v>3660</v>
      </c>
      <c r="B3644" t="s">
        <v>12</v>
      </c>
      <c r="C3644" t="s">
        <v>10</v>
      </c>
      <c r="D3644" t="s">
        <v>12</v>
      </c>
      <c r="E3644" t="s">
        <v>12</v>
      </c>
      <c r="F3644" t="s">
        <v>10</v>
      </c>
      <c r="G3644" t="s">
        <v>12</v>
      </c>
      <c r="H3644" t="s">
        <v>12</v>
      </c>
      <c r="I3644" t="s">
        <v>7080</v>
      </c>
      <c r="J3644">
        <v>5</v>
      </c>
    </row>
    <row r="3645" spans="1:10">
      <c r="A3645" t="s">
        <v>3661</v>
      </c>
      <c r="B3645" t="s">
        <v>10</v>
      </c>
      <c r="C3645" t="s">
        <v>10</v>
      </c>
      <c r="D3645" t="s">
        <v>10</v>
      </c>
      <c r="E3645" t="s">
        <v>10</v>
      </c>
      <c r="F3645" t="s">
        <v>10</v>
      </c>
      <c r="G3645" t="s">
        <v>10</v>
      </c>
      <c r="H3645" t="s">
        <v>10</v>
      </c>
      <c r="I3645" t="s">
        <v>10</v>
      </c>
      <c r="J3645">
        <v>0</v>
      </c>
    </row>
    <row r="3646" spans="1:10">
      <c r="A3646" t="s">
        <v>3662</v>
      </c>
      <c r="B3646" t="s">
        <v>12</v>
      </c>
      <c r="C3646" t="s">
        <v>10</v>
      </c>
      <c r="D3646" t="s">
        <v>10</v>
      </c>
      <c r="E3646" t="s">
        <v>10</v>
      </c>
      <c r="F3646" t="s">
        <v>10</v>
      </c>
      <c r="G3646" t="s">
        <v>10</v>
      </c>
      <c r="H3646" t="s">
        <v>10</v>
      </c>
      <c r="I3646" t="s">
        <v>10</v>
      </c>
      <c r="J3646">
        <v>1</v>
      </c>
    </row>
    <row r="3647" spans="1:10">
      <c r="A3647" t="s">
        <v>3663</v>
      </c>
      <c r="B3647" t="s">
        <v>10</v>
      </c>
      <c r="C3647" t="s">
        <v>10</v>
      </c>
      <c r="D3647" t="s">
        <v>10</v>
      </c>
      <c r="E3647" t="s">
        <v>10</v>
      </c>
      <c r="F3647" t="s">
        <v>10</v>
      </c>
      <c r="G3647" t="s">
        <v>10</v>
      </c>
      <c r="H3647" t="s">
        <v>10</v>
      </c>
      <c r="I3647" t="s">
        <v>10</v>
      </c>
      <c r="J3647">
        <v>0</v>
      </c>
    </row>
    <row r="3648" spans="1:10">
      <c r="A3648" t="s">
        <v>3664</v>
      </c>
      <c r="B3648" t="s">
        <v>10</v>
      </c>
      <c r="C3648" t="s">
        <v>10</v>
      </c>
      <c r="D3648" t="s">
        <v>10</v>
      </c>
      <c r="E3648" t="s">
        <v>12</v>
      </c>
      <c r="F3648" t="s">
        <v>12</v>
      </c>
      <c r="G3648" t="s">
        <v>10</v>
      </c>
      <c r="H3648" t="s">
        <v>10</v>
      </c>
      <c r="I3648" t="s">
        <v>7080</v>
      </c>
      <c r="J3648">
        <v>2</v>
      </c>
    </row>
    <row r="3649" spans="1:10">
      <c r="A3649" t="s">
        <v>3665</v>
      </c>
      <c r="B3649" t="s">
        <v>10</v>
      </c>
      <c r="C3649" t="s">
        <v>10</v>
      </c>
      <c r="D3649" t="s">
        <v>10</v>
      </c>
      <c r="E3649" t="s">
        <v>10</v>
      </c>
      <c r="F3649" t="s">
        <v>10</v>
      </c>
      <c r="G3649" t="s">
        <v>10</v>
      </c>
      <c r="H3649" t="s">
        <v>10</v>
      </c>
      <c r="I3649" t="s">
        <v>7080</v>
      </c>
      <c r="J3649">
        <v>0</v>
      </c>
    </row>
    <row r="3650" spans="1:10">
      <c r="A3650" t="s">
        <v>3666</v>
      </c>
      <c r="B3650" t="s">
        <v>12</v>
      </c>
      <c r="C3650" t="s">
        <v>10</v>
      </c>
      <c r="D3650" t="s">
        <v>10</v>
      </c>
      <c r="E3650" t="s">
        <v>12</v>
      </c>
      <c r="F3650" t="s">
        <v>10</v>
      </c>
      <c r="G3650" t="s">
        <v>10</v>
      </c>
      <c r="H3650" t="s">
        <v>12</v>
      </c>
      <c r="I3650" t="s">
        <v>7080</v>
      </c>
      <c r="J3650">
        <v>3</v>
      </c>
    </row>
    <row r="3651" spans="1:10">
      <c r="A3651" t="s">
        <v>3667</v>
      </c>
      <c r="B3651" t="s">
        <v>12</v>
      </c>
      <c r="C3651" t="s">
        <v>10</v>
      </c>
      <c r="D3651" t="s">
        <v>10</v>
      </c>
      <c r="E3651" t="s">
        <v>10</v>
      </c>
      <c r="F3651" t="s">
        <v>10</v>
      </c>
      <c r="G3651" t="s">
        <v>10</v>
      </c>
      <c r="H3651" t="s">
        <v>10</v>
      </c>
      <c r="I3651" t="s">
        <v>10</v>
      </c>
      <c r="J3651">
        <v>1</v>
      </c>
    </row>
    <row r="3652" spans="1:10">
      <c r="A3652" t="s">
        <v>3668</v>
      </c>
      <c r="B3652" t="s">
        <v>12</v>
      </c>
      <c r="C3652" t="s">
        <v>10</v>
      </c>
      <c r="D3652" t="s">
        <v>10</v>
      </c>
      <c r="E3652" t="s">
        <v>10</v>
      </c>
      <c r="F3652" t="s">
        <v>10</v>
      </c>
      <c r="G3652" t="s">
        <v>10</v>
      </c>
      <c r="H3652" t="s">
        <v>10</v>
      </c>
      <c r="I3652" t="s">
        <v>10</v>
      </c>
      <c r="J3652">
        <v>1</v>
      </c>
    </row>
    <row r="3653" spans="1:10">
      <c r="A3653" t="s">
        <v>3669</v>
      </c>
      <c r="B3653" t="s">
        <v>10</v>
      </c>
      <c r="C3653" t="s">
        <v>10</v>
      </c>
      <c r="D3653" t="s">
        <v>10</v>
      </c>
      <c r="E3653" t="s">
        <v>10</v>
      </c>
      <c r="F3653" t="s">
        <v>10</v>
      </c>
      <c r="G3653" t="s">
        <v>10</v>
      </c>
      <c r="H3653" t="s">
        <v>10</v>
      </c>
      <c r="I3653" t="s">
        <v>10</v>
      </c>
      <c r="J3653">
        <v>0</v>
      </c>
    </row>
    <row r="3654" spans="1:10">
      <c r="A3654" t="s">
        <v>3670</v>
      </c>
      <c r="B3654" t="s">
        <v>10</v>
      </c>
      <c r="C3654" t="s">
        <v>10</v>
      </c>
      <c r="D3654" t="s">
        <v>10</v>
      </c>
      <c r="E3654" t="s">
        <v>10</v>
      </c>
      <c r="F3654" t="s">
        <v>10</v>
      </c>
      <c r="G3654" t="s">
        <v>10</v>
      </c>
      <c r="H3654" t="s">
        <v>10</v>
      </c>
      <c r="I3654" t="s">
        <v>7079</v>
      </c>
      <c r="J3654">
        <v>0</v>
      </c>
    </row>
    <row r="3655" spans="1:10">
      <c r="A3655" t="s">
        <v>3671</v>
      </c>
      <c r="B3655" t="s">
        <v>10</v>
      </c>
      <c r="C3655" t="s">
        <v>12</v>
      </c>
      <c r="D3655" t="s">
        <v>12</v>
      </c>
      <c r="E3655" t="s">
        <v>10</v>
      </c>
      <c r="F3655" t="s">
        <v>12</v>
      </c>
      <c r="G3655" t="s">
        <v>12</v>
      </c>
      <c r="H3655" t="s">
        <v>12</v>
      </c>
      <c r="I3655" t="s">
        <v>7079</v>
      </c>
      <c r="J3655">
        <v>5</v>
      </c>
    </row>
    <row r="3656" spans="1:10">
      <c r="A3656" t="s">
        <v>3672</v>
      </c>
      <c r="B3656" t="s">
        <v>10</v>
      </c>
      <c r="C3656" t="s">
        <v>10</v>
      </c>
      <c r="D3656" t="s">
        <v>12</v>
      </c>
      <c r="E3656" t="s">
        <v>12</v>
      </c>
      <c r="F3656" t="s">
        <v>10</v>
      </c>
      <c r="G3656" t="s">
        <v>10</v>
      </c>
      <c r="H3656" t="s">
        <v>12</v>
      </c>
      <c r="I3656" t="s">
        <v>7080</v>
      </c>
      <c r="J3656">
        <v>3</v>
      </c>
    </row>
    <row r="3657" spans="1:10">
      <c r="A3657" t="s">
        <v>3673</v>
      </c>
      <c r="B3657" t="s">
        <v>10</v>
      </c>
      <c r="C3657" t="s">
        <v>10</v>
      </c>
      <c r="D3657" t="s">
        <v>10</v>
      </c>
      <c r="E3657" t="s">
        <v>10</v>
      </c>
      <c r="F3657" t="s">
        <v>10</v>
      </c>
      <c r="G3657" t="s">
        <v>10</v>
      </c>
      <c r="H3657" t="s">
        <v>10</v>
      </c>
      <c r="I3657" t="s">
        <v>10</v>
      </c>
      <c r="J3657">
        <v>0</v>
      </c>
    </row>
    <row r="3658" spans="1:10">
      <c r="A3658" t="s">
        <v>3674</v>
      </c>
      <c r="B3658" t="s">
        <v>10</v>
      </c>
      <c r="C3658" t="s">
        <v>10</v>
      </c>
      <c r="D3658" t="s">
        <v>12</v>
      </c>
      <c r="E3658" t="s">
        <v>10</v>
      </c>
      <c r="F3658" t="s">
        <v>10</v>
      </c>
      <c r="G3658" t="s">
        <v>10</v>
      </c>
      <c r="H3658" t="s">
        <v>10</v>
      </c>
      <c r="I3658" t="s">
        <v>7079</v>
      </c>
      <c r="J3658">
        <v>1</v>
      </c>
    </row>
    <row r="3659" spans="1:10">
      <c r="A3659" t="s">
        <v>3675</v>
      </c>
      <c r="B3659" t="s">
        <v>12</v>
      </c>
      <c r="C3659" t="s">
        <v>10</v>
      </c>
      <c r="D3659" t="s">
        <v>10</v>
      </c>
      <c r="E3659" t="s">
        <v>10</v>
      </c>
      <c r="F3659" t="s">
        <v>10</v>
      </c>
      <c r="G3659" t="s">
        <v>10</v>
      </c>
      <c r="H3659" t="s">
        <v>10</v>
      </c>
      <c r="I3659" t="s">
        <v>10</v>
      </c>
      <c r="J3659">
        <v>1</v>
      </c>
    </row>
    <row r="3660" spans="1:10">
      <c r="A3660" t="s">
        <v>3676</v>
      </c>
      <c r="B3660" t="s">
        <v>10</v>
      </c>
      <c r="C3660" t="s">
        <v>10</v>
      </c>
      <c r="D3660" t="s">
        <v>10</v>
      </c>
      <c r="E3660" t="s">
        <v>12</v>
      </c>
      <c r="F3660" t="s">
        <v>12</v>
      </c>
      <c r="G3660" t="s">
        <v>10</v>
      </c>
      <c r="H3660" t="s">
        <v>10</v>
      </c>
      <c r="I3660" t="s">
        <v>7079</v>
      </c>
      <c r="J3660">
        <v>2</v>
      </c>
    </row>
    <row r="3661" spans="1:10">
      <c r="A3661" t="s">
        <v>3677</v>
      </c>
      <c r="B3661" t="s">
        <v>12</v>
      </c>
      <c r="C3661" t="s">
        <v>12</v>
      </c>
      <c r="D3661" t="s">
        <v>12</v>
      </c>
      <c r="E3661" t="s">
        <v>12</v>
      </c>
      <c r="F3661" t="s">
        <v>10</v>
      </c>
      <c r="G3661" t="s">
        <v>12</v>
      </c>
      <c r="H3661" t="s">
        <v>12</v>
      </c>
      <c r="I3661" t="s">
        <v>7080</v>
      </c>
      <c r="J3661">
        <v>6</v>
      </c>
    </row>
    <row r="3662" spans="1:10">
      <c r="A3662" t="s">
        <v>3678</v>
      </c>
      <c r="B3662" t="s">
        <v>10</v>
      </c>
      <c r="C3662" t="s">
        <v>10</v>
      </c>
      <c r="D3662" t="s">
        <v>10</v>
      </c>
      <c r="E3662" t="s">
        <v>12</v>
      </c>
      <c r="F3662" t="s">
        <v>12</v>
      </c>
      <c r="G3662" t="s">
        <v>10</v>
      </c>
      <c r="H3662" t="s">
        <v>10</v>
      </c>
      <c r="I3662" t="s">
        <v>7079</v>
      </c>
      <c r="J3662">
        <v>2</v>
      </c>
    </row>
    <row r="3663" spans="1:10">
      <c r="A3663" t="s">
        <v>3679</v>
      </c>
      <c r="B3663" t="s">
        <v>10</v>
      </c>
      <c r="C3663" t="s">
        <v>10</v>
      </c>
      <c r="D3663" t="s">
        <v>10</v>
      </c>
      <c r="E3663" t="s">
        <v>10</v>
      </c>
      <c r="F3663" t="s">
        <v>10</v>
      </c>
      <c r="G3663" t="s">
        <v>12</v>
      </c>
      <c r="H3663" t="s">
        <v>12</v>
      </c>
      <c r="I3663" t="s">
        <v>7080</v>
      </c>
      <c r="J3663">
        <v>2</v>
      </c>
    </row>
    <row r="3664" spans="1:10">
      <c r="A3664" t="s">
        <v>3680</v>
      </c>
      <c r="B3664" t="s">
        <v>10</v>
      </c>
      <c r="C3664" t="s">
        <v>10</v>
      </c>
      <c r="D3664" t="s">
        <v>10</v>
      </c>
      <c r="E3664" t="s">
        <v>10</v>
      </c>
      <c r="F3664" t="s">
        <v>10</v>
      </c>
      <c r="G3664" t="s">
        <v>10</v>
      </c>
      <c r="H3664" t="s">
        <v>10</v>
      </c>
      <c r="I3664" t="s">
        <v>7079</v>
      </c>
      <c r="J3664">
        <v>0</v>
      </c>
    </row>
    <row r="3665" spans="1:10">
      <c r="A3665" t="s">
        <v>3681</v>
      </c>
      <c r="B3665" t="s">
        <v>10</v>
      </c>
      <c r="C3665" t="s">
        <v>10</v>
      </c>
      <c r="D3665" t="s">
        <v>10</v>
      </c>
      <c r="E3665" t="s">
        <v>10</v>
      </c>
      <c r="F3665" t="s">
        <v>10</v>
      </c>
      <c r="G3665" t="s">
        <v>12</v>
      </c>
      <c r="H3665" t="s">
        <v>12</v>
      </c>
      <c r="I3665" t="s">
        <v>7080</v>
      </c>
      <c r="J3665">
        <v>2</v>
      </c>
    </row>
    <row r="3666" spans="1:10">
      <c r="A3666" t="s">
        <v>3682</v>
      </c>
      <c r="B3666" t="s">
        <v>10</v>
      </c>
      <c r="C3666" t="s">
        <v>10</v>
      </c>
      <c r="D3666" t="s">
        <v>10</v>
      </c>
      <c r="E3666" t="s">
        <v>10</v>
      </c>
      <c r="F3666" t="s">
        <v>12</v>
      </c>
      <c r="G3666" t="s">
        <v>10</v>
      </c>
      <c r="H3666" t="s">
        <v>10</v>
      </c>
      <c r="I3666" t="s">
        <v>7079</v>
      </c>
      <c r="J3666">
        <v>1</v>
      </c>
    </row>
    <row r="3667" spans="1:10">
      <c r="A3667" t="s">
        <v>3683</v>
      </c>
      <c r="B3667" t="s">
        <v>12</v>
      </c>
      <c r="C3667" t="s">
        <v>12</v>
      </c>
      <c r="D3667" t="s">
        <v>12</v>
      </c>
      <c r="E3667" t="s">
        <v>12</v>
      </c>
      <c r="F3667" t="s">
        <v>10</v>
      </c>
      <c r="G3667" t="s">
        <v>12</v>
      </c>
      <c r="H3667" t="s">
        <v>10</v>
      </c>
      <c r="I3667" t="s">
        <v>7080</v>
      </c>
      <c r="J3667">
        <v>5</v>
      </c>
    </row>
    <row r="3668" spans="1:10">
      <c r="A3668" t="s">
        <v>3684</v>
      </c>
      <c r="B3668" t="s">
        <v>12</v>
      </c>
      <c r="C3668" t="s">
        <v>10</v>
      </c>
      <c r="D3668" t="s">
        <v>10</v>
      </c>
      <c r="E3668" t="s">
        <v>10</v>
      </c>
      <c r="F3668" t="s">
        <v>10</v>
      </c>
      <c r="G3668" t="s">
        <v>12</v>
      </c>
      <c r="H3668" t="s">
        <v>10</v>
      </c>
      <c r="I3668" t="s">
        <v>7080</v>
      </c>
      <c r="J3668">
        <v>2</v>
      </c>
    </row>
    <row r="3669" spans="1:10">
      <c r="A3669" t="s">
        <v>3685</v>
      </c>
      <c r="B3669" t="s">
        <v>10</v>
      </c>
      <c r="C3669" t="s">
        <v>10</v>
      </c>
      <c r="D3669" t="s">
        <v>10</v>
      </c>
      <c r="E3669" t="s">
        <v>12</v>
      </c>
      <c r="F3669" t="s">
        <v>10</v>
      </c>
      <c r="G3669" t="s">
        <v>12</v>
      </c>
      <c r="H3669" t="s">
        <v>12</v>
      </c>
      <c r="I3669" t="s">
        <v>7080</v>
      </c>
      <c r="J3669">
        <v>3</v>
      </c>
    </row>
    <row r="3670" spans="1:10">
      <c r="A3670" t="s">
        <v>3686</v>
      </c>
      <c r="B3670" t="s">
        <v>10</v>
      </c>
      <c r="C3670" t="s">
        <v>12</v>
      </c>
      <c r="D3670" t="s">
        <v>10</v>
      </c>
      <c r="E3670" t="s">
        <v>10</v>
      </c>
      <c r="F3670" t="s">
        <v>10</v>
      </c>
      <c r="G3670" t="s">
        <v>12</v>
      </c>
      <c r="H3670" t="s">
        <v>10</v>
      </c>
      <c r="I3670" t="s">
        <v>7079</v>
      </c>
      <c r="J3670">
        <v>2</v>
      </c>
    </row>
    <row r="3671" spans="1:10">
      <c r="A3671" t="s">
        <v>3687</v>
      </c>
      <c r="B3671" t="s">
        <v>12</v>
      </c>
      <c r="C3671" t="s">
        <v>12</v>
      </c>
      <c r="D3671" t="s">
        <v>12</v>
      </c>
      <c r="E3671" t="s">
        <v>12</v>
      </c>
      <c r="F3671" t="s">
        <v>10</v>
      </c>
      <c r="G3671" t="s">
        <v>12</v>
      </c>
      <c r="H3671" t="s">
        <v>12</v>
      </c>
      <c r="I3671" t="s">
        <v>7080</v>
      </c>
      <c r="J3671">
        <v>6</v>
      </c>
    </row>
    <row r="3672" spans="1:10">
      <c r="A3672" t="s">
        <v>3688</v>
      </c>
      <c r="B3672" t="s">
        <v>12</v>
      </c>
      <c r="C3672" t="s">
        <v>10</v>
      </c>
      <c r="D3672" t="s">
        <v>10</v>
      </c>
      <c r="E3672" t="s">
        <v>10</v>
      </c>
      <c r="F3672" t="s">
        <v>10</v>
      </c>
      <c r="G3672" t="s">
        <v>10</v>
      </c>
      <c r="H3672" t="s">
        <v>10</v>
      </c>
      <c r="I3672" t="s">
        <v>10</v>
      </c>
      <c r="J3672">
        <v>1</v>
      </c>
    </row>
    <row r="3673" spans="1:10">
      <c r="A3673" t="s">
        <v>3689</v>
      </c>
      <c r="B3673" t="s">
        <v>12</v>
      </c>
      <c r="C3673" t="s">
        <v>10</v>
      </c>
      <c r="D3673" t="s">
        <v>10</v>
      </c>
      <c r="E3673" t="s">
        <v>10</v>
      </c>
      <c r="F3673" t="s">
        <v>10</v>
      </c>
      <c r="G3673" t="s">
        <v>10</v>
      </c>
      <c r="H3673" t="s">
        <v>10</v>
      </c>
      <c r="I3673" t="s">
        <v>7080</v>
      </c>
      <c r="J3673">
        <v>1</v>
      </c>
    </row>
    <row r="3674" spans="1:10">
      <c r="A3674" t="s">
        <v>3690</v>
      </c>
      <c r="B3674" t="s">
        <v>12</v>
      </c>
      <c r="C3674" t="s">
        <v>10</v>
      </c>
      <c r="D3674" t="s">
        <v>10</v>
      </c>
      <c r="E3674" t="s">
        <v>10</v>
      </c>
      <c r="F3674" t="s">
        <v>10</v>
      </c>
      <c r="G3674" t="s">
        <v>12</v>
      </c>
      <c r="H3674" t="s">
        <v>12</v>
      </c>
      <c r="I3674" t="s">
        <v>7079</v>
      </c>
      <c r="J3674">
        <v>3</v>
      </c>
    </row>
    <row r="3675" spans="1:10">
      <c r="A3675" t="s">
        <v>3691</v>
      </c>
      <c r="B3675" t="s">
        <v>12</v>
      </c>
      <c r="C3675" t="s">
        <v>10</v>
      </c>
      <c r="D3675" t="s">
        <v>12</v>
      </c>
      <c r="E3675" t="s">
        <v>10</v>
      </c>
      <c r="F3675" t="s">
        <v>10</v>
      </c>
      <c r="G3675" t="s">
        <v>12</v>
      </c>
      <c r="H3675" t="s">
        <v>12</v>
      </c>
      <c r="I3675" t="s">
        <v>7080</v>
      </c>
      <c r="J3675">
        <v>4</v>
      </c>
    </row>
    <row r="3676" spans="1:10">
      <c r="A3676" t="s">
        <v>3692</v>
      </c>
      <c r="B3676" t="s">
        <v>10</v>
      </c>
      <c r="C3676" t="s">
        <v>10</v>
      </c>
      <c r="D3676" t="s">
        <v>10</v>
      </c>
      <c r="E3676" t="s">
        <v>10</v>
      </c>
      <c r="F3676" t="s">
        <v>10</v>
      </c>
      <c r="G3676" t="s">
        <v>10</v>
      </c>
      <c r="H3676" t="s">
        <v>10</v>
      </c>
      <c r="I3676" t="s">
        <v>7079</v>
      </c>
      <c r="J3676">
        <v>0</v>
      </c>
    </row>
    <row r="3677" spans="1:10">
      <c r="A3677" t="s">
        <v>3693</v>
      </c>
      <c r="B3677" t="s">
        <v>10</v>
      </c>
      <c r="C3677" t="s">
        <v>10</v>
      </c>
      <c r="D3677" t="s">
        <v>10</v>
      </c>
      <c r="E3677" t="s">
        <v>10</v>
      </c>
      <c r="F3677" t="s">
        <v>10</v>
      </c>
      <c r="G3677" t="s">
        <v>10</v>
      </c>
      <c r="H3677" t="s">
        <v>10</v>
      </c>
      <c r="I3677" t="s">
        <v>10</v>
      </c>
      <c r="J3677">
        <v>0</v>
      </c>
    </row>
    <row r="3678" spans="1:10">
      <c r="A3678" t="s">
        <v>3694</v>
      </c>
      <c r="B3678" t="s">
        <v>10</v>
      </c>
      <c r="C3678" t="s">
        <v>12</v>
      </c>
      <c r="D3678" t="s">
        <v>12</v>
      </c>
      <c r="E3678" t="s">
        <v>10</v>
      </c>
      <c r="F3678" t="s">
        <v>12</v>
      </c>
      <c r="G3678" t="s">
        <v>12</v>
      </c>
      <c r="H3678" t="s">
        <v>10</v>
      </c>
      <c r="I3678" t="s">
        <v>7079</v>
      </c>
      <c r="J3678">
        <v>4</v>
      </c>
    </row>
    <row r="3679" spans="1:10">
      <c r="A3679" t="s">
        <v>3695</v>
      </c>
      <c r="B3679" t="s">
        <v>10</v>
      </c>
      <c r="C3679" t="s">
        <v>10</v>
      </c>
      <c r="D3679" t="s">
        <v>10</v>
      </c>
      <c r="E3679" t="s">
        <v>10</v>
      </c>
      <c r="F3679" t="s">
        <v>12</v>
      </c>
      <c r="G3679" t="s">
        <v>10</v>
      </c>
      <c r="H3679" t="s">
        <v>10</v>
      </c>
      <c r="I3679" t="s">
        <v>7079</v>
      </c>
      <c r="J3679">
        <v>1</v>
      </c>
    </row>
    <row r="3680" spans="1:10">
      <c r="A3680" t="s">
        <v>3696</v>
      </c>
      <c r="B3680" t="s">
        <v>12</v>
      </c>
      <c r="C3680" t="s">
        <v>12</v>
      </c>
      <c r="D3680" t="s">
        <v>12</v>
      </c>
      <c r="E3680" t="s">
        <v>10</v>
      </c>
      <c r="F3680" t="s">
        <v>12</v>
      </c>
      <c r="G3680" t="s">
        <v>12</v>
      </c>
      <c r="H3680" t="s">
        <v>12</v>
      </c>
      <c r="I3680" t="s">
        <v>7079</v>
      </c>
      <c r="J3680">
        <v>6</v>
      </c>
    </row>
    <row r="3681" spans="1:10">
      <c r="A3681" t="s">
        <v>3697</v>
      </c>
      <c r="B3681" t="s">
        <v>10</v>
      </c>
      <c r="C3681" t="s">
        <v>10</v>
      </c>
      <c r="D3681" t="s">
        <v>10</v>
      </c>
      <c r="E3681" t="s">
        <v>10</v>
      </c>
      <c r="F3681" t="s">
        <v>10</v>
      </c>
      <c r="G3681" t="s">
        <v>10</v>
      </c>
      <c r="H3681" t="s">
        <v>10</v>
      </c>
      <c r="I3681" t="s">
        <v>10</v>
      </c>
      <c r="J3681">
        <v>0</v>
      </c>
    </row>
    <row r="3682" spans="1:10">
      <c r="A3682" t="s">
        <v>3698</v>
      </c>
      <c r="B3682" t="s">
        <v>10</v>
      </c>
      <c r="C3682" t="s">
        <v>10</v>
      </c>
      <c r="D3682" t="s">
        <v>10</v>
      </c>
      <c r="E3682" t="s">
        <v>10</v>
      </c>
      <c r="F3682" t="s">
        <v>12</v>
      </c>
      <c r="G3682" t="s">
        <v>12</v>
      </c>
      <c r="H3682" t="s">
        <v>10</v>
      </c>
      <c r="I3682" t="s">
        <v>7079</v>
      </c>
      <c r="J3682">
        <v>2</v>
      </c>
    </row>
    <row r="3683" spans="1:10">
      <c r="A3683" t="s">
        <v>3699</v>
      </c>
      <c r="B3683" t="s">
        <v>12</v>
      </c>
      <c r="C3683" t="s">
        <v>10</v>
      </c>
      <c r="D3683" t="s">
        <v>10</v>
      </c>
      <c r="E3683" t="s">
        <v>12</v>
      </c>
      <c r="F3683" t="s">
        <v>10</v>
      </c>
      <c r="G3683" t="s">
        <v>12</v>
      </c>
      <c r="H3683" t="s">
        <v>12</v>
      </c>
      <c r="I3683" t="s">
        <v>7080</v>
      </c>
      <c r="J3683">
        <v>4</v>
      </c>
    </row>
    <row r="3684" spans="1:10">
      <c r="A3684" t="s">
        <v>3700</v>
      </c>
      <c r="B3684" t="s">
        <v>10</v>
      </c>
      <c r="C3684" t="s">
        <v>10</v>
      </c>
      <c r="D3684" t="s">
        <v>10</v>
      </c>
      <c r="E3684" t="s">
        <v>10</v>
      </c>
      <c r="F3684" t="s">
        <v>10</v>
      </c>
      <c r="G3684" t="s">
        <v>10</v>
      </c>
      <c r="H3684" t="s">
        <v>10</v>
      </c>
      <c r="I3684" t="s">
        <v>7080</v>
      </c>
      <c r="J3684">
        <v>0</v>
      </c>
    </row>
    <row r="3685" spans="1:10">
      <c r="A3685" t="s">
        <v>3701</v>
      </c>
      <c r="B3685" t="s">
        <v>10</v>
      </c>
      <c r="C3685" t="s">
        <v>12</v>
      </c>
      <c r="D3685" t="s">
        <v>10</v>
      </c>
      <c r="E3685" t="s">
        <v>10</v>
      </c>
      <c r="F3685" t="s">
        <v>12</v>
      </c>
      <c r="G3685" t="s">
        <v>10</v>
      </c>
      <c r="H3685" t="s">
        <v>10</v>
      </c>
      <c r="I3685" t="s">
        <v>7079</v>
      </c>
      <c r="J3685">
        <v>2</v>
      </c>
    </row>
    <row r="3686" spans="1:10">
      <c r="A3686" t="s">
        <v>3702</v>
      </c>
      <c r="B3686" t="s">
        <v>12</v>
      </c>
      <c r="C3686" t="s">
        <v>10</v>
      </c>
      <c r="D3686" t="s">
        <v>10</v>
      </c>
      <c r="E3686" t="s">
        <v>10</v>
      </c>
      <c r="F3686" t="s">
        <v>10</v>
      </c>
      <c r="G3686" t="s">
        <v>10</v>
      </c>
      <c r="H3686" t="s">
        <v>10</v>
      </c>
      <c r="I3686" t="s">
        <v>7080</v>
      </c>
      <c r="J3686">
        <v>1</v>
      </c>
    </row>
    <row r="3687" spans="1:10">
      <c r="A3687" t="s">
        <v>3703</v>
      </c>
      <c r="B3687" t="s">
        <v>10</v>
      </c>
      <c r="C3687" t="s">
        <v>12</v>
      </c>
      <c r="D3687" t="s">
        <v>10</v>
      </c>
      <c r="E3687" t="s">
        <v>10</v>
      </c>
      <c r="F3687" t="s">
        <v>12</v>
      </c>
      <c r="G3687" t="s">
        <v>12</v>
      </c>
      <c r="H3687" t="s">
        <v>10</v>
      </c>
      <c r="I3687" t="s">
        <v>7079</v>
      </c>
      <c r="J3687">
        <v>3</v>
      </c>
    </row>
    <row r="3688" spans="1:10">
      <c r="A3688" t="s">
        <v>3704</v>
      </c>
      <c r="B3688" t="s">
        <v>12</v>
      </c>
      <c r="C3688" t="s">
        <v>10</v>
      </c>
      <c r="D3688" t="s">
        <v>10</v>
      </c>
      <c r="E3688" t="s">
        <v>10</v>
      </c>
      <c r="F3688" t="s">
        <v>10</v>
      </c>
      <c r="G3688" t="s">
        <v>10</v>
      </c>
      <c r="H3688" t="s">
        <v>10</v>
      </c>
      <c r="I3688" t="s">
        <v>7080</v>
      </c>
      <c r="J3688">
        <v>1</v>
      </c>
    </row>
    <row r="3689" spans="1:10">
      <c r="A3689" t="s">
        <v>3705</v>
      </c>
      <c r="B3689" t="s">
        <v>10</v>
      </c>
      <c r="C3689" t="s">
        <v>10</v>
      </c>
      <c r="D3689" t="s">
        <v>12</v>
      </c>
      <c r="E3689" t="s">
        <v>10</v>
      </c>
      <c r="F3689" t="s">
        <v>12</v>
      </c>
      <c r="G3689" t="s">
        <v>12</v>
      </c>
      <c r="H3689" t="s">
        <v>12</v>
      </c>
      <c r="I3689" t="s">
        <v>7080</v>
      </c>
      <c r="J3689">
        <v>4</v>
      </c>
    </row>
    <row r="3690" spans="1:10">
      <c r="A3690" t="s">
        <v>3706</v>
      </c>
      <c r="B3690" t="s">
        <v>12</v>
      </c>
      <c r="C3690" t="s">
        <v>10</v>
      </c>
      <c r="D3690" t="s">
        <v>10</v>
      </c>
      <c r="E3690" t="s">
        <v>12</v>
      </c>
      <c r="F3690" t="s">
        <v>10</v>
      </c>
      <c r="G3690" t="s">
        <v>12</v>
      </c>
      <c r="H3690" t="s">
        <v>12</v>
      </c>
      <c r="I3690" t="s">
        <v>7080</v>
      </c>
      <c r="J3690">
        <v>4</v>
      </c>
    </row>
    <row r="3691" spans="1:10">
      <c r="A3691" t="s">
        <v>3707</v>
      </c>
      <c r="B3691" t="s">
        <v>10</v>
      </c>
      <c r="C3691" t="s">
        <v>10</v>
      </c>
      <c r="D3691" t="s">
        <v>10</v>
      </c>
      <c r="E3691" t="s">
        <v>10</v>
      </c>
      <c r="F3691" t="s">
        <v>10</v>
      </c>
      <c r="G3691" t="s">
        <v>10</v>
      </c>
      <c r="H3691" t="s">
        <v>10</v>
      </c>
      <c r="I3691" t="s">
        <v>7080</v>
      </c>
      <c r="J3691">
        <v>0</v>
      </c>
    </row>
    <row r="3692" spans="1:10">
      <c r="A3692" t="s">
        <v>3708</v>
      </c>
      <c r="B3692" t="s">
        <v>10</v>
      </c>
      <c r="C3692" t="s">
        <v>10</v>
      </c>
      <c r="D3692" t="s">
        <v>12</v>
      </c>
      <c r="E3692" t="s">
        <v>12</v>
      </c>
      <c r="F3692" t="s">
        <v>10</v>
      </c>
      <c r="G3692" t="s">
        <v>12</v>
      </c>
      <c r="H3692" t="s">
        <v>12</v>
      </c>
      <c r="I3692" t="s">
        <v>7079</v>
      </c>
      <c r="J3692">
        <v>4</v>
      </c>
    </row>
    <row r="3693" spans="1:10">
      <c r="A3693" t="s">
        <v>3709</v>
      </c>
      <c r="B3693" t="s">
        <v>12</v>
      </c>
      <c r="C3693" t="s">
        <v>10</v>
      </c>
      <c r="D3693" t="s">
        <v>12</v>
      </c>
      <c r="E3693" t="s">
        <v>10</v>
      </c>
      <c r="F3693" t="s">
        <v>10</v>
      </c>
      <c r="G3693" t="s">
        <v>12</v>
      </c>
      <c r="H3693" t="s">
        <v>10</v>
      </c>
      <c r="I3693" t="s">
        <v>7079</v>
      </c>
      <c r="J3693">
        <v>3</v>
      </c>
    </row>
    <row r="3694" spans="1:10">
      <c r="A3694" t="s">
        <v>3710</v>
      </c>
      <c r="B3694" t="s">
        <v>12</v>
      </c>
      <c r="C3694" t="s">
        <v>10</v>
      </c>
      <c r="D3694" t="s">
        <v>12</v>
      </c>
      <c r="E3694" t="s">
        <v>12</v>
      </c>
      <c r="F3694" t="s">
        <v>10</v>
      </c>
      <c r="G3694" t="s">
        <v>12</v>
      </c>
      <c r="H3694" t="s">
        <v>10</v>
      </c>
      <c r="I3694" t="s">
        <v>7079</v>
      </c>
      <c r="J3694">
        <v>4</v>
      </c>
    </row>
    <row r="3695" spans="1:10">
      <c r="A3695" t="s">
        <v>3711</v>
      </c>
      <c r="B3695" t="s">
        <v>12</v>
      </c>
      <c r="C3695" t="s">
        <v>12</v>
      </c>
      <c r="D3695" t="s">
        <v>10</v>
      </c>
      <c r="E3695" t="s">
        <v>10</v>
      </c>
      <c r="F3695" t="s">
        <v>10</v>
      </c>
      <c r="G3695" t="s">
        <v>12</v>
      </c>
      <c r="H3695" t="s">
        <v>10</v>
      </c>
      <c r="I3695" t="s">
        <v>7079</v>
      </c>
      <c r="J3695">
        <v>3</v>
      </c>
    </row>
    <row r="3696" spans="1:10">
      <c r="A3696" t="s">
        <v>3712</v>
      </c>
      <c r="B3696" t="s">
        <v>12</v>
      </c>
      <c r="C3696" t="s">
        <v>12</v>
      </c>
      <c r="D3696" t="s">
        <v>10</v>
      </c>
      <c r="E3696" t="s">
        <v>12</v>
      </c>
      <c r="F3696" t="s">
        <v>12</v>
      </c>
      <c r="G3696" t="s">
        <v>12</v>
      </c>
      <c r="H3696" t="s">
        <v>12</v>
      </c>
      <c r="I3696" t="s">
        <v>7080</v>
      </c>
      <c r="J3696">
        <v>6</v>
      </c>
    </row>
    <row r="3697" spans="1:10">
      <c r="A3697" t="s">
        <v>3713</v>
      </c>
      <c r="B3697" t="s">
        <v>12</v>
      </c>
      <c r="C3697" t="s">
        <v>10</v>
      </c>
      <c r="D3697" t="s">
        <v>12</v>
      </c>
      <c r="E3697" t="s">
        <v>10</v>
      </c>
      <c r="F3697" t="s">
        <v>10</v>
      </c>
      <c r="G3697" t="s">
        <v>12</v>
      </c>
      <c r="H3697" t="s">
        <v>12</v>
      </c>
      <c r="I3697" t="s">
        <v>7080</v>
      </c>
      <c r="J3697">
        <v>4</v>
      </c>
    </row>
    <row r="3698" spans="1:10">
      <c r="A3698" t="s">
        <v>3714</v>
      </c>
      <c r="B3698" t="s">
        <v>10</v>
      </c>
      <c r="C3698" t="s">
        <v>10</v>
      </c>
      <c r="D3698" t="s">
        <v>10</v>
      </c>
      <c r="E3698" t="s">
        <v>10</v>
      </c>
      <c r="F3698" t="s">
        <v>12</v>
      </c>
      <c r="G3698" t="s">
        <v>10</v>
      </c>
      <c r="H3698" t="s">
        <v>10</v>
      </c>
      <c r="I3698" t="s">
        <v>7079</v>
      </c>
      <c r="J3698">
        <v>1</v>
      </c>
    </row>
    <row r="3699" spans="1:10">
      <c r="A3699" t="s">
        <v>3715</v>
      </c>
      <c r="B3699" t="s">
        <v>12</v>
      </c>
      <c r="C3699" t="s">
        <v>12</v>
      </c>
      <c r="D3699" t="s">
        <v>10</v>
      </c>
      <c r="E3699" t="s">
        <v>10</v>
      </c>
      <c r="F3699" t="s">
        <v>10</v>
      </c>
      <c r="G3699" t="s">
        <v>12</v>
      </c>
      <c r="H3699" t="s">
        <v>10</v>
      </c>
      <c r="I3699" t="s">
        <v>7080</v>
      </c>
      <c r="J3699">
        <v>3</v>
      </c>
    </row>
    <row r="3700" spans="1:10">
      <c r="A3700" t="s">
        <v>3716</v>
      </c>
      <c r="B3700" t="s">
        <v>12</v>
      </c>
      <c r="C3700" t="s">
        <v>10</v>
      </c>
      <c r="D3700" t="s">
        <v>12</v>
      </c>
      <c r="E3700" t="s">
        <v>12</v>
      </c>
      <c r="F3700" t="s">
        <v>10</v>
      </c>
      <c r="G3700" t="s">
        <v>10</v>
      </c>
      <c r="H3700" t="s">
        <v>10</v>
      </c>
      <c r="I3700" t="s">
        <v>7080</v>
      </c>
      <c r="J3700">
        <v>3</v>
      </c>
    </row>
    <row r="3701" spans="1:10">
      <c r="A3701" t="s">
        <v>3717</v>
      </c>
      <c r="B3701" t="s">
        <v>10</v>
      </c>
      <c r="C3701" t="s">
        <v>10</v>
      </c>
      <c r="D3701" t="s">
        <v>12</v>
      </c>
      <c r="E3701" t="s">
        <v>12</v>
      </c>
      <c r="F3701" t="s">
        <v>12</v>
      </c>
      <c r="G3701" t="s">
        <v>10</v>
      </c>
      <c r="H3701" t="s">
        <v>12</v>
      </c>
      <c r="I3701" t="s">
        <v>7079</v>
      </c>
      <c r="J3701">
        <v>4</v>
      </c>
    </row>
    <row r="3702" spans="1:10">
      <c r="A3702" t="s">
        <v>3718</v>
      </c>
      <c r="B3702" t="s">
        <v>10</v>
      </c>
      <c r="C3702" t="s">
        <v>10</v>
      </c>
      <c r="D3702" t="s">
        <v>10</v>
      </c>
      <c r="E3702" t="s">
        <v>10</v>
      </c>
      <c r="F3702" t="s">
        <v>10</v>
      </c>
      <c r="G3702" t="s">
        <v>10</v>
      </c>
      <c r="H3702" t="s">
        <v>10</v>
      </c>
      <c r="I3702" t="s">
        <v>10</v>
      </c>
      <c r="J3702">
        <v>0</v>
      </c>
    </row>
    <row r="3703" spans="1:10">
      <c r="A3703" t="s">
        <v>3719</v>
      </c>
      <c r="B3703" t="s">
        <v>12</v>
      </c>
      <c r="C3703" t="s">
        <v>10</v>
      </c>
      <c r="D3703" t="s">
        <v>10</v>
      </c>
      <c r="E3703" t="s">
        <v>10</v>
      </c>
      <c r="F3703" t="s">
        <v>10</v>
      </c>
      <c r="G3703" t="s">
        <v>10</v>
      </c>
      <c r="H3703" t="s">
        <v>10</v>
      </c>
      <c r="I3703" t="s">
        <v>10</v>
      </c>
      <c r="J3703">
        <v>1</v>
      </c>
    </row>
    <row r="3704" spans="1:10">
      <c r="A3704" t="s">
        <v>3720</v>
      </c>
      <c r="B3704" t="s">
        <v>12</v>
      </c>
      <c r="C3704" t="s">
        <v>12</v>
      </c>
      <c r="D3704" t="s">
        <v>10</v>
      </c>
      <c r="E3704" t="s">
        <v>10</v>
      </c>
      <c r="F3704" t="s">
        <v>10</v>
      </c>
      <c r="G3704" t="s">
        <v>10</v>
      </c>
      <c r="H3704" t="s">
        <v>10</v>
      </c>
      <c r="I3704" t="s">
        <v>7080</v>
      </c>
      <c r="J3704">
        <v>2</v>
      </c>
    </row>
    <row r="3705" spans="1:10">
      <c r="A3705" t="s">
        <v>3721</v>
      </c>
      <c r="B3705" t="s">
        <v>10</v>
      </c>
      <c r="C3705" t="s">
        <v>10</v>
      </c>
      <c r="D3705" t="s">
        <v>10</v>
      </c>
      <c r="E3705" t="s">
        <v>10</v>
      </c>
      <c r="F3705" t="s">
        <v>10</v>
      </c>
      <c r="G3705" t="s">
        <v>10</v>
      </c>
      <c r="H3705" t="s">
        <v>10</v>
      </c>
      <c r="I3705" t="s">
        <v>10</v>
      </c>
      <c r="J3705">
        <v>0</v>
      </c>
    </row>
    <row r="3706" spans="1:10">
      <c r="A3706" t="s">
        <v>3722</v>
      </c>
      <c r="B3706" t="s">
        <v>12</v>
      </c>
      <c r="C3706" t="s">
        <v>12</v>
      </c>
      <c r="D3706" t="s">
        <v>12</v>
      </c>
      <c r="E3706" t="s">
        <v>12</v>
      </c>
      <c r="F3706" t="s">
        <v>10</v>
      </c>
      <c r="G3706" t="s">
        <v>12</v>
      </c>
      <c r="H3706" t="s">
        <v>10</v>
      </c>
      <c r="I3706" t="s">
        <v>7079</v>
      </c>
      <c r="J3706">
        <v>5</v>
      </c>
    </row>
    <row r="3707" spans="1:10">
      <c r="A3707" t="s">
        <v>3723</v>
      </c>
      <c r="B3707" t="s">
        <v>12</v>
      </c>
      <c r="C3707" t="s">
        <v>12</v>
      </c>
      <c r="D3707" t="s">
        <v>10</v>
      </c>
      <c r="E3707" t="s">
        <v>10</v>
      </c>
      <c r="F3707" t="s">
        <v>12</v>
      </c>
      <c r="G3707" t="s">
        <v>10</v>
      </c>
      <c r="H3707" t="s">
        <v>10</v>
      </c>
      <c r="I3707" t="s">
        <v>7079</v>
      </c>
      <c r="J3707">
        <v>3</v>
      </c>
    </row>
    <row r="3708" spans="1:10">
      <c r="A3708" t="s">
        <v>3724</v>
      </c>
      <c r="B3708" t="s">
        <v>12</v>
      </c>
      <c r="C3708" t="s">
        <v>10</v>
      </c>
      <c r="D3708" t="s">
        <v>10</v>
      </c>
      <c r="E3708" t="s">
        <v>12</v>
      </c>
      <c r="F3708" t="s">
        <v>12</v>
      </c>
      <c r="G3708" t="s">
        <v>10</v>
      </c>
      <c r="H3708" t="s">
        <v>10</v>
      </c>
      <c r="I3708" t="s">
        <v>7080</v>
      </c>
      <c r="J3708">
        <v>3</v>
      </c>
    </row>
    <row r="3709" spans="1:10">
      <c r="A3709" t="s">
        <v>3725</v>
      </c>
      <c r="B3709" t="s">
        <v>10</v>
      </c>
      <c r="C3709" t="s">
        <v>10</v>
      </c>
      <c r="D3709" t="s">
        <v>10</v>
      </c>
      <c r="E3709" t="s">
        <v>10</v>
      </c>
      <c r="F3709" t="s">
        <v>10</v>
      </c>
      <c r="G3709" t="s">
        <v>10</v>
      </c>
      <c r="H3709" t="s">
        <v>10</v>
      </c>
      <c r="I3709" t="s">
        <v>10</v>
      </c>
      <c r="J3709">
        <v>0</v>
      </c>
    </row>
    <row r="3710" spans="1:10">
      <c r="A3710" t="s">
        <v>3726</v>
      </c>
      <c r="B3710" t="s">
        <v>10</v>
      </c>
      <c r="C3710" t="s">
        <v>10</v>
      </c>
      <c r="D3710" t="s">
        <v>10</v>
      </c>
      <c r="E3710" t="s">
        <v>10</v>
      </c>
      <c r="F3710" t="s">
        <v>10</v>
      </c>
      <c r="G3710" t="s">
        <v>10</v>
      </c>
      <c r="H3710" t="s">
        <v>10</v>
      </c>
      <c r="I3710" t="s">
        <v>10</v>
      </c>
      <c r="J3710">
        <v>0</v>
      </c>
    </row>
    <row r="3711" spans="1:10">
      <c r="A3711" t="s">
        <v>3727</v>
      </c>
      <c r="B3711" t="s">
        <v>12</v>
      </c>
      <c r="C3711" t="s">
        <v>10</v>
      </c>
      <c r="D3711" t="s">
        <v>10</v>
      </c>
      <c r="E3711" t="s">
        <v>10</v>
      </c>
      <c r="F3711" t="s">
        <v>10</v>
      </c>
      <c r="G3711" t="s">
        <v>10</v>
      </c>
      <c r="H3711" t="s">
        <v>10</v>
      </c>
      <c r="I3711" t="s">
        <v>7079</v>
      </c>
      <c r="J3711">
        <v>1</v>
      </c>
    </row>
    <row r="3712" spans="1:10">
      <c r="A3712" t="s">
        <v>3728</v>
      </c>
      <c r="B3712" t="s">
        <v>10</v>
      </c>
      <c r="C3712" t="s">
        <v>10</v>
      </c>
      <c r="D3712" t="s">
        <v>10</v>
      </c>
      <c r="E3712" t="s">
        <v>10</v>
      </c>
      <c r="F3712" t="s">
        <v>10</v>
      </c>
      <c r="G3712" t="s">
        <v>10</v>
      </c>
      <c r="H3712" t="s">
        <v>10</v>
      </c>
      <c r="I3712" t="s">
        <v>10</v>
      </c>
      <c r="J3712">
        <v>0</v>
      </c>
    </row>
    <row r="3713" spans="1:10">
      <c r="A3713" t="s">
        <v>3729</v>
      </c>
      <c r="B3713" t="s">
        <v>12</v>
      </c>
      <c r="C3713" t="s">
        <v>12</v>
      </c>
      <c r="D3713" t="s">
        <v>12</v>
      </c>
      <c r="E3713" t="s">
        <v>10</v>
      </c>
      <c r="F3713" t="s">
        <v>12</v>
      </c>
      <c r="G3713" t="s">
        <v>10</v>
      </c>
      <c r="H3713" t="s">
        <v>12</v>
      </c>
      <c r="I3713" t="s">
        <v>7079</v>
      </c>
      <c r="J3713">
        <v>5</v>
      </c>
    </row>
    <row r="3714" spans="1:10">
      <c r="A3714" t="s">
        <v>3730</v>
      </c>
      <c r="B3714" t="s">
        <v>10</v>
      </c>
      <c r="C3714" t="s">
        <v>12</v>
      </c>
      <c r="D3714" t="s">
        <v>10</v>
      </c>
      <c r="E3714" t="s">
        <v>10</v>
      </c>
      <c r="F3714" t="s">
        <v>12</v>
      </c>
      <c r="G3714" t="s">
        <v>12</v>
      </c>
      <c r="H3714" t="s">
        <v>10</v>
      </c>
      <c r="I3714" t="s">
        <v>7079</v>
      </c>
      <c r="J3714">
        <v>3</v>
      </c>
    </row>
    <row r="3715" spans="1:10">
      <c r="A3715" t="s">
        <v>3731</v>
      </c>
      <c r="B3715" t="s">
        <v>10</v>
      </c>
      <c r="C3715" t="s">
        <v>10</v>
      </c>
      <c r="D3715" t="s">
        <v>10</v>
      </c>
      <c r="E3715" t="s">
        <v>10</v>
      </c>
      <c r="F3715" t="s">
        <v>10</v>
      </c>
      <c r="G3715" t="s">
        <v>10</v>
      </c>
      <c r="H3715" t="s">
        <v>12</v>
      </c>
      <c r="I3715" t="s">
        <v>7080</v>
      </c>
      <c r="J3715">
        <v>1</v>
      </c>
    </row>
    <row r="3716" spans="1:10">
      <c r="A3716" t="s">
        <v>3732</v>
      </c>
      <c r="B3716" t="s">
        <v>10</v>
      </c>
      <c r="C3716" t="s">
        <v>12</v>
      </c>
      <c r="D3716" t="s">
        <v>12</v>
      </c>
      <c r="E3716" t="s">
        <v>12</v>
      </c>
      <c r="F3716" t="s">
        <v>10</v>
      </c>
      <c r="G3716" t="s">
        <v>10</v>
      </c>
      <c r="H3716" t="s">
        <v>10</v>
      </c>
      <c r="I3716" t="s">
        <v>7079</v>
      </c>
      <c r="J3716">
        <v>3</v>
      </c>
    </row>
    <row r="3717" spans="1:10">
      <c r="A3717" t="s">
        <v>3733</v>
      </c>
      <c r="B3717" t="s">
        <v>10</v>
      </c>
      <c r="C3717" t="s">
        <v>10</v>
      </c>
      <c r="D3717" t="s">
        <v>10</v>
      </c>
      <c r="E3717" t="s">
        <v>10</v>
      </c>
      <c r="F3717" t="s">
        <v>10</v>
      </c>
      <c r="G3717" t="s">
        <v>10</v>
      </c>
      <c r="H3717" t="s">
        <v>12</v>
      </c>
      <c r="I3717" t="s">
        <v>7080</v>
      </c>
      <c r="J3717">
        <v>1</v>
      </c>
    </row>
    <row r="3718" spans="1:10">
      <c r="A3718" t="s">
        <v>3734</v>
      </c>
      <c r="B3718" t="s">
        <v>12</v>
      </c>
      <c r="C3718" t="s">
        <v>10</v>
      </c>
      <c r="D3718" t="s">
        <v>12</v>
      </c>
      <c r="E3718" t="s">
        <v>10</v>
      </c>
      <c r="F3718" t="s">
        <v>10</v>
      </c>
      <c r="G3718" t="s">
        <v>12</v>
      </c>
      <c r="H3718" t="s">
        <v>12</v>
      </c>
      <c r="I3718" t="s">
        <v>7080</v>
      </c>
      <c r="J3718">
        <v>4</v>
      </c>
    </row>
    <row r="3719" spans="1:10">
      <c r="A3719" t="s">
        <v>3735</v>
      </c>
      <c r="B3719" t="s">
        <v>10</v>
      </c>
      <c r="C3719" t="s">
        <v>10</v>
      </c>
      <c r="D3719" t="s">
        <v>10</v>
      </c>
      <c r="E3719" t="s">
        <v>12</v>
      </c>
      <c r="F3719" t="s">
        <v>10</v>
      </c>
      <c r="G3719" t="s">
        <v>10</v>
      </c>
      <c r="H3719" t="s">
        <v>10</v>
      </c>
      <c r="I3719" t="s">
        <v>7079</v>
      </c>
      <c r="J3719">
        <v>1</v>
      </c>
    </row>
    <row r="3720" spans="1:10">
      <c r="A3720" t="s">
        <v>3736</v>
      </c>
      <c r="B3720" t="s">
        <v>12</v>
      </c>
      <c r="C3720" t="s">
        <v>12</v>
      </c>
      <c r="D3720" t="s">
        <v>10</v>
      </c>
      <c r="E3720" t="s">
        <v>10</v>
      </c>
      <c r="F3720" t="s">
        <v>10</v>
      </c>
      <c r="G3720" t="s">
        <v>12</v>
      </c>
      <c r="H3720" t="s">
        <v>12</v>
      </c>
      <c r="I3720" t="s">
        <v>7080</v>
      </c>
      <c r="J3720">
        <v>4</v>
      </c>
    </row>
    <row r="3721" spans="1:10">
      <c r="A3721" t="s">
        <v>3737</v>
      </c>
      <c r="B3721" t="s">
        <v>10</v>
      </c>
      <c r="C3721" t="s">
        <v>10</v>
      </c>
      <c r="D3721" t="s">
        <v>10</v>
      </c>
      <c r="E3721" t="s">
        <v>10</v>
      </c>
      <c r="F3721" t="s">
        <v>10</v>
      </c>
      <c r="G3721" t="s">
        <v>10</v>
      </c>
      <c r="H3721" t="s">
        <v>10</v>
      </c>
      <c r="I3721" t="s">
        <v>10</v>
      </c>
      <c r="J3721">
        <v>0</v>
      </c>
    </row>
    <row r="3722" spans="1:10">
      <c r="A3722" t="s">
        <v>3738</v>
      </c>
      <c r="B3722" t="s">
        <v>10</v>
      </c>
      <c r="C3722" t="s">
        <v>12</v>
      </c>
      <c r="D3722" t="s">
        <v>10</v>
      </c>
      <c r="E3722" t="s">
        <v>12</v>
      </c>
      <c r="F3722" t="s">
        <v>10</v>
      </c>
      <c r="G3722" t="s">
        <v>10</v>
      </c>
      <c r="H3722" t="s">
        <v>10</v>
      </c>
      <c r="I3722" t="s">
        <v>7079</v>
      </c>
      <c r="J3722">
        <v>2</v>
      </c>
    </row>
    <row r="3723" spans="1:10">
      <c r="A3723" t="s">
        <v>3739</v>
      </c>
      <c r="B3723" t="s">
        <v>10</v>
      </c>
      <c r="C3723" t="s">
        <v>10</v>
      </c>
      <c r="D3723" t="s">
        <v>10</v>
      </c>
      <c r="E3723" t="s">
        <v>10</v>
      </c>
      <c r="F3723" t="s">
        <v>10</v>
      </c>
      <c r="G3723" t="s">
        <v>10</v>
      </c>
      <c r="H3723" t="s">
        <v>10</v>
      </c>
      <c r="I3723" t="s">
        <v>10</v>
      </c>
      <c r="J3723">
        <v>0</v>
      </c>
    </row>
    <row r="3724" spans="1:10">
      <c r="A3724" t="s">
        <v>3740</v>
      </c>
      <c r="B3724" t="s">
        <v>10</v>
      </c>
      <c r="C3724" t="s">
        <v>12</v>
      </c>
      <c r="D3724" t="s">
        <v>12</v>
      </c>
      <c r="E3724" t="s">
        <v>10</v>
      </c>
      <c r="F3724" t="s">
        <v>12</v>
      </c>
      <c r="G3724" t="s">
        <v>10</v>
      </c>
      <c r="H3724" t="s">
        <v>10</v>
      </c>
      <c r="I3724" t="s">
        <v>7079</v>
      </c>
      <c r="J3724">
        <v>3</v>
      </c>
    </row>
    <row r="3725" spans="1:10">
      <c r="A3725" t="s">
        <v>3741</v>
      </c>
      <c r="B3725" t="s">
        <v>10</v>
      </c>
      <c r="C3725" t="s">
        <v>10</v>
      </c>
      <c r="D3725" t="s">
        <v>10</v>
      </c>
      <c r="E3725" t="s">
        <v>10</v>
      </c>
      <c r="F3725" t="s">
        <v>10</v>
      </c>
      <c r="G3725" t="s">
        <v>10</v>
      </c>
      <c r="H3725" t="s">
        <v>10</v>
      </c>
      <c r="I3725" t="s">
        <v>10</v>
      </c>
      <c r="J3725">
        <v>0</v>
      </c>
    </row>
    <row r="3726" spans="1:10">
      <c r="A3726" t="s">
        <v>3742</v>
      </c>
      <c r="B3726" t="s">
        <v>12</v>
      </c>
      <c r="C3726" t="s">
        <v>10</v>
      </c>
      <c r="D3726" t="s">
        <v>10</v>
      </c>
      <c r="E3726" t="s">
        <v>10</v>
      </c>
      <c r="F3726" t="s">
        <v>10</v>
      </c>
      <c r="G3726" t="s">
        <v>10</v>
      </c>
      <c r="H3726" t="s">
        <v>10</v>
      </c>
      <c r="I3726" t="s">
        <v>10</v>
      </c>
      <c r="J3726">
        <v>1</v>
      </c>
    </row>
    <row r="3727" spans="1:10">
      <c r="A3727" t="s">
        <v>3743</v>
      </c>
      <c r="B3727" t="s">
        <v>10</v>
      </c>
      <c r="C3727" t="s">
        <v>10</v>
      </c>
      <c r="D3727" t="s">
        <v>10</v>
      </c>
      <c r="E3727" t="s">
        <v>10</v>
      </c>
      <c r="F3727" t="s">
        <v>10</v>
      </c>
      <c r="G3727" t="s">
        <v>10</v>
      </c>
      <c r="H3727" t="s">
        <v>10</v>
      </c>
      <c r="I3727" t="s">
        <v>7080</v>
      </c>
      <c r="J3727">
        <v>0</v>
      </c>
    </row>
    <row r="3728" spans="1:10">
      <c r="A3728" t="s">
        <v>3744</v>
      </c>
      <c r="B3728" t="s">
        <v>12</v>
      </c>
      <c r="C3728" t="s">
        <v>10</v>
      </c>
      <c r="D3728" t="s">
        <v>10</v>
      </c>
      <c r="E3728" t="s">
        <v>10</v>
      </c>
      <c r="F3728" t="s">
        <v>12</v>
      </c>
      <c r="G3728" t="s">
        <v>10</v>
      </c>
      <c r="H3728" t="s">
        <v>12</v>
      </c>
      <c r="I3728" t="s">
        <v>7080</v>
      </c>
      <c r="J3728">
        <v>3</v>
      </c>
    </row>
    <row r="3729" spans="1:10">
      <c r="A3729" t="s">
        <v>3745</v>
      </c>
      <c r="B3729" t="s">
        <v>12</v>
      </c>
      <c r="C3729" t="s">
        <v>10</v>
      </c>
      <c r="D3729" t="s">
        <v>10</v>
      </c>
      <c r="E3729" t="s">
        <v>10</v>
      </c>
      <c r="F3729" t="s">
        <v>10</v>
      </c>
      <c r="G3729" t="s">
        <v>12</v>
      </c>
      <c r="H3729" t="s">
        <v>12</v>
      </c>
      <c r="I3729" t="s">
        <v>7080</v>
      </c>
      <c r="J3729">
        <v>3</v>
      </c>
    </row>
    <row r="3730" spans="1:10">
      <c r="A3730" t="s">
        <v>3746</v>
      </c>
      <c r="B3730" t="s">
        <v>12</v>
      </c>
      <c r="C3730" t="s">
        <v>12</v>
      </c>
      <c r="D3730" t="s">
        <v>12</v>
      </c>
      <c r="E3730" t="s">
        <v>12</v>
      </c>
      <c r="F3730" t="s">
        <v>12</v>
      </c>
      <c r="G3730" t="s">
        <v>12</v>
      </c>
      <c r="H3730" t="s">
        <v>12</v>
      </c>
      <c r="I3730" t="s">
        <v>7079</v>
      </c>
      <c r="J3730">
        <v>7</v>
      </c>
    </row>
    <row r="3731" spans="1:10">
      <c r="A3731" t="s">
        <v>3747</v>
      </c>
      <c r="B3731" t="s">
        <v>10</v>
      </c>
      <c r="C3731" t="s">
        <v>10</v>
      </c>
      <c r="D3731" t="s">
        <v>10</v>
      </c>
      <c r="E3731" t="s">
        <v>10</v>
      </c>
      <c r="F3731" t="s">
        <v>10</v>
      </c>
      <c r="G3731" t="s">
        <v>10</v>
      </c>
      <c r="H3731" t="s">
        <v>10</v>
      </c>
      <c r="I3731" t="s">
        <v>10</v>
      </c>
      <c r="J3731">
        <v>0</v>
      </c>
    </row>
    <row r="3732" spans="1:10">
      <c r="A3732" t="s">
        <v>3748</v>
      </c>
      <c r="B3732" t="s">
        <v>12</v>
      </c>
      <c r="C3732" t="s">
        <v>10</v>
      </c>
      <c r="D3732" t="s">
        <v>12</v>
      </c>
      <c r="E3732" t="s">
        <v>12</v>
      </c>
      <c r="F3732" t="s">
        <v>10</v>
      </c>
      <c r="G3732" t="s">
        <v>12</v>
      </c>
      <c r="H3732" t="s">
        <v>12</v>
      </c>
      <c r="I3732" t="s">
        <v>7080</v>
      </c>
      <c r="J3732">
        <v>5</v>
      </c>
    </row>
    <row r="3733" spans="1:10">
      <c r="A3733" t="s">
        <v>3749</v>
      </c>
      <c r="B3733" t="s">
        <v>10</v>
      </c>
      <c r="C3733" t="s">
        <v>10</v>
      </c>
      <c r="D3733" t="s">
        <v>10</v>
      </c>
      <c r="E3733" t="s">
        <v>10</v>
      </c>
      <c r="F3733" t="s">
        <v>10</v>
      </c>
      <c r="G3733" t="s">
        <v>10</v>
      </c>
      <c r="H3733" t="s">
        <v>10</v>
      </c>
      <c r="I3733" t="s">
        <v>7080</v>
      </c>
      <c r="J3733">
        <v>0</v>
      </c>
    </row>
    <row r="3734" spans="1:10">
      <c r="A3734" t="s">
        <v>3750</v>
      </c>
      <c r="B3734" t="s">
        <v>12</v>
      </c>
      <c r="C3734" t="s">
        <v>12</v>
      </c>
      <c r="D3734" t="s">
        <v>10</v>
      </c>
      <c r="E3734" t="s">
        <v>12</v>
      </c>
      <c r="F3734" t="s">
        <v>12</v>
      </c>
      <c r="G3734" t="s">
        <v>12</v>
      </c>
      <c r="H3734" t="s">
        <v>10</v>
      </c>
      <c r="I3734" t="s">
        <v>7079</v>
      </c>
      <c r="J3734">
        <v>5</v>
      </c>
    </row>
    <row r="3735" spans="1:10">
      <c r="A3735" t="s">
        <v>3751</v>
      </c>
      <c r="B3735" t="s">
        <v>10</v>
      </c>
      <c r="C3735" t="s">
        <v>12</v>
      </c>
      <c r="D3735" t="s">
        <v>10</v>
      </c>
      <c r="E3735" t="s">
        <v>10</v>
      </c>
      <c r="F3735" t="s">
        <v>12</v>
      </c>
      <c r="G3735" t="s">
        <v>10</v>
      </c>
      <c r="H3735" t="s">
        <v>10</v>
      </c>
      <c r="I3735" t="s">
        <v>7079</v>
      </c>
      <c r="J3735">
        <v>2</v>
      </c>
    </row>
    <row r="3736" spans="1:10">
      <c r="A3736" t="s">
        <v>3752</v>
      </c>
      <c r="B3736" t="s">
        <v>12</v>
      </c>
      <c r="C3736" t="s">
        <v>10</v>
      </c>
      <c r="D3736" t="s">
        <v>12</v>
      </c>
      <c r="E3736" t="s">
        <v>12</v>
      </c>
      <c r="F3736" t="s">
        <v>12</v>
      </c>
      <c r="G3736" t="s">
        <v>12</v>
      </c>
      <c r="H3736" t="s">
        <v>12</v>
      </c>
      <c r="I3736" t="s">
        <v>7080</v>
      </c>
      <c r="J3736">
        <v>6</v>
      </c>
    </row>
    <row r="3737" spans="1:10">
      <c r="A3737" t="s">
        <v>3753</v>
      </c>
      <c r="B3737" t="s">
        <v>12</v>
      </c>
      <c r="C3737" t="s">
        <v>10</v>
      </c>
      <c r="D3737" t="s">
        <v>10</v>
      </c>
      <c r="E3737" t="s">
        <v>10</v>
      </c>
      <c r="F3737" t="s">
        <v>10</v>
      </c>
      <c r="G3737" t="s">
        <v>12</v>
      </c>
      <c r="H3737" t="s">
        <v>10</v>
      </c>
      <c r="I3737" t="s">
        <v>7080</v>
      </c>
      <c r="J3737">
        <v>2</v>
      </c>
    </row>
    <row r="3738" spans="1:10">
      <c r="A3738" t="s">
        <v>3754</v>
      </c>
      <c r="B3738" t="s">
        <v>10</v>
      </c>
      <c r="C3738" t="s">
        <v>10</v>
      </c>
      <c r="D3738" t="s">
        <v>10</v>
      </c>
      <c r="E3738" t="s">
        <v>10</v>
      </c>
      <c r="F3738" t="s">
        <v>10</v>
      </c>
      <c r="G3738" t="s">
        <v>10</v>
      </c>
      <c r="H3738" t="s">
        <v>10</v>
      </c>
      <c r="I3738" t="s">
        <v>10</v>
      </c>
      <c r="J3738">
        <v>0</v>
      </c>
    </row>
    <row r="3739" spans="1:10">
      <c r="A3739" t="s">
        <v>3755</v>
      </c>
      <c r="B3739" t="s">
        <v>12</v>
      </c>
      <c r="C3739" t="s">
        <v>10</v>
      </c>
      <c r="D3739" t="s">
        <v>10</v>
      </c>
      <c r="E3739" t="s">
        <v>10</v>
      </c>
      <c r="F3739" t="s">
        <v>10</v>
      </c>
      <c r="G3739" t="s">
        <v>10</v>
      </c>
      <c r="H3739" t="s">
        <v>10</v>
      </c>
      <c r="I3739" t="s">
        <v>7079</v>
      </c>
      <c r="J3739">
        <v>1</v>
      </c>
    </row>
    <row r="3740" spans="1:10">
      <c r="A3740" t="s">
        <v>3756</v>
      </c>
      <c r="B3740" t="s">
        <v>10</v>
      </c>
      <c r="C3740" t="s">
        <v>10</v>
      </c>
      <c r="D3740" t="s">
        <v>10</v>
      </c>
      <c r="E3740" t="s">
        <v>12</v>
      </c>
      <c r="F3740" t="s">
        <v>10</v>
      </c>
      <c r="G3740" t="s">
        <v>12</v>
      </c>
      <c r="H3740" t="s">
        <v>12</v>
      </c>
      <c r="I3740" t="s">
        <v>7079</v>
      </c>
      <c r="J3740">
        <v>3</v>
      </c>
    </row>
    <row r="3741" spans="1:10">
      <c r="A3741" t="s">
        <v>3757</v>
      </c>
      <c r="B3741" t="s">
        <v>12</v>
      </c>
      <c r="C3741" t="s">
        <v>10</v>
      </c>
      <c r="D3741" t="s">
        <v>10</v>
      </c>
      <c r="E3741" t="s">
        <v>10</v>
      </c>
      <c r="F3741" t="s">
        <v>10</v>
      </c>
      <c r="G3741" t="s">
        <v>10</v>
      </c>
      <c r="H3741" t="s">
        <v>10</v>
      </c>
      <c r="I3741" t="s">
        <v>10</v>
      </c>
      <c r="J3741">
        <v>1</v>
      </c>
    </row>
    <row r="3742" spans="1:10">
      <c r="A3742" t="s">
        <v>3758</v>
      </c>
      <c r="B3742" t="s">
        <v>10</v>
      </c>
      <c r="C3742" t="s">
        <v>10</v>
      </c>
      <c r="D3742" t="s">
        <v>10</v>
      </c>
      <c r="E3742" t="s">
        <v>10</v>
      </c>
      <c r="F3742" t="s">
        <v>10</v>
      </c>
      <c r="G3742" t="s">
        <v>10</v>
      </c>
      <c r="H3742" t="s">
        <v>10</v>
      </c>
      <c r="I3742" t="s">
        <v>7080</v>
      </c>
      <c r="J3742">
        <v>0</v>
      </c>
    </row>
    <row r="3743" spans="1:10">
      <c r="A3743" t="s">
        <v>3759</v>
      </c>
      <c r="B3743" t="s">
        <v>12</v>
      </c>
      <c r="C3743" t="s">
        <v>12</v>
      </c>
      <c r="D3743" t="s">
        <v>12</v>
      </c>
      <c r="E3743" t="s">
        <v>12</v>
      </c>
      <c r="F3743" t="s">
        <v>12</v>
      </c>
      <c r="G3743" t="s">
        <v>10</v>
      </c>
      <c r="H3743" t="s">
        <v>12</v>
      </c>
      <c r="I3743" t="s">
        <v>7080</v>
      </c>
      <c r="J3743">
        <v>6</v>
      </c>
    </row>
    <row r="3744" spans="1:10">
      <c r="A3744" t="s">
        <v>3760</v>
      </c>
      <c r="B3744" t="s">
        <v>12</v>
      </c>
      <c r="C3744" t="s">
        <v>12</v>
      </c>
      <c r="D3744" t="s">
        <v>12</v>
      </c>
      <c r="E3744" t="s">
        <v>12</v>
      </c>
      <c r="F3744" t="s">
        <v>12</v>
      </c>
      <c r="G3744" t="s">
        <v>12</v>
      </c>
      <c r="H3744" t="s">
        <v>10</v>
      </c>
      <c r="I3744" t="s">
        <v>7080</v>
      </c>
      <c r="J3744">
        <v>6</v>
      </c>
    </row>
    <row r="3745" spans="1:10">
      <c r="A3745" t="s">
        <v>3761</v>
      </c>
      <c r="B3745" t="s">
        <v>10</v>
      </c>
      <c r="C3745" t="s">
        <v>12</v>
      </c>
      <c r="D3745" t="s">
        <v>10</v>
      </c>
      <c r="E3745" t="s">
        <v>10</v>
      </c>
      <c r="F3745" t="s">
        <v>10</v>
      </c>
      <c r="G3745" t="s">
        <v>10</v>
      </c>
      <c r="H3745" t="s">
        <v>10</v>
      </c>
      <c r="I3745" t="s">
        <v>7079</v>
      </c>
      <c r="J3745">
        <v>1</v>
      </c>
    </row>
    <row r="3746" spans="1:10">
      <c r="A3746" t="s">
        <v>3762</v>
      </c>
      <c r="B3746" t="s">
        <v>10</v>
      </c>
      <c r="C3746" t="s">
        <v>10</v>
      </c>
      <c r="D3746" t="s">
        <v>12</v>
      </c>
      <c r="E3746" t="s">
        <v>10</v>
      </c>
      <c r="F3746" t="s">
        <v>10</v>
      </c>
      <c r="G3746" t="s">
        <v>10</v>
      </c>
      <c r="H3746" t="s">
        <v>10</v>
      </c>
      <c r="I3746" t="s">
        <v>7080</v>
      </c>
      <c r="J3746">
        <v>1</v>
      </c>
    </row>
    <row r="3747" spans="1:10">
      <c r="A3747" t="s">
        <v>3763</v>
      </c>
      <c r="B3747" t="s">
        <v>10</v>
      </c>
      <c r="C3747" t="s">
        <v>10</v>
      </c>
      <c r="D3747" t="s">
        <v>12</v>
      </c>
      <c r="E3747" t="s">
        <v>10</v>
      </c>
      <c r="F3747" t="s">
        <v>10</v>
      </c>
      <c r="G3747" t="s">
        <v>12</v>
      </c>
      <c r="H3747" t="s">
        <v>12</v>
      </c>
      <c r="I3747" t="s">
        <v>7080</v>
      </c>
      <c r="J3747">
        <v>3</v>
      </c>
    </row>
    <row r="3748" spans="1:10">
      <c r="A3748" t="s">
        <v>3764</v>
      </c>
      <c r="B3748" t="s">
        <v>10</v>
      </c>
      <c r="C3748" t="s">
        <v>10</v>
      </c>
      <c r="D3748" t="s">
        <v>10</v>
      </c>
      <c r="E3748" t="s">
        <v>10</v>
      </c>
      <c r="F3748" t="s">
        <v>10</v>
      </c>
      <c r="G3748" t="s">
        <v>10</v>
      </c>
      <c r="H3748" t="s">
        <v>10</v>
      </c>
      <c r="I3748" t="s">
        <v>7080</v>
      </c>
      <c r="J3748">
        <v>0</v>
      </c>
    </row>
    <row r="3749" spans="1:10">
      <c r="A3749" t="s">
        <v>3765</v>
      </c>
      <c r="B3749" t="s">
        <v>12</v>
      </c>
      <c r="C3749" t="s">
        <v>10</v>
      </c>
      <c r="D3749" t="s">
        <v>12</v>
      </c>
      <c r="E3749" t="s">
        <v>10</v>
      </c>
      <c r="F3749" t="s">
        <v>12</v>
      </c>
      <c r="G3749" t="s">
        <v>10</v>
      </c>
      <c r="H3749" t="s">
        <v>10</v>
      </c>
      <c r="I3749" t="s">
        <v>7079</v>
      </c>
      <c r="J3749">
        <v>3</v>
      </c>
    </row>
    <row r="3750" spans="1:10">
      <c r="A3750" t="s">
        <v>3766</v>
      </c>
      <c r="B3750" t="s">
        <v>10</v>
      </c>
      <c r="C3750" t="s">
        <v>10</v>
      </c>
      <c r="D3750" t="s">
        <v>12</v>
      </c>
      <c r="E3750" t="s">
        <v>12</v>
      </c>
      <c r="F3750" t="s">
        <v>12</v>
      </c>
      <c r="G3750" t="s">
        <v>12</v>
      </c>
      <c r="H3750" t="s">
        <v>12</v>
      </c>
      <c r="I3750" t="s">
        <v>7079</v>
      </c>
      <c r="J3750">
        <v>5</v>
      </c>
    </row>
    <row r="3751" spans="1:10">
      <c r="A3751" t="s">
        <v>3767</v>
      </c>
      <c r="B3751" t="s">
        <v>12</v>
      </c>
      <c r="C3751" t="s">
        <v>10</v>
      </c>
      <c r="D3751" t="s">
        <v>10</v>
      </c>
      <c r="E3751" t="s">
        <v>10</v>
      </c>
      <c r="F3751" t="s">
        <v>10</v>
      </c>
      <c r="G3751" t="s">
        <v>12</v>
      </c>
      <c r="H3751" t="s">
        <v>12</v>
      </c>
      <c r="I3751" t="s">
        <v>7080</v>
      </c>
      <c r="J3751">
        <v>3</v>
      </c>
    </row>
    <row r="3752" spans="1:10">
      <c r="A3752" t="s">
        <v>3768</v>
      </c>
      <c r="B3752" t="s">
        <v>10</v>
      </c>
      <c r="C3752" t="s">
        <v>12</v>
      </c>
      <c r="D3752" t="s">
        <v>10</v>
      </c>
      <c r="E3752" t="s">
        <v>12</v>
      </c>
      <c r="F3752" t="s">
        <v>12</v>
      </c>
      <c r="G3752" t="s">
        <v>12</v>
      </c>
      <c r="H3752" t="s">
        <v>12</v>
      </c>
      <c r="I3752" t="s">
        <v>7079</v>
      </c>
      <c r="J3752">
        <v>5</v>
      </c>
    </row>
    <row r="3753" spans="1:10">
      <c r="A3753" t="s">
        <v>3769</v>
      </c>
      <c r="B3753" t="s">
        <v>12</v>
      </c>
      <c r="C3753" t="s">
        <v>12</v>
      </c>
      <c r="D3753" t="s">
        <v>10</v>
      </c>
      <c r="E3753" t="s">
        <v>12</v>
      </c>
      <c r="F3753" t="s">
        <v>12</v>
      </c>
      <c r="G3753" t="s">
        <v>12</v>
      </c>
      <c r="H3753" t="s">
        <v>12</v>
      </c>
      <c r="I3753" t="s">
        <v>7080</v>
      </c>
      <c r="J3753">
        <v>6</v>
      </c>
    </row>
    <row r="3754" spans="1:10">
      <c r="A3754" t="s">
        <v>3770</v>
      </c>
      <c r="B3754" t="s">
        <v>10</v>
      </c>
      <c r="C3754" t="s">
        <v>12</v>
      </c>
      <c r="D3754" t="s">
        <v>10</v>
      </c>
      <c r="E3754" t="s">
        <v>12</v>
      </c>
      <c r="F3754" t="s">
        <v>12</v>
      </c>
      <c r="G3754" t="s">
        <v>10</v>
      </c>
      <c r="H3754" t="s">
        <v>10</v>
      </c>
      <c r="I3754" t="s">
        <v>7079</v>
      </c>
      <c r="J3754">
        <v>3</v>
      </c>
    </row>
    <row r="3755" spans="1:10">
      <c r="A3755" t="s">
        <v>3771</v>
      </c>
      <c r="B3755" t="s">
        <v>10</v>
      </c>
      <c r="C3755" t="s">
        <v>10</v>
      </c>
      <c r="D3755" t="s">
        <v>10</v>
      </c>
      <c r="E3755" t="s">
        <v>10</v>
      </c>
      <c r="F3755" t="s">
        <v>12</v>
      </c>
      <c r="G3755" t="s">
        <v>10</v>
      </c>
      <c r="H3755" t="s">
        <v>10</v>
      </c>
      <c r="I3755" t="s">
        <v>7079</v>
      </c>
      <c r="J3755">
        <v>1</v>
      </c>
    </row>
    <row r="3756" spans="1:10">
      <c r="A3756" t="s">
        <v>3772</v>
      </c>
      <c r="B3756" t="s">
        <v>10</v>
      </c>
      <c r="C3756" t="s">
        <v>10</v>
      </c>
      <c r="D3756" t="s">
        <v>10</v>
      </c>
      <c r="E3756" t="s">
        <v>10</v>
      </c>
      <c r="F3756" t="s">
        <v>10</v>
      </c>
      <c r="G3756" t="s">
        <v>10</v>
      </c>
      <c r="H3756" t="s">
        <v>10</v>
      </c>
      <c r="I3756" t="s">
        <v>10</v>
      </c>
      <c r="J3756">
        <v>0</v>
      </c>
    </row>
    <row r="3757" spans="1:10">
      <c r="A3757" t="s">
        <v>3773</v>
      </c>
      <c r="B3757" t="s">
        <v>12</v>
      </c>
      <c r="C3757" t="s">
        <v>10</v>
      </c>
      <c r="D3757" t="s">
        <v>10</v>
      </c>
      <c r="E3757" t="s">
        <v>10</v>
      </c>
      <c r="F3757" t="s">
        <v>10</v>
      </c>
      <c r="G3757" t="s">
        <v>10</v>
      </c>
      <c r="H3757" t="s">
        <v>10</v>
      </c>
      <c r="I3757" t="s">
        <v>7080</v>
      </c>
      <c r="J3757">
        <v>1</v>
      </c>
    </row>
    <row r="3758" spans="1:10">
      <c r="A3758" t="s">
        <v>3774</v>
      </c>
      <c r="B3758" t="s">
        <v>10</v>
      </c>
      <c r="C3758" t="s">
        <v>10</v>
      </c>
      <c r="D3758" t="s">
        <v>10</v>
      </c>
      <c r="E3758" t="s">
        <v>10</v>
      </c>
      <c r="F3758" t="s">
        <v>10</v>
      </c>
      <c r="G3758" t="s">
        <v>10</v>
      </c>
      <c r="H3758" t="s">
        <v>10</v>
      </c>
      <c r="I3758" t="s">
        <v>7079</v>
      </c>
      <c r="J3758">
        <v>0</v>
      </c>
    </row>
    <row r="3759" spans="1:10">
      <c r="A3759" t="s">
        <v>3775</v>
      </c>
      <c r="B3759" t="s">
        <v>10</v>
      </c>
      <c r="C3759" t="s">
        <v>10</v>
      </c>
      <c r="D3759" t="s">
        <v>10</v>
      </c>
      <c r="E3759" t="s">
        <v>12</v>
      </c>
      <c r="F3759" t="s">
        <v>12</v>
      </c>
      <c r="G3759" t="s">
        <v>10</v>
      </c>
      <c r="H3759" t="s">
        <v>12</v>
      </c>
      <c r="I3759" t="s">
        <v>7079</v>
      </c>
      <c r="J3759">
        <v>3</v>
      </c>
    </row>
    <row r="3760" spans="1:10">
      <c r="A3760" t="s">
        <v>3776</v>
      </c>
      <c r="B3760" t="s">
        <v>10</v>
      </c>
      <c r="C3760" t="s">
        <v>12</v>
      </c>
      <c r="D3760" t="s">
        <v>10</v>
      </c>
      <c r="E3760" t="s">
        <v>10</v>
      </c>
      <c r="F3760" t="s">
        <v>10</v>
      </c>
      <c r="G3760" t="s">
        <v>10</v>
      </c>
      <c r="H3760" t="s">
        <v>10</v>
      </c>
      <c r="I3760" t="s">
        <v>7079</v>
      </c>
      <c r="J3760">
        <v>1</v>
      </c>
    </row>
    <row r="3761" spans="1:10">
      <c r="A3761" t="s">
        <v>3777</v>
      </c>
      <c r="B3761" t="s">
        <v>12</v>
      </c>
      <c r="C3761" t="s">
        <v>10</v>
      </c>
      <c r="D3761" t="s">
        <v>10</v>
      </c>
      <c r="E3761" t="s">
        <v>12</v>
      </c>
      <c r="F3761" t="s">
        <v>10</v>
      </c>
      <c r="G3761" t="s">
        <v>12</v>
      </c>
      <c r="H3761" t="s">
        <v>10</v>
      </c>
      <c r="I3761" t="s">
        <v>7080</v>
      </c>
      <c r="J3761">
        <v>3</v>
      </c>
    </row>
    <row r="3762" spans="1:10">
      <c r="A3762" t="s">
        <v>3778</v>
      </c>
      <c r="B3762" t="s">
        <v>10</v>
      </c>
      <c r="C3762" t="s">
        <v>10</v>
      </c>
      <c r="D3762" t="s">
        <v>10</v>
      </c>
      <c r="E3762" t="s">
        <v>12</v>
      </c>
      <c r="F3762" t="s">
        <v>10</v>
      </c>
      <c r="G3762" t="s">
        <v>10</v>
      </c>
      <c r="H3762" t="s">
        <v>10</v>
      </c>
      <c r="I3762" t="s">
        <v>7080</v>
      </c>
      <c r="J3762">
        <v>1</v>
      </c>
    </row>
    <row r="3763" spans="1:10">
      <c r="A3763" t="s">
        <v>3779</v>
      </c>
      <c r="B3763" t="s">
        <v>12</v>
      </c>
      <c r="C3763" t="s">
        <v>12</v>
      </c>
      <c r="D3763" t="s">
        <v>12</v>
      </c>
      <c r="E3763" t="s">
        <v>12</v>
      </c>
      <c r="F3763" t="s">
        <v>10</v>
      </c>
      <c r="G3763" t="s">
        <v>12</v>
      </c>
      <c r="H3763" t="s">
        <v>12</v>
      </c>
      <c r="I3763" t="s">
        <v>7079</v>
      </c>
      <c r="J3763">
        <v>6</v>
      </c>
    </row>
    <row r="3764" spans="1:10">
      <c r="A3764" t="s">
        <v>3780</v>
      </c>
      <c r="B3764" t="s">
        <v>12</v>
      </c>
      <c r="C3764" t="s">
        <v>10</v>
      </c>
      <c r="D3764" t="s">
        <v>10</v>
      </c>
      <c r="E3764" t="s">
        <v>10</v>
      </c>
      <c r="F3764" t="s">
        <v>10</v>
      </c>
      <c r="G3764" t="s">
        <v>10</v>
      </c>
      <c r="H3764" t="s">
        <v>10</v>
      </c>
      <c r="I3764" t="s">
        <v>7079</v>
      </c>
      <c r="J3764">
        <v>1</v>
      </c>
    </row>
    <row r="3765" spans="1:10">
      <c r="A3765" t="s">
        <v>3781</v>
      </c>
      <c r="B3765" t="s">
        <v>10</v>
      </c>
      <c r="C3765" t="s">
        <v>10</v>
      </c>
      <c r="D3765" t="s">
        <v>10</v>
      </c>
      <c r="E3765" t="s">
        <v>10</v>
      </c>
      <c r="F3765" t="s">
        <v>10</v>
      </c>
      <c r="G3765" t="s">
        <v>12</v>
      </c>
      <c r="H3765" t="s">
        <v>10</v>
      </c>
      <c r="I3765" t="s">
        <v>7080</v>
      </c>
      <c r="J3765">
        <v>1</v>
      </c>
    </row>
    <row r="3766" spans="1:10">
      <c r="A3766" t="s">
        <v>3782</v>
      </c>
      <c r="B3766" t="s">
        <v>12</v>
      </c>
      <c r="C3766" t="s">
        <v>10</v>
      </c>
      <c r="D3766" t="s">
        <v>10</v>
      </c>
      <c r="E3766" t="s">
        <v>10</v>
      </c>
      <c r="F3766" t="s">
        <v>10</v>
      </c>
      <c r="G3766" t="s">
        <v>10</v>
      </c>
      <c r="H3766" t="s">
        <v>10</v>
      </c>
      <c r="I3766" t="s">
        <v>10</v>
      </c>
      <c r="J3766">
        <v>1</v>
      </c>
    </row>
    <row r="3767" spans="1:10">
      <c r="A3767" t="s">
        <v>3783</v>
      </c>
      <c r="B3767" t="s">
        <v>12</v>
      </c>
      <c r="C3767" t="s">
        <v>10</v>
      </c>
      <c r="D3767" t="s">
        <v>10</v>
      </c>
      <c r="E3767" t="s">
        <v>10</v>
      </c>
      <c r="F3767" t="s">
        <v>10</v>
      </c>
      <c r="G3767" t="s">
        <v>10</v>
      </c>
      <c r="H3767" t="s">
        <v>10</v>
      </c>
      <c r="I3767" t="s">
        <v>10</v>
      </c>
      <c r="J3767">
        <v>1</v>
      </c>
    </row>
    <row r="3768" spans="1:10">
      <c r="A3768" t="s">
        <v>3784</v>
      </c>
      <c r="B3768" t="s">
        <v>10</v>
      </c>
      <c r="C3768" t="s">
        <v>12</v>
      </c>
      <c r="D3768" t="s">
        <v>10</v>
      </c>
      <c r="E3768" t="s">
        <v>12</v>
      </c>
      <c r="F3768" t="s">
        <v>10</v>
      </c>
      <c r="G3768" t="s">
        <v>10</v>
      </c>
      <c r="H3768" t="s">
        <v>10</v>
      </c>
      <c r="I3768" t="s">
        <v>7079</v>
      </c>
      <c r="J3768">
        <v>2</v>
      </c>
    </row>
    <row r="3769" spans="1:10">
      <c r="A3769" t="s">
        <v>3785</v>
      </c>
      <c r="B3769" t="s">
        <v>12</v>
      </c>
      <c r="C3769" t="s">
        <v>12</v>
      </c>
      <c r="D3769" t="s">
        <v>10</v>
      </c>
      <c r="E3769" t="s">
        <v>12</v>
      </c>
      <c r="F3769" t="s">
        <v>12</v>
      </c>
      <c r="G3769" t="s">
        <v>12</v>
      </c>
      <c r="H3769" t="s">
        <v>12</v>
      </c>
      <c r="I3769" t="s">
        <v>7080</v>
      </c>
      <c r="J3769">
        <v>6</v>
      </c>
    </row>
    <row r="3770" spans="1:10">
      <c r="A3770" t="s">
        <v>3786</v>
      </c>
      <c r="B3770" t="s">
        <v>12</v>
      </c>
      <c r="C3770" t="s">
        <v>10</v>
      </c>
      <c r="D3770" t="s">
        <v>12</v>
      </c>
      <c r="E3770" t="s">
        <v>10</v>
      </c>
      <c r="F3770" t="s">
        <v>10</v>
      </c>
      <c r="G3770" t="s">
        <v>10</v>
      </c>
      <c r="H3770" t="s">
        <v>10</v>
      </c>
      <c r="I3770" t="s">
        <v>7080</v>
      </c>
      <c r="J3770">
        <v>2</v>
      </c>
    </row>
    <row r="3771" spans="1:10">
      <c r="A3771" t="s">
        <v>3787</v>
      </c>
      <c r="B3771" t="s">
        <v>12</v>
      </c>
      <c r="C3771" t="s">
        <v>10</v>
      </c>
      <c r="D3771" t="s">
        <v>10</v>
      </c>
      <c r="E3771" t="s">
        <v>10</v>
      </c>
      <c r="F3771" t="s">
        <v>10</v>
      </c>
      <c r="G3771" t="s">
        <v>10</v>
      </c>
      <c r="H3771" t="s">
        <v>10</v>
      </c>
      <c r="I3771" t="s">
        <v>10</v>
      </c>
      <c r="J3771">
        <v>1</v>
      </c>
    </row>
    <row r="3772" spans="1:10">
      <c r="A3772" t="s">
        <v>3788</v>
      </c>
      <c r="B3772" t="s">
        <v>10</v>
      </c>
      <c r="C3772" t="s">
        <v>10</v>
      </c>
      <c r="D3772" t="s">
        <v>10</v>
      </c>
      <c r="E3772" t="s">
        <v>10</v>
      </c>
      <c r="F3772" t="s">
        <v>10</v>
      </c>
      <c r="G3772" t="s">
        <v>10</v>
      </c>
      <c r="H3772" t="s">
        <v>10</v>
      </c>
      <c r="I3772" t="s">
        <v>10</v>
      </c>
      <c r="J3772">
        <v>0</v>
      </c>
    </row>
    <row r="3773" spans="1:10">
      <c r="A3773" t="s">
        <v>3789</v>
      </c>
      <c r="B3773" t="s">
        <v>10</v>
      </c>
      <c r="C3773" t="s">
        <v>10</v>
      </c>
      <c r="D3773" t="s">
        <v>10</v>
      </c>
      <c r="E3773" t="s">
        <v>10</v>
      </c>
      <c r="F3773" t="s">
        <v>10</v>
      </c>
      <c r="G3773" t="s">
        <v>12</v>
      </c>
      <c r="H3773" t="s">
        <v>10</v>
      </c>
      <c r="I3773" t="s">
        <v>7080</v>
      </c>
      <c r="J3773">
        <v>1</v>
      </c>
    </row>
    <row r="3774" spans="1:10">
      <c r="A3774" t="s">
        <v>3790</v>
      </c>
      <c r="B3774" t="s">
        <v>10</v>
      </c>
      <c r="C3774" t="s">
        <v>12</v>
      </c>
      <c r="D3774" t="s">
        <v>10</v>
      </c>
      <c r="E3774" t="s">
        <v>10</v>
      </c>
      <c r="F3774" t="s">
        <v>10</v>
      </c>
      <c r="G3774" t="s">
        <v>12</v>
      </c>
      <c r="H3774" t="s">
        <v>12</v>
      </c>
      <c r="I3774" t="s">
        <v>7080</v>
      </c>
      <c r="J3774">
        <v>3</v>
      </c>
    </row>
    <row r="3775" spans="1:10">
      <c r="A3775" t="s">
        <v>3791</v>
      </c>
      <c r="B3775" t="s">
        <v>10</v>
      </c>
      <c r="C3775" t="s">
        <v>10</v>
      </c>
      <c r="D3775" t="s">
        <v>10</v>
      </c>
      <c r="E3775" t="s">
        <v>10</v>
      </c>
      <c r="F3775" t="s">
        <v>10</v>
      </c>
      <c r="G3775" t="s">
        <v>10</v>
      </c>
      <c r="H3775" t="s">
        <v>10</v>
      </c>
      <c r="I3775" t="s">
        <v>7079</v>
      </c>
      <c r="J3775">
        <v>0</v>
      </c>
    </row>
    <row r="3776" spans="1:10">
      <c r="A3776" t="s">
        <v>3792</v>
      </c>
      <c r="B3776" t="s">
        <v>12</v>
      </c>
      <c r="C3776" t="s">
        <v>10</v>
      </c>
      <c r="D3776" t="s">
        <v>12</v>
      </c>
      <c r="E3776" t="s">
        <v>12</v>
      </c>
      <c r="F3776" t="s">
        <v>10</v>
      </c>
      <c r="G3776" t="s">
        <v>12</v>
      </c>
      <c r="H3776" t="s">
        <v>12</v>
      </c>
      <c r="I3776" t="s">
        <v>7079</v>
      </c>
      <c r="J3776">
        <v>5</v>
      </c>
    </row>
    <row r="3777" spans="1:10">
      <c r="A3777" t="s">
        <v>3793</v>
      </c>
      <c r="B3777" t="s">
        <v>12</v>
      </c>
      <c r="C3777" t="s">
        <v>10</v>
      </c>
      <c r="D3777" t="s">
        <v>10</v>
      </c>
      <c r="E3777" t="s">
        <v>12</v>
      </c>
      <c r="F3777" t="s">
        <v>10</v>
      </c>
      <c r="G3777" t="s">
        <v>12</v>
      </c>
      <c r="H3777" t="s">
        <v>12</v>
      </c>
      <c r="I3777" t="s">
        <v>7080</v>
      </c>
      <c r="J3777">
        <v>4</v>
      </c>
    </row>
    <row r="3778" spans="1:10">
      <c r="A3778" t="s">
        <v>3794</v>
      </c>
      <c r="B3778" t="s">
        <v>10</v>
      </c>
      <c r="C3778" t="s">
        <v>10</v>
      </c>
      <c r="D3778" t="s">
        <v>10</v>
      </c>
      <c r="E3778" t="s">
        <v>10</v>
      </c>
      <c r="F3778" t="s">
        <v>10</v>
      </c>
      <c r="G3778" t="s">
        <v>12</v>
      </c>
      <c r="H3778" t="s">
        <v>10</v>
      </c>
      <c r="I3778" t="s">
        <v>7079</v>
      </c>
      <c r="J3778">
        <v>1</v>
      </c>
    </row>
    <row r="3779" spans="1:10">
      <c r="A3779" t="s">
        <v>3795</v>
      </c>
      <c r="B3779" t="s">
        <v>10</v>
      </c>
      <c r="C3779" t="s">
        <v>10</v>
      </c>
      <c r="D3779" t="s">
        <v>10</v>
      </c>
      <c r="E3779" t="s">
        <v>10</v>
      </c>
      <c r="F3779" t="s">
        <v>10</v>
      </c>
      <c r="G3779" t="s">
        <v>10</v>
      </c>
      <c r="H3779" t="s">
        <v>10</v>
      </c>
      <c r="I3779" t="s">
        <v>10</v>
      </c>
      <c r="J3779">
        <v>0</v>
      </c>
    </row>
    <row r="3780" spans="1:10">
      <c r="A3780" t="s">
        <v>3796</v>
      </c>
      <c r="B3780" t="s">
        <v>12</v>
      </c>
      <c r="C3780" t="s">
        <v>10</v>
      </c>
      <c r="D3780" t="s">
        <v>10</v>
      </c>
      <c r="E3780" t="s">
        <v>10</v>
      </c>
      <c r="F3780" t="s">
        <v>10</v>
      </c>
      <c r="G3780" t="s">
        <v>10</v>
      </c>
      <c r="H3780" t="s">
        <v>10</v>
      </c>
      <c r="I3780" t="s">
        <v>7079</v>
      </c>
      <c r="J3780">
        <v>1</v>
      </c>
    </row>
    <row r="3781" spans="1:10">
      <c r="A3781" t="s">
        <v>3797</v>
      </c>
      <c r="B3781" t="s">
        <v>12</v>
      </c>
      <c r="C3781" t="s">
        <v>12</v>
      </c>
      <c r="D3781" t="s">
        <v>12</v>
      </c>
      <c r="E3781" t="s">
        <v>12</v>
      </c>
      <c r="F3781" t="s">
        <v>12</v>
      </c>
      <c r="G3781" t="s">
        <v>12</v>
      </c>
      <c r="H3781" t="s">
        <v>10</v>
      </c>
      <c r="I3781" t="s">
        <v>7079</v>
      </c>
      <c r="J3781">
        <v>6</v>
      </c>
    </row>
    <row r="3782" spans="1:10">
      <c r="A3782" t="s">
        <v>3798</v>
      </c>
      <c r="B3782" t="s">
        <v>10</v>
      </c>
      <c r="C3782" t="s">
        <v>10</v>
      </c>
      <c r="D3782" t="s">
        <v>10</v>
      </c>
      <c r="E3782" t="s">
        <v>12</v>
      </c>
      <c r="F3782" t="s">
        <v>12</v>
      </c>
      <c r="G3782" t="s">
        <v>10</v>
      </c>
      <c r="H3782" t="s">
        <v>10</v>
      </c>
      <c r="I3782" t="s">
        <v>7079</v>
      </c>
      <c r="J3782">
        <v>2</v>
      </c>
    </row>
    <row r="3783" spans="1:10">
      <c r="A3783" t="s">
        <v>3799</v>
      </c>
      <c r="B3783" t="s">
        <v>10</v>
      </c>
      <c r="C3783" t="s">
        <v>10</v>
      </c>
      <c r="D3783" t="s">
        <v>10</v>
      </c>
      <c r="E3783" t="s">
        <v>10</v>
      </c>
      <c r="F3783" t="s">
        <v>10</v>
      </c>
      <c r="G3783" t="s">
        <v>10</v>
      </c>
      <c r="H3783" t="s">
        <v>10</v>
      </c>
      <c r="I3783" t="s">
        <v>10</v>
      </c>
      <c r="J3783">
        <v>0</v>
      </c>
    </row>
    <row r="3784" spans="1:10">
      <c r="A3784" t="s">
        <v>3800</v>
      </c>
      <c r="B3784" t="s">
        <v>12</v>
      </c>
      <c r="C3784" t="s">
        <v>10</v>
      </c>
      <c r="D3784" t="s">
        <v>10</v>
      </c>
      <c r="E3784" t="s">
        <v>10</v>
      </c>
      <c r="F3784" t="s">
        <v>10</v>
      </c>
      <c r="G3784" t="s">
        <v>12</v>
      </c>
      <c r="H3784" t="s">
        <v>10</v>
      </c>
      <c r="I3784" t="s">
        <v>7080</v>
      </c>
      <c r="J3784">
        <v>2</v>
      </c>
    </row>
    <row r="3785" spans="1:10">
      <c r="A3785" t="s">
        <v>3801</v>
      </c>
      <c r="B3785" t="s">
        <v>12</v>
      </c>
      <c r="C3785" t="s">
        <v>10</v>
      </c>
      <c r="D3785" t="s">
        <v>12</v>
      </c>
      <c r="E3785" t="s">
        <v>12</v>
      </c>
      <c r="F3785" t="s">
        <v>10</v>
      </c>
      <c r="G3785" t="s">
        <v>12</v>
      </c>
      <c r="H3785" t="s">
        <v>12</v>
      </c>
      <c r="I3785" t="s">
        <v>7080</v>
      </c>
      <c r="J3785">
        <v>5</v>
      </c>
    </row>
    <row r="3786" spans="1:10">
      <c r="A3786" t="s">
        <v>3802</v>
      </c>
      <c r="B3786" t="s">
        <v>12</v>
      </c>
      <c r="C3786" t="s">
        <v>10</v>
      </c>
      <c r="D3786" t="s">
        <v>10</v>
      </c>
      <c r="E3786" t="s">
        <v>12</v>
      </c>
      <c r="F3786" t="s">
        <v>10</v>
      </c>
      <c r="G3786" t="s">
        <v>12</v>
      </c>
      <c r="H3786" t="s">
        <v>12</v>
      </c>
      <c r="I3786" t="s">
        <v>7080</v>
      </c>
      <c r="J3786">
        <v>4</v>
      </c>
    </row>
    <row r="3787" spans="1:10">
      <c r="A3787" t="s">
        <v>3803</v>
      </c>
      <c r="B3787" t="s">
        <v>12</v>
      </c>
      <c r="C3787" t="s">
        <v>10</v>
      </c>
      <c r="D3787" t="s">
        <v>10</v>
      </c>
      <c r="E3787" t="s">
        <v>12</v>
      </c>
      <c r="F3787" t="s">
        <v>10</v>
      </c>
      <c r="G3787" t="s">
        <v>10</v>
      </c>
      <c r="H3787" t="s">
        <v>12</v>
      </c>
      <c r="I3787" t="s">
        <v>7080</v>
      </c>
      <c r="J3787">
        <v>3</v>
      </c>
    </row>
    <row r="3788" spans="1:10">
      <c r="A3788" t="s">
        <v>3804</v>
      </c>
      <c r="B3788" t="s">
        <v>12</v>
      </c>
      <c r="C3788" t="s">
        <v>10</v>
      </c>
      <c r="D3788" t="s">
        <v>10</v>
      </c>
      <c r="E3788" t="s">
        <v>10</v>
      </c>
      <c r="F3788" t="s">
        <v>10</v>
      </c>
      <c r="G3788" t="s">
        <v>10</v>
      </c>
      <c r="H3788" t="s">
        <v>10</v>
      </c>
      <c r="I3788" t="s">
        <v>7080</v>
      </c>
      <c r="J3788">
        <v>1</v>
      </c>
    </row>
    <row r="3789" spans="1:10">
      <c r="A3789" t="s">
        <v>3805</v>
      </c>
      <c r="B3789" t="s">
        <v>10</v>
      </c>
      <c r="C3789" t="s">
        <v>10</v>
      </c>
      <c r="D3789" t="s">
        <v>10</v>
      </c>
      <c r="E3789" t="s">
        <v>10</v>
      </c>
      <c r="F3789" t="s">
        <v>12</v>
      </c>
      <c r="G3789" t="s">
        <v>12</v>
      </c>
      <c r="H3789" t="s">
        <v>12</v>
      </c>
      <c r="I3789" t="s">
        <v>7080</v>
      </c>
      <c r="J3789">
        <v>3</v>
      </c>
    </row>
    <row r="3790" spans="1:10">
      <c r="A3790" t="s">
        <v>3806</v>
      </c>
      <c r="B3790" t="s">
        <v>10</v>
      </c>
      <c r="C3790" t="s">
        <v>12</v>
      </c>
      <c r="D3790" t="s">
        <v>12</v>
      </c>
      <c r="E3790" t="s">
        <v>12</v>
      </c>
      <c r="F3790" t="s">
        <v>12</v>
      </c>
      <c r="G3790" t="s">
        <v>12</v>
      </c>
      <c r="H3790" t="s">
        <v>12</v>
      </c>
      <c r="I3790" t="s">
        <v>7080</v>
      </c>
      <c r="J3790">
        <v>6</v>
      </c>
    </row>
    <row r="3791" spans="1:10">
      <c r="A3791" t="s">
        <v>3807</v>
      </c>
      <c r="B3791" t="s">
        <v>10</v>
      </c>
      <c r="C3791" t="s">
        <v>10</v>
      </c>
      <c r="D3791" t="s">
        <v>10</v>
      </c>
      <c r="E3791" t="s">
        <v>10</v>
      </c>
      <c r="F3791" t="s">
        <v>10</v>
      </c>
      <c r="G3791" t="s">
        <v>10</v>
      </c>
      <c r="H3791" t="s">
        <v>10</v>
      </c>
      <c r="I3791" t="s">
        <v>10</v>
      </c>
      <c r="J3791">
        <v>0</v>
      </c>
    </row>
    <row r="3792" spans="1:10">
      <c r="A3792" t="s">
        <v>3808</v>
      </c>
      <c r="B3792" t="s">
        <v>10</v>
      </c>
      <c r="C3792" t="s">
        <v>10</v>
      </c>
      <c r="D3792" t="s">
        <v>10</v>
      </c>
      <c r="E3792" t="s">
        <v>10</v>
      </c>
      <c r="F3792" t="s">
        <v>10</v>
      </c>
      <c r="G3792" t="s">
        <v>10</v>
      </c>
      <c r="H3792" t="s">
        <v>10</v>
      </c>
      <c r="I3792" t="s">
        <v>10</v>
      </c>
      <c r="J3792">
        <v>0</v>
      </c>
    </row>
    <row r="3793" spans="1:10">
      <c r="A3793" t="s">
        <v>3809</v>
      </c>
      <c r="B3793" t="s">
        <v>10</v>
      </c>
      <c r="C3793" t="s">
        <v>10</v>
      </c>
      <c r="D3793" t="s">
        <v>10</v>
      </c>
      <c r="E3793" t="s">
        <v>10</v>
      </c>
      <c r="F3793" t="s">
        <v>10</v>
      </c>
      <c r="G3793" t="s">
        <v>10</v>
      </c>
      <c r="H3793" t="s">
        <v>10</v>
      </c>
      <c r="I3793" t="s">
        <v>7080</v>
      </c>
      <c r="J3793">
        <v>0</v>
      </c>
    </row>
    <row r="3794" spans="1:10">
      <c r="A3794" t="s">
        <v>3810</v>
      </c>
      <c r="B3794" t="s">
        <v>10</v>
      </c>
      <c r="C3794" t="s">
        <v>10</v>
      </c>
      <c r="D3794" t="s">
        <v>10</v>
      </c>
      <c r="E3794" t="s">
        <v>10</v>
      </c>
      <c r="F3794" t="s">
        <v>10</v>
      </c>
      <c r="G3794" t="s">
        <v>12</v>
      </c>
      <c r="H3794" t="s">
        <v>12</v>
      </c>
      <c r="I3794" t="s">
        <v>7080</v>
      </c>
      <c r="J3794">
        <v>2</v>
      </c>
    </row>
    <row r="3795" spans="1:10">
      <c r="A3795" t="s">
        <v>3811</v>
      </c>
      <c r="B3795" t="s">
        <v>10</v>
      </c>
      <c r="C3795" t="s">
        <v>10</v>
      </c>
      <c r="D3795" t="s">
        <v>10</v>
      </c>
      <c r="E3795" t="s">
        <v>10</v>
      </c>
      <c r="F3795" t="s">
        <v>10</v>
      </c>
      <c r="G3795" t="s">
        <v>10</v>
      </c>
      <c r="H3795" t="s">
        <v>10</v>
      </c>
      <c r="I3795" t="s">
        <v>10</v>
      </c>
      <c r="J3795">
        <v>0</v>
      </c>
    </row>
    <row r="3796" spans="1:10">
      <c r="A3796" t="s">
        <v>3812</v>
      </c>
      <c r="B3796" t="s">
        <v>10</v>
      </c>
      <c r="C3796" t="s">
        <v>10</v>
      </c>
      <c r="D3796" t="s">
        <v>12</v>
      </c>
      <c r="E3796" t="s">
        <v>12</v>
      </c>
      <c r="F3796" t="s">
        <v>10</v>
      </c>
      <c r="G3796" t="s">
        <v>10</v>
      </c>
      <c r="H3796" t="s">
        <v>10</v>
      </c>
      <c r="I3796" t="s">
        <v>7079</v>
      </c>
      <c r="J3796">
        <v>2</v>
      </c>
    </row>
    <row r="3797" spans="1:10">
      <c r="A3797" t="s">
        <v>3813</v>
      </c>
      <c r="B3797" t="s">
        <v>10</v>
      </c>
      <c r="C3797" t="s">
        <v>10</v>
      </c>
      <c r="D3797" t="s">
        <v>10</v>
      </c>
      <c r="E3797" t="s">
        <v>10</v>
      </c>
      <c r="F3797" t="s">
        <v>10</v>
      </c>
      <c r="G3797" t="s">
        <v>12</v>
      </c>
      <c r="H3797" t="s">
        <v>10</v>
      </c>
      <c r="I3797" t="s">
        <v>7080</v>
      </c>
      <c r="J3797">
        <v>1</v>
      </c>
    </row>
    <row r="3798" spans="1:10">
      <c r="A3798" t="s">
        <v>3814</v>
      </c>
      <c r="B3798" t="s">
        <v>12</v>
      </c>
      <c r="C3798" t="s">
        <v>10</v>
      </c>
      <c r="D3798" t="s">
        <v>10</v>
      </c>
      <c r="E3798" t="s">
        <v>10</v>
      </c>
      <c r="F3798" t="s">
        <v>10</v>
      </c>
      <c r="G3798" t="s">
        <v>10</v>
      </c>
      <c r="H3798" t="s">
        <v>10</v>
      </c>
      <c r="I3798" t="s">
        <v>7079</v>
      </c>
      <c r="J3798">
        <v>1</v>
      </c>
    </row>
    <row r="3799" spans="1:10">
      <c r="A3799" t="s">
        <v>3815</v>
      </c>
      <c r="B3799" t="s">
        <v>12</v>
      </c>
      <c r="C3799" t="s">
        <v>12</v>
      </c>
      <c r="D3799" t="s">
        <v>10</v>
      </c>
      <c r="E3799" t="s">
        <v>12</v>
      </c>
      <c r="F3799" t="s">
        <v>10</v>
      </c>
      <c r="G3799" t="s">
        <v>12</v>
      </c>
      <c r="H3799" t="s">
        <v>12</v>
      </c>
      <c r="I3799" t="s">
        <v>7079</v>
      </c>
      <c r="J3799">
        <v>5</v>
      </c>
    </row>
    <row r="3800" spans="1:10">
      <c r="A3800" t="s">
        <v>3816</v>
      </c>
      <c r="B3800" t="s">
        <v>12</v>
      </c>
      <c r="C3800" t="s">
        <v>10</v>
      </c>
      <c r="D3800" t="s">
        <v>10</v>
      </c>
      <c r="E3800" t="s">
        <v>10</v>
      </c>
      <c r="F3800" t="s">
        <v>12</v>
      </c>
      <c r="G3800" t="s">
        <v>12</v>
      </c>
      <c r="H3800" t="s">
        <v>12</v>
      </c>
      <c r="I3800" t="s">
        <v>7080</v>
      </c>
      <c r="J3800">
        <v>4</v>
      </c>
    </row>
    <row r="3801" spans="1:10">
      <c r="A3801" t="s">
        <v>3817</v>
      </c>
      <c r="B3801" t="s">
        <v>12</v>
      </c>
      <c r="C3801" t="s">
        <v>12</v>
      </c>
      <c r="D3801" t="s">
        <v>10</v>
      </c>
      <c r="E3801" t="s">
        <v>12</v>
      </c>
      <c r="F3801" t="s">
        <v>12</v>
      </c>
      <c r="G3801" t="s">
        <v>10</v>
      </c>
      <c r="H3801" t="s">
        <v>10</v>
      </c>
      <c r="I3801" t="s">
        <v>7079</v>
      </c>
      <c r="J3801">
        <v>4</v>
      </c>
    </row>
    <row r="3802" spans="1:10">
      <c r="A3802" t="s">
        <v>3818</v>
      </c>
      <c r="B3802" t="s">
        <v>12</v>
      </c>
      <c r="C3802" t="s">
        <v>12</v>
      </c>
      <c r="D3802" t="s">
        <v>10</v>
      </c>
      <c r="E3802" t="s">
        <v>12</v>
      </c>
      <c r="F3802" t="s">
        <v>12</v>
      </c>
      <c r="G3802" t="s">
        <v>10</v>
      </c>
      <c r="H3802" t="s">
        <v>10</v>
      </c>
      <c r="I3802" t="s">
        <v>7080</v>
      </c>
      <c r="J3802">
        <v>4</v>
      </c>
    </row>
    <row r="3803" spans="1:10">
      <c r="A3803" t="s">
        <v>3819</v>
      </c>
      <c r="B3803" t="s">
        <v>12</v>
      </c>
      <c r="C3803" t="s">
        <v>10</v>
      </c>
      <c r="D3803" t="s">
        <v>12</v>
      </c>
      <c r="E3803" t="s">
        <v>10</v>
      </c>
      <c r="F3803" t="s">
        <v>12</v>
      </c>
      <c r="G3803" t="s">
        <v>10</v>
      </c>
      <c r="H3803" t="s">
        <v>10</v>
      </c>
      <c r="I3803" t="s">
        <v>7080</v>
      </c>
      <c r="J3803">
        <v>3</v>
      </c>
    </row>
    <row r="3804" spans="1:10">
      <c r="A3804" t="s">
        <v>3820</v>
      </c>
      <c r="B3804" t="s">
        <v>10</v>
      </c>
      <c r="C3804" t="s">
        <v>10</v>
      </c>
      <c r="D3804" t="s">
        <v>10</v>
      </c>
      <c r="E3804" t="s">
        <v>10</v>
      </c>
      <c r="F3804" t="s">
        <v>10</v>
      </c>
      <c r="G3804" t="s">
        <v>10</v>
      </c>
      <c r="H3804" t="s">
        <v>10</v>
      </c>
      <c r="I3804" t="s">
        <v>10</v>
      </c>
      <c r="J3804">
        <v>0</v>
      </c>
    </row>
    <row r="3805" spans="1:10">
      <c r="A3805" t="s">
        <v>3821</v>
      </c>
      <c r="B3805" t="s">
        <v>12</v>
      </c>
      <c r="C3805" t="s">
        <v>10</v>
      </c>
      <c r="D3805" t="s">
        <v>12</v>
      </c>
      <c r="E3805" t="s">
        <v>10</v>
      </c>
      <c r="F3805" t="s">
        <v>12</v>
      </c>
      <c r="G3805" t="s">
        <v>12</v>
      </c>
      <c r="H3805" t="s">
        <v>10</v>
      </c>
      <c r="I3805" t="s">
        <v>7080</v>
      </c>
      <c r="J3805">
        <v>4</v>
      </c>
    </row>
    <row r="3806" spans="1:10">
      <c r="A3806" t="s">
        <v>3822</v>
      </c>
      <c r="B3806" t="s">
        <v>12</v>
      </c>
      <c r="C3806" t="s">
        <v>10</v>
      </c>
      <c r="D3806" t="s">
        <v>12</v>
      </c>
      <c r="E3806" t="s">
        <v>10</v>
      </c>
      <c r="F3806" t="s">
        <v>10</v>
      </c>
      <c r="G3806" t="s">
        <v>10</v>
      </c>
      <c r="H3806" t="s">
        <v>10</v>
      </c>
      <c r="I3806" t="s">
        <v>7080</v>
      </c>
      <c r="J3806">
        <v>2</v>
      </c>
    </row>
    <row r="3807" spans="1:10">
      <c r="A3807" t="s">
        <v>3823</v>
      </c>
      <c r="B3807" t="s">
        <v>10</v>
      </c>
      <c r="C3807" t="s">
        <v>10</v>
      </c>
      <c r="D3807" t="s">
        <v>10</v>
      </c>
      <c r="E3807" t="s">
        <v>10</v>
      </c>
      <c r="F3807" t="s">
        <v>10</v>
      </c>
      <c r="G3807" t="s">
        <v>10</v>
      </c>
      <c r="H3807" t="s">
        <v>10</v>
      </c>
      <c r="I3807" t="s">
        <v>7080</v>
      </c>
      <c r="J3807">
        <v>0</v>
      </c>
    </row>
    <row r="3808" spans="1:10">
      <c r="A3808" t="s">
        <v>3824</v>
      </c>
      <c r="B3808" t="s">
        <v>10</v>
      </c>
      <c r="C3808" t="s">
        <v>10</v>
      </c>
      <c r="D3808" t="s">
        <v>12</v>
      </c>
      <c r="E3808" t="s">
        <v>10</v>
      </c>
      <c r="F3808" t="s">
        <v>10</v>
      </c>
      <c r="G3808" t="s">
        <v>10</v>
      </c>
      <c r="H3808" t="s">
        <v>10</v>
      </c>
      <c r="I3808" t="s">
        <v>7080</v>
      </c>
      <c r="J3808">
        <v>1</v>
      </c>
    </row>
    <row r="3809" spans="1:10">
      <c r="A3809" t="s">
        <v>3825</v>
      </c>
      <c r="B3809" t="s">
        <v>12</v>
      </c>
      <c r="C3809" t="s">
        <v>10</v>
      </c>
      <c r="D3809" t="s">
        <v>12</v>
      </c>
      <c r="E3809" t="s">
        <v>12</v>
      </c>
      <c r="F3809" t="s">
        <v>10</v>
      </c>
      <c r="G3809" t="s">
        <v>12</v>
      </c>
      <c r="H3809" t="s">
        <v>12</v>
      </c>
      <c r="I3809" t="s">
        <v>7080</v>
      </c>
      <c r="J3809">
        <v>5</v>
      </c>
    </row>
    <row r="3810" spans="1:10">
      <c r="A3810" t="s">
        <v>3826</v>
      </c>
      <c r="B3810" t="s">
        <v>10</v>
      </c>
      <c r="C3810" t="s">
        <v>10</v>
      </c>
      <c r="D3810" t="s">
        <v>10</v>
      </c>
      <c r="E3810" t="s">
        <v>10</v>
      </c>
      <c r="F3810" t="s">
        <v>10</v>
      </c>
      <c r="G3810" t="s">
        <v>10</v>
      </c>
      <c r="H3810" t="s">
        <v>10</v>
      </c>
      <c r="I3810" t="s">
        <v>10</v>
      </c>
      <c r="J3810">
        <v>0</v>
      </c>
    </row>
    <row r="3811" spans="1:10">
      <c r="A3811" t="s">
        <v>3827</v>
      </c>
      <c r="B3811" t="s">
        <v>10</v>
      </c>
      <c r="C3811" t="s">
        <v>10</v>
      </c>
      <c r="D3811" t="s">
        <v>10</v>
      </c>
      <c r="E3811" t="s">
        <v>10</v>
      </c>
      <c r="F3811" t="s">
        <v>10</v>
      </c>
      <c r="G3811" t="s">
        <v>10</v>
      </c>
      <c r="H3811" t="s">
        <v>10</v>
      </c>
      <c r="I3811" t="s">
        <v>10</v>
      </c>
      <c r="J3811">
        <v>0</v>
      </c>
    </row>
    <row r="3812" spans="1:10">
      <c r="A3812" t="s">
        <v>3828</v>
      </c>
      <c r="B3812" t="s">
        <v>10</v>
      </c>
      <c r="C3812" t="s">
        <v>10</v>
      </c>
      <c r="D3812" t="s">
        <v>10</v>
      </c>
      <c r="E3812" t="s">
        <v>10</v>
      </c>
      <c r="F3812" t="s">
        <v>10</v>
      </c>
      <c r="G3812" t="s">
        <v>10</v>
      </c>
      <c r="H3812" t="s">
        <v>10</v>
      </c>
      <c r="I3812" t="s">
        <v>7079</v>
      </c>
      <c r="J3812">
        <v>0</v>
      </c>
    </row>
    <row r="3813" spans="1:10">
      <c r="A3813" t="s">
        <v>3829</v>
      </c>
      <c r="B3813" t="s">
        <v>10</v>
      </c>
      <c r="C3813" t="s">
        <v>12</v>
      </c>
      <c r="D3813" t="s">
        <v>10</v>
      </c>
      <c r="E3813" t="s">
        <v>10</v>
      </c>
      <c r="F3813" t="s">
        <v>12</v>
      </c>
      <c r="G3813" t="s">
        <v>10</v>
      </c>
      <c r="H3813" t="s">
        <v>10</v>
      </c>
      <c r="I3813" t="s">
        <v>7079</v>
      </c>
      <c r="J3813">
        <v>2</v>
      </c>
    </row>
    <row r="3814" spans="1:10">
      <c r="A3814" t="s">
        <v>3830</v>
      </c>
      <c r="B3814" t="s">
        <v>10</v>
      </c>
      <c r="C3814" t="s">
        <v>10</v>
      </c>
      <c r="D3814" t="s">
        <v>10</v>
      </c>
      <c r="E3814" t="s">
        <v>10</v>
      </c>
      <c r="F3814" t="s">
        <v>10</v>
      </c>
      <c r="G3814" t="s">
        <v>10</v>
      </c>
      <c r="H3814" t="s">
        <v>10</v>
      </c>
      <c r="I3814" t="s">
        <v>10</v>
      </c>
      <c r="J3814">
        <v>0</v>
      </c>
    </row>
    <row r="3815" spans="1:10">
      <c r="A3815" t="s">
        <v>3831</v>
      </c>
      <c r="B3815" t="s">
        <v>12</v>
      </c>
      <c r="C3815" t="s">
        <v>10</v>
      </c>
      <c r="D3815" t="s">
        <v>12</v>
      </c>
      <c r="E3815" t="s">
        <v>12</v>
      </c>
      <c r="F3815" t="s">
        <v>10</v>
      </c>
      <c r="G3815" t="s">
        <v>12</v>
      </c>
      <c r="H3815" t="s">
        <v>12</v>
      </c>
      <c r="I3815" t="s">
        <v>7080</v>
      </c>
      <c r="J3815">
        <v>5</v>
      </c>
    </row>
    <row r="3816" spans="1:10">
      <c r="A3816" t="s">
        <v>3832</v>
      </c>
      <c r="B3816" t="s">
        <v>12</v>
      </c>
      <c r="C3816" t="s">
        <v>12</v>
      </c>
      <c r="D3816" t="s">
        <v>12</v>
      </c>
      <c r="E3816" t="s">
        <v>12</v>
      </c>
      <c r="F3816" t="s">
        <v>12</v>
      </c>
      <c r="G3816" t="s">
        <v>12</v>
      </c>
      <c r="H3816" t="s">
        <v>12</v>
      </c>
      <c r="I3816" t="s">
        <v>7079</v>
      </c>
      <c r="J3816">
        <v>7</v>
      </c>
    </row>
    <row r="3817" spans="1:10">
      <c r="A3817" t="s">
        <v>3833</v>
      </c>
      <c r="B3817" t="s">
        <v>12</v>
      </c>
      <c r="C3817" t="s">
        <v>10</v>
      </c>
      <c r="D3817" t="s">
        <v>10</v>
      </c>
      <c r="E3817" t="s">
        <v>10</v>
      </c>
      <c r="F3817" t="s">
        <v>10</v>
      </c>
      <c r="G3817" t="s">
        <v>10</v>
      </c>
      <c r="H3817" t="s">
        <v>10</v>
      </c>
      <c r="I3817" t="s">
        <v>7080</v>
      </c>
      <c r="J3817">
        <v>1</v>
      </c>
    </row>
    <row r="3818" spans="1:10">
      <c r="A3818" t="s">
        <v>3834</v>
      </c>
      <c r="B3818" t="s">
        <v>12</v>
      </c>
      <c r="C3818" t="s">
        <v>12</v>
      </c>
      <c r="D3818" t="s">
        <v>12</v>
      </c>
      <c r="E3818" t="s">
        <v>12</v>
      </c>
      <c r="F3818" t="s">
        <v>10</v>
      </c>
      <c r="G3818" t="s">
        <v>10</v>
      </c>
      <c r="H3818" t="s">
        <v>12</v>
      </c>
      <c r="I3818" t="s">
        <v>7079</v>
      </c>
      <c r="J3818">
        <v>5</v>
      </c>
    </row>
    <row r="3819" spans="1:10">
      <c r="A3819" t="s">
        <v>3835</v>
      </c>
      <c r="B3819" t="s">
        <v>10</v>
      </c>
      <c r="C3819" t="s">
        <v>10</v>
      </c>
      <c r="D3819" t="s">
        <v>10</v>
      </c>
      <c r="E3819" t="s">
        <v>10</v>
      </c>
      <c r="F3819" t="s">
        <v>10</v>
      </c>
      <c r="G3819" t="s">
        <v>10</v>
      </c>
      <c r="H3819" t="s">
        <v>10</v>
      </c>
      <c r="I3819" t="s">
        <v>10</v>
      </c>
      <c r="J3819">
        <v>0</v>
      </c>
    </row>
    <row r="3820" spans="1:10">
      <c r="A3820" t="s">
        <v>3836</v>
      </c>
      <c r="B3820" t="s">
        <v>12</v>
      </c>
      <c r="C3820" t="s">
        <v>12</v>
      </c>
      <c r="D3820" t="s">
        <v>12</v>
      </c>
      <c r="E3820" t="s">
        <v>10</v>
      </c>
      <c r="F3820" t="s">
        <v>12</v>
      </c>
      <c r="G3820" t="s">
        <v>12</v>
      </c>
      <c r="H3820" t="s">
        <v>12</v>
      </c>
      <c r="I3820" t="s">
        <v>7080</v>
      </c>
      <c r="J3820">
        <v>6</v>
      </c>
    </row>
    <row r="3821" spans="1:10">
      <c r="A3821" t="s">
        <v>3837</v>
      </c>
      <c r="B3821" t="s">
        <v>10</v>
      </c>
      <c r="C3821" t="s">
        <v>12</v>
      </c>
      <c r="D3821" t="s">
        <v>10</v>
      </c>
      <c r="E3821" t="s">
        <v>10</v>
      </c>
      <c r="F3821" t="s">
        <v>10</v>
      </c>
      <c r="G3821" t="s">
        <v>10</v>
      </c>
      <c r="H3821" t="s">
        <v>10</v>
      </c>
      <c r="I3821" t="s">
        <v>7079</v>
      </c>
      <c r="J3821">
        <v>1</v>
      </c>
    </row>
    <row r="3822" spans="1:10">
      <c r="A3822" t="s">
        <v>3838</v>
      </c>
      <c r="B3822" t="s">
        <v>12</v>
      </c>
      <c r="C3822" t="s">
        <v>12</v>
      </c>
      <c r="D3822" t="s">
        <v>12</v>
      </c>
      <c r="E3822" t="s">
        <v>12</v>
      </c>
      <c r="F3822" t="s">
        <v>12</v>
      </c>
      <c r="G3822" t="s">
        <v>12</v>
      </c>
      <c r="H3822" t="s">
        <v>12</v>
      </c>
      <c r="I3822" t="s">
        <v>7080</v>
      </c>
      <c r="J3822">
        <v>7</v>
      </c>
    </row>
    <row r="3823" spans="1:10">
      <c r="A3823" t="s">
        <v>3839</v>
      </c>
      <c r="B3823" t="s">
        <v>12</v>
      </c>
      <c r="C3823" t="s">
        <v>10</v>
      </c>
      <c r="D3823" t="s">
        <v>10</v>
      </c>
      <c r="E3823" t="s">
        <v>10</v>
      </c>
      <c r="F3823" t="s">
        <v>10</v>
      </c>
      <c r="G3823" t="s">
        <v>10</v>
      </c>
      <c r="H3823" t="s">
        <v>10</v>
      </c>
      <c r="I3823" t="s">
        <v>7080</v>
      </c>
      <c r="J3823">
        <v>1</v>
      </c>
    </row>
    <row r="3824" spans="1:10">
      <c r="A3824" t="s">
        <v>3840</v>
      </c>
      <c r="B3824" t="s">
        <v>12</v>
      </c>
      <c r="C3824" t="s">
        <v>10</v>
      </c>
      <c r="D3824" t="s">
        <v>12</v>
      </c>
      <c r="E3824" t="s">
        <v>12</v>
      </c>
      <c r="F3824" t="s">
        <v>10</v>
      </c>
      <c r="G3824" t="s">
        <v>12</v>
      </c>
      <c r="H3824" t="s">
        <v>10</v>
      </c>
      <c r="I3824" t="s">
        <v>7080</v>
      </c>
      <c r="J3824">
        <v>4</v>
      </c>
    </row>
    <row r="3825" spans="1:10">
      <c r="A3825" t="s">
        <v>3841</v>
      </c>
      <c r="B3825" t="s">
        <v>12</v>
      </c>
      <c r="C3825" t="s">
        <v>12</v>
      </c>
      <c r="D3825" t="s">
        <v>12</v>
      </c>
      <c r="E3825" t="s">
        <v>12</v>
      </c>
      <c r="F3825" t="s">
        <v>12</v>
      </c>
      <c r="G3825" t="s">
        <v>10</v>
      </c>
      <c r="H3825" t="s">
        <v>12</v>
      </c>
      <c r="I3825" t="s">
        <v>7079</v>
      </c>
      <c r="J3825">
        <v>6</v>
      </c>
    </row>
    <row r="3826" spans="1:10">
      <c r="A3826" t="s">
        <v>3842</v>
      </c>
      <c r="B3826" t="s">
        <v>10</v>
      </c>
      <c r="C3826" t="s">
        <v>10</v>
      </c>
      <c r="D3826" t="s">
        <v>10</v>
      </c>
      <c r="E3826" t="s">
        <v>10</v>
      </c>
      <c r="F3826" t="s">
        <v>10</v>
      </c>
      <c r="G3826" t="s">
        <v>10</v>
      </c>
      <c r="H3826" t="s">
        <v>12</v>
      </c>
      <c r="I3826" t="s">
        <v>7079</v>
      </c>
      <c r="J3826">
        <v>1</v>
      </c>
    </row>
    <row r="3827" spans="1:10">
      <c r="A3827" t="s">
        <v>3843</v>
      </c>
      <c r="B3827" t="s">
        <v>10</v>
      </c>
      <c r="C3827" t="s">
        <v>10</v>
      </c>
      <c r="D3827" t="s">
        <v>10</v>
      </c>
      <c r="E3827" t="s">
        <v>10</v>
      </c>
      <c r="F3827" t="s">
        <v>10</v>
      </c>
      <c r="G3827" t="s">
        <v>10</v>
      </c>
      <c r="H3827" t="s">
        <v>10</v>
      </c>
      <c r="I3827" t="s">
        <v>10</v>
      </c>
      <c r="J3827">
        <v>0</v>
      </c>
    </row>
    <row r="3828" spans="1:10">
      <c r="A3828" t="s">
        <v>3844</v>
      </c>
      <c r="B3828" t="s">
        <v>12</v>
      </c>
      <c r="C3828" t="s">
        <v>10</v>
      </c>
      <c r="D3828" t="s">
        <v>10</v>
      </c>
      <c r="E3828" t="s">
        <v>10</v>
      </c>
      <c r="F3828" t="s">
        <v>10</v>
      </c>
      <c r="G3828" t="s">
        <v>10</v>
      </c>
      <c r="H3828" t="s">
        <v>10</v>
      </c>
      <c r="I3828" t="s">
        <v>10</v>
      </c>
      <c r="J3828">
        <v>1</v>
      </c>
    </row>
    <row r="3829" spans="1:10">
      <c r="A3829" t="s">
        <v>3845</v>
      </c>
      <c r="B3829" t="s">
        <v>10</v>
      </c>
      <c r="C3829" t="s">
        <v>10</v>
      </c>
      <c r="D3829" t="s">
        <v>10</v>
      </c>
      <c r="E3829" t="s">
        <v>10</v>
      </c>
      <c r="F3829" t="s">
        <v>10</v>
      </c>
      <c r="G3829" t="s">
        <v>10</v>
      </c>
      <c r="H3829" t="s">
        <v>10</v>
      </c>
      <c r="I3829" t="s">
        <v>10</v>
      </c>
      <c r="J3829">
        <v>0</v>
      </c>
    </row>
    <row r="3830" spans="1:10">
      <c r="A3830" t="s">
        <v>3846</v>
      </c>
      <c r="B3830" t="s">
        <v>10</v>
      </c>
      <c r="C3830" t="s">
        <v>10</v>
      </c>
      <c r="D3830" t="s">
        <v>10</v>
      </c>
      <c r="E3830" t="s">
        <v>10</v>
      </c>
      <c r="F3830" t="s">
        <v>10</v>
      </c>
      <c r="G3830" t="s">
        <v>10</v>
      </c>
      <c r="H3830" t="s">
        <v>10</v>
      </c>
      <c r="I3830" t="s">
        <v>10</v>
      </c>
      <c r="J3830">
        <v>0</v>
      </c>
    </row>
    <row r="3831" spans="1:10">
      <c r="A3831" t="s">
        <v>3847</v>
      </c>
      <c r="B3831" t="s">
        <v>12</v>
      </c>
      <c r="C3831" t="s">
        <v>10</v>
      </c>
      <c r="D3831" t="s">
        <v>12</v>
      </c>
      <c r="E3831" t="s">
        <v>10</v>
      </c>
      <c r="F3831" t="s">
        <v>10</v>
      </c>
      <c r="G3831" t="s">
        <v>12</v>
      </c>
      <c r="H3831" t="s">
        <v>12</v>
      </c>
      <c r="I3831" t="s">
        <v>7080</v>
      </c>
      <c r="J3831">
        <v>4</v>
      </c>
    </row>
    <row r="3832" spans="1:10">
      <c r="A3832" t="s">
        <v>3848</v>
      </c>
      <c r="B3832" t="s">
        <v>12</v>
      </c>
      <c r="C3832" t="s">
        <v>10</v>
      </c>
      <c r="D3832" t="s">
        <v>12</v>
      </c>
      <c r="E3832" t="s">
        <v>10</v>
      </c>
      <c r="F3832" t="s">
        <v>10</v>
      </c>
      <c r="G3832" t="s">
        <v>12</v>
      </c>
      <c r="H3832" t="s">
        <v>12</v>
      </c>
      <c r="I3832" t="s">
        <v>7080</v>
      </c>
      <c r="J3832">
        <v>4</v>
      </c>
    </row>
    <row r="3833" spans="1:10">
      <c r="A3833" t="s">
        <v>3849</v>
      </c>
      <c r="B3833" t="s">
        <v>12</v>
      </c>
      <c r="C3833" t="s">
        <v>12</v>
      </c>
      <c r="D3833" t="s">
        <v>10</v>
      </c>
      <c r="E3833" t="s">
        <v>10</v>
      </c>
      <c r="F3833" t="s">
        <v>10</v>
      </c>
      <c r="G3833" t="s">
        <v>10</v>
      </c>
      <c r="H3833" t="s">
        <v>12</v>
      </c>
      <c r="I3833" t="s">
        <v>7080</v>
      </c>
      <c r="J3833">
        <v>3</v>
      </c>
    </row>
    <row r="3834" spans="1:10">
      <c r="A3834" t="s">
        <v>3850</v>
      </c>
      <c r="B3834" t="s">
        <v>12</v>
      </c>
      <c r="C3834" t="s">
        <v>10</v>
      </c>
      <c r="D3834" t="s">
        <v>12</v>
      </c>
      <c r="E3834" t="s">
        <v>10</v>
      </c>
      <c r="F3834" t="s">
        <v>12</v>
      </c>
      <c r="G3834" t="s">
        <v>12</v>
      </c>
      <c r="H3834" t="s">
        <v>12</v>
      </c>
      <c r="I3834" t="s">
        <v>7079</v>
      </c>
      <c r="J3834">
        <v>5</v>
      </c>
    </row>
    <row r="3835" spans="1:10">
      <c r="A3835" t="s">
        <v>3851</v>
      </c>
      <c r="B3835" t="s">
        <v>12</v>
      </c>
      <c r="C3835" t="s">
        <v>10</v>
      </c>
      <c r="D3835" t="s">
        <v>10</v>
      </c>
      <c r="E3835" t="s">
        <v>12</v>
      </c>
      <c r="F3835" t="s">
        <v>10</v>
      </c>
      <c r="G3835" t="s">
        <v>12</v>
      </c>
      <c r="H3835" t="s">
        <v>12</v>
      </c>
      <c r="I3835" t="s">
        <v>7079</v>
      </c>
      <c r="J3835">
        <v>4</v>
      </c>
    </row>
    <row r="3836" spans="1:10">
      <c r="A3836" t="s">
        <v>3852</v>
      </c>
      <c r="B3836" t="s">
        <v>10</v>
      </c>
      <c r="C3836" t="s">
        <v>12</v>
      </c>
      <c r="D3836" t="s">
        <v>10</v>
      </c>
      <c r="E3836" t="s">
        <v>10</v>
      </c>
      <c r="F3836" t="s">
        <v>10</v>
      </c>
      <c r="G3836" t="s">
        <v>12</v>
      </c>
      <c r="H3836" t="s">
        <v>12</v>
      </c>
      <c r="I3836" t="s">
        <v>7079</v>
      </c>
      <c r="J3836">
        <v>3</v>
      </c>
    </row>
    <row r="3837" spans="1:10">
      <c r="A3837" t="s">
        <v>3853</v>
      </c>
      <c r="B3837" t="s">
        <v>10</v>
      </c>
      <c r="C3837" t="s">
        <v>10</v>
      </c>
      <c r="D3837" t="s">
        <v>10</v>
      </c>
      <c r="E3837" t="s">
        <v>10</v>
      </c>
      <c r="F3837" t="s">
        <v>10</v>
      </c>
      <c r="G3837" t="s">
        <v>10</v>
      </c>
      <c r="H3837" t="s">
        <v>10</v>
      </c>
      <c r="I3837" t="s">
        <v>10</v>
      </c>
      <c r="J3837">
        <v>0</v>
      </c>
    </row>
    <row r="3838" spans="1:10">
      <c r="A3838" t="s">
        <v>3854</v>
      </c>
      <c r="B3838" t="s">
        <v>12</v>
      </c>
      <c r="C3838" t="s">
        <v>10</v>
      </c>
      <c r="D3838" t="s">
        <v>10</v>
      </c>
      <c r="E3838" t="s">
        <v>12</v>
      </c>
      <c r="F3838" t="s">
        <v>12</v>
      </c>
      <c r="G3838" t="s">
        <v>10</v>
      </c>
      <c r="H3838" t="s">
        <v>10</v>
      </c>
      <c r="I3838" t="s">
        <v>7079</v>
      </c>
      <c r="J3838">
        <v>3</v>
      </c>
    </row>
    <row r="3839" spans="1:10">
      <c r="A3839" t="s">
        <v>3855</v>
      </c>
      <c r="B3839" t="s">
        <v>10</v>
      </c>
      <c r="C3839" t="s">
        <v>10</v>
      </c>
      <c r="D3839" t="s">
        <v>12</v>
      </c>
      <c r="E3839" t="s">
        <v>12</v>
      </c>
      <c r="F3839" t="s">
        <v>12</v>
      </c>
      <c r="G3839" t="s">
        <v>12</v>
      </c>
      <c r="H3839" t="s">
        <v>12</v>
      </c>
      <c r="I3839" t="s">
        <v>7080</v>
      </c>
      <c r="J3839">
        <v>5</v>
      </c>
    </row>
    <row r="3840" spans="1:10">
      <c r="A3840" t="s">
        <v>3856</v>
      </c>
      <c r="B3840" t="s">
        <v>12</v>
      </c>
      <c r="C3840" t="s">
        <v>10</v>
      </c>
      <c r="D3840" t="s">
        <v>10</v>
      </c>
      <c r="E3840" t="s">
        <v>12</v>
      </c>
      <c r="F3840" t="s">
        <v>10</v>
      </c>
      <c r="G3840" t="s">
        <v>12</v>
      </c>
      <c r="H3840" t="s">
        <v>12</v>
      </c>
      <c r="I3840" t="s">
        <v>7080</v>
      </c>
      <c r="J3840">
        <v>4</v>
      </c>
    </row>
    <row r="3841" spans="1:10">
      <c r="A3841" t="s">
        <v>3857</v>
      </c>
      <c r="B3841" t="s">
        <v>10</v>
      </c>
      <c r="C3841" t="s">
        <v>10</v>
      </c>
      <c r="D3841" t="s">
        <v>10</v>
      </c>
      <c r="E3841" t="s">
        <v>10</v>
      </c>
      <c r="F3841" t="s">
        <v>10</v>
      </c>
      <c r="G3841" t="s">
        <v>10</v>
      </c>
      <c r="H3841" t="s">
        <v>10</v>
      </c>
      <c r="I3841" t="s">
        <v>10</v>
      </c>
      <c r="J3841">
        <v>0</v>
      </c>
    </row>
    <row r="3842" spans="1:10">
      <c r="A3842" t="s">
        <v>3858</v>
      </c>
      <c r="B3842" t="s">
        <v>12</v>
      </c>
      <c r="C3842" t="s">
        <v>10</v>
      </c>
      <c r="D3842" t="s">
        <v>10</v>
      </c>
      <c r="E3842" t="s">
        <v>10</v>
      </c>
      <c r="F3842" t="s">
        <v>10</v>
      </c>
      <c r="G3842" t="s">
        <v>10</v>
      </c>
      <c r="H3842" t="s">
        <v>10</v>
      </c>
      <c r="I3842" t="s">
        <v>10</v>
      </c>
      <c r="J3842">
        <v>1</v>
      </c>
    </row>
    <row r="3843" spans="1:10">
      <c r="A3843" t="s">
        <v>3859</v>
      </c>
      <c r="B3843" t="s">
        <v>12</v>
      </c>
      <c r="C3843" t="s">
        <v>10</v>
      </c>
      <c r="D3843" t="s">
        <v>12</v>
      </c>
      <c r="E3843" t="s">
        <v>10</v>
      </c>
      <c r="F3843" t="s">
        <v>10</v>
      </c>
      <c r="G3843" t="s">
        <v>12</v>
      </c>
      <c r="H3843" t="s">
        <v>12</v>
      </c>
      <c r="I3843" t="s">
        <v>7080</v>
      </c>
      <c r="J3843">
        <v>4</v>
      </c>
    </row>
    <row r="3844" spans="1:10">
      <c r="A3844" t="s">
        <v>3860</v>
      </c>
      <c r="B3844" t="s">
        <v>12</v>
      </c>
      <c r="C3844" t="s">
        <v>10</v>
      </c>
      <c r="D3844" t="s">
        <v>10</v>
      </c>
      <c r="E3844" t="s">
        <v>10</v>
      </c>
      <c r="F3844" t="s">
        <v>10</v>
      </c>
      <c r="G3844" t="s">
        <v>12</v>
      </c>
      <c r="H3844" t="s">
        <v>12</v>
      </c>
      <c r="I3844" t="s">
        <v>7080</v>
      </c>
      <c r="J3844">
        <v>3</v>
      </c>
    </row>
    <row r="3845" spans="1:10">
      <c r="A3845" t="s">
        <v>3861</v>
      </c>
      <c r="B3845" t="s">
        <v>10</v>
      </c>
      <c r="C3845" t="s">
        <v>10</v>
      </c>
      <c r="D3845" t="s">
        <v>10</v>
      </c>
      <c r="E3845" t="s">
        <v>10</v>
      </c>
      <c r="F3845" t="s">
        <v>10</v>
      </c>
      <c r="G3845" t="s">
        <v>10</v>
      </c>
      <c r="H3845" t="s">
        <v>10</v>
      </c>
      <c r="I3845" t="s">
        <v>7080</v>
      </c>
      <c r="J3845">
        <v>0</v>
      </c>
    </row>
    <row r="3846" spans="1:10">
      <c r="A3846" t="s">
        <v>3862</v>
      </c>
      <c r="B3846" t="s">
        <v>12</v>
      </c>
      <c r="C3846" t="s">
        <v>12</v>
      </c>
      <c r="D3846" t="s">
        <v>10</v>
      </c>
      <c r="E3846" t="s">
        <v>12</v>
      </c>
      <c r="F3846" t="s">
        <v>12</v>
      </c>
      <c r="G3846" t="s">
        <v>12</v>
      </c>
      <c r="H3846" t="s">
        <v>12</v>
      </c>
      <c r="I3846" t="s">
        <v>7079</v>
      </c>
      <c r="J3846">
        <v>6</v>
      </c>
    </row>
    <row r="3847" spans="1:10">
      <c r="A3847" t="s">
        <v>3863</v>
      </c>
      <c r="B3847" t="s">
        <v>10</v>
      </c>
      <c r="C3847" t="s">
        <v>10</v>
      </c>
      <c r="D3847" t="s">
        <v>10</v>
      </c>
      <c r="E3847" t="s">
        <v>12</v>
      </c>
      <c r="F3847" t="s">
        <v>10</v>
      </c>
      <c r="G3847" t="s">
        <v>10</v>
      </c>
      <c r="H3847" t="s">
        <v>10</v>
      </c>
      <c r="I3847" t="s">
        <v>7080</v>
      </c>
      <c r="J3847">
        <v>1</v>
      </c>
    </row>
    <row r="3848" spans="1:10">
      <c r="A3848" t="s">
        <v>3864</v>
      </c>
      <c r="B3848" t="s">
        <v>10</v>
      </c>
      <c r="C3848" t="s">
        <v>10</v>
      </c>
      <c r="D3848" t="s">
        <v>10</v>
      </c>
      <c r="E3848" t="s">
        <v>10</v>
      </c>
      <c r="F3848" t="s">
        <v>10</v>
      </c>
      <c r="G3848" t="s">
        <v>10</v>
      </c>
      <c r="H3848" t="s">
        <v>10</v>
      </c>
      <c r="I3848" t="s">
        <v>7079</v>
      </c>
      <c r="J3848">
        <v>0</v>
      </c>
    </row>
    <row r="3849" spans="1:10">
      <c r="A3849" t="s">
        <v>3865</v>
      </c>
      <c r="B3849" t="s">
        <v>10</v>
      </c>
      <c r="C3849" t="s">
        <v>10</v>
      </c>
      <c r="D3849" t="s">
        <v>10</v>
      </c>
      <c r="E3849" t="s">
        <v>10</v>
      </c>
      <c r="F3849" t="s">
        <v>10</v>
      </c>
      <c r="G3849" t="s">
        <v>10</v>
      </c>
      <c r="H3849" t="s">
        <v>10</v>
      </c>
      <c r="I3849" t="s">
        <v>10</v>
      </c>
      <c r="J3849">
        <v>0</v>
      </c>
    </row>
    <row r="3850" spans="1:10">
      <c r="A3850" t="s">
        <v>3866</v>
      </c>
      <c r="B3850" t="s">
        <v>10</v>
      </c>
      <c r="C3850" t="s">
        <v>10</v>
      </c>
      <c r="D3850" t="s">
        <v>12</v>
      </c>
      <c r="E3850" t="s">
        <v>10</v>
      </c>
      <c r="F3850" t="s">
        <v>10</v>
      </c>
      <c r="G3850" t="s">
        <v>10</v>
      </c>
      <c r="H3850" t="s">
        <v>10</v>
      </c>
      <c r="I3850" t="s">
        <v>7079</v>
      </c>
      <c r="J3850">
        <v>1</v>
      </c>
    </row>
    <row r="3851" spans="1:10">
      <c r="A3851" t="s">
        <v>3867</v>
      </c>
      <c r="B3851" t="s">
        <v>12</v>
      </c>
      <c r="C3851" t="s">
        <v>12</v>
      </c>
      <c r="D3851" t="s">
        <v>12</v>
      </c>
      <c r="E3851" t="s">
        <v>12</v>
      </c>
      <c r="F3851" t="s">
        <v>10</v>
      </c>
      <c r="G3851" t="s">
        <v>12</v>
      </c>
      <c r="H3851" t="s">
        <v>12</v>
      </c>
      <c r="I3851" t="s">
        <v>7080</v>
      </c>
      <c r="J3851">
        <v>6</v>
      </c>
    </row>
    <row r="3852" spans="1:10">
      <c r="A3852" t="s">
        <v>3868</v>
      </c>
      <c r="B3852" t="s">
        <v>10</v>
      </c>
      <c r="C3852" t="s">
        <v>12</v>
      </c>
      <c r="D3852" t="s">
        <v>12</v>
      </c>
      <c r="E3852" t="s">
        <v>12</v>
      </c>
      <c r="F3852" t="s">
        <v>12</v>
      </c>
      <c r="G3852" t="s">
        <v>12</v>
      </c>
      <c r="H3852" t="s">
        <v>12</v>
      </c>
      <c r="I3852" t="s">
        <v>7079</v>
      </c>
      <c r="J3852">
        <v>6</v>
      </c>
    </row>
    <row r="3853" spans="1:10">
      <c r="A3853" t="s">
        <v>3869</v>
      </c>
      <c r="B3853" t="s">
        <v>10</v>
      </c>
      <c r="C3853" t="s">
        <v>10</v>
      </c>
      <c r="D3853" t="s">
        <v>10</v>
      </c>
      <c r="E3853" t="s">
        <v>10</v>
      </c>
      <c r="F3853" t="s">
        <v>10</v>
      </c>
      <c r="G3853" t="s">
        <v>10</v>
      </c>
      <c r="H3853" t="s">
        <v>10</v>
      </c>
      <c r="I3853" t="s">
        <v>10</v>
      </c>
      <c r="J3853">
        <v>0</v>
      </c>
    </row>
    <row r="3854" spans="1:10">
      <c r="A3854" t="s">
        <v>3870</v>
      </c>
      <c r="B3854" t="s">
        <v>10</v>
      </c>
      <c r="C3854" t="s">
        <v>10</v>
      </c>
      <c r="D3854" t="s">
        <v>10</v>
      </c>
      <c r="E3854" t="s">
        <v>10</v>
      </c>
      <c r="F3854" t="s">
        <v>10</v>
      </c>
      <c r="G3854" t="s">
        <v>10</v>
      </c>
      <c r="H3854" t="s">
        <v>10</v>
      </c>
      <c r="I3854" t="s">
        <v>10</v>
      </c>
      <c r="J3854">
        <v>0</v>
      </c>
    </row>
    <row r="3855" spans="1:10">
      <c r="A3855" t="s">
        <v>3871</v>
      </c>
      <c r="B3855" t="s">
        <v>12</v>
      </c>
      <c r="C3855" t="s">
        <v>10</v>
      </c>
      <c r="D3855" t="s">
        <v>10</v>
      </c>
      <c r="E3855" t="s">
        <v>10</v>
      </c>
      <c r="F3855" t="s">
        <v>10</v>
      </c>
      <c r="G3855" t="s">
        <v>10</v>
      </c>
      <c r="H3855" t="s">
        <v>10</v>
      </c>
      <c r="I3855" t="s">
        <v>7080</v>
      </c>
      <c r="J3855">
        <v>1</v>
      </c>
    </row>
    <row r="3856" spans="1:10">
      <c r="A3856" t="s">
        <v>3872</v>
      </c>
      <c r="B3856" t="s">
        <v>12</v>
      </c>
      <c r="C3856" t="s">
        <v>12</v>
      </c>
      <c r="D3856" t="s">
        <v>12</v>
      </c>
      <c r="E3856" t="s">
        <v>10</v>
      </c>
      <c r="F3856" t="s">
        <v>12</v>
      </c>
      <c r="G3856" t="s">
        <v>12</v>
      </c>
      <c r="H3856" t="s">
        <v>12</v>
      </c>
      <c r="I3856" t="s">
        <v>7080</v>
      </c>
      <c r="J3856">
        <v>6</v>
      </c>
    </row>
    <row r="3857" spans="1:10">
      <c r="A3857" t="s">
        <v>3873</v>
      </c>
      <c r="B3857" t="s">
        <v>10</v>
      </c>
      <c r="C3857" t="s">
        <v>10</v>
      </c>
      <c r="D3857" t="s">
        <v>12</v>
      </c>
      <c r="E3857" t="s">
        <v>10</v>
      </c>
      <c r="F3857" t="s">
        <v>12</v>
      </c>
      <c r="G3857" t="s">
        <v>12</v>
      </c>
      <c r="H3857" t="s">
        <v>10</v>
      </c>
      <c r="I3857" t="s">
        <v>7079</v>
      </c>
      <c r="J3857">
        <v>3</v>
      </c>
    </row>
    <row r="3858" spans="1:10">
      <c r="A3858" t="s">
        <v>3874</v>
      </c>
      <c r="B3858" t="s">
        <v>12</v>
      </c>
      <c r="C3858" t="s">
        <v>10</v>
      </c>
      <c r="D3858" t="s">
        <v>12</v>
      </c>
      <c r="E3858" t="s">
        <v>12</v>
      </c>
      <c r="F3858" t="s">
        <v>12</v>
      </c>
      <c r="G3858" t="s">
        <v>12</v>
      </c>
      <c r="H3858" t="s">
        <v>12</v>
      </c>
      <c r="I3858" t="s">
        <v>7080</v>
      </c>
      <c r="J3858">
        <v>6</v>
      </c>
    </row>
    <row r="3859" spans="1:10">
      <c r="A3859" t="s">
        <v>3875</v>
      </c>
      <c r="B3859" t="s">
        <v>10</v>
      </c>
      <c r="C3859" t="s">
        <v>10</v>
      </c>
      <c r="D3859" t="s">
        <v>10</v>
      </c>
      <c r="E3859" t="s">
        <v>10</v>
      </c>
      <c r="F3859" t="s">
        <v>10</v>
      </c>
      <c r="G3859" t="s">
        <v>10</v>
      </c>
      <c r="H3859" t="s">
        <v>10</v>
      </c>
      <c r="I3859" t="s">
        <v>10</v>
      </c>
      <c r="J3859">
        <v>0</v>
      </c>
    </row>
    <row r="3860" spans="1:10">
      <c r="A3860" t="s">
        <v>3876</v>
      </c>
      <c r="B3860" t="s">
        <v>10</v>
      </c>
      <c r="C3860" t="s">
        <v>12</v>
      </c>
      <c r="D3860" t="s">
        <v>12</v>
      </c>
      <c r="E3860" t="s">
        <v>12</v>
      </c>
      <c r="F3860" t="s">
        <v>12</v>
      </c>
      <c r="G3860" t="s">
        <v>12</v>
      </c>
      <c r="H3860" t="s">
        <v>12</v>
      </c>
      <c r="I3860" t="s">
        <v>7079</v>
      </c>
      <c r="J3860">
        <v>6</v>
      </c>
    </row>
    <row r="3861" spans="1:10">
      <c r="A3861" t="s">
        <v>3877</v>
      </c>
      <c r="B3861" t="s">
        <v>12</v>
      </c>
      <c r="C3861" t="s">
        <v>10</v>
      </c>
      <c r="D3861" t="s">
        <v>12</v>
      </c>
      <c r="E3861" t="s">
        <v>12</v>
      </c>
      <c r="F3861" t="s">
        <v>10</v>
      </c>
      <c r="G3861" t="s">
        <v>12</v>
      </c>
      <c r="H3861" t="s">
        <v>10</v>
      </c>
      <c r="I3861" t="s">
        <v>7080</v>
      </c>
      <c r="J3861">
        <v>4</v>
      </c>
    </row>
    <row r="3862" spans="1:10">
      <c r="A3862" t="s">
        <v>3878</v>
      </c>
      <c r="B3862" t="s">
        <v>10</v>
      </c>
      <c r="C3862" t="s">
        <v>10</v>
      </c>
      <c r="D3862" t="s">
        <v>10</v>
      </c>
      <c r="E3862" t="s">
        <v>10</v>
      </c>
      <c r="F3862" t="s">
        <v>10</v>
      </c>
      <c r="G3862" t="s">
        <v>10</v>
      </c>
      <c r="H3862" t="s">
        <v>10</v>
      </c>
      <c r="I3862" t="s">
        <v>7079</v>
      </c>
      <c r="J3862">
        <v>0</v>
      </c>
    </row>
    <row r="3863" spans="1:10">
      <c r="A3863" t="s">
        <v>3879</v>
      </c>
      <c r="B3863" t="s">
        <v>10</v>
      </c>
      <c r="C3863" t="s">
        <v>10</v>
      </c>
      <c r="D3863" t="s">
        <v>12</v>
      </c>
      <c r="E3863" t="s">
        <v>12</v>
      </c>
      <c r="F3863" t="s">
        <v>12</v>
      </c>
      <c r="G3863" t="s">
        <v>12</v>
      </c>
      <c r="H3863" t="s">
        <v>12</v>
      </c>
      <c r="I3863" t="s">
        <v>7080</v>
      </c>
      <c r="J3863">
        <v>5</v>
      </c>
    </row>
    <row r="3864" spans="1:10">
      <c r="A3864" t="s">
        <v>3880</v>
      </c>
      <c r="B3864" t="s">
        <v>12</v>
      </c>
      <c r="C3864" t="s">
        <v>10</v>
      </c>
      <c r="D3864" t="s">
        <v>10</v>
      </c>
      <c r="E3864" t="s">
        <v>10</v>
      </c>
      <c r="F3864" t="s">
        <v>10</v>
      </c>
      <c r="G3864" t="s">
        <v>10</v>
      </c>
      <c r="H3864" t="s">
        <v>10</v>
      </c>
      <c r="I3864" t="s">
        <v>10</v>
      </c>
      <c r="J3864">
        <v>1</v>
      </c>
    </row>
    <row r="3865" spans="1:10">
      <c r="A3865" t="s">
        <v>3881</v>
      </c>
      <c r="B3865" t="s">
        <v>12</v>
      </c>
      <c r="C3865" t="s">
        <v>10</v>
      </c>
      <c r="D3865" t="s">
        <v>12</v>
      </c>
      <c r="E3865" t="s">
        <v>12</v>
      </c>
      <c r="F3865" t="s">
        <v>10</v>
      </c>
      <c r="G3865" t="s">
        <v>12</v>
      </c>
      <c r="H3865" t="s">
        <v>12</v>
      </c>
      <c r="I3865" t="s">
        <v>7080</v>
      </c>
      <c r="J3865">
        <v>5</v>
      </c>
    </row>
    <row r="3866" spans="1:10">
      <c r="A3866" t="s">
        <v>3882</v>
      </c>
      <c r="B3866" t="s">
        <v>12</v>
      </c>
      <c r="C3866" t="s">
        <v>10</v>
      </c>
      <c r="D3866" t="s">
        <v>12</v>
      </c>
      <c r="E3866" t="s">
        <v>10</v>
      </c>
      <c r="F3866" t="s">
        <v>10</v>
      </c>
      <c r="G3866" t="s">
        <v>12</v>
      </c>
      <c r="H3866" t="s">
        <v>12</v>
      </c>
      <c r="I3866" t="s">
        <v>7080</v>
      </c>
      <c r="J3866">
        <v>4</v>
      </c>
    </row>
    <row r="3867" spans="1:10">
      <c r="A3867" t="s">
        <v>3883</v>
      </c>
      <c r="B3867" t="s">
        <v>12</v>
      </c>
      <c r="C3867" t="s">
        <v>10</v>
      </c>
      <c r="D3867" t="s">
        <v>10</v>
      </c>
      <c r="E3867" t="s">
        <v>10</v>
      </c>
      <c r="F3867" t="s">
        <v>10</v>
      </c>
      <c r="G3867" t="s">
        <v>10</v>
      </c>
      <c r="H3867" t="s">
        <v>10</v>
      </c>
      <c r="I3867" t="s">
        <v>10</v>
      </c>
      <c r="J3867">
        <v>1</v>
      </c>
    </row>
    <row r="3868" spans="1:10">
      <c r="A3868" t="s">
        <v>3884</v>
      </c>
      <c r="B3868" t="s">
        <v>12</v>
      </c>
      <c r="C3868" t="s">
        <v>10</v>
      </c>
      <c r="D3868" t="s">
        <v>10</v>
      </c>
      <c r="E3868" t="s">
        <v>10</v>
      </c>
      <c r="F3868" t="s">
        <v>10</v>
      </c>
      <c r="G3868" t="s">
        <v>10</v>
      </c>
      <c r="H3868" t="s">
        <v>10</v>
      </c>
      <c r="I3868" t="s">
        <v>10</v>
      </c>
      <c r="J3868">
        <v>1</v>
      </c>
    </row>
    <row r="3869" spans="1:10">
      <c r="A3869" t="s">
        <v>3885</v>
      </c>
      <c r="B3869" t="s">
        <v>10</v>
      </c>
      <c r="C3869" t="s">
        <v>10</v>
      </c>
      <c r="D3869" t="s">
        <v>12</v>
      </c>
      <c r="E3869" t="s">
        <v>12</v>
      </c>
      <c r="F3869" t="s">
        <v>10</v>
      </c>
      <c r="G3869" t="s">
        <v>12</v>
      </c>
      <c r="H3869" t="s">
        <v>12</v>
      </c>
      <c r="I3869" t="s">
        <v>7079</v>
      </c>
      <c r="J3869">
        <v>4</v>
      </c>
    </row>
    <row r="3870" spans="1:10">
      <c r="A3870" t="s">
        <v>3886</v>
      </c>
      <c r="B3870" t="s">
        <v>10</v>
      </c>
      <c r="C3870" t="s">
        <v>10</v>
      </c>
      <c r="D3870" t="s">
        <v>12</v>
      </c>
      <c r="E3870" t="s">
        <v>10</v>
      </c>
      <c r="F3870" t="s">
        <v>10</v>
      </c>
      <c r="G3870" t="s">
        <v>10</v>
      </c>
      <c r="H3870" t="s">
        <v>10</v>
      </c>
      <c r="I3870" t="s">
        <v>7080</v>
      </c>
      <c r="J3870">
        <v>1</v>
      </c>
    </row>
    <row r="3871" spans="1:10">
      <c r="A3871" t="s">
        <v>3887</v>
      </c>
      <c r="B3871" t="s">
        <v>12</v>
      </c>
      <c r="C3871" t="s">
        <v>10</v>
      </c>
      <c r="D3871" t="s">
        <v>12</v>
      </c>
      <c r="E3871" t="s">
        <v>10</v>
      </c>
      <c r="F3871" t="s">
        <v>10</v>
      </c>
      <c r="G3871" t="s">
        <v>12</v>
      </c>
      <c r="H3871" t="s">
        <v>12</v>
      </c>
      <c r="I3871" t="s">
        <v>7080</v>
      </c>
      <c r="J3871">
        <v>4</v>
      </c>
    </row>
    <row r="3872" spans="1:10">
      <c r="A3872" t="s">
        <v>3888</v>
      </c>
      <c r="B3872" t="s">
        <v>10</v>
      </c>
      <c r="C3872" t="s">
        <v>12</v>
      </c>
      <c r="D3872" t="s">
        <v>10</v>
      </c>
      <c r="E3872" t="s">
        <v>12</v>
      </c>
      <c r="F3872" t="s">
        <v>10</v>
      </c>
      <c r="G3872" t="s">
        <v>12</v>
      </c>
      <c r="H3872" t="s">
        <v>12</v>
      </c>
      <c r="I3872" t="s">
        <v>7079</v>
      </c>
      <c r="J3872">
        <v>4</v>
      </c>
    </row>
    <row r="3873" spans="1:10">
      <c r="A3873" t="s">
        <v>3889</v>
      </c>
      <c r="B3873" t="s">
        <v>12</v>
      </c>
      <c r="C3873" t="s">
        <v>10</v>
      </c>
      <c r="D3873" t="s">
        <v>10</v>
      </c>
      <c r="E3873" t="s">
        <v>12</v>
      </c>
      <c r="F3873" t="s">
        <v>10</v>
      </c>
      <c r="G3873" t="s">
        <v>12</v>
      </c>
      <c r="H3873" t="s">
        <v>12</v>
      </c>
      <c r="I3873" t="s">
        <v>7080</v>
      </c>
      <c r="J3873">
        <v>4</v>
      </c>
    </row>
    <row r="3874" spans="1:10">
      <c r="A3874" t="s">
        <v>3890</v>
      </c>
      <c r="B3874" t="s">
        <v>10</v>
      </c>
      <c r="C3874" t="s">
        <v>10</v>
      </c>
      <c r="D3874" t="s">
        <v>10</v>
      </c>
      <c r="E3874" t="s">
        <v>12</v>
      </c>
      <c r="F3874" t="s">
        <v>12</v>
      </c>
      <c r="G3874" t="s">
        <v>12</v>
      </c>
      <c r="H3874" t="s">
        <v>12</v>
      </c>
      <c r="I3874" t="s">
        <v>7080</v>
      </c>
      <c r="J3874">
        <v>4</v>
      </c>
    </row>
    <row r="3875" spans="1:10">
      <c r="A3875" t="s">
        <v>3891</v>
      </c>
      <c r="B3875" t="s">
        <v>10</v>
      </c>
      <c r="C3875" t="s">
        <v>12</v>
      </c>
      <c r="D3875" t="s">
        <v>10</v>
      </c>
      <c r="E3875" t="s">
        <v>10</v>
      </c>
      <c r="F3875" t="s">
        <v>12</v>
      </c>
      <c r="G3875" t="s">
        <v>10</v>
      </c>
      <c r="H3875" t="s">
        <v>10</v>
      </c>
      <c r="I3875" t="s">
        <v>7079</v>
      </c>
      <c r="J3875">
        <v>2</v>
      </c>
    </row>
    <row r="3876" spans="1:10">
      <c r="A3876" t="s">
        <v>3892</v>
      </c>
      <c r="B3876" t="s">
        <v>10</v>
      </c>
      <c r="C3876" t="s">
        <v>10</v>
      </c>
      <c r="D3876" t="s">
        <v>10</v>
      </c>
      <c r="E3876" t="s">
        <v>10</v>
      </c>
      <c r="F3876" t="s">
        <v>10</v>
      </c>
      <c r="G3876" t="s">
        <v>10</v>
      </c>
      <c r="H3876" t="s">
        <v>10</v>
      </c>
      <c r="I3876" t="s">
        <v>7079</v>
      </c>
      <c r="J3876">
        <v>0</v>
      </c>
    </row>
    <row r="3877" spans="1:10">
      <c r="A3877" t="s">
        <v>3893</v>
      </c>
      <c r="B3877" t="s">
        <v>12</v>
      </c>
      <c r="C3877" t="s">
        <v>10</v>
      </c>
      <c r="D3877" t="s">
        <v>12</v>
      </c>
      <c r="E3877" t="s">
        <v>12</v>
      </c>
      <c r="F3877" t="s">
        <v>12</v>
      </c>
      <c r="G3877" t="s">
        <v>12</v>
      </c>
      <c r="H3877" t="s">
        <v>12</v>
      </c>
      <c r="I3877" t="s">
        <v>7080</v>
      </c>
      <c r="J3877">
        <v>6</v>
      </c>
    </row>
    <row r="3878" spans="1:10">
      <c r="A3878" t="s">
        <v>3894</v>
      </c>
      <c r="B3878" t="s">
        <v>12</v>
      </c>
      <c r="C3878" t="s">
        <v>10</v>
      </c>
      <c r="D3878" t="s">
        <v>12</v>
      </c>
      <c r="E3878" t="s">
        <v>10</v>
      </c>
      <c r="F3878" t="s">
        <v>10</v>
      </c>
      <c r="G3878" t="s">
        <v>12</v>
      </c>
      <c r="H3878" t="s">
        <v>12</v>
      </c>
      <c r="I3878" t="s">
        <v>7080</v>
      </c>
      <c r="J3878">
        <v>4</v>
      </c>
    </row>
    <row r="3879" spans="1:10">
      <c r="A3879" t="s">
        <v>3895</v>
      </c>
      <c r="B3879" t="s">
        <v>10</v>
      </c>
      <c r="C3879" t="s">
        <v>12</v>
      </c>
      <c r="D3879" t="s">
        <v>10</v>
      </c>
      <c r="E3879" t="s">
        <v>12</v>
      </c>
      <c r="F3879" t="s">
        <v>10</v>
      </c>
      <c r="G3879" t="s">
        <v>12</v>
      </c>
      <c r="H3879" t="s">
        <v>12</v>
      </c>
      <c r="I3879" t="s">
        <v>7079</v>
      </c>
      <c r="J3879">
        <v>4</v>
      </c>
    </row>
    <row r="3880" spans="1:10">
      <c r="A3880" t="s">
        <v>3896</v>
      </c>
      <c r="B3880" t="s">
        <v>12</v>
      </c>
      <c r="C3880" t="s">
        <v>12</v>
      </c>
      <c r="D3880" t="s">
        <v>12</v>
      </c>
      <c r="E3880" t="s">
        <v>12</v>
      </c>
      <c r="F3880" t="s">
        <v>12</v>
      </c>
      <c r="G3880" t="s">
        <v>12</v>
      </c>
      <c r="H3880" t="s">
        <v>12</v>
      </c>
      <c r="I3880" t="s">
        <v>7080</v>
      </c>
      <c r="J3880">
        <v>7</v>
      </c>
    </row>
    <row r="3881" spans="1:10">
      <c r="A3881" t="s">
        <v>3897</v>
      </c>
      <c r="B3881" t="s">
        <v>10</v>
      </c>
      <c r="C3881" t="s">
        <v>10</v>
      </c>
      <c r="D3881" t="s">
        <v>10</v>
      </c>
      <c r="E3881" t="s">
        <v>10</v>
      </c>
      <c r="F3881" t="s">
        <v>10</v>
      </c>
      <c r="G3881" t="s">
        <v>10</v>
      </c>
      <c r="H3881" t="s">
        <v>10</v>
      </c>
      <c r="I3881" t="s">
        <v>7079</v>
      </c>
      <c r="J3881">
        <v>0</v>
      </c>
    </row>
    <row r="3882" spans="1:10">
      <c r="A3882" t="s">
        <v>3898</v>
      </c>
      <c r="B3882" t="s">
        <v>12</v>
      </c>
      <c r="C3882" t="s">
        <v>10</v>
      </c>
      <c r="D3882" t="s">
        <v>10</v>
      </c>
      <c r="E3882" t="s">
        <v>12</v>
      </c>
      <c r="F3882" t="s">
        <v>12</v>
      </c>
      <c r="G3882" t="s">
        <v>12</v>
      </c>
      <c r="H3882" t="s">
        <v>12</v>
      </c>
      <c r="I3882" t="s">
        <v>7079</v>
      </c>
      <c r="J3882">
        <v>5</v>
      </c>
    </row>
    <row r="3883" spans="1:10">
      <c r="A3883" t="s">
        <v>3899</v>
      </c>
      <c r="B3883" t="s">
        <v>12</v>
      </c>
      <c r="C3883" t="s">
        <v>12</v>
      </c>
      <c r="D3883" t="s">
        <v>12</v>
      </c>
      <c r="E3883" t="s">
        <v>10</v>
      </c>
      <c r="F3883" t="s">
        <v>12</v>
      </c>
      <c r="G3883" t="s">
        <v>10</v>
      </c>
      <c r="H3883" t="s">
        <v>10</v>
      </c>
      <c r="I3883" t="s">
        <v>7079</v>
      </c>
      <c r="J3883">
        <v>4</v>
      </c>
    </row>
    <row r="3884" spans="1:10">
      <c r="A3884" t="s">
        <v>3900</v>
      </c>
      <c r="B3884" t="s">
        <v>10</v>
      </c>
      <c r="C3884" t="s">
        <v>10</v>
      </c>
      <c r="D3884" t="s">
        <v>10</v>
      </c>
      <c r="E3884" t="s">
        <v>10</v>
      </c>
      <c r="F3884" t="s">
        <v>10</v>
      </c>
      <c r="G3884" t="s">
        <v>10</v>
      </c>
      <c r="H3884" t="s">
        <v>10</v>
      </c>
      <c r="I3884" t="s">
        <v>7079</v>
      </c>
      <c r="J3884">
        <v>0</v>
      </c>
    </row>
    <row r="3885" spans="1:10">
      <c r="A3885" t="s">
        <v>3901</v>
      </c>
      <c r="B3885" t="s">
        <v>12</v>
      </c>
      <c r="C3885" t="s">
        <v>12</v>
      </c>
      <c r="D3885" t="s">
        <v>10</v>
      </c>
      <c r="E3885" t="s">
        <v>10</v>
      </c>
      <c r="F3885" t="s">
        <v>10</v>
      </c>
      <c r="G3885" t="s">
        <v>10</v>
      </c>
      <c r="H3885" t="s">
        <v>10</v>
      </c>
      <c r="I3885" t="s">
        <v>7080</v>
      </c>
      <c r="J3885">
        <v>2</v>
      </c>
    </row>
    <row r="3886" spans="1:10">
      <c r="A3886" t="s">
        <v>3902</v>
      </c>
      <c r="B3886" t="s">
        <v>12</v>
      </c>
      <c r="C3886" t="s">
        <v>10</v>
      </c>
      <c r="D3886" t="s">
        <v>10</v>
      </c>
      <c r="E3886" t="s">
        <v>10</v>
      </c>
      <c r="F3886" t="s">
        <v>12</v>
      </c>
      <c r="G3886" t="s">
        <v>12</v>
      </c>
      <c r="H3886" t="s">
        <v>10</v>
      </c>
      <c r="I3886" t="s">
        <v>7080</v>
      </c>
      <c r="J3886">
        <v>3</v>
      </c>
    </row>
    <row r="3887" spans="1:10">
      <c r="A3887" t="s">
        <v>3903</v>
      </c>
      <c r="B3887" t="s">
        <v>12</v>
      </c>
      <c r="C3887" t="s">
        <v>10</v>
      </c>
      <c r="D3887" t="s">
        <v>10</v>
      </c>
      <c r="E3887" t="s">
        <v>10</v>
      </c>
      <c r="F3887" t="s">
        <v>10</v>
      </c>
      <c r="G3887" t="s">
        <v>10</v>
      </c>
      <c r="H3887" t="s">
        <v>10</v>
      </c>
      <c r="I3887" t="s">
        <v>7080</v>
      </c>
      <c r="J3887">
        <v>1</v>
      </c>
    </row>
    <row r="3888" spans="1:10">
      <c r="A3888" t="s">
        <v>3904</v>
      </c>
      <c r="B3888" t="s">
        <v>12</v>
      </c>
      <c r="C3888" t="s">
        <v>12</v>
      </c>
      <c r="D3888" t="s">
        <v>12</v>
      </c>
      <c r="E3888" t="s">
        <v>10</v>
      </c>
      <c r="F3888" t="s">
        <v>10</v>
      </c>
      <c r="G3888" t="s">
        <v>12</v>
      </c>
      <c r="H3888" t="s">
        <v>12</v>
      </c>
      <c r="I3888" t="s">
        <v>7080</v>
      </c>
      <c r="J3888">
        <v>5</v>
      </c>
    </row>
    <row r="3889" spans="1:10">
      <c r="A3889" t="s">
        <v>3905</v>
      </c>
      <c r="B3889" t="s">
        <v>10</v>
      </c>
      <c r="C3889" t="s">
        <v>10</v>
      </c>
      <c r="D3889" t="s">
        <v>12</v>
      </c>
      <c r="E3889" t="s">
        <v>10</v>
      </c>
      <c r="F3889" t="s">
        <v>10</v>
      </c>
      <c r="G3889" t="s">
        <v>10</v>
      </c>
      <c r="H3889" t="s">
        <v>10</v>
      </c>
      <c r="I3889" t="s">
        <v>7080</v>
      </c>
      <c r="J3889">
        <v>1</v>
      </c>
    </row>
    <row r="3890" spans="1:10">
      <c r="A3890" t="s">
        <v>3906</v>
      </c>
      <c r="B3890" t="s">
        <v>10</v>
      </c>
      <c r="C3890" t="s">
        <v>10</v>
      </c>
      <c r="D3890" t="s">
        <v>10</v>
      </c>
      <c r="E3890" t="s">
        <v>10</v>
      </c>
      <c r="F3890" t="s">
        <v>10</v>
      </c>
      <c r="G3890" t="s">
        <v>10</v>
      </c>
      <c r="H3890" t="s">
        <v>12</v>
      </c>
      <c r="I3890" t="s">
        <v>7080</v>
      </c>
      <c r="J3890">
        <v>1</v>
      </c>
    </row>
    <row r="3891" spans="1:10">
      <c r="A3891" t="s">
        <v>3907</v>
      </c>
      <c r="B3891" t="s">
        <v>10</v>
      </c>
      <c r="C3891" t="s">
        <v>10</v>
      </c>
      <c r="D3891" t="s">
        <v>10</v>
      </c>
      <c r="E3891" t="s">
        <v>10</v>
      </c>
      <c r="F3891" t="s">
        <v>10</v>
      </c>
      <c r="G3891" t="s">
        <v>10</v>
      </c>
      <c r="H3891" t="s">
        <v>10</v>
      </c>
      <c r="I3891" t="s">
        <v>10</v>
      </c>
      <c r="J3891">
        <v>0</v>
      </c>
    </row>
    <row r="3892" spans="1:10">
      <c r="A3892" t="s">
        <v>3908</v>
      </c>
      <c r="B3892" t="s">
        <v>12</v>
      </c>
      <c r="C3892" t="s">
        <v>10</v>
      </c>
      <c r="D3892" t="s">
        <v>12</v>
      </c>
      <c r="E3892" t="s">
        <v>12</v>
      </c>
      <c r="F3892" t="s">
        <v>12</v>
      </c>
      <c r="G3892" t="s">
        <v>12</v>
      </c>
      <c r="H3892" t="s">
        <v>12</v>
      </c>
      <c r="I3892" t="s">
        <v>7080</v>
      </c>
      <c r="J3892">
        <v>6</v>
      </c>
    </row>
    <row r="3893" spans="1:10">
      <c r="A3893" t="s">
        <v>3909</v>
      </c>
      <c r="B3893" t="s">
        <v>12</v>
      </c>
      <c r="C3893" t="s">
        <v>12</v>
      </c>
      <c r="D3893" t="s">
        <v>10</v>
      </c>
      <c r="E3893" t="s">
        <v>10</v>
      </c>
      <c r="F3893" t="s">
        <v>10</v>
      </c>
      <c r="G3893" t="s">
        <v>10</v>
      </c>
      <c r="H3893" t="s">
        <v>10</v>
      </c>
      <c r="I3893" t="s">
        <v>7079</v>
      </c>
      <c r="J3893">
        <v>2</v>
      </c>
    </row>
    <row r="3894" spans="1:10">
      <c r="A3894" t="s">
        <v>3910</v>
      </c>
      <c r="B3894" t="s">
        <v>10</v>
      </c>
      <c r="C3894" t="s">
        <v>10</v>
      </c>
      <c r="D3894" t="s">
        <v>10</v>
      </c>
      <c r="E3894" t="s">
        <v>10</v>
      </c>
      <c r="F3894" t="s">
        <v>10</v>
      </c>
      <c r="G3894" t="s">
        <v>10</v>
      </c>
      <c r="H3894" t="s">
        <v>10</v>
      </c>
      <c r="I3894" t="s">
        <v>10</v>
      </c>
      <c r="J3894">
        <v>0</v>
      </c>
    </row>
    <row r="3895" spans="1:10">
      <c r="A3895" t="s">
        <v>3911</v>
      </c>
      <c r="B3895" t="s">
        <v>10</v>
      </c>
      <c r="C3895" t="s">
        <v>10</v>
      </c>
      <c r="D3895" t="s">
        <v>12</v>
      </c>
      <c r="E3895" t="s">
        <v>10</v>
      </c>
      <c r="F3895" t="s">
        <v>10</v>
      </c>
      <c r="G3895" t="s">
        <v>10</v>
      </c>
      <c r="H3895" t="s">
        <v>10</v>
      </c>
      <c r="I3895" t="s">
        <v>7079</v>
      </c>
      <c r="J3895">
        <v>1</v>
      </c>
    </row>
    <row r="3896" spans="1:10">
      <c r="A3896" t="s">
        <v>3912</v>
      </c>
      <c r="B3896" t="s">
        <v>12</v>
      </c>
      <c r="C3896" t="s">
        <v>12</v>
      </c>
      <c r="D3896" t="s">
        <v>12</v>
      </c>
      <c r="E3896" t="s">
        <v>12</v>
      </c>
      <c r="F3896" t="s">
        <v>12</v>
      </c>
      <c r="G3896" t="s">
        <v>12</v>
      </c>
      <c r="H3896" t="s">
        <v>12</v>
      </c>
      <c r="I3896" t="s">
        <v>7080</v>
      </c>
      <c r="J3896">
        <v>7</v>
      </c>
    </row>
    <row r="3897" spans="1:10">
      <c r="A3897" t="s">
        <v>3913</v>
      </c>
      <c r="B3897" t="s">
        <v>12</v>
      </c>
      <c r="C3897" t="s">
        <v>10</v>
      </c>
      <c r="D3897" t="s">
        <v>10</v>
      </c>
      <c r="E3897" t="s">
        <v>10</v>
      </c>
      <c r="F3897" t="s">
        <v>10</v>
      </c>
      <c r="G3897" t="s">
        <v>10</v>
      </c>
      <c r="H3897" t="s">
        <v>10</v>
      </c>
      <c r="I3897" t="s">
        <v>10</v>
      </c>
      <c r="J3897">
        <v>1</v>
      </c>
    </row>
    <row r="3898" spans="1:10">
      <c r="A3898" t="s">
        <v>3914</v>
      </c>
      <c r="B3898" t="s">
        <v>10</v>
      </c>
      <c r="C3898" t="s">
        <v>10</v>
      </c>
      <c r="D3898" t="s">
        <v>10</v>
      </c>
      <c r="E3898" t="s">
        <v>10</v>
      </c>
      <c r="F3898" t="s">
        <v>10</v>
      </c>
      <c r="G3898" t="s">
        <v>10</v>
      </c>
      <c r="H3898" t="s">
        <v>10</v>
      </c>
      <c r="I3898" t="s">
        <v>10</v>
      </c>
      <c r="J3898">
        <v>0</v>
      </c>
    </row>
    <row r="3899" spans="1:10">
      <c r="A3899" t="s">
        <v>3915</v>
      </c>
      <c r="B3899" t="s">
        <v>12</v>
      </c>
      <c r="C3899" t="s">
        <v>12</v>
      </c>
      <c r="D3899" t="s">
        <v>12</v>
      </c>
      <c r="E3899" t="s">
        <v>12</v>
      </c>
      <c r="F3899" t="s">
        <v>12</v>
      </c>
      <c r="G3899" t="s">
        <v>12</v>
      </c>
      <c r="H3899" t="s">
        <v>12</v>
      </c>
      <c r="I3899" t="s">
        <v>7080</v>
      </c>
      <c r="J3899">
        <v>7</v>
      </c>
    </row>
    <row r="3900" spans="1:10">
      <c r="A3900" t="s">
        <v>3916</v>
      </c>
      <c r="B3900" t="s">
        <v>12</v>
      </c>
      <c r="C3900" t="s">
        <v>10</v>
      </c>
      <c r="D3900" t="s">
        <v>10</v>
      </c>
      <c r="E3900" t="s">
        <v>10</v>
      </c>
      <c r="F3900" t="s">
        <v>10</v>
      </c>
      <c r="G3900" t="s">
        <v>10</v>
      </c>
      <c r="H3900" t="s">
        <v>10</v>
      </c>
      <c r="I3900" t="s">
        <v>10</v>
      </c>
      <c r="J3900">
        <v>1</v>
      </c>
    </row>
    <row r="3901" spans="1:10">
      <c r="A3901" t="s">
        <v>3917</v>
      </c>
      <c r="B3901" t="s">
        <v>12</v>
      </c>
      <c r="C3901" t="s">
        <v>12</v>
      </c>
      <c r="D3901" t="s">
        <v>12</v>
      </c>
      <c r="E3901" t="s">
        <v>12</v>
      </c>
      <c r="F3901" t="s">
        <v>10</v>
      </c>
      <c r="G3901" t="s">
        <v>12</v>
      </c>
      <c r="H3901" t="s">
        <v>12</v>
      </c>
      <c r="I3901" t="s">
        <v>7080</v>
      </c>
      <c r="J3901">
        <v>6</v>
      </c>
    </row>
    <row r="3902" spans="1:10">
      <c r="A3902" t="s">
        <v>3918</v>
      </c>
      <c r="B3902" t="s">
        <v>10</v>
      </c>
      <c r="C3902" t="s">
        <v>10</v>
      </c>
      <c r="D3902" t="s">
        <v>10</v>
      </c>
      <c r="E3902" t="s">
        <v>10</v>
      </c>
      <c r="F3902" t="s">
        <v>10</v>
      </c>
      <c r="G3902" t="s">
        <v>10</v>
      </c>
      <c r="H3902" t="s">
        <v>10</v>
      </c>
      <c r="I3902" t="s">
        <v>10</v>
      </c>
      <c r="J3902">
        <v>0</v>
      </c>
    </row>
    <row r="3903" spans="1:10">
      <c r="A3903" t="s">
        <v>3919</v>
      </c>
      <c r="B3903" t="s">
        <v>12</v>
      </c>
      <c r="C3903" t="s">
        <v>10</v>
      </c>
      <c r="D3903" t="s">
        <v>12</v>
      </c>
      <c r="E3903" t="s">
        <v>12</v>
      </c>
      <c r="F3903" t="s">
        <v>12</v>
      </c>
      <c r="G3903" t="s">
        <v>12</v>
      </c>
      <c r="H3903" t="s">
        <v>12</v>
      </c>
      <c r="I3903" t="s">
        <v>7080</v>
      </c>
      <c r="J3903">
        <v>6</v>
      </c>
    </row>
    <row r="3904" spans="1:10">
      <c r="A3904" t="s">
        <v>3920</v>
      </c>
      <c r="B3904" t="s">
        <v>10</v>
      </c>
      <c r="C3904" t="s">
        <v>12</v>
      </c>
      <c r="D3904" t="s">
        <v>10</v>
      </c>
      <c r="E3904" t="s">
        <v>10</v>
      </c>
      <c r="F3904" t="s">
        <v>10</v>
      </c>
      <c r="G3904" t="s">
        <v>10</v>
      </c>
      <c r="H3904" t="s">
        <v>10</v>
      </c>
      <c r="I3904" t="s">
        <v>7079</v>
      </c>
      <c r="J3904">
        <v>1</v>
      </c>
    </row>
    <row r="3905" spans="1:10">
      <c r="A3905" t="s">
        <v>3921</v>
      </c>
      <c r="B3905" t="s">
        <v>10</v>
      </c>
      <c r="C3905" t="s">
        <v>10</v>
      </c>
      <c r="D3905" t="s">
        <v>12</v>
      </c>
      <c r="E3905" t="s">
        <v>10</v>
      </c>
      <c r="F3905" t="s">
        <v>12</v>
      </c>
      <c r="G3905" t="s">
        <v>10</v>
      </c>
      <c r="H3905" t="s">
        <v>10</v>
      </c>
      <c r="I3905" t="s">
        <v>7080</v>
      </c>
      <c r="J3905">
        <v>2</v>
      </c>
    </row>
    <row r="3906" spans="1:10">
      <c r="A3906" t="s">
        <v>3922</v>
      </c>
      <c r="B3906" t="s">
        <v>10</v>
      </c>
      <c r="C3906" t="s">
        <v>10</v>
      </c>
      <c r="D3906" t="s">
        <v>10</v>
      </c>
      <c r="E3906" t="s">
        <v>10</v>
      </c>
      <c r="F3906" t="s">
        <v>10</v>
      </c>
      <c r="G3906" t="s">
        <v>10</v>
      </c>
      <c r="H3906" t="s">
        <v>10</v>
      </c>
      <c r="I3906" t="s">
        <v>10</v>
      </c>
      <c r="J3906">
        <v>0</v>
      </c>
    </row>
    <row r="3907" spans="1:10">
      <c r="A3907" t="s">
        <v>3923</v>
      </c>
      <c r="B3907" t="s">
        <v>10</v>
      </c>
      <c r="C3907" t="s">
        <v>10</v>
      </c>
      <c r="D3907" t="s">
        <v>10</v>
      </c>
      <c r="E3907" t="s">
        <v>10</v>
      </c>
      <c r="F3907" t="s">
        <v>10</v>
      </c>
      <c r="G3907" t="s">
        <v>12</v>
      </c>
      <c r="H3907" t="s">
        <v>10</v>
      </c>
      <c r="I3907" t="s">
        <v>7079</v>
      </c>
      <c r="J3907">
        <v>1</v>
      </c>
    </row>
    <row r="3908" spans="1:10">
      <c r="A3908" t="s">
        <v>3924</v>
      </c>
      <c r="B3908" t="s">
        <v>10</v>
      </c>
      <c r="C3908" t="s">
        <v>10</v>
      </c>
      <c r="D3908" t="s">
        <v>10</v>
      </c>
      <c r="E3908" t="s">
        <v>10</v>
      </c>
      <c r="F3908" t="s">
        <v>10</v>
      </c>
      <c r="G3908" t="s">
        <v>12</v>
      </c>
      <c r="H3908" t="s">
        <v>10</v>
      </c>
      <c r="I3908" t="s">
        <v>7080</v>
      </c>
      <c r="J3908">
        <v>1</v>
      </c>
    </row>
    <row r="3909" spans="1:10">
      <c r="A3909" t="s">
        <v>3925</v>
      </c>
      <c r="B3909" t="s">
        <v>10</v>
      </c>
      <c r="C3909" t="s">
        <v>10</v>
      </c>
      <c r="D3909" t="s">
        <v>10</v>
      </c>
      <c r="E3909" t="s">
        <v>12</v>
      </c>
      <c r="F3909" t="s">
        <v>12</v>
      </c>
      <c r="G3909" t="s">
        <v>12</v>
      </c>
      <c r="H3909" t="s">
        <v>10</v>
      </c>
      <c r="I3909" t="s">
        <v>7080</v>
      </c>
      <c r="J3909">
        <v>3</v>
      </c>
    </row>
    <row r="3910" spans="1:10">
      <c r="A3910" t="s">
        <v>3926</v>
      </c>
      <c r="B3910" t="s">
        <v>12</v>
      </c>
      <c r="C3910" t="s">
        <v>12</v>
      </c>
      <c r="D3910" t="s">
        <v>12</v>
      </c>
      <c r="E3910" t="s">
        <v>12</v>
      </c>
      <c r="F3910" t="s">
        <v>12</v>
      </c>
      <c r="G3910" t="s">
        <v>12</v>
      </c>
      <c r="H3910" t="s">
        <v>12</v>
      </c>
      <c r="I3910" t="s">
        <v>7080</v>
      </c>
      <c r="J3910">
        <v>7</v>
      </c>
    </row>
    <row r="3911" spans="1:10">
      <c r="A3911" t="s">
        <v>3927</v>
      </c>
      <c r="B3911" t="s">
        <v>10</v>
      </c>
      <c r="C3911" t="s">
        <v>10</v>
      </c>
      <c r="D3911" t="s">
        <v>10</v>
      </c>
      <c r="E3911" t="s">
        <v>10</v>
      </c>
      <c r="F3911" t="s">
        <v>10</v>
      </c>
      <c r="G3911" t="s">
        <v>10</v>
      </c>
      <c r="H3911" t="s">
        <v>10</v>
      </c>
      <c r="I3911" t="s">
        <v>10</v>
      </c>
      <c r="J3911">
        <v>0</v>
      </c>
    </row>
    <row r="3912" spans="1:10">
      <c r="A3912" t="s">
        <v>3928</v>
      </c>
      <c r="B3912" t="s">
        <v>12</v>
      </c>
      <c r="C3912" t="s">
        <v>10</v>
      </c>
      <c r="D3912" t="s">
        <v>12</v>
      </c>
      <c r="E3912" t="s">
        <v>12</v>
      </c>
      <c r="F3912" t="s">
        <v>10</v>
      </c>
      <c r="G3912" t="s">
        <v>12</v>
      </c>
      <c r="H3912" t="s">
        <v>12</v>
      </c>
      <c r="I3912" t="s">
        <v>7080</v>
      </c>
      <c r="J3912">
        <v>5</v>
      </c>
    </row>
    <row r="3913" spans="1:10">
      <c r="A3913" t="s">
        <v>3929</v>
      </c>
      <c r="B3913" t="s">
        <v>10</v>
      </c>
      <c r="C3913" t="s">
        <v>12</v>
      </c>
      <c r="D3913" t="s">
        <v>10</v>
      </c>
      <c r="E3913" t="s">
        <v>10</v>
      </c>
      <c r="F3913" t="s">
        <v>10</v>
      </c>
      <c r="G3913" t="s">
        <v>10</v>
      </c>
      <c r="H3913" t="s">
        <v>10</v>
      </c>
      <c r="I3913" t="s">
        <v>7079</v>
      </c>
      <c r="J3913">
        <v>1</v>
      </c>
    </row>
    <row r="3914" spans="1:10">
      <c r="A3914" t="s">
        <v>3930</v>
      </c>
      <c r="B3914" t="s">
        <v>12</v>
      </c>
      <c r="C3914" t="s">
        <v>12</v>
      </c>
      <c r="D3914" t="s">
        <v>12</v>
      </c>
      <c r="E3914" t="s">
        <v>12</v>
      </c>
      <c r="F3914" t="s">
        <v>12</v>
      </c>
      <c r="G3914" t="s">
        <v>12</v>
      </c>
      <c r="H3914" t="s">
        <v>12</v>
      </c>
      <c r="I3914" t="s">
        <v>7080</v>
      </c>
      <c r="J3914">
        <v>7</v>
      </c>
    </row>
    <row r="3915" spans="1:10">
      <c r="A3915" t="s">
        <v>3931</v>
      </c>
      <c r="B3915" t="s">
        <v>12</v>
      </c>
      <c r="C3915" t="s">
        <v>10</v>
      </c>
      <c r="D3915" t="s">
        <v>10</v>
      </c>
      <c r="E3915" t="s">
        <v>10</v>
      </c>
      <c r="F3915" t="s">
        <v>10</v>
      </c>
      <c r="G3915" t="s">
        <v>10</v>
      </c>
      <c r="H3915" t="s">
        <v>10</v>
      </c>
      <c r="I3915" t="s">
        <v>10</v>
      </c>
      <c r="J3915">
        <v>1</v>
      </c>
    </row>
    <row r="3916" spans="1:10">
      <c r="A3916" t="s">
        <v>3932</v>
      </c>
      <c r="B3916" t="s">
        <v>10</v>
      </c>
      <c r="C3916" t="s">
        <v>10</v>
      </c>
      <c r="D3916" t="s">
        <v>10</v>
      </c>
      <c r="E3916" t="s">
        <v>10</v>
      </c>
      <c r="F3916" t="s">
        <v>10</v>
      </c>
      <c r="G3916" t="s">
        <v>10</v>
      </c>
      <c r="H3916" t="s">
        <v>10</v>
      </c>
      <c r="I3916" t="s">
        <v>10</v>
      </c>
      <c r="J3916">
        <v>0</v>
      </c>
    </row>
    <row r="3917" spans="1:10">
      <c r="A3917" t="s">
        <v>3933</v>
      </c>
      <c r="B3917" t="s">
        <v>10</v>
      </c>
      <c r="C3917" t="s">
        <v>12</v>
      </c>
      <c r="D3917" t="s">
        <v>10</v>
      </c>
      <c r="E3917" t="s">
        <v>12</v>
      </c>
      <c r="F3917" t="s">
        <v>10</v>
      </c>
      <c r="G3917" t="s">
        <v>10</v>
      </c>
      <c r="H3917" t="s">
        <v>10</v>
      </c>
      <c r="I3917" t="s">
        <v>7080</v>
      </c>
      <c r="J3917">
        <v>2</v>
      </c>
    </row>
    <row r="3918" spans="1:10">
      <c r="A3918" t="s">
        <v>3934</v>
      </c>
      <c r="B3918" t="s">
        <v>10</v>
      </c>
      <c r="C3918" t="s">
        <v>10</v>
      </c>
      <c r="D3918" t="s">
        <v>10</v>
      </c>
      <c r="E3918" t="s">
        <v>10</v>
      </c>
      <c r="F3918" t="s">
        <v>10</v>
      </c>
      <c r="G3918" t="s">
        <v>10</v>
      </c>
      <c r="H3918" t="s">
        <v>10</v>
      </c>
      <c r="I3918" t="s">
        <v>7080</v>
      </c>
      <c r="J3918">
        <v>0</v>
      </c>
    </row>
    <row r="3919" spans="1:10">
      <c r="A3919" t="s">
        <v>3935</v>
      </c>
      <c r="B3919" t="s">
        <v>10</v>
      </c>
      <c r="C3919" t="s">
        <v>10</v>
      </c>
      <c r="D3919" t="s">
        <v>10</v>
      </c>
      <c r="E3919" t="s">
        <v>10</v>
      </c>
      <c r="F3919" t="s">
        <v>10</v>
      </c>
      <c r="G3919" t="s">
        <v>10</v>
      </c>
      <c r="H3919" t="s">
        <v>10</v>
      </c>
      <c r="I3919" t="s">
        <v>7080</v>
      </c>
      <c r="J3919">
        <v>0</v>
      </c>
    </row>
    <row r="3920" spans="1:10">
      <c r="A3920" t="s">
        <v>3936</v>
      </c>
      <c r="B3920" t="s">
        <v>10</v>
      </c>
      <c r="C3920" t="s">
        <v>10</v>
      </c>
      <c r="D3920" t="s">
        <v>10</v>
      </c>
      <c r="E3920" t="s">
        <v>10</v>
      </c>
      <c r="F3920" t="s">
        <v>10</v>
      </c>
      <c r="G3920" t="s">
        <v>12</v>
      </c>
      <c r="H3920" t="s">
        <v>12</v>
      </c>
      <c r="I3920" t="s">
        <v>7080</v>
      </c>
      <c r="J3920">
        <v>2</v>
      </c>
    </row>
    <row r="3921" spans="1:10">
      <c r="A3921" t="s">
        <v>3937</v>
      </c>
      <c r="B3921" t="s">
        <v>12</v>
      </c>
      <c r="C3921" t="s">
        <v>10</v>
      </c>
      <c r="D3921" t="s">
        <v>10</v>
      </c>
      <c r="E3921" t="s">
        <v>10</v>
      </c>
      <c r="F3921" t="s">
        <v>10</v>
      </c>
      <c r="G3921" t="s">
        <v>12</v>
      </c>
      <c r="H3921" t="s">
        <v>12</v>
      </c>
      <c r="I3921" t="s">
        <v>7080</v>
      </c>
      <c r="J3921">
        <v>3</v>
      </c>
    </row>
    <row r="3922" spans="1:10">
      <c r="A3922" t="s">
        <v>3938</v>
      </c>
      <c r="B3922" t="s">
        <v>12</v>
      </c>
      <c r="C3922" t="s">
        <v>10</v>
      </c>
      <c r="D3922" t="s">
        <v>10</v>
      </c>
      <c r="E3922" t="s">
        <v>12</v>
      </c>
      <c r="F3922" t="s">
        <v>12</v>
      </c>
      <c r="G3922" t="s">
        <v>10</v>
      </c>
      <c r="H3922" t="s">
        <v>10</v>
      </c>
      <c r="I3922" t="s">
        <v>7080</v>
      </c>
      <c r="J3922">
        <v>3</v>
      </c>
    </row>
    <row r="3923" spans="1:10">
      <c r="A3923" t="s">
        <v>3939</v>
      </c>
      <c r="B3923" t="s">
        <v>12</v>
      </c>
      <c r="C3923" t="s">
        <v>12</v>
      </c>
      <c r="D3923" t="s">
        <v>12</v>
      </c>
      <c r="E3923" t="s">
        <v>12</v>
      </c>
      <c r="F3923" t="s">
        <v>10</v>
      </c>
      <c r="G3923" t="s">
        <v>10</v>
      </c>
      <c r="H3923" t="s">
        <v>10</v>
      </c>
      <c r="I3923" t="s">
        <v>7079</v>
      </c>
      <c r="J3923">
        <v>4</v>
      </c>
    </row>
    <row r="3924" spans="1:10">
      <c r="A3924" t="s">
        <v>3940</v>
      </c>
      <c r="B3924" t="s">
        <v>12</v>
      </c>
      <c r="C3924" t="s">
        <v>10</v>
      </c>
      <c r="D3924" t="s">
        <v>10</v>
      </c>
      <c r="E3924" t="s">
        <v>10</v>
      </c>
      <c r="F3924" t="s">
        <v>10</v>
      </c>
      <c r="G3924" t="s">
        <v>12</v>
      </c>
      <c r="H3924" t="s">
        <v>12</v>
      </c>
      <c r="I3924" t="s">
        <v>7080</v>
      </c>
      <c r="J3924">
        <v>3</v>
      </c>
    </row>
    <row r="3925" spans="1:10">
      <c r="A3925" t="s">
        <v>3941</v>
      </c>
      <c r="B3925" t="s">
        <v>10</v>
      </c>
      <c r="C3925" t="s">
        <v>10</v>
      </c>
      <c r="D3925" t="s">
        <v>10</v>
      </c>
      <c r="E3925" t="s">
        <v>10</v>
      </c>
      <c r="F3925" t="s">
        <v>10</v>
      </c>
      <c r="G3925" t="s">
        <v>10</v>
      </c>
      <c r="H3925" t="s">
        <v>12</v>
      </c>
      <c r="I3925" t="s">
        <v>7080</v>
      </c>
      <c r="J3925">
        <v>1</v>
      </c>
    </row>
    <row r="3926" spans="1:10">
      <c r="A3926" t="s">
        <v>3942</v>
      </c>
      <c r="B3926" t="s">
        <v>12</v>
      </c>
      <c r="C3926" t="s">
        <v>10</v>
      </c>
      <c r="D3926" t="s">
        <v>10</v>
      </c>
      <c r="E3926" t="s">
        <v>10</v>
      </c>
      <c r="F3926" t="s">
        <v>10</v>
      </c>
      <c r="G3926" t="s">
        <v>10</v>
      </c>
      <c r="H3926" t="s">
        <v>12</v>
      </c>
      <c r="I3926" t="s">
        <v>7080</v>
      </c>
      <c r="J3926">
        <v>2</v>
      </c>
    </row>
    <row r="3927" spans="1:10">
      <c r="A3927" t="s">
        <v>3943</v>
      </c>
      <c r="B3927" t="s">
        <v>12</v>
      </c>
      <c r="C3927" t="s">
        <v>10</v>
      </c>
      <c r="D3927" t="s">
        <v>12</v>
      </c>
      <c r="E3927" t="s">
        <v>10</v>
      </c>
      <c r="F3927" t="s">
        <v>12</v>
      </c>
      <c r="G3927" t="s">
        <v>10</v>
      </c>
      <c r="H3927" t="s">
        <v>12</v>
      </c>
      <c r="I3927" t="s">
        <v>7079</v>
      </c>
      <c r="J3927">
        <v>4</v>
      </c>
    </row>
    <row r="3928" spans="1:10">
      <c r="A3928" t="s">
        <v>3944</v>
      </c>
      <c r="B3928" t="s">
        <v>10</v>
      </c>
      <c r="C3928" t="s">
        <v>10</v>
      </c>
      <c r="D3928" t="s">
        <v>12</v>
      </c>
      <c r="E3928" t="s">
        <v>12</v>
      </c>
      <c r="F3928" t="s">
        <v>10</v>
      </c>
      <c r="G3928" t="s">
        <v>10</v>
      </c>
      <c r="H3928" t="s">
        <v>10</v>
      </c>
      <c r="I3928" t="s">
        <v>7079</v>
      </c>
      <c r="J3928">
        <v>2</v>
      </c>
    </row>
    <row r="3929" spans="1:10">
      <c r="A3929" t="s">
        <v>3945</v>
      </c>
      <c r="B3929" t="s">
        <v>10</v>
      </c>
      <c r="C3929" t="s">
        <v>10</v>
      </c>
      <c r="D3929" t="s">
        <v>10</v>
      </c>
      <c r="E3929" t="s">
        <v>10</v>
      </c>
      <c r="F3929" t="s">
        <v>10</v>
      </c>
      <c r="G3929" t="s">
        <v>10</v>
      </c>
      <c r="H3929" t="s">
        <v>10</v>
      </c>
      <c r="I3929" t="s">
        <v>10</v>
      </c>
      <c r="J3929">
        <v>0</v>
      </c>
    </row>
    <row r="3930" spans="1:10">
      <c r="A3930" t="s">
        <v>3946</v>
      </c>
      <c r="B3930" t="s">
        <v>10</v>
      </c>
      <c r="C3930" t="s">
        <v>10</v>
      </c>
      <c r="D3930" t="s">
        <v>10</v>
      </c>
      <c r="E3930" t="s">
        <v>12</v>
      </c>
      <c r="F3930" t="s">
        <v>10</v>
      </c>
      <c r="G3930" t="s">
        <v>12</v>
      </c>
      <c r="H3930" t="s">
        <v>12</v>
      </c>
      <c r="I3930" t="s">
        <v>7080</v>
      </c>
      <c r="J3930">
        <v>3</v>
      </c>
    </row>
    <row r="3931" spans="1:10">
      <c r="A3931" t="s">
        <v>3947</v>
      </c>
      <c r="B3931" t="s">
        <v>10</v>
      </c>
      <c r="C3931" t="s">
        <v>10</v>
      </c>
      <c r="D3931" t="s">
        <v>10</v>
      </c>
      <c r="E3931" t="s">
        <v>10</v>
      </c>
      <c r="F3931" t="s">
        <v>10</v>
      </c>
      <c r="G3931" t="s">
        <v>10</v>
      </c>
      <c r="H3931" t="s">
        <v>10</v>
      </c>
      <c r="I3931" t="s">
        <v>7079</v>
      </c>
      <c r="J3931">
        <v>0</v>
      </c>
    </row>
    <row r="3932" spans="1:10">
      <c r="A3932" t="s">
        <v>3948</v>
      </c>
      <c r="B3932" t="s">
        <v>12</v>
      </c>
      <c r="C3932" t="s">
        <v>12</v>
      </c>
      <c r="D3932" t="s">
        <v>10</v>
      </c>
      <c r="E3932" t="s">
        <v>12</v>
      </c>
      <c r="F3932" t="s">
        <v>12</v>
      </c>
      <c r="G3932" t="s">
        <v>12</v>
      </c>
      <c r="H3932" t="s">
        <v>12</v>
      </c>
      <c r="I3932" t="s">
        <v>7080</v>
      </c>
      <c r="J3932">
        <v>6</v>
      </c>
    </row>
    <row r="3933" spans="1:10">
      <c r="A3933" t="s">
        <v>3949</v>
      </c>
      <c r="B3933" t="s">
        <v>10</v>
      </c>
      <c r="C3933" t="s">
        <v>12</v>
      </c>
      <c r="D3933" t="s">
        <v>12</v>
      </c>
      <c r="E3933" t="s">
        <v>10</v>
      </c>
      <c r="F3933" t="s">
        <v>12</v>
      </c>
      <c r="G3933" t="s">
        <v>10</v>
      </c>
      <c r="H3933" t="s">
        <v>12</v>
      </c>
      <c r="I3933" t="s">
        <v>7079</v>
      </c>
      <c r="J3933">
        <v>4</v>
      </c>
    </row>
    <row r="3934" spans="1:10">
      <c r="A3934" t="s">
        <v>3950</v>
      </c>
      <c r="B3934" t="s">
        <v>12</v>
      </c>
      <c r="C3934" t="s">
        <v>10</v>
      </c>
      <c r="D3934" t="s">
        <v>10</v>
      </c>
      <c r="E3934" t="s">
        <v>12</v>
      </c>
      <c r="F3934" t="s">
        <v>10</v>
      </c>
      <c r="G3934" t="s">
        <v>10</v>
      </c>
      <c r="H3934" t="s">
        <v>10</v>
      </c>
      <c r="I3934" t="s">
        <v>7080</v>
      </c>
      <c r="J3934">
        <v>2</v>
      </c>
    </row>
    <row r="3935" spans="1:10">
      <c r="A3935" t="s">
        <v>3951</v>
      </c>
      <c r="B3935" t="s">
        <v>10</v>
      </c>
      <c r="C3935" t="s">
        <v>10</v>
      </c>
      <c r="D3935" t="s">
        <v>10</v>
      </c>
      <c r="E3935" t="s">
        <v>10</v>
      </c>
      <c r="F3935" t="s">
        <v>10</v>
      </c>
      <c r="G3935" t="s">
        <v>10</v>
      </c>
      <c r="H3935" t="s">
        <v>10</v>
      </c>
      <c r="I3935" t="s">
        <v>10</v>
      </c>
      <c r="J3935">
        <v>0</v>
      </c>
    </row>
    <row r="3936" spans="1:10">
      <c r="A3936" t="s">
        <v>3952</v>
      </c>
      <c r="B3936" t="s">
        <v>10</v>
      </c>
      <c r="C3936" t="s">
        <v>12</v>
      </c>
      <c r="D3936" t="s">
        <v>12</v>
      </c>
      <c r="E3936" t="s">
        <v>10</v>
      </c>
      <c r="F3936" t="s">
        <v>12</v>
      </c>
      <c r="G3936" t="s">
        <v>10</v>
      </c>
      <c r="H3936" t="s">
        <v>10</v>
      </c>
      <c r="I3936" t="s">
        <v>7079</v>
      </c>
      <c r="J3936">
        <v>3</v>
      </c>
    </row>
    <row r="3937" spans="1:10">
      <c r="A3937" t="s">
        <v>3953</v>
      </c>
      <c r="B3937" t="s">
        <v>10</v>
      </c>
      <c r="C3937" t="s">
        <v>10</v>
      </c>
      <c r="D3937" t="s">
        <v>10</v>
      </c>
      <c r="E3937" t="s">
        <v>10</v>
      </c>
      <c r="F3937" t="s">
        <v>10</v>
      </c>
      <c r="G3937" t="s">
        <v>10</v>
      </c>
      <c r="H3937" t="s">
        <v>10</v>
      </c>
      <c r="I3937" t="s">
        <v>10</v>
      </c>
      <c r="J3937">
        <v>0</v>
      </c>
    </row>
    <row r="3938" spans="1:10">
      <c r="A3938" t="s">
        <v>3954</v>
      </c>
      <c r="B3938" t="s">
        <v>10</v>
      </c>
      <c r="C3938" t="s">
        <v>12</v>
      </c>
      <c r="D3938" t="s">
        <v>10</v>
      </c>
      <c r="E3938" t="s">
        <v>12</v>
      </c>
      <c r="F3938" t="s">
        <v>12</v>
      </c>
      <c r="G3938" t="s">
        <v>10</v>
      </c>
      <c r="H3938" t="s">
        <v>12</v>
      </c>
      <c r="I3938" t="s">
        <v>7079</v>
      </c>
      <c r="J3938">
        <v>4</v>
      </c>
    </row>
    <row r="3939" spans="1:10">
      <c r="A3939" t="s">
        <v>3955</v>
      </c>
      <c r="B3939" t="s">
        <v>10</v>
      </c>
      <c r="C3939" t="s">
        <v>10</v>
      </c>
      <c r="D3939" t="s">
        <v>10</v>
      </c>
      <c r="E3939" t="s">
        <v>10</v>
      </c>
      <c r="F3939" t="s">
        <v>10</v>
      </c>
      <c r="G3939" t="s">
        <v>10</v>
      </c>
      <c r="H3939" t="s">
        <v>10</v>
      </c>
      <c r="I3939" t="s">
        <v>10</v>
      </c>
      <c r="J3939">
        <v>0</v>
      </c>
    </row>
    <row r="3940" spans="1:10">
      <c r="A3940" t="s">
        <v>3956</v>
      </c>
      <c r="B3940" t="s">
        <v>10</v>
      </c>
      <c r="C3940" t="s">
        <v>12</v>
      </c>
      <c r="D3940" t="s">
        <v>10</v>
      </c>
      <c r="E3940" t="s">
        <v>10</v>
      </c>
      <c r="F3940" t="s">
        <v>10</v>
      </c>
      <c r="G3940" t="s">
        <v>10</v>
      </c>
      <c r="H3940" t="s">
        <v>10</v>
      </c>
      <c r="I3940" t="s">
        <v>7079</v>
      </c>
      <c r="J3940">
        <v>1</v>
      </c>
    </row>
    <row r="3941" spans="1:10">
      <c r="A3941" t="s">
        <v>3957</v>
      </c>
      <c r="B3941" t="s">
        <v>10</v>
      </c>
      <c r="C3941" t="s">
        <v>10</v>
      </c>
      <c r="D3941" t="s">
        <v>10</v>
      </c>
      <c r="E3941" t="s">
        <v>10</v>
      </c>
      <c r="F3941" t="s">
        <v>10</v>
      </c>
      <c r="G3941" t="s">
        <v>10</v>
      </c>
      <c r="H3941" t="s">
        <v>12</v>
      </c>
      <c r="I3941" t="s">
        <v>7080</v>
      </c>
      <c r="J3941">
        <v>1</v>
      </c>
    </row>
    <row r="3942" spans="1:10">
      <c r="A3942" t="s">
        <v>3958</v>
      </c>
      <c r="B3942" t="s">
        <v>10</v>
      </c>
      <c r="C3942" t="s">
        <v>10</v>
      </c>
      <c r="D3942" t="s">
        <v>10</v>
      </c>
      <c r="E3942" t="s">
        <v>10</v>
      </c>
      <c r="F3942" t="s">
        <v>10</v>
      </c>
      <c r="G3942" t="s">
        <v>10</v>
      </c>
      <c r="H3942" t="s">
        <v>10</v>
      </c>
      <c r="I3942" t="s">
        <v>7079</v>
      </c>
      <c r="J3942">
        <v>0</v>
      </c>
    </row>
    <row r="3943" spans="1:10">
      <c r="A3943" t="s">
        <v>3959</v>
      </c>
      <c r="B3943" t="s">
        <v>10</v>
      </c>
      <c r="C3943" t="s">
        <v>10</v>
      </c>
      <c r="D3943" t="s">
        <v>10</v>
      </c>
      <c r="E3943" t="s">
        <v>10</v>
      </c>
      <c r="F3943" t="s">
        <v>10</v>
      </c>
      <c r="G3943" t="s">
        <v>10</v>
      </c>
      <c r="H3943" t="s">
        <v>10</v>
      </c>
      <c r="I3943" t="s">
        <v>10</v>
      </c>
      <c r="J3943">
        <v>0</v>
      </c>
    </row>
    <row r="3944" spans="1:10">
      <c r="A3944" t="s">
        <v>3960</v>
      </c>
      <c r="B3944" t="s">
        <v>10</v>
      </c>
      <c r="C3944" t="s">
        <v>10</v>
      </c>
      <c r="D3944" t="s">
        <v>10</v>
      </c>
      <c r="E3944" t="s">
        <v>10</v>
      </c>
      <c r="F3944" t="s">
        <v>10</v>
      </c>
      <c r="G3944" t="s">
        <v>10</v>
      </c>
      <c r="H3944" t="s">
        <v>10</v>
      </c>
      <c r="I3944" t="s">
        <v>7079</v>
      </c>
      <c r="J3944">
        <v>0</v>
      </c>
    </row>
    <row r="3945" spans="1:10">
      <c r="A3945" t="s">
        <v>3961</v>
      </c>
      <c r="B3945" t="s">
        <v>10</v>
      </c>
      <c r="C3945" t="s">
        <v>10</v>
      </c>
      <c r="D3945" t="s">
        <v>10</v>
      </c>
      <c r="E3945" t="s">
        <v>10</v>
      </c>
      <c r="F3945" t="s">
        <v>10</v>
      </c>
      <c r="G3945" t="s">
        <v>10</v>
      </c>
      <c r="H3945" t="s">
        <v>10</v>
      </c>
      <c r="I3945" t="s">
        <v>7079</v>
      </c>
      <c r="J3945">
        <v>0</v>
      </c>
    </row>
    <row r="3946" spans="1:10">
      <c r="A3946" t="s">
        <v>3962</v>
      </c>
      <c r="B3946" t="s">
        <v>10</v>
      </c>
      <c r="C3946" t="s">
        <v>10</v>
      </c>
      <c r="D3946" t="s">
        <v>10</v>
      </c>
      <c r="E3946" t="s">
        <v>10</v>
      </c>
      <c r="F3946" t="s">
        <v>10</v>
      </c>
      <c r="G3946" t="s">
        <v>10</v>
      </c>
      <c r="H3946" t="s">
        <v>10</v>
      </c>
      <c r="I3946" t="s">
        <v>10</v>
      </c>
      <c r="J3946">
        <v>0</v>
      </c>
    </row>
    <row r="3947" spans="1:10">
      <c r="A3947" t="s">
        <v>3963</v>
      </c>
      <c r="B3947" t="s">
        <v>10</v>
      </c>
      <c r="C3947" t="s">
        <v>12</v>
      </c>
      <c r="D3947" t="s">
        <v>10</v>
      </c>
      <c r="E3947" t="s">
        <v>10</v>
      </c>
      <c r="F3947" t="s">
        <v>12</v>
      </c>
      <c r="G3947" t="s">
        <v>10</v>
      </c>
      <c r="H3947" t="s">
        <v>10</v>
      </c>
      <c r="I3947" t="s">
        <v>7079</v>
      </c>
      <c r="J3947">
        <v>2</v>
      </c>
    </row>
    <row r="3948" spans="1:10">
      <c r="A3948" t="s">
        <v>3964</v>
      </c>
      <c r="B3948" t="s">
        <v>10</v>
      </c>
      <c r="C3948" t="s">
        <v>12</v>
      </c>
      <c r="D3948" t="s">
        <v>10</v>
      </c>
      <c r="E3948" t="s">
        <v>12</v>
      </c>
      <c r="F3948" t="s">
        <v>12</v>
      </c>
      <c r="G3948" t="s">
        <v>12</v>
      </c>
      <c r="H3948" t="s">
        <v>12</v>
      </c>
      <c r="I3948" t="s">
        <v>7079</v>
      </c>
      <c r="J3948">
        <v>5</v>
      </c>
    </row>
    <row r="3949" spans="1:10">
      <c r="A3949" t="s">
        <v>3965</v>
      </c>
      <c r="B3949" t="s">
        <v>10</v>
      </c>
      <c r="C3949" t="s">
        <v>12</v>
      </c>
      <c r="D3949" t="s">
        <v>10</v>
      </c>
      <c r="E3949" t="s">
        <v>12</v>
      </c>
      <c r="F3949" t="s">
        <v>10</v>
      </c>
      <c r="G3949" t="s">
        <v>10</v>
      </c>
      <c r="H3949" t="s">
        <v>10</v>
      </c>
      <c r="I3949" t="s">
        <v>7079</v>
      </c>
      <c r="J3949">
        <v>2</v>
      </c>
    </row>
    <row r="3950" spans="1:10">
      <c r="A3950" t="s">
        <v>3966</v>
      </c>
      <c r="B3950" t="s">
        <v>10</v>
      </c>
      <c r="C3950" t="s">
        <v>10</v>
      </c>
      <c r="D3950" t="s">
        <v>10</v>
      </c>
      <c r="E3950" t="s">
        <v>10</v>
      </c>
      <c r="F3950" t="s">
        <v>10</v>
      </c>
      <c r="G3950" t="s">
        <v>12</v>
      </c>
      <c r="H3950" t="s">
        <v>12</v>
      </c>
      <c r="I3950" t="s">
        <v>7080</v>
      </c>
      <c r="J3950">
        <v>2</v>
      </c>
    </row>
    <row r="3951" spans="1:10">
      <c r="A3951" t="s">
        <v>3967</v>
      </c>
      <c r="B3951" t="s">
        <v>12</v>
      </c>
      <c r="C3951" t="s">
        <v>12</v>
      </c>
      <c r="D3951" t="s">
        <v>10</v>
      </c>
      <c r="E3951" t="s">
        <v>10</v>
      </c>
      <c r="F3951" t="s">
        <v>10</v>
      </c>
      <c r="G3951" t="s">
        <v>10</v>
      </c>
      <c r="H3951" t="s">
        <v>10</v>
      </c>
      <c r="I3951" t="s">
        <v>7079</v>
      </c>
      <c r="J3951">
        <v>2</v>
      </c>
    </row>
    <row r="3952" spans="1:10">
      <c r="A3952" t="s">
        <v>3968</v>
      </c>
      <c r="B3952" t="s">
        <v>12</v>
      </c>
      <c r="C3952" t="s">
        <v>10</v>
      </c>
      <c r="D3952" t="s">
        <v>10</v>
      </c>
      <c r="E3952" t="s">
        <v>10</v>
      </c>
      <c r="F3952" t="s">
        <v>10</v>
      </c>
      <c r="G3952" t="s">
        <v>12</v>
      </c>
      <c r="H3952" t="s">
        <v>12</v>
      </c>
      <c r="I3952" t="s">
        <v>7080</v>
      </c>
      <c r="J3952">
        <v>3</v>
      </c>
    </row>
    <row r="3953" spans="1:10">
      <c r="A3953" t="s">
        <v>3969</v>
      </c>
      <c r="B3953" t="s">
        <v>12</v>
      </c>
      <c r="C3953" t="s">
        <v>12</v>
      </c>
      <c r="D3953" t="s">
        <v>12</v>
      </c>
      <c r="E3953" t="s">
        <v>12</v>
      </c>
      <c r="F3953" t="s">
        <v>12</v>
      </c>
      <c r="G3953" t="s">
        <v>12</v>
      </c>
      <c r="H3953" t="s">
        <v>10</v>
      </c>
      <c r="I3953" t="s">
        <v>7079</v>
      </c>
      <c r="J3953">
        <v>6</v>
      </c>
    </row>
    <row r="3954" spans="1:10">
      <c r="A3954" t="s">
        <v>3970</v>
      </c>
      <c r="B3954" t="s">
        <v>12</v>
      </c>
      <c r="C3954" t="s">
        <v>10</v>
      </c>
      <c r="D3954" t="s">
        <v>12</v>
      </c>
      <c r="E3954" t="s">
        <v>12</v>
      </c>
      <c r="F3954" t="s">
        <v>12</v>
      </c>
      <c r="G3954" t="s">
        <v>12</v>
      </c>
      <c r="H3954" t="s">
        <v>12</v>
      </c>
      <c r="I3954" t="s">
        <v>7080</v>
      </c>
      <c r="J3954">
        <v>6</v>
      </c>
    </row>
    <row r="3955" spans="1:10">
      <c r="A3955" t="s">
        <v>3971</v>
      </c>
      <c r="B3955" t="s">
        <v>10</v>
      </c>
      <c r="C3955" t="s">
        <v>10</v>
      </c>
      <c r="D3955" t="s">
        <v>10</v>
      </c>
      <c r="E3955" t="s">
        <v>12</v>
      </c>
      <c r="F3955" t="s">
        <v>10</v>
      </c>
      <c r="G3955" t="s">
        <v>10</v>
      </c>
      <c r="H3955" t="s">
        <v>10</v>
      </c>
      <c r="I3955" t="s">
        <v>7080</v>
      </c>
      <c r="J3955">
        <v>1</v>
      </c>
    </row>
    <row r="3956" spans="1:10">
      <c r="A3956" t="s">
        <v>3972</v>
      </c>
      <c r="B3956" t="s">
        <v>12</v>
      </c>
      <c r="C3956" t="s">
        <v>10</v>
      </c>
      <c r="D3956" t="s">
        <v>10</v>
      </c>
      <c r="E3956" t="s">
        <v>10</v>
      </c>
      <c r="F3956" t="s">
        <v>10</v>
      </c>
      <c r="G3956" t="s">
        <v>12</v>
      </c>
      <c r="H3956" t="s">
        <v>12</v>
      </c>
      <c r="I3956" t="s">
        <v>7080</v>
      </c>
      <c r="J3956">
        <v>3</v>
      </c>
    </row>
    <row r="3957" spans="1:10">
      <c r="A3957" t="s">
        <v>3973</v>
      </c>
      <c r="B3957" t="s">
        <v>10</v>
      </c>
      <c r="C3957" t="s">
        <v>10</v>
      </c>
      <c r="D3957" t="s">
        <v>10</v>
      </c>
      <c r="E3957" t="s">
        <v>10</v>
      </c>
      <c r="F3957" t="s">
        <v>10</v>
      </c>
      <c r="G3957" t="s">
        <v>12</v>
      </c>
      <c r="H3957" t="s">
        <v>12</v>
      </c>
      <c r="I3957" t="s">
        <v>7079</v>
      </c>
      <c r="J3957">
        <v>2</v>
      </c>
    </row>
    <row r="3958" spans="1:10">
      <c r="A3958" t="s">
        <v>3974</v>
      </c>
      <c r="B3958" t="s">
        <v>12</v>
      </c>
      <c r="C3958" t="s">
        <v>10</v>
      </c>
      <c r="D3958" t="s">
        <v>12</v>
      </c>
      <c r="E3958" t="s">
        <v>12</v>
      </c>
      <c r="F3958" t="s">
        <v>10</v>
      </c>
      <c r="G3958" t="s">
        <v>12</v>
      </c>
      <c r="H3958" t="s">
        <v>12</v>
      </c>
      <c r="I3958" t="s">
        <v>7080</v>
      </c>
      <c r="J3958">
        <v>5</v>
      </c>
    </row>
    <row r="3959" spans="1:10">
      <c r="A3959" t="s">
        <v>3975</v>
      </c>
      <c r="B3959" t="s">
        <v>12</v>
      </c>
      <c r="C3959" t="s">
        <v>10</v>
      </c>
      <c r="D3959" t="s">
        <v>10</v>
      </c>
      <c r="E3959" t="s">
        <v>12</v>
      </c>
      <c r="F3959" t="s">
        <v>10</v>
      </c>
      <c r="G3959" t="s">
        <v>12</v>
      </c>
      <c r="H3959" t="s">
        <v>12</v>
      </c>
      <c r="I3959" t="s">
        <v>7080</v>
      </c>
      <c r="J3959">
        <v>4</v>
      </c>
    </row>
    <row r="3960" spans="1:10">
      <c r="A3960" t="s">
        <v>3976</v>
      </c>
      <c r="B3960" t="s">
        <v>12</v>
      </c>
      <c r="C3960" t="s">
        <v>10</v>
      </c>
      <c r="D3960" t="s">
        <v>10</v>
      </c>
      <c r="E3960" t="s">
        <v>10</v>
      </c>
      <c r="F3960" t="s">
        <v>10</v>
      </c>
      <c r="G3960" t="s">
        <v>10</v>
      </c>
      <c r="H3960" t="s">
        <v>10</v>
      </c>
      <c r="I3960" t="s">
        <v>7080</v>
      </c>
      <c r="J3960">
        <v>1</v>
      </c>
    </row>
    <row r="3961" spans="1:10">
      <c r="A3961" t="s">
        <v>3977</v>
      </c>
      <c r="B3961" t="s">
        <v>10</v>
      </c>
      <c r="C3961" t="s">
        <v>10</v>
      </c>
      <c r="D3961" t="s">
        <v>10</v>
      </c>
      <c r="E3961" t="s">
        <v>12</v>
      </c>
      <c r="F3961" t="s">
        <v>10</v>
      </c>
      <c r="G3961" t="s">
        <v>10</v>
      </c>
      <c r="H3961" t="s">
        <v>12</v>
      </c>
      <c r="I3961" t="s">
        <v>7079</v>
      </c>
      <c r="J3961">
        <v>2</v>
      </c>
    </row>
    <row r="3962" spans="1:10">
      <c r="A3962" t="s">
        <v>3978</v>
      </c>
      <c r="B3962" t="s">
        <v>10</v>
      </c>
      <c r="C3962" t="s">
        <v>10</v>
      </c>
      <c r="D3962" t="s">
        <v>10</v>
      </c>
      <c r="E3962" t="s">
        <v>12</v>
      </c>
      <c r="F3962" t="s">
        <v>10</v>
      </c>
      <c r="G3962" t="s">
        <v>12</v>
      </c>
      <c r="H3962" t="s">
        <v>10</v>
      </c>
      <c r="I3962" t="s">
        <v>7079</v>
      </c>
      <c r="J3962">
        <v>2</v>
      </c>
    </row>
    <row r="3963" spans="1:10">
      <c r="A3963" t="s">
        <v>3979</v>
      </c>
      <c r="B3963" t="s">
        <v>10</v>
      </c>
      <c r="C3963" t="s">
        <v>10</v>
      </c>
      <c r="D3963" t="s">
        <v>12</v>
      </c>
      <c r="E3963" t="s">
        <v>10</v>
      </c>
      <c r="F3963" t="s">
        <v>10</v>
      </c>
      <c r="G3963" t="s">
        <v>10</v>
      </c>
      <c r="H3963" t="s">
        <v>10</v>
      </c>
      <c r="I3963" t="s">
        <v>7079</v>
      </c>
      <c r="J3963">
        <v>1</v>
      </c>
    </row>
    <row r="3964" spans="1:10">
      <c r="A3964" t="s">
        <v>3980</v>
      </c>
      <c r="B3964" t="s">
        <v>12</v>
      </c>
      <c r="C3964" t="s">
        <v>10</v>
      </c>
      <c r="D3964" t="s">
        <v>10</v>
      </c>
      <c r="E3964" t="s">
        <v>10</v>
      </c>
      <c r="F3964" t="s">
        <v>10</v>
      </c>
      <c r="G3964" t="s">
        <v>10</v>
      </c>
      <c r="H3964" t="s">
        <v>12</v>
      </c>
      <c r="I3964" t="s">
        <v>7080</v>
      </c>
      <c r="J3964">
        <v>2</v>
      </c>
    </row>
    <row r="3965" spans="1:10">
      <c r="A3965" t="s">
        <v>3981</v>
      </c>
      <c r="B3965" t="s">
        <v>10</v>
      </c>
      <c r="C3965" t="s">
        <v>10</v>
      </c>
      <c r="D3965" t="s">
        <v>10</v>
      </c>
      <c r="E3965" t="s">
        <v>10</v>
      </c>
      <c r="F3965" t="s">
        <v>10</v>
      </c>
      <c r="G3965" t="s">
        <v>10</v>
      </c>
      <c r="H3965" t="s">
        <v>10</v>
      </c>
      <c r="I3965" t="s">
        <v>10</v>
      </c>
      <c r="J3965">
        <v>0</v>
      </c>
    </row>
    <row r="3966" spans="1:10">
      <c r="A3966" t="s">
        <v>3982</v>
      </c>
      <c r="B3966" t="s">
        <v>12</v>
      </c>
      <c r="C3966" t="s">
        <v>12</v>
      </c>
      <c r="D3966" t="s">
        <v>10</v>
      </c>
      <c r="E3966" t="s">
        <v>12</v>
      </c>
      <c r="F3966" t="s">
        <v>12</v>
      </c>
      <c r="G3966" t="s">
        <v>12</v>
      </c>
      <c r="H3966" t="s">
        <v>12</v>
      </c>
      <c r="I3966" t="s">
        <v>7080</v>
      </c>
      <c r="J3966">
        <v>6</v>
      </c>
    </row>
    <row r="3967" spans="1:10">
      <c r="A3967" t="s">
        <v>3983</v>
      </c>
      <c r="B3967" t="s">
        <v>12</v>
      </c>
      <c r="C3967" t="s">
        <v>10</v>
      </c>
      <c r="D3967" t="s">
        <v>12</v>
      </c>
      <c r="E3967" t="s">
        <v>12</v>
      </c>
      <c r="F3967" t="s">
        <v>10</v>
      </c>
      <c r="G3967" t="s">
        <v>12</v>
      </c>
      <c r="H3967" t="s">
        <v>12</v>
      </c>
      <c r="I3967" t="s">
        <v>7080</v>
      </c>
      <c r="J3967">
        <v>5</v>
      </c>
    </row>
    <row r="3968" spans="1:10">
      <c r="A3968" t="s">
        <v>3984</v>
      </c>
      <c r="B3968" t="s">
        <v>12</v>
      </c>
      <c r="C3968" t="s">
        <v>12</v>
      </c>
      <c r="D3968" t="s">
        <v>12</v>
      </c>
      <c r="E3968" t="s">
        <v>10</v>
      </c>
      <c r="F3968" t="s">
        <v>12</v>
      </c>
      <c r="G3968" t="s">
        <v>12</v>
      </c>
      <c r="H3968" t="s">
        <v>12</v>
      </c>
      <c r="I3968" t="s">
        <v>7080</v>
      </c>
      <c r="J3968">
        <v>6</v>
      </c>
    </row>
    <row r="3969" spans="1:10">
      <c r="A3969" t="s">
        <v>3985</v>
      </c>
      <c r="B3969" t="s">
        <v>10</v>
      </c>
      <c r="C3969" t="s">
        <v>10</v>
      </c>
      <c r="D3969" t="s">
        <v>10</v>
      </c>
      <c r="E3969" t="s">
        <v>10</v>
      </c>
      <c r="F3969" t="s">
        <v>10</v>
      </c>
      <c r="G3969" t="s">
        <v>10</v>
      </c>
      <c r="H3969" t="s">
        <v>10</v>
      </c>
      <c r="I3969" t="s">
        <v>10</v>
      </c>
      <c r="J3969">
        <v>0</v>
      </c>
    </row>
    <row r="3970" spans="1:10">
      <c r="A3970" t="s">
        <v>3986</v>
      </c>
      <c r="B3970" t="s">
        <v>10</v>
      </c>
      <c r="C3970" t="s">
        <v>10</v>
      </c>
      <c r="D3970" t="s">
        <v>10</v>
      </c>
      <c r="E3970" t="s">
        <v>10</v>
      </c>
      <c r="F3970" t="s">
        <v>10</v>
      </c>
      <c r="G3970" t="s">
        <v>10</v>
      </c>
      <c r="H3970" t="s">
        <v>10</v>
      </c>
      <c r="I3970" t="s">
        <v>10</v>
      </c>
      <c r="J3970">
        <v>0</v>
      </c>
    </row>
    <row r="3971" spans="1:10">
      <c r="A3971" t="s">
        <v>3987</v>
      </c>
      <c r="B3971" t="s">
        <v>10</v>
      </c>
      <c r="C3971" t="s">
        <v>10</v>
      </c>
      <c r="D3971" t="s">
        <v>10</v>
      </c>
      <c r="E3971" t="s">
        <v>10</v>
      </c>
      <c r="F3971" t="s">
        <v>10</v>
      </c>
      <c r="G3971" t="s">
        <v>10</v>
      </c>
      <c r="H3971" t="s">
        <v>10</v>
      </c>
      <c r="I3971" t="s">
        <v>7080</v>
      </c>
      <c r="J3971">
        <v>0</v>
      </c>
    </row>
    <row r="3972" spans="1:10">
      <c r="A3972" t="s">
        <v>3988</v>
      </c>
      <c r="B3972" t="s">
        <v>10</v>
      </c>
      <c r="C3972" t="s">
        <v>12</v>
      </c>
      <c r="D3972" t="s">
        <v>10</v>
      </c>
      <c r="E3972" t="s">
        <v>10</v>
      </c>
      <c r="F3972" t="s">
        <v>12</v>
      </c>
      <c r="G3972" t="s">
        <v>10</v>
      </c>
      <c r="H3972" t="s">
        <v>12</v>
      </c>
      <c r="I3972" t="s">
        <v>7079</v>
      </c>
      <c r="J3972">
        <v>3</v>
      </c>
    </row>
    <row r="3973" spans="1:10">
      <c r="A3973" t="s">
        <v>3989</v>
      </c>
      <c r="B3973" t="s">
        <v>12</v>
      </c>
      <c r="C3973" t="s">
        <v>10</v>
      </c>
      <c r="D3973" t="s">
        <v>10</v>
      </c>
      <c r="E3973" t="s">
        <v>10</v>
      </c>
      <c r="F3973" t="s">
        <v>10</v>
      </c>
      <c r="G3973" t="s">
        <v>10</v>
      </c>
      <c r="H3973" t="s">
        <v>10</v>
      </c>
      <c r="I3973" t="s">
        <v>10</v>
      </c>
      <c r="J3973">
        <v>1</v>
      </c>
    </row>
    <row r="3974" spans="1:10">
      <c r="A3974" t="s">
        <v>3990</v>
      </c>
      <c r="B3974" t="s">
        <v>10</v>
      </c>
      <c r="C3974" t="s">
        <v>12</v>
      </c>
      <c r="D3974" t="s">
        <v>10</v>
      </c>
      <c r="E3974" t="s">
        <v>10</v>
      </c>
      <c r="F3974" t="s">
        <v>10</v>
      </c>
      <c r="G3974" t="s">
        <v>10</v>
      </c>
      <c r="H3974" t="s">
        <v>10</v>
      </c>
      <c r="I3974" t="s">
        <v>7079</v>
      </c>
      <c r="J3974">
        <v>1</v>
      </c>
    </row>
    <row r="3975" spans="1:10">
      <c r="A3975" t="s">
        <v>3991</v>
      </c>
      <c r="B3975" t="s">
        <v>10</v>
      </c>
      <c r="C3975" t="s">
        <v>12</v>
      </c>
      <c r="D3975" t="s">
        <v>10</v>
      </c>
      <c r="E3975" t="s">
        <v>12</v>
      </c>
      <c r="F3975" t="s">
        <v>12</v>
      </c>
      <c r="G3975" t="s">
        <v>12</v>
      </c>
      <c r="H3975" t="s">
        <v>12</v>
      </c>
      <c r="I3975" t="s">
        <v>7079</v>
      </c>
      <c r="J3975">
        <v>5</v>
      </c>
    </row>
    <row r="3976" spans="1:10">
      <c r="A3976" t="s">
        <v>3992</v>
      </c>
      <c r="B3976" t="s">
        <v>12</v>
      </c>
      <c r="C3976" t="s">
        <v>12</v>
      </c>
      <c r="D3976" t="s">
        <v>10</v>
      </c>
      <c r="E3976" t="s">
        <v>12</v>
      </c>
      <c r="F3976" t="s">
        <v>10</v>
      </c>
      <c r="G3976" t="s">
        <v>12</v>
      </c>
      <c r="H3976" t="s">
        <v>12</v>
      </c>
      <c r="I3976" t="s">
        <v>7079</v>
      </c>
      <c r="J3976">
        <v>5</v>
      </c>
    </row>
    <row r="3977" spans="1:10">
      <c r="A3977" t="s">
        <v>3993</v>
      </c>
      <c r="B3977" t="s">
        <v>12</v>
      </c>
      <c r="C3977" t="s">
        <v>10</v>
      </c>
      <c r="D3977" t="s">
        <v>10</v>
      </c>
      <c r="E3977" t="s">
        <v>10</v>
      </c>
      <c r="F3977" t="s">
        <v>10</v>
      </c>
      <c r="G3977" t="s">
        <v>10</v>
      </c>
      <c r="H3977" t="s">
        <v>12</v>
      </c>
      <c r="I3977" t="s">
        <v>7080</v>
      </c>
      <c r="J3977">
        <v>2</v>
      </c>
    </row>
    <row r="3978" spans="1:10">
      <c r="A3978" t="s">
        <v>3994</v>
      </c>
      <c r="B3978" t="s">
        <v>10</v>
      </c>
      <c r="C3978" t="s">
        <v>10</v>
      </c>
      <c r="D3978" t="s">
        <v>10</v>
      </c>
      <c r="E3978" t="s">
        <v>10</v>
      </c>
      <c r="F3978" t="s">
        <v>10</v>
      </c>
      <c r="G3978" t="s">
        <v>10</v>
      </c>
      <c r="H3978" t="s">
        <v>10</v>
      </c>
      <c r="I3978" t="s">
        <v>7079</v>
      </c>
      <c r="J3978">
        <v>0</v>
      </c>
    </row>
    <row r="3979" spans="1:10">
      <c r="A3979" t="s">
        <v>3995</v>
      </c>
      <c r="B3979" t="s">
        <v>10</v>
      </c>
      <c r="C3979" t="s">
        <v>12</v>
      </c>
      <c r="D3979" t="s">
        <v>12</v>
      </c>
      <c r="E3979" t="s">
        <v>12</v>
      </c>
      <c r="F3979" t="s">
        <v>12</v>
      </c>
      <c r="G3979" t="s">
        <v>12</v>
      </c>
      <c r="H3979" t="s">
        <v>12</v>
      </c>
      <c r="I3979" t="s">
        <v>7080</v>
      </c>
      <c r="J3979">
        <v>6</v>
      </c>
    </row>
    <row r="3980" spans="1:10">
      <c r="A3980" t="s">
        <v>3996</v>
      </c>
      <c r="B3980" t="s">
        <v>10</v>
      </c>
      <c r="C3980" t="s">
        <v>10</v>
      </c>
      <c r="D3980" t="s">
        <v>10</v>
      </c>
      <c r="E3980" t="s">
        <v>10</v>
      </c>
      <c r="F3980" t="s">
        <v>10</v>
      </c>
      <c r="G3980" t="s">
        <v>12</v>
      </c>
      <c r="H3980" t="s">
        <v>12</v>
      </c>
      <c r="I3980" t="s">
        <v>7080</v>
      </c>
      <c r="J3980">
        <v>2</v>
      </c>
    </row>
    <row r="3981" spans="1:10">
      <c r="A3981" t="s">
        <v>3997</v>
      </c>
      <c r="B3981" t="s">
        <v>12</v>
      </c>
      <c r="C3981" t="s">
        <v>10</v>
      </c>
      <c r="D3981" t="s">
        <v>10</v>
      </c>
      <c r="E3981" t="s">
        <v>10</v>
      </c>
      <c r="F3981" t="s">
        <v>10</v>
      </c>
      <c r="G3981" t="s">
        <v>10</v>
      </c>
      <c r="H3981" t="s">
        <v>10</v>
      </c>
      <c r="I3981" t="s">
        <v>10</v>
      </c>
      <c r="J3981">
        <v>1</v>
      </c>
    </row>
    <row r="3982" spans="1:10">
      <c r="A3982" t="s">
        <v>3998</v>
      </c>
      <c r="B3982" t="s">
        <v>12</v>
      </c>
      <c r="C3982" t="s">
        <v>10</v>
      </c>
      <c r="D3982" t="s">
        <v>12</v>
      </c>
      <c r="E3982" t="s">
        <v>12</v>
      </c>
      <c r="F3982" t="s">
        <v>10</v>
      </c>
      <c r="G3982" t="s">
        <v>12</v>
      </c>
      <c r="H3982" t="s">
        <v>12</v>
      </c>
      <c r="I3982" t="s">
        <v>7080</v>
      </c>
      <c r="J3982">
        <v>5</v>
      </c>
    </row>
    <row r="3983" spans="1:10">
      <c r="A3983" t="s">
        <v>3999</v>
      </c>
      <c r="B3983" t="s">
        <v>12</v>
      </c>
      <c r="C3983" t="s">
        <v>10</v>
      </c>
      <c r="D3983" t="s">
        <v>10</v>
      </c>
      <c r="E3983" t="s">
        <v>10</v>
      </c>
      <c r="F3983" t="s">
        <v>10</v>
      </c>
      <c r="G3983" t="s">
        <v>10</v>
      </c>
      <c r="H3983" t="s">
        <v>12</v>
      </c>
      <c r="I3983" t="s">
        <v>7080</v>
      </c>
      <c r="J3983">
        <v>2</v>
      </c>
    </row>
    <row r="3984" spans="1:10">
      <c r="A3984" t="s">
        <v>4000</v>
      </c>
      <c r="B3984" t="s">
        <v>12</v>
      </c>
      <c r="C3984" t="s">
        <v>10</v>
      </c>
      <c r="D3984" t="s">
        <v>10</v>
      </c>
      <c r="E3984" t="s">
        <v>10</v>
      </c>
      <c r="F3984" t="s">
        <v>10</v>
      </c>
      <c r="G3984" t="s">
        <v>10</v>
      </c>
      <c r="H3984" t="s">
        <v>10</v>
      </c>
      <c r="I3984" t="s">
        <v>10</v>
      </c>
      <c r="J3984">
        <v>1</v>
      </c>
    </row>
    <row r="3985" spans="1:10">
      <c r="A3985" t="s">
        <v>4001</v>
      </c>
      <c r="B3985" t="s">
        <v>10</v>
      </c>
      <c r="C3985" t="s">
        <v>10</v>
      </c>
      <c r="D3985" t="s">
        <v>10</v>
      </c>
      <c r="E3985" t="s">
        <v>10</v>
      </c>
      <c r="F3985" t="s">
        <v>10</v>
      </c>
      <c r="G3985" t="s">
        <v>10</v>
      </c>
      <c r="H3985" t="s">
        <v>10</v>
      </c>
      <c r="I3985" t="s">
        <v>7079</v>
      </c>
      <c r="J3985">
        <v>0</v>
      </c>
    </row>
    <row r="3986" spans="1:10">
      <c r="A3986" t="s">
        <v>4002</v>
      </c>
      <c r="B3986" t="s">
        <v>12</v>
      </c>
      <c r="C3986" t="s">
        <v>10</v>
      </c>
      <c r="D3986" t="s">
        <v>10</v>
      </c>
      <c r="E3986" t="s">
        <v>10</v>
      </c>
      <c r="F3986" t="s">
        <v>10</v>
      </c>
      <c r="G3986" t="s">
        <v>10</v>
      </c>
      <c r="H3986" t="s">
        <v>10</v>
      </c>
      <c r="I3986" t="s">
        <v>10</v>
      </c>
      <c r="J3986">
        <v>1</v>
      </c>
    </row>
    <row r="3987" spans="1:10">
      <c r="A3987" t="s">
        <v>4003</v>
      </c>
      <c r="B3987" t="s">
        <v>10</v>
      </c>
      <c r="C3987" t="s">
        <v>12</v>
      </c>
      <c r="D3987" t="s">
        <v>12</v>
      </c>
      <c r="E3987" t="s">
        <v>10</v>
      </c>
      <c r="F3987" t="s">
        <v>10</v>
      </c>
      <c r="G3987" t="s">
        <v>10</v>
      </c>
      <c r="H3987" t="s">
        <v>10</v>
      </c>
      <c r="I3987" t="s">
        <v>7079</v>
      </c>
      <c r="J3987">
        <v>2</v>
      </c>
    </row>
    <row r="3988" spans="1:10">
      <c r="A3988" t="s">
        <v>4004</v>
      </c>
      <c r="B3988" t="s">
        <v>12</v>
      </c>
      <c r="C3988" t="s">
        <v>12</v>
      </c>
      <c r="D3988" t="s">
        <v>12</v>
      </c>
      <c r="E3988" t="s">
        <v>12</v>
      </c>
      <c r="F3988" t="s">
        <v>12</v>
      </c>
      <c r="G3988" t="s">
        <v>10</v>
      </c>
      <c r="H3988" t="s">
        <v>10</v>
      </c>
      <c r="I3988" t="s">
        <v>7080</v>
      </c>
      <c r="J3988">
        <v>5</v>
      </c>
    </row>
    <row r="3989" spans="1:10">
      <c r="A3989" t="s">
        <v>4005</v>
      </c>
      <c r="B3989" t="s">
        <v>12</v>
      </c>
      <c r="C3989" t="s">
        <v>10</v>
      </c>
      <c r="D3989" t="s">
        <v>10</v>
      </c>
      <c r="E3989" t="s">
        <v>10</v>
      </c>
      <c r="F3989" t="s">
        <v>10</v>
      </c>
      <c r="G3989" t="s">
        <v>10</v>
      </c>
      <c r="H3989" t="s">
        <v>10</v>
      </c>
      <c r="I3989" t="s">
        <v>7080</v>
      </c>
      <c r="J3989">
        <v>1</v>
      </c>
    </row>
    <row r="3990" spans="1:10">
      <c r="A3990" t="s">
        <v>4006</v>
      </c>
      <c r="B3990" t="s">
        <v>12</v>
      </c>
      <c r="C3990" t="s">
        <v>12</v>
      </c>
      <c r="D3990" t="s">
        <v>12</v>
      </c>
      <c r="E3990" t="s">
        <v>12</v>
      </c>
      <c r="F3990" t="s">
        <v>12</v>
      </c>
      <c r="G3990" t="s">
        <v>12</v>
      </c>
      <c r="H3990" t="s">
        <v>10</v>
      </c>
      <c r="I3990" t="s">
        <v>7079</v>
      </c>
      <c r="J3990">
        <v>6</v>
      </c>
    </row>
    <row r="3991" spans="1:10">
      <c r="A3991" t="s">
        <v>4007</v>
      </c>
      <c r="B3991" t="s">
        <v>10</v>
      </c>
      <c r="C3991" t="s">
        <v>12</v>
      </c>
      <c r="D3991" t="s">
        <v>10</v>
      </c>
      <c r="E3991" t="s">
        <v>10</v>
      </c>
      <c r="F3991" t="s">
        <v>10</v>
      </c>
      <c r="G3991" t="s">
        <v>10</v>
      </c>
      <c r="H3991" t="s">
        <v>12</v>
      </c>
      <c r="I3991" t="s">
        <v>7079</v>
      </c>
      <c r="J3991">
        <v>2</v>
      </c>
    </row>
    <row r="3992" spans="1:10">
      <c r="A3992" t="s">
        <v>4008</v>
      </c>
      <c r="B3992" t="s">
        <v>10</v>
      </c>
      <c r="C3992" t="s">
        <v>10</v>
      </c>
      <c r="D3992" t="s">
        <v>10</v>
      </c>
      <c r="E3992" t="s">
        <v>10</v>
      </c>
      <c r="F3992" t="s">
        <v>10</v>
      </c>
      <c r="G3992" t="s">
        <v>12</v>
      </c>
      <c r="H3992" t="s">
        <v>12</v>
      </c>
      <c r="I3992" t="s">
        <v>7080</v>
      </c>
      <c r="J3992">
        <v>2</v>
      </c>
    </row>
    <row r="3993" spans="1:10">
      <c r="A3993" t="s">
        <v>4009</v>
      </c>
      <c r="B3993" t="s">
        <v>12</v>
      </c>
      <c r="C3993" t="s">
        <v>10</v>
      </c>
      <c r="D3993" t="s">
        <v>12</v>
      </c>
      <c r="E3993" t="s">
        <v>10</v>
      </c>
      <c r="F3993" t="s">
        <v>12</v>
      </c>
      <c r="G3993" t="s">
        <v>10</v>
      </c>
      <c r="H3993" t="s">
        <v>12</v>
      </c>
      <c r="I3993" t="s">
        <v>7080</v>
      </c>
      <c r="J3993">
        <v>4</v>
      </c>
    </row>
    <row r="3994" spans="1:10">
      <c r="A3994" t="s">
        <v>4010</v>
      </c>
      <c r="B3994" t="s">
        <v>12</v>
      </c>
      <c r="C3994" t="s">
        <v>12</v>
      </c>
      <c r="D3994" t="s">
        <v>12</v>
      </c>
      <c r="E3994" t="s">
        <v>12</v>
      </c>
      <c r="F3994" t="s">
        <v>10</v>
      </c>
      <c r="G3994" t="s">
        <v>12</v>
      </c>
      <c r="H3994" t="s">
        <v>12</v>
      </c>
      <c r="I3994" t="s">
        <v>7079</v>
      </c>
      <c r="J3994">
        <v>6</v>
      </c>
    </row>
    <row r="3995" spans="1:10">
      <c r="A3995" t="s">
        <v>4011</v>
      </c>
      <c r="B3995" t="s">
        <v>12</v>
      </c>
      <c r="C3995" t="s">
        <v>12</v>
      </c>
      <c r="D3995" t="s">
        <v>12</v>
      </c>
      <c r="E3995" t="s">
        <v>10</v>
      </c>
      <c r="F3995" t="s">
        <v>12</v>
      </c>
      <c r="G3995" t="s">
        <v>10</v>
      </c>
      <c r="H3995" t="s">
        <v>10</v>
      </c>
      <c r="I3995" t="s">
        <v>7079</v>
      </c>
      <c r="J3995">
        <v>4</v>
      </c>
    </row>
    <row r="3996" spans="1:10">
      <c r="A3996" t="s">
        <v>4012</v>
      </c>
      <c r="B3996" t="s">
        <v>12</v>
      </c>
      <c r="C3996" t="s">
        <v>10</v>
      </c>
      <c r="D3996" t="s">
        <v>12</v>
      </c>
      <c r="E3996" t="s">
        <v>10</v>
      </c>
      <c r="F3996" t="s">
        <v>10</v>
      </c>
      <c r="G3996" t="s">
        <v>12</v>
      </c>
      <c r="H3996" t="s">
        <v>12</v>
      </c>
      <c r="I3996" t="s">
        <v>7080</v>
      </c>
      <c r="J3996">
        <v>4</v>
      </c>
    </row>
    <row r="3997" spans="1:10">
      <c r="A3997" t="s">
        <v>4013</v>
      </c>
      <c r="B3997" t="s">
        <v>10</v>
      </c>
      <c r="C3997" t="s">
        <v>12</v>
      </c>
      <c r="D3997" t="s">
        <v>10</v>
      </c>
      <c r="E3997" t="s">
        <v>10</v>
      </c>
      <c r="F3997" t="s">
        <v>10</v>
      </c>
      <c r="G3997" t="s">
        <v>10</v>
      </c>
      <c r="H3997" t="s">
        <v>10</v>
      </c>
      <c r="I3997" t="s">
        <v>7080</v>
      </c>
      <c r="J3997">
        <v>1</v>
      </c>
    </row>
    <row r="3998" spans="1:10">
      <c r="A3998" t="s">
        <v>4014</v>
      </c>
      <c r="B3998" t="s">
        <v>10</v>
      </c>
      <c r="C3998" t="s">
        <v>10</v>
      </c>
      <c r="D3998" t="s">
        <v>10</v>
      </c>
      <c r="E3998" t="s">
        <v>10</v>
      </c>
      <c r="F3998" t="s">
        <v>10</v>
      </c>
      <c r="G3998" t="s">
        <v>10</v>
      </c>
      <c r="H3998" t="s">
        <v>10</v>
      </c>
      <c r="I3998" t="s">
        <v>10</v>
      </c>
      <c r="J3998">
        <v>0</v>
      </c>
    </row>
    <row r="3999" spans="1:10">
      <c r="A3999" t="s">
        <v>4015</v>
      </c>
      <c r="B3999" t="s">
        <v>10</v>
      </c>
      <c r="C3999" t="s">
        <v>10</v>
      </c>
      <c r="D3999" t="s">
        <v>12</v>
      </c>
      <c r="E3999" t="s">
        <v>10</v>
      </c>
      <c r="F3999" t="s">
        <v>10</v>
      </c>
      <c r="G3999" t="s">
        <v>10</v>
      </c>
      <c r="H3999" t="s">
        <v>12</v>
      </c>
      <c r="I3999" t="s">
        <v>7079</v>
      </c>
      <c r="J3999">
        <v>2</v>
      </c>
    </row>
    <row r="4000" spans="1:10">
      <c r="A4000" t="s">
        <v>4016</v>
      </c>
      <c r="B4000" t="s">
        <v>10</v>
      </c>
      <c r="C4000" t="s">
        <v>12</v>
      </c>
      <c r="D4000" t="s">
        <v>12</v>
      </c>
      <c r="E4000" t="s">
        <v>10</v>
      </c>
      <c r="F4000" t="s">
        <v>10</v>
      </c>
      <c r="G4000" t="s">
        <v>10</v>
      </c>
      <c r="H4000" t="s">
        <v>10</v>
      </c>
      <c r="I4000" t="s">
        <v>7079</v>
      </c>
      <c r="J4000">
        <v>2</v>
      </c>
    </row>
    <row r="4001" spans="1:10">
      <c r="A4001" t="s">
        <v>4017</v>
      </c>
      <c r="B4001" t="s">
        <v>10</v>
      </c>
      <c r="C4001" t="s">
        <v>10</v>
      </c>
      <c r="D4001" t="s">
        <v>10</v>
      </c>
      <c r="E4001" t="s">
        <v>10</v>
      </c>
      <c r="F4001" t="s">
        <v>10</v>
      </c>
      <c r="G4001" t="s">
        <v>10</v>
      </c>
      <c r="H4001" t="s">
        <v>10</v>
      </c>
      <c r="I4001" t="s">
        <v>7080</v>
      </c>
      <c r="J4001">
        <v>0</v>
      </c>
    </row>
    <row r="4002" spans="1:10">
      <c r="A4002" t="s">
        <v>4018</v>
      </c>
      <c r="B4002" t="s">
        <v>12</v>
      </c>
      <c r="C4002" t="s">
        <v>10</v>
      </c>
      <c r="D4002" t="s">
        <v>10</v>
      </c>
      <c r="E4002" t="s">
        <v>12</v>
      </c>
      <c r="F4002" t="s">
        <v>10</v>
      </c>
      <c r="G4002" t="s">
        <v>12</v>
      </c>
      <c r="H4002" t="s">
        <v>12</v>
      </c>
      <c r="I4002" t="s">
        <v>7080</v>
      </c>
      <c r="J4002">
        <v>4</v>
      </c>
    </row>
    <row r="4003" spans="1:10">
      <c r="A4003" t="s">
        <v>4019</v>
      </c>
      <c r="B4003" t="s">
        <v>12</v>
      </c>
      <c r="C4003" t="s">
        <v>10</v>
      </c>
      <c r="D4003" t="s">
        <v>12</v>
      </c>
      <c r="E4003" t="s">
        <v>12</v>
      </c>
      <c r="F4003" t="s">
        <v>12</v>
      </c>
      <c r="G4003" t="s">
        <v>12</v>
      </c>
      <c r="H4003" t="s">
        <v>12</v>
      </c>
      <c r="I4003" t="s">
        <v>7080</v>
      </c>
      <c r="J4003">
        <v>6</v>
      </c>
    </row>
    <row r="4004" spans="1:10">
      <c r="A4004" t="s">
        <v>4020</v>
      </c>
      <c r="B4004" t="s">
        <v>12</v>
      </c>
      <c r="C4004" t="s">
        <v>12</v>
      </c>
      <c r="D4004" t="s">
        <v>12</v>
      </c>
      <c r="E4004" t="s">
        <v>12</v>
      </c>
      <c r="F4004" t="s">
        <v>12</v>
      </c>
      <c r="G4004" t="s">
        <v>12</v>
      </c>
      <c r="H4004" t="s">
        <v>10</v>
      </c>
      <c r="I4004" t="s">
        <v>7079</v>
      </c>
      <c r="J4004">
        <v>6</v>
      </c>
    </row>
    <row r="4005" spans="1:10">
      <c r="A4005" t="s">
        <v>4021</v>
      </c>
      <c r="B4005" t="s">
        <v>10</v>
      </c>
      <c r="C4005" t="s">
        <v>10</v>
      </c>
      <c r="D4005" t="s">
        <v>10</v>
      </c>
      <c r="E4005" t="s">
        <v>10</v>
      </c>
      <c r="F4005" t="s">
        <v>10</v>
      </c>
      <c r="G4005" t="s">
        <v>10</v>
      </c>
      <c r="H4005" t="s">
        <v>10</v>
      </c>
      <c r="I4005" t="s">
        <v>10</v>
      </c>
      <c r="J4005">
        <v>0</v>
      </c>
    </row>
    <row r="4006" spans="1:10">
      <c r="A4006" t="s">
        <v>4022</v>
      </c>
      <c r="B4006" t="s">
        <v>12</v>
      </c>
      <c r="C4006" t="s">
        <v>12</v>
      </c>
      <c r="D4006" t="s">
        <v>12</v>
      </c>
      <c r="E4006" t="s">
        <v>12</v>
      </c>
      <c r="F4006" t="s">
        <v>12</v>
      </c>
      <c r="G4006" t="s">
        <v>10</v>
      </c>
      <c r="H4006" t="s">
        <v>10</v>
      </c>
      <c r="I4006" t="s">
        <v>7079</v>
      </c>
      <c r="J4006">
        <v>5</v>
      </c>
    </row>
    <row r="4007" spans="1:10">
      <c r="A4007" t="s">
        <v>4023</v>
      </c>
      <c r="B4007" t="s">
        <v>12</v>
      </c>
      <c r="C4007" t="s">
        <v>10</v>
      </c>
      <c r="D4007" t="s">
        <v>10</v>
      </c>
      <c r="E4007" t="s">
        <v>10</v>
      </c>
      <c r="F4007" t="s">
        <v>10</v>
      </c>
      <c r="G4007" t="s">
        <v>10</v>
      </c>
      <c r="H4007" t="s">
        <v>10</v>
      </c>
      <c r="I4007" t="s">
        <v>10</v>
      </c>
      <c r="J4007">
        <v>1</v>
      </c>
    </row>
    <row r="4008" spans="1:10">
      <c r="A4008" t="s">
        <v>4024</v>
      </c>
      <c r="B4008" t="s">
        <v>10</v>
      </c>
      <c r="C4008" t="s">
        <v>10</v>
      </c>
      <c r="D4008" t="s">
        <v>10</v>
      </c>
      <c r="E4008" t="s">
        <v>10</v>
      </c>
      <c r="F4008" t="s">
        <v>10</v>
      </c>
      <c r="G4008" t="s">
        <v>10</v>
      </c>
      <c r="H4008" t="s">
        <v>10</v>
      </c>
      <c r="I4008" t="s">
        <v>10</v>
      </c>
      <c r="J4008">
        <v>0</v>
      </c>
    </row>
    <row r="4009" spans="1:10">
      <c r="A4009" t="s">
        <v>4025</v>
      </c>
      <c r="B4009" t="s">
        <v>12</v>
      </c>
      <c r="C4009" t="s">
        <v>10</v>
      </c>
      <c r="D4009" t="s">
        <v>10</v>
      </c>
      <c r="E4009" t="s">
        <v>10</v>
      </c>
      <c r="F4009" t="s">
        <v>10</v>
      </c>
      <c r="G4009" t="s">
        <v>10</v>
      </c>
      <c r="H4009" t="s">
        <v>10</v>
      </c>
      <c r="I4009" t="s">
        <v>10</v>
      </c>
      <c r="J4009">
        <v>1</v>
      </c>
    </row>
    <row r="4010" spans="1:10">
      <c r="A4010" t="s">
        <v>4026</v>
      </c>
      <c r="B4010" t="s">
        <v>10</v>
      </c>
      <c r="C4010" t="s">
        <v>10</v>
      </c>
      <c r="D4010" t="s">
        <v>10</v>
      </c>
      <c r="E4010" t="s">
        <v>12</v>
      </c>
      <c r="F4010" t="s">
        <v>12</v>
      </c>
      <c r="G4010" t="s">
        <v>12</v>
      </c>
      <c r="H4010" t="s">
        <v>12</v>
      </c>
      <c r="I4010" t="s">
        <v>7079</v>
      </c>
      <c r="J4010">
        <v>4</v>
      </c>
    </row>
    <row r="4011" spans="1:10">
      <c r="A4011" t="s">
        <v>4027</v>
      </c>
      <c r="B4011" t="s">
        <v>10</v>
      </c>
      <c r="C4011" t="s">
        <v>12</v>
      </c>
      <c r="D4011" t="s">
        <v>12</v>
      </c>
      <c r="E4011" t="s">
        <v>12</v>
      </c>
      <c r="F4011" t="s">
        <v>12</v>
      </c>
      <c r="G4011" t="s">
        <v>12</v>
      </c>
      <c r="H4011" t="s">
        <v>12</v>
      </c>
      <c r="I4011" t="s">
        <v>7079</v>
      </c>
      <c r="J4011">
        <v>6</v>
      </c>
    </row>
    <row r="4012" spans="1:10">
      <c r="A4012" t="s">
        <v>4028</v>
      </c>
      <c r="B4012" t="s">
        <v>10</v>
      </c>
      <c r="C4012" t="s">
        <v>10</v>
      </c>
      <c r="D4012" t="s">
        <v>10</v>
      </c>
      <c r="E4012" t="s">
        <v>10</v>
      </c>
      <c r="F4012" t="s">
        <v>10</v>
      </c>
      <c r="G4012" t="s">
        <v>10</v>
      </c>
      <c r="H4012" t="s">
        <v>10</v>
      </c>
      <c r="I4012" t="s">
        <v>10</v>
      </c>
      <c r="J4012">
        <v>0</v>
      </c>
    </row>
    <row r="4013" spans="1:10">
      <c r="A4013" t="s">
        <v>4029</v>
      </c>
      <c r="B4013" t="s">
        <v>10</v>
      </c>
      <c r="C4013" t="s">
        <v>10</v>
      </c>
      <c r="D4013" t="s">
        <v>10</v>
      </c>
      <c r="E4013" t="s">
        <v>10</v>
      </c>
      <c r="F4013" t="s">
        <v>10</v>
      </c>
      <c r="G4013" t="s">
        <v>10</v>
      </c>
      <c r="H4013" t="s">
        <v>10</v>
      </c>
      <c r="I4013" t="s">
        <v>10</v>
      </c>
      <c r="J4013">
        <v>0</v>
      </c>
    </row>
    <row r="4014" spans="1:10">
      <c r="A4014" t="s">
        <v>4030</v>
      </c>
      <c r="B4014" t="s">
        <v>10</v>
      </c>
      <c r="C4014" t="s">
        <v>10</v>
      </c>
      <c r="D4014" t="s">
        <v>12</v>
      </c>
      <c r="E4014" t="s">
        <v>10</v>
      </c>
      <c r="F4014" t="s">
        <v>10</v>
      </c>
      <c r="G4014" t="s">
        <v>10</v>
      </c>
      <c r="H4014" t="s">
        <v>10</v>
      </c>
      <c r="I4014" t="s">
        <v>7079</v>
      </c>
      <c r="J4014">
        <v>1</v>
      </c>
    </row>
    <row r="4015" spans="1:10">
      <c r="A4015" t="s">
        <v>4031</v>
      </c>
      <c r="B4015" t="s">
        <v>12</v>
      </c>
      <c r="C4015" t="s">
        <v>10</v>
      </c>
      <c r="D4015" t="s">
        <v>10</v>
      </c>
      <c r="E4015" t="s">
        <v>10</v>
      </c>
      <c r="F4015" t="s">
        <v>12</v>
      </c>
      <c r="G4015" t="s">
        <v>10</v>
      </c>
      <c r="H4015" t="s">
        <v>10</v>
      </c>
      <c r="I4015" t="s">
        <v>7079</v>
      </c>
      <c r="J4015">
        <v>2</v>
      </c>
    </row>
    <row r="4016" spans="1:10">
      <c r="A4016" t="s">
        <v>4032</v>
      </c>
      <c r="B4016" t="s">
        <v>12</v>
      </c>
      <c r="C4016" t="s">
        <v>12</v>
      </c>
      <c r="D4016" t="s">
        <v>12</v>
      </c>
      <c r="E4016" t="s">
        <v>12</v>
      </c>
      <c r="F4016" t="s">
        <v>10</v>
      </c>
      <c r="G4016" t="s">
        <v>12</v>
      </c>
      <c r="H4016" t="s">
        <v>12</v>
      </c>
      <c r="I4016" t="s">
        <v>7080</v>
      </c>
      <c r="J4016">
        <v>6</v>
      </c>
    </row>
    <row r="4017" spans="1:10">
      <c r="A4017" t="s">
        <v>4033</v>
      </c>
      <c r="B4017" t="s">
        <v>12</v>
      </c>
      <c r="C4017" t="s">
        <v>12</v>
      </c>
      <c r="D4017" t="s">
        <v>10</v>
      </c>
      <c r="E4017" t="s">
        <v>10</v>
      </c>
      <c r="F4017" t="s">
        <v>10</v>
      </c>
      <c r="G4017" t="s">
        <v>10</v>
      </c>
      <c r="H4017" t="s">
        <v>10</v>
      </c>
      <c r="I4017" t="s">
        <v>7079</v>
      </c>
      <c r="J4017">
        <v>2</v>
      </c>
    </row>
    <row r="4018" spans="1:10">
      <c r="A4018" t="s">
        <v>4034</v>
      </c>
      <c r="B4018" t="s">
        <v>10</v>
      </c>
      <c r="C4018" t="s">
        <v>10</v>
      </c>
      <c r="D4018" t="s">
        <v>10</v>
      </c>
      <c r="E4018" t="s">
        <v>10</v>
      </c>
      <c r="F4018" t="s">
        <v>10</v>
      </c>
      <c r="G4018" t="s">
        <v>10</v>
      </c>
      <c r="H4018" t="s">
        <v>10</v>
      </c>
      <c r="I4018" t="s">
        <v>7079</v>
      </c>
      <c r="J4018">
        <v>0</v>
      </c>
    </row>
    <row r="4019" spans="1:10">
      <c r="A4019" t="s">
        <v>4035</v>
      </c>
      <c r="B4019" t="s">
        <v>12</v>
      </c>
      <c r="C4019" t="s">
        <v>12</v>
      </c>
      <c r="D4019" t="s">
        <v>10</v>
      </c>
      <c r="E4019" t="s">
        <v>12</v>
      </c>
      <c r="F4019" t="s">
        <v>10</v>
      </c>
      <c r="G4019" t="s">
        <v>10</v>
      </c>
      <c r="H4019" t="s">
        <v>10</v>
      </c>
      <c r="I4019" t="s">
        <v>7079</v>
      </c>
      <c r="J4019">
        <v>3</v>
      </c>
    </row>
    <row r="4020" spans="1:10">
      <c r="A4020" t="s">
        <v>4036</v>
      </c>
      <c r="B4020" t="s">
        <v>10</v>
      </c>
      <c r="C4020" t="s">
        <v>12</v>
      </c>
      <c r="D4020" t="s">
        <v>12</v>
      </c>
      <c r="E4020" t="s">
        <v>12</v>
      </c>
      <c r="F4020" t="s">
        <v>10</v>
      </c>
      <c r="G4020" t="s">
        <v>12</v>
      </c>
      <c r="H4020" t="s">
        <v>10</v>
      </c>
      <c r="I4020" t="s">
        <v>7079</v>
      </c>
      <c r="J4020">
        <v>4</v>
      </c>
    </row>
    <row r="4021" spans="1:10">
      <c r="A4021" t="s">
        <v>4037</v>
      </c>
      <c r="B4021" t="s">
        <v>12</v>
      </c>
      <c r="C4021" t="s">
        <v>10</v>
      </c>
      <c r="D4021" t="s">
        <v>12</v>
      </c>
      <c r="E4021" t="s">
        <v>10</v>
      </c>
      <c r="F4021" t="s">
        <v>10</v>
      </c>
      <c r="G4021" t="s">
        <v>12</v>
      </c>
      <c r="H4021" t="s">
        <v>12</v>
      </c>
      <c r="I4021" t="s">
        <v>7080</v>
      </c>
      <c r="J4021">
        <v>4</v>
      </c>
    </row>
    <row r="4022" spans="1:10">
      <c r="A4022" t="s">
        <v>4038</v>
      </c>
      <c r="B4022" t="s">
        <v>10</v>
      </c>
      <c r="C4022" t="s">
        <v>12</v>
      </c>
      <c r="D4022" t="s">
        <v>12</v>
      </c>
      <c r="E4022" t="s">
        <v>12</v>
      </c>
      <c r="F4022" t="s">
        <v>12</v>
      </c>
      <c r="G4022" t="s">
        <v>12</v>
      </c>
      <c r="H4022" t="s">
        <v>12</v>
      </c>
      <c r="I4022" t="s">
        <v>7079</v>
      </c>
      <c r="J4022">
        <v>6</v>
      </c>
    </row>
    <row r="4023" spans="1:10">
      <c r="A4023" t="s">
        <v>4039</v>
      </c>
      <c r="B4023" t="s">
        <v>10</v>
      </c>
      <c r="C4023" t="s">
        <v>10</v>
      </c>
      <c r="D4023" t="s">
        <v>10</v>
      </c>
      <c r="E4023" t="s">
        <v>10</v>
      </c>
      <c r="F4023" t="s">
        <v>10</v>
      </c>
      <c r="G4023" t="s">
        <v>10</v>
      </c>
      <c r="H4023" t="s">
        <v>10</v>
      </c>
      <c r="I4023" t="s">
        <v>10</v>
      </c>
      <c r="J4023">
        <v>0</v>
      </c>
    </row>
    <row r="4024" spans="1:10">
      <c r="A4024" t="s">
        <v>4040</v>
      </c>
      <c r="B4024" t="s">
        <v>10</v>
      </c>
      <c r="C4024" t="s">
        <v>10</v>
      </c>
      <c r="D4024" t="s">
        <v>10</v>
      </c>
      <c r="E4024" t="s">
        <v>10</v>
      </c>
      <c r="F4024" t="s">
        <v>10</v>
      </c>
      <c r="G4024" t="s">
        <v>10</v>
      </c>
      <c r="H4024" t="s">
        <v>10</v>
      </c>
      <c r="I4024" t="s">
        <v>10</v>
      </c>
      <c r="J4024">
        <v>0</v>
      </c>
    </row>
    <row r="4025" spans="1:10">
      <c r="A4025" t="s">
        <v>4041</v>
      </c>
      <c r="B4025" t="s">
        <v>10</v>
      </c>
      <c r="C4025" t="s">
        <v>10</v>
      </c>
      <c r="D4025" t="s">
        <v>10</v>
      </c>
      <c r="E4025" t="s">
        <v>10</v>
      </c>
      <c r="F4025" t="s">
        <v>10</v>
      </c>
      <c r="G4025" t="s">
        <v>10</v>
      </c>
      <c r="H4025" t="s">
        <v>10</v>
      </c>
      <c r="I4025" t="s">
        <v>10</v>
      </c>
      <c r="J4025">
        <v>0</v>
      </c>
    </row>
    <row r="4026" spans="1:10">
      <c r="A4026" t="s">
        <v>4042</v>
      </c>
      <c r="B4026" t="s">
        <v>10</v>
      </c>
      <c r="C4026" t="s">
        <v>10</v>
      </c>
      <c r="D4026" t="s">
        <v>10</v>
      </c>
      <c r="E4026" t="s">
        <v>10</v>
      </c>
      <c r="F4026" t="s">
        <v>10</v>
      </c>
      <c r="G4026" t="s">
        <v>10</v>
      </c>
      <c r="H4026" t="s">
        <v>10</v>
      </c>
      <c r="I4026" t="s">
        <v>7079</v>
      </c>
      <c r="J4026">
        <v>0</v>
      </c>
    </row>
    <row r="4027" spans="1:10">
      <c r="A4027" t="s">
        <v>4043</v>
      </c>
      <c r="B4027" t="s">
        <v>10</v>
      </c>
      <c r="C4027" t="s">
        <v>10</v>
      </c>
      <c r="D4027" t="s">
        <v>10</v>
      </c>
      <c r="E4027" t="s">
        <v>12</v>
      </c>
      <c r="F4027" t="s">
        <v>10</v>
      </c>
      <c r="G4027" t="s">
        <v>10</v>
      </c>
      <c r="H4027" t="s">
        <v>10</v>
      </c>
      <c r="I4027" t="s">
        <v>7080</v>
      </c>
      <c r="J4027">
        <v>1</v>
      </c>
    </row>
    <row r="4028" spans="1:10">
      <c r="A4028" t="s">
        <v>4044</v>
      </c>
      <c r="B4028" t="s">
        <v>12</v>
      </c>
      <c r="C4028" t="s">
        <v>12</v>
      </c>
      <c r="D4028" t="s">
        <v>12</v>
      </c>
      <c r="E4028" t="s">
        <v>12</v>
      </c>
      <c r="F4028" t="s">
        <v>12</v>
      </c>
      <c r="G4028" t="s">
        <v>12</v>
      </c>
      <c r="H4028" t="s">
        <v>12</v>
      </c>
      <c r="I4028" t="s">
        <v>7080</v>
      </c>
      <c r="J4028">
        <v>7</v>
      </c>
    </row>
    <row r="4029" spans="1:10">
      <c r="A4029" t="s">
        <v>4045</v>
      </c>
      <c r="B4029" t="s">
        <v>10</v>
      </c>
      <c r="C4029" t="s">
        <v>10</v>
      </c>
      <c r="D4029" t="s">
        <v>10</v>
      </c>
      <c r="E4029" t="s">
        <v>10</v>
      </c>
      <c r="F4029" t="s">
        <v>10</v>
      </c>
      <c r="G4029" t="s">
        <v>10</v>
      </c>
      <c r="H4029" t="s">
        <v>10</v>
      </c>
      <c r="I4029" t="s">
        <v>7079</v>
      </c>
      <c r="J4029">
        <v>0</v>
      </c>
    </row>
    <row r="4030" spans="1:10">
      <c r="A4030" t="s">
        <v>4046</v>
      </c>
      <c r="B4030" t="s">
        <v>10</v>
      </c>
      <c r="C4030" t="s">
        <v>12</v>
      </c>
      <c r="D4030" t="s">
        <v>12</v>
      </c>
      <c r="E4030" t="s">
        <v>12</v>
      </c>
      <c r="F4030" t="s">
        <v>12</v>
      </c>
      <c r="G4030" t="s">
        <v>12</v>
      </c>
      <c r="H4030" t="s">
        <v>12</v>
      </c>
      <c r="I4030" t="s">
        <v>7080</v>
      </c>
      <c r="J4030">
        <v>6</v>
      </c>
    </row>
    <row r="4031" spans="1:10">
      <c r="A4031" t="s">
        <v>4047</v>
      </c>
      <c r="B4031" t="s">
        <v>10</v>
      </c>
      <c r="C4031" t="s">
        <v>12</v>
      </c>
      <c r="D4031" t="s">
        <v>12</v>
      </c>
      <c r="E4031" t="s">
        <v>12</v>
      </c>
      <c r="F4031" t="s">
        <v>12</v>
      </c>
      <c r="G4031" t="s">
        <v>10</v>
      </c>
      <c r="H4031" t="s">
        <v>10</v>
      </c>
      <c r="I4031" t="s">
        <v>7079</v>
      </c>
      <c r="J4031">
        <v>4</v>
      </c>
    </row>
    <row r="4032" spans="1:10">
      <c r="A4032" t="s">
        <v>4048</v>
      </c>
      <c r="B4032" t="s">
        <v>10</v>
      </c>
      <c r="C4032" t="s">
        <v>10</v>
      </c>
      <c r="D4032" t="s">
        <v>10</v>
      </c>
      <c r="E4032" t="s">
        <v>10</v>
      </c>
      <c r="F4032" t="s">
        <v>12</v>
      </c>
      <c r="G4032" t="s">
        <v>10</v>
      </c>
      <c r="H4032" t="s">
        <v>10</v>
      </c>
      <c r="I4032" t="s">
        <v>7079</v>
      </c>
      <c r="J4032">
        <v>1</v>
      </c>
    </row>
    <row r="4033" spans="1:10">
      <c r="A4033" t="s">
        <v>4049</v>
      </c>
      <c r="B4033" t="s">
        <v>12</v>
      </c>
      <c r="C4033" t="s">
        <v>10</v>
      </c>
      <c r="D4033" t="s">
        <v>12</v>
      </c>
      <c r="E4033" t="s">
        <v>12</v>
      </c>
      <c r="F4033" t="s">
        <v>12</v>
      </c>
      <c r="G4033" t="s">
        <v>12</v>
      </c>
      <c r="H4033" t="s">
        <v>12</v>
      </c>
      <c r="I4033" t="s">
        <v>7080</v>
      </c>
      <c r="J4033">
        <v>6</v>
      </c>
    </row>
    <row r="4034" spans="1:10">
      <c r="A4034" t="s">
        <v>4050</v>
      </c>
      <c r="B4034" t="s">
        <v>12</v>
      </c>
      <c r="C4034" t="s">
        <v>10</v>
      </c>
      <c r="D4034" t="s">
        <v>12</v>
      </c>
      <c r="E4034" t="s">
        <v>12</v>
      </c>
      <c r="F4034" t="s">
        <v>10</v>
      </c>
      <c r="G4034" t="s">
        <v>10</v>
      </c>
      <c r="H4034" t="s">
        <v>10</v>
      </c>
      <c r="I4034" t="s">
        <v>7080</v>
      </c>
      <c r="J4034">
        <v>3</v>
      </c>
    </row>
    <row r="4035" spans="1:10">
      <c r="A4035" t="s">
        <v>4051</v>
      </c>
      <c r="B4035" t="s">
        <v>10</v>
      </c>
      <c r="C4035" t="s">
        <v>12</v>
      </c>
      <c r="D4035" t="s">
        <v>12</v>
      </c>
      <c r="E4035" t="s">
        <v>10</v>
      </c>
      <c r="F4035" t="s">
        <v>12</v>
      </c>
      <c r="G4035" t="s">
        <v>10</v>
      </c>
      <c r="H4035" t="s">
        <v>10</v>
      </c>
      <c r="I4035" t="s">
        <v>7079</v>
      </c>
      <c r="J4035">
        <v>3</v>
      </c>
    </row>
    <row r="4036" spans="1:10">
      <c r="A4036" t="s">
        <v>4052</v>
      </c>
      <c r="B4036" t="s">
        <v>10</v>
      </c>
      <c r="C4036" t="s">
        <v>10</v>
      </c>
      <c r="D4036" t="s">
        <v>10</v>
      </c>
      <c r="E4036" t="s">
        <v>10</v>
      </c>
      <c r="F4036" t="s">
        <v>10</v>
      </c>
      <c r="G4036" t="s">
        <v>10</v>
      </c>
      <c r="H4036" t="s">
        <v>10</v>
      </c>
      <c r="I4036" t="s">
        <v>7079</v>
      </c>
      <c r="J4036">
        <v>0</v>
      </c>
    </row>
    <row r="4037" spans="1:10">
      <c r="A4037" t="s">
        <v>4053</v>
      </c>
      <c r="B4037" t="s">
        <v>12</v>
      </c>
      <c r="C4037" t="s">
        <v>10</v>
      </c>
      <c r="D4037" t="s">
        <v>12</v>
      </c>
      <c r="E4037" t="s">
        <v>10</v>
      </c>
      <c r="F4037" t="s">
        <v>12</v>
      </c>
      <c r="G4037" t="s">
        <v>10</v>
      </c>
      <c r="H4037" t="s">
        <v>12</v>
      </c>
      <c r="I4037" t="s">
        <v>7080</v>
      </c>
      <c r="J4037">
        <v>4</v>
      </c>
    </row>
    <row r="4038" spans="1:10">
      <c r="A4038" t="s">
        <v>4054</v>
      </c>
      <c r="B4038" t="s">
        <v>10</v>
      </c>
      <c r="C4038" t="s">
        <v>10</v>
      </c>
      <c r="D4038" t="s">
        <v>10</v>
      </c>
      <c r="E4038" t="s">
        <v>10</v>
      </c>
      <c r="F4038" t="s">
        <v>10</v>
      </c>
      <c r="G4038" t="s">
        <v>10</v>
      </c>
      <c r="H4038" t="s">
        <v>10</v>
      </c>
      <c r="I4038" t="s">
        <v>10</v>
      </c>
      <c r="J4038">
        <v>0</v>
      </c>
    </row>
    <row r="4039" spans="1:10">
      <c r="A4039" t="s">
        <v>4055</v>
      </c>
      <c r="B4039" t="s">
        <v>12</v>
      </c>
      <c r="C4039" t="s">
        <v>10</v>
      </c>
      <c r="D4039" t="s">
        <v>10</v>
      </c>
      <c r="E4039" t="s">
        <v>10</v>
      </c>
      <c r="F4039" t="s">
        <v>10</v>
      </c>
      <c r="G4039" t="s">
        <v>10</v>
      </c>
      <c r="H4039" t="s">
        <v>10</v>
      </c>
      <c r="I4039" t="s">
        <v>10</v>
      </c>
      <c r="J4039">
        <v>1</v>
      </c>
    </row>
    <row r="4040" spans="1:10">
      <c r="A4040" t="s">
        <v>4056</v>
      </c>
      <c r="B4040" t="s">
        <v>10</v>
      </c>
      <c r="C4040" t="s">
        <v>10</v>
      </c>
      <c r="D4040" t="s">
        <v>10</v>
      </c>
      <c r="E4040" t="s">
        <v>10</v>
      </c>
      <c r="F4040" t="s">
        <v>10</v>
      </c>
      <c r="G4040" t="s">
        <v>10</v>
      </c>
      <c r="H4040" t="s">
        <v>10</v>
      </c>
      <c r="I4040" t="s">
        <v>10</v>
      </c>
      <c r="J4040">
        <v>0</v>
      </c>
    </row>
    <row r="4041" spans="1:10">
      <c r="A4041" t="s">
        <v>4057</v>
      </c>
      <c r="B4041" t="s">
        <v>12</v>
      </c>
      <c r="C4041" t="s">
        <v>10</v>
      </c>
      <c r="D4041" t="s">
        <v>10</v>
      </c>
      <c r="E4041" t="s">
        <v>10</v>
      </c>
      <c r="F4041" t="s">
        <v>10</v>
      </c>
      <c r="G4041" t="s">
        <v>12</v>
      </c>
      <c r="H4041" t="s">
        <v>12</v>
      </c>
      <c r="I4041" t="s">
        <v>7080</v>
      </c>
      <c r="J4041">
        <v>3</v>
      </c>
    </row>
    <row r="4042" spans="1:10">
      <c r="A4042" t="s">
        <v>4058</v>
      </c>
      <c r="B4042" t="s">
        <v>10</v>
      </c>
      <c r="C4042" t="s">
        <v>12</v>
      </c>
      <c r="D4042" t="s">
        <v>10</v>
      </c>
      <c r="E4042" t="s">
        <v>12</v>
      </c>
      <c r="F4042" t="s">
        <v>10</v>
      </c>
      <c r="G4042" t="s">
        <v>10</v>
      </c>
      <c r="H4042" t="s">
        <v>10</v>
      </c>
      <c r="I4042" t="s">
        <v>7079</v>
      </c>
      <c r="J4042">
        <v>2</v>
      </c>
    </row>
    <row r="4043" spans="1:10">
      <c r="A4043" t="s">
        <v>4059</v>
      </c>
      <c r="B4043" t="s">
        <v>10</v>
      </c>
      <c r="C4043" t="s">
        <v>12</v>
      </c>
      <c r="D4043" t="s">
        <v>10</v>
      </c>
      <c r="E4043" t="s">
        <v>12</v>
      </c>
      <c r="F4043" t="s">
        <v>12</v>
      </c>
      <c r="G4043" t="s">
        <v>12</v>
      </c>
      <c r="H4043" t="s">
        <v>12</v>
      </c>
      <c r="I4043" t="s">
        <v>7079</v>
      </c>
      <c r="J4043">
        <v>5</v>
      </c>
    </row>
    <row r="4044" spans="1:10">
      <c r="A4044" t="s">
        <v>4060</v>
      </c>
      <c r="B4044" t="s">
        <v>10</v>
      </c>
      <c r="C4044" t="s">
        <v>10</v>
      </c>
      <c r="D4044" t="s">
        <v>12</v>
      </c>
      <c r="E4044" t="s">
        <v>10</v>
      </c>
      <c r="F4044" t="s">
        <v>10</v>
      </c>
      <c r="G4044" t="s">
        <v>10</v>
      </c>
      <c r="H4044" t="s">
        <v>10</v>
      </c>
      <c r="I4044" t="s">
        <v>7079</v>
      </c>
      <c r="J4044">
        <v>1</v>
      </c>
    </row>
    <row r="4045" spans="1:10">
      <c r="A4045" t="s">
        <v>4061</v>
      </c>
      <c r="B4045" t="s">
        <v>10</v>
      </c>
      <c r="C4045" t="s">
        <v>12</v>
      </c>
      <c r="D4045" t="s">
        <v>10</v>
      </c>
      <c r="E4045" t="s">
        <v>12</v>
      </c>
      <c r="F4045" t="s">
        <v>12</v>
      </c>
      <c r="G4045" t="s">
        <v>12</v>
      </c>
      <c r="H4045" t="s">
        <v>12</v>
      </c>
      <c r="I4045" t="s">
        <v>7079</v>
      </c>
      <c r="J4045">
        <v>5</v>
      </c>
    </row>
    <row r="4046" spans="1:10">
      <c r="A4046" t="s">
        <v>4062</v>
      </c>
      <c r="B4046" t="s">
        <v>12</v>
      </c>
      <c r="C4046" t="s">
        <v>10</v>
      </c>
      <c r="D4046" t="s">
        <v>12</v>
      </c>
      <c r="E4046" t="s">
        <v>12</v>
      </c>
      <c r="F4046" t="s">
        <v>12</v>
      </c>
      <c r="G4046" t="s">
        <v>12</v>
      </c>
      <c r="H4046" t="s">
        <v>12</v>
      </c>
      <c r="I4046" t="s">
        <v>7079</v>
      </c>
      <c r="J4046">
        <v>6</v>
      </c>
    </row>
    <row r="4047" spans="1:10">
      <c r="A4047" t="s">
        <v>4063</v>
      </c>
      <c r="B4047" t="s">
        <v>10</v>
      </c>
      <c r="C4047" t="s">
        <v>10</v>
      </c>
      <c r="D4047" t="s">
        <v>10</v>
      </c>
      <c r="E4047" t="s">
        <v>10</v>
      </c>
      <c r="F4047" t="s">
        <v>10</v>
      </c>
      <c r="G4047" t="s">
        <v>10</v>
      </c>
      <c r="H4047" t="s">
        <v>10</v>
      </c>
      <c r="I4047" t="s">
        <v>7080</v>
      </c>
      <c r="J4047">
        <v>0</v>
      </c>
    </row>
    <row r="4048" spans="1:10">
      <c r="A4048" t="s">
        <v>4064</v>
      </c>
      <c r="B4048" t="s">
        <v>12</v>
      </c>
      <c r="C4048" t="s">
        <v>10</v>
      </c>
      <c r="D4048" t="s">
        <v>10</v>
      </c>
      <c r="E4048" t="s">
        <v>10</v>
      </c>
      <c r="F4048" t="s">
        <v>10</v>
      </c>
      <c r="G4048" t="s">
        <v>10</v>
      </c>
      <c r="H4048" t="s">
        <v>10</v>
      </c>
      <c r="I4048" t="s">
        <v>7079</v>
      </c>
      <c r="J4048">
        <v>1</v>
      </c>
    </row>
    <row r="4049" spans="1:10">
      <c r="A4049" t="s">
        <v>4065</v>
      </c>
      <c r="B4049" t="s">
        <v>12</v>
      </c>
      <c r="C4049" t="s">
        <v>12</v>
      </c>
      <c r="D4049" t="s">
        <v>10</v>
      </c>
      <c r="E4049" t="s">
        <v>12</v>
      </c>
      <c r="F4049" t="s">
        <v>10</v>
      </c>
      <c r="G4049" t="s">
        <v>12</v>
      </c>
      <c r="H4049" t="s">
        <v>10</v>
      </c>
      <c r="I4049" t="s">
        <v>7080</v>
      </c>
      <c r="J4049">
        <v>4</v>
      </c>
    </row>
    <row r="4050" spans="1:10">
      <c r="A4050" t="s">
        <v>4066</v>
      </c>
      <c r="B4050" t="s">
        <v>10</v>
      </c>
      <c r="C4050" t="s">
        <v>12</v>
      </c>
      <c r="D4050" t="s">
        <v>10</v>
      </c>
      <c r="E4050" t="s">
        <v>12</v>
      </c>
      <c r="F4050" t="s">
        <v>12</v>
      </c>
      <c r="G4050" t="s">
        <v>12</v>
      </c>
      <c r="H4050" t="s">
        <v>12</v>
      </c>
      <c r="I4050" t="s">
        <v>7079</v>
      </c>
      <c r="J4050">
        <v>5</v>
      </c>
    </row>
    <row r="4051" spans="1:10">
      <c r="A4051" t="s">
        <v>4067</v>
      </c>
      <c r="B4051" t="s">
        <v>12</v>
      </c>
      <c r="C4051" t="s">
        <v>10</v>
      </c>
      <c r="D4051" t="s">
        <v>10</v>
      </c>
      <c r="E4051" t="s">
        <v>10</v>
      </c>
      <c r="F4051" t="s">
        <v>12</v>
      </c>
      <c r="G4051" t="s">
        <v>12</v>
      </c>
      <c r="H4051" t="s">
        <v>12</v>
      </c>
      <c r="I4051" t="s">
        <v>7080</v>
      </c>
      <c r="J4051">
        <v>4</v>
      </c>
    </row>
    <row r="4052" spans="1:10">
      <c r="A4052" t="s">
        <v>4068</v>
      </c>
      <c r="B4052" t="s">
        <v>12</v>
      </c>
      <c r="C4052" t="s">
        <v>10</v>
      </c>
      <c r="D4052" t="s">
        <v>12</v>
      </c>
      <c r="E4052" t="s">
        <v>10</v>
      </c>
      <c r="F4052" t="s">
        <v>10</v>
      </c>
      <c r="G4052" t="s">
        <v>12</v>
      </c>
      <c r="H4052" t="s">
        <v>12</v>
      </c>
      <c r="I4052" t="s">
        <v>7080</v>
      </c>
      <c r="J4052">
        <v>4</v>
      </c>
    </row>
    <row r="4053" spans="1:10">
      <c r="A4053" t="s">
        <v>4069</v>
      </c>
      <c r="B4053" t="s">
        <v>12</v>
      </c>
      <c r="C4053" t="s">
        <v>10</v>
      </c>
      <c r="D4053" t="s">
        <v>12</v>
      </c>
      <c r="E4053" t="s">
        <v>10</v>
      </c>
      <c r="F4053" t="s">
        <v>10</v>
      </c>
      <c r="G4053" t="s">
        <v>12</v>
      </c>
      <c r="H4053" t="s">
        <v>12</v>
      </c>
      <c r="I4053" t="s">
        <v>7080</v>
      </c>
      <c r="J4053">
        <v>4</v>
      </c>
    </row>
    <row r="4054" spans="1:10">
      <c r="A4054" t="s">
        <v>4070</v>
      </c>
      <c r="B4054" t="s">
        <v>10</v>
      </c>
      <c r="C4054" t="s">
        <v>10</v>
      </c>
      <c r="D4054" t="s">
        <v>10</v>
      </c>
      <c r="E4054" t="s">
        <v>12</v>
      </c>
      <c r="F4054" t="s">
        <v>10</v>
      </c>
      <c r="G4054" t="s">
        <v>12</v>
      </c>
      <c r="H4054" t="s">
        <v>10</v>
      </c>
      <c r="I4054" t="s">
        <v>7079</v>
      </c>
      <c r="J4054">
        <v>2</v>
      </c>
    </row>
    <row r="4055" spans="1:10">
      <c r="A4055" t="s">
        <v>4071</v>
      </c>
      <c r="B4055" t="s">
        <v>12</v>
      </c>
      <c r="C4055" t="s">
        <v>12</v>
      </c>
      <c r="D4055" t="s">
        <v>12</v>
      </c>
      <c r="E4055" t="s">
        <v>10</v>
      </c>
      <c r="F4055" t="s">
        <v>10</v>
      </c>
      <c r="G4055" t="s">
        <v>10</v>
      </c>
      <c r="H4055" t="s">
        <v>10</v>
      </c>
      <c r="I4055" t="s">
        <v>7079</v>
      </c>
      <c r="J4055">
        <v>3</v>
      </c>
    </row>
    <row r="4056" spans="1:10">
      <c r="A4056" t="s">
        <v>4072</v>
      </c>
      <c r="B4056" t="s">
        <v>10</v>
      </c>
      <c r="C4056" t="s">
        <v>10</v>
      </c>
      <c r="D4056" t="s">
        <v>12</v>
      </c>
      <c r="E4056" t="s">
        <v>12</v>
      </c>
      <c r="F4056" t="s">
        <v>10</v>
      </c>
      <c r="G4056" t="s">
        <v>12</v>
      </c>
      <c r="H4056" t="s">
        <v>12</v>
      </c>
      <c r="I4056" t="s">
        <v>7079</v>
      </c>
      <c r="J4056">
        <v>4</v>
      </c>
    </row>
    <row r="4057" spans="1:10">
      <c r="A4057" t="s">
        <v>4073</v>
      </c>
      <c r="B4057" t="s">
        <v>10</v>
      </c>
      <c r="C4057" t="s">
        <v>12</v>
      </c>
      <c r="D4057" t="s">
        <v>12</v>
      </c>
      <c r="E4057" t="s">
        <v>10</v>
      </c>
      <c r="F4057" t="s">
        <v>10</v>
      </c>
      <c r="G4057" t="s">
        <v>10</v>
      </c>
      <c r="H4057" t="s">
        <v>12</v>
      </c>
      <c r="I4057" t="s">
        <v>7079</v>
      </c>
      <c r="J4057">
        <v>3</v>
      </c>
    </row>
    <row r="4058" spans="1:10">
      <c r="A4058" t="s">
        <v>4074</v>
      </c>
      <c r="B4058" t="s">
        <v>10</v>
      </c>
      <c r="C4058" t="s">
        <v>10</v>
      </c>
      <c r="D4058" t="s">
        <v>12</v>
      </c>
      <c r="E4058" t="s">
        <v>10</v>
      </c>
      <c r="F4058" t="s">
        <v>10</v>
      </c>
      <c r="G4058" t="s">
        <v>12</v>
      </c>
      <c r="H4058" t="s">
        <v>12</v>
      </c>
      <c r="I4058" t="s">
        <v>7079</v>
      </c>
      <c r="J4058">
        <v>3</v>
      </c>
    </row>
    <row r="4059" spans="1:10">
      <c r="A4059" t="s">
        <v>4075</v>
      </c>
      <c r="B4059" t="s">
        <v>12</v>
      </c>
      <c r="C4059" t="s">
        <v>10</v>
      </c>
      <c r="D4059" t="s">
        <v>10</v>
      </c>
      <c r="E4059" t="s">
        <v>10</v>
      </c>
      <c r="F4059" t="s">
        <v>10</v>
      </c>
      <c r="G4059" t="s">
        <v>10</v>
      </c>
      <c r="H4059" t="s">
        <v>10</v>
      </c>
      <c r="I4059" t="s">
        <v>10</v>
      </c>
      <c r="J4059">
        <v>1</v>
      </c>
    </row>
    <row r="4060" spans="1:10">
      <c r="A4060" t="s">
        <v>4076</v>
      </c>
      <c r="B4060" t="s">
        <v>12</v>
      </c>
      <c r="C4060" t="s">
        <v>10</v>
      </c>
      <c r="D4060" t="s">
        <v>10</v>
      </c>
      <c r="E4060" t="s">
        <v>12</v>
      </c>
      <c r="F4060" t="s">
        <v>12</v>
      </c>
      <c r="G4060" t="s">
        <v>10</v>
      </c>
      <c r="H4060" t="s">
        <v>10</v>
      </c>
      <c r="I4060" t="s">
        <v>7080</v>
      </c>
      <c r="J4060">
        <v>3</v>
      </c>
    </row>
    <row r="4061" spans="1:10">
      <c r="A4061" t="s">
        <v>4077</v>
      </c>
      <c r="B4061" t="s">
        <v>10</v>
      </c>
      <c r="C4061" t="s">
        <v>10</v>
      </c>
      <c r="D4061" t="s">
        <v>10</v>
      </c>
      <c r="E4061" t="s">
        <v>10</v>
      </c>
      <c r="F4061" t="s">
        <v>10</v>
      </c>
      <c r="G4061" t="s">
        <v>12</v>
      </c>
      <c r="H4061" t="s">
        <v>12</v>
      </c>
      <c r="I4061" t="s">
        <v>7079</v>
      </c>
      <c r="J4061">
        <v>2</v>
      </c>
    </row>
    <row r="4062" spans="1:10">
      <c r="A4062" t="s">
        <v>4078</v>
      </c>
      <c r="B4062" t="s">
        <v>12</v>
      </c>
      <c r="C4062" t="s">
        <v>10</v>
      </c>
      <c r="D4062" t="s">
        <v>10</v>
      </c>
      <c r="E4062" t="s">
        <v>12</v>
      </c>
      <c r="F4062" t="s">
        <v>10</v>
      </c>
      <c r="G4062" t="s">
        <v>10</v>
      </c>
      <c r="H4062" t="s">
        <v>12</v>
      </c>
      <c r="I4062" t="s">
        <v>7079</v>
      </c>
      <c r="J4062">
        <v>3</v>
      </c>
    </row>
    <row r="4063" spans="1:10">
      <c r="A4063" t="s">
        <v>4079</v>
      </c>
      <c r="B4063" t="s">
        <v>10</v>
      </c>
      <c r="C4063" t="s">
        <v>12</v>
      </c>
      <c r="D4063" t="s">
        <v>10</v>
      </c>
      <c r="E4063" t="s">
        <v>10</v>
      </c>
      <c r="F4063" t="s">
        <v>10</v>
      </c>
      <c r="G4063" t="s">
        <v>10</v>
      </c>
      <c r="H4063" t="s">
        <v>10</v>
      </c>
      <c r="I4063" t="s">
        <v>7079</v>
      </c>
      <c r="J4063">
        <v>1</v>
      </c>
    </row>
    <row r="4064" spans="1:10">
      <c r="A4064" t="s">
        <v>4080</v>
      </c>
      <c r="B4064" t="s">
        <v>10</v>
      </c>
      <c r="C4064" t="s">
        <v>10</v>
      </c>
      <c r="D4064" t="s">
        <v>10</v>
      </c>
      <c r="E4064" t="s">
        <v>10</v>
      </c>
      <c r="F4064" t="s">
        <v>10</v>
      </c>
      <c r="G4064" t="s">
        <v>10</v>
      </c>
      <c r="H4064" t="s">
        <v>10</v>
      </c>
      <c r="I4064" t="s">
        <v>7080</v>
      </c>
      <c r="J4064">
        <v>0</v>
      </c>
    </row>
    <row r="4065" spans="1:10">
      <c r="A4065" t="s">
        <v>4081</v>
      </c>
      <c r="B4065" t="s">
        <v>12</v>
      </c>
      <c r="C4065" t="s">
        <v>10</v>
      </c>
      <c r="D4065" t="s">
        <v>12</v>
      </c>
      <c r="E4065" t="s">
        <v>12</v>
      </c>
      <c r="F4065" t="s">
        <v>10</v>
      </c>
      <c r="G4065" t="s">
        <v>10</v>
      </c>
      <c r="H4065" t="s">
        <v>12</v>
      </c>
      <c r="I4065" t="s">
        <v>7080</v>
      </c>
      <c r="J4065">
        <v>4</v>
      </c>
    </row>
    <row r="4066" spans="1:10">
      <c r="A4066" t="s">
        <v>4082</v>
      </c>
      <c r="B4066" t="s">
        <v>10</v>
      </c>
      <c r="C4066" t="s">
        <v>12</v>
      </c>
      <c r="D4066" t="s">
        <v>10</v>
      </c>
      <c r="E4066" t="s">
        <v>10</v>
      </c>
      <c r="F4066" t="s">
        <v>10</v>
      </c>
      <c r="G4066" t="s">
        <v>10</v>
      </c>
      <c r="H4066" t="s">
        <v>10</v>
      </c>
      <c r="I4066" t="s">
        <v>7079</v>
      </c>
      <c r="J4066">
        <v>1</v>
      </c>
    </row>
    <row r="4067" spans="1:10">
      <c r="A4067" t="s">
        <v>4083</v>
      </c>
      <c r="B4067" t="s">
        <v>10</v>
      </c>
      <c r="C4067" t="s">
        <v>10</v>
      </c>
      <c r="D4067" t="s">
        <v>10</v>
      </c>
      <c r="E4067" t="s">
        <v>10</v>
      </c>
      <c r="F4067" t="s">
        <v>10</v>
      </c>
      <c r="G4067" t="s">
        <v>10</v>
      </c>
      <c r="H4067" t="s">
        <v>10</v>
      </c>
      <c r="I4067" t="s">
        <v>10</v>
      </c>
      <c r="J4067">
        <v>0</v>
      </c>
    </row>
    <row r="4068" spans="1:10">
      <c r="A4068" t="s">
        <v>4084</v>
      </c>
      <c r="B4068" t="s">
        <v>12</v>
      </c>
      <c r="C4068" t="s">
        <v>12</v>
      </c>
      <c r="D4068" t="s">
        <v>12</v>
      </c>
      <c r="E4068" t="s">
        <v>10</v>
      </c>
      <c r="F4068" t="s">
        <v>12</v>
      </c>
      <c r="G4068" t="s">
        <v>10</v>
      </c>
      <c r="H4068" t="s">
        <v>10</v>
      </c>
      <c r="I4068" t="s">
        <v>7079</v>
      </c>
      <c r="J4068">
        <v>4</v>
      </c>
    </row>
    <row r="4069" spans="1:10">
      <c r="A4069" t="s">
        <v>4085</v>
      </c>
      <c r="B4069" t="s">
        <v>10</v>
      </c>
      <c r="C4069" t="s">
        <v>12</v>
      </c>
      <c r="D4069" t="s">
        <v>12</v>
      </c>
      <c r="E4069" t="s">
        <v>10</v>
      </c>
      <c r="F4069" t="s">
        <v>12</v>
      </c>
      <c r="G4069" t="s">
        <v>12</v>
      </c>
      <c r="H4069" t="s">
        <v>12</v>
      </c>
      <c r="I4069" t="s">
        <v>7079</v>
      </c>
      <c r="J4069">
        <v>5</v>
      </c>
    </row>
    <row r="4070" spans="1:10">
      <c r="A4070" t="s">
        <v>4086</v>
      </c>
      <c r="B4070" t="s">
        <v>10</v>
      </c>
      <c r="C4070" t="s">
        <v>10</v>
      </c>
      <c r="D4070" t="s">
        <v>10</v>
      </c>
      <c r="E4070" t="s">
        <v>10</v>
      </c>
      <c r="F4070" t="s">
        <v>10</v>
      </c>
      <c r="G4070" t="s">
        <v>10</v>
      </c>
      <c r="H4070" t="s">
        <v>10</v>
      </c>
      <c r="I4070" t="s">
        <v>10</v>
      </c>
      <c r="J4070">
        <v>0</v>
      </c>
    </row>
    <row r="4071" spans="1:10">
      <c r="A4071" t="s">
        <v>4087</v>
      </c>
      <c r="B4071" t="s">
        <v>10</v>
      </c>
      <c r="C4071" t="s">
        <v>12</v>
      </c>
      <c r="D4071" t="s">
        <v>10</v>
      </c>
      <c r="E4071" t="s">
        <v>10</v>
      </c>
      <c r="F4071" t="s">
        <v>12</v>
      </c>
      <c r="G4071" t="s">
        <v>12</v>
      </c>
      <c r="H4071" t="s">
        <v>12</v>
      </c>
      <c r="I4071" t="s">
        <v>7080</v>
      </c>
      <c r="J4071">
        <v>4</v>
      </c>
    </row>
    <row r="4072" spans="1:10">
      <c r="A4072" t="s">
        <v>4088</v>
      </c>
      <c r="B4072" t="s">
        <v>12</v>
      </c>
      <c r="C4072" t="s">
        <v>10</v>
      </c>
      <c r="D4072" t="s">
        <v>10</v>
      </c>
      <c r="E4072" t="s">
        <v>10</v>
      </c>
      <c r="F4072" t="s">
        <v>10</v>
      </c>
      <c r="G4072" t="s">
        <v>10</v>
      </c>
      <c r="H4072" t="s">
        <v>10</v>
      </c>
      <c r="I4072" t="s">
        <v>7080</v>
      </c>
      <c r="J4072">
        <v>1</v>
      </c>
    </row>
    <row r="4073" spans="1:10">
      <c r="A4073" t="s">
        <v>4089</v>
      </c>
      <c r="B4073" t="s">
        <v>10</v>
      </c>
      <c r="C4073" t="s">
        <v>12</v>
      </c>
      <c r="D4073" t="s">
        <v>10</v>
      </c>
      <c r="E4073" t="s">
        <v>10</v>
      </c>
      <c r="F4073" t="s">
        <v>10</v>
      </c>
      <c r="G4073" t="s">
        <v>12</v>
      </c>
      <c r="H4073" t="s">
        <v>10</v>
      </c>
      <c r="I4073" t="s">
        <v>7079</v>
      </c>
      <c r="J4073">
        <v>2</v>
      </c>
    </row>
    <row r="4074" spans="1:10">
      <c r="A4074" t="s">
        <v>4090</v>
      </c>
      <c r="B4074" t="s">
        <v>10</v>
      </c>
      <c r="C4074" t="s">
        <v>10</v>
      </c>
      <c r="D4074" t="s">
        <v>10</v>
      </c>
      <c r="E4074" t="s">
        <v>10</v>
      </c>
      <c r="F4074" t="s">
        <v>10</v>
      </c>
      <c r="G4074" t="s">
        <v>10</v>
      </c>
      <c r="H4074" t="s">
        <v>12</v>
      </c>
      <c r="I4074" t="s">
        <v>7080</v>
      </c>
      <c r="J4074">
        <v>1</v>
      </c>
    </row>
    <row r="4075" spans="1:10">
      <c r="A4075" t="s">
        <v>4091</v>
      </c>
      <c r="B4075" t="s">
        <v>10</v>
      </c>
      <c r="C4075" t="s">
        <v>12</v>
      </c>
      <c r="D4075" t="s">
        <v>12</v>
      </c>
      <c r="E4075" t="s">
        <v>10</v>
      </c>
      <c r="F4075" t="s">
        <v>10</v>
      </c>
      <c r="G4075" t="s">
        <v>12</v>
      </c>
      <c r="H4075" t="s">
        <v>10</v>
      </c>
      <c r="I4075" t="s">
        <v>7079</v>
      </c>
      <c r="J4075">
        <v>3</v>
      </c>
    </row>
    <row r="4076" spans="1:10">
      <c r="A4076" t="s">
        <v>4092</v>
      </c>
      <c r="B4076" t="s">
        <v>12</v>
      </c>
      <c r="C4076" t="s">
        <v>10</v>
      </c>
      <c r="D4076" t="s">
        <v>10</v>
      </c>
      <c r="E4076" t="s">
        <v>12</v>
      </c>
      <c r="F4076" t="s">
        <v>10</v>
      </c>
      <c r="G4076" t="s">
        <v>12</v>
      </c>
      <c r="H4076" t="s">
        <v>12</v>
      </c>
      <c r="I4076" t="s">
        <v>7080</v>
      </c>
      <c r="J4076">
        <v>4</v>
      </c>
    </row>
    <row r="4077" spans="1:10">
      <c r="A4077" t="s">
        <v>4093</v>
      </c>
      <c r="B4077" t="s">
        <v>10</v>
      </c>
      <c r="C4077" t="s">
        <v>12</v>
      </c>
      <c r="D4077" t="s">
        <v>12</v>
      </c>
      <c r="E4077" t="s">
        <v>10</v>
      </c>
      <c r="F4077" t="s">
        <v>10</v>
      </c>
      <c r="G4077" t="s">
        <v>10</v>
      </c>
      <c r="H4077" t="s">
        <v>12</v>
      </c>
      <c r="I4077" t="s">
        <v>7079</v>
      </c>
      <c r="J4077">
        <v>3</v>
      </c>
    </row>
    <row r="4078" spans="1:10">
      <c r="A4078" t="s">
        <v>4094</v>
      </c>
      <c r="B4078" t="s">
        <v>12</v>
      </c>
      <c r="C4078" t="s">
        <v>12</v>
      </c>
      <c r="D4078" t="s">
        <v>12</v>
      </c>
      <c r="E4078" t="s">
        <v>12</v>
      </c>
      <c r="F4078" t="s">
        <v>10</v>
      </c>
      <c r="G4078" t="s">
        <v>12</v>
      </c>
      <c r="H4078" t="s">
        <v>10</v>
      </c>
      <c r="I4078" t="s">
        <v>7080</v>
      </c>
      <c r="J4078">
        <v>5</v>
      </c>
    </row>
    <row r="4079" spans="1:10">
      <c r="A4079" t="s">
        <v>4095</v>
      </c>
      <c r="B4079" t="s">
        <v>12</v>
      </c>
      <c r="C4079" t="s">
        <v>10</v>
      </c>
      <c r="D4079" t="s">
        <v>10</v>
      </c>
      <c r="E4079" t="s">
        <v>10</v>
      </c>
      <c r="F4079" t="s">
        <v>10</v>
      </c>
      <c r="G4079" t="s">
        <v>12</v>
      </c>
      <c r="H4079" t="s">
        <v>12</v>
      </c>
      <c r="I4079" t="s">
        <v>7080</v>
      </c>
      <c r="J4079">
        <v>3</v>
      </c>
    </row>
    <row r="4080" spans="1:10">
      <c r="A4080" t="s">
        <v>4096</v>
      </c>
      <c r="B4080" t="s">
        <v>10</v>
      </c>
      <c r="C4080" t="s">
        <v>12</v>
      </c>
      <c r="D4080" t="s">
        <v>10</v>
      </c>
      <c r="E4080" t="s">
        <v>12</v>
      </c>
      <c r="F4080" t="s">
        <v>12</v>
      </c>
      <c r="G4080" t="s">
        <v>12</v>
      </c>
      <c r="H4080" t="s">
        <v>10</v>
      </c>
      <c r="I4080" t="s">
        <v>7079</v>
      </c>
      <c r="J4080">
        <v>4</v>
      </c>
    </row>
    <row r="4081" spans="1:10">
      <c r="A4081" t="s">
        <v>4097</v>
      </c>
      <c r="B4081" t="s">
        <v>12</v>
      </c>
      <c r="C4081" t="s">
        <v>12</v>
      </c>
      <c r="D4081" t="s">
        <v>10</v>
      </c>
      <c r="E4081" t="s">
        <v>10</v>
      </c>
      <c r="F4081" t="s">
        <v>10</v>
      </c>
      <c r="G4081" t="s">
        <v>10</v>
      </c>
      <c r="H4081" t="s">
        <v>10</v>
      </c>
      <c r="I4081" t="s">
        <v>7080</v>
      </c>
      <c r="J4081">
        <v>2</v>
      </c>
    </row>
    <row r="4082" spans="1:10">
      <c r="A4082" t="s">
        <v>4098</v>
      </c>
      <c r="B4082" t="s">
        <v>12</v>
      </c>
      <c r="C4082" t="s">
        <v>10</v>
      </c>
      <c r="D4082" t="s">
        <v>10</v>
      </c>
      <c r="E4082" t="s">
        <v>10</v>
      </c>
      <c r="F4082" t="s">
        <v>10</v>
      </c>
      <c r="G4082" t="s">
        <v>10</v>
      </c>
      <c r="H4082" t="s">
        <v>10</v>
      </c>
      <c r="I4082" t="s">
        <v>10</v>
      </c>
      <c r="J4082">
        <v>1</v>
      </c>
    </row>
    <row r="4083" spans="1:10">
      <c r="A4083" t="s">
        <v>4099</v>
      </c>
      <c r="B4083" t="s">
        <v>10</v>
      </c>
      <c r="C4083" t="s">
        <v>10</v>
      </c>
      <c r="D4083" t="s">
        <v>10</v>
      </c>
      <c r="E4083" t="s">
        <v>10</v>
      </c>
      <c r="F4083" t="s">
        <v>10</v>
      </c>
      <c r="G4083" t="s">
        <v>10</v>
      </c>
      <c r="H4083" t="s">
        <v>10</v>
      </c>
      <c r="I4083" t="s">
        <v>7080</v>
      </c>
      <c r="J4083">
        <v>0</v>
      </c>
    </row>
    <row r="4084" spans="1:10">
      <c r="A4084" t="s">
        <v>4100</v>
      </c>
      <c r="B4084" t="s">
        <v>12</v>
      </c>
      <c r="C4084" t="s">
        <v>12</v>
      </c>
      <c r="D4084" t="s">
        <v>10</v>
      </c>
      <c r="E4084" t="s">
        <v>12</v>
      </c>
      <c r="F4084" t="s">
        <v>12</v>
      </c>
      <c r="G4084" t="s">
        <v>12</v>
      </c>
      <c r="H4084" t="s">
        <v>12</v>
      </c>
      <c r="I4084" t="s">
        <v>7079</v>
      </c>
      <c r="J4084">
        <v>6</v>
      </c>
    </row>
    <row r="4085" spans="1:10">
      <c r="A4085" t="s">
        <v>4101</v>
      </c>
      <c r="B4085" t="s">
        <v>12</v>
      </c>
      <c r="C4085" t="s">
        <v>10</v>
      </c>
      <c r="D4085" t="s">
        <v>12</v>
      </c>
      <c r="E4085" t="s">
        <v>10</v>
      </c>
      <c r="F4085" t="s">
        <v>10</v>
      </c>
      <c r="G4085" t="s">
        <v>12</v>
      </c>
      <c r="H4085" t="s">
        <v>12</v>
      </c>
      <c r="I4085" t="s">
        <v>7080</v>
      </c>
      <c r="J4085">
        <v>4</v>
      </c>
    </row>
    <row r="4086" spans="1:10">
      <c r="A4086" t="s">
        <v>4102</v>
      </c>
      <c r="B4086" t="s">
        <v>10</v>
      </c>
      <c r="C4086" t="s">
        <v>10</v>
      </c>
      <c r="D4086" t="s">
        <v>10</v>
      </c>
      <c r="E4086" t="s">
        <v>10</v>
      </c>
      <c r="F4086" t="s">
        <v>10</v>
      </c>
      <c r="G4086" t="s">
        <v>12</v>
      </c>
      <c r="H4086" t="s">
        <v>10</v>
      </c>
      <c r="I4086" t="s">
        <v>7080</v>
      </c>
      <c r="J4086">
        <v>1</v>
      </c>
    </row>
    <row r="4087" spans="1:10">
      <c r="A4087" t="s">
        <v>4103</v>
      </c>
      <c r="B4087" t="s">
        <v>10</v>
      </c>
      <c r="C4087" t="s">
        <v>10</v>
      </c>
      <c r="D4087" t="s">
        <v>10</v>
      </c>
      <c r="E4087" t="s">
        <v>10</v>
      </c>
      <c r="F4087" t="s">
        <v>12</v>
      </c>
      <c r="G4087" t="s">
        <v>10</v>
      </c>
      <c r="H4087" t="s">
        <v>12</v>
      </c>
      <c r="I4087" t="s">
        <v>7079</v>
      </c>
      <c r="J4087">
        <v>2</v>
      </c>
    </row>
    <row r="4088" spans="1:10">
      <c r="A4088" t="s">
        <v>4104</v>
      </c>
      <c r="B4088" t="s">
        <v>12</v>
      </c>
      <c r="C4088" t="s">
        <v>12</v>
      </c>
      <c r="D4088" t="s">
        <v>12</v>
      </c>
      <c r="E4088" t="s">
        <v>12</v>
      </c>
      <c r="F4088" t="s">
        <v>12</v>
      </c>
      <c r="G4088" t="s">
        <v>12</v>
      </c>
      <c r="H4088" t="s">
        <v>10</v>
      </c>
      <c r="I4088" t="s">
        <v>7079</v>
      </c>
      <c r="J4088">
        <v>6</v>
      </c>
    </row>
    <row r="4089" spans="1:10">
      <c r="A4089" t="s">
        <v>4105</v>
      </c>
      <c r="B4089" t="s">
        <v>10</v>
      </c>
      <c r="C4089" t="s">
        <v>10</v>
      </c>
      <c r="D4089" t="s">
        <v>10</v>
      </c>
      <c r="E4089" t="s">
        <v>10</v>
      </c>
      <c r="F4089" t="s">
        <v>10</v>
      </c>
      <c r="G4089" t="s">
        <v>10</v>
      </c>
      <c r="H4089" t="s">
        <v>10</v>
      </c>
      <c r="I4089" t="s">
        <v>10</v>
      </c>
      <c r="J4089">
        <v>0</v>
      </c>
    </row>
    <row r="4090" spans="1:10">
      <c r="A4090" t="s">
        <v>4106</v>
      </c>
      <c r="B4090" t="s">
        <v>12</v>
      </c>
      <c r="C4090" t="s">
        <v>10</v>
      </c>
      <c r="D4090" t="s">
        <v>10</v>
      </c>
      <c r="E4090" t="s">
        <v>10</v>
      </c>
      <c r="F4090" t="s">
        <v>10</v>
      </c>
      <c r="G4090" t="s">
        <v>10</v>
      </c>
      <c r="H4090" t="s">
        <v>10</v>
      </c>
      <c r="I4090" t="s">
        <v>7080</v>
      </c>
      <c r="J4090">
        <v>1</v>
      </c>
    </row>
    <row r="4091" spans="1:10">
      <c r="A4091" t="s">
        <v>4107</v>
      </c>
      <c r="B4091" t="s">
        <v>12</v>
      </c>
      <c r="C4091" t="s">
        <v>10</v>
      </c>
      <c r="D4091" t="s">
        <v>10</v>
      </c>
      <c r="E4091" t="s">
        <v>10</v>
      </c>
      <c r="F4091" t="s">
        <v>10</v>
      </c>
      <c r="G4091" t="s">
        <v>10</v>
      </c>
      <c r="H4091" t="s">
        <v>10</v>
      </c>
      <c r="I4091" t="s">
        <v>7080</v>
      </c>
      <c r="J4091">
        <v>1</v>
      </c>
    </row>
    <row r="4092" spans="1:10">
      <c r="A4092" t="s">
        <v>4108</v>
      </c>
      <c r="B4092" t="s">
        <v>10</v>
      </c>
      <c r="C4092" t="s">
        <v>12</v>
      </c>
      <c r="D4092" t="s">
        <v>10</v>
      </c>
      <c r="E4092" t="s">
        <v>10</v>
      </c>
      <c r="F4092" t="s">
        <v>10</v>
      </c>
      <c r="G4092" t="s">
        <v>10</v>
      </c>
      <c r="H4092" t="s">
        <v>10</v>
      </c>
      <c r="I4092" t="s">
        <v>7079</v>
      </c>
      <c r="J4092">
        <v>1</v>
      </c>
    </row>
    <row r="4093" spans="1:10">
      <c r="A4093" t="s">
        <v>4109</v>
      </c>
      <c r="B4093" t="s">
        <v>12</v>
      </c>
      <c r="C4093" t="s">
        <v>10</v>
      </c>
      <c r="D4093" t="s">
        <v>12</v>
      </c>
      <c r="E4093" t="s">
        <v>10</v>
      </c>
      <c r="F4093" t="s">
        <v>12</v>
      </c>
      <c r="G4093" t="s">
        <v>10</v>
      </c>
      <c r="H4093" t="s">
        <v>12</v>
      </c>
      <c r="I4093" t="s">
        <v>7079</v>
      </c>
      <c r="J4093">
        <v>4</v>
      </c>
    </row>
    <row r="4094" spans="1:10">
      <c r="A4094" t="s">
        <v>4110</v>
      </c>
      <c r="B4094" t="s">
        <v>10</v>
      </c>
      <c r="C4094" t="s">
        <v>10</v>
      </c>
      <c r="D4094" t="s">
        <v>10</v>
      </c>
      <c r="E4094" t="s">
        <v>10</v>
      </c>
      <c r="F4094" t="s">
        <v>10</v>
      </c>
      <c r="G4094" t="s">
        <v>10</v>
      </c>
      <c r="H4094" t="s">
        <v>10</v>
      </c>
      <c r="I4094" t="s">
        <v>10</v>
      </c>
      <c r="J4094">
        <v>0</v>
      </c>
    </row>
    <row r="4095" spans="1:10">
      <c r="A4095" t="s">
        <v>4111</v>
      </c>
      <c r="B4095" t="s">
        <v>12</v>
      </c>
      <c r="C4095" t="s">
        <v>10</v>
      </c>
      <c r="D4095" t="s">
        <v>10</v>
      </c>
      <c r="E4095" t="s">
        <v>10</v>
      </c>
      <c r="F4095" t="s">
        <v>10</v>
      </c>
      <c r="G4095" t="s">
        <v>10</v>
      </c>
      <c r="H4095" t="s">
        <v>10</v>
      </c>
      <c r="I4095" t="s">
        <v>7080</v>
      </c>
      <c r="J4095">
        <v>1</v>
      </c>
    </row>
    <row r="4096" spans="1:10">
      <c r="A4096" t="s">
        <v>4112</v>
      </c>
      <c r="B4096" t="s">
        <v>10</v>
      </c>
      <c r="C4096" t="s">
        <v>10</v>
      </c>
      <c r="D4096" t="s">
        <v>10</v>
      </c>
      <c r="E4096" t="s">
        <v>10</v>
      </c>
      <c r="F4096" t="s">
        <v>12</v>
      </c>
      <c r="G4096" t="s">
        <v>10</v>
      </c>
      <c r="H4096" t="s">
        <v>10</v>
      </c>
      <c r="I4096" t="s">
        <v>7080</v>
      </c>
      <c r="J4096">
        <v>1</v>
      </c>
    </row>
    <row r="4097" spans="1:10">
      <c r="A4097" t="s">
        <v>4113</v>
      </c>
      <c r="B4097" t="s">
        <v>10</v>
      </c>
      <c r="C4097" t="s">
        <v>12</v>
      </c>
      <c r="D4097" t="s">
        <v>10</v>
      </c>
      <c r="E4097" t="s">
        <v>10</v>
      </c>
      <c r="F4097" t="s">
        <v>12</v>
      </c>
      <c r="G4097" t="s">
        <v>10</v>
      </c>
      <c r="H4097" t="s">
        <v>10</v>
      </c>
      <c r="I4097" t="s">
        <v>7080</v>
      </c>
      <c r="J4097">
        <v>2</v>
      </c>
    </row>
    <row r="4098" spans="1:10">
      <c r="A4098" t="s">
        <v>4114</v>
      </c>
      <c r="B4098" t="s">
        <v>10</v>
      </c>
      <c r="C4098" t="s">
        <v>12</v>
      </c>
      <c r="D4098" t="s">
        <v>10</v>
      </c>
      <c r="E4098" t="s">
        <v>12</v>
      </c>
      <c r="F4098" t="s">
        <v>10</v>
      </c>
      <c r="G4098" t="s">
        <v>12</v>
      </c>
      <c r="H4098" t="s">
        <v>10</v>
      </c>
      <c r="I4098" t="s">
        <v>7080</v>
      </c>
      <c r="J4098">
        <v>3</v>
      </c>
    </row>
    <row r="4099" spans="1:10">
      <c r="A4099" t="s">
        <v>4115</v>
      </c>
      <c r="B4099" t="s">
        <v>10</v>
      </c>
      <c r="C4099" t="s">
        <v>10</v>
      </c>
      <c r="D4099" t="s">
        <v>12</v>
      </c>
      <c r="E4099" t="s">
        <v>10</v>
      </c>
      <c r="F4099" t="s">
        <v>12</v>
      </c>
      <c r="G4099" t="s">
        <v>12</v>
      </c>
      <c r="H4099" t="s">
        <v>12</v>
      </c>
      <c r="I4099" t="s">
        <v>7080</v>
      </c>
      <c r="J4099">
        <v>4</v>
      </c>
    </row>
    <row r="4100" spans="1:10">
      <c r="A4100" t="s">
        <v>4116</v>
      </c>
      <c r="B4100" t="s">
        <v>10</v>
      </c>
      <c r="C4100" t="s">
        <v>10</v>
      </c>
      <c r="D4100" t="s">
        <v>10</v>
      </c>
      <c r="E4100" t="s">
        <v>10</v>
      </c>
      <c r="F4100" t="s">
        <v>10</v>
      </c>
      <c r="G4100" t="s">
        <v>10</v>
      </c>
      <c r="H4100" t="s">
        <v>10</v>
      </c>
      <c r="I4100" t="s">
        <v>10</v>
      </c>
      <c r="J4100">
        <v>0</v>
      </c>
    </row>
    <row r="4101" spans="1:10">
      <c r="A4101" t="s">
        <v>4117</v>
      </c>
      <c r="B4101" t="s">
        <v>10</v>
      </c>
      <c r="C4101" t="s">
        <v>12</v>
      </c>
      <c r="D4101" t="s">
        <v>10</v>
      </c>
      <c r="E4101" t="s">
        <v>10</v>
      </c>
      <c r="F4101" t="s">
        <v>10</v>
      </c>
      <c r="G4101" t="s">
        <v>10</v>
      </c>
      <c r="H4101" t="s">
        <v>10</v>
      </c>
      <c r="I4101" t="s">
        <v>7079</v>
      </c>
      <c r="J4101">
        <v>1</v>
      </c>
    </row>
    <row r="4102" spans="1:10">
      <c r="A4102" t="s">
        <v>4118</v>
      </c>
      <c r="B4102" t="s">
        <v>10</v>
      </c>
      <c r="C4102" t="s">
        <v>10</v>
      </c>
      <c r="D4102" t="s">
        <v>10</v>
      </c>
      <c r="E4102" t="s">
        <v>10</v>
      </c>
      <c r="F4102" t="s">
        <v>10</v>
      </c>
      <c r="G4102" t="s">
        <v>10</v>
      </c>
      <c r="H4102" t="s">
        <v>10</v>
      </c>
      <c r="I4102" t="s">
        <v>10</v>
      </c>
      <c r="J4102">
        <v>0</v>
      </c>
    </row>
    <row r="4103" spans="1:10">
      <c r="A4103" t="s">
        <v>4119</v>
      </c>
      <c r="B4103" t="s">
        <v>10</v>
      </c>
      <c r="C4103" t="s">
        <v>12</v>
      </c>
      <c r="D4103" t="s">
        <v>10</v>
      </c>
      <c r="E4103" t="s">
        <v>10</v>
      </c>
      <c r="F4103" t="s">
        <v>10</v>
      </c>
      <c r="G4103" t="s">
        <v>10</v>
      </c>
      <c r="H4103" t="s">
        <v>12</v>
      </c>
      <c r="I4103" t="s">
        <v>7079</v>
      </c>
      <c r="J4103">
        <v>2</v>
      </c>
    </row>
    <row r="4104" spans="1:10">
      <c r="A4104" t="s">
        <v>4120</v>
      </c>
      <c r="B4104" t="s">
        <v>10</v>
      </c>
      <c r="C4104" t="s">
        <v>10</v>
      </c>
      <c r="D4104" t="s">
        <v>10</v>
      </c>
      <c r="E4104" t="s">
        <v>10</v>
      </c>
      <c r="F4104" t="s">
        <v>10</v>
      </c>
      <c r="G4104" t="s">
        <v>10</v>
      </c>
      <c r="H4104" t="s">
        <v>10</v>
      </c>
      <c r="I4104" t="s">
        <v>7079</v>
      </c>
      <c r="J4104">
        <v>0</v>
      </c>
    </row>
    <row r="4105" spans="1:10">
      <c r="A4105" t="s">
        <v>4121</v>
      </c>
      <c r="B4105" t="s">
        <v>12</v>
      </c>
      <c r="C4105" t="s">
        <v>10</v>
      </c>
      <c r="D4105" t="s">
        <v>10</v>
      </c>
      <c r="E4105" t="s">
        <v>12</v>
      </c>
      <c r="F4105" t="s">
        <v>10</v>
      </c>
      <c r="G4105" t="s">
        <v>10</v>
      </c>
      <c r="H4105" t="s">
        <v>12</v>
      </c>
      <c r="I4105" t="s">
        <v>7080</v>
      </c>
      <c r="J4105">
        <v>3</v>
      </c>
    </row>
    <row r="4106" spans="1:10">
      <c r="A4106" t="s">
        <v>4122</v>
      </c>
      <c r="B4106" t="s">
        <v>10</v>
      </c>
      <c r="C4106" t="s">
        <v>10</v>
      </c>
      <c r="D4106" t="s">
        <v>12</v>
      </c>
      <c r="E4106" t="s">
        <v>10</v>
      </c>
      <c r="F4106" t="s">
        <v>10</v>
      </c>
      <c r="G4106" t="s">
        <v>10</v>
      </c>
      <c r="H4106" t="s">
        <v>10</v>
      </c>
      <c r="I4106" t="s">
        <v>7079</v>
      </c>
      <c r="J4106">
        <v>1</v>
      </c>
    </row>
    <row r="4107" spans="1:10">
      <c r="A4107" t="s">
        <v>4123</v>
      </c>
      <c r="B4107" t="s">
        <v>12</v>
      </c>
      <c r="C4107" t="s">
        <v>12</v>
      </c>
      <c r="D4107" t="s">
        <v>10</v>
      </c>
      <c r="E4107" t="s">
        <v>10</v>
      </c>
      <c r="F4107" t="s">
        <v>12</v>
      </c>
      <c r="G4107" t="s">
        <v>12</v>
      </c>
      <c r="H4107" t="s">
        <v>12</v>
      </c>
      <c r="I4107" t="s">
        <v>7080</v>
      </c>
      <c r="J4107">
        <v>5</v>
      </c>
    </row>
    <row r="4108" spans="1:10">
      <c r="A4108" t="s">
        <v>4124</v>
      </c>
      <c r="B4108" t="s">
        <v>12</v>
      </c>
      <c r="C4108" t="s">
        <v>10</v>
      </c>
      <c r="D4108" t="s">
        <v>10</v>
      </c>
      <c r="E4108" t="s">
        <v>10</v>
      </c>
      <c r="F4108" t="s">
        <v>10</v>
      </c>
      <c r="G4108" t="s">
        <v>12</v>
      </c>
      <c r="H4108" t="s">
        <v>12</v>
      </c>
      <c r="I4108" t="s">
        <v>7080</v>
      </c>
      <c r="J4108">
        <v>3</v>
      </c>
    </row>
    <row r="4109" spans="1:10">
      <c r="A4109" t="s">
        <v>4125</v>
      </c>
      <c r="B4109" t="s">
        <v>12</v>
      </c>
      <c r="C4109" t="s">
        <v>12</v>
      </c>
      <c r="D4109" t="s">
        <v>12</v>
      </c>
      <c r="E4109" t="s">
        <v>10</v>
      </c>
      <c r="F4109" t="s">
        <v>10</v>
      </c>
      <c r="G4109" t="s">
        <v>10</v>
      </c>
      <c r="H4109" t="s">
        <v>12</v>
      </c>
      <c r="I4109" t="s">
        <v>7080</v>
      </c>
      <c r="J4109">
        <v>4</v>
      </c>
    </row>
    <row r="4110" spans="1:10">
      <c r="A4110" t="s">
        <v>4126</v>
      </c>
      <c r="B4110" t="s">
        <v>10</v>
      </c>
      <c r="C4110" t="s">
        <v>10</v>
      </c>
      <c r="D4110" t="s">
        <v>10</v>
      </c>
      <c r="E4110" t="s">
        <v>10</v>
      </c>
      <c r="F4110" t="s">
        <v>10</v>
      </c>
      <c r="G4110" t="s">
        <v>10</v>
      </c>
      <c r="H4110" t="s">
        <v>10</v>
      </c>
      <c r="I4110" t="s">
        <v>10</v>
      </c>
      <c r="J4110">
        <v>0</v>
      </c>
    </row>
    <row r="4111" spans="1:10">
      <c r="A4111" t="s">
        <v>4127</v>
      </c>
      <c r="B4111" t="s">
        <v>10</v>
      </c>
      <c r="C4111" t="s">
        <v>10</v>
      </c>
      <c r="D4111" t="s">
        <v>10</v>
      </c>
      <c r="E4111" t="s">
        <v>10</v>
      </c>
      <c r="F4111" t="s">
        <v>10</v>
      </c>
      <c r="G4111" t="s">
        <v>10</v>
      </c>
      <c r="H4111" t="s">
        <v>10</v>
      </c>
      <c r="I4111" t="s">
        <v>7079</v>
      </c>
      <c r="J4111">
        <v>0</v>
      </c>
    </row>
    <row r="4112" spans="1:10">
      <c r="A4112" t="s">
        <v>4128</v>
      </c>
      <c r="B4112" t="s">
        <v>10</v>
      </c>
      <c r="C4112" t="s">
        <v>12</v>
      </c>
      <c r="D4112" t="s">
        <v>12</v>
      </c>
      <c r="E4112" t="s">
        <v>10</v>
      </c>
      <c r="F4112" t="s">
        <v>12</v>
      </c>
      <c r="G4112" t="s">
        <v>10</v>
      </c>
      <c r="H4112" t="s">
        <v>12</v>
      </c>
      <c r="I4112" t="s">
        <v>7079</v>
      </c>
      <c r="J4112">
        <v>4</v>
      </c>
    </row>
    <row r="4113" spans="1:10">
      <c r="A4113" t="s">
        <v>4129</v>
      </c>
      <c r="B4113" t="s">
        <v>10</v>
      </c>
      <c r="C4113" t="s">
        <v>10</v>
      </c>
      <c r="D4113" t="s">
        <v>12</v>
      </c>
      <c r="E4113" t="s">
        <v>12</v>
      </c>
      <c r="F4113" t="s">
        <v>10</v>
      </c>
      <c r="G4113" t="s">
        <v>12</v>
      </c>
      <c r="H4113" t="s">
        <v>10</v>
      </c>
      <c r="I4113" t="s">
        <v>7079</v>
      </c>
      <c r="J4113">
        <v>3</v>
      </c>
    </row>
    <row r="4114" spans="1:10">
      <c r="A4114" t="s">
        <v>4130</v>
      </c>
      <c r="B4114" t="s">
        <v>12</v>
      </c>
      <c r="C4114" t="s">
        <v>12</v>
      </c>
      <c r="D4114" t="s">
        <v>12</v>
      </c>
      <c r="E4114" t="s">
        <v>12</v>
      </c>
      <c r="F4114" t="s">
        <v>10</v>
      </c>
      <c r="G4114" t="s">
        <v>10</v>
      </c>
      <c r="H4114" t="s">
        <v>12</v>
      </c>
      <c r="I4114" t="s">
        <v>7080</v>
      </c>
      <c r="J4114">
        <v>5</v>
      </c>
    </row>
    <row r="4115" spans="1:10">
      <c r="A4115" t="s">
        <v>4131</v>
      </c>
      <c r="B4115" t="s">
        <v>10</v>
      </c>
      <c r="C4115" t="s">
        <v>10</v>
      </c>
      <c r="D4115" t="s">
        <v>10</v>
      </c>
      <c r="E4115" t="s">
        <v>10</v>
      </c>
      <c r="F4115" t="s">
        <v>10</v>
      </c>
      <c r="G4115" t="s">
        <v>10</v>
      </c>
      <c r="H4115" t="s">
        <v>10</v>
      </c>
      <c r="I4115" t="s">
        <v>10</v>
      </c>
      <c r="J4115">
        <v>0</v>
      </c>
    </row>
    <row r="4116" spans="1:10">
      <c r="A4116" t="s">
        <v>4132</v>
      </c>
      <c r="B4116" t="s">
        <v>10</v>
      </c>
      <c r="C4116" t="s">
        <v>10</v>
      </c>
      <c r="D4116" t="s">
        <v>10</v>
      </c>
      <c r="E4116" t="s">
        <v>10</v>
      </c>
      <c r="F4116" t="s">
        <v>10</v>
      </c>
      <c r="G4116" t="s">
        <v>10</v>
      </c>
      <c r="H4116" t="s">
        <v>10</v>
      </c>
      <c r="I4116" t="s">
        <v>10</v>
      </c>
      <c r="J4116">
        <v>0</v>
      </c>
    </row>
    <row r="4117" spans="1:10">
      <c r="A4117" t="s">
        <v>4133</v>
      </c>
      <c r="B4117" t="s">
        <v>12</v>
      </c>
      <c r="C4117" t="s">
        <v>12</v>
      </c>
      <c r="D4117" t="s">
        <v>10</v>
      </c>
      <c r="E4117" t="s">
        <v>12</v>
      </c>
      <c r="F4117" t="s">
        <v>12</v>
      </c>
      <c r="G4117" t="s">
        <v>12</v>
      </c>
      <c r="H4117" t="s">
        <v>10</v>
      </c>
      <c r="I4117" t="s">
        <v>7079</v>
      </c>
      <c r="J4117">
        <v>5</v>
      </c>
    </row>
    <row r="4118" spans="1:10">
      <c r="A4118" t="s">
        <v>4134</v>
      </c>
      <c r="B4118" t="s">
        <v>10</v>
      </c>
      <c r="C4118" t="s">
        <v>10</v>
      </c>
      <c r="D4118" t="s">
        <v>10</v>
      </c>
      <c r="E4118" t="s">
        <v>10</v>
      </c>
      <c r="F4118" t="s">
        <v>10</v>
      </c>
      <c r="G4118" t="s">
        <v>10</v>
      </c>
      <c r="H4118" t="s">
        <v>10</v>
      </c>
      <c r="I4118" t="s">
        <v>10</v>
      </c>
      <c r="J4118">
        <v>0</v>
      </c>
    </row>
    <row r="4119" spans="1:10">
      <c r="A4119" t="s">
        <v>4135</v>
      </c>
      <c r="B4119" t="s">
        <v>10</v>
      </c>
      <c r="C4119" t="s">
        <v>12</v>
      </c>
      <c r="D4119" t="s">
        <v>10</v>
      </c>
      <c r="E4119" t="s">
        <v>12</v>
      </c>
      <c r="F4119" t="s">
        <v>10</v>
      </c>
      <c r="G4119" t="s">
        <v>12</v>
      </c>
      <c r="H4119" t="s">
        <v>12</v>
      </c>
      <c r="I4119" t="s">
        <v>7080</v>
      </c>
      <c r="J4119">
        <v>4</v>
      </c>
    </row>
    <row r="4120" spans="1:10">
      <c r="A4120" t="s">
        <v>4136</v>
      </c>
      <c r="B4120" t="s">
        <v>10</v>
      </c>
      <c r="C4120" t="s">
        <v>10</v>
      </c>
      <c r="D4120" t="s">
        <v>12</v>
      </c>
      <c r="E4120" t="s">
        <v>10</v>
      </c>
      <c r="F4120" t="s">
        <v>10</v>
      </c>
      <c r="G4120" t="s">
        <v>10</v>
      </c>
      <c r="H4120" t="s">
        <v>10</v>
      </c>
      <c r="I4120" t="s">
        <v>7080</v>
      </c>
      <c r="J4120">
        <v>1</v>
      </c>
    </row>
    <row r="4121" spans="1:10">
      <c r="A4121" t="s">
        <v>4137</v>
      </c>
      <c r="B4121" t="s">
        <v>10</v>
      </c>
      <c r="C4121" t="s">
        <v>10</v>
      </c>
      <c r="D4121" t="s">
        <v>10</v>
      </c>
      <c r="E4121" t="s">
        <v>10</v>
      </c>
      <c r="F4121" t="s">
        <v>10</v>
      </c>
      <c r="G4121" t="s">
        <v>10</v>
      </c>
      <c r="H4121" t="s">
        <v>10</v>
      </c>
      <c r="I4121" t="s">
        <v>10</v>
      </c>
      <c r="J4121">
        <v>0</v>
      </c>
    </row>
    <row r="4122" spans="1:10">
      <c r="A4122" t="s">
        <v>4138</v>
      </c>
      <c r="B4122" t="s">
        <v>10</v>
      </c>
      <c r="C4122" t="s">
        <v>10</v>
      </c>
      <c r="D4122" t="s">
        <v>10</v>
      </c>
      <c r="E4122" t="s">
        <v>10</v>
      </c>
      <c r="F4122" t="s">
        <v>10</v>
      </c>
      <c r="G4122" t="s">
        <v>10</v>
      </c>
      <c r="H4122" t="s">
        <v>12</v>
      </c>
      <c r="I4122" t="s">
        <v>7080</v>
      </c>
      <c r="J4122">
        <v>1</v>
      </c>
    </row>
    <row r="4123" spans="1:10">
      <c r="A4123" t="s">
        <v>4139</v>
      </c>
      <c r="B4123" t="s">
        <v>12</v>
      </c>
      <c r="C4123" t="s">
        <v>10</v>
      </c>
      <c r="D4123" t="s">
        <v>12</v>
      </c>
      <c r="E4123" t="s">
        <v>12</v>
      </c>
      <c r="F4123" t="s">
        <v>10</v>
      </c>
      <c r="G4123" t="s">
        <v>10</v>
      </c>
      <c r="H4123" t="s">
        <v>12</v>
      </c>
      <c r="I4123" t="s">
        <v>7080</v>
      </c>
      <c r="J4123">
        <v>4</v>
      </c>
    </row>
    <row r="4124" spans="1:10">
      <c r="A4124" t="s">
        <v>4140</v>
      </c>
      <c r="B4124" t="s">
        <v>10</v>
      </c>
      <c r="C4124" t="s">
        <v>12</v>
      </c>
      <c r="D4124" t="s">
        <v>12</v>
      </c>
      <c r="E4124" t="s">
        <v>10</v>
      </c>
      <c r="F4124" t="s">
        <v>12</v>
      </c>
      <c r="G4124" t="s">
        <v>10</v>
      </c>
      <c r="H4124" t="s">
        <v>10</v>
      </c>
      <c r="I4124" t="s">
        <v>7079</v>
      </c>
      <c r="J4124">
        <v>3</v>
      </c>
    </row>
    <row r="4125" spans="1:10">
      <c r="A4125" t="s">
        <v>4141</v>
      </c>
      <c r="B4125" t="s">
        <v>10</v>
      </c>
      <c r="C4125" t="s">
        <v>10</v>
      </c>
      <c r="D4125" t="s">
        <v>10</v>
      </c>
      <c r="E4125" t="s">
        <v>10</v>
      </c>
      <c r="F4125" t="s">
        <v>10</v>
      </c>
      <c r="G4125" t="s">
        <v>10</v>
      </c>
      <c r="H4125" t="s">
        <v>10</v>
      </c>
      <c r="I4125" t="s">
        <v>7080</v>
      </c>
      <c r="J4125">
        <v>0</v>
      </c>
    </row>
    <row r="4126" spans="1:10">
      <c r="A4126" t="s">
        <v>4142</v>
      </c>
      <c r="B4126" t="s">
        <v>12</v>
      </c>
      <c r="C4126" t="s">
        <v>10</v>
      </c>
      <c r="D4126" t="s">
        <v>10</v>
      </c>
      <c r="E4126" t="s">
        <v>10</v>
      </c>
      <c r="F4126" t="s">
        <v>10</v>
      </c>
      <c r="G4126" t="s">
        <v>12</v>
      </c>
      <c r="H4126" t="s">
        <v>12</v>
      </c>
      <c r="I4126" t="s">
        <v>7080</v>
      </c>
      <c r="J4126">
        <v>3</v>
      </c>
    </row>
    <row r="4127" spans="1:10">
      <c r="A4127" t="s">
        <v>4143</v>
      </c>
      <c r="B4127" t="s">
        <v>10</v>
      </c>
      <c r="C4127" t="s">
        <v>12</v>
      </c>
      <c r="D4127" t="s">
        <v>12</v>
      </c>
      <c r="E4127" t="s">
        <v>12</v>
      </c>
      <c r="F4127" t="s">
        <v>10</v>
      </c>
      <c r="G4127" t="s">
        <v>10</v>
      </c>
      <c r="H4127" t="s">
        <v>10</v>
      </c>
      <c r="I4127" t="s">
        <v>7080</v>
      </c>
      <c r="J4127">
        <v>3</v>
      </c>
    </row>
    <row r="4128" spans="1:10">
      <c r="A4128" t="s">
        <v>4144</v>
      </c>
      <c r="B4128" t="s">
        <v>10</v>
      </c>
      <c r="C4128" t="s">
        <v>10</v>
      </c>
      <c r="D4128" t="s">
        <v>10</v>
      </c>
      <c r="E4128" t="s">
        <v>10</v>
      </c>
      <c r="F4128" t="s">
        <v>10</v>
      </c>
      <c r="G4128" t="s">
        <v>10</v>
      </c>
      <c r="H4128" t="s">
        <v>10</v>
      </c>
      <c r="I4128" t="s">
        <v>10</v>
      </c>
      <c r="J4128">
        <v>0</v>
      </c>
    </row>
    <row r="4129" spans="1:10">
      <c r="A4129" t="s">
        <v>4145</v>
      </c>
      <c r="B4129" t="s">
        <v>12</v>
      </c>
      <c r="C4129" t="s">
        <v>10</v>
      </c>
      <c r="D4129" t="s">
        <v>10</v>
      </c>
      <c r="E4129" t="s">
        <v>10</v>
      </c>
      <c r="F4129" t="s">
        <v>10</v>
      </c>
      <c r="G4129" t="s">
        <v>10</v>
      </c>
      <c r="H4129" t="s">
        <v>10</v>
      </c>
      <c r="I4129" t="s">
        <v>10</v>
      </c>
      <c r="J4129">
        <v>1</v>
      </c>
    </row>
    <row r="4130" spans="1:10">
      <c r="A4130" t="s">
        <v>4146</v>
      </c>
      <c r="B4130" t="s">
        <v>10</v>
      </c>
      <c r="C4130" t="s">
        <v>10</v>
      </c>
      <c r="D4130" t="s">
        <v>12</v>
      </c>
      <c r="E4130" t="s">
        <v>10</v>
      </c>
      <c r="F4130" t="s">
        <v>10</v>
      </c>
      <c r="G4130" t="s">
        <v>12</v>
      </c>
      <c r="H4130" t="s">
        <v>10</v>
      </c>
      <c r="I4130" t="s">
        <v>7079</v>
      </c>
      <c r="J4130">
        <v>2</v>
      </c>
    </row>
    <row r="4131" spans="1:10">
      <c r="A4131" t="s">
        <v>4147</v>
      </c>
      <c r="B4131" t="s">
        <v>10</v>
      </c>
      <c r="C4131" t="s">
        <v>10</v>
      </c>
      <c r="D4131" t="s">
        <v>10</v>
      </c>
      <c r="E4131" t="s">
        <v>12</v>
      </c>
      <c r="F4131" t="s">
        <v>10</v>
      </c>
      <c r="G4131" t="s">
        <v>12</v>
      </c>
      <c r="H4131" t="s">
        <v>10</v>
      </c>
      <c r="I4131" t="s">
        <v>7080</v>
      </c>
      <c r="J4131">
        <v>2</v>
      </c>
    </row>
    <row r="4132" spans="1:10">
      <c r="A4132" t="s">
        <v>4148</v>
      </c>
      <c r="B4132" t="s">
        <v>10</v>
      </c>
      <c r="C4132" t="s">
        <v>10</v>
      </c>
      <c r="D4132" t="s">
        <v>12</v>
      </c>
      <c r="E4132" t="s">
        <v>10</v>
      </c>
      <c r="F4132" t="s">
        <v>12</v>
      </c>
      <c r="G4132" t="s">
        <v>10</v>
      </c>
      <c r="H4132" t="s">
        <v>10</v>
      </c>
      <c r="I4132" t="s">
        <v>7079</v>
      </c>
      <c r="J4132">
        <v>2</v>
      </c>
    </row>
    <row r="4133" spans="1:10">
      <c r="A4133" t="s">
        <v>4149</v>
      </c>
      <c r="B4133" t="s">
        <v>10</v>
      </c>
      <c r="C4133" t="s">
        <v>10</v>
      </c>
      <c r="D4133" t="s">
        <v>10</v>
      </c>
      <c r="E4133" t="s">
        <v>10</v>
      </c>
      <c r="F4133" t="s">
        <v>10</v>
      </c>
      <c r="G4133" t="s">
        <v>10</v>
      </c>
      <c r="H4133" t="s">
        <v>10</v>
      </c>
      <c r="I4133" t="s">
        <v>10</v>
      </c>
      <c r="J4133">
        <v>0</v>
      </c>
    </row>
    <row r="4134" spans="1:10">
      <c r="A4134" t="s">
        <v>4150</v>
      </c>
      <c r="B4134" t="s">
        <v>10</v>
      </c>
      <c r="C4134" t="s">
        <v>10</v>
      </c>
      <c r="D4134" t="s">
        <v>10</v>
      </c>
      <c r="E4134" t="s">
        <v>10</v>
      </c>
      <c r="F4134" t="s">
        <v>10</v>
      </c>
      <c r="G4134" t="s">
        <v>10</v>
      </c>
      <c r="H4134" t="s">
        <v>10</v>
      </c>
      <c r="I4134" t="s">
        <v>7079</v>
      </c>
      <c r="J4134">
        <v>0</v>
      </c>
    </row>
    <row r="4135" spans="1:10">
      <c r="A4135" t="s">
        <v>4151</v>
      </c>
      <c r="B4135" t="s">
        <v>12</v>
      </c>
      <c r="C4135" t="s">
        <v>10</v>
      </c>
      <c r="D4135" t="s">
        <v>12</v>
      </c>
      <c r="E4135" t="s">
        <v>10</v>
      </c>
      <c r="F4135" t="s">
        <v>10</v>
      </c>
      <c r="G4135" t="s">
        <v>12</v>
      </c>
      <c r="H4135" t="s">
        <v>12</v>
      </c>
      <c r="I4135" t="s">
        <v>7080</v>
      </c>
      <c r="J4135">
        <v>4</v>
      </c>
    </row>
    <row r="4136" spans="1:10">
      <c r="A4136" t="s">
        <v>4152</v>
      </c>
      <c r="B4136" t="s">
        <v>12</v>
      </c>
      <c r="C4136" t="s">
        <v>10</v>
      </c>
      <c r="D4136" t="s">
        <v>12</v>
      </c>
      <c r="E4136" t="s">
        <v>12</v>
      </c>
      <c r="F4136" t="s">
        <v>10</v>
      </c>
      <c r="G4136" t="s">
        <v>12</v>
      </c>
      <c r="H4136" t="s">
        <v>12</v>
      </c>
      <c r="I4136" t="s">
        <v>7080</v>
      </c>
      <c r="J4136">
        <v>5</v>
      </c>
    </row>
    <row r="4137" spans="1:10">
      <c r="A4137" t="s">
        <v>4153</v>
      </c>
      <c r="B4137" t="s">
        <v>12</v>
      </c>
      <c r="C4137" t="s">
        <v>12</v>
      </c>
      <c r="D4137" t="s">
        <v>12</v>
      </c>
      <c r="E4137" t="s">
        <v>12</v>
      </c>
      <c r="F4137" t="s">
        <v>12</v>
      </c>
      <c r="G4137" t="s">
        <v>12</v>
      </c>
      <c r="H4137" t="s">
        <v>12</v>
      </c>
      <c r="I4137" t="s">
        <v>7079</v>
      </c>
      <c r="J4137">
        <v>7</v>
      </c>
    </row>
    <row r="4138" spans="1:10">
      <c r="A4138" t="s">
        <v>4154</v>
      </c>
      <c r="B4138" t="s">
        <v>10</v>
      </c>
      <c r="C4138" t="s">
        <v>10</v>
      </c>
      <c r="D4138" t="s">
        <v>10</v>
      </c>
      <c r="E4138" t="s">
        <v>10</v>
      </c>
      <c r="F4138" t="s">
        <v>10</v>
      </c>
      <c r="G4138" t="s">
        <v>10</v>
      </c>
      <c r="H4138" t="s">
        <v>10</v>
      </c>
      <c r="I4138" t="s">
        <v>10</v>
      </c>
      <c r="J4138">
        <v>0</v>
      </c>
    </row>
    <row r="4139" spans="1:10">
      <c r="A4139" t="s">
        <v>4155</v>
      </c>
      <c r="B4139" t="s">
        <v>10</v>
      </c>
      <c r="C4139" t="s">
        <v>10</v>
      </c>
      <c r="D4139" t="s">
        <v>10</v>
      </c>
      <c r="E4139" t="s">
        <v>10</v>
      </c>
      <c r="F4139" t="s">
        <v>10</v>
      </c>
      <c r="G4139" t="s">
        <v>10</v>
      </c>
      <c r="H4139" t="s">
        <v>10</v>
      </c>
      <c r="I4139" t="s">
        <v>10</v>
      </c>
      <c r="J4139">
        <v>0</v>
      </c>
    </row>
    <row r="4140" spans="1:10">
      <c r="A4140" t="s">
        <v>4156</v>
      </c>
      <c r="B4140" t="s">
        <v>10</v>
      </c>
      <c r="C4140" t="s">
        <v>10</v>
      </c>
      <c r="D4140" t="s">
        <v>10</v>
      </c>
      <c r="E4140" t="s">
        <v>12</v>
      </c>
      <c r="F4140" t="s">
        <v>10</v>
      </c>
      <c r="G4140" t="s">
        <v>12</v>
      </c>
      <c r="H4140" t="s">
        <v>10</v>
      </c>
      <c r="I4140" t="s">
        <v>7080</v>
      </c>
      <c r="J4140">
        <v>2</v>
      </c>
    </row>
    <row r="4141" spans="1:10">
      <c r="A4141" t="s">
        <v>4157</v>
      </c>
      <c r="B4141" t="s">
        <v>12</v>
      </c>
      <c r="C4141" t="s">
        <v>10</v>
      </c>
      <c r="D4141" t="s">
        <v>12</v>
      </c>
      <c r="E4141" t="s">
        <v>10</v>
      </c>
      <c r="F4141" t="s">
        <v>10</v>
      </c>
      <c r="G4141" t="s">
        <v>10</v>
      </c>
      <c r="H4141" t="s">
        <v>10</v>
      </c>
      <c r="I4141" t="s">
        <v>7080</v>
      </c>
      <c r="J4141">
        <v>2</v>
      </c>
    </row>
    <row r="4142" spans="1:10">
      <c r="A4142" t="s">
        <v>4158</v>
      </c>
      <c r="B4142" t="s">
        <v>12</v>
      </c>
      <c r="C4142" t="s">
        <v>10</v>
      </c>
      <c r="D4142" t="s">
        <v>12</v>
      </c>
      <c r="E4142" t="s">
        <v>10</v>
      </c>
      <c r="F4142" t="s">
        <v>10</v>
      </c>
      <c r="G4142" t="s">
        <v>12</v>
      </c>
      <c r="H4142" t="s">
        <v>12</v>
      </c>
      <c r="I4142" t="s">
        <v>7080</v>
      </c>
      <c r="J4142">
        <v>4</v>
      </c>
    </row>
    <row r="4143" spans="1:10">
      <c r="A4143" t="s">
        <v>4159</v>
      </c>
      <c r="B4143" t="s">
        <v>10</v>
      </c>
      <c r="C4143" t="s">
        <v>10</v>
      </c>
      <c r="D4143" t="s">
        <v>10</v>
      </c>
      <c r="E4143" t="s">
        <v>12</v>
      </c>
      <c r="F4143" t="s">
        <v>10</v>
      </c>
      <c r="G4143" t="s">
        <v>12</v>
      </c>
      <c r="H4143" t="s">
        <v>10</v>
      </c>
      <c r="I4143" t="s">
        <v>7079</v>
      </c>
      <c r="J4143">
        <v>2</v>
      </c>
    </row>
    <row r="4144" spans="1:10">
      <c r="A4144" t="s">
        <v>4160</v>
      </c>
      <c r="B4144" t="s">
        <v>10</v>
      </c>
      <c r="C4144" t="s">
        <v>12</v>
      </c>
      <c r="D4144" t="s">
        <v>12</v>
      </c>
      <c r="E4144" t="s">
        <v>10</v>
      </c>
      <c r="F4144" t="s">
        <v>12</v>
      </c>
      <c r="G4144" t="s">
        <v>10</v>
      </c>
      <c r="H4144" t="s">
        <v>10</v>
      </c>
      <c r="I4144" t="s">
        <v>7079</v>
      </c>
      <c r="J4144">
        <v>3</v>
      </c>
    </row>
    <row r="4145" spans="1:10">
      <c r="A4145" t="s">
        <v>4161</v>
      </c>
      <c r="B4145" t="s">
        <v>12</v>
      </c>
      <c r="C4145" t="s">
        <v>10</v>
      </c>
      <c r="D4145" t="s">
        <v>10</v>
      </c>
      <c r="E4145" t="s">
        <v>10</v>
      </c>
      <c r="F4145" t="s">
        <v>10</v>
      </c>
      <c r="G4145" t="s">
        <v>10</v>
      </c>
      <c r="H4145" t="s">
        <v>12</v>
      </c>
      <c r="I4145" t="s">
        <v>7080</v>
      </c>
      <c r="J4145">
        <v>2</v>
      </c>
    </row>
    <row r="4146" spans="1:10">
      <c r="A4146" t="s">
        <v>4162</v>
      </c>
      <c r="B4146" t="s">
        <v>12</v>
      </c>
      <c r="C4146" t="s">
        <v>12</v>
      </c>
      <c r="D4146" t="s">
        <v>10</v>
      </c>
      <c r="E4146" t="s">
        <v>12</v>
      </c>
      <c r="F4146" t="s">
        <v>10</v>
      </c>
      <c r="G4146" t="s">
        <v>12</v>
      </c>
      <c r="H4146" t="s">
        <v>12</v>
      </c>
      <c r="I4146" t="s">
        <v>7080</v>
      </c>
      <c r="J4146">
        <v>5</v>
      </c>
    </row>
    <row r="4147" spans="1:10">
      <c r="A4147" t="s">
        <v>4163</v>
      </c>
      <c r="B4147" t="s">
        <v>10</v>
      </c>
      <c r="C4147" t="s">
        <v>12</v>
      </c>
      <c r="D4147" t="s">
        <v>12</v>
      </c>
      <c r="E4147" t="s">
        <v>10</v>
      </c>
      <c r="F4147" t="s">
        <v>12</v>
      </c>
      <c r="G4147" t="s">
        <v>10</v>
      </c>
      <c r="H4147" t="s">
        <v>12</v>
      </c>
      <c r="I4147" t="s">
        <v>7079</v>
      </c>
      <c r="J4147">
        <v>4</v>
      </c>
    </row>
    <row r="4148" spans="1:10">
      <c r="A4148" t="s">
        <v>4164</v>
      </c>
      <c r="B4148" t="s">
        <v>12</v>
      </c>
      <c r="C4148" t="s">
        <v>10</v>
      </c>
      <c r="D4148" t="s">
        <v>10</v>
      </c>
      <c r="E4148" t="s">
        <v>10</v>
      </c>
      <c r="F4148" t="s">
        <v>10</v>
      </c>
      <c r="G4148" t="s">
        <v>10</v>
      </c>
      <c r="H4148" t="s">
        <v>10</v>
      </c>
      <c r="I4148" t="s">
        <v>7080</v>
      </c>
      <c r="J4148">
        <v>1</v>
      </c>
    </row>
    <row r="4149" spans="1:10">
      <c r="A4149" t="s">
        <v>4165</v>
      </c>
      <c r="B4149" t="s">
        <v>12</v>
      </c>
      <c r="C4149" t="s">
        <v>10</v>
      </c>
      <c r="D4149" t="s">
        <v>10</v>
      </c>
      <c r="E4149" t="s">
        <v>10</v>
      </c>
      <c r="F4149" t="s">
        <v>10</v>
      </c>
      <c r="G4149" t="s">
        <v>10</v>
      </c>
      <c r="H4149" t="s">
        <v>10</v>
      </c>
      <c r="I4149" t="s">
        <v>10</v>
      </c>
      <c r="J4149">
        <v>1</v>
      </c>
    </row>
    <row r="4150" spans="1:10">
      <c r="A4150" t="s">
        <v>4166</v>
      </c>
      <c r="B4150" t="s">
        <v>10</v>
      </c>
      <c r="C4150" t="s">
        <v>10</v>
      </c>
      <c r="D4150" t="s">
        <v>10</v>
      </c>
      <c r="E4150" t="s">
        <v>10</v>
      </c>
      <c r="F4150" t="s">
        <v>10</v>
      </c>
      <c r="G4150" t="s">
        <v>10</v>
      </c>
      <c r="H4150" t="s">
        <v>10</v>
      </c>
      <c r="I4150" t="s">
        <v>10</v>
      </c>
      <c r="J4150">
        <v>0</v>
      </c>
    </row>
    <row r="4151" spans="1:10">
      <c r="A4151" t="s">
        <v>4167</v>
      </c>
      <c r="B4151" t="s">
        <v>10</v>
      </c>
      <c r="C4151" t="s">
        <v>10</v>
      </c>
      <c r="D4151" t="s">
        <v>12</v>
      </c>
      <c r="E4151" t="s">
        <v>10</v>
      </c>
      <c r="F4151" t="s">
        <v>10</v>
      </c>
      <c r="G4151" t="s">
        <v>12</v>
      </c>
      <c r="H4151" t="s">
        <v>12</v>
      </c>
      <c r="I4151" t="s">
        <v>7079</v>
      </c>
      <c r="J4151">
        <v>3</v>
      </c>
    </row>
    <row r="4152" spans="1:10">
      <c r="A4152" t="s">
        <v>4168</v>
      </c>
      <c r="B4152" t="s">
        <v>10</v>
      </c>
      <c r="C4152" t="s">
        <v>10</v>
      </c>
      <c r="D4152" t="s">
        <v>10</v>
      </c>
      <c r="E4152" t="s">
        <v>10</v>
      </c>
      <c r="F4152" t="s">
        <v>10</v>
      </c>
      <c r="G4152" t="s">
        <v>12</v>
      </c>
      <c r="H4152" t="s">
        <v>12</v>
      </c>
      <c r="I4152" t="s">
        <v>7080</v>
      </c>
      <c r="J4152">
        <v>2</v>
      </c>
    </row>
    <row r="4153" spans="1:10">
      <c r="A4153" t="s">
        <v>4169</v>
      </c>
      <c r="B4153" t="s">
        <v>10</v>
      </c>
      <c r="C4153" t="s">
        <v>10</v>
      </c>
      <c r="D4153" t="s">
        <v>12</v>
      </c>
      <c r="E4153" t="s">
        <v>12</v>
      </c>
      <c r="F4153" t="s">
        <v>10</v>
      </c>
      <c r="G4153" t="s">
        <v>12</v>
      </c>
      <c r="H4153" t="s">
        <v>12</v>
      </c>
      <c r="I4153" t="s">
        <v>7079</v>
      </c>
      <c r="J4153">
        <v>4</v>
      </c>
    </row>
    <row r="4154" spans="1:10">
      <c r="A4154" t="s">
        <v>4170</v>
      </c>
      <c r="B4154" t="s">
        <v>12</v>
      </c>
      <c r="C4154" t="s">
        <v>12</v>
      </c>
      <c r="D4154" t="s">
        <v>10</v>
      </c>
      <c r="E4154" t="s">
        <v>12</v>
      </c>
      <c r="F4154" t="s">
        <v>12</v>
      </c>
      <c r="G4154" t="s">
        <v>10</v>
      </c>
      <c r="H4154" t="s">
        <v>12</v>
      </c>
      <c r="I4154" t="s">
        <v>7079</v>
      </c>
      <c r="J4154">
        <v>5</v>
      </c>
    </row>
    <row r="4155" spans="1:10">
      <c r="A4155" t="s">
        <v>4171</v>
      </c>
      <c r="B4155" t="s">
        <v>10</v>
      </c>
      <c r="C4155" t="s">
        <v>10</v>
      </c>
      <c r="D4155" t="s">
        <v>10</v>
      </c>
      <c r="E4155" t="s">
        <v>10</v>
      </c>
      <c r="F4155" t="s">
        <v>10</v>
      </c>
      <c r="G4155" t="s">
        <v>10</v>
      </c>
      <c r="H4155" t="s">
        <v>10</v>
      </c>
      <c r="I4155" t="s">
        <v>10</v>
      </c>
      <c r="J4155">
        <v>0</v>
      </c>
    </row>
    <row r="4156" spans="1:10">
      <c r="A4156" t="s">
        <v>4172</v>
      </c>
      <c r="B4156" t="s">
        <v>12</v>
      </c>
      <c r="C4156" t="s">
        <v>10</v>
      </c>
      <c r="D4156" t="s">
        <v>10</v>
      </c>
      <c r="E4156" t="s">
        <v>10</v>
      </c>
      <c r="F4156" t="s">
        <v>10</v>
      </c>
      <c r="G4156" t="s">
        <v>10</v>
      </c>
      <c r="H4156" t="s">
        <v>10</v>
      </c>
      <c r="I4156" t="s">
        <v>7080</v>
      </c>
      <c r="J4156">
        <v>1</v>
      </c>
    </row>
    <row r="4157" spans="1:10">
      <c r="A4157" t="s">
        <v>4173</v>
      </c>
      <c r="B4157" t="s">
        <v>12</v>
      </c>
      <c r="C4157" t="s">
        <v>12</v>
      </c>
      <c r="D4157" t="s">
        <v>12</v>
      </c>
      <c r="E4157" t="s">
        <v>12</v>
      </c>
      <c r="F4157" t="s">
        <v>12</v>
      </c>
      <c r="G4157" t="s">
        <v>12</v>
      </c>
      <c r="H4157" t="s">
        <v>12</v>
      </c>
      <c r="I4157" t="s">
        <v>7080</v>
      </c>
      <c r="J4157">
        <v>7</v>
      </c>
    </row>
    <row r="4158" spans="1:10">
      <c r="A4158" t="s">
        <v>4174</v>
      </c>
      <c r="B4158" t="s">
        <v>10</v>
      </c>
      <c r="C4158" t="s">
        <v>10</v>
      </c>
      <c r="D4158" t="s">
        <v>10</v>
      </c>
      <c r="E4158" t="s">
        <v>10</v>
      </c>
      <c r="F4158" t="s">
        <v>10</v>
      </c>
      <c r="G4158" t="s">
        <v>10</v>
      </c>
      <c r="H4158" t="s">
        <v>10</v>
      </c>
      <c r="I4158" t="s">
        <v>10</v>
      </c>
      <c r="J4158">
        <v>0</v>
      </c>
    </row>
    <row r="4159" spans="1:10">
      <c r="A4159" t="s">
        <v>4175</v>
      </c>
      <c r="B4159" t="s">
        <v>10</v>
      </c>
      <c r="C4159" t="s">
        <v>10</v>
      </c>
      <c r="D4159" t="s">
        <v>10</v>
      </c>
      <c r="E4159" t="s">
        <v>10</v>
      </c>
      <c r="F4159" t="s">
        <v>10</v>
      </c>
      <c r="G4159" t="s">
        <v>10</v>
      </c>
      <c r="H4159" t="s">
        <v>10</v>
      </c>
      <c r="I4159" t="s">
        <v>7079</v>
      </c>
      <c r="J4159">
        <v>0</v>
      </c>
    </row>
    <row r="4160" spans="1:10">
      <c r="A4160" t="s">
        <v>4176</v>
      </c>
      <c r="B4160" t="s">
        <v>12</v>
      </c>
      <c r="C4160" t="s">
        <v>10</v>
      </c>
      <c r="D4160" t="s">
        <v>10</v>
      </c>
      <c r="E4160" t="s">
        <v>10</v>
      </c>
      <c r="F4160" t="s">
        <v>10</v>
      </c>
      <c r="G4160" t="s">
        <v>10</v>
      </c>
      <c r="H4160" t="s">
        <v>10</v>
      </c>
      <c r="I4160" t="s">
        <v>10</v>
      </c>
      <c r="J4160">
        <v>1</v>
      </c>
    </row>
    <row r="4161" spans="1:10">
      <c r="A4161" t="s">
        <v>4177</v>
      </c>
      <c r="B4161" t="s">
        <v>12</v>
      </c>
      <c r="C4161" t="s">
        <v>12</v>
      </c>
      <c r="D4161" t="s">
        <v>12</v>
      </c>
      <c r="E4161" t="s">
        <v>12</v>
      </c>
      <c r="F4161" t="s">
        <v>10</v>
      </c>
      <c r="G4161" t="s">
        <v>10</v>
      </c>
      <c r="H4161" t="s">
        <v>10</v>
      </c>
      <c r="I4161" t="s">
        <v>7080</v>
      </c>
      <c r="J4161">
        <v>4</v>
      </c>
    </row>
    <row r="4162" spans="1:10">
      <c r="A4162" t="s">
        <v>4178</v>
      </c>
      <c r="B4162" t="s">
        <v>10</v>
      </c>
      <c r="C4162" t="s">
        <v>12</v>
      </c>
      <c r="D4162" t="s">
        <v>10</v>
      </c>
      <c r="E4162" t="s">
        <v>10</v>
      </c>
      <c r="F4162" t="s">
        <v>12</v>
      </c>
      <c r="G4162" t="s">
        <v>12</v>
      </c>
      <c r="H4162" t="s">
        <v>12</v>
      </c>
      <c r="I4162" t="s">
        <v>7079</v>
      </c>
      <c r="J4162">
        <v>4</v>
      </c>
    </row>
    <row r="4163" spans="1:10">
      <c r="A4163" t="s">
        <v>4179</v>
      </c>
      <c r="B4163" t="s">
        <v>10</v>
      </c>
      <c r="C4163" t="s">
        <v>10</v>
      </c>
      <c r="D4163" t="s">
        <v>10</v>
      </c>
      <c r="E4163" t="s">
        <v>12</v>
      </c>
      <c r="F4163" t="s">
        <v>10</v>
      </c>
      <c r="G4163" t="s">
        <v>10</v>
      </c>
      <c r="H4163" t="s">
        <v>10</v>
      </c>
      <c r="I4163" t="s">
        <v>7079</v>
      </c>
      <c r="J4163">
        <v>1</v>
      </c>
    </row>
    <row r="4164" spans="1:10">
      <c r="A4164" t="s">
        <v>4180</v>
      </c>
      <c r="B4164" t="s">
        <v>10</v>
      </c>
      <c r="C4164" t="s">
        <v>12</v>
      </c>
      <c r="D4164" t="s">
        <v>12</v>
      </c>
      <c r="E4164" t="s">
        <v>12</v>
      </c>
      <c r="F4164" t="s">
        <v>12</v>
      </c>
      <c r="G4164" t="s">
        <v>12</v>
      </c>
      <c r="H4164" t="s">
        <v>12</v>
      </c>
      <c r="I4164" t="s">
        <v>7079</v>
      </c>
      <c r="J4164">
        <v>6</v>
      </c>
    </row>
    <row r="4165" spans="1:10">
      <c r="A4165" t="s">
        <v>4181</v>
      </c>
      <c r="B4165" t="s">
        <v>12</v>
      </c>
      <c r="C4165" t="s">
        <v>12</v>
      </c>
      <c r="D4165" t="s">
        <v>12</v>
      </c>
      <c r="E4165" t="s">
        <v>12</v>
      </c>
      <c r="F4165" t="s">
        <v>10</v>
      </c>
      <c r="G4165" t="s">
        <v>10</v>
      </c>
      <c r="H4165" t="s">
        <v>10</v>
      </c>
      <c r="I4165" t="s">
        <v>7079</v>
      </c>
      <c r="J4165">
        <v>4</v>
      </c>
    </row>
    <row r="4166" spans="1:10">
      <c r="A4166" t="s">
        <v>4182</v>
      </c>
      <c r="B4166" t="s">
        <v>12</v>
      </c>
      <c r="C4166" t="s">
        <v>10</v>
      </c>
      <c r="D4166" t="s">
        <v>12</v>
      </c>
      <c r="E4166" t="s">
        <v>12</v>
      </c>
      <c r="F4166" t="s">
        <v>12</v>
      </c>
      <c r="G4166" t="s">
        <v>12</v>
      </c>
      <c r="H4166" t="s">
        <v>12</v>
      </c>
      <c r="I4166" t="s">
        <v>7080</v>
      </c>
      <c r="J4166">
        <v>6</v>
      </c>
    </row>
    <row r="4167" spans="1:10">
      <c r="A4167" t="s">
        <v>4183</v>
      </c>
      <c r="B4167" t="s">
        <v>12</v>
      </c>
      <c r="C4167" t="s">
        <v>10</v>
      </c>
      <c r="D4167" t="s">
        <v>10</v>
      </c>
      <c r="E4167" t="s">
        <v>10</v>
      </c>
      <c r="F4167" t="s">
        <v>12</v>
      </c>
      <c r="G4167" t="s">
        <v>10</v>
      </c>
      <c r="H4167" t="s">
        <v>12</v>
      </c>
      <c r="I4167" t="s">
        <v>7080</v>
      </c>
      <c r="J4167">
        <v>3</v>
      </c>
    </row>
    <row r="4168" spans="1:10">
      <c r="A4168" t="s">
        <v>4184</v>
      </c>
      <c r="B4168" t="s">
        <v>10</v>
      </c>
      <c r="C4168" t="s">
        <v>10</v>
      </c>
      <c r="D4168" t="s">
        <v>10</v>
      </c>
      <c r="E4168" t="s">
        <v>10</v>
      </c>
      <c r="F4168" t="s">
        <v>10</v>
      </c>
      <c r="G4168" t="s">
        <v>10</v>
      </c>
      <c r="H4168" t="s">
        <v>10</v>
      </c>
      <c r="I4168" t="s">
        <v>10</v>
      </c>
      <c r="J4168">
        <v>0</v>
      </c>
    </row>
    <row r="4169" spans="1:10">
      <c r="A4169" t="s">
        <v>4185</v>
      </c>
      <c r="B4169" t="s">
        <v>12</v>
      </c>
      <c r="C4169" t="s">
        <v>10</v>
      </c>
      <c r="D4169" t="s">
        <v>10</v>
      </c>
      <c r="E4169" t="s">
        <v>12</v>
      </c>
      <c r="F4169" t="s">
        <v>10</v>
      </c>
      <c r="G4169" t="s">
        <v>12</v>
      </c>
      <c r="H4169" t="s">
        <v>12</v>
      </c>
      <c r="I4169" t="s">
        <v>7079</v>
      </c>
      <c r="J4169">
        <v>4</v>
      </c>
    </row>
    <row r="4170" spans="1:10">
      <c r="A4170" t="s">
        <v>4186</v>
      </c>
      <c r="B4170" t="s">
        <v>10</v>
      </c>
      <c r="C4170" t="s">
        <v>12</v>
      </c>
      <c r="D4170" t="s">
        <v>10</v>
      </c>
      <c r="E4170" t="s">
        <v>12</v>
      </c>
      <c r="F4170" t="s">
        <v>12</v>
      </c>
      <c r="G4170" t="s">
        <v>12</v>
      </c>
      <c r="H4170" t="s">
        <v>12</v>
      </c>
      <c r="I4170" t="s">
        <v>7079</v>
      </c>
      <c r="J4170">
        <v>5</v>
      </c>
    </row>
    <row r="4171" spans="1:10">
      <c r="A4171" t="s">
        <v>4187</v>
      </c>
      <c r="B4171" t="s">
        <v>10</v>
      </c>
      <c r="C4171" t="s">
        <v>10</v>
      </c>
      <c r="D4171" t="s">
        <v>12</v>
      </c>
      <c r="E4171" t="s">
        <v>12</v>
      </c>
      <c r="F4171" t="s">
        <v>10</v>
      </c>
      <c r="G4171" t="s">
        <v>12</v>
      </c>
      <c r="H4171" t="s">
        <v>12</v>
      </c>
      <c r="I4171" t="s">
        <v>7080</v>
      </c>
      <c r="J4171">
        <v>4</v>
      </c>
    </row>
    <row r="4172" spans="1:10">
      <c r="A4172" t="s">
        <v>4188</v>
      </c>
      <c r="B4172" t="s">
        <v>12</v>
      </c>
      <c r="C4172" t="s">
        <v>12</v>
      </c>
      <c r="D4172" t="s">
        <v>12</v>
      </c>
      <c r="E4172" t="s">
        <v>12</v>
      </c>
      <c r="F4172" t="s">
        <v>12</v>
      </c>
      <c r="G4172" t="s">
        <v>12</v>
      </c>
      <c r="H4172" t="s">
        <v>12</v>
      </c>
      <c r="I4172" t="s">
        <v>7080</v>
      </c>
      <c r="J4172">
        <v>7</v>
      </c>
    </row>
    <row r="4173" spans="1:10">
      <c r="A4173" t="s">
        <v>4189</v>
      </c>
      <c r="B4173" t="s">
        <v>10</v>
      </c>
      <c r="C4173" t="s">
        <v>10</v>
      </c>
      <c r="D4173" t="s">
        <v>10</v>
      </c>
      <c r="E4173" t="s">
        <v>10</v>
      </c>
      <c r="F4173" t="s">
        <v>10</v>
      </c>
      <c r="G4173" t="s">
        <v>10</v>
      </c>
      <c r="H4173" t="s">
        <v>10</v>
      </c>
      <c r="I4173" t="s">
        <v>10</v>
      </c>
      <c r="J4173">
        <v>0</v>
      </c>
    </row>
    <row r="4174" spans="1:10">
      <c r="A4174" t="s">
        <v>4190</v>
      </c>
      <c r="B4174" t="s">
        <v>10</v>
      </c>
      <c r="C4174" t="s">
        <v>10</v>
      </c>
      <c r="D4174" t="s">
        <v>10</v>
      </c>
      <c r="E4174" t="s">
        <v>10</v>
      </c>
      <c r="F4174" t="s">
        <v>10</v>
      </c>
      <c r="G4174" t="s">
        <v>10</v>
      </c>
      <c r="H4174" t="s">
        <v>10</v>
      </c>
      <c r="I4174" t="s">
        <v>10</v>
      </c>
      <c r="J4174">
        <v>0</v>
      </c>
    </row>
    <row r="4175" spans="1:10">
      <c r="A4175" t="s">
        <v>4191</v>
      </c>
      <c r="B4175" t="s">
        <v>12</v>
      </c>
      <c r="C4175" t="s">
        <v>10</v>
      </c>
      <c r="D4175" t="s">
        <v>10</v>
      </c>
      <c r="E4175" t="s">
        <v>10</v>
      </c>
      <c r="F4175" t="s">
        <v>10</v>
      </c>
      <c r="G4175" t="s">
        <v>10</v>
      </c>
      <c r="H4175" t="s">
        <v>12</v>
      </c>
      <c r="I4175" t="s">
        <v>7080</v>
      </c>
      <c r="J4175">
        <v>2</v>
      </c>
    </row>
    <row r="4176" spans="1:10">
      <c r="A4176" t="s">
        <v>4192</v>
      </c>
      <c r="B4176" t="s">
        <v>10</v>
      </c>
      <c r="C4176" t="s">
        <v>10</v>
      </c>
      <c r="D4176" t="s">
        <v>10</v>
      </c>
      <c r="E4176" t="s">
        <v>10</v>
      </c>
      <c r="F4176" t="s">
        <v>12</v>
      </c>
      <c r="G4176" t="s">
        <v>10</v>
      </c>
      <c r="H4176" t="s">
        <v>10</v>
      </c>
      <c r="I4176" t="s">
        <v>7079</v>
      </c>
      <c r="J4176">
        <v>1</v>
      </c>
    </row>
    <row r="4177" spans="1:10">
      <c r="A4177" t="s">
        <v>4193</v>
      </c>
      <c r="B4177" t="s">
        <v>10</v>
      </c>
      <c r="C4177" t="s">
        <v>10</v>
      </c>
      <c r="D4177" t="s">
        <v>10</v>
      </c>
      <c r="E4177" t="s">
        <v>10</v>
      </c>
      <c r="F4177" t="s">
        <v>10</v>
      </c>
      <c r="G4177" t="s">
        <v>10</v>
      </c>
      <c r="H4177" t="s">
        <v>10</v>
      </c>
      <c r="I4177" t="s">
        <v>10</v>
      </c>
      <c r="J4177">
        <v>0</v>
      </c>
    </row>
    <row r="4178" spans="1:10">
      <c r="A4178" t="s">
        <v>4194</v>
      </c>
      <c r="B4178" t="s">
        <v>10</v>
      </c>
      <c r="C4178" t="s">
        <v>10</v>
      </c>
      <c r="D4178" t="s">
        <v>10</v>
      </c>
      <c r="E4178" t="s">
        <v>10</v>
      </c>
      <c r="F4178" t="s">
        <v>10</v>
      </c>
      <c r="G4178" t="s">
        <v>10</v>
      </c>
      <c r="H4178" t="s">
        <v>10</v>
      </c>
      <c r="I4178" t="s">
        <v>10</v>
      </c>
      <c r="J4178">
        <v>0</v>
      </c>
    </row>
    <row r="4179" spans="1:10">
      <c r="A4179" t="s">
        <v>4195</v>
      </c>
      <c r="B4179" t="s">
        <v>10</v>
      </c>
      <c r="C4179" t="s">
        <v>10</v>
      </c>
      <c r="D4179" t="s">
        <v>10</v>
      </c>
      <c r="E4179" t="s">
        <v>10</v>
      </c>
      <c r="F4179" t="s">
        <v>10</v>
      </c>
      <c r="G4179" t="s">
        <v>10</v>
      </c>
      <c r="H4179" t="s">
        <v>10</v>
      </c>
      <c r="I4179" t="s">
        <v>7079</v>
      </c>
      <c r="J4179">
        <v>0</v>
      </c>
    </row>
    <row r="4180" spans="1:10">
      <c r="A4180" t="s">
        <v>4196</v>
      </c>
      <c r="B4180" t="s">
        <v>10</v>
      </c>
      <c r="C4180" t="s">
        <v>12</v>
      </c>
      <c r="D4180" t="s">
        <v>12</v>
      </c>
      <c r="E4180" t="s">
        <v>12</v>
      </c>
      <c r="F4180" t="s">
        <v>12</v>
      </c>
      <c r="G4180" t="s">
        <v>10</v>
      </c>
      <c r="H4180" t="s">
        <v>12</v>
      </c>
      <c r="I4180" t="s">
        <v>7079</v>
      </c>
      <c r="J4180">
        <v>5</v>
      </c>
    </row>
    <row r="4181" spans="1:10">
      <c r="A4181" t="s">
        <v>4197</v>
      </c>
      <c r="B4181" t="s">
        <v>12</v>
      </c>
      <c r="C4181" t="s">
        <v>10</v>
      </c>
      <c r="D4181" t="s">
        <v>10</v>
      </c>
      <c r="E4181" t="s">
        <v>10</v>
      </c>
      <c r="F4181" t="s">
        <v>10</v>
      </c>
      <c r="G4181" t="s">
        <v>10</v>
      </c>
      <c r="H4181" t="s">
        <v>10</v>
      </c>
      <c r="I4181" t="s">
        <v>7080</v>
      </c>
      <c r="J4181">
        <v>1</v>
      </c>
    </row>
    <row r="4182" spans="1:10">
      <c r="A4182" t="s">
        <v>4198</v>
      </c>
      <c r="B4182" t="s">
        <v>10</v>
      </c>
      <c r="C4182" t="s">
        <v>10</v>
      </c>
      <c r="D4182" t="s">
        <v>10</v>
      </c>
      <c r="E4182" t="s">
        <v>10</v>
      </c>
      <c r="F4182" t="s">
        <v>10</v>
      </c>
      <c r="G4182" t="s">
        <v>10</v>
      </c>
      <c r="H4182" t="s">
        <v>10</v>
      </c>
      <c r="I4182" t="s">
        <v>7079</v>
      </c>
      <c r="J4182">
        <v>0</v>
      </c>
    </row>
    <row r="4183" spans="1:10">
      <c r="A4183" t="s">
        <v>4199</v>
      </c>
      <c r="B4183" t="s">
        <v>12</v>
      </c>
      <c r="C4183" t="s">
        <v>10</v>
      </c>
      <c r="D4183" t="s">
        <v>10</v>
      </c>
      <c r="E4183" t="s">
        <v>12</v>
      </c>
      <c r="F4183" t="s">
        <v>10</v>
      </c>
      <c r="G4183" t="s">
        <v>12</v>
      </c>
      <c r="H4183" t="s">
        <v>12</v>
      </c>
      <c r="I4183" t="s">
        <v>7080</v>
      </c>
      <c r="J4183">
        <v>4</v>
      </c>
    </row>
    <row r="4184" spans="1:10">
      <c r="A4184" t="s">
        <v>4200</v>
      </c>
      <c r="B4184" t="s">
        <v>12</v>
      </c>
      <c r="C4184" t="s">
        <v>10</v>
      </c>
      <c r="D4184" t="s">
        <v>10</v>
      </c>
      <c r="E4184" t="s">
        <v>10</v>
      </c>
      <c r="F4184" t="s">
        <v>12</v>
      </c>
      <c r="G4184" t="s">
        <v>12</v>
      </c>
      <c r="H4184" t="s">
        <v>12</v>
      </c>
      <c r="I4184" t="s">
        <v>7080</v>
      </c>
      <c r="J4184">
        <v>4</v>
      </c>
    </row>
    <row r="4185" spans="1:10">
      <c r="A4185" t="s">
        <v>4201</v>
      </c>
      <c r="B4185" t="s">
        <v>10</v>
      </c>
      <c r="C4185" t="s">
        <v>10</v>
      </c>
      <c r="D4185" t="s">
        <v>12</v>
      </c>
      <c r="E4185" t="s">
        <v>10</v>
      </c>
      <c r="F4185" t="s">
        <v>12</v>
      </c>
      <c r="G4185" t="s">
        <v>10</v>
      </c>
      <c r="H4185" t="s">
        <v>10</v>
      </c>
      <c r="I4185" t="s">
        <v>7079</v>
      </c>
      <c r="J4185">
        <v>2</v>
      </c>
    </row>
    <row r="4186" spans="1:10">
      <c r="A4186" t="s">
        <v>4202</v>
      </c>
      <c r="B4186" t="s">
        <v>12</v>
      </c>
      <c r="C4186" t="s">
        <v>10</v>
      </c>
      <c r="D4186" t="s">
        <v>10</v>
      </c>
      <c r="E4186" t="s">
        <v>12</v>
      </c>
      <c r="F4186" t="s">
        <v>10</v>
      </c>
      <c r="G4186" t="s">
        <v>10</v>
      </c>
      <c r="H4186" t="s">
        <v>10</v>
      </c>
      <c r="I4186" t="s">
        <v>7080</v>
      </c>
      <c r="J4186">
        <v>2</v>
      </c>
    </row>
    <row r="4187" spans="1:10">
      <c r="A4187" t="s">
        <v>4203</v>
      </c>
      <c r="B4187" t="s">
        <v>10</v>
      </c>
      <c r="C4187" t="s">
        <v>10</v>
      </c>
      <c r="D4187" t="s">
        <v>10</v>
      </c>
      <c r="E4187" t="s">
        <v>10</v>
      </c>
      <c r="F4187" t="s">
        <v>10</v>
      </c>
      <c r="G4187" t="s">
        <v>10</v>
      </c>
      <c r="H4187" t="s">
        <v>10</v>
      </c>
      <c r="I4187" t="s">
        <v>10</v>
      </c>
      <c r="J4187">
        <v>0</v>
      </c>
    </row>
    <row r="4188" spans="1:10">
      <c r="A4188" t="s">
        <v>4204</v>
      </c>
      <c r="B4188" t="s">
        <v>12</v>
      </c>
      <c r="C4188" t="s">
        <v>10</v>
      </c>
      <c r="D4188" t="s">
        <v>10</v>
      </c>
      <c r="E4188" t="s">
        <v>12</v>
      </c>
      <c r="F4188" t="s">
        <v>12</v>
      </c>
      <c r="G4188" t="s">
        <v>12</v>
      </c>
      <c r="H4188" t="s">
        <v>12</v>
      </c>
      <c r="I4188" t="s">
        <v>7080</v>
      </c>
      <c r="J4188">
        <v>5</v>
      </c>
    </row>
    <row r="4189" spans="1:10">
      <c r="A4189" t="s">
        <v>4205</v>
      </c>
      <c r="B4189" t="s">
        <v>10</v>
      </c>
      <c r="C4189" t="s">
        <v>10</v>
      </c>
      <c r="D4189" t="s">
        <v>10</v>
      </c>
      <c r="E4189" t="s">
        <v>10</v>
      </c>
      <c r="F4189" t="s">
        <v>10</v>
      </c>
      <c r="G4189" t="s">
        <v>10</v>
      </c>
      <c r="H4189" t="s">
        <v>10</v>
      </c>
      <c r="I4189" t="s">
        <v>10</v>
      </c>
      <c r="J4189">
        <v>0</v>
      </c>
    </row>
    <row r="4190" spans="1:10">
      <c r="A4190" t="s">
        <v>4206</v>
      </c>
      <c r="B4190" t="s">
        <v>12</v>
      </c>
      <c r="C4190" t="s">
        <v>10</v>
      </c>
      <c r="D4190" t="s">
        <v>10</v>
      </c>
      <c r="E4190" t="s">
        <v>12</v>
      </c>
      <c r="F4190" t="s">
        <v>12</v>
      </c>
      <c r="G4190" t="s">
        <v>12</v>
      </c>
      <c r="H4190" t="s">
        <v>12</v>
      </c>
      <c r="I4190" t="s">
        <v>7080</v>
      </c>
      <c r="J4190">
        <v>5</v>
      </c>
    </row>
    <row r="4191" spans="1:10">
      <c r="A4191" t="s">
        <v>4207</v>
      </c>
      <c r="B4191" t="s">
        <v>12</v>
      </c>
      <c r="C4191" t="s">
        <v>12</v>
      </c>
      <c r="D4191" t="s">
        <v>12</v>
      </c>
      <c r="E4191" t="s">
        <v>10</v>
      </c>
      <c r="F4191" t="s">
        <v>12</v>
      </c>
      <c r="G4191" t="s">
        <v>12</v>
      </c>
      <c r="H4191" t="s">
        <v>10</v>
      </c>
      <c r="I4191" t="s">
        <v>7079</v>
      </c>
      <c r="J4191">
        <v>5</v>
      </c>
    </row>
    <row r="4192" spans="1:10">
      <c r="A4192" t="s">
        <v>4208</v>
      </c>
      <c r="B4192" t="s">
        <v>12</v>
      </c>
      <c r="C4192" t="s">
        <v>12</v>
      </c>
      <c r="D4192" t="s">
        <v>10</v>
      </c>
      <c r="E4192" t="s">
        <v>10</v>
      </c>
      <c r="F4192" t="s">
        <v>12</v>
      </c>
      <c r="G4192" t="s">
        <v>12</v>
      </c>
      <c r="H4192" t="s">
        <v>10</v>
      </c>
      <c r="I4192" t="s">
        <v>7080</v>
      </c>
      <c r="J4192">
        <v>4</v>
      </c>
    </row>
    <row r="4193" spans="1:10">
      <c r="A4193" t="s">
        <v>4209</v>
      </c>
      <c r="B4193" t="s">
        <v>12</v>
      </c>
      <c r="C4193" t="s">
        <v>10</v>
      </c>
      <c r="D4193" t="s">
        <v>12</v>
      </c>
      <c r="E4193" t="s">
        <v>12</v>
      </c>
      <c r="F4193" t="s">
        <v>12</v>
      </c>
      <c r="G4193" t="s">
        <v>12</v>
      </c>
      <c r="H4193" t="s">
        <v>12</v>
      </c>
      <c r="I4193" t="s">
        <v>7080</v>
      </c>
      <c r="J4193">
        <v>6</v>
      </c>
    </row>
    <row r="4194" spans="1:10">
      <c r="A4194" t="s">
        <v>4210</v>
      </c>
      <c r="B4194" t="s">
        <v>10</v>
      </c>
      <c r="C4194" t="s">
        <v>10</v>
      </c>
      <c r="D4194" t="s">
        <v>10</v>
      </c>
      <c r="E4194" t="s">
        <v>10</v>
      </c>
      <c r="F4194" t="s">
        <v>10</v>
      </c>
      <c r="G4194" t="s">
        <v>10</v>
      </c>
      <c r="H4194" t="s">
        <v>10</v>
      </c>
      <c r="I4194" t="s">
        <v>10</v>
      </c>
      <c r="J4194">
        <v>0</v>
      </c>
    </row>
    <row r="4195" spans="1:10">
      <c r="A4195" t="s">
        <v>4211</v>
      </c>
      <c r="B4195" t="s">
        <v>10</v>
      </c>
      <c r="C4195" t="s">
        <v>10</v>
      </c>
      <c r="D4195" t="s">
        <v>10</v>
      </c>
      <c r="E4195" t="s">
        <v>10</v>
      </c>
      <c r="F4195" t="s">
        <v>10</v>
      </c>
      <c r="G4195" t="s">
        <v>10</v>
      </c>
      <c r="H4195" t="s">
        <v>10</v>
      </c>
      <c r="I4195" t="s">
        <v>10</v>
      </c>
      <c r="J4195">
        <v>0</v>
      </c>
    </row>
    <row r="4196" spans="1:10">
      <c r="A4196" t="s">
        <v>4212</v>
      </c>
      <c r="B4196" t="s">
        <v>12</v>
      </c>
      <c r="C4196" t="s">
        <v>10</v>
      </c>
      <c r="D4196" t="s">
        <v>10</v>
      </c>
      <c r="E4196" t="s">
        <v>10</v>
      </c>
      <c r="F4196" t="s">
        <v>10</v>
      </c>
      <c r="G4196" t="s">
        <v>10</v>
      </c>
      <c r="H4196" t="s">
        <v>10</v>
      </c>
      <c r="I4196" t="s">
        <v>10</v>
      </c>
      <c r="J4196">
        <v>1</v>
      </c>
    </row>
    <row r="4197" spans="1:10">
      <c r="A4197" t="s">
        <v>4213</v>
      </c>
      <c r="B4197" t="s">
        <v>12</v>
      </c>
      <c r="C4197" t="s">
        <v>12</v>
      </c>
      <c r="D4197" t="s">
        <v>10</v>
      </c>
      <c r="E4197" t="s">
        <v>10</v>
      </c>
      <c r="F4197" t="s">
        <v>12</v>
      </c>
      <c r="G4197" t="s">
        <v>10</v>
      </c>
      <c r="H4197" t="s">
        <v>12</v>
      </c>
      <c r="I4197" t="s">
        <v>7079</v>
      </c>
      <c r="J4197">
        <v>4</v>
      </c>
    </row>
    <row r="4198" spans="1:10">
      <c r="A4198" t="s">
        <v>4214</v>
      </c>
      <c r="B4198" t="s">
        <v>12</v>
      </c>
      <c r="C4198" t="s">
        <v>10</v>
      </c>
      <c r="D4198" t="s">
        <v>10</v>
      </c>
      <c r="E4198" t="s">
        <v>10</v>
      </c>
      <c r="F4198" t="s">
        <v>10</v>
      </c>
      <c r="G4198" t="s">
        <v>10</v>
      </c>
      <c r="H4198" t="s">
        <v>10</v>
      </c>
      <c r="I4198" t="s">
        <v>10</v>
      </c>
      <c r="J4198">
        <v>1</v>
      </c>
    </row>
    <row r="4199" spans="1:10">
      <c r="A4199" t="s">
        <v>4215</v>
      </c>
      <c r="B4199" t="s">
        <v>12</v>
      </c>
      <c r="C4199" t="s">
        <v>10</v>
      </c>
      <c r="D4199" t="s">
        <v>10</v>
      </c>
      <c r="E4199" t="s">
        <v>10</v>
      </c>
      <c r="F4199" t="s">
        <v>10</v>
      </c>
      <c r="G4199" t="s">
        <v>10</v>
      </c>
      <c r="H4199" t="s">
        <v>12</v>
      </c>
      <c r="I4199" t="s">
        <v>7080</v>
      </c>
      <c r="J4199">
        <v>2</v>
      </c>
    </row>
    <row r="4200" spans="1:10">
      <c r="A4200" t="s">
        <v>4216</v>
      </c>
      <c r="B4200" t="s">
        <v>12</v>
      </c>
      <c r="C4200" t="s">
        <v>10</v>
      </c>
      <c r="D4200" t="s">
        <v>10</v>
      </c>
      <c r="E4200" t="s">
        <v>10</v>
      </c>
      <c r="F4200" t="s">
        <v>10</v>
      </c>
      <c r="G4200" t="s">
        <v>10</v>
      </c>
      <c r="H4200" t="s">
        <v>10</v>
      </c>
      <c r="I4200" t="s">
        <v>10</v>
      </c>
      <c r="J4200">
        <v>1</v>
      </c>
    </row>
    <row r="4201" spans="1:10">
      <c r="A4201" t="s">
        <v>4217</v>
      </c>
      <c r="B4201" t="s">
        <v>12</v>
      </c>
      <c r="C4201" t="s">
        <v>10</v>
      </c>
      <c r="D4201" t="s">
        <v>10</v>
      </c>
      <c r="E4201" t="s">
        <v>12</v>
      </c>
      <c r="F4201" t="s">
        <v>12</v>
      </c>
      <c r="G4201" t="s">
        <v>12</v>
      </c>
      <c r="H4201" t="s">
        <v>12</v>
      </c>
      <c r="I4201" t="s">
        <v>7080</v>
      </c>
      <c r="J4201">
        <v>5</v>
      </c>
    </row>
    <row r="4202" spans="1:10">
      <c r="A4202" t="s">
        <v>4218</v>
      </c>
      <c r="B4202" t="s">
        <v>10</v>
      </c>
      <c r="C4202" t="s">
        <v>12</v>
      </c>
      <c r="D4202" t="s">
        <v>10</v>
      </c>
      <c r="E4202" t="s">
        <v>12</v>
      </c>
      <c r="F4202" t="s">
        <v>12</v>
      </c>
      <c r="G4202" t="s">
        <v>12</v>
      </c>
      <c r="H4202" t="s">
        <v>12</v>
      </c>
      <c r="I4202" t="s">
        <v>7079</v>
      </c>
      <c r="J4202">
        <v>5</v>
      </c>
    </row>
    <row r="4203" spans="1:10">
      <c r="A4203" t="s">
        <v>4219</v>
      </c>
      <c r="B4203" t="s">
        <v>10</v>
      </c>
      <c r="C4203" t="s">
        <v>10</v>
      </c>
      <c r="D4203" t="s">
        <v>10</v>
      </c>
      <c r="E4203" t="s">
        <v>10</v>
      </c>
      <c r="F4203" t="s">
        <v>10</v>
      </c>
      <c r="G4203" t="s">
        <v>10</v>
      </c>
      <c r="H4203" t="s">
        <v>10</v>
      </c>
      <c r="I4203" t="s">
        <v>10</v>
      </c>
      <c r="J4203">
        <v>0</v>
      </c>
    </row>
    <row r="4204" spans="1:10">
      <c r="A4204" t="s">
        <v>4220</v>
      </c>
      <c r="B4204" t="s">
        <v>10</v>
      </c>
      <c r="C4204" t="s">
        <v>10</v>
      </c>
      <c r="D4204" t="s">
        <v>10</v>
      </c>
      <c r="E4204" t="s">
        <v>10</v>
      </c>
      <c r="F4204" t="s">
        <v>10</v>
      </c>
      <c r="G4204" t="s">
        <v>10</v>
      </c>
      <c r="H4204" t="s">
        <v>10</v>
      </c>
      <c r="I4204" t="s">
        <v>10</v>
      </c>
      <c r="J4204">
        <v>0</v>
      </c>
    </row>
    <row r="4205" spans="1:10">
      <c r="A4205" t="s">
        <v>4221</v>
      </c>
      <c r="B4205" t="s">
        <v>10</v>
      </c>
      <c r="C4205" t="s">
        <v>10</v>
      </c>
      <c r="D4205" t="s">
        <v>10</v>
      </c>
      <c r="E4205" t="s">
        <v>10</v>
      </c>
      <c r="F4205" t="s">
        <v>10</v>
      </c>
      <c r="G4205" t="s">
        <v>10</v>
      </c>
      <c r="H4205" t="s">
        <v>10</v>
      </c>
      <c r="I4205" t="s">
        <v>10</v>
      </c>
      <c r="J4205">
        <v>0</v>
      </c>
    </row>
    <row r="4206" spans="1:10">
      <c r="A4206" t="s">
        <v>4222</v>
      </c>
      <c r="B4206" t="s">
        <v>10</v>
      </c>
      <c r="C4206" t="s">
        <v>10</v>
      </c>
      <c r="D4206" t="s">
        <v>12</v>
      </c>
      <c r="E4206" t="s">
        <v>10</v>
      </c>
      <c r="F4206" t="s">
        <v>10</v>
      </c>
      <c r="G4206" t="s">
        <v>10</v>
      </c>
      <c r="H4206" t="s">
        <v>12</v>
      </c>
      <c r="I4206" t="s">
        <v>7080</v>
      </c>
      <c r="J4206">
        <v>2</v>
      </c>
    </row>
    <row r="4207" spans="1:10">
      <c r="A4207" t="s">
        <v>4223</v>
      </c>
      <c r="B4207" t="s">
        <v>12</v>
      </c>
      <c r="C4207" t="s">
        <v>12</v>
      </c>
      <c r="D4207" t="s">
        <v>10</v>
      </c>
      <c r="E4207" t="s">
        <v>12</v>
      </c>
      <c r="F4207" t="s">
        <v>10</v>
      </c>
      <c r="G4207" t="s">
        <v>12</v>
      </c>
      <c r="H4207" t="s">
        <v>12</v>
      </c>
      <c r="I4207" t="s">
        <v>7079</v>
      </c>
      <c r="J4207">
        <v>5</v>
      </c>
    </row>
    <row r="4208" spans="1:10">
      <c r="A4208" t="s">
        <v>4224</v>
      </c>
      <c r="B4208" t="s">
        <v>12</v>
      </c>
      <c r="C4208" t="s">
        <v>12</v>
      </c>
      <c r="D4208" t="s">
        <v>12</v>
      </c>
      <c r="E4208" t="s">
        <v>12</v>
      </c>
      <c r="F4208" t="s">
        <v>12</v>
      </c>
      <c r="G4208" t="s">
        <v>12</v>
      </c>
      <c r="H4208" t="s">
        <v>12</v>
      </c>
      <c r="I4208" t="s">
        <v>7080</v>
      </c>
      <c r="J4208">
        <v>7</v>
      </c>
    </row>
    <row r="4209" spans="1:10">
      <c r="A4209" t="s">
        <v>4225</v>
      </c>
      <c r="B4209" t="s">
        <v>10</v>
      </c>
      <c r="C4209" t="s">
        <v>12</v>
      </c>
      <c r="D4209" t="s">
        <v>10</v>
      </c>
      <c r="E4209" t="s">
        <v>10</v>
      </c>
      <c r="F4209" t="s">
        <v>12</v>
      </c>
      <c r="G4209" t="s">
        <v>12</v>
      </c>
      <c r="H4209" t="s">
        <v>10</v>
      </c>
      <c r="I4209" t="s">
        <v>7079</v>
      </c>
      <c r="J4209">
        <v>3</v>
      </c>
    </row>
    <row r="4210" spans="1:10">
      <c r="A4210" t="s">
        <v>4226</v>
      </c>
      <c r="B4210" t="s">
        <v>10</v>
      </c>
      <c r="C4210" t="s">
        <v>10</v>
      </c>
      <c r="D4210" t="s">
        <v>12</v>
      </c>
      <c r="E4210" t="s">
        <v>12</v>
      </c>
      <c r="F4210" t="s">
        <v>12</v>
      </c>
      <c r="G4210" t="s">
        <v>12</v>
      </c>
      <c r="H4210" t="s">
        <v>12</v>
      </c>
      <c r="I4210" t="s">
        <v>7079</v>
      </c>
      <c r="J4210">
        <v>5</v>
      </c>
    </row>
    <row r="4211" spans="1:10">
      <c r="A4211" t="s">
        <v>4227</v>
      </c>
      <c r="B4211" t="s">
        <v>10</v>
      </c>
      <c r="C4211" t="s">
        <v>10</v>
      </c>
      <c r="D4211" t="s">
        <v>12</v>
      </c>
      <c r="E4211" t="s">
        <v>10</v>
      </c>
      <c r="F4211" t="s">
        <v>12</v>
      </c>
      <c r="G4211" t="s">
        <v>10</v>
      </c>
      <c r="H4211" t="s">
        <v>10</v>
      </c>
      <c r="I4211" t="s">
        <v>7079</v>
      </c>
      <c r="J4211">
        <v>2</v>
      </c>
    </row>
    <row r="4212" spans="1:10">
      <c r="A4212" t="s">
        <v>4228</v>
      </c>
      <c r="B4212" t="s">
        <v>12</v>
      </c>
      <c r="C4212" t="s">
        <v>10</v>
      </c>
      <c r="D4212" t="s">
        <v>10</v>
      </c>
      <c r="E4212" t="s">
        <v>12</v>
      </c>
      <c r="F4212" t="s">
        <v>10</v>
      </c>
      <c r="G4212" t="s">
        <v>12</v>
      </c>
      <c r="H4212" t="s">
        <v>10</v>
      </c>
      <c r="I4212" t="s">
        <v>7079</v>
      </c>
      <c r="J4212">
        <v>3</v>
      </c>
    </row>
    <row r="4213" spans="1:10">
      <c r="A4213" t="s">
        <v>4229</v>
      </c>
      <c r="B4213" t="s">
        <v>12</v>
      </c>
      <c r="C4213" t="s">
        <v>10</v>
      </c>
      <c r="D4213" t="s">
        <v>12</v>
      </c>
      <c r="E4213" t="s">
        <v>12</v>
      </c>
      <c r="F4213" t="s">
        <v>10</v>
      </c>
      <c r="G4213" t="s">
        <v>12</v>
      </c>
      <c r="H4213" t="s">
        <v>12</v>
      </c>
      <c r="I4213" t="s">
        <v>7080</v>
      </c>
      <c r="J4213">
        <v>5</v>
      </c>
    </row>
    <row r="4214" spans="1:10">
      <c r="A4214" t="s">
        <v>4230</v>
      </c>
      <c r="B4214" t="s">
        <v>10</v>
      </c>
      <c r="C4214" t="s">
        <v>10</v>
      </c>
      <c r="D4214" t="s">
        <v>10</v>
      </c>
      <c r="E4214" t="s">
        <v>10</v>
      </c>
      <c r="F4214" t="s">
        <v>10</v>
      </c>
      <c r="G4214" t="s">
        <v>12</v>
      </c>
      <c r="H4214" t="s">
        <v>12</v>
      </c>
      <c r="I4214" t="s">
        <v>7080</v>
      </c>
      <c r="J4214">
        <v>2</v>
      </c>
    </row>
    <row r="4215" spans="1:10">
      <c r="A4215" t="s">
        <v>4231</v>
      </c>
      <c r="B4215" t="s">
        <v>10</v>
      </c>
      <c r="C4215" t="s">
        <v>10</v>
      </c>
      <c r="D4215" t="s">
        <v>10</v>
      </c>
      <c r="E4215" t="s">
        <v>10</v>
      </c>
      <c r="F4215" t="s">
        <v>12</v>
      </c>
      <c r="G4215" t="s">
        <v>10</v>
      </c>
      <c r="H4215" t="s">
        <v>10</v>
      </c>
      <c r="I4215" t="s">
        <v>7079</v>
      </c>
      <c r="J4215">
        <v>1</v>
      </c>
    </row>
    <row r="4216" spans="1:10">
      <c r="A4216" t="s">
        <v>4232</v>
      </c>
      <c r="B4216" t="s">
        <v>12</v>
      </c>
      <c r="C4216" t="s">
        <v>10</v>
      </c>
      <c r="D4216" t="s">
        <v>12</v>
      </c>
      <c r="E4216" t="s">
        <v>10</v>
      </c>
      <c r="F4216" t="s">
        <v>10</v>
      </c>
      <c r="G4216" t="s">
        <v>10</v>
      </c>
      <c r="H4216" t="s">
        <v>12</v>
      </c>
      <c r="I4216" t="s">
        <v>7080</v>
      </c>
      <c r="J4216">
        <v>3</v>
      </c>
    </row>
    <row r="4217" spans="1:10">
      <c r="A4217" t="s">
        <v>4233</v>
      </c>
      <c r="B4217" t="s">
        <v>12</v>
      </c>
      <c r="C4217" t="s">
        <v>10</v>
      </c>
      <c r="D4217" t="s">
        <v>12</v>
      </c>
      <c r="E4217" t="s">
        <v>12</v>
      </c>
      <c r="F4217" t="s">
        <v>12</v>
      </c>
      <c r="G4217" t="s">
        <v>12</v>
      </c>
      <c r="H4217" t="s">
        <v>12</v>
      </c>
      <c r="I4217" t="s">
        <v>7080</v>
      </c>
      <c r="J4217">
        <v>6</v>
      </c>
    </row>
    <row r="4218" spans="1:10">
      <c r="A4218" t="s">
        <v>4234</v>
      </c>
      <c r="B4218" t="s">
        <v>12</v>
      </c>
      <c r="C4218" t="s">
        <v>12</v>
      </c>
      <c r="D4218" t="s">
        <v>12</v>
      </c>
      <c r="E4218" t="s">
        <v>12</v>
      </c>
      <c r="F4218" t="s">
        <v>12</v>
      </c>
      <c r="G4218" t="s">
        <v>12</v>
      </c>
      <c r="H4218" t="s">
        <v>12</v>
      </c>
      <c r="I4218" t="s">
        <v>7079</v>
      </c>
      <c r="J4218">
        <v>7</v>
      </c>
    </row>
    <row r="4219" spans="1:10">
      <c r="A4219" t="s">
        <v>4235</v>
      </c>
      <c r="B4219" t="s">
        <v>12</v>
      </c>
      <c r="C4219" t="s">
        <v>10</v>
      </c>
      <c r="D4219" t="s">
        <v>10</v>
      </c>
      <c r="E4219" t="s">
        <v>10</v>
      </c>
      <c r="F4219" t="s">
        <v>10</v>
      </c>
      <c r="G4219" t="s">
        <v>10</v>
      </c>
      <c r="H4219" t="s">
        <v>10</v>
      </c>
      <c r="I4219" t="s">
        <v>7080</v>
      </c>
      <c r="J4219">
        <v>1</v>
      </c>
    </row>
    <row r="4220" spans="1:10">
      <c r="A4220" t="s">
        <v>4236</v>
      </c>
      <c r="B4220" t="s">
        <v>12</v>
      </c>
      <c r="C4220" t="s">
        <v>10</v>
      </c>
      <c r="D4220" t="s">
        <v>10</v>
      </c>
      <c r="E4220" t="s">
        <v>10</v>
      </c>
      <c r="F4220" t="s">
        <v>10</v>
      </c>
      <c r="G4220" t="s">
        <v>10</v>
      </c>
      <c r="H4220" t="s">
        <v>10</v>
      </c>
      <c r="I4220" t="s">
        <v>10</v>
      </c>
      <c r="J4220">
        <v>1</v>
      </c>
    </row>
    <row r="4221" spans="1:10">
      <c r="A4221" t="s">
        <v>4237</v>
      </c>
      <c r="B4221" t="s">
        <v>10</v>
      </c>
      <c r="C4221" t="s">
        <v>10</v>
      </c>
      <c r="D4221" t="s">
        <v>12</v>
      </c>
      <c r="E4221" t="s">
        <v>10</v>
      </c>
      <c r="F4221" t="s">
        <v>10</v>
      </c>
      <c r="G4221" t="s">
        <v>10</v>
      </c>
      <c r="H4221" t="s">
        <v>10</v>
      </c>
      <c r="I4221" t="s">
        <v>7080</v>
      </c>
      <c r="J4221">
        <v>1</v>
      </c>
    </row>
    <row r="4222" spans="1:10">
      <c r="A4222" t="s">
        <v>4238</v>
      </c>
      <c r="B4222" t="s">
        <v>10</v>
      </c>
      <c r="C4222" t="s">
        <v>10</v>
      </c>
      <c r="D4222" t="s">
        <v>10</v>
      </c>
      <c r="E4222" t="s">
        <v>10</v>
      </c>
      <c r="F4222" t="s">
        <v>10</v>
      </c>
      <c r="G4222" t="s">
        <v>10</v>
      </c>
      <c r="H4222" t="s">
        <v>10</v>
      </c>
      <c r="I4222" t="s">
        <v>10</v>
      </c>
      <c r="J4222">
        <v>0</v>
      </c>
    </row>
    <row r="4223" spans="1:10">
      <c r="A4223" t="s">
        <v>4239</v>
      </c>
      <c r="B4223" t="s">
        <v>10</v>
      </c>
      <c r="C4223" t="s">
        <v>10</v>
      </c>
      <c r="D4223" t="s">
        <v>10</v>
      </c>
      <c r="E4223" t="s">
        <v>10</v>
      </c>
      <c r="F4223" t="s">
        <v>10</v>
      </c>
      <c r="G4223" t="s">
        <v>10</v>
      </c>
      <c r="H4223" t="s">
        <v>10</v>
      </c>
      <c r="I4223" t="s">
        <v>10</v>
      </c>
      <c r="J4223">
        <v>0</v>
      </c>
    </row>
    <row r="4224" spans="1:10">
      <c r="A4224" t="s">
        <v>4240</v>
      </c>
      <c r="B4224" t="s">
        <v>10</v>
      </c>
      <c r="C4224" t="s">
        <v>12</v>
      </c>
      <c r="D4224" t="s">
        <v>12</v>
      </c>
      <c r="E4224" t="s">
        <v>12</v>
      </c>
      <c r="F4224" t="s">
        <v>12</v>
      </c>
      <c r="G4224" t="s">
        <v>12</v>
      </c>
      <c r="H4224" t="s">
        <v>12</v>
      </c>
      <c r="I4224" t="s">
        <v>7080</v>
      </c>
      <c r="J4224">
        <v>6</v>
      </c>
    </row>
    <row r="4225" spans="1:10">
      <c r="A4225" t="s">
        <v>4241</v>
      </c>
      <c r="B4225" t="s">
        <v>10</v>
      </c>
      <c r="C4225" t="s">
        <v>10</v>
      </c>
      <c r="D4225" t="s">
        <v>10</v>
      </c>
      <c r="E4225" t="s">
        <v>10</v>
      </c>
      <c r="F4225" t="s">
        <v>10</v>
      </c>
      <c r="G4225" t="s">
        <v>10</v>
      </c>
      <c r="H4225" t="s">
        <v>10</v>
      </c>
      <c r="I4225" t="s">
        <v>7080</v>
      </c>
      <c r="J4225">
        <v>0</v>
      </c>
    </row>
    <row r="4226" spans="1:10">
      <c r="A4226" t="s">
        <v>4242</v>
      </c>
      <c r="B4226" t="s">
        <v>10</v>
      </c>
      <c r="C4226" t="s">
        <v>10</v>
      </c>
      <c r="D4226" t="s">
        <v>10</v>
      </c>
      <c r="E4226" t="s">
        <v>10</v>
      </c>
      <c r="F4226" t="s">
        <v>10</v>
      </c>
      <c r="G4226" t="s">
        <v>10</v>
      </c>
      <c r="H4226" t="s">
        <v>10</v>
      </c>
      <c r="I4226" t="s">
        <v>10</v>
      </c>
      <c r="J4226">
        <v>0</v>
      </c>
    </row>
    <row r="4227" spans="1:10">
      <c r="A4227" t="s">
        <v>4243</v>
      </c>
      <c r="B4227" t="s">
        <v>10</v>
      </c>
      <c r="C4227" t="s">
        <v>10</v>
      </c>
      <c r="D4227" t="s">
        <v>10</v>
      </c>
      <c r="E4227" t="s">
        <v>10</v>
      </c>
      <c r="F4227" t="s">
        <v>10</v>
      </c>
      <c r="G4227" t="s">
        <v>10</v>
      </c>
      <c r="H4227" t="s">
        <v>10</v>
      </c>
      <c r="I4227" t="s">
        <v>10</v>
      </c>
      <c r="J4227">
        <v>0</v>
      </c>
    </row>
    <row r="4228" spans="1:10">
      <c r="A4228" t="s">
        <v>4244</v>
      </c>
      <c r="B4228" t="s">
        <v>12</v>
      </c>
      <c r="C4228" t="s">
        <v>10</v>
      </c>
      <c r="D4228" t="s">
        <v>10</v>
      </c>
      <c r="E4228" t="s">
        <v>10</v>
      </c>
      <c r="F4228" t="s">
        <v>10</v>
      </c>
      <c r="G4228" t="s">
        <v>10</v>
      </c>
      <c r="H4228" t="s">
        <v>10</v>
      </c>
      <c r="I4228" t="s">
        <v>7080</v>
      </c>
      <c r="J4228">
        <v>1</v>
      </c>
    </row>
    <row r="4229" spans="1:10">
      <c r="A4229" t="s">
        <v>4245</v>
      </c>
      <c r="B4229" t="s">
        <v>10</v>
      </c>
      <c r="C4229" t="s">
        <v>12</v>
      </c>
      <c r="D4229" t="s">
        <v>12</v>
      </c>
      <c r="E4229" t="s">
        <v>10</v>
      </c>
      <c r="F4229" t="s">
        <v>12</v>
      </c>
      <c r="G4229" t="s">
        <v>12</v>
      </c>
      <c r="H4229" t="s">
        <v>12</v>
      </c>
      <c r="I4229" t="s">
        <v>7079</v>
      </c>
      <c r="J4229">
        <v>5</v>
      </c>
    </row>
    <row r="4230" spans="1:10">
      <c r="A4230" t="s">
        <v>4246</v>
      </c>
      <c r="B4230" t="s">
        <v>10</v>
      </c>
      <c r="C4230" t="s">
        <v>10</v>
      </c>
      <c r="D4230" t="s">
        <v>10</v>
      </c>
      <c r="E4230" t="s">
        <v>10</v>
      </c>
      <c r="F4230" t="s">
        <v>10</v>
      </c>
      <c r="G4230" t="s">
        <v>10</v>
      </c>
      <c r="H4230" t="s">
        <v>10</v>
      </c>
      <c r="I4230" t="s">
        <v>7080</v>
      </c>
      <c r="J4230">
        <v>0</v>
      </c>
    </row>
    <row r="4231" spans="1:10">
      <c r="A4231" t="s">
        <v>4247</v>
      </c>
      <c r="B4231" t="s">
        <v>12</v>
      </c>
      <c r="C4231" t="s">
        <v>12</v>
      </c>
      <c r="D4231" t="s">
        <v>12</v>
      </c>
      <c r="E4231" t="s">
        <v>12</v>
      </c>
      <c r="F4231" t="s">
        <v>12</v>
      </c>
      <c r="G4231" t="s">
        <v>12</v>
      </c>
      <c r="H4231" t="s">
        <v>12</v>
      </c>
      <c r="I4231" t="s">
        <v>7080</v>
      </c>
      <c r="J4231">
        <v>7</v>
      </c>
    </row>
    <row r="4232" spans="1:10">
      <c r="A4232" t="s">
        <v>4248</v>
      </c>
      <c r="B4232" t="s">
        <v>10</v>
      </c>
      <c r="C4232" t="s">
        <v>12</v>
      </c>
      <c r="D4232" t="s">
        <v>10</v>
      </c>
      <c r="E4232" t="s">
        <v>10</v>
      </c>
      <c r="F4232" t="s">
        <v>10</v>
      </c>
      <c r="G4232" t="s">
        <v>10</v>
      </c>
      <c r="H4232" t="s">
        <v>10</v>
      </c>
      <c r="I4232" t="s">
        <v>7080</v>
      </c>
      <c r="J4232">
        <v>1</v>
      </c>
    </row>
    <row r="4233" spans="1:10">
      <c r="A4233" t="s">
        <v>4249</v>
      </c>
      <c r="B4233" t="s">
        <v>12</v>
      </c>
      <c r="C4233" t="s">
        <v>12</v>
      </c>
      <c r="D4233" t="s">
        <v>12</v>
      </c>
      <c r="E4233" t="s">
        <v>12</v>
      </c>
      <c r="F4233" t="s">
        <v>12</v>
      </c>
      <c r="G4233" t="s">
        <v>10</v>
      </c>
      <c r="H4233" t="s">
        <v>12</v>
      </c>
      <c r="I4233" t="s">
        <v>7079</v>
      </c>
      <c r="J4233">
        <v>6</v>
      </c>
    </row>
    <row r="4234" spans="1:10">
      <c r="A4234" t="s">
        <v>4250</v>
      </c>
      <c r="B4234" t="s">
        <v>10</v>
      </c>
      <c r="C4234" t="s">
        <v>10</v>
      </c>
      <c r="D4234" t="s">
        <v>10</v>
      </c>
      <c r="E4234" t="s">
        <v>10</v>
      </c>
      <c r="F4234" t="s">
        <v>10</v>
      </c>
      <c r="G4234" t="s">
        <v>10</v>
      </c>
      <c r="H4234" t="s">
        <v>10</v>
      </c>
      <c r="I4234" t="s">
        <v>7080</v>
      </c>
      <c r="J4234">
        <v>0</v>
      </c>
    </row>
    <row r="4235" spans="1:10">
      <c r="A4235" t="s">
        <v>4251</v>
      </c>
      <c r="B4235" t="s">
        <v>10</v>
      </c>
      <c r="C4235" t="s">
        <v>12</v>
      </c>
      <c r="D4235" t="s">
        <v>10</v>
      </c>
      <c r="E4235" t="s">
        <v>12</v>
      </c>
      <c r="F4235" t="s">
        <v>12</v>
      </c>
      <c r="G4235" t="s">
        <v>12</v>
      </c>
      <c r="H4235" t="s">
        <v>12</v>
      </c>
      <c r="I4235" t="s">
        <v>7079</v>
      </c>
      <c r="J4235">
        <v>5</v>
      </c>
    </row>
    <row r="4236" spans="1:10">
      <c r="A4236" t="s">
        <v>4252</v>
      </c>
      <c r="B4236" t="s">
        <v>10</v>
      </c>
      <c r="C4236" t="s">
        <v>10</v>
      </c>
      <c r="D4236" t="s">
        <v>10</v>
      </c>
      <c r="E4236" t="s">
        <v>10</v>
      </c>
      <c r="F4236" t="s">
        <v>10</v>
      </c>
      <c r="G4236" t="s">
        <v>10</v>
      </c>
      <c r="H4236" t="s">
        <v>10</v>
      </c>
      <c r="I4236" t="s">
        <v>10</v>
      </c>
      <c r="J4236">
        <v>0</v>
      </c>
    </row>
    <row r="4237" spans="1:10">
      <c r="A4237" t="s">
        <v>4253</v>
      </c>
      <c r="B4237" t="s">
        <v>12</v>
      </c>
      <c r="C4237" t="s">
        <v>12</v>
      </c>
      <c r="D4237" t="s">
        <v>12</v>
      </c>
      <c r="E4237" t="s">
        <v>12</v>
      </c>
      <c r="F4237" t="s">
        <v>12</v>
      </c>
      <c r="G4237" t="s">
        <v>10</v>
      </c>
      <c r="H4237" t="s">
        <v>10</v>
      </c>
      <c r="I4237" t="s">
        <v>7080</v>
      </c>
      <c r="J4237">
        <v>5</v>
      </c>
    </row>
    <row r="4238" spans="1:10">
      <c r="A4238" t="s">
        <v>4254</v>
      </c>
      <c r="B4238" t="s">
        <v>10</v>
      </c>
      <c r="C4238" t="s">
        <v>10</v>
      </c>
      <c r="D4238" t="s">
        <v>10</v>
      </c>
      <c r="E4238" t="s">
        <v>10</v>
      </c>
      <c r="F4238" t="s">
        <v>10</v>
      </c>
      <c r="G4238" t="s">
        <v>10</v>
      </c>
      <c r="H4238" t="s">
        <v>10</v>
      </c>
      <c r="I4238" t="s">
        <v>10</v>
      </c>
      <c r="J4238">
        <v>0</v>
      </c>
    </row>
    <row r="4239" spans="1:10">
      <c r="A4239" t="s">
        <v>4255</v>
      </c>
      <c r="B4239" t="s">
        <v>10</v>
      </c>
      <c r="C4239" t="s">
        <v>10</v>
      </c>
      <c r="D4239" t="s">
        <v>10</v>
      </c>
      <c r="E4239" t="s">
        <v>12</v>
      </c>
      <c r="F4239" t="s">
        <v>10</v>
      </c>
      <c r="G4239" t="s">
        <v>12</v>
      </c>
      <c r="H4239" t="s">
        <v>12</v>
      </c>
      <c r="I4239" t="s">
        <v>7079</v>
      </c>
      <c r="J4239">
        <v>3</v>
      </c>
    </row>
    <row r="4240" spans="1:10">
      <c r="A4240" t="s">
        <v>4256</v>
      </c>
      <c r="B4240" t="s">
        <v>10</v>
      </c>
      <c r="C4240" t="s">
        <v>10</v>
      </c>
      <c r="D4240" t="s">
        <v>10</v>
      </c>
      <c r="E4240" t="s">
        <v>10</v>
      </c>
      <c r="F4240" t="s">
        <v>10</v>
      </c>
      <c r="G4240" t="s">
        <v>10</v>
      </c>
      <c r="H4240" t="s">
        <v>10</v>
      </c>
      <c r="I4240" t="s">
        <v>10</v>
      </c>
      <c r="J4240">
        <v>0</v>
      </c>
    </row>
    <row r="4241" spans="1:10">
      <c r="A4241" t="s">
        <v>4257</v>
      </c>
      <c r="B4241" t="s">
        <v>10</v>
      </c>
      <c r="C4241" t="s">
        <v>10</v>
      </c>
      <c r="D4241" t="s">
        <v>12</v>
      </c>
      <c r="E4241" t="s">
        <v>12</v>
      </c>
      <c r="F4241" t="s">
        <v>10</v>
      </c>
      <c r="G4241" t="s">
        <v>10</v>
      </c>
      <c r="H4241" t="s">
        <v>10</v>
      </c>
      <c r="I4241" t="s">
        <v>7079</v>
      </c>
      <c r="J4241">
        <v>2</v>
      </c>
    </row>
    <row r="4242" spans="1:10">
      <c r="A4242" t="s">
        <v>4258</v>
      </c>
      <c r="B4242" t="s">
        <v>12</v>
      </c>
      <c r="C4242" t="s">
        <v>10</v>
      </c>
      <c r="D4242" t="s">
        <v>12</v>
      </c>
      <c r="E4242" t="s">
        <v>12</v>
      </c>
      <c r="F4242" t="s">
        <v>10</v>
      </c>
      <c r="G4242" t="s">
        <v>12</v>
      </c>
      <c r="H4242" t="s">
        <v>10</v>
      </c>
      <c r="I4242" t="s">
        <v>7080</v>
      </c>
      <c r="J4242">
        <v>4</v>
      </c>
    </row>
    <row r="4243" spans="1:10">
      <c r="A4243" t="s">
        <v>4259</v>
      </c>
      <c r="B4243" t="s">
        <v>10</v>
      </c>
      <c r="C4243" t="s">
        <v>12</v>
      </c>
      <c r="D4243" t="s">
        <v>12</v>
      </c>
      <c r="E4243" t="s">
        <v>12</v>
      </c>
      <c r="F4243" t="s">
        <v>10</v>
      </c>
      <c r="G4243" t="s">
        <v>10</v>
      </c>
      <c r="H4243" t="s">
        <v>10</v>
      </c>
      <c r="I4243" t="s">
        <v>7079</v>
      </c>
      <c r="J4243">
        <v>3</v>
      </c>
    </row>
    <row r="4244" spans="1:10">
      <c r="A4244" t="s">
        <v>4260</v>
      </c>
      <c r="B4244" t="s">
        <v>10</v>
      </c>
      <c r="C4244" t="s">
        <v>10</v>
      </c>
      <c r="D4244" t="s">
        <v>10</v>
      </c>
      <c r="E4244" t="s">
        <v>10</v>
      </c>
      <c r="F4244" t="s">
        <v>10</v>
      </c>
      <c r="G4244" t="s">
        <v>10</v>
      </c>
      <c r="H4244" t="s">
        <v>10</v>
      </c>
      <c r="I4244" t="s">
        <v>10</v>
      </c>
      <c r="J4244">
        <v>0</v>
      </c>
    </row>
    <row r="4245" spans="1:10">
      <c r="A4245" t="s">
        <v>4261</v>
      </c>
      <c r="B4245" t="s">
        <v>10</v>
      </c>
      <c r="C4245" t="s">
        <v>12</v>
      </c>
      <c r="D4245" t="s">
        <v>10</v>
      </c>
      <c r="E4245" t="s">
        <v>10</v>
      </c>
      <c r="F4245" t="s">
        <v>12</v>
      </c>
      <c r="G4245" t="s">
        <v>12</v>
      </c>
      <c r="H4245" t="s">
        <v>10</v>
      </c>
      <c r="I4245" t="s">
        <v>7079</v>
      </c>
      <c r="J4245">
        <v>3</v>
      </c>
    </row>
    <row r="4246" spans="1:10">
      <c r="A4246" t="s">
        <v>4262</v>
      </c>
      <c r="B4246" t="s">
        <v>10</v>
      </c>
      <c r="C4246" t="s">
        <v>10</v>
      </c>
      <c r="D4246" t="s">
        <v>10</v>
      </c>
      <c r="E4246" t="s">
        <v>10</v>
      </c>
      <c r="F4246" t="s">
        <v>10</v>
      </c>
      <c r="G4246" t="s">
        <v>10</v>
      </c>
      <c r="H4246" t="s">
        <v>10</v>
      </c>
      <c r="I4246" t="s">
        <v>10</v>
      </c>
      <c r="J4246">
        <v>0</v>
      </c>
    </row>
    <row r="4247" spans="1:10">
      <c r="A4247" t="s">
        <v>4263</v>
      </c>
      <c r="B4247" t="s">
        <v>10</v>
      </c>
      <c r="C4247" t="s">
        <v>10</v>
      </c>
      <c r="D4247" t="s">
        <v>10</v>
      </c>
      <c r="E4247" t="s">
        <v>10</v>
      </c>
      <c r="F4247" t="s">
        <v>10</v>
      </c>
      <c r="G4247" t="s">
        <v>10</v>
      </c>
      <c r="H4247" t="s">
        <v>10</v>
      </c>
      <c r="I4247" t="s">
        <v>10</v>
      </c>
      <c r="J4247">
        <v>0</v>
      </c>
    </row>
    <row r="4248" spans="1:10">
      <c r="A4248" t="s">
        <v>4264</v>
      </c>
      <c r="B4248" t="s">
        <v>12</v>
      </c>
      <c r="C4248" t="s">
        <v>12</v>
      </c>
      <c r="D4248" t="s">
        <v>12</v>
      </c>
      <c r="E4248" t="s">
        <v>12</v>
      </c>
      <c r="F4248" t="s">
        <v>10</v>
      </c>
      <c r="G4248" t="s">
        <v>12</v>
      </c>
      <c r="H4248" t="s">
        <v>12</v>
      </c>
      <c r="I4248" t="s">
        <v>7080</v>
      </c>
      <c r="J4248">
        <v>6</v>
      </c>
    </row>
    <row r="4249" spans="1:10">
      <c r="A4249" t="s">
        <v>4265</v>
      </c>
      <c r="B4249" t="s">
        <v>10</v>
      </c>
      <c r="C4249" t="s">
        <v>12</v>
      </c>
      <c r="D4249" t="s">
        <v>12</v>
      </c>
      <c r="E4249" t="s">
        <v>10</v>
      </c>
      <c r="F4249" t="s">
        <v>12</v>
      </c>
      <c r="G4249" t="s">
        <v>12</v>
      </c>
      <c r="H4249" t="s">
        <v>12</v>
      </c>
      <c r="I4249" t="s">
        <v>7080</v>
      </c>
      <c r="J4249">
        <v>5</v>
      </c>
    </row>
    <row r="4250" spans="1:10">
      <c r="A4250" t="s">
        <v>4266</v>
      </c>
      <c r="B4250" t="s">
        <v>12</v>
      </c>
      <c r="C4250" t="s">
        <v>10</v>
      </c>
      <c r="D4250" t="s">
        <v>12</v>
      </c>
      <c r="E4250" t="s">
        <v>12</v>
      </c>
      <c r="F4250" t="s">
        <v>12</v>
      </c>
      <c r="G4250" t="s">
        <v>10</v>
      </c>
      <c r="H4250" t="s">
        <v>10</v>
      </c>
      <c r="I4250" t="s">
        <v>7080</v>
      </c>
      <c r="J4250">
        <v>4</v>
      </c>
    </row>
    <row r="4251" spans="1:10">
      <c r="A4251" t="s">
        <v>4267</v>
      </c>
      <c r="B4251" t="s">
        <v>10</v>
      </c>
      <c r="C4251" t="s">
        <v>10</v>
      </c>
      <c r="D4251" t="s">
        <v>12</v>
      </c>
      <c r="E4251" t="s">
        <v>12</v>
      </c>
      <c r="F4251" t="s">
        <v>10</v>
      </c>
      <c r="G4251" t="s">
        <v>10</v>
      </c>
      <c r="H4251" t="s">
        <v>12</v>
      </c>
      <c r="I4251" t="s">
        <v>7079</v>
      </c>
      <c r="J4251">
        <v>3</v>
      </c>
    </row>
    <row r="4252" spans="1:10">
      <c r="A4252" t="s">
        <v>4268</v>
      </c>
      <c r="B4252" t="s">
        <v>12</v>
      </c>
      <c r="C4252" t="s">
        <v>12</v>
      </c>
      <c r="D4252" t="s">
        <v>12</v>
      </c>
      <c r="E4252" t="s">
        <v>12</v>
      </c>
      <c r="F4252" t="s">
        <v>12</v>
      </c>
      <c r="G4252" t="s">
        <v>12</v>
      </c>
      <c r="H4252" t="s">
        <v>10</v>
      </c>
      <c r="I4252" t="s">
        <v>7080</v>
      </c>
      <c r="J4252">
        <v>6</v>
      </c>
    </row>
    <row r="4253" spans="1:10">
      <c r="A4253" t="s">
        <v>4269</v>
      </c>
      <c r="B4253" t="s">
        <v>10</v>
      </c>
      <c r="C4253" t="s">
        <v>12</v>
      </c>
      <c r="D4253" t="s">
        <v>12</v>
      </c>
      <c r="E4253" t="s">
        <v>12</v>
      </c>
      <c r="F4253" t="s">
        <v>12</v>
      </c>
      <c r="G4253" t="s">
        <v>10</v>
      </c>
      <c r="H4253" t="s">
        <v>12</v>
      </c>
      <c r="I4253" t="s">
        <v>7079</v>
      </c>
      <c r="J4253">
        <v>5</v>
      </c>
    </row>
    <row r="4254" spans="1:10">
      <c r="A4254" t="s">
        <v>4270</v>
      </c>
      <c r="B4254" t="s">
        <v>12</v>
      </c>
      <c r="C4254" t="s">
        <v>10</v>
      </c>
      <c r="D4254" t="s">
        <v>10</v>
      </c>
      <c r="E4254" t="s">
        <v>12</v>
      </c>
      <c r="F4254" t="s">
        <v>10</v>
      </c>
      <c r="G4254" t="s">
        <v>10</v>
      </c>
      <c r="H4254" t="s">
        <v>10</v>
      </c>
      <c r="I4254" t="s">
        <v>7079</v>
      </c>
      <c r="J4254">
        <v>2</v>
      </c>
    </row>
    <row r="4255" spans="1:10">
      <c r="A4255" t="s">
        <v>4271</v>
      </c>
      <c r="B4255" t="s">
        <v>12</v>
      </c>
      <c r="C4255" t="s">
        <v>10</v>
      </c>
      <c r="D4255" t="s">
        <v>10</v>
      </c>
      <c r="E4255" t="s">
        <v>12</v>
      </c>
      <c r="F4255" t="s">
        <v>10</v>
      </c>
      <c r="G4255" t="s">
        <v>12</v>
      </c>
      <c r="H4255" t="s">
        <v>10</v>
      </c>
      <c r="I4255" t="s">
        <v>7080</v>
      </c>
      <c r="J4255">
        <v>3</v>
      </c>
    </row>
    <row r="4256" spans="1:10">
      <c r="A4256" t="s">
        <v>4272</v>
      </c>
      <c r="B4256" t="s">
        <v>12</v>
      </c>
      <c r="C4256" t="s">
        <v>12</v>
      </c>
      <c r="D4256" t="s">
        <v>12</v>
      </c>
      <c r="E4256" t="s">
        <v>10</v>
      </c>
      <c r="F4256" t="s">
        <v>10</v>
      </c>
      <c r="G4256" t="s">
        <v>10</v>
      </c>
      <c r="H4256" t="s">
        <v>10</v>
      </c>
      <c r="I4256" t="s">
        <v>7080</v>
      </c>
      <c r="J4256">
        <v>3</v>
      </c>
    </row>
    <row r="4257" spans="1:10">
      <c r="A4257" t="s">
        <v>4273</v>
      </c>
      <c r="B4257" t="s">
        <v>12</v>
      </c>
      <c r="C4257" t="s">
        <v>10</v>
      </c>
      <c r="D4257" t="s">
        <v>10</v>
      </c>
      <c r="E4257" t="s">
        <v>12</v>
      </c>
      <c r="F4257" t="s">
        <v>10</v>
      </c>
      <c r="G4257" t="s">
        <v>12</v>
      </c>
      <c r="H4257" t="s">
        <v>12</v>
      </c>
      <c r="I4257" t="s">
        <v>7079</v>
      </c>
      <c r="J4257">
        <v>4</v>
      </c>
    </row>
    <row r="4258" spans="1:10">
      <c r="A4258" t="s">
        <v>4274</v>
      </c>
      <c r="B4258" t="s">
        <v>12</v>
      </c>
      <c r="C4258" t="s">
        <v>10</v>
      </c>
      <c r="D4258" t="s">
        <v>10</v>
      </c>
      <c r="E4258" t="s">
        <v>10</v>
      </c>
      <c r="F4258" t="s">
        <v>10</v>
      </c>
      <c r="G4258" t="s">
        <v>10</v>
      </c>
      <c r="H4258" t="s">
        <v>10</v>
      </c>
      <c r="I4258" t="s">
        <v>10</v>
      </c>
      <c r="J4258">
        <v>1</v>
      </c>
    </row>
    <row r="4259" spans="1:10">
      <c r="A4259" t="s">
        <v>4275</v>
      </c>
      <c r="B4259" t="s">
        <v>10</v>
      </c>
      <c r="C4259" t="s">
        <v>10</v>
      </c>
      <c r="D4259" t="s">
        <v>12</v>
      </c>
      <c r="E4259" t="s">
        <v>12</v>
      </c>
      <c r="F4259" t="s">
        <v>10</v>
      </c>
      <c r="G4259" t="s">
        <v>12</v>
      </c>
      <c r="H4259" t="s">
        <v>12</v>
      </c>
      <c r="I4259" t="s">
        <v>7080</v>
      </c>
      <c r="J4259">
        <v>4</v>
      </c>
    </row>
    <row r="4260" spans="1:10">
      <c r="A4260" t="s">
        <v>4276</v>
      </c>
      <c r="B4260" t="s">
        <v>12</v>
      </c>
      <c r="C4260" t="s">
        <v>12</v>
      </c>
      <c r="D4260" t="s">
        <v>10</v>
      </c>
      <c r="E4260" t="s">
        <v>12</v>
      </c>
      <c r="F4260" t="s">
        <v>12</v>
      </c>
      <c r="G4260" t="s">
        <v>12</v>
      </c>
      <c r="H4260" t="s">
        <v>12</v>
      </c>
      <c r="I4260" t="s">
        <v>7080</v>
      </c>
      <c r="J4260">
        <v>6</v>
      </c>
    </row>
    <row r="4261" spans="1:10">
      <c r="A4261" t="s">
        <v>4277</v>
      </c>
      <c r="B4261" t="s">
        <v>10</v>
      </c>
      <c r="C4261" t="s">
        <v>10</v>
      </c>
      <c r="D4261" t="s">
        <v>10</v>
      </c>
      <c r="E4261" t="s">
        <v>10</v>
      </c>
      <c r="F4261" t="s">
        <v>10</v>
      </c>
      <c r="G4261" t="s">
        <v>10</v>
      </c>
      <c r="H4261" t="s">
        <v>10</v>
      </c>
      <c r="I4261" t="s">
        <v>10</v>
      </c>
      <c r="J4261">
        <v>0</v>
      </c>
    </row>
    <row r="4262" spans="1:10">
      <c r="A4262" t="s">
        <v>4278</v>
      </c>
      <c r="B4262" t="s">
        <v>10</v>
      </c>
      <c r="C4262" t="s">
        <v>10</v>
      </c>
      <c r="D4262" t="s">
        <v>10</v>
      </c>
      <c r="E4262" t="s">
        <v>12</v>
      </c>
      <c r="F4262" t="s">
        <v>12</v>
      </c>
      <c r="G4262" t="s">
        <v>12</v>
      </c>
      <c r="H4262" t="s">
        <v>12</v>
      </c>
      <c r="I4262" t="s">
        <v>7079</v>
      </c>
      <c r="J4262">
        <v>4</v>
      </c>
    </row>
    <row r="4263" spans="1:10">
      <c r="A4263" t="s">
        <v>4279</v>
      </c>
      <c r="B4263" t="s">
        <v>10</v>
      </c>
      <c r="C4263" t="s">
        <v>10</v>
      </c>
      <c r="D4263" t="s">
        <v>12</v>
      </c>
      <c r="E4263" t="s">
        <v>10</v>
      </c>
      <c r="F4263" t="s">
        <v>12</v>
      </c>
      <c r="G4263" t="s">
        <v>10</v>
      </c>
      <c r="H4263" t="s">
        <v>10</v>
      </c>
      <c r="I4263" t="s">
        <v>7079</v>
      </c>
      <c r="J4263">
        <v>2</v>
      </c>
    </row>
    <row r="4264" spans="1:10">
      <c r="A4264" t="s">
        <v>4280</v>
      </c>
      <c r="B4264" t="s">
        <v>10</v>
      </c>
      <c r="C4264" t="s">
        <v>12</v>
      </c>
      <c r="D4264" t="s">
        <v>10</v>
      </c>
      <c r="E4264" t="s">
        <v>12</v>
      </c>
      <c r="F4264" t="s">
        <v>10</v>
      </c>
      <c r="G4264" t="s">
        <v>12</v>
      </c>
      <c r="H4264" t="s">
        <v>10</v>
      </c>
      <c r="I4264" t="s">
        <v>7079</v>
      </c>
      <c r="J4264">
        <v>3</v>
      </c>
    </row>
    <row r="4265" spans="1:10">
      <c r="A4265" t="s">
        <v>4281</v>
      </c>
      <c r="B4265" t="s">
        <v>12</v>
      </c>
      <c r="C4265" t="s">
        <v>12</v>
      </c>
      <c r="D4265" t="s">
        <v>12</v>
      </c>
      <c r="E4265" t="s">
        <v>12</v>
      </c>
      <c r="F4265" t="s">
        <v>12</v>
      </c>
      <c r="G4265" t="s">
        <v>12</v>
      </c>
      <c r="H4265" t="s">
        <v>12</v>
      </c>
      <c r="I4265" t="s">
        <v>7080</v>
      </c>
      <c r="J4265">
        <v>7</v>
      </c>
    </row>
    <row r="4266" spans="1:10">
      <c r="A4266" t="s">
        <v>4282</v>
      </c>
      <c r="B4266" t="s">
        <v>12</v>
      </c>
      <c r="C4266" t="s">
        <v>10</v>
      </c>
      <c r="D4266" t="s">
        <v>12</v>
      </c>
      <c r="E4266" t="s">
        <v>12</v>
      </c>
      <c r="F4266" t="s">
        <v>10</v>
      </c>
      <c r="G4266" t="s">
        <v>12</v>
      </c>
      <c r="H4266" t="s">
        <v>12</v>
      </c>
      <c r="I4266" t="s">
        <v>7080</v>
      </c>
      <c r="J4266">
        <v>5</v>
      </c>
    </row>
    <row r="4267" spans="1:10">
      <c r="A4267" t="s">
        <v>4283</v>
      </c>
      <c r="B4267" t="s">
        <v>12</v>
      </c>
      <c r="C4267" t="s">
        <v>10</v>
      </c>
      <c r="D4267" t="s">
        <v>10</v>
      </c>
      <c r="E4267" t="s">
        <v>10</v>
      </c>
      <c r="F4267" t="s">
        <v>12</v>
      </c>
      <c r="G4267" t="s">
        <v>12</v>
      </c>
      <c r="H4267" t="s">
        <v>12</v>
      </c>
      <c r="I4267" t="s">
        <v>7080</v>
      </c>
      <c r="J4267">
        <v>4</v>
      </c>
    </row>
    <row r="4268" spans="1:10">
      <c r="A4268" t="s">
        <v>4284</v>
      </c>
      <c r="B4268" t="s">
        <v>12</v>
      </c>
      <c r="C4268" t="s">
        <v>12</v>
      </c>
      <c r="D4268" t="s">
        <v>12</v>
      </c>
      <c r="E4268" t="s">
        <v>10</v>
      </c>
      <c r="F4268" t="s">
        <v>12</v>
      </c>
      <c r="G4268" t="s">
        <v>10</v>
      </c>
      <c r="H4268" t="s">
        <v>12</v>
      </c>
      <c r="I4268" t="s">
        <v>7080</v>
      </c>
      <c r="J4268">
        <v>5</v>
      </c>
    </row>
    <row r="4269" spans="1:10">
      <c r="A4269" t="s">
        <v>4285</v>
      </c>
      <c r="B4269" t="s">
        <v>12</v>
      </c>
      <c r="C4269" t="s">
        <v>12</v>
      </c>
      <c r="D4269" t="s">
        <v>12</v>
      </c>
      <c r="E4269" t="s">
        <v>12</v>
      </c>
      <c r="F4269" t="s">
        <v>12</v>
      </c>
      <c r="G4269" t="s">
        <v>12</v>
      </c>
      <c r="H4269" t="s">
        <v>12</v>
      </c>
      <c r="I4269" t="s">
        <v>7079</v>
      </c>
      <c r="J4269">
        <v>7</v>
      </c>
    </row>
    <row r="4270" spans="1:10">
      <c r="A4270" t="s">
        <v>4286</v>
      </c>
      <c r="B4270" t="s">
        <v>10</v>
      </c>
      <c r="C4270" t="s">
        <v>10</v>
      </c>
      <c r="D4270" t="s">
        <v>12</v>
      </c>
      <c r="E4270" t="s">
        <v>10</v>
      </c>
      <c r="F4270" t="s">
        <v>12</v>
      </c>
      <c r="G4270" t="s">
        <v>12</v>
      </c>
      <c r="H4270" t="s">
        <v>10</v>
      </c>
      <c r="I4270" t="s">
        <v>7080</v>
      </c>
      <c r="J4270">
        <v>3</v>
      </c>
    </row>
    <row r="4271" spans="1:10">
      <c r="A4271" t="s">
        <v>4287</v>
      </c>
      <c r="B4271" t="s">
        <v>12</v>
      </c>
      <c r="C4271" t="s">
        <v>12</v>
      </c>
      <c r="D4271" t="s">
        <v>12</v>
      </c>
      <c r="E4271" t="s">
        <v>12</v>
      </c>
      <c r="F4271" t="s">
        <v>10</v>
      </c>
      <c r="G4271" t="s">
        <v>10</v>
      </c>
      <c r="H4271" t="s">
        <v>10</v>
      </c>
      <c r="I4271" t="s">
        <v>7080</v>
      </c>
      <c r="J4271">
        <v>4</v>
      </c>
    </row>
    <row r="4272" spans="1:10">
      <c r="A4272" t="s">
        <v>4288</v>
      </c>
      <c r="B4272" t="s">
        <v>12</v>
      </c>
      <c r="C4272" t="s">
        <v>12</v>
      </c>
      <c r="D4272" t="s">
        <v>12</v>
      </c>
      <c r="E4272" t="s">
        <v>12</v>
      </c>
      <c r="F4272" t="s">
        <v>12</v>
      </c>
      <c r="G4272" t="s">
        <v>12</v>
      </c>
      <c r="H4272" t="s">
        <v>12</v>
      </c>
      <c r="I4272" t="s">
        <v>7079</v>
      </c>
      <c r="J4272">
        <v>7</v>
      </c>
    </row>
    <row r="4273" spans="1:10">
      <c r="A4273" t="s">
        <v>4289</v>
      </c>
      <c r="B4273" t="s">
        <v>10</v>
      </c>
      <c r="C4273" t="s">
        <v>10</v>
      </c>
      <c r="D4273" t="s">
        <v>10</v>
      </c>
      <c r="E4273" t="s">
        <v>10</v>
      </c>
      <c r="F4273" t="s">
        <v>10</v>
      </c>
      <c r="G4273" t="s">
        <v>10</v>
      </c>
      <c r="H4273" t="s">
        <v>10</v>
      </c>
      <c r="I4273" t="s">
        <v>10</v>
      </c>
      <c r="J4273">
        <v>0</v>
      </c>
    </row>
    <row r="4274" spans="1:10">
      <c r="A4274" t="s">
        <v>4290</v>
      </c>
      <c r="B4274" t="s">
        <v>12</v>
      </c>
      <c r="C4274" t="s">
        <v>10</v>
      </c>
      <c r="D4274" t="s">
        <v>10</v>
      </c>
      <c r="E4274" t="s">
        <v>10</v>
      </c>
      <c r="F4274" t="s">
        <v>10</v>
      </c>
      <c r="G4274" t="s">
        <v>10</v>
      </c>
      <c r="H4274" t="s">
        <v>10</v>
      </c>
      <c r="I4274" t="s">
        <v>10</v>
      </c>
      <c r="J4274">
        <v>1</v>
      </c>
    </row>
    <row r="4275" spans="1:10">
      <c r="A4275" t="s">
        <v>4291</v>
      </c>
      <c r="B4275" t="s">
        <v>12</v>
      </c>
      <c r="C4275" t="s">
        <v>10</v>
      </c>
      <c r="D4275" t="s">
        <v>10</v>
      </c>
      <c r="E4275" t="s">
        <v>10</v>
      </c>
      <c r="F4275" t="s">
        <v>12</v>
      </c>
      <c r="G4275" t="s">
        <v>10</v>
      </c>
      <c r="H4275" t="s">
        <v>10</v>
      </c>
      <c r="I4275" t="s">
        <v>7080</v>
      </c>
      <c r="J4275">
        <v>2</v>
      </c>
    </row>
    <row r="4276" spans="1:10">
      <c r="A4276" t="s">
        <v>4292</v>
      </c>
      <c r="B4276" t="s">
        <v>10</v>
      </c>
      <c r="C4276" t="s">
        <v>10</v>
      </c>
      <c r="D4276" t="s">
        <v>10</v>
      </c>
      <c r="E4276" t="s">
        <v>10</v>
      </c>
      <c r="F4276" t="s">
        <v>10</v>
      </c>
      <c r="G4276" t="s">
        <v>10</v>
      </c>
      <c r="H4276" t="s">
        <v>10</v>
      </c>
      <c r="I4276" t="s">
        <v>10</v>
      </c>
      <c r="J4276">
        <v>0</v>
      </c>
    </row>
    <row r="4277" spans="1:10">
      <c r="A4277" t="s">
        <v>4293</v>
      </c>
      <c r="B4277" t="s">
        <v>12</v>
      </c>
      <c r="C4277" t="s">
        <v>10</v>
      </c>
      <c r="D4277" t="s">
        <v>10</v>
      </c>
      <c r="E4277" t="s">
        <v>10</v>
      </c>
      <c r="F4277" t="s">
        <v>10</v>
      </c>
      <c r="G4277" t="s">
        <v>10</v>
      </c>
      <c r="H4277" t="s">
        <v>10</v>
      </c>
      <c r="I4277" t="s">
        <v>10</v>
      </c>
      <c r="J4277">
        <v>1</v>
      </c>
    </row>
    <row r="4278" spans="1:10">
      <c r="A4278" t="s">
        <v>4294</v>
      </c>
      <c r="B4278" t="s">
        <v>10</v>
      </c>
      <c r="C4278" t="s">
        <v>10</v>
      </c>
      <c r="D4278" t="s">
        <v>12</v>
      </c>
      <c r="E4278" t="s">
        <v>10</v>
      </c>
      <c r="F4278" t="s">
        <v>10</v>
      </c>
      <c r="G4278" t="s">
        <v>10</v>
      </c>
      <c r="H4278" t="s">
        <v>10</v>
      </c>
      <c r="I4278" t="s">
        <v>7079</v>
      </c>
      <c r="J4278">
        <v>1</v>
      </c>
    </row>
    <row r="4279" spans="1:10">
      <c r="A4279" t="s">
        <v>4295</v>
      </c>
      <c r="B4279" t="s">
        <v>10</v>
      </c>
      <c r="C4279" t="s">
        <v>10</v>
      </c>
      <c r="D4279" t="s">
        <v>10</v>
      </c>
      <c r="E4279" t="s">
        <v>10</v>
      </c>
      <c r="F4279" t="s">
        <v>10</v>
      </c>
      <c r="G4279" t="s">
        <v>10</v>
      </c>
      <c r="H4279" t="s">
        <v>10</v>
      </c>
      <c r="I4279" t="s">
        <v>10</v>
      </c>
      <c r="J4279">
        <v>0</v>
      </c>
    </row>
    <row r="4280" spans="1:10">
      <c r="A4280" t="s">
        <v>4296</v>
      </c>
      <c r="B4280" t="s">
        <v>10</v>
      </c>
      <c r="C4280" t="s">
        <v>10</v>
      </c>
      <c r="D4280" t="s">
        <v>12</v>
      </c>
      <c r="E4280" t="s">
        <v>12</v>
      </c>
      <c r="F4280" t="s">
        <v>10</v>
      </c>
      <c r="G4280" t="s">
        <v>12</v>
      </c>
      <c r="H4280" t="s">
        <v>12</v>
      </c>
      <c r="I4280" t="s">
        <v>7080</v>
      </c>
      <c r="J4280">
        <v>4</v>
      </c>
    </row>
    <row r="4281" spans="1:10">
      <c r="A4281" t="s">
        <v>4297</v>
      </c>
      <c r="B4281" t="s">
        <v>12</v>
      </c>
      <c r="C4281" t="s">
        <v>10</v>
      </c>
      <c r="D4281" t="s">
        <v>10</v>
      </c>
      <c r="E4281" t="s">
        <v>10</v>
      </c>
      <c r="F4281" t="s">
        <v>10</v>
      </c>
      <c r="G4281" t="s">
        <v>10</v>
      </c>
      <c r="H4281" t="s">
        <v>10</v>
      </c>
      <c r="I4281" t="s">
        <v>10</v>
      </c>
      <c r="J4281">
        <v>1</v>
      </c>
    </row>
    <row r="4282" spans="1:10">
      <c r="A4282" t="s">
        <v>4298</v>
      </c>
      <c r="B4282" t="s">
        <v>10</v>
      </c>
      <c r="C4282" t="s">
        <v>10</v>
      </c>
      <c r="D4282" t="s">
        <v>10</v>
      </c>
      <c r="E4282" t="s">
        <v>10</v>
      </c>
      <c r="F4282" t="s">
        <v>10</v>
      </c>
      <c r="G4282" t="s">
        <v>10</v>
      </c>
      <c r="H4282" t="s">
        <v>10</v>
      </c>
      <c r="I4282" t="s">
        <v>10</v>
      </c>
      <c r="J4282">
        <v>0</v>
      </c>
    </row>
    <row r="4283" spans="1:10">
      <c r="A4283" t="s">
        <v>4299</v>
      </c>
      <c r="B4283" t="s">
        <v>10</v>
      </c>
      <c r="C4283" t="s">
        <v>12</v>
      </c>
      <c r="D4283" t="s">
        <v>12</v>
      </c>
      <c r="E4283" t="s">
        <v>10</v>
      </c>
      <c r="F4283" t="s">
        <v>10</v>
      </c>
      <c r="G4283" t="s">
        <v>10</v>
      </c>
      <c r="H4283" t="s">
        <v>10</v>
      </c>
      <c r="I4283" t="s">
        <v>7079</v>
      </c>
      <c r="J4283">
        <v>2</v>
      </c>
    </row>
    <row r="4284" spans="1:10">
      <c r="A4284" t="s">
        <v>4300</v>
      </c>
      <c r="B4284" t="s">
        <v>12</v>
      </c>
      <c r="C4284" t="s">
        <v>10</v>
      </c>
      <c r="D4284" t="s">
        <v>10</v>
      </c>
      <c r="E4284" t="s">
        <v>12</v>
      </c>
      <c r="F4284" t="s">
        <v>10</v>
      </c>
      <c r="G4284" t="s">
        <v>12</v>
      </c>
      <c r="H4284" t="s">
        <v>12</v>
      </c>
      <c r="I4284" t="s">
        <v>7080</v>
      </c>
      <c r="J4284">
        <v>4</v>
      </c>
    </row>
    <row r="4285" spans="1:10">
      <c r="A4285" t="s">
        <v>4301</v>
      </c>
      <c r="B4285" t="s">
        <v>10</v>
      </c>
      <c r="C4285" t="s">
        <v>10</v>
      </c>
      <c r="D4285" t="s">
        <v>10</v>
      </c>
      <c r="E4285" t="s">
        <v>10</v>
      </c>
      <c r="F4285" t="s">
        <v>10</v>
      </c>
      <c r="G4285" t="s">
        <v>10</v>
      </c>
      <c r="H4285" t="s">
        <v>10</v>
      </c>
      <c r="I4285" t="s">
        <v>7080</v>
      </c>
      <c r="J4285">
        <v>0</v>
      </c>
    </row>
    <row r="4286" spans="1:10">
      <c r="A4286" t="s">
        <v>4302</v>
      </c>
      <c r="B4286" t="s">
        <v>10</v>
      </c>
      <c r="C4286" t="s">
        <v>10</v>
      </c>
      <c r="D4286" t="s">
        <v>10</v>
      </c>
      <c r="E4286" t="s">
        <v>10</v>
      </c>
      <c r="F4286" t="s">
        <v>10</v>
      </c>
      <c r="G4286" t="s">
        <v>12</v>
      </c>
      <c r="H4286" t="s">
        <v>12</v>
      </c>
      <c r="I4286" t="s">
        <v>7080</v>
      </c>
      <c r="J4286">
        <v>2</v>
      </c>
    </row>
    <row r="4287" spans="1:10">
      <c r="A4287" t="s">
        <v>4303</v>
      </c>
      <c r="B4287" t="s">
        <v>12</v>
      </c>
      <c r="C4287" t="s">
        <v>12</v>
      </c>
      <c r="D4287" t="s">
        <v>12</v>
      </c>
      <c r="E4287" t="s">
        <v>10</v>
      </c>
      <c r="F4287" t="s">
        <v>12</v>
      </c>
      <c r="G4287" t="s">
        <v>12</v>
      </c>
      <c r="H4287" t="s">
        <v>10</v>
      </c>
      <c r="I4287" t="s">
        <v>7079</v>
      </c>
      <c r="J4287">
        <v>5</v>
      </c>
    </row>
    <row r="4288" spans="1:10">
      <c r="A4288" t="s">
        <v>4304</v>
      </c>
      <c r="B4288" t="s">
        <v>12</v>
      </c>
      <c r="C4288" t="s">
        <v>12</v>
      </c>
      <c r="D4288" t="s">
        <v>10</v>
      </c>
      <c r="E4288" t="s">
        <v>10</v>
      </c>
      <c r="F4288" t="s">
        <v>10</v>
      </c>
      <c r="G4288" t="s">
        <v>10</v>
      </c>
      <c r="H4288" t="s">
        <v>12</v>
      </c>
      <c r="I4288" t="s">
        <v>7080</v>
      </c>
      <c r="J4288">
        <v>3</v>
      </c>
    </row>
    <row r="4289" spans="1:10">
      <c r="A4289" t="s">
        <v>4305</v>
      </c>
      <c r="B4289" t="s">
        <v>12</v>
      </c>
      <c r="C4289" t="s">
        <v>10</v>
      </c>
      <c r="D4289" t="s">
        <v>10</v>
      </c>
      <c r="E4289" t="s">
        <v>12</v>
      </c>
      <c r="F4289" t="s">
        <v>12</v>
      </c>
      <c r="G4289" t="s">
        <v>12</v>
      </c>
      <c r="H4289" t="s">
        <v>12</v>
      </c>
      <c r="I4289" t="s">
        <v>7080</v>
      </c>
      <c r="J4289">
        <v>5</v>
      </c>
    </row>
    <row r="4290" spans="1:10">
      <c r="A4290" t="s">
        <v>4306</v>
      </c>
      <c r="B4290" t="s">
        <v>12</v>
      </c>
      <c r="C4290" t="s">
        <v>10</v>
      </c>
      <c r="D4290" t="s">
        <v>10</v>
      </c>
      <c r="E4290" t="s">
        <v>12</v>
      </c>
      <c r="F4290" t="s">
        <v>10</v>
      </c>
      <c r="G4290" t="s">
        <v>10</v>
      </c>
      <c r="H4290" t="s">
        <v>12</v>
      </c>
      <c r="I4290" t="s">
        <v>7080</v>
      </c>
      <c r="J4290">
        <v>3</v>
      </c>
    </row>
    <row r="4291" spans="1:10">
      <c r="A4291" t="s">
        <v>4307</v>
      </c>
      <c r="B4291" t="s">
        <v>10</v>
      </c>
      <c r="C4291" t="s">
        <v>10</v>
      </c>
      <c r="D4291" t="s">
        <v>10</v>
      </c>
      <c r="E4291" t="s">
        <v>10</v>
      </c>
      <c r="F4291" t="s">
        <v>10</v>
      </c>
      <c r="G4291" t="s">
        <v>10</v>
      </c>
      <c r="H4291" t="s">
        <v>10</v>
      </c>
      <c r="I4291" t="s">
        <v>10</v>
      </c>
      <c r="J4291">
        <v>0</v>
      </c>
    </row>
    <row r="4292" spans="1:10">
      <c r="A4292" t="s">
        <v>4308</v>
      </c>
      <c r="B4292" t="s">
        <v>10</v>
      </c>
      <c r="C4292" t="s">
        <v>10</v>
      </c>
      <c r="D4292" t="s">
        <v>10</v>
      </c>
      <c r="E4292" t="s">
        <v>10</v>
      </c>
      <c r="F4292" t="s">
        <v>12</v>
      </c>
      <c r="G4292" t="s">
        <v>12</v>
      </c>
      <c r="H4292" t="s">
        <v>10</v>
      </c>
      <c r="I4292" t="s">
        <v>7079</v>
      </c>
      <c r="J4292">
        <v>2</v>
      </c>
    </row>
    <row r="4293" spans="1:10">
      <c r="A4293" t="s">
        <v>4309</v>
      </c>
      <c r="B4293" t="s">
        <v>12</v>
      </c>
      <c r="C4293" t="s">
        <v>12</v>
      </c>
      <c r="D4293" t="s">
        <v>12</v>
      </c>
      <c r="E4293" t="s">
        <v>10</v>
      </c>
      <c r="F4293" t="s">
        <v>12</v>
      </c>
      <c r="G4293" t="s">
        <v>12</v>
      </c>
      <c r="H4293" t="s">
        <v>12</v>
      </c>
      <c r="I4293" t="s">
        <v>7080</v>
      </c>
      <c r="J4293">
        <v>6</v>
      </c>
    </row>
    <row r="4294" spans="1:10">
      <c r="A4294" t="s">
        <v>4310</v>
      </c>
      <c r="B4294" t="s">
        <v>12</v>
      </c>
      <c r="C4294" t="s">
        <v>10</v>
      </c>
      <c r="D4294" t="s">
        <v>10</v>
      </c>
      <c r="E4294" t="s">
        <v>10</v>
      </c>
      <c r="F4294" t="s">
        <v>10</v>
      </c>
      <c r="G4294" t="s">
        <v>10</v>
      </c>
      <c r="H4294" t="s">
        <v>10</v>
      </c>
      <c r="I4294" t="s">
        <v>7080</v>
      </c>
      <c r="J4294">
        <v>1</v>
      </c>
    </row>
    <row r="4295" spans="1:10">
      <c r="A4295" t="s">
        <v>4311</v>
      </c>
      <c r="B4295" t="s">
        <v>10</v>
      </c>
      <c r="C4295" t="s">
        <v>10</v>
      </c>
      <c r="D4295" t="s">
        <v>10</v>
      </c>
      <c r="E4295" t="s">
        <v>10</v>
      </c>
      <c r="F4295" t="s">
        <v>10</v>
      </c>
      <c r="G4295" t="s">
        <v>12</v>
      </c>
      <c r="H4295" t="s">
        <v>12</v>
      </c>
      <c r="I4295" t="s">
        <v>7080</v>
      </c>
      <c r="J4295">
        <v>2</v>
      </c>
    </row>
    <row r="4296" spans="1:10">
      <c r="A4296" t="s">
        <v>4312</v>
      </c>
      <c r="B4296" t="s">
        <v>10</v>
      </c>
      <c r="C4296" t="s">
        <v>12</v>
      </c>
      <c r="D4296" t="s">
        <v>10</v>
      </c>
      <c r="E4296" t="s">
        <v>10</v>
      </c>
      <c r="F4296" t="s">
        <v>10</v>
      </c>
      <c r="G4296" t="s">
        <v>12</v>
      </c>
      <c r="H4296" t="s">
        <v>10</v>
      </c>
      <c r="I4296" t="s">
        <v>7080</v>
      </c>
      <c r="J4296">
        <v>2</v>
      </c>
    </row>
    <row r="4297" spans="1:10">
      <c r="A4297" t="s">
        <v>4313</v>
      </c>
      <c r="B4297" t="s">
        <v>10</v>
      </c>
      <c r="C4297" t="s">
        <v>12</v>
      </c>
      <c r="D4297" t="s">
        <v>12</v>
      </c>
      <c r="E4297" t="s">
        <v>10</v>
      </c>
      <c r="F4297" t="s">
        <v>12</v>
      </c>
      <c r="G4297" t="s">
        <v>10</v>
      </c>
      <c r="H4297" t="s">
        <v>10</v>
      </c>
      <c r="I4297" t="s">
        <v>7079</v>
      </c>
      <c r="J4297">
        <v>3</v>
      </c>
    </row>
    <row r="4298" spans="1:10">
      <c r="A4298" t="s">
        <v>4314</v>
      </c>
      <c r="B4298" t="s">
        <v>12</v>
      </c>
      <c r="C4298" t="s">
        <v>12</v>
      </c>
      <c r="D4298" t="s">
        <v>10</v>
      </c>
      <c r="E4298" t="s">
        <v>12</v>
      </c>
      <c r="F4298" t="s">
        <v>12</v>
      </c>
      <c r="G4298" t="s">
        <v>12</v>
      </c>
      <c r="H4298" t="s">
        <v>10</v>
      </c>
      <c r="I4298" t="s">
        <v>7079</v>
      </c>
      <c r="J4298">
        <v>5</v>
      </c>
    </row>
    <row r="4299" spans="1:10">
      <c r="A4299" t="s">
        <v>4315</v>
      </c>
      <c r="B4299" t="s">
        <v>12</v>
      </c>
      <c r="C4299" t="s">
        <v>12</v>
      </c>
      <c r="D4299" t="s">
        <v>10</v>
      </c>
      <c r="E4299" t="s">
        <v>10</v>
      </c>
      <c r="F4299" t="s">
        <v>12</v>
      </c>
      <c r="G4299" t="s">
        <v>10</v>
      </c>
      <c r="H4299" t="s">
        <v>12</v>
      </c>
      <c r="I4299" t="s">
        <v>7079</v>
      </c>
      <c r="J4299">
        <v>4</v>
      </c>
    </row>
    <row r="4300" spans="1:10">
      <c r="A4300" t="s">
        <v>4316</v>
      </c>
      <c r="B4300" t="s">
        <v>10</v>
      </c>
      <c r="C4300" t="s">
        <v>10</v>
      </c>
      <c r="D4300" t="s">
        <v>10</v>
      </c>
      <c r="E4300" t="s">
        <v>10</v>
      </c>
      <c r="F4300" t="s">
        <v>10</v>
      </c>
      <c r="G4300" t="s">
        <v>10</v>
      </c>
      <c r="H4300" t="s">
        <v>10</v>
      </c>
      <c r="I4300" t="s">
        <v>7079</v>
      </c>
      <c r="J4300">
        <v>0</v>
      </c>
    </row>
    <row r="4301" spans="1:10">
      <c r="A4301" t="s">
        <v>4317</v>
      </c>
      <c r="B4301" t="s">
        <v>12</v>
      </c>
      <c r="C4301" t="s">
        <v>12</v>
      </c>
      <c r="D4301" t="s">
        <v>12</v>
      </c>
      <c r="E4301" t="s">
        <v>10</v>
      </c>
      <c r="F4301" t="s">
        <v>10</v>
      </c>
      <c r="G4301" t="s">
        <v>10</v>
      </c>
      <c r="H4301" t="s">
        <v>10</v>
      </c>
      <c r="I4301" t="s">
        <v>7079</v>
      </c>
      <c r="J4301">
        <v>3</v>
      </c>
    </row>
    <row r="4302" spans="1:10">
      <c r="A4302" t="s">
        <v>4318</v>
      </c>
      <c r="B4302" t="s">
        <v>12</v>
      </c>
      <c r="C4302" t="s">
        <v>10</v>
      </c>
      <c r="D4302" t="s">
        <v>10</v>
      </c>
      <c r="E4302" t="s">
        <v>10</v>
      </c>
      <c r="F4302" t="s">
        <v>10</v>
      </c>
      <c r="G4302" t="s">
        <v>10</v>
      </c>
      <c r="H4302" t="s">
        <v>10</v>
      </c>
      <c r="I4302" t="s">
        <v>10</v>
      </c>
      <c r="J4302">
        <v>1</v>
      </c>
    </row>
    <row r="4303" spans="1:10">
      <c r="A4303" t="s">
        <v>4319</v>
      </c>
      <c r="B4303" t="s">
        <v>10</v>
      </c>
      <c r="C4303" t="s">
        <v>10</v>
      </c>
      <c r="D4303" t="s">
        <v>10</v>
      </c>
      <c r="E4303" t="s">
        <v>10</v>
      </c>
      <c r="F4303" t="s">
        <v>10</v>
      </c>
      <c r="G4303" t="s">
        <v>10</v>
      </c>
      <c r="H4303" t="s">
        <v>10</v>
      </c>
      <c r="I4303" t="s">
        <v>10</v>
      </c>
      <c r="J4303">
        <v>0</v>
      </c>
    </row>
    <row r="4304" spans="1:10">
      <c r="A4304" t="s">
        <v>4320</v>
      </c>
      <c r="B4304" t="s">
        <v>10</v>
      </c>
      <c r="C4304" t="s">
        <v>12</v>
      </c>
      <c r="D4304" t="s">
        <v>10</v>
      </c>
      <c r="E4304" t="s">
        <v>10</v>
      </c>
      <c r="F4304" t="s">
        <v>10</v>
      </c>
      <c r="G4304" t="s">
        <v>12</v>
      </c>
      <c r="H4304" t="s">
        <v>10</v>
      </c>
      <c r="I4304" t="s">
        <v>7080</v>
      </c>
      <c r="J4304">
        <v>2</v>
      </c>
    </row>
    <row r="4305" spans="1:10">
      <c r="A4305" t="s">
        <v>4321</v>
      </c>
      <c r="B4305" t="s">
        <v>12</v>
      </c>
      <c r="C4305" t="s">
        <v>10</v>
      </c>
      <c r="D4305" t="s">
        <v>10</v>
      </c>
      <c r="E4305" t="s">
        <v>10</v>
      </c>
      <c r="F4305" t="s">
        <v>10</v>
      </c>
      <c r="G4305" t="s">
        <v>10</v>
      </c>
      <c r="H4305" t="s">
        <v>10</v>
      </c>
      <c r="I4305" t="s">
        <v>10</v>
      </c>
      <c r="J4305">
        <v>1</v>
      </c>
    </row>
    <row r="4306" spans="1:10">
      <c r="A4306" t="s">
        <v>4322</v>
      </c>
      <c r="B4306" t="s">
        <v>10</v>
      </c>
      <c r="C4306" t="s">
        <v>10</v>
      </c>
      <c r="D4306" t="s">
        <v>10</v>
      </c>
      <c r="E4306" t="s">
        <v>10</v>
      </c>
      <c r="F4306" t="s">
        <v>10</v>
      </c>
      <c r="G4306" t="s">
        <v>10</v>
      </c>
      <c r="H4306" t="s">
        <v>10</v>
      </c>
      <c r="I4306" t="s">
        <v>10</v>
      </c>
      <c r="J4306">
        <v>0</v>
      </c>
    </row>
    <row r="4307" spans="1:10">
      <c r="A4307" t="s">
        <v>4323</v>
      </c>
      <c r="B4307" t="s">
        <v>10</v>
      </c>
      <c r="C4307" t="s">
        <v>10</v>
      </c>
      <c r="D4307" t="s">
        <v>10</v>
      </c>
      <c r="E4307" t="s">
        <v>10</v>
      </c>
      <c r="F4307" t="s">
        <v>10</v>
      </c>
      <c r="G4307" t="s">
        <v>10</v>
      </c>
      <c r="H4307" t="s">
        <v>10</v>
      </c>
      <c r="I4307" t="s">
        <v>10</v>
      </c>
      <c r="J4307">
        <v>0</v>
      </c>
    </row>
    <row r="4308" spans="1:10">
      <c r="A4308" t="s">
        <v>4324</v>
      </c>
      <c r="B4308" t="s">
        <v>12</v>
      </c>
      <c r="C4308" t="s">
        <v>12</v>
      </c>
      <c r="D4308" t="s">
        <v>12</v>
      </c>
      <c r="E4308" t="s">
        <v>10</v>
      </c>
      <c r="F4308" t="s">
        <v>12</v>
      </c>
      <c r="G4308" t="s">
        <v>12</v>
      </c>
      <c r="H4308" t="s">
        <v>12</v>
      </c>
      <c r="I4308" t="s">
        <v>7080</v>
      </c>
      <c r="J4308">
        <v>6</v>
      </c>
    </row>
    <row r="4309" spans="1:10">
      <c r="A4309" t="s">
        <v>4325</v>
      </c>
      <c r="B4309" t="s">
        <v>12</v>
      </c>
      <c r="C4309" t="s">
        <v>10</v>
      </c>
      <c r="D4309" t="s">
        <v>10</v>
      </c>
      <c r="E4309" t="s">
        <v>10</v>
      </c>
      <c r="F4309" t="s">
        <v>10</v>
      </c>
      <c r="G4309" t="s">
        <v>12</v>
      </c>
      <c r="H4309" t="s">
        <v>12</v>
      </c>
      <c r="I4309" t="s">
        <v>7080</v>
      </c>
      <c r="J4309">
        <v>3</v>
      </c>
    </row>
    <row r="4310" spans="1:10">
      <c r="A4310" t="s">
        <v>4326</v>
      </c>
      <c r="B4310" t="s">
        <v>10</v>
      </c>
      <c r="C4310" t="s">
        <v>10</v>
      </c>
      <c r="D4310" t="s">
        <v>10</v>
      </c>
      <c r="E4310" t="s">
        <v>10</v>
      </c>
      <c r="F4310" t="s">
        <v>10</v>
      </c>
      <c r="G4310" t="s">
        <v>10</v>
      </c>
      <c r="H4310" t="s">
        <v>10</v>
      </c>
      <c r="I4310" t="s">
        <v>7080</v>
      </c>
      <c r="J4310">
        <v>0</v>
      </c>
    </row>
    <row r="4311" spans="1:10">
      <c r="A4311" t="s">
        <v>4327</v>
      </c>
      <c r="B4311" t="s">
        <v>10</v>
      </c>
      <c r="C4311" t="s">
        <v>10</v>
      </c>
      <c r="D4311" t="s">
        <v>10</v>
      </c>
      <c r="E4311" t="s">
        <v>12</v>
      </c>
      <c r="F4311" t="s">
        <v>10</v>
      </c>
      <c r="G4311" t="s">
        <v>12</v>
      </c>
      <c r="H4311" t="s">
        <v>12</v>
      </c>
      <c r="I4311" t="s">
        <v>7079</v>
      </c>
      <c r="J4311">
        <v>3</v>
      </c>
    </row>
    <row r="4312" spans="1:10">
      <c r="A4312" t="s">
        <v>4328</v>
      </c>
      <c r="B4312" t="s">
        <v>10</v>
      </c>
      <c r="C4312" t="s">
        <v>12</v>
      </c>
      <c r="D4312" t="s">
        <v>12</v>
      </c>
      <c r="E4312" t="s">
        <v>12</v>
      </c>
      <c r="F4312" t="s">
        <v>12</v>
      </c>
      <c r="G4312" t="s">
        <v>12</v>
      </c>
      <c r="H4312" t="s">
        <v>12</v>
      </c>
      <c r="I4312" t="s">
        <v>7079</v>
      </c>
      <c r="J4312">
        <v>6</v>
      </c>
    </row>
    <row r="4313" spans="1:10">
      <c r="A4313" t="s">
        <v>4329</v>
      </c>
      <c r="B4313" t="s">
        <v>10</v>
      </c>
      <c r="C4313" t="s">
        <v>10</v>
      </c>
      <c r="D4313" t="s">
        <v>12</v>
      </c>
      <c r="E4313" t="s">
        <v>10</v>
      </c>
      <c r="F4313" t="s">
        <v>10</v>
      </c>
      <c r="G4313" t="s">
        <v>10</v>
      </c>
      <c r="H4313" t="s">
        <v>12</v>
      </c>
      <c r="I4313" t="s">
        <v>7079</v>
      </c>
      <c r="J4313">
        <v>2</v>
      </c>
    </row>
    <row r="4314" spans="1:10">
      <c r="A4314" t="s">
        <v>4330</v>
      </c>
      <c r="B4314" t="s">
        <v>10</v>
      </c>
      <c r="C4314" t="s">
        <v>10</v>
      </c>
      <c r="D4314" t="s">
        <v>12</v>
      </c>
      <c r="E4314" t="s">
        <v>12</v>
      </c>
      <c r="F4314" t="s">
        <v>12</v>
      </c>
      <c r="G4314" t="s">
        <v>12</v>
      </c>
      <c r="H4314" t="s">
        <v>12</v>
      </c>
      <c r="I4314" t="s">
        <v>7079</v>
      </c>
      <c r="J4314">
        <v>5</v>
      </c>
    </row>
    <row r="4315" spans="1:10">
      <c r="A4315" t="s">
        <v>4331</v>
      </c>
      <c r="B4315" t="s">
        <v>10</v>
      </c>
      <c r="C4315" t="s">
        <v>10</v>
      </c>
      <c r="D4315" t="s">
        <v>12</v>
      </c>
      <c r="E4315" t="s">
        <v>10</v>
      </c>
      <c r="F4315" t="s">
        <v>12</v>
      </c>
      <c r="G4315" t="s">
        <v>10</v>
      </c>
      <c r="H4315" t="s">
        <v>10</v>
      </c>
      <c r="I4315" t="s">
        <v>7080</v>
      </c>
      <c r="J4315">
        <v>2</v>
      </c>
    </row>
    <row r="4316" spans="1:10">
      <c r="A4316" t="s">
        <v>4332</v>
      </c>
      <c r="B4316" t="s">
        <v>12</v>
      </c>
      <c r="C4316" t="s">
        <v>10</v>
      </c>
      <c r="D4316" t="s">
        <v>12</v>
      </c>
      <c r="E4316" t="s">
        <v>10</v>
      </c>
      <c r="F4316" t="s">
        <v>10</v>
      </c>
      <c r="G4316" t="s">
        <v>12</v>
      </c>
      <c r="H4316" t="s">
        <v>12</v>
      </c>
      <c r="I4316" t="s">
        <v>7080</v>
      </c>
      <c r="J4316">
        <v>4</v>
      </c>
    </row>
    <row r="4317" spans="1:10">
      <c r="A4317" t="s">
        <v>4333</v>
      </c>
      <c r="B4317" t="s">
        <v>10</v>
      </c>
      <c r="C4317" t="s">
        <v>10</v>
      </c>
      <c r="D4317" t="s">
        <v>10</v>
      </c>
      <c r="E4317" t="s">
        <v>10</v>
      </c>
      <c r="F4317" t="s">
        <v>10</v>
      </c>
      <c r="G4317" t="s">
        <v>12</v>
      </c>
      <c r="H4317" t="s">
        <v>10</v>
      </c>
      <c r="I4317" t="s">
        <v>7080</v>
      </c>
      <c r="J4317">
        <v>1</v>
      </c>
    </row>
    <row r="4318" spans="1:10">
      <c r="A4318" t="s">
        <v>4334</v>
      </c>
      <c r="B4318" t="s">
        <v>12</v>
      </c>
      <c r="C4318" t="s">
        <v>12</v>
      </c>
      <c r="D4318" t="s">
        <v>12</v>
      </c>
      <c r="E4318" t="s">
        <v>12</v>
      </c>
      <c r="F4318" t="s">
        <v>12</v>
      </c>
      <c r="G4318" t="s">
        <v>12</v>
      </c>
      <c r="H4318" t="s">
        <v>12</v>
      </c>
      <c r="I4318" t="s">
        <v>7079</v>
      </c>
      <c r="J4318">
        <v>7</v>
      </c>
    </row>
    <row r="4319" spans="1:10">
      <c r="A4319" t="s">
        <v>4335</v>
      </c>
      <c r="B4319" t="s">
        <v>10</v>
      </c>
      <c r="C4319" t="s">
        <v>10</v>
      </c>
      <c r="D4319" t="s">
        <v>10</v>
      </c>
      <c r="E4319" t="s">
        <v>10</v>
      </c>
      <c r="F4319" t="s">
        <v>10</v>
      </c>
      <c r="G4319" t="s">
        <v>10</v>
      </c>
      <c r="H4319" t="s">
        <v>10</v>
      </c>
      <c r="I4319" t="s">
        <v>10</v>
      </c>
      <c r="J4319">
        <v>0</v>
      </c>
    </row>
    <row r="4320" spans="1:10">
      <c r="A4320" t="s">
        <v>4336</v>
      </c>
      <c r="B4320" t="s">
        <v>10</v>
      </c>
      <c r="C4320" t="s">
        <v>10</v>
      </c>
      <c r="D4320" t="s">
        <v>12</v>
      </c>
      <c r="E4320" t="s">
        <v>10</v>
      </c>
      <c r="F4320" t="s">
        <v>12</v>
      </c>
      <c r="G4320" t="s">
        <v>12</v>
      </c>
      <c r="H4320" t="s">
        <v>12</v>
      </c>
      <c r="I4320" t="s">
        <v>7079</v>
      </c>
      <c r="J4320">
        <v>4</v>
      </c>
    </row>
    <row r="4321" spans="1:10">
      <c r="A4321" t="s">
        <v>4337</v>
      </c>
      <c r="B4321" t="s">
        <v>12</v>
      </c>
      <c r="C4321" t="s">
        <v>12</v>
      </c>
      <c r="D4321" t="s">
        <v>10</v>
      </c>
      <c r="E4321" t="s">
        <v>12</v>
      </c>
      <c r="F4321" t="s">
        <v>12</v>
      </c>
      <c r="G4321" t="s">
        <v>12</v>
      </c>
      <c r="H4321" t="s">
        <v>12</v>
      </c>
      <c r="I4321" t="s">
        <v>7080</v>
      </c>
      <c r="J4321">
        <v>6</v>
      </c>
    </row>
    <row r="4322" spans="1:10">
      <c r="A4322" t="s">
        <v>4338</v>
      </c>
      <c r="B4322" t="s">
        <v>10</v>
      </c>
      <c r="C4322" t="s">
        <v>10</v>
      </c>
      <c r="D4322" t="s">
        <v>10</v>
      </c>
      <c r="E4322" t="s">
        <v>10</v>
      </c>
      <c r="F4322" t="s">
        <v>10</v>
      </c>
      <c r="G4322" t="s">
        <v>10</v>
      </c>
      <c r="H4322" t="s">
        <v>10</v>
      </c>
      <c r="I4322" t="s">
        <v>10</v>
      </c>
      <c r="J4322">
        <v>0</v>
      </c>
    </row>
    <row r="4323" spans="1:10">
      <c r="A4323" t="s">
        <v>4339</v>
      </c>
      <c r="B4323" t="s">
        <v>12</v>
      </c>
      <c r="C4323" t="s">
        <v>10</v>
      </c>
      <c r="D4323" t="s">
        <v>10</v>
      </c>
      <c r="E4323" t="s">
        <v>12</v>
      </c>
      <c r="F4323" t="s">
        <v>10</v>
      </c>
      <c r="G4323" t="s">
        <v>10</v>
      </c>
      <c r="H4323" t="s">
        <v>10</v>
      </c>
      <c r="I4323" t="s">
        <v>7080</v>
      </c>
      <c r="J4323">
        <v>2</v>
      </c>
    </row>
    <row r="4324" spans="1:10">
      <c r="A4324" t="s">
        <v>4340</v>
      </c>
      <c r="B4324" t="s">
        <v>10</v>
      </c>
      <c r="C4324" t="s">
        <v>10</v>
      </c>
      <c r="D4324" t="s">
        <v>10</v>
      </c>
      <c r="E4324" t="s">
        <v>10</v>
      </c>
      <c r="F4324" t="s">
        <v>10</v>
      </c>
      <c r="G4324" t="s">
        <v>10</v>
      </c>
      <c r="H4324" t="s">
        <v>10</v>
      </c>
      <c r="I4324" t="s">
        <v>7080</v>
      </c>
      <c r="J4324">
        <v>0</v>
      </c>
    </row>
    <row r="4325" spans="1:10">
      <c r="A4325" t="s">
        <v>4341</v>
      </c>
      <c r="B4325" t="s">
        <v>12</v>
      </c>
      <c r="C4325" t="s">
        <v>10</v>
      </c>
      <c r="D4325" t="s">
        <v>10</v>
      </c>
      <c r="E4325" t="s">
        <v>10</v>
      </c>
      <c r="F4325" t="s">
        <v>10</v>
      </c>
      <c r="G4325" t="s">
        <v>12</v>
      </c>
      <c r="H4325" t="s">
        <v>10</v>
      </c>
      <c r="I4325" t="s">
        <v>7080</v>
      </c>
      <c r="J4325">
        <v>2</v>
      </c>
    </row>
    <row r="4326" spans="1:10">
      <c r="A4326" t="s">
        <v>4342</v>
      </c>
      <c r="B4326" t="s">
        <v>10</v>
      </c>
      <c r="C4326" t="s">
        <v>12</v>
      </c>
      <c r="D4326" t="s">
        <v>10</v>
      </c>
      <c r="E4326" t="s">
        <v>12</v>
      </c>
      <c r="F4326" t="s">
        <v>10</v>
      </c>
      <c r="G4326" t="s">
        <v>10</v>
      </c>
      <c r="H4326" t="s">
        <v>12</v>
      </c>
      <c r="I4326" t="s">
        <v>7079</v>
      </c>
      <c r="J4326">
        <v>3</v>
      </c>
    </row>
    <row r="4327" spans="1:10">
      <c r="A4327" t="s">
        <v>4343</v>
      </c>
      <c r="B4327" t="s">
        <v>10</v>
      </c>
      <c r="C4327" t="s">
        <v>10</v>
      </c>
      <c r="D4327" t="s">
        <v>10</v>
      </c>
      <c r="E4327" t="s">
        <v>10</v>
      </c>
      <c r="F4327" t="s">
        <v>10</v>
      </c>
      <c r="G4327" t="s">
        <v>10</v>
      </c>
      <c r="H4327" t="s">
        <v>10</v>
      </c>
      <c r="I4327" t="s">
        <v>10</v>
      </c>
      <c r="J4327">
        <v>0</v>
      </c>
    </row>
    <row r="4328" spans="1:10">
      <c r="A4328" t="s">
        <v>4344</v>
      </c>
      <c r="B4328" t="s">
        <v>10</v>
      </c>
      <c r="C4328" t="s">
        <v>10</v>
      </c>
      <c r="D4328" t="s">
        <v>10</v>
      </c>
      <c r="E4328" t="s">
        <v>10</v>
      </c>
      <c r="F4328" t="s">
        <v>10</v>
      </c>
      <c r="G4328" t="s">
        <v>12</v>
      </c>
      <c r="H4328" t="s">
        <v>12</v>
      </c>
      <c r="I4328" t="s">
        <v>7080</v>
      </c>
      <c r="J4328">
        <v>2</v>
      </c>
    </row>
    <row r="4329" spans="1:10">
      <c r="A4329" t="s">
        <v>4345</v>
      </c>
      <c r="B4329" t="s">
        <v>10</v>
      </c>
      <c r="C4329" t="s">
        <v>10</v>
      </c>
      <c r="D4329" t="s">
        <v>10</v>
      </c>
      <c r="E4329" t="s">
        <v>10</v>
      </c>
      <c r="F4329" t="s">
        <v>10</v>
      </c>
      <c r="G4329" t="s">
        <v>10</v>
      </c>
      <c r="H4329" t="s">
        <v>10</v>
      </c>
      <c r="I4329" t="s">
        <v>7080</v>
      </c>
      <c r="J4329">
        <v>0</v>
      </c>
    </row>
    <row r="4330" spans="1:10">
      <c r="A4330" t="s">
        <v>4346</v>
      </c>
      <c r="B4330" t="s">
        <v>12</v>
      </c>
      <c r="C4330" t="s">
        <v>10</v>
      </c>
      <c r="D4330" t="s">
        <v>10</v>
      </c>
      <c r="E4330" t="s">
        <v>10</v>
      </c>
      <c r="F4330" t="s">
        <v>10</v>
      </c>
      <c r="G4330" t="s">
        <v>10</v>
      </c>
      <c r="H4330" t="s">
        <v>10</v>
      </c>
      <c r="I4330" t="s">
        <v>7079</v>
      </c>
      <c r="J4330">
        <v>1</v>
      </c>
    </row>
    <row r="4331" spans="1:10">
      <c r="A4331" t="s">
        <v>4347</v>
      </c>
      <c r="B4331" t="s">
        <v>12</v>
      </c>
      <c r="C4331" t="s">
        <v>12</v>
      </c>
      <c r="D4331" t="s">
        <v>10</v>
      </c>
      <c r="E4331" t="s">
        <v>12</v>
      </c>
      <c r="F4331" t="s">
        <v>10</v>
      </c>
      <c r="G4331" t="s">
        <v>12</v>
      </c>
      <c r="H4331" t="s">
        <v>10</v>
      </c>
      <c r="I4331" t="s">
        <v>7080</v>
      </c>
      <c r="J4331">
        <v>4</v>
      </c>
    </row>
    <row r="4332" spans="1:10">
      <c r="A4332" t="s">
        <v>4348</v>
      </c>
      <c r="B4332" t="s">
        <v>10</v>
      </c>
      <c r="C4332" t="s">
        <v>10</v>
      </c>
      <c r="D4332" t="s">
        <v>12</v>
      </c>
      <c r="E4332" t="s">
        <v>12</v>
      </c>
      <c r="F4332" t="s">
        <v>10</v>
      </c>
      <c r="G4332" t="s">
        <v>10</v>
      </c>
      <c r="H4332" t="s">
        <v>10</v>
      </c>
      <c r="I4332" t="s">
        <v>7080</v>
      </c>
      <c r="J4332">
        <v>2</v>
      </c>
    </row>
    <row r="4333" spans="1:10">
      <c r="A4333" t="s">
        <v>4349</v>
      </c>
      <c r="B4333" t="s">
        <v>12</v>
      </c>
      <c r="C4333" t="s">
        <v>10</v>
      </c>
      <c r="D4333" t="s">
        <v>10</v>
      </c>
      <c r="E4333" t="s">
        <v>10</v>
      </c>
      <c r="F4333" t="s">
        <v>10</v>
      </c>
      <c r="G4333" t="s">
        <v>10</v>
      </c>
      <c r="H4333" t="s">
        <v>10</v>
      </c>
      <c r="I4333" t="s">
        <v>10</v>
      </c>
      <c r="J4333">
        <v>1</v>
      </c>
    </row>
    <row r="4334" spans="1:10">
      <c r="A4334" t="s">
        <v>4350</v>
      </c>
      <c r="B4334" t="s">
        <v>12</v>
      </c>
      <c r="C4334" t="s">
        <v>12</v>
      </c>
      <c r="D4334" t="s">
        <v>10</v>
      </c>
      <c r="E4334" t="s">
        <v>10</v>
      </c>
      <c r="F4334" t="s">
        <v>12</v>
      </c>
      <c r="G4334" t="s">
        <v>10</v>
      </c>
      <c r="H4334" t="s">
        <v>10</v>
      </c>
      <c r="I4334" t="s">
        <v>7079</v>
      </c>
      <c r="J4334">
        <v>3</v>
      </c>
    </row>
    <row r="4335" spans="1:10">
      <c r="A4335" t="s">
        <v>4351</v>
      </c>
      <c r="B4335" t="s">
        <v>12</v>
      </c>
      <c r="C4335" t="s">
        <v>12</v>
      </c>
      <c r="D4335" t="s">
        <v>12</v>
      </c>
      <c r="E4335" t="s">
        <v>10</v>
      </c>
      <c r="F4335" t="s">
        <v>12</v>
      </c>
      <c r="G4335" t="s">
        <v>10</v>
      </c>
      <c r="H4335" t="s">
        <v>10</v>
      </c>
      <c r="I4335" t="s">
        <v>7080</v>
      </c>
      <c r="J4335">
        <v>4</v>
      </c>
    </row>
    <row r="4336" spans="1:10">
      <c r="A4336" t="s">
        <v>4352</v>
      </c>
      <c r="B4336" t="s">
        <v>10</v>
      </c>
      <c r="C4336" t="s">
        <v>12</v>
      </c>
      <c r="D4336" t="s">
        <v>10</v>
      </c>
      <c r="E4336" t="s">
        <v>10</v>
      </c>
      <c r="F4336" t="s">
        <v>10</v>
      </c>
      <c r="G4336" t="s">
        <v>10</v>
      </c>
      <c r="H4336" t="s">
        <v>10</v>
      </c>
      <c r="I4336" t="s">
        <v>7080</v>
      </c>
      <c r="J4336">
        <v>1</v>
      </c>
    </row>
    <row r="4337" spans="1:10">
      <c r="A4337" t="s">
        <v>4353</v>
      </c>
      <c r="B4337" t="s">
        <v>10</v>
      </c>
      <c r="C4337" t="s">
        <v>10</v>
      </c>
      <c r="D4337" t="s">
        <v>10</v>
      </c>
      <c r="E4337" t="s">
        <v>12</v>
      </c>
      <c r="F4337" t="s">
        <v>10</v>
      </c>
      <c r="G4337" t="s">
        <v>10</v>
      </c>
      <c r="H4337" t="s">
        <v>12</v>
      </c>
      <c r="I4337" t="s">
        <v>7080</v>
      </c>
      <c r="J4337">
        <v>2</v>
      </c>
    </row>
    <row r="4338" spans="1:10">
      <c r="A4338" t="s">
        <v>4354</v>
      </c>
      <c r="B4338" t="s">
        <v>12</v>
      </c>
      <c r="C4338" t="s">
        <v>12</v>
      </c>
      <c r="D4338" t="s">
        <v>12</v>
      </c>
      <c r="E4338" t="s">
        <v>10</v>
      </c>
      <c r="F4338" t="s">
        <v>12</v>
      </c>
      <c r="G4338" t="s">
        <v>12</v>
      </c>
      <c r="H4338" t="s">
        <v>12</v>
      </c>
      <c r="I4338" t="s">
        <v>7080</v>
      </c>
      <c r="J4338">
        <v>6</v>
      </c>
    </row>
    <row r="4339" spans="1:10">
      <c r="A4339" t="s">
        <v>4355</v>
      </c>
      <c r="B4339" t="s">
        <v>12</v>
      </c>
      <c r="C4339" t="s">
        <v>10</v>
      </c>
      <c r="D4339" t="s">
        <v>12</v>
      </c>
      <c r="E4339" t="s">
        <v>10</v>
      </c>
      <c r="F4339" t="s">
        <v>10</v>
      </c>
      <c r="G4339" t="s">
        <v>12</v>
      </c>
      <c r="H4339" t="s">
        <v>12</v>
      </c>
      <c r="I4339" t="s">
        <v>7080</v>
      </c>
      <c r="J4339">
        <v>4</v>
      </c>
    </row>
    <row r="4340" spans="1:10">
      <c r="A4340" t="s">
        <v>4356</v>
      </c>
      <c r="B4340" t="s">
        <v>10</v>
      </c>
      <c r="C4340" t="s">
        <v>10</v>
      </c>
      <c r="D4340" t="s">
        <v>10</v>
      </c>
      <c r="E4340" t="s">
        <v>12</v>
      </c>
      <c r="F4340" t="s">
        <v>12</v>
      </c>
      <c r="G4340" t="s">
        <v>12</v>
      </c>
      <c r="H4340" t="s">
        <v>10</v>
      </c>
      <c r="I4340" t="s">
        <v>7079</v>
      </c>
      <c r="J4340">
        <v>3</v>
      </c>
    </row>
    <row r="4341" spans="1:10">
      <c r="A4341" t="s">
        <v>4357</v>
      </c>
      <c r="B4341" t="s">
        <v>12</v>
      </c>
      <c r="C4341" t="s">
        <v>10</v>
      </c>
      <c r="D4341" t="s">
        <v>10</v>
      </c>
      <c r="E4341" t="s">
        <v>12</v>
      </c>
      <c r="F4341" t="s">
        <v>12</v>
      </c>
      <c r="G4341" t="s">
        <v>10</v>
      </c>
      <c r="H4341" t="s">
        <v>12</v>
      </c>
      <c r="I4341" t="s">
        <v>7079</v>
      </c>
      <c r="J4341">
        <v>4</v>
      </c>
    </row>
    <row r="4342" spans="1:10">
      <c r="A4342" t="s">
        <v>4358</v>
      </c>
      <c r="B4342" t="s">
        <v>10</v>
      </c>
      <c r="C4342" t="s">
        <v>10</v>
      </c>
      <c r="D4342" t="s">
        <v>10</v>
      </c>
      <c r="E4342" t="s">
        <v>10</v>
      </c>
      <c r="F4342" t="s">
        <v>12</v>
      </c>
      <c r="G4342" t="s">
        <v>10</v>
      </c>
      <c r="H4342" t="s">
        <v>10</v>
      </c>
      <c r="I4342" t="s">
        <v>7079</v>
      </c>
      <c r="J4342">
        <v>1</v>
      </c>
    </row>
    <row r="4343" spans="1:10">
      <c r="A4343" t="s">
        <v>4359</v>
      </c>
      <c r="B4343" t="s">
        <v>10</v>
      </c>
      <c r="C4343" t="s">
        <v>10</v>
      </c>
      <c r="D4343" t="s">
        <v>10</v>
      </c>
      <c r="E4343" t="s">
        <v>10</v>
      </c>
      <c r="F4343" t="s">
        <v>10</v>
      </c>
      <c r="G4343" t="s">
        <v>10</v>
      </c>
      <c r="H4343" t="s">
        <v>10</v>
      </c>
      <c r="I4343" t="s">
        <v>7079</v>
      </c>
      <c r="J4343">
        <v>0</v>
      </c>
    </row>
    <row r="4344" spans="1:10">
      <c r="A4344" t="s">
        <v>4360</v>
      </c>
      <c r="B4344" t="s">
        <v>12</v>
      </c>
      <c r="C4344" t="s">
        <v>12</v>
      </c>
      <c r="D4344" t="s">
        <v>10</v>
      </c>
      <c r="E4344" t="s">
        <v>12</v>
      </c>
      <c r="F4344" t="s">
        <v>10</v>
      </c>
      <c r="G4344" t="s">
        <v>10</v>
      </c>
      <c r="H4344" t="s">
        <v>10</v>
      </c>
      <c r="I4344" t="s">
        <v>7079</v>
      </c>
      <c r="J4344">
        <v>3</v>
      </c>
    </row>
    <row r="4345" spans="1:10">
      <c r="A4345" t="s">
        <v>4361</v>
      </c>
      <c r="B4345" t="s">
        <v>12</v>
      </c>
      <c r="C4345" t="s">
        <v>10</v>
      </c>
      <c r="D4345" t="s">
        <v>10</v>
      </c>
      <c r="E4345" t="s">
        <v>10</v>
      </c>
      <c r="F4345" t="s">
        <v>10</v>
      </c>
      <c r="G4345" t="s">
        <v>10</v>
      </c>
      <c r="H4345" t="s">
        <v>10</v>
      </c>
      <c r="I4345" t="s">
        <v>7080</v>
      </c>
      <c r="J4345">
        <v>1</v>
      </c>
    </row>
    <row r="4346" spans="1:10">
      <c r="A4346" t="s">
        <v>4362</v>
      </c>
      <c r="B4346" t="s">
        <v>12</v>
      </c>
      <c r="C4346" t="s">
        <v>10</v>
      </c>
      <c r="D4346" t="s">
        <v>12</v>
      </c>
      <c r="E4346" t="s">
        <v>12</v>
      </c>
      <c r="F4346" t="s">
        <v>10</v>
      </c>
      <c r="G4346" t="s">
        <v>12</v>
      </c>
      <c r="H4346" t="s">
        <v>12</v>
      </c>
      <c r="I4346" t="s">
        <v>7079</v>
      </c>
      <c r="J4346">
        <v>5</v>
      </c>
    </row>
    <row r="4347" spans="1:10">
      <c r="A4347" t="s">
        <v>4363</v>
      </c>
      <c r="B4347" t="s">
        <v>10</v>
      </c>
      <c r="C4347" t="s">
        <v>10</v>
      </c>
      <c r="D4347" t="s">
        <v>10</v>
      </c>
      <c r="E4347" t="s">
        <v>10</v>
      </c>
      <c r="F4347" t="s">
        <v>10</v>
      </c>
      <c r="G4347" t="s">
        <v>10</v>
      </c>
      <c r="H4347" t="s">
        <v>10</v>
      </c>
      <c r="I4347" t="s">
        <v>10</v>
      </c>
      <c r="J4347">
        <v>0</v>
      </c>
    </row>
    <row r="4348" spans="1:10">
      <c r="A4348" t="s">
        <v>4364</v>
      </c>
      <c r="B4348" t="s">
        <v>12</v>
      </c>
      <c r="C4348" t="s">
        <v>12</v>
      </c>
      <c r="D4348" t="s">
        <v>12</v>
      </c>
      <c r="E4348" t="s">
        <v>10</v>
      </c>
      <c r="F4348" t="s">
        <v>12</v>
      </c>
      <c r="G4348" t="s">
        <v>10</v>
      </c>
      <c r="H4348" t="s">
        <v>10</v>
      </c>
      <c r="I4348" t="s">
        <v>7079</v>
      </c>
      <c r="J4348">
        <v>4</v>
      </c>
    </row>
    <row r="4349" spans="1:10">
      <c r="A4349" t="s">
        <v>4365</v>
      </c>
      <c r="B4349" t="s">
        <v>10</v>
      </c>
      <c r="C4349" t="s">
        <v>10</v>
      </c>
      <c r="D4349" t="s">
        <v>12</v>
      </c>
      <c r="E4349" t="s">
        <v>10</v>
      </c>
      <c r="F4349" t="s">
        <v>12</v>
      </c>
      <c r="G4349" t="s">
        <v>12</v>
      </c>
      <c r="H4349" t="s">
        <v>12</v>
      </c>
      <c r="I4349" t="s">
        <v>7080</v>
      </c>
      <c r="J4349">
        <v>4</v>
      </c>
    </row>
    <row r="4350" spans="1:10">
      <c r="A4350" t="s">
        <v>4366</v>
      </c>
      <c r="B4350" t="s">
        <v>10</v>
      </c>
      <c r="C4350" t="s">
        <v>10</v>
      </c>
      <c r="D4350" t="s">
        <v>10</v>
      </c>
      <c r="E4350" t="s">
        <v>10</v>
      </c>
      <c r="F4350" t="s">
        <v>10</v>
      </c>
      <c r="G4350" t="s">
        <v>10</v>
      </c>
      <c r="H4350" t="s">
        <v>10</v>
      </c>
      <c r="I4350" t="s">
        <v>10</v>
      </c>
      <c r="J4350">
        <v>0</v>
      </c>
    </row>
    <row r="4351" spans="1:10">
      <c r="A4351" t="s">
        <v>4367</v>
      </c>
      <c r="B4351" t="s">
        <v>12</v>
      </c>
      <c r="C4351" t="s">
        <v>12</v>
      </c>
      <c r="D4351" t="s">
        <v>10</v>
      </c>
      <c r="E4351" t="s">
        <v>10</v>
      </c>
      <c r="F4351" t="s">
        <v>10</v>
      </c>
      <c r="G4351" t="s">
        <v>10</v>
      </c>
      <c r="H4351" t="s">
        <v>10</v>
      </c>
      <c r="I4351" t="s">
        <v>7080</v>
      </c>
      <c r="J4351">
        <v>2</v>
      </c>
    </row>
    <row r="4352" spans="1:10">
      <c r="A4352" t="s">
        <v>4368</v>
      </c>
      <c r="B4352" t="s">
        <v>10</v>
      </c>
      <c r="C4352" t="s">
        <v>10</v>
      </c>
      <c r="D4352" t="s">
        <v>10</v>
      </c>
      <c r="E4352" t="s">
        <v>10</v>
      </c>
      <c r="F4352" t="s">
        <v>10</v>
      </c>
      <c r="G4352" t="s">
        <v>10</v>
      </c>
      <c r="H4352" t="s">
        <v>10</v>
      </c>
      <c r="I4352" t="s">
        <v>7079</v>
      </c>
      <c r="J4352">
        <v>0</v>
      </c>
    </row>
    <row r="4353" spans="1:10">
      <c r="A4353" t="s">
        <v>4369</v>
      </c>
      <c r="B4353" t="s">
        <v>10</v>
      </c>
      <c r="C4353" t="s">
        <v>10</v>
      </c>
      <c r="D4353" t="s">
        <v>10</v>
      </c>
      <c r="E4353" t="s">
        <v>10</v>
      </c>
      <c r="F4353" t="s">
        <v>10</v>
      </c>
      <c r="G4353" t="s">
        <v>10</v>
      </c>
      <c r="H4353" t="s">
        <v>10</v>
      </c>
      <c r="I4353" t="s">
        <v>10</v>
      </c>
      <c r="J4353">
        <v>0</v>
      </c>
    </row>
    <row r="4354" spans="1:10">
      <c r="A4354" t="s">
        <v>4370</v>
      </c>
      <c r="B4354" t="s">
        <v>12</v>
      </c>
      <c r="C4354" t="s">
        <v>12</v>
      </c>
      <c r="D4354" t="s">
        <v>12</v>
      </c>
      <c r="E4354" t="s">
        <v>12</v>
      </c>
      <c r="F4354" t="s">
        <v>10</v>
      </c>
      <c r="G4354" t="s">
        <v>10</v>
      </c>
      <c r="H4354" t="s">
        <v>10</v>
      </c>
      <c r="I4354" t="s">
        <v>7080</v>
      </c>
      <c r="J4354">
        <v>4</v>
      </c>
    </row>
    <row r="4355" spans="1:10">
      <c r="A4355" t="s">
        <v>4371</v>
      </c>
      <c r="B4355" t="s">
        <v>10</v>
      </c>
      <c r="C4355" t="s">
        <v>10</v>
      </c>
      <c r="D4355" t="s">
        <v>10</v>
      </c>
      <c r="E4355" t="s">
        <v>12</v>
      </c>
      <c r="F4355" t="s">
        <v>10</v>
      </c>
      <c r="G4355" t="s">
        <v>10</v>
      </c>
      <c r="H4355" t="s">
        <v>10</v>
      </c>
      <c r="I4355" t="s">
        <v>7080</v>
      </c>
      <c r="J4355">
        <v>1</v>
      </c>
    </row>
    <row r="4356" spans="1:10">
      <c r="A4356" t="s">
        <v>4372</v>
      </c>
      <c r="B4356" t="s">
        <v>10</v>
      </c>
      <c r="C4356" t="s">
        <v>10</v>
      </c>
      <c r="D4356" t="s">
        <v>10</v>
      </c>
      <c r="E4356" t="s">
        <v>10</v>
      </c>
      <c r="F4356" t="s">
        <v>10</v>
      </c>
      <c r="G4356" t="s">
        <v>10</v>
      </c>
      <c r="H4356" t="s">
        <v>10</v>
      </c>
      <c r="I4356" t="s">
        <v>10</v>
      </c>
      <c r="J4356">
        <v>0</v>
      </c>
    </row>
    <row r="4357" spans="1:10">
      <c r="A4357" t="s">
        <v>4373</v>
      </c>
      <c r="B4357" t="s">
        <v>12</v>
      </c>
      <c r="C4357" t="s">
        <v>10</v>
      </c>
      <c r="D4357" t="s">
        <v>10</v>
      </c>
      <c r="E4357" t="s">
        <v>10</v>
      </c>
      <c r="F4357" t="s">
        <v>10</v>
      </c>
      <c r="G4357" t="s">
        <v>10</v>
      </c>
      <c r="H4357" t="s">
        <v>10</v>
      </c>
      <c r="I4357" t="s">
        <v>7079</v>
      </c>
      <c r="J4357">
        <v>1</v>
      </c>
    </row>
    <row r="4358" spans="1:10">
      <c r="A4358" t="s">
        <v>4374</v>
      </c>
      <c r="B4358" t="s">
        <v>10</v>
      </c>
      <c r="C4358" t="s">
        <v>10</v>
      </c>
      <c r="D4358" t="s">
        <v>10</v>
      </c>
      <c r="E4358" t="s">
        <v>10</v>
      </c>
      <c r="F4358" t="s">
        <v>10</v>
      </c>
      <c r="G4358" t="s">
        <v>10</v>
      </c>
      <c r="H4358" t="s">
        <v>10</v>
      </c>
      <c r="I4358" t="s">
        <v>10</v>
      </c>
      <c r="J4358">
        <v>0</v>
      </c>
    </row>
    <row r="4359" spans="1:10">
      <c r="A4359" t="s">
        <v>4375</v>
      </c>
      <c r="B4359" t="s">
        <v>10</v>
      </c>
      <c r="C4359" t="s">
        <v>10</v>
      </c>
      <c r="D4359" t="s">
        <v>10</v>
      </c>
      <c r="E4359" t="s">
        <v>10</v>
      </c>
      <c r="F4359" t="s">
        <v>10</v>
      </c>
      <c r="G4359" t="s">
        <v>10</v>
      </c>
      <c r="H4359" t="s">
        <v>10</v>
      </c>
      <c r="I4359" t="s">
        <v>10</v>
      </c>
      <c r="J4359">
        <v>0</v>
      </c>
    </row>
    <row r="4360" spans="1:10">
      <c r="A4360" t="s">
        <v>4376</v>
      </c>
      <c r="B4360" t="s">
        <v>10</v>
      </c>
      <c r="C4360" t="s">
        <v>10</v>
      </c>
      <c r="D4360" t="s">
        <v>10</v>
      </c>
      <c r="E4360" t="s">
        <v>10</v>
      </c>
      <c r="F4360" t="s">
        <v>10</v>
      </c>
      <c r="G4360" t="s">
        <v>12</v>
      </c>
      <c r="H4360" t="s">
        <v>12</v>
      </c>
      <c r="I4360" t="s">
        <v>7079</v>
      </c>
      <c r="J4360">
        <v>2</v>
      </c>
    </row>
    <row r="4361" spans="1:10">
      <c r="A4361" t="s">
        <v>4377</v>
      </c>
      <c r="B4361" t="s">
        <v>12</v>
      </c>
      <c r="C4361" t="s">
        <v>10</v>
      </c>
      <c r="D4361" t="s">
        <v>12</v>
      </c>
      <c r="E4361" t="s">
        <v>10</v>
      </c>
      <c r="F4361" t="s">
        <v>10</v>
      </c>
      <c r="G4361" t="s">
        <v>12</v>
      </c>
      <c r="H4361" t="s">
        <v>12</v>
      </c>
      <c r="I4361" t="s">
        <v>7080</v>
      </c>
      <c r="J4361">
        <v>4</v>
      </c>
    </row>
    <row r="4362" spans="1:10">
      <c r="A4362" t="s">
        <v>4378</v>
      </c>
      <c r="B4362" t="s">
        <v>12</v>
      </c>
      <c r="C4362" t="s">
        <v>12</v>
      </c>
      <c r="D4362" t="s">
        <v>10</v>
      </c>
      <c r="E4362" t="s">
        <v>10</v>
      </c>
      <c r="F4362" t="s">
        <v>10</v>
      </c>
      <c r="G4362" t="s">
        <v>12</v>
      </c>
      <c r="H4362" t="s">
        <v>10</v>
      </c>
      <c r="I4362" t="s">
        <v>7080</v>
      </c>
      <c r="J4362">
        <v>3</v>
      </c>
    </row>
    <row r="4363" spans="1:10">
      <c r="A4363" t="s">
        <v>4379</v>
      </c>
      <c r="B4363" t="s">
        <v>10</v>
      </c>
      <c r="C4363" t="s">
        <v>12</v>
      </c>
      <c r="D4363" t="s">
        <v>12</v>
      </c>
      <c r="E4363" t="s">
        <v>10</v>
      </c>
      <c r="F4363" t="s">
        <v>12</v>
      </c>
      <c r="G4363" t="s">
        <v>10</v>
      </c>
      <c r="H4363" t="s">
        <v>10</v>
      </c>
      <c r="I4363" t="s">
        <v>7079</v>
      </c>
      <c r="J4363">
        <v>3</v>
      </c>
    </row>
    <row r="4364" spans="1:10">
      <c r="A4364" t="s">
        <v>4380</v>
      </c>
      <c r="B4364" t="s">
        <v>10</v>
      </c>
      <c r="C4364" t="s">
        <v>10</v>
      </c>
      <c r="D4364" t="s">
        <v>10</v>
      </c>
      <c r="E4364" t="s">
        <v>10</v>
      </c>
      <c r="F4364" t="s">
        <v>10</v>
      </c>
      <c r="G4364" t="s">
        <v>10</v>
      </c>
      <c r="H4364" t="s">
        <v>10</v>
      </c>
      <c r="I4364" t="s">
        <v>10</v>
      </c>
      <c r="J4364">
        <v>0</v>
      </c>
    </row>
    <row r="4365" spans="1:10">
      <c r="A4365" t="s">
        <v>4381</v>
      </c>
      <c r="B4365" t="s">
        <v>12</v>
      </c>
      <c r="C4365" t="s">
        <v>10</v>
      </c>
      <c r="D4365" t="s">
        <v>10</v>
      </c>
      <c r="E4365" t="s">
        <v>10</v>
      </c>
      <c r="F4365" t="s">
        <v>10</v>
      </c>
      <c r="G4365" t="s">
        <v>12</v>
      </c>
      <c r="H4365" t="s">
        <v>10</v>
      </c>
      <c r="I4365" t="s">
        <v>7080</v>
      </c>
      <c r="J4365">
        <v>2</v>
      </c>
    </row>
    <row r="4366" spans="1:10">
      <c r="A4366" t="s">
        <v>4382</v>
      </c>
      <c r="B4366" t="s">
        <v>12</v>
      </c>
      <c r="C4366" t="s">
        <v>12</v>
      </c>
      <c r="D4366" t="s">
        <v>12</v>
      </c>
      <c r="E4366" t="s">
        <v>12</v>
      </c>
      <c r="F4366" t="s">
        <v>12</v>
      </c>
      <c r="G4366" t="s">
        <v>10</v>
      </c>
      <c r="H4366" t="s">
        <v>12</v>
      </c>
      <c r="I4366" t="s">
        <v>7079</v>
      </c>
      <c r="J4366">
        <v>6</v>
      </c>
    </row>
    <row r="4367" spans="1:10">
      <c r="A4367" t="s">
        <v>4383</v>
      </c>
      <c r="B4367" t="s">
        <v>12</v>
      </c>
      <c r="C4367" t="s">
        <v>10</v>
      </c>
      <c r="D4367" t="s">
        <v>10</v>
      </c>
      <c r="E4367" t="s">
        <v>12</v>
      </c>
      <c r="F4367" t="s">
        <v>12</v>
      </c>
      <c r="G4367" t="s">
        <v>12</v>
      </c>
      <c r="H4367" t="s">
        <v>12</v>
      </c>
      <c r="I4367" t="s">
        <v>7079</v>
      </c>
      <c r="J4367">
        <v>5</v>
      </c>
    </row>
    <row r="4368" spans="1:10">
      <c r="A4368" t="s">
        <v>4384</v>
      </c>
      <c r="B4368" t="s">
        <v>12</v>
      </c>
      <c r="C4368" t="s">
        <v>12</v>
      </c>
      <c r="D4368" t="s">
        <v>10</v>
      </c>
      <c r="E4368" t="s">
        <v>10</v>
      </c>
      <c r="F4368" t="s">
        <v>10</v>
      </c>
      <c r="G4368" t="s">
        <v>10</v>
      </c>
      <c r="H4368" t="s">
        <v>10</v>
      </c>
      <c r="I4368" t="s">
        <v>7080</v>
      </c>
      <c r="J4368">
        <v>2</v>
      </c>
    </row>
    <row r="4369" spans="1:10">
      <c r="A4369" t="s">
        <v>4385</v>
      </c>
      <c r="B4369" t="s">
        <v>10</v>
      </c>
      <c r="C4369" t="s">
        <v>10</v>
      </c>
      <c r="D4369" t="s">
        <v>10</v>
      </c>
      <c r="E4369" t="s">
        <v>12</v>
      </c>
      <c r="F4369" t="s">
        <v>12</v>
      </c>
      <c r="G4369" t="s">
        <v>10</v>
      </c>
      <c r="H4369" t="s">
        <v>10</v>
      </c>
      <c r="I4369" t="s">
        <v>7079</v>
      </c>
      <c r="J4369">
        <v>2</v>
      </c>
    </row>
    <row r="4370" spans="1:10">
      <c r="A4370" t="s">
        <v>4386</v>
      </c>
      <c r="B4370" t="s">
        <v>10</v>
      </c>
      <c r="C4370" t="s">
        <v>10</v>
      </c>
      <c r="D4370" t="s">
        <v>10</v>
      </c>
      <c r="E4370" t="s">
        <v>10</v>
      </c>
      <c r="F4370" t="s">
        <v>10</v>
      </c>
      <c r="G4370" t="s">
        <v>12</v>
      </c>
      <c r="H4370" t="s">
        <v>10</v>
      </c>
      <c r="I4370" t="s">
        <v>7080</v>
      </c>
      <c r="J4370">
        <v>1</v>
      </c>
    </row>
    <row r="4371" spans="1:10">
      <c r="A4371" t="s">
        <v>4387</v>
      </c>
      <c r="B4371" t="s">
        <v>10</v>
      </c>
      <c r="C4371" t="s">
        <v>10</v>
      </c>
      <c r="D4371" t="s">
        <v>10</v>
      </c>
      <c r="E4371" t="s">
        <v>10</v>
      </c>
      <c r="F4371" t="s">
        <v>10</v>
      </c>
      <c r="G4371" t="s">
        <v>10</v>
      </c>
      <c r="H4371" t="s">
        <v>10</v>
      </c>
      <c r="I4371" t="s">
        <v>7079</v>
      </c>
      <c r="J4371">
        <v>0</v>
      </c>
    </row>
    <row r="4372" spans="1:10">
      <c r="A4372" t="s">
        <v>4388</v>
      </c>
      <c r="B4372" t="s">
        <v>10</v>
      </c>
      <c r="C4372" t="s">
        <v>12</v>
      </c>
      <c r="D4372" t="s">
        <v>10</v>
      </c>
      <c r="E4372" t="s">
        <v>12</v>
      </c>
      <c r="F4372" t="s">
        <v>12</v>
      </c>
      <c r="G4372" t="s">
        <v>12</v>
      </c>
      <c r="H4372" t="s">
        <v>12</v>
      </c>
      <c r="I4372" t="s">
        <v>7079</v>
      </c>
      <c r="J4372">
        <v>5</v>
      </c>
    </row>
    <row r="4373" spans="1:10">
      <c r="A4373" t="s">
        <v>4389</v>
      </c>
      <c r="B4373" t="s">
        <v>12</v>
      </c>
      <c r="C4373" t="s">
        <v>10</v>
      </c>
      <c r="D4373" t="s">
        <v>10</v>
      </c>
      <c r="E4373" t="s">
        <v>10</v>
      </c>
      <c r="F4373" t="s">
        <v>10</v>
      </c>
      <c r="G4373" t="s">
        <v>10</v>
      </c>
      <c r="H4373" t="s">
        <v>10</v>
      </c>
      <c r="I4373" t="s">
        <v>10</v>
      </c>
      <c r="J4373">
        <v>1</v>
      </c>
    </row>
    <row r="4374" spans="1:10">
      <c r="A4374" t="s">
        <v>4390</v>
      </c>
      <c r="B4374" t="s">
        <v>10</v>
      </c>
      <c r="C4374" t="s">
        <v>10</v>
      </c>
      <c r="D4374" t="s">
        <v>10</v>
      </c>
      <c r="E4374" t="s">
        <v>10</v>
      </c>
      <c r="F4374" t="s">
        <v>10</v>
      </c>
      <c r="G4374" t="s">
        <v>10</v>
      </c>
      <c r="H4374" t="s">
        <v>10</v>
      </c>
      <c r="I4374" t="s">
        <v>10</v>
      </c>
      <c r="J4374">
        <v>0</v>
      </c>
    </row>
    <row r="4375" spans="1:10">
      <c r="A4375" t="s">
        <v>4391</v>
      </c>
      <c r="B4375" t="s">
        <v>10</v>
      </c>
      <c r="C4375" t="s">
        <v>10</v>
      </c>
      <c r="D4375" t="s">
        <v>10</v>
      </c>
      <c r="E4375" t="s">
        <v>10</v>
      </c>
      <c r="F4375" t="s">
        <v>10</v>
      </c>
      <c r="G4375" t="s">
        <v>10</v>
      </c>
      <c r="H4375" t="s">
        <v>10</v>
      </c>
      <c r="I4375" t="s">
        <v>10</v>
      </c>
      <c r="J4375">
        <v>0</v>
      </c>
    </row>
    <row r="4376" spans="1:10">
      <c r="A4376" t="s">
        <v>4392</v>
      </c>
      <c r="B4376" t="s">
        <v>10</v>
      </c>
      <c r="C4376" t="s">
        <v>10</v>
      </c>
      <c r="D4376" t="s">
        <v>10</v>
      </c>
      <c r="E4376" t="s">
        <v>10</v>
      </c>
      <c r="F4376" t="s">
        <v>10</v>
      </c>
      <c r="G4376" t="s">
        <v>10</v>
      </c>
      <c r="H4376" t="s">
        <v>10</v>
      </c>
      <c r="I4376" t="s">
        <v>10</v>
      </c>
      <c r="J4376">
        <v>0</v>
      </c>
    </row>
    <row r="4377" spans="1:10">
      <c r="A4377" t="s">
        <v>4393</v>
      </c>
      <c r="B4377" t="s">
        <v>12</v>
      </c>
      <c r="C4377" t="s">
        <v>12</v>
      </c>
      <c r="D4377" t="s">
        <v>12</v>
      </c>
      <c r="E4377" t="s">
        <v>12</v>
      </c>
      <c r="F4377" t="s">
        <v>12</v>
      </c>
      <c r="G4377" t="s">
        <v>12</v>
      </c>
      <c r="H4377" t="s">
        <v>12</v>
      </c>
      <c r="I4377" t="s">
        <v>7080</v>
      </c>
      <c r="J4377">
        <v>7</v>
      </c>
    </row>
    <row r="4378" spans="1:10">
      <c r="A4378" t="s">
        <v>4394</v>
      </c>
      <c r="B4378" t="s">
        <v>10</v>
      </c>
      <c r="C4378" t="s">
        <v>12</v>
      </c>
      <c r="D4378" t="s">
        <v>12</v>
      </c>
      <c r="E4378" t="s">
        <v>10</v>
      </c>
      <c r="F4378" t="s">
        <v>10</v>
      </c>
      <c r="G4378" t="s">
        <v>12</v>
      </c>
      <c r="H4378" t="s">
        <v>12</v>
      </c>
      <c r="I4378" t="s">
        <v>7080</v>
      </c>
      <c r="J4378">
        <v>4</v>
      </c>
    </row>
    <row r="4379" spans="1:10">
      <c r="A4379" t="s">
        <v>4395</v>
      </c>
      <c r="B4379" t="s">
        <v>10</v>
      </c>
      <c r="C4379" t="s">
        <v>10</v>
      </c>
      <c r="D4379" t="s">
        <v>10</v>
      </c>
      <c r="E4379" t="s">
        <v>10</v>
      </c>
      <c r="F4379" t="s">
        <v>10</v>
      </c>
      <c r="G4379" t="s">
        <v>12</v>
      </c>
      <c r="H4379" t="s">
        <v>10</v>
      </c>
      <c r="I4379" t="s">
        <v>7080</v>
      </c>
      <c r="J4379">
        <v>1</v>
      </c>
    </row>
    <row r="4380" spans="1:10">
      <c r="A4380" t="s">
        <v>4396</v>
      </c>
      <c r="B4380" t="s">
        <v>10</v>
      </c>
      <c r="C4380" t="s">
        <v>10</v>
      </c>
      <c r="D4380" t="s">
        <v>10</v>
      </c>
      <c r="E4380" t="s">
        <v>10</v>
      </c>
      <c r="F4380" t="s">
        <v>10</v>
      </c>
      <c r="G4380" t="s">
        <v>10</v>
      </c>
      <c r="H4380" t="s">
        <v>10</v>
      </c>
      <c r="I4380" t="s">
        <v>10</v>
      </c>
      <c r="J4380">
        <v>0</v>
      </c>
    </row>
    <row r="4381" spans="1:10">
      <c r="A4381" t="s">
        <v>4397</v>
      </c>
      <c r="B4381" t="s">
        <v>12</v>
      </c>
      <c r="C4381" t="s">
        <v>10</v>
      </c>
      <c r="D4381" t="s">
        <v>10</v>
      </c>
      <c r="E4381" t="s">
        <v>12</v>
      </c>
      <c r="F4381" t="s">
        <v>10</v>
      </c>
      <c r="G4381" t="s">
        <v>12</v>
      </c>
      <c r="H4381" t="s">
        <v>10</v>
      </c>
      <c r="I4381" t="s">
        <v>7080</v>
      </c>
      <c r="J4381">
        <v>3</v>
      </c>
    </row>
    <row r="4382" spans="1:10">
      <c r="A4382" t="s">
        <v>4398</v>
      </c>
      <c r="B4382" t="s">
        <v>10</v>
      </c>
      <c r="C4382" t="s">
        <v>10</v>
      </c>
      <c r="D4382" t="s">
        <v>10</v>
      </c>
      <c r="E4382" t="s">
        <v>10</v>
      </c>
      <c r="F4382" t="s">
        <v>10</v>
      </c>
      <c r="G4382" t="s">
        <v>10</v>
      </c>
      <c r="H4382" t="s">
        <v>10</v>
      </c>
      <c r="I4382" t="s">
        <v>10</v>
      </c>
      <c r="J4382">
        <v>0</v>
      </c>
    </row>
    <row r="4383" spans="1:10">
      <c r="A4383" t="s">
        <v>4399</v>
      </c>
      <c r="B4383" t="s">
        <v>12</v>
      </c>
      <c r="C4383" t="s">
        <v>10</v>
      </c>
      <c r="D4383" t="s">
        <v>10</v>
      </c>
      <c r="E4383" t="s">
        <v>12</v>
      </c>
      <c r="F4383" t="s">
        <v>10</v>
      </c>
      <c r="G4383" t="s">
        <v>10</v>
      </c>
      <c r="H4383" t="s">
        <v>12</v>
      </c>
      <c r="I4383" t="s">
        <v>7080</v>
      </c>
      <c r="J4383">
        <v>3</v>
      </c>
    </row>
    <row r="4384" spans="1:10">
      <c r="A4384" t="s">
        <v>4400</v>
      </c>
      <c r="B4384" t="s">
        <v>12</v>
      </c>
      <c r="C4384" t="s">
        <v>10</v>
      </c>
      <c r="D4384" t="s">
        <v>10</v>
      </c>
      <c r="E4384" t="s">
        <v>10</v>
      </c>
      <c r="F4384" t="s">
        <v>10</v>
      </c>
      <c r="G4384" t="s">
        <v>10</v>
      </c>
      <c r="H4384" t="s">
        <v>10</v>
      </c>
      <c r="I4384" t="s">
        <v>7079</v>
      </c>
      <c r="J4384">
        <v>1</v>
      </c>
    </row>
    <row r="4385" spans="1:10">
      <c r="A4385" t="s">
        <v>4401</v>
      </c>
      <c r="B4385" t="s">
        <v>12</v>
      </c>
      <c r="C4385" t="s">
        <v>12</v>
      </c>
      <c r="D4385" t="s">
        <v>12</v>
      </c>
      <c r="E4385" t="s">
        <v>12</v>
      </c>
      <c r="F4385" t="s">
        <v>12</v>
      </c>
      <c r="G4385" t="s">
        <v>10</v>
      </c>
      <c r="H4385" t="s">
        <v>12</v>
      </c>
      <c r="I4385" t="s">
        <v>7079</v>
      </c>
      <c r="J4385">
        <v>6</v>
      </c>
    </row>
    <row r="4386" spans="1:10">
      <c r="A4386" t="s">
        <v>4402</v>
      </c>
      <c r="B4386" t="s">
        <v>10</v>
      </c>
      <c r="C4386" t="s">
        <v>10</v>
      </c>
      <c r="D4386" t="s">
        <v>12</v>
      </c>
      <c r="E4386" t="s">
        <v>12</v>
      </c>
      <c r="F4386" t="s">
        <v>10</v>
      </c>
      <c r="G4386" t="s">
        <v>10</v>
      </c>
      <c r="H4386" t="s">
        <v>10</v>
      </c>
      <c r="I4386" t="s">
        <v>7080</v>
      </c>
      <c r="J4386">
        <v>2</v>
      </c>
    </row>
    <row r="4387" spans="1:10">
      <c r="A4387" t="s">
        <v>4403</v>
      </c>
      <c r="B4387" t="s">
        <v>10</v>
      </c>
      <c r="C4387" t="s">
        <v>10</v>
      </c>
      <c r="D4387" t="s">
        <v>10</v>
      </c>
      <c r="E4387" t="s">
        <v>10</v>
      </c>
      <c r="F4387" t="s">
        <v>10</v>
      </c>
      <c r="G4387" t="s">
        <v>10</v>
      </c>
      <c r="H4387" t="s">
        <v>10</v>
      </c>
      <c r="I4387" t="s">
        <v>10</v>
      </c>
      <c r="J4387">
        <v>0</v>
      </c>
    </row>
    <row r="4388" spans="1:10">
      <c r="A4388" t="s">
        <v>4404</v>
      </c>
      <c r="B4388" t="s">
        <v>10</v>
      </c>
      <c r="C4388" t="s">
        <v>12</v>
      </c>
      <c r="D4388" t="s">
        <v>12</v>
      </c>
      <c r="E4388" t="s">
        <v>10</v>
      </c>
      <c r="F4388" t="s">
        <v>12</v>
      </c>
      <c r="G4388" t="s">
        <v>10</v>
      </c>
      <c r="H4388" t="s">
        <v>10</v>
      </c>
      <c r="I4388" t="s">
        <v>7079</v>
      </c>
      <c r="J4388">
        <v>3</v>
      </c>
    </row>
    <row r="4389" spans="1:10">
      <c r="A4389" t="s">
        <v>4405</v>
      </c>
      <c r="B4389" t="s">
        <v>10</v>
      </c>
      <c r="C4389" t="s">
        <v>10</v>
      </c>
      <c r="D4389" t="s">
        <v>10</v>
      </c>
      <c r="E4389" t="s">
        <v>10</v>
      </c>
      <c r="F4389" t="s">
        <v>10</v>
      </c>
      <c r="G4389" t="s">
        <v>10</v>
      </c>
      <c r="H4389" t="s">
        <v>10</v>
      </c>
      <c r="I4389" t="s">
        <v>10</v>
      </c>
      <c r="J4389">
        <v>0</v>
      </c>
    </row>
    <row r="4390" spans="1:10">
      <c r="A4390" t="s">
        <v>4406</v>
      </c>
      <c r="B4390" t="s">
        <v>10</v>
      </c>
      <c r="C4390" t="s">
        <v>10</v>
      </c>
      <c r="D4390" t="s">
        <v>10</v>
      </c>
      <c r="E4390" t="s">
        <v>10</v>
      </c>
      <c r="F4390" t="s">
        <v>10</v>
      </c>
      <c r="G4390" t="s">
        <v>10</v>
      </c>
      <c r="H4390" t="s">
        <v>10</v>
      </c>
      <c r="I4390" t="s">
        <v>10</v>
      </c>
      <c r="J4390">
        <v>0</v>
      </c>
    </row>
    <row r="4391" spans="1:10">
      <c r="A4391" t="s">
        <v>4407</v>
      </c>
      <c r="B4391" t="s">
        <v>12</v>
      </c>
      <c r="C4391" t="s">
        <v>12</v>
      </c>
      <c r="D4391" t="s">
        <v>10</v>
      </c>
      <c r="E4391" t="s">
        <v>10</v>
      </c>
      <c r="F4391" t="s">
        <v>10</v>
      </c>
      <c r="G4391" t="s">
        <v>12</v>
      </c>
      <c r="H4391" t="s">
        <v>12</v>
      </c>
      <c r="I4391" t="s">
        <v>7080</v>
      </c>
      <c r="J4391">
        <v>4</v>
      </c>
    </row>
    <row r="4392" spans="1:10">
      <c r="A4392" t="s">
        <v>4408</v>
      </c>
      <c r="B4392" t="s">
        <v>10</v>
      </c>
      <c r="C4392" t="s">
        <v>12</v>
      </c>
      <c r="D4392" t="s">
        <v>12</v>
      </c>
      <c r="E4392" t="s">
        <v>10</v>
      </c>
      <c r="F4392" t="s">
        <v>12</v>
      </c>
      <c r="G4392" t="s">
        <v>10</v>
      </c>
      <c r="H4392" t="s">
        <v>10</v>
      </c>
      <c r="I4392" t="s">
        <v>7079</v>
      </c>
      <c r="J4392">
        <v>3</v>
      </c>
    </row>
    <row r="4393" spans="1:10">
      <c r="A4393" t="s">
        <v>4409</v>
      </c>
      <c r="B4393" t="s">
        <v>10</v>
      </c>
      <c r="C4393" t="s">
        <v>10</v>
      </c>
      <c r="D4393" t="s">
        <v>10</v>
      </c>
      <c r="E4393" t="s">
        <v>10</v>
      </c>
      <c r="F4393" t="s">
        <v>12</v>
      </c>
      <c r="G4393" t="s">
        <v>12</v>
      </c>
      <c r="H4393" t="s">
        <v>10</v>
      </c>
      <c r="I4393" t="s">
        <v>7079</v>
      </c>
      <c r="J4393">
        <v>2</v>
      </c>
    </row>
    <row r="4394" spans="1:10">
      <c r="A4394" t="s">
        <v>4410</v>
      </c>
      <c r="B4394" t="s">
        <v>10</v>
      </c>
      <c r="C4394" t="s">
        <v>10</v>
      </c>
      <c r="D4394" t="s">
        <v>10</v>
      </c>
      <c r="E4394" t="s">
        <v>10</v>
      </c>
      <c r="F4394" t="s">
        <v>10</v>
      </c>
      <c r="G4394" t="s">
        <v>10</v>
      </c>
      <c r="H4394" t="s">
        <v>10</v>
      </c>
      <c r="I4394" t="s">
        <v>10</v>
      </c>
      <c r="J4394">
        <v>0</v>
      </c>
    </row>
    <row r="4395" spans="1:10">
      <c r="A4395" t="s">
        <v>4411</v>
      </c>
      <c r="B4395" t="s">
        <v>12</v>
      </c>
      <c r="C4395" t="s">
        <v>10</v>
      </c>
      <c r="D4395" t="s">
        <v>10</v>
      </c>
      <c r="E4395" t="s">
        <v>10</v>
      </c>
      <c r="F4395" t="s">
        <v>10</v>
      </c>
      <c r="G4395" t="s">
        <v>10</v>
      </c>
      <c r="H4395" t="s">
        <v>12</v>
      </c>
      <c r="I4395" t="s">
        <v>7080</v>
      </c>
      <c r="J4395">
        <v>2</v>
      </c>
    </row>
    <row r="4396" spans="1:10">
      <c r="A4396" t="s">
        <v>4412</v>
      </c>
      <c r="B4396" t="s">
        <v>12</v>
      </c>
      <c r="C4396" t="s">
        <v>10</v>
      </c>
      <c r="D4396" t="s">
        <v>10</v>
      </c>
      <c r="E4396" t="s">
        <v>12</v>
      </c>
      <c r="F4396" t="s">
        <v>12</v>
      </c>
      <c r="G4396" t="s">
        <v>10</v>
      </c>
      <c r="H4396" t="s">
        <v>10</v>
      </c>
      <c r="I4396" t="s">
        <v>7079</v>
      </c>
      <c r="J4396">
        <v>3</v>
      </c>
    </row>
    <row r="4397" spans="1:10">
      <c r="A4397" t="s">
        <v>4413</v>
      </c>
      <c r="B4397" t="s">
        <v>12</v>
      </c>
      <c r="C4397" t="s">
        <v>10</v>
      </c>
      <c r="D4397" t="s">
        <v>12</v>
      </c>
      <c r="E4397" t="s">
        <v>12</v>
      </c>
      <c r="F4397" t="s">
        <v>10</v>
      </c>
      <c r="G4397" t="s">
        <v>12</v>
      </c>
      <c r="H4397" t="s">
        <v>12</v>
      </c>
      <c r="I4397" t="s">
        <v>7080</v>
      </c>
      <c r="J4397">
        <v>5</v>
      </c>
    </row>
    <row r="4398" spans="1:10">
      <c r="A4398" t="s">
        <v>4414</v>
      </c>
      <c r="B4398" t="s">
        <v>10</v>
      </c>
      <c r="C4398" t="s">
        <v>10</v>
      </c>
      <c r="D4398" t="s">
        <v>10</v>
      </c>
      <c r="E4398" t="s">
        <v>10</v>
      </c>
      <c r="F4398" t="s">
        <v>10</v>
      </c>
      <c r="G4398" t="s">
        <v>10</v>
      </c>
      <c r="H4398" t="s">
        <v>10</v>
      </c>
      <c r="I4398" t="s">
        <v>7079</v>
      </c>
      <c r="J4398">
        <v>0</v>
      </c>
    </row>
    <row r="4399" spans="1:10">
      <c r="A4399" t="s">
        <v>4415</v>
      </c>
      <c r="B4399" t="s">
        <v>12</v>
      </c>
      <c r="C4399" t="s">
        <v>12</v>
      </c>
      <c r="D4399" t="s">
        <v>12</v>
      </c>
      <c r="E4399" t="s">
        <v>12</v>
      </c>
      <c r="F4399" t="s">
        <v>12</v>
      </c>
      <c r="G4399" t="s">
        <v>12</v>
      </c>
      <c r="H4399" t="s">
        <v>10</v>
      </c>
      <c r="I4399" t="s">
        <v>7080</v>
      </c>
      <c r="J4399">
        <v>6</v>
      </c>
    </row>
    <row r="4400" spans="1:10">
      <c r="A4400" t="s">
        <v>4416</v>
      </c>
      <c r="B4400" t="s">
        <v>12</v>
      </c>
      <c r="C4400" t="s">
        <v>12</v>
      </c>
      <c r="D4400" t="s">
        <v>10</v>
      </c>
      <c r="E4400" t="s">
        <v>12</v>
      </c>
      <c r="F4400" t="s">
        <v>10</v>
      </c>
      <c r="G4400" t="s">
        <v>12</v>
      </c>
      <c r="H4400" t="s">
        <v>10</v>
      </c>
      <c r="I4400" t="s">
        <v>7079</v>
      </c>
      <c r="J4400">
        <v>4</v>
      </c>
    </row>
    <row r="4401" spans="1:10">
      <c r="A4401" t="s">
        <v>4417</v>
      </c>
      <c r="B4401" t="s">
        <v>12</v>
      </c>
      <c r="C4401" t="s">
        <v>12</v>
      </c>
      <c r="D4401" t="s">
        <v>12</v>
      </c>
      <c r="E4401" t="s">
        <v>12</v>
      </c>
      <c r="F4401" t="s">
        <v>12</v>
      </c>
      <c r="G4401" t="s">
        <v>10</v>
      </c>
      <c r="H4401" t="s">
        <v>12</v>
      </c>
      <c r="I4401" t="s">
        <v>7080</v>
      </c>
      <c r="J4401">
        <v>6</v>
      </c>
    </row>
    <row r="4402" spans="1:10">
      <c r="A4402" t="s">
        <v>4418</v>
      </c>
      <c r="B4402" t="s">
        <v>10</v>
      </c>
      <c r="C4402" t="s">
        <v>10</v>
      </c>
      <c r="D4402" t="s">
        <v>10</v>
      </c>
      <c r="E4402" t="s">
        <v>10</v>
      </c>
      <c r="F4402" t="s">
        <v>10</v>
      </c>
      <c r="G4402" t="s">
        <v>10</v>
      </c>
      <c r="H4402" t="s">
        <v>10</v>
      </c>
      <c r="I4402" t="s">
        <v>7079</v>
      </c>
      <c r="J4402">
        <v>0</v>
      </c>
    </row>
    <row r="4403" spans="1:10">
      <c r="A4403" t="s">
        <v>4419</v>
      </c>
      <c r="B4403" t="s">
        <v>12</v>
      </c>
      <c r="C4403" t="s">
        <v>12</v>
      </c>
      <c r="D4403" t="s">
        <v>12</v>
      </c>
      <c r="E4403" t="s">
        <v>10</v>
      </c>
      <c r="F4403" t="s">
        <v>12</v>
      </c>
      <c r="G4403" t="s">
        <v>12</v>
      </c>
      <c r="H4403" t="s">
        <v>12</v>
      </c>
      <c r="I4403" t="s">
        <v>7080</v>
      </c>
      <c r="J4403">
        <v>6</v>
      </c>
    </row>
    <row r="4404" spans="1:10">
      <c r="A4404" t="s">
        <v>4420</v>
      </c>
      <c r="B4404" t="s">
        <v>10</v>
      </c>
      <c r="C4404" t="s">
        <v>12</v>
      </c>
      <c r="D4404" t="s">
        <v>12</v>
      </c>
      <c r="E4404" t="s">
        <v>10</v>
      </c>
      <c r="F4404" t="s">
        <v>12</v>
      </c>
      <c r="G4404" t="s">
        <v>12</v>
      </c>
      <c r="H4404" t="s">
        <v>10</v>
      </c>
      <c r="I4404" t="s">
        <v>7079</v>
      </c>
      <c r="J4404">
        <v>4</v>
      </c>
    </row>
    <row r="4405" spans="1:10">
      <c r="A4405" t="s">
        <v>4421</v>
      </c>
      <c r="B4405" t="s">
        <v>12</v>
      </c>
      <c r="C4405" t="s">
        <v>10</v>
      </c>
      <c r="D4405" t="s">
        <v>12</v>
      </c>
      <c r="E4405" t="s">
        <v>12</v>
      </c>
      <c r="F4405" t="s">
        <v>10</v>
      </c>
      <c r="G4405" t="s">
        <v>10</v>
      </c>
      <c r="H4405" t="s">
        <v>10</v>
      </c>
      <c r="I4405" t="s">
        <v>7079</v>
      </c>
      <c r="J4405">
        <v>3</v>
      </c>
    </row>
    <row r="4406" spans="1:10">
      <c r="A4406" t="s">
        <v>4422</v>
      </c>
      <c r="B4406" t="s">
        <v>10</v>
      </c>
      <c r="C4406" t="s">
        <v>10</v>
      </c>
      <c r="D4406" t="s">
        <v>12</v>
      </c>
      <c r="E4406" t="s">
        <v>12</v>
      </c>
      <c r="F4406" t="s">
        <v>10</v>
      </c>
      <c r="G4406" t="s">
        <v>10</v>
      </c>
      <c r="H4406" t="s">
        <v>12</v>
      </c>
      <c r="I4406" t="s">
        <v>7080</v>
      </c>
      <c r="J4406">
        <v>3</v>
      </c>
    </row>
    <row r="4407" spans="1:10">
      <c r="A4407" t="s">
        <v>4423</v>
      </c>
      <c r="B4407" t="s">
        <v>10</v>
      </c>
      <c r="C4407" t="s">
        <v>10</v>
      </c>
      <c r="D4407" t="s">
        <v>12</v>
      </c>
      <c r="E4407" t="s">
        <v>10</v>
      </c>
      <c r="F4407" t="s">
        <v>10</v>
      </c>
      <c r="G4407" t="s">
        <v>10</v>
      </c>
      <c r="H4407" t="s">
        <v>12</v>
      </c>
      <c r="I4407" t="s">
        <v>7080</v>
      </c>
      <c r="J4407">
        <v>2</v>
      </c>
    </row>
    <row r="4408" spans="1:10">
      <c r="A4408" t="s">
        <v>4424</v>
      </c>
      <c r="B4408" t="s">
        <v>12</v>
      </c>
      <c r="C4408" t="s">
        <v>12</v>
      </c>
      <c r="D4408" t="s">
        <v>12</v>
      </c>
      <c r="E4408" t="s">
        <v>12</v>
      </c>
      <c r="F4408" t="s">
        <v>12</v>
      </c>
      <c r="G4408" t="s">
        <v>12</v>
      </c>
      <c r="H4408" t="s">
        <v>10</v>
      </c>
      <c r="I4408" t="s">
        <v>7079</v>
      </c>
      <c r="J4408">
        <v>6</v>
      </c>
    </row>
    <row r="4409" spans="1:10">
      <c r="A4409" t="s">
        <v>4425</v>
      </c>
      <c r="B4409" t="s">
        <v>10</v>
      </c>
      <c r="C4409" t="s">
        <v>10</v>
      </c>
      <c r="D4409" t="s">
        <v>10</v>
      </c>
      <c r="E4409" t="s">
        <v>10</v>
      </c>
      <c r="F4409" t="s">
        <v>10</v>
      </c>
      <c r="G4409" t="s">
        <v>10</v>
      </c>
      <c r="H4409" t="s">
        <v>10</v>
      </c>
      <c r="I4409" t="s">
        <v>10</v>
      </c>
      <c r="J4409">
        <v>0</v>
      </c>
    </row>
    <row r="4410" spans="1:10">
      <c r="A4410" t="s">
        <v>4426</v>
      </c>
      <c r="B4410" t="s">
        <v>12</v>
      </c>
      <c r="C4410" t="s">
        <v>12</v>
      </c>
      <c r="D4410" t="s">
        <v>10</v>
      </c>
      <c r="E4410" t="s">
        <v>12</v>
      </c>
      <c r="F4410" t="s">
        <v>10</v>
      </c>
      <c r="G4410" t="s">
        <v>12</v>
      </c>
      <c r="H4410" t="s">
        <v>10</v>
      </c>
      <c r="I4410" t="s">
        <v>7079</v>
      </c>
      <c r="J4410">
        <v>4</v>
      </c>
    </row>
    <row r="4411" spans="1:10">
      <c r="A4411" t="s">
        <v>4427</v>
      </c>
      <c r="B4411" t="s">
        <v>10</v>
      </c>
      <c r="C4411" t="s">
        <v>12</v>
      </c>
      <c r="D4411" t="s">
        <v>12</v>
      </c>
      <c r="E4411" t="s">
        <v>12</v>
      </c>
      <c r="F4411" t="s">
        <v>12</v>
      </c>
      <c r="G4411" t="s">
        <v>10</v>
      </c>
      <c r="H4411" t="s">
        <v>10</v>
      </c>
      <c r="I4411" t="s">
        <v>7079</v>
      </c>
      <c r="J4411">
        <v>4</v>
      </c>
    </row>
    <row r="4412" spans="1:10">
      <c r="A4412" t="s">
        <v>4428</v>
      </c>
      <c r="B4412" t="s">
        <v>10</v>
      </c>
      <c r="C4412" t="s">
        <v>10</v>
      </c>
      <c r="D4412" t="s">
        <v>12</v>
      </c>
      <c r="E4412" t="s">
        <v>10</v>
      </c>
      <c r="F4412" t="s">
        <v>10</v>
      </c>
      <c r="G4412" t="s">
        <v>12</v>
      </c>
      <c r="H4412" t="s">
        <v>12</v>
      </c>
      <c r="I4412" t="s">
        <v>7080</v>
      </c>
      <c r="J4412">
        <v>3</v>
      </c>
    </row>
    <row r="4413" spans="1:10">
      <c r="A4413" t="s">
        <v>4429</v>
      </c>
      <c r="B4413" t="s">
        <v>10</v>
      </c>
      <c r="C4413" t="s">
        <v>12</v>
      </c>
      <c r="D4413" t="s">
        <v>10</v>
      </c>
      <c r="E4413" t="s">
        <v>12</v>
      </c>
      <c r="F4413" t="s">
        <v>12</v>
      </c>
      <c r="G4413" t="s">
        <v>10</v>
      </c>
      <c r="H4413" t="s">
        <v>12</v>
      </c>
      <c r="I4413" t="s">
        <v>7079</v>
      </c>
      <c r="J4413">
        <v>4</v>
      </c>
    </row>
    <row r="4414" spans="1:10">
      <c r="A4414" t="s">
        <v>4430</v>
      </c>
      <c r="B4414" t="s">
        <v>12</v>
      </c>
      <c r="C4414" t="s">
        <v>10</v>
      </c>
      <c r="D4414" t="s">
        <v>10</v>
      </c>
      <c r="E4414" t="s">
        <v>10</v>
      </c>
      <c r="F4414" t="s">
        <v>10</v>
      </c>
      <c r="G4414" t="s">
        <v>10</v>
      </c>
      <c r="H4414" t="s">
        <v>10</v>
      </c>
      <c r="I4414" t="s">
        <v>10</v>
      </c>
      <c r="J4414">
        <v>1</v>
      </c>
    </row>
    <row r="4415" spans="1:10">
      <c r="A4415" t="s">
        <v>4431</v>
      </c>
      <c r="B4415" t="s">
        <v>10</v>
      </c>
      <c r="C4415" t="s">
        <v>10</v>
      </c>
      <c r="D4415" t="s">
        <v>12</v>
      </c>
      <c r="E4415" t="s">
        <v>12</v>
      </c>
      <c r="F4415" t="s">
        <v>10</v>
      </c>
      <c r="G4415" t="s">
        <v>12</v>
      </c>
      <c r="H4415" t="s">
        <v>10</v>
      </c>
      <c r="I4415" t="s">
        <v>7080</v>
      </c>
      <c r="J4415">
        <v>3</v>
      </c>
    </row>
    <row r="4416" spans="1:10">
      <c r="A4416" t="s">
        <v>4432</v>
      </c>
      <c r="B4416" t="s">
        <v>10</v>
      </c>
      <c r="C4416" t="s">
        <v>10</v>
      </c>
      <c r="D4416" t="s">
        <v>10</v>
      </c>
      <c r="E4416" t="s">
        <v>10</v>
      </c>
      <c r="F4416" t="s">
        <v>10</v>
      </c>
      <c r="G4416" t="s">
        <v>10</v>
      </c>
      <c r="H4416" t="s">
        <v>10</v>
      </c>
      <c r="I4416" t="s">
        <v>10</v>
      </c>
      <c r="J4416">
        <v>0</v>
      </c>
    </row>
    <row r="4417" spans="1:10">
      <c r="A4417" t="s">
        <v>4433</v>
      </c>
      <c r="B4417" t="s">
        <v>12</v>
      </c>
      <c r="C4417" t="s">
        <v>12</v>
      </c>
      <c r="D4417" t="s">
        <v>12</v>
      </c>
      <c r="E4417" t="s">
        <v>12</v>
      </c>
      <c r="F4417" t="s">
        <v>10</v>
      </c>
      <c r="G4417" t="s">
        <v>10</v>
      </c>
      <c r="H4417" t="s">
        <v>10</v>
      </c>
      <c r="I4417" t="s">
        <v>7079</v>
      </c>
      <c r="J4417">
        <v>4</v>
      </c>
    </row>
    <row r="4418" spans="1:10">
      <c r="A4418" t="s">
        <v>4434</v>
      </c>
      <c r="B4418" t="s">
        <v>12</v>
      </c>
      <c r="C4418" t="s">
        <v>10</v>
      </c>
      <c r="D4418" t="s">
        <v>12</v>
      </c>
      <c r="E4418" t="s">
        <v>10</v>
      </c>
      <c r="F4418" t="s">
        <v>10</v>
      </c>
      <c r="G4418" t="s">
        <v>12</v>
      </c>
      <c r="H4418" t="s">
        <v>12</v>
      </c>
      <c r="I4418" t="s">
        <v>7079</v>
      </c>
      <c r="J4418">
        <v>4</v>
      </c>
    </row>
    <row r="4419" spans="1:10">
      <c r="A4419" t="s">
        <v>4435</v>
      </c>
      <c r="B4419" t="s">
        <v>10</v>
      </c>
      <c r="C4419" t="s">
        <v>10</v>
      </c>
      <c r="D4419" t="s">
        <v>10</v>
      </c>
      <c r="E4419" t="s">
        <v>10</v>
      </c>
      <c r="F4419" t="s">
        <v>10</v>
      </c>
      <c r="G4419" t="s">
        <v>10</v>
      </c>
      <c r="H4419" t="s">
        <v>10</v>
      </c>
      <c r="I4419" t="s">
        <v>7080</v>
      </c>
      <c r="J4419">
        <v>0</v>
      </c>
    </row>
    <row r="4420" spans="1:10">
      <c r="A4420" t="s">
        <v>4436</v>
      </c>
      <c r="B4420" t="s">
        <v>10</v>
      </c>
      <c r="C4420" t="s">
        <v>12</v>
      </c>
      <c r="D4420" t="s">
        <v>12</v>
      </c>
      <c r="E4420" t="s">
        <v>12</v>
      </c>
      <c r="F4420" t="s">
        <v>10</v>
      </c>
      <c r="G4420" t="s">
        <v>10</v>
      </c>
      <c r="H4420" t="s">
        <v>10</v>
      </c>
      <c r="I4420" t="s">
        <v>7079</v>
      </c>
      <c r="J4420">
        <v>3</v>
      </c>
    </row>
    <row r="4421" spans="1:10">
      <c r="A4421" t="s">
        <v>4437</v>
      </c>
      <c r="B4421" t="s">
        <v>10</v>
      </c>
      <c r="C4421" t="s">
        <v>10</v>
      </c>
      <c r="D4421" t="s">
        <v>10</v>
      </c>
      <c r="E4421" t="s">
        <v>10</v>
      </c>
      <c r="F4421" t="s">
        <v>10</v>
      </c>
      <c r="G4421" t="s">
        <v>10</v>
      </c>
      <c r="H4421" t="s">
        <v>10</v>
      </c>
      <c r="I4421" t="s">
        <v>10</v>
      </c>
      <c r="J4421">
        <v>0</v>
      </c>
    </row>
    <row r="4422" spans="1:10">
      <c r="A4422" t="s">
        <v>4438</v>
      </c>
      <c r="B4422" t="s">
        <v>10</v>
      </c>
      <c r="C4422" t="s">
        <v>12</v>
      </c>
      <c r="D4422" t="s">
        <v>10</v>
      </c>
      <c r="E4422" t="s">
        <v>12</v>
      </c>
      <c r="F4422" t="s">
        <v>12</v>
      </c>
      <c r="G4422" t="s">
        <v>12</v>
      </c>
      <c r="H4422" t="s">
        <v>10</v>
      </c>
      <c r="I4422" t="s">
        <v>7079</v>
      </c>
      <c r="J4422">
        <v>4</v>
      </c>
    </row>
    <row r="4423" spans="1:10">
      <c r="A4423" t="s">
        <v>4439</v>
      </c>
      <c r="B4423" t="s">
        <v>12</v>
      </c>
      <c r="C4423" t="s">
        <v>10</v>
      </c>
      <c r="D4423" t="s">
        <v>12</v>
      </c>
      <c r="E4423" t="s">
        <v>10</v>
      </c>
      <c r="F4423" t="s">
        <v>10</v>
      </c>
      <c r="G4423" t="s">
        <v>10</v>
      </c>
      <c r="H4423" t="s">
        <v>12</v>
      </c>
      <c r="I4423" t="s">
        <v>7080</v>
      </c>
      <c r="J4423">
        <v>3</v>
      </c>
    </row>
    <row r="4424" spans="1:10">
      <c r="A4424" t="s">
        <v>4440</v>
      </c>
      <c r="B4424" t="s">
        <v>10</v>
      </c>
      <c r="C4424" t="s">
        <v>10</v>
      </c>
      <c r="D4424" t="s">
        <v>12</v>
      </c>
      <c r="E4424" t="s">
        <v>10</v>
      </c>
      <c r="F4424" t="s">
        <v>10</v>
      </c>
      <c r="G4424" t="s">
        <v>12</v>
      </c>
      <c r="H4424" t="s">
        <v>12</v>
      </c>
      <c r="I4424" t="s">
        <v>7080</v>
      </c>
      <c r="J4424">
        <v>3</v>
      </c>
    </row>
    <row r="4425" spans="1:10">
      <c r="A4425" t="s">
        <v>4441</v>
      </c>
      <c r="B4425" t="s">
        <v>10</v>
      </c>
      <c r="C4425" t="s">
        <v>10</v>
      </c>
      <c r="D4425" t="s">
        <v>12</v>
      </c>
      <c r="E4425" t="s">
        <v>12</v>
      </c>
      <c r="F4425" t="s">
        <v>10</v>
      </c>
      <c r="G4425" t="s">
        <v>12</v>
      </c>
      <c r="H4425" t="s">
        <v>10</v>
      </c>
      <c r="I4425" t="s">
        <v>7079</v>
      </c>
      <c r="J4425">
        <v>3</v>
      </c>
    </row>
    <row r="4426" spans="1:10">
      <c r="A4426" t="s">
        <v>4442</v>
      </c>
      <c r="B4426" t="s">
        <v>10</v>
      </c>
      <c r="C4426" t="s">
        <v>10</v>
      </c>
      <c r="D4426" t="s">
        <v>10</v>
      </c>
      <c r="E4426" t="s">
        <v>10</v>
      </c>
      <c r="F4426" t="s">
        <v>10</v>
      </c>
      <c r="G4426" t="s">
        <v>10</v>
      </c>
      <c r="H4426" t="s">
        <v>10</v>
      </c>
      <c r="I4426" t="s">
        <v>7079</v>
      </c>
      <c r="J4426">
        <v>0</v>
      </c>
    </row>
    <row r="4427" spans="1:10">
      <c r="A4427" t="s">
        <v>4443</v>
      </c>
      <c r="B4427" t="s">
        <v>12</v>
      </c>
      <c r="C4427" t="s">
        <v>12</v>
      </c>
      <c r="D4427" t="s">
        <v>12</v>
      </c>
      <c r="E4427" t="s">
        <v>10</v>
      </c>
      <c r="F4427" t="s">
        <v>10</v>
      </c>
      <c r="G4427" t="s">
        <v>10</v>
      </c>
      <c r="H4427" t="s">
        <v>12</v>
      </c>
      <c r="I4427" t="s">
        <v>7079</v>
      </c>
      <c r="J4427">
        <v>4</v>
      </c>
    </row>
    <row r="4428" spans="1:10">
      <c r="A4428" t="s">
        <v>4444</v>
      </c>
      <c r="B4428" t="s">
        <v>12</v>
      </c>
      <c r="C4428" t="s">
        <v>10</v>
      </c>
      <c r="D4428" t="s">
        <v>10</v>
      </c>
      <c r="E4428" t="s">
        <v>10</v>
      </c>
      <c r="F4428" t="s">
        <v>12</v>
      </c>
      <c r="G4428" t="s">
        <v>10</v>
      </c>
      <c r="H4428" t="s">
        <v>10</v>
      </c>
      <c r="I4428" t="s">
        <v>7080</v>
      </c>
      <c r="J4428">
        <v>2</v>
      </c>
    </row>
    <row r="4429" spans="1:10">
      <c r="A4429" t="s">
        <v>4445</v>
      </c>
      <c r="B4429" t="s">
        <v>10</v>
      </c>
      <c r="C4429" t="s">
        <v>10</v>
      </c>
      <c r="D4429" t="s">
        <v>10</v>
      </c>
      <c r="E4429" t="s">
        <v>12</v>
      </c>
      <c r="F4429" t="s">
        <v>12</v>
      </c>
      <c r="G4429" t="s">
        <v>12</v>
      </c>
      <c r="H4429" t="s">
        <v>12</v>
      </c>
      <c r="I4429" t="s">
        <v>7080</v>
      </c>
      <c r="J4429">
        <v>4</v>
      </c>
    </row>
    <row r="4430" spans="1:10">
      <c r="A4430" t="s">
        <v>4446</v>
      </c>
      <c r="B4430" t="s">
        <v>12</v>
      </c>
      <c r="C4430" t="s">
        <v>10</v>
      </c>
      <c r="D4430" t="s">
        <v>10</v>
      </c>
      <c r="E4430" t="s">
        <v>12</v>
      </c>
      <c r="F4430" t="s">
        <v>12</v>
      </c>
      <c r="G4430" t="s">
        <v>12</v>
      </c>
      <c r="H4430" t="s">
        <v>12</v>
      </c>
      <c r="I4430" t="s">
        <v>7080</v>
      </c>
      <c r="J4430">
        <v>5</v>
      </c>
    </row>
    <row r="4431" spans="1:10">
      <c r="A4431" t="s">
        <v>4447</v>
      </c>
      <c r="B4431" t="s">
        <v>12</v>
      </c>
      <c r="C4431" t="s">
        <v>12</v>
      </c>
      <c r="D4431" t="s">
        <v>12</v>
      </c>
      <c r="E4431" t="s">
        <v>12</v>
      </c>
      <c r="F4431" t="s">
        <v>12</v>
      </c>
      <c r="G4431" t="s">
        <v>12</v>
      </c>
      <c r="H4431" t="s">
        <v>10</v>
      </c>
      <c r="I4431" t="s">
        <v>7079</v>
      </c>
      <c r="J4431">
        <v>6</v>
      </c>
    </row>
    <row r="4432" spans="1:10">
      <c r="A4432" t="s">
        <v>4448</v>
      </c>
      <c r="B4432" t="s">
        <v>10</v>
      </c>
      <c r="C4432" t="s">
        <v>12</v>
      </c>
      <c r="D4432" t="s">
        <v>12</v>
      </c>
      <c r="E4432" t="s">
        <v>10</v>
      </c>
      <c r="F4432" t="s">
        <v>12</v>
      </c>
      <c r="G4432" t="s">
        <v>10</v>
      </c>
      <c r="H4432" t="s">
        <v>10</v>
      </c>
      <c r="I4432" t="s">
        <v>7079</v>
      </c>
      <c r="J4432">
        <v>3</v>
      </c>
    </row>
    <row r="4433" spans="1:10">
      <c r="A4433" t="s">
        <v>4449</v>
      </c>
      <c r="B4433" t="s">
        <v>10</v>
      </c>
      <c r="C4433" t="s">
        <v>10</v>
      </c>
      <c r="D4433" t="s">
        <v>10</v>
      </c>
      <c r="E4433" t="s">
        <v>10</v>
      </c>
      <c r="F4433" t="s">
        <v>10</v>
      </c>
      <c r="G4433" t="s">
        <v>10</v>
      </c>
      <c r="H4433" t="s">
        <v>10</v>
      </c>
      <c r="I4433" t="s">
        <v>7080</v>
      </c>
      <c r="J4433">
        <v>0</v>
      </c>
    </row>
    <row r="4434" spans="1:10">
      <c r="A4434" t="s">
        <v>4450</v>
      </c>
      <c r="B4434" t="s">
        <v>10</v>
      </c>
      <c r="C4434" t="s">
        <v>12</v>
      </c>
      <c r="D4434" t="s">
        <v>12</v>
      </c>
      <c r="E4434" t="s">
        <v>10</v>
      </c>
      <c r="F4434" t="s">
        <v>12</v>
      </c>
      <c r="G4434" t="s">
        <v>10</v>
      </c>
      <c r="H4434" t="s">
        <v>10</v>
      </c>
      <c r="I4434" t="s">
        <v>7079</v>
      </c>
      <c r="J4434">
        <v>3</v>
      </c>
    </row>
    <row r="4435" spans="1:10">
      <c r="A4435" t="s">
        <v>4451</v>
      </c>
      <c r="B4435" t="s">
        <v>12</v>
      </c>
      <c r="C4435" t="s">
        <v>10</v>
      </c>
      <c r="D4435" t="s">
        <v>10</v>
      </c>
      <c r="E4435" t="s">
        <v>10</v>
      </c>
      <c r="F4435" t="s">
        <v>10</v>
      </c>
      <c r="G4435" t="s">
        <v>10</v>
      </c>
      <c r="H4435" t="s">
        <v>10</v>
      </c>
      <c r="I4435" t="s">
        <v>7080</v>
      </c>
      <c r="J4435">
        <v>1</v>
      </c>
    </row>
    <row r="4436" spans="1:10">
      <c r="A4436" t="s">
        <v>4452</v>
      </c>
      <c r="B4436" t="s">
        <v>12</v>
      </c>
      <c r="C4436" t="s">
        <v>12</v>
      </c>
      <c r="D4436" t="s">
        <v>12</v>
      </c>
      <c r="E4436" t="s">
        <v>12</v>
      </c>
      <c r="F4436" t="s">
        <v>10</v>
      </c>
      <c r="G4436" t="s">
        <v>10</v>
      </c>
      <c r="H4436" t="s">
        <v>10</v>
      </c>
      <c r="I4436" t="s">
        <v>7080</v>
      </c>
      <c r="J4436">
        <v>4</v>
      </c>
    </row>
    <row r="4437" spans="1:10">
      <c r="A4437" t="s">
        <v>4453</v>
      </c>
      <c r="B4437" t="s">
        <v>12</v>
      </c>
      <c r="C4437" t="s">
        <v>10</v>
      </c>
      <c r="D4437" t="s">
        <v>12</v>
      </c>
      <c r="E4437" t="s">
        <v>10</v>
      </c>
      <c r="F4437" t="s">
        <v>10</v>
      </c>
      <c r="G4437" t="s">
        <v>10</v>
      </c>
      <c r="H4437" t="s">
        <v>10</v>
      </c>
      <c r="I4437" t="s">
        <v>7080</v>
      </c>
      <c r="J4437">
        <v>2</v>
      </c>
    </row>
    <row r="4438" spans="1:10">
      <c r="A4438" t="s">
        <v>4454</v>
      </c>
      <c r="B4438" t="s">
        <v>10</v>
      </c>
      <c r="C4438" t="s">
        <v>12</v>
      </c>
      <c r="D4438" t="s">
        <v>12</v>
      </c>
      <c r="E4438" t="s">
        <v>12</v>
      </c>
      <c r="F4438" t="s">
        <v>10</v>
      </c>
      <c r="G4438" t="s">
        <v>10</v>
      </c>
      <c r="H4438" t="s">
        <v>10</v>
      </c>
      <c r="I4438" t="s">
        <v>7079</v>
      </c>
      <c r="J4438">
        <v>3</v>
      </c>
    </row>
    <row r="4439" spans="1:10">
      <c r="A4439" t="s">
        <v>4455</v>
      </c>
      <c r="B4439" t="s">
        <v>12</v>
      </c>
      <c r="C4439" t="s">
        <v>10</v>
      </c>
      <c r="D4439" t="s">
        <v>10</v>
      </c>
      <c r="E4439" t="s">
        <v>12</v>
      </c>
      <c r="F4439" t="s">
        <v>10</v>
      </c>
      <c r="G4439" t="s">
        <v>12</v>
      </c>
      <c r="H4439" t="s">
        <v>12</v>
      </c>
      <c r="I4439" t="s">
        <v>7080</v>
      </c>
      <c r="J4439">
        <v>4</v>
      </c>
    </row>
    <row r="4440" spans="1:10">
      <c r="A4440" t="s">
        <v>4456</v>
      </c>
      <c r="B4440" t="s">
        <v>12</v>
      </c>
      <c r="C4440" t="s">
        <v>10</v>
      </c>
      <c r="D4440" t="s">
        <v>10</v>
      </c>
      <c r="E4440" t="s">
        <v>10</v>
      </c>
      <c r="F4440" t="s">
        <v>10</v>
      </c>
      <c r="G4440" t="s">
        <v>10</v>
      </c>
      <c r="H4440" t="s">
        <v>10</v>
      </c>
      <c r="I4440" t="s">
        <v>10</v>
      </c>
      <c r="J4440">
        <v>1</v>
      </c>
    </row>
    <row r="4441" spans="1:10">
      <c r="A4441" t="s">
        <v>4457</v>
      </c>
      <c r="B4441" t="s">
        <v>10</v>
      </c>
      <c r="C4441" t="s">
        <v>10</v>
      </c>
      <c r="D4441" t="s">
        <v>10</v>
      </c>
      <c r="E4441" t="s">
        <v>10</v>
      </c>
      <c r="F4441" t="s">
        <v>10</v>
      </c>
      <c r="G4441" t="s">
        <v>10</v>
      </c>
      <c r="H4441" t="s">
        <v>10</v>
      </c>
      <c r="I4441" t="s">
        <v>10</v>
      </c>
      <c r="J4441">
        <v>0</v>
      </c>
    </row>
    <row r="4442" spans="1:10">
      <c r="A4442" t="s">
        <v>4458</v>
      </c>
      <c r="B4442" t="s">
        <v>10</v>
      </c>
      <c r="C4442" t="s">
        <v>10</v>
      </c>
      <c r="D4442" t="s">
        <v>12</v>
      </c>
      <c r="E4442" t="s">
        <v>10</v>
      </c>
      <c r="F4442" t="s">
        <v>10</v>
      </c>
      <c r="G4442" t="s">
        <v>10</v>
      </c>
      <c r="H4442" t="s">
        <v>12</v>
      </c>
      <c r="I4442" t="s">
        <v>7079</v>
      </c>
      <c r="J4442">
        <v>2</v>
      </c>
    </row>
    <row r="4443" spans="1:10">
      <c r="A4443" t="s">
        <v>4459</v>
      </c>
      <c r="B4443" t="s">
        <v>10</v>
      </c>
      <c r="C4443" t="s">
        <v>10</v>
      </c>
      <c r="D4443" t="s">
        <v>10</v>
      </c>
      <c r="E4443" t="s">
        <v>10</v>
      </c>
      <c r="F4443" t="s">
        <v>10</v>
      </c>
      <c r="G4443" t="s">
        <v>10</v>
      </c>
      <c r="H4443" t="s">
        <v>10</v>
      </c>
      <c r="I4443" t="s">
        <v>10</v>
      </c>
      <c r="J4443">
        <v>0</v>
      </c>
    </row>
    <row r="4444" spans="1:10">
      <c r="A4444" t="s">
        <v>4460</v>
      </c>
      <c r="B4444" t="s">
        <v>10</v>
      </c>
      <c r="C4444" t="s">
        <v>10</v>
      </c>
      <c r="D4444" t="s">
        <v>10</v>
      </c>
      <c r="E4444" t="s">
        <v>10</v>
      </c>
      <c r="F4444" t="s">
        <v>10</v>
      </c>
      <c r="G4444" t="s">
        <v>12</v>
      </c>
      <c r="H4444" t="s">
        <v>10</v>
      </c>
      <c r="I4444" t="s">
        <v>7080</v>
      </c>
      <c r="J4444">
        <v>1</v>
      </c>
    </row>
    <row r="4445" spans="1:10">
      <c r="A4445" t="s">
        <v>4461</v>
      </c>
      <c r="B4445" t="s">
        <v>10</v>
      </c>
      <c r="C4445" t="s">
        <v>10</v>
      </c>
      <c r="D4445" t="s">
        <v>10</v>
      </c>
      <c r="E4445" t="s">
        <v>10</v>
      </c>
      <c r="F4445" t="s">
        <v>10</v>
      </c>
      <c r="G4445" t="s">
        <v>10</v>
      </c>
      <c r="H4445" t="s">
        <v>10</v>
      </c>
      <c r="I4445" t="s">
        <v>7079</v>
      </c>
      <c r="J4445">
        <v>0</v>
      </c>
    </row>
    <row r="4446" spans="1:10">
      <c r="A4446" t="s">
        <v>4462</v>
      </c>
      <c r="B4446" t="s">
        <v>10</v>
      </c>
      <c r="C4446" t="s">
        <v>10</v>
      </c>
      <c r="D4446" t="s">
        <v>10</v>
      </c>
      <c r="E4446" t="s">
        <v>10</v>
      </c>
      <c r="F4446" t="s">
        <v>10</v>
      </c>
      <c r="G4446" t="s">
        <v>10</v>
      </c>
      <c r="H4446" t="s">
        <v>10</v>
      </c>
      <c r="I4446" t="s">
        <v>10</v>
      </c>
      <c r="J4446">
        <v>0</v>
      </c>
    </row>
    <row r="4447" spans="1:10">
      <c r="A4447" t="s">
        <v>4463</v>
      </c>
      <c r="B4447" t="s">
        <v>12</v>
      </c>
      <c r="C4447" t="s">
        <v>12</v>
      </c>
      <c r="D4447" t="s">
        <v>12</v>
      </c>
      <c r="E4447" t="s">
        <v>12</v>
      </c>
      <c r="F4447" t="s">
        <v>10</v>
      </c>
      <c r="G4447" t="s">
        <v>12</v>
      </c>
      <c r="H4447" t="s">
        <v>10</v>
      </c>
      <c r="I4447" t="s">
        <v>7080</v>
      </c>
      <c r="J4447">
        <v>5</v>
      </c>
    </row>
    <row r="4448" spans="1:10">
      <c r="A4448" t="s">
        <v>4464</v>
      </c>
      <c r="B4448" t="s">
        <v>10</v>
      </c>
      <c r="C4448" t="s">
        <v>10</v>
      </c>
      <c r="D4448" t="s">
        <v>10</v>
      </c>
      <c r="E4448" t="s">
        <v>10</v>
      </c>
      <c r="F4448" t="s">
        <v>10</v>
      </c>
      <c r="G4448" t="s">
        <v>12</v>
      </c>
      <c r="H4448" t="s">
        <v>10</v>
      </c>
      <c r="I4448" t="s">
        <v>7080</v>
      </c>
      <c r="J4448">
        <v>1</v>
      </c>
    </row>
    <row r="4449" spans="1:10">
      <c r="A4449" t="s">
        <v>4465</v>
      </c>
      <c r="B4449" t="s">
        <v>12</v>
      </c>
      <c r="C4449" t="s">
        <v>12</v>
      </c>
      <c r="D4449" t="s">
        <v>12</v>
      </c>
      <c r="E4449" t="s">
        <v>10</v>
      </c>
      <c r="F4449" t="s">
        <v>12</v>
      </c>
      <c r="G4449" t="s">
        <v>12</v>
      </c>
      <c r="H4449" t="s">
        <v>12</v>
      </c>
      <c r="I4449" t="s">
        <v>7080</v>
      </c>
      <c r="J4449">
        <v>6</v>
      </c>
    </row>
    <row r="4450" spans="1:10">
      <c r="A4450" t="s">
        <v>4466</v>
      </c>
      <c r="B4450" t="s">
        <v>12</v>
      </c>
      <c r="C4450" t="s">
        <v>10</v>
      </c>
      <c r="D4450" t="s">
        <v>12</v>
      </c>
      <c r="E4450" t="s">
        <v>10</v>
      </c>
      <c r="F4450" t="s">
        <v>10</v>
      </c>
      <c r="G4450" t="s">
        <v>12</v>
      </c>
      <c r="H4450" t="s">
        <v>12</v>
      </c>
      <c r="I4450" t="s">
        <v>7080</v>
      </c>
      <c r="J4450">
        <v>4</v>
      </c>
    </row>
    <row r="4451" spans="1:10">
      <c r="A4451" t="s">
        <v>4467</v>
      </c>
      <c r="B4451" t="s">
        <v>12</v>
      </c>
      <c r="C4451" t="s">
        <v>10</v>
      </c>
      <c r="D4451" t="s">
        <v>12</v>
      </c>
      <c r="E4451" t="s">
        <v>12</v>
      </c>
      <c r="F4451" t="s">
        <v>10</v>
      </c>
      <c r="G4451" t="s">
        <v>12</v>
      </c>
      <c r="H4451" t="s">
        <v>12</v>
      </c>
      <c r="I4451" t="s">
        <v>7080</v>
      </c>
      <c r="J4451">
        <v>5</v>
      </c>
    </row>
    <row r="4452" spans="1:10">
      <c r="A4452" t="s">
        <v>4468</v>
      </c>
      <c r="B4452" t="s">
        <v>12</v>
      </c>
      <c r="C4452" t="s">
        <v>10</v>
      </c>
      <c r="D4452" t="s">
        <v>12</v>
      </c>
      <c r="E4452" t="s">
        <v>10</v>
      </c>
      <c r="F4452" t="s">
        <v>12</v>
      </c>
      <c r="G4452" t="s">
        <v>10</v>
      </c>
      <c r="H4452" t="s">
        <v>10</v>
      </c>
      <c r="I4452" t="s">
        <v>7079</v>
      </c>
      <c r="J4452">
        <v>3</v>
      </c>
    </row>
    <row r="4453" spans="1:10">
      <c r="A4453" t="s">
        <v>4469</v>
      </c>
      <c r="B4453" t="s">
        <v>12</v>
      </c>
      <c r="C4453" t="s">
        <v>10</v>
      </c>
      <c r="D4453" t="s">
        <v>10</v>
      </c>
      <c r="E4453" t="s">
        <v>10</v>
      </c>
      <c r="F4453" t="s">
        <v>10</v>
      </c>
      <c r="G4453" t="s">
        <v>12</v>
      </c>
      <c r="H4453" t="s">
        <v>12</v>
      </c>
      <c r="I4453" t="s">
        <v>7080</v>
      </c>
      <c r="J4453">
        <v>3</v>
      </c>
    </row>
    <row r="4454" spans="1:10">
      <c r="A4454" t="s">
        <v>4470</v>
      </c>
      <c r="B4454" t="s">
        <v>10</v>
      </c>
      <c r="C4454" t="s">
        <v>12</v>
      </c>
      <c r="D4454" t="s">
        <v>12</v>
      </c>
      <c r="E4454" t="s">
        <v>12</v>
      </c>
      <c r="F4454" t="s">
        <v>12</v>
      </c>
      <c r="G4454" t="s">
        <v>12</v>
      </c>
      <c r="H4454" t="s">
        <v>12</v>
      </c>
      <c r="I4454" t="s">
        <v>7079</v>
      </c>
      <c r="J4454">
        <v>6</v>
      </c>
    </row>
    <row r="4455" spans="1:10">
      <c r="A4455" t="s">
        <v>4471</v>
      </c>
      <c r="B4455" t="s">
        <v>12</v>
      </c>
      <c r="C4455" t="s">
        <v>10</v>
      </c>
      <c r="D4455" t="s">
        <v>10</v>
      </c>
      <c r="E4455" t="s">
        <v>12</v>
      </c>
      <c r="F4455" t="s">
        <v>10</v>
      </c>
      <c r="G4455" t="s">
        <v>12</v>
      </c>
      <c r="H4455" t="s">
        <v>12</v>
      </c>
      <c r="I4455" t="s">
        <v>7080</v>
      </c>
      <c r="J4455">
        <v>4</v>
      </c>
    </row>
    <row r="4456" spans="1:10">
      <c r="A4456" t="s">
        <v>4472</v>
      </c>
      <c r="B4456" t="s">
        <v>10</v>
      </c>
      <c r="C4456" t="s">
        <v>10</v>
      </c>
      <c r="D4456" t="s">
        <v>10</v>
      </c>
      <c r="E4456" t="s">
        <v>10</v>
      </c>
      <c r="F4456" t="s">
        <v>10</v>
      </c>
      <c r="G4456" t="s">
        <v>10</v>
      </c>
      <c r="H4456" t="s">
        <v>10</v>
      </c>
      <c r="I4456" t="s">
        <v>10</v>
      </c>
      <c r="J4456">
        <v>0</v>
      </c>
    </row>
    <row r="4457" spans="1:10">
      <c r="A4457" t="s">
        <v>4473</v>
      </c>
      <c r="B4457" t="s">
        <v>10</v>
      </c>
      <c r="C4457" t="s">
        <v>10</v>
      </c>
      <c r="D4457" t="s">
        <v>10</v>
      </c>
      <c r="E4457" t="s">
        <v>12</v>
      </c>
      <c r="F4457" t="s">
        <v>10</v>
      </c>
      <c r="G4457" t="s">
        <v>10</v>
      </c>
      <c r="H4457" t="s">
        <v>10</v>
      </c>
      <c r="I4457" t="s">
        <v>7079</v>
      </c>
      <c r="J4457">
        <v>1</v>
      </c>
    </row>
    <row r="4458" spans="1:10">
      <c r="A4458" t="s">
        <v>4474</v>
      </c>
      <c r="B4458" t="s">
        <v>12</v>
      </c>
      <c r="C4458" t="s">
        <v>10</v>
      </c>
      <c r="D4458" t="s">
        <v>10</v>
      </c>
      <c r="E4458" t="s">
        <v>10</v>
      </c>
      <c r="F4458" t="s">
        <v>10</v>
      </c>
      <c r="G4458" t="s">
        <v>10</v>
      </c>
      <c r="H4458" t="s">
        <v>10</v>
      </c>
      <c r="I4458" t="s">
        <v>10</v>
      </c>
      <c r="J4458">
        <v>1</v>
      </c>
    </row>
    <row r="4459" spans="1:10">
      <c r="A4459" t="s">
        <v>4475</v>
      </c>
      <c r="B4459" t="s">
        <v>10</v>
      </c>
      <c r="C4459" t="s">
        <v>12</v>
      </c>
      <c r="D4459" t="s">
        <v>10</v>
      </c>
      <c r="E4459" t="s">
        <v>10</v>
      </c>
      <c r="F4459" t="s">
        <v>10</v>
      </c>
      <c r="G4459" t="s">
        <v>10</v>
      </c>
      <c r="H4459" t="s">
        <v>10</v>
      </c>
      <c r="I4459" t="s">
        <v>7080</v>
      </c>
      <c r="J4459">
        <v>1</v>
      </c>
    </row>
    <row r="4460" spans="1:10">
      <c r="A4460" t="s">
        <v>4476</v>
      </c>
      <c r="B4460" t="s">
        <v>12</v>
      </c>
      <c r="C4460" t="s">
        <v>10</v>
      </c>
      <c r="D4460" t="s">
        <v>12</v>
      </c>
      <c r="E4460" t="s">
        <v>12</v>
      </c>
      <c r="F4460" t="s">
        <v>10</v>
      </c>
      <c r="G4460" t="s">
        <v>12</v>
      </c>
      <c r="H4460" t="s">
        <v>10</v>
      </c>
      <c r="I4460" t="s">
        <v>7080</v>
      </c>
      <c r="J4460">
        <v>4</v>
      </c>
    </row>
    <row r="4461" spans="1:10">
      <c r="A4461" t="s">
        <v>4477</v>
      </c>
      <c r="B4461" t="s">
        <v>12</v>
      </c>
      <c r="C4461" t="s">
        <v>10</v>
      </c>
      <c r="D4461" t="s">
        <v>12</v>
      </c>
      <c r="E4461" t="s">
        <v>10</v>
      </c>
      <c r="F4461" t="s">
        <v>10</v>
      </c>
      <c r="G4461" t="s">
        <v>12</v>
      </c>
      <c r="H4461" t="s">
        <v>12</v>
      </c>
      <c r="I4461" t="s">
        <v>7080</v>
      </c>
      <c r="J4461">
        <v>4</v>
      </c>
    </row>
    <row r="4462" spans="1:10">
      <c r="A4462" t="s">
        <v>4478</v>
      </c>
      <c r="B4462" t="s">
        <v>10</v>
      </c>
      <c r="C4462" t="s">
        <v>10</v>
      </c>
      <c r="D4462" t="s">
        <v>10</v>
      </c>
      <c r="E4462" t="s">
        <v>12</v>
      </c>
      <c r="F4462" t="s">
        <v>12</v>
      </c>
      <c r="G4462" t="s">
        <v>10</v>
      </c>
      <c r="H4462" t="s">
        <v>10</v>
      </c>
      <c r="I4462" t="s">
        <v>7080</v>
      </c>
      <c r="J4462">
        <v>2</v>
      </c>
    </row>
    <row r="4463" spans="1:10">
      <c r="A4463" t="s">
        <v>4479</v>
      </c>
      <c r="B4463" t="s">
        <v>10</v>
      </c>
      <c r="C4463" t="s">
        <v>10</v>
      </c>
      <c r="D4463" t="s">
        <v>10</v>
      </c>
      <c r="E4463" t="s">
        <v>10</v>
      </c>
      <c r="F4463" t="s">
        <v>12</v>
      </c>
      <c r="G4463" t="s">
        <v>12</v>
      </c>
      <c r="H4463" t="s">
        <v>12</v>
      </c>
      <c r="I4463" t="s">
        <v>7080</v>
      </c>
      <c r="J4463">
        <v>3</v>
      </c>
    </row>
    <row r="4464" spans="1:10">
      <c r="A4464" t="s">
        <v>4480</v>
      </c>
      <c r="B4464" t="s">
        <v>12</v>
      </c>
      <c r="C4464" t="s">
        <v>10</v>
      </c>
      <c r="D4464" t="s">
        <v>10</v>
      </c>
      <c r="E4464" t="s">
        <v>12</v>
      </c>
      <c r="F4464" t="s">
        <v>10</v>
      </c>
      <c r="G4464" t="s">
        <v>10</v>
      </c>
      <c r="H4464" t="s">
        <v>12</v>
      </c>
      <c r="I4464" t="s">
        <v>7080</v>
      </c>
      <c r="J4464">
        <v>3</v>
      </c>
    </row>
    <row r="4465" spans="1:10">
      <c r="A4465" t="s">
        <v>4481</v>
      </c>
      <c r="B4465" t="s">
        <v>10</v>
      </c>
      <c r="C4465" t="s">
        <v>10</v>
      </c>
      <c r="D4465" t="s">
        <v>10</v>
      </c>
      <c r="E4465" t="s">
        <v>10</v>
      </c>
      <c r="F4465" t="s">
        <v>10</v>
      </c>
      <c r="G4465" t="s">
        <v>10</v>
      </c>
      <c r="H4465" t="s">
        <v>10</v>
      </c>
      <c r="I4465" t="s">
        <v>7080</v>
      </c>
      <c r="J4465">
        <v>0</v>
      </c>
    </row>
    <row r="4466" spans="1:10">
      <c r="A4466" t="s">
        <v>4482</v>
      </c>
      <c r="B4466" t="s">
        <v>10</v>
      </c>
      <c r="C4466" t="s">
        <v>12</v>
      </c>
      <c r="D4466" t="s">
        <v>10</v>
      </c>
      <c r="E4466" t="s">
        <v>12</v>
      </c>
      <c r="F4466" t="s">
        <v>10</v>
      </c>
      <c r="G4466" t="s">
        <v>10</v>
      </c>
      <c r="H4466" t="s">
        <v>10</v>
      </c>
      <c r="I4466" t="s">
        <v>7080</v>
      </c>
      <c r="J4466">
        <v>2</v>
      </c>
    </row>
    <row r="4467" spans="1:10">
      <c r="A4467" t="s">
        <v>4483</v>
      </c>
      <c r="B4467" t="s">
        <v>10</v>
      </c>
      <c r="C4467" t="s">
        <v>10</v>
      </c>
      <c r="D4467" t="s">
        <v>10</v>
      </c>
      <c r="E4467" t="s">
        <v>12</v>
      </c>
      <c r="F4467" t="s">
        <v>10</v>
      </c>
      <c r="G4467" t="s">
        <v>12</v>
      </c>
      <c r="H4467" t="s">
        <v>12</v>
      </c>
      <c r="I4467" t="s">
        <v>7079</v>
      </c>
      <c r="J4467">
        <v>3</v>
      </c>
    </row>
    <row r="4468" spans="1:10">
      <c r="A4468" t="s">
        <v>4484</v>
      </c>
      <c r="B4468" t="s">
        <v>10</v>
      </c>
      <c r="C4468" t="s">
        <v>10</v>
      </c>
      <c r="D4468" t="s">
        <v>10</v>
      </c>
      <c r="E4468" t="s">
        <v>10</v>
      </c>
      <c r="F4468" t="s">
        <v>10</v>
      </c>
      <c r="G4468" t="s">
        <v>10</v>
      </c>
      <c r="H4468" t="s">
        <v>12</v>
      </c>
      <c r="I4468" t="s">
        <v>7080</v>
      </c>
      <c r="J4468">
        <v>1</v>
      </c>
    </row>
    <row r="4469" spans="1:10">
      <c r="A4469" t="s">
        <v>4485</v>
      </c>
      <c r="B4469" t="s">
        <v>12</v>
      </c>
      <c r="C4469" t="s">
        <v>10</v>
      </c>
      <c r="D4469" t="s">
        <v>10</v>
      </c>
      <c r="E4469" t="s">
        <v>12</v>
      </c>
      <c r="F4469" t="s">
        <v>12</v>
      </c>
      <c r="G4469" t="s">
        <v>10</v>
      </c>
      <c r="H4469" t="s">
        <v>12</v>
      </c>
      <c r="I4469" t="s">
        <v>7079</v>
      </c>
      <c r="J4469">
        <v>4</v>
      </c>
    </row>
    <row r="4470" spans="1:10">
      <c r="A4470" t="s">
        <v>4486</v>
      </c>
      <c r="B4470" t="s">
        <v>12</v>
      </c>
      <c r="C4470" t="s">
        <v>10</v>
      </c>
      <c r="D4470" t="s">
        <v>10</v>
      </c>
      <c r="E4470" t="s">
        <v>10</v>
      </c>
      <c r="F4470" t="s">
        <v>10</v>
      </c>
      <c r="G4470" t="s">
        <v>10</v>
      </c>
      <c r="H4470" t="s">
        <v>10</v>
      </c>
      <c r="I4470" t="s">
        <v>10</v>
      </c>
      <c r="J4470">
        <v>1</v>
      </c>
    </row>
    <row r="4471" spans="1:10">
      <c r="A4471" t="s">
        <v>4487</v>
      </c>
      <c r="B4471" t="s">
        <v>10</v>
      </c>
      <c r="C4471" t="s">
        <v>12</v>
      </c>
      <c r="D4471" t="s">
        <v>12</v>
      </c>
      <c r="E4471" t="s">
        <v>12</v>
      </c>
      <c r="F4471" t="s">
        <v>12</v>
      </c>
      <c r="G4471" t="s">
        <v>10</v>
      </c>
      <c r="H4471" t="s">
        <v>10</v>
      </c>
      <c r="I4471" t="s">
        <v>7080</v>
      </c>
      <c r="J4471">
        <v>4</v>
      </c>
    </row>
    <row r="4472" spans="1:10">
      <c r="A4472" t="s">
        <v>4488</v>
      </c>
      <c r="B4472" t="s">
        <v>10</v>
      </c>
      <c r="C4472" t="s">
        <v>10</v>
      </c>
      <c r="D4472" t="s">
        <v>10</v>
      </c>
      <c r="E4472" t="s">
        <v>10</v>
      </c>
      <c r="F4472" t="s">
        <v>10</v>
      </c>
      <c r="G4472" t="s">
        <v>10</v>
      </c>
      <c r="H4472" t="s">
        <v>10</v>
      </c>
      <c r="I4472" t="s">
        <v>7079</v>
      </c>
      <c r="J4472">
        <v>0</v>
      </c>
    </row>
    <row r="4473" spans="1:10">
      <c r="A4473" t="s">
        <v>4489</v>
      </c>
      <c r="B4473" t="s">
        <v>12</v>
      </c>
      <c r="C4473" t="s">
        <v>12</v>
      </c>
      <c r="D4473" t="s">
        <v>10</v>
      </c>
      <c r="E4473" t="s">
        <v>12</v>
      </c>
      <c r="F4473" t="s">
        <v>10</v>
      </c>
      <c r="G4473" t="s">
        <v>10</v>
      </c>
      <c r="H4473" t="s">
        <v>10</v>
      </c>
      <c r="I4473" t="s">
        <v>7080</v>
      </c>
      <c r="J4473">
        <v>3</v>
      </c>
    </row>
    <row r="4474" spans="1:10">
      <c r="A4474" t="s">
        <v>4490</v>
      </c>
      <c r="B4474" t="s">
        <v>10</v>
      </c>
      <c r="C4474" t="s">
        <v>12</v>
      </c>
      <c r="D4474" t="s">
        <v>10</v>
      </c>
      <c r="E4474" t="s">
        <v>12</v>
      </c>
      <c r="F4474" t="s">
        <v>10</v>
      </c>
      <c r="G4474" t="s">
        <v>10</v>
      </c>
      <c r="H4474" t="s">
        <v>10</v>
      </c>
      <c r="I4474" t="s">
        <v>7080</v>
      </c>
      <c r="J4474">
        <v>2</v>
      </c>
    </row>
    <row r="4475" spans="1:10">
      <c r="A4475" t="s">
        <v>4491</v>
      </c>
      <c r="B4475" t="s">
        <v>12</v>
      </c>
      <c r="C4475" t="s">
        <v>10</v>
      </c>
      <c r="D4475" t="s">
        <v>10</v>
      </c>
      <c r="E4475" t="s">
        <v>12</v>
      </c>
      <c r="F4475" t="s">
        <v>10</v>
      </c>
      <c r="G4475" t="s">
        <v>12</v>
      </c>
      <c r="H4475" t="s">
        <v>12</v>
      </c>
      <c r="I4475" t="s">
        <v>7080</v>
      </c>
      <c r="J4475">
        <v>4</v>
      </c>
    </row>
    <row r="4476" spans="1:10">
      <c r="A4476" t="s">
        <v>4492</v>
      </c>
      <c r="B4476" t="s">
        <v>10</v>
      </c>
      <c r="C4476" t="s">
        <v>10</v>
      </c>
      <c r="D4476" t="s">
        <v>10</v>
      </c>
      <c r="E4476" t="s">
        <v>12</v>
      </c>
      <c r="F4476" t="s">
        <v>12</v>
      </c>
      <c r="G4476" t="s">
        <v>12</v>
      </c>
      <c r="H4476" t="s">
        <v>12</v>
      </c>
      <c r="I4476" t="s">
        <v>7079</v>
      </c>
      <c r="J4476">
        <v>4</v>
      </c>
    </row>
    <row r="4477" spans="1:10">
      <c r="A4477" t="s">
        <v>4493</v>
      </c>
      <c r="B4477" t="s">
        <v>10</v>
      </c>
      <c r="C4477" t="s">
        <v>10</v>
      </c>
      <c r="D4477" t="s">
        <v>10</v>
      </c>
      <c r="E4477" t="s">
        <v>10</v>
      </c>
      <c r="F4477" t="s">
        <v>10</v>
      </c>
      <c r="G4477" t="s">
        <v>10</v>
      </c>
      <c r="H4477" t="s">
        <v>10</v>
      </c>
      <c r="I4477" t="s">
        <v>10</v>
      </c>
      <c r="J4477">
        <v>0</v>
      </c>
    </row>
    <row r="4478" spans="1:10">
      <c r="A4478" t="s">
        <v>4494</v>
      </c>
      <c r="B4478" t="s">
        <v>10</v>
      </c>
      <c r="C4478" t="s">
        <v>10</v>
      </c>
      <c r="D4478" t="s">
        <v>10</v>
      </c>
      <c r="E4478" t="s">
        <v>10</v>
      </c>
      <c r="F4478" t="s">
        <v>10</v>
      </c>
      <c r="G4478" t="s">
        <v>10</v>
      </c>
      <c r="H4478" t="s">
        <v>10</v>
      </c>
      <c r="I4478" t="s">
        <v>10</v>
      </c>
      <c r="J4478">
        <v>0</v>
      </c>
    </row>
    <row r="4479" spans="1:10">
      <c r="A4479" t="s">
        <v>4495</v>
      </c>
      <c r="B4479" t="s">
        <v>10</v>
      </c>
      <c r="C4479" t="s">
        <v>12</v>
      </c>
      <c r="D4479" t="s">
        <v>10</v>
      </c>
      <c r="E4479" t="s">
        <v>10</v>
      </c>
      <c r="F4479" t="s">
        <v>10</v>
      </c>
      <c r="G4479" t="s">
        <v>10</v>
      </c>
      <c r="H4479" t="s">
        <v>10</v>
      </c>
      <c r="I4479" t="s">
        <v>7079</v>
      </c>
      <c r="J4479">
        <v>1</v>
      </c>
    </row>
    <row r="4480" spans="1:10">
      <c r="A4480" t="s">
        <v>4496</v>
      </c>
      <c r="B4480" t="s">
        <v>10</v>
      </c>
      <c r="C4480" t="s">
        <v>10</v>
      </c>
      <c r="D4480" t="s">
        <v>10</v>
      </c>
      <c r="E4480" t="s">
        <v>10</v>
      </c>
      <c r="F4480" t="s">
        <v>10</v>
      </c>
      <c r="G4480" t="s">
        <v>12</v>
      </c>
      <c r="H4480" t="s">
        <v>10</v>
      </c>
      <c r="I4480" t="s">
        <v>7079</v>
      </c>
      <c r="J4480">
        <v>1</v>
      </c>
    </row>
    <row r="4481" spans="1:10">
      <c r="A4481" t="s">
        <v>4497</v>
      </c>
      <c r="B4481" t="s">
        <v>12</v>
      </c>
      <c r="C4481" t="s">
        <v>10</v>
      </c>
      <c r="D4481" t="s">
        <v>10</v>
      </c>
      <c r="E4481" t="s">
        <v>10</v>
      </c>
      <c r="F4481" t="s">
        <v>10</v>
      </c>
      <c r="G4481" t="s">
        <v>10</v>
      </c>
      <c r="H4481" t="s">
        <v>10</v>
      </c>
      <c r="I4481" t="s">
        <v>10</v>
      </c>
      <c r="J4481">
        <v>1</v>
      </c>
    </row>
    <row r="4482" spans="1:10">
      <c r="A4482" t="s">
        <v>4498</v>
      </c>
      <c r="B4482" t="s">
        <v>10</v>
      </c>
      <c r="C4482" t="s">
        <v>10</v>
      </c>
      <c r="D4482" t="s">
        <v>10</v>
      </c>
      <c r="E4482" t="s">
        <v>10</v>
      </c>
      <c r="F4482" t="s">
        <v>10</v>
      </c>
      <c r="G4482" t="s">
        <v>10</v>
      </c>
      <c r="H4482" t="s">
        <v>10</v>
      </c>
      <c r="I4482" t="s">
        <v>7080</v>
      </c>
      <c r="J4482">
        <v>0</v>
      </c>
    </row>
    <row r="4483" spans="1:10">
      <c r="A4483" t="s">
        <v>4499</v>
      </c>
      <c r="B4483" t="s">
        <v>10</v>
      </c>
      <c r="C4483" t="s">
        <v>12</v>
      </c>
      <c r="D4483" t="s">
        <v>10</v>
      </c>
      <c r="E4483" t="s">
        <v>10</v>
      </c>
      <c r="F4483" t="s">
        <v>10</v>
      </c>
      <c r="G4483" t="s">
        <v>12</v>
      </c>
      <c r="H4483" t="s">
        <v>10</v>
      </c>
      <c r="I4483" t="s">
        <v>7079</v>
      </c>
      <c r="J4483">
        <v>2</v>
      </c>
    </row>
    <row r="4484" spans="1:10">
      <c r="A4484" t="s">
        <v>4500</v>
      </c>
      <c r="B4484" t="s">
        <v>12</v>
      </c>
      <c r="C4484" t="s">
        <v>10</v>
      </c>
      <c r="D4484" t="s">
        <v>10</v>
      </c>
      <c r="E4484" t="s">
        <v>10</v>
      </c>
      <c r="F4484" t="s">
        <v>10</v>
      </c>
      <c r="G4484" t="s">
        <v>10</v>
      </c>
      <c r="H4484" t="s">
        <v>10</v>
      </c>
      <c r="I4484" t="s">
        <v>7080</v>
      </c>
      <c r="J4484">
        <v>1</v>
      </c>
    </row>
    <row r="4485" spans="1:10">
      <c r="A4485" t="s">
        <v>4501</v>
      </c>
      <c r="B4485" t="s">
        <v>12</v>
      </c>
      <c r="C4485" t="s">
        <v>10</v>
      </c>
      <c r="D4485" t="s">
        <v>10</v>
      </c>
      <c r="E4485" t="s">
        <v>10</v>
      </c>
      <c r="F4485" t="s">
        <v>10</v>
      </c>
      <c r="G4485" t="s">
        <v>10</v>
      </c>
      <c r="H4485" t="s">
        <v>10</v>
      </c>
      <c r="I4485" t="s">
        <v>10</v>
      </c>
      <c r="J4485">
        <v>1</v>
      </c>
    </row>
    <row r="4486" spans="1:10">
      <c r="A4486" t="s">
        <v>4502</v>
      </c>
      <c r="B4486" t="s">
        <v>10</v>
      </c>
      <c r="C4486" t="s">
        <v>10</v>
      </c>
      <c r="D4486" t="s">
        <v>10</v>
      </c>
      <c r="E4486" t="s">
        <v>10</v>
      </c>
      <c r="F4486" t="s">
        <v>10</v>
      </c>
      <c r="G4486" t="s">
        <v>10</v>
      </c>
      <c r="H4486" t="s">
        <v>10</v>
      </c>
      <c r="I4486" t="s">
        <v>7080</v>
      </c>
      <c r="J4486">
        <v>0</v>
      </c>
    </row>
    <row r="4487" spans="1:10">
      <c r="A4487" t="s">
        <v>4503</v>
      </c>
      <c r="B4487" t="s">
        <v>12</v>
      </c>
      <c r="C4487" t="s">
        <v>12</v>
      </c>
      <c r="D4487" t="s">
        <v>12</v>
      </c>
      <c r="E4487" t="s">
        <v>12</v>
      </c>
      <c r="F4487" t="s">
        <v>12</v>
      </c>
      <c r="G4487" t="s">
        <v>12</v>
      </c>
      <c r="H4487" t="s">
        <v>12</v>
      </c>
      <c r="I4487" t="s">
        <v>7079</v>
      </c>
      <c r="J4487">
        <v>7</v>
      </c>
    </row>
    <row r="4488" spans="1:10">
      <c r="A4488" t="s">
        <v>4504</v>
      </c>
      <c r="B4488" t="s">
        <v>12</v>
      </c>
      <c r="C4488" t="s">
        <v>10</v>
      </c>
      <c r="D4488" t="s">
        <v>10</v>
      </c>
      <c r="E4488" t="s">
        <v>12</v>
      </c>
      <c r="F4488" t="s">
        <v>10</v>
      </c>
      <c r="G4488" t="s">
        <v>10</v>
      </c>
      <c r="H4488" t="s">
        <v>12</v>
      </c>
      <c r="I4488" t="s">
        <v>7080</v>
      </c>
      <c r="J4488">
        <v>3</v>
      </c>
    </row>
    <row r="4489" spans="1:10">
      <c r="A4489" t="s">
        <v>4505</v>
      </c>
      <c r="B4489" t="s">
        <v>12</v>
      </c>
      <c r="C4489" t="s">
        <v>10</v>
      </c>
      <c r="D4489" t="s">
        <v>10</v>
      </c>
      <c r="E4489" t="s">
        <v>10</v>
      </c>
      <c r="F4489" t="s">
        <v>10</v>
      </c>
      <c r="G4489" t="s">
        <v>10</v>
      </c>
      <c r="H4489" t="s">
        <v>10</v>
      </c>
      <c r="I4489" t="s">
        <v>10</v>
      </c>
      <c r="J4489">
        <v>1</v>
      </c>
    </row>
    <row r="4490" spans="1:10">
      <c r="A4490" t="s">
        <v>4506</v>
      </c>
      <c r="B4490" t="s">
        <v>10</v>
      </c>
      <c r="C4490" t="s">
        <v>12</v>
      </c>
      <c r="D4490" t="s">
        <v>10</v>
      </c>
      <c r="E4490" t="s">
        <v>10</v>
      </c>
      <c r="F4490" t="s">
        <v>10</v>
      </c>
      <c r="G4490" t="s">
        <v>10</v>
      </c>
      <c r="H4490" t="s">
        <v>10</v>
      </c>
      <c r="I4490" t="s">
        <v>7080</v>
      </c>
      <c r="J4490">
        <v>1</v>
      </c>
    </row>
    <row r="4491" spans="1:10">
      <c r="A4491" t="s">
        <v>4507</v>
      </c>
      <c r="B4491" t="s">
        <v>12</v>
      </c>
      <c r="C4491" t="s">
        <v>10</v>
      </c>
      <c r="D4491" t="s">
        <v>12</v>
      </c>
      <c r="E4491" t="s">
        <v>10</v>
      </c>
      <c r="F4491" t="s">
        <v>10</v>
      </c>
      <c r="G4491" t="s">
        <v>10</v>
      </c>
      <c r="H4491" t="s">
        <v>10</v>
      </c>
      <c r="I4491" t="s">
        <v>7079</v>
      </c>
      <c r="J4491">
        <v>2</v>
      </c>
    </row>
    <row r="4492" spans="1:10">
      <c r="A4492" t="s">
        <v>4508</v>
      </c>
      <c r="B4492" t="s">
        <v>12</v>
      </c>
      <c r="C4492" t="s">
        <v>12</v>
      </c>
      <c r="D4492" t="s">
        <v>12</v>
      </c>
      <c r="E4492" t="s">
        <v>12</v>
      </c>
      <c r="F4492" t="s">
        <v>12</v>
      </c>
      <c r="G4492" t="s">
        <v>12</v>
      </c>
      <c r="H4492" t="s">
        <v>12</v>
      </c>
      <c r="I4492" t="s">
        <v>7080</v>
      </c>
      <c r="J4492">
        <v>7</v>
      </c>
    </row>
    <row r="4493" spans="1:10">
      <c r="A4493" t="s">
        <v>4509</v>
      </c>
      <c r="B4493" t="s">
        <v>10</v>
      </c>
      <c r="C4493" t="s">
        <v>10</v>
      </c>
      <c r="D4493" t="s">
        <v>10</v>
      </c>
      <c r="E4493" t="s">
        <v>10</v>
      </c>
      <c r="F4493" t="s">
        <v>10</v>
      </c>
      <c r="G4493" t="s">
        <v>10</v>
      </c>
      <c r="H4493" t="s">
        <v>10</v>
      </c>
      <c r="I4493" t="s">
        <v>10</v>
      </c>
      <c r="J4493">
        <v>0</v>
      </c>
    </row>
    <row r="4494" spans="1:10">
      <c r="A4494" t="s">
        <v>4510</v>
      </c>
      <c r="B4494" t="s">
        <v>12</v>
      </c>
      <c r="C4494" t="s">
        <v>10</v>
      </c>
      <c r="D4494" t="s">
        <v>10</v>
      </c>
      <c r="E4494" t="s">
        <v>10</v>
      </c>
      <c r="F4494" t="s">
        <v>10</v>
      </c>
      <c r="G4494" t="s">
        <v>10</v>
      </c>
      <c r="H4494" t="s">
        <v>10</v>
      </c>
      <c r="I4494" t="s">
        <v>10</v>
      </c>
      <c r="J4494">
        <v>1</v>
      </c>
    </row>
    <row r="4495" spans="1:10">
      <c r="A4495" t="s">
        <v>4511</v>
      </c>
      <c r="B4495" t="s">
        <v>12</v>
      </c>
      <c r="C4495" t="s">
        <v>10</v>
      </c>
      <c r="D4495" t="s">
        <v>10</v>
      </c>
      <c r="E4495" t="s">
        <v>10</v>
      </c>
      <c r="F4495" t="s">
        <v>10</v>
      </c>
      <c r="G4495" t="s">
        <v>10</v>
      </c>
      <c r="H4495" t="s">
        <v>10</v>
      </c>
      <c r="I4495" t="s">
        <v>10</v>
      </c>
      <c r="J4495">
        <v>1</v>
      </c>
    </row>
    <row r="4496" spans="1:10">
      <c r="A4496" t="s">
        <v>4512</v>
      </c>
      <c r="B4496" t="s">
        <v>10</v>
      </c>
      <c r="C4496" t="s">
        <v>10</v>
      </c>
      <c r="D4496" t="s">
        <v>12</v>
      </c>
      <c r="E4496" t="s">
        <v>10</v>
      </c>
      <c r="F4496" t="s">
        <v>10</v>
      </c>
      <c r="G4496" t="s">
        <v>10</v>
      </c>
      <c r="H4496" t="s">
        <v>12</v>
      </c>
      <c r="I4496" t="s">
        <v>7080</v>
      </c>
      <c r="J4496">
        <v>2</v>
      </c>
    </row>
    <row r="4497" spans="1:10">
      <c r="A4497" t="s">
        <v>4513</v>
      </c>
      <c r="B4497" t="s">
        <v>10</v>
      </c>
      <c r="C4497" t="s">
        <v>10</v>
      </c>
      <c r="D4497" t="s">
        <v>10</v>
      </c>
      <c r="E4497" t="s">
        <v>10</v>
      </c>
      <c r="F4497" t="s">
        <v>10</v>
      </c>
      <c r="G4497" t="s">
        <v>10</v>
      </c>
      <c r="H4497" t="s">
        <v>10</v>
      </c>
      <c r="I4497" t="s">
        <v>7080</v>
      </c>
      <c r="J4497">
        <v>0</v>
      </c>
    </row>
    <row r="4498" spans="1:10">
      <c r="A4498" t="s">
        <v>4514</v>
      </c>
      <c r="B4498" t="s">
        <v>12</v>
      </c>
      <c r="C4498" t="s">
        <v>12</v>
      </c>
      <c r="D4498" t="s">
        <v>12</v>
      </c>
      <c r="E4498" t="s">
        <v>12</v>
      </c>
      <c r="F4498" t="s">
        <v>12</v>
      </c>
      <c r="G4498" t="s">
        <v>12</v>
      </c>
      <c r="H4498" t="s">
        <v>12</v>
      </c>
      <c r="I4498" t="s">
        <v>7079</v>
      </c>
      <c r="J4498">
        <v>7</v>
      </c>
    </row>
    <row r="4499" spans="1:10">
      <c r="A4499" t="s">
        <v>4515</v>
      </c>
      <c r="B4499" t="s">
        <v>10</v>
      </c>
      <c r="C4499" t="s">
        <v>10</v>
      </c>
      <c r="D4499" t="s">
        <v>12</v>
      </c>
      <c r="E4499" t="s">
        <v>12</v>
      </c>
      <c r="F4499" t="s">
        <v>10</v>
      </c>
      <c r="G4499" t="s">
        <v>12</v>
      </c>
      <c r="H4499" t="s">
        <v>12</v>
      </c>
      <c r="I4499" t="s">
        <v>7080</v>
      </c>
      <c r="J4499">
        <v>4</v>
      </c>
    </row>
    <row r="4500" spans="1:10">
      <c r="A4500" t="s">
        <v>4516</v>
      </c>
      <c r="B4500" t="s">
        <v>10</v>
      </c>
      <c r="C4500" t="s">
        <v>10</v>
      </c>
      <c r="D4500" t="s">
        <v>10</v>
      </c>
      <c r="E4500" t="s">
        <v>10</v>
      </c>
      <c r="F4500" t="s">
        <v>10</v>
      </c>
      <c r="G4500" t="s">
        <v>10</v>
      </c>
      <c r="H4500" t="s">
        <v>10</v>
      </c>
      <c r="I4500" t="s">
        <v>10</v>
      </c>
      <c r="J4500">
        <v>0</v>
      </c>
    </row>
    <row r="4501" spans="1:10">
      <c r="A4501" t="s">
        <v>4517</v>
      </c>
      <c r="B4501" t="s">
        <v>12</v>
      </c>
      <c r="C4501" t="s">
        <v>12</v>
      </c>
      <c r="D4501" t="s">
        <v>10</v>
      </c>
      <c r="E4501" t="s">
        <v>10</v>
      </c>
      <c r="F4501" t="s">
        <v>10</v>
      </c>
      <c r="G4501" t="s">
        <v>10</v>
      </c>
      <c r="H4501" t="s">
        <v>10</v>
      </c>
      <c r="I4501" t="s">
        <v>7080</v>
      </c>
      <c r="J4501">
        <v>2</v>
      </c>
    </row>
    <row r="4502" spans="1:10">
      <c r="A4502" t="s">
        <v>4518</v>
      </c>
      <c r="B4502" t="s">
        <v>10</v>
      </c>
      <c r="C4502" t="s">
        <v>10</v>
      </c>
      <c r="D4502" t="s">
        <v>12</v>
      </c>
      <c r="E4502" t="s">
        <v>12</v>
      </c>
      <c r="F4502" t="s">
        <v>12</v>
      </c>
      <c r="G4502" t="s">
        <v>12</v>
      </c>
      <c r="H4502" t="s">
        <v>12</v>
      </c>
      <c r="I4502" t="s">
        <v>7080</v>
      </c>
      <c r="J4502">
        <v>5</v>
      </c>
    </row>
    <row r="4503" spans="1:10">
      <c r="A4503" t="s">
        <v>4519</v>
      </c>
      <c r="B4503" t="s">
        <v>10</v>
      </c>
      <c r="C4503" t="s">
        <v>10</v>
      </c>
      <c r="D4503" t="s">
        <v>10</v>
      </c>
      <c r="E4503" t="s">
        <v>10</v>
      </c>
      <c r="F4503" t="s">
        <v>10</v>
      </c>
      <c r="G4503" t="s">
        <v>10</v>
      </c>
      <c r="H4503" t="s">
        <v>10</v>
      </c>
      <c r="I4503" t="s">
        <v>10</v>
      </c>
      <c r="J4503">
        <v>0</v>
      </c>
    </row>
    <row r="4504" spans="1:10">
      <c r="A4504" t="s">
        <v>4520</v>
      </c>
      <c r="B4504" t="s">
        <v>12</v>
      </c>
      <c r="C4504" t="s">
        <v>10</v>
      </c>
      <c r="D4504" t="s">
        <v>10</v>
      </c>
      <c r="E4504" t="s">
        <v>10</v>
      </c>
      <c r="F4504" t="s">
        <v>10</v>
      </c>
      <c r="G4504" t="s">
        <v>12</v>
      </c>
      <c r="H4504" t="s">
        <v>12</v>
      </c>
      <c r="I4504" t="s">
        <v>7080</v>
      </c>
      <c r="J4504">
        <v>3</v>
      </c>
    </row>
    <row r="4505" spans="1:10">
      <c r="A4505" t="s">
        <v>4521</v>
      </c>
      <c r="B4505" t="s">
        <v>12</v>
      </c>
      <c r="C4505" t="s">
        <v>12</v>
      </c>
      <c r="D4505" t="s">
        <v>12</v>
      </c>
      <c r="E4505" t="s">
        <v>10</v>
      </c>
      <c r="F4505" t="s">
        <v>10</v>
      </c>
      <c r="G4505" t="s">
        <v>12</v>
      </c>
      <c r="H4505" t="s">
        <v>10</v>
      </c>
      <c r="I4505" t="s">
        <v>7080</v>
      </c>
      <c r="J4505">
        <v>4</v>
      </c>
    </row>
    <row r="4506" spans="1:10">
      <c r="A4506" t="s">
        <v>4522</v>
      </c>
      <c r="B4506" t="s">
        <v>10</v>
      </c>
      <c r="C4506" t="s">
        <v>10</v>
      </c>
      <c r="D4506" t="s">
        <v>10</v>
      </c>
      <c r="E4506" t="s">
        <v>10</v>
      </c>
      <c r="F4506" t="s">
        <v>10</v>
      </c>
      <c r="G4506" t="s">
        <v>10</v>
      </c>
      <c r="H4506" t="s">
        <v>10</v>
      </c>
      <c r="I4506" t="s">
        <v>10</v>
      </c>
      <c r="J4506">
        <v>0</v>
      </c>
    </row>
    <row r="4507" spans="1:10">
      <c r="A4507" t="s">
        <v>4523</v>
      </c>
      <c r="B4507" t="s">
        <v>12</v>
      </c>
      <c r="C4507" t="s">
        <v>10</v>
      </c>
      <c r="D4507" t="s">
        <v>10</v>
      </c>
      <c r="E4507" t="s">
        <v>10</v>
      </c>
      <c r="F4507" t="s">
        <v>10</v>
      </c>
      <c r="G4507" t="s">
        <v>10</v>
      </c>
      <c r="H4507" t="s">
        <v>10</v>
      </c>
      <c r="I4507" t="s">
        <v>10</v>
      </c>
      <c r="J4507">
        <v>1</v>
      </c>
    </row>
    <row r="4508" spans="1:10">
      <c r="A4508" t="s">
        <v>4524</v>
      </c>
      <c r="B4508" t="s">
        <v>12</v>
      </c>
      <c r="C4508" t="s">
        <v>10</v>
      </c>
      <c r="D4508" t="s">
        <v>12</v>
      </c>
      <c r="E4508" t="s">
        <v>12</v>
      </c>
      <c r="F4508" t="s">
        <v>12</v>
      </c>
      <c r="G4508" t="s">
        <v>12</v>
      </c>
      <c r="H4508" t="s">
        <v>10</v>
      </c>
      <c r="I4508" t="s">
        <v>7079</v>
      </c>
      <c r="J4508">
        <v>5</v>
      </c>
    </row>
    <row r="4509" spans="1:10">
      <c r="A4509" t="s">
        <v>4525</v>
      </c>
      <c r="B4509" t="s">
        <v>10</v>
      </c>
      <c r="C4509" t="s">
        <v>12</v>
      </c>
      <c r="D4509" t="s">
        <v>10</v>
      </c>
      <c r="E4509" t="s">
        <v>10</v>
      </c>
      <c r="F4509" t="s">
        <v>12</v>
      </c>
      <c r="G4509" t="s">
        <v>10</v>
      </c>
      <c r="H4509" t="s">
        <v>12</v>
      </c>
      <c r="I4509" t="s">
        <v>7079</v>
      </c>
      <c r="J4509">
        <v>3</v>
      </c>
    </row>
    <row r="4510" spans="1:10">
      <c r="A4510" t="s">
        <v>4526</v>
      </c>
      <c r="B4510" t="s">
        <v>10</v>
      </c>
      <c r="C4510" t="s">
        <v>10</v>
      </c>
      <c r="D4510" t="s">
        <v>10</v>
      </c>
      <c r="E4510" t="s">
        <v>10</v>
      </c>
      <c r="F4510" t="s">
        <v>10</v>
      </c>
      <c r="G4510" t="s">
        <v>10</v>
      </c>
      <c r="H4510" t="s">
        <v>10</v>
      </c>
      <c r="I4510" t="s">
        <v>10</v>
      </c>
      <c r="J4510">
        <v>0</v>
      </c>
    </row>
    <row r="4511" spans="1:10">
      <c r="A4511" t="s">
        <v>4527</v>
      </c>
      <c r="B4511" t="s">
        <v>10</v>
      </c>
      <c r="C4511" t="s">
        <v>10</v>
      </c>
      <c r="D4511" t="s">
        <v>12</v>
      </c>
      <c r="E4511" t="s">
        <v>10</v>
      </c>
      <c r="F4511" t="s">
        <v>10</v>
      </c>
      <c r="G4511" t="s">
        <v>12</v>
      </c>
      <c r="H4511" t="s">
        <v>10</v>
      </c>
      <c r="I4511" t="s">
        <v>7080</v>
      </c>
      <c r="J4511">
        <v>2</v>
      </c>
    </row>
    <row r="4512" spans="1:10">
      <c r="A4512" t="s">
        <v>4528</v>
      </c>
      <c r="B4512" t="s">
        <v>12</v>
      </c>
      <c r="C4512" t="s">
        <v>10</v>
      </c>
      <c r="D4512" t="s">
        <v>12</v>
      </c>
      <c r="E4512" t="s">
        <v>10</v>
      </c>
      <c r="F4512" t="s">
        <v>12</v>
      </c>
      <c r="G4512" t="s">
        <v>10</v>
      </c>
      <c r="H4512" t="s">
        <v>12</v>
      </c>
      <c r="I4512" t="s">
        <v>7079</v>
      </c>
      <c r="J4512">
        <v>4</v>
      </c>
    </row>
    <row r="4513" spans="1:10">
      <c r="A4513" t="s">
        <v>4529</v>
      </c>
      <c r="B4513" t="s">
        <v>10</v>
      </c>
      <c r="C4513" t="s">
        <v>10</v>
      </c>
      <c r="D4513" t="s">
        <v>12</v>
      </c>
      <c r="E4513" t="s">
        <v>12</v>
      </c>
      <c r="F4513" t="s">
        <v>12</v>
      </c>
      <c r="G4513" t="s">
        <v>12</v>
      </c>
      <c r="H4513" t="s">
        <v>12</v>
      </c>
      <c r="I4513" t="s">
        <v>7079</v>
      </c>
      <c r="J4513">
        <v>5</v>
      </c>
    </row>
    <row r="4514" spans="1:10">
      <c r="A4514" t="s">
        <v>4530</v>
      </c>
      <c r="B4514" t="s">
        <v>12</v>
      </c>
      <c r="C4514" t="s">
        <v>10</v>
      </c>
      <c r="D4514" t="s">
        <v>12</v>
      </c>
      <c r="E4514" t="s">
        <v>12</v>
      </c>
      <c r="F4514" t="s">
        <v>12</v>
      </c>
      <c r="G4514" t="s">
        <v>12</v>
      </c>
      <c r="H4514" t="s">
        <v>10</v>
      </c>
      <c r="I4514" t="s">
        <v>7079</v>
      </c>
      <c r="J4514">
        <v>5</v>
      </c>
    </row>
    <row r="4515" spans="1:10">
      <c r="A4515" t="s">
        <v>4531</v>
      </c>
      <c r="B4515" t="s">
        <v>12</v>
      </c>
      <c r="C4515" t="s">
        <v>12</v>
      </c>
      <c r="D4515" t="s">
        <v>12</v>
      </c>
      <c r="E4515" t="s">
        <v>12</v>
      </c>
      <c r="F4515" t="s">
        <v>12</v>
      </c>
      <c r="G4515" t="s">
        <v>12</v>
      </c>
      <c r="H4515" t="s">
        <v>12</v>
      </c>
      <c r="I4515" t="s">
        <v>7079</v>
      </c>
      <c r="J4515">
        <v>7</v>
      </c>
    </row>
    <row r="4516" spans="1:10">
      <c r="A4516" t="s">
        <v>4532</v>
      </c>
      <c r="B4516" t="s">
        <v>10</v>
      </c>
      <c r="C4516" t="s">
        <v>10</v>
      </c>
      <c r="D4516" t="s">
        <v>10</v>
      </c>
      <c r="E4516" t="s">
        <v>10</v>
      </c>
      <c r="F4516" t="s">
        <v>10</v>
      </c>
      <c r="G4516" t="s">
        <v>10</v>
      </c>
      <c r="H4516" t="s">
        <v>12</v>
      </c>
      <c r="I4516" t="s">
        <v>7080</v>
      </c>
      <c r="J4516">
        <v>1</v>
      </c>
    </row>
    <row r="4517" spans="1:10">
      <c r="A4517" t="s">
        <v>4533</v>
      </c>
      <c r="B4517" t="s">
        <v>10</v>
      </c>
      <c r="C4517" t="s">
        <v>10</v>
      </c>
      <c r="D4517" t="s">
        <v>12</v>
      </c>
      <c r="E4517" t="s">
        <v>10</v>
      </c>
      <c r="F4517" t="s">
        <v>10</v>
      </c>
      <c r="G4517" t="s">
        <v>12</v>
      </c>
      <c r="H4517" t="s">
        <v>10</v>
      </c>
      <c r="I4517" t="s">
        <v>7080</v>
      </c>
      <c r="J4517">
        <v>2</v>
      </c>
    </row>
    <row r="4518" spans="1:10">
      <c r="A4518" t="s">
        <v>4534</v>
      </c>
      <c r="B4518" t="s">
        <v>12</v>
      </c>
      <c r="C4518" t="s">
        <v>12</v>
      </c>
      <c r="D4518" t="s">
        <v>12</v>
      </c>
      <c r="E4518" t="s">
        <v>12</v>
      </c>
      <c r="F4518" t="s">
        <v>12</v>
      </c>
      <c r="G4518" t="s">
        <v>12</v>
      </c>
      <c r="H4518" t="s">
        <v>12</v>
      </c>
      <c r="I4518" t="s">
        <v>7079</v>
      </c>
      <c r="J4518">
        <v>7</v>
      </c>
    </row>
    <row r="4519" spans="1:10">
      <c r="A4519" t="s">
        <v>4535</v>
      </c>
      <c r="B4519" t="s">
        <v>12</v>
      </c>
      <c r="C4519" t="s">
        <v>10</v>
      </c>
      <c r="D4519" t="s">
        <v>10</v>
      </c>
      <c r="E4519" t="s">
        <v>12</v>
      </c>
      <c r="F4519" t="s">
        <v>10</v>
      </c>
      <c r="G4519" t="s">
        <v>12</v>
      </c>
      <c r="H4519" t="s">
        <v>12</v>
      </c>
      <c r="I4519" t="s">
        <v>7080</v>
      </c>
      <c r="J4519">
        <v>4</v>
      </c>
    </row>
    <row r="4520" spans="1:10">
      <c r="A4520" t="s">
        <v>4536</v>
      </c>
      <c r="B4520" t="s">
        <v>12</v>
      </c>
      <c r="C4520" t="s">
        <v>10</v>
      </c>
      <c r="D4520" t="s">
        <v>10</v>
      </c>
      <c r="E4520" t="s">
        <v>12</v>
      </c>
      <c r="F4520" t="s">
        <v>10</v>
      </c>
      <c r="G4520" t="s">
        <v>10</v>
      </c>
      <c r="H4520" t="s">
        <v>10</v>
      </c>
      <c r="I4520" t="s">
        <v>7080</v>
      </c>
      <c r="J4520">
        <v>2</v>
      </c>
    </row>
    <row r="4521" spans="1:10">
      <c r="A4521" t="s">
        <v>4537</v>
      </c>
      <c r="B4521" t="s">
        <v>12</v>
      </c>
      <c r="C4521" t="s">
        <v>10</v>
      </c>
      <c r="D4521" t="s">
        <v>12</v>
      </c>
      <c r="E4521" t="s">
        <v>12</v>
      </c>
      <c r="F4521" t="s">
        <v>12</v>
      </c>
      <c r="G4521" t="s">
        <v>12</v>
      </c>
      <c r="H4521" t="s">
        <v>12</v>
      </c>
      <c r="I4521" t="s">
        <v>7080</v>
      </c>
      <c r="J4521">
        <v>6</v>
      </c>
    </row>
    <row r="4522" spans="1:10">
      <c r="A4522" t="s">
        <v>4538</v>
      </c>
      <c r="B4522" t="s">
        <v>10</v>
      </c>
      <c r="C4522" t="s">
        <v>10</v>
      </c>
      <c r="D4522" t="s">
        <v>10</v>
      </c>
      <c r="E4522" t="s">
        <v>10</v>
      </c>
      <c r="F4522" t="s">
        <v>10</v>
      </c>
      <c r="G4522" t="s">
        <v>10</v>
      </c>
      <c r="H4522" t="s">
        <v>10</v>
      </c>
      <c r="I4522" t="s">
        <v>10</v>
      </c>
      <c r="J4522">
        <v>0</v>
      </c>
    </row>
    <row r="4523" spans="1:10">
      <c r="A4523" t="s">
        <v>4539</v>
      </c>
      <c r="B4523" t="s">
        <v>10</v>
      </c>
      <c r="C4523" t="s">
        <v>12</v>
      </c>
      <c r="D4523" t="s">
        <v>12</v>
      </c>
      <c r="E4523" t="s">
        <v>10</v>
      </c>
      <c r="F4523" t="s">
        <v>10</v>
      </c>
      <c r="G4523" t="s">
        <v>12</v>
      </c>
      <c r="H4523" t="s">
        <v>10</v>
      </c>
      <c r="I4523" t="s">
        <v>7079</v>
      </c>
      <c r="J4523">
        <v>3</v>
      </c>
    </row>
    <row r="4524" spans="1:10">
      <c r="A4524" t="s">
        <v>4540</v>
      </c>
      <c r="B4524" t="s">
        <v>10</v>
      </c>
      <c r="C4524" t="s">
        <v>10</v>
      </c>
      <c r="D4524" t="s">
        <v>10</v>
      </c>
      <c r="E4524" t="s">
        <v>10</v>
      </c>
      <c r="F4524" t="s">
        <v>10</v>
      </c>
      <c r="G4524" t="s">
        <v>10</v>
      </c>
      <c r="H4524" t="s">
        <v>10</v>
      </c>
      <c r="I4524" t="s">
        <v>10</v>
      </c>
      <c r="J4524">
        <v>0</v>
      </c>
    </row>
    <row r="4525" spans="1:10">
      <c r="A4525" t="s">
        <v>4541</v>
      </c>
      <c r="B4525" t="s">
        <v>10</v>
      </c>
      <c r="C4525" t="s">
        <v>12</v>
      </c>
      <c r="D4525" t="s">
        <v>10</v>
      </c>
      <c r="E4525" t="s">
        <v>10</v>
      </c>
      <c r="F4525" t="s">
        <v>10</v>
      </c>
      <c r="G4525" t="s">
        <v>10</v>
      </c>
      <c r="H4525" t="s">
        <v>10</v>
      </c>
      <c r="I4525" t="s">
        <v>7080</v>
      </c>
      <c r="J4525">
        <v>1</v>
      </c>
    </row>
    <row r="4526" spans="1:10">
      <c r="A4526" t="s">
        <v>4542</v>
      </c>
      <c r="B4526" t="s">
        <v>12</v>
      </c>
      <c r="C4526" t="s">
        <v>12</v>
      </c>
      <c r="D4526" t="s">
        <v>12</v>
      </c>
      <c r="E4526" t="s">
        <v>12</v>
      </c>
      <c r="F4526" t="s">
        <v>10</v>
      </c>
      <c r="G4526" t="s">
        <v>12</v>
      </c>
      <c r="H4526" t="s">
        <v>10</v>
      </c>
      <c r="I4526" t="s">
        <v>7080</v>
      </c>
      <c r="J4526">
        <v>5</v>
      </c>
    </row>
    <row r="4527" spans="1:10">
      <c r="A4527" t="s">
        <v>4543</v>
      </c>
      <c r="B4527" t="s">
        <v>10</v>
      </c>
      <c r="C4527" t="s">
        <v>12</v>
      </c>
      <c r="D4527" t="s">
        <v>12</v>
      </c>
      <c r="E4527" t="s">
        <v>12</v>
      </c>
      <c r="F4527" t="s">
        <v>10</v>
      </c>
      <c r="G4527" t="s">
        <v>10</v>
      </c>
      <c r="H4527" t="s">
        <v>12</v>
      </c>
      <c r="I4527" t="s">
        <v>7080</v>
      </c>
      <c r="J4527">
        <v>4</v>
      </c>
    </row>
    <row r="4528" spans="1:10">
      <c r="A4528" t="s">
        <v>4544</v>
      </c>
      <c r="B4528" t="s">
        <v>10</v>
      </c>
      <c r="C4528" t="s">
        <v>12</v>
      </c>
      <c r="D4528" t="s">
        <v>10</v>
      </c>
      <c r="E4528" t="s">
        <v>10</v>
      </c>
      <c r="F4528" t="s">
        <v>10</v>
      </c>
      <c r="G4528" t="s">
        <v>10</v>
      </c>
      <c r="H4528" t="s">
        <v>10</v>
      </c>
      <c r="I4528" t="s">
        <v>7080</v>
      </c>
      <c r="J4528">
        <v>1</v>
      </c>
    </row>
    <row r="4529" spans="1:10">
      <c r="A4529" t="s">
        <v>4545</v>
      </c>
      <c r="B4529" t="s">
        <v>10</v>
      </c>
      <c r="C4529" t="s">
        <v>10</v>
      </c>
      <c r="D4529" t="s">
        <v>10</v>
      </c>
      <c r="E4529" t="s">
        <v>12</v>
      </c>
      <c r="F4529" t="s">
        <v>12</v>
      </c>
      <c r="G4529" t="s">
        <v>10</v>
      </c>
      <c r="H4529" t="s">
        <v>10</v>
      </c>
      <c r="I4529" t="s">
        <v>7080</v>
      </c>
      <c r="J4529">
        <v>2</v>
      </c>
    </row>
    <row r="4530" spans="1:10">
      <c r="A4530" t="s">
        <v>4546</v>
      </c>
      <c r="B4530" t="s">
        <v>10</v>
      </c>
      <c r="C4530" t="s">
        <v>10</v>
      </c>
      <c r="D4530" t="s">
        <v>12</v>
      </c>
      <c r="E4530" t="s">
        <v>12</v>
      </c>
      <c r="F4530" t="s">
        <v>10</v>
      </c>
      <c r="G4530" t="s">
        <v>12</v>
      </c>
      <c r="H4530" t="s">
        <v>10</v>
      </c>
      <c r="I4530" t="s">
        <v>7080</v>
      </c>
      <c r="J4530">
        <v>3</v>
      </c>
    </row>
    <row r="4531" spans="1:10">
      <c r="A4531" t="s">
        <v>4547</v>
      </c>
      <c r="B4531" t="s">
        <v>10</v>
      </c>
      <c r="C4531" t="s">
        <v>10</v>
      </c>
      <c r="D4531" t="s">
        <v>10</v>
      </c>
      <c r="E4531" t="s">
        <v>10</v>
      </c>
      <c r="F4531" t="s">
        <v>12</v>
      </c>
      <c r="G4531" t="s">
        <v>10</v>
      </c>
      <c r="H4531" t="s">
        <v>10</v>
      </c>
      <c r="I4531" t="s">
        <v>7079</v>
      </c>
      <c r="J4531">
        <v>1</v>
      </c>
    </row>
    <row r="4532" spans="1:10">
      <c r="A4532" t="s">
        <v>4548</v>
      </c>
      <c r="B4532" t="s">
        <v>10</v>
      </c>
      <c r="C4532" t="s">
        <v>10</v>
      </c>
      <c r="D4532" t="s">
        <v>10</v>
      </c>
      <c r="E4532" t="s">
        <v>10</v>
      </c>
      <c r="F4532" t="s">
        <v>10</v>
      </c>
      <c r="G4532" t="s">
        <v>10</v>
      </c>
      <c r="H4532" t="s">
        <v>10</v>
      </c>
      <c r="I4532" t="s">
        <v>10</v>
      </c>
      <c r="J4532">
        <v>0</v>
      </c>
    </row>
    <row r="4533" spans="1:10">
      <c r="A4533" t="s">
        <v>4549</v>
      </c>
      <c r="B4533" t="s">
        <v>12</v>
      </c>
      <c r="C4533" t="s">
        <v>10</v>
      </c>
      <c r="D4533" t="s">
        <v>10</v>
      </c>
      <c r="E4533" t="s">
        <v>12</v>
      </c>
      <c r="F4533" t="s">
        <v>10</v>
      </c>
      <c r="G4533" t="s">
        <v>10</v>
      </c>
      <c r="H4533" t="s">
        <v>10</v>
      </c>
      <c r="I4533" t="s">
        <v>7080</v>
      </c>
      <c r="J4533">
        <v>2</v>
      </c>
    </row>
    <row r="4534" spans="1:10">
      <c r="A4534" t="s">
        <v>4550</v>
      </c>
      <c r="B4534" t="s">
        <v>12</v>
      </c>
      <c r="C4534" t="s">
        <v>10</v>
      </c>
      <c r="D4534" t="s">
        <v>12</v>
      </c>
      <c r="E4534" t="s">
        <v>10</v>
      </c>
      <c r="F4534" t="s">
        <v>10</v>
      </c>
      <c r="G4534" t="s">
        <v>10</v>
      </c>
      <c r="H4534" t="s">
        <v>10</v>
      </c>
      <c r="I4534" t="s">
        <v>7080</v>
      </c>
      <c r="J4534">
        <v>2</v>
      </c>
    </row>
    <row r="4535" spans="1:10">
      <c r="A4535" t="s">
        <v>4551</v>
      </c>
      <c r="B4535" t="s">
        <v>12</v>
      </c>
      <c r="C4535" t="s">
        <v>10</v>
      </c>
      <c r="D4535" t="s">
        <v>12</v>
      </c>
      <c r="E4535" t="s">
        <v>12</v>
      </c>
      <c r="F4535" t="s">
        <v>10</v>
      </c>
      <c r="G4535" t="s">
        <v>12</v>
      </c>
      <c r="H4535" t="s">
        <v>12</v>
      </c>
      <c r="I4535" t="s">
        <v>7080</v>
      </c>
      <c r="J4535">
        <v>5</v>
      </c>
    </row>
    <row r="4536" spans="1:10">
      <c r="A4536" t="s">
        <v>4552</v>
      </c>
      <c r="B4536" t="s">
        <v>10</v>
      </c>
      <c r="C4536" t="s">
        <v>10</v>
      </c>
      <c r="D4536" t="s">
        <v>10</v>
      </c>
      <c r="E4536" t="s">
        <v>10</v>
      </c>
      <c r="F4536" t="s">
        <v>12</v>
      </c>
      <c r="G4536" t="s">
        <v>10</v>
      </c>
      <c r="H4536" t="s">
        <v>10</v>
      </c>
      <c r="I4536" t="s">
        <v>7079</v>
      </c>
      <c r="J4536">
        <v>1</v>
      </c>
    </row>
    <row r="4537" spans="1:10">
      <c r="A4537" t="s">
        <v>4553</v>
      </c>
      <c r="B4537" t="s">
        <v>12</v>
      </c>
      <c r="C4537" t="s">
        <v>10</v>
      </c>
      <c r="D4537" t="s">
        <v>10</v>
      </c>
      <c r="E4537" t="s">
        <v>12</v>
      </c>
      <c r="F4537" t="s">
        <v>10</v>
      </c>
      <c r="G4537" t="s">
        <v>12</v>
      </c>
      <c r="H4537" t="s">
        <v>12</v>
      </c>
      <c r="I4537" t="s">
        <v>7080</v>
      </c>
      <c r="J4537">
        <v>4</v>
      </c>
    </row>
    <row r="4538" spans="1:10">
      <c r="A4538" t="s">
        <v>4554</v>
      </c>
      <c r="B4538" t="s">
        <v>10</v>
      </c>
      <c r="C4538" t="s">
        <v>10</v>
      </c>
      <c r="D4538" t="s">
        <v>10</v>
      </c>
      <c r="E4538" t="s">
        <v>10</v>
      </c>
      <c r="F4538" t="s">
        <v>10</v>
      </c>
      <c r="G4538" t="s">
        <v>10</v>
      </c>
      <c r="H4538" t="s">
        <v>10</v>
      </c>
      <c r="I4538" t="s">
        <v>7080</v>
      </c>
      <c r="J4538">
        <v>0</v>
      </c>
    </row>
    <row r="4539" spans="1:10">
      <c r="A4539" t="s">
        <v>4555</v>
      </c>
      <c r="B4539" t="s">
        <v>10</v>
      </c>
      <c r="C4539" t="s">
        <v>10</v>
      </c>
      <c r="D4539" t="s">
        <v>12</v>
      </c>
      <c r="E4539" t="s">
        <v>10</v>
      </c>
      <c r="F4539" t="s">
        <v>10</v>
      </c>
      <c r="G4539" t="s">
        <v>12</v>
      </c>
      <c r="H4539" t="s">
        <v>12</v>
      </c>
      <c r="I4539" t="s">
        <v>7079</v>
      </c>
      <c r="J4539">
        <v>3</v>
      </c>
    </row>
    <row r="4540" spans="1:10">
      <c r="A4540" t="s">
        <v>4556</v>
      </c>
      <c r="B4540" t="s">
        <v>10</v>
      </c>
      <c r="C4540" t="s">
        <v>10</v>
      </c>
      <c r="D4540" t="s">
        <v>10</v>
      </c>
      <c r="E4540" t="s">
        <v>10</v>
      </c>
      <c r="F4540" t="s">
        <v>12</v>
      </c>
      <c r="G4540" t="s">
        <v>10</v>
      </c>
      <c r="H4540" t="s">
        <v>12</v>
      </c>
      <c r="I4540" t="s">
        <v>7080</v>
      </c>
      <c r="J4540">
        <v>2</v>
      </c>
    </row>
    <row r="4541" spans="1:10">
      <c r="A4541" t="s">
        <v>4557</v>
      </c>
      <c r="B4541" t="s">
        <v>12</v>
      </c>
      <c r="C4541" t="s">
        <v>12</v>
      </c>
      <c r="D4541" t="s">
        <v>10</v>
      </c>
      <c r="E4541" t="s">
        <v>12</v>
      </c>
      <c r="F4541" t="s">
        <v>10</v>
      </c>
      <c r="G4541" t="s">
        <v>12</v>
      </c>
      <c r="H4541" t="s">
        <v>12</v>
      </c>
      <c r="I4541" t="s">
        <v>7079</v>
      </c>
      <c r="J4541">
        <v>5</v>
      </c>
    </row>
    <row r="4542" spans="1:10">
      <c r="A4542" t="s">
        <v>4558</v>
      </c>
      <c r="B4542" t="s">
        <v>10</v>
      </c>
      <c r="C4542" t="s">
        <v>10</v>
      </c>
      <c r="D4542" t="s">
        <v>10</v>
      </c>
      <c r="E4542" t="s">
        <v>10</v>
      </c>
      <c r="F4542" t="s">
        <v>10</v>
      </c>
      <c r="G4542" t="s">
        <v>10</v>
      </c>
      <c r="H4542" t="s">
        <v>10</v>
      </c>
      <c r="I4542" t="s">
        <v>10</v>
      </c>
      <c r="J4542">
        <v>0</v>
      </c>
    </row>
    <row r="4543" spans="1:10">
      <c r="A4543" t="s">
        <v>4559</v>
      </c>
      <c r="B4543" t="s">
        <v>12</v>
      </c>
      <c r="C4543" t="s">
        <v>10</v>
      </c>
      <c r="D4543" t="s">
        <v>10</v>
      </c>
      <c r="E4543" t="s">
        <v>10</v>
      </c>
      <c r="F4543" t="s">
        <v>10</v>
      </c>
      <c r="G4543" t="s">
        <v>10</v>
      </c>
      <c r="H4543" t="s">
        <v>10</v>
      </c>
      <c r="I4543" t="s">
        <v>7079</v>
      </c>
      <c r="J4543">
        <v>1</v>
      </c>
    </row>
    <row r="4544" spans="1:10">
      <c r="A4544" t="s">
        <v>4560</v>
      </c>
      <c r="B4544" t="s">
        <v>12</v>
      </c>
      <c r="C4544" t="s">
        <v>10</v>
      </c>
      <c r="D4544" t="s">
        <v>10</v>
      </c>
      <c r="E4544" t="s">
        <v>12</v>
      </c>
      <c r="F4544" t="s">
        <v>10</v>
      </c>
      <c r="G4544" t="s">
        <v>10</v>
      </c>
      <c r="H4544" t="s">
        <v>10</v>
      </c>
      <c r="I4544" t="s">
        <v>7080</v>
      </c>
      <c r="J4544">
        <v>2</v>
      </c>
    </row>
    <row r="4545" spans="1:10">
      <c r="A4545" t="s">
        <v>4561</v>
      </c>
      <c r="B4545" t="s">
        <v>10</v>
      </c>
      <c r="C4545" t="s">
        <v>10</v>
      </c>
      <c r="D4545" t="s">
        <v>10</v>
      </c>
      <c r="E4545" t="s">
        <v>10</v>
      </c>
      <c r="F4545" t="s">
        <v>10</v>
      </c>
      <c r="G4545" t="s">
        <v>10</v>
      </c>
      <c r="H4545" t="s">
        <v>10</v>
      </c>
      <c r="I4545" t="s">
        <v>10</v>
      </c>
      <c r="J4545">
        <v>0</v>
      </c>
    </row>
    <row r="4546" spans="1:10">
      <c r="A4546" t="s">
        <v>4562</v>
      </c>
      <c r="B4546" t="s">
        <v>10</v>
      </c>
      <c r="C4546" t="s">
        <v>10</v>
      </c>
      <c r="D4546" t="s">
        <v>10</v>
      </c>
      <c r="E4546" t="s">
        <v>10</v>
      </c>
      <c r="F4546" t="s">
        <v>10</v>
      </c>
      <c r="G4546" t="s">
        <v>12</v>
      </c>
      <c r="H4546" t="s">
        <v>10</v>
      </c>
      <c r="I4546" t="s">
        <v>7080</v>
      </c>
      <c r="J4546">
        <v>1</v>
      </c>
    </row>
    <row r="4547" spans="1:10">
      <c r="A4547" t="s">
        <v>4563</v>
      </c>
      <c r="B4547" t="s">
        <v>10</v>
      </c>
      <c r="C4547" t="s">
        <v>10</v>
      </c>
      <c r="D4547" t="s">
        <v>10</v>
      </c>
      <c r="E4547" t="s">
        <v>10</v>
      </c>
      <c r="F4547" t="s">
        <v>10</v>
      </c>
      <c r="G4547" t="s">
        <v>10</v>
      </c>
      <c r="H4547" t="s">
        <v>10</v>
      </c>
      <c r="I4547" t="s">
        <v>7079</v>
      </c>
      <c r="J4547">
        <v>0</v>
      </c>
    </row>
    <row r="4548" spans="1:10">
      <c r="A4548" t="s">
        <v>4564</v>
      </c>
      <c r="B4548" t="s">
        <v>12</v>
      </c>
      <c r="C4548" t="s">
        <v>10</v>
      </c>
      <c r="D4548" t="s">
        <v>12</v>
      </c>
      <c r="E4548" t="s">
        <v>12</v>
      </c>
      <c r="F4548" t="s">
        <v>10</v>
      </c>
      <c r="G4548" t="s">
        <v>10</v>
      </c>
      <c r="H4548" t="s">
        <v>10</v>
      </c>
      <c r="I4548" t="s">
        <v>7080</v>
      </c>
      <c r="J4548">
        <v>3</v>
      </c>
    </row>
    <row r="4549" spans="1:10">
      <c r="A4549" t="s">
        <v>4565</v>
      </c>
      <c r="B4549" t="s">
        <v>12</v>
      </c>
      <c r="C4549" t="s">
        <v>12</v>
      </c>
      <c r="D4549" t="s">
        <v>12</v>
      </c>
      <c r="E4549" t="s">
        <v>10</v>
      </c>
      <c r="F4549" t="s">
        <v>10</v>
      </c>
      <c r="G4549" t="s">
        <v>12</v>
      </c>
      <c r="H4549" t="s">
        <v>12</v>
      </c>
      <c r="I4549" t="s">
        <v>7080</v>
      </c>
      <c r="J4549">
        <v>5</v>
      </c>
    </row>
    <row r="4550" spans="1:10">
      <c r="A4550" t="s">
        <v>4566</v>
      </c>
      <c r="B4550" t="s">
        <v>10</v>
      </c>
      <c r="C4550" t="s">
        <v>10</v>
      </c>
      <c r="D4550" t="s">
        <v>12</v>
      </c>
      <c r="E4550" t="s">
        <v>10</v>
      </c>
      <c r="F4550" t="s">
        <v>10</v>
      </c>
      <c r="G4550" t="s">
        <v>10</v>
      </c>
      <c r="H4550" t="s">
        <v>12</v>
      </c>
      <c r="I4550" t="s">
        <v>7080</v>
      </c>
      <c r="J4550">
        <v>2</v>
      </c>
    </row>
    <row r="4551" spans="1:10">
      <c r="A4551" t="s">
        <v>4567</v>
      </c>
      <c r="B4551" t="s">
        <v>12</v>
      </c>
      <c r="C4551" t="s">
        <v>10</v>
      </c>
      <c r="D4551" t="s">
        <v>12</v>
      </c>
      <c r="E4551" t="s">
        <v>12</v>
      </c>
      <c r="F4551" t="s">
        <v>12</v>
      </c>
      <c r="G4551" t="s">
        <v>10</v>
      </c>
      <c r="H4551" t="s">
        <v>10</v>
      </c>
      <c r="I4551" t="s">
        <v>7080</v>
      </c>
      <c r="J4551">
        <v>4</v>
      </c>
    </row>
    <row r="4552" spans="1:10">
      <c r="A4552" t="s">
        <v>4568</v>
      </c>
      <c r="B4552" t="s">
        <v>12</v>
      </c>
      <c r="C4552" t="s">
        <v>10</v>
      </c>
      <c r="D4552" t="s">
        <v>10</v>
      </c>
      <c r="E4552" t="s">
        <v>10</v>
      </c>
      <c r="F4552" t="s">
        <v>10</v>
      </c>
      <c r="G4552" t="s">
        <v>10</v>
      </c>
      <c r="H4552" t="s">
        <v>10</v>
      </c>
      <c r="I4552" t="s">
        <v>10</v>
      </c>
      <c r="J4552">
        <v>1</v>
      </c>
    </row>
    <row r="4553" spans="1:10">
      <c r="A4553" t="s">
        <v>4569</v>
      </c>
      <c r="B4553" t="s">
        <v>12</v>
      </c>
      <c r="C4553" t="s">
        <v>10</v>
      </c>
      <c r="D4553" t="s">
        <v>12</v>
      </c>
      <c r="E4553" t="s">
        <v>10</v>
      </c>
      <c r="F4553" t="s">
        <v>12</v>
      </c>
      <c r="G4553" t="s">
        <v>12</v>
      </c>
      <c r="H4553" t="s">
        <v>10</v>
      </c>
      <c r="I4553" t="s">
        <v>7080</v>
      </c>
      <c r="J4553">
        <v>4</v>
      </c>
    </row>
    <row r="4554" spans="1:10">
      <c r="A4554" t="s">
        <v>4570</v>
      </c>
      <c r="B4554" t="s">
        <v>10</v>
      </c>
      <c r="C4554" t="s">
        <v>10</v>
      </c>
      <c r="D4554" t="s">
        <v>10</v>
      </c>
      <c r="E4554" t="s">
        <v>10</v>
      </c>
      <c r="F4554" t="s">
        <v>10</v>
      </c>
      <c r="G4554" t="s">
        <v>10</v>
      </c>
      <c r="H4554" t="s">
        <v>10</v>
      </c>
      <c r="I4554" t="s">
        <v>10</v>
      </c>
      <c r="J4554">
        <v>0</v>
      </c>
    </row>
    <row r="4555" spans="1:10">
      <c r="A4555" t="s">
        <v>4571</v>
      </c>
      <c r="B4555" t="s">
        <v>12</v>
      </c>
      <c r="C4555" t="s">
        <v>12</v>
      </c>
      <c r="D4555" t="s">
        <v>12</v>
      </c>
      <c r="E4555" t="s">
        <v>12</v>
      </c>
      <c r="F4555" t="s">
        <v>12</v>
      </c>
      <c r="G4555" t="s">
        <v>12</v>
      </c>
      <c r="H4555" t="s">
        <v>12</v>
      </c>
      <c r="I4555" t="s">
        <v>7080</v>
      </c>
      <c r="J4555">
        <v>7</v>
      </c>
    </row>
    <row r="4556" spans="1:10">
      <c r="A4556" t="s">
        <v>4572</v>
      </c>
      <c r="B4556" t="s">
        <v>10</v>
      </c>
      <c r="C4556" t="s">
        <v>12</v>
      </c>
      <c r="D4556" t="s">
        <v>12</v>
      </c>
      <c r="E4556" t="s">
        <v>12</v>
      </c>
      <c r="F4556" t="s">
        <v>12</v>
      </c>
      <c r="G4556" t="s">
        <v>12</v>
      </c>
      <c r="H4556" t="s">
        <v>12</v>
      </c>
      <c r="I4556" t="s">
        <v>7080</v>
      </c>
      <c r="J4556">
        <v>6</v>
      </c>
    </row>
    <row r="4557" spans="1:10">
      <c r="A4557" t="s">
        <v>4573</v>
      </c>
      <c r="B4557" t="s">
        <v>10</v>
      </c>
      <c r="C4557" t="s">
        <v>10</v>
      </c>
      <c r="D4557" t="s">
        <v>10</v>
      </c>
      <c r="E4557" t="s">
        <v>10</v>
      </c>
      <c r="F4557" t="s">
        <v>10</v>
      </c>
      <c r="G4557" t="s">
        <v>10</v>
      </c>
      <c r="H4557" t="s">
        <v>10</v>
      </c>
      <c r="I4557" t="s">
        <v>10</v>
      </c>
      <c r="J4557">
        <v>0</v>
      </c>
    </row>
    <row r="4558" spans="1:10">
      <c r="A4558" t="s">
        <v>4574</v>
      </c>
      <c r="B4558" t="s">
        <v>10</v>
      </c>
      <c r="C4558" t="s">
        <v>10</v>
      </c>
      <c r="D4558" t="s">
        <v>10</v>
      </c>
      <c r="E4558" t="s">
        <v>10</v>
      </c>
      <c r="F4558" t="s">
        <v>10</v>
      </c>
      <c r="G4558" t="s">
        <v>10</v>
      </c>
      <c r="H4558" t="s">
        <v>10</v>
      </c>
      <c r="I4558" t="s">
        <v>7080</v>
      </c>
      <c r="J4558">
        <v>0</v>
      </c>
    </row>
    <row r="4559" spans="1:10">
      <c r="A4559" t="s">
        <v>4575</v>
      </c>
      <c r="B4559" t="s">
        <v>10</v>
      </c>
      <c r="C4559" t="s">
        <v>10</v>
      </c>
      <c r="D4559" t="s">
        <v>10</v>
      </c>
      <c r="E4559" t="s">
        <v>12</v>
      </c>
      <c r="F4559" t="s">
        <v>12</v>
      </c>
      <c r="G4559" t="s">
        <v>12</v>
      </c>
      <c r="H4559" t="s">
        <v>12</v>
      </c>
      <c r="I4559" t="s">
        <v>7079</v>
      </c>
      <c r="J4559">
        <v>4</v>
      </c>
    </row>
    <row r="4560" spans="1:10">
      <c r="A4560" t="s">
        <v>4576</v>
      </c>
      <c r="B4560" t="s">
        <v>12</v>
      </c>
      <c r="C4560" t="s">
        <v>10</v>
      </c>
      <c r="D4560" t="s">
        <v>10</v>
      </c>
      <c r="E4560" t="s">
        <v>10</v>
      </c>
      <c r="F4560" t="s">
        <v>10</v>
      </c>
      <c r="G4560" t="s">
        <v>10</v>
      </c>
      <c r="H4560" t="s">
        <v>12</v>
      </c>
      <c r="I4560" t="s">
        <v>7080</v>
      </c>
      <c r="J4560">
        <v>2</v>
      </c>
    </row>
    <row r="4561" spans="1:10">
      <c r="A4561" t="s">
        <v>4577</v>
      </c>
      <c r="B4561" t="s">
        <v>10</v>
      </c>
      <c r="C4561" t="s">
        <v>10</v>
      </c>
      <c r="D4561" t="s">
        <v>10</v>
      </c>
      <c r="E4561" t="s">
        <v>10</v>
      </c>
      <c r="F4561" t="s">
        <v>10</v>
      </c>
      <c r="G4561" t="s">
        <v>10</v>
      </c>
      <c r="H4561" t="s">
        <v>10</v>
      </c>
      <c r="I4561" t="s">
        <v>10</v>
      </c>
      <c r="J4561">
        <v>0</v>
      </c>
    </row>
    <row r="4562" spans="1:10">
      <c r="A4562" t="s">
        <v>4578</v>
      </c>
      <c r="B4562" t="s">
        <v>12</v>
      </c>
      <c r="C4562" t="s">
        <v>10</v>
      </c>
      <c r="D4562" t="s">
        <v>10</v>
      </c>
      <c r="E4562" t="s">
        <v>12</v>
      </c>
      <c r="F4562" t="s">
        <v>10</v>
      </c>
      <c r="G4562" t="s">
        <v>12</v>
      </c>
      <c r="H4562" t="s">
        <v>10</v>
      </c>
      <c r="I4562" t="s">
        <v>7080</v>
      </c>
      <c r="J4562">
        <v>3</v>
      </c>
    </row>
    <row r="4563" spans="1:10">
      <c r="A4563" t="s">
        <v>4579</v>
      </c>
      <c r="B4563" t="s">
        <v>12</v>
      </c>
      <c r="C4563" t="s">
        <v>10</v>
      </c>
      <c r="D4563" t="s">
        <v>12</v>
      </c>
      <c r="E4563" t="s">
        <v>10</v>
      </c>
      <c r="F4563" t="s">
        <v>10</v>
      </c>
      <c r="G4563" t="s">
        <v>10</v>
      </c>
      <c r="H4563" t="s">
        <v>10</v>
      </c>
      <c r="I4563" t="s">
        <v>7079</v>
      </c>
      <c r="J4563">
        <v>2</v>
      </c>
    </row>
    <row r="4564" spans="1:10">
      <c r="A4564" t="s">
        <v>4580</v>
      </c>
      <c r="B4564" t="s">
        <v>12</v>
      </c>
      <c r="C4564" t="s">
        <v>12</v>
      </c>
      <c r="D4564" t="s">
        <v>12</v>
      </c>
      <c r="E4564" t="s">
        <v>12</v>
      </c>
      <c r="F4564" t="s">
        <v>12</v>
      </c>
      <c r="G4564" t="s">
        <v>12</v>
      </c>
      <c r="H4564" t="s">
        <v>12</v>
      </c>
      <c r="I4564" t="s">
        <v>7080</v>
      </c>
      <c r="J4564">
        <v>7</v>
      </c>
    </row>
    <row r="4565" spans="1:10">
      <c r="A4565" t="s">
        <v>4581</v>
      </c>
      <c r="B4565" t="s">
        <v>12</v>
      </c>
      <c r="C4565" t="s">
        <v>10</v>
      </c>
      <c r="D4565" t="s">
        <v>12</v>
      </c>
      <c r="E4565" t="s">
        <v>10</v>
      </c>
      <c r="F4565" t="s">
        <v>10</v>
      </c>
      <c r="G4565" t="s">
        <v>10</v>
      </c>
      <c r="H4565" t="s">
        <v>10</v>
      </c>
      <c r="I4565" t="s">
        <v>7080</v>
      </c>
      <c r="J4565">
        <v>2</v>
      </c>
    </row>
    <row r="4566" spans="1:10">
      <c r="A4566" t="s">
        <v>4582</v>
      </c>
      <c r="B4566" t="s">
        <v>10</v>
      </c>
      <c r="C4566" t="s">
        <v>10</v>
      </c>
      <c r="D4566" t="s">
        <v>10</v>
      </c>
      <c r="E4566" t="s">
        <v>10</v>
      </c>
      <c r="F4566" t="s">
        <v>10</v>
      </c>
      <c r="G4566" t="s">
        <v>10</v>
      </c>
      <c r="H4566" t="s">
        <v>10</v>
      </c>
      <c r="I4566" t="s">
        <v>10</v>
      </c>
      <c r="J4566">
        <v>0</v>
      </c>
    </row>
    <row r="4567" spans="1:10">
      <c r="A4567" t="s">
        <v>4583</v>
      </c>
      <c r="B4567" t="s">
        <v>10</v>
      </c>
      <c r="C4567" t="s">
        <v>12</v>
      </c>
      <c r="D4567" t="s">
        <v>12</v>
      </c>
      <c r="E4567" t="s">
        <v>12</v>
      </c>
      <c r="F4567" t="s">
        <v>12</v>
      </c>
      <c r="G4567" t="s">
        <v>12</v>
      </c>
      <c r="H4567" t="s">
        <v>12</v>
      </c>
      <c r="I4567" t="s">
        <v>7079</v>
      </c>
      <c r="J4567">
        <v>6</v>
      </c>
    </row>
    <row r="4568" spans="1:10">
      <c r="A4568" t="s">
        <v>4584</v>
      </c>
      <c r="B4568" t="s">
        <v>10</v>
      </c>
      <c r="C4568" t="s">
        <v>10</v>
      </c>
      <c r="D4568" t="s">
        <v>12</v>
      </c>
      <c r="E4568" t="s">
        <v>10</v>
      </c>
      <c r="F4568" t="s">
        <v>12</v>
      </c>
      <c r="G4568" t="s">
        <v>12</v>
      </c>
      <c r="H4568" t="s">
        <v>12</v>
      </c>
      <c r="I4568" t="s">
        <v>7080</v>
      </c>
      <c r="J4568">
        <v>4</v>
      </c>
    </row>
    <row r="4569" spans="1:10">
      <c r="A4569" t="s">
        <v>4585</v>
      </c>
      <c r="B4569" t="s">
        <v>12</v>
      </c>
      <c r="C4569" t="s">
        <v>10</v>
      </c>
      <c r="D4569" t="s">
        <v>12</v>
      </c>
      <c r="E4569" t="s">
        <v>10</v>
      </c>
      <c r="F4569" t="s">
        <v>12</v>
      </c>
      <c r="G4569" t="s">
        <v>12</v>
      </c>
      <c r="H4569" t="s">
        <v>12</v>
      </c>
      <c r="I4569" t="s">
        <v>7080</v>
      </c>
      <c r="J4569">
        <v>5</v>
      </c>
    </row>
    <row r="4570" spans="1:10">
      <c r="A4570" t="s">
        <v>4586</v>
      </c>
      <c r="B4570" t="s">
        <v>10</v>
      </c>
      <c r="C4570" t="s">
        <v>10</v>
      </c>
      <c r="D4570" t="s">
        <v>12</v>
      </c>
      <c r="E4570" t="s">
        <v>12</v>
      </c>
      <c r="F4570" t="s">
        <v>12</v>
      </c>
      <c r="G4570" t="s">
        <v>10</v>
      </c>
      <c r="H4570" t="s">
        <v>10</v>
      </c>
      <c r="I4570" t="s">
        <v>7080</v>
      </c>
      <c r="J4570">
        <v>3</v>
      </c>
    </row>
    <row r="4571" spans="1:10">
      <c r="A4571" t="s">
        <v>4587</v>
      </c>
      <c r="B4571" t="s">
        <v>10</v>
      </c>
      <c r="C4571" t="s">
        <v>12</v>
      </c>
      <c r="D4571" t="s">
        <v>10</v>
      </c>
      <c r="E4571" t="s">
        <v>10</v>
      </c>
      <c r="F4571" t="s">
        <v>10</v>
      </c>
      <c r="G4571" t="s">
        <v>10</v>
      </c>
      <c r="H4571" t="s">
        <v>10</v>
      </c>
      <c r="I4571" t="s">
        <v>7079</v>
      </c>
      <c r="J4571">
        <v>1</v>
      </c>
    </row>
    <row r="4572" spans="1:10">
      <c r="A4572" t="s">
        <v>4588</v>
      </c>
      <c r="B4572" t="s">
        <v>10</v>
      </c>
      <c r="C4572" t="s">
        <v>10</v>
      </c>
      <c r="D4572" t="s">
        <v>10</v>
      </c>
      <c r="E4572" t="s">
        <v>10</v>
      </c>
      <c r="F4572" t="s">
        <v>10</v>
      </c>
      <c r="G4572" t="s">
        <v>10</v>
      </c>
      <c r="H4572" t="s">
        <v>10</v>
      </c>
      <c r="I4572" t="s">
        <v>10</v>
      </c>
      <c r="J4572">
        <v>0</v>
      </c>
    </row>
    <row r="4573" spans="1:10">
      <c r="A4573" t="s">
        <v>4589</v>
      </c>
      <c r="B4573" t="s">
        <v>10</v>
      </c>
      <c r="C4573" t="s">
        <v>10</v>
      </c>
      <c r="D4573" t="s">
        <v>10</v>
      </c>
      <c r="E4573" t="s">
        <v>10</v>
      </c>
      <c r="F4573" t="s">
        <v>10</v>
      </c>
      <c r="G4573" t="s">
        <v>10</v>
      </c>
      <c r="H4573" t="s">
        <v>10</v>
      </c>
      <c r="I4573" t="s">
        <v>7080</v>
      </c>
      <c r="J4573">
        <v>0</v>
      </c>
    </row>
    <row r="4574" spans="1:10">
      <c r="A4574" t="s">
        <v>4590</v>
      </c>
      <c r="B4574" t="s">
        <v>12</v>
      </c>
      <c r="C4574" t="s">
        <v>10</v>
      </c>
      <c r="D4574" t="s">
        <v>12</v>
      </c>
      <c r="E4574" t="s">
        <v>12</v>
      </c>
      <c r="F4574" t="s">
        <v>10</v>
      </c>
      <c r="G4574" t="s">
        <v>12</v>
      </c>
      <c r="H4574" t="s">
        <v>12</v>
      </c>
      <c r="I4574" t="s">
        <v>7080</v>
      </c>
      <c r="J4574">
        <v>5</v>
      </c>
    </row>
    <row r="4575" spans="1:10">
      <c r="A4575" t="s">
        <v>4591</v>
      </c>
      <c r="B4575" t="s">
        <v>10</v>
      </c>
      <c r="C4575" t="s">
        <v>10</v>
      </c>
      <c r="D4575" t="s">
        <v>10</v>
      </c>
      <c r="E4575" t="s">
        <v>10</v>
      </c>
      <c r="F4575" t="s">
        <v>10</v>
      </c>
      <c r="G4575" t="s">
        <v>10</v>
      </c>
      <c r="H4575" t="s">
        <v>10</v>
      </c>
      <c r="I4575" t="s">
        <v>10</v>
      </c>
      <c r="J4575">
        <v>0</v>
      </c>
    </row>
    <row r="4576" spans="1:10">
      <c r="A4576" t="s">
        <v>4592</v>
      </c>
      <c r="B4576" t="s">
        <v>12</v>
      </c>
      <c r="C4576" t="s">
        <v>10</v>
      </c>
      <c r="D4576" t="s">
        <v>12</v>
      </c>
      <c r="E4576" t="s">
        <v>12</v>
      </c>
      <c r="F4576" t="s">
        <v>10</v>
      </c>
      <c r="G4576" t="s">
        <v>12</v>
      </c>
      <c r="H4576" t="s">
        <v>12</v>
      </c>
      <c r="I4576" t="s">
        <v>7080</v>
      </c>
      <c r="J4576">
        <v>5</v>
      </c>
    </row>
    <row r="4577" spans="1:10">
      <c r="A4577" t="s">
        <v>4593</v>
      </c>
      <c r="B4577" t="s">
        <v>12</v>
      </c>
      <c r="C4577" t="s">
        <v>10</v>
      </c>
      <c r="D4577" t="s">
        <v>10</v>
      </c>
      <c r="E4577" t="s">
        <v>10</v>
      </c>
      <c r="F4577" t="s">
        <v>10</v>
      </c>
      <c r="G4577" t="s">
        <v>10</v>
      </c>
      <c r="H4577" t="s">
        <v>10</v>
      </c>
      <c r="I4577" t="s">
        <v>10</v>
      </c>
      <c r="J4577">
        <v>1</v>
      </c>
    </row>
    <row r="4578" spans="1:10">
      <c r="A4578" t="s">
        <v>4594</v>
      </c>
      <c r="B4578" t="s">
        <v>10</v>
      </c>
      <c r="C4578" t="s">
        <v>10</v>
      </c>
      <c r="D4578" t="s">
        <v>10</v>
      </c>
      <c r="E4578" t="s">
        <v>10</v>
      </c>
      <c r="F4578" t="s">
        <v>10</v>
      </c>
      <c r="G4578" t="s">
        <v>10</v>
      </c>
      <c r="H4578" t="s">
        <v>10</v>
      </c>
      <c r="I4578" t="s">
        <v>10</v>
      </c>
      <c r="J4578">
        <v>0</v>
      </c>
    </row>
    <row r="4579" spans="1:10">
      <c r="A4579" t="s">
        <v>4595</v>
      </c>
      <c r="B4579" t="s">
        <v>12</v>
      </c>
      <c r="C4579" t="s">
        <v>12</v>
      </c>
      <c r="D4579" t="s">
        <v>10</v>
      </c>
      <c r="E4579" t="s">
        <v>12</v>
      </c>
      <c r="F4579" t="s">
        <v>10</v>
      </c>
      <c r="G4579" t="s">
        <v>12</v>
      </c>
      <c r="H4579" t="s">
        <v>12</v>
      </c>
      <c r="I4579" t="s">
        <v>7080</v>
      </c>
      <c r="J4579">
        <v>5</v>
      </c>
    </row>
    <row r="4580" spans="1:10">
      <c r="A4580" t="s">
        <v>4596</v>
      </c>
      <c r="B4580" t="s">
        <v>10</v>
      </c>
      <c r="C4580" t="s">
        <v>10</v>
      </c>
      <c r="D4580" t="s">
        <v>10</v>
      </c>
      <c r="E4580" t="s">
        <v>10</v>
      </c>
      <c r="F4580" t="s">
        <v>12</v>
      </c>
      <c r="G4580" t="s">
        <v>10</v>
      </c>
      <c r="H4580" t="s">
        <v>12</v>
      </c>
      <c r="I4580" t="s">
        <v>7079</v>
      </c>
      <c r="J4580">
        <v>2</v>
      </c>
    </row>
    <row r="4581" spans="1:10">
      <c r="A4581" t="s">
        <v>4597</v>
      </c>
      <c r="B4581" t="s">
        <v>12</v>
      </c>
      <c r="C4581" t="s">
        <v>10</v>
      </c>
      <c r="D4581" t="s">
        <v>12</v>
      </c>
      <c r="E4581" t="s">
        <v>10</v>
      </c>
      <c r="F4581" t="s">
        <v>10</v>
      </c>
      <c r="G4581" t="s">
        <v>10</v>
      </c>
      <c r="H4581" t="s">
        <v>10</v>
      </c>
      <c r="I4581" t="s">
        <v>7080</v>
      </c>
      <c r="J4581">
        <v>2</v>
      </c>
    </row>
    <row r="4582" spans="1:10">
      <c r="A4582" t="s">
        <v>4598</v>
      </c>
      <c r="B4582" t="s">
        <v>10</v>
      </c>
      <c r="C4582" t="s">
        <v>10</v>
      </c>
      <c r="D4582" t="s">
        <v>10</v>
      </c>
      <c r="E4582" t="s">
        <v>10</v>
      </c>
      <c r="F4582" t="s">
        <v>10</v>
      </c>
      <c r="G4582" t="s">
        <v>10</v>
      </c>
      <c r="H4582" t="s">
        <v>10</v>
      </c>
      <c r="I4582" t="s">
        <v>10</v>
      </c>
      <c r="J4582">
        <v>0</v>
      </c>
    </row>
    <row r="4583" spans="1:10">
      <c r="A4583" t="s">
        <v>4599</v>
      </c>
      <c r="B4583" t="s">
        <v>10</v>
      </c>
      <c r="C4583" t="s">
        <v>10</v>
      </c>
      <c r="D4583" t="s">
        <v>10</v>
      </c>
      <c r="E4583" t="s">
        <v>10</v>
      </c>
      <c r="F4583" t="s">
        <v>10</v>
      </c>
      <c r="G4583" t="s">
        <v>10</v>
      </c>
      <c r="H4583" t="s">
        <v>10</v>
      </c>
      <c r="I4583" t="s">
        <v>10</v>
      </c>
      <c r="J4583">
        <v>0</v>
      </c>
    </row>
    <row r="4584" spans="1:10">
      <c r="A4584" t="s">
        <v>4600</v>
      </c>
      <c r="B4584" t="s">
        <v>12</v>
      </c>
      <c r="C4584" t="s">
        <v>12</v>
      </c>
      <c r="D4584" t="s">
        <v>12</v>
      </c>
      <c r="E4584" t="s">
        <v>12</v>
      </c>
      <c r="F4584" t="s">
        <v>12</v>
      </c>
      <c r="G4584" t="s">
        <v>12</v>
      </c>
      <c r="H4584" t="s">
        <v>12</v>
      </c>
      <c r="I4584" t="s">
        <v>7079</v>
      </c>
      <c r="J4584">
        <v>7</v>
      </c>
    </row>
    <row r="4585" spans="1:10">
      <c r="A4585" t="s">
        <v>4601</v>
      </c>
      <c r="B4585" t="s">
        <v>12</v>
      </c>
      <c r="C4585" t="s">
        <v>12</v>
      </c>
      <c r="D4585" t="s">
        <v>12</v>
      </c>
      <c r="E4585" t="s">
        <v>12</v>
      </c>
      <c r="F4585" t="s">
        <v>12</v>
      </c>
      <c r="G4585" t="s">
        <v>12</v>
      </c>
      <c r="H4585" t="s">
        <v>12</v>
      </c>
      <c r="I4585" t="s">
        <v>7079</v>
      </c>
      <c r="J4585">
        <v>7</v>
      </c>
    </row>
    <row r="4586" spans="1:10">
      <c r="A4586" t="s">
        <v>4602</v>
      </c>
      <c r="B4586" t="s">
        <v>12</v>
      </c>
      <c r="C4586" t="s">
        <v>12</v>
      </c>
      <c r="D4586" t="s">
        <v>10</v>
      </c>
      <c r="E4586" t="s">
        <v>12</v>
      </c>
      <c r="F4586" t="s">
        <v>12</v>
      </c>
      <c r="G4586" t="s">
        <v>10</v>
      </c>
      <c r="H4586" t="s">
        <v>12</v>
      </c>
      <c r="I4586" t="s">
        <v>7079</v>
      </c>
      <c r="J4586">
        <v>5</v>
      </c>
    </row>
    <row r="4587" spans="1:10">
      <c r="A4587" t="s">
        <v>4603</v>
      </c>
      <c r="B4587" t="s">
        <v>12</v>
      </c>
      <c r="C4587" t="s">
        <v>10</v>
      </c>
      <c r="D4587" t="s">
        <v>10</v>
      </c>
      <c r="E4587" t="s">
        <v>10</v>
      </c>
      <c r="F4587" t="s">
        <v>10</v>
      </c>
      <c r="G4587" t="s">
        <v>10</v>
      </c>
      <c r="H4587" t="s">
        <v>12</v>
      </c>
      <c r="I4587" t="s">
        <v>7080</v>
      </c>
      <c r="J4587">
        <v>2</v>
      </c>
    </row>
    <row r="4588" spans="1:10">
      <c r="A4588" t="s">
        <v>4604</v>
      </c>
      <c r="B4588" t="s">
        <v>12</v>
      </c>
      <c r="C4588" t="s">
        <v>12</v>
      </c>
      <c r="D4588" t="s">
        <v>12</v>
      </c>
      <c r="E4588" t="s">
        <v>12</v>
      </c>
      <c r="F4588" t="s">
        <v>12</v>
      </c>
      <c r="G4588" t="s">
        <v>12</v>
      </c>
      <c r="H4588" t="s">
        <v>12</v>
      </c>
      <c r="I4588" t="s">
        <v>7080</v>
      </c>
      <c r="J4588">
        <v>7</v>
      </c>
    </row>
    <row r="4589" spans="1:10">
      <c r="A4589" t="s">
        <v>4605</v>
      </c>
      <c r="B4589" t="s">
        <v>10</v>
      </c>
      <c r="C4589" t="s">
        <v>10</v>
      </c>
      <c r="D4589" t="s">
        <v>10</v>
      </c>
      <c r="E4589" t="s">
        <v>10</v>
      </c>
      <c r="F4589" t="s">
        <v>12</v>
      </c>
      <c r="G4589" t="s">
        <v>10</v>
      </c>
      <c r="H4589" t="s">
        <v>12</v>
      </c>
      <c r="I4589" t="s">
        <v>7080</v>
      </c>
      <c r="J4589">
        <v>2</v>
      </c>
    </row>
    <row r="4590" spans="1:10">
      <c r="A4590" t="s">
        <v>4606</v>
      </c>
      <c r="B4590" t="s">
        <v>12</v>
      </c>
      <c r="C4590" t="s">
        <v>10</v>
      </c>
      <c r="D4590" t="s">
        <v>10</v>
      </c>
      <c r="E4590" t="s">
        <v>12</v>
      </c>
      <c r="F4590" t="s">
        <v>12</v>
      </c>
      <c r="G4590" t="s">
        <v>10</v>
      </c>
      <c r="H4590" t="s">
        <v>12</v>
      </c>
      <c r="I4590" t="s">
        <v>7080</v>
      </c>
      <c r="J4590">
        <v>4</v>
      </c>
    </row>
    <row r="4591" spans="1:10">
      <c r="A4591" t="s">
        <v>4607</v>
      </c>
      <c r="B4591" t="s">
        <v>10</v>
      </c>
      <c r="C4591" t="s">
        <v>10</v>
      </c>
      <c r="D4591" t="s">
        <v>10</v>
      </c>
      <c r="E4591" t="s">
        <v>10</v>
      </c>
      <c r="F4591" t="s">
        <v>10</v>
      </c>
      <c r="G4591" t="s">
        <v>10</v>
      </c>
      <c r="H4591" t="s">
        <v>10</v>
      </c>
      <c r="I4591" t="s">
        <v>10</v>
      </c>
      <c r="J4591">
        <v>0</v>
      </c>
    </row>
    <row r="4592" spans="1:10">
      <c r="A4592" t="s">
        <v>4608</v>
      </c>
      <c r="B4592" t="s">
        <v>12</v>
      </c>
      <c r="C4592" t="s">
        <v>12</v>
      </c>
      <c r="D4592" t="s">
        <v>10</v>
      </c>
      <c r="E4592" t="s">
        <v>12</v>
      </c>
      <c r="F4592" t="s">
        <v>12</v>
      </c>
      <c r="G4592" t="s">
        <v>10</v>
      </c>
      <c r="H4592" t="s">
        <v>12</v>
      </c>
      <c r="I4592" t="s">
        <v>7080</v>
      </c>
      <c r="J4592">
        <v>5</v>
      </c>
    </row>
    <row r="4593" spans="1:10">
      <c r="A4593" t="s">
        <v>4609</v>
      </c>
      <c r="B4593" t="s">
        <v>10</v>
      </c>
      <c r="C4593" t="s">
        <v>10</v>
      </c>
      <c r="D4593" t="s">
        <v>10</v>
      </c>
      <c r="E4593" t="s">
        <v>10</v>
      </c>
      <c r="F4593" t="s">
        <v>10</v>
      </c>
      <c r="G4593" t="s">
        <v>10</v>
      </c>
      <c r="H4593" t="s">
        <v>10</v>
      </c>
      <c r="I4593" t="s">
        <v>10</v>
      </c>
      <c r="J4593">
        <v>0</v>
      </c>
    </row>
    <row r="4594" spans="1:10">
      <c r="A4594" t="s">
        <v>4610</v>
      </c>
      <c r="B4594" t="s">
        <v>12</v>
      </c>
      <c r="C4594" t="s">
        <v>10</v>
      </c>
      <c r="D4594" t="s">
        <v>10</v>
      </c>
      <c r="E4594" t="s">
        <v>10</v>
      </c>
      <c r="F4594" t="s">
        <v>10</v>
      </c>
      <c r="G4594" t="s">
        <v>10</v>
      </c>
      <c r="H4594" t="s">
        <v>10</v>
      </c>
      <c r="I4594" t="s">
        <v>10</v>
      </c>
      <c r="J4594">
        <v>1</v>
      </c>
    </row>
    <row r="4595" spans="1:10">
      <c r="A4595" t="s">
        <v>4611</v>
      </c>
      <c r="B4595" t="s">
        <v>10</v>
      </c>
      <c r="C4595" t="s">
        <v>10</v>
      </c>
      <c r="D4595" t="s">
        <v>10</v>
      </c>
      <c r="E4595" t="s">
        <v>10</v>
      </c>
      <c r="F4595" t="s">
        <v>10</v>
      </c>
      <c r="G4595" t="s">
        <v>10</v>
      </c>
      <c r="H4595" t="s">
        <v>10</v>
      </c>
      <c r="I4595" t="s">
        <v>10</v>
      </c>
      <c r="J4595">
        <v>0</v>
      </c>
    </row>
    <row r="4596" spans="1:10">
      <c r="A4596" t="s">
        <v>4612</v>
      </c>
      <c r="B4596" t="s">
        <v>10</v>
      </c>
      <c r="C4596" t="s">
        <v>10</v>
      </c>
      <c r="D4596" t="s">
        <v>12</v>
      </c>
      <c r="E4596" t="s">
        <v>12</v>
      </c>
      <c r="F4596" t="s">
        <v>12</v>
      </c>
      <c r="G4596" t="s">
        <v>12</v>
      </c>
      <c r="H4596" t="s">
        <v>12</v>
      </c>
      <c r="I4596" t="s">
        <v>7080</v>
      </c>
      <c r="J4596">
        <v>5</v>
      </c>
    </row>
    <row r="4597" spans="1:10">
      <c r="A4597" t="s">
        <v>4613</v>
      </c>
      <c r="B4597" t="s">
        <v>12</v>
      </c>
      <c r="C4597" t="s">
        <v>10</v>
      </c>
      <c r="D4597" t="s">
        <v>12</v>
      </c>
      <c r="E4597" t="s">
        <v>12</v>
      </c>
      <c r="F4597" t="s">
        <v>12</v>
      </c>
      <c r="G4597" t="s">
        <v>12</v>
      </c>
      <c r="H4597" t="s">
        <v>12</v>
      </c>
      <c r="I4597" t="s">
        <v>7079</v>
      </c>
      <c r="J4597">
        <v>6</v>
      </c>
    </row>
    <row r="4598" spans="1:10">
      <c r="A4598" t="s">
        <v>4614</v>
      </c>
      <c r="B4598" t="s">
        <v>12</v>
      </c>
      <c r="C4598" t="s">
        <v>10</v>
      </c>
      <c r="D4598" t="s">
        <v>10</v>
      </c>
      <c r="E4598" t="s">
        <v>12</v>
      </c>
      <c r="F4598" t="s">
        <v>10</v>
      </c>
      <c r="G4598" t="s">
        <v>12</v>
      </c>
      <c r="H4598" t="s">
        <v>10</v>
      </c>
      <c r="I4598" t="s">
        <v>7080</v>
      </c>
      <c r="J4598">
        <v>3</v>
      </c>
    </row>
    <row r="4599" spans="1:10">
      <c r="A4599" t="s">
        <v>4615</v>
      </c>
      <c r="B4599" t="s">
        <v>10</v>
      </c>
      <c r="C4599" t="s">
        <v>10</v>
      </c>
      <c r="D4599" t="s">
        <v>10</v>
      </c>
      <c r="E4599" t="s">
        <v>12</v>
      </c>
      <c r="F4599" t="s">
        <v>12</v>
      </c>
      <c r="G4599" t="s">
        <v>12</v>
      </c>
      <c r="H4599" t="s">
        <v>12</v>
      </c>
      <c r="I4599" t="s">
        <v>7080</v>
      </c>
      <c r="J4599">
        <v>4</v>
      </c>
    </row>
    <row r="4600" spans="1:10">
      <c r="A4600" t="s">
        <v>4616</v>
      </c>
      <c r="B4600" t="s">
        <v>12</v>
      </c>
      <c r="C4600" t="s">
        <v>12</v>
      </c>
      <c r="D4600" t="s">
        <v>10</v>
      </c>
      <c r="E4600" t="s">
        <v>10</v>
      </c>
      <c r="F4600" t="s">
        <v>10</v>
      </c>
      <c r="G4600" t="s">
        <v>10</v>
      </c>
      <c r="H4600" t="s">
        <v>10</v>
      </c>
      <c r="I4600" t="s">
        <v>7079</v>
      </c>
      <c r="J4600">
        <v>2</v>
      </c>
    </row>
    <row r="4601" spans="1:10">
      <c r="A4601" t="s">
        <v>4617</v>
      </c>
      <c r="B4601" t="s">
        <v>10</v>
      </c>
      <c r="C4601" t="s">
        <v>10</v>
      </c>
      <c r="D4601" t="s">
        <v>10</v>
      </c>
      <c r="E4601" t="s">
        <v>12</v>
      </c>
      <c r="F4601" t="s">
        <v>10</v>
      </c>
      <c r="G4601" t="s">
        <v>10</v>
      </c>
      <c r="H4601" t="s">
        <v>10</v>
      </c>
      <c r="I4601" t="s">
        <v>7079</v>
      </c>
      <c r="J4601">
        <v>1</v>
      </c>
    </row>
    <row r="4602" spans="1:10">
      <c r="A4602" t="s">
        <v>4618</v>
      </c>
      <c r="B4602" t="s">
        <v>12</v>
      </c>
      <c r="C4602" t="s">
        <v>12</v>
      </c>
      <c r="D4602" t="s">
        <v>12</v>
      </c>
      <c r="E4602" t="s">
        <v>12</v>
      </c>
      <c r="F4602" t="s">
        <v>12</v>
      </c>
      <c r="G4602" t="s">
        <v>12</v>
      </c>
      <c r="H4602" t="s">
        <v>12</v>
      </c>
      <c r="I4602" t="s">
        <v>7080</v>
      </c>
      <c r="J4602">
        <v>7</v>
      </c>
    </row>
    <row r="4603" spans="1:10">
      <c r="A4603" t="s">
        <v>4619</v>
      </c>
      <c r="B4603" t="s">
        <v>12</v>
      </c>
      <c r="C4603" t="s">
        <v>10</v>
      </c>
      <c r="D4603" t="s">
        <v>10</v>
      </c>
      <c r="E4603" t="s">
        <v>12</v>
      </c>
      <c r="F4603" t="s">
        <v>12</v>
      </c>
      <c r="G4603" t="s">
        <v>12</v>
      </c>
      <c r="H4603" t="s">
        <v>12</v>
      </c>
      <c r="I4603" t="s">
        <v>7080</v>
      </c>
      <c r="J4603">
        <v>5</v>
      </c>
    </row>
    <row r="4604" spans="1:10">
      <c r="A4604" t="s">
        <v>4620</v>
      </c>
      <c r="B4604" t="s">
        <v>12</v>
      </c>
      <c r="C4604" t="s">
        <v>10</v>
      </c>
      <c r="D4604" t="s">
        <v>10</v>
      </c>
      <c r="E4604" t="s">
        <v>10</v>
      </c>
      <c r="F4604" t="s">
        <v>10</v>
      </c>
      <c r="G4604" t="s">
        <v>10</v>
      </c>
      <c r="H4604" t="s">
        <v>10</v>
      </c>
      <c r="I4604" t="s">
        <v>10</v>
      </c>
      <c r="J4604">
        <v>1</v>
      </c>
    </row>
    <row r="4605" spans="1:10">
      <c r="A4605" t="s">
        <v>4621</v>
      </c>
      <c r="B4605" t="s">
        <v>10</v>
      </c>
      <c r="C4605" t="s">
        <v>12</v>
      </c>
      <c r="D4605" t="s">
        <v>10</v>
      </c>
      <c r="E4605" t="s">
        <v>10</v>
      </c>
      <c r="F4605" t="s">
        <v>12</v>
      </c>
      <c r="G4605" t="s">
        <v>10</v>
      </c>
      <c r="H4605" t="s">
        <v>10</v>
      </c>
      <c r="I4605" t="s">
        <v>7079</v>
      </c>
      <c r="J4605">
        <v>2</v>
      </c>
    </row>
    <row r="4606" spans="1:10">
      <c r="A4606" t="s">
        <v>4622</v>
      </c>
      <c r="B4606" t="s">
        <v>10</v>
      </c>
      <c r="C4606" t="s">
        <v>10</v>
      </c>
      <c r="D4606" t="s">
        <v>12</v>
      </c>
      <c r="E4606" t="s">
        <v>12</v>
      </c>
      <c r="F4606" t="s">
        <v>10</v>
      </c>
      <c r="G4606" t="s">
        <v>12</v>
      </c>
      <c r="H4606" t="s">
        <v>12</v>
      </c>
      <c r="I4606" t="s">
        <v>7080</v>
      </c>
      <c r="J4606">
        <v>4</v>
      </c>
    </row>
    <row r="4607" spans="1:10">
      <c r="A4607" t="s">
        <v>4623</v>
      </c>
      <c r="B4607" t="s">
        <v>12</v>
      </c>
      <c r="C4607" t="s">
        <v>10</v>
      </c>
      <c r="D4607" t="s">
        <v>12</v>
      </c>
      <c r="E4607" t="s">
        <v>10</v>
      </c>
      <c r="F4607" t="s">
        <v>12</v>
      </c>
      <c r="G4607" t="s">
        <v>10</v>
      </c>
      <c r="H4607" t="s">
        <v>12</v>
      </c>
      <c r="I4607" t="s">
        <v>7079</v>
      </c>
      <c r="J4607">
        <v>4</v>
      </c>
    </row>
    <row r="4608" spans="1:10">
      <c r="A4608" t="s">
        <v>4624</v>
      </c>
      <c r="B4608" t="s">
        <v>12</v>
      </c>
      <c r="C4608" t="s">
        <v>10</v>
      </c>
      <c r="D4608" t="s">
        <v>10</v>
      </c>
      <c r="E4608" t="s">
        <v>10</v>
      </c>
      <c r="F4608" t="s">
        <v>10</v>
      </c>
      <c r="G4608" t="s">
        <v>10</v>
      </c>
      <c r="H4608" t="s">
        <v>10</v>
      </c>
      <c r="I4608" t="s">
        <v>10</v>
      </c>
      <c r="J4608">
        <v>1</v>
      </c>
    </row>
    <row r="4609" spans="1:10">
      <c r="A4609" t="s">
        <v>4625</v>
      </c>
      <c r="B4609" t="s">
        <v>10</v>
      </c>
      <c r="C4609" t="s">
        <v>10</v>
      </c>
      <c r="D4609" t="s">
        <v>10</v>
      </c>
      <c r="E4609" t="s">
        <v>10</v>
      </c>
      <c r="F4609" t="s">
        <v>12</v>
      </c>
      <c r="G4609" t="s">
        <v>10</v>
      </c>
      <c r="H4609" t="s">
        <v>12</v>
      </c>
      <c r="I4609" t="s">
        <v>7079</v>
      </c>
      <c r="J4609">
        <v>2</v>
      </c>
    </row>
    <row r="4610" spans="1:10">
      <c r="A4610" t="s">
        <v>4626</v>
      </c>
      <c r="B4610" t="s">
        <v>12</v>
      </c>
      <c r="C4610" t="s">
        <v>10</v>
      </c>
      <c r="D4610" t="s">
        <v>10</v>
      </c>
      <c r="E4610" t="s">
        <v>12</v>
      </c>
      <c r="F4610" t="s">
        <v>10</v>
      </c>
      <c r="G4610" t="s">
        <v>12</v>
      </c>
      <c r="H4610" t="s">
        <v>12</v>
      </c>
      <c r="I4610" t="s">
        <v>7079</v>
      </c>
      <c r="J4610">
        <v>4</v>
      </c>
    </row>
    <row r="4611" spans="1:10">
      <c r="A4611" t="s">
        <v>4627</v>
      </c>
      <c r="B4611" t="s">
        <v>12</v>
      </c>
      <c r="C4611" t="s">
        <v>10</v>
      </c>
      <c r="D4611" t="s">
        <v>10</v>
      </c>
      <c r="E4611" t="s">
        <v>10</v>
      </c>
      <c r="F4611" t="s">
        <v>12</v>
      </c>
      <c r="G4611" t="s">
        <v>10</v>
      </c>
      <c r="H4611" t="s">
        <v>10</v>
      </c>
      <c r="I4611" t="s">
        <v>7079</v>
      </c>
      <c r="J4611">
        <v>2</v>
      </c>
    </row>
    <row r="4612" spans="1:10">
      <c r="A4612" t="s">
        <v>4628</v>
      </c>
      <c r="B4612" t="s">
        <v>12</v>
      </c>
      <c r="C4612" t="s">
        <v>12</v>
      </c>
      <c r="D4612" t="s">
        <v>12</v>
      </c>
      <c r="E4612" t="s">
        <v>12</v>
      </c>
      <c r="F4612" t="s">
        <v>12</v>
      </c>
      <c r="G4612" t="s">
        <v>12</v>
      </c>
      <c r="H4612" t="s">
        <v>12</v>
      </c>
      <c r="I4612" t="s">
        <v>7080</v>
      </c>
      <c r="J4612">
        <v>7</v>
      </c>
    </row>
    <row r="4613" spans="1:10">
      <c r="A4613" t="s">
        <v>4629</v>
      </c>
      <c r="B4613" t="s">
        <v>12</v>
      </c>
      <c r="C4613" t="s">
        <v>10</v>
      </c>
      <c r="D4613" t="s">
        <v>10</v>
      </c>
      <c r="E4613" t="s">
        <v>10</v>
      </c>
      <c r="F4613" t="s">
        <v>10</v>
      </c>
      <c r="G4613" t="s">
        <v>10</v>
      </c>
      <c r="H4613" t="s">
        <v>10</v>
      </c>
      <c r="I4613" t="s">
        <v>10</v>
      </c>
      <c r="J4613">
        <v>1</v>
      </c>
    </row>
    <row r="4614" spans="1:10">
      <c r="A4614" t="s">
        <v>4630</v>
      </c>
      <c r="B4614" t="s">
        <v>10</v>
      </c>
      <c r="C4614" t="s">
        <v>10</v>
      </c>
      <c r="D4614" t="s">
        <v>12</v>
      </c>
      <c r="E4614" t="s">
        <v>10</v>
      </c>
      <c r="F4614" t="s">
        <v>12</v>
      </c>
      <c r="G4614" t="s">
        <v>12</v>
      </c>
      <c r="H4614" t="s">
        <v>10</v>
      </c>
      <c r="I4614" t="s">
        <v>7079</v>
      </c>
      <c r="J4614">
        <v>3</v>
      </c>
    </row>
    <row r="4615" spans="1:10">
      <c r="A4615" t="s">
        <v>4631</v>
      </c>
      <c r="B4615" t="s">
        <v>12</v>
      </c>
      <c r="C4615" t="s">
        <v>10</v>
      </c>
      <c r="D4615" t="s">
        <v>12</v>
      </c>
      <c r="E4615" t="s">
        <v>10</v>
      </c>
      <c r="F4615" t="s">
        <v>10</v>
      </c>
      <c r="G4615" t="s">
        <v>10</v>
      </c>
      <c r="H4615" t="s">
        <v>10</v>
      </c>
      <c r="I4615" t="s">
        <v>7080</v>
      </c>
      <c r="J4615">
        <v>2</v>
      </c>
    </row>
    <row r="4616" spans="1:10">
      <c r="A4616" t="s">
        <v>4632</v>
      </c>
      <c r="B4616" t="s">
        <v>10</v>
      </c>
      <c r="C4616" t="s">
        <v>10</v>
      </c>
      <c r="D4616" t="s">
        <v>10</v>
      </c>
      <c r="E4616" t="s">
        <v>10</v>
      </c>
      <c r="F4616" t="s">
        <v>10</v>
      </c>
      <c r="G4616" t="s">
        <v>10</v>
      </c>
      <c r="H4616" t="s">
        <v>10</v>
      </c>
      <c r="I4616" t="s">
        <v>10</v>
      </c>
      <c r="J4616">
        <v>0</v>
      </c>
    </row>
    <row r="4617" spans="1:10">
      <c r="A4617" t="s">
        <v>4633</v>
      </c>
      <c r="B4617" t="s">
        <v>12</v>
      </c>
      <c r="C4617" t="s">
        <v>12</v>
      </c>
      <c r="D4617" t="s">
        <v>12</v>
      </c>
      <c r="E4617" t="s">
        <v>10</v>
      </c>
      <c r="F4617" t="s">
        <v>12</v>
      </c>
      <c r="G4617" t="s">
        <v>10</v>
      </c>
      <c r="H4617" t="s">
        <v>10</v>
      </c>
      <c r="I4617" t="s">
        <v>7079</v>
      </c>
      <c r="J4617">
        <v>4</v>
      </c>
    </row>
    <row r="4618" spans="1:10">
      <c r="A4618" t="s">
        <v>4634</v>
      </c>
      <c r="B4618" t="s">
        <v>10</v>
      </c>
      <c r="C4618" t="s">
        <v>10</v>
      </c>
      <c r="D4618" t="s">
        <v>10</v>
      </c>
      <c r="E4618" t="s">
        <v>10</v>
      </c>
      <c r="F4618" t="s">
        <v>10</v>
      </c>
      <c r="G4618" t="s">
        <v>12</v>
      </c>
      <c r="H4618" t="s">
        <v>10</v>
      </c>
      <c r="I4618" t="s">
        <v>7079</v>
      </c>
      <c r="J4618">
        <v>1</v>
      </c>
    </row>
    <row r="4619" spans="1:10">
      <c r="A4619" t="s">
        <v>4635</v>
      </c>
      <c r="B4619" t="s">
        <v>10</v>
      </c>
      <c r="C4619" t="s">
        <v>10</v>
      </c>
      <c r="D4619" t="s">
        <v>10</v>
      </c>
      <c r="E4619" t="s">
        <v>10</v>
      </c>
      <c r="F4619" t="s">
        <v>10</v>
      </c>
      <c r="G4619" t="s">
        <v>10</v>
      </c>
      <c r="H4619" t="s">
        <v>10</v>
      </c>
      <c r="I4619" t="s">
        <v>10</v>
      </c>
      <c r="J4619">
        <v>0</v>
      </c>
    </row>
    <row r="4620" spans="1:10">
      <c r="A4620" t="s">
        <v>4636</v>
      </c>
      <c r="B4620" t="s">
        <v>10</v>
      </c>
      <c r="C4620" t="s">
        <v>10</v>
      </c>
      <c r="D4620" t="s">
        <v>10</v>
      </c>
      <c r="E4620" t="s">
        <v>12</v>
      </c>
      <c r="F4620" t="s">
        <v>10</v>
      </c>
      <c r="G4620" t="s">
        <v>12</v>
      </c>
      <c r="H4620" t="s">
        <v>12</v>
      </c>
      <c r="I4620" t="s">
        <v>7080</v>
      </c>
      <c r="J4620">
        <v>3</v>
      </c>
    </row>
    <row r="4621" spans="1:10">
      <c r="A4621" t="s">
        <v>4637</v>
      </c>
      <c r="B4621" t="s">
        <v>12</v>
      </c>
      <c r="C4621" t="s">
        <v>10</v>
      </c>
      <c r="D4621" t="s">
        <v>10</v>
      </c>
      <c r="E4621" t="s">
        <v>10</v>
      </c>
      <c r="F4621" t="s">
        <v>12</v>
      </c>
      <c r="G4621" t="s">
        <v>10</v>
      </c>
      <c r="H4621" t="s">
        <v>10</v>
      </c>
      <c r="I4621" t="s">
        <v>7080</v>
      </c>
      <c r="J4621">
        <v>2</v>
      </c>
    </row>
    <row r="4622" spans="1:10">
      <c r="A4622" t="s">
        <v>4638</v>
      </c>
      <c r="B4622" t="s">
        <v>12</v>
      </c>
      <c r="C4622" t="s">
        <v>12</v>
      </c>
      <c r="D4622" t="s">
        <v>12</v>
      </c>
      <c r="E4622" t="s">
        <v>12</v>
      </c>
      <c r="F4622" t="s">
        <v>12</v>
      </c>
      <c r="G4622" t="s">
        <v>12</v>
      </c>
      <c r="H4622" t="s">
        <v>12</v>
      </c>
      <c r="I4622" t="s">
        <v>7080</v>
      </c>
      <c r="J4622">
        <v>7</v>
      </c>
    </row>
    <row r="4623" spans="1:10">
      <c r="A4623" t="s">
        <v>4639</v>
      </c>
      <c r="B4623" t="s">
        <v>10</v>
      </c>
      <c r="C4623" t="s">
        <v>12</v>
      </c>
      <c r="D4623" t="s">
        <v>10</v>
      </c>
      <c r="E4623" t="s">
        <v>10</v>
      </c>
      <c r="F4623" t="s">
        <v>10</v>
      </c>
      <c r="G4623" t="s">
        <v>10</v>
      </c>
      <c r="H4623" t="s">
        <v>10</v>
      </c>
      <c r="I4623" t="s">
        <v>7079</v>
      </c>
      <c r="J4623">
        <v>1</v>
      </c>
    </row>
    <row r="4624" spans="1:10">
      <c r="A4624" t="s">
        <v>4640</v>
      </c>
      <c r="B4624" t="s">
        <v>10</v>
      </c>
      <c r="C4624" t="s">
        <v>10</v>
      </c>
      <c r="D4624" t="s">
        <v>10</v>
      </c>
      <c r="E4624" t="s">
        <v>12</v>
      </c>
      <c r="F4624" t="s">
        <v>10</v>
      </c>
      <c r="G4624" t="s">
        <v>10</v>
      </c>
      <c r="H4624" t="s">
        <v>12</v>
      </c>
      <c r="I4624" t="s">
        <v>7080</v>
      </c>
      <c r="J4624">
        <v>2</v>
      </c>
    </row>
    <row r="4625" spans="1:10">
      <c r="A4625" t="s">
        <v>4641</v>
      </c>
      <c r="B4625" t="s">
        <v>12</v>
      </c>
      <c r="C4625" t="s">
        <v>10</v>
      </c>
      <c r="D4625" t="s">
        <v>12</v>
      </c>
      <c r="E4625" t="s">
        <v>12</v>
      </c>
      <c r="F4625" t="s">
        <v>10</v>
      </c>
      <c r="G4625" t="s">
        <v>10</v>
      </c>
      <c r="H4625" t="s">
        <v>12</v>
      </c>
      <c r="I4625" t="s">
        <v>7080</v>
      </c>
      <c r="J4625">
        <v>4</v>
      </c>
    </row>
    <row r="4626" spans="1:10">
      <c r="A4626" t="s">
        <v>4642</v>
      </c>
      <c r="B4626" t="s">
        <v>10</v>
      </c>
      <c r="C4626" t="s">
        <v>10</v>
      </c>
      <c r="D4626" t="s">
        <v>10</v>
      </c>
      <c r="E4626" t="s">
        <v>12</v>
      </c>
      <c r="F4626" t="s">
        <v>10</v>
      </c>
      <c r="G4626" t="s">
        <v>12</v>
      </c>
      <c r="H4626" t="s">
        <v>12</v>
      </c>
      <c r="I4626" t="s">
        <v>7080</v>
      </c>
      <c r="J4626">
        <v>3</v>
      </c>
    </row>
    <row r="4627" spans="1:10">
      <c r="A4627" t="s">
        <v>4643</v>
      </c>
      <c r="B4627" t="s">
        <v>10</v>
      </c>
      <c r="C4627" t="s">
        <v>10</v>
      </c>
      <c r="D4627" t="s">
        <v>10</v>
      </c>
      <c r="E4627" t="s">
        <v>12</v>
      </c>
      <c r="F4627" t="s">
        <v>10</v>
      </c>
      <c r="G4627" t="s">
        <v>10</v>
      </c>
      <c r="H4627" t="s">
        <v>10</v>
      </c>
      <c r="I4627" t="s">
        <v>7080</v>
      </c>
      <c r="J4627">
        <v>1</v>
      </c>
    </row>
    <row r="4628" spans="1:10">
      <c r="A4628" t="s">
        <v>4644</v>
      </c>
      <c r="B4628" t="s">
        <v>12</v>
      </c>
      <c r="C4628" t="s">
        <v>10</v>
      </c>
      <c r="D4628" t="s">
        <v>10</v>
      </c>
      <c r="E4628" t="s">
        <v>12</v>
      </c>
      <c r="F4628" t="s">
        <v>10</v>
      </c>
      <c r="G4628" t="s">
        <v>10</v>
      </c>
      <c r="H4628" t="s">
        <v>12</v>
      </c>
      <c r="I4628" t="s">
        <v>7080</v>
      </c>
      <c r="J4628">
        <v>3</v>
      </c>
    </row>
    <row r="4629" spans="1:10">
      <c r="A4629" t="s">
        <v>4645</v>
      </c>
      <c r="B4629" t="s">
        <v>12</v>
      </c>
      <c r="C4629" t="s">
        <v>12</v>
      </c>
      <c r="D4629" t="s">
        <v>12</v>
      </c>
      <c r="E4629" t="s">
        <v>12</v>
      </c>
      <c r="F4629" t="s">
        <v>12</v>
      </c>
      <c r="G4629" t="s">
        <v>12</v>
      </c>
      <c r="H4629" t="s">
        <v>12</v>
      </c>
      <c r="I4629" t="s">
        <v>7080</v>
      </c>
      <c r="J4629">
        <v>7</v>
      </c>
    </row>
    <row r="4630" spans="1:10">
      <c r="A4630" t="s">
        <v>4646</v>
      </c>
      <c r="B4630" t="s">
        <v>10</v>
      </c>
      <c r="C4630" t="s">
        <v>12</v>
      </c>
      <c r="D4630" t="s">
        <v>10</v>
      </c>
      <c r="E4630" t="s">
        <v>10</v>
      </c>
      <c r="F4630" t="s">
        <v>12</v>
      </c>
      <c r="G4630" t="s">
        <v>10</v>
      </c>
      <c r="H4630" t="s">
        <v>10</v>
      </c>
      <c r="I4630" t="s">
        <v>7079</v>
      </c>
      <c r="J4630">
        <v>2</v>
      </c>
    </row>
    <row r="4631" spans="1:10">
      <c r="A4631" t="s">
        <v>4647</v>
      </c>
      <c r="B4631" t="s">
        <v>10</v>
      </c>
      <c r="C4631" t="s">
        <v>10</v>
      </c>
      <c r="D4631" t="s">
        <v>10</v>
      </c>
      <c r="E4631" t="s">
        <v>10</v>
      </c>
      <c r="F4631" t="s">
        <v>10</v>
      </c>
      <c r="G4631" t="s">
        <v>10</v>
      </c>
      <c r="H4631" t="s">
        <v>10</v>
      </c>
      <c r="I4631" t="s">
        <v>10</v>
      </c>
      <c r="J4631">
        <v>0</v>
      </c>
    </row>
    <row r="4632" spans="1:10">
      <c r="A4632" t="s">
        <v>4648</v>
      </c>
      <c r="B4632" t="s">
        <v>12</v>
      </c>
      <c r="C4632" t="s">
        <v>12</v>
      </c>
      <c r="D4632" t="s">
        <v>12</v>
      </c>
      <c r="E4632" t="s">
        <v>12</v>
      </c>
      <c r="F4632" t="s">
        <v>10</v>
      </c>
      <c r="G4632" t="s">
        <v>10</v>
      </c>
      <c r="H4632" t="s">
        <v>10</v>
      </c>
      <c r="I4632" t="s">
        <v>7079</v>
      </c>
      <c r="J4632">
        <v>4</v>
      </c>
    </row>
    <row r="4633" spans="1:10">
      <c r="A4633" t="s">
        <v>4649</v>
      </c>
      <c r="B4633" t="s">
        <v>12</v>
      </c>
      <c r="C4633" t="s">
        <v>10</v>
      </c>
      <c r="D4633" t="s">
        <v>10</v>
      </c>
      <c r="E4633" t="s">
        <v>12</v>
      </c>
      <c r="F4633" t="s">
        <v>10</v>
      </c>
      <c r="G4633" t="s">
        <v>12</v>
      </c>
      <c r="H4633" t="s">
        <v>10</v>
      </c>
      <c r="I4633" t="s">
        <v>7080</v>
      </c>
      <c r="J4633">
        <v>3</v>
      </c>
    </row>
    <row r="4634" spans="1:10">
      <c r="A4634" t="s">
        <v>4650</v>
      </c>
      <c r="B4634" t="s">
        <v>10</v>
      </c>
      <c r="C4634" t="s">
        <v>10</v>
      </c>
      <c r="D4634" t="s">
        <v>10</v>
      </c>
      <c r="E4634" t="s">
        <v>10</v>
      </c>
      <c r="F4634" t="s">
        <v>10</v>
      </c>
      <c r="G4634" t="s">
        <v>10</v>
      </c>
      <c r="H4634" t="s">
        <v>10</v>
      </c>
      <c r="I4634" t="s">
        <v>10</v>
      </c>
      <c r="J4634">
        <v>0</v>
      </c>
    </row>
    <row r="4635" spans="1:10">
      <c r="A4635" t="s">
        <v>4651</v>
      </c>
      <c r="B4635" t="s">
        <v>12</v>
      </c>
      <c r="C4635" t="s">
        <v>10</v>
      </c>
      <c r="D4635" t="s">
        <v>10</v>
      </c>
      <c r="E4635" t="s">
        <v>10</v>
      </c>
      <c r="F4635" t="s">
        <v>10</v>
      </c>
      <c r="G4635" t="s">
        <v>10</v>
      </c>
      <c r="H4635" t="s">
        <v>10</v>
      </c>
      <c r="I4635" t="s">
        <v>10</v>
      </c>
      <c r="J4635">
        <v>1</v>
      </c>
    </row>
    <row r="4636" spans="1:10">
      <c r="A4636" t="s">
        <v>4652</v>
      </c>
      <c r="B4636" t="s">
        <v>10</v>
      </c>
      <c r="C4636" t="s">
        <v>10</v>
      </c>
      <c r="D4636" t="s">
        <v>10</v>
      </c>
      <c r="E4636" t="s">
        <v>10</v>
      </c>
      <c r="F4636" t="s">
        <v>10</v>
      </c>
      <c r="G4636" t="s">
        <v>10</v>
      </c>
      <c r="H4636" t="s">
        <v>10</v>
      </c>
      <c r="I4636" t="s">
        <v>10</v>
      </c>
      <c r="J4636">
        <v>0</v>
      </c>
    </row>
    <row r="4637" spans="1:10">
      <c r="A4637" t="s">
        <v>4653</v>
      </c>
      <c r="B4637" t="s">
        <v>10</v>
      </c>
      <c r="C4637" t="s">
        <v>10</v>
      </c>
      <c r="D4637" t="s">
        <v>10</v>
      </c>
      <c r="E4637" t="s">
        <v>10</v>
      </c>
      <c r="F4637" t="s">
        <v>10</v>
      </c>
      <c r="G4637" t="s">
        <v>10</v>
      </c>
      <c r="H4637" t="s">
        <v>10</v>
      </c>
      <c r="I4637" t="s">
        <v>10</v>
      </c>
      <c r="J4637">
        <v>0</v>
      </c>
    </row>
    <row r="4638" spans="1:10">
      <c r="A4638" t="s">
        <v>4654</v>
      </c>
      <c r="B4638" t="s">
        <v>10</v>
      </c>
      <c r="C4638" t="s">
        <v>10</v>
      </c>
      <c r="D4638" t="s">
        <v>10</v>
      </c>
      <c r="E4638" t="s">
        <v>10</v>
      </c>
      <c r="F4638" t="s">
        <v>10</v>
      </c>
      <c r="G4638" t="s">
        <v>10</v>
      </c>
      <c r="H4638" t="s">
        <v>10</v>
      </c>
      <c r="I4638" t="s">
        <v>10</v>
      </c>
      <c r="J4638">
        <v>0</v>
      </c>
    </row>
    <row r="4639" spans="1:10">
      <c r="A4639" t="s">
        <v>4655</v>
      </c>
      <c r="B4639" t="s">
        <v>10</v>
      </c>
      <c r="C4639" t="s">
        <v>12</v>
      </c>
      <c r="D4639" t="s">
        <v>12</v>
      </c>
      <c r="E4639" t="s">
        <v>10</v>
      </c>
      <c r="F4639" t="s">
        <v>12</v>
      </c>
      <c r="G4639" t="s">
        <v>12</v>
      </c>
      <c r="H4639" t="s">
        <v>10</v>
      </c>
      <c r="I4639" t="s">
        <v>7079</v>
      </c>
      <c r="J4639">
        <v>4</v>
      </c>
    </row>
    <row r="4640" spans="1:10">
      <c r="A4640" t="s">
        <v>4656</v>
      </c>
      <c r="B4640" t="s">
        <v>12</v>
      </c>
      <c r="C4640" t="s">
        <v>10</v>
      </c>
      <c r="D4640" t="s">
        <v>10</v>
      </c>
      <c r="E4640" t="s">
        <v>10</v>
      </c>
      <c r="F4640" t="s">
        <v>10</v>
      </c>
      <c r="G4640" t="s">
        <v>10</v>
      </c>
      <c r="H4640" t="s">
        <v>10</v>
      </c>
      <c r="I4640" t="s">
        <v>7080</v>
      </c>
      <c r="J4640">
        <v>1</v>
      </c>
    </row>
    <row r="4641" spans="1:10">
      <c r="A4641" t="s">
        <v>4657</v>
      </c>
      <c r="B4641" t="s">
        <v>12</v>
      </c>
      <c r="C4641" t="s">
        <v>10</v>
      </c>
      <c r="D4641" t="s">
        <v>10</v>
      </c>
      <c r="E4641" t="s">
        <v>10</v>
      </c>
      <c r="F4641" t="s">
        <v>10</v>
      </c>
      <c r="G4641" t="s">
        <v>12</v>
      </c>
      <c r="H4641" t="s">
        <v>12</v>
      </c>
      <c r="I4641" t="s">
        <v>7080</v>
      </c>
      <c r="J4641">
        <v>3</v>
      </c>
    </row>
    <row r="4642" spans="1:10">
      <c r="A4642" t="s">
        <v>4658</v>
      </c>
      <c r="B4642" t="s">
        <v>10</v>
      </c>
      <c r="C4642" t="s">
        <v>10</v>
      </c>
      <c r="D4642" t="s">
        <v>10</v>
      </c>
      <c r="E4642" t="s">
        <v>10</v>
      </c>
      <c r="F4642" t="s">
        <v>10</v>
      </c>
      <c r="G4642" t="s">
        <v>10</v>
      </c>
      <c r="H4642" t="s">
        <v>10</v>
      </c>
      <c r="I4642" t="s">
        <v>7080</v>
      </c>
      <c r="J4642">
        <v>0</v>
      </c>
    </row>
    <row r="4643" spans="1:10">
      <c r="A4643" t="s">
        <v>4659</v>
      </c>
      <c r="B4643" t="s">
        <v>10</v>
      </c>
      <c r="C4643" t="s">
        <v>10</v>
      </c>
      <c r="D4643" t="s">
        <v>10</v>
      </c>
      <c r="E4643" t="s">
        <v>10</v>
      </c>
      <c r="F4643" t="s">
        <v>10</v>
      </c>
      <c r="G4643" t="s">
        <v>10</v>
      </c>
      <c r="H4643" t="s">
        <v>10</v>
      </c>
      <c r="I4643" t="s">
        <v>7079</v>
      </c>
      <c r="J4643">
        <v>0</v>
      </c>
    </row>
    <row r="4644" spans="1:10">
      <c r="A4644" t="s">
        <v>4660</v>
      </c>
      <c r="B4644" t="s">
        <v>10</v>
      </c>
      <c r="C4644" t="s">
        <v>12</v>
      </c>
      <c r="D4644" t="s">
        <v>10</v>
      </c>
      <c r="E4644" t="s">
        <v>10</v>
      </c>
      <c r="F4644" t="s">
        <v>12</v>
      </c>
      <c r="G4644" t="s">
        <v>12</v>
      </c>
      <c r="H4644" t="s">
        <v>12</v>
      </c>
      <c r="I4644" t="s">
        <v>7079</v>
      </c>
      <c r="J4644">
        <v>4</v>
      </c>
    </row>
    <row r="4645" spans="1:10">
      <c r="A4645" t="s">
        <v>4661</v>
      </c>
      <c r="B4645" t="s">
        <v>12</v>
      </c>
      <c r="C4645" t="s">
        <v>10</v>
      </c>
      <c r="D4645" t="s">
        <v>10</v>
      </c>
      <c r="E4645" t="s">
        <v>10</v>
      </c>
      <c r="F4645" t="s">
        <v>12</v>
      </c>
      <c r="G4645" t="s">
        <v>12</v>
      </c>
      <c r="H4645" t="s">
        <v>10</v>
      </c>
      <c r="I4645" t="s">
        <v>7079</v>
      </c>
      <c r="J4645">
        <v>3</v>
      </c>
    </row>
    <row r="4646" spans="1:10">
      <c r="A4646" t="s">
        <v>4662</v>
      </c>
      <c r="B4646" t="s">
        <v>10</v>
      </c>
      <c r="C4646" t="s">
        <v>10</v>
      </c>
      <c r="D4646" t="s">
        <v>10</v>
      </c>
      <c r="E4646" t="s">
        <v>10</v>
      </c>
      <c r="F4646" t="s">
        <v>12</v>
      </c>
      <c r="G4646" t="s">
        <v>10</v>
      </c>
      <c r="H4646" t="s">
        <v>10</v>
      </c>
      <c r="I4646" t="s">
        <v>7079</v>
      </c>
      <c r="J4646">
        <v>1</v>
      </c>
    </row>
    <row r="4647" spans="1:10">
      <c r="A4647" t="s">
        <v>4663</v>
      </c>
      <c r="B4647" t="s">
        <v>12</v>
      </c>
      <c r="C4647" t="s">
        <v>10</v>
      </c>
      <c r="D4647" t="s">
        <v>12</v>
      </c>
      <c r="E4647" t="s">
        <v>12</v>
      </c>
      <c r="F4647" t="s">
        <v>10</v>
      </c>
      <c r="G4647" t="s">
        <v>12</v>
      </c>
      <c r="H4647" t="s">
        <v>12</v>
      </c>
      <c r="I4647" t="s">
        <v>7080</v>
      </c>
      <c r="J4647">
        <v>5</v>
      </c>
    </row>
    <row r="4648" spans="1:10">
      <c r="A4648" t="s">
        <v>4664</v>
      </c>
      <c r="B4648" t="s">
        <v>10</v>
      </c>
      <c r="C4648" t="s">
        <v>10</v>
      </c>
      <c r="D4648" t="s">
        <v>10</v>
      </c>
      <c r="E4648" t="s">
        <v>10</v>
      </c>
      <c r="F4648" t="s">
        <v>10</v>
      </c>
      <c r="G4648" t="s">
        <v>10</v>
      </c>
      <c r="H4648" t="s">
        <v>10</v>
      </c>
      <c r="I4648" t="s">
        <v>7080</v>
      </c>
      <c r="J4648">
        <v>0</v>
      </c>
    </row>
    <row r="4649" spans="1:10">
      <c r="A4649" t="s">
        <v>4665</v>
      </c>
      <c r="B4649" t="s">
        <v>10</v>
      </c>
      <c r="C4649" t="s">
        <v>10</v>
      </c>
      <c r="D4649" t="s">
        <v>10</v>
      </c>
      <c r="E4649" t="s">
        <v>10</v>
      </c>
      <c r="F4649" t="s">
        <v>10</v>
      </c>
      <c r="G4649" t="s">
        <v>10</v>
      </c>
      <c r="H4649" t="s">
        <v>10</v>
      </c>
      <c r="I4649" t="s">
        <v>7079</v>
      </c>
      <c r="J4649">
        <v>0</v>
      </c>
    </row>
    <row r="4650" spans="1:10">
      <c r="A4650" t="s">
        <v>4666</v>
      </c>
      <c r="B4650" t="s">
        <v>10</v>
      </c>
      <c r="C4650" t="s">
        <v>10</v>
      </c>
      <c r="D4650" t="s">
        <v>10</v>
      </c>
      <c r="E4650" t="s">
        <v>10</v>
      </c>
      <c r="F4650" t="s">
        <v>10</v>
      </c>
      <c r="G4650" t="s">
        <v>10</v>
      </c>
      <c r="H4650" t="s">
        <v>10</v>
      </c>
      <c r="I4650" t="s">
        <v>7080</v>
      </c>
      <c r="J4650">
        <v>0</v>
      </c>
    </row>
    <row r="4651" spans="1:10">
      <c r="A4651" t="s">
        <v>4667</v>
      </c>
      <c r="B4651" t="s">
        <v>12</v>
      </c>
      <c r="C4651" t="s">
        <v>12</v>
      </c>
      <c r="D4651" t="s">
        <v>12</v>
      </c>
      <c r="E4651" t="s">
        <v>10</v>
      </c>
      <c r="F4651" t="s">
        <v>12</v>
      </c>
      <c r="G4651" t="s">
        <v>12</v>
      </c>
      <c r="H4651" t="s">
        <v>12</v>
      </c>
      <c r="I4651" t="s">
        <v>7080</v>
      </c>
      <c r="J4651">
        <v>6</v>
      </c>
    </row>
    <row r="4652" spans="1:10">
      <c r="A4652" t="s">
        <v>4668</v>
      </c>
      <c r="B4652" t="s">
        <v>12</v>
      </c>
      <c r="C4652" t="s">
        <v>10</v>
      </c>
      <c r="D4652" t="s">
        <v>10</v>
      </c>
      <c r="E4652" t="s">
        <v>10</v>
      </c>
      <c r="F4652" t="s">
        <v>10</v>
      </c>
      <c r="G4652" t="s">
        <v>10</v>
      </c>
      <c r="H4652" t="s">
        <v>10</v>
      </c>
      <c r="I4652" t="s">
        <v>10</v>
      </c>
      <c r="J4652">
        <v>1</v>
      </c>
    </row>
    <row r="4653" spans="1:10">
      <c r="A4653" t="s">
        <v>4669</v>
      </c>
      <c r="B4653" t="s">
        <v>10</v>
      </c>
      <c r="C4653" t="s">
        <v>12</v>
      </c>
      <c r="D4653" t="s">
        <v>10</v>
      </c>
      <c r="E4653" t="s">
        <v>10</v>
      </c>
      <c r="F4653" t="s">
        <v>10</v>
      </c>
      <c r="G4653" t="s">
        <v>12</v>
      </c>
      <c r="H4653" t="s">
        <v>10</v>
      </c>
      <c r="I4653" t="s">
        <v>7080</v>
      </c>
      <c r="J4653">
        <v>2</v>
      </c>
    </row>
    <row r="4654" spans="1:10">
      <c r="A4654" t="s">
        <v>4670</v>
      </c>
      <c r="B4654" t="s">
        <v>10</v>
      </c>
      <c r="C4654" t="s">
        <v>10</v>
      </c>
      <c r="D4654" t="s">
        <v>10</v>
      </c>
      <c r="E4654" t="s">
        <v>10</v>
      </c>
      <c r="F4654" t="s">
        <v>10</v>
      </c>
      <c r="G4654" t="s">
        <v>10</v>
      </c>
      <c r="H4654" t="s">
        <v>10</v>
      </c>
      <c r="I4654" t="s">
        <v>10</v>
      </c>
      <c r="J4654">
        <v>0</v>
      </c>
    </row>
    <row r="4655" spans="1:10">
      <c r="A4655" t="s">
        <v>4671</v>
      </c>
      <c r="B4655" t="s">
        <v>10</v>
      </c>
      <c r="C4655" t="s">
        <v>10</v>
      </c>
      <c r="D4655" t="s">
        <v>10</v>
      </c>
      <c r="E4655" t="s">
        <v>10</v>
      </c>
      <c r="F4655" t="s">
        <v>12</v>
      </c>
      <c r="G4655" t="s">
        <v>12</v>
      </c>
      <c r="H4655" t="s">
        <v>12</v>
      </c>
      <c r="I4655" t="s">
        <v>7079</v>
      </c>
      <c r="J4655">
        <v>3</v>
      </c>
    </row>
    <row r="4656" spans="1:10">
      <c r="A4656" t="s">
        <v>4672</v>
      </c>
      <c r="B4656" t="s">
        <v>10</v>
      </c>
      <c r="C4656" t="s">
        <v>10</v>
      </c>
      <c r="D4656" t="s">
        <v>10</v>
      </c>
      <c r="E4656" t="s">
        <v>10</v>
      </c>
      <c r="F4656" t="s">
        <v>10</v>
      </c>
      <c r="G4656" t="s">
        <v>10</v>
      </c>
      <c r="H4656" t="s">
        <v>10</v>
      </c>
      <c r="I4656" t="s">
        <v>10</v>
      </c>
      <c r="J4656">
        <v>0</v>
      </c>
    </row>
    <row r="4657" spans="1:10">
      <c r="A4657" t="s">
        <v>4673</v>
      </c>
      <c r="B4657" t="s">
        <v>12</v>
      </c>
      <c r="C4657" t="s">
        <v>12</v>
      </c>
      <c r="D4657" t="s">
        <v>10</v>
      </c>
      <c r="E4657" t="s">
        <v>10</v>
      </c>
      <c r="F4657" t="s">
        <v>10</v>
      </c>
      <c r="G4657" t="s">
        <v>12</v>
      </c>
      <c r="H4657" t="s">
        <v>12</v>
      </c>
      <c r="I4657" t="s">
        <v>7079</v>
      </c>
      <c r="J4657">
        <v>4</v>
      </c>
    </row>
    <row r="4658" spans="1:10">
      <c r="A4658" t="s">
        <v>4674</v>
      </c>
      <c r="B4658" t="s">
        <v>12</v>
      </c>
      <c r="C4658" t="s">
        <v>10</v>
      </c>
      <c r="D4658" t="s">
        <v>10</v>
      </c>
      <c r="E4658" t="s">
        <v>10</v>
      </c>
      <c r="F4658" t="s">
        <v>10</v>
      </c>
      <c r="G4658" t="s">
        <v>10</v>
      </c>
      <c r="H4658" t="s">
        <v>10</v>
      </c>
      <c r="I4658" t="s">
        <v>7080</v>
      </c>
      <c r="J4658">
        <v>1</v>
      </c>
    </row>
    <row r="4659" spans="1:10">
      <c r="A4659" t="s">
        <v>4675</v>
      </c>
      <c r="B4659" t="s">
        <v>10</v>
      </c>
      <c r="C4659" t="s">
        <v>10</v>
      </c>
      <c r="D4659" t="s">
        <v>10</v>
      </c>
      <c r="E4659" t="s">
        <v>10</v>
      </c>
      <c r="F4659" t="s">
        <v>10</v>
      </c>
      <c r="G4659" t="s">
        <v>10</v>
      </c>
      <c r="H4659" t="s">
        <v>10</v>
      </c>
      <c r="I4659" t="s">
        <v>7079</v>
      </c>
      <c r="J4659">
        <v>0</v>
      </c>
    </row>
    <row r="4660" spans="1:10">
      <c r="A4660" t="s">
        <v>4676</v>
      </c>
      <c r="B4660" t="s">
        <v>10</v>
      </c>
      <c r="C4660" t="s">
        <v>10</v>
      </c>
      <c r="D4660" t="s">
        <v>10</v>
      </c>
      <c r="E4660" t="s">
        <v>10</v>
      </c>
      <c r="F4660" t="s">
        <v>10</v>
      </c>
      <c r="G4660" t="s">
        <v>10</v>
      </c>
      <c r="H4660" t="s">
        <v>10</v>
      </c>
      <c r="I4660" t="s">
        <v>7079</v>
      </c>
      <c r="J4660">
        <v>0</v>
      </c>
    </row>
    <row r="4661" spans="1:10">
      <c r="A4661" t="s">
        <v>4677</v>
      </c>
      <c r="B4661" t="s">
        <v>12</v>
      </c>
      <c r="C4661" t="s">
        <v>12</v>
      </c>
      <c r="D4661" t="s">
        <v>10</v>
      </c>
      <c r="E4661" t="s">
        <v>12</v>
      </c>
      <c r="F4661" t="s">
        <v>10</v>
      </c>
      <c r="G4661" t="s">
        <v>12</v>
      </c>
      <c r="H4661" t="s">
        <v>12</v>
      </c>
      <c r="I4661" t="s">
        <v>7080</v>
      </c>
      <c r="J4661">
        <v>5</v>
      </c>
    </row>
    <row r="4662" spans="1:10">
      <c r="A4662" t="s">
        <v>4678</v>
      </c>
      <c r="B4662" t="s">
        <v>10</v>
      </c>
      <c r="C4662" t="s">
        <v>10</v>
      </c>
      <c r="D4662" t="s">
        <v>10</v>
      </c>
      <c r="E4662" t="s">
        <v>10</v>
      </c>
      <c r="F4662" t="s">
        <v>10</v>
      </c>
      <c r="G4662" t="s">
        <v>10</v>
      </c>
      <c r="H4662" t="s">
        <v>10</v>
      </c>
      <c r="I4662" t="s">
        <v>10</v>
      </c>
      <c r="J4662">
        <v>0</v>
      </c>
    </row>
    <row r="4663" spans="1:10">
      <c r="A4663" t="s">
        <v>4679</v>
      </c>
      <c r="B4663" t="s">
        <v>12</v>
      </c>
      <c r="C4663" t="s">
        <v>12</v>
      </c>
      <c r="D4663" t="s">
        <v>12</v>
      </c>
      <c r="E4663" t="s">
        <v>12</v>
      </c>
      <c r="F4663" t="s">
        <v>12</v>
      </c>
      <c r="G4663" t="s">
        <v>12</v>
      </c>
      <c r="H4663" t="s">
        <v>12</v>
      </c>
      <c r="I4663" t="s">
        <v>7079</v>
      </c>
      <c r="J4663">
        <v>7</v>
      </c>
    </row>
    <row r="4664" spans="1:10">
      <c r="A4664" t="s">
        <v>4680</v>
      </c>
      <c r="B4664" t="s">
        <v>10</v>
      </c>
      <c r="C4664" t="s">
        <v>10</v>
      </c>
      <c r="D4664" t="s">
        <v>10</v>
      </c>
      <c r="E4664" t="s">
        <v>10</v>
      </c>
      <c r="F4664" t="s">
        <v>10</v>
      </c>
      <c r="G4664" t="s">
        <v>10</v>
      </c>
      <c r="H4664" t="s">
        <v>10</v>
      </c>
      <c r="I4664" t="s">
        <v>10</v>
      </c>
      <c r="J4664">
        <v>0</v>
      </c>
    </row>
    <row r="4665" spans="1:10">
      <c r="A4665" t="s">
        <v>4681</v>
      </c>
      <c r="B4665" t="s">
        <v>12</v>
      </c>
      <c r="C4665" t="s">
        <v>10</v>
      </c>
      <c r="D4665" t="s">
        <v>10</v>
      </c>
      <c r="E4665" t="s">
        <v>10</v>
      </c>
      <c r="F4665" t="s">
        <v>10</v>
      </c>
      <c r="G4665" t="s">
        <v>10</v>
      </c>
      <c r="H4665" t="s">
        <v>10</v>
      </c>
      <c r="I4665" t="s">
        <v>7080</v>
      </c>
      <c r="J4665">
        <v>1</v>
      </c>
    </row>
    <row r="4666" spans="1:10">
      <c r="A4666" t="s">
        <v>4682</v>
      </c>
      <c r="B4666" t="s">
        <v>12</v>
      </c>
      <c r="C4666" t="s">
        <v>10</v>
      </c>
      <c r="D4666" t="s">
        <v>10</v>
      </c>
      <c r="E4666" t="s">
        <v>10</v>
      </c>
      <c r="F4666" t="s">
        <v>10</v>
      </c>
      <c r="G4666" t="s">
        <v>10</v>
      </c>
      <c r="H4666" t="s">
        <v>10</v>
      </c>
      <c r="I4666" t="s">
        <v>7080</v>
      </c>
      <c r="J4666">
        <v>1</v>
      </c>
    </row>
    <row r="4667" spans="1:10">
      <c r="A4667" t="s">
        <v>4683</v>
      </c>
      <c r="B4667" t="s">
        <v>10</v>
      </c>
      <c r="C4667" t="s">
        <v>12</v>
      </c>
      <c r="D4667" t="s">
        <v>12</v>
      </c>
      <c r="E4667" t="s">
        <v>10</v>
      </c>
      <c r="F4667" t="s">
        <v>10</v>
      </c>
      <c r="G4667" t="s">
        <v>10</v>
      </c>
      <c r="H4667" t="s">
        <v>10</v>
      </c>
      <c r="I4667" t="s">
        <v>7079</v>
      </c>
      <c r="J4667">
        <v>2</v>
      </c>
    </row>
    <row r="4668" spans="1:10">
      <c r="A4668" t="s">
        <v>4684</v>
      </c>
      <c r="B4668" t="s">
        <v>10</v>
      </c>
      <c r="C4668" t="s">
        <v>10</v>
      </c>
      <c r="D4668" t="s">
        <v>10</v>
      </c>
      <c r="E4668" t="s">
        <v>10</v>
      </c>
      <c r="F4668" t="s">
        <v>10</v>
      </c>
      <c r="G4668" t="s">
        <v>10</v>
      </c>
      <c r="H4668" t="s">
        <v>10</v>
      </c>
      <c r="I4668" t="s">
        <v>10</v>
      </c>
      <c r="J4668">
        <v>0</v>
      </c>
    </row>
    <row r="4669" spans="1:10">
      <c r="A4669" t="s">
        <v>4685</v>
      </c>
      <c r="B4669" t="s">
        <v>10</v>
      </c>
      <c r="C4669" t="s">
        <v>10</v>
      </c>
      <c r="D4669" t="s">
        <v>10</v>
      </c>
      <c r="E4669" t="s">
        <v>10</v>
      </c>
      <c r="F4669" t="s">
        <v>10</v>
      </c>
      <c r="G4669" t="s">
        <v>10</v>
      </c>
      <c r="H4669" t="s">
        <v>10</v>
      </c>
      <c r="I4669" t="s">
        <v>10</v>
      </c>
      <c r="J4669">
        <v>0</v>
      </c>
    </row>
    <row r="4670" spans="1:10">
      <c r="A4670" t="s">
        <v>4686</v>
      </c>
      <c r="B4670" t="s">
        <v>10</v>
      </c>
      <c r="C4670" t="s">
        <v>12</v>
      </c>
      <c r="D4670" t="s">
        <v>10</v>
      </c>
      <c r="E4670" t="s">
        <v>10</v>
      </c>
      <c r="F4670" t="s">
        <v>10</v>
      </c>
      <c r="G4670" t="s">
        <v>10</v>
      </c>
      <c r="H4670" t="s">
        <v>12</v>
      </c>
      <c r="I4670" t="s">
        <v>7079</v>
      </c>
      <c r="J4670">
        <v>2</v>
      </c>
    </row>
    <row r="4671" spans="1:10">
      <c r="A4671" t="s">
        <v>4687</v>
      </c>
      <c r="B4671" t="s">
        <v>10</v>
      </c>
      <c r="C4671" t="s">
        <v>10</v>
      </c>
      <c r="D4671" t="s">
        <v>10</v>
      </c>
      <c r="E4671" t="s">
        <v>10</v>
      </c>
      <c r="F4671" t="s">
        <v>10</v>
      </c>
      <c r="G4671" t="s">
        <v>10</v>
      </c>
      <c r="H4671" t="s">
        <v>10</v>
      </c>
      <c r="I4671" t="s">
        <v>10</v>
      </c>
      <c r="J4671">
        <v>0</v>
      </c>
    </row>
    <row r="4672" spans="1:10">
      <c r="A4672" t="s">
        <v>4688</v>
      </c>
      <c r="B4672" t="s">
        <v>10</v>
      </c>
      <c r="C4672" t="s">
        <v>12</v>
      </c>
      <c r="D4672" t="s">
        <v>12</v>
      </c>
      <c r="E4672" t="s">
        <v>10</v>
      </c>
      <c r="F4672" t="s">
        <v>10</v>
      </c>
      <c r="G4672" t="s">
        <v>10</v>
      </c>
      <c r="H4672" t="s">
        <v>10</v>
      </c>
      <c r="I4672" t="s">
        <v>7079</v>
      </c>
      <c r="J4672">
        <v>2</v>
      </c>
    </row>
    <row r="4673" spans="1:10">
      <c r="A4673" t="s">
        <v>4689</v>
      </c>
      <c r="B4673" t="s">
        <v>12</v>
      </c>
      <c r="C4673" t="s">
        <v>10</v>
      </c>
      <c r="D4673" t="s">
        <v>12</v>
      </c>
      <c r="E4673" t="s">
        <v>10</v>
      </c>
      <c r="F4673" t="s">
        <v>10</v>
      </c>
      <c r="G4673" t="s">
        <v>12</v>
      </c>
      <c r="H4673" t="s">
        <v>12</v>
      </c>
      <c r="I4673" t="s">
        <v>7080</v>
      </c>
      <c r="J4673">
        <v>4</v>
      </c>
    </row>
    <row r="4674" spans="1:10">
      <c r="A4674" t="s">
        <v>4690</v>
      </c>
      <c r="B4674" t="s">
        <v>10</v>
      </c>
      <c r="C4674" t="s">
        <v>10</v>
      </c>
      <c r="D4674" t="s">
        <v>10</v>
      </c>
      <c r="E4674" t="s">
        <v>10</v>
      </c>
      <c r="F4674" t="s">
        <v>10</v>
      </c>
      <c r="G4674" t="s">
        <v>10</v>
      </c>
      <c r="H4674" t="s">
        <v>10</v>
      </c>
      <c r="I4674" t="s">
        <v>7079</v>
      </c>
      <c r="J4674">
        <v>0</v>
      </c>
    </row>
    <row r="4675" spans="1:10">
      <c r="A4675" t="s">
        <v>4691</v>
      </c>
      <c r="B4675" t="s">
        <v>12</v>
      </c>
      <c r="C4675" t="s">
        <v>12</v>
      </c>
      <c r="D4675" t="s">
        <v>12</v>
      </c>
      <c r="E4675" t="s">
        <v>10</v>
      </c>
      <c r="F4675" t="s">
        <v>10</v>
      </c>
      <c r="G4675" t="s">
        <v>12</v>
      </c>
      <c r="H4675" t="s">
        <v>12</v>
      </c>
      <c r="I4675" t="s">
        <v>7080</v>
      </c>
      <c r="J4675">
        <v>5</v>
      </c>
    </row>
    <row r="4676" spans="1:10">
      <c r="A4676" t="s">
        <v>4692</v>
      </c>
      <c r="B4676" t="s">
        <v>10</v>
      </c>
      <c r="C4676" t="s">
        <v>10</v>
      </c>
      <c r="D4676" t="s">
        <v>10</v>
      </c>
      <c r="E4676" t="s">
        <v>12</v>
      </c>
      <c r="F4676" t="s">
        <v>10</v>
      </c>
      <c r="G4676" t="s">
        <v>10</v>
      </c>
      <c r="H4676" t="s">
        <v>10</v>
      </c>
      <c r="I4676" t="s">
        <v>7079</v>
      </c>
      <c r="J4676">
        <v>1</v>
      </c>
    </row>
    <row r="4677" spans="1:10">
      <c r="A4677" t="s">
        <v>4693</v>
      </c>
      <c r="B4677" t="s">
        <v>12</v>
      </c>
      <c r="C4677" t="s">
        <v>10</v>
      </c>
      <c r="D4677" t="s">
        <v>10</v>
      </c>
      <c r="E4677" t="s">
        <v>10</v>
      </c>
      <c r="F4677" t="s">
        <v>12</v>
      </c>
      <c r="G4677" t="s">
        <v>12</v>
      </c>
      <c r="H4677" t="s">
        <v>12</v>
      </c>
      <c r="I4677" t="s">
        <v>7080</v>
      </c>
      <c r="J4677">
        <v>4</v>
      </c>
    </row>
    <row r="4678" spans="1:10">
      <c r="A4678" t="s">
        <v>4694</v>
      </c>
      <c r="B4678" t="s">
        <v>10</v>
      </c>
      <c r="C4678" t="s">
        <v>10</v>
      </c>
      <c r="D4678" t="s">
        <v>10</v>
      </c>
      <c r="E4678" t="s">
        <v>10</v>
      </c>
      <c r="F4678" t="s">
        <v>10</v>
      </c>
      <c r="G4678" t="s">
        <v>10</v>
      </c>
      <c r="H4678" t="s">
        <v>10</v>
      </c>
      <c r="I4678" t="s">
        <v>10</v>
      </c>
      <c r="J4678">
        <v>0</v>
      </c>
    </row>
    <row r="4679" spans="1:10">
      <c r="A4679" t="s">
        <v>4695</v>
      </c>
      <c r="B4679" t="s">
        <v>10</v>
      </c>
      <c r="C4679" t="s">
        <v>10</v>
      </c>
      <c r="D4679" t="s">
        <v>12</v>
      </c>
      <c r="E4679" t="s">
        <v>10</v>
      </c>
      <c r="F4679" t="s">
        <v>12</v>
      </c>
      <c r="G4679" t="s">
        <v>12</v>
      </c>
      <c r="H4679" t="s">
        <v>12</v>
      </c>
      <c r="I4679" t="s">
        <v>7080</v>
      </c>
      <c r="J4679">
        <v>4</v>
      </c>
    </row>
    <row r="4680" spans="1:10">
      <c r="A4680" t="s">
        <v>4696</v>
      </c>
      <c r="B4680" t="s">
        <v>12</v>
      </c>
      <c r="C4680" t="s">
        <v>10</v>
      </c>
      <c r="D4680" t="s">
        <v>10</v>
      </c>
      <c r="E4680" t="s">
        <v>10</v>
      </c>
      <c r="F4680" t="s">
        <v>10</v>
      </c>
      <c r="G4680" t="s">
        <v>12</v>
      </c>
      <c r="H4680" t="s">
        <v>12</v>
      </c>
      <c r="I4680" t="s">
        <v>7080</v>
      </c>
      <c r="J4680">
        <v>3</v>
      </c>
    </row>
    <row r="4681" spans="1:10">
      <c r="A4681" t="s">
        <v>4697</v>
      </c>
      <c r="B4681" t="s">
        <v>12</v>
      </c>
      <c r="C4681" t="s">
        <v>12</v>
      </c>
      <c r="D4681" t="s">
        <v>12</v>
      </c>
      <c r="E4681" t="s">
        <v>10</v>
      </c>
      <c r="F4681" t="s">
        <v>12</v>
      </c>
      <c r="G4681" t="s">
        <v>12</v>
      </c>
      <c r="H4681" t="s">
        <v>12</v>
      </c>
      <c r="I4681" t="s">
        <v>7079</v>
      </c>
      <c r="J4681">
        <v>6</v>
      </c>
    </row>
    <row r="4682" spans="1:10">
      <c r="A4682" t="s">
        <v>4698</v>
      </c>
      <c r="B4682" t="s">
        <v>12</v>
      </c>
      <c r="C4682" t="s">
        <v>12</v>
      </c>
      <c r="D4682" t="s">
        <v>12</v>
      </c>
      <c r="E4682" t="s">
        <v>10</v>
      </c>
      <c r="F4682" t="s">
        <v>10</v>
      </c>
      <c r="G4682" t="s">
        <v>10</v>
      </c>
      <c r="H4682" t="s">
        <v>10</v>
      </c>
      <c r="I4682" t="s">
        <v>7079</v>
      </c>
      <c r="J4682">
        <v>3</v>
      </c>
    </row>
    <row r="4683" spans="1:10">
      <c r="A4683" t="s">
        <v>4699</v>
      </c>
      <c r="B4683" t="s">
        <v>12</v>
      </c>
      <c r="C4683" t="s">
        <v>10</v>
      </c>
      <c r="D4683" t="s">
        <v>10</v>
      </c>
      <c r="E4683" t="s">
        <v>10</v>
      </c>
      <c r="F4683" t="s">
        <v>10</v>
      </c>
      <c r="G4683" t="s">
        <v>10</v>
      </c>
      <c r="H4683" t="s">
        <v>12</v>
      </c>
      <c r="I4683" t="s">
        <v>7080</v>
      </c>
      <c r="J4683">
        <v>2</v>
      </c>
    </row>
    <row r="4684" spans="1:10">
      <c r="A4684" t="s">
        <v>4700</v>
      </c>
      <c r="B4684" t="s">
        <v>12</v>
      </c>
      <c r="C4684" t="s">
        <v>10</v>
      </c>
      <c r="D4684" t="s">
        <v>10</v>
      </c>
      <c r="E4684" t="s">
        <v>12</v>
      </c>
      <c r="F4684" t="s">
        <v>10</v>
      </c>
      <c r="G4684" t="s">
        <v>10</v>
      </c>
      <c r="H4684" t="s">
        <v>12</v>
      </c>
      <c r="I4684" t="s">
        <v>7080</v>
      </c>
      <c r="J4684">
        <v>3</v>
      </c>
    </row>
    <row r="4685" spans="1:10">
      <c r="A4685" t="s">
        <v>4701</v>
      </c>
      <c r="B4685" t="s">
        <v>12</v>
      </c>
      <c r="C4685" t="s">
        <v>10</v>
      </c>
      <c r="D4685" t="s">
        <v>10</v>
      </c>
      <c r="E4685" t="s">
        <v>10</v>
      </c>
      <c r="F4685" t="s">
        <v>10</v>
      </c>
      <c r="G4685" t="s">
        <v>12</v>
      </c>
      <c r="H4685" t="s">
        <v>12</v>
      </c>
      <c r="I4685" t="s">
        <v>7080</v>
      </c>
      <c r="J4685">
        <v>3</v>
      </c>
    </row>
    <row r="4686" spans="1:10">
      <c r="A4686" t="s">
        <v>4702</v>
      </c>
      <c r="B4686" t="s">
        <v>10</v>
      </c>
      <c r="C4686" t="s">
        <v>10</v>
      </c>
      <c r="D4686" t="s">
        <v>12</v>
      </c>
      <c r="E4686" t="s">
        <v>12</v>
      </c>
      <c r="F4686" t="s">
        <v>12</v>
      </c>
      <c r="G4686" t="s">
        <v>12</v>
      </c>
      <c r="H4686" t="s">
        <v>12</v>
      </c>
      <c r="I4686" t="s">
        <v>7080</v>
      </c>
      <c r="J4686">
        <v>5</v>
      </c>
    </row>
    <row r="4687" spans="1:10">
      <c r="A4687" t="s">
        <v>4703</v>
      </c>
      <c r="B4687" t="s">
        <v>12</v>
      </c>
      <c r="C4687" t="s">
        <v>10</v>
      </c>
      <c r="D4687" t="s">
        <v>12</v>
      </c>
      <c r="E4687" t="s">
        <v>12</v>
      </c>
      <c r="F4687" t="s">
        <v>12</v>
      </c>
      <c r="G4687" t="s">
        <v>12</v>
      </c>
      <c r="H4687" t="s">
        <v>12</v>
      </c>
      <c r="I4687" t="s">
        <v>7080</v>
      </c>
      <c r="J4687">
        <v>6</v>
      </c>
    </row>
    <row r="4688" spans="1:10">
      <c r="A4688" t="s">
        <v>4704</v>
      </c>
      <c r="B4688" t="s">
        <v>12</v>
      </c>
      <c r="C4688" t="s">
        <v>12</v>
      </c>
      <c r="D4688" t="s">
        <v>12</v>
      </c>
      <c r="E4688" t="s">
        <v>12</v>
      </c>
      <c r="F4688" t="s">
        <v>12</v>
      </c>
      <c r="G4688" t="s">
        <v>10</v>
      </c>
      <c r="H4688" t="s">
        <v>12</v>
      </c>
      <c r="I4688" t="s">
        <v>7080</v>
      </c>
      <c r="J4688">
        <v>6</v>
      </c>
    </row>
    <row r="4689" spans="1:10">
      <c r="A4689" t="s">
        <v>4705</v>
      </c>
      <c r="B4689" t="s">
        <v>10</v>
      </c>
      <c r="C4689" t="s">
        <v>10</v>
      </c>
      <c r="D4689" t="s">
        <v>10</v>
      </c>
      <c r="E4689" t="s">
        <v>12</v>
      </c>
      <c r="F4689" t="s">
        <v>10</v>
      </c>
      <c r="G4689" t="s">
        <v>12</v>
      </c>
      <c r="H4689" t="s">
        <v>12</v>
      </c>
      <c r="I4689" t="s">
        <v>7080</v>
      </c>
      <c r="J4689">
        <v>3</v>
      </c>
    </row>
    <row r="4690" spans="1:10">
      <c r="A4690" t="s">
        <v>4706</v>
      </c>
      <c r="B4690" t="s">
        <v>12</v>
      </c>
      <c r="C4690" t="s">
        <v>12</v>
      </c>
      <c r="D4690" t="s">
        <v>10</v>
      </c>
      <c r="E4690" t="s">
        <v>10</v>
      </c>
      <c r="F4690" t="s">
        <v>10</v>
      </c>
      <c r="G4690" t="s">
        <v>10</v>
      </c>
      <c r="H4690" t="s">
        <v>12</v>
      </c>
      <c r="I4690" t="s">
        <v>7080</v>
      </c>
      <c r="J4690">
        <v>3</v>
      </c>
    </row>
    <row r="4691" spans="1:10">
      <c r="A4691" t="s">
        <v>4707</v>
      </c>
      <c r="B4691" t="s">
        <v>10</v>
      </c>
      <c r="C4691" t="s">
        <v>10</v>
      </c>
      <c r="D4691" t="s">
        <v>10</v>
      </c>
      <c r="E4691" t="s">
        <v>10</v>
      </c>
      <c r="F4691" t="s">
        <v>10</v>
      </c>
      <c r="G4691" t="s">
        <v>10</v>
      </c>
      <c r="H4691" t="s">
        <v>10</v>
      </c>
      <c r="I4691" t="s">
        <v>10</v>
      </c>
      <c r="J4691">
        <v>0</v>
      </c>
    </row>
    <row r="4692" spans="1:10">
      <c r="A4692" t="s">
        <v>4708</v>
      </c>
      <c r="B4692" t="s">
        <v>10</v>
      </c>
      <c r="C4692" t="s">
        <v>10</v>
      </c>
      <c r="D4692" t="s">
        <v>10</v>
      </c>
      <c r="E4692" t="s">
        <v>12</v>
      </c>
      <c r="F4692" t="s">
        <v>12</v>
      </c>
      <c r="G4692" t="s">
        <v>10</v>
      </c>
      <c r="H4692" t="s">
        <v>12</v>
      </c>
      <c r="I4692" t="s">
        <v>7079</v>
      </c>
      <c r="J4692">
        <v>3</v>
      </c>
    </row>
    <row r="4693" spans="1:10">
      <c r="A4693" t="s">
        <v>4709</v>
      </c>
      <c r="B4693" t="s">
        <v>12</v>
      </c>
      <c r="C4693" t="s">
        <v>10</v>
      </c>
      <c r="D4693" t="s">
        <v>10</v>
      </c>
      <c r="E4693" t="s">
        <v>12</v>
      </c>
      <c r="F4693" t="s">
        <v>10</v>
      </c>
      <c r="G4693" t="s">
        <v>12</v>
      </c>
      <c r="H4693" t="s">
        <v>12</v>
      </c>
      <c r="I4693" t="s">
        <v>7080</v>
      </c>
      <c r="J4693">
        <v>4</v>
      </c>
    </row>
    <row r="4694" spans="1:10">
      <c r="A4694" t="s">
        <v>4710</v>
      </c>
      <c r="B4694" t="s">
        <v>10</v>
      </c>
      <c r="C4694" t="s">
        <v>12</v>
      </c>
      <c r="D4694" t="s">
        <v>10</v>
      </c>
      <c r="E4694" t="s">
        <v>12</v>
      </c>
      <c r="F4694" t="s">
        <v>10</v>
      </c>
      <c r="G4694" t="s">
        <v>12</v>
      </c>
      <c r="H4694" t="s">
        <v>12</v>
      </c>
      <c r="I4694" t="s">
        <v>7080</v>
      </c>
      <c r="J4694">
        <v>4</v>
      </c>
    </row>
    <row r="4695" spans="1:10">
      <c r="A4695" t="s">
        <v>4711</v>
      </c>
      <c r="B4695" t="s">
        <v>12</v>
      </c>
      <c r="C4695" t="s">
        <v>10</v>
      </c>
      <c r="D4695" t="s">
        <v>10</v>
      </c>
      <c r="E4695" t="s">
        <v>10</v>
      </c>
      <c r="F4695" t="s">
        <v>10</v>
      </c>
      <c r="G4695" t="s">
        <v>10</v>
      </c>
      <c r="H4695" t="s">
        <v>10</v>
      </c>
      <c r="I4695" t="s">
        <v>10</v>
      </c>
      <c r="J4695">
        <v>1</v>
      </c>
    </row>
    <row r="4696" spans="1:10">
      <c r="A4696" t="s">
        <v>4712</v>
      </c>
      <c r="B4696" t="s">
        <v>10</v>
      </c>
      <c r="C4696" t="s">
        <v>10</v>
      </c>
      <c r="D4696" t="s">
        <v>10</v>
      </c>
      <c r="E4696" t="s">
        <v>10</v>
      </c>
      <c r="F4696" t="s">
        <v>10</v>
      </c>
      <c r="G4696" t="s">
        <v>10</v>
      </c>
      <c r="H4696" t="s">
        <v>10</v>
      </c>
      <c r="I4696" t="s">
        <v>10</v>
      </c>
      <c r="J4696">
        <v>0</v>
      </c>
    </row>
    <row r="4697" spans="1:10">
      <c r="A4697" t="s">
        <v>4713</v>
      </c>
      <c r="B4697" t="s">
        <v>10</v>
      </c>
      <c r="C4697" t="s">
        <v>10</v>
      </c>
      <c r="D4697" t="s">
        <v>10</v>
      </c>
      <c r="E4697" t="s">
        <v>10</v>
      </c>
      <c r="F4697" t="s">
        <v>10</v>
      </c>
      <c r="G4697" t="s">
        <v>10</v>
      </c>
      <c r="H4697" t="s">
        <v>10</v>
      </c>
      <c r="I4697" t="s">
        <v>10</v>
      </c>
      <c r="J4697">
        <v>0</v>
      </c>
    </row>
    <row r="4698" spans="1:10">
      <c r="A4698" t="s">
        <v>4714</v>
      </c>
      <c r="B4698" t="s">
        <v>10</v>
      </c>
      <c r="C4698" t="s">
        <v>10</v>
      </c>
      <c r="D4698" t="s">
        <v>10</v>
      </c>
      <c r="E4698" t="s">
        <v>12</v>
      </c>
      <c r="F4698" t="s">
        <v>10</v>
      </c>
      <c r="G4698" t="s">
        <v>12</v>
      </c>
      <c r="H4698" t="s">
        <v>12</v>
      </c>
      <c r="I4698" t="s">
        <v>7080</v>
      </c>
      <c r="J4698">
        <v>3</v>
      </c>
    </row>
    <row r="4699" spans="1:10">
      <c r="A4699" t="s">
        <v>4715</v>
      </c>
      <c r="B4699" t="s">
        <v>10</v>
      </c>
      <c r="C4699" t="s">
        <v>10</v>
      </c>
      <c r="D4699" t="s">
        <v>10</v>
      </c>
      <c r="E4699" t="s">
        <v>12</v>
      </c>
      <c r="F4699" t="s">
        <v>10</v>
      </c>
      <c r="G4699" t="s">
        <v>12</v>
      </c>
      <c r="H4699" t="s">
        <v>12</v>
      </c>
      <c r="I4699" t="s">
        <v>7080</v>
      </c>
      <c r="J4699">
        <v>3</v>
      </c>
    </row>
    <row r="4700" spans="1:10">
      <c r="A4700" t="s">
        <v>4716</v>
      </c>
      <c r="B4700" t="s">
        <v>12</v>
      </c>
      <c r="C4700" t="s">
        <v>10</v>
      </c>
      <c r="D4700" t="s">
        <v>12</v>
      </c>
      <c r="E4700" t="s">
        <v>12</v>
      </c>
      <c r="F4700" t="s">
        <v>10</v>
      </c>
      <c r="G4700" t="s">
        <v>12</v>
      </c>
      <c r="H4700" t="s">
        <v>12</v>
      </c>
      <c r="I4700" t="s">
        <v>7079</v>
      </c>
      <c r="J4700">
        <v>5</v>
      </c>
    </row>
    <row r="4701" spans="1:10">
      <c r="A4701" t="s">
        <v>4717</v>
      </c>
      <c r="B4701" t="s">
        <v>12</v>
      </c>
      <c r="C4701" t="s">
        <v>12</v>
      </c>
      <c r="D4701" t="s">
        <v>12</v>
      </c>
      <c r="E4701" t="s">
        <v>12</v>
      </c>
      <c r="F4701" t="s">
        <v>12</v>
      </c>
      <c r="G4701" t="s">
        <v>10</v>
      </c>
      <c r="H4701" t="s">
        <v>12</v>
      </c>
      <c r="I4701" t="s">
        <v>7080</v>
      </c>
      <c r="J4701">
        <v>6</v>
      </c>
    </row>
    <row r="4702" spans="1:10">
      <c r="A4702" t="s">
        <v>4718</v>
      </c>
      <c r="B4702" t="s">
        <v>10</v>
      </c>
      <c r="C4702" t="s">
        <v>10</v>
      </c>
      <c r="D4702" t="s">
        <v>10</v>
      </c>
      <c r="E4702" t="s">
        <v>10</v>
      </c>
      <c r="F4702" t="s">
        <v>10</v>
      </c>
      <c r="G4702" t="s">
        <v>10</v>
      </c>
      <c r="H4702" t="s">
        <v>10</v>
      </c>
      <c r="I4702" t="s">
        <v>7079</v>
      </c>
      <c r="J4702">
        <v>0</v>
      </c>
    </row>
    <row r="4703" spans="1:10">
      <c r="A4703" t="s">
        <v>4719</v>
      </c>
      <c r="B4703" t="s">
        <v>12</v>
      </c>
      <c r="C4703" t="s">
        <v>10</v>
      </c>
      <c r="D4703" t="s">
        <v>12</v>
      </c>
      <c r="E4703" t="s">
        <v>12</v>
      </c>
      <c r="F4703" t="s">
        <v>10</v>
      </c>
      <c r="G4703" t="s">
        <v>12</v>
      </c>
      <c r="H4703" t="s">
        <v>12</v>
      </c>
      <c r="I4703" t="s">
        <v>7080</v>
      </c>
      <c r="J4703">
        <v>5</v>
      </c>
    </row>
    <row r="4704" spans="1:10">
      <c r="A4704" t="s">
        <v>4720</v>
      </c>
      <c r="B4704" t="s">
        <v>10</v>
      </c>
      <c r="C4704" t="s">
        <v>10</v>
      </c>
      <c r="D4704" t="s">
        <v>12</v>
      </c>
      <c r="E4704" t="s">
        <v>12</v>
      </c>
      <c r="F4704" t="s">
        <v>10</v>
      </c>
      <c r="G4704" t="s">
        <v>12</v>
      </c>
      <c r="H4704" t="s">
        <v>12</v>
      </c>
      <c r="I4704" t="s">
        <v>7079</v>
      </c>
      <c r="J4704">
        <v>4</v>
      </c>
    </row>
    <row r="4705" spans="1:10">
      <c r="A4705" t="s">
        <v>4721</v>
      </c>
      <c r="B4705" t="s">
        <v>12</v>
      </c>
      <c r="C4705" t="s">
        <v>12</v>
      </c>
      <c r="D4705" t="s">
        <v>10</v>
      </c>
      <c r="E4705" t="s">
        <v>10</v>
      </c>
      <c r="F4705" t="s">
        <v>10</v>
      </c>
      <c r="G4705" t="s">
        <v>10</v>
      </c>
      <c r="H4705" t="s">
        <v>10</v>
      </c>
      <c r="I4705" t="s">
        <v>7080</v>
      </c>
      <c r="J4705">
        <v>2</v>
      </c>
    </row>
    <row r="4706" spans="1:10">
      <c r="A4706" t="s">
        <v>4722</v>
      </c>
      <c r="B4706" t="s">
        <v>12</v>
      </c>
      <c r="C4706" t="s">
        <v>12</v>
      </c>
      <c r="D4706" t="s">
        <v>12</v>
      </c>
      <c r="E4706" t="s">
        <v>10</v>
      </c>
      <c r="F4706" t="s">
        <v>10</v>
      </c>
      <c r="G4706" t="s">
        <v>10</v>
      </c>
      <c r="H4706" t="s">
        <v>10</v>
      </c>
      <c r="I4706" t="s">
        <v>7079</v>
      </c>
      <c r="J4706">
        <v>3</v>
      </c>
    </row>
    <row r="4707" spans="1:10">
      <c r="A4707" t="s">
        <v>4723</v>
      </c>
      <c r="B4707" t="s">
        <v>10</v>
      </c>
      <c r="C4707" t="s">
        <v>12</v>
      </c>
      <c r="D4707" t="s">
        <v>12</v>
      </c>
      <c r="E4707" t="s">
        <v>10</v>
      </c>
      <c r="F4707" t="s">
        <v>10</v>
      </c>
      <c r="G4707" t="s">
        <v>10</v>
      </c>
      <c r="H4707" t="s">
        <v>10</v>
      </c>
      <c r="I4707" t="s">
        <v>7080</v>
      </c>
      <c r="J4707">
        <v>2</v>
      </c>
    </row>
    <row r="4708" spans="1:10">
      <c r="A4708" t="s">
        <v>4724</v>
      </c>
      <c r="B4708" t="s">
        <v>10</v>
      </c>
      <c r="C4708" t="s">
        <v>10</v>
      </c>
      <c r="D4708" t="s">
        <v>10</v>
      </c>
      <c r="E4708" t="s">
        <v>10</v>
      </c>
      <c r="F4708" t="s">
        <v>10</v>
      </c>
      <c r="G4708" t="s">
        <v>10</v>
      </c>
      <c r="H4708" t="s">
        <v>10</v>
      </c>
      <c r="I4708" t="s">
        <v>7079</v>
      </c>
      <c r="J4708">
        <v>0</v>
      </c>
    </row>
    <row r="4709" spans="1:10">
      <c r="A4709" t="s">
        <v>4725</v>
      </c>
      <c r="B4709" t="s">
        <v>12</v>
      </c>
      <c r="C4709" t="s">
        <v>12</v>
      </c>
      <c r="D4709" t="s">
        <v>12</v>
      </c>
      <c r="E4709" t="s">
        <v>12</v>
      </c>
      <c r="F4709" t="s">
        <v>10</v>
      </c>
      <c r="G4709" t="s">
        <v>12</v>
      </c>
      <c r="H4709" t="s">
        <v>12</v>
      </c>
      <c r="I4709" t="s">
        <v>7080</v>
      </c>
      <c r="J4709">
        <v>6</v>
      </c>
    </row>
    <row r="4710" spans="1:10">
      <c r="A4710" t="s">
        <v>4726</v>
      </c>
      <c r="B4710" t="s">
        <v>10</v>
      </c>
      <c r="C4710" t="s">
        <v>12</v>
      </c>
      <c r="D4710" t="s">
        <v>12</v>
      </c>
      <c r="E4710" t="s">
        <v>12</v>
      </c>
      <c r="F4710" t="s">
        <v>10</v>
      </c>
      <c r="G4710" t="s">
        <v>10</v>
      </c>
      <c r="H4710" t="s">
        <v>10</v>
      </c>
      <c r="I4710" t="s">
        <v>7079</v>
      </c>
      <c r="J4710">
        <v>3</v>
      </c>
    </row>
    <row r="4711" spans="1:10">
      <c r="A4711" t="s">
        <v>4727</v>
      </c>
      <c r="B4711" t="s">
        <v>12</v>
      </c>
      <c r="C4711" t="s">
        <v>12</v>
      </c>
      <c r="D4711" t="s">
        <v>12</v>
      </c>
      <c r="E4711" t="s">
        <v>10</v>
      </c>
      <c r="F4711" t="s">
        <v>10</v>
      </c>
      <c r="G4711" t="s">
        <v>10</v>
      </c>
      <c r="H4711" t="s">
        <v>12</v>
      </c>
      <c r="I4711" t="s">
        <v>7080</v>
      </c>
      <c r="J4711">
        <v>4</v>
      </c>
    </row>
    <row r="4712" spans="1:10">
      <c r="A4712" t="s">
        <v>4728</v>
      </c>
      <c r="B4712" t="s">
        <v>10</v>
      </c>
      <c r="C4712" t="s">
        <v>10</v>
      </c>
      <c r="D4712" t="s">
        <v>12</v>
      </c>
      <c r="E4712" t="s">
        <v>12</v>
      </c>
      <c r="F4712" t="s">
        <v>12</v>
      </c>
      <c r="G4712" t="s">
        <v>10</v>
      </c>
      <c r="H4712" t="s">
        <v>10</v>
      </c>
      <c r="I4712" t="s">
        <v>7079</v>
      </c>
      <c r="J4712">
        <v>3</v>
      </c>
    </row>
    <row r="4713" spans="1:10">
      <c r="A4713" t="s">
        <v>4729</v>
      </c>
      <c r="B4713" t="s">
        <v>10</v>
      </c>
      <c r="C4713" t="s">
        <v>10</v>
      </c>
      <c r="D4713" t="s">
        <v>10</v>
      </c>
      <c r="E4713" t="s">
        <v>10</v>
      </c>
      <c r="F4713" t="s">
        <v>10</v>
      </c>
      <c r="G4713" t="s">
        <v>10</v>
      </c>
      <c r="H4713" t="s">
        <v>10</v>
      </c>
      <c r="I4713" t="s">
        <v>10</v>
      </c>
      <c r="J4713">
        <v>0</v>
      </c>
    </row>
    <row r="4714" spans="1:10">
      <c r="A4714" t="s">
        <v>4730</v>
      </c>
      <c r="B4714" t="s">
        <v>12</v>
      </c>
      <c r="C4714" t="s">
        <v>12</v>
      </c>
      <c r="D4714" t="s">
        <v>12</v>
      </c>
      <c r="E4714" t="s">
        <v>12</v>
      </c>
      <c r="F4714" t="s">
        <v>10</v>
      </c>
      <c r="G4714" t="s">
        <v>12</v>
      </c>
      <c r="H4714" t="s">
        <v>12</v>
      </c>
      <c r="I4714" t="s">
        <v>7080</v>
      </c>
      <c r="J4714">
        <v>6</v>
      </c>
    </row>
    <row r="4715" spans="1:10">
      <c r="A4715" t="s">
        <v>4731</v>
      </c>
      <c r="B4715" t="s">
        <v>12</v>
      </c>
      <c r="C4715" t="s">
        <v>10</v>
      </c>
      <c r="D4715" t="s">
        <v>10</v>
      </c>
      <c r="E4715" t="s">
        <v>12</v>
      </c>
      <c r="F4715" t="s">
        <v>12</v>
      </c>
      <c r="G4715" t="s">
        <v>12</v>
      </c>
      <c r="H4715" t="s">
        <v>12</v>
      </c>
      <c r="I4715" t="s">
        <v>7080</v>
      </c>
      <c r="J4715">
        <v>5</v>
      </c>
    </row>
    <row r="4716" spans="1:10">
      <c r="A4716" t="s">
        <v>4732</v>
      </c>
      <c r="B4716" t="s">
        <v>12</v>
      </c>
      <c r="C4716" t="s">
        <v>12</v>
      </c>
      <c r="D4716" t="s">
        <v>12</v>
      </c>
      <c r="E4716" t="s">
        <v>12</v>
      </c>
      <c r="F4716" t="s">
        <v>12</v>
      </c>
      <c r="G4716" t="s">
        <v>12</v>
      </c>
      <c r="H4716" t="s">
        <v>12</v>
      </c>
      <c r="I4716" t="s">
        <v>7079</v>
      </c>
      <c r="J4716">
        <v>7</v>
      </c>
    </row>
    <row r="4717" spans="1:10">
      <c r="A4717" t="s">
        <v>4733</v>
      </c>
      <c r="B4717" t="s">
        <v>12</v>
      </c>
      <c r="C4717" t="s">
        <v>12</v>
      </c>
      <c r="D4717" t="s">
        <v>12</v>
      </c>
      <c r="E4717" t="s">
        <v>12</v>
      </c>
      <c r="F4717" t="s">
        <v>12</v>
      </c>
      <c r="G4717" t="s">
        <v>12</v>
      </c>
      <c r="H4717" t="s">
        <v>12</v>
      </c>
      <c r="I4717" t="s">
        <v>7079</v>
      </c>
      <c r="J4717">
        <v>7</v>
      </c>
    </row>
    <row r="4718" spans="1:10">
      <c r="A4718" t="s">
        <v>4734</v>
      </c>
      <c r="B4718" t="s">
        <v>12</v>
      </c>
      <c r="C4718" t="s">
        <v>12</v>
      </c>
      <c r="D4718" t="s">
        <v>12</v>
      </c>
      <c r="E4718" t="s">
        <v>12</v>
      </c>
      <c r="F4718" t="s">
        <v>10</v>
      </c>
      <c r="G4718" t="s">
        <v>10</v>
      </c>
      <c r="H4718" t="s">
        <v>10</v>
      </c>
      <c r="I4718" t="s">
        <v>7079</v>
      </c>
      <c r="J4718">
        <v>4</v>
      </c>
    </row>
    <row r="4719" spans="1:10">
      <c r="A4719" t="s">
        <v>4735</v>
      </c>
      <c r="B4719" t="s">
        <v>12</v>
      </c>
      <c r="C4719" t="s">
        <v>12</v>
      </c>
      <c r="D4719" t="s">
        <v>10</v>
      </c>
      <c r="E4719" t="s">
        <v>12</v>
      </c>
      <c r="F4719" t="s">
        <v>12</v>
      </c>
      <c r="G4719" t="s">
        <v>12</v>
      </c>
      <c r="H4719" t="s">
        <v>12</v>
      </c>
      <c r="I4719" t="s">
        <v>7080</v>
      </c>
      <c r="J4719">
        <v>6</v>
      </c>
    </row>
    <row r="4720" spans="1:10">
      <c r="A4720" t="s">
        <v>4736</v>
      </c>
      <c r="B4720" t="s">
        <v>10</v>
      </c>
      <c r="C4720" t="s">
        <v>10</v>
      </c>
      <c r="D4720" t="s">
        <v>10</v>
      </c>
      <c r="E4720" t="s">
        <v>10</v>
      </c>
      <c r="F4720" t="s">
        <v>10</v>
      </c>
      <c r="G4720" t="s">
        <v>10</v>
      </c>
      <c r="H4720" t="s">
        <v>10</v>
      </c>
      <c r="I4720" t="s">
        <v>10</v>
      </c>
      <c r="J4720">
        <v>0</v>
      </c>
    </row>
    <row r="4721" spans="1:10">
      <c r="A4721" t="s">
        <v>4737</v>
      </c>
      <c r="B4721" t="s">
        <v>12</v>
      </c>
      <c r="C4721" t="s">
        <v>10</v>
      </c>
      <c r="D4721" t="s">
        <v>10</v>
      </c>
      <c r="E4721" t="s">
        <v>10</v>
      </c>
      <c r="F4721" t="s">
        <v>10</v>
      </c>
      <c r="G4721" t="s">
        <v>10</v>
      </c>
      <c r="H4721" t="s">
        <v>12</v>
      </c>
      <c r="I4721" t="s">
        <v>7080</v>
      </c>
      <c r="J4721">
        <v>2</v>
      </c>
    </row>
    <row r="4722" spans="1:10">
      <c r="A4722" t="s">
        <v>4738</v>
      </c>
      <c r="B4722" t="s">
        <v>12</v>
      </c>
      <c r="C4722" t="s">
        <v>10</v>
      </c>
      <c r="D4722" t="s">
        <v>10</v>
      </c>
      <c r="E4722" t="s">
        <v>12</v>
      </c>
      <c r="F4722" t="s">
        <v>12</v>
      </c>
      <c r="G4722" t="s">
        <v>12</v>
      </c>
      <c r="H4722" t="s">
        <v>12</v>
      </c>
      <c r="I4722" t="s">
        <v>7080</v>
      </c>
      <c r="J4722">
        <v>5</v>
      </c>
    </row>
    <row r="4723" spans="1:10">
      <c r="A4723" t="s">
        <v>4739</v>
      </c>
      <c r="B4723" t="s">
        <v>10</v>
      </c>
      <c r="C4723" t="s">
        <v>10</v>
      </c>
      <c r="D4723" t="s">
        <v>10</v>
      </c>
      <c r="E4723" t="s">
        <v>10</v>
      </c>
      <c r="F4723" t="s">
        <v>10</v>
      </c>
      <c r="G4723" t="s">
        <v>10</v>
      </c>
      <c r="H4723" t="s">
        <v>10</v>
      </c>
      <c r="I4723" t="s">
        <v>10</v>
      </c>
      <c r="J4723">
        <v>0</v>
      </c>
    </row>
    <row r="4724" spans="1:10">
      <c r="A4724" t="s">
        <v>4740</v>
      </c>
      <c r="B4724" t="s">
        <v>10</v>
      </c>
      <c r="C4724" t="s">
        <v>10</v>
      </c>
      <c r="D4724" t="s">
        <v>12</v>
      </c>
      <c r="E4724" t="s">
        <v>12</v>
      </c>
      <c r="F4724" t="s">
        <v>12</v>
      </c>
      <c r="G4724" t="s">
        <v>12</v>
      </c>
      <c r="H4724" t="s">
        <v>10</v>
      </c>
      <c r="I4724" t="s">
        <v>7079</v>
      </c>
      <c r="J4724">
        <v>4</v>
      </c>
    </row>
    <row r="4725" spans="1:10">
      <c r="A4725" t="s">
        <v>4741</v>
      </c>
      <c r="B4725" t="s">
        <v>10</v>
      </c>
      <c r="C4725" t="s">
        <v>10</v>
      </c>
      <c r="D4725" t="s">
        <v>12</v>
      </c>
      <c r="E4725" t="s">
        <v>10</v>
      </c>
      <c r="F4725" t="s">
        <v>10</v>
      </c>
      <c r="G4725" t="s">
        <v>10</v>
      </c>
      <c r="H4725" t="s">
        <v>10</v>
      </c>
      <c r="I4725" t="s">
        <v>7080</v>
      </c>
      <c r="J4725">
        <v>1</v>
      </c>
    </row>
    <row r="4726" spans="1:10">
      <c r="A4726" t="s">
        <v>4742</v>
      </c>
      <c r="B4726" t="s">
        <v>12</v>
      </c>
      <c r="C4726" t="s">
        <v>12</v>
      </c>
      <c r="D4726" t="s">
        <v>12</v>
      </c>
      <c r="E4726" t="s">
        <v>12</v>
      </c>
      <c r="F4726" t="s">
        <v>12</v>
      </c>
      <c r="G4726" t="s">
        <v>10</v>
      </c>
      <c r="H4726" t="s">
        <v>12</v>
      </c>
      <c r="I4726" t="s">
        <v>7079</v>
      </c>
      <c r="J4726">
        <v>6</v>
      </c>
    </row>
    <row r="4727" spans="1:10">
      <c r="A4727" t="s">
        <v>4743</v>
      </c>
      <c r="B4727" t="s">
        <v>12</v>
      </c>
      <c r="C4727" t="s">
        <v>10</v>
      </c>
      <c r="D4727" t="s">
        <v>10</v>
      </c>
      <c r="E4727" t="s">
        <v>12</v>
      </c>
      <c r="F4727" t="s">
        <v>12</v>
      </c>
      <c r="G4727" t="s">
        <v>10</v>
      </c>
      <c r="H4727" t="s">
        <v>10</v>
      </c>
      <c r="I4727" t="s">
        <v>7079</v>
      </c>
      <c r="J4727">
        <v>3</v>
      </c>
    </row>
    <row r="4728" spans="1:10">
      <c r="A4728" t="s">
        <v>4744</v>
      </c>
      <c r="B4728" t="s">
        <v>10</v>
      </c>
      <c r="C4728" t="s">
        <v>12</v>
      </c>
      <c r="D4728" t="s">
        <v>12</v>
      </c>
      <c r="E4728" t="s">
        <v>12</v>
      </c>
      <c r="F4728" t="s">
        <v>10</v>
      </c>
      <c r="G4728" t="s">
        <v>10</v>
      </c>
      <c r="H4728" t="s">
        <v>12</v>
      </c>
      <c r="I4728" t="s">
        <v>7079</v>
      </c>
      <c r="J4728">
        <v>4</v>
      </c>
    </row>
    <row r="4729" spans="1:10">
      <c r="A4729" t="s">
        <v>4745</v>
      </c>
      <c r="B4729" t="s">
        <v>10</v>
      </c>
      <c r="C4729" t="s">
        <v>10</v>
      </c>
      <c r="D4729" t="s">
        <v>10</v>
      </c>
      <c r="E4729" t="s">
        <v>10</v>
      </c>
      <c r="F4729" t="s">
        <v>10</v>
      </c>
      <c r="G4729" t="s">
        <v>10</v>
      </c>
      <c r="H4729" t="s">
        <v>10</v>
      </c>
      <c r="I4729" t="s">
        <v>10</v>
      </c>
      <c r="J4729">
        <v>0</v>
      </c>
    </row>
    <row r="4730" spans="1:10">
      <c r="A4730" t="s">
        <v>4746</v>
      </c>
      <c r="B4730" t="s">
        <v>10</v>
      </c>
      <c r="C4730" t="s">
        <v>12</v>
      </c>
      <c r="D4730" t="s">
        <v>10</v>
      </c>
      <c r="E4730" t="s">
        <v>12</v>
      </c>
      <c r="F4730" t="s">
        <v>12</v>
      </c>
      <c r="G4730" t="s">
        <v>10</v>
      </c>
      <c r="H4730" t="s">
        <v>10</v>
      </c>
      <c r="I4730" t="s">
        <v>7079</v>
      </c>
      <c r="J4730">
        <v>3</v>
      </c>
    </row>
    <row r="4731" spans="1:10">
      <c r="A4731" t="s">
        <v>4747</v>
      </c>
      <c r="B4731" t="s">
        <v>10</v>
      </c>
      <c r="C4731" t="s">
        <v>10</v>
      </c>
      <c r="D4731" t="s">
        <v>12</v>
      </c>
      <c r="E4731" t="s">
        <v>12</v>
      </c>
      <c r="F4731" t="s">
        <v>10</v>
      </c>
      <c r="G4731" t="s">
        <v>12</v>
      </c>
      <c r="H4731" t="s">
        <v>12</v>
      </c>
      <c r="I4731" t="s">
        <v>7079</v>
      </c>
      <c r="J4731">
        <v>4</v>
      </c>
    </row>
    <row r="4732" spans="1:10">
      <c r="A4732" t="s">
        <v>4748</v>
      </c>
      <c r="B4732" t="s">
        <v>12</v>
      </c>
      <c r="C4732" t="s">
        <v>10</v>
      </c>
      <c r="D4732" t="s">
        <v>10</v>
      </c>
      <c r="E4732" t="s">
        <v>12</v>
      </c>
      <c r="F4732" t="s">
        <v>12</v>
      </c>
      <c r="G4732" t="s">
        <v>12</v>
      </c>
      <c r="H4732" t="s">
        <v>10</v>
      </c>
      <c r="I4732" t="s">
        <v>7080</v>
      </c>
      <c r="J4732">
        <v>4</v>
      </c>
    </row>
    <row r="4733" spans="1:10">
      <c r="A4733" t="s">
        <v>4749</v>
      </c>
      <c r="B4733" t="s">
        <v>10</v>
      </c>
      <c r="C4733" t="s">
        <v>10</v>
      </c>
      <c r="D4733" t="s">
        <v>10</v>
      </c>
      <c r="E4733" t="s">
        <v>10</v>
      </c>
      <c r="F4733" t="s">
        <v>10</v>
      </c>
      <c r="G4733" t="s">
        <v>10</v>
      </c>
      <c r="H4733" t="s">
        <v>10</v>
      </c>
      <c r="I4733" t="s">
        <v>10</v>
      </c>
      <c r="J4733">
        <v>0</v>
      </c>
    </row>
    <row r="4734" spans="1:10">
      <c r="A4734" t="s">
        <v>4750</v>
      </c>
      <c r="B4734" t="s">
        <v>10</v>
      </c>
      <c r="C4734" t="s">
        <v>10</v>
      </c>
      <c r="D4734" t="s">
        <v>10</v>
      </c>
      <c r="E4734" t="s">
        <v>10</v>
      </c>
      <c r="F4734" t="s">
        <v>10</v>
      </c>
      <c r="G4734" t="s">
        <v>10</v>
      </c>
      <c r="H4734" t="s">
        <v>10</v>
      </c>
      <c r="I4734" t="s">
        <v>10</v>
      </c>
      <c r="J4734">
        <v>0</v>
      </c>
    </row>
    <row r="4735" spans="1:10">
      <c r="A4735" t="s">
        <v>4751</v>
      </c>
      <c r="B4735" t="s">
        <v>10</v>
      </c>
      <c r="C4735" t="s">
        <v>12</v>
      </c>
      <c r="D4735" t="s">
        <v>12</v>
      </c>
      <c r="E4735" t="s">
        <v>12</v>
      </c>
      <c r="F4735" t="s">
        <v>10</v>
      </c>
      <c r="G4735" t="s">
        <v>10</v>
      </c>
      <c r="H4735" t="s">
        <v>10</v>
      </c>
      <c r="I4735" t="s">
        <v>7080</v>
      </c>
      <c r="J4735">
        <v>3</v>
      </c>
    </row>
    <row r="4736" spans="1:10">
      <c r="A4736" t="s">
        <v>4752</v>
      </c>
      <c r="B4736" t="s">
        <v>10</v>
      </c>
      <c r="C4736" t="s">
        <v>12</v>
      </c>
      <c r="D4736" t="s">
        <v>10</v>
      </c>
      <c r="E4736" t="s">
        <v>12</v>
      </c>
      <c r="F4736" t="s">
        <v>12</v>
      </c>
      <c r="G4736" t="s">
        <v>12</v>
      </c>
      <c r="H4736" t="s">
        <v>12</v>
      </c>
      <c r="I4736" t="s">
        <v>7079</v>
      </c>
      <c r="J4736">
        <v>5</v>
      </c>
    </row>
    <row r="4737" spans="1:10">
      <c r="A4737" t="s">
        <v>4753</v>
      </c>
      <c r="B4737" t="s">
        <v>12</v>
      </c>
      <c r="C4737" t="s">
        <v>10</v>
      </c>
      <c r="D4737" t="s">
        <v>12</v>
      </c>
      <c r="E4737" t="s">
        <v>12</v>
      </c>
      <c r="F4737" t="s">
        <v>12</v>
      </c>
      <c r="G4737" t="s">
        <v>12</v>
      </c>
      <c r="H4737" t="s">
        <v>12</v>
      </c>
      <c r="I4737" t="s">
        <v>7079</v>
      </c>
      <c r="J4737">
        <v>6</v>
      </c>
    </row>
    <row r="4738" spans="1:10">
      <c r="A4738" t="s">
        <v>4754</v>
      </c>
      <c r="B4738" t="s">
        <v>12</v>
      </c>
      <c r="C4738" t="s">
        <v>12</v>
      </c>
      <c r="D4738" t="s">
        <v>12</v>
      </c>
      <c r="E4738" t="s">
        <v>12</v>
      </c>
      <c r="F4738" t="s">
        <v>12</v>
      </c>
      <c r="G4738" t="s">
        <v>12</v>
      </c>
      <c r="H4738" t="s">
        <v>10</v>
      </c>
      <c r="I4738" t="s">
        <v>7079</v>
      </c>
      <c r="J4738">
        <v>6</v>
      </c>
    </row>
    <row r="4739" spans="1:10">
      <c r="A4739" t="s">
        <v>4755</v>
      </c>
      <c r="B4739" t="s">
        <v>12</v>
      </c>
      <c r="C4739" t="s">
        <v>12</v>
      </c>
      <c r="D4739" t="s">
        <v>12</v>
      </c>
      <c r="E4739" t="s">
        <v>12</v>
      </c>
      <c r="F4739" t="s">
        <v>12</v>
      </c>
      <c r="G4739" t="s">
        <v>12</v>
      </c>
      <c r="H4739" t="s">
        <v>12</v>
      </c>
      <c r="I4739" t="s">
        <v>7080</v>
      </c>
      <c r="J4739">
        <v>7</v>
      </c>
    </row>
    <row r="4740" spans="1:10">
      <c r="A4740" t="s">
        <v>4756</v>
      </c>
      <c r="B4740" t="s">
        <v>12</v>
      </c>
      <c r="C4740" t="s">
        <v>10</v>
      </c>
      <c r="D4740" t="s">
        <v>12</v>
      </c>
      <c r="E4740" t="s">
        <v>12</v>
      </c>
      <c r="F4740" t="s">
        <v>10</v>
      </c>
      <c r="G4740" t="s">
        <v>12</v>
      </c>
      <c r="H4740" t="s">
        <v>12</v>
      </c>
      <c r="I4740" t="s">
        <v>7080</v>
      </c>
      <c r="J4740">
        <v>5</v>
      </c>
    </row>
    <row r="4741" spans="1:10">
      <c r="A4741" t="s">
        <v>4757</v>
      </c>
      <c r="B4741" t="s">
        <v>12</v>
      </c>
      <c r="C4741" t="s">
        <v>12</v>
      </c>
      <c r="D4741" t="s">
        <v>10</v>
      </c>
      <c r="E4741" t="s">
        <v>10</v>
      </c>
      <c r="F4741" t="s">
        <v>10</v>
      </c>
      <c r="G4741" t="s">
        <v>10</v>
      </c>
      <c r="H4741" t="s">
        <v>10</v>
      </c>
      <c r="I4741" t="s">
        <v>7080</v>
      </c>
      <c r="J4741">
        <v>2</v>
      </c>
    </row>
    <row r="4742" spans="1:10">
      <c r="A4742" t="s">
        <v>4758</v>
      </c>
      <c r="B4742" t="s">
        <v>10</v>
      </c>
      <c r="C4742" t="s">
        <v>12</v>
      </c>
      <c r="D4742" t="s">
        <v>10</v>
      </c>
      <c r="E4742" t="s">
        <v>10</v>
      </c>
      <c r="F4742" t="s">
        <v>10</v>
      </c>
      <c r="G4742" t="s">
        <v>10</v>
      </c>
      <c r="H4742" t="s">
        <v>12</v>
      </c>
      <c r="I4742" t="s">
        <v>7079</v>
      </c>
      <c r="J4742">
        <v>2</v>
      </c>
    </row>
    <row r="4743" spans="1:10">
      <c r="A4743" t="s">
        <v>4759</v>
      </c>
      <c r="B4743" t="s">
        <v>10</v>
      </c>
      <c r="C4743" t="s">
        <v>10</v>
      </c>
      <c r="D4743" t="s">
        <v>12</v>
      </c>
      <c r="E4743" t="s">
        <v>10</v>
      </c>
      <c r="F4743" t="s">
        <v>10</v>
      </c>
      <c r="G4743" t="s">
        <v>12</v>
      </c>
      <c r="H4743" t="s">
        <v>12</v>
      </c>
      <c r="I4743" t="s">
        <v>7080</v>
      </c>
      <c r="J4743">
        <v>3</v>
      </c>
    </row>
    <row r="4744" spans="1:10">
      <c r="A4744" t="s">
        <v>4760</v>
      </c>
      <c r="B4744" t="s">
        <v>10</v>
      </c>
      <c r="C4744" t="s">
        <v>10</v>
      </c>
      <c r="D4744" t="s">
        <v>10</v>
      </c>
      <c r="E4744" t="s">
        <v>10</v>
      </c>
      <c r="F4744" t="s">
        <v>10</v>
      </c>
      <c r="G4744" t="s">
        <v>10</v>
      </c>
      <c r="H4744" t="s">
        <v>10</v>
      </c>
      <c r="I4744" t="s">
        <v>10</v>
      </c>
      <c r="J4744">
        <v>0</v>
      </c>
    </row>
    <row r="4745" spans="1:10">
      <c r="A4745" t="s">
        <v>4761</v>
      </c>
      <c r="B4745" t="s">
        <v>12</v>
      </c>
      <c r="C4745" t="s">
        <v>10</v>
      </c>
      <c r="D4745" t="s">
        <v>12</v>
      </c>
      <c r="E4745" t="s">
        <v>12</v>
      </c>
      <c r="F4745" t="s">
        <v>10</v>
      </c>
      <c r="G4745" t="s">
        <v>10</v>
      </c>
      <c r="H4745" t="s">
        <v>10</v>
      </c>
      <c r="I4745" t="s">
        <v>7079</v>
      </c>
      <c r="J4745">
        <v>3</v>
      </c>
    </row>
    <row r="4746" spans="1:10">
      <c r="A4746" t="s">
        <v>4762</v>
      </c>
      <c r="B4746" t="s">
        <v>10</v>
      </c>
      <c r="C4746" t="s">
        <v>10</v>
      </c>
      <c r="D4746" t="s">
        <v>10</v>
      </c>
      <c r="E4746" t="s">
        <v>10</v>
      </c>
      <c r="F4746" t="s">
        <v>10</v>
      </c>
      <c r="G4746" t="s">
        <v>10</v>
      </c>
      <c r="H4746" t="s">
        <v>10</v>
      </c>
      <c r="I4746" t="s">
        <v>10</v>
      </c>
      <c r="J4746">
        <v>0</v>
      </c>
    </row>
    <row r="4747" spans="1:10">
      <c r="A4747" t="s">
        <v>4763</v>
      </c>
      <c r="B4747" t="s">
        <v>12</v>
      </c>
      <c r="C4747" t="s">
        <v>10</v>
      </c>
      <c r="D4747" t="s">
        <v>10</v>
      </c>
      <c r="E4747" t="s">
        <v>12</v>
      </c>
      <c r="F4747" t="s">
        <v>10</v>
      </c>
      <c r="G4747" t="s">
        <v>12</v>
      </c>
      <c r="H4747" t="s">
        <v>12</v>
      </c>
      <c r="I4747" t="s">
        <v>7080</v>
      </c>
      <c r="J4747">
        <v>4</v>
      </c>
    </row>
    <row r="4748" spans="1:10">
      <c r="A4748" t="s">
        <v>4764</v>
      </c>
      <c r="B4748" t="s">
        <v>12</v>
      </c>
      <c r="C4748" t="s">
        <v>10</v>
      </c>
      <c r="D4748" t="s">
        <v>10</v>
      </c>
      <c r="E4748" t="s">
        <v>10</v>
      </c>
      <c r="F4748" t="s">
        <v>10</v>
      </c>
      <c r="G4748" t="s">
        <v>10</v>
      </c>
      <c r="H4748" t="s">
        <v>10</v>
      </c>
      <c r="I4748" t="s">
        <v>7080</v>
      </c>
      <c r="J4748">
        <v>1</v>
      </c>
    </row>
    <row r="4749" spans="1:10">
      <c r="A4749" t="s">
        <v>4765</v>
      </c>
      <c r="B4749" t="s">
        <v>10</v>
      </c>
      <c r="C4749" t="s">
        <v>10</v>
      </c>
      <c r="D4749" t="s">
        <v>10</v>
      </c>
      <c r="E4749" t="s">
        <v>10</v>
      </c>
      <c r="F4749" t="s">
        <v>10</v>
      </c>
      <c r="G4749" t="s">
        <v>10</v>
      </c>
      <c r="H4749" t="s">
        <v>10</v>
      </c>
      <c r="I4749" t="s">
        <v>10</v>
      </c>
      <c r="J4749">
        <v>0</v>
      </c>
    </row>
    <row r="4750" spans="1:10">
      <c r="A4750" t="s">
        <v>4766</v>
      </c>
      <c r="B4750" t="s">
        <v>10</v>
      </c>
      <c r="C4750" t="s">
        <v>10</v>
      </c>
      <c r="D4750" t="s">
        <v>10</v>
      </c>
      <c r="E4750" t="s">
        <v>10</v>
      </c>
      <c r="F4750" t="s">
        <v>10</v>
      </c>
      <c r="G4750" t="s">
        <v>10</v>
      </c>
      <c r="H4750" t="s">
        <v>10</v>
      </c>
      <c r="I4750" t="s">
        <v>10</v>
      </c>
      <c r="J4750">
        <v>0</v>
      </c>
    </row>
    <row r="4751" spans="1:10">
      <c r="A4751" t="s">
        <v>4767</v>
      </c>
      <c r="B4751" t="s">
        <v>10</v>
      </c>
      <c r="C4751" t="s">
        <v>10</v>
      </c>
      <c r="D4751" t="s">
        <v>10</v>
      </c>
      <c r="E4751" t="s">
        <v>10</v>
      </c>
      <c r="F4751" t="s">
        <v>12</v>
      </c>
      <c r="G4751" t="s">
        <v>10</v>
      </c>
      <c r="H4751" t="s">
        <v>10</v>
      </c>
      <c r="I4751" t="s">
        <v>7079</v>
      </c>
      <c r="J4751">
        <v>1</v>
      </c>
    </row>
    <row r="4752" spans="1:10">
      <c r="A4752" t="s">
        <v>4768</v>
      </c>
      <c r="B4752" t="s">
        <v>10</v>
      </c>
      <c r="C4752" t="s">
        <v>12</v>
      </c>
      <c r="D4752" t="s">
        <v>12</v>
      </c>
      <c r="E4752" t="s">
        <v>12</v>
      </c>
      <c r="F4752" t="s">
        <v>10</v>
      </c>
      <c r="G4752" t="s">
        <v>10</v>
      </c>
      <c r="H4752" t="s">
        <v>10</v>
      </c>
      <c r="I4752" t="s">
        <v>7079</v>
      </c>
      <c r="J4752">
        <v>3</v>
      </c>
    </row>
    <row r="4753" spans="1:10">
      <c r="A4753" t="s">
        <v>4769</v>
      </c>
      <c r="B4753" t="s">
        <v>12</v>
      </c>
      <c r="C4753" t="s">
        <v>10</v>
      </c>
      <c r="D4753" t="s">
        <v>10</v>
      </c>
      <c r="E4753" t="s">
        <v>10</v>
      </c>
      <c r="F4753" t="s">
        <v>10</v>
      </c>
      <c r="G4753" t="s">
        <v>10</v>
      </c>
      <c r="H4753" t="s">
        <v>10</v>
      </c>
      <c r="I4753" t="s">
        <v>10</v>
      </c>
      <c r="J4753">
        <v>1</v>
      </c>
    </row>
    <row r="4754" spans="1:10">
      <c r="A4754" t="s">
        <v>4770</v>
      </c>
      <c r="B4754" t="s">
        <v>10</v>
      </c>
      <c r="C4754" t="s">
        <v>10</v>
      </c>
      <c r="D4754" t="s">
        <v>10</v>
      </c>
      <c r="E4754" t="s">
        <v>10</v>
      </c>
      <c r="F4754" t="s">
        <v>10</v>
      </c>
      <c r="G4754" t="s">
        <v>10</v>
      </c>
      <c r="H4754" t="s">
        <v>10</v>
      </c>
      <c r="I4754" t="s">
        <v>10</v>
      </c>
      <c r="J4754">
        <v>0</v>
      </c>
    </row>
    <row r="4755" spans="1:10">
      <c r="A4755" t="s">
        <v>4771</v>
      </c>
      <c r="B4755" t="s">
        <v>10</v>
      </c>
      <c r="C4755" t="s">
        <v>10</v>
      </c>
      <c r="D4755" t="s">
        <v>10</v>
      </c>
      <c r="E4755" t="s">
        <v>10</v>
      </c>
      <c r="F4755" t="s">
        <v>10</v>
      </c>
      <c r="G4755" t="s">
        <v>10</v>
      </c>
      <c r="H4755" t="s">
        <v>12</v>
      </c>
      <c r="I4755" t="s">
        <v>7080</v>
      </c>
      <c r="J4755">
        <v>1</v>
      </c>
    </row>
    <row r="4756" spans="1:10">
      <c r="A4756" t="s">
        <v>4772</v>
      </c>
      <c r="B4756" t="s">
        <v>12</v>
      </c>
      <c r="C4756" t="s">
        <v>10</v>
      </c>
      <c r="D4756" t="s">
        <v>10</v>
      </c>
      <c r="E4756" t="s">
        <v>10</v>
      </c>
      <c r="F4756" t="s">
        <v>10</v>
      </c>
      <c r="G4756" t="s">
        <v>10</v>
      </c>
      <c r="H4756" t="s">
        <v>10</v>
      </c>
      <c r="I4756" t="s">
        <v>10</v>
      </c>
      <c r="J4756">
        <v>1</v>
      </c>
    </row>
    <row r="4757" spans="1:10">
      <c r="A4757" t="s">
        <v>4773</v>
      </c>
      <c r="B4757" t="s">
        <v>10</v>
      </c>
      <c r="C4757" t="s">
        <v>10</v>
      </c>
      <c r="D4757" t="s">
        <v>10</v>
      </c>
      <c r="E4757" t="s">
        <v>10</v>
      </c>
      <c r="F4757" t="s">
        <v>10</v>
      </c>
      <c r="G4757" t="s">
        <v>12</v>
      </c>
      <c r="H4757" t="s">
        <v>12</v>
      </c>
      <c r="I4757" t="s">
        <v>7080</v>
      </c>
      <c r="J4757">
        <v>2</v>
      </c>
    </row>
    <row r="4758" spans="1:10">
      <c r="A4758" t="s">
        <v>4774</v>
      </c>
      <c r="B4758" t="s">
        <v>10</v>
      </c>
      <c r="C4758" t="s">
        <v>12</v>
      </c>
      <c r="D4758" t="s">
        <v>12</v>
      </c>
      <c r="E4758" t="s">
        <v>12</v>
      </c>
      <c r="F4758" t="s">
        <v>12</v>
      </c>
      <c r="G4758" t="s">
        <v>12</v>
      </c>
      <c r="H4758" t="s">
        <v>10</v>
      </c>
      <c r="I4758" t="s">
        <v>7079</v>
      </c>
      <c r="J4758">
        <v>5</v>
      </c>
    </row>
    <row r="4759" spans="1:10">
      <c r="A4759" t="s">
        <v>4775</v>
      </c>
      <c r="B4759" t="s">
        <v>12</v>
      </c>
      <c r="C4759" t="s">
        <v>10</v>
      </c>
      <c r="D4759" t="s">
        <v>12</v>
      </c>
      <c r="E4759" t="s">
        <v>10</v>
      </c>
      <c r="F4759" t="s">
        <v>12</v>
      </c>
      <c r="G4759" t="s">
        <v>10</v>
      </c>
      <c r="H4759" t="s">
        <v>10</v>
      </c>
      <c r="I4759" t="s">
        <v>7079</v>
      </c>
      <c r="J4759">
        <v>3</v>
      </c>
    </row>
    <row r="4760" spans="1:10">
      <c r="A4760" t="s">
        <v>4776</v>
      </c>
      <c r="B4760" t="s">
        <v>10</v>
      </c>
      <c r="C4760" t="s">
        <v>10</v>
      </c>
      <c r="D4760" t="s">
        <v>10</v>
      </c>
      <c r="E4760" t="s">
        <v>10</v>
      </c>
      <c r="F4760" t="s">
        <v>10</v>
      </c>
      <c r="G4760" t="s">
        <v>10</v>
      </c>
      <c r="H4760" t="s">
        <v>10</v>
      </c>
      <c r="I4760" t="s">
        <v>10</v>
      </c>
      <c r="J4760">
        <v>0</v>
      </c>
    </row>
    <row r="4761" spans="1:10">
      <c r="A4761" t="s">
        <v>4777</v>
      </c>
      <c r="B4761" t="s">
        <v>10</v>
      </c>
      <c r="C4761" t="s">
        <v>10</v>
      </c>
      <c r="D4761" t="s">
        <v>10</v>
      </c>
      <c r="E4761" t="s">
        <v>10</v>
      </c>
      <c r="F4761" t="s">
        <v>10</v>
      </c>
      <c r="G4761" t="s">
        <v>12</v>
      </c>
      <c r="H4761" t="s">
        <v>10</v>
      </c>
      <c r="I4761" t="s">
        <v>7080</v>
      </c>
      <c r="J4761">
        <v>1</v>
      </c>
    </row>
    <row r="4762" spans="1:10">
      <c r="A4762" t="s">
        <v>4778</v>
      </c>
      <c r="B4762" t="s">
        <v>10</v>
      </c>
      <c r="C4762" t="s">
        <v>12</v>
      </c>
      <c r="D4762" t="s">
        <v>12</v>
      </c>
      <c r="E4762" t="s">
        <v>12</v>
      </c>
      <c r="F4762" t="s">
        <v>12</v>
      </c>
      <c r="G4762" t="s">
        <v>12</v>
      </c>
      <c r="H4762" t="s">
        <v>10</v>
      </c>
      <c r="I4762" t="s">
        <v>7079</v>
      </c>
      <c r="J4762">
        <v>5</v>
      </c>
    </row>
    <row r="4763" spans="1:10">
      <c r="A4763" t="s">
        <v>4779</v>
      </c>
      <c r="B4763" t="s">
        <v>12</v>
      </c>
      <c r="C4763" t="s">
        <v>10</v>
      </c>
      <c r="D4763" t="s">
        <v>10</v>
      </c>
      <c r="E4763" t="s">
        <v>10</v>
      </c>
      <c r="F4763" t="s">
        <v>10</v>
      </c>
      <c r="G4763" t="s">
        <v>10</v>
      </c>
      <c r="H4763" t="s">
        <v>10</v>
      </c>
      <c r="I4763" t="s">
        <v>10</v>
      </c>
      <c r="J4763">
        <v>1</v>
      </c>
    </row>
    <row r="4764" spans="1:10">
      <c r="A4764" t="s">
        <v>4780</v>
      </c>
      <c r="B4764" t="s">
        <v>10</v>
      </c>
      <c r="C4764" t="s">
        <v>10</v>
      </c>
      <c r="D4764" t="s">
        <v>10</v>
      </c>
      <c r="E4764" t="s">
        <v>10</v>
      </c>
      <c r="F4764" t="s">
        <v>10</v>
      </c>
      <c r="G4764" t="s">
        <v>10</v>
      </c>
      <c r="H4764" t="s">
        <v>10</v>
      </c>
      <c r="I4764" t="s">
        <v>7080</v>
      </c>
      <c r="J4764">
        <v>0</v>
      </c>
    </row>
    <row r="4765" spans="1:10">
      <c r="A4765" t="s">
        <v>4781</v>
      </c>
      <c r="B4765" t="s">
        <v>10</v>
      </c>
      <c r="C4765" t="s">
        <v>10</v>
      </c>
      <c r="D4765" t="s">
        <v>12</v>
      </c>
      <c r="E4765" t="s">
        <v>12</v>
      </c>
      <c r="F4765" t="s">
        <v>10</v>
      </c>
      <c r="G4765" t="s">
        <v>12</v>
      </c>
      <c r="H4765" t="s">
        <v>10</v>
      </c>
      <c r="I4765" t="s">
        <v>7080</v>
      </c>
      <c r="J4765">
        <v>3</v>
      </c>
    </row>
    <row r="4766" spans="1:10">
      <c r="A4766" t="s">
        <v>4782</v>
      </c>
      <c r="B4766" t="s">
        <v>10</v>
      </c>
      <c r="C4766" t="s">
        <v>10</v>
      </c>
      <c r="D4766" t="s">
        <v>10</v>
      </c>
      <c r="E4766" t="s">
        <v>10</v>
      </c>
      <c r="F4766" t="s">
        <v>10</v>
      </c>
      <c r="G4766" t="s">
        <v>10</v>
      </c>
      <c r="H4766" t="s">
        <v>10</v>
      </c>
      <c r="I4766" t="s">
        <v>7079</v>
      </c>
      <c r="J4766">
        <v>0</v>
      </c>
    </row>
    <row r="4767" spans="1:10">
      <c r="A4767" t="s">
        <v>4783</v>
      </c>
      <c r="B4767" t="s">
        <v>10</v>
      </c>
      <c r="C4767" t="s">
        <v>10</v>
      </c>
      <c r="D4767" t="s">
        <v>10</v>
      </c>
      <c r="E4767" t="s">
        <v>10</v>
      </c>
      <c r="F4767" t="s">
        <v>10</v>
      </c>
      <c r="G4767" t="s">
        <v>12</v>
      </c>
      <c r="H4767" t="s">
        <v>10</v>
      </c>
      <c r="I4767" t="s">
        <v>7079</v>
      </c>
      <c r="J4767">
        <v>1</v>
      </c>
    </row>
    <row r="4768" spans="1:10">
      <c r="A4768" t="s">
        <v>4784</v>
      </c>
      <c r="B4768" t="s">
        <v>12</v>
      </c>
      <c r="C4768" t="s">
        <v>12</v>
      </c>
      <c r="D4768" t="s">
        <v>12</v>
      </c>
      <c r="E4768" t="s">
        <v>12</v>
      </c>
      <c r="F4768" t="s">
        <v>12</v>
      </c>
      <c r="G4768" t="s">
        <v>12</v>
      </c>
      <c r="H4768" t="s">
        <v>12</v>
      </c>
      <c r="I4768" t="s">
        <v>7080</v>
      </c>
      <c r="J4768">
        <v>7</v>
      </c>
    </row>
    <row r="4769" spans="1:10">
      <c r="A4769" t="s">
        <v>4785</v>
      </c>
      <c r="B4769" t="s">
        <v>10</v>
      </c>
      <c r="C4769" t="s">
        <v>10</v>
      </c>
      <c r="D4769" t="s">
        <v>10</v>
      </c>
      <c r="E4769" t="s">
        <v>10</v>
      </c>
      <c r="F4769" t="s">
        <v>10</v>
      </c>
      <c r="G4769" t="s">
        <v>10</v>
      </c>
      <c r="H4769" t="s">
        <v>10</v>
      </c>
      <c r="I4769" t="s">
        <v>10</v>
      </c>
      <c r="J4769">
        <v>0</v>
      </c>
    </row>
    <row r="4770" spans="1:10">
      <c r="A4770" t="s">
        <v>4786</v>
      </c>
      <c r="B4770" t="s">
        <v>10</v>
      </c>
      <c r="C4770" t="s">
        <v>10</v>
      </c>
      <c r="D4770" t="s">
        <v>10</v>
      </c>
      <c r="E4770" t="s">
        <v>10</v>
      </c>
      <c r="F4770" t="s">
        <v>10</v>
      </c>
      <c r="G4770" t="s">
        <v>10</v>
      </c>
      <c r="H4770" t="s">
        <v>10</v>
      </c>
      <c r="I4770" t="s">
        <v>10</v>
      </c>
      <c r="J4770">
        <v>0</v>
      </c>
    </row>
    <row r="4771" spans="1:10">
      <c r="A4771" t="s">
        <v>4787</v>
      </c>
      <c r="B4771" t="s">
        <v>10</v>
      </c>
      <c r="C4771" t="s">
        <v>10</v>
      </c>
      <c r="D4771" t="s">
        <v>10</v>
      </c>
      <c r="E4771" t="s">
        <v>10</v>
      </c>
      <c r="F4771" t="s">
        <v>10</v>
      </c>
      <c r="G4771" t="s">
        <v>10</v>
      </c>
      <c r="H4771" t="s">
        <v>10</v>
      </c>
      <c r="I4771" t="s">
        <v>10</v>
      </c>
      <c r="J4771">
        <v>0</v>
      </c>
    </row>
    <row r="4772" spans="1:10">
      <c r="A4772" t="s">
        <v>4788</v>
      </c>
      <c r="B4772" t="s">
        <v>10</v>
      </c>
      <c r="C4772" t="s">
        <v>10</v>
      </c>
      <c r="D4772" t="s">
        <v>10</v>
      </c>
      <c r="E4772" t="s">
        <v>10</v>
      </c>
      <c r="F4772" t="s">
        <v>10</v>
      </c>
      <c r="G4772" t="s">
        <v>10</v>
      </c>
      <c r="H4772" t="s">
        <v>10</v>
      </c>
      <c r="I4772" t="s">
        <v>10</v>
      </c>
      <c r="J4772">
        <v>0</v>
      </c>
    </row>
    <row r="4773" spans="1:10">
      <c r="A4773" t="s">
        <v>4789</v>
      </c>
      <c r="B4773" t="s">
        <v>10</v>
      </c>
      <c r="C4773" t="s">
        <v>10</v>
      </c>
      <c r="D4773" t="s">
        <v>10</v>
      </c>
      <c r="E4773" t="s">
        <v>10</v>
      </c>
      <c r="F4773" t="s">
        <v>10</v>
      </c>
      <c r="G4773" t="s">
        <v>12</v>
      </c>
      <c r="H4773" t="s">
        <v>10</v>
      </c>
      <c r="I4773" t="s">
        <v>7080</v>
      </c>
      <c r="J4773">
        <v>1</v>
      </c>
    </row>
    <row r="4774" spans="1:10">
      <c r="A4774" t="s">
        <v>4790</v>
      </c>
      <c r="B4774" t="s">
        <v>10</v>
      </c>
      <c r="C4774" t="s">
        <v>10</v>
      </c>
      <c r="D4774" t="s">
        <v>12</v>
      </c>
      <c r="E4774" t="s">
        <v>12</v>
      </c>
      <c r="F4774" t="s">
        <v>12</v>
      </c>
      <c r="G4774" t="s">
        <v>10</v>
      </c>
      <c r="H4774" t="s">
        <v>10</v>
      </c>
      <c r="I4774" t="s">
        <v>7079</v>
      </c>
      <c r="J4774">
        <v>3</v>
      </c>
    </row>
    <row r="4775" spans="1:10">
      <c r="A4775" t="s">
        <v>4791</v>
      </c>
      <c r="B4775" t="s">
        <v>10</v>
      </c>
      <c r="C4775" t="s">
        <v>10</v>
      </c>
      <c r="D4775" t="s">
        <v>12</v>
      </c>
      <c r="E4775" t="s">
        <v>12</v>
      </c>
      <c r="F4775" t="s">
        <v>10</v>
      </c>
      <c r="G4775" t="s">
        <v>12</v>
      </c>
      <c r="H4775" t="s">
        <v>12</v>
      </c>
      <c r="I4775" t="s">
        <v>7079</v>
      </c>
      <c r="J4775">
        <v>4</v>
      </c>
    </row>
    <row r="4776" spans="1:10">
      <c r="A4776" t="s">
        <v>4792</v>
      </c>
      <c r="B4776" t="s">
        <v>12</v>
      </c>
      <c r="C4776" t="s">
        <v>10</v>
      </c>
      <c r="D4776" t="s">
        <v>10</v>
      </c>
      <c r="E4776" t="s">
        <v>10</v>
      </c>
      <c r="F4776" t="s">
        <v>12</v>
      </c>
      <c r="G4776" t="s">
        <v>10</v>
      </c>
      <c r="H4776" t="s">
        <v>12</v>
      </c>
      <c r="I4776" t="s">
        <v>7080</v>
      </c>
      <c r="J4776">
        <v>3</v>
      </c>
    </row>
    <row r="4777" spans="1:10">
      <c r="A4777" t="s">
        <v>4793</v>
      </c>
      <c r="B4777" t="s">
        <v>10</v>
      </c>
      <c r="C4777" t="s">
        <v>10</v>
      </c>
      <c r="D4777" t="s">
        <v>12</v>
      </c>
      <c r="E4777" t="s">
        <v>12</v>
      </c>
      <c r="F4777" t="s">
        <v>10</v>
      </c>
      <c r="G4777" t="s">
        <v>12</v>
      </c>
      <c r="H4777" t="s">
        <v>12</v>
      </c>
      <c r="I4777" t="s">
        <v>7080</v>
      </c>
      <c r="J4777">
        <v>4</v>
      </c>
    </row>
    <row r="4778" spans="1:10">
      <c r="A4778" t="s">
        <v>4794</v>
      </c>
      <c r="B4778" t="s">
        <v>10</v>
      </c>
      <c r="C4778" t="s">
        <v>10</v>
      </c>
      <c r="D4778" t="s">
        <v>10</v>
      </c>
      <c r="E4778" t="s">
        <v>10</v>
      </c>
      <c r="F4778" t="s">
        <v>10</v>
      </c>
      <c r="G4778" t="s">
        <v>10</v>
      </c>
      <c r="H4778" t="s">
        <v>10</v>
      </c>
      <c r="I4778" t="s">
        <v>7080</v>
      </c>
      <c r="J4778">
        <v>0</v>
      </c>
    </row>
    <row r="4779" spans="1:10">
      <c r="A4779" t="s">
        <v>4795</v>
      </c>
      <c r="B4779" t="s">
        <v>10</v>
      </c>
      <c r="C4779" t="s">
        <v>10</v>
      </c>
      <c r="D4779" t="s">
        <v>12</v>
      </c>
      <c r="E4779" t="s">
        <v>10</v>
      </c>
      <c r="F4779" t="s">
        <v>10</v>
      </c>
      <c r="G4779" t="s">
        <v>10</v>
      </c>
      <c r="H4779" t="s">
        <v>10</v>
      </c>
      <c r="I4779" t="s">
        <v>7079</v>
      </c>
      <c r="J4779">
        <v>1</v>
      </c>
    </row>
    <row r="4780" spans="1:10">
      <c r="A4780" t="s">
        <v>4796</v>
      </c>
      <c r="B4780" t="s">
        <v>12</v>
      </c>
      <c r="C4780" t="s">
        <v>10</v>
      </c>
      <c r="D4780" t="s">
        <v>10</v>
      </c>
      <c r="E4780" t="s">
        <v>10</v>
      </c>
      <c r="F4780" t="s">
        <v>10</v>
      </c>
      <c r="G4780" t="s">
        <v>10</v>
      </c>
      <c r="H4780" t="s">
        <v>10</v>
      </c>
      <c r="I4780" t="s">
        <v>10</v>
      </c>
      <c r="J4780">
        <v>1</v>
      </c>
    </row>
    <row r="4781" spans="1:10">
      <c r="A4781" t="s">
        <v>4797</v>
      </c>
      <c r="B4781" t="s">
        <v>10</v>
      </c>
      <c r="C4781" t="s">
        <v>10</v>
      </c>
      <c r="D4781" t="s">
        <v>10</v>
      </c>
      <c r="E4781" t="s">
        <v>12</v>
      </c>
      <c r="F4781" t="s">
        <v>10</v>
      </c>
      <c r="G4781" t="s">
        <v>12</v>
      </c>
      <c r="H4781" t="s">
        <v>12</v>
      </c>
      <c r="I4781" t="s">
        <v>7080</v>
      </c>
      <c r="J4781">
        <v>3</v>
      </c>
    </row>
    <row r="4782" spans="1:10">
      <c r="A4782" t="s">
        <v>4798</v>
      </c>
      <c r="B4782" t="s">
        <v>10</v>
      </c>
      <c r="C4782" t="s">
        <v>10</v>
      </c>
      <c r="D4782" t="s">
        <v>10</v>
      </c>
      <c r="E4782" t="s">
        <v>10</v>
      </c>
      <c r="F4782" t="s">
        <v>10</v>
      </c>
      <c r="G4782" t="s">
        <v>10</v>
      </c>
      <c r="H4782" t="s">
        <v>10</v>
      </c>
      <c r="I4782" t="s">
        <v>7080</v>
      </c>
      <c r="J4782">
        <v>0</v>
      </c>
    </row>
    <row r="4783" spans="1:10">
      <c r="A4783" t="s">
        <v>4799</v>
      </c>
      <c r="B4783" t="s">
        <v>10</v>
      </c>
      <c r="C4783" t="s">
        <v>10</v>
      </c>
      <c r="D4783" t="s">
        <v>10</v>
      </c>
      <c r="E4783" t="s">
        <v>10</v>
      </c>
      <c r="F4783" t="s">
        <v>10</v>
      </c>
      <c r="G4783" t="s">
        <v>10</v>
      </c>
      <c r="H4783" t="s">
        <v>10</v>
      </c>
      <c r="I4783" t="s">
        <v>10</v>
      </c>
      <c r="J4783">
        <v>0</v>
      </c>
    </row>
    <row r="4784" spans="1:10">
      <c r="A4784" t="s">
        <v>4800</v>
      </c>
      <c r="B4784" t="s">
        <v>10</v>
      </c>
      <c r="C4784" t="s">
        <v>10</v>
      </c>
      <c r="D4784" t="s">
        <v>10</v>
      </c>
      <c r="E4784" t="s">
        <v>10</v>
      </c>
      <c r="F4784" t="s">
        <v>10</v>
      </c>
      <c r="G4784" t="s">
        <v>10</v>
      </c>
      <c r="H4784" t="s">
        <v>12</v>
      </c>
      <c r="I4784" t="s">
        <v>7080</v>
      </c>
      <c r="J4784">
        <v>1</v>
      </c>
    </row>
    <row r="4785" spans="1:10">
      <c r="A4785" t="s">
        <v>4801</v>
      </c>
      <c r="B4785" t="s">
        <v>12</v>
      </c>
      <c r="C4785" t="s">
        <v>12</v>
      </c>
      <c r="D4785" t="s">
        <v>12</v>
      </c>
      <c r="E4785" t="s">
        <v>10</v>
      </c>
      <c r="F4785" t="s">
        <v>10</v>
      </c>
      <c r="G4785" t="s">
        <v>12</v>
      </c>
      <c r="H4785" t="s">
        <v>10</v>
      </c>
      <c r="I4785" t="s">
        <v>7079</v>
      </c>
      <c r="J4785">
        <v>4</v>
      </c>
    </row>
    <row r="4786" spans="1:10">
      <c r="A4786" t="s">
        <v>4802</v>
      </c>
      <c r="B4786" t="s">
        <v>10</v>
      </c>
      <c r="C4786" t="s">
        <v>10</v>
      </c>
      <c r="D4786" t="s">
        <v>10</v>
      </c>
      <c r="E4786" t="s">
        <v>10</v>
      </c>
      <c r="F4786" t="s">
        <v>10</v>
      </c>
      <c r="G4786" t="s">
        <v>10</v>
      </c>
      <c r="H4786" t="s">
        <v>10</v>
      </c>
      <c r="I4786" t="s">
        <v>10</v>
      </c>
      <c r="J4786">
        <v>0</v>
      </c>
    </row>
    <row r="4787" spans="1:10">
      <c r="A4787" t="s">
        <v>4803</v>
      </c>
      <c r="B4787" t="s">
        <v>12</v>
      </c>
      <c r="C4787" t="s">
        <v>10</v>
      </c>
      <c r="D4787" t="s">
        <v>12</v>
      </c>
      <c r="E4787" t="s">
        <v>10</v>
      </c>
      <c r="F4787" t="s">
        <v>10</v>
      </c>
      <c r="G4787" t="s">
        <v>10</v>
      </c>
      <c r="H4787" t="s">
        <v>10</v>
      </c>
      <c r="I4787" t="s">
        <v>7080</v>
      </c>
      <c r="J4787">
        <v>2</v>
      </c>
    </row>
    <row r="4788" spans="1:10">
      <c r="A4788" t="s">
        <v>4804</v>
      </c>
      <c r="B4788" t="s">
        <v>12</v>
      </c>
      <c r="C4788" t="s">
        <v>10</v>
      </c>
      <c r="D4788" t="s">
        <v>12</v>
      </c>
      <c r="E4788" t="s">
        <v>12</v>
      </c>
      <c r="F4788" t="s">
        <v>10</v>
      </c>
      <c r="G4788" t="s">
        <v>12</v>
      </c>
      <c r="H4788" t="s">
        <v>12</v>
      </c>
      <c r="I4788" t="s">
        <v>7080</v>
      </c>
      <c r="J4788">
        <v>5</v>
      </c>
    </row>
    <row r="4789" spans="1:10">
      <c r="A4789" t="s">
        <v>4805</v>
      </c>
      <c r="B4789" t="s">
        <v>10</v>
      </c>
      <c r="C4789" t="s">
        <v>12</v>
      </c>
      <c r="D4789" t="s">
        <v>12</v>
      </c>
      <c r="E4789" t="s">
        <v>10</v>
      </c>
      <c r="F4789" t="s">
        <v>10</v>
      </c>
      <c r="G4789" t="s">
        <v>10</v>
      </c>
      <c r="H4789" t="s">
        <v>10</v>
      </c>
      <c r="I4789" t="s">
        <v>7079</v>
      </c>
      <c r="J4789">
        <v>2</v>
      </c>
    </row>
    <row r="4790" spans="1:10">
      <c r="A4790" t="s">
        <v>4806</v>
      </c>
      <c r="B4790" t="s">
        <v>12</v>
      </c>
      <c r="C4790" t="s">
        <v>10</v>
      </c>
      <c r="D4790" t="s">
        <v>10</v>
      </c>
      <c r="E4790" t="s">
        <v>12</v>
      </c>
      <c r="F4790" t="s">
        <v>10</v>
      </c>
      <c r="G4790" t="s">
        <v>10</v>
      </c>
      <c r="H4790" t="s">
        <v>10</v>
      </c>
      <c r="I4790" t="s">
        <v>7079</v>
      </c>
      <c r="J4790">
        <v>2</v>
      </c>
    </row>
    <row r="4791" spans="1:10">
      <c r="A4791" t="s">
        <v>4807</v>
      </c>
      <c r="B4791" t="s">
        <v>10</v>
      </c>
      <c r="C4791" t="s">
        <v>10</v>
      </c>
      <c r="D4791" t="s">
        <v>10</v>
      </c>
      <c r="E4791" t="s">
        <v>10</v>
      </c>
      <c r="F4791" t="s">
        <v>10</v>
      </c>
      <c r="G4791" t="s">
        <v>10</v>
      </c>
      <c r="H4791" t="s">
        <v>10</v>
      </c>
      <c r="I4791" t="s">
        <v>7080</v>
      </c>
      <c r="J4791">
        <v>0</v>
      </c>
    </row>
    <row r="4792" spans="1:10">
      <c r="A4792" t="s">
        <v>4808</v>
      </c>
      <c r="B4792" t="s">
        <v>12</v>
      </c>
      <c r="C4792" t="s">
        <v>10</v>
      </c>
      <c r="D4792" t="s">
        <v>10</v>
      </c>
      <c r="E4792" t="s">
        <v>10</v>
      </c>
      <c r="F4792" t="s">
        <v>10</v>
      </c>
      <c r="G4792" t="s">
        <v>10</v>
      </c>
      <c r="H4792" t="s">
        <v>12</v>
      </c>
      <c r="I4792" t="s">
        <v>7080</v>
      </c>
      <c r="J4792">
        <v>2</v>
      </c>
    </row>
    <row r="4793" spans="1:10">
      <c r="A4793" t="s">
        <v>4809</v>
      </c>
      <c r="B4793" t="s">
        <v>10</v>
      </c>
      <c r="C4793" t="s">
        <v>10</v>
      </c>
      <c r="D4793" t="s">
        <v>10</v>
      </c>
      <c r="E4793" t="s">
        <v>10</v>
      </c>
      <c r="F4793" t="s">
        <v>10</v>
      </c>
      <c r="G4793" t="s">
        <v>10</v>
      </c>
      <c r="H4793" t="s">
        <v>10</v>
      </c>
      <c r="I4793" t="s">
        <v>10</v>
      </c>
      <c r="J4793">
        <v>0</v>
      </c>
    </row>
    <row r="4794" spans="1:10">
      <c r="A4794" t="s">
        <v>4810</v>
      </c>
      <c r="B4794" t="s">
        <v>12</v>
      </c>
      <c r="C4794" t="s">
        <v>10</v>
      </c>
      <c r="D4794" t="s">
        <v>12</v>
      </c>
      <c r="E4794" t="s">
        <v>12</v>
      </c>
      <c r="F4794" t="s">
        <v>10</v>
      </c>
      <c r="G4794" t="s">
        <v>12</v>
      </c>
      <c r="H4794" t="s">
        <v>12</v>
      </c>
      <c r="I4794" t="s">
        <v>7080</v>
      </c>
      <c r="J4794">
        <v>5</v>
      </c>
    </row>
    <row r="4795" spans="1:10">
      <c r="A4795" t="s">
        <v>4811</v>
      </c>
      <c r="B4795" t="s">
        <v>10</v>
      </c>
      <c r="C4795" t="s">
        <v>10</v>
      </c>
      <c r="D4795" t="s">
        <v>10</v>
      </c>
      <c r="E4795" t="s">
        <v>12</v>
      </c>
      <c r="F4795" t="s">
        <v>12</v>
      </c>
      <c r="G4795" t="s">
        <v>12</v>
      </c>
      <c r="H4795" t="s">
        <v>12</v>
      </c>
      <c r="I4795" t="s">
        <v>7080</v>
      </c>
      <c r="J4795">
        <v>4</v>
      </c>
    </row>
    <row r="4796" spans="1:10">
      <c r="A4796" t="s">
        <v>4812</v>
      </c>
      <c r="B4796" t="s">
        <v>10</v>
      </c>
      <c r="C4796" t="s">
        <v>10</v>
      </c>
      <c r="D4796" t="s">
        <v>10</v>
      </c>
      <c r="E4796" t="s">
        <v>10</v>
      </c>
      <c r="F4796" t="s">
        <v>10</v>
      </c>
      <c r="G4796" t="s">
        <v>10</v>
      </c>
      <c r="H4796" t="s">
        <v>10</v>
      </c>
      <c r="I4796" t="s">
        <v>10</v>
      </c>
      <c r="J4796">
        <v>0</v>
      </c>
    </row>
    <row r="4797" spans="1:10">
      <c r="A4797" t="s">
        <v>4813</v>
      </c>
      <c r="B4797" t="s">
        <v>10</v>
      </c>
      <c r="C4797" t="s">
        <v>10</v>
      </c>
      <c r="D4797" t="s">
        <v>10</v>
      </c>
      <c r="E4797" t="s">
        <v>10</v>
      </c>
      <c r="F4797" t="s">
        <v>10</v>
      </c>
      <c r="G4797" t="s">
        <v>10</v>
      </c>
      <c r="H4797" t="s">
        <v>10</v>
      </c>
      <c r="I4797" t="s">
        <v>10</v>
      </c>
      <c r="J4797">
        <v>0</v>
      </c>
    </row>
    <row r="4798" spans="1:10">
      <c r="A4798" t="s">
        <v>4814</v>
      </c>
      <c r="B4798" t="s">
        <v>10</v>
      </c>
      <c r="C4798" t="s">
        <v>12</v>
      </c>
      <c r="D4798" t="s">
        <v>10</v>
      </c>
      <c r="E4798" t="s">
        <v>10</v>
      </c>
      <c r="F4798" t="s">
        <v>10</v>
      </c>
      <c r="G4798" t="s">
        <v>12</v>
      </c>
      <c r="H4798" t="s">
        <v>12</v>
      </c>
      <c r="I4798" t="s">
        <v>7080</v>
      </c>
      <c r="J4798">
        <v>3</v>
      </c>
    </row>
    <row r="4799" spans="1:10">
      <c r="A4799" t="s">
        <v>4815</v>
      </c>
      <c r="B4799" t="s">
        <v>12</v>
      </c>
      <c r="C4799" t="s">
        <v>12</v>
      </c>
      <c r="D4799" t="s">
        <v>12</v>
      </c>
      <c r="E4799" t="s">
        <v>12</v>
      </c>
      <c r="F4799" t="s">
        <v>12</v>
      </c>
      <c r="G4799" t="s">
        <v>12</v>
      </c>
      <c r="H4799" t="s">
        <v>12</v>
      </c>
      <c r="I4799" t="s">
        <v>7080</v>
      </c>
      <c r="J4799">
        <v>7</v>
      </c>
    </row>
    <row r="4800" spans="1:10">
      <c r="A4800" t="s">
        <v>4816</v>
      </c>
      <c r="B4800" t="s">
        <v>12</v>
      </c>
      <c r="C4800" t="s">
        <v>10</v>
      </c>
      <c r="D4800" t="s">
        <v>10</v>
      </c>
      <c r="E4800" t="s">
        <v>10</v>
      </c>
      <c r="F4800" t="s">
        <v>10</v>
      </c>
      <c r="G4800" t="s">
        <v>10</v>
      </c>
      <c r="H4800" t="s">
        <v>10</v>
      </c>
      <c r="I4800" t="s">
        <v>7080</v>
      </c>
      <c r="J4800">
        <v>1</v>
      </c>
    </row>
    <row r="4801" spans="1:10">
      <c r="A4801" t="s">
        <v>4817</v>
      </c>
      <c r="B4801" t="s">
        <v>10</v>
      </c>
      <c r="C4801" t="s">
        <v>10</v>
      </c>
      <c r="D4801" t="s">
        <v>10</v>
      </c>
      <c r="E4801" t="s">
        <v>10</v>
      </c>
      <c r="F4801" t="s">
        <v>10</v>
      </c>
      <c r="G4801" t="s">
        <v>10</v>
      </c>
      <c r="H4801" t="s">
        <v>10</v>
      </c>
      <c r="I4801" t="s">
        <v>10</v>
      </c>
      <c r="J4801">
        <v>0</v>
      </c>
    </row>
    <row r="4802" spans="1:10">
      <c r="A4802" t="s">
        <v>4818</v>
      </c>
      <c r="B4802" t="s">
        <v>12</v>
      </c>
      <c r="C4802" t="s">
        <v>10</v>
      </c>
      <c r="D4802" t="s">
        <v>10</v>
      </c>
      <c r="E4802" t="s">
        <v>10</v>
      </c>
      <c r="F4802" t="s">
        <v>10</v>
      </c>
      <c r="G4802" t="s">
        <v>12</v>
      </c>
      <c r="H4802" t="s">
        <v>12</v>
      </c>
      <c r="I4802" t="s">
        <v>7080</v>
      </c>
      <c r="J4802">
        <v>3</v>
      </c>
    </row>
    <row r="4803" spans="1:10">
      <c r="A4803" t="s">
        <v>4819</v>
      </c>
      <c r="B4803" t="s">
        <v>12</v>
      </c>
      <c r="C4803" t="s">
        <v>12</v>
      </c>
      <c r="D4803" t="s">
        <v>12</v>
      </c>
      <c r="E4803" t="s">
        <v>12</v>
      </c>
      <c r="F4803" t="s">
        <v>12</v>
      </c>
      <c r="G4803" t="s">
        <v>10</v>
      </c>
      <c r="H4803" t="s">
        <v>12</v>
      </c>
      <c r="I4803" t="s">
        <v>7079</v>
      </c>
      <c r="J4803">
        <v>6</v>
      </c>
    </row>
    <row r="4804" spans="1:10">
      <c r="A4804" t="s">
        <v>4820</v>
      </c>
      <c r="B4804" t="s">
        <v>10</v>
      </c>
      <c r="C4804" t="s">
        <v>10</v>
      </c>
      <c r="D4804" t="s">
        <v>12</v>
      </c>
      <c r="E4804" t="s">
        <v>10</v>
      </c>
      <c r="F4804" t="s">
        <v>12</v>
      </c>
      <c r="G4804" t="s">
        <v>10</v>
      </c>
      <c r="H4804" t="s">
        <v>10</v>
      </c>
      <c r="I4804" t="s">
        <v>7079</v>
      </c>
      <c r="J4804">
        <v>2</v>
      </c>
    </row>
    <row r="4805" spans="1:10">
      <c r="A4805" t="s">
        <v>4821</v>
      </c>
      <c r="B4805" t="s">
        <v>12</v>
      </c>
      <c r="C4805" t="s">
        <v>12</v>
      </c>
      <c r="D4805" t="s">
        <v>10</v>
      </c>
      <c r="E4805" t="s">
        <v>10</v>
      </c>
      <c r="F4805" t="s">
        <v>10</v>
      </c>
      <c r="G4805" t="s">
        <v>12</v>
      </c>
      <c r="H4805" t="s">
        <v>10</v>
      </c>
      <c r="I4805" t="s">
        <v>7080</v>
      </c>
      <c r="J4805">
        <v>3</v>
      </c>
    </row>
    <row r="4806" spans="1:10">
      <c r="A4806" t="s">
        <v>4822</v>
      </c>
      <c r="B4806" t="s">
        <v>12</v>
      </c>
      <c r="C4806" t="s">
        <v>12</v>
      </c>
      <c r="D4806" t="s">
        <v>12</v>
      </c>
      <c r="E4806" t="s">
        <v>12</v>
      </c>
      <c r="F4806" t="s">
        <v>12</v>
      </c>
      <c r="G4806" t="s">
        <v>12</v>
      </c>
      <c r="H4806" t="s">
        <v>12</v>
      </c>
      <c r="I4806" t="s">
        <v>7080</v>
      </c>
      <c r="J4806">
        <v>7</v>
      </c>
    </row>
    <row r="4807" spans="1:10">
      <c r="A4807" t="s">
        <v>4823</v>
      </c>
      <c r="B4807" t="s">
        <v>12</v>
      </c>
      <c r="C4807" t="s">
        <v>10</v>
      </c>
      <c r="D4807" t="s">
        <v>10</v>
      </c>
      <c r="E4807" t="s">
        <v>10</v>
      </c>
      <c r="F4807" t="s">
        <v>10</v>
      </c>
      <c r="G4807" t="s">
        <v>10</v>
      </c>
      <c r="H4807" t="s">
        <v>10</v>
      </c>
      <c r="I4807" t="s">
        <v>10</v>
      </c>
      <c r="J4807">
        <v>1</v>
      </c>
    </row>
    <row r="4808" spans="1:10">
      <c r="A4808" t="s">
        <v>4824</v>
      </c>
      <c r="B4808" t="s">
        <v>10</v>
      </c>
      <c r="C4808" t="s">
        <v>10</v>
      </c>
      <c r="D4808" t="s">
        <v>10</v>
      </c>
      <c r="E4808" t="s">
        <v>10</v>
      </c>
      <c r="F4808" t="s">
        <v>10</v>
      </c>
      <c r="G4808" t="s">
        <v>10</v>
      </c>
      <c r="H4808" t="s">
        <v>10</v>
      </c>
      <c r="I4808" t="s">
        <v>10</v>
      </c>
      <c r="J4808">
        <v>0</v>
      </c>
    </row>
    <row r="4809" spans="1:10">
      <c r="A4809" t="s">
        <v>4825</v>
      </c>
      <c r="B4809" t="s">
        <v>12</v>
      </c>
      <c r="C4809" t="s">
        <v>12</v>
      </c>
      <c r="D4809" t="s">
        <v>12</v>
      </c>
      <c r="E4809" t="s">
        <v>12</v>
      </c>
      <c r="F4809" t="s">
        <v>12</v>
      </c>
      <c r="G4809" t="s">
        <v>12</v>
      </c>
      <c r="H4809" t="s">
        <v>12</v>
      </c>
      <c r="I4809" t="s">
        <v>7080</v>
      </c>
      <c r="J4809">
        <v>7</v>
      </c>
    </row>
    <row r="4810" spans="1:10">
      <c r="A4810" t="s">
        <v>4826</v>
      </c>
      <c r="B4810" t="s">
        <v>10</v>
      </c>
      <c r="C4810" t="s">
        <v>12</v>
      </c>
      <c r="D4810" t="s">
        <v>10</v>
      </c>
      <c r="E4810" t="s">
        <v>12</v>
      </c>
      <c r="F4810" t="s">
        <v>12</v>
      </c>
      <c r="G4810" t="s">
        <v>12</v>
      </c>
      <c r="H4810" t="s">
        <v>12</v>
      </c>
      <c r="I4810" t="s">
        <v>7079</v>
      </c>
      <c r="J4810">
        <v>5</v>
      </c>
    </row>
    <row r="4811" spans="1:10">
      <c r="A4811" t="s">
        <v>4827</v>
      </c>
      <c r="B4811" t="s">
        <v>10</v>
      </c>
      <c r="C4811" t="s">
        <v>10</v>
      </c>
      <c r="D4811" t="s">
        <v>10</v>
      </c>
      <c r="E4811" t="s">
        <v>10</v>
      </c>
      <c r="F4811" t="s">
        <v>10</v>
      </c>
      <c r="G4811" t="s">
        <v>10</v>
      </c>
      <c r="H4811" t="s">
        <v>10</v>
      </c>
      <c r="I4811" t="s">
        <v>10</v>
      </c>
      <c r="J4811">
        <v>0</v>
      </c>
    </row>
    <row r="4812" spans="1:10">
      <c r="A4812" t="s">
        <v>4828</v>
      </c>
      <c r="B4812" t="s">
        <v>12</v>
      </c>
      <c r="C4812" t="s">
        <v>10</v>
      </c>
      <c r="D4812" t="s">
        <v>12</v>
      </c>
      <c r="E4812" t="s">
        <v>10</v>
      </c>
      <c r="F4812" t="s">
        <v>10</v>
      </c>
      <c r="G4812" t="s">
        <v>10</v>
      </c>
      <c r="H4812" t="s">
        <v>12</v>
      </c>
      <c r="I4812" t="s">
        <v>7080</v>
      </c>
      <c r="J4812">
        <v>3</v>
      </c>
    </row>
    <row r="4813" spans="1:10">
      <c r="A4813" t="s">
        <v>4829</v>
      </c>
      <c r="B4813" t="s">
        <v>10</v>
      </c>
      <c r="C4813" t="s">
        <v>10</v>
      </c>
      <c r="D4813" t="s">
        <v>10</v>
      </c>
      <c r="E4813" t="s">
        <v>10</v>
      </c>
      <c r="F4813" t="s">
        <v>10</v>
      </c>
      <c r="G4813" t="s">
        <v>10</v>
      </c>
      <c r="H4813" t="s">
        <v>10</v>
      </c>
      <c r="I4813" t="s">
        <v>7079</v>
      </c>
      <c r="J4813">
        <v>0</v>
      </c>
    </row>
    <row r="4814" spans="1:10">
      <c r="A4814" t="s">
        <v>4830</v>
      </c>
      <c r="B4814" t="s">
        <v>10</v>
      </c>
      <c r="C4814" t="s">
        <v>10</v>
      </c>
      <c r="D4814" t="s">
        <v>12</v>
      </c>
      <c r="E4814" t="s">
        <v>10</v>
      </c>
      <c r="F4814" t="s">
        <v>12</v>
      </c>
      <c r="G4814" t="s">
        <v>12</v>
      </c>
      <c r="H4814" t="s">
        <v>10</v>
      </c>
      <c r="I4814" t="s">
        <v>7079</v>
      </c>
      <c r="J4814">
        <v>3</v>
      </c>
    </row>
    <row r="4815" spans="1:10">
      <c r="A4815" t="s">
        <v>4831</v>
      </c>
      <c r="B4815" t="s">
        <v>10</v>
      </c>
      <c r="C4815" t="s">
        <v>10</v>
      </c>
      <c r="D4815" t="s">
        <v>12</v>
      </c>
      <c r="E4815" t="s">
        <v>12</v>
      </c>
      <c r="F4815" t="s">
        <v>10</v>
      </c>
      <c r="G4815" t="s">
        <v>12</v>
      </c>
      <c r="H4815" t="s">
        <v>12</v>
      </c>
      <c r="I4815" t="s">
        <v>7080</v>
      </c>
      <c r="J4815">
        <v>4</v>
      </c>
    </row>
    <row r="4816" spans="1:10">
      <c r="A4816" t="s">
        <v>4832</v>
      </c>
      <c r="B4816" t="s">
        <v>12</v>
      </c>
      <c r="C4816" t="s">
        <v>10</v>
      </c>
      <c r="D4816" t="s">
        <v>10</v>
      </c>
      <c r="E4816" t="s">
        <v>10</v>
      </c>
      <c r="F4816" t="s">
        <v>12</v>
      </c>
      <c r="G4816" t="s">
        <v>12</v>
      </c>
      <c r="H4816" t="s">
        <v>10</v>
      </c>
      <c r="I4816" t="s">
        <v>7080</v>
      </c>
      <c r="J4816">
        <v>3</v>
      </c>
    </row>
    <row r="4817" spans="1:10">
      <c r="A4817" t="s">
        <v>4833</v>
      </c>
      <c r="B4817" t="s">
        <v>10</v>
      </c>
      <c r="C4817" t="s">
        <v>10</v>
      </c>
      <c r="D4817" t="s">
        <v>10</v>
      </c>
      <c r="E4817" t="s">
        <v>10</v>
      </c>
      <c r="F4817" t="s">
        <v>10</v>
      </c>
      <c r="G4817" t="s">
        <v>10</v>
      </c>
      <c r="H4817" t="s">
        <v>10</v>
      </c>
      <c r="I4817" t="s">
        <v>7080</v>
      </c>
      <c r="J4817">
        <v>0</v>
      </c>
    </row>
    <row r="4818" spans="1:10">
      <c r="A4818" t="s">
        <v>4834</v>
      </c>
      <c r="B4818" t="s">
        <v>12</v>
      </c>
      <c r="C4818" t="s">
        <v>12</v>
      </c>
      <c r="D4818" t="s">
        <v>12</v>
      </c>
      <c r="E4818" t="s">
        <v>10</v>
      </c>
      <c r="F4818" t="s">
        <v>12</v>
      </c>
      <c r="G4818" t="s">
        <v>12</v>
      </c>
      <c r="H4818" t="s">
        <v>10</v>
      </c>
      <c r="I4818" t="s">
        <v>7079</v>
      </c>
      <c r="J4818">
        <v>5</v>
      </c>
    </row>
    <row r="4819" spans="1:10">
      <c r="A4819" t="s">
        <v>4835</v>
      </c>
      <c r="B4819" t="s">
        <v>10</v>
      </c>
      <c r="C4819" t="s">
        <v>10</v>
      </c>
      <c r="D4819" t="s">
        <v>10</v>
      </c>
      <c r="E4819" t="s">
        <v>10</v>
      </c>
      <c r="F4819" t="s">
        <v>10</v>
      </c>
      <c r="G4819" t="s">
        <v>10</v>
      </c>
      <c r="H4819" t="s">
        <v>10</v>
      </c>
      <c r="I4819" t="s">
        <v>10</v>
      </c>
      <c r="J4819">
        <v>0</v>
      </c>
    </row>
    <row r="4820" spans="1:10">
      <c r="A4820" t="s">
        <v>4836</v>
      </c>
      <c r="B4820" t="s">
        <v>10</v>
      </c>
      <c r="C4820" t="s">
        <v>12</v>
      </c>
      <c r="D4820" t="s">
        <v>10</v>
      </c>
      <c r="E4820" t="s">
        <v>12</v>
      </c>
      <c r="F4820" t="s">
        <v>10</v>
      </c>
      <c r="G4820" t="s">
        <v>10</v>
      </c>
      <c r="H4820" t="s">
        <v>10</v>
      </c>
      <c r="I4820" t="s">
        <v>7080</v>
      </c>
      <c r="J4820">
        <v>2</v>
      </c>
    </row>
    <row r="4821" spans="1:10">
      <c r="A4821" t="s">
        <v>4837</v>
      </c>
      <c r="B4821" t="s">
        <v>10</v>
      </c>
      <c r="C4821" t="s">
        <v>10</v>
      </c>
      <c r="D4821" t="s">
        <v>10</v>
      </c>
      <c r="E4821" t="s">
        <v>10</v>
      </c>
      <c r="F4821" t="s">
        <v>10</v>
      </c>
      <c r="G4821" t="s">
        <v>10</v>
      </c>
      <c r="H4821" t="s">
        <v>10</v>
      </c>
      <c r="I4821" t="s">
        <v>10</v>
      </c>
      <c r="J4821">
        <v>0</v>
      </c>
    </row>
    <row r="4822" spans="1:10">
      <c r="A4822" t="s">
        <v>4838</v>
      </c>
      <c r="B4822" t="s">
        <v>12</v>
      </c>
      <c r="C4822" t="s">
        <v>12</v>
      </c>
      <c r="D4822" t="s">
        <v>10</v>
      </c>
      <c r="E4822" t="s">
        <v>12</v>
      </c>
      <c r="F4822" t="s">
        <v>12</v>
      </c>
      <c r="G4822" t="s">
        <v>12</v>
      </c>
      <c r="H4822" t="s">
        <v>12</v>
      </c>
      <c r="I4822" t="s">
        <v>7079</v>
      </c>
      <c r="J4822">
        <v>6</v>
      </c>
    </row>
    <row r="4823" spans="1:10">
      <c r="A4823" t="s">
        <v>4839</v>
      </c>
      <c r="B4823" t="s">
        <v>10</v>
      </c>
      <c r="C4823" t="s">
        <v>10</v>
      </c>
      <c r="D4823" t="s">
        <v>10</v>
      </c>
      <c r="E4823" t="s">
        <v>12</v>
      </c>
      <c r="F4823" t="s">
        <v>12</v>
      </c>
      <c r="G4823" t="s">
        <v>12</v>
      </c>
      <c r="H4823" t="s">
        <v>12</v>
      </c>
      <c r="I4823" t="s">
        <v>7079</v>
      </c>
      <c r="J4823">
        <v>4</v>
      </c>
    </row>
    <row r="4824" spans="1:10">
      <c r="A4824" t="s">
        <v>4840</v>
      </c>
      <c r="B4824" t="s">
        <v>10</v>
      </c>
      <c r="C4824" t="s">
        <v>12</v>
      </c>
      <c r="D4824" t="s">
        <v>10</v>
      </c>
      <c r="E4824" t="s">
        <v>12</v>
      </c>
      <c r="F4824" t="s">
        <v>12</v>
      </c>
      <c r="G4824" t="s">
        <v>12</v>
      </c>
      <c r="H4824" t="s">
        <v>12</v>
      </c>
      <c r="I4824" t="s">
        <v>7080</v>
      </c>
      <c r="J4824">
        <v>5</v>
      </c>
    </row>
    <row r="4825" spans="1:10">
      <c r="A4825" t="s">
        <v>4841</v>
      </c>
      <c r="B4825" t="s">
        <v>10</v>
      </c>
      <c r="C4825" t="s">
        <v>12</v>
      </c>
      <c r="D4825" t="s">
        <v>10</v>
      </c>
      <c r="E4825" t="s">
        <v>10</v>
      </c>
      <c r="F4825" t="s">
        <v>12</v>
      </c>
      <c r="G4825" t="s">
        <v>10</v>
      </c>
      <c r="H4825" t="s">
        <v>10</v>
      </c>
      <c r="I4825" t="s">
        <v>7079</v>
      </c>
      <c r="J4825">
        <v>2</v>
      </c>
    </row>
    <row r="4826" spans="1:10">
      <c r="A4826" t="s">
        <v>4842</v>
      </c>
      <c r="B4826" t="s">
        <v>12</v>
      </c>
      <c r="C4826" t="s">
        <v>10</v>
      </c>
      <c r="D4826" t="s">
        <v>12</v>
      </c>
      <c r="E4826" t="s">
        <v>10</v>
      </c>
      <c r="F4826" t="s">
        <v>10</v>
      </c>
      <c r="G4826" t="s">
        <v>12</v>
      </c>
      <c r="H4826" t="s">
        <v>12</v>
      </c>
      <c r="I4826" t="s">
        <v>7080</v>
      </c>
      <c r="J4826">
        <v>4</v>
      </c>
    </row>
    <row r="4827" spans="1:10">
      <c r="A4827" t="s">
        <v>4843</v>
      </c>
      <c r="B4827" t="s">
        <v>12</v>
      </c>
      <c r="C4827" t="s">
        <v>10</v>
      </c>
      <c r="D4827" t="s">
        <v>10</v>
      </c>
      <c r="E4827" t="s">
        <v>10</v>
      </c>
      <c r="F4827" t="s">
        <v>10</v>
      </c>
      <c r="G4827" t="s">
        <v>10</v>
      </c>
      <c r="H4827" t="s">
        <v>12</v>
      </c>
      <c r="I4827" t="s">
        <v>7080</v>
      </c>
      <c r="J4827">
        <v>2</v>
      </c>
    </row>
    <row r="4828" spans="1:10">
      <c r="A4828" t="s">
        <v>4844</v>
      </c>
      <c r="B4828" t="s">
        <v>12</v>
      </c>
      <c r="C4828" t="s">
        <v>10</v>
      </c>
      <c r="D4828" t="s">
        <v>12</v>
      </c>
      <c r="E4828" t="s">
        <v>12</v>
      </c>
      <c r="F4828" t="s">
        <v>10</v>
      </c>
      <c r="G4828" t="s">
        <v>12</v>
      </c>
      <c r="H4828" t="s">
        <v>12</v>
      </c>
      <c r="I4828" t="s">
        <v>7080</v>
      </c>
      <c r="J4828">
        <v>5</v>
      </c>
    </row>
    <row r="4829" spans="1:10">
      <c r="A4829" t="s">
        <v>4845</v>
      </c>
      <c r="B4829" t="s">
        <v>10</v>
      </c>
      <c r="C4829" t="s">
        <v>10</v>
      </c>
      <c r="D4829" t="s">
        <v>10</v>
      </c>
      <c r="E4829" t="s">
        <v>10</v>
      </c>
      <c r="F4829" t="s">
        <v>10</v>
      </c>
      <c r="G4829" t="s">
        <v>12</v>
      </c>
      <c r="H4829" t="s">
        <v>10</v>
      </c>
      <c r="I4829" t="s">
        <v>7080</v>
      </c>
      <c r="J4829">
        <v>1</v>
      </c>
    </row>
    <row r="4830" spans="1:10">
      <c r="A4830" t="s">
        <v>4846</v>
      </c>
      <c r="B4830" t="s">
        <v>10</v>
      </c>
      <c r="C4830" t="s">
        <v>10</v>
      </c>
      <c r="D4830" t="s">
        <v>12</v>
      </c>
      <c r="E4830" t="s">
        <v>12</v>
      </c>
      <c r="F4830" t="s">
        <v>12</v>
      </c>
      <c r="G4830" t="s">
        <v>10</v>
      </c>
      <c r="H4830" t="s">
        <v>10</v>
      </c>
      <c r="I4830" t="s">
        <v>7079</v>
      </c>
      <c r="J4830">
        <v>3</v>
      </c>
    </row>
    <row r="4831" spans="1:10">
      <c r="A4831" t="s">
        <v>4847</v>
      </c>
      <c r="B4831" t="s">
        <v>10</v>
      </c>
      <c r="C4831" t="s">
        <v>10</v>
      </c>
      <c r="D4831" t="s">
        <v>10</v>
      </c>
      <c r="E4831" t="s">
        <v>10</v>
      </c>
      <c r="F4831" t="s">
        <v>10</v>
      </c>
      <c r="G4831" t="s">
        <v>10</v>
      </c>
      <c r="H4831" t="s">
        <v>10</v>
      </c>
      <c r="I4831" t="s">
        <v>7079</v>
      </c>
      <c r="J4831">
        <v>0</v>
      </c>
    </row>
    <row r="4832" spans="1:10">
      <c r="A4832" t="s">
        <v>4848</v>
      </c>
      <c r="B4832" t="s">
        <v>10</v>
      </c>
      <c r="C4832" t="s">
        <v>12</v>
      </c>
      <c r="D4832" t="s">
        <v>12</v>
      </c>
      <c r="E4832" t="s">
        <v>10</v>
      </c>
      <c r="F4832" t="s">
        <v>10</v>
      </c>
      <c r="G4832" t="s">
        <v>12</v>
      </c>
      <c r="H4832" t="s">
        <v>12</v>
      </c>
      <c r="I4832" t="s">
        <v>7079</v>
      </c>
      <c r="J4832">
        <v>4</v>
      </c>
    </row>
    <row r="4833" spans="1:10">
      <c r="A4833" t="s">
        <v>4849</v>
      </c>
      <c r="B4833" t="s">
        <v>10</v>
      </c>
      <c r="C4833" t="s">
        <v>12</v>
      </c>
      <c r="D4833" t="s">
        <v>12</v>
      </c>
      <c r="E4833" t="s">
        <v>10</v>
      </c>
      <c r="F4833" t="s">
        <v>12</v>
      </c>
      <c r="G4833" t="s">
        <v>10</v>
      </c>
      <c r="H4833" t="s">
        <v>10</v>
      </c>
      <c r="I4833" t="s">
        <v>7079</v>
      </c>
      <c r="J4833">
        <v>3</v>
      </c>
    </row>
    <row r="4834" spans="1:10">
      <c r="A4834" t="s">
        <v>4850</v>
      </c>
      <c r="B4834" t="s">
        <v>10</v>
      </c>
      <c r="C4834" t="s">
        <v>12</v>
      </c>
      <c r="D4834" t="s">
        <v>12</v>
      </c>
      <c r="E4834" t="s">
        <v>10</v>
      </c>
      <c r="F4834" t="s">
        <v>12</v>
      </c>
      <c r="G4834" t="s">
        <v>10</v>
      </c>
      <c r="H4834" t="s">
        <v>12</v>
      </c>
      <c r="I4834" t="s">
        <v>7079</v>
      </c>
      <c r="J4834">
        <v>4</v>
      </c>
    </row>
    <row r="4835" spans="1:10">
      <c r="A4835" t="s">
        <v>4851</v>
      </c>
      <c r="B4835" t="s">
        <v>10</v>
      </c>
      <c r="C4835" t="s">
        <v>10</v>
      </c>
      <c r="D4835" t="s">
        <v>10</v>
      </c>
      <c r="E4835" t="s">
        <v>10</v>
      </c>
      <c r="F4835" t="s">
        <v>10</v>
      </c>
      <c r="G4835" t="s">
        <v>10</v>
      </c>
      <c r="H4835" t="s">
        <v>10</v>
      </c>
      <c r="I4835" t="s">
        <v>10</v>
      </c>
      <c r="J4835">
        <v>0</v>
      </c>
    </row>
    <row r="4836" spans="1:10">
      <c r="A4836" t="s">
        <v>4852</v>
      </c>
      <c r="B4836" t="s">
        <v>12</v>
      </c>
      <c r="C4836" t="s">
        <v>10</v>
      </c>
      <c r="D4836" t="s">
        <v>10</v>
      </c>
      <c r="E4836" t="s">
        <v>10</v>
      </c>
      <c r="F4836" t="s">
        <v>10</v>
      </c>
      <c r="G4836" t="s">
        <v>10</v>
      </c>
      <c r="H4836" t="s">
        <v>10</v>
      </c>
      <c r="I4836" t="s">
        <v>10</v>
      </c>
      <c r="J4836">
        <v>1</v>
      </c>
    </row>
    <row r="4837" spans="1:10">
      <c r="A4837" t="s">
        <v>4853</v>
      </c>
      <c r="B4837" t="s">
        <v>12</v>
      </c>
      <c r="C4837" t="s">
        <v>12</v>
      </c>
      <c r="D4837" t="s">
        <v>10</v>
      </c>
      <c r="E4837" t="s">
        <v>12</v>
      </c>
      <c r="F4837" t="s">
        <v>10</v>
      </c>
      <c r="G4837" t="s">
        <v>12</v>
      </c>
      <c r="H4837" t="s">
        <v>12</v>
      </c>
      <c r="I4837" t="s">
        <v>7080</v>
      </c>
      <c r="J4837">
        <v>5</v>
      </c>
    </row>
    <row r="4838" spans="1:10">
      <c r="A4838" t="s">
        <v>4854</v>
      </c>
      <c r="B4838" t="s">
        <v>12</v>
      </c>
      <c r="C4838" t="s">
        <v>12</v>
      </c>
      <c r="D4838" t="s">
        <v>12</v>
      </c>
      <c r="E4838" t="s">
        <v>12</v>
      </c>
      <c r="F4838" t="s">
        <v>12</v>
      </c>
      <c r="G4838" t="s">
        <v>12</v>
      </c>
      <c r="H4838" t="s">
        <v>10</v>
      </c>
      <c r="I4838" t="s">
        <v>7079</v>
      </c>
      <c r="J4838">
        <v>6</v>
      </c>
    </row>
    <row r="4839" spans="1:10">
      <c r="A4839" t="s">
        <v>4855</v>
      </c>
      <c r="B4839" t="s">
        <v>10</v>
      </c>
      <c r="C4839" t="s">
        <v>10</v>
      </c>
      <c r="D4839" t="s">
        <v>10</v>
      </c>
      <c r="E4839" t="s">
        <v>10</v>
      </c>
      <c r="F4839" t="s">
        <v>10</v>
      </c>
      <c r="G4839" t="s">
        <v>10</v>
      </c>
      <c r="H4839" t="s">
        <v>10</v>
      </c>
      <c r="I4839" t="s">
        <v>7080</v>
      </c>
      <c r="J4839">
        <v>0</v>
      </c>
    </row>
    <row r="4840" spans="1:10">
      <c r="A4840" t="s">
        <v>4856</v>
      </c>
      <c r="B4840" t="s">
        <v>12</v>
      </c>
      <c r="C4840" t="s">
        <v>10</v>
      </c>
      <c r="D4840" t="s">
        <v>12</v>
      </c>
      <c r="E4840" t="s">
        <v>12</v>
      </c>
      <c r="F4840" t="s">
        <v>12</v>
      </c>
      <c r="G4840" t="s">
        <v>12</v>
      </c>
      <c r="H4840" t="s">
        <v>12</v>
      </c>
      <c r="I4840" t="s">
        <v>7080</v>
      </c>
      <c r="J4840">
        <v>6</v>
      </c>
    </row>
    <row r="4841" spans="1:10">
      <c r="A4841" t="s">
        <v>4857</v>
      </c>
      <c r="B4841" t="s">
        <v>12</v>
      </c>
      <c r="C4841" t="s">
        <v>10</v>
      </c>
      <c r="D4841" t="s">
        <v>10</v>
      </c>
      <c r="E4841" t="s">
        <v>10</v>
      </c>
      <c r="F4841" t="s">
        <v>10</v>
      </c>
      <c r="G4841" t="s">
        <v>10</v>
      </c>
      <c r="H4841" t="s">
        <v>10</v>
      </c>
      <c r="I4841" t="s">
        <v>7080</v>
      </c>
      <c r="J4841">
        <v>1</v>
      </c>
    </row>
    <row r="4842" spans="1:10">
      <c r="A4842" t="s">
        <v>4858</v>
      </c>
      <c r="B4842" t="s">
        <v>10</v>
      </c>
      <c r="C4842" t="s">
        <v>12</v>
      </c>
      <c r="D4842" t="s">
        <v>12</v>
      </c>
      <c r="E4842" t="s">
        <v>10</v>
      </c>
      <c r="F4842" t="s">
        <v>10</v>
      </c>
      <c r="G4842" t="s">
        <v>10</v>
      </c>
      <c r="H4842" t="s">
        <v>10</v>
      </c>
      <c r="I4842" t="s">
        <v>7079</v>
      </c>
      <c r="J4842">
        <v>2</v>
      </c>
    </row>
    <row r="4843" spans="1:10">
      <c r="A4843" t="s">
        <v>4859</v>
      </c>
      <c r="B4843" t="s">
        <v>10</v>
      </c>
      <c r="C4843" t="s">
        <v>12</v>
      </c>
      <c r="D4843" t="s">
        <v>10</v>
      </c>
      <c r="E4843" t="s">
        <v>10</v>
      </c>
      <c r="F4843" t="s">
        <v>10</v>
      </c>
      <c r="G4843" t="s">
        <v>12</v>
      </c>
      <c r="H4843" t="s">
        <v>12</v>
      </c>
      <c r="I4843" t="s">
        <v>7080</v>
      </c>
      <c r="J4843">
        <v>3</v>
      </c>
    </row>
    <row r="4844" spans="1:10">
      <c r="A4844" t="s">
        <v>4860</v>
      </c>
      <c r="B4844" t="s">
        <v>12</v>
      </c>
      <c r="C4844" t="s">
        <v>12</v>
      </c>
      <c r="D4844" t="s">
        <v>10</v>
      </c>
      <c r="E4844" t="s">
        <v>10</v>
      </c>
      <c r="F4844" t="s">
        <v>10</v>
      </c>
      <c r="G4844" t="s">
        <v>10</v>
      </c>
      <c r="H4844" t="s">
        <v>10</v>
      </c>
      <c r="I4844" t="s">
        <v>7079</v>
      </c>
      <c r="J4844">
        <v>2</v>
      </c>
    </row>
    <row r="4845" spans="1:10">
      <c r="A4845" t="s">
        <v>4861</v>
      </c>
      <c r="B4845" t="s">
        <v>10</v>
      </c>
      <c r="C4845" t="s">
        <v>10</v>
      </c>
      <c r="D4845" t="s">
        <v>10</v>
      </c>
      <c r="E4845" t="s">
        <v>10</v>
      </c>
      <c r="F4845" t="s">
        <v>10</v>
      </c>
      <c r="G4845" t="s">
        <v>10</v>
      </c>
      <c r="H4845" t="s">
        <v>10</v>
      </c>
      <c r="I4845" t="s">
        <v>10</v>
      </c>
      <c r="J4845">
        <v>0</v>
      </c>
    </row>
    <row r="4846" spans="1:10">
      <c r="A4846" t="s">
        <v>4862</v>
      </c>
      <c r="B4846" t="s">
        <v>10</v>
      </c>
      <c r="C4846" t="s">
        <v>10</v>
      </c>
      <c r="D4846" t="s">
        <v>10</v>
      </c>
      <c r="E4846" t="s">
        <v>10</v>
      </c>
      <c r="F4846" t="s">
        <v>10</v>
      </c>
      <c r="G4846" t="s">
        <v>10</v>
      </c>
      <c r="H4846" t="s">
        <v>10</v>
      </c>
      <c r="I4846" t="s">
        <v>10</v>
      </c>
      <c r="J4846">
        <v>0</v>
      </c>
    </row>
    <row r="4847" spans="1:10">
      <c r="A4847" t="s">
        <v>4863</v>
      </c>
      <c r="B4847" t="s">
        <v>10</v>
      </c>
      <c r="C4847" t="s">
        <v>12</v>
      </c>
      <c r="D4847" t="s">
        <v>10</v>
      </c>
      <c r="E4847" t="s">
        <v>12</v>
      </c>
      <c r="F4847" t="s">
        <v>12</v>
      </c>
      <c r="G4847" t="s">
        <v>10</v>
      </c>
      <c r="H4847" t="s">
        <v>10</v>
      </c>
      <c r="I4847" t="s">
        <v>7079</v>
      </c>
      <c r="J4847">
        <v>3</v>
      </c>
    </row>
    <row r="4848" spans="1:10">
      <c r="A4848" t="s">
        <v>4864</v>
      </c>
      <c r="B4848" t="s">
        <v>10</v>
      </c>
      <c r="C4848" t="s">
        <v>10</v>
      </c>
      <c r="D4848" t="s">
        <v>10</v>
      </c>
      <c r="E4848" t="s">
        <v>10</v>
      </c>
      <c r="F4848" t="s">
        <v>10</v>
      </c>
      <c r="G4848" t="s">
        <v>10</v>
      </c>
      <c r="H4848" t="s">
        <v>10</v>
      </c>
      <c r="I4848" t="s">
        <v>7080</v>
      </c>
      <c r="J4848">
        <v>0</v>
      </c>
    </row>
    <row r="4849" spans="1:10">
      <c r="A4849" t="s">
        <v>4865</v>
      </c>
      <c r="B4849" t="s">
        <v>12</v>
      </c>
      <c r="C4849" t="s">
        <v>10</v>
      </c>
      <c r="D4849" t="s">
        <v>10</v>
      </c>
      <c r="E4849" t="s">
        <v>10</v>
      </c>
      <c r="F4849" t="s">
        <v>10</v>
      </c>
      <c r="G4849" t="s">
        <v>10</v>
      </c>
      <c r="H4849" t="s">
        <v>10</v>
      </c>
      <c r="I4849" t="s">
        <v>7080</v>
      </c>
      <c r="J4849">
        <v>1</v>
      </c>
    </row>
    <row r="4850" spans="1:10">
      <c r="A4850" t="s">
        <v>4866</v>
      </c>
      <c r="B4850" t="s">
        <v>12</v>
      </c>
      <c r="C4850" t="s">
        <v>10</v>
      </c>
      <c r="D4850" t="s">
        <v>10</v>
      </c>
      <c r="E4850" t="s">
        <v>10</v>
      </c>
      <c r="F4850" t="s">
        <v>10</v>
      </c>
      <c r="G4850" t="s">
        <v>12</v>
      </c>
      <c r="H4850" t="s">
        <v>12</v>
      </c>
      <c r="I4850" t="s">
        <v>7080</v>
      </c>
      <c r="J4850">
        <v>3</v>
      </c>
    </row>
    <row r="4851" spans="1:10">
      <c r="A4851" t="s">
        <v>4867</v>
      </c>
      <c r="B4851" t="s">
        <v>10</v>
      </c>
      <c r="C4851" t="s">
        <v>10</v>
      </c>
      <c r="D4851" t="s">
        <v>10</v>
      </c>
      <c r="E4851" t="s">
        <v>12</v>
      </c>
      <c r="F4851" t="s">
        <v>10</v>
      </c>
      <c r="G4851" t="s">
        <v>12</v>
      </c>
      <c r="H4851" t="s">
        <v>12</v>
      </c>
      <c r="I4851" t="s">
        <v>7079</v>
      </c>
      <c r="J4851">
        <v>3</v>
      </c>
    </row>
    <row r="4852" spans="1:10">
      <c r="A4852" t="s">
        <v>4868</v>
      </c>
      <c r="B4852" t="s">
        <v>10</v>
      </c>
      <c r="C4852" t="s">
        <v>12</v>
      </c>
      <c r="D4852" t="s">
        <v>12</v>
      </c>
      <c r="E4852" t="s">
        <v>10</v>
      </c>
      <c r="F4852" t="s">
        <v>10</v>
      </c>
      <c r="G4852" t="s">
        <v>12</v>
      </c>
      <c r="H4852" t="s">
        <v>12</v>
      </c>
      <c r="I4852" t="s">
        <v>7080</v>
      </c>
      <c r="J4852">
        <v>4</v>
      </c>
    </row>
    <row r="4853" spans="1:10">
      <c r="A4853" t="s">
        <v>4869</v>
      </c>
      <c r="B4853" t="s">
        <v>10</v>
      </c>
      <c r="C4853" t="s">
        <v>10</v>
      </c>
      <c r="D4853" t="s">
        <v>10</v>
      </c>
      <c r="E4853" t="s">
        <v>10</v>
      </c>
      <c r="F4853" t="s">
        <v>10</v>
      </c>
      <c r="G4853" t="s">
        <v>10</v>
      </c>
      <c r="H4853" t="s">
        <v>10</v>
      </c>
      <c r="I4853" t="s">
        <v>7080</v>
      </c>
      <c r="J4853">
        <v>0</v>
      </c>
    </row>
    <row r="4854" spans="1:10">
      <c r="A4854" t="s">
        <v>4870</v>
      </c>
      <c r="B4854" t="s">
        <v>10</v>
      </c>
      <c r="C4854" t="s">
        <v>10</v>
      </c>
      <c r="D4854" t="s">
        <v>10</v>
      </c>
      <c r="E4854" t="s">
        <v>10</v>
      </c>
      <c r="F4854" t="s">
        <v>10</v>
      </c>
      <c r="G4854" t="s">
        <v>10</v>
      </c>
      <c r="H4854" t="s">
        <v>10</v>
      </c>
      <c r="I4854" t="s">
        <v>10</v>
      </c>
      <c r="J4854">
        <v>0</v>
      </c>
    </row>
    <row r="4855" spans="1:10">
      <c r="A4855" t="s">
        <v>4871</v>
      </c>
      <c r="B4855" t="s">
        <v>10</v>
      </c>
      <c r="C4855" t="s">
        <v>10</v>
      </c>
      <c r="D4855" t="s">
        <v>12</v>
      </c>
      <c r="E4855" t="s">
        <v>12</v>
      </c>
      <c r="F4855" t="s">
        <v>12</v>
      </c>
      <c r="G4855" t="s">
        <v>10</v>
      </c>
      <c r="H4855" t="s">
        <v>12</v>
      </c>
      <c r="I4855" t="s">
        <v>7080</v>
      </c>
      <c r="J4855">
        <v>4</v>
      </c>
    </row>
    <row r="4856" spans="1:10">
      <c r="A4856" t="s">
        <v>4872</v>
      </c>
      <c r="B4856" t="s">
        <v>10</v>
      </c>
      <c r="C4856" t="s">
        <v>10</v>
      </c>
      <c r="D4856" t="s">
        <v>12</v>
      </c>
      <c r="E4856" t="s">
        <v>12</v>
      </c>
      <c r="F4856" t="s">
        <v>10</v>
      </c>
      <c r="G4856" t="s">
        <v>12</v>
      </c>
      <c r="H4856" t="s">
        <v>10</v>
      </c>
      <c r="I4856" t="s">
        <v>7079</v>
      </c>
      <c r="J4856">
        <v>3</v>
      </c>
    </row>
    <row r="4857" spans="1:10">
      <c r="A4857" t="s">
        <v>4873</v>
      </c>
      <c r="B4857" t="s">
        <v>10</v>
      </c>
      <c r="C4857" t="s">
        <v>12</v>
      </c>
      <c r="D4857" t="s">
        <v>12</v>
      </c>
      <c r="E4857" t="s">
        <v>10</v>
      </c>
      <c r="F4857" t="s">
        <v>12</v>
      </c>
      <c r="G4857" t="s">
        <v>12</v>
      </c>
      <c r="H4857" t="s">
        <v>12</v>
      </c>
      <c r="I4857" t="s">
        <v>7080</v>
      </c>
      <c r="J4857">
        <v>5</v>
      </c>
    </row>
    <row r="4858" spans="1:10">
      <c r="A4858" t="s">
        <v>4874</v>
      </c>
      <c r="B4858" t="s">
        <v>12</v>
      </c>
      <c r="C4858" t="s">
        <v>10</v>
      </c>
      <c r="D4858" t="s">
        <v>12</v>
      </c>
      <c r="E4858" t="s">
        <v>10</v>
      </c>
      <c r="F4858" t="s">
        <v>10</v>
      </c>
      <c r="G4858" t="s">
        <v>10</v>
      </c>
      <c r="H4858" t="s">
        <v>12</v>
      </c>
      <c r="I4858" t="s">
        <v>7080</v>
      </c>
      <c r="J4858">
        <v>3</v>
      </c>
    </row>
    <row r="4859" spans="1:10">
      <c r="A4859" t="s">
        <v>4875</v>
      </c>
      <c r="B4859" t="s">
        <v>10</v>
      </c>
      <c r="C4859" t="s">
        <v>10</v>
      </c>
      <c r="D4859" t="s">
        <v>10</v>
      </c>
      <c r="E4859" t="s">
        <v>10</v>
      </c>
      <c r="F4859" t="s">
        <v>10</v>
      </c>
      <c r="G4859" t="s">
        <v>10</v>
      </c>
      <c r="H4859" t="s">
        <v>10</v>
      </c>
      <c r="I4859" t="s">
        <v>7079</v>
      </c>
      <c r="J4859">
        <v>0</v>
      </c>
    </row>
    <row r="4860" spans="1:10">
      <c r="A4860" t="s">
        <v>4876</v>
      </c>
      <c r="B4860" t="s">
        <v>10</v>
      </c>
      <c r="C4860" t="s">
        <v>12</v>
      </c>
      <c r="D4860" t="s">
        <v>12</v>
      </c>
      <c r="E4860" t="s">
        <v>10</v>
      </c>
      <c r="F4860" t="s">
        <v>12</v>
      </c>
      <c r="G4860" t="s">
        <v>10</v>
      </c>
      <c r="H4860" t="s">
        <v>10</v>
      </c>
      <c r="I4860" t="s">
        <v>7079</v>
      </c>
      <c r="J4860">
        <v>3</v>
      </c>
    </row>
    <row r="4861" spans="1:10">
      <c r="A4861" t="s">
        <v>4877</v>
      </c>
      <c r="B4861" t="s">
        <v>12</v>
      </c>
      <c r="C4861" t="s">
        <v>12</v>
      </c>
      <c r="D4861" t="s">
        <v>12</v>
      </c>
      <c r="E4861" t="s">
        <v>12</v>
      </c>
      <c r="F4861" t="s">
        <v>10</v>
      </c>
      <c r="G4861" t="s">
        <v>12</v>
      </c>
      <c r="H4861" t="s">
        <v>12</v>
      </c>
      <c r="I4861" t="s">
        <v>7080</v>
      </c>
      <c r="J4861">
        <v>6</v>
      </c>
    </row>
    <row r="4862" spans="1:10">
      <c r="A4862" t="s">
        <v>4878</v>
      </c>
      <c r="B4862" t="s">
        <v>10</v>
      </c>
      <c r="C4862" t="s">
        <v>12</v>
      </c>
      <c r="D4862" t="s">
        <v>12</v>
      </c>
      <c r="E4862" t="s">
        <v>10</v>
      </c>
      <c r="F4862" t="s">
        <v>12</v>
      </c>
      <c r="G4862" t="s">
        <v>10</v>
      </c>
      <c r="H4862" t="s">
        <v>10</v>
      </c>
      <c r="I4862" t="s">
        <v>7079</v>
      </c>
      <c r="J4862">
        <v>3</v>
      </c>
    </row>
    <row r="4863" spans="1:10">
      <c r="A4863" t="s">
        <v>4879</v>
      </c>
      <c r="B4863" t="s">
        <v>10</v>
      </c>
      <c r="C4863" t="s">
        <v>10</v>
      </c>
      <c r="D4863" t="s">
        <v>12</v>
      </c>
      <c r="E4863" t="s">
        <v>10</v>
      </c>
      <c r="F4863" t="s">
        <v>10</v>
      </c>
      <c r="G4863" t="s">
        <v>10</v>
      </c>
      <c r="H4863" t="s">
        <v>12</v>
      </c>
      <c r="I4863" t="s">
        <v>7079</v>
      </c>
      <c r="J4863">
        <v>2</v>
      </c>
    </row>
    <row r="4864" spans="1:10">
      <c r="A4864" t="s">
        <v>4880</v>
      </c>
      <c r="B4864" t="s">
        <v>10</v>
      </c>
      <c r="C4864" t="s">
        <v>10</v>
      </c>
      <c r="D4864" t="s">
        <v>10</v>
      </c>
      <c r="E4864" t="s">
        <v>10</v>
      </c>
      <c r="F4864" t="s">
        <v>10</v>
      </c>
      <c r="G4864" t="s">
        <v>10</v>
      </c>
      <c r="H4864" t="s">
        <v>10</v>
      </c>
      <c r="I4864" t="s">
        <v>7080</v>
      </c>
      <c r="J4864">
        <v>0</v>
      </c>
    </row>
    <row r="4865" spans="1:10">
      <c r="A4865" t="s">
        <v>4881</v>
      </c>
      <c r="B4865" t="s">
        <v>10</v>
      </c>
      <c r="C4865" t="s">
        <v>10</v>
      </c>
      <c r="D4865" t="s">
        <v>10</v>
      </c>
      <c r="E4865" t="s">
        <v>10</v>
      </c>
      <c r="F4865" t="s">
        <v>10</v>
      </c>
      <c r="G4865" t="s">
        <v>10</v>
      </c>
      <c r="H4865" t="s">
        <v>10</v>
      </c>
      <c r="I4865" t="s">
        <v>10</v>
      </c>
      <c r="J4865">
        <v>0</v>
      </c>
    </row>
    <row r="4866" spans="1:10">
      <c r="A4866" t="s">
        <v>4882</v>
      </c>
      <c r="B4866" t="s">
        <v>12</v>
      </c>
      <c r="C4866" t="s">
        <v>10</v>
      </c>
      <c r="D4866" t="s">
        <v>12</v>
      </c>
      <c r="E4866" t="s">
        <v>12</v>
      </c>
      <c r="F4866" t="s">
        <v>12</v>
      </c>
      <c r="G4866" t="s">
        <v>12</v>
      </c>
      <c r="H4866" t="s">
        <v>12</v>
      </c>
      <c r="I4866" t="s">
        <v>7080</v>
      </c>
      <c r="J4866">
        <v>6</v>
      </c>
    </row>
    <row r="4867" spans="1:10">
      <c r="A4867" t="s">
        <v>4883</v>
      </c>
      <c r="B4867" t="s">
        <v>12</v>
      </c>
      <c r="C4867" t="s">
        <v>10</v>
      </c>
      <c r="D4867" t="s">
        <v>10</v>
      </c>
      <c r="E4867" t="s">
        <v>10</v>
      </c>
      <c r="F4867" t="s">
        <v>10</v>
      </c>
      <c r="G4867" t="s">
        <v>10</v>
      </c>
      <c r="H4867" t="s">
        <v>10</v>
      </c>
      <c r="I4867" t="s">
        <v>7079</v>
      </c>
      <c r="J4867">
        <v>1</v>
      </c>
    </row>
    <row r="4868" spans="1:10">
      <c r="A4868" t="s">
        <v>4884</v>
      </c>
      <c r="B4868" t="s">
        <v>12</v>
      </c>
      <c r="C4868" t="s">
        <v>10</v>
      </c>
      <c r="D4868" t="s">
        <v>10</v>
      </c>
      <c r="E4868" t="s">
        <v>10</v>
      </c>
      <c r="F4868" t="s">
        <v>10</v>
      </c>
      <c r="G4868" t="s">
        <v>10</v>
      </c>
      <c r="H4868" t="s">
        <v>12</v>
      </c>
      <c r="I4868" t="s">
        <v>7079</v>
      </c>
      <c r="J4868">
        <v>2</v>
      </c>
    </row>
    <row r="4869" spans="1:10">
      <c r="A4869" t="s">
        <v>4885</v>
      </c>
      <c r="B4869" t="s">
        <v>12</v>
      </c>
      <c r="C4869" t="s">
        <v>10</v>
      </c>
      <c r="D4869" t="s">
        <v>10</v>
      </c>
      <c r="E4869" t="s">
        <v>12</v>
      </c>
      <c r="F4869" t="s">
        <v>10</v>
      </c>
      <c r="G4869" t="s">
        <v>12</v>
      </c>
      <c r="H4869" t="s">
        <v>12</v>
      </c>
      <c r="I4869" t="s">
        <v>7080</v>
      </c>
      <c r="J4869">
        <v>4</v>
      </c>
    </row>
    <row r="4870" spans="1:10">
      <c r="A4870" t="s">
        <v>4886</v>
      </c>
      <c r="B4870" t="s">
        <v>12</v>
      </c>
      <c r="C4870" t="s">
        <v>10</v>
      </c>
      <c r="D4870" t="s">
        <v>10</v>
      </c>
      <c r="E4870" t="s">
        <v>12</v>
      </c>
      <c r="F4870" t="s">
        <v>10</v>
      </c>
      <c r="G4870" t="s">
        <v>12</v>
      </c>
      <c r="H4870" t="s">
        <v>12</v>
      </c>
      <c r="I4870" t="s">
        <v>7080</v>
      </c>
      <c r="J4870">
        <v>4</v>
      </c>
    </row>
    <row r="4871" spans="1:10">
      <c r="A4871" t="s">
        <v>4887</v>
      </c>
      <c r="B4871" t="s">
        <v>12</v>
      </c>
      <c r="C4871" t="s">
        <v>10</v>
      </c>
      <c r="D4871" t="s">
        <v>12</v>
      </c>
      <c r="E4871" t="s">
        <v>10</v>
      </c>
      <c r="F4871" t="s">
        <v>10</v>
      </c>
      <c r="G4871" t="s">
        <v>10</v>
      </c>
      <c r="H4871" t="s">
        <v>10</v>
      </c>
      <c r="I4871" t="s">
        <v>7080</v>
      </c>
      <c r="J4871">
        <v>2</v>
      </c>
    </row>
    <row r="4872" spans="1:10">
      <c r="A4872" t="s">
        <v>4888</v>
      </c>
      <c r="B4872" t="s">
        <v>12</v>
      </c>
      <c r="C4872" t="s">
        <v>12</v>
      </c>
      <c r="D4872" t="s">
        <v>12</v>
      </c>
      <c r="E4872" t="s">
        <v>12</v>
      </c>
      <c r="F4872" t="s">
        <v>10</v>
      </c>
      <c r="G4872" t="s">
        <v>10</v>
      </c>
      <c r="H4872" t="s">
        <v>10</v>
      </c>
      <c r="I4872" t="s">
        <v>7079</v>
      </c>
      <c r="J4872">
        <v>4</v>
      </c>
    </row>
    <row r="4873" spans="1:10">
      <c r="A4873" t="s">
        <v>4889</v>
      </c>
      <c r="B4873" t="s">
        <v>10</v>
      </c>
      <c r="C4873" t="s">
        <v>10</v>
      </c>
      <c r="D4873" t="s">
        <v>12</v>
      </c>
      <c r="E4873" t="s">
        <v>10</v>
      </c>
      <c r="F4873" t="s">
        <v>12</v>
      </c>
      <c r="G4873" t="s">
        <v>12</v>
      </c>
      <c r="H4873" t="s">
        <v>12</v>
      </c>
      <c r="I4873" t="s">
        <v>7079</v>
      </c>
      <c r="J4873">
        <v>4</v>
      </c>
    </row>
    <row r="4874" spans="1:10">
      <c r="A4874" t="s">
        <v>4890</v>
      </c>
      <c r="B4874" t="s">
        <v>12</v>
      </c>
      <c r="C4874" t="s">
        <v>12</v>
      </c>
      <c r="D4874" t="s">
        <v>10</v>
      </c>
      <c r="E4874" t="s">
        <v>12</v>
      </c>
      <c r="F4874" t="s">
        <v>12</v>
      </c>
      <c r="G4874" t="s">
        <v>12</v>
      </c>
      <c r="H4874" t="s">
        <v>12</v>
      </c>
      <c r="I4874" t="s">
        <v>7079</v>
      </c>
      <c r="J4874">
        <v>6</v>
      </c>
    </row>
    <row r="4875" spans="1:10">
      <c r="A4875" t="s">
        <v>4891</v>
      </c>
      <c r="B4875" t="s">
        <v>10</v>
      </c>
      <c r="C4875" t="s">
        <v>10</v>
      </c>
      <c r="D4875" t="s">
        <v>10</v>
      </c>
      <c r="E4875" t="s">
        <v>10</v>
      </c>
      <c r="F4875" t="s">
        <v>10</v>
      </c>
      <c r="G4875" t="s">
        <v>10</v>
      </c>
      <c r="H4875" t="s">
        <v>10</v>
      </c>
      <c r="I4875" t="s">
        <v>10</v>
      </c>
      <c r="J4875">
        <v>0</v>
      </c>
    </row>
    <row r="4876" spans="1:10">
      <c r="A4876" t="s">
        <v>4892</v>
      </c>
      <c r="B4876" t="s">
        <v>10</v>
      </c>
      <c r="C4876" t="s">
        <v>12</v>
      </c>
      <c r="D4876" t="s">
        <v>12</v>
      </c>
      <c r="E4876" t="s">
        <v>12</v>
      </c>
      <c r="F4876" t="s">
        <v>10</v>
      </c>
      <c r="G4876" t="s">
        <v>10</v>
      </c>
      <c r="H4876" t="s">
        <v>10</v>
      </c>
      <c r="I4876" t="s">
        <v>7080</v>
      </c>
      <c r="J4876">
        <v>3</v>
      </c>
    </row>
    <row r="4877" spans="1:10">
      <c r="A4877" t="s">
        <v>4893</v>
      </c>
      <c r="B4877" t="s">
        <v>12</v>
      </c>
      <c r="C4877" t="s">
        <v>12</v>
      </c>
      <c r="D4877" t="s">
        <v>12</v>
      </c>
      <c r="E4877" t="s">
        <v>12</v>
      </c>
      <c r="F4877" t="s">
        <v>12</v>
      </c>
      <c r="G4877" t="s">
        <v>12</v>
      </c>
      <c r="H4877" t="s">
        <v>12</v>
      </c>
      <c r="I4877" t="s">
        <v>7080</v>
      </c>
      <c r="J4877">
        <v>7</v>
      </c>
    </row>
    <row r="4878" spans="1:10">
      <c r="A4878" t="s">
        <v>4894</v>
      </c>
      <c r="B4878" t="s">
        <v>10</v>
      </c>
      <c r="C4878" t="s">
        <v>12</v>
      </c>
      <c r="D4878" t="s">
        <v>12</v>
      </c>
      <c r="E4878" t="s">
        <v>12</v>
      </c>
      <c r="F4878" t="s">
        <v>10</v>
      </c>
      <c r="G4878" t="s">
        <v>12</v>
      </c>
      <c r="H4878" t="s">
        <v>12</v>
      </c>
      <c r="I4878" t="s">
        <v>7080</v>
      </c>
      <c r="J4878">
        <v>5</v>
      </c>
    </row>
    <row r="4879" spans="1:10">
      <c r="A4879" t="s">
        <v>4895</v>
      </c>
      <c r="B4879" t="s">
        <v>10</v>
      </c>
      <c r="C4879" t="s">
        <v>12</v>
      </c>
      <c r="D4879" t="s">
        <v>12</v>
      </c>
      <c r="E4879" t="s">
        <v>12</v>
      </c>
      <c r="F4879" t="s">
        <v>12</v>
      </c>
      <c r="G4879" t="s">
        <v>12</v>
      </c>
      <c r="H4879" t="s">
        <v>10</v>
      </c>
      <c r="I4879" t="s">
        <v>7079</v>
      </c>
      <c r="J4879">
        <v>5</v>
      </c>
    </row>
    <row r="4880" spans="1:10">
      <c r="A4880" t="s">
        <v>4896</v>
      </c>
      <c r="B4880" t="s">
        <v>12</v>
      </c>
      <c r="C4880" t="s">
        <v>10</v>
      </c>
      <c r="D4880" t="s">
        <v>10</v>
      </c>
      <c r="E4880" t="s">
        <v>10</v>
      </c>
      <c r="F4880" t="s">
        <v>10</v>
      </c>
      <c r="G4880" t="s">
        <v>12</v>
      </c>
      <c r="H4880" t="s">
        <v>10</v>
      </c>
      <c r="I4880" t="s">
        <v>7079</v>
      </c>
      <c r="J4880">
        <v>2</v>
      </c>
    </row>
    <row r="4881" spans="1:10">
      <c r="A4881" t="s">
        <v>4897</v>
      </c>
      <c r="B4881" t="s">
        <v>12</v>
      </c>
      <c r="C4881" t="s">
        <v>10</v>
      </c>
      <c r="D4881" t="s">
        <v>10</v>
      </c>
      <c r="E4881" t="s">
        <v>12</v>
      </c>
      <c r="F4881" t="s">
        <v>12</v>
      </c>
      <c r="G4881" t="s">
        <v>10</v>
      </c>
      <c r="H4881" t="s">
        <v>12</v>
      </c>
      <c r="I4881" t="s">
        <v>7079</v>
      </c>
      <c r="J4881">
        <v>4</v>
      </c>
    </row>
    <row r="4882" spans="1:10">
      <c r="A4882" t="s">
        <v>4898</v>
      </c>
      <c r="B4882" t="s">
        <v>10</v>
      </c>
      <c r="C4882" t="s">
        <v>10</v>
      </c>
      <c r="D4882" t="s">
        <v>10</v>
      </c>
      <c r="E4882" t="s">
        <v>10</v>
      </c>
      <c r="F4882" t="s">
        <v>10</v>
      </c>
      <c r="G4882" t="s">
        <v>10</v>
      </c>
      <c r="H4882" t="s">
        <v>10</v>
      </c>
      <c r="I4882" t="s">
        <v>10</v>
      </c>
      <c r="J4882">
        <v>0</v>
      </c>
    </row>
    <row r="4883" spans="1:10">
      <c r="A4883" t="s">
        <v>4899</v>
      </c>
      <c r="B4883" t="s">
        <v>10</v>
      </c>
      <c r="C4883" t="s">
        <v>10</v>
      </c>
      <c r="D4883" t="s">
        <v>10</v>
      </c>
      <c r="E4883" t="s">
        <v>10</v>
      </c>
      <c r="F4883" t="s">
        <v>12</v>
      </c>
      <c r="G4883" t="s">
        <v>10</v>
      </c>
      <c r="H4883" t="s">
        <v>10</v>
      </c>
      <c r="I4883" t="s">
        <v>7080</v>
      </c>
      <c r="J4883">
        <v>1</v>
      </c>
    </row>
    <row r="4884" spans="1:10">
      <c r="A4884" t="s">
        <v>4900</v>
      </c>
      <c r="B4884" t="s">
        <v>10</v>
      </c>
      <c r="C4884" t="s">
        <v>12</v>
      </c>
      <c r="D4884" t="s">
        <v>12</v>
      </c>
      <c r="E4884" t="s">
        <v>12</v>
      </c>
      <c r="F4884" t="s">
        <v>12</v>
      </c>
      <c r="G4884" t="s">
        <v>12</v>
      </c>
      <c r="H4884" t="s">
        <v>12</v>
      </c>
      <c r="I4884" t="s">
        <v>7079</v>
      </c>
      <c r="J4884">
        <v>6</v>
      </c>
    </row>
    <row r="4885" spans="1:10">
      <c r="A4885" t="s">
        <v>4901</v>
      </c>
      <c r="B4885" t="s">
        <v>10</v>
      </c>
      <c r="C4885" t="s">
        <v>10</v>
      </c>
      <c r="D4885" t="s">
        <v>10</v>
      </c>
      <c r="E4885" t="s">
        <v>12</v>
      </c>
      <c r="F4885" t="s">
        <v>10</v>
      </c>
      <c r="G4885" t="s">
        <v>10</v>
      </c>
      <c r="H4885" t="s">
        <v>10</v>
      </c>
      <c r="I4885" t="s">
        <v>7079</v>
      </c>
      <c r="J4885">
        <v>1</v>
      </c>
    </row>
    <row r="4886" spans="1:10">
      <c r="A4886" t="s">
        <v>4902</v>
      </c>
      <c r="B4886" t="s">
        <v>10</v>
      </c>
      <c r="C4886" t="s">
        <v>10</v>
      </c>
      <c r="D4886" t="s">
        <v>10</v>
      </c>
      <c r="E4886" t="s">
        <v>12</v>
      </c>
      <c r="F4886" t="s">
        <v>10</v>
      </c>
      <c r="G4886" t="s">
        <v>12</v>
      </c>
      <c r="H4886" t="s">
        <v>12</v>
      </c>
      <c r="I4886" t="s">
        <v>7080</v>
      </c>
      <c r="J4886">
        <v>3</v>
      </c>
    </row>
    <row r="4887" spans="1:10">
      <c r="A4887" t="s">
        <v>4903</v>
      </c>
      <c r="B4887" t="s">
        <v>12</v>
      </c>
      <c r="C4887" t="s">
        <v>10</v>
      </c>
      <c r="D4887" t="s">
        <v>12</v>
      </c>
      <c r="E4887" t="s">
        <v>12</v>
      </c>
      <c r="F4887" t="s">
        <v>12</v>
      </c>
      <c r="G4887" t="s">
        <v>12</v>
      </c>
      <c r="H4887" t="s">
        <v>12</v>
      </c>
      <c r="I4887" t="s">
        <v>7080</v>
      </c>
      <c r="J4887">
        <v>6</v>
      </c>
    </row>
    <row r="4888" spans="1:10">
      <c r="A4888" t="s">
        <v>4904</v>
      </c>
      <c r="B4888" t="s">
        <v>10</v>
      </c>
      <c r="C4888" t="s">
        <v>10</v>
      </c>
      <c r="D4888" t="s">
        <v>10</v>
      </c>
      <c r="E4888" t="s">
        <v>10</v>
      </c>
      <c r="F4888" t="s">
        <v>10</v>
      </c>
      <c r="G4888" t="s">
        <v>10</v>
      </c>
      <c r="H4888" t="s">
        <v>10</v>
      </c>
      <c r="I4888" t="s">
        <v>10</v>
      </c>
      <c r="J4888">
        <v>0</v>
      </c>
    </row>
    <row r="4889" spans="1:10">
      <c r="A4889" t="s">
        <v>4905</v>
      </c>
      <c r="B4889" t="s">
        <v>10</v>
      </c>
      <c r="C4889" t="s">
        <v>10</v>
      </c>
      <c r="D4889" t="s">
        <v>10</v>
      </c>
      <c r="E4889" t="s">
        <v>10</v>
      </c>
      <c r="F4889" t="s">
        <v>10</v>
      </c>
      <c r="G4889" t="s">
        <v>10</v>
      </c>
      <c r="H4889" t="s">
        <v>10</v>
      </c>
      <c r="I4889" t="s">
        <v>10</v>
      </c>
      <c r="J4889">
        <v>0</v>
      </c>
    </row>
    <row r="4890" spans="1:10">
      <c r="A4890" t="s">
        <v>4906</v>
      </c>
      <c r="B4890" t="s">
        <v>10</v>
      </c>
      <c r="C4890" t="s">
        <v>12</v>
      </c>
      <c r="D4890" t="s">
        <v>12</v>
      </c>
      <c r="E4890" t="s">
        <v>12</v>
      </c>
      <c r="F4890" t="s">
        <v>10</v>
      </c>
      <c r="G4890" t="s">
        <v>12</v>
      </c>
      <c r="H4890" t="s">
        <v>12</v>
      </c>
      <c r="I4890" t="s">
        <v>7080</v>
      </c>
      <c r="J4890">
        <v>5</v>
      </c>
    </row>
    <row r="4891" spans="1:10">
      <c r="A4891" t="s">
        <v>4907</v>
      </c>
      <c r="B4891" t="s">
        <v>12</v>
      </c>
      <c r="C4891" t="s">
        <v>12</v>
      </c>
      <c r="D4891" t="s">
        <v>12</v>
      </c>
      <c r="E4891" t="s">
        <v>12</v>
      </c>
      <c r="F4891" t="s">
        <v>12</v>
      </c>
      <c r="G4891" t="s">
        <v>12</v>
      </c>
      <c r="H4891" t="s">
        <v>12</v>
      </c>
      <c r="I4891" t="s">
        <v>7080</v>
      </c>
      <c r="J4891">
        <v>7</v>
      </c>
    </row>
    <row r="4892" spans="1:10">
      <c r="A4892" t="s">
        <v>4908</v>
      </c>
      <c r="B4892" t="s">
        <v>10</v>
      </c>
      <c r="C4892" t="s">
        <v>10</v>
      </c>
      <c r="D4892" t="s">
        <v>12</v>
      </c>
      <c r="E4892" t="s">
        <v>10</v>
      </c>
      <c r="F4892" t="s">
        <v>12</v>
      </c>
      <c r="G4892" t="s">
        <v>12</v>
      </c>
      <c r="H4892" t="s">
        <v>10</v>
      </c>
      <c r="I4892" t="s">
        <v>7080</v>
      </c>
      <c r="J4892">
        <v>3</v>
      </c>
    </row>
    <row r="4893" spans="1:10">
      <c r="A4893" t="s">
        <v>4909</v>
      </c>
      <c r="B4893" t="s">
        <v>12</v>
      </c>
      <c r="C4893" t="s">
        <v>10</v>
      </c>
      <c r="D4893" t="s">
        <v>10</v>
      </c>
      <c r="E4893" t="s">
        <v>12</v>
      </c>
      <c r="F4893" t="s">
        <v>10</v>
      </c>
      <c r="G4893" t="s">
        <v>12</v>
      </c>
      <c r="H4893" t="s">
        <v>10</v>
      </c>
      <c r="I4893" t="s">
        <v>7079</v>
      </c>
      <c r="J4893">
        <v>3</v>
      </c>
    </row>
    <row r="4894" spans="1:10">
      <c r="A4894" t="s">
        <v>4910</v>
      </c>
      <c r="B4894" t="s">
        <v>12</v>
      </c>
      <c r="C4894" t="s">
        <v>10</v>
      </c>
      <c r="D4894" t="s">
        <v>10</v>
      </c>
      <c r="E4894" t="s">
        <v>10</v>
      </c>
      <c r="F4894" t="s">
        <v>10</v>
      </c>
      <c r="G4894" t="s">
        <v>12</v>
      </c>
      <c r="H4894" t="s">
        <v>10</v>
      </c>
      <c r="I4894" t="s">
        <v>7080</v>
      </c>
      <c r="J4894">
        <v>2</v>
      </c>
    </row>
    <row r="4895" spans="1:10">
      <c r="A4895" t="s">
        <v>4911</v>
      </c>
      <c r="B4895" t="s">
        <v>10</v>
      </c>
      <c r="C4895" t="s">
        <v>10</v>
      </c>
      <c r="D4895" t="s">
        <v>10</v>
      </c>
      <c r="E4895" t="s">
        <v>10</v>
      </c>
      <c r="F4895" t="s">
        <v>10</v>
      </c>
      <c r="G4895" t="s">
        <v>10</v>
      </c>
      <c r="H4895" t="s">
        <v>10</v>
      </c>
      <c r="I4895" t="s">
        <v>7079</v>
      </c>
      <c r="J4895">
        <v>0</v>
      </c>
    </row>
    <row r="4896" spans="1:10">
      <c r="A4896" t="s">
        <v>4912</v>
      </c>
      <c r="B4896" t="s">
        <v>12</v>
      </c>
      <c r="C4896" t="s">
        <v>10</v>
      </c>
      <c r="D4896" t="s">
        <v>12</v>
      </c>
      <c r="E4896" t="s">
        <v>12</v>
      </c>
      <c r="F4896" t="s">
        <v>10</v>
      </c>
      <c r="G4896" t="s">
        <v>12</v>
      </c>
      <c r="H4896" t="s">
        <v>10</v>
      </c>
      <c r="I4896" t="s">
        <v>7079</v>
      </c>
      <c r="J4896">
        <v>4</v>
      </c>
    </row>
    <row r="4897" spans="1:10">
      <c r="A4897" t="s">
        <v>4913</v>
      </c>
      <c r="B4897" t="s">
        <v>10</v>
      </c>
      <c r="C4897" t="s">
        <v>12</v>
      </c>
      <c r="D4897" t="s">
        <v>12</v>
      </c>
      <c r="E4897" t="s">
        <v>10</v>
      </c>
      <c r="F4897" t="s">
        <v>12</v>
      </c>
      <c r="G4897" t="s">
        <v>10</v>
      </c>
      <c r="H4897" t="s">
        <v>10</v>
      </c>
      <c r="I4897" t="s">
        <v>7080</v>
      </c>
      <c r="J4897">
        <v>3</v>
      </c>
    </row>
    <row r="4898" spans="1:10">
      <c r="A4898" t="s">
        <v>4914</v>
      </c>
      <c r="B4898" t="s">
        <v>10</v>
      </c>
      <c r="C4898" t="s">
        <v>10</v>
      </c>
      <c r="D4898" t="s">
        <v>10</v>
      </c>
      <c r="E4898" t="s">
        <v>12</v>
      </c>
      <c r="F4898" t="s">
        <v>10</v>
      </c>
      <c r="G4898" t="s">
        <v>10</v>
      </c>
      <c r="H4898" t="s">
        <v>10</v>
      </c>
      <c r="I4898" t="s">
        <v>7079</v>
      </c>
      <c r="J4898">
        <v>1</v>
      </c>
    </row>
    <row r="4899" spans="1:10">
      <c r="A4899" t="s">
        <v>4915</v>
      </c>
      <c r="B4899" t="s">
        <v>10</v>
      </c>
      <c r="C4899" t="s">
        <v>12</v>
      </c>
      <c r="D4899" t="s">
        <v>10</v>
      </c>
      <c r="E4899" t="s">
        <v>10</v>
      </c>
      <c r="F4899" t="s">
        <v>10</v>
      </c>
      <c r="G4899" t="s">
        <v>10</v>
      </c>
      <c r="H4899" t="s">
        <v>10</v>
      </c>
      <c r="I4899" t="s">
        <v>7079</v>
      </c>
      <c r="J4899">
        <v>1</v>
      </c>
    </row>
    <row r="4900" spans="1:10">
      <c r="A4900" t="s">
        <v>4916</v>
      </c>
      <c r="B4900" t="s">
        <v>10</v>
      </c>
      <c r="C4900" t="s">
        <v>10</v>
      </c>
      <c r="D4900" t="s">
        <v>10</v>
      </c>
      <c r="E4900" t="s">
        <v>10</v>
      </c>
      <c r="F4900" t="s">
        <v>10</v>
      </c>
      <c r="G4900" t="s">
        <v>10</v>
      </c>
      <c r="H4900" t="s">
        <v>10</v>
      </c>
      <c r="I4900" t="s">
        <v>7079</v>
      </c>
      <c r="J4900">
        <v>0</v>
      </c>
    </row>
    <row r="4901" spans="1:10">
      <c r="A4901" t="s">
        <v>4917</v>
      </c>
      <c r="B4901" t="s">
        <v>12</v>
      </c>
      <c r="C4901" t="s">
        <v>10</v>
      </c>
      <c r="D4901" t="s">
        <v>12</v>
      </c>
      <c r="E4901" t="s">
        <v>12</v>
      </c>
      <c r="F4901" t="s">
        <v>10</v>
      </c>
      <c r="G4901" t="s">
        <v>10</v>
      </c>
      <c r="H4901" t="s">
        <v>10</v>
      </c>
      <c r="I4901" t="s">
        <v>7080</v>
      </c>
      <c r="J4901">
        <v>3</v>
      </c>
    </row>
    <row r="4902" spans="1:10">
      <c r="A4902" t="s">
        <v>4918</v>
      </c>
      <c r="B4902" t="s">
        <v>12</v>
      </c>
      <c r="C4902" t="s">
        <v>10</v>
      </c>
      <c r="D4902" t="s">
        <v>10</v>
      </c>
      <c r="E4902" t="s">
        <v>10</v>
      </c>
      <c r="F4902" t="s">
        <v>10</v>
      </c>
      <c r="G4902" t="s">
        <v>12</v>
      </c>
      <c r="H4902" t="s">
        <v>10</v>
      </c>
      <c r="I4902" t="s">
        <v>7080</v>
      </c>
      <c r="J4902">
        <v>2</v>
      </c>
    </row>
    <row r="4903" spans="1:10">
      <c r="A4903" t="s">
        <v>4919</v>
      </c>
      <c r="B4903" t="s">
        <v>10</v>
      </c>
      <c r="C4903" t="s">
        <v>10</v>
      </c>
      <c r="D4903" t="s">
        <v>12</v>
      </c>
      <c r="E4903" t="s">
        <v>10</v>
      </c>
      <c r="F4903" t="s">
        <v>10</v>
      </c>
      <c r="G4903" t="s">
        <v>10</v>
      </c>
      <c r="H4903" t="s">
        <v>10</v>
      </c>
      <c r="I4903" t="s">
        <v>7080</v>
      </c>
      <c r="J4903">
        <v>1</v>
      </c>
    </row>
    <row r="4904" spans="1:10">
      <c r="A4904" t="s">
        <v>4920</v>
      </c>
      <c r="B4904" t="s">
        <v>10</v>
      </c>
      <c r="C4904" t="s">
        <v>12</v>
      </c>
      <c r="D4904" t="s">
        <v>10</v>
      </c>
      <c r="E4904" t="s">
        <v>10</v>
      </c>
      <c r="F4904" t="s">
        <v>12</v>
      </c>
      <c r="G4904" t="s">
        <v>10</v>
      </c>
      <c r="H4904" t="s">
        <v>10</v>
      </c>
      <c r="I4904" t="s">
        <v>7079</v>
      </c>
      <c r="J4904">
        <v>2</v>
      </c>
    </row>
    <row r="4905" spans="1:10">
      <c r="A4905" t="s">
        <v>4921</v>
      </c>
      <c r="B4905" t="s">
        <v>12</v>
      </c>
      <c r="C4905" t="s">
        <v>10</v>
      </c>
      <c r="D4905" t="s">
        <v>12</v>
      </c>
      <c r="E4905" t="s">
        <v>10</v>
      </c>
      <c r="F4905" t="s">
        <v>10</v>
      </c>
      <c r="G4905" t="s">
        <v>12</v>
      </c>
      <c r="H4905" t="s">
        <v>10</v>
      </c>
      <c r="I4905" t="s">
        <v>7080</v>
      </c>
      <c r="J4905">
        <v>3</v>
      </c>
    </row>
    <row r="4906" spans="1:10">
      <c r="A4906" t="s">
        <v>4922</v>
      </c>
      <c r="B4906" t="s">
        <v>12</v>
      </c>
      <c r="C4906" t="s">
        <v>10</v>
      </c>
      <c r="D4906" t="s">
        <v>12</v>
      </c>
      <c r="E4906" t="s">
        <v>12</v>
      </c>
      <c r="F4906" t="s">
        <v>10</v>
      </c>
      <c r="G4906" t="s">
        <v>12</v>
      </c>
      <c r="H4906" t="s">
        <v>12</v>
      </c>
      <c r="I4906" t="s">
        <v>7080</v>
      </c>
      <c r="J4906">
        <v>5</v>
      </c>
    </row>
    <row r="4907" spans="1:10">
      <c r="A4907" t="s">
        <v>4923</v>
      </c>
      <c r="B4907" t="s">
        <v>10</v>
      </c>
      <c r="C4907" t="s">
        <v>10</v>
      </c>
      <c r="D4907" t="s">
        <v>10</v>
      </c>
      <c r="E4907" t="s">
        <v>10</v>
      </c>
      <c r="F4907" t="s">
        <v>10</v>
      </c>
      <c r="G4907" t="s">
        <v>10</v>
      </c>
      <c r="H4907" t="s">
        <v>10</v>
      </c>
      <c r="I4907" t="s">
        <v>10</v>
      </c>
      <c r="J4907">
        <v>0</v>
      </c>
    </row>
    <row r="4908" spans="1:10">
      <c r="A4908" t="s">
        <v>4924</v>
      </c>
      <c r="B4908" t="s">
        <v>12</v>
      </c>
      <c r="C4908" t="s">
        <v>12</v>
      </c>
      <c r="D4908" t="s">
        <v>12</v>
      </c>
      <c r="E4908" t="s">
        <v>10</v>
      </c>
      <c r="F4908" t="s">
        <v>10</v>
      </c>
      <c r="G4908" t="s">
        <v>12</v>
      </c>
      <c r="H4908" t="s">
        <v>10</v>
      </c>
      <c r="I4908" t="s">
        <v>7080</v>
      </c>
      <c r="J4908">
        <v>4</v>
      </c>
    </row>
    <row r="4909" spans="1:10">
      <c r="A4909" t="s">
        <v>4925</v>
      </c>
      <c r="B4909" t="s">
        <v>12</v>
      </c>
      <c r="C4909" t="s">
        <v>10</v>
      </c>
      <c r="D4909" t="s">
        <v>10</v>
      </c>
      <c r="E4909" t="s">
        <v>10</v>
      </c>
      <c r="F4909" t="s">
        <v>10</v>
      </c>
      <c r="G4909" t="s">
        <v>10</v>
      </c>
      <c r="H4909" t="s">
        <v>10</v>
      </c>
      <c r="I4909" t="s">
        <v>10</v>
      </c>
      <c r="J4909">
        <v>1</v>
      </c>
    </row>
    <row r="4910" spans="1:10">
      <c r="A4910" t="s">
        <v>4926</v>
      </c>
      <c r="B4910" t="s">
        <v>12</v>
      </c>
      <c r="C4910" t="s">
        <v>10</v>
      </c>
      <c r="D4910" t="s">
        <v>12</v>
      </c>
      <c r="E4910" t="s">
        <v>12</v>
      </c>
      <c r="F4910" t="s">
        <v>10</v>
      </c>
      <c r="G4910" t="s">
        <v>12</v>
      </c>
      <c r="H4910" t="s">
        <v>12</v>
      </c>
      <c r="I4910" t="s">
        <v>7080</v>
      </c>
      <c r="J4910">
        <v>5</v>
      </c>
    </row>
    <row r="4911" spans="1:10">
      <c r="A4911" t="s">
        <v>4927</v>
      </c>
      <c r="B4911" t="s">
        <v>10</v>
      </c>
      <c r="C4911" t="s">
        <v>12</v>
      </c>
      <c r="D4911" t="s">
        <v>12</v>
      </c>
      <c r="E4911" t="s">
        <v>12</v>
      </c>
      <c r="F4911" t="s">
        <v>12</v>
      </c>
      <c r="G4911" t="s">
        <v>12</v>
      </c>
      <c r="H4911" t="s">
        <v>12</v>
      </c>
      <c r="I4911" t="s">
        <v>7079</v>
      </c>
      <c r="J4911">
        <v>6</v>
      </c>
    </row>
    <row r="4912" spans="1:10">
      <c r="A4912" t="s">
        <v>4928</v>
      </c>
      <c r="B4912" t="s">
        <v>10</v>
      </c>
      <c r="C4912" t="s">
        <v>12</v>
      </c>
      <c r="D4912" t="s">
        <v>12</v>
      </c>
      <c r="E4912" t="s">
        <v>12</v>
      </c>
      <c r="F4912" t="s">
        <v>12</v>
      </c>
      <c r="G4912" t="s">
        <v>12</v>
      </c>
      <c r="H4912" t="s">
        <v>12</v>
      </c>
      <c r="I4912" t="s">
        <v>7079</v>
      </c>
      <c r="J4912">
        <v>6</v>
      </c>
    </row>
    <row r="4913" spans="1:10">
      <c r="A4913" t="s">
        <v>4929</v>
      </c>
      <c r="B4913" t="s">
        <v>10</v>
      </c>
      <c r="C4913" t="s">
        <v>12</v>
      </c>
      <c r="D4913" t="s">
        <v>12</v>
      </c>
      <c r="E4913" t="s">
        <v>10</v>
      </c>
      <c r="F4913" t="s">
        <v>12</v>
      </c>
      <c r="G4913" t="s">
        <v>10</v>
      </c>
      <c r="H4913" t="s">
        <v>10</v>
      </c>
      <c r="I4913" t="s">
        <v>7080</v>
      </c>
      <c r="J4913">
        <v>3</v>
      </c>
    </row>
    <row r="4914" spans="1:10">
      <c r="A4914" t="s">
        <v>4930</v>
      </c>
      <c r="B4914" t="s">
        <v>12</v>
      </c>
      <c r="C4914" t="s">
        <v>12</v>
      </c>
      <c r="D4914" t="s">
        <v>10</v>
      </c>
      <c r="E4914" t="s">
        <v>10</v>
      </c>
      <c r="F4914" t="s">
        <v>10</v>
      </c>
      <c r="G4914" t="s">
        <v>12</v>
      </c>
      <c r="H4914" t="s">
        <v>10</v>
      </c>
      <c r="I4914" t="s">
        <v>7080</v>
      </c>
      <c r="J4914">
        <v>3</v>
      </c>
    </row>
    <row r="4915" spans="1:10">
      <c r="A4915" t="s">
        <v>4931</v>
      </c>
      <c r="B4915" t="s">
        <v>10</v>
      </c>
      <c r="C4915" t="s">
        <v>12</v>
      </c>
      <c r="D4915" t="s">
        <v>12</v>
      </c>
      <c r="E4915" t="s">
        <v>12</v>
      </c>
      <c r="F4915" t="s">
        <v>12</v>
      </c>
      <c r="G4915" t="s">
        <v>10</v>
      </c>
      <c r="H4915" t="s">
        <v>12</v>
      </c>
      <c r="I4915" t="s">
        <v>7079</v>
      </c>
      <c r="J4915">
        <v>5</v>
      </c>
    </row>
    <row r="4916" spans="1:10">
      <c r="A4916" t="s">
        <v>4932</v>
      </c>
      <c r="B4916" t="s">
        <v>12</v>
      </c>
      <c r="C4916" t="s">
        <v>12</v>
      </c>
      <c r="D4916" t="s">
        <v>12</v>
      </c>
      <c r="E4916" t="s">
        <v>10</v>
      </c>
      <c r="F4916" t="s">
        <v>12</v>
      </c>
      <c r="G4916" t="s">
        <v>12</v>
      </c>
      <c r="H4916" t="s">
        <v>10</v>
      </c>
      <c r="I4916" t="s">
        <v>7079</v>
      </c>
      <c r="J4916">
        <v>5</v>
      </c>
    </row>
    <row r="4917" spans="1:10">
      <c r="A4917" t="s">
        <v>4933</v>
      </c>
      <c r="B4917" t="s">
        <v>10</v>
      </c>
      <c r="C4917" t="s">
        <v>10</v>
      </c>
      <c r="D4917" t="s">
        <v>12</v>
      </c>
      <c r="E4917" t="s">
        <v>10</v>
      </c>
      <c r="F4917" t="s">
        <v>10</v>
      </c>
      <c r="G4917" t="s">
        <v>12</v>
      </c>
      <c r="H4917" t="s">
        <v>10</v>
      </c>
      <c r="I4917" t="s">
        <v>7079</v>
      </c>
      <c r="J4917">
        <v>2</v>
      </c>
    </row>
    <row r="4918" spans="1:10">
      <c r="A4918" t="s">
        <v>4934</v>
      </c>
      <c r="B4918" t="s">
        <v>12</v>
      </c>
      <c r="C4918" t="s">
        <v>10</v>
      </c>
      <c r="D4918" t="s">
        <v>12</v>
      </c>
      <c r="E4918" t="s">
        <v>10</v>
      </c>
      <c r="F4918" t="s">
        <v>10</v>
      </c>
      <c r="G4918" t="s">
        <v>10</v>
      </c>
      <c r="H4918" t="s">
        <v>10</v>
      </c>
      <c r="I4918" t="s">
        <v>7080</v>
      </c>
      <c r="J4918">
        <v>2</v>
      </c>
    </row>
    <row r="4919" spans="1:10">
      <c r="A4919" t="s">
        <v>4935</v>
      </c>
      <c r="B4919" t="s">
        <v>10</v>
      </c>
      <c r="C4919" t="s">
        <v>10</v>
      </c>
      <c r="D4919" t="s">
        <v>10</v>
      </c>
      <c r="E4919" t="s">
        <v>10</v>
      </c>
      <c r="F4919" t="s">
        <v>10</v>
      </c>
      <c r="G4919" t="s">
        <v>10</v>
      </c>
      <c r="H4919" t="s">
        <v>10</v>
      </c>
      <c r="I4919" t="s">
        <v>10</v>
      </c>
      <c r="J4919">
        <v>0</v>
      </c>
    </row>
    <row r="4920" spans="1:10">
      <c r="A4920" t="s">
        <v>4936</v>
      </c>
      <c r="B4920" t="s">
        <v>10</v>
      </c>
      <c r="C4920" t="s">
        <v>10</v>
      </c>
      <c r="D4920" t="s">
        <v>10</v>
      </c>
      <c r="E4920" t="s">
        <v>10</v>
      </c>
      <c r="F4920" t="s">
        <v>10</v>
      </c>
      <c r="G4920" t="s">
        <v>10</v>
      </c>
      <c r="H4920" t="s">
        <v>10</v>
      </c>
      <c r="I4920" t="s">
        <v>10</v>
      </c>
      <c r="J4920">
        <v>0</v>
      </c>
    </row>
    <row r="4921" spans="1:10">
      <c r="A4921" t="s">
        <v>4937</v>
      </c>
      <c r="B4921" t="s">
        <v>10</v>
      </c>
      <c r="C4921" t="s">
        <v>12</v>
      </c>
      <c r="D4921" t="s">
        <v>10</v>
      </c>
      <c r="E4921" t="s">
        <v>12</v>
      </c>
      <c r="F4921" t="s">
        <v>12</v>
      </c>
      <c r="G4921" t="s">
        <v>10</v>
      </c>
      <c r="H4921" t="s">
        <v>10</v>
      </c>
      <c r="I4921" t="s">
        <v>7079</v>
      </c>
      <c r="J4921">
        <v>3</v>
      </c>
    </row>
    <row r="4922" spans="1:10">
      <c r="A4922" t="s">
        <v>4938</v>
      </c>
      <c r="B4922" t="s">
        <v>10</v>
      </c>
      <c r="C4922" t="s">
        <v>10</v>
      </c>
      <c r="D4922" t="s">
        <v>10</v>
      </c>
      <c r="E4922" t="s">
        <v>10</v>
      </c>
      <c r="F4922" t="s">
        <v>10</v>
      </c>
      <c r="G4922" t="s">
        <v>10</v>
      </c>
      <c r="H4922" t="s">
        <v>10</v>
      </c>
      <c r="I4922" t="s">
        <v>10</v>
      </c>
      <c r="J4922">
        <v>0</v>
      </c>
    </row>
    <row r="4923" spans="1:10">
      <c r="A4923" t="s">
        <v>4939</v>
      </c>
      <c r="B4923" t="s">
        <v>12</v>
      </c>
      <c r="C4923" t="s">
        <v>10</v>
      </c>
      <c r="D4923" t="s">
        <v>10</v>
      </c>
      <c r="E4923" t="s">
        <v>10</v>
      </c>
      <c r="F4923" t="s">
        <v>12</v>
      </c>
      <c r="G4923" t="s">
        <v>12</v>
      </c>
      <c r="H4923" t="s">
        <v>12</v>
      </c>
      <c r="I4923" t="s">
        <v>7080</v>
      </c>
      <c r="J4923">
        <v>4</v>
      </c>
    </row>
    <row r="4924" spans="1:10">
      <c r="A4924" t="s">
        <v>4940</v>
      </c>
      <c r="B4924" t="s">
        <v>12</v>
      </c>
      <c r="C4924" t="s">
        <v>12</v>
      </c>
      <c r="D4924" t="s">
        <v>12</v>
      </c>
      <c r="E4924" t="s">
        <v>10</v>
      </c>
      <c r="F4924" t="s">
        <v>10</v>
      </c>
      <c r="G4924" t="s">
        <v>10</v>
      </c>
      <c r="H4924" t="s">
        <v>10</v>
      </c>
      <c r="I4924" t="s">
        <v>7079</v>
      </c>
      <c r="J4924">
        <v>3</v>
      </c>
    </row>
    <row r="4925" spans="1:10">
      <c r="A4925" t="s">
        <v>4941</v>
      </c>
      <c r="B4925" t="s">
        <v>10</v>
      </c>
      <c r="C4925" t="s">
        <v>12</v>
      </c>
      <c r="D4925" t="s">
        <v>10</v>
      </c>
      <c r="E4925" t="s">
        <v>10</v>
      </c>
      <c r="F4925" t="s">
        <v>10</v>
      </c>
      <c r="G4925" t="s">
        <v>10</v>
      </c>
      <c r="H4925" t="s">
        <v>10</v>
      </c>
      <c r="I4925" t="s">
        <v>7079</v>
      </c>
      <c r="J4925">
        <v>1</v>
      </c>
    </row>
    <row r="4926" spans="1:10">
      <c r="A4926" t="s">
        <v>4942</v>
      </c>
      <c r="B4926" t="s">
        <v>10</v>
      </c>
      <c r="C4926" t="s">
        <v>10</v>
      </c>
      <c r="D4926" t="s">
        <v>10</v>
      </c>
      <c r="E4926" t="s">
        <v>10</v>
      </c>
      <c r="F4926" t="s">
        <v>10</v>
      </c>
      <c r="G4926" t="s">
        <v>12</v>
      </c>
      <c r="H4926" t="s">
        <v>10</v>
      </c>
      <c r="I4926" t="s">
        <v>7079</v>
      </c>
      <c r="J4926">
        <v>1</v>
      </c>
    </row>
    <row r="4927" spans="1:10">
      <c r="A4927" t="s">
        <v>4943</v>
      </c>
      <c r="B4927" t="s">
        <v>12</v>
      </c>
      <c r="C4927" t="s">
        <v>12</v>
      </c>
      <c r="D4927" t="s">
        <v>10</v>
      </c>
      <c r="E4927" t="s">
        <v>12</v>
      </c>
      <c r="F4927" t="s">
        <v>12</v>
      </c>
      <c r="G4927" t="s">
        <v>12</v>
      </c>
      <c r="H4927" t="s">
        <v>12</v>
      </c>
      <c r="I4927" t="s">
        <v>7080</v>
      </c>
      <c r="J4927">
        <v>6</v>
      </c>
    </row>
    <row r="4928" spans="1:10">
      <c r="A4928" t="s">
        <v>4944</v>
      </c>
      <c r="B4928" t="s">
        <v>10</v>
      </c>
      <c r="C4928" t="s">
        <v>10</v>
      </c>
      <c r="D4928" t="s">
        <v>12</v>
      </c>
      <c r="E4928" t="s">
        <v>12</v>
      </c>
      <c r="F4928" t="s">
        <v>12</v>
      </c>
      <c r="G4928" t="s">
        <v>10</v>
      </c>
      <c r="H4928" t="s">
        <v>10</v>
      </c>
      <c r="I4928" t="s">
        <v>7079</v>
      </c>
      <c r="J4928">
        <v>3</v>
      </c>
    </row>
    <row r="4929" spans="1:10">
      <c r="A4929" t="s">
        <v>4945</v>
      </c>
      <c r="B4929" t="s">
        <v>10</v>
      </c>
      <c r="C4929" t="s">
        <v>10</v>
      </c>
      <c r="D4929" t="s">
        <v>10</v>
      </c>
      <c r="E4929" t="s">
        <v>10</v>
      </c>
      <c r="F4929" t="s">
        <v>10</v>
      </c>
      <c r="G4929" t="s">
        <v>10</v>
      </c>
      <c r="H4929" t="s">
        <v>10</v>
      </c>
      <c r="I4929" t="s">
        <v>10</v>
      </c>
      <c r="J4929">
        <v>0</v>
      </c>
    </row>
    <row r="4930" spans="1:10">
      <c r="A4930" t="s">
        <v>4946</v>
      </c>
      <c r="B4930" t="s">
        <v>10</v>
      </c>
      <c r="C4930" t="s">
        <v>10</v>
      </c>
      <c r="D4930" t="s">
        <v>10</v>
      </c>
      <c r="E4930" t="s">
        <v>10</v>
      </c>
      <c r="F4930" t="s">
        <v>10</v>
      </c>
      <c r="G4930" t="s">
        <v>10</v>
      </c>
      <c r="H4930" t="s">
        <v>10</v>
      </c>
      <c r="I4930" t="s">
        <v>7079</v>
      </c>
      <c r="J4930">
        <v>0</v>
      </c>
    </row>
    <row r="4931" spans="1:10">
      <c r="A4931" t="s">
        <v>4947</v>
      </c>
      <c r="B4931" t="s">
        <v>10</v>
      </c>
      <c r="C4931" t="s">
        <v>12</v>
      </c>
      <c r="D4931" t="s">
        <v>12</v>
      </c>
      <c r="E4931" t="s">
        <v>12</v>
      </c>
      <c r="F4931" t="s">
        <v>12</v>
      </c>
      <c r="G4931" t="s">
        <v>12</v>
      </c>
      <c r="H4931" t="s">
        <v>12</v>
      </c>
      <c r="I4931" t="s">
        <v>7079</v>
      </c>
      <c r="J4931">
        <v>6</v>
      </c>
    </row>
    <row r="4932" spans="1:10">
      <c r="A4932" t="s">
        <v>4948</v>
      </c>
      <c r="B4932" t="s">
        <v>10</v>
      </c>
      <c r="C4932" t="s">
        <v>10</v>
      </c>
      <c r="D4932" t="s">
        <v>10</v>
      </c>
      <c r="E4932" t="s">
        <v>10</v>
      </c>
      <c r="F4932" t="s">
        <v>10</v>
      </c>
      <c r="G4932" t="s">
        <v>10</v>
      </c>
      <c r="H4932" t="s">
        <v>10</v>
      </c>
      <c r="I4932" t="s">
        <v>7079</v>
      </c>
      <c r="J4932">
        <v>0</v>
      </c>
    </row>
    <row r="4933" spans="1:10">
      <c r="A4933" t="s">
        <v>4949</v>
      </c>
      <c r="B4933" t="s">
        <v>12</v>
      </c>
      <c r="C4933" t="s">
        <v>10</v>
      </c>
      <c r="D4933" t="s">
        <v>10</v>
      </c>
      <c r="E4933" t="s">
        <v>12</v>
      </c>
      <c r="F4933" t="s">
        <v>12</v>
      </c>
      <c r="G4933" t="s">
        <v>12</v>
      </c>
      <c r="H4933" t="s">
        <v>12</v>
      </c>
      <c r="I4933" t="s">
        <v>7080</v>
      </c>
      <c r="J4933">
        <v>5</v>
      </c>
    </row>
    <row r="4934" spans="1:10">
      <c r="A4934" t="s">
        <v>4950</v>
      </c>
      <c r="B4934" t="s">
        <v>10</v>
      </c>
      <c r="C4934" t="s">
        <v>12</v>
      </c>
      <c r="D4934" t="s">
        <v>12</v>
      </c>
      <c r="E4934" t="s">
        <v>10</v>
      </c>
      <c r="F4934" t="s">
        <v>10</v>
      </c>
      <c r="G4934" t="s">
        <v>10</v>
      </c>
      <c r="H4934" t="s">
        <v>10</v>
      </c>
      <c r="I4934" t="s">
        <v>7080</v>
      </c>
      <c r="J4934">
        <v>2</v>
      </c>
    </row>
    <row r="4935" spans="1:10">
      <c r="A4935" t="s">
        <v>4951</v>
      </c>
      <c r="B4935" t="s">
        <v>10</v>
      </c>
      <c r="C4935" t="s">
        <v>12</v>
      </c>
      <c r="D4935" t="s">
        <v>12</v>
      </c>
      <c r="E4935" t="s">
        <v>12</v>
      </c>
      <c r="F4935" t="s">
        <v>10</v>
      </c>
      <c r="G4935" t="s">
        <v>12</v>
      </c>
      <c r="H4935" t="s">
        <v>12</v>
      </c>
      <c r="I4935" t="s">
        <v>7079</v>
      </c>
      <c r="J4935">
        <v>5</v>
      </c>
    </row>
    <row r="4936" spans="1:10">
      <c r="A4936" t="s">
        <v>4952</v>
      </c>
      <c r="B4936" t="s">
        <v>12</v>
      </c>
      <c r="C4936" t="s">
        <v>12</v>
      </c>
      <c r="D4936" t="s">
        <v>12</v>
      </c>
      <c r="E4936" t="s">
        <v>12</v>
      </c>
      <c r="F4936" t="s">
        <v>10</v>
      </c>
      <c r="G4936" t="s">
        <v>12</v>
      </c>
      <c r="H4936" t="s">
        <v>12</v>
      </c>
      <c r="I4936" t="s">
        <v>7080</v>
      </c>
      <c r="J4936">
        <v>6</v>
      </c>
    </row>
    <row r="4937" spans="1:10">
      <c r="A4937" t="s">
        <v>4953</v>
      </c>
      <c r="B4937" t="s">
        <v>12</v>
      </c>
      <c r="C4937" t="s">
        <v>10</v>
      </c>
      <c r="D4937" t="s">
        <v>10</v>
      </c>
      <c r="E4937" t="s">
        <v>10</v>
      </c>
      <c r="F4937" t="s">
        <v>10</v>
      </c>
      <c r="G4937" t="s">
        <v>10</v>
      </c>
      <c r="H4937" t="s">
        <v>10</v>
      </c>
      <c r="I4937" t="s">
        <v>10</v>
      </c>
      <c r="J4937">
        <v>1</v>
      </c>
    </row>
    <row r="4938" spans="1:10">
      <c r="A4938" t="s">
        <v>4954</v>
      </c>
      <c r="B4938" t="s">
        <v>12</v>
      </c>
      <c r="C4938" t="s">
        <v>12</v>
      </c>
      <c r="D4938" t="s">
        <v>12</v>
      </c>
      <c r="E4938" t="s">
        <v>10</v>
      </c>
      <c r="F4938" t="s">
        <v>12</v>
      </c>
      <c r="G4938" t="s">
        <v>12</v>
      </c>
      <c r="H4938" t="s">
        <v>10</v>
      </c>
      <c r="I4938" t="s">
        <v>7080</v>
      </c>
      <c r="J4938">
        <v>5</v>
      </c>
    </row>
    <row r="4939" spans="1:10">
      <c r="A4939" t="s">
        <v>4955</v>
      </c>
      <c r="B4939" t="s">
        <v>10</v>
      </c>
      <c r="C4939" t="s">
        <v>12</v>
      </c>
      <c r="D4939" t="s">
        <v>12</v>
      </c>
      <c r="E4939" t="s">
        <v>12</v>
      </c>
      <c r="F4939" t="s">
        <v>12</v>
      </c>
      <c r="G4939" t="s">
        <v>12</v>
      </c>
      <c r="H4939" t="s">
        <v>10</v>
      </c>
      <c r="I4939" t="s">
        <v>7079</v>
      </c>
      <c r="J4939">
        <v>5</v>
      </c>
    </row>
    <row r="4940" spans="1:10">
      <c r="A4940" t="s">
        <v>4956</v>
      </c>
      <c r="B4940" t="s">
        <v>10</v>
      </c>
      <c r="C4940" t="s">
        <v>12</v>
      </c>
      <c r="D4940" t="s">
        <v>10</v>
      </c>
      <c r="E4940" t="s">
        <v>12</v>
      </c>
      <c r="F4940" t="s">
        <v>10</v>
      </c>
      <c r="G4940" t="s">
        <v>12</v>
      </c>
      <c r="H4940" t="s">
        <v>10</v>
      </c>
      <c r="I4940" t="s">
        <v>7080</v>
      </c>
      <c r="J4940">
        <v>3</v>
      </c>
    </row>
    <row r="4941" spans="1:10">
      <c r="A4941" t="s">
        <v>4957</v>
      </c>
      <c r="B4941" t="s">
        <v>10</v>
      </c>
      <c r="C4941" t="s">
        <v>10</v>
      </c>
      <c r="D4941" t="s">
        <v>10</v>
      </c>
      <c r="E4941" t="s">
        <v>10</v>
      </c>
      <c r="F4941" t="s">
        <v>10</v>
      </c>
      <c r="G4941" t="s">
        <v>10</v>
      </c>
      <c r="H4941" t="s">
        <v>10</v>
      </c>
      <c r="I4941" t="s">
        <v>10</v>
      </c>
      <c r="J4941">
        <v>0</v>
      </c>
    </row>
    <row r="4942" spans="1:10">
      <c r="A4942" t="s">
        <v>4958</v>
      </c>
      <c r="B4942" t="s">
        <v>12</v>
      </c>
      <c r="C4942" t="s">
        <v>10</v>
      </c>
      <c r="D4942" t="s">
        <v>10</v>
      </c>
      <c r="E4942" t="s">
        <v>10</v>
      </c>
      <c r="F4942" t="s">
        <v>10</v>
      </c>
      <c r="G4942" t="s">
        <v>10</v>
      </c>
      <c r="H4942" t="s">
        <v>10</v>
      </c>
      <c r="I4942" t="s">
        <v>7080</v>
      </c>
      <c r="J4942">
        <v>1</v>
      </c>
    </row>
    <row r="4943" spans="1:10">
      <c r="A4943" t="s">
        <v>4959</v>
      </c>
      <c r="B4943" t="s">
        <v>10</v>
      </c>
      <c r="C4943" t="s">
        <v>10</v>
      </c>
      <c r="D4943" t="s">
        <v>10</v>
      </c>
      <c r="E4943" t="s">
        <v>10</v>
      </c>
      <c r="F4943" t="s">
        <v>10</v>
      </c>
      <c r="G4943" t="s">
        <v>10</v>
      </c>
      <c r="H4943" t="s">
        <v>10</v>
      </c>
      <c r="I4943" t="s">
        <v>10</v>
      </c>
      <c r="J4943">
        <v>0</v>
      </c>
    </row>
    <row r="4944" spans="1:10">
      <c r="A4944" t="s">
        <v>4960</v>
      </c>
      <c r="B4944" t="s">
        <v>12</v>
      </c>
      <c r="C4944" t="s">
        <v>10</v>
      </c>
      <c r="D4944" t="s">
        <v>10</v>
      </c>
      <c r="E4944" t="s">
        <v>10</v>
      </c>
      <c r="F4944" t="s">
        <v>10</v>
      </c>
      <c r="G4944" t="s">
        <v>10</v>
      </c>
      <c r="H4944" t="s">
        <v>10</v>
      </c>
      <c r="I4944" t="s">
        <v>7079</v>
      </c>
      <c r="J4944">
        <v>1</v>
      </c>
    </row>
    <row r="4945" spans="1:10">
      <c r="A4945" t="s">
        <v>4961</v>
      </c>
      <c r="B4945" t="s">
        <v>10</v>
      </c>
      <c r="C4945" t="s">
        <v>12</v>
      </c>
      <c r="D4945" t="s">
        <v>12</v>
      </c>
      <c r="E4945" t="s">
        <v>12</v>
      </c>
      <c r="F4945" t="s">
        <v>12</v>
      </c>
      <c r="G4945" t="s">
        <v>12</v>
      </c>
      <c r="H4945" t="s">
        <v>12</v>
      </c>
      <c r="I4945" t="s">
        <v>7079</v>
      </c>
      <c r="J4945">
        <v>6</v>
      </c>
    </row>
    <row r="4946" spans="1:10">
      <c r="A4946" t="s">
        <v>4962</v>
      </c>
      <c r="B4946" t="s">
        <v>12</v>
      </c>
      <c r="C4946" t="s">
        <v>10</v>
      </c>
      <c r="D4946" t="s">
        <v>10</v>
      </c>
      <c r="E4946" t="s">
        <v>10</v>
      </c>
      <c r="F4946" t="s">
        <v>10</v>
      </c>
      <c r="G4946" t="s">
        <v>10</v>
      </c>
      <c r="H4946" t="s">
        <v>10</v>
      </c>
      <c r="I4946" t="s">
        <v>10</v>
      </c>
      <c r="J4946">
        <v>1</v>
      </c>
    </row>
    <row r="4947" spans="1:10">
      <c r="A4947" t="s">
        <v>4963</v>
      </c>
      <c r="B4947" t="s">
        <v>10</v>
      </c>
      <c r="C4947" t="s">
        <v>10</v>
      </c>
      <c r="D4947" t="s">
        <v>10</v>
      </c>
      <c r="E4947" t="s">
        <v>10</v>
      </c>
      <c r="F4947" t="s">
        <v>10</v>
      </c>
      <c r="G4947" t="s">
        <v>10</v>
      </c>
      <c r="H4947" t="s">
        <v>10</v>
      </c>
      <c r="I4947" t="s">
        <v>10</v>
      </c>
      <c r="J4947">
        <v>0</v>
      </c>
    </row>
    <row r="4948" spans="1:10">
      <c r="A4948" t="s">
        <v>4964</v>
      </c>
      <c r="B4948" t="s">
        <v>10</v>
      </c>
      <c r="C4948" t="s">
        <v>10</v>
      </c>
      <c r="D4948" t="s">
        <v>10</v>
      </c>
      <c r="E4948" t="s">
        <v>10</v>
      </c>
      <c r="F4948" t="s">
        <v>10</v>
      </c>
      <c r="G4948" t="s">
        <v>12</v>
      </c>
      <c r="H4948" t="s">
        <v>10</v>
      </c>
      <c r="I4948" t="s">
        <v>7080</v>
      </c>
      <c r="J4948">
        <v>1</v>
      </c>
    </row>
    <row r="4949" spans="1:10">
      <c r="A4949" t="s">
        <v>4965</v>
      </c>
      <c r="B4949" t="s">
        <v>12</v>
      </c>
      <c r="C4949" t="s">
        <v>10</v>
      </c>
      <c r="D4949" t="s">
        <v>10</v>
      </c>
      <c r="E4949" t="s">
        <v>12</v>
      </c>
      <c r="F4949" t="s">
        <v>10</v>
      </c>
      <c r="G4949" t="s">
        <v>12</v>
      </c>
      <c r="H4949" t="s">
        <v>12</v>
      </c>
      <c r="I4949" t="s">
        <v>7080</v>
      </c>
      <c r="J4949">
        <v>4</v>
      </c>
    </row>
    <row r="4950" spans="1:10">
      <c r="A4950" t="s">
        <v>4966</v>
      </c>
      <c r="B4950" t="s">
        <v>10</v>
      </c>
      <c r="C4950" t="s">
        <v>10</v>
      </c>
      <c r="D4950" t="s">
        <v>10</v>
      </c>
      <c r="E4950" t="s">
        <v>10</v>
      </c>
      <c r="F4950" t="s">
        <v>10</v>
      </c>
      <c r="G4950" t="s">
        <v>12</v>
      </c>
      <c r="H4950" t="s">
        <v>10</v>
      </c>
      <c r="I4950" t="s">
        <v>7079</v>
      </c>
      <c r="J4950">
        <v>1</v>
      </c>
    </row>
    <row r="4951" spans="1:10">
      <c r="A4951" t="s">
        <v>4967</v>
      </c>
      <c r="B4951" t="s">
        <v>10</v>
      </c>
      <c r="C4951" t="s">
        <v>10</v>
      </c>
      <c r="D4951" t="s">
        <v>12</v>
      </c>
      <c r="E4951" t="s">
        <v>10</v>
      </c>
      <c r="F4951" t="s">
        <v>10</v>
      </c>
      <c r="G4951" t="s">
        <v>12</v>
      </c>
      <c r="H4951" t="s">
        <v>12</v>
      </c>
      <c r="I4951" t="s">
        <v>7079</v>
      </c>
      <c r="J4951">
        <v>3</v>
      </c>
    </row>
    <row r="4952" spans="1:10">
      <c r="A4952" t="s">
        <v>4968</v>
      </c>
      <c r="B4952" t="s">
        <v>12</v>
      </c>
      <c r="C4952" t="s">
        <v>10</v>
      </c>
      <c r="D4952" t="s">
        <v>12</v>
      </c>
      <c r="E4952" t="s">
        <v>10</v>
      </c>
      <c r="F4952" t="s">
        <v>10</v>
      </c>
      <c r="G4952" t="s">
        <v>12</v>
      </c>
      <c r="H4952" t="s">
        <v>10</v>
      </c>
      <c r="I4952" t="s">
        <v>7080</v>
      </c>
      <c r="J4952">
        <v>3</v>
      </c>
    </row>
    <row r="4953" spans="1:10">
      <c r="A4953" t="s">
        <v>4969</v>
      </c>
      <c r="B4953" t="s">
        <v>12</v>
      </c>
      <c r="C4953" t="s">
        <v>10</v>
      </c>
      <c r="D4953" t="s">
        <v>10</v>
      </c>
      <c r="E4953" t="s">
        <v>10</v>
      </c>
      <c r="F4953" t="s">
        <v>10</v>
      </c>
      <c r="G4953" t="s">
        <v>10</v>
      </c>
      <c r="H4953" t="s">
        <v>12</v>
      </c>
      <c r="I4953" t="s">
        <v>7080</v>
      </c>
      <c r="J4953">
        <v>2</v>
      </c>
    </row>
    <row r="4954" spans="1:10">
      <c r="A4954" t="s">
        <v>4970</v>
      </c>
      <c r="B4954" t="s">
        <v>10</v>
      </c>
      <c r="C4954" t="s">
        <v>12</v>
      </c>
      <c r="D4954" t="s">
        <v>12</v>
      </c>
      <c r="E4954" t="s">
        <v>10</v>
      </c>
      <c r="F4954" t="s">
        <v>10</v>
      </c>
      <c r="G4954" t="s">
        <v>12</v>
      </c>
      <c r="H4954" t="s">
        <v>12</v>
      </c>
      <c r="I4954" t="s">
        <v>7080</v>
      </c>
      <c r="J4954">
        <v>4</v>
      </c>
    </row>
    <row r="4955" spans="1:10">
      <c r="A4955" t="s">
        <v>4971</v>
      </c>
      <c r="B4955" t="s">
        <v>10</v>
      </c>
      <c r="C4955" t="s">
        <v>10</v>
      </c>
      <c r="D4955" t="s">
        <v>10</v>
      </c>
      <c r="E4955" t="s">
        <v>10</v>
      </c>
      <c r="F4955" t="s">
        <v>10</v>
      </c>
      <c r="G4955" t="s">
        <v>10</v>
      </c>
      <c r="H4955" t="s">
        <v>10</v>
      </c>
      <c r="I4955" t="s">
        <v>10</v>
      </c>
      <c r="J4955">
        <v>0</v>
      </c>
    </row>
    <row r="4956" spans="1:10">
      <c r="A4956" t="s">
        <v>4972</v>
      </c>
      <c r="B4956" t="s">
        <v>10</v>
      </c>
      <c r="C4956" t="s">
        <v>10</v>
      </c>
      <c r="D4956" t="s">
        <v>10</v>
      </c>
      <c r="E4956" t="s">
        <v>10</v>
      </c>
      <c r="F4956" t="s">
        <v>10</v>
      </c>
      <c r="G4956" t="s">
        <v>12</v>
      </c>
      <c r="H4956" t="s">
        <v>12</v>
      </c>
      <c r="I4956" t="s">
        <v>7080</v>
      </c>
      <c r="J4956">
        <v>2</v>
      </c>
    </row>
    <row r="4957" spans="1:10">
      <c r="A4957" t="s">
        <v>4973</v>
      </c>
      <c r="B4957" t="s">
        <v>10</v>
      </c>
      <c r="C4957" t="s">
        <v>10</v>
      </c>
      <c r="D4957" t="s">
        <v>10</v>
      </c>
      <c r="E4957" t="s">
        <v>10</v>
      </c>
      <c r="F4957" t="s">
        <v>10</v>
      </c>
      <c r="G4957" t="s">
        <v>10</v>
      </c>
      <c r="H4957" t="s">
        <v>10</v>
      </c>
      <c r="I4957" t="s">
        <v>7080</v>
      </c>
      <c r="J4957">
        <v>0</v>
      </c>
    </row>
    <row r="4958" spans="1:10">
      <c r="A4958" t="s">
        <v>4974</v>
      </c>
      <c r="B4958" t="s">
        <v>10</v>
      </c>
      <c r="C4958" t="s">
        <v>10</v>
      </c>
      <c r="D4958" t="s">
        <v>10</v>
      </c>
      <c r="E4958" t="s">
        <v>12</v>
      </c>
      <c r="F4958" t="s">
        <v>10</v>
      </c>
      <c r="G4958" t="s">
        <v>12</v>
      </c>
      <c r="H4958" t="s">
        <v>12</v>
      </c>
      <c r="I4958" t="s">
        <v>7080</v>
      </c>
      <c r="J4958">
        <v>3</v>
      </c>
    </row>
    <row r="4959" spans="1:10">
      <c r="A4959" t="s">
        <v>4975</v>
      </c>
      <c r="B4959" t="s">
        <v>10</v>
      </c>
      <c r="C4959" t="s">
        <v>10</v>
      </c>
      <c r="D4959" t="s">
        <v>10</v>
      </c>
      <c r="E4959" t="s">
        <v>10</v>
      </c>
      <c r="F4959" t="s">
        <v>10</v>
      </c>
      <c r="G4959" t="s">
        <v>10</v>
      </c>
      <c r="H4959" t="s">
        <v>10</v>
      </c>
      <c r="I4959" t="s">
        <v>10</v>
      </c>
      <c r="J4959">
        <v>0</v>
      </c>
    </row>
    <row r="4960" spans="1:10">
      <c r="A4960" t="s">
        <v>4976</v>
      </c>
      <c r="B4960" t="s">
        <v>12</v>
      </c>
      <c r="C4960" t="s">
        <v>12</v>
      </c>
      <c r="D4960" t="s">
        <v>12</v>
      </c>
      <c r="E4960" t="s">
        <v>10</v>
      </c>
      <c r="F4960" t="s">
        <v>10</v>
      </c>
      <c r="G4960" t="s">
        <v>12</v>
      </c>
      <c r="H4960" t="s">
        <v>10</v>
      </c>
      <c r="I4960" t="s">
        <v>7080</v>
      </c>
      <c r="J4960">
        <v>4</v>
      </c>
    </row>
    <row r="4961" spans="1:10">
      <c r="A4961" t="s">
        <v>4977</v>
      </c>
      <c r="B4961" t="s">
        <v>10</v>
      </c>
      <c r="C4961" t="s">
        <v>10</v>
      </c>
      <c r="D4961" t="s">
        <v>10</v>
      </c>
      <c r="E4961" t="s">
        <v>10</v>
      </c>
      <c r="F4961" t="s">
        <v>10</v>
      </c>
      <c r="G4961" t="s">
        <v>10</v>
      </c>
      <c r="H4961" t="s">
        <v>10</v>
      </c>
      <c r="I4961" t="s">
        <v>10</v>
      </c>
      <c r="J4961">
        <v>0</v>
      </c>
    </row>
    <row r="4962" spans="1:10">
      <c r="A4962" t="s">
        <v>4978</v>
      </c>
      <c r="B4962" t="s">
        <v>12</v>
      </c>
      <c r="C4962" t="s">
        <v>10</v>
      </c>
      <c r="D4962" t="s">
        <v>10</v>
      </c>
      <c r="E4962" t="s">
        <v>10</v>
      </c>
      <c r="F4962" t="s">
        <v>10</v>
      </c>
      <c r="G4962" t="s">
        <v>12</v>
      </c>
      <c r="H4962" t="s">
        <v>12</v>
      </c>
      <c r="I4962" t="s">
        <v>7080</v>
      </c>
      <c r="J4962">
        <v>3</v>
      </c>
    </row>
    <row r="4963" spans="1:10">
      <c r="A4963" t="s">
        <v>4979</v>
      </c>
      <c r="B4963" t="s">
        <v>10</v>
      </c>
      <c r="C4963" t="s">
        <v>10</v>
      </c>
      <c r="D4963" t="s">
        <v>10</v>
      </c>
      <c r="E4963" t="s">
        <v>10</v>
      </c>
      <c r="F4963" t="s">
        <v>10</v>
      </c>
      <c r="G4963" t="s">
        <v>10</v>
      </c>
      <c r="H4963" t="s">
        <v>10</v>
      </c>
      <c r="I4963" t="s">
        <v>7079</v>
      </c>
      <c r="J4963">
        <v>0</v>
      </c>
    </row>
    <row r="4964" spans="1:10">
      <c r="A4964" t="s">
        <v>4980</v>
      </c>
      <c r="B4964" t="s">
        <v>10</v>
      </c>
      <c r="C4964" t="s">
        <v>12</v>
      </c>
      <c r="D4964" t="s">
        <v>12</v>
      </c>
      <c r="E4964" t="s">
        <v>10</v>
      </c>
      <c r="F4964" t="s">
        <v>10</v>
      </c>
      <c r="G4964" t="s">
        <v>12</v>
      </c>
      <c r="H4964" t="s">
        <v>12</v>
      </c>
      <c r="I4964" t="s">
        <v>7079</v>
      </c>
      <c r="J4964">
        <v>4</v>
      </c>
    </row>
    <row r="4965" spans="1:10">
      <c r="A4965" t="s">
        <v>4981</v>
      </c>
      <c r="B4965" t="s">
        <v>10</v>
      </c>
      <c r="C4965" t="s">
        <v>10</v>
      </c>
      <c r="D4965" t="s">
        <v>12</v>
      </c>
      <c r="E4965" t="s">
        <v>12</v>
      </c>
      <c r="F4965" t="s">
        <v>10</v>
      </c>
      <c r="G4965" t="s">
        <v>12</v>
      </c>
      <c r="H4965" t="s">
        <v>12</v>
      </c>
      <c r="I4965" t="s">
        <v>7079</v>
      </c>
      <c r="J4965">
        <v>4</v>
      </c>
    </row>
    <row r="4966" spans="1:10">
      <c r="A4966" t="s">
        <v>4982</v>
      </c>
      <c r="B4966" t="s">
        <v>12</v>
      </c>
      <c r="C4966" t="s">
        <v>10</v>
      </c>
      <c r="D4966" t="s">
        <v>10</v>
      </c>
      <c r="E4966" t="s">
        <v>10</v>
      </c>
      <c r="F4966" t="s">
        <v>10</v>
      </c>
      <c r="G4966" t="s">
        <v>10</v>
      </c>
      <c r="H4966" t="s">
        <v>10</v>
      </c>
      <c r="I4966" t="s">
        <v>7080</v>
      </c>
      <c r="J4966">
        <v>1</v>
      </c>
    </row>
    <row r="4967" spans="1:10">
      <c r="A4967" t="s">
        <v>4983</v>
      </c>
      <c r="B4967" t="s">
        <v>10</v>
      </c>
      <c r="C4967" t="s">
        <v>10</v>
      </c>
      <c r="D4967" t="s">
        <v>10</v>
      </c>
      <c r="E4967" t="s">
        <v>12</v>
      </c>
      <c r="F4967" t="s">
        <v>10</v>
      </c>
      <c r="G4967" t="s">
        <v>12</v>
      </c>
      <c r="H4967" t="s">
        <v>12</v>
      </c>
      <c r="I4967" t="s">
        <v>7079</v>
      </c>
      <c r="J4967">
        <v>3</v>
      </c>
    </row>
    <row r="4968" spans="1:10">
      <c r="A4968" t="s">
        <v>4984</v>
      </c>
      <c r="B4968" t="s">
        <v>12</v>
      </c>
      <c r="C4968" t="s">
        <v>10</v>
      </c>
      <c r="D4968" t="s">
        <v>10</v>
      </c>
      <c r="E4968" t="s">
        <v>10</v>
      </c>
      <c r="F4968" t="s">
        <v>10</v>
      </c>
      <c r="G4968" t="s">
        <v>10</v>
      </c>
      <c r="H4968" t="s">
        <v>10</v>
      </c>
      <c r="I4968" t="s">
        <v>7079</v>
      </c>
      <c r="J4968">
        <v>1</v>
      </c>
    </row>
    <row r="4969" spans="1:10">
      <c r="A4969" t="s">
        <v>4985</v>
      </c>
      <c r="B4969" t="s">
        <v>12</v>
      </c>
      <c r="C4969" t="s">
        <v>10</v>
      </c>
      <c r="D4969" t="s">
        <v>10</v>
      </c>
      <c r="E4969" t="s">
        <v>10</v>
      </c>
      <c r="F4969" t="s">
        <v>12</v>
      </c>
      <c r="G4969" t="s">
        <v>12</v>
      </c>
      <c r="H4969" t="s">
        <v>10</v>
      </c>
      <c r="I4969" t="s">
        <v>7079</v>
      </c>
      <c r="J4969">
        <v>3</v>
      </c>
    </row>
    <row r="4970" spans="1:10">
      <c r="A4970" t="s">
        <v>4986</v>
      </c>
      <c r="B4970" t="s">
        <v>10</v>
      </c>
      <c r="C4970" t="s">
        <v>10</v>
      </c>
      <c r="D4970" t="s">
        <v>12</v>
      </c>
      <c r="E4970" t="s">
        <v>12</v>
      </c>
      <c r="F4970" t="s">
        <v>10</v>
      </c>
      <c r="G4970" t="s">
        <v>12</v>
      </c>
      <c r="H4970" t="s">
        <v>12</v>
      </c>
      <c r="I4970" t="s">
        <v>7079</v>
      </c>
      <c r="J4970">
        <v>4</v>
      </c>
    </row>
    <row r="4971" spans="1:10">
      <c r="A4971" t="s">
        <v>4987</v>
      </c>
      <c r="B4971" t="s">
        <v>10</v>
      </c>
      <c r="C4971" t="s">
        <v>10</v>
      </c>
      <c r="D4971" t="s">
        <v>10</v>
      </c>
      <c r="E4971" t="s">
        <v>10</v>
      </c>
      <c r="F4971" t="s">
        <v>10</v>
      </c>
      <c r="G4971" t="s">
        <v>10</v>
      </c>
      <c r="H4971" t="s">
        <v>10</v>
      </c>
      <c r="I4971" t="s">
        <v>10</v>
      </c>
      <c r="J4971">
        <v>0</v>
      </c>
    </row>
    <row r="4972" spans="1:10">
      <c r="A4972" t="s">
        <v>4988</v>
      </c>
      <c r="B4972" t="s">
        <v>10</v>
      </c>
      <c r="C4972" t="s">
        <v>10</v>
      </c>
      <c r="D4972" t="s">
        <v>10</v>
      </c>
      <c r="E4972" t="s">
        <v>10</v>
      </c>
      <c r="F4972" t="s">
        <v>10</v>
      </c>
      <c r="G4972" t="s">
        <v>10</v>
      </c>
      <c r="H4972" t="s">
        <v>10</v>
      </c>
      <c r="I4972" t="s">
        <v>7079</v>
      </c>
      <c r="J4972">
        <v>0</v>
      </c>
    </row>
    <row r="4973" spans="1:10">
      <c r="A4973" t="s">
        <v>4989</v>
      </c>
      <c r="B4973" t="s">
        <v>10</v>
      </c>
      <c r="C4973" t="s">
        <v>10</v>
      </c>
      <c r="D4973" t="s">
        <v>10</v>
      </c>
      <c r="E4973" t="s">
        <v>10</v>
      </c>
      <c r="F4973" t="s">
        <v>10</v>
      </c>
      <c r="G4973" t="s">
        <v>10</v>
      </c>
      <c r="H4973" t="s">
        <v>10</v>
      </c>
      <c r="I4973" t="s">
        <v>10</v>
      </c>
      <c r="J4973">
        <v>0</v>
      </c>
    </row>
    <row r="4974" spans="1:10">
      <c r="A4974" t="s">
        <v>4990</v>
      </c>
      <c r="B4974" t="s">
        <v>12</v>
      </c>
      <c r="C4974" t="s">
        <v>10</v>
      </c>
      <c r="D4974" t="s">
        <v>10</v>
      </c>
      <c r="E4974" t="s">
        <v>10</v>
      </c>
      <c r="F4974" t="s">
        <v>10</v>
      </c>
      <c r="G4974" t="s">
        <v>10</v>
      </c>
      <c r="H4974" t="s">
        <v>10</v>
      </c>
      <c r="I4974" t="s">
        <v>10</v>
      </c>
      <c r="J4974">
        <v>1</v>
      </c>
    </row>
    <row r="4975" spans="1:10">
      <c r="A4975" t="s">
        <v>4991</v>
      </c>
      <c r="B4975" t="s">
        <v>12</v>
      </c>
      <c r="C4975" t="s">
        <v>12</v>
      </c>
      <c r="D4975" t="s">
        <v>12</v>
      </c>
      <c r="E4975" t="s">
        <v>10</v>
      </c>
      <c r="F4975" t="s">
        <v>10</v>
      </c>
      <c r="G4975" t="s">
        <v>10</v>
      </c>
      <c r="H4975" t="s">
        <v>12</v>
      </c>
      <c r="I4975" t="s">
        <v>7080</v>
      </c>
      <c r="J4975">
        <v>4</v>
      </c>
    </row>
    <row r="4976" spans="1:10">
      <c r="A4976" t="s">
        <v>4992</v>
      </c>
      <c r="B4976" t="s">
        <v>10</v>
      </c>
      <c r="C4976" t="s">
        <v>10</v>
      </c>
      <c r="D4976" t="s">
        <v>12</v>
      </c>
      <c r="E4976" t="s">
        <v>10</v>
      </c>
      <c r="F4976" t="s">
        <v>12</v>
      </c>
      <c r="G4976" t="s">
        <v>10</v>
      </c>
      <c r="H4976" t="s">
        <v>10</v>
      </c>
      <c r="I4976" t="s">
        <v>7079</v>
      </c>
      <c r="J4976">
        <v>2</v>
      </c>
    </row>
    <row r="4977" spans="1:10">
      <c r="A4977" t="s">
        <v>4993</v>
      </c>
      <c r="B4977" t="s">
        <v>12</v>
      </c>
      <c r="C4977" t="s">
        <v>10</v>
      </c>
      <c r="D4977" t="s">
        <v>12</v>
      </c>
      <c r="E4977" t="s">
        <v>12</v>
      </c>
      <c r="F4977" t="s">
        <v>10</v>
      </c>
      <c r="G4977" t="s">
        <v>12</v>
      </c>
      <c r="H4977" t="s">
        <v>12</v>
      </c>
      <c r="I4977" t="s">
        <v>7080</v>
      </c>
      <c r="J4977">
        <v>5</v>
      </c>
    </row>
    <row r="4978" spans="1:10">
      <c r="A4978" t="s">
        <v>4994</v>
      </c>
      <c r="B4978" t="s">
        <v>10</v>
      </c>
      <c r="C4978" t="s">
        <v>10</v>
      </c>
      <c r="D4978" t="s">
        <v>12</v>
      </c>
      <c r="E4978" t="s">
        <v>12</v>
      </c>
      <c r="F4978" t="s">
        <v>10</v>
      </c>
      <c r="G4978" t="s">
        <v>12</v>
      </c>
      <c r="H4978" t="s">
        <v>12</v>
      </c>
      <c r="I4978" t="s">
        <v>7079</v>
      </c>
      <c r="J4978">
        <v>4</v>
      </c>
    </row>
    <row r="4979" spans="1:10">
      <c r="A4979" t="s">
        <v>4995</v>
      </c>
      <c r="B4979" t="s">
        <v>10</v>
      </c>
      <c r="C4979" t="s">
        <v>10</v>
      </c>
      <c r="D4979" t="s">
        <v>10</v>
      </c>
      <c r="E4979" t="s">
        <v>10</v>
      </c>
      <c r="F4979" t="s">
        <v>10</v>
      </c>
      <c r="G4979" t="s">
        <v>10</v>
      </c>
      <c r="H4979" t="s">
        <v>10</v>
      </c>
      <c r="I4979" t="s">
        <v>10</v>
      </c>
      <c r="J4979">
        <v>0</v>
      </c>
    </row>
    <row r="4980" spans="1:10">
      <c r="A4980" t="s">
        <v>4996</v>
      </c>
      <c r="B4980" t="s">
        <v>10</v>
      </c>
      <c r="C4980" t="s">
        <v>10</v>
      </c>
      <c r="D4980" t="s">
        <v>10</v>
      </c>
      <c r="E4980" t="s">
        <v>10</v>
      </c>
      <c r="F4980" t="s">
        <v>10</v>
      </c>
      <c r="G4980" t="s">
        <v>10</v>
      </c>
      <c r="H4980" t="s">
        <v>10</v>
      </c>
      <c r="I4980" t="s">
        <v>7079</v>
      </c>
      <c r="J4980">
        <v>0</v>
      </c>
    </row>
    <row r="4981" spans="1:10">
      <c r="A4981" t="s">
        <v>4997</v>
      </c>
      <c r="B4981" t="s">
        <v>12</v>
      </c>
      <c r="C4981" t="s">
        <v>10</v>
      </c>
      <c r="D4981" t="s">
        <v>10</v>
      </c>
      <c r="E4981" t="s">
        <v>10</v>
      </c>
      <c r="F4981" t="s">
        <v>10</v>
      </c>
      <c r="G4981" t="s">
        <v>10</v>
      </c>
      <c r="H4981" t="s">
        <v>10</v>
      </c>
      <c r="I4981" t="s">
        <v>10</v>
      </c>
      <c r="J4981">
        <v>1</v>
      </c>
    </row>
    <row r="4982" spans="1:10">
      <c r="A4982" t="s">
        <v>4998</v>
      </c>
      <c r="B4982" t="s">
        <v>12</v>
      </c>
      <c r="C4982" t="s">
        <v>10</v>
      </c>
      <c r="D4982" t="s">
        <v>10</v>
      </c>
      <c r="E4982" t="s">
        <v>10</v>
      </c>
      <c r="F4982" t="s">
        <v>10</v>
      </c>
      <c r="G4982" t="s">
        <v>10</v>
      </c>
      <c r="H4982" t="s">
        <v>10</v>
      </c>
      <c r="I4982" t="s">
        <v>10</v>
      </c>
      <c r="J4982">
        <v>1</v>
      </c>
    </row>
    <row r="4983" spans="1:10">
      <c r="A4983" t="s">
        <v>4999</v>
      </c>
      <c r="B4983" t="s">
        <v>10</v>
      </c>
      <c r="C4983" t="s">
        <v>10</v>
      </c>
      <c r="D4983" t="s">
        <v>10</v>
      </c>
      <c r="E4983" t="s">
        <v>12</v>
      </c>
      <c r="F4983" t="s">
        <v>10</v>
      </c>
      <c r="G4983" t="s">
        <v>12</v>
      </c>
      <c r="H4983" t="s">
        <v>12</v>
      </c>
      <c r="I4983" t="s">
        <v>7079</v>
      </c>
      <c r="J4983">
        <v>3</v>
      </c>
    </row>
    <row r="4984" spans="1:10">
      <c r="A4984" t="s">
        <v>5000</v>
      </c>
      <c r="B4984" t="s">
        <v>12</v>
      </c>
      <c r="C4984" t="s">
        <v>10</v>
      </c>
      <c r="D4984" t="s">
        <v>12</v>
      </c>
      <c r="E4984" t="s">
        <v>12</v>
      </c>
      <c r="F4984" t="s">
        <v>10</v>
      </c>
      <c r="G4984" t="s">
        <v>12</v>
      </c>
      <c r="H4984" t="s">
        <v>12</v>
      </c>
      <c r="I4984" t="s">
        <v>7080</v>
      </c>
      <c r="J4984">
        <v>5</v>
      </c>
    </row>
    <row r="4985" spans="1:10">
      <c r="A4985" t="s">
        <v>5001</v>
      </c>
      <c r="B4985" t="s">
        <v>10</v>
      </c>
      <c r="C4985" t="s">
        <v>10</v>
      </c>
      <c r="D4985" t="s">
        <v>12</v>
      </c>
      <c r="E4985" t="s">
        <v>10</v>
      </c>
      <c r="F4985" t="s">
        <v>10</v>
      </c>
      <c r="G4985" t="s">
        <v>12</v>
      </c>
      <c r="H4985" t="s">
        <v>10</v>
      </c>
      <c r="I4985" t="s">
        <v>7079</v>
      </c>
      <c r="J4985">
        <v>2</v>
      </c>
    </row>
    <row r="4986" spans="1:10">
      <c r="A4986" t="s">
        <v>5002</v>
      </c>
      <c r="B4986" t="s">
        <v>10</v>
      </c>
      <c r="C4986" t="s">
        <v>12</v>
      </c>
      <c r="D4986" t="s">
        <v>12</v>
      </c>
      <c r="E4986" t="s">
        <v>12</v>
      </c>
      <c r="F4986" t="s">
        <v>10</v>
      </c>
      <c r="G4986" t="s">
        <v>10</v>
      </c>
      <c r="H4986" t="s">
        <v>10</v>
      </c>
      <c r="I4986" t="s">
        <v>7079</v>
      </c>
      <c r="J4986">
        <v>3</v>
      </c>
    </row>
    <row r="4987" spans="1:10">
      <c r="A4987" t="s">
        <v>5003</v>
      </c>
      <c r="B4987" t="s">
        <v>12</v>
      </c>
      <c r="C4987" t="s">
        <v>12</v>
      </c>
      <c r="D4987" t="s">
        <v>10</v>
      </c>
      <c r="E4987" t="s">
        <v>12</v>
      </c>
      <c r="F4987" t="s">
        <v>12</v>
      </c>
      <c r="G4987" t="s">
        <v>12</v>
      </c>
      <c r="H4987" t="s">
        <v>12</v>
      </c>
      <c r="I4987" t="s">
        <v>7079</v>
      </c>
      <c r="J4987">
        <v>6</v>
      </c>
    </row>
    <row r="4988" spans="1:10">
      <c r="A4988" t="s">
        <v>5004</v>
      </c>
      <c r="B4988" t="s">
        <v>12</v>
      </c>
      <c r="C4988" t="s">
        <v>10</v>
      </c>
      <c r="D4988" t="s">
        <v>10</v>
      </c>
      <c r="E4988" t="s">
        <v>10</v>
      </c>
      <c r="F4988" t="s">
        <v>12</v>
      </c>
      <c r="G4988" t="s">
        <v>10</v>
      </c>
      <c r="H4988" t="s">
        <v>10</v>
      </c>
      <c r="I4988" t="s">
        <v>7080</v>
      </c>
      <c r="J4988">
        <v>2</v>
      </c>
    </row>
    <row r="4989" spans="1:10">
      <c r="A4989" t="s">
        <v>5005</v>
      </c>
      <c r="B4989" t="s">
        <v>12</v>
      </c>
      <c r="C4989" t="s">
        <v>10</v>
      </c>
      <c r="D4989" t="s">
        <v>10</v>
      </c>
      <c r="E4989" t="s">
        <v>10</v>
      </c>
      <c r="F4989" t="s">
        <v>10</v>
      </c>
      <c r="G4989" t="s">
        <v>10</v>
      </c>
      <c r="H4989" t="s">
        <v>10</v>
      </c>
      <c r="I4989" t="s">
        <v>10</v>
      </c>
      <c r="J4989">
        <v>1</v>
      </c>
    </row>
    <row r="4990" spans="1:10">
      <c r="A4990" t="s">
        <v>5006</v>
      </c>
      <c r="B4990" t="s">
        <v>10</v>
      </c>
      <c r="C4990" t="s">
        <v>10</v>
      </c>
      <c r="D4990" t="s">
        <v>10</v>
      </c>
      <c r="E4990" t="s">
        <v>10</v>
      </c>
      <c r="F4990" t="s">
        <v>10</v>
      </c>
      <c r="G4990" t="s">
        <v>10</v>
      </c>
      <c r="H4990" t="s">
        <v>10</v>
      </c>
      <c r="I4990" t="s">
        <v>10</v>
      </c>
      <c r="J4990">
        <v>0</v>
      </c>
    </row>
    <row r="4991" spans="1:10">
      <c r="A4991" t="s">
        <v>5007</v>
      </c>
      <c r="B4991" t="s">
        <v>10</v>
      </c>
      <c r="C4991" t="s">
        <v>12</v>
      </c>
      <c r="D4991" t="s">
        <v>10</v>
      </c>
      <c r="E4991" t="s">
        <v>10</v>
      </c>
      <c r="F4991" t="s">
        <v>10</v>
      </c>
      <c r="G4991" t="s">
        <v>10</v>
      </c>
      <c r="H4991" t="s">
        <v>10</v>
      </c>
      <c r="I4991" t="s">
        <v>7079</v>
      </c>
      <c r="J4991">
        <v>1</v>
      </c>
    </row>
    <row r="4992" spans="1:10">
      <c r="A4992" t="s">
        <v>5008</v>
      </c>
      <c r="B4992" t="s">
        <v>10</v>
      </c>
      <c r="C4992" t="s">
        <v>10</v>
      </c>
      <c r="D4992" t="s">
        <v>10</v>
      </c>
      <c r="E4992" t="s">
        <v>10</v>
      </c>
      <c r="F4992" t="s">
        <v>10</v>
      </c>
      <c r="G4992" t="s">
        <v>10</v>
      </c>
      <c r="H4992" t="s">
        <v>10</v>
      </c>
      <c r="I4992" t="s">
        <v>7079</v>
      </c>
      <c r="J4992">
        <v>0</v>
      </c>
    </row>
    <row r="4993" spans="1:10">
      <c r="A4993" t="s">
        <v>5009</v>
      </c>
      <c r="B4993" t="s">
        <v>10</v>
      </c>
      <c r="C4993" t="s">
        <v>12</v>
      </c>
      <c r="D4993" t="s">
        <v>12</v>
      </c>
      <c r="E4993" t="s">
        <v>12</v>
      </c>
      <c r="F4993" t="s">
        <v>10</v>
      </c>
      <c r="G4993" t="s">
        <v>12</v>
      </c>
      <c r="H4993" t="s">
        <v>12</v>
      </c>
      <c r="I4993" t="s">
        <v>7080</v>
      </c>
      <c r="J4993">
        <v>5</v>
      </c>
    </row>
    <row r="4994" spans="1:10">
      <c r="A4994" t="s">
        <v>5010</v>
      </c>
      <c r="B4994" t="s">
        <v>10</v>
      </c>
      <c r="C4994" t="s">
        <v>10</v>
      </c>
      <c r="D4994" t="s">
        <v>12</v>
      </c>
      <c r="E4994" t="s">
        <v>10</v>
      </c>
      <c r="F4994" t="s">
        <v>10</v>
      </c>
      <c r="G4994" t="s">
        <v>10</v>
      </c>
      <c r="H4994" t="s">
        <v>10</v>
      </c>
      <c r="I4994" t="s">
        <v>7079</v>
      </c>
      <c r="J4994">
        <v>1</v>
      </c>
    </row>
    <row r="4995" spans="1:10">
      <c r="A4995" t="s">
        <v>5011</v>
      </c>
      <c r="B4995" t="s">
        <v>10</v>
      </c>
      <c r="C4995" t="s">
        <v>12</v>
      </c>
      <c r="D4995" t="s">
        <v>12</v>
      </c>
      <c r="E4995" t="s">
        <v>12</v>
      </c>
      <c r="F4995" t="s">
        <v>12</v>
      </c>
      <c r="G4995" t="s">
        <v>12</v>
      </c>
      <c r="H4995" t="s">
        <v>12</v>
      </c>
      <c r="I4995" t="s">
        <v>7079</v>
      </c>
      <c r="J4995">
        <v>6</v>
      </c>
    </row>
    <row r="4996" spans="1:10">
      <c r="A4996" t="s">
        <v>5012</v>
      </c>
      <c r="B4996" t="s">
        <v>10</v>
      </c>
      <c r="C4996" t="s">
        <v>12</v>
      </c>
      <c r="D4996" t="s">
        <v>10</v>
      </c>
      <c r="E4996" t="s">
        <v>10</v>
      </c>
      <c r="F4996" t="s">
        <v>10</v>
      </c>
      <c r="G4996" t="s">
        <v>12</v>
      </c>
      <c r="H4996" t="s">
        <v>12</v>
      </c>
      <c r="I4996" t="s">
        <v>7080</v>
      </c>
      <c r="J4996">
        <v>3</v>
      </c>
    </row>
    <row r="4997" spans="1:10">
      <c r="A4997" t="s">
        <v>5013</v>
      </c>
      <c r="B4997" t="s">
        <v>12</v>
      </c>
      <c r="C4997" t="s">
        <v>10</v>
      </c>
      <c r="D4997" t="s">
        <v>10</v>
      </c>
      <c r="E4997" t="s">
        <v>10</v>
      </c>
      <c r="F4997" t="s">
        <v>10</v>
      </c>
      <c r="G4997" t="s">
        <v>10</v>
      </c>
      <c r="H4997" t="s">
        <v>10</v>
      </c>
      <c r="I4997" t="s">
        <v>7080</v>
      </c>
      <c r="J4997">
        <v>1</v>
      </c>
    </row>
    <row r="4998" spans="1:10">
      <c r="A4998" t="s">
        <v>5014</v>
      </c>
      <c r="B4998" t="s">
        <v>12</v>
      </c>
      <c r="C4998" t="s">
        <v>12</v>
      </c>
      <c r="D4998" t="s">
        <v>12</v>
      </c>
      <c r="E4998" t="s">
        <v>10</v>
      </c>
      <c r="F4998" t="s">
        <v>12</v>
      </c>
      <c r="G4998" t="s">
        <v>10</v>
      </c>
      <c r="H4998" t="s">
        <v>12</v>
      </c>
      <c r="I4998" t="s">
        <v>7079</v>
      </c>
      <c r="J4998">
        <v>5</v>
      </c>
    </row>
    <row r="4999" spans="1:10">
      <c r="A4999" t="s">
        <v>5015</v>
      </c>
      <c r="B4999" t="s">
        <v>10</v>
      </c>
      <c r="C4999" t="s">
        <v>10</v>
      </c>
      <c r="D4999" t="s">
        <v>10</v>
      </c>
      <c r="E4999" t="s">
        <v>10</v>
      </c>
      <c r="F4999" t="s">
        <v>10</v>
      </c>
      <c r="G4999" t="s">
        <v>10</v>
      </c>
      <c r="H4999" t="s">
        <v>10</v>
      </c>
      <c r="I4999" t="s">
        <v>7079</v>
      </c>
      <c r="J4999">
        <v>0</v>
      </c>
    </row>
    <row r="5000" spans="1:10">
      <c r="A5000" t="s">
        <v>5016</v>
      </c>
      <c r="B5000" t="s">
        <v>12</v>
      </c>
      <c r="C5000" t="s">
        <v>10</v>
      </c>
      <c r="D5000" t="s">
        <v>12</v>
      </c>
      <c r="E5000" t="s">
        <v>12</v>
      </c>
      <c r="F5000" t="s">
        <v>12</v>
      </c>
      <c r="G5000" t="s">
        <v>12</v>
      </c>
      <c r="H5000" t="s">
        <v>12</v>
      </c>
      <c r="I5000" t="s">
        <v>7080</v>
      </c>
      <c r="J5000">
        <v>6</v>
      </c>
    </row>
    <row r="5001" spans="1:10">
      <c r="A5001" t="s">
        <v>5017</v>
      </c>
      <c r="B5001" t="s">
        <v>10</v>
      </c>
      <c r="C5001" t="s">
        <v>10</v>
      </c>
      <c r="D5001" t="s">
        <v>10</v>
      </c>
      <c r="E5001" t="s">
        <v>10</v>
      </c>
      <c r="F5001" t="s">
        <v>10</v>
      </c>
      <c r="G5001" t="s">
        <v>10</v>
      </c>
      <c r="H5001" t="s">
        <v>10</v>
      </c>
      <c r="I5001" t="s">
        <v>10</v>
      </c>
      <c r="J5001">
        <v>0</v>
      </c>
    </row>
    <row r="5002" spans="1:10">
      <c r="A5002" t="s">
        <v>5018</v>
      </c>
      <c r="B5002" t="s">
        <v>10</v>
      </c>
      <c r="C5002" t="s">
        <v>10</v>
      </c>
      <c r="D5002" t="s">
        <v>10</v>
      </c>
      <c r="E5002" t="s">
        <v>10</v>
      </c>
      <c r="F5002" t="s">
        <v>12</v>
      </c>
      <c r="G5002" t="s">
        <v>10</v>
      </c>
      <c r="H5002" t="s">
        <v>10</v>
      </c>
      <c r="I5002" t="s">
        <v>7079</v>
      </c>
      <c r="J5002">
        <v>1</v>
      </c>
    </row>
    <row r="5003" spans="1:10">
      <c r="A5003" t="s">
        <v>5019</v>
      </c>
      <c r="B5003" t="s">
        <v>10</v>
      </c>
      <c r="C5003" t="s">
        <v>10</v>
      </c>
      <c r="D5003" t="s">
        <v>10</v>
      </c>
      <c r="E5003" t="s">
        <v>12</v>
      </c>
      <c r="F5003" t="s">
        <v>12</v>
      </c>
      <c r="G5003" t="s">
        <v>10</v>
      </c>
      <c r="H5003" t="s">
        <v>10</v>
      </c>
      <c r="I5003" t="s">
        <v>7079</v>
      </c>
      <c r="J5003">
        <v>2</v>
      </c>
    </row>
    <row r="5004" spans="1:10">
      <c r="A5004" t="s">
        <v>5020</v>
      </c>
      <c r="B5004" t="s">
        <v>10</v>
      </c>
      <c r="C5004" t="s">
        <v>12</v>
      </c>
      <c r="D5004" t="s">
        <v>10</v>
      </c>
      <c r="E5004" t="s">
        <v>12</v>
      </c>
      <c r="F5004" t="s">
        <v>10</v>
      </c>
      <c r="G5004" t="s">
        <v>10</v>
      </c>
      <c r="H5004" t="s">
        <v>12</v>
      </c>
      <c r="I5004" t="s">
        <v>7079</v>
      </c>
      <c r="J5004">
        <v>3</v>
      </c>
    </row>
    <row r="5005" spans="1:10">
      <c r="A5005" t="s">
        <v>5021</v>
      </c>
      <c r="B5005" t="s">
        <v>12</v>
      </c>
      <c r="C5005" t="s">
        <v>10</v>
      </c>
      <c r="D5005" t="s">
        <v>10</v>
      </c>
      <c r="E5005" t="s">
        <v>10</v>
      </c>
      <c r="F5005" t="s">
        <v>10</v>
      </c>
      <c r="G5005" t="s">
        <v>10</v>
      </c>
      <c r="H5005" t="s">
        <v>10</v>
      </c>
      <c r="I5005" t="s">
        <v>7080</v>
      </c>
      <c r="J5005">
        <v>1</v>
      </c>
    </row>
    <row r="5006" spans="1:10">
      <c r="A5006" t="s">
        <v>5022</v>
      </c>
      <c r="B5006" t="s">
        <v>12</v>
      </c>
      <c r="C5006" t="s">
        <v>10</v>
      </c>
      <c r="D5006" t="s">
        <v>12</v>
      </c>
      <c r="E5006" t="s">
        <v>12</v>
      </c>
      <c r="F5006" t="s">
        <v>12</v>
      </c>
      <c r="G5006" t="s">
        <v>12</v>
      </c>
      <c r="H5006" t="s">
        <v>12</v>
      </c>
      <c r="I5006" t="s">
        <v>7080</v>
      </c>
      <c r="J5006">
        <v>6</v>
      </c>
    </row>
    <row r="5007" spans="1:10">
      <c r="A5007" t="s">
        <v>5023</v>
      </c>
      <c r="B5007" t="s">
        <v>10</v>
      </c>
      <c r="C5007" t="s">
        <v>12</v>
      </c>
      <c r="D5007" t="s">
        <v>10</v>
      </c>
      <c r="E5007" t="s">
        <v>12</v>
      </c>
      <c r="F5007" t="s">
        <v>12</v>
      </c>
      <c r="G5007" t="s">
        <v>12</v>
      </c>
      <c r="H5007" t="s">
        <v>12</v>
      </c>
      <c r="I5007" t="s">
        <v>7080</v>
      </c>
      <c r="J5007">
        <v>5</v>
      </c>
    </row>
    <row r="5008" spans="1:10">
      <c r="A5008" t="s">
        <v>5024</v>
      </c>
      <c r="B5008" t="s">
        <v>12</v>
      </c>
      <c r="C5008" t="s">
        <v>12</v>
      </c>
      <c r="D5008" t="s">
        <v>10</v>
      </c>
      <c r="E5008" t="s">
        <v>10</v>
      </c>
      <c r="F5008" t="s">
        <v>10</v>
      </c>
      <c r="G5008" t="s">
        <v>10</v>
      </c>
      <c r="H5008" t="s">
        <v>10</v>
      </c>
      <c r="I5008" t="s">
        <v>7079</v>
      </c>
      <c r="J5008">
        <v>2</v>
      </c>
    </row>
    <row r="5009" spans="1:10">
      <c r="A5009" t="s">
        <v>5025</v>
      </c>
      <c r="B5009" t="s">
        <v>10</v>
      </c>
      <c r="C5009" t="s">
        <v>10</v>
      </c>
      <c r="D5009" t="s">
        <v>10</v>
      </c>
      <c r="E5009" t="s">
        <v>10</v>
      </c>
      <c r="F5009" t="s">
        <v>10</v>
      </c>
      <c r="G5009" t="s">
        <v>10</v>
      </c>
      <c r="H5009" t="s">
        <v>10</v>
      </c>
      <c r="I5009" t="s">
        <v>10</v>
      </c>
      <c r="J5009">
        <v>0</v>
      </c>
    </row>
    <row r="5010" spans="1:10">
      <c r="A5010" t="s">
        <v>5026</v>
      </c>
      <c r="B5010" t="s">
        <v>10</v>
      </c>
      <c r="C5010" t="s">
        <v>10</v>
      </c>
      <c r="D5010" t="s">
        <v>10</v>
      </c>
      <c r="E5010" t="s">
        <v>10</v>
      </c>
      <c r="F5010" t="s">
        <v>10</v>
      </c>
      <c r="G5010" t="s">
        <v>10</v>
      </c>
      <c r="H5010" t="s">
        <v>10</v>
      </c>
      <c r="I5010" t="s">
        <v>10</v>
      </c>
      <c r="J5010">
        <v>0</v>
      </c>
    </row>
    <row r="5011" spans="1:10">
      <c r="A5011" t="s">
        <v>5027</v>
      </c>
      <c r="B5011" t="s">
        <v>12</v>
      </c>
      <c r="C5011" t="s">
        <v>12</v>
      </c>
      <c r="D5011" t="s">
        <v>12</v>
      </c>
      <c r="E5011" t="s">
        <v>12</v>
      </c>
      <c r="F5011" t="s">
        <v>12</v>
      </c>
      <c r="G5011" t="s">
        <v>12</v>
      </c>
      <c r="H5011" t="s">
        <v>12</v>
      </c>
      <c r="I5011" t="s">
        <v>7080</v>
      </c>
      <c r="J5011">
        <v>7</v>
      </c>
    </row>
    <row r="5012" spans="1:10">
      <c r="A5012" t="s">
        <v>5028</v>
      </c>
      <c r="B5012" t="s">
        <v>12</v>
      </c>
      <c r="C5012" t="s">
        <v>10</v>
      </c>
      <c r="D5012" t="s">
        <v>12</v>
      </c>
      <c r="E5012" t="s">
        <v>12</v>
      </c>
      <c r="F5012" t="s">
        <v>12</v>
      </c>
      <c r="G5012" t="s">
        <v>12</v>
      </c>
      <c r="H5012" t="s">
        <v>12</v>
      </c>
      <c r="I5012" t="s">
        <v>7079</v>
      </c>
      <c r="J5012">
        <v>6</v>
      </c>
    </row>
    <row r="5013" spans="1:10">
      <c r="A5013" t="s">
        <v>5029</v>
      </c>
      <c r="B5013" t="s">
        <v>12</v>
      </c>
      <c r="C5013" t="s">
        <v>12</v>
      </c>
      <c r="D5013" t="s">
        <v>12</v>
      </c>
      <c r="E5013" t="s">
        <v>10</v>
      </c>
      <c r="F5013" t="s">
        <v>10</v>
      </c>
      <c r="G5013" t="s">
        <v>12</v>
      </c>
      <c r="H5013" t="s">
        <v>10</v>
      </c>
      <c r="I5013" t="s">
        <v>7080</v>
      </c>
      <c r="J5013">
        <v>4</v>
      </c>
    </row>
    <row r="5014" spans="1:10">
      <c r="A5014" t="s">
        <v>5030</v>
      </c>
      <c r="B5014" t="s">
        <v>10</v>
      </c>
      <c r="C5014" t="s">
        <v>10</v>
      </c>
      <c r="D5014" t="s">
        <v>10</v>
      </c>
      <c r="E5014" t="s">
        <v>10</v>
      </c>
      <c r="F5014" t="s">
        <v>10</v>
      </c>
      <c r="G5014" t="s">
        <v>10</v>
      </c>
      <c r="H5014" t="s">
        <v>10</v>
      </c>
      <c r="I5014" t="s">
        <v>10</v>
      </c>
      <c r="J5014">
        <v>0</v>
      </c>
    </row>
    <row r="5015" spans="1:10">
      <c r="A5015" t="s">
        <v>5031</v>
      </c>
      <c r="B5015" t="s">
        <v>10</v>
      </c>
      <c r="C5015" t="s">
        <v>10</v>
      </c>
      <c r="D5015" t="s">
        <v>10</v>
      </c>
      <c r="E5015" t="s">
        <v>10</v>
      </c>
      <c r="F5015" t="s">
        <v>10</v>
      </c>
      <c r="G5015" t="s">
        <v>10</v>
      </c>
      <c r="H5015" t="s">
        <v>12</v>
      </c>
      <c r="I5015" t="s">
        <v>7079</v>
      </c>
      <c r="J5015">
        <v>1</v>
      </c>
    </row>
    <row r="5016" spans="1:10">
      <c r="A5016" t="s">
        <v>5032</v>
      </c>
      <c r="B5016" t="s">
        <v>10</v>
      </c>
      <c r="C5016" t="s">
        <v>10</v>
      </c>
      <c r="D5016" t="s">
        <v>12</v>
      </c>
      <c r="E5016" t="s">
        <v>12</v>
      </c>
      <c r="F5016" t="s">
        <v>10</v>
      </c>
      <c r="G5016" t="s">
        <v>12</v>
      </c>
      <c r="H5016" t="s">
        <v>12</v>
      </c>
      <c r="I5016" t="s">
        <v>7079</v>
      </c>
      <c r="J5016">
        <v>4</v>
      </c>
    </row>
    <row r="5017" spans="1:10">
      <c r="A5017" t="s">
        <v>5033</v>
      </c>
      <c r="B5017" t="s">
        <v>12</v>
      </c>
      <c r="C5017" t="s">
        <v>10</v>
      </c>
      <c r="D5017" t="s">
        <v>10</v>
      </c>
      <c r="E5017" t="s">
        <v>10</v>
      </c>
      <c r="F5017" t="s">
        <v>12</v>
      </c>
      <c r="G5017" t="s">
        <v>12</v>
      </c>
      <c r="H5017" t="s">
        <v>10</v>
      </c>
      <c r="I5017" t="s">
        <v>7079</v>
      </c>
      <c r="J5017">
        <v>3</v>
      </c>
    </row>
    <row r="5018" spans="1:10">
      <c r="A5018" t="s">
        <v>5034</v>
      </c>
      <c r="B5018" t="s">
        <v>10</v>
      </c>
      <c r="C5018" t="s">
        <v>10</v>
      </c>
      <c r="D5018" t="s">
        <v>10</v>
      </c>
      <c r="E5018" t="s">
        <v>10</v>
      </c>
      <c r="F5018" t="s">
        <v>10</v>
      </c>
      <c r="G5018" t="s">
        <v>10</v>
      </c>
      <c r="H5018" t="s">
        <v>10</v>
      </c>
      <c r="I5018" t="s">
        <v>10</v>
      </c>
      <c r="J5018">
        <v>0</v>
      </c>
    </row>
    <row r="5019" spans="1:10">
      <c r="A5019" t="s">
        <v>5035</v>
      </c>
      <c r="B5019" t="s">
        <v>10</v>
      </c>
      <c r="C5019" t="s">
        <v>10</v>
      </c>
      <c r="D5019" t="s">
        <v>12</v>
      </c>
      <c r="E5019" t="s">
        <v>10</v>
      </c>
      <c r="F5019" t="s">
        <v>12</v>
      </c>
      <c r="G5019" t="s">
        <v>10</v>
      </c>
      <c r="H5019" t="s">
        <v>10</v>
      </c>
      <c r="I5019" t="s">
        <v>7079</v>
      </c>
      <c r="J5019">
        <v>2</v>
      </c>
    </row>
    <row r="5020" spans="1:10">
      <c r="A5020" t="s">
        <v>5036</v>
      </c>
      <c r="B5020" t="s">
        <v>10</v>
      </c>
      <c r="C5020" t="s">
        <v>10</v>
      </c>
      <c r="D5020" t="s">
        <v>10</v>
      </c>
      <c r="E5020" t="s">
        <v>10</v>
      </c>
      <c r="F5020" t="s">
        <v>10</v>
      </c>
      <c r="G5020" t="s">
        <v>10</v>
      </c>
      <c r="H5020" t="s">
        <v>10</v>
      </c>
      <c r="I5020" t="s">
        <v>10</v>
      </c>
      <c r="J5020">
        <v>0</v>
      </c>
    </row>
    <row r="5021" spans="1:10">
      <c r="A5021" t="s">
        <v>5037</v>
      </c>
      <c r="B5021" t="s">
        <v>12</v>
      </c>
      <c r="C5021" t="s">
        <v>10</v>
      </c>
      <c r="D5021" t="s">
        <v>10</v>
      </c>
      <c r="E5021" t="s">
        <v>10</v>
      </c>
      <c r="F5021" t="s">
        <v>10</v>
      </c>
      <c r="G5021" t="s">
        <v>12</v>
      </c>
      <c r="H5021" t="s">
        <v>12</v>
      </c>
      <c r="I5021" t="s">
        <v>7080</v>
      </c>
      <c r="J5021">
        <v>3</v>
      </c>
    </row>
    <row r="5022" spans="1:10">
      <c r="A5022" t="s">
        <v>5038</v>
      </c>
      <c r="B5022" t="s">
        <v>10</v>
      </c>
      <c r="C5022" t="s">
        <v>10</v>
      </c>
      <c r="D5022" t="s">
        <v>10</v>
      </c>
      <c r="E5022" t="s">
        <v>10</v>
      </c>
      <c r="F5022" t="s">
        <v>10</v>
      </c>
      <c r="G5022" t="s">
        <v>10</v>
      </c>
      <c r="H5022" t="s">
        <v>10</v>
      </c>
      <c r="I5022" t="s">
        <v>10</v>
      </c>
      <c r="J5022">
        <v>0</v>
      </c>
    </row>
    <row r="5023" spans="1:10">
      <c r="A5023" t="s">
        <v>5039</v>
      </c>
      <c r="B5023" t="s">
        <v>12</v>
      </c>
      <c r="C5023" t="s">
        <v>12</v>
      </c>
      <c r="D5023" t="s">
        <v>10</v>
      </c>
      <c r="E5023" t="s">
        <v>10</v>
      </c>
      <c r="F5023" t="s">
        <v>10</v>
      </c>
      <c r="G5023" t="s">
        <v>10</v>
      </c>
      <c r="H5023" t="s">
        <v>10</v>
      </c>
      <c r="I5023" t="s">
        <v>7080</v>
      </c>
      <c r="J5023">
        <v>2</v>
      </c>
    </row>
    <row r="5024" spans="1:10">
      <c r="A5024" t="s">
        <v>5040</v>
      </c>
      <c r="B5024" t="s">
        <v>10</v>
      </c>
      <c r="C5024" t="s">
        <v>12</v>
      </c>
      <c r="D5024" t="s">
        <v>12</v>
      </c>
      <c r="E5024" t="s">
        <v>12</v>
      </c>
      <c r="F5024" t="s">
        <v>12</v>
      </c>
      <c r="G5024" t="s">
        <v>12</v>
      </c>
      <c r="H5024" t="s">
        <v>12</v>
      </c>
      <c r="I5024" t="s">
        <v>7080</v>
      </c>
      <c r="J5024">
        <v>6</v>
      </c>
    </row>
    <row r="5025" spans="1:10">
      <c r="A5025" t="s">
        <v>5041</v>
      </c>
      <c r="B5025" t="s">
        <v>10</v>
      </c>
      <c r="C5025" t="s">
        <v>10</v>
      </c>
      <c r="D5025" t="s">
        <v>10</v>
      </c>
      <c r="E5025" t="s">
        <v>10</v>
      </c>
      <c r="F5025" t="s">
        <v>10</v>
      </c>
      <c r="G5025" t="s">
        <v>10</v>
      </c>
      <c r="H5025" t="s">
        <v>10</v>
      </c>
      <c r="I5025" t="s">
        <v>7080</v>
      </c>
      <c r="J5025">
        <v>0</v>
      </c>
    </row>
    <row r="5026" spans="1:10">
      <c r="A5026" t="s">
        <v>5042</v>
      </c>
      <c r="B5026" t="s">
        <v>12</v>
      </c>
      <c r="C5026" t="s">
        <v>10</v>
      </c>
      <c r="D5026" t="s">
        <v>10</v>
      </c>
      <c r="E5026" t="s">
        <v>10</v>
      </c>
      <c r="F5026" t="s">
        <v>10</v>
      </c>
      <c r="G5026" t="s">
        <v>10</v>
      </c>
      <c r="H5026" t="s">
        <v>10</v>
      </c>
      <c r="I5026" t="s">
        <v>10</v>
      </c>
      <c r="J5026">
        <v>1</v>
      </c>
    </row>
    <row r="5027" spans="1:10">
      <c r="A5027" t="s">
        <v>5043</v>
      </c>
      <c r="B5027" t="s">
        <v>10</v>
      </c>
      <c r="C5027" t="s">
        <v>10</v>
      </c>
      <c r="D5027" t="s">
        <v>10</v>
      </c>
      <c r="E5027" t="s">
        <v>10</v>
      </c>
      <c r="F5027" t="s">
        <v>10</v>
      </c>
      <c r="G5027" t="s">
        <v>10</v>
      </c>
      <c r="H5027" t="s">
        <v>10</v>
      </c>
      <c r="I5027" t="s">
        <v>7080</v>
      </c>
      <c r="J5027">
        <v>0</v>
      </c>
    </row>
    <row r="5028" spans="1:10">
      <c r="A5028" t="s">
        <v>5044</v>
      </c>
      <c r="B5028" t="s">
        <v>10</v>
      </c>
      <c r="C5028" t="s">
        <v>10</v>
      </c>
      <c r="D5028" t="s">
        <v>10</v>
      </c>
      <c r="E5028" t="s">
        <v>10</v>
      </c>
      <c r="F5028" t="s">
        <v>10</v>
      </c>
      <c r="G5028" t="s">
        <v>10</v>
      </c>
      <c r="H5028" t="s">
        <v>10</v>
      </c>
      <c r="I5028" t="s">
        <v>10</v>
      </c>
      <c r="J5028">
        <v>0</v>
      </c>
    </row>
    <row r="5029" spans="1:10">
      <c r="A5029" t="s">
        <v>5045</v>
      </c>
      <c r="B5029" t="s">
        <v>12</v>
      </c>
      <c r="C5029" t="s">
        <v>10</v>
      </c>
      <c r="D5029" t="s">
        <v>10</v>
      </c>
      <c r="E5029" t="s">
        <v>10</v>
      </c>
      <c r="F5029" t="s">
        <v>10</v>
      </c>
      <c r="G5029" t="s">
        <v>10</v>
      </c>
      <c r="H5029" t="s">
        <v>12</v>
      </c>
      <c r="I5029" t="s">
        <v>7080</v>
      </c>
      <c r="J5029">
        <v>2</v>
      </c>
    </row>
    <row r="5030" spans="1:10">
      <c r="A5030" t="s">
        <v>5046</v>
      </c>
      <c r="B5030" t="s">
        <v>10</v>
      </c>
      <c r="C5030" t="s">
        <v>12</v>
      </c>
      <c r="D5030" t="s">
        <v>12</v>
      </c>
      <c r="E5030" t="s">
        <v>12</v>
      </c>
      <c r="F5030" t="s">
        <v>12</v>
      </c>
      <c r="G5030" t="s">
        <v>12</v>
      </c>
      <c r="H5030" t="s">
        <v>12</v>
      </c>
      <c r="I5030" t="s">
        <v>7080</v>
      </c>
      <c r="J5030">
        <v>6</v>
      </c>
    </row>
    <row r="5031" spans="1:10">
      <c r="A5031" t="s">
        <v>5047</v>
      </c>
      <c r="B5031" t="s">
        <v>10</v>
      </c>
      <c r="C5031" t="s">
        <v>12</v>
      </c>
      <c r="D5031" t="s">
        <v>10</v>
      </c>
      <c r="E5031" t="s">
        <v>10</v>
      </c>
      <c r="F5031" t="s">
        <v>10</v>
      </c>
      <c r="G5031" t="s">
        <v>10</v>
      </c>
      <c r="H5031" t="s">
        <v>10</v>
      </c>
      <c r="I5031" t="s">
        <v>7079</v>
      </c>
      <c r="J5031">
        <v>1</v>
      </c>
    </row>
    <row r="5032" spans="1:10">
      <c r="A5032" t="s">
        <v>5048</v>
      </c>
      <c r="B5032" t="s">
        <v>10</v>
      </c>
      <c r="C5032" t="s">
        <v>10</v>
      </c>
      <c r="D5032" t="s">
        <v>10</v>
      </c>
      <c r="E5032" t="s">
        <v>12</v>
      </c>
      <c r="F5032" t="s">
        <v>10</v>
      </c>
      <c r="G5032" t="s">
        <v>12</v>
      </c>
      <c r="H5032" t="s">
        <v>12</v>
      </c>
      <c r="I5032" t="s">
        <v>7080</v>
      </c>
      <c r="J5032">
        <v>3</v>
      </c>
    </row>
    <row r="5033" spans="1:10">
      <c r="A5033" t="s">
        <v>5049</v>
      </c>
      <c r="B5033" t="s">
        <v>10</v>
      </c>
      <c r="C5033" t="s">
        <v>10</v>
      </c>
      <c r="D5033" t="s">
        <v>12</v>
      </c>
      <c r="E5033" t="s">
        <v>10</v>
      </c>
      <c r="F5033" t="s">
        <v>12</v>
      </c>
      <c r="G5033" t="s">
        <v>12</v>
      </c>
      <c r="H5033" t="s">
        <v>12</v>
      </c>
      <c r="I5033" t="s">
        <v>7080</v>
      </c>
      <c r="J5033">
        <v>4</v>
      </c>
    </row>
    <row r="5034" spans="1:10">
      <c r="A5034" t="s">
        <v>5050</v>
      </c>
      <c r="B5034" t="s">
        <v>12</v>
      </c>
      <c r="C5034" t="s">
        <v>10</v>
      </c>
      <c r="D5034" t="s">
        <v>12</v>
      </c>
      <c r="E5034" t="s">
        <v>10</v>
      </c>
      <c r="F5034" t="s">
        <v>10</v>
      </c>
      <c r="G5034" t="s">
        <v>10</v>
      </c>
      <c r="H5034" t="s">
        <v>12</v>
      </c>
      <c r="I5034" t="s">
        <v>7080</v>
      </c>
      <c r="J5034">
        <v>3</v>
      </c>
    </row>
    <row r="5035" spans="1:10">
      <c r="A5035" t="s">
        <v>5051</v>
      </c>
      <c r="B5035" t="s">
        <v>10</v>
      </c>
      <c r="C5035" t="s">
        <v>10</v>
      </c>
      <c r="D5035" t="s">
        <v>10</v>
      </c>
      <c r="E5035" t="s">
        <v>10</v>
      </c>
      <c r="F5035" t="s">
        <v>10</v>
      </c>
      <c r="G5035" t="s">
        <v>10</v>
      </c>
      <c r="H5035" t="s">
        <v>10</v>
      </c>
      <c r="I5035" t="s">
        <v>10</v>
      </c>
      <c r="J5035">
        <v>0</v>
      </c>
    </row>
    <row r="5036" spans="1:10">
      <c r="A5036" t="s">
        <v>5052</v>
      </c>
      <c r="B5036" t="s">
        <v>10</v>
      </c>
      <c r="C5036" t="s">
        <v>10</v>
      </c>
      <c r="D5036" t="s">
        <v>12</v>
      </c>
      <c r="E5036" t="s">
        <v>10</v>
      </c>
      <c r="F5036" t="s">
        <v>10</v>
      </c>
      <c r="G5036" t="s">
        <v>10</v>
      </c>
      <c r="H5036" t="s">
        <v>10</v>
      </c>
      <c r="I5036" t="s">
        <v>7079</v>
      </c>
      <c r="J5036">
        <v>1</v>
      </c>
    </row>
    <row r="5037" spans="1:10">
      <c r="A5037" t="s">
        <v>5053</v>
      </c>
      <c r="B5037" t="s">
        <v>10</v>
      </c>
      <c r="C5037" t="s">
        <v>10</v>
      </c>
      <c r="D5037" t="s">
        <v>10</v>
      </c>
      <c r="E5037" t="s">
        <v>10</v>
      </c>
      <c r="F5037" t="s">
        <v>10</v>
      </c>
      <c r="G5037" t="s">
        <v>12</v>
      </c>
      <c r="H5037" t="s">
        <v>10</v>
      </c>
      <c r="I5037" t="s">
        <v>7080</v>
      </c>
      <c r="J5037">
        <v>1</v>
      </c>
    </row>
    <row r="5038" spans="1:10">
      <c r="A5038" t="s">
        <v>5054</v>
      </c>
      <c r="B5038" t="s">
        <v>12</v>
      </c>
      <c r="C5038" t="s">
        <v>10</v>
      </c>
      <c r="D5038" t="s">
        <v>10</v>
      </c>
      <c r="E5038" t="s">
        <v>10</v>
      </c>
      <c r="F5038" t="s">
        <v>10</v>
      </c>
      <c r="G5038" t="s">
        <v>10</v>
      </c>
      <c r="H5038" t="s">
        <v>12</v>
      </c>
      <c r="I5038" t="s">
        <v>7080</v>
      </c>
      <c r="J5038">
        <v>2</v>
      </c>
    </row>
    <row r="5039" spans="1:10">
      <c r="A5039" t="s">
        <v>5055</v>
      </c>
      <c r="B5039" t="s">
        <v>10</v>
      </c>
      <c r="C5039" t="s">
        <v>10</v>
      </c>
      <c r="D5039" t="s">
        <v>10</v>
      </c>
      <c r="E5039" t="s">
        <v>10</v>
      </c>
      <c r="F5039" t="s">
        <v>10</v>
      </c>
      <c r="G5039" t="s">
        <v>12</v>
      </c>
      <c r="H5039" t="s">
        <v>10</v>
      </c>
      <c r="I5039" t="s">
        <v>7080</v>
      </c>
      <c r="J5039">
        <v>1</v>
      </c>
    </row>
    <row r="5040" spans="1:10">
      <c r="A5040" t="s">
        <v>5056</v>
      </c>
      <c r="B5040" t="s">
        <v>10</v>
      </c>
      <c r="C5040" t="s">
        <v>10</v>
      </c>
      <c r="D5040" t="s">
        <v>10</v>
      </c>
      <c r="E5040" t="s">
        <v>10</v>
      </c>
      <c r="F5040" t="s">
        <v>10</v>
      </c>
      <c r="G5040" t="s">
        <v>10</v>
      </c>
      <c r="H5040" t="s">
        <v>10</v>
      </c>
      <c r="I5040" t="s">
        <v>10</v>
      </c>
      <c r="J5040">
        <v>0</v>
      </c>
    </row>
    <row r="5041" spans="1:10">
      <c r="A5041" t="s">
        <v>5057</v>
      </c>
      <c r="B5041" t="s">
        <v>10</v>
      </c>
      <c r="C5041" t="s">
        <v>10</v>
      </c>
      <c r="D5041" t="s">
        <v>10</v>
      </c>
      <c r="E5041" t="s">
        <v>10</v>
      </c>
      <c r="F5041" t="s">
        <v>10</v>
      </c>
      <c r="G5041" t="s">
        <v>10</v>
      </c>
      <c r="H5041" t="s">
        <v>12</v>
      </c>
      <c r="I5041" t="s">
        <v>7080</v>
      </c>
      <c r="J5041">
        <v>1</v>
      </c>
    </row>
    <row r="5042" spans="1:10">
      <c r="A5042" t="s">
        <v>5058</v>
      </c>
      <c r="B5042" t="s">
        <v>12</v>
      </c>
      <c r="C5042" t="s">
        <v>10</v>
      </c>
      <c r="D5042" t="s">
        <v>12</v>
      </c>
      <c r="E5042" t="s">
        <v>10</v>
      </c>
      <c r="F5042" t="s">
        <v>12</v>
      </c>
      <c r="G5042" t="s">
        <v>12</v>
      </c>
      <c r="H5042" t="s">
        <v>10</v>
      </c>
      <c r="I5042" t="s">
        <v>7080</v>
      </c>
      <c r="J5042">
        <v>4</v>
      </c>
    </row>
    <row r="5043" spans="1:10">
      <c r="A5043" t="s">
        <v>5059</v>
      </c>
      <c r="B5043" t="s">
        <v>10</v>
      </c>
      <c r="C5043" t="s">
        <v>10</v>
      </c>
      <c r="D5043" t="s">
        <v>10</v>
      </c>
      <c r="E5043" t="s">
        <v>10</v>
      </c>
      <c r="F5043" t="s">
        <v>10</v>
      </c>
      <c r="G5043" t="s">
        <v>10</v>
      </c>
      <c r="H5043" t="s">
        <v>10</v>
      </c>
      <c r="I5043" t="s">
        <v>10</v>
      </c>
      <c r="J5043">
        <v>0</v>
      </c>
    </row>
    <row r="5044" spans="1:10">
      <c r="A5044" t="s">
        <v>5060</v>
      </c>
      <c r="B5044" t="s">
        <v>10</v>
      </c>
      <c r="C5044" t="s">
        <v>10</v>
      </c>
      <c r="D5044" t="s">
        <v>10</v>
      </c>
      <c r="E5044" t="s">
        <v>10</v>
      </c>
      <c r="F5044" t="s">
        <v>10</v>
      </c>
      <c r="G5044" t="s">
        <v>10</v>
      </c>
      <c r="H5044" t="s">
        <v>10</v>
      </c>
      <c r="I5044" t="s">
        <v>10</v>
      </c>
      <c r="J5044">
        <v>0</v>
      </c>
    </row>
    <row r="5045" spans="1:10">
      <c r="A5045" t="s">
        <v>5061</v>
      </c>
      <c r="B5045" t="s">
        <v>12</v>
      </c>
      <c r="C5045" t="s">
        <v>12</v>
      </c>
      <c r="D5045" t="s">
        <v>10</v>
      </c>
      <c r="E5045" t="s">
        <v>10</v>
      </c>
      <c r="F5045" t="s">
        <v>10</v>
      </c>
      <c r="G5045" t="s">
        <v>12</v>
      </c>
      <c r="H5045" t="s">
        <v>10</v>
      </c>
      <c r="I5045" t="s">
        <v>7080</v>
      </c>
      <c r="J5045">
        <v>3</v>
      </c>
    </row>
    <row r="5046" spans="1:10">
      <c r="A5046" t="s">
        <v>5062</v>
      </c>
      <c r="B5046" t="s">
        <v>10</v>
      </c>
      <c r="C5046" t="s">
        <v>12</v>
      </c>
      <c r="D5046" t="s">
        <v>12</v>
      </c>
      <c r="E5046" t="s">
        <v>10</v>
      </c>
      <c r="F5046" t="s">
        <v>12</v>
      </c>
      <c r="G5046" t="s">
        <v>12</v>
      </c>
      <c r="H5046" t="s">
        <v>12</v>
      </c>
      <c r="I5046" t="s">
        <v>7080</v>
      </c>
      <c r="J5046">
        <v>5</v>
      </c>
    </row>
    <row r="5047" spans="1:10">
      <c r="A5047" t="s">
        <v>5063</v>
      </c>
      <c r="B5047" t="s">
        <v>12</v>
      </c>
      <c r="C5047" t="s">
        <v>10</v>
      </c>
      <c r="D5047" t="s">
        <v>10</v>
      </c>
      <c r="E5047" t="s">
        <v>10</v>
      </c>
      <c r="F5047" t="s">
        <v>12</v>
      </c>
      <c r="G5047" t="s">
        <v>10</v>
      </c>
      <c r="H5047" t="s">
        <v>10</v>
      </c>
      <c r="I5047" t="s">
        <v>7080</v>
      </c>
      <c r="J5047">
        <v>2</v>
      </c>
    </row>
    <row r="5048" spans="1:10">
      <c r="A5048" t="s">
        <v>5064</v>
      </c>
      <c r="B5048" t="s">
        <v>10</v>
      </c>
      <c r="C5048" t="s">
        <v>10</v>
      </c>
      <c r="D5048" t="s">
        <v>10</v>
      </c>
      <c r="E5048" t="s">
        <v>10</v>
      </c>
      <c r="F5048" t="s">
        <v>10</v>
      </c>
      <c r="G5048" t="s">
        <v>10</v>
      </c>
      <c r="H5048" t="s">
        <v>10</v>
      </c>
      <c r="I5048" t="s">
        <v>7079</v>
      </c>
      <c r="J5048">
        <v>0</v>
      </c>
    </row>
    <row r="5049" spans="1:10">
      <c r="A5049" t="s">
        <v>5065</v>
      </c>
      <c r="B5049" t="s">
        <v>12</v>
      </c>
      <c r="C5049" t="s">
        <v>10</v>
      </c>
      <c r="D5049" t="s">
        <v>10</v>
      </c>
      <c r="E5049" t="s">
        <v>10</v>
      </c>
      <c r="F5049" t="s">
        <v>10</v>
      </c>
      <c r="G5049" t="s">
        <v>10</v>
      </c>
      <c r="H5049" t="s">
        <v>10</v>
      </c>
      <c r="I5049" t="s">
        <v>7080</v>
      </c>
      <c r="J5049">
        <v>1</v>
      </c>
    </row>
    <row r="5050" spans="1:10">
      <c r="A5050" t="s">
        <v>5066</v>
      </c>
      <c r="B5050" t="s">
        <v>10</v>
      </c>
      <c r="C5050" t="s">
        <v>10</v>
      </c>
      <c r="D5050" t="s">
        <v>10</v>
      </c>
      <c r="E5050" t="s">
        <v>12</v>
      </c>
      <c r="F5050" t="s">
        <v>12</v>
      </c>
      <c r="G5050" t="s">
        <v>12</v>
      </c>
      <c r="H5050" t="s">
        <v>12</v>
      </c>
      <c r="I5050" t="s">
        <v>7080</v>
      </c>
      <c r="J5050">
        <v>4</v>
      </c>
    </row>
    <row r="5051" spans="1:10">
      <c r="A5051" t="s">
        <v>5067</v>
      </c>
      <c r="B5051" t="s">
        <v>10</v>
      </c>
      <c r="C5051" t="s">
        <v>10</v>
      </c>
      <c r="D5051" t="s">
        <v>10</v>
      </c>
      <c r="E5051" t="s">
        <v>10</v>
      </c>
      <c r="F5051" t="s">
        <v>10</v>
      </c>
      <c r="G5051" t="s">
        <v>10</v>
      </c>
      <c r="H5051" t="s">
        <v>10</v>
      </c>
      <c r="I5051" t="s">
        <v>10</v>
      </c>
      <c r="J5051">
        <v>0</v>
      </c>
    </row>
    <row r="5052" spans="1:10">
      <c r="A5052" t="s">
        <v>5068</v>
      </c>
      <c r="B5052" t="s">
        <v>12</v>
      </c>
      <c r="C5052" t="s">
        <v>12</v>
      </c>
      <c r="D5052" t="s">
        <v>10</v>
      </c>
      <c r="E5052" t="s">
        <v>12</v>
      </c>
      <c r="F5052" t="s">
        <v>10</v>
      </c>
      <c r="G5052" t="s">
        <v>12</v>
      </c>
      <c r="H5052" t="s">
        <v>12</v>
      </c>
      <c r="I5052" t="s">
        <v>7080</v>
      </c>
      <c r="J5052">
        <v>5</v>
      </c>
    </row>
    <row r="5053" spans="1:10">
      <c r="A5053" t="s">
        <v>5069</v>
      </c>
      <c r="B5053" t="s">
        <v>12</v>
      </c>
      <c r="C5053" t="s">
        <v>12</v>
      </c>
      <c r="D5053" t="s">
        <v>10</v>
      </c>
      <c r="E5053" t="s">
        <v>10</v>
      </c>
      <c r="F5053" t="s">
        <v>12</v>
      </c>
      <c r="G5053" t="s">
        <v>12</v>
      </c>
      <c r="H5053" t="s">
        <v>12</v>
      </c>
      <c r="I5053" t="s">
        <v>7080</v>
      </c>
      <c r="J5053">
        <v>5</v>
      </c>
    </row>
    <row r="5054" spans="1:10">
      <c r="A5054" t="s">
        <v>5070</v>
      </c>
      <c r="B5054" t="s">
        <v>10</v>
      </c>
      <c r="C5054" t="s">
        <v>10</v>
      </c>
      <c r="D5054" t="s">
        <v>10</v>
      </c>
      <c r="E5054" t="s">
        <v>10</v>
      </c>
      <c r="F5054" t="s">
        <v>10</v>
      </c>
      <c r="G5054" t="s">
        <v>10</v>
      </c>
      <c r="H5054" t="s">
        <v>10</v>
      </c>
      <c r="I5054" t="s">
        <v>7079</v>
      </c>
      <c r="J5054">
        <v>0</v>
      </c>
    </row>
    <row r="5055" spans="1:10">
      <c r="A5055" t="s">
        <v>5071</v>
      </c>
      <c r="B5055" t="s">
        <v>12</v>
      </c>
      <c r="C5055" t="s">
        <v>10</v>
      </c>
      <c r="D5055" t="s">
        <v>12</v>
      </c>
      <c r="E5055" t="s">
        <v>10</v>
      </c>
      <c r="F5055" t="s">
        <v>10</v>
      </c>
      <c r="G5055" t="s">
        <v>10</v>
      </c>
      <c r="H5055" t="s">
        <v>10</v>
      </c>
      <c r="I5055" t="s">
        <v>7080</v>
      </c>
      <c r="J5055">
        <v>2</v>
      </c>
    </row>
    <row r="5056" spans="1:10">
      <c r="A5056" t="s">
        <v>5072</v>
      </c>
      <c r="B5056" t="s">
        <v>10</v>
      </c>
      <c r="C5056" t="s">
        <v>12</v>
      </c>
      <c r="D5056" t="s">
        <v>10</v>
      </c>
      <c r="E5056" t="s">
        <v>12</v>
      </c>
      <c r="F5056" t="s">
        <v>10</v>
      </c>
      <c r="G5056" t="s">
        <v>10</v>
      </c>
      <c r="H5056" t="s">
        <v>10</v>
      </c>
      <c r="I5056" t="s">
        <v>7079</v>
      </c>
      <c r="J5056">
        <v>2</v>
      </c>
    </row>
    <row r="5057" spans="1:10">
      <c r="A5057" t="s">
        <v>5073</v>
      </c>
      <c r="B5057" t="s">
        <v>12</v>
      </c>
      <c r="C5057" t="s">
        <v>10</v>
      </c>
      <c r="D5057" t="s">
        <v>10</v>
      </c>
      <c r="E5057" t="s">
        <v>10</v>
      </c>
      <c r="F5057" t="s">
        <v>10</v>
      </c>
      <c r="G5057" t="s">
        <v>10</v>
      </c>
      <c r="H5057" t="s">
        <v>10</v>
      </c>
      <c r="I5057" t="s">
        <v>10</v>
      </c>
      <c r="J5057">
        <v>1</v>
      </c>
    </row>
    <row r="5058" spans="1:10">
      <c r="A5058" t="s">
        <v>5074</v>
      </c>
      <c r="B5058" t="s">
        <v>12</v>
      </c>
      <c r="C5058" t="s">
        <v>12</v>
      </c>
      <c r="D5058" t="s">
        <v>10</v>
      </c>
      <c r="E5058" t="s">
        <v>12</v>
      </c>
      <c r="F5058" t="s">
        <v>12</v>
      </c>
      <c r="G5058" t="s">
        <v>12</v>
      </c>
      <c r="H5058" t="s">
        <v>12</v>
      </c>
      <c r="I5058" t="s">
        <v>7079</v>
      </c>
      <c r="J5058">
        <v>6</v>
      </c>
    </row>
    <row r="5059" spans="1:10">
      <c r="A5059" t="s">
        <v>5075</v>
      </c>
      <c r="B5059" t="s">
        <v>12</v>
      </c>
      <c r="C5059" t="s">
        <v>10</v>
      </c>
      <c r="D5059" t="s">
        <v>10</v>
      </c>
      <c r="E5059" t="s">
        <v>10</v>
      </c>
      <c r="F5059" t="s">
        <v>10</v>
      </c>
      <c r="G5059" t="s">
        <v>10</v>
      </c>
      <c r="H5059" t="s">
        <v>10</v>
      </c>
      <c r="I5059" t="s">
        <v>7080</v>
      </c>
      <c r="J5059">
        <v>1</v>
      </c>
    </row>
    <row r="5060" spans="1:10">
      <c r="A5060" t="s">
        <v>5076</v>
      </c>
      <c r="B5060" t="s">
        <v>10</v>
      </c>
      <c r="C5060" t="s">
        <v>12</v>
      </c>
      <c r="D5060" t="s">
        <v>10</v>
      </c>
      <c r="E5060" t="s">
        <v>10</v>
      </c>
      <c r="F5060" t="s">
        <v>10</v>
      </c>
      <c r="G5060" t="s">
        <v>10</v>
      </c>
      <c r="H5060" t="s">
        <v>10</v>
      </c>
      <c r="I5060" t="s">
        <v>7079</v>
      </c>
      <c r="J5060">
        <v>1</v>
      </c>
    </row>
    <row r="5061" spans="1:10">
      <c r="A5061" t="s">
        <v>5077</v>
      </c>
      <c r="B5061" t="s">
        <v>12</v>
      </c>
      <c r="C5061" t="s">
        <v>10</v>
      </c>
      <c r="D5061" t="s">
        <v>12</v>
      </c>
      <c r="E5061" t="s">
        <v>10</v>
      </c>
      <c r="F5061" t="s">
        <v>10</v>
      </c>
      <c r="G5061" t="s">
        <v>12</v>
      </c>
      <c r="H5061" t="s">
        <v>12</v>
      </c>
      <c r="I5061" t="s">
        <v>7080</v>
      </c>
      <c r="J5061">
        <v>4</v>
      </c>
    </row>
    <row r="5062" spans="1:10">
      <c r="A5062" t="s">
        <v>5078</v>
      </c>
      <c r="B5062" t="s">
        <v>10</v>
      </c>
      <c r="C5062" t="s">
        <v>10</v>
      </c>
      <c r="D5062" t="s">
        <v>10</v>
      </c>
      <c r="E5062" t="s">
        <v>12</v>
      </c>
      <c r="F5062" t="s">
        <v>12</v>
      </c>
      <c r="G5062" t="s">
        <v>10</v>
      </c>
      <c r="H5062" t="s">
        <v>10</v>
      </c>
      <c r="I5062" t="s">
        <v>7079</v>
      </c>
      <c r="J5062">
        <v>2</v>
      </c>
    </row>
    <row r="5063" spans="1:10">
      <c r="A5063" t="s">
        <v>5079</v>
      </c>
      <c r="B5063" t="s">
        <v>12</v>
      </c>
      <c r="C5063" t="s">
        <v>12</v>
      </c>
      <c r="D5063" t="s">
        <v>10</v>
      </c>
      <c r="E5063" t="s">
        <v>12</v>
      </c>
      <c r="F5063" t="s">
        <v>12</v>
      </c>
      <c r="G5063" t="s">
        <v>12</v>
      </c>
      <c r="H5063" t="s">
        <v>10</v>
      </c>
      <c r="I5063" t="s">
        <v>7079</v>
      </c>
      <c r="J5063">
        <v>5</v>
      </c>
    </row>
    <row r="5064" spans="1:10">
      <c r="A5064" t="s">
        <v>5080</v>
      </c>
      <c r="B5064" t="s">
        <v>10</v>
      </c>
      <c r="C5064" t="s">
        <v>12</v>
      </c>
      <c r="D5064" t="s">
        <v>10</v>
      </c>
      <c r="E5064" t="s">
        <v>12</v>
      </c>
      <c r="F5064" t="s">
        <v>10</v>
      </c>
      <c r="G5064" t="s">
        <v>12</v>
      </c>
      <c r="H5064" t="s">
        <v>12</v>
      </c>
      <c r="I5064" t="s">
        <v>7079</v>
      </c>
      <c r="J5064">
        <v>4</v>
      </c>
    </row>
    <row r="5065" spans="1:10">
      <c r="A5065" t="s">
        <v>5081</v>
      </c>
      <c r="B5065" t="s">
        <v>12</v>
      </c>
      <c r="C5065" t="s">
        <v>10</v>
      </c>
      <c r="D5065" t="s">
        <v>12</v>
      </c>
      <c r="E5065" t="s">
        <v>10</v>
      </c>
      <c r="F5065" t="s">
        <v>10</v>
      </c>
      <c r="G5065" t="s">
        <v>10</v>
      </c>
      <c r="H5065" t="s">
        <v>10</v>
      </c>
      <c r="I5065" t="s">
        <v>7080</v>
      </c>
      <c r="J5065">
        <v>2</v>
      </c>
    </row>
    <row r="5066" spans="1:10">
      <c r="A5066" t="s">
        <v>5082</v>
      </c>
      <c r="B5066" t="s">
        <v>10</v>
      </c>
      <c r="C5066" t="s">
        <v>10</v>
      </c>
      <c r="D5066" t="s">
        <v>12</v>
      </c>
      <c r="E5066" t="s">
        <v>12</v>
      </c>
      <c r="F5066" t="s">
        <v>12</v>
      </c>
      <c r="G5066" t="s">
        <v>10</v>
      </c>
      <c r="H5066" t="s">
        <v>10</v>
      </c>
      <c r="I5066" t="s">
        <v>7079</v>
      </c>
      <c r="J5066">
        <v>3</v>
      </c>
    </row>
    <row r="5067" spans="1:10">
      <c r="A5067" t="s">
        <v>5083</v>
      </c>
      <c r="B5067" t="s">
        <v>12</v>
      </c>
      <c r="C5067" t="s">
        <v>10</v>
      </c>
      <c r="D5067" t="s">
        <v>10</v>
      </c>
      <c r="E5067" t="s">
        <v>10</v>
      </c>
      <c r="F5067" t="s">
        <v>10</v>
      </c>
      <c r="G5067" t="s">
        <v>10</v>
      </c>
      <c r="H5067" t="s">
        <v>10</v>
      </c>
      <c r="I5067" t="s">
        <v>10</v>
      </c>
      <c r="J5067">
        <v>1</v>
      </c>
    </row>
    <row r="5068" spans="1:10">
      <c r="A5068" t="s">
        <v>5084</v>
      </c>
      <c r="B5068" t="s">
        <v>10</v>
      </c>
      <c r="C5068" t="s">
        <v>10</v>
      </c>
      <c r="D5068" t="s">
        <v>12</v>
      </c>
      <c r="E5068" t="s">
        <v>12</v>
      </c>
      <c r="F5068" t="s">
        <v>10</v>
      </c>
      <c r="G5068" t="s">
        <v>12</v>
      </c>
      <c r="H5068" t="s">
        <v>12</v>
      </c>
      <c r="I5068" t="s">
        <v>7079</v>
      </c>
      <c r="J5068">
        <v>4</v>
      </c>
    </row>
    <row r="5069" spans="1:10">
      <c r="A5069" t="s">
        <v>5085</v>
      </c>
      <c r="B5069" t="s">
        <v>10</v>
      </c>
      <c r="C5069" t="s">
        <v>12</v>
      </c>
      <c r="D5069" t="s">
        <v>10</v>
      </c>
      <c r="E5069" t="s">
        <v>10</v>
      </c>
      <c r="F5069" t="s">
        <v>12</v>
      </c>
      <c r="G5069" t="s">
        <v>10</v>
      </c>
      <c r="H5069" t="s">
        <v>12</v>
      </c>
      <c r="I5069" t="s">
        <v>7079</v>
      </c>
      <c r="J5069">
        <v>3</v>
      </c>
    </row>
    <row r="5070" spans="1:10">
      <c r="A5070" t="s">
        <v>5086</v>
      </c>
      <c r="B5070" t="s">
        <v>10</v>
      </c>
      <c r="C5070" t="s">
        <v>10</v>
      </c>
      <c r="D5070" t="s">
        <v>10</v>
      </c>
      <c r="E5070" t="s">
        <v>10</v>
      </c>
      <c r="F5070" t="s">
        <v>10</v>
      </c>
      <c r="G5070" t="s">
        <v>10</v>
      </c>
      <c r="H5070" t="s">
        <v>10</v>
      </c>
      <c r="I5070" t="s">
        <v>10</v>
      </c>
      <c r="J5070">
        <v>0</v>
      </c>
    </row>
    <row r="5071" spans="1:10">
      <c r="A5071" t="s">
        <v>5087</v>
      </c>
      <c r="B5071" t="s">
        <v>12</v>
      </c>
      <c r="C5071" t="s">
        <v>10</v>
      </c>
      <c r="D5071" t="s">
        <v>10</v>
      </c>
      <c r="E5071" t="s">
        <v>10</v>
      </c>
      <c r="F5071" t="s">
        <v>10</v>
      </c>
      <c r="G5071" t="s">
        <v>10</v>
      </c>
      <c r="H5071" t="s">
        <v>10</v>
      </c>
      <c r="I5071" t="s">
        <v>7080</v>
      </c>
      <c r="J5071">
        <v>1</v>
      </c>
    </row>
    <row r="5072" spans="1:10">
      <c r="A5072" t="s">
        <v>5088</v>
      </c>
      <c r="B5072" t="s">
        <v>10</v>
      </c>
      <c r="C5072" t="s">
        <v>10</v>
      </c>
      <c r="D5072" t="s">
        <v>10</v>
      </c>
      <c r="E5072" t="s">
        <v>12</v>
      </c>
      <c r="F5072" t="s">
        <v>10</v>
      </c>
      <c r="G5072" t="s">
        <v>12</v>
      </c>
      <c r="H5072" t="s">
        <v>10</v>
      </c>
      <c r="I5072" t="s">
        <v>7080</v>
      </c>
      <c r="J5072">
        <v>2</v>
      </c>
    </row>
    <row r="5073" spans="1:10">
      <c r="A5073" t="s">
        <v>5089</v>
      </c>
      <c r="B5073" t="s">
        <v>10</v>
      </c>
      <c r="C5073" t="s">
        <v>10</v>
      </c>
      <c r="D5073" t="s">
        <v>10</v>
      </c>
      <c r="E5073" t="s">
        <v>12</v>
      </c>
      <c r="F5073" t="s">
        <v>10</v>
      </c>
      <c r="G5073" t="s">
        <v>10</v>
      </c>
      <c r="H5073" t="s">
        <v>10</v>
      </c>
      <c r="I5073" t="s">
        <v>7080</v>
      </c>
      <c r="J5073">
        <v>1</v>
      </c>
    </row>
    <row r="5074" spans="1:10">
      <c r="A5074" t="s">
        <v>5090</v>
      </c>
      <c r="B5074" t="s">
        <v>12</v>
      </c>
      <c r="C5074" t="s">
        <v>10</v>
      </c>
      <c r="D5074" t="s">
        <v>12</v>
      </c>
      <c r="E5074" t="s">
        <v>12</v>
      </c>
      <c r="F5074" t="s">
        <v>10</v>
      </c>
      <c r="G5074" t="s">
        <v>12</v>
      </c>
      <c r="H5074" t="s">
        <v>12</v>
      </c>
      <c r="I5074" t="s">
        <v>7080</v>
      </c>
      <c r="J5074">
        <v>5</v>
      </c>
    </row>
    <row r="5075" spans="1:10">
      <c r="A5075" t="s">
        <v>5091</v>
      </c>
      <c r="B5075" t="s">
        <v>10</v>
      </c>
      <c r="C5075" t="s">
        <v>10</v>
      </c>
      <c r="D5075" t="s">
        <v>10</v>
      </c>
      <c r="E5075" t="s">
        <v>12</v>
      </c>
      <c r="F5075" t="s">
        <v>10</v>
      </c>
      <c r="G5075" t="s">
        <v>12</v>
      </c>
      <c r="H5075" t="s">
        <v>12</v>
      </c>
      <c r="I5075" t="s">
        <v>7079</v>
      </c>
      <c r="J5075">
        <v>3</v>
      </c>
    </row>
    <row r="5076" spans="1:10">
      <c r="A5076" t="s">
        <v>5092</v>
      </c>
      <c r="B5076" t="s">
        <v>10</v>
      </c>
      <c r="C5076" t="s">
        <v>10</v>
      </c>
      <c r="D5076" t="s">
        <v>10</v>
      </c>
      <c r="E5076" t="s">
        <v>10</v>
      </c>
      <c r="F5076" t="s">
        <v>10</v>
      </c>
      <c r="G5076" t="s">
        <v>10</v>
      </c>
      <c r="H5076" t="s">
        <v>10</v>
      </c>
      <c r="I5076" t="s">
        <v>10</v>
      </c>
      <c r="J5076">
        <v>0</v>
      </c>
    </row>
    <row r="5077" spans="1:10">
      <c r="A5077" t="s">
        <v>5093</v>
      </c>
      <c r="B5077" t="s">
        <v>10</v>
      </c>
      <c r="C5077" t="s">
        <v>10</v>
      </c>
      <c r="D5077" t="s">
        <v>10</v>
      </c>
      <c r="E5077" t="s">
        <v>12</v>
      </c>
      <c r="F5077" t="s">
        <v>10</v>
      </c>
      <c r="G5077" t="s">
        <v>12</v>
      </c>
      <c r="H5077" t="s">
        <v>12</v>
      </c>
      <c r="I5077" t="s">
        <v>7080</v>
      </c>
      <c r="J5077">
        <v>3</v>
      </c>
    </row>
    <row r="5078" spans="1:10">
      <c r="A5078" t="s">
        <v>5094</v>
      </c>
      <c r="B5078" t="s">
        <v>10</v>
      </c>
      <c r="C5078" t="s">
        <v>10</v>
      </c>
      <c r="D5078" t="s">
        <v>10</v>
      </c>
      <c r="E5078" t="s">
        <v>12</v>
      </c>
      <c r="F5078" t="s">
        <v>10</v>
      </c>
      <c r="G5078" t="s">
        <v>12</v>
      </c>
      <c r="H5078" t="s">
        <v>12</v>
      </c>
      <c r="I5078" t="s">
        <v>7080</v>
      </c>
      <c r="J5078">
        <v>3</v>
      </c>
    </row>
    <row r="5079" spans="1:10">
      <c r="A5079" t="s">
        <v>5095</v>
      </c>
      <c r="B5079" t="s">
        <v>10</v>
      </c>
      <c r="C5079" t="s">
        <v>10</v>
      </c>
      <c r="D5079" t="s">
        <v>10</v>
      </c>
      <c r="E5079" t="s">
        <v>10</v>
      </c>
      <c r="F5079" t="s">
        <v>10</v>
      </c>
      <c r="G5079" t="s">
        <v>10</v>
      </c>
      <c r="H5079" t="s">
        <v>10</v>
      </c>
      <c r="I5079" t="s">
        <v>10</v>
      </c>
      <c r="J5079">
        <v>0</v>
      </c>
    </row>
    <row r="5080" spans="1:10">
      <c r="A5080" t="s">
        <v>5096</v>
      </c>
      <c r="B5080" t="s">
        <v>12</v>
      </c>
      <c r="C5080" t="s">
        <v>12</v>
      </c>
      <c r="D5080" t="s">
        <v>10</v>
      </c>
      <c r="E5080" t="s">
        <v>12</v>
      </c>
      <c r="F5080" t="s">
        <v>12</v>
      </c>
      <c r="G5080" t="s">
        <v>10</v>
      </c>
      <c r="H5080" t="s">
        <v>12</v>
      </c>
      <c r="I5080" t="s">
        <v>7080</v>
      </c>
      <c r="J5080">
        <v>5</v>
      </c>
    </row>
    <row r="5081" spans="1:10">
      <c r="A5081" t="s">
        <v>5097</v>
      </c>
      <c r="B5081" t="s">
        <v>12</v>
      </c>
      <c r="C5081" t="s">
        <v>10</v>
      </c>
      <c r="D5081" t="s">
        <v>12</v>
      </c>
      <c r="E5081" t="s">
        <v>10</v>
      </c>
      <c r="F5081" t="s">
        <v>12</v>
      </c>
      <c r="G5081" t="s">
        <v>10</v>
      </c>
      <c r="H5081" t="s">
        <v>12</v>
      </c>
      <c r="I5081" t="s">
        <v>7080</v>
      </c>
      <c r="J5081">
        <v>4</v>
      </c>
    </row>
    <row r="5082" spans="1:10">
      <c r="A5082" t="s">
        <v>5098</v>
      </c>
      <c r="B5082" t="s">
        <v>12</v>
      </c>
      <c r="C5082" t="s">
        <v>10</v>
      </c>
      <c r="D5082" t="s">
        <v>12</v>
      </c>
      <c r="E5082" t="s">
        <v>12</v>
      </c>
      <c r="F5082" t="s">
        <v>10</v>
      </c>
      <c r="G5082" t="s">
        <v>10</v>
      </c>
      <c r="H5082" t="s">
        <v>12</v>
      </c>
      <c r="I5082" t="s">
        <v>7080</v>
      </c>
      <c r="J5082">
        <v>4</v>
      </c>
    </row>
    <row r="5083" spans="1:10">
      <c r="A5083" t="s">
        <v>5099</v>
      </c>
      <c r="B5083" t="s">
        <v>10</v>
      </c>
      <c r="C5083" t="s">
        <v>12</v>
      </c>
      <c r="D5083" t="s">
        <v>12</v>
      </c>
      <c r="E5083" t="s">
        <v>10</v>
      </c>
      <c r="F5083" t="s">
        <v>12</v>
      </c>
      <c r="G5083" t="s">
        <v>12</v>
      </c>
      <c r="H5083" t="s">
        <v>10</v>
      </c>
      <c r="I5083" t="s">
        <v>7079</v>
      </c>
      <c r="J5083">
        <v>4</v>
      </c>
    </row>
    <row r="5084" spans="1:10">
      <c r="A5084" t="s">
        <v>5100</v>
      </c>
      <c r="B5084" t="s">
        <v>10</v>
      </c>
      <c r="C5084" t="s">
        <v>10</v>
      </c>
      <c r="D5084" t="s">
        <v>10</v>
      </c>
      <c r="E5084" t="s">
        <v>10</v>
      </c>
      <c r="F5084" t="s">
        <v>10</v>
      </c>
      <c r="G5084" t="s">
        <v>10</v>
      </c>
      <c r="H5084" t="s">
        <v>10</v>
      </c>
      <c r="I5084" t="s">
        <v>10</v>
      </c>
      <c r="J5084">
        <v>0</v>
      </c>
    </row>
    <row r="5085" spans="1:10">
      <c r="A5085" t="s">
        <v>5101</v>
      </c>
      <c r="B5085" t="s">
        <v>10</v>
      </c>
      <c r="C5085" t="s">
        <v>12</v>
      </c>
      <c r="D5085" t="s">
        <v>12</v>
      </c>
      <c r="E5085" t="s">
        <v>10</v>
      </c>
      <c r="F5085" t="s">
        <v>12</v>
      </c>
      <c r="G5085" t="s">
        <v>10</v>
      </c>
      <c r="H5085" t="s">
        <v>12</v>
      </c>
      <c r="I5085" t="s">
        <v>7079</v>
      </c>
      <c r="J5085">
        <v>4</v>
      </c>
    </row>
    <row r="5086" spans="1:10">
      <c r="A5086" t="s">
        <v>5102</v>
      </c>
      <c r="B5086" t="s">
        <v>10</v>
      </c>
      <c r="C5086" t="s">
        <v>10</v>
      </c>
      <c r="D5086" t="s">
        <v>10</v>
      </c>
      <c r="E5086" t="s">
        <v>10</v>
      </c>
      <c r="F5086" t="s">
        <v>10</v>
      </c>
      <c r="G5086" t="s">
        <v>10</v>
      </c>
      <c r="H5086" t="s">
        <v>10</v>
      </c>
      <c r="I5086" t="s">
        <v>10</v>
      </c>
      <c r="J5086">
        <v>0</v>
      </c>
    </row>
    <row r="5087" spans="1:10">
      <c r="A5087" t="s">
        <v>5103</v>
      </c>
      <c r="B5087" t="s">
        <v>10</v>
      </c>
      <c r="C5087" t="s">
        <v>10</v>
      </c>
      <c r="D5087" t="s">
        <v>10</v>
      </c>
      <c r="E5087" t="s">
        <v>10</v>
      </c>
      <c r="F5087" t="s">
        <v>12</v>
      </c>
      <c r="G5087" t="s">
        <v>10</v>
      </c>
      <c r="H5087" t="s">
        <v>12</v>
      </c>
      <c r="I5087" t="s">
        <v>7079</v>
      </c>
      <c r="J5087">
        <v>2</v>
      </c>
    </row>
    <row r="5088" spans="1:10">
      <c r="A5088" t="s">
        <v>5104</v>
      </c>
      <c r="B5088" t="s">
        <v>10</v>
      </c>
      <c r="C5088" t="s">
        <v>10</v>
      </c>
      <c r="D5088" t="s">
        <v>10</v>
      </c>
      <c r="E5088" t="s">
        <v>10</v>
      </c>
      <c r="F5088" t="s">
        <v>10</v>
      </c>
      <c r="G5088" t="s">
        <v>10</v>
      </c>
      <c r="H5088" t="s">
        <v>10</v>
      </c>
      <c r="I5088" t="s">
        <v>10</v>
      </c>
      <c r="J5088">
        <v>0</v>
      </c>
    </row>
    <row r="5089" spans="1:10">
      <c r="A5089" t="s">
        <v>5105</v>
      </c>
      <c r="B5089" t="s">
        <v>10</v>
      </c>
      <c r="C5089" t="s">
        <v>10</v>
      </c>
      <c r="D5089" t="s">
        <v>10</v>
      </c>
      <c r="E5089" t="s">
        <v>10</v>
      </c>
      <c r="F5089" t="s">
        <v>10</v>
      </c>
      <c r="G5089" t="s">
        <v>10</v>
      </c>
      <c r="H5089" t="s">
        <v>10</v>
      </c>
      <c r="I5089" t="s">
        <v>10</v>
      </c>
      <c r="J5089">
        <v>0</v>
      </c>
    </row>
    <row r="5090" spans="1:10">
      <c r="A5090" t="s">
        <v>5106</v>
      </c>
      <c r="B5090" t="s">
        <v>10</v>
      </c>
      <c r="C5090" t="s">
        <v>10</v>
      </c>
      <c r="D5090" t="s">
        <v>10</v>
      </c>
      <c r="E5090" t="s">
        <v>10</v>
      </c>
      <c r="F5090" t="s">
        <v>10</v>
      </c>
      <c r="G5090" t="s">
        <v>10</v>
      </c>
      <c r="H5090" t="s">
        <v>10</v>
      </c>
      <c r="I5090" t="s">
        <v>10</v>
      </c>
      <c r="J5090">
        <v>0</v>
      </c>
    </row>
    <row r="5091" spans="1:10">
      <c r="A5091" t="s">
        <v>5107</v>
      </c>
      <c r="B5091" t="s">
        <v>10</v>
      </c>
      <c r="C5091" t="s">
        <v>10</v>
      </c>
      <c r="D5091" t="s">
        <v>10</v>
      </c>
      <c r="E5091" t="s">
        <v>10</v>
      </c>
      <c r="F5091" t="s">
        <v>10</v>
      </c>
      <c r="G5091" t="s">
        <v>12</v>
      </c>
      <c r="H5091" t="s">
        <v>10</v>
      </c>
      <c r="I5091" t="s">
        <v>7079</v>
      </c>
      <c r="J5091">
        <v>1</v>
      </c>
    </row>
    <row r="5092" spans="1:10">
      <c r="A5092" t="s">
        <v>5108</v>
      </c>
      <c r="B5092" t="s">
        <v>12</v>
      </c>
      <c r="C5092" t="s">
        <v>12</v>
      </c>
      <c r="D5092" t="s">
        <v>12</v>
      </c>
      <c r="E5092" t="s">
        <v>10</v>
      </c>
      <c r="F5092" t="s">
        <v>10</v>
      </c>
      <c r="G5092" t="s">
        <v>10</v>
      </c>
      <c r="H5092" t="s">
        <v>12</v>
      </c>
      <c r="I5092" t="s">
        <v>7080</v>
      </c>
      <c r="J5092">
        <v>4</v>
      </c>
    </row>
    <row r="5093" spans="1:10">
      <c r="A5093" t="s">
        <v>5109</v>
      </c>
      <c r="B5093" t="s">
        <v>10</v>
      </c>
      <c r="C5093" t="s">
        <v>10</v>
      </c>
      <c r="D5093" t="s">
        <v>12</v>
      </c>
      <c r="E5093" t="s">
        <v>10</v>
      </c>
      <c r="F5093" t="s">
        <v>10</v>
      </c>
      <c r="G5093" t="s">
        <v>10</v>
      </c>
      <c r="H5093" t="s">
        <v>10</v>
      </c>
      <c r="I5093" t="s">
        <v>7079</v>
      </c>
      <c r="J5093">
        <v>1</v>
      </c>
    </row>
    <row r="5094" spans="1:10">
      <c r="A5094" t="s">
        <v>5110</v>
      </c>
      <c r="B5094" t="s">
        <v>10</v>
      </c>
      <c r="C5094" t="s">
        <v>10</v>
      </c>
      <c r="D5094" t="s">
        <v>10</v>
      </c>
      <c r="E5094" t="s">
        <v>10</v>
      </c>
      <c r="F5094" t="s">
        <v>10</v>
      </c>
      <c r="G5094" t="s">
        <v>10</v>
      </c>
      <c r="H5094" t="s">
        <v>10</v>
      </c>
      <c r="I5094" t="s">
        <v>10</v>
      </c>
      <c r="J5094">
        <v>0</v>
      </c>
    </row>
    <row r="5095" spans="1:10">
      <c r="A5095" t="s">
        <v>5111</v>
      </c>
      <c r="B5095" t="s">
        <v>12</v>
      </c>
      <c r="C5095" t="s">
        <v>10</v>
      </c>
      <c r="D5095" t="s">
        <v>10</v>
      </c>
      <c r="E5095" t="s">
        <v>10</v>
      </c>
      <c r="F5095" t="s">
        <v>12</v>
      </c>
      <c r="G5095" t="s">
        <v>12</v>
      </c>
      <c r="H5095" t="s">
        <v>10</v>
      </c>
      <c r="I5095" t="s">
        <v>7079</v>
      </c>
      <c r="J5095">
        <v>3</v>
      </c>
    </row>
    <row r="5096" spans="1:10">
      <c r="A5096" t="s">
        <v>5112</v>
      </c>
      <c r="B5096" t="s">
        <v>12</v>
      </c>
      <c r="C5096" t="s">
        <v>12</v>
      </c>
      <c r="D5096" t="s">
        <v>12</v>
      </c>
      <c r="E5096" t="s">
        <v>10</v>
      </c>
      <c r="F5096" t="s">
        <v>12</v>
      </c>
      <c r="G5096" t="s">
        <v>10</v>
      </c>
      <c r="H5096" t="s">
        <v>10</v>
      </c>
      <c r="I5096" t="s">
        <v>7080</v>
      </c>
      <c r="J5096">
        <v>4</v>
      </c>
    </row>
    <row r="5097" spans="1:10">
      <c r="A5097" t="s">
        <v>5113</v>
      </c>
      <c r="B5097" t="s">
        <v>10</v>
      </c>
      <c r="C5097" t="s">
        <v>10</v>
      </c>
      <c r="D5097" t="s">
        <v>10</v>
      </c>
      <c r="E5097" t="s">
        <v>10</v>
      </c>
      <c r="F5097" t="s">
        <v>10</v>
      </c>
      <c r="G5097" t="s">
        <v>10</v>
      </c>
      <c r="H5097" t="s">
        <v>10</v>
      </c>
      <c r="I5097" t="s">
        <v>7079</v>
      </c>
      <c r="J5097">
        <v>0</v>
      </c>
    </row>
    <row r="5098" spans="1:10">
      <c r="A5098" t="s">
        <v>5114</v>
      </c>
      <c r="B5098" t="s">
        <v>12</v>
      </c>
      <c r="C5098" t="s">
        <v>12</v>
      </c>
      <c r="D5098" t="s">
        <v>12</v>
      </c>
      <c r="E5098" t="s">
        <v>12</v>
      </c>
      <c r="F5098" t="s">
        <v>12</v>
      </c>
      <c r="G5098" t="s">
        <v>12</v>
      </c>
      <c r="H5098" t="s">
        <v>12</v>
      </c>
      <c r="I5098" t="s">
        <v>7079</v>
      </c>
      <c r="J5098">
        <v>7</v>
      </c>
    </row>
    <row r="5099" spans="1:10">
      <c r="A5099" t="s">
        <v>5115</v>
      </c>
      <c r="B5099" t="s">
        <v>12</v>
      </c>
      <c r="C5099" t="s">
        <v>12</v>
      </c>
      <c r="D5099" t="s">
        <v>12</v>
      </c>
      <c r="E5099" t="s">
        <v>12</v>
      </c>
      <c r="F5099" t="s">
        <v>12</v>
      </c>
      <c r="G5099" t="s">
        <v>10</v>
      </c>
      <c r="H5099" t="s">
        <v>10</v>
      </c>
      <c r="I5099" t="s">
        <v>7080</v>
      </c>
      <c r="J5099">
        <v>5</v>
      </c>
    </row>
    <row r="5100" spans="1:10">
      <c r="A5100" t="s">
        <v>5116</v>
      </c>
      <c r="B5100" t="s">
        <v>12</v>
      </c>
      <c r="C5100" t="s">
        <v>10</v>
      </c>
      <c r="D5100" t="s">
        <v>10</v>
      </c>
      <c r="E5100" t="s">
        <v>10</v>
      </c>
      <c r="F5100" t="s">
        <v>10</v>
      </c>
      <c r="G5100" t="s">
        <v>10</v>
      </c>
      <c r="H5100" t="s">
        <v>10</v>
      </c>
      <c r="I5100" t="s">
        <v>7080</v>
      </c>
      <c r="J5100">
        <v>1</v>
      </c>
    </row>
    <row r="5101" spans="1:10">
      <c r="A5101" t="s">
        <v>5117</v>
      </c>
      <c r="B5101" t="s">
        <v>10</v>
      </c>
      <c r="C5101" t="s">
        <v>10</v>
      </c>
      <c r="D5101" t="s">
        <v>10</v>
      </c>
      <c r="E5101" t="s">
        <v>10</v>
      </c>
      <c r="F5101" t="s">
        <v>10</v>
      </c>
      <c r="G5101" t="s">
        <v>10</v>
      </c>
      <c r="H5101" t="s">
        <v>10</v>
      </c>
      <c r="I5101" t="s">
        <v>10</v>
      </c>
      <c r="J5101">
        <v>0</v>
      </c>
    </row>
    <row r="5102" spans="1:10">
      <c r="A5102" t="s">
        <v>5118</v>
      </c>
      <c r="B5102" t="s">
        <v>10</v>
      </c>
      <c r="C5102" t="s">
        <v>10</v>
      </c>
      <c r="D5102" t="s">
        <v>10</v>
      </c>
      <c r="E5102" t="s">
        <v>12</v>
      </c>
      <c r="F5102" t="s">
        <v>10</v>
      </c>
      <c r="G5102" t="s">
        <v>10</v>
      </c>
      <c r="H5102" t="s">
        <v>10</v>
      </c>
      <c r="I5102" t="s">
        <v>7080</v>
      </c>
      <c r="J5102">
        <v>1</v>
      </c>
    </row>
    <row r="5103" spans="1:10">
      <c r="A5103" t="s">
        <v>5119</v>
      </c>
      <c r="B5103" t="s">
        <v>12</v>
      </c>
      <c r="C5103" t="s">
        <v>12</v>
      </c>
      <c r="D5103" t="s">
        <v>12</v>
      </c>
      <c r="E5103" t="s">
        <v>12</v>
      </c>
      <c r="F5103" t="s">
        <v>12</v>
      </c>
      <c r="G5103" t="s">
        <v>12</v>
      </c>
      <c r="H5103" t="s">
        <v>10</v>
      </c>
      <c r="I5103" t="s">
        <v>7080</v>
      </c>
      <c r="J5103">
        <v>6</v>
      </c>
    </row>
    <row r="5104" spans="1:10">
      <c r="A5104" t="s">
        <v>5120</v>
      </c>
      <c r="B5104" t="s">
        <v>12</v>
      </c>
      <c r="C5104" t="s">
        <v>12</v>
      </c>
      <c r="D5104" t="s">
        <v>10</v>
      </c>
      <c r="E5104" t="s">
        <v>12</v>
      </c>
      <c r="F5104" t="s">
        <v>12</v>
      </c>
      <c r="G5104" t="s">
        <v>12</v>
      </c>
      <c r="H5104" t="s">
        <v>12</v>
      </c>
      <c r="I5104" t="s">
        <v>7080</v>
      </c>
      <c r="J5104">
        <v>6</v>
      </c>
    </row>
    <row r="5105" spans="1:10">
      <c r="A5105" t="s">
        <v>5121</v>
      </c>
      <c r="B5105" t="s">
        <v>10</v>
      </c>
      <c r="C5105" t="s">
        <v>12</v>
      </c>
      <c r="D5105" t="s">
        <v>10</v>
      </c>
      <c r="E5105" t="s">
        <v>10</v>
      </c>
      <c r="F5105" t="s">
        <v>10</v>
      </c>
      <c r="G5105" t="s">
        <v>10</v>
      </c>
      <c r="H5105" t="s">
        <v>12</v>
      </c>
      <c r="I5105" t="s">
        <v>7080</v>
      </c>
      <c r="J5105">
        <v>2</v>
      </c>
    </row>
    <row r="5106" spans="1:10">
      <c r="A5106" t="s">
        <v>5122</v>
      </c>
      <c r="B5106" t="s">
        <v>10</v>
      </c>
      <c r="C5106" t="s">
        <v>10</v>
      </c>
      <c r="D5106" t="s">
        <v>10</v>
      </c>
      <c r="E5106" t="s">
        <v>10</v>
      </c>
      <c r="F5106" t="s">
        <v>10</v>
      </c>
      <c r="G5106" t="s">
        <v>10</v>
      </c>
      <c r="H5106" t="s">
        <v>10</v>
      </c>
      <c r="I5106" t="s">
        <v>10</v>
      </c>
      <c r="J5106">
        <v>0</v>
      </c>
    </row>
    <row r="5107" spans="1:10">
      <c r="A5107" t="s">
        <v>5123</v>
      </c>
      <c r="B5107" t="s">
        <v>10</v>
      </c>
      <c r="C5107" t="s">
        <v>10</v>
      </c>
      <c r="D5107" t="s">
        <v>12</v>
      </c>
      <c r="E5107" t="s">
        <v>10</v>
      </c>
      <c r="F5107" t="s">
        <v>12</v>
      </c>
      <c r="G5107" t="s">
        <v>12</v>
      </c>
      <c r="H5107" t="s">
        <v>12</v>
      </c>
      <c r="I5107" t="s">
        <v>7080</v>
      </c>
      <c r="J5107">
        <v>4</v>
      </c>
    </row>
    <row r="5108" spans="1:10">
      <c r="A5108" t="s">
        <v>5124</v>
      </c>
      <c r="B5108" t="s">
        <v>10</v>
      </c>
      <c r="C5108" t="s">
        <v>10</v>
      </c>
      <c r="D5108" t="s">
        <v>10</v>
      </c>
      <c r="E5108" t="s">
        <v>12</v>
      </c>
      <c r="F5108" t="s">
        <v>10</v>
      </c>
      <c r="G5108" t="s">
        <v>10</v>
      </c>
      <c r="H5108" t="s">
        <v>12</v>
      </c>
      <c r="I5108" t="s">
        <v>7079</v>
      </c>
      <c r="J5108">
        <v>2</v>
      </c>
    </row>
    <row r="5109" spans="1:10">
      <c r="A5109" t="s">
        <v>5125</v>
      </c>
      <c r="B5109" t="s">
        <v>10</v>
      </c>
      <c r="C5109" t="s">
        <v>10</v>
      </c>
      <c r="D5109" t="s">
        <v>12</v>
      </c>
      <c r="E5109" t="s">
        <v>10</v>
      </c>
      <c r="F5109" t="s">
        <v>10</v>
      </c>
      <c r="G5109" t="s">
        <v>12</v>
      </c>
      <c r="H5109" t="s">
        <v>10</v>
      </c>
      <c r="I5109" t="s">
        <v>7079</v>
      </c>
      <c r="J5109">
        <v>2</v>
      </c>
    </row>
    <row r="5110" spans="1:10">
      <c r="A5110" t="s">
        <v>5126</v>
      </c>
      <c r="B5110" t="s">
        <v>10</v>
      </c>
      <c r="C5110" t="s">
        <v>10</v>
      </c>
      <c r="D5110" t="s">
        <v>10</v>
      </c>
      <c r="E5110" t="s">
        <v>12</v>
      </c>
      <c r="F5110" t="s">
        <v>10</v>
      </c>
      <c r="G5110" t="s">
        <v>10</v>
      </c>
      <c r="H5110" t="s">
        <v>10</v>
      </c>
      <c r="I5110" t="s">
        <v>7079</v>
      </c>
      <c r="J5110">
        <v>1</v>
      </c>
    </row>
    <row r="5111" spans="1:10">
      <c r="A5111" t="s">
        <v>5127</v>
      </c>
      <c r="B5111" t="s">
        <v>10</v>
      </c>
      <c r="C5111" t="s">
        <v>12</v>
      </c>
      <c r="D5111" t="s">
        <v>12</v>
      </c>
      <c r="E5111" t="s">
        <v>12</v>
      </c>
      <c r="F5111" t="s">
        <v>12</v>
      </c>
      <c r="G5111" t="s">
        <v>10</v>
      </c>
      <c r="H5111" t="s">
        <v>10</v>
      </c>
      <c r="I5111" t="s">
        <v>7079</v>
      </c>
      <c r="J5111">
        <v>4</v>
      </c>
    </row>
    <row r="5112" spans="1:10">
      <c r="A5112" t="s">
        <v>5128</v>
      </c>
      <c r="B5112" t="s">
        <v>12</v>
      </c>
      <c r="C5112" t="s">
        <v>10</v>
      </c>
      <c r="D5112" t="s">
        <v>10</v>
      </c>
      <c r="E5112" t="s">
        <v>10</v>
      </c>
      <c r="F5112" t="s">
        <v>10</v>
      </c>
      <c r="G5112" t="s">
        <v>10</v>
      </c>
      <c r="H5112" t="s">
        <v>10</v>
      </c>
      <c r="I5112" t="s">
        <v>7080</v>
      </c>
      <c r="J5112">
        <v>1</v>
      </c>
    </row>
    <row r="5113" spans="1:10">
      <c r="A5113" t="s">
        <v>5129</v>
      </c>
      <c r="B5113" t="s">
        <v>10</v>
      </c>
      <c r="C5113" t="s">
        <v>12</v>
      </c>
      <c r="D5113" t="s">
        <v>10</v>
      </c>
      <c r="E5113" t="s">
        <v>10</v>
      </c>
      <c r="F5113" t="s">
        <v>10</v>
      </c>
      <c r="G5113" t="s">
        <v>10</v>
      </c>
      <c r="H5113" t="s">
        <v>12</v>
      </c>
      <c r="I5113" t="s">
        <v>7080</v>
      </c>
      <c r="J5113">
        <v>2</v>
      </c>
    </row>
    <row r="5114" spans="1:10">
      <c r="A5114" t="s">
        <v>5130</v>
      </c>
      <c r="B5114" t="s">
        <v>10</v>
      </c>
      <c r="C5114" t="s">
        <v>10</v>
      </c>
      <c r="D5114" t="s">
        <v>10</v>
      </c>
      <c r="E5114" t="s">
        <v>10</v>
      </c>
      <c r="F5114" t="s">
        <v>10</v>
      </c>
      <c r="G5114" t="s">
        <v>10</v>
      </c>
      <c r="H5114" t="s">
        <v>10</v>
      </c>
      <c r="I5114" t="s">
        <v>10</v>
      </c>
      <c r="J5114">
        <v>0</v>
      </c>
    </row>
    <row r="5115" spans="1:10">
      <c r="A5115" t="s">
        <v>5131</v>
      </c>
      <c r="B5115" t="s">
        <v>12</v>
      </c>
      <c r="C5115" t="s">
        <v>12</v>
      </c>
      <c r="D5115" t="s">
        <v>12</v>
      </c>
      <c r="E5115" t="s">
        <v>12</v>
      </c>
      <c r="F5115" t="s">
        <v>12</v>
      </c>
      <c r="G5115" t="s">
        <v>12</v>
      </c>
      <c r="H5115" t="s">
        <v>12</v>
      </c>
      <c r="I5115" t="s">
        <v>7080</v>
      </c>
      <c r="J5115">
        <v>7</v>
      </c>
    </row>
    <row r="5116" spans="1:10">
      <c r="A5116" t="s">
        <v>5132</v>
      </c>
      <c r="B5116" t="s">
        <v>12</v>
      </c>
      <c r="C5116" t="s">
        <v>12</v>
      </c>
      <c r="D5116" t="s">
        <v>12</v>
      </c>
      <c r="E5116" t="s">
        <v>10</v>
      </c>
      <c r="F5116" t="s">
        <v>10</v>
      </c>
      <c r="G5116" t="s">
        <v>10</v>
      </c>
      <c r="H5116" t="s">
        <v>10</v>
      </c>
      <c r="I5116" t="s">
        <v>7080</v>
      </c>
      <c r="J5116">
        <v>3</v>
      </c>
    </row>
    <row r="5117" spans="1:10">
      <c r="A5117" t="s">
        <v>5133</v>
      </c>
      <c r="B5117" t="s">
        <v>10</v>
      </c>
      <c r="C5117" t="s">
        <v>12</v>
      </c>
      <c r="D5117" t="s">
        <v>12</v>
      </c>
      <c r="E5117" t="s">
        <v>12</v>
      </c>
      <c r="F5117" t="s">
        <v>12</v>
      </c>
      <c r="G5117" t="s">
        <v>10</v>
      </c>
      <c r="H5117" t="s">
        <v>10</v>
      </c>
      <c r="I5117" t="s">
        <v>7079</v>
      </c>
      <c r="J5117">
        <v>4</v>
      </c>
    </row>
    <row r="5118" spans="1:10">
      <c r="A5118" t="s">
        <v>5134</v>
      </c>
      <c r="B5118" t="s">
        <v>10</v>
      </c>
      <c r="C5118" t="s">
        <v>10</v>
      </c>
      <c r="D5118" t="s">
        <v>10</v>
      </c>
      <c r="E5118" t="s">
        <v>10</v>
      </c>
      <c r="F5118" t="s">
        <v>10</v>
      </c>
      <c r="G5118" t="s">
        <v>10</v>
      </c>
      <c r="H5118" t="s">
        <v>10</v>
      </c>
      <c r="I5118" t="s">
        <v>7080</v>
      </c>
      <c r="J5118">
        <v>0</v>
      </c>
    </row>
    <row r="5119" spans="1:10">
      <c r="A5119" t="s">
        <v>5135</v>
      </c>
      <c r="B5119" t="s">
        <v>10</v>
      </c>
      <c r="C5119" t="s">
        <v>12</v>
      </c>
      <c r="D5119" t="s">
        <v>10</v>
      </c>
      <c r="E5119" t="s">
        <v>12</v>
      </c>
      <c r="F5119" t="s">
        <v>12</v>
      </c>
      <c r="G5119" t="s">
        <v>12</v>
      </c>
      <c r="H5119" t="s">
        <v>12</v>
      </c>
      <c r="I5119" t="s">
        <v>7079</v>
      </c>
      <c r="J5119">
        <v>5</v>
      </c>
    </row>
    <row r="5120" spans="1:10">
      <c r="A5120" t="s">
        <v>5136</v>
      </c>
      <c r="B5120" t="s">
        <v>12</v>
      </c>
      <c r="C5120" t="s">
        <v>10</v>
      </c>
      <c r="D5120" t="s">
        <v>10</v>
      </c>
      <c r="E5120" t="s">
        <v>12</v>
      </c>
      <c r="F5120" t="s">
        <v>12</v>
      </c>
      <c r="G5120" t="s">
        <v>10</v>
      </c>
      <c r="H5120" t="s">
        <v>10</v>
      </c>
      <c r="I5120" t="s">
        <v>7080</v>
      </c>
      <c r="J5120">
        <v>3</v>
      </c>
    </row>
    <row r="5121" spans="1:10">
      <c r="A5121" t="s">
        <v>5137</v>
      </c>
      <c r="B5121" t="s">
        <v>10</v>
      </c>
      <c r="C5121" t="s">
        <v>10</v>
      </c>
      <c r="D5121" t="s">
        <v>10</v>
      </c>
      <c r="E5121" t="s">
        <v>10</v>
      </c>
      <c r="F5121" t="s">
        <v>12</v>
      </c>
      <c r="G5121" t="s">
        <v>10</v>
      </c>
      <c r="H5121" t="s">
        <v>10</v>
      </c>
      <c r="I5121" t="s">
        <v>7080</v>
      </c>
      <c r="J5121">
        <v>1</v>
      </c>
    </row>
    <row r="5122" spans="1:10">
      <c r="A5122" t="s">
        <v>5138</v>
      </c>
      <c r="B5122" t="s">
        <v>10</v>
      </c>
      <c r="C5122" t="s">
        <v>12</v>
      </c>
      <c r="D5122" t="s">
        <v>10</v>
      </c>
      <c r="E5122" t="s">
        <v>10</v>
      </c>
      <c r="F5122" t="s">
        <v>10</v>
      </c>
      <c r="G5122" t="s">
        <v>10</v>
      </c>
      <c r="H5122" t="s">
        <v>10</v>
      </c>
      <c r="I5122" t="s">
        <v>7079</v>
      </c>
      <c r="J5122">
        <v>1</v>
      </c>
    </row>
    <row r="5123" spans="1:10">
      <c r="A5123" t="s">
        <v>5139</v>
      </c>
      <c r="B5123" t="s">
        <v>12</v>
      </c>
      <c r="C5123" t="s">
        <v>10</v>
      </c>
      <c r="D5123" t="s">
        <v>12</v>
      </c>
      <c r="E5123" t="s">
        <v>12</v>
      </c>
      <c r="F5123" t="s">
        <v>10</v>
      </c>
      <c r="G5123" t="s">
        <v>10</v>
      </c>
      <c r="H5123" t="s">
        <v>12</v>
      </c>
      <c r="I5123" t="s">
        <v>7079</v>
      </c>
      <c r="J5123">
        <v>4</v>
      </c>
    </row>
    <row r="5124" spans="1:10">
      <c r="A5124" t="s">
        <v>5140</v>
      </c>
      <c r="B5124" t="s">
        <v>10</v>
      </c>
      <c r="C5124" t="s">
        <v>10</v>
      </c>
      <c r="D5124" t="s">
        <v>12</v>
      </c>
      <c r="E5124" t="s">
        <v>10</v>
      </c>
      <c r="F5124" t="s">
        <v>10</v>
      </c>
      <c r="G5124" t="s">
        <v>10</v>
      </c>
      <c r="H5124" t="s">
        <v>10</v>
      </c>
      <c r="I5124" t="s">
        <v>7079</v>
      </c>
      <c r="J5124">
        <v>1</v>
      </c>
    </row>
    <row r="5125" spans="1:10">
      <c r="A5125" t="s">
        <v>5141</v>
      </c>
      <c r="B5125" t="s">
        <v>10</v>
      </c>
      <c r="C5125" t="s">
        <v>10</v>
      </c>
      <c r="D5125" t="s">
        <v>12</v>
      </c>
      <c r="E5125" t="s">
        <v>10</v>
      </c>
      <c r="F5125" t="s">
        <v>10</v>
      </c>
      <c r="G5125" t="s">
        <v>10</v>
      </c>
      <c r="H5125" t="s">
        <v>10</v>
      </c>
      <c r="I5125" t="s">
        <v>7080</v>
      </c>
      <c r="J5125">
        <v>1</v>
      </c>
    </row>
    <row r="5126" spans="1:10">
      <c r="A5126" t="s">
        <v>5142</v>
      </c>
      <c r="B5126" t="s">
        <v>10</v>
      </c>
      <c r="C5126" t="s">
        <v>10</v>
      </c>
      <c r="D5126" t="s">
        <v>10</v>
      </c>
      <c r="E5126" t="s">
        <v>10</v>
      </c>
      <c r="F5126" t="s">
        <v>10</v>
      </c>
      <c r="G5126" t="s">
        <v>10</v>
      </c>
      <c r="H5126" t="s">
        <v>10</v>
      </c>
      <c r="I5126" t="s">
        <v>10</v>
      </c>
      <c r="J5126">
        <v>0</v>
      </c>
    </row>
    <row r="5127" spans="1:10">
      <c r="A5127" t="s">
        <v>5143</v>
      </c>
      <c r="B5127" t="s">
        <v>12</v>
      </c>
      <c r="C5127" t="s">
        <v>10</v>
      </c>
      <c r="D5127" t="s">
        <v>10</v>
      </c>
      <c r="E5127" t="s">
        <v>10</v>
      </c>
      <c r="F5127" t="s">
        <v>10</v>
      </c>
      <c r="G5127" t="s">
        <v>12</v>
      </c>
      <c r="H5127" t="s">
        <v>12</v>
      </c>
      <c r="I5127" t="s">
        <v>7080</v>
      </c>
      <c r="J5127">
        <v>3</v>
      </c>
    </row>
    <row r="5128" spans="1:10">
      <c r="A5128" t="s">
        <v>5144</v>
      </c>
      <c r="B5128" t="s">
        <v>12</v>
      </c>
      <c r="C5128" t="s">
        <v>12</v>
      </c>
      <c r="D5128" t="s">
        <v>12</v>
      </c>
      <c r="E5128" t="s">
        <v>12</v>
      </c>
      <c r="F5128" t="s">
        <v>12</v>
      </c>
      <c r="G5128" t="s">
        <v>12</v>
      </c>
      <c r="H5128" t="s">
        <v>10</v>
      </c>
      <c r="I5128" t="s">
        <v>7080</v>
      </c>
      <c r="J5128">
        <v>6</v>
      </c>
    </row>
    <row r="5129" spans="1:10">
      <c r="A5129" t="s">
        <v>5145</v>
      </c>
      <c r="B5129" t="s">
        <v>12</v>
      </c>
      <c r="C5129" t="s">
        <v>12</v>
      </c>
      <c r="D5129" t="s">
        <v>12</v>
      </c>
      <c r="E5129" t="s">
        <v>12</v>
      </c>
      <c r="F5129" t="s">
        <v>12</v>
      </c>
      <c r="G5129" t="s">
        <v>12</v>
      </c>
      <c r="H5129" t="s">
        <v>12</v>
      </c>
      <c r="I5129" t="s">
        <v>7080</v>
      </c>
      <c r="J5129">
        <v>7</v>
      </c>
    </row>
    <row r="5130" spans="1:10">
      <c r="A5130" t="s">
        <v>5146</v>
      </c>
      <c r="B5130" t="s">
        <v>12</v>
      </c>
      <c r="C5130" t="s">
        <v>10</v>
      </c>
      <c r="D5130" t="s">
        <v>10</v>
      </c>
      <c r="E5130" t="s">
        <v>12</v>
      </c>
      <c r="F5130" t="s">
        <v>10</v>
      </c>
      <c r="G5130" t="s">
        <v>12</v>
      </c>
      <c r="H5130" t="s">
        <v>12</v>
      </c>
      <c r="I5130" t="s">
        <v>7080</v>
      </c>
      <c r="J5130">
        <v>4</v>
      </c>
    </row>
    <row r="5131" spans="1:10">
      <c r="A5131" t="s">
        <v>5147</v>
      </c>
      <c r="B5131" t="s">
        <v>10</v>
      </c>
      <c r="C5131" t="s">
        <v>10</v>
      </c>
      <c r="D5131" t="s">
        <v>10</v>
      </c>
      <c r="E5131" t="s">
        <v>10</v>
      </c>
      <c r="F5131" t="s">
        <v>10</v>
      </c>
      <c r="G5131" t="s">
        <v>12</v>
      </c>
      <c r="H5131" t="s">
        <v>10</v>
      </c>
      <c r="I5131" t="s">
        <v>7080</v>
      </c>
      <c r="J5131">
        <v>1</v>
      </c>
    </row>
    <row r="5132" spans="1:10">
      <c r="A5132" t="s">
        <v>5148</v>
      </c>
      <c r="B5132" t="s">
        <v>10</v>
      </c>
      <c r="C5132" t="s">
        <v>12</v>
      </c>
      <c r="D5132" t="s">
        <v>10</v>
      </c>
      <c r="E5132" t="s">
        <v>10</v>
      </c>
      <c r="F5132" t="s">
        <v>10</v>
      </c>
      <c r="G5132" t="s">
        <v>10</v>
      </c>
      <c r="H5132" t="s">
        <v>10</v>
      </c>
      <c r="I5132" t="s">
        <v>7079</v>
      </c>
      <c r="J5132">
        <v>1</v>
      </c>
    </row>
    <row r="5133" spans="1:10">
      <c r="A5133" t="s">
        <v>5149</v>
      </c>
      <c r="B5133" t="s">
        <v>12</v>
      </c>
      <c r="C5133" t="s">
        <v>10</v>
      </c>
      <c r="D5133" t="s">
        <v>10</v>
      </c>
      <c r="E5133" t="s">
        <v>10</v>
      </c>
      <c r="F5133" t="s">
        <v>10</v>
      </c>
      <c r="G5133" t="s">
        <v>12</v>
      </c>
      <c r="H5133" t="s">
        <v>12</v>
      </c>
      <c r="I5133" t="s">
        <v>7080</v>
      </c>
      <c r="J5133">
        <v>3</v>
      </c>
    </row>
    <row r="5134" spans="1:10">
      <c r="A5134" t="s">
        <v>5150</v>
      </c>
      <c r="B5134" t="s">
        <v>12</v>
      </c>
      <c r="C5134" t="s">
        <v>12</v>
      </c>
      <c r="D5134" t="s">
        <v>10</v>
      </c>
      <c r="E5134" t="s">
        <v>10</v>
      </c>
      <c r="F5134" t="s">
        <v>10</v>
      </c>
      <c r="G5134" t="s">
        <v>12</v>
      </c>
      <c r="H5134" t="s">
        <v>10</v>
      </c>
      <c r="I5134" t="s">
        <v>7079</v>
      </c>
      <c r="J5134">
        <v>3</v>
      </c>
    </row>
    <row r="5135" spans="1:10">
      <c r="A5135" t="s">
        <v>5151</v>
      </c>
      <c r="B5135" t="s">
        <v>12</v>
      </c>
      <c r="C5135" t="s">
        <v>10</v>
      </c>
      <c r="D5135" t="s">
        <v>12</v>
      </c>
      <c r="E5135" t="s">
        <v>12</v>
      </c>
      <c r="F5135" t="s">
        <v>10</v>
      </c>
      <c r="G5135" t="s">
        <v>12</v>
      </c>
      <c r="H5135" t="s">
        <v>12</v>
      </c>
      <c r="I5135" t="s">
        <v>7080</v>
      </c>
      <c r="J5135">
        <v>5</v>
      </c>
    </row>
    <row r="5136" spans="1:10">
      <c r="A5136" t="s">
        <v>5152</v>
      </c>
      <c r="B5136" t="s">
        <v>12</v>
      </c>
      <c r="C5136" t="s">
        <v>10</v>
      </c>
      <c r="D5136" t="s">
        <v>12</v>
      </c>
      <c r="E5136" t="s">
        <v>10</v>
      </c>
      <c r="F5136" t="s">
        <v>10</v>
      </c>
      <c r="G5136" t="s">
        <v>10</v>
      </c>
      <c r="H5136" t="s">
        <v>10</v>
      </c>
      <c r="I5136" t="s">
        <v>7080</v>
      </c>
      <c r="J5136">
        <v>2</v>
      </c>
    </row>
    <row r="5137" spans="1:10">
      <c r="A5137" t="s">
        <v>5153</v>
      </c>
      <c r="B5137" t="s">
        <v>10</v>
      </c>
      <c r="C5137" t="s">
        <v>10</v>
      </c>
      <c r="D5137" t="s">
        <v>10</v>
      </c>
      <c r="E5137" t="s">
        <v>10</v>
      </c>
      <c r="F5137" t="s">
        <v>10</v>
      </c>
      <c r="G5137" t="s">
        <v>10</v>
      </c>
      <c r="H5137" t="s">
        <v>10</v>
      </c>
      <c r="I5137" t="s">
        <v>10</v>
      </c>
      <c r="J5137">
        <v>0</v>
      </c>
    </row>
    <row r="5138" spans="1:10">
      <c r="A5138" t="s">
        <v>5154</v>
      </c>
      <c r="B5138" t="s">
        <v>12</v>
      </c>
      <c r="C5138" t="s">
        <v>10</v>
      </c>
      <c r="D5138" t="s">
        <v>10</v>
      </c>
      <c r="E5138" t="s">
        <v>10</v>
      </c>
      <c r="F5138" t="s">
        <v>10</v>
      </c>
      <c r="G5138" t="s">
        <v>10</v>
      </c>
      <c r="H5138" t="s">
        <v>10</v>
      </c>
      <c r="I5138" t="s">
        <v>7080</v>
      </c>
      <c r="J5138">
        <v>1</v>
      </c>
    </row>
    <row r="5139" spans="1:10">
      <c r="A5139" t="s">
        <v>5155</v>
      </c>
      <c r="B5139" t="s">
        <v>12</v>
      </c>
      <c r="C5139" t="s">
        <v>12</v>
      </c>
      <c r="D5139" t="s">
        <v>12</v>
      </c>
      <c r="E5139" t="s">
        <v>12</v>
      </c>
      <c r="F5139" t="s">
        <v>12</v>
      </c>
      <c r="G5139" t="s">
        <v>12</v>
      </c>
      <c r="H5139" t="s">
        <v>12</v>
      </c>
      <c r="I5139" t="s">
        <v>7080</v>
      </c>
      <c r="J5139">
        <v>7</v>
      </c>
    </row>
    <row r="5140" spans="1:10">
      <c r="A5140" t="s">
        <v>5156</v>
      </c>
      <c r="B5140" t="s">
        <v>12</v>
      </c>
      <c r="C5140" t="s">
        <v>10</v>
      </c>
      <c r="D5140" t="s">
        <v>12</v>
      </c>
      <c r="E5140" t="s">
        <v>10</v>
      </c>
      <c r="F5140" t="s">
        <v>12</v>
      </c>
      <c r="G5140" t="s">
        <v>12</v>
      </c>
      <c r="H5140" t="s">
        <v>12</v>
      </c>
      <c r="I5140" t="s">
        <v>7080</v>
      </c>
      <c r="J5140">
        <v>5</v>
      </c>
    </row>
    <row r="5141" spans="1:10">
      <c r="A5141" t="s">
        <v>5157</v>
      </c>
      <c r="B5141" t="s">
        <v>12</v>
      </c>
      <c r="C5141" t="s">
        <v>10</v>
      </c>
      <c r="D5141" t="s">
        <v>10</v>
      </c>
      <c r="E5141" t="s">
        <v>10</v>
      </c>
      <c r="F5141" t="s">
        <v>10</v>
      </c>
      <c r="G5141" t="s">
        <v>10</v>
      </c>
      <c r="H5141" t="s">
        <v>10</v>
      </c>
      <c r="I5141" t="s">
        <v>10</v>
      </c>
      <c r="J5141">
        <v>1</v>
      </c>
    </row>
    <row r="5142" spans="1:10">
      <c r="A5142" t="s">
        <v>5158</v>
      </c>
      <c r="B5142" t="s">
        <v>10</v>
      </c>
      <c r="C5142" t="s">
        <v>10</v>
      </c>
      <c r="D5142" t="s">
        <v>10</v>
      </c>
      <c r="E5142" t="s">
        <v>10</v>
      </c>
      <c r="F5142" t="s">
        <v>10</v>
      </c>
      <c r="G5142" t="s">
        <v>12</v>
      </c>
      <c r="H5142" t="s">
        <v>12</v>
      </c>
      <c r="I5142" t="s">
        <v>7080</v>
      </c>
      <c r="J5142">
        <v>2</v>
      </c>
    </row>
    <row r="5143" spans="1:10">
      <c r="A5143" t="s">
        <v>5159</v>
      </c>
      <c r="B5143" t="s">
        <v>10</v>
      </c>
      <c r="C5143" t="s">
        <v>10</v>
      </c>
      <c r="D5143" t="s">
        <v>10</v>
      </c>
      <c r="E5143" t="s">
        <v>10</v>
      </c>
      <c r="F5143" t="s">
        <v>10</v>
      </c>
      <c r="G5143" t="s">
        <v>10</v>
      </c>
      <c r="H5143" t="s">
        <v>10</v>
      </c>
      <c r="I5143" t="s">
        <v>10</v>
      </c>
      <c r="J5143">
        <v>0</v>
      </c>
    </row>
    <row r="5144" spans="1:10">
      <c r="A5144" t="s">
        <v>5160</v>
      </c>
      <c r="B5144" t="s">
        <v>12</v>
      </c>
      <c r="C5144" t="s">
        <v>12</v>
      </c>
      <c r="D5144" t="s">
        <v>12</v>
      </c>
      <c r="E5144" t="s">
        <v>12</v>
      </c>
      <c r="F5144" t="s">
        <v>12</v>
      </c>
      <c r="G5144" t="s">
        <v>12</v>
      </c>
      <c r="H5144" t="s">
        <v>10</v>
      </c>
      <c r="I5144" t="s">
        <v>7080</v>
      </c>
      <c r="J5144">
        <v>6</v>
      </c>
    </row>
    <row r="5145" spans="1:10">
      <c r="A5145" t="s">
        <v>5161</v>
      </c>
      <c r="B5145" t="s">
        <v>10</v>
      </c>
      <c r="C5145" t="s">
        <v>12</v>
      </c>
      <c r="D5145" t="s">
        <v>12</v>
      </c>
      <c r="E5145" t="s">
        <v>12</v>
      </c>
      <c r="F5145" t="s">
        <v>12</v>
      </c>
      <c r="G5145" t="s">
        <v>12</v>
      </c>
      <c r="H5145" t="s">
        <v>12</v>
      </c>
      <c r="I5145" t="s">
        <v>7079</v>
      </c>
      <c r="J5145">
        <v>6</v>
      </c>
    </row>
    <row r="5146" spans="1:10">
      <c r="A5146" t="s">
        <v>5162</v>
      </c>
      <c r="B5146" t="s">
        <v>10</v>
      </c>
      <c r="C5146" t="s">
        <v>10</v>
      </c>
      <c r="D5146" t="s">
        <v>12</v>
      </c>
      <c r="E5146" t="s">
        <v>10</v>
      </c>
      <c r="F5146" t="s">
        <v>10</v>
      </c>
      <c r="G5146" t="s">
        <v>10</v>
      </c>
      <c r="H5146" t="s">
        <v>10</v>
      </c>
      <c r="I5146" t="s">
        <v>7079</v>
      </c>
      <c r="J5146">
        <v>1</v>
      </c>
    </row>
    <row r="5147" spans="1:10">
      <c r="A5147" t="s">
        <v>5163</v>
      </c>
      <c r="B5147" t="s">
        <v>12</v>
      </c>
      <c r="C5147" t="s">
        <v>10</v>
      </c>
      <c r="D5147" t="s">
        <v>10</v>
      </c>
      <c r="E5147" t="s">
        <v>10</v>
      </c>
      <c r="F5147" t="s">
        <v>10</v>
      </c>
      <c r="G5147" t="s">
        <v>10</v>
      </c>
      <c r="H5147" t="s">
        <v>10</v>
      </c>
      <c r="I5147" t="s">
        <v>10</v>
      </c>
      <c r="J5147">
        <v>1</v>
      </c>
    </row>
    <row r="5148" spans="1:10">
      <c r="A5148" t="s">
        <v>5164</v>
      </c>
      <c r="B5148" t="s">
        <v>12</v>
      </c>
      <c r="C5148" t="s">
        <v>10</v>
      </c>
      <c r="D5148" t="s">
        <v>10</v>
      </c>
      <c r="E5148" t="s">
        <v>10</v>
      </c>
      <c r="F5148" t="s">
        <v>10</v>
      </c>
      <c r="G5148" t="s">
        <v>10</v>
      </c>
      <c r="H5148" t="s">
        <v>12</v>
      </c>
      <c r="I5148" t="s">
        <v>7080</v>
      </c>
      <c r="J5148">
        <v>2</v>
      </c>
    </row>
    <row r="5149" spans="1:10">
      <c r="A5149" t="s">
        <v>5165</v>
      </c>
      <c r="B5149" t="s">
        <v>10</v>
      </c>
      <c r="C5149" t="s">
        <v>10</v>
      </c>
      <c r="D5149" t="s">
        <v>10</v>
      </c>
      <c r="E5149" t="s">
        <v>10</v>
      </c>
      <c r="F5149" t="s">
        <v>12</v>
      </c>
      <c r="G5149" t="s">
        <v>10</v>
      </c>
      <c r="H5149" t="s">
        <v>10</v>
      </c>
      <c r="I5149" t="s">
        <v>7079</v>
      </c>
      <c r="J5149">
        <v>1</v>
      </c>
    </row>
    <row r="5150" spans="1:10">
      <c r="A5150" t="s">
        <v>5166</v>
      </c>
      <c r="B5150" t="s">
        <v>12</v>
      </c>
      <c r="C5150" t="s">
        <v>12</v>
      </c>
      <c r="D5150" t="s">
        <v>12</v>
      </c>
      <c r="E5150" t="s">
        <v>12</v>
      </c>
      <c r="F5150" t="s">
        <v>10</v>
      </c>
      <c r="G5150" t="s">
        <v>12</v>
      </c>
      <c r="H5150" t="s">
        <v>10</v>
      </c>
      <c r="I5150" t="s">
        <v>7080</v>
      </c>
      <c r="J5150">
        <v>5</v>
      </c>
    </row>
    <row r="5151" spans="1:10">
      <c r="A5151" t="s">
        <v>5167</v>
      </c>
      <c r="B5151" t="s">
        <v>10</v>
      </c>
      <c r="C5151" t="s">
        <v>10</v>
      </c>
      <c r="D5151" t="s">
        <v>10</v>
      </c>
      <c r="E5151" t="s">
        <v>10</v>
      </c>
      <c r="F5151" t="s">
        <v>10</v>
      </c>
      <c r="G5151" t="s">
        <v>10</v>
      </c>
      <c r="H5151" t="s">
        <v>10</v>
      </c>
      <c r="I5151" t="s">
        <v>10</v>
      </c>
      <c r="J5151">
        <v>0</v>
      </c>
    </row>
    <row r="5152" spans="1:10">
      <c r="A5152" t="s">
        <v>5168</v>
      </c>
      <c r="B5152" t="s">
        <v>10</v>
      </c>
      <c r="C5152" t="s">
        <v>10</v>
      </c>
      <c r="D5152" t="s">
        <v>10</v>
      </c>
      <c r="E5152" t="s">
        <v>10</v>
      </c>
      <c r="F5152" t="s">
        <v>10</v>
      </c>
      <c r="G5152" t="s">
        <v>10</v>
      </c>
      <c r="H5152" t="s">
        <v>10</v>
      </c>
      <c r="I5152" t="s">
        <v>10</v>
      </c>
      <c r="J5152">
        <v>0</v>
      </c>
    </row>
    <row r="5153" spans="1:10">
      <c r="A5153" t="s">
        <v>5169</v>
      </c>
      <c r="B5153" t="s">
        <v>10</v>
      </c>
      <c r="C5153" t="s">
        <v>10</v>
      </c>
      <c r="D5153" t="s">
        <v>10</v>
      </c>
      <c r="E5153" t="s">
        <v>10</v>
      </c>
      <c r="F5153" t="s">
        <v>10</v>
      </c>
      <c r="G5153" t="s">
        <v>10</v>
      </c>
      <c r="H5153" t="s">
        <v>10</v>
      </c>
      <c r="I5153" t="s">
        <v>10</v>
      </c>
      <c r="J5153">
        <v>0</v>
      </c>
    </row>
    <row r="5154" spans="1:10">
      <c r="A5154" t="s">
        <v>5170</v>
      </c>
      <c r="B5154" t="s">
        <v>12</v>
      </c>
      <c r="C5154" t="s">
        <v>10</v>
      </c>
      <c r="D5154" t="s">
        <v>10</v>
      </c>
      <c r="E5154" t="s">
        <v>10</v>
      </c>
      <c r="F5154" t="s">
        <v>10</v>
      </c>
      <c r="G5154" t="s">
        <v>10</v>
      </c>
      <c r="H5154" t="s">
        <v>10</v>
      </c>
      <c r="I5154" t="s">
        <v>10</v>
      </c>
      <c r="J5154">
        <v>1</v>
      </c>
    </row>
    <row r="5155" spans="1:10">
      <c r="A5155" t="s">
        <v>5171</v>
      </c>
      <c r="B5155" t="s">
        <v>10</v>
      </c>
      <c r="C5155" t="s">
        <v>10</v>
      </c>
      <c r="D5155" t="s">
        <v>12</v>
      </c>
      <c r="E5155" t="s">
        <v>10</v>
      </c>
      <c r="F5155" t="s">
        <v>10</v>
      </c>
      <c r="G5155" t="s">
        <v>12</v>
      </c>
      <c r="H5155" t="s">
        <v>12</v>
      </c>
      <c r="I5155" t="s">
        <v>7080</v>
      </c>
      <c r="J5155">
        <v>3</v>
      </c>
    </row>
    <row r="5156" spans="1:10">
      <c r="A5156" t="s">
        <v>5172</v>
      </c>
      <c r="B5156" t="s">
        <v>12</v>
      </c>
      <c r="C5156" t="s">
        <v>12</v>
      </c>
      <c r="D5156" t="s">
        <v>10</v>
      </c>
      <c r="E5156" t="s">
        <v>12</v>
      </c>
      <c r="F5156" t="s">
        <v>10</v>
      </c>
      <c r="G5156" t="s">
        <v>12</v>
      </c>
      <c r="H5156" t="s">
        <v>12</v>
      </c>
      <c r="I5156" t="s">
        <v>7080</v>
      </c>
      <c r="J5156">
        <v>5</v>
      </c>
    </row>
    <row r="5157" spans="1:10">
      <c r="A5157" t="s">
        <v>5173</v>
      </c>
      <c r="B5157" t="s">
        <v>10</v>
      </c>
      <c r="C5157" t="s">
        <v>10</v>
      </c>
      <c r="D5157" t="s">
        <v>10</v>
      </c>
      <c r="E5157" t="s">
        <v>10</v>
      </c>
      <c r="F5157" t="s">
        <v>12</v>
      </c>
      <c r="G5157" t="s">
        <v>12</v>
      </c>
      <c r="H5157" t="s">
        <v>12</v>
      </c>
      <c r="I5157" t="s">
        <v>7080</v>
      </c>
      <c r="J5157">
        <v>3</v>
      </c>
    </row>
    <row r="5158" spans="1:10">
      <c r="A5158" t="s">
        <v>5174</v>
      </c>
      <c r="B5158" t="s">
        <v>10</v>
      </c>
      <c r="C5158" t="s">
        <v>12</v>
      </c>
      <c r="D5158" t="s">
        <v>12</v>
      </c>
      <c r="E5158" t="s">
        <v>10</v>
      </c>
      <c r="F5158" t="s">
        <v>10</v>
      </c>
      <c r="G5158" t="s">
        <v>10</v>
      </c>
      <c r="H5158" t="s">
        <v>10</v>
      </c>
      <c r="I5158" t="s">
        <v>7079</v>
      </c>
      <c r="J5158">
        <v>2</v>
      </c>
    </row>
    <row r="5159" spans="1:10">
      <c r="A5159" t="s">
        <v>5175</v>
      </c>
      <c r="B5159" t="s">
        <v>10</v>
      </c>
      <c r="C5159" t="s">
        <v>12</v>
      </c>
      <c r="D5159" t="s">
        <v>12</v>
      </c>
      <c r="E5159" t="s">
        <v>10</v>
      </c>
      <c r="F5159" t="s">
        <v>12</v>
      </c>
      <c r="G5159" t="s">
        <v>10</v>
      </c>
      <c r="H5159" t="s">
        <v>12</v>
      </c>
      <c r="I5159" t="s">
        <v>7079</v>
      </c>
      <c r="J5159">
        <v>4</v>
      </c>
    </row>
    <row r="5160" spans="1:10">
      <c r="A5160" t="s">
        <v>5176</v>
      </c>
      <c r="B5160" t="s">
        <v>12</v>
      </c>
      <c r="C5160" t="s">
        <v>10</v>
      </c>
      <c r="D5160" t="s">
        <v>10</v>
      </c>
      <c r="E5160" t="s">
        <v>10</v>
      </c>
      <c r="F5160" t="s">
        <v>10</v>
      </c>
      <c r="G5160" t="s">
        <v>10</v>
      </c>
      <c r="H5160" t="s">
        <v>10</v>
      </c>
      <c r="I5160" t="s">
        <v>10</v>
      </c>
      <c r="J5160">
        <v>1</v>
      </c>
    </row>
    <row r="5161" spans="1:10">
      <c r="A5161" t="s">
        <v>5177</v>
      </c>
      <c r="B5161" t="s">
        <v>12</v>
      </c>
      <c r="C5161" t="s">
        <v>10</v>
      </c>
      <c r="D5161" t="s">
        <v>10</v>
      </c>
      <c r="E5161" t="s">
        <v>10</v>
      </c>
      <c r="F5161" t="s">
        <v>10</v>
      </c>
      <c r="G5161" t="s">
        <v>10</v>
      </c>
      <c r="H5161" t="s">
        <v>10</v>
      </c>
      <c r="I5161" t="s">
        <v>7080</v>
      </c>
      <c r="J5161">
        <v>1</v>
      </c>
    </row>
    <row r="5162" spans="1:10">
      <c r="A5162" t="s">
        <v>5178</v>
      </c>
      <c r="B5162" t="s">
        <v>10</v>
      </c>
      <c r="C5162" t="s">
        <v>10</v>
      </c>
      <c r="D5162" t="s">
        <v>12</v>
      </c>
      <c r="E5162" t="s">
        <v>10</v>
      </c>
      <c r="F5162" t="s">
        <v>10</v>
      </c>
      <c r="G5162" t="s">
        <v>10</v>
      </c>
      <c r="H5162" t="s">
        <v>10</v>
      </c>
      <c r="I5162" t="s">
        <v>7080</v>
      </c>
      <c r="J5162">
        <v>1</v>
      </c>
    </row>
    <row r="5163" spans="1:10">
      <c r="A5163" t="s">
        <v>5179</v>
      </c>
      <c r="B5163" t="s">
        <v>10</v>
      </c>
      <c r="C5163" t="s">
        <v>10</v>
      </c>
      <c r="D5163" t="s">
        <v>12</v>
      </c>
      <c r="E5163" t="s">
        <v>10</v>
      </c>
      <c r="F5163" t="s">
        <v>12</v>
      </c>
      <c r="G5163" t="s">
        <v>10</v>
      </c>
      <c r="H5163" t="s">
        <v>10</v>
      </c>
      <c r="I5163" t="s">
        <v>7079</v>
      </c>
      <c r="J5163">
        <v>2</v>
      </c>
    </row>
    <row r="5164" spans="1:10">
      <c r="A5164" t="s">
        <v>5180</v>
      </c>
      <c r="B5164" t="s">
        <v>10</v>
      </c>
      <c r="C5164" t="s">
        <v>10</v>
      </c>
      <c r="D5164" t="s">
        <v>10</v>
      </c>
      <c r="E5164" t="s">
        <v>10</v>
      </c>
      <c r="F5164" t="s">
        <v>10</v>
      </c>
      <c r="G5164" t="s">
        <v>10</v>
      </c>
      <c r="H5164" t="s">
        <v>10</v>
      </c>
      <c r="I5164" t="s">
        <v>10</v>
      </c>
      <c r="J5164">
        <v>0</v>
      </c>
    </row>
    <row r="5165" spans="1:10">
      <c r="A5165" t="s">
        <v>5181</v>
      </c>
      <c r="B5165" t="s">
        <v>10</v>
      </c>
      <c r="C5165" t="s">
        <v>12</v>
      </c>
      <c r="D5165" t="s">
        <v>12</v>
      </c>
      <c r="E5165" t="s">
        <v>10</v>
      </c>
      <c r="F5165" t="s">
        <v>10</v>
      </c>
      <c r="G5165" t="s">
        <v>10</v>
      </c>
      <c r="H5165" t="s">
        <v>10</v>
      </c>
      <c r="I5165" t="s">
        <v>7079</v>
      </c>
      <c r="J5165">
        <v>2</v>
      </c>
    </row>
    <row r="5166" spans="1:10">
      <c r="A5166" t="s">
        <v>5182</v>
      </c>
      <c r="B5166" t="s">
        <v>12</v>
      </c>
      <c r="C5166" t="s">
        <v>12</v>
      </c>
      <c r="D5166" t="s">
        <v>10</v>
      </c>
      <c r="E5166" t="s">
        <v>10</v>
      </c>
      <c r="F5166" t="s">
        <v>10</v>
      </c>
      <c r="G5166" t="s">
        <v>10</v>
      </c>
      <c r="H5166" t="s">
        <v>10</v>
      </c>
      <c r="I5166" t="s">
        <v>7079</v>
      </c>
      <c r="J5166">
        <v>2</v>
      </c>
    </row>
    <row r="5167" spans="1:10">
      <c r="A5167" t="s">
        <v>5183</v>
      </c>
      <c r="B5167" t="s">
        <v>10</v>
      </c>
      <c r="C5167" t="s">
        <v>10</v>
      </c>
      <c r="D5167" t="s">
        <v>10</v>
      </c>
      <c r="E5167" t="s">
        <v>10</v>
      </c>
      <c r="F5167" t="s">
        <v>10</v>
      </c>
      <c r="G5167" t="s">
        <v>10</v>
      </c>
      <c r="H5167" t="s">
        <v>10</v>
      </c>
      <c r="I5167" t="s">
        <v>7080</v>
      </c>
      <c r="J5167">
        <v>0</v>
      </c>
    </row>
    <row r="5168" spans="1:10">
      <c r="A5168" t="s">
        <v>5184</v>
      </c>
      <c r="B5168" t="s">
        <v>12</v>
      </c>
      <c r="C5168" t="s">
        <v>12</v>
      </c>
      <c r="D5168" t="s">
        <v>10</v>
      </c>
      <c r="E5168" t="s">
        <v>12</v>
      </c>
      <c r="F5168" t="s">
        <v>10</v>
      </c>
      <c r="G5168" t="s">
        <v>12</v>
      </c>
      <c r="H5168" t="s">
        <v>12</v>
      </c>
      <c r="I5168" t="s">
        <v>7080</v>
      </c>
      <c r="J5168">
        <v>5</v>
      </c>
    </row>
    <row r="5169" spans="1:10">
      <c r="A5169" t="s">
        <v>5185</v>
      </c>
      <c r="B5169" t="s">
        <v>10</v>
      </c>
      <c r="C5169" t="s">
        <v>12</v>
      </c>
      <c r="D5169" t="s">
        <v>12</v>
      </c>
      <c r="E5169" t="s">
        <v>10</v>
      </c>
      <c r="F5169" t="s">
        <v>12</v>
      </c>
      <c r="G5169" t="s">
        <v>12</v>
      </c>
      <c r="H5169" t="s">
        <v>10</v>
      </c>
      <c r="I5169" t="s">
        <v>7079</v>
      </c>
      <c r="J5169">
        <v>4</v>
      </c>
    </row>
    <row r="5170" spans="1:10">
      <c r="A5170" t="s">
        <v>5186</v>
      </c>
      <c r="B5170" t="s">
        <v>10</v>
      </c>
      <c r="C5170" t="s">
        <v>10</v>
      </c>
      <c r="D5170" t="s">
        <v>10</v>
      </c>
      <c r="E5170" t="s">
        <v>10</v>
      </c>
      <c r="F5170" t="s">
        <v>10</v>
      </c>
      <c r="G5170" t="s">
        <v>10</v>
      </c>
      <c r="H5170" t="s">
        <v>12</v>
      </c>
      <c r="I5170" t="s">
        <v>7080</v>
      </c>
      <c r="J5170">
        <v>1</v>
      </c>
    </row>
    <row r="5171" spans="1:10">
      <c r="A5171" t="s">
        <v>5187</v>
      </c>
      <c r="B5171" t="s">
        <v>10</v>
      </c>
      <c r="C5171" t="s">
        <v>12</v>
      </c>
      <c r="D5171" t="s">
        <v>10</v>
      </c>
      <c r="E5171" t="s">
        <v>12</v>
      </c>
      <c r="F5171" t="s">
        <v>10</v>
      </c>
      <c r="G5171" t="s">
        <v>10</v>
      </c>
      <c r="H5171" t="s">
        <v>12</v>
      </c>
      <c r="I5171" t="s">
        <v>7079</v>
      </c>
      <c r="J5171">
        <v>3</v>
      </c>
    </row>
    <row r="5172" spans="1:10">
      <c r="A5172" t="s">
        <v>5188</v>
      </c>
      <c r="B5172" t="s">
        <v>10</v>
      </c>
      <c r="C5172" t="s">
        <v>10</v>
      </c>
      <c r="D5172" t="s">
        <v>10</v>
      </c>
      <c r="E5172" t="s">
        <v>10</v>
      </c>
      <c r="F5172" t="s">
        <v>10</v>
      </c>
      <c r="G5172" t="s">
        <v>10</v>
      </c>
      <c r="H5172" t="s">
        <v>10</v>
      </c>
      <c r="I5172" t="s">
        <v>10</v>
      </c>
      <c r="J5172">
        <v>0</v>
      </c>
    </row>
    <row r="5173" spans="1:10">
      <c r="A5173" t="s">
        <v>5189</v>
      </c>
      <c r="B5173" t="s">
        <v>10</v>
      </c>
      <c r="C5173" t="s">
        <v>10</v>
      </c>
      <c r="D5173" t="s">
        <v>10</v>
      </c>
      <c r="E5173" t="s">
        <v>10</v>
      </c>
      <c r="F5173" t="s">
        <v>10</v>
      </c>
      <c r="G5173" t="s">
        <v>10</v>
      </c>
      <c r="H5173" t="s">
        <v>10</v>
      </c>
      <c r="I5173" t="s">
        <v>7079</v>
      </c>
      <c r="J5173">
        <v>0</v>
      </c>
    </row>
    <row r="5174" spans="1:10">
      <c r="A5174" t="s">
        <v>5190</v>
      </c>
      <c r="B5174" t="s">
        <v>10</v>
      </c>
      <c r="C5174" t="s">
        <v>10</v>
      </c>
      <c r="D5174" t="s">
        <v>10</v>
      </c>
      <c r="E5174" t="s">
        <v>10</v>
      </c>
      <c r="F5174" t="s">
        <v>10</v>
      </c>
      <c r="G5174" t="s">
        <v>10</v>
      </c>
      <c r="H5174" t="s">
        <v>10</v>
      </c>
      <c r="I5174" t="s">
        <v>10</v>
      </c>
      <c r="J5174">
        <v>0</v>
      </c>
    </row>
    <row r="5175" spans="1:10">
      <c r="A5175" t="s">
        <v>5191</v>
      </c>
      <c r="B5175" t="s">
        <v>10</v>
      </c>
      <c r="C5175" t="s">
        <v>10</v>
      </c>
      <c r="D5175" t="s">
        <v>10</v>
      </c>
      <c r="E5175" t="s">
        <v>10</v>
      </c>
      <c r="F5175" t="s">
        <v>10</v>
      </c>
      <c r="G5175" t="s">
        <v>10</v>
      </c>
      <c r="H5175" t="s">
        <v>10</v>
      </c>
      <c r="I5175" t="s">
        <v>7079</v>
      </c>
      <c r="J5175">
        <v>0</v>
      </c>
    </row>
    <row r="5176" spans="1:10">
      <c r="A5176" t="s">
        <v>5192</v>
      </c>
      <c r="B5176" t="s">
        <v>10</v>
      </c>
      <c r="C5176" t="s">
        <v>10</v>
      </c>
      <c r="D5176" t="s">
        <v>10</v>
      </c>
      <c r="E5176" t="s">
        <v>10</v>
      </c>
      <c r="F5176" t="s">
        <v>10</v>
      </c>
      <c r="G5176" t="s">
        <v>12</v>
      </c>
      <c r="H5176" t="s">
        <v>10</v>
      </c>
      <c r="I5176" t="s">
        <v>7080</v>
      </c>
      <c r="J5176">
        <v>1</v>
      </c>
    </row>
    <row r="5177" spans="1:10">
      <c r="A5177" t="s">
        <v>5193</v>
      </c>
      <c r="B5177" t="s">
        <v>10</v>
      </c>
      <c r="C5177" t="s">
        <v>10</v>
      </c>
      <c r="D5177" t="s">
        <v>10</v>
      </c>
      <c r="E5177" t="s">
        <v>10</v>
      </c>
      <c r="F5177" t="s">
        <v>10</v>
      </c>
      <c r="G5177" t="s">
        <v>10</v>
      </c>
      <c r="H5177" t="s">
        <v>10</v>
      </c>
      <c r="I5177" t="s">
        <v>10</v>
      </c>
      <c r="J5177">
        <v>0</v>
      </c>
    </row>
    <row r="5178" spans="1:10">
      <c r="A5178" t="s">
        <v>5194</v>
      </c>
      <c r="B5178" t="s">
        <v>10</v>
      </c>
      <c r="C5178" t="s">
        <v>12</v>
      </c>
      <c r="D5178" t="s">
        <v>10</v>
      </c>
      <c r="E5178" t="s">
        <v>10</v>
      </c>
      <c r="F5178" t="s">
        <v>12</v>
      </c>
      <c r="G5178" t="s">
        <v>10</v>
      </c>
      <c r="H5178" t="s">
        <v>12</v>
      </c>
      <c r="I5178" t="s">
        <v>7079</v>
      </c>
      <c r="J5178">
        <v>3</v>
      </c>
    </row>
    <row r="5179" spans="1:10">
      <c r="A5179" t="s">
        <v>5195</v>
      </c>
      <c r="B5179" t="s">
        <v>12</v>
      </c>
      <c r="C5179" t="s">
        <v>10</v>
      </c>
      <c r="D5179" t="s">
        <v>10</v>
      </c>
      <c r="E5179" t="s">
        <v>10</v>
      </c>
      <c r="F5179" t="s">
        <v>10</v>
      </c>
      <c r="G5179" t="s">
        <v>10</v>
      </c>
      <c r="H5179" t="s">
        <v>12</v>
      </c>
      <c r="I5179" t="s">
        <v>7080</v>
      </c>
      <c r="J5179">
        <v>2</v>
      </c>
    </row>
    <row r="5180" spans="1:10">
      <c r="A5180" t="s">
        <v>5196</v>
      </c>
      <c r="B5180" t="s">
        <v>12</v>
      </c>
      <c r="C5180" t="s">
        <v>10</v>
      </c>
      <c r="D5180" t="s">
        <v>12</v>
      </c>
      <c r="E5180" t="s">
        <v>12</v>
      </c>
      <c r="F5180" t="s">
        <v>12</v>
      </c>
      <c r="G5180" t="s">
        <v>12</v>
      </c>
      <c r="H5180" t="s">
        <v>12</v>
      </c>
      <c r="I5180" t="s">
        <v>7080</v>
      </c>
      <c r="J5180">
        <v>6</v>
      </c>
    </row>
    <row r="5181" spans="1:10">
      <c r="A5181" t="s">
        <v>5197</v>
      </c>
      <c r="B5181" t="s">
        <v>10</v>
      </c>
      <c r="C5181" t="s">
        <v>10</v>
      </c>
      <c r="D5181" t="s">
        <v>10</v>
      </c>
      <c r="E5181" t="s">
        <v>10</v>
      </c>
      <c r="F5181" t="s">
        <v>12</v>
      </c>
      <c r="G5181" t="s">
        <v>12</v>
      </c>
      <c r="H5181" t="s">
        <v>12</v>
      </c>
      <c r="I5181" t="s">
        <v>7079</v>
      </c>
      <c r="J5181">
        <v>3</v>
      </c>
    </row>
    <row r="5182" spans="1:10">
      <c r="A5182" t="s">
        <v>5198</v>
      </c>
      <c r="B5182" t="s">
        <v>10</v>
      </c>
      <c r="C5182" t="s">
        <v>12</v>
      </c>
      <c r="D5182" t="s">
        <v>12</v>
      </c>
      <c r="E5182" t="s">
        <v>12</v>
      </c>
      <c r="F5182" t="s">
        <v>12</v>
      </c>
      <c r="G5182" t="s">
        <v>12</v>
      </c>
      <c r="H5182" t="s">
        <v>12</v>
      </c>
      <c r="I5182" t="s">
        <v>7079</v>
      </c>
      <c r="J5182">
        <v>6</v>
      </c>
    </row>
    <row r="5183" spans="1:10">
      <c r="A5183" t="s">
        <v>5199</v>
      </c>
      <c r="B5183" t="s">
        <v>12</v>
      </c>
      <c r="C5183" t="s">
        <v>12</v>
      </c>
      <c r="D5183" t="s">
        <v>12</v>
      </c>
      <c r="E5183" t="s">
        <v>12</v>
      </c>
      <c r="F5183" t="s">
        <v>12</v>
      </c>
      <c r="G5183" t="s">
        <v>12</v>
      </c>
      <c r="H5183" t="s">
        <v>12</v>
      </c>
      <c r="I5183" t="s">
        <v>7079</v>
      </c>
      <c r="J5183">
        <v>7</v>
      </c>
    </row>
    <row r="5184" spans="1:10">
      <c r="A5184" t="s">
        <v>5200</v>
      </c>
      <c r="B5184" t="s">
        <v>12</v>
      </c>
      <c r="C5184" t="s">
        <v>10</v>
      </c>
      <c r="D5184" t="s">
        <v>10</v>
      </c>
      <c r="E5184" t="s">
        <v>10</v>
      </c>
      <c r="F5184" t="s">
        <v>10</v>
      </c>
      <c r="G5184" t="s">
        <v>10</v>
      </c>
      <c r="H5184" t="s">
        <v>10</v>
      </c>
      <c r="I5184" t="s">
        <v>10</v>
      </c>
      <c r="J5184">
        <v>1</v>
      </c>
    </row>
    <row r="5185" spans="1:10">
      <c r="A5185" t="s">
        <v>5201</v>
      </c>
      <c r="B5185" t="s">
        <v>12</v>
      </c>
      <c r="C5185" t="s">
        <v>10</v>
      </c>
      <c r="D5185" t="s">
        <v>12</v>
      </c>
      <c r="E5185" t="s">
        <v>10</v>
      </c>
      <c r="F5185" t="s">
        <v>10</v>
      </c>
      <c r="G5185" t="s">
        <v>10</v>
      </c>
      <c r="H5185" t="s">
        <v>10</v>
      </c>
      <c r="I5185" t="s">
        <v>7080</v>
      </c>
      <c r="J5185">
        <v>2</v>
      </c>
    </row>
    <row r="5186" spans="1:10">
      <c r="A5186" t="s">
        <v>5202</v>
      </c>
      <c r="B5186" t="s">
        <v>12</v>
      </c>
      <c r="C5186" t="s">
        <v>12</v>
      </c>
      <c r="D5186" t="s">
        <v>12</v>
      </c>
      <c r="E5186" t="s">
        <v>10</v>
      </c>
      <c r="F5186" t="s">
        <v>10</v>
      </c>
      <c r="G5186" t="s">
        <v>10</v>
      </c>
      <c r="H5186" t="s">
        <v>10</v>
      </c>
      <c r="I5186" t="s">
        <v>7080</v>
      </c>
      <c r="J5186">
        <v>3</v>
      </c>
    </row>
    <row r="5187" spans="1:10">
      <c r="A5187" t="s">
        <v>5203</v>
      </c>
      <c r="B5187" t="s">
        <v>10</v>
      </c>
      <c r="C5187" t="s">
        <v>12</v>
      </c>
      <c r="D5187" t="s">
        <v>10</v>
      </c>
      <c r="E5187" t="s">
        <v>12</v>
      </c>
      <c r="F5187" t="s">
        <v>12</v>
      </c>
      <c r="G5187" t="s">
        <v>12</v>
      </c>
      <c r="H5187" t="s">
        <v>10</v>
      </c>
      <c r="I5187" t="s">
        <v>7079</v>
      </c>
      <c r="J5187">
        <v>4</v>
      </c>
    </row>
    <row r="5188" spans="1:10">
      <c r="A5188" t="s">
        <v>5204</v>
      </c>
      <c r="B5188" t="s">
        <v>10</v>
      </c>
      <c r="C5188" t="s">
        <v>10</v>
      </c>
      <c r="D5188" t="s">
        <v>10</v>
      </c>
      <c r="E5188" t="s">
        <v>10</v>
      </c>
      <c r="F5188" t="s">
        <v>10</v>
      </c>
      <c r="G5188" t="s">
        <v>12</v>
      </c>
      <c r="H5188" t="s">
        <v>10</v>
      </c>
      <c r="I5188" t="s">
        <v>7079</v>
      </c>
      <c r="J5188">
        <v>1</v>
      </c>
    </row>
    <row r="5189" spans="1:10">
      <c r="A5189" t="s">
        <v>5205</v>
      </c>
      <c r="B5189" t="s">
        <v>12</v>
      </c>
      <c r="C5189" t="s">
        <v>10</v>
      </c>
      <c r="D5189" t="s">
        <v>12</v>
      </c>
      <c r="E5189" t="s">
        <v>12</v>
      </c>
      <c r="F5189" t="s">
        <v>10</v>
      </c>
      <c r="G5189" t="s">
        <v>12</v>
      </c>
      <c r="H5189" t="s">
        <v>12</v>
      </c>
      <c r="I5189" t="s">
        <v>7080</v>
      </c>
      <c r="J5189">
        <v>5</v>
      </c>
    </row>
    <row r="5190" spans="1:10">
      <c r="A5190" t="s">
        <v>5206</v>
      </c>
      <c r="B5190" t="s">
        <v>12</v>
      </c>
      <c r="C5190" t="s">
        <v>10</v>
      </c>
      <c r="D5190" t="s">
        <v>10</v>
      </c>
      <c r="E5190" t="s">
        <v>10</v>
      </c>
      <c r="F5190" t="s">
        <v>12</v>
      </c>
      <c r="G5190" t="s">
        <v>12</v>
      </c>
      <c r="H5190" t="s">
        <v>12</v>
      </c>
      <c r="I5190" t="s">
        <v>7080</v>
      </c>
      <c r="J5190">
        <v>4</v>
      </c>
    </row>
    <row r="5191" spans="1:10">
      <c r="A5191" t="s">
        <v>5207</v>
      </c>
      <c r="B5191" t="s">
        <v>12</v>
      </c>
      <c r="C5191" t="s">
        <v>10</v>
      </c>
      <c r="D5191" t="s">
        <v>12</v>
      </c>
      <c r="E5191" t="s">
        <v>10</v>
      </c>
      <c r="F5191" t="s">
        <v>10</v>
      </c>
      <c r="G5191" t="s">
        <v>10</v>
      </c>
      <c r="H5191" t="s">
        <v>10</v>
      </c>
      <c r="I5191" t="s">
        <v>7079</v>
      </c>
      <c r="J5191">
        <v>2</v>
      </c>
    </row>
    <row r="5192" spans="1:10">
      <c r="A5192" t="s">
        <v>5208</v>
      </c>
      <c r="B5192" t="s">
        <v>12</v>
      </c>
      <c r="C5192" t="s">
        <v>10</v>
      </c>
      <c r="D5192" t="s">
        <v>10</v>
      </c>
      <c r="E5192" t="s">
        <v>12</v>
      </c>
      <c r="F5192" t="s">
        <v>10</v>
      </c>
      <c r="G5192" t="s">
        <v>12</v>
      </c>
      <c r="H5192" t="s">
        <v>12</v>
      </c>
      <c r="I5192" t="s">
        <v>7080</v>
      </c>
      <c r="J5192">
        <v>4</v>
      </c>
    </row>
    <row r="5193" spans="1:10">
      <c r="A5193" t="s">
        <v>5209</v>
      </c>
      <c r="B5193" t="s">
        <v>12</v>
      </c>
      <c r="C5193" t="s">
        <v>12</v>
      </c>
      <c r="D5193" t="s">
        <v>12</v>
      </c>
      <c r="E5193" t="s">
        <v>12</v>
      </c>
      <c r="F5193" t="s">
        <v>12</v>
      </c>
      <c r="G5193" t="s">
        <v>12</v>
      </c>
      <c r="H5193" t="s">
        <v>12</v>
      </c>
      <c r="I5193" t="s">
        <v>7079</v>
      </c>
      <c r="J5193">
        <v>7</v>
      </c>
    </row>
    <row r="5194" spans="1:10">
      <c r="A5194" t="s">
        <v>5210</v>
      </c>
      <c r="B5194" t="s">
        <v>10</v>
      </c>
      <c r="C5194" t="s">
        <v>10</v>
      </c>
      <c r="D5194" t="s">
        <v>10</v>
      </c>
      <c r="E5194" t="s">
        <v>10</v>
      </c>
      <c r="F5194" t="s">
        <v>10</v>
      </c>
      <c r="G5194" t="s">
        <v>10</v>
      </c>
      <c r="H5194" t="s">
        <v>10</v>
      </c>
      <c r="I5194" t="s">
        <v>10</v>
      </c>
      <c r="J5194">
        <v>0</v>
      </c>
    </row>
    <row r="5195" spans="1:10">
      <c r="A5195" t="s">
        <v>5211</v>
      </c>
      <c r="B5195" t="s">
        <v>12</v>
      </c>
      <c r="C5195" t="s">
        <v>10</v>
      </c>
      <c r="D5195" t="s">
        <v>10</v>
      </c>
      <c r="E5195" t="s">
        <v>10</v>
      </c>
      <c r="F5195" t="s">
        <v>10</v>
      </c>
      <c r="G5195" t="s">
        <v>10</v>
      </c>
      <c r="H5195" t="s">
        <v>10</v>
      </c>
      <c r="I5195" t="s">
        <v>10</v>
      </c>
      <c r="J5195">
        <v>1</v>
      </c>
    </row>
    <row r="5196" spans="1:10">
      <c r="A5196" t="s">
        <v>5212</v>
      </c>
      <c r="B5196" t="s">
        <v>10</v>
      </c>
      <c r="C5196" t="s">
        <v>10</v>
      </c>
      <c r="D5196" t="s">
        <v>12</v>
      </c>
      <c r="E5196" t="s">
        <v>12</v>
      </c>
      <c r="F5196" t="s">
        <v>10</v>
      </c>
      <c r="G5196" t="s">
        <v>12</v>
      </c>
      <c r="H5196" t="s">
        <v>10</v>
      </c>
      <c r="I5196" t="s">
        <v>7080</v>
      </c>
      <c r="J5196">
        <v>3</v>
      </c>
    </row>
    <row r="5197" spans="1:10">
      <c r="A5197" t="s">
        <v>5213</v>
      </c>
      <c r="B5197" t="s">
        <v>10</v>
      </c>
      <c r="C5197" t="s">
        <v>12</v>
      </c>
      <c r="D5197" t="s">
        <v>12</v>
      </c>
      <c r="E5197" t="s">
        <v>12</v>
      </c>
      <c r="F5197" t="s">
        <v>12</v>
      </c>
      <c r="G5197" t="s">
        <v>12</v>
      </c>
      <c r="H5197" t="s">
        <v>10</v>
      </c>
      <c r="I5197" t="s">
        <v>7079</v>
      </c>
      <c r="J5197">
        <v>5</v>
      </c>
    </row>
    <row r="5198" spans="1:10">
      <c r="A5198" t="s">
        <v>5214</v>
      </c>
      <c r="B5198" t="s">
        <v>12</v>
      </c>
      <c r="C5198" t="s">
        <v>10</v>
      </c>
      <c r="D5198" t="s">
        <v>12</v>
      </c>
      <c r="E5198" t="s">
        <v>12</v>
      </c>
      <c r="F5198" t="s">
        <v>10</v>
      </c>
      <c r="G5198" t="s">
        <v>12</v>
      </c>
      <c r="H5198" t="s">
        <v>12</v>
      </c>
      <c r="I5198" t="s">
        <v>7080</v>
      </c>
      <c r="J5198">
        <v>5</v>
      </c>
    </row>
    <row r="5199" spans="1:10">
      <c r="A5199" t="s">
        <v>5215</v>
      </c>
      <c r="B5199" t="s">
        <v>12</v>
      </c>
      <c r="C5199" t="s">
        <v>10</v>
      </c>
      <c r="D5199" t="s">
        <v>12</v>
      </c>
      <c r="E5199" t="s">
        <v>12</v>
      </c>
      <c r="F5199" t="s">
        <v>12</v>
      </c>
      <c r="G5199" t="s">
        <v>12</v>
      </c>
      <c r="H5199" t="s">
        <v>12</v>
      </c>
      <c r="I5199" t="s">
        <v>7080</v>
      </c>
      <c r="J5199">
        <v>6</v>
      </c>
    </row>
    <row r="5200" spans="1:10">
      <c r="A5200" t="s">
        <v>5216</v>
      </c>
      <c r="B5200" t="s">
        <v>12</v>
      </c>
      <c r="C5200" t="s">
        <v>12</v>
      </c>
      <c r="D5200" t="s">
        <v>10</v>
      </c>
      <c r="E5200" t="s">
        <v>10</v>
      </c>
      <c r="F5200" t="s">
        <v>10</v>
      </c>
      <c r="G5200" t="s">
        <v>10</v>
      </c>
      <c r="H5200" t="s">
        <v>10</v>
      </c>
      <c r="I5200" t="s">
        <v>7080</v>
      </c>
      <c r="J5200">
        <v>2</v>
      </c>
    </row>
    <row r="5201" spans="1:10">
      <c r="A5201" t="s">
        <v>5217</v>
      </c>
      <c r="B5201" t="s">
        <v>12</v>
      </c>
      <c r="C5201" t="s">
        <v>10</v>
      </c>
      <c r="D5201" t="s">
        <v>12</v>
      </c>
      <c r="E5201" t="s">
        <v>12</v>
      </c>
      <c r="F5201" t="s">
        <v>12</v>
      </c>
      <c r="G5201" t="s">
        <v>12</v>
      </c>
      <c r="H5201" t="s">
        <v>12</v>
      </c>
      <c r="I5201" t="s">
        <v>7080</v>
      </c>
      <c r="J5201">
        <v>6</v>
      </c>
    </row>
    <row r="5202" spans="1:10">
      <c r="A5202" t="s">
        <v>5218</v>
      </c>
      <c r="B5202" t="s">
        <v>12</v>
      </c>
      <c r="C5202" t="s">
        <v>10</v>
      </c>
      <c r="D5202" t="s">
        <v>12</v>
      </c>
      <c r="E5202" t="s">
        <v>12</v>
      </c>
      <c r="F5202" t="s">
        <v>10</v>
      </c>
      <c r="G5202" t="s">
        <v>12</v>
      </c>
      <c r="H5202" t="s">
        <v>12</v>
      </c>
      <c r="I5202" t="s">
        <v>7080</v>
      </c>
      <c r="J5202">
        <v>5</v>
      </c>
    </row>
    <row r="5203" spans="1:10">
      <c r="A5203" t="s">
        <v>5219</v>
      </c>
      <c r="B5203" t="s">
        <v>10</v>
      </c>
      <c r="C5203" t="s">
        <v>10</v>
      </c>
      <c r="D5203" t="s">
        <v>10</v>
      </c>
      <c r="E5203" t="s">
        <v>10</v>
      </c>
      <c r="F5203" t="s">
        <v>10</v>
      </c>
      <c r="G5203" t="s">
        <v>10</v>
      </c>
      <c r="H5203" t="s">
        <v>10</v>
      </c>
      <c r="I5203" t="s">
        <v>10</v>
      </c>
      <c r="J5203">
        <v>0</v>
      </c>
    </row>
    <row r="5204" spans="1:10">
      <c r="A5204" t="s">
        <v>5220</v>
      </c>
      <c r="B5204" t="s">
        <v>12</v>
      </c>
      <c r="C5204" t="s">
        <v>12</v>
      </c>
      <c r="D5204" t="s">
        <v>12</v>
      </c>
      <c r="E5204" t="s">
        <v>10</v>
      </c>
      <c r="F5204" t="s">
        <v>12</v>
      </c>
      <c r="G5204" t="s">
        <v>12</v>
      </c>
      <c r="H5204" t="s">
        <v>12</v>
      </c>
      <c r="I5204" t="s">
        <v>7080</v>
      </c>
      <c r="J5204">
        <v>6</v>
      </c>
    </row>
    <row r="5205" spans="1:10">
      <c r="A5205" t="s">
        <v>5221</v>
      </c>
      <c r="B5205" t="s">
        <v>10</v>
      </c>
      <c r="C5205" t="s">
        <v>10</v>
      </c>
      <c r="D5205" t="s">
        <v>10</v>
      </c>
      <c r="E5205" t="s">
        <v>10</v>
      </c>
      <c r="F5205" t="s">
        <v>12</v>
      </c>
      <c r="G5205" t="s">
        <v>12</v>
      </c>
      <c r="H5205" t="s">
        <v>12</v>
      </c>
      <c r="I5205" t="s">
        <v>7079</v>
      </c>
      <c r="J5205">
        <v>3</v>
      </c>
    </row>
    <row r="5206" spans="1:10">
      <c r="A5206" t="s">
        <v>5222</v>
      </c>
      <c r="B5206" t="s">
        <v>10</v>
      </c>
      <c r="C5206" t="s">
        <v>10</v>
      </c>
      <c r="D5206" t="s">
        <v>10</v>
      </c>
      <c r="E5206" t="s">
        <v>10</v>
      </c>
      <c r="F5206" t="s">
        <v>10</v>
      </c>
      <c r="G5206" t="s">
        <v>10</v>
      </c>
      <c r="H5206" t="s">
        <v>10</v>
      </c>
      <c r="I5206" t="s">
        <v>7079</v>
      </c>
      <c r="J5206">
        <v>0</v>
      </c>
    </row>
    <row r="5207" spans="1:10">
      <c r="A5207" t="s">
        <v>5223</v>
      </c>
      <c r="B5207" t="s">
        <v>12</v>
      </c>
      <c r="C5207" t="s">
        <v>12</v>
      </c>
      <c r="D5207" t="s">
        <v>12</v>
      </c>
      <c r="E5207" t="s">
        <v>12</v>
      </c>
      <c r="F5207" t="s">
        <v>10</v>
      </c>
      <c r="G5207" t="s">
        <v>10</v>
      </c>
      <c r="H5207" t="s">
        <v>10</v>
      </c>
      <c r="I5207" t="s">
        <v>7080</v>
      </c>
      <c r="J5207">
        <v>4</v>
      </c>
    </row>
    <row r="5208" spans="1:10">
      <c r="A5208" t="s">
        <v>5224</v>
      </c>
      <c r="B5208" t="s">
        <v>10</v>
      </c>
      <c r="C5208" t="s">
        <v>12</v>
      </c>
      <c r="D5208" t="s">
        <v>12</v>
      </c>
      <c r="E5208" t="s">
        <v>12</v>
      </c>
      <c r="F5208" t="s">
        <v>12</v>
      </c>
      <c r="G5208" t="s">
        <v>10</v>
      </c>
      <c r="H5208" t="s">
        <v>10</v>
      </c>
      <c r="I5208" t="s">
        <v>7079</v>
      </c>
      <c r="J5208">
        <v>4</v>
      </c>
    </row>
    <row r="5209" spans="1:10">
      <c r="A5209" t="s">
        <v>5225</v>
      </c>
      <c r="B5209" t="s">
        <v>10</v>
      </c>
      <c r="C5209" t="s">
        <v>10</v>
      </c>
      <c r="D5209" t="s">
        <v>10</v>
      </c>
      <c r="E5209" t="s">
        <v>12</v>
      </c>
      <c r="F5209" t="s">
        <v>10</v>
      </c>
      <c r="G5209" t="s">
        <v>10</v>
      </c>
      <c r="H5209" t="s">
        <v>12</v>
      </c>
      <c r="I5209" t="s">
        <v>7079</v>
      </c>
      <c r="J5209">
        <v>2</v>
      </c>
    </row>
    <row r="5210" spans="1:10">
      <c r="A5210" t="s">
        <v>5226</v>
      </c>
      <c r="B5210" t="s">
        <v>10</v>
      </c>
      <c r="C5210" t="s">
        <v>12</v>
      </c>
      <c r="D5210" t="s">
        <v>12</v>
      </c>
      <c r="E5210" t="s">
        <v>10</v>
      </c>
      <c r="F5210" t="s">
        <v>12</v>
      </c>
      <c r="G5210" t="s">
        <v>10</v>
      </c>
      <c r="H5210" t="s">
        <v>10</v>
      </c>
      <c r="I5210" t="s">
        <v>7079</v>
      </c>
      <c r="J5210">
        <v>3</v>
      </c>
    </row>
    <row r="5211" spans="1:10">
      <c r="A5211" t="s">
        <v>5227</v>
      </c>
      <c r="B5211" t="s">
        <v>12</v>
      </c>
      <c r="C5211" t="s">
        <v>12</v>
      </c>
      <c r="D5211" t="s">
        <v>12</v>
      </c>
      <c r="E5211" t="s">
        <v>10</v>
      </c>
      <c r="F5211" t="s">
        <v>12</v>
      </c>
      <c r="G5211" t="s">
        <v>12</v>
      </c>
      <c r="H5211" t="s">
        <v>12</v>
      </c>
      <c r="I5211" t="s">
        <v>7080</v>
      </c>
      <c r="J5211">
        <v>6</v>
      </c>
    </row>
    <row r="5212" spans="1:10">
      <c r="A5212" t="s">
        <v>5228</v>
      </c>
      <c r="B5212" t="s">
        <v>10</v>
      </c>
      <c r="C5212" t="s">
        <v>10</v>
      </c>
      <c r="D5212" t="s">
        <v>12</v>
      </c>
      <c r="E5212" t="s">
        <v>12</v>
      </c>
      <c r="F5212" t="s">
        <v>12</v>
      </c>
      <c r="G5212" t="s">
        <v>12</v>
      </c>
      <c r="H5212" t="s">
        <v>12</v>
      </c>
      <c r="I5212" t="s">
        <v>7079</v>
      </c>
      <c r="J5212">
        <v>5</v>
      </c>
    </row>
    <row r="5213" spans="1:10">
      <c r="A5213" t="s">
        <v>5229</v>
      </c>
      <c r="B5213" t="s">
        <v>12</v>
      </c>
      <c r="C5213" t="s">
        <v>10</v>
      </c>
      <c r="D5213" t="s">
        <v>10</v>
      </c>
      <c r="E5213" t="s">
        <v>10</v>
      </c>
      <c r="F5213" t="s">
        <v>10</v>
      </c>
      <c r="G5213" t="s">
        <v>10</v>
      </c>
      <c r="H5213" t="s">
        <v>12</v>
      </c>
      <c r="I5213" t="s">
        <v>7080</v>
      </c>
      <c r="J5213">
        <v>2</v>
      </c>
    </row>
    <row r="5214" spans="1:10">
      <c r="A5214" t="s">
        <v>5230</v>
      </c>
      <c r="B5214" t="s">
        <v>10</v>
      </c>
      <c r="C5214" t="s">
        <v>12</v>
      </c>
      <c r="D5214" t="s">
        <v>12</v>
      </c>
      <c r="E5214" t="s">
        <v>12</v>
      </c>
      <c r="F5214" t="s">
        <v>10</v>
      </c>
      <c r="G5214" t="s">
        <v>10</v>
      </c>
      <c r="H5214" t="s">
        <v>10</v>
      </c>
      <c r="I5214" t="s">
        <v>7079</v>
      </c>
      <c r="J5214">
        <v>3</v>
      </c>
    </row>
    <row r="5215" spans="1:10">
      <c r="A5215" t="s">
        <v>5231</v>
      </c>
      <c r="B5215" t="s">
        <v>12</v>
      </c>
      <c r="C5215" t="s">
        <v>10</v>
      </c>
      <c r="D5215" t="s">
        <v>10</v>
      </c>
      <c r="E5215" t="s">
        <v>10</v>
      </c>
      <c r="F5215" t="s">
        <v>10</v>
      </c>
      <c r="G5215" t="s">
        <v>12</v>
      </c>
      <c r="H5215" t="s">
        <v>12</v>
      </c>
      <c r="I5215" t="s">
        <v>7080</v>
      </c>
      <c r="J5215">
        <v>3</v>
      </c>
    </row>
    <row r="5216" spans="1:10">
      <c r="A5216" t="s">
        <v>5232</v>
      </c>
      <c r="B5216" t="s">
        <v>10</v>
      </c>
      <c r="C5216" t="s">
        <v>10</v>
      </c>
      <c r="D5216" t="s">
        <v>12</v>
      </c>
      <c r="E5216" t="s">
        <v>10</v>
      </c>
      <c r="F5216" t="s">
        <v>10</v>
      </c>
      <c r="G5216" t="s">
        <v>10</v>
      </c>
      <c r="H5216" t="s">
        <v>10</v>
      </c>
      <c r="I5216" t="s">
        <v>7080</v>
      </c>
      <c r="J5216">
        <v>1</v>
      </c>
    </row>
    <row r="5217" spans="1:10">
      <c r="A5217" t="s">
        <v>5233</v>
      </c>
      <c r="B5217" t="s">
        <v>10</v>
      </c>
      <c r="C5217" t="s">
        <v>10</v>
      </c>
      <c r="D5217" t="s">
        <v>10</v>
      </c>
      <c r="E5217" t="s">
        <v>10</v>
      </c>
      <c r="F5217" t="s">
        <v>10</v>
      </c>
      <c r="G5217" t="s">
        <v>10</v>
      </c>
      <c r="H5217" t="s">
        <v>10</v>
      </c>
      <c r="I5217" t="s">
        <v>10</v>
      </c>
      <c r="J5217">
        <v>0</v>
      </c>
    </row>
    <row r="5218" spans="1:10">
      <c r="A5218" t="s">
        <v>5234</v>
      </c>
      <c r="B5218" t="s">
        <v>10</v>
      </c>
      <c r="C5218" t="s">
        <v>10</v>
      </c>
      <c r="D5218" t="s">
        <v>12</v>
      </c>
      <c r="E5218" t="s">
        <v>12</v>
      </c>
      <c r="F5218" t="s">
        <v>10</v>
      </c>
      <c r="G5218" t="s">
        <v>10</v>
      </c>
      <c r="H5218" t="s">
        <v>10</v>
      </c>
      <c r="I5218" t="s">
        <v>7079</v>
      </c>
      <c r="J5218">
        <v>2</v>
      </c>
    </row>
    <row r="5219" spans="1:10">
      <c r="A5219" t="s">
        <v>5235</v>
      </c>
      <c r="B5219" t="s">
        <v>12</v>
      </c>
      <c r="C5219" t="s">
        <v>10</v>
      </c>
      <c r="D5219" t="s">
        <v>10</v>
      </c>
      <c r="E5219" t="s">
        <v>10</v>
      </c>
      <c r="F5219" t="s">
        <v>10</v>
      </c>
      <c r="G5219" t="s">
        <v>10</v>
      </c>
      <c r="H5219" t="s">
        <v>10</v>
      </c>
      <c r="I5219" t="s">
        <v>10</v>
      </c>
      <c r="J5219">
        <v>1</v>
      </c>
    </row>
    <row r="5220" spans="1:10">
      <c r="A5220" t="s">
        <v>5236</v>
      </c>
      <c r="B5220" t="s">
        <v>10</v>
      </c>
      <c r="C5220" t="s">
        <v>10</v>
      </c>
      <c r="D5220" t="s">
        <v>10</v>
      </c>
      <c r="E5220" t="s">
        <v>10</v>
      </c>
      <c r="F5220" t="s">
        <v>10</v>
      </c>
      <c r="G5220" t="s">
        <v>10</v>
      </c>
      <c r="H5220" t="s">
        <v>10</v>
      </c>
      <c r="I5220" t="s">
        <v>10</v>
      </c>
      <c r="J5220">
        <v>0</v>
      </c>
    </row>
    <row r="5221" spans="1:10">
      <c r="A5221" t="s">
        <v>5237</v>
      </c>
      <c r="B5221" t="s">
        <v>10</v>
      </c>
      <c r="C5221" t="s">
        <v>10</v>
      </c>
      <c r="D5221" t="s">
        <v>10</v>
      </c>
      <c r="E5221" t="s">
        <v>10</v>
      </c>
      <c r="F5221" t="s">
        <v>10</v>
      </c>
      <c r="G5221" t="s">
        <v>10</v>
      </c>
      <c r="H5221" t="s">
        <v>10</v>
      </c>
      <c r="I5221" t="s">
        <v>10</v>
      </c>
      <c r="J5221">
        <v>0</v>
      </c>
    </row>
    <row r="5222" spans="1:10">
      <c r="A5222" t="s">
        <v>5238</v>
      </c>
      <c r="B5222" t="s">
        <v>10</v>
      </c>
      <c r="C5222" t="s">
        <v>12</v>
      </c>
      <c r="D5222" t="s">
        <v>10</v>
      </c>
      <c r="E5222" t="s">
        <v>12</v>
      </c>
      <c r="F5222" t="s">
        <v>12</v>
      </c>
      <c r="G5222" t="s">
        <v>10</v>
      </c>
      <c r="H5222" t="s">
        <v>10</v>
      </c>
      <c r="I5222" t="s">
        <v>7079</v>
      </c>
      <c r="J5222">
        <v>3</v>
      </c>
    </row>
    <row r="5223" spans="1:10">
      <c r="A5223" t="s">
        <v>5239</v>
      </c>
      <c r="B5223" t="s">
        <v>12</v>
      </c>
      <c r="C5223" t="s">
        <v>10</v>
      </c>
      <c r="D5223" t="s">
        <v>12</v>
      </c>
      <c r="E5223" t="s">
        <v>12</v>
      </c>
      <c r="F5223" t="s">
        <v>10</v>
      </c>
      <c r="G5223" t="s">
        <v>12</v>
      </c>
      <c r="H5223" t="s">
        <v>12</v>
      </c>
      <c r="I5223" t="s">
        <v>7080</v>
      </c>
      <c r="J5223">
        <v>5</v>
      </c>
    </row>
    <row r="5224" spans="1:10">
      <c r="A5224" t="s">
        <v>5240</v>
      </c>
      <c r="B5224" t="s">
        <v>12</v>
      </c>
      <c r="C5224" t="s">
        <v>12</v>
      </c>
      <c r="D5224" t="s">
        <v>12</v>
      </c>
      <c r="E5224" t="s">
        <v>12</v>
      </c>
      <c r="F5224" t="s">
        <v>10</v>
      </c>
      <c r="G5224" t="s">
        <v>10</v>
      </c>
      <c r="H5224" t="s">
        <v>10</v>
      </c>
      <c r="I5224" t="s">
        <v>7079</v>
      </c>
      <c r="J5224">
        <v>4</v>
      </c>
    </row>
    <row r="5225" spans="1:10">
      <c r="A5225" t="s">
        <v>5241</v>
      </c>
      <c r="B5225" t="s">
        <v>12</v>
      </c>
      <c r="C5225" t="s">
        <v>10</v>
      </c>
      <c r="D5225" t="s">
        <v>10</v>
      </c>
      <c r="E5225" t="s">
        <v>10</v>
      </c>
      <c r="F5225" t="s">
        <v>10</v>
      </c>
      <c r="G5225" t="s">
        <v>10</v>
      </c>
      <c r="H5225" t="s">
        <v>10</v>
      </c>
      <c r="I5225" t="s">
        <v>10</v>
      </c>
      <c r="J5225">
        <v>1</v>
      </c>
    </row>
    <row r="5226" spans="1:10">
      <c r="A5226" t="s">
        <v>5242</v>
      </c>
      <c r="B5226" t="s">
        <v>12</v>
      </c>
      <c r="C5226" t="s">
        <v>10</v>
      </c>
      <c r="D5226" t="s">
        <v>10</v>
      </c>
      <c r="E5226" t="s">
        <v>12</v>
      </c>
      <c r="F5226" t="s">
        <v>10</v>
      </c>
      <c r="G5226" t="s">
        <v>12</v>
      </c>
      <c r="H5226" t="s">
        <v>12</v>
      </c>
      <c r="I5226" t="s">
        <v>7080</v>
      </c>
      <c r="J5226">
        <v>4</v>
      </c>
    </row>
    <row r="5227" spans="1:10">
      <c r="A5227" t="s">
        <v>5243</v>
      </c>
      <c r="B5227" t="s">
        <v>12</v>
      </c>
      <c r="C5227" t="s">
        <v>10</v>
      </c>
      <c r="D5227" t="s">
        <v>12</v>
      </c>
      <c r="E5227" t="s">
        <v>12</v>
      </c>
      <c r="F5227" t="s">
        <v>10</v>
      </c>
      <c r="G5227" t="s">
        <v>12</v>
      </c>
      <c r="H5227" t="s">
        <v>12</v>
      </c>
      <c r="I5227" t="s">
        <v>7080</v>
      </c>
      <c r="J5227">
        <v>5</v>
      </c>
    </row>
    <row r="5228" spans="1:10">
      <c r="A5228" t="s">
        <v>5244</v>
      </c>
      <c r="B5228" t="s">
        <v>10</v>
      </c>
      <c r="C5228" t="s">
        <v>10</v>
      </c>
      <c r="D5228" t="s">
        <v>10</v>
      </c>
      <c r="E5228" t="s">
        <v>10</v>
      </c>
      <c r="F5228" t="s">
        <v>10</v>
      </c>
      <c r="G5228" t="s">
        <v>10</v>
      </c>
      <c r="H5228" t="s">
        <v>10</v>
      </c>
      <c r="I5228" t="s">
        <v>10</v>
      </c>
      <c r="J5228">
        <v>0</v>
      </c>
    </row>
    <row r="5229" spans="1:10">
      <c r="A5229" t="s">
        <v>5245</v>
      </c>
      <c r="B5229" t="s">
        <v>12</v>
      </c>
      <c r="C5229" t="s">
        <v>10</v>
      </c>
      <c r="D5229" t="s">
        <v>10</v>
      </c>
      <c r="E5229" t="s">
        <v>10</v>
      </c>
      <c r="F5229" t="s">
        <v>10</v>
      </c>
      <c r="G5229" t="s">
        <v>12</v>
      </c>
      <c r="H5229" t="s">
        <v>12</v>
      </c>
      <c r="I5229" t="s">
        <v>7080</v>
      </c>
      <c r="J5229">
        <v>3</v>
      </c>
    </row>
    <row r="5230" spans="1:10">
      <c r="A5230" t="s">
        <v>5246</v>
      </c>
      <c r="B5230" t="s">
        <v>10</v>
      </c>
      <c r="C5230" t="s">
        <v>10</v>
      </c>
      <c r="D5230" t="s">
        <v>10</v>
      </c>
      <c r="E5230" t="s">
        <v>10</v>
      </c>
      <c r="F5230" t="s">
        <v>10</v>
      </c>
      <c r="G5230" t="s">
        <v>10</v>
      </c>
      <c r="H5230" t="s">
        <v>10</v>
      </c>
      <c r="I5230" t="s">
        <v>7079</v>
      </c>
      <c r="J5230">
        <v>0</v>
      </c>
    </row>
    <row r="5231" spans="1:10">
      <c r="A5231" t="s">
        <v>5247</v>
      </c>
      <c r="B5231" t="s">
        <v>12</v>
      </c>
      <c r="C5231" t="s">
        <v>10</v>
      </c>
      <c r="D5231" t="s">
        <v>10</v>
      </c>
      <c r="E5231" t="s">
        <v>12</v>
      </c>
      <c r="F5231" t="s">
        <v>12</v>
      </c>
      <c r="G5231" t="s">
        <v>12</v>
      </c>
      <c r="H5231" t="s">
        <v>12</v>
      </c>
      <c r="I5231" t="s">
        <v>7080</v>
      </c>
      <c r="J5231">
        <v>5</v>
      </c>
    </row>
    <row r="5232" spans="1:10">
      <c r="A5232" t="s">
        <v>5248</v>
      </c>
      <c r="B5232" t="s">
        <v>12</v>
      </c>
      <c r="C5232" t="s">
        <v>10</v>
      </c>
      <c r="D5232" t="s">
        <v>10</v>
      </c>
      <c r="E5232" t="s">
        <v>12</v>
      </c>
      <c r="F5232" t="s">
        <v>12</v>
      </c>
      <c r="G5232" t="s">
        <v>10</v>
      </c>
      <c r="H5232" t="s">
        <v>12</v>
      </c>
      <c r="I5232" t="s">
        <v>7080</v>
      </c>
      <c r="J5232">
        <v>4</v>
      </c>
    </row>
    <row r="5233" spans="1:10">
      <c r="A5233" t="s">
        <v>5249</v>
      </c>
      <c r="B5233" t="s">
        <v>12</v>
      </c>
      <c r="C5233" t="s">
        <v>10</v>
      </c>
      <c r="D5233" t="s">
        <v>10</v>
      </c>
      <c r="E5233" t="s">
        <v>12</v>
      </c>
      <c r="F5233" t="s">
        <v>10</v>
      </c>
      <c r="G5233" t="s">
        <v>12</v>
      </c>
      <c r="H5233" t="s">
        <v>12</v>
      </c>
      <c r="I5233" t="s">
        <v>7080</v>
      </c>
      <c r="J5233">
        <v>4</v>
      </c>
    </row>
    <row r="5234" spans="1:10">
      <c r="A5234" t="s">
        <v>5250</v>
      </c>
      <c r="B5234" t="s">
        <v>10</v>
      </c>
      <c r="C5234" t="s">
        <v>10</v>
      </c>
      <c r="D5234" t="s">
        <v>10</v>
      </c>
      <c r="E5234" t="s">
        <v>10</v>
      </c>
      <c r="F5234" t="s">
        <v>10</v>
      </c>
      <c r="G5234" t="s">
        <v>10</v>
      </c>
      <c r="H5234" t="s">
        <v>10</v>
      </c>
      <c r="I5234" t="s">
        <v>10</v>
      </c>
      <c r="J5234">
        <v>0</v>
      </c>
    </row>
    <row r="5235" spans="1:10">
      <c r="A5235" t="s">
        <v>5251</v>
      </c>
      <c r="B5235" t="s">
        <v>10</v>
      </c>
      <c r="C5235" t="s">
        <v>10</v>
      </c>
      <c r="D5235" t="s">
        <v>12</v>
      </c>
      <c r="E5235" t="s">
        <v>12</v>
      </c>
      <c r="F5235" t="s">
        <v>10</v>
      </c>
      <c r="G5235" t="s">
        <v>12</v>
      </c>
      <c r="H5235" t="s">
        <v>12</v>
      </c>
      <c r="I5235" t="s">
        <v>7080</v>
      </c>
      <c r="J5235">
        <v>4</v>
      </c>
    </row>
    <row r="5236" spans="1:10">
      <c r="A5236" t="s">
        <v>5252</v>
      </c>
      <c r="B5236" t="s">
        <v>12</v>
      </c>
      <c r="C5236" t="s">
        <v>12</v>
      </c>
      <c r="D5236" t="s">
        <v>10</v>
      </c>
      <c r="E5236" t="s">
        <v>12</v>
      </c>
      <c r="F5236" t="s">
        <v>10</v>
      </c>
      <c r="G5236" t="s">
        <v>12</v>
      </c>
      <c r="H5236" t="s">
        <v>12</v>
      </c>
      <c r="I5236" t="s">
        <v>7080</v>
      </c>
      <c r="J5236">
        <v>5</v>
      </c>
    </row>
    <row r="5237" spans="1:10">
      <c r="A5237" t="s">
        <v>5253</v>
      </c>
      <c r="B5237" t="s">
        <v>12</v>
      </c>
      <c r="C5237" t="s">
        <v>12</v>
      </c>
      <c r="D5237" t="s">
        <v>10</v>
      </c>
      <c r="E5237" t="s">
        <v>10</v>
      </c>
      <c r="F5237" t="s">
        <v>10</v>
      </c>
      <c r="G5237" t="s">
        <v>10</v>
      </c>
      <c r="H5237" t="s">
        <v>10</v>
      </c>
      <c r="I5237" t="s">
        <v>7080</v>
      </c>
      <c r="J5237">
        <v>2</v>
      </c>
    </row>
    <row r="5238" spans="1:10">
      <c r="A5238" t="s">
        <v>5254</v>
      </c>
      <c r="B5238" t="s">
        <v>10</v>
      </c>
      <c r="C5238" t="s">
        <v>10</v>
      </c>
      <c r="D5238" t="s">
        <v>12</v>
      </c>
      <c r="E5238" t="s">
        <v>10</v>
      </c>
      <c r="F5238" t="s">
        <v>12</v>
      </c>
      <c r="G5238" t="s">
        <v>12</v>
      </c>
      <c r="H5238" t="s">
        <v>10</v>
      </c>
      <c r="I5238" t="s">
        <v>7080</v>
      </c>
      <c r="J5238">
        <v>3</v>
      </c>
    </row>
    <row r="5239" spans="1:10">
      <c r="A5239" t="s">
        <v>5255</v>
      </c>
      <c r="B5239" t="s">
        <v>10</v>
      </c>
      <c r="C5239" t="s">
        <v>10</v>
      </c>
      <c r="D5239" t="s">
        <v>12</v>
      </c>
      <c r="E5239" t="s">
        <v>12</v>
      </c>
      <c r="F5239" t="s">
        <v>10</v>
      </c>
      <c r="G5239" t="s">
        <v>10</v>
      </c>
      <c r="H5239" t="s">
        <v>10</v>
      </c>
      <c r="I5239" t="s">
        <v>7079</v>
      </c>
      <c r="J5239">
        <v>2</v>
      </c>
    </row>
    <row r="5240" spans="1:10">
      <c r="A5240" t="s">
        <v>5256</v>
      </c>
      <c r="B5240" t="s">
        <v>10</v>
      </c>
      <c r="C5240" t="s">
        <v>10</v>
      </c>
      <c r="D5240" t="s">
        <v>12</v>
      </c>
      <c r="E5240" t="s">
        <v>10</v>
      </c>
      <c r="F5240" t="s">
        <v>12</v>
      </c>
      <c r="G5240" t="s">
        <v>10</v>
      </c>
      <c r="H5240" t="s">
        <v>10</v>
      </c>
      <c r="I5240" t="s">
        <v>7079</v>
      </c>
      <c r="J5240">
        <v>2</v>
      </c>
    </row>
    <row r="5241" spans="1:10">
      <c r="A5241" t="s">
        <v>5257</v>
      </c>
      <c r="B5241" t="s">
        <v>10</v>
      </c>
      <c r="C5241" t="s">
        <v>10</v>
      </c>
      <c r="D5241" t="s">
        <v>12</v>
      </c>
      <c r="E5241" t="s">
        <v>12</v>
      </c>
      <c r="F5241" t="s">
        <v>12</v>
      </c>
      <c r="G5241" t="s">
        <v>12</v>
      </c>
      <c r="H5241" t="s">
        <v>12</v>
      </c>
      <c r="I5241" t="s">
        <v>7080</v>
      </c>
      <c r="J5241">
        <v>5</v>
      </c>
    </row>
    <row r="5242" spans="1:10">
      <c r="A5242" t="s">
        <v>5258</v>
      </c>
      <c r="B5242" t="s">
        <v>10</v>
      </c>
      <c r="C5242" t="s">
        <v>10</v>
      </c>
      <c r="D5242" t="s">
        <v>12</v>
      </c>
      <c r="E5242" t="s">
        <v>12</v>
      </c>
      <c r="F5242" t="s">
        <v>12</v>
      </c>
      <c r="G5242" t="s">
        <v>12</v>
      </c>
      <c r="H5242" t="s">
        <v>12</v>
      </c>
      <c r="I5242" t="s">
        <v>7080</v>
      </c>
      <c r="J5242">
        <v>5</v>
      </c>
    </row>
    <row r="5243" spans="1:10">
      <c r="A5243" t="s">
        <v>5259</v>
      </c>
      <c r="B5243" t="s">
        <v>10</v>
      </c>
      <c r="C5243" t="s">
        <v>10</v>
      </c>
      <c r="D5243" t="s">
        <v>12</v>
      </c>
      <c r="E5243" t="s">
        <v>10</v>
      </c>
      <c r="F5243" t="s">
        <v>12</v>
      </c>
      <c r="G5243" t="s">
        <v>10</v>
      </c>
      <c r="H5243" t="s">
        <v>12</v>
      </c>
      <c r="I5243" t="s">
        <v>7079</v>
      </c>
      <c r="J5243">
        <v>3</v>
      </c>
    </row>
    <row r="5244" spans="1:10">
      <c r="A5244" t="s">
        <v>5260</v>
      </c>
      <c r="B5244" t="s">
        <v>12</v>
      </c>
      <c r="C5244" t="s">
        <v>10</v>
      </c>
      <c r="D5244" t="s">
        <v>10</v>
      </c>
      <c r="E5244" t="s">
        <v>12</v>
      </c>
      <c r="F5244" t="s">
        <v>10</v>
      </c>
      <c r="G5244" t="s">
        <v>12</v>
      </c>
      <c r="H5244" t="s">
        <v>10</v>
      </c>
      <c r="I5244" t="s">
        <v>7080</v>
      </c>
      <c r="J5244">
        <v>3</v>
      </c>
    </row>
    <row r="5245" spans="1:10">
      <c r="A5245" t="s">
        <v>5261</v>
      </c>
      <c r="B5245" t="s">
        <v>10</v>
      </c>
      <c r="C5245" t="s">
        <v>10</v>
      </c>
      <c r="D5245" t="s">
        <v>10</v>
      </c>
      <c r="E5245" t="s">
        <v>10</v>
      </c>
      <c r="F5245" t="s">
        <v>12</v>
      </c>
      <c r="G5245" t="s">
        <v>10</v>
      </c>
      <c r="H5245" t="s">
        <v>12</v>
      </c>
      <c r="I5245" t="s">
        <v>7080</v>
      </c>
      <c r="J5245">
        <v>2</v>
      </c>
    </row>
    <row r="5246" spans="1:10">
      <c r="A5246" t="s">
        <v>5262</v>
      </c>
      <c r="B5246" t="s">
        <v>12</v>
      </c>
      <c r="C5246" t="s">
        <v>10</v>
      </c>
      <c r="D5246" t="s">
        <v>10</v>
      </c>
      <c r="E5246" t="s">
        <v>12</v>
      </c>
      <c r="F5246" t="s">
        <v>10</v>
      </c>
      <c r="G5246" t="s">
        <v>10</v>
      </c>
      <c r="H5246" t="s">
        <v>12</v>
      </c>
      <c r="I5246" t="s">
        <v>7080</v>
      </c>
      <c r="J5246">
        <v>3</v>
      </c>
    </row>
    <row r="5247" spans="1:10">
      <c r="A5247" t="s">
        <v>5263</v>
      </c>
      <c r="B5247" t="s">
        <v>10</v>
      </c>
      <c r="C5247" t="s">
        <v>10</v>
      </c>
      <c r="D5247" t="s">
        <v>10</v>
      </c>
      <c r="E5247" t="s">
        <v>10</v>
      </c>
      <c r="F5247" t="s">
        <v>10</v>
      </c>
      <c r="G5247" t="s">
        <v>10</v>
      </c>
      <c r="H5247" t="s">
        <v>10</v>
      </c>
      <c r="I5247" t="s">
        <v>10</v>
      </c>
      <c r="J5247">
        <v>0</v>
      </c>
    </row>
    <row r="5248" spans="1:10">
      <c r="A5248" t="s">
        <v>5264</v>
      </c>
      <c r="B5248" t="s">
        <v>10</v>
      </c>
      <c r="C5248" t="s">
        <v>10</v>
      </c>
      <c r="D5248" t="s">
        <v>10</v>
      </c>
      <c r="E5248" t="s">
        <v>10</v>
      </c>
      <c r="F5248" t="s">
        <v>10</v>
      </c>
      <c r="G5248" t="s">
        <v>12</v>
      </c>
      <c r="H5248" t="s">
        <v>10</v>
      </c>
      <c r="I5248" t="s">
        <v>7080</v>
      </c>
      <c r="J5248">
        <v>1</v>
      </c>
    </row>
    <row r="5249" spans="1:10">
      <c r="A5249" t="s">
        <v>5265</v>
      </c>
      <c r="B5249" t="s">
        <v>12</v>
      </c>
      <c r="C5249" t="s">
        <v>10</v>
      </c>
      <c r="D5249" t="s">
        <v>10</v>
      </c>
      <c r="E5249" t="s">
        <v>10</v>
      </c>
      <c r="F5249" t="s">
        <v>10</v>
      </c>
      <c r="G5249" t="s">
        <v>12</v>
      </c>
      <c r="H5249" t="s">
        <v>12</v>
      </c>
      <c r="I5249" t="s">
        <v>7080</v>
      </c>
      <c r="J5249">
        <v>3</v>
      </c>
    </row>
    <row r="5250" spans="1:10">
      <c r="A5250" t="s">
        <v>5266</v>
      </c>
      <c r="B5250" t="s">
        <v>10</v>
      </c>
      <c r="C5250" t="s">
        <v>10</v>
      </c>
      <c r="D5250" t="s">
        <v>10</v>
      </c>
      <c r="E5250" t="s">
        <v>10</v>
      </c>
      <c r="F5250" t="s">
        <v>10</v>
      </c>
      <c r="G5250" t="s">
        <v>10</v>
      </c>
      <c r="H5250" t="s">
        <v>10</v>
      </c>
      <c r="I5250" t="s">
        <v>10</v>
      </c>
      <c r="J5250">
        <v>0</v>
      </c>
    </row>
    <row r="5251" spans="1:10">
      <c r="A5251" t="s">
        <v>5267</v>
      </c>
      <c r="B5251" t="s">
        <v>10</v>
      </c>
      <c r="C5251" t="s">
        <v>12</v>
      </c>
      <c r="D5251" t="s">
        <v>12</v>
      </c>
      <c r="E5251" t="s">
        <v>12</v>
      </c>
      <c r="F5251" t="s">
        <v>12</v>
      </c>
      <c r="G5251" t="s">
        <v>12</v>
      </c>
      <c r="H5251" t="s">
        <v>12</v>
      </c>
      <c r="I5251" t="s">
        <v>7079</v>
      </c>
      <c r="J5251">
        <v>6</v>
      </c>
    </row>
    <row r="5252" spans="1:10">
      <c r="A5252" t="s">
        <v>5268</v>
      </c>
      <c r="B5252" t="s">
        <v>12</v>
      </c>
      <c r="C5252" t="s">
        <v>10</v>
      </c>
      <c r="D5252" t="s">
        <v>10</v>
      </c>
      <c r="E5252" t="s">
        <v>10</v>
      </c>
      <c r="F5252" t="s">
        <v>10</v>
      </c>
      <c r="G5252" t="s">
        <v>12</v>
      </c>
      <c r="H5252" t="s">
        <v>12</v>
      </c>
      <c r="I5252" t="s">
        <v>7080</v>
      </c>
      <c r="J5252">
        <v>3</v>
      </c>
    </row>
    <row r="5253" spans="1:10">
      <c r="A5253" t="s">
        <v>5269</v>
      </c>
      <c r="B5253" t="s">
        <v>10</v>
      </c>
      <c r="C5253" t="s">
        <v>10</v>
      </c>
      <c r="D5253" t="s">
        <v>10</v>
      </c>
      <c r="E5253" t="s">
        <v>10</v>
      </c>
      <c r="F5253" t="s">
        <v>10</v>
      </c>
      <c r="G5253" t="s">
        <v>10</v>
      </c>
      <c r="H5253" t="s">
        <v>10</v>
      </c>
      <c r="I5253" t="s">
        <v>7080</v>
      </c>
      <c r="J5253">
        <v>0</v>
      </c>
    </row>
    <row r="5254" spans="1:10">
      <c r="A5254" t="s">
        <v>5270</v>
      </c>
      <c r="B5254" t="s">
        <v>12</v>
      </c>
      <c r="C5254" t="s">
        <v>12</v>
      </c>
      <c r="D5254" t="s">
        <v>12</v>
      </c>
      <c r="E5254" t="s">
        <v>12</v>
      </c>
      <c r="F5254" t="s">
        <v>10</v>
      </c>
      <c r="G5254" t="s">
        <v>12</v>
      </c>
      <c r="H5254" t="s">
        <v>12</v>
      </c>
      <c r="I5254" t="s">
        <v>7080</v>
      </c>
      <c r="J5254">
        <v>6</v>
      </c>
    </row>
    <row r="5255" spans="1:10">
      <c r="A5255" t="s">
        <v>5271</v>
      </c>
      <c r="B5255" t="s">
        <v>10</v>
      </c>
      <c r="C5255" t="s">
        <v>10</v>
      </c>
      <c r="D5255" t="s">
        <v>10</v>
      </c>
      <c r="E5255" t="s">
        <v>12</v>
      </c>
      <c r="F5255" t="s">
        <v>12</v>
      </c>
      <c r="G5255" t="s">
        <v>12</v>
      </c>
      <c r="H5255" t="s">
        <v>12</v>
      </c>
      <c r="I5255" t="s">
        <v>7079</v>
      </c>
      <c r="J5255">
        <v>4</v>
      </c>
    </row>
    <row r="5256" spans="1:10">
      <c r="A5256" t="s">
        <v>5272</v>
      </c>
      <c r="B5256" t="s">
        <v>12</v>
      </c>
      <c r="C5256" t="s">
        <v>12</v>
      </c>
      <c r="D5256" t="s">
        <v>12</v>
      </c>
      <c r="E5256" t="s">
        <v>12</v>
      </c>
      <c r="F5256" t="s">
        <v>12</v>
      </c>
      <c r="G5256" t="s">
        <v>12</v>
      </c>
      <c r="H5256" t="s">
        <v>12</v>
      </c>
      <c r="I5256" t="s">
        <v>7080</v>
      </c>
      <c r="J5256">
        <v>7</v>
      </c>
    </row>
    <row r="5257" spans="1:10">
      <c r="A5257" t="s">
        <v>5273</v>
      </c>
      <c r="B5257" t="s">
        <v>12</v>
      </c>
      <c r="C5257" t="s">
        <v>10</v>
      </c>
      <c r="D5257" t="s">
        <v>10</v>
      </c>
      <c r="E5257" t="s">
        <v>10</v>
      </c>
      <c r="F5257" t="s">
        <v>10</v>
      </c>
      <c r="G5257" t="s">
        <v>10</v>
      </c>
      <c r="H5257" t="s">
        <v>10</v>
      </c>
      <c r="I5257" t="s">
        <v>7080</v>
      </c>
      <c r="J5257">
        <v>1</v>
      </c>
    </row>
    <row r="5258" spans="1:10">
      <c r="A5258" t="s">
        <v>5274</v>
      </c>
      <c r="B5258" t="s">
        <v>12</v>
      </c>
      <c r="C5258" t="s">
        <v>10</v>
      </c>
      <c r="D5258" t="s">
        <v>10</v>
      </c>
      <c r="E5258" t="s">
        <v>12</v>
      </c>
      <c r="F5258" t="s">
        <v>12</v>
      </c>
      <c r="G5258" t="s">
        <v>10</v>
      </c>
      <c r="H5258" t="s">
        <v>12</v>
      </c>
      <c r="I5258" t="s">
        <v>7080</v>
      </c>
      <c r="J5258">
        <v>4</v>
      </c>
    </row>
    <row r="5259" spans="1:10">
      <c r="A5259" t="s">
        <v>5275</v>
      </c>
      <c r="B5259" t="s">
        <v>12</v>
      </c>
      <c r="C5259" t="s">
        <v>10</v>
      </c>
      <c r="D5259" t="s">
        <v>10</v>
      </c>
      <c r="E5259" t="s">
        <v>12</v>
      </c>
      <c r="F5259" t="s">
        <v>10</v>
      </c>
      <c r="G5259" t="s">
        <v>12</v>
      </c>
      <c r="H5259" t="s">
        <v>12</v>
      </c>
      <c r="I5259" t="s">
        <v>7080</v>
      </c>
      <c r="J5259">
        <v>4</v>
      </c>
    </row>
    <row r="5260" spans="1:10">
      <c r="A5260" t="s">
        <v>5276</v>
      </c>
      <c r="B5260" t="s">
        <v>12</v>
      </c>
      <c r="C5260" t="s">
        <v>10</v>
      </c>
      <c r="D5260" t="s">
        <v>12</v>
      </c>
      <c r="E5260" t="s">
        <v>10</v>
      </c>
      <c r="F5260" t="s">
        <v>12</v>
      </c>
      <c r="G5260" t="s">
        <v>12</v>
      </c>
      <c r="H5260" t="s">
        <v>12</v>
      </c>
      <c r="I5260" t="s">
        <v>7080</v>
      </c>
      <c r="J5260">
        <v>5</v>
      </c>
    </row>
    <row r="5261" spans="1:10">
      <c r="A5261" t="s">
        <v>5277</v>
      </c>
      <c r="B5261" t="s">
        <v>12</v>
      </c>
      <c r="C5261" t="s">
        <v>10</v>
      </c>
      <c r="D5261" t="s">
        <v>10</v>
      </c>
      <c r="E5261" t="s">
        <v>10</v>
      </c>
      <c r="F5261" t="s">
        <v>10</v>
      </c>
      <c r="G5261" t="s">
        <v>10</v>
      </c>
      <c r="H5261" t="s">
        <v>10</v>
      </c>
      <c r="I5261" t="s">
        <v>7080</v>
      </c>
      <c r="J5261">
        <v>1</v>
      </c>
    </row>
    <row r="5262" spans="1:10">
      <c r="A5262" t="s">
        <v>5278</v>
      </c>
      <c r="B5262" t="s">
        <v>12</v>
      </c>
      <c r="C5262" t="s">
        <v>12</v>
      </c>
      <c r="D5262" t="s">
        <v>10</v>
      </c>
      <c r="E5262" t="s">
        <v>10</v>
      </c>
      <c r="F5262" t="s">
        <v>10</v>
      </c>
      <c r="G5262" t="s">
        <v>10</v>
      </c>
      <c r="H5262" t="s">
        <v>12</v>
      </c>
      <c r="I5262" t="s">
        <v>7080</v>
      </c>
      <c r="J5262">
        <v>3</v>
      </c>
    </row>
    <row r="5263" spans="1:10">
      <c r="A5263" t="s">
        <v>5279</v>
      </c>
      <c r="B5263" t="s">
        <v>12</v>
      </c>
      <c r="C5263" t="s">
        <v>10</v>
      </c>
      <c r="D5263" t="s">
        <v>12</v>
      </c>
      <c r="E5263" t="s">
        <v>12</v>
      </c>
      <c r="F5263" t="s">
        <v>12</v>
      </c>
      <c r="G5263" t="s">
        <v>12</v>
      </c>
      <c r="H5263" t="s">
        <v>12</v>
      </c>
      <c r="I5263" t="s">
        <v>7080</v>
      </c>
      <c r="J5263">
        <v>6</v>
      </c>
    </row>
    <row r="5264" spans="1:10">
      <c r="A5264" t="s">
        <v>5280</v>
      </c>
      <c r="B5264" t="s">
        <v>12</v>
      </c>
      <c r="C5264" t="s">
        <v>12</v>
      </c>
      <c r="D5264" t="s">
        <v>10</v>
      </c>
      <c r="E5264" t="s">
        <v>10</v>
      </c>
      <c r="F5264" t="s">
        <v>12</v>
      </c>
      <c r="G5264" t="s">
        <v>10</v>
      </c>
      <c r="H5264" t="s">
        <v>12</v>
      </c>
      <c r="I5264" t="s">
        <v>7079</v>
      </c>
      <c r="J5264">
        <v>4</v>
      </c>
    </row>
    <row r="5265" spans="1:10">
      <c r="A5265" t="s">
        <v>5281</v>
      </c>
      <c r="B5265" t="s">
        <v>10</v>
      </c>
      <c r="C5265" t="s">
        <v>12</v>
      </c>
      <c r="D5265" t="s">
        <v>12</v>
      </c>
      <c r="E5265" t="s">
        <v>10</v>
      </c>
      <c r="F5265" t="s">
        <v>10</v>
      </c>
      <c r="G5265" t="s">
        <v>12</v>
      </c>
      <c r="H5265" t="s">
        <v>10</v>
      </c>
      <c r="I5265" t="s">
        <v>7079</v>
      </c>
      <c r="J5265">
        <v>3</v>
      </c>
    </row>
    <row r="5266" spans="1:10">
      <c r="A5266" t="s">
        <v>5282</v>
      </c>
      <c r="B5266" t="s">
        <v>10</v>
      </c>
      <c r="C5266" t="s">
        <v>10</v>
      </c>
      <c r="D5266" t="s">
        <v>10</v>
      </c>
      <c r="E5266" t="s">
        <v>12</v>
      </c>
      <c r="F5266" t="s">
        <v>10</v>
      </c>
      <c r="G5266" t="s">
        <v>10</v>
      </c>
      <c r="H5266" t="s">
        <v>10</v>
      </c>
      <c r="I5266" t="s">
        <v>7079</v>
      </c>
      <c r="J5266">
        <v>1</v>
      </c>
    </row>
    <row r="5267" spans="1:10">
      <c r="A5267" t="s">
        <v>5283</v>
      </c>
      <c r="B5267" t="s">
        <v>12</v>
      </c>
      <c r="C5267" t="s">
        <v>10</v>
      </c>
      <c r="D5267" t="s">
        <v>12</v>
      </c>
      <c r="E5267" t="s">
        <v>10</v>
      </c>
      <c r="F5267" t="s">
        <v>10</v>
      </c>
      <c r="G5267" t="s">
        <v>12</v>
      </c>
      <c r="H5267" t="s">
        <v>10</v>
      </c>
      <c r="I5267" t="s">
        <v>7080</v>
      </c>
      <c r="J5267">
        <v>3</v>
      </c>
    </row>
    <row r="5268" spans="1:10">
      <c r="A5268" t="s">
        <v>5284</v>
      </c>
      <c r="B5268" t="s">
        <v>10</v>
      </c>
      <c r="C5268" t="s">
        <v>12</v>
      </c>
      <c r="D5268" t="s">
        <v>10</v>
      </c>
      <c r="E5268" t="s">
        <v>12</v>
      </c>
      <c r="F5268" t="s">
        <v>12</v>
      </c>
      <c r="G5268" t="s">
        <v>10</v>
      </c>
      <c r="H5268" t="s">
        <v>10</v>
      </c>
      <c r="I5268" t="s">
        <v>7079</v>
      </c>
      <c r="J5268">
        <v>3</v>
      </c>
    </row>
    <row r="5269" spans="1:10">
      <c r="A5269" t="s">
        <v>5285</v>
      </c>
      <c r="B5269" t="s">
        <v>10</v>
      </c>
      <c r="C5269" t="s">
        <v>10</v>
      </c>
      <c r="D5269" t="s">
        <v>10</v>
      </c>
      <c r="E5269" t="s">
        <v>10</v>
      </c>
      <c r="F5269" t="s">
        <v>10</v>
      </c>
      <c r="G5269" t="s">
        <v>10</v>
      </c>
      <c r="H5269" t="s">
        <v>10</v>
      </c>
      <c r="I5269" t="s">
        <v>10</v>
      </c>
      <c r="J5269">
        <v>0</v>
      </c>
    </row>
    <row r="5270" spans="1:10">
      <c r="A5270" t="s">
        <v>5286</v>
      </c>
      <c r="B5270" t="s">
        <v>12</v>
      </c>
      <c r="C5270" t="s">
        <v>12</v>
      </c>
      <c r="D5270" t="s">
        <v>10</v>
      </c>
      <c r="E5270" t="s">
        <v>12</v>
      </c>
      <c r="F5270" t="s">
        <v>12</v>
      </c>
      <c r="G5270" t="s">
        <v>12</v>
      </c>
      <c r="H5270" t="s">
        <v>12</v>
      </c>
      <c r="I5270" t="s">
        <v>7079</v>
      </c>
      <c r="J5270">
        <v>6</v>
      </c>
    </row>
    <row r="5271" spans="1:10">
      <c r="A5271" t="s">
        <v>5287</v>
      </c>
      <c r="B5271" t="s">
        <v>10</v>
      </c>
      <c r="C5271" t="s">
        <v>10</v>
      </c>
      <c r="D5271" t="s">
        <v>12</v>
      </c>
      <c r="E5271" t="s">
        <v>10</v>
      </c>
      <c r="F5271" t="s">
        <v>10</v>
      </c>
      <c r="G5271" t="s">
        <v>12</v>
      </c>
      <c r="H5271" t="s">
        <v>10</v>
      </c>
      <c r="I5271" t="s">
        <v>7079</v>
      </c>
      <c r="J5271">
        <v>2</v>
      </c>
    </row>
    <row r="5272" spans="1:10">
      <c r="A5272" t="s">
        <v>5288</v>
      </c>
      <c r="B5272" t="s">
        <v>10</v>
      </c>
      <c r="C5272" t="s">
        <v>12</v>
      </c>
      <c r="D5272" t="s">
        <v>12</v>
      </c>
      <c r="E5272" t="s">
        <v>10</v>
      </c>
      <c r="F5272" t="s">
        <v>10</v>
      </c>
      <c r="G5272" t="s">
        <v>10</v>
      </c>
      <c r="H5272" t="s">
        <v>10</v>
      </c>
      <c r="I5272" t="s">
        <v>7079</v>
      </c>
      <c r="J5272">
        <v>2</v>
      </c>
    </row>
    <row r="5273" spans="1:10">
      <c r="A5273" t="s">
        <v>5289</v>
      </c>
      <c r="B5273" t="s">
        <v>10</v>
      </c>
      <c r="C5273" t="s">
        <v>10</v>
      </c>
      <c r="D5273" t="s">
        <v>10</v>
      </c>
      <c r="E5273" t="s">
        <v>10</v>
      </c>
      <c r="F5273" t="s">
        <v>10</v>
      </c>
      <c r="G5273" t="s">
        <v>12</v>
      </c>
      <c r="H5273" t="s">
        <v>12</v>
      </c>
      <c r="I5273" t="s">
        <v>7079</v>
      </c>
      <c r="J5273">
        <v>2</v>
      </c>
    </row>
    <row r="5274" spans="1:10">
      <c r="A5274" t="s">
        <v>5290</v>
      </c>
      <c r="B5274" t="s">
        <v>12</v>
      </c>
      <c r="C5274" t="s">
        <v>10</v>
      </c>
      <c r="D5274" t="s">
        <v>12</v>
      </c>
      <c r="E5274" t="s">
        <v>10</v>
      </c>
      <c r="F5274" t="s">
        <v>10</v>
      </c>
      <c r="G5274" t="s">
        <v>12</v>
      </c>
      <c r="H5274" t="s">
        <v>10</v>
      </c>
      <c r="I5274" t="s">
        <v>7080</v>
      </c>
      <c r="J5274">
        <v>3</v>
      </c>
    </row>
    <row r="5275" spans="1:10">
      <c r="A5275" t="s">
        <v>5291</v>
      </c>
      <c r="B5275" t="s">
        <v>10</v>
      </c>
      <c r="C5275" t="s">
        <v>10</v>
      </c>
      <c r="D5275" t="s">
        <v>10</v>
      </c>
      <c r="E5275" t="s">
        <v>10</v>
      </c>
      <c r="F5275" t="s">
        <v>10</v>
      </c>
      <c r="G5275" t="s">
        <v>10</v>
      </c>
      <c r="H5275" t="s">
        <v>10</v>
      </c>
      <c r="I5275" t="s">
        <v>10</v>
      </c>
      <c r="J5275">
        <v>0</v>
      </c>
    </row>
    <row r="5276" spans="1:10">
      <c r="A5276" t="s">
        <v>5292</v>
      </c>
      <c r="B5276" t="s">
        <v>12</v>
      </c>
      <c r="C5276" t="s">
        <v>10</v>
      </c>
      <c r="D5276" t="s">
        <v>12</v>
      </c>
      <c r="E5276" t="s">
        <v>12</v>
      </c>
      <c r="F5276" t="s">
        <v>12</v>
      </c>
      <c r="G5276" t="s">
        <v>12</v>
      </c>
      <c r="H5276" t="s">
        <v>12</v>
      </c>
      <c r="I5276" t="s">
        <v>7080</v>
      </c>
      <c r="J5276">
        <v>6</v>
      </c>
    </row>
    <row r="5277" spans="1:10">
      <c r="A5277" t="s">
        <v>5293</v>
      </c>
      <c r="B5277" t="s">
        <v>12</v>
      </c>
      <c r="C5277" t="s">
        <v>10</v>
      </c>
      <c r="D5277" t="s">
        <v>10</v>
      </c>
      <c r="E5277" t="s">
        <v>12</v>
      </c>
      <c r="F5277" t="s">
        <v>10</v>
      </c>
      <c r="G5277" t="s">
        <v>10</v>
      </c>
      <c r="H5277" t="s">
        <v>10</v>
      </c>
      <c r="I5277" t="s">
        <v>7079</v>
      </c>
      <c r="J5277">
        <v>2</v>
      </c>
    </row>
    <row r="5278" spans="1:10">
      <c r="A5278" t="s">
        <v>5294</v>
      </c>
      <c r="B5278" t="s">
        <v>10</v>
      </c>
      <c r="C5278" t="s">
        <v>12</v>
      </c>
      <c r="D5278" t="s">
        <v>10</v>
      </c>
      <c r="E5278" t="s">
        <v>12</v>
      </c>
      <c r="F5278" t="s">
        <v>12</v>
      </c>
      <c r="G5278" t="s">
        <v>10</v>
      </c>
      <c r="H5278" t="s">
        <v>10</v>
      </c>
      <c r="I5278" t="s">
        <v>7079</v>
      </c>
      <c r="J5278">
        <v>3</v>
      </c>
    </row>
    <row r="5279" spans="1:10">
      <c r="A5279" t="s">
        <v>5295</v>
      </c>
      <c r="B5279" t="s">
        <v>10</v>
      </c>
      <c r="C5279" t="s">
        <v>10</v>
      </c>
      <c r="D5279" t="s">
        <v>10</v>
      </c>
      <c r="E5279" t="s">
        <v>10</v>
      </c>
      <c r="F5279" t="s">
        <v>10</v>
      </c>
      <c r="G5279" t="s">
        <v>12</v>
      </c>
      <c r="H5279" t="s">
        <v>12</v>
      </c>
      <c r="I5279" t="s">
        <v>7080</v>
      </c>
      <c r="J5279">
        <v>2</v>
      </c>
    </row>
    <row r="5280" spans="1:10">
      <c r="A5280" t="s">
        <v>5296</v>
      </c>
      <c r="B5280" t="s">
        <v>12</v>
      </c>
      <c r="C5280" t="s">
        <v>12</v>
      </c>
      <c r="D5280" t="s">
        <v>10</v>
      </c>
      <c r="E5280" t="s">
        <v>12</v>
      </c>
      <c r="F5280" t="s">
        <v>12</v>
      </c>
      <c r="G5280" t="s">
        <v>12</v>
      </c>
      <c r="H5280" t="s">
        <v>12</v>
      </c>
      <c r="I5280" t="s">
        <v>7080</v>
      </c>
      <c r="J5280">
        <v>6</v>
      </c>
    </row>
    <row r="5281" spans="1:10">
      <c r="A5281" t="s">
        <v>5297</v>
      </c>
      <c r="B5281" t="s">
        <v>12</v>
      </c>
      <c r="C5281" t="s">
        <v>10</v>
      </c>
      <c r="D5281" t="s">
        <v>10</v>
      </c>
      <c r="E5281" t="s">
        <v>10</v>
      </c>
      <c r="F5281" t="s">
        <v>10</v>
      </c>
      <c r="G5281" t="s">
        <v>10</v>
      </c>
      <c r="H5281" t="s">
        <v>10</v>
      </c>
      <c r="I5281" t="s">
        <v>10</v>
      </c>
      <c r="J5281">
        <v>1</v>
      </c>
    </row>
    <row r="5282" spans="1:10">
      <c r="A5282" t="s">
        <v>5298</v>
      </c>
      <c r="B5282" t="s">
        <v>12</v>
      </c>
      <c r="C5282" t="s">
        <v>10</v>
      </c>
      <c r="D5282" t="s">
        <v>10</v>
      </c>
      <c r="E5282" t="s">
        <v>12</v>
      </c>
      <c r="F5282" t="s">
        <v>12</v>
      </c>
      <c r="G5282" t="s">
        <v>12</v>
      </c>
      <c r="H5282" t="s">
        <v>12</v>
      </c>
      <c r="I5282" t="s">
        <v>7079</v>
      </c>
      <c r="J5282">
        <v>5</v>
      </c>
    </row>
    <row r="5283" spans="1:10">
      <c r="A5283" t="s">
        <v>5299</v>
      </c>
      <c r="B5283" t="s">
        <v>12</v>
      </c>
      <c r="C5283" t="s">
        <v>12</v>
      </c>
      <c r="D5283" t="s">
        <v>12</v>
      </c>
      <c r="E5283" t="s">
        <v>10</v>
      </c>
      <c r="F5283" t="s">
        <v>12</v>
      </c>
      <c r="G5283" t="s">
        <v>10</v>
      </c>
      <c r="H5283" t="s">
        <v>10</v>
      </c>
      <c r="I5283" t="s">
        <v>7079</v>
      </c>
      <c r="J5283">
        <v>4</v>
      </c>
    </row>
    <row r="5284" spans="1:10">
      <c r="A5284" t="s">
        <v>5300</v>
      </c>
      <c r="B5284" t="s">
        <v>12</v>
      </c>
      <c r="C5284" t="s">
        <v>10</v>
      </c>
      <c r="D5284" t="s">
        <v>10</v>
      </c>
      <c r="E5284" t="s">
        <v>10</v>
      </c>
      <c r="F5284" t="s">
        <v>10</v>
      </c>
      <c r="G5284" t="s">
        <v>12</v>
      </c>
      <c r="H5284" t="s">
        <v>12</v>
      </c>
      <c r="I5284" t="s">
        <v>7080</v>
      </c>
      <c r="J5284">
        <v>3</v>
      </c>
    </row>
    <row r="5285" spans="1:10">
      <c r="A5285" t="s">
        <v>5301</v>
      </c>
      <c r="B5285" t="s">
        <v>10</v>
      </c>
      <c r="C5285" t="s">
        <v>10</v>
      </c>
      <c r="D5285" t="s">
        <v>10</v>
      </c>
      <c r="E5285" t="s">
        <v>10</v>
      </c>
      <c r="F5285" t="s">
        <v>12</v>
      </c>
      <c r="G5285" t="s">
        <v>10</v>
      </c>
      <c r="H5285" t="s">
        <v>10</v>
      </c>
      <c r="I5285" t="s">
        <v>7079</v>
      </c>
      <c r="J5285">
        <v>1</v>
      </c>
    </row>
    <row r="5286" spans="1:10">
      <c r="A5286" t="s">
        <v>5302</v>
      </c>
      <c r="B5286" t="s">
        <v>10</v>
      </c>
      <c r="C5286" t="s">
        <v>10</v>
      </c>
      <c r="D5286" t="s">
        <v>10</v>
      </c>
      <c r="E5286" t="s">
        <v>10</v>
      </c>
      <c r="F5286" t="s">
        <v>10</v>
      </c>
      <c r="G5286" t="s">
        <v>12</v>
      </c>
      <c r="H5286" t="s">
        <v>12</v>
      </c>
      <c r="I5286" t="s">
        <v>7079</v>
      </c>
      <c r="J5286">
        <v>2</v>
      </c>
    </row>
    <row r="5287" spans="1:10">
      <c r="A5287" t="s">
        <v>5303</v>
      </c>
      <c r="B5287" t="s">
        <v>10</v>
      </c>
      <c r="C5287" t="s">
        <v>10</v>
      </c>
      <c r="D5287" t="s">
        <v>12</v>
      </c>
      <c r="E5287" t="s">
        <v>12</v>
      </c>
      <c r="F5287" t="s">
        <v>12</v>
      </c>
      <c r="G5287" t="s">
        <v>12</v>
      </c>
      <c r="H5287" t="s">
        <v>12</v>
      </c>
      <c r="I5287" t="s">
        <v>7079</v>
      </c>
      <c r="J5287">
        <v>5</v>
      </c>
    </row>
    <row r="5288" spans="1:10">
      <c r="A5288" t="s">
        <v>5304</v>
      </c>
      <c r="B5288" t="s">
        <v>10</v>
      </c>
      <c r="C5288" t="s">
        <v>12</v>
      </c>
      <c r="D5288" t="s">
        <v>10</v>
      </c>
      <c r="E5288" t="s">
        <v>10</v>
      </c>
      <c r="F5288" t="s">
        <v>10</v>
      </c>
      <c r="G5288" t="s">
        <v>10</v>
      </c>
      <c r="H5288" t="s">
        <v>10</v>
      </c>
      <c r="I5288" t="s">
        <v>7080</v>
      </c>
      <c r="J5288">
        <v>1</v>
      </c>
    </row>
    <row r="5289" spans="1:10">
      <c r="A5289" t="s">
        <v>5305</v>
      </c>
      <c r="B5289" t="s">
        <v>10</v>
      </c>
      <c r="C5289" t="s">
        <v>10</v>
      </c>
      <c r="D5289" t="s">
        <v>10</v>
      </c>
      <c r="E5289" t="s">
        <v>10</v>
      </c>
      <c r="F5289" t="s">
        <v>10</v>
      </c>
      <c r="G5289" t="s">
        <v>10</v>
      </c>
      <c r="H5289" t="s">
        <v>10</v>
      </c>
      <c r="I5289" t="s">
        <v>10</v>
      </c>
      <c r="J5289">
        <v>0</v>
      </c>
    </row>
    <row r="5290" spans="1:10">
      <c r="A5290" t="s">
        <v>5306</v>
      </c>
      <c r="B5290" t="s">
        <v>10</v>
      </c>
      <c r="C5290" t="s">
        <v>10</v>
      </c>
      <c r="D5290" t="s">
        <v>10</v>
      </c>
      <c r="E5290" t="s">
        <v>10</v>
      </c>
      <c r="F5290" t="s">
        <v>10</v>
      </c>
      <c r="G5290" t="s">
        <v>12</v>
      </c>
      <c r="H5290" t="s">
        <v>10</v>
      </c>
      <c r="I5290" t="s">
        <v>7080</v>
      </c>
      <c r="J5290">
        <v>1</v>
      </c>
    </row>
    <row r="5291" spans="1:10">
      <c r="A5291" t="s">
        <v>5307</v>
      </c>
      <c r="B5291" t="s">
        <v>12</v>
      </c>
      <c r="C5291" t="s">
        <v>12</v>
      </c>
      <c r="D5291" t="s">
        <v>12</v>
      </c>
      <c r="E5291" t="s">
        <v>12</v>
      </c>
      <c r="F5291" t="s">
        <v>12</v>
      </c>
      <c r="G5291" t="s">
        <v>12</v>
      </c>
      <c r="H5291" t="s">
        <v>12</v>
      </c>
      <c r="I5291" t="s">
        <v>7080</v>
      </c>
      <c r="J5291">
        <v>7</v>
      </c>
    </row>
    <row r="5292" spans="1:10">
      <c r="A5292" t="s">
        <v>5308</v>
      </c>
      <c r="B5292" t="s">
        <v>10</v>
      </c>
      <c r="C5292" t="s">
        <v>12</v>
      </c>
      <c r="D5292" t="s">
        <v>12</v>
      </c>
      <c r="E5292" t="s">
        <v>10</v>
      </c>
      <c r="F5292" t="s">
        <v>12</v>
      </c>
      <c r="G5292" t="s">
        <v>12</v>
      </c>
      <c r="H5292" t="s">
        <v>12</v>
      </c>
      <c r="I5292" t="s">
        <v>7079</v>
      </c>
      <c r="J5292">
        <v>5</v>
      </c>
    </row>
    <row r="5293" spans="1:10">
      <c r="A5293" t="s">
        <v>5309</v>
      </c>
      <c r="B5293" t="s">
        <v>12</v>
      </c>
      <c r="C5293" t="s">
        <v>10</v>
      </c>
      <c r="D5293" t="s">
        <v>12</v>
      </c>
      <c r="E5293" t="s">
        <v>12</v>
      </c>
      <c r="F5293" t="s">
        <v>10</v>
      </c>
      <c r="G5293" t="s">
        <v>10</v>
      </c>
      <c r="H5293" t="s">
        <v>10</v>
      </c>
      <c r="I5293" t="s">
        <v>7080</v>
      </c>
      <c r="J5293">
        <v>3</v>
      </c>
    </row>
    <row r="5294" spans="1:10">
      <c r="A5294" t="s">
        <v>5310</v>
      </c>
      <c r="B5294" t="s">
        <v>10</v>
      </c>
      <c r="C5294" t="s">
        <v>10</v>
      </c>
      <c r="D5294" t="s">
        <v>10</v>
      </c>
      <c r="E5294" t="s">
        <v>12</v>
      </c>
      <c r="F5294" t="s">
        <v>12</v>
      </c>
      <c r="G5294" t="s">
        <v>10</v>
      </c>
      <c r="H5294" t="s">
        <v>10</v>
      </c>
      <c r="I5294" t="s">
        <v>7079</v>
      </c>
      <c r="J5294">
        <v>2</v>
      </c>
    </row>
    <row r="5295" spans="1:10">
      <c r="A5295" t="s">
        <v>5311</v>
      </c>
      <c r="B5295" t="s">
        <v>12</v>
      </c>
      <c r="C5295" t="s">
        <v>12</v>
      </c>
      <c r="D5295" t="s">
        <v>10</v>
      </c>
      <c r="E5295" t="s">
        <v>10</v>
      </c>
      <c r="F5295" t="s">
        <v>10</v>
      </c>
      <c r="G5295" t="s">
        <v>10</v>
      </c>
      <c r="H5295" t="s">
        <v>10</v>
      </c>
      <c r="I5295" t="s">
        <v>7080</v>
      </c>
      <c r="J5295">
        <v>2</v>
      </c>
    </row>
    <row r="5296" spans="1:10">
      <c r="A5296" t="s">
        <v>5312</v>
      </c>
      <c r="B5296" t="s">
        <v>12</v>
      </c>
      <c r="C5296" t="s">
        <v>12</v>
      </c>
      <c r="D5296" t="s">
        <v>12</v>
      </c>
      <c r="E5296" t="s">
        <v>12</v>
      </c>
      <c r="F5296" t="s">
        <v>12</v>
      </c>
      <c r="G5296" t="s">
        <v>10</v>
      </c>
      <c r="H5296" t="s">
        <v>12</v>
      </c>
      <c r="I5296" t="s">
        <v>7080</v>
      </c>
      <c r="J5296">
        <v>6</v>
      </c>
    </row>
    <row r="5297" spans="1:10">
      <c r="A5297" t="s">
        <v>5313</v>
      </c>
      <c r="B5297" t="s">
        <v>12</v>
      </c>
      <c r="C5297" t="s">
        <v>12</v>
      </c>
      <c r="D5297" t="s">
        <v>12</v>
      </c>
      <c r="E5297" t="s">
        <v>12</v>
      </c>
      <c r="F5297" t="s">
        <v>10</v>
      </c>
      <c r="G5297" t="s">
        <v>12</v>
      </c>
      <c r="H5297" t="s">
        <v>12</v>
      </c>
      <c r="I5297" t="s">
        <v>7080</v>
      </c>
      <c r="J5297">
        <v>6</v>
      </c>
    </row>
    <row r="5298" spans="1:10">
      <c r="A5298" t="s">
        <v>5314</v>
      </c>
      <c r="B5298" t="s">
        <v>10</v>
      </c>
      <c r="C5298" t="s">
        <v>12</v>
      </c>
      <c r="D5298" t="s">
        <v>10</v>
      </c>
      <c r="E5298" t="s">
        <v>12</v>
      </c>
      <c r="F5298" t="s">
        <v>12</v>
      </c>
      <c r="G5298" t="s">
        <v>10</v>
      </c>
      <c r="H5298" t="s">
        <v>10</v>
      </c>
      <c r="I5298" t="s">
        <v>7079</v>
      </c>
      <c r="J5298">
        <v>3</v>
      </c>
    </row>
    <row r="5299" spans="1:10">
      <c r="A5299" t="s">
        <v>5315</v>
      </c>
      <c r="B5299" t="s">
        <v>10</v>
      </c>
      <c r="C5299" t="s">
        <v>10</v>
      </c>
      <c r="D5299" t="s">
        <v>10</v>
      </c>
      <c r="E5299" t="s">
        <v>10</v>
      </c>
      <c r="F5299" t="s">
        <v>10</v>
      </c>
      <c r="G5299" t="s">
        <v>10</v>
      </c>
      <c r="H5299" t="s">
        <v>10</v>
      </c>
      <c r="I5299" t="s">
        <v>10</v>
      </c>
      <c r="J5299">
        <v>0</v>
      </c>
    </row>
    <row r="5300" spans="1:10">
      <c r="A5300" t="s">
        <v>5316</v>
      </c>
      <c r="B5300" t="s">
        <v>12</v>
      </c>
      <c r="C5300" t="s">
        <v>10</v>
      </c>
      <c r="D5300" t="s">
        <v>12</v>
      </c>
      <c r="E5300" t="s">
        <v>12</v>
      </c>
      <c r="F5300" t="s">
        <v>10</v>
      </c>
      <c r="G5300" t="s">
        <v>12</v>
      </c>
      <c r="H5300" t="s">
        <v>12</v>
      </c>
      <c r="I5300" t="s">
        <v>7080</v>
      </c>
      <c r="J5300">
        <v>5</v>
      </c>
    </row>
    <row r="5301" spans="1:10">
      <c r="A5301" t="s">
        <v>5317</v>
      </c>
      <c r="B5301" t="s">
        <v>12</v>
      </c>
      <c r="C5301" t="s">
        <v>10</v>
      </c>
      <c r="D5301" t="s">
        <v>10</v>
      </c>
      <c r="E5301" t="s">
        <v>10</v>
      </c>
      <c r="F5301" t="s">
        <v>12</v>
      </c>
      <c r="G5301" t="s">
        <v>12</v>
      </c>
      <c r="H5301" t="s">
        <v>12</v>
      </c>
      <c r="I5301" t="s">
        <v>7080</v>
      </c>
      <c r="J5301">
        <v>4</v>
      </c>
    </row>
    <row r="5302" spans="1:10">
      <c r="A5302" t="s">
        <v>5318</v>
      </c>
      <c r="B5302" t="s">
        <v>10</v>
      </c>
      <c r="C5302" t="s">
        <v>10</v>
      </c>
      <c r="D5302" t="s">
        <v>10</v>
      </c>
      <c r="E5302" t="s">
        <v>10</v>
      </c>
      <c r="F5302" t="s">
        <v>10</v>
      </c>
      <c r="G5302" t="s">
        <v>12</v>
      </c>
      <c r="H5302" t="s">
        <v>10</v>
      </c>
      <c r="I5302" t="s">
        <v>7080</v>
      </c>
      <c r="J5302">
        <v>1</v>
      </c>
    </row>
    <row r="5303" spans="1:10">
      <c r="A5303" t="s">
        <v>5319</v>
      </c>
      <c r="B5303" t="s">
        <v>12</v>
      </c>
      <c r="C5303" t="s">
        <v>10</v>
      </c>
      <c r="D5303" t="s">
        <v>10</v>
      </c>
      <c r="E5303" t="s">
        <v>12</v>
      </c>
      <c r="F5303" t="s">
        <v>10</v>
      </c>
      <c r="G5303" t="s">
        <v>10</v>
      </c>
      <c r="H5303" t="s">
        <v>12</v>
      </c>
      <c r="I5303" t="s">
        <v>7080</v>
      </c>
      <c r="J5303">
        <v>3</v>
      </c>
    </row>
    <row r="5304" spans="1:10">
      <c r="A5304" t="s">
        <v>5320</v>
      </c>
      <c r="B5304" t="s">
        <v>10</v>
      </c>
      <c r="C5304" t="s">
        <v>10</v>
      </c>
      <c r="D5304" t="s">
        <v>12</v>
      </c>
      <c r="E5304" t="s">
        <v>10</v>
      </c>
      <c r="F5304" t="s">
        <v>12</v>
      </c>
      <c r="G5304" t="s">
        <v>10</v>
      </c>
      <c r="H5304" t="s">
        <v>12</v>
      </c>
      <c r="I5304" t="s">
        <v>7079</v>
      </c>
      <c r="J5304">
        <v>3</v>
      </c>
    </row>
    <row r="5305" spans="1:10">
      <c r="A5305" t="s">
        <v>5321</v>
      </c>
      <c r="B5305" t="s">
        <v>10</v>
      </c>
      <c r="C5305" t="s">
        <v>12</v>
      </c>
      <c r="D5305" t="s">
        <v>12</v>
      </c>
      <c r="E5305" t="s">
        <v>12</v>
      </c>
      <c r="F5305" t="s">
        <v>10</v>
      </c>
      <c r="G5305" t="s">
        <v>10</v>
      </c>
      <c r="H5305" t="s">
        <v>10</v>
      </c>
      <c r="I5305" t="s">
        <v>7079</v>
      </c>
      <c r="J5305">
        <v>3</v>
      </c>
    </row>
    <row r="5306" spans="1:10">
      <c r="A5306" t="s">
        <v>5322</v>
      </c>
      <c r="B5306" t="s">
        <v>10</v>
      </c>
      <c r="C5306" t="s">
        <v>10</v>
      </c>
      <c r="D5306" t="s">
        <v>10</v>
      </c>
      <c r="E5306" t="s">
        <v>10</v>
      </c>
      <c r="F5306" t="s">
        <v>10</v>
      </c>
      <c r="G5306" t="s">
        <v>10</v>
      </c>
      <c r="H5306" t="s">
        <v>10</v>
      </c>
      <c r="I5306" t="s">
        <v>7080</v>
      </c>
      <c r="J5306">
        <v>0</v>
      </c>
    </row>
    <row r="5307" spans="1:10">
      <c r="A5307" t="s">
        <v>5323</v>
      </c>
      <c r="B5307" t="s">
        <v>10</v>
      </c>
      <c r="C5307" t="s">
        <v>12</v>
      </c>
      <c r="D5307" t="s">
        <v>10</v>
      </c>
      <c r="E5307" t="s">
        <v>12</v>
      </c>
      <c r="F5307" t="s">
        <v>12</v>
      </c>
      <c r="G5307" t="s">
        <v>12</v>
      </c>
      <c r="H5307" t="s">
        <v>12</v>
      </c>
      <c r="I5307" t="s">
        <v>7079</v>
      </c>
      <c r="J5307">
        <v>5</v>
      </c>
    </row>
    <row r="5308" spans="1:10">
      <c r="A5308" t="s">
        <v>5324</v>
      </c>
      <c r="B5308" t="s">
        <v>12</v>
      </c>
      <c r="C5308" t="s">
        <v>10</v>
      </c>
      <c r="D5308" t="s">
        <v>10</v>
      </c>
      <c r="E5308" t="s">
        <v>10</v>
      </c>
      <c r="F5308" t="s">
        <v>10</v>
      </c>
      <c r="G5308" t="s">
        <v>10</v>
      </c>
      <c r="H5308" t="s">
        <v>12</v>
      </c>
      <c r="I5308" t="s">
        <v>7080</v>
      </c>
      <c r="J5308">
        <v>2</v>
      </c>
    </row>
    <row r="5309" spans="1:10">
      <c r="A5309" t="s">
        <v>5325</v>
      </c>
      <c r="B5309" t="s">
        <v>10</v>
      </c>
      <c r="C5309" t="s">
        <v>10</v>
      </c>
      <c r="D5309" t="s">
        <v>10</v>
      </c>
      <c r="E5309" t="s">
        <v>10</v>
      </c>
      <c r="F5309" t="s">
        <v>10</v>
      </c>
      <c r="G5309" t="s">
        <v>12</v>
      </c>
      <c r="H5309" t="s">
        <v>12</v>
      </c>
      <c r="I5309" t="s">
        <v>7080</v>
      </c>
      <c r="J5309">
        <v>2</v>
      </c>
    </row>
    <row r="5310" spans="1:10">
      <c r="A5310" t="s">
        <v>5326</v>
      </c>
      <c r="B5310" t="s">
        <v>10</v>
      </c>
      <c r="C5310" t="s">
        <v>12</v>
      </c>
      <c r="D5310" t="s">
        <v>10</v>
      </c>
      <c r="E5310" t="s">
        <v>12</v>
      </c>
      <c r="F5310" t="s">
        <v>12</v>
      </c>
      <c r="G5310" t="s">
        <v>12</v>
      </c>
      <c r="H5310" t="s">
        <v>12</v>
      </c>
      <c r="I5310" t="s">
        <v>7079</v>
      </c>
      <c r="J5310">
        <v>5</v>
      </c>
    </row>
    <row r="5311" spans="1:10">
      <c r="A5311" t="s">
        <v>5327</v>
      </c>
      <c r="B5311" t="s">
        <v>10</v>
      </c>
      <c r="C5311" t="s">
        <v>10</v>
      </c>
      <c r="D5311" t="s">
        <v>10</v>
      </c>
      <c r="E5311" t="s">
        <v>10</v>
      </c>
      <c r="F5311" t="s">
        <v>10</v>
      </c>
      <c r="G5311" t="s">
        <v>10</v>
      </c>
      <c r="H5311" t="s">
        <v>10</v>
      </c>
      <c r="I5311" t="s">
        <v>10</v>
      </c>
      <c r="J5311">
        <v>0</v>
      </c>
    </row>
    <row r="5312" spans="1:10">
      <c r="A5312" t="s">
        <v>5328</v>
      </c>
      <c r="B5312" t="s">
        <v>12</v>
      </c>
      <c r="C5312" t="s">
        <v>12</v>
      </c>
      <c r="D5312" t="s">
        <v>12</v>
      </c>
      <c r="E5312" t="s">
        <v>10</v>
      </c>
      <c r="F5312" t="s">
        <v>12</v>
      </c>
      <c r="G5312" t="s">
        <v>10</v>
      </c>
      <c r="H5312" t="s">
        <v>10</v>
      </c>
      <c r="I5312" t="s">
        <v>7079</v>
      </c>
      <c r="J5312">
        <v>4</v>
      </c>
    </row>
    <row r="5313" spans="1:10">
      <c r="A5313" t="s">
        <v>5329</v>
      </c>
      <c r="B5313" t="s">
        <v>10</v>
      </c>
      <c r="C5313" t="s">
        <v>10</v>
      </c>
      <c r="D5313" t="s">
        <v>10</v>
      </c>
      <c r="E5313" t="s">
        <v>10</v>
      </c>
      <c r="F5313" t="s">
        <v>10</v>
      </c>
      <c r="G5313" t="s">
        <v>10</v>
      </c>
      <c r="H5313" t="s">
        <v>10</v>
      </c>
      <c r="I5313" t="s">
        <v>10</v>
      </c>
      <c r="J5313">
        <v>0</v>
      </c>
    </row>
    <row r="5314" spans="1:10">
      <c r="A5314" t="s">
        <v>5330</v>
      </c>
      <c r="B5314" t="s">
        <v>10</v>
      </c>
      <c r="C5314" t="s">
        <v>10</v>
      </c>
      <c r="D5314" t="s">
        <v>10</v>
      </c>
      <c r="E5314" t="s">
        <v>10</v>
      </c>
      <c r="F5314" t="s">
        <v>12</v>
      </c>
      <c r="G5314" t="s">
        <v>10</v>
      </c>
      <c r="H5314" t="s">
        <v>10</v>
      </c>
      <c r="I5314" t="s">
        <v>7079</v>
      </c>
      <c r="J5314">
        <v>1</v>
      </c>
    </row>
    <row r="5315" spans="1:10">
      <c r="A5315" t="s">
        <v>5331</v>
      </c>
      <c r="B5315" t="s">
        <v>10</v>
      </c>
      <c r="C5315" t="s">
        <v>10</v>
      </c>
      <c r="D5315" t="s">
        <v>10</v>
      </c>
      <c r="E5315" t="s">
        <v>10</v>
      </c>
      <c r="F5315" t="s">
        <v>10</v>
      </c>
      <c r="G5315" t="s">
        <v>12</v>
      </c>
      <c r="H5315" t="s">
        <v>12</v>
      </c>
      <c r="I5315" t="s">
        <v>7080</v>
      </c>
      <c r="J5315">
        <v>2</v>
      </c>
    </row>
    <row r="5316" spans="1:10">
      <c r="A5316" t="s">
        <v>5332</v>
      </c>
      <c r="B5316" t="s">
        <v>10</v>
      </c>
      <c r="C5316" t="s">
        <v>12</v>
      </c>
      <c r="D5316" t="s">
        <v>12</v>
      </c>
      <c r="E5316" t="s">
        <v>12</v>
      </c>
      <c r="F5316" t="s">
        <v>12</v>
      </c>
      <c r="G5316" t="s">
        <v>12</v>
      </c>
      <c r="H5316" t="s">
        <v>12</v>
      </c>
      <c r="I5316" t="s">
        <v>7079</v>
      </c>
      <c r="J5316">
        <v>6</v>
      </c>
    </row>
    <row r="5317" spans="1:10">
      <c r="A5317" t="s">
        <v>5333</v>
      </c>
      <c r="B5317" t="s">
        <v>10</v>
      </c>
      <c r="C5317" t="s">
        <v>10</v>
      </c>
      <c r="D5317" t="s">
        <v>10</v>
      </c>
      <c r="E5317" t="s">
        <v>10</v>
      </c>
      <c r="F5317" t="s">
        <v>10</v>
      </c>
      <c r="G5317" t="s">
        <v>10</v>
      </c>
      <c r="H5317" t="s">
        <v>10</v>
      </c>
      <c r="I5317" t="s">
        <v>7079</v>
      </c>
      <c r="J5317">
        <v>0</v>
      </c>
    </row>
    <row r="5318" spans="1:10">
      <c r="A5318" t="s">
        <v>5334</v>
      </c>
      <c r="B5318" t="s">
        <v>12</v>
      </c>
      <c r="C5318" t="s">
        <v>10</v>
      </c>
      <c r="D5318" t="s">
        <v>12</v>
      </c>
      <c r="E5318" t="s">
        <v>12</v>
      </c>
      <c r="F5318" t="s">
        <v>10</v>
      </c>
      <c r="G5318" t="s">
        <v>12</v>
      </c>
      <c r="H5318" t="s">
        <v>10</v>
      </c>
      <c r="I5318" t="s">
        <v>7080</v>
      </c>
      <c r="J5318">
        <v>4</v>
      </c>
    </row>
    <row r="5319" spans="1:10">
      <c r="A5319" t="s">
        <v>5335</v>
      </c>
      <c r="B5319" t="s">
        <v>10</v>
      </c>
      <c r="C5319" t="s">
        <v>10</v>
      </c>
      <c r="D5319" t="s">
        <v>10</v>
      </c>
      <c r="E5319" t="s">
        <v>10</v>
      </c>
      <c r="F5319" t="s">
        <v>12</v>
      </c>
      <c r="G5319" t="s">
        <v>10</v>
      </c>
      <c r="H5319" t="s">
        <v>10</v>
      </c>
      <c r="I5319" t="s">
        <v>7079</v>
      </c>
      <c r="J5319">
        <v>1</v>
      </c>
    </row>
    <row r="5320" spans="1:10">
      <c r="A5320" t="s">
        <v>5336</v>
      </c>
      <c r="B5320" t="s">
        <v>10</v>
      </c>
      <c r="C5320" t="s">
        <v>12</v>
      </c>
      <c r="D5320" t="s">
        <v>12</v>
      </c>
      <c r="E5320" t="s">
        <v>12</v>
      </c>
      <c r="F5320" t="s">
        <v>12</v>
      </c>
      <c r="G5320" t="s">
        <v>10</v>
      </c>
      <c r="H5320" t="s">
        <v>12</v>
      </c>
      <c r="I5320" t="s">
        <v>7079</v>
      </c>
      <c r="J5320">
        <v>5</v>
      </c>
    </row>
    <row r="5321" spans="1:10">
      <c r="A5321" t="s">
        <v>5337</v>
      </c>
      <c r="B5321" t="s">
        <v>12</v>
      </c>
      <c r="C5321" t="s">
        <v>12</v>
      </c>
      <c r="D5321" t="s">
        <v>10</v>
      </c>
      <c r="E5321" t="s">
        <v>12</v>
      </c>
      <c r="F5321" t="s">
        <v>12</v>
      </c>
      <c r="G5321" t="s">
        <v>12</v>
      </c>
      <c r="H5321" t="s">
        <v>12</v>
      </c>
      <c r="I5321" t="s">
        <v>7080</v>
      </c>
      <c r="J5321">
        <v>6</v>
      </c>
    </row>
    <row r="5322" spans="1:10">
      <c r="A5322" t="s">
        <v>5338</v>
      </c>
      <c r="B5322" t="s">
        <v>10</v>
      </c>
      <c r="C5322" t="s">
        <v>12</v>
      </c>
      <c r="D5322" t="s">
        <v>12</v>
      </c>
      <c r="E5322" t="s">
        <v>10</v>
      </c>
      <c r="F5322" t="s">
        <v>12</v>
      </c>
      <c r="G5322" t="s">
        <v>10</v>
      </c>
      <c r="H5322" t="s">
        <v>10</v>
      </c>
      <c r="I5322" t="s">
        <v>7079</v>
      </c>
      <c r="J5322">
        <v>3</v>
      </c>
    </row>
    <row r="5323" spans="1:10">
      <c r="A5323" t="s">
        <v>5339</v>
      </c>
      <c r="B5323" t="s">
        <v>10</v>
      </c>
      <c r="C5323" t="s">
        <v>12</v>
      </c>
      <c r="D5323" t="s">
        <v>12</v>
      </c>
      <c r="E5323" t="s">
        <v>10</v>
      </c>
      <c r="F5323" t="s">
        <v>12</v>
      </c>
      <c r="G5323" t="s">
        <v>12</v>
      </c>
      <c r="H5323" t="s">
        <v>12</v>
      </c>
      <c r="I5323" t="s">
        <v>7080</v>
      </c>
      <c r="J5323">
        <v>5</v>
      </c>
    </row>
    <row r="5324" spans="1:10">
      <c r="A5324" t="s">
        <v>5340</v>
      </c>
      <c r="B5324" t="s">
        <v>10</v>
      </c>
      <c r="C5324" t="s">
        <v>10</v>
      </c>
      <c r="D5324" t="s">
        <v>12</v>
      </c>
      <c r="E5324" t="s">
        <v>12</v>
      </c>
      <c r="F5324" t="s">
        <v>12</v>
      </c>
      <c r="G5324" t="s">
        <v>12</v>
      </c>
      <c r="H5324" t="s">
        <v>12</v>
      </c>
      <c r="I5324" t="s">
        <v>7079</v>
      </c>
      <c r="J5324">
        <v>5</v>
      </c>
    </row>
    <row r="5325" spans="1:10">
      <c r="A5325" t="s">
        <v>5341</v>
      </c>
      <c r="B5325" t="s">
        <v>12</v>
      </c>
      <c r="C5325" t="s">
        <v>10</v>
      </c>
      <c r="D5325" t="s">
        <v>12</v>
      </c>
      <c r="E5325" t="s">
        <v>12</v>
      </c>
      <c r="F5325" t="s">
        <v>10</v>
      </c>
      <c r="G5325" t="s">
        <v>12</v>
      </c>
      <c r="H5325" t="s">
        <v>12</v>
      </c>
      <c r="I5325" t="s">
        <v>7080</v>
      </c>
      <c r="J5325">
        <v>5</v>
      </c>
    </row>
    <row r="5326" spans="1:10">
      <c r="A5326" t="s">
        <v>5342</v>
      </c>
      <c r="B5326" t="s">
        <v>12</v>
      </c>
      <c r="C5326" t="s">
        <v>10</v>
      </c>
      <c r="D5326" t="s">
        <v>10</v>
      </c>
      <c r="E5326" t="s">
        <v>10</v>
      </c>
      <c r="F5326" t="s">
        <v>12</v>
      </c>
      <c r="G5326" t="s">
        <v>10</v>
      </c>
      <c r="H5326" t="s">
        <v>10</v>
      </c>
      <c r="I5326" t="s">
        <v>7079</v>
      </c>
      <c r="J5326">
        <v>2</v>
      </c>
    </row>
    <row r="5327" spans="1:10">
      <c r="A5327" t="s">
        <v>5343</v>
      </c>
      <c r="B5327" t="s">
        <v>10</v>
      </c>
      <c r="C5327" t="s">
        <v>10</v>
      </c>
      <c r="D5327" t="s">
        <v>10</v>
      </c>
      <c r="E5327" t="s">
        <v>10</v>
      </c>
      <c r="F5327" t="s">
        <v>10</v>
      </c>
      <c r="G5327" t="s">
        <v>10</v>
      </c>
      <c r="H5327" t="s">
        <v>10</v>
      </c>
      <c r="I5327" t="s">
        <v>10</v>
      </c>
      <c r="J5327">
        <v>0</v>
      </c>
    </row>
    <row r="5328" spans="1:10">
      <c r="A5328" t="s">
        <v>5344</v>
      </c>
      <c r="B5328" t="s">
        <v>10</v>
      </c>
      <c r="C5328" t="s">
        <v>10</v>
      </c>
      <c r="D5328" t="s">
        <v>10</v>
      </c>
      <c r="E5328" t="s">
        <v>10</v>
      </c>
      <c r="F5328" t="s">
        <v>10</v>
      </c>
      <c r="G5328" t="s">
        <v>10</v>
      </c>
      <c r="H5328" t="s">
        <v>10</v>
      </c>
      <c r="I5328" t="s">
        <v>10</v>
      </c>
      <c r="J5328">
        <v>0</v>
      </c>
    </row>
    <row r="5329" spans="1:10">
      <c r="A5329" t="s">
        <v>5345</v>
      </c>
      <c r="B5329" t="s">
        <v>10</v>
      </c>
      <c r="C5329" t="s">
        <v>10</v>
      </c>
      <c r="D5329" t="s">
        <v>10</v>
      </c>
      <c r="E5329" t="s">
        <v>10</v>
      </c>
      <c r="F5329" t="s">
        <v>10</v>
      </c>
      <c r="G5329" t="s">
        <v>10</v>
      </c>
      <c r="H5329" t="s">
        <v>10</v>
      </c>
      <c r="I5329" t="s">
        <v>10</v>
      </c>
      <c r="J5329">
        <v>0</v>
      </c>
    </row>
    <row r="5330" spans="1:10">
      <c r="A5330" t="s">
        <v>5346</v>
      </c>
      <c r="B5330" t="s">
        <v>12</v>
      </c>
      <c r="C5330" t="s">
        <v>12</v>
      </c>
      <c r="D5330" t="s">
        <v>12</v>
      </c>
      <c r="E5330" t="s">
        <v>10</v>
      </c>
      <c r="F5330" t="s">
        <v>12</v>
      </c>
      <c r="G5330" t="s">
        <v>10</v>
      </c>
      <c r="H5330" t="s">
        <v>10</v>
      </c>
      <c r="I5330" t="s">
        <v>7079</v>
      </c>
      <c r="J5330">
        <v>4</v>
      </c>
    </row>
    <row r="5331" spans="1:10">
      <c r="A5331" t="s">
        <v>5347</v>
      </c>
      <c r="B5331" t="s">
        <v>10</v>
      </c>
      <c r="C5331" t="s">
        <v>10</v>
      </c>
      <c r="D5331" t="s">
        <v>10</v>
      </c>
      <c r="E5331" t="s">
        <v>10</v>
      </c>
      <c r="F5331" t="s">
        <v>10</v>
      </c>
      <c r="G5331" t="s">
        <v>12</v>
      </c>
      <c r="H5331" t="s">
        <v>10</v>
      </c>
      <c r="I5331" t="s">
        <v>7079</v>
      </c>
      <c r="J5331">
        <v>1</v>
      </c>
    </row>
    <row r="5332" spans="1:10">
      <c r="A5332" t="s">
        <v>5348</v>
      </c>
      <c r="B5332" t="s">
        <v>10</v>
      </c>
      <c r="C5332" t="s">
        <v>10</v>
      </c>
      <c r="D5332" t="s">
        <v>12</v>
      </c>
      <c r="E5332" t="s">
        <v>12</v>
      </c>
      <c r="F5332" t="s">
        <v>12</v>
      </c>
      <c r="G5332" t="s">
        <v>12</v>
      </c>
      <c r="H5332" t="s">
        <v>10</v>
      </c>
      <c r="I5332" t="s">
        <v>7080</v>
      </c>
      <c r="J5332">
        <v>4</v>
      </c>
    </row>
    <row r="5333" spans="1:10">
      <c r="A5333" t="s">
        <v>5349</v>
      </c>
      <c r="B5333" t="s">
        <v>10</v>
      </c>
      <c r="C5333" t="s">
        <v>12</v>
      </c>
      <c r="D5333" t="s">
        <v>12</v>
      </c>
      <c r="E5333" t="s">
        <v>12</v>
      </c>
      <c r="F5333" t="s">
        <v>12</v>
      </c>
      <c r="G5333" t="s">
        <v>10</v>
      </c>
      <c r="H5333" t="s">
        <v>12</v>
      </c>
      <c r="I5333" t="s">
        <v>7079</v>
      </c>
      <c r="J5333">
        <v>5</v>
      </c>
    </row>
    <row r="5334" spans="1:10">
      <c r="A5334" t="s">
        <v>5350</v>
      </c>
      <c r="B5334" t="s">
        <v>10</v>
      </c>
      <c r="C5334" t="s">
        <v>12</v>
      </c>
      <c r="D5334" t="s">
        <v>12</v>
      </c>
      <c r="E5334" t="s">
        <v>10</v>
      </c>
      <c r="F5334" t="s">
        <v>12</v>
      </c>
      <c r="G5334" t="s">
        <v>10</v>
      </c>
      <c r="H5334" t="s">
        <v>10</v>
      </c>
      <c r="I5334" t="s">
        <v>7079</v>
      </c>
      <c r="J5334">
        <v>3</v>
      </c>
    </row>
    <row r="5335" spans="1:10">
      <c r="A5335" t="s">
        <v>5351</v>
      </c>
      <c r="B5335" t="s">
        <v>10</v>
      </c>
      <c r="C5335" t="s">
        <v>10</v>
      </c>
      <c r="D5335" t="s">
        <v>10</v>
      </c>
      <c r="E5335" t="s">
        <v>10</v>
      </c>
      <c r="F5335" t="s">
        <v>10</v>
      </c>
      <c r="G5335" t="s">
        <v>12</v>
      </c>
      <c r="H5335" t="s">
        <v>12</v>
      </c>
      <c r="I5335" t="s">
        <v>7080</v>
      </c>
      <c r="J5335">
        <v>2</v>
      </c>
    </row>
    <row r="5336" spans="1:10">
      <c r="A5336" t="s">
        <v>5352</v>
      </c>
      <c r="B5336" t="s">
        <v>12</v>
      </c>
      <c r="C5336" t="s">
        <v>10</v>
      </c>
      <c r="D5336" t="s">
        <v>12</v>
      </c>
      <c r="E5336" t="s">
        <v>12</v>
      </c>
      <c r="F5336" t="s">
        <v>12</v>
      </c>
      <c r="G5336" t="s">
        <v>12</v>
      </c>
      <c r="H5336" t="s">
        <v>12</v>
      </c>
      <c r="I5336" t="s">
        <v>7080</v>
      </c>
      <c r="J5336">
        <v>6</v>
      </c>
    </row>
    <row r="5337" spans="1:10">
      <c r="A5337" t="s">
        <v>5353</v>
      </c>
      <c r="B5337" t="s">
        <v>10</v>
      </c>
      <c r="C5337" t="s">
        <v>12</v>
      </c>
      <c r="D5337" t="s">
        <v>10</v>
      </c>
      <c r="E5337" t="s">
        <v>10</v>
      </c>
      <c r="F5337" t="s">
        <v>12</v>
      </c>
      <c r="G5337" t="s">
        <v>12</v>
      </c>
      <c r="H5337" t="s">
        <v>12</v>
      </c>
      <c r="I5337" t="s">
        <v>7080</v>
      </c>
      <c r="J5337">
        <v>4</v>
      </c>
    </row>
    <row r="5338" spans="1:10">
      <c r="A5338" t="s">
        <v>5354</v>
      </c>
      <c r="B5338" t="s">
        <v>10</v>
      </c>
      <c r="C5338" t="s">
        <v>10</v>
      </c>
      <c r="D5338" t="s">
        <v>10</v>
      </c>
      <c r="E5338" t="s">
        <v>10</v>
      </c>
      <c r="F5338" t="s">
        <v>10</v>
      </c>
      <c r="G5338" t="s">
        <v>10</v>
      </c>
      <c r="H5338" t="s">
        <v>10</v>
      </c>
      <c r="I5338" t="s">
        <v>10</v>
      </c>
      <c r="J5338">
        <v>0</v>
      </c>
    </row>
    <row r="5339" spans="1:10">
      <c r="A5339" t="s">
        <v>5355</v>
      </c>
      <c r="B5339" t="s">
        <v>10</v>
      </c>
      <c r="C5339" t="s">
        <v>10</v>
      </c>
      <c r="D5339" t="s">
        <v>10</v>
      </c>
      <c r="E5339" t="s">
        <v>10</v>
      </c>
      <c r="F5339" t="s">
        <v>12</v>
      </c>
      <c r="G5339" t="s">
        <v>10</v>
      </c>
      <c r="H5339" t="s">
        <v>10</v>
      </c>
      <c r="I5339" t="s">
        <v>7079</v>
      </c>
      <c r="J5339">
        <v>1</v>
      </c>
    </row>
    <row r="5340" spans="1:10">
      <c r="A5340" t="s">
        <v>5356</v>
      </c>
      <c r="B5340" t="s">
        <v>10</v>
      </c>
      <c r="C5340" t="s">
        <v>12</v>
      </c>
      <c r="D5340" t="s">
        <v>10</v>
      </c>
      <c r="E5340" t="s">
        <v>10</v>
      </c>
      <c r="F5340" t="s">
        <v>12</v>
      </c>
      <c r="G5340" t="s">
        <v>12</v>
      </c>
      <c r="H5340" t="s">
        <v>10</v>
      </c>
      <c r="I5340" t="s">
        <v>7079</v>
      </c>
      <c r="J5340">
        <v>3</v>
      </c>
    </row>
    <row r="5341" spans="1:10">
      <c r="A5341" t="s">
        <v>5357</v>
      </c>
      <c r="B5341" t="s">
        <v>12</v>
      </c>
      <c r="C5341" t="s">
        <v>10</v>
      </c>
      <c r="D5341" t="s">
        <v>10</v>
      </c>
      <c r="E5341" t="s">
        <v>10</v>
      </c>
      <c r="F5341" t="s">
        <v>10</v>
      </c>
      <c r="G5341" t="s">
        <v>12</v>
      </c>
      <c r="H5341" t="s">
        <v>10</v>
      </c>
      <c r="I5341" t="s">
        <v>7080</v>
      </c>
      <c r="J5341">
        <v>2</v>
      </c>
    </row>
    <row r="5342" spans="1:10">
      <c r="A5342" t="s">
        <v>5358</v>
      </c>
      <c r="B5342" t="s">
        <v>12</v>
      </c>
      <c r="C5342" t="s">
        <v>12</v>
      </c>
      <c r="D5342" t="s">
        <v>12</v>
      </c>
      <c r="E5342" t="s">
        <v>12</v>
      </c>
      <c r="F5342" t="s">
        <v>10</v>
      </c>
      <c r="G5342" t="s">
        <v>12</v>
      </c>
      <c r="H5342" t="s">
        <v>12</v>
      </c>
      <c r="I5342" t="s">
        <v>7079</v>
      </c>
      <c r="J5342">
        <v>6</v>
      </c>
    </row>
    <row r="5343" spans="1:10">
      <c r="A5343" t="s">
        <v>5359</v>
      </c>
      <c r="B5343" t="s">
        <v>12</v>
      </c>
      <c r="C5343" t="s">
        <v>10</v>
      </c>
      <c r="D5343" t="s">
        <v>10</v>
      </c>
      <c r="E5343" t="s">
        <v>10</v>
      </c>
      <c r="F5343" t="s">
        <v>10</v>
      </c>
      <c r="G5343" t="s">
        <v>10</v>
      </c>
      <c r="H5343" t="s">
        <v>10</v>
      </c>
      <c r="I5343" t="s">
        <v>7080</v>
      </c>
      <c r="J5343">
        <v>1</v>
      </c>
    </row>
    <row r="5344" spans="1:10">
      <c r="A5344" t="s">
        <v>5360</v>
      </c>
      <c r="B5344" t="s">
        <v>10</v>
      </c>
      <c r="C5344" t="s">
        <v>10</v>
      </c>
      <c r="D5344" t="s">
        <v>10</v>
      </c>
      <c r="E5344" t="s">
        <v>10</v>
      </c>
      <c r="F5344" t="s">
        <v>10</v>
      </c>
      <c r="G5344" t="s">
        <v>12</v>
      </c>
      <c r="H5344" t="s">
        <v>12</v>
      </c>
      <c r="I5344" t="s">
        <v>7079</v>
      </c>
      <c r="J5344">
        <v>2</v>
      </c>
    </row>
    <row r="5345" spans="1:10">
      <c r="A5345" t="s">
        <v>5361</v>
      </c>
      <c r="B5345" t="s">
        <v>10</v>
      </c>
      <c r="C5345" t="s">
        <v>12</v>
      </c>
      <c r="D5345" t="s">
        <v>12</v>
      </c>
      <c r="E5345" t="s">
        <v>12</v>
      </c>
      <c r="F5345" t="s">
        <v>12</v>
      </c>
      <c r="G5345" t="s">
        <v>12</v>
      </c>
      <c r="H5345" t="s">
        <v>12</v>
      </c>
      <c r="I5345" t="s">
        <v>7079</v>
      </c>
      <c r="J5345">
        <v>6</v>
      </c>
    </row>
    <row r="5346" spans="1:10">
      <c r="A5346" t="s">
        <v>5362</v>
      </c>
      <c r="B5346" t="s">
        <v>10</v>
      </c>
      <c r="C5346" t="s">
        <v>12</v>
      </c>
      <c r="D5346" t="s">
        <v>12</v>
      </c>
      <c r="E5346" t="s">
        <v>12</v>
      </c>
      <c r="F5346" t="s">
        <v>12</v>
      </c>
      <c r="G5346" t="s">
        <v>12</v>
      </c>
      <c r="H5346" t="s">
        <v>10</v>
      </c>
      <c r="I5346" t="s">
        <v>7079</v>
      </c>
      <c r="J5346">
        <v>5</v>
      </c>
    </row>
    <row r="5347" spans="1:10">
      <c r="A5347" t="s">
        <v>5363</v>
      </c>
      <c r="B5347" t="s">
        <v>10</v>
      </c>
      <c r="C5347" t="s">
        <v>10</v>
      </c>
      <c r="D5347" t="s">
        <v>12</v>
      </c>
      <c r="E5347" t="s">
        <v>12</v>
      </c>
      <c r="F5347" t="s">
        <v>10</v>
      </c>
      <c r="G5347" t="s">
        <v>12</v>
      </c>
      <c r="H5347" t="s">
        <v>10</v>
      </c>
      <c r="I5347" t="s">
        <v>7080</v>
      </c>
      <c r="J5347">
        <v>3</v>
      </c>
    </row>
    <row r="5348" spans="1:10">
      <c r="A5348" t="s">
        <v>5364</v>
      </c>
      <c r="B5348" t="s">
        <v>12</v>
      </c>
      <c r="C5348" t="s">
        <v>12</v>
      </c>
      <c r="D5348" t="s">
        <v>12</v>
      </c>
      <c r="E5348" t="s">
        <v>12</v>
      </c>
      <c r="F5348" t="s">
        <v>10</v>
      </c>
      <c r="G5348" t="s">
        <v>10</v>
      </c>
      <c r="H5348" t="s">
        <v>12</v>
      </c>
      <c r="I5348" t="s">
        <v>7079</v>
      </c>
      <c r="J5348">
        <v>5</v>
      </c>
    </row>
    <row r="5349" spans="1:10">
      <c r="A5349" t="s">
        <v>5365</v>
      </c>
      <c r="B5349" t="s">
        <v>12</v>
      </c>
      <c r="C5349" t="s">
        <v>12</v>
      </c>
      <c r="D5349" t="s">
        <v>12</v>
      </c>
      <c r="E5349" t="s">
        <v>12</v>
      </c>
      <c r="F5349" t="s">
        <v>12</v>
      </c>
      <c r="G5349" t="s">
        <v>12</v>
      </c>
      <c r="H5349" t="s">
        <v>12</v>
      </c>
      <c r="I5349" t="s">
        <v>7080</v>
      </c>
      <c r="J5349">
        <v>7</v>
      </c>
    </row>
    <row r="5350" spans="1:10">
      <c r="A5350" t="s">
        <v>5366</v>
      </c>
      <c r="B5350" t="s">
        <v>10</v>
      </c>
      <c r="C5350" t="s">
        <v>12</v>
      </c>
      <c r="D5350" t="s">
        <v>10</v>
      </c>
      <c r="E5350" t="s">
        <v>10</v>
      </c>
      <c r="F5350" t="s">
        <v>10</v>
      </c>
      <c r="G5350" t="s">
        <v>12</v>
      </c>
      <c r="H5350" t="s">
        <v>10</v>
      </c>
      <c r="I5350" t="s">
        <v>7079</v>
      </c>
      <c r="J5350">
        <v>2</v>
      </c>
    </row>
    <row r="5351" spans="1:10">
      <c r="A5351" t="s">
        <v>5367</v>
      </c>
      <c r="B5351" t="s">
        <v>12</v>
      </c>
      <c r="C5351" t="s">
        <v>12</v>
      </c>
      <c r="D5351" t="s">
        <v>12</v>
      </c>
      <c r="E5351" t="s">
        <v>12</v>
      </c>
      <c r="F5351" t="s">
        <v>12</v>
      </c>
      <c r="G5351" t="s">
        <v>12</v>
      </c>
      <c r="H5351" t="s">
        <v>12</v>
      </c>
      <c r="I5351" t="s">
        <v>7080</v>
      </c>
      <c r="J5351">
        <v>7</v>
      </c>
    </row>
    <row r="5352" spans="1:10">
      <c r="A5352" t="s">
        <v>5368</v>
      </c>
      <c r="B5352" t="s">
        <v>12</v>
      </c>
      <c r="C5352" t="s">
        <v>12</v>
      </c>
      <c r="D5352" t="s">
        <v>12</v>
      </c>
      <c r="E5352" t="s">
        <v>10</v>
      </c>
      <c r="F5352" t="s">
        <v>10</v>
      </c>
      <c r="G5352" t="s">
        <v>10</v>
      </c>
      <c r="H5352" t="s">
        <v>12</v>
      </c>
      <c r="I5352" t="s">
        <v>7079</v>
      </c>
      <c r="J5352">
        <v>4</v>
      </c>
    </row>
    <row r="5353" spans="1:10">
      <c r="A5353" t="s">
        <v>5369</v>
      </c>
      <c r="B5353" t="s">
        <v>10</v>
      </c>
      <c r="C5353" t="s">
        <v>10</v>
      </c>
      <c r="D5353" t="s">
        <v>10</v>
      </c>
      <c r="E5353" t="s">
        <v>12</v>
      </c>
      <c r="F5353" t="s">
        <v>10</v>
      </c>
      <c r="G5353" t="s">
        <v>12</v>
      </c>
      <c r="H5353" t="s">
        <v>12</v>
      </c>
      <c r="I5353" t="s">
        <v>7080</v>
      </c>
      <c r="J5353">
        <v>3</v>
      </c>
    </row>
    <row r="5354" spans="1:10">
      <c r="A5354" t="s">
        <v>5370</v>
      </c>
      <c r="B5354" t="s">
        <v>10</v>
      </c>
      <c r="C5354" t="s">
        <v>10</v>
      </c>
      <c r="D5354" t="s">
        <v>10</v>
      </c>
      <c r="E5354" t="s">
        <v>12</v>
      </c>
      <c r="F5354" t="s">
        <v>12</v>
      </c>
      <c r="G5354" t="s">
        <v>12</v>
      </c>
      <c r="H5354" t="s">
        <v>12</v>
      </c>
      <c r="I5354" t="s">
        <v>7080</v>
      </c>
      <c r="J5354">
        <v>4</v>
      </c>
    </row>
    <row r="5355" spans="1:10">
      <c r="A5355" t="s">
        <v>5371</v>
      </c>
      <c r="B5355" t="s">
        <v>10</v>
      </c>
      <c r="C5355" t="s">
        <v>10</v>
      </c>
      <c r="D5355" t="s">
        <v>10</v>
      </c>
      <c r="E5355" t="s">
        <v>12</v>
      </c>
      <c r="F5355" t="s">
        <v>10</v>
      </c>
      <c r="G5355" t="s">
        <v>10</v>
      </c>
      <c r="H5355" t="s">
        <v>12</v>
      </c>
      <c r="I5355" t="s">
        <v>7079</v>
      </c>
      <c r="J5355">
        <v>2</v>
      </c>
    </row>
    <row r="5356" spans="1:10">
      <c r="A5356" t="s">
        <v>5372</v>
      </c>
      <c r="B5356" t="s">
        <v>10</v>
      </c>
      <c r="C5356" t="s">
        <v>10</v>
      </c>
      <c r="D5356" t="s">
        <v>10</v>
      </c>
      <c r="E5356" t="s">
        <v>10</v>
      </c>
      <c r="F5356" t="s">
        <v>10</v>
      </c>
      <c r="G5356" t="s">
        <v>12</v>
      </c>
      <c r="H5356" t="s">
        <v>12</v>
      </c>
      <c r="I5356" t="s">
        <v>7080</v>
      </c>
      <c r="J5356">
        <v>2</v>
      </c>
    </row>
    <row r="5357" spans="1:10">
      <c r="A5357" t="s">
        <v>5373</v>
      </c>
      <c r="B5357" t="s">
        <v>12</v>
      </c>
      <c r="C5357" t="s">
        <v>12</v>
      </c>
      <c r="D5357" t="s">
        <v>10</v>
      </c>
      <c r="E5357" t="s">
        <v>10</v>
      </c>
      <c r="F5357" t="s">
        <v>12</v>
      </c>
      <c r="G5357" t="s">
        <v>10</v>
      </c>
      <c r="H5357" t="s">
        <v>12</v>
      </c>
      <c r="I5357" t="s">
        <v>7080</v>
      </c>
      <c r="J5357">
        <v>4</v>
      </c>
    </row>
    <row r="5358" spans="1:10">
      <c r="A5358" t="s">
        <v>5374</v>
      </c>
      <c r="B5358" t="s">
        <v>10</v>
      </c>
      <c r="C5358" t="s">
        <v>12</v>
      </c>
      <c r="D5358" t="s">
        <v>10</v>
      </c>
      <c r="E5358" t="s">
        <v>12</v>
      </c>
      <c r="F5358" t="s">
        <v>10</v>
      </c>
      <c r="G5358" t="s">
        <v>10</v>
      </c>
      <c r="H5358" t="s">
        <v>10</v>
      </c>
      <c r="I5358" t="s">
        <v>7079</v>
      </c>
      <c r="J5358">
        <v>2</v>
      </c>
    </row>
    <row r="5359" spans="1:10">
      <c r="A5359" t="s">
        <v>5375</v>
      </c>
      <c r="B5359" t="s">
        <v>10</v>
      </c>
      <c r="C5359" t="s">
        <v>10</v>
      </c>
      <c r="D5359" t="s">
        <v>10</v>
      </c>
      <c r="E5359" t="s">
        <v>10</v>
      </c>
      <c r="F5359" t="s">
        <v>10</v>
      </c>
      <c r="G5359" t="s">
        <v>10</v>
      </c>
      <c r="H5359" t="s">
        <v>10</v>
      </c>
      <c r="I5359" t="s">
        <v>10</v>
      </c>
      <c r="J5359">
        <v>0</v>
      </c>
    </row>
    <row r="5360" spans="1:10">
      <c r="A5360" t="s">
        <v>5376</v>
      </c>
      <c r="B5360" t="s">
        <v>10</v>
      </c>
      <c r="C5360" t="s">
        <v>10</v>
      </c>
      <c r="D5360" t="s">
        <v>10</v>
      </c>
      <c r="E5360" t="s">
        <v>10</v>
      </c>
      <c r="F5360" t="s">
        <v>10</v>
      </c>
      <c r="G5360" t="s">
        <v>10</v>
      </c>
      <c r="H5360" t="s">
        <v>10</v>
      </c>
      <c r="I5360" t="s">
        <v>10</v>
      </c>
      <c r="J5360">
        <v>0</v>
      </c>
    </row>
    <row r="5361" spans="1:10">
      <c r="A5361" t="s">
        <v>5377</v>
      </c>
      <c r="B5361" t="s">
        <v>10</v>
      </c>
      <c r="C5361" t="s">
        <v>10</v>
      </c>
      <c r="D5361" t="s">
        <v>10</v>
      </c>
      <c r="E5361" t="s">
        <v>10</v>
      </c>
      <c r="F5361" t="s">
        <v>12</v>
      </c>
      <c r="G5361" t="s">
        <v>10</v>
      </c>
      <c r="H5361" t="s">
        <v>10</v>
      </c>
      <c r="I5361" t="s">
        <v>7079</v>
      </c>
      <c r="J5361">
        <v>1</v>
      </c>
    </row>
    <row r="5362" spans="1:10">
      <c r="A5362" t="s">
        <v>5378</v>
      </c>
      <c r="B5362" t="s">
        <v>12</v>
      </c>
      <c r="C5362" t="s">
        <v>12</v>
      </c>
      <c r="D5362" t="s">
        <v>10</v>
      </c>
      <c r="E5362" t="s">
        <v>12</v>
      </c>
      <c r="F5362" t="s">
        <v>10</v>
      </c>
      <c r="G5362" t="s">
        <v>10</v>
      </c>
      <c r="H5362" t="s">
        <v>10</v>
      </c>
      <c r="I5362" t="s">
        <v>7080</v>
      </c>
      <c r="J5362">
        <v>3</v>
      </c>
    </row>
    <row r="5363" spans="1:10">
      <c r="A5363" t="s">
        <v>5379</v>
      </c>
      <c r="B5363" t="s">
        <v>10</v>
      </c>
      <c r="C5363" t="s">
        <v>10</v>
      </c>
      <c r="D5363" t="s">
        <v>10</v>
      </c>
      <c r="E5363" t="s">
        <v>10</v>
      </c>
      <c r="F5363" t="s">
        <v>10</v>
      </c>
      <c r="G5363" t="s">
        <v>10</v>
      </c>
      <c r="H5363" t="s">
        <v>10</v>
      </c>
      <c r="I5363" t="s">
        <v>10</v>
      </c>
      <c r="J5363">
        <v>0</v>
      </c>
    </row>
    <row r="5364" spans="1:10">
      <c r="A5364" t="s">
        <v>5380</v>
      </c>
      <c r="B5364" t="s">
        <v>12</v>
      </c>
      <c r="C5364" t="s">
        <v>10</v>
      </c>
      <c r="D5364" t="s">
        <v>10</v>
      </c>
      <c r="E5364" t="s">
        <v>10</v>
      </c>
      <c r="F5364" t="s">
        <v>10</v>
      </c>
      <c r="G5364" t="s">
        <v>10</v>
      </c>
      <c r="H5364" t="s">
        <v>10</v>
      </c>
      <c r="I5364" t="s">
        <v>10</v>
      </c>
      <c r="J5364">
        <v>1</v>
      </c>
    </row>
    <row r="5365" spans="1:10">
      <c r="A5365" t="s">
        <v>5381</v>
      </c>
      <c r="B5365" t="s">
        <v>12</v>
      </c>
      <c r="C5365" t="s">
        <v>10</v>
      </c>
      <c r="D5365" t="s">
        <v>10</v>
      </c>
      <c r="E5365" t="s">
        <v>10</v>
      </c>
      <c r="F5365" t="s">
        <v>10</v>
      </c>
      <c r="G5365" t="s">
        <v>10</v>
      </c>
      <c r="H5365" t="s">
        <v>10</v>
      </c>
      <c r="I5365" t="s">
        <v>10</v>
      </c>
      <c r="J5365">
        <v>1</v>
      </c>
    </row>
    <row r="5366" spans="1:10">
      <c r="A5366" t="s">
        <v>5382</v>
      </c>
      <c r="B5366" t="s">
        <v>12</v>
      </c>
      <c r="C5366" t="s">
        <v>10</v>
      </c>
      <c r="D5366" t="s">
        <v>10</v>
      </c>
      <c r="E5366" t="s">
        <v>12</v>
      </c>
      <c r="F5366" t="s">
        <v>10</v>
      </c>
      <c r="G5366" t="s">
        <v>10</v>
      </c>
      <c r="H5366" t="s">
        <v>12</v>
      </c>
      <c r="I5366" t="s">
        <v>7080</v>
      </c>
      <c r="J5366">
        <v>3</v>
      </c>
    </row>
    <row r="5367" spans="1:10">
      <c r="A5367" t="s">
        <v>5383</v>
      </c>
      <c r="B5367" t="s">
        <v>10</v>
      </c>
      <c r="C5367" t="s">
        <v>10</v>
      </c>
      <c r="D5367" t="s">
        <v>10</v>
      </c>
      <c r="E5367" t="s">
        <v>10</v>
      </c>
      <c r="F5367" t="s">
        <v>10</v>
      </c>
      <c r="G5367" t="s">
        <v>10</v>
      </c>
      <c r="H5367" t="s">
        <v>10</v>
      </c>
      <c r="I5367" t="s">
        <v>10</v>
      </c>
      <c r="J5367">
        <v>0</v>
      </c>
    </row>
    <row r="5368" spans="1:10">
      <c r="A5368" t="s">
        <v>5384</v>
      </c>
      <c r="B5368" t="s">
        <v>10</v>
      </c>
      <c r="C5368" t="s">
        <v>12</v>
      </c>
      <c r="D5368" t="s">
        <v>10</v>
      </c>
      <c r="E5368" t="s">
        <v>10</v>
      </c>
      <c r="F5368" t="s">
        <v>10</v>
      </c>
      <c r="G5368" t="s">
        <v>12</v>
      </c>
      <c r="H5368" t="s">
        <v>10</v>
      </c>
      <c r="I5368" t="s">
        <v>7079</v>
      </c>
      <c r="J5368">
        <v>2</v>
      </c>
    </row>
    <row r="5369" spans="1:10">
      <c r="A5369" t="s">
        <v>5385</v>
      </c>
      <c r="B5369" t="s">
        <v>12</v>
      </c>
      <c r="C5369" t="s">
        <v>12</v>
      </c>
      <c r="D5369" t="s">
        <v>12</v>
      </c>
      <c r="E5369" t="s">
        <v>10</v>
      </c>
      <c r="F5369" t="s">
        <v>12</v>
      </c>
      <c r="G5369" t="s">
        <v>12</v>
      </c>
      <c r="H5369" t="s">
        <v>12</v>
      </c>
      <c r="I5369" t="s">
        <v>7079</v>
      </c>
      <c r="J5369">
        <v>6</v>
      </c>
    </row>
    <row r="5370" spans="1:10">
      <c r="A5370" t="s">
        <v>5386</v>
      </c>
      <c r="B5370" t="s">
        <v>10</v>
      </c>
      <c r="C5370" t="s">
        <v>10</v>
      </c>
      <c r="D5370" t="s">
        <v>10</v>
      </c>
      <c r="E5370" t="s">
        <v>10</v>
      </c>
      <c r="F5370" t="s">
        <v>10</v>
      </c>
      <c r="G5370" t="s">
        <v>10</v>
      </c>
      <c r="H5370" t="s">
        <v>10</v>
      </c>
      <c r="I5370" t="s">
        <v>7080</v>
      </c>
      <c r="J5370">
        <v>0</v>
      </c>
    </row>
    <row r="5371" spans="1:10">
      <c r="A5371" t="s">
        <v>5387</v>
      </c>
      <c r="B5371" t="s">
        <v>10</v>
      </c>
      <c r="C5371" t="s">
        <v>10</v>
      </c>
      <c r="D5371" t="s">
        <v>10</v>
      </c>
      <c r="E5371" t="s">
        <v>10</v>
      </c>
      <c r="F5371" t="s">
        <v>10</v>
      </c>
      <c r="G5371" t="s">
        <v>10</v>
      </c>
      <c r="H5371" t="s">
        <v>10</v>
      </c>
      <c r="I5371" t="s">
        <v>10</v>
      </c>
      <c r="J5371">
        <v>0</v>
      </c>
    </row>
    <row r="5372" spans="1:10">
      <c r="A5372" t="s">
        <v>5388</v>
      </c>
      <c r="B5372" t="s">
        <v>12</v>
      </c>
      <c r="C5372" t="s">
        <v>10</v>
      </c>
      <c r="D5372" t="s">
        <v>10</v>
      </c>
      <c r="E5372" t="s">
        <v>12</v>
      </c>
      <c r="F5372" t="s">
        <v>10</v>
      </c>
      <c r="G5372" t="s">
        <v>12</v>
      </c>
      <c r="H5372" t="s">
        <v>10</v>
      </c>
      <c r="I5372" t="s">
        <v>7080</v>
      </c>
      <c r="J5372">
        <v>3</v>
      </c>
    </row>
    <row r="5373" spans="1:10">
      <c r="A5373" t="s">
        <v>5389</v>
      </c>
      <c r="B5373" t="s">
        <v>12</v>
      </c>
      <c r="C5373" t="s">
        <v>12</v>
      </c>
      <c r="D5373" t="s">
        <v>10</v>
      </c>
      <c r="E5373" t="s">
        <v>12</v>
      </c>
      <c r="F5373" t="s">
        <v>10</v>
      </c>
      <c r="G5373" t="s">
        <v>12</v>
      </c>
      <c r="H5373" t="s">
        <v>12</v>
      </c>
      <c r="I5373" t="s">
        <v>7080</v>
      </c>
      <c r="J5373">
        <v>5</v>
      </c>
    </row>
    <row r="5374" spans="1:10">
      <c r="A5374" t="s">
        <v>5390</v>
      </c>
      <c r="B5374" t="s">
        <v>12</v>
      </c>
      <c r="C5374" t="s">
        <v>10</v>
      </c>
      <c r="D5374" t="s">
        <v>10</v>
      </c>
      <c r="E5374" t="s">
        <v>12</v>
      </c>
      <c r="F5374" t="s">
        <v>12</v>
      </c>
      <c r="G5374" t="s">
        <v>12</v>
      </c>
      <c r="H5374" t="s">
        <v>12</v>
      </c>
      <c r="I5374" t="s">
        <v>7080</v>
      </c>
      <c r="J5374">
        <v>5</v>
      </c>
    </row>
    <row r="5375" spans="1:10">
      <c r="A5375" t="s">
        <v>5391</v>
      </c>
      <c r="B5375" t="s">
        <v>10</v>
      </c>
      <c r="C5375" t="s">
        <v>10</v>
      </c>
      <c r="D5375" t="s">
        <v>12</v>
      </c>
      <c r="E5375" t="s">
        <v>12</v>
      </c>
      <c r="F5375" t="s">
        <v>12</v>
      </c>
      <c r="G5375" t="s">
        <v>12</v>
      </c>
      <c r="H5375" t="s">
        <v>12</v>
      </c>
      <c r="I5375" t="s">
        <v>7080</v>
      </c>
      <c r="J5375">
        <v>5</v>
      </c>
    </row>
    <row r="5376" spans="1:10">
      <c r="A5376" t="s">
        <v>5392</v>
      </c>
      <c r="B5376" t="s">
        <v>12</v>
      </c>
      <c r="C5376" t="s">
        <v>10</v>
      </c>
      <c r="D5376" t="s">
        <v>10</v>
      </c>
      <c r="E5376" t="s">
        <v>10</v>
      </c>
      <c r="F5376" t="s">
        <v>10</v>
      </c>
      <c r="G5376" t="s">
        <v>10</v>
      </c>
      <c r="H5376" t="s">
        <v>10</v>
      </c>
      <c r="I5376" t="s">
        <v>7080</v>
      </c>
      <c r="J5376">
        <v>1</v>
      </c>
    </row>
    <row r="5377" spans="1:10">
      <c r="A5377" t="s">
        <v>5393</v>
      </c>
      <c r="B5377" t="s">
        <v>10</v>
      </c>
      <c r="C5377" t="s">
        <v>10</v>
      </c>
      <c r="D5377" t="s">
        <v>10</v>
      </c>
      <c r="E5377" t="s">
        <v>10</v>
      </c>
      <c r="F5377" t="s">
        <v>12</v>
      </c>
      <c r="G5377" t="s">
        <v>10</v>
      </c>
      <c r="H5377" t="s">
        <v>10</v>
      </c>
      <c r="I5377" t="s">
        <v>7079</v>
      </c>
      <c r="J5377">
        <v>1</v>
      </c>
    </row>
    <row r="5378" spans="1:10">
      <c r="A5378" t="s">
        <v>5394</v>
      </c>
      <c r="B5378" t="s">
        <v>12</v>
      </c>
      <c r="C5378" t="s">
        <v>10</v>
      </c>
      <c r="D5378" t="s">
        <v>10</v>
      </c>
      <c r="E5378" t="s">
        <v>10</v>
      </c>
      <c r="F5378" t="s">
        <v>10</v>
      </c>
      <c r="G5378" t="s">
        <v>10</v>
      </c>
      <c r="H5378" t="s">
        <v>10</v>
      </c>
      <c r="I5378" t="s">
        <v>10</v>
      </c>
      <c r="J5378">
        <v>1</v>
      </c>
    </row>
    <row r="5379" spans="1:10">
      <c r="A5379" t="s">
        <v>5395</v>
      </c>
      <c r="B5379" t="s">
        <v>10</v>
      </c>
      <c r="C5379" t="s">
        <v>10</v>
      </c>
      <c r="D5379" t="s">
        <v>10</v>
      </c>
      <c r="E5379" t="s">
        <v>10</v>
      </c>
      <c r="F5379" t="s">
        <v>12</v>
      </c>
      <c r="G5379" t="s">
        <v>12</v>
      </c>
      <c r="H5379" t="s">
        <v>10</v>
      </c>
      <c r="I5379" t="s">
        <v>7079</v>
      </c>
      <c r="J5379">
        <v>2</v>
      </c>
    </row>
    <row r="5380" spans="1:10">
      <c r="A5380" t="s">
        <v>5396</v>
      </c>
      <c r="B5380" t="s">
        <v>12</v>
      </c>
      <c r="C5380" t="s">
        <v>12</v>
      </c>
      <c r="D5380" t="s">
        <v>10</v>
      </c>
      <c r="E5380" t="s">
        <v>12</v>
      </c>
      <c r="F5380" t="s">
        <v>12</v>
      </c>
      <c r="G5380" t="s">
        <v>12</v>
      </c>
      <c r="H5380" t="s">
        <v>10</v>
      </c>
      <c r="I5380" t="s">
        <v>7079</v>
      </c>
      <c r="J5380">
        <v>5</v>
      </c>
    </row>
    <row r="5381" spans="1:10">
      <c r="A5381" t="s">
        <v>5397</v>
      </c>
      <c r="B5381" t="s">
        <v>12</v>
      </c>
      <c r="C5381" t="s">
        <v>12</v>
      </c>
      <c r="D5381" t="s">
        <v>10</v>
      </c>
      <c r="E5381" t="s">
        <v>10</v>
      </c>
      <c r="F5381" t="s">
        <v>10</v>
      </c>
      <c r="G5381" t="s">
        <v>12</v>
      </c>
      <c r="H5381" t="s">
        <v>12</v>
      </c>
      <c r="I5381" t="s">
        <v>7080</v>
      </c>
      <c r="J5381">
        <v>4</v>
      </c>
    </row>
    <row r="5382" spans="1:10">
      <c r="A5382" t="s">
        <v>5398</v>
      </c>
      <c r="B5382" t="s">
        <v>10</v>
      </c>
      <c r="C5382" t="s">
        <v>10</v>
      </c>
      <c r="D5382" t="s">
        <v>10</v>
      </c>
      <c r="E5382" t="s">
        <v>10</v>
      </c>
      <c r="F5382" t="s">
        <v>10</v>
      </c>
      <c r="G5382" t="s">
        <v>12</v>
      </c>
      <c r="H5382" t="s">
        <v>10</v>
      </c>
      <c r="I5382" t="s">
        <v>7080</v>
      </c>
      <c r="J5382">
        <v>1</v>
      </c>
    </row>
    <row r="5383" spans="1:10">
      <c r="A5383" t="s">
        <v>5399</v>
      </c>
      <c r="B5383" t="s">
        <v>12</v>
      </c>
      <c r="C5383" t="s">
        <v>10</v>
      </c>
      <c r="D5383" t="s">
        <v>10</v>
      </c>
      <c r="E5383" t="s">
        <v>12</v>
      </c>
      <c r="F5383" t="s">
        <v>10</v>
      </c>
      <c r="G5383" t="s">
        <v>10</v>
      </c>
      <c r="H5383" t="s">
        <v>10</v>
      </c>
      <c r="I5383" t="s">
        <v>7080</v>
      </c>
      <c r="J5383">
        <v>2</v>
      </c>
    </row>
    <row r="5384" spans="1:10">
      <c r="A5384" t="s">
        <v>5400</v>
      </c>
      <c r="B5384" t="s">
        <v>10</v>
      </c>
      <c r="C5384" t="s">
        <v>12</v>
      </c>
      <c r="D5384" t="s">
        <v>12</v>
      </c>
      <c r="E5384" t="s">
        <v>10</v>
      </c>
      <c r="F5384" t="s">
        <v>12</v>
      </c>
      <c r="G5384" t="s">
        <v>12</v>
      </c>
      <c r="H5384" t="s">
        <v>10</v>
      </c>
      <c r="I5384" t="s">
        <v>7079</v>
      </c>
      <c r="J5384">
        <v>4</v>
      </c>
    </row>
    <row r="5385" spans="1:10">
      <c r="A5385" t="s">
        <v>5401</v>
      </c>
      <c r="B5385" t="s">
        <v>12</v>
      </c>
      <c r="C5385" t="s">
        <v>10</v>
      </c>
      <c r="D5385" t="s">
        <v>10</v>
      </c>
      <c r="E5385" t="s">
        <v>10</v>
      </c>
      <c r="F5385" t="s">
        <v>10</v>
      </c>
      <c r="G5385" t="s">
        <v>10</v>
      </c>
      <c r="H5385" t="s">
        <v>12</v>
      </c>
      <c r="I5385" t="s">
        <v>7080</v>
      </c>
      <c r="J5385">
        <v>2</v>
      </c>
    </row>
    <row r="5386" spans="1:10">
      <c r="A5386" t="s">
        <v>5402</v>
      </c>
      <c r="B5386" t="s">
        <v>12</v>
      </c>
      <c r="C5386" t="s">
        <v>10</v>
      </c>
      <c r="D5386" t="s">
        <v>10</v>
      </c>
      <c r="E5386" t="s">
        <v>10</v>
      </c>
      <c r="F5386" t="s">
        <v>12</v>
      </c>
      <c r="G5386" t="s">
        <v>12</v>
      </c>
      <c r="H5386" t="s">
        <v>10</v>
      </c>
      <c r="I5386" t="s">
        <v>7079</v>
      </c>
      <c r="J5386">
        <v>3</v>
      </c>
    </row>
    <row r="5387" spans="1:10">
      <c r="A5387" t="s">
        <v>5403</v>
      </c>
      <c r="B5387" t="s">
        <v>12</v>
      </c>
      <c r="C5387" t="s">
        <v>10</v>
      </c>
      <c r="D5387" t="s">
        <v>10</v>
      </c>
      <c r="E5387" t="s">
        <v>10</v>
      </c>
      <c r="F5387" t="s">
        <v>10</v>
      </c>
      <c r="G5387" t="s">
        <v>12</v>
      </c>
      <c r="H5387" t="s">
        <v>10</v>
      </c>
      <c r="I5387" t="s">
        <v>7080</v>
      </c>
      <c r="J5387">
        <v>2</v>
      </c>
    </row>
    <row r="5388" spans="1:10">
      <c r="A5388" t="s">
        <v>5404</v>
      </c>
      <c r="B5388" t="s">
        <v>10</v>
      </c>
      <c r="C5388" t="s">
        <v>10</v>
      </c>
      <c r="D5388" t="s">
        <v>10</v>
      </c>
      <c r="E5388" t="s">
        <v>10</v>
      </c>
      <c r="F5388" t="s">
        <v>10</v>
      </c>
      <c r="G5388" t="s">
        <v>10</v>
      </c>
      <c r="H5388" t="s">
        <v>10</v>
      </c>
      <c r="I5388" t="s">
        <v>7079</v>
      </c>
      <c r="J5388">
        <v>0</v>
      </c>
    </row>
    <row r="5389" spans="1:10">
      <c r="A5389" t="s">
        <v>5405</v>
      </c>
      <c r="B5389" t="s">
        <v>10</v>
      </c>
      <c r="C5389" t="s">
        <v>10</v>
      </c>
      <c r="D5389" t="s">
        <v>10</v>
      </c>
      <c r="E5389" t="s">
        <v>10</v>
      </c>
      <c r="F5389" t="s">
        <v>12</v>
      </c>
      <c r="G5389" t="s">
        <v>10</v>
      </c>
      <c r="H5389" t="s">
        <v>10</v>
      </c>
      <c r="I5389" t="s">
        <v>7079</v>
      </c>
      <c r="J5389">
        <v>1</v>
      </c>
    </row>
    <row r="5390" spans="1:10">
      <c r="A5390" t="s">
        <v>5406</v>
      </c>
      <c r="B5390" t="s">
        <v>10</v>
      </c>
      <c r="C5390" t="s">
        <v>10</v>
      </c>
      <c r="D5390" t="s">
        <v>10</v>
      </c>
      <c r="E5390" t="s">
        <v>10</v>
      </c>
      <c r="F5390" t="s">
        <v>10</v>
      </c>
      <c r="G5390" t="s">
        <v>10</v>
      </c>
      <c r="H5390" t="s">
        <v>10</v>
      </c>
      <c r="I5390" t="s">
        <v>10</v>
      </c>
      <c r="J5390">
        <v>0</v>
      </c>
    </row>
    <row r="5391" spans="1:10">
      <c r="A5391" t="s">
        <v>5407</v>
      </c>
      <c r="B5391" t="s">
        <v>10</v>
      </c>
      <c r="C5391" t="s">
        <v>10</v>
      </c>
      <c r="D5391" t="s">
        <v>10</v>
      </c>
      <c r="E5391" t="s">
        <v>10</v>
      </c>
      <c r="F5391" t="s">
        <v>10</v>
      </c>
      <c r="G5391" t="s">
        <v>10</v>
      </c>
      <c r="H5391" t="s">
        <v>10</v>
      </c>
      <c r="I5391" t="s">
        <v>7080</v>
      </c>
      <c r="J5391">
        <v>0</v>
      </c>
    </row>
    <row r="5392" spans="1:10">
      <c r="A5392" t="s">
        <v>5408</v>
      </c>
      <c r="B5392" t="s">
        <v>12</v>
      </c>
      <c r="C5392" t="s">
        <v>10</v>
      </c>
      <c r="D5392" t="s">
        <v>10</v>
      </c>
      <c r="E5392" t="s">
        <v>12</v>
      </c>
      <c r="F5392" t="s">
        <v>10</v>
      </c>
      <c r="G5392" t="s">
        <v>12</v>
      </c>
      <c r="H5392" t="s">
        <v>12</v>
      </c>
      <c r="I5392" t="s">
        <v>7080</v>
      </c>
      <c r="J5392">
        <v>4</v>
      </c>
    </row>
    <row r="5393" spans="1:10">
      <c r="A5393" t="s">
        <v>5409</v>
      </c>
      <c r="B5393" t="s">
        <v>10</v>
      </c>
      <c r="C5393" t="s">
        <v>10</v>
      </c>
      <c r="D5393" t="s">
        <v>10</v>
      </c>
      <c r="E5393" t="s">
        <v>10</v>
      </c>
      <c r="F5393" t="s">
        <v>12</v>
      </c>
      <c r="G5393" t="s">
        <v>12</v>
      </c>
      <c r="H5393" t="s">
        <v>12</v>
      </c>
      <c r="I5393" t="s">
        <v>7079</v>
      </c>
      <c r="J5393">
        <v>3</v>
      </c>
    </row>
    <row r="5394" spans="1:10">
      <c r="A5394" t="s">
        <v>5410</v>
      </c>
      <c r="B5394" t="s">
        <v>10</v>
      </c>
      <c r="C5394" t="s">
        <v>10</v>
      </c>
      <c r="D5394" t="s">
        <v>12</v>
      </c>
      <c r="E5394" t="s">
        <v>12</v>
      </c>
      <c r="F5394" t="s">
        <v>12</v>
      </c>
      <c r="G5394" t="s">
        <v>10</v>
      </c>
      <c r="H5394" t="s">
        <v>10</v>
      </c>
      <c r="I5394" t="s">
        <v>7079</v>
      </c>
      <c r="J5394">
        <v>3</v>
      </c>
    </row>
    <row r="5395" spans="1:10">
      <c r="A5395" t="s">
        <v>5411</v>
      </c>
      <c r="B5395" t="s">
        <v>10</v>
      </c>
      <c r="C5395" t="s">
        <v>10</v>
      </c>
      <c r="D5395" t="s">
        <v>10</v>
      </c>
      <c r="E5395" t="s">
        <v>10</v>
      </c>
      <c r="F5395" t="s">
        <v>10</v>
      </c>
      <c r="G5395" t="s">
        <v>10</v>
      </c>
      <c r="H5395" t="s">
        <v>10</v>
      </c>
      <c r="I5395" t="s">
        <v>7080</v>
      </c>
      <c r="J5395">
        <v>0</v>
      </c>
    </row>
    <row r="5396" spans="1:10">
      <c r="A5396" t="s">
        <v>5412</v>
      </c>
      <c r="B5396" t="s">
        <v>12</v>
      </c>
      <c r="C5396" t="s">
        <v>10</v>
      </c>
      <c r="D5396" t="s">
        <v>12</v>
      </c>
      <c r="E5396" t="s">
        <v>10</v>
      </c>
      <c r="F5396" t="s">
        <v>12</v>
      </c>
      <c r="G5396" t="s">
        <v>12</v>
      </c>
      <c r="H5396" t="s">
        <v>12</v>
      </c>
      <c r="I5396" t="s">
        <v>7080</v>
      </c>
      <c r="J5396">
        <v>5</v>
      </c>
    </row>
    <row r="5397" spans="1:10">
      <c r="A5397" t="s">
        <v>5413</v>
      </c>
      <c r="B5397" t="s">
        <v>10</v>
      </c>
      <c r="C5397" t="s">
        <v>10</v>
      </c>
      <c r="D5397" t="s">
        <v>10</v>
      </c>
      <c r="E5397" t="s">
        <v>10</v>
      </c>
      <c r="F5397" t="s">
        <v>10</v>
      </c>
      <c r="G5397" t="s">
        <v>12</v>
      </c>
      <c r="H5397" t="s">
        <v>10</v>
      </c>
      <c r="I5397" t="s">
        <v>7080</v>
      </c>
      <c r="J5397">
        <v>1</v>
      </c>
    </row>
    <row r="5398" spans="1:10">
      <c r="A5398" t="s">
        <v>5414</v>
      </c>
      <c r="B5398" t="s">
        <v>10</v>
      </c>
      <c r="C5398" t="s">
        <v>10</v>
      </c>
      <c r="D5398" t="s">
        <v>10</v>
      </c>
      <c r="E5398" t="s">
        <v>10</v>
      </c>
      <c r="F5398" t="s">
        <v>10</v>
      </c>
      <c r="G5398" t="s">
        <v>10</v>
      </c>
      <c r="H5398" t="s">
        <v>10</v>
      </c>
      <c r="I5398" t="s">
        <v>10</v>
      </c>
      <c r="J5398">
        <v>0</v>
      </c>
    </row>
    <row r="5399" spans="1:10">
      <c r="A5399" t="s">
        <v>5415</v>
      </c>
      <c r="B5399" t="s">
        <v>10</v>
      </c>
      <c r="C5399" t="s">
        <v>10</v>
      </c>
      <c r="D5399" t="s">
        <v>12</v>
      </c>
      <c r="E5399" t="s">
        <v>10</v>
      </c>
      <c r="F5399" t="s">
        <v>10</v>
      </c>
      <c r="G5399" t="s">
        <v>12</v>
      </c>
      <c r="H5399" t="s">
        <v>10</v>
      </c>
      <c r="I5399" t="s">
        <v>7080</v>
      </c>
      <c r="J5399">
        <v>2</v>
      </c>
    </row>
    <row r="5400" spans="1:10">
      <c r="A5400" t="s">
        <v>5416</v>
      </c>
      <c r="B5400" t="s">
        <v>10</v>
      </c>
      <c r="C5400" t="s">
        <v>10</v>
      </c>
      <c r="D5400" t="s">
        <v>10</v>
      </c>
      <c r="E5400" t="s">
        <v>10</v>
      </c>
      <c r="F5400" t="s">
        <v>10</v>
      </c>
      <c r="G5400" t="s">
        <v>10</v>
      </c>
      <c r="H5400" t="s">
        <v>10</v>
      </c>
      <c r="I5400" t="s">
        <v>10</v>
      </c>
      <c r="J5400">
        <v>0</v>
      </c>
    </row>
    <row r="5401" spans="1:10">
      <c r="A5401" t="s">
        <v>5417</v>
      </c>
      <c r="B5401" t="s">
        <v>10</v>
      </c>
      <c r="C5401" t="s">
        <v>10</v>
      </c>
      <c r="D5401" t="s">
        <v>10</v>
      </c>
      <c r="E5401" t="s">
        <v>10</v>
      </c>
      <c r="F5401" t="s">
        <v>10</v>
      </c>
      <c r="G5401" t="s">
        <v>10</v>
      </c>
      <c r="H5401" t="s">
        <v>10</v>
      </c>
      <c r="I5401" t="s">
        <v>10</v>
      </c>
      <c r="J5401">
        <v>0</v>
      </c>
    </row>
    <row r="5402" spans="1:10">
      <c r="A5402" t="s">
        <v>5418</v>
      </c>
      <c r="B5402" t="s">
        <v>10</v>
      </c>
      <c r="C5402" t="s">
        <v>10</v>
      </c>
      <c r="D5402" t="s">
        <v>10</v>
      </c>
      <c r="E5402" t="s">
        <v>10</v>
      </c>
      <c r="F5402" t="s">
        <v>10</v>
      </c>
      <c r="G5402" t="s">
        <v>10</v>
      </c>
      <c r="H5402" t="s">
        <v>10</v>
      </c>
      <c r="I5402" t="s">
        <v>7080</v>
      </c>
      <c r="J5402">
        <v>0</v>
      </c>
    </row>
    <row r="5403" spans="1:10">
      <c r="A5403" t="s">
        <v>5419</v>
      </c>
      <c r="B5403" t="s">
        <v>10</v>
      </c>
      <c r="C5403" t="s">
        <v>10</v>
      </c>
      <c r="D5403" t="s">
        <v>10</v>
      </c>
      <c r="E5403" t="s">
        <v>10</v>
      </c>
      <c r="F5403" t="s">
        <v>10</v>
      </c>
      <c r="G5403" t="s">
        <v>10</v>
      </c>
      <c r="H5403" t="s">
        <v>10</v>
      </c>
      <c r="I5403" t="s">
        <v>10</v>
      </c>
      <c r="J5403">
        <v>0</v>
      </c>
    </row>
    <row r="5404" spans="1:10">
      <c r="A5404" t="s">
        <v>5420</v>
      </c>
      <c r="B5404" t="s">
        <v>10</v>
      </c>
      <c r="C5404" t="s">
        <v>10</v>
      </c>
      <c r="D5404" t="s">
        <v>10</v>
      </c>
      <c r="E5404" t="s">
        <v>10</v>
      </c>
      <c r="F5404" t="s">
        <v>10</v>
      </c>
      <c r="G5404" t="s">
        <v>10</v>
      </c>
      <c r="H5404" t="s">
        <v>10</v>
      </c>
      <c r="I5404" t="s">
        <v>10</v>
      </c>
      <c r="J5404">
        <v>0</v>
      </c>
    </row>
    <row r="5405" spans="1:10">
      <c r="A5405" t="s">
        <v>5421</v>
      </c>
      <c r="B5405" t="s">
        <v>12</v>
      </c>
      <c r="C5405" t="s">
        <v>10</v>
      </c>
      <c r="D5405" t="s">
        <v>12</v>
      </c>
      <c r="E5405" t="s">
        <v>12</v>
      </c>
      <c r="F5405" t="s">
        <v>12</v>
      </c>
      <c r="G5405" t="s">
        <v>12</v>
      </c>
      <c r="H5405" t="s">
        <v>12</v>
      </c>
      <c r="I5405" t="s">
        <v>7079</v>
      </c>
      <c r="J5405">
        <v>6</v>
      </c>
    </row>
    <row r="5406" spans="1:10">
      <c r="A5406" t="s">
        <v>5422</v>
      </c>
      <c r="B5406" t="s">
        <v>10</v>
      </c>
      <c r="C5406" t="s">
        <v>12</v>
      </c>
      <c r="D5406" t="s">
        <v>12</v>
      </c>
      <c r="E5406" t="s">
        <v>12</v>
      </c>
      <c r="F5406" t="s">
        <v>10</v>
      </c>
      <c r="G5406" t="s">
        <v>12</v>
      </c>
      <c r="H5406" t="s">
        <v>10</v>
      </c>
      <c r="I5406" t="s">
        <v>7080</v>
      </c>
      <c r="J5406">
        <v>4</v>
      </c>
    </row>
    <row r="5407" spans="1:10">
      <c r="A5407" t="s">
        <v>5423</v>
      </c>
      <c r="B5407" t="s">
        <v>12</v>
      </c>
      <c r="C5407" t="s">
        <v>12</v>
      </c>
      <c r="D5407" t="s">
        <v>12</v>
      </c>
      <c r="E5407" t="s">
        <v>10</v>
      </c>
      <c r="F5407" t="s">
        <v>10</v>
      </c>
      <c r="G5407" t="s">
        <v>12</v>
      </c>
      <c r="H5407" t="s">
        <v>12</v>
      </c>
      <c r="I5407" t="s">
        <v>7080</v>
      </c>
      <c r="J5407">
        <v>5</v>
      </c>
    </row>
    <row r="5408" spans="1:10">
      <c r="A5408" t="s">
        <v>5424</v>
      </c>
      <c r="B5408" t="s">
        <v>12</v>
      </c>
      <c r="C5408" t="s">
        <v>12</v>
      </c>
      <c r="D5408" t="s">
        <v>10</v>
      </c>
      <c r="E5408" t="s">
        <v>10</v>
      </c>
      <c r="F5408" t="s">
        <v>10</v>
      </c>
      <c r="G5408" t="s">
        <v>12</v>
      </c>
      <c r="H5408" t="s">
        <v>12</v>
      </c>
      <c r="I5408" t="s">
        <v>7080</v>
      </c>
      <c r="J5408">
        <v>4</v>
      </c>
    </row>
    <row r="5409" spans="1:10">
      <c r="A5409" t="s">
        <v>5425</v>
      </c>
      <c r="B5409" t="s">
        <v>10</v>
      </c>
      <c r="C5409" t="s">
        <v>12</v>
      </c>
      <c r="D5409" t="s">
        <v>12</v>
      </c>
      <c r="E5409" t="s">
        <v>12</v>
      </c>
      <c r="F5409" t="s">
        <v>12</v>
      </c>
      <c r="G5409" t="s">
        <v>10</v>
      </c>
      <c r="H5409" t="s">
        <v>10</v>
      </c>
      <c r="I5409" t="s">
        <v>7079</v>
      </c>
      <c r="J5409">
        <v>4</v>
      </c>
    </row>
    <row r="5410" spans="1:10">
      <c r="A5410" t="s">
        <v>5426</v>
      </c>
      <c r="B5410" t="s">
        <v>12</v>
      </c>
      <c r="C5410" t="s">
        <v>10</v>
      </c>
      <c r="D5410" t="s">
        <v>10</v>
      </c>
      <c r="E5410" t="s">
        <v>10</v>
      </c>
      <c r="F5410" t="s">
        <v>10</v>
      </c>
      <c r="G5410" t="s">
        <v>10</v>
      </c>
      <c r="H5410" t="s">
        <v>10</v>
      </c>
      <c r="I5410" t="s">
        <v>10</v>
      </c>
      <c r="J5410">
        <v>1</v>
      </c>
    </row>
    <row r="5411" spans="1:10">
      <c r="A5411" t="s">
        <v>5427</v>
      </c>
      <c r="B5411" t="s">
        <v>12</v>
      </c>
      <c r="C5411" t="s">
        <v>10</v>
      </c>
      <c r="D5411" t="s">
        <v>12</v>
      </c>
      <c r="E5411" t="s">
        <v>10</v>
      </c>
      <c r="F5411" t="s">
        <v>10</v>
      </c>
      <c r="G5411" t="s">
        <v>12</v>
      </c>
      <c r="H5411" t="s">
        <v>10</v>
      </c>
      <c r="I5411" t="s">
        <v>7080</v>
      </c>
      <c r="J5411">
        <v>3</v>
      </c>
    </row>
    <row r="5412" spans="1:10">
      <c r="A5412" t="s">
        <v>5428</v>
      </c>
      <c r="B5412" t="s">
        <v>10</v>
      </c>
      <c r="C5412" t="s">
        <v>12</v>
      </c>
      <c r="D5412" t="s">
        <v>10</v>
      </c>
      <c r="E5412" t="s">
        <v>12</v>
      </c>
      <c r="F5412" t="s">
        <v>10</v>
      </c>
      <c r="G5412" t="s">
        <v>12</v>
      </c>
      <c r="H5412" t="s">
        <v>12</v>
      </c>
      <c r="I5412" t="s">
        <v>7080</v>
      </c>
      <c r="J5412">
        <v>4</v>
      </c>
    </row>
    <row r="5413" spans="1:10">
      <c r="A5413" t="s">
        <v>5429</v>
      </c>
      <c r="B5413" t="s">
        <v>10</v>
      </c>
      <c r="C5413" t="s">
        <v>10</v>
      </c>
      <c r="D5413" t="s">
        <v>10</v>
      </c>
      <c r="E5413" t="s">
        <v>10</v>
      </c>
      <c r="F5413" t="s">
        <v>10</v>
      </c>
      <c r="G5413" t="s">
        <v>10</v>
      </c>
      <c r="H5413" t="s">
        <v>10</v>
      </c>
      <c r="I5413" t="s">
        <v>7079</v>
      </c>
      <c r="J5413">
        <v>0</v>
      </c>
    </row>
    <row r="5414" spans="1:10">
      <c r="A5414" t="s">
        <v>5430</v>
      </c>
      <c r="B5414" t="s">
        <v>12</v>
      </c>
      <c r="C5414" t="s">
        <v>10</v>
      </c>
      <c r="D5414" t="s">
        <v>12</v>
      </c>
      <c r="E5414" t="s">
        <v>10</v>
      </c>
      <c r="F5414" t="s">
        <v>12</v>
      </c>
      <c r="G5414" t="s">
        <v>10</v>
      </c>
      <c r="H5414" t="s">
        <v>10</v>
      </c>
      <c r="I5414" t="s">
        <v>7080</v>
      </c>
      <c r="J5414">
        <v>3</v>
      </c>
    </row>
    <row r="5415" spans="1:10">
      <c r="A5415" t="s">
        <v>5431</v>
      </c>
      <c r="B5415" t="s">
        <v>10</v>
      </c>
      <c r="C5415" t="s">
        <v>10</v>
      </c>
      <c r="D5415" t="s">
        <v>10</v>
      </c>
      <c r="E5415" t="s">
        <v>12</v>
      </c>
      <c r="F5415" t="s">
        <v>10</v>
      </c>
      <c r="G5415" t="s">
        <v>12</v>
      </c>
      <c r="H5415" t="s">
        <v>12</v>
      </c>
      <c r="I5415" t="s">
        <v>7080</v>
      </c>
      <c r="J5415">
        <v>3</v>
      </c>
    </row>
    <row r="5416" spans="1:10">
      <c r="A5416" t="s">
        <v>5432</v>
      </c>
      <c r="B5416" t="s">
        <v>12</v>
      </c>
      <c r="C5416" t="s">
        <v>10</v>
      </c>
      <c r="D5416" t="s">
        <v>12</v>
      </c>
      <c r="E5416" t="s">
        <v>10</v>
      </c>
      <c r="F5416" t="s">
        <v>12</v>
      </c>
      <c r="G5416" t="s">
        <v>12</v>
      </c>
      <c r="H5416" t="s">
        <v>12</v>
      </c>
      <c r="I5416" t="s">
        <v>7080</v>
      </c>
      <c r="J5416">
        <v>5</v>
      </c>
    </row>
    <row r="5417" spans="1:10">
      <c r="A5417" t="s">
        <v>5433</v>
      </c>
      <c r="B5417" t="s">
        <v>12</v>
      </c>
      <c r="C5417" t="s">
        <v>10</v>
      </c>
      <c r="D5417" t="s">
        <v>10</v>
      </c>
      <c r="E5417" t="s">
        <v>10</v>
      </c>
      <c r="F5417" t="s">
        <v>10</v>
      </c>
      <c r="G5417" t="s">
        <v>10</v>
      </c>
      <c r="H5417" t="s">
        <v>10</v>
      </c>
      <c r="I5417" t="s">
        <v>7079</v>
      </c>
      <c r="J5417">
        <v>1</v>
      </c>
    </row>
    <row r="5418" spans="1:10">
      <c r="A5418" t="s">
        <v>5434</v>
      </c>
      <c r="B5418" t="s">
        <v>10</v>
      </c>
      <c r="C5418" t="s">
        <v>10</v>
      </c>
      <c r="D5418" t="s">
        <v>12</v>
      </c>
      <c r="E5418" t="s">
        <v>10</v>
      </c>
      <c r="F5418" t="s">
        <v>10</v>
      </c>
      <c r="G5418" t="s">
        <v>12</v>
      </c>
      <c r="H5418" t="s">
        <v>12</v>
      </c>
      <c r="I5418" t="s">
        <v>7080</v>
      </c>
      <c r="J5418">
        <v>3</v>
      </c>
    </row>
    <row r="5419" spans="1:10">
      <c r="A5419" t="s">
        <v>5435</v>
      </c>
      <c r="B5419" t="s">
        <v>10</v>
      </c>
      <c r="C5419" t="s">
        <v>12</v>
      </c>
      <c r="D5419" t="s">
        <v>12</v>
      </c>
      <c r="E5419" t="s">
        <v>10</v>
      </c>
      <c r="F5419" t="s">
        <v>10</v>
      </c>
      <c r="G5419" t="s">
        <v>10</v>
      </c>
      <c r="H5419" t="s">
        <v>12</v>
      </c>
      <c r="I5419" t="s">
        <v>7079</v>
      </c>
      <c r="J5419">
        <v>3</v>
      </c>
    </row>
    <row r="5420" spans="1:10">
      <c r="A5420" t="s">
        <v>5436</v>
      </c>
      <c r="B5420" t="s">
        <v>12</v>
      </c>
      <c r="C5420" t="s">
        <v>10</v>
      </c>
      <c r="D5420" t="s">
        <v>12</v>
      </c>
      <c r="E5420" t="s">
        <v>10</v>
      </c>
      <c r="F5420" t="s">
        <v>10</v>
      </c>
      <c r="G5420" t="s">
        <v>10</v>
      </c>
      <c r="H5420" t="s">
        <v>10</v>
      </c>
      <c r="I5420" t="s">
        <v>7080</v>
      </c>
      <c r="J5420">
        <v>2</v>
      </c>
    </row>
    <row r="5421" spans="1:10">
      <c r="A5421" t="s">
        <v>5437</v>
      </c>
      <c r="B5421" t="s">
        <v>12</v>
      </c>
      <c r="C5421" t="s">
        <v>12</v>
      </c>
      <c r="D5421" t="s">
        <v>10</v>
      </c>
      <c r="E5421" t="s">
        <v>10</v>
      </c>
      <c r="F5421" t="s">
        <v>10</v>
      </c>
      <c r="G5421" t="s">
        <v>10</v>
      </c>
      <c r="H5421" t="s">
        <v>10</v>
      </c>
      <c r="I5421" t="s">
        <v>7080</v>
      </c>
      <c r="J5421">
        <v>2</v>
      </c>
    </row>
    <row r="5422" spans="1:10">
      <c r="A5422" t="s">
        <v>5438</v>
      </c>
      <c r="B5422" t="s">
        <v>12</v>
      </c>
      <c r="C5422" t="s">
        <v>12</v>
      </c>
      <c r="D5422" t="s">
        <v>12</v>
      </c>
      <c r="E5422" t="s">
        <v>12</v>
      </c>
      <c r="F5422" t="s">
        <v>12</v>
      </c>
      <c r="G5422" t="s">
        <v>12</v>
      </c>
      <c r="H5422" t="s">
        <v>12</v>
      </c>
      <c r="I5422" t="s">
        <v>7080</v>
      </c>
      <c r="J5422">
        <v>7</v>
      </c>
    </row>
    <row r="5423" spans="1:10">
      <c r="A5423" t="s">
        <v>5439</v>
      </c>
      <c r="B5423" t="s">
        <v>10</v>
      </c>
      <c r="C5423" t="s">
        <v>10</v>
      </c>
      <c r="D5423" t="s">
        <v>10</v>
      </c>
      <c r="E5423" t="s">
        <v>10</v>
      </c>
      <c r="F5423" t="s">
        <v>10</v>
      </c>
      <c r="G5423" t="s">
        <v>10</v>
      </c>
      <c r="H5423" t="s">
        <v>10</v>
      </c>
      <c r="I5423" t="s">
        <v>10</v>
      </c>
      <c r="J5423">
        <v>0</v>
      </c>
    </row>
    <row r="5424" spans="1:10">
      <c r="A5424" t="s">
        <v>5440</v>
      </c>
      <c r="B5424" t="s">
        <v>10</v>
      </c>
      <c r="C5424" t="s">
        <v>12</v>
      </c>
      <c r="D5424" t="s">
        <v>12</v>
      </c>
      <c r="E5424" t="s">
        <v>12</v>
      </c>
      <c r="F5424" t="s">
        <v>12</v>
      </c>
      <c r="G5424" t="s">
        <v>10</v>
      </c>
      <c r="H5424" t="s">
        <v>10</v>
      </c>
      <c r="I5424" t="s">
        <v>7079</v>
      </c>
      <c r="J5424">
        <v>4</v>
      </c>
    </row>
    <row r="5425" spans="1:10">
      <c r="A5425" t="s">
        <v>5441</v>
      </c>
      <c r="B5425" t="s">
        <v>10</v>
      </c>
      <c r="C5425" t="s">
        <v>10</v>
      </c>
      <c r="D5425" t="s">
        <v>10</v>
      </c>
      <c r="E5425" t="s">
        <v>10</v>
      </c>
      <c r="F5425" t="s">
        <v>10</v>
      </c>
      <c r="G5425" t="s">
        <v>10</v>
      </c>
      <c r="H5425" t="s">
        <v>12</v>
      </c>
      <c r="I5425" t="s">
        <v>7080</v>
      </c>
      <c r="J5425">
        <v>1</v>
      </c>
    </row>
    <row r="5426" spans="1:10">
      <c r="A5426" t="s">
        <v>5442</v>
      </c>
      <c r="B5426" t="s">
        <v>12</v>
      </c>
      <c r="C5426" t="s">
        <v>12</v>
      </c>
      <c r="D5426" t="s">
        <v>12</v>
      </c>
      <c r="E5426" t="s">
        <v>10</v>
      </c>
      <c r="F5426" t="s">
        <v>10</v>
      </c>
      <c r="G5426" t="s">
        <v>12</v>
      </c>
      <c r="H5426" t="s">
        <v>10</v>
      </c>
      <c r="I5426" t="s">
        <v>7080</v>
      </c>
      <c r="J5426">
        <v>4</v>
      </c>
    </row>
    <row r="5427" spans="1:10">
      <c r="A5427" t="s">
        <v>5443</v>
      </c>
      <c r="B5427" t="s">
        <v>12</v>
      </c>
      <c r="C5427" t="s">
        <v>10</v>
      </c>
      <c r="D5427" t="s">
        <v>10</v>
      </c>
      <c r="E5427" t="s">
        <v>12</v>
      </c>
      <c r="F5427" t="s">
        <v>10</v>
      </c>
      <c r="G5427" t="s">
        <v>12</v>
      </c>
      <c r="H5427" t="s">
        <v>12</v>
      </c>
      <c r="I5427" t="s">
        <v>7080</v>
      </c>
      <c r="J5427">
        <v>4</v>
      </c>
    </row>
    <row r="5428" spans="1:10">
      <c r="A5428" t="s">
        <v>5444</v>
      </c>
      <c r="B5428" t="s">
        <v>12</v>
      </c>
      <c r="C5428" t="s">
        <v>10</v>
      </c>
      <c r="D5428" t="s">
        <v>10</v>
      </c>
      <c r="E5428" t="s">
        <v>10</v>
      </c>
      <c r="F5428" t="s">
        <v>12</v>
      </c>
      <c r="G5428" t="s">
        <v>12</v>
      </c>
      <c r="H5428" t="s">
        <v>12</v>
      </c>
      <c r="I5428" t="s">
        <v>7079</v>
      </c>
      <c r="J5428">
        <v>4</v>
      </c>
    </row>
    <row r="5429" spans="1:10">
      <c r="A5429" t="s">
        <v>5445</v>
      </c>
      <c r="B5429" t="s">
        <v>12</v>
      </c>
      <c r="C5429" t="s">
        <v>12</v>
      </c>
      <c r="D5429" t="s">
        <v>10</v>
      </c>
      <c r="E5429" t="s">
        <v>12</v>
      </c>
      <c r="F5429" t="s">
        <v>10</v>
      </c>
      <c r="G5429" t="s">
        <v>10</v>
      </c>
      <c r="H5429" t="s">
        <v>10</v>
      </c>
      <c r="I5429" t="s">
        <v>7080</v>
      </c>
      <c r="J5429">
        <v>3</v>
      </c>
    </row>
    <row r="5430" spans="1:10">
      <c r="A5430" t="s">
        <v>5446</v>
      </c>
      <c r="B5430" t="s">
        <v>10</v>
      </c>
      <c r="C5430" t="s">
        <v>10</v>
      </c>
      <c r="D5430" t="s">
        <v>10</v>
      </c>
      <c r="E5430" t="s">
        <v>10</v>
      </c>
      <c r="F5430" t="s">
        <v>10</v>
      </c>
      <c r="G5430" t="s">
        <v>12</v>
      </c>
      <c r="H5430" t="s">
        <v>12</v>
      </c>
      <c r="I5430" t="s">
        <v>7080</v>
      </c>
      <c r="J5430">
        <v>2</v>
      </c>
    </row>
    <row r="5431" spans="1:10">
      <c r="A5431" t="s">
        <v>5447</v>
      </c>
      <c r="B5431" t="s">
        <v>12</v>
      </c>
      <c r="C5431" t="s">
        <v>12</v>
      </c>
      <c r="D5431" t="s">
        <v>12</v>
      </c>
      <c r="E5431" t="s">
        <v>12</v>
      </c>
      <c r="F5431" t="s">
        <v>12</v>
      </c>
      <c r="G5431" t="s">
        <v>10</v>
      </c>
      <c r="H5431" t="s">
        <v>12</v>
      </c>
      <c r="I5431" t="s">
        <v>7079</v>
      </c>
      <c r="J5431">
        <v>6</v>
      </c>
    </row>
    <row r="5432" spans="1:10">
      <c r="A5432" t="s">
        <v>5448</v>
      </c>
      <c r="B5432" t="s">
        <v>12</v>
      </c>
      <c r="C5432" t="s">
        <v>10</v>
      </c>
      <c r="D5432" t="s">
        <v>10</v>
      </c>
      <c r="E5432" t="s">
        <v>10</v>
      </c>
      <c r="F5432" t="s">
        <v>10</v>
      </c>
      <c r="G5432" t="s">
        <v>12</v>
      </c>
      <c r="H5432" t="s">
        <v>12</v>
      </c>
      <c r="I5432" t="s">
        <v>7079</v>
      </c>
      <c r="J5432">
        <v>3</v>
      </c>
    </row>
    <row r="5433" spans="1:10">
      <c r="A5433" t="s">
        <v>5449</v>
      </c>
      <c r="B5433" t="s">
        <v>10</v>
      </c>
      <c r="C5433" t="s">
        <v>10</v>
      </c>
      <c r="D5433" t="s">
        <v>10</v>
      </c>
      <c r="E5433" t="s">
        <v>10</v>
      </c>
      <c r="F5433" t="s">
        <v>10</v>
      </c>
      <c r="G5433" t="s">
        <v>10</v>
      </c>
      <c r="H5433" t="s">
        <v>10</v>
      </c>
      <c r="I5433" t="s">
        <v>10</v>
      </c>
      <c r="J5433">
        <v>0</v>
      </c>
    </row>
    <row r="5434" spans="1:10">
      <c r="A5434" t="s">
        <v>5450</v>
      </c>
      <c r="B5434" t="s">
        <v>10</v>
      </c>
      <c r="C5434" t="s">
        <v>10</v>
      </c>
      <c r="D5434" t="s">
        <v>10</v>
      </c>
      <c r="E5434" t="s">
        <v>12</v>
      </c>
      <c r="F5434" t="s">
        <v>12</v>
      </c>
      <c r="G5434" t="s">
        <v>12</v>
      </c>
      <c r="H5434" t="s">
        <v>12</v>
      </c>
      <c r="I5434" t="s">
        <v>7079</v>
      </c>
      <c r="J5434">
        <v>4</v>
      </c>
    </row>
    <row r="5435" spans="1:10">
      <c r="A5435" t="s">
        <v>5451</v>
      </c>
      <c r="B5435" t="s">
        <v>10</v>
      </c>
      <c r="C5435" t="s">
        <v>12</v>
      </c>
      <c r="D5435" t="s">
        <v>12</v>
      </c>
      <c r="E5435" t="s">
        <v>10</v>
      </c>
      <c r="F5435" t="s">
        <v>10</v>
      </c>
      <c r="G5435" t="s">
        <v>12</v>
      </c>
      <c r="H5435" t="s">
        <v>12</v>
      </c>
      <c r="I5435" t="s">
        <v>7080</v>
      </c>
      <c r="J5435">
        <v>4</v>
      </c>
    </row>
    <row r="5436" spans="1:10">
      <c r="A5436" t="s">
        <v>5452</v>
      </c>
      <c r="B5436" t="s">
        <v>12</v>
      </c>
      <c r="C5436" t="s">
        <v>12</v>
      </c>
      <c r="D5436" t="s">
        <v>10</v>
      </c>
      <c r="E5436" t="s">
        <v>12</v>
      </c>
      <c r="F5436" t="s">
        <v>10</v>
      </c>
      <c r="G5436" t="s">
        <v>10</v>
      </c>
      <c r="H5436" t="s">
        <v>12</v>
      </c>
      <c r="I5436" t="s">
        <v>7080</v>
      </c>
      <c r="J5436">
        <v>4</v>
      </c>
    </row>
    <row r="5437" spans="1:10">
      <c r="A5437" t="s">
        <v>5453</v>
      </c>
      <c r="B5437" t="s">
        <v>10</v>
      </c>
      <c r="C5437" t="s">
        <v>10</v>
      </c>
      <c r="D5437" t="s">
        <v>10</v>
      </c>
      <c r="E5437" t="s">
        <v>12</v>
      </c>
      <c r="F5437" t="s">
        <v>12</v>
      </c>
      <c r="G5437" t="s">
        <v>10</v>
      </c>
      <c r="H5437" t="s">
        <v>12</v>
      </c>
      <c r="I5437" t="s">
        <v>7080</v>
      </c>
      <c r="J5437">
        <v>3</v>
      </c>
    </row>
    <row r="5438" spans="1:10">
      <c r="A5438" t="s">
        <v>5454</v>
      </c>
      <c r="B5438" t="s">
        <v>10</v>
      </c>
      <c r="C5438" t="s">
        <v>12</v>
      </c>
      <c r="D5438" t="s">
        <v>10</v>
      </c>
      <c r="E5438" t="s">
        <v>10</v>
      </c>
      <c r="F5438" t="s">
        <v>12</v>
      </c>
      <c r="G5438" t="s">
        <v>10</v>
      </c>
      <c r="H5438" t="s">
        <v>10</v>
      </c>
      <c r="I5438" t="s">
        <v>7079</v>
      </c>
      <c r="J5438">
        <v>2</v>
      </c>
    </row>
    <row r="5439" spans="1:10">
      <c r="A5439" t="s">
        <v>5455</v>
      </c>
      <c r="B5439" t="s">
        <v>12</v>
      </c>
      <c r="C5439" t="s">
        <v>10</v>
      </c>
      <c r="D5439" t="s">
        <v>10</v>
      </c>
      <c r="E5439" t="s">
        <v>10</v>
      </c>
      <c r="F5439" t="s">
        <v>10</v>
      </c>
      <c r="G5439" t="s">
        <v>10</v>
      </c>
      <c r="H5439" t="s">
        <v>12</v>
      </c>
      <c r="I5439" t="s">
        <v>7079</v>
      </c>
      <c r="J5439">
        <v>2</v>
      </c>
    </row>
    <row r="5440" spans="1:10">
      <c r="A5440" t="s">
        <v>5456</v>
      </c>
      <c r="B5440" t="s">
        <v>10</v>
      </c>
      <c r="C5440" t="s">
        <v>10</v>
      </c>
      <c r="D5440" t="s">
        <v>12</v>
      </c>
      <c r="E5440" t="s">
        <v>12</v>
      </c>
      <c r="F5440" t="s">
        <v>10</v>
      </c>
      <c r="G5440" t="s">
        <v>10</v>
      </c>
      <c r="H5440" t="s">
        <v>10</v>
      </c>
      <c r="I5440" t="s">
        <v>7080</v>
      </c>
      <c r="J5440">
        <v>2</v>
      </c>
    </row>
    <row r="5441" spans="1:10">
      <c r="A5441" t="s">
        <v>5457</v>
      </c>
      <c r="B5441" t="s">
        <v>12</v>
      </c>
      <c r="C5441" t="s">
        <v>10</v>
      </c>
      <c r="D5441" t="s">
        <v>10</v>
      </c>
      <c r="E5441" t="s">
        <v>10</v>
      </c>
      <c r="F5441" t="s">
        <v>10</v>
      </c>
      <c r="G5441" t="s">
        <v>12</v>
      </c>
      <c r="H5441" t="s">
        <v>12</v>
      </c>
      <c r="I5441" t="s">
        <v>7080</v>
      </c>
      <c r="J5441">
        <v>3</v>
      </c>
    </row>
    <row r="5442" spans="1:10">
      <c r="A5442" t="s">
        <v>5458</v>
      </c>
      <c r="B5442" t="s">
        <v>10</v>
      </c>
      <c r="C5442" t="s">
        <v>10</v>
      </c>
      <c r="D5442" t="s">
        <v>10</v>
      </c>
      <c r="E5442" t="s">
        <v>12</v>
      </c>
      <c r="F5442" t="s">
        <v>10</v>
      </c>
      <c r="G5442" t="s">
        <v>10</v>
      </c>
      <c r="H5442" t="s">
        <v>10</v>
      </c>
      <c r="I5442" t="s">
        <v>7079</v>
      </c>
      <c r="J5442">
        <v>1</v>
      </c>
    </row>
    <row r="5443" spans="1:10">
      <c r="A5443" t="s">
        <v>5459</v>
      </c>
      <c r="B5443" t="s">
        <v>12</v>
      </c>
      <c r="C5443" t="s">
        <v>12</v>
      </c>
      <c r="D5443" t="s">
        <v>10</v>
      </c>
      <c r="E5443" t="s">
        <v>12</v>
      </c>
      <c r="F5443" t="s">
        <v>12</v>
      </c>
      <c r="G5443" t="s">
        <v>10</v>
      </c>
      <c r="H5443" t="s">
        <v>10</v>
      </c>
      <c r="I5443" t="s">
        <v>7079</v>
      </c>
      <c r="J5443">
        <v>4</v>
      </c>
    </row>
    <row r="5444" spans="1:10">
      <c r="A5444" t="s">
        <v>5460</v>
      </c>
      <c r="B5444" t="s">
        <v>12</v>
      </c>
      <c r="C5444" t="s">
        <v>10</v>
      </c>
      <c r="D5444" t="s">
        <v>10</v>
      </c>
      <c r="E5444" t="s">
        <v>10</v>
      </c>
      <c r="F5444" t="s">
        <v>10</v>
      </c>
      <c r="G5444" t="s">
        <v>10</v>
      </c>
      <c r="H5444" t="s">
        <v>10</v>
      </c>
      <c r="I5444" t="s">
        <v>10</v>
      </c>
      <c r="J5444">
        <v>1</v>
      </c>
    </row>
    <row r="5445" spans="1:10">
      <c r="A5445" t="s">
        <v>5461</v>
      </c>
      <c r="B5445" t="s">
        <v>10</v>
      </c>
      <c r="C5445" t="s">
        <v>10</v>
      </c>
      <c r="D5445" t="s">
        <v>10</v>
      </c>
      <c r="E5445" t="s">
        <v>10</v>
      </c>
      <c r="F5445" t="s">
        <v>10</v>
      </c>
      <c r="G5445" t="s">
        <v>10</v>
      </c>
      <c r="H5445" t="s">
        <v>10</v>
      </c>
      <c r="I5445" t="s">
        <v>7079</v>
      </c>
      <c r="J5445">
        <v>0</v>
      </c>
    </row>
    <row r="5446" spans="1:10">
      <c r="A5446" t="s">
        <v>5462</v>
      </c>
      <c r="B5446" t="s">
        <v>12</v>
      </c>
      <c r="C5446" t="s">
        <v>10</v>
      </c>
      <c r="D5446" t="s">
        <v>12</v>
      </c>
      <c r="E5446" t="s">
        <v>12</v>
      </c>
      <c r="F5446" t="s">
        <v>10</v>
      </c>
      <c r="G5446" t="s">
        <v>12</v>
      </c>
      <c r="H5446" t="s">
        <v>12</v>
      </c>
      <c r="I5446" t="s">
        <v>7080</v>
      </c>
      <c r="J5446">
        <v>5</v>
      </c>
    </row>
    <row r="5447" spans="1:10">
      <c r="A5447" t="s">
        <v>5463</v>
      </c>
      <c r="B5447" t="s">
        <v>12</v>
      </c>
      <c r="C5447" t="s">
        <v>10</v>
      </c>
      <c r="D5447" t="s">
        <v>10</v>
      </c>
      <c r="E5447" t="s">
        <v>12</v>
      </c>
      <c r="F5447" t="s">
        <v>10</v>
      </c>
      <c r="G5447" t="s">
        <v>12</v>
      </c>
      <c r="H5447" t="s">
        <v>10</v>
      </c>
      <c r="I5447" t="s">
        <v>7080</v>
      </c>
      <c r="J5447">
        <v>3</v>
      </c>
    </row>
    <row r="5448" spans="1:10">
      <c r="A5448" t="s">
        <v>5464</v>
      </c>
      <c r="B5448" t="s">
        <v>10</v>
      </c>
      <c r="C5448" t="s">
        <v>10</v>
      </c>
      <c r="D5448" t="s">
        <v>10</v>
      </c>
      <c r="E5448" t="s">
        <v>10</v>
      </c>
      <c r="F5448" t="s">
        <v>10</v>
      </c>
      <c r="G5448" t="s">
        <v>10</v>
      </c>
      <c r="H5448" t="s">
        <v>10</v>
      </c>
      <c r="I5448" t="s">
        <v>10</v>
      </c>
      <c r="J5448">
        <v>0</v>
      </c>
    </row>
    <row r="5449" spans="1:10">
      <c r="A5449" t="s">
        <v>5465</v>
      </c>
      <c r="B5449" t="s">
        <v>10</v>
      </c>
      <c r="C5449" t="s">
        <v>10</v>
      </c>
      <c r="D5449" t="s">
        <v>10</v>
      </c>
      <c r="E5449" t="s">
        <v>10</v>
      </c>
      <c r="F5449" t="s">
        <v>10</v>
      </c>
      <c r="G5449" t="s">
        <v>10</v>
      </c>
      <c r="H5449" t="s">
        <v>10</v>
      </c>
      <c r="I5449" t="s">
        <v>7079</v>
      </c>
      <c r="J5449">
        <v>0</v>
      </c>
    </row>
    <row r="5450" spans="1:10">
      <c r="A5450" t="s">
        <v>5466</v>
      </c>
      <c r="B5450" t="s">
        <v>12</v>
      </c>
      <c r="C5450" t="s">
        <v>12</v>
      </c>
      <c r="D5450" t="s">
        <v>12</v>
      </c>
      <c r="E5450" t="s">
        <v>12</v>
      </c>
      <c r="F5450" t="s">
        <v>10</v>
      </c>
      <c r="G5450" t="s">
        <v>10</v>
      </c>
      <c r="H5450" t="s">
        <v>12</v>
      </c>
      <c r="I5450" t="s">
        <v>7080</v>
      </c>
      <c r="J5450">
        <v>5</v>
      </c>
    </row>
    <row r="5451" spans="1:10">
      <c r="A5451" t="s">
        <v>5467</v>
      </c>
      <c r="B5451" t="s">
        <v>10</v>
      </c>
      <c r="C5451" t="s">
        <v>10</v>
      </c>
      <c r="D5451" t="s">
        <v>12</v>
      </c>
      <c r="E5451" t="s">
        <v>12</v>
      </c>
      <c r="F5451" t="s">
        <v>12</v>
      </c>
      <c r="G5451" t="s">
        <v>12</v>
      </c>
      <c r="H5451" t="s">
        <v>12</v>
      </c>
      <c r="I5451" t="s">
        <v>7080</v>
      </c>
      <c r="J5451">
        <v>5</v>
      </c>
    </row>
    <row r="5452" spans="1:10">
      <c r="A5452" t="s">
        <v>5468</v>
      </c>
      <c r="B5452" t="s">
        <v>12</v>
      </c>
      <c r="C5452" t="s">
        <v>10</v>
      </c>
      <c r="D5452" t="s">
        <v>10</v>
      </c>
      <c r="E5452" t="s">
        <v>10</v>
      </c>
      <c r="F5452" t="s">
        <v>10</v>
      </c>
      <c r="G5452" t="s">
        <v>12</v>
      </c>
      <c r="H5452" t="s">
        <v>10</v>
      </c>
      <c r="I5452" t="s">
        <v>7080</v>
      </c>
      <c r="J5452">
        <v>2</v>
      </c>
    </row>
    <row r="5453" spans="1:10">
      <c r="A5453" t="s">
        <v>5469</v>
      </c>
      <c r="B5453" t="s">
        <v>12</v>
      </c>
      <c r="C5453" t="s">
        <v>12</v>
      </c>
      <c r="D5453" t="s">
        <v>12</v>
      </c>
      <c r="E5453" t="s">
        <v>10</v>
      </c>
      <c r="F5453" t="s">
        <v>10</v>
      </c>
      <c r="G5453" t="s">
        <v>12</v>
      </c>
      <c r="H5453" t="s">
        <v>10</v>
      </c>
      <c r="I5453" t="s">
        <v>7080</v>
      </c>
      <c r="J5453">
        <v>4</v>
      </c>
    </row>
    <row r="5454" spans="1:10">
      <c r="A5454" t="s">
        <v>5470</v>
      </c>
      <c r="B5454" t="s">
        <v>10</v>
      </c>
      <c r="C5454" t="s">
        <v>12</v>
      </c>
      <c r="D5454" t="s">
        <v>12</v>
      </c>
      <c r="E5454" t="s">
        <v>10</v>
      </c>
      <c r="F5454" t="s">
        <v>10</v>
      </c>
      <c r="G5454" t="s">
        <v>12</v>
      </c>
      <c r="H5454" t="s">
        <v>12</v>
      </c>
      <c r="I5454" t="s">
        <v>7079</v>
      </c>
      <c r="J5454">
        <v>4</v>
      </c>
    </row>
    <row r="5455" spans="1:10">
      <c r="A5455" t="s">
        <v>5471</v>
      </c>
      <c r="B5455" t="s">
        <v>10</v>
      </c>
      <c r="C5455" t="s">
        <v>12</v>
      </c>
      <c r="D5455" t="s">
        <v>12</v>
      </c>
      <c r="E5455" t="s">
        <v>10</v>
      </c>
      <c r="F5455" t="s">
        <v>12</v>
      </c>
      <c r="G5455" t="s">
        <v>10</v>
      </c>
      <c r="H5455" t="s">
        <v>10</v>
      </c>
      <c r="I5455" t="s">
        <v>7079</v>
      </c>
      <c r="J5455">
        <v>3</v>
      </c>
    </row>
    <row r="5456" spans="1:10">
      <c r="A5456" t="s">
        <v>5472</v>
      </c>
      <c r="B5456" t="s">
        <v>10</v>
      </c>
      <c r="C5456" t="s">
        <v>10</v>
      </c>
      <c r="D5456" t="s">
        <v>10</v>
      </c>
      <c r="E5456" t="s">
        <v>10</v>
      </c>
      <c r="F5456" t="s">
        <v>10</v>
      </c>
      <c r="G5456" t="s">
        <v>10</v>
      </c>
      <c r="H5456" t="s">
        <v>10</v>
      </c>
      <c r="I5456" t="s">
        <v>7080</v>
      </c>
      <c r="J5456">
        <v>0</v>
      </c>
    </row>
    <row r="5457" spans="1:10">
      <c r="A5457" t="s">
        <v>5473</v>
      </c>
      <c r="B5457" t="s">
        <v>10</v>
      </c>
      <c r="C5457" t="s">
        <v>10</v>
      </c>
      <c r="D5457" t="s">
        <v>10</v>
      </c>
      <c r="E5457" t="s">
        <v>10</v>
      </c>
      <c r="F5457" t="s">
        <v>10</v>
      </c>
      <c r="G5457" t="s">
        <v>10</v>
      </c>
      <c r="H5457" t="s">
        <v>10</v>
      </c>
      <c r="I5457" t="s">
        <v>10</v>
      </c>
      <c r="J5457">
        <v>0</v>
      </c>
    </row>
    <row r="5458" spans="1:10">
      <c r="A5458" t="s">
        <v>5474</v>
      </c>
      <c r="B5458" t="s">
        <v>10</v>
      </c>
      <c r="C5458" t="s">
        <v>10</v>
      </c>
      <c r="D5458" t="s">
        <v>12</v>
      </c>
      <c r="E5458" t="s">
        <v>10</v>
      </c>
      <c r="F5458" t="s">
        <v>10</v>
      </c>
      <c r="G5458" t="s">
        <v>10</v>
      </c>
      <c r="H5458" t="s">
        <v>10</v>
      </c>
      <c r="I5458" t="s">
        <v>7079</v>
      </c>
      <c r="J5458">
        <v>1</v>
      </c>
    </row>
    <row r="5459" spans="1:10">
      <c r="A5459" t="s">
        <v>5475</v>
      </c>
      <c r="B5459" t="s">
        <v>10</v>
      </c>
      <c r="C5459" t="s">
        <v>12</v>
      </c>
      <c r="D5459" t="s">
        <v>10</v>
      </c>
      <c r="E5459" t="s">
        <v>10</v>
      </c>
      <c r="F5459" t="s">
        <v>10</v>
      </c>
      <c r="G5459" t="s">
        <v>10</v>
      </c>
      <c r="H5459" t="s">
        <v>10</v>
      </c>
      <c r="I5459" t="s">
        <v>7079</v>
      </c>
      <c r="J5459">
        <v>1</v>
      </c>
    </row>
    <row r="5460" spans="1:10">
      <c r="A5460" t="s">
        <v>5476</v>
      </c>
      <c r="B5460" t="s">
        <v>10</v>
      </c>
      <c r="C5460" t="s">
        <v>12</v>
      </c>
      <c r="D5460" t="s">
        <v>10</v>
      </c>
      <c r="E5460" t="s">
        <v>10</v>
      </c>
      <c r="F5460" t="s">
        <v>10</v>
      </c>
      <c r="G5460" t="s">
        <v>10</v>
      </c>
      <c r="H5460" t="s">
        <v>10</v>
      </c>
      <c r="I5460" t="s">
        <v>7079</v>
      </c>
      <c r="J5460">
        <v>1</v>
      </c>
    </row>
    <row r="5461" spans="1:10">
      <c r="A5461" t="s">
        <v>5477</v>
      </c>
      <c r="B5461" t="s">
        <v>10</v>
      </c>
      <c r="C5461" t="s">
        <v>10</v>
      </c>
      <c r="D5461" t="s">
        <v>10</v>
      </c>
      <c r="E5461" t="s">
        <v>10</v>
      </c>
      <c r="F5461" t="s">
        <v>10</v>
      </c>
      <c r="G5461" t="s">
        <v>12</v>
      </c>
      <c r="H5461" t="s">
        <v>12</v>
      </c>
      <c r="I5461" t="s">
        <v>7080</v>
      </c>
      <c r="J5461">
        <v>2</v>
      </c>
    </row>
    <row r="5462" spans="1:10">
      <c r="A5462" t="s">
        <v>5478</v>
      </c>
      <c r="B5462" t="s">
        <v>10</v>
      </c>
      <c r="C5462" t="s">
        <v>10</v>
      </c>
      <c r="D5462" t="s">
        <v>10</v>
      </c>
      <c r="E5462" t="s">
        <v>10</v>
      </c>
      <c r="F5462" t="s">
        <v>10</v>
      </c>
      <c r="G5462" t="s">
        <v>10</v>
      </c>
      <c r="H5462" t="s">
        <v>10</v>
      </c>
      <c r="I5462" t="s">
        <v>10</v>
      </c>
      <c r="J5462">
        <v>0</v>
      </c>
    </row>
    <row r="5463" spans="1:10">
      <c r="A5463" t="s">
        <v>5479</v>
      </c>
      <c r="B5463" t="s">
        <v>10</v>
      </c>
      <c r="C5463" t="s">
        <v>12</v>
      </c>
      <c r="D5463" t="s">
        <v>10</v>
      </c>
      <c r="E5463" t="s">
        <v>10</v>
      </c>
      <c r="F5463" t="s">
        <v>12</v>
      </c>
      <c r="G5463" t="s">
        <v>10</v>
      </c>
      <c r="H5463" t="s">
        <v>12</v>
      </c>
      <c r="I5463" t="s">
        <v>7079</v>
      </c>
      <c r="J5463">
        <v>3</v>
      </c>
    </row>
    <row r="5464" spans="1:10">
      <c r="A5464" t="s">
        <v>5480</v>
      </c>
      <c r="B5464" t="s">
        <v>12</v>
      </c>
      <c r="C5464" t="s">
        <v>10</v>
      </c>
      <c r="D5464" t="s">
        <v>12</v>
      </c>
      <c r="E5464" t="s">
        <v>10</v>
      </c>
      <c r="F5464" t="s">
        <v>12</v>
      </c>
      <c r="G5464" t="s">
        <v>10</v>
      </c>
      <c r="H5464" t="s">
        <v>12</v>
      </c>
      <c r="I5464" t="s">
        <v>7079</v>
      </c>
      <c r="J5464">
        <v>4</v>
      </c>
    </row>
    <row r="5465" spans="1:10">
      <c r="A5465" t="s">
        <v>5481</v>
      </c>
      <c r="B5465" t="s">
        <v>10</v>
      </c>
      <c r="C5465" t="s">
        <v>10</v>
      </c>
      <c r="D5465" t="s">
        <v>10</v>
      </c>
      <c r="E5465" t="s">
        <v>10</v>
      </c>
      <c r="F5465" t="s">
        <v>10</v>
      </c>
      <c r="G5465" t="s">
        <v>10</v>
      </c>
      <c r="H5465" t="s">
        <v>10</v>
      </c>
      <c r="I5465" t="s">
        <v>7079</v>
      </c>
      <c r="J5465">
        <v>0</v>
      </c>
    </row>
    <row r="5466" spans="1:10">
      <c r="A5466" t="s">
        <v>5482</v>
      </c>
      <c r="B5466" t="s">
        <v>10</v>
      </c>
      <c r="C5466" t="s">
        <v>10</v>
      </c>
      <c r="D5466" t="s">
        <v>10</v>
      </c>
      <c r="E5466" t="s">
        <v>10</v>
      </c>
      <c r="F5466" t="s">
        <v>10</v>
      </c>
      <c r="G5466" t="s">
        <v>10</v>
      </c>
      <c r="H5466" t="s">
        <v>10</v>
      </c>
      <c r="I5466" t="s">
        <v>10</v>
      </c>
      <c r="J5466">
        <v>0</v>
      </c>
    </row>
    <row r="5467" spans="1:10">
      <c r="A5467" t="s">
        <v>5483</v>
      </c>
      <c r="B5467" t="s">
        <v>10</v>
      </c>
      <c r="C5467" t="s">
        <v>10</v>
      </c>
      <c r="D5467" t="s">
        <v>12</v>
      </c>
      <c r="E5467" t="s">
        <v>12</v>
      </c>
      <c r="F5467" t="s">
        <v>10</v>
      </c>
      <c r="G5467" t="s">
        <v>10</v>
      </c>
      <c r="H5467" t="s">
        <v>10</v>
      </c>
      <c r="I5467" t="s">
        <v>7079</v>
      </c>
      <c r="J5467">
        <v>2</v>
      </c>
    </row>
    <row r="5468" spans="1:10">
      <c r="A5468" t="s">
        <v>5484</v>
      </c>
      <c r="B5468" t="s">
        <v>10</v>
      </c>
      <c r="C5468" t="s">
        <v>10</v>
      </c>
      <c r="D5468" t="s">
        <v>10</v>
      </c>
      <c r="E5468" t="s">
        <v>10</v>
      </c>
      <c r="F5468" t="s">
        <v>10</v>
      </c>
      <c r="G5468" t="s">
        <v>10</v>
      </c>
      <c r="H5468" t="s">
        <v>10</v>
      </c>
      <c r="I5468" t="s">
        <v>10</v>
      </c>
      <c r="J5468">
        <v>0</v>
      </c>
    </row>
    <row r="5469" spans="1:10">
      <c r="A5469" t="s">
        <v>5485</v>
      </c>
      <c r="B5469" t="s">
        <v>12</v>
      </c>
      <c r="C5469" t="s">
        <v>12</v>
      </c>
      <c r="D5469" t="s">
        <v>12</v>
      </c>
      <c r="E5469" t="s">
        <v>12</v>
      </c>
      <c r="F5469" t="s">
        <v>10</v>
      </c>
      <c r="G5469" t="s">
        <v>12</v>
      </c>
      <c r="H5469" t="s">
        <v>10</v>
      </c>
      <c r="I5469" t="s">
        <v>7080</v>
      </c>
      <c r="J5469">
        <v>5</v>
      </c>
    </row>
    <row r="5470" spans="1:10">
      <c r="A5470" t="s">
        <v>5486</v>
      </c>
      <c r="B5470" t="s">
        <v>10</v>
      </c>
      <c r="C5470" t="s">
        <v>10</v>
      </c>
      <c r="D5470" t="s">
        <v>10</v>
      </c>
      <c r="E5470" t="s">
        <v>10</v>
      </c>
      <c r="F5470" t="s">
        <v>10</v>
      </c>
      <c r="G5470" t="s">
        <v>12</v>
      </c>
      <c r="H5470" t="s">
        <v>10</v>
      </c>
      <c r="I5470" t="s">
        <v>7080</v>
      </c>
      <c r="J5470">
        <v>1</v>
      </c>
    </row>
    <row r="5471" spans="1:10">
      <c r="A5471" t="s">
        <v>5487</v>
      </c>
      <c r="B5471" t="s">
        <v>10</v>
      </c>
      <c r="C5471" t="s">
        <v>10</v>
      </c>
      <c r="D5471" t="s">
        <v>12</v>
      </c>
      <c r="E5471" t="s">
        <v>12</v>
      </c>
      <c r="F5471" t="s">
        <v>10</v>
      </c>
      <c r="G5471" t="s">
        <v>10</v>
      </c>
      <c r="H5471" t="s">
        <v>10</v>
      </c>
      <c r="I5471" t="s">
        <v>7080</v>
      </c>
      <c r="J5471">
        <v>2</v>
      </c>
    </row>
    <row r="5472" spans="1:10">
      <c r="A5472" t="s">
        <v>5488</v>
      </c>
      <c r="B5472" t="s">
        <v>10</v>
      </c>
      <c r="C5472" t="s">
        <v>10</v>
      </c>
      <c r="D5472" t="s">
        <v>12</v>
      </c>
      <c r="E5472" t="s">
        <v>12</v>
      </c>
      <c r="F5472" t="s">
        <v>10</v>
      </c>
      <c r="G5472" t="s">
        <v>10</v>
      </c>
      <c r="H5472" t="s">
        <v>12</v>
      </c>
      <c r="I5472" t="s">
        <v>7080</v>
      </c>
      <c r="J5472">
        <v>3</v>
      </c>
    </row>
    <row r="5473" spans="1:10">
      <c r="A5473" t="s">
        <v>5489</v>
      </c>
      <c r="B5473" t="s">
        <v>12</v>
      </c>
      <c r="C5473" t="s">
        <v>10</v>
      </c>
      <c r="D5473" t="s">
        <v>10</v>
      </c>
      <c r="E5473" t="s">
        <v>10</v>
      </c>
      <c r="F5473" t="s">
        <v>10</v>
      </c>
      <c r="G5473" t="s">
        <v>10</v>
      </c>
      <c r="H5473" t="s">
        <v>10</v>
      </c>
      <c r="I5473" t="s">
        <v>7080</v>
      </c>
      <c r="J5473">
        <v>1</v>
      </c>
    </row>
    <row r="5474" spans="1:10">
      <c r="A5474" t="s">
        <v>5490</v>
      </c>
      <c r="B5474" t="s">
        <v>12</v>
      </c>
      <c r="C5474" t="s">
        <v>12</v>
      </c>
      <c r="D5474" t="s">
        <v>10</v>
      </c>
      <c r="E5474" t="s">
        <v>10</v>
      </c>
      <c r="F5474" t="s">
        <v>12</v>
      </c>
      <c r="G5474" t="s">
        <v>12</v>
      </c>
      <c r="H5474" t="s">
        <v>12</v>
      </c>
      <c r="I5474" t="s">
        <v>7079</v>
      </c>
      <c r="J5474">
        <v>5</v>
      </c>
    </row>
    <row r="5475" spans="1:10">
      <c r="A5475" t="s">
        <v>5491</v>
      </c>
      <c r="B5475" t="s">
        <v>10</v>
      </c>
      <c r="C5475" t="s">
        <v>10</v>
      </c>
      <c r="D5475" t="s">
        <v>10</v>
      </c>
      <c r="E5475" t="s">
        <v>12</v>
      </c>
      <c r="F5475" t="s">
        <v>10</v>
      </c>
      <c r="G5475" t="s">
        <v>10</v>
      </c>
      <c r="H5475" t="s">
        <v>10</v>
      </c>
      <c r="I5475" t="s">
        <v>7079</v>
      </c>
      <c r="J5475">
        <v>1</v>
      </c>
    </row>
    <row r="5476" spans="1:10">
      <c r="A5476" t="s">
        <v>5492</v>
      </c>
      <c r="B5476" t="s">
        <v>12</v>
      </c>
      <c r="C5476" t="s">
        <v>10</v>
      </c>
      <c r="D5476" t="s">
        <v>10</v>
      </c>
      <c r="E5476" t="s">
        <v>10</v>
      </c>
      <c r="F5476" t="s">
        <v>10</v>
      </c>
      <c r="G5476" t="s">
        <v>12</v>
      </c>
      <c r="H5476" t="s">
        <v>10</v>
      </c>
      <c r="I5476" t="s">
        <v>7080</v>
      </c>
      <c r="J5476">
        <v>2</v>
      </c>
    </row>
    <row r="5477" spans="1:10">
      <c r="A5477" t="s">
        <v>5493</v>
      </c>
      <c r="B5477" t="s">
        <v>12</v>
      </c>
      <c r="C5477" t="s">
        <v>10</v>
      </c>
      <c r="D5477" t="s">
        <v>12</v>
      </c>
      <c r="E5477" t="s">
        <v>10</v>
      </c>
      <c r="F5477" t="s">
        <v>10</v>
      </c>
      <c r="G5477" t="s">
        <v>10</v>
      </c>
      <c r="H5477" t="s">
        <v>10</v>
      </c>
      <c r="I5477" t="s">
        <v>7079</v>
      </c>
      <c r="J5477">
        <v>2</v>
      </c>
    </row>
    <row r="5478" spans="1:10">
      <c r="A5478" t="s">
        <v>5494</v>
      </c>
      <c r="B5478" t="s">
        <v>10</v>
      </c>
      <c r="C5478" t="s">
        <v>10</v>
      </c>
      <c r="D5478" t="s">
        <v>10</v>
      </c>
      <c r="E5478" t="s">
        <v>12</v>
      </c>
      <c r="F5478" t="s">
        <v>10</v>
      </c>
      <c r="G5478" t="s">
        <v>12</v>
      </c>
      <c r="H5478" t="s">
        <v>10</v>
      </c>
      <c r="I5478" t="s">
        <v>7080</v>
      </c>
      <c r="J5478">
        <v>2</v>
      </c>
    </row>
    <row r="5479" spans="1:10">
      <c r="A5479" t="s">
        <v>5495</v>
      </c>
      <c r="B5479" t="s">
        <v>12</v>
      </c>
      <c r="C5479" t="s">
        <v>12</v>
      </c>
      <c r="D5479" t="s">
        <v>10</v>
      </c>
      <c r="E5479" t="s">
        <v>12</v>
      </c>
      <c r="F5479" t="s">
        <v>12</v>
      </c>
      <c r="G5479" t="s">
        <v>12</v>
      </c>
      <c r="H5479" t="s">
        <v>12</v>
      </c>
      <c r="I5479" t="s">
        <v>7079</v>
      </c>
      <c r="J5479">
        <v>6</v>
      </c>
    </row>
    <row r="5480" spans="1:10">
      <c r="A5480" t="s">
        <v>5496</v>
      </c>
      <c r="B5480" t="s">
        <v>10</v>
      </c>
      <c r="C5480" t="s">
        <v>12</v>
      </c>
      <c r="D5480" t="s">
        <v>12</v>
      </c>
      <c r="E5480" t="s">
        <v>12</v>
      </c>
      <c r="F5480" t="s">
        <v>12</v>
      </c>
      <c r="G5480" t="s">
        <v>12</v>
      </c>
      <c r="H5480" t="s">
        <v>12</v>
      </c>
      <c r="I5480" t="s">
        <v>7080</v>
      </c>
      <c r="J5480">
        <v>6</v>
      </c>
    </row>
    <row r="5481" spans="1:10">
      <c r="A5481" t="s">
        <v>5497</v>
      </c>
      <c r="B5481" t="s">
        <v>10</v>
      </c>
      <c r="C5481" t="s">
        <v>10</v>
      </c>
      <c r="D5481" t="s">
        <v>10</v>
      </c>
      <c r="E5481" t="s">
        <v>10</v>
      </c>
      <c r="F5481" t="s">
        <v>10</v>
      </c>
      <c r="G5481" t="s">
        <v>10</v>
      </c>
      <c r="H5481" t="s">
        <v>10</v>
      </c>
      <c r="I5481" t="s">
        <v>7080</v>
      </c>
      <c r="J5481">
        <v>0</v>
      </c>
    </row>
    <row r="5482" spans="1:10">
      <c r="A5482" t="s">
        <v>5498</v>
      </c>
      <c r="B5482" t="s">
        <v>10</v>
      </c>
      <c r="C5482" t="s">
        <v>10</v>
      </c>
      <c r="D5482" t="s">
        <v>10</v>
      </c>
      <c r="E5482" t="s">
        <v>10</v>
      </c>
      <c r="F5482" t="s">
        <v>10</v>
      </c>
      <c r="G5482" t="s">
        <v>10</v>
      </c>
      <c r="H5482" t="s">
        <v>10</v>
      </c>
      <c r="I5482" t="s">
        <v>7079</v>
      </c>
      <c r="J5482">
        <v>0</v>
      </c>
    </row>
    <row r="5483" spans="1:10">
      <c r="A5483" t="s">
        <v>5499</v>
      </c>
      <c r="B5483" t="s">
        <v>12</v>
      </c>
      <c r="C5483" t="s">
        <v>10</v>
      </c>
      <c r="D5483" t="s">
        <v>10</v>
      </c>
      <c r="E5483" t="s">
        <v>10</v>
      </c>
      <c r="F5483" t="s">
        <v>10</v>
      </c>
      <c r="G5483" t="s">
        <v>10</v>
      </c>
      <c r="H5483" t="s">
        <v>10</v>
      </c>
      <c r="I5483" t="s">
        <v>7080</v>
      </c>
      <c r="J5483">
        <v>1</v>
      </c>
    </row>
    <row r="5484" spans="1:10">
      <c r="A5484" t="s">
        <v>5500</v>
      </c>
      <c r="B5484" t="s">
        <v>10</v>
      </c>
      <c r="C5484" t="s">
        <v>10</v>
      </c>
      <c r="D5484" t="s">
        <v>10</v>
      </c>
      <c r="E5484" t="s">
        <v>12</v>
      </c>
      <c r="F5484" t="s">
        <v>12</v>
      </c>
      <c r="G5484" t="s">
        <v>12</v>
      </c>
      <c r="H5484" t="s">
        <v>12</v>
      </c>
      <c r="I5484" t="s">
        <v>7079</v>
      </c>
      <c r="J5484">
        <v>4</v>
      </c>
    </row>
    <row r="5485" spans="1:10">
      <c r="A5485" t="s">
        <v>5501</v>
      </c>
      <c r="B5485" t="s">
        <v>12</v>
      </c>
      <c r="C5485" t="s">
        <v>10</v>
      </c>
      <c r="D5485" t="s">
        <v>10</v>
      </c>
      <c r="E5485" t="s">
        <v>12</v>
      </c>
      <c r="F5485" t="s">
        <v>10</v>
      </c>
      <c r="G5485" t="s">
        <v>10</v>
      </c>
      <c r="H5485" t="s">
        <v>10</v>
      </c>
      <c r="I5485" t="s">
        <v>7080</v>
      </c>
      <c r="J5485">
        <v>2</v>
      </c>
    </row>
    <row r="5486" spans="1:10">
      <c r="A5486" t="s">
        <v>5502</v>
      </c>
      <c r="B5486" t="s">
        <v>12</v>
      </c>
      <c r="C5486" t="s">
        <v>10</v>
      </c>
      <c r="D5486" t="s">
        <v>10</v>
      </c>
      <c r="E5486" t="s">
        <v>10</v>
      </c>
      <c r="F5486" t="s">
        <v>12</v>
      </c>
      <c r="G5486" t="s">
        <v>12</v>
      </c>
      <c r="H5486" t="s">
        <v>12</v>
      </c>
      <c r="I5486" t="s">
        <v>7080</v>
      </c>
      <c r="J5486">
        <v>4</v>
      </c>
    </row>
    <row r="5487" spans="1:10">
      <c r="A5487" t="s">
        <v>5503</v>
      </c>
      <c r="B5487" t="s">
        <v>10</v>
      </c>
      <c r="C5487" t="s">
        <v>12</v>
      </c>
      <c r="D5487" t="s">
        <v>10</v>
      </c>
      <c r="E5487" t="s">
        <v>10</v>
      </c>
      <c r="F5487" t="s">
        <v>10</v>
      </c>
      <c r="G5487" t="s">
        <v>10</v>
      </c>
      <c r="H5487" t="s">
        <v>10</v>
      </c>
      <c r="I5487" t="s">
        <v>7079</v>
      </c>
      <c r="J5487">
        <v>1</v>
      </c>
    </row>
    <row r="5488" spans="1:10">
      <c r="A5488" t="s">
        <v>5504</v>
      </c>
      <c r="B5488" t="s">
        <v>12</v>
      </c>
      <c r="C5488" t="s">
        <v>12</v>
      </c>
      <c r="D5488" t="s">
        <v>10</v>
      </c>
      <c r="E5488" t="s">
        <v>12</v>
      </c>
      <c r="F5488" t="s">
        <v>12</v>
      </c>
      <c r="G5488" t="s">
        <v>12</v>
      </c>
      <c r="H5488" t="s">
        <v>12</v>
      </c>
      <c r="I5488" t="s">
        <v>7079</v>
      </c>
      <c r="J5488">
        <v>6</v>
      </c>
    </row>
    <row r="5489" spans="1:10">
      <c r="A5489" t="s">
        <v>5505</v>
      </c>
      <c r="B5489" t="s">
        <v>10</v>
      </c>
      <c r="C5489" t="s">
        <v>10</v>
      </c>
      <c r="D5489" t="s">
        <v>10</v>
      </c>
      <c r="E5489" t="s">
        <v>10</v>
      </c>
      <c r="F5489" t="s">
        <v>10</v>
      </c>
      <c r="G5489" t="s">
        <v>10</v>
      </c>
      <c r="H5489" t="s">
        <v>10</v>
      </c>
      <c r="I5489" t="s">
        <v>10</v>
      </c>
      <c r="J5489">
        <v>0</v>
      </c>
    </row>
    <row r="5490" spans="1:10">
      <c r="A5490" t="s">
        <v>5506</v>
      </c>
      <c r="B5490" t="s">
        <v>12</v>
      </c>
      <c r="C5490" t="s">
        <v>10</v>
      </c>
      <c r="D5490" t="s">
        <v>12</v>
      </c>
      <c r="E5490" t="s">
        <v>12</v>
      </c>
      <c r="F5490" t="s">
        <v>12</v>
      </c>
      <c r="G5490" t="s">
        <v>12</v>
      </c>
      <c r="H5490" t="s">
        <v>10</v>
      </c>
      <c r="I5490" t="s">
        <v>7080</v>
      </c>
      <c r="J5490">
        <v>5</v>
      </c>
    </row>
    <row r="5491" spans="1:10">
      <c r="A5491" t="s">
        <v>5507</v>
      </c>
      <c r="B5491" t="s">
        <v>10</v>
      </c>
      <c r="C5491" t="s">
        <v>10</v>
      </c>
      <c r="D5491" t="s">
        <v>10</v>
      </c>
      <c r="E5491" t="s">
        <v>10</v>
      </c>
      <c r="F5491" t="s">
        <v>10</v>
      </c>
      <c r="G5491" t="s">
        <v>10</v>
      </c>
      <c r="H5491" t="s">
        <v>10</v>
      </c>
      <c r="I5491" t="s">
        <v>7079</v>
      </c>
      <c r="J5491">
        <v>0</v>
      </c>
    </row>
    <row r="5492" spans="1:10">
      <c r="A5492" t="s">
        <v>5508</v>
      </c>
      <c r="B5492" t="s">
        <v>10</v>
      </c>
      <c r="C5492" t="s">
        <v>12</v>
      </c>
      <c r="D5492" t="s">
        <v>12</v>
      </c>
      <c r="E5492" t="s">
        <v>10</v>
      </c>
      <c r="F5492" t="s">
        <v>10</v>
      </c>
      <c r="G5492" t="s">
        <v>10</v>
      </c>
      <c r="H5492" t="s">
        <v>10</v>
      </c>
      <c r="I5492" t="s">
        <v>7079</v>
      </c>
      <c r="J5492">
        <v>2</v>
      </c>
    </row>
    <row r="5493" spans="1:10">
      <c r="A5493" t="s">
        <v>5509</v>
      </c>
      <c r="B5493" t="s">
        <v>10</v>
      </c>
      <c r="C5493" t="s">
        <v>12</v>
      </c>
      <c r="D5493" t="s">
        <v>10</v>
      </c>
      <c r="E5493" t="s">
        <v>12</v>
      </c>
      <c r="F5493" t="s">
        <v>10</v>
      </c>
      <c r="G5493" t="s">
        <v>12</v>
      </c>
      <c r="H5493" t="s">
        <v>10</v>
      </c>
      <c r="I5493" t="s">
        <v>7079</v>
      </c>
      <c r="J5493">
        <v>3</v>
      </c>
    </row>
    <row r="5494" spans="1:10">
      <c r="A5494" t="s">
        <v>5510</v>
      </c>
      <c r="B5494" t="s">
        <v>12</v>
      </c>
      <c r="C5494" t="s">
        <v>10</v>
      </c>
      <c r="D5494" t="s">
        <v>10</v>
      </c>
      <c r="E5494" t="s">
        <v>10</v>
      </c>
      <c r="F5494" t="s">
        <v>10</v>
      </c>
      <c r="G5494" t="s">
        <v>10</v>
      </c>
      <c r="H5494" t="s">
        <v>10</v>
      </c>
      <c r="I5494" t="s">
        <v>10</v>
      </c>
      <c r="J5494">
        <v>1</v>
      </c>
    </row>
    <row r="5495" spans="1:10">
      <c r="A5495" t="s">
        <v>5511</v>
      </c>
      <c r="B5495" t="s">
        <v>12</v>
      </c>
      <c r="C5495" t="s">
        <v>10</v>
      </c>
      <c r="D5495" t="s">
        <v>10</v>
      </c>
      <c r="E5495" t="s">
        <v>10</v>
      </c>
      <c r="F5495" t="s">
        <v>10</v>
      </c>
      <c r="G5495" t="s">
        <v>10</v>
      </c>
      <c r="H5495" t="s">
        <v>12</v>
      </c>
      <c r="I5495" t="s">
        <v>7080</v>
      </c>
      <c r="J5495">
        <v>2</v>
      </c>
    </row>
    <row r="5496" spans="1:10">
      <c r="A5496" t="s">
        <v>5512</v>
      </c>
      <c r="B5496" t="s">
        <v>10</v>
      </c>
      <c r="C5496" t="s">
        <v>12</v>
      </c>
      <c r="D5496" t="s">
        <v>10</v>
      </c>
      <c r="E5496" t="s">
        <v>10</v>
      </c>
      <c r="F5496" t="s">
        <v>10</v>
      </c>
      <c r="G5496" t="s">
        <v>12</v>
      </c>
      <c r="H5496" t="s">
        <v>10</v>
      </c>
      <c r="I5496" t="s">
        <v>7080</v>
      </c>
      <c r="J5496">
        <v>2</v>
      </c>
    </row>
    <row r="5497" spans="1:10">
      <c r="A5497" t="s">
        <v>5513</v>
      </c>
      <c r="B5497" t="s">
        <v>10</v>
      </c>
      <c r="C5497" t="s">
        <v>10</v>
      </c>
      <c r="D5497" t="s">
        <v>10</v>
      </c>
      <c r="E5497" t="s">
        <v>10</v>
      </c>
      <c r="F5497" t="s">
        <v>12</v>
      </c>
      <c r="G5497" t="s">
        <v>10</v>
      </c>
      <c r="H5497" t="s">
        <v>10</v>
      </c>
      <c r="I5497" t="s">
        <v>7080</v>
      </c>
      <c r="J5497">
        <v>1</v>
      </c>
    </row>
    <row r="5498" spans="1:10">
      <c r="A5498" t="s">
        <v>5514</v>
      </c>
      <c r="B5498" t="s">
        <v>12</v>
      </c>
      <c r="C5498" t="s">
        <v>10</v>
      </c>
      <c r="D5498" t="s">
        <v>10</v>
      </c>
      <c r="E5498" t="s">
        <v>10</v>
      </c>
      <c r="F5498" t="s">
        <v>10</v>
      </c>
      <c r="G5498" t="s">
        <v>10</v>
      </c>
      <c r="H5498" t="s">
        <v>10</v>
      </c>
      <c r="I5498" t="s">
        <v>10</v>
      </c>
      <c r="J5498">
        <v>1</v>
      </c>
    </row>
    <row r="5499" spans="1:10">
      <c r="A5499" t="s">
        <v>5515</v>
      </c>
      <c r="B5499" t="s">
        <v>10</v>
      </c>
      <c r="C5499" t="s">
        <v>10</v>
      </c>
      <c r="D5499" t="s">
        <v>12</v>
      </c>
      <c r="E5499" t="s">
        <v>10</v>
      </c>
      <c r="F5499" t="s">
        <v>10</v>
      </c>
      <c r="G5499" t="s">
        <v>12</v>
      </c>
      <c r="H5499" t="s">
        <v>12</v>
      </c>
      <c r="I5499" t="s">
        <v>7079</v>
      </c>
      <c r="J5499">
        <v>3</v>
      </c>
    </row>
    <row r="5500" spans="1:10">
      <c r="A5500" t="s">
        <v>5516</v>
      </c>
      <c r="B5500" t="s">
        <v>10</v>
      </c>
      <c r="C5500" t="s">
        <v>10</v>
      </c>
      <c r="D5500" t="s">
        <v>10</v>
      </c>
      <c r="E5500" t="s">
        <v>10</v>
      </c>
      <c r="F5500" t="s">
        <v>10</v>
      </c>
      <c r="G5500" t="s">
        <v>10</v>
      </c>
      <c r="H5500" t="s">
        <v>10</v>
      </c>
      <c r="I5500" t="s">
        <v>7079</v>
      </c>
      <c r="J5500">
        <v>0</v>
      </c>
    </row>
    <row r="5501" spans="1:10">
      <c r="A5501" t="s">
        <v>5517</v>
      </c>
      <c r="B5501" t="s">
        <v>10</v>
      </c>
      <c r="C5501" t="s">
        <v>10</v>
      </c>
      <c r="D5501" t="s">
        <v>10</v>
      </c>
      <c r="E5501" t="s">
        <v>10</v>
      </c>
      <c r="F5501" t="s">
        <v>10</v>
      </c>
      <c r="G5501" t="s">
        <v>10</v>
      </c>
      <c r="H5501" t="s">
        <v>12</v>
      </c>
      <c r="I5501" t="s">
        <v>7080</v>
      </c>
      <c r="J5501">
        <v>1</v>
      </c>
    </row>
    <row r="5502" spans="1:10">
      <c r="A5502" t="s">
        <v>5518</v>
      </c>
      <c r="B5502" t="s">
        <v>10</v>
      </c>
      <c r="C5502" t="s">
        <v>12</v>
      </c>
      <c r="D5502" t="s">
        <v>12</v>
      </c>
      <c r="E5502" t="s">
        <v>12</v>
      </c>
      <c r="F5502" t="s">
        <v>10</v>
      </c>
      <c r="G5502" t="s">
        <v>10</v>
      </c>
      <c r="H5502" t="s">
        <v>10</v>
      </c>
      <c r="I5502" t="s">
        <v>7079</v>
      </c>
      <c r="J5502">
        <v>3</v>
      </c>
    </row>
    <row r="5503" spans="1:10">
      <c r="A5503" t="s">
        <v>5519</v>
      </c>
      <c r="B5503" t="s">
        <v>10</v>
      </c>
      <c r="C5503" t="s">
        <v>10</v>
      </c>
      <c r="D5503" t="s">
        <v>10</v>
      </c>
      <c r="E5503" t="s">
        <v>10</v>
      </c>
      <c r="F5503" t="s">
        <v>10</v>
      </c>
      <c r="G5503" t="s">
        <v>10</v>
      </c>
      <c r="H5503" t="s">
        <v>10</v>
      </c>
      <c r="I5503" t="s">
        <v>7079</v>
      </c>
      <c r="J5503">
        <v>0</v>
      </c>
    </row>
    <row r="5504" spans="1:10">
      <c r="A5504" t="s">
        <v>5520</v>
      </c>
      <c r="B5504" t="s">
        <v>10</v>
      </c>
      <c r="C5504" t="s">
        <v>10</v>
      </c>
      <c r="D5504" t="s">
        <v>10</v>
      </c>
      <c r="E5504" t="s">
        <v>10</v>
      </c>
      <c r="F5504" t="s">
        <v>10</v>
      </c>
      <c r="G5504" t="s">
        <v>10</v>
      </c>
      <c r="H5504" t="s">
        <v>10</v>
      </c>
      <c r="I5504" t="s">
        <v>7080</v>
      </c>
      <c r="J5504">
        <v>0</v>
      </c>
    </row>
    <row r="5505" spans="1:10">
      <c r="A5505" t="s">
        <v>5521</v>
      </c>
      <c r="B5505" t="s">
        <v>10</v>
      </c>
      <c r="C5505" t="s">
        <v>10</v>
      </c>
      <c r="D5505" t="s">
        <v>10</v>
      </c>
      <c r="E5505" t="s">
        <v>10</v>
      </c>
      <c r="F5505" t="s">
        <v>10</v>
      </c>
      <c r="G5505" t="s">
        <v>10</v>
      </c>
      <c r="H5505" t="s">
        <v>10</v>
      </c>
      <c r="I5505" t="s">
        <v>10</v>
      </c>
      <c r="J5505">
        <v>0</v>
      </c>
    </row>
    <row r="5506" spans="1:10">
      <c r="A5506" t="s">
        <v>5522</v>
      </c>
      <c r="B5506" t="s">
        <v>12</v>
      </c>
      <c r="C5506" t="s">
        <v>10</v>
      </c>
      <c r="D5506" t="s">
        <v>12</v>
      </c>
      <c r="E5506" t="s">
        <v>10</v>
      </c>
      <c r="F5506" t="s">
        <v>10</v>
      </c>
      <c r="G5506" t="s">
        <v>10</v>
      </c>
      <c r="H5506" t="s">
        <v>12</v>
      </c>
      <c r="I5506" t="s">
        <v>7080</v>
      </c>
      <c r="J5506">
        <v>3</v>
      </c>
    </row>
    <row r="5507" spans="1:10">
      <c r="A5507" t="s">
        <v>5523</v>
      </c>
      <c r="B5507" t="s">
        <v>10</v>
      </c>
      <c r="C5507" t="s">
        <v>10</v>
      </c>
      <c r="D5507" t="s">
        <v>10</v>
      </c>
      <c r="E5507" t="s">
        <v>10</v>
      </c>
      <c r="F5507" t="s">
        <v>12</v>
      </c>
      <c r="G5507" t="s">
        <v>10</v>
      </c>
      <c r="H5507" t="s">
        <v>10</v>
      </c>
      <c r="I5507" t="s">
        <v>7079</v>
      </c>
      <c r="J5507">
        <v>1</v>
      </c>
    </row>
    <row r="5508" spans="1:10">
      <c r="A5508" t="s">
        <v>5524</v>
      </c>
      <c r="B5508" t="s">
        <v>10</v>
      </c>
      <c r="C5508" t="s">
        <v>10</v>
      </c>
      <c r="D5508" t="s">
        <v>10</v>
      </c>
      <c r="E5508" t="s">
        <v>10</v>
      </c>
      <c r="F5508" t="s">
        <v>10</v>
      </c>
      <c r="G5508" t="s">
        <v>10</v>
      </c>
      <c r="H5508" t="s">
        <v>10</v>
      </c>
      <c r="I5508" t="s">
        <v>10</v>
      </c>
      <c r="J5508">
        <v>0</v>
      </c>
    </row>
    <row r="5509" spans="1:10">
      <c r="A5509" t="s">
        <v>5525</v>
      </c>
      <c r="B5509" t="s">
        <v>10</v>
      </c>
      <c r="C5509" t="s">
        <v>12</v>
      </c>
      <c r="D5509" t="s">
        <v>12</v>
      </c>
      <c r="E5509" t="s">
        <v>10</v>
      </c>
      <c r="F5509" t="s">
        <v>12</v>
      </c>
      <c r="G5509" t="s">
        <v>10</v>
      </c>
      <c r="H5509" t="s">
        <v>10</v>
      </c>
      <c r="I5509" t="s">
        <v>7079</v>
      </c>
      <c r="J5509">
        <v>3</v>
      </c>
    </row>
    <row r="5510" spans="1:10">
      <c r="A5510" t="s">
        <v>5526</v>
      </c>
      <c r="B5510" t="s">
        <v>12</v>
      </c>
      <c r="C5510" t="s">
        <v>10</v>
      </c>
      <c r="D5510" t="s">
        <v>10</v>
      </c>
      <c r="E5510" t="s">
        <v>10</v>
      </c>
      <c r="F5510" t="s">
        <v>10</v>
      </c>
      <c r="G5510" t="s">
        <v>10</v>
      </c>
      <c r="H5510" t="s">
        <v>10</v>
      </c>
      <c r="I5510" t="s">
        <v>10</v>
      </c>
      <c r="J5510">
        <v>1</v>
      </c>
    </row>
    <row r="5511" spans="1:10">
      <c r="A5511" t="s">
        <v>5527</v>
      </c>
      <c r="B5511" t="s">
        <v>10</v>
      </c>
      <c r="C5511" t="s">
        <v>10</v>
      </c>
      <c r="D5511" t="s">
        <v>10</v>
      </c>
      <c r="E5511" t="s">
        <v>10</v>
      </c>
      <c r="F5511" t="s">
        <v>10</v>
      </c>
      <c r="G5511" t="s">
        <v>10</v>
      </c>
      <c r="H5511" t="s">
        <v>10</v>
      </c>
      <c r="I5511" t="s">
        <v>7079</v>
      </c>
      <c r="J5511">
        <v>0</v>
      </c>
    </row>
    <row r="5512" spans="1:10">
      <c r="A5512" t="s">
        <v>5528</v>
      </c>
      <c r="B5512" t="s">
        <v>10</v>
      </c>
      <c r="C5512" t="s">
        <v>10</v>
      </c>
      <c r="D5512" t="s">
        <v>12</v>
      </c>
      <c r="E5512" t="s">
        <v>12</v>
      </c>
      <c r="F5512" t="s">
        <v>10</v>
      </c>
      <c r="G5512" t="s">
        <v>12</v>
      </c>
      <c r="H5512" t="s">
        <v>12</v>
      </c>
      <c r="I5512" t="s">
        <v>7080</v>
      </c>
      <c r="J5512">
        <v>4</v>
      </c>
    </row>
    <row r="5513" spans="1:10">
      <c r="A5513" t="s">
        <v>5529</v>
      </c>
      <c r="B5513" t="s">
        <v>12</v>
      </c>
      <c r="C5513" t="s">
        <v>12</v>
      </c>
      <c r="D5513" t="s">
        <v>10</v>
      </c>
      <c r="E5513" t="s">
        <v>10</v>
      </c>
      <c r="F5513" t="s">
        <v>12</v>
      </c>
      <c r="G5513" t="s">
        <v>12</v>
      </c>
      <c r="H5513" t="s">
        <v>12</v>
      </c>
      <c r="I5513" t="s">
        <v>7079</v>
      </c>
      <c r="J5513">
        <v>5</v>
      </c>
    </row>
    <row r="5514" spans="1:10">
      <c r="A5514" t="s">
        <v>5530</v>
      </c>
      <c r="B5514" t="s">
        <v>12</v>
      </c>
      <c r="C5514" t="s">
        <v>10</v>
      </c>
      <c r="D5514" t="s">
        <v>12</v>
      </c>
      <c r="E5514" t="s">
        <v>10</v>
      </c>
      <c r="F5514" t="s">
        <v>10</v>
      </c>
      <c r="G5514" t="s">
        <v>10</v>
      </c>
      <c r="H5514" t="s">
        <v>10</v>
      </c>
      <c r="I5514" t="s">
        <v>7079</v>
      </c>
      <c r="J5514">
        <v>2</v>
      </c>
    </row>
    <row r="5515" spans="1:10">
      <c r="A5515" t="s">
        <v>5531</v>
      </c>
      <c r="B5515" t="s">
        <v>10</v>
      </c>
      <c r="C5515" t="s">
        <v>12</v>
      </c>
      <c r="D5515" t="s">
        <v>12</v>
      </c>
      <c r="E5515" t="s">
        <v>10</v>
      </c>
      <c r="F5515" t="s">
        <v>12</v>
      </c>
      <c r="G5515" t="s">
        <v>12</v>
      </c>
      <c r="H5515" t="s">
        <v>10</v>
      </c>
      <c r="I5515" t="s">
        <v>7080</v>
      </c>
      <c r="J5515">
        <v>4</v>
      </c>
    </row>
    <row r="5516" spans="1:10">
      <c r="A5516" t="s">
        <v>5532</v>
      </c>
      <c r="B5516" t="s">
        <v>10</v>
      </c>
      <c r="C5516" t="s">
        <v>12</v>
      </c>
      <c r="D5516" t="s">
        <v>10</v>
      </c>
      <c r="E5516" t="s">
        <v>10</v>
      </c>
      <c r="F5516" t="s">
        <v>10</v>
      </c>
      <c r="G5516" t="s">
        <v>10</v>
      </c>
      <c r="H5516" t="s">
        <v>10</v>
      </c>
      <c r="I5516" t="s">
        <v>7079</v>
      </c>
      <c r="J5516">
        <v>1</v>
      </c>
    </row>
    <row r="5517" spans="1:10">
      <c r="A5517" t="s">
        <v>5533</v>
      </c>
      <c r="B5517" t="s">
        <v>10</v>
      </c>
      <c r="C5517" t="s">
        <v>10</v>
      </c>
      <c r="D5517" t="s">
        <v>10</v>
      </c>
      <c r="E5517" t="s">
        <v>10</v>
      </c>
      <c r="F5517" t="s">
        <v>10</v>
      </c>
      <c r="G5517" t="s">
        <v>10</v>
      </c>
      <c r="H5517" t="s">
        <v>10</v>
      </c>
      <c r="I5517" t="s">
        <v>10</v>
      </c>
      <c r="J5517">
        <v>0</v>
      </c>
    </row>
    <row r="5518" spans="1:10">
      <c r="A5518" t="s">
        <v>5534</v>
      </c>
      <c r="B5518" t="s">
        <v>12</v>
      </c>
      <c r="C5518" t="s">
        <v>10</v>
      </c>
      <c r="D5518" t="s">
        <v>10</v>
      </c>
      <c r="E5518" t="s">
        <v>10</v>
      </c>
      <c r="F5518" t="s">
        <v>10</v>
      </c>
      <c r="G5518" t="s">
        <v>10</v>
      </c>
      <c r="H5518" t="s">
        <v>10</v>
      </c>
      <c r="I5518" t="s">
        <v>7079</v>
      </c>
      <c r="J5518">
        <v>1</v>
      </c>
    </row>
    <row r="5519" spans="1:10">
      <c r="A5519" t="s">
        <v>5535</v>
      </c>
      <c r="B5519" t="s">
        <v>10</v>
      </c>
      <c r="C5519" t="s">
        <v>12</v>
      </c>
      <c r="D5519" t="s">
        <v>12</v>
      </c>
      <c r="E5519" t="s">
        <v>12</v>
      </c>
      <c r="F5519" t="s">
        <v>10</v>
      </c>
      <c r="G5519" t="s">
        <v>10</v>
      </c>
      <c r="H5519" t="s">
        <v>10</v>
      </c>
      <c r="I5519" t="s">
        <v>7080</v>
      </c>
      <c r="J5519">
        <v>3</v>
      </c>
    </row>
    <row r="5520" spans="1:10">
      <c r="A5520" t="s">
        <v>5536</v>
      </c>
      <c r="B5520" t="s">
        <v>12</v>
      </c>
      <c r="C5520" t="s">
        <v>12</v>
      </c>
      <c r="D5520" t="s">
        <v>12</v>
      </c>
      <c r="E5520" t="s">
        <v>10</v>
      </c>
      <c r="F5520" t="s">
        <v>10</v>
      </c>
      <c r="G5520" t="s">
        <v>12</v>
      </c>
      <c r="H5520" t="s">
        <v>10</v>
      </c>
      <c r="I5520" t="s">
        <v>7080</v>
      </c>
      <c r="J5520">
        <v>4</v>
      </c>
    </row>
    <row r="5521" spans="1:10">
      <c r="A5521" t="s">
        <v>5537</v>
      </c>
      <c r="B5521" t="s">
        <v>10</v>
      </c>
      <c r="C5521" t="s">
        <v>12</v>
      </c>
      <c r="D5521" t="s">
        <v>10</v>
      </c>
      <c r="E5521" t="s">
        <v>12</v>
      </c>
      <c r="F5521" t="s">
        <v>10</v>
      </c>
      <c r="G5521" t="s">
        <v>10</v>
      </c>
      <c r="H5521" t="s">
        <v>10</v>
      </c>
      <c r="I5521" t="s">
        <v>7079</v>
      </c>
      <c r="J5521">
        <v>2</v>
      </c>
    </row>
    <row r="5522" spans="1:10">
      <c r="A5522" t="s">
        <v>5538</v>
      </c>
      <c r="B5522" t="s">
        <v>12</v>
      </c>
      <c r="C5522" t="s">
        <v>12</v>
      </c>
      <c r="D5522" t="s">
        <v>10</v>
      </c>
      <c r="E5522" t="s">
        <v>12</v>
      </c>
      <c r="F5522" t="s">
        <v>10</v>
      </c>
      <c r="G5522" t="s">
        <v>10</v>
      </c>
      <c r="H5522" t="s">
        <v>10</v>
      </c>
      <c r="I5522" t="s">
        <v>7080</v>
      </c>
      <c r="J5522">
        <v>3</v>
      </c>
    </row>
    <row r="5523" spans="1:10">
      <c r="A5523" t="s">
        <v>5539</v>
      </c>
      <c r="B5523" t="s">
        <v>10</v>
      </c>
      <c r="C5523" t="s">
        <v>10</v>
      </c>
      <c r="D5523" t="s">
        <v>10</v>
      </c>
      <c r="E5523" t="s">
        <v>12</v>
      </c>
      <c r="F5523" t="s">
        <v>12</v>
      </c>
      <c r="G5523" t="s">
        <v>12</v>
      </c>
      <c r="H5523" t="s">
        <v>10</v>
      </c>
      <c r="I5523" t="s">
        <v>7079</v>
      </c>
      <c r="J5523">
        <v>3</v>
      </c>
    </row>
    <row r="5524" spans="1:10">
      <c r="A5524" t="s">
        <v>5540</v>
      </c>
      <c r="B5524" t="s">
        <v>10</v>
      </c>
      <c r="C5524" t="s">
        <v>10</v>
      </c>
      <c r="D5524" t="s">
        <v>10</v>
      </c>
      <c r="E5524" t="s">
        <v>10</v>
      </c>
      <c r="F5524" t="s">
        <v>10</v>
      </c>
      <c r="G5524" t="s">
        <v>10</v>
      </c>
      <c r="H5524" t="s">
        <v>10</v>
      </c>
      <c r="I5524" t="s">
        <v>7080</v>
      </c>
      <c r="J5524">
        <v>0</v>
      </c>
    </row>
    <row r="5525" spans="1:10">
      <c r="A5525" t="s">
        <v>5541</v>
      </c>
      <c r="B5525" t="s">
        <v>10</v>
      </c>
      <c r="C5525" t="s">
        <v>10</v>
      </c>
      <c r="D5525" t="s">
        <v>10</v>
      </c>
      <c r="E5525" t="s">
        <v>10</v>
      </c>
      <c r="F5525" t="s">
        <v>10</v>
      </c>
      <c r="G5525" t="s">
        <v>10</v>
      </c>
      <c r="H5525" t="s">
        <v>10</v>
      </c>
      <c r="I5525" t="s">
        <v>7080</v>
      </c>
      <c r="J5525">
        <v>0</v>
      </c>
    </row>
    <row r="5526" spans="1:10">
      <c r="A5526" t="s">
        <v>5542</v>
      </c>
      <c r="B5526" t="s">
        <v>10</v>
      </c>
      <c r="C5526" t="s">
        <v>12</v>
      </c>
      <c r="D5526" t="s">
        <v>10</v>
      </c>
      <c r="E5526" t="s">
        <v>10</v>
      </c>
      <c r="F5526" t="s">
        <v>12</v>
      </c>
      <c r="G5526" t="s">
        <v>10</v>
      </c>
      <c r="H5526" t="s">
        <v>10</v>
      </c>
      <c r="I5526" t="s">
        <v>7079</v>
      </c>
      <c r="J5526">
        <v>2</v>
      </c>
    </row>
    <row r="5527" spans="1:10">
      <c r="A5527" t="s">
        <v>5543</v>
      </c>
      <c r="B5527" t="s">
        <v>12</v>
      </c>
      <c r="C5527" t="s">
        <v>10</v>
      </c>
      <c r="D5527" t="s">
        <v>10</v>
      </c>
      <c r="E5527" t="s">
        <v>10</v>
      </c>
      <c r="F5527" t="s">
        <v>10</v>
      </c>
      <c r="G5527" t="s">
        <v>10</v>
      </c>
      <c r="H5527" t="s">
        <v>10</v>
      </c>
      <c r="I5527" t="s">
        <v>10</v>
      </c>
      <c r="J5527">
        <v>1</v>
      </c>
    </row>
    <row r="5528" spans="1:10">
      <c r="A5528" t="s">
        <v>5544</v>
      </c>
      <c r="B5528" t="s">
        <v>12</v>
      </c>
      <c r="C5528" t="s">
        <v>10</v>
      </c>
      <c r="D5528" t="s">
        <v>10</v>
      </c>
      <c r="E5528" t="s">
        <v>10</v>
      </c>
      <c r="F5528" t="s">
        <v>10</v>
      </c>
      <c r="G5528" t="s">
        <v>10</v>
      </c>
      <c r="H5528" t="s">
        <v>10</v>
      </c>
      <c r="I5528" t="s">
        <v>10</v>
      </c>
      <c r="J5528">
        <v>1</v>
      </c>
    </row>
    <row r="5529" spans="1:10">
      <c r="A5529" t="s">
        <v>5545</v>
      </c>
      <c r="B5529" t="s">
        <v>12</v>
      </c>
      <c r="C5529" t="s">
        <v>10</v>
      </c>
      <c r="D5529" t="s">
        <v>12</v>
      </c>
      <c r="E5529" t="s">
        <v>12</v>
      </c>
      <c r="F5529" t="s">
        <v>10</v>
      </c>
      <c r="G5529" t="s">
        <v>12</v>
      </c>
      <c r="H5529" t="s">
        <v>12</v>
      </c>
      <c r="I5529" t="s">
        <v>7080</v>
      </c>
      <c r="J5529">
        <v>5</v>
      </c>
    </row>
    <row r="5530" spans="1:10">
      <c r="A5530" t="s">
        <v>5546</v>
      </c>
      <c r="B5530" t="s">
        <v>10</v>
      </c>
      <c r="C5530" t="s">
        <v>12</v>
      </c>
      <c r="D5530" t="s">
        <v>12</v>
      </c>
      <c r="E5530" t="s">
        <v>10</v>
      </c>
      <c r="F5530" t="s">
        <v>12</v>
      </c>
      <c r="G5530" t="s">
        <v>10</v>
      </c>
      <c r="H5530" t="s">
        <v>10</v>
      </c>
      <c r="I5530" t="s">
        <v>7079</v>
      </c>
      <c r="J5530">
        <v>3</v>
      </c>
    </row>
    <row r="5531" spans="1:10">
      <c r="A5531" t="s">
        <v>5547</v>
      </c>
      <c r="B5531" t="s">
        <v>10</v>
      </c>
      <c r="C5531" t="s">
        <v>10</v>
      </c>
      <c r="D5531" t="s">
        <v>10</v>
      </c>
      <c r="E5531" t="s">
        <v>10</v>
      </c>
      <c r="F5531" t="s">
        <v>10</v>
      </c>
      <c r="G5531" t="s">
        <v>10</v>
      </c>
      <c r="H5531" t="s">
        <v>10</v>
      </c>
      <c r="I5531" t="s">
        <v>10</v>
      </c>
      <c r="J5531">
        <v>0</v>
      </c>
    </row>
    <row r="5532" spans="1:10">
      <c r="A5532" t="s">
        <v>5548</v>
      </c>
      <c r="B5532" t="s">
        <v>12</v>
      </c>
      <c r="C5532" t="s">
        <v>10</v>
      </c>
      <c r="D5532" t="s">
        <v>10</v>
      </c>
      <c r="E5532" t="s">
        <v>12</v>
      </c>
      <c r="F5532" t="s">
        <v>10</v>
      </c>
      <c r="G5532" t="s">
        <v>12</v>
      </c>
      <c r="H5532" t="s">
        <v>10</v>
      </c>
      <c r="I5532" t="s">
        <v>7080</v>
      </c>
      <c r="J5532">
        <v>3</v>
      </c>
    </row>
    <row r="5533" spans="1:10">
      <c r="A5533" t="s">
        <v>5549</v>
      </c>
      <c r="B5533" t="s">
        <v>10</v>
      </c>
      <c r="C5533" t="s">
        <v>12</v>
      </c>
      <c r="D5533" t="s">
        <v>12</v>
      </c>
      <c r="E5533" t="s">
        <v>10</v>
      </c>
      <c r="F5533" t="s">
        <v>10</v>
      </c>
      <c r="G5533" t="s">
        <v>12</v>
      </c>
      <c r="H5533" t="s">
        <v>10</v>
      </c>
      <c r="I5533" t="s">
        <v>7079</v>
      </c>
      <c r="J5533">
        <v>3</v>
      </c>
    </row>
    <row r="5534" spans="1:10">
      <c r="A5534" t="s">
        <v>5550</v>
      </c>
      <c r="B5534" t="s">
        <v>10</v>
      </c>
      <c r="C5534" t="s">
        <v>10</v>
      </c>
      <c r="D5534" t="s">
        <v>10</v>
      </c>
      <c r="E5534" t="s">
        <v>10</v>
      </c>
      <c r="F5534" t="s">
        <v>10</v>
      </c>
      <c r="G5534" t="s">
        <v>10</v>
      </c>
      <c r="H5534" t="s">
        <v>10</v>
      </c>
      <c r="I5534" t="s">
        <v>10</v>
      </c>
      <c r="J5534">
        <v>0</v>
      </c>
    </row>
    <row r="5535" spans="1:10">
      <c r="A5535" t="s">
        <v>5551</v>
      </c>
      <c r="B5535" t="s">
        <v>12</v>
      </c>
      <c r="C5535" t="s">
        <v>10</v>
      </c>
      <c r="D5535" t="s">
        <v>10</v>
      </c>
      <c r="E5535" t="s">
        <v>10</v>
      </c>
      <c r="F5535" t="s">
        <v>10</v>
      </c>
      <c r="G5535" t="s">
        <v>12</v>
      </c>
      <c r="H5535" t="s">
        <v>12</v>
      </c>
      <c r="I5535" t="s">
        <v>7080</v>
      </c>
      <c r="J5535">
        <v>3</v>
      </c>
    </row>
    <row r="5536" spans="1:10">
      <c r="A5536" t="s">
        <v>5552</v>
      </c>
      <c r="B5536" t="s">
        <v>12</v>
      </c>
      <c r="C5536" t="s">
        <v>12</v>
      </c>
      <c r="D5536" t="s">
        <v>10</v>
      </c>
      <c r="E5536" t="s">
        <v>10</v>
      </c>
      <c r="F5536" t="s">
        <v>10</v>
      </c>
      <c r="G5536" t="s">
        <v>10</v>
      </c>
      <c r="H5536" t="s">
        <v>10</v>
      </c>
      <c r="I5536" t="s">
        <v>7080</v>
      </c>
      <c r="J5536">
        <v>2</v>
      </c>
    </row>
    <row r="5537" spans="1:10">
      <c r="A5537" t="s">
        <v>5553</v>
      </c>
      <c r="B5537" t="s">
        <v>12</v>
      </c>
      <c r="C5537" t="s">
        <v>12</v>
      </c>
      <c r="D5537" t="s">
        <v>10</v>
      </c>
      <c r="E5537" t="s">
        <v>12</v>
      </c>
      <c r="F5537" t="s">
        <v>12</v>
      </c>
      <c r="G5537" t="s">
        <v>12</v>
      </c>
      <c r="H5537" t="s">
        <v>12</v>
      </c>
      <c r="I5537" t="s">
        <v>7079</v>
      </c>
      <c r="J5537">
        <v>6</v>
      </c>
    </row>
    <row r="5538" spans="1:10">
      <c r="A5538" t="s">
        <v>5554</v>
      </c>
      <c r="B5538" t="s">
        <v>10</v>
      </c>
      <c r="C5538" t="s">
        <v>10</v>
      </c>
      <c r="D5538" t="s">
        <v>10</v>
      </c>
      <c r="E5538" t="s">
        <v>10</v>
      </c>
      <c r="F5538" t="s">
        <v>10</v>
      </c>
      <c r="G5538" t="s">
        <v>12</v>
      </c>
      <c r="H5538" t="s">
        <v>10</v>
      </c>
      <c r="I5538" t="s">
        <v>7079</v>
      </c>
      <c r="J5538">
        <v>1</v>
      </c>
    </row>
    <row r="5539" spans="1:10">
      <c r="A5539" t="s">
        <v>5555</v>
      </c>
      <c r="B5539" t="s">
        <v>12</v>
      </c>
      <c r="C5539" t="s">
        <v>12</v>
      </c>
      <c r="D5539" t="s">
        <v>12</v>
      </c>
      <c r="E5539" t="s">
        <v>12</v>
      </c>
      <c r="F5539" t="s">
        <v>12</v>
      </c>
      <c r="G5539" t="s">
        <v>12</v>
      </c>
      <c r="H5539" t="s">
        <v>12</v>
      </c>
      <c r="I5539" t="s">
        <v>7080</v>
      </c>
      <c r="J5539">
        <v>7</v>
      </c>
    </row>
    <row r="5540" spans="1:10">
      <c r="A5540" t="s">
        <v>5556</v>
      </c>
      <c r="B5540" t="s">
        <v>10</v>
      </c>
      <c r="C5540" t="s">
        <v>10</v>
      </c>
      <c r="D5540" t="s">
        <v>10</v>
      </c>
      <c r="E5540" t="s">
        <v>10</v>
      </c>
      <c r="F5540" t="s">
        <v>10</v>
      </c>
      <c r="G5540" t="s">
        <v>10</v>
      </c>
      <c r="H5540" t="s">
        <v>12</v>
      </c>
      <c r="I5540" t="s">
        <v>7080</v>
      </c>
      <c r="J5540">
        <v>1</v>
      </c>
    </row>
    <row r="5541" spans="1:10">
      <c r="A5541" t="s">
        <v>5557</v>
      </c>
      <c r="B5541" t="s">
        <v>10</v>
      </c>
      <c r="C5541" t="s">
        <v>10</v>
      </c>
      <c r="D5541" t="s">
        <v>10</v>
      </c>
      <c r="E5541" t="s">
        <v>10</v>
      </c>
      <c r="F5541" t="s">
        <v>10</v>
      </c>
      <c r="G5541" t="s">
        <v>10</v>
      </c>
      <c r="H5541" t="s">
        <v>10</v>
      </c>
      <c r="I5541" t="s">
        <v>10</v>
      </c>
      <c r="J5541">
        <v>0</v>
      </c>
    </row>
    <row r="5542" spans="1:10">
      <c r="A5542" t="s">
        <v>5558</v>
      </c>
      <c r="B5542" t="s">
        <v>10</v>
      </c>
      <c r="C5542" t="s">
        <v>10</v>
      </c>
      <c r="D5542" t="s">
        <v>10</v>
      </c>
      <c r="E5542" t="s">
        <v>10</v>
      </c>
      <c r="F5542" t="s">
        <v>10</v>
      </c>
      <c r="G5542" t="s">
        <v>10</v>
      </c>
      <c r="H5542" t="s">
        <v>10</v>
      </c>
      <c r="I5542" t="s">
        <v>10</v>
      </c>
      <c r="J5542">
        <v>0</v>
      </c>
    </row>
    <row r="5543" spans="1:10">
      <c r="A5543" t="s">
        <v>5559</v>
      </c>
      <c r="B5543" t="s">
        <v>12</v>
      </c>
      <c r="C5543" t="s">
        <v>10</v>
      </c>
      <c r="D5543" t="s">
        <v>10</v>
      </c>
      <c r="E5543" t="s">
        <v>12</v>
      </c>
      <c r="F5543" t="s">
        <v>12</v>
      </c>
      <c r="G5543" t="s">
        <v>12</v>
      </c>
      <c r="H5543" t="s">
        <v>12</v>
      </c>
      <c r="I5543" t="s">
        <v>7080</v>
      </c>
      <c r="J5543">
        <v>5</v>
      </c>
    </row>
    <row r="5544" spans="1:10">
      <c r="A5544" t="s">
        <v>5560</v>
      </c>
      <c r="B5544" t="s">
        <v>12</v>
      </c>
      <c r="C5544" t="s">
        <v>10</v>
      </c>
      <c r="D5544" t="s">
        <v>12</v>
      </c>
      <c r="E5544" t="s">
        <v>12</v>
      </c>
      <c r="F5544" t="s">
        <v>12</v>
      </c>
      <c r="G5544" t="s">
        <v>12</v>
      </c>
      <c r="H5544" t="s">
        <v>12</v>
      </c>
      <c r="I5544" t="s">
        <v>7079</v>
      </c>
      <c r="J5544">
        <v>6</v>
      </c>
    </row>
    <row r="5545" spans="1:10">
      <c r="A5545" t="s">
        <v>5561</v>
      </c>
      <c r="B5545" t="s">
        <v>10</v>
      </c>
      <c r="C5545" t="s">
        <v>12</v>
      </c>
      <c r="D5545" t="s">
        <v>12</v>
      </c>
      <c r="E5545" t="s">
        <v>10</v>
      </c>
      <c r="F5545" t="s">
        <v>10</v>
      </c>
      <c r="G5545" t="s">
        <v>10</v>
      </c>
      <c r="H5545" t="s">
        <v>10</v>
      </c>
      <c r="I5545" t="s">
        <v>7080</v>
      </c>
      <c r="J5545">
        <v>2</v>
      </c>
    </row>
    <row r="5546" spans="1:10">
      <c r="A5546" t="s">
        <v>5562</v>
      </c>
      <c r="B5546" t="s">
        <v>12</v>
      </c>
      <c r="C5546" t="s">
        <v>12</v>
      </c>
      <c r="D5546" t="s">
        <v>12</v>
      </c>
      <c r="E5546" t="s">
        <v>12</v>
      </c>
      <c r="F5546" t="s">
        <v>12</v>
      </c>
      <c r="G5546" t="s">
        <v>12</v>
      </c>
      <c r="H5546" t="s">
        <v>10</v>
      </c>
      <c r="I5546" t="s">
        <v>7080</v>
      </c>
      <c r="J5546">
        <v>6</v>
      </c>
    </row>
    <row r="5547" spans="1:10">
      <c r="A5547" t="s">
        <v>5563</v>
      </c>
      <c r="B5547" t="s">
        <v>10</v>
      </c>
      <c r="C5547" t="s">
        <v>10</v>
      </c>
      <c r="D5547" t="s">
        <v>10</v>
      </c>
      <c r="E5547" t="s">
        <v>12</v>
      </c>
      <c r="F5547" t="s">
        <v>10</v>
      </c>
      <c r="G5547" t="s">
        <v>12</v>
      </c>
      <c r="H5547" t="s">
        <v>10</v>
      </c>
      <c r="I5547" t="s">
        <v>7080</v>
      </c>
      <c r="J5547">
        <v>2</v>
      </c>
    </row>
    <row r="5548" spans="1:10">
      <c r="A5548" t="s">
        <v>5564</v>
      </c>
      <c r="B5548" t="s">
        <v>10</v>
      </c>
      <c r="C5548" t="s">
        <v>12</v>
      </c>
      <c r="D5548" t="s">
        <v>12</v>
      </c>
      <c r="E5548" t="s">
        <v>10</v>
      </c>
      <c r="F5548" t="s">
        <v>12</v>
      </c>
      <c r="G5548" t="s">
        <v>10</v>
      </c>
      <c r="H5548" t="s">
        <v>10</v>
      </c>
      <c r="I5548" t="s">
        <v>7079</v>
      </c>
      <c r="J5548">
        <v>3</v>
      </c>
    </row>
    <row r="5549" spans="1:10">
      <c r="A5549" t="s">
        <v>5565</v>
      </c>
      <c r="B5549" t="s">
        <v>10</v>
      </c>
      <c r="C5549" t="s">
        <v>10</v>
      </c>
      <c r="D5549" t="s">
        <v>10</v>
      </c>
      <c r="E5549" t="s">
        <v>10</v>
      </c>
      <c r="F5549" t="s">
        <v>10</v>
      </c>
      <c r="G5549" t="s">
        <v>12</v>
      </c>
      <c r="H5549" t="s">
        <v>12</v>
      </c>
      <c r="I5549" t="s">
        <v>7080</v>
      </c>
      <c r="J5549">
        <v>2</v>
      </c>
    </row>
    <row r="5550" spans="1:10">
      <c r="A5550" t="s">
        <v>5566</v>
      </c>
      <c r="B5550" t="s">
        <v>12</v>
      </c>
      <c r="C5550" t="s">
        <v>10</v>
      </c>
      <c r="D5550" t="s">
        <v>10</v>
      </c>
      <c r="E5550" t="s">
        <v>10</v>
      </c>
      <c r="F5550" t="s">
        <v>10</v>
      </c>
      <c r="G5550" t="s">
        <v>10</v>
      </c>
      <c r="H5550" t="s">
        <v>10</v>
      </c>
      <c r="I5550" t="s">
        <v>10</v>
      </c>
      <c r="J5550">
        <v>1</v>
      </c>
    </row>
    <row r="5551" spans="1:10">
      <c r="A5551" t="s">
        <v>5567</v>
      </c>
      <c r="B5551" t="s">
        <v>10</v>
      </c>
      <c r="C5551" t="s">
        <v>10</v>
      </c>
      <c r="D5551" t="s">
        <v>12</v>
      </c>
      <c r="E5551" t="s">
        <v>10</v>
      </c>
      <c r="F5551" t="s">
        <v>12</v>
      </c>
      <c r="G5551" t="s">
        <v>12</v>
      </c>
      <c r="H5551" t="s">
        <v>12</v>
      </c>
      <c r="I5551" t="s">
        <v>7080</v>
      </c>
      <c r="J5551">
        <v>4</v>
      </c>
    </row>
    <row r="5552" spans="1:10">
      <c r="A5552" t="s">
        <v>5568</v>
      </c>
      <c r="B5552" t="s">
        <v>10</v>
      </c>
      <c r="C5552" t="s">
        <v>10</v>
      </c>
      <c r="D5552" t="s">
        <v>10</v>
      </c>
      <c r="E5552" t="s">
        <v>10</v>
      </c>
      <c r="F5552" t="s">
        <v>10</v>
      </c>
      <c r="G5552" t="s">
        <v>10</v>
      </c>
      <c r="H5552" t="s">
        <v>10</v>
      </c>
      <c r="I5552" t="s">
        <v>10</v>
      </c>
      <c r="J5552">
        <v>0</v>
      </c>
    </row>
    <row r="5553" spans="1:10">
      <c r="A5553" t="s">
        <v>5569</v>
      </c>
      <c r="B5553" t="s">
        <v>10</v>
      </c>
      <c r="C5553" t="s">
        <v>10</v>
      </c>
      <c r="D5553" t="s">
        <v>10</v>
      </c>
      <c r="E5553" t="s">
        <v>10</v>
      </c>
      <c r="F5553" t="s">
        <v>10</v>
      </c>
      <c r="G5553" t="s">
        <v>10</v>
      </c>
      <c r="H5553" t="s">
        <v>10</v>
      </c>
      <c r="I5553" t="s">
        <v>10</v>
      </c>
      <c r="J5553">
        <v>0</v>
      </c>
    </row>
    <row r="5554" spans="1:10">
      <c r="A5554" t="s">
        <v>5570</v>
      </c>
      <c r="B5554" t="s">
        <v>10</v>
      </c>
      <c r="C5554" t="s">
        <v>10</v>
      </c>
      <c r="D5554" t="s">
        <v>10</v>
      </c>
      <c r="E5554" t="s">
        <v>10</v>
      </c>
      <c r="F5554" t="s">
        <v>10</v>
      </c>
      <c r="G5554" t="s">
        <v>10</v>
      </c>
      <c r="H5554" t="s">
        <v>10</v>
      </c>
      <c r="I5554" t="s">
        <v>10</v>
      </c>
      <c r="J5554">
        <v>0</v>
      </c>
    </row>
    <row r="5555" spans="1:10">
      <c r="A5555" t="s">
        <v>5571</v>
      </c>
      <c r="B5555" t="s">
        <v>10</v>
      </c>
      <c r="C5555" t="s">
        <v>10</v>
      </c>
      <c r="D5555" t="s">
        <v>10</v>
      </c>
      <c r="E5555" t="s">
        <v>10</v>
      </c>
      <c r="F5555" t="s">
        <v>10</v>
      </c>
      <c r="G5555" t="s">
        <v>10</v>
      </c>
      <c r="H5555" t="s">
        <v>12</v>
      </c>
      <c r="I5555" t="s">
        <v>7079</v>
      </c>
      <c r="J5555">
        <v>1</v>
      </c>
    </row>
    <row r="5556" spans="1:10">
      <c r="A5556" t="s">
        <v>5572</v>
      </c>
      <c r="B5556" t="s">
        <v>10</v>
      </c>
      <c r="C5556" t="s">
        <v>10</v>
      </c>
      <c r="D5556" t="s">
        <v>10</v>
      </c>
      <c r="E5556" t="s">
        <v>10</v>
      </c>
      <c r="F5556" t="s">
        <v>10</v>
      </c>
      <c r="G5556" t="s">
        <v>10</v>
      </c>
      <c r="H5556" t="s">
        <v>10</v>
      </c>
      <c r="I5556" t="s">
        <v>10</v>
      </c>
      <c r="J5556">
        <v>0</v>
      </c>
    </row>
    <row r="5557" spans="1:10">
      <c r="A5557" t="s">
        <v>5573</v>
      </c>
      <c r="B5557" t="s">
        <v>10</v>
      </c>
      <c r="C5557" t="s">
        <v>10</v>
      </c>
      <c r="D5557" t="s">
        <v>10</v>
      </c>
      <c r="E5557" t="s">
        <v>10</v>
      </c>
      <c r="F5557" t="s">
        <v>10</v>
      </c>
      <c r="G5557" t="s">
        <v>10</v>
      </c>
      <c r="H5557" t="s">
        <v>10</v>
      </c>
      <c r="I5557" t="s">
        <v>10</v>
      </c>
      <c r="J5557">
        <v>0</v>
      </c>
    </row>
    <row r="5558" spans="1:10">
      <c r="A5558" t="s">
        <v>5574</v>
      </c>
      <c r="B5558" t="s">
        <v>10</v>
      </c>
      <c r="C5558" t="s">
        <v>10</v>
      </c>
      <c r="D5558" t="s">
        <v>12</v>
      </c>
      <c r="E5558" t="s">
        <v>12</v>
      </c>
      <c r="F5558" t="s">
        <v>10</v>
      </c>
      <c r="G5558" t="s">
        <v>10</v>
      </c>
      <c r="H5558" t="s">
        <v>10</v>
      </c>
      <c r="I5558" t="s">
        <v>7080</v>
      </c>
      <c r="J5558">
        <v>2</v>
      </c>
    </row>
    <row r="5559" spans="1:10">
      <c r="A5559" t="s">
        <v>5575</v>
      </c>
      <c r="B5559" t="s">
        <v>10</v>
      </c>
      <c r="C5559" t="s">
        <v>10</v>
      </c>
      <c r="D5559" t="s">
        <v>10</v>
      </c>
      <c r="E5559" t="s">
        <v>10</v>
      </c>
      <c r="F5559" t="s">
        <v>10</v>
      </c>
      <c r="G5559" t="s">
        <v>12</v>
      </c>
      <c r="H5559" t="s">
        <v>10</v>
      </c>
      <c r="I5559" t="s">
        <v>7080</v>
      </c>
      <c r="J5559">
        <v>1</v>
      </c>
    </row>
    <row r="5560" spans="1:10">
      <c r="A5560" t="s">
        <v>5576</v>
      </c>
      <c r="B5560" t="s">
        <v>12</v>
      </c>
      <c r="C5560" t="s">
        <v>12</v>
      </c>
      <c r="D5560" t="s">
        <v>12</v>
      </c>
      <c r="E5560" t="s">
        <v>12</v>
      </c>
      <c r="F5560" t="s">
        <v>12</v>
      </c>
      <c r="G5560" t="s">
        <v>12</v>
      </c>
      <c r="H5560" t="s">
        <v>12</v>
      </c>
      <c r="I5560" t="s">
        <v>7080</v>
      </c>
      <c r="J5560">
        <v>7</v>
      </c>
    </row>
    <row r="5561" spans="1:10">
      <c r="A5561" t="s">
        <v>5577</v>
      </c>
      <c r="B5561" t="s">
        <v>10</v>
      </c>
      <c r="C5561" t="s">
        <v>10</v>
      </c>
      <c r="D5561" t="s">
        <v>12</v>
      </c>
      <c r="E5561" t="s">
        <v>10</v>
      </c>
      <c r="F5561" t="s">
        <v>10</v>
      </c>
      <c r="G5561" t="s">
        <v>10</v>
      </c>
      <c r="H5561" t="s">
        <v>10</v>
      </c>
      <c r="I5561" t="s">
        <v>7079</v>
      </c>
      <c r="J5561">
        <v>1</v>
      </c>
    </row>
    <row r="5562" spans="1:10">
      <c r="A5562" t="s">
        <v>5578</v>
      </c>
      <c r="B5562" t="s">
        <v>10</v>
      </c>
      <c r="C5562" t="s">
        <v>10</v>
      </c>
      <c r="D5562" t="s">
        <v>12</v>
      </c>
      <c r="E5562" t="s">
        <v>12</v>
      </c>
      <c r="F5562" t="s">
        <v>12</v>
      </c>
      <c r="G5562" t="s">
        <v>10</v>
      </c>
      <c r="H5562" t="s">
        <v>12</v>
      </c>
      <c r="I5562" t="s">
        <v>7080</v>
      </c>
      <c r="J5562">
        <v>4</v>
      </c>
    </row>
    <row r="5563" spans="1:10">
      <c r="A5563" t="s">
        <v>5579</v>
      </c>
      <c r="B5563" t="s">
        <v>10</v>
      </c>
      <c r="C5563" t="s">
        <v>10</v>
      </c>
      <c r="D5563" t="s">
        <v>10</v>
      </c>
      <c r="E5563" t="s">
        <v>10</v>
      </c>
      <c r="F5563" t="s">
        <v>10</v>
      </c>
      <c r="G5563" t="s">
        <v>10</v>
      </c>
      <c r="H5563" t="s">
        <v>10</v>
      </c>
      <c r="I5563" t="s">
        <v>10</v>
      </c>
      <c r="J5563">
        <v>0</v>
      </c>
    </row>
    <row r="5564" spans="1:10">
      <c r="A5564" t="s">
        <v>5580</v>
      </c>
      <c r="B5564" t="s">
        <v>12</v>
      </c>
      <c r="C5564" t="s">
        <v>10</v>
      </c>
      <c r="D5564" t="s">
        <v>10</v>
      </c>
      <c r="E5564" t="s">
        <v>10</v>
      </c>
      <c r="F5564" t="s">
        <v>12</v>
      </c>
      <c r="G5564" t="s">
        <v>10</v>
      </c>
      <c r="H5564" t="s">
        <v>10</v>
      </c>
      <c r="I5564" t="s">
        <v>7080</v>
      </c>
      <c r="J5564">
        <v>2</v>
      </c>
    </row>
    <row r="5565" spans="1:10">
      <c r="A5565" t="s">
        <v>5581</v>
      </c>
      <c r="B5565" t="s">
        <v>10</v>
      </c>
      <c r="C5565" t="s">
        <v>10</v>
      </c>
      <c r="D5565" t="s">
        <v>10</v>
      </c>
      <c r="E5565" t="s">
        <v>10</v>
      </c>
      <c r="F5565" t="s">
        <v>10</v>
      </c>
      <c r="G5565" t="s">
        <v>10</v>
      </c>
      <c r="H5565" t="s">
        <v>10</v>
      </c>
      <c r="I5565" t="s">
        <v>10</v>
      </c>
      <c r="J5565">
        <v>0</v>
      </c>
    </row>
    <row r="5566" spans="1:10">
      <c r="A5566" t="s">
        <v>5582</v>
      </c>
      <c r="B5566" t="s">
        <v>12</v>
      </c>
      <c r="C5566" t="s">
        <v>12</v>
      </c>
      <c r="D5566" t="s">
        <v>10</v>
      </c>
      <c r="E5566" t="s">
        <v>10</v>
      </c>
      <c r="F5566" t="s">
        <v>10</v>
      </c>
      <c r="G5566" t="s">
        <v>10</v>
      </c>
      <c r="H5566" t="s">
        <v>10</v>
      </c>
      <c r="I5566" t="s">
        <v>7079</v>
      </c>
      <c r="J5566">
        <v>2</v>
      </c>
    </row>
    <row r="5567" spans="1:10">
      <c r="A5567" t="s">
        <v>5583</v>
      </c>
      <c r="B5567" t="s">
        <v>10</v>
      </c>
      <c r="C5567" t="s">
        <v>10</v>
      </c>
      <c r="D5567" t="s">
        <v>10</v>
      </c>
      <c r="E5567" t="s">
        <v>12</v>
      </c>
      <c r="F5567" t="s">
        <v>10</v>
      </c>
      <c r="G5567" t="s">
        <v>12</v>
      </c>
      <c r="H5567" t="s">
        <v>10</v>
      </c>
      <c r="I5567" t="s">
        <v>7079</v>
      </c>
      <c r="J5567">
        <v>2</v>
      </c>
    </row>
    <row r="5568" spans="1:10">
      <c r="A5568" t="s">
        <v>5584</v>
      </c>
      <c r="B5568" t="s">
        <v>12</v>
      </c>
      <c r="C5568" t="s">
        <v>10</v>
      </c>
      <c r="D5568" t="s">
        <v>12</v>
      </c>
      <c r="E5568" t="s">
        <v>12</v>
      </c>
      <c r="F5568" t="s">
        <v>10</v>
      </c>
      <c r="G5568" t="s">
        <v>12</v>
      </c>
      <c r="H5568" t="s">
        <v>12</v>
      </c>
      <c r="I5568" t="s">
        <v>7079</v>
      </c>
      <c r="J5568">
        <v>5</v>
      </c>
    </row>
    <row r="5569" spans="1:10">
      <c r="A5569" t="s">
        <v>5585</v>
      </c>
      <c r="B5569" t="s">
        <v>12</v>
      </c>
      <c r="C5569" t="s">
        <v>12</v>
      </c>
      <c r="D5569" t="s">
        <v>12</v>
      </c>
      <c r="E5569" t="s">
        <v>12</v>
      </c>
      <c r="F5569" t="s">
        <v>12</v>
      </c>
      <c r="G5569" t="s">
        <v>10</v>
      </c>
      <c r="H5569" t="s">
        <v>12</v>
      </c>
      <c r="I5569" t="s">
        <v>7080</v>
      </c>
      <c r="J5569">
        <v>6</v>
      </c>
    </row>
    <row r="5570" spans="1:10">
      <c r="A5570" t="s">
        <v>5586</v>
      </c>
      <c r="B5570" t="s">
        <v>12</v>
      </c>
      <c r="C5570" t="s">
        <v>12</v>
      </c>
      <c r="D5570" t="s">
        <v>12</v>
      </c>
      <c r="E5570" t="s">
        <v>12</v>
      </c>
      <c r="F5570" t="s">
        <v>12</v>
      </c>
      <c r="G5570" t="s">
        <v>10</v>
      </c>
      <c r="H5570" t="s">
        <v>10</v>
      </c>
      <c r="I5570" t="s">
        <v>7080</v>
      </c>
      <c r="J5570">
        <v>5</v>
      </c>
    </row>
    <row r="5571" spans="1:10">
      <c r="A5571" t="s">
        <v>5587</v>
      </c>
      <c r="B5571" t="s">
        <v>10</v>
      </c>
      <c r="C5571" t="s">
        <v>10</v>
      </c>
      <c r="D5571" t="s">
        <v>10</v>
      </c>
      <c r="E5571" t="s">
        <v>10</v>
      </c>
      <c r="F5571" t="s">
        <v>12</v>
      </c>
      <c r="G5571" t="s">
        <v>12</v>
      </c>
      <c r="H5571" t="s">
        <v>10</v>
      </c>
      <c r="I5571" t="s">
        <v>7080</v>
      </c>
      <c r="J5571">
        <v>2</v>
      </c>
    </row>
    <row r="5572" spans="1:10">
      <c r="A5572" t="s">
        <v>5588</v>
      </c>
      <c r="B5572" t="s">
        <v>12</v>
      </c>
      <c r="C5572" t="s">
        <v>10</v>
      </c>
      <c r="D5572" t="s">
        <v>12</v>
      </c>
      <c r="E5572" t="s">
        <v>12</v>
      </c>
      <c r="F5572" t="s">
        <v>10</v>
      </c>
      <c r="G5572" t="s">
        <v>10</v>
      </c>
      <c r="H5572" t="s">
        <v>12</v>
      </c>
      <c r="I5572" t="s">
        <v>7080</v>
      </c>
      <c r="J5572">
        <v>4</v>
      </c>
    </row>
    <row r="5573" spans="1:10">
      <c r="A5573" t="s">
        <v>5589</v>
      </c>
      <c r="B5573" t="s">
        <v>12</v>
      </c>
      <c r="C5573" t="s">
        <v>10</v>
      </c>
      <c r="D5573" t="s">
        <v>12</v>
      </c>
      <c r="E5573" t="s">
        <v>12</v>
      </c>
      <c r="F5573" t="s">
        <v>10</v>
      </c>
      <c r="G5573" t="s">
        <v>12</v>
      </c>
      <c r="H5573" t="s">
        <v>12</v>
      </c>
      <c r="I5573" t="s">
        <v>7079</v>
      </c>
      <c r="J5573">
        <v>5</v>
      </c>
    </row>
    <row r="5574" spans="1:10">
      <c r="A5574" t="s">
        <v>5590</v>
      </c>
      <c r="B5574" t="s">
        <v>12</v>
      </c>
      <c r="C5574" t="s">
        <v>12</v>
      </c>
      <c r="D5574" t="s">
        <v>10</v>
      </c>
      <c r="E5574" t="s">
        <v>12</v>
      </c>
      <c r="F5574" t="s">
        <v>12</v>
      </c>
      <c r="G5574" t="s">
        <v>10</v>
      </c>
      <c r="H5574" t="s">
        <v>12</v>
      </c>
      <c r="I5574" t="s">
        <v>7079</v>
      </c>
      <c r="J5574">
        <v>5</v>
      </c>
    </row>
    <row r="5575" spans="1:10">
      <c r="A5575" t="s">
        <v>5591</v>
      </c>
      <c r="B5575" t="s">
        <v>10</v>
      </c>
      <c r="C5575" t="s">
        <v>10</v>
      </c>
      <c r="D5575" t="s">
        <v>10</v>
      </c>
      <c r="E5575" t="s">
        <v>10</v>
      </c>
      <c r="F5575" t="s">
        <v>10</v>
      </c>
      <c r="G5575" t="s">
        <v>10</v>
      </c>
      <c r="H5575" t="s">
        <v>10</v>
      </c>
      <c r="I5575" t="s">
        <v>7080</v>
      </c>
      <c r="J5575">
        <v>0</v>
      </c>
    </row>
    <row r="5576" spans="1:10">
      <c r="A5576" t="s">
        <v>5592</v>
      </c>
      <c r="B5576" t="s">
        <v>10</v>
      </c>
      <c r="C5576" t="s">
        <v>10</v>
      </c>
      <c r="D5576" t="s">
        <v>10</v>
      </c>
      <c r="E5576" t="s">
        <v>10</v>
      </c>
      <c r="F5576" t="s">
        <v>10</v>
      </c>
      <c r="G5576" t="s">
        <v>10</v>
      </c>
      <c r="H5576" t="s">
        <v>10</v>
      </c>
      <c r="I5576" t="s">
        <v>10</v>
      </c>
      <c r="J5576">
        <v>0</v>
      </c>
    </row>
    <row r="5577" spans="1:10">
      <c r="A5577" t="s">
        <v>5593</v>
      </c>
      <c r="B5577" t="s">
        <v>12</v>
      </c>
      <c r="C5577" t="s">
        <v>12</v>
      </c>
      <c r="D5577" t="s">
        <v>12</v>
      </c>
      <c r="E5577" t="s">
        <v>12</v>
      </c>
      <c r="F5577" t="s">
        <v>12</v>
      </c>
      <c r="G5577" t="s">
        <v>10</v>
      </c>
      <c r="H5577" t="s">
        <v>12</v>
      </c>
      <c r="I5577" t="s">
        <v>7079</v>
      </c>
      <c r="J5577">
        <v>6</v>
      </c>
    </row>
    <row r="5578" spans="1:10">
      <c r="A5578" t="s">
        <v>5594</v>
      </c>
      <c r="B5578" t="s">
        <v>10</v>
      </c>
      <c r="C5578" t="s">
        <v>10</v>
      </c>
      <c r="D5578" t="s">
        <v>10</v>
      </c>
      <c r="E5578" t="s">
        <v>10</v>
      </c>
      <c r="F5578" t="s">
        <v>10</v>
      </c>
      <c r="G5578" t="s">
        <v>12</v>
      </c>
      <c r="H5578" t="s">
        <v>10</v>
      </c>
      <c r="I5578" t="s">
        <v>7079</v>
      </c>
      <c r="J5578">
        <v>1</v>
      </c>
    </row>
    <row r="5579" spans="1:10">
      <c r="A5579" t="s">
        <v>5595</v>
      </c>
      <c r="B5579" t="s">
        <v>10</v>
      </c>
      <c r="C5579" t="s">
        <v>10</v>
      </c>
      <c r="D5579" t="s">
        <v>10</v>
      </c>
      <c r="E5579" t="s">
        <v>10</v>
      </c>
      <c r="F5579" t="s">
        <v>10</v>
      </c>
      <c r="G5579" t="s">
        <v>10</v>
      </c>
      <c r="H5579" t="s">
        <v>10</v>
      </c>
      <c r="I5579" t="s">
        <v>10</v>
      </c>
      <c r="J5579">
        <v>0</v>
      </c>
    </row>
    <row r="5580" spans="1:10">
      <c r="A5580" t="s">
        <v>5596</v>
      </c>
      <c r="B5580" t="s">
        <v>10</v>
      </c>
      <c r="C5580" t="s">
        <v>10</v>
      </c>
      <c r="D5580" t="s">
        <v>10</v>
      </c>
      <c r="E5580" t="s">
        <v>10</v>
      </c>
      <c r="F5580" t="s">
        <v>10</v>
      </c>
      <c r="G5580" t="s">
        <v>10</v>
      </c>
      <c r="H5580" t="s">
        <v>10</v>
      </c>
      <c r="I5580" t="s">
        <v>10</v>
      </c>
      <c r="J5580">
        <v>0</v>
      </c>
    </row>
    <row r="5581" spans="1:10">
      <c r="A5581" t="s">
        <v>5597</v>
      </c>
      <c r="B5581" t="s">
        <v>12</v>
      </c>
      <c r="C5581" t="s">
        <v>12</v>
      </c>
      <c r="D5581" t="s">
        <v>12</v>
      </c>
      <c r="E5581" t="s">
        <v>12</v>
      </c>
      <c r="F5581" t="s">
        <v>12</v>
      </c>
      <c r="G5581" t="s">
        <v>10</v>
      </c>
      <c r="H5581" t="s">
        <v>10</v>
      </c>
      <c r="I5581" t="s">
        <v>7080</v>
      </c>
      <c r="J5581">
        <v>5</v>
      </c>
    </row>
    <row r="5582" spans="1:10">
      <c r="A5582" t="s">
        <v>5598</v>
      </c>
      <c r="B5582" t="s">
        <v>10</v>
      </c>
      <c r="C5582" t="s">
        <v>10</v>
      </c>
      <c r="D5582" t="s">
        <v>10</v>
      </c>
      <c r="E5582" t="s">
        <v>10</v>
      </c>
      <c r="F5582" t="s">
        <v>10</v>
      </c>
      <c r="G5582" t="s">
        <v>10</v>
      </c>
      <c r="H5582" t="s">
        <v>10</v>
      </c>
      <c r="I5582" t="s">
        <v>10</v>
      </c>
      <c r="J5582">
        <v>0</v>
      </c>
    </row>
    <row r="5583" spans="1:10">
      <c r="A5583" t="s">
        <v>5599</v>
      </c>
      <c r="B5583" t="s">
        <v>12</v>
      </c>
      <c r="C5583" t="s">
        <v>12</v>
      </c>
      <c r="D5583" t="s">
        <v>12</v>
      </c>
      <c r="E5583" t="s">
        <v>12</v>
      </c>
      <c r="F5583" t="s">
        <v>12</v>
      </c>
      <c r="G5583" t="s">
        <v>12</v>
      </c>
      <c r="H5583" t="s">
        <v>12</v>
      </c>
      <c r="I5583" t="s">
        <v>7080</v>
      </c>
      <c r="J5583">
        <v>7</v>
      </c>
    </row>
    <row r="5584" spans="1:10">
      <c r="A5584" t="s">
        <v>5600</v>
      </c>
      <c r="B5584" t="s">
        <v>12</v>
      </c>
      <c r="C5584" t="s">
        <v>10</v>
      </c>
      <c r="D5584" t="s">
        <v>10</v>
      </c>
      <c r="E5584" t="s">
        <v>10</v>
      </c>
      <c r="F5584" t="s">
        <v>10</v>
      </c>
      <c r="G5584" t="s">
        <v>10</v>
      </c>
      <c r="H5584" t="s">
        <v>10</v>
      </c>
      <c r="I5584" t="s">
        <v>10</v>
      </c>
      <c r="J5584">
        <v>1</v>
      </c>
    </row>
    <row r="5585" spans="1:10">
      <c r="A5585" t="s">
        <v>5601</v>
      </c>
      <c r="B5585" t="s">
        <v>10</v>
      </c>
      <c r="C5585" t="s">
        <v>10</v>
      </c>
      <c r="D5585" t="s">
        <v>12</v>
      </c>
      <c r="E5585" t="s">
        <v>10</v>
      </c>
      <c r="F5585" t="s">
        <v>10</v>
      </c>
      <c r="G5585" t="s">
        <v>10</v>
      </c>
      <c r="H5585" t="s">
        <v>12</v>
      </c>
      <c r="I5585" t="s">
        <v>7080</v>
      </c>
      <c r="J5585">
        <v>2</v>
      </c>
    </row>
    <row r="5586" spans="1:10">
      <c r="A5586" t="s">
        <v>5602</v>
      </c>
      <c r="B5586" t="s">
        <v>12</v>
      </c>
      <c r="C5586" t="s">
        <v>10</v>
      </c>
      <c r="D5586" t="s">
        <v>12</v>
      </c>
      <c r="E5586" t="s">
        <v>10</v>
      </c>
      <c r="F5586" t="s">
        <v>10</v>
      </c>
      <c r="G5586" t="s">
        <v>10</v>
      </c>
      <c r="H5586" t="s">
        <v>10</v>
      </c>
      <c r="I5586" t="s">
        <v>7080</v>
      </c>
      <c r="J5586">
        <v>2</v>
      </c>
    </row>
    <row r="5587" spans="1:10">
      <c r="A5587" t="s">
        <v>5603</v>
      </c>
      <c r="B5587" t="s">
        <v>10</v>
      </c>
      <c r="C5587" t="s">
        <v>10</v>
      </c>
      <c r="D5587" t="s">
        <v>10</v>
      </c>
      <c r="E5587" t="s">
        <v>10</v>
      </c>
      <c r="F5587" t="s">
        <v>10</v>
      </c>
      <c r="G5587" t="s">
        <v>10</v>
      </c>
      <c r="H5587" t="s">
        <v>10</v>
      </c>
      <c r="I5587" t="s">
        <v>10</v>
      </c>
      <c r="J5587">
        <v>0</v>
      </c>
    </row>
    <row r="5588" spans="1:10">
      <c r="A5588" t="s">
        <v>5604</v>
      </c>
      <c r="B5588" t="s">
        <v>10</v>
      </c>
      <c r="C5588" t="s">
        <v>10</v>
      </c>
      <c r="D5588" t="s">
        <v>10</v>
      </c>
      <c r="E5588" t="s">
        <v>10</v>
      </c>
      <c r="F5588" t="s">
        <v>10</v>
      </c>
      <c r="G5588" t="s">
        <v>10</v>
      </c>
      <c r="H5588" t="s">
        <v>10</v>
      </c>
      <c r="I5588" t="s">
        <v>10</v>
      </c>
      <c r="J5588">
        <v>0</v>
      </c>
    </row>
    <row r="5589" spans="1:10">
      <c r="A5589" t="s">
        <v>5605</v>
      </c>
      <c r="B5589" t="s">
        <v>10</v>
      </c>
      <c r="C5589" t="s">
        <v>10</v>
      </c>
      <c r="D5589" t="s">
        <v>12</v>
      </c>
      <c r="E5589" t="s">
        <v>12</v>
      </c>
      <c r="F5589" t="s">
        <v>10</v>
      </c>
      <c r="G5589" t="s">
        <v>12</v>
      </c>
      <c r="H5589" t="s">
        <v>10</v>
      </c>
      <c r="I5589" t="s">
        <v>7080</v>
      </c>
      <c r="J5589">
        <v>3</v>
      </c>
    </row>
    <row r="5590" spans="1:10">
      <c r="A5590" t="s">
        <v>5606</v>
      </c>
      <c r="B5590" t="s">
        <v>10</v>
      </c>
      <c r="C5590" t="s">
        <v>10</v>
      </c>
      <c r="D5590" t="s">
        <v>10</v>
      </c>
      <c r="E5590" t="s">
        <v>12</v>
      </c>
      <c r="F5590" t="s">
        <v>10</v>
      </c>
      <c r="G5590" t="s">
        <v>10</v>
      </c>
      <c r="H5590" t="s">
        <v>10</v>
      </c>
      <c r="I5590" t="s">
        <v>7079</v>
      </c>
      <c r="J5590">
        <v>1</v>
      </c>
    </row>
    <row r="5591" spans="1:10">
      <c r="A5591" t="s">
        <v>5607</v>
      </c>
      <c r="B5591" t="s">
        <v>10</v>
      </c>
      <c r="C5591" t="s">
        <v>10</v>
      </c>
      <c r="D5591" t="s">
        <v>10</v>
      </c>
      <c r="E5591" t="s">
        <v>12</v>
      </c>
      <c r="F5591" t="s">
        <v>12</v>
      </c>
      <c r="G5591" t="s">
        <v>10</v>
      </c>
      <c r="H5591" t="s">
        <v>10</v>
      </c>
      <c r="I5591" t="s">
        <v>7079</v>
      </c>
      <c r="J5591">
        <v>2</v>
      </c>
    </row>
    <row r="5592" spans="1:10">
      <c r="A5592" t="s">
        <v>5608</v>
      </c>
      <c r="B5592" t="s">
        <v>10</v>
      </c>
      <c r="C5592" t="s">
        <v>10</v>
      </c>
      <c r="D5592" t="s">
        <v>10</v>
      </c>
      <c r="E5592" t="s">
        <v>10</v>
      </c>
      <c r="F5592" t="s">
        <v>10</v>
      </c>
      <c r="G5592" t="s">
        <v>10</v>
      </c>
      <c r="H5592" t="s">
        <v>10</v>
      </c>
      <c r="I5592" t="s">
        <v>10</v>
      </c>
      <c r="J5592">
        <v>0</v>
      </c>
    </row>
    <row r="5593" spans="1:10">
      <c r="A5593" t="s">
        <v>5609</v>
      </c>
      <c r="B5593" t="s">
        <v>10</v>
      </c>
      <c r="C5593" t="s">
        <v>10</v>
      </c>
      <c r="D5593" t="s">
        <v>10</v>
      </c>
      <c r="E5593" t="s">
        <v>10</v>
      </c>
      <c r="F5593" t="s">
        <v>10</v>
      </c>
      <c r="G5593" t="s">
        <v>12</v>
      </c>
      <c r="H5593" t="s">
        <v>12</v>
      </c>
      <c r="I5593" t="s">
        <v>7080</v>
      </c>
      <c r="J5593">
        <v>2</v>
      </c>
    </row>
    <row r="5594" spans="1:10">
      <c r="A5594" t="s">
        <v>5610</v>
      </c>
      <c r="B5594" t="s">
        <v>10</v>
      </c>
      <c r="C5594" t="s">
        <v>10</v>
      </c>
      <c r="D5594" t="s">
        <v>10</v>
      </c>
      <c r="E5594" t="s">
        <v>10</v>
      </c>
      <c r="F5594" t="s">
        <v>10</v>
      </c>
      <c r="G5594" t="s">
        <v>10</v>
      </c>
      <c r="H5594" t="s">
        <v>10</v>
      </c>
      <c r="I5594" t="s">
        <v>10</v>
      </c>
      <c r="J5594">
        <v>0</v>
      </c>
    </row>
    <row r="5595" spans="1:10">
      <c r="A5595" t="s">
        <v>5611</v>
      </c>
      <c r="B5595" t="s">
        <v>10</v>
      </c>
      <c r="C5595" t="s">
        <v>12</v>
      </c>
      <c r="D5595" t="s">
        <v>12</v>
      </c>
      <c r="E5595" t="s">
        <v>12</v>
      </c>
      <c r="F5595" t="s">
        <v>12</v>
      </c>
      <c r="G5595" t="s">
        <v>10</v>
      </c>
      <c r="H5595" t="s">
        <v>12</v>
      </c>
      <c r="I5595" t="s">
        <v>7079</v>
      </c>
      <c r="J5595">
        <v>5</v>
      </c>
    </row>
    <row r="5596" spans="1:10">
      <c r="A5596" t="s">
        <v>5612</v>
      </c>
      <c r="B5596" t="s">
        <v>12</v>
      </c>
      <c r="C5596" t="s">
        <v>10</v>
      </c>
      <c r="D5596" t="s">
        <v>10</v>
      </c>
      <c r="E5596" t="s">
        <v>10</v>
      </c>
      <c r="F5596" t="s">
        <v>10</v>
      </c>
      <c r="G5596" t="s">
        <v>12</v>
      </c>
      <c r="H5596" t="s">
        <v>10</v>
      </c>
      <c r="I5596" t="s">
        <v>7080</v>
      </c>
      <c r="J5596">
        <v>2</v>
      </c>
    </row>
    <row r="5597" spans="1:10">
      <c r="A5597" t="s">
        <v>5613</v>
      </c>
      <c r="B5597" t="s">
        <v>10</v>
      </c>
      <c r="C5597" t="s">
        <v>10</v>
      </c>
      <c r="D5597" t="s">
        <v>10</v>
      </c>
      <c r="E5597" t="s">
        <v>10</v>
      </c>
      <c r="F5597" t="s">
        <v>10</v>
      </c>
      <c r="G5597" t="s">
        <v>10</v>
      </c>
      <c r="H5597" t="s">
        <v>10</v>
      </c>
      <c r="I5597" t="s">
        <v>10</v>
      </c>
      <c r="J5597">
        <v>0</v>
      </c>
    </row>
    <row r="5598" spans="1:10">
      <c r="A5598" t="s">
        <v>5614</v>
      </c>
      <c r="B5598" t="s">
        <v>12</v>
      </c>
      <c r="C5598" t="s">
        <v>10</v>
      </c>
      <c r="D5598" t="s">
        <v>10</v>
      </c>
      <c r="E5598" t="s">
        <v>10</v>
      </c>
      <c r="F5598" t="s">
        <v>10</v>
      </c>
      <c r="G5598" t="s">
        <v>10</v>
      </c>
      <c r="H5598" t="s">
        <v>10</v>
      </c>
      <c r="I5598" t="s">
        <v>10</v>
      </c>
      <c r="J5598">
        <v>1</v>
      </c>
    </row>
    <row r="5599" spans="1:10">
      <c r="A5599" t="s">
        <v>5615</v>
      </c>
      <c r="B5599" t="s">
        <v>12</v>
      </c>
      <c r="C5599" t="s">
        <v>10</v>
      </c>
      <c r="D5599" t="s">
        <v>10</v>
      </c>
      <c r="E5599" t="s">
        <v>10</v>
      </c>
      <c r="F5599" t="s">
        <v>12</v>
      </c>
      <c r="G5599" t="s">
        <v>12</v>
      </c>
      <c r="H5599" t="s">
        <v>10</v>
      </c>
      <c r="I5599" t="s">
        <v>7080</v>
      </c>
      <c r="J5599">
        <v>3</v>
      </c>
    </row>
    <row r="5600" spans="1:10">
      <c r="A5600" t="s">
        <v>5616</v>
      </c>
      <c r="B5600" t="s">
        <v>10</v>
      </c>
      <c r="C5600" t="s">
        <v>10</v>
      </c>
      <c r="D5600" t="s">
        <v>10</v>
      </c>
      <c r="E5600" t="s">
        <v>10</v>
      </c>
      <c r="F5600" t="s">
        <v>10</v>
      </c>
      <c r="G5600" t="s">
        <v>10</v>
      </c>
      <c r="H5600" t="s">
        <v>10</v>
      </c>
      <c r="I5600" t="s">
        <v>10</v>
      </c>
      <c r="J5600">
        <v>0</v>
      </c>
    </row>
    <row r="5601" spans="1:10">
      <c r="A5601" t="s">
        <v>5617</v>
      </c>
      <c r="B5601" t="s">
        <v>10</v>
      </c>
      <c r="C5601" t="s">
        <v>10</v>
      </c>
      <c r="D5601" t="s">
        <v>12</v>
      </c>
      <c r="E5601" t="s">
        <v>12</v>
      </c>
      <c r="F5601" t="s">
        <v>12</v>
      </c>
      <c r="G5601" t="s">
        <v>12</v>
      </c>
      <c r="H5601" t="s">
        <v>10</v>
      </c>
      <c r="I5601" t="s">
        <v>7080</v>
      </c>
      <c r="J5601">
        <v>4</v>
      </c>
    </row>
    <row r="5602" spans="1:10">
      <c r="A5602" t="s">
        <v>5618</v>
      </c>
      <c r="B5602" t="s">
        <v>10</v>
      </c>
      <c r="C5602" t="s">
        <v>10</v>
      </c>
      <c r="D5602" t="s">
        <v>10</v>
      </c>
      <c r="E5602" t="s">
        <v>10</v>
      </c>
      <c r="F5602" t="s">
        <v>10</v>
      </c>
      <c r="G5602" t="s">
        <v>10</v>
      </c>
      <c r="H5602" t="s">
        <v>10</v>
      </c>
      <c r="I5602" t="s">
        <v>7080</v>
      </c>
      <c r="J5602">
        <v>0</v>
      </c>
    </row>
    <row r="5603" spans="1:10">
      <c r="A5603" t="s">
        <v>5619</v>
      </c>
      <c r="B5603" t="s">
        <v>10</v>
      </c>
      <c r="C5603" t="s">
        <v>10</v>
      </c>
      <c r="D5603" t="s">
        <v>10</v>
      </c>
      <c r="E5603" t="s">
        <v>10</v>
      </c>
      <c r="F5603" t="s">
        <v>12</v>
      </c>
      <c r="G5603" t="s">
        <v>12</v>
      </c>
      <c r="H5603" t="s">
        <v>10</v>
      </c>
      <c r="I5603" t="s">
        <v>7079</v>
      </c>
      <c r="J5603">
        <v>2</v>
      </c>
    </row>
    <row r="5604" spans="1:10">
      <c r="A5604" t="s">
        <v>5620</v>
      </c>
      <c r="B5604" t="s">
        <v>10</v>
      </c>
      <c r="C5604" t="s">
        <v>12</v>
      </c>
      <c r="D5604" t="s">
        <v>10</v>
      </c>
      <c r="E5604" t="s">
        <v>12</v>
      </c>
      <c r="F5604" t="s">
        <v>12</v>
      </c>
      <c r="G5604" t="s">
        <v>12</v>
      </c>
      <c r="H5604" t="s">
        <v>12</v>
      </c>
      <c r="I5604" t="s">
        <v>7079</v>
      </c>
      <c r="J5604">
        <v>5</v>
      </c>
    </row>
    <row r="5605" spans="1:10">
      <c r="A5605" t="s">
        <v>5621</v>
      </c>
      <c r="B5605" t="s">
        <v>10</v>
      </c>
      <c r="C5605" t="s">
        <v>12</v>
      </c>
      <c r="D5605" t="s">
        <v>10</v>
      </c>
      <c r="E5605" t="s">
        <v>10</v>
      </c>
      <c r="F5605" t="s">
        <v>10</v>
      </c>
      <c r="G5605" t="s">
        <v>10</v>
      </c>
      <c r="H5605" t="s">
        <v>10</v>
      </c>
      <c r="I5605" t="s">
        <v>7079</v>
      </c>
      <c r="J5605">
        <v>1</v>
      </c>
    </row>
    <row r="5606" spans="1:10">
      <c r="A5606" t="s">
        <v>5622</v>
      </c>
      <c r="B5606" t="s">
        <v>10</v>
      </c>
      <c r="C5606" t="s">
        <v>10</v>
      </c>
      <c r="D5606" t="s">
        <v>10</v>
      </c>
      <c r="E5606" t="s">
        <v>10</v>
      </c>
      <c r="F5606" t="s">
        <v>10</v>
      </c>
      <c r="G5606" t="s">
        <v>10</v>
      </c>
      <c r="H5606" t="s">
        <v>10</v>
      </c>
      <c r="I5606" t="s">
        <v>7080</v>
      </c>
      <c r="J5606">
        <v>0</v>
      </c>
    </row>
    <row r="5607" spans="1:10">
      <c r="A5607" t="s">
        <v>5623</v>
      </c>
      <c r="B5607" t="s">
        <v>10</v>
      </c>
      <c r="C5607" t="s">
        <v>10</v>
      </c>
      <c r="D5607" t="s">
        <v>10</v>
      </c>
      <c r="E5607" t="s">
        <v>12</v>
      </c>
      <c r="F5607" t="s">
        <v>10</v>
      </c>
      <c r="G5607" t="s">
        <v>12</v>
      </c>
      <c r="H5607" t="s">
        <v>10</v>
      </c>
      <c r="I5607" t="s">
        <v>7079</v>
      </c>
      <c r="J5607">
        <v>2</v>
      </c>
    </row>
    <row r="5608" spans="1:10">
      <c r="A5608" t="s">
        <v>5624</v>
      </c>
      <c r="B5608" t="s">
        <v>10</v>
      </c>
      <c r="C5608" t="s">
        <v>10</v>
      </c>
      <c r="D5608" t="s">
        <v>10</v>
      </c>
      <c r="E5608" t="s">
        <v>12</v>
      </c>
      <c r="F5608" t="s">
        <v>12</v>
      </c>
      <c r="G5608" t="s">
        <v>10</v>
      </c>
      <c r="H5608" t="s">
        <v>10</v>
      </c>
      <c r="I5608" t="s">
        <v>7079</v>
      </c>
      <c r="J5608">
        <v>2</v>
      </c>
    </row>
    <row r="5609" spans="1:10">
      <c r="A5609" t="s">
        <v>5625</v>
      </c>
      <c r="B5609" t="s">
        <v>10</v>
      </c>
      <c r="C5609" t="s">
        <v>12</v>
      </c>
      <c r="D5609" t="s">
        <v>12</v>
      </c>
      <c r="E5609" t="s">
        <v>10</v>
      </c>
      <c r="F5609" t="s">
        <v>10</v>
      </c>
      <c r="G5609" t="s">
        <v>12</v>
      </c>
      <c r="H5609" t="s">
        <v>12</v>
      </c>
      <c r="I5609" t="s">
        <v>7079</v>
      </c>
      <c r="J5609">
        <v>4</v>
      </c>
    </row>
    <row r="5610" spans="1:10">
      <c r="A5610" t="s">
        <v>5626</v>
      </c>
      <c r="B5610" t="s">
        <v>10</v>
      </c>
      <c r="C5610" t="s">
        <v>12</v>
      </c>
      <c r="D5610" t="s">
        <v>10</v>
      </c>
      <c r="E5610" t="s">
        <v>10</v>
      </c>
      <c r="F5610" t="s">
        <v>12</v>
      </c>
      <c r="G5610" t="s">
        <v>10</v>
      </c>
      <c r="H5610" t="s">
        <v>10</v>
      </c>
      <c r="I5610" t="s">
        <v>7079</v>
      </c>
      <c r="J5610">
        <v>2</v>
      </c>
    </row>
    <row r="5611" spans="1:10">
      <c r="A5611" t="s">
        <v>5627</v>
      </c>
      <c r="B5611" t="s">
        <v>12</v>
      </c>
      <c r="C5611" t="s">
        <v>10</v>
      </c>
      <c r="D5611" t="s">
        <v>12</v>
      </c>
      <c r="E5611" t="s">
        <v>10</v>
      </c>
      <c r="F5611" t="s">
        <v>10</v>
      </c>
      <c r="G5611" t="s">
        <v>10</v>
      </c>
      <c r="H5611" t="s">
        <v>10</v>
      </c>
      <c r="I5611" t="s">
        <v>7080</v>
      </c>
      <c r="J5611">
        <v>2</v>
      </c>
    </row>
    <row r="5612" spans="1:10">
      <c r="A5612" t="s">
        <v>5628</v>
      </c>
      <c r="B5612" t="s">
        <v>12</v>
      </c>
      <c r="C5612" t="s">
        <v>10</v>
      </c>
      <c r="D5612" t="s">
        <v>10</v>
      </c>
      <c r="E5612" t="s">
        <v>10</v>
      </c>
      <c r="F5612" t="s">
        <v>10</v>
      </c>
      <c r="G5612" t="s">
        <v>10</v>
      </c>
      <c r="H5612" t="s">
        <v>10</v>
      </c>
      <c r="I5612" t="s">
        <v>7080</v>
      </c>
      <c r="J5612">
        <v>1</v>
      </c>
    </row>
    <row r="5613" spans="1:10">
      <c r="A5613" t="s">
        <v>5629</v>
      </c>
      <c r="B5613" t="s">
        <v>12</v>
      </c>
      <c r="C5613" t="s">
        <v>10</v>
      </c>
      <c r="D5613" t="s">
        <v>10</v>
      </c>
      <c r="E5613" t="s">
        <v>10</v>
      </c>
      <c r="F5613" t="s">
        <v>12</v>
      </c>
      <c r="G5613" t="s">
        <v>12</v>
      </c>
      <c r="H5613" t="s">
        <v>12</v>
      </c>
      <c r="I5613" t="s">
        <v>7080</v>
      </c>
      <c r="J5613">
        <v>4</v>
      </c>
    </row>
    <row r="5614" spans="1:10">
      <c r="A5614" t="s">
        <v>5630</v>
      </c>
      <c r="B5614" t="s">
        <v>10</v>
      </c>
      <c r="C5614" t="s">
        <v>12</v>
      </c>
      <c r="D5614" t="s">
        <v>12</v>
      </c>
      <c r="E5614" t="s">
        <v>10</v>
      </c>
      <c r="F5614" t="s">
        <v>12</v>
      </c>
      <c r="G5614" t="s">
        <v>10</v>
      </c>
      <c r="H5614" t="s">
        <v>10</v>
      </c>
      <c r="I5614" t="s">
        <v>7079</v>
      </c>
      <c r="J5614">
        <v>3</v>
      </c>
    </row>
    <row r="5615" spans="1:10">
      <c r="A5615" t="s">
        <v>5631</v>
      </c>
      <c r="B5615" t="s">
        <v>12</v>
      </c>
      <c r="C5615" t="s">
        <v>12</v>
      </c>
      <c r="D5615" t="s">
        <v>12</v>
      </c>
      <c r="E5615" t="s">
        <v>12</v>
      </c>
      <c r="F5615" t="s">
        <v>12</v>
      </c>
      <c r="G5615" t="s">
        <v>10</v>
      </c>
      <c r="H5615" t="s">
        <v>10</v>
      </c>
      <c r="I5615" t="s">
        <v>7079</v>
      </c>
      <c r="J5615">
        <v>5</v>
      </c>
    </row>
    <row r="5616" spans="1:10">
      <c r="A5616" t="s">
        <v>5632</v>
      </c>
      <c r="B5616" t="s">
        <v>12</v>
      </c>
      <c r="C5616" t="s">
        <v>12</v>
      </c>
      <c r="D5616" t="s">
        <v>12</v>
      </c>
      <c r="E5616" t="s">
        <v>10</v>
      </c>
      <c r="F5616" t="s">
        <v>10</v>
      </c>
      <c r="G5616" t="s">
        <v>10</v>
      </c>
      <c r="H5616" t="s">
        <v>10</v>
      </c>
      <c r="I5616" t="s">
        <v>7080</v>
      </c>
      <c r="J5616">
        <v>3</v>
      </c>
    </row>
    <row r="5617" spans="1:10">
      <c r="A5617" t="s">
        <v>5633</v>
      </c>
      <c r="B5617" t="s">
        <v>10</v>
      </c>
      <c r="C5617" t="s">
        <v>10</v>
      </c>
      <c r="D5617" t="s">
        <v>10</v>
      </c>
      <c r="E5617" t="s">
        <v>10</v>
      </c>
      <c r="F5617" t="s">
        <v>10</v>
      </c>
      <c r="G5617" t="s">
        <v>10</v>
      </c>
      <c r="H5617" t="s">
        <v>10</v>
      </c>
      <c r="I5617" t="s">
        <v>10</v>
      </c>
      <c r="J5617">
        <v>0</v>
      </c>
    </row>
    <row r="5618" spans="1:10">
      <c r="A5618" t="s">
        <v>5634</v>
      </c>
      <c r="B5618" t="s">
        <v>10</v>
      </c>
      <c r="C5618" t="s">
        <v>12</v>
      </c>
      <c r="D5618" t="s">
        <v>12</v>
      </c>
      <c r="E5618" t="s">
        <v>10</v>
      </c>
      <c r="F5618" t="s">
        <v>10</v>
      </c>
      <c r="G5618" t="s">
        <v>10</v>
      </c>
      <c r="H5618" t="s">
        <v>10</v>
      </c>
      <c r="I5618" t="s">
        <v>7079</v>
      </c>
      <c r="J5618">
        <v>2</v>
      </c>
    </row>
    <row r="5619" spans="1:10">
      <c r="A5619" t="s">
        <v>5635</v>
      </c>
      <c r="B5619" t="s">
        <v>10</v>
      </c>
      <c r="C5619" t="s">
        <v>10</v>
      </c>
      <c r="D5619" t="s">
        <v>10</v>
      </c>
      <c r="E5619" t="s">
        <v>10</v>
      </c>
      <c r="F5619" t="s">
        <v>10</v>
      </c>
      <c r="G5619" t="s">
        <v>10</v>
      </c>
      <c r="H5619" t="s">
        <v>10</v>
      </c>
      <c r="I5619" t="s">
        <v>10</v>
      </c>
      <c r="J5619">
        <v>0</v>
      </c>
    </row>
    <row r="5620" spans="1:10">
      <c r="A5620" t="s">
        <v>5636</v>
      </c>
      <c r="B5620" t="s">
        <v>10</v>
      </c>
      <c r="C5620" t="s">
        <v>10</v>
      </c>
      <c r="D5620" t="s">
        <v>10</v>
      </c>
      <c r="E5620" t="s">
        <v>10</v>
      </c>
      <c r="F5620" t="s">
        <v>10</v>
      </c>
      <c r="G5620" t="s">
        <v>10</v>
      </c>
      <c r="H5620" t="s">
        <v>10</v>
      </c>
      <c r="I5620" t="s">
        <v>10</v>
      </c>
      <c r="J5620">
        <v>0</v>
      </c>
    </row>
    <row r="5621" spans="1:10">
      <c r="A5621" t="s">
        <v>5637</v>
      </c>
      <c r="B5621" t="s">
        <v>10</v>
      </c>
      <c r="C5621" t="s">
        <v>10</v>
      </c>
      <c r="D5621" t="s">
        <v>10</v>
      </c>
      <c r="E5621" t="s">
        <v>10</v>
      </c>
      <c r="F5621" t="s">
        <v>10</v>
      </c>
      <c r="G5621" t="s">
        <v>12</v>
      </c>
      <c r="H5621" t="s">
        <v>12</v>
      </c>
      <c r="I5621" t="s">
        <v>7080</v>
      </c>
      <c r="J5621">
        <v>2</v>
      </c>
    </row>
    <row r="5622" spans="1:10">
      <c r="A5622" t="s">
        <v>5638</v>
      </c>
      <c r="B5622" t="s">
        <v>12</v>
      </c>
      <c r="C5622" t="s">
        <v>10</v>
      </c>
      <c r="D5622" t="s">
        <v>12</v>
      </c>
      <c r="E5622" t="s">
        <v>12</v>
      </c>
      <c r="F5622" t="s">
        <v>10</v>
      </c>
      <c r="G5622" t="s">
        <v>12</v>
      </c>
      <c r="H5622" t="s">
        <v>12</v>
      </c>
      <c r="I5622" t="s">
        <v>7080</v>
      </c>
      <c r="J5622">
        <v>5</v>
      </c>
    </row>
    <row r="5623" spans="1:10">
      <c r="A5623" t="s">
        <v>5639</v>
      </c>
      <c r="B5623" t="s">
        <v>12</v>
      </c>
      <c r="C5623" t="s">
        <v>10</v>
      </c>
      <c r="D5623" t="s">
        <v>10</v>
      </c>
      <c r="E5623" t="s">
        <v>10</v>
      </c>
      <c r="F5623" t="s">
        <v>10</v>
      </c>
      <c r="G5623" t="s">
        <v>10</v>
      </c>
      <c r="H5623" t="s">
        <v>10</v>
      </c>
      <c r="I5623" t="s">
        <v>7080</v>
      </c>
      <c r="J5623">
        <v>1</v>
      </c>
    </row>
    <row r="5624" spans="1:10">
      <c r="A5624" t="s">
        <v>5640</v>
      </c>
      <c r="B5624" t="s">
        <v>12</v>
      </c>
      <c r="C5624" t="s">
        <v>10</v>
      </c>
      <c r="D5624" t="s">
        <v>10</v>
      </c>
      <c r="E5624" t="s">
        <v>12</v>
      </c>
      <c r="F5624" t="s">
        <v>12</v>
      </c>
      <c r="G5624" t="s">
        <v>12</v>
      </c>
      <c r="H5624" t="s">
        <v>12</v>
      </c>
      <c r="I5624" t="s">
        <v>7080</v>
      </c>
      <c r="J5624">
        <v>5</v>
      </c>
    </row>
    <row r="5625" spans="1:10">
      <c r="A5625" t="s">
        <v>5641</v>
      </c>
      <c r="B5625" t="s">
        <v>10</v>
      </c>
      <c r="C5625" t="s">
        <v>10</v>
      </c>
      <c r="D5625" t="s">
        <v>10</v>
      </c>
      <c r="E5625" t="s">
        <v>10</v>
      </c>
      <c r="F5625" t="s">
        <v>12</v>
      </c>
      <c r="G5625" t="s">
        <v>10</v>
      </c>
      <c r="H5625" t="s">
        <v>10</v>
      </c>
      <c r="I5625" t="s">
        <v>7079</v>
      </c>
      <c r="J5625">
        <v>1</v>
      </c>
    </row>
    <row r="5626" spans="1:10">
      <c r="A5626" t="s">
        <v>5642</v>
      </c>
      <c r="B5626" t="s">
        <v>12</v>
      </c>
      <c r="C5626" t="s">
        <v>10</v>
      </c>
      <c r="D5626" t="s">
        <v>12</v>
      </c>
      <c r="E5626" t="s">
        <v>10</v>
      </c>
      <c r="F5626" t="s">
        <v>10</v>
      </c>
      <c r="G5626" t="s">
        <v>10</v>
      </c>
      <c r="H5626" t="s">
        <v>12</v>
      </c>
      <c r="I5626" t="s">
        <v>7080</v>
      </c>
      <c r="J5626">
        <v>3</v>
      </c>
    </row>
    <row r="5627" spans="1:10">
      <c r="A5627" t="s">
        <v>5643</v>
      </c>
      <c r="B5627" t="s">
        <v>10</v>
      </c>
      <c r="C5627" t="s">
        <v>10</v>
      </c>
      <c r="D5627" t="s">
        <v>10</v>
      </c>
      <c r="E5627" t="s">
        <v>10</v>
      </c>
      <c r="F5627" t="s">
        <v>10</v>
      </c>
      <c r="G5627" t="s">
        <v>10</v>
      </c>
      <c r="H5627" t="s">
        <v>10</v>
      </c>
      <c r="I5627" t="s">
        <v>10</v>
      </c>
      <c r="J5627">
        <v>0</v>
      </c>
    </row>
    <row r="5628" spans="1:10">
      <c r="A5628" t="s">
        <v>5644</v>
      </c>
      <c r="B5628" t="s">
        <v>10</v>
      </c>
      <c r="C5628" t="s">
        <v>12</v>
      </c>
      <c r="D5628" t="s">
        <v>10</v>
      </c>
      <c r="E5628" t="s">
        <v>12</v>
      </c>
      <c r="F5628" t="s">
        <v>10</v>
      </c>
      <c r="G5628" t="s">
        <v>10</v>
      </c>
      <c r="H5628" t="s">
        <v>12</v>
      </c>
      <c r="I5628" t="s">
        <v>7079</v>
      </c>
      <c r="J5628">
        <v>3</v>
      </c>
    </row>
    <row r="5629" spans="1:10">
      <c r="A5629" t="s">
        <v>5645</v>
      </c>
      <c r="B5629" t="s">
        <v>12</v>
      </c>
      <c r="C5629" t="s">
        <v>10</v>
      </c>
      <c r="D5629" t="s">
        <v>10</v>
      </c>
      <c r="E5629" t="s">
        <v>10</v>
      </c>
      <c r="F5629" t="s">
        <v>10</v>
      </c>
      <c r="G5629" t="s">
        <v>10</v>
      </c>
      <c r="H5629" t="s">
        <v>10</v>
      </c>
      <c r="I5629" t="s">
        <v>7080</v>
      </c>
      <c r="J5629">
        <v>1</v>
      </c>
    </row>
    <row r="5630" spans="1:10">
      <c r="A5630" t="s">
        <v>5646</v>
      </c>
      <c r="B5630" t="s">
        <v>12</v>
      </c>
      <c r="C5630" t="s">
        <v>12</v>
      </c>
      <c r="D5630" t="s">
        <v>12</v>
      </c>
      <c r="E5630" t="s">
        <v>10</v>
      </c>
      <c r="F5630" t="s">
        <v>10</v>
      </c>
      <c r="G5630" t="s">
        <v>12</v>
      </c>
      <c r="H5630" t="s">
        <v>10</v>
      </c>
      <c r="I5630" t="s">
        <v>7080</v>
      </c>
      <c r="J5630">
        <v>4</v>
      </c>
    </row>
    <row r="5631" spans="1:10">
      <c r="A5631" t="s">
        <v>5647</v>
      </c>
      <c r="B5631" t="s">
        <v>10</v>
      </c>
      <c r="C5631" t="s">
        <v>10</v>
      </c>
      <c r="D5631" t="s">
        <v>10</v>
      </c>
      <c r="E5631" t="s">
        <v>10</v>
      </c>
      <c r="F5631" t="s">
        <v>10</v>
      </c>
      <c r="G5631" t="s">
        <v>10</v>
      </c>
      <c r="H5631" t="s">
        <v>10</v>
      </c>
      <c r="I5631" t="s">
        <v>10</v>
      </c>
      <c r="J5631">
        <v>0</v>
      </c>
    </row>
    <row r="5632" spans="1:10">
      <c r="A5632" t="s">
        <v>5648</v>
      </c>
      <c r="B5632" t="s">
        <v>12</v>
      </c>
      <c r="C5632" t="s">
        <v>10</v>
      </c>
      <c r="D5632" t="s">
        <v>12</v>
      </c>
      <c r="E5632" t="s">
        <v>12</v>
      </c>
      <c r="F5632" t="s">
        <v>10</v>
      </c>
      <c r="G5632" t="s">
        <v>12</v>
      </c>
      <c r="H5632" t="s">
        <v>12</v>
      </c>
      <c r="I5632" t="s">
        <v>7080</v>
      </c>
      <c r="J5632">
        <v>5</v>
      </c>
    </row>
    <row r="5633" spans="1:10">
      <c r="A5633" t="s">
        <v>5649</v>
      </c>
      <c r="B5633" t="s">
        <v>10</v>
      </c>
      <c r="C5633" t="s">
        <v>10</v>
      </c>
      <c r="D5633" t="s">
        <v>10</v>
      </c>
      <c r="E5633" t="s">
        <v>10</v>
      </c>
      <c r="F5633" t="s">
        <v>10</v>
      </c>
      <c r="G5633" t="s">
        <v>10</v>
      </c>
      <c r="H5633" t="s">
        <v>10</v>
      </c>
      <c r="I5633" t="s">
        <v>7079</v>
      </c>
      <c r="J5633">
        <v>0</v>
      </c>
    </row>
    <row r="5634" spans="1:10">
      <c r="A5634" t="s">
        <v>5650</v>
      </c>
      <c r="B5634" t="s">
        <v>10</v>
      </c>
      <c r="C5634" t="s">
        <v>10</v>
      </c>
      <c r="D5634" t="s">
        <v>10</v>
      </c>
      <c r="E5634" t="s">
        <v>10</v>
      </c>
      <c r="F5634" t="s">
        <v>10</v>
      </c>
      <c r="G5634" t="s">
        <v>10</v>
      </c>
      <c r="H5634" t="s">
        <v>10</v>
      </c>
      <c r="I5634" t="s">
        <v>10</v>
      </c>
      <c r="J5634">
        <v>0</v>
      </c>
    </row>
    <row r="5635" spans="1:10">
      <c r="A5635" t="s">
        <v>5651</v>
      </c>
      <c r="B5635" t="s">
        <v>12</v>
      </c>
      <c r="C5635" t="s">
        <v>10</v>
      </c>
      <c r="D5635" t="s">
        <v>10</v>
      </c>
      <c r="E5635" t="s">
        <v>10</v>
      </c>
      <c r="F5635" t="s">
        <v>10</v>
      </c>
      <c r="G5635" t="s">
        <v>10</v>
      </c>
      <c r="H5635" t="s">
        <v>10</v>
      </c>
      <c r="I5635" t="s">
        <v>10</v>
      </c>
      <c r="J5635">
        <v>1</v>
      </c>
    </row>
    <row r="5636" spans="1:10">
      <c r="A5636" t="s">
        <v>5652</v>
      </c>
      <c r="B5636" t="s">
        <v>10</v>
      </c>
      <c r="C5636" t="s">
        <v>10</v>
      </c>
      <c r="D5636" t="s">
        <v>10</v>
      </c>
      <c r="E5636" t="s">
        <v>10</v>
      </c>
      <c r="F5636" t="s">
        <v>10</v>
      </c>
      <c r="G5636" t="s">
        <v>10</v>
      </c>
      <c r="H5636" t="s">
        <v>10</v>
      </c>
      <c r="I5636" t="s">
        <v>10</v>
      </c>
      <c r="J5636">
        <v>0</v>
      </c>
    </row>
    <row r="5637" spans="1:10">
      <c r="A5637" t="s">
        <v>5653</v>
      </c>
      <c r="B5637" t="s">
        <v>10</v>
      </c>
      <c r="C5637" t="s">
        <v>10</v>
      </c>
      <c r="D5637" t="s">
        <v>12</v>
      </c>
      <c r="E5637" t="s">
        <v>12</v>
      </c>
      <c r="F5637" t="s">
        <v>10</v>
      </c>
      <c r="G5637" t="s">
        <v>10</v>
      </c>
      <c r="H5637" t="s">
        <v>10</v>
      </c>
      <c r="I5637" t="s">
        <v>7079</v>
      </c>
      <c r="J5637">
        <v>2</v>
      </c>
    </row>
    <row r="5638" spans="1:10">
      <c r="A5638" t="s">
        <v>5654</v>
      </c>
      <c r="B5638" t="s">
        <v>10</v>
      </c>
      <c r="C5638" t="s">
        <v>10</v>
      </c>
      <c r="D5638" t="s">
        <v>10</v>
      </c>
      <c r="E5638" t="s">
        <v>10</v>
      </c>
      <c r="F5638" t="s">
        <v>10</v>
      </c>
      <c r="G5638" t="s">
        <v>12</v>
      </c>
      <c r="H5638" t="s">
        <v>12</v>
      </c>
      <c r="I5638" t="s">
        <v>7079</v>
      </c>
      <c r="J5638">
        <v>2</v>
      </c>
    </row>
    <row r="5639" spans="1:10">
      <c r="A5639" t="s">
        <v>5655</v>
      </c>
      <c r="B5639" t="s">
        <v>12</v>
      </c>
      <c r="C5639" t="s">
        <v>10</v>
      </c>
      <c r="D5639" t="s">
        <v>10</v>
      </c>
      <c r="E5639" t="s">
        <v>12</v>
      </c>
      <c r="F5639" t="s">
        <v>10</v>
      </c>
      <c r="G5639" t="s">
        <v>10</v>
      </c>
      <c r="H5639" t="s">
        <v>12</v>
      </c>
      <c r="I5639" t="s">
        <v>7080</v>
      </c>
      <c r="J5639">
        <v>3</v>
      </c>
    </row>
    <row r="5640" spans="1:10">
      <c r="A5640" t="s">
        <v>5656</v>
      </c>
      <c r="B5640" t="s">
        <v>10</v>
      </c>
      <c r="C5640" t="s">
        <v>10</v>
      </c>
      <c r="D5640" t="s">
        <v>10</v>
      </c>
      <c r="E5640" t="s">
        <v>10</v>
      </c>
      <c r="F5640" t="s">
        <v>10</v>
      </c>
      <c r="G5640" t="s">
        <v>10</v>
      </c>
      <c r="H5640" t="s">
        <v>10</v>
      </c>
      <c r="I5640" t="s">
        <v>10</v>
      </c>
      <c r="J5640">
        <v>0</v>
      </c>
    </row>
    <row r="5641" spans="1:10">
      <c r="A5641" t="s">
        <v>5657</v>
      </c>
      <c r="B5641" t="s">
        <v>10</v>
      </c>
      <c r="C5641" t="s">
        <v>10</v>
      </c>
      <c r="D5641" t="s">
        <v>10</v>
      </c>
      <c r="E5641" t="s">
        <v>10</v>
      </c>
      <c r="F5641" t="s">
        <v>10</v>
      </c>
      <c r="G5641" t="s">
        <v>10</v>
      </c>
      <c r="H5641" t="s">
        <v>10</v>
      </c>
      <c r="I5641" t="s">
        <v>10</v>
      </c>
      <c r="J5641">
        <v>0</v>
      </c>
    </row>
    <row r="5642" spans="1:10">
      <c r="A5642" t="s">
        <v>5658</v>
      </c>
      <c r="B5642" t="s">
        <v>10</v>
      </c>
      <c r="C5642" t="s">
        <v>10</v>
      </c>
      <c r="D5642" t="s">
        <v>10</v>
      </c>
      <c r="E5642" t="s">
        <v>10</v>
      </c>
      <c r="F5642" t="s">
        <v>10</v>
      </c>
      <c r="G5642" t="s">
        <v>10</v>
      </c>
      <c r="H5642" t="s">
        <v>12</v>
      </c>
      <c r="I5642" t="s">
        <v>7080</v>
      </c>
      <c r="J5642">
        <v>1</v>
      </c>
    </row>
    <row r="5643" spans="1:10">
      <c r="A5643" t="s">
        <v>5659</v>
      </c>
      <c r="B5643" t="s">
        <v>12</v>
      </c>
      <c r="C5643" t="s">
        <v>10</v>
      </c>
      <c r="D5643" t="s">
        <v>10</v>
      </c>
      <c r="E5643" t="s">
        <v>10</v>
      </c>
      <c r="F5643" t="s">
        <v>10</v>
      </c>
      <c r="G5643" t="s">
        <v>10</v>
      </c>
      <c r="H5643" t="s">
        <v>10</v>
      </c>
      <c r="I5643" t="s">
        <v>10</v>
      </c>
      <c r="J5643">
        <v>1</v>
      </c>
    </row>
    <row r="5644" spans="1:10">
      <c r="A5644" t="s">
        <v>5660</v>
      </c>
      <c r="B5644" t="s">
        <v>10</v>
      </c>
      <c r="C5644" t="s">
        <v>10</v>
      </c>
      <c r="D5644" t="s">
        <v>10</v>
      </c>
      <c r="E5644" t="s">
        <v>10</v>
      </c>
      <c r="F5644" t="s">
        <v>10</v>
      </c>
      <c r="G5644" t="s">
        <v>10</v>
      </c>
      <c r="H5644" t="s">
        <v>10</v>
      </c>
      <c r="I5644" t="s">
        <v>10</v>
      </c>
      <c r="J5644">
        <v>0</v>
      </c>
    </row>
    <row r="5645" spans="1:10">
      <c r="A5645" t="s">
        <v>5661</v>
      </c>
      <c r="B5645" t="s">
        <v>10</v>
      </c>
      <c r="C5645" t="s">
        <v>10</v>
      </c>
      <c r="D5645" t="s">
        <v>10</v>
      </c>
      <c r="E5645" t="s">
        <v>10</v>
      </c>
      <c r="F5645" t="s">
        <v>12</v>
      </c>
      <c r="G5645" t="s">
        <v>10</v>
      </c>
      <c r="H5645" t="s">
        <v>10</v>
      </c>
      <c r="I5645" t="s">
        <v>7080</v>
      </c>
      <c r="J5645">
        <v>1</v>
      </c>
    </row>
    <row r="5646" spans="1:10">
      <c r="A5646" t="s">
        <v>5662</v>
      </c>
      <c r="B5646" t="s">
        <v>10</v>
      </c>
      <c r="C5646" t="s">
        <v>10</v>
      </c>
      <c r="D5646" t="s">
        <v>10</v>
      </c>
      <c r="E5646" t="s">
        <v>12</v>
      </c>
      <c r="F5646" t="s">
        <v>10</v>
      </c>
      <c r="G5646" t="s">
        <v>10</v>
      </c>
      <c r="H5646" t="s">
        <v>10</v>
      </c>
      <c r="I5646" t="s">
        <v>7080</v>
      </c>
      <c r="J5646">
        <v>1</v>
      </c>
    </row>
    <row r="5647" spans="1:10">
      <c r="A5647" t="s">
        <v>5663</v>
      </c>
      <c r="B5647" t="s">
        <v>12</v>
      </c>
      <c r="C5647" t="s">
        <v>12</v>
      </c>
      <c r="D5647" t="s">
        <v>10</v>
      </c>
      <c r="E5647" t="s">
        <v>10</v>
      </c>
      <c r="F5647" t="s">
        <v>10</v>
      </c>
      <c r="G5647" t="s">
        <v>12</v>
      </c>
      <c r="H5647" t="s">
        <v>10</v>
      </c>
      <c r="I5647" t="s">
        <v>7079</v>
      </c>
      <c r="J5647">
        <v>3</v>
      </c>
    </row>
    <row r="5648" spans="1:10">
      <c r="A5648" t="s">
        <v>5664</v>
      </c>
      <c r="B5648" t="s">
        <v>10</v>
      </c>
      <c r="C5648" t="s">
        <v>10</v>
      </c>
      <c r="D5648" t="s">
        <v>10</v>
      </c>
      <c r="E5648" t="s">
        <v>10</v>
      </c>
      <c r="F5648" t="s">
        <v>10</v>
      </c>
      <c r="G5648" t="s">
        <v>10</v>
      </c>
      <c r="H5648" t="s">
        <v>10</v>
      </c>
      <c r="I5648" t="s">
        <v>10</v>
      </c>
      <c r="J5648">
        <v>0</v>
      </c>
    </row>
    <row r="5649" spans="1:10">
      <c r="A5649" t="s">
        <v>5665</v>
      </c>
      <c r="B5649" t="s">
        <v>10</v>
      </c>
      <c r="C5649" t="s">
        <v>10</v>
      </c>
      <c r="D5649" t="s">
        <v>12</v>
      </c>
      <c r="E5649" t="s">
        <v>10</v>
      </c>
      <c r="F5649" t="s">
        <v>10</v>
      </c>
      <c r="G5649" t="s">
        <v>12</v>
      </c>
      <c r="H5649" t="s">
        <v>12</v>
      </c>
      <c r="I5649" t="s">
        <v>7079</v>
      </c>
      <c r="J5649">
        <v>3</v>
      </c>
    </row>
    <row r="5650" spans="1:10">
      <c r="A5650" t="s">
        <v>5666</v>
      </c>
      <c r="B5650" t="s">
        <v>10</v>
      </c>
      <c r="C5650" t="s">
        <v>10</v>
      </c>
      <c r="D5650" t="s">
        <v>12</v>
      </c>
      <c r="E5650" t="s">
        <v>10</v>
      </c>
      <c r="F5650" t="s">
        <v>10</v>
      </c>
      <c r="G5650" t="s">
        <v>10</v>
      </c>
      <c r="H5650" t="s">
        <v>12</v>
      </c>
      <c r="I5650" t="s">
        <v>7079</v>
      </c>
      <c r="J5650">
        <v>2</v>
      </c>
    </row>
    <row r="5651" spans="1:10">
      <c r="A5651" t="s">
        <v>5667</v>
      </c>
      <c r="B5651" t="s">
        <v>10</v>
      </c>
      <c r="C5651" t="s">
        <v>10</v>
      </c>
      <c r="D5651" t="s">
        <v>10</v>
      </c>
      <c r="E5651" t="s">
        <v>10</v>
      </c>
      <c r="F5651" t="s">
        <v>10</v>
      </c>
      <c r="G5651" t="s">
        <v>10</v>
      </c>
      <c r="H5651" t="s">
        <v>10</v>
      </c>
      <c r="I5651" t="s">
        <v>10</v>
      </c>
      <c r="J5651">
        <v>0</v>
      </c>
    </row>
    <row r="5652" spans="1:10">
      <c r="A5652" t="s">
        <v>5668</v>
      </c>
      <c r="B5652" t="s">
        <v>10</v>
      </c>
      <c r="C5652" t="s">
        <v>12</v>
      </c>
      <c r="D5652" t="s">
        <v>12</v>
      </c>
      <c r="E5652" t="s">
        <v>12</v>
      </c>
      <c r="F5652" t="s">
        <v>10</v>
      </c>
      <c r="G5652" t="s">
        <v>10</v>
      </c>
      <c r="H5652" t="s">
        <v>10</v>
      </c>
      <c r="I5652" t="s">
        <v>7079</v>
      </c>
      <c r="J5652">
        <v>3</v>
      </c>
    </row>
    <row r="5653" spans="1:10">
      <c r="A5653" t="s">
        <v>5669</v>
      </c>
      <c r="B5653" t="s">
        <v>12</v>
      </c>
      <c r="C5653" t="s">
        <v>10</v>
      </c>
      <c r="D5653" t="s">
        <v>10</v>
      </c>
      <c r="E5653" t="s">
        <v>12</v>
      </c>
      <c r="F5653" t="s">
        <v>12</v>
      </c>
      <c r="G5653" t="s">
        <v>10</v>
      </c>
      <c r="H5653" t="s">
        <v>10</v>
      </c>
      <c r="I5653" t="s">
        <v>7080</v>
      </c>
      <c r="J5653">
        <v>3</v>
      </c>
    </row>
    <row r="5654" spans="1:10">
      <c r="A5654" t="s">
        <v>5670</v>
      </c>
      <c r="B5654" t="s">
        <v>10</v>
      </c>
      <c r="C5654" t="s">
        <v>10</v>
      </c>
      <c r="D5654" t="s">
        <v>12</v>
      </c>
      <c r="E5654" t="s">
        <v>10</v>
      </c>
      <c r="F5654" t="s">
        <v>10</v>
      </c>
      <c r="G5654" t="s">
        <v>10</v>
      </c>
      <c r="H5654" t="s">
        <v>10</v>
      </c>
      <c r="I5654" t="s">
        <v>7079</v>
      </c>
      <c r="J5654">
        <v>1</v>
      </c>
    </row>
    <row r="5655" spans="1:10">
      <c r="A5655" t="s">
        <v>5671</v>
      </c>
      <c r="B5655" t="s">
        <v>10</v>
      </c>
      <c r="C5655" t="s">
        <v>10</v>
      </c>
      <c r="D5655" t="s">
        <v>10</v>
      </c>
      <c r="E5655" t="s">
        <v>10</v>
      </c>
      <c r="F5655" t="s">
        <v>10</v>
      </c>
      <c r="G5655" t="s">
        <v>12</v>
      </c>
      <c r="H5655" t="s">
        <v>10</v>
      </c>
      <c r="I5655" t="s">
        <v>7080</v>
      </c>
      <c r="J5655">
        <v>1</v>
      </c>
    </row>
    <row r="5656" spans="1:10">
      <c r="A5656" t="s">
        <v>5672</v>
      </c>
      <c r="B5656" t="s">
        <v>10</v>
      </c>
      <c r="C5656" t="s">
        <v>12</v>
      </c>
      <c r="D5656" t="s">
        <v>12</v>
      </c>
      <c r="E5656" t="s">
        <v>12</v>
      </c>
      <c r="F5656" t="s">
        <v>10</v>
      </c>
      <c r="G5656" t="s">
        <v>12</v>
      </c>
      <c r="H5656" t="s">
        <v>12</v>
      </c>
      <c r="I5656" t="s">
        <v>7080</v>
      </c>
      <c r="J5656">
        <v>5</v>
      </c>
    </row>
    <row r="5657" spans="1:10">
      <c r="A5657" t="s">
        <v>5673</v>
      </c>
      <c r="B5657" t="s">
        <v>12</v>
      </c>
      <c r="C5657" t="s">
        <v>10</v>
      </c>
      <c r="D5657" t="s">
        <v>10</v>
      </c>
      <c r="E5657" t="s">
        <v>10</v>
      </c>
      <c r="F5657" t="s">
        <v>10</v>
      </c>
      <c r="G5657" t="s">
        <v>10</v>
      </c>
      <c r="H5657" t="s">
        <v>10</v>
      </c>
      <c r="I5657" t="s">
        <v>10</v>
      </c>
      <c r="J5657">
        <v>1</v>
      </c>
    </row>
    <row r="5658" spans="1:10">
      <c r="A5658" t="s">
        <v>5674</v>
      </c>
      <c r="B5658" t="s">
        <v>10</v>
      </c>
      <c r="C5658" t="s">
        <v>12</v>
      </c>
      <c r="D5658" t="s">
        <v>10</v>
      </c>
      <c r="E5658" t="s">
        <v>10</v>
      </c>
      <c r="F5658" t="s">
        <v>10</v>
      </c>
      <c r="G5658" t="s">
        <v>10</v>
      </c>
      <c r="H5658" t="s">
        <v>10</v>
      </c>
      <c r="I5658" t="s">
        <v>7079</v>
      </c>
      <c r="J5658">
        <v>1</v>
      </c>
    </row>
    <row r="5659" spans="1:10">
      <c r="A5659" t="s">
        <v>5675</v>
      </c>
      <c r="B5659" t="s">
        <v>12</v>
      </c>
      <c r="C5659" t="s">
        <v>10</v>
      </c>
      <c r="D5659" t="s">
        <v>10</v>
      </c>
      <c r="E5659" t="s">
        <v>10</v>
      </c>
      <c r="F5659" t="s">
        <v>10</v>
      </c>
      <c r="G5659" t="s">
        <v>12</v>
      </c>
      <c r="H5659" t="s">
        <v>12</v>
      </c>
      <c r="I5659" t="s">
        <v>7080</v>
      </c>
      <c r="J5659">
        <v>3</v>
      </c>
    </row>
    <row r="5660" spans="1:10">
      <c r="A5660" t="s">
        <v>5676</v>
      </c>
      <c r="B5660" t="s">
        <v>12</v>
      </c>
      <c r="C5660" t="s">
        <v>10</v>
      </c>
      <c r="D5660" t="s">
        <v>10</v>
      </c>
      <c r="E5660" t="s">
        <v>10</v>
      </c>
      <c r="F5660" t="s">
        <v>10</v>
      </c>
      <c r="G5660" t="s">
        <v>12</v>
      </c>
      <c r="H5660" t="s">
        <v>12</v>
      </c>
      <c r="I5660" t="s">
        <v>7080</v>
      </c>
      <c r="J5660">
        <v>3</v>
      </c>
    </row>
    <row r="5661" spans="1:10">
      <c r="A5661" t="s">
        <v>5677</v>
      </c>
      <c r="B5661" t="s">
        <v>12</v>
      </c>
      <c r="C5661" t="s">
        <v>12</v>
      </c>
      <c r="D5661" t="s">
        <v>10</v>
      </c>
      <c r="E5661" t="s">
        <v>12</v>
      </c>
      <c r="F5661" t="s">
        <v>12</v>
      </c>
      <c r="G5661" t="s">
        <v>10</v>
      </c>
      <c r="H5661" t="s">
        <v>12</v>
      </c>
      <c r="I5661" t="s">
        <v>7079</v>
      </c>
      <c r="J5661">
        <v>5</v>
      </c>
    </row>
    <row r="5662" spans="1:10">
      <c r="A5662" t="s">
        <v>5678</v>
      </c>
      <c r="B5662" t="s">
        <v>12</v>
      </c>
      <c r="C5662" t="s">
        <v>10</v>
      </c>
      <c r="D5662" t="s">
        <v>12</v>
      </c>
      <c r="E5662" t="s">
        <v>10</v>
      </c>
      <c r="F5662" t="s">
        <v>10</v>
      </c>
      <c r="G5662" t="s">
        <v>12</v>
      </c>
      <c r="H5662" t="s">
        <v>12</v>
      </c>
      <c r="I5662" t="s">
        <v>7079</v>
      </c>
      <c r="J5662">
        <v>4</v>
      </c>
    </row>
    <row r="5663" spans="1:10">
      <c r="A5663" t="s">
        <v>5679</v>
      </c>
      <c r="B5663" t="s">
        <v>10</v>
      </c>
      <c r="C5663" t="s">
        <v>10</v>
      </c>
      <c r="D5663" t="s">
        <v>10</v>
      </c>
      <c r="E5663" t="s">
        <v>10</v>
      </c>
      <c r="F5663" t="s">
        <v>10</v>
      </c>
      <c r="G5663" t="s">
        <v>10</v>
      </c>
      <c r="H5663" t="s">
        <v>10</v>
      </c>
      <c r="I5663" t="s">
        <v>10</v>
      </c>
      <c r="J5663">
        <v>0</v>
      </c>
    </row>
    <row r="5664" spans="1:10">
      <c r="A5664" t="s">
        <v>5680</v>
      </c>
      <c r="B5664" t="s">
        <v>10</v>
      </c>
      <c r="C5664" t="s">
        <v>10</v>
      </c>
      <c r="D5664" t="s">
        <v>10</v>
      </c>
      <c r="E5664" t="s">
        <v>10</v>
      </c>
      <c r="F5664" t="s">
        <v>10</v>
      </c>
      <c r="G5664" t="s">
        <v>10</v>
      </c>
      <c r="H5664" t="s">
        <v>10</v>
      </c>
      <c r="I5664" t="s">
        <v>7080</v>
      </c>
      <c r="J5664">
        <v>0</v>
      </c>
    </row>
    <row r="5665" spans="1:10">
      <c r="A5665" t="s">
        <v>5681</v>
      </c>
      <c r="B5665" t="s">
        <v>12</v>
      </c>
      <c r="C5665" t="s">
        <v>10</v>
      </c>
      <c r="D5665" t="s">
        <v>10</v>
      </c>
      <c r="E5665" t="s">
        <v>10</v>
      </c>
      <c r="F5665" t="s">
        <v>10</v>
      </c>
      <c r="G5665" t="s">
        <v>12</v>
      </c>
      <c r="H5665" t="s">
        <v>12</v>
      </c>
      <c r="I5665" t="s">
        <v>7080</v>
      </c>
      <c r="J5665">
        <v>3</v>
      </c>
    </row>
    <row r="5666" spans="1:10">
      <c r="A5666" t="s">
        <v>5682</v>
      </c>
      <c r="B5666" t="s">
        <v>10</v>
      </c>
      <c r="C5666" t="s">
        <v>10</v>
      </c>
      <c r="D5666" t="s">
        <v>10</v>
      </c>
      <c r="E5666" t="s">
        <v>12</v>
      </c>
      <c r="F5666" t="s">
        <v>10</v>
      </c>
      <c r="G5666" t="s">
        <v>10</v>
      </c>
      <c r="H5666" t="s">
        <v>12</v>
      </c>
      <c r="I5666" t="s">
        <v>7080</v>
      </c>
      <c r="J5666">
        <v>2</v>
      </c>
    </row>
    <row r="5667" spans="1:10">
      <c r="A5667" t="s">
        <v>5683</v>
      </c>
      <c r="B5667" t="s">
        <v>10</v>
      </c>
      <c r="C5667" t="s">
        <v>10</v>
      </c>
      <c r="D5667" t="s">
        <v>10</v>
      </c>
      <c r="E5667" t="s">
        <v>10</v>
      </c>
      <c r="F5667" t="s">
        <v>10</v>
      </c>
      <c r="G5667" t="s">
        <v>10</v>
      </c>
      <c r="H5667" t="s">
        <v>10</v>
      </c>
      <c r="I5667" t="s">
        <v>7079</v>
      </c>
      <c r="J5667">
        <v>0</v>
      </c>
    </row>
    <row r="5668" spans="1:10">
      <c r="A5668" t="s">
        <v>5684</v>
      </c>
      <c r="B5668" t="s">
        <v>10</v>
      </c>
      <c r="C5668" t="s">
        <v>12</v>
      </c>
      <c r="D5668" t="s">
        <v>10</v>
      </c>
      <c r="E5668" t="s">
        <v>12</v>
      </c>
      <c r="F5668" t="s">
        <v>10</v>
      </c>
      <c r="G5668" t="s">
        <v>12</v>
      </c>
      <c r="H5668" t="s">
        <v>12</v>
      </c>
      <c r="I5668" t="s">
        <v>7079</v>
      </c>
      <c r="J5668">
        <v>4</v>
      </c>
    </row>
    <row r="5669" spans="1:10">
      <c r="A5669" t="s">
        <v>5685</v>
      </c>
      <c r="B5669" t="s">
        <v>10</v>
      </c>
      <c r="C5669" t="s">
        <v>10</v>
      </c>
      <c r="D5669" t="s">
        <v>10</v>
      </c>
      <c r="E5669" t="s">
        <v>10</v>
      </c>
      <c r="F5669" t="s">
        <v>10</v>
      </c>
      <c r="G5669" t="s">
        <v>10</v>
      </c>
      <c r="H5669" t="s">
        <v>10</v>
      </c>
      <c r="I5669" t="s">
        <v>10</v>
      </c>
      <c r="J5669">
        <v>0</v>
      </c>
    </row>
    <row r="5670" spans="1:10">
      <c r="A5670" t="s">
        <v>5686</v>
      </c>
      <c r="B5670" t="s">
        <v>12</v>
      </c>
      <c r="C5670" t="s">
        <v>10</v>
      </c>
      <c r="D5670" t="s">
        <v>10</v>
      </c>
      <c r="E5670" t="s">
        <v>10</v>
      </c>
      <c r="F5670" t="s">
        <v>12</v>
      </c>
      <c r="G5670" t="s">
        <v>12</v>
      </c>
      <c r="H5670" t="s">
        <v>12</v>
      </c>
      <c r="I5670" t="s">
        <v>7080</v>
      </c>
      <c r="J5670">
        <v>4</v>
      </c>
    </row>
    <row r="5671" spans="1:10">
      <c r="A5671" t="s">
        <v>5687</v>
      </c>
      <c r="B5671" t="s">
        <v>10</v>
      </c>
      <c r="C5671" t="s">
        <v>10</v>
      </c>
      <c r="D5671" t="s">
        <v>12</v>
      </c>
      <c r="E5671" t="s">
        <v>12</v>
      </c>
      <c r="F5671" t="s">
        <v>10</v>
      </c>
      <c r="G5671" t="s">
        <v>12</v>
      </c>
      <c r="H5671" t="s">
        <v>12</v>
      </c>
      <c r="I5671" t="s">
        <v>7080</v>
      </c>
      <c r="J5671">
        <v>4</v>
      </c>
    </row>
    <row r="5672" spans="1:10">
      <c r="A5672" t="s">
        <v>5688</v>
      </c>
      <c r="B5672" t="s">
        <v>12</v>
      </c>
      <c r="C5672" t="s">
        <v>10</v>
      </c>
      <c r="D5672" t="s">
        <v>10</v>
      </c>
      <c r="E5672" t="s">
        <v>10</v>
      </c>
      <c r="F5672" t="s">
        <v>10</v>
      </c>
      <c r="G5672" t="s">
        <v>10</v>
      </c>
      <c r="H5672" t="s">
        <v>10</v>
      </c>
      <c r="I5672" t="s">
        <v>10</v>
      </c>
      <c r="J5672">
        <v>1</v>
      </c>
    </row>
    <row r="5673" spans="1:10">
      <c r="A5673" t="s">
        <v>5689</v>
      </c>
      <c r="B5673" t="s">
        <v>12</v>
      </c>
      <c r="C5673" t="s">
        <v>10</v>
      </c>
      <c r="D5673" t="s">
        <v>10</v>
      </c>
      <c r="E5673" t="s">
        <v>10</v>
      </c>
      <c r="F5673" t="s">
        <v>10</v>
      </c>
      <c r="G5673" t="s">
        <v>10</v>
      </c>
      <c r="H5673" t="s">
        <v>10</v>
      </c>
      <c r="I5673" t="s">
        <v>10</v>
      </c>
      <c r="J5673">
        <v>1</v>
      </c>
    </row>
    <row r="5674" spans="1:10">
      <c r="A5674" t="s">
        <v>5690</v>
      </c>
      <c r="B5674" t="s">
        <v>12</v>
      </c>
      <c r="C5674" t="s">
        <v>12</v>
      </c>
      <c r="D5674" t="s">
        <v>12</v>
      </c>
      <c r="E5674" t="s">
        <v>12</v>
      </c>
      <c r="F5674" t="s">
        <v>10</v>
      </c>
      <c r="G5674" t="s">
        <v>10</v>
      </c>
      <c r="H5674" t="s">
        <v>12</v>
      </c>
      <c r="I5674" t="s">
        <v>7079</v>
      </c>
      <c r="J5674">
        <v>5</v>
      </c>
    </row>
    <row r="5675" spans="1:10">
      <c r="A5675" t="s">
        <v>5691</v>
      </c>
      <c r="B5675" t="s">
        <v>10</v>
      </c>
      <c r="C5675" t="s">
        <v>10</v>
      </c>
      <c r="D5675" t="s">
        <v>10</v>
      </c>
      <c r="E5675" t="s">
        <v>10</v>
      </c>
      <c r="F5675" t="s">
        <v>10</v>
      </c>
      <c r="G5675" t="s">
        <v>10</v>
      </c>
      <c r="H5675" t="s">
        <v>10</v>
      </c>
      <c r="I5675" t="s">
        <v>10</v>
      </c>
      <c r="J5675">
        <v>0</v>
      </c>
    </row>
    <row r="5676" spans="1:10">
      <c r="A5676" t="s">
        <v>5692</v>
      </c>
      <c r="B5676" t="s">
        <v>10</v>
      </c>
      <c r="C5676" t="s">
        <v>10</v>
      </c>
      <c r="D5676" t="s">
        <v>12</v>
      </c>
      <c r="E5676" t="s">
        <v>12</v>
      </c>
      <c r="F5676" t="s">
        <v>12</v>
      </c>
      <c r="G5676" t="s">
        <v>10</v>
      </c>
      <c r="H5676" t="s">
        <v>12</v>
      </c>
      <c r="I5676" t="s">
        <v>7079</v>
      </c>
      <c r="J5676">
        <v>4</v>
      </c>
    </row>
    <row r="5677" spans="1:10">
      <c r="A5677" t="s">
        <v>5693</v>
      </c>
      <c r="B5677" t="s">
        <v>10</v>
      </c>
      <c r="C5677" t="s">
        <v>10</v>
      </c>
      <c r="D5677" t="s">
        <v>10</v>
      </c>
      <c r="E5677" t="s">
        <v>10</v>
      </c>
      <c r="F5677" t="s">
        <v>10</v>
      </c>
      <c r="G5677" t="s">
        <v>10</v>
      </c>
      <c r="H5677" t="s">
        <v>10</v>
      </c>
      <c r="I5677" t="s">
        <v>7080</v>
      </c>
      <c r="J5677">
        <v>0</v>
      </c>
    </row>
    <row r="5678" spans="1:10">
      <c r="A5678" t="s">
        <v>5694</v>
      </c>
      <c r="B5678" t="s">
        <v>10</v>
      </c>
      <c r="C5678" t="s">
        <v>10</v>
      </c>
      <c r="D5678" t="s">
        <v>10</v>
      </c>
      <c r="E5678" t="s">
        <v>10</v>
      </c>
      <c r="F5678" t="s">
        <v>10</v>
      </c>
      <c r="G5678" t="s">
        <v>10</v>
      </c>
      <c r="H5678" t="s">
        <v>10</v>
      </c>
      <c r="I5678" t="s">
        <v>10</v>
      </c>
      <c r="J5678">
        <v>0</v>
      </c>
    </row>
    <row r="5679" spans="1:10">
      <c r="A5679" t="s">
        <v>5695</v>
      </c>
      <c r="B5679" t="s">
        <v>10</v>
      </c>
      <c r="C5679" t="s">
        <v>10</v>
      </c>
      <c r="D5679" t="s">
        <v>12</v>
      </c>
      <c r="E5679" t="s">
        <v>12</v>
      </c>
      <c r="F5679" t="s">
        <v>10</v>
      </c>
      <c r="G5679" t="s">
        <v>10</v>
      </c>
      <c r="H5679" t="s">
        <v>10</v>
      </c>
      <c r="I5679" t="s">
        <v>7080</v>
      </c>
      <c r="J5679">
        <v>2</v>
      </c>
    </row>
    <row r="5680" spans="1:10">
      <c r="A5680" t="s">
        <v>5696</v>
      </c>
      <c r="B5680" t="s">
        <v>10</v>
      </c>
      <c r="C5680" t="s">
        <v>12</v>
      </c>
      <c r="D5680" t="s">
        <v>12</v>
      </c>
      <c r="E5680" t="s">
        <v>10</v>
      </c>
      <c r="F5680" t="s">
        <v>12</v>
      </c>
      <c r="G5680" t="s">
        <v>10</v>
      </c>
      <c r="H5680" t="s">
        <v>10</v>
      </c>
      <c r="I5680" t="s">
        <v>7079</v>
      </c>
      <c r="J5680">
        <v>3</v>
      </c>
    </row>
    <row r="5681" spans="1:10">
      <c r="A5681" t="s">
        <v>5697</v>
      </c>
      <c r="B5681" t="s">
        <v>12</v>
      </c>
      <c r="C5681" t="s">
        <v>10</v>
      </c>
      <c r="D5681" t="s">
        <v>10</v>
      </c>
      <c r="E5681" t="s">
        <v>10</v>
      </c>
      <c r="F5681" t="s">
        <v>10</v>
      </c>
      <c r="G5681" t="s">
        <v>10</v>
      </c>
      <c r="H5681" t="s">
        <v>12</v>
      </c>
      <c r="I5681" t="s">
        <v>7080</v>
      </c>
      <c r="J5681">
        <v>2</v>
      </c>
    </row>
    <row r="5682" spans="1:10">
      <c r="A5682" t="s">
        <v>5698</v>
      </c>
      <c r="B5682" t="s">
        <v>10</v>
      </c>
      <c r="C5682" t="s">
        <v>10</v>
      </c>
      <c r="D5682" t="s">
        <v>10</v>
      </c>
      <c r="E5682" t="s">
        <v>10</v>
      </c>
      <c r="F5682" t="s">
        <v>10</v>
      </c>
      <c r="G5682" t="s">
        <v>10</v>
      </c>
      <c r="H5682" t="s">
        <v>10</v>
      </c>
      <c r="I5682" t="s">
        <v>10</v>
      </c>
      <c r="J5682">
        <v>0</v>
      </c>
    </row>
    <row r="5683" spans="1:10">
      <c r="A5683" t="s">
        <v>5699</v>
      </c>
      <c r="B5683" t="s">
        <v>10</v>
      </c>
      <c r="C5683" t="s">
        <v>10</v>
      </c>
      <c r="D5683" t="s">
        <v>10</v>
      </c>
      <c r="E5683" t="s">
        <v>12</v>
      </c>
      <c r="F5683" t="s">
        <v>12</v>
      </c>
      <c r="G5683" t="s">
        <v>12</v>
      </c>
      <c r="H5683" t="s">
        <v>10</v>
      </c>
      <c r="I5683" t="s">
        <v>7079</v>
      </c>
      <c r="J5683">
        <v>3</v>
      </c>
    </row>
    <row r="5684" spans="1:10">
      <c r="A5684" t="s">
        <v>5700</v>
      </c>
      <c r="B5684" t="s">
        <v>10</v>
      </c>
      <c r="C5684" t="s">
        <v>10</v>
      </c>
      <c r="D5684" t="s">
        <v>10</v>
      </c>
      <c r="E5684" t="s">
        <v>10</v>
      </c>
      <c r="F5684" t="s">
        <v>10</v>
      </c>
      <c r="G5684" t="s">
        <v>10</v>
      </c>
      <c r="H5684" t="s">
        <v>12</v>
      </c>
      <c r="I5684" t="s">
        <v>7079</v>
      </c>
      <c r="J5684">
        <v>1</v>
      </c>
    </row>
    <row r="5685" spans="1:10">
      <c r="A5685" t="s">
        <v>5701</v>
      </c>
      <c r="B5685" t="s">
        <v>10</v>
      </c>
      <c r="C5685" t="s">
        <v>10</v>
      </c>
      <c r="D5685" t="s">
        <v>10</v>
      </c>
      <c r="E5685" t="s">
        <v>12</v>
      </c>
      <c r="F5685" t="s">
        <v>10</v>
      </c>
      <c r="G5685" t="s">
        <v>12</v>
      </c>
      <c r="H5685" t="s">
        <v>12</v>
      </c>
      <c r="I5685" t="s">
        <v>7079</v>
      </c>
      <c r="J5685">
        <v>3</v>
      </c>
    </row>
    <row r="5686" spans="1:10">
      <c r="A5686" t="s">
        <v>5702</v>
      </c>
      <c r="B5686" t="s">
        <v>10</v>
      </c>
      <c r="C5686" t="s">
        <v>12</v>
      </c>
      <c r="D5686" t="s">
        <v>12</v>
      </c>
      <c r="E5686" t="s">
        <v>10</v>
      </c>
      <c r="F5686" t="s">
        <v>12</v>
      </c>
      <c r="G5686" t="s">
        <v>12</v>
      </c>
      <c r="H5686" t="s">
        <v>12</v>
      </c>
      <c r="I5686" t="s">
        <v>7080</v>
      </c>
      <c r="J5686">
        <v>5</v>
      </c>
    </row>
    <row r="5687" spans="1:10">
      <c r="A5687" t="s">
        <v>5703</v>
      </c>
      <c r="B5687" t="s">
        <v>10</v>
      </c>
      <c r="C5687" t="s">
        <v>10</v>
      </c>
      <c r="D5687" t="s">
        <v>10</v>
      </c>
      <c r="E5687" t="s">
        <v>10</v>
      </c>
      <c r="F5687" t="s">
        <v>10</v>
      </c>
      <c r="G5687" t="s">
        <v>10</v>
      </c>
      <c r="H5687" t="s">
        <v>10</v>
      </c>
      <c r="I5687" t="s">
        <v>10</v>
      </c>
      <c r="J5687">
        <v>0</v>
      </c>
    </row>
    <row r="5688" spans="1:10">
      <c r="A5688" t="s">
        <v>5704</v>
      </c>
      <c r="B5688" t="s">
        <v>10</v>
      </c>
      <c r="C5688" t="s">
        <v>12</v>
      </c>
      <c r="D5688" t="s">
        <v>10</v>
      </c>
      <c r="E5688" t="s">
        <v>10</v>
      </c>
      <c r="F5688" t="s">
        <v>10</v>
      </c>
      <c r="G5688" t="s">
        <v>12</v>
      </c>
      <c r="H5688" t="s">
        <v>10</v>
      </c>
      <c r="I5688" t="s">
        <v>7080</v>
      </c>
      <c r="J5688">
        <v>2</v>
      </c>
    </row>
    <row r="5689" spans="1:10">
      <c r="A5689" t="s">
        <v>5705</v>
      </c>
      <c r="B5689" t="s">
        <v>10</v>
      </c>
      <c r="C5689" t="s">
        <v>12</v>
      </c>
      <c r="D5689" t="s">
        <v>12</v>
      </c>
      <c r="E5689" t="s">
        <v>12</v>
      </c>
      <c r="F5689" t="s">
        <v>12</v>
      </c>
      <c r="G5689" t="s">
        <v>10</v>
      </c>
      <c r="H5689" t="s">
        <v>10</v>
      </c>
      <c r="I5689" t="s">
        <v>7080</v>
      </c>
      <c r="J5689">
        <v>4</v>
      </c>
    </row>
    <row r="5690" spans="1:10">
      <c r="A5690" t="s">
        <v>5706</v>
      </c>
      <c r="B5690" t="s">
        <v>10</v>
      </c>
      <c r="C5690" t="s">
        <v>10</v>
      </c>
      <c r="D5690" t="s">
        <v>10</v>
      </c>
      <c r="E5690" t="s">
        <v>10</v>
      </c>
      <c r="F5690" t="s">
        <v>10</v>
      </c>
      <c r="G5690" t="s">
        <v>10</v>
      </c>
      <c r="H5690" t="s">
        <v>10</v>
      </c>
      <c r="I5690" t="s">
        <v>10</v>
      </c>
      <c r="J5690">
        <v>0</v>
      </c>
    </row>
    <row r="5691" spans="1:10">
      <c r="A5691" t="s">
        <v>5707</v>
      </c>
      <c r="B5691" t="s">
        <v>10</v>
      </c>
      <c r="C5691" t="s">
        <v>10</v>
      </c>
      <c r="D5691" t="s">
        <v>12</v>
      </c>
      <c r="E5691" t="s">
        <v>10</v>
      </c>
      <c r="F5691" t="s">
        <v>10</v>
      </c>
      <c r="G5691" t="s">
        <v>10</v>
      </c>
      <c r="H5691" t="s">
        <v>10</v>
      </c>
      <c r="I5691" t="s">
        <v>7080</v>
      </c>
      <c r="J5691">
        <v>1</v>
      </c>
    </row>
    <row r="5692" spans="1:10">
      <c r="A5692" t="s">
        <v>5708</v>
      </c>
      <c r="B5692" t="s">
        <v>10</v>
      </c>
      <c r="C5692" t="s">
        <v>12</v>
      </c>
      <c r="D5692" t="s">
        <v>10</v>
      </c>
      <c r="E5692" t="s">
        <v>12</v>
      </c>
      <c r="F5692" t="s">
        <v>12</v>
      </c>
      <c r="G5692" t="s">
        <v>12</v>
      </c>
      <c r="H5692" t="s">
        <v>12</v>
      </c>
      <c r="I5692" t="s">
        <v>7079</v>
      </c>
      <c r="J5692">
        <v>5</v>
      </c>
    </row>
    <row r="5693" spans="1:10">
      <c r="A5693" t="s">
        <v>5709</v>
      </c>
      <c r="B5693" t="s">
        <v>10</v>
      </c>
      <c r="C5693" t="s">
        <v>10</v>
      </c>
      <c r="D5693" t="s">
        <v>10</v>
      </c>
      <c r="E5693" t="s">
        <v>10</v>
      </c>
      <c r="F5693" t="s">
        <v>10</v>
      </c>
      <c r="G5693" t="s">
        <v>10</v>
      </c>
      <c r="H5693" t="s">
        <v>10</v>
      </c>
      <c r="I5693" t="s">
        <v>10</v>
      </c>
      <c r="J5693">
        <v>0</v>
      </c>
    </row>
    <row r="5694" spans="1:10">
      <c r="A5694" t="s">
        <v>5710</v>
      </c>
      <c r="B5694" t="s">
        <v>10</v>
      </c>
      <c r="C5694" t="s">
        <v>10</v>
      </c>
      <c r="D5694" t="s">
        <v>12</v>
      </c>
      <c r="E5694" t="s">
        <v>10</v>
      </c>
      <c r="F5694" t="s">
        <v>12</v>
      </c>
      <c r="G5694" t="s">
        <v>10</v>
      </c>
      <c r="H5694" t="s">
        <v>10</v>
      </c>
      <c r="I5694" t="s">
        <v>7079</v>
      </c>
      <c r="J5694">
        <v>2</v>
      </c>
    </row>
    <row r="5695" spans="1:10">
      <c r="A5695" t="s">
        <v>5711</v>
      </c>
      <c r="B5695" t="s">
        <v>12</v>
      </c>
      <c r="C5695" t="s">
        <v>10</v>
      </c>
      <c r="D5695" t="s">
        <v>10</v>
      </c>
      <c r="E5695" t="s">
        <v>12</v>
      </c>
      <c r="F5695" t="s">
        <v>10</v>
      </c>
      <c r="G5695" t="s">
        <v>12</v>
      </c>
      <c r="H5695" t="s">
        <v>12</v>
      </c>
      <c r="I5695" t="s">
        <v>7079</v>
      </c>
      <c r="J5695">
        <v>4</v>
      </c>
    </row>
    <row r="5696" spans="1:10">
      <c r="A5696" t="s">
        <v>5712</v>
      </c>
      <c r="B5696" t="s">
        <v>10</v>
      </c>
      <c r="C5696" t="s">
        <v>10</v>
      </c>
      <c r="D5696" t="s">
        <v>10</v>
      </c>
      <c r="E5696" t="s">
        <v>10</v>
      </c>
      <c r="F5696" t="s">
        <v>12</v>
      </c>
      <c r="G5696" t="s">
        <v>10</v>
      </c>
      <c r="H5696" t="s">
        <v>10</v>
      </c>
      <c r="I5696" t="s">
        <v>7079</v>
      </c>
      <c r="J5696">
        <v>1</v>
      </c>
    </row>
    <row r="5697" spans="1:10">
      <c r="A5697" t="s">
        <v>5713</v>
      </c>
      <c r="B5697" t="s">
        <v>12</v>
      </c>
      <c r="C5697" t="s">
        <v>12</v>
      </c>
      <c r="D5697" t="s">
        <v>10</v>
      </c>
      <c r="E5697" t="s">
        <v>10</v>
      </c>
      <c r="F5697" t="s">
        <v>10</v>
      </c>
      <c r="G5697" t="s">
        <v>10</v>
      </c>
      <c r="H5697" t="s">
        <v>10</v>
      </c>
      <c r="I5697" t="s">
        <v>7080</v>
      </c>
      <c r="J5697">
        <v>2</v>
      </c>
    </row>
    <row r="5698" spans="1:10">
      <c r="A5698" t="s">
        <v>5714</v>
      </c>
      <c r="B5698" t="s">
        <v>10</v>
      </c>
      <c r="C5698" t="s">
        <v>12</v>
      </c>
      <c r="D5698" t="s">
        <v>10</v>
      </c>
      <c r="E5698" t="s">
        <v>10</v>
      </c>
      <c r="F5698" t="s">
        <v>12</v>
      </c>
      <c r="G5698" t="s">
        <v>10</v>
      </c>
      <c r="H5698" t="s">
        <v>10</v>
      </c>
      <c r="I5698" t="s">
        <v>7079</v>
      </c>
      <c r="J5698">
        <v>2</v>
      </c>
    </row>
    <row r="5699" spans="1:10">
      <c r="A5699" t="s">
        <v>5715</v>
      </c>
      <c r="B5699" t="s">
        <v>12</v>
      </c>
      <c r="C5699" t="s">
        <v>10</v>
      </c>
      <c r="D5699" t="s">
        <v>12</v>
      </c>
      <c r="E5699" t="s">
        <v>12</v>
      </c>
      <c r="F5699" t="s">
        <v>12</v>
      </c>
      <c r="G5699" t="s">
        <v>12</v>
      </c>
      <c r="H5699" t="s">
        <v>12</v>
      </c>
      <c r="I5699" t="s">
        <v>7080</v>
      </c>
      <c r="J5699">
        <v>6</v>
      </c>
    </row>
    <row r="5700" spans="1:10">
      <c r="A5700" t="s">
        <v>5716</v>
      </c>
      <c r="B5700" t="s">
        <v>12</v>
      </c>
      <c r="C5700" t="s">
        <v>10</v>
      </c>
      <c r="D5700" t="s">
        <v>12</v>
      </c>
      <c r="E5700" t="s">
        <v>12</v>
      </c>
      <c r="F5700" t="s">
        <v>10</v>
      </c>
      <c r="G5700" t="s">
        <v>12</v>
      </c>
      <c r="H5700" t="s">
        <v>12</v>
      </c>
      <c r="I5700" t="s">
        <v>7080</v>
      </c>
      <c r="J5700">
        <v>5</v>
      </c>
    </row>
    <row r="5701" spans="1:10">
      <c r="A5701" t="s">
        <v>5717</v>
      </c>
      <c r="B5701" t="s">
        <v>10</v>
      </c>
      <c r="C5701" t="s">
        <v>10</v>
      </c>
      <c r="D5701" t="s">
        <v>10</v>
      </c>
      <c r="E5701" t="s">
        <v>12</v>
      </c>
      <c r="F5701" t="s">
        <v>10</v>
      </c>
      <c r="G5701" t="s">
        <v>12</v>
      </c>
      <c r="H5701" t="s">
        <v>10</v>
      </c>
      <c r="I5701" t="s">
        <v>7080</v>
      </c>
      <c r="J5701">
        <v>2</v>
      </c>
    </row>
    <row r="5702" spans="1:10">
      <c r="A5702" t="s">
        <v>5718</v>
      </c>
      <c r="B5702" t="s">
        <v>12</v>
      </c>
      <c r="C5702" t="s">
        <v>10</v>
      </c>
      <c r="D5702" t="s">
        <v>10</v>
      </c>
      <c r="E5702" t="s">
        <v>10</v>
      </c>
      <c r="F5702" t="s">
        <v>12</v>
      </c>
      <c r="G5702" t="s">
        <v>10</v>
      </c>
      <c r="H5702" t="s">
        <v>10</v>
      </c>
      <c r="I5702" t="s">
        <v>7080</v>
      </c>
      <c r="J5702">
        <v>2</v>
      </c>
    </row>
    <row r="5703" spans="1:10">
      <c r="A5703" t="s">
        <v>5719</v>
      </c>
      <c r="B5703" t="s">
        <v>10</v>
      </c>
      <c r="C5703" t="s">
        <v>10</v>
      </c>
      <c r="D5703" t="s">
        <v>12</v>
      </c>
      <c r="E5703" t="s">
        <v>12</v>
      </c>
      <c r="F5703" t="s">
        <v>12</v>
      </c>
      <c r="G5703" t="s">
        <v>12</v>
      </c>
      <c r="H5703" t="s">
        <v>12</v>
      </c>
      <c r="I5703" t="s">
        <v>7079</v>
      </c>
      <c r="J5703">
        <v>5</v>
      </c>
    </row>
    <row r="5704" spans="1:10">
      <c r="A5704" t="s">
        <v>5720</v>
      </c>
      <c r="B5704" t="s">
        <v>12</v>
      </c>
      <c r="C5704" t="s">
        <v>12</v>
      </c>
      <c r="D5704" t="s">
        <v>12</v>
      </c>
      <c r="E5704" t="s">
        <v>10</v>
      </c>
      <c r="F5704" t="s">
        <v>10</v>
      </c>
      <c r="G5704" t="s">
        <v>12</v>
      </c>
      <c r="H5704" t="s">
        <v>12</v>
      </c>
      <c r="I5704" t="s">
        <v>7080</v>
      </c>
      <c r="J5704">
        <v>5</v>
      </c>
    </row>
    <row r="5705" spans="1:10">
      <c r="A5705" t="s">
        <v>5721</v>
      </c>
      <c r="B5705" t="s">
        <v>12</v>
      </c>
      <c r="C5705" t="s">
        <v>10</v>
      </c>
      <c r="D5705" t="s">
        <v>10</v>
      </c>
      <c r="E5705" t="s">
        <v>10</v>
      </c>
      <c r="F5705" t="s">
        <v>10</v>
      </c>
      <c r="G5705" t="s">
        <v>10</v>
      </c>
      <c r="H5705" t="s">
        <v>10</v>
      </c>
      <c r="I5705" t="s">
        <v>10</v>
      </c>
      <c r="J5705">
        <v>1</v>
      </c>
    </row>
    <row r="5706" spans="1:10">
      <c r="A5706" t="s">
        <v>5722</v>
      </c>
      <c r="B5706" t="s">
        <v>12</v>
      </c>
      <c r="C5706" t="s">
        <v>10</v>
      </c>
      <c r="D5706" t="s">
        <v>10</v>
      </c>
      <c r="E5706" t="s">
        <v>10</v>
      </c>
      <c r="F5706" t="s">
        <v>10</v>
      </c>
      <c r="G5706" t="s">
        <v>12</v>
      </c>
      <c r="H5706" t="s">
        <v>10</v>
      </c>
      <c r="I5706" t="s">
        <v>7080</v>
      </c>
      <c r="J5706">
        <v>2</v>
      </c>
    </row>
    <row r="5707" spans="1:10">
      <c r="A5707" t="s">
        <v>5723</v>
      </c>
      <c r="B5707" t="s">
        <v>10</v>
      </c>
      <c r="C5707" t="s">
        <v>10</v>
      </c>
      <c r="D5707" t="s">
        <v>10</v>
      </c>
      <c r="E5707" t="s">
        <v>10</v>
      </c>
      <c r="F5707" t="s">
        <v>10</v>
      </c>
      <c r="G5707" t="s">
        <v>10</v>
      </c>
      <c r="H5707" t="s">
        <v>10</v>
      </c>
      <c r="I5707" t="s">
        <v>10</v>
      </c>
      <c r="J5707">
        <v>0</v>
      </c>
    </row>
    <row r="5708" spans="1:10">
      <c r="A5708" t="s">
        <v>5724</v>
      </c>
      <c r="B5708" t="s">
        <v>10</v>
      </c>
      <c r="C5708" t="s">
        <v>10</v>
      </c>
      <c r="D5708" t="s">
        <v>12</v>
      </c>
      <c r="E5708" t="s">
        <v>10</v>
      </c>
      <c r="F5708" t="s">
        <v>10</v>
      </c>
      <c r="G5708" t="s">
        <v>10</v>
      </c>
      <c r="H5708" t="s">
        <v>10</v>
      </c>
      <c r="I5708" t="s">
        <v>7080</v>
      </c>
      <c r="J5708">
        <v>1</v>
      </c>
    </row>
    <row r="5709" spans="1:10">
      <c r="A5709" t="s">
        <v>5725</v>
      </c>
      <c r="B5709" t="s">
        <v>10</v>
      </c>
      <c r="C5709" t="s">
        <v>10</v>
      </c>
      <c r="D5709" t="s">
        <v>10</v>
      </c>
      <c r="E5709" t="s">
        <v>10</v>
      </c>
      <c r="F5709" t="s">
        <v>10</v>
      </c>
      <c r="G5709" t="s">
        <v>10</v>
      </c>
      <c r="H5709" t="s">
        <v>10</v>
      </c>
      <c r="I5709" t="s">
        <v>7079</v>
      </c>
      <c r="J5709">
        <v>0</v>
      </c>
    </row>
    <row r="5710" spans="1:10">
      <c r="A5710" t="s">
        <v>5726</v>
      </c>
      <c r="B5710" t="s">
        <v>12</v>
      </c>
      <c r="C5710" t="s">
        <v>10</v>
      </c>
      <c r="D5710" t="s">
        <v>10</v>
      </c>
      <c r="E5710" t="s">
        <v>12</v>
      </c>
      <c r="F5710" t="s">
        <v>10</v>
      </c>
      <c r="G5710" t="s">
        <v>10</v>
      </c>
      <c r="H5710" t="s">
        <v>10</v>
      </c>
      <c r="I5710" t="s">
        <v>7080</v>
      </c>
      <c r="J5710">
        <v>2</v>
      </c>
    </row>
    <row r="5711" spans="1:10">
      <c r="A5711" t="s">
        <v>5727</v>
      </c>
      <c r="B5711" t="s">
        <v>10</v>
      </c>
      <c r="C5711" t="s">
        <v>10</v>
      </c>
      <c r="D5711" t="s">
        <v>10</v>
      </c>
      <c r="E5711" t="s">
        <v>10</v>
      </c>
      <c r="F5711" t="s">
        <v>10</v>
      </c>
      <c r="G5711" t="s">
        <v>10</v>
      </c>
      <c r="H5711" t="s">
        <v>10</v>
      </c>
      <c r="I5711" t="s">
        <v>10</v>
      </c>
      <c r="J5711">
        <v>0</v>
      </c>
    </row>
    <row r="5712" spans="1:10">
      <c r="A5712" t="s">
        <v>5728</v>
      </c>
      <c r="B5712" t="s">
        <v>12</v>
      </c>
      <c r="C5712" t="s">
        <v>10</v>
      </c>
      <c r="D5712" t="s">
        <v>12</v>
      </c>
      <c r="E5712" t="s">
        <v>12</v>
      </c>
      <c r="F5712" t="s">
        <v>12</v>
      </c>
      <c r="G5712" t="s">
        <v>12</v>
      </c>
      <c r="H5712" t="s">
        <v>12</v>
      </c>
      <c r="I5712" t="s">
        <v>7080</v>
      </c>
      <c r="J5712">
        <v>6</v>
      </c>
    </row>
    <row r="5713" spans="1:10">
      <c r="A5713" t="s">
        <v>5729</v>
      </c>
      <c r="B5713" t="s">
        <v>12</v>
      </c>
      <c r="C5713" t="s">
        <v>10</v>
      </c>
      <c r="D5713" t="s">
        <v>10</v>
      </c>
      <c r="E5713" t="s">
        <v>12</v>
      </c>
      <c r="F5713" t="s">
        <v>10</v>
      </c>
      <c r="G5713" t="s">
        <v>12</v>
      </c>
      <c r="H5713" t="s">
        <v>10</v>
      </c>
      <c r="I5713" t="s">
        <v>7080</v>
      </c>
      <c r="J5713">
        <v>3</v>
      </c>
    </row>
    <row r="5714" spans="1:10">
      <c r="A5714" t="s">
        <v>5730</v>
      </c>
      <c r="B5714" t="s">
        <v>10</v>
      </c>
      <c r="C5714" t="s">
        <v>10</v>
      </c>
      <c r="D5714" t="s">
        <v>10</v>
      </c>
      <c r="E5714" t="s">
        <v>10</v>
      </c>
      <c r="F5714" t="s">
        <v>10</v>
      </c>
      <c r="G5714" t="s">
        <v>10</v>
      </c>
      <c r="H5714" t="s">
        <v>10</v>
      </c>
      <c r="I5714" t="s">
        <v>10</v>
      </c>
      <c r="J5714">
        <v>0</v>
      </c>
    </row>
    <row r="5715" spans="1:10">
      <c r="A5715" t="s">
        <v>5731</v>
      </c>
      <c r="B5715" t="s">
        <v>12</v>
      </c>
      <c r="C5715" t="s">
        <v>12</v>
      </c>
      <c r="D5715" t="s">
        <v>12</v>
      </c>
      <c r="E5715" t="s">
        <v>12</v>
      </c>
      <c r="F5715" t="s">
        <v>12</v>
      </c>
      <c r="G5715" t="s">
        <v>10</v>
      </c>
      <c r="H5715" t="s">
        <v>12</v>
      </c>
      <c r="I5715" t="s">
        <v>7079</v>
      </c>
      <c r="J5715">
        <v>6</v>
      </c>
    </row>
    <row r="5716" spans="1:10">
      <c r="A5716" t="s">
        <v>5732</v>
      </c>
      <c r="B5716" t="s">
        <v>12</v>
      </c>
      <c r="C5716" t="s">
        <v>10</v>
      </c>
      <c r="D5716" t="s">
        <v>12</v>
      </c>
      <c r="E5716" t="s">
        <v>10</v>
      </c>
      <c r="F5716" t="s">
        <v>10</v>
      </c>
      <c r="G5716" t="s">
        <v>12</v>
      </c>
      <c r="H5716" t="s">
        <v>12</v>
      </c>
      <c r="I5716" t="s">
        <v>7080</v>
      </c>
      <c r="J5716">
        <v>4</v>
      </c>
    </row>
    <row r="5717" spans="1:10">
      <c r="A5717" t="s">
        <v>5733</v>
      </c>
      <c r="B5717" t="s">
        <v>12</v>
      </c>
      <c r="C5717" t="s">
        <v>12</v>
      </c>
      <c r="D5717" t="s">
        <v>12</v>
      </c>
      <c r="E5717" t="s">
        <v>10</v>
      </c>
      <c r="F5717" t="s">
        <v>12</v>
      </c>
      <c r="G5717" t="s">
        <v>12</v>
      </c>
      <c r="H5717" t="s">
        <v>12</v>
      </c>
      <c r="I5717" t="s">
        <v>7080</v>
      </c>
      <c r="J5717">
        <v>6</v>
      </c>
    </row>
    <row r="5718" spans="1:10">
      <c r="A5718" t="s">
        <v>5734</v>
      </c>
      <c r="B5718" t="s">
        <v>10</v>
      </c>
      <c r="C5718" t="s">
        <v>10</v>
      </c>
      <c r="D5718" t="s">
        <v>10</v>
      </c>
      <c r="E5718" t="s">
        <v>10</v>
      </c>
      <c r="F5718" t="s">
        <v>10</v>
      </c>
      <c r="G5718" t="s">
        <v>10</v>
      </c>
      <c r="H5718" t="s">
        <v>12</v>
      </c>
      <c r="I5718" t="s">
        <v>7079</v>
      </c>
      <c r="J5718">
        <v>1</v>
      </c>
    </row>
    <row r="5719" spans="1:10">
      <c r="A5719" t="s">
        <v>5735</v>
      </c>
      <c r="B5719" t="s">
        <v>10</v>
      </c>
      <c r="C5719" t="s">
        <v>12</v>
      </c>
      <c r="D5719" t="s">
        <v>12</v>
      </c>
      <c r="E5719" t="s">
        <v>10</v>
      </c>
      <c r="F5719" t="s">
        <v>10</v>
      </c>
      <c r="G5719" t="s">
        <v>12</v>
      </c>
      <c r="H5719" t="s">
        <v>12</v>
      </c>
      <c r="I5719" t="s">
        <v>7079</v>
      </c>
      <c r="J5719">
        <v>4</v>
      </c>
    </row>
    <row r="5720" spans="1:10">
      <c r="A5720" t="s">
        <v>5736</v>
      </c>
      <c r="B5720" t="s">
        <v>10</v>
      </c>
      <c r="C5720" t="s">
        <v>10</v>
      </c>
      <c r="D5720" t="s">
        <v>10</v>
      </c>
      <c r="E5720" t="s">
        <v>10</v>
      </c>
      <c r="F5720" t="s">
        <v>10</v>
      </c>
      <c r="G5720" t="s">
        <v>12</v>
      </c>
      <c r="H5720" t="s">
        <v>10</v>
      </c>
      <c r="I5720" t="s">
        <v>7080</v>
      </c>
      <c r="J5720">
        <v>1</v>
      </c>
    </row>
    <row r="5721" spans="1:10">
      <c r="A5721" t="s">
        <v>5737</v>
      </c>
      <c r="B5721" t="s">
        <v>10</v>
      </c>
      <c r="C5721" t="s">
        <v>10</v>
      </c>
      <c r="D5721" t="s">
        <v>10</v>
      </c>
      <c r="E5721" t="s">
        <v>10</v>
      </c>
      <c r="F5721" t="s">
        <v>10</v>
      </c>
      <c r="G5721" t="s">
        <v>10</v>
      </c>
      <c r="H5721" t="s">
        <v>10</v>
      </c>
      <c r="I5721" t="s">
        <v>10</v>
      </c>
      <c r="J5721">
        <v>0</v>
      </c>
    </row>
    <row r="5722" spans="1:10">
      <c r="A5722" t="s">
        <v>5738</v>
      </c>
      <c r="B5722" t="s">
        <v>12</v>
      </c>
      <c r="C5722" t="s">
        <v>10</v>
      </c>
      <c r="D5722" t="s">
        <v>12</v>
      </c>
      <c r="E5722" t="s">
        <v>12</v>
      </c>
      <c r="F5722" t="s">
        <v>10</v>
      </c>
      <c r="G5722" t="s">
        <v>12</v>
      </c>
      <c r="H5722" t="s">
        <v>12</v>
      </c>
      <c r="I5722" t="s">
        <v>7080</v>
      </c>
      <c r="J5722">
        <v>5</v>
      </c>
    </row>
    <row r="5723" spans="1:10">
      <c r="A5723" t="s">
        <v>5739</v>
      </c>
      <c r="B5723" t="s">
        <v>10</v>
      </c>
      <c r="C5723" t="s">
        <v>12</v>
      </c>
      <c r="D5723" t="s">
        <v>12</v>
      </c>
      <c r="E5723" t="s">
        <v>10</v>
      </c>
      <c r="F5723" t="s">
        <v>10</v>
      </c>
      <c r="G5723" t="s">
        <v>10</v>
      </c>
      <c r="H5723" t="s">
        <v>10</v>
      </c>
      <c r="I5723" t="s">
        <v>7079</v>
      </c>
      <c r="J5723">
        <v>2</v>
      </c>
    </row>
    <row r="5724" spans="1:10">
      <c r="A5724" t="s">
        <v>5740</v>
      </c>
      <c r="B5724" t="s">
        <v>12</v>
      </c>
      <c r="C5724" t="s">
        <v>12</v>
      </c>
      <c r="D5724" t="s">
        <v>10</v>
      </c>
      <c r="E5724" t="s">
        <v>10</v>
      </c>
      <c r="F5724" t="s">
        <v>12</v>
      </c>
      <c r="G5724" t="s">
        <v>12</v>
      </c>
      <c r="H5724" t="s">
        <v>12</v>
      </c>
      <c r="I5724" t="s">
        <v>7080</v>
      </c>
      <c r="J5724">
        <v>5</v>
      </c>
    </row>
    <row r="5725" spans="1:10">
      <c r="A5725" t="s">
        <v>5741</v>
      </c>
      <c r="B5725" t="s">
        <v>12</v>
      </c>
      <c r="C5725" t="s">
        <v>10</v>
      </c>
      <c r="D5725" t="s">
        <v>10</v>
      </c>
      <c r="E5725" t="s">
        <v>10</v>
      </c>
      <c r="F5725" t="s">
        <v>12</v>
      </c>
      <c r="G5725" t="s">
        <v>10</v>
      </c>
      <c r="H5725" t="s">
        <v>10</v>
      </c>
      <c r="I5725" t="s">
        <v>7080</v>
      </c>
      <c r="J5725">
        <v>2</v>
      </c>
    </row>
    <row r="5726" spans="1:10">
      <c r="A5726" t="s">
        <v>5742</v>
      </c>
      <c r="B5726" t="s">
        <v>10</v>
      </c>
      <c r="C5726" t="s">
        <v>10</v>
      </c>
      <c r="D5726" t="s">
        <v>10</v>
      </c>
      <c r="E5726" t="s">
        <v>10</v>
      </c>
      <c r="F5726" t="s">
        <v>10</v>
      </c>
      <c r="G5726" t="s">
        <v>10</v>
      </c>
      <c r="H5726" t="s">
        <v>10</v>
      </c>
      <c r="I5726" t="s">
        <v>7080</v>
      </c>
      <c r="J5726">
        <v>0</v>
      </c>
    </row>
    <row r="5727" spans="1:10">
      <c r="A5727" t="s">
        <v>5743</v>
      </c>
      <c r="B5727" t="s">
        <v>12</v>
      </c>
      <c r="C5727" t="s">
        <v>10</v>
      </c>
      <c r="D5727" t="s">
        <v>10</v>
      </c>
      <c r="E5727" t="s">
        <v>10</v>
      </c>
      <c r="F5727" t="s">
        <v>10</v>
      </c>
      <c r="G5727" t="s">
        <v>10</v>
      </c>
      <c r="H5727" t="s">
        <v>10</v>
      </c>
      <c r="I5727" t="s">
        <v>10</v>
      </c>
      <c r="J5727">
        <v>1</v>
      </c>
    </row>
    <row r="5728" spans="1:10">
      <c r="A5728" t="s">
        <v>5744</v>
      </c>
      <c r="B5728" t="s">
        <v>10</v>
      </c>
      <c r="C5728" t="s">
        <v>10</v>
      </c>
      <c r="D5728" t="s">
        <v>10</v>
      </c>
      <c r="E5728" t="s">
        <v>10</v>
      </c>
      <c r="F5728" t="s">
        <v>10</v>
      </c>
      <c r="G5728" t="s">
        <v>10</v>
      </c>
      <c r="H5728" t="s">
        <v>10</v>
      </c>
      <c r="I5728" t="s">
        <v>10</v>
      </c>
      <c r="J5728">
        <v>0</v>
      </c>
    </row>
    <row r="5729" spans="1:10">
      <c r="A5729" t="s">
        <v>5745</v>
      </c>
      <c r="B5729" t="s">
        <v>12</v>
      </c>
      <c r="C5729" t="s">
        <v>10</v>
      </c>
      <c r="D5729" t="s">
        <v>12</v>
      </c>
      <c r="E5729" t="s">
        <v>12</v>
      </c>
      <c r="F5729" t="s">
        <v>12</v>
      </c>
      <c r="G5729" t="s">
        <v>12</v>
      </c>
      <c r="H5729" t="s">
        <v>12</v>
      </c>
      <c r="I5729" t="s">
        <v>7080</v>
      </c>
      <c r="J5729">
        <v>6</v>
      </c>
    </row>
    <row r="5730" spans="1:10">
      <c r="A5730" t="s">
        <v>5746</v>
      </c>
      <c r="B5730" t="s">
        <v>12</v>
      </c>
      <c r="C5730" t="s">
        <v>10</v>
      </c>
      <c r="D5730" t="s">
        <v>12</v>
      </c>
      <c r="E5730" t="s">
        <v>12</v>
      </c>
      <c r="F5730" t="s">
        <v>12</v>
      </c>
      <c r="G5730" t="s">
        <v>10</v>
      </c>
      <c r="H5730" t="s">
        <v>10</v>
      </c>
      <c r="I5730" t="s">
        <v>7080</v>
      </c>
      <c r="J5730">
        <v>4</v>
      </c>
    </row>
    <row r="5731" spans="1:10">
      <c r="A5731" t="s">
        <v>5747</v>
      </c>
      <c r="B5731" t="s">
        <v>10</v>
      </c>
      <c r="C5731" t="s">
        <v>12</v>
      </c>
      <c r="D5731" t="s">
        <v>10</v>
      </c>
      <c r="E5731" t="s">
        <v>10</v>
      </c>
      <c r="F5731" t="s">
        <v>10</v>
      </c>
      <c r="G5731" t="s">
        <v>10</v>
      </c>
      <c r="H5731" t="s">
        <v>10</v>
      </c>
      <c r="I5731" t="s">
        <v>7079</v>
      </c>
      <c r="J5731">
        <v>1</v>
      </c>
    </row>
    <row r="5732" spans="1:10">
      <c r="A5732" t="s">
        <v>5748</v>
      </c>
      <c r="B5732" t="s">
        <v>10</v>
      </c>
      <c r="C5732" t="s">
        <v>10</v>
      </c>
      <c r="D5732" t="s">
        <v>10</v>
      </c>
      <c r="E5732" t="s">
        <v>10</v>
      </c>
      <c r="F5732" t="s">
        <v>10</v>
      </c>
      <c r="G5732" t="s">
        <v>10</v>
      </c>
      <c r="H5732" t="s">
        <v>10</v>
      </c>
      <c r="I5732" t="s">
        <v>10</v>
      </c>
      <c r="J5732">
        <v>0</v>
      </c>
    </row>
    <row r="5733" spans="1:10">
      <c r="A5733" t="s">
        <v>5749</v>
      </c>
      <c r="B5733" t="s">
        <v>10</v>
      </c>
      <c r="C5733" t="s">
        <v>10</v>
      </c>
      <c r="D5733" t="s">
        <v>10</v>
      </c>
      <c r="E5733" t="s">
        <v>10</v>
      </c>
      <c r="F5733" t="s">
        <v>10</v>
      </c>
      <c r="G5733" t="s">
        <v>10</v>
      </c>
      <c r="H5733" t="s">
        <v>10</v>
      </c>
      <c r="I5733" t="s">
        <v>10</v>
      </c>
      <c r="J5733">
        <v>0</v>
      </c>
    </row>
    <row r="5734" spans="1:10">
      <c r="A5734" t="s">
        <v>5750</v>
      </c>
      <c r="B5734" t="s">
        <v>10</v>
      </c>
      <c r="C5734" t="s">
        <v>12</v>
      </c>
      <c r="D5734" t="s">
        <v>10</v>
      </c>
      <c r="E5734" t="s">
        <v>10</v>
      </c>
      <c r="F5734" t="s">
        <v>10</v>
      </c>
      <c r="G5734" t="s">
        <v>10</v>
      </c>
      <c r="H5734" t="s">
        <v>12</v>
      </c>
      <c r="I5734" t="s">
        <v>7080</v>
      </c>
      <c r="J5734">
        <v>2</v>
      </c>
    </row>
    <row r="5735" spans="1:10">
      <c r="A5735" t="s">
        <v>5751</v>
      </c>
      <c r="B5735" t="s">
        <v>10</v>
      </c>
      <c r="C5735" t="s">
        <v>10</v>
      </c>
      <c r="D5735" t="s">
        <v>10</v>
      </c>
      <c r="E5735" t="s">
        <v>10</v>
      </c>
      <c r="F5735" t="s">
        <v>10</v>
      </c>
      <c r="G5735" t="s">
        <v>10</v>
      </c>
      <c r="H5735" t="s">
        <v>10</v>
      </c>
      <c r="I5735" t="s">
        <v>10</v>
      </c>
      <c r="J5735">
        <v>0</v>
      </c>
    </row>
    <row r="5736" spans="1:10">
      <c r="A5736" t="s">
        <v>5752</v>
      </c>
      <c r="B5736" t="s">
        <v>12</v>
      </c>
      <c r="C5736" t="s">
        <v>12</v>
      </c>
      <c r="D5736" t="s">
        <v>12</v>
      </c>
      <c r="E5736" t="s">
        <v>12</v>
      </c>
      <c r="F5736" t="s">
        <v>12</v>
      </c>
      <c r="G5736" t="s">
        <v>12</v>
      </c>
      <c r="H5736" t="s">
        <v>12</v>
      </c>
      <c r="I5736" t="s">
        <v>7079</v>
      </c>
      <c r="J5736">
        <v>7</v>
      </c>
    </row>
    <row r="5737" spans="1:10">
      <c r="A5737" t="s">
        <v>5753</v>
      </c>
      <c r="B5737" t="s">
        <v>10</v>
      </c>
      <c r="C5737" t="s">
        <v>10</v>
      </c>
      <c r="D5737" t="s">
        <v>10</v>
      </c>
      <c r="E5737" t="s">
        <v>10</v>
      </c>
      <c r="F5737" t="s">
        <v>10</v>
      </c>
      <c r="G5737" t="s">
        <v>10</v>
      </c>
      <c r="H5737" t="s">
        <v>10</v>
      </c>
      <c r="I5737" t="s">
        <v>10</v>
      </c>
      <c r="J5737">
        <v>0</v>
      </c>
    </row>
    <row r="5738" spans="1:10">
      <c r="A5738" t="s">
        <v>5754</v>
      </c>
      <c r="B5738" t="s">
        <v>10</v>
      </c>
      <c r="C5738" t="s">
        <v>10</v>
      </c>
      <c r="D5738" t="s">
        <v>10</v>
      </c>
      <c r="E5738" t="s">
        <v>10</v>
      </c>
      <c r="F5738" t="s">
        <v>10</v>
      </c>
      <c r="G5738" t="s">
        <v>10</v>
      </c>
      <c r="H5738" t="s">
        <v>10</v>
      </c>
      <c r="I5738" t="s">
        <v>10</v>
      </c>
      <c r="J5738">
        <v>0</v>
      </c>
    </row>
    <row r="5739" spans="1:10">
      <c r="A5739" t="s">
        <v>5755</v>
      </c>
      <c r="B5739" t="s">
        <v>10</v>
      </c>
      <c r="C5739" t="s">
        <v>12</v>
      </c>
      <c r="D5739" t="s">
        <v>10</v>
      </c>
      <c r="E5739" t="s">
        <v>12</v>
      </c>
      <c r="F5739" t="s">
        <v>12</v>
      </c>
      <c r="G5739" t="s">
        <v>12</v>
      </c>
      <c r="H5739" t="s">
        <v>12</v>
      </c>
      <c r="I5739" t="s">
        <v>7079</v>
      </c>
      <c r="J5739">
        <v>5</v>
      </c>
    </row>
    <row r="5740" spans="1:10">
      <c r="A5740" t="s">
        <v>5756</v>
      </c>
      <c r="B5740" t="s">
        <v>10</v>
      </c>
      <c r="C5740" t="s">
        <v>10</v>
      </c>
      <c r="D5740" t="s">
        <v>10</v>
      </c>
      <c r="E5740" t="s">
        <v>10</v>
      </c>
      <c r="F5740" t="s">
        <v>10</v>
      </c>
      <c r="G5740" t="s">
        <v>10</v>
      </c>
      <c r="H5740" t="s">
        <v>10</v>
      </c>
      <c r="I5740" t="s">
        <v>10</v>
      </c>
      <c r="J5740">
        <v>0</v>
      </c>
    </row>
    <row r="5741" spans="1:10">
      <c r="A5741" t="s">
        <v>5757</v>
      </c>
      <c r="B5741" t="s">
        <v>12</v>
      </c>
      <c r="C5741" t="s">
        <v>10</v>
      </c>
      <c r="D5741" t="s">
        <v>12</v>
      </c>
      <c r="E5741" t="s">
        <v>10</v>
      </c>
      <c r="F5741" t="s">
        <v>12</v>
      </c>
      <c r="G5741" t="s">
        <v>12</v>
      </c>
      <c r="H5741" t="s">
        <v>12</v>
      </c>
      <c r="I5741" t="s">
        <v>7080</v>
      </c>
      <c r="J5741">
        <v>5</v>
      </c>
    </row>
    <row r="5742" spans="1:10">
      <c r="A5742" t="s">
        <v>5758</v>
      </c>
      <c r="B5742" t="s">
        <v>10</v>
      </c>
      <c r="C5742" t="s">
        <v>12</v>
      </c>
      <c r="D5742" t="s">
        <v>10</v>
      </c>
      <c r="E5742" t="s">
        <v>12</v>
      </c>
      <c r="F5742" t="s">
        <v>12</v>
      </c>
      <c r="G5742" t="s">
        <v>10</v>
      </c>
      <c r="H5742" t="s">
        <v>10</v>
      </c>
      <c r="I5742" t="s">
        <v>7079</v>
      </c>
      <c r="J5742">
        <v>3</v>
      </c>
    </row>
    <row r="5743" spans="1:10">
      <c r="A5743" t="s">
        <v>5759</v>
      </c>
      <c r="B5743" t="s">
        <v>12</v>
      </c>
      <c r="C5743" t="s">
        <v>10</v>
      </c>
      <c r="D5743" t="s">
        <v>12</v>
      </c>
      <c r="E5743" t="s">
        <v>10</v>
      </c>
      <c r="F5743" t="s">
        <v>10</v>
      </c>
      <c r="G5743" t="s">
        <v>12</v>
      </c>
      <c r="H5743" t="s">
        <v>12</v>
      </c>
      <c r="I5743" t="s">
        <v>7080</v>
      </c>
      <c r="J5743">
        <v>4</v>
      </c>
    </row>
    <row r="5744" spans="1:10">
      <c r="A5744" t="s">
        <v>5760</v>
      </c>
      <c r="B5744" t="s">
        <v>12</v>
      </c>
      <c r="C5744" t="s">
        <v>12</v>
      </c>
      <c r="D5744" t="s">
        <v>12</v>
      </c>
      <c r="E5744" t="s">
        <v>12</v>
      </c>
      <c r="F5744" t="s">
        <v>12</v>
      </c>
      <c r="G5744" t="s">
        <v>12</v>
      </c>
      <c r="H5744" t="s">
        <v>12</v>
      </c>
      <c r="I5744" t="s">
        <v>7080</v>
      </c>
      <c r="J5744">
        <v>7</v>
      </c>
    </row>
    <row r="5745" spans="1:10">
      <c r="A5745" t="s">
        <v>5761</v>
      </c>
      <c r="B5745" t="s">
        <v>10</v>
      </c>
      <c r="C5745" t="s">
        <v>10</v>
      </c>
      <c r="D5745" t="s">
        <v>10</v>
      </c>
      <c r="E5745" t="s">
        <v>10</v>
      </c>
      <c r="F5745" t="s">
        <v>10</v>
      </c>
      <c r="G5745" t="s">
        <v>10</v>
      </c>
      <c r="H5745" t="s">
        <v>10</v>
      </c>
      <c r="I5745" t="s">
        <v>10</v>
      </c>
      <c r="J5745">
        <v>0</v>
      </c>
    </row>
    <row r="5746" spans="1:10">
      <c r="A5746" t="s">
        <v>5762</v>
      </c>
      <c r="B5746" t="s">
        <v>10</v>
      </c>
      <c r="C5746" t="s">
        <v>10</v>
      </c>
      <c r="D5746" t="s">
        <v>10</v>
      </c>
      <c r="E5746" t="s">
        <v>10</v>
      </c>
      <c r="F5746" t="s">
        <v>10</v>
      </c>
      <c r="G5746" t="s">
        <v>10</v>
      </c>
      <c r="H5746" t="s">
        <v>12</v>
      </c>
      <c r="I5746" t="s">
        <v>7079</v>
      </c>
      <c r="J5746">
        <v>1</v>
      </c>
    </row>
    <row r="5747" spans="1:10">
      <c r="A5747" t="s">
        <v>5763</v>
      </c>
      <c r="B5747" t="s">
        <v>12</v>
      </c>
      <c r="C5747" t="s">
        <v>10</v>
      </c>
      <c r="D5747" t="s">
        <v>10</v>
      </c>
      <c r="E5747" t="s">
        <v>10</v>
      </c>
      <c r="F5747" t="s">
        <v>10</v>
      </c>
      <c r="G5747" t="s">
        <v>10</v>
      </c>
      <c r="H5747" t="s">
        <v>10</v>
      </c>
      <c r="I5747" t="s">
        <v>10</v>
      </c>
      <c r="J5747">
        <v>1</v>
      </c>
    </row>
    <row r="5748" spans="1:10">
      <c r="A5748" t="s">
        <v>5764</v>
      </c>
      <c r="B5748" t="s">
        <v>12</v>
      </c>
      <c r="C5748" t="s">
        <v>10</v>
      </c>
      <c r="D5748" t="s">
        <v>12</v>
      </c>
      <c r="E5748" t="s">
        <v>10</v>
      </c>
      <c r="F5748" t="s">
        <v>10</v>
      </c>
      <c r="G5748" t="s">
        <v>10</v>
      </c>
      <c r="H5748" t="s">
        <v>10</v>
      </c>
      <c r="I5748" t="s">
        <v>7080</v>
      </c>
      <c r="J5748">
        <v>2</v>
      </c>
    </row>
    <row r="5749" spans="1:10">
      <c r="A5749" t="s">
        <v>5765</v>
      </c>
      <c r="B5749" t="s">
        <v>12</v>
      </c>
      <c r="C5749" t="s">
        <v>12</v>
      </c>
      <c r="D5749" t="s">
        <v>10</v>
      </c>
      <c r="E5749" t="s">
        <v>10</v>
      </c>
      <c r="F5749" t="s">
        <v>12</v>
      </c>
      <c r="G5749" t="s">
        <v>12</v>
      </c>
      <c r="H5749" t="s">
        <v>10</v>
      </c>
      <c r="I5749" t="s">
        <v>7079</v>
      </c>
      <c r="J5749">
        <v>4</v>
      </c>
    </row>
    <row r="5750" spans="1:10">
      <c r="A5750" t="s">
        <v>5766</v>
      </c>
      <c r="B5750" t="s">
        <v>12</v>
      </c>
      <c r="C5750" t="s">
        <v>10</v>
      </c>
      <c r="D5750" t="s">
        <v>12</v>
      </c>
      <c r="E5750" t="s">
        <v>10</v>
      </c>
      <c r="F5750" t="s">
        <v>10</v>
      </c>
      <c r="G5750" t="s">
        <v>12</v>
      </c>
      <c r="H5750" t="s">
        <v>12</v>
      </c>
      <c r="I5750" t="s">
        <v>7080</v>
      </c>
      <c r="J5750">
        <v>4</v>
      </c>
    </row>
    <row r="5751" spans="1:10">
      <c r="A5751" t="s">
        <v>5767</v>
      </c>
      <c r="B5751" t="s">
        <v>12</v>
      </c>
      <c r="C5751" t="s">
        <v>10</v>
      </c>
      <c r="D5751" t="s">
        <v>10</v>
      </c>
      <c r="E5751" t="s">
        <v>12</v>
      </c>
      <c r="F5751" t="s">
        <v>10</v>
      </c>
      <c r="G5751" t="s">
        <v>12</v>
      </c>
      <c r="H5751" t="s">
        <v>12</v>
      </c>
      <c r="I5751" t="s">
        <v>7080</v>
      </c>
      <c r="J5751">
        <v>4</v>
      </c>
    </row>
    <row r="5752" spans="1:10">
      <c r="A5752" t="s">
        <v>5768</v>
      </c>
      <c r="B5752" t="s">
        <v>10</v>
      </c>
      <c r="C5752" t="s">
        <v>10</v>
      </c>
      <c r="D5752" t="s">
        <v>10</v>
      </c>
      <c r="E5752" t="s">
        <v>10</v>
      </c>
      <c r="F5752" t="s">
        <v>10</v>
      </c>
      <c r="G5752" t="s">
        <v>10</v>
      </c>
      <c r="H5752" t="s">
        <v>10</v>
      </c>
      <c r="I5752" t="s">
        <v>7080</v>
      </c>
      <c r="J5752">
        <v>0</v>
      </c>
    </row>
    <row r="5753" spans="1:10">
      <c r="A5753" t="s">
        <v>5769</v>
      </c>
      <c r="B5753" t="s">
        <v>10</v>
      </c>
      <c r="C5753" t="s">
        <v>10</v>
      </c>
      <c r="D5753" t="s">
        <v>10</v>
      </c>
      <c r="E5753" t="s">
        <v>10</v>
      </c>
      <c r="F5753" t="s">
        <v>10</v>
      </c>
      <c r="G5753" t="s">
        <v>10</v>
      </c>
      <c r="H5753" t="s">
        <v>10</v>
      </c>
      <c r="I5753" t="s">
        <v>10</v>
      </c>
      <c r="J5753">
        <v>0</v>
      </c>
    </row>
    <row r="5754" spans="1:10">
      <c r="A5754" t="s">
        <v>5770</v>
      </c>
      <c r="B5754" t="s">
        <v>12</v>
      </c>
      <c r="C5754" t="s">
        <v>10</v>
      </c>
      <c r="D5754" t="s">
        <v>10</v>
      </c>
      <c r="E5754" t="s">
        <v>10</v>
      </c>
      <c r="F5754" t="s">
        <v>10</v>
      </c>
      <c r="G5754" t="s">
        <v>10</v>
      </c>
      <c r="H5754" t="s">
        <v>10</v>
      </c>
      <c r="I5754" t="s">
        <v>10</v>
      </c>
      <c r="J5754">
        <v>1</v>
      </c>
    </row>
    <row r="5755" spans="1:10">
      <c r="A5755" t="s">
        <v>5771</v>
      </c>
      <c r="B5755" t="s">
        <v>10</v>
      </c>
      <c r="C5755" t="s">
        <v>10</v>
      </c>
      <c r="D5755" t="s">
        <v>10</v>
      </c>
      <c r="E5755" t="s">
        <v>10</v>
      </c>
      <c r="F5755" t="s">
        <v>10</v>
      </c>
      <c r="G5755" t="s">
        <v>10</v>
      </c>
      <c r="H5755" t="s">
        <v>10</v>
      </c>
      <c r="I5755" t="s">
        <v>10</v>
      </c>
      <c r="J5755">
        <v>0</v>
      </c>
    </row>
    <row r="5756" spans="1:10">
      <c r="A5756" t="s">
        <v>5772</v>
      </c>
      <c r="B5756" t="s">
        <v>10</v>
      </c>
      <c r="C5756" t="s">
        <v>10</v>
      </c>
      <c r="D5756" t="s">
        <v>10</v>
      </c>
      <c r="E5756" t="s">
        <v>10</v>
      </c>
      <c r="F5756" t="s">
        <v>10</v>
      </c>
      <c r="G5756" t="s">
        <v>10</v>
      </c>
      <c r="H5756" t="s">
        <v>10</v>
      </c>
      <c r="I5756" t="s">
        <v>10</v>
      </c>
      <c r="J5756">
        <v>0</v>
      </c>
    </row>
    <row r="5757" spans="1:10">
      <c r="A5757" t="s">
        <v>5773</v>
      </c>
      <c r="B5757" t="s">
        <v>12</v>
      </c>
      <c r="C5757" t="s">
        <v>12</v>
      </c>
      <c r="D5757" t="s">
        <v>10</v>
      </c>
      <c r="E5757" t="s">
        <v>12</v>
      </c>
      <c r="F5757" t="s">
        <v>10</v>
      </c>
      <c r="G5757" t="s">
        <v>12</v>
      </c>
      <c r="H5757" t="s">
        <v>10</v>
      </c>
      <c r="I5757" t="s">
        <v>7080</v>
      </c>
      <c r="J5757">
        <v>4</v>
      </c>
    </row>
    <row r="5758" spans="1:10">
      <c r="A5758" t="s">
        <v>5774</v>
      </c>
      <c r="B5758" t="s">
        <v>10</v>
      </c>
      <c r="C5758" t="s">
        <v>10</v>
      </c>
      <c r="D5758" t="s">
        <v>10</v>
      </c>
      <c r="E5758" t="s">
        <v>10</v>
      </c>
      <c r="F5758" t="s">
        <v>10</v>
      </c>
      <c r="G5758" t="s">
        <v>10</v>
      </c>
      <c r="H5758" t="s">
        <v>10</v>
      </c>
      <c r="I5758" t="s">
        <v>10</v>
      </c>
      <c r="J5758">
        <v>0</v>
      </c>
    </row>
    <row r="5759" spans="1:10">
      <c r="A5759" t="s">
        <v>5775</v>
      </c>
      <c r="B5759" t="s">
        <v>12</v>
      </c>
      <c r="C5759" t="s">
        <v>10</v>
      </c>
      <c r="D5759" t="s">
        <v>10</v>
      </c>
      <c r="E5759" t="s">
        <v>10</v>
      </c>
      <c r="F5759" t="s">
        <v>10</v>
      </c>
      <c r="G5759" t="s">
        <v>10</v>
      </c>
      <c r="H5759" t="s">
        <v>10</v>
      </c>
      <c r="I5759" t="s">
        <v>10</v>
      </c>
      <c r="J5759">
        <v>1</v>
      </c>
    </row>
    <row r="5760" spans="1:10">
      <c r="A5760" t="s">
        <v>5776</v>
      </c>
      <c r="B5760" t="s">
        <v>10</v>
      </c>
      <c r="C5760" t="s">
        <v>10</v>
      </c>
      <c r="D5760" t="s">
        <v>10</v>
      </c>
      <c r="E5760" t="s">
        <v>10</v>
      </c>
      <c r="F5760" t="s">
        <v>10</v>
      </c>
      <c r="G5760" t="s">
        <v>10</v>
      </c>
      <c r="H5760" t="s">
        <v>10</v>
      </c>
      <c r="I5760" t="s">
        <v>10</v>
      </c>
      <c r="J5760">
        <v>0</v>
      </c>
    </row>
    <row r="5761" spans="1:10">
      <c r="A5761" t="s">
        <v>5777</v>
      </c>
      <c r="B5761" t="s">
        <v>10</v>
      </c>
      <c r="C5761" t="s">
        <v>10</v>
      </c>
      <c r="D5761" t="s">
        <v>10</v>
      </c>
      <c r="E5761" t="s">
        <v>10</v>
      </c>
      <c r="F5761" t="s">
        <v>10</v>
      </c>
      <c r="G5761" t="s">
        <v>10</v>
      </c>
      <c r="H5761" t="s">
        <v>10</v>
      </c>
      <c r="I5761" t="s">
        <v>7080</v>
      </c>
      <c r="J5761">
        <v>0</v>
      </c>
    </row>
    <row r="5762" spans="1:10">
      <c r="A5762" t="s">
        <v>5778</v>
      </c>
      <c r="B5762" t="s">
        <v>10</v>
      </c>
      <c r="C5762" t="s">
        <v>10</v>
      </c>
      <c r="D5762" t="s">
        <v>10</v>
      </c>
      <c r="E5762" t="s">
        <v>12</v>
      </c>
      <c r="F5762" t="s">
        <v>12</v>
      </c>
      <c r="G5762" t="s">
        <v>10</v>
      </c>
      <c r="H5762" t="s">
        <v>12</v>
      </c>
      <c r="I5762" t="s">
        <v>7080</v>
      </c>
      <c r="J5762">
        <v>3</v>
      </c>
    </row>
    <row r="5763" spans="1:10">
      <c r="A5763" t="s">
        <v>5779</v>
      </c>
      <c r="B5763" t="s">
        <v>10</v>
      </c>
      <c r="C5763" t="s">
        <v>12</v>
      </c>
      <c r="D5763" t="s">
        <v>12</v>
      </c>
      <c r="E5763" t="s">
        <v>10</v>
      </c>
      <c r="F5763" t="s">
        <v>12</v>
      </c>
      <c r="G5763" t="s">
        <v>10</v>
      </c>
      <c r="H5763" t="s">
        <v>10</v>
      </c>
      <c r="I5763" t="s">
        <v>7079</v>
      </c>
      <c r="J5763">
        <v>3</v>
      </c>
    </row>
    <row r="5764" spans="1:10">
      <c r="A5764" t="s">
        <v>5780</v>
      </c>
      <c r="B5764" t="s">
        <v>12</v>
      </c>
      <c r="C5764" t="s">
        <v>12</v>
      </c>
      <c r="D5764" t="s">
        <v>12</v>
      </c>
      <c r="E5764" t="s">
        <v>12</v>
      </c>
      <c r="F5764" t="s">
        <v>12</v>
      </c>
      <c r="G5764" t="s">
        <v>12</v>
      </c>
      <c r="H5764" t="s">
        <v>10</v>
      </c>
      <c r="I5764" t="s">
        <v>7080</v>
      </c>
      <c r="J5764">
        <v>6</v>
      </c>
    </row>
    <row r="5765" spans="1:10">
      <c r="A5765" t="s">
        <v>5781</v>
      </c>
      <c r="B5765" t="s">
        <v>10</v>
      </c>
      <c r="C5765" t="s">
        <v>10</v>
      </c>
      <c r="D5765" t="s">
        <v>10</v>
      </c>
      <c r="E5765" t="s">
        <v>10</v>
      </c>
      <c r="F5765" t="s">
        <v>10</v>
      </c>
      <c r="G5765" t="s">
        <v>10</v>
      </c>
      <c r="H5765" t="s">
        <v>10</v>
      </c>
      <c r="I5765" t="s">
        <v>7080</v>
      </c>
      <c r="J5765">
        <v>0</v>
      </c>
    </row>
    <row r="5766" spans="1:10">
      <c r="A5766" t="s">
        <v>5782</v>
      </c>
      <c r="B5766" t="s">
        <v>12</v>
      </c>
      <c r="C5766" t="s">
        <v>12</v>
      </c>
      <c r="D5766" t="s">
        <v>10</v>
      </c>
      <c r="E5766" t="s">
        <v>10</v>
      </c>
      <c r="F5766" t="s">
        <v>12</v>
      </c>
      <c r="G5766" t="s">
        <v>10</v>
      </c>
      <c r="H5766" t="s">
        <v>12</v>
      </c>
      <c r="I5766" t="s">
        <v>7080</v>
      </c>
      <c r="J5766">
        <v>4</v>
      </c>
    </row>
    <row r="5767" spans="1:10">
      <c r="A5767" t="s">
        <v>5783</v>
      </c>
      <c r="B5767" t="s">
        <v>12</v>
      </c>
      <c r="C5767" t="s">
        <v>12</v>
      </c>
      <c r="D5767" t="s">
        <v>12</v>
      </c>
      <c r="E5767" t="s">
        <v>10</v>
      </c>
      <c r="F5767" t="s">
        <v>10</v>
      </c>
      <c r="G5767" t="s">
        <v>10</v>
      </c>
      <c r="H5767" t="s">
        <v>12</v>
      </c>
      <c r="I5767" t="s">
        <v>7080</v>
      </c>
      <c r="J5767">
        <v>4</v>
      </c>
    </row>
    <row r="5768" spans="1:10">
      <c r="A5768" t="s">
        <v>5784</v>
      </c>
      <c r="B5768" t="s">
        <v>10</v>
      </c>
      <c r="C5768" t="s">
        <v>10</v>
      </c>
      <c r="D5768" t="s">
        <v>10</v>
      </c>
      <c r="E5768" t="s">
        <v>10</v>
      </c>
      <c r="F5768" t="s">
        <v>12</v>
      </c>
      <c r="G5768" t="s">
        <v>12</v>
      </c>
      <c r="H5768" t="s">
        <v>10</v>
      </c>
      <c r="I5768" t="s">
        <v>7079</v>
      </c>
      <c r="J5768">
        <v>2</v>
      </c>
    </row>
    <row r="5769" spans="1:10">
      <c r="A5769" t="s">
        <v>5785</v>
      </c>
      <c r="B5769" t="s">
        <v>10</v>
      </c>
      <c r="C5769" t="s">
        <v>10</v>
      </c>
      <c r="D5769" t="s">
        <v>10</v>
      </c>
      <c r="E5769" t="s">
        <v>10</v>
      </c>
      <c r="F5769" t="s">
        <v>12</v>
      </c>
      <c r="G5769" t="s">
        <v>12</v>
      </c>
      <c r="H5769" t="s">
        <v>10</v>
      </c>
      <c r="I5769" t="s">
        <v>7079</v>
      </c>
      <c r="J5769">
        <v>2</v>
      </c>
    </row>
    <row r="5770" spans="1:10">
      <c r="A5770" t="s">
        <v>5786</v>
      </c>
      <c r="B5770" t="s">
        <v>10</v>
      </c>
      <c r="C5770" t="s">
        <v>10</v>
      </c>
      <c r="D5770" t="s">
        <v>10</v>
      </c>
      <c r="E5770" t="s">
        <v>10</v>
      </c>
      <c r="F5770" t="s">
        <v>10</v>
      </c>
      <c r="G5770" t="s">
        <v>12</v>
      </c>
      <c r="H5770" t="s">
        <v>12</v>
      </c>
      <c r="I5770" t="s">
        <v>7080</v>
      </c>
      <c r="J5770">
        <v>2</v>
      </c>
    </row>
    <row r="5771" spans="1:10">
      <c r="A5771" t="s">
        <v>5787</v>
      </c>
      <c r="B5771" t="s">
        <v>12</v>
      </c>
      <c r="C5771" t="s">
        <v>12</v>
      </c>
      <c r="D5771" t="s">
        <v>12</v>
      </c>
      <c r="E5771" t="s">
        <v>12</v>
      </c>
      <c r="F5771" t="s">
        <v>10</v>
      </c>
      <c r="G5771" t="s">
        <v>12</v>
      </c>
      <c r="H5771" t="s">
        <v>12</v>
      </c>
      <c r="I5771" t="s">
        <v>7080</v>
      </c>
      <c r="J5771">
        <v>6</v>
      </c>
    </row>
    <row r="5772" spans="1:10">
      <c r="A5772" t="s">
        <v>5788</v>
      </c>
      <c r="B5772" t="s">
        <v>12</v>
      </c>
      <c r="C5772" t="s">
        <v>12</v>
      </c>
      <c r="D5772" t="s">
        <v>10</v>
      </c>
      <c r="E5772" t="s">
        <v>12</v>
      </c>
      <c r="F5772" t="s">
        <v>12</v>
      </c>
      <c r="G5772" t="s">
        <v>10</v>
      </c>
      <c r="H5772" t="s">
        <v>10</v>
      </c>
      <c r="I5772" t="s">
        <v>7079</v>
      </c>
      <c r="J5772">
        <v>4</v>
      </c>
    </row>
    <row r="5773" spans="1:10">
      <c r="A5773" t="s">
        <v>5789</v>
      </c>
      <c r="B5773" t="s">
        <v>10</v>
      </c>
      <c r="C5773" t="s">
        <v>10</v>
      </c>
      <c r="D5773" t="s">
        <v>10</v>
      </c>
      <c r="E5773" t="s">
        <v>10</v>
      </c>
      <c r="F5773" t="s">
        <v>10</v>
      </c>
      <c r="G5773" t="s">
        <v>10</v>
      </c>
      <c r="H5773" t="s">
        <v>10</v>
      </c>
      <c r="I5773" t="s">
        <v>10</v>
      </c>
      <c r="J5773">
        <v>0</v>
      </c>
    </row>
    <row r="5774" spans="1:10">
      <c r="A5774" t="s">
        <v>5790</v>
      </c>
      <c r="B5774" t="s">
        <v>12</v>
      </c>
      <c r="C5774" t="s">
        <v>10</v>
      </c>
      <c r="D5774" t="s">
        <v>12</v>
      </c>
      <c r="E5774" t="s">
        <v>12</v>
      </c>
      <c r="F5774" t="s">
        <v>12</v>
      </c>
      <c r="G5774" t="s">
        <v>12</v>
      </c>
      <c r="H5774" t="s">
        <v>12</v>
      </c>
      <c r="I5774" t="s">
        <v>7079</v>
      </c>
      <c r="J5774">
        <v>6</v>
      </c>
    </row>
    <row r="5775" spans="1:10">
      <c r="A5775" t="s">
        <v>5791</v>
      </c>
      <c r="B5775" t="s">
        <v>10</v>
      </c>
      <c r="C5775" t="s">
        <v>12</v>
      </c>
      <c r="D5775" t="s">
        <v>12</v>
      </c>
      <c r="E5775" t="s">
        <v>12</v>
      </c>
      <c r="F5775" t="s">
        <v>10</v>
      </c>
      <c r="G5775" t="s">
        <v>10</v>
      </c>
      <c r="H5775" t="s">
        <v>10</v>
      </c>
      <c r="I5775" t="s">
        <v>7079</v>
      </c>
      <c r="J5775">
        <v>3</v>
      </c>
    </row>
    <row r="5776" spans="1:10">
      <c r="A5776" t="s">
        <v>5792</v>
      </c>
      <c r="B5776" t="s">
        <v>10</v>
      </c>
      <c r="C5776" t="s">
        <v>10</v>
      </c>
      <c r="D5776" t="s">
        <v>12</v>
      </c>
      <c r="E5776" t="s">
        <v>10</v>
      </c>
      <c r="F5776" t="s">
        <v>12</v>
      </c>
      <c r="G5776" t="s">
        <v>10</v>
      </c>
      <c r="H5776" t="s">
        <v>12</v>
      </c>
      <c r="I5776" t="s">
        <v>7079</v>
      </c>
      <c r="J5776">
        <v>3</v>
      </c>
    </row>
    <row r="5777" spans="1:10">
      <c r="A5777" t="s">
        <v>5793</v>
      </c>
      <c r="B5777" t="s">
        <v>12</v>
      </c>
      <c r="C5777" t="s">
        <v>10</v>
      </c>
      <c r="D5777" t="s">
        <v>10</v>
      </c>
      <c r="E5777" t="s">
        <v>10</v>
      </c>
      <c r="F5777" t="s">
        <v>10</v>
      </c>
      <c r="G5777" t="s">
        <v>12</v>
      </c>
      <c r="H5777" t="s">
        <v>10</v>
      </c>
      <c r="I5777" t="s">
        <v>7080</v>
      </c>
      <c r="J5777">
        <v>2</v>
      </c>
    </row>
    <row r="5778" spans="1:10">
      <c r="A5778" t="s">
        <v>5794</v>
      </c>
      <c r="B5778" t="s">
        <v>12</v>
      </c>
      <c r="C5778" t="s">
        <v>12</v>
      </c>
      <c r="D5778" t="s">
        <v>12</v>
      </c>
      <c r="E5778" t="s">
        <v>12</v>
      </c>
      <c r="F5778" t="s">
        <v>12</v>
      </c>
      <c r="G5778" t="s">
        <v>10</v>
      </c>
      <c r="H5778" t="s">
        <v>12</v>
      </c>
      <c r="I5778" t="s">
        <v>7079</v>
      </c>
      <c r="J5778">
        <v>6</v>
      </c>
    </row>
    <row r="5779" spans="1:10">
      <c r="A5779" t="s">
        <v>5795</v>
      </c>
      <c r="B5779" t="s">
        <v>12</v>
      </c>
      <c r="C5779" t="s">
        <v>12</v>
      </c>
      <c r="D5779" t="s">
        <v>12</v>
      </c>
      <c r="E5779" t="s">
        <v>12</v>
      </c>
      <c r="F5779" t="s">
        <v>12</v>
      </c>
      <c r="G5779" t="s">
        <v>10</v>
      </c>
      <c r="H5779" t="s">
        <v>10</v>
      </c>
      <c r="I5779" t="s">
        <v>7079</v>
      </c>
      <c r="J5779">
        <v>5</v>
      </c>
    </row>
    <row r="5780" spans="1:10">
      <c r="A5780" t="s">
        <v>5796</v>
      </c>
      <c r="B5780" t="s">
        <v>10</v>
      </c>
      <c r="C5780" t="s">
        <v>10</v>
      </c>
      <c r="D5780" t="s">
        <v>10</v>
      </c>
      <c r="E5780" t="s">
        <v>10</v>
      </c>
      <c r="F5780" t="s">
        <v>10</v>
      </c>
      <c r="G5780" t="s">
        <v>10</v>
      </c>
      <c r="H5780" t="s">
        <v>10</v>
      </c>
      <c r="I5780" t="s">
        <v>10</v>
      </c>
      <c r="J5780">
        <v>0</v>
      </c>
    </row>
    <row r="5781" spans="1:10">
      <c r="A5781" t="s">
        <v>5797</v>
      </c>
      <c r="B5781" t="s">
        <v>10</v>
      </c>
      <c r="C5781" t="s">
        <v>12</v>
      </c>
      <c r="D5781" t="s">
        <v>10</v>
      </c>
      <c r="E5781" t="s">
        <v>12</v>
      </c>
      <c r="F5781" t="s">
        <v>12</v>
      </c>
      <c r="G5781" t="s">
        <v>12</v>
      </c>
      <c r="H5781" t="s">
        <v>10</v>
      </c>
      <c r="I5781" t="s">
        <v>7080</v>
      </c>
      <c r="J5781">
        <v>4</v>
      </c>
    </row>
    <row r="5782" spans="1:10">
      <c r="A5782" t="s">
        <v>5798</v>
      </c>
      <c r="B5782" t="s">
        <v>10</v>
      </c>
      <c r="C5782" t="s">
        <v>10</v>
      </c>
      <c r="D5782" t="s">
        <v>10</v>
      </c>
      <c r="E5782" t="s">
        <v>10</v>
      </c>
      <c r="F5782" t="s">
        <v>10</v>
      </c>
      <c r="G5782" t="s">
        <v>10</v>
      </c>
      <c r="H5782" t="s">
        <v>10</v>
      </c>
      <c r="I5782" t="s">
        <v>10</v>
      </c>
      <c r="J5782">
        <v>0</v>
      </c>
    </row>
    <row r="5783" spans="1:10">
      <c r="A5783" t="s">
        <v>5799</v>
      </c>
      <c r="B5783" t="s">
        <v>10</v>
      </c>
      <c r="C5783" t="s">
        <v>10</v>
      </c>
      <c r="D5783" t="s">
        <v>10</v>
      </c>
      <c r="E5783" t="s">
        <v>12</v>
      </c>
      <c r="F5783" t="s">
        <v>12</v>
      </c>
      <c r="G5783" t="s">
        <v>10</v>
      </c>
      <c r="H5783" t="s">
        <v>12</v>
      </c>
      <c r="I5783" t="s">
        <v>7080</v>
      </c>
      <c r="J5783">
        <v>3</v>
      </c>
    </row>
    <row r="5784" spans="1:10">
      <c r="A5784" t="s">
        <v>5800</v>
      </c>
      <c r="B5784" t="s">
        <v>10</v>
      </c>
      <c r="C5784" t="s">
        <v>10</v>
      </c>
      <c r="D5784" t="s">
        <v>10</v>
      </c>
      <c r="E5784" t="s">
        <v>10</v>
      </c>
      <c r="F5784" t="s">
        <v>10</v>
      </c>
      <c r="G5784" t="s">
        <v>10</v>
      </c>
      <c r="H5784" t="s">
        <v>10</v>
      </c>
      <c r="I5784" t="s">
        <v>7080</v>
      </c>
      <c r="J5784">
        <v>0</v>
      </c>
    </row>
    <row r="5785" spans="1:10">
      <c r="A5785" t="s">
        <v>5801</v>
      </c>
      <c r="B5785" t="s">
        <v>10</v>
      </c>
      <c r="C5785" t="s">
        <v>10</v>
      </c>
      <c r="D5785" t="s">
        <v>10</v>
      </c>
      <c r="E5785" t="s">
        <v>10</v>
      </c>
      <c r="F5785" t="s">
        <v>10</v>
      </c>
      <c r="G5785" t="s">
        <v>12</v>
      </c>
      <c r="H5785" t="s">
        <v>12</v>
      </c>
      <c r="I5785" t="s">
        <v>7080</v>
      </c>
      <c r="J5785">
        <v>2</v>
      </c>
    </row>
    <row r="5786" spans="1:10">
      <c r="A5786" t="s">
        <v>5802</v>
      </c>
      <c r="B5786" t="s">
        <v>10</v>
      </c>
      <c r="C5786" t="s">
        <v>12</v>
      </c>
      <c r="D5786" t="s">
        <v>10</v>
      </c>
      <c r="E5786" t="s">
        <v>10</v>
      </c>
      <c r="F5786" t="s">
        <v>10</v>
      </c>
      <c r="G5786" t="s">
        <v>10</v>
      </c>
      <c r="H5786" t="s">
        <v>10</v>
      </c>
      <c r="I5786" t="s">
        <v>7080</v>
      </c>
      <c r="J5786">
        <v>1</v>
      </c>
    </row>
    <row r="5787" spans="1:10">
      <c r="A5787" t="s">
        <v>5803</v>
      </c>
      <c r="B5787" t="s">
        <v>10</v>
      </c>
      <c r="C5787" t="s">
        <v>10</v>
      </c>
      <c r="D5787" t="s">
        <v>10</v>
      </c>
      <c r="E5787" t="s">
        <v>10</v>
      </c>
      <c r="F5787" t="s">
        <v>10</v>
      </c>
      <c r="G5787" t="s">
        <v>10</v>
      </c>
      <c r="H5787" t="s">
        <v>10</v>
      </c>
      <c r="I5787" t="s">
        <v>10</v>
      </c>
      <c r="J5787">
        <v>0</v>
      </c>
    </row>
    <row r="5788" spans="1:10">
      <c r="A5788" t="s">
        <v>5804</v>
      </c>
      <c r="B5788" t="s">
        <v>12</v>
      </c>
      <c r="C5788" t="s">
        <v>12</v>
      </c>
      <c r="D5788" t="s">
        <v>10</v>
      </c>
      <c r="E5788" t="s">
        <v>12</v>
      </c>
      <c r="F5788" t="s">
        <v>12</v>
      </c>
      <c r="G5788" t="s">
        <v>12</v>
      </c>
      <c r="H5788" t="s">
        <v>12</v>
      </c>
      <c r="I5788" t="s">
        <v>7079</v>
      </c>
      <c r="J5788">
        <v>6</v>
      </c>
    </row>
    <row r="5789" spans="1:10">
      <c r="A5789" t="s">
        <v>5805</v>
      </c>
      <c r="B5789" t="s">
        <v>10</v>
      </c>
      <c r="C5789" t="s">
        <v>10</v>
      </c>
      <c r="D5789" t="s">
        <v>10</v>
      </c>
      <c r="E5789" t="s">
        <v>12</v>
      </c>
      <c r="F5789" t="s">
        <v>12</v>
      </c>
      <c r="G5789" t="s">
        <v>10</v>
      </c>
      <c r="H5789" t="s">
        <v>12</v>
      </c>
      <c r="I5789" t="s">
        <v>7080</v>
      </c>
      <c r="J5789">
        <v>3</v>
      </c>
    </row>
    <row r="5790" spans="1:10">
      <c r="A5790" t="s">
        <v>5806</v>
      </c>
      <c r="B5790" t="s">
        <v>10</v>
      </c>
      <c r="C5790" t="s">
        <v>10</v>
      </c>
      <c r="D5790" t="s">
        <v>10</v>
      </c>
      <c r="E5790" t="s">
        <v>10</v>
      </c>
      <c r="F5790" t="s">
        <v>10</v>
      </c>
      <c r="G5790" t="s">
        <v>10</v>
      </c>
      <c r="H5790" t="s">
        <v>10</v>
      </c>
      <c r="I5790" t="s">
        <v>7079</v>
      </c>
      <c r="J5790">
        <v>0</v>
      </c>
    </row>
    <row r="5791" spans="1:10">
      <c r="A5791" t="s">
        <v>5807</v>
      </c>
      <c r="B5791" t="s">
        <v>10</v>
      </c>
      <c r="C5791" t="s">
        <v>10</v>
      </c>
      <c r="D5791" t="s">
        <v>10</v>
      </c>
      <c r="E5791" t="s">
        <v>10</v>
      </c>
      <c r="F5791" t="s">
        <v>10</v>
      </c>
      <c r="G5791" t="s">
        <v>10</v>
      </c>
      <c r="H5791" t="s">
        <v>10</v>
      </c>
      <c r="I5791" t="s">
        <v>10</v>
      </c>
      <c r="J5791">
        <v>0</v>
      </c>
    </row>
    <row r="5792" spans="1:10">
      <c r="A5792" t="s">
        <v>5808</v>
      </c>
      <c r="B5792" t="s">
        <v>10</v>
      </c>
      <c r="C5792" t="s">
        <v>10</v>
      </c>
      <c r="D5792" t="s">
        <v>12</v>
      </c>
      <c r="E5792" t="s">
        <v>10</v>
      </c>
      <c r="F5792" t="s">
        <v>10</v>
      </c>
      <c r="G5792" t="s">
        <v>12</v>
      </c>
      <c r="H5792" t="s">
        <v>12</v>
      </c>
      <c r="I5792" t="s">
        <v>7079</v>
      </c>
      <c r="J5792">
        <v>3</v>
      </c>
    </row>
    <row r="5793" spans="1:10">
      <c r="A5793" t="s">
        <v>5809</v>
      </c>
      <c r="B5793" t="s">
        <v>12</v>
      </c>
      <c r="C5793" t="s">
        <v>10</v>
      </c>
      <c r="D5793" t="s">
        <v>12</v>
      </c>
      <c r="E5793" t="s">
        <v>12</v>
      </c>
      <c r="F5793" t="s">
        <v>10</v>
      </c>
      <c r="G5793" t="s">
        <v>12</v>
      </c>
      <c r="H5793" t="s">
        <v>12</v>
      </c>
      <c r="I5793" t="s">
        <v>7080</v>
      </c>
      <c r="J5793">
        <v>5</v>
      </c>
    </row>
    <row r="5794" spans="1:10">
      <c r="A5794" t="s">
        <v>5810</v>
      </c>
      <c r="B5794" t="s">
        <v>10</v>
      </c>
      <c r="C5794" t="s">
        <v>12</v>
      </c>
      <c r="D5794" t="s">
        <v>10</v>
      </c>
      <c r="E5794" t="s">
        <v>12</v>
      </c>
      <c r="F5794" t="s">
        <v>12</v>
      </c>
      <c r="G5794" t="s">
        <v>10</v>
      </c>
      <c r="H5794" t="s">
        <v>12</v>
      </c>
      <c r="I5794" t="s">
        <v>7080</v>
      </c>
      <c r="J5794">
        <v>4</v>
      </c>
    </row>
    <row r="5795" spans="1:10">
      <c r="A5795" t="s">
        <v>5811</v>
      </c>
      <c r="B5795" t="s">
        <v>12</v>
      </c>
      <c r="C5795" t="s">
        <v>10</v>
      </c>
      <c r="D5795" t="s">
        <v>12</v>
      </c>
      <c r="E5795" t="s">
        <v>10</v>
      </c>
      <c r="F5795" t="s">
        <v>10</v>
      </c>
      <c r="G5795" t="s">
        <v>10</v>
      </c>
      <c r="H5795" t="s">
        <v>10</v>
      </c>
      <c r="I5795" t="s">
        <v>7079</v>
      </c>
      <c r="J5795">
        <v>2</v>
      </c>
    </row>
    <row r="5796" spans="1:10">
      <c r="A5796" t="s">
        <v>5812</v>
      </c>
      <c r="B5796" t="s">
        <v>12</v>
      </c>
      <c r="C5796" t="s">
        <v>10</v>
      </c>
      <c r="D5796" t="s">
        <v>12</v>
      </c>
      <c r="E5796" t="s">
        <v>12</v>
      </c>
      <c r="F5796" t="s">
        <v>12</v>
      </c>
      <c r="G5796" t="s">
        <v>12</v>
      </c>
      <c r="H5796" t="s">
        <v>12</v>
      </c>
      <c r="I5796" t="s">
        <v>7080</v>
      </c>
      <c r="J5796">
        <v>6</v>
      </c>
    </row>
    <row r="5797" spans="1:10">
      <c r="A5797" t="s">
        <v>5813</v>
      </c>
      <c r="B5797" t="s">
        <v>12</v>
      </c>
      <c r="C5797" t="s">
        <v>12</v>
      </c>
      <c r="D5797" t="s">
        <v>12</v>
      </c>
      <c r="E5797" t="s">
        <v>10</v>
      </c>
      <c r="F5797" t="s">
        <v>10</v>
      </c>
      <c r="G5797" t="s">
        <v>12</v>
      </c>
      <c r="H5797" t="s">
        <v>12</v>
      </c>
      <c r="I5797" t="s">
        <v>7080</v>
      </c>
      <c r="J5797">
        <v>5</v>
      </c>
    </row>
    <row r="5798" spans="1:10">
      <c r="A5798" t="s">
        <v>5814</v>
      </c>
      <c r="B5798" t="s">
        <v>10</v>
      </c>
      <c r="C5798" t="s">
        <v>12</v>
      </c>
      <c r="D5798" t="s">
        <v>12</v>
      </c>
      <c r="E5798" t="s">
        <v>12</v>
      </c>
      <c r="F5798" t="s">
        <v>10</v>
      </c>
      <c r="G5798" t="s">
        <v>12</v>
      </c>
      <c r="H5798" t="s">
        <v>12</v>
      </c>
      <c r="I5798" t="s">
        <v>7079</v>
      </c>
      <c r="J5798">
        <v>5</v>
      </c>
    </row>
    <row r="5799" spans="1:10">
      <c r="A5799" t="s">
        <v>5815</v>
      </c>
      <c r="B5799" t="s">
        <v>12</v>
      </c>
      <c r="C5799" t="s">
        <v>12</v>
      </c>
      <c r="D5799" t="s">
        <v>12</v>
      </c>
      <c r="E5799" t="s">
        <v>10</v>
      </c>
      <c r="F5799" t="s">
        <v>12</v>
      </c>
      <c r="G5799" t="s">
        <v>10</v>
      </c>
      <c r="H5799" t="s">
        <v>10</v>
      </c>
      <c r="I5799" t="s">
        <v>7080</v>
      </c>
      <c r="J5799">
        <v>4</v>
      </c>
    </row>
    <row r="5800" spans="1:10">
      <c r="A5800" t="s">
        <v>5816</v>
      </c>
      <c r="B5800" t="s">
        <v>12</v>
      </c>
      <c r="C5800" t="s">
        <v>10</v>
      </c>
      <c r="D5800" t="s">
        <v>10</v>
      </c>
      <c r="E5800" t="s">
        <v>10</v>
      </c>
      <c r="F5800" t="s">
        <v>10</v>
      </c>
      <c r="G5800" t="s">
        <v>12</v>
      </c>
      <c r="H5800" t="s">
        <v>10</v>
      </c>
      <c r="I5800" t="s">
        <v>7080</v>
      </c>
      <c r="J5800">
        <v>2</v>
      </c>
    </row>
    <row r="5801" spans="1:10">
      <c r="A5801" t="s">
        <v>5817</v>
      </c>
      <c r="B5801" t="s">
        <v>10</v>
      </c>
      <c r="C5801" t="s">
        <v>10</v>
      </c>
      <c r="D5801" t="s">
        <v>10</v>
      </c>
      <c r="E5801" t="s">
        <v>10</v>
      </c>
      <c r="F5801" t="s">
        <v>10</v>
      </c>
      <c r="G5801" t="s">
        <v>10</v>
      </c>
      <c r="H5801" t="s">
        <v>12</v>
      </c>
      <c r="I5801" t="s">
        <v>7079</v>
      </c>
      <c r="J5801">
        <v>1</v>
      </c>
    </row>
    <row r="5802" spans="1:10">
      <c r="A5802" t="s">
        <v>5818</v>
      </c>
      <c r="B5802" t="s">
        <v>12</v>
      </c>
      <c r="C5802" t="s">
        <v>10</v>
      </c>
      <c r="D5802" t="s">
        <v>10</v>
      </c>
      <c r="E5802" t="s">
        <v>12</v>
      </c>
      <c r="F5802" t="s">
        <v>10</v>
      </c>
      <c r="G5802" t="s">
        <v>10</v>
      </c>
      <c r="H5802" t="s">
        <v>10</v>
      </c>
      <c r="I5802" t="s">
        <v>7080</v>
      </c>
      <c r="J5802">
        <v>2</v>
      </c>
    </row>
    <row r="5803" spans="1:10">
      <c r="A5803" t="s">
        <v>5819</v>
      </c>
      <c r="B5803" t="s">
        <v>12</v>
      </c>
      <c r="C5803" t="s">
        <v>10</v>
      </c>
      <c r="D5803" t="s">
        <v>10</v>
      </c>
      <c r="E5803" t="s">
        <v>10</v>
      </c>
      <c r="F5803" t="s">
        <v>10</v>
      </c>
      <c r="G5803" t="s">
        <v>10</v>
      </c>
      <c r="H5803" t="s">
        <v>10</v>
      </c>
      <c r="I5803" t="s">
        <v>7080</v>
      </c>
      <c r="J5803">
        <v>1</v>
      </c>
    </row>
    <row r="5804" spans="1:10">
      <c r="A5804" t="s">
        <v>5820</v>
      </c>
      <c r="B5804" t="s">
        <v>10</v>
      </c>
      <c r="C5804" t="s">
        <v>10</v>
      </c>
      <c r="D5804" t="s">
        <v>12</v>
      </c>
      <c r="E5804" t="s">
        <v>10</v>
      </c>
      <c r="F5804" t="s">
        <v>10</v>
      </c>
      <c r="G5804" t="s">
        <v>10</v>
      </c>
      <c r="H5804" t="s">
        <v>10</v>
      </c>
      <c r="I5804" t="s">
        <v>7079</v>
      </c>
      <c r="J5804">
        <v>1</v>
      </c>
    </row>
    <row r="5805" spans="1:10">
      <c r="A5805" t="s">
        <v>5821</v>
      </c>
      <c r="B5805" t="s">
        <v>12</v>
      </c>
      <c r="C5805" t="s">
        <v>10</v>
      </c>
      <c r="D5805" t="s">
        <v>12</v>
      </c>
      <c r="E5805" t="s">
        <v>10</v>
      </c>
      <c r="F5805" t="s">
        <v>10</v>
      </c>
      <c r="G5805" t="s">
        <v>10</v>
      </c>
      <c r="H5805" t="s">
        <v>10</v>
      </c>
      <c r="I5805" t="s">
        <v>7080</v>
      </c>
      <c r="J5805">
        <v>2</v>
      </c>
    </row>
    <row r="5806" spans="1:10">
      <c r="A5806" t="s">
        <v>5822</v>
      </c>
      <c r="B5806" t="s">
        <v>12</v>
      </c>
      <c r="C5806" t="s">
        <v>10</v>
      </c>
      <c r="D5806" t="s">
        <v>10</v>
      </c>
      <c r="E5806" t="s">
        <v>10</v>
      </c>
      <c r="F5806" t="s">
        <v>10</v>
      </c>
      <c r="G5806" t="s">
        <v>10</v>
      </c>
      <c r="H5806" t="s">
        <v>10</v>
      </c>
      <c r="I5806" t="s">
        <v>10</v>
      </c>
      <c r="J5806">
        <v>1</v>
      </c>
    </row>
    <row r="5807" spans="1:10">
      <c r="A5807" t="s">
        <v>5823</v>
      </c>
      <c r="B5807" t="s">
        <v>10</v>
      </c>
      <c r="C5807" t="s">
        <v>12</v>
      </c>
      <c r="D5807" t="s">
        <v>10</v>
      </c>
      <c r="E5807" t="s">
        <v>12</v>
      </c>
      <c r="F5807" t="s">
        <v>10</v>
      </c>
      <c r="G5807" t="s">
        <v>12</v>
      </c>
      <c r="H5807" t="s">
        <v>10</v>
      </c>
      <c r="I5807" t="s">
        <v>7079</v>
      </c>
      <c r="J5807">
        <v>3</v>
      </c>
    </row>
    <row r="5808" spans="1:10">
      <c r="A5808" t="s">
        <v>5824</v>
      </c>
      <c r="B5808" t="s">
        <v>10</v>
      </c>
      <c r="C5808" t="s">
        <v>10</v>
      </c>
      <c r="D5808" t="s">
        <v>10</v>
      </c>
      <c r="E5808" t="s">
        <v>10</v>
      </c>
      <c r="F5808" t="s">
        <v>10</v>
      </c>
      <c r="G5808" t="s">
        <v>10</v>
      </c>
      <c r="H5808" t="s">
        <v>10</v>
      </c>
      <c r="I5808" t="s">
        <v>10</v>
      </c>
      <c r="J5808">
        <v>0</v>
      </c>
    </row>
    <row r="5809" spans="1:10">
      <c r="A5809" t="s">
        <v>5825</v>
      </c>
      <c r="B5809" t="s">
        <v>10</v>
      </c>
      <c r="C5809" t="s">
        <v>10</v>
      </c>
      <c r="D5809" t="s">
        <v>10</v>
      </c>
      <c r="E5809" t="s">
        <v>10</v>
      </c>
      <c r="F5809" t="s">
        <v>10</v>
      </c>
      <c r="G5809" t="s">
        <v>10</v>
      </c>
      <c r="H5809" t="s">
        <v>10</v>
      </c>
      <c r="I5809" t="s">
        <v>10</v>
      </c>
      <c r="J5809">
        <v>0</v>
      </c>
    </row>
    <row r="5810" spans="1:10">
      <c r="A5810" t="s">
        <v>5826</v>
      </c>
      <c r="B5810" t="s">
        <v>12</v>
      </c>
      <c r="C5810" t="s">
        <v>10</v>
      </c>
      <c r="D5810" t="s">
        <v>12</v>
      </c>
      <c r="E5810" t="s">
        <v>12</v>
      </c>
      <c r="F5810" t="s">
        <v>12</v>
      </c>
      <c r="G5810" t="s">
        <v>12</v>
      </c>
      <c r="H5810" t="s">
        <v>12</v>
      </c>
      <c r="I5810" t="s">
        <v>7080</v>
      </c>
      <c r="J5810">
        <v>6</v>
      </c>
    </row>
    <row r="5811" spans="1:10">
      <c r="A5811" t="s">
        <v>5827</v>
      </c>
      <c r="B5811" t="s">
        <v>10</v>
      </c>
      <c r="C5811" t="s">
        <v>10</v>
      </c>
      <c r="D5811" t="s">
        <v>12</v>
      </c>
      <c r="E5811" t="s">
        <v>10</v>
      </c>
      <c r="F5811" t="s">
        <v>10</v>
      </c>
      <c r="G5811" t="s">
        <v>10</v>
      </c>
      <c r="H5811" t="s">
        <v>12</v>
      </c>
      <c r="I5811" t="s">
        <v>7080</v>
      </c>
      <c r="J5811">
        <v>2</v>
      </c>
    </row>
    <row r="5812" spans="1:10">
      <c r="A5812" t="s">
        <v>5828</v>
      </c>
      <c r="B5812" t="s">
        <v>12</v>
      </c>
      <c r="C5812" t="s">
        <v>10</v>
      </c>
      <c r="D5812" t="s">
        <v>10</v>
      </c>
      <c r="E5812" t="s">
        <v>10</v>
      </c>
      <c r="F5812" t="s">
        <v>10</v>
      </c>
      <c r="G5812" t="s">
        <v>10</v>
      </c>
      <c r="H5812" t="s">
        <v>12</v>
      </c>
      <c r="I5812" t="s">
        <v>7080</v>
      </c>
      <c r="J5812">
        <v>2</v>
      </c>
    </row>
    <row r="5813" spans="1:10">
      <c r="A5813" t="s">
        <v>5829</v>
      </c>
      <c r="B5813" t="s">
        <v>12</v>
      </c>
      <c r="C5813" t="s">
        <v>10</v>
      </c>
      <c r="D5813" t="s">
        <v>12</v>
      </c>
      <c r="E5813" t="s">
        <v>12</v>
      </c>
      <c r="F5813" t="s">
        <v>10</v>
      </c>
      <c r="G5813" t="s">
        <v>12</v>
      </c>
      <c r="H5813" t="s">
        <v>12</v>
      </c>
      <c r="I5813" t="s">
        <v>7079</v>
      </c>
      <c r="J5813">
        <v>5</v>
      </c>
    </row>
    <row r="5814" spans="1:10">
      <c r="A5814" t="s">
        <v>5830</v>
      </c>
      <c r="B5814" t="s">
        <v>10</v>
      </c>
      <c r="C5814" t="s">
        <v>10</v>
      </c>
      <c r="D5814" t="s">
        <v>10</v>
      </c>
      <c r="E5814" t="s">
        <v>10</v>
      </c>
      <c r="F5814" t="s">
        <v>10</v>
      </c>
      <c r="G5814" t="s">
        <v>10</v>
      </c>
      <c r="H5814" t="s">
        <v>10</v>
      </c>
      <c r="I5814" t="s">
        <v>7080</v>
      </c>
      <c r="J5814">
        <v>0</v>
      </c>
    </row>
    <row r="5815" spans="1:10">
      <c r="A5815" t="s">
        <v>5831</v>
      </c>
      <c r="B5815" t="s">
        <v>12</v>
      </c>
      <c r="C5815" t="s">
        <v>12</v>
      </c>
      <c r="D5815" t="s">
        <v>12</v>
      </c>
      <c r="E5815" t="s">
        <v>12</v>
      </c>
      <c r="F5815" t="s">
        <v>12</v>
      </c>
      <c r="G5815" t="s">
        <v>12</v>
      </c>
      <c r="H5815" t="s">
        <v>12</v>
      </c>
      <c r="I5815" t="s">
        <v>7080</v>
      </c>
      <c r="J5815">
        <v>7</v>
      </c>
    </row>
    <row r="5816" spans="1:10">
      <c r="A5816" t="s">
        <v>5832</v>
      </c>
      <c r="B5816" t="s">
        <v>10</v>
      </c>
      <c r="C5816" t="s">
        <v>10</v>
      </c>
      <c r="D5816" t="s">
        <v>10</v>
      </c>
      <c r="E5816" t="s">
        <v>10</v>
      </c>
      <c r="F5816" t="s">
        <v>10</v>
      </c>
      <c r="G5816" t="s">
        <v>10</v>
      </c>
      <c r="H5816" t="s">
        <v>10</v>
      </c>
      <c r="I5816" t="s">
        <v>10</v>
      </c>
      <c r="J5816">
        <v>0</v>
      </c>
    </row>
    <row r="5817" spans="1:10">
      <c r="A5817" t="s">
        <v>5833</v>
      </c>
      <c r="B5817" t="s">
        <v>12</v>
      </c>
      <c r="C5817" t="s">
        <v>10</v>
      </c>
      <c r="D5817" t="s">
        <v>10</v>
      </c>
      <c r="E5817" t="s">
        <v>10</v>
      </c>
      <c r="F5817" t="s">
        <v>10</v>
      </c>
      <c r="G5817" t="s">
        <v>10</v>
      </c>
      <c r="H5817" t="s">
        <v>12</v>
      </c>
      <c r="I5817" t="s">
        <v>7080</v>
      </c>
      <c r="J5817">
        <v>2</v>
      </c>
    </row>
    <row r="5818" spans="1:10">
      <c r="A5818" t="s">
        <v>5834</v>
      </c>
      <c r="B5818" t="s">
        <v>10</v>
      </c>
      <c r="C5818" t="s">
        <v>10</v>
      </c>
      <c r="D5818" t="s">
        <v>10</v>
      </c>
      <c r="E5818" t="s">
        <v>10</v>
      </c>
      <c r="F5818" t="s">
        <v>10</v>
      </c>
      <c r="G5818" t="s">
        <v>10</v>
      </c>
      <c r="H5818" t="s">
        <v>10</v>
      </c>
      <c r="I5818" t="s">
        <v>7079</v>
      </c>
      <c r="J5818">
        <v>0</v>
      </c>
    </row>
    <row r="5819" spans="1:10">
      <c r="A5819" t="s">
        <v>5835</v>
      </c>
      <c r="B5819" t="s">
        <v>10</v>
      </c>
      <c r="C5819" t="s">
        <v>10</v>
      </c>
      <c r="D5819" t="s">
        <v>10</v>
      </c>
      <c r="E5819" t="s">
        <v>10</v>
      </c>
      <c r="F5819" t="s">
        <v>10</v>
      </c>
      <c r="G5819" t="s">
        <v>10</v>
      </c>
      <c r="H5819" t="s">
        <v>10</v>
      </c>
      <c r="I5819" t="s">
        <v>7079</v>
      </c>
      <c r="J5819">
        <v>0</v>
      </c>
    </row>
    <row r="5820" spans="1:10">
      <c r="A5820" t="s">
        <v>5836</v>
      </c>
      <c r="B5820" t="s">
        <v>12</v>
      </c>
      <c r="C5820" t="s">
        <v>10</v>
      </c>
      <c r="D5820" t="s">
        <v>12</v>
      </c>
      <c r="E5820" t="s">
        <v>12</v>
      </c>
      <c r="F5820" t="s">
        <v>10</v>
      </c>
      <c r="G5820" t="s">
        <v>12</v>
      </c>
      <c r="H5820" t="s">
        <v>12</v>
      </c>
      <c r="I5820" t="s">
        <v>7080</v>
      </c>
      <c r="J5820">
        <v>5</v>
      </c>
    </row>
    <row r="5821" spans="1:10">
      <c r="A5821" t="s">
        <v>5837</v>
      </c>
      <c r="B5821" t="s">
        <v>12</v>
      </c>
      <c r="C5821" t="s">
        <v>12</v>
      </c>
      <c r="D5821" t="s">
        <v>12</v>
      </c>
      <c r="E5821" t="s">
        <v>12</v>
      </c>
      <c r="F5821" t="s">
        <v>12</v>
      </c>
      <c r="G5821" t="s">
        <v>12</v>
      </c>
      <c r="H5821" t="s">
        <v>12</v>
      </c>
      <c r="I5821" t="s">
        <v>7080</v>
      </c>
      <c r="J5821">
        <v>7</v>
      </c>
    </row>
    <row r="5822" spans="1:10">
      <c r="A5822" t="s">
        <v>5838</v>
      </c>
      <c r="B5822" t="s">
        <v>10</v>
      </c>
      <c r="C5822" t="s">
        <v>12</v>
      </c>
      <c r="D5822" t="s">
        <v>10</v>
      </c>
      <c r="E5822" t="s">
        <v>10</v>
      </c>
      <c r="F5822" t="s">
        <v>10</v>
      </c>
      <c r="G5822" t="s">
        <v>12</v>
      </c>
      <c r="H5822" t="s">
        <v>10</v>
      </c>
      <c r="I5822" t="s">
        <v>7079</v>
      </c>
      <c r="J5822">
        <v>2</v>
      </c>
    </row>
    <row r="5823" spans="1:10">
      <c r="A5823" t="s">
        <v>5839</v>
      </c>
      <c r="B5823" t="s">
        <v>12</v>
      </c>
      <c r="C5823" t="s">
        <v>10</v>
      </c>
      <c r="D5823" t="s">
        <v>10</v>
      </c>
      <c r="E5823" t="s">
        <v>10</v>
      </c>
      <c r="F5823" t="s">
        <v>10</v>
      </c>
      <c r="G5823" t="s">
        <v>10</v>
      </c>
      <c r="H5823" t="s">
        <v>10</v>
      </c>
      <c r="I5823" t="s">
        <v>10</v>
      </c>
      <c r="J5823">
        <v>1</v>
      </c>
    </row>
    <row r="5824" spans="1:10">
      <c r="A5824" t="s">
        <v>5840</v>
      </c>
      <c r="B5824" t="s">
        <v>10</v>
      </c>
      <c r="C5824" t="s">
        <v>10</v>
      </c>
      <c r="D5824" t="s">
        <v>10</v>
      </c>
      <c r="E5824" t="s">
        <v>10</v>
      </c>
      <c r="F5824" t="s">
        <v>10</v>
      </c>
      <c r="G5824" t="s">
        <v>10</v>
      </c>
      <c r="H5824" t="s">
        <v>10</v>
      </c>
      <c r="I5824" t="s">
        <v>7080</v>
      </c>
      <c r="J5824">
        <v>0</v>
      </c>
    </row>
    <row r="5825" spans="1:10">
      <c r="A5825" t="s">
        <v>5841</v>
      </c>
      <c r="B5825" t="s">
        <v>10</v>
      </c>
      <c r="C5825" t="s">
        <v>10</v>
      </c>
      <c r="D5825" t="s">
        <v>10</v>
      </c>
      <c r="E5825" t="s">
        <v>10</v>
      </c>
      <c r="F5825" t="s">
        <v>10</v>
      </c>
      <c r="G5825" t="s">
        <v>10</v>
      </c>
      <c r="H5825" t="s">
        <v>10</v>
      </c>
      <c r="I5825" t="s">
        <v>10</v>
      </c>
      <c r="J5825">
        <v>0</v>
      </c>
    </row>
    <row r="5826" spans="1:10">
      <c r="A5826" t="s">
        <v>5842</v>
      </c>
      <c r="B5826" t="s">
        <v>12</v>
      </c>
      <c r="C5826" t="s">
        <v>10</v>
      </c>
      <c r="D5826" t="s">
        <v>12</v>
      </c>
      <c r="E5826" t="s">
        <v>12</v>
      </c>
      <c r="F5826" t="s">
        <v>10</v>
      </c>
      <c r="G5826" t="s">
        <v>12</v>
      </c>
      <c r="H5826" t="s">
        <v>12</v>
      </c>
      <c r="I5826" t="s">
        <v>7079</v>
      </c>
      <c r="J5826">
        <v>5</v>
      </c>
    </row>
    <row r="5827" spans="1:10">
      <c r="A5827" t="s">
        <v>5843</v>
      </c>
      <c r="B5827" t="s">
        <v>10</v>
      </c>
      <c r="C5827" t="s">
        <v>10</v>
      </c>
      <c r="D5827" t="s">
        <v>10</v>
      </c>
      <c r="E5827" t="s">
        <v>10</v>
      </c>
      <c r="F5827" t="s">
        <v>10</v>
      </c>
      <c r="G5827" t="s">
        <v>10</v>
      </c>
      <c r="H5827" t="s">
        <v>10</v>
      </c>
      <c r="I5827" t="s">
        <v>7080</v>
      </c>
      <c r="J5827">
        <v>0</v>
      </c>
    </row>
    <row r="5828" spans="1:10">
      <c r="A5828" t="s">
        <v>5844</v>
      </c>
      <c r="B5828" t="s">
        <v>10</v>
      </c>
      <c r="C5828" t="s">
        <v>10</v>
      </c>
      <c r="D5828" t="s">
        <v>10</v>
      </c>
      <c r="E5828" t="s">
        <v>10</v>
      </c>
      <c r="F5828" t="s">
        <v>10</v>
      </c>
      <c r="G5828" t="s">
        <v>12</v>
      </c>
      <c r="H5828" t="s">
        <v>10</v>
      </c>
      <c r="I5828" t="s">
        <v>7080</v>
      </c>
      <c r="J5828">
        <v>1</v>
      </c>
    </row>
    <row r="5829" spans="1:10">
      <c r="A5829" t="s">
        <v>5845</v>
      </c>
      <c r="B5829" t="s">
        <v>12</v>
      </c>
      <c r="C5829" t="s">
        <v>10</v>
      </c>
      <c r="D5829" t="s">
        <v>10</v>
      </c>
      <c r="E5829" t="s">
        <v>12</v>
      </c>
      <c r="F5829" t="s">
        <v>10</v>
      </c>
      <c r="G5829" t="s">
        <v>10</v>
      </c>
      <c r="H5829" t="s">
        <v>12</v>
      </c>
      <c r="I5829" t="s">
        <v>7080</v>
      </c>
      <c r="J5829">
        <v>3</v>
      </c>
    </row>
    <row r="5830" spans="1:10">
      <c r="A5830" t="s">
        <v>5846</v>
      </c>
      <c r="B5830" t="s">
        <v>12</v>
      </c>
      <c r="C5830" t="s">
        <v>10</v>
      </c>
      <c r="D5830" t="s">
        <v>10</v>
      </c>
      <c r="E5830" t="s">
        <v>10</v>
      </c>
      <c r="F5830" t="s">
        <v>10</v>
      </c>
      <c r="G5830" t="s">
        <v>10</v>
      </c>
      <c r="H5830" t="s">
        <v>10</v>
      </c>
      <c r="I5830" t="s">
        <v>10</v>
      </c>
      <c r="J5830">
        <v>1</v>
      </c>
    </row>
    <row r="5831" spans="1:10">
      <c r="A5831" t="s">
        <v>5847</v>
      </c>
      <c r="B5831" t="s">
        <v>10</v>
      </c>
      <c r="C5831" t="s">
        <v>12</v>
      </c>
      <c r="D5831" t="s">
        <v>10</v>
      </c>
      <c r="E5831" t="s">
        <v>12</v>
      </c>
      <c r="F5831" t="s">
        <v>12</v>
      </c>
      <c r="G5831" t="s">
        <v>12</v>
      </c>
      <c r="H5831" t="s">
        <v>12</v>
      </c>
      <c r="I5831" t="s">
        <v>7079</v>
      </c>
      <c r="J5831">
        <v>5</v>
      </c>
    </row>
    <row r="5832" spans="1:10">
      <c r="A5832" t="s">
        <v>5848</v>
      </c>
      <c r="B5832" t="s">
        <v>12</v>
      </c>
      <c r="C5832" t="s">
        <v>10</v>
      </c>
      <c r="D5832" t="s">
        <v>10</v>
      </c>
      <c r="E5832" t="s">
        <v>10</v>
      </c>
      <c r="F5832" t="s">
        <v>10</v>
      </c>
      <c r="G5832" t="s">
        <v>10</v>
      </c>
      <c r="H5832" t="s">
        <v>10</v>
      </c>
      <c r="I5832" t="s">
        <v>10</v>
      </c>
      <c r="J5832">
        <v>1</v>
      </c>
    </row>
    <row r="5833" spans="1:10">
      <c r="A5833" t="s">
        <v>5849</v>
      </c>
      <c r="B5833" t="s">
        <v>10</v>
      </c>
      <c r="C5833" t="s">
        <v>10</v>
      </c>
      <c r="D5833" t="s">
        <v>10</v>
      </c>
      <c r="E5833" t="s">
        <v>10</v>
      </c>
      <c r="F5833" t="s">
        <v>10</v>
      </c>
      <c r="G5833" t="s">
        <v>12</v>
      </c>
      <c r="H5833" t="s">
        <v>12</v>
      </c>
      <c r="I5833" t="s">
        <v>7080</v>
      </c>
      <c r="J5833">
        <v>2</v>
      </c>
    </row>
    <row r="5834" spans="1:10">
      <c r="A5834" t="s">
        <v>5850</v>
      </c>
      <c r="B5834" t="s">
        <v>10</v>
      </c>
      <c r="C5834" t="s">
        <v>10</v>
      </c>
      <c r="D5834" t="s">
        <v>10</v>
      </c>
      <c r="E5834" t="s">
        <v>10</v>
      </c>
      <c r="F5834" t="s">
        <v>10</v>
      </c>
      <c r="G5834" t="s">
        <v>10</v>
      </c>
      <c r="H5834" t="s">
        <v>10</v>
      </c>
      <c r="I5834" t="s">
        <v>7080</v>
      </c>
      <c r="J5834">
        <v>0</v>
      </c>
    </row>
    <row r="5835" spans="1:10">
      <c r="A5835" t="s">
        <v>5851</v>
      </c>
      <c r="B5835" t="s">
        <v>10</v>
      </c>
      <c r="C5835" t="s">
        <v>10</v>
      </c>
      <c r="D5835" t="s">
        <v>12</v>
      </c>
      <c r="E5835" t="s">
        <v>12</v>
      </c>
      <c r="F5835" t="s">
        <v>10</v>
      </c>
      <c r="G5835" t="s">
        <v>10</v>
      </c>
      <c r="H5835" t="s">
        <v>10</v>
      </c>
      <c r="I5835" t="s">
        <v>7079</v>
      </c>
      <c r="J5835">
        <v>2</v>
      </c>
    </row>
    <row r="5836" spans="1:10">
      <c r="A5836" t="s">
        <v>5852</v>
      </c>
      <c r="B5836" t="s">
        <v>12</v>
      </c>
      <c r="C5836" t="s">
        <v>12</v>
      </c>
      <c r="D5836" t="s">
        <v>10</v>
      </c>
      <c r="E5836" t="s">
        <v>12</v>
      </c>
      <c r="F5836" t="s">
        <v>10</v>
      </c>
      <c r="G5836" t="s">
        <v>12</v>
      </c>
      <c r="H5836" t="s">
        <v>12</v>
      </c>
      <c r="I5836" t="s">
        <v>7080</v>
      </c>
      <c r="J5836">
        <v>5</v>
      </c>
    </row>
    <row r="5837" spans="1:10">
      <c r="A5837" t="s">
        <v>5853</v>
      </c>
      <c r="B5837" t="s">
        <v>10</v>
      </c>
      <c r="C5837" t="s">
        <v>10</v>
      </c>
      <c r="D5837" t="s">
        <v>10</v>
      </c>
      <c r="E5837" t="s">
        <v>10</v>
      </c>
      <c r="F5837" t="s">
        <v>10</v>
      </c>
      <c r="G5837" t="s">
        <v>10</v>
      </c>
      <c r="H5837" t="s">
        <v>10</v>
      </c>
      <c r="I5837" t="s">
        <v>10</v>
      </c>
      <c r="J5837">
        <v>0</v>
      </c>
    </row>
    <row r="5838" spans="1:10">
      <c r="A5838" t="s">
        <v>5854</v>
      </c>
      <c r="B5838" t="s">
        <v>10</v>
      </c>
      <c r="C5838" t="s">
        <v>10</v>
      </c>
      <c r="D5838" t="s">
        <v>10</v>
      </c>
      <c r="E5838" t="s">
        <v>10</v>
      </c>
      <c r="F5838" t="s">
        <v>10</v>
      </c>
      <c r="G5838" t="s">
        <v>10</v>
      </c>
      <c r="H5838" t="s">
        <v>10</v>
      </c>
      <c r="I5838" t="s">
        <v>10</v>
      </c>
      <c r="J5838">
        <v>0</v>
      </c>
    </row>
    <row r="5839" spans="1:10">
      <c r="A5839" t="s">
        <v>5855</v>
      </c>
      <c r="B5839" t="s">
        <v>10</v>
      </c>
      <c r="C5839" t="s">
        <v>10</v>
      </c>
      <c r="D5839" t="s">
        <v>12</v>
      </c>
      <c r="E5839" t="s">
        <v>10</v>
      </c>
      <c r="F5839" t="s">
        <v>10</v>
      </c>
      <c r="G5839" t="s">
        <v>12</v>
      </c>
      <c r="H5839" t="s">
        <v>12</v>
      </c>
      <c r="I5839" t="s">
        <v>7079</v>
      </c>
      <c r="J5839">
        <v>3</v>
      </c>
    </row>
    <row r="5840" spans="1:10">
      <c r="A5840" t="s">
        <v>5856</v>
      </c>
      <c r="B5840" t="s">
        <v>12</v>
      </c>
      <c r="C5840" t="s">
        <v>12</v>
      </c>
      <c r="D5840" t="s">
        <v>10</v>
      </c>
      <c r="E5840" t="s">
        <v>10</v>
      </c>
      <c r="F5840" t="s">
        <v>12</v>
      </c>
      <c r="G5840" t="s">
        <v>10</v>
      </c>
      <c r="H5840" t="s">
        <v>12</v>
      </c>
      <c r="I5840" t="s">
        <v>7079</v>
      </c>
      <c r="J5840">
        <v>4</v>
      </c>
    </row>
    <row r="5841" spans="1:10">
      <c r="A5841" t="s">
        <v>5857</v>
      </c>
      <c r="B5841" t="s">
        <v>12</v>
      </c>
      <c r="C5841" t="s">
        <v>10</v>
      </c>
      <c r="D5841" t="s">
        <v>10</v>
      </c>
      <c r="E5841" t="s">
        <v>10</v>
      </c>
      <c r="F5841" t="s">
        <v>10</v>
      </c>
      <c r="G5841" t="s">
        <v>10</v>
      </c>
      <c r="H5841" t="s">
        <v>10</v>
      </c>
      <c r="I5841" t="s">
        <v>7080</v>
      </c>
      <c r="J5841">
        <v>1</v>
      </c>
    </row>
    <row r="5842" spans="1:10">
      <c r="A5842" t="s">
        <v>5858</v>
      </c>
      <c r="B5842" t="s">
        <v>10</v>
      </c>
      <c r="C5842" t="s">
        <v>12</v>
      </c>
      <c r="D5842" t="s">
        <v>10</v>
      </c>
      <c r="E5842" t="s">
        <v>10</v>
      </c>
      <c r="F5842" t="s">
        <v>10</v>
      </c>
      <c r="G5842" t="s">
        <v>10</v>
      </c>
      <c r="H5842" t="s">
        <v>10</v>
      </c>
      <c r="I5842" t="s">
        <v>7079</v>
      </c>
      <c r="J5842">
        <v>1</v>
      </c>
    </row>
    <row r="5843" spans="1:10">
      <c r="A5843" t="s">
        <v>5859</v>
      </c>
      <c r="B5843" t="s">
        <v>10</v>
      </c>
      <c r="C5843" t="s">
        <v>10</v>
      </c>
      <c r="D5843" t="s">
        <v>10</v>
      </c>
      <c r="E5843" t="s">
        <v>10</v>
      </c>
      <c r="F5843" t="s">
        <v>10</v>
      </c>
      <c r="G5843" t="s">
        <v>12</v>
      </c>
      <c r="H5843" t="s">
        <v>12</v>
      </c>
      <c r="I5843" t="s">
        <v>7079</v>
      </c>
      <c r="J5843">
        <v>2</v>
      </c>
    </row>
    <row r="5844" spans="1:10">
      <c r="A5844" t="s">
        <v>5860</v>
      </c>
      <c r="B5844" t="s">
        <v>12</v>
      </c>
      <c r="C5844" t="s">
        <v>12</v>
      </c>
      <c r="D5844" t="s">
        <v>10</v>
      </c>
      <c r="E5844" t="s">
        <v>12</v>
      </c>
      <c r="F5844" t="s">
        <v>10</v>
      </c>
      <c r="G5844" t="s">
        <v>12</v>
      </c>
      <c r="H5844" t="s">
        <v>12</v>
      </c>
      <c r="I5844" t="s">
        <v>7079</v>
      </c>
      <c r="J5844">
        <v>5</v>
      </c>
    </row>
    <row r="5845" spans="1:10">
      <c r="A5845" t="s">
        <v>5861</v>
      </c>
      <c r="B5845" t="s">
        <v>12</v>
      </c>
      <c r="C5845" t="s">
        <v>10</v>
      </c>
      <c r="D5845" t="s">
        <v>10</v>
      </c>
      <c r="E5845" t="s">
        <v>12</v>
      </c>
      <c r="F5845" t="s">
        <v>10</v>
      </c>
      <c r="G5845" t="s">
        <v>10</v>
      </c>
      <c r="H5845" t="s">
        <v>10</v>
      </c>
      <c r="I5845" t="s">
        <v>7080</v>
      </c>
      <c r="J5845">
        <v>2</v>
      </c>
    </row>
    <row r="5846" spans="1:10">
      <c r="A5846" t="s">
        <v>5862</v>
      </c>
      <c r="B5846" t="s">
        <v>10</v>
      </c>
      <c r="C5846" t="s">
        <v>10</v>
      </c>
      <c r="D5846" t="s">
        <v>10</v>
      </c>
      <c r="E5846" t="s">
        <v>10</v>
      </c>
      <c r="F5846" t="s">
        <v>10</v>
      </c>
      <c r="G5846" t="s">
        <v>10</v>
      </c>
      <c r="H5846" t="s">
        <v>10</v>
      </c>
      <c r="I5846" t="s">
        <v>7080</v>
      </c>
      <c r="J5846">
        <v>0</v>
      </c>
    </row>
    <row r="5847" spans="1:10">
      <c r="A5847" t="s">
        <v>5863</v>
      </c>
      <c r="B5847" t="s">
        <v>12</v>
      </c>
      <c r="C5847" t="s">
        <v>10</v>
      </c>
      <c r="D5847" t="s">
        <v>10</v>
      </c>
      <c r="E5847" t="s">
        <v>10</v>
      </c>
      <c r="F5847" t="s">
        <v>10</v>
      </c>
      <c r="G5847" t="s">
        <v>10</v>
      </c>
      <c r="H5847" t="s">
        <v>10</v>
      </c>
      <c r="I5847" t="s">
        <v>7080</v>
      </c>
      <c r="J5847">
        <v>1</v>
      </c>
    </row>
    <row r="5848" spans="1:10">
      <c r="A5848" t="s">
        <v>5864</v>
      </c>
      <c r="B5848" t="s">
        <v>12</v>
      </c>
      <c r="C5848" t="s">
        <v>10</v>
      </c>
      <c r="D5848" t="s">
        <v>10</v>
      </c>
      <c r="E5848" t="s">
        <v>10</v>
      </c>
      <c r="F5848" t="s">
        <v>10</v>
      </c>
      <c r="G5848" t="s">
        <v>10</v>
      </c>
      <c r="H5848" t="s">
        <v>10</v>
      </c>
      <c r="I5848" t="s">
        <v>7080</v>
      </c>
      <c r="J5848">
        <v>1</v>
      </c>
    </row>
    <row r="5849" spans="1:10">
      <c r="A5849" t="s">
        <v>5865</v>
      </c>
      <c r="B5849" t="s">
        <v>12</v>
      </c>
      <c r="C5849" t="s">
        <v>10</v>
      </c>
      <c r="D5849" t="s">
        <v>10</v>
      </c>
      <c r="E5849" t="s">
        <v>10</v>
      </c>
      <c r="F5849" t="s">
        <v>10</v>
      </c>
      <c r="G5849" t="s">
        <v>12</v>
      </c>
      <c r="H5849" t="s">
        <v>12</v>
      </c>
      <c r="I5849" t="s">
        <v>7080</v>
      </c>
      <c r="J5849">
        <v>3</v>
      </c>
    </row>
    <row r="5850" spans="1:10">
      <c r="A5850" t="s">
        <v>5866</v>
      </c>
      <c r="B5850" t="s">
        <v>12</v>
      </c>
      <c r="C5850" t="s">
        <v>12</v>
      </c>
      <c r="D5850" t="s">
        <v>12</v>
      </c>
      <c r="E5850" t="s">
        <v>12</v>
      </c>
      <c r="F5850" t="s">
        <v>12</v>
      </c>
      <c r="G5850" t="s">
        <v>10</v>
      </c>
      <c r="H5850" t="s">
        <v>12</v>
      </c>
      <c r="I5850" t="s">
        <v>7080</v>
      </c>
      <c r="J5850">
        <v>6</v>
      </c>
    </row>
    <row r="5851" spans="1:10">
      <c r="A5851" t="s">
        <v>5867</v>
      </c>
      <c r="B5851" t="s">
        <v>10</v>
      </c>
      <c r="C5851" t="s">
        <v>10</v>
      </c>
      <c r="D5851" t="s">
        <v>10</v>
      </c>
      <c r="E5851" t="s">
        <v>10</v>
      </c>
      <c r="F5851" t="s">
        <v>10</v>
      </c>
      <c r="G5851" t="s">
        <v>10</v>
      </c>
      <c r="H5851" t="s">
        <v>10</v>
      </c>
      <c r="I5851" t="s">
        <v>10</v>
      </c>
      <c r="J5851">
        <v>0</v>
      </c>
    </row>
    <row r="5852" spans="1:10">
      <c r="A5852" t="s">
        <v>5868</v>
      </c>
      <c r="B5852" t="s">
        <v>10</v>
      </c>
      <c r="C5852" t="s">
        <v>10</v>
      </c>
      <c r="D5852" t="s">
        <v>10</v>
      </c>
      <c r="E5852" t="s">
        <v>10</v>
      </c>
      <c r="F5852" t="s">
        <v>10</v>
      </c>
      <c r="G5852" t="s">
        <v>10</v>
      </c>
      <c r="H5852" t="s">
        <v>10</v>
      </c>
      <c r="I5852" t="s">
        <v>7080</v>
      </c>
      <c r="J5852">
        <v>0</v>
      </c>
    </row>
    <row r="5853" spans="1:10">
      <c r="A5853" t="s">
        <v>5869</v>
      </c>
      <c r="B5853" t="s">
        <v>12</v>
      </c>
      <c r="C5853" t="s">
        <v>12</v>
      </c>
      <c r="D5853" t="s">
        <v>12</v>
      </c>
      <c r="E5853" t="s">
        <v>12</v>
      </c>
      <c r="F5853" t="s">
        <v>12</v>
      </c>
      <c r="G5853" t="s">
        <v>12</v>
      </c>
      <c r="H5853" t="s">
        <v>12</v>
      </c>
      <c r="I5853" t="s">
        <v>7080</v>
      </c>
      <c r="J5853">
        <v>7</v>
      </c>
    </row>
    <row r="5854" spans="1:10">
      <c r="A5854" t="s">
        <v>5870</v>
      </c>
      <c r="B5854" t="s">
        <v>10</v>
      </c>
      <c r="C5854" t="s">
        <v>10</v>
      </c>
      <c r="D5854" t="s">
        <v>10</v>
      </c>
      <c r="E5854" t="s">
        <v>10</v>
      </c>
      <c r="F5854" t="s">
        <v>10</v>
      </c>
      <c r="G5854" t="s">
        <v>10</v>
      </c>
      <c r="H5854" t="s">
        <v>10</v>
      </c>
      <c r="I5854" t="s">
        <v>7080</v>
      </c>
      <c r="J5854">
        <v>0</v>
      </c>
    </row>
    <row r="5855" spans="1:10">
      <c r="A5855" t="s">
        <v>5871</v>
      </c>
      <c r="B5855" t="s">
        <v>12</v>
      </c>
      <c r="C5855" t="s">
        <v>12</v>
      </c>
      <c r="D5855" t="s">
        <v>12</v>
      </c>
      <c r="E5855" t="s">
        <v>10</v>
      </c>
      <c r="F5855" t="s">
        <v>10</v>
      </c>
      <c r="G5855" t="s">
        <v>10</v>
      </c>
      <c r="H5855" t="s">
        <v>12</v>
      </c>
      <c r="I5855" t="s">
        <v>7080</v>
      </c>
      <c r="J5855">
        <v>4</v>
      </c>
    </row>
    <row r="5856" spans="1:10">
      <c r="A5856" t="s">
        <v>5872</v>
      </c>
      <c r="B5856" t="s">
        <v>12</v>
      </c>
      <c r="C5856" t="s">
        <v>10</v>
      </c>
      <c r="D5856" t="s">
        <v>10</v>
      </c>
      <c r="E5856" t="s">
        <v>10</v>
      </c>
      <c r="F5856" t="s">
        <v>10</v>
      </c>
      <c r="G5856" t="s">
        <v>10</v>
      </c>
      <c r="H5856" t="s">
        <v>10</v>
      </c>
      <c r="I5856" t="s">
        <v>7079</v>
      </c>
      <c r="J5856">
        <v>1</v>
      </c>
    </row>
    <row r="5857" spans="1:10">
      <c r="A5857" t="s">
        <v>5873</v>
      </c>
      <c r="B5857" t="s">
        <v>10</v>
      </c>
      <c r="C5857" t="s">
        <v>12</v>
      </c>
      <c r="D5857" t="s">
        <v>10</v>
      </c>
      <c r="E5857" t="s">
        <v>10</v>
      </c>
      <c r="F5857" t="s">
        <v>10</v>
      </c>
      <c r="G5857" t="s">
        <v>10</v>
      </c>
      <c r="H5857" t="s">
        <v>10</v>
      </c>
      <c r="I5857" t="s">
        <v>7079</v>
      </c>
      <c r="J5857">
        <v>1</v>
      </c>
    </row>
    <row r="5858" spans="1:10">
      <c r="A5858" t="s">
        <v>5874</v>
      </c>
      <c r="B5858" t="s">
        <v>10</v>
      </c>
      <c r="C5858" t="s">
        <v>10</v>
      </c>
      <c r="D5858" t="s">
        <v>10</v>
      </c>
      <c r="E5858" t="s">
        <v>10</v>
      </c>
      <c r="F5858" t="s">
        <v>10</v>
      </c>
      <c r="G5858" t="s">
        <v>10</v>
      </c>
      <c r="H5858" t="s">
        <v>10</v>
      </c>
      <c r="I5858" t="s">
        <v>7079</v>
      </c>
      <c r="J5858">
        <v>0</v>
      </c>
    </row>
    <row r="5859" spans="1:10">
      <c r="A5859" t="s">
        <v>5875</v>
      </c>
      <c r="B5859" t="s">
        <v>12</v>
      </c>
      <c r="C5859" t="s">
        <v>10</v>
      </c>
      <c r="D5859" t="s">
        <v>10</v>
      </c>
      <c r="E5859" t="s">
        <v>12</v>
      </c>
      <c r="F5859" t="s">
        <v>10</v>
      </c>
      <c r="G5859" t="s">
        <v>12</v>
      </c>
      <c r="H5859" t="s">
        <v>10</v>
      </c>
      <c r="I5859" t="s">
        <v>7080</v>
      </c>
      <c r="J5859">
        <v>3</v>
      </c>
    </row>
    <row r="5860" spans="1:10">
      <c r="A5860" t="s">
        <v>5876</v>
      </c>
      <c r="B5860" t="s">
        <v>10</v>
      </c>
      <c r="C5860" t="s">
        <v>10</v>
      </c>
      <c r="D5860" t="s">
        <v>10</v>
      </c>
      <c r="E5860" t="s">
        <v>10</v>
      </c>
      <c r="F5860" t="s">
        <v>10</v>
      </c>
      <c r="G5860" t="s">
        <v>10</v>
      </c>
      <c r="H5860" t="s">
        <v>10</v>
      </c>
      <c r="I5860" t="s">
        <v>10</v>
      </c>
      <c r="J5860">
        <v>0</v>
      </c>
    </row>
    <row r="5861" spans="1:10">
      <c r="A5861" t="s">
        <v>5877</v>
      </c>
      <c r="B5861" t="s">
        <v>12</v>
      </c>
      <c r="C5861" t="s">
        <v>12</v>
      </c>
      <c r="D5861" t="s">
        <v>12</v>
      </c>
      <c r="E5861" t="s">
        <v>12</v>
      </c>
      <c r="F5861" t="s">
        <v>12</v>
      </c>
      <c r="G5861" t="s">
        <v>12</v>
      </c>
      <c r="H5861" t="s">
        <v>12</v>
      </c>
      <c r="I5861" t="s">
        <v>7079</v>
      </c>
      <c r="J5861">
        <v>7</v>
      </c>
    </row>
    <row r="5862" spans="1:10">
      <c r="A5862" t="s">
        <v>5878</v>
      </c>
      <c r="B5862" t="s">
        <v>10</v>
      </c>
      <c r="C5862" t="s">
        <v>10</v>
      </c>
      <c r="D5862" t="s">
        <v>10</v>
      </c>
      <c r="E5862" t="s">
        <v>10</v>
      </c>
      <c r="F5862" t="s">
        <v>10</v>
      </c>
      <c r="G5862" t="s">
        <v>10</v>
      </c>
      <c r="H5862" t="s">
        <v>10</v>
      </c>
      <c r="I5862" t="s">
        <v>7080</v>
      </c>
      <c r="J5862">
        <v>0</v>
      </c>
    </row>
    <row r="5863" spans="1:10">
      <c r="A5863" t="s">
        <v>5879</v>
      </c>
      <c r="B5863" t="s">
        <v>10</v>
      </c>
      <c r="C5863" t="s">
        <v>10</v>
      </c>
      <c r="D5863" t="s">
        <v>10</v>
      </c>
      <c r="E5863" t="s">
        <v>10</v>
      </c>
      <c r="F5863" t="s">
        <v>10</v>
      </c>
      <c r="G5863" t="s">
        <v>10</v>
      </c>
      <c r="H5863" t="s">
        <v>10</v>
      </c>
      <c r="I5863" t="s">
        <v>10</v>
      </c>
      <c r="J5863">
        <v>0</v>
      </c>
    </row>
    <row r="5864" spans="1:10">
      <c r="A5864" t="s">
        <v>5880</v>
      </c>
      <c r="B5864" t="s">
        <v>10</v>
      </c>
      <c r="C5864" t="s">
        <v>10</v>
      </c>
      <c r="D5864" t="s">
        <v>10</v>
      </c>
      <c r="E5864" t="s">
        <v>10</v>
      </c>
      <c r="F5864" t="s">
        <v>10</v>
      </c>
      <c r="G5864" t="s">
        <v>10</v>
      </c>
      <c r="H5864" t="s">
        <v>10</v>
      </c>
      <c r="I5864" t="s">
        <v>7080</v>
      </c>
      <c r="J5864">
        <v>0</v>
      </c>
    </row>
    <row r="5865" spans="1:10">
      <c r="A5865" t="s">
        <v>5881</v>
      </c>
      <c r="B5865" t="s">
        <v>12</v>
      </c>
      <c r="C5865" t="s">
        <v>10</v>
      </c>
      <c r="D5865" t="s">
        <v>10</v>
      </c>
      <c r="E5865" t="s">
        <v>10</v>
      </c>
      <c r="F5865" t="s">
        <v>10</v>
      </c>
      <c r="G5865" t="s">
        <v>12</v>
      </c>
      <c r="H5865" t="s">
        <v>12</v>
      </c>
      <c r="I5865" t="s">
        <v>7080</v>
      </c>
      <c r="J5865">
        <v>3</v>
      </c>
    </row>
    <row r="5866" spans="1:10">
      <c r="A5866" t="s">
        <v>5882</v>
      </c>
      <c r="B5866" t="s">
        <v>10</v>
      </c>
      <c r="C5866" t="s">
        <v>10</v>
      </c>
      <c r="D5866" t="s">
        <v>10</v>
      </c>
      <c r="E5866" t="s">
        <v>10</v>
      </c>
      <c r="F5866" t="s">
        <v>10</v>
      </c>
      <c r="G5866" t="s">
        <v>10</v>
      </c>
      <c r="H5866" t="s">
        <v>10</v>
      </c>
      <c r="I5866" t="s">
        <v>10</v>
      </c>
      <c r="J5866">
        <v>0</v>
      </c>
    </row>
    <row r="5867" spans="1:10">
      <c r="A5867" t="s">
        <v>5883</v>
      </c>
      <c r="B5867" t="s">
        <v>10</v>
      </c>
      <c r="C5867" t="s">
        <v>10</v>
      </c>
      <c r="D5867" t="s">
        <v>10</v>
      </c>
      <c r="E5867" t="s">
        <v>10</v>
      </c>
      <c r="F5867" t="s">
        <v>10</v>
      </c>
      <c r="G5867" t="s">
        <v>10</v>
      </c>
      <c r="H5867" t="s">
        <v>10</v>
      </c>
      <c r="I5867" t="s">
        <v>10</v>
      </c>
      <c r="J5867">
        <v>0</v>
      </c>
    </row>
    <row r="5868" spans="1:10">
      <c r="A5868" t="s">
        <v>5884</v>
      </c>
      <c r="B5868" t="s">
        <v>10</v>
      </c>
      <c r="C5868" t="s">
        <v>10</v>
      </c>
      <c r="D5868" t="s">
        <v>10</v>
      </c>
      <c r="E5868" t="s">
        <v>10</v>
      </c>
      <c r="F5868" t="s">
        <v>10</v>
      </c>
      <c r="G5868" t="s">
        <v>10</v>
      </c>
      <c r="H5868" t="s">
        <v>10</v>
      </c>
      <c r="I5868" t="s">
        <v>10</v>
      </c>
      <c r="J5868">
        <v>0</v>
      </c>
    </row>
    <row r="5869" spans="1:10">
      <c r="A5869" t="s">
        <v>5885</v>
      </c>
      <c r="B5869" t="s">
        <v>10</v>
      </c>
      <c r="C5869" t="s">
        <v>10</v>
      </c>
      <c r="D5869" t="s">
        <v>10</v>
      </c>
      <c r="E5869" t="s">
        <v>10</v>
      </c>
      <c r="F5869" t="s">
        <v>10</v>
      </c>
      <c r="G5869" t="s">
        <v>10</v>
      </c>
      <c r="H5869" t="s">
        <v>10</v>
      </c>
      <c r="I5869" t="s">
        <v>10</v>
      </c>
      <c r="J5869">
        <v>0</v>
      </c>
    </row>
    <row r="5870" spans="1:10">
      <c r="A5870" t="s">
        <v>5886</v>
      </c>
      <c r="B5870" t="s">
        <v>10</v>
      </c>
      <c r="C5870" t="s">
        <v>10</v>
      </c>
      <c r="D5870" t="s">
        <v>10</v>
      </c>
      <c r="E5870" t="s">
        <v>10</v>
      </c>
      <c r="F5870" t="s">
        <v>10</v>
      </c>
      <c r="G5870" t="s">
        <v>10</v>
      </c>
      <c r="H5870" t="s">
        <v>10</v>
      </c>
      <c r="I5870" t="s">
        <v>7079</v>
      </c>
      <c r="J5870">
        <v>0</v>
      </c>
    </row>
    <row r="5871" spans="1:10">
      <c r="A5871" t="s">
        <v>5887</v>
      </c>
      <c r="B5871" t="s">
        <v>12</v>
      </c>
      <c r="C5871" t="s">
        <v>10</v>
      </c>
      <c r="D5871" t="s">
        <v>12</v>
      </c>
      <c r="E5871" t="s">
        <v>12</v>
      </c>
      <c r="F5871" t="s">
        <v>10</v>
      </c>
      <c r="G5871" t="s">
        <v>10</v>
      </c>
      <c r="H5871" t="s">
        <v>12</v>
      </c>
      <c r="I5871" t="s">
        <v>7080</v>
      </c>
      <c r="J5871">
        <v>4</v>
      </c>
    </row>
    <row r="5872" spans="1:10">
      <c r="A5872" t="s">
        <v>5888</v>
      </c>
      <c r="B5872" t="s">
        <v>12</v>
      </c>
      <c r="C5872" t="s">
        <v>10</v>
      </c>
      <c r="D5872" t="s">
        <v>10</v>
      </c>
      <c r="E5872" t="s">
        <v>10</v>
      </c>
      <c r="F5872" t="s">
        <v>10</v>
      </c>
      <c r="G5872" t="s">
        <v>10</v>
      </c>
      <c r="H5872" t="s">
        <v>10</v>
      </c>
      <c r="I5872" t="s">
        <v>10</v>
      </c>
      <c r="J5872">
        <v>1</v>
      </c>
    </row>
    <row r="5873" spans="1:10">
      <c r="A5873" t="s">
        <v>5889</v>
      </c>
      <c r="B5873" t="s">
        <v>12</v>
      </c>
      <c r="C5873" t="s">
        <v>12</v>
      </c>
      <c r="D5873" t="s">
        <v>10</v>
      </c>
      <c r="E5873" t="s">
        <v>10</v>
      </c>
      <c r="F5873" t="s">
        <v>10</v>
      </c>
      <c r="G5873" t="s">
        <v>10</v>
      </c>
      <c r="H5873" t="s">
        <v>10</v>
      </c>
      <c r="I5873" t="s">
        <v>7079</v>
      </c>
      <c r="J5873">
        <v>2</v>
      </c>
    </row>
    <row r="5874" spans="1:10">
      <c r="A5874" t="s">
        <v>5890</v>
      </c>
      <c r="B5874" t="s">
        <v>10</v>
      </c>
      <c r="C5874" t="s">
        <v>10</v>
      </c>
      <c r="D5874" t="s">
        <v>10</v>
      </c>
      <c r="E5874" t="s">
        <v>10</v>
      </c>
      <c r="F5874" t="s">
        <v>10</v>
      </c>
      <c r="G5874" t="s">
        <v>10</v>
      </c>
      <c r="H5874" t="s">
        <v>10</v>
      </c>
      <c r="I5874" t="s">
        <v>7080</v>
      </c>
      <c r="J5874">
        <v>0</v>
      </c>
    </row>
    <row r="5875" spans="1:10">
      <c r="A5875" t="s">
        <v>5891</v>
      </c>
      <c r="B5875" t="s">
        <v>10</v>
      </c>
      <c r="C5875" t="s">
        <v>12</v>
      </c>
      <c r="D5875" t="s">
        <v>10</v>
      </c>
      <c r="E5875" t="s">
        <v>10</v>
      </c>
      <c r="F5875" t="s">
        <v>10</v>
      </c>
      <c r="G5875" t="s">
        <v>10</v>
      </c>
      <c r="H5875" t="s">
        <v>10</v>
      </c>
      <c r="I5875" t="s">
        <v>7080</v>
      </c>
      <c r="J5875">
        <v>1</v>
      </c>
    </row>
    <row r="5876" spans="1:10">
      <c r="A5876" t="s">
        <v>5892</v>
      </c>
      <c r="B5876" t="s">
        <v>12</v>
      </c>
      <c r="C5876" t="s">
        <v>10</v>
      </c>
      <c r="D5876" t="s">
        <v>10</v>
      </c>
      <c r="E5876" t="s">
        <v>12</v>
      </c>
      <c r="F5876" t="s">
        <v>10</v>
      </c>
      <c r="G5876" t="s">
        <v>12</v>
      </c>
      <c r="H5876" t="s">
        <v>12</v>
      </c>
      <c r="I5876" t="s">
        <v>7080</v>
      </c>
      <c r="J5876">
        <v>4</v>
      </c>
    </row>
    <row r="5877" spans="1:10">
      <c r="A5877" t="s">
        <v>5893</v>
      </c>
      <c r="B5877" t="s">
        <v>10</v>
      </c>
      <c r="C5877" t="s">
        <v>12</v>
      </c>
      <c r="D5877" t="s">
        <v>12</v>
      </c>
      <c r="E5877" t="s">
        <v>12</v>
      </c>
      <c r="F5877" t="s">
        <v>10</v>
      </c>
      <c r="G5877" t="s">
        <v>10</v>
      </c>
      <c r="H5877" t="s">
        <v>12</v>
      </c>
      <c r="I5877" t="s">
        <v>7079</v>
      </c>
      <c r="J5877">
        <v>4</v>
      </c>
    </row>
    <row r="5878" spans="1:10">
      <c r="A5878" t="s">
        <v>5894</v>
      </c>
      <c r="B5878" t="s">
        <v>10</v>
      </c>
      <c r="C5878" t="s">
        <v>10</v>
      </c>
      <c r="D5878" t="s">
        <v>12</v>
      </c>
      <c r="E5878" t="s">
        <v>10</v>
      </c>
      <c r="F5878" t="s">
        <v>10</v>
      </c>
      <c r="G5878" t="s">
        <v>10</v>
      </c>
      <c r="H5878" t="s">
        <v>12</v>
      </c>
      <c r="I5878" t="s">
        <v>7080</v>
      </c>
      <c r="J5878">
        <v>2</v>
      </c>
    </row>
    <row r="5879" spans="1:10">
      <c r="A5879" t="s">
        <v>5895</v>
      </c>
      <c r="B5879" t="s">
        <v>12</v>
      </c>
      <c r="C5879" t="s">
        <v>12</v>
      </c>
      <c r="D5879" t="s">
        <v>10</v>
      </c>
      <c r="E5879" t="s">
        <v>12</v>
      </c>
      <c r="F5879" t="s">
        <v>10</v>
      </c>
      <c r="G5879" t="s">
        <v>12</v>
      </c>
      <c r="H5879" t="s">
        <v>12</v>
      </c>
      <c r="I5879" t="s">
        <v>7080</v>
      </c>
      <c r="J5879">
        <v>5</v>
      </c>
    </row>
    <row r="5880" spans="1:10">
      <c r="A5880" t="s">
        <v>5896</v>
      </c>
      <c r="B5880" t="s">
        <v>10</v>
      </c>
      <c r="C5880" t="s">
        <v>10</v>
      </c>
      <c r="D5880" t="s">
        <v>10</v>
      </c>
      <c r="E5880" t="s">
        <v>10</v>
      </c>
      <c r="F5880" t="s">
        <v>10</v>
      </c>
      <c r="G5880" t="s">
        <v>10</v>
      </c>
      <c r="H5880" t="s">
        <v>10</v>
      </c>
      <c r="I5880" t="s">
        <v>10</v>
      </c>
      <c r="J5880">
        <v>0</v>
      </c>
    </row>
    <row r="5881" spans="1:10">
      <c r="A5881" t="s">
        <v>5897</v>
      </c>
      <c r="B5881" t="s">
        <v>10</v>
      </c>
      <c r="C5881" t="s">
        <v>12</v>
      </c>
      <c r="D5881" t="s">
        <v>12</v>
      </c>
      <c r="E5881" t="s">
        <v>10</v>
      </c>
      <c r="F5881" t="s">
        <v>12</v>
      </c>
      <c r="G5881" t="s">
        <v>10</v>
      </c>
      <c r="H5881" t="s">
        <v>10</v>
      </c>
      <c r="I5881" t="s">
        <v>7079</v>
      </c>
      <c r="J5881">
        <v>3</v>
      </c>
    </row>
    <row r="5882" spans="1:10">
      <c r="A5882" t="s">
        <v>5898</v>
      </c>
      <c r="B5882" t="s">
        <v>10</v>
      </c>
      <c r="C5882" t="s">
        <v>10</v>
      </c>
      <c r="D5882" t="s">
        <v>12</v>
      </c>
      <c r="E5882" t="s">
        <v>10</v>
      </c>
      <c r="F5882" t="s">
        <v>10</v>
      </c>
      <c r="G5882" t="s">
        <v>10</v>
      </c>
      <c r="H5882" t="s">
        <v>10</v>
      </c>
      <c r="I5882" t="s">
        <v>7079</v>
      </c>
      <c r="J5882">
        <v>1</v>
      </c>
    </row>
    <row r="5883" spans="1:10">
      <c r="A5883" t="s">
        <v>5899</v>
      </c>
      <c r="B5883" t="s">
        <v>10</v>
      </c>
      <c r="C5883" t="s">
        <v>12</v>
      </c>
      <c r="D5883" t="s">
        <v>10</v>
      </c>
      <c r="E5883" t="s">
        <v>12</v>
      </c>
      <c r="F5883" t="s">
        <v>12</v>
      </c>
      <c r="G5883" t="s">
        <v>12</v>
      </c>
      <c r="H5883" t="s">
        <v>12</v>
      </c>
      <c r="I5883" t="s">
        <v>7079</v>
      </c>
      <c r="J5883">
        <v>5</v>
      </c>
    </row>
    <row r="5884" spans="1:10">
      <c r="A5884" t="s">
        <v>5900</v>
      </c>
      <c r="B5884" t="s">
        <v>10</v>
      </c>
      <c r="C5884" t="s">
        <v>10</v>
      </c>
      <c r="D5884" t="s">
        <v>10</v>
      </c>
      <c r="E5884" t="s">
        <v>10</v>
      </c>
      <c r="F5884" t="s">
        <v>10</v>
      </c>
      <c r="G5884" t="s">
        <v>10</v>
      </c>
      <c r="H5884" t="s">
        <v>10</v>
      </c>
      <c r="I5884" t="s">
        <v>10</v>
      </c>
      <c r="J5884">
        <v>0</v>
      </c>
    </row>
    <row r="5885" spans="1:10">
      <c r="A5885" t="s">
        <v>5901</v>
      </c>
      <c r="B5885" t="s">
        <v>10</v>
      </c>
      <c r="C5885" t="s">
        <v>10</v>
      </c>
      <c r="D5885" t="s">
        <v>10</v>
      </c>
      <c r="E5885" t="s">
        <v>10</v>
      </c>
      <c r="F5885" t="s">
        <v>10</v>
      </c>
      <c r="G5885" t="s">
        <v>10</v>
      </c>
      <c r="H5885" t="s">
        <v>10</v>
      </c>
      <c r="I5885" t="s">
        <v>10</v>
      </c>
      <c r="J5885">
        <v>0</v>
      </c>
    </row>
    <row r="5886" spans="1:10">
      <c r="A5886" t="s">
        <v>5902</v>
      </c>
      <c r="B5886" t="s">
        <v>10</v>
      </c>
      <c r="C5886" t="s">
        <v>10</v>
      </c>
      <c r="D5886" t="s">
        <v>12</v>
      </c>
      <c r="E5886" t="s">
        <v>12</v>
      </c>
      <c r="F5886" t="s">
        <v>12</v>
      </c>
      <c r="G5886" t="s">
        <v>12</v>
      </c>
      <c r="H5886" t="s">
        <v>12</v>
      </c>
      <c r="I5886" t="s">
        <v>7079</v>
      </c>
      <c r="J5886">
        <v>5</v>
      </c>
    </row>
    <row r="5887" spans="1:10">
      <c r="A5887" t="s">
        <v>5903</v>
      </c>
      <c r="B5887" t="s">
        <v>12</v>
      </c>
      <c r="C5887" t="s">
        <v>10</v>
      </c>
      <c r="D5887" t="s">
        <v>10</v>
      </c>
      <c r="E5887" t="s">
        <v>10</v>
      </c>
      <c r="F5887" t="s">
        <v>10</v>
      </c>
      <c r="G5887" t="s">
        <v>10</v>
      </c>
      <c r="H5887" t="s">
        <v>10</v>
      </c>
      <c r="I5887" t="s">
        <v>10</v>
      </c>
      <c r="J5887">
        <v>1</v>
      </c>
    </row>
    <row r="5888" spans="1:10">
      <c r="A5888" t="s">
        <v>5904</v>
      </c>
      <c r="B5888" t="s">
        <v>10</v>
      </c>
      <c r="C5888" t="s">
        <v>10</v>
      </c>
      <c r="D5888" t="s">
        <v>10</v>
      </c>
      <c r="E5888" t="s">
        <v>10</v>
      </c>
      <c r="F5888" t="s">
        <v>10</v>
      </c>
      <c r="G5888" t="s">
        <v>10</v>
      </c>
      <c r="H5888" t="s">
        <v>10</v>
      </c>
      <c r="I5888" t="s">
        <v>10</v>
      </c>
      <c r="J5888">
        <v>0</v>
      </c>
    </row>
    <row r="5889" spans="1:10">
      <c r="A5889" t="s">
        <v>5905</v>
      </c>
      <c r="B5889" t="s">
        <v>10</v>
      </c>
      <c r="C5889" t="s">
        <v>12</v>
      </c>
      <c r="D5889" t="s">
        <v>10</v>
      </c>
      <c r="E5889" t="s">
        <v>10</v>
      </c>
      <c r="F5889" t="s">
        <v>10</v>
      </c>
      <c r="G5889" t="s">
        <v>10</v>
      </c>
      <c r="H5889" t="s">
        <v>10</v>
      </c>
      <c r="I5889" t="s">
        <v>7079</v>
      </c>
      <c r="J5889">
        <v>1</v>
      </c>
    </row>
    <row r="5890" spans="1:10">
      <c r="A5890" t="s">
        <v>5906</v>
      </c>
      <c r="B5890" t="s">
        <v>12</v>
      </c>
      <c r="C5890" t="s">
        <v>10</v>
      </c>
      <c r="D5890" t="s">
        <v>10</v>
      </c>
      <c r="E5890" t="s">
        <v>10</v>
      </c>
      <c r="F5890" t="s">
        <v>10</v>
      </c>
      <c r="G5890" t="s">
        <v>12</v>
      </c>
      <c r="H5890" t="s">
        <v>12</v>
      </c>
      <c r="I5890" t="s">
        <v>7080</v>
      </c>
      <c r="J5890">
        <v>3</v>
      </c>
    </row>
    <row r="5891" spans="1:10">
      <c r="A5891" t="s">
        <v>5907</v>
      </c>
      <c r="B5891" t="s">
        <v>10</v>
      </c>
      <c r="C5891" t="s">
        <v>10</v>
      </c>
      <c r="D5891" t="s">
        <v>12</v>
      </c>
      <c r="E5891" t="s">
        <v>10</v>
      </c>
      <c r="F5891" t="s">
        <v>10</v>
      </c>
      <c r="G5891" t="s">
        <v>12</v>
      </c>
      <c r="H5891" t="s">
        <v>12</v>
      </c>
      <c r="I5891" t="s">
        <v>7079</v>
      </c>
      <c r="J5891">
        <v>3</v>
      </c>
    </row>
    <row r="5892" spans="1:10">
      <c r="A5892" t="s">
        <v>5908</v>
      </c>
      <c r="B5892" t="s">
        <v>12</v>
      </c>
      <c r="C5892" t="s">
        <v>12</v>
      </c>
      <c r="D5892" t="s">
        <v>10</v>
      </c>
      <c r="E5892" t="s">
        <v>12</v>
      </c>
      <c r="F5892" t="s">
        <v>12</v>
      </c>
      <c r="G5892" t="s">
        <v>12</v>
      </c>
      <c r="H5892" t="s">
        <v>12</v>
      </c>
      <c r="I5892" t="s">
        <v>7079</v>
      </c>
      <c r="J5892">
        <v>6</v>
      </c>
    </row>
    <row r="5893" spans="1:10">
      <c r="A5893" t="s">
        <v>5909</v>
      </c>
      <c r="B5893" t="s">
        <v>10</v>
      </c>
      <c r="C5893" t="s">
        <v>10</v>
      </c>
      <c r="D5893" t="s">
        <v>10</v>
      </c>
      <c r="E5893" t="s">
        <v>12</v>
      </c>
      <c r="F5893" t="s">
        <v>10</v>
      </c>
      <c r="G5893" t="s">
        <v>12</v>
      </c>
      <c r="H5893" t="s">
        <v>10</v>
      </c>
      <c r="I5893" t="s">
        <v>7079</v>
      </c>
      <c r="J5893">
        <v>2</v>
      </c>
    </row>
    <row r="5894" spans="1:10">
      <c r="A5894" t="s">
        <v>5910</v>
      </c>
      <c r="B5894" t="s">
        <v>10</v>
      </c>
      <c r="C5894" t="s">
        <v>12</v>
      </c>
      <c r="D5894" t="s">
        <v>10</v>
      </c>
      <c r="E5894" t="s">
        <v>10</v>
      </c>
      <c r="F5894" t="s">
        <v>10</v>
      </c>
      <c r="G5894" t="s">
        <v>10</v>
      </c>
      <c r="H5894" t="s">
        <v>10</v>
      </c>
      <c r="I5894" t="s">
        <v>7079</v>
      </c>
      <c r="J5894">
        <v>1</v>
      </c>
    </row>
    <row r="5895" spans="1:10">
      <c r="A5895" t="s">
        <v>5911</v>
      </c>
      <c r="B5895" t="s">
        <v>12</v>
      </c>
      <c r="C5895" t="s">
        <v>10</v>
      </c>
      <c r="D5895" t="s">
        <v>10</v>
      </c>
      <c r="E5895" t="s">
        <v>10</v>
      </c>
      <c r="F5895" t="s">
        <v>10</v>
      </c>
      <c r="G5895" t="s">
        <v>10</v>
      </c>
      <c r="H5895" t="s">
        <v>10</v>
      </c>
      <c r="I5895" t="s">
        <v>10</v>
      </c>
      <c r="J5895">
        <v>1</v>
      </c>
    </row>
    <row r="5896" spans="1:10">
      <c r="A5896" t="s">
        <v>5912</v>
      </c>
      <c r="B5896" t="s">
        <v>12</v>
      </c>
      <c r="C5896" t="s">
        <v>10</v>
      </c>
      <c r="D5896" t="s">
        <v>12</v>
      </c>
      <c r="E5896" t="s">
        <v>10</v>
      </c>
      <c r="F5896" t="s">
        <v>10</v>
      </c>
      <c r="G5896" t="s">
        <v>12</v>
      </c>
      <c r="H5896" t="s">
        <v>12</v>
      </c>
      <c r="I5896" t="s">
        <v>7080</v>
      </c>
      <c r="J5896">
        <v>4</v>
      </c>
    </row>
    <row r="5897" spans="1:10">
      <c r="A5897" t="s">
        <v>5913</v>
      </c>
      <c r="B5897" t="s">
        <v>10</v>
      </c>
      <c r="C5897" t="s">
        <v>10</v>
      </c>
      <c r="D5897" t="s">
        <v>10</v>
      </c>
      <c r="E5897" t="s">
        <v>12</v>
      </c>
      <c r="F5897" t="s">
        <v>10</v>
      </c>
      <c r="G5897" t="s">
        <v>12</v>
      </c>
      <c r="H5897" t="s">
        <v>10</v>
      </c>
      <c r="I5897" t="s">
        <v>7079</v>
      </c>
      <c r="J5897">
        <v>2</v>
      </c>
    </row>
    <row r="5898" spans="1:10">
      <c r="A5898" t="s">
        <v>5914</v>
      </c>
      <c r="B5898" t="s">
        <v>12</v>
      </c>
      <c r="C5898" t="s">
        <v>10</v>
      </c>
      <c r="D5898" t="s">
        <v>10</v>
      </c>
      <c r="E5898" t="s">
        <v>10</v>
      </c>
      <c r="F5898" t="s">
        <v>10</v>
      </c>
      <c r="G5898" t="s">
        <v>10</v>
      </c>
      <c r="H5898" t="s">
        <v>10</v>
      </c>
      <c r="I5898" t="s">
        <v>10</v>
      </c>
      <c r="J5898">
        <v>1</v>
      </c>
    </row>
    <row r="5899" spans="1:10">
      <c r="A5899" t="s">
        <v>5915</v>
      </c>
      <c r="B5899" t="s">
        <v>12</v>
      </c>
      <c r="C5899" t="s">
        <v>10</v>
      </c>
      <c r="D5899" t="s">
        <v>10</v>
      </c>
      <c r="E5899" t="s">
        <v>10</v>
      </c>
      <c r="F5899" t="s">
        <v>10</v>
      </c>
      <c r="G5899" t="s">
        <v>10</v>
      </c>
      <c r="H5899" t="s">
        <v>10</v>
      </c>
      <c r="I5899" t="s">
        <v>10</v>
      </c>
      <c r="J5899">
        <v>1</v>
      </c>
    </row>
    <row r="5900" spans="1:10">
      <c r="A5900" t="s">
        <v>5916</v>
      </c>
      <c r="B5900" t="s">
        <v>12</v>
      </c>
      <c r="C5900" t="s">
        <v>10</v>
      </c>
      <c r="D5900" t="s">
        <v>10</v>
      </c>
      <c r="E5900" t="s">
        <v>10</v>
      </c>
      <c r="F5900" t="s">
        <v>10</v>
      </c>
      <c r="G5900" t="s">
        <v>10</v>
      </c>
      <c r="H5900" t="s">
        <v>10</v>
      </c>
      <c r="I5900" t="s">
        <v>10</v>
      </c>
      <c r="J5900">
        <v>1</v>
      </c>
    </row>
    <row r="5901" spans="1:10">
      <c r="A5901" t="s">
        <v>5917</v>
      </c>
      <c r="B5901" t="s">
        <v>12</v>
      </c>
      <c r="C5901" t="s">
        <v>10</v>
      </c>
      <c r="D5901" t="s">
        <v>10</v>
      </c>
      <c r="E5901" t="s">
        <v>10</v>
      </c>
      <c r="F5901" t="s">
        <v>10</v>
      </c>
      <c r="G5901" t="s">
        <v>10</v>
      </c>
      <c r="H5901" t="s">
        <v>10</v>
      </c>
      <c r="I5901" t="s">
        <v>7080</v>
      </c>
      <c r="J5901">
        <v>1</v>
      </c>
    </row>
    <row r="5902" spans="1:10">
      <c r="A5902" t="s">
        <v>5918</v>
      </c>
      <c r="B5902" t="s">
        <v>10</v>
      </c>
      <c r="C5902" t="s">
        <v>12</v>
      </c>
      <c r="D5902" t="s">
        <v>12</v>
      </c>
      <c r="E5902" t="s">
        <v>12</v>
      </c>
      <c r="F5902" t="s">
        <v>10</v>
      </c>
      <c r="G5902" t="s">
        <v>10</v>
      </c>
      <c r="H5902" t="s">
        <v>10</v>
      </c>
      <c r="I5902" t="s">
        <v>7079</v>
      </c>
      <c r="J5902">
        <v>3</v>
      </c>
    </row>
    <row r="5903" spans="1:10">
      <c r="A5903" t="s">
        <v>5919</v>
      </c>
      <c r="B5903" t="s">
        <v>12</v>
      </c>
      <c r="C5903" t="s">
        <v>10</v>
      </c>
      <c r="D5903" t="s">
        <v>10</v>
      </c>
      <c r="E5903" t="s">
        <v>10</v>
      </c>
      <c r="F5903" t="s">
        <v>10</v>
      </c>
      <c r="G5903" t="s">
        <v>12</v>
      </c>
      <c r="H5903" t="s">
        <v>10</v>
      </c>
      <c r="I5903" t="s">
        <v>7080</v>
      </c>
      <c r="J5903">
        <v>2</v>
      </c>
    </row>
    <row r="5904" spans="1:10">
      <c r="A5904" t="s">
        <v>5920</v>
      </c>
      <c r="B5904" t="s">
        <v>10</v>
      </c>
      <c r="C5904" t="s">
        <v>10</v>
      </c>
      <c r="D5904" t="s">
        <v>12</v>
      </c>
      <c r="E5904" t="s">
        <v>10</v>
      </c>
      <c r="F5904" t="s">
        <v>10</v>
      </c>
      <c r="G5904" t="s">
        <v>10</v>
      </c>
      <c r="H5904" t="s">
        <v>10</v>
      </c>
      <c r="I5904" t="s">
        <v>7079</v>
      </c>
      <c r="J5904">
        <v>1</v>
      </c>
    </row>
    <row r="5905" spans="1:10">
      <c r="A5905" t="s">
        <v>5921</v>
      </c>
      <c r="B5905" t="s">
        <v>12</v>
      </c>
      <c r="C5905" t="s">
        <v>12</v>
      </c>
      <c r="D5905" t="s">
        <v>10</v>
      </c>
      <c r="E5905" t="s">
        <v>12</v>
      </c>
      <c r="F5905" t="s">
        <v>12</v>
      </c>
      <c r="G5905" t="s">
        <v>10</v>
      </c>
      <c r="H5905" t="s">
        <v>10</v>
      </c>
      <c r="I5905" t="s">
        <v>7080</v>
      </c>
      <c r="J5905">
        <v>4</v>
      </c>
    </row>
    <row r="5906" spans="1:10">
      <c r="A5906" t="s">
        <v>5922</v>
      </c>
      <c r="B5906" t="s">
        <v>12</v>
      </c>
      <c r="C5906" t="s">
        <v>10</v>
      </c>
      <c r="D5906" t="s">
        <v>12</v>
      </c>
      <c r="E5906" t="s">
        <v>10</v>
      </c>
      <c r="F5906" t="s">
        <v>10</v>
      </c>
      <c r="G5906" t="s">
        <v>12</v>
      </c>
      <c r="H5906" t="s">
        <v>12</v>
      </c>
      <c r="I5906" t="s">
        <v>7080</v>
      </c>
      <c r="J5906">
        <v>4</v>
      </c>
    </row>
    <row r="5907" spans="1:10">
      <c r="A5907" t="s">
        <v>5923</v>
      </c>
      <c r="B5907" t="s">
        <v>10</v>
      </c>
      <c r="C5907" t="s">
        <v>10</v>
      </c>
      <c r="D5907" t="s">
        <v>12</v>
      </c>
      <c r="E5907" t="s">
        <v>10</v>
      </c>
      <c r="F5907" t="s">
        <v>10</v>
      </c>
      <c r="G5907" t="s">
        <v>10</v>
      </c>
      <c r="H5907" t="s">
        <v>12</v>
      </c>
      <c r="I5907" t="s">
        <v>7080</v>
      </c>
      <c r="J5907">
        <v>2</v>
      </c>
    </row>
    <row r="5908" spans="1:10">
      <c r="A5908" t="s">
        <v>5924</v>
      </c>
      <c r="B5908" t="s">
        <v>12</v>
      </c>
      <c r="C5908" t="s">
        <v>10</v>
      </c>
      <c r="D5908" t="s">
        <v>12</v>
      </c>
      <c r="E5908" t="s">
        <v>10</v>
      </c>
      <c r="F5908" t="s">
        <v>10</v>
      </c>
      <c r="G5908" t="s">
        <v>10</v>
      </c>
      <c r="H5908" t="s">
        <v>10</v>
      </c>
      <c r="I5908" t="s">
        <v>7080</v>
      </c>
      <c r="J5908">
        <v>2</v>
      </c>
    </row>
    <row r="5909" spans="1:10">
      <c r="A5909" t="s">
        <v>5925</v>
      </c>
      <c r="B5909" t="s">
        <v>10</v>
      </c>
      <c r="C5909" t="s">
        <v>10</v>
      </c>
      <c r="D5909" t="s">
        <v>10</v>
      </c>
      <c r="E5909" t="s">
        <v>10</v>
      </c>
      <c r="F5909" t="s">
        <v>10</v>
      </c>
      <c r="G5909" t="s">
        <v>10</v>
      </c>
      <c r="H5909" t="s">
        <v>10</v>
      </c>
      <c r="I5909" t="s">
        <v>7079</v>
      </c>
      <c r="J5909">
        <v>0</v>
      </c>
    </row>
    <row r="5910" spans="1:10">
      <c r="A5910" t="s">
        <v>5926</v>
      </c>
      <c r="B5910" t="s">
        <v>10</v>
      </c>
      <c r="C5910" t="s">
        <v>10</v>
      </c>
      <c r="D5910" t="s">
        <v>10</v>
      </c>
      <c r="E5910" t="s">
        <v>10</v>
      </c>
      <c r="F5910" t="s">
        <v>10</v>
      </c>
      <c r="G5910" t="s">
        <v>10</v>
      </c>
      <c r="H5910" t="s">
        <v>10</v>
      </c>
      <c r="I5910" t="s">
        <v>10</v>
      </c>
      <c r="J5910">
        <v>0</v>
      </c>
    </row>
    <row r="5911" spans="1:10">
      <c r="A5911" t="s">
        <v>5927</v>
      </c>
      <c r="B5911" t="s">
        <v>12</v>
      </c>
      <c r="C5911" t="s">
        <v>10</v>
      </c>
      <c r="D5911" t="s">
        <v>12</v>
      </c>
      <c r="E5911" t="s">
        <v>10</v>
      </c>
      <c r="F5911" t="s">
        <v>10</v>
      </c>
      <c r="G5911" t="s">
        <v>10</v>
      </c>
      <c r="H5911" t="s">
        <v>10</v>
      </c>
      <c r="I5911" t="s">
        <v>7080</v>
      </c>
      <c r="J5911">
        <v>2</v>
      </c>
    </row>
    <row r="5912" spans="1:10">
      <c r="A5912" t="s">
        <v>5928</v>
      </c>
      <c r="B5912" t="s">
        <v>10</v>
      </c>
      <c r="C5912" t="s">
        <v>10</v>
      </c>
      <c r="D5912" t="s">
        <v>10</v>
      </c>
      <c r="E5912" t="s">
        <v>12</v>
      </c>
      <c r="F5912" t="s">
        <v>10</v>
      </c>
      <c r="G5912" t="s">
        <v>12</v>
      </c>
      <c r="H5912" t="s">
        <v>10</v>
      </c>
      <c r="I5912" t="s">
        <v>7079</v>
      </c>
      <c r="J5912">
        <v>2</v>
      </c>
    </row>
    <row r="5913" spans="1:10">
      <c r="A5913" t="s">
        <v>5929</v>
      </c>
      <c r="B5913" t="s">
        <v>10</v>
      </c>
      <c r="C5913" t="s">
        <v>12</v>
      </c>
      <c r="D5913" t="s">
        <v>12</v>
      </c>
      <c r="E5913" t="s">
        <v>10</v>
      </c>
      <c r="F5913" t="s">
        <v>10</v>
      </c>
      <c r="G5913" t="s">
        <v>10</v>
      </c>
      <c r="H5913" t="s">
        <v>10</v>
      </c>
      <c r="I5913" t="s">
        <v>7079</v>
      </c>
      <c r="J5913">
        <v>2</v>
      </c>
    </row>
    <row r="5914" spans="1:10">
      <c r="A5914" t="s">
        <v>5930</v>
      </c>
      <c r="B5914" t="s">
        <v>12</v>
      </c>
      <c r="C5914" t="s">
        <v>10</v>
      </c>
      <c r="D5914" t="s">
        <v>12</v>
      </c>
      <c r="E5914" t="s">
        <v>12</v>
      </c>
      <c r="F5914" t="s">
        <v>10</v>
      </c>
      <c r="G5914" t="s">
        <v>10</v>
      </c>
      <c r="H5914" t="s">
        <v>10</v>
      </c>
      <c r="I5914" t="s">
        <v>7080</v>
      </c>
      <c r="J5914">
        <v>3</v>
      </c>
    </row>
    <row r="5915" spans="1:10">
      <c r="A5915" t="s">
        <v>5931</v>
      </c>
      <c r="B5915" t="s">
        <v>10</v>
      </c>
      <c r="C5915" t="s">
        <v>12</v>
      </c>
      <c r="D5915" t="s">
        <v>10</v>
      </c>
      <c r="E5915" t="s">
        <v>12</v>
      </c>
      <c r="F5915" t="s">
        <v>12</v>
      </c>
      <c r="G5915" t="s">
        <v>10</v>
      </c>
      <c r="H5915" t="s">
        <v>10</v>
      </c>
      <c r="I5915" t="s">
        <v>7080</v>
      </c>
      <c r="J5915">
        <v>3</v>
      </c>
    </row>
    <row r="5916" spans="1:10">
      <c r="A5916" t="s">
        <v>5932</v>
      </c>
      <c r="B5916" t="s">
        <v>10</v>
      </c>
      <c r="C5916" t="s">
        <v>12</v>
      </c>
      <c r="D5916" t="s">
        <v>10</v>
      </c>
      <c r="E5916" t="s">
        <v>10</v>
      </c>
      <c r="F5916" t="s">
        <v>12</v>
      </c>
      <c r="G5916" t="s">
        <v>10</v>
      </c>
      <c r="H5916" t="s">
        <v>10</v>
      </c>
      <c r="I5916" t="s">
        <v>7079</v>
      </c>
      <c r="J5916">
        <v>2</v>
      </c>
    </row>
    <row r="5917" spans="1:10">
      <c r="A5917" t="s">
        <v>5933</v>
      </c>
      <c r="B5917" t="s">
        <v>10</v>
      </c>
      <c r="C5917" t="s">
        <v>10</v>
      </c>
      <c r="D5917" t="s">
        <v>10</v>
      </c>
      <c r="E5917" t="s">
        <v>10</v>
      </c>
      <c r="F5917" t="s">
        <v>10</v>
      </c>
      <c r="G5917" t="s">
        <v>10</v>
      </c>
      <c r="H5917" t="s">
        <v>10</v>
      </c>
      <c r="I5917" t="s">
        <v>10</v>
      </c>
      <c r="J5917">
        <v>0</v>
      </c>
    </row>
    <row r="5918" spans="1:10">
      <c r="A5918" t="s">
        <v>5934</v>
      </c>
      <c r="B5918" t="s">
        <v>12</v>
      </c>
      <c r="C5918" t="s">
        <v>12</v>
      </c>
      <c r="D5918" t="s">
        <v>12</v>
      </c>
      <c r="E5918" t="s">
        <v>12</v>
      </c>
      <c r="F5918" t="s">
        <v>12</v>
      </c>
      <c r="G5918" t="s">
        <v>12</v>
      </c>
      <c r="H5918" t="s">
        <v>12</v>
      </c>
      <c r="I5918" t="s">
        <v>7080</v>
      </c>
      <c r="J5918">
        <v>7</v>
      </c>
    </row>
    <row r="5919" spans="1:10">
      <c r="A5919" t="s">
        <v>5935</v>
      </c>
      <c r="B5919" t="s">
        <v>10</v>
      </c>
      <c r="C5919" t="s">
        <v>10</v>
      </c>
      <c r="D5919" t="s">
        <v>10</v>
      </c>
      <c r="E5919" t="s">
        <v>10</v>
      </c>
      <c r="F5919" t="s">
        <v>10</v>
      </c>
      <c r="G5919" t="s">
        <v>10</v>
      </c>
      <c r="H5919" t="s">
        <v>10</v>
      </c>
      <c r="I5919" t="s">
        <v>10</v>
      </c>
      <c r="J5919">
        <v>0</v>
      </c>
    </row>
    <row r="5920" spans="1:10">
      <c r="A5920" t="s">
        <v>5936</v>
      </c>
      <c r="B5920" t="s">
        <v>10</v>
      </c>
      <c r="C5920" t="s">
        <v>10</v>
      </c>
      <c r="D5920" t="s">
        <v>10</v>
      </c>
      <c r="E5920" t="s">
        <v>10</v>
      </c>
      <c r="F5920" t="s">
        <v>10</v>
      </c>
      <c r="G5920" t="s">
        <v>10</v>
      </c>
      <c r="H5920" t="s">
        <v>10</v>
      </c>
      <c r="I5920" t="s">
        <v>10</v>
      </c>
      <c r="J5920">
        <v>0</v>
      </c>
    </row>
    <row r="5921" spans="1:10">
      <c r="A5921" t="s">
        <v>5937</v>
      </c>
      <c r="B5921" t="s">
        <v>10</v>
      </c>
      <c r="C5921" t="s">
        <v>12</v>
      </c>
      <c r="D5921" t="s">
        <v>10</v>
      </c>
      <c r="E5921" t="s">
        <v>12</v>
      </c>
      <c r="F5921" t="s">
        <v>10</v>
      </c>
      <c r="G5921" t="s">
        <v>10</v>
      </c>
      <c r="H5921" t="s">
        <v>12</v>
      </c>
      <c r="I5921" t="s">
        <v>7079</v>
      </c>
      <c r="J5921">
        <v>3</v>
      </c>
    </row>
    <row r="5922" spans="1:10">
      <c r="A5922" t="s">
        <v>5938</v>
      </c>
      <c r="B5922" t="s">
        <v>10</v>
      </c>
      <c r="C5922" t="s">
        <v>10</v>
      </c>
      <c r="D5922" t="s">
        <v>10</v>
      </c>
      <c r="E5922" t="s">
        <v>10</v>
      </c>
      <c r="F5922" t="s">
        <v>10</v>
      </c>
      <c r="G5922" t="s">
        <v>10</v>
      </c>
      <c r="H5922" t="s">
        <v>12</v>
      </c>
      <c r="I5922" t="s">
        <v>7080</v>
      </c>
      <c r="J5922">
        <v>1</v>
      </c>
    </row>
    <row r="5923" spans="1:10">
      <c r="A5923" t="s">
        <v>5939</v>
      </c>
      <c r="B5923" t="s">
        <v>10</v>
      </c>
      <c r="C5923" t="s">
        <v>10</v>
      </c>
      <c r="D5923" t="s">
        <v>12</v>
      </c>
      <c r="E5923" t="s">
        <v>12</v>
      </c>
      <c r="F5923" t="s">
        <v>12</v>
      </c>
      <c r="G5923" t="s">
        <v>12</v>
      </c>
      <c r="H5923" t="s">
        <v>12</v>
      </c>
      <c r="I5923" t="s">
        <v>7079</v>
      </c>
      <c r="J5923">
        <v>5</v>
      </c>
    </row>
    <row r="5924" spans="1:10">
      <c r="A5924" t="s">
        <v>5940</v>
      </c>
      <c r="B5924" t="s">
        <v>12</v>
      </c>
      <c r="C5924" t="s">
        <v>12</v>
      </c>
      <c r="D5924" t="s">
        <v>10</v>
      </c>
      <c r="E5924" t="s">
        <v>12</v>
      </c>
      <c r="F5924" t="s">
        <v>10</v>
      </c>
      <c r="G5924" t="s">
        <v>12</v>
      </c>
      <c r="H5924" t="s">
        <v>12</v>
      </c>
      <c r="I5924" t="s">
        <v>7080</v>
      </c>
      <c r="J5924">
        <v>5</v>
      </c>
    </row>
    <row r="5925" spans="1:10">
      <c r="A5925" t="s">
        <v>5941</v>
      </c>
      <c r="B5925" t="s">
        <v>10</v>
      </c>
      <c r="C5925" t="s">
        <v>10</v>
      </c>
      <c r="D5925" t="s">
        <v>10</v>
      </c>
      <c r="E5925" t="s">
        <v>12</v>
      </c>
      <c r="F5925" t="s">
        <v>12</v>
      </c>
      <c r="G5925" t="s">
        <v>10</v>
      </c>
      <c r="H5925" t="s">
        <v>12</v>
      </c>
      <c r="I5925" t="s">
        <v>7080</v>
      </c>
      <c r="J5925">
        <v>3</v>
      </c>
    </row>
    <row r="5926" spans="1:10">
      <c r="A5926" t="s">
        <v>5942</v>
      </c>
      <c r="B5926" t="s">
        <v>10</v>
      </c>
      <c r="C5926" t="s">
        <v>10</v>
      </c>
      <c r="D5926" t="s">
        <v>10</v>
      </c>
      <c r="E5926" t="s">
        <v>10</v>
      </c>
      <c r="F5926" t="s">
        <v>10</v>
      </c>
      <c r="G5926" t="s">
        <v>10</v>
      </c>
      <c r="H5926" t="s">
        <v>10</v>
      </c>
      <c r="I5926" t="s">
        <v>10</v>
      </c>
      <c r="J5926">
        <v>0</v>
      </c>
    </row>
    <row r="5927" spans="1:10">
      <c r="A5927" t="s">
        <v>5943</v>
      </c>
      <c r="B5927" t="s">
        <v>12</v>
      </c>
      <c r="C5927" t="s">
        <v>10</v>
      </c>
      <c r="D5927" t="s">
        <v>12</v>
      </c>
      <c r="E5927" t="s">
        <v>10</v>
      </c>
      <c r="F5927" t="s">
        <v>12</v>
      </c>
      <c r="G5927" t="s">
        <v>12</v>
      </c>
      <c r="H5927" t="s">
        <v>10</v>
      </c>
      <c r="I5927" t="s">
        <v>7079</v>
      </c>
      <c r="J5927">
        <v>4</v>
      </c>
    </row>
    <row r="5928" spans="1:10">
      <c r="A5928" t="s">
        <v>5944</v>
      </c>
      <c r="B5928" t="s">
        <v>10</v>
      </c>
      <c r="C5928" t="s">
        <v>12</v>
      </c>
      <c r="D5928" t="s">
        <v>10</v>
      </c>
      <c r="E5928" t="s">
        <v>12</v>
      </c>
      <c r="F5928" t="s">
        <v>12</v>
      </c>
      <c r="G5928" t="s">
        <v>12</v>
      </c>
      <c r="H5928" t="s">
        <v>12</v>
      </c>
      <c r="I5928" t="s">
        <v>7079</v>
      </c>
      <c r="J5928">
        <v>5</v>
      </c>
    </row>
    <row r="5929" spans="1:10">
      <c r="A5929" t="s">
        <v>5945</v>
      </c>
      <c r="B5929" t="s">
        <v>12</v>
      </c>
      <c r="C5929" t="s">
        <v>10</v>
      </c>
      <c r="D5929" t="s">
        <v>10</v>
      </c>
      <c r="E5929" t="s">
        <v>10</v>
      </c>
      <c r="F5929" t="s">
        <v>10</v>
      </c>
      <c r="G5929" t="s">
        <v>10</v>
      </c>
      <c r="H5929" t="s">
        <v>10</v>
      </c>
      <c r="I5929" t="s">
        <v>10</v>
      </c>
      <c r="J5929">
        <v>1</v>
      </c>
    </row>
    <row r="5930" spans="1:10">
      <c r="A5930" t="s">
        <v>5946</v>
      </c>
      <c r="B5930" t="s">
        <v>10</v>
      </c>
      <c r="C5930" t="s">
        <v>10</v>
      </c>
      <c r="D5930" t="s">
        <v>10</v>
      </c>
      <c r="E5930" t="s">
        <v>10</v>
      </c>
      <c r="F5930" t="s">
        <v>10</v>
      </c>
      <c r="G5930" t="s">
        <v>10</v>
      </c>
      <c r="H5930" t="s">
        <v>10</v>
      </c>
      <c r="I5930" t="s">
        <v>10</v>
      </c>
      <c r="J5930">
        <v>0</v>
      </c>
    </row>
    <row r="5931" spans="1:10">
      <c r="A5931" t="s">
        <v>5947</v>
      </c>
      <c r="B5931" t="s">
        <v>12</v>
      </c>
      <c r="C5931" t="s">
        <v>12</v>
      </c>
      <c r="D5931" t="s">
        <v>12</v>
      </c>
      <c r="E5931" t="s">
        <v>12</v>
      </c>
      <c r="F5931" t="s">
        <v>10</v>
      </c>
      <c r="G5931" t="s">
        <v>10</v>
      </c>
      <c r="H5931" t="s">
        <v>10</v>
      </c>
      <c r="I5931" t="s">
        <v>7080</v>
      </c>
      <c r="J5931">
        <v>4</v>
      </c>
    </row>
    <row r="5932" spans="1:10">
      <c r="A5932" t="s">
        <v>5948</v>
      </c>
      <c r="B5932" t="s">
        <v>12</v>
      </c>
      <c r="C5932" t="s">
        <v>12</v>
      </c>
      <c r="D5932" t="s">
        <v>10</v>
      </c>
      <c r="E5932" t="s">
        <v>10</v>
      </c>
      <c r="F5932" t="s">
        <v>12</v>
      </c>
      <c r="G5932" t="s">
        <v>10</v>
      </c>
      <c r="H5932" t="s">
        <v>10</v>
      </c>
      <c r="I5932" t="s">
        <v>7080</v>
      </c>
      <c r="J5932">
        <v>3</v>
      </c>
    </row>
    <row r="5933" spans="1:10">
      <c r="A5933" t="s">
        <v>5949</v>
      </c>
      <c r="B5933" t="s">
        <v>10</v>
      </c>
      <c r="C5933" t="s">
        <v>10</v>
      </c>
      <c r="D5933" t="s">
        <v>12</v>
      </c>
      <c r="E5933" t="s">
        <v>12</v>
      </c>
      <c r="F5933" t="s">
        <v>10</v>
      </c>
      <c r="G5933" t="s">
        <v>12</v>
      </c>
      <c r="H5933" t="s">
        <v>12</v>
      </c>
      <c r="I5933" t="s">
        <v>7080</v>
      </c>
      <c r="J5933">
        <v>4</v>
      </c>
    </row>
    <row r="5934" spans="1:10">
      <c r="A5934" t="s">
        <v>5950</v>
      </c>
      <c r="B5934" t="s">
        <v>10</v>
      </c>
      <c r="C5934" t="s">
        <v>10</v>
      </c>
      <c r="D5934" t="s">
        <v>10</v>
      </c>
      <c r="E5934" t="s">
        <v>12</v>
      </c>
      <c r="F5934" t="s">
        <v>10</v>
      </c>
      <c r="G5934" t="s">
        <v>12</v>
      </c>
      <c r="H5934" t="s">
        <v>12</v>
      </c>
      <c r="I5934" t="s">
        <v>7080</v>
      </c>
      <c r="J5934">
        <v>3</v>
      </c>
    </row>
    <row r="5935" spans="1:10">
      <c r="A5935" t="s">
        <v>5951</v>
      </c>
      <c r="B5935" t="s">
        <v>12</v>
      </c>
      <c r="C5935" t="s">
        <v>10</v>
      </c>
      <c r="D5935" t="s">
        <v>12</v>
      </c>
      <c r="E5935" t="s">
        <v>12</v>
      </c>
      <c r="F5935" t="s">
        <v>10</v>
      </c>
      <c r="G5935" t="s">
        <v>12</v>
      </c>
      <c r="H5935" t="s">
        <v>12</v>
      </c>
      <c r="I5935" t="s">
        <v>7080</v>
      </c>
      <c r="J5935">
        <v>5</v>
      </c>
    </row>
    <row r="5936" spans="1:10">
      <c r="A5936" t="s">
        <v>5952</v>
      </c>
      <c r="B5936" t="s">
        <v>12</v>
      </c>
      <c r="C5936" t="s">
        <v>10</v>
      </c>
      <c r="D5936" t="s">
        <v>12</v>
      </c>
      <c r="E5936" t="s">
        <v>12</v>
      </c>
      <c r="F5936" t="s">
        <v>10</v>
      </c>
      <c r="G5936" t="s">
        <v>10</v>
      </c>
      <c r="H5936" t="s">
        <v>12</v>
      </c>
      <c r="I5936" t="s">
        <v>7080</v>
      </c>
      <c r="J5936">
        <v>4</v>
      </c>
    </row>
    <row r="5937" spans="1:10">
      <c r="A5937" t="s">
        <v>5953</v>
      </c>
      <c r="B5937" t="s">
        <v>10</v>
      </c>
      <c r="C5937" t="s">
        <v>10</v>
      </c>
      <c r="D5937" t="s">
        <v>12</v>
      </c>
      <c r="E5937" t="s">
        <v>10</v>
      </c>
      <c r="F5937" t="s">
        <v>10</v>
      </c>
      <c r="G5937" t="s">
        <v>12</v>
      </c>
      <c r="H5937" t="s">
        <v>10</v>
      </c>
      <c r="I5937" t="s">
        <v>7079</v>
      </c>
      <c r="J5937">
        <v>2</v>
      </c>
    </row>
    <row r="5938" spans="1:10">
      <c r="A5938" t="s">
        <v>5954</v>
      </c>
      <c r="B5938" t="s">
        <v>10</v>
      </c>
      <c r="C5938" t="s">
        <v>10</v>
      </c>
      <c r="D5938" t="s">
        <v>10</v>
      </c>
      <c r="E5938" t="s">
        <v>10</v>
      </c>
      <c r="F5938" t="s">
        <v>10</v>
      </c>
      <c r="G5938" t="s">
        <v>10</v>
      </c>
      <c r="H5938" t="s">
        <v>10</v>
      </c>
      <c r="I5938" t="s">
        <v>10</v>
      </c>
      <c r="J5938">
        <v>0</v>
      </c>
    </row>
    <row r="5939" spans="1:10">
      <c r="A5939" t="s">
        <v>5955</v>
      </c>
      <c r="B5939" t="s">
        <v>12</v>
      </c>
      <c r="C5939" t="s">
        <v>10</v>
      </c>
      <c r="D5939" t="s">
        <v>10</v>
      </c>
      <c r="E5939" t="s">
        <v>10</v>
      </c>
      <c r="F5939" t="s">
        <v>10</v>
      </c>
      <c r="G5939" t="s">
        <v>10</v>
      </c>
      <c r="H5939" t="s">
        <v>12</v>
      </c>
      <c r="I5939" t="s">
        <v>7080</v>
      </c>
      <c r="J5939">
        <v>2</v>
      </c>
    </row>
    <row r="5940" spans="1:10">
      <c r="A5940" t="s">
        <v>5956</v>
      </c>
      <c r="B5940" t="s">
        <v>12</v>
      </c>
      <c r="C5940" t="s">
        <v>10</v>
      </c>
      <c r="D5940" t="s">
        <v>12</v>
      </c>
      <c r="E5940" t="s">
        <v>12</v>
      </c>
      <c r="F5940" t="s">
        <v>12</v>
      </c>
      <c r="G5940" t="s">
        <v>12</v>
      </c>
      <c r="H5940" t="s">
        <v>12</v>
      </c>
      <c r="I5940" t="s">
        <v>7080</v>
      </c>
      <c r="J5940">
        <v>6</v>
      </c>
    </row>
    <row r="5941" spans="1:10">
      <c r="A5941" t="s">
        <v>5957</v>
      </c>
      <c r="B5941" t="s">
        <v>10</v>
      </c>
      <c r="C5941" t="s">
        <v>12</v>
      </c>
      <c r="D5941" t="s">
        <v>10</v>
      </c>
      <c r="E5941" t="s">
        <v>12</v>
      </c>
      <c r="F5941" t="s">
        <v>10</v>
      </c>
      <c r="G5941" t="s">
        <v>10</v>
      </c>
      <c r="H5941" t="s">
        <v>10</v>
      </c>
      <c r="I5941" t="s">
        <v>7079</v>
      </c>
      <c r="J5941">
        <v>2</v>
      </c>
    </row>
    <row r="5942" spans="1:10">
      <c r="A5942" t="s">
        <v>5958</v>
      </c>
      <c r="B5942" t="s">
        <v>10</v>
      </c>
      <c r="C5942" t="s">
        <v>10</v>
      </c>
      <c r="D5942" t="s">
        <v>12</v>
      </c>
      <c r="E5942" t="s">
        <v>12</v>
      </c>
      <c r="F5942" t="s">
        <v>12</v>
      </c>
      <c r="G5942" t="s">
        <v>10</v>
      </c>
      <c r="H5942" t="s">
        <v>10</v>
      </c>
      <c r="I5942" t="s">
        <v>7080</v>
      </c>
      <c r="J5942">
        <v>3</v>
      </c>
    </row>
    <row r="5943" spans="1:10">
      <c r="A5943" t="s">
        <v>5959</v>
      </c>
      <c r="B5943" t="s">
        <v>10</v>
      </c>
      <c r="C5943" t="s">
        <v>10</v>
      </c>
      <c r="D5943" t="s">
        <v>12</v>
      </c>
      <c r="E5943" t="s">
        <v>10</v>
      </c>
      <c r="F5943" t="s">
        <v>12</v>
      </c>
      <c r="G5943" t="s">
        <v>10</v>
      </c>
      <c r="H5943" t="s">
        <v>10</v>
      </c>
      <c r="I5943" t="s">
        <v>7079</v>
      </c>
      <c r="J5943">
        <v>2</v>
      </c>
    </row>
    <row r="5944" spans="1:10">
      <c r="A5944" t="s">
        <v>5960</v>
      </c>
      <c r="B5944" t="s">
        <v>10</v>
      </c>
      <c r="C5944" t="s">
        <v>10</v>
      </c>
      <c r="D5944" t="s">
        <v>10</v>
      </c>
      <c r="E5944" t="s">
        <v>12</v>
      </c>
      <c r="F5944" t="s">
        <v>10</v>
      </c>
      <c r="G5944" t="s">
        <v>12</v>
      </c>
      <c r="H5944" t="s">
        <v>12</v>
      </c>
      <c r="I5944" t="s">
        <v>7079</v>
      </c>
      <c r="J5944">
        <v>3</v>
      </c>
    </row>
    <row r="5945" spans="1:10">
      <c r="A5945" t="s">
        <v>5961</v>
      </c>
      <c r="B5945" t="s">
        <v>10</v>
      </c>
      <c r="C5945" t="s">
        <v>10</v>
      </c>
      <c r="D5945" t="s">
        <v>10</v>
      </c>
      <c r="E5945" t="s">
        <v>12</v>
      </c>
      <c r="F5945" t="s">
        <v>10</v>
      </c>
      <c r="G5945" t="s">
        <v>12</v>
      </c>
      <c r="H5945" t="s">
        <v>10</v>
      </c>
      <c r="I5945" t="s">
        <v>7080</v>
      </c>
      <c r="J5945">
        <v>2</v>
      </c>
    </row>
    <row r="5946" spans="1:10">
      <c r="A5946" t="s">
        <v>5962</v>
      </c>
      <c r="B5946" t="s">
        <v>10</v>
      </c>
      <c r="C5946" t="s">
        <v>12</v>
      </c>
      <c r="D5946" t="s">
        <v>10</v>
      </c>
      <c r="E5946" t="s">
        <v>10</v>
      </c>
      <c r="F5946" t="s">
        <v>12</v>
      </c>
      <c r="G5946" t="s">
        <v>10</v>
      </c>
      <c r="H5946" t="s">
        <v>10</v>
      </c>
      <c r="I5946" t="s">
        <v>7079</v>
      </c>
      <c r="J5946">
        <v>2</v>
      </c>
    </row>
    <row r="5947" spans="1:10">
      <c r="A5947" t="s">
        <v>5963</v>
      </c>
      <c r="B5947" t="s">
        <v>10</v>
      </c>
      <c r="C5947" t="s">
        <v>10</v>
      </c>
      <c r="D5947" t="s">
        <v>12</v>
      </c>
      <c r="E5947" t="s">
        <v>12</v>
      </c>
      <c r="F5947" t="s">
        <v>12</v>
      </c>
      <c r="G5947" t="s">
        <v>12</v>
      </c>
      <c r="H5947" t="s">
        <v>10</v>
      </c>
      <c r="I5947" t="s">
        <v>7080</v>
      </c>
      <c r="J5947">
        <v>4</v>
      </c>
    </row>
    <row r="5948" spans="1:10">
      <c r="A5948" t="s">
        <v>5964</v>
      </c>
      <c r="B5948" t="s">
        <v>10</v>
      </c>
      <c r="C5948" t="s">
        <v>12</v>
      </c>
      <c r="D5948" t="s">
        <v>12</v>
      </c>
      <c r="E5948" t="s">
        <v>12</v>
      </c>
      <c r="F5948" t="s">
        <v>12</v>
      </c>
      <c r="G5948" t="s">
        <v>10</v>
      </c>
      <c r="H5948" t="s">
        <v>12</v>
      </c>
      <c r="I5948" t="s">
        <v>7079</v>
      </c>
      <c r="J5948">
        <v>5</v>
      </c>
    </row>
    <row r="5949" spans="1:10">
      <c r="A5949" t="s">
        <v>5965</v>
      </c>
      <c r="B5949" t="s">
        <v>12</v>
      </c>
      <c r="C5949" t="s">
        <v>10</v>
      </c>
      <c r="D5949" t="s">
        <v>10</v>
      </c>
      <c r="E5949" t="s">
        <v>10</v>
      </c>
      <c r="F5949" t="s">
        <v>10</v>
      </c>
      <c r="G5949" t="s">
        <v>10</v>
      </c>
      <c r="H5949" t="s">
        <v>10</v>
      </c>
      <c r="I5949" t="s">
        <v>10</v>
      </c>
      <c r="J5949">
        <v>1</v>
      </c>
    </row>
    <row r="5950" spans="1:10">
      <c r="A5950" t="s">
        <v>5966</v>
      </c>
      <c r="B5950" t="s">
        <v>10</v>
      </c>
      <c r="C5950" t="s">
        <v>12</v>
      </c>
      <c r="D5950" t="s">
        <v>12</v>
      </c>
      <c r="E5950" t="s">
        <v>10</v>
      </c>
      <c r="F5950" t="s">
        <v>12</v>
      </c>
      <c r="G5950" t="s">
        <v>10</v>
      </c>
      <c r="H5950" t="s">
        <v>10</v>
      </c>
      <c r="I5950" t="s">
        <v>7080</v>
      </c>
      <c r="J5950">
        <v>3</v>
      </c>
    </row>
    <row r="5951" spans="1:10">
      <c r="A5951" t="s">
        <v>5967</v>
      </c>
      <c r="B5951" t="s">
        <v>10</v>
      </c>
      <c r="C5951" t="s">
        <v>10</v>
      </c>
      <c r="D5951" t="s">
        <v>12</v>
      </c>
      <c r="E5951" t="s">
        <v>10</v>
      </c>
      <c r="F5951" t="s">
        <v>12</v>
      </c>
      <c r="G5951" t="s">
        <v>10</v>
      </c>
      <c r="H5951" t="s">
        <v>12</v>
      </c>
      <c r="I5951" t="s">
        <v>7079</v>
      </c>
      <c r="J5951">
        <v>3</v>
      </c>
    </row>
    <row r="5952" spans="1:10">
      <c r="A5952" t="s">
        <v>5968</v>
      </c>
      <c r="B5952" t="s">
        <v>10</v>
      </c>
      <c r="C5952" t="s">
        <v>10</v>
      </c>
      <c r="D5952" t="s">
        <v>10</v>
      </c>
      <c r="E5952" t="s">
        <v>10</v>
      </c>
      <c r="F5952" t="s">
        <v>10</v>
      </c>
      <c r="G5952" t="s">
        <v>10</v>
      </c>
      <c r="H5952" t="s">
        <v>10</v>
      </c>
      <c r="I5952" t="s">
        <v>7079</v>
      </c>
      <c r="J5952">
        <v>0</v>
      </c>
    </row>
    <row r="5953" spans="1:10">
      <c r="A5953" t="s">
        <v>5969</v>
      </c>
      <c r="B5953" t="s">
        <v>12</v>
      </c>
      <c r="C5953" t="s">
        <v>10</v>
      </c>
      <c r="D5953" t="s">
        <v>10</v>
      </c>
      <c r="E5953" t="s">
        <v>10</v>
      </c>
      <c r="F5953" t="s">
        <v>12</v>
      </c>
      <c r="G5953" t="s">
        <v>12</v>
      </c>
      <c r="H5953" t="s">
        <v>12</v>
      </c>
      <c r="I5953" t="s">
        <v>7080</v>
      </c>
      <c r="J5953">
        <v>4</v>
      </c>
    </row>
    <row r="5954" spans="1:10">
      <c r="A5954" t="s">
        <v>5970</v>
      </c>
      <c r="B5954" t="s">
        <v>12</v>
      </c>
      <c r="C5954" t="s">
        <v>10</v>
      </c>
      <c r="D5954" t="s">
        <v>10</v>
      </c>
      <c r="E5954" t="s">
        <v>10</v>
      </c>
      <c r="F5954" t="s">
        <v>10</v>
      </c>
      <c r="G5954" t="s">
        <v>10</v>
      </c>
      <c r="H5954" t="s">
        <v>10</v>
      </c>
      <c r="I5954" t="s">
        <v>10</v>
      </c>
      <c r="J5954">
        <v>1</v>
      </c>
    </row>
    <row r="5955" spans="1:10">
      <c r="A5955" t="s">
        <v>5971</v>
      </c>
      <c r="B5955" t="s">
        <v>10</v>
      </c>
      <c r="C5955" t="s">
        <v>12</v>
      </c>
      <c r="D5955" t="s">
        <v>10</v>
      </c>
      <c r="E5955" t="s">
        <v>10</v>
      </c>
      <c r="F5955" t="s">
        <v>10</v>
      </c>
      <c r="G5955" t="s">
        <v>10</v>
      </c>
      <c r="H5955" t="s">
        <v>10</v>
      </c>
      <c r="I5955" t="s">
        <v>7079</v>
      </c>
      <c r="J5955">
        <v>1</v>
      </c>
    </row>
    <row r="5956" spans="1:10">
      <c r="A5956" t="s">
        <v>5972</v>
      </c>
      <c r="B5956" t="s">
        <v>10</v>
      </c>
      <c r="C5956" t="s">
        <v>12</v>
      </c>
      <c r="D5956" t="s">
        <v>12</v>
      </c>
      <c r="E5956" t="s">
        <v>12</v>
      </c>
      <c r="F5956" t="s">
        <v>12</v>
      </c>
      <c r="G5956" t="s">
        <v>12</v>
      </c>
      <c r="H5956" t="s">
        <v>10</v>
      </c>
      <c r="I5956" t="s">
        <v>7079</v>
      </c>
      <c r="J5956">
        <v>5</v>
      </c>
    </row>
    <row r="5957" spans="1:10">
      <c r="A5957" t="s">
        <v>5973</v>
      </c>
      <c r="B5957" t="s">
        <v>10</v>
      </c>
      <c r="C5957" t="s">
        <v>12</v>
      </c>
      <c r="D5957" t="s">
        <v>12</v>
      </c>
      <c r="E5957" t="s">
        <v>10</v>
      </c>
      <c r="F5957" t="s">
        <v>12</v>
      </c>
      <c r="G5957" t="s">
        <v>12</v>
      </c>
      <c r="H5957" t="s">
        <v>10</v>
      </c>
      <c r="I5957" t="s">
        <v>7079</v>
      </c>
      <c r="J5957">
        <v>4</v>
      </c>
    </row>
    <row r="5958" spans="1:10">
      <c r="A5958" t="s">
        <v>5974</v>
      </c>
      <c r="B5958" t="s">
        <v>12</v>
      </c>
      <c r="C5958" t="s">
        <v>10</v>
      </c>
      <c r="D5958" t="s">
        <v>10</v>
      </c>
      <c r="E5958" t="s">
        <v>12</v>
      </c>
      <c r="F5958" t="s">
        <v>10</v>
      </c>
      <c r="G5958" t="s">
        <v>10</v>
      </c>
      <c r="H5958" t="s">
        <v>12</v>
      </c>
      <c r="I5958" t="s">
        <v>7080</v>
      </c>
      <c r="J5958">
        <v>3</v>
      </c>
    </row>
    <row r="5959" spans="1:10">
      <c r="A5959" t="s">
        <v>5975</v>
      </c>
      <c r="B5959" t="s">
        <v>10</v>
      </c>
      <c r="C5959" t="s">
        <v>10</v>
      </c>
      <c r="D5959" t="s">
        <v>10</v>
      </c>
      <c r="E5959" t="s">
        <v>10</v>
      </c>
      <c r="F5959" t="s">
        <v>10</v>
      </c>
      <c r="G5959" t="s">
        <v>10</v>
      </c>
      <c r="H5959" t="s">
        <v>12</v>
      </c>
      <c r="I5959" t="s">
        <v>7080</v>
      </c>
      <c r="J5959">
        <v>1</v>
      </c>
    </row>
    <row r="5960" spans="1:10">
      <c r="A5960" t="s">
        <v>5976</v>
      </c>
      <c r="B5960" t="s">
        <v>10</v>
      </c>
      <c r="C5960" t="s">
        <v>10</v>
      </c>
      <c r="D5960" t="s">
        <v>10</v>
      </c>
      <c r="E5960" t="s">
        <v>10</v>
      </c>
      <c r="F5960" t="s">
        <v>10</v>
      </c>
      <c r="G5960" t="s">
        <v>12</v>
      </c>
      <c r="H5960" t="s">
        <v>10</v>
      </c>
      <c r="I5960" t="s">
        <v>7079</v>
      </c>
      <c r="J5960">
        <v>1</v>
      </c>
    </row>
    <row r="5961" spans="1:10">
      <c r="A5961" t="s">
        <v>5977</v>
      </c>
      <c r="B5961" t="s">
        <v>10</v>
      </c>
      <c r="C5961" t="s">
        <v>10</v>
      </c>
      <c r="D5961" t="s">
        <v>10</v>
      </c>
      <c r="E5961" t="s">
        <v>10</v>
      </c>
      <c r="F5961" t="s">
        <v>10</v>
      </c>
      <c r="G5961" t="s">
        <v>10</v>
      </c>
      <c r="H5961" t="s">
        <v>10</v>
      </c>
      <c r="I5961" t="s">
        <v>10</v>
      </c>
      <c r="J5961">
        <v>0</v>
      </c>
    </row>
    <row r="5962" spans="1:10">
      <c r="A5962" t="s">
        <v>5978</v>
      </c>
      <c r="B5962" t="s">
        <v>12</v>
      </c>
      <c r="C5962" t="s">
        <v>10</v>
      </c>
      <c r="D5962" t="s">
        <v>10</v>
      </c>
      <c r="E5962" t="s">
        <v>10</v>
      </c>
      <c r="F5962" t="s">
        <v>10</v>
      </c>
      <c r="G5962" t="s">
        <v>12</v>
      </c>
      <c r="H5962" t="s">
        <v>10</v>
      </c>
      <c r="I5962" t="s">
        <v>7080</v>
      </c>
      <c r="J5962">
        <v>2</v>
      </c>
    </row>
    <row r="5963" spans="1:10">
      <c r="A5963" t="s">
        <v>5979</v>
      </c>
      <c r="B5963" t="s">
        <v>10</v>
      </c>
      <c r="C5963" t="s">
        <v>10</v>
      </c>
      <c r="D5963" t="s">
        <v>10</v>
      </c>
      <c r="E5963" t="s">
        <v>12</v>
      </c>
      <c r="F5963" t="s">
        <v>12</v>
      </c>
      <c r="G5963" t="s">
        <v>10</v>
      </c>
      <c r="H5963" t="s">
        <v>10</v>
      </c>
      <c r="I5963" t="s">
        <v>7079</v>
      </c>
      <c r="J5963">
        <v>2</v>
      </c>
    </row>
    <row r="5964" spans="1:10">
      <c r="A5964" t="s">
        <v>5980</v>
      </c>
      <c r="B5964" t="s">
        <v>10</v>
      </c>
      <c r="C5964" t="s">
        <v>12</v>
      </c>
      <c r="D5964" t="s">
        <v>12</v>
      </c>
      <c r="E5964" t="s">
        <v>10</v>
      </c>
      <c r="F5964" t="s">
        <v>10</v>
      </c>
      <c r="G5964" t="s">
        <v>10</v>
      </c>
      <c r="H5964" t="s">
        <v>10</v>
      </c>
      <c r="I5964" t="s">
        <v>7080</v>
      </c>
      <c r="J5964">
        <v>2</v>
      </c>
    </row>
    <row r="5965" spans="1:10">
      <c r="A5965" t="s">
        <v>5981</v>
      </c>
      <c r="B5965" t="s">
        <v>12</v>
      </c>
      <c r="C5965" t="s">
        <v>10</v>
      </c>
      <c r="D5965" t="s">
        <v>10</v>
      </c>
      <c r="E5965" t="s">
        <v>12</v>
      </c>
      <c r="F5965" t="s">
        <v>12</v>
      </c>
      <c r="G5965" t="s">
        <v>12</v>
      </c>
      <c r="H5965" t="s">
        <v>12</v>
      </c>
      <c r="I5965" t="s">
        <v>7079</v>
      </c>
      <c r="J5965">
        <v>5</v>
      </c>
    </row>
    <row r="5966" spans="1:10">
      <c r="A5966" t="s">
        <v>5982</v>
      </c>
      <c r="B5966" t="s">
        <v>10</v>
      </c>
      <c r="C5966" t="s">
        <v>12</v>
      </c>
      <c r="D5966" t="s">
        <v>10</v>
      </c>
      <c r="E5966" t="s">
        <v>12</v>
      </c>
      <c r="F5966" t="s">
        <v>12</v>
      </c>
      <c r="G5966" t="s">
        <v>10</v>
      </c>
      <c r="H5966" t="s">
        <v>10</v>
      </c>
      <c r="I5966" t="s">
        <v>7079</v>
      </c>
      <c r="J5966">
        <v>3</v>
      </c>
    </row>
    <row r="5967" spans="1:10">
      <c r="A5967" t="s">
        <v>5983</v>
      </c>
      <c r="B5967" t="s">
        <v>10</v>
      </c>
      <c r="C5967" t="s">
        <v>12</v>
      </c>
      <c r="D5967" t="s">
        <v>10</v>
      </c>
      <c r="E5967" t="s">
        <v>12</v>
      </c>
      <c r="F5967" t="s">
        <v>10</v>
      </c>
      <c r="G5967" t="s">
        <v>10</v>
      </c>
      <c r="H5967" t="s">
        <v>12</v>
      </c>
      <c r="I5967" t="s">
        <v>7079</v>
      </c>
      <c r="J5967">
        <v>3</v>
      </c>
    </row>
    <row r="5968" spans="1:10">
      <c r="A5968" t="s">
        <v>5984</v>
      </c>
      <c r="B5968" t="s">
        <v>12</v>
      </c>
      <c r="C5968" t="s">
        <v>10</v>
      </c>
      <c r="D5968" t="s">
        <v>12</v>
      </c>
      <c r="E5968" t="s">
        <v>12</v>
      </c>
      <c r="F5968" t="s">
        <v>12</v>
      </c>
      <c r="G5968" t="s">
        <v>10</v>
      </c>
      <c r="H5968" t="s">
        <v>12</v>
      </c>
      <c r="I5968" t="s">
        <v>7080</v>
      </c>
      <c r="J5968">
        <v>5</v>
      </c>
    </row>
    <row r="5969" spans="1:10">
      <c r="A5969" t="s">
        <v>5985</v>
      </c>
      <c r="B5969" t="s">
        <v>10</v>
      </c>
      <c r="C5969" t="s">
        <v>10</v>
      </c>
      <c r="D5969" t="s">
        <v>10</v>
      </c>
      <c r="E5969" t="s">
        <v>10</v>
      </c>
      <c r="F5969" t="s">
        <v>10</v>
      </c>
      <c r="G5969" t="s">
        <v>10</v>
      </c>
      <c r="H5969" t="s">
        <v>10</v>
      </c>
      <c r="I5969" t="s">
        <v>7079</v>
      </c>
      <c r="J5969">
        <v>0</v>
      </c>
    </row>
    <row r="5970" spans="1:10">
      <c r="A5970" t="s">
        <v>5986</v>
      </c>
      <c r="B5970" t="s">
        <v>12</v>
      </c>
      <c r="C5970" t="s">
        <v>10</v>
      </c>
      <c r="D5970" t="s">
        <v>10</v>
      </c>
      <c r="E5970" t="s">
        <v>10</v>
      </c>
      <c r="F5970" t="s">
        <v>12</v>
      </c>
      <c r="G5970" t="s">
        <v>12</v>
      </c>
      <c r="H5970" t="s">
        <v>12</v>
      </c>
      <c r="I5970" t="s">
        <v>7079</v>
      </c>
      <c r="J5970">
        <v>4</v>
      </c>
    </row>
    <row r="5971" spans="1:10">
      <c r="A5971" t="s">
        <v>5987</v>
      </c>
      <c r="B5971" t="s">
        <v>10</v>
      </c>
      <c r="C5971" t="s">
        <v>12</v>
      </c>
      <c r="D5971" t="s">
        <v>10</v>
      </c>
      <c r="E5971" t="s">
        <v>12</v>
      </c>
      <c r="F5971" t="s">
        <v>12</v>
      </c>
      <c r="G5971" t="s">
        <v>10</v>
      </c>
      <c r="H5971" t="s">
        <v>10</v>
      </c>
      <c r="I5971" t="s">
        <v>7080</v>
      </c>
      <c r="J5971">
        <v>3</v>
      </c>
    </row>
    <row r="5972" spans="1:10">
      <c r="A5972" t="s">
        <v>5988</v>
      </c>
      <c r="B5972" t="s">
        <v>12</v>
      </c>
      <c r="C5972" t="s">
        <v>12</v>
      </c>
      <c r="D5972" t="s">
        <v>10</v>
      </c>
      <c r="E5972" t="s">
        <v>10</v>
      </c>
      <c r="F5972" t="s">
        <v>10</v>
      </c>
      <c r="G5972" t="s">
        <v>10</v>
      </c>
      <c r="H5972" t="s">
        <v>12</v>
      </c>
      <c r="I5972" t="s">
        <v>7080</v>
      </c>
      <c r="J5972">
        <v>3</v>
      </c>
    </row>
    <row r="5973" spans="1:10">
      <c r="A5973" t="s">
        <v>5989</v>
      </c>
      <c r="B5973" t="s">
        <v>10</v>
      </c>
      <c r="C5973" t="s">
        <v>10</v>
      </c>
      <c r="D5973" t="s">
        <v>10</v>
      </c>
      <c r="E5973" t="s">
        <v>10</v>
      </c>
      <c r="F5973" t="s">
        <v>10</v>
      </c>
      <c r="G5973" t="s">
        <v>10</v>
      </c>
      <c r="H5973" t="s">
        <v>10</v>
      </c>
      <c r="I5973" t="s">
        <v>10</v>
      </c>
      <c r="J5973">
        <v>0</v>
      </c>
    </row>
    <row r="5974" spans="1:10">
      <c r="A5974" t="s">
        <v>5990</v>
      </c>
      <c r="B5974" t="s">
        <v>12</v>
      </c>
      <c r="C5974" t="s">
        <v>10</v>
      </c>
      <c r="D5974" t="s">
        <v>10</v>
      </c>
      <c r="E5974" t="s">
        <v>10</v>
      </c>
      <c r="F5974" t="s">
        <v>12</v>
      </c>
      <c r="G5974" t="s">
        <v>10</v>
      </c>
      <c r="H5974" t="s">
        <v>10</v>
      </c>
      <c r="I5974" t="s">
        <v>7079</v>
      </c>
      <c r="J5974">
        <v>2</v>
      </c>
    </row>
    <row r="5975" spans="1:10">
      <c r="A5975" t="s">
        <v>5991</v>
      </c>
      <c r="B5975" t="s">
        <v>12</v>
      </c>
      <c r="C5975" t="s">
        <v>10</v>
      </c>
      <c r="D5975" t="s">
        <v>12</v>
      </c>
      <c r="E5975" t="s">
        <v>12</v>
      </c>
      <c r="F5975" t="s">
        <v>10</v>
      </c>
      <c r="G5975" t="s">
        <v>12</v>
      </c>
      <c r="H5975" t="s">
        <v>12</v>
      </c>
      <c r="I5975" t="s">
        <v>7080</v>
      </c>
      <c r="J5975">
        <v>5</v>
      </c>
    </row>
    <row r="5976" spans="1:10">
      <c r="A5976" t="s">
        <v>5992</v>
      </c>
      <c r="B5976" t="s">
        <v>10</v>
      </c>
      <c r="C5976" t="s">
        <v>10</v>
      </c>
      <c r="D5976" t="s">
        <v>10</v>
      </c>
      <c r="E5976" t="s">
        <v>10</v>
      </c>
      <c r="F5976" t="s">
        <v>10</v>
      </c>
      <c r="G5976" t="s">
        <v>10</v>
      </c>
      <c r="H5976" t="s">
        <v>10</v>
      </c>
      <c r="I5976" t="s">
        <v>10</v>
      </c>
      <c r="J5976">
        <v>0</v>
      </c>
    </row>
    <row r="5977" spans="1:10">
      <c r="A5977" t="s">
        <v>5993</v>
      </c>
      <c r="B5977" t="s">
        <v>10</v>
      </c>
      <c r="C5977" t="s">
        <v>10</v>
      </c>
      <c r="D5977" t="s">
        <v>12</v>
      </c>
      <c r="E5977" t="s">
        <v>10</v>
      </c>
      <c r="F5977" t="s">
        <v>12</v>
      </c>
      <c r="G5977" t="s">
        <v>12</v>
      </c>
      <c r="H5977" t="s">
        <v>10</v>
      </c>
      <c r="I5977" t="s">
        <v>7080</v>
      </c>
      <c r="J5977">
        <v>3</v>
      </c>
    </row>
    <row r="5978" spans="1:10">
      <c r="A5978" t="s">
        <v>5994</v>
      </c>
      <c r="B5978" t="s">
        <v>10</v>
      </c>
      <c r="C5978" t="s">
        <v>10</v>
      </c>
      <c r="D5978" t="s">
        <v>12</v>
      </c>
      <c r="E5978" t="s">
        <v>10</v>
      </c>
      <c r="F5978" t="s">
        <v>12</v>
      </c>
      <c r="G5978" t="s">
        <v>10</v>
      </c>
      <c r="H5978" t="s">
        <v>10</v>
      </c>
      <c r="I5978" t="s">
        <v>7079</v>
      </c>
      <c r="J5978">
        <v>2</v>
      </c>
    </row>
    <row r="5979" spans="1:10">
      <c r="A5979" t="s">
        <v>5995</v>
      </c>
      <c r="B5979" t="s">
        <v>10</v>
      </c>
      <c r="C5979" t="s">
        <v>10</v>
      </c>
      <c r="D5979" t="s">
        <v>10</v>
      </c>
      <c r="E5979" t="s">
        <v>10</v>
      </c>
      <c r="F5979" t="s">
        <v>10</v>
      </c>
      <c r="G5979" t="s">
        <v>10</v>
      </c>
      <c r="H5979" t="s">
        <v>10</v>
      </c>
      <c r="I5979" t="s">
        <v>10</v>
      </c>
      <c r="J5979">
        <v>0</v>
      </c>
    </row>
    <row r="5980" spans="1:10">
      <c r="A5980" t="s">
        <v>5996</v>
      </c>
      <c r="B5980" t="s">
        <v>12</v>
      </c>
      <c r="C5980" t="s">
        <v>12</v>
      </c>
      <c r="D5980" t="s">
        <v>12</v>
      </c>
      <c r="E5980" t="s">
        <v>10</v>
      </c>
      <c r="F5980" t="s">
        <v>10</v>
      </c>
      <c r="G5980" t="s">
        <v>10</v>
      </c>
      <c r="H5980" t="s">
        <v>10</v>
      </c>
      <c r="I5980" t="s">
        <v>7080</v>
      </c>
      <c r="J5980">
        <v>3</v>
      </c>
    </row>
    <row r="5981" spans="1:10">
      <c r="A5981" t="s">
        <v>5997</v>
      </c>
      <c r="B5981" t="s">
        <v>10</v>
      </c>
      <c r="C5981" t="s">
        <v>10</v>
      </c>
      <c r="D5981" t="s">
        <v>10</v>
      </c>
      <c r="E5981" t="s">
        <v>10</v>
      </c>
      <c r="F5981" t="s">
        <v>10</v>
      </c>
      <c r="G5981" t="s">
        <v>10</v>
      </c>
      <c r="H5981" t="s">
        <v>10</v>
      </c>
      <c r="I5981" t="s">
        <v>10</v>
      </c>
      <c r="J5981">
        <v>0</v>
      </c>
    </row>
    <row r="5982" spans="1:10">
      <c r="A5982" t="s">
        <v>5998</v>
      </c>
      <c r="B5982" t="s">
        <v>10</v>
      </c>
      <c r="C5982" t="s">
        <v>12</v>
      </c>
      <c r="D5982" t="s">
        <v>12</v>
      </c>
      <c r="E5982" t="s">
        <v>10</v>
      </c>
      <c r="F5982" t="s">
        <v>12</v>
      </c>
      <c r="G5982" t="s">
        <v>12</v>
      </c>
      <c r="H5982" t="s">
        <v>12</v>
      </c>
      <c r="I5982" t="s">
        <v>7079</v>
      </c>
      <c r="J5982">
        <v>5</v>
      </c>
    </row>
    <row r="5983" spans="1:10">
      <c r="A5983" t="s">
        <v>5999</v>
      </c>
      <c r="B5983" t="s">
        <v>10</v>
      </c>
      <c r="C5983" t="s">
        <v>10</v>
      </c>
      <c r="D5983" t="s">
        <v>10</v>
      </c>
      <c r="E5983" t="s">
        <v>10</v>
      </c>
      <c r="F5983" t="s">
        <v>10</v>
      </c>
      <c r="G5983" t="s">
        <v>10</v>
      </c>
      <c r="H5983" t="s">
        <v>10</v>
      </c>
      <c r="I5983" t="s">
        <v>10</v>
      </c>
      <c r="J5983">
        <v>0</v>
      </c>
    </row>
    <row r="5984" spans="1:10">
      <c r="A5984" t="s">
        <v>6000</v>
      </c>
      <c r="B5984" t="s">
        <v>10</v>
      </c>
      <c r="C5984" t="s">
        <v>10</v>
      </c>
      <c r="D5984" t="s">
        <v>10</v>
      </c>
      <c r="E5984" t="s">
        <v>10</v>
      </c>
      <c r="F5984" t="s">
        <v>10</v>
      </c>
      <c r="G5984" t="s">
        <v>10</v>
      </c>
      <c r="H5984" t="s">
        <v>10</v>
      </c>
      <c r="I5984" t="s">
        <v>10</v>
      </c>
      <c r="J5984">
        <v>0</v>
      </c>
    </row>
    <row r="5985" spans="1:10">
      <c r="A5985" t="s">
        <v>6001</v>
      </c>
      <c r="B5985" t="s">
        <v>10</v>
      </c>
      <c r="C5985" t="s">
        <v>10</v>
      </c>
      <c r="D5985" t="s">
        <v>12</v>
      </c>
      <c r="E5985" t="s">
        <v>10</v>
      </c>
      <c r="F5985" t="s">
        <v>10</v>
      </c>
      <c r="G5985" t="s">
        <v>12</v>
      </c>
      <c r="H5985" t="s">
        <v>12</v>
      </c>
      <c r="I5985" t="s">
        <v>7079</v>
      </c>
      <c r="J5985">
        <v>3</v>
      </c>
    </row>
    <row r="5986" spans="1:10">
      <c r="A5986" t="s">
        <v>6002</v>
      </c>
      <c r="B5986" t="s">
        <v>12</v>
      </c>
      <c r="C5986" t="s">
        <v>10</v>
      </c>
      <c r="D5986" t="s">
        <v>10</v>
      </c>
      <c r="E5986" t="s">
        <v>10</v>
      </c>
      <c r="F5986" t="s">
        <v>10</v>
      </c>
      <c r="G5986" t="s">
        <v>10</v>
      </c>
      <c r="H5986" t="s">
        <v>12</v>
      </c>
      <c r="I5986" t="s">
        <v>7080</v>
      </c>
      <c r="J5986">
        <v>2</v>
      </c>
    </row>
    <row r="5987" spans="1:10">
      <c r="A5987" t="s">
        <v>6003</v>
      </c>
      <c r="B5987" t="s">
        <v>12</v>
      </c>
      <c r="C5987" t="s">
        <v>10</v>
      </c>
      <c r="D5987" t="s">
        <v>12</v>
      </c>
      <c r="E5987" t="s">
        <v>12</v>
      </c>
      <c r="F5987" t="s">
        <v>12</v>
      </c>
      <c r="G5987" t="s">
        <v>12</v>
      </c>
      <c r="H5987" t="s">
        <v>10</v>
      </c>
      <c r="I5987" t="s">
        <v>7079</v>
      </c>
      <c r="J5987">
        <v>5</v>
      </c>
    </row>
    <row r="5988" spans="1:10">
      <c r="A5988" t="s">
        <v>6004</v>
      </c>
      <c r="B5988" t="s">
        <v>10</v>
      </c>
      <c r="C5988" t="s">
        <v>10</v>
      </c>
      <c r="D5988" t="s">
        <v>10</v>
      </c>
      <c r="E5988" t="s">
        <v>10</v>
      </c>
      <c r="F5988" t="s">
        <v>10</v>
      </c>
      <c r="G5988" t="s">
        <v>10</v>
      </c>
      <c r="H5988" t="s">
        <v>12</v>
      </c>
      <c r="I5988" t="s">
        <v>7080</v>
      </c>
      <c r="J5988">
        <v>1</v>
      </c>
    </row>
    <row r="5989" spans="1:10">
      <c r="A5989" t="s">
        <v>6005</v>
      </c>
      <c r="B5989" t="s">
        <v>10</v>
      </c>
      <c r="C5989" t="s">
        <v>10</v>
      </c>
      <c r="D5989" t="s">
        <v>10</v>
      </c>
      <c r="E5989" t="s">
        <v>10</v>
      </c>
      <c r="F5989" t="s">
        <v>10</v>
      </c>
      <c r="G5989" t="s">
        <v>10</v>
      </c>
      <c r="H5989" t="s">
        <v>10</v>
      </c>
      <c r="I5989" t="s">
        <v>10</v>
      </c>
      <c r="J5989">
        <v>0</v>
      </c>
    </row>
    <row r="5990" spans="1:10">
      <c r="A5990" t="s">
        <v>6006</v>
      </c>
      <c r="B5990" t="s">
        <v>10</v>
      </c>
      <c r="C5990" t="s">
        <v>10</v>
      </c>
      <c r="D5990" t="s">
        <v>10</v>
      </c>
      <c r="E5990" t="s">
        <v>10</v>
      </c>
      <c r="F5990" t="s">
        <v>10</v>
      </c>
      <c r="G5990" t="s">
        <v>10</v>
      </c>
      <c r="H5990" t="s">
        <v>10</v>
      </c>
      <c r="I5990" t="s">
        <v>10</v>
      </c>
      <c r="J5990">
        <v>0</v>
      </c>
    </row>
    <row r="5991" spans="1:10">
      <c r="A5991" t="s">
        <v>6007</v>
      </c>
      <c r="B5991" t="s">
        <v>12</v>
      </c>
      <c r="C5991" t="s">
        <v>10</v>
      </c>
      <c r="D5991" t="s">
        <v>10</v>
      </c>
      <c r="E5991" t="s">
        <v>10</v>
      </c>
      <c r="F5991" t="s">
        <v>10</v>
      </c>
      <c r="G5991" t="s">
        <v>12</v>
      </c>
      <c r="H5991" t="s">
        <v>12</v>
      </c>
      <c r="I5991" t="s">
        <v>7080</v>
      </c>
      <c r="J5991">
        <v>3</v>
      </c>
    </row>
    <row r="5992" spans="1:10">
      <c r="A5992" t="s">
        <v>6008</v>
      </c>
      <c r="B5992" t="s">
        <v>10</v>
      </c>
      <c r="C5992" t="s">
        <v>10</v>
      </c>
      <c r="D5992" t="s">
        <v>12</v>
      </c>
      <c r="E5992" t="s">
        <v>10</v>
      </c>
      <c r="F5992" t="s">
        <v>10</v>
      </c>
      <c r="G5992" t="s">
        <v>12</v>
      </c>
      <c r="H5992" t="s">
        <v>12</v>
      </c>
      <c r="I5992" t="s">
        <v>7080</v>
      </c>
      <c r="J5992">
        <v>3</v>
      </c>
    </row>
    <row r="5993" spans="1:10">
      <c r="A5993" t="s">
        <v>6009</v>
      </c>
      <c r="B5993" t="s">
        <v>10</v>
      </c>
      <c r="C5993" t="s">
        <v>12</v>
      </c>
      <c r="D5993" t="s">
        <v>10</v>
      </c>
      <c r="E5993" t="s">
        <v>10</v>
      </c>
      <c r="F5993" t="s">
        <v>10</v>
      </c>
      <c r="G5993" t="s">
        <v>12</v>
      </c>
      <c r="H5993" t="s">
        <v>12</v>
      </c>
      <c r="I5993" t="s">
        <v>7080</v>
      </c>
      <c r="J5993">
        <v>3</v>
      </c>
    </row>
    <row r="5994" spans="1:10">
      <c r="A5994" t="s">
        <v>6010</v>
      </c>
      <c r="B5994" t="s">
        <v>12</v>
      </c>
      <c r="C5994" t="s">
        <v>12</v>
      </c>
      <c r="D5994" t="s">
        <v>12</v>
      </c>
      <c r="E5994" t="s">
        <v>12</v>
      </c>
      <c r="F5994" t="s">
        <v>10</v>
      </c>
      <c r="G5994" t="s">
        <v>10</v>
      </c>
      <c r="H5994" t="s">
        <v>12</v>
      </c>
      <c r="I5994" t="s">
        <v>7079</v>
      </c>
      <c r="J5994">
        <v>5</v>
      </c>
    </row>
    <row r="5995" spans="1:10">
      <c r="A5995" t="s">
        <v>6011</v>
      </c>
      <c r="B5995" t="s">
        <v>10</v>
      </c>
      <c r="C5995" t="s">
        <v>10</v>
      </c>
      <c r="D5995" t="s">
        <v>12</v>
      </c>
      <c r="E5995" t="s">
        <v>10</v>
      </c>
      <c r="F5995" t="s">
        <v>10</v>
      </c>
      <c r="G5995" t="s">
        <v>10</v>
      </c>
      <c r="H5995" t="s">
        <v>10</v>
      </c>
      <c r="I5995" t="s">
        <v>7080</v>
      </c>
      <c r="J5995">
        <v>1</v>
      </c>
    </row>
    <row r="5996" spans="1:10">
      <c r="A5996" t="s">
        <v>6012</v>
      </c>
      <c r="B5996" t="s">
        <v>12</v>
      </c>
      <c r="C5996" t="s">
        <v>12</v>
      </c>
      <c r="D5996" t="s">
        <v>10</v>
      </c>
      <c r="E5996" t="s">
        <v>12</v>
      </c>
      <c r="F5996" t="s">
        <v>10</v>
      </c>
      <c r="G5996" t="s">
        <v>12</v>
      </c>
      <c r="H5996" t="s">
        <v>12</v>
      </c>
      <c r="I5996" t="s">
        <v>7080</v>
      </c>
      <c r="J5996">
        <v>5</v>
      </c>
    </row>
    <row r="5997" spans="1:10">
      <c r="A5997" t="s">
        <v>6013</v>
      </c>
      <c r="B5997" t="s">
        <v>10</v>
      </c>
      <c r="C5997" t="s">
        <v>12</v>
      </c>
      <c r="D5997" t="s">
        <v>12</v>
      </c>
      <c r="E5997" t="s">
        <v>12</v>
      </c>
      <c r="F5997" t="s">
        <v>12</v>
      </c>
      <c r="G5997" t="s">
        <v>12</v>
      </c>
      <c r="H5997" t="s">
        <v>12</v>
      </c>
      <c r="I5997" t="s">
        <v>7080</v>
      </c>
      <c r="J5997">
        <v>6</v>
      </c>
    </row>
    <row r="5998" spans="1:10">
      <c r="A5998" t="s">
        <v>6014</v>
      </c>
      <c r="B5998" t="s">
        <v>10</v>
      </c>
      <c r="C5998" t="s">
        <v>10</v>
      </c>
      <c r="D5998" t="s">
        <v>10</v>
      </c>
      <c r="E5998" t="s">
        <v>10</v>
      </c>
      <c r="F5998" t="s">
        <v>10</v>
      </c>
      <c r="G5998" t="s">
        <v>10</v>
      </c>
      <c r="H5998" t="s">
        <v>10</v>
      </c>
      <c r="I5998" t="s">
        <v>10</v>
      </c>
      <c r="J5998">
        <v>0</v>
      </c>
    </row>
    <row r="5999" spans="1:10">
      <c r="A5999" t="s">
        <v>6015</v>
      </c>
      <c r="B5999" t="s">
        <v>12</v>
      </c>
      <c r="C5999" t="s">
        <v>10</v>
      </c>
      <c r="D5999" t="s">
        <v>12</v>
      </c>
      <c r="E5999" t="s">
        <v>10</v>
      </c>
      <c r="F5999" t="s">
        <v>10</v>
      </c>
      <c r="G5999" t="s">
        <v>12</v>
      </c>
      <c r="H5999" t="s">
        <v>10</v>
      </c>
      <c r="I5999" t="s">
        <v>7080</v>
      </c>
      <c r="J5999">
        <v>3</v>
      </c>
    </row>
    <row r="6000" spans="1:10">
      <c r="A6000" t="s">
        <v>6016</v>
      </c>
      <c r="B6000" t="s">
        <v>10</v>
      </c>
      <c r="C6000" t="s">
        <v>10</v>
      </c>
      <c r="D6000" t="s">
        <v>10</v>
      </c>
      <c r="E6000" t="s">
        <v>10</v>
      </c>
      <c r="F6000" t="s">
        <v>10</v>
      </c>
      <c r="G6000" t="s">
        <v>10</v>
      </c>
      <c r="H6000" t="s">
        <v>10</v>
      </c>
      <c r="I6000" t="s">
        <v>10</v>
      </c>
      <c r="J6000">
        <v>0</v>
      </c>
    </row>
    <row r="6001" spans="1:10">
      <c r="A6001" t="s">
        <v>6017</v>
      </c>
      <c r="B6001" t="s">
        <v>12</v>
      </c>
      <c r="C6001" t="s">
        <v>12</v>
      </c>
      <c r="D6001" t="s">
        <v>10</v>
      </c>
      <c r="E6001" t="s">
        <v>12</v>
      </c>
      <c r="F6001" t="s">
        <v>12</v>
      </c>
      <c r="G6001" t="s">
        <v>12</v>
      </c>
      <c r="H6001" t="s">
        <v>12</v>
      </c>
      <c r="I6001" t="s">
        <v>7080</v>
      </c>
      <c r="J6001">
        <v>6</v>
      </c>
    </row>
    <row r="6002" spans="1:10">
      <c r="A6002" t="s">
        <v>6018</v>
      </c>
      <c r="B6002" t="s">
        <v>10</v>
      </c>
      <c r="C6002" t="s">
        <v>10</v>
      </c>
      <c r="D6002" t="s">
        <v>10</v>
      </c>
      <c r="E6002" t="s">
        <v>10</v>
      </c>
      <c r="F6002" t="s">
        <v>10</v>
      </c>
      <c r="G6002" t="s">
        <v>10</v>
      </c>
      <c r="H6002" t="s">
        <v>10</v>
      </c>
      <c r="I6002" t="s">
        <v>10</v>
      </c>
      <c r="J6002">
        <v>0</v>
      </c>
    </row>
    <row r="6003" spans="1:10">
      <c r="A6003" t="s">
        <v>6019</v>
      </c>
      <c r="B6003" t="s">
        <v>10</v>
      </c>
      <c r="C6003" t="s">
        <v>10</v>
      </c>
      <c r="D6003" t="s">
        <v>10</v>
      </c>
      <c r="E6003" t="s">
        <v>10</v>
      </c>
      <c r="F6003" t="s">
        <v>10</v>
      </c>
      <c r="G6003" t="s">
        <v>10</v>
      </c>
      <c r="H6003" t="s">
        <v>10</v>
      </c>
      <c r="I6003" t="s">
        <v>7079</v>
      </c>
      <c r="J6003">
        <v>0</v>
      </c>
    </row>
    <row r="6004" spans="1:10">
      <c r="A6004" t="s">
        <v>6020</v>
      </c>
      <c r="B6004" t="s">
        <v>12</v>
      </c>
      <c r="C6004" t="s">
        <v>10</v>
      </c>
      <c r="D6004" t="s">
        <v>10</v>
      </c>
      <c r="E6004" t="s">
        <v>10</v>
      </c>
      <c r="F6004" t="s">
        <v>10</v>
      </c>
      <c r="G6004" t="s">
        <v>12</v>
      </c>
      <c r="H6004" t="s">
        <v>10</v>
      </c>
      <c r="I6004" t="s">
        <v>7080</v>
      </c>
      <c r="J6004">
        <v>2</v>
      </c>
    </row>
    <row r="6005" spans="1:10">
      <c r="A6005" t="s">
        <v>6021</v>
      </c>
      <c r="B6005" t="s">
        <v>12</v>
      </c>
      <c r="C6005" t="s">
        <v>12</v>
      </c>
      <c r="D6005" t="s">
        <v>12</v>
      </c>
      <c r="E6005" t="s">
        <v>12</v>
      </c>
      <c r="F6005" t="s">
        <v>12</v>
      </c>
      <c r="G6005" t="s">
        <v>12</v>
      </c>
      <c r="H6005" t="s">
        <v>12</v>
      </c>
      <c r="I6005" t="s">
        <v>7079</v>
      </c>
      <c r="J6005">
        <v>7</v>
      </c>
    </row>
    <row r="6006" spans="1:10">
      <c r="A6006" t="s">
        <v>6022</v>
      </c>
      <c r="B6006" t="s">
        <v>10</v>
      </c>
      <c r="C6006" t="s">
        <v>12</v>
      </c>
      <c r="D6006" t="s">
        <v>12</v>
      </c>
      <c r="E6006" t="s">
        <v>12</v>
      </c>
      <c r="F6006" t="s">
        <v>10</v>
      </c>
      <c r="G6006" t="s">
        <v>10</v>
      </c>
      <c r="H6006" t="s">
        <v>10</v>
      </c>
      <c r="I6006" t="s">
        <v>7080</v>
      </c>
      <c r="J6006">
        <v>3</v>
      </c>
    </row>
    <row r="6007" spans="1:10">
      <c r="A6007" t="s">
        <v>6023</v>
      </c>
      <c r="B6007" t="s">
        <v>12</v>
      </c>
      <c r="C6007" t="s">
        <v>12</v>
      </c>
      <c r="D6007" t="s">
        <v>12</v>
      </c>
      <c r="E6007" t="s">
        <v>10</v>
      </c>
      <c r="F6007" t="s">
        <v>10</v>
      </c>
      <c r="G6007" t="s">
        <v>10</v>
      </c>
      <c r="H6007" t="s">
        <v>12</v>
      </c>
      <c r="I6007" t="s">
        <v>7079</v>
      </c>
      <c r="J6007">
        <v>4</v>
      </c>
    </row>
    <row r="6008" spans="1:10">
      <c r="A6008" t="s">
        <v>6024</v>
      </c>
      <c r="B6008" t="s">
        <v>10</v>
      </c>
      <c r="C6008" t="s">
        <v>10</v>
      </c>
      <c r="D6008" t="s">
        <v>10</v>
      </c>
      <c r="E6008" t="s">
        <v>10</v>
      </c>
      <c r="F6008" t="s">
        <v>12</v>
      </c>
      <c r="G6008" t="s">
        <v>10</v>
      </c>
      <c r="H6008" t="s">
        <v>10</v>
      </c>
      <c r="I6008" t="s">
        <v>7079</v>
      </c>
      <c r="J6008">
        <v>1</v>
      </c>
    </row>
    <row r="6009" spans="1:10">
      <c r="A6009" t="s">
        <v>6025</v>
      </c>
      <c r="B6009" t="s">
        <v>10</v>
      </c>
      <c r="C6009" t="s">
        <v>10</v>
      </c>
      <c r="D6009" t="s">
        <v>10</v>
      </c>
      <c r="E6009" t="s">
        <v>12</v>
      </c>
      <c r="F6009" t="s">
        <v>12</v>
      </c>
      <c r="G6009" t="s">
        <v>12</v>
      </c>
      <c r="H6009" t="s">
        <v>12</v>
      </c>
      <c r="I6009" t="s">
        <v>7079</v>
      </c>
      <c r="J6009">
        <v>4</v>
      </c>
    </row>
    <row r="6010" spans="1:10">
      <c r="A6010" t="s">
        <v>6026</v>
      </c>
      <c r="B6010" t="s">
        <v>10</v>
      </c>
      <c r="C6010" t="s">
        <v>10</v>
      </c>
      <c r="D6010" t="s">
        <v>10</v>
      </c>
      <c r="E6010" t="s">
        <v>10</v>
      </c>
      <c r="F6010" t="s">
        <v>10</v>
      </c>
      <c r="G6010" t="s">
        <v>10</v>
      </c>
      <c r="H6010" t="s">
        <v>10</v>
      </c>
      <c r="I6010" t="s">
        <v>10</v>
      </c>
      <c r="J6010">
        <v>0</v>
      </c>
    </row>
    <row r="6011" spans="1:10">
      <c r="A6011" t="s">
        <v>6027</v>
      </c>
      <c r="B6011" t="s">
        <v>12</v>
      </c>
      <c r="C6011" t="s">
        <v>10</v>
      </c>
      <c r="D6011" t="s">
        <v>12</v>
      </c>
      <c r="E6011" t="s">
        <v>12</v>
      </c>
      <c r="F6011" t="s">
        <v>10</v>
      </c>
      <c r="G6011" t="s">
        <v>12</v>
      </c>
      <c r="H6011" t="s">
        <v>12</v>
      </c>
      <c r="I6011" t="s">
        <v>7080</v>
      </c>
      <c r="J6011">
        <v>5</v>
      </c>
    </row>
    <row r="6012" spans="1:10">
      <c r="A6012" t="s">
        <v>6028</v>
      </c>
      <c r="B6012" t="s">
        <v>12</v>
      </c>
      <c r="C6012" t="s">
        <v>10</v>
      </c>
      <c r="D6012" t="s">
        <v>10</v>
      </c>
      <c r="E6012" t="s">
        <v>10</v>
      </c>
      <c r="F6012" t="s">
        <v>10</v>
      </c>
      <c r="G6012" t="s">
        <v>10</v>
      </c>
      <c r="H6012" t="s">
        <v>10</v>
      </c>
      <c r="I6012" t="s">
        <v>10</v>
      </c>
      <c r="J6012">
        <v>1</v>
      </c>
    </row>
    <row r="6013" spans="1:10">
      <c r="A6013" t="s">
        <v>6029</v>
      </c>
      <c r="B6013" t="s">
        <v>10</v>
      </c>
      <c r="C6013" t="s">
        <v>10</v>
      </c>
      <c r="D6013" t="s">
        <v>10</v>
      </c>
      <c r="E6013" t="s">
        <v>10</v>
      </c>
      <c r="F6013" t="s">
        <v>10</v>
      </c>
      <c r="G6013" t="s">
        <v>10</v>
      </c>
      <c r="H6013" t="s">
        <v>10</v>
      </c>
      <c r="I6013" t="s">
        <v>10</v>
      </c>
      <c r="J6013">
        <v>0</v>
      </c>
    </row>
    <row r="6014" spans="1:10">
      <c r="A6014" t="s">
        <v>6030</v>
      </c>
      <c r="B6014" t="s">
        <v>10</v>
      </c>
      <c r="C6014" t="s">
        <v>10</v>
      </c>
      <c r="D6014" t="s">
        <v>12</v>
      </c>
      <c r="E6014" t="s">
        <v>10</v>
      </c>
      <c r="F6014" t="s">
        <v>10</v>
      </c>
      <c r="G6014" t="s">
        <v>10</v>
      </c>
      <c r="H6014" t="s">
        <v>12</v>
      </c>
      <c r="I6014" t="s">
        <v>7080</v>
      </c>
      <c r="J6014">
        <v>2</v>
      </c>
    </row>
    <row r="6015" spans="1:10">
      <c r="A6015" t="s">
        <v>6031</v>
      </c>
      <c r="B6015" t="s">
        <v>12</v>
      </c>
      <c r="C6015" t="s">
        <v>10</v>
      </c>
      <c r="D6015" t="s">
        <v>10</v>
      </c>
      <c r="E6015" t="s">
        <v>10</v>
      </c>
      <c r="F6015" t="s">
        <v>12</v>
      </c>
      <c r="G6015" t="s">
        <v>12</v>
      </c>
      <c r="H6015" t="s">
        <v>12</v>
      </c>
      <c r="I6015" t="s">
        <v>7080</v>
      </c>
      <c r="J6015">
        <v>4</v>
      </c>
    </row>
    <row r="6016" spans="1:10">
      <c r="A6016" t="s">
        <v>6032</v>
      </c>
      <c r="B6016" t="s">
        <v>10</v>
      </c>
      <c r="C6016" t="s">
        <v>10</v>
      </c>
      <c r="D6016" t="s">
        <v>10</v>
      </c>
      <c r="E6016" t="s">
        <v>12</v>
      </c>
      <c r="F6016" t="s">
        <v>10</v>
      </c>
      <c r="G6016" t="s">
        <v>12</v>
      </c>
      <c r="H6016" t="s">
        <v>12</v>
      </c>
      <c r="I6016" t="s">
        <v>7080</v>
      </c>
      <c r="J6016">
        <v>3</v>
      </c>
    </row>
    <row r="6017" spans="1:10">
      <c r="A6017" t="s">
        <v>6033</v>
      </c>
      <c r="B6017" t="s">
        <v>10</v>
      </c>
      <c r="C6017" t="s">
        <v>12</v>
      </c>
      <c r="D6017" t="s">
        <v>10</v>
      </c>
      <c r="E6017" t="s">
        <v>10</v>
      </c>
      <c r="F6017" t="s">
        <v>10</v>
      </c>
      <c r="G6017" t="s">
        <v>10</v>
      </c>
      <c r="H6017" t="s">
        <v>10</v>
      </c>
      <c r="I6017" t="s">
        <v>7080</v>
      </c>
      <c r="J6017">
        <v>1</v>
      </c>
    </row>
    <row r="6018" spans="1:10">
      <c r="A6018" t="s">
        <v>6034</v>
      </c>
      <c r="B6018" t="s">
        <v>12</v>
      </c>
      <c r="C6018" t="s">
        <v>10</v>
      </c>
      <c r="D6018" t="s">
        <v>12</v>
      </c>
      <c r="E6018" t="s">
        <v>12</v>
      </c>
      <c r="F6018" t="s">
        <v>12</v>
      </c>
      <c r="G6018" t="s">
        <v>12</v>
      </c>
      <c r="H6018" t="s">
        <v>12</v>
      </c>
      <c r="I6018" t="s">
        <v>7080</v>
      </c>
      <c r="J6018">
        <v>6</v>
      </c>
    </row>
    <row r="6019" spans="1:10">
      <c r="A6019" t="s">
        <v>6035</v>
      </c>
      <c r="B6019" t="s">
        <v>10</v>
      </c>
      <c r="C6019" t="s">
        <v>10</v>
      </c>
      <c r="D6019" t="s">
        <v>10</v>
      </c>
      <c r="E6019" t="s">
        <v>12</v>
      </c>
      <c r="F6019" t="s">
        <v>12</v>
      </c>
      <c r="G6019" t="s">
        <v>10</v>
      </c>
      <c r="H6019" t="s">
        <v>10</v>
      </c>
      <c r="I6019" t="s">
        <v>7079</v>
      </c>
      <c r="J6019">
        <v>2</v>
      </c>
    </row>
    <row r="6020" spans="1:10">
      <c r="A6020" t="s">
        <v>6036</v>
      </c>
      <c r="B6020" t="s">
        <v>10</v>
      </c>
      <c r="C6020" t="s">
        <v>10</v>
      </c>
      <c r="D6020" t="s">
        <v>10</v>
      </c>
      <c r="E6020" t="s">
        <v>10</v>
      </c>
      <c r="F6020" t="s">
        <v>10</v>
      </c>
      <c r="G6020" t="s">
        <v>10</v>
      </c>
      <c r="H6020" t="s">
        <v>10</v>
      </c>
      <c r="I6020" t="s">
        <v>10</v>
      </c>
      <c r="J6020">
        <v>0</v>
      </c>
    </row>
    <row r="6021" spans="1:10">
      <c r="A6021" t="s">
        <v>6037</v>
      </c>
      <c r="B6021" t="s">
        <v>12</v>
      </c>
      <c r="C6021" t="s">
        <v>10</v>
      </c>
      <c r="D6021" t="s">
        <v>12</v>
      </c>
      <c r="E6021" t="s">
        <v>12</v>
      </c>
      <c r="F6021" t="s">
        <v>10</v>
      </c>
      <c r="G6021" t="s">
        <v>12</v>
      </c>
      <c r="H6021" t="s">
        <v>12</v>
      </c>
      <c r="I6021" t="s">
        <v>7079</v>
      </c>
      <c r="J6021">
        <v>5</v>
      </c>
    </row>
    <row r="6022" spans="1:10">
      <c r="A6022" t="s">
        <v>6038</v>
      </c>
      <c r="B6022" t="s">
        <v>10</v>
      </c>
      <c r="C6022" t="s">
        <v>12</v>
      </c>
      <c r="D6022" t="s">
        <v>10</v>
      </c>
      <c r="E6022" t="s">
        <v>12</v>
      </c>
      <c r="F6022" t="s">
        <v>12</v>
      </c>
      <c r="G6022" t="s">
        <v>12</v>
      </c>
      <c r="H6022" t="s">
        <v>12</v>
      </c>
      <c r="I6022" t="s">
        <v>7079</v>
      </c>
      <c r="J6022">
        <v>5</v>
      </c>
    </row>
    <row r="6023" spans="1:10">
      <c r="A6023" t="s">
        <v>6039</v>
      </c>
      <c r="B6023" t="s">
        <v>10</v>
      </c>
      <c r="C6023" t="s">
        <v>10</v>
      </c>
      <c r="D6023" t="s">
        <v>10</v>
      </c>
      <c r="E6023" t="s">
        <v>10</v>
      </c>
      <c r="F6023" t="s">
        <v>10</v>
      </c>
      <c r="G6023" t="s">
        <v>10</v>
      </c>
      <c r="H6023" t="s">
        <v>10</v>
      </c>
      <c r="I6023" t="s">
        <v>10</v>
      </c>
      <c r="J6023">
        <v>0</v>
      </c>
    </row>
    <row r="6024" spans="1:10">
      <c r="A6024" t="s">
        <v>6040</v>
      </c>
      <c r="B6024" t="s">
        <v>10</v>
      </c>
      <c r="C6024" t="s">
        <v>10</v>
      </c>
      <c r="D6024" t="s">
        <v>10</v>
      </c>
      <c r="E6024" t="s">
        <v>10</v>
      </c>
      <c r="F6024" t="s">
        <v>10</v>
      </c>
      <c r="G6024" t="s">
        <v>10</v>
      </c>
      <c r="H6024" t="s">
        <v>10</v>
      </c>
      <c r="I6024" t="s">
        <v>10</v>
      </c>
      <c r="J6024">
        <v>0</v>
      </c>
    </row>
    <row r="6025" spans="1:10">
      <c r="A6025" t="s">
        <v>6041</v>
      </c>
      <c r="B6025" t="s">
        <v>10</v>
      </c>
      <c r="C6025" t="s">
        <v>10</v>
      </c>
      <c r="D6025" t="s">
        <v>10</v>
      </c>
      <c r="E6025" t="s">
        <v>10</v>
      </c>
      <c r="F6025" t="s">
        <v>10</v>
      </c>
      <c r="G6025" t="s">
        <v>10</v>
      </c>
      <c r="H6025" t="s">
        <v>10</v>
      </c>
      <c r="I6025" t="s">
        <v>10</v>
      </c>
      <c r="J6025">
        <v>0</v>
      </c>
    </row>
    <row r="6026" spans="1:10">
      <c r="A6026" t="s">
        <v>6042</v>
      </c>
      <c r="B6026" t="s">
        <v>12</v>
      </c>
      <c r="C6026" t="s">
        <v>10</v>
      </c>
      <c r="D6026" t="s">
        <v>12</v>
      </c>
      <c r="E6026" t="s">
        <v>10</v>
      </c>
      <c r="F6026" t="s">
        <v>10</v>
      </c>
      <c r="G6026" t="s">
        <v>10</v>
      </c>
      <c r="H6026" t="s">
        <v>12</v>
      </c>
      <c r="I6026" t="s">
        <v>7080</v>
      </c>
      <c r="J6026">
        <v>3</v>
      </c>
    </row>
    <row r="6027" spans="1:10">
      <c r="A6027" t="s">
        <v>6043</v>
      </c>
      <c r="B6027" t="s">
        <v>10</v>
      </c>
      <c r="C6027" t="s">
        <v>10</v>
      </c>
      <c r="D6027" t="s">
        <v>10</v>
      </c>
      <c r="E6027" t="s">
        <v>10</v>
      </c>
      <c r="F6027" t="s">
        <v>10</v>
      </c>
      <c r="G6027" t="s">
        <v>10</v>
      </c>
      <c r="H6027" t="s">
        <v>10</v>
      </c>
      <c r="I6027" t="s">
        <v>7079</v>
      </c>
      <c r="J6027">
        <v>0</v>
      </c>
    </row>
    <row r="6028" spans="1:10">
      <c r="A6028" t="s">
        <v>6044</v>
      </c>
      <c r="B6028" t="s">
        <v>10</v>
      </c>
      <c r="C6028" t="s">
        <v>10</v>
      </c>
      <c r="D6028" t="s">
        <v>10</v>
      </c>
      <c r="E6028" t="s">
        <v>10</v>
      </c>
      <c r="F6028" t="s">
        <v>10</v>
      </c>
      <c r="G6028" t="s">
        <v>10</v>
      </c>
      <c r="H6028" t="s">
        <v>10</v>
      </c>
      <c r="I6028" t="s">
        <v>10</v>
      </c>
      <c r="J6028">
        <v>0</v>
      </c>
    </row>
    <row r="6029" spans="1:10">
      <c r="A6029" t="s">
        <v>6045</v>
      </c>
      <c r="B6029" t="s">
        <v>12</v>
      </c>
      <c r="C6029" t="s">
        <v>10</v>
      </c>
      <c r="D6029" t="s">
        <v>10</v>
      </c>
      <c r="E6029" t="s">
        <v>10</v>
      </c>
      <c r="F6029" t="s">
        <v>10</v>
      </c>
      <c r="G6029" t="s">
        <v>10</v>
      </c>
      <c r="H6029" t="s">
        <v>10</v>
      </c>
      <c r="I6029" t="s">
        <v>10</v>
      </c>
      <c r="J6029">
        <v>1</v>
      </c>
    </row>
    <row r="6030" spans="1:10">
      <c r="A6030" t="s">
        <v>6046</v>
      </c>
      <c r="B6030" t="s">
        <v>10</v>
      </c>
      <c r="C6030" t="s">
        <v>12</v>
      </c>
      <c r="D6030" t="s">
        <v>10</v>
      </c>
      <c r="E6030" t="s">
        <v>10</v>
      </c>
      <c r="F6030" t="s">
        <v>12</v>
      </c>
      <c r="G6030" t="s">
        <v>10</v>
      </c>
      <c r="H6030" t="s">
        <v>10</v>
      </c>
      <c r="I6030" t="s">
        <v>7080</v>
      </c>
      <c r="J6030">
        <v>2</v>
      </c>
    </row>
    <row r="6031" spans="1:10">
      <c r="A6031" t="s">
        <v>6047</v>
      </c>
      <c r="B6031" t="s">
        <v>10</v>
      </c>
      <c r="C6031" t="s">
        <v>12</v>
      </c>
      <c r="D6031" t="s">
        <v>12</v>
      </c>
      <c r="E6031" t="s">
        <v>10</v>
      </c>
      <c r="F6031" t="s">
        <v>12</v>
      </c>
      <c r="G6031" t="s">
        <v>10</v>
      </c>
      <c r="H6031" t="s">
        <v>12</v>
      </c>
      <c r="I6031" t="s">
        <v>7080</v>
      </c>
      <c r="J6031">
        <v>4</v>
      </c>
    </row>
    <row r="6032" spans="1:10">
      <c r="A6032" t="s">
        <v>6048</v>
      </c>
      <c r="B6032" t="s">
        <v>10</v>
      </c>
      <c r="C6032" t="s">
        <v>10</v>
      </c>
      <c r="D6032" t="s">
        <v>10</v>
      </c>
      <c r="E6032" t="s">
        <v>12</v>
      </c>
      <c r="F6032" t="s">
        <v>10</v>
      </c>
      <c r="G6032" t="s">
        <v>12</v>
      </c>
      <c r="H6032" t="s">
        <v>12</v>
      </c>
      <c r="I6032" t="s">
        <v>7079</v>
      </c>
      <c r="J6032">
        <v>3</v>
      </c>
    </row>
    <row r="6033" spans="1:10">
      <c r="A6033" t="s">
        <v>6049</v>
      </c>
      <c r="B6033" t="s">
        <v>10</v>
      </c>
      <c r="C6033" t="s">
        <v>10</v>
      </c>
      <c r="D6033" t="s">
        <v>10</v>
      </c>
      <c r="E6033" t="s">
        <v>10</v>
      </c>
      <c r="F6033" t="s">
        <v>12</v>
      </c>
      <c r="G6033" t="s">
        <v>10</v>
      </c>
      <c r="H6033" t="s">
        <v>10</v>
      </c>
      <c r="I6033" t="s">
        <v>7079</v>
      </c>
      <c r="J6033">
        <v>1</v>
      </c>
    </row>
    <row r="6034" spans="1:10">
      <c r="A6034" t="s">
        <v>6050</v>
      </c>
      <c r="B6034" t="s">
        <v>12</v>
      </c>
      <c r="C6034" t="s">
        <v>10</v>
      </c>
      <c r="D6034" t="s">
        <v>12</v>
      </c>
      <c r="E6034" t="s">
        <v>12</v>
      </c>
      <c r="F6034" t="s">
        <v>10</v>
      </c>
      <c r="G6034" t="s">
        <v>12</v>
      </c>
      <c r="H6034" t="s">
        <v>12</v>
      </c>
      <c r="I6034" t="s">
        <v>7080</v>
      </c>
      <c r="J6034">
        <v>5</v>
      </c>
    </row>
    <row r="6035" spans="1:10">
      <c r="A6035" t="s">
        <v>6051</v>
      </c>
      <c r="B6035" t="s">
        <v>12</v>
      </c>
      <c r="C6035" t="s">
        <v>10</v>
      </c>
      <c r="D6035" t="s">
        <v>12</v>
      </c>
      <c r="E6035" t="s">
        <v>10</v>
      </c>
      <c r="F6035" t="s">
        <v>10</v>
      </c>
      <c r="G6035" t="s">
        <v>12</v>
      </c>
      <c r="H6035" t="s">
        <v>10</v>
      </c>
      <c r="I6035" t="s">
        <v>7080</v>
      </c>
      <c r="J6035">
        <v>3</v>
      </c>
    </row>
    <row r="6036" spans="1:10">
      <c r="A6036" t="s">
        <v>6052</v>
      </c>
      <c r="B6036" t="s">
        <v>10</v>
      </c>
      <c r="C6036" t="s">
        <v>10</v>
      </c>
      <c r="D6036" t="s">
        <v>10</v>
      </c>
      <c r="E6036" t="s">
        <v>10</v>
      </c>
      <c r="F6036" t="s">
        <v>10</v>
      </c>
      <c r="G6036" t="s">
        <v>10</v>
      </c>
      <c r="H6036" t="s">
        <v>10</v>
      </c>
      <c r="I6036" t="s">
        <v>10</v>
      </c>
      <c r="J6036">
        <v>0</v>
      </c>
    </row>
    <row r="6037" spans="1:10">
      <c r="A6037" t="s">
        <v>6053</v>
      </c>
      <c r="B6037" t="s">
        <v>12</v>
      </c>
      <c r="C6037" t="s">
        <v>10</v>
      </c>
      <c r="D6037" t="s">
        <v>12</v>
      </c>
      <c r="E6037" t="s">
        <v>12</v>
      </c>
      <c r="F6037" t="s">
        <v>12</v>
      </c>
      <c r="G6037" t="s">
        <v>12</v>
      </c>
      <c r="H6037" t="s">
        <v>12</v>
      </c>
      <c r="I6037" t="s">
        <v>7080</v>
      </c>
      <c r="J6037">
        <v>6</v>
      </c>
    </row>
    <row r="6038" spans="1:10">
      <c r="A6038" t="s">
        <v>6054</v>
      </c>
      <c r="B6038" t="s">
        <v>10</v>
      </c>
      <c r="C6038" t="s">
        <v>12</v>
      </c>
      <c r="D6038" t="s">
        <v>12</v>
      </c>
      <c r="E6038" t="s">
        <v>12</v>
      </c>
      <c r="F6038" t="s">
        <v>12</v>
      </c>
      <c r="G6038" t="s">
        <v>12</v>
      </c>
      <c r="H6038" t="s">
        <v>12</v>
      </c>
      <c r="I6038" t="s">
        <v>7080</v>
      </c>
      <c r="J6038">
        <v>6</v>
      </c>
    </row>
    <row r="6039" spans="1:10">
      <c r="A6039" t="s">
        <v>6055</v>
      </c>
      <c r="B6039" t="s">
        <v>12</v>
      </c>
      <c r="C6039" t="s">
        <v>12</v>
      </c>
      <c r="D6039" t="s">
        <v>12</v>
      </c>
      <c r="E6039" t="s">
        <v>12</v>
      </c>
      <c r="F6039" t="s">
        <v>10</v>
      </c>
      <c r="G6039" t="s">
        <v>12</v>
      </c>
      <c r="H6039" t="s">
        <v>12</v>
      </c>
      <c r="I6039" t="s">
        <v>7080</v>
      </c>
      <c r="J6039">
        <v>6</v>
      </c>
    </row>
    <row r="6040" spans="1:10">
      <c r="A6040" t="s">
        <v>6056</v>
      </c>
      <c r="B6040" t="s">
        <v>12</v>
      </c>
      <c r="C6040" t="s">
        <v>12</v>
      </c>
      <c r="D6040" t="s">
        <v>12</v>
      </c>
      <c r="E6040" t="s">
        <v>12</v>
      </c>
      <c r="F6040" t="s">
        <v>12</v>
      </c>
      <c r="G6040" t="s">
        <v>12</v>
      </c>
      <c r="H6040" t="s">
        <v>12</v>
      </c>
      <c r="I6040" t="s">
        <v>7080</v>
      </c>
      <c r="J6040">
        <v>7</v>
      </c>
    </row>
    <row r="6041" spans="1:10">
      <c r="A6041" t="s">
        <v>6057</v>
      </c>
      <c r="B6041" t="s">
        <v>10</v>
      </c>
      <c r="C6041" t="s">
        <v>10</v>
      </c>
      <c r="D6041" t="s">
        <v>10</v>
      </c>
      <c r="E6041" t="s">
        <v>10</v>
      </c>
      <c r="F6041" t="s">
        <v>10</v>
      </c>
      <c r="G6041" t="s">
        <v>10</v>
      </c>
      <c r="H6041" t="s">
        <v>12</v>
      </c>
      <c r="I6041" t="s">
        <v>7079</v>
      </c>
      <c r="J6041">
        <v>1</v>
      </c>
    </row>
    <row r="6042" spans="1:10">
      <c r="A6042" t="s">
        <v>6058</v>
      </c>
      <c r="B6042" t="s">
        <v>10</v>
      </c>
      <c r="C6042" t="s">
        <v>10</v>
      </c>
      <c r="D6042" t="s">
        <v>10</v>
      </c>
      <c r="E6042" t="s">
        <v>10</v>
      </c>
      <c r="F6042" t="s">
        <v>10</v>
      </c>
      <c r="G6042" t="s">
        <v>10</v>
      </c>
      <c r="H6042" t="s">
        <v>10</v>
      </c>
      <c r="I6042" t="s">
        <v>7080</v>
      </c>
      <c r="J6042">
        <v>0</v>
      </c>
    </row>
    <row r="6043" spans="1:10">
      <c r="A6043" t="s">
        <v>6059</v>
      </c>
      <c r="B6043" t="s">
        <v>10</v>
      </c>
      <c r="C6043" t="s">
        <v>10</v>
      </c>
      <c r="D6043" t="s">
        <v>10</v>
      </c>
      <c r="E6043" t="s">
        <v>10</v>
      </c>
      <c r="F6043" t="s">
        <v>10</v>
      </c>
      <c r="G6043" t="s">
        <v>10</v>
      </c>
      <c r="H6043" t="s">
        <v>10</v>
      </c>
      <c r="I6043" t="s">
        <v>10</v>
      </c>
      <c r="J6043">
        <v>0</v>
      </c>
    </row>
    <row r="6044" spans="1:10">
      <c r="A6044" t="s">
        <v>6060</v>
      </c>
      <c r="B6044" t="s">
        <v>10</v>
      </c>
      <c r="C6044" t="s">
        <v>10</v>
      </c>
      <c r="D6044" t="s">
        <v>10</v>
      </c>
      <c r="E6044" t="s">
        <v>10</v>
      </c>
      <c r="F6044" t="s">
        <v>10</v>
      </c>
      <c r="G6044" t="s">
        <v>10</v>
      </c>
      <c r="H6044" t="s">
        <v>10</v>
      </c>
      <c r="I6044" t="s">
        <v>10</v>
      </c>
      <c r="J6044">
        <v>0</v>
      </c>
    </row>
    <row r="6045" spans="1:10">
      <c r="A6045" t="s">
        <v>6061</v>
      </c>
      <c r="B6045" t="s">
        <v>10</v>
      </c>
      <c r="C6045" t="s">
        <v>10</v>
      </c>
      <c r="D6045" t="s">
        <v>10</v>
      </c>
      <c r="E6045" t="s">
        <v>12</v>
      </c>
      <c r="F6045" t="s">
        <v>10</v>
      </c>
      <c r="G6045" t="s">
        <v>12</v>
      </c>
      <c r="H6045" t="s">
        <v>10</v>
      </c>
      <c r="I6045" t="s">
        <v>7079</v>
      </c>
      <c r="J6045">
        <v>2</v>
      </c>
    </row>
    <row r="6046" spans="1:10">
      <c r="A6046" t="s">
        <v>6062</v>
      </c>
      <c r="B6046" t="s">
        <v>12</v>
      </c>
      <c r="C6046" t="s">
        <v>10</v>
      </c>
      <c r="D6046" t="s">
        <v>10</v>
      </c>
      <c r="E6046" t="s">
        <v>10</v>
      </c>
      <c r="F6046" t="s">
        <v>10</v>
      </c>
      <c r="G6046" t="s">
        <v>10</v>
      </c>
      <c r="H6046" t="s">
        <v>10</v>
      </c>
      <c r="I6046" t="s">
        <v>7080</v>
      </c>
      <c r="J6046">
        <v>1</v>
      </c>
    </row>
    <row r="6047" spans="1:10">
      <c r="A6047" t="s">
        <v>6063</v>
      </c>
      <c r="B6047" t="s">
        <v>10</v>
      </c>
      <c r="C6047" t="s">
        <v>10</v>
      </c>
      <c r="D6047" t="s">
        <v>10</v>
      </c>
      <c r="E6047" t="s">
        <v>10</v>
      </c>
      <c r="F6047" t="s">
        <v>10</v>
      </c>
      <c r="G6047" t="s">
        <v>10</v>
      </c>
      <c r="H6047" t="s">
        <v>10</v>
      </c>
      <c r="I6047" t="s">
        <v>10</v>
      </c>
      <c r="J6047">
        <v>0</v>
      </c>
    </row>
    <row r="6048" spans="1:10">
      <c r="A6048" t="s">
        <v>6064</v>
      </c>
      <c r="B6048" t="s">
        <v>10</v>
      </c>
      <c r="C6048" t="s">
        <v>10</v>
      </c>
      <c r="D6048" t="s">
        <v>10</v>
      </c>
      <c r="E6048" t="s">
        <v>12</v>
      </c>
      <c r="F6048" t="s">
        <v>10</v>
      </c>
      <c r="G6048" t="s">
        <v>10</v>
      </c>
      <c r="H6048" t="s">
        <v>12</v>
      </c>
      <c r="I6048" t="s">
        <v>7080</v>
      </c>
      <c r="J6048">
        <v>2</v>
      </c>
    </row>
    <row r="6049" spans="1:10">
      <c r="A6049" t="s">
        <v>6065</v>
      </c>
      <c r="B6049" t="s">
        <v>12</v>
      </c>
      <c r="C6049" t="s">
        <v>12</v>
      </c>
      <c r="D6049" t="s">
        <v>10</v>
      </c>
      <c r="E6049" t="s">
        <v>10</v>
      </c>
      <c r="F6049" t="s">
        <v>10</v>
      </c>
      <c r="G6049" t="s">
        <v>10</v>
      </c>
      <c r="H6049" t="s">
        <v>12</v>
      </c>
      <c r="I6049" t="s">
        <v>7079</v>
      </c>
      <c r="J6049">
        <v>3</v>
      </c>
    </row>
    <row r="6050" spans="1:10">
      <c r="A6050" t="s">
        <v>6066</v>
      </c>
      <c r="B6050" t="s">
        <v>12</v>
      </c>
      <c r="C6050" t="s">
        <v>10</v>
      </c>
      <c r="D6050" t="s">
        <v>10</v>
      </c>
      <c r="E6050" t="s">
        <v>10</v>
      </c>
      <c r="F6050" t="s">
        <v>10</v>
      </c>
      <c r="G6050" t="s">
        <v>12</v>
      </c>
      <c r="H6050" t="s">
        <v>12</v>
      </c>
      <c r="I6050" t="s">
        <v>7080</v>
      </c>
      <c r="J6050">
        <v>3</v>
      </c>
    </row>
    <row r="6051" spans="1:10">
      <c r="A6051" t="s">
        <v>6067</v>
      </c>
      <c r="B6051" t="s">
        <v>10</v>
      </c>
      <c r="C6051" t="s">
        <v>10</v>
      </c>
      <c r="D6051" t="s">
        <v>10</v>
      </c>
      <c r="E6051" t="s">
        <v>10</v>
      </c>
      <c r="F6051" t="s">
        <v>10</v>
      </c>
      <c r="G6051" t="s">
        <v>10</v>
      </c>
      <c r="H6051" t="s">
        <v>10</v>
      </c>
      <c r="I6051" t="s">
        <v>10</v>
      </c>
      <c r="J6051">
        <v>0</v>
      </c>
    </row>
    <row r="6052" spans="1:10">
      <c r="A6052" t="s">
        <v>6068</v>
      </c>
      <c r="B6052" t="s">
        <v>12</v>
      </c>
      <c r="C6052" t="s">
        <v>12</v>
      </c>
      <c r="D6052" t="s">
        <v>10</v>
      </c>
      <c r="E6052" t="s">
        <v>12</v>
      </c>
      <c r="F6052" t="s">
        <v>12</v>
      </c>
      <c r="G6052" t="s">
        <v>12</v>
      </c>
      <c r="H6052" t="s">
        <v>10</v>
      </c>
      <c r="I6052" t="s">
        <v>7080</v>
      </c>
      <c r="J6052">
        <v>5</v>
      </c>
    </row>
    <row r="6053" spans="1:10">
      <c r="A6053" t="s">
        <v>6069</v>
      </c>
      <c r="B6053" t="s">
        <v>10</v>
      </c>
      <c r="C6053" t="s">
        <v>10</v>
      </c>
      <c r="D6053" t="s">
        <v>10</v>
      </c>
      <c r="E6053" t="s">
        <v>10</v>
      </c>
      <c r="F6053" t="s">
        <v>10</v>
      </c>
      <c r="G6053" t="s">
        <v>10</v>
      </c>
      <c r="H6053" t="s">
        <v>10</v>
      </c>
      <c r="I6053" t="s">
        <v>10</v>
      </c>
      <c r="J6053">
        <v>0</v>
      </c>
    </row>
    <row r="6054" spans="1:10">
      <c r="A6054" t="s">
        <v>6070</v>
      </c>
      <c r="B6054" t="s">
        <v>10</v>
      </c>
      <c r="C6054" t="s">
        <v>12</v>
      </c>
      <c r="D6054" t="s">
        <v>12</v>
      </c>
      <c r="E6054" t="s">
        <v>10</v>
      </c>
      <c r="F6054" t="s">
        <v>12</v>
      </c>
      <c r="G6054" t="s">
        <v>12</v>
      </c>
      <c r="H6054" t="s">
        <v>12</v>
      </c>
      <c r="I6054" t="s">
        <v>7079</v>
      </c>
      <c r="J6054">
        <v>5</v>
      </c>
    </row>
    <row r="6055" spans="1:10">
      <c r="A6055" t="s">
        <v>6071</v>
      </c>
      <c r="B6055" t="s">
        <v>12</v>
      </c>
      <c r="C6055" t="s">
        <v>10</v>
      </c>
      <c r="D6055" t="s">
        <v>10</v>
      </c>
      <c r="E6055" t="s">
        <v>10</v>
      </c>
      <c r="F6055" t="s">
        <v>10</v>
      </c>
      <c r="G6055" t="s">
        <v>10</v>
      </c>
      <c r="H6055" t="s">
        <v>10</v>
      </c>
      <c r="I6055" t="s">
        <v>10</v>
      </c>
      <c r="J6055">
        <v>1</v>
      </c>
    </row>
    <row r="6056" spans="1:10">
      <c r="A6056" t="s">
        <v>6072</v>
      </c>
      <c r="B6056" t="s">
        <v>12</v>
      </c>
      <c r="C6056" t="s">
        <v>10</v>
      </c>
      <c r="D6056" t="s">
        <v>12</v>
      </c>
      <c r="E6056" t="s">
        <v>12</v>
      </c>
      <c r="F6056" t="s">
        <v>10</v>
      </c>
      <c r="G6056" t="s">
        <v>12</v>
      </c>
      <c r="H6056" t="s">
        <v>10</v>
      </c>
      <c r="I6056" t="s">
        <v>7080</v>
      </c>
      <c r="J6056">
        <v>4</v>
      </c>
    </row>
    <row r="6057" spans="1:10">
      <c r="A6057" t="s">
        <v>6073</v>
      </c>
      <c r="B6057" t="s">
        <v>10</v>
      </c>
      <c r="C6057" t="s">
        <v>10</v>
      </c>
      <c r="D6057" t="s">
        <v>10</v>
      </c>
      <c r="E6057" t="s">
        <v>10</v>
      </c>
      <c r="F6057" t="s">
        <v>10</v>
      </c>
      <c r="G6057" t="s">
        <v>10</v>
      </c>
      <c r="H6057" t="s">
        <v>12</v>
      </c>
      <c r="I6057" t="s">
        <v>7079</v>
      </c>
      <c r="J6057">
        <v>1</v>
      </c>
    </row>
    <row r="6058" spans="1:10">
      <c r="A6058" t="s">
        <v>6074</v>
      </c>
      <c r="B6058" t="s">
        <v>12</v>
      </c>
      <c r="C6058" t="s">
        <v>12</v>
      </c>
      <c r="D6058" t="s">
        <v>12</v>
      </c>
      <c r="E6058" t="s">
        <v>12</v>
      </c>
      <c r="F6058" t="s">
        <v>12</v>
      </c>
      <c r="G6058" t="s">
        <v>10</v>
      </c>
      <c r="H6058" t="s">
        <v>10</v>
      </c>
      <c r="I6058" t="s">
        <v>7079</v>
      </c>
      <c r="J6058">
        <v>5</v>
      </c>
    </row>
    <row r="6059" spans="1:10">
      <c r="A6059" t="s">
        <v>6075</v>
      </c>
      <c r="B6059" t="s">
        <v>10</v>
      </c>
      <c r="C6059" t="s">
        <v>10</v>
      </c>
      <c r="D6059" t="s">
        <v>10</v>
      </c>
      <c r="E6059" t="s">
        <v>10</v>
      </c>
      <c r="F6059" t="s">
        <v>12</v>
      </c>
      <c r="G6059" t="s">
        <v>12</v>
      </c>
      <c r="H6059" t="s">
        <v>10</v>
      </c>
      <c r="I6059" t="s">
        <v>7079</v>
      </c>
      <c r="J6059">
        <v>2</v>
      </c>
    </row>
    <row r="6060" spans="1:10">
      <c r="A6060" t="s">
        <v>6076</v>
      </c>
      <c r="B6060" t="s">
        <v>10</v>
      </c>
      <c r="C6060" t="s">
        <v>10</v>
      </c>
      <c r="D6060" t="s">
        <v>10</v>
      </c>
      <c r="E6060" t="s">
        <v>10</v>
      </c>
      <c r="F6060" t="s">
        <v>10</v>
      </c>
      <c r="G6060" t="s">
        <v>10</v>
      </c>
      <c r="H6060" t="s">
        <v>10</v>
      </c>
      <c r="I6060" t="s">
        <v>7079</v>
      </c>
      <c r="J6060">
        <v>0</v>
      </c>
    </row>
    <row r="6061" spans="1:10">
      <c r="A6061" t="s">
        <v>6077</v>
      </c>
      <c r="B6061" t="s">
        <v>10</v>
      </c>
      <c r="C6061" t="s">
        <v>12</v>
      </c>
      <c r="D6061" t="s">
        <v>12</v>
      </c>
      <c r="E6061" t="s">
        <v>10</v>
      </c>
      <c r="F6061" t="s">
        <v>12</v>
      </c>
      <c r="G6061" t="s">
        <v>10</v>
      </c>
      <c r="H6061" t="s">
        <v>10</v>
      </c>
      <c r="I6061" t="s">
        <v>7079</v>
      </c>
      <c r="J6061">
        <v>3</v>
      </c>
    </row>
    <row r="6062" spans="1:10">
      <c r="A6062" t="s">
        <v>6078</v>
      </c>
      <c r="B6062" t="s">
        <v>10</v>
      </c>
      <c r="C6062" t="s">
        <v>10</v>
      </c>
      <c r="D6062" t="s">
        <v>12</v>
      </c>
      <c r="E6062" t="s">
        <v>10</v>
      </c>
      <c r="F6062" t="s">
        <v>10</v>
      </c>
      <c r="G6062" t="s">
        <v>12</v>
      </c>
      <c r="H6062" t="s">
        <v>10</v>
      </c>
      <c r="I6062" t="s">
        <v>7080</v>
      </c>
      <c r="J6062">
        <v>2</v>
      </c>
    </row>
    <row r="6063" spans="1:10">
      <c r="A6063" t="s">
        <v>6079</v>
      </c>
      <c r="B6063" t="s">
        <v>12</v>
      </c>
      <c r="C6063" t="s">
        <v>10</v>
      </c>
      <c r="D6063" t="s">
        <v>10</v>
      </c>
      <c r="E6063" t="s">
        <v>10</v>
      </c>
      <c r="F6063" t="s">
        <v>10</v>
      </c>
      <c r="G6063" t="s">
        <v>10</v>
      </c>
      <c r="H6063" t="s">
        <v>10</v>
      </c>
      <c r="I6063" t="s">
        <v>7079</v>
      </c>
      <c r="J6063">
        <v>1</v>
      </c>
    </row>
    <row r="6064" spans="1:10">
      <c r="A6064" t="s">
        <v>6080</v>
      </c>
      <c r="B6064" t="s">
        <v>10</v>
      </c>
      <c r="C6064" t="s">
        <v>10</v>
      </c>
      <c r="D6064" t="s">
        <v>12</v>
      </c>
      <c r="E6064" t="s">
        <v>10</v>
      </c>
      <c r="F6064" t="s">
        <v>10</v>
      </c>
      <c r="G6064" t="s">
        <v>10</v>
      </c>
      <c r="H6064" t="s">
        <v>10</v>
      </c>
      <c r="I6064" t="s">
        <v>7080</v>
      </c>
      <c r="J6064">
        <v>1</v>
      </c>
    </row>
    <row r="6065" spans="1:10">
      <c r="A6065" t="s">
        <v>6081</v>
      </c>
      <c r="B6065" t="s">
        <v>10</v>
      </c>
      <c r="C6065" t="s">
        <v>10</v>
      </c>
      <c r="D6065" t="s">
        <v>10</v>
      </c>
      <c r="E6065" t="s">
        <v>10</v>
      </c>
      <c r="F6065" t="s">
        <v>10</v>
      </c>
      <c r="G6065" t="s">
        <v>10</v>
      </c>
      <c r="H6065" t="s">
        <v>10</v>
      </c>
      <c r="I6065" t="s">
        <v>10</v>
      </c>
      <c r="J6065">
        <v>0</v>
      </c>
    </row>
    <row r="6066" spans="1:10">
      <c r="A6066" t="s">
        <v>6082</v>
      </c>
      <c r="B6066" t="s">
        <v>10</v>
      </c>
      <c r="C6066" t="s">
        <v>10</v>
      </c>
      <c r="D6066" t="s">
        <v>10</v>
      </c>
      <c r="E6066" t="s">
        <v>10</v>
      </c>
      <c r="F6066" t="s">
        <v>10</v>
      </c>
      <c r="G6066" t="s">
        <v>12</v>
      </c>
      <c r="H6066" t="s">
        <v>12</v>
      </c>
      <c r="I6066" t="s">
        <v>7079</v>
      </c>
      <c r="J6066">
        <v>2</v>
      </c>
    </row>
    <row r="6067" spans="1:10">
      <c r="A6067" t="s">
        <v>6083</v>
      </c>
      <c r="B6067" t="s">
        <v>12</v>
      </c>
      <c r="C6067" t="s">
        <v>10</v>
      </c>
      <c r="D6067" t="s">
        <v>10</v>
      </c>
      <c r="E6067" t="s">
        <v>10</v>
      </c>
      <c r="F6067" t="s">
        <v>10</v>
      </c>
      <c r="G6067" t="s">
        <v>10</v>
      </c>
      <c r="H6067" t="s">
        <v>10</v>
      </c>
      <c r="I6067" t="s">
        <v>10</v>
      </c>
      <c r="J6067">
        <v>1</v>
      </c>
    </row>
    <row r="6068" spans="1:10">
      <c r="A6068" t="s">
        <v>6084</v>
      </c>
      <c r="B6068" t="s">
        <v>10</v>
      </c>
      <c r="C6068" t="s">
        <v>10</v>
      </c>
      <c r="D6068" t="s">
        <v>10</v>
      </c>
      <c r="E6068" t="s">
        <v>12</v>
      </c>
      <c r="F6068" t="s">
        <v>10</v>
      </c>
      <c r="G6068" t="s">
        <v>12</v>
      </c>
      <c r="H6068" t="s">
        <v>12</v>
      </c>
      <c r="I6068" t="s">
        <v>7080</v>
      </c>
      <c r="J6068">
        <v>3</v>
      </c>
    </row>
    <row r="6069" spans="1:10">
      <c r="A6069" t="s">
        <v>6085</v>
      </c>
      <c r="B6069" t="s">
        <v>10</v>
      </c>
      <c r="C6069" t="s">
        <v>12</v>
      </c>
      <c r="D6069" t="s">
        <v>10</v>
      </c>
      <c r="E6069" t="s">
        <v>12</v>
      </c>
      <c r="F6069" t="s">
        <v>10</v>
      </c>
      <c r="G6069" t="s">
        <v>10</v>
      </c>
      <c r="H6069" t="s">
        <v>10</v>
      </c>
      <c r="I6069" t="s">
        <v>7079</v>
      </c>
      <c r="J6069">
        <v>2</v>
      </c>
    </row>
    <row r="6070" spans="1:10">
      <c r="A6070" t="s">
        <v>6086</v>
      </c>
      <c r="B6070" t="s">
        <v>10</v>
      </c>
      <c r="C6070" t="s">
        <v>10</v>
      </c>
      <c r="D6070" t="s">
        <v>10</v>
      </c>
      <c r="E6070" t="s">
        <v>10</v>
      </c>
      <c r="F6070" t="s">
        <v>10</v>
      </c>
      <c r="G6070" t="s">
        <v>10</v>
      </c>
      <c r="H6070" t="s">
        <v>10</v>
      </c>
      <c r="I6070" t="s">
        <v>7079</v>
      </c>
      <c r="J6070">
        <v>0</v>
      </c>
    </row>
    <row r="6071" spans="1:10">
      <c r="A6071" t="s">
        <v>6087</v>
      </c>
      <c r="B6071" t="s">
        <v>10</v>
      </c>
      <c r="C6071" t="s">
        <v>10</v>
      </c>
      <c r="D6071" t="s">
        <v>12</v>
      </c>
      <c r="E6071" t="s">
        <v>12</v>
      </c>
      <c r="F6071" t="s">
        <v>12</v>
      </c>
      <c r="G6071" t="s">
        <v>12</v>
      </c>
      <c r="H6071" t="s">
        <v>12</v>
      </c>
      <c r="I6071" t="s">
        <v>7079</v>
      </c>
      <c r="J6071">
        <v>5</v>
      </c>
    </row>
    <row r="6072" spans="1:10">
      <c r="A6072" t="s">
        <v>6088</v>
      </c>
      <c r="B6072" t="s">
        <v>12</v>
      </c>
      <c r="C6072" t="s">
        <v>10</v>
      </c>
      <c r="D6072" t="s">
        <v>10</v>
      </c>
      <c r="E6072" t="s">
        <v>12</v>
      </c>
      <c r="F6072" t="s">
        <v>12</v>
      </c>
      <c r="G6072" t="s">
        <v>12</v>
      </c>
      <c r="H6072" t="s">
        <v>12</v>
      </c>
      <c r="I6072" t="s">
        <v>7079</v>
      </c>
      <c r="J6072">
        <v>5</v>
      </c>
    </row>
    <row r="6073" spans="1:10">
      <c r="A6073" t="s">
        <v>6089</v>
      </c>
      <c r="B6073" t="s">
        <v>12</v>
      </c>
      <c r="C6073" t="s">
        <v>12</v>
      </c>
      <c r="D6073" t="s">
        <v>10</v>
      </c>
      <c r="E6073" t="s">
        <v>12</v>
      </c>
      <c r="F6073" t="s">
        <v>10</v>
      </c>
      <c r="G6073" t="s">
        <v>12</v>
      </c>
      <c r="H6073" t="s">
        <v>12</v>
      </c>
      <c r="I6073" t="s">
        <v>7080</v>
      </c>
      <c r="J6073">
        <v>5</v>
      </c>
    </row>
    <row r="6074" spans="1:10">
      <c r="A6074" t="s">
        <v>6090</v>
      </c>
      <c r="B6074" t="s">
        <v>10</v>
      </c>
      <c r="C6074" t="s">
        <v>10</v>
      </c>
      <c r="D6074" t="s">
        <v>10</v>
      </c>
      <c r="E6074" t="s">
        <v>10</v>
      </c>
      <c r="F6074" t="s">
        <v>10</v>
      </c>
      <c r="G6074" t="s">
        <v>10</v>
      </c>
      <c r="H6074" t="s">
        <v>10</v>
      </c>
      <c r="I6074" t="s">
        <v>10</v>
      </c>
      <c r="J6074">
        <v>0</v>
      </c>
    </row>
    <row r="6075" spans="1:10">
      <c r="A6075" t="s">
        <v>6091</v>
      </c>
      <c r="B6075" t="s">
        <v>12</v>
      </c>
      <c r="C6075" t="s">
        <v>10</v>
      </c>
      <c r="D6075" t="s">
        <v>10</v>
      </c>
      <c r="E6075" t="s">
        <v>10</v>
      </c>
      <c r="F6075" t="s">
        <v>10</v>
      </c>
      <c r="G6075" t="s">
        <v>10</v>
      </c>
      <c r="H6075" t="s">
        <v>10</v>
      </c>
      <c r="I6075" t="s">
        <v>10</v>
      </c>
      <c r="J6075">
        <v>1</v>
      </c>
    </row>
    <row r="6076" spans="1:10">
      <c r="A6076" t="s">
        <v>6092</v>
      </c>
      <c r="B6076" t="s">
        <v>10</v>
      </c>
      <c r="C6076" t="s">
        <v>10</v>
      </c>
      <c r="D6076" t="s">
        <v>10</v>
      </c>
      <c r="E6076" t="s">
        <v>10</v>
      </c>
      <c r="F6076" t="s">
        <v>10</v>
      </c>
      <c r="G6076" t="s">
        <v>10</v>
      </c>
      <c r="H6076" t="s">
        <v>10</v>
      </c>
      <c r="I6076" t="s">
        <v>7079</v>
      </c>
      <c r="J6076">
        <v>0</v>
      </c>
    </row>
    <row r="6077" spans="1:10">
      <c r="A6077" t="s">
        <v>6093</v>
      </c>
      <c r="B6077" t="s">
        <v>10</v>
      </c>
      <c r="C6077" t="s">
        <v>10</v>
      </c>
      <c r="D6077" t="s">
        <v>12</v>
      </c>
      <c r="E6077" t="s">
        <v>10</v>
      </c>
      <c r="F6077" t="s">
        <v>12</v>
      </c>
      <c r="G6077" t="s">
        <v>10</v>
      </c>
      <c r="H6077" t="s">
        <v>12</v>
      </c>
      <c r="I6077" t="s">
        <v>7079</v>
      </c>
      <c r="J6077">
        <v>3</v>
      </c>
    </row>
    <row r="6078" spans="1:10">
      <c r="A6078" t="s">
        <v>6094</v>
      </c>
      <c r="B6078" t="s">
        <v>10</v>
      </c>
      <c r="C6078" t="s">
        <v>12</v>
      </c>
      <c r="D6078" t="s">
        <v>12</v>
      </c>
      <c r="E6078" t="s">
        <v>12</v>
      </c>
      <c r="F6078" t="s">
        <v>10</v>
      </c>
      <c r="G6078" t="s">
        <v>10</v>
      </c>
      <c r="H6078" t="s">
        <v>10</v>
      </c>
      <c r="I6078" t="s">
        <v>7079</v>
      </c>
      <c r="J6078">
        <v>3</v>
      </c>
    </row>
    <row r="6079" spans="1:10">
      <c r="A6079" t="s">
        <v>6095</v>
      </c>
      <c r="B6079" t="s">
        <v>12</v>
      </c>
      <c r="C6079" t="s">
        <v>12</v>
      </c>
      <c r="D6079" t="s">
        <v>12</v>
      </c>
      <c r="E6079" t="s">
        <v>12</v>
      </c>
      <c r="F6079" t="s">
        <v>12</v>
      </c>
      <c r="G6079" t="s">
        <v>12</v>
      </c>
      <c r="H6079" t="s">
        <v>12</v>
      </c>
      <c r="I6079" t="s">
        <v>7080</v>
      </c>
      <c r="J6079">
        <v>7</v>
      </c>
    </row>
    <row r="6080" spans="1:10">
      <c r="A6080" t="s">
        <v>6096</v>
      </c>
      <c r="B6080" t="s">
        <v>12</v>
      </c>
      <c r="C6080" t="s">
        <v>12</v>
      </c>
      <c r="D6080" t="s">
        <v>12</v>
      </c>
      <c r="E6080" t="s">
        <v>12</v>
      </c>
      <c r="F6080" t="s">
        <v>12</v>
      </c>
      <c r="G6080" t="s">
        <v>12</v>
      </c>
      <c r="H6080" t="s">
        <v>12</v>
      </c>
      <c r="I6080" t="s">
        <v>7079</v>
      </c>
      <c r="J6080">
        <v>7</v>
      </c>
    </row>
    <row r="6081" spans="1:10">
      <c r="A6081" t="s">
        <v>6097</v>
      </c>
      <c r="B6081" t="s">
        <v>12</v>
      </c>
      <c r="C6081" t="s">
        <v>10</v>
      </c>
      <c r="D6081" t="s">
        <v>12</v>
      </c>
      <c r="E6081" t="s">
        <v>10</v>
      </c>
      <c r="F6081" t="s">
        <v>10</v>
      </c>
      <c r="G6081" t="s">
        <v>10</v>
      </c>
      <c r="H6081" t="s">
        <v>10</v>
      </c>
      <c r="I6081" t="s">
        <v>7079</v>
      </c>
      <c r="J6081">
        <v>2</v>
      </c>
    </row>
    <row r="6082" spans="1:10">
      <c r="A6082" t="s">
        <v>6098</v>
      </c>
      <c r="B6082" t="s">
        <v>10</v>
      </c>
      <c r="C6082" t="s">
        <v>12</v>
      </c>
      <c r="D6082" t="s">
        <v>10</v>
      </c>
      <c r="E6082" t="s">
        <v>10</v>
      </c>
      <c r="F6082" t="s">
        <v>10</v>
      </c>
      <c r="G6082" t="s">
        <v>10</v>
      </c>
      <c r="H6082" t="s">
        <v>10</v>
      </c>
      <c r="I6082" t="s">
        <v>7079</v>
      </c>
      <c r="J6082">
        <v>1</v>
      </c>
    </row>
    <row r="6083" spans="1:10">
      <c r="A6083" t="s">
        <v>6099</v>
      </c>
      <c r="B6083" t="s">
        <v>10</v>
      </c>
      <c r="C6083" t="s">
        <v>12</v>
      </c>
      <c r="D6083" t="s">
        <v>10</v>
      </c>
      <c r="E6083" t="s">
        <v>10</v>
      </c>
      <c r="F6083" t="s">
        <v>10</v>
      </c>
      <c r="G6083" t="s">
        <v>10</v>
      </c>
      <c r="H6083" t="s">
        <v>10</v>
      </c>
      <c r="I6083" t="s">
        <v>7079</v>
      </c>
      <c r="J6083">
        <v>1</v>
      </c>
    </row>
    <row r="6084" spans="1:10">
      <c r="A6084" t="s">
        <v>6100</v>
      </c>
      <c r="B6084" t="s">
        <v>12</v>
      </c>
      <c r="C6084" t="s">
        <v>10</v>
      </c>
      <c r="D6084" t="s">
        <v>12</v>
      </c>
      <c r="E6084" t="s">
        <v>10</v>
      </c>
      <c r="F6084" t="s">
        <v>10</v>
      </c>
      <c r="G6084" t="s">
        <v>12</v>
      </c>
      <c r="H6084" t="s">
        <v>12</v>
      </c>
      <c r="I6084" t="s">
        <v>7080</v>
      </c>
      <c r="J6084">
        <v>4</v>
      </c>
    </row>
    <row r="6085" spans="1:10">
      <c r="A6085" t="s">
        <v>6101</v>
      </c>
      <c r="B6085" t="s">
        <v>12</v>
      </c>
      <c r="C6085" t="s">
        <v>10</v>
      </c>
      <c r="D6085" t="s">
        <v>10</v>
      </c>
      <c r="E6085" t="s">
        <v>10</v>
      </c>
      <c r="F6085" t="s">
        <v>10</v>
      </c>
      <c r="G6085" t="s">
        <v>10</v>
      </c>
      <c r="H6085" t="s">
        <v>10</v>
      </c>
      <c r="I6085" t="s">
        <v>10</v>
      </c>
      <c r="J6085">
        <v>1</v>
      </c>
    </row>
    <row r="6086" spans="1:10">
      <c r="A6086" t="s">
        <v>6102</v>
      </c>
      <c r="B6086" t="s">
        <v>12</v>
      </c>
      <c r="C6086" t="s">
        <v>10</v>
      </c>
      <c r="D6086" t="s">
        <v>10</v>
      </c>
      <c r="E6086" t="s">
        <v>10</v>
      </c>
      <c r="F6086" t="s">
        <v>10</v>
      </c>
      <c r="G6086" t="s">
        <v>12</v>
      </c>
      <c r="H6086" t="s">
        <v>12</v>
      </c>
      <c r="I6086" t="s">
        <v>7080</v>
      </c>
      <c r="J6086">
        <v>3</v>
      </c>
    </row>
    <row r="6087" spans="1:10">
      <c r="A6087" t="s">
        <v>6103</v>
      </c>
      <c r="B6087" t="s">
        <v>12</v>
      </c>
      <c r="C6087" t="s">
        <v>10</v>
      </c>
      <c r="D6087" t="s">
        <v>10</v>
      </c>
      <c r="E6087" t="s">
        <v>10</v>
      </c>
      <c r="F6087" t="s">
        <v>10</v>
      </c>
      <c r="G6087" t="s">
        <v>10</v>
      </c>
      <c r="H6087" t="s">
        <v>10</v>
      </c>
      <c r="I6087" t="s">
        <v>7079</v>
      </c>
      <c r="J6087">
        <v>1</v>
      </c>
    </row>
    <row r="6088" spans="1:10">
      <c r="A6088" t="s">
        <v>6104</v>
      </c>
      <c r="B6088" t="s">
        <v>12</v>
      </c>
      <c r="C6088" t="s">
        <v>12</v>
      </c>
      <c r="D6088" t="s">
        <v>10</v>
      </c>
      <c r="E6088" t="s">
        <v>12</v>
      </c>
      <c r="F6088" t="s">
        <v>10</v>
      </c>
      <c r="G6088" t="s">
        <v>10</v>
      </c>
      <c r="H6088" t="s">
        <v>12</v>
      </c>
      <c r="I6088" t="s">
        <v>7079</v>
      </c>
      <c r="J6088">
        <v>4</v>
      </c>
    </row>
    <row r="6089" spans="1:10">
      <c r="A6089" t="s">
        <v>6105</v>
      </c>
      <c r="B6089" t="s">
        <v>10</v>
      </c>
      <c r="C6089" t="s">
        <v>10</v>
      </c>
      <c r="D6089" t="s">
        <v>12</v>
      </c>
      <c r="E6089" t="s">
        <v>10</v>
      </c>
      <c r="F6089" t="s">
        <v>10</v>
      </c>
      <c r="G6089" t="s">
        <v>12</v>
      </c>
      <c r="H6089" t="s">
        <v>10</v>
      </c>
      <c r="I6089" t="s">
        <v>7079</v>
      </c>
      <c r="J6089">
        <v>2</v>
      </c>
    </row>
    <row r="6090" spans="1:10">
      <c r="A6090" t="s">
        <v>6106</v>
      </c>
      <c r="B6090" t="s">
        <v>10</v>
      </c>
      <c r="C6090" t="s">
        <v>10</v>
      </c>
      <c r="D6090" t="s">
        <v>10</v>
      </c>
      <c r="E6090" t="s">
        <v>10</v>
      </c>
      <c r="F6090" t="s">
        <v>10</v>
      </c>
      <c r="G6090" t="s">
        <v>10</v>
      </c>
      <c r="H6090" t="s">
        <v>12</v>
      </c>
      <c r="I6090" t="s">
        <v>7079</v>
      </c>
      <c r="J6090">
        <v>1</v>
      </c>
    </row>
    <row r="6091" spans="1:10">
      <c r="A6091" t="s">
        <v>6107</v>
      </c>
      <c r="B6091" t="s">
        <v>12</v>
      </c>
      <c r="C6091" t="s">
        <v>10</v>
      </c>
      <c r="D6091" t="s">
        <v>12</v>
      </c>
      <c r="E6091" t="s">
        <v>10</v>
      </c>
      <c r="F6091" t="s">
        <v>10</v>
      </c>
      <c r="G6091" t="s">
        <v>12</v>
      </c>
      <c r="H6091" t="s">
        <v>10</v>
      </c>
      <c r="I6091" t="s">
        <v>7080</v>
      </c>
      <c r="J6091">
        <v>3</v>
      </c>
    </row>
    <row r="6092" spans="1:10">
      <c r="A6092" t="s">
        <v>6108</v>
      </c>
      <c r="B6092" t="s">
        <v>10</v>
      </c>
      <c r="C6092" t="s">
        <v>12</v>
      </c>
      <c r="D6092" t="s">
        <v>12</v>
      </c>
      <c r="E6092" t="s">
        <v>12</v>
      </c>
      <c r="F6092" t="s">
        <v>10</v>
      </c>
      <c r="G6092" t="s">
        <v>12</v>
      </c>
      <c r="H6092" t="s">
        <v>12</v>
      </c>
      <c r="I6092" t="s">
        <v>7080</v>
      </c>
      <c r="J6092">
        <v>5</v>
      </c>
    </row>
    <row r="6093" spans="1:10">
      <c r="A6093" t="s">
        <v>6109</v>
      </c>
      <c r="B6093" t="s">
        <v>12</v>
      </c>
      <c r="C6093" t="s">
        <v>10</v>
      </c>
      <c r="D6093" t="s">
        <v>10</v>
      </c>
      <c r="E6093" t="s">
        <v>10</v>
      </c>
      <c r="F6093" t="s">
        <v>10</v>
      </c>
      <c r="G6093" t="s">
        <v>12</v>
      </c>
      <c r="H6093" t="s">
        <v>10</v>
      </c>
      <c r="I6093" t="s">
        <v>7080</v>
      </c>
      <c r="J6093">
        <v>2</v>
      </c>
    </row>
    <row r="6094" spans="1:10">
      <c r="A6094" t="s">
        <v>6110</v>
      </c>
      <c r="B6094" t="s">
        <v>12</v>
      </c>
      <c r="C6094" t="s">
        <v>12</v>
      </c>
      <c r="D6094" t="s">
        <v>12</v>
      </c>
      <c r="E6094" t="s">
        <v>12</v>
      </c>
      <c r="F6094" t="s">
        <v>12</v>
      </c>
      <c r="G6094" t="s">
        <v>10</v>
      </c>
      <c r="H6094" t="s">
        <v>10</v>
      </c>
      <c r="I6094" t="s">
        <v>7080</v>
      </c>
      <c r="J6094">
        <v>5</v>
      </c>
    </row>
    <row r="6095" spans="1:10">
      <c r="A6095" t="s">
        <v>6111</v>
      </c>
      <c r="B6095" t="s">
        <v>10</v>
      </c>
      <c r="C6095" t="s">
        <v>10</v>
      </c>
      <c r="D6095" t="s">
        <v>10</v>
      </c>
      <c r="E6095" t="s">
        <v>12</v>
      </c>
      <c r="F6095" t="s">
        <v>12</v>
      </c>
      <c r="G6095" t="s">
        <v>10</v>
      </c>
      <c r="H6095" t="s">
        <v>12</v>
      </c>
      <c r="I6095" t="s">
        <v>7079</v>
      </c>
      <c r="J6095">
        <v>3</v>
      </c>
    </row>
    <row r="6096" spans="1:10">
      <c r="A6096" t="s">
        <v>6112</v>
      </c>
      <c r="B6096" t="s">
        <v>10</v>
      </c>
      <c r="C6096" t="s">
        <v>10</v>
      </c>
      <c r="D6096" t="s">
        <v>10</v>
      </c>
      <c r="E6096" t="s">
        <v>10</v>
      </c>
      <c r="F6096" t="s">
        <v>10</v>
      </c>
      <c r="G6096" t="s">
        <v>10</v>
      </c>
      <c r="H6096" t="s">
        <v>10</v>
      </c>
      <c r="I6096" t="s">
        <v>10</v>
      </c>
      <c r="J6096">
        <v>0</v>
      </c>
    </row>
    <row r="6097" spans="1:10">
      <c r="A6097" t="s">
        <v>6113</v>
      </c>
      <c r="B6097" t="s">
        <v>10</v>
      </c>
      <c r="C6097" t="s">
        <v>10</v>
      </c>
      <c r="D6097" t="s">
        <v>10</v>
      </c>
      <c r="E6097" t="s">
        <v>10</v>
      </c>
      <c r="F6097" t="s">
        <v>10</v>
      </c>
      <c r="G6097" t="s">
        <v>10</v>
      </c>
      <c r="H6097" t="s">
        <v>10</v>
      </c>
      <c r="I6097" t="s">
        <v>10</v>
      </c>
      <c r="J6097">
        <v>0</v>
      </c>
    </row>
    <row r="6098" spans="1:10">
      <c r="A6098" t="s">
        <v>6114</v>
      </c>
      <c r="B6098" t="s">
        <v>10</v>
      </c>
      <c r="C6098" t="s">
        <v>10</v>
      </c>
      <c r="D6098" t="s">
        <v>10</v>
      </c>
      <c r="E6098" t="s">
        <v>10</v>
      </c>
      <c r="F6098" t="s">
        <v>10</v>
      </c>
      <c r="G6098" t="s">
        <v>10</v>
      </c>
      <c r="H6098" t="s">
        <v>10</v>
      </c>
      <c r="I6098" t="s">
        <v>7080</v>
      </c>
      <c r="J6098">
        <v>0</v>
      </c>
    </row>
    <row r="6099" spans="1:10">
      <c r="A6099" t="s">
        <v>6115</v>
      </c>
      <c r="B6099" t="s">
        <v>12</v>
      </c>
      <c r="C6099" t="s">
        <v>12</v>
      </c>
      <c r="D6099" t="s">
        <v>12</v>
      </c>
      <c r="E6099" t="s">
        <v>12</v>
      </c>
      <c r="F6099" t="s">
        <v>12</v>
      </c>
      <c r="G6099" t="s">
        <v>10</v>
      </c>
      <c r="H6099" t="s">
        <v>12</v>
      </c>
      <c r="I6099" t="s">
        <v>7079</v>
      </c>
      <c r="J6099">
        <v>6</v>
      </c>
    </row>
    <row r="6100" spans="1:10">
      <c r="A6100" t="s">
        <v>6116</v>
      </c>
      <c r="B6100" t="s">
        <v>12</v>
      </c>
      <c r="C6100" t="s">
        <v>12</v>
      </c>
      <c r="D6100" t="s">
        <v>10</v>
      </c>
      <c r="E6100" t="s">
        <v>10</v>
      </c>
      <c r="F6100" t="s">
        <v>10</v>
      </c>
      <c r="G6100" t="s">
        <v>12</v>
      </c>
      <c r="H6100" t="s">
        <v>12</v>
      </c>
      <c r="I6100" t="s">
        <v>7079</v>
      </c>
      <c r="J6100">
        <v>4</v>
      </c>
    </row>
    <row r="6101" spans="1:10">
      <c r="A6101" t="s">
        <v>6117</v>
      </c>
      <c r="B6101" t="s">
        <v>12</v>
      </c>
      <c r="C6101" t="s">
        <v>10</v>
      </c>
      <c r="D6101" t="s">
        <v>10</v>
      </c>
      <c r="E6101" t="s">
        <v>10</v>
      </c>
      <c r="F6101" t="s">
        <v>10</v>
      </c>
      <c r="G6101" t="s">
        <v>10</v>
      </c>
      <c r="H6101" t="s">
        <v>10</v>
      </c>
      <c r="I6101" t="s">
        <v>10</v>
      </c>
      <c r="J6101">
        <v>1</v>
      </c>
    </row>
    <row r="6102" spans="1:10">
      <c r="A6102" t="s">
        <v>6118</v>
      </c>
      <c r="B6102" t="s">
        <v>12</v>
      </c>
      <c r="C6102" t="s">
        <v>10</v>
      </c>
      <c r="D6102" t="s">
        <v>10</v>
      </c>
      <c r="E6102" t="s">
        <v>12</v>
      </c>
      <c r="F6102" t="s">
        <v>10</v>
      </c>
      <c r="G6102" t="s">
        <v>12</v>
      </c>
      <c r="H6102" t="s">
        <v>12</v>
      </c>
      <c r="I6102" t="s">
        <v>7080</v>
      </c>
      <c r="J6102">
        <v>4</v>
      </c>
    </row>
    <row r="6103" spans="1:10">
      <c r="A6103" t="s">
        <v>6119</v>
      </c>
      <c r="B6103" t="s">
        <v>12</v>
      </c>
      <c r="C6103" t="s">
        <v>12</v>
      </c>
      <c r="D6103" t="s">
        <v>10</v>
      </c>
      <c r="E6103" t="s">
        <v>12</v>
      </c>
      <c r="F6103" t="s">
        <v>12</v>
      </c>
      <c r="G6103" t="s">
        <v>12</v>
      </c>
      <c r="H6103" t="s">
        <v>12</v>
      </c>
      <c r="I6103" t="s">
        <v>7080</v>
      </c>
      <c r="J6103">
        <v>6</v>
      </c>
    </row>
    <row r="6104" spans="1:10">
      <c r="A6104" t="s">
        <v>6120</v>
      </c>
      <c r="B6104" t="s">
        <v>12</v>
      </c>
      <c r="C6104" t="s">
        <v>12</v>
      </c>
      <c r="D6104" t="s">
        <v>10</v>
      </c>
      <c r="E6104" t="s">
        <v>12</v>
      </c>
      <c r="F6104" t="s">
        <v>12</v>
      </c>
      <c r="G6104" t="s">
        <v>12</v>
      </c>
      <c r="H6104" t="s">
        <v>12</v>
      </c>
      <c r="I6104" t="s">
        <v>7079</v>
      </c>
      <c r="J6104">
        <v>6</v>
      </c>
    </row>
    <row r="6105" spans="1:10">
      <c r="A6105" t="s">
        <v>6121</v>
      </c>
      <c r="B6105" t="s">
        <v>10</v>
      </c>
      <c r="C6105" t="s">
        <v>10</v>
      </c>
      <c r="D6105" t="s">
        <v>10</v>
      </c>
      <c r="E6105" t="s">
        <v>10</v>
      </c>
      <c r="F6105" t="s">
        <v>10</v>
      </c>
      <c r="G6105" t="s">
        <v>10</v>
      </c>
      <c r="H6105" t="s">
        <v>10</v>
      </c>
      <c r="I6105" t="s">
        <v>10</v>
      </c>
      <c r="J6105">
        <v>0</v>
      </c>
    </row>
    <row r="6106" spans="1:10">
      <c r="A6106" t="s">
        <v>6122</v>
      </c>
      <c r="B6106" t="s">
        <v>12</v>
      </c>
      <c r="C6106" t="s">
        <v>10</v>
      </c>
      <c r="D6106" t="s">
        <v>10</v>
      </c>
      <c r="E6106" t="s">
        <v>10</v>
      </c>
      <c r="F6106" t="s">
        <v>10</v>
      </c>
      <c r="G6106" t="s">
        <v>10</v>
      </c>
      <c r="H6106" t="s">
        <v>10</v>
      </c>
      <c r="I6106" t="s">
        <v>10</v>
      </c>
      <c r="J6106">
        <v>1</v>
      </c>
    </row>
    <row r="6107" spans="1:10">
      <c r="A6107" t="s">
        <v>6123</v>
      </c>
      <c r="B6107" t="s">
        <v>12</v>
      </c>
      <c r="C6107" t="s">
        <v>12</v>
      </c>
      <c r="D6107" t="s">
        <v>12</v>
      </c>
      <c r="E6107" t="s">
        <v>10</v>
      </c>
      <c r="F6107" t="s">
        <v>12</v>
      </c>
      <c r="G6107" t="s">
        <v>12</v>
      </c>
      <c r="H6107" t="s">
        <v>12</v>
      </c>
      <c r="I6107" t="s">
        <v>7080</v>
      </c>
      <c r="J6107">
        <v>6</v>
      </c>
    </row>
    <row r="6108" spans="1:10">
      <c r="A6108" t="s">
        <v>6124</v>
      </c>
      <c r="B6108" t="s">
        <v>10</v>
      </c>
      <c r="C6108" t="s">
        <v>12</v>
      </c>
      <c r="D6108" t="s">
        <v>10</v>
      </c>
      <c r="E6108" t="s">
        <v>12</v>
      </c>
      <c r="F6108" t="s">
        <v>10</v>
      </c>
      <c r="G6108" t="s">
        <v>10</v>
      </c>
      <c r="H6108" t="s">
        <v>10</v>
      </c>
      <c r="I6108" t="s">
        <v>7079</v>
      </c>
      <c r="J6108">
        <v>2</v>
      </c>
    </row>
    <row r="6109" spans="1:10">
      <c r="A6109" t="s">
        <v>6125</v>
      </c>
      <c r="B6109" t="s">
        <v>10</v>
      </c>
      <c r="C6109" t="s">
        <v>10</v>
      </c>
      <c r="D6109" t="s">
        <v>10</v>
      </c>
      <c r="E6109" t="s">
        <v>10</v>
      </c>
      <c r="F6109" t="s">
        <v>10</v>
      </c>
      <c r="G6109" t="s">
        <v>10</v>
      </c>
      <c r="H6109" t="s">
        <v>10</v>
      </c>
      <c r="I6109" t="s">
        <v>10</v>
      </c>
      <c r="J6109">
        <v>0</v>
      </c>
    </row>
    <row r="6110" spans="1:10">
      <c r="A6110" t="s">
        <v>6126</v>
      </c>
      <c r="B6110" t="s">
        <v>10</v>
      </c>
      <c r="C6110" t="s">
        <v>10</v>
      </c>
      <c r="D6110" t="s">
        <v>10</v>
      </c>
      <c r="E6110" t="s">
        <v>10</v>
      </c>
      <c r="F6110" t="s">
        <v>10</v>
      </c>
      <c r="G6110" t="s">
        <v>10</v>
      </c>
      <c r="H6110" t="s">
        <v>10</v>
      </c>
      <c r="I6110" t="s">
        <v>7079</v>
      </c>
      <c r="J6110">
        <v>0</v>
      </c>
    </row>
    <row r="6111" spans="1:10">
      <c r="A6111" t="s">
        <v>6127</v>
      </c>
      <c r="B6111" t="s">
        <v>12</v>
      </c>
      <c r="C6111" t="s">
        <v>10</v>
      </c>
      <c r="D6111" t="s">
        <v>12</v>
      </c>
      <c r="E6111" t="s">
        <v>10</v>
      </c>
      <c r="F6111" t="s">
        <v>10</v>
      </c>
      <c r="G6111" t="s">
        <v>10</v>
      </c>
      <c r="H6111" t="s">
        <v>10</v>
      </c>
      <c r="I6111" t="s">
        <v>7079</v>
      </c>
      <c r="J6111">
        <v>2</v>
      </c>
    </row>
    <row r="6112" spans="1:10">
      <c r="A6112" t="s">
        <v>6128</v>
      </c>
      <c r="B6112" t="s">
        <v>10</v>
      </c>
      <c r="C6112" t="s">
        <v>10</v>
      </c>
      <c r="D6112" t="s">
        <v>12</v>
      </c>
      <c r="E6112" t="s">
        <v>10</v>
      </c>
      <c r="F6112" t="s">
        <v>10</v>
      </c>
      <c r="G6112" t="s">
        <v>10</v>
      </c>
      <c r="H6112" t="s">
        <v>12</v>
      </c>
      <c r="I6112" t="s">
        <v>7079</v>
      </c>
      <c r="J6112">
        <v>2</v>
      </c>
    </row>
    <row r="6113" spans="1:10">
      <c r="A6113" t="s">
        <v>6129</v>
      </c>
      <c r="B6113" t="s">
        <v>12</v>
      </c>
      <c r="C6113" t="s">
        <v>10</v>
      </c>
      <c r="D6113" t="s">
        <v>10</v>
      </c>
      <c r="E6113" t="s">
        <v>10</v>
      </c>
      <c r="F6113" t="s">
        <v>10</v>
      </c>
      <c r="G6113" t="s">
        <v>10</v>
      </c>
      <c r="H6113" t="s">
        <v>12</v>
      </c>
      <c r="I6113" t="s">
        <v>7080</v>
      </c>
      <c r="J6113">
        <v>2</v>
      </c>
    </row>
    <row r="6114" spans="1:10">
      <c r="A6114" t="s">
        <v>6130</v>
      </c>
      <c r="B6114" t="s">
        <v>12</v>
      </c>
      <c r="C6114" t="s">
        <v>10</v>
      </c>
      <c r="D6114" t="s">
        <v>12</v>
      </c>
      <c r="E6114" t="s">
        <v>12</v>
      </c>
      <c r="F6114" t="s">
        <v>10</v>
      </c>
      <c r="G6114" t="s">
        <v>12</v>
      </c>
      <c r="H6114" t="s">
        <v>12</v>
      </c>
      <c r="I6114" t="s">
        <v>7080</v>
      </c>
      <c r="J6114">
        <v>5</v>
      </c>
    </row>
    <row r="6115" spans="1:10">
      <c r="A6115" t="s">
        <v>6131</v>
      </c>
      <c r="B6115" t="s">
        <v>12</v>
      </c>
      <c r="C6115" t="s">
        <v>10</v>
      </c>
      <c r="D6115" t="s">
        <v>10</v>
      </c>
      <c r="E6115" t="s">
        <v>10</v>
      </c>
      <c r="F6115" t="s">
        <v>10</v>
      </c>
      <c r="G6115" t="s">
        <v>10</v>
      </c>
      <c r="H6115" t="s">
        <v>10</v>
      </c>
      <c r="I6115" t="s">
        <v>7080</v>
      </c>
      <c r="J6115">
        <v>1</v>
      </c>
    </row>
    <row r="6116" spans="1:10">
      <c r="A6116" t="s">
        <v>6132</v>
      </c>
      <c r="B6116" t="s">
        <v>10</v>
      </c>
      <c r="C6116" t="s">
        <v>10</v>
      </c>
      <c r="D6116" t="s">
        <v>12</v>
      </c>
      <c r="E6116" t="s">
        <v>10</v>
      </c>
      <c r="F6116" t="s">
        <v>12</v>
      </c>
      <c r="G6116" t="s">
        <v>12</v>
      </c>
      <c r="H6116" t="s">
        <v>10</v>
      </c>
      <c r="I6116" t="s">
        <v>7079</v>
      </c>
      <c r="J6116">
        <v>3</v>
      </c>
    </row>
    <row r="6117" spans="1:10">
      <c r="A6117" t="s">
        <v>6133</v>
      </c>
      <c r="B6117" t="s">
        <v>10</v>
      </c>
      <c r="C6117" t="s">
        <v>12</v>
      </c>
      <c r="D6117" t="s">
        <v>12</v>
      </c>
      <c r="E6117" t="s">
        <v>12</v>
      </c>
      <c r="F6117" t="s">
        <v>12</v>
      </c>
      <c r="G6117" t="s">
        <v>12</v>
      </c>
      <c r="H6117" t="s">
        <v>12</v>
      </c>
      <c r="I6117" t="s">
        <v>7080</v>
      </c>
      <c r="J6117">
        <v>6</v>
      </c>
    </row>
    <row r="6118" spans="1:10">
      <c r="A6118" t="s">
        <v>6134</v>
      </c>
      <c r="B6118" t="s">
        <v>12</v>
      </c>
      <c r="C6118" t="s">
        <v>10</v>
      </c>
      <c r="D6118" t="s">
        <v>12</v>
      </c>
      <c r="E6118" t="s">
        <v>12</v>
      </c>
      <c r="F6118" t="s">
        <v>12</v>
      </c>
      <c r="G6118" t="s">
        <v>12</v>
      </c>
      <c r="H6118" t="s">
        <v>10</v>
      </c>
      <c r="I6118" t="s">
        <v>7079</v>
      </c>
      <c r="J6118">
        <v>5</v>
      </c>
    </row>
    <row r="6119" spans="1:10">
      <c r="A6119" t="s">
        <v>6135</v>
      </c>
      <c r="B6119" t="s">
        <v>10</v>
      </c>
      <c r="C6119" t="s">
        <v>10</v>
      </c>
      <c r="D6119" t="s">
        <v>10</v>
      </c>
      <c r="E6119" t="s">
        <v>10</v>
      </c>
      <c r="F6119" t="s">
        <v>10</v>
      </c>
      <c r="G6119" t="s">
        <v>10</v>
      </c>
      <c r="H6119" t="s">
        <v>10</v>
      </c>
      <c r="I6119" t="s">
        <v>10</v>
      </c>
      <c r="J6119">
        <v>0</v>
      </c>
    </row>
    <row r="6120" spans="1:10">
      <c r="A6120" t="s">
        <v>6136</v>
      </c>
      <c r="B6120" t="s">
        <v>12</v>
      </c>
      <c r="C6120" t="s">
        <v>12</v>
      </c>
      <c r="D6120" t="s">
        <v>12</v>
      </c>
      <c r="E6120" t="s">
        <v>12</v>
      </c>
      <c r="F6120" t="s">
        <v>12</v>
      </c>
      <c r="G6120" t="s">
        <v>12</v>
      </c>
      <c r="H6120" t="s">
        <v>12</v>
      </c>
      <c r="I6120" t="s">
        <v>7080</v>
      </c>
      <c r="J6120">
        <v>7</v>
      </c>
    </row>
    <row r="6121" spans="1:10">
      <c r="A6121" t="s">
        <v>6137</v>
      </c>
      <c r="B6121" t="s">
        <v>10</v>
      </c>
      <c r="C6121" t="s">
        <v>10</v>
      </c>
      <c r="D6121" t="s">
        <v>12</v>
      </c>
      <c r="E6121" t="s">
        <v>10</v>
      </c>
      <c r="F6121" t="s">
        <v>10</v>
      </c>
      <c r="G6121" t="s">
        <v>10</v>
      </c>
      <c r="H6121" t="s">
        <v>10</v>
      </c>
      <c r="I6121" t="s">
        <v>7079</v>
      </c>
      <c r="J6121">
        <v>1</v>
      </c>
    </row>
    <row r="6122" spans="1:10">
      <c r="A6122" t="s">
        <v>6138</v>
      </c>
      <c r="B6122" t="s">
        <v>10</v>
      </c>
      <c r="C6122" t="s">
        <v>10</v>
      </c>
      <c r="D6122" t="s">
        <v>12</v>
      </c>
      <c r="E6122" t="s">
        <v>10</v>
      </c>
      <c r="F6122" t="s">
        <v>10</v>
      </c>
      <c r="G6122" t="s">
        <v>12</v>
      </c>
      <c r="H6122" t="s">
        <v>10</v>
      </c>
      <c r="I6122" t="s">
        <v>7079</v>
      </c>
      <c r="J6122">
        <v>2</v>
      </c>
    </row>
    <row r="6123" spans="1:10">
      <c r="A6123" t="s">
        <v>6139</v>
      </c>
      <c r="B6123" t="s">
        <v>10</v>
      </c>
      <c r="C6123" t="s">
        <v>10</v>
      </c>
      <c r="D6123" t="s">
        <v>10</v>
      </c>
      <c r="E6123" t="s">
        <v>10</v>
      </c>
      <c r="F6123" t="s">
        <v>10</v>
      </c>
      <c r="G6123" t="s">
        <v>10</v>
      </c>
      <c r="H6123" t="s">
        <v>10</v>
      </c>
      <c r="I6123" t="s">
        <v>10</v>
      </c>
      <c r="J6123">
        <v>0</v>
      </c>
    </row>
    <row r="6124" spans="1:10">
      <c r="A6124" t="s">
        <v>6140</v>
      </c>
      <c r="B6124" t="s">
        <v>10</v>
      </c>
      <c r="C6124" t="s">
        <v>10</v>
      </c>
      <c r="D6124" t="s">
        <v>10</v>
      </c>
      <c r="E6124" t="s">
        <v>10</v>
      </c>
      <c r="F6124" t="s">
        <v>10</v>
      </c>
      <c r="G6124" t="s">
        <v>10</v>
      </c>
      <c r="H6124" t="s">
        <v>10</v>
      </c>
      <c r="I6124" t="s">
        <v>10</v>
      </c>
      <c r="J6124">
        <v>0</v>
      </c>
    </row>
    <row r="6125" spans="1:10">
      <c r="A6125" t="s">
        <v>6141</v>
      </c>
      <c r="B6125" t="s">
        <v>12</v>
      </c>
      <c r="C6125" t="s">
        <v>12</v>
      </c>
      <c r="D6125" t="s">
        <v>10</v>
      </c>
      <c r="E6125" t="s">
        <v>10</v>
      </c>
      <c r="F6125" t="s">
        <v>12</v>
      </c>
      <c r="G6125" t="s">
        <v>10</v>
      </c>
      <c r="H6125" t="s">
        <v>12</v>
      </c>
      <c r="I6125" t="s">
        <v>7080</v>
      </c>
      <c r="J6125">
        <v>4</v>
      </c>
    </row>
    <row r="6126" spans="1:10">
      <c r="A6126" t="s">
        <v>6142</v>
      </c>
      <c r="B6126" t="s">
        <v>10</v>
      </c>
      <c r="C6126" t="s">
        <v>12</v>
      </c>
      <c r="D6126" t="s">
        <v>10</v>
      </c>
      <c r="E6126" t="s">
        <v>12</v>
      </c>
      <c r="F6126" t="s">
        <v>12</v>
      </c>
      <c r="G6126" t="s">
        <v>10</v>
      </c>
      <c r="H6126" t="s">
        <v>10</v>
      </c>
      <c r="I6126" t="s">
        <v>7079</v>
      </c>
      <c r="J6126">
        <v>3</v>
      </c>
    </row>
    <row r="6127" spans="1:10">
      <c r="A6127" t="s">
        <v>6143</v>
      </c>
      <c r="B6127" t="s">
        <v>12</v>
      </c>
      <c r="C6127" t="s">
        <v>10</v>
      </c>
      <c r="D6127" t="s">
        <v>10</v>
      </c>
      <c r="E6127" t="s">
        <v>12</v>
      </c>
      <c r="F6127" t="s">
        <v>10</v>
      </c>
      <c r="G6127" t="s">
        <v>12</v>
      </c>
      <c r="H6127" t="s">
        <v>12</v>
      </c>
      <c r="I6127" t="s">
        <v>7080</v>
      </c>
      <c r="J6127">
        <v>4</v>
      </c>
    </row>
    <row r="6128" spans="1:10">
      <c r="A6128" t="s">
        <v>6144</v>
      </c>
      <c r="B6128" t="s">
        <v>10</v>
      </c>
      <c r="C6128" t="s">
        <v>10</v>
      </c>
      <c r="D6128" t="s">
        <v>10</v>
      </c>
      <c r="E6128" t="s">
        <v>12</v>
      </c>
      <c r="F6128" t="s">
        <v>10</v>
      </c>
      <c r="G6128" t="s">
        <v>12</v>
      </c>
      <c r="H6128" t="s">
        <v>12</v>
      </c>
      <c r="I6128" t="s">
        <v>7080</v>
      </c>
      <c r="J6128">
        <v>3</v>
      </c>
    </row>
    <row r="6129" spans="1:10">
      <c r="A6129" t="s">
        <v>6145</v>
      </c>
      <c r="B6129" t="s">
        <v>12</v>
      </c>
      <c r="C6129" t="s">
        <v>12</v>
      </c>
      <c r="D6129" t="s">
        <v>12</v>
      </c>
      <c r="E6129" t="s">
        <v>12</v>
      </c>
      <c r="F6129" t="s">
        <v>10</v>
      </c>
      <c r="G6129" t="s">
        <v>12</v>
      </c>
      <c r="H6129" t="s">
        <v>12</v>
      </c>
      <c r="I6129" t="s">
        <v>7080</v>
      </c>
      <c r="J6129">
        <v>6</v>
      </c>
    </row>
    <row r="6130" spans="1:10">
      <c r="A6130" t="s">
        <v>6146</v>
      </c>
      <c r="B6130" t="s">
        <v>10</v>
      </c>
      <c r="C6130" t="s">
        <v>10</v>
      </c>
      <c r="D6130" t="s">
        <v>10</v>
      </c>
      <c r="E6130" t="s">
        <v>10</v>
      </c>
      <c r="F6130" t="s">
        <v>10</v>
      </c>
      <c r="G6130" t="s">
        <v>10</v>
      </c>
      <c r="H6130" t="s">
        <v>12</v>
      </c>
      <c r="I6130" t="s">
        <v>7080</v>
      </c>
      <c r="J6130">
        <v>1</v>
      </c>
    </row>
    <row r="6131" spans="1:10">
      <c r="A6131" t="s">
        <v>6147</v>
      </c>
      <c r="B6131" t="s">
        <v>10</v>
      </c>
      <c r="C6131" t="s">
        <v>12</v>
      </c>
      <c r="D6131" t="s">
        <v>10</v>
      </c>
      <c r="E6131" t="s">
        <v>10</v>
      </c>
      <c r="F6131" t="s">
        <v>10</v>
      </c>
      <c r="G6131" t="s">
        <v>10</v>
      </c>
      <c r="H6131" t="s">
        <v>12</v>
      </c>
      <c r="I6131" t="s">
        <v>7079</v>
      </c>
      <c r="J6131">
        <v>2</v>
      </c>
    </row>
    <row r="6132" spans="1:10">
      <c r="A6132" t="s">
        <v>6148</v>
      </c>
      <c r="B6132" t="s">
        <v>10</v>
      </c>
      <c r="C6132" t="s">
        <v>12</v>
      </c>
      <c r="D6132" t="s">
        <v>12</v>
      </c>
      <c r="E6132" t="s">
        <v>12</v>
      </c>
      <c r="F6132" t="s">
        <v>12</v>
      </c>
      <c r="G6132" t="s">
        <v>10</v>
      </c>
      <c r="H6132" t="s">
        <v>10</v>
      </c>
      <c r="I6132" t="s">
        <v>7079</v>
      </c>
      <c r="J6132">
        <v>4</v>
      </c>
    </row>
    <row r="6133" spans="1:10">
      <c r="A6133" t="s">
        <v>6149</v>
      </c>
      <c r="B6133" t="s">
        <v>12</v>
      </c>
      <c r="C6133" t="s">
        <v>10</v>
      </c>
      <c r="D6133" t="s">
        <v>12</v>
      </c>
      <c r="E6133" t="s">
        <v>10</v>
      </c>
      <c r="F6133" t="s">
        <v>12</v>
      </c>
      <c r="G6133" t="s">
        <v>12</v>
      </c>
      <c r="H6133" t="s">
        <v>10</v>
      </c>
      <c r="I6133" t="s">
        <v>7080</v>
      </c>
      <c r="J6133">
        <v>4</v>
      </c>
    </row>
    <row r="6134" spans="1:10">
      <c r="A6134" t="s">
        <v>6150</v>
      </c>
      <c r="B6134" t="s">
        <v>10</v>
      </c>
      <c r="C6134" t="s">
        <v>10</v>
      </c>
      <c r="D6134" t="s">
        <v>10</v>
      </c>
      <c r="E6134" t="s">
        <v>12</v>
      </c>
      <c r="F6134" t="s">
        <v>12</v>
      </c>
      <c r="G6134" t="s">
        <v>12</v>
      </c>
      <c r="H6134" t="s">
        <v>12</v>
      </c>
      <c r="I6134" t="s">
        <v>7079</v>
      </c>
      <c r="J6134">
        <v>4</v>
      </c>
    </row>
    <row r="6135" spans="1:10">
      <c r="A6135" t="s">
        <v>6151</v>
      </c>
      <c r="B6135" t="s">
        <v>10</v>
      </c>
      <c r="C6135" t="s">
        <v>10</v>
      </c>
      <c r="D6135" t="s">
        <v>10</v>
      </c>
      <c r="E6135" t="s">
        <v>10</v>
      </c>
      <c r="F6135" t="s">
        <v>10</v>
      </c>
      <c r="G6135" t="s">
        <v>10</v>
      </c>
      <c r="H6135" t="s">
        <v>10</v>
      </c>
      <c r="I6135" t="s">
        <v>7079</v>
      </c>
      <c r="J6135">
        <v>0</v>
      </c>
    </row>
    <row r="6136" spans="1:10">
      <c r="A6136" t="s">
        <v>6152</v>
      </c>
      <c r="B6136" t="s">
        <v>10</v>
      </c>
      <c r="C6136" t="s">
        <v>10</v>
      </c>
      <c r="D6136" t="s">
        <v>10</v>
      </c>
      <c r="E6136" t="s">
        <v>10</v>
      </c>
      <c r="F6136" t="s">
        <v>10</v>
      </c>
      <c r="G6136" t="s">
        <v>10</v>
      </c>
      <c r="H6136" t="s">
        <v>10</v>
      </c>
      <c r="I6136" t="s">
        <v>7079</v>
      </c>
      <c r="J6136">
        <v>0</v>
      </c>
    </row>
    <row r="6137" spans="1:10">
      <c r="A6137" t="s">
        <v>6153</v>
      </c>
      <c r="B6137" t="s">
        <v>12</v>
      </c>
      <c r="C6137" t="s">
        <v>12</v>
      </c>
      <c r="D6137" t="s">
        <v>12</v>
      </c>
      <c r="E6137" t="s">
        <v>12</v>
      </c>
      <c r="F6137" t="s">
        <v>12</v>
      </c>
      <c r="G6137" t="s">
        <v>12</v>
      </c>
      <c r="H6137" t="s">
        <v>12</v>
      </c>
      <c r="I6137" t="s">
        <v>7080</v>
      </c>
      <c r="J6137">
        <v>7</v>
      </c>
    </row>
    <row r="6138" spans="1:10">
      <c r="A6138" t="s">
        <v>6154</v>
      </c>
      <c r="B6138" t="s">
        <v>10</v>
      </c>
      <c r="C6138" t="s">
        <v>10</v>
      </c>
      <c r="D6138" t="s">
        <v>10</v>
      </c>
      <c r="E6138" t="s">
        <v>10</v>
      </c>
      <c r="F6138" t="s">
        <v>10</v>
      </c>
      <c r="G6138" t="s">
        <v>10</v>
      </c>
      <c r="H6138" t="s">
        <v>10</v>
      </c>
      <c r="I6138" t="s">
        <v>10</v>
      </c>
      <c r="J6138">
        <v>0</v>
      </c>
    </row>
    <row r="6139" spans="1:10">
      <c r="A6139" t="s">
        <v>6155</v>
      </c>
      <c r="B6139" t="s">
        <v>10</v>
      </c>
      <c r="C6139" t="s">
        <v>12</v>
      </c>
      <c r="D6139" t="s">
        <v>10</v>
      </c>
      <c r="E6139" t="s">
        <v>10</v>
      </c>
      <c r="F6139" t="s">
        <v>12</v>
      </c>
      <c r="G6139" t="s">
        <v>10</v>
      </c>
      <c r="H6139" t="s">
        <v>10</v>
      </c>
      <c r="I6139" t="s">
        <v>7079</v>
      </c>
      <c r="J6139">
        <v>2</v>
      </c>
    </row>
    <row r="6140" spans="1:10">
      <c r="A6140" t="s">
        <v>6156</v>
      </c>
      <c r="B6140" t="s">
        <v>12</v>
      </c>
      <c r="C6140" t="s">
        <v>12</v>
      </c>
      <c r="D6140" t="s">
        <v>12</v>
      </c>
      <c r="E6140" t="s">
        <v>10</v>
      </c>
      <c r="F6140" t="s">
        <v>10</v>
      </c>
      <c r="G6140" t="s">
        <v>10</v>
      </c>
      <c r="H6140" t="s">
        <v>10</v>
      </c>
      <c r="I6140" t="s">
        <v>7080</v>
      </c>
      <c r="J6140">
        <v>3</v>
      </c>
    </row>
    <row r="6141" spans="1:10">
      <c r="A6141" t="s">
        <v>6157</v>
      </c>
      <c r="B6141" t="s">
        <v>10</v>
      </c>
      <c r="C6141" t="s">
        <v>10</v>
      </c>
      <c r="D6141" t="s">
        <v>10</v>
      </c>
      <c r="E6141" t="s">
        <v>10</v>
      </c>
      <c r="F6141" t="s">
        <v>10</v>
      </c>
      <c r="G6141" t="s">
        <v>10</v>
      </c>
      <c r="H6141" t="s">
        <v>10</v>
      </c>
      <c r="I6141" t="s">
        <v>10</v>
      </c>
      <c r="J6141">
        <v>0</v>
      </c>
    </row>
    <row r="6142" spans="1:10">
      <c r="A6142" t="s">
        <v>6158</v>
      </c>
      <c r="B6142" t="s">
        <v>10</v>
      </c>
      <c r="C6142" t="s">
        <v>10</v>
      </c>
      <c r="D6142" t="s">
        <v>10</v>
      </c>
      <c r="E6142" t="s">
        <v>10</v>
      </c>
      <c r="F6142" t="s">
        <v>10</v>
      </c>
      <c r="G6142" t="s">
        <v>10</v>
      </c>
      <c r="H6142" t="s">
        <v>10</v>
      </c>
      <c r="I6142" t="s">
        <v>10</v>
      </c>
      <c r="J6142">
        <v>0</v>
      </c>
    </row>
    <row r="6143" spans="1:10">
      <c r="A6143" t="s">
        <v>6159</v>
      </c>
      <c r="B6143" t="s">
        <v>12</v>
      </c>
      <c r="C6143" t="s">
        <v>12</v>
      </c>
      <c r="D6143" t="s">
        <v>10</v>
      </c>
      <c r="E6143" t="s">
        <v>12</v>
      </c>
      <c r="F6143" t="s">
        <v>10</v>
      </c>
      <c r="G6143" t="s">
        <v>12</v>
      </c>
      <c r="H6143" t="s">
        <v>12</v>
      </c>
      <c r="I6143" t="s">
        <v>7080</v>
      </c>
      <c r="J6143">
        <v>5</v>
      </c>
    </row>
    <row r="6144" spans="1:10">
      <c r="A6144" t="s">
        <v>6160</v>
      </c>
      <c r="B6144" t="s">
        <v>12</v>
      </c>
      <c r="C6144" t="s">
        <v>10</v>
      </c>
      <c r="D6144" t="s">
        <v>10</v>
      </c>
      <c r="E6144" t="s">
        <v>10</v>
      </c>
      <c r="F6144" t="s">
        <v>10</v>
      </c>
      <c r="G6144" t="s">
        <v>10</v>
      </c>
      <c r="H6144" t="s">
        <v>10</v>
      </c>
      <c r="I6144" t="s">
        <v>7079</v>
      </c>
      <c r="J6144">
        <v>1</v>
      </c>
    </row>
    <row r="6145" spans="1:10">
      <c r="A6145" t="s">
        <v>6161</v>
      </c>
      <c r="B6145" t="s">
        <v>10</v>
      </c>
      <c r="C6145" t="s">
        <v>10</v>
      </c>
      <c r="D6145" t="s">
        <v>10</v>
      </c>
      <c r="E6145" t="s">
        <v>10</v>
      </c>
      <c r="F6145" t="s">
        <v>10</v>
      </c>
      <c r="G6145" t="s">
        <v>10</v>
      </c>
      <c r="H6145" t="s">
        <v>10</v>
      </c>
      <c r="I6145" t="s">
        <v>10</v>
      </c>
      <c r="J6145">
        <v>0</v>
      </c>
    </row>
    <row r="6146" spans="1:10">
      <c r="A6146" t="s">
        <v>6162</v>
      </c>
      <c r="B6146" t="s">
        <v>10</v>
      </c>
      <c r="C6146" t="s">
        <v>12</v>
      </c>
      <c r="D6146" t="s">
        <v>12</v>
      </c>
      <c r="E6146" t="s">
        <v>10</v>
      </c>
      <c r="F6146" t="s">
        <v>10</v>
      </c>
      <c r="G6146" t="s">
        <v>10</v>
      </c>
      <c r="H6146" t="s">
        <v>12</v>
      </c>
      <c r="I6146" t="s">
        <v>7080</v>
      </c>
      <c r="J6146">
        <v>3</v>
      </c>
    </row>
    <row r="6147" spans="1:10">
      <c r="A6147" t="s">
        <v>6163</v>
      </c>
      <c r="B6147" t="s">
        <v>10</v>
      </c>
      <c r="C6147" t="s">
        <v>12</v>
      </c>
      <c r="D6147" t="s">
        <v>12</v>
      </c>
      <c r="E6147" t="s">
        <v>12</v>
      </c>
      <c r="F6147" t="s">
        <v>12</v>
      </c>
      <c r="G6147" t="s">
        <v>12</v>
      </c>
      <c r="H6147" t="s">
        <v>10</v>
      </c>
      <c r="I6147" t="s">
        <v>7079</v>
      </c>
      <c r="J6147">
        <v>5</v>
      </c>
    </row>
    <row r="6148" spans="1:10">
      <c r="A6148" t="s">
        <v>6164</v>
      </c>
      <c r="B6148" t="s">
        <v>10</v>
      </c>
      <c r="C6148" t="s">
        <v>10</v>
      </c>
      <c r="D6148" t="s">
        <v>12</v>
      </c>
      <c r="E6148" t="s">
        <v>12</v>
      </c>
      <c r="F6148" t="s">
        <v>10</v>
      </c>
      <c r="G6148" t="s">
        <v>12</v>
      </c>
      <c r="H6148" t="s">
        <v>12</v>
      </c>
      <c r="I6148" t="s">
        <v>7080</v>
      </c>
      <c r="J6148">
        <v>4</v>
      </c>
    </row>
    <row r="6149" spans="1:10">
      <c r="A6149" t="s">
        <v>6165</v>
      </c>
      <c r="B6149" t="s">
        <v>10</v>
      </c>
      <c r="C6149" t="s">
        <v>12</v>
      </c>
      <c r="D6149" t="s">
        <v>12</v>
      </c>
      <c r="E6149" t="s">
        <v>10</v>
      </c>
      <c r="F6149" t="s">
        <v>10</v>
      </c>
      <c r="G6149" t="s">
        <v>12</v>
      </c>
      <c r="H6149" t="s">
        <v>12</v>
      </c>
      <c r="I6149" t="s">
        <v>7080</v>
      </c>
      <c r="J6149">
        <v>4</v>
      </c>
    </row>
    <row r="6150" spans="1:10">
      <c r="A6150" t="s">
        <v>6166</v>
      </c>
      <c r="B6150" t="s">
        <v>12</v>
      </c>
      <c r="C6150" t="s">
        <v>12</v>
      </c>
      <c r="D6150" t="s">
        <v>12</v>
      </c>
      <c r="E6150" t="s">
        <v>10</v>
      </c>
      <c r="F6150" t="s">
        <v>12</v>
      </c>
      <c r="G6150" t="s">
        <v>10</v>
      </c>
      <c r="H6150" t="s">
        <v>10</v>
      </c>
      <c r="I6150" t="s">
        <v>7079</v>
      </c>
      <c r="J6150">
        <v>4</v>
      </c>
    </row>
    <row r="6151" spans="1:10">
      <c r="A6151" t="s">
        <v>6167</v>
      </c>
      <c r="B6151" t="s">
        <v>10</v>
      </c>
      <c r="C6151" t="s">
        <v>10</v>
      </c>
      <c r="D6151" t="s">
        <v>10</v>
      </c>
      <c r="E6151" t="s">
        <v>10</v>
      </c>
      <c r="F6151" t="s">
        <v>10</v>
      </c>
      <c r="G6151" t="s">
        <v>10</v>
      </c>
      <c r="H6151" t="s">
        <v>10</v>
      </c>
      <c r="I6151" t="s">
        <v>7079</v>
      </c>
      <c r="J6151">
        <v>0</v>
      </c>
    </row>
    <row r="6152" spans="1:10">
      <c r="A6152" t="s">
        <v>6168</v>
      </c>
      <c r="B6152" t="s">
        <v>10</v>
      </c>
      <c r="C6152" t="s">
        <v>10</v>
      </c>
      <c r="D6152" t="s">
        <v>10</v>
      </c>
      <c r="E6152" t="s">
        <v>10</v>
      </c>
      <c r="F6152" t="s">
        <v>10</v>
      </c>
      <c r="G6152" t="s">
        <v>12</v>
      </c>
      <c r="H6152" t="s">
        <v>12</v>
      </c>
      <c r="I6152" t="s">
        <v>7080</v>
      </c>
      <c r="J6152">
        <v>2</v>
      </c>
    </row>
    <row r="6153" spans="1:10">
      <c r="A6153" t="s">
        <v>6169</v>
      </c>
      <c r="B6153" t="s">
        <v>10</v>
      </c>
      <c r="C6153" t="s">
        <v>10</v>
      </c>
      <c r="D6153" t="s">
        <v>10</v>
      </c>
      <c r="E6153" t="s">
        <v>10</v>
      </c>
      <c r="F6153" t="s">
        <v>10</v>
      </c>
      <c r="G6153" t="s">
        <v>10</v>
      </c>
      <c r="H6153" t="s">
        <v>10</v>
      </c>
      <c r="I6153" t="s">
        <v>7080</v>
      </c>
      <c r="J6153">
        <v>0</v>
      </c>
    </row>
    <row r="6154" spans="1:10">
      <c r="A6154" t="s">
        <v>6170</v>
      </c>
      <c r="B6154" t="s">
        <v>10</v>
      </c>
      <c r="C6154" t="s">
        <v>10</v>
      </c>
      <c r="D6154" t="s">
        <v>12</v>
      </c>
      <c r="E6154" t="s">
        <v>12</v>
      </c>
      <c r="F6154" t="s">
        <v>10</v>
      </c>
      <c r="G6154" t="s">
        <v>10</v>
      </c>
      <c r="H6154" t="s">
        <v>12</v>
      </c>
      <c r="I6154" t="s">
        <v>7080</v>
      </c>
      <c r="J6154">
        <v>3</v>
      </c>
    </row>
    <row r="6155" spans="1:10">
      <c r="A6155" t="s">
        <v>6171</v>
      </c>
      <c r="B6155" t="s">
        <v>10</v>
      </c>
      <c r="C6155" t="s">
        <v>10</v>
      </c>
      <c r="D6155" t="s">
        <v>10</v>
      </c>
      <c r="E6155" t="s">
        <v>10</v>
      </c>
      <c r="F6155" t="s">
        <v>10</v>
      </c>
      <c r="G6155" t="s">
        <v>10</v>
      </c>
      <c r="H6155" t="s">
        <v>10</v>
      </c>
      <c r="I6155" t="s">
        <v>10</v>
      </c>
      <c r="J6155">
        <v>0</v>
      </c>
    </row>
    <row r="6156" spans="1:10">
      <c r="A6156" t="s">
        <v>6172</v>
      </c>
      <c r="B6156" t="s">
        <v>12</v>
      </c>
      <c r="C6156" t="s">
        <v>10</v>
      </c>
      <c r="D6156" t="s">
        <v>12</v>
      </c>
      <c r="E6156" t="s">
        <v>12</v>
      </c>
      <c r="F6156" t="s">
        <v>12</v>
      </c>
      <c r="G6156" t="s">
        <v>12</v>
      </c>
      <c r="H6156" t="s">
        <v>12</v>
      </c>
      <c r="I6156" t="s">
        <v>7080</v>
      </c>
      <c r="J6156">
        <v>6</v>
      </c>
    </row>
    <row r="6157" spans="1:10">
      <c r="A6157" t="s">
        <v>6173</v>
      </c>
      <c r="B6157" t="s">
        <v>10</v>
      </c>
      <c r="C6157" t="s">
        <v>10</v>
      </c>
      <c r="D6157" t="s">
        <v>10</v>
      </c>
      <c r="E6157" t="s">
        <v>10</v>
      </c>
      <c r="F6157" t="s">
        <v>10</v>
      </c>
      <c r="G6157" t="s">
        <v>10</v>
      </c>
      <c r="H6157" t="s">
        <v>10</v>
      </c>
      <c r="I6157" t="s">
        <v>10</v>
      </c>
      <c r="J6157">
        <v>0</v>
      </c>
    </row>
    <row r="6158" spans="1:10">
      <c r="A6158" t="s">
        <v>6174</v>
      </c>
      <c r="B6158" t="s">
        <v>10</v>
      </c>
      <c r="C6158" t="s">
        <v>12</v>
      </c>
      <c r="D6158" t="s">
        <v>10</v>
      </c>
      <c r="E6158" t="s">
        <v>10</v>
      </c>
      <c r="F6158" t="s">
        <v>10</v>
      </c>
      <c r="G6158" t="s">
        <v>12</v>
      </c>
      <c r="H6158" t="s">
        <v>10</v>
      </c>
      <c r="I6158" t="s">
        <v>7080</v>
      </c>
      <c r="J6158">
        <v>2</v>
      </c>
    </row>
    <row r="6159" spans="1:10">
      <c r="A6159" t="s">
        <v>6175</v>
      </c>
      <c r="B6159" t="s">
        <v>10</v>
      </c>
      <c r="C6159" t="s">
        <v>10</v>
      </c>
      <c r="D6159" t="s">
        <v>10</v>
      </c>
      <c r="E6159" t="s">
        <v>10</v>
      </c>
      <c r="F6159" t="s">
        <v>10</v>
      </c>
      <c r="G6159" t="s">
        <v>10</v>
      </c>
      <c r="H6159" t="s">
        <v>10</v>
      </c>
      <c r="I6159" t="s">
        <v>10</v>
      </c>
      <c r="J6159">
        <v>0</v>
      </c>
    </row>
    <row r="6160" spans="1:10">
      <c r="A6160" t="s">
        <v>6176</v>
      </c>
      <c r="B6160" t="s">
        <v>10</v>
      </c>
      <c r="C6160" t="s">
        <v>10</v>
      </c>
      <c r="D6160" t="s">
        <v>10</v>
      </c>
      <c r="E6160" t="s">
        <v>10</v>
      </c>
      <c r="F6160" t="s">
        <v>10</v>
      </c>
      <c r="G6160" t="s">
        <v>10</v>
      </c>
      <c r="H6160" t="s">
        <v>10</v>
      </c>
      <c r="I6160" t="s">
        <v>10</v>
      </c>
      <c r="J6160">
        <v>0</v>
      </c>
    </row>
    <row r="6161" spans="1:10">
      <c r="A6161" t="s">
        <v>6177</v>
      </c>
      <c r="B6161" t="s">
        <v>10</v>
      </c>
      <c r="C6161" t="s">
        <v>10</v>
      </c>
      <c r="D6161" t="s">
        <v>10</v>
      </c>
      <c r="E6161" t="s">
        <v>10</v>
      </c>
      <c r="F6161" t="s">
        <v>10</v>
      </c>
      <c r="G6161" t="s">
        <v>10</v>
      </c>
      <c r="H6161" t="s">
        <v>10</v>
      </c>
      <c r="I6161" t="s">
        <v>10</v>
      </c>
      <c r="J6161">
        <v>0</v>
      </c>
    </row>
    <row r="6162" spans="1:10">
      <c r="A6162" t="s">
        <v>6178</v>
      </c>
      <c r="B6162" t="s">
        <v>12</v>
      </c>
      <c r="C6162" t="s">
        <v>12</v>
      </c>
      <c r="D6162" t="s">
        <v>10</v>
      </c>
      <c r="E6162" t="s">
        <v>12</v>
      </c>
      <c r="F6162" t="s">
        <v>12</v>
      </c>
      <c r="G6162" t="s">
        <v>12</v>
      </c>
      <c r="H6162" t="s">
        <v>12</v>
      </c>
      <c r="I6162" t="s">
        <v>7079</v>
      </c>
      <c r="J6162">
        <v>6</v>
      </c>
    </row>
    <row r="6163" spans="1:10">
      <c r="A6163" t="s">
        <v>6179</v>
      </c>
      <c r="B6163" t="s">
        <v>10</v>
      </c>
      <c r="C6163" t="s">
        <v>12</v>
      </c>
      <c r="D6163" t="s">
        <v>10</v>
      </c>
      <c r="E6163" t="s">
        <v>10</v>
      </c>
      <c r="F6163" t="s">
        <v>10</v>
      </c>
      <c r="G6163" t="s">
        <v>10</v>
      </c>
      <c r="H6163" t="s">
        <v>10</v>
      </c>
      <c r="I6163" t="s">
        <v>7080</v>
      </c>
      <c r="J6163">
        <v>1</v>
      </c>
    </row>
    <row r="6164" spans="1:10">
      <c r="A6164" t="s">
        <v>6180</v>
      </c>
      <c r="B6164" t="s">
        <v>10</v>
      </c>
      <c r="C6164" t="s">
        <v>10</v>
      </c>
      <c r="D6164" t="s">
        <v>12</v>
      </c>
      <c r="E6164" t="s">
        <v>10</v>
      </c>
      <c r="F6164" t="s">
        <v>10</v>
      </c>
      <c r="G6164" t="s">
        <v>12</v>
      </c>
      <c r="H6164" t="s">
        <v>12</v>
      </c>
      <c r="I6164" t="s">
        <v>7079</v>
      </c>
      <c r="J6164">
        <v>3</v>
      </c>
    </row>
    <row r="6165" spans="1:10">
      <c r="A6165" t="s">
        <v>6181</v>
      </c>
      <c r="B6165" t="s">
        <v>12</v>
      </c>
      <c r="C6165" t="s">
        <v>10</v>
      </c>
      <c r="D6165" t="s">
        <v>12</v>
      </c>
      <c r="E6165" t="s">
        <v>10</v>
      </c>
      <c r="F6165" t="s">
        <v>10</v>
      </c>
      <c r="G6165" t="s">
        <v>10</v>
      </c>
      <c r="H6165" t="s">
        <v>12</v>
      </c>
      <c r="I6165" t="s">
        <v>7080</v>
      </c>
      <c r="J6165">
        <v>3</v>
      </c>
    </row>
    <row r="6166" spans="1:10">
      <c r="A6166" t="s">
        <v>6182</v>
      </c>
      <c r="B6166" t="s">
        <v>12</v>
      </c>
      <c r="C6166" t="s">
        <v>12</v>
      </c>
      <c r="D6166" t="s">
        <v>10</v>
      </c>
      <c r="E6166" t="s">
        <v>12</v>
      </c>
      <c r="F6166" t="s">
        <v>12</v>
      </c>
      <c r="G6166" t="s">
        <v>10</v>
      </c>
      <c r="H6166" t="s">
        <v>12</v>
      </c>
      <c r="I6166" t="s">
        <v>7079</v>
      </c>
      <c r="J6166">
        <v>5</v>
      </c>
    </row>
    <row r="6167" spans="1:10">
      <c r="A6167" t="s">
        <v>6183</v>
      </c>
      <c r="B6167" t="s">
        <v>10</v>
      </c>
      <c r="C6167" t="s">
        <v>10</v>
      </c>
      <c r="D6167" t="s">
        <v>10</v>
      </c>
      <c r="E6167" t="s">
        <v>10</v>
      </c>
      <c r="F6167" t="s">
        <v>10</v>
      </c>
      <c r="G6167" t="s">
        <v>10</v>
      </c>
      <c r="H6167" t="s">
        <v>10</v>
      </c>
      <c r="I6167" t="s">
        <v>7080</v>
      </c>
      <c r="J6167">
        <v>0</v>
      </c>
    </row>
    <row r="6168" spans="1:10">
      <c r="A6168" t="s">
        <v>6184</v>
      </c>
      <c r="B6168" t="s">
        <v>12</v>
      </c>
      <c r="C6168" t="s">
        <v>10</v>
      </c>
      <c r="D6168" t="s">
        <v>10</v>
      </c>
      <c r="E6168" t="s">
        <v>12</v>
      </c>
      <c r="F6168" t="s">
        <v>12</v>
      </c>
      <c r="G6168" t="s">
        <v>12</v>
      </c>
      <c r="H6168" t="s">
        <v>12</v>
      </c>
      <c r="I6168" t="s">
        <v>7080</v>
      </c>
      <c r="J6168">
        <v>5</v>
      </c>
    </row>
    <row r="6169" spans="1:10">
      <c r="A6169" t="s">
        <v>6185</v>
      </c>
      <c r="B6169" t="s">
        <v>10</v>
      </c>
      <c r="C6169" t="s">
        <v>12</v>
      </c>
      <c r="D6169" t="s">
        <v>10</v>
      </c>
      <c r="E6169" t="s">
        <v>12</v>
      </c>
      <c r="F6169" t="s">
        <v>10</v>
      </c>
      <c r="G6169" t="s">
        <v>10</v>
      </c>
      <c r="H6169" t="s">
        <v>12</v>
      </c>
      <c r="I6169" t="s">
        <v>7080</v>
      </c>
      <c r="J6169">
        <v>3</v>
      </c>
    </row>
    <row r="6170" spans="1:10">
      <c r="A6170" t="s">
        <v>6186</v>
      </c>
      <c r="B6170" t="s">
        <v>10</v>
      </c>
      <c r="C6170" t="s">
        <v>10</v>
      </c>
      <c r="D6170" t="s">
        <v>10</v>
      </c>
      <c r="E6170" t="s">
        <v>10</v>
      </c>
      <c r="F6170" t="s">
        <v>10</v>
      </c>
      <c r="G6170" t="s">
        <v>10</v>
      </c>
      <c r="H6170" t="s">
        <v>12</v>
      </c>
      <c r="I6170" t="s">
        <v>7080</v>
      </c>
      <c r="J6170">
        <v>1</v>
      </c>
    </row>
    <row r="6171" spans="1:10">
      <c r="A6171" t="s">
        <v>6187</v>
      </c>
      <c r="B6171" t="s">
        <v>10</v>
      </c>
      <c r="C6171" t="s">
        <v>10</v>
      </c>
      <c r="D6171" t="s">
        <v>10</v>
      </c>
      <c r="E6171" t="s">
        <v>10</v>
      </c>
      <c r="F6171" t="s">
        <v>10</v>
      </c>
      <c r="G6171" t="s">
        <v>10</v>
      </c>
      <c r="H6171" t="s">
        <v>10</v>
      </c>
      <c r="I6171" t="s">
        <v>7079</v>
      </c>
      <c r="J6171">
        <v>0</v>
      </c>
    </row>
    <row r="6172" spans="1:10">
      <c r="A6172" t="s">
        <v>6188</v>
      </c>
      <c r="B6172" t="s">
        <v>10</v>
      </c>
      <c r="C6172" t="s">
        <v>10</v>
      </c>
      <c r="D6172" t="s">
        <v>10</v>
      </c>
      <c r="E6172" t="s">
        <v>10</v>
      </c>
      <c r="F6172" t="s">
        <v>10</v>
      </c>
      <c r="G6172" t="s">
        <v>10</v>
      </c>
      <c r="H6172" t="s">
        <v>10</v>
      </c>
      <c r="I6172" t="s">
        <v>10</v>
      </c>
      <c r="J6172">
        <v>0</v>
      </c>
    </row>
    <row r="6173" spans="1:10">
      <c r="A6173" t="s">
        <v>6189</v>
      </c>
      <c r="B6173" t="s">
        <v>12</v>
      </c>
      <c r="C6173" t="s">
        <v>10</v>
      </c>
      <c r="D6173" t="s">
        <v>10</v>
      </c>
      <c r="E6173" t="s">
        <v>12</v>
      </c>
      <c r="F6173" t="s">
        <v>10</v>
      </c>
      <c r="G6173" t="s">
        <v>10</v>
      </c>
      <c r="H6173" t="s">
        <v>12</v>
      </c>
      <c r="I6173" t="s">
        <v>7080</v>
      </c>
      <c r="J6173">
        <v>3</v>
      </c>
    </row>
    <row r="6174" spans="1:10">
      <c r="A6174" t="s">
        <v>6190</v>
      </c>
      <c r="B6174" t="s">
        <v>10</v>
      </c>
      <c r="C6174" t="s">
        <v>10</v>
      </c>
      <c r="D6174" t="s">
        <v>10</v>
      </c>
      <c r="E6174" t="s">
        <v>10</v>
      </c>
      <c r="F6174" t="s">
        <v>10</v>
      </c>
      <c r="G6174" t="s">
        <v>10</v>
      </c>
      <c r="H6174" t="s">
        <v>10</v>
      </c>
      <c r="I6174" t="s">
        <v>7080</v>
      </c>
      <c r="J6174">
        <v>0</v>
      </c>
    </row>
    <row r="6175" spans="1:10">
      <c r="A6175" t="s">
        <v>6191</v>
      </c>
      <c r="B6175" t="s">
        <v>12</v>
      </c>
      <c r="C6175" t="s">
        <v>12</v>
      </c>
      <c r="D6175" t="s">
        <v>10</v>
      </c>
      <c r="E6175" t="s">
        <v>10</v>
      </c>
      <c r="F6175" t="s">
        <v>10</v>
      </c>
      <c r="G6175" t="s">
        <v>10</v>
      </c>
      <c r="H6175" t="s">
        <v>12</v>
      </c>
      <c r="I6175" t="s">
        <v>7080</v>
      </c>
      <c r="J6175">
        <v>3</v>
      </c>
    </row>
    <row r="6176" spans="1:10">
      <c r="A6176" t="s">
        <v>6192</v>
      </c>
      <c r="B6176" t="s">
        <v>10</v>
      </c>
      <c r="C6176" t="s">
        <v>10</v>
      </c>
      <c r="D6176" t="s">
        <v>10</v>
      </c>
      <c r="E6176" t="s">
        <v>12</v>
      </c>
      <c r="F6176" t="s">
        <v>10</v>
      </c>
      <c r="G6176" t="s">
        <v>10</v>
      </c>
      <c r="H6176" t="s">
        <v>10</v>
      </c>
      <c r="I6176" t="s">
        <v>7079</v>
      </c>
      <c r="J6176">
        <v>1</v>
      </c>
    </row>
    <row r="6177" spans="1:10">
      <c r="A6177" t="s">
        <v>6193</v>
      </c>
      <c r="B6177" t="s">
        <v>10</v>
      </c>
      <c r="C6177" t="s">
        <v>12</v>
      </c>
      <c r="D6177" t="s">
        <v>12</v>
      </c>
      <c r="E6177" t="s">
        <v>10</v>
      </c>
      <c r="F6177" t="s">
        <v>10</v>
      </c>
      <c r="G6177" t="s">
        <v>10</v>
      </c>
      <c r="H6177" t="s">
        <v>12</v>
      </c>
      <c r="I6177" t="s">
        <v>7080</v>
      </c>
      <c r="J6177">
        <v>3</v>
      </c>
    </row>
    <row r="6178" spans="1:10">
      <c r="A6178" t="s">
        <v>6194</v>
      </c>
      <c r="B6178" t="s">
        <v>12</v>
      </c>
      <c r="C6178" t="s">
        <v>10</v>
      </c>
      <c r="D6178" t="s">
        <v>12</v>
      </c>
      <c r="E6178" t="s">
        <v>10</v>
      </c>
      <c r="F6178" t="s">
        <v>10</v>
      </c>
      <c r="G6178" t="s">
        <v>10</v>
      </c>
      <c r="H6178" t="s">
        <v>10</v>
      </c>
      <c r="I6178" t="s">
        <v>7080</v>
      </c>
      <c r="J6178">
        <v>2</v>
      </c>
    </row>
    <row r="6179" spans="1:10">
      <c r="A6179" t="s">
        <v>6195</v>
      </c>
      <c r="B6179" t="s">
        <v>10</v>
      </c>
      <c r="C6179" t="s">
        <v>10</v>
      </c>
      <c r="D6179" t="s">
        <v>10</v>
      </c>
      <c r="E6179" t="s">
        <v>10</v>
      </c>
      <c r="F6179" t="s">
        <v>10</v>
      </c>
      <c r="G6179" t="s">
        <v>10</v>
      </c>
      <c r="H6179" t="s">
        <v>12</v>
      </c>
      <c r="I6179" t="s">
        <v>7079</v>
      </c>
      <c r="J6179">
        <v>1</v>
      </c>
    </row>
    <row r="6180" spans="1:10">
      <c r="A6180" t="s">
        <v>6196</v>
      </c>
      <c r="B6180" t="s">
        <v>10</v>
      </c>
      <c r="C6180" t="s">
        <v>10</v>
      </c>
      <c r="D6180" t="s">
        <v>10</v>
      </c>
      <c r="E6180" t="s">
        <v>10</v>
      </c>
      <c r="F6180" t="s">
        <v>10</v>
      </c>
      <c r="G6180" t="s">
        <v>10</v>
      </c>
      <c r="H6180" t="s">
        <v>10</v>
      </c>
      <c r="I6180" t="s">
        <v>10</v>
      </c>
      <c r="J6180">
        <v>0</v>
      </c>
    </row>
    <row r="6181" spans="1:10">
      <c r="A6181" t="s">
        <v>6197</v>
      </c>
      <c r="B6181" t="s">
        <v>12</v>
      </c>
      <c r="C6181" t="s">
        <v>10</v>
      </c>
      <c r="D6181" t="s">
        <v>10</v>
      </c>
      <c r="E6181" t="s">
        <v>10</v>
      </c>
      <c r="F6181" t="s">
        <v>10</v>
      </c>
      <c r="G6181" t="s">
        <v>12</v>
      </c>
      <c r="H6181" t="s">
        <v>12</v>
      </c>
      <c r="I6181" t="s">
        <v>7080</v>
      </c>
      <c r="J6181">
        <v>3</v>
      </c>
    </row>
    <row r="6182" spans="1:10">
      <c r="A6182" t="s">
        <v>6198</v>
      </c>
      <c r="B6182" t="s">
        <v>12</v>
      </c>
      <c r="C6182" t="s">
        <v>12</v>
      </c>
      <c r="D6182" t="s">
        <v>10</v>
      </c>
      <c r="E6182" t="s">
        <v>10</v>
      </c>
      <c r="F6182" t="s">
        <v>10</v>
      </c>
      <c r="G6182" t="s">
        <v>12</v>
      </c>
      <c r="H6182" t="s">
        <v>12</v>
      </c>
      <c r="I6182" t="s">
        <v>7080</v>
      </c>
      <c r="J6182">
        <v>4</v>
      </c>
    </row>
    <row r="6183" spans="1:10">
      <c r="A6183" t="s">
        <v>6199</v>
      </c>
      <c r="B6183" t="s">
        <v>12</v>
      </c>
      <c r="C6183" t="s">
        <v>10</v>
      </c>
      <c r="D6183" t="s">
        <v>10</v>
      </c>
      <c r="E6183" t="s">
        <v>12</v>
      </c>
      <c r="F6183" t="s">
        <v>10</v>
      </c>
      <c r="G6183" t="s">
        <v>12</v>
      </c>
      <c r="H6183" t="s">
        <v>12</v>
      </c>
      <c r="I6183" t="s">
        <v>7080</v>
      </c>
      <c r="J6183">
        <v>4</v>
      </c>
    </row>
    <row r="6184" spans="1:10">
      <c r="A6184" t="s">
        <v>6200</v>
      </c>
      <c r="B6184" t="s">
        <v>12</v>
      </c>
      <c r="C6184" t="s">
        <v>12</v>
      </c>
      <c r="D6184" t="s">
        <v>12</v>
      </c>
      <c r="E6184" t="s">
        <v>12</v>
      </c>
      <c r="F6184" t="s">
        <v>12</v>
      </c>
      <c r="G6184" t="s">
        <v>12</v>
      </c>
      <c r="H6184" t="s">
        <v>12</v>
      </c>
      <c r="I6184" t="s">
        <v>7079</v>
      </c>
      <c r="J6184">
        <v>7</v>
      </c>
    </row>
    <row r="6185" spans="1:10">
      <c r="A6185" t="s">
        <v>6201</v>
      </c>
      <c r="B6185" t="s">
        <v>10</v>
      </c>
      <c r="C6185" t="s">
        <v>10</v>
      </c>
      <c r="D6185" t="s">
        <v>10</v>
      </c>
      <c r="E6185" t="s">
        <v>12</v>
      </c>
      <c r="F6185" t="s">
        <v>12</v>
      </c>
      <c r="G6185" t="s">
        <v>12</v>
      </c>
      <c r="H6185" t="s">
        <v>12</v>
      </c>
      <c r="I6185" t="s">
        <v>7079</v>
      </c>
      <c r="J6185">
        <v>4</v>
      </c>
    </row>
    <row r="6186" spans="1:10">
      <c r="A6186" t="s">
        <v>6202</v>
      </c>
      <c r="B6186" t="s">
        <v>12</v>
      </c>
      <c r="C6186" t="s">
        <v>10</v>
      </c>
      <c r="D6186" t="s">
        <v>10</v>
      </c>
      <c r="E6186" t="s">
        <v>12</v>
      </c>
      <c r="F6186" t="s">
        <v>10</v>
      </c>
      <c r="G6186" t="s">
        <v>10</v>
      </c>
      <c r="H6186" t="s">
        <v>10</v>
      </c>
      <c r="I6186" t="s">
        <v>7079</v>
      </c>
      <c r="J6186">
        <v>2</v>
      </c>
    </row>
    <row r="6187" spans="1:10">
      <c r="A6187" t="s">
        <v>6203</v>
      </c>
      <c r="B6187" t="s">
        <v>12</v>
      </c>
      <c r="C6187" t="s">
        <v>12</v>
      </c>
      <c r="D6187" t="s">
        <v>10</v>
      </c>
      <c r="E6187" t="s">
        <v>12</v>
      </c>
      <c r="F6187" t="s">
        <v>10</v>
      </c>
      <c r="G6187" t="s">
        <v>12</v>
      </c>
      <c r="H6187" t="s">
        <v>12</v>
      </c>
      <c r="I6187" t="s">
        <v>7080</v>
      </c>
      <c r="J6187">
        <v>5</v>
      </c>
    </row>
    <row r="6188" spans="1:10">
      <c r="A6188" t="s">
        <v>6204</v>
      </c>
      <c r="B6188" t="s">
        <v>12</v>
      </c>
      <c r="C6188" t="s">
        <v>12</v>
      </c>
      <c r="D6188" t="s">
        <v>10</v>
      </c>
      <c r="E6188" t="s">
        <v>12</v>
      </c>
      <c r="F6188" t="s">
        <v>12</v>
      </c>
      <c r="G6188" t="s">
        <v>12</v>
      </c>
      <c r="H6188" t="s">
        <v>12</v>
      </c>
      <c r="I6188" t="s">
        <v>7080</v>
      </c>
      <c r="J6188">
        <v>6</v>
      </c>
    </row>
    <row r="6189" spans="1:10">
      <c r="A6189" t="s">
        <v>6205</v>
      </c>
      <c r="B6189" t="s">
        <v>10</v>
      </c>
      <c r="C6189" t="s">
        <v>10</v>
      </c>
      <c r="D6189" t="s">
        <v>10</v>
      </c>
      <c r="E6189" t="s">
        <v>10</v>
      </c>
      <c r="F6189" t="s">
        <v>10</v>
      </c>
      <c r="G6189" t="s">
        <v>10</v>
      </c>
      <c r="H6189" t="s">
        <v>10</v>
      </c>
      <c r="I6189" t="s">
        <v>10</v>
      </c>
      <c r="J6189">
        <v>0</v>
      </c>
    </row>
    <row r="6190" spans="1:10">
      <c r="A6190" t="s">
        <v>6206</v>
      </c>
      <c r="B6190" t="s">
        <v>10</v>
      </c>
      <c r="C6190" t="s">
        <v>10</v>
      </c>
      <c r="D6190" t="s">
        <v>10</v>
      </c>
      <c r="E6190" t="s">
        <v>10</v>
      </c>
      <c r="F6190" t="s">
        <v>10</v>
      </c>
      <c r="G6190" t="s">
        <v>10</v>
      </c>
      <c r="H6190" t="s">
        <v>10</v>
      </c>
      <c r="I6190" t="s">
        <v>10</v>
      </c>
      <c r="J6190">
        <v>0</v>
      </c>
    </row>
    <row r="6191" spans="1:10">
      <c r="A6191" t="s">
        <v>6207</v>
      </c>
      <c r="B6191" t="s">
        <v>12</v>
      </c>
      <c r="C6191" t="s">
        <v>12</v>
      </c>
      <c r="D6191" t="s">
        <v>12</v>
      </c>
      <c r="E6191" t="s">
        <v>12</v>
      </c>
      <c r="F6191" t="s">
        <v>12</v>
      </c>
      <c r="G6191" t="s">
        <v>12</v>
      </c>
      <c r="H6191" t="s">
        <v>12</v>
      </c>
      <c r="I6191" t="s">
        <v>7079</v>
      </c>
      <c r="J6191">
        <v>7</v>
      </c>
    </row>
    <row r="6192" spans="1:10">
      <c r="A6192" t="s">
        <v>6208</v>
      </c>
      <c r="B6192" t="s">
        <v>10</v>
      </c>
      <c r="C6192" t="s">
        <v>10</v>
      </c>
      <c r="D6192" t="s">
        <v>10</v>
      </c>
      <c r="E6192" t="s">
        <v>10</v>
      </c>
      <c r="F6192" t="s">
        <v>10</v>
      </c>
      <c r="G6192" t="s">
        <v>10</v>
      </c>
      <c r="H6192" t="s">
        <v>12</v>
      </c>
      <c r="I6192" t="s">
        <v>7080</v>
      </c>
      <c r="J6192">
        <v>1</v>
      </c>
    </row>
    <row r="6193" spans="1:10">
      <c r="A6193" t="s">
        <v>6209</v>
      </c>
      <c r="B6193" t="s">
        <v>12</v>
      </c>
      <c r="C6193" t="s">
        <v>10</v>
      </c>
      <c r="D6193" t="s">
        <v>10</v>
      </c>
      <c r="E6193" t="s">
        <v>12</v>
      </c>
      <c r="F6193" t="s">
        <v>10</v>
      </c>
      <c r="G6193" t="s">
        <v>10</v>
      </c>
      <c r="H6193" t="s">
        <v>10</v>
      </c>
      <c r="I6193" t="s">
        <v>7079</v>
      </c>
      <c r="J6193">
        <v>2</v>
      </c>
    </row>
    <row r="6194" spans="1:10">
      <c r="A6194" t="s">
        <v>6210</v>
      </c>
      <c r="B6194" t="s">
        <v>10</v>
      </c>
      <c r="C6194" t="s">
        <v>10</v>
      </c>
      <c r="D6194" t="s">
        <v>12</v>
      </c>
      <c r="E6194" t="s">
        <v>10</v>
      </c>
      <c r="F6194" t="s">
        <v>10</v>
      </c>
      <c r="G6194" t="s">
        <v>10</v>
      </c>
      <c r="H6194" t="s">
        <v>10</v>
      </c>
      <c r="I6194" t="s">
        <v>7080</v>
      </c>
      <c r="J6194">
        <v>1</v>
      </c>
    </row>
    <row r="6195" spans="1:10">
      <c r="A6195" t="s">
        <v>6211</v>
      </c>
      <c r="B6195" t="s">
        <v>12</v>
      </c>
      <c r="C6195" t="s">
        <v>10</v>
      </c>
      <c r="D6195" t="s">
        <v>12</v>
      </c>
      <c r="E6195" t="s">
        <v>12</v>
      </c>
      <c r="F6195" t="s">
        <v>10</v>
      </c>
      <c r="G6195" t="s">
        <v>12</v>
      </c>
      <c r="H6195" t="s">
        <v>12</v>
      </c>
      <c r="I6195" t="s">
        <v>7080</v>
      </c>
      <c r="J6195">
        <v>5</v>
      </c>
    </row>
    <row r="6196" spans="1:10">
      <c r="A6196" t="s">
        <v>6212</v>
      </c>
      <c r="B6196" t="s">
        <v>12</v>
      </c>
      <c r="C6196" t="s">
        <v>10</v>
      </c>
      <c r="D6196" t="s">
        <v>12</v>
      </c>
      <c r="E6196" t="s">
        <v>10</v>
      </c>
      <c r="F6196" t="s">
        <v>12</v>
      </c>
      <c r="G6196" t="s">
        <v>10</v>
      </c>
      <c r="H6196" t="s">
        <v>10</v>
      </c>
      <c r="I6196" t="s">
        <v>7080</v>
      </c>
      <c r="J6196">
        <v>3</v>
      </c>
    </row>
    <row r="6197" spans="1:10">
      <c r="A6197" t="s">
        <v>6213</v>
      </c>
      <c r="B6197" t="s">
        <v>12</v>
      </c>
      <c r="C6197" t="s">
        <v>10</v>
      </c>
      <c r="D6197" t="s">
        <v>10</v>
      </c>
      <c r="E6197" t="s">
        <v>10</v>
      </c>
      <c r="F6197" t="s">
        <v>10</v>
      </c>
      <c r="G6197" t="s">
        <v>10</v>
      </c>
      <c r="H6197" t="s">
        <v>10</v>
      </c>
      <c r="I6197" t="s">
        <v>7080</v>
      </c>
      <c r="J6197">
        <v>1</v>
      </c>
    </row>
    <row r="6198" spans="1:10">
      <c r="A6198" t="s">
        <v>6214</v>
      </c>
      <c r="B6198" t="s">
        <v>12</v>
      </c>
      <c r="C6198" t="s">
        <v>12</v>
      </c>
      <c r="D6198" t="s">
        <v>12</v>
      </c>
      <c r="E6198" t="s">
        <v>12</v>
      </c>
      <c r="F6198" t="s">
        <v>10</v>
      </c>
      <c r="G6198" t="s">
        <v>12</v>
      </c>
      <c r="H6198" t="s">
        <v>12</v>
      </c>
      <c r="I6198" t="s">
        <v>7080</v>
      </c>
      <c r="J6198">
        <v>6</v>
      </c>
    </row>
    <row r="6199" spans="1:10">
      <c r="A6199" t="s">
        <v>6215</v>
      </c>
      <c r="B6199" t="s">
        <v>10</v>
      </c>
      <c r="C6199" t="s">
        <v>10</v>
      </c>
      <c r="D6199" t="s">
        <v>10</v>
      </c>
      <c r="E6199" t="s">
        <v>10</v>
      </c>
      <c r="F6199" t="s">
        <v>12</v>
      </c>
      <c r="G6199" t="s">
        <v>10</v>
      </c>
      <c r="H6199" t="s">
        <v>10</v>
      </c>
      <c r="I6199" t="s">
        <v>7079</v>
      </c>
      <c r="J6199">
        <v>1</v>
      </c>
    </row>
    <row r="6200" spans="1:10">
      <c r="A6200" t="s">
        <v>6216</v>
      </c>
      <c r="B6200" t="s">
        <v>12</v>
      </c>
      <c r="C6200" t="s">
        <v>10</v>
      </c>
      <c r="D6200" t="s">
        <v>10</v>
      </c>
      <c r="E6200" t="s">
        <v>10</v>
      </c>
      <c r="F6200" t="s">
        <v>10</v>
      </c>
      <c r="G6200" t="s">
        <v>10</v>
      </c>
      <c r="H6200" t="s">
        <v>10</v>
      </c>
      <c r="I6200" t="s">
        <v>10</v>
      </c>
      <c r="J6200">
        <v>1</v>
      </c>
    </row>
    <row r="6201" spans="1:10">
      <c r="A6201" t="s">
        <v>6217</v>
      </c>
      <c r="B6201" t="s">
        <v>10</v>
      </c>
      <c r="C6201" t="s">
        <v>10</v>
      </c>
      <c r="D6201" t="s">
        <v>10</v>
      </c>
      <c r="E6201" t="s">
        <v>10</v>
      </c>
      <c r="F6201" t="s">
        <v>10</v>
      </c>
      <c r="G6201" t="s">
        <v>12</v>
      </c>
      <c r="H6201" t="s">
        <v>12</v>
      </c>
      <c r="I6201" t="s">
        <v>7080</v>
      </c>
      <c r="J6201">
        <v>2</v>
      </c>
    </row>
    <row r="6202" spans="1:10">
      <c r="A6202" t="s">
        <v>6218</v>
      </c>
      <c r="B6202" t="s">
        <v>10</v>
      </c>
      <c r="C6202" t="s">
        <v>10</v>
      </c>
      <c r="D6202" t="s">
        <v>10</v>
      </c>
      <c r="E6202" t="s">
        <v>10</v>
      </c>
      <c r="F6202" t="s">
        <v>10</v>
      </c>
      <c r="G6202" t="s">
        <v>10</v>
      </c>
      <c r="H6202" t="s">
        <v>10</v>
      </c>
      <c r="I6202" t="s">
        <v>10</v>
      </c>
      <c r="J6202">
        <v>0</v>
      </c>
    </row>
    <row r="6203" spans="1:10">
      <c r="A6203" t="s">
        <v>6219</v>
      </c>
      <c r="B6203" t="s">
        <v>10</v>
      </c>
      <c r="C6203" t="s">
        <v>12</v>
      </c>
      <c r="D6203" t="s">
        <v>12</v>
      </c>
      <c r="E6203" t="s">
        <v>10</v>
      </c>
      <c r="F6203" t="s">
        <v>10</v>
      </c>
      <c r="G6203" t="s">
        <v>10</v>
      </c>
      <c r="H6203" t="s">
        <v>10</v>
      </c>
      <c r="I6203" t="s">
        <v>7080</v>
      </c>
      <c r="J6203">
        <v>2</v>
      </c>
    </row>
    <row r="6204" spans="1:10">
      <c r="A6204" t="s">
        <v>6220</v>
      </c>
      <c r="B6204" t="s">
        <v>12</v>
      </c>
      <c r="C6204" t="s">
        <v>12</v>
      </c>
      <c r="D6204" t="s">
        <v>12</v>
      </c>
      <c r="E6204" t="s">
        <v>10</v>
      </c>
      <c r="F6204" t="s">
        <v>12</v>
      </c>
      <c r="G6204" t="s">
        <v>12</v>
      </c>
      <c r="H6204" t="s">
        <v>10</v>
      </c>
      <c r="I6204" t="s">
        <v>7079</v>
      </c>
      <c r="J6204">
        <v>5</v>
      </c>
    </row>
    <row r="6205" spans="1:10">
      <c r="A6205" t="s">
        <v>6221</v>
      </c>
      <c r="B6205" t="s">
        <v>12</v>
      </c>
      <c r="C6205" t="s">
        <v>12</v>
      </c>
      <c r="D6205" t="s">
        <v>12</v>
      </c>
      <c r="E6205" t="s">
        <v>12</v>
      </c>
      <c r="F6205" t="s">
        <v>12</v>
      </c>
      <c r="G6205" t="s">
        <v>12</v>
      </c>
      <c r="H6205" t="s">
        <v>10</v>
      </c>
      <c r="I6205" t="s">
        <v>7080</v>
      </c>
      <c r="J6205">
        <v>6</v>
      </c>
    </row>
    <row r="6206" spans="1:10">
      <c r="A6206" t="s">
        <v>6222</v>
      </c>
      <c r="B6206" t="s">
        <v>10</v>
      </c>
      <c r="C6206" t="s">
        <v>10</v>
      </c>
      <c r="D6206" t="s">
        <v>10</v>
      </c>
      <c r="E6206" t="s">
        <v>10</v>
      </c>
      <c r="F6206" t="s">
        <v>10</v>
      </c>
      <c r="G6206" t="s">
        <v>10</v>
      </c>
      <c r="H6206" t="s">
        <v>10</v>
      </c>
      <c r="I6206" t="s">
        <v>7079</v>
      </c>
      <c r="J6206">
        <v>0</v>
      </c>
    </row>
    <row r="6207" spans="1:10">
      <c r="A6207" t="s">
        <v>6223</v>
      </c>
      <c r="B6207" t="s">
        <v>12</v>
      </c>
      <c r="C6207" t="s">
        <v>10</v>
      </c>
      <c r="D6207" t="s">
        <v>12</v>
      </c>
      <c r="E6207" t="s">
        <v>12</v>
      </c>
      <c r="F6207" t="s">
        <v>10</v>
      </c>
      <c r="G6207" t="s">
        <v>12</v>
      </c>
      <c r="H6207" t="s">
        <v>10</v>
      </c>
      <c r="I6207" t="s">
        <v>7080</v>
      </c>
      <c r="J6207">
        <v>4</v>
      </c>
    </row>
    <row r="6208" spans="1:10">
      <c r="A6208" t="s">
        <v>6224</v>
      </c>
      <c r="B6208" t="s">
        <v>12</v>
      </c>
      <c r="C6208" t="s">
        <v>10</v>
      </c>
      <c r="D6208" t="s">
        <v>12</v>
      </c>
      <c r="E6208" t="s">
        <v>10</v>
      </c>
      <c r="F6208" t="s">
        <v>12</v>
      </c>
      <c r="G6208" t="s">
        <v>10</v>
      </c>
      <c r="H6208" t="s">
        <v>12</v>
      </c>
      <c r="I6208" t="s">
        <v>7080</v>
      </c>
      <c r="J6208">
        <v>4</v>
      </c>
    </row>
    <row r="6209" spans="1:10">
      <c r="A6209" t="s">
        <v>6225</v>
      </c>
      <c r="B6209" t="s">
        <v>10</v>
      </c>
      <c r="C6209" t="s">
        <v>12</v>
      </c>
      <c r="D6209" t="s">
        <v>10</v>
      </c>
      <c r="E6209" t="s">
        <v>10</v>
      </c>
      <c r="F6209" t="s">
        <v>10</v>
      </c>
      <c r="G6209" t="s">
        <v>10</v>
      </c>
      <c r="H6209" t="s">
        <v>12</v>
      </c>
      <c r="I6209" t="s">
        <v>7080</v>
      </c>
      <c r="J6209">
        <v>2</v>
      </c>
    </row>
    <row r="6210" spans="1:10">
      <c r="A6210" t="s">
        <v>6226</v>
      </c>
      <c r="B6210" t="s">
        <v>12</v>
      </c>
      <c r="C6210" t="s">
        <v>12</v>
      </c>
      <c r="D6210" t="s">
        <v>12</v>
      </c>
      <c r="E6210" t="s">
        <v>12</v>
      </c>
      <c r="F6210" t="s">
        <v>12</v>
      </c>
      <c r="G6210" t="s">
        <v>10</v>
      </c>
      <c r="H6210" t="s">
        <v>12</v>
      </c>
      <c r="I6210" t="s">
        <v>7079</v>
      </c>
      <c r="J6210">
        <v>6</v>
      </c>
    </row>
    <row r="6211" spans="1:10">
      <c r="A6211" t="s">
        <v>6227</v>
      </c>
      <c r="B6211" t="s">
        <v>10</v>
      </c>
      <c r="C6211" t="s">
        <v>10</v>
      </c>
      <c r="D6211" t="s">
        <v>10</v>
      </c>
      <c r="E6211" t="s">
        <v>10</v>
      </c>
      <c r="F6211" t="s">
        <v>10</v>
      </c>
      <c r="G6211" t="s">
        <v>10</v>
      </c>
      <c r="H6211" t="s">
        <v>10</v>
      </c>
      <c r="I6211" t="s">
        <v>7079</v>
      </c>
      <c r="J6211">
        <v>0</v>
      </c>
    </row>
    <row r="6212" spans="1:10">
      <c r="A6212" t="s">
        <v>6228</v>
      </c>
      <c r="B6212" t="s">
        <v>10</v>
      </c>
      <c r="C6212" t="s">
        <v>10</v>
      </c>
      <c r="D6212" t="s">
        <v>12</v>
      </c>
      <c r="E6212" t="s">
        <v>10</v>
      </c>
      <c r="F6212" t="s">
        <v>12</v>
      </c>
      <c r="G6212" t="s">
        <v>10</v>
      </c>
      <c r="H6212" t="s">
        <v>10</v>
      </c>
      <c r="I6212" t="s">
        <v>7079</v>
      </c>
      <c r="J6212">
        <v>2</v>
      </c>
    </row>
    <row r="6213" spans="1:10">
      <c r="A6213" t="s">
        <v>6229</v>
      </c>
      <c r="B6213" t="s">
        <v>10</v>
      </c>
      <c r="C6213" t="s">
        <v>10</v>
      </c>
      <c r="D6213" t="s">
        <v>10</v>
      </c>
      <c r="E6213" t="s">
        <v>10</v>
      </c>
      <c r="F6213" t="s">
        <v>12</v>
      </c>
      <c r="G6213" t="s">
        <v>12</v>
      </c>
      <c r="H6213" t="s">
        <v>10</v>
      </c>
      <c r="I6213" t="s">
        <v>7080</v>
      </c>
      <c r="J6213">
        <v>2</v>
      </c>
    </row>
    <row r="6214" spans="1:10">
      <c r="A6214" t="s">
        <v>6230</v>
      </c>
      <c r="B6214" t="s">
        <v>10</v>
      </c>
      <c r="C6214" t="s">
        <v>10</v>
      </c>
      <c r="D6214" t="s">
        <v>10</v>
      </c>
      <c r="E6214" t="s">
        <v>12</v>
      </c>
      <c r="F6214" t="s">
        <v>10</v>
      </c>
      <c r="G6214" t="s">
        <v>12</v>
      </c>
      <c r="H6214" t="s">
        <v>12</v>
      </c>
      <c r="I6214" t="s">
        <v>7079</v>
      </c>
      <c r="J6214">
        <v>3</v>
      </c>
    </row>
    <row r="6215" spans="1:10">
      <c r="A6215" t="s">
        <v>6231</v>
      </c>
      <c r="B6215" t="s">
        <v>10</v>
      </c>
      <c r="C6215" t="s">
        <v>10</v>
      </c>
      <c r="D6215" t="s">
        <v>10</v>
      </c>
      <c r="E6215" t="s">
        <v>10</v>
      </c>
      <c r="F6215" t="s">
        <v>10</v>
      </c>
      <c r="G6215" t="s">
        <v>10</v>
      </c>
      <c r="H6215" t="s">
        <v>10</v>
      </c>
      <c r="I6215" t="s">
        <v>10</v>
      </c>
      <c r="J6215">
        <v>0</v>
      </c>
    </row>
    <row r="6216" spans="1:10">
      <c r="A6216" t="s">
        <v>6232</v>
      </c>
      <c r="B6216" t="s">
        <v>10</v>
      </c>
      <c r="C6216" t="s">
        <v>10</v>
      </c>
      <c r="D6216" t="s">
        <v>10</v>
      </c>
      <c r="E6216" t="s">
        <v>10</v>
      </c>
      <c r="F6216" t="s">
        <v>10</v>
      </c>
      <c r="G6216" t="s">
        <v>10</v>
      </c>
      <c r="H6216" t="s">
        <v>10</v>
      </c>
      <c r="I6216" t="s">
        <v>10</v>
      </c>
      <c r="J6216">
        <v>0</v>
      </c>
    </row>
    <row r="6217" spans="1:10">
      <c r="A6217" t="s">
        <v>6233</v>
      </c>
      <c r="B6217" t="s">
        <v>12</v>
      </c>
      <c r="C6217" t="s">
        <v>10</v>
      </c>
      <c r="D6217" t="s">
        <v>12</v>
      </c>
      <c r="E6217" t="s">
        <v>10</v>
      </c>
      <c r="F6217" t="s">
        <v>10</v>
      </c>
      <c r="G6217" t="s">
        <v>12</v>
      </c>
      <c r="H6217" t="s">
        <v>12</v>
      </c>
      <c r="I6217" t="s">
        <v>7080</v>
      </c>
      <c r="J6217">
        <v>4</v>
      </c>
    </row>
    <row r="6218" spans="1:10">
      <c r="A6218" t="s">
        <v>6234</v>
      </c>
      <c r="B6218" t="s">
        <v>12</v>
      </c>
      <c r="C6218" t="s">
        <v>12</v>
      </c>
      <c r="D6218" t="s">
        <v>12</v>
      </c>
      <c r="E6218" t="s">
        <v>12</v>
      </c>
      <c r="F6218" t="s">
        <v>12</v>
      </c>
      <c r="G6218" t="s">
        <v>10</v>
      </c>
      <c r="H6218" t="s">
        <v>10</v>
      </c>
      <c r="I6218" t="s">
        <v>7079</v>
      </c>
      <c r="J6218">
        <v>5</v>
      </c>
    </row>
    <row r="6219" spans="1:10">
      <c r="A6219" t="s">
        <v>6235</v>
      </c>
      <c r="B6219" t="s">
        <v>10</v>
      </c>
      <c r="C6219" t="s">
        <v>12</v>
      </c>
      <c r="D6219" t="s">
        <v>12</v>
      </c>
      <c r="E6219" t="s">
        <v>10</v>
      </c>
      <c r="F6219" t="s">
        <v>10</v>
      </c>
      <c r="G6219" t="s">
        <v>10</v>
      </c>
      <c r="H6219" t="s">
        <v>10</v>
      </c>
      <c r="I6219" t="s">
        <v>7080</v>
      </c>
      <c r="J6219">
        <v>2</v>
      </c>
    </row>
    <row r="6220" spans="1:10">
      <c r="A6220" t="s">
        <v>6236</v>
      </c>
      <c r="B6220" t="s">
        <v>10</v>
      </c>
      <c r="C6220" t="s">
        <v>10</v>
      </c>
      <c r="D6220" t="s">
        <v>12</v>
      </c>
      <c r="E6220" t="s">
        <v>12</v>
      </c>
      <c r="F6220" t="s">
        <v>12</v>
      </c>
      <c r="G6220" t="s">
        <v>12</v>
      </c>
      <c r="H6220" t="s">
        <v>12</v>
      </c>
      <c r="I6220" t="s">
        <v>7079</v>
      </c>
      <c r="J6220">
        <v>5</v>
      </c>
    </row>
    <row r="6221" spans="1:10">
      <c r="A6221" t="s">
        <v>6237</v>
      </c>
      <c r="B6221" t="s">
        <v>10</v>
      </c>
      <c r="C6221" t="s">
        <v>10</v>
      </c>
      <c r="D6221" t="s">
        <v>10</v>
      </c>
      <c r="E6221" t="s">
        <v>10</v>
      </c>
      <c r="F6221" t="s">
        <v>10</v>
      </c>
      <c r="G6221" t="s">
        <v>10</v>
      </c>
      <c r="H6221" t="s">
        <v>10</v>
      </c>
      <c r="I6221" t="s">
        <v>7079</v>
      </c>
      <c r="J6221">
        <v>0</v>
      </c>
    </row>
    <row r="6222" spans="1:10">
      <c r="A6222" t="s">
        <v>6238</v>
      </c>
      <c r="B6222" t="s">
        <v>10</v>
      </c>
      <c r="C6222" t="s">
        <v>12</v>
      </c>
      <c r="D6222" t="s">
        <v>12</v>
      </c>
      <c r="E6222" t="s">
        <v>12</v>
      </c>
      <c r="F6222" t="s">
        <v>12</v>
      </c>
      <c r="G6222" t="s">
        <v>10</v>
      </c>
      <c r="H6222" t="s">
        <v>12</v>
      </c>
      <c r="I6222" t="s">
        <v>7079</v>
      </c>
      <c r="J6222">
        <v>5</v>
      </c>
    </row>
    <row r="6223" spans="1:10">
      <c r="A6223" t="s">
        <v>6239</v>
      </c>
      <c r="B6223" t="s">
        <v>10</v>
      </c>
      <c r="C6223" t="s">
        <v>10</v>
      </c>
      <c r="D6223" t="s">
        <v>10</v>
      </c>
      <c r="E6223" t="s">
        <v>10</v>
      </c>
      <c r="F6223" t="s">
        <v>10</v>
      </c>
      <c r="G6223" t="s">
        <v>10</v>
      </c>
      <c r="H6223" t="s">
        <v>10</v>
      </c>
      <c r="I6223" t="s">
        <v>10</v>
      </c>
      <c r="J6223">
        <v>0</v>
      </c>
    </row>
    <row r="6224" spans="1:10">
      <c r="A6224" t="s">
        <v>6240</v>
      </c>
      <c r="B6224" t="s">
        <v>12</v>
      </c>
      <c r="C6224" t="s">
        <v>10</v>
      </c>
      <c r="D6224" t="s">
        <v>12</v>
      </c>
      <c r="E6224" t="s">
        <v>10</v>
      </c>
      <c r="F6224" t="s">
        <v>10</v>
      </c>
      <c r="G6224" t="s">
        <v>10</v>
      </c>
      <c r="H6224" t="s">
        <v>12</v>
      </c>
      <c r="I6224" t="s">
        <v>7080</v>
      </c>
      <c r="J6224">
        <v>3</v>
      </c>
    </row>
    <row r="6225" spans="1:10">
      <c r="A6225" t="s">
        <v>6241</v>
      </c>
      <c r="B6225" t="s">
        <v>10</v>
      </c>
      <c r="C6225" t="s">
        <v>10</v>
      </c>
      <c r="D6225" t="s">
        <v>10</v>
      </c>
      <c r="E6225" t="s">
        <v>10</v>
      </c>
      <c r="F6225" t="s">
        <v>10</v>
      </c>
      <c r="G6225" t="s">
        <v>10</v>
      </c>
      <c r="H6225" t="s">
        <v>10</v>
      </c>
      <c r="I6225" t="s">
        <v>7080</v>
      </c>
      <c r="J6225">
        <v>0</v>
      </c>
    </row>
    <row r="6226" spans="1:10">
      <c r="A6226" t="s">
        <v>6242</v>
      </c>
      <c r="B6226" t="s">
        <v>12</v>
      </c>
      <c r="C6226" t="s">
        <v>10</v>
      </c>
      <c r="D6226" t="s">
        <v>12</v>
      </c>
      <c r="E6226" t="s">
        <v>10</v>
      </c>
      <c r="F6226" t="s">
        <v>12</v>
      </c>
      <c r="G6226" t="s">
        <v>10</v>
      </c>
      <c r="H6226" t="s">
        <v>10</v>
      </c>
      <c r="I6226" t="s">
        <v>7080</v>
      </c>
      <c r="J6226">
        <v>3</v>
      </c>
    </row>
    <row r="6227" spans="1:10">
      <c r="A6227" t="s">
        <v>6243</v>
      </c>
      <c r="B6227" t="s">
        <v>12</v>
      </c>
      <c r="C6227" t="s">
        <v>12</v>
      </c>
      <c r="D6227" t="s">
        <v>12</v>
      </c>
      <c r="E6227" t="s">
        <v>12</v>
      </c>
      <c r="F6227" t="s">
        <v>12</v>
      </c>
      <c r="G6227" t="s">
        <v>12</v>
      </c>
      <c r="H6227" t="s">
        <v>10</v>
      </c>
      <c r="I6227" t="s">
        <v>7080</v>
      </c>
      <c r="J6227">
        <v>6</v>
      </c>
    </row>
    <row r="6228" spans="1:10">
      <c r="A6228" t="s">
        <v>6244</v>
      </c>
      <c r="B6228" t="s">
        <v>12</v>
      </c>
      <c r="C6228" t="s">
        <v>10</v>
      </c>
      <c r="D6228" t="s">
        <v>10</v>
      </c>
      <c r="E6228" t="s">
        <v>10</v>
      </c>
      <c r="F6228" t="s">
        <v>10</v>
      </c>
      <c r="G6228" t="s">
        <v>10</v>
      </c>
      <c r="H6228" t="s">
        <v>10</v>
      </c>
      <c r="I6228" t="s">
        <v>10</v>
      </c>
      <c r="J6228">
        <v>1</v>
      </c>
    </row>
    <row r="6229" spans="1:10">
      <c r="A6229" t="s">
        <v>6245</v>
      </c>
      <c r="B6229" t="s">
        <v>10</v>
      </c>
      <c r="C6229" t="s">
        <v>10</v>
      </c>
      <c r="D6229" t="s">
        <v>10</v>
      </c>
      <c r="E6229" t="s">
        <v>10</v>
      </c>
      <c r="F6229" t="s">
        <v>10</v>
      </c>
      <c r="G6229" t="s">
        <v>10</v>
      </c>
      <c r="H6229" t="s">
        <v>10</v>
      </c>
      <c r="I6229" t="s">
        <v>7079</v>
      </c>
      <c r="J6229">
        <v>0</v>
      </c>
    </row>
    <row r="6230" spans="1:10">
      <c r="A6230" t="s">
        <v>6246</v>
      </c>
      <c r="B6230" t="s">
        <v>12</v>
      </c>
      <c r="C6230" t="s">
        <v>12</v>
      </c>
      <c r="D6230" t="s">
        <v>12</v>
      </c>
      <c r="E6230" t="s">
        <v>10</v>
      </c>
      <c r="F6230" t="s">
        <v>12</v>
      </c>
      <c r="G6230" t="s">
        <v>10</v>
      </c>
      <c r="H6230" t="s">
        <v>10</v>
      </c>
      <c r="I6230" t="s">
        <v>7079</v>
      </c>
      <c r="J6230">
        <v>4</v>
      </c>
    </row>
    <row r="6231" spans="1:10">
      <c r="A6231" t="s">
        <v>6247</v>
      </c>
      <c r="B6231" t="s">
        <v>12</v>
      </c>
      <c r="C6231" t="s">
        <v>10</v>
      </c>
      <c r="D6231" t="s">
        <v>12</v>
      </c>
      <c r="E6231" t="s">
        <v>12</v>
      </c>
      <c r="F6231" t="s">
        <v>12</v>
      </c>
      <c r="G6231" t="s">
        <v>12</v>
      </c>
      <c r="H6231" t="s">
        <v>12</v>
      </c>
      <c r="I6231" t="s">
        <v>7079</v>
      </c>
      <c r="J6231">
        <v>6</v>
      </c>
    </row>
    <row r="6232" spans="1:10">
      <c r="A6232" t="s">
        <v>6248</v>
      </c>
      <c r="B6232" t="s">
        <v>10</v>
      </c>
      <c r="C6232" t="s">
        <v>10</v>
      </c>
      <c r="D6232" t="s">
        <v>10</v>
      </c>
      <c r="E6232" t="s">
        <v>10</v>
      </c>
      <c r="F6232" t="s">
        <v>10</v>
      </c>
      <c r="G6232" t="s">
        <v>10</v>
      </c>
      <c r="H6232" t="s">
        <v>10</v>
      </c>
      <c r="I6232" t="s">
        <v>10</v>
      </c>
      <c r="J6232">
        <v>0</v>
      </c>
    </row>
    <row r="6233" spans="1:10">
      <c r="A6233" t="s">
        <v>6249</v>
      </c>
      <c r="B6233" t="s">
        <v>10</v>
      </c>
      <c r="C6233" t="s">
        <v>10</v>
      </c>
      <c r="D6233" t="s">
        <v>12</v>
      </c>
      <c r="E6233" t="s">
        <v>10</v>
      </c>
      <c r="F6233" t="s">
        <v>10</v>
      </c>
      <c r="G6233" t="s">
        <v>10</v>
      </c>
      <c r="H6233" t="s">
        <v>10</v>
      </c>
      <c r="I6233" t="s">
        <v>7080</v>
      </c>
      <c r="J6233">
        <v>1</v>
      </c>
    </row>
    <row r="6234" spans="1:10">
      <c r="A6234" t="s">
        <v>6250</v>
      </c>
      <c r="B6234" t="s">
        <v>12</v>
      </c>
      <c r="C6234" t="s">
        <v>10</v>
      </c>
      <c r="D6234" t="s">
        <v>10</v>
      </c>
      <c r="E6234" t="s">
        <v>12</v>
      </c>
      <c r="F6234" t="s">
        <v>10</v>
      </c>
      <c r="G6234" t="s">
        <v>12</v>
      </c>
      <c r="H6234" t="s">
        <v>12</v>
      </c>
      <c r="I6234" t="s">
        <v>7080</v>
      </c>
      <c r="J6234">
        <v>4</v>
      </c>
    </row>
    <row r="6235" spans="1:10">
      <c r="A6235" t="s">
        <v>6251</v>
      </c>
      <c r="B6235" t="s">
        <v>10</v>
      </c>
      <c r="C6235" t="s">
        <v>10</v>
      </c>
      <c r="D6235" t="s">
        <v>10</v>
      </c>
      <c r="E6235" t="s">
        <v>10</v>
      </c>
      <c r="F6235" t="s">
        <v>10</v>
      </c>
      <c r="G6235" t="s">
        <v>10</v>
      </c>
      <c r="H6235" t="s">
        <v>10</v>
      </c>
      <c r="I6235" t="s">
        <v>10</v>
      </c>
      <c r="J6235">
        <v>0</v>
      </c>
    </row>
    <row r="6236" spans="1:10">
      <c r="A6236" t="s">
        <v>6252</v>
      </c>
      <c r="B6236" t="s">
        <v>12</v>
      </c>
      <c r="C6236" t="s">
        <v>10</v>
      </c>
      <c r="D6236" t="s">
        <v>10</v>
      </c>
      <c r="E6236" t="s">
        <v>10</v>
      </c>
      <c r="F6236" t="s">
        <v>10</v>
      </c>
      <c r="G6236" t="s">
        <v>10</v>
      </c>
      <c r="H6236" t="s">
        <v>10</v>
      </c>
      <c r="I6236" t="s">
        <v>10</v>
      </c>
      <c r="J6236">
        <v>1</v>
      </c>
    </row>
    <row r="6237" spans="1:10">
      <c r="A6237" t="s">
        <v>6253</v>
      </c>
      <c r="B6237" t="s">
        <v>10</v>
      </c>
      <c r="C6237" t="s">
        <v>12</v>
      </c>
      <c r="D6237" t="s">
        <v>10</v>
      </c>
      <c r="E6237" t="s">
        <v>10</v>
      </c>
      <c r="F6237" t="s">
        <v>10</v>
      </c>
      <c r="G6237" t="s">
        <v>10</v>
      </c>
      <c r="H6237" t="s">
        <v>12</v>
      </c>
      <c r="I6237" t="s">
        <v>7079</v>
      </c>
      <c r="J6237">
        <v>2</v>
      </c>
    </row>
    <row r="6238" spans="1:10">
      <c r="A6238" t="s">
        <v>6254</v>
      </c>
      <c r="B6238" t="s">
        <v>12</v>
      </c>
      <c r="C6238" t="s">
        <v>10</v>
      </c>
      <c r="D6238" t="s">
        <v>12</v>
      </c>
      <c r="E6238" t="s">
        <v>10</v>
      </c>
      <c r="F6238" t="s">
        <v>10</v>
      </c>
      <c r="G6238" t="s">
        <v>12</v>
      </c>
      <c r="H6238" t="s">
        <v>12</v>
      </c>
      <c r="I6238" t="s">
        <v>7080</v>
      </c>
      <c r="J6238">
        <v>4</v>
      </c>
    </row>
    <row r="6239" spans="1:10">
      <c r="A6239" t="s">
        <v>6255</v>
      </c>
      <c r="B6239" t="s">
        <v>10</v>
      </c>
      <c r="C6239" t="s">
        <v>10</v>
      </c>
      <c r="D6239" t="s">
        <v>10</v>
      </c>
      <c r="E6239" t="s">
        <v>10</v>
      </c>
      <c r="F6239" t="s">
        <v>10</v>
      </c>
      <c r="G6239" t="s">
        <v>10</v>
      </c>
      <c r="H6239" t="s">
        <v>10</v>
      </c>
      <c r="I6239" t="s">
        <v>7080</v>
      </c>
      <c r="J6239">
        <v>0</v>
      </c>
    </row>
    <row r="6240" spans="1:10">
      <c r="A6240" t="s">
        <v>6256</v>
      </c>
      <c r="B6240" t="s">
        <v>12</v>
      </c>
      <c r="C6240" t="s">
        <v>10</v>
      </c>
      <c r="D6240" t="s">
        <v>10</v>
      </c>
      <c r="E6240" t="s">
        <v>10</v>
      </c>
      <c r="F6240" t="s">
        <v>10</v>
      </c>
      <c r="G6240" t="s">
        <v>10</v>
      </c>
      <c r="H6240" t="s">
        <v>10</v>
      </c>
      <c r="I6240" t="s">
        <v>7080</v>
      </c>
      <c r="J6240">
        <v>1</v>
      </c>
    </row>
    <row r="6241" spans="1:10">
      <c r="A6241" t="s">
        <v>6257</v>
      </c>
      <c r="B6241" t="s">
        <v>12</v>
      </c>
      <c r="C6241" t="s">
        <v>10</v>
      </c>
      <c r="D6241" t="s">
        <v>12</v>
      </c>
      <c r="E6241" t="s">
        <v>10</v>
      </c>
      <c r="F6241" t="s">
        <v>10</v>
      </c>
      <c r="G6241" t="s">
        <v>12</v>
      </c>
      <c r="H6241" t="s">
        <v>12</v>
      </c>
      <c r="I6241" t="s">
        <v>7080</v>
      </c>
      <c r="J6241">
        <v>4</v>
      </c>
    </row>
    <row r="6242" spans="1:10">
      <c r="A6242" t="s">
        <v>6258</v>
      </c>
      <c r="B6242" t="s">
        <v>12</v>
      </c>
      <c r="C6242" t="s">
        <v>10</v>
      </c>
      <c r="D6242" t="s">
        <v>10</v>
      </c>
      <c r="E6242" t="s">
        <v>10</v>
      </c>
      <c r="F6242" t="s">
        <v>10</v>
      </c>
      <c r="G6242" t="s">
        <v>12</v>
      </c>
      <c r="H6242" t="s">
        <v>12</v>
      </c>
      <c r="I6242" t="s">
        <v>7080</v>
      </c>
      <c r="J6242">
        <v>3</v>
      </c>
    </row>
    <row r="6243" spans="1:10">
      <c r="A6243" t="s">
        <v>6259</v>
      </c>
      <c r="B6243" t="s">
        <v>10</v>
      </c>
      <c r="C6243" t="s">
        <v>10</v>
      </c>
      <c r="D6243" t="s">
        <v>10</v>
      </c>
      <c r="E6243" t="s">
        <v>12</v>
      </c>
      <c r="F6243" t="s">
        <v>10</v>
      </c>
      <c r="G6243" t="s">
        <v>10</v>
      </c>
      <c r="H6243" t="s">
        <v>10</v>
      </c>
      <c r="I6243" t="s">
        <v>7079</v>
      </c>
      <c r="J6243">
        <v>1</v>
      </c>
    </row>
    <row r="6244" spans="1:10">
      <c r="A6244" t="s">
        <v>6260</v>
      </c>
      <c r="B6244" t="s">
        <v>12</v>
      </c>
      <c r="C6244" t="s">
        <v>12</v>
      </c>
      <c r="D6244" t="s">
        <v>12</v>
      </c>
      <c r="E6244" t="s">
        <v>12</v>
      </c>
      <c r="F6244" t="s">
        <v>12</v>
      </c>
      <c r="G6244" t="s">
        <v>10</v>
      </c>
      <c r="H6244" t="s">
        <v>12</v>
      </c>
      <c r="I6244" t="s">
        <v>7080</v>
      </c>
      <c r="J6244">
        <v>6</v>
      </c>
    </row>
    <row r="6245" spans="1:10">
      <c r="A6245" t="s">
        <v>6261</v>
      </c>
      <c r="B6245" t="s">
        <v>12</v>
      </c>
      <c r="C6245" t="s">
        <v>12</v>
      </c>
      <c r="D6245" t="s">
        <v>12</v>
      </c>
      <c r="E6245" t="s">
        <v>12</v>
      </c>
      <c r="F6245" t="s">
        <v>10</v>
      </c>
      <c r="G6245" t="s">
        <v>12</v>
      </c>
      <c r="H6245" t="s">
        <v>12</v>
      </c>
      <c r="I6245" t="s">
        <v>7079</v>
      </c>
      <c r="J6245">
        <v>6</v>
      </c>
    </row>
    <row r="6246" spans="1:10">
      <c r="A6246" t="s">
        <v>6262</v>
      </c>
      <c r="B6246" t="s">
        <v>12</v>
      </c>
      <c r="C6246" t="s">
        <v>10</v>
      </c>
      <c r="D6246" t="s">
        <v>10</v>
      </c>
      <c r="E6246" t="s">
        <v>12</v>
      </c>
      <c r="F6246" t="s">
        <v>10</v>
      </c>
      <c r="G6246" t="s">
        <v>12</v>
      </c>
      <c r="H6246" t="s">
        <v>12</v>
      </c>
      <c r="I6246" t="s">
        <v>7080</v>
      </c>
      <c r="J6246">
        <v>4</v>
      </c>
    </row>
    <row r="6247" spans="1:10">
      <c r="A6247" t="s">
        <v>6263</v>
      </c>
      <c r="B6247" t="s">
        <v>12</v>
      </c>
      <c r="C6247" t="s">
        <v>10</v>
      </c>
      <c r="D6247" t="s">
        <v>12</v>
      </c>
      <c r="E6247" t="s">
        <v>10</v>
      </c>
      <c r="F6247" t="s">
        <v>12</v>
      </c>
      <c r="G6247" t="s">
        <v>12</v>
      </c>
      <c r="H6247" t="s">
        <v>12</v>
      </c>
      <c r="I6247" t="s">
        <v>7079</v>
      </c>
      <c r="J6247">
        <v>5</v>
      </c>
    </row>
    <row r="6248" spans="1:10">
      <c r="A6248" t="s">
        <v>6264</v>
      </c>
      <c r="B6248" t="s">
        <v>10</v>
      </c>
      <c r="C6248" t="s">
        <v>12</v>
      </c>
      <c r="D6248" t="s">
        <v>12</v>
      </c>
      <c r="E6248" t="s">
        <v>10</v>
      </c>
      <c r="F6248" t="s">
        <v>10</v>
      </c>
      <c r="G6248" t="s">
        <v>12</v>
      </c>
      <c r="H6248" t="s">
        <v>10</v>
      </c>
      <c r="I6248" t="s">
        <v>7079</v>
      </c>
      <c r="J6248">
        <v>3</v>
      </c>
    </row>
    <row r="6249" spans="1:10">
      <c r="A6249" t="s">
        <v>6265</v>
      </c>
      <c r="B6249" t="s">
        <v>12</v>
      </c>
      <c r="C6249" t="s">
        <v>10</v>
      </c>
      <c r="D6249" t="s">
        <v>10</v>
      </c>
      <c r="E6249" t="s">
        <v>12</v>
      </c>
      <c r="F6249" t="s">
        <v>10</v>
      </c>
      <c r="G6249" t="s">
        <v>12</v>
      </c>
      <c r="H6249" t="s">
        <v>10</v>
      </c>
      <c r="I6249" t="s">
        <v>7080</v>
      </c>
      <c r="J6249">
        <v>3</v>
      </c>
    </row>
    <row r="6250" spans="1:10">
      <c r="A6250" t="s">
        <v>6266</v>
      </c>
      <c r="B6250" t="s">
        <v>10</v>
      </c>
      <c r="C6250" t="s">
        <v>10</v>
      </c>
      <c r="D6250" t="s">
        <v>12</v>
      </c>
      <c r="E6250" t="s">
        <v>12</v>
      </c>
      <c r="F6250" t="s">
        <v>12</v>
      </c>
      <c r="G6250" t="s">
        <v>12</v>
      </c>
      <c r="H6250" t="s">
        <v>12</v>
      </c>
      <c r="I6250" t="s">
        <v>7079</v>
      </c>
      <c r="J6250">
        <v>5</v>
      </c>
    </row>
    <row r="6251" spans="1:10">
      <c r="A6251" t="s">
        <v>6267</v>
      </c>
      <c r="B6251" t="s">
        <v>12</v>
      </c>
      <c r="C6251" t="s">
        <v>10</v>
      </c>
      <c r="D6251" t="s">
        <v>10</v>
      </c>
      <c r="E6251" t="s">
        <v>10</v>
      </c>
      <c r="F6251" t="s">
        <v>10</v>
      </c>
      <c r="G6251" t="s">
        <v>10</v>
      </c>
      <c r="H6251" t="s">
        <v>10</v>
      </c>
      <c r="I6251" t="s">
        <v>7080</v>
      </c>
      <c r="J6251">
        <v>1</v>
      </c>
    </row>
    <row r="6252" spans="1:10">
      <c r="A6252" t="s">
        <v>6268</v>
      </c>
      <c r="B6252" t="s">
        <v>12</v>
      </c>
      <c r="C6252" t="s">
        <v>12</v>
      </c>
      <c r="D6252" t="s">
        <v>10</v>
      </c>
      <c r="E6252" t="s">
        <v>10</v>
      </c>
      <c r="F6252" t="s">
        <v>10</v>
      </c>
      <c r="G6252" t="s">
        <v>12</v>
      </c>
      <c r="H6252" t="s">
        <v>12</v>
      </c>
      <c r="I6252" t="s">
        <v>7080</v>
      </c>
      <c r="J6252">
        <v>4</v>
      </c>
    </row>
    <row r="6253" spans="1:10">
      <c r="A6253" t="s">
        <v>6269</v>
      </c>
      <c r="B6253" t="s">
        <v>10</v>
      </c>
      <c r="C6253" t="s">
        <v>10</v>
      </c>
      <c r="D6253" t="s">
        <v>10</v>
      </c>
      <c r="E6253" t="s">
        <v>10</v>
      </c>
      <c r="F6253" t="s">
        <v>10</v>
      </c>
      <c r="G6253" t="s">
        <v>10</v>
      </c>
      <c r="H6253" t="s">
        <v>10</v>
      </c>
      <c r="I6253" t="s">
        <v>10</v>
      </c>
      <c r="J6253">
        <v>0</v>
      </c>
    </row>
    <row r="6254" spans="1:10">
      <c r="A6254" t="s">
        <v>6270</v>
      </c>
      <c r="B6254" t="s">
        <v>10</v>
      </c>
      <c r="C6254" t="s">
        <v>12</v>
      </c>
      <c r="D6254" t="s">
        <v>10</v>
      </c>
      <c r="E6254" t="s">
        <v>10</v>
      </c>
      <c r="F6254" t="s">
        <v>10</v>
      </c>
      <c r="G6254" t="s">
        <v>12</v>
      </c>
      <c r="H6254" t="s">
        <v>10</v>
      </c>
      <c r="I6254" t="s">
        <v>7079</v>
      </c>
      <c r="J6254">
        <v>2</v>
      </c>
    </row>
    <row r="6255" spans="1:10">
      <c r="A6255" t="s">
        <v>6271</v>
      </c>
      <c r="B6255" t="s">
        <v>10</v>
      </c>
      <c r="C6255" t="s">
        <v>10</v>
      </c>
      <c r="D6255" t="s">
        <v>10</v>
      </c>
      <c r="E6255" t="s">
        <v>10</v>
      </c>
      <c r="F6255" t="s">
        <v>10</v>
      </c>
      <c r="G6255" t="s">
        <v>12</v>
      </c>
      <c r="H6255" t="s">
        <v>12</v>
      </c>
      <c r="I6255" t="s">
        <v>7079</v>
      </c>
      <c r="J6255">
        <v>2</v>
      </c>
    </row>
    <row r="6256" spans="1:10">
      <c r="A6256" t="s">
        <v>6272</v>
      </c>
      <c r="B6256" t="s">
        <v>10</v>
      </c>
      <c r="C6256" t="s">
        <v>12</v>
      </c>
      <c r="D6256" t="s">
        <v>10</v>
      </c>
      <c r="E6256" t="s">
        <v>10</v>
      </c>
      <c r="F6256" t="s">
        <v>12</v>
      </c>
      <c r="G6256" t="s">
        <v>12</v>
      </c>
      <c r="H6256" t="s">
        <v>12</v>
      </c>
      <c r="I6256" t="s">
        <v>7080</v>
      </c>
      <c r="J6256">
        <v>4</v>
      </c>
    </row>
    <row r="6257" spans="1:10">
      <c r="A6257" t="s">
        <v>6273</v>
      </c>
      <c r="B6257" t="s">
        <v>12</v>
      </c>
      <c r="C6257" t="s">
        <v>12</v>
      </c>
      <c r="D6257" t="s">
        <v>10</v>
      </c>
      <c r="E6257" t="s">
        <v>12</v>
      </c>
      <c r="F6257" t="s">
        <v>12</v>
      </c>
      <c r="G6257" t="s">
        <v>12</v>
      </c>
      <c r="H6257" t="s">
        <v>12</v>
      </c>
      <c r="I6257" t="s">
        <v>7080</v>
      </c>
      <c r="J6257">
        <v>6</v>
      </c>
    </row>
    <row r="6258" spans="1:10">
      <c r="A6258" t="s">
        <v>6274</v>
      </c>
      <c r="B6258" t="s">
        <v>10</v>
      </c>
      <c r="C6258" t="s">
        <v>10</v>
      </c>
      <c r="D6258" t="s">
        <v>10</v>
      </c>
      <c r="E6258" t="s">
        <v>10</v>
      </c>
      <c r="F6258" t="s">
        <v>10</v>
      </c>
      <c r="G6258" t="s">
        <v>10</v>
      </c>
      <c r="H6258" t="s">
        <v>12</v>
      </c>
      <c r="I6258" t="s">
        <v>7079</v>
      </c>
      <c r="J6258">
        <v>1</v>
      </c>
    </row>
    <row r="6259" spans="1:10">
      <c r="A6259" t="s">
        <v>6275</v>
      </c>
      <c r="B6259" t="s">
        <v>10</v>
      </c>
      <c r="C6259" t="s">
        <v>10</v>
      </c>
      <c r="D6259" t="s">
        <v>12</v>
      </c>
      <c r="E6259" t="s">
        <v>10</v>
      </c>
      <c r="F6259" t="s">
        <v>10</v>
      </c>
      <c r="G6259" t="s">
        <v>10</v>
      </c>
      <c r="H6259" t="s">
        <v>10</v>
      </c>
      <c r="I6259" t="s">
        <v>7080</v>
      </c>
      <c r="J6259">
        <v>1</v>
      </c>
    </row>
    <row r="6260" spans="1:10">
      <c r="A6260" t="s">
        <v>6276</v>
      </c>
      <c r="B6260" t="s">
        <v>10</v>
      </c>
      <c r="C6260" t="s">
        <v>10</v>
      </c>
      <c r="D6260" t="s">
        <v>10</v>
      </c>
      <c r="E6260" t="s">
        <v>10</v>
      </c>
      <c r="F6260" t="s">
        <v>10</v>
      </c>
      <c r="G6260" t="s">
        <v>10</v>
      </c>
      <c r="H6260" t="s">
        <v>10</v>
      </c>
      <c r="I6260" t="s">
        <v>10</v>
      </c>
      <c r="J6260">
        <v>0</v>
      </c>
    </row>
    <row r="6261" spans="1:10">
      <c r="A6261" t="s">
        <v>6277</v>
      </c>
      <c r="B6261" t="s">
        <v>10</v>
      </c>
      <c r="C6261" t="s">
        <v>10</v>
      </c>
      <c r="D6261" t="s">
        <v>12</v>
      </c>
      <c r="E6261" t="s">
        <v>10</v>
      </c>
      <c r="F6261" t="s">
        <v>12</v>
      </c>
      <c r="G6261" t="s">
        <v>12</v>
      </c>
      <c r="H6261" t="s">
        <v>12</v>
      </c>
      <c r="I6261" t="s">
        <v>7079</v>
      </c>
      <c r="J6261">
        <v>4</v>
      </c>
    </row>
    <row r="6262" spans="1:10">
      <c r="A6262" t="s">
        <v>6278</v>
      </c>
      <c r="B6262" t="s">
        <v>10</v>
      </c>
      <c r="C6262" t="s">
        <v>10</v>
      </c>
      <c r="D6262" t="s">
        <v>10</v>
      </c>
      <c r="E6262" t="s">
        <v>12</v>
      </c>
      <c r="F6262" t="s">
        <v>12</v>
      </c>
      <c r="G6262" t="s">
        <v>10</v>
      </c>
      <c r="H6262" t="s">
        <v>10</v>
      </c>
      <c r="I6262" t="s">
        <v>7079</v>
      </c>
      <c r="J6262">
        <v>2</v>
      </c>
    </row>
    <row r="6263" spans="1:10">
      <c r="A6263" t="s">
        <v>6279</v>
      </c>
      <c r="B6263" t="s">
        <v>10</v>
      </c>
      <c r="C6263" t="s">
        <v>10</v>
      </c>
      <c r="D6263" t="s">
        <v>10</v>
      </c>
      <c r="E6263" t="s">
        <v>10</v>
      </c>
      <c r="F6263" t="s">
        <v>10</v>
      </c>
      <c r="G6263" t="s">
        <v>10</v>
      </c>
      <c r="H6263" t="s">
        <v>10</v>
      </c>
      <c r="I6263" t="s">
        <v>10</v>
      </c>
      <c r="J6263">
        <v>0</v>
      </c>
    </row>
    <row r="6264" spans="1:10">
      <c r="A6264" t="s">
        <v>6280</v>
      </c>
      <c r="B6264" t="s">
        <v>12</v>
      </c>
      <c r="C6264" t="s">
        <v>12</v>
      </c>
      <c r="D6264" t="s">
        <v>12</v>
      </c>
      <c r="E6264" t="s">
        <v>10</v>
      </c>
      <c r="F6264" t="s">
        <v>10</v>
      </c>
      <c r="G6264" t="s">
        <v>10</v>
      </c>
      <c r="H6264" t="s">
        <v>12</v>
      </c>
      <c r="I6264" t="s">
        <v>7080</v>
      </c>
      <c r="J6264">
        <v>4</v>
      </c>
    </row>
    <row r="6265" spans="1:10">
      <c r="A6265" t="s">
        <v>6281</v>
      </c>
      <c r="B6265" t="s">
        <v>10</v>
      </c>
      <c r="C6265" t="s">
        <v>10</v>
      </c>
      <c r="D6265" t="s">
        <v>10</v>
      </c>
      <c r="E6265" t="s">
        <v>12</v>
      </c>
      <c r="F6265" t="s">
        <v>12</v>
      </c>
      <c r="G6265" t="s">
        <v>12</v>
      </c>
      <c r="H6265" t="s">
        <v>12</v>
      </c>
      <c r="I6265" t="s">
        <v>7079</v>
      </c>
      <c r="J6265">
        <v>4</v>
      </c>
    </row>
    <row r="6266" spans="1:10">
      <c r="A6266" t="s">
        <v>6282</v>
      </c>
      <c r="B6266" t="s">
        <v>10</v>
      </c>
      <c r="C6266" t="s">
        <v>10</v>
      </c>
      <c r="D6266" t="s">
        <v>10</v>
      </c>
      <c r="E6266" t="s">
        <v>12</v>
      </c>
      <c r="F6266" t="s">
        <v>12</v>
      </c>
      <c r="G6266" t="s">
        <v>12</v>
      </c>
      <c r="H6266" t="s">
        <v>12</v>
      </c>
      <c r="I6266" t="s">
        <v>7080</v>
      </c>
      <c r="J6266">
        <v>4</v>
      </c>
    </row>
    <row r="6267" spans="1:10">
      <c r="A6267" t="s">
        <v>6283</v>
      </c>
      <c r="B6267" t="s">
        <v>10</v>
      </c>
      <c r="C6267" t="s">
        <v>10</v>
      </c>
      <c r="D6267" t="s">
        <v>10</v>
      </c>
      <c r="E6267" t="s">
        <v>10</v>
      </c>
      <c r="F6267" t="s">
        <v>10</v>
      </c>
      <c r="G6267" t="s">
        <v>10</v>
      </c>
      <c r="H6267" t="s">
        <v>10</v>
      </c>
      <c r="I6267" t="s">
        <v>7079</v>
      </c>
      <c r="J6267">
        <v>0</v>
      </c>
    </row>
    <row r="6268" spans="1:10">
      <c r="A6268" t="s">
        <v>6284</v>
      </c>
      <c r="B6268" t="s">
        <v>12</v>
      </c>
      <c r="C6268" t="s">
        <v>10</v>
      </c>
      <c r="D6268" t="s">
        <v>12</v>
      </c>
      <c r="E6268" t="s">
        <v>12</v>
      </c>
      <c r="F6268" t="s">
        <v>10</v>
      </c>
      <c r="G6268" t="s">
        <v>10</v>
      </c>
      <c r="H6268" t="s">
        <v>10</v>
      </c>
      <c r="I6268" t="s">
        <v>7080</v>
      </c>
      <c r="J6268">
        <v>3</v>
      </c>
    </row>
    <row r="6269" spans="1:10">
      <c r="A6269" t="s">
        <v>6285</v>
      </c>
      <c r="B6269" t="s">
        <v>10</v>
      </c>
      <c r="C6269" t="s">
        <v>10</v>
      </c>
      <c r="D6269" t="s">
        <v>10</v>
      </c>
      <c r="E6269" t="s">
        <v>10</v>
      </c>
      <c r="F6269" t="s">
        <v>10</v>
      </c>
      <c r="G6269" t="s">
        <v>10</v>
      </c>
      <c r="H6269" t="s">
        <v>10</v>
      </c>
      <c r="I6269" t="s">
        <v>7080</v>
      </c>
      <c r="J6269">
        <v>0</v>
      </c>
    </row>
    <row r="6270" spans="1:10">
      <c r="A6270" t="s">
        <v>6286</v>
      </c>
      <c r="B6270" t="s">
        <v>10</v>
      </c>
      <c r="C6270" t="s">
        <v>10</v>
      </c>
      <c r="D6270" t="s">
        <v>10</v>
      </c>
      <c r="E6270" t="s">
        <v>10</v>
      </c>
      <c r="F6270" t="s">
        <v>10</v>
      </c>
      <c r="G6270" t="s">
        <v>10</v>
      </c>
      <c r="H6270" t="s">
        <v>10</v>
      </c>
      <c r="I6270" t="s">
        <v>10</v>
      </c>
      <c r="J6270">
        <v>0</v>
      </c>
    </row>
    <row r="6271" spans="1:10">
      <c r="A6271" t="s">
        <v>6287</v>
      </c>
      <c r="B6271" t="s">
        <v>10</v>
      </c>
      <c r="C6271" t="s">
        <v>10</v>
      </c>
      <c r="D6271" t="s">
        <v>10</v>
      </c>
      <c r="E6271" t="s">
        <v>12</v>
      </c>
      <c r="F6271" t="s">
        <v>12</v>
      </c>
      <c r="G6271" t="s">
        <v>10</v>
      </c>
      <c r="H6271" t="s">
        <v>10</v>
      </c>
      <c r="I6271" t="s">
        <v>7079</v>
      </c>
      <c r="J6271">
        <v>2</v>
      </c>
    </row>
    <row r="6272" spans="1:10">
      <c r="A6272" t="s">
        <v>6288</v>
      </c>
      <c r="B6272" t="s">
        <v>10</v>
      </c>
      <c r="C6272" t="s">
        <v>10</v>
      </c>
      <c r="D6272" t="s">
        <v>10</v>
      </c>
      <c r="E6272" t="s">
        <v>10</v>
      </c>
      <c r="F6272" t="s">
        <v>10</v>
      </c>
      <c r="G6272" t="s">
        <v>10</v>
      </c>
      <c r="H6272" t="s">
        <v>10</v>
      </c>
      <c r="I6272" t="s">
        <v>10</v>
      </c>
      <c r="J6272">
        <v>0</v>
      </c>
    </row>
    <row r="6273" spans="1:10">
      <c r="A6273" t="s">
        <v>6289</v>
      </c>
      <c r="B6273" t="s">
        <v>12</v>
      </c>
      <c r="C6273" t="s">
        <v>12</v>
      </c>
      <c r="D6273" t="s">
        <v>10</v>
      </c>
      <c r="E6273" t="s">
        <v>12</v>
      </c>
      <c r="F6273" t="s">
        <v>10</v>
      </c>
      <c r="G6273" t="s">
        <v>10</v>
      </c>
      <c r="H6273" t="s">
        <v>10</v>
      </c>
      <c r="I6273" t="s">
        <v>7080</v>
      </c>
      <c r="J6273">
        <v>3</v>
      </c>
    </row>
    <row r="6274" spans="1:10">
      <c r="A6274" t="s">
        <v>6290</v>
      </c>
      <c r="B6274" t="s">
        <v>10</v>
      </c>
      <c r="C6274" t="s">
        <v>10</v>
      </c>
      <c r="D6274" t="s">
        <v>12</v>
      </c>
      <c r="E6274" t="s">
        <v>12</v>
      </c>
      <c r="F6274" t="s">
        <v>12</v>
      </c>
      <c r="G6274" t="s">
        <v>10</v>
      </c>
      <c r="H6274" t="s">
        <v>10</v>
      </c>
      <c r="I6274" t="s">
        <v>7079</v>
      </c>
      <c r="J6274">
        <v>3</v>
      </c>
    </row>
    <row r="6275" spans="1:10">
      <c r="A6275" t="s">
        <v>6291</v>
      </c>
      <c r="B6275" t="s">
        <v>10</v>
      </c>
      <c r="C6275" t="s">
        <v>10</v>
      </c>
      <c r="D6275" t="s">
        <v>10</v>
      </c>
      <c r="E6275" t="s">
        <v>10</v>
      </c>
      <c r="F6275" t="s">
        <v>10</v>
      </c>
      <c r="G6275" t="s">
        <v>10</v>
      </c>
      <c r="H6275" t="s">
        <v>10</v>
      </c>
      <c r="I6275" t="s">
        <v>7080</v>
      </c>
      <c r="J6275">
        <v>0</v>
      </c>
    </row>
    <row r="6276" spans="1:10">
      <c r="A6276" t="s">
        <v>6292</v>
      </c>
      <c r="B6276" t="s">
        <v>12</v>
      </c>
      <c r="C6276" t="s">
        <v>10</v>
      </c>
      <c r="D6276" t="s">
        <v>10</v>
      </c>
      <c r="E6276" t="s">
        <v>10</v>
      </c>
      <c r="F6276" t="s">
        <v>10</v>
      </c>
      <c r="G6276" t="s">
        <v>12</v>
      </c>
      <c r="H6276" t="s">
        <v>10</v>
      </c>
      <c r="I6276" t="s">
        <v>7080</v>
      </c>
      <c r="J6276">
        <v>2</v>
      </c>
    </row>
    <row r="6277" spans="1:10">
      <c r="A6277" t="s">
        <v>6293</v>
      </c>
      <c r="B6277" t="s">
        <v>12</v>
      </c>
      <c r="C6277" t="s">
        <v>12</v>
      </c>
      <c r="D6277" t="s">
        <v>12</v>
      </c>
      <c r="E6277" t="s">
        <v>12</v>
      </c>
      <c r="F6277" t="s">
        <v>12</v>
      </c>
      <c r="G6277" t="s">
        <v>10</v>
      </c>
      <c r="H6277" t="s">
        <v>10</v>
      </c>
      <c r="I6277" t="s">
        <v>7079</v>
      </c>
      <c r="J6277">
        <v>5</v>
      </c>
    </row>
    <row r="6278" spans="1:10">
      <c r="A6278" t="s">
        <v>6294</v>
      </c>
      <c r="B6278" t="s">
        <v>10</v>
      </c>
      <c r="C6278" t="s">
        <v>10</v>
      </c>
      <c r="D6278" t="s">
        <v>10</v>
      </c>
      <c r="E6278" t="s">
        <v>10</v>
      </c>
      <c r="F6278" t="s">
        <v>10</v>
      </c>
      <c r="G6278" t="s">
        <v>10</v>
      </c>
      <c r="H6278" t="s">
        <v>10</v>
      </c>
      <c r="I6278" t="s">
        <v>10</v>
      </c>
      <c r="J6278">
        <v>0</v>
      </c>
    </row>
    <row r="6279" spans="1:10">
      <c r="A6279" t="s">
        <v>6295</v>
      </c>
      <c r="B6279" t="s">
        <v>10</v>
      </c>
      <c r="C6279" t="s">
        <v>10</v>
      </c>
      <c r="D6279" t="s">
        <v>10</v>
      </c>
      <c r="E6279" t="s">
        <v>10</v>
      </c>
      <c r="F6279" t="s">
        <v>10</v>
      </c>
      <c r="G6279" t="s">
        <v>10</v>
      </c>
      <c r="H6279" t="s">
        <v>10</v>
      </c>
      <c r="I6279" t="s">
        <v>10</v>
      </c>
      <c r="J6279">
        <v>0</v>
      </c>
    </row>
    <row r="6280" spans="1:10">
      <c r="A6280" t="s">
        <v>6296</v>
      </c>
      <c r="B6280" t="s">
        <v>12</v>
      </c>
      <c r="C6280" t="s">
        <v>10</v>
      </c>
      <c r="D6280" t="s">
        <v>10</v>
      </c>
      <c r="E6280" t="s">
        <v>12</v>
      </c>
      <c r="F6280" t="s">
        <v>12</v>
      </c>
      <c r="G6280" t="s">
        <v>12</v>
      </c>
      <c r="H6280" t="s">
        <v>12</v>
      </c>
      <c r="I6280" t="s">
        <v>7080</v>
      </c>
      <c r="J6280">
        <v>5</v>
      </c>
    </row>
    <row r="6281" spans="1:10">
      <c r="A6281" t="s">
        <v>6297</v>
      </c>
      <c r="B6281" t="s">
        <v>10</v>
      </c>
      <c r="C6281" t="s">
        <v>10</v>
      </c>
      <c r="D6281" t="s">
        <v>10</v>
      </c>
      <c r="E6281" t="s">
        <v>10</v>
      </c>
      <c r="F6281" t="s">
        <v>10</v>
      </c>
      <c r="G6281" t="s">
        <v>10</v>
      </c>
      <c r="H6281" t="s">
        <v>10</v>
      </c>
      <c r="I6281" t="s">
        <v>7079</v>
      </c>
      <c r="J6281">
        <v>0</v>
      </c>
    </row>
    <row r="6282" spans="1:10">
      <c r="A6282" t="s">
        <v>6298</v>
      </c>
      <c r="B6282" t="s">
        <v>10</v>
      </c>
      <c r="C6282" t="s">
        <v>10</v>
      </c>
      <c r="D6282" t="s">
        <v>10</v>
      </c>
      <c r="E6282" t="s">
        <v>10</v>
      </c>
      <c r="F6282" t="s">
        <v>12</v>
      </c>
      <c r="G6282" t="s">
        <v>10</v>
      </c>
      <c r="H6282" t="s">
        <v>10</v>
      </c>
      <c r="I6282" t="s">
        <v>7079</v>
      </c>
      <c r="J6282">
        <v>1</v>
      </c>
    </row>
    <row r="6283" spans="1:10">
      <c r="A6283" t="s">
        <v>6299</v>
      </c>
      <c r="B6283" t="s">
        <v>10</v>
      </c>
      <c r="C6283" t="s">
        <v>10</v>
      </c>
      <c r="D6283" t="s">
        <v>10</v>
      </c>
      <c r="E6283" t="s">
        <v>10</v>
      </c>
      <c r="F6283" t="s">
        <v>10</v>
      </c>
      <c r="G6283" t="s">
        <v>10</v>
      </c>
      <c r="H6283" t="s">
        <v>10</v>
      </c>
      <c r="I6283" t="s">
        <v>10</v>
      </c>
      <c r="J6283">
        <v>0</v>
      </c>
    </row>
    <row r="6284" spans="1:10">
      <c r="A6284" t="s">
        <v>6300</v>
      </c>
      <c r="B6284" t="s">
        <v>10</v>
      </c>
      <c r="C6284" t="s">
        <v>10</v>
      </c>
      <c r="D6284" t="s">
        <v>10</v>
      </c>
      <c r="E6284" t="s">
        <v>10</v>
      </c>
      <c r="F6284" t="s">
        <v>10</v>
      </c>
      <c r="G6284" t="s">
        <v>10</v>
      </c>
      <c r="H6284" t="s">
        <v>10</v>
      </c>
      <c r="I6284" t="s">
        <v>10</v>
      </c>
      <c r="J6284">
        <v>0</v>
      </c>
    </row>
    <row r="6285" spans="1:10">
      <c r="A6285" t="s">
        <v>6301</v>
      </c>
      <c r="B6285" t="s">
        <v>10</v>
      </c>
      <c r="C6285" t="s">
        <v>12</v>
      </c>
      <c r="D6285" t="s">
        <v>10</v>
      </c>
      <c r="E6285" t="s">
        <v>12</v>
      </c>
      <c r="F6285" t="s">
        <v>10</v>
      </c>
      <c r="G6285" t="s">
        <v>12</v>
      </c>
      <c r="H6285" t="s">
        <v>12</v>
      </c>
      <c r="I6285" t="s">
        <v>7080</v>
      </c>
      <c r="J6285">
        <v>4</v>
      </c>
    </row>
    <row r="6286" spans="1:10">
      <c r="A6286" t="s">
        <v>6302</v>
      </c>
      <c r="B6286" t="s">
        <v>12</v>
      </c>
      <c r="C6286" t="s">
        <v>10</v>
      </c>
      <c r="D6286" t="s">
        <v>10</v>
      </c>
      <c r="E6286" t="s">
        <v>10</v>
      </c>
      <c r="F6286" t="s">
        <v>10</v>
      </c>
      <c r="G6286" t="s">
        <v>12</v>
      </c>
      <c r="H6286" t="s">
        <v>12</v>
      </c>
      <c r="I6286" t="s">
        <v>7080</v>
      </c>
      <c r="J6286">
        <v>3</v>
      </c>
    </row>
    <row r="6287" spans="1:10">
      <c r="A6287" t="s">
        <v>6303</v>
      </c>
      <c r="B6287" t="s">
        <v>10</v>
      </c>
      <c r="C6287" t="s">
        <v>12</v>
      </c>
      <c r="D6287" t="s">
        <v>10</v>
      </c>
      <c r="E6287" t="s">
        <v>10</v>
      </c>
      <c r="F6287" t="s">
        <v>12</v>
      </c>
      <c r="G6287" t="s">
        <v>12</v>
      </c>
      <c r="H6287" t="s">
        <v>12</v>
      </c>
      <c r="I6287" t="s">
        <v>7079</v>
      </c>
      <c r="J6287">
        <v>4</v>
      </c>
    </row>
    <row r="6288" spans="1:10">
      <c r="A6288" t="s">
        <v>6304</v>
      </c>
      <c r="B6288" t="s">
        <v>10</v>
      </c>
      <c r="C6288" t="s">
        <v>10</v>
      </c>
      <c r="D6288" t="s">
        <v>10</v>
      </c>
      <c r="E6288" t="s">
        <v>10</v>
      </c>
      <c r="F6288" t="s">
        <v>10</v>
      </c>
      <c r="G6288" t="s">
        <v>10</v>
      </c>
      <c r="H6288" t="s">
        <v>10</v>
      </c>
      <c r="I6288" t="s">
        <v>10</v>
      </c>
      <c r="J6288">
        <v>0</v>
      </c>
    </row>
    <row r="6289" spans="1:10">
      <c r="A6289" t="s">
        <v>6305</v>
      </c>
      <c r="B6289" t="s">
        <v>12</v>
      </c>
      <c r="C6289" t="s">
        <v>10</v>
      </c>
      <c r="D6289" t="s">
        <v>10</v>
      </c>
      <c r="E6289" t="s">
        <v>10</v>
      </c>
      <c r="F6289" t="s">
        <v>10</v>
      </c>
      <c r="G6289" t="s">
        <v>10</v>
      </c>
      <c r="H6289" t="s">
        <v>12</v>
      </c>
      <c r="I6289" t="s">
        <v>7080</v>
      </c>
      <c r="J6289">
        <v>2</v>
      </c>
    </row>
    <row r="6290" spans="1:10">
      <c r="A6290" t="s">
        <v>6306</v>
      </c>
      <c r="B6290" t="s">
        <v>12</v>
      </c>
      <c r="C6290" t="s">
        <v>10</v>
      </c>
      <c r="D6290" t="s">
        <v>12</v>
      </c>
      <c r="E6290" t="s">
        <v>10</v>
      </c>
      <c r="F6290" t="s">
        <v>10</v>
      </c>
      <c r="G6290" t="s">
        <v>10</v>
      </c>
      <c r="H6290" t="s">
        <v>10</v>
      </c>
      <c r="I6290" t="s">
        <v>7080</v>
      </c>
      <c r="J6290">
        <v>2</v>
      </c>
    </row>
    <row r="6291" spans="1:10">
      <c r="A6291" t="s">
        <v>6307</v>
      </c>
      <c r="B6291" t="s">
        <v>12</v>
      </c>
      <c r="C6291" t="s">
        <v>12</v>
      </c>
      <c r="D6291" t="s">
        <v>12</v>
      </c>
      <c r="E6291" t="s">
        <v>12</v>
      </c>
      <c r="F6291" t="s">
        <v>12</v>
      </c>
      <c r="G6291" t="s">
        <v>12</v>
      </c>
      <c r="H6291" t="s">
        <v>12</v>
      </c>
      <c r="I6291" t="s">
        <v>7080</v>
      </c>
      <c r="J6291">
        <v>7</v>
      </c>
    </row>
    <row r="6292" spans="1:10">
      <c r="A6292" t="s">
        <v>6308</v>
      </c>
      <c r="B6292" t="s">
        <v>12</v>
      </c>
      <c r="C6292" t="s">
        <v>10</v>
      </c>
      <c r="D6292" t="s">
        <v>10</v>
      </c>
      <c r="E6292" t="s">
        <v>10</v>
      </c>
      <c r="F6292" t="s">
        <v>10</v>
      </c>
      <c r="G6292" t="s">
        <v>12</v>
      </c>
      <c r="H6292" t="s">
        <v>12</v>
      </c>
      <c r="I6292" t="s">
        <v>7080</v>
      </c>
      <c r="J6292">
        <v>3</v>
      </c>
    </row>
    <row r="6293" spans="1:10">
      <c r="A6293" t="s">
        <v>6309</v>
      </c>
      <c r="B6293" t="s">
        <v>12</v>
      </c>
      <c r="C6293" t="s">
        <v>12</v>
      </c>
      <c r="D6293" t="s">
        <v>12</v>
      </c>
      <c r="E6293" t="s">
        <v>12</v>
      </c>
      <c r="F6293" t="s">
        <v>12</v>
      </c>
      <c r="G6293" t="s">
        <v>10</v>
      </c>
      <c r="H6293" t="s">
        <v>12</v>
      </c>
      <c r="I6293" t="s">
        <v>7079</v>
      </c>
      <c r="J6293">
        <v>6</v>
      </c>
    </row>
    <row r="6294" spans="1:10">
      <c r="A6294" t="s">
        <v>6310</v>
      </c>
      <c r="B6294" t="s">
        <v>12</v>
      </c>
      <c r="C6294" t="s">
        <v>10</v>
      </c>
      <c r="D6294" t="s">
        <v>10</v>
      </c>
      <c r="E6294" t="s">
        <v>12</v>
      </c>
      <c r="F6294" t="s">
        <v>10</v>
      </c>
      <c r="G6294" t="s">
        <v>12</v>
      </c>
      <c r="H6294" t="s">
        <v>12</v>
      </c>
      <c r="I6294" t="s">
        <v>7080</v>
      </c>
      <c r="J6294">
        <v>4</v>
      </c>
    </row>
    <row r="6295" spans="1:10">
      <c r="A6295" t="s">
        <v>6311</v>
      </c>
      <c r="B6295" t="s">
        <v>10</v>
      </c>
      <c r="C6295" t="s">
        <v>10</v>
      </c>
      <c r="D6295" t="s">
        <v>10</v>
      </c>
      <c r="E6295" t="s">
        <v>10</v>
      </c>
      <c r="F6295" t="s">
        <v>10</v>
      </c>
      <c r="G6295" t="s">
        <v>10</v>
      </c>
      <c r="H6295" t="s">
        <v>10</v>
      </c>
      <c r="I6295" t="s">
        <v>10</v>
      </c>
      <c r="J6295">
        <v>0</v>
      </c>
    </row>
    <row r="6296" spans="1:10">
      <c r="A6296" t="s">
        <v>6312</v>
      </c>
      <c r="B6296" t="s">
        <v>10</v>
      </c>
      <c r="C6296" t="s">
        <v>10</v>
      </c>
      <c r="D6296" t="s">
        <v>10</v>
      </c>
      <c r="E6296" t="s">
        <v>10</v>
      </c>
      <c r="F6296" t="s">
        <v>10</v>
      </c>
      <c r="G6296" t="s">
        <v>10</v>
      </c>
      <c r="H6296" t="s">
        <v>10</v>
      </c>
      <c r="I6296" t="s">
        <v>10</v>
      </c>
      <c r="J6296">
        <v>0</v>
      </c>
    </row>
    <row r="6297" spans="1:10">
      <c r="A6297" t="s">
        <v>6313</v>
      </c>
      <c r="B6297" t="s">
        <v>10</v>
      </c>
      <c r="C6297" t="s">
        <v>10</v>
      </c>
      <c r="D6297" t="s">
        <v>10</v>
      </c>
      <c r="E6297" t="s">
        <v>10</v>
      </c>
      <c r="F6297" t="s">
        <v>10</v>
      </c>
      <c r="G6297" t="s">
        <v>10</v>
      </c>
      <c r="H6297" t="s">
        <v>10</v>
      </c>
      <c r="I6297" t="s">
        <v>10</v>
      </c>
      <c r="J6297">
        <v>0</v>
      </c>
    </row>
    <row r="6298" spans="1:10">
      <c r="A6298" t="s">
        <v>6314</v>
      </c>
      <c r="B6298" t="s">
        <v>10</v>
      </c>
      <c r="C6298" t="s">
        <v>12</v>
      </c>
      <c r="D6298" t="s">
        <v>12</v>
      </c>
      <c r="E6298" t="s">
        <v>12</v>
      </c>
      <c r="F6298" t="s">
        <v>10</v>
      </c>
      <c r="G6298" t="s">
        <v>10</v>
      </c>
      <c r="H6298" t="s">
        <v>12</v>
      </c>
      <c r="I6298" t="s">
        <v>7079</v>
      </c>
      <c r="J6298">
        <v>4</v>
      </c>
    </row>
    <row r="6299" spans="1:10">
      <c r="A6299" t="s">
        <v>6315</v>
      </c>
      <c r="B6299" t="s">
        <v>12</v>
      </c>
      <c r="C6299" t="s">
        <v>12</v>
      </c>
      <c r="D6299" t="s">
        <v>12</v>
      </c>
      <c r="E6299" t="s">
        <v>12</v>
      </c>
      <c r="F6299" t="s">
        <v>12</v>
      </c>
      <c r="G6299" t="s">
        <v>12</v>
      </c>
      <c r="H6299" t="s">
        <v>12</v>
      </c>
      <c r="I6299" t="s">
        <v>7080</v>
      </c>
      <c r="J6299">
        <v>7</v>
      </c>
    </row>
    <row r="6300" spans="1:10">
      <c r="A6300" t="s">
        <v>6316</v>
      </c>
      <c r="B6300" t="s">
        <v>12</v>
      </c>
      <c r="C6300" t="s">
        <v>10</v>
      </c>
      <c r="D6300" t="s">
        <v>12</v>
      </c>
      <c r="E6300" t="s">
        <v>10</v>
      </c>
      <c r="F6300" t="s">
        <v>10</v>
      </c>
      <c r="G6300" t="s">
        <v>10</v>
      </c>
      <c r="H6300" t="s">
        <v>10</v>
      </c>
      <c r="I6300" t="s">
        <v>7080</v>
      </c>
      <c r="J6300">
        <v>2</v>
      </c>
    </row>
    <row r="6301" spans="1:10">
      <c r="A6301" t="s">
        <v>6317</v>
      </c>
      <c r="B6301" t="s">
        <v>12</v>
      </c>
      <c r="C6301" t="s">
        <v>10</v>
      </c>
      <c r="D6301" t="s">
        <v>10</v>
      </c>
      <c r="E6301" t="s">
        <v>12</v>
      </c>
      <c r="F6301" t="s">
        <v>12</v>
      </c>
      <c r="G6301" t="s">
        <v>12</v>
      </c>
      <c r="H6301" t="s">
        <v>12</v>
      </c>
      <c r="I6301" t="s">
        <v>7079</v>
      </c>
      <c r="J6301">
        <v>5</v>
      </c>
    </row>
    <row r="6302" spans="1:10">
      <c r="A6302" t="s">
        <v>6318</v>
      </c>
      <c r="B6302" t="s">
        <v>12</v>
      </c>
      <c r="C6302" t="s">
        <v>10</v>
      </c>
      <c r="D6302" t="s">
        <v>10</v>
      </c>
      <c r="E6302" t="s">
        <v>10</v>
      </c>
      <c r="F6302" t="s">
        <v>10</v>
      </c>
      <c r="G6302" t="s">
        <v>10</v>
      </c>
      <c r="H6302" t="s">
        <v>10</v>
      </c>
      <c r="I6302" t="s">
        <v>10</v>
      </c>
      <c r="J6302">
        <v>1</v>
      </c>
    </row>
    <row r="6303" spans="1:10">
      <c r="A6303" t="s">
        <v>6319</v>
      </c>
      <c r="B6303" t="s">
        <v>12</v>
      </c>
      <c r="C6303" t="s">
        <v>10</v>
      </c>
      <c r="D6303" t="s">
        <v>12</v>
      </c>
      <c r="E6303" t="s">
        <v>10</v>
      </c>
      <c r="F6303" t="s">
        <v>10</v>
      </c>
      <c r="G6303" t="s">
        <v>10</v>
      </c>
      <c r="H6303" t="s">
        <v>10</v>
      </c>
      <c r="I6303" t="s">
        <v>7079</v>
      </c>
      <c r="J6303">
        <v>2</v>
      </c>
    </row>
    <row r="6304" spans="1:10">
      <c r="A6304" t="s">
        <v>6320</v>
      </c>
      <c r="B6304" t="s">
        <v>12</v>
      </c>
      <c r="C6304" t="s">
        <v>10</v>
      </c>
      <c r="D6304" t="s">
        <v>10</v>
      </c>
      <c r="E6304" t="s">
        <v>10</v>
      </c>
      <c r="F6304" t="s">
        <v>10</v>
      </c>
      <c r="G6304" t="s">
        <v>10</v>
      </c>
      <c r="H6304" t="s">
        <v>10</v>
      </c>
      <c r="I6304" t="s">
        <v>7080</v>
      </c>
      <c r="J6304">
        <v>1</v>
      </c>
    </row>
    <row r="6305" spans="1:10">
      <c r="A6305" t="s">
        <v>6321</v>
      </c>
      <c r="B6305" t="s">
        <v>12</v>
      </c>
      <c r="C6305" t="s">
        <v>10</v>
      </c>
      <c r="D6305" t="s">
        <v>12</v>
      </c>
      <c r="E6305" t="s">
        <v>12</v>
      </c>
      <c r="F6305" t="s">
        <v>12</v>
      </c>
      <c r="G6305" t="s">
        <v>12</v>
      </c>
      <c r="H6305" t="s">
        <v>12</v>
      </c>
      <c r="I6305" t="s">
        <v>7080</v>
      </c>
      <c r="J6305">
        <v>6</v>
      </c>
    </row>
    <row r="6306" spans="1:10">
      <c r="A6306" t="s">
        <v>6322</v>
      </c>
      <c r="B6306" t="s">
        <v>10</v>
      </c>
      <c r="C6306" t="s">
        <v>10</v>
      </c>
      <c r="D6306" t="s">
        <v>10</v>
      </c>
      <c r="E6306" t="s">
        <v>10</v>
      </c>
      <c r="F6306" t="s">
        <v>10</v>
      </c>
      <c r="G6306" t="s">
        <v>12</v>
      </c>
      <c r="H6306" t="s">
        <v>10</v>
      </c>
      <c r="I6306" t="s">
        <v>7080</v>
      </c>
      <c r="J6306">
        <v>1</v>
      </c>
    </row>
    <row r="6307" spans="1:10">
      <c r="A6307" t="s">
        <v>6323</v>
      </c>
      <c r="B6307" t="s">
        <v>12</v>
      </c>
      <c r="C6307" t="s">
        <v>12</v>
      </c>
      <c r="D6307" t="s">
        <v>12</v>
      </c>
      <c r="E6307" t="s">
        <v>10</v>
      </c>
      <c r="F6307" t="s">
        <v>10</v>
      </c>
      <c r="G6307" t="s">
        <v>10</v>
      </c>
      <c r="H6307" t="s">
        <v>12</v>
      </c>
      <c r="I6307" t="s">
        <v>7080</v>
      </c>
      <c r="J6307">
        <v>4</v>
      </c>
    </row>
    <row r="6308" spans="1:10">
      <c r="A6308" t="s">
        <v>6324</v>
      </c>
      <c r="B6308" t="s">
        <v>12</v>
      </c>
      <c r="C6308" t="s">
        <v>12</v>
      </c>
      <c r="D6308" t="s">
        <v>12</v>
      </c>
      <c r="E6308" t="s">
        <v>12</v>
      </c>
      <c r="F6308" t="s">
        <v>12</v>
      </c>
      <c r="G6308" t="s">
        <v>12</v>
      </c>
      <c r="H6308" t="s">
        <v>12</v>
      </c>
      <c r="I6308" t="s">
        <v>7080</v>
      </c>
      <c r="J6308">
        <v>7</v>
      </c>
    </row>
    <row r="6309" spans="1:10">
      <c r="A6309" t="s">
        <v>6325</v>
      </c>
      <c r="B6309" t="s">
        <v>10</v>
      </c>
      <c r="C6309" t="s">
        <v>10</v>
      </c>
      <c r="D6309" t="s">
        <v>10</v>
      </c>
      <c r="E6309" t="s">
        <v>10</v>
      </c>
      <c r="F6309" t="s">
        <v>10</v>
      </c>
      <c r="G6309" t="s">
        <v>10</v>
      </c>
      <c r="H6309" t="s">
        <v>10</v>
      </c>
      <c r="I6309" t="s">
        <v>10</v>
      </c>
      <c r="J6309">
        <v>0</v>
      </c>
    </row>
    <row r="6310" spans="1:10">
      <c r="A6310" t="s">
        <v>6326</v>
      </c>
      <c r="B6310" t="s">
        <v>10</v>
      </c>
      <c r="C6310" t="s">
        <v>10</v>
      </c>
      <c r="D6310" t="s">
        <v>10</v>
      </c>
      <c r="E6310" t="s">
        <v>10</v>
      </c>
      <c r="F6310" t="s">
        <v>10</v>
      </c>
      <c r="G6310" t="s">
        <v>10</v>
      </c>
      <c r="H6310" t="s">
        <v>10</v>
      </c>
      <c r="I6310" t="s">
        <v>7080</v>
      </c>
      <c r="J6310">
        <v>0</v>
      </c>
    </row>
    <row r="6311" spans="1:10">
      <c r="A6311" t="s">
        <v>6327</v>
      </c>
      <c r="B6311" t="s">
        <v>12</v>
      </c>
      <c r="C6311" t="s">
        <v>10</v>
      </c>
      <c r="D6311" t="s">
        <v>10</v>
      </c>
      <c r="E6311" t="s">
        <v>10</v>
      </c>
      <c r="F6311" t="s">
        <v>10</v>
      </c>
      <c r="G6311" t="s">
        <v>10</v>
      </c>
      <c r="H6311" t="s">
        <v>10</v>
      </c>
      <c r="I6311" t="s">
        <v>10</v>
      </c>
      <c r="J6311">
        <v>1</v>
      </c>
    </row>
    <row r="6312" spans="1:10">
      <c r="A6312" t="s">
        <v>6328</v>
      </c>
      <c r="B6312" t="s">
        <v>10</v>
      </c>
      <c r="C6312" t="s">
        <v>12</v>
      </c>
      <c r="D6312" t="s">
        <v>10</v>
      </c>
      <c r="E6312" t="s">
        <v>12</v>
      </c>
      <c r="F6312" t="s">
        <v>10</v>
      </c>
      <c r="G6312" t="s">
        <v>10</v>
      </c>
      <c r="H6312" t="s">
        <v>12</v>
      </c>
      <c r="I6312" t="s">
        <v>7079</v>
      </c>
      <c r="J6312">
        <v>3</v>
      </c>
    </row>
    <row r="6313" spans="1:10">
      <c r="A6313" t="s">
        <v>6329</v>
      </c>
      <c r="B6313" t="s">
        <v>12</v>
      </c>
      <c r="C6313" t="s">
        <v>10</v>
      </c>
      <c r="D6313" t="s">
        <v>10</v>
      </c>
      <c r="E6313" t="s">
        <v>12</v>
      </c>
      <c r="F6313" t="s">
        <v>10</v>
      </c>
      <c r="G6313" t="s">
        <v>12</v>
      </c>
      <c r="H6313" t="s">
        <v>12</v>
      </c>
      <c r="I6313" t="s">
        <v>7080</v>
      </c>
      <c r="J6313">
        <v>4</v>
      </c>
    </row>
    <row r="6314" spans="1:10">
      <c r="A6314" t="s">
        <v>6330</v>
      </c>
      <c r="B6314" t="s">
        <v>10</v>
      </c>
      <c r="C6314" t="s">
        <v>12</v>
      </c>
      <c r="D6314" t="s">
        <v>12</v>
      </c>
      <c r="E6314" t="s">
        <v>10</v>
      </c>
      <c r="F6314" t="s">
        <v>12</v>
      </c>
      <c r="G6314" t="s">
        <v>12</v>
      </c>
      <c r="H6314" t="s">
        <v>12</v>
      </c>
      <c r="I6314" t="s">
        <v>7080</v>
      </c>
      <c r="J6314">
        <v>5</v>
      </c>
    </row>
    <row r="6315" spans="1:10">
      <c r="A6315" t="s">
        <v>6331</v>
      </c>
      <c r="B6315" t="s">
        <v>10</v>
      </c>
      <c r="C6315" t="s">
        <v>10</v>
      </c>
      <c r="D6315" t="s">
        <v>10</v>
      </c>
      <c r="E6315" t="s">
        <v>12</v>
      </c>
      <c r="F6315" t="s">
        <v>10</v>
      </c>
      <c r="G6315" t="s">
        <v>12</v>
      </c>
      <c r="H6315" t="s">
        <v>12</v>
      </c>
      <c r="I6315" t="s">
        <v>7080</v>
      </c>
      <c r="J6315">
        <v>3</v>
      </c>
    </row>
    <row r="6316" spans="1:10">
      <c r="A6316" t="s">
        <v>6332</v>
      </c>
      <c r="B6316" t="s">
        <v>12</v>
      </c>
      <c r="C6316" t="s">
        <v>10</v>
      </c>
      <c r="D6316" t="s">
        <v>10</v>
      </c>
      <c r="E6316" t="s">
        <v>10</v>
      </c>
      <c r="F6316" t="s">
        <v>10</v>
      </c>
      <c r="G6316" t="s">
        <v>10</v>
      </c>
      <c r="H6316" t="s">
        <v>10</v>
      </c>
      <c r="I6316" t="s">
        <v>7080</v>
      </c>
      <c r="J6316">
        <v>1</v>
      </c>
    </row>
    <row r="6317" spans="1:10">
      <c r="A6317" t="s">
        <v>6333</v>
      </c>
      <c r="B6317" t="s">
        <v>10</v>
      </c>
      <c r="C6317" t="s">
        <v>12</v>
      </c>
      <c r="D6317" t="s">
        <v>12</v>
      </c>
      <c r="E6317" t="s">
        <v>12</v>
      </c>
      <c r="F6317" t="s">
        <v>10</v>
      </c>
      <c r="G6317" t="s">
        <v>10</v>
      </c>
      <c r="H6317" t="s">
        <v>12</v>
      </c>
      <c r="I6317" t="s">
        <v>7079</v>
      </c>
      <c r="J6317">
        <v>4</v>
      </c>
    </row>
    <row r="6318" spans="1:10">
      <c r="A6318" t="s">
        <v>6334</v>
      </c>
      <c r="B6318" t="s">
        <v>12</v>
      </c>
      <c r="C6318" t="s">
        <v>10</v>
      </c>
      <c r="D6318" t="s">
        <v>10</v>
      </c>
      <c r="E6318" t="s">
        <v>10</v>
      </c>
      <c r="F6318" t="s">
        <v>10</v>
      </c>
      <c r="G6318" t="s">
        <v>10</v>
      </c>
      <c r="H6318" t="s">
        <v>10</v>
      </c>
      <c r="I6318" t="s">
        <v>10</v>
      </c>
      <c r="J6318">
        <v>1</v>
      </c>
    </row>
    <row r="6319" spans="1:10">
      <c r="A6319" t="s">
        <v>6335</v>
      </c>
      <c r="B6319" t="s">
        <v>12</v>
      </c>
      <c r="C6319" t="s">
        <v>10</v>
      </c>
      <c r="D6319" t="s">
        <v>12</v>
      </c>
      <c r="E6319" t="s">
        <v>10</v>
      </c>
      <c r="F6319" t="s">
        <v>10</v>
      </c>
      <c r="G6319" t="s">
        <v>10</v>
      </c>
      <c r="H6319" t="s">
        <v>10</v>
      </c>
      <c r="I6319" t="s">
        <v>7080</v>
      </c>
      <c r="J6319">
        <v>2</v>
      </c>
    </row>
    <row r="6320" spans="1:10">
      <c r="A6320" t="s">
        <v>6336</v>
      </c>
      <c r="B6320" t="s">
        <v>10</v>
      </c>
      <c r="C6320" t="s">
        <v>10</v>
      </c>
      <c r="D6320" t="s">
        <v>10</v>
      </c>
      <c r="E6320" t="s">
        <v>10</v>
      </c>
      <c r="F6320" t="s">
        <v>10</v>
      </c>
      <c r="G6320" t="s">
        <v>10</v>
      </c>
      <c r="H6320" t="s">
        <v>10</v>
      </c>
      <c r="I6320" t="s">
        <v>10</v>
      </c>
      <c r="J6320">
        <v>0</v>
      </c>
    </row>
    <row r="6321" spans="1:10">
      <c r="A6321" t="s">
        <v>6337</v>
      </c>
      <c r="B6321" t="s">
        <v>10</v>
      </c>
      <c r="C6321" t="s">
        <v>10</v>
      </c>
      <c r="D6321" t="s">
        <v>10</v>
      </c>
      <c r="E6321" t="s">
        <v>10</v>
      </c>
      <c r="F6321" t="s">
        <v>10</v>
      </c>
      <c r="G6321" t="s">
        <v>10</v>
      </c>
      <c r="H6321" t="s">
        <v>10</v>
      </c>
      <c r="I6321" t="s">
        <v>7079</v>
      </c>
      <c r="J6321">
        <v>0</v>
      </c>
    </row>
    <row r="6322" spans="1:10">
      <c r="A6322" t="s">
        <v>6338</v>
      </c>
      <c r="B6322" t="s">
        <v>10</v>
      </c>
      <c r="C6322" t="s">
        <v>10</v>
      </c>
      <c r="D6322" t="s">
        <v>10</v>
      </c>
      <c r="E6322" t="s">
        <v>12</v>
      </c>
      <c r="F6322" t="s">
        <v>12</v>
      </c>
      <c r="G6322" t="s">
        <v>12</v>
      </c>
      <c r="H6322" t="s">
        <v>10</v>
      </c>
      <c r="I6322" t="s">
        <v>7079</v>
      </c>
      <c r="J6322">
        <v>3</v>
      </c>
    </row>
    <row r="6323" spans="1:10">
      <c r="A6323" t="s">
        <v>6339</v>
      </c>
      <c r="B6323" t="s">
        <v>10</v>
      </c>
      <c r="C6323" t="s">
        <v>10</v>
      </c>
      <c r="D6323" t="s">
        <v>10</v>
      </c>
      <c r="E6323" t="s">
        <v>10</v>
      </c>
      <c r="F6323" t="s">
        <v>10</v>
      </c>
      <c r="G6323" t="s">
        <v>10</v>
      </c>
      <c r="H6323" t="s">
        <v>10</v>
      </c>
      <c r="I6323" t="s">
        <v>10</v>
      </c>
      <c r="J6323">
        <v>0</v>
      </c>
    </row>
    <row r="6324" spans="1:10">
      <c r="A6324" t="s">
        <v>6340</v>
      </c>
      <c r="B6324" t="s">
        <v>10</v>
      </c>
      <c r="C6324" t="s">
        <v>10</v>
      </c>
      <c r="D6324" t="s">
        <v>10</v>
      </c>
      <c r="E6324" t="s">
        <v>10</v>
      </c>
      <c r="F6324" t="s">
        <v>10</v>
      </c>
      <c r="G6324" t="s">
        <v>12</v>
      </c>
      <c r="H6324" t="s">
        <v>10</v>
      </c>
      <c r="I6324" t="s">
        <v>7080</v>
      </c>
      <c r="J6324">
        <v>1</v>
      </c>
    </row>
    <row r="6325" spans="1:10">
      <c r="A6325" t="s">
        <v>6341</v>
      </c>
      <c r="B6325" t="s">
        <v>12</v>
      </c>
      <c r="C6325" t="s">
        <v>10</v>
      </c>
      <c r="D6325" t="s">
        <v>10</v>
      </c>
      <c r="E6325" t="s">
        <v>12</v>
      </c>
      <c r="F6325" t="s">
        <v>12</v>
      </c>
      <c r="G6325" t="s">
        <v>12</v>
      </c>
      <c r="H6325" t="s">
        <v>12</v>
      </c>
      <c r="I6325" t="s">
        <v>7080</v>
      </c>
      <c r="J6325">
        <v>5</v>
      </c>
    </row>
    <row r="6326" spans="1:10">
      <c r="A6326" t="s">
        <v>6342</v>
      </c>
      <c r="B6326" t="s">
        <v>10</v>
      </c>
      <c r="C6326" t="s">
        <v>10</v>
      </c>
      <c r="D6326" t="s">
        <v>10</v>
      </c>
      <c r="E6326" t="s">
        <v>10</v>
      </c>
      <c r="F6326" t="s">
        <v>12</v>
      </c>
      <c r="G6326" t="s">
        <v>10</v>
      </c>
      <c r="H6326" t="s">
        <v>10</v>
      </c>
      <c r="I6326" t="s">
        <v>7080</v>
      </c>
      <c r="J6326">
        <v>1</v>
      </c>
    </row>
    <row r="6327" spans="1:10">
      <c r="A6327" t="s">
        <v>6343</v>
      </c>
      <c r="B6327" t="s">
        <v>10</v>
      </c>
      <c r="C6327" t="s">
        <v>12</v>
      </c>
      <c r="D6327" t="s">
        <v>10</v>
      </c>
      <c r="E6327" t="s">
        <v>10</v>
      </c>
      <c r="F6327" t="s">
        <v>12</v>
      </c>
      <c r="G6327" t="s">
        <v>12</v>
      </c>
      <c r="H6327" t="s">
        <v>10</v>
      </c>
      <c r="I6327" t="s">
        <v>7080</v>
      </c>
      <c r="J6327">
        <v>3</v>
      </c>
    </row>
    <row r="6328" spans="1:10">
      <c r="A6328" t="s">
        <v>6344</v>
      </c>
      <c r="B6328" t="s">
        <v>10</v>
      </c>
      <c r="C6328" t="s">
        <v>10</v>
      </c>
      <c r="D6328" t="s">
        <v>12</v>
      </c>
      <c r="E6328" t="s">
        <v>12</v>
      </c>
      <c r="F6328" t="s">
        <v>10</v>
      </c>
      <c r="G6328" t="s">
        <v>10</v>
      </c>
      <c r="H6328" t="s">
        <v>12</v>
      </c>
      <c r="I6328" t="s">
        <v>7079</v>
      </c>
      <c r="J6328">
        <v>3</v>
      </c>
    </row>
    <row r="6329" spans="1:10">
      <c r="A6329" t="s">
        <v>6345</v>
      </c>
      <c r="B6329" t="s">
        <v>10</v>
      </c>
      <c r="C6329" t="s">
        <v>10</v>
      </c>
      <c r="D6329" t="s">
        <v>12</v>
      </c>
      <c r="E6329" t="s">
        <v>10</v>
      </c>
      <c r="F6329" t="s">
        <v>12</v>
      </c>
      <c r="G6329" t="s">
        <v>12</v>
      </c>
      <c r="H6329" t="s">
        <v>10</v>
      </c>
      <c r="I6329" t="s">
        <v>7080</v>
      </c>
      <c r="J6329">
        <v>3</v>
      </c>
    </row>
    <row r="6330" spans="1:10">
      <c r="A6330" t="s">
        <v>6346</v>
      </c>
      <c r="B6330" t="s">
        <v>12</v>
      </c>
      <c r="C6330" t="s">
        <v>12</v>
      </c>
      <c r="D6330" t="s">
        <v>12</v>
      </c>
      <c r="E6330" t="s">
        <v>12</v>
      </c>
      <c r="F6330" t="s">
        <v>12</v>
      </c>
      <c r="G6330" t="s">
        <v>12</v>
      </c>
      <c r="H6330" t="s">
        <v>12</v>
      </c>
      <c r="I6330" t="s">
        <v>7079</v>
      </c>
      <c r="J6330">
        <v>7</v>
      </c>
    </row>
    <row r="6331" spans="1:10">
      <c r="A6331" t="s">
        <v>6347</v>
      </c>
      <c r="B6331" t="s">
        <v>10</v>
      </c>
      <c r="C6331" t="s">
        <v>10</v>
      </c>
      <c r="D6331" t="s">
        <v>12</v>
      </c>
      <c r="E6331" t="s">
        <v>12</v>
      </c>
      <c r="F6331" t="s">
        <v>12</v>
      </c>
      <c r="G6331" t="s">
        <v>12</v>
      </c>
      <c r="H6331" t="s">
        <v>12</v>
      </c>
      <c r="I6331" t="s">
        <v>7080</v>
      </c>
      <c r="J6331">
        <v>5</v>
      </c>
    </row>
    <row r="6332" spans="1:10">
      <c r="A6332" t="s">
        <v>6348</v>
      </c>
      <c r="B6332" t="s">
        <v>12</v>
      </c>
      <c r="C6332" t="s">
        <v>10</v>
      </c>
      <c r="D6332" t="s">
        <v>10</v>
      </c>
      <c r="E6332" t="s">
        <v>12</v>
      </c>
      <c r="F6332" t="s">
        <v>10</v>
      </c>
      <c r="G6332" t="s">
        <v>10</v>
      </c>
      <c r="H6332" t="s">
        <v>12</v>
      </c>
      <c r="I6332" t="s">
        <v>7080</v>
      </c>
      <c r="J6332">
        <v>3</v>
      </c>
    </row>
    <row r="6333" spans="1:10">
      <c r="A6333" t="s">
        <v>6349</v>
      </c>
      <c r="B6333" t="s">
        <v>10</v>
      </c>
      <c r="C6333" t="s">
        <v>12</v>
      </c>
      <c r="D6333" t="s">
        <v>10</v>
      </c>
      <c r="E6333" t="s">
        <v>12</v>
      </c>
      <c r="F6333" t="s">
        <v>12</v>
      </c>
      <c r="G6333" t="s">
        <v>10</v>
      </c>
      <c r="H6333" t="s">
        <v>10</v>
      </c>
      <c r="I6333" t="s">
        <v>7079</v>
      </c>
      <c r="J6333">
        <v>3</v>
      </c>
    </row>
    <row r="6334" spans="1:10">
      <c r="A6334" t="s">
        <v>6350</v>
      </c>
      <c r="B6334" t="s">
        <v>10</v>
      </c>
      <c r="C6334" t="s">
        <v>12</v>
      </c>
      <c r="D6334" t="s">
        <v>12</v>
      </c>
      <c r="E6334" t="s">
        <v>12</v>
      </c>
      <c r="F6334" t="s">
        <v>10</v>
      </c>
      <c r="G6334" t="s">
        <v>12</v>
      </c>
      <c r="H6334" t="s">
        <v>12</v>
      </c>
      <c r="I6334" t="s">
        <v>7080</v>
      </c>
      <c r="J6334">
        <v>5</v>
      </c>
    </row>
    <row r="6335" spans="1:10">
      <c r="A6335" t="s">
        <v>6351</v>
      </c>
      <c r="B6335" t="s">
        <v>12</v>
      </c>
      <c r="C6335" t="s">
        <v>10</v>
      </c>
      <c r="D6335" t="s">
        <v>10</v>
      </c>
      <c r="E6335" t="s">
        <v>12</v>
      </c>
      <c r="F6335" t="s">
        <v>12</v>
      </c>
      <c r="G6335" t="s">
        <v>12</v>
      </c>
      <c r="H6335" t="s">
        <v>12</v>
      </c>
      <c r="I6335" t="s">
        <v>7080</v>
      </c>
      <c r="J6335">
        <v>5</v>
      </c>
    </row>
    <row r="6336" spans="1:10">
      <c r="A6336" t="s">
        <v>6352</v>
      </c>
      <c r="B6336" t="s">
        <v>12</v>
      </c>
      <c r="C6336" t="s">
        <v>10</v>
      </c>
      <c r="D6336" t="s">
        <v>12</v>
      </c>
      <c r="E6336" t="s">
        <v>10</v>
      </c>
      <c r="F6336" t="s">
        <v>12</v>
      </c>
      <c r="G6336" t="s">
        <v>12</v>
      </c>
      <c r="H6336" t="s">
        <v>12</v>
      </c>
      <c r="I6336" t="s">
        <v>7080</v>
      </c>
      <c r="J6336">
        <v>5</v>
      </c>
    </row>
    <row r="6337" spans="1:10">
      <c r="A6337" t="s">
        <v>6353</v>
      </c>
      <c r="B6337" t="s">
        <v>10</v>
      </c>
      <c r="C6337" t="s">
        <v>10</v>
      </c>
      <c r="D6337" t="s">
        <v>10</v>
      </c>
      <c r="E6337" t="s">
        <v>10</v>
      </c>
      <c r="F6337" t="s">
        <v>12</v>
      </c>
      <c r="G6337" t="s">
        <v>12</v>
      </c>
      <c r="H6337" t="s">
        <v>12</v>
      </c>
      <c r="I6337" t="s">
        <v>7079</v>
      </c>
      <c r="J6337">
        <v>3</v>
      </c>
    </row>
    <row r="6338" spans="1:10">
      <c r="A6338" t="s">
        <v>6354</v>
      </c>
      <c r="B6338" t="s">
        <v>12</v>
      </c>
      <c r="C6338" t="s">
        <v>10</v>
      </c>
      <c r="D6338" t="s">
        <v>10</v>
      </c>
      <c r="E6338" t="s">
        <v>10</v>
      </c>
      <c r="F6338" t="s">
        <v>10</v>
      </c>
      <c r="G6338" t="s">
        <v>10</v>
      </c>
      <c r="H6338" t="s">
        <v>10</v>
      </c>
      <c r="I6338" t="s">
        <v>7080</v>
      </c>
      <c r="J6338">
        <v>1</v>
      </c>
    </row>
    <row r="6339" spans="1:10">
      <c r="A6339" t="s">
        <v>6355</v>
      </c>
      <c r="B6339" t="s">
        <v>12</v>
      </c>
      <c r="C6339" t="s">
        <v>12</v>
      </c>
      <c r="D6339" t="s">
        <v>10</v>
      </c>
      <c r="E6339" t="s">
        <v>10</v>
      </c>
      <c r="F6339" t="s">
        <v>10</v>
      </c>
      <c r="G6339" t="s">
        <v>12</v>
      </c>
      <c r="H6339" t="s">
        <v>12</v>
      </c>
      <c r="I6339" t="s">
        <v>7080</v>
      </c>
      <c r="J6339">
        <v>4</v>
      </c>
    </row>
    <row r="6340" spans="1:10">
      <c r="A6340" t="s">
        <v>6356</v>
      </c>
      <c r="B6340" t="s">
        <v>10</v>
      </c>
      <c r="C6340" t="s">
        <v>10</v>
      </c>
      <c r="D6340" t="s">
        <v>10</v>
      </c>
      <c r="E6340" t="s">
        <v>10</v>
      </c>
      <c r="F6340" t="s">
        <v>10</v>
      </c>
      <c r="G6340" t="s">
        <v>10</v>
      </c>
      <c r="H6340" t="s">
        <v>10</v>
      </c>
      <c r="I6340" t="s">
        <v>10</v>
      </c>
      <c r="J6340">
        <v>0</v>
      </c>
    </row>
    <row r="6341" spans="1:10">
      <c r="A6341" t="s">
        <v>6357</v>
      </c>
      <c r="B6341" t="s">
        <v>10</v>
      </c>
      <c r="C6341" t="s">
        <v>10</v>
      </c>
      <c r="D6341" t="s">
        <v>10</v>
      </c>
      <c r="E6341" t="s">
        <v>10</v>
      </c>
      <c r="F6341" t="s">
        <v>12</v>
      </c>
      <c r="G6341" t="s">
        <v>10</v>
      </c>
      <c r="H6341" t="s">
        <v>10</v>
      </c>
      <c r="I6341" t="s">
        <v>7079</v>
      </c>
      <c r="J6341">
        <v>1</v>
      </c>
    </row>
    <row r="6342" spans="1:10">
      <c r="A6342" t="s">
        <v>6358</v>
      </c>
      <c r="B6342" t="s">
        <v>12</v>
      </c>
      <c r="C6342" t="s">
        <v>10</v>
      </c>
      <c r="D6342" t="s">
        <v>10</v>
      </c>
      <c r="E6342" t="s">
        <v>12</v>
      </c>
      <c r="F6342" t="s">
        <v>12</v>
      </c>
      <c r="G6342" t="s">
        <v>12</v>
      </c>
      <c r="H6342" t="s">
        <v>10</v>
      </c>
      <c r="I6342" t="s">
        <v>7080</v>
      </c>
      <c r="J6342">
        <v>4</v>
      </c>
    </row>
    <row r="6343" spans="1:10">
      <c r="A6343" t="s">
        <v>6359</v>
      </c>
      <c r="B6343" t="s">
        <v>12</v>
      </c>
      <c r="C6343" t="s">
        <v>12</v>
      </c>
      <c r="D6343" t="s">
        <v>10</v>
      </c>
      <c r="E6343" t="s">
        <v>10</v>
      </c>
      <c r="F6343" t="s">
        <v>10</v>
      </c>
      <c r="G6343" t="s">
        <v>12</v>
      </c>
      <c r="H6343" t="s">
        <v>12</v>
      </c>
      <c r="I6343" t="s">
        <v>7080</v>
      </c>
      <c r="J6343">
        <v>4</v>
      </c>
    </row>
    <row r="6344" spans="1:10">
      <c r="A6344" t="s">
        <v>6360</v>
      </c>
      <c r="B6344" t="s">
        <v>12</v>
      </c>
      <c r="C6344" t="s">
        <v>10</v>
      </c>
      <c r="D6344" t="s">
        <v>12</v>
      </c>
      <c r="E6344" t="s">
        <v>12</v>
      </c>
      <c r="F6344" t="s">
        <v>10</v>
      </c>
      <c r="G6344" t="s">
        <v>12</v>
      </c>
      <c r="H6344" t="s">
        <v>12</v>
      </c>
      <c r="I6344" t="s">
        <v>7080</v>
      </c>
      <c r="J6344">
        <v>5</v>
      </c>
    </row>
    <row r="6345" spans="1:10">
      <c r="A6345" t="s">
        <v>6361</v>
      </c>
      <c r="B6345" t="s">
        <v>10</v>
      </c>
      <c r="C6345" t="s">
        <v>10</v>
      </c>
      <c r="D6345" t="s">
        <v>10</v>
      </c>
      <c r="E6345" t="s">
        <v>10</v>
      </c>
      <c r="F6345" t="s">
        <v>10</v>
      </c>
      <c r="G6345" t="s">
        <v>10</v>
      </c>
      <c r="H6345" t="s">
        <v>10</v>
      </c>
      <c r="I6345" t="s">
        <v>10</v>
      </c>
      <c r="J6345">
        <v>0</v>
      </c>
    </row>
    <row r="6346" spans="1:10">
      <c r="A6346" t="s">
        <v>6362</v>
      </c>
      <c r="B6346" t="s">
        <v>12</v>
      </c>
      <c r="C6346" t="s">
        <v>10</v>
      </c>
      <c r="D6346" t="s">
        <v>10</v>
      </c>
      <c r="E6346" t="s">
        <v>10</v>
      </c>
      <c r="F6346" t="s">
        <v>10</v>
      </c>
      <c r="G6346" t="s">
        <v>10</v>
      </c>
      <c r="H6346" t="s">
        <v>10</v>
      </c>
      <c r="I6346" t="s">
        <v>7080</v>
      </c>
      <c r="J6346">
        <v>1</v>
      </c>
    </row>
    <row r="6347" spans="1:10">
      <c r="A6347" t="s">
        <v>6363</v>
      </c>
      <c r="B6347" t="s">
        <v>12</v>
      </c>
      <c r="C6347" t="s">
        <v>10</v>
      </c>
      <c r="D6347" t="s">
        <v>12</v>
      </c>
      <c r="E6347" t="s">
        <v>10</v>
      </c>
      <c r="F6347" t="s">
        <v>10</v>
      </c>
      <c r="G6347" t="s">
        <v>10</v>
      </c>
      <c r="H6347" t="s">
        <v>10</v>
      </c>
      <c r="I6347" t="s">
        <v>7079</v>
      </c>
      <c r="J6347">
        <v>2</v>
      </c>
    </row>
    <row r="6348" spans="1:10">
      <c r="A6348" t="s">
        <v>6364</v>
      </c>
      <c r="B6348" t="s">
        <v>10</v>
      </c>
      <c r="C6348" t="s">
        <v>10</v>
      </c>
      <c r="D6348" t="s">
        <v>10</v>
      </c>
      <c r="E6348" t="s">
        <v>10</v>
      </c>
      <c r="F6348" t="s">
        <v>12</v>
      </c>
      <c r="G6348" t="s">
        <v>10</v>
      </c>
      <c r="H6348" t="s">
        <v>10</v>
      </c>
      <c r="I6348" t="s">
        <v>7079</v>
      </c>
      <c r="J6348">
        <v>1</v>
      </c>
    </row>
    <row r="6349" spans="1:10">
      <c r="A6349" t="s">
        <v>6365</v>
      </c>
      <c r="B6349" t="s">
        <v>10</v>
      </c>
      <c r="C6349" t="s">
        <v>10</v>
      </c>
      <c r="D6349" t="s">
        <v>10</v>
      </c>
      <c r="E6349" t="s">
        <v>10</v>
      </c>
      <c r="F6349" t="s">
        <v>10</v>
      </c>
      <c r="G6349" t="s">
        <v>10</v>
      </c>
      <c r="H6349" t="s">
        <v>10</v>
      </c>
      <c r="I6349" t="s">
        <v>7080</v>
      </c>
      <c r="J6349">
        <v>0</v>
      </c>
    </row>
    <row r="6350" spans="1:10">
      <c r="A6350" t="s">
        <v>6366</v>
      </c>
      <c r="B6350" t="s">
        <v>10</v>
      </c>
      <c r="C6350" t="s">
        <v>10</v>
      </c>
      <c r="D6350" t="s">
        <v>10</v>
      </c>
      <c r="E6350" t="s">
        <v>10</v>
      </c>
      <c r="F6350" t="s">
        <v>10</v>
      </c>
      <c r="G6350" t="s">
        <v>10</v>
      </c>
      <c r="H6350" t="s">
        <v>10</v>
      </c>
      <c r="I6350" t="s">
        <v>7080</v>
      </c>
      <c r="J6350">
        <v>0</v>
      </c>
    </row>
    <row r="6351" spans="1:10">
      <c r="A6351" t="s">
        <v>6367</v>
      </c>
      <c r="B6351" t="s">
        <v>10</v>
      </c>
      <c r="C6351" t="s">
        <v>10</v>
      </c>
      <c r="D6351" t="s">
        <v>10</v>
      </c>
      <c r="E6351" t="s">
        <v>10</v>
      </c>
      <c r="F6351" t="s">
        <v>10</v>
      </c>
      <c r="G6351" t="s">
        <v>10</v>
      </c>
      <c r="H6351" t="s">
        <v>10</v>
      </c>
      <c r="I6351" t="s">
        <v>10</v>
      </c>
      <c r="J6351">
        <v>0</v>
      </c>
    </row>
    <row r="6352" spans="1:10">
      <c r="A6352" t="s">
        <v>6368</v>
      </c>
      <c r="B6352" t="s">
        <v>10</v>
      </c>
      <c r="C6352" t="s">
        <v>10</v>
      </c>
      <c r="D6352" t="s">
        <v>10</v>
      </c>
      <c r="E6352" t="s">
        <v>10</v>
      </c>
      <c r="F6352" t="s">
        <v>10</v>
      </c>
      <c r="G6352" t="s">
        <v>10</v>
      </c>
      <c r="H6352" t="s">
        <v>10</v>
      </c>
      <c r="I6352" t="s">
        <v>10</v>
      </c>
      <c r="J6352">
        <v>0</v>
      </c>
    </row>
    <row r="6353" spans="1:10">
      <c r="A6353" t="s">
        <v>6369</v>
      </c>
      <c r="B6353" t="s">
        <v>12</v>
      </c>
      <c r="C6353" t="s">
        <v>10</v>
      </c>
      <c r="D6353" t="s">
        <v>12</v>
      </c>
      <c r="E6353" t="s">
        <v>10</v>
      </c>
      <c r="F6353" t="s">
        <v>12</v>
      </c>
      <c r="G6353" t="s">
        <v>12</v>
      </c>
      <c r="H6353" t="s">
        <v>12</v>
      </c>
      <c r="I6353" t="s">
        <v>7080</v>
      </c>
      <c r="J6353">
        <v>5</v>
      </c>
    </row>
    <row r="6354" spans="1:10">
      <c r="A6354" t="s">
        <v>6370</v>
      </c>
      <c r="B6354" t="s">
        <v>12</v>
      </c>
      <c r="C6354" t="s">
        <v>12</v>
      </c>
      <c r="D6354" t="s">
        <v>10</v>
      </c>
      <c r="E6354" t="s">
        <v>12</v>
      </c>
      <c r="F6354" t="s">
        <v>10</v>
      </c>
      <c r="G6354" t="s">
        <v>10</v>
      </c>
      <c r="H6354" t="s">
        <v>12</v>
      </c>
      <c r="I6354" t="s">
        <v>7080</v>
      </c>
      <c r="J6354">
        <v>4</v>
      </c>
    </row>
    <row r="6355" spans="1:10">
      <c r="A6355" t="s">
        <v>6371</v>
      </c>
      <c r="B6355" t="s">
        <v>10</v>
      </c>
      <c r="C6355" t="s">
        <v>12</v>
      </c>
      <c r="D6355" t="s">
        <v>10</v>
      </c>
      <c r="E6355" t="s">
        <v>10</v>
      </c>
      <c r="F6355" t="s">
        <v>12</v>
      </c>
      <c r="G6355" t="s">
        <v>10</v>
      </c>
      <c r="H6355" t="s">
        <v>10</v>
      </c>
      <c r="I6355" t="s">
        <v>7079</v>
      </c>
      <c r="J6355">
        <v>2</v>
      </c>
    </row>
    <row r="6356" spans="1:10">
      <c r="A6356" t="s">
        <v>6372</v>
      </c>
      <c r="B6356" t="s">
        <v>10</v>
      </c>
      <c r="C6356" t="s">
        <v>12</v>
      </c>
      <c r="D6356" t="s">
        <v>12</v>
      </c>
      <c r="E6356" t="s">
        <v>10</v>
      </c>
      <c r="F6356" t="s">
        <v>12</v>
      </c>
      <c r="G6356" t="s">
        <v>10</v>
      </c>
      <c r="H6356" t="s">
        <v>12</v>
      </c>
      <c r="I6356" t="s">
        <v>7080</v>
      </c>
      <c r="J6356">
        <v>4</v>
      </c>
    </row>
    <row r="6357" spans="1:10">
      <c r="A6357" t="s">
        <v>6373</v>
      </c>
      <c r="B6357" t="s">
        <v>12</v>
      </c>
      <c r="C6357" t="s">
        <v>12</v>
      </c>
      <c r="D6357" t="s">
        <v>12</v>
      </c>
      <c r="E6357" t="s">
        <v>10</v>
      </c>
      <c r="F6357" t="s">
        <v>12</v>
      </c>
      <c r="G6357" t="s">
        <v>12</v>
      </c>
      <c r="H6357" t="s">
        <v>12</v>
      </c>
      <c r="I6357" t="s">
        <v>7080</v>
      </c>
      <c r="J6357">
        <v>6</v>
      </c>
    </row>
    <row r="6358" spans="1:10">
      <c r="A6358" t="s">
        <v>6374</v>
      </c>
      <c r="B6358" t="s">
        <v>10</v>
      </c>
      <c r="C6358" t="s">
        <v>12</v>
      </c>
      <c r="D6358" t="s">
        <v>10</v>
      </c>
      <c r="E6358" t="s">
        <v>12</v>
      </c>
      <c r="F6358" t="s">
        <v>10</v>
      </c>
      <c r="G6358" t="s">
        <v>12</v>
      </c>
      <c r="H6358" t="s">
        <v>12</v>
      </c>
      <c r="I6358" t="s">
        <v>7080</v>
      </c>
      <c r="J6358">
        <v>4</v>
      </c>
    </row>
    <row r="6359" spans="1:10">
      <c r="A6359" t="s">
        <v>6375</v>
      </c>
      <c r="B6359" t="s">
        <v>12</v>
      </c>
      <c r="C6359" t="s">
        <v>12</v>
      </c>
      <c r="D6359" t="s">
        <v>12</v>
      </c>
      <c r="E6359" t="s">
        <v>12</v>
      </c>
      <c r="F6359" t="s">
        <v>10</v>
      </c>
      <c r="G6359" t="s">
        <v>10</v>
      </c>
      <c r="H6359" t="s">
        <v>10</v>
      </c>
      <c r="I6359" t="s">
        <v>7080</v>
      </c>
      <c r="J6359">
        <v>4</v>
      </c>
    </row>
    <row r="6360" spans="1:10">
      <c r="A6360" t="s">
        <v>6376</v>
      </c>
      <c r="B6360" t="s">
        <v>10</v>
      </c>
      <c r="C6360" t="s">
        <v>12</v>
      </c>
      <c r="D6360" t="s">
        <v>10</v>
      </c>
      <c r="E6360" t="s">
        <v>12</v>
      </c>
      <c r="F6360" t="s">
        <v>12</v>
      </c>
      <c r="G6360" t="s">
        <v>12</v>
      </c>
      <c r="H6360" t="s">
        <v>12</v>
      </c>
      <c r="I6360" t="s">
        <v>7079</v>
      </c>
      <c r="J6360">
        <v>5</v>
      </c>
    </row>
    <row r="6361" spans="1:10">
      <c r="A6361" t="s">
        <v>6377</v>
      </c>
      <c r="B6361" t="s">
        <v>10</v>
      </c>
      <c r="C6361" t="s">
        <v>10</v>
      </c>
      <c r="D6361" t="s">
        <v>12</v>
      </c>
      <c r="E6361" t="s">
        <v>10</v>
      </c>
      <c r="F6361" t="s">
        <v>12</v>
      </c>
      <c r="G6361" t="s">
        <v>10</v>
      </c>
      <c r="H6361" t="s">
        <v>10</v>
      </c>
      <c r="I6361" t="s">
        <v>7080</v>
      </c>
      <c r="J6361">
        <v>2</v>
      </c>
    </row>
    <row r="6362" spans="1:10">
      <c r="A6362" t="s">
        <v>6378</v>
      </c>
      <c r="B6362" t="s">
        <v>10</v>
      </c>
      <c r="C6362" t="s">
        <v>10</v>
      </c>
      <c r="D6362" t="s">
        <v>10</v>
      </c>
      <c r="E6362" t="s">
        <v>10</v>
      </c>
      <c r="F6362" t="s">
        <v>10</v>
      </c>
      <c r="G6362" t="s">
        <v>10</v>
      </c>
      <c r="H6362" t="s">
        <v>10</v>
      </c>
      <c r="I6362" t="s">
        <v>10</v>
      </c>
      <c r="J6362">
        <v>0</v>
      </c>
    </row>
    <row r="6363" spans="1:10">
      <c r="A6363" t="s">
        <v>6379</v>
      </c>
      <c r="B6363" t="s">
        <v>10</v>
      </c>
      <c r="C6363" t="s">
        <v>10</v>
      </c>
      <c r="D6363" t="s">
        <v>10</v>
      </c>
      <c r="E6363" t="s">
        <v>12</v>
      </c>
      <c r="F6363" t="s">
        <v>12</v>
      </c>
      <c r="G6363" t="s">
        <v>10</v>
      </c>
      <c r="H6363" t="s">
        <v>12</v>
      </c>
      <c r="I6363" t="s">
        <v>7079</v>
      </c>
      <c r="J6363">
        <v>3</v>
      </c>
    </row>
    <row r="6364" spans="1:10">
      <c r="A6364" t="s">
        <v>6380</v>
      </c>
      <c r="B6364" t="s">
        <v>12</v>
      </c>
      <c r="C6364" t="s">
        <v>10</v>
      </c>
      <c r="D6364" t="s">
        <v>10</v>
      </c>
      <c r="E6364" t="s">
        <v>10</v>
      </c>
      <c r="F6364" t="s">
        <v>10</v>
      </c>
      <c r="G6364" t="s">
        <v>10</v>
      </c>
      <c r="H6364" t="s">
        <v>10</v>
      </c>
      <c r="I6364" t="s">
        <v>7080</v>
      </c>
      <c r="J6364">
        <v>1</v>
      </c>
    </row>
    <row r="6365" spans="1:10">
      <c r="A6365" t="s">
        <v>6381</v>
      </c>
      <c r="B6365" t="s">
        <v>10</v>
      </c>
      <c r="C6365" t="s">
        <v>12</v>
      </c>
      <c r="D6365" t="s">
        <v>10</v>
      </c>
      <c r="E6365" t="s">
        <v>10</v>
      </c>
      <c r="F6365" t="s">
        <v>10</v>
      </c>
      <c r="G6365" t="s">
        <v>10</v>
      </c>
      <c r="H6365" t="s">
        <v>10</v>
      </c>
      <c r="I6365" t="s">
        <v>7080</v>
      </c>
      <c r="J6365">
        <v>1</v>
      </c>
    </row>
    <row r="6366" spans="1:10">
      <c r="A6366" t="s">
        <v>6382</v>
      </c>
      <c r="B6366" t="s">
        <v>12</v>
      </c>
      <c r="C6366" t="s">
        <v>10</v>
      </c>
      <c r="D6366" t="s">
        <v>10</v>
      </c>
      <c r="E6366" t="s">
        <v>10</v>
      </c>
      <c r="F6366" t="s">
        <v>10</v>
      </c>
      <c r="G6366" t="s">
        <v>10</v>
      </c>
      <c r="H6366" t="s">
        <v>10</v>
      </c>
      <c r="I6366" t="s">
        <v>10</v>
      </c>
      <c r="J6366">
        <v>1</v>
      </c>
    </row>
    <row r="6367" spans="1:10">
      <c r="A6367" t="s">
        <v>6383</v>
      </c>
      <c r="B6367" t="s">
        <v>12</v>
      </c>
      <c r="C6367" t="s">
        <v>10</v>
      </c>
      <c r="D6367" t="s">
        <v>10</v>
      </c>
      <c r="E6367" t="s">
        <v>12</v>
      </c>
      <c r="F6367" t="s">
        <v>10</v>
      </c>
      <c r="G6367" t="s">
        <v>12</v>
      </c>
      <c r="H6367" t="s">
        <v>12</v>
      </c>
      <c r="I6367" t="s">
        <v>7080</v>
      </c>
      <c r="J6367">
        <v>4</v>
      </c>
    </row>
    <row r="6368" spans="1:10">
      <c r="A6368" t="s">
        <v>6384</v>
      </c>
      <c r="B6368" t="s">
        <v>10</v>
      </c>
      <c r="C6368" t="s">
        <v>10</v>
      </c>
      <c r="D6368" t="s">
        <v>12</v>
      </c>
      <c r="E6368" t="s">
        <v>12</v>
      </c>
      <c r="F6368" t="s">
        <v>12</v>
      </c>
      <c r="G6368" t="s">
        <v>10</v>
      </c>
      <c r="H6368" t="s">
        <v>12</v>
      </c>
      <c r="I6368" t="s">
        <v>7079</v>
      </c>
      <c r="J6368">
        <v>4</v>
      </c>
    </row>
    <row r="6369" spans="1:10">
      <c r="A6369" t="s">
        <v>6385</v>
      </c>
      <c r="B6369" t="s">
        <v>10</v>
      </c>
      <c r="C6369" t="s">
        <v>12</v>
      </c>
      <c r="D6369" t="s">
        <v>10</v>
      </c>
      <c r="E6369" t="s">
        <v>12</v>
      </c>
      <c r="F6369" t="s">
        <v>12</v>
      </c>
      <c r="G6369" t="s">
        <v>10</v>
      </c>
      <c r="H6369" t="s">
        <v>12</v>
      </c>
      <c r="I6369" t="s">
        <v>7079</v>
      </c>
      <c r="J6369">
        <v>4</v>
      </c>
    </row>
    <row r="6370" spans="1:10">
      <c r="A6370" t="s">
        <v>6386</v>
      </c>
      <c r="B6370" t="s">
        <v>12</v>
      </c>
      <c r="C6370" t="s">
        <v>10</v>
      </c>
      <c r="D6370" t="s">
        <v>10</v>
      </c>
      <c r="E6370" t="s">
        <v>10</v>
      </c>
      <c r="F6370" t="s">
        <v>10</v>
      </c>
      <c r="G6370" t="s">
        <v>12</v>
      </c>
      <c r="H6370" t="s">
        <v>12</v>
      </c>
      <c r="I6370" t="s">
        <v>7080</v>
      </c>
      <c r="J6370">
        <v>3</v>
      </c>
    </row>
    <row r="6371" spans="1:10">
      <c r="A6371" t="s">
        <v>6387</v>
      </c>
      <c r="B6371" t="s">
        <v>10</v>
      </c>
      <c r="C6371" t="s">
        <v>12</v>
      </c>
      <c r="D6371" t="s">
        <v>12</v>
      </c>
      <c r="E6371" t="s">
        <v>10</v>
      </c>
      <c r="F6371" t="s">
        <v>12</v>
      </c>
      <c r="G6371" t="s">
        <v>12</v>
      </c>
      <c r="H6371" t="s">
        <v>12</v>
      </c>
      <c r="I6371" t="s">
        <v>7080</v>
      </c>
      <c r="J6371">
        <v>5</v>
      </c>
    </row>
    <row r="6372" spans="1:10">
      <c r="A6372" t="s">
        <v>6388</v>
      </c>
      <c r="B6372" t="s">
        <v>12</v>
      </c>
      <c r="C6372" t="s">
        <v>10</v>
      </c>
      <c r="D6372" t="s">
        <v>12</v>
      </c>
      <c r="E6372" t="s">
        <v>10</v>
      </c>
      <c r="F6372" t="s">
        <v>10</v>
      </c>
      <c r="G6372" t="s">
        <v>12</v>
      </c>
      <c r="H6372" t="s">
        <v>10</v>
      </c>
      <c r="I6372" t="s">
        <v>7080</v>
      </c>
      <c r="J6372">
        <v>3</v>
      </c>
    </row>
    <row r="6373" spans="1:10">
      <c r="A6373" t="s">
        <v>6389</v>
      </c>
      <c r="B6373" t="s">
        <v>12</v>
      </c>
      <c r="C6373" t="s">
        <v>10</v>
      </c>
      <c r="D6373" t="s">
        <v>10</v>
      </c>
      <c r="E6373" t="s">
        <v>10</v>
      </c>
      <c r="F6373" t="s">
        <v>10</v>
      </c>
      <c r="G6373" t="s">
        <v>10</v>
      </c>
      <c r="H6373" t="s">
        <v>10</v>
      </c>
      <c r="I6373" t="s">
        <v>10</v>
      </c>
      <c r="J6373">
        <v>1</v>
      </c>
    </row>
    <row r="6374" spans="1:10">
      <c r="A6374" t="s">
        <v>6390</v>
      </c>
      <c r="B6374" t="s">
        <v>10</v>
      </c>
      <c r="C6374" t="s">
        <v>10</v>
      </c>
      <c r="D6374" t="s">
        <v>10</v>
      </c>
      <c r="E6374" t="s">
        <v>10</v>
      </c>
      <c r="F6374" t="s">
        <v>10</v>
      </c>
      <c r="G6374" t="s">
        <v>10</v>
      </c>
      <c r="H6374" t="s">
        <v>10</v>
      </c>
      <c r="I6374" t="s">
        <v>10</v>
      </c>
      <c r="J6374">
        <v>0</v>
      </c>
    </row>
    <row r="6375" spans="1:10">
      <c r="A6375" t="s">
        <v>6391</v>
      </c>
      <c r="B6375" t="s">
        <v>10</v>
      </c>
      <c r="C6375" t="s">
        <v>10</v>
      </c>
      <c r="D6375" t="s">
        <v>10</v>
      </c>
      <c r="E6375" t="s">
        <v>12</v>
      </c>
      <c r="F6375" t="s">
        <v>10</v>
      </c>
      <c r="G6375" t="s">
        <v>12</v>
      </c>
      <c r="H6375" t="s">
        <v>12</v>
      </c>
      <c r="I6375" t="s">
        <v>7080</v>
      </c>
      <c r="J6375">
        <v>3</v>
      </c>
    </row>
    <row r="6376" spans="1:10">
      <c r="A6376" t="s">
        <v>6392</v>
      </c>
      <c r="B6376" t="s">
        <v>10</v>
      </c>
      <c r="C6376" t="s">
        <v>10</v>
      </c>
      <c r="D6376" t="s">
        <v>10</v>
      </c>
      <c r="E6376" t="s">
        <v>10</v>
      </c>
      <c r="F6376" t="s">
        <v>10</v>
      </c>
      <c r="G6376" t="s">
        <v>10</v>
      </c>
      <c r="H6376" t="s">
        <v>10</v>
      </c>
      <c r="I6376" t="s">
        <v>10</v>
      </c>
      <c r="J6376">
        <v>0</v>
      </c>
    </row>
    <row r="6377" spans="1:10">
      <c r="A6377" t="s">
        <v>6393</v>
      </c>
      <c r="B6377" t="s">
        <v>10</v>
      </c>
      <c r="C6377" t="s">
        <v>10</v>
      </c>
      <c r="D6377" t="s">
        <v>12</v>
      </c>
      <c r="E6377" t="s">
        <v>10</v>
      </c>
      <c r="F6377" t="s">
        <v>10</v>
      </c>
      <c r="G6377" t="s">
        <v>10</v>
      </c>
      <c r="H6377" t="s">
        <v>10</v>
      </c>
      <c r="I6377" t="s">
        <v>7080</v>
      </c>
      <c r="J6377">
        <v>1</v>
      </c>
    </row>
    <row r="6378" spans="1:10">
      <c r="A6378" t="s">
        <v>6394</v>
      </c>
      <c r="B6378" t="s">
        <v>10</v>
      </c>
      <c r="C6378" t="s">
        <v>10</v>
      </c>
      <c r="D6378" t="s">
        <v>10</v>
      </c>
      <c r="E6378" t="s">
        <v>10</v>
      </c>
      <c r="F6378" t="s">
        <v>10</v>
      </c>
      <c r="G6378" t="s">
        <v>10</v>
      </c>
      <c r="H6378" t="s">
        <v>10</v>
      </c>
      <c r="I6378" t="s">
        <v>10</v>
      </c>
      <c r="J6378">
        <v>0</v>
      </c>
    </row>
    <row r="6379" spans="1:10">
      <c r="A6379" t="s">
        <v>6395</v>
      </c>
      <c r="B6379" t="s">
        <v>10</v>
      </c>
      <c r="C6379" t="s">
        <v>10</v>
      </c>
      <c r="D6379" t="s">
        <v>12</v>
      </c>
      <c r="E6379" t="s">
        <v>10</v>
      </c>
      <c r="F6379" t="s">
        <v>12</v>
      </c>
      <c r="G6379" t="s">
        <v>10</v>
      </c>
      <c r="H6379" t="s">
        <v>12</v>
      </c>
      <c r="I6379" t="s">
        <v>7079</v>
      </c>
      <c r="J6379">
        <v>3</v>
      </c>
    </row>
    <row r="6380" spans="1:10">
      <c r="A6380" t="s">
        <v>6396</v>
      </c>
      <c r="B6380" t="s">
        <v>10</v>
      </c>
      <c r="C6380" t="s">
        <v>12</v>
      </c>
      <c r="D6380" t="s">
        <v>10</v>
      </c>
      <c r="E6380" t="s">
        <v>10</v>
      </c>
      <c r="F6380" t="s">
        <v>10</v>
      </c>
      <c r="G6380" t="s">
        <v>10</v>
      </c>
      <c r="H6380" t="s">
        <v>12</v>
      </c>
      <c r="I6380" t="s">
        <v>7080</v>
      </c>
      <c r="J6380">
        <v>2</v>
      </c>
    </row>
    <row r="6381" spans="1:10">
      <c r="A6381" t="s">
        <v>6397</v>
      </c>
      <c r="B6381" t="s">
        <v>12</v>
      </c>
      <c r="C6381" t="s">
        <v>10</v>
      </c>
      <c r="D6381" t="s">
        <v>12</v>
      </c>
      <c r="E6381" t="s">
        <v>10</v>
      </c>
      <c r="F6381" t="s">
        <v>10</v>
      </c>
      <c r="G6381" t="s">
        <v>10</v>
      </c>
      <c r="H6381" t="s">
        <v>10</v>
      </c>
      <c r="I6381" t="s">
        <v>7080</v>
      </c>
      <c r="J6381">
        <v>2</v>
      </c>
    </row>
    <row r="6382" spans="1:10">
      <c r="A6382" t="s">
        <v>6398</v>
      </c>
      <c r="B6382" t="s">
        <v>12</v>
      </c>
      <c r="C6382" t="s">
        <v>10</v>
      </c>
      <c r="D6382" t="s">
        <v>12</v>
      </c>
      <c r="E6382" t="s">
        <v>12</v>
      </c>
      <c r="F6382" t="s">
        <v>10</v>
      </c>
      <c r="G6382" t="s">
        <v>12</v>
      </c>
      <c r="H6382" t="s">
        <v>12</v>
      </c>
      <c r="I6382" t="s">
        <v>7080</v>
      </c>
      <c r="J6382">
        <v>5</v>
      </c>
    </row>
    <row r="6383" spans="1:10">
      <c r="A6383" t="s">
        <v>6399</v>
      </c>
      <c r="B6383" t="s">
        <v>10</v>
      </c>
      <c r="C6383" t="s">
        <v>10</v>
      </c>
      <c r="D6383" t="s">
        <v>10</v>
      </c>
      <c r="E6383" t="s">
        <v>10</v>
      </c>
      <c r="F6383" t="s">
        <v>10</v>
      </c>
      <c r="G6383" t="s">
        <v>10</v>
      </c>
      <c r="H6383" t="s">
        <v>10</v>
      </c>
      <c r="I6383" t="s">
        <v>10</v>
      </c>
      <c r="J6383">
        <v>0</v>
      </c>
    </row>
    <row r="6384" spans="1:10">
      <c r="A6384" t="s">
        <v>6400</v>
      </c>
      <c r="B6384" t="s">
        <v>10</v>
      </c>
      <c r="C6384" t="s">
        <v>12</v>
      </c>
      <c r="D6384" t="s">
        <v>12</v>
      </c>
      <c r="E6384" t="s">
        <v>12</v>
      </c>
      <c r="F6384" t="s">
        <v>12</v>
      </c>
      <c r="G6384" t="s">
        <v>12</v>
      </c>
      <c r="H6384" t="s">
        <v>10</v>
      </c>
      <c r="I6384" t="s">
        <v>7079</v>
      </c>
      <c r="J6384">
        <v>5</v>
      </c>
    </row>
    <row r="6385" spans="1:10">
      <c r="A6385" t="s">
        <v>6401</v>
      </c>
      <c r="B6385" t="s">
        <v>10</v>
      </c>
      <c r="C6385" t="s">
        <v>12</v>
      </c>
      <c r="D6385" t="s">
        <v>10</v>
      </c>
      <c r="E6385" t="s">
        <v>12</v>
      </c>
      <c r="F6385" t="s">
        <v>12</v>
      </c>
      <c r="G6385" t="s">
        <v>10</v>
      </c>
      <c r="H6385" t="s">
        <v>10</v>
      </c>
      <c r="I6385" t="s">
        <v>7079</v>
      </c>
      <c r="J6385">
        <v>3</v>
      </c>
    </row>
    <row r="6386" spans="1:10">
      <c r="A6386" t="s">
        <v>6402</v>
      </c>
      <c r="B6386" t="s">
        <v>10</v>
      </c>
      <c r="C6386" t="s">
        <v>10</v>
      </c>
      <c r="D6386" t="s">
        <v>10</v>
      </c>
      <c r="E6386" t="s">
        <v>10</v>
      </c>
      <c r="F6386" t="s">
        <v>10</v>
      </c>
      <c r="G6386" t="s">
        <v>10</v>
      </c>
      <c r="H6386" t="s">
        <v>10</v>
      </c>
      <c r="I6386" t="s">
        <v>10</v>
      </c>
      <c r="J6386">
        <v>0</v>
      </c>
    </row>
    <row r="6387" spans="1:10">
      <c r="A6387" t="s">
        <v>6403</v>
      </c>
      <c r="B6387" t="s">
        <v>12</v>
      </c>
      <c r="C6387" t="s">
        <v>10</v>
      </c>
      <c r="D6387" t="s">
        <v>12</v>
      </c>
      <c r="E6387" t="s">
        <v>10</v>
      </c>
      <c r="F6387" t="s">
        <v>10</v>
      </c>
      <c r="G6387" t="s">
        <v>12</v>
      </c>
      <c r="H6387" t="s">
        <v>12</v>
      </c>
      <c r="I6387" t="s">
        <v>7080</v>
      </c>
      <c r="J6387">
        <v>4</v>
      </c>
    </row>
    <row r="6388" spans="1:10">
      <c r="A6388" t="s">
        <v>6404</v>
      </c>
      <c r="B6388" t="s">
        <v>12</v>
      </c>
      <c r="C6388" t="s">
        <v>12</v>
      </c>
      <c r="D6388" t="s">
        <v>10</v>
      </c>
      <c r="E6388" t="s">
        <v>12</v>
      </c>
      <c r="F6388" t="s">
        <v>12</v>
      </c>
      <c r="G6388" t="s">
        <v>12</v>
      </c>
      <c r="H6388" t="s">
        <v>12</v>
      </c>
      <c r="I6388" t="s">
        <v>7079</v>
      </c>
      <c r="J6388">
        <v>6</v>
      </c>
    </row>
    <row r="6389" spans="1:10">
      <c r="A6389" t="s">
        <v>6405</v>
      </c>
      <c r="B6389" t="s">
        <v>10</v>
      </c>
      <c r="C6389" t="s">
        <v>10</v>
      </c>
      <c r="D6389" t="s">
        <v>12</v>
      </c>
      <c r="E6389" t="s">
        <v>10</v>
      </c>
      <c r="F6389" t="s">
        <v>12</v>
      </c>
      <c r="G6389" t="s">
        <v>10</v>
      </c>
      <c r="H6389" t="s">
        <v>10</v>
      </c>
      <c r="I6389" t="s">
        <v>7079</v>
      </c>
      <c r="J6389">
        <v>2</v>
      </c>
    </row>
    <row r="6390" spans="1:10">
      <c r="A6390" t="s">
        <v>6406</v>
      </c>
      <c r="B6390" t="s">
        <v>10</v>
      </c>
      <c r="C6390" t="s">
        <v>10</v>
      </c>
      <c r="D6390" t="s">
        <v>10</v>
      </c>
      <c r="E6390" t="s">
        <v>10</v>
      </c>
      <c r="F6390" t="s">
        <v>10</v>
      </c>
      <c r="G6390" t="s">
        <v>10</v>
      </c>
      <c r="H6390" t="s">
        <v>10</v>
      </c>
      <c r="I6390" t="s">
        <v>10</v>
      </c>
      <c r="J6390">
        <v>0</v>
      </c>
    </row>
    <row r="6391" spans="1:10">
      <c r="A6391" t="s">
        <v>6407</v>
      </c>
      <c r="B6391" t="s">
        <v>10</v>
      </c>
      <c r="C6391" t="s">
        <v>10</v>
      </c>
      <c r="D6391" t="s">
        <v>10</v>
      </c>
      <c r="E6391" t="s">
        <v>10</v>
      </c>
      <c r="F6391" t="s">
        <v>10</v>
      </c>
      <c r="G6391" t="s">
        <v>10</v>
      </c>
      <c r="H6391" t="s">
        <v>10</v>
      </c>
      <c r="I6391" t="s">
        <v>10</v>
      </c>
      <c r="J6391">
        <v>0</v>
      </c>
    </row>
    <row r="6392" spans="1:10">
      <c r="A6392" t="s">
        <v>6408</v>
      </c>
      <c r="B6392" t="s">
        <v>10</v>
      </c>
      <c r="C6392" t="s">
        <v>10</v>
      </c>
      <c r="D6392" t="s">
        <v>12</v>
      </c>
      <c r="E6392" t="s">
        <v>12</v>
      </c>
      <c r="F6392" t="s">
        <v>12</v>
      </c>
      <c r="G6392" t="s">
        <v>12</v>
      </c>
      <c r="H6392" t="s">
        <v>12</v>
      </c>
      <c r="I6392" t="s">
        <v>7080</v>
      </c>
      <c r="J6392">
        <v>5</v>
      </c>
    </row>
    <row r="6393" spans="1:10">
      <c r="A6393" t="s">
        <v>6409</v>
      </c>
      <c r="B6393" t="s">
        <v>12</v>
      </c>
      <c r="C6393" t="s">
        <v>10</v>
      </c>
      <c r="D6393" t="s">
        <v>12</v>
      </c>
      <c r="E6393" t="s">
        <v>12</v>
      </c>
      <c r="F6393" t="s">
        <v>10</v>
      </c>
      <c r="G6393" t="s">
        <v>12</v>
      </c>
      <c r="H6393" t="s">
        <v>12</v>
      </c>
      <c r="I6393" t="s">
        <v>7079</v>
      </c>
      <c r="J6393">
        <v>5</v>
      </c>
    </row>
    <row r="6394" spans="1:10">
      <c r="A6394" t="s">
        <v>6410</v>
      </c>
      <c r="B6394" t="s">
        <v>10</v>
      </c>
      <c r="C6394" t="s">
        <v>10</v>
      </c>
      <c r="D6394" t="s">
        <v>12</v>
      </c>
      <c r="E6394" t="s">
        <v>10</v>
      </c>
      <c r="F6394" t="s">
        <v>10</v>
      </c>
      <c r="G6394" t="s">
        <v>12</v>
      </c>
      <c r="H6394" t="s">
        <v>12</v>
      </c>
      <c r="I6394" t="s">
        <v>7079</v>
      </c>
      <c r="J6394">
        <v>3</v>
      </c>
    </row>
    <row r="6395" spans="1:10">
      <c r="A6395" t="s">
        <v>6411</v>
      </c>
      <c r="B6395" t="s">
        <v>12</v>
      </c>
      <c r="C6395" t="s">
        <v>12</v>
      </c>
      <c r="D6395" t="s">
        <v>12</v>
      </c>
      <c r="E6395" t="s">
        <v>10</v>
      </c>
      <c r="F6395" t="s">
        <v>10</v>
      </c>
      <c r="G6395" t="s">
        <v>12</v>
      </c>
      <c r="H6395" t="s">
        <v>10</v>
      </c>
      <c r="I6395" t="s">
        <v>7080</v>
      </c>
      <c r="J6395">
        <v>4</v>
      </c>
    </row>
    <row r="6396" spans="1:10">
      <c r="A6396" t="s">
        <v>6412</v>
      </c>
      <c r="B6396" t="s">
        <v>10</v>
      </c>
      <c r="C6396" t="s">
        <v>12</v>
      </c>
      <c r="D6396" t="s">
        <v>12</v>
      </c>
      <c r="E6396" t="s">
        <v>10</v>
      </c>
      <c r="F6396" t="s">
        <v>12</v>
      </c>
      <c r="G6396" t="s">
        <v>10</v>
      </c>
      <c r="H6396" t="s">
        <v>10</v>
      </c>
      <c r="I6396" t="s">
        <v>7079</v>
      </c>
      <c r="J6396">
        <v>3</v>
      </c>
    </row>
    <row r="6397" spans="1:10">
      <c r="A6397" t="s">
        <v>6413</v>
      </c>
      <c r="B6397" t="s">
        <v>12</v>
      </c>
      <c r="C6397" t="s">
        <v>10</v>
      </c>
      <c r="D6397" t="s">
        <v>10</v>
      </c>
      <c r="E6397" t="s">
        <v>12</v>
      </c>
      <c r="F6397" t="s">
        <v>12</v>
      </c>
      <c r="G6397" t="s">
        <v>12</v>
      </c>
      <c r="H6397" t="s">
        <v>12</v>
      </c>
      <c r="I6397" t="s">
        <v>7080</v>
      </c>
      <c r="J6397">
        <v>5</v>
      </c>
    </row>
    <row r="6398" spans="1:10">
      <c r="A6398" t="s">
        <v>6414</v>
      </c>
      <c r="B6398" t="s">
        <v>12</v>
      </c>
      <c r="C6398" t="s">
        <v>10</v>
      </c>
      <c r="D6398" t="s">
        <v>12</v>
      </c>
      <c r="E6398" t="s">
        <v>10</v>
      </c>
      <c r="F6398" t="s">
        <v>10</v>
      </c>
      <c r="G6398" t="s">
        <v>12</v>
      </c>
      <c r="H6398" t="s">
        <v>10</v>
      </c>
      <c r="I6398" t="s">
        <v>7080</v>
      </c>
      <c r="J6398">
        <v>3</v>
      </c>
    </row>
    <row r="6399" spans="1:10">
      <c r="A6399" t="s">
        <v>6415</v>
      </c>
      <c r="B6399" t="s">
        <v>10</v>
      </c>
      <c r="C6399" t="s">
        <v>10</v>
      </c>
      <c r="D6399" t="s">
        <v>10</v>
      </c>
      <c r="E6399" t="s">
        <v>12</v>
      </c>
      <c r="F6399" t="s">
        <v>12</v>
      </c>
      <c r="G6399" t="s">
        <v>10</v>
      </c>
      <c r="H6399" t="s">
        <v>12</v>
      </c>
      <c r="I6399" t="s">
        <v>7079</v>
      </c>
      <c r="J6399">
        <v>3</v>
      </c>
    </row>
    <row r="6400" spans="1:10">
      <c r="A6400" t="s">
        <v>6416</v>
      </c>
      <c r="B6400" t="s">
        <v>12</v>
      </c>
      <c r="C6400" t="s">
        <v>10</v>
      </c>
      <c r="D6400" t="s">
        <v>12</v>
      </c>
      <c r="E6400" t="s">
        <v>12</v>
      </c>
      <c r="F6400" t="s">
        <v>10</v>
      </c>
      <c r="G6400" t="s">
        <v>12</v>
      </c>
      <c r="H6400" t="s">
        <v>12</v>
      </c>
      <c r="I6400" t="s">
        <v>7080</v>
      </c>
      <c r="J6400">
        <v>5</v>
      </c>
    </row>
    <row r="6401" spans="1:10">
      <c r="A6401" t="s">
        <v>6417</v>
      </c>
      <c r="B6401" t="s">
        <v>12</v>
      </c>
      <c r="C6401" t="s">
        <v>10</v>
      </c>
      <c r="D6401" t="s">
        <v>10</v>
      </c>
      <c r="E6401" t="s">
        <v>10</v>
      </c>
      <c r="F6401" t="s">
        <v>10</v>
      </c>
      <c r="G6401" t="s">
        <v>10</v>
      </c>
      <c r="H6401" t="s">
        <v>10</v>
      </c>
      <c r="I6401" t="s">
        <v>7080</v>
      </c>
      <c r="J6401">
        <v>1</v>
      </c>
    </row>
    <row r="6402" spans="1:10">
      <c r="A6402" t="s">
        <v>6418</v>
      </c>
      <c r="B6402" t="s">
        <v>12</v>
      </c>
      <c r="C6402" t="s">
        <v>12</v>
      </c>
      <c r="D6402" t="s">
        <v>12</v>
      </c>
      <c r="E6402" t="s">
        <v>10</v>
      </c>
      <c r="F6402" t="s">
        <v>10</v>
      </c>
      <c r="G6402" t="s">
        <v>10</v>
      </c>
      <c r="H6402" t="s">
        <v>10</v>
      </c>
      <c r="I6402" t="s">
        <v>7079</v>
      </c>
      <c r="J6402">
        <v>3</v>
      </c>
    </row>
    <row r="6403" spans="1:10">
      <c r="A6403" t="s">
        <v>6419</v>
      </c>
      <c r="B6403" t="s">
        <v>10</v>
      </c>
      <c r="C6403" t="s">
        <v>12</v>
      </c>
      <c r="D6403" t="s">
        <v>10</v>
      </c>
      <c r="E6403" t="s">
        <v>10</v>
      </c>
      <c r="F6403" t="s">
        <v>12</v>
      </c>
      <c r="G6403" t="s">
        <v>10</v>
      </c>
      <c r="H6403" t="s">
        <v>10</v>
      </c>
      <c r="I6403" t="s">
        <v>7079</v>
      </c>
      <c r="J6403">
        <v>2</v>
      </c>
    </row>
    <row r="6404" spans="1:10">
      <c r="A6404" t="s">
        <v>6420</v>
      </c>
      <c r="B6404" t="s">
        <v>12</v>
      </c>
      <c r="C6404" t="s">
        <v>10</v>
      </c>
      <c r="D6404" t="s">
        <v>12</v>
      </c>
      <c r="E6404" t="s">
        <v>12</v>
      </c>
      <c r="F6404" t="s">
        <v>10</v>
      </c>
      <c r="G6404" t="s">
        <v>10</v>
      </c>
      <c r="H6404" t="s">
        <v>10</v>
      </c>
      <c r="I6404" t="s">
        <v>7079</v>
      </c>
      <c r="J6404">
        <v>3</v>
      </c>
    </row>
    <row r="6405" spans="1:10">
      <c r="A6405" t="s">
        <v>6421</v>
      </c>
      <c r="B6405" t="s">
        <v>12</v>
      </c>
      <c r="C6405" t="s">
        <v>12</v>
      </c>
      <c r="D6405" t="s">
        <v>12</v>
      </c>
      <c r="E6405" t="s">
        <v>12</v>
      </c>
      <c r="F6405" t="s">
        <v>12</v>
      </c>
      <c r="G6405" t="s">
        <v>12</v>
      </c>
      <c r="H6405" t="s">
        <v>12</v>
      </c>
      <c r="I6405" t="s">
        <v>7080</v>
      </c>
      <c r="J6405">
        <v>7</v>
      </c>
    </row>
    <row r="6406" spans="1:10">
      <c r="A6406" t="s">
        <v>6422</v>
      </c>
      <c r="B6406" t="s">
        <v>12</v>
      </c>
      <c r="C6406" t="s">
        <v>12</v>
      </c>
      <c r="D6406" t="s">
        <v>10</v>
      </c>
      <c r="E6406" t="s">
        <v>12</v>
      </c>
      <c r="F6406" t="s">
        <v>12</v>
      </c>
      <c r="G6406" t="s">
        <v>12</v>
      </c>
      <c r="H6406" t="s">
        <v>12</v>
      </c>
      <c r="I6406" t="s">
        <v>7080</v>
      </c>
      <c r="J6406">
        <v>6</v>
      </c>
    </row>
    <row r="6407" spans="1:10">
      <c r="A6407" t="s">
        <v>6423</v>
      </c>
      <c r="B6407" t="s">
        <v>12</v>
      </c>
      <c r="C6407" t="s">
        <v>12</v>
      </c>
      <c r="D6407" t="s">
        <v>10</v>
      </c>
      <c r="E6407" t="s">
        <v>10</v>
      </c>
      <c r="F6407" t="s">
        <v>10</v>
      </c>
      <c r="G6407" t="s">
        <v>12</v>
      </c>
      <c r="H6407" t="s">
        <v>12</v>
      </c>
      <c r="I6407" t="s">
        <v>7080</v>
      </c>
      <c r="J6407">
        <v>4</v>
      </c>
    </row>
    <row r="6408" spans="1:10">
      <c r="A6408" t="s">
        <v>6424</v>
      </c>
      <c r="B6408" t="s">
        <v>10</v>
      </c>
      <c r="C6408" t="s">
        <v>10</v>
      </c>
      <c r="D6408" t="s">
        <v>10</v>
      </c>
      <c r="E6408" t="s">
        <v>12</v>
      </c>
      <c r="F6408" t="s">
        <v>10</v>
      </c>
      <c r="G6408" t="s">
        <v>12</v>
      </c>
      <c r="H6408" t="s">
        <v>12</v>
      </c>
      <c r="I6408" t="s">
        <v>7079</v>
      </c>
      <c r="J6408">
        <v>3</v>
      </c>
    </row>
    <row r="6409" spans="1:10">
      <c r="A6409" t="s">
        <v>6425</v>
      </c>
      <c r="B6409" t="s">
        <v>10</v>
      </c>
      <c r="C6409" t="s">
        <v>10</v>
      </c>
      <c r="D6409" t="s">
        <v>10</v>
      </c>
      <c r="E6409" t="s">
        <v>10</v>
      </c>
      <c r="F6409" t="s">
        <v>10</v>
      </c>
      <c r="G6409" t="s">
        <v>12</v>
      </c>
      <c r="H6409" t="s">
        <v>10</v>
      </c>
      <c r="I6409" t="s">
        <v>7079</v>
      </c>
      <c r="J6409">
        <v>1</v>
      </c>
    </row>
    <row r="6410" spans="1:10">
      <c r="A6410" t="s">
        <v>6426</v>
      </c>
      <c r="B6410" t="s">
        <v>12</v>
      </c>
      <c r="C6410" t="s">
        <v>10</v>
      </c>
      <c r="D6410" t="s">
        <v>10</v>
      </c>
      <c r="E6410" t="s">
        <v>12</v>
      </c>
      <c r="F6410" t="s">
        <v>12</v>
      </c>
      <c r="G6410" t="s">
        <v>12</v>
      </c>
      <c r="H6410" t="s">
        <v>12</v>
      </c>
      <c r="I6410" t="s">
        <v>7080</v>
      </c>
      <c r="J6410">
        <v>5</v>
      </c>
    </row>
    <row r="6411" spans="1:10">
      <c r="A6411" t="s">
        <v>6427</v>
      </c>
      <c r="B6411" t="s">
        <v>10</v>
      </c>
      <c r="C6411" t="s">
        <v>10</v>
      </c>
      <c r="D6411" t="s">
        <v>10</v>
      </c>
      <c r="E6411" t="s">
        <v>10</v>
      </c>
      <c r="F6411" t="s">
        <v>10</v>
      </c>
      <c r="G6411" t="s">
        <v>10</v>
      </c>
      <c r="H6411" t="s">
        <v>10</v>
      </c>
      <c r="I6411" t="s">
        <v>10</v>
      </c>
      <c r="J6411">
        <v>0</v>
      </c>
    </row>
    <row r="6412" spans="1:10">
      <c r="A6412" t="s">
        <v>6428</v>
      </c>
      <c r="B6412" t="s">
        <v>12</v>
      </c>
      <c r="C6412" t="s">
        <v>12</v>
      </c>
      <c r="D6412" t="s">
        <v>12</v>
      </c>
      <c r="E6412" t="s">
        <v>12</v>
      </c>
      <c r="F6412" t="s">
        <v>12</v>
      </c>
      <c r="G6412" t="s">
        <v>12</v>
      </c>
      <c r="H6412" t="s">
        <v>10</v>
      </c>
      <c r="I6412" t="s">
        <v>7079</v>
      </c>
      <c r="J6412">
        <v>6</v>
      </c>
    </row>
    <row r="6413" spans="1:10">
      <c r="A6413" t="s">
        <v>6429</v>
      </c>
      <c r="B6413" t="s">
        <v>10</v>
      </c>
      <c r="C6413" t="s">
        <v>10</v>
      </c>
      <c r="D6413" t="s">
        <v>10</v>
      </c>
      <c r="E6413" t="s">
        <v>10</v>
      </c>
      <c r="F6413" t="s">
        <v>10</v>
      </c>
      <c r="G6413" t="s">
        <v>10</v>
      </c>
      <c r="H6413" t="s">
        <v>10</v>
      </c>
      <c r="I6413" t="s">
        <v>7080</v>
      </c>
      <c r="J6413">
        <v>0</v>
      </c>
    </row>
    <row r="6414" spans="1:10">
      <c r="A6414" t="s">
        <v>6430</v>
      </c>
      <c r="B6414" t="s">
        <v>10</v>
      </c>
      <c r="C6414" t="s">
        <v>12</v>
      </c>
      <c r="D6414" t="s">
        <v>12</v>
      </c>
      <c r="E6414" t="s">
        <v>12</v>
      </c>
      <c r="F6414" t="s">
        <v>12</v>
      </c>
      <c r="G6414" t="s">
        <v>12</v>
      </c>
      <c r="H6414" t="s">
        <v>12</v>
      </c>
      <c r="I6414" t="s">
        <v>7080</v>
      </c>
      <c r="J6414">
        <v>6</v>
      </c>
    </row>
    <row r="6415" spans="1:10">
      <c r="A6415" t="s">
        <v>6431</v>
      </c>
      <c r="B6415" t="s">
        <v>12</v>
      </c>
      <c r="C6415" t="s">
        <v>10</v>
      </c>
      <c r="D6415" t="s">
        <v>10</v>
      </c>
      <c r="E6415" t="s">
        <v>12</v>
      </c>
      <c r="F6415" t="s">
        <v>10</v>
      </c>
      <c r="G6415" t="s">
        <v>10</v>
      </c>
      <c r="H6415" t="s">
        <v>12</v>
      </c>
      <c r="I6415" t="s">
        <v>7080</v>
      </c>
      <c r="J6415">
        <v>3</v>
      </c>
    </row>
    <row r="6416" spans="1:10">
      <c r="A6416" t="s">
        <v>6432</v>
      </c>
      <c r="B6416" t="s">
        <v>12</v>
      </c>
      <c r="C6416" t="s">
        <v>10</v>
      </c>
      <c r="D6416" t="s">
        <v>10</v>
      </c>
      <c r="E6416" t="s">
        <v>10</v>
      </c>
      <c r="F6416" t="s">
        <v>10</v>
      </c>
      <c r="G6416" t="s">
        <v>10</v>
      </c>
      <c r="H6416" t="s">
        <v>10</v>
      </c>
      <c r="I6416" t="s">
        <v>10</v>
      </c>
      <c r="J6416">
        <v>1</v>
      </c>
    </row>
    <row r="6417" spans="1:10">
      <c r="A6417" t="s">
        <v>6433</v>
      </c>
      <c r="B6417" t="s">
        <v>10</v>
      </c>
      <c r="C6417" t="s">
        <v>12</v>
      </c>
      <c r="D6417" t="s">
        <v>12</v>
      </c>
      <c r="E6417" t="s">
        <v>10</v>
      </c>
      <c r="F6417" t="s">
        <v>10</v>
      </c>
      <c r="G6417" t="s">
        <v>12</v>
      </c>
      <c r="H6417" t="s">
        <v>10</v>
      </c>
      <c r="I6417" t="s">
        <v>7079</v>
      </c>
      <c r="J6417">
        <v>3</v>
      </c>
    </row>
    <row r="6418" spans="1:10">
      <c r="A6418" t="s">
        <v>6434</v>
      </c>
      <c r="B6418" t="s">
        <v>10</v>
      </c>
      <c r="C6418" t="s">
        <v>12</v>
      </c>
      <c r="D6418" t="s">
        <v>10</v>
      </c>
      <c r="E6418" t="s">
        <v>10</v>
      </c>
      <c r="F6418" t="s">
        <v>12</v>
      </c>
      <c r="G6418" t="s">
        <v>12</v>
      </c>
      <c r="H6418" t="s">
        <v>10</v>
      </c>
      <c r="I6418" t="s">
        <v>7079</v>
      </c>
      <c r="J6418">
        <v>3</v>
      </c>
    </row>
    <row r="6419" spans="1:10">
      <c r="A6419" t="s">
        <v>6435</v>
      </c>
      <c r="B6419" t="s">
        <v>12</v>
      </c>
      <c r="C6419" t="s">
        <v>12</v>
      </c>
      <c r="D6419" t="s">
        <v>10</v>
      </c>
      <c r="E6419" t="s">
        <v>10</v>
      </c>
      <c r="F6419" t="s">
        <v>10</v>
      </c>
      <c r="G6419" t="s">
        <v>10</v>
      </c>
      <c r="H6419" t="s">
        <v>10</v>
      </c>
      <c r="I6419" t="s">
        <v>7080</v>
      </c>
      <c r="J6419">
        <v>2</v>
      </c>
    </row>
    <row r="6420" spans="1:10">
      <c r="A6420" t="s">
        <v>6436</v>
      </c>
      <c r="B6420" t="s">
        <v>12</v>
      </c>
      <c r="C6420" t="s">
        <v>10</v>
      </c>
      <c r="D6420" t="s">
        <v>10</v>
      </c>
      <c r="E6420" t="s">
        <v>12</v>
      </c>
      <c r="F6420" t="s">
        <v>12</v>
      </c>
      <c r="G6420" t="s">
        <v>12</v>
      </c>
      <c r="H6420" t="s">
        <v>12</v>
      </c>
      <c r="I6420" t="s">
        <v>7079</v>
      </c>
      <c r="J6420">
        <v>5</v>
      </c>
    </row>
    <row r="6421" spans="1:10">
      <c r="A6421" t="s">
        <v>6437</v>
      </c>
      <c r="B6421" t="s">
        <v>12</v>
      </c>
      <c r="C6421" t="s">
        <v>12</v>
      </c>
      <c r="D6421" t="s">
        <v>12</v>
      </c>
      <c r="E6421" t="s">
        <v>10</v>
      </c>
      <c r="F6421" t="s">
        <v>10</v>
      </c>
      <c r="G6421" t="s">
        <v>10</v>
      </c>
      <c r="H6421" t="s">
        <v>10</v>
      </c>
      <c r="I6421" t="s">
        <v>7080</v>
      </c>
      <c r="J6421">
        <v>3</v>
      </c>
    </row>
    <row r="6422" spans="1:10">
      <c r="A6422" t="s">
        <v>6438</v>
      </c>
      <c r="B6422" t="s">
        <v>12</v>
      </c>
      <c r="C6422" t="s">
        <v>10</v>
      </c>
      <c r="D6422" t="s">
        <v>10</v>
      </c>
      <c r="E6422" t="s">
        <v>10</v>
      </c>
      <c r="F6422" t="s">
        <v>12</v>
      </c>
      <c r="G6422" t="s">
        <v>10</v>
      </c>
      <c r="H6422" t="s">
        <v>10</v>
      </c>
      <c r="I6422" t="s">
        <v>7080</v>
      </c>
      <c r="J6422">
        <v>2</v>
      </c>
    </row>
    <row r="6423" spans="1:10">
      <c r="A6423" t="s">
        <v>6439</v>
      </c>
      <c r="B6423" t="s">
        <v>10</v>
      </c>
      <c r="C6423" t="s">
        <v>12</v>
      </c>
      <c r="D6423" t="s">
        <v>12</v>
      </c>
      <c r="E6423" t="s">
        <v>10</v>
      </c>
      <c r="F6423" t="s">
        <v>12</v>
      </c>
      <c r="G6423" t="s">
        <v>12</v>
      </c>
      <c r="H6423" t="s">
        <v>10</v>
      </c>
      <c r="I6423" t="s">
        <v>7079</v>
      </c>
      <c r="J6423">
        <v>4</v>
      </c>
    </row>
    <row r="6424" spans="1:10">
      <c r="A6424" t="s">
        <v>6440</v>
      </c>
      <c r="B6424" t="s">
        <v>10</v>
      </c>
      <c r="C6424" t="s">
        <v>12</v>
      </c>
      <c r="D6424" t="s">
        <v>10</v>
      </c>
      <c r="E6424" t="s">
        <v>12</v>
      </c>
      <c r="F6424" t="s">
        <v>10</v>
      </c>
      <c r="G6424" t="s">
        <v>10</v>
      </c>
      <c r="H6424" t="s">
        <v>10</v>
      </c>
      <c r="I6424" t="s">
        <v>7079</v>
      </c>
      <c r="J6424">
        <v>2</v>
      </c>
    </row>
    <row r="6425" spans="1:10">
      <c r="A6425" t="s">
        <v>6441</v>
      </c>
      <c r="B6425" t="s">
        <v>12</v>
      </c>
      <c r="C6425" t="s">
        <v>10</v>
      </c>
      <c r="D6425" t="s">
        <v>10</v>
      </c>
      <c r="E6425" t="s">
        <v>10</v>
      </c>
      <c r="F6425" t="s">
        <v>10</v>
      </c>
      <c r="G6425" t="s">
        <v>10</v>
      </c>
      <c r="H6425" t="s">
        <v>10</v>
      </c>
      <c r="I6425" t="s">
        <v>10</v>
      </c>
      <c r="J6425">
        <v>1</v>
      </c>
    </row>
    <row r="6426" spans="1:10">
      <c r="A6426" t="s">
        <v>6442</v>
      </c>
      <c r="B6426" t="s">
        <v>10</v>
      </c>
      <c r="C6426" t="s">
        <v>10</v>
      </c>
      <c r="D6426" t="s">
        <v>12</v>
      </c>
      <c r="E6426" t="s">
        <v>12</v>
      </c>
      <c r="F6426" t="s">
        <v>10</v>
      </c>
      <c r="G6426" t="s">
        <v>12</v>
      </c>
      <c r="H6426" t="s">
        <v>12</v>
      </c>
      <c r="I6426" t="s">
        <v>7079</v>
      </c>
      <c r="J6426">
        <v>4</v>
      </c>
    </row>
    <row r="6427" spans="1:10">
      <c r="A6427" t="s">
        <v>6443</v>
      </c>
      <c r="B6427" t="s">
        <v>10</v>
      </c>
      <c r="C6427" t="s">
        <v>12</v>
      </c>
      <c r="D6427" t="s">
        <v>10</v>
      </c>
      <c r="E6427" t="s">
        <v>12</v>
      </c>
      <c r="F6427" t="s">
        <v>10</v>
      </c>
      <c r="G6427" t="s">
        <v>10</v>
      </c>
      <c r="H6427" t="s">
        <v>12</v>
      </c>
      <c r="I6427" t="s">
        <v>7079</v>
      </c>
      <c r="J6427">
        <v>3</v>
      </c>
    </row>
    <row r="6428" spans="1:10">
      <c r="A6428" t="s">
        <v>6444</v>
      </c>
      <c r="B6428" t="s">
        <v>10</v>
      </c>
      <c r="C6428" t="s">
        <v>10</v>
      </c>
      <c r="D6428" t="s">
        <v>10</v>
      </c>
      <c r="E6428" t="s">
        <v>10</v>
      </c>
      <c r="F6428" t="s">
        <v>12</v>
      </c>
      <c r="G6428" t="s">
        <v>10</v>
      </c>
      <c r="H6428" t="s">
        <v>10</v>
      </c>
      <c r="I6428" t="s">
        <v>7079</v>
      </c>
      <c r="J6428">
        <v>1</v>
      </c>
    </row>
    <row r="6429" spans="1:10">
      <c r="A6429" t="s">
        <v>6445</v>
      </c>
      <c r="B6429" t="s">
        <v>10</v>
      </c>
      <c r="C6429" t="s">
        <v>10</v>
      </c>
      <c r="D6429" t="s">
        <v>10</v>
      </c>
      <c r="E6429" t="s">
        <v>10</v>
      </c>
      <c r="F6429" t="s">
        <v>10</v>
      </c>
      <c r="G6429" t="s">
        <v>10</v>
      </c>
      <c r="H6429" t="s">
        <v>10</v>
      </c>
      <c r="I6429" t="s">
        <v>10</v>
      </c>
      <c r="J6429">
        <v>0</v>
      </c>
    </row>
    <row r="6430" spans="1:10">
      <c r="A6430" t="s">
        <v>6446</v>
      </c>
      <c r="B6430" t="s">
        <v>10</v>
      </c>
      <c r="C6430" t="s">
        <v>10</v>
      </c>
      <c r="D6430" t="s">
        <v>10</v>
      </c>
      <c r="E6430" t="s">
        <v>10</v>
      </c>
      <c r="F6430" t="s">
        <v>10</v>
      </c>
      <c r="G6430" t="s">
        <v>10</v>
      </c>
      <c r="H6430" t="s">
        <v>10</v>
      </c>
      <c r="I6430" t="s">
        <v>7080</v>
      </c>
      <c r="J6430">
        <v>0</v>
      </c>
    </row>
    <row r="6431" spans="1:10">
      <c r="A6431" t="s">
        <v>6447</v>
      </c>
      <c r="B6431" t="s">
        <v>12</v>
      </c>
      <c r="C6431" t="s">
        <v>12</v>
      </c>
      <c r="D6431" t="s">
        <v>12</v>
      </c>
      <c r="E6431" t="s">
        <v>12</v>
      </c>
      <c r="F6431" t="s">
        <v>12</v>
      </c>
      <c r="G6431" t="s">
        <v>10</v>
      </c>
      <c r="H6431" t="s">
        <v>10</v>
      </c>
      <c r="I6431" t="s">
        <v>7079</v>
      </c>
      <c r="J6431">
        <v>5</v>
      </c>
    </row>
    <row r="6432" spans="1:10">
      <c r="A6432" t="s">
        <v>6448</v>
      </c>
      <c r="B6432" t="s">
        <v>10</v>
      </c>
      <c r="C6432" t="s">
        <v>10</v>
      </c>
      <c r="D6432" t="s">
        <v>10</v>
      </c>
      <c r="E6432" t="s">
        <v>10</v>
      </c>
      <c r="F6432" t="s">
        <v>10</v>
      </c>
      <c r="G6432" t="s">
        <v>10</v>
      </c>
      <c r="H6432" t="s">
        <v>10</v>
      </c>
      <c r="I6432" t="s">
        <v>10</v>
      </c>
      <c r="J6432">
        <v>0</v>
      </c>
    </row>
    <row r="6433" spans="1:10">
      <c r="A6433" t="s">
        <v>6449</v>
      </c>
      <c r="B6433" t="s">
        <v>10</v>
      </c>
      <c r="C6433" t="s">
        <v>10</v>
      </c>
      <c r="D6433" t="s">
        <v>10</v>
      </c>
      <c r="E6433" t="s">
        <v>10</v>
      </c>
      <c r="F6433" t="s">
        <v>10</v>
      </c>
      <c r="G6433" t="s">
        <v>10</v>
      </c>
      <c r="H6433" t="s">
        <v>10</v>
      </c>
      <c r="I6433" t="s">
        <v>10</v>
      </c>
      <c r="J6433">
        <v>0</v>
      </c>
    </row>
    <row r="6434" spans="1:10">
      <c r="A6434" t="s">
        <v>6450</v>
      </c>
      <c r="B6434" t="s">
        <v>10</v>
      </c>
      <c r="C6434" t="s">
        <v>12</v>
      </c>
      <c r="D6434" t="s">
        <v>12</v>
      </c>
      <c r="E6434" t="s">
        <v>12</v>
      </c>
      <c r="F6434" t="s">
        <v>10</v>
      </c>
      <c r="G6434" t="s">
        <v>10</v>
      </c>
      <c r="H6434" t="s">
        <v>10</v>
      </c>
      <c r="I6434" t="s">
        <v>7079</v>
      </c>
      <c r="J6434">
        <v>3</v>
      </c>
    </row>
    <row r="6435" spans="1:10">
      <c r="A6435" t="s">
        <v>6451</v>
      </c>
      <c r="B6435" t="s">
        <v>10</v>
      </c>
      <c r="C6435" t="s">
        <v>10</v>
      </c>
      <c r="D6435" t="s">
        <v>10</v>
      </c>
      <c r="E6435" t="s">
        <v>10</v>
      </c>
      <c r="F6435" t="s">
        <v>10</v>
      </c>
      <c r="G6435" t="s">
        <v>10</v>
      </c>
      <c r="H6435" t="s">
        <v>10</v>
      </c>
      <c r="I6435" t="s">
        <v>10</v>
      </c>
      <c r="J6435">
        <v>0</v>
      </c>
    </row>
    <row r="6436" spans="1:10">
      <c r="A6436" t="s">
        <v>6452</v>
      </c>
      <c r="B6436" t="s">
        <v>10</v>
      </c>
      <c r="C6436" t="s">
        <v>10</v>
      </c>
      <c r="D6436" t="s">
        <v>10</v>
      </c>
      <c r="E6436" t="s">
        <v>12</v>
      </c>
      <c r="F6436" t="s">
        <v>10</v>
      </c>
      <c r="G6436" t="s">
        <v>10</v>
      </c>
      <c r="H6436" t="s">
        <v>10</v>
      </c>
      <c r="I6436" t="s">
        <v>7079</v>
      </c>
      <c r="J6436">
        <v>1</v>
      </c>
    </row>
    <row r="6437" spans="1:10">
      <c r="A6437" t="s">
        <v>6453</v>
      </c>
      <c r="B6437" t="s">
        <v>10</v>
      </c>
      <c r="C6437" t="s">
        <v>10</v>
      </c>
      <c r="D6437" t="s">
        <v>12</v>
      </c>
      <c r="E6437" t="s">
        <v>12</v>
      </c>
      <c r="F6437" t="s">
        <v>12</v>
      </c>
      <c r="G6437" t="s">
        <v>12</v>
      </c>
      <c r="H6437" t="s">
        <v>10</v>
      </c>
      <c r="I6437" t="s">
        <v>7079</v>
      </c>
      <c r="J6437">
        <v>4</v>
      </c>
    </row>
    <row r="6438" spans="1:10">
      <c r="A6438" t="s">
        <v>6454</v>
      </c>
      <c r="B6438" t="s">
        <v>10</v>
      </c>
      <c r="C6438" t="s">
        <v>12</v>
      </c>
      <c r="D6438" t="s">
        <v>10</v>
      </c>
      <c r="E6438" t="s">
        <v>12</v>
      </c>
      <c r="F6438" t="s">
        <v>12</v>
      </c>
      <c r="G6438" t="s">
        <v>12</v>
      </c>
      <c r="H6438" t="s">
        <v>12</v>
      </c>
      <c r="I6438" t="s">
        <v>7079</v>
      </c>
      <c r="J6438">
        <v>5</v>
      </c>
    </row>
    <row r="6439" spans="1:10">
      <c r="A6439" t="s">
        <v>6455</v>
      </c>
      <c r="B6439" t="s">
        <v>12</v>
      </c>
      <c r="C6439" t="s">
        <v>10</v>
      </c>
      <c r="D6439" t="s">
        <v>10</v>
      </c>
      <c r="E6439" t="s">
        <v>10</v>
      </c>
      <c r="F6439" t="s">
        <v>10</v>
      </c>
      <c r="G6439" t="s">
        <v>10</v>
      </c>
      <c r="H6439" t="s">
        <v>10</v>
      </c>
      <c r="I6439" t="s">
        <v>10</v>
      </c>
      <c r="J6439">
        <v>1</v>
      </c>
    </row>
    <row r="6440" spans="1:10">
      <c r="A6440" t="s">
        <v>6456</v>
      </c>
      <c r="B6440" t="s">
        <v>12</v>
      </c>
      <c r="C6440" t="s">
        <v>10</v>
      </c>
      <c r="D6440" t="s">
        <v>10</v>
      </c>
      <c r="E6440" t="s">
        <v>10</v>
      </c>
      <c r="F6440" t="s">
        <v>10</v>
      </c>
      <c r="G6440" t="s">
        <v>10</v>
      </c>
      <c r="H6440" t="s">
        <v>10</v>
      </c>
      <c r="I6440" t="s">
        <v>7080</v>
      </c>
      <c r="J6440">
        <v>1</v>
      </c>
    </row>
    <row r="6441" spans="1:10">
      <c r="A6441" t="s">
        <v>6457</v>
      </c>
      <c r="B6441" t="s">
        <v>10</v>
      </c>
      <c r="C6441" t="s">
        <v>12</v>
      </c>
      <c r="D6441" t="s">
        <v>10</v>
      </c>
      <c r="E6441" t="s">
        <v>12</v>
      </c>
      <c r="F6441" t="s">
        <v>12</v>
      </c>
      <c r="G6441" t="s">
        <v>12</v>
      </c>
      <c r="H6441" t="s">
        <v>12</v>
      </c>
      <c r="I6441" t="s">
        <v>7080</v>
      </c>
      <c r="J6441">
        <v>5</v>
      </c>
    </row>
    <row r="6442" spans="1:10">
      <c r="A6442" t="s">
        <v>6458</v>
      </c>
      <c r="B6442" t="s">
        <v>12</v>
      </c>
      <c r="C6442" t="s">
        <v>10</v>
      </c>
      <c r="D6442" t="s">
        <v>10</v>
      </c>
      <c r="E6442" t="s">
        <v>12</v>
      </c>
      <c r="F6442" t="s">
        <v>10</v>
      </c>
      <c r="G6442" t="s">
        <v>12</v>
      </c>
      <c r="H6442" t="s">
        <v>12</v>
      </c>
      <c r="I6442" t="s">
        <v>7080</v>
      </c>
      <c r="J6442">
        <v>4</v>
      </c>
    </row>
    <row r="6443" spans="1:10">
      <c r="A6443" t="s">
        <v>6459</v>
      </c>
      <c r="B6443" t="s">
        <v>10</v>
      </c>
      <c r="C6443" t="s">
        <v>12</v>
      </c>
      <c r="D6443" t="s">
        <v>10</v>
      </c>
      <c r="E6443" t="s">
        <v>10</v>
      </c>
      <c r="F6443" t="s">
        <v>12</v>
      </c>
      <c r="G6443" t="s">
        <v>10</v>
      </c>
      <c r="H6443" t="s">
        <v>10</v>
      </c>
      <c r="I6443" t="s">
        <v>7079</v>
      </c>
      <c r="J6443">
        <v>2</v>
      </c>
    </row>
    <row r="6444" spans="1:10">
      <c r="A6444" t="s">
        <v>6460</v>
      </c>
      <c r="B6444" t="s">
        <v>10</v>
      </c>
      <c r="C6444" t="s">
        <v>10</v>
      </c>
      <c r="D6444" t="s">
        <v>12</v>
      </c>
      <c r="E6444" t="s">
        <v>10</v>
      </c>
      <c r="F6444" t="s">
        <v>10</v>
      </c>
      <c r="G6444" t="s">
        <v>10</v>
      </c>
      <c r="H6444" t="s">
        <v>10</v>
      </c>
      <c r="I6444" t="s">
        <v>7079</v>
      </c>
      <c r="J6444">
        <v>1</v>
      </c>
    </row>
    <row r="6445" spans="1:10">
      <c r="A6445" t="s">
        <v>6461</v>
      </c>
      <c r="B6445" t="s">
        <v>10</v>
      </c>
      <c r="C6445" t="s">
        <v>10</v>
      </c>
      <c r="D6445" t="s">
        <v>10</v>
      </c>
      <c r="E6445" t="s">
        <v>10</v>
      </c>
      <c r="F6445" t="s">
        <v>10</v>
      </c>
      <c r="G6445" t="s">
        <v>10</v>
      </c>
      <c r="H6445" t="s">
        <v>10</v>
      </c>
      <c r="I6445" t="s">
        <v>10</v>
      </c>
      <c r="J6445">
        <v>0</v>
      </c>
    </row>
    <row r="6446" spans="1:10">
      <c r="A6446" t="s">
        <v>6462</v>
      </c>
      <c r="B6446" t="s">
        <v>12</v>
      </c>
      <c r="C6446" t="s">
        <v>10</v>
      </c>
      <c r="D6446" t="s">
        <v>12</v>
      </c>
      <c r="E6446" t="s">
        <v>10</v>
      </c>
      <c r="F6446" t="s">
        <v>12</v>
      </c>
      <c r="G6446" t="s">
        <v>12</v>
      </c>
      <c r="H6446" t="s">
        <v>12</v>
      </c>
      <c r="I6446" t="s">
        <v>7079</v>
      </c>
      <c r="J6446">
        <v>5</v>
      </c>
    </row>
    <row r="6447" spans="1:10">
      <c r="A6447" t="s">
        <v>6463</v>
      </c>
      <c r="B6447" t="s">
        <v>12</v>
      </c>
      <c r="C6447" t="s">
        <v>12</v>
      </c>
      <c r="D6447" t="s">
        <v>10</v>
      </c>
      <c r="E6447" t="s">
        <v>10</v>
      </c>
      <c r="F6447" t="s">
        <v>10</v>
      </c>
      <c r="G6447" t="s">
        <v>12</v>
      </c>
      <c r="H6447" t="s">
        <v>10</v>
      </c>
      <c r="I6447" t="s">
        <v>7080</v>
      </c>
      <c r="J6447">
        <v>3</v>
      </c>
    </row>
    <row r="6448" spans="1:10">
      <c r="A6448" t="s">
        <v>6464</v>
      </c>
      <c r="B6448" t="s">
        <v>12</v>
      </c>
      <c r="C6448" t="s">
        <v>12</v>
      </c>
      <c r="D6448" t="s">
        <v>12</v>
      </c>
      <c r="E6448" t="s">
        <v>10</v>
      </c>
      <c r="F6448" t="s">
        <v>12</v>
      </c>
      <c r="G6448" t="s">
        <v>10</v>
      </c>
      <c r="H6448" t="s">
        <v>10</v>
      </c>
      <c r="I6448" t="s">
        <v>7080</v>
      </c>
      <c r="J6448">
        <v>4</v>
      </c>
    </row>
    <row r="6449" spans="1:10">
      <c r="A6449" t="s">
        <v>6465</v>
      </c>
      <c r="B6449" t="s">
        <v>10</v>
      </c>
      <c r="C6449" t="s">
        <v>12</v>
      </c>
      <c r="D6449" t="s">
        <v>10</v>
      </c>
      <c r="E6449" t="s">
        <v>12</v>
      </c>
      <c r="F6449" t="s">
        <v>12</v>
      </c>
      <c r="G6449" t="s">
        <v>12</v>
      </c>
      <c r="H6449" t="s">
        <v>12</v>
      </c>
      <c r="I6449" t="s">
        <v>7079</v>
      </c>
      <c r="J6449">
        <v>5</v>
      </c>
    </row>
    <row r="6450" spans="1:10">
      <c r="A6450" t="s">
        <v>6466</v>
      </c>
      <c r="B6450" t="s">
        <v>12</v>
      </c>
      <c r="C6450" t="s">
        <v>10</v>
      </c>
      <c r="D6450" t="s">
        <v>10</v>
      </c>
      <c r="E6450" t="s">
        <v>12</v>
      </c>
      <c r="F6450" t="s">
        <v>12</v>
      </c>
      <c r="G6450" t="s">
        <v>12</v>
      </c>
      <c r="H6450" t="s">
        <v>12</v>
      </c>
      <c r="I6450" t="s">
        <v>7080</v>
      </c>
      <c r="J6450">
        <v>5</v>
      </c>
    </row>
    <row r="6451" spans="1:10">
      <c r="A6451" t="s">
        <v>6467</v>
      </c>
      <c r="B6451" t="s">
        <v>10</v>
      </c>
      <c r="C6451" t="s">
        <v>10</v>
      </c>
      <c r="D6451" t="s">
        <v>10</v>
      </c>
      <c r="E6451" t="s">
        <v>10</v>
      </c>
      <c r="F6451" t="s">
        <v>10</v>
      </c>
      <c r="G6451" t="s">
        <v>10</v>
      </c>
      <c r="H6451" t="s">
        <v>10</v>
      </c>
      <c r="I6451" t="s">
        <v>10</v>
      </c>
      <c r="J6451">
        <v>0</v>
      </c>
    </row>
    <row r="6452" spans="1:10">
      <c r="A6452" t="s">
        <v>6468</v>
      </c>
      <c r="B6452" t="s">
        <v>10</v>
      </c>
      <c r="C6452" t="s">
        <v>10</v>
      </c>
      <c r="D6452" t="s">
        <v>10</v>
      </c>
      <c r="E6452" t="s">
        <v>10</v>
      </c>
      <c r="F6452" t="s">
        <v>10</v>
      </c>
      <c r="G6452" t="s">
        <v>10</v>
      </c>
      <c r="H6452" t="s">
        <v>10</v>
      </c>
      <c r="I6452" t="s">
        <v>10</v>
      </c>
      <c r="J6452">
        <v>0</v>
      </c>
    </row>
    <row r="6453" spans="1:10">
      <c r="A6453" t="s">
        <v>6469</v>
      </c>
      <c r="B6453" t="s">
        <v>12</v>
      </c>
      <c r="C6453" t="s">
        <v>12</v>
      </c>
      <c r="D6453" t="s">
        <v>12</v>
      </c>
      <c r="E6453" t="s">
        <v>12</v>
      </c>
      <c r="F6453" t="s">
        <v>12</v>
      </c>
      <c r="G6453" t="s">
        <v>12</v>
      </c>
      <c r="H6453" t="s">
        <v>12</v>
      </c>
      <c r="I6453" t="s">
        <v>7080</v>
      </c>
      <c r="J6453">
        <v>7</v>
      </c>
    </row>
    <row r="6454" spans="1:10">
      <c r="A6454" t="s">
        <v>6470</v>
      </c>
      <c r="B6454" t="s">
        <v>12</v>
      </c>
      <c r="C6454" t="s">
        <v>12</v>
      </c>
      <c r="D6454" t="s">
        <v>10</v>
      </c>
      <c r="E6454" t="s">
        <v>10</v>
      </c>
      <c r="F6454" t="s">
        <v>10</v>
      </c>
      <c r="G6454" t="s">
        <v>12</v>
      </c>
      <c r="H6454" t="s">
        <v>10</v>
      </c>
      <c r="I6454" t="s">
        <v>7080</v>
      </c>
      <c r="J6454">
        <v>3</v>
      </c>
    </row>
    <row r="6455" spans="1:10">
      <c r="A6455" t="s">
        <v>6471</v>
      </c>
      <c r="B6455" t="s">
        <v>12</v>
      </c>
      <c r="C6455" t="s">
        <v>10</v>
      </c>
      <c r="D6455" t="s">
        <v>10</v>
      </c>
      <c r="E6455" t="s">
        <v>12</v>
      </c>
      <c r="F6455" t="s">
        <v>10</v>
      </c>
      <c r="G6455" t="s">
        <v>12</v>
      </c>
      <c r="H6455" t="s">
        <v>12</v>
      </c>
      <c r="I6455" t="s">
        <v>7080</v>
      </c>
      <c r="J6455">
        <v>4</v>
      </c>
    </row>
    <row r="6456" spans="1:10">
      <c r="A6456" t="s">
        <v>6472</v>
      </c>
      <c r="B6456" t="s">
        <v>12</v>
      </c>
      <c r="C6456" t="s">
        <v>12</v>
      </c>
      <c r="D6456" t="s">
        <v>10</v>
      </c>
      <c r="E6456" t="s">
        <v>10</v>
      </c>
      <c r="F6456" t="s">
        <v>10</v>
      </c>
      <c r="G6456" t="s">
        <v>10</v>
      </c>
      <c r="H6456" t="s">
        <v>10</v>
      </c>
      <c r="I6456" t="s">
        <v>7080</v>
      </c>
      <c r="J6456">
        <v>2</v>
      </c>
    </row>
    <row r="6457" spans="1:10">
      <c r="A6457" t="s">
        <v>6473</v>
      </c>
      <c r="B6457" t="s">
        <v>10</v>
      </c>
      <c r="C6457" t="s">
        <v>10</v>
      </c>
      <c r="D6457" t="s">
        <v>10</v>
      </c>
      <c r="E6457" t="s">
        <v>10</v>
      </c>
      <c r="F6457" t="s">
        <v>10</v>
      </c>
      <c r="G6457" t="s">
        <v>12</v>
      </c>
      <c r="H6457" t="s">
        <v>12</v>
      </c>
      <c r="I6457" t="s">
        <v>7079</v>
      </c>
      <c r="J6457">
        <v>2</v>
      </c>
    </row>
    <row r="6458" spans="1:10">
      <c r="A6458" t="s">
        <v>6474</v>
      </c>
      <c r="B6458" t="s">
        <v>10</v>
      </c>
      <c r="C6458" t="s">
        <v>10</v>
      </c>
      <c r="D6458" t="s">
        <v>10</v>
      </c>
      <c r="E6458" t="s">
        <v>10</v>
      </c>
      <c r="F6458" t="s">
        <v>10</v>
      </c>
      <c r="G6458" t="s">
        <v>10</v>
      </c>
      <c r="H6458" t="s">
        <v>10</v>
      </c>
      <c r="I6458" t="s">
        <v>7080</v>
      </c>
      <c r="J6458">
        <v>0</v>
      </c>
    </row>
    <row r="6459" spans="1:10">
      <c r="A6459" t="s">
        <v>6475</v>
      </c>
      <c r="B6459" t="s">
        <v>10</v>
      </c>
      <c r="C6459" t="s">
        <v>12</v>
      </c>
      <c r="D6459" t="s">
        <v>10</v>
      </c>
      <c r="E6459" t="s">
        <v>12</v>
      </c>
      <c r="F6459" t="s">
        <v>10</v>
      </c>
      <c r="G6459" t="s">
        <v>12</v>
      </c>
      <c r="H6459" t="s">
        <v>10</v>
      </c>
      <c r="I6459" t="s">
        <v>7079</v>
      </c>
      <c r="J6459">
        <v>3</v>
      </c>
    </row>
    <row r="6460" spans="1:10">
      <c r="A6460" t="s">
        <v>6476</v>
      </c>
      <c r="B6460" t="s">
        <v>10</v>
      </c>
      <c r="C6460" t="s">
        <v>12</v>
      </c>
      <c r="D6460" t="s">
        <v>10</v>
      </c>
      <c r="E6460" t="s">
        <v>10</v>
      </c>
      <c r="F6460" t="s">
        <v>10</v>
      </c>
      <c r="G6460" t="s">
        <v>10</v>
      </c>
      <c r="H6460" t="s">
        <v>10</v>
      </c>
      <c r="I6460" t="s">
        <v>7079</v>
      </c>
      <c r="J6460">
        <v>1</v>
      </c>
    </row>
    <row r="6461" spans="1:10">
      <c r="A6461" t="s">
        <v>6477</v>
      </c>
      <c r="B6461" t="s">
        <v>10</v>
      </c>
      <c r="C6461" t="s">
        <v>10</v>
      </c>
      <c r="D6461" t="s">
        <v>12</v>
      </c>
      <c r="E6461" t="s">
        <v>10</v>
      </c>
      <c r="F6461" t="s">
        <v>10</v>
      </c>
      <c r="G6461" t="s">
        <v>10</v>
      </c>
      <c r="H6461" t="s">
        <v>10</v>
      </c>
      <c r="I6461" t="s">
        <v>7079</v>
      </c>
      <c r="J6461">
        <v>1</v>
      </c>
    </row>
    <row r="6462" spans="1:10">
      <c r="A6462" t="s">
        <v>6478</v>
      </c>
      <c r="B6462" t="s">
        <v>10</v>
      </c>
      <c r="C6462" t="s">
        <v>10</v>
      </c>
      <c r="D6462" t="s">
        <v>12</v>
      </c>
      <c r="E6462" t="s">
        <v>10</v>
      </c>
      <c r="F6462" t="s">
        <v>12</v>
      </c>
      <c r="G6462" t="s">
        <v>12</v>
      </c>
      <c r="H6462" t="s">
        <v>12</v>
      </c>
      <c r="I6462" t="s">
        <v>7080</v>
      </c>
      <c r="J6462">
        <v>4</v>
      </c>
    </row>
    <row r="6463" spans="1:10">
      <c r="A6463" t="s">
        <v>6479</v>
      </c>
      <c r="B6463" t="s">
        <v>10</v>
      </c>
      <c r="C6463" t="s">
        <v>10</v>
      </c>
      <c r="D6463" t="s">
        <v>12</v>
      </c>
      <c r="E6463" t="s">
        <v>10</v>
      </c>
      <c r="F6463" t="s">
        <v>10</v>
      </c>
      <c r="G6463" t="s">
        <v>12</v>
      </c>
      <c r="H6463" t="s">
        <v>10</v>
      </c>
      <c r="I6463" t="s">
        <v>7080</v>
      </c>
      <c r="J6463">
        <v>2</v>
      </c>
    </row>
    <row r="6464" spans="1:10">
      <c r="A6464" t="s">
        <v>6480</v>
      </c>
      <c r="B6464" t="s">
        <v>10</v>
      </c>
      <c r="C6464" t="s">
        <v>10</v>
      </c>
      <c r="D6464" t="s">
        <v>12</v>
      </c>
      <c r="E6464" t="s">
        <v>10</v>
      </c>
      <c r="F6464" t="s">
        <v>10</v>
      </c>
      <c r="G6464" t="s">
        <v>12</v>
      </c>
      <c r="H6464" t="s">
        <v>12</v>
      </c>
      <c r="I6464" t="s">
        <v>7080</v>
      </c>
      <c r="J6464">
        <v>3</v>
      </c>
    </row>
    <row r="6465" spans="1:10">
      <c r="A6465" t="s">
        <v>6481</v>
      </c>
      <c r="B6465" t="s">
        <v>12</v>
      </c>
      <c r="C6465" t="s">
        <v>12</v>
      </c>
      <c r="D6465" t="s">
        <v>10</v>
      </c>
      <c r="E6465" t="s">
        <v>10</v>
      </c>
      <c r="F6465" t="s">
        <v>12</v>
      </c>
      <c r="G6465" t="s">
        <v>10</v>
      </c>
      <c r="H6465" t="s">
        <v>12</v>
      </c>
      <c r="I6465" t="s">
        <v>7079</v>
      </c>
      <c r="J6465">
        <v>4</v>
      </c>
    </row>
    <row r="6466" spans="1:10">
      <c r="A6466" t="s">
        <v>6482</v>
      </c>
      <c r="B6466" t="s">
        <v>12</v>
      </c>
      <c r="C6466" t="s">
        <v>12</v>
      </c>
      <c r="D6466" t="s">
        <v>12</v>
      </c>
      <c r="E6466" t="s">
        <v>10</v>
      </c>
      <c r="F6466" t="s">
        <v>10</v>
      </c>
      <c r="G6466" t="s">
        <v>12</v>
      </c>
      <c r="H6466" t="s">
        <v>10</v>
      </c>
      <c r="I6466" t="s">
        <v>7079</v>
      </c>
      <c r="J6466">
        <v>4</v>
      </c>
    </row>
    <row r="6467" spans="1:10">
      <c r="A6467" t="s">
        <v>6483</v>
      </c>
      <c r="B6467" t="s">
        <v>10</v>
      </c>
      <c r="C6467" t="s">
        <v>10</v>
      </c>
      <c r="D6467" t="s">
        <v>10</v>
      </c>
      <c r="E6467" t="s">
        <v>10</v>
      </c>
      <c r="F6467" t="s">
        <v>10</v>
      </c>
      <c r="G6467" t="s">
        <v>10</v>
      </c>
      <c r="H6467" t="s">
        <v>10</v>
      </c>
      <c r="I6467" t="s">
        <v>10</v>
      </c>
      <c r="J6467">
        <v>0</v>
      </c>
    </row>
    <row r="6468" spans="1:10">
      <c r="A6468" t="s">
        <v>6484</v>
      </c>
      <c r="B6468" t="s">
        <v>12</v>
      </c>
      <c r="C6468" t="s">
        <v>10</v>
      </c>
      <c r="D6468" t="s">
        <v>10</v>
      </c>
      <c r="E6468" t="s">
        <v>10</v>
      </c>
      <c r="F6468" t="s">
        <v>10</v>
      </c>
      <c r="G6468" t="s">
        <v>10</v>
      </c>
      <c r="H6468" t="s">
        <v>10</v>
      </c>
      <c r="I6468" t="s">
        <v>7080</v>
      </c>
      <c r="J6468">
        <v>1</v>
      </c>
    </row>
    <row r="6469" spans="1:10">
      <c r="A6469" t="s">
        <v>6485</v>
      </c>
      <c r="B6469" t="s">
        <v>12</v>
      </c>
      <c r="C6469" t="s">
        <v>10</v>
      </c>
      <c r="D6469" t="s">
        <v>10</v>
      </c>
      <c r="E6469" t="s">
        <v>10</v>
      </c>
      <c r="F6469" t="s">
        <v>10</v>
      </c>
      <c r="G6469" t="s">
        <v>10</v>
      </c>
      <c r="H6469" t="s">
        <v>10</v>
      </c>
      <c r="I6469" t="s">
        <v>7080</v>
      </c>
      <c r="J6469">
        <v>1</v>
      </c>
    </row>
    <row r="6470" spans="1:10">
      <c r="A6470" t="s">
        <v>6486</v>
      </c>
      <c r="B6470" t="s">
        <v>10</v>
      </c>
      <c r="C6470" t="s">
        <v>10</v>
      </c>
      <c r="D6470" t="s">
        <v>10</v>
      </c>
      <c r="E6470" t="s">
        <v>10</v>
      </c>
      <c r="F6470" t="s">
        <v>10</v>
      </c>
      <c r="G6470" t="s">
        <v>10</v>
      </c>
      <c r="H6470" t="s">
        <v>10</v>
      </c>
      <c r="I6470" t="s">
        <v>7079</v>
      </c>
      <c r="J6470">
        <v>0</v>
      </c>
    </row>
    <row r="6471" spans="1:10">
      <c r="A6471" t="s">
        <v>6487</v>
      </c>
      <c r="B6471" t="s">
        <v>10</v>
      </c>
      <c r="C6471" t="s">
        <v>10</v>
      </c>
      <c r="D6471" t="s">
        <v>10</v>
      </c>
      <c r="E6471" t="s">
        <v>10</v>
      </c>
      <c r="F6471" t="s">
        <v>10</v>
      </c>
      <c r="G6471" t="s">
        <v>10</v>
      </c>
      <c r="H6471" t="s">
        <v>10</v>
      </c>
      <c r="I6471" t="s">
        <v>10</v>
      </c>
      <c r="J6471">
        <v>0</v>
      </c>
    </row>
    <row r="6472" spans="1:10">
      <c r="A6472" t="s">
        <v>6488</v>
      </c>
      <c r="B6472" t="s">
        <v>10</v>
      </c>
      <c r="C6472" t="s">
        <v>10</v>
      </c>
      <c r="D6472" t="s">
        <v>10</v>
      </c>
      <c r="E6472" t="s">
        <v>10</v>
      </c>
      <c r="F6472" t="s">
        <v>10</v>
      </c>
      <c r="G6472" t="s">
        <v>10</v>
      </c>
      <c r="H6472" t="s">
        <v>10</v>
      </c>
      <c r="I6472" t="s">
        <v>7079</v>
      </c>
      <c r="J6472">
        <v>0</v>
      </c>
    </row>
    <row r="6473" spans="1:10">
      <c r="A6473" t="s">
        <v>6489</v>
      </c>
      <c r="B6473" t="s">
        <v>10</v>
      </c>
      <c r="C6473" t="s">
        <v>10</v>
      </c>
      <c r="D6473" t="s">
        <v>10</v>
      </c>
      <c r="E6473" t="s">
        <v>10</v>
      </c>
      <c r="F6473" t="s">
        <v>10</v>
      </c>
      <c r="G6473" t="s">
        <v>10</v>
      </c>
      <c r="H6473" t="s">
        <v>10</v>
      </c>
      <c r="I6473" t="s">
        <v>10</v>
      </c>
      <c r="J6473">
        <v>0</v>
      </c>
    </row>
    <row r="6474" spans="1:10">
      <c r="A6474" t="s">
        <v>6490</v>
      </c>
      <c r="B6474" t="s">
        <v>12</v>
      </c>
      <c r="C6474" t="s">
        <v>12</v>
      </c>
      <c r="D6474" t="s">
        <v>12</v>
      </c>
      <c r="E6474" t="s">
        <v>10</v>
      </c>
      <c r="F6474" t="s">
        <v>10</v>
      </c>
      <c r="G6474" t="s">
        <v>12</v>
      </c>
      <c r="H6474" t="s">
        <v>10</v>
      </c>
      <c r="I6474" t="s">
        <v>7080</v>
      </c>
      <c r="J6474">
        <v>4</v>
      </c>
    </row>
    <row r="6475" spans="1:10">
      <c r="A6475" t="s">
        <v>6491</v>
      </c>
      <c r="B6475" t="s">
        <v>10</v>
      </c>
      <c r="C6475" t="s">
        <v>10</v>
      </c>
      <c r="D6475" t="s">
        <v>10</v>
      </c>
      <c r="E6475" t="s">
        <v>12</v>
      </c>
      <c r="F6475" t="s">
        <v>10</v>
      </c>
      <c r="G6475" t="s">
        <v>12</v>
      </c>
      <c r="H6475" t="s">
        <v>12</v>
      </c>
      <c r="I6475" t="s">
        <v>7080</v>
      </c>
      <c r="J6475">
        <v>3</v>
      </c>
    </row>
    <row r="6476" spans="1:10">
      <c r="A6476" t="s">
        <v>6492</v>
      </c>
      <c r="B6476" t="s">
        <v>10</v>
      </c>
      <c r="C6476" t="s">
        <v>10</v>
      </c>
      <c r="D6476" t="s">
        <v>10</v>
      </c>
      <c r="E6476" t="s">
        <v>10</v>
      </c>
      <c r="F6476" t="s">
        <v>10</v>
      </c>
      <c r="G6476" t="s">
        <v>10</v>
      </c>
      <c r="H6476" t="s">
        <v>10</v>
      </c>
      <c r="I6476" t="s">
        <v>10</v>
      </c>
      <c r="J6476">
        <v>0</v>
      </c>
    </row>
    <row r="6477" spans="1:10">
      <c r="A6477" t="s">
        <v>6493</v>
      </c>
      <c r="B6477" t="s">
        <v>12</v>
      </c>
      <c r="C6477" t="s">
        <v>12</v>
      </c>
      <c r="D6477" t="s">
        <v>12</v>
      </c>
      <c r="E6477" t="s">
        <v>10</v>
      </c>
      <c r="F6477" t="s">
        <v>12</v>
      </c>
      <c r="G6477" t="s">
        <v>12</v>
      </c>
      <c r="H6477" t="s">
        <v>10</v>
      </c>
      <c r="I6477" t="s">
        <v>7079</v>
      </c>
      <c r="J6477">
        <v>5</v>
      </c>
    </row>
    <row r="6478" spans="1:10">
      <c r="A6478" t="s">
        <v>6494</v>
      </c>
      <c r="B6478" t="s">
        <v>12</v>
      </c>
      <c r="C6478" t="s">
        <v>12</v>
      </c>
      <c r="D6478" t="s">
        <v>12</v>
      </c>
      <c r="E6478" t="s">
        <v>10</v>
      </c>
      <c r="F6478" t="s">
        <v>12</v>
      </c>
      <c r="G6478" t="s">
        <v>10</v>
      </c>
      <c r="H6478" t="s">
        <v>10</v>
      </c>
      <c r="I6478" t="s">
        <v>7079</v>
      </c>
      <c r="J6478">
        <v>4</v>
      </c>
    </row>
    <row r="6479" spans="1:10">
      <c r="A6479" t="s">
        <v>6495</v>
      </c>
      <c r="B6479" t="s">
        <v>12</v>
      </c>
      <c r="C6479" t="s">
        <v>12</v>
      </c>
      <c r="D6479" t="s">
        <v>12</v>
      </c>
      <c r="E6479" t="s">
        <v>12</v>
      </c>
      <c r="F6479" t="s">
        <v>10</v>
      </c>
      <c r="G6479" t="s">
        <v>12</v>
      </c>
      <c r="H6479" t="s">
        <v>12</v>
      </c>
      <c r="I6479" t="s">
        <v>7080</v>
      </c>
      <c r="J6479">
        <v>6</v>
      </c>
    </row>
    <row r="6480" spans="1:10">
      <c r="A6480" t="s">
        <v>6496</v>
      </c>
      <c r="B6480" t="s">
        <v>12</v>
      </c>
      <c r="C6480" t="s">
        <v>10</v>
      </c>
      <c r="D6480" t="s">
        <v>12</v>
      </c>
      <c r="E6480" t="s">
        <v>12</v>
      </c>
      <c r="F6480" t="s">
        <v>12</v>
      </c>
      <c r="G6480" t="s">
        <v>12</v>
      </c>
      <c r="H6480" t="s">
        <v>12</v>
      </c>
      <c r="I6480" t="s">
        <v>7080</v>
      </c>
      <c r="J6480">
        <v>6</v>
      </c>
    </row>
    <row r="6481" spans="1:10">
      <c r="A6481" t="s">
        <v>6497</v>
      </c>
      <c r="B6481" t="s">
        <v>10</v>
      </c>
      <c r="C6481" t="s">
        <v>10</v>
      </c>
      <c r="D6481" t="s">
        <v>10</v>
      </c>
      <c r="E6481" t="s">
        <v>10</v>
      </c>
      <c r="F6481" t="s">
        <v>10</v>
      </c>
      <c r="G6481" t="s">
        <v>12</v>
      </c>
      <c r="H6481" t="s">
        <v>10</v>
      </c>
      <c r="I6481" t="s">
        <v>7079</v>
      </c>
      <c r="J6481">
        <v>1</v>
      </c>
    </row>
    <row r="6482" spans="1:10">
      <c r="A6482" t="s">
        <v>6498</v>
      </c>
      <c r="B6482" t="s">
        <v>10</v>
      </c>
      <c r="C6482" t="s">
        <v>10</v>
      </c>
      <c r="D6482" t="s">
        <v>10</v>
      </c>
      <c r="E6482" t="s">
        <v>12</v>
      </c>
      <c r="F6482" t="s">
        <v>12</v>
      </c>
      <c r="G6482" t="s">
        <v>10</v>
      </c>
      <c r="H6482" t="s">
        <v>10</v>
      </c>
      <c r="I6482" t="s">
        <v>7079</v>
      </c>
      <c r="J6482">
        <v>2</v>
      </c>
    </row>
    <row r="6483" spans="1:10">
      <c r="A6483" t="s">
        <v>6499</v>
      </c>
      <c r="B6483" t="s">
        <v>10</v>
      </c>
      <c r="C6483" t="s">
        <v>10</v>
      </c>
      <c r="D6483" t="s">
        <v>10</v>
      </c>
      <c r="E6483" t="s">
        <v>10</v>
      </c>
      <c r="F6483" t="s">
        <v>10</v>
      </c>
      <c r="G6483" t="s">
        <v>10</v>
      </c>
      <c r="H6483" t="s">
        <v>10</v>
      </c>
      <c r="I6483" t="s">
        <v>7080</v>
      </c>
      <c r="J6483">
        <v>0</v>
      </c>
    </row>
    <row r="6484" spans="1:10">
      <c r="A6484" t="s">
        <v>6500</v>
      </c>
      <c r="B6484" t="s">
        <v>12</v>
      </c>
      <c r="C6484" t="s">
        <v>10</v>
      </c>
      <c r="D6484" t="s">
        <v>10</v>
      </c>
      <c r="E6484" t="s">
        <v>12</v>
      </c>
      <c r="F6484" t="s">
        <v>10</v>
      </c>
      <c r="G6484" t="s">
        <v>12</v>
      </c>
      <c r="H6484" t="s">
        <v>12</v>
      </c>
      <c r="I6484" t="s">
        <v>7080</v>
      </c>
      <c r="J6484">
        <v>4</v>
      </c>
    </row>
    <row r="6485" spans="1:10">
      <c r="A6485" t="s">
        <v>6501</v>
      </c>
      <c r="B6485" t="s">
        <v>10</v>
      </c>
      <c r="C6485" t="s">
        <v>10</v>
      </c>
      <c r="D6485" t="s">
        <v>10</v>
      </c>
      <c r="E6485" t="s">
        <v>12</v>
      </c>
      <c r="F6485" t="s">
        <v>10</v>
      </c>
      <c r="G6485" t="s">
        <v>12</v>
      </c>
      <c r="H6485" t="s">
        <v>12</v>
      </c>
      <c r="I6485" t="s">
        <v>7080</v>
      </c>
      <c r="J6485">
        <v>3</v>
      </c>
    </row>
    <row r="6486" spans="1:10">
      <c r="A6486" t="s">
        <v>6502</v>
      </c>
      <c r="B6486" t="s">
        <v>12</v>
      </c>
      <c r="C6486" t="s">
        <v>12</v>
      </c>
      <c r="D6486" t="s">
        <v>12</v>
      </c>
      <c r="E6486" t="s">
        <v>12</v>
      </c>
      <c r="F6486" t="s">
        <v>12</v>
      </c>
      <c r="G6486" t="s">
        <v>12</v>
      </c>
      <c r="H6486" t="s">
        <v>12</v>
      </c>
      <c r="I6486" t="s">
        <v>7079</v>
      </c>
      <c r="J6486">
        <v>7</v>
      </c>
    </row>
    <row r="6487" spans="1:10">
      <c r="A6487" t="s">
        <v>6503</v>
      </c>
      <c r="B6487" t="s">
        <v>10</v>
      </c>
      <c r="C6487" t="s">
        <v>12</v>
      </c>
      <c r="D6487" t="s">
        <v>10</v>
      </c>
      <c r="E6487" t="s">
        <v>10</v>
      </c>
      <c r="F6487" t="s">
        <v>10</v>
      </c>
      <c r="G6487" t="s">
        <v>10</v>
      </c>
      <c r="H6487" t="s">
        <v>10</v>
      </c>
      <c r="I6487" t="s">
        <v>7080</v>
      </c>
      <c r="J6487">
        <v>1</v>
      </c>
    </row>
    <row r="6488" spans="1:10">
      <c r="A6488" t="s">
        <v>6504</v>
      </c>
      <c r="B6488" t="s">
        <v>12</v>
      </c>
      <c r="C6488" t="s">
        <v>10</v>
      </c>
      <c r="D6488" t="s">
        <v>10</v>
      </c>
      <c r="E6488" t="s">
        <v>12</v>
      </c>
      <c r="F6488" t="s">
        <v>12</v>
      </c>
      <c r="G6488" t="s">
        <v>12</v>
      </c>
      <c r="H6488" t="s">
        <v>10</v>
      </c>
      <c r="I6488" t="s">
        <v>7079</v>
      </c>
      <c r="J6488">
        <v>4</v>
      </c>
    </row>
    <row r="6489" spans="1:10">
      <c r="A6489" t="s">
        <v>6505</v>
      </c>
      <c r="B6489" t="s">
        <v>12</v>
      </c>
      <c r="C6489" t="s">
        <v>10</v>
      </c>
      <c r="D6489" t="s">
        <v>12</v>
      </c>
      <c r="E6489" t="s">
        <v>10</v>
      </c>
      <c r="F6489" t="s">
        <v>12</v>
      </c>
      <c r="G6489" t="s">
        <v>10</v>
      </c>
      <c r="H6489" t="s">
        <v>12</v>
      </c>
      <c r="I6489" t="s">
        <v>7080</v>
      </c>
      <c r="J6489">
        <v>4</v>
      </c>
    </row>
    <row r="6490" spans="1:10">
      <c r="A6490" t="s">
        <v>6506</v>
      </c>
      <c r="B6490" t="s">
        <v>10</v>
      </c>
      <c r="C6490" t="s">
        <v>10</v>
      </c>
      <c r="D6490" t="s">
        <v>10</v>
      </c>
      <c r="E6490" t="s">
        <v>10</v>
      </c>
      <c r="F6490" t="s">
        <v>10</v>
      </c>
      <c r="G6490" t="s">
        <v>10</v>
      </c>
      <c r="H6490" t="s">
        <v>10</v>
      </c>
      <c r="I6490" t="s">
        <v>7080</v>
      </c>
      <c r="J6490">
        <v>0</v>
      </c>
    </row>
    <row r="6491" spans="1:10">
      <c r="A6491" t="s">
        <v>6507</v>
      </c>
      <c r="B6491" t="s">
        <v>10</v>
      </c>
      <c r="C6491" t="s">
        <v>10</v>
      </c>
      <c r="D6491" t="s">
        <v>10</v>
      </c>
      <c r="E6491" t="s">
        <v>10</v>
      </c>
      <c r="F6491" t="s">
        <v>10</v>
      </c>
      <c r="G6491" t="s">
        <v>10</v>
      </c>
      <c r="H6491" t="s">
        <v>10</v>
      </c>
      <c r="I6491" t="s">
        <v>10</v>
      </c>
      <c r="J6491">
        <v>0</v>
      </c>
    </row>
    <row r="6492" spans="1:10">
      <c r="A6492" t="s">
        <v>6508</v>
      </c>
      <c r="B6492" t="s">
        <v>10</v>
      </c>
      <c r="C6492" t="s">
        <v>10</v>
      </c>
      <c r="D6492" t="s">
        <v>10</v>
      </c>
      <c r="E6492" t="s">
        <v>10</v>
      </c>
      <c r="F6492" t="s">
        <v>10</v>
      </c>
      <c r="G6492" t="s">
        <v>10</v>
      </c>
      <c r="H6492" t="s">
        <v>10</v>
      </c>
      <c r="I6492" t="s">
        <v>10</v>
      </c>
      <c r="J6492">
        <v>0</v>
      </c>
    </row>
    <row r="6493" spans="1:10">
      <c r="A6493" t="s">
        <v>6509</v>
      </c>
      <c r="B6493" t="s">
        <v>10</v>
      </c>
      <c r="C6493" t="s">
        <v>10</v>
      </c>
      <c r="D6493" t="s">
        <v>10</v>
      </c>
      <c r="E6493" t="s">
        <v>10</v>
      </c>
      <c r="F6493" t="s">
        <v>10</v>
      </c>
      <c r="G6493" t="s">
        <v>10</v>
      </c>
      <c r="H6493" t="s">
        <v>10</v>
      </c>
      <c r="I6493" t="s">
        <v>7080</v>
      </c>
      <c r="J6493">
        <v>0</v>
      </c>
    </row>
    <row r="6494" spans="1:10">
      <c r="A6494" t="s">
        <v>6510</v>
      </c>
      <c r="B6494" t="s">
        <v>10</v>
      </c>
      <c r="C6494" t="s">
        <v>10</v>
      </c>
      <c r="D6494" t="s">
        <v>10</v>
      </c>
      <c r="E6494" t="s">
        <v>10</v>
      </c>
      <c r="F6494" t="s">
        <v>10</v>
      </c>
      <c r="G6494" t="s">
        <v>10</v>
      </c>
      <c r="H6494" t="s">
        <v>10</v>
      </c>
      <c r="I6494" t="s">
        <v>10</v>
      </c>
      <c r="J6494">
        <v>0</v>
      </c>
    </row>
    <row r="6495" spans="1:10">
      <c r="A6495" t="s">
        <v>6511</v>
      </c>
      <c r="B6495" t="s">
        <v>10</v>
      </c>
      <c r="C6495" t="s">
        <v>10</v>
      </c>
      <c r="D6495" t="s">
        <v>10</v>
      </c>
      <c r="E6495" t="s">
        <v>12</v>
      </c>
      <c r="F6495" t="s">
        <v>12</v>
      </c>
      <c r="G6495" t="s">
        <v>12</v>
      </c>
      <c r="H6495" t="s">
        <v>12</v>
      </c>
      <c r="I6495" t="s">
        <v>7079</v>
      </c>
      <c r="J6495">
        <v>4</v>
      </c>
    </row>
    <row r="6496" spans="1:10">
      <c r="A6496" t="s">
        <v>6512</v>
      </c>
      <c r="B6496" t="s">
        <v>10</v>
      </c>
      <c r="C6496" t="s">
        <v>10</v>
      </c>
      <c r="D6496" t="s">
        <v>10</v>
      </c>
      <c r="E6496" t="s">
        <v>12</v>
      </c>
      <c r="F6496" t="s">
        <v>10</v>
      </c>
      <c r="G6496" t="s">
        <v>10</v>
      </c>
      <c r="H6496" t="s">
        <v>10</v>
      </c>
      <c r="I6496" t="s">
        <v>7079</v>
      </c>
      <c r="J6496">
        <v>1</v>
      </c>
    </row>
    <row r="6497" spans="1:10">
      <c r="A6497" t="s">
        <v>6513</v>
      </c>
      <c r="B6497" t="s">
        <v>10</v>
      </c>
      <c r="C6497" t="s">
        <v>10</v>
      </c>
      <c r="D6497" t="s">
        <v>10</v>
      </c>
      <c r="E6497" t="s">
        <v>10</v>
      </c>
      <c r="F6497" t="s">
        <v>10</v>
      </c>
      <c r="G6497" t="s">
        <v>10</v>
      </c>
      <c r="H6497" t="s">
        <v>10</v>
      </c>
      <c r="I6497" t="s">
        <v>7080</v>
      </c>
      <c r="J6497">
        <v>0</v>
      </c>
    </row>
    <row r="6498" spans="1:10">
      <c r="A6498" t="s">
        <v>6514</v>
      </c>
      <c r="B6498" t="s">
        <v>12</v>
      </c>
      <c r="C6498" t="s">
        <v>12</v>
      </c>
      <c r="D6498" t="s">
        <v>10</v>
      </c>
      <c r="E6498" t="s">
        <v>10</v>
      </c>
      <c r="F6498" t="s">
        <v>10</v>
      </c>
      <c r="G6498" t="s">
        <v>12</v>
      </c>
      <c r="H6498" t="s">
        <v>12</v>
      </c>
      <c r="I6498" t="s">
        <v>7080</v>
      </c>
      <c r="J6498">
        <v>4</v>
      </c>
    </row>
    <row r="6499" spans="1:10">
      <c r="A6499" t="s">
        <v>6515</v>
      </c>
      <c r="B6499" t="s">
        <v>12</v>
      </c>
      <c r="C6499" t="s">
        <v>10</v>
      </c>
      <c r="D6499" t="s">
        <v>12</v>
      </c>
      <c r="E6499" t="s">
        <v>12</v>
      </c>
      <c r="F6499" t="s">
        <v>10</v>
      </c>
      <c r="G6499" t="s">
        <v>12</v>
      </c>
      <c r="H6499" t="s">
        <v>12</v>
      </c>
      <c r="I6499" t="s">
        <v>7080</v>
      </c>
      <c r="J6499">
        <v>5</v>
      </c>
    </row>
    <row r="6500" spans="1:10">
      <c r="A6500" t="s">
        <v>6516</v>
      </c>
      <c r="B6500" t="s">
        <v>10</v>
      </c>
      <c r="C6500" t="s">
        <v>10</v>
      </c>
      <c r="D6500" t="s">
        <v>12</v>
      </c>
      <c r="E6500" t="s">
        <v>12</v>
      </c>
      <c r="F6500" t="s">
        <v>10</v>
      </c>
      <c r="G6500" t="s">
        <v>10</v>
      </c>
      <c r="H6500" t="s">
        <v>10</v>
      </c>
      <c r="I6500" t="s">
        <v>7080</v>
      </c>
      <c r="J6500">
        <v>2</v>
      </c>
    </row>
    <row r="6501" spans="1:10">
      <c r="A6501" t="s">
        <v>6517</v>
      </c>
      <c r="B6501" t="s">
        <v>10</v>
      </c>
      <c r="C6501" t="s">
        <v>10</v>
      </c>
      <c r="D6501" t="s">
        <v>10</v>
      </c>
      <c r="E6501" t="s">
        <v>10</v>
      </c>
      <c r="F6501" t="s">
        <v>10</v>
      </c>
      <c r="G6501" t="s">
        <v>10</v>
      </c>
      <c r="H6501" t="s">
        <v>10</v>
      </c>
      <c r="I6501" t="s">
        <v>10</v>
      </c>
      <c r="J6501">
        <v>0</v>
      </c>
    </row>
    <row r="6502" spans="1:10">
      <c r="A6502" t="s">
        <v>6518</v>
      </c>
      <c r="B6502" t="s">
        <v>10</v>
      </c>
      <c r="C6502" t="s">
        <v>12</v>
      </c>
      <c r="D6502" t="s">
        <v>10</v>
      </c>
      <c r="E6502" t="s">
        <v>10</v>
      </c>
      <c r="F6502" t="s">
        <v>12</v>
      </c>
      <c r="G6502" t="s">
        <v>10</v>
      </c>
      <c r="H6502" t="s">
        <v>10</v>
      </c>
      <c r="I6502" t="s">
        <v>7079</v>
      </c>
      <c r="J6502">
        <v>2</v>
      </c>
    </row>
    <row r="6503" spans="1:10">
      <c r="A6503" t="s">
        <v>6519</v>
      </c>
      <c r="B6503" t="s">
        <v>12</v>
      </c>
      <c r="C6503" t="s">
        <v>10</v>
      </c>
      <c r="D6503" t="s">
        <v>12</v>
      </c>
      <c r="E6503" t="s">
        <v>12</v>
      </c>
      <c r="F6503" t="s">
        <v>10</v>
      </c>
      <c r="G6503" t="s">
        <v>12</v>
      </c>
      <c r="H6503" t="s">
        <v>12</v>
      </c>
      <c r="I6503" t="s">
        <v>7080</v>
      </c>
      <c r="J6503">
        <v>5</v>
      </c>
    </row>
    <row r="6504" spans="1:10">
      <c r="A6504" t="s">
        <v>6520</v>
      </c>
      <c r="B6504" t="s">
        <v>10</v>
      </c>
      <c r="C6504" t="s">
        <v>12</v>
      </c>
      <c r="D6504" t="s">
        <v>10</v>
      </c>
      <c r="E6504" t="s">
        <v>10</v>
      </c>
      <c r="F6504" t="s">
        <v>12</v>
      </c>
      <c r="G6504" t="s">
        <v>10</v>
      </c>
      <c r="H6504" t="s">
        <v>10</v>
      </c>
      <c r="I6504" t="s">
        <v>7079</v>
      </c>
      <c r="J6504">
        <v>2</v>
      </c>
    </row>
    <row r="6505" spans="1:10">
      <c r="A6505" t="s">
        <v>6521</v>
      </c>
      <c r="B6505" t="s">
        <v>10</v>
      </c>
      <c r="C6505" t="s">
        <v>10</v>
      </c>
      <c r="D6505" t="s">
        <v>12</v>
      </c>
      <c r="E6505" t="s">
        <v>12</v>
      </c>
      <c r="F6505" t="s">
        <v>12</v>
      </c>
      <c r="G6505" t="s">
        <v>12</v>
      </c>
      <c r="H6505" t="s">
        <v>12</v>
      </c>
      <c r="I6505" t="s">
        <v>7079</v>
      </c>
      <c r="J6505">
        <v>5</v>
      </c>
    </row>
    <row r="6506" spans="1:10">
      <c r="A6506" t="s">
        <v>6522</v>
      </c>
      <c r="B6506" t="s">
        <v>10</v>
      </c>
      <c r="C6506" t="s">
        <v>10</v>
      </c>
      <c r="D6506" t="s">
        <v>10</v>
      </c>
      <c r="E6506" t="s">
        <v>10</v>
      </c>
      <c r="F6506" t="s">
        <v>10</v>
      </c>
      <c r="G6506" t="s">
        <v>12</v>
      </c>
      <c r="H6506" t="s">
        <v>10</v>
      </c>
      <c r="I6506" t="s">
        <v>7080</v>
      </c>
      <c r="J6506">
        <v>1</v>
      </c>
    </row>
    <row r="6507" spans="1:10">
      <c r="A6507" t="s">
        <v>6523</v>
      </c>
      <c r="B6507" t="s">
        <v>10</v>
      </c>
      <c r="C6507" t="s">
        <v>12</v>
      </c>
      <c r="D6507" t="s">
        <v>12</v>
      </c>
      <c r="E6507" t="s">
        <v>12</v>
      </c>
      <c r="F6507" t="s">
        <v>10</v>
      </c>
      <c r="G6507" t="s">
        <v>10</v>
      </c>
      <c r="H6507" t="s">
        <v>10</v>
      </c>
      <c r="I6507" t="s">
        <v>7079</v>
      </c>
      <c r="J6507">
        <v>3</v>
      </c>
    </row>
    <row r="6508" spans="1:10">
      <c r="A6508" t="s">
        <v>6524</v>
      </c>
      <c r="B6508" t="s">
        <v>12</v>
      </c>
      <c r="C6508" t="s">
        <v>10</v>
      </c>
      <c r="D6508" t="s">
        <v>10</v>
      </c>
      <c r="E6508" t="s">
        <v>10</v>
      </c>
      <c r="F6508" t="s">
        <v>10</v>
      </c>
      <c r="G6508" t="s">
        <v>10</v>
      </c>
      <c r="H6508" t="s">
        <v>12</v>
      </c>
      <c r="I6508" t="s">
        <v>7080</v>
      </c>
      <c r="J6508">
        <v>2</v>
      </c>
    </row>
    <row r="6509" spans="1:10">
      <c r="A6509" t="s">
        <v>6525</v>
      </c>
      <c r="B6509" t="s">
        <v>12</v>
      </c>
      <c r="C6509" t="s">
        <v>12</v>
      </c>
      <c r="D6509" t="s">
        <v>12</v>
      </c>
      <c r="E6509" t="s">
        <v>10</v>
      </c>
      <c r="F6509" t="s">
        <v>10</v>
      </c>
      <c r="G6509" t="s">
        <v>10</v>
      </c>
      <c r="H6509" t="s">
        <v>12</v>
      </c>
      <c r="I6509" t="s">
        <v>7080</v>
      </c>
      <c r="J6509">
        <v>4</v>
      </c>
    </row>
    <row r="6510" spans="1:10">
      <c r="A6510" t="s">
        <v>6526</v>
      </c>
      <c r="B6510" t="s">
        <v>12</v>
      </c>
      <c r="C6510" t="s">
        <v>10</v>
      </c>
      <c r="D6510" t="s">
        <v>10</v>
      </c>
      <c r="E6510" t="s">
        <v>10</v>
      </c>
      <c r="F6510" t="s">
        <v>10</v>
      </c>
      <c r="G6510" t="s">
        <v>12</v>
      </c>
      <c r="H6510" t="s">
        <v>12</v>
      </c>
      <c r="I6510" t="s">
        <v>7080</v>
      </c>
      <c r="J6510">
        <v>3</v>
      </c>
    </row>
    <row r="6511" spans="1:10">
      <c r="A6511" t="s">
        <v>6527</v>
      </c>
      <c r="B6511" t="s">
        <v>10</v>
      </c>
      <c r="C6511" t="s">
        <v>10</v>
      </c>
      <c r="D6511" t="s">
        <v>10</v>
      </c>
      <c r="E6511" t="s">
        <v>10</v>
      </c>
      <c r="F6511" t="s">
        <v>10</v>
      </c>
      <c r="G6511" t="s">
        <v>10</v>
      </c>
      <c r="H6511" t="s">
        <v>10</v>
      </c>
      <c r="I6511" t="s">
        <v>7079</v>
      </c>
      <c r="J6511">
        <v>0</v>
      </c>
    </row>
    <row r="6512" spans="1:10">
      <c r="A6512" t="s">
        <v>6528</v>
      </c>
      <c r="B6512" t="s">
        <v>12</v>
      </c>
      <c r="C6512" t="s">
        <v>12</v>
      </c>
      <c r="D6512" t="s">
        <v>10</v>
      </c>
      <c r="E6512" t="s">
        <v>12</v>
      </c>
      <c r="F6512" t="s">
        <v>12</v>
      </c>
      <c r="G6512" t="s">
        <v>10</v>
      </c>
      <c r="H6512" t="s">
        <v>12</v>
      </c>
      <c r="I6512" t="s">
        <v>7080</v>
      </c>
      <c r="J6512">
        <v>5</v>
      </c>
    </row>
    <row r="6513" spans="1:10">
      <c r="A6513" t="s">
        <v>6529</v>
      </c>
      <c r="B6513" t="s">
        <v>10</v>
      </c>
      <c r="C6513" t="s">
        <v>12</v>
      </c>
      <c r="D6513" t="s">
        <v>10</v>
      </c>
      <c r="E6513" t="s">
        <v>10</v>
      </c>
      <c r="F6513" t="s">
        <v>10</v>
      </c>
      <c r="G6513" t="s">
        <v>10</v>
      </c>
      <c r="H6513" t="s">
        <v>10</v>
      </c>
      <c r="I6513" t="s">
        <v>7079</v>
      </c>
      <c r="J6513">
        <v>1</v>
      </c>
    </row>
    <row r="6514" spans="1:10">
      <c r="A6514" t="s">
        <v>6530</v>
      </c>
      <c r="B6514" t="s">
        <v>10</v>
      </c>
      <c r="C6514" t="s">
        <v>10</v>
      </c>
      <c r="D6514" t="s">
        <v>12</v>
      </c>
      <c r="E6514" t="s">
        <v>12</v>
      </c>
      <c r="F6514" t="s">
        <v>12</v>
      </c>
      <c r="G6514" t="s">
        <v>10</v>
      </c>
      <c r="H6514" t="s">
        <v>10</v>
      </c>
      <c r="I6514" t="s">
        <v>7079</v>
      </c>
      <c r="J6514">
        <v>3</v>
      </c>
    </row>
    <row r="6515" spans="1:10">
      <c r="A6515" t="s">
        <v>6531</v>
      </c>
      <c r="B6515" t="s">
        <v>12</v>
      </c>
      <c r="C6515" t="s">
        <v>10</v>
      </c>
      <c r="D6515" t="s">
        <v>10</v>
      </c>
      <c r="E6515" t="s">
        <v>12</v>
      </c>
      <c r="F6515" t="s">
        <v>12</v>
      </c>
      <c r="G6515" t="s">
        <v>10</v>
      </c>
      <c r="H6515" t="s">
        <v>10</v>
      </c>
      <c r="I6515" t="s">
        <v>7079</v>
      </c>
      <c r="J6515">
        <v>3</v>
      </c>
    </row>
    <row r="6516" spans="1:10">
      <c r="A6516" t="s">
        <v>6532</v>
      </c>
      <c r="B6516" t="s">
        <v>10</v>
      </c>
      <c r="C6516" t="s">
        <v>12</v>
      </c>
      <c r="D6516" t="s">
        <v>12</v>
      </c>
      <c r="E6516" t="s">
        <v>12</v>
      </c>
      <c r="F6516" t="s">
        <v>12</v>
      </c>
      <c r="G6516" t="s">
        <v>12</v>
      </c>
      <c r="H6516" t="s">
        <v>12</v>
      </c>
      <c r="I6516" t="s">
        <v>7079</v>
      </c>
      <c r="J6516">
        <v>6</v>
      </c>
    </row>
    <row r="6517" spans="1:10">
      <c r="A6517" t="s">
        <v>6533</v>
      </c>
      <c r="B6517" t="s">
        <v>10</v>
      </c>
      <c r="C6517" t="s">
        <v>10</v>
      </c>
      <c r="D6517" t="s">
        <v>10</v>
      </c>
      <c r="E6517" t="s">
        <v>10</v>
      </c>
      <c r="F6517" t="s">
        <v>10</v>
      </c>
      <c r="G6517" t="s">
        <v>10</v>
      </c>
      <c r="H6517" t="s">
        <v>10</v>
      </c>
      <c r="I6517" t="s">
        <v>7079</v>
      </c>
      <c r="J6517">
        <v>0</v>
      </c>
    </row>
    <row r="6518" spans="1:10">
      <c r="A6518" t="s">
        <v>6534</v>
      </c>
      <c r="B6518" t="s">
        <v>10</v>
      </c>
      <c r="C6518" t="s">
        <v>10</v>
      </c>
      <c r="D6518" t="s">
        <v>10</v>
      </c>
      <c r="E6518" t="s">
        <v>12</v>
      </c>
      <c r="F6518" t="s">
        <v>10</v>
      </c>
      <c r="G6518" t="s">
        <v>10</v>
      </c>
      <c r="H6518" t="s">
        <v>10</v>
      </c>
      <c r="I6518" t="s">
        <v>7079</v>
      </c>
      <c r="J6518">
        <v>1</v>
      </c>
    </row>
    <row r="6519" spans="1:10">
      <c r="A6519" t="s">
        <v>6535</v>
      </c>
      <c r="B6519" t="s">
        <v>10</v>
      </c>
      <c r="C6519" t="s">
        <v>10</v>
      </c>
      <c r="D6519" t="s">
        <v>10</v>
      </c>
      <c r="E6519" t="s">
        <v>10</v>
      </c>
      <c r="F6519" t="s">
        <v>10</v>
      </c>
      <c r="G6519" t="s">
        <v>12</v>
      </c>
      <c r="H6519" t="s">
        <v>10</v>
      </c>
      <c r="I6519" t="s">
        <v>7079</v>
      </c>
      <c r="J6519">
        <v>1</v>
      </c>
    </row>
    <row r="6520" spans="1:10">
      <c r="A6520" t="s">
        <v>6536</v>
      </c>
      <c r="B6520" t="s">
        <v>10</v>
      </c>
      <c r="C6520" t="s">
        <v>10</v>
      </c>
      <c r="D6520" t="s">
        <v>10</v>
      </c>
      <c r="E6520" t="s">
        <v>10</v>
      </c>
      <c r="F6520" t="s">
        <v>10</v>
      </c>
      <c r="G6520" t="s">
        <v>10</v>
      </c>
      <c r="H6520" t="s">
        <v>10</v>
      </c>
      <c r="I6520" t="s">
        <v>7079</v>
      </c>
      <c r="J6520">
        <v>0</v>
      </c>
    </row>
    <row r="6521" spans="1:10">
      <c r="A6521" t="s">
        <v>6537</v>
      </c>
      <c r="B6521" t="s">
        <v>12</v>
      </c>
      <c r="C6521" t="s">
        <v>10</v>
      </c>
      <c r="D6521" t="s">
        <v>12</v>
      </c>
      <c r="E6521" t="s">
        <v>10</v>
      </c>
      <c r="F6521" t="s">
        <v>10</v>
      </c>
      <c r="G6521" t="s">
        <v>10</v>
      </c>
      <c r="H6521" t="s">
        <v>12</v>
      </c>
      <c r="I6521" t="s">
        <v>7080</v>
      </c>
      <c r="J6521">
        <v>3</v>
      </c>
    </row>
    <row r="6522" spans="1:10">
      <c r="A6522" t="s">
        <v>6538</v>
      </c>
      <c r="B6522" t="s">
        <v>10</v>
      </c>
      <c r="C6522" t="s">
        <v>10</v>
      </c>
      <c r="D6522" t="s">
        <v>10</v>
      </c>
      <c r="E6522" t="s">
        <v>12</v>
      </c>
      <c r="F6522" t="s">
        <v>10</v>
      </c>
      <c r="G6522" t="s">
        <v>10</v>
      </c>
      <c r="H6522" t="s">
        <v>12</v>
      </c>
      <c r="I6522" t="s">
        <v>7080</v>
      </c>
      <c r="J6522">
        <v>2</v>
      </c>
    </row>
    <row r="6523" spans="1:10">
      <c r="A6523" t="s">
        <v>6539</v>
      </c>
      <c r="B6523" t="s">
        <v>12</v>
      </c>
      <c r="C6523" t="s">
        <v>10</v>
      </c>
      <c r="D6523" t="s">
        <v>10</v>
      </c>
      <c r="E6523" t="s">
        <v>10</v>
      </c>
      <c r="F6523" t="s">
        <v>10</v>
      </c>
      <c r="G6523" t="s">
        <v>10</v>
      </c>
      <c r="H6523" t="s">
        <v>10</v>
      </c>
      <c r="I6523" t="s">
        <v>10</v>
      </c>
      <c r="J6523">
        <v>1</v>
      </c>
    </row>
    <row r="6524" spans="1:10">
      <c r="A6524" t="s">
        <v>6540</v>
      </c>
      <c r="B6524" t="s">
        <v>10</v>
      </c>
      <c r="C6524" t="s">
        <v>12</v>
      </c>
      <c r="D6524" t="s">
        <v>10</v>
      </c>
      <c r="E6524" t="s">
        <v>10</v>
      </c>
      <c r="F6524" t="s">
        <v>12</v>
      </c>
      <c r="G6524" t="s">
        <v>10</v>
      </c>
      <c r="H6524" t="s">
        <v>10</v>
      </c>
      <c r="I6524" t="s">
        <v>7079</v>
      </c>
      <c r="J6524">
        <v>2</v>
      </c>
    </row>
    <row r="6525" spans="1:10">
      <c r="A6525" t="s">
        <v>6541</v>
      </c>
      <c r="B6525" t="s">
        <v>10</v>
      </c>
      <c r="C6525" t="s">
        <v>12</v>
      </c>
      <c r="D6525" t="s">
        <v>12</v>
      </c>
      <c r="E6525" t="s">
        <v>12</v>
      </c>
      <c r="F6525" t="s">
        <v>12</v>
      </c>
      <c r="G6525" t="s">
        <v>10</v>
      </c>
      <c r="H6525" t="s">
        <v>10</v>
      </c>
      <c r="I6525" t="s">
        <v>7079</v>
      </c>
      <c r="J6525">
        <v>4</v>
      </c>
    </row>
    <row r="6526" spans="1:10">
      <c r="A6526" t="s">
        <v>6542</v>
      </c>
      <c r="B6526" t="s">
        <v>12</v>
      </c>
      <c r="C6526" t="s">
        <v>10</v>
      </c>
      <c r="D6526" t="s">
        <v>10</v>
      </c>
      <c r="E6526" t="s">
        <v>10</v>
      </c>
      <c r="F6526" t="s">
        <v>10</v>
      </c>
      <c r="G6526" t="s">
        <v>12</v>
      </c>
      <c r="H6526" t="s">
        <v>12</v>
      </c>
      <c r="I6526" t="s">
        <v>7080</v>
      </c>
      <c r="J6526">
        <v>3</v>
      </c>
    </row>
    <row r="6527" spans="1:10">
      <c r="A6527" t="s">
        <v>6543</v>
      </c>
      <c r="B6527" t="s">
        <v>10</v>
      </c>
      <c r="C6527" t="s">
        <v>10</v>
      </c>
      <c r="D6527" t="s">
        <v>10</v>
      </c>
      <c r="E6527" t="s">
        <v>10</v>
      </c>
      <c r="F6527" t="s">
        <v>10</v>
      </c>
      <c r="G6527" t="s">
        <v>10</v>
      </c>
      <c r="H6527" t="s">
        <v>10</v>
      </c>
      <c r="I6527" t="s">
        <v>10</v>
      </c>
      <c r="J6527">
        <v>0</v>
      </c>
    </row>
    <row r="6528" spans="1:10">
      <c r="A6528" t="s">
        <v>6544</v>
      </c>
      <c r="B6528" t="s">
        <v>12</v>
      </c>
      <c r="C6528" t="s">
        <v>10</v>
      </c>
      <c r="D6528" t="s">
        <v>10</v>
      </c>
      <c r="E6528" t="s">
        <v>10</v>
      </c>
      <c r="F6528" t="s">
        <v>12</v>
      </c>
      <c r="G6528" t="s">
        <v>12</v>
      </c>
      <c r="H6528" t="s">
        <v>12</v>
      </c>
      <c r="I6528" t="s">
        <v>7080</v>
      </c>
      <c r="J6528">
        <v>4</v>
      </c>
    </row>
    <row r="6529" spans="1:10">
      <c r="A6529" t="s">
        <v>6545</v>
      </c>
      <c r="B6529" t="s">
        <v>10</v>
      </c>
      <c r="C6529" t="s">
        <v>10</v>
      </c>
      <c r="D6529" t="s">
        <v>12</v>
      </c>
      <c r="E6529" t="s">
        <v>12</v>
      </c>
      <c r="F6529" t="s">
        <v>10</v>
      </c>
      <c r="G6529" t="s">
        <v>10</v>
      </c>
      <c r="H6529" t="s">
        <v>10</v>
      </c>
      <c r="I6529" t="s">
        <v>7079</v>
      </c>
      <c r="J6529">
        <v>2</v>
      </c>
    </row>
    <row r="6530" spans="1:10">
      <c r="A6530" t="s">
        <v>6546</v>
      </c>
      <c r="B6530" t="s">
        <v>10</v>
      </c>
      <c r="C6530" t="s">
        <v>10</v>
      </c>
      <c r="D6530" t="s">
        <v>10</v>
      </c>
      <c r="E6530" t="s">
        <v>10</v>
      </c>
      <c r="F6530" t="s">
        <v>10</v>
      </c>
      <c r="G6530" t="s">
        <v>10</v>
      </c>
      <c r="H6530" t="s">
        <v>10</v>
      </c>
      <c r="I6530" t="s">
        <v>10</v>
      </c>
      <c r="J6530">
        <v>0</v>
      </c>
    </row>
    <row r="6531" spans="1:10">
      <c r="A6531" t="s">
        <v>6547</v>
      </c>
      <c r="B6531" t="s">
        <v>12</v>
      </c>
      <c r="C6531" t="s">
        <v>10</v>
      </c>
      <c r="D6531" t="s">
        <v>10</v>
      </c>
      <c r="E6531" t="s">
        <v>10</v>
      </c>
      <c r="F6531" t="s">
        <v>10</v>
      </c>
      <c r="G6531" t="s">
        <v>10</v>
      </c>
      <c r="H6531" t="s">
        <v>10</v>
      </c>
      <c r="I6531" t="s">
        <v>7080</v>
      </c>
      <c r="J6531">
        <v>1</v>
      </c>
    </row>
    <row r="6532" spans="1:10">
      <c r="A6532" t="s">
        <v>6548</v>
      </c>
      <c r="B6532" t="s">
        <v>10</v>
      </c>
      <c r="C6532" t="s">
        <v>12</v>
      </c>
      <c r="D6532" t="s">
        <v>10</v>
      </c>
      <c r="E6532" t="s">
        <v>10</v>
      </c>
      <c r="F6532" t="s">
        <v>12</v>
      </c>
      <c r="G6532" t="s">
        <v>10</v>
      </c>
      <c r="H6532" t="s">
        <v>10</v>
      </c>
      <c r="I6532" t="s">
        <v>7079</v>
      </c>
      <c r="J6532">
        <v>2</v>
      </c>
    </row>
    <row r="6533" spans="1:10">
      <c r="A6533" t="s">
        <v>6549</v>
      </c>
      <c r="B6533" t="s">
        <v>10</v>
      </c>
      <c r="C6533" t="s">
        <v>10</v>
      </c>
      <c r="D6533" t="s">
        <v>12</v>
      </c>
      <c r="E6533" t="s">
        <v>10</v>
      </c>
      <c r="F6533" t="s">
        <v>12</v>
      </c>
      <c r="G6533" t="s">
        <v>10</v>
      </c>
      <c r="H6533" t="s">
        <v>12</v>
      </c>
      <c r="I6533" t="s">
        <v>7079</v>
      </c>
      <c r="J6533">
        <v>3</v>
      </c>
    </row>
    <row r="6534" spans="1:10">
      <c r="A6534" t="s">
        <v>6550</v>
      </c>
      <c r="B6534" t="s">
        <v>10</v>
      </c>
      <c r="C6534" t="s">
        <v>10</v>
      </c>
      <c r="D6534" t="s">
        <v>10</v>
      </c>
      <c r="E6534" t="s">
        <v>10</v>
      </c>
      <c r="F6534" t="s">
        <v>10</v>
      </c>
      <c r="G6534" t="s">
        <v>10</v>
      </c>
      <c r="H6534" t="s">
        <v>10</v>
      </c>
      <c r="I6534" t="s">
        <v>10</v>
      </c>
      <c r="J6534">
        <v>0</v>
      </c>
    </row>
    <row r="6535" spans="1:10">
      <c r="A6535" t="s">
        <v>6551</v>
      </c>
      <c r="B6535" t="s">
        <v>12</v>
      </c>
      <c r="C6535" t="s">
        <v>10</v>
      </c>
      <c r="D6535" t="s">
        <v>12</v>
      </c>
      <c r="E6535" t="s">
        <v>10</v>
      </c>
      <c r="F6535" t="s">
        <v>12</v>
      </c>
      <c r="G6535" t="s">
        <v>12</v>
      </c>
      <c r="H6535" t="s">
        <v>12</v>
      </c>
      <c r="I6535" t="s">
        <v>7080</v>
      </c>
      <c r="J6535">
        <v>5</v>
      </c>
    </row>
    <row r="6536" spans="1:10">
      <c r="A6536" t="s">
        <v>6552</v>
      </c>
      <c r="B6536" t="s">
        <v>10</v>
      </c>
      <c r="C6536" t="s">
        <v>12</v>
      </c>
      <c r="D6536" t="s">
        <v>12</v>
      </c>
      <c r="E6536" t="s">
        <v>10</v>
      </c>
      <c r="F6536" t="s">
        <v>12</v>
      </c>
      <c r="G6536" t="s">
        <v>10</v>
      </c>
      <c r="H6536" t="s">
        <v>12</v>
      </c>
      <c r="I6536" t="s">
        <v>7080</v>
      </c>
      <c r="J6536">
        <v>4</v>
      </c>
    </row>
    <row r="6537" spans="1:10">
      <c r="A6537" t="s">
        <v>6553</v>
      </c>
      <c r="B6537" t="s">
        <v>10</v>
      </c>
      <c r="C6537" t="s">
        <v>10</v>
      </c>
      <c r="D6537" t="s">
        <v>12</v>
      </c>
      <c r="E6537" t="s">
        <v>12</v>
      </c>
      <c r="F6537" t="s">
        <v>10</v>
      </c>
      <c r="G6537" t="s">
        <v>12</v>
      </c>
      <c r="H6537" t="s">
        <v>12</v>
      </c>
      <c r="I6537" t="s">
        <v>7080</v>
      </c>
      <c r="J6537">
        <v>4</v>
      </c>
    </row>
    <row r="6538" spans="1:10">
      <c r="A6538" t="s">
        <v>6554</v>
      </c>
      <c r="B6538" t="s">
        <v>10</v>
      </c>
      <c r="C6538" t="s">
        <v>10</v>
      </c>
      <c r="D6538" t="s">
        <v>10</v>
      </c>
      <c r="E6538" t="s">
        <v>10</v>
      </c>
      <c r="F6538" t="s">
        <v>10</v>
      </c>
      <c r="G6538" t="s">
        <v>10</v>
      </c>
      <c r="H6538" t="s">
        <v>10</v>
      </c>
      <c r="I6538" t="s">
        <v>7079</v>
      </c>
      <c r="J6538">
        <v>0</v>
      </c>
    </row>
    <row r="6539" spans="1:10">
      <c r="A6539" t="s">
        <v>6555</v>
      </c>
      <c r="B6539" t="s">
        <v>12</v>
      </c>
      <c r="C6539" t="s">
        <v>12</v>
      </c>
      <c r="D6539" t="s">
        <v>12</v>
      </c>
      <c r="E6539" t="s">
        <v>12</v>
      </c>
      <c r="F6539" t="s">
        <v>12</v>
      </c>
      <c r="G6539" t="s">
        <v>12</v>
      </c>
      <c r="H6539" t="s">
        <v>12</v>
      </c>
      <c r="I6539" t="s">
        <v>7080</v>
      </c>
      <c r="J6539">
        <v>7</v>
      </c>
    </row>
    <row r="6540" spans="1:10">
      <c r="A6540" t="s">
        <v>6556</v>
      </c>
      <c r="B6540" t="s">
        <v>10</v>
      </c>
      <c r="C6540" t="s">
        <v>10</v>
      </c>
      <c r="D6540" t="s">
        <v>10</v>
      </c>
      <c r="E6540" t="s">
        <v>12</v>
      </c>
      <c r="F6540" t="s">
        <v>12</v>
      </c>
      <c r="G6540" t="s">
        <v>10</v>
      </c>
      <c r="H6540" t="s">
        <v>10</v>
      </c>
      <c r="I6540" t="s">
        <v>7080</v>
      </c>
      <c r="J6540">
        <v>2</v>
      </c>
    </row>
    <row r="6541" spans="1:10">
      <c r="A6541" t="s">
        <v>6557</v>
      </c>
      <c r="B6541" t="s">
        <v>10</v>
      </c>
      <c r="C6541" t="s">
        <v>10</v>
      </c>
      <c r="D6541" t="s">
        <v>12</v>
      </c>
      <c r="E6541" t="s">
        <v>10</v>
      </c>
      <c r="F6541" t="s">
        <v>12</v>
      </c>
      <c r="G6541" t="s">
        <v>12</v>
      </c>
      <c r="H6541" t="s">
        <v>12</v>
      </c>
      <c r="I6541" t="s">
        <v>7079</v>
      </c>
      <c r="J6541">
        <v>4</v>
      </c>
    </row>
    <row r="6542" spans="1:10">
      <c r="A6542" t="s">
        <v>6558</v>
      </c>
      <c r="B6542" t="s">
        <v>10</v>
      </c>
      <c r="C6542" t="s">
        <v>12</v>
      </c>
      <c r="D6542" t="s">
        <v>12</v>
      </c>
      <c r="E6542" t="s">
        <v>10</v>
      </c>
      <c r="F6542" t="s">
        <v>10</v>
      </c>
      <c r="G6542" t="s">
        <v>10</v>
      </c>
      <c r="H6542" t="s">
        <v>12</v>
      </c>
      <c r="I6542" t="s">
        <v>7079</v>
      </c>
      <c r="J6542">
        <v>3</v>
      </c>
    </row>
    <row r="6543" spans="1:10">
      <c r="A6543" t="s">
        <v>6559</v>
      </c>
      <c r="B6543" t="s">
        <v>10</v>
      </c>
      <c r="C6543" t="s">
        <v>10</v>
      </c>
      <c r="D6543" t="s">
        <v>10</v>
      </c>
      <c r="E6543" t="s">
        <v>10</v>
      </c>
      <c r="F6543" t="s">
        <v>10</v>
      </c>
      <c r="G6543" t="s">
        <v>10</v>
      </c>
      <c r="H6543" t="s">
        <v>10</v>
      </c>
      <c r="I6543" t="s">
        <v>10</v>
      </c>
      <c r="J6543">
        <v>0</v>
      </c>
    </row>
    <row r="6544" spans="1:10">
      <c r="A6544" t="s">
        <v>6560</v>
      </c>
      <c r="B6544" t="s">
        <v>12</v>
      </c>
      <c r="C6544" t="s">
        <v>10</v>
      </c>
      <c r="D6544" t="s">
        <v>10</v>
      </c>
      <c r="E6544" t="s">
        <v>10</v>
      </c>
      <c r="F6544" t="s">
        <v>10</v>
      </c>
      <c r="G6544" t="s">
        <v>10</v>
      </c>
      <c r="H6544" t="s">
        <v>10</v>
      </c>
      <c r="I6544" t="s">
        <v>7080</v>
      </c>
      <c r="J6544">
        <v>1</v>
      </c>
    </row>
    <row r="6545" spans="1:10">
      <c r="A6545" t="s">
        <v>6561</v>
      </c>
      <c r="B6545" t="s">
        <v>10</v>
      </c>
      <c r="C6545" t="s">
        <v>12</v>
      </c>
      <c r="D6545" t="s">
        <v>10</v>
      </c>
      <c r="E6545" t="s">
        <v>12</v>
      </c>
      <c r="F6545" t="s">
        <v>10</v>
      </c>
      <c r="G6545" t="s">
        <v>10</v>
      </c>
      <c r="H6545" t="s">
        <v>10</v>
      </c>
      <c r="I6545" t="s">
        <v>7079</v>
      </c>
      <c r="J6545">
        <v>2</v>
      </c>
    </row>
    <row r="6546" spans="1:10">
      <c r="A6546" t="s">
        <v>6562</v>
      </c>
      <c r="B6546" t="s">
        <v>12</v>
      </c>
      <c r="C6546" t="s">
        <v>10</v>
      </c>
      <c r="D6546" t="s">
        <v>12</v>
      </c>
      <c r="E6546" t="s">
        <v>12</v>
      </c>
      <c r="F6546" t="s">
        <v>10</v>
      </c>
      <c r="G6546" t="s">
        <v>12</v>
      </c>
      <c r="H6546" t="s">
        <v>12</v>
      </c>
      <c r="I6546" t="s">
        <v>7080</v>
      </c>
      <c r="J6546">
        <v>5</v>
      </c>
    </row>
    <row r="6547" spans="1:10">
      <c r="A6547" t="s">
        <v>6563</v>
      </c>
      <c r="B6547" t="s">
        <v>10</v>
      </c>
      <c r="C6547" t="s">
        <v>12</v>
      </c>
      <c r="D6547" t="s">
        <v>12</v>
      </c>
      <c r="E6547" t="s">
        <v>10</v>
      </c>
      <c r="F6547" t="s">
        <v>10</v>
      </c>
      <c r="G6547" t="s">
        <v>12</v>
      </c>
      <c r="H6547" t="s">
        <v>12</v>
      </c>
      <c r="I6547" t="s">
        <v>7079</v>
      </c>
      <c r="J6547">
        <v>4</v>
      </c>
    </row>
    <row r="6548" spans="1:10">
      <c r="A6548" t="s">
        <v>6564</v>
      </c>
      <c r="B6548" t="s">
        <v>10</v>
      </c>
      <c r="C6548" t="s">
        <v>12</v>
      </c>
      <c r="D6548" t="s">
        <v>10</v>
      </c>
      <c r="E6548" t="s">
        <v>10</v>
      </c>
      <c r="F6548" t="s">
        <v>10</v>
      </c>
      <c r="G6548" t="s">
        <v>10</v>
      </c>
      <c r="H6548" t="s">
        <v>10</v>
      </c>
      <c r="I6548" t="s">
        <v>7079</v>
      </c>
      <c r="J6548">
        <v>1</v>
      </c>
    </row>
    <row r="6549" spans="1:10">
      <c r="A6549" t="s">
        <v>6565</v>
      </c>
      <c r="B6549" t="s">
        <v>10</v>
      </c>
      <c r="C6549" t="s">
        <v>12</v>
      </c>
      <c r="D6549" t="s">
        <v>12</v>
      </c>
      <c r="E6549" t="s">
        <v>12</v>
      </c>
      <c r="F6549" t="s">
        <v>10</v>
      </c>
      <c r="G6549" t="s">
        <v>10</v>
      </c>
      <c r="H6549" t="s">
        <v>10</v>
      </c>
      <c r="I6549" t="s">
        <v>7079</v>
      </c>
      <c r="J6549">
        <v>3</v>
      </c>
    </row>
    <row r="6550" spans="1:10">
      <c r="A6550" t="s">
        <v>6566</v>
      </c>
      <c r="B6550" t="s">
        <v>10</v>
      </c>
      <c r="C6550" t="s">
        <v>10</v>
      </c>
      <c r="D6550" t="s">
        <v>10</v>
      </c>
      <c r="E6550" t="s">
        <v>12</v>
      </c>
      <c r="F6550" t="s">
        <v>12</v>
      </c>
      <c r="G6550" t="s">
        <v>10</v>
      </c>
      <c r="H6550" t="s">
        <v>10</v>
      </c>
      <c r="I6550" t="s">
        <v>7079</v>
      </c>
      <c r="J6550">
        <v>2</v>
      </c>
    </row>
    <row r="6551" spans="1:10">
      <c r="A6551" t="s">
        <v>6567</v>
      </c>
      <c r="B6551" t="s">
        <v>10</v>
      </c>
      <c r="C6551" t="s">
        <v>10</v>
      </c>
      <c r="D6551" t="s">
        <v>10</v>
      </c>
      <c r="E6551" t="s">
        <v>10</v>
      </c>
      <c r="F6551" t="s">
        <v>10</v>
      </c>
      <c r="G6551" t="s">
        <v>10</v>
      </c>
      <c r="H6551" t="s">
        <v>12</v>
      </c>
      <c r="I6551" t="s">
        <v>7079</v>
      </c>
      <c r="J6551">
        <v>1</v>
      </c>
    </row>
    <row r="6552" spans="1:10">
      <c r="A6552" t="s">
        <v>6568</v>
      </c>
      <c r="B6552" t="s">
        <v>12</v>
      </c>
      <c r="C6552" t="s">
        <v>10</v>
      </c>
      <c r="D6552" t="s">
        <v>10</v>
      </c>
      <c r="E6552" t="s">
        <v>12</v>
      </c>
      <c r="F6552" t="s">
        <v>12</v>
      </c>
      <c r="G6552" t="s">
        <v>12</v>
      </c>
      <c r="H6552" t="s">
        <v>12</v>
      </c>
      <c r="I6552" t="s">
        <v>7080</v>
      </c>
      <c r="J6552">
        <v>5</v>
      </c>
    </row>
    <row r="6553" spans="1:10">
      <c r="A6553" t="s">
        <v>6569</v>
      </c>
      <c r="B6553" t="s">
        <v>10</v>
      </c>
      <c r="C6553" t="s">
        <v>10</v>
      </c>
      <c r="D6553" t="s">
        <v>12</v>
      </c>
      <c r="E6553" t="s">
        <v>10</v>
      </c>
      <c r="F6553" t="s">
        <v>10</v>
      </c>
      <c r="G6553" t="s">
        <v>12</v>
      </c>
      <c r="H6553" t="s">
        <v>12</v>
      </c>
      <c r="I6553" t="s">
        <v>7080</v>
      </c>
      <c r="J6553">
        <v>3</v>
      </c>
    </row>
    <row r="6554" spans="1:10">
      <c r="A6554" t="s">
        <v>6570</v>
      </c>
      <c r="B6554" t="s">
        <v>10</v>
      </c>
      <c r="C6554" t="s">
        <v>10</v>
      </c>
      <c r="D6554" t="s">
        <v>10</v>
      </c>
      <c r="E6554" t="s">
        <v>10</v>
      </c>
      <c r="F6554" t="s">
        <v>10</v>
      </c>
      <c r="G6554" t="s">
        <v>10</v>
      </c>
      <c r="H6554" t="s">
        <v>12</v>
      </c>
      <c r="I6554" t="s">
        <v>7080</v>
      </c>
      <c r="J6554">
        <v>1</v>
      </c>
    </row>
    <row r="6555" spans="1:10">
      <c r="A6555" t="s">
        <v>6571</v>
      </c>
      <c r="B6555" t="s">
        <v>10</v>
      </c>
      <c r="C6555" t="s">
        <v>10</v>
      </c>
      <c r="D6555" t="s">
        <v>12</v>
      </c>
      <c r="E6555" t="s">
        <v>12</v>
      </c>
      <c r="F6555" t="s">
        <v>12</v>
      </c>
      <c r="G6555" t="s">
        <v>12</v>
      </c>
      <c r="H6555" t="s">
        <v>12</v>
      </c>
      <c r="I6555" t="s">
        <v>7079</v>
      </c>
      <c r="J6555">
        <v>5</v>
      </c>
    </row>
    <row r="6556" spans="1:10">
      <c r="A6556" t="s">
        <v>6572</v>
      </c>
      <c r="B6556" t="s">
        <v>10</v>
      </c>
      <c r="C6556" t="s">
        <v>10</v>
      </c>
      <c r="D6556" t="s">
        <v>10</v>
      </c>
      <c r="E6556" t="s">
        <v>10</v>
      </c>
      <c r="F6556" t="s">
        <v>10</v>
      </c>
      <c r="G6556" t="s">
        <v>10</v>
      </c>
      <c r="H6556" t="s">
        <v>10</v>
      </c>
      <c r="I6556" t="s">
        <v>7080</v>
      </c>
      <c r="J6556">
        <v>0</v>
      </c>
    </row>
    <row r="6557" spans="1:10">
      <c r="A6557" t="s">
        <v>6573</v>
      </c>
      <c r="B6557" t="s">
        <v>10</v>
      </c>
      <c r="C6557" t="s">
        <v>10</v>
      </c>
      <c r="D6557" t="s">
        <v>10</v>
      </c>
      <c r="E6557" t="s">
        <v>10</v>
      </c>
      <c r="F6557" t="s">
        <v>10</v>
      </c>
      <c r="G6557" t="s">
        <v>10</v>
      </c>
      <c r="H6557" t="s">
        <v>10</v>
      </c>
      <c r="I6557" t="s">
        <v>10</v>
      </c>
      <c r="J6557">
        <v>0</v>
      </c>
    </row>
    <row r="6558" spans="1:10">
      <c r="A6558" t="s">
        <v>6574</v>
      </c>
      <c r="B6558" t="s">
        <v>10</v>
      </c>
      <c r="C6558" t="s">
        <v>10</v>
      </c>
      <c r="D6558" t="s">
        <v>10</v>
      </c>
      <c r="E6558" t="s">
        <v>10</v>
      </c>
      <c r="F6558" t="s">
        <v>10</v>
      </c>
      <c r="G6558" t="s">
        <v>10</v>
      </c>
      <c r="H6558" t="s">
        <v>10</v>
      </c>
      <c r="I6558" t="s">
        <v>10</v>
      </c>
      <c r="J6558">
        <v>0</v>
      </c>
    </row>
    <row r="6559" spans="1:10">
      <c r="A6559" t="s">
        <v>6575</v>
      </c>
      <c r="B6559" t="s">
        <v>12</v>
      </c>
      <c r="C6559" t="s">
        <v>10</v>
      </c>
      <c r="D6559" t="s">
        <v>12</v>
      </c>
      <c r="E6559" t="s">
        <v>10</v>
      </c>
      <c r="F6559" t="s">
        <v>10</v>
      </c>
      <c r="G6559" t="s">
        <v>12</v>
      </c>
      <c r="H6559" t="s">
        <v>12</v>
      </c>
      <c r="I6559" t="s">
        <v>7080</v>
      </c>
      <c r="J6559">
        <v>4</v>
      </c>
    </row>
    <row r="6560" spans="1:10">
      <c r="A6560" t="s">
        <v>6576</v>
      </c>
      <c r="B6560" t="s">
        <v>10</v>
      </c>
      <c r="C6560" t="s">
        <v>10</v>
      </c>
      <c r="D6560" t="s">
        <v>10</v>
      </c>
      <c r="E6560" t="s">
        <v>10</v>
      </c>
      <c r="F6560" t="s">
        <v>10</v>
      </c>
      <c r="G6560" t="s">
        <v>10</v>
      </c>
      <c r="H6560" t="s">
        <v>10</v>
      </c>
      <c r="I6560" t="s">
        <v>10</v>
      </c>
      <c r="J6560">
        <v>0</v>
      </c>
    </row>
    <row r="6561" spans="1:10">
      <c r="A6561" t="s">
        <v>6577</v>
      </c>
      <c r="B6561" t="s">
        <v>10</v>
      </c>
      <c r="C6561" t="s">
        <v>10</v>
      </c>
      <c r="D6561" t="s">
        <v>10</v>
      </c>
      <c r="E6561" t="s">
        <v>12</v>
      </c>
      <c r="F6561" t="s">
        <v>12</v>
      </c>
      <c r="G6561" t="s">
        <v>12</v>
      </c>
      <c r="H6561" t="s">
        <v>12</v>
      </c>
      <c r="I6561" t="s">
        <v>7080</v>
      </c>
      <c r="J6561">
        <v>4</v>
      </c>
    </row>
    <row r="6562" spans="1:10">
      <c r="A6562" t="s">
        <v>6578</v>
      </c>
      <c r="B6562" t="s">
        <v>10</v>
      </c>
      <c r="C6562" t="s">
        <v>10</v>
      </c>
      <c r="D6562" t="s">
        <v>10</v>
      </c>
      <c r="E6562" t="s">
        <v>10</v>
      </c>
      <c r="F6562" t="s">
        <v>10</v>
      </c>
      <c r="G6562" t="s">
        <v>10</v>
      </c>
      <c r="H6562" t="s">
        <v>10</v>
      </c>
      <c r="I6562" t="s">
        <v>10</v>
      </c>
      <c r="J6562">
        <v>0</v>
      </c>
    </row>
    <row r="6563" spans="1:10">
      <c r="A6563" t="s">
        <v>6579</v>
      </c>
      <c r="B6563" t="s">
        <v>10</v>
      </c>
      <c r="C6563" t="s">
        <v>10</v>
      </c>
      <c r="D6563" t="s">
        <v>10</v>
      </c>
      <c r="E6563" t="s">
        <v>12</v>
      </c>
      <c r="F6563" t="s">
        <v>10</v>
      </c>
      <c r="G6563" t="s">
        <v>10</v>
      </c>
      <c r="H6563" t="s">
        <v>10</v>
      </c>
      <c r="I6563" t="s">
        <v>7080</v>
      </c>
      <c r="J6563">
        <v>1</v>
      </c>
    </row>
    <row r="6564" spans="1:10">
      <c r="A6564" t="s">
        <v>6580</v>
      </c>
      <c r="B6564" t="s">
        <v>12</v>
      </c>
      <c r="C6564" t="s">
        <v>10</v>
      </c>
      <c r="D6564" t="s">
        <v>12</v>
      </c>
      <c r="E6564" t="s">
        <v>10</v>
      </c>
      <c r="F6564" t="s">
        <v>10</v>
      </c>
      <c r="G6564" t="s">
        <v>12</v>
      </c>
      <c r="H6564" t="s">
        <v>12</v>
      </c>
      <c r="I6564" t="s">
        <v>7080</v>
      </c>
      <c r="J6564">
        <v>4</v>
      </c>
    </row>
    <row r="6565" spans="1:10">
      <c r="A6565" t="s">
        <v>6581</v>
      </c>
      <c r="B6565" t="s">
        <v>12</v>
      </c>
      <c r="C6565" t="s">
        <v>10</v>
      </c>
      <c r="D6565" t="s">
        <v>10</v>
      </c>
      <c r="E6565" t="s">
        <v>10</v>
      </c>
      <c r="F6565" t="s">
        <v>10</v>
      </c>
      <c r="G6565" t="s">
        <v>10</v>
      </c>
      <c r="H6565" t="s">
        <v>10</v>
      </c>
      <c r="I6565" t="s">
        <v>7080</v>
      </c>
      <c r="J6565">
        <v>1</v>
      </c>
    </row>
    <row r="6566" spans="1:10">
      <c r="A6566" t="s">
        <v>6582</v>
      </c>
      <c r="B6566" t="s">
        <v>10</v>
      </c>
      <c r="C6566" t="s">
        <v>10</v>
      </c>
      <c r="D6566" t="s">
        <v>10</v>
      </c>
      <c r="E6566" t="s">
        <v>10</v>
      </c>
      <c r="F6566" t="s">
        <v>10</v>
      </c>
      <c r="G6566" t="s">
        <v>10</v>
      </c>
      <c r="H6566" t="s">
        <v>10</v>
      </c>
      <c r="I6566" t="s">
        <v>10</v>
      </c>
      <c r="J6566">
        <v>0</v>
      </c>
    </row>
    <row r="6567" spans="1:10">
      <c r="A6567" t="s">
        <v>6583</v>
      </c>
      <c r="B6567" t="s">
        <v>12</v>
      </c>
      <c r="C6567" t="s">
        <v>12</v>
      </c>
      <c r="D6567" t="s">
        <v>12</v>
      </c>
      <c r="E6567" t="s">
        <v>10</v>
      </c>
      <c r="F6567" t="s">
        <v>10</v>
      </c>
      <c r="G6567" t="s">
        <v>12</v>
      </c>
      <c r="H6567" t="s">
        <v>12</v>
      </c>
      <c r="I6567" t="s">
        <v>7080</v>
      </c>
      <c r="J6567">
        <v>5</v>
      </c>
    </row>
    <row r="6568" spans="1:10">
      <c r="A6568" t="s">
        <v>6584</v>
      </c>
      <c r="B6568" t="s">
        <v>12</v>
      </c>
      <c r="C6568" t="s">
        <v>12</v>
      </c>
      <c r="D6568" t="s">
        <v>12</v>
      </c>
      <c r="E6568" t="s">
        <v>12</v>
      </c>
      <c r="F6568" t="s">
        <v>12</v>
      </c>
      <c r="G6568" t="s">
        <v>12</v>
      </c>
      <c r="H6568" t="s">
        <v>12</v>
      </c>
      <c r="I6568" t="s">
        <v>7080</v>
      </c>
      <c r="J6568">
        <v>7</v>
      </c>
    </row>
    <row r="6569" spans="1:10">
      <c r="A6569" t="s">
        <v>6585</v>
      </c>
      <c r="B6569" t="s">
        <v>12</v>
      </c>
      <c r="C6569" t="s">
        <v>12</v>
      </c>
      <c r="D6569" t="s">
        <v>10</v>
      </c>
      <c r="E6569" t="s">
        <v>10</v>
      </c>
      <c r="F6569" t="s">
        <v>10</v>
      </c>
      <c r="G6569" t="s">
        <v>12</v>
      </c>
      <c r="H6569" t="s">
        <v>12</v>
      </c>
      <c r="I6569" t="s">
        <v>7080</v>
      </c>
      <c r="J6569">
        <v>4</v>
      </c>
    </row>
    <row r="6570" spans="1:10">
      <c r="A6570" t="s">
        <v>6586</v>
      </c>
      <c r="B6570" t="s">
        <v>10</v>
      </c>
      <c r="C6570" t="s">
        <v>10</v>
      </c>
      <c r="D6570" t="s">
        <v>10</v>
      </c>
      <c r="E6570" t="s">
        <v>10</v>
      </c>
      <c r="F6570" t="s">
        <v>10</v>
      </c>
      <c r="G6570" t="s">
        <v>10</v>
      </c>
      <c r="H6570" t="s">
        <v>10</v>
      </c>
      <c r="I6570" t="s">
        <v>10</v>
      </c>
      <c r="J6570">
        <v>0</v>
      </c>
    </row>
    <row r="6571" spans="1:10">
      <c r="A6571" t="s">
        <v>6587</v>
      </c>
      <c r="B6571" t="s">
        <v>10</v>
      </c>
      <c r="C6571" t="s">
        <v>10</v>
      </c>
      <c r="D6571" t="s">
        <v>10</v>
      </c>
      <c r="E6571" t="s">
        <v>10</v>
      </c>
      <c r="F6571" t="s">
        <v>10</v>
      </c>
      <c r="G6571" t="s">
        <v>10</v>
      </c>
      <c r="H6571" t="s">
        <v>10</v>
      </c>
      <c r="I6571" t="s">
        <v>10</v>
      </c>
      <c r="J6571">
        <v>0</v>
      </c>
    </row>
    <row r="6572" spans="1:10">
      <c r="A6572" t="s">
        <v>6588</v>
      </c>
      <c r="B6572" t="s">
        <v>10</v>
      </c>
      <c r="C6572" t="s">
        <v>12</v>
      </c>
      <c r="D6572" t="s">
        <v>10</v>
      </c>
      <c r="E6572" t="s">
        <v>10</v>
      </c>
      <c r="F6572" t="s">
        <v>10</v>
      </c>
      <c r="G6572" t="s">
        <v>10</v>
      </c>
      <c r="H6572" t="s">
        <v>10</v>
      </c>
      <c r="I6572" t="s">
        <v>7079</v>
      </c>
      <c r="J6572">
        <v>1</v>
      </c>
    </row>
    <row r="6573" spans="1:10">
      <c r="A6573" t="s">
        <v>6589</v>
      </c>
      <c r="B6573" t="s">
        <v>10</v>
      </c>
      <c r="C6573" t="s">
        <v>12</v>
      </c>
      <c r="D6573" t="s">
        <v>12</v>
      </c>
      <c r="E6573" t="s">
        <v>10</v>
      </c>
      <c r="F6573" t="s">
        <v>10</v>
      </c>
      <c r="G6573" t="s">
        <v>10</v>
      </c>
      <c r="H6573" t="s">
        <v>10</v>
      </c>
      <c r="I6573" t="s">
        <v>7079</v>
      </c>
      <c r="J6573">
        <v>2</v>
      </c>
    </row>
    <row r="6574" spans="1:10">
      <c r="A6574" t="s">
        <v>6590</v>
      </c>
      <c r="B6574" t="s">
        <v>12</v>
      </c>
      <c r="C6574" t="s">
        <v>12</v>
      </c>
      <c r="D6574" t="s">
        <v>12</v>
      </c>
      <c r="E6574" t="s">
        <v>12</v>
      </c>
      <c r="F6574" t="s">
        <v>12</v>
      </c>
      <c r="G6574" t="s">
        <v>12</v>
      </c>
      <c r="H6574" t="s">
        <v>12</v>
      </c>
      <c r="I6574" t="s">
        <v>7079</v>
      </c>
      <c r="J6574">
        <v>7</v>
      </c>
    </row>
    <row r="6575" spans="1:10">
      <c r="A6575" t="s">
        <v>6591</v>
      </c>
      <c r="B6575" t="s">
        <v>10</v>
      </c>
      <c r="C6575" t="s">
        <v>10</v>
      </c>
      <c r="D6575" t="s">
        <v>12</v>
      </c>
      <c r="E6575" t="s">
        <v>12</v>
      </c>
      <c r="F6575" t="s">
        <v>12</v>
      </c>
      <c r="G6575" t="s">
        <v>10</v>
      </c>
      <c r="H6575" t="s">
        <v>12</v>
      </c>
      <c r="I6575" t="s">
        <v>7079</v>
      </c>
      <c r="J6575">
        <v>4</v>
      </c>
    </row>
    <row r="6576" spans="1:10">
      <c r="A6576" t="s">
        <v>6592</v>
      </c>
      <c r="B6576" t="s">
        <v>12</v>
      </c>
      <c r="C6576" t="s">
        <v>10</v>
      </c>
      <c r="D6576" t="s">
        <v>10</v>
      </c>
      <c r="E6576" t="s">
        <v>12</v>
      </c>
      <c r="F6576" t="s">
        <v>10</v>
      </c>
      <c r="G6576" t="s">
        <v>12</v>
      </c>
      <c r="H6576" t="s">
        <v>10</v>
      </c>
      <c r="I6576" t="s">
        <v>7080</v>
      </c>
      <c r="J6576">
        <v>3</v>
      </c>
    </row>
    <row r="6577" spans="1:10">
      <c r="A6577" t="s">
        <v>6593</v>
      </c>
      <c r="B6577" t="s">
        <v>12</v>
      </c>
      <c r="C6577" t="s">
        <v>12</v>
      </c>
      <c r="D6577" t="s">
        <v>10</v>
      </c>
      <c r="E6577" t="s">
        <v>10</v>
      </c>
      <c r="F6577" t="s">
        <v>12</v>
      </c>
      <c r="G6577" t="s">
        <v>10</v>
      </c>
      <c r="H6577" t="s">
        <v>10</v>
      </c>
      <c r="I6577" t="s">
        <v>7079</v>
      </c>
      <c r="J6577">
        <v>3</v>
      </c>
    </row>
    <row r="6578" spans="1:10">
      <c r="A6578" t="s">
        <v>6594</v>
      </c>
      <c r="B6578" t="s">
        <v>10</v>
      </c>
      <c r="C6578" t="s">
        <v>10</v>
      </c>
      <c r="D6578" t="s">
        <v>10</v>
      </c>
      <c r="E6578" t="s">
        <v>10</v>
      </c>
      <c r="F6578" t="s">
        <v>10</v>
      </c>
      <c r="G6578" t="s">
        <v>10</v>
      </c>
      <c r="H6578" t="s">
        <v>10</v>
      </c>
      <c r="I6578" t="s">
        <v>10</v>
      </c>
      <c r="J6578">
        <v>0</v>
      </c>
    </row>
    <row r="6579" spans="1:10">
      <c r="A6579" t="s">
        <v>6595</v>
      </c>
      <c r="B6579" t="s">
        <v>12</v>
      </c>
      <c r="C6579" t="s">
        <v>10</v>
      </c>
      <c r="D6579" t="s">
        <v>12</v>
      </c>
      <c r="E6579" t="s">
        <v>12</v>
      </c>
      <c r="F6579" t="s">
        <v>12</v>
      </c>
      <c r="G6579" t="s">
        <v>12</v>
      </c>
      <c r="H6579" t="s">
        <v>10</v>
      </c>
      <c r="I6579" t="s">
        <v>7079</v>
      </c>
      <c r="J6579">
        <v>5</v>
      </c>
    </row>
    <row r="6580" spans="1:10">
      <c r="A6580" t="s">
        <v>6596</v>
      </c>
      <c r="B6580" t="s">
        <v>12</v>
      </c>
      <c r="C6580" t="s">
        <v>12</v>
      </c>
      <c r="D6580" t="s">
        <v>10</v>
      </c>
      <c r="E6580" t="s">
        <v>12</v>
      </c>
      <c r="F6580" t="s">
        <v>12</v>
      </c>
      <c r="G6580" t="s">
        <v>10</v>
      </c>
      <c r="H6580" t="s">
        <v>12</v>
      </c>
      <c r="I6580" t="s">
        <v>7079</v>
      </c>
      <c r="J6580">
        <v>5</v>
      </c>
    </row>
    <row r="6581" spans="1:10">
      <c r="A6581" t="s">
        <v>6597</v>
      </c>
      <c r="B6581" t="s">
        <v>12</v>
      </c>
      <c r="C6581" t="s">
        <v>12</v>
      </c>
      <c r="D6581" t="s">
        <v>10</v>
      </c>
      <c r="E6581" t="s">
        <v>12</v>
      </c>
      <c r="F6581" t="s">
        <v>12</v>
      </c>
      <c r="G6581" t="s">
        <v>12</v>
      </c>
      <c r="H6581" t="s">
        <v>12</v>
      </c>
      <c r="I6581" t="s">
        <v>7079</v>
      </c>
      <c r="J6581">
        <v>6</v>
      </c>
    </row>
    <row r="6582" spans="1:10">
      <c r="A6582" t="s">
        <v>6598</v>
      </c>
      <c r="B6582" t="s">
        <v>10</v>
      </c>
      <c r="C6582" t="s">
        <v>10</v>
      </c>
      <c r="D6582" t="s">
        <v>12</v>
      </c>
      <c r="E6582" t="s">
        <v>12</v>
      </c>
      <c r="F6582" t="s">
        <v>10</v>
      </c>
      <c r="G6582" t="s">
        <v>12</v>
      </c>
      <c r="H6582" t="s">
        <v>12</v>
      </c>
      <c r="I6582" t="s">
        <v>7079</v>
      </c>
      <c r="J6582">
        <v>4</v>
      </c>
    </row>
    <row r="6583" spans="1:10">
      <c r="A6583" t="s">
        <v>6599</v>
      </c>
      <c r="B6583" t="s">
        <v>12</v>
      </c>
      <c r="C6583" t="s">
        <v>10</v>
      </c>
      <c r="D6583" t="s">
        <v>12</v>
      </c>
      <c r="E6583" t="s">
        <v>10</v>
      </c>
      <c r="F6583" t="s">
        <v>12</v>
      </c>
      <c r="G6583" t="s">
        <v>12</v>
      </c>
      <c r="H6583" t="s">
        <v>10</v>
      </c>
      <c r="I6583" t="s">
        <v>7079</v>
      </c>
      <c r="J6583">
        <v>4</v>
      </c>
    </row>
    <row r="6584" spans="1:10">
      <c r="A6584" t="s">
        <v>6600</v>
      </c>
      <c r="B6584" t="s">
        <v>12</v>
      </c>
      <c r="C6584" t="s">
        <v>12</v>
      </c>
      <c r="D6584" t="s">
        <v>12</v>
      </c>
      <c r="E6584" t="s">
        <v>12</v>
      </c>
      <c r="F6584" t="s">
        <v>10</v>
      </c>
      <c r="G6584" t="s">
        <v>12</v>
      </c>
      <c r="H6584" t="s">
        <v>12</v>
      </c>
      <c r="I6584" t="s">
        <v>7080</v>
      </c>
      <c r="J6584">
        <v>6</v>
      </c>
    </row>
    <row r="6585" spans="1:10">
      <c r="A6585" t="s">
        <v>6601</v>
      </c>
      <c r="B6585" t="s">
        <v>10</v>
      </c>
      <c r="C6585" t="s">
        <v>10</v>
      </c>
      <c r="D6585" t="s">
        <v>10</v>
      </c>
      <c r="E6585" t="s">
        <v>10</v>
      </c>
      <c r="F6585" t="s">
        <v>10</v>
      </c>
      <c r="G6585" t="s">
        <v>10</v>
      </c>
      <c r="H6585" t="s">
        <v>10</v>
      </c>
      <c r="I6585" t="s">
        <v>10</v>
      </c>
      <c r="J6585">
        <v>0</v>
      </c>
    </row>
    <row r="6586" spans="1:10">
      <c r="A6586" t="s">
        <v>6602</v>
      </c>
      <c r="B6586" t="s">
        <v>10</v>
      </c>
      <c r="C6586" t="s">
        <v>10</v>
      </c>
      <c r="D6586" t="s">
        <v>10</v>
      </c>
      <c r="E6586" t="s">
        <v>10</v>
      </c>
      <c r="F6586" t="s">
        <v>10</v>
      </c>
      <c r="G6586" t="s">
        <v>10</v>
      </c>
      <c r="H6586" t="s">
        <v>10</v>
      </c>
      <c r="I6586" t="s">
        <v>10</v>
      </c>
      <c r="J6586">
        <v>0</v>
      </c>
    </row>
    <row r="6587" spans="1:10">
      <c r="A6587" t="s">
        <v>6603</v>
      </c>
      <c r="B6587" t="s">
        <v>10</v>
      </c>
      <c r="C6587" t="s">
        <v>10</v>
      </c>
      <c r="D6587" t="s">
        <v>10</v>
      </c>
      <c r="E6587" t="s">
        <v>10</v>
      </c>
      <c r="F6587" t="s">
        <v>10</v>
      </c>
      <c r="G6587" t="s">
        <v>10</v>
      </c>
      <c r="H6587" t="s">
        <v>10</v>
      </c>
      <c r="I6587" t="s">
        <v>10</v>
      </c>
      <c r="J6587">
        <v>0</v>
      </c>
    </row>
    <row r="6588" spans="1:10">
      <c r="A6588" t="s">
        <v>6604</v>
      </c>
      <c r="B6588" t="s">
        <v>12</v>
      </c>
      <c r="C6588" t="s">
        <v>10</v>
      </c>
      <c r="D6588" t="s">
        <v>10</v>
      </c>
      <c r="E6588" t="s">
        <v>10</v>
      </c>
      <c r="F6588" t="s">
        <v>10</v>
      </c>
      <c r="G6588" t="s">
        <v>10</v>
      </c>
      <c r="H6588" t="s">
        <v>10</v>
      </c>
      <c r="I6588" t="s">
        <v>10</v>
      </c>
      <c r="J6588">
        <v>1</v>
      </c>
    </row>
    <row r="6589" spans="1:10">
      <c r="A6589" t="s">
        <v>6605</v>
      </c>
      <c r="B6589" t="s">
        <v>12</v>
      </c>
      <c r="C6589" t="s">
        <v>12</v>
      </c>
      <c r="D6589" t="s">
        <v>12</v>
      </c>
      <c r="E6589" t="s">
        <v>10</v>
      </c>
      <c r="F6589" t="s">
        <v>10</v>
      </c>
      <c r="G6589" t="s">
        <v>12</v>
      </c>
      <c r="H6589" t="s">
        <v>12</v>
      </c>
      <c r="I6589" t="s">
        <v>7080</v>
      </c>
      <c r="J6589">
        <v>5</v>
      </c>
    </row>
    <row r="6590" spans="1:10">
      <c r="A6590" t="s">
        <v>6606</v>
      </c>
      <c r="B6590" t="s">
        <v>12</v>
      </c>
      <c r="C6590" t="s">
        <v>10</v>
      </c>
      <c r="D6590" t="s">
        <v>10</v>
      </c>
      <c r="E6590" t="s">
        <v>10</v>
      </c>
      <c r="F6590" t="s">
        <v>10</v>
      </c>
      <c r="G6590" t="s">
        <v>10</v>
      </c>
      <c r="H6590" t="s">
        <v>10</v>
      </c>
      <c r="I6590" t="s">
        <v>10</v>
      </c>
      <c r="J6590">
        <v>1</v>
      </c>
    </row>
    <row r="6591" spans="1:10">
      <c r="A6591" t="s">
        <v>6607</v>
      </c>
      <c r="B6591" t="s">
        <v>12</v>
      </c>
      <c r="C6591" t="s">
        <v>10</v>
      </c>
      <c r="D6591" t="s">
        <v>10</v>
      </c>
      <c r="E6591" t="s">
        <v>10</v>
      </c>
      <c r="F6591" t="s">
        <v>10</v>
      </c>
      <c r="G6591" t="s">
        <v>10</v>
      </c>
      <c r="H6591" t="s">
        <v>10</v>
      </c>
      <c r="I6591" t="s">
        <v>10</v>
      </c>
      <c r="J6591">
        <v>1</v>
      </c>
    </row>
    <row r="6592" spans="1:10">
      <c r="A6592" t="s">
        <v>6608</v>
      </c>
      <c r="B6592" t="s">
        <v>10</v>
      </c>
      <c r="C6592" t="s">
        <v>10</v>
      </c>
      <c r="D6592" t="s">
        <v>10</v>
      </c>
      <c r="E6592" t="s">
        <v>10</v>
      </c>
      <c r="F6592" t="s">
        <v>10</v>
      </c>
      <c r="G6592" t="s">
        <v>10</v>
      </c>
      <c r="H6592" t="s">
        <v>10</v>
      </c>
      <c r="I6592" t="s">
        <v>7080</v>
      </c>
      <c r="J6592">
        <v>0</v>
      </c>
    </row>
    <row r="6593" spans="1:10">
      <c r="A6593" t="s">
        <v>6609</v>
      </c>
      <c r="B6593" t="s">
        <v>10</v>
      </c>
      <c r="C6593" t="s">
        <v>10</v>
      </c>
      <c r="D6593" t="s">
        <v>10</v>
      </c>
      <c r="E6593" t="s">
        <v>10</v>
      </c>
      <c r="F6593" t="s">
        <v>10</v>
      </c>
      <c r="G6593" t="s">
        <v>10</v>
      </c>
      <c r="H6593" t="s">
        <v>10</v>
      </c>
      <c r="I6593" t="s">
        <v>7080</v>
      </c>
      <c r="J6593">
        <v>0</v>
      </c>
    </row>
    <row r="6594" spans="1:10">
      <c r="A6594" t="s">
        <v>6610</v>
      </c>
      <c r="B6594" t="s">
        <v>10</v>
      </c>
      <c r="C6594" t="s">
        <v>10</v>
      </c>
      <c r="D6594" t="s">
        <v>10</v>
      </c>
      <c r="E6594" t="s">
        <v>10</v>
      </c>
      <c r="F6594" t="s">
        <v>12</v>
      </c>
      <c r="G6594" t="s">
        <v>12</v>
      </c>
      <c r="H6594" t="s">
        <v>10</v>
      </c>
      <c r="I6594" t="s">
        <v>7079</v>
      </c>
      <c r="J6594">
        <v>2</v>
      </c>
    </row>
    <row r="6595" spans="1:10">
      <c r="A6595" t="s">
        <v>6611</v>
      </c>
      <c r="B6595" t="s">
        <v>10</v>
      </c>
      <c r="C6595" t="s">
        <v>10</v>
      </c>
      <c r="D6595" t="s">
        <v>10</v>
      </c>
      <c r="E6595" t="s">
        <v>12</v>
      </c>
      <c r="F6595" t="s">
        <v>12</v>
      </c>
      <c r="G6595" t="s">
        <v>12</v>
      </c>
      <c r="H6595" t="s">
        <v>12</v>
      </c>
      <c r="I6595" t="s">
        <v>7079</v>
      </c>
      <c r="J6595">
        <v>4</v>
      </c>
    </row>
    <row r="6596" spans="1:10">
      <c r="A6596" t="s">
        <v>6612</v>
      </c>
      <c r="B6596" t="s">
        <v>10</v>
      </c>
      <c r="C6596" t="s">
        <v>10</v>
      </c>
      <c r="D6596" t="s">
        <v>10</v>
      </c>
      <c r="E6596" t="s">
        <v>10</v>
      </c>
      <c r="F6596" t="s">
        <v>10</v>
      </c>
      <c r="G6596" t="s">
        <v>10</v>
      </c>
      <c r="H6596" t="s">
        <v>10</v>
      </c>
      <c r="I6596" t="s">
        <v>10</v>
      </c>
      <c r="J6596">
        <v>0</v>
      </c>
    </row>
    <row r="6597" spans="1:10">
      <c r="A6597" t="s">
        <v>6613</v>
      </c>
      <c r="B6597" t="s">
        <v>10</v>
      </c>
      <c r="C6597" t="s">
        <v>12</v>
      </c>
      <c r="D6597" t="s">
        <v>10</v>
      </c>
      <c r="E6597" t="s">
        <v>12</v>
      </c>
      <c r="F6597" t="s">
        <v>12</v>
      </c>
      <c r="G6597" t="s">
        <v>12</v>
      </c>
      <c r="H6597" t="s">
        <v>12</v>
      </c>
      <c r="I6597" t="s">
        <v>7079</v>
      </c>
      <c r="J6597">
        <v>5</v>
      </c>
    </row>
    <row r="6598" spans="1:10">
      <c r="A6598" t="s">
        <v>6614</v>
      </c>
      <c r="B6598" t="s">
        <v>12</v>
      </c>
      <c r="C6598" t="s">
        <v>12</v>
      </c>
      <c r="D6598" t="s">
        <v>12</v>
      </c>
      <c r="E6598" t="s">
        <v>12</v>
      </c>
      <c r="F6598" t="s">
        <v>12</v>
      </c>
      <c r="G6598" t="s">
        <v>12</v>
      </c>
      <c r="H6598" t="s">
        <v>10</v>
      </c>
      <c r="I6598" t="s">
        <v>7079</v>
      </c>
      <c r="J6598">
        <v>6</v>
      </c>
    </row>
    <row r="6599" spans="1:10">
      <c r="A6599" t="s">
        <v>6615</v>
      </c>
      <c r="B6599" t="s">
        <v>10</v>
      </c>
      <c r="C6599" t="s">
        <v>10</v>
      </c>
      <c r="D6599" t="s">
        <v>10</v>
      </c>
      <c r="E6599" t="s">
        <v>10</v>
      </c>
      <c r="F6599" t="s">
        <v>12</v>
      </c>
      <c r="G6599" t="s">
        <v>12</v>
      </c>
      <c r="H6599" t="s">
        <v>12</v>
      </c>
      <c r="I6599" t="s">
        <v>7079</v>
      </c>
      <c r="J6599">
        <v>3</v>
      </c>
    </row>
    <row r="6600" spans="1:10">
      <c r="A6600" t="s">
        <v>6616</v>
      </c>
      <c r="B6600" t="s">
        <v>10</v>
      </c>
      <c r="C6600" t="s">
        <v>12</v>
      </c>
      <c r="D6600" t="s">
        <v>12</v>
      </c>
      <c r="E6600" t="s">
        <v>12</v>
      </c>
      <c r="F6600" t="s">
        <v>12</v>
      </c>
      <c r="G6600" t="s">
        <v>12</v>
      </c>
      <c r="H6600" t="s">
        <v>10</v>
      </c>
      <c r="I6600" t="s">
        <v>7079</v>
      </c>
      <c r="J6600">
        <v>5</v>
      </c>
    </row>
    <row r="6601" spans="1:10">
      <c r="A6601" t="s">
        <v>6617</v>
      </c>
      <c r="B6601" t="s">
        <v>12</v>
      </c>
      <c r="C6601" t="s">
        <v>10</v>
      </c>
      <c r="D6601" t="s">
        <v>12</v>
      </c>
      <c r="E6601" t="s">
        <v>12</v>
      </c>
      <c r="F6601" t="s">
        <v>10</v>
      </c>
      <c r="G6601" t="s">
        <v>12</v>
      </c>
      <c r="H6601" t="s">
        <v>10</v>
      </c>
      <c r="I6601" t="s">
        <v>7080</v>
      </c>
      <c r="J6601">
        <v>4</v>
      </c>
    </row>
    <row r="6602" spans="1:10">
      <c r="A6602" t="s">
        <v>6618</v>
      </c>
      <c r="B6602" t="s">
        <v>10</v>
      </c>
      <c r="C6602" t="s">
        <v>12</v>
      </c>
      <c r="D6602" t="s">
        <v>10</v>
      </c>
      <c r="E6602" t="s">
        <v>10</v>
      </c>
      <c r="F6602" t="s">
        <v>10</v>
      </c>
      <c r="G6602" t="s">
        <v>10</v>
      </c>
      <c r="H6602" t="s">
        <v>10</v>
      </c>
      <c r="I6602" t="s">
        <v>7079</v>
      </c>
      <c r="J6602">
        <v>1</v>
      </c>
    </row>
    <row r="6603" spans="1:10">
      <c r="A6603" t="s">
        <v>6619</v>
      </c>
      <c r="B6603" t="s">
        <v>12</v>
      </c>
      <c r="C6603" t="s">
        <v>10</v>
      </c>
      <c r="D6603" t="s">
        <v>12</v>
      </c>
      <c r="E6603" t="s">
        <v>12</v>
      </c>
      <c r="F6603" t="s">
        <v>12</v>
      </c>
      <c r="G6603" t="s">
        <v>12</v>
      </c>
      <c r="H6603" t="s">
        <v>12</v>
      </c>
      <c r="I6603" t="s">
        <v>7080</v>
      </c>
      <c r="J6603">
        <v>6</v>
      </c>
    </row>
    <row r="6604" spans="1:10">
      <c r="A6604" t="s">
        <v>6620</v>
      </c>
      <c r="B6604" t="s">
        <v>12</v>
      </c>
      <c r="C6604" t="s">
        <v>10</v>
      </c>
      <c r="D6604" t="s">
        <v>12</v>
      </c>
      <c r="E6604" t="s">
        <v>12</v>
      </c>
      <c r="F6604" t="s">
        <v>10</v>
      </c>
      <c r="G6604" t="s">
        <v>12</v>
      </c>
      <c r="H6604" t="s">
        <v>10</v>
      </c>
      <c r="I6604" t="s">
        <v>7080</v>
      </c>
      <c r="J6604">
        <v>4</v>
      </c>
    </row>
    <row r="6605" spans="1:10">
      <c r="A6605" t="s">
        <v>6621</v>
      </c>
      <c r="B6605" t="s">
        <v>12</v>
      </c>
      <c r="C6605" t="s">
        <v>10</v>
      </c>
      <c r="D6605" t="s">
        <v>10</v>
      </c>
      <c r="E6605" t="s">
        <v>10</v>
      </c>
      <c r="F6605" t="s">
        <v>12</v>
      </c>
      <c r="G6605" t="s">
        <v>12</v>
      </c>
      <c r="H6605" t="s">
        <v>10</v>
      </c>
      <c r="I6605" t="s">
        <v>7079</v>
      </c>
      <c r="J6605">
        <v>3</v>
      </c>
    </row>
    <row r="6606" spans="1:10">
      <c r="A6606" t="s">
        <v>6622</v>
      </c>
      <c r="B6606" t="s">
        <v>10</v>
      </c>
      <c r="C6606" t="s">
        <v>10</v>
      </c>
      <c r="D6606" t="s">
        <v>10</v>
      </c>
      <c r="E6606" t="s">
        <v>10</v>
      </c>
      <c r="F6606" t="s">
        <v>10</v>
      </c>
      <c r="G6606" t="s">
        <v>10</v>
      </c>
      <c r="H6606" t="s">
        <v>10</v>
      </c>
      <c r="I6606" t="s">
        <v>7079</v>
      </c>
      <c r="J6606">
        <v>0</v>
      </c>
    </row>
    <row r="6607" spans="1:10">
      <c r="A6607" t="s">
        <v>6623</v>
      </c>
      <c r="B6607" t="s">
        <v>12</v>
      </c>
      <c r="C6607" t="s">
        <v>10</v>
      </c>
      <c r="D6607" t="s">
        <v>12</v>
      </c>
      <c r="E6607" t="s">
        <v>12</v>
      </c>
      <c r="F6607" t="s">
        <v>12</v>
      </c>
      <c r="G6607" t="s">
        <v>12</v>
      </c>
      <c r="H6607" t="s">
        <v>12</v>
      </c>
      <c r="I6607" t="s">
        <v>7080</v>
      </c>
      <c r="J6607">
        <v>6</v>
      </c>
    </row>
    <row r="6608" spans="1:10">
      <c r="A6608" t="s">
        <v>6624</v>
      </c>
      <c r="B6608" t="s">
        <v>12</v>
      </c>
      <c r="C6608" t="s">
        <v>10</v>
      </c>
      <c r="D6608" t="s">
        <v>10</v>
      </c>
      <c r="E6608" t="s">
        <v>12</v>
      </c>
      <c r="F6608" t="s">
        <v>12</v>
      </c>
      <c r="G6608" t="s">
        <v>12</v>
      </c>
      <c r="H6608" t="s">
        <v>12</v>
      </c>
      <c r="I6608" t="s">
        <v>7080</v>
      </c>
      <c r="J6608">
        <v>5</v>
      </c>
    </row>
    <row r="6609" spans="1:10">
      <c r="A6609" t="s">
        <v>6625</v>
      </c>
      <c r="B6609" t="s">
        <v>10</v>
      </c>
      <c r="C6609" t="s">
        <v>10</v>
      </c>
      <c r="D6609" t="s">
        <v>10</v>
      </c>
      <c r="E6609" t="s">
        <v>10</v>
      </c>
      <c r="F6609" t="s">
        <v>10</v>
      </c>
      <c r="G6609" t="s">
        <v>10</v>
      </c>
      <c r="H6609" t="s">
        <v>10</v>
      </c>
      <c r="I6609" t="s">
        <v>7079</v>
      </c>
      <c r="J6609">
        <v>0</v>
      </c>
    </row>
    <row r="6610" spans="1:10">
      <c r="A6610" t="s">
        <v>6626</v>
      </c>
      <c r="B6610" t="s">
        <v>10</v>
      </c>
      <c r="C6610" t="s">
        <v>10</v>
      </c>
      <c r="D6610" t="s">
        <v>12</v>
      </c>
      <c r="E6610" t="s">
        <v>10</v>
      </c>
      <c r="F6610" t="s">
        <v>12</v>
      </c>
      <c r="G6610" t="s">
        <v>10</v>
      </c>
      <c r="H6610" t="s">
        <v>10</v>
      </c>
      <c r="I6610" t="s">
        <v>7079</v>
      </c>
      <c r="J6610">
        <v>2</v>
      </c>
    </row>
    <row r="6611" spans="1:10">
      <c r="A6611" t="s">
        <v>6627</v>
      </c>
      <c r="B6611" t="s">
        <v>10</v>
      </c>
      <c r="C6611" t="s">
        <v>10</v>
      </c>
      <c r="D6611" t="s">
        <v>10</v>
      </c>
      <c r="E6611" t="s">
        <v>10</v>
      </c>
      <c r="F6611" t="s">
        <v>10</v>
      </c>
      <c r="G6611" t="s">
        <v>10</v>
      </c>
      <c r="H6611" t="s">
        <v>10</v>
      </c>
      <c r="I6611" t="s">
        <v>10</v>
      </c>
      <c r="J6611">
        <v>0</v>
      </c>
    </row>
    <row r="6612" spans="1:10">
      <c r="A6612" t="s">
        <v>6628</v>
      </c>
      <c r="B6612" t="s">
        <v>10</v>
      </c>
      <c r="C6612" t="s">
        <v>10</v>
      </c>
      <c r="D6612" t="s">
        <v>10</v>
      </c>
      <c r="E6612" t="s">
        <v>10</v>
      </c>
      <c r="F6612" t="s">
        <v>10</v>
      </c>
      <c r="G6612" t="s">
        <v>12</v>
      </c>
      <c r="H6612" t="s">
        <v>10</v>
      </c>
      <c r="I6612" t="s">
        <v>7080</v>
      </c>
      <c r="J6612">
        <v>1</v>
      </c>
    </row>
    <row r="6613" spans="1:10">
      <c r="A6613" t="s">
        <v>6629</v>
      </c>
      <c r="B6613" t="s">
        <v>12</v>
      </c>
      <c r="C6613" t="s">
        <v>12</v>
      </c>
      <c r="D6613" t="s">
        <v>10</v>
      </c>
      <c r="E6613" t="s">
        <v>10</v>
      </c>
      <c r="F6613" t="s">
        <v>12</v>
      </c>
      <c r="G6613" t="s">
        <v>12</v>
      </c>
      <c r="H6613" t="s">
        <v>10</v>
      </c>
      <c r="I6613" t="s">
        <v>7079</v>
      </c>
      <c r="J6613">
        <v>4</v>
      </c>
    </row>
    <row r="6614" spans="1:10">
      <c r="A6614" t="s">
        <v>6630</v>
      </c>
      <c r="B6614" t="s">
        <v>10</v>
      </c>
      <c r="C6614" t="s">
        <v>10</v>
      </c>
      <c r="D6614" t="s">
        <v>10</v>
      </c>
      <c r="E6614" t="s">
        <v>10</v>
      </c>
      <c r="F6614" t="s">
        <v>10</v>
      </c>
      <c r="G6614" t="s">
        <v>10</v>
      </c>
      <c r="H6614" t="s">
        <v>10</v>
      </c>
      <c r="I6614" t="s">
        <v>7080</v>
      </c>
      <c r="J6614">
        <v>0</v>
      </c>
    </row>
    <row r="6615" spans="1:10">
      <c r="A6615" t="s">
        <v>6631</v>
      </c>
      <c r="B6615" t="s">
        <v>10</v>
      </c>
      <c r="C6615" t="s">
        <v>10</v>
      </c>
      <c r="D6615" t="s">
        <v>10</v>
      </c>
      <c r="E6615" t="s">
        <v>10</v>
      </c>
      <c r="F6615" t="s">
        <v>10</v>
      </c>
      <c r="G6615" t="s">
        <v>10</v>
      </c>
      <c r="H6615" t="s">
        <v>10</v>
      </c>
      <c r="I6615" t="s">
        <v>10</v>
      </c>
      <c r="J6615">
        <v>0</v>
      </c>
    </row>
    <row r="6616" spans="1:10">
      <c r="A6616" t="s">
        <v>6632</v>
      </c>
      <c r="B6616" t="s">
        <v>10</v>
      </c>
      <c r="C6616" t="s">
        <v>10</v>
      </c>
      <c r="D6616" t="s">
        <v>10</v>
      </c>
      <c r="E6616" t="s">
        <v>10</v>
      </c>
      <c r="F6616" t="s">
        <v>10</v>
      </c>
      <c r="G6616" t="s">
        <v>10</v>
      </c>
      <c r="H6616" t="s">
        <v>10</v>
      </c>
      <c r="I6616" t="s">
        <v>10</v>
      </c>
      <c r="J6616">
        <v>0</v>
      </c>
    </row>
    <row r="6617" spans="1:10">
      <c r="A6617" t="s">
        <v>6633</v>
      </c>
      <c r="B6617" t="s">
        <v>10</v>
      </c>
      <c r="C6617" t="s">
        <v>10</v>
      </c>
      <c r="D6617" t="s">
        <v>12</v>
      </c>
      <c r="E6617" t="s">
        <v>10</v>
      </c>
      <c r="F6617" t="s">
        <v>10</v>
      </c>
      <c r="G6617" t="s">
        <v>10</v>
      </c>
      <c r="H6617" t="s">
        <v>10</v>
      </c>
      <c r="I6617" t="s">
        <v>7079</v>
      </c>
      <c r="J6617">
        <v>1</v>
      </c>
    </row>
    <row r="6618" spans="1:10">
      <c r="A6618" t="s">
        <v>6634</v>
      </c>
      <c r="B6618" t="s">
        <v>12</v>
      </c>
      <c r="C6618" t="s">
        <v>10</v>
      </c>
      <c r="D6618" t="s">
        <v>12</v>
      </c>
      <c r="E6618" t="s">
        <v>10</v>
      </c>
      <c r="F6618" t="s">
        <v>10</v>
      </c>
      <c r="G6618" t="s">
        <v>12</v>
      </c>
      <c r="H6618" t="s">
        <v>12</v>
      </c>
      <c r="I6618" t="s">
        <v>7080</v>
      </c>
      <c r="J6618">
        <v>4</v>
      </c>
    </row>
    <row r="6619" spans="1:10">
      <c r="A6619" t="s">
        <v>6635</v>
      </c>
      <c r="B6619" t="s">
        <v>12</v>
      </c>
      <c r="C6619" t="s">
        <v>12</v>
      </c>
      <c r="D6619" t="s">
        <v>12</v>
      </c>
      <c r="E6619" t="s">
        <v>12</v>
      </c>
      <c r="F6619" t="s">
        <v>10</v>
      </c>
      <c r="G6619" t="s">
        <v>12</v>
      </c>
      <c r="H6619" t="s">
        <v>12</v>
      </c>
      <c r="I6619" t="s">
        <v>7079</v>
      </c>
      <c r="J6619">
        <v>6</v>
      </c>
    </row>
    <row r="6620" spans="1:10">
      <c r="A6620" t="s">
        <v>6636</v>
      </c>
      <c r="B6620" t="s">
        <v>12</v>
      </c>
      <c r="C6620" t="s">
        <v>12</v>
      </c>
      <c r="D6620" t="s">
        <v>12</v>
      </c>
      <c r="E6620" t="s">
        <v>10</v>
      </c>
      <c r="F6620" t="s">
        <v>10</v>
      </c>
      <c r="G6620" t="s">
        <v>10</v>
      </c>
      <c r="H6620" t="s">
        <v>10</v>
      </c>
      <c r="I6620" t="s">
        <v>7080</v>
      </c>
      <c r="J6620">
        <v>3</v>
      </c>
    </row>
    <row r="6621" spans="1:10">
      <c r="A6621" t="s">
        <v>6637</v>
      </c>
      <c r="B6621" t="s">
        <v>10</v>
      </c>
      <c r="C6621" t="s">
        <v>10</v>
      </c>
      <c r="D6621" t="s">
        <v>10</v>
      </c>
      <c r="E6621" t="s">
        <v>10</v>
      </c>
      <c r="F6621" t="s">
        <v>10</v>
      </c>
      <c r="G6621" t="s">
        <v>10</v>
      </c>
      <c r="H6621" t="s">
        <v>10</v>
      </c>
      <c r="I6621" t="s">
        <v>10</v>
      </c>
      <c r="J6621">
        <v>0</v>
      </c>
    </row>
    <row r="6622" spans="1:10">
      <c r="A6622" t="s">
        <v>6638</v>
      </c>
      <c r="B6622" t="s">
        <v>10</v>
      </c>
      <c r="C6622" t="s">
        <v>10</v>
      </c>
      <c r="D6622" t="s">
        <v>10</v>
      </c>
      <c r="E6622" t="s">
        <v>10</v>
      </c>
      <c r="F6622" t="s">
        <v>10</v>
      </c>
      <c r="G6622" t="s">
        <v>10</v>
      </c>
      <c r="H6622" t="s">
        <v>12</v>
      </c>
      <c r="I6622" t="s">
        <v>7080</v>
      </c>
      <c r="J6622">
        <v>1</v>
      </c>
    </row>
    <row r="6623" spans="1:10">
      <c r="A6623" t="s">
        <v>6639</v>
      </c>
      <c r="B6623" t="s">
        <v>10</v>
      </c>
      <c r="C6623" t="s">
        <v>10</v>
      </c>
      <c r="D6623" t="s">
        <v>10</v>
      </c>
      <c r="E6623" t="s">
        <v>10</v>
      </c>
      <c r="F6623" t="s">
        <v>10</v>
      </c>
      <c r="G6623" t="s">
        <v>10</v>
      </c>
      <c r="H6623" t="s">
        <v>10</v>
      </c>
      <c r="I6623" t="s">
        <v>10</v>
      </c>
      <c r="J6623">
        <v>0</v>
      </c>
    </row>
    <row r="6624" spans="1:10">
      <c r="A6624" t="s">
        <v>6640</v>
      </c>
      <c r="B6624" t="s">
        <v>12</v>
      </c>
      <c r="C6624" t="s">
        <v>10</v>
      </c>
      <c r="D6624" t="s">
        <v>10</v>
      </c>
      <c r="E6624" t="s">
        <v>10</v>
      </c>
      <c r="F6624" t="s">
        <v>10</v>
      </c>
      <c r="G6624" t="s">
        <v>10</v>
      </c>
      <c r="H6624" t="s">
        <v>12</v>
      </c>
      <c r="I6624" t="s">
        <v>7079</v>
      </c>
      <c r="J6624">
        <v>2</v>
      </c>
    </row>
    <row r="6625" spans="1:10">
      <c r="A6625" t="s">
        <v>6641</v>
      </c>
      <c r="B6625" t="s">
        <v>12</v>
      </c>
      <c r="C6625" t="s">
        <v>10</v>
      </c>
      <c r="D6625" t="s">
        <v>10</v>
      </c>
      <c r="E6625" t="s">
        <v>10</v>
      </c>
      <c r="F6625" t="s">
        <v>10</v>
      </c>
      <c r="G6625" t="s">
        <v>10</v>
      </c>
      <c r="H6625" t="s">
        <v>10</v>
      </c>
      <c r="I6625" t="s">
        <v>7080</v>
      </c>
      <c r="J6625">
        <v>1</v>
      </c>
    </row>
    <row r="6626" spans="1:10">
      <c r="A6626" t="s">
        <v>6642</v>
      </c>
      <c r="B6626" t="s">
        <v>10</v>
      </c>
      <c r="C6626" t="s">
        <v>12</v>
      </c>
      <c r="D6626" t="s">
        <v>10</v>
      </c>
      <c r="E6626" t="s">
        <v>12</v>
      </c>
      <c r="F6626" t="s">
        <v>12</v>
      </c>
      <c r="G6626" t="s">
        <v>12</v>
      </c>
      <c r="H6626" t="s">
        <v>12</v>
      </c>
      <c r="I6626" t="s">
        <v>7079</v>
      </c>
      <c r="J6626">
        <v>5</v>
      </c>
    </row>
    <row r="6627" spans="1:10">
      <c r="A6627" t="s">
        <v>6643</v>
      </c>
      <c r="B6627" t="s">
        <v>12</v>
      </c>
      <c r="C6627" t="s">
        <v>10</v>
      </c>
      <c r="D6627" t="s">
        <v>12</v>
      </c>
      <c r="E6627" t="s">
        <v>10</v>
      </c>
      <c r="F6627" t="s">
        <v>10</v>
      </c>
      <c r="G6627" t="s">
        <v>12</v>
      </c>
      <c r="H6627" t="s">
        <v>10</v>
      </c>
      <c r="I6627" t="s">
        <v>7080</v>
      </c>
      <c r="J6627">
        <v>3</v>
      </c>
    </row>
    <row r="6628" spans="1:10">
      <c r="A6628" t="s">
        <v>6644</v>
      </c>
      <c r="B6628" t="s">
        <v>10</v>
      </c>
      <c r="C6628" t="s">
        <v>10</v>
      </c>
      <c r="D6628" t="s">
        <v>10</v>
      </c>
      <c r="E6628" t="s">
        <v>12</v>
      </c>
      <c r="F6628" t="s">
        <v>10</v>
      </c>
      <c r="G6628" t="s">
        <v>12</v>
      </c>
      <c r="H6628" t="s">
        <v>12</v>
      </c>
      <c r="I6628" t="s">
        <v>7080</v>
      </c>
      <c r="J6628">
        <v>3</v>
      </c>
    </row>
    <row r="6629" spans="1:10">
      <c r="A6629" t="s">
        <v>6645</v>
      </c>
      <c r="B6629" t="s">
        <v>10</v>
      </c>
      <c r="C6629" t="s">
        <v>10</v>
      </c>
      <c r="D6629" t="s">
        <v>10</v>
      </c>
      <c r="E6629" t="s">
        <v>10</v>
      </c>
      <c r="F6629" t="s">
        <v>10</v>
      </c>
      <c r="G6629" t="s">
        <v>10</v>
      </c>
      <c r="H6629" t="s">
        <v>10</v>
      </c>
      <c r="I6629" t="s">
        <v>10</v>
      </c>
      <c r="J6629">
        <v>0</v>
      </c>
    </row>
    <row r="6630" spans="1:10">
      <c r="A6630" t="s">
        <v>6646</v>
      </c>
      <c r="B6630" t="s">
        <v>10</v>
      </c>
      <c r="C6630" t="s">
        <v>10</v>
      </c>
      <c r="D6630" t="s">
        <v>12</v>
      </c>
      <c r="E6630" t="s">
        <v>10</v>
      </c>
      <c r="F6630" t="s">
        <v>10</v>
      </c>
      <c r="G6630" t="s">
        <v>12</v>
      </c>
      <c r="H6630" t="s">
        <v>12</v>
      </c>
      <c r="I6630" t="s">
        <v>7080</v>
      </c>
      <c r="J6630">
        <v>3</v>
      </c>
    </row>
    <row r="6631" spans="1:10">
      <c r="A6631" t="s">
        <v>6647</v>
      </c>
      <c r="B6631" t="s">
        <v>12</v>
      </c>
      <c r="C6631" t="s">
        <v>12</v>
      </c>
      <c r="D6631" t="s">
        <v>12</v>
      </c>
      <c r="E6631" t="s">
        <v>12</v>
      </c>
      <c r="F6631" t="s">
        <v>10</v>
      </c>
      <c r="G6631" t="s">
        <v>12</v>
      </c>
      <c r="H6631" t="s">
        <v>12</v>
      </c>
      <c r="I6631" t="s">
        <v>7079</v>
      </c>
      <c r="J6631">
        <v>6</v>
      </c>
    </row>
    <row r="6632" spans="1:10">
      <c r="A6632" t="s">
        <v>6648</v>
      </c>
      <c r="B6632" t="s">
        <v>10</v>
      </c>
      <c r="C6632" t="s">
        <v>10</v>
      </c>
      <c r="D6632" t="s">
        <v>10</v>
      </c>
      <c r="E6632" t="s">
        <v>10</v>
      </c>
      <c r="F6632" t="s">
        <v>10</v>
      </c>
      <c r="G6632" t="s">
        <v>10</v>
      </c>
      <c r="H6632" t="s">
        <v>12</v>
      </c>
      <c r="I6632" t="s">
        <v>7080</v>
      </c>
      <c r="J6632">
        <v>1</v>
      </c>
    </row>
    <row r="6633" spans="1:10">
      <c r="A6633" t="s">
        <v>6649</v>
      </c>
      <c r="B6633" t="s">
        <v>12</v>
      </c>
      <c r="C6633" t="s">
        <v>10</v>
      </c>
      <c r="D6633" t="s">
        <v>10</v>
      </c>
      <c r="E6633" t="s">
        <v>12</v>
      </c>
      <c r="F6633" t="s">
        <v>10</v>
      </c>
      <c r="G6633" t="s">
        <v>10</v>
      </c>
      <c r="H6633" t="s">
        <v>10</v>
      </c>
      <c r="I6633" t="s">
        <v>7079</v>
      </c>
      <c r="J6633">
        <v>2</v>
      </c>
    </row>
    <row r="6634" spans="1:10">
      <c r="A6634" t="s">
        <v>6650</v>
      </c>
      <c r="B6634" t="s">
        <v>12</v>
      </c>
      <c r="C6634" t="s">
        <v>12</v>
      </c>
      <c r="D6634" t="s">
        <v>12</v>
      </c>
      <c r="E6634" t="s">
        <v>10</v>
      </c>
      <c r="F6634" t="s">
        <v>12</v>
      </c>
      <c r="G6634" t="s">
        <v>10</v>
      </c>
      <c r="H6634" t="s">
        <v>10</v>
      </c>
      <c r="I6634" t="s">
        <v>7079</v>
      </c>
      <c r="J6634">
        <v>4</v>
      </c>
    </row>
    <row r="6635" spans="1:10">
      <c r="A6635" t="s">
        <v>6651</v>
      </c>
      <c r="B6635" t="s">
        <v>12</v>
      </c>
      <c r="C6635" t="s">
        <v>10</v>
      </c>
      <c r="D6635" t="s">
        <v>10</v>
      </c>
      <c r="E6635" t="s">
        <v>10</v>
      </c>
      <c r="F6635" t="s">
        <v>10</v>
      </c>
      <c r="G6635" t="s">
        <v>10</v>
      </c>
      <c r="H6635" t="s">
        <v>10</v>
      </c>
      <c r="I6635" t="s">
        <v>7080</v>
      </c>
      <c r="J6635">
        <v>1</v>
      </c>
    </row>
    <row r="6636" spans="1:10">
      <c r="A6636" t="s">
        <v>6652</v>
      </c>
      <c r="B6636" t="s">
        <v>12</v>
      </c>
      <c r="C6636" t="s">
        <v>10</v>
      </c>
      <c r="D6636" t="s">
        <v>12</v>
      </c>
      <c r="E6636" t="s">
        <v>12</v>
      </c>
      <c r="F6636" t="s">
        <v>10</v>
      </c>
      <c r="G6636" t="s">
        <v>12</v>
      </c>
      <c r="H6636" t="s">
        <v>12</v>
      </c>
      <c r="I6636" t="s">
        <v>7080</v>
      </c>
      <c r="J6636">
        <v>5</v>
      </c>
    </row>
    <row r="6637" spans="1:10">
      <c r="A6637" t="s">
        <v>6653</v>
      </c>
      <c r="B6637" t="s">
        <v>10</v>
      </c>
      <c r="C6637" t="s">
        <v>10</v>
      </c>
      <c r="D6637" t="s">
        <v>10</v>
      </c>
      <c r="E6637" t="s">
        <v>10</v>
      </c>
      <c r="F6637" t="s">
        <v>10</v>
      </c>
      <c r="G6637" t="s">
        <v>10</v>
      </c>
      <c r="H6637" t="s">
        <v>10</v>
      </c>
      <c r="I6637" t="s">
        <v>10</v>
      </c>
      <c r="J6637">
        <v>0</v>
      </c>
    </row>
    <row r="6638" spans="1:10">
      <c r="A6638" t="s">
        <v>6654</v>
      </c>
      <c r="B6638" t="s">
        <v>12</v>
      </c>
      <c r="C6638" t="s">
        <v>12</v>
      </c>
      <c r="D6638" t="s">
        <v>12</v>
      </c>
      <c r="E6638" t="s">
        <v>10</v>
      </c>
      <c r="F6638" t="s">
        <v>10</v>
      </c>
      <c r="G6638" t="s">
        <v>12</v>
      </c>
      <c r="H6638" t="s">
        <v>10</v>
      </c>
      <c r="I6638" t="s">
        <v>7079</v>
      </c>
      <c r="J6638">
        <v>4</v>
      </c>
    </row>
    <row r="6639" spans="1:10">
      <c r="A6639" t="s">
        <v>6655</v>
      </c>
      <c r="B6639" t="s">
        <v>10</v>
      </c>
      <c r="C6639" t="s">
        <v>12</v>
      </c>
      <c r="D6639" t="s">
        <v>12</v>
      </c>
      <c r="E6639" t="s">
        <v>10</v>
      </c>
      <c r="F6639" t="s">
        <v>10</v>
      </c>
      <c r="G6639" t="s">
        <v>10</v>
      </c>
      <c r="H6639" t="s">
        <v>10</v>
      </c>
      <c r="I6639" t="s">
        <v>7079</v>
      </c>
      <c r="J6639">
        <v>2</v>
      </c>
    </row>
    <row r="6640" spans="1:10">
      <c r="A6640" t="s">
        <v>6656</v>
      </c>
      <c r="B6640" t="s">
        <v>10</v>
      </c>
      <c r="C6640" t="s">
        <v>10</v>
      </c>
      <c r="D6640" t="s">
        <v>10</v>
      </c>
      <c r="E6640" t="s">
        <v>10</v>
      </c>
      <c r="F6640" t="s">
        <v>10</v>
      </c>
      <c r="G6640" t="s">
        <v>10</v>
      </c>
      <c r="H6640" t="s">
        <v>10</v>
      </c>
      <c r="I6640" t="s">
        <v>10</v>
      </c>
      <c r="J6640">
        <v>0</v>
      </c>
    </row>
    <row r="6641" spans="1:10">
      <c r="A6641" t="s">
        <v>6657</v>
      </c>
      <c r="B6641" t="s">
        <v>10</v>
      </c>
      <c r="C6641" t="s">
        <v>10</v>
      </c>
      <c r="D6641" t="s">
        <v>12</v>
      </c>
      <c r="E6641" t="s">
        <v>12</v>
      </c>
      <c r="F6641" t="s">
        <v>12</v>
      </c>
      <c r="G6641" t="s">
        <v>12</v>
      </c>
      <c r="H6641" t="s">
        <v>12</v>
      </c>
      <c r="I6641" t="s">
        <v>7080</v>
      </c>
      <c r="J6641">
        <v>5</v>
      </c>
    </row>
    <row r="6642" spans="1:10">
      <c r="A6642" t="s">
        <v>6658</v>
      </c>
      <c r="B6642" t="s">
        <v>10</v>
      </c>
      <c r="C6642" t="s">
        <v>12</v>
      </c>
      <c r="D6642" t="s">
        <v>10</v>
      </c>
      <c r="E6642" t="s">
        <v>12</v>
      </c>
      <c r="F6642" t="s">
        <v>12</v>
      </c>
      <c r="G6642" t="s">
        <v>12</v>
      </c>
      <c r="H6642" t="s">
        <v>10</v>
      </c>
      <c r="I6642" t="s">
        <v>7079</v>
      </c>
      <c r="J6642">
        <v>4</v>
      </c>
    </row>
    <row r="6643" spans="1:10">
      <c r="A6643" t="s">
        <v>6659</v>
      </c>
      <c r="B6643" t="s">
        <v>10</v>
      </c>
      <c r="C6643" t="s">
        <v>12</v>
      </c>
      <c r="D6643" t="s">
        <v>10</v>
      </c>
      <c r="E6643" t="s">
        <v>10</v>
      </c>
      <c r="F6643" t="s">
        <v>10</v>
      </c>
      <c r="G6643" t="s">
        <v>10</v>
      </c>
      <c r="H6643" t="s">
        <v>10</v>
      </c>
      <c r="I6643" t="s">
        <v>7079</v>
      </c>
      <c r="J6643">
        <v>1</v>
      </c>
    </row>
    <row r="6644" spans="1:10">
      <c r="A6644" t="s">
        <v>6660</v>
      </c>
      <c r="B6644" t="s">
        <v>10</v>
      </c>
      <c r="C6644" t="s">
        <v>12</v>
      </c>
      <c r="D6644" t="s">
        <v>12</v>
      </c>
      <c r="E6644" t="s">
        <v>10</v>
      </c>
      <c r="F6644" t="s">
        <v>12</v>
      </c>
      <c r="G6644" t="s">
        <v>12</v>
      </c>
      <c r="H6644" t="s">
        <v>12</v>
      </c>
      <c r="I6644" t="s">
        <v>7079</v>
      </c>
      <c r="J6644">
        <v>5</v>
      </c>
    </row>
    <row r="6645" spans="1:10">
      <c r="A6645" t="s">
        <v>6661</v>
      </c>
      <c r="B6645" t="s">
        <v>10</v>
      </c>
      <c r="C6645" t="s">
        <v>10</v>
      </c>
      <c r="D6645" t="s">
        <v>12</v>
      </c>
      <c r="E6645" t="s">
        <v>10</v>
      </c>
      <c r="F6645" t="s">
        <v>10</v>
      </c>
      <c r="G6645" t="s">
        <v>10</v>
      </c>
      <c r="H6645" t="s">
        <v>10</v>
      </c>
      <c r="I6645" t="s">
        <v>7080</v>
      </c>
      <c r="J6645">
        <v>1</v>
      </c>
    </row>
    <row r="6646" spans="1:10">
      <c r="A6646" t="s">
        <v>6662</v>
      </c>
      <c r="B6646" t="s">
        <v>12</v>
      </c>
      <c r="C6646" t="s">
        <v>10</v>
      </c>
      <c r="D6646" t="s">
        <v>10</v>
      </c>
      <c r="E6646" t="s">
        <v>10</v>
      </c>
      <c r="F6646" t="s">
        <v>10</v>
      </c>
      <c r="G6646" t="s">
        <v>12</v>
      </c>
      <c r="H6646" t="s">
        <v>12</v>
      </c>
      <c r="I6646" t="s">
        <v>7080</v>
      </c>
      <c r="J6646">
        <v>3</v>
      </c>
    </row>
    <row r="6647" spans="1:10">
      <c r="A6647" t="s">
        <v>6663</v>
      </c>
      <c r="B6647" t="s">
        <v>10</v>
      </c>
      <c r="C6647" t="s">
        <v>10</v>
      </c>
      <c r="D6647" t="s">
        <v>10</v>
      </c>
      <c r="E6647" t="s">
        <v>10</v>
      </c>
      <c r="F6647" t="s">
        <v>10</v>
      </c>
      <c r="G6647" t="s">
        <v>10</v>
      </c>
      <c r="H6647" t="s">
        <v>10</v>
      </c>
      <c r="I6647" t="s">
        <v>10</v>
      </c>
      <c r="J6647">
        <v>0</v>
      </c>
    </row>
    <row r="6648" spans="1:10">
      <c r="A6648" t="s">
        <v>6664</v>
      </c>
      <c r="B6648" t="s">
        <v>10</v>
      </c>
      <c r="C6648" t="s">
        <v>10</v>
      </c>
      <c r="D6648" t="s">
        <v>10</v>
      </c>
      <c r="E6648" t="s">
        <v>10</v>
      </c>
      <c r="F6648" t="s">
        <v>10</v>
      </c>
      <c r="G6648" t="s">
        <v>10</v>
      </c>
      <c r="H6648" t="s">
        <v>10</v>
      </c>
      <c r="I6648" t="s">
        <v>10</v>
      </c>
      <c r="J6648">
        <v>0</v>
      </c>
    </row>
    <row r="6649" spans="1:10">
      <c r="A6649" t="s">
        <v>6665</v>
      </c>
      <c r="B6649" t="s">
        <v>10</v>
      </c>
      <c r="C6649" t="s">
        <v>12</v>
      </c>
      <c r="D6649" t="s">
        <v>10</v>
      </c>
      <c r="E6649" t="s">
        <v>12</v>
      </c>
      <c r="F6649" t="s">
        <v>10</v>
      </c>
      <c r="G6649" t="s">
        <v>12</v>
      </c>
      <c r="H6649" t="s">
        <v>12</v>
      </c>
      <c r="I6649" t="s">
        <v>7079</v>
      </c>
      <c r="J6649">
        <v>4</v>
      </c>
    </row>
    <row r="6650" spans="1:10">
      <c r="A6650" t="s">
        <v>6666</v>
      </c>
      <c r="B6650" t="s">
        <v>10</v>
      </c>
      <c r="C6650" t="s">
        <v>10</v>
      </c>
      <c r="D6650" t="s">
        <v>10</v>
      </c>
      <c r="E6650" t="s">
        <v>10</v>
      </c>
      <c r="F6650" t="s">
        <v>10</v>
      </c>
      <c r="G6650" t="s">
        <v>10</v>
      </c>
      <c r="H6650" t="s">
        <v>10</v>
      </c>
      <c r="I6650" t="s">
        <v>10</v>
      </c>
      <c r="J6650">
        <v>0</v>
      </c>
    </row>
    <row r="6651" spans="1:10">
      <c r="A6651" t="s">
        <v>6667</v>
      </c>
      <c r="B6651" t="s">
        <v>10</v>
      </c>
      <c r="C6651" t="s">
        <v>10</v>
      </c>
      <c r="D6651" t="s">
        <v>10</v>
      </c>
      <c r="E6651" t="s">
        <v>10</v>
      </c>
      <c r="F6651" t="s">
        <v>10</v>
      </c>
      <c r="G6651" t="s">
        <v>10</v>
      </c>
      <c r="H6651" t="s">
        <v>10</v>
      </c>
      <c r="I6651" t="s">
        <v>10</v>
      </c>
      <c r="J6651">
        <v>0</v>
      </c>
    </row>
    <row r="6652" spans="1:10">
      <c r="A6652" t="s">
        <v>6668</v>
      </c>
      <c r="B6652" t="s">
        <v>10</v>
      </c>
      <c r="C6652" t="s">
        <v>10</v>
      </c>
      <c r="D6652" t="s">
        <v>10</v>
      </c>
      <c r="E6652" t="s">
        <v>10</v>
      </c>
      <c r="F6652" t="s">
        <v>10</v>
      </c>
      <c r="G6652" t="s">
        <v>10</v>
      </c>
      <c r="H6652" t="s">
        <v>10</v>
      </c>
      <c r="I6652" t="s">
        <v>10</v>
      </c>
      <c r="J6652">
        <v>0</v>
      </c>
    </row>
    <row r="6653" spans="1:10">
      <c r="A6653" t="s">
        <v>6669</v>
      </c>
      <c r="B6653" t="s">
        <v>12</v>
      </c>
      <c r="C6653" t="s">
        <v>12</v>
      </c>
      <c r="D6653" t="s">
        <v>12</v>
      </c>
      <c r="E6653" t="s">
        <v>10</v>
      </c>
      <c r="F6653" t="s">
        <v>12</v>
      </c>
      <c r="G6653" t="s">
        <v>10</v>
      </c>
      <c r="H6653" t="s">
        <v>10</v>
      </c>
      <c r="I6653" t="s">
        <v>7079</v>
      </c>
      <c r="J6653">
        <v>4</v>
      </c>
    </row>
    <row r="6654" spans="1:10">
      <c r="A6654" t="s">
        <v>6670</v>
      </c>
      <c r="B6654" t="s">
        <v>10</v>
      </c>
      <c r="C6654" t="s">
        <v>10</v>
      </c>
      <c r="D6654" t="s">
        <v>10</v>
      </c>
      <c r="E6654" t="s">
        <v>10</v>
      </c>
      <c r="F6654" t="s">
        <v>10</v>
      </c>
      <c r="G6654" t="s">
        <v>10</v>
      </c>
      <c r="H6654" t="s">
        <v>10</v>
      </c>
      <c r="I6654" t="s">
        <v>10</v>
      </c>
      <c r="J6654">
        <v>0</v>
      </c>
    </row>
    <row r="6655" spans="1:10">
      <c r="A6655" t="s">
        <v>6671</v>
      </c>
      <c r="B6655" t="s">
        <v>10</v>
      </c>
      <c r="C6655" t="s">
        <v>10</v>
      </c>
      <c r="D6655" t="s">
        <v>10</v>
      </c>
      <c r="E6655" t="s">
        <v>12</v>
      </c>
      <c r="F6655" t="s">
        <v>10</v>
      </c>
      <c r="G6655" t="s">
        <v>10</v>
      </c>
      <c r="H6655" t="s">
        <v>10</v>
      </c>
      <c r="I6655" t="s">
        <v>7079</v>
      </c>
      <c r="J6655">
        <v>1</v>
      </c>
    </row>
    <row r="6656" spans="1:10">
      <c r="A6656" t="s">
        <v>6672</v>
      </c>
      <c r="B6656" t="s">
        <v>12</v>
      </c>
      <c r="C6656" t="s">
        <v>10</v>
      </c>
      <c r="D6656" t="s">
        <v>10</v>
      </c>
      <c r="E6656" t="s">
        <v>10</v>
      </c>
      <c r="F6656" t="s">
        <v>10</v>
      </c>
      <c r="G6656" t="s">
        <v>12</v>
      </c>
      <c r="H6656" t="s">
        <v>10</v>
      </c>
      <c r="I6656" t="s">
        <v>7080</v>
      </c>
      <c r="J6656">
        <v>2</v>
      </c>
    </row>
    <row r="6657" spans="1:10">
      <c r="A6657" t="s">
        <v>6673</v>
      </c>
      <c r="B6657" t="s">
        <v>12</v>
      </c>
      <c r="C6657" t="s">
        <v>10</v>
      </c>
      <c r="D6657" t="s">
        <v>10</v>
      </c>
      <c r="E6657" t="s">
        <v>10</v>
      </c>
      <c r="F6657" t="s">
        <v>10</v>
      </c>
      <c r="G6657" t="s">
        <v>10</v>
      </c>
      <c r="H6657" t="s">
        <v>10</v>
      </c>
      <c r="I6657" t="s">
        <v>10</v>
      </c>
      <c r="J6657">
        <v>1</v>
      </c>
    </row>
    <row r="6658" spans="1:10">
      <c r="A6658" t="s">
        <v>6674</v>
      </c>
      <c r="B6658" t="s">
        <v>12</v>
      </c>
      <c r="C6658" t="s">
        <v>10</v>
      </c>
      <c r="D6658" t="s">
        <v>10</v>
      </c>
      <c r="E6658" t="s">
        <v>10</v>
      </c>
      <c r="F6658" t="s">
        <v>10</v>
      </c>
      <c r="G6658" t="s">
        <v>10</v>
      </c>
      <c r="H6658" t="s">
        <v>10</v>
      </c>
      <c r="I6658" t="s">
        <v>10</v>
      </c>
      <c r="J6658">
        <v>1</v>
      </c>
    </row>
    <row r="6659" spans="1:10">
      <c r="A6659" t="s">
        <v>6675</v>
      </c>
      <c r="B6659" t="s">
        <v>10</v>
      </c>
      <c r="C6659" t="s">
        <v>10</v>
      </c>
      <c r="D6659" t="s">
        <v>10</v>
      </c>
      <c r="E6659" t="s">
        <v>10</v>
      </c>
      <c r="F6659" t="s">
        <v>10</v>
      </c>
      <c r="G6659" t="s">
        <v>10</v>
      </c>
      <c r="H6659" t="s">
        <v>10</v>
      </c>
      <c r="I6659" t="s">
        <v>10</v>
      </c>
      <c r="J6659">
        <v>0</v>
      </c>
    </row>
    <row r="6660" spans="1:10">
      <c r="A6660" t="s">
        <v>6676</v>
      </c>
      <c r="B6660" t="s">
        <v>12</v>
      </c>
      <c r="C6660" t="s">
        <v>10</v>
      </c>
      <c r="D6660" t="s">
        <v>12</v>
      </c>
      <c r="E6660" t="s">
        <v>10</v>
      </c>
      <c r="F6660" t="s">
        <v>10</v>
      </c>
      <c r="G6660" t="s">
        <v>10</v>
      </c>
      <c r="H6660" t="s">
        <v>10</v>
      </c>
      <c r="I6660" t="s">
        <v>7080</v>
      </c>
      <c r="J6660">
        <v>2</v>
      </c>
    </row>
    <row r="6661" spans="1:10">
      <c r="A6661" t="s">
        <v>6677</v>
      </c>
      <c r="B6661" t="s">
        <v>12</v>
      </c>
      <c r="C6661" t="s">
        <v>12</v>
      </c>
      <c r="D6661" t="s">
        <v>12</v>
      </c>
      <c r="E6661" t="s">
        <v>12</v>
      </c>
      <c r="F6661" t="s">
        <v>12</v>
      </c>
      <c r="G6661" t="s">
        <v>12</v>
      </c>
      <c r="H6661" t="s">
        <v>12</v>
      </c>
      <c r="I6661" t="s">
        <v>7079</v>
      </c>
      <c r="J6661">
        <v>7</v>
      </c>
    </row>
    <row r="6662" spans="1:10">
      <c r="A6662" t="s">
        <v>6678</v>
      </c>
      <c r="B6662" t="s">
        <v>10</v>
      </c>
      <c r="C6662" t="s">
        <v>10</v>
      </c>
      <c r="D6662" t="s">
        <v>10</v>
      </c>
      <c r="E6662" t="s">
        <v>10</v>
      </c>
      <c r="F6662" t="s">
        <v>10</v>
      </c>
      <c r="G6662" t="s">
        <v>10</v>
      </c>
      <c r="H6662" t="s">
        <v>10</v>
      </c>
      <c r="I6662" t="s">
        <v>7080</v>
      </c>
      <c r="J6662">
        <v>0</v>
      </c>
    </row>
    <row r="6663" spans="1:10">
      <c r="A6663" t="s">
        <v>6679</v>
      </c>
      <c r="B6663" t="s">
        <v>10</v>
      </c>
      <c r="C6663" t="s">
        <v>10</v>
      </c>
      <c r="D6663" t="s">
        <v>12</v>
      </c>
      <c r="E6663" t="s">
        <v>10</v>
      </c>
      <c r="F6663" t="s">
        <v>12</v>
      </c>
      <c r="G6663" t="s">
        <v>12</v>
      </c>
      <c r="H6663" t="s">
        <v>12</v>
      </c>
      <c r="I6663" t="s">
        <v>7079</v>
      </c>
      <c r="J6663">
        <v>4</v>
      </c>
    </row>
    <row r="6664" spans="1:10">
      <c r="A6664" t="s">
        <v>6680</v>
      </c>
      <c r="B6664" t="s">
        <v>10</v>
      </c>
      <c r="C6664" t="s">
        <v>12</v>
      </c>
      <c r="D6664" t="s">
        <v>12</v>
      </c>
      <c r="E6664" t="s">
        <v>10</v>
      </c>
      <c r="F6664" t="s">
        <v>12</v>
      </c>
      <c r="G6664" t="s">
        <v>10</v>
      </c>
      <c r="H6664" t="s">
        <v>10</v>
      </c>
      <c r="I6664" t="s">
        <v>7079</v>
      </c>
      <c r="J6664">
        <v>3</v>
      </c>
    </row>
    <row r="6665" spans="1:10">
      <c r="A6665" t="s">
        <v>6681</v>
      </c>
      <c r="B6665" t="s">
        <v>10</v>
      </c>
      <c r="C6665" t="s">
        <v>10</v>
      </c>
      <c r="D6665" t="s">
        <v>10</v>
      </c>
      <c r="E6665" t="s">
        <v>10</v>
      </c>
      <c r="F6665" t="s">
        <v>10</v>
      </c>
      <c r="G6665" t="s">
        <v>12</v>
      </c>
      <c r="H6665" t="s">
        <v>10</v>
      </c>
      <c r="I6665" t="s">
        <v>7079</v>
      </c>
      <c r="J6665">
        <v>1</v>
      </c>
    </row>
    <row r="6666" spans="1:10">
      <c r="A6666" t="s">
        <v>6682</v>
      </c>
      <c r="B6666" t="s">
        <v>12</v>
      </c>
      <c r="C6666" t="s">
        <v>10</v>
      </c>
      <c r="D6666" t="s">
        <v>12</v>
      </c>
      <c r="E6666" t="s">
        <v>12</v>
      </c>
      <c r="F6666" t="s">
        <v>10</v>
      </c>
      <c r="G6666" t="s">
        <v>12</v>
      </c>
      <c r="H6666" t="s">
        <v>12</v>
      </c>
      <c r="I6666" t="s">
        <v>7080</v>
      </c>
      <c r="J6666">
        <v>5</v>
      </c>
    </row>
    <row r="6667" spans="1:10">
      <c r="A6667" t="s">
        <v>6683</v>
      </c>
      <c r="B6667" t="s">
        <v>10</v>
      </c>
      <c r="C6667" t="s">
        <v>10</v>
      </c>
      <c r="D6667" t="s">
        <v>12</v>
      </c>
      <c r="E6667" t="s">
        <v>10</v>
      </c>
      <c r="F6667" t="s">
        <v>10</v>
      </c>
      <c r="G6667" t="s">
        <v>10</v>
      </c>
      <c r="H6667" t="s">
        <v>10</v>
      </c>
      <c r="I6667" t="s">
        <v>7079</v>
      </c>
      <c r="J6667">
        <v>1</v>
      </c>
    </row>
    <row r="6668" spans="1:10">
      <c r="A6668" t="s">
        <v>6684</v>
      </c>
      <c r="B6668" t="s">
        <v>12</v>
      </c>
      <c r="C6668" t="s">
        <v>10</v>
      </c>
      <c r="D6668" t="s">
        <v>12</v>
      </c>
      <c r="E6668" t="s">
        <v>12</v>
      </c>
      <c r="F6668" t="s">
        <v>12</v>
      </c>
      <c r="G6668" t="s">
        <v>12</v>
      </c>
      <c r="H6668" t="s">
        <v>12</v>
      </c>
      <c r="I6668" t="s">
        <v>7079</v>
      </c>
      <c r="J6668">
        <v>6</v>
      </c>
    </row>
    <row r="6669" spans="1:10">
      <c r="A6669" t="s">
        <v>6685</v>
      </c>
      <c r="B6669" t="s">
        <v>10</v>
      </c>
      <c r="C6669" t="s">
        <v>10</v>
      </c>
      <c r="D6669" t="s">
        <v>10</v>
      </c>
      <c r="E6669" t="s">
        <v>10</v>
      </c>
      <c r="F6669" t="s">
        <v>10</v>
      </c>
      <c r="G6669" t="s">
        <v>10</v>
      </c>
      <c r="H6669" t="s">
        <v>12</v>
      </c>
      <c r="I6669" t="s">
        <v>7080</v>
      </c>
      <c r="J6669">
        <v>1</v>
      </c>
    </row>
    <row r="6670" spans="1:10">
      <c r="A6670" t="s">
        <v>6686</v>
      </c>
      <c r="B6670" t="s">
        <v>12</v>
      </c>
      <c r="C6670" t="s">
        <v>10</v>
      </c>
      <c r="D6670" t="s">
        <v>10</v>
      </c>
      <c r="E6670" t="s">
        <v>12</v>
      </c>
      <c r="F6670" t="s">
        <v>12</v>
      </c>
      <c r="G6670" t="s">
        <v>12</v>
      </c>
      <c r="H6670" t="s">
        <v>12</v>
      </c>
      <c r="I6670" t="s">
        <v>7080</v>
      </c>
      <c r="J6670">
        <v>5</v>
      </c>
    </row>
    <row r="6671" spans="1:10">
      <c r="A6671" t="s">
        <v>6687</v>
      </c>
      <c r="B6671" t="s">
        <v>12</v>
      </c>
      <c r="C6671" t="s">
        <v>12</v>
      </c>
      <c r="D6671" t="s">
        <v>10</v>
      </c>
      <c r="E6671" t="s">
        <v>10</v>
      </c>
      <c r="F6671" t="s">
        <v>10</v>
      </c>
      <c r="G6671" t="s">
        <v>12</v>
      </c>
      <c r="H6671" t="s">
        <v>12</v>
      </c>
      <c r="I6671" t="s">
        <v>7080</v>
      </c>
      <c r="J6671">
        <v>4</v>
      </c>
    </row>
    <row r="6672" spans="1:10">
      <c r="A6672" t="s">
        <v>6688</v>
      </c>
      <c r="B6672" t="s">
        <v>12</v>
      </c>
      <c r="C6672" t="s">
        <v>10</v>
      </c>
      <c r="D6672" t="s">
        <v>12</v>
      </c>
      <c r="E6672" t="s">
        <v>12</v>
      </c>
      <c r="F6672" t="s">
        <v>12</v>
      </c>
      <c r="G6672" t="s">
        <v>12</v>
      </c>
      <c r="H6672" t="s">
        <v>10</v>
      </c>
      <c r="I6672" t="s">
        <v>7079</v>
      </c>
      <c r="J6672">
        <v>5</v>
      </c>
    </row>
    <row r="6673" spans="1:10">
      <c r="A6673" t="s">
        <v>6689</v>
      </c>
      <c r="B6673" t="s">
        <v>10</v>
      </c>
      <c r="C6673" t="s">
        <v>10</v>
      </c>
      <c r="D6673" t="s">
        <v>12</v>
      </c>
      <c r="E6673" t="s">
        <v>10</v>
      </c>
      <c r="F6673" t="s">
        <v>12</v>
      </c>
      <c r="G6673" t="s">
        <v>12</v>
      </c>
      <c r="H6673" t="s">
        <v>12</v>
      </c>
      <c r="I6673" t="s">
        <v>7080</v>
      </c>
      <c r="J6673">
        <v>4</v>
      </c>
    </row>
    <row r="6674" spans="1:10">
      <c r="A6674" t="s">
        <v>6690</v>
      </c>
      <c r="B6674" t="s">
        <v>10</v>
      </c>
      <c r="C6674" t="s">
        <v>10</v>
      </c>
      <c r="D6674" t="s">
        <v>10</v>
      </c>
      <c r="E6674" t="s">
        <v>10</v>
      </c>
      <c r="F6674" t="s">
        <v>10</v>
      </c>
      <c r="G6674" t="s">
        <v>10</v>
      </c>
      <c r="H6674" t="s">
        <v>10</v>
      </c>
      <c r="I6674" t="s">
        <v>10</v>
      </c>
      <c r="J6674">
        <v>0</v>
      </c>
    </row>
    <row r="6675" spans="1:10">
      <c r="A6675" t="s">
        <v>6691</v>
      </c>
      <c r="B6675" t="s">
        <v>10</v>
      </c>
      <c r="C6675" t="s">
        <v>10</v>
      </c>
      <c r="D6675" t="s">
        <v>10</v>
      </c>
      <c r="E6675" t="s">
        <v>10</v>
      </c>
      <c r="F6675" t="s">
        <v>10</v>
      </c>
      <c r="G6675" t="s">
        <v>10</v>
      </c>
      <c r="H6675" t="s">
        <v>10</v>
      </c>
      <c r="I6675" t="s">
        <v>7079</v>
      </c>
      <c r="J6675">
        <v>0</v>
      </c>
    </row>
    <row r="6676" spans="1:10">
      <c r="A6676" t="s">
        <v>6692</v>
      </c>
      <c r="B6676" t="s">
        <v>12</v>
      </c>
      <c r="C6676" t="s">
        <v>10</v>
      </c>
      <c r="D6676" t="s">
        <v>10</v>
      </c>
      <c r="E6676" t="s">
        <v>10</v>
      </c>
      <c r="F6676" t="s">
        <v>10</v>
      </c>
      <c r="G6676" t="s">
        <v>10</v>
      </c>
      <c r="H6676" t="s">
        <v>10</v>
      </c>
      <c r="I6676" t="s">
        <v>10</v>
      </c>
      <c r="J6676">
        <v>1</v>
      </c>
    </row>
    <row r="6677" spans="1:10">
      <c r="A6677" t="s">
        <v>6693</v>
      </c>
      <c r="B6677" t="s">
        <v>12</v>
      </c>
      <c r="C6677" t="s">
        <v>10</v>
      </c>
      <c r="D6677" t="s">
        <v>12</v>
      </c>
      <c r="E6677" t="s">
        <v>10</v>
      </c>
      <c r="F6677" t="s">
        <v>12</v>
      </c>
      <c r="G6677" t="s">
        <v>10</v>
      </c>
      <c r="H6677" t="s">
        <v>12</v>
      </c>
      <c r="I6677" t="s">
        <v>7079</v>
      </c>
      <c r="J6677">
        <v>4</v>
      </c>
    </row>
    <row r="6678" spans="1:10">
      <c r="A6678" t="s">
        <v>6694</v>
      </c>
      <c r="B6678" t="s">
        <v>12</v>
      </c>
      <c r="C6678" t="s">
        <v>12</v>
      </c>
      <c r="D6678" t="s">
        <v>12</v>
      </c>
      <c r="E6678" t="s">
        <v>10</v>
      </c>
      <c r="F6678" t="s">
        <v>10</v>
      </c>
      <c r="G6678" t="s">
        <v>12</v>
      </c>
      <c r="H6678" t="s">
        <v>10</v>
      </c>
      <c r="I6678" t="s">
        <v>7080</v>
      </c>
      <c r="J6678">
        <v>4</v>
      </c>
    </row>
    <row r="6679" spans="1:10">
      <c r="A6679" t="s">
        <v>6695</v>
      </c>
      <c r="B6679" t="s">
        <v>10</v>
      </c>
      <c r="C6679" t="s">
        <v>10</v>
      </c>
      <c r="D6679" t="s">
        <v>12</v>
      </c>
      <c r="E6679" t="s">
        <v>10</v>
      </c>
      <c r="F6679" t="s">
        <v>10</v>
      </c>
      <c r="G6679" t="s">
        <v>10</v>
      </c>
      <c r="H6679" t="s">
        <v>10</v>
      </c>
      <c r="I6679" t="s">
        <v>7079</v>
      </c>
      <c r="J6679">
        <v>1</v>
      </c>
    </row>
    <row r="6680" spans="1:10">
      <c r="A6680" t="s">
        <v>6696</v>
      </c>
      <c r="B6680" t="s">
        <v>10</v>
      </c>
      <c r="C6680" t="s">
        <v>10</v>
      </c>
      <c r="D6680" t="s">
        <v>10</v>
      </c>
      <c r="E6680" t="s">
        <v>10</v>
      </c>
      <c r="F6680" t="s">
        <v>10</v>
      </c>
      <c r="G6680" t="s">
        <v>10</v>
      </c>
      <c r="H6680" t="s">
        <v>10</v>
      </c>
      <c r="I6680" t="s">
        <v>10</v>
      </c>
      <c r="J6680">
        <v>0</v>
      </c>
    </row>
    <row r="6681" spans="1:10">
      <c r="A6681" t="s">
        <v>6697</v>
      </c>
      <c r="B6681" t="s">
        <v>10</v>
      </c>
      <c r="C6681" t="s">
        <v>12</v>
      </c>
      <c r="D6681" t="s">
        <v>12</v>
      </c>
      <c r="E6681" t="s">
        <v>10</v>
      </c>
      <c r="F6681" t="s">
        <v>12</v>
      </c>
      <c r="G6681" t="s">
        <v>10</v>
      </c>
      <c r="H6681" t="s">
        <v>10</v>
      </c>
      <c r="I6681" t="s">
        <v>7079</v>
      </c>
      <c r="J6681">
        <v>3</v>
      </c>
    </row>
    <row r="6682" spans="1:10">
      <c r="A6682" t="s">
        <v>6698</v>
      </c>
      <c r="B6682" t="s">
        <v>10</v>
      </c>
      <c r="C6682" t="s">
        <v>10</v>
      </c>
      <c r="D6682" t="s">
        <v>12</v>
      </c>
      <c r="E6682" t="s">
        <v>12</v>
      </c>
      <c r="F6682" t="s">
        <v>12</v>
      </c>
      <c r="G6682" t="s">
        <v>12</v>
      </c>
      <c r="H6682" t="s">
        <v>10</v>
      </c>
      <c r="I6682" t="s">
        <v>7080</v>
      </c>
      <c r="J6682">
        <v>4</v>
      </c>
    </row>
    <row r="6683" spans="1:10">
      <c r="A6683" t="s">
        <v>6699</v>
      </c>
      <c r="B6683" t="s">
        <v>12</v>
      </c>
      <c r="C6683" t="s">
        <v>10</v>
      </c>
      <c r="D6683" t="s">
        <v>10</v>
      </c>
      <c r="E6683" t="s">
        <v>12</v>
      </c>
      <c r="F6683" t="s">
        <v>10</v>
      </c>
      <c r="G6683" t="s">
        <v>12</v>
      </c>
      <c r="H6683" t="s">
        <v>10</v>
      </c>
      <c r="I6683" t="s">
        <v>7080</v>
      </c>
      <c r="J6683">
        <v>3</v>
      </c>
    </row>
    <row r="6684" spans="1:10">
      <c r="A6684" t="s">
        <v>6700</v>
      </c>
      <c r="B6684" t="s">
        <v>12</v>
      </c>
      <c r="C6684" t="s">
        <v>10</v>
      </c>
      <c r="D6684" t="s">
        <v>12</v>
      </c>
      <c r="E6684" t="s">
        <v>10</v>
      </c>
      <c r="F6684" t="s">
        <v>12</v>
      </c>
      <c r="G6684" t="s">
        <v>12</v>
      </c>
      <c r="H6684" t="s">
        <v>10</v>
      </c>
      <c r="I6684" t="s">
        <v>7080</v>
      </c>
      <c r="J6684">
        <v>4</v>
      </c>
    </row>
    <row r="6685" spans="1:10">
      <c r="A6685" t="s">
        <v>6701</v>
      </c>
      <c r="B6685" t="s">
        <v>10</v>
      </c>
      <c r="C6685" t="s">
        <v>10</v>
      </c>
      <c r="D6685" t="s">
        <v>10</v>
      </c>
      <c r="E6685" t="s">
        <v>12</v>
      </c>
      <c r="F6685" t="s">
        <v>12</v>
      </c>
      <c r="G6685" t="s">
        <v>10</v>
      </c>
      <c r="H6685" t="s">
        <v>12</v>
      </c>
      <c r="I6685" t="s">
        <v>7079</v>
      </c>
      <c r="J6685">
        <v>3</v>
      </c>
    </row>
    <row r="6686" spans="1:10">
      <c r="A6686" t="s">
        <v>6702</v>
      </c>
      <c r="B6686" t="s">
        <v>10</v>
      </c>
      <c r="C6686" t="s">
        <v>12</v>
      </c>
      <c r="D6686" t="s">
        <v>10</v>
      </c>
      <c r="E6686" t="s">
        <v>10</v>
      </c>
      <c r="F6686" t="s">
        <v>12</v>
      </c>
      <c r="G6686" t="s">
        <v>10</v>
      </c>
      <c r="H6686" t="s">
        <v>10</v>
      </c>
      <c r="I6686" t="s">
        <v>7079</v>
      </c>
      <c r="J6686">
        <v>2</v>
      </c>
    </row>
    <row r="6687" spans="1:10">
      <c r="A6687" t="s">
        <v>6703</v>
      </c>
      <c r="B6687" t="s">
        <v>10</v>
      </c>
      <c r="C6687" t="s">
        <v>10</v>
      </c>
      <c r="D6687" t="s">
        <v>10</v>
      </c>
      <c r="E6687" t="s">
        <v>12</v>
      </c>
      <c r="F6687" t="s">
        <v>10</v>
      </c>
      <c r="G6687" t="s">
        <v>10</v>
      </c>
      <c r="H6687" t="s">
        <v>10</v>
      </c>
      <c r="I6687" t="s">
        <v>7079</v>
      </c>
      <c r="J6687">
        <v>1</v>
      </c>
    </row>
    <row r="6688" spans="1:10">
      <c r="A6688" t="s">
        <v>6704</v>
      </c>
      <c r="B6688" t="s">
        <v>12</v>
      </c>
      <c r="C6688" t="s">
        <v>10</v>
      </c>
      <c r="D6688" t="s">
        <v>12</v>
      </c>
      <c r="E6688" t="s">
        <v>12</v>
      </c>
      <c r="F6688" t="s">
        <v>12</v>
      </c>
      <c r="G6688" t="s">
        <v>12</v>
      </c>
      <c r="H6688" t="s">
        <v>12</v>
      </c>
      <c r="I6688" t="s">
        <v>7080</v>
      </c>
      <c r="J6688">
        <v>6</v>
      </c>
    </row>
    <row r="6689" spans="1:10">
      <c r="A6689" t="s">
        <v>6705</v>
      </c>
      <c r="B6689" t="s">
        <v>12</v>
      </c>
      <c r="C6689" t="s">
        <v>10</v>
      </c>
      <c r="D6689" t="s">
        <v>10</v>
      </c>
      <c r="E6689" t="s">
        <v>12</v>
      </c>
      <c r="F6689" t="s">
        <v>10</v>
      </c>
      <c r="G6689" t="s">
        <v>10</v>
      </c>
      <c r="H6689" t="s">
        <v>10</v>
      </c>
      <c r="I6689" t="s">
        <v>7080</v>
      </c>
      <c r="J6689">
        <v>2</v>
      </c>
    </row>
    <row r="6690" spans="1:10">
      <c r="A6690" t="s">
        <v>6706</v>
      </c>
      <c r="B6690" t="s">
        <v>10</v>
      </c>
      <c r="C6690" t="s">
        <v>10</v>
      </c>
      <c r="D6690" t="s">
        <v>10</v>
      </c>
      <c r="E6690" t="s">
        <v>10</v>
      </c>
      <c r="F6690" t="s">
        <v>10</v>
      </c>
      <c r="G6690" t="s">
        <v>10</v>
      </c>
      <c r="H6690" t="s">
        <v>10</v>
      </c>
      <c r="I6690" t="s">
        <v>10</v>
      </c>
      <c r="J6690">
        <v>0</v>
      </c>
    </row>
    <row r="6691" spans="1:10">
      <c r="A6691" t="s">
        <v>6707</v>
      </c>
      <c r="B6691" t="s">
        <v>12</v>
      </c>
      <c r="C6691" t="s">
        <v>10</v>
      </c>
      <c r="D6691" t="s">
        <v>12</v>
      </c>
      <c r="E6691" t="s">
        <v>12</v>
      </c>
      <c r="F6691" t="s">
        <v>12</v>
      </c>
      <c r="G6691" t="s">
        <v>12</v>
      </c>
      <c r="H6691" t="s">
        <v>12</v>
      </c>
      <c r="I6691" t="s">
        <v>7080</v>
      </c>
      <c r="J6691">
        <v>6</v>
      </c>
    </row>
    <row r="6692" spans="1:10">
      <c r="A6692" t="s">
        <v>6708</v>
      </c>
      <c r="B6692" t="s">
        <v>12</v>
      </c>
      <c r="C6692" t="s">
        <v>10</v>
      </c>
      <c r="D6692" t="s">
        <v>10</v>
      </c>
      <c r="E6692" t="s">
        <v>12</v>
      </c>
      <c r="F6692" t="s">
        <v>12</v>
      </c>
      <c r="G6692" t="s">
        <v>12</v>
      </c>
      <c r="H6692" t="s">
        <v>10</v>
      </c>
      <c r="I6692" t="s">
        <v>7080</v>
      </c>
      <c r="J6692">
        <v>4</v>
      </c>
    </row>
    <row r="6693" spans="1:10">
      <c r="A6693" t="s">
        <v>6709</v>
      </c>
      <c r="B6693" t="s">
        <v>10</v>
      </c>
      <c r="C6693" t="s">
        <v>12</v>
      </c>
      <c r="D6693" t="s">
        <v>12</v>
      </c>
      <c r="E6693" t="s">
        <v>10</v>
      </c>
      <c r="F6693" t="s">
        <v>12</v>
      </c>
      <c r="G6693" t="s">
        <v>10</v>
      </c>
      <c r="H6693" t="s">
        <v>10</v>
      </c>
      <c r="I6693" t="s">
        <v>7079</v>
      </c>
      <c r="J6693">
        <v>3</v>
      </c>
    </row>
    <row r="6694" spans="1:10">
      <c r="A6694" t="s">
        <v>6710</v>
      </c>
      <c r="B6694" t="s">
        <v>12</v>
      </c>
      <c r="C6694" t="s">
        <v>12</v>
      </c>
      <c r="D6694" t="s">
        <v>10</v>
      </c>
      <c r="E6694" t="s">
        <v>12</v>
      </c>
      <c r="F6694" t="s">
        <v>12</v>
      </c>
      <c r="G6694" t="s">
        <v>10</v>
      </c>
      <c r="H6694" t="s">
        <v>12</v>
      </c>
      <c r="I6694" t="s">
        <v>7079</v>
      </c>
      <c r="J6694">
        <v>5</v>
      </c>
    </row>
    <row r="6695" spans="1:10">
      <c r="A6695" t="s">
        <v>6711</v>
      </c>
      <c r="B6695" t="s">
        <v>10</v>
      </c>
      <c r="C6695" t="s">
        <v>10</v>
      </c>
      <c r="D6695" t="s">
        <v>10</v>
      </c>
      <c r="E6695" t="s">
        <v>12</v>
      </c>
      <c r="F6695" t="s">
        <v>10</v>
      </c>
      <c r="G6695" t="s">
        <v>12</v>
      </c>
      <c r="H6695" t="s">
        <v>12</v>
      </c>
      <c r="I6695" t="s">
        <v>7079</v>
      </c>
      <c r="J6695">
        <v>3</v>
      </c>
    </row>
    <row r="6696" spans="1:10">
      <c r="A6696" t="s">
        <v>6712</v>
      </c>
      <c r="B6696" t="s">
        <v>12</v>
      </c>
      <c r="C6696" t="s">
        <v>12</v>
      </c>
      <c r="D6696" t="s">
        <v>12</v>
      </c>
      <c r="E6696" t="s">
        <v>10</v>
      </c>
      <c r="F6696" t="s">
        <v>12</v>
      </c>
      <c r="G6696" t="s">
        <v>10</v>
      </c>
      <c r="H6696" t="s">
        <v>12</v>
      </c>
      <c r="I6696" t="s">
        <v>7079</v>
      </c>
      <c r="J6696">
        <v>5</v>
      </c>
    </row>
    <row r="6697" spans="1:10">
      <c r="A6697" t="s">
        <v>6713</v>
      </c>
      <c r="B6697" t="s">
        <v>12</v>
      </c>
      <c r="C6697" t="s">
        <v>12</v>
      </c>
      <c r="D6697" t="s">
        <v>12</v>
      </c>
      <c r="E6697" t="s">
        <v>12</v>
      </c>
      <c r="F6697" t="s">
        <v>12</v>
      </c>
      <c r="G6697" t="s">
        <v>10</v>
      </c>
      <c r="H6697" t="s">
        <v>10</v>
      </c>
      <c r="I6697" t="s">
        <v>7079</v>
      </c>
      <c r="J6697">
        <v>5</v>
      </c>
    </row>
    <row r="6698" spans="1:10">
      <c r="A6698" t="s">
        <v>6714</v>
      </c>
      <c r="B6698" t="s">
        <v>12</v>
      </c>
      <c r="C6698" t="s">
        <v>10</v>
      </c>
      <c r="D6698" t="s">
        <v>12</v>
      </c>
      <c r="E6698" t="s">
        <v>12</v>
      </c>
      <c r="F6698" t="s">
        <v>10</v>
      </c>
      <c r="G6698" t="s">
        <v>10</v>
      </c>
      <c r="H6698" t="s">
        <v>12</v>
      </c>
      <c r="I6698" t="s">
        <v>7080</v>
      </c>
      <c r="J6698">
        <v>4</v>
      </c>
    </row>
    <row r="6699" spans="1:10">
      <c r="A6699" t="s">
        <v>6715</v>
      </c>
      <c r="B6699" t="s">
        <v>12</v>
      </c>
      <c r="C6699" t="s">
        <v>12</v>
      </c>
      <c r="D6699" t="s">
        <v>10</v>
      </c>
      <c r="E6699" t="s">
        <v>12</v>
      </c>
      <c r="F6699" t="s">
        <v>10</v>
      </c>
      <c r="G6699" t="s">
        <v>12</v>
      </c>
      <c r="H6699" t="s">
        <v>12</v>
      </c>
      <c r="I6699" t="s">
        <v>7079</v>
      </c>
      <c r="J6699">
        <v>5</v>
      </c>
    </row>
    <row r="6700" spans="1:10">
      <c r="A6700" t="s">
        <v>6716</v>
      </c>
      <c r="B6700" t="s">
        <v>10</v>
      </c>
      <c r="C6700" t="s">
        <v>10</v>
      </c>
      <c r="D6700" t="s">
        <v>12</v>
      </c>
      <c r="E6700" t="s">
        <v>10</v>
      </c>
      <c r="F6700" t="s">
        <v>12</v>
      </c>
      <c r="G6700" t="s">
        <v>10</v>
      </c>
      <c r="H6700" t="s">
        <v>12</v>
      </c>
      <c r="I6700" t="s">
        <v>7080</v>
      </c>
      <c r="J6700">
        <v>3</v>
      </c>
    </row>
    <row r="6701" spans="1:10">
      <c r="A6701" t="s">
        <v>6717</v>
      </c>
      <c r="B6701" t="s">
        <v>10</v>
      </c>
      <c r="C6701" t="s">
        <v>10</v>
      </c>
      <c r="D6701" t="s">
        <v>10</v>
      </c>
      <c r="E6701" t="s">
        <v>10</v>
      </c>
      <c r="F6701" t="s">
        <v>10</v>
      </c>
      <c r="G6701" t="s">
        <v>10</v>
      </c>
      <c r="H6701" t="s">
        <v>10</v>
      </c>
      <c r="I6701" t="s">
        <v>10</v>
      </c>
      <c r="J6701">
        <v>0</v>
      </c>
    </row>
    <row r="6702" spans="1:10">
      <c r="A6702" t="s">
        <v>6718</v>
      </c>
      <c r="B6702" t="s">
        <v>12</v>
      </c>
      <c r="C6702" t="s">
        <v>10</v>
      </c>
      <c r="D6702" t="s">
        <v>12</v>
      </c>
      <c r="E6702" t="s">
        <v>12</v>
      </c>
      <c r="F6702" t="s">
        <v>10</v>
      </c>
      <c r="G6702" t="s">
        <v>12</v>
      </c>
      <c r="H6702" t="s">
        <v>12</v>
      </c>
      <c r="I6702" t="s">
        <v>7080</v>
      </c>
      <c r="J6702">
        <v>5</v>
      </c>
    </row>
    <row r="6703" spans="1:10">
      <c r="A6703" t="s">
        <v>6719</v>
      </c>
      <c r="B6703" t="s">
        <v>10</v>
      </c>
      <c r="C6703" t="s">
        <v>10</v>
      </c>
      <c r="D6703" t="s">
        <v>12</v>
      </c>
      <c r="E6703" t="s">
        <v>12</v>
      </c>
      <c r="F6703" t="s">
        <v>10</v>
      </c>
      <c r="G6703" t="s">
        <v>12</v>
      </c>
      <c r="H6703" t="s">
        <v>12</v>
      </c>
      <c r="I6703" t="s">
        <v>7080</v>
      </c>
      <c r="J6703">
        <v>4</v>
      </c>
    </row>
    <row r="6704" spans="1:10">
      <c r="A6704" t="s">
        <v>6720</v>
      </c>
      <c r="B6704" t="s">
        <v>10</v>
      </c>
      <c r="C6704" t="s">
        <v>10</v>
      </c>
      <c r="D6704" t="s">
        <v>10</v>
      </c>
      <c r="E6704" t="s">
        <v>10</v>
      </c>
      <c r="F6704" t="s">
        <v>12</v>
      </c>
      <c r="G6704" t="s">
        <v>10</v>
      </c>
      <c r="H6704" t="s">
        <v>12</v>
      </c>
      <c r="I6704" t="s">
        <v>7080</v>
      </c>
      <c r="J6704">
        <v>2</v>
      </c>
    </row>
    <row r="6705" spans="1:10">
      <c r="A6705" t="s">
        <v>6721</v>
      </c>
      <c r="B6705" t="s">
        <v>10</v>
      </c>
      <c r="C6705" t="s">
        <v>10</v>
      </c>
      <c r="D6705" t="s">
        <v>10</v>
      </c>
      <c r="E6705" t="s">
        <v>10</v>
      </c>
      <c r="F6705" t="s">
        <v>10</v>
      </c>
      <c r="G6705" t="s">
        <v>12</v>
      </c>
      <c r="H6705" t="s">
        <v>12</v>
      </c>
      <c r="I6705" t="s">
        <v>7079</v>
      </c>
      <c r="J6705">
        <v>2</v>
      </c>
    </row>
    <row r="6706" spans="1:10">
      <c r="A6706" t="s">
        <v>6722</v>
      </c>
      <c r="B6706" t="s">
        <v>12</v>
      </c>
      <c r="C6706" t="s">
        <v>10</v>
      </c>
      <c r="D6706" t="s">
        <v>12</v>
      </c>
      <c r="E6706" t="s">
        <v>12</v>
      </c>
      <c r="F6706" t="s">
        <v>10</v>
      </c>
      <c r="G6706" t="s">
        <v>12</v>
      </c>
      <c r="H6706" t="s">
        <v>12</v>
      </c>
      <c r="I6706" t="s">
        <v>7080</v>
      </c>
      <c r="J6706">
        <v>5</v>
      </c>
    </row>
    <row r="6707" spans="1:10">
      <c r="A6707" t="s">
        <v>6723</v>
      </c>
      <c r="B6707" t="s">
        <v>10</v>
      </c>
      <c r="C6707" t="s">
        <v>10</v>
      </c>
      <c r="D6707" t="s">
        <v>10</v>
      </c>
      <c r="E6707" t="s">
        <v>10</v>
      </c>
      <c r="F6707" t="s">
        <v>12</v>
      </c>
      <c r="G6707" t="s">
        <v>10</v>
      </c>
      <c r="H6707" t="s">
        <v>10</v>
      </c>
      <c r="I6707" t="s">
        <v>7079</v>
      </c>
      <c r="J6707">
        <v>1</v>
      </c>
    </row>
    <row r="6708" spans="1:10">
      <c r="A6708" t="s">
        <v>6724</v>
      </c>
      <c r="B6708" t="s">
        <v>10</v>
      </c>
      <c r="C6708" t="s">
        <v>10</v>
      </c>
      <c r="D6708" t="s">
        <v>10</v>
      </c>
      <c r="E6708" t="s">
        <v>10</v>
      </c>
      <c r="F6708" t="s">
        <v>10</v>
      </c>
      <c r="G6708" t="s">
        <v>10</v>
      </c>
      <c r="H6708" t="s">
        <v>10</v>
      </c>
      <c r="I6708" t="s">
        <v>10</v>
      </c>
      <c r="J6708">
        <v>0</v>
      </c>
    </row>
    <row r="6709" spans="1:10">
      <c r="A6709" t="s">
        <v>6725</v>
      </c>
      <c r="B6709" t="s">
        <v>12</v>
      </c>
      <c r="C6709" t="s">
        <v>10</v>
      </c>
      <c r="D6709" t="s">
        <v>10</v>
      </c>
      <c r="E6709" t="s">
        <v>10</v>
      </c>
      <c r="F6709" t="s">
        <v>10</v>
      </c>
      <c r="G6709" t="s">
        <v>10</v>
      </c>
      <c r="H6709" t="s">
        <v>10</v>
      </c>
      <c r="I6709" t="s">
        <v>10</v>
      </c>
      <c r="J6709">
        <v>1</v>
      </c>
    </row>
    <row r="6710" spans="1:10">
      <c r="A6710" t="s">
        <v>6726</v>
      </c>
      <c r="B6710" t="s">
        <v>12</v>
      </c>
      <c r="C6710" t="s">
        <v>10</v>
      </c>
      <c r="D6710" t="s">
        <v>10</v>
      </c>
      <c r="E6710" t="s">
        <v>10</v>
      </c>
      <c r="F6710" t="s">
        <v>10</v>
      </c>
      <c r="G6710" t="s">
        <v>10</v>
      </c>
      <c r="H6710" t="s">
        <v>10</v>
      </c>
      <c r="I6710" t="s">
        <v>7080</v>
      </c>
      <c r="J6710">
        <v>1</v>
      </c>
    </row>
    <row r="6711" spans="1:10">
      <c r="A6711" t="s">
        <v>6727</v>
      </c>
      <c r="B6711" t="s">
        <v>12</v>
      </c>
      <c r="C6711" t="s">
        <v>10</v>
      </c>
      <c r="D6711" t="s">
        <v>10</v>
      </c>
      <c r="E6711" t="s">
        <v>10</v>
      </c>
      <c r="F6711" t="s">
        <v>12</v>
      </c>
      <c r="G6711" t="s">
        <v>12</v>
      </c>
      <c r="H6711" t="s">
        <v>12</v>
      </c>
      <c r="I6711" t="s">
        <v>7080</v>
      </c>
      <c r="J6711">
        <v>4</v>
      </c>
    </row>
    <row r="6712" spans="1:10">
      <c r="A6712" t="s">
        <v>6728</v>
      </c>
      <c r="B6712" t="s">
        <v>10</v>
      </c>
      <c r="C6712" t="s">
        <v>12</v>
      </c>
      <c r="D6712" t="s">
        <v>10</v>
      </c>
      <c r="E6712" t="s">
        <v>12</v>
      </c>
      <c r="F6712" t="s">
        <v>12</v>
      </c>
      <c r="G6712" t="s">
        <v>12</v>
      </c>
      <c r="H6712" t="s">
        <v>10</v>
      </c>
      <c r="I6712" t="s">
        <v>7079</v>
      </c>
      <c r="J6712">
        <v>4</v>
      </c>
    </row>
    <row r="6713" spans="1:10">
      <c r="A6713" t="s">
        <v>6729</v>
      </c>
      <c r="B6713" t="s">
        <v>12</v>
      </c>
      <c r="C6713" t="s">
        <v>10</v>
      </c>
      <c r="D6713" t="s">
        <v>12</v>
      </c>
      <c r="E6713" t="s">
        <v>10</v>
      </c>
      <c r="F6713" t="s">
        <v>10</v>
      </c>
      <c r="G6713" t="s">
        <v>12</v>
      </c>
      <c r="H6713" t="s">
        <v>12</v>
      </c>
      <c r="I6713" t="s">
        <v>7080</v>
      </c>
      <c r="J6713">
        <v>4</v>
      </c>
    </row>
    <row r="6714" spans="1:10">
      <c r="A6714" t="s">
        <v>6730</v>
      </c>
      <c r="B6714" t="s">
        <v>10</v>
      </c>
      <c r="C6714" t="s">
        <v>10</v>
      </c>
      <c r="D6714" t="s">
        <v>10</v>
      </c>
      <c r="E6714" t="s">
        <v>12</v>
      </c>
      <c r="F6714" t="s">
        <v>10</v>
      </c>
      <c r="G6714" t="s">
        <v>12</v>
      </c>
      <c r="H6714" t="s">
        <v>10</v>
      </c>
      <c r="I6714" t="s">
        <v>7080</v>
      </c>
      <c r="J6714">
        <v>2</v>
      </c>
    </row>
    <row r="6715" spans="1:10">
      <c r="A6715" t="s">
        <v>6731</v>
      </c>
      <c r="B6715" t="s">
        <v>12</v>
      </c>
      <c r="C6715" t="s">
        <v>10</v>
      </c>
      <c r="D6715" t="s">
        <v>12</v>
      </c>
      <c r="E6715" t="s">
        <v>12</v>
      </c>
      <c r="F6715" t="s">
        <v>10</v>
      </c>
      <c r="G6715" t="s">
        <v>10</v>
      </c>
      <c r="H6715" t="s">
        <v>12</v>
      </c>
      <c r="I6715" t="s">
        <v>7080</v>
      </c>
      <c r="J6715">
        <v>4</v>
      </c>
    </row>
    <row r="6716" spans="1:10">
      <c r="A6716" t="s">
        <v>6732</v>
      </c>
      <c r="B6716" t="s">
        <v>12</v>
      </c>
      <c r="C6716" t="s">
        <v>10</v>
      </c>
      <c r="D6716" t="s">
        <v>10</v>
      </c>
      <c r="E6716" t="s">
        <v>10</v>
      </c>
      <c r="F6716" t="s">
        <v>12</v>
      </c>
      <c r="G6716" t="s">
        <v>12</v>
      </c>
      <c r="H6716" t="s">
        <v>12</v>
      </c>
      <c r="I6716" t="s">
        <v>7080</v>
      </c>
      <c r="J6716">
        <v>4</v>
      </c>
    </row>
    <row r="6717" spans="1:10">
      <c r="A6717" t="s">
        <v>6733</v>
      </c>
      <c r="B6717" t="s">
        <v>12</v>
      </c>
      <c r="C6717" t="s">
        <v>10</v>
      </c>
      <c r="D6717" t="s">
        <v>10</v>
      </c>
      <c r="E6717" t="s">
        <v>12</v>
      </c>
      <c r="F6717" t="s">
        <v>10</v>
      </c>
      <c r="G6717" t="s">
        <v>12</v>
      </c>
      <c r="H6717" t="s">
        <v>10</v>
      </c>
      <c r="I6717" t="s">
        <v>7080</v>
      </c>
      <c r="J6717">
        <v>3</v>
      </c>
    </row>
    <row r="6718" spans="1:10">
      <c r="A6718" t="s">
        <v>6734</v>
      </c>
      <c r="B6718" t="s">
        <v>12</v>
      </c>
      <c r="C6718" t="s">
        <v>10</v>
      </c>
      <c r="D6718" t="s">
        <v>10</v>
      </c>
      <c r="E6718" t="s">
        <v>10</v>
      </c>
      <c r="F6718" t="s">
        <v>10</v>
      </c>
      <c r="G6718" t="s">
        <v>10</v>
      </c>
      <c r="H6718" t="s">
        <v>10</v>
      </c>
      <c r="I6718" t="s">
        <v>7080</v>
      </c>
      <c r="J6718">
        <v>1</v>
      </c>
    </row>
    <row r="6719" spans="1:10">
      <c r="A6719" t="s">
        <v>6735</v>
      </c>
      <c r="B6719" t="s">
        <v>12</v>
      </c>
      <c r="C6719" t="s">
        <v>10</v>
      </c>
      <c r="D6719" t="s">
        <v>10</v>
      </c>
      <c r="E6719" t="s">
        <v>12</v>
      </c>
      <c r="F6719" t="s">
        <v>10</v>
      </c>
      <c r="G6719" t="s">
        <v>12</v>
      </c>
      <c r="H6719" t="s">
        <v>12</v>
      </c>
      <c r="I6719" t="s">
        <v>7080</v>
      </c>
      <c r="J6719">
        <v>4</v>
      </c>
    </row>
    <row r="6720" spans="1:10">
      <c r="A6720" t="s">
        <v>6736</v>
      </c>
      <c r="B6720" t="s">
        <v>12</v>
      </c>
      <c r="C6720" t="s">
        <v>10</v>
      </c>
      <c r="D6720" t="s">
        <v>10</v>
      </c>
      <c r="E6720" t="s">
        <v>10</v>
      </c>
      <c r="F6720" t="s">
        <v>10</v>
      </c>
      <c r="G6720" t="s">
        <v>10</v>
      </c>
      <c r="H6720" t="s">
        <v>10</v>
      </c>
      <c r="I6720" t="s">
        <v>7080</v>
      </c>
      <c r="J6720">
        <v>1</v>
      </c>
    </row>
    <row r="6721" spans="1:10">
      <c r="A6721" t="s">
        <v>6737</v>
      </c>
      <c r="B6721" t="s">
        <v>12</v>
      </c>
      <c r="C6721" t="s">
        <v>10</v>
      </c>
      <c r="D6721" t="s">
        <v>10</v>
      </c>
      <c r="E6721" t="s">
        <v>10</v>
      </c>
      <c r="F6721" t="s">
        <v>10</v>
      </c>
      <c r="G6721" t="s">
        <v>10</v>
      </c>
      <c r="H6721" t="s">
        <v>10</v>
      </c>
      <c r="I6721" t="s">
        <v>10</v>
      </c>
      <c r="J6721">
        <v>1</v>
      </c>
    </row>
    <row r="6722" spans="1:10">
      <c r="A6722" t="s">
        <v>6738</v>
      </c>
      <c r="B6722" t="s">
        <v>12</v>
      </c>
      <c r="C6722" t="s">
        <v>10</v>
      </c>
      <c r="D6722" t="s">
        <v>12</v>
      </c>
      <c r="E6722" t="s">
        <v>12</v>
      </c>
      <c r="F6722" t="s">
        <v>12</v>
      </c>
      <c r="G6722" t="s">
        <v>12</v>
      </c>
      <c r="H6722" t="s">
        <v>12</v>
      </c>
      <c r="I6722" t="s">
        <v>7079</v>
      </c>
      <c r="J6722">
        <v>6</v>
      </c>
    </row>
    <row r="6723" spans="1:10">
      <c r="A6723" t="s">
        <v>6739</v>
      </c>
      <c r="B6723" t="s">
        <v>12</v>
      </c>
      <c r="C6723" t="s">
        <v>10</v>
      </c>
      <c r="D6723" t="s">
        <v>12</v>
      </c>
      <c r="E6723" t="s">
        <v>10</v>
      </c>
      <c r="F6723" t="s">
        <v>12</v>
      </c>
      <c r="G6723" t="s">
        <v>12</v>
      </c>
      <c r="H6723" t="s">
        <v>12</v>
      </c>
      <c r="I6723" t="s">
        <v>7079</v>
      </c>
      <c r="J6723">
        <v>5</v>
      </c>
    </row>
    <row r="6724" spans="1:10">
      <c r="A6724" t="s">
        <v>6740</v>
      </c>
      <c r="B6724" t="s">
        <v>12</v>
      </c>
      <c r="C6724" t="s">
        <v>12</v>
      </c>
      <c r="D6724" t="s">
        <v>10</v>
      </c>
      <c r="E6724" t="s">
        <v>12</v>
      </c>
      <c r="F6724" t="s">
        <v>10</v>
      </c>
      <c r="G6724" t="s">
        <v>12</v>
      </c>
      <c r="H6724" t="s">
        <v>12</v>
      </c>
      <c r="I6724" t="s">
        <v>7080</v>
      </c>
      <c r="J6724">
        <v>5</v>
      </c>
    </row>
    <row r="6725" spans="1:10">
      <c r="A6725" t="s">
        <v>6741</v>
      </c>
      <c r="B6725" t="s">
        <v>10</v>
      </c>
      <c r="C6725" t="s">
        <v>10</v>
      </c>
      <c r="D6725" t="s">
        <v>10</v>
      </c>
      <c r="E6725" t="s">
        <v>10</v>
      </c>
      <c r="F6725" t="s">
        <v>10</v>
      </c>
      <c r="G6725" t="s">
        <v>10</v>
      </c>
      <c r="H6725" t="s">
        <v>10</v>
      </c>
      <c r="I6725" t="s">
        <v>10</v>
      </c>
      <c r="J6725">
        <v>0</v>
      </c>
    </row>
    <row r="6726" spans="1:10">
      <c r="A6726" t="s">
        <v>6742</v>
      </c>
      <c r="B6726" t="s">
        <v>10</v>
      </c>
      <c r="C6726" t="s">
        <v>12</v>
      </c>
      <c r="D6726" t="s">
        <v>12</v>
      </c>
      <c r="E6726" t="s">
        <v>10</v>
      </c>
      <c r="F6726" t="s">
        <v>12</v>
      </c>
      <c r="G6726" t="s">
        <v>12</v>
      </c>
      <c r="H6726" t="s">
        <v>10</v>
      </c>
      <c r="I6726" t="s">
        <v>7079</v>
      </c>
      <c r="J6726">
        <v>4</v>
      </c>
    </row>
    <row r="6727" spans="1:10">
      <c r="A6727" t="s">
        <v>6743</v>
      </c>
      <c r="B6727" t="s">
        <v>10</v>
      </c>
      <c r="C6727" t="s">
        <v>10</v>
      </c>
      <c r="D6727" t="s">
        <v>10</v>
      </c>
      <c r="E6727" t="s">
        <v>10</v>
      </c>
      <c r="F6727" t="s">
        <v>10</v>
      </c>
      <c r="G6727" t="s">
        <v>10</v>
      </c>
      <c r="H6727" t="s">
        <v>10</v>
      </c>
      <c r="I6727" t="s">
        <v>10</v>
      </c>
      <c r="J6727">
        <v>0</v>
      </c>
    </row>
    <row r="6728" spans="1:10">
      <c r="A6728" t="s">
        <v>6744</v>
      </c>
      <c r="B6728" t="s">
        <v>10</v>
      </c>
      <c r="C6728" t="s">
        <v>10</v>
      </c>
      <c r="D6728" t="s">
        <v>10</v>
      </c>
      <c r="E6728" t="s">
        <v>10</v>
      </c>
      <c r="F6728" t="s">
        <v>10</v>
      </c>
      <c r="G6728" t="s">
        <v>10</v>
      </c>
      <c r="H6728" t="s">
        <v>10</v>
      </c>
      <c r="I6728" t="s">
        <v>7080</v>
      </c>
      <c r="J6728">
        <v>0</v>
      </c>
    </row>
    <row r="6729" spans="1:10">
      <c r="A6729" t="s">
        <v>6745</v>
      </c>
      <c r="B6729" t="s">
        <v>10</v>
      </c>
      <c r="C6729" t="s">
        <v>10</v>
      </c>
      <c r="D6729" t="s">
        <v>10</v>
      </c>
      <c r="E6729" t="s">
        <v>10</v>
      </c>
      <c r="F6729" t="s">
        <v>10</v>
      </c>
      <c r="G6729" t="s">
        <v>12</v>
      </c>
      <c r="H6729" t="s">
        <v>12</v>
      </c>
      <c r="I6729" t="s">
        <v>7079</v>
      </c>
      <c r="J6729">
        <v>2</v>
      </c>
    </row>
    <row r="6730" spans="1:10">
      <c r="A6730" t="s">
        <v>6746</v>
      </c>
      <c r="B6730" t="s">
        <v>12</v>
      </c>
      <c r="C6730" t="s">
        <v>12</v>
      </c>
      <c r="D6730" t="s">
        <v>12</v>
      </c>
      <c r="E6730" t="s">
        <v>12</v>
      </c>
      <c r="F6730" t="s">
        <v>12</v>
      </c>
      <c r="G6730" t="s">
        <v>12</v>
      </c>
      <c r="H6730" t="s">
        <v>12</v>
      </c>
      <c r="I6730" t="s">
        <v>7080</v>
      </c>
      <c r="J6730">
        <v>7</v>
      </c>
    </row>
    <row r="6731" spans="1:10">
      <c r="A6731" t="s">
        <v>6747</v>
      </c>
      <c r="B6731" t="s">
        <v>10</v>
      </c>
      <c r="C6731" t="s">
        <v>10</v>
      </c>
      <c r="D6731" t="s">
        <v>10</v>
      </c>
      <c r="E6731" t="s">
        <v>12</v>
      </c>
      <c r="F6731" t="s">
        <v>12</v>
      </c>
      <c r="G6731" t="s">
        <v>12</v>
      </c>
      <c r="H6731" t="s">
        <v>12</v>
      </c>
      <c r="I6731" t="s">
        <v>7079</v>
      </c>
      <c r="J6731">
        <v>4</v>
      </c>
    </row>
    <row r="6732" spans="1:10">
      <c r="A6732" t="s">
        <v>6748</v>
      </c>
      <c r="B6732" t="s">
        <v>10</v>
      </c>
      <c r="C6732" t="s">
        <v>10</v>
      </c>
      <c r="D6732" t="s">
        <v>10</v>
      </c>
      <c r="E6732" t="s">
        <v>10</v>
      </c>
      <c r="F6732" t="s">
        <v>10</v>
      </c>
      <c r="G6732" t="s">
        <v>10</v>
      </c>
      <c r="H6732" t="s">
        <v>10</v>
      </c>
      <c r="I6732" t="s">
        <v>10</v>
      </c>
      <c r="J6732">
        <v>0</v>
      </c>
    </row>
    <row r="6733" spans="1:10">
      <c r="A6733" t="s">
        <v>6749</v>
      </c>
      <c r="B6733" t="s">
        <v>10</v>
      </c>
      <c r="C6733" t="s">
        <v>10</v>
      </c>
      <c r="D6733" t="s">
        <v>10</v>
      </c>
      <c r="E6733" t="s">
        <v>10</v>
      </c>
      <c r="F6733" t="s">
        <v>10</v>
      </c>
      <c r="G6733" t="s">
        <v>10</v>
      </c>
      <c r="H6733" t="s">
        <v>10</v>
      </c>
      <c r="I6733" t="s">
        <v>10</v>
      </c>
      <c r="J6733">
        <v>0</v>
      </c>
    </row>
    <row r="6734" spans="1:10">
      <c r="A6734" t="s">
        <v>6750</v>
      </c>
      <c r="B6734" t="s">
        <v>12</v>
      </c>
      <c r="C6734" t="s">
        <v>10</v>
      </c>
      <c r="D6734" t="s">
        <v>10</v>
      </c>
      <c r="E6734" t="s">
        <v>10</v>
      </c>
      <c r="F6734" t="s">
        <v>12</v>
      </c>
      <c r="G6734" t="s">
        <v>10</v>
      </c>
      <c r="H6734" t="s">
        <v>12</v>
      </c>
      <c r="I6734" t="s">
        <v>7080</v>
      </c>
      <c r="J6734">
        <v>3</v>
      </c>
    </row>
    <row r="6735" spans="1:10">
      <c r="A6735" t="s">
        <v>6751</v>
      </c>
      <c r="B6735" t="s">
        <v>10</v>
      </c>
      <c r="C6735" t="s">
        <v>12</v>
      </c>
      <c r="D6735" t="s">
        <v>10</v>
      </c>
      <c r="E6735" t="s">
        <v>10</v>
      </c>
      <c r="F6735" t="s">
        <v>10</v>
      </c>
      <c r="G6735" t="s">
        <v>10</v>
      </c>
      <c r="H6735" t="s">
        <v>10</v>
      </c>
      <c r="I6735" t="s">
        <v>7079</v>
      </c>
      <c r="J6735">
        <v>1</v>
      </c>
    </row>
    <row r="6736" spans="1:10">
      <c r="A6736" t="s">
        <v>6752</v>
      </c>
      <c r="B6736" t="s">
        <v>10</v>
      </c>
      <c r="C6736" t="s">
        <v>10</v>
      </c>
      <c r="D6736" t="s">
        <v>10</v>
      </c>
      <c r="E6736" t="s">
        <v>10</v>
      </c>
      <c r="F6736" t="s">
        <v>12</v>
      </c>
      <c r="G6736" t="s">
        <v>10</v>
      </c>
      <c r="H6736" t="s">
        <v>10</v>
      </c>
      <c r="I6736" t="s">
        <v>7079</v>
      </c>
      <c r="J6736">
        <v>1</v>
      </c>
    </row>
    <row r="6737" spans="1:10">
      <c r="A6737" t="s">
        <v>6753</v>
      </c>
      <c r="B6737" t="s">
        <v>10</v>
      </c>
      <c r="C6737" t="s">
        <v>12</v>
      </c>
      <c r="D6737" t="s">
        <v>12</v>
      </c>
      <c r="E6737" t="s">
        <v>12</v>
      </c>
      <c r="F6737" t="s">
        <v>12</v>
      </c>
      <c r="G6737" t="s">
        <v>12</v>
      </c>
      <c r="H6737" t="s">
        <v>12</v>
      </c>
      <c r="I6737" t="s">
        <v>7079</v>
      </c>
      <c r="J6737">
        <v>6</v>
      </c>
    </row>
    <row r="6738" spans="1:10">
      <c r="A6738" t="s">
        <v>6754</v>
      </c>
      <c r="B6738" t="s">
        <v>10</v>
      </c>
      <c r="C6738" t="s">
        <v>10</v>
      </c>
      <c r="D6738" t="s">
        <v>10</v>
      </c>
      <c r="E6738" t="s">
        <v>10</v>
      </c>
      <c r="F6738" t="s">
        <v>10</v>
      </c>
      <c r="G6738" t="s">
        <v>10</v>
      </c>
      <c r="H6738" t="s">
        <v>10</v>
      </c>
      <c r="I6738" t="s">
        <v>10</v>
      </c>
      <c r="J6738">
        <v>0</v>
      </c>
    </row>
    <row r="6739" spans="1:10">
      <c r="A6739" t="s">
        <v>6755</v>
      </c>
      <c r="B6739" t="s">
        <v>12</v>
      </c>
      <c r="C6739" t="s">
        <v>10</v>
      </c>
      <c r="D6739" t="s">
        <v>12</v>
      </c>
      <c r="E6739" t="s">
        <v>12</v>
      </c>
      <c r="F6739" t="s">
        <v>12</v>
      </c>
      <c r="G6739" t="s">
        <v>12</v>
      </c>
      <c r="H6739" t="s">
        <v>12</v>
      </c>
      <c r="I6739" t="s">
        <v>7080</v>
      </c>
      <c r="J6739">
        <v>6</v>
      </c>
    </row>
    <row r="6740" spans="1:10">
      <c r="A6740" t="s">
        <v>6756</v>
      </c>
      <c r="B6740" t="s">
        <v>10</v>
      </c>
      <c r="C6740" t="s">
        <v>10</v>
      </c>
      <c r="D6740" t="s">
        <v>10</v>
      </c>
      <c r="E6740" t="s">
        <v>10</v>
      </c>
      <c r="F6740" t="s">
        <v>10</v>
      </c>
      <c r="G6740" t="s">
        <v>10</v>
      </c>
      <c r="H6740" t="s">
        <v>10</v>
      </c>
      <c r="I6740" t="s">
        <v>10</v>
      </c>
      <c r="J6740">
        <v>0</v>
      </c>
    </row>
    <row r="6741" spans="1:10">
      <c r="A6741" t="s">
        <v>6757</v>
      </c>
      <c r="B6741" t="s">
        <v>10</v>
      </c>
      <c r="C6741" t="s">
        <v>10</v>
      </c>
      <c r="D6741" t="s">
        <v>10</v>
      </c>
      <c r="E6741" t="s">
        <v>10</v>
      </c>
      <c r="F6741" t="s">
        <v>10</v>
      </c>
      <c r="G6741" t="s">
        <v>10</v>
      </c>
      <c r="H6741" t="s">
        <v>12</v>
      </c>
      <c r="I6741" t="s">
        <v>7079</v>
      </c>
      <c r="J6741">
        <v>1</v>
      </c>
    </row>
    <row r="6742" spans="1:10">
      <c r="A6742" t="s">
        <v>6758</v>
      </c>
      <c r="B6742" t="s">
        <v>10</v>
      </c>
      <c r="C6742" t="s">
        <v>12</v>
      </c>
      <c r="D6742" t="s">
        <v>12</v>
      </c>
      <c r="E6742" t="s">
        <v>10</v>
      </c>
      <c r="F6742" t="s">
        <v>10</v>
      </c>
      <c r="G6742" t="s">
        <v>10</v>
      </c>
      <c r="H6742" t="s">
        <v>10</v>
      </c>
      <c r="I6742" t="s">
        <v>7080</v>
      </c>
      <c r="J6742">
        <v>2</v>
      </c>
    </row>
    <row r="6743" spans="1:10">
      <c r="A6743" t="s">
        <v>6759</v>
      </c>
      <c r="B6743" t="s">
        <v>10</v>
      </c>
      <c r="C6743" t="s">
        <v>10</v>
      </c>
      <c r="D6743" t="s">
        <v>10</v>
      </c>
      <c r="E6743" t="s">
        <v>12</v>
      </c>
      <c r="F6743" t="s">
        <v>10</v>
      </c>
      <c r="G6743" t="s">
        <v>12</v>
      </c>
      <c r="H6743" t="s">
        <v>12</v>
      </c>
      <c r="I6743" t="s">
        <v>7080</v>
      </c>
      <c r="J6743">
        <v>3</v>
      </c>
    </row>
    <row r="6744" spans="1:10">
      <c r="A6744" t="s">
        <v>6760</v>
      </c>
      <c r="B6744" t="s">
        <v>10</v>
      </c>
      <c r="C6744" t="s">
        <v>12</v>
      </c>
      <c r="D6744" t="s">
        <v>12</v>
      </c>
      <c r="E6744" t="s">
        <v>12</v>
      </c>
      <c r="F6744" t="s">
        <v>10</v>
      </c>
      <c r="G6744" t="s">
        <v>12</v>
      </c>
      <c r="H6744" t="s">
        <v>12</v>
      </c>
      <c r="I6744" t="s">
        <v>7079</v>
      </c>
      <c r="J6744">
        <v>5</v>
      </c>
    </row>
    <row r="6745" spans="1:10">
      <c r="A6745" t="s">
        <v>6761</v>
      </c>
      <c r="B6745" t="s">
        <v>12</v>
      </c>
      <c r="C6745" t="s">
        <v>10</v>
      </c>
      <c r="D6745" t="s">
        <v>10</v>
      </c>
      <c r="E6745" t="s">
        <v>10</v>
      </c>
      <c r="F6745" t="s">
        <v>10</v>
      </c>
      <c r="G6745" t="s">
        <v>10</v>
      </c>
      <c r="H6745" t="s">
        <v>10</v>
      </c>
      <c r="I6745" t="s">
        <v>10</v>
      </c>
      <c r="J6745">
        <v>1</v>
      </c>
    </row>
    <row r="6746" spans="1:10">
      <c r="A6746" t="s">
        <v>6762</v>
      </c>
      <c r="B6746" t="s">
        <v>12</v>
      </c>
      <c r="C6746" t="s">
        <v>12</v>
      </c>
      <c r="D6746" t="s">
        <v>12</v>
      </c>
      <c r="E6746" t="s">
        <v>12</v>
      </c>
      <c r="F6746" t="s">
        <v>10</v>
      </c>
      <c r="G6746" t="s">
        <v>12</v>
      </c>
      <c r="H6746" t="s">
        <v>10</v>
      </c>
      <c r="I6746" t="s">
        <v>7080</v>
      </c>
      <c r="J6746">
        <v>5</v>
      </c>
    </row>
    <row r="6747" spans="1:10">
      <c r="A6747" t="s">
        <v>6763</v>
      </c>
      <c r="B6747" t="s">
        <v>12</v>
      </c>
      <c r="C6747" t="s">
        <v>10</v>
      </c>
      <c r="D6747" t="s">
        <v>10</v>
      </c>
      <c r="E6747" t="s">
        <v>10</v>
      </c>
      <c r="F6747" t="s">
        <v>12</v>
      </c>
      <c r="G6747" t="s">
        <v>12</v>
      </c>
      <c r="H6747" t="s">
        <v>12</v>
      </c>
      <c r="I6747" t="s">
        <v>7080</v>
      </c>
      <c r="J6747">
        <v>4</v>
      </c>
    </row>
    <row r="6748" spans="1:10">
      <c r="A6748" t="s">
        <v>6764</v>
      </c>
      <c r="B6748" t="s">
        <v>10</v>
      </c>
      <c r="C6748" t="s">
        <v>10</v>
      </c>
      <c r="D6748" t="s">
        <v>12</v>
      </c>
      <c r="E6748" t="s">
        <v>10</v>
      </c>
      <c r="F6748" t="s">
        <v>12</v>
      </c>
      <c r="G6748" t="s">
        <v>10</v>
      </c>
      <c r="H6748" t="s">
        <v>10</v>
      </c>
      <c r="I6748" t="s">
        <v>7079</v>
      </c>
      <c r="J6748">
        <v>2</v>
      </c>
    </row>
    <row r="6749" spans="1:10">
      <c r="A6749" t="s">
        <v>6765</v>
      </c>
      <c r="B6749" t="s">
        <v>10</v>
      </c>
      <c r="C6749" t="s">
        <v>12</v>
      </c>
      <c r="D6749" t="s">
        <v>10</v>
      </c>
      <c r="E6749" t="s">
        <v>12</v>
      </c>
      <c r="F6749" t="s">
        <v>10</v>
      </c>
      <c r="G6749" t="s">
        <v>10</v>
      </c>
      <c r="H6749" t="s">
        <v>10</v>
      </c>
      <c r="I6749" t="s">
        <v>7079</v>
      </c>
      <c r="J6749">
        <v>2</v>
      </c>
    </row>
    <row r="6750" spans="1:10">
      <c r="A6750" t="s">
        <v>6766</v>
      </c>
      <c r="B6750" t="s">
        <v>10</v>
      </c>
      <c r="C6750" t="s">
        <v>10</v>
      </c>
      <c r="D6750" t="s">
        <v>10</v>
      </c>
      <c r="E6750" t="s">
        <v>12</v>
      </c>
      <c r="F6750" t="s">
        <v>10</v>
      </c>
      <c r="G6750" t="s">
        <v>10</v>
      </c>
      <c r="H6750" t="s">
        <v>12</v>
      </c>
      <c r="I6750" t="s">
        <v>7080</v>
      </c>
      <c r="J6750">
        <v>2</v>
      </c>
    </row>
    <row r="6751" spans="1:10">
      <c r="A6751" t="s">
        <v>6767</v>
      </c>
      <c r="B6751" t="s">
        <v>12</v>
      </c>
      <c r="C6751" t="s">
        <v>12</v>
      </c>
      <c r="D6751" t="s">
        <v>12</v>
      </c>
      <c r="E6751" t="s">
        <v>12</v>
      </c>
      <c r="F6751" t="s">
        <v>12</v>
      </c>
      <c r="G6751" t="s">
        <v>12</v>
      </c>
      <c r="H6751" t="s">
        <v>10</v>
      </c>
      <c r="I6751" t="s">
        <v>7079</v>
      </c>
      <c r="J6751">
        <v>6</v>
      </c>
    </row>
    <row r="6752" spans="1:10">
      <c r="A6752" t="s">
        <v>6768</v>
      </c>
      <c r="B6752" t="s">
        <v>10</v>
      </c>
      <c r="C6752" t="s">
        <v>12</v>
      </c>
      <c r="D6752" t="s">
        <v>10</v>
      </c>
      <c r="E6752" t="s">
        <v>12</v>
      </c>
      <c r="F6752" t="s">
        <v>10</v>
      </c>
      <c r="G6752" t="s">
        <v>10</v>
      </c>
      <c r="H6752" t="s">
        <v>10</v>
      </c>
      <c r="I6752" t="s">
        <v>7079</v>
      </c>
      <c r="J6752">
        <v>2</v>
      </c>
    </row>
    <row r="6753" spans="1:10">
      <c r="A6753" t="s">
        <v>6769</v>
      </c>
      <c r="B6753" t="s">
        <v>10</v>
      </c>
      <c r="C6753" t="s">
        <v>10</v>
      </c>
      <c r="D6753" t="s">
        <v>10</v>
      </c>
      <c r="E6753" t="s">
        <v>10</v>
      </c>
      <c r="F6753" t="s">
        <v>10</v>
      </c>
      <c r="G6753" t="s">
        <v>10</v>
      </c>
      <c r="H6753" t="s">
        <v>10</v>
      </c>
      <c r="I6753" t="s">
        <v>10</v>
      </c>
      <c r="J6753">
        <v>0</v>
      </c>
    </row>
    <row r="6754" spans="1:10">
      <c r="A6754" t="s">
        <v>6770</v>
      </c>
      <c r="B6754" t="s">
        <v>10</v>
      </c>
      <c r="C6754" t="s">
        <v>12</v>
      </c>
      <c r="D6754" t="s">
        <v>10</v>
      </c>
      <c r="E6754" t="s">
        <v>12</v>
      </c>
      <c r="F6754" t="s">
        <v>12</v>
      </c>
      <c r="G6754" t="s">
        <v>10</v>
      </c>
      <c r="H6754" t="s">
        <v>12</v>
      </c>
      <c r="I6754" t="s">
        <v>7079</v>
      </c>
      <c r="J6754">
        <v>4</v>
      </c>
    </row>
    <row r="6755" spans="1:10">
      <c r="A6755" t="s">
        <v>6771</v>
      </c>
      <c r="B6755" t="s">
        <v>12</v>
      </c>
      <c r="C6755" t="s">
        <v>12</v>
      </c>
      <c r="D6755" t="s">
        <v>12</v>
      </c>
      <c r="E6755" t="s">
        <v>10</v>
      </c>
      <c r="F6755" t="s">
        <v>10</v>
      </c>
      <c r="G6755" t="s">
        <v>10</v>
      </c>
      <c r="H6755" t="s">
        <v>12</v>
      </c>
      <c r="I6755" t="s">
        <v>7079</v>
      </c>
      <c r="J6755">
        <v>4</v>
      </c>
    </row>
    <row r="6756" spans="1:10">
      <c r="A6756" t="s">
        <v>6772</v>
      </c>
      <c r="B6756" t="s">
        <v>12</v>
      </c>
      <c r="C6756" t="s">
        <v>12</v>
      </c>
      <c r="D6756" t="s">
        <v>12</v>
      </c>
      <c r="E6756" t="s">
        <v>10</v>
      </c>
      <c r="F6756" t="s">
        <v>12</v>
      </c>
      <c r="G6756" t="s">
        <v>10</v>
      </c>
      <c r="H6756" t="s">
        <v>10</v>
      </c>
      <c r="I6756" t="s">
        <v>7079</v>
      </c>
      <c r="J6756">
        <v>4</v>
      </c>
    </row>
    <row r="6757" spans="1:10">
      <c r="A6757" t="s">
        <v>6773</v>
      </c>
      <c r="B6757" t="s">
        <v>12</v>
      </c>
      <c r="C6757" t="s">
        <v>10</v>
      </c>
      <c r="D6757" t="s">
        <v>10</v>
      </c>
      <c r="E6757" t="s">
        <v>12</v>
      </c>
      <c r="F6757" t="s">
        <v>10</v>
      </c>
      <c r="G6757" t="s">
        <v>10</v>
      </c>
      <c r="H6757" t="s">
        <v>10</v>
      </c>
      <c r="I6757" t="s">
        <v>7080</v>
      </c>
      <c r="J6757">
        <v>2</v>
      </c>
    </row>
    <row r="6758" spans="1:10">
      <c r="A6758" t="s">
        <v>6774</v>
      </c>
      <c r="B6758" t="s">
        <v>10</v>
      </c>
      <c r="C6758" t="s">
        <v>10</v>
      </c>
      <c r="D6758" t="s">
        <v>10</v>
      </c>
      <c r="E6758" t="s">
        <v>10</v>
      </c>
      <c r="F6758" t="s">
        <v>10</v>
      </c>
      <c r="G6758" t="s">
        <v>12</v>
      </c>
      <c r="H6758" t="s">
        <v>12</v>
      </c>
      <c r="I6758" t="s">
        <v>7080</v>
      </c>
      <c r="J6758">
        <v>2</v>
      </c>
    </row>
    <row r="6759" spans="1:10">
      <c r="A6759" t="s">
        <v>6775</v>
      </c>
      <c r="B6759" t="s">
        <v>10</v>
      </c>
      <c r="C6759" t="s">
        <v>12</v>
      </c>
      <c r="D6759" t="s">
        <v>12</v>
      </c>
      <c r="E6759" t="s">
        <v>12</v>
      </c>
      <c r="F6759" t="s">
        <v>10</v>
      </c>
      <c r="G6759" t="s">
        <v>12</v>
      </c>
      <c r="H6759" t="s">
        <v>12</v>
      </c>
      <c r="I6759" t="s">
        <v>7079</v>
      </c>
      <c r="J6759">
        <v>5</v>
      </c>
    </row>
    <row r="6760" spans="1:10">
      <c r="A6760" t="s">
        <v>6776</v>
      </c>
      <c r="B6760" t="s">
        <v>10</v>
      </c>
      <c r="C6760" t="s">
        <v>10</v>
      </c>
      <c r="D6760" t="s">
        <v>10</v>
      </c>
      <c r="E6760" t="s">
        <v>10</v>
      </c>
      <c r="F6760" t="s">
        <v>10</v>
      </c>
      <c r="G6760" t="s">
        <v>10</v>
      </c>
      <c r="H6760" t="s">
        <v>10</v>
      </c>
      <c r="I6760" t="s">
        <v>10</v>
      </c>
      <c r="J6760">
        <v>0</v>
      </c>
    </row>
    <row r="6761" spans="1:10">
      <c r="A6761" t="s">
        <v>6777</v>
      </c>
      <c r="B6761" t="s">
        <v>12</v>
      </c>
      <c r="C6761" t="s">
        <v>12</v>
      </c>
      <c r="D6761" t="s">
        <v>10</v>
      </c>
      <c r="E6761" t="s">
        <v>12</v>
      </c>
      <c r="F6761" t="s">
        <v>10</v>
      </c>
      <c r="G6761" t="s">
        <v>10</v>
      </c>
      <c r="H6761" t="s">
        <v>12</v>
      </c>
      <c r="I6761" t="s">
        <v>7080</v>
      </c>
      <c r="J6761">
        <v>4</v>
      </c>
    </row>
    <row r="6762" spans="1:10">
      <c r="A6762" t="s">
        <v>6778</v>
      </c>
      <c r="B6762" t="s">
        <v>10</v>
      </c>
      <c r="C6762" t="s">
        <v>12</v>
      </c>
      <c r="D6762" t="s">
        <v>10</v>
      </c>
      <c r="E6762" t="s">
        <v>10</v>
      </c>
      <c r="F6762" t="s">
        <v>10</v>
      </c>
      <c r="G6762" t="s">
        <v>10</v>
      </c>
      <c r="H6762" t="s">
        <v>10</v>
      </c>
      <c r="I6762" t="s">
        <v>7079</v>
      </c>
      <c r="J6762">
        <v>1</v>
      </c>
    </row>
    <row r="6763" spans="1:10">
      <c r="A6763" t="s">
        <v>6779</v>
      </c>
      <c r="B6763" t="s">
        <v>10</v>
      </c>
      <c r="C6763" t="s">
        <v>10</v>
      </c>
      <c r="D6763" t="s">
        <v>10</v>
      </c>
      <c r="E6763" t="s">
        <v>10</v>
      </c>
      <c r="F6763" t="s">
        <v>10</v>
      </c>
      <c r="G6763" t="s">
        <v>10</v>
      </c>
      <c r="H6763" t="s">
        <v>10</v>
      </c>
      <c r="I6763" t="s">
        <v>10</v>
      </c>
      <c r="J6763">
        <v>0</v>
      </c>
    </row>
    <row r="6764" spans="1:10">
      <c r="A6764" t="s">
        <v>6780</v>
      </c>
      <c r="B6764" t="s">
        <v>10</v>
      </c>
      <c r="C6764" t="s">
        <v>10</v>
      </c>
      <c r="D6764" t="s">
        <v>10</v>
      </c>
      <c r="E6764" t="s">
        <v>10</v>
      </c>
      <c r="F6764" t="s">
        <v>10</v>
      </c>
      <c r="G6764" t="s">
        <v>12</v>
      </c>
      <c r="H6764" t="s">
        <v>10</v>
      </c>
      <c r="I6764" t="s">
        <v>7079</v>
      </c>
      <c r="J6764">
        <v>1</v>
      </c>
    </row>
    <row r="6765" spans="1:10">
      <c r="A6765" t="s">
        <v>6781</v>
      </c>
      <c r="B6765" t="s">
        <v>12</v>
      </c>
      <c r="C6765" t="s">
        <v>10</v>
      </c>
      <c r="D6765" t="s">
        <v>12</v>
      </c>
      <c r="E6765" t="s">
        <v>12</v>
      </c>
      <c r="F6765" t="s">
        <v>12</v>
      </c>
      <c r="G6765" t="s">
        <v>10</v>
      </c>
      <c r="H6765" t="s">
        <v>12</v>
      </c>
      <c r="I6765" t="s">
        <v>7079</v>
      </c>
      <c r="J6765">
        <v>5</v>
      </c>
    </row>
    <row r="6766" spans="1:10">
      <c r="A6766" t="s">
        <v>6782</v>
      </c>
      <c r="B6766" t="s">
        <v>10</v>
      </c>
      <c r="C6766" t="s">
        <v>10</v>
      </c>
      <c r="D6766" t="s">
        <v>10</v>
      </c>
      <c r="E6766" t="s">
        <v>10</v>
      </c>
      <c r="F6766" t="s">
        <v>10</v>
      </c>
      <c r="G6766" t="s">
        <v>10</v>
      </c>
      <c r="H6766" t="s">
        <v>10</v>
      </c>
      <c r="I6766" t="s">
        <v>7080</v>
      </c>
      <c r="J6766">
        <v>0</v>
      </c>
    </row>
    <row r="6767" spans="1:10">
      <c r="A6767" t="s">
        <v>6783</v>
      </c>
      <c r="B6767" t="s">
        <v>12</v>
      </c>
      <c r="C6767" t="s">
        <v>10</v>
      </c>
      <c r="D6767" t="s">
        <v>10</v>
      </c>
      <c r="E6767" t="s">
        <v>10</v>
      </c>
      <c r="F6767" t="s">
        <v>10</v>
      </c>
      <c r="G6767" t="s">
        <v>10</v>
      </c>
      <c r="H6767" t="s">
        <v>10</v>
      </c>
      <c r="I6767" t="s">
        <v>10</v>
      </c>
      <c r="J6767">
        <v>1</v>
      </c>
    </row>
    <row r="6768" spans="1:10">
      <c r="A6768" t="s">
        <v>6784</v>
      </c>
      <c r="B6768" t="s">
        <v>10</v>
      </c>
      <c r="C6768" t="s">
        <v>10</v>
      </c>
      <c r="D6768" t="s">
        <v>10</v>
      </c>
      <c r="E6768" t="s">
        <v>10</v>
      </c>
      <c r="F6768" t="s">
        <v>10</v>
      </c>
      <c r="G6768" t="s">
        <v>10</v>
      </c>
      <c r="H6768" t="s">
        <v>10</v>
      </c>
      <c r="I6768" t="s">
        <v>10</v>
      </c>
      <c r="J6768">
        <v>0</v>
      </c>
    </row>
    <row r="6769" spans="1:10">
      <c r="A6769" t="s">
        <v>6785</v>
      </c>
      <c r="B6769" t="s">
        <v>10</v>
      </c>
      <c r="C6769" t="s">
        <v>12</v>
      </c>
      <c r="D6769" t="s">
        <v>10</v>
      </c>
      <c r="E6769" t="s">
        <v>10</v>
      </c>
      <c r="F6769" t="s">
        <v>12</v>
      </c>
      <c r="G6769" t="s">
        <v>10</v>
      </c>
      <c r="H6769" t="s">
        <v>10</v>
      </c>
      <c r="I6769" t="s">
        <v>7079</v>
      </c>
      <c r="J6769">
        <v>2</v>
      </c>
    </row>
    <row r="6770" spans="1:10">
      <c r="A6770" t="s">
        <v>6786</v>
      </c>
      <c r="B6770" t="s">
        <v>12</v>
      </c>
      <c r="C6770" t="s">
        <v>12</v>
      </c>
      <c r="D6770" t="s">
        <v>12</v>
      </c>
      <c r="E6770" t="s">
        <v>12</v>
      </c>
      <c r="F6770" t="s">
        <v>12</v>
      </c>
      <c r="G6770" t="s">
        <v>12</v>
      </c>
      <c r="H6770" t="s">
        <v>12</v>
      </c>
      <c r="I6770" t="s">
        <v>7080</v>
      </c>
      <c r="J6770">
        <v>7</v>
      </c>
    </row>
    <row r="6771" spans="1:10">
      <c r="A6771" t="s">
        <v>6787</v>
      </c>
      <c r="B6771" t="s">
        <v>10</v>
      </c>
      <c r="C6771" t="s">
        <v>10</v>
      </c>
      <c r="D6771" t="s">
        <v>10</v>
      </c>
      <c r="E6771" t="s">
        <v>10</v>
      </c>
      <c r="F6771" t="s">
        <v>10</v>
      </c>
      <c r="G6771" t="s">
        <v>10</v>
      </c>
      <c r="H6771" t="s">
        <v>10</v>
      </c>
      <c r="I6771" t="s">
        <v>10</v>
      </c>
      <c r="J6771">
        <v>0</v>
      </c>
    </row>
    <row r="6772" spans="1:10">
      <c r="A6772" t="s">
        <v>6788</v>
      </c>
      <c r="B6772" t="s">
        <v>10</v>
      </c>
      <c r="C6772" t="s">
        <v>10</v>
      </c>
      <c r="D6772" t="s">
        <v>10</v>
      </c>
      <c r="E6772" t="s">
        <v>10</v>
      </c>
      <c r="F6772" t="s">
        <v>10</v>
      </c>
      <c r="G6772" t="s">
        <v>12</v>
      </c>
      <c r="H6772" t="s">
        <v>10</v>
      </c>
      <c r="I6772" t="s">
        <v>7080</v>
      </c>
      <c r="J6772">
        <v>1</v>
      </c>
    </row>
    <row r="6773" spans="1:10">
      <c r="A6773" t="s">
        <v>6789</v>
      </c>
      <c r="B6773" t="s">
        <v>10</v>
      </c>
      <c r="C6773" t="s">
        <v>10</v>
      </c>
      <c r="D6773" t="s">
        <v>10</v>
      </c>
      <c r="E6773" t="s">
        <v>10</v>
      </c>
      <c r="F6773" t="s">
        <v>10</v>
      </c>
      <c r="G6773" t="s">
        <v>10</v>
      </c>
      <c r="H6773" t="s">
        <v>10</v>
      </c>
      <c r="I6773" t="s">
        <v>10</v>
      </c>
      <c r="J6773">
        <v>0</v>
      </c>
    </row>
    <row r="6774" spans="1:10">
      <c r="A6774" t="s">
        <v>6790</v>
      </c>
      <c r="B6774" t="s">
        <v>10</v>
      </c>
      <c r="C6774" t="s">
        <v>10</v>
      </c>
      <c r="D6774" t="s">
        <v>10</v>
      </c>
      <c r="E6774" t="s">
        <v>12</v>
      </c>
      <c r="F6774" t="s">
        <v>12</v>
      </c>
      <c r="G6774" t="s">
        <v>10</v>
      </c>
      <c r="H6774" t="s">
        <v>12</v>
      </c>
      <c r="I6774" t="s">
        <v>7079</v>
      </c>
      <c r="J6774">
        <v>3</v>
      </c>
    </row>
    <row r="6775" spans="1:10">
      <c r="A6775" t="s">
        <v>6791</v>
      </c>
      <c r="B6775" t="s">
        <v>12</v>
      </c>
      <c r="C6775" t="s">
        <v>10</v>
      </c>
      <c r="D6775" t="s">
        <v>10</v>
      </c>
      <c r="E6775" t="s">
        <v>10</v>
      </c>
      <c r="F6775" t="s">
        <v>10</v>
      </c>
      <c r="G6775" t="s">
        <v>12</v>
      </c>
      <c r="H6775" t="s">
        <v>12</v>
      </c>
      <c r="I6775" t="s">
        <v>7080</v>
      </c>
      <c r="J6775">
        <v>3</v>
      </c>
    </row>
    <row r="6776" spans="1:10">
      <c r="A6776" t="s">
        <v>6792</v>
      </c>
      <c r="B6776" t="s">
        <v>10</v>
      </c>
      <c r="C6776" t="s">
        <v>10</v>
      </c>
      <c r="D6776" t="s">
        <v>10</v>
      </c>
      <c r="E6776" t="s">
        <v>10</v>
      </c>
      <c r="F6776" t="s">
        <v>10</v>
      </c>
      <c r="G6776" t="s">
        <v>10</v>
      </c>
      <c r="H6776" t="s">
        <v>10</v>
      </c>
      <c r="I6776" t="s">
        <v>10</v>
      </c>
      <c r="J6776">
        <v>0</v>
      </c>
    </row>
    <row r="6777" spans="1:10">
      <c r="A6777" t="s">
        <v>6793</v>
      </c>
      <c r="B6777" t="s">
        <v>12</v>
      </c>
      <c r="C6777" t="s">
        <v>10</v>
      </c>
      <c r="D6777" t="s">
        <v>12</v>
      </c>
      <c r="E6777" t="s">
        <v>12</v>
      </c>
      <c r="F6777" t="s">
        <v>10</v>
      </c>
      <c r="G6777" t="s">
        <v>12</v>
      </c>
      <c r="H6777" t="s">
        <v>12</v>
      </c>
      <c r="I6777" t="s">
        <v>7079</v>
      </c>
      <c r="J6777">
        <v>5</v>
      </c>
    </row>
    <row r="6778" spans="1:10">
      <c r="A6778" t="s">
        <v>6794</v>
      </c>
      <c r="B6778" t="s">
        <v>10</v>
      </c>
      <c r="C6778" t="s">
        <v>12</v>
      </c>
      <c r="D6778" t="s">
        <v>10</v>
      </c>
      <c r="E6778" t="s">
        <v>12</v>
      </c>
      <c r="F6778" t="s">
        <v>12</v>
      </c>
      <c r="G6778" t="s">
        <v>12</v>
      </c>
      <c r="H6778" t="s">
        <v>12</v>
      </c>
      <c r="I6778" t="s">
        <v>7079</v>
      </c>
      <c r="J6778">
        <v>5</v>
      </c>
    </row>
    <row r="6779" spans="1:10">
      <c r="A6779" t="s">
        <v>6795</v>
      </c>
      <c r="B6779" t="s">
        <v>10</v>
      </c>
      <c r="C6779" t="s">
        <v>10</v>
      </c>
      <c r="D6779" t="s">
        <v>10</v>
      </c>
      <c r="E6779" t="s">
        <v>10</v>
      </c>
      <c r="F6779" t="s">
        <v>12</v>
      </c>
      <c r="G6779" t="s">
        <v>10</v>
      </c>
      <c r="H6779" t="s">
        <v>10</v>
      </c>
      <c r="I6779" t="s">
        <v>7079</v>
      </c>
      <c r="J6779">
        <v>1</v>
      </c>
    </row>
    <row r="6780" spans="1:10">
      <c r="A6780" t="s">
        <v>6796</v>
      </c>
      <c r="B6780" t="s">
        <v>10</v>
      </c>
      <c r="C6780" t="s">
        <v>10</v>
      </c>
      <c r="D6780" t="s">
        <v>10</v>
      </c>
      <c r="E6780" t="s">
        <v>10</v>
      </c>
      <c r="F6780" t="s">
        <v>10</v>
      </c>
      <c r="G6780" t="s">
        <v>10</v>
      </c>
      <c r="H6780" t="s">
        <v>10</v>
      </c>
      <c r="I6780" t="s">
        <v>10</v>
      </c>
      <c r="J6780">
        <v>0</v>
      </c>
    </row>
    <row r="6781" spans="1:10">
      <c r="A6781" t="s">
        <v>6797</v>
      </c>
      <c r="B6781" t="s">
        <v>10</v>
      </c>
      <c r="C6781" t="s">
        <v>12</v>
      </c>
      <c r="D6781" t="s">
        <v>12</v>
      </c>
      <c r="E6781" t="s">
        <v>12</v>
      </c>
      <c r="F6781" t="s">
        <v>12</v>
      </c>
      <c r="G6781" t="s">
        <v>10</v>
      </c>
      <c r="H6781" t="s">
        <v>10</v>
      </c>
      <c r="I6781" t="s">
        <v>7079</v>
      </c>
      <c r="J6781">
        <v>4</v>
      </c>
    </row>
    <row r="6782" spans="1:10">
      <c r="A6782" t="s">
        <v>6798</v>
      </c>
      <c r="B6782" t="s">
        <v>10</v>
      </c>
      <c r="C6782" t="s">
        <v>10</v>
      </c>
      <c r="D6782" t="s">
        <v>10</v>
      </c>
      <c r="E6782" t="s">
        <v>10</v>
      </c>
      <c r="F6782" t="s">
        <v>10</v>
      </c>
      <c r="G6782" t="s">
        <v>10</v>
      </c>
      <c r="H6782" t="s">
        <v>10</v>
      </c>
      <c r="I6782" t="s">
        <v>7079</v>
      </c>
      <c r="J6782">
        <v>0</v>
      </c>
    </row>
    <row r="6783" spans="1:10">
      <c r="A6783" t="s">
        <v>6799</v>
      </c>
      <c r="B6783" t="s">
        <v>10</v>
      </c>
      <c r="C6783" t="s">
        <v>10</v>
      </c>
      <c r="D6783" t="s">
        <v>10</v>
      </c>
      <c r="E6783" t="s">
        <v>10</v>
      </c>
      <c r="F6783" t="s">
        <v>10</v>
      </c>
      <c r="G6783" t="s">
        <v>10</v>
      </c>
      <c r="H6783" t="s">
        <v>10</v>
      </c>
      <c r="I6783" t="s">
        <v>7080</v>
      </c>
      <c r="J6783">
        <v>0</v>
      </c>
    </row>
    <row r="6784" spans="1:10">
      <c r="A6784" t="s">
        <v>6800</v>
      </c>
      <c r="B6784" t="s">
        <v>10</v>
      </c>
      <c r="C6784" t="s">
        <v>10</v>
      </c>
      <c r="D6784" t="s">
        <v>12</v>
      </c>
      <c r="E6784" t="s">
        <v>10</v>
      </c>
      <c r="F6784" t="s">
        <v>10</v>
      </c>
      <c r="G6784" t="s">
        <v>10</v>
      </c>
      <c r="H6784" t="s">
        <v>10</v>
      </c>
      <c r="I6784" t="s">
        <v>7079</v>
      </c>
      <c r="J6784">
        <v>1</v>
      </c>
    </row>
    <row r="6785" spans="1:10">
      <c r="A6785" t="s">
        <v>6801</v>
      </c>
      <c r="B6785" t="s">
        <v>10</v>
      </c>
      <c r="C6785" t="s">
        <v>12</v>
      </c>
      <c r="D6785" t="s">
        <v>12</v>
      </c>
      <c r="E6785" t="s">
        <v>12</v>
      </c>
      <c r="F6785" t="s">
        <v>12</v>
      </c>
      <c r="G6785" t="s">
        <v>12</v>
      </c>
      <c r="H6785" t="s">
        <v>10</v>
      </c>
      <c r="I6785" t="s">
        <v>7079</v>
      </c>
      <c r="J6785">
        <v>5</v>
      </c>
    </row>
    <row r="6786" spans="1:10">
      <c r="A6786" t="s">
        <v>6802</v>
      </c>
      <c r="B6786" t="s">
        <v>12</v>
      </c>
      <c r="C6786" t="s">
        <v>10</v>
      </c>
      <c r="D6786" t="s">
        <v>10</v>
      </c>
      <c r="E6786" t="s">
        <v>10</v>
      </c>
      <c r="F6786" t="s">
        <v>10</v>
      </c>
      <c r="G6786" t="s">
        <v>10</v>
      </c>
      <c r="H6786" t="s">
        <v>10</v>
      </c>
      <c r="I6786" t="s">
        <v>10</v>
      </c>
      <c r="J6786">
        <v>1</v>
      </c>
    </row>
    <row r="6787" spans="1:10">
      <c r="A6787" t="s">
        <v>6803</v>
      </c>
      <c r="B6787" t="s">
        <v>12</v>
      </c>
      <c r="C6787" t="s">
        <v>12</v>
      </c>
      <c r="D6787" t="s">
        <v>10</v>
      </c>
      <c r="E6787" t="s">
        <v>12</v>
      </c>
      <c r="F6787" t="s">
        <v>12</v>
      </c>
      <c r="G6787" t="s">
        <v>12</v>
      </c>
      <c r="H6787" t="s">
        <v>12</v>
      </c>
      <c r="I6787" t="s">
        <v>7080</v>
      </c>
      <c r="J6787">
        <v>6</v>
      </c>
    </row>
    <row r="6788" spans="1:10">
      <c r="A6788" t="s">
        <v>6804</v>
      </c>
      <c r="B6788" t="s">
        <v>10</v>
      </c>
      <c r="C6788" t="s">
        <v>12</v>
      </c>
      <c r="D6788" t="s">
        <v>10</v>
      </c>
      <c r="E6788" t="s">
        <v>10</v>
      </c>
      <c r="F6788" t="s">
        <v>10</v>
      </c>
      <c r="G6788" t="s">
        <v>10</v>
      </c>
      <c r="H6788" t="s">
        <v>10</v>
      </c>
      <c r="I6788" t="s">
        <v>7079</v>
      </c>
      <c r="J6788">
        <v>1</v>
      </c>
    </row>
    <row r="6789" spans="1:10">
      <c r="A6789" t="s">
        <v>6805</v>
      </c>
      <c r="B6789" t="s">
        <v>12</v>
      </c>
      <c r="C6789" t="s">
        <v>10</v>
      </c>
      <c r="D6789" t="s">
        <v>12</v>
      </c>
      <c r="E6789" t="s">
        <v>12</v>
      </c>
      <c r="F6789" t="s">
        <v>12</v>
      </c>
      <c r="G6789" t="s">
        <v>12</v>
      </c>
      <c r="H6789" t="s">
        <v>12</v>
      </c>
      <c r="I6789" t="s">
        <v>7080</v>
      </c>
      <c r="J6789">
        <v>6</v>
      </c>
    </row>
    <row r="6790" spans="1:10">
      <c r="A6790" t="s">
        <v>6806</v>
      </c>
      <c r="B6790" t="s">
        <v>10</v>
      </c>
      <c r="C6790" t="s">
        <v>10</v>
      </c>
      <c r="D6790" t="s">
        <v>10</v>
      </c>
      <c r="E6790" t="s">
        <v>10</v>
      </c>
      <c r="F6790" t="s">
        <v>10</v>
      </c>
      <c r="G6790" t="s">
        <v>10</v>
      </c>
      <c r="H6790" t="s">
        <v>10</v>
      </c>
      <c r="I6790" t="s">
        <v>10</v>
      </c>
      <c r="J6790">
        <v>0</v>
      </c>
    </row>
    <row r="6791" spans="1:10">
      <c r="A6791" t="s">
        <v>6807</v>
      </c>
      <c r="B6791" t="s">
        <v>10</v>
      </c>
      <c r="C6791" t="s">
        <v>10</v>
      </c>
      <c r="D6791" t="s">
        <v>10</v>
      </c>
      <c r="E6791" t="s">
        <v>10</v>
      </c>
      <c r="F6791" t="s">
        <v>10</v>
      </c>
      <c r="G6791" t="s">
        <v>10</v>
      </c>
      <c r="H6791" t="s">
        <v>10</v>
      </c>
      <c r="I6791" t="s">
        <v>10</v>
      </c>
      <c r="J6791">
        <v>0</v>
      </c>
    </row>
    <row r="6792" spans="1:10">
      <c r="A6792" t="s">
        <v>6808</v>
      </c>
      <c r="B6792" t="s">
        <v>12</v>
      </c>
      <c r="C6792" t="s">
        <v>10</v>
      </c>
      <c r="D6792" t="s">
        <v>10</v>
      </c>
      <c r="E6792" t="s">
        <v>10</v>
      </c>
      <c r="F6792" t="s">
        <v>10</v>
      </c>
      <c r="G6792" t="s">
        <v>10</v>
      </c>
      <c r="H6792" t="s">
        <v>10</v>
      </c>
      <c r="I6792" t="s">
        <v>10</v>
      </c>
      <c r="J6792">
        <v>1</v>
      </c>
    </row>
    <row r="6793" spans="1:10">
      <c r="A6793" t="s">
        <v>6809</v>
      </c>
      <c r="B6793" t="s">
        <v>10</v>
      </c>
      <c r="C6793" t="s">
        <v>10</v>
      </c>
      <c r="D6793" t="s">
        <v>10</v>
      </c>
      <c r="E6793" t="s">
        <v>12</v>
      </c>
      <c r="F6793" t="s">
        <v>10</v>
      </c>
      <c r="G6793" t="s">
        <v>12</v>
      </c>
      <c r="H6793" t="s">
        <v>10</v>
      </c>
      <c r="I6793" t="s">
        <v>7079</v>
      </c>
      <c r="J6793">
        <v>2</v>
      </c>
    </row>
    <row r="6794" spans="1:10">
      <c r="A6794" t="s">
        <v>6810</v>
      </c>
      <c r="B6794" t="s">
        <v>12</v>
      </c>
      <c r="C6794" t="s">
        <v>10</v>
      </c>
      <c r="D6794" t="s">
        <v>10</v>
      </c>
      <c r="E6794" t="s">
        <v>10</v>
      </c>
      <c r="F6794" t="s">
        <v>10</v>
      </c>
      <c r="G6794" t="s">
        <v>10</v>
      </c>
      <c r="H6794" t="s">
        <v>10</v>
      </c>
      <c r="I6794" t="s">
        <v>10</v>
      </c>
      <c r="J6794">
        <v>1</v>
      </c>
    </row>
    <row r="6795" spans="1:10">
      <c r="A6795" t="s">
        <v>6811</v>
      </c>
      <c r="B6795" t="s">
        <v>12</v>
      </c>
      <c r="C6795" t="s">
        <v>12</v>
      </c>
      <c r="D6795" t="s">
        <v>12</v>
      </c>
      <c r="E6795" t="s">
        <v>12</v>
      </c>
      <c r="F6795" t="s">
        <v>10</v>
      </c>
      <c r="G6795" t="s">
        <v>12</v>
      </c>
      <c r="H6795" t="s">
        <v>12</v>
      </c>
      <c r="I6795" t="s">
        <v>7080</v>
      </c>
      <c r="J6795">
        <v>6</v>
      </c>
    </row>
    <row r="6796" spans="1:10">
      <c r="A6796" t="s">
        <v>6812</v>
      </c>
      <c r="B6796" t="s">
        <v>10</v>
      </c>
      <c r="C6796" t="s">
        <v>10</v>
      </c>
      <c r="D6796" t="s">
        <v>10</v>
      </c>
      <c r="E6796" t="s">
        <v>10</v>
      </c>
      <c r="F6796" t="s">
        <v>10</v>
      </c>
      <c r="G6796" t="s">
        <v>10</v>
      </c>
      <c r="H6796" t="s">
        <v>10</v>
      </c>
      <c r="I6796" t="s">
        <v>10</v>
      </c>
      <c r="J6796">
        <v>0</v>
      </c>
    </row>
    <row r="6797" spans="1:10">
      <c r="A6797" t="s">
        <v>6813</v>
      </c>
      <c r="B6797" t="s">
        <v>12</v>
      </c>
      <c r="C6797" t="s">
        <v>12</v>
      </c>
      <c r="D6797" t="s">
        <v>12</v>
      </c>
      <c r="E6797" t="s">
        <v>10</v>
      </c>
      <c r="F6797" t="s">
        <v>10</v>
      </c>
      <c r="G6797" t="s">
        <v>10</v>
      </c>
      <c r="H6797" t="s">
        <v>10</v>
      </c>
      <c r="I6797" t="s">
        <v>7080</v>
      </c>
      <c r="J6797">
        <v>3</v>
      </c>
    </row>
    <row r="6798" spans="1:10">
      <c r="A6798" t="s">
        <v>6814</v>
      </c>
      <c r="B6798" t="s">
        <v>12</v>
      </c>
      <c r="C6798" t="s">
        <v>12</v>
      </c>
      <c r="D6798" t="s">
        <v>10</v>
      </c>
      <c r="E6798" t="s">
        <v>10</v>
      </c>
      <c r="F6798" t="s">
        <v>10</v>
      </c>
      <c r="G6798" t="s">
        <v>10</v>
      </c>
      <c r="H6798" t="s">
        <v>10</v>
      </c>
      <c r="I6798" t="s">
        <v>7079</v>
      </c>
      <c r="J6798">
        <v>2</v>
      </c>
    </row>
    <row r="6799" spans="1:10">
      <c r="A6799" t="s">
        <v>6815</v>
      </c>
      <c r="B6799" t="s">
        <v>10</v>
      </c>
      <c r="C6799" t="s">
        <v>10</v>
      </c>
      <c r="D6799" t="s">
        <v>10</v>
      </c>
      <c r="E6799" t="s">
        <v>10</v>
      </c>
      <c r="F6799" t="s">
        <v>10</v>
      </c>
      <c r="G6799" t="s">
        <v>10</v>
      </c>
      <c r="H6799" t="s">
        <v>10</v>
      </c>
      <c r="I6799" t="s">
        <v>7080</v>
      </c>
      <c r="J6799">
        <v>0</v>
      </c>
    </row>
    <row r="6800" spans="1:10">
      <c r="A6800" t="s">
        <v>6816</v>
      </c>
      <c r="B6800" t="s">
        <v>10</v>
      </c>
      <c r="C6800" t="s">
        <v>10</v>
      </c>
      <c r="D6800" t="s">
        <v>10</v>
      </c>
      <c r="E6800" t="s">
        <v>10</v>
      </c>
      <c r="F6800" t="s">
        <v>10</v>
      </c>
      <c r="G6800" t="s">
        <v>10</v>
      </c>
      <c r="H6800" t="s">
        <v>10</v>
      </c>
      <c r="I6800" t="s">
        <v>7080</v>
      </c>
      <c r="J6800">
        <v>0</v>
      </c>
    </row>
    <row r="6801" spans="1:10">
      <c r="A6801" t="s">
        <v>6817</v>
      </c>
      <c r="B6801" t="s">
        <v>12</v>
      </c>
      <c r="C6801" t="s">
        <v>12</v>
      </c>
      <c r="D6801" t="s">
        <v>12</v>
      </c>
      <c r="E6801" t="s">
        <v>12</v>
      </c>
      <c r="F6801" t="s">
        <v>10</v>
      </c>
      <c r="G6801" t="s">
        <v>12</v>
      </c>
      <c r="H6801" t="s">
        <v>12</v>
      </c>
      <c r="I6801" t="s">
        <v>7080</v>
      </c>
      <c r="J6801">
        <v>6</v>
      </c>
    </row>
    <row r="6802" spans="1:10">
      <c r="A6802" t="s">
        <v>6818</v>
      </c>
      <c r="B6802" t="s">
        <v>10</v>
      </c>
      <c r="C6802" t="s">
        <v>12</v>
      </c>
      <c r="D6802" t="s">
        <v>12</v>
      </c>
      <c r="E6802" t="s">
        <v>10</v>
      </c>
      <c r="F6802" t="s">
        <v>12</v>
      </c>
      <c r="G6802" t="s">
        <v>12</v>
      </c>
      <c r="H6802" t="s">
        <v>12</v>
      </c>
      <c r="I6802" t="s">
        <v>7080</v>
      </c>
      <c r="J6802">
        <v>5</v>
      </c>
    </row>
    <row r="6803" spans="1:10">
      <c r="A6803" t="s">
        <v>6819</v>
      </c>
      <c r="B6803" t="s">
        <v>12</v>
      </c>
      <c r="C6803" t="s">
        <v>10</v>
      </c>
      <c r="D6803" t="s">
        <v>10</v>
      </c>
      <c r="E6803" t="s">
        <v>10</v>
      </c>
      <c r="F6803" t="s">
        <v>12</v>
      </c>
      <c r="G6803" t="s">
        <v>10</v>
      </c>
      <c r="H6803" t="s">
        <v>12</v>
      </c>
      <c r="I6803" t="s">
        <v>7080</v>
      </c>
      <c r="J6803">
        <v>3</v>
      </c>
    </row>
    <row r="6804" spans="1:10">
      <c r="A6804" t="s">
        <v>6820</v>
      </c>
      <c r="B6804" t="s">
        <v>12</v>
      </c>
      <c r="C6804" t="s">
        <v>12</v>
      </c>
      <c r="D6804" t="s">
        <v>10</v>
      </c>
      <c r="E6804" t="s">
        <v>10</v>
      </c>
      <c r="F6804" t="s">
        <v>10</v>
      </c>
      <c r="G6804" t="s">
        <v>12</v>
      </c>
      <c r="H6804" t="s">
        <v>10</v>
      </c>
      <c r="I6804" t="s">
        <v>7080</v>
      </c>
      <c r="J6804">
        <v>3</v>
      </c>
    </row>
    <row r="6805" spans="1:10">
      <c r="A6805" t="s">
        <v>6821</v>
      </c>
      <c r="B6805" t="s">
        <v>12</v>
      </c>
      <c r="C6805" t="s">
        <v>12</v>
      </c>
      <c r="D6805" t="s">
        <v>10</v>
      </c>
      <c r="E6805" t="s">
        <v>12</v>
      </c>
      <c r="F6805" t="s">
        <v>12</v>
      </c>
      <c r="G6805" t="s">
        <v>10</v>
      </c>
      <c r="H6805" t="s">
        <v>10</v>
      </c>
      <c r="I6805" t="s">
        <v>7080</v>
      </c>
      <c r="J6805">
        <v>4</v>
      </c>
    </row>
    <row r="6806" spans="1:10">
      <c r="A6806" t="s">
        <v>6822</v>
      </c>
      <c r="B6806" t="s">
        <v>10</v>
      </c>
      <c r="C6806" t="s">
        <v>12</v>
      </c>
      <c r="D6806" t="s">
        <v>10</v>
      </c>
      <c r="E6806" t="s">
        <v>12</v>
      </c>
      <c r="F6806" t="s">
        <v>10</v>
      </c>
      <c r="G6806" t="s">
        <v>10</v>
      </c>
      <c r="H6806" t="s">
        <v>12</v>
      </c>
      <c r="I6806" t="s">
        <v>7080</v>
      </c>
      <c r="J6806">
        <v>3</v>
      </c>
    </row>
    <row r="6807" spans="1:10">
      <c r="A6807" t="s">
        <v>6823</v>
      </c>
      <c r="B6807" t="s">
        <v>12</v>
      </c>
      <c r="C6807" t="s">
        <v>10</v>
      </c>
      <c r="D6807" t="s">
        <v>12</v>
      </c>
      <c r="E6807" t="s">
        <v>10</v>
      </c>
      <c r="F6807" t="s">
        <v>12</v>
      </c>
      <c r="G6807" t="s">
        <v>12</v>
      </c>
      <c r="H6807" t="s">
        <v>12</v>
      </c>
      <c r="I6807" t="s">
        <v>7080</v>
      </c>
      <c r="J6807">
        <v>5</v>
      </c>
    </row>
    <row r="6808" spans="1:10">
      <c r="A6808" t="s">
        <v>6824</v>
      </c>
      <c r="B6808" t="s">
        <v>10</v>
      </c>
      <c r="C6808" t="s">
        <v>10</v>
      </c>
      <c r="D6808" t="s">
        <v>10</v>
      </c>
      <c r="E6808" t="s">
        <v>10</v>
      </c>
      <c r="F6808" t="s">
        <v>10</v>
      </c>
      <c r="G6808" t="s">
        <v>10</v>
      </c>
      <c r="H6808" t="s">
        <v>10</v>
      </c>
      <c r="I6808" t="s">
        <v>10</v>
      </c>
      <c r="J6808">
        <v>0</v>
      </c>
    </row>
    <row r="6809" spans="1:10">
      <c r="A6809" t="s">
        <v>6825</v>
      </c>
      <c r="B6809" t="s">
        <v>10</v>
      </c>
      <c r="C6809" t="s">
        <v>10</v>
      </c>
      <c r="D6809" t="s">
        <v>10</v>
      </c>
      <c r="E6809" t="s">
        <v>10</v>
      </c>
      <c r="F6809" t="s">
        <v>10</v>
      </c>
      <c r="G6809" t="s">
        <v>10</v>
      </c>
      <c r="H6809" t="s">
        <v>10</v>
      </c>
      <c r="I6809" t="s">
        <v>10</v>
      </c>
      <c r="J6809">
        <v>0</v>
      </c>
    </row>
    <row r="6810" spans="1:10">
      <c r="A6810" t="s">
        <v>6826</v>
      </c>
      <c r="B6810" t="s">
        <v>10</v>
      </c>
      <c r="C6810" t="s">
        <v>12</v>
      </c>
      <c r="D6810" t="s">
        <v>10</v>
      </c>
      <c r="E6810" t="s">
        <v>12</v>
      </c>
      <c r="F6810" t="s">
        <v>10</v>
      </c>
      <c r="G6810" t="s">
        <v>12</v>
      </c>
      <c r="H6810" t="s">
        <v>12</v>
      </c>
      <c r="I6810" t="s">
        <v>7080</v>
      </c>
      <c r="J6810">
        <v>4</v>
      </c>
    </row>
    <row r="6811" spans="1:10">
      <c r="A6811" t="s">
        <v>6827</v>
      </c>
      <c r="B6811" t="s">
        <v>12</v>
      </c>
      <c r="C6811" t="s">
        <v>10</v>
      </c>
      <c r="D6811" t="s">
        <v>10</v>
      </c>
      <c r="E6811" t="s">
        <v>10</v>
      </c>
      <c r="F6811" t="s">
        <v>10</v>
      </c>
      <c r="G6811" t="s">
        <v>10</v>
      </c>
      <c r="H6811" t="s">
        <v>10</v>
      </c>
      <c r="I6811" t="s">
        <v>7080</v>
      </c>
      <c r="J6811">
        <v>1</v>
      </c>
    </row>
    <row r="6812" spans="1:10">
      <c r="A6812" t="s">
        <v>6828</v>
      </c>
      <c r="B6812" t="s">
        <v>10</v>
      </c>
      <c r="C6812" t="s">
        <v>10</v>
      </c>
      <c r="D6812" t="s">
        <v>10</v>
      </c>
      <c r="E6812" t="s">
        <v>10</v>
      </c>
      <c r="F6812" t="s">
        <v>12</v>
      </c>
      <c r="G6812" t="s">
        <v>10</v>
      </c>
      <c r="H6812" t="s">
        <v>10</v>
      </c>
      <c r="I6812" t="s">
        <v>7079</v>
      </c>
      <c r="J6812">
        <v>1</v>
      </c>
    </row>
    <row r="6813" spans="1:10">
      <c r="A6813" t="s">
        <v>6829</v>
      </c>
      <c r="B6813" t="s">
        <v>10</v>
      </c>
      <c r="C6813" t="s">
        <v>10</v>
      </c>
      <c r="D6813" t="s">
        <v>10</v>
      </c>
      <c r="E6813" t="s">
        <v>12</v>
      </c>
      <c r="F6813" t="s">
        <v>10</v>
      </c>
      <c r="G6813" t="s">
        <v>12</v>
      </c>
      <c r="H6813" t="s">
        <v>12</v>
      </c>
      <c r="I6813" t="s">
        <v>7079</v>
      </c>
      <c r="J6813">
        <v>3</v>
      </c>
    </row>
    <row r="6814" spans="1:10">
      <c r="A6814" t="s">
        <v>6830</v>
      </c>
      <c r="B6814" t="s">
        <v>10</v>
      </c>
      <c r="C6814" t="s">
        <v>12</v>
      </c>
      <c r="D6814" t="s">
        <v>12</v>
      </c>
      <c r="E6814" t="s">
        <v>10</v>
      </c>
      <c r="F6814" t="s">
        <v>12</v>
      </c>
      <c r="G6814" t="s">
        <v>10</v>
      </c>
      <c r="H6814" t="s">
        <v>10</v>
      </c>
      <c r="I6814" t="s">
        <v>7080</v>
      </c>
      <c r="J6814">
        <v>3</v>
      </c>
    </row>
    <row r="6815" spans="1:10">
      <c r="A6815" t="s">
        <v>6831</v>
      </c>
      <c r="B6815" t="s">
        <v>10</v>
      </c>
      <c r="C6815" t="s">
        <v>12</v>
      </c>
      <c r="D6815" t="s">
        <v>10</v>
      </c>
      <c r="E6815" t="s">
        <v>12</v>
      </c>
      <c r="F6815" t="s">
        <v>12</v>
      </c>
      <c r="G6815" t="s">
        <v>10</v>
      </c>
      <c r="H6815" t="s">
        <v>12</v>
      </c>
      <c r="I6815" t="s">
        <v>7079</v>
      </c>
      <c r="J6815">
        <v>4</v>
      </c>
    </row>
    <row r="6816" spans="1:10">
      <c r="A6816" t="s">
        <v>6832</v>
      </c>
      <c r="B6816" t="s">
        <v>12</v>
      </c>
      <c r="C6816" t="s">
        <v>10</v>
      </c>
      <c r="D6816" t="s">
        <v>12</v>
      </c>
      <c r="E6816" t="s">
        <v>12</v>
      </c>
      <c r="F6816" t="s">
        <v>10</v>
      </c>
      <c r="G6816" t="s">
        <v>10</v>
      </c>
      <c r="H6816" t="s">
        <v>12</v>
      </c>
      <c r="I6816" t="s">
        <v>7080</v>
      </c>
      <c r="J6816">
        <v>4</v>
      </c>
    </row>
    <row r="6817" spans="1:10">
      <c r="A6817" t="s">
        <v>6833</v>
      </c>
      <c r="B6817" t="s">
        <v>12</v>
      </c>
      <c r="C6817" t="s">
        <v>12</v>
      </c>
      <c r="D6817" t="s">
        <v>12</v>
      </c>
      <c r="E6817" t="s">
        <v>12</v>
      </c>
      <c r="F6817" t="s">
        <v>12</v>
      </c>
      <c r="G6817" t="s">
        <v>10</v>
      </c>
      <c r="H6817" t="s">
        <v>10</v>
      </c>
      <c r="I6817" t="s">
        <v>7079</v>
      </c>
      <c r="J6817">
        <v>5</v>
      </c>
    </row>
    <row r="6818" spans="1:10">
      <c r="A6818" t="s">
        <v>6834</v>
      </c>
      <c r="B6818" t="s">
        <v>10</v>
      </c>
      <c r="C6818" t="s">
        <v>10</v>
      </c>
      <c r="D6818" t="s">
        <v>10</v>
      </c>
      <c r="E6818" t="s">
        <v>10</v>
      </c>
      <c r="F6818" t="s">
        <v>10</v>
      </c>
      <c r="G6818" t="s">
        <v>10</v>
      </c>
      <c r="H6818" t="s">
        <v>10</v>
      </c>
      <c r="I6818" t="s">
        <v>7080</v>
      </c>
      <c r="J6818">
        <v>0</v>
      </c>
    </row>
    <row r="6819" spans="1:10">
      <c r="A6819" t="s">
        <v>6835</v>
      </c>
      <c r="B6819" t="s">
        <v>12</v>
      </c>
      <c r="C6819" t="s">
        <v>10</v>
      </c>
      <c r="D6819" t="s">
        <v>10</v>
      </c>
      <c r="E6819" t="s">
        <v>10</v>
      </c>
      <c r="F6819" t="s">
        <v>10</v>
      </c>
      <c r="G6819" t="s">
        <v>10</v>
      </c>
      <c r="H6819" t="s">
        <v>10</v>
      </c>
      <c r="I6819" t="s">
        <v>10</v>
      </c>
      <c r="J6819">
        <v>1</v>
      </c>
    </row>
    <row r="6820" spans="1:10">
      <c r="A6820" t="s">
        <v>6836</v>
      </c>
      <c r="B6820" t="s">
        <v>10</v>
      </c>
      <c r="C6820" t="s">
        <v>12</v>
      </c>
      <c r="D6820" t="s">
        <v>12</v>
      </c>
      <c r="E6820" t="s">
        <v>10</v>
      </c>
      <c r="F6820" t="s">
        <v>12</v>
      </c>
      <c r="G6820" t="s">
        <v>10</v>
      </c>
      <c r="H6820" t="s">
        <v>12</v>
      </c>
      <c r="I6820" t="s">
        <v>7079</v>
      </c>
      <c r="J6820">
        <v>4</v>
      </c>
    </row>
    <row r="6821" spans="1:10">
      <c r="A6821" t="s">
        <v>6837</v>
      </c>
      <c r="B6821" t="s">
        <v>12</v>
      </c>
      <c r="C6821" t="s">
        <v>12</v>
      </c>
      <c r="D6821" t="s">
        <v>10</v>
      </c>
      <c r="E6821" t="s">
        <v>10</v>
      </c>
      <c r="F6821" t="s">
        <v>10</v>
      </c>
      <c r="G6821" t="s">
        <v>12</v>
      </c>
      <c r="H6821" t="s">
        <v>12</v>
      </c>
      <c r="I6821" t="s">
        <v>7080</v>
      </c>
      <c r="J6821">
        <v>4</v>
      </c>
    </row>
    <row r="6822" spans="1:10">
      <c r="A6822" t="s">
        <v>6838</v>
      </c>
      <c r="B6822" t="s">
        <v>12</v>
      </c>
      <c r="C6822" t="s">
        <v>10</v>
      </c>
      <c r="D6822" t="s">
        <v>10</v>
      </c>
      <c r="E6822" t="s">
        <v>12</v>
      </c>
      <c r="F6822" t="s">
        <v>12</v>
      </c>
      <c r="G6822" t="s">
        <v>12</v>
      </c>
      <c r="H6822" t="s">
        <v>10</v>
      </c>
      <c r="I6822" t="s">
        <v>7080</v>
      </c>
      <c r="J6822">
        <v>4</v>
      </c>
    </row>
    <row r="6823" spans="1:10">
      <c r="A6823" t="s">
        <v>6839</v>
      </c>
      <c r="B6823" t="s">
        <v>12</v>
      </c>
      <c r="C6823" t="s">
        <v>10</v>
      </c>
      <c r="D6823" t="s">
        <v>10</v>
      </c>
      <c r="E6823" t="s">
        <v>10</v>
      </c>
      <c r="F6823" t="s">
        <v>12</v>
      </c>
      <c r="G6823" t="s">
        <v>12</v>
      </c>
      <c r="H6823" t="s">
        <v>12</v>
      </c>
      <c r="I6823" t="s">
        <v>7080</v>
      </c>
      <c r="J6823">
        <v>4</v>
      </c>
    </row>
    <row r="6824" spans="1:10">
      <c r="A6824" t="s">
        <v>6840</v>
      </c>
      <c r="B6824" t="s">
        <v>10</v>
      </c>
      <c r="C6824" t="s">
        <v>10</v>
      </c>
      <c r="D6824" t="s">
        <v>10</v>
      </c>
      <c r="E6824" t="s">
        <v>10</v>
      </c>
      <c r="F6824" t="s">
        <v>10</v>
      </c>
      <c r="G6824" t="s">
        <v>10</v>
      </c>
      <c r="H6824" t="s">
        <v>12</v>
      </c>
      <c r="I6824" t="s">
        <v>7080</v>
      </c>
      <c r="J6824">
        <v>1</v>
      </c>
    </row>
    <row r="6825" spans="1:10">
      <c r="A6825" t="s">
        <v>6841</v>
      </c>
      <c r="B6825" t="s">
        <v>10</v>
      </c>
      <c r="C6825" t="s">
        <v>12</v>
      </c>
      <c r="D6825" t="s">
        <v>10</v>
      </c>
      <c r="E6825" t="s">
        <v>10</v>
      </c>
      <c r="F6825" t="s">
        <v>10</v>
      </c>
      <c r="G6825" t="s">
        <v>10</v>
      </c>
      <c r="H6825" t="s">
        <v>10</v>
      </c>
      <c r="I6825" t="s">
        <v>7079</v>
      </c>
      <c r="J6825">
        <v>1</v>
      </c>
    </row>
    <row r="6826" spans="1:10">
      <c r="A6826" t="s">
        <v>6842</v>
      </c>
      <c r="B6826" t="s">
        <v>12</v>
      </c>
      <c r="C6826" t="s">
        <v>10</v>
      </c>
      <c r="D6826" t="s">
        <v>12</v>
      </c>
      <c r="E6826" t="s">
        <v>10</v>
      </c>
      <c r="F6826" t="s">
        <v>10</v>
      </c>
      <c r="G6826" t="s">
        <v>10</v>
      </c>
      <c r="H6826" t="s">
        <v>10</v>
      </c>
      <c r="I6826" t="s">
        <v>7080</v>
      </c>
      <c r="J6826">
        <v>2</v>
      </c>
    </row>
    <row r="6827" spans="1:10">
      <c r="A6827" t="s">
        <v>6843</v>
      </c>
      <c r="B6827" t="s">
        <v>12</v>
      </c>
      <c r="C6827" t="s">
        <v>10</v>
      </c>
      <c r="D6827" t="s">
        <v>10</v>
      </c>
      <c r="E6827" t="s">
        <v>12</v>
      </c>
      <c r="F6827" t="s">
        <v>10</v>
      </c>
      <c r="G6827" t="s">
        <v>10</v>
      </c>
      <c r="H6827" t="s">
        <v>10</v>
      </c>
      <c r="I6827" t="s">
        <v>7080</v>
      </c>
      <c r="J6827">
        <v>2</v>
      </c>
    </row>
    <row r="6828" spans="1:10">
      <c r="A6828" t="s">
        <v>6844</v>
      </c>
      <c r="B6828" t="s">
        <v>10</v>
      </c>
      <c r="C6828" t="s">
        <v>10</v>
      </c>
      <c r="D6828" t="s">
        <v>10</v>
      </c>
      <c r="E6828" t="s">
        <v>10</v>
      </c>
      <c r="F6828" t="s">
        <v>10</v>
      </c>
      <c r="G6828" t="s">
        <v>10</v>
      </c>
      <c r="H6828" t="s">
        <v>10</v>
      </c>
      <c r="I6828" t="s">
        <v>10</v>
      </c>
      <c r="J6828">
        <v>0</v>
      </c>
    </row>
    <row r="6829" spans="1:10">
      <c r="A6829" t="s">
        <v>6845</v>
      </c>
      <c r="B6829" t="s">
        <v>10</v>
      </c>
      <c r="C6829" t="s">
        <v>12</v>
      </c>
      <c r="D6829" t="s">
        <v>12</v>
      </c>
      <c r="E6829" t="s">
        <v>10</v>
      </c>
      <c r="F6829" t="s">
        <v>12</v>
      </c>
      <c r="G6829" t="s">
        <v>12</v>
      </c>
      <c r="H6829" t="s">
        <v>12</v>
      </c>
      <c r="I6829" t="s">
        <v>7079</v>
      </c>
      <c r="J6829">
        <v>5</v>
      </c>
    </row>
    <row r="6830" spans="1:10">
      <c r="A6830" t="s">
        <v>6846</v>
      </c>
      <c r="B6830" t="s">
        <v>10</v>
      </c>
      <c r="C6830" t="s">
        <v>10</v>
      </c>
      <c r="D6830" t="s">
        <v>10</v>
      </c>
      <c r="E6830" t="s">
        <v>10</v>
      </c>
      <c r="F6830" t="s">
        <v>10</v>
      </c>
      <c r="G6830" t="s">
        <v>10</v>
      </c>
      <c r="H6830" t="s">
        <v>10</v>
      </c>
      <c r="I6830" t="s">
        <v>10</v>
      </c>
      <c r="J6830">
        <v>0</v>
      </c>
    </row>
    <row r="6831" spans="1:10">
      <c r="A6831" t="s">
        <v>6847</v>
      </c>
      <c r="B6831" t="s">
        <v>10</v>
      </c>
      <c r="C6831" t="s">
        <v>10</v>
      </c>
      <c r="D6831" t="s">
        <v>10</v>
      </c>
      <c r="E6831" t="s">
        <v>10</v>
      </c>
      <c r="F6831" t="s">
        <v>10</v>
      </c>
      <c r="G6831" t="s">
        <v>10</v>
      </c>
      <c r="H6831" t="s">
        <v>10</v>
      </c>
      <c r="I6831" t="s">
        <v>10</v>
      </c>
      <c r="J6831">
        <v>0</v>
      </c>
    </row>
    <row r="6832" spans="1:10">
      <c r="A6832" t="s">
        <v>6848</v>
      </c>
      <c r="B6832" t="s">
        <v>10</v>
      </c>
      <c r="C6832" t="s">
        <v>10</v>
      </c>
      <c r="D6832" t="s">
        <v>10</v>
      </c>
      <c r="E6832" t="s">
        <v>10</v>
      </c>
      <c r="F6832" t="s">
        <v>10</v>
      </c>
      <c r="G6832" t="s">
        <v>10</v>
      </c>
      <c r="H6832" t="s">
        <v>10</v>
      </c>
      <c r="I6832" t="s">
        <v>10</v>
      </c>
      <c r="J6832">
        <v>0</v>
      </c>
    </row>
    <row r="6833" spans="1:10">
      <c r="A6833" t="s">
        <v>6849</v>
      </c>
      <c r="B6833" t="s">
        <v>12</v>
      </c>
      <c r="C6833" t="s">
        <v>10</v>
      </c>
      <c r="D6833" t="s">
        <v>10</v>
      </c>
      <c r="E6833" t="s">
        <v>10</v>
      </c>
      <c r="F6833" t="s">
        <v>10</v>
      </c>
      <c r="G6833" t="s">
        <v>10</v>
      </c>
      <c r="H6833" t="s">
        <v>12</v>
      </c>
      <c r="I6833" t="s">
        <v>7080</v>
      </c>
      <c r="J6833">
        <v>2</v>
      </c>
    </row>
    <row r="6834" spans="1:10">
      <c r="A6834" t="s">
        <v>6850</v>
      </c>
      <c r="B6834" t="s">
        <v>10</v>
      </c>
      <c r="C6834" t="s">
        <v>10</v>
      </c>
      <c r="D6834" t="s">
        <v>10</v>
      </c>
      <c r="E6834" t="s">
        <v>10</v>
      </c>
      <c r="F6834" t="s">
        <v>10</v>
      </c>
      <c r="G6834" t="s">
        <v>10</v>
      </c>
      <c r="H6834" t="s">
        <v>10</v>
      </c>
      <c r="I6834" t="s">
        <v>10</v>
      </c>
      <c r="J6834">
        <v>0</v>
      </c>
    </row>
    <row r="6835" spans="1:10">
      <c r="A6835" t="s">
        <v>6851</v>
      </c>
      <c r="B6835" t="s">
        <v>12</v>
      </c>
      <c r="C6835" t="s">
        <v>10</v>
      </c>
      <c r="D6835" t="s">
        <v>12</v>
      </c>
      <c r="E6835" t="s">
        <v>10</v>
      </c>
      <c r="F6835" t="s">
        <v>12</v>
      </c>
      <c r="G6835" t="s">
        <v>12</v>
      </c>
      <c r="H6835" t="s">
        <v>12</v>
      </c>
      <c r="I6835" t="s">
        <v>7080</v>
      </c>
      <c r="J6835">
        <v>5</v>
      </c>
    </row>
    <row r="6836" spans="1:10">
      <c r="A6836" t="s">
        <v>6852</v>
      </c>
      <c r="B6836" t="s">
        <v>10</v>
      </c>
      <c r="C6836" t="s">
        <v>10</v>
      </c>
      <c r="D6836" t="s">
        <v>12</v>
      </c>
      <c r="E6836" t="s">
        <v>10</v>
      </c>
      <c r="F6836" t="s">
        <v>10</v>
      </c>
      <c r="G6836" t="s">
        <v>10</v>
      </c>
      <c r="H6836" t="s">
        <v>12</v>
      </c>
      <c r="I6836" t="s">
        <v>7079</v>
      </c>
      <c r="J6836">
        <v>2</v>
      </c>
    </row>
    <row r="6837" spans="1:10">
      <c r="A6837" t="s">
        <v>6853</v>
      </c>
      <c r="B6837" t="s">
        <v>12</v>
      </c>
      <c r="C6837" t="s">
        <v>10</v>
      </c>
      <c r="D6837" t="s">
        <v>12</v>
      </c>
      <c r="E6837" t="s">
        <v>10</v>
      </c>
      <c r="F6837" t="s">
        <v>10</v>
      </c>
      <c r="G6837" t="s">
        <v>12</v>
      </c>
      <c r="H6837" t="s">
        <v>10</v>
      </c>
      <c r="I6837" t="s">
        <v>7080</v>
      </c>
      <c r="J6837">
        <v>3</v>
      </c>
    </row>
    <row r="6838" spans="1:10">
      <c r="A6838" t="s">
        <v>6854</v>
      </c>
      <c r="B6838" t="s">
        <v>10</v>
      </c>
      <c r="C6838" t="s">
        <v>10</v>
      </c>
      <c r="D6838" t="s">
        <v>12</v>
      </c>
      <c r="E6838" t="s">
        <v>10</v>
      </c>
      <c r="F6838" t="s">
        <v>10</v>
      </c>
      <c r="G6838" t="s">
        <v>10</v>
      </c>
      <c r="H6838" t="s">
        <v>12</v>
      </c>
      <c r="I6838" t="s">
        <v>7080</v>
      </c>
      <c r="J6838">
        <v>2</v>
      </c>
    </row>
    <row r="6839" spans="1:10">
      <c r="A6839" t="s">
        <v>6855</v>
      </c>
      <c r="B6839" t="s">
        <v>10</v>
      </c>
      <c r="C6839" t="s">
        <v>10</v>
      </c>
      <c r="D6839" t="s">
        <v>10</v>
      </c>
      <c r="E6839" t="s">
        <v>10</v>
      </c>
      <c r="F6839" t="s">
        <v>10</v>
      </c>
      <c r="G6839" t="s">
        <v>12</v>
      </c>
      <c r="H6839" t="s">
        <v>10</v>
      </c>
      <c r="I6839" t="s">
        <v>7080</v>
      </c>
      <c r="J6839">
        <v>1</v>
      </c>
    </row>
    <row r="6840" spans="1:10">
      <c r="A6840" t="s">
        <v>6856</v>
      </c>
      <c r="B6840" t="s">
        <v>12</v>
      </c>
      <c r="C6840" t="s">
        <v>10</v>
      </c>
      <c r="D6840" t="s">
        <v>10</v>
      </c>
      <c r="E6840" t="s">
        <v>10</v>
      </c>
      <c r="F6840" t="s">
        <v>12</v>
      </c>
      <c r="G6840" t="s">
        <v>12</v>
      </c>
      <c r="H6840" t="s">
        <v>12</v>
      </c>
      <c r="I6840" t="s">
        <v>7080</v>
      </c>
      <c r="J6840">
        <v>4</v>
      </c>
    </row>
    <row r="6841" spans="1:10">
      <c r="A6841" t="s">
        <v>6857</v>
      </c>
      <c r="B6841" t="s">
        <v>12</v>
      </c>
      <c r="C6841" t="s">
        <v>10</v>
      </c>
      <c r="D6841" t="s">
        <v>10</v>
      </c>
      <c r="E6841" t="s">
        <v>12</v>
      </c>
      <c r="F6841" t="s">
        <v>10</v>
      </c>
      <c r="G6841" t="s">
        <v>12</v>
      </c>
      <c r="H6841" t="s">
        <v>12</v>
      </c>
      <c r="I6841" t="s">
        <v>7080</v>
      </c>
      <c r="J6841">
        <v>4</v>
      </c>
    </row>
    <row r="6842" spans="1:10">
      <c r="A6842" t="s">
        <v>6858</v>
      </c>
      <c r="B6842" t="s">
        <v>10</v>
      </c>
      <c r="C6842" t="s">
        <v>10</v>
      </c>
      <c r="D6842" t="s">
        <v>10</v>
      </c>
      <c r="E6842" t="s">
        <v>10</v>
      </c>
      <c r="F6842" t="s">
        <v>10</v>
      </c>
      <c r="G6842" t="s">
        <v>10</v>
      </c>
      <c r="H6842" t="s">
        <v>10</v>
      </c>
      <c r="I6842" t="s">
        <v>10</v>
      </c>
      <c r="J6842">
        <v>0</v>
      </c>
    </row>
    <row r="6843" spans="1:10">
      <c r="A6843" t="s">
        <v>6859</v>
      </c>
      <c r="B6843" t="s">
        <v>10</v>
      </c>
      <c r="C6843" t="s">
        <v>12</v>
      </c>
      <c r="D6843" t="s">
        <v>10</v>
      </c>
      <c r="E6843" t="s">
        <v>10</v>
      </c>
      <c r="F6843" t="s">
        <v>12</v>
      </c>
      <c r="G6843" t="s">
        <v>10</v>
      </c>
      <c r="H6843" t="s">
        <v>10</v>
      </c>
      <c r="I6843" t="s">
        <v>7079</v>
      </c>
      <c r="J6843">
        <v>2</v>
      </c>
    </row>
    <row r="6844" spans="1:10">
      <c r="A6844" t="s">
        <v>6860</v>
      </c>
      <c r="B6844" t="s">
        <v>10</v>
      </c>
      <c r="C6844" t="s">
        <v>10</v>
      </c>
      <c r="D6844" t="s">
        <v>10</v>
      </c>
      <c r="E6844" t="s">
        <v>10</v>
      </c>
      <c r="F6844" t="s">
        <v>10</v>
      </c>
      <c r="G6844" t="s">
        <v>10</v>
      </c>
      <c r="H6844" t="s">
        <v>10</v>
      </c>
      <c r="I6844" t="s">
        <v>10</v>
      </c>
      <c r="J6844">
        <v>0</v>
      </c>
    </row>
    <row r="6845" spans="1:10">
      <c r="A6845" t="s">
        <v>6861</v>
      </c>
      <c r="B6845" t="s">
        <v>12</v>
      </c>
      <c r="C6845" t="s">
        <v>12</v>
      </c>
      <c r="D6845" t="s">
        <v>12</v>
      </c>
      <c r="E6845" t="s">
        <v>12</v>
      </c>
      <c r="F6845" t="s">
        <v>10</v>
      </c>
      <c r="G6845" t="s">
        <v>10</v>
      </c>
      <c r="H6845" t="s">
        <v>10</v>
      </c>
      <c r="I6845" t="s">
        <v>7080</v>
      </c>
      <c r="J6845">
        <v>4</v>
      </c>
    </row>
    <row r="6846" spans="1:10">
      <c r="A6846" t="s">
        <v>6862</v>
      </c>
      <c r="B6846" t="s">
        <v>10</v>
      </c>
      <c r="C6846" t="s">
        <v>10</v>
      </c>
      <c r="D6846" t="s">
        <v>12</v>
      </c>
      <c r="E6846" t="s">
        <v>10</v>
      </c>
      <c r="F6846" t="s">
        <v>12</v>
      </c>
      <c r="G6846" t="s">
        <v>12</v>
      </c>
      <c r="H6846" t="s">
        <v>10</v>
      </c>
      <c r="I6846" t="s">
        <v>7080</v>
      </c>
      <c r="J6846">
        <v>3</v>
      </c>
    </row>
    <row r="6847" spans="1:10">
      <c r="A6847" t="s">
        <v>6863</v>
      </c>
      <c r="B6847" t="s">
        <v>10</v>
      </c>
      <c r="C6847" t="s">
        <v>10</v>
      </c>
      <c r="D6847" t="s">
        <v>10</v>
      </c>
      <c r="E6847" t="s">
        <v>10</v>
      </c>
      <c r="F6847" t="s">
        <v>10</v>
      </c>
      <c r="G6847" t="s">
        <v>10</v>
      </c>
      <c r="H6847" t="s">
        <v>10</v>
      </c>
      <c r="I6847" t="s">
        <v>7079</v>
      </c>
      <c r="J6847">
        <v>0</v>
      </c>
    </row>
    <row r="6848" spans="1:10">
      <c r="A6848" t="s">
        <v>6864</v>
      </c>
      <c r="B6848" t="s">
        <v>12</v>
      </c>
      <c r="C6848" t="s">
        <v>10</v>
      </c>
      <c r="D6848" t="s">
        <v>10</v>
      </c>
      <c r="E6848" t="s">
        <v>12</v>
      </c>
      <c r="F6848" t="s">
        <v>10</v>
      </c>
      <c r="G6848" t="s">
        <v>10</v>
      </c>
      <c r="H6848" t="s">
        <v>10</v>
      </c>
      <c r="I6848" t="s">
        <v>7080</v>
      </c>
      <c r="J6848">
        <v>2</v>
      </c>
    </row>
    <row r="6849" spans="1:10">
      <c r="A6849" t="s">
        <v>6865</v>
      </c>
      <c r="B6849" t="s">
        <v>10</v>
      </c>
      <c r="C6849" t="s">
        <v>10</v>
      </c>
      <c r="D6849" t="s">
        <v>10</v>
      </c>
      <c r="E6849" t="s">
        <v>10</v>
      </c>
      <c r="F6849" t="s">
        <v>10</v>
      </c>
      <c r="G6849" t="s">
        <v>12</v>
      </c>
      <c r="H6849" t="s">
        <v>10</v>
      </c>
      <c r="I6849" t="s">
        <v>7079</v>
      </c>
      <c r="J6849">
        <v>1</v>
      </c>
    </row>
    <row r="6850" spans="1:10">
      <c r="A6850" t="s">
        <v>6866</v>
      </c>
      <c r="B6850" t="s">
        <v>10</v>
      </c>
      <c r="C6850" t="s">
        <v>10</v>
      </c>
      <c r="D6850" t="s">
        <v>10</v>
      </c>
      <c r="E6850" t="s">
        <v>12</v>
      </c>
      <c r="F6850" t="s">
        <v>10</v>
      </c>
      <c r="G6850" t="s">
        <v>12</v>
      </c>
      <c r="H6850" t="s">
        <v>12</v>
      </c>
      <c r="I6850" t="s">
        <v>7079</v>
      </c>
      <c r="J6850">
        <v>3</v>
      </c>
    </row>
    <row r="6851" spans="1:10">
      <c r="A6851" t="s">
        <v>6867</v>
      </c>
      <c r="B6851" t="s">
        <v>12</v>
      </c>
      <c r="C6851" t="s">
        <v>10</v>
      </c>
      <c r="D6851" t="s">
        <v>12</v>
      </c>
      <c r="E6851" t="s">
        <v>10</v>
      </c>
      <c r="F6851" t="s">
        <v>12</v>
      </c>
      <c r="G6851" t="s">
        <v>10</v>
      </c>
      <c r="H6851" t="s">
        <v>10</v>
      </c>
      <c r="I6851" t="s">
        <v>7080</v>
      </c>
      <c r="J6851">
        <v>3</v>
      </c>
    </row>
    <row r="6852" spans="1:10">
      <c r="A6852" t="s">
        <v>6868</v>
      </c>
      <c r="B6852" t="s">
        <v>12</v>
      </c>
      <c r="C6852" t="s">
        <v>12</v>
      </c>
      <c r="D6852" t="s">
        <v>12</v>
      </c>
      <c r="E6852" t="s">
        <v>10</v>
      </c>
      <c r="F6852" t="s">
        <v>12</v>
      </c>
      <c r="G6852" t="s">
        <v>10</v>
      </c>
      <c r="H6852" t="s">
        <v>10</v>
      </c>
      <c r="I6852" t="s">
        <v>7079</v>
      </c>
      <c r="J6852">
        <v>4</v>
      </c>
    </row>
    <row r="6853" spans="1:10">
      <c r="A6853" t="s">
        <v>6869</v>
      </c>
      <c r="B6853" t="s">
        <v>12</v>
      </c>
      <c r="C6853" t="s">
        <v>10</v>
      </c>
      <c r="D6853" t="s">
        <v>10</v>
      </c>
      <c r="E6853" t="s">
        <v>12</v>
      </c>
      <c r="F6853" t="s">
        <v>12</v>
      </c>
      <c r="G6853" t="s">
        <v>12</v>
      </c>
      <c r="H6853" t="s">
        <v>10</v>
      </c>
      <c r="I6853" t="s">
        <v>7080</v>
      </c>
      <c r="J6853">
        <v>4</v>
      </c>
    </row>
    <row r="6854" spans="1:10">
      <c r="A6854" t="s">
        <v>6870</v>
      </c>
      <c r="B6854" t="s">
        <v>10</v>
      </c>
      <c r="C6854" t="s">
        <v>10</v>
      </c>
      <c r="D6854" t="s">
        <v>12</v>
      </c>
      <c r="E6854" t="s">
        <v>12</v>
      </c>
      <c r="F6854" t="s">
        <v>12</v>
      </c>
      <c r="G6854" t="s">
        <v>10</v>
      </c>
      <c r="H6854" t="s">
        <v>10</v>
      </c>
      <c r="I6854" t="s">
        <v>7079</v>
      </c>
      <c r="J6854">
        <v>3</v>
      </c>
    </row>
    <row r="6855" spans="1:10">
      <c r="A6855" t="s">
        <v>6871</v>
      </c>
      <c r="B6855" t="s">
        <v>12</v>
      </c>
      <c r="C6855" t="s">
        <v>10</v>
      </c>
      <c r="D6855" t="s">
        <v>12</v>
      </c>
      <c r="E6855" t="s">
        <v>12</v>
      </c>
      <c r="F6855" t="s">
        <v>12</v>
      </c>
      <c r="G6855" t="s">
        <v>12</v>
      </c>
      <c r="H6855" t="s">
        <v>12</v>
      </c>
      <c r="I6855" t="s">
        <v>7080</v>
      </c>
      <c r="J6855">
        <v>6</v>
      </c>
    </row>
    <row r="6856" spans="1:10">
      <c r="A6856" t="s">
        <v>6872</v>
      </c>
      <c r="B6856" t="s">
        <v>10</v>
      </c>
      <c r="C6856" t="s">
        <v>10</v>
      </c>
      <c r="D6856" t="s">
        <v>10</v>
      </c>
      <c r="E6856" t="s">
        <v>10</v>
      </c>
      <c r="F6856" t="s">
        <v>10</v>
      </c>
      <c r="G6856" t="s">
        <v>10</v>
      </c>
      <c r="H6856" t="s">
        <v>10</v>
      </c>
      <c r="I6856" t="s">
        <v>10</v>
      </c>
      <c r="J6856">
        <v>0</v>
      </c>
    </row>
    <row r="6857" spans="1:10">
      <c r="A6857" t="s">
        <v>6873</v>
      </c>
      <c r="B6857" t="s">
        <v>10</v>
      </c>
      <c r="C6857" t="s">
        <v>12</v>
      </c>
      <c r="D6857" t="s">
        <v>12</v>
      </c>
      <c r="E6857" t="s">
        <v>10</v>
      </c>
      <c r="F6857" t="s">
        <v>12</v>
      </c>
      <c r="G6857" t="s">
        <v>10</v>
      </c>
      <c r="H6857" t="s">
        <v>12</v>
      </c>
      <c r="I6857" t="s">
        <v>7079</v>
      </c>
      <c r="J6857">
        <v>4</v>
      </c>
    </row>
    <row r="6858" spans="1:10">
      <c r="A6858" t="s">
        <v>6874</v>
      </c>
      <c r="B6858" t="s">
        <v>12</v>
      </c>
      <c r="C6858" t="s">
        <v>10</v>
      </c>
      <c r="D6858" t="s">
        <v>10</v>
      </c>
      <c r="E6858" t="s">
        <v>10</v>
      </c>
      <c r="F6858" t="s">
        <v>10</v>
      </c>
      <c r="G6858" t="s">
        <v>10</v>
      </c>
      <c r="H6858" t="s">
        <v>10</v>
      </c>
      <c r="I6858" t="s">
        <v>10</v>
      </c>
      <c r="J6858">
        <v>1</v>
      </c>
    </row>
    <row r="6859" spans="1:10">
      <c r="A6859" t="s">
        <v>6875</v>
      </c>
      <c r="B6859" t="s">
        <v>10</v>
      </c>
      <c r="C6859" t="s">
        <v>10</v>
      </c>
      <c r="D6859" t="s">
        <v>12</v>
      </c>
      <c r="E6859" t="s">
        <v>10</v>
      </c>
      <c r="F6859" t="s">
        <v>10</v>
      </c>
      <c r="G6859" t="s">
        <v>12</v>
      </c>
      <c r="H6859" t="s">
        <v>12</v>
      </c>
      <c r="I6859" t="s">
        <v>7080</v>
      </c>
      <c r="J6859">
        <v>3</v>
      </c>
    </row>
    <row r="6860" spans="1:10">
      <c r="A6860" t="s">
        <v>6876</v>
      </c>
      <c r="B6860" t="s">
        <v>12</v>
      </c>
      <c r="C6860" t="s">
        <v>10</v>
      </c>
      <c r="D6860" t="s">
        <v>10</v>
      </c>
      <c r="E6860" t="s">
        <v>12</v>
      </c>
      <c r="F6860" t="s">
        <v>10</v>
      </c>
      <c r="G6860" t="s">
        <v>10</v>
      </c>
      <c r="H6860" t="s">
        <v>12</v>
      </c>
      <c r="I6860" t="s">
        <v>7080</v>
      </c>
      <c r="J6860">
        <v>3</v>
      </c>
    </row>
    <row r="6861" spans="1:10">
      <c r="A6861" t="s">
        <v>6877</v>
      </c>
      <c r="B6861" t="s">
        <v>12</v>
      </c>
      <c r="C6861" t="s">
        <v>12</v>
      </c>
      <c r="D6861" t="s">
        <v>12</v>
      </c>
      <c r="E6861" t="s">
        <v>12</v>
      </c>
      <c r="F6861" t="s">
        <v>12</v>
      </c>
      <c r="G6861" t="s">
        <v>12</v>
      </c>
      <c r="H6861" t="s">
        <v>12</v>
      </c>
      <c r="I6861" t="s">
        <v>7080</v>
      </c>
      <c r="J6861">
        <v>7</v>
      </c>
    </row>
    <row r="6862" spans="1:10">
      <c r="A6862" t="s">
        <v>6878</v>
      </c>
      <c r="B6862" t="s">
        <v>12</v>
      </c>
      <c r="C6862" t="s">
        <v>10</v>
      </c>
      <c r="D6862" t="s">
        <v>12</v>
      </c>
      <c r="E6862" t="s">
        <v>12</v>
      </c>
      <c r="F6862" t="s">
        <v>10</v>
      </c>
      <c r="G6862" t="s">
        <v>12</v>
      </c>
      <c r="H6862" t="s">
        <v>12</v>
      </c>
      <c r="I6862" t="s">
        <v>7080</v>
      </c>
      <c r="J6862">
        <v>5</v>
      </c>
    </row>
    <row r="6863" spans="1:10">
      <c r="A6863" t="s">
        <v>6879</v>
      </c>
      <c r="B6863" t="s">
        <v>12</v>
      </c>
      <c r="C6863" t="s">
        <v>10</v>
      </c>
      <c r="D6863" t="s">
        <v>10</v>
      </c>
      <c r="E6863" t="s">
        <v>10</v>
      </c>
      <c r="F6863" t="s">
        <v>12</v>
      </c>
      <c r="G6863" t="s">
        <v>12</v>
      </c>
      <c r="H6863" t="s">
        <v>10</v>
      </c>
      <c r="I6863" t="s">
        <v>7080</v>
      </c>
      <c r="J6863">
        <v>3</v>
      </c>
    </row>
    <row r="6864" spans="1:10">
      <c r="A6864" t="s">
        <v>6880</v>
      </c>
      <c r="B6864" t="s">
        <v>12</v>
      </c>
      <c r="C6864" t="s">
        <v>10</v>
      </c>
      <c r="D6864" t="s">
        <v>10</v>
      </c>
      <c r="E6864" t="s">
        <v>12</v>
      </c>
      <c r="F6864" t="s">
        <v>10</v>
      </c>
      <c r="G6864" t="s">
        <v>10</v>
      </c>
      <c r="H6864" t="s">
        <v>12</v>
      </c>
      <c r="I6864" t="s">
        <v>7080</v>
      </c>
      <c r="J6864">
        <v>3</v>
      </c>
    </row>
    <row r="6865" spans="1:10">
      <c r="A6865" t="s">
        <v>6881</v>
      </c>
      <c r="B6865" t="s">
        <v>12</v>
      </c>
      <c r="C6865" t="s">
        <v>12</v>
      </c>
      <c r="D6865" t="s">
        <v>10</v>
      </c>
      <c r="E6865" t="s">
        <v>10</v>
      </c>
      <c r="F6865" t="s">
        <v>12</v>
      </c>
      <c r="G6865" t="s">
        <v>10</v>
      </c>
      <c r="H6865" t="s">
        <v>10</v>
      </c>
      <c r="I6865" t="s">
        <v>7079</v>
      </c>
      <c r="J6865">
        <v>3</v>
      </c>
    </row>
    <row r="6866" spans="1:10">
      <c r="A6866" t="s">
        <v>6882</v>
      </c>
      <c r="B6866" t="s">
        <v>10</v>
      </c>
      <c r="C6866" t="s">
        <v>10</v>
      </c>
      <c r="D6866" t="s">
        <v>10</v>
      </c>
      <c r="E6866" t="s">
        <v>10</v>
      </c>
      <c r="F6866" t="s">
        <v>10</v>
      </c>
      <c r="G6866" t="s">
        <v>10</v>
      </c>
      <c r="H6866" t="s">
        <v>10</v>
      </c>
      <c r="I6866" t="s">
        <v>7079</v>
      </c>
      <c r="J6866">
        <v>0</v>
      </c>
    </row>
    <row r="6867" spans="1:10">
      <c r="A6867" t="s">
        <v>6883</v>
      </c>
      <c r="B6867" t="s">
        <v>10</v>
      </c>
      <c r="C6867" t="s">
        <v>12</v>
      </c>
      <c r="D6867" t="s">
        <v>10</v>
      </c>
      <c r="E6867" t="s">
        <v>10</v>
      </c>
      <c r="F6867" t="s">
        <v>12</v>
      </c>
      <c r="G6867" t="s">
        <v>10</v>
      </c>
      <c r="H6867" t="s">
        <v>12</v>
      </c>
      <c r="I6867" t="s">
        <v>7079</v>
      </c>
      <c r="J6867">
        <v>3</v>
      </c>
    </row>
    <row r="6868" spans="1:10">
      <c r="A6868" t="s">
        <v>6884</v>
      </c>
      <c r="B6868" t="s">
        <v>12</v>
      </c>
      <c r="C6868" t="s">
        <v>10</v>
      </c>
      <c r="D6868" t="s">
        <v>10</v>
      </c>
      <c r="E6868" t="s">
        <v>10</v>
      </c>
      <c r="F6868" t="s">
        <v>10</v>
      </c>
      <c r="G6868" t="s">
        <v>12</v>
      </c>
      <c r="H6868" t="s">
        <v>12</v>
      </c>
      <c r="I6868" t="s">
        <v>7080</v>
      </c>
      <c r="J6868">
        <v>3</v>
      </c>
    </row>
    <row r="6869" spans="1:10">
      <c r="A6869" t="s">
        <v>6885</v>
      </c>
      <c r="B6869" t="s">
        <v>10</v>
      </c>
      <c r="C6869" t="s">
        <v>10</v>
      </c>
      <c r="D6869" t="s">
        <v>10</v>
      </c>
      <c r="E6869" t="s">
        <v>10</v>
      </c>
      <c r="F6869" t="s">
        <v>10</v>
      </c>
      <c r="G6869" t="s">
        <v>10</v>
      </c>
      <c r="H6869" t="s">
        <v>10</v>
      </c>
      <c r="I6869" t="s">
        <v>10</v>
      </c>
      <c r="J6869">
        <v>0</v>
      </c>
    </row>
    <row r="6870" spans="1:10">
      <c r="A6870" t="s">
        <v>6886</v>
      </c>
      <c r="B6870" t="s">
        <v>10</v>
      </c>
      <c r="C6870" t="s">
        <v>10</v>
      </c>
      <c r="D6870" t="s">
        <v>10</v>
      </c>
      <c r="E6870" t="s">
        <v>10</v>
      </c>
      <c r="F6870" t="s">
        <v>10</v>
      </c>
      <c r="G6870" t="s">
        <v>12</v>
      </c>
      <c r="H6870" t="s">
        <v>12</v>
      </c>
      <c r="I6870" t="s">
        <v>7080</v>
      </c>
      <c r="J6870">
        <v>2</v>
      </c>
    </row>
    <row r="6871" spans="1:10">
      <c r="A6871" t="s">
        <v>6887</v>
      </c>
      <c r="B6871" t="s">
        <v>10</v>
      </c>
      <c r="C6871" t="s">
        <v>10</v>
      </c>
      <c r="D6871" t="s">
        <v>12</v>
      </c>
      <c r="E6871" t="s">
        <v>10</v>
      </c>
      <c r="F6871" t="s">
        <v>12</v>
      </c>
      <c r="G6871" t="s">
        <v>10</v>
      </c>
      <c r="H6871" t="s">
        <v>10</v>
      </c>
      <c r="I6871" t="s">
        <v>7079</v>
      </c>
      <c r="J6871">
        <v>2</v>
      </c>
    </row>
    <row r="6872" spans="1:10">
      <c r="A6872" t="s">
        <v>6888</v>
      </c>
      <c r="B6872" t="s">
        <v>12</v>
      </c>
      <c r="C6872" t="s">
        <v>10</v>
      </c>
      <c r="D6872" t="s">
        <v>10</v>
      </c>
      <c r="E6872" t="s">
        <v>10</v>
      </c>
      <c r="F6872" t="s">
        <v>10</v>
      </c>
      <c r="G6872" t="s">
        <v>10</v>
      </c>
      <c r="H6872" t="s">
        <v>10</v>
      </c>
      <c r="I6872" t="s">
        <v>7080</v>
      </c>
      <c r="J6872">
        <v>1</v>
      </c>
    </row>
    <row r="6873" spans="1:10">
      <c r="A6873" t="s">
        <v>6889</v>
      </c>
      <c r="B6873" t="s">
        <v>12</v>
      </c>
      <c r="C6873" t="s">
        <v>10</v>
      </c>
      <c r="D6873" t="s">
        <v>12</v>
      </c>
      <c r="E6873" t="s">
        <v>12</v>
      </c>
      <c r="F6873" t="s">
        <v>10</v>
      </c>
      <c r="G6873" t="s">
        <v>12</v>
      </c>
      <c r="H6873" t="s">
        <v>10</v>
      </c>
      <c r="I6873" t="s">
        <v>7080</v>
      </c>
      <c r="J6873">
        <v>4</v>
      </c>
    </row>
    <row r="6874" spans="1:10">
      <c r="A6874" t="s">
        <v>6890</v>
      </c>
      <c r="B6874" t="s">
        <v>10</v>
      </c>
      <c r="C6874" t="s">
        <v>12</v>
      </c>
      <c r="D6874" t="s">
        <v>10</v>
      </c>
      <c r="E6874" t="s">
        <v>12</v>
      </c>
      <c r="F6874" t="s">
        <v>10</v>
      </c>
      <c r="G6874" t="s">
        <v>10</v>
      </c>
      <c r="H6874" t="s">
        <v>10</v>
      </c>
      <c r="I6874" t="s">
        <v>7080</v>
      </c>
      <c r="J6874">
        <v>2</v>
      </c>
    </row>
    <row r="6875" spans="1:10">
      <c r="A6875" t="s">
        <v>6891</v>
      </c>
      <c r="B6875" t="s">
        <v>12</v>
      </c>
      <c r="C6875" t="s">
        <v>12</v>
      </c>
      <c r="D6875" t="s">
        <v>12</v>
      </c>
      <c r="E6875" t="s">
        <v>12</v>
      </c>
      <c r="F6875" t="s">
        <v>12</v>
      </c>
      <c r="G6875" t="s">
        <v>12</v>
      </c>
      <c r="H6875" t="s">
        <v>12</v>
      </c>
      <c r="I6875" t="s">
        <v>7079</v>
      </c>
      <c r="J6875">
        <v>7</v>
      </c>
    </row>
    <row r="6876" spans="1:10">
      <c r="A6876" t="s">
        <v>6892</v>
      </c>
      <c r="B6876" t="s">
        <v>10</v>
      </c>
      <c r="C6876" t="s">
        <v>10</v>
      </c>
      <c r="D6876" t="s">
        <v>10</v>
      </c>
      <c r="E6876" t="s">
        <v>10</v>
      </c>
      <c r="F6876" t="s">
        <v>12</v>
      </c>
      <c r="G6876" t="s">
        <v>10</v>
      </c>
      <c r="H6876" t="s">
        <v>10</v>
      </c>
      <c r="I6876" t="s">
        <v>7079</v>
      </c>
      <c r="J6876">
        <v>1</v>
      </c>
    </row>
    <row r="6877" spans="1:10">
      <c r="A6877" t="s">
        <v>6893</v>
      </c>
      <c r="B6877" t="s">
        <v>10</v>
      </c>
      <c r="C6877" t="s">
        <v>10</v>
      </c>
      <c r="D6877" t="s">
        <v>10</v>
      </c>
      <c r="E6877" t="s">
        <v>10</v>
      </c>
      <c r="F6877" t="s">
        <v>10</v>
      </c>
      <c r="G6877" t="s">
        <v>10</v>
      </c>
      <c r="H6877" t="s">
        <v>10</v>
      </c>
      <c r="I6877" t="s">
        <v>10</v>
      </c>
      <c r="J6877">
        <v>0</v>
      </c>
    </row>
    <row r="6878" spans="1:10">
      <c r="A6878" t="s">
        <v>6894</v>
      </c>
      <c r="B6878" t="s">
        <v>10</v>
      </c>
      <c r="C6878" t="s">
        <v>12</v>
      </c>
      <c r="D6878" t="s">
        <v>10</v>
      </c>
      <c r="E6878" t="s">
        <v>12</v>
      </c>
      <c r="F6878" t="s">
        <v>12</v>
      </c>
      <c r="G6878" t="s">
        <v>12</v>
      </c>
      <c r="H6878" t="s">
        <v>12</v>
      </c>
      <c r="I6878" t="s">
        <v>7080</v>
      </c>
      <c r="J6878">
        <v>5</v>
      </c>
    </row>
    <row r="6879" spans="1:10">
      <c r="A6879" t="s">
        <v>6895</v>
      </c>
      <c r="B6879" t="s">
        <v>10</v>
      </c>
      <c r="C6879" t="s">
        <v>10</v>
      </c>
      <c r="D6879" t="s">
        <v>10</v>
      </c>
      <c r="E6879" t="s">
        <v>10</v>
      </c>
      <c r="F6879" t="s">
        <v>10</v>
      </c>
      <c r="G6879" t="s">
        <v>10</v>
      </c>
      <c r="H6879" t="s">
        <v>10</v>
      </c>
      <c r="I6879" t="s">
        <v>7080</v>
      </c>
      <c r="J6879">
        <v>0</v>
      </c>
    </row>
    <row r="6880" spans="1:10">
      <c r="A6880" t="s">
        <v>6896</v>
      </c>
      <c r="B6880" t="s">
        <v>10</v>
      </c>
      <c r="C6880" t="s">
        <v>10</v>
      </c>
      <c r="D6880" t="s">
        <v>10</v>
      </c>
      <c r="E6880" t="s">
        <v>10</v>
      </c>
      <c r="F6880" t="s">
        <v>10</v>
      </c>
      <c r="G6880" t="s">
        <v>12</v>
      </c>
      <c r="H6880" t="s">
        <v>12</v>
      </c>
      <c r="I6880" t="s">
        <v>7080</v>
      </c>
      <c r="J6880">
        <v>2</v>
      </c>
    </row>
    <row r="6881" spans="1:10">
      <c r="A6881" t="s">
        <v>6897</v>
      </c>
      <c r="B6881" t="s">
        <v>10</v>
      </c>
      <c r="C6881" t="s">
        <v>10</v>
      </c>
      <c r="D6881" t="s">
        <v>10</v>
      </c>
      <c r="E6881" t="s">
        <v>10</v>
      </c>
      <c r="F6881" t="s">
        <v>12</v>
      </c>
      <c r="G6881" t="s">
        <v>12</v>
      </c>
      <c r="H6881" t="s">
        <v>10</v>
      </c>
      <c r="I6881" t="s">
        <v>7080</v>
      </c>
      <c r="J6881">
        <v>2</v>
      </c>
    </row>
    <row r="6882" spans="1:10">
      <c r="A6882" t="s">
        <v>6898</v>
      </c>
      <c r="B6882" t="s">
        <v>12</v>
      </c>
      <c r="C6882" t="s">
        <v>10</v>
      </c>
      <c r="D6882" t="s">
        <v>10</v>
      </c>
      <c r="E6882" t="s">
        <v>10</v>
      </c>
      <c r="F6882" t="s">
        <v>10</v>
      </c>
      <c r="G6882" t="s">
        <v>10</v>
      </c>
      <c r="H6882" t="s">
        <v>10</v>
      </c>
      <c r="I6882" t="s">
        <v>10</v>
      </c>
      <c r="J6882">
        <v>1</v>
      </c>
    </row>
    <row r="6883" spans="1:10">
      <c r="A6883" t="s">
        <v>6899</v>
      </c>
      <c r="B6883" t="s">
        <v>10</v>
      </c>
      <c r="C6883" t="s">
        <v>12</v>
      </c>
      <c r="D6883" t="s">
        <v>12</v>
      </c>
      <c r="E6883" t="s">
        <v>10</v>
      </c>
      <c r="F6883" t="s">
        <v>10</v>
      </c>
      <c r="G6883" t="s">
        <v>10</v>
      </c>
      <c r="H6883" t="s">
        <v>10</v>
      </c>
      <c r="I6883" t="s">
        <v>7079</v>
      </c>
      <c r="J6883">
        <v>2</v>
      </c>
    </row>
    <row r="6884" spans="1:10">
      <c r="A6884" t="s">
        <v>6900</v>
      </c>
      <c r="B6884" t="s">
        <v>12</v>
      </c>
      <c r="C6884" t="s">
        <v>12</v>
      </c>
      <c r="D6884" t="s">
        <v>12</v>
      </c>
      <c r="E6884" t="s">
        <v>10</v>
      </c>
      <c r="F6884" t="s">
        <v>12</v>
      </c>
      <c r="G6884" t="s">
        <v>12</v>
      </c>
      <c r="H6884" t="s">
        <v>10</v>
      </c>
      <c r="I6884" t="s">
        <v>7080</v>
      </c>
      <c r="J6884">
        <v>5</v>
      </c>
    </row>
    <row r="6885" spans="1:10">
      <c r="A6885" t="s">
        <v>6901</v>
      </c>
      <c r="B6885" t="s">
        <v>10</v>
      </c>
      <c r="C6885" t="s">
        <v>12</v>
      </c>
      <c r="D6885" t="s">
        <v>12</v>
      </c>
      <c r="E6885" t="s">
        <v>12</v>
      </c>
      <c r="F6885" t="s">
        <v>10</v>
      </c>
      <c r="G6885" t="s">
        <v>12</v>
      </c>
      <c r="H6885" t="s">
        <v>12</v>
      </c>
      <c r="I6885" t="s">
        <v>7080</v>
      </c>
      <c r="J6885">
        <v>5</v>
      </c>
    </row>
    <row r="6886" spans="1:10">
      <c r="A6886" t="s">
        <v>6902</v>
      </c>
      <c r="B6886" t="s">
        <v>10</v>
      </c>
      <c r="C6886" t="s">
        <v>10</v>
      </c>
      <c r="D6886" t="s">
        <v>10</v>
      </c>
      <c r="E6886" t="s">
        <v>10</v>
      </c>
      <c r="F6886" t="s">
        <v>10</v>
      </c>
      <c r="G6886" t="s">
        <v>10</v>
      </c>
      <c r="H6886" t="s">
        <v>12</v>
      </c>
      <c r="I6886" t="s">
        <v>7079</v>
      </c>
      <c r="J6886">
        <v>1</v>
      </c>
    </row>
    <row r="6887" spans="1:10">
      <c r="A6887" t="s">
        <v>6903</v>
      </c>
      <c r="B6887" t="s">
        <v>12</v>
      </c>
      <c r="C6887" t="s">
        <v>10</v>
      </c>
      <c r="D6887" t="s">
        <v>10</v>
      </c>
      <c r="E6887" t="s">
        <v>10</v>
      </c>
      <c r="F6887" t="s">
        <v>10</v>
      </c>
      <c r="G6887" t="s">
        <v>10</v>
      </c>
      <c r="H6887" t="s">
        <v>10</v>
      </c>
      <c r="I6887" t="s">
        <v>7080</v>
      </c>
      <c r="J6887">
        <v>1</v>
      </c>
    </row>
    <row r="6888" spans="1:10">
      <c r="A6888" t="s">
        <v>6904</v>
      </c>
      <c r="B6888" t="s">
        <v>12</v>
      </c>
      <c r="C6888" t="s">
        <v>10</v>
      </c>
      <c r="D6888" t="s">
        <v>10</v>
      </c>
      <c r="E6888" t="s">
        <v>12</v>
      </c>
      <c r="F6888" t="s">
        <v>10</v>
      </c>
      <c r="G6888" t="s">
        <v>12</v>
      </c>
      <c r="H6888" t="s">
        <v>12</v>
      </c>
      <c r="I6888" t="s">
        <v>7080</v>
      </c>
      <c r="J6888">
        <v>4</v>
      </c>
    </row>
    <row r="6889" spans="1:10">
      <c r="A6889" t="s">
        <v>6905</v>
      </c>
      <c r="B6889" t="s">
        <v>12</v>
      </c>
      <c r="C6889" t="s">
        <v>10</v>
      </c>
      <c r="D6889" t="s">
        <v>10</v>
      </c>
      <c r="E6889" t="s">
        <v>10</v>
      </c>
      <c r="F6889" t="s">
        <v>10</v>
      </c>
      <c r="G6889" t="s">
        <v>10</v>
      </c>
      <c r="H6889" t="s">
        <v>10</v>
      </c>
      <c r="I6889" t="s">
        <v>10</v>
      </c>
      <c r="J6889">
        <v>1</v>
      </c>
    </row>
    <row r="6890" spans="1:10">
      <c r="A6890" t="s">
        <v>6906</v>
      </c>
      <c r="B6890" t="s">
        <v>10</v>
      </c>
      <c r="C6890" t="s">
        <v>10</v>
      </c>
      <c r="D6890" t="s">
        <v>10</v>
      </c>
      <c r="E6890" t="s">
        <v>10</v>
      </c>
      <c r="F6890" t="s">
        <v>10</v>
      </c>
      <c r="G6890" t="s">
        <v>12</v>
      </c>
      <c r="H6890" t="s">
        <v>10</v>
      </c>
      <c r="I6890" t="s">
        <v>7080</v>
      </c>
      <c r="J6890">
        <v>1</v>
      </c>
    </row>
    <row r="6891" spans="1:10">
      <c r="A6891" t="s">
        <v>6907</v>
      </c>
      <c r="B6891" t="s">
        <v>10</v>
      </c>
      <c r="C6891" t="s">
        <v>10</v>
      </c>
      <c r="D6891" t="s">
        <v>10</v>
      </c>
      <c r="E6891" t="s">
        <v>12</v>
      </c>
      <c r="F6891" t="s">
        <v>12</v>
      </c>
      <c r="G6891" t="s">
        <v>12</v>
      </c>
      <c r="H6891" t="s">
        <v>10</v>
      </c>
      <c r="I6891" t="s">
        <v>7080</v>
      </c>
      <c r="J6891">
        <v>3</v>
      </c>
    </row>
    <row r="6892" spans="1:10">
      <c r="A6892" t="s">
        <v>6908</v>
      </c>
      <c r="B6892" t="s">
        <v>10</v>
      </c>
      <c r="C6892" t="s">
        <v>10</v>
      </c>
      <c r="D6892" t="s">
        <v>10</v>
      </c>
      <c r="E6892" t="s">
        <v>12</v>
      </c>
      <c r="F6892" t="s">
        <v>10</v>
      </c>
      <c r="G6892" t="s">
        <v>10</v>
      </c>
      <c r="H6892" t="s">
        <v>12</v>
      </c>
      <c r="I6892" t="s">
        <v>7079</v>
      </c>
      <c r="J6892">
        <v>2</v>
      </c>
    </row>
    <row r="6893" spans="1:10">
      <c r="A6893" t="s">
        <v>6909</v>
      </c>
      <c r="B6893" t="s">
        <v>10</v>
      </c>
      <c r="C6893" t="s">
        <v>12</v>
      </c>
      <c r="D6893" t="s">
        <v>10</v>
      </c>
      <c r="E6893" t="s">
        <v>10</v>
      </c>
      <c r="F6893" t="s">
        <v>10</v>
      </c>
      <c r="G6893" t="s">
        <v>10</v>
      </c>
      <c r="H6893" t="s">
        <v>10</v>
      </c>
      <c r="I6893" t="s">
        <v>7079</v>
      </c>
      <c r="J6893">
        <v>1</v>
      </c>
    </row>
    <row r="6894" spans="1:10">
      <c r="A6894" t="s">
        <v>6910</v>
      </c>
      <c r="B6894" t="s">
        <v>10</v>
      </c>
      <c r="C6894" t="s">
        <v>12</v>
      </c>
      <c r="D6894" t="s">
        <v>10</v>
      </c>
      <c r="E6894" t="s">
        <v>12</v>
      </c>
      <c r="F6894" t="s">
        <v>10</v>
      </c>
      <c r="G6894" t="s">
        <v>12</v>
      </c>
      <c r="H6894" t="s">
        <v>12</v>
      </c>
      <c r="I6894" t="s">
        <v>7080</v>
      </c>
      <c r="J6894">
        <v>4</v>
      </c>
    </row>
    <row r="6895" spans="1:10">
      <c r="A6895" t="s">
        <v>6911</v>
      </c>
      <c r="B6895" t="s">
        <v>10</v>
      </c>
      <c r="C6895" t="s">
        <v>12</v>
      </c>
      <c r="D6895" t="s">
        <v>12</v>
      </c>
      <c r="E6895" t="s">
        <v>10</v>
      </c>
      <c r="F6895" t="s">
        <v>10</v>
      </c>
      <c r="G6895" t="s">
        <v>10</v>
      </c>
      <c r="H6895" t="s">
        <v>10</v>
      </c>
      <c r="I6895" t="s">
        <v>7079</v>
      </c>
      <c r="J6895">
        <v>2</v>
      </c>
    </row>
    <row r="6896" spans="1:10">
      <c r="A6896" t="s">
        <v>6912</v>
      </c>
      <c r="B6896" t="s">
        <v>12</v>
      </c>
      <c r="C6896" t="s">
        <v>10</v>
      </c>
      <c r="D6896" t="s">
        <v>12</v>
      </c>
      <c r="E6896" t="s">
        <v>12</v>
      </c>
      <c r="F6896" t="s">
        <v>10</v>
      </c>
      <c r="G6896" t="s">
        <v>12</v>
      </c>
      <c r="H6896" t="s">
        <v>12</v>
      </c>
      <c r="I6896" t="s">
        <v>7080</v>
      </c>
      <c r="J6896">
        <v>5</v>
      </c>
    </row>
    <row r="6897" spans="1:10">
      <c r="A6897" t="s">
        <v>6913</v>
      </c>
      <c r="B6897" t="s">
        <v>10</v>
      </c>
      <c r="C6897" t="s">
        <v>10</v>
      </c>
      <c r="D6897" t="s">
        <v>10</v>
      </c>
      <c r="E6897" t="s">
        <v>12</v>
      </c>
      <c r="F6897" t="s">
        <v>12</v>
      </c>
      <c r="G6897" t="s">
        <v>10</v>
      </c>
      <c r="H6897" t="s">
        <v>12</v>
      </c>
      <c r="I6897" t="s">
        <v>7079</v>
      </c>
      <c r="J6897">
        <v>3</v>
      </c>
    </row>
    <row r="6898" spans="1:10">
      <c r="A6898" t="s">
        <v>6914</v>
      </c>
      <c r="B6898" t="s">
        <v>10</v>
      </c>
      <c r="C6898" t="s">
        <v>10</v>
      </c>
      <c r="D6898" t="s">
        <v>10</v>
      </c>
      <c r="E6898" t="s">
        <v>10</v>
      </c>
      <c r="F6898" t="s">
        <v>10</v>
      </c>
      <c r="G6898" t="s">
        <v>10</v>
      </c>
      <c r="H6898" t="s">
        <v>10</v>
      </c>
      <c r="I6898" t="s">
        <v>7079</v>
      </c>
      <c r="J6898">
        <v>0</v>
      </c>
    </row>
    <row r="6899" spans="1:10">
      <c r="A6899" t="s">
        <v>6915</v>
      </c>
      <c r="B6899" t="s">
        <v>10</v>
      </c>
      <c r="C6899" t="s">
        <v>10</v>
      </c>
      <c r="D6899" t="s">
        <v>12</v>
      </c>
      <c r="E6899" t="s">
        <v>12</v>
      </c>
      <c r="F6899" t="s">
        <v>12</v>
      </c>
      <c r="G6899" t="s">
        <v>12</v>
      </c>
      <c r="H6899" t="s">
        <v>12</v>
      </c>
      <c r="I6899" t="s">
        <v>7079</v>
      </c>
      <c r="J6899">
        <v>5</v>
      </c>
    </row>
    <row r="6900" spans="1:10">
      <c r="A6900" t="s">
        <v>6916</v>
      </c>
      <c r="B6900" t="s">
        <v>10</v>
      </c>
      <c r="C6900" t="s">
        <v>10</v>
      </c>
      <c r="D6900" t="s">
        <v>12</v>
      </c>
      <c r="E6900" t="s">
        <v>12</v>
      </c>
      <c r="F6900" t="s">
        <v>10</v>
      </c>
      <c r="G6900" t="s">
        <v>12</v>
      </c>
      <c r="H6900" t="s">
        <v>12</v>
      </c>
      <c r="I6900" t="s">
        <v>7080</v>
      </c>
      <c r="J6900">
        <v>4</v>
      </c>
    </row>
    <row r="6901" spans="1:10">
      <c r="A6901" t="s">
        <v>6917</v>
      </c>
      <c r="B6901" t="s">
        <v>10</v>
      </c>
      <c r="C6901" t="s">
        <v>10</v>
      </c>
      <c r="D6901" t="s">
        <v>10</v>
      </c>
      <c r="E6901" t="s">
        <v>10</v>
      </c>
      <c r="F6901" t="s">
        <v>10</v>
      </c>
      <c r="G6901" t="s">
        <v>10</v>
      </c>
      <c r="H6901" t="s">
        <v>10</v>
      </c>
      <c r="I6901" t="s">
        <v>7079</v>
      </c>
      <c r="J6901">
        <v>0</v>
      </c>
    </row>
    <row r="6902" spans="1:10">
      <c r="A6902" t="s">
        <v>6918</v>
      </c>
      <c r="B6902" t="s">
        <v>10</v>
      </c>
      <c r="C6902" t="s">
        <v>10</v>
      </c>
      <c r="D6902" t="s">
        <v>10</v>
      </c>
      <c r="E6902" t="s">
        <v>12</v>
      </c>
      <c r="F6902" t="s">
        <v>10</v>
      </c>
      <c r="G6902" t="s">
        <v>12</v>
      </c>
      <c r="H6902" t="s">
        <v>12</v>
      </c>
      <c r="I6902" t="s">
        <v>7080</v>
      </c>
      <c r="J6902">
        <v>3</v>
      </c>
    </row>
    <row r="6903" spans="1:10">
      <c r="A6903" t="s">
        <v>6919</v>
      </c>
      <c r="B6903" t="s">
        <v>12</v>
      </c>
      <c r="C6903" t="s">
        <v>10</v>
      </c>
      <c r="D6903" t="s">
        <v>12</v>
      </c>
      <c r="E6903" t="s">
        <v>12</v>
      </c>
      <c r="F6903" t="s">
        <v>10</v>
      </c>
      <c r="G6903" t="s">
        <v>12</v>
      </c>
      <c r="H6903" t="s">
        <v>10</v>
      </c>
      <c r="I6903" t="s">
        <v>7079</v>
      </c>
      <c r="J6903">
        <v>4</v>
      </c>
    </row>
    <row r="6904" spans="1:10">
      <c r="A6904" t="s">
        <v>6920</v>
      </c>
      <c r="B6904" t="s">
        <v>12</v>
      </c>
      <c r="C6904" t="s">
        <v>12</v>
      </c>
      <c r="D6904" t="s">
        <v>12</v>
      </c>
      <c r="E6904" t="s">
        <v>12</v>
      </c>
      <c r="F6904" t="s">
        <v>12</v>
      </c>
      <c r="G6904" t="s">
        <v>10</v>
      </c>
      <c r="H6904" t="s">
        <v>10</v>
      </c>
      <c r="I6904" t="s">
        <v>7079</v>
      </c>
      <c r="J6904">
        <v>5</v>
      </c>
    </row>
    <row r="6905" spans="1:10">
      <c r="A6905" t="s">
        <v>6921</v>
      </c>
      <c r="B6905" t="s">
        <v>12</v>
      </c>
      <c r="C6905" t="s">
        <v>10</v>
      </c>
      <c r="D6905" t="s">
        <v>12</v>
      </c>
      <c r="E6905" t="s">
        <v>10</v>
      </c>
      <c r="F6905" t="s">
        <v>12</v>
      </c>
      <c r="G6905" t="s">
        <v>12</v>
      </c>
      <c r="H6905" t="s">
        <v>10</v>
      </c>
      <c r="I6905" t="s">
        <v>7079</v>
      </c>
      <c r="J6905">
        <v>4</v>
      </c>
    </row>
    <row r="6906" spans="1:10">
      <c r="A6906" t="s">
        <v>6922</v>
      </c>
      <c r="B6906" t="s">
        <v>10</v>
      </c>
      <c r="C6906" t="s">
        <v>10</v>
      </c>
      <c r="D6906" t="s">
        <v>12</v>
      </c>
      <c r="E6906" t="s">
        <v>10</v>
      </c>
      <c r="F6906" t="s">
        <v>12</v>
      </c>
      <c r="G6906" t="s">
        <v>12</v>
      </c>
      <c r="H6906" t="s">
        <v>10</v>
      </c>
      <c r="I6906" t="s">
        <v>7079</v>
      </c>
      <c r="J6906">
        <v>3</v>
      </c>
    </row>
    <row r="6907" spans="1:10">
      <c r="A6907" t="s">
        <v>6923</v>
      </c>
      <c r="B6907" t="s">
        <v>10</v>
      </c>
      <c r="C6907" t="s">
        <v>10</v>
      </c>
      <c r="D6907" t="s">
        <v>10</v>
      </c>
      <c r="E6907" t="s">
        <v>10</v>
      </c>
      <c r="F6907" t="s">
        <v>10</v>
      </c>
      <c r="G6907" t="s">
        <v>12</v>
      </c>
      <c r="H6907" t="s">
        <v>12</v>
      </c>
      <c r="I6907" t="s">
        <v>7079</v>
      </c>
      <c r="J6907">
        <v>2</v>
      </c>
    </row>
    <row r="6908" spans="1:10">
      <c r="A6908" t="s">
        <v>6924</v>
      </c>
      <c r="B6908" t="s">
        <v>10</v>
      </c>
      <c r="C6908" t="s">
        <v>10</v>
      </c>
      <c r="D6908" t="s">
        <v>10</v>
      </c>
      <c r="E6908" t="s">
        <v>10</v>
      </c>
      <c r="F6908" t="s">
        <v>10</v>
      </c>
      <c r="G6908" t="s">
        <v>10</v>
      </c>
      <c r="H6908" t="s">
        <v>10</v>
      </c>
      <c r="I6908" t="s">
        <v>10</v>
      </c>
      <c r="J6908">
        <v>0</v>
      </c>
    </row>
    <row r="6909" spans="1:10">
      <c r="A6909" t="s">
        <v>6925</v>
      </c>
      <c r="B6909" t="s">
        <v>10</v>
      </c>
      <c r="C6909" t="s">
        <v>10</v>
      </c>
      <c r="D6909" t="s">
        <v>10</v>
      </c>
      <c r="E6909" t="s">
        <v>10</v>
      </c>
      <c r="F6909" t="s">
        <v>10</v>
      </c>
      <c r="G6909" t="s">
        <v>10</v>
      </c>
      <c r="H6909" t="s">
        <v>10</v>
      </c>
      <c r="I6909" t="s">
        <v>7080</v>
      </c>
      <c r="J6909">
        <v>0</v>
      </c>
    </row>
    <row r="6910" spans="1:10">
      <c r="A6910" t="s">
        <v>6926</v>
      </c>
      <c r="B6910" t="s">
        <v>10</v>
      </c>
      <c r="C6910" t="s">
        <v>10</v>
      </c>
      <c r="D6910" t="s">
        <v>10</v>
      </c>
      <c r="E6910" t="s">
        <v>10</v>
      </c>
      <c r="F6910" t="s">
        <v>10</v>
      </c>
      <c r="G6910" t="s">
        <v>12</v>
      </c>
      <c r="H6910" t="s">
        <v>10</v>
      </c>
      <c r="I6910" t="s">
        <v>7079</v>
      </c>
      <c r="J6910">
        <v>1</v>
      </c>
    </row>
    <row r="6911" spans="1:10">
      <c r="A6911" t="s">
        <v>6927</v>
      </c>
      <c r="B6911" t="s">
        <v>10</v>
      </c>
      <c r="C6911" t="s">
        <v>12</v>
      </c>
      <c r="D6911" t="s">
        <v>12</v>
      </c>
      <c r="E6911" t="s">
        <v>10</v>
      </c>
      <c r="F6911" t="s">
        <v>10</v>
      </c>
      <c r="G6911" t="s">
        <v>10</v>
      </c>
      <c r="H6911" t="s">
        <v>10</v>
      </c>
      <c r="I6911" t="s">
        <v>7079</v>
      </c>
      <c r="J6911">
        <v>2</v>
      </c>
    </row>
    <row r="6912" spans="1:10">
      <c r="A6912" t="s">
        <v>6928</v>
      </c>
      <c r="B6912" t="s">
        <v>12</v>
      </c>
      <c r="C6912" t="s">
        <v>12</v>
      </c>
      <c r="D6912" t="s">
        <v>12</v>
      </c>
      <c r="E6912" t="s">
        <v>12</v>
      </c>
      <c r="F6912" t="s">
        <v>12</v>
      </c>
      <c r="G6912" t="s">
        <v>12</v>
      </c>
      <c r="H6912" t="s">
        <v>12</v>
      </c>
      <c r="I6912" t="s">
        <v>7080</v>
      </c>
      <c r="J6912">
        <v>7</v>
      </c>
    </row>
    <row r="6913" spans="1:10">
      <c r="A6913" t="s">
        <v>6929</v>
      </c>
      <c r="B6913" t="s">
        <v>10</v>
      </c>
      <c r="C6913" t="s">
        <v>10</v>
      </c>
      <c r="D6913" t="s">
        <v>10</v>
      </c>
      <c r="E6913" t="s">
        <v>10</v>
      </c>
      <c r="F6913" t="s">
        <v>10</v>
      </c>
      <c r="G6913" t="s">
        <v>10</v>
      </c>
      <c r="H6913" t="s">
        <v>10</v>
      </c>
      <c r="I6913" t="s">
        <v>10</v>
      </c>
      <c r="J6913">
        <v>0</v>
      </c>
    </row>
    <row r="6914" spans="1:10">
      <c r="A6914" t="s">
        <v>6930</v>
      </c>
      <c r="B6914" t="s">
        <v>12</v>
      </c>
      <c r="C6914" t="s">
        <v>10</v>
      </c>
      <c r="D6914" t="s">
        <v>10</v>
      </c>
      <c r="E6914" t="s">
        <v>10</v>
      </c>
      <c r="F6914" t="s">
        <v>10</v>
      </c>
      <c r="G6914" t="s">
        <v>12</v>
      </c>
      <c r="H6914" t="s">
        <v>10</v>
      </c>
      <c r="I6914" t="s">
        <v>7080</v>
      </c>
      <c r="J6914">
        <v>2</v>
      </c>
    </row>
    <row r="6915" spans="1:10">
      <c r="A6915" t="s">
        <v>6931</v>
      </c>
      <c r="B6915" t="s">
        <v>12</v>
      </c>
      <c r="C6915" t="s">
        <v>10</v>
      </c>
      <c r="D6915" t="s">
        <v>12</v>
      </c>
      <c r="E6915" t="s">
        <v>12</v>
      </c>
      <c r="F6915" t="s">
        <v>12</v>
      </c>
      <c r="G6915" t="s">
        <v>12</v>
      </c>
      <c r="H6915" t="s">
        <v>12</v>
      </c>
      <c r="I6915" t="s">
        <v>7080</v>
      </c>
      <c r="J6915">
        <v>6</v>
      </c>
    </row>
    <row r="6916" spans="1:10">
      <c r="A6916" t="s">
        <v>6932</v>
      </c>
      <c r="B6916" t="s">
        <v>12</v>
      </c>
      <c r="C6916" t="s">
        <v>10</v>
      </c>
      <c r="D6916" t="s">
        <v>12</v>
      </c>
      <c r="E6916" t="s">
        <v>12</v>
      </c>
      <c r="F6916" t="s">
        <v>10</v>
      </c>
      <c r="G6916" t="s">
        <v>12</v>
      </c>
      <c r="H6916" t="s">
        <v>12</v>
      </c>
      <c r="I6916" t="s">
        <v>7080</v>
      </c>
      <c r="J6916">
        <v>5</v>
      </c>
    </row>
    <row r="6917" spans="1:10">
      <c r="A6917" t="s">
        <v>6933</v>
      </c>
      <c r="B6917" t="s">
        <v>12</v>
      </c>
      <c r="C6917" t="s">
        <v>10</v>
      </c>
      <c r="D6917" t="s">
        <v>10</v>
      </c>
      <c r="E6917" t="s">
        <v>12</v>
      </c>
      <c r="F6917" t="s">
        <v>10</v>
      </c>
      <c r="G6917" t="s">
        <v>12</v>
      </c>
      <c r="H6917" t="s">
        <v>12</v>
      </c>
      <c r="I6917" t="s">
        <v>7080</v>
      </c>
      <c r="J6917">
        <v>4</v>
      </c>
    </row>
    <row r="6918" spans="1:10">
      <c r="A6918" t="s">
        <v>6934</v>
      </c>
      <c r="B6918" t="s">
        <v>10</v>
      </c>
      <c r="C6918" t="s">
        <v>10</v>
      </c>
      <c r="D6918" t="s">
        <v>10</v>
      </c>
      <c r="E6918" t="s">
        <v>10</v>
      </c>
      <c r="F6918" t="s">
        <v>10</v>
      </c>
      <c r="G6918" t="s">
        <v>10</v>
      </c>
      <c r="H6918" t="s">
        <v>10</v>
      </c>
      <c r="I6918" t="s">
        <v>10</v>
      </c>
      <c r="J6918">
        <v>0</v>
      </c>
    </row>
    <row r="6919" spans="1:10">
      <c r="A6919" t="s">
        <v>6935</v>
      </c>
      <c r="B6919" t="s">
        <v>12</v>
      </c>
      <c r="C6919" t="s">
        <v>12</v>
      </c>
      <c r="D6919" t="s">
        <v>12</v>
      </c>
      <c r="E6919" t="s">
        <v>10</v>
      </c>
      <c r="F6919" t="s">
        <v>10</v>
      </c>
      <c r="G6919" t="s">
        <v>10</v>
      </c>
      <c r="H6919" t="s">
        <v>10</v>
      </c>
      <c r="I6919" t="s">
        <v>7080</v>
      </c>
      <c r="J6919">
        <v>3</v>
      </c>
    </row>
    <row r="6920" spans="1:10">
      <c r="A6920" t="s">
        <v>6936</v>
      </c>
      <c r="B6920" t="s">
        <v>10</v>
      </c>
      <c r="C6920" t="s">
        <v>12</v>
      </c>
      <c r="D6920" t="s">
        <v>10</v>
      </c>
      <c r="E6920" t="s">
        <v>12</v>
      </c>
      <c r="F6920" t="s">
        <v>12</v>
      </c>
      <c r="G6920" t="s">
        <v>12</v>
      </c>
      <c r="H6920" t="s">
        <v>12</v>
      </c>
      <c r="I6920" t="s">
        <v>7080</v>
      </c>
      <c r="J6920">
        <v>5</v>
      </c>
    </row>
    <row r="6921" spans="1:10">
      <c r="A6921" t="s">
        <v>6937</v>
      </c>
      <c r="B6921" t="s">
        <v>12</v>
      </c>
      <c r="C6921" t="s">
        <v>10</v>
      </c>
      <c r="D6921" t="s">
        <v>10</v>
      </c>
      <c r="E6921" t="s">
        <v>12</v>
      </c>
      <c r="F6921" t="s">
        <v>10</v>
      </c>
      <c r="G6921" t="s">
        <v>10</v>
      </c>
      <c r="H6921" t="s">
        <v>12</v>
      </c>
      <c r="I6921" t="s">
        <v>7080</v>
      </c>
      <c r="J6921">
        <v>3</v>
      </c>
    </row>
    <row r="6922" spans="1:10">
      <c r="A6922" t="s">
        <v>6938</v>
      </c>
      <c r="B6922" t="s">
        <v>10</v>
      </c>
      <c r="C6922" t="s">
        <v>10</v>
      </c>
      <c r="D6922" t="s">
        <v>10</v>
      </c>
      <c r="E6922" t="s">
        <v>10</v>
      </c>
      <c r="F6922" t="s">
        <v>10</v>
      </c>
      <c r="G6922" t="s">
        <v>10</v>
      </c>
      <c r="H6922" t="s">
        <v>10</v>
      </c>
      <c r="I6922" t="s">
        <v>10</v>
      </c>
      <c r="J6922">
        <v>0</v>
      </c>
    </row>
    <row r="6923" spans="1:10">
      <c r="A6923" t="s">
        <v>6939</v>
      </c>
      <c r="B6923" t="s">
        <v>12</v>
      </c>
      <c r="C6923" t="s">
        <v>10</v>
      </c>
      <c r="D6923" t="s">
        <v>12</v>
      </c>
      <c r="E6923" t="s">
        <v>10</v>
      </c>
      <c r="F6923" t="s">
        <v>10</v>
      </c>
      <c r="G6923" t="s">
        <v>10</v>
      </c>
      <c r="H6923" t="s">
        <v>10</v>
      </c>
      <c r="I6923" t="s">
        <v>7080</v>
      </c>
      <c r="J6923">
        <v>2</v>
      </c>
    </row>
    <row r="6924" spans="1:10">
      <c r="A6924" t="s">
        <v>6940</v>
      </c>
      <c r="B6924" t="s">
        <v>10</v>
      </c>
      <c r="C6924" t="s">
        <v>10</v>
      </c>
      <c r="D6924" t="s">
        <v>12</v>
      </c>
      <c r="E6924" t="s">
        <v>10</v>
      </c>
      <c r="F6924" t="s">
        <v>10</v>
      </c>
      <c r="G6924" t="s">
        <v>10</v>
      </c>
      <c r="H6924" t="s">
        <v>10</v>
      </c>
      <c r="I6924" t="s">
        <v>7080</v>
      </c>
      <c r="J6924">
        <v>1</v>
      </c>
    </row>
    <row r="6925" spans="1:10">
      <c r="A6925" t="s">
        <v>6941</v>
      </c>
      <c r="B6925" t="s">
        <v>12</v>
      </c>
      <c r="C6925" t="s">
        <v>12</v>
      </c>
      <c r="D6925" t="s">
        <v>12</v>
      </c>
      <c r="E6925" t="s">
        <v>12</v>
      </c>
      <c r="F6925" t="s">
        <v>10</v>
      </c>
      <c r="G6925" t="s">
        <v>10</v>
      </c>
      <c r="H6925" t="s">
        <v>12</v>
      </c>
      <c r="I6925" t="s">
        <v>7079</v>
      </c>
      <c r="J6925">
        <v>5</v>
      </c>
    </row>
    <row r="6926" spans="1:10">
      <c r="A6926" t="s">
        <v>6942</v>
      </c>
      <c r="B6926" t="s">
        <v>10</v>
      </c>
      <c r="C6926" t="s">
        <v>10</v>
      </c>
      <c r="D6926" t="s">
        <v>10</v>
      </c>
      <c r="E6926" t="s">
        <v>10</v>
      </c>
      <c r="F6926" t="s">
        <v>10</v>
      </c>
      <c r="G6926" t="s">
        <v>10</v>
      </c>
      <c r="H6926" t="s">
        <v>10</v>
      </c>
      <c r="I6926" t="s">
        <v>7080</v>
      </c>
      <c r="J6926">
        <v>0</v>
      </c>
    </row>
    <row r="6927" spans="1:10">
      <c r="A6927" t="s">
        <v>6943</v>
      </c>
      <c r="B6927" t="s">
        <v>10</v>
      </c>
      <c r="C6927" t="s">
        <v>10</v>
      </c>
      <c r="D6927" t="s">
        <v>10</v>
      </c>
      <c r="E6927" t="s">
        <v>10</v>
      </c>
      <c r="F6927" t="s">
        <v>10</v>
      </c>
      <c r="G6927" t="s">
        <v>10</v>
      </c>
      <c r="H6927" t="s">
        <v>10</v>
      </c>
      <c r="I6927" t="s">
        <v>10</v>
      </c>
      <c r="J6927">
        <v>0</v>
      </c>
    </row>
    <row r="6928" spans="1:10">
      <c r="A6928" t="s">
        <v>6944</v>
      </c>
      <c r="B6928" t="s">
        <v>10</v>
      </c>
      <c r="C6928" t="s">
        <v>10</v>
      </c>
      <c r="D6928" t="s">
        <v>12</v>
      </c>
      <c r="E6928" t="s">
        <v>10</v>
      </c>
      <c r="F6928" t="s">
        <v>10</v>
      </c>
      <c r="G6928" t="s">
        <v>10</v>
      </c>
      <c r="H6928" t="s">
        <v>10</v>
      </c>
      <c r="I6928" t="s">
        <v>7080</v>
      </c>
      <c r="J6928">
        <v>1</v>
      </c>
    </row>
    <row r="6929" spans="1:10">
      <c r="A6929" t="s">
        <v>6945</v>
      </c>
      <c r="B6929" t="s">
        <v>12</v>
      </c>
      <c r="C6929" t="s">
        <v>12</v>
      </c>
      <c r="D6929" t="s">
        <v>12</v>
      </c>
      <c r="E6929" t="s">
        <v>10</v>
      </c>
      <c r="F6929" t="s">
        <v>12</v>
      </c>
      <c r="G6929" t="s">
        <v>10</v>
      </c>
      <c r="H6929" t="s">
        <v>10</v>
      </c>
      <c r="I6929" t="s">
        <v>7079</v>
      </c>
      <c r="J6929">
        <v>4</v>
      </c>
    </row>
    <row r="6930" spans="1:10">
      <c r="A6930" t="s">
        <v>6946</v>
      </c>
      <c r="B6930" t="s">
        <v>10</v>
      </c>
      <c r="C6930" t="s">
        <v>10</v>
      </c>
      <c r="D6930" t="s">
        <v>12</v>
      </c>
      <c r="E6930" t="s">
        <v>12</v>
      </c>
      <c r="F6930" t="s">
        <v>10</v>
      </c>
      <c r="G6930" t="s">
        <v>10</v>
      </c>
      <c r="H6930" t="s">
        <v>10</v>
      </c>
      <c r="I6930" t="s">
        <v>7079</v>
      </c>
      <c r="J6930">
        <v>2</v>
      </c>
    </row>
    <row r="6931" spans="1:10">
      <c r="A6931" t="s">
        <v>6947</v>
      </c>
      <c r="B6931" t="s">
        <v>10</v>
      </c>
      <c r="C6931" t="s">
        <v>10</v>
      </c>
      <c r="D6931" t="s">
        <v>10</v>
      </c>
      <c r="E6931" t="s">
        <v>10</v>
      </c>
      <c r="F6931" t="s">
        <v>10</v>
      </c>
      <c r="G6931" t="s">
        <v>10</v>
      </c>
      <c r="H6931" t="s">
        <v>10</v>
      </c>
      <c r="I6931" t="s">
        <v>10</v>
      </c>
      <c r="J6931">
        <v>0</v>
      </c>
    </row>
    <row r="6932" spans="1:10">
      <c r="A6932" t="s">
        <v>6948</v>
      </c>
      <c r="B6932" t="s">
        <v>12</v>
      </c>
      <c r="C6932" t="s">
        <v>10</v>
      </c>
      <c r="D6932" t="s">
        <v>10</v>
      </c>
      <c r="E6932" t="s">
        <v>10</v>
      </c>
      <c r="F6932" t="s">
        <v>10</v>
      </c>
      <c r="G6932" t="s">
        <v>10</v>
      </c>
      <c r="H6932" t="s">
        <v>10</v>
      </c>
      <c r="I6932" t="s">
        <v>7080</v>
      </c>
      <c r="J6932">
        <v>1</v>
      </c>
    </row>
    <row r="6933" spans="1:10">
      <c r="A6933" t="s">
        <v>6949</v>
      </c>
      <c r="B6933" t="s">
        <v>10</v>
      </c>
      <c r="C6933" t="s">
        <v>12</v>
      </c>
      <c r="D6933" t="s">
        <v>12</v>
      </c>
      <c r="E6933" t="s">
        <v>10</v>
      </c>
      <c r="F6933" t="s">
        <v>10</v>
      </c>
      <c r="G6933" t="s">
        <v>12</v>
      </c>
      <c r="H6933" t="s">
        <v>12</v>
      </c>
      <c r="I6933" t="s">
        <v>7080</v>
      </c>
      <c r="J6933">
        <v>4</v>
      </c>
    </row>
    <row r="6934" spans="1:10">
      <c r="A6934" t="s">
        <v>6950</v>
      </c>
      <c r="B6934" t="s">
        <v>10</v>
      </c>
      <c r="C6934" t="s">
        <v>10</v>
      </c>
      <c r="D6934" t="s">
        <v>10</v>
      </c>
      <c r="E6934" t="s">
        <v>10</v>
      </c>
      <c r="F6934" t="s">
        <v>10</v>
      </c>
      <c r="G6934" t="s">
        <v>10</v>
      </c>
      <c r="H6934" t="s">
        <v>12</v>
      </c>
      <c r="I6934" t="s">
        <v>7079</v>
      </c>
      <c r="J6934">
        <v>1</v>
      </c>
    </row>
    <row r="6935" spans="1:10">
      <c r="A6935" t="s">
        <v>6951</v>
      </c>
      <c r="B6935" t="s">
        <v>10</v>
      </c>
      <c r="C6935" t="s">
        <v>10</v>
      </c>
      <c r="D6935" t="s">
        <v>10</v>
      </c>
      <c r="E6935" t="s">
        <v>10</v>
      </c>
      <c r="F6935" t="s">
        <v>10</v>
      </c>
      <c r="G6935" t="s">
        <v>10</v>
      </c>
      <c r="H6935" t="s">
        <v>10</v>
      </c>
      <c r="I6935" t="s">
        <v>7080</v>
      </c>
      <c r="J6935">
        <v>0</v>
      </c>
    </row>
    <row r="6936" spans="1:10">
      <c r="A6936" t="s">
        <v>6952</v>
      </c>
      <c r="B6936" t="s">
        <v>12</v>
      </c>
      <c r="C6936" t="s">
        <v>10</v>
      </c>
      <c r="D6936" t="s">
        <v>12</v>
      </c>
      <c r="E6936" t="s">
        <v>10</v>
      </c>
      <c r="F6936" t="s">
        <v>12</v>
      </c>
      <c r="G6936" t="s">
        <v>12</v>
      </c>
      <c r="H6936" t="s">
        <v>12</v>
      </c>
      <c r="I6936" t="s">
        <v>7080</v>
      </c>
      <c r="J6936">
        <v>5</v>
      </c>
    </row>
    <row r="6937" spans="1:10">
      <c r="A6937" t="s">
        <v>6953</v>
      </c>
      <c r="B6937" t="s">
        <v>12</v>
      </c>
      <c r="C6937" t="s">
        <v>10</v>
      </c>
      <c r="D6937" t="s">
        <v>12</v>
      </c>
      <c r="E6937" t="s">
        <v>12</v>
      </c>
      <c r="F6937" t="s">
        <v>12</v>
      </c>
      <c r="G6937" t="s">
        <v>12</v>
      </c>
      <c r="H6937" t="s">
        <v>12</v>
      </c>
      <c r="I6937" t="s">
        <v>7080</v>
      </c>
      <c r="J6937">
        <v>6</v>
      </c>
    </row>
    <row r="6938" spans="1:10">
      <c r="A6938" t="s">
        <v>6954</v>
      </c>
      <c r="B6938" t="s">
        <v>12</v>
      </c>
      <c r="C6938" t="s">
        <v>10</v>
      </c>
      <c r="D6938" t="s">
        <v>12</v>
      </c>
      <c r="E6938" t="s">
        <v>10</v>
      </c>
      <c r="F6938" t="s">
        <v>10</v>
      </c>
      <c r="G6938" t="s">
        <v>10</v>
      </c>
      <c r="H6938" t="s">
        <v>10</v>
      </c>
      <c r="I6938" t="s">
        <v>7080</v>
      </c>
      <c r="J6938">
        <v>2</v>
      </c>
    </row>
    <row r="6939" spans="1:10">
      <c r="A6939" t="s">
        <v>6955</v>
      </c>
      <c r="B6939" t="s">
        <v>10</v>
      </c>
      <c r="C6939" t="s">
        <v>10</v>
      </c>
      <c r="D6939" t="s">
        <v>10</v>
      </c>
      <c r="E6939" t="s">
        <v>12</v>
      </c>
      <c r="F6939" t="s">
        <v>12</v>
      </c>
      <c r="G6939" t="s">
        <v>10</v>
      </c>
      <c r="H6939" t="s">
        <v>10</v>
      </c>
      <c r="I6939" t="s">
        <v>7079</v>
      </c>
      <c r="J6939">
        <v>2</v>
      </c>
    </row>
    <row r="6940" spans="1:10">
      <c r="A6940" t="s">
        <v>6956</v>
      </c>
      <c r="B6940" t="s">
        <v>12</v>
      </c>
      <c r="C6940" t="s">
        <v>10</v>
      </c>
      <c r="D6940" t="s">
        <v>10</v>
      </c>
      <c r="E6940" t="s">
        <v>12</v>
      </c>
      <c r="F6940" t="s">
        <v>12</v>
      </c>
      <c r="G6940" t="s">
        <v>10</v>
      </c>
      <c r="H6940" t="s">
        <v>12</v>
      </c>
      <c r="I6940" t="s">
        <v>7079</v>
      </c>
      <c r="J6940">
        <v>4</v>
      </c>
    </row>
    <row r="6941" spans="1:10">
      <c r="A6941" t="s">
        <v>6957</v>
      </c>
      <c r="B6941" t="s">
        <v>10</v>
      </c>
      <c r="C6941" t="s">
        <v>12</v>
      </c>
      <c r="D6941" t="s">
        <v>10</v>
      </c>
      <c r="E6941" t="s">
        <v>10</v>
      </c>
      <c r="F6941" t="s">
        <v>12</v>
      </c>
      <c r="G6941" t="s">
        <v>10</v>
      </c>
      <c r="H6941" t="s">
        <v>12</v>
      </c>
      <c r="I6941" t="s">
        <v>7080</v>
      </c>
      <c r="J6941">
        <v>3</v>
      </c>
    </row>
    <row r="6942" spans="1:10">
      <c r="A6942" t="s">
        <v>6958</v>
      </c>
      <c r="B6942" t="s">
        <v>10</v>
      </c>
      <c r="C6942" t="s">
        <v>12</v>
      </c>
      <c r="D6942" t="s">
        <v>12</v>
      </c>
      <c r="E6942" t="s">
        <v>12</v>
      </c>
      <c r="F6942" t="s">
        <v>12</v>
      </c>
      <c r="G6942" t="s">
        <v>10</v>
      </c>
      <c r="H6942" t="s">
        <v>12</v>
      </c>
      <c r="I6942" t="s">
        <v>7079</v>
      </c>
      <c r="J6942">
        <v>5</v>
      </c>
    </row>
    <row r="6943" spans="1:10">
      <c r="A6943" t="s">
        <v>6959</v>
      </c>
      <c r="B6943" t="s">
        <v>10</v>
      </c>
      <c r="C6943" t="s">
        <v>12</v>
      </c>
      <c r="D6943" t="s">
        <v>12</v>
      </c>
      <c r="E6943" t="s">
        <v>10</v>
      </c>
      <c r="F6943" t="s">
        <v>12</v>
      </c>
      <c r="G6943" t="s">
        <v>10</v>
      </c>
      <c r="H6943" t="s">
        <v>12</v>
      </c>
      <c r="I6943" t="s">
        <v>7079</v>
      </c>
      <c r="J6943">
        <v>4</v>
      </c>
    </row>
    <row r="6944" spans="1:10">
      <c r="A6944" t="s">
        <v>6960</v>
      </c>
      <c r="B6944" t="s">
        <v>10</v>
      </c>
      <c r="C6944" t="s">
        <v>10</v>
      </c>
      <c r="D6944" t="s">
        <v>10</v>
      </c>
      <c r="E6944" t="s">
        <v>10</v>
      </c>
      <c r="F6944" t="s">
        <v>10</v>
      </c>
      <c r="G6944" t="s">
        <v>10</v>
      </c>
      <c r="H6944" t="s">
        <v>10</v>
      </c>
      <c r="I6944" t="s">
        <v>10</v>
      </c>
      <c r="J6944">
        <v>0</v>
      </c>
    </row>
    <row r="6945" spans="1:10">
      <c r="A6945" t="s">
        <v>6961</v>
      </c>
      <c r="B6945" t="s">
        <v>10</v>
      </c>
      <c r="C6945" t="s">
        <v>12</v>
      </c>
      <c r="D6945" t="s">
        <v>10</v>
      </c>
      <c r="E6945" t="s">
        <v>10</v>
      </c>
      <c r="F6945" t="s">
        <v>10</v>
      </c>
      <c r="G6945" t="s">
        <v>10</v>
      </c>
      <c r="H6945" t="s">
        <v>10</v>
      </c>
      <c r="I6945" t="s">
        <v>7079</v>
      </c>
      <c r="J6945">
        <v>1</v>
      </c>
    </row>
    <row r="6946" spans="1:10">
      <c r="A6946" t="s">
        <v>6962</v>
      </c>
      <c r="B6946" t="s">
        <v>10</v>
      </c>
      <c r="C6946" t="s">
        <v>10</v>
      </c>
      <c r="D6946" t="s">
        <v>10</v>
      </c>
      <c r="E6946" t="s">
        <v>10</v>
      </c>
      <c r="F6946" t="s">
        <v>10</v>
      </c>
      <c r="G6946" t="s">
        <v>10</v>
      </c>
      <c r="H6946" t="s">
        <v>10</v>
      </c>
      <c r="I6946" t="s">
        <v>10</v>
      </c>
      <c r="J6946">
        <v>0</v>
      </c>
    </row>
    <row r="6947" spans="1:10">
      <c r="A6947" t="s">
        <v>6963</v>
      </c>
      <c r="B6947" t="s">
        <v>12</v>
      </c>
      <c r="C6947" t="s">
        <v>10</v>
      </c>
      <c r="D6947" t="s">
        <v>12</v>
      </c>
      <c r="E6947" t="s">
        <v>10</v>
      </c>
      <c r="F6947" t="s">
        <v>10</v>
      </c>
      <c r="G6947" t="s">
        <v>12</v>
      </c>
      <c r="H6947" t="s">
        <v>12</v>
      </c>
      <c r="I6947" t="s">
        <v>7080</v>
      </c>
      <c r="J6947">
        <v>4</v>
      </c>
    </row>
    <row r="6948" spans="1:10">
      <c r="A6948" t="s">
        <v>6964</v>
      </c>
      <c r="B6948" t="s">
        <v>10</v>
      </c>
      <c r="C6948" t="s">
        <v>10</v>
      </c>
      <c r="D6948" t="s">
        <v>12</v>
      </c>
      <c r="E6948" t="s">
        <v>12</v>
      </c>
      <c r="F6948" t="s">
        <v>10</v>
      </c>
      <c r="G6948" t="s">
        <v>10</v>
      </c>
      <c r="H6948" t="s">
        <v>12</v>
      </c>
      <c r="I6948" t="s">
        <v>7079</v>
      </c>
      <c r="J6948">
        <v>3</v>
      </c>
    </row>
    <row r="6949" spans="1:10">
      <c r="A6949" t="s">
        <v>6965</v>
      </c>
      <c r="B6949" t="s">
        <v>12</v>
      </c>
      <c r="C6949" t="s">
        <v>10</v>
      </c>
      <c r="D6949" t="s">
        <v>12</v>
      </c>
      <c r="E6949" t="s">
        <v>10</v>
      </c>
      <c r="F6949" t="s">
        <v>10</v>
      </c>
      <c r="G6949" t="s">
        <v>12</v>
      </c>
      <c r="H6949" t="s">
        <v>12</v>
      </c>
      <c r="I6949" t="s">
        <v>7080</v>
      </c>
      <c r="J6949">
        <v>4</v>
      </c>
    </row>
    <row r="6950" spans="1:10">
      <c r="A6950" t="s">
        <v>6966</v>
      </c>
      <c r="B6950" t="s">
        <v>10</v>
      </c>
      <c r="C6950" t="s">
        <v>12</v>
      </c>
      <c r="D6950" t="s">
        <v>10</v>
      </c>
      <c r="E6950" t="s">
        <v>12</v>
      </c>
      <c r="F6950" t="s">
        <v>12</v>
      </c>
      <c r="G6950" t="s">
        <v>12</v>
      </c>
      <c r="H6950" t="s">
        <v>12</v>
      </c>
      <c r="I6950" t="s">
        <v>7080</v>
      </c>
      <c r="J6950">
        <v>5</v>
      </c>
    </row>
    <row r="6951" spans="1:10">
      <c r="A6951" t="s">
        <v>6967</v>
      </c>
      <c r="B6951" t="s">
        <v>10</v>
      </c>
      <c r="C6951" t="s">
        <v>10</v>
      </c>
      <c r="D6951" t="s">
        <v>10</v>
      </c>
      <c r="E6951" t="s">
        <v>12</v>
      </c>
      <c r="F6951" t="s">
        <v>12</v>
      </c>
      <c r="G6951" t="s">
        <v>10</v>
      </c>
      <c r="H6951" t="s">
        <v>10</v>
      </c>
      <c r="I6951" t="s">
        <v>7079</v>
      </c>
      <c r="J6951">
        <v>2</v>
      </c>
    </row>
    <row r="6952" spans="1:10">
      <c r="A6952" t="s">
        <v>6968</v>
      </c>
      <c r="B6952" t="s">
        <v>10</v>
      </c>
      <c r="C6952" t="s">
        <v>12</v>
      </c>
      <c r="D6952" t="s">
        <v>10</v>
      </c>
      <c r="E6952" t="s">
        <v>10</v>
      </c>
      <c r="F6952" t="s">
        <v>10</v>
      </c>
      <c r="G6952" t="s">
        <v>10</v>
      </c>
      <c r="H6952" t="s">
        <v>10</v>
      </c>
      <c r="I6952" t="s">
        <v>7079</v>
      </c>
      <c r="J6952">
        <v>1</v>
      </c>
    </row>
    <row r="6953" spans="1:10">
      <c r="A6953" t="s">
        <v>6969</v>
      </c>
      <c r="B6953" t="s">
        <v>10</v>
      </c>
      <c r="C6953" t="s">
        <v>10</v>
      </c>
      <c r="D6953" t="s">
        <v>10</v>
      </c>
      <c r="E6953" t="s">
        <v>10</v>
      </c>
      <c r="F6953" t="s">
        <v>10</v>
      </c>
      <c r="G6953" t="s">
        <v>10</v>
      </c>
      <c r="H6953" t="s">
        <v>10</v>
      </c>
      <c r="I6953" t="s">
        <v>10</v>
      </c>
      <c r="J6953">
        <v>0</v>
      </c>
    </row>
    <row r="6954" spans="1:10">
      <c r="A6954" t="s">
        <v>6970</v>
      </c>
      <c r="B6954" t="s">
        <v>12</v>
      </c>
      <c r="C6954" t="s">
        <v>10</v>
      </c>
      <c r="D6954" t="s">
        <v>12</v>
      </c>
      <c r="E6954" t="s">
        <v>12</v>
      </c>
      <c r="F6954" t="s">
        <v>10</v>
      </c>
      <c r="G6954" t="s">
        <v>12</v>
      </c>
      <c r="H6954" t="s">
        <v>12</v>
      </c>
      <c r="I6954" t="s">
        <v>7080</v>
      </c>
      <c r="J6954">
        <v>5</v>
      </c>
    </row>
    <row r="6955" spans="1:10">
      <c r="A6955" t="s">
        <v>6971</v>
      </c>
      <c r="B6955" t="s">
        <v>12</v>
      </c>
      <c r="C6955" t="s">
        <v>10</v>
      </c>
      <c r="D6955" t="s">
        <v>10</v>
      </c>
      <c r="E6955" t="s">
        <v>10</v>
      </c>
      <c r="F6955" t="s">
        <v>10</v>
      </c>
      <c r="G6955" t="s">
        <v>10</v>
      </c>
      <c r="H6955" t="s">
        <v>12</v>
      </c>
      <c r="I6955" t="s">
        <v>7080</v>
      </c>
      <c r="J6955">
        <v>2</v>
      </c>
    </row>
    <row r="6956" spans="1:10">
      <c r="A6956" t="s">
        <v>6972</v>
      </c>
      <c r="B6956" t="s">
        <v>10</v>
      </c>
      <c r="C6956" t="s">
        <v>10</v>
      </c>
      <c r="D6956" t="s">
        <v>10</v>
      </c>
      <c r="E6956" t="s">
        <v>10</v>
      </c>
      <c r="F6956" t="s">
        <v>10</v>
      </c>
      <c r="G6956" t="s">
        <v>10</v>
      </c>
      <c r="H6956" t="s">
        <v>10</v>
      </c>
      <c r="I6956" t="s">
        <v>10</v>
      </c>
      <c r="J6956">
        <v>0</v>
      </c>
    </row>
    <row r="6957" spans="1:10">
      <c r="A6957" t="s">
        <v>6973</v>
      </c>
      <c r="B6957" t="s">
        <v>10</v>
      </c>
      <c r="C6957" t="s">
        <v>10</v>
      </c>
      <c r="D6957" t="s">
        <v>10</v>
      </c>
      <c r="E6957" t="s">
        <v>10</v>
      </c>
      <c r="F6957" t="s">
        <v>10</v>
      </c>
      <c r="G6957" t="s">
        <v>10</v>
      </c>
      <c r="H6957" t="s">
        <v>10</v>
      </c>
      <c r="I6957" t="s">
        <v>7079</v>
      </c>
      <c r="J6957">
        <v>0</v>
      </c>
    </row>
    <row r="6958" spans="1:10">
      <c r="A6958" t="s">
        <v>6974</v>
      </c>
      <c r="B6958" t="s">
        <v>12</v>
      </c>
      <c r="C6958" t="s">
        <v>12</v>
      </c>
      <c r="D6958" t="s">
        <v>12</v>
      </c>
      <c r="E6958" t="s">
        <v>10</v>
      </c>
      <c r="F6958" t="s">
        <v>12</v>
      </c>
      <c r="G6958" t="s">
        <v>10</v>
      </c>
      <c r="H6958" t="s">
        <v>10</v>
      </c>
      <c r="I6958" t="s">
        <v>7079</v>
      </c>
      <c r="J6958">
        <v>4</v>
      </c>
    </row>
    <row r="6959" spans="1:10">
      <c r="A6959" t="s">
        <v>6975</v>
      </c>
      <c r="B6959" t="s">
        <v>10</v>
      </c>
      <c r="C6959" t="s">
        <v>10</v>
      </c>
      <c r="D6959" t="s">
        <v>10</v>
      </c>
      <c r="E6959" t="s">
        <v>10</v>
      </c>
      <c r="F6959" t="s">
        <v>12</v>
      </c>
      <c r="G6959" t="s">
        <v>12</v>
      </c>
      <c r="H6959" t="s">
        <v>10</v>
      </c>
      <c r="I6959" t="s">
        <v>7080</v>
      </c>
      <c r="J6959">
        <v>2</v>
      </c>
    </row>
    <row r="6960" spans="1:10">
      <c r="A6960" t="s">
        <v>6976</v>
      </c>
      <c r="B6960" t="s">
        <v>10</v>
      </c>
      <c r="C6960" t="s">
        <v>10</v>
      </c>
      <c r="D6960" t="s">
        <v>10</v>
      </c>
      <c r="E6960" t="s">
        <v>10</v>
      </c>
      <c r="F6960" t="s">
        <v>10</v>
      </c>
      <c r="G6960" t="s">
        <v>10</v>
      </c>
      <c r="H6960" t="s">
        <v>10</v>
      </c>
      <c r="I6960" t="s">
        <v>10</v>
      </c>
      <c r="J6960">
        <v>0</v>
      </c>
    </row>
    <row r="6961" spans="1:10">
      <c r="A6961" t="s">
        <v>6977</v>
      </c>
      <c r="B6961" t="s">
        <v>10</v>
      </c>
      <c r="C6961" t="s">
        <v>10</v>
      </c>
      <c r="D6961" t="s">
        <v>10</v>
      </c>
      <c r="E6961" t="s">
        <v>10</v>
      </c>
      <c r="F6961" t="s">
        <v>10</v>
      </c>
      <c r="G6961" t="s">
        <v>12</v>
      </c>
      <c r="H6961" t="s">
        <v>12</v>
      </c>
      <c r="I6961" t="s">
        <v>7080</v>
      </c>
      <c r="J6961">
        <v>2</v>
      </c>
    </row>
    <row r="6962" spans="1:10">
      <c r="A6962" t="s">
        <v>6978</v>
      </c>
      <c r="B6962" t="s">
        <v>12</v>
      </c>
      <c r="C6962" t="s">
        <v>10</v>
      </c>
      <c r="D6962" t="s">
        <v>12</v>
      </c>
      <c r="E6962" t="s">
        <v>12</v>
      </c>
      <c r="F6962" t="s">
        <v>10</v>
      </c>
      <c r="G6962" t="s">
        <v>12</v>
      </c>
      <c r="H6962" t="s">
        <v>10</v>
      </c>
      <c r="I6962" t="s">
        <v>7080</v>
      </c>
      <c r="J6962">
        <v>4</v>
      </c>
    </row>
    <row r="6963" spans="1:10">
      <c r="A6963" t="s">
        <v>6979</v>
      </c>
      <c r="B6963" t="s">
        <v>12</v>
      </c>
      <c r="C6963" t="s">
        <v>10</v>
      </c>
      <c r="D6963" t="s">
        <v>10</v>
      </c>
      <c r="E6963" t="s">
        <v>10</v>
      </c>
      <c r="F6963" t="s">
        <v>10</v>
      </c>
      <c r="G6963" t="s">
        <v>10</v>
      </c>
      <c r="H6963" t="s">
        <v>10</v>
      </c>
      <c r="I6963" t="s">
        <v>7080</v>
      </c>
      <c r="J6963">
        <v>1</v>
      </c>
    </row>
    <row r="6964" spans="1:10">
      <c r="A6964" t="s">
        <v>6980</v>
      </c>
      <c r="B6964" t="s">
        <v>10</v>
      </c>
      <c r="C6964" t="s">
        <v>12</v>
      </c>
      <c r="D6964" t="s">
        <v>10</v>
      </c>
      <c r="E6964" t="s">
        <v>12</v>
      </c>
      <c r="F6964" t="s">
        <v>10</v>
      </c>
      <c r="G6964" t="s">
        <v>12</v>
      </c>
      <c r="H6964" t="s">
        <v>12</v>
      </c>
      <c r="I6964" t="s">
        <v>7080</v>
      </c>
      <c r="J6964">
        <v>4</v>
      </c>
    </row>
    <row r="6965" spans="1:10">
      <c r="A6965" t="s">
        <v>6981</v>
      </c>
      <c r="B6965" t="s">
        <v>12</v>
      </c>
      <c r="C6965" t="s">
        <v>10</v>
      </c>
      <c r="D6965" t="s">
        <v>12</v>
      </c>
      <c r="E6965" t="s">
        <v>12</v>
      </c>
      <c r="F6965" t="s">
        <v>10</v>
      </c>
      <c r="G6965" t="s">
        <v>12</v>
      </c>
      <c r="H6965" t="s">
        <v>12</v>
      </c>
      <c r="I6965" t="s">
        <v>7080</v>
      </c>
      <c r="J6965">
        <v>5</v>
      </c>
    </row>
    <row r="6966" spans="1:10">
      <c r="A6966" t="s">
        <v>6982</v>
      </c>
      <c r="B6966" t="s">
        <v>10</v>
      </c>
      <c r="C6966" t="s">
        <v>10</v>
      </c>
      <c r="D6966" t="s">
        <v>12</v>
      </c>
      <c r="E6966" t="s">
        <v>10</v>
      </c>
      <c r="F6966" t="s">
        <v>12</v>
      </c>
      <c r="G6966" t="s">
        <v>12</v>
      </c>
      <c r="H6966" t="s">
        <v>12</v>
      </c>
      <c r="I6966" t="s">
        <v>7079</v>
      </c>
      <c r="J6966">
        <v>4</v>
      </c>
    </row>
    <row r="6967" spans="1:10">
      <c r="A6967" t="s">
        <v>6983</v>
      </c>
      <c r="B6967" t="s">
        <v>12</v>
      </c>
      <c r="C6967" t="s">
        <v>12</v>
      </c>
      <c r="D6967" t="s">
        <v>12</v>
      </c>
      <c r="E6967" t="s">
        <v>12</v>
      </c>
      <c r="F6967" t="s">
        <v>12</v>
      </c>
      <c r="G6967" t="s">
        <v>10</v>
      </c>
      <c r="H6967" t="s">
        <v>10</v>
      </c>
      <c r="I6967" t="s">
        <v>7080</v>
      </c>
      <c r="J6967">
        <v>5</v>
      </c>
    </row>
    <row r="6968" spans="1:10">
      <c r="A6968" t="s">
        <v>6984</v>
      </c>
      <c r="B6968" t="s">
        <v>10</v>
      </c>
      <c r="C6968" t="s">
        <v>12</v>
      </c>
      <c r="D6968" t="s">
        <v>12</v>
      </c>
      <c r="E6968" t="s">
        <v>10</v>
      </c>
      <c r="F6968" t="s">
        <v>10</v>
      </c>
      <c r="G6968" t="s">
        <v>12</v>
      </c>
      <c r="H6968" t="s">
        <v>10</v>
      </c>
      <c r="I6968" t="s">
        <v>7079</v>
      </c>
      <c r="J6968">
        <v>3</v>
      </c>
    </row>
    <row r="6969" spans="1:10">
      <c r="A6969" t="s">
        <v>6985</v>
      </c>
      <c r="B6969" t="s">
        <v>12</v>
      </c>
      <c r="C6969" t="s">
        <v>10</v>
      </c>
      <c r="D6969" t="s">
        <v>12</v>
      </c>
      <c r="E6969" t="s">
        <v>10</v>
      </c>
      <c r="F6969" t="s">
        <v>10</v>
      </c>
      <c r="G6969" t="s">
        <v>12</v>
      </c>
      <c r="H6969" t="s">
        <v>10</v>
      </c>
      <c r="I6969" t="s">
        <v>7080</v>
      </c>
      <c r="J6969">
        <v>3</v>
      </c>
    </row>
    <row r="6970" spans="1:10">
      <c r="A6970" t="s">
        <v>6986</v>
      </c>
      <c r="B6970" t="s">
        <v>12</v>
      </c>
      <c r="C6970" t="s">
        <v>10</v>
      </c>
      <c r="D6970" t="s">
        <v>10</v>
      </c>
      <c r="E6970" t="s">
        <v>10</v>
      </c>
      <c r="F6970" t="s">
        <v>10</v>
      </c>
      <c r="G6970" t="s">
        <v>10</v>
      </c>
      <c r="H6970" t="s">
        <v>10</v>
      </c>
      <c r="I6970" t="s">
        <v>7080</v>
      </c>
      <c r="J6970">
        <v>1</v>
      </c>
    </row>
    <row r="6971" spans="1:10">
      <c r="A6971" t="s">
        <v>6987</v>
      </c>
      <c r="B6971" t="s">
        <v>10</v>
      </c>
      <c r="C6971" t="s">
        <v>10</v>
      </c>
      <c r="D6971" t="s">
        <v>10</v>
      </c>
      <c r="E6971" t="s">
        <v>10</v>
      </c>
      <c r="F6971" t="s">
        <v>10</v>
      </c>
      <c r="G6971" t="s">
        <v>10</v>
      </c>
      <c r="H6971" t="s">
        <v>10</v>
      </c>
      <c r="I6971" t="s">
        <v>10</v>
      </c>
      <c r="J6971">
        <v>0</v>
      </c>
    </row>
    <row r="6972" spans="1:10">
      <c r="A6972" t="s">
        <v>6988</v>
      </c>
      <c r="B6972" t="s">
        <v>12</v>
      </c>
      <c r="C6972" t="s">
        <v>10</v>
      </c>
      <c r="D6972" t="s">
        <v>10</v>
      </c>
      <c r="E6972" t="s">
        <v>10</v>
      </c>
      <c r="F6972" t="s">
        <v>10</v>
      </c>
      <c r="G6972" t="s">
        <v>10</v>
      </c>
      <c r="H6972" t="s">
        <v>10</v>
      </c>
      <c r="I6972" t="s">
        <v>7080</v>
      </c>
      <c r="J6972">
        <v>1</v>
      </c>
    </row>
    <row r="6973" spans="1:10">
      <c r="A6973" t="s">
        <v>6989</v>
      </c>
      <c r="B6973" t="s">
        <v>12</v>
      </c>
      <c r="C6973" t="s">
        <v>10</v>
      </c>
      <c r="D6973" t="s">
        <v>10</v>
      </c>
      <c r="E6973" t="s">
        <v>10</v>
      </c>
      <c r="F6973" t="s">
        <v>12</v>
      </c>
      <c r="G6973" t="s">
        <v>12</v>
      </c>
      <c r="H6973" t="s">
        <v>12</v>
      </c>
      <c r="I6973" t="s">
        <v>7080</v>
      </c>
      <c r="J6973">
        <v>4</v>
      </c>
    </row>
    <row r="6974" spans="1:10">
      <c r="A6974" t="s">
        <v>6990</v>
      </c>
      <c r="B6974" t="s">
        <v>12</v>
      </c>
      <c r="C6974" t="s">
        <v>10</v>
      </c>
      <c r="D6974" t="s">
        <v>12</v>
      </c>
      <c r="E6974" t="s">
        <v>12</v>
      </c>
      <c r="F6974" t="s">
        <v>12</v>
      </c>
      <c r="G6974" t="s">
        <v>12</v>
      </c>
      <c r="H6974" t="s">
        <v>12</v>
      </c>
      <c r="I6974" t="s">
        <v>7080</v>
      </c>
      <c r="J6974">
        <v>6</v>
      </c>
    </row>
    <row r="6975" spans="1:10">
      <c r="A6975" t="s">
        <v>6991</v>
      </c>
      <c r="B6975" t="s">
        <v>10</v>
      </c>
      <c r="C6975" t="s">
        <v>10</v>
      </c>
      <c r="D6975" t="s">
        <v>12</v>
      </c>
      <c r="E6975" t="s">
        <v>12</v>
      </c>
      <c r="F6975" t="s">
        <v>12</v>
      </c>
      <c r="G6975" t="s">
        <v>12</v>
      </c>
      <c r="H6975" t="s">
        <v>10</v>
      </c>
      <c r="I6975" t="s">
        <v>7080</v>
      </c>
      <c r="J6975">
        <v>4</v>
      </c>
    </row>
    <row r="6976" spans="1:10">
      <c r="A6976" t="s">
        <v>6992</v>
      </c>
      <c r="B6976" t="s">
        <v>12</v>
      </c>
      <c r="C6976" t="s">
        <v>10</v>
      </c>
      <c r="D6976" t="s">
        <v>10</v>
      </c>
      <c r="E6976" t="s">
        <v>12</v>
      </c>
      <c r="F6976" t="s">
        <v>10</v>
      </c>
      <c r="G6976" t="s">
        <v>12</v>
      </c>
      <c r="H6976" t="s">
        <v>12</v>
      </c>
      <c r="I6976" t="s">
        <v>7080</v>
      </c>
      <c r="J6976">
        <v>4</v>
      </c>
    </row>
    <row r="6977" spans="1:10">
      <c r="A6977" t="s">
        <v>6993</v>
      </c>
      <c r="B6977" t="s">
        <v>12</v>
      </c>
      <c r="C6977" t="s">
        <v>12</v>
      </c>
      <c r="D6977" t="s">
        <v>12</v>
      </c>
      <c r="E6977" t="s">
        <v>12</v>
      </c>
      <c r="F6977" t="s">
        <v>10</v>
      </c>
      <c r="G6977" t="s">
        <v>10</v>
      </c>
      <c r="H6977" t="s">
        <v>10</v>
      </c>
      <c r="I6977" t="s">
        <v>7079</v>
      </c>
      <c r="J6977">
        <v>4</v>
      </c>
    </row>
    <row r="6978" spans="1:10">
      <c r="A6978" t="s">
        <v>6994</v>
      </c>
      <c r="B6978" t="s">
        <v>10</v>
      </c>
      <c r="C6978" t="s">
        <v>12</v>
      </c>
      <c r="D6978" t="s">
        <v>12</v>
      </c>
      <c r="E6978" t="s">
        <v>12</v>
      </c>
      <c r="F6978" t="s">
        <v>10</v>
      </c>
      <c r="G6978" t="s">
        <v>12</v>
      </c>
      <c r="H6978" t="s">
        <v>10</v>
      </c>
      <c r="I6978" t="s">
        <v>7079</v>
      </c>
      <c r="J6978">
        <v>4</v>
      </c>
    </row>
    <row r="6979" spans="1:10">
      <c r="A6979" t="s">
        <v>6995</v>
      </c>
      <c r="B6979" t="s">
        <v>10</v>
      </c>
      <c r="C6979" t="s">
        <v>10</v>
      </c>
      <c r="D6979" t="s">
        <v>12</v>
      </c>
      <c r="E6979" t="s">
        <v>10</v>
      </c>
      <c r="F6979" t="s">
        <v>10</v>
      </c>
      <c r="G6979" t="s">
        <v>10</v>
      </c>
      <c r="H6979" t="s">
        <v>10</v>
      </c>
      <c r="I6979" t="s">
        <v>7079</v>
      </c>
      <c r="J6979">
        <v>1</v>
      </c>
    </row>
    <row r="6980" spans="1:10">
      <c r="A6980" t="s">
        <v>6996</v>
      </c>
      <c r="B6980" t="s">
        <v>12</v>
      </c>
      <c r="C6980" t="s">
        <v>12</v>
      </c>
      <c r="D6980" t="s">
        <v>12</v>
      </c>
      <c r="E6980" t="s">
        <v>12</v>
      </c>
      <c r="F6980" t="s">
        <v>12</v>
      </c>
      <c r="G6980" t="s">
        <v>12</v>
      </c>
      <c r="H6980" t="s">
        <v>10</v>
      </c>
      <c r="I6980" t="s">
        <v>7079</v>
      </c>
      <c r="J6980">
        <v>6</v>
      </c>
    </row>
    <row r="6981" spans="1:10">
      <c r="A6981" t="s">
        <v>6997</v>
      </c>
      <c r="B6981" t="s">
        <v>10</v>
      </c>
      <c r="C6981" t="s">
        <v>10</v>
      </c>
      <c r="D6981" t="s">
        <v>10</v>
      </c>
      <c r="E6981" t="s">
        <v>10</v>
      </c>
      <c r="F6981" t="s">
        <v>10</v>
      </c>
      <c r="G6981" t="s">
        <v>10</v>
      </c>
      <c r="H6981" t="s">
        <v>10</v>
      </c>
      <c r="I6981" t="s">
        <v>7079</v>
      </c>
      <c r="J6981">
        <v>0</v>
      </c>
    </row>
    <row r="6982" spans="1:10">
      <c r="A6982" t="s">
        <v>6998</v>
      </c>
      <c r="B6982" t="s">
        <v>10</v>
      </c>
      <c r="C6982" t="s">
        <v>10</v>
      </c>
      <c r="D6982" t="s">
        <v>12</v>
      </c>
      <c r="E6982" t="s">
        <v>10</v>
      </c>
      <c r="F6982" t="s">
        <v>10</v>
      </c>
      <c r="G6982" t="s">
        <v>12</v>
      </c>
      <c r="H6982" t="s">
        <v>10</v>
      </c>
      <c r="I6982" t="s">
        <v>7079</v>
      </c>
      <c r="J6982">
        <v>2</v>
      </c>
    </row>
    <row r="6983" spans="1:10">
      <c r="A6983" t="s">
        <v>6999</v>
      </c>
      <c r="B6983" t="s">
        <v>10</v>
      </c>
      <c r="C6983" t="s">
        <v>10</v>
      </c>
      <c r="D6983" t="s">
        <v>12</v>
      </c>
      <c r="E6983" t="s">
        <v>10</v>
      </c>
      <c r="F6983" t="s">
        <v>12</v>
      </c>
      <c r="G6983" t="s">
        <v>12</v>
      </c>
      <c r="H6983" t="s">
        <v>10</v>
      </c>
      <c r="I6983" t="s">
        <v>7079</v>
      </c>
      <c r="J6983">
        <v>3</v>
      </c>
    </row>
    <row r="6984" spans="1:10">
      <c r="A6984" t="s">
        <v>7000</v>
      </c>
      <c r="B6984" t="s">
        <v>10</v>
      </c>
      <c r="C6984" t="s">
        <v>12</v>
      </c>
      <c r="D6984" t="s">
        <v>12</v>
      </c>
      <c r="E6984" t="s">
        <v>12</v>
      </c>
      <c r="F6984" t="s">
        <v>12</v>
      </c>
      <c r="G6984" t="s">
        <v>10</v>
      </c>
      <c r="H6984" t="s">
        <v>12</v>
      </c>
      <c r="I6984" t="s">
        <v>7079</v>
      </c>
      <c r="J6984">
        <v>5</v>
      </c>
    </row>
    <row r="6985" spans="1:10">
      <c r="A6985" t="s">
        <v>7001</v>
      </c>
      <c r="B6985" t="s">
        <v>10</v>
      </c>
      <c r="C6985" t="s">
        <v>10</v>
      </c>
      <c r="D6985" t="s">
        <v>12</v>
      </c>
      <c r="E6985" t="s">
        <v>12</v>
      </c>
      <c r="F6985" t="s">
        <v>12</v>
      </c>
      <c r="G6985" t="s">
        <v>10</v>
      </c>
      <c r="H6985" t="s">
        <v>10</v>
      </c>
      <c r="I6985" t="s">
        <v>7080</v>
      </c>
      <c r="J6985">
        <v>3</v>
      </c>
    </row>
    <row r="6986" spans="1:10">
      <c r="A6986" t="s">
        <v>7002</v>
      </c>
      <c r="B6986" t="s">
        <v>10</v>
      </c>
      <c r="C6986" t="s">
        <v>10</v>
      </c>
      <c r="D6986" t="s">
        <v>10</v>
      </c>
      <c r="E6986" t="s">
        <v>10</v>
      </c>
      <c r="F6986" t="s">
        <v>10</v>
      </c>
      <c r="G6986" t="s">
        <v>10</v>
      </c>
      <c r="H6986" t="s">
        <v>10</v>
      </c>
      <c r="I6986" t="s">
        <v>7079</v>
      </c>
      <c r="J6986">
        <v>0</v>
      </c>
    </row>
    <row r="6987" spans="1:10">
      <c r="A6987" t="s">
        <v>7003</v>
      </c>
      <c r="B6987" t="s">
        <v>10</v>
      </c>
      <c r="C6987" t="s">
        <v>12</v>
      </c>
      <c r="D6987" t="s">
        <v>10</v>
      </c>
      <c r="E6987" t="s">
        <v>12</v>
      </c>
      <c r="F6987" t="s">
        <v>12</v>
      </c>
      <c r="G6987" t="s">
        <v>10</v>
      </c>
      <c r="H6987" t="s">
        <v>10</v>
      </c>
      <c r="I6987" t="s">
        <v>7079</v>
      </c>
      <c r="J6987">
        <v>3</v>
      </c>
    </row>
    <row r="6988" spans="1:10">
      <c r="A6988" t="s">
        <v>7004</v>
      </c>
      <c r="B6988" t="s">
        <v>12</v>
      </c>
      <c r="C6988" t="s">
        <v>10</v>
      </c>
      <c r="D6988" t="s">
        <v>12</v>
      </c>
      <c r="E6988" t="s">
        <v>10</v>
      </c>
      <c r="F6988" t="s">
        <v>12</v>
      </c>
      <c r="G6988" t="s">
        <v>12</v>
      </c>
      <c r="H6988" t="s">
        <v>10</v>
      </c>
      <c r="I6988" t="s">
        <v>7080</v>
      </c>
      <c r="J6988">
        <v>4</v>
      </c>
    </row>
    <row r="6989" spans="1:10">
      <c r="A6989" t="s">
        <v>7005</v>
      </c>
      <c r="B6989" t="s">
        <v>12</v>
      </c>
      <c r="C6989" t="s">
        <v>12</v>
      </c>
      <c r="D6989" t="s">
        <v>12</v>
      </c>
      <c r="E6989" t="s">
        <v>12</v>
      </c>
      <c r="F6989" t="s">
        <v>10</v>
      </c>
      <c r="G6989" t="s">
        <v>12</v>
      </c>
      <c r="H6989" t="s">
        <v>12</v>
      </c>
      <c r="I6989" t="s">
        <v>7080</v>
      </c>
      <c r="J6989">
        <v>6</v>
      </c>
    </row>
    <row r="6990" spans="1:10">
      <c r="A6990" t="s">
        <v>7006</v>
      </c>
      <c r="B6990" t="s">
        <v>12</v>
      </c>
      <c r="C6990" t="s">
        <v>10</v>
      </c>
      <c r="D6990" t="s">
        <v>12</v>
      </c>
      <c r="E6990" t="s">
        <v>10</v>
      </c>
      <c r="F6990" t="s">
        <v>12</v>
      </c>
      <c r="G6990" t="s">
        <v>12</v>
      </c>
      <c r="H6990" t="s">
        <v>10</v>
      </c>
      <c r="I6990" t="s">
        <v>7079</v>
      </c>
      <c r="J6990">
        <v>4</v>
      </c>
    </row>
    <row r="6991" spans="1:10">
      <c r="A6991" t="s">
        <v>7007</v>
      </c>
      <c r="B6991" t="s">
        <v>12</v>
      </c>
      <c r="C6991" t="s">
        <v>12</v>
      </c>
      <c r="D6991" t="s">
        <v>10</v>
      </c>
      <c r="E6991" t="s">
        <v>10</v>
      </c>
      <c r="F6991" t="s">
        <v>10</v>
      </c>
      <c r="G6991" t="s">
        <v>12</v>
      </c>
      <c r="H6991" t="s">
        <v>12</v>
      </c>
      <c r="I6991" t="s">
        <v>7079</v>
      </c>
      <c r="J6991">
        <v>4</v>
      </c>
    </row>
    <row r="6992" spans="1:10">
      <c r="A6992" t="s">
        <v>7008</v>
      </c>
      <c r="B6992" t="s">
        <v>10</v>
      </c>
      <c r="C6992" t="s">
        <v>12</v>
      </c>
      <c r="D6992" t="s">
        <v>10</v>
      </c>
      <c r="E6992" t="s">
        <v>10</v>
      </c>
      <c r="F6992" t="s">
        <v>10</v>
      </c>
      <c r="G6992" t="s">
        <v>12</v>
      </c>
      <c r="H6992" t="s">
        <v>12</v>
      </c>
      <c r="I6992" t="s">
        <v>7080</v>
      </c>
      <c r="J6992">
        <v>3</v>
      </c>
    </row>
    <row r="6993" spans="1:10">
      <c r="A6993" t="s">
        <v>7009</v>
      </c>
      <c r="B6993" t="s">
        <v>12</v>
      </c>
      <c r="C6993" t="s">
        <v>10</v>
      </c>
      <c r="D6993" t="s">
        <v>10</v>
      </c>
      <c r="E6993" t="s">
        <v>10</v>
      </c>
      <c r="F6993" t="s">
        <v>10</v>
      </c>
      <c r="G6993" t="s">
        <v>12</v>
      </c>
      <c r="H6993" t="s">
        <v>12</v>
      </c>
      <c r="I6993" t="s">
        <v>7080</v>
      </c>
      <c r="J6993">
        <v>3</v>
      </c>
    </row>
    <row r="6994" spans="1:10">
      <c r="A6994" t="s">
        <v>7010</v>
      </c>
      <c r="B6994" t="s">
        <v>12</v>
      </c>
      <c r="C6994" t="s">
        <v>10</v>
      </c>
      <c r="D6994" t="s">
        <v>12</v>
      </c>
      <c r="E6994" t="s">
        <v>10</v>
      </c>
      <c r="F6994" t="s">
        <v>10</v>
      </c>
      <c r="G6994" t="s">
        <v>12</v>
      </c>
      <c r="H6994" t="s">
        <v>12</v>
      </c>
      <c r="I6994" t="s">
        <v>7080</v>
      </c>
      <c r="J6994">
        <v>4</v>
      </c>
    </row>
    <row r="6995" spans="1:10">
      <c r="A6995" t="s">
        <v>7011</v>
      </c>
      <c r="B6995" t="s">
        <v>12</v>
      </c>
      <c r="C6995" t="s">
        <v>10</v>
      </c>
      <c r="D6995" t="s">
        <v>12</v>
      </c>
      <c r="E6995" t="s">
        <v>10</v>
      </c>
      <c r="F6995" t="s">
        <v>10</v>
      </c>
      <c r="G6995" t="s">
        <v>12</v>
      </c>
      <c r="H6995" t="s">
        <v>10</v>
      </c>
      <c r="I6995" t="s">
        <v>7080</v>
      </c>
      <c r="J6995">
        <v>3</v>
      </c>
    </row>
    <row r="6996" spans="1:10">
      <c r="A6996" t="s">
        <v>7012</v>
      </c>
      <c r="B6996" t="s">
        <v>12</v>
      </c>
      <c r="C6996" t="s">
        <v>10</v>
      </c>
      <c r="D6996" t="s">
        <v>10</v>
      </c>
      <c r="E6996" t="s">
        <v>10</v>
      </c>
      <c r="F6996" t="s">
        <v>10</v>
      </c>
      <c r="G6996" t="s">
        <v>10</v>
      </c>
      <c r="H6996" t="s">
        <v>10</v>
      </c>
      <c r="I6996" t="s">
        <v>10</v>
      </c>
      <c r="J6996">
        <v>1</v>
      </c>
    </row>
    <row r="6997" spans="1:10">
      <c r="A6997" t="s">
        <v>7013</v>
      </c>
      <c r="B6997" t="s">
        <v>12</v>
      </c>
      <c r="C6997" t="s">
        <v>12</v>
      </c>
      <c r="D6997" t="s">
        <v>12</v>
      </c>
      <c r="E6997" t="s">
        <v>12</v>
      </c>
      <c r="F6997" t="s">
        <v>12</v>
      </c>
      <c r="G6997" t="s">
        <v>12</v>
      </c>
      <c r="H6997" t="s">
        <v>12</v>
      </c>
      <c r="I6997" t="s">
        <v>7079</v>
      </c>
      <c r="J6997">
        <v>7</v>
      </c>
    </row>
    <row r="6998" spans="1:10">
      <c r="A6998" t="s">
        <v>7014</v>
      </c>
      <c r="B6998" t="s">
        <v>10</v>
      </c>
      <c r="C6998" t="s">
        <v>10</v>
      </c>
      <c r="D6998" t="s">
        <v>12</v>
      </c>
      <c r="E6998" t="s">
        <v>10</v>
      </c>
      <c r="F6998" t="s">
        <v>12</v>
      </c>
      <c r="G6998" t="s">
        <v>10</v>
      </c>
      <c r="H6998" t="s">
        <v>12</v>
      </c>
      <c r="I6998" t="s">
        <v>7079</v>
      </c>
      <c r="J6998">
        <v>3</v>
      </c>
    </row>
    <row r="6999" spans="1:10">
      <c r="A6999" t="s">
        <v>7015</v>
      </c>
      <c r="B6999" t="s">
        <v>10</v>
      </c>
      <c r="C6999" t="s">
        <v>10</v>
      </c>
      <c r="D6999" t="s">
        <v>12</v>
      </c>
      <c r="E6999" t="s">
        <v>10</v>
      </c>
      <c r="F6999" t="s">
        <v>10</v>
      </c>
      <c r="G6999" t="s">
        <v>10</v>
      </c>
      <c r="H6999" t="s">
        <v>10</v>
      </c>
      <c r="I6999" t="s">
        <v>7080</v>
      </c>
      <c r="J6999">
        <v>1</v>
      </c>
    </row>
    <row r="7000" spans="1:10">
      <c r="A7000" t="s">
        <v>7016</v>
      </c>
      <c r="B7000" t="s">
        <v>10</v>
      </c>
      <c r="C7000" t="s">
        <v>10</v>
      </c>
      <c r="D7000" t="s">
        <v>10</v>
      </c>
      <c r="E7000" t="s">
        <v>10</v>
      </c>
      <c r="F7000" t="s">
        <v>10</v>
      </c>
      <c r="G7000" t="s">
        <v>10</v>
      </c>
      <c r="H7000" t="s">
        <v>12</v>
      </c>
      <c r="I7000" t="s">
        <v>7080</v>
      </c>
      <c r="J7000">
        <v>1</v>
      </c>
    </row>
    <row r="7001" spans="1:10">
      <c r="A7001" t="s">
        <v>7017</v>
      </c>
      <c r="B7001" t="s">
        <v>10</v>
      </c>
      <c r="C7001" t="s">
        <v>12</v>
      </c>
      <c r="D7001" t="s">
        <v>12</v>
      </c>
      <c r="E7001" t="s">
        <v>10</v>
      </c>
      <c r="F7001" t="s">
        <v>10</v>
      </c>
      <c r="G7001" t="s">
        <v>10</v>
      </c>
      <c r="H7001" t="s">
        <v>10</v>
      </c>
      <c r="I7001" t="s">
        <v>7079</v>
      </c>
      <c r="J7001">
        <v>2</v>
      </c>
    </row>
    <row r="7002" spans="1:10">
      <c r="A7002" t="s">
        <v>7018</v>
      </c>
      <c r="B7002" t="s">
        <v>10</v>
      </c>
      <c r="C7002" t="s">
        <v>10</v>
      </c>
      <c r="D7002" t="s">
        <v>10</v>
      </c>
      <c r="E7002" t="s">
        <v>10</v>
      </c>
      <c r="F7002" t="s">
        <v>10</v>
      </c>
      <c r="G7002" t="s">
        <v>10</v>
      </c>
      <c r="H7002" t="s">
        <v>10</v>
      </c>
      <c r="I7002" t="s">
        <v>10</v>
      </c>
      <c r="J7002">
        <v>0</v>
      </c>
    </row>
    <row r="7003" spans="1:10">
      <c r="A7003" t="s">
        <v>7019</v>
      </c>
      <c r="B7003" t="s">
        <v>10</v>
      </c>
      <c r="C7003" t="s">
        <v>10</v>
      </c>
      <c r="D7003" t="s">
        <v>12</v>
      </c>
      <c r="E7003" t="s">
        <v>10</v>
      </c>
      <c r="F7003" t="s">
        <v>10</v>
      </c>
      <c r="G7003" t="s">
        <v>10</v>
      </c>
      <c r="H7003" t="s">
        <v>10</v>
      </c>
      <c r="I7003" t="s">
        <v>7079</v>
      </c>
      <c r="J7003">
        <v>1</v>
      </c>
    </row>
    <row r="7004" spans="1:10">
      <c r="A7004" t="s">
        <v>7020</v>
      </c>
      <c r="B7004" t="s">
        <v>12</v>
      </c>
      <c r="C7004" t="s">
        <v>10</v>
      </c>
      <c r="D7004" t="s">
        <v>12</v>
      </c>
      <c r="E7004" t="s">
        <v>10</v>
      </c>
      <c r="F7004" t="s">
        <v>12</v>
      </c>
      <c r="G7004" t="s">
        <v>12</v>
      </c>
      <c r="H7004" t="s">
        <v>12</v>
      </c>
      <c r="I7004" t="s">
        <v>7080</v>
      </c>
      <c r="J7004">
        <v>5</v>
      </c>
    </row>
    <row r="7005" spans="1:10">
      <c r="A7005" t="s">
        <v>7021</v>
      </c>
      <c r="B7005" t="s">
        <v>10</v>
      </c>
      <c r="C7005" t="s">
        <v>10</v>
      </c>
      <c r="D7005" t="s">
        <v>10</v>
      </c>
      <c r="E7005" t="s">
        <v>12</v>
      </c>
      <c r="F7005" t="s">
        <v>12</v>
      </c>
      <c r="G7005" t="s">
        <v>10</v>
      </c>
      <c r="H7005" t="s">
        <v>10</v>
      </c>
      <c r="I7005" t="s">
        <v>7079</v>
      </c>
      <c r="J7005">
        <v>2</v>
      </c>
    </row>
    <row r="7006" spans="1:10">
      <c r="A7006" t="s">
        <v>7022</v>
      </c>
      <c r="B7006" t="s">
        <v>12</v>
      </c>
      <c r="C7006" t="s">
        <v>10</v>
      </c>
      <c r="D7006" t="s">
        <v>12</v>
      </c>
      <c r="E7006" t="s">
        <v>12</v>
      </c>
      <c r="F7006" t="s">
        <v>10</v>
      </c>
      <c r="G7006" t="s">
        <v>10</v>
      </c>
      <c r="H7006" t="s">
        <v>12</v>
      </c>
      <c r="I7006" t="s">
        <v>7080</v>
      </c>
      <c r="J7006">
        <v>4</v>
      </c>
    </row>
    <row r="7007" spans="1:10">
      <c r="A7007" t="s">
        <v>7023</v>
      </c>
      <c r="B7007" t="s">
        <v>10</v>
      </c>
      <c r="C7007" t="s">
        <v>10</v>
      </c>
      <c r="D7007" t="s">
        <v>10</v>
      </c>
      <c r="E7007" t="s">
        <v>10</v>
      </c>
      <c r="F7007" t="s">
        <v>10</v>
      </c>
      <c r="G7007" t="s">
        <v>10</v>
      </c>
      <c r="H7007" t="s">
        <v>10</v>
      </c>
      <c r="I7007" t="s">
        <v>10</v>
      </c>
      <c r="J7007">
        <v>0</v>
      </c>
    </row>
    <row r="7008" spans="1:10">
      <c r="A7008" t="s">
        <v>7024</v>
      </c>
      <c r="B7008" t="s">
        <v>12</v>
      </c>
      <c r="C7008" t="s">
        <v>10</v>
      </c>
      <c r="D7008" t="s">
        <v>12</v>
      </c>
      <c r="E7008" t="s">
        <v>12</v>
      </c>
      <c r="F7008" t="s">
        <v>10</v>
      </c>
      <c r="G7008" t="s">
        <v>12</v>
      </c>
      <c r="H7008" t="s">
        <v>12</v>
      </c>
      <c r="I7008" t="s">
        <v>7080</v>
      </c>
      <c r="J7008">
        <v>5</v>
      </c>
    </row>
    <row r="7009" spans="1:10">
      <c r="A7009" t="s">
        <v>7025</v>
      </c>
      <c r="B7009" t="s">
        <v>10</v>
      </c>
      <c r="C7009" t="s">
        <v>12</v>
      </c>
      <c r="D7009" t="s">
        <v>12</v>
      </c>
      <c r="E7009" t="s">
        <v>12</v>
      </c>
      <c r="F7009" t="s">
        <v>12</v>
      </c>
      <c r="G7009" t="s">
        <v>12</v>
      </c>
      <c r="H7009" t="s">
        <v>12</v>
      </c>
      <c r="I7009" t="s">
        <v>7079</v>
      </c>
      <c r="J7009">
        <v>6</v>
      </c>
    </row>
    <row r="7010" spans="1:10">
      <c r="A7010" t="s">
        <v>7026</v>
      </c>
      <c r="B7010" t="s">
        <v>12</v>
      </c>
      <c r="C7010" t="s">
        <v>10</v>
      </c>
      <c r="D7010" t="s">
        <v>10</v>
      </c>
      <c r="E7010" t="s">
        <v>10</v>
      </c>
      <c r="F7010" t="s">
        <v>10</v>
      </c>
      <c r="G7010" t="s">
        <v>10</v>
      </c>
      <c r="H7010" t="s">
        <v>10</v>
      </c>
      <c r="I7010" t="s">
        <v>7080</v>
      </c>
      <c r="J7010">
        <v>1</v>
      </c>
    </row>
    <row r="7011" spans="1:10">
      <c r="A7011" t="s">
        <v>7027</v>
      </c>
      <c r="B7011" t="s">
        <v>12</v>
      </c>
      <c r="C7011" t="s">
        <v>10</v>
      </c>
      <c r="D7011" t="s">
        <v>10</v>
      </c>
      <c r="E7011" t="s">
        <v>12</v>
      </c>
      <c r="F7011" t="s">
        <v>10</v>
      </c>
      <c r="G7011" t="s">
        <v>10</v>
      </c>
      <c r="H7011" t="s">
        <v>10</v>
      </c>
      <c r="I7011" t="s">
        <v>7080</v>
      </c>
      <c r="J7011">
        <v>2</v>
      </c>
    </row>
    <row r="7012" spans="1:10">
      <c r="A7012" t="s">
        <v>7028</v>
      </c>
      <c r="B7012" t="s">
        <v>12</v>
      </c>
      <c r="C7012" t="s">
        <v>10</v>
      </c>
      <c r="D7012" t="s">
        <v>10</v>
      </c>
      <c r="E7012" t="s">
        <v>10</v>
      </c>
      <c r="F7012" t="s">
        <v>10</v>
      </c>
      <c r="G7012" t="s">
        <v>10</v>
      </c>
      <c r="H7012" t="s">
        <v>10</v>
      </c>
      <c r="I7012" t="s">
        <v>7080</v>
      </c>
      <c r="J7012">
        <v>1</v>
      </c>
    </row>
    <row r="7013" spans="1:10">
      <c r="A7013" t="s">
        <v>7029</v>
      </c>
      <c r="B7013" t="s">
        <v>10</v>
      </c>
      <c r="C7013" t="s">
        <v>12</v>
      </c>
      <c r="D7013" t="s">
        <v>12</v>
      </c>
      <c r="E7013" t="s">
        <v>10</v>
      </c>
      <c r="F7013" t="s">
        <v>12</v>
      </c>
      <c r="G7013" t="s">
        <v>10</v>
      </c>
      <c r="H7013" t="s">
        <v>10</v>
      </c>
      <c r="I7013" t="s">
        <v>7079</v>
      </c>
      <c r="J7013">
        <v>3</v>
      </c>
    </row>
    <row r="7014" spans="1:10">
      <c r="A7014" t="s">
        <v>7030</v>
      </c>
      <c r="B7014" t="s">
        <v>12</v>
      </c>
      <c r="C7014" t="s">
        <v>12</v>
      </c>
      <c r="D7014" t="s">
        <v>12</v>
      </c>
      <c r="E7014" t="s">
        <v>10</v>
      </c>
      <c r="F7014" t="s">
        <v>12</v>
      </c>
      <c r="G7014" t="s">
        <v>12</v>
      </c>
      <c r="H7014" t="s">
        <v>12</v>
      </c>
      <c r="I7014" t="s">
        <v>7079</v>
      </c>
      <c r="J7014">
        <v>6</v>
      </c>
    </row>
    <row r="7015" spans="1:10">
      <c r="A7015" t="s">
        <v>7031</v>
      </c>
      <c r="B7015" t="s">
        <v>12</v>
      </c>
      <c r="C7015" t="s">
        <v>10</v>
      </c>
      <c r="D7015" t="s">
        <v>12</v>
      </c>
      <c r="E7015" t="s">
        <v>12</v>
      </c>
      <c r="F7015" t="s">
        <v>10</v>
      </c>
      <c r="G7015" t="s">
        <v>12</v>
      </c>
      <c r="H7015" t="s">
        <v>10</v>
      </c>
      <c r="I7015" t="s">
        <v>7080</v>
      </c>
      <c r="J7015">
        <v>4</v>
      </c>
    </row>
    <row r="7016" spans="1:10">
      <c r="A7016" t="s">
        <v>7032</v>
      </c>
      <c r="B7016" t="s">
        <v>12</v>
      </c>
      <c r="C7016" t="s">
        <v>10</v>
      </c>
      <c r="D7016" t="s">
        <v>12</v>
      </c>
      <c r="E7016" t="s">
        <v>10</v>
      </c>
      <c r="F7016" t="s">
        <v>10</v>
      </c>
      <c r="G7016" t="s">
        <v>12</v>
      </c>
      <c r="H7016" t="s">
        <v>10</v>
      </c>
      <c r="I7016" t="s">
        <v>7080</v>
      </c>
      <c r="J7016">
        <v>3</v>
      </c>
    </row>
    <row r="7017" spans="1:10">
      <c r="A7017" t="s">
        <v>7033</v>
      </c>
      <c r="B7017" t="s">
        <v>10</v>
      </c>
      <c r="C7017" t="s">
        <v>10</v>
      </c>
      <c r="D7017" t="s">
        <v>10</v>
      </c>
      <c r="E7017" t="s">
        <v>12</v>
      </c>
      <c r="F7017" t="s">
        <v>10</v>
      </c>
      <c r="G7017" t="s">
        <v>12</v>
      </c>
      <c r="H7017" t="s">
        <v>10</v>
      </c>
      <c r="I7017" t="s">
        <v>7080</v>
      </c>
      <c r="J7017">
        <v>2</v>
      </c>
    </row>
    <row r="7018" spans="1:10">
      <c r="A7018" t="s">
        <v>7034</v>
      </c>
      <c r="B7018" t="s">
        <v>10</v>
      </c>
      <c r="C7018" t="s">
        <v>10</v>
      </c>
      <c r="D7018" t="s">
        <v>12</v>
      </c>
      <c r="E7018" t="s">
        <v>10</v>
      </c>
      <c r="F7018" t="s">
        <v>10</v>
      </c>
      <c r="G7018" t="s">
        <v>10</v>
      </c>
      <c r="H7018" t="s">
        <v>10</v>
      </c>
      <c r="I7018" t="s">
        <v>7079</v>
      </c>
      <c r="J7018">
        <v>1</v>
      </c>
    </row>
    <row r="7019" spans="1:10">
      <c r="A7019" t="s">
        <v>7035</v>
      </c>
      <c r="B7019" t="s">
        <v>10</v>
      </c>
      <c r="C7019" t="s">
        <v>10</v>
      </c>
      <c r="D7019" t="s">
        <v>10</v>
      </c>
      <c r="E7019" t="s">
        <v>10</v>
      </c>
      <c r="F7019" t="s">
        <v>10</v>
      </c>
      <c r="G7019" t="s">
        <v>10</v>
      </c>
      <c r="H7019" t="s">
        <v>10</v>
      </c>
      <c r="I7019" t="s">
        <v>10</v>
      </c>
      <c r="J7019">
        <v>0</v>
      </c>
    </row>
    <row r="7020" spans="1:10">
      <c r="A7020" t="s">
        <v>7036</v>
      </c>
      <c r="B7020" t="s">
        <v>10</v>
      </c>
      <c r="C7020" t="s">
        <v>10</v>
      </c>
      <c r="D7020" t="s">
        <v>10</v>
      </c>
      <c r="E7020" t="s">
        <v>10</v>
      </c>
      <c r="F7020" t="s">
        <v>10</v>
      </c>
      <c r="G7020" t="s">
        <v>10</v>
      </c>
      <c r="H7020" t="s">
        <v>10</v>
      </c>
      <c r="I7020" t="s">
        <v>7080</v>
      </c>
      <c r="J7020">
        <v>0</v>
      </c>
    </row>
    <row r="7021" spans="1:10">
      <c r="A7021" t="s">
        <v>7037</v>
      </c>
      <c r="B7021" t="s">
        <v>10</v>
      </c>
      <c r="C7021" t="s">
        <v>10</v>
      </c>
      <c r="D7021" t="s">
        <v>10</v>
      </c>
      <c r="E7021" t="s">
        <v>10</v>
      </c>
      <c r="F7021" t="s">
        <v>10</v>
      </c>
      <c r="G7021" t="s">
        <v>10</v>
      </c>
      <c r="H7021" t="s">
        <v>10</v>
      </c>
      <c r="I7021" t="s">
        <v>10</v>
      </c>
      <c r="J7021">
        <v>0</v>
      </c>
    </row>
    <row r="7022" spans="1:10">
      <c r="A7022" t="s">
        <v>7038</v>
      </c>
      <c r="B7022" t="s">
        <v>10</v>
      </c>
      <c r="C7022" t="s">
        <v>10</v>
      </c>
      <c r="D7022" t="s">
        <v>10</v>
      </c>
      <c r="E7022" t="s">
        <v>10</v>
      </c>
      <c r="F7022" t="s">
        <v>10</v>
      </c>
      <c r="G7022" t="s">
        <v>10</v>
      </c>
      <c r="H7022" t="s">
        <v>10</v>
      </c>
      <c r="I7022" t="s">
        <v>10</v>
      </c>
      <c r="J7022">
        <v>0</v>
      </c>
    </row>
    <row r="7023" spans="1:10">
      <c r="A7023" t="s">
        <v>7039</v>
      </c>
      <c r="B7023" t="s">
        <v>10</v>
      </c>
      <c r="C7023" t="s">
        <v>10</v>
      </c>
      <c r="D7023" t="s">
        <v>10</v>
      </c>
      <c r="E7023" t="s">
        <v>10</v>
      </c>
      <c r="F7023" t="s">
        <v>12</v>
      </c>
      <c r="G7023" t="s">
        <v>12</v>
      </c>
      <c r="H7023" t="s">
        <v>10</v>
      </c>
      <c r="I7023" t="s">
        <v>7079</v>
      </c>
      <c r="J7023">
        <v>2</v>
      </c>
    </row>
    <row r="7024" spans="1:10">
      <c r="A7024" t="s">
        <v>7040</v>
      </c>
      <c r="B7024" t="s">
        <v>12</v>
      </c>
      <c r="C7024" t="s">
        <v>10</v>
      </c>
      <c r="D7024" t="s">
        <v>12</v>
      </c>
      <c r="E7024" t="s">
        <v>12</v>
      </c>
      <c r="F7024" t="s">
        <v>10</v>
      </c>
      <c r="G7024" t="s">
        <v>12</v>
      </c>
      <c r="H7024" t="s">
        <v>12</v>
      </c>
      <c r="I7024" t="s">
        <v>7080</v>
      </c>
      <c r="J7024">
        <v>5</v>
      </c>
    </row>
    <row r="7025" spans="1:10">
      <c r="A7025" t="s">
        <v>7041</v>
      </c>
      <c r="B7025" t="s">
        <v>12</v>
      </c>
      <c r="C7025" t="s">
        <v>10</v>
      </c>
      <c r="D7025" t="s">
        <v>12</v>
      </c>
      <c r="E7025" t="s">
        <v>12</v>
      </c>
      <c r="F7025" t="s">
        <v>10</v>
      </c>
      <c r="G7025" t="s">
        <v>12</v>
      </c>
      <c r="H7025" t="s">
        <v>12</v>
      </c>
      <c r="I7025" t="s">
        <v>7080</v>
      </c>
      <c r="J7025">
        <v>5</v>
      </c>
    </row>
    <row r="7026" spans="1:10">
      <c r="A7026" t="s">
        <v>7042</v>
      </c>
      <c r="B7026" t="s">
        <v>12</v>
      </c>
      <c r="C7026" t="s">
        <v>12</v>
      </c>
      <c r="D7026" t="s">
        <v>10</v>
      </c>
      <c r="E7026" t="s">
        <v>12</v>
      </c>
      <c r="F7026" t="s">
        <v>10</v>
      </c>
      <c r="G7026" t="s">
        <v>10</v>
      </c>
      <c r="H7026" t="s">
        <v>10</v>
      </c>
      <c r="I7026" t="s">
        <v>7080</v>
      </c>
      <c r="J7026">
        <v>3</v>
      </c>
    </row>
    <row r="7027" spans="1:10">
      <c r="A7027" t="s">
        <v>7043</v>
      </c>
      <c r="B7027" t="s">
        <v>12</v>
      </c>
      <c r="C7027" t="s">
        <v>10</v>
      </c>
      <c r="D7027" t="s">
        <v>10</v>
      </c>
      <c r="E7027" t="s">
        <v>12</v>
      </c>
      <c r="F7027" t="s">
        <v>12</v>
      </c>
      <c r="G7027" t="s">
        <v>10</v>
      </c>
      <c r="H7027" t="s">
        <v>12</v>
      </c>
      <c r="I7027" t="s">
        <v>7080</v>
      </c>
      <c r="J7027">
        <v>4</v>
      </c>
    </row>
    <row r="7028" spans="1:10">
      <c r="A7028" t="s">
        <v>7044</v>
      </c>
      <c r="B7028" t="s">
        <v>10</v>
      </c>
      <c r="C7028" t="s">
        <v>10</v>
      </c>
      <c r="D7028" t="s">
        <v>10</v>
      </c>
      <c r="E7028" t="s">
        <v>10</v>
      </c>
      <c r="F7028" t="s">
        <v>10</v>
      </c>
      <c r="G7028" t="s">
        <v>10</v>
      </c>
      <c r="H7028" t="s">
        <v>10</v>
      </c>
      <c r="I7028" t="s">
        <v>7079</v>
      </c>
      <c r="J7028">
        <v>0</v>
      </c>
    </row>
    <row r="7029" spans="1:10">
      <c r="A7029" t="s">
        <v>7045</v>
      </c>
      <c r="B7029" t="s">
        <v>10</v>
      </c>
      <c r="C7029" t="s">
        <v>10</v>
      </c>
      <c r="D7029" t="s">
        <v>12</v>
      </c>
      <c r="E7029" t="s">
        <v>10</v>
      </c>
      <c r="F7029" t="s">
        <v>12</v>
      </c>
      <c r="G7029" t="s">
        <v>12</v>
      </c>
      <c r="H7029" t="s">
        <v>12</v>
      </c>
      <c r="I7029" t="s">
        <v>7079</v>
      </c>
      <c r="J7029">
        <v>4</v>
      </c>
    </row>
    <row r="7030" spans="1:10">
      <c r="A7030" t="s">
        <v>7046</v>
      </c>
      <c r="B7030" t="s">
        <v>10</v>
      </c>
      <c r="C7030" t="s">
        <v>10</v>
      </c>
      <c r="D7030" t="s">
        <v>12</v>
      </c>
      <c r="E7030" t="s">
        <v>10</v>
      </c>
      <c r="F7030" t="s">
        <v>12</v>
      </c>
      <c r="G7030" t="s">
        <v>12</v>
      </c>
      <c r="H7030" t="s">
        <v>10</v>
      </c>
      <c r="I7030" t="s">
        <v>7079</v>
      </c>
      <c r="J7030">
        <v>3</v>
      </c>
    </row>
    <row r="7031" spans="1:10">
      <c r="A7031" t="s">
        <v>7047</v>
      </c>
      <c r="B7031" t="s">
        <v>10</v>
      </c>
      <c r="C7031" t="s">
        <v>10</v>
      </c>
      <c r="D7031" t="s">
        <v>10</v>
      </c>
      <c r="E7031" t="s">
        <v>10</v>
      </c>
      <c r="F7031" t="s">
        <v>10</v>
      </c>
      <c r="G7031" t="s">
        <v>12</v>
      </c>
      <c r="H7031" t="s">
        <v>12</v>
      </c>
      <c r="I7031" t="s">
        <v>7079</v>
      </c>
      <c r="J7031">
        <v>2</v>
      </c>
    </row>
    <row r="7032" spans="1:10">
      <c r="A7032" t="s">
        <v>7048</v>
      </c>
      <c r="B7032" t="s">
        <v>10</v>
      </c>
      <c r="C7032" t="s">
        <v>10</v>
      </c>
      <c r="D7032" t="s">
        <v>10</v>
      </c>
      <c r="E7032" t="s">
        <v>10</v>
      </c>
      <c r="F7032" t="s">
        <v>10</v>
      </c>
      <c r="G7032" t="s">
        <v>10</v>
      </c>
      <c r="H7032" t="s">
        <v>10</v>
      </c>
      <c r="I7032" t="s">
        <v>10</v>
      </c>
      <c r="J7032">
        <v>0</v>
      </c>
    </row>
    <row r="7033" spans="1:10">
      <c r="A7033" t="s">
        <v>7049</v>
      </c>
      <c r="B7033" t="s">
        <v>12</v>
      </c>
      <c r="C7033" t="s">
        <v>12</v>
      </c>
      <c r="D7033" t="s">
        <v>12</v>
      </c>
      <c r="E7033" t="s">
        <v>10</v>
      </c>
      <c r="F7033" t="s">
        <v>10</v>
      </c>
      <c r="G7033" t="s">
        <v>10</v>
      </c>
      <c r="H7033" t="s">
        <v>10</v>
      </c>
      <c r="I7033" t="s">
        <v>7079</v>
      </c>
      <c r="J7033">
        <v>3</v>
      </c>
    </row>
    <row r="7034" spans="1:10">
      <c r="A7034" t="s">
        <v>7050</v>
      </c>
      <c r="B7034" t="s">
        <v>12</v>
      </c>
      <c r="C7034" t="s">
        <v>10</v>
      </c>
      <c r="D7034" t="s">
        <v>10</v>
      </c>
      <c r="E7034" t="s">
        <v>10</v>
      </c>
      <c r="F7034" t="s">
        <v>10</v>
      </c>
      <c r="G7034" t="s">
        <v>10</v>
      </c>
      <c r="H7034" t="s">
        <v>10</v>
      </c>
      <c r="I7034" t="s">
        <v>7080</v>
      </c>
      <c r="J7034">
        <v>1</v>
      </c>
    </row>
    <row r="7035" spans="1:10">
      <c r="A7035" t="s">
        <v>7051</v>
      </c>
      <c r="B7035" t="s">
        <v>10</v>
      </c>
      <c r="C7035" t="s">
        <v>10</v>
      </c>
      <c r="D7035" t="s">
        <v>10</v>
      </c>
      <c r="E7035" t="s">
        <v>10</v>
      </c>
      <c r="F7035" t="s">
        <v>10</v>
      </c>
      <c r="G7035" t="s">
        <v>10</v>
      </c>
      <c r="H7035" t="s">
        <v>10</v>
      </c>
      <c r="I7035" t="s">
        <v>7080</v>
      </c>
      <c r="J7035">
        <v>0</v>
      </c>
    </row>
    <row r="7036" spans="1:10">
      <c r="A7036" t="s">
        <v>7052</v>
      </c>
      <c r="B7036" t="s">
        <v>12</v>
      </c>
      <c r="C7036" t="s">
        <v>12</v>
      </c>
      <c r="D7036" t="s">
        <v>12</v>
      </c>
      <c r="E7036" t="s">
        <v>12</v>
      </c>
      <c r="F7036" t="s">
        <v>10</v>
      </c>
      <c r="G7036" t="s">
        <v>12</v>
      </c>
      <c r="H7036" t="s">
        <v>10</v>
      </c>
      <c r="I7036" t="s">
        <v>7080</v>
      </c>
      <c r="J7036">
        <v>5</v>
      </c>
    </row>
    <row r="7037" spans="1:10">
      <c r="A7037" t="s">
        <v>7053</v>
      </c>
      <c r="B7037" t="s">
        <v>10</v>
      </c>
      <c r="C7037" t="s">
        <v>10</v>
      </c>
      <c r="D7037" t="s">
        <v>10</v>
      </c>
      <c r="E7037" t="s">
        <v>10</v>
      </c>
      <c r="F7037" t="s">
        <v>10</v>
      </c>
      <c r="G7037" t="s">
        <v>12</v>
      </c>
      <c r="H7037" t="s">
        <v>10</v>
      </c>
      <c r="I7037" t="s">
        <v>7080</v>
      </c>
      <c r="J7037">
        <v>1</v>
      </c>
    </row>
    <row r="7038" spans="1:10">
      <c r="A7038" t="s">
        <v>7054</v>
      </c>
      <c r="B7038" t="s">
        <v>10</v>
      </c>
      <c r="C7038" t="s">
        <v>10</v>
      </c>
      <c r="D7038" t="s">
        <v>12</v>
      </c>
      <c r="E7038" t="s">
        <v>12</v>
      </c>
      <c r="F7038" t="s">
        <v>12</v>
      </c>
      <c r="G7038" t="s">
        <v>12</v>
      </c>
      <c r="H7038" t="s">
        <v>12</v>
      </c>
      <c r="I7038" t="s">
        <v>7079</v>
      </c>
      <c r="J7038">
        <v>5</v>
      </c>
    </row>
    <row r="7039" spans="1:10">
      <c r="A7039" t="s">
        <v>7055</v>
      </c>
      <c r="B7039" t="s">
        <v>10</v>
      </c>
      <c r="C7039" t="s">
        <v>10</v>
      </c>
      <c r="D7039" t="s">
        <v>10</v>
      </c>
      <c r="E7039" t="s">
        <v>10</v>
      </c>
      <c r="F7039" t="s">
        <v>10</v>
      </c>
      <c r="G7039" t="s">
        <v>10</v>
      </c>
      <c r="H7039" t="s">
        <v>10</v>
      </c>
      <c r="I7039" t="s">
        <v>10</v>
      </c>
      <c r="J7039">
        <v>0</v>
      </c>
    </row>
    <row r="7040" spans="1:10">
      <c r="A7040" t="s">
        <v>7056</v>
      </c>
      <c r="B7040" t="s">
        <v>12</v>
      </c>
      <c r="C7040" t="s">
        <v>12</v>
      </c>
      <c r="D7040" t="s">
        <v>10</v>
      </c>
      <c r="E7040" t="s">
        <v>12</v>
      </c>
      <c r="F7040" t="s">
        <v>12</v>
      </c>
      <c r="G7040" t="s">
        <v>12</v>
      </c>
      <c r="H7040" t="s">
        <v>12</v>
      </c>
      <c r="I7040" t="s">
        <v>7079</v>
      </c>
      <c r="J7040">
        <v>6</v>
      </c>
    </row>
    <row r="7041" spans="1:10">
      <c r="A7041" t="s">
        <v>7057</v>
      </c>
      <c r="B7041" t="s">
        <v>12</v>
      </c>
      <c r="C7041" t="s">
        <v>10</v>
      </c>
      <c r="D7041" t="s">
        <v>12</v>
      </c>
      <c r="E7041" t="s">
        <v>12</v>
      </c>
      <c r="F7041" t="s">
        <v>10</v>
      </c>
      <c r="G7041" t="s">
        <v>12</v>
      </c>
      <c r="H7041" t="s">
        <v>12</v>
      </c>
      <c r="I7041" t="s">
        <v>7080</v>
      </c>
      <c r="J7041">
        <v>5</v>
      </c>
    </row>
    <row r="7042" spans="1:10">
      <c r="A7042" t="s">
        <v>7058</v>
      </c>
      <c r="B7042" t="s">
        <v>10</v>
      </c>
      <c r="C7042" t="s">
        <v>12</v>
      </c>
      <c r="D7042" t="s">
        <v>10</v>
      </c>
      <c r="E7042" t="s">
        <v>10</v>
      </c>
      <c r="F7042" t="s">
        <v>10</v>
      </c>
      <c r="G7042" t="s">
        <v>10</v>
      </c>
      <c r="H7042" t="s">
        <v>10</v>
      </c>
      <c r="I7042" t="s">
        <v>7079</v>
      </c>
      <c r="J7042">
        <v>1</v>
      </c>
    </row>
    <row r="7043" spans="1:10">
      <c r="A7043" t="s">
        <v>7059</v>
      </c>
      <c r="B7043" t="s">
        <v>12</v>
      </c>
      <c r="C7043" t="s">
        <v>10</v>
      </c>
      <c r="D7043" t="s">
        <v>10</v>
      </c>
      <c r="E7043" t="s">
        <v>10</v>
      </c>
      <c r="F7043" t="s">
        <v>10</v>
      </c>
      <c r="G7043" t="s">
        <v>10</v>
      </c>
      <c r="H7043" t="s">
        <v>10</v>
      </c>
      <c r="I7043" t="s">
        <v>7080</v>
      </c>
      <c r="J7043">
        <v>1</v>
      </c>
    </row>
    <row r="7044" spans="1:10">
      <c r="A7044" t="s">
        <v>7060</v>
      </c>
      <c r="B7044" t="s">
        <v>10</v>
      </c>
      <c r="C7044" t="s">
        <v>12</v>
      </c>
      <c r="D7044" t="s">
        <v>10</v>
      </c>
      <c r="E7044" t="s">
        <v>12</v>
      </c>
      <c r="F7044" t="s">
        <v>12</v>
      </c>
      <c r="G7044" t="s">
        <v>12</v>
      </c>
      <c r="H7044" t="s">
        <v>12</v>
      </c>
      <c r="I7044" t="s">
        <v>7080</v>
      </c>
      <c r="J7044">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7044"/>
  <sheetViews>
    <sheetView topLeftCell="D1" zoomScale="78" zoomScaleNormal="78" workbookViewId="0"/>
  </sheetViews>
  <sheetFormatPr defaultColWidth="9" defaultRowHeight="14.4"/>
  <cols>
    <col min="1" max="1" width="13.6640625" customWidth="1"/>
    <col min="2" max="2" width="16.109375" customWidth="1"/>
    <col min="3" max="3" width="15" customWidth="1"/>
    <col min="4" max="4" width="18.88671875" customWidth="1"/>
    <col min="5" max="5" width="22.109375" customWidth="1"/>
    <col min="6" max="6" width="8.109375" customWidth="1"/>
    <col min="7" max="7" width="18.88671875" customWidth="1"/>
    <col min="8" max="8" width="15.6640625" customWidth="1"/>
    <col min="9" max="9" width="7.44140625" customWidth="1"/>
    <col min="10" max="10" width="8.88671875" customWidth="1"/>
    <col min="11" max="11" width="9.109375" customWidth="1"/>
    <col min="12" max="12" width="12.44140625" customWidth="1"/>
    <col min="13" max="13" width="15.109375" customWidth="1"/>
    <col min="14" max="14" width="18.33203125" customWidth="1"/>
    <col min="15" max="15" width="16.6640625" customWidth="1"/>
  </cols>
  <sheetData>
    <row r="1" spans="1:15" ht="17.399999999999999">
      <c r="A1" s="5" t="s">
        <v>0</v>
      </c>
      <c r="B1" s="5" t="s">
        <v>1</v>
      </c>
      <c r="C1" s="5" t="s">
        <v>2</v>
      </c>
      <c r="D1" s="5" t="s">
        <v>3</v>
      </c>
      <c r="E1" s="5" t="s">
        <v>4</v>
      </c>
      <c r="F1" s="5" t="s">
        <v>5</v>
      </c>
      <c r="G1" s="5" t="s">
        <v>6</v>
      </c>
      <c r="H1" s="5" t="s">
        <v>7</v>
      </c>
      <c r="I1" s="5" t="s">
        <v>8</v>
      </c>
      <c r="J1" s="6" t="str">
        <f>_xlfn.XLOOKUP(A1,'customer data'!A:A,'customer data'!B:B)</f>
        <v>Gender</v>
      </c>
      <c r="K1" s="6" t="str">
        <f>_xlfn.XLOOKUP(A1,'customer data'!A:A,'customer data'!C:C)</f>
        <v>Partner</v>
      </c>
      <c r="L1" s="6" t="str">
        <f>_xlfn.XLOOKUP(A1,'customer data'!A:A,'customer data'!G:G)</f>
        <v>Age Group</v>
      </c>
      <c r="M1" s="6" t="str">
        <f>_xlfn.XLOOKUP(A1,'Internet data '!A:A,'Internet data '!F:F)</f>
        <v>TechSupport</v>
      </c>
      <c r="N1" s="6" t="str">
        <f>_xlfn.XLOOKUP(A1,'Internet data '!A:A,'Internet data '!I:I)</f>
        <v>InternetService</v>
      </c>
      <c r="O1" s="6" t="str">
        <f>_xlfn.XLOOKUP(A1,'Internet data '!A:A,'Internet data '!J:J)</f>
        <v>Service_Count</v>
      </c>
    </row>
    <row r="2" spans="1:15">
      <c r="A2" s="7" t="s">
        <v>9</v>
      </c>
      <c r="B2" s="7" t="s">
        <v>10</v>
      </c>
      <c r="C2" s="7" t="s">
        <v>11</v>
      </c>
      <c r="D2" s="7" t="s">
        <v>12</v>
      </c>
      <c r="E2" s="7" t="s">
        <v>13</v>
      </c>
      <c r="F2" s="7">
        <v>1</v>
      </c>
      <c r="G2" s="7">
        <v>29.85</v>
      </c>
      <c r="H2" s="7">
        <v>29.85</v>
      </c>
      <c r="I2" s="7" t="s">
        <v>10</v>
      </c>
      <c r="J2" s="7" t="str">
        <f>_xlfn.XLOOKUP(A2,'customer data'!A:A,'customer data'!B:B)</f>
        <v>Female</v>
      </c>
      <c r="K2" s="7" t="str">
        <f>_xlfn.XLOOKUP(A2,'customer data'!A:A,'customer data'!C:C)</f>
        <v>Yes</v>
      </c>
      <c r="L2" s="7" t="str">
        <f ca="1">_xlfn.XLOOKUP(A2,'customer data'!A:A,'customer data'!G:G)</f>
        <v>Adult</v>
      </c>
      <c r="M2" s="7" t="str">
        <f>_xlfn.XLOOKUP(A2,'Internet data '!A:A,'Internet data '!F:F)</f>
        <v>No</v>
      </c>
      <c r="N2" s="7" t="str">
        <f>_xlfn.XLOOKUP(A2,'Internet data '!A:A,'Internet data '!I:I)</f>
        <v>DSL</v>
      </c>
      <c r="O2" s="7">
        <f>_xlfn.XLOOKUP(A2,'Internet data '!A:A,'Internet data '!J:J)</f>
        <v>1</v>
      </c>
    </row>
    <row r="3" spans="1:15">
      <c r="A3" s="7" t="s">
        <v>14</v>
      </c>
      <c r="B3" s="7" t="s">
        <v>12</v>
      </c>
      <c r="C3" s="7" t="s">
        <v>15</v>
      </c>
      <c r="D3" s="7" t="s">
        <v>10</v>
      </c>
      <c r="E3" s="7" t="s">
        <v>16</v>
      </c>
      <c r="F3" s="7">
        <v>34</v>
      </c>
      <c r="G3" s="7">
        <v>56.95</v>
      </c>
      <c r="H3" s="7">
        <v>1889.5</v>
      </c>
      <c r="I3" s="7" t="s">
        <v>10</v>
      </c>
      <c r="J3" s="7" t="str">
        <f>_xlfn.XLOOKUP(A3,'customer data'!A:A,'customer data'!B:B)</f>
        <v>Male</v>
      </c>
      <c r="K3" s="7" t="str">
        <f>_xlfn.XLOOKUP(A3,'customer data'!A:A,'customer data'!C:C)</f>
        <v>No</v>
      </c>
      <c r="L3" s="7" t="str">
        <f ca="1">_xlfn.XLOOKUP(A3,'customer data'!A:A,'customer data'!G:G)</f>
        <v>Adult</v>
      </c>
      <c r="M3" s="7" t="str">
        <f>_xlfn.XLOOKUP(A3,'Internet data '!A:A,'Internet data '!F:F)</f>
        <v>No</v>
      </c>
      <c r="N3" s="7" t="str">
        <f>_xlfn.XLOOKUP(A3,'Internet data '!A:A,'Internet data '!I:I)</f>
        <v>DSL</v>
      </c>
      <c r="O3" s="7">
        <f>_xlfn.XLOOKUP(A3,'Internet data '!A:A,'Internet data '!J:J)</f>
        <v>2</v>
      </c>
    </row>
    <row r="4" spans="1:15">
      <c r="A4" s="7" t="s">
        <v>17</v>
      </c>
      <c r="B4" s="7" t="s">
        <v>12</v>
      </c>
      <c r="C4" s="7" t="s">
        <v>11</v>
      </c>
      <c r="D4" s="7" t="s">
        <v>12</v>
      </c>
      <c r="E4" s="7" t="s">
        <v>16</v>
      </c>
      <c r="F4" s="7">
        <v>2</v>
      </c>
      <c r="G4" s="7">
        <v>53.85</v>
      </c>
      <c r="H4" s="7">
        <v>108.15</v>
      </c>
      <c r="I4" s="7" t="s">
        <v>12</v>
      </c>
      <c r="J4" s="7" t="str">
        <f>_xlfn.XLOOKUP(A4,'customer data'!A:A,'customer data'!B:B)</f>
        <v>Male</v>
      </c>
      <c r="K4" s="7" t="str">
        <f>_xlfn.XLOOKUP(A4,'customer data'!A:A,'customer data'!C:C)</f>
        <v>No</v>
      </c>
      <c r="L4" s="7" t="str">
        <f ca="1">_xlfn.XLOOKUP(A4,'customer data'!A:A,'customer data'!G:G)</f>
        <v>Adult</v>
      </c>
      <c r="M4" s="7" t="str">
        <f>_xlfn.XLOOKUP(A4,'Internet data '!A:A,'Internet data '!F:F)</f>
        <v>No</v>
      </c>
      <c r="N4" s="7" t="str">
        <f>_xlfn.XLOOKUP(A4,'Internet data '!A:A,'Internet data '!I:I)</f>
        <v>DSL</v>
      </c>
      <c r="O4" s="7">
        <f>_xlfn.XLOOKUP(A4,'Internet data '!A:A,'Internet data '!J:J)</f>
        <v>2</v>
      </c>
    </row>
    <row r="5" spans="1:15">
      <c r="A5" s="7" t="s">
        <v>18</v>
      </c>
      <c r="B5" s="7" t="s">
        <v>10</v>
      </c>
      <c r="C5" s="7" t="s">
        <v>15</v>
      </c>
      <c r="D5" s="7" t="s">
        <v>10</v>
      </c>
      <c r="E5" s="7" t="s">
        <v>19</v>
      </c>
      <c r="F5" s="7">
        <v>45</v>
      </c>
      <c r="G5" s="7">
        <v>42.3</v>
      </c>
      <c r="H5" s="7">
        <v>1840.75</v>
      </c>
      <c r="I5" s="7" t="s">
        <v>10</v>
      </c>
      <c r="J5" s="7" t="str">
        <f>_xlfn.XLOOKUP(A5,'customer data'!A:A,'customer data'!B:B)</f>
        <v>Male</v>
      </c>
      <c r="K5" s="7" t="str">
        <f>_xlfn.XLOOKUP(A5,'customer data'!A:A,'customer data'!C:C)</f>
        <v>No</v>
      </c>
      <c r="L5" s="7" t="str">
        <f ca="1">_xlfn.XLOOKUP(A5,'customer data'!A:A,'customer data'!G:G)</f>
        <v>Adult</v>
      </c>
      <c r="M5" s="7" t="str">
        <f>_xlfn.XLOOKUP(A5,'Internet data '!A:A,'Internet data '!F:F)</f>
        <v>Yes</v>
      </c>
      <c r="N5" s="7" t="str">
        <f>_xlfn.XLOOKUP(A5,'Internet data '!A:A,'Internet data '!I:I)</f>
        <v>DSL</v>
      </c>
      <c r="O5" s="7">
        <f>_xlfn.XLOOKUP(A5,'Internet data '!A:A,'Internet data '!J:J)</f>
        <v>3</v>
      </c>
    </row>
    <row r="6" spans="1:15">
      <c r="A6" s="7" t="s">
        <v>20</v>
      </c>
      <c r="B6" s="7" t="s">
        <v>12</v>
      </c>
      <c r="C6" s="7" t="s">
        <v>11</v>
      </c>
      <c r="D6" s="7" t="s">
        <v>12</v>
      </c>
      <c r="E6" s="7" t="s">
        <v>13</v>
      </c>
      <c r="F6" s="7">
        <v>2</v>
      </c>
      <c r="G6" s="7">
        <v>70.7</v>
      </c>
      <c r="H6" s="7">
        <v>151.65</v>
      </c>
      <c r="I6" s="7" t="s">
        <v>12</v>
      </c>
      <c r="J6" s="7" t="str">
        <f>_xlfn.XLOOKUP(A6,'customer data'!A:A,'customer data'!B:B)</f>
        <v>Female</v>
      </c>
      <c r="K6" s="7" t="str">
        <f>_xlfn.XLOOKUP(A6,'customer data'!A:A,'customer data'!C:C)</f>
        <v>No</v>
      </c>
      <c r="L6" s="7" t="str">
        <f ca="1">_xlfn.XLOOKUP(A6,'customer data'!A:A,'customer data'!G:G)</f>
        <v>Adult</v>
      </c>
      <c r="M6" s="7" t="str">
        <f>_xlfn.XLOOKUP(A6,'Internet data '!A:A,'Internet data '!F:F)</f>
        <v>No</v>
      </c>
      <c r="N6" s="7" t="str">
        <f>_xlfn.XLOOKUP(A6,'Internet data '!A:A,'Internet data '!I:I)</f>
        <v>Fiber optic</v>
      </c>
      <c r="O6" s="7">
        <f>_xlfn.XLOOKUP(A6,'Internet data '!A:A,'Internet data '!J:J)</f>
        <v>0</v>
      </c>
    </row>
    <row r="7" spans="1:15">
      <c r="A7" s="7" t="s">
        <v>21</v>
      </c>
      <c r="B7" s="7" t="s">
        <v>12</v>
      </c>
      <c r="C7" s="7" t="s">
        <v>11</v>
      </c>
      <c r="D7" s="7" t="s">
        <v>12</v>
      </c>
      <c r="E7" s="7" t="s">
        <v>13</v>
      </c>
      <c r="F7" s="7">
        <v>8</v>
      </c>
      <c r="G7" s="7">
        <v>99.65</v>
      </c>
      <c r="H7" s="7">
        <v>820.5</v>
      </c>
      <c r="I7" s="7" t="s">
        <v>12</v>
      </c>
      <c r="J7" s="7" t="str">
        <f>_xlfn.XLOOKUP(A7,'customer data'!A:A,'customer data'!B:B)</f>
        <v>Female</v>
      </c>
      <c r="K7" s="7" t="str">
        <f>_xlfn.XLOOKUP(A7,'customer data'!A:A,'customer data'!C:C)</f>
        <v>No</v>
      </c>
      <c r="L7" s="7" t="str">
        <f ca="1">_xlfn.XLOOKUP(A7,'customer data'!A:A,'customer data'!G:G)</f>
        <v>Adult</v>
      </c>
      <c r="M7" s="7" t="str">
        <f>_xlfn.XLOOKUP(A7,'Internet data '!A:A,'Internet data '!F:F)</f>
        <v>No</v>
      </c>
      <c r="N7" s="7" t="str">
        <f>_xlfn.XLOOKUP(A7,'Internet data '!A:A,'Internet data '!I:I)</f>
        <v>Fiber optic</v>
      </c>
      <c r="O7" s="7">
        <f>_xlfn.XLOOKUP(A7,'Internet data '!A:A,'Internet data '!J:J)</f>
        <v>4</v>
      </c>
    </row>
    <row r="8" spans="1:15">
      <c r="A8" s="7" t="s">
        <v>22</v>
      </c>
      <c r="B8" s="7" t="s">
        <v>12</v>
      </c>
      <c r="C8" s="7" t="s">
        <v>11</v>
      </c>
      <c r="D8" s="7" t="s">
        <v>12</v>
      </c>
      <c r="E8" s="7" t="s">
        <v>23</v>
      </c>
      <c r="F8" s="7">
        <v>22</v>
      </c>
      <c r="G8" s="7">
        <v>89.1</v>
      </c>
      <c r="H8" s="7">
        <v>1949.4</v>
      </c>
      <c r="I8" s="7" t="s">
        <v>10</v>
      </c>
      <c r="J8" s="7" t="str">
        <f>_xlfn.XLOOKUP(A8,'customer data'!A:A,'customer data'!B:B)</f>
        <v>Male</v>
      </c>
      <c r="K8" s="7" t="str">
        <f>_xlfn.XLOOKUP(A8,'customer data'!A:A,'customer data'!C:C)</f>
        <v>No</v>
      </c>
      <c r="L8" s="7" t="str">
        <f ca="1">_xlfn.XLOOKUP(A8,'customer data'!A:A,'customer data'!G:G)</f>
        <v>Adult</v>
      </c>
      <c r="M8" s="7" t="str">
        <f>_xlfn.XLOOKUP(A8,'Internet data '!A:A,'Internet data '!F:F)</f>
        <v>No</v>
      </c>
      <c r="N8" s="7" t="str">
        <f>_xlfn.XLOOKUP(A8,'Internet data '!A:A,'Internet data '!I:I)</f>
        <v>Fiber optic</v>
      </c>
      <c r="O8" s="7">
        <f>_xlfn.XLOOKUP(A8,'Internet data '!A:A,'Internet data '!J:J)</f>
        <v>3</v>
      </c>
    </row>
    <row r="9" spans="1:15">
      <c r="A9" s="7" t="s">
        <v>24</v>
      </c>
      <c r="B9" s="7" t="s">
        <v>10</v>
      </c>
      <c r="C9" s="7" t="s">
        <v>11</v>
      </c>
      <c r="D9" s="7" t="s">
        <v>10</v>
      </c>
      <c r="E9" s="7" t="s">
        <v>16</v>
      </c>
      <c r="F9" s="7">
        <v>10</v>
      </c>
      <c r="G9" s="7">
        <v>29.75</v>
      </c>
      <c r="H9" s="7">
        <v>301.89999999999998</v>
      </c>
      <c r="I9" s="7" t="s">
        <v>10</v>
      </c>
      <c r="J9" s="7" t="str">
        <f>_xlfn.XLOOKUP(A9,'customer data'!A:A,'customer data'!B:B)</f>
        <v>Female</v>
      </c>
      <c r="K9" s="7" t="str">
        <f>_xlfn.XLOOKUP(A9,'customer data'!A:A,'customer data'!C:C)</f>
        <v>No</v>
      </c>
      <c r="L9" s="7" t="str">
        <f ca="1">_xlfn.XLOOKUP(A9,'customer data'!A:A,'customer data'!G:G)</f>
        <v>Adult</v>
      </c>
      <c r="M9" s="7" t="str">
        <f>_xlfn.XLOOKUP(A9,'Internet data '!A:A,'Internet data '!F:F)</f>
        <v>No</v>
      </c>
      <c r="N9" s="7" t="str">
        <f>_xlfn.XLOOKUP(A9,'Internet data '!A:A,'Internet data '!I:I)</f>
        <v>DSL</v>
      </c>
      <c r="O9" s="7">
        <f>_xlfn.XLOOKUP(A9,'Internet data '!A:A,'Internet data '!J:J)</f>
        <v>1</v>
      </c>
    </row>
    <row r="10" spans="1:15">
      <c r="A10" s="7" t="s">
        <v>25</v>
      </c>
      <c r="B10" s="7" t="s">
        <v>12</v>
      </c>
      <c r="C10" s="7" t="s">
        <v>11</v>
      </c>
      <c r="D10" s="7" t="s">
        <v>12</v>
      </c>
      <c r="E10" s="7" t="s">
        <v>13</v>
      </c>
      <c r="F10" s="7">
        <v>28</v>
      </c>
      <c r="G10" s="7">
        <v>104.8</v>
      </c>
      <c r="H10" s="7">
        <v>3046.05</v>
      </c>
      <c r="I10" s="7" t="s">
        <v>12</v>
      </c>
      <c r="J10" s="7" t="str">
        <f>_xlfn.XLOOKUP(A10,'customer data'!A:A,'customer data'!B:B)</f>
        <v>Female</v>
      </c>
      <c r="K10" s="7" t="str">
        <f>_xlfn.XLOOKUP(A10,'customer data'!A:A,'customer data'!C:C)</f>
        <v>Yes</v>
      </c>
      <c r="L10" s="7" t="str">
        <f ca="1">_xlfn.XLOOKUP(A10,'customer data'!A:A,'customer data'!G:G)</f>
        <v>Adult</v>
      </c>
      <c r="M10" s="7" t="str">
        <f>_xlfn.XLOOKUP(A10,'Internet data '!A:A,'Internet data '!F:F)</f>
        <v>Yes</v>
      </c>
      <c r="N10" s="7" t="str">
        <f>_xlfn.XLOOKUP(A10,'Internet data '!A:A,'Internet data '!I:I)</f>
        <v>Fiber optic</v>
      </c>
      <c r="O10" s="7">
        <f>_xlfn.XLOOKUP(A10,'Internet data '!A:A,'Internet data '!J:J)</f>
        <v>5</v>
      </c>
    </row>
    <row r="11" spans="1:15">
      <c r="A11" s="7" t="s">
        <v>26</v>
      </c>
      <c r="B11" s="7" t="s">
        <v>12</v>
      </c>
      <c r="C11" s="7" t="s">
        <v>15</v>
      </c>
      <c r="D11" s="7" t="s">
        <v>10</v>
      </c>
      <c r="E11" s="7" t="s">
        <v>19</v>
      </c>
      <c r="F11" s="7">
        <v>62</v>
      </c>
      <c r="G11" s="7">
        <v>56.15</v>
      </c>
      <c r="H11" s="7">
        <v>3487.95</v>
      </c>
      <c r="I11" s="7" t="s">
        <v>10</v>
      </c>
      <c r="J11" s="7" t="str">
        <f>_xlfn.XLOOKUP(A11,'customer data'!A:A,'customer data'!B:B)</f>
        <v>Male</v>
      </c>
      <c r="K11" s="7" t="str">
        <f>_xlfn.XLOOKUP(A11,'customer data'!A:A,'customer data'!C:C)</f>
        <v>No</v>
      </c>
      <c r="L11" s="7" t="str">
        <f ca="1">_xlfn.XLOOKUP(A11,'customer data'!A:A,'customer data'!G:G)</f>
        <v>Adult</v>
      </c>
      <c r="M11" s="7" t="str">
        <f>_xlfn.XLOOKUP(A11,'Internet data '!A:A,'Internet data '!F:F)</f>
        <v>No</v>
      </c>
      <c r="N11" s="7" t="str">
        <f>_xlfn.XLOOKUP(A11,'Internet data '!A:A,'Internet data '!I:I)</f>
        <v>DSL</v>
      </c>
      <c r="O11" s="7">
        <f>_xlfn.XLOOKUP(A11,'Internet data '!A:A,'Internet data '!J:J)</f>
        <v>2</v>
      </c>
    </row>
    <row r="12" spans="1:15">
      <c r="A12" s="7" t="s">
        <v>27</v>
      </c>
      <c r="B12" s="7" t="s">
        <v>12</v>
      </c>
      <c r="C12" s="7" t="s">
        <v>11</v>
      </c>
      <c r="D12" s="7" t="s">
        <v>12</v>
      </c>
      <c r="E12" s="7" t="s">
        <v>16</v>
      </c>
      <c r="F12" s="7">
        <v>13</v>
      </c>
      <c r="G12" s="7">
        <v>49.95</v>
      </c>
      <c r="H12" s="7">
        <v>587.45000000000005</v>
      </c>
      <c r="I12" s="7" t="s">
        <v>10</v>
      </c>
      <c r="J12" s="7" t="str">
        <f>_xlfn.XLOOKUP(A12,'customer data'!A:A,'customer data'!B:B)</f>
        <v>Male</v>
      </c>
      <c r="K12" s="7" t="str">
        <f>_xlfn.XLOOKUP(A12,'customer data'!A:A,'customer data'!C:C)</f>
        <v>Yes</v>
      </c>
      <c r="L12" s="7" t="str">
        <f ca="1">_xlfn.XLOOKUP(A12,'customer data'!A:A,'customer data'!G:G)</f>
        <v>Young</v>
      </c>
      <c r="M12" s="7" t="str">
        <f>_xlfn.XLOOKUP(A12,'Internet data '!A:A,'Internet data '!F:F)</f>
        <v>No</v>
      </c>
      <c r="N12" s="7" t="str">
        <f>_xlfn.XLOOKUP(A12,'Internet data '!A:A,'Internet data '!I:I)</f>
        <v>DSL</v>
      </c>
      <c r="O12" s="7">
        <f>_xlfn.XLOOKUP(A12,'Internet data '!A:A,'Internet data '!J:J)</f>
        <v>1</v>
      </c>
    </row>
    <row r="13" spans="1:15">
      <c r="A13" s="7" t="s">
        <v>28</v>
      </c>
      <c r="B13" s="7" t="s">
        <v>12</v>
      </c>
      <c r="C13" s="7" t="s">
        <v>29</v>
      </c>
      <c r="D13" s="7" t="s">
        <v>10</v>
      </c>
      <c r="E13" s="7" t="s">
        <v>23</v>
      </c>
      <c r="F13" s="7">
        <v>16</v>
      </c>
      <c r="G13" s="7">
        <v>18.95</v>
      </c>
      <c r="H13" s="7">
        <v>326.8</v>
      </c>
      <c r="I13" s="7" t="s">
        <v>10</v>
      </c>
      <c r="J13" s="7" t="str">
        <f>_xlfn.XLOOKUP(A13,'customer data'!A:A,'customer data'!B:B)</f>
        <v>Male</v>
      </c>
      <c r="K13" s="7" t="str">
        <f>_xlfn.XLOOKUP(A13,'customer data'!A:A,'customer data'!C:C)</f>
        <v>No</v>
      </c>
      <c r="L13" s="7" t="str">
        <f ca="1">_xlfn.XLOOKUP(A13,'customer data'!A:A,'customer data'!G:G)</f>
        <v>Adult</v>
      </c>
      <c r="M13" s="7" t="str">
        <f>_xlfn.XLOOKUP(A13,'Internet data '!A:A,'Internet data '!F:F)</f>
        <v>No</v>
      </c>
      <c r="N13" s="7" t="str">
        <f>_xlfn.XLOOKUP(A13,'Internet data '!A:A,'Internet data '!I:I)</f>
        <v>No</v>
      </c>
      <c r="O13" s="7">
        <f>_xlfn.XLOOKUP(A13,'Internet data '!A:A,'Internet data '!J:J)</f>
        <v>0</v>
      </c>
    </row>
    <row r="14" spans="1:15">
      <c r="A14" s="7" t="s">
        <v>30</v>
      </c>
      <c r="B14" s="7" t="s">
        <v>12</v>
      </c>
      <c r="C14" s="7" t="s">
        <v>15</v>
      </c>
      <c r="D14" s="7" t="s">
        <v>10</v>
      </c>
      <c r="E14" s="7" t="s">
        <v>23</v>
      </c>
      <c r="F14" s="7">
        <v>58</v>
      </c>
      <c r="G14" s="7">
        <v>100.35</v>
      </c>
      <c r="H14" s="7">
        <v>5681.1</v>
      </c>
      <c r="I14" s="7" t="s">
        <v>10</v>
      </c>
      <c r="J14" s="7" t="str">
        <f>_xlfn.XLOOKUP(A14,'customer data'!A:A,'customer data'!B:B)</f>
        <v>Male</v>
      </c>
      <c r="K14" s="7" t="str">
        <f>_xlfn.XLOOKUP(A14,'customer data'!A:A,'customer data'!C:C)</f>
        <v>Yes</v>
      </c>
      <c r="L14" s="7" t="str">
        <f ca="1">_xlfn.XLOOKUP(A14,'customer data'!A:A,'customer data'!G:G)</f>
        <v>Adult</v>
      </c>
      <c r="M14" s="7" t="str">
        <f>_xlfn.XLOOKUP(A14,'Internet data '!A:A,'Internet data '!F:F)</f>
        <v>No</v>
      </c>
      <c r="N14" s="7" t="str">
        <f>_xlfn.XLOOKUP(A14,'Internet data '!A:A,'Internet data '!I:I)</f>
        <v>Fiber optic</v>
      </c>
      <c r="O14" s="7">
        <f>_xlfn.XLOOKUP(A14,'Internet data '!A:A,'Internet data '!J:J)</f>
        <v>4</v>
      </c>
    </row>
    <row r="15" spans="1:15">
      <c r="A15" s="7" t="s">
        <v>31</v>
      </c>
      <c r="B15" s="7" t="s">
        <v>12</v>
      </c>
      <c r="C15" s="7" t="s">
        <v>11</v>
      </c>
      <c r="D15" s="7" t="s">
        <v>12</v>
      </c>
      <c r="E15" s="7" t="s">
        <v>19</v>
      </c>
      <c r="F15" s="7">
        <v>49</v>
      </c>
      <c r="G15" s="7">
        <v>103.7</v>
      </c>
      <c r="H15" s="7">
        <v>5036.3</v>
      </c>
      <c r="I15" s="7" t="s">
        <v>12</v>
      </c>
      <c r="J15" s="7" t="str">
        <f>_xlfn.XLOOKUP(A15,'customer data'!A:A,'customer data'!B:B)</f>
        <v>Male</v>
      </c>
      <c r="K15" s="7" t="str">
        <f>_xlfn.XLOOKUP(A15,'customer data'!A:A,'customer data'!C:C)</f>
        <v>No</v>
      </c>
      <c r="L15" s="7" t="str">
        <f ca="1">_xlfn.XLOOKUP(A15,'customer data'!A:A,'customer data'!G:G)</f>
        <v>Adult</v>
      </c>
      <c r="M15" s="7" t="str">
        <f>_xlfn.XLOOKUP(A15,'Internet data '!A:A,'Internet data '!F:F)</f>
        <v>No</v>
      </c>
      <c r="N15" s="7" t="str">
        <f>_xlfn.XLOOKUP(A15,'Internet data '!A:A,'Internet data '!I:I)</f>
        <v>Fiber optic</v>
      </c>
      <c r="O15" s="7">
        <f>_xlfn.XLOOKUP(A15,'Internet data '!A:A,'Internet data '!J:J)</f>
        <v>5</v>
      </c>
    </row>
    <row r="16" spans="1:15">
      <c r="A16" s="7" t="s">
        <v>32</v>
      </c>
      <c r="B16" s="7" t="s">
        <v>12</v>
      </c>
      <c r="C16" s="7" t="s">
        <v>11</v>
      </c>
      <c r="D16" s="7" t="s">
        <v>12</v>
      </c>
      <c r="E16" s="7" t="s">
        <v>13</v>
      </c>
      <c r="F16" s="7">
        <v>25</v>
      </c>
      <c r="G16" s="7">
        <v>105.5</v>
      </c>
      <c r="H16" s="7">
        <v>2686.05</v>
      </c>
      <c r="I16" s="7" t="s">
        <v>10</v>
      </c>
      <c r="J16" s="7" t="str">
        <f>_xlfn.XLOOKUP(A16,'customer data'!A:A,'customer data'!B:B)</f>
        <v>Male</v>
      </c>
      <c r="K16" s="7" t="str">
        <f>_xlfn.XLOOKUP(A16,'customer data'!A:A,'customer data'!C:C)</f>
        <v>No</v>
      </c>
      <c r="L16" s="7" t="str">
        <f ca="1">_xlfn.XLOOKUP(A16,'customer data'!A:A,'customer data'!G:G)</f>
        <v>Adult</v>
      </c>
      <c r="M16" s="7" t="str">
        <f>_xlfn.XLOOKUP(A16,'Internet data '!A:A,'Internet data '!F:F)</f>
        <v>Yes</v>
      </c>
      <c r="N16" s="7" t="str">
        <f>_xlfn.XLOOKUP(A16,'Internet data '!A:A,'Internet data '!I:I)</f>
        <v>Fiber optic</v>
      </c>
      <c r="O16" s="7">
        <f>_xlfn.XLOOKUP(A16,'Internet data '!A:A,'Internet data '!J:J)</f>
        <v>5</v>
      </c>
    </row>
    <row r="17" spans="1:15">
      <c r="A17" s="7" t="s">
        <v>33</v>
      </c>
      <c r="B17" s="7" t="s">
        <v>12</v>
      </c>
      <c r="C17" s="7" t="s">
        <v>29</v>
      </c>
      <c r="D17" s="7" t="s">
        <v>10</v>
      </c>
      <c r="E17" s="7" t="s">
        <v>23</v>
      </c>
      <c r="F17" s="7">
        <v>69</v>
      </c>
      <c r="G17" s="7">
        <v>113.25</v>
      </c>
      <c r="H17" s="7">
        <v>7895.15</v>
      </c>
      <c r="I17" s="7" t="s">
        <v>10</v>
      </c>
      <c r="J17" s="7" t="str">
        <f>_xlfn.XLOOKUP(A17,'customer data'!A:A,'customer data'!B:B)</f>
        <v>Female</v>
      </c>
      <c r="K17" s="7" t="str">
        <f>_xlfn.XLOOKUP(A17,'customer data'!A:A,'customer data'!C:C)</f>
        <v>Yes</v>
      </c>
      <c r="L17" s="7" t="str">
        <f ca="1">_xlfn.XLOOKUP(A17,'customer data'!A:A,'customer data'!G:G)</f>
        <v>Adult</v>
      </c>
      <c r="M17" s="7" t="str">
        <f>_xlfn.XLOOKUP(A17,'Internet data '!A:A,'Internet data '!F:F)</f>
        <v>Yes</v>
      </c>
      <c r="N17" s="7" t="str">
        <f>_xlfn.XLOOKUP(A17,'Internet data '!A:A,'Internet data '!I:I)</f>
        <v>Fiber optic</v>
      </c>
      <c r="O17" s="7">
        <f>_xlfn.XLOOKUP(A17,'Internet data '!A:A,'Internet data '!J:J)</f>
        <v>7</v>
      </c>
    </row>
    <row r="18" spans="1:15">
      <c r="A18" s="7" t="s">
        <v>34</v>
      </c>
      <c r="B18" s="7" t="s">
        <v>12</v>
      </c>
      <c r="C18" s="7" t="s">
        <v>15</v>
      </c>
      <c r="D18" s="7" t="s">
        <v>10</v>
      </c>
      <c r="E18" s="7" t="s">
        <v>16</v>
      </c>
      <c r="F18" s="7">
        <v>52</v>
      </c>
      <c r="G18" s="7">
        <v>20.65</v>
      </c>
      <c r="H18" s="7">
        <v>1022.95</v>
      </c>
      <c r="I18" s="7" t="s">
        <v>10</v>
      </c>
      <c r="J18" s="7" t="str">
        <f>_xlfn.XLOOKUP(A18,'customer data'!A:A,'customer data'!B:B)</f>
        <v>Female</v>
      </c>
      <c r="K18" s="7" t="str">
        <f>_xlfn.XLOOKUP(A18,'customer data'!A:A,'customer data'!C:C)</f>
        <v>No</v>
      </c>
      <c r="L18" s="7" t="str">
        <f ca="1">_xlfn.XLOOKUP(A18,'customer data'!A:A,'customer data'!G:G)</f>
        <v>Adult</v>
      </c>
      <c r="M18" s="7" t="str">
        <f>_xlfn.XLOOKUP(A18,'Internet data '!A:A,'Internet data '!F:F)</f>
        <v>No</v>
      </c>
      <c r="N18" s="7" t="str">
        <f>_xlfn.XLOOKUP(A18,'Internet data '!A:A,'Internet data '!I:I)</f>
        <v>No</v>
      </c>
      <c r="O18" s="7">
        <f>_xlfn.XLOOKUP(A18,'Internet data '!A:A,'Internet data '!J:J)</f>
        <v>0</v>
      </c>
    </row>
    <row r="19" spans="1:15">
      <c r="A19" s="7" t="s">
        <v>35</v>
      </c>
      <c r="B19" s="7" t="s">
        <v>12</v>
      </c>
      <c r="C19" s="7" t="s">
        <v>29</v>
      </c>
      <c r="D19" s="7" t="s">
        <v>10</v>
      </c>
      <c r="E19" s="7" t="s">
        <v>19</v>
      </c>
      <c r="F19" s="7">
        <v>71</v>
      </c>
      <c r="G19" s="7">
        <v>106.7</v>
      </c>
      <c r="H19" s="7">
        <v>7382.25</v>
      </c>
      <c r="I19" s="7" t="s">
        <v>10</v>
      </c>
      <c r="J19" s="7" t="str">
        <f>_xlfn.XLOOKUP(A19,'customer data'!A:A,'customer data'!B:B)</f>
        <v>Male</v>
      </c>
      <c r="K19" s="7" t="str">
        <f>_xlfn.XLOOKUP(A19,'customer data'!A:A,'customer data'!C:C)</f>
        <v>No</v>
      </c>
      <c r="L19" s="7" t="str">
        <f ca="1">_xlfn.XLOOKUP(A19,'customer data'!A:A,'customer data'!G:G)</f>
        <v>Adult</v>
      </c>
      <c r="M19" s="7" t="str">
        <f>_xlfn.XLOOKUP(A19,'Internet data '!A:A,'Internet data '!F:F)</f>
        <v>No</v>
      </c>
      <c r="N19" s="7" t="str">
        <f>_xlfn.XLOOKUP(A19,'Internet data '!A:A,'Internet data '!I:I)</f>
        <v>Fiber optic</v>
      </c>
      <c r="O19" s="7">
        <f>_xlfn.XLOOKUP(A19,'Internet data '!A:A,'Internet data '!J:J)</f>
        <v>5</v>
      </c>
    </row>
    <row r="20" spans="1:15">
      <c r="A20" s="7" t="s">
        <v>36</v>
      </c>
      <c r="B20" s="7" t="s">
        <v>12</v>
      </c>
      <c r="C20" s="7" t="s">
        <v>11</v>
      </c>
      <c r="D20" s="7" t="s">
        <v>10</v>
      </c>
      <c r="E20" s="7" t="s">
        <v>23</v>
      </c>
      <c r="F20" s="7">
        <v>10</v>
      </c>
      <c r="G20" s="7">
        <v>55.2</v>
      </c>
      <c r="H20" s="7">
        <v>528.35</v>
      </c>
      <c r="I20" s="7" t="s">
        <v>12</v>
      </c>
      <c r="J20" s="7" t="str">
        <f>_xlfn.XLOOKUP(A20,'customer data'!A:A,'customer data'!B:B)</f>
        <v>Female</v>
      </c>
      <c r="K20" s="7" t="str">
        <f>_xlfn.XLOOKUP(A20,'customer data'!A:A,'customer data'!C:C)</f>
        <v>Yes</v>
      </c>
      <c r="L20" s="7" t="str">
        <f ca="1">_xlfn.XLOOKUP(A20,'customer data'!A:A,'customer data'!G:G)</f>
        <v>Adult</v>
      </c>
      <c r="M20" s="7" t="str">
        <f>_xlfn.XLOOKUP(A20,'Internet data '!A:A,'Internet data '!F:F)</f>
        <v>Yes</v>
      </c>
      <c r="N20" s="7" t="str">
        <f>_xlfn.XLOOKUP(A20,'Internet data '!A:A,'Internet data '!I:I)</f>
        <v>DSL</v>
      </c>
      <c r="O20" s="7">
        <f>_xlfn.XLOOKUP(A20,'Internet data '!A:A,'Internet data '!J:J)</f>
        <v>2</v>
      </c>
    </row>
    <row r="21" spans="1:15">
      <c r="A21" s="7" t="s">
        <v>37</v>
      </c>
      <c r="B21" s="7" t="s">
        <v>12</v>
      </c>
      <c r="C21" s="7" t="s">
        <v>11</v>
      </c>
      <c r="D21" s="7" t="s">
        <v>12</v>
      </c>
      <c r="E21" s="7" t="s">
        <v>13</v>
      </c>
      <c r="F21" s="7">
        <v>21</v>
      </c>
      <c r="G21" s="7">
        <v>90.05</v>
      </c>
      <c r="H21" s="7">
        <v>1862.9</v>
      </c>
      <c r="I21" s="7" t="s">
        <v>10</v>
      </c>
      <c r="J21" s="7" t="str">
        <f>_xlfn.XLOOKUP(A21,'customer data'!A:A,'customer data'!B:B)</f>
        <v>Female</v>
      </c>
      <c r="K21" s="7" t="str">
        <f>_xlfn.XLOOKUP(A21,'customer data'!A:A,'customer data'!C:C)</f>
        <v>No</v>
      </c>
      <c r="L21" s="7" t="str">
        <f ca="1">_xlfn.XLOOKUP(A21,'customer data'!A:A,'customer data'!G:G)</f>
        <v>Young</v>
      </c>
      <c r="M21" s="7" t="str">
        <f>_xlfn.XLOOKUP(A21,'Internet data '!A:A,'Internet data '!F:F)</f>
        <v>No</v>
      </c>
      <c r="N21" s="7" t="str">
        <f>_xlfn.XLOOKUP(A21,'Internet data '!A:A,'Internet data '!I:I)</f>
        <v>Fiber optic</v>
      </c>
      <c r="O21" s="7">
        <f>_xlfn.XLOOKUP(A21,'Internet data '!A:A,'Internet data '!J:J)</f>
        <v>3</v>
      </c>
    </row>
    <row r="22" spans="1:15">
      <c r="A22" s="7" t="s">
        <v>38</v>
      </c>
      <c r="B22" s="7" t="s">
        <v>10</v>
      </c>
      <c r="C22" s="7" t="s">
        <v>11</v>
      </c>
      <c r="D22" s="7" t="s">
        <v>12</v>
      </c>
      <c r="E22" s="7" t="s">
        <v>13</v>
      </c>
      <c r="F22" s="7">
        <v>1</v>
      </c>
      <c r="G22" s="7">
        <v>39.65</v>
      </c>
      <c r="H22" s="7">
        <v>39.65</v>
      </c>
      <c r="I22" s="7" t="s">
        <v>12</v>
      </c>
      <c r="J22" s="7" t="str">
        <f>_xlfn.XLOOKUP(A22,'customer data'!A:A,'customer data'!B:B)</f>
        <v>Male</v>
      </c>
      <c r="K22" s="7" t="str">
        <f>_xlfn.XLOOKUP(A22,'customer data'!A:A,'customer data'!C:C)</f>
        <v>No</v>
      </c>
      <c r="L22" s="7" t="str">
        <f ca="1">_xlfn.XLOOKUP(A22,'customer data'!A:A,'customer data'!G:G)</f>
        <v>Adult</v>
      </c>
      <c r="M22" s="7" t="str">
        <f>_xlfn.XLOOKUP(A22,'Internet data '!A:A,'Internet data '!F:F)</f>
        <v>No</v>
      </c>
      <c r="N22" s="7" t="str">
        <f>_xlfn.XLOOKUP(A22,'Internet data '!A:A,'Internet data '!I:I)</f>
        <v>DSL</v>
      </c>
      <c r="O22" s="7">
        <f>_xlfn.XLOOKUP(A22,'Internet data '!A:A,'Internet data '!J:J)</f>
        <v>2</v>
      </c>
    </row>
    <row r="23" spans="1:15">
      <c r="A23" s="7" t="s">
        <v>39</v>
      </c>
      <c r="B23" s="7" t="s">
        <v>12</v>
      </c>
      <c r="C23" s="7" t="s">
        <v>15</v>
      </c>
      <c r="D23" s="7" t="s">
        <v>10</v>
      </c>
      <c r="E23" s="7" t="s">
        <v>19</v>
      </c>
      <c r="F23" s="7">
        <v>12</v>
      </c>
      <c r="G23" s="7">
        <v>19.8</v>
      </c>
      <c r="H23" s="7">
        <v>202.25</v>
      </c>
      <c r="I23" s="7" t="s">
        <v>10</v>
      </c>
      <c r="J23" s="7" t="str">
        <f>_xlfn.XLOOKUP(A23,'customer data'!A:A,'customer data'!B:B)</f>
        <v>Male</v>
      </c>
      <c r="K23" s="7" t="str">
        <f>_xlfn.XLOOKUP(A23,'customer data'!A:A,'customer data'!C:C)</f>
        <v>Yes</v>
      </c>
      <c r="L23" s="7" t="str">
        <f ca="1">_xlfn.XLOOKUP(A23,'customer data'!A:A,'customer data'!G:G)</f>
        <v>Adult</v>
      </c>
      <c r="M23" s="7" t="str">
        <f>_xlfn.XLOOKUP(A23,'Internet data '!A:A,'Internet data '!F:F)</f>
        <v>No</v>
      </c>
      <c r="N23" s="7" t="str">
        <f>_xlfn.XLOOKUP(A23,'Internet data '!A:A,'Internet data '!I:I)</f>
        <v>No</v>
      </c>
      <c r="O23" s="7">
        <f>_xlfn.XLOOKUP(A23,'Internet data '!A:A,'Internet data '!J:J)</f>
        <v>0</v>
      </c>
    </row>
    <row r="24" spans="1:15">
      <c r="A24" s="7" t="s">
        <v>40</v>
      </c>
      <c r="B24" s="7" t="s">
        <v>12</v>
      </c>
      <c r="C24" s="7" t="s">
        <v>11</v>
      </c>
      <c r="D24" s="7" t="s">
        <v>10</v>
      </c>
      <c r="E24" s="7" t="s">
        <v>16</v>
      </c>
      <c r="F24" s="7">
        <v>1</v>
      </c>
      <c r="G24" s="7">
        <v>20.149999999999999</v>
      </c>
      <c r="H24" s="7">
        <v>20.149999999999999</v>
      </c>
      <c r="I24" s="7" t="s">
        <v>12</v>
      </c>
      <c r="J24" s="7" t="str">
        <f>_xlfn.XLOOKUP(A24,'customer data'!A:A,'customer data'!B:B)</f>
        <v>Male</v>
      </c>
      <c r="K24" s="7" t="str">
        <f>_xlfn.XLOOKUP(A24,'customer data'!A:A,'customer data'!C:C)</f>
        <v>No</v>
      </c>
      <c r="L24" s="7" t="str">
        <f ca="1">_xlfn.XLOOKUP(A24,'customer data'!A:A,'customer data'!G:G)</f>
        <v>Adult</v>
      </c>
      <c r="M24" s="7" t="str">
        <f>_xlfn.XLOOKUP(A24,'Internet data '!A:A,'Internet data '!F:F)</f>
        <v>No</v>
      </c>
      <c r="N24" s="7" t="str">
        <f>_xlfn.XLOOKUP(A24,'Internet data '!A:A,'Internet data '!I:I)</f>
        <v>No</v>
      </c>
      <c r="O24" s="7">
        <f>_xlfn.XLOOKUP(A24,'Internet data '!A:A,'Internet data '!J:J)</f>
        <v>0</v>
      </c>
    </row>
    <row r="25" spans="1:15">
      <c r="A25" s="7" t="s">
        <v>41</v>
      </c>
      <c r="B25" s="7" t="s">
        <v>12</v>
      </c>
      <c r="C25" s="7" t="s">
        <v>29</v>
      </c>
      <c r="D25" s="7" t="s">
        <v>12</v>
      </c>
      <c r="E25" s="7" t="s">
        <v>23</v>
      </c>
      <c r="F25" s="7">
        <v>58</v>
      </c>
      <c r="G25" s="7">
        <v>59.9</v>
      </c>
      <c r="H25" s="7">
        <v>3505.1</v>
      </c>
      <c r="I25" s="7" t="s">
        <v>10</v>
      </c>
      <c r="J25" s="7" t="str">
        <f>_xlfn.XLOOKUP(A25,'customer data'!A:A,'customer data'!B:B)</f>
        <v>Female</v>
      </c>
      <c r="K25" s="7" t="str">
        <f>_xlfn.XLOOKUP(A25,'customer data'!A:A,'customer data'!C:C)</f>
        <v>Yes</v>
      </c>
      <c r="L25" s="7" t="str">
        <f ca="1">_xlfn.XLOOKUP(A25,'customer data'!A:A,'customer data'!G:G)</f>
        <v>Adult</v>
      </c>
      <c r="M25" s="7" t="str">
        <f>_xlfn.XLOOKUP(A25,'Internet data '!A:A,'Internet data '!F:F)</f>
        <v>Yes</v>
      </c>
      <c r="N25" s="7" t="str">
        <f>_xlfn.XLOOKUP(A25,'Internet data '!A:A,'Internet data '!I:I)</f>
        <v>DSL</v>
      </c>
      <c r="O25" s="7">
        <f>_xlfn.XLOOKUP(A25,'Internet data '!A:A,'Internet data '!J:J)</f>
        <v>3</v>
      </c>
    </row>
    <row r="26" spans="1:15">
      <c r="A26" s="7" t="s">
        <v>42</v>
      </c>
      <c r="B26" s="7" t="s">
        <v>12</v>
      </c>
      <c r="C26" s="7" t="s">
        <v>11</v>
      </c>
      <c r="D26" s="7" t="s">
        <v>10</v>
      </c>
      <c r="E26" s="7" t="s">
        <v>23</v>
      </c>
      <c r="F26" s="7">
        <v>49</v>
      </c>
      <c r="G26" s="7">
        <v>59.6</v>
      </c>
      <c r="H26" s="7">
        <v>2970.3</v>
      </c>
      <c r="I26" s="7" t="s">
        <v>10</v>
      </c>
      <c r="J26" s="7" t="str">
        <f>_xlfn.XLOOKUP(A26,'customer data'!A:A,'customer data'!B:B)</f>
        <v>Male</v>
      </c>
      <c r="K26" s="7" t="str">
        <f>_xlfn.XLOOKUP(A26,'customer data'!A:A,'customer data'!C:C)</f>
        <v>Yes</v>
      </c>
      <c r="L26" s="7" t="str">
        <f ca="1">_xlfn.XLOOKUP(A26,'customer data'!A:A,'customer data'!G:G)</f>
        <v>Young</v>
      </c>
      <c r="M26" s="7" t="str">
        <f>_xlfn.XLOOKUP(A26,'Internet data '!A:A,'Internet data '!F:F)</f>
        <v>Yes</v>
      </c>
      <c r="N26" s="7" t="str">
        <f>_xlfn.XLOOKUP(A26,'Internet data '!A:A,'Internet data '!I:I)</f>
        <v>DSL</v>
      </c>
      <c r="O26" s="7">
        <f>_xlfn.XLOOKUP(A26,'Internet data '!A:A,'Internet data '!J:J)</f>
        <v>3</v>
      </c>
    </row>
    <row r="27" spans="1:15">
      <c r="A27" s="7" t="s">
        <v>43</v>
      </c>
      <c r="B27" s="7" t="s">
        <v>12</v>
      </c>
      <c r="C27" s="7" t="s">
        <v>11</v>
      </c>
      <c r="D27" s="7" t="s">
        <v>12</v>
      </c>
      <c r="E27" s="7" t="s">
        <v>19</v>
      </c>
      <c r="F27" s="7">
        <v>30</v>
      </c>
      <c r="G27" s="7">
        <v>55.3</v>
      </c>
      <c r="H27" s="7">
        <v>1530.6</v>
      </c>
      <c r="I27" s="7" t="s">
        <v>10</v>
      </c>
      <c r="J27" s="7" t="str">
        <f>_xlfn.XLOOKUP(A27,'customer data'!A:A,'customer data'!B:B)</f>
        <v>Female</v>
      </c>
      <c r="K27" s="7" t="str">
        <f>_xlfn.XLOOKUP(A27,'customer data'!A:A,'customer data'!C:C)</f>
        <v>No</v>
      </c>
      <c r="L27" s="7" t="str">
        <f ca="1">_xlfn.XLOOKUP(A27,'customer data'!A:A,'customer data'!G:G)</f>
        <v>Adult</v>
      </c>
      <c r="M27" s="7" t="str">
        <f>_xlfn.XLOOKUP(A27,'Internet data '!A:A,'Internet data '!F:F)</f>
        <v>No</v>
      </c>
      <c r="N27" s="7" t="str">
        <f>_xlfn.XLOOKUP(A27,'Internet data '!A:A,'Internet data '!I:I)</f>
        <v>DSL</v>
      </c>
      <c r="O27" s="7">
        <f>_xlfn.XLOOKUP(A27,'Internet data '!A:A,'Internet data '!J:J)</f>
        <v>2</v>
      </c>
    </row>
    <row r="28" spans="1:15">
      <c r="A28" s="7" t="s">
        <v>44</v>
      </c>
      <c r="B28" s="7" t="s">
        <v>12</v>
      </c>
      <c r="C28" s="7" t="s">
        <v>11</v>
      </c>
      <c r="D28" s="7" t="s">
        <v>12</v>
      </c>
      <c r="E28" s="7" t="s">
        <v>13</v>
      </c>
      <c r="F28" s="7">
        <v>47</v>
      </c>
      <c r="G28" s="7">
        <v>99.35</v>
      </c>
      <c r="H28" s="7">
        <v>4749.1499999999996</v>
      </c>
      <c r="I28" s="7" t="s">
        <v>12</v>
      </c>
      <c r="J28" s="7" t="str">
        <f>_xlfn.XLOOKUP(A28,'customer data'!A:A,'customer data'!B:B)</f>
        <v>Male</v>
      </c>
      <c r="K28" s="7" t="str">
        <f>_xlfn.XLOOKUP(A28,'customer data'!A:A,'customer data'!C:C)</f>
        <v>Yes</v>
      </c>
      <c r="L28" s="7" t="str">
        <f ca="1">_xlfn.XLOOKUP(A28,'customer data'!A:A,'customer data'!G:G)</f>
        <v>Adult</v>
      </c>
      <c r="M28" s="7" t="str">
        <f>_xlfn.XLOOKUP(A28,'Internet data '!A:A,'Internet data '!F:F)</f>
        <v>No</v>
      </c>
      <c r="N28" s="7" t="str">
        <f>_xlfn.XLOOKUP(A28,'Internet data '!A:A,'Internet data '!I:I)</f>
        <v>Fiber optic</v>
      </c>
      <c r="O28" s="7">
        <f>_xlfn.XLOOKUP(A28,'Internet data '!A:A,'Internet data '!J:J)</f>
        <v>4</v>
      </c>
    </row>
    <row r="29" spans="1:15">
      <c r="A29" s="7" t="s">
        <v>45</v>
      </c>
      <c r="B29" s="7" t="s">
        <v>10</v>
      </c>
      <c r="C29" s="7" t="s">
        <v>11</v>
      </c>
      <c r="D29" s="7" t="s">
        <v>10</v>
      </c>
      <c r="E29" s="7" t="s">
        <v>13</v>
      </c>
      <c r="F29" s="7">
        <v>1</v>
      </c>
      <c r="G29" s="7">
        <v>30.2</v>
      </c>
      <c r="H29" s="7">
        <v>30.2</v>
      </c>
      <c r="I29" s="7" t="s">
        <v>12</v>
      </c>
      <c r="J29" s="7" t="str">
        <f>_xlfn.XLOOKUP(A29,'customer data'!A:A,'customer data'!B:B)</f>
        <v>Male</v>
      </c>
      <c r="K29" s="7" t="str">
        <f>_xlfn.XLOOKUP(A29,'customer data'!A:A,'customer data'!C:C)</f>
        <v>Yes</v>
      </c>
      <c r="L29" s="7" t="str">
        <f ca="1">_xlfn.XLOOKUP(A29,'customer data'!A:A,'customer data'!G:G)</f>
        <v>Adult</v>
      </c>
      <c r="M29" s="7" t="str">
        <f>_xlfn.XLOOKUP(A29,'Internet data '!A:A,'Internet data '!F:F)</f>
        <v>No</v>
      </c>
      <c r="N29" s="7" t="str">
        <f>_xlfn.XLOOKUP(A29,'Internet data '!A:A,'Internet data '!I:I)</f>
        <v>DSL</v>
      </c>
      <c r="O29" s="7">
        <f>_xlfn.XLOOKUP(A29,'Internet data '!A:A,'Internet data '!J:J)</f>
        <v>1</v>
      </c>
    </row>
    <row r="30" spans="1:15">
      <c r="A30" s="7" t="s">
        <v>46</v>
      </c>
      <c r="B30" s="7" t="s">
        <v>12</v>
      </c>
      <c r="C30" s="7" t="s">
        <v>29</v>
      </c>
      <c r="D30" s="7" t="s">
        <v>12</v>
      </c>
      <c r="E30" s="7" t="s">
        <v>23</v>
      </c>
      <c r="F30" s="7">
        <v>72</v>
      </c>
      <c r="G30" s="7">
        <v>90.25</v>
      </c>
      <c r="H30" s="7">
        <v>6369.45</v>
      </c>
      <c r="I30" s="7" t="s">
        <v>10</v>
      </c>
      <c r="J30" s="7" t="str">
        <f>_xlfn.XLOOKUP(A30,'customer data'!A:A,'customer data'!B:B)</f>
        <v>Male</v>
      </c>
      <c r="K30" s="7" t="str">
        <f>_xlfn.XLOOKUP(A30,'customer data'!A:A,'customer data'!C:C)</f>
        <v>Yes</v>
      </c>
      <c r="L30" s="7" t="str">
        <f ca="1">_xlfn.XLOOKUP(A30,'customer data'!A:A,'customer data'!G:G)</f>
        <v>Adult</v>
      </c>
      <c r="M30" s="7" t="str">
        <f>_xlfn.XLOOKUP(A30,'Internet data '!A:A,'Internet data '!F:F)</f>
        <v>Yes</v>
      </c>
      <c r="N30" s="7" t="str">
        <f>_xlfn.XLOOKUP(A30,'Internet data '!A:A,'Internet data '!I:I)</f>
        <v>DSL</v>
      </c>
      <c r="O30" s="7">
        <f>_xlfn.XLOOKUP(A30,'Internet data '!A:A,'Internet data '!J:J)</f>
        <v>7</v>
      </c>
    </row>
    <row r="31" spans="1:15">
      <c r="A31" s="7" t="s">
        <v>47</v>
      </c>
      <c r="B31" s="7" t="s">
        <v>12</v>
      </c>
      <c r="C31" s="7" t="s">
        <v>11</v>
      </c>
      <c r="D31" s="7" t="s">
        <v>12</v>
      </c>
      <c r="E31" s="7" t="s">
        <v>16</v>
      </c>
      <c r="F31" s="7">
        <v>17</v>
      </c>
      <c r="G31" s="7">
        <v>64.7</v>
      </c>
      <c r="H31" s="7">
        <v>1093.0999999999999</v>
      </c>
      <c r="I31" s="7" t="s">
        <v>12</v>
      </c>
      <c r="J31" s="7" t="str">
        <f>_xlfn.XLOOKUP(A31,'customer data'!A:A,'customer data'!B:B)</f>
        <v>Female</v>
      </c>
      <c r="K31" s="7" t="str">
        <f>_xlfn.XLOOKUP(A31,'customer data'!A:A,'customer data'!C:C)</f>
        <v>No</v>
      </c>
      <c r="L31" s="7" t="str">
        <f ca="1">_xlfn.XLOOKUP(A31,'customer data'!A:A,'customer data'!G:G)</f>
        <v>Adult</v>
      </c>
      <c r="M31" s="7" t="str">
        <f>_xlfn.XLOOKUP(A31,'Internet data '!A:A,'Internet data '!F:F)</f>
        <v>No</v>
      </c>
      <c r="N31" s="7" t="str">
        <f>_xlfn.XLOOKUP(A31,'Internet data '!A:A,'Internet data '!I:I)</f>
        <v>DSL</v>
      </c>
      <c r="O31" s="7">
        <f>_xlfn.XLOOKUP(A31,'Internet data '!A:A,'Internet data '!J:J)</f>
        <v>2</v>
      </c>
    </row>
    <row r="32" spans="1:15">
      <c r="A32" s="7" t="s">
        <v>48</v>
      </c>
      <c r="B32" s="7" t="s">
        <v>12</v>
      </c>
      <c r="C32" s="7" t="s">
        <v>29</v>
      </c>
      <c r="D32" s="7" t="s">
        <v>12</v>
      </c>
      <c r="E32" s="7" t="s">
        <v>23</v>
      </c>
      <c r="F32" s="7">
        <v>71</v>
      </c>
      <c r="G32" s="7">
        <v>96.35</v>
      </c>
      <c r="H32" s="7">
        <v>6766.95</v>
      </c>
      <c r="I32" s="7" t="s">
        <v>10</v>
      </c>
      <c r="J32" s="7" t="str">
        <f>_xlfn.XLOOKUP(A32,'customer data'!A:A,'customer data'!B:B)</f>
        <v>Female</v>
      </c>
      <c r="K32" s="7" t="str">
        <f>_xlfn.XLOOKUP(A32,'customer data'!A:A,'customer data'!C:C)</f>
        <v>Yes</v>
      </c>
      <c r="L32" s="7" t="str">
        <f ca="1">_xlfn.XLOOKUP(A32,'customer data'!A:A,'customer data'!G:G)</f>
        <v>Adult</v>
      </c>
      <c r="M32" s="7" t="str">
        <f>_xlfn.XLOOKUP(A32,'Internet data '!A:A,'Internet data '!F:F)</f>
        <v>Yes</v>
      </c>
      <c r="N32" s="7" t="str">
        <f>_xlfn.XLOOKUP(A32,'Internet data '!A:A,'Internet data '!I:I)</f>
        <v>Fiber optic</v>
      </c>
      <c r="O32" s="7">
        <f>_xlfn.XLOOKUP(A32,'Internet data '!A:A,'Internet data '!J:J)</f>
        <v>5</v>
      </c>
    </row>
    <row r="33" spans="1:15">
      <c r="A33" s="7" t="s">
        <v>49</v>
      </c>
      <c r="B33" s="7" t="s">
        <v>12</v>
      </c>
      <c r="C33" s="7" t="s">
        <v>11</v>
      </c>
      <c r="D33" s="7" t="s">
        <v>12</v>
      </c>
      <c r="E33" s="7" t="s">
        <v>23</v>
      </c>
      <c r="F33" s="7">
        <v>2</v>
      </c>
      <c r="G33" s="7">
        <v>95.5</v>
      </c>
      <c r="H33" s="7">
        <v>181.65</v>
      </c>
      <c r="I33" s="7" t="s">
        <v>10</v>
      </c>
      <c r="J33" s="7" t="str">
        <f>_xlfn.XLOOKUP(A33,'customer data'!A:A,'customer data'!B:B)</f>
        <v>Male</v>
      </c>
      <c r="K33" s="7" t="str">
        <f>_xlfn.XLOOKUP(A33,'customer data'!A:A,'customer data'!C:C)</f>
        <v>Yes</v>
      </c>
      <c r="L33" s="7" t="str">
        <f ca="1">_xlfn.XLOOKUP(A33,'customer data'!A:A,'customer data'!G:G)</f>
        <v>Young</v>
      </c>
      <c r="M33" s="7" t="str">
        <f>_xlfn.XLOOKUP(A33,'Internet data '!A:A,'Internet data '!F:F)</f>
        <v>No</v>
      </c>
      <c r="N33" s="7" t="str">
        <f>_xlfn.XLOOKUP(A33,'Internet data '!A:A,'Internet data '!I:I)</f>
        <v>Fiber optic</v>
      </c>
      <c r="O33" s="7">
        <f>_xlfn.XLOOKUP(A33,'Internet data '!A:A,'Internet data '!J:J)</f>
        <v>3</v>
      </c>
    </row>
    <row r="34" spans="1:15">
      <c r="A34" s="7" t="s">
        <v>50</v>
      </c>
      <c r="B34" s="7" t="s">
        <v>12</v>
      </c>
      <c r="C34" s="7" t="s">
        <v>15</v>
      </c>
      <c r="D34" s="7" t="s">
        <v>10</v>
      </c>
      <c r="E34" s="7" t="s">
        <v>16</v>
      </c>
      <c r="F34" s="7">
        <v>27</v>
      </c>
      <c r="G34" s="7">
        <v>66.150000000000006</v>
      </c>
      <c r="H34" s="7">
        <v>1874.45</v>
      </c>
      <c r="I34" s="7" t="s">
        <v>10</v>
      </c>
      <c r="J34" s="7" t="str">
        <f>_xlfn.XLOOKUP(A34,'customer data'!A:A,'customer data'!B:B)</f>
        <v>Female</v>
      </c>
      <c r="K34" s="7" t="str">
        <f>_xlfn.XLOOKUP(A34,'customer data'!A:A,'customer data'!C:C)</f>
        <v>Yes</v>
      </c>
      <c r="L34" s="7" t="str">
        <f ca="1">_xlfn.XLOOKUP(A34,'customer data'!A:A,'customer data'!G:G)</f>
        <v>Young</v>
      </c>
      <c r="M34" s="7" t="str">
        <f>_xlfn.XLOOKUP(A34,'Internet data '!A:A,'Internet data '!F:F)</f>
        <v>Yes</v>
      </c>
      <c r="N34" s="7" t="str">
        <f>_xlfn.XLOOKUP(A34,'Internet data '!A:A,'Internet data '!I:I)</f>
        <v>DSL</v>
      </c>
      <c r="O34" s="7">
        <f>_xlfn.XLOOKUP(A34,'Internet data '!A:A,'Internet data '!J:J)</f>
        <v>4</v>
      </c>
    </row>
    <row r="35" spans="1:15">
      <c r="A35" s="7" t="s">
        <v>51</v>
      </c>
      <c r="B35" s="7" t="s">
        <v>12</v>
      </c>
      <c r="C35" s="7" t="s">
        <v>11</v>
      </c>
      <c r="D35" s="7" t="s">
        <v>10</v>
      </c>
      <c r="E35" s="7" t="s">
        <v>19</v>
      </c>
      <c r="F35" s="7">
        <v>1</v>
      </c>
      <c r="G35" s="7">
        <v>20.2</v>
      </c>
      <c r="H35" s="7">
        <v>20.2</v>
      </c>
      <c r="I35" s="7" t="s">
        <v>10</v>
      </c>
      <c r="J35" s="7" t="str">
        <f>_xlfn.XLOOKUP(A35,'customer data'!A:A,'customer data'!B:B)</f>
        <v>Male</v>
      </c>
      <c r="K35" s="7" t="str">
        <f>_xlfn.XLOOKUP(A35,'customer data'!A:A,'customer data'!C:C)</f>
        <v>No</v>
      </c>
      <c r="L35" s="7" t="str">
        <f ca="1">_xlfn.XLOOKUP(A35,'customer data'!A:A,'customer data'!G:G)</f>
        <v>Adult</v>
      </c>
      <c r="M35" s="7" t="str">
        <f>_xlfn.XLOOKUP(A35,'Internet data '!A:A,'Internet data '!F:F)</f>
        <v>No</v>
      </c>
      <c r="N35" s="7" t="str">
        <f>_xlfn.XLOOKUP(A35,'Internet data '!A:A,'Internet data '!I:I)</f>
        <v>No</v>
      </c>
      <c r="O35" s="7">
        <f>_xlfn.XLOOKUP(A35,'Internet data '!A:A,'Internet data '!J:J)</f>
        <v>0</v>
      </c>
    </row>
    <row r="36" spans="1:15">
      <c r="A36" s="7" t="s">
        <v>52</v>
      </c>
      <c r="B36" s="7" t="s">
        <v>12</v>
      </c>
      <c r="C36" s="7" t="s">
        <v>11</v>
      </c>
      <c r="D36" s="7" t="s">
        <v>10</v>
      </c>
      <c r="E36" s="7" t="s">
        <v>19</v>
      </c>
      <c r="F36" s="7">
        <v>1</v>
      </c>
      <c r="G36" s="7">
        <v>45.25</v>
      </c>
      <c r="H36" s="7">
        <v>45.25</v>
      </c>
      <c r="I36" s="7" t="s">
        <v>10</v>
      </c>
      <c r="J36" s="7" t="str">
        <f>_xlfn.XLOOKUP(A36,'customer data'!A:A,'customer data'!B:B)</f>
        <v>Male</v>
      </c>
      <c r="K36" s="7" t="str">
        <f>_xlfn.XLOOKUP(A36,'customer data'!A:A,'customer data'!C:C)</f>
        <v>No</v>
      </c>
      <c r="L36" s="7" t="str">
        <f ca="1">_xlfn.XLOOKUP(A36,'customer data'!A:A,'customer data'!G:G)</f>
        <v>Adult</v>
      </c>
      <c r="M36" s="7" t="str">
        <f>_xlfn.XLOOKUP(A36,'Internet data '!A:A,'Internet data '!F:F)</f>
        <v>No</v>
      </c>
      <c r="N36" s="7" t="str">
        <f>_xlfn.XLOOKUP(A36,'Internet data '!A:A,'Internet data '!I:I)</f>
        <v>DSL</v>
      </c>
      <c r="O36" s="7">
        <f>_xlfn.XLOOKUP(A36,'Internet data '!A:A,'Internet data '!J:J)</f>
        <v>0</v>
      </c>
    </row>
    <row r="37" spans="1:15">
      <c r="A37" s="7" t="s">
        <v>53</v>
      </c>
      <c r="B37" s="7" t="s">
        <v>12</v>
      </c>
      <c r="C37" s="7" t="s">
        <v>29</v>
      </c>
      <c r="D37" s="7" t="s">
        <v>10</v>
      </c>
      <c r="E37" s="7" t="s">
        <v>19</v>
      </c>
      <c r="F37" s="7">
        <v>72</v>
      </c>
      <c r="G37" s="7">
        <v>99.9</v>
      </c>
      <c r="H37" s="7">
        <v>7251.7</v>
      </c>
      <c r="I37" s="7" t="s">
        <v>10</v>
      </c>
      <c r="J37" s="7" t="str">
        <f>_xlfn.XLOOKUP(A37,'customer data'!A:A,'customer data'!B:B)</f>
        <v>Female</v>
      </c>
      <c r="K37" s="7" t="str">
        <f>_xlfn.XLOOKUP(A37,'customer data'!A:A,'customer data'!C:C)</f>
        <v>Yes</v>
      </c>
      <c r="L37" s="7" t="str">
        <f ca="1">_xlfn.XLOOKUP(A37,'customer data'!A:A,'customer data'!G:G)</f>
        <v>Young</v>
      </c>
      <c r="M37" s="7" t="str">
        <f>_xlfn.XLOOKUP(A37,'Internet data '!A:A,'Internet data '!F:F)</f>
        <v>Yes</v>
      </c>
      <c r="N37" s="7" t="str">
        <f>_xlfn.XLOOKUP(A37,'Internet data '!A:A,'Internet data '!I:I)</f>
        <v>Fiber optic</v>
      </c>
      <c r="O37" s="7">
        <f>_xlfn.XLOOKUP(A37,'Internet data '!A:A,'Internet data '!J:J)</f>
        <v>5</v>
      </c>
    </row>
    <row r="38" spans="1:15">
      <c r="A38" s="7" t="s">
        <v>54</v>
      </c>
      <c r="B38" s="7" t="s">
        <v>12</v>
      </c>
      <c r="C38" s="7" t="s">
        <v>11</v>
      </c>
      <c r="D38" s="7" t="s">
        <v>12</v>
      </c>
      <c r="E38" s="7" t="s">
        <v>13</v>
      </c>
      <c r="F38" s="7">
        <v>5</v>
      </c>
      <c r="G38" s="7">
        <v>69.7</v>
      </c>
      <c r="H38" s="7">
        <v>316.89999999999998</v>
      </c>
      <c r="I38" s="7" t="s">
        <v>12</v>
      </c>
      <c r="J38" s="7" t="str">
        <f>_xlfn.XLOOKUP(A38,'customer data'!A:A,'customer data'!B:B)</f>
        <v>Male</v>
      </c>
      <c r="K38" s="7" t="str">
        <f>_xlfn.XLOOKUP(A38,'customer data'!A:A,'customer data'!C:C)</f>
        <v>No</v>
      </c>
      <c r="L38" s="7" t="str">
        <f ca="1">_xlfn.XLOOKUP(A38,'customer data'!A:A,'customer data'!G:G)</f>
        <v>Young</v>
      </c>
      <c r="M38" s="7" t="str">
        <f>_xlfn.XLOOKUP(A38,'Internet data '!A:A,'Internet data '!F:F)</f>
        <v>No</v>
      </c>
      <c r="N38" s="7" t="str">
        <f>_xlfn.XLOOKUP(A38,'Internet data '!A:A,'Internet data '!I:I)</f>
        <v>Fiber optic</v>
      </c>
      <c r="O38" s="7">
        <f>_xlfn.XLOOKUP(A38,'Internet data '!A:A,'Internet data '!J:J)</f>
        <v>0</v>
      </c>
    </row>
    <row r="39" spans="1:15">
      <c r="A39" s="7" t="s">
        <v>55</v>
      </c>
      <c r="B39" s="7" t="s">
        <v>12</v>
      </c>
      <c r="C39" s="7" t="s">
        <v>11</v>
      </c>
      <c r="D39" s="7" t="s">
        <v>12</v>
      </c>
      <c r="E39" s="7" t="s">
        <v>23</v>
      </c>
      <c r="F39" s="7">
        <v>46</v>
      </c>
      <c r="G39" s="7">
        <v>74.8</v>
      </c>
      <c r="H39" s="7">
        <v>3548.3</v>
      </c>
      <c r="I39" s="7" t="s">
        <v>10</v>
      </c>
      <c r="J39" s="7" t="str">
        <f>_xlfn.XLOOKUP(A39,'customer data'!A:A,'customer data'!B:B)</f>
        <v>Female</v>
      </c>
      <c r="K39" s="7" t="str">
        <f>_xlfn.XLOOKUP(A39,'customer data'!A:A,'customer data'!C:C)</f>
        <v>No</v>
      </c>
      <c r="L39" s="7" t="str">
        <f ca="1">_xlfn.XLOOKUP(A39,'customer data'!A:A,'customer data'!G:G)</f>
        <v>Adult</v>
      </c>
      <c r="M39" s="7" t="str">
        <f>_xlfn.XLOOKUP(A39,'Internet data '!A:A,'Internet data '!F:F)</f>
        <v>No</v>
      </c>
      <c r="N39" s="7" t="str">
        <f>_xlfn.XLOOKUP(A39,'Internet data '!A:A,'Internet data '!I:I)</f>
        <v>Fiber optic</v>
      </c>
      <c r="O39" s="7">
        <f>_xlfn.XLOOKUP(A39,'Internet data '!A:A,'Internet data '!J:J)</f>
        <v>1</v>
      </c>
    </row>
    <row r="40" spans="1:15">
      <c r="A40" s="7" t="s">
        <v>56</v>
      </c>
      <c r="B40" s="7" t="s">
        <v>12</v>
      </c>
      <c r="C40" s="7" t="s">
        <v>11</v>
      </c>
      <c r="D40" s="7" t="s">
        <v>12</v>
      </c>
      <c r="E40" s="7" t="s">
        <v>13</v>
      </c>
      <c r="F40" s="7">
        <v>34</v>
      </c>
      <c r="G40" s="7">
        <v>106.35</v>
      </c>
      <c r="H40" s="7">
        <v>3549.25</v>
      </c>
      <c r="I40" s="7" t="s">
        <v>12</v>
      </c>
      <c r="J40" s="7" t="str">
        <f>_xlfn.XLOOKUP(A40,'customer data'!A:A,'customer data'!B:B)</f>
        <v>Male</v>
      </c>
      <c r="K40" s="7" t="str">
        <f>_xlfn.XLOOKUP(A40,'customer data'!A:A,'customer data'!C:C)</f>
        <v>No</v>
      </c>
      <c r="L40" s="7" t="str">
        <f ca="1">_xlfn.XLOOKUP(A40,'customer data'!A:A,'customer data'!G:G)</f>
        <v>Adult</v>
      </c>
      <c r="M40" s="7" t="str">
        <f>_xlfn.XLOOKUP(A40,'Internet data '!A:A,'Internet data '!F:F)</f>
        <v>No</v>
      </c>
      <c r="N40" s="7" t="str">
        <f>_xlfn.XLOOKUP(A40,'Internet data '!A:A,'Internet data '!I:I)</f>
        <v>Fiber optic</v>
      </c>
      <c r="O40" s="7">
        <f>_xlfn.XLOOKUP(A40,'Internet data '!A:A,'Internet data '!J:J)</f>
        <v>5</v>
      </c>
    </row>
    <row r="41" spans="1:15">
      <c r="A41" s="7" t="s">
        <v>57</v>
      </c>
      <c r="B41" s="7" t="s">
        <v>12</v>
      </c>
      <c r="C41" s="7" t="s">
        <v>11</v>
      </c>
      <c r="D41" s="7" t="s">
        <v>12</v>
      </c>
      <c r="E41" s="7" t="s">
        <v>19</v>
      </c>
      <c r="F41" s="7">
        <v>11</v>
      </c>
      <c r="G41" s="7">
        <v>97.85</v>
      </c>
      <c r="H41" s="7">
        <v>1105.4000000000001</v>
      </c>
      <c r="I41" s="7" t="s">
        <v>12</v>
      </c>
      <c r="J41" s="7" t="str">
        <f>_xlfn.XLOOKUP(A41,'customer data'!A:A,'customer data'!B:B)</f>
        <v>Female</v>
      </c>
      <c r="K41" s="7" t="str">
        <f>_xlfn.XLOOKUP(A41,'customer data'!A:A,'customer data'!C:C)</f>
        <v>No</v>
      </c>
      <c r="L41" s="7" t="str">
        <f ca="1">_xlfn.XLOOKUP(A41,'customer data'!A:A,'customer data'!G:G)</f>
        <v>Adult</v>
      </c>
      <c r="M41" s="7" t="str">
        <f>_xlfn.XLOOKUP(A41,'Internet data '!A:A,'Internet data '!F:F)</f>
        <v>No</v>
      </c>
      <c r="N41" s="7" t="str">
        <f>_xlfn.XLOOKUP(A41,'Internet data '!A:A,'Internet data '!I:I)</f>
        <v>Fiber optic</v>
      </c>
      <c r="O41" s="7">
        <f>_xlfn.XLOOKUP(A41,'Internet data '!A:A,'Internet data '!J:J)</f>
        <v>4</v>
      </c>
    </row>
    <row r="42" spans="1:15">
      <c r="A42" s="7" t="s">
        <v>58</v>
      </c>
      <c r="B42" s="7" t="s">
        <v>12</v>
      </c>
      <c r="C42" s="7" t="s">
        <v>15</v>
      </c>
      <c r="D42" s="7" t="s">
        <v>10</v>
      </c>
      <c r="E42" s="7" t="s">
        <v>16</v>
      </c>
      <c r="F42" s="7">
        <v>10</v>
      </c>
      <c r="G42" s="7">
        <v>49.55</v>
      </c>
      <c r="H42" s="7">
        <v>475.7</v>
      </c>
      <c r="I42" s="7" t="s">
        <v>10</v>
      </c>
      <c r="J42" s="7" t="str">
        <f>_xlfn.XLOOKUP(A42,'customer data'!A:A,'customer data'!B:B)</f>
        <v>Male</v>
      </c>
      <c r="K42" s="7" t="str">
        <f>_xlfn.XLOOKUP(A42,'customer data'!A:A,'customer data'!C:C)</f>
        <v>Yes</v>
      </c>
      <c r="L42" s="7" t="str">
        <f ca="1">_xlfn.XLOOKUP(A42,'customer data'!A:A,'customer data'!G:G)</f>
        <v>Adult</v>
      </c>
      <c r="M42" s="7" t="str">
        <f>_xlfn.XLOOKUP(A42,'Internet data '!A:A,'Internet data '!F:F)</f>
        <v>No</v>
      </c>
      <c r="N42" s="7" t="str">
        <f>_xlfn.XLOOKUP(A42,'Internet data '!A:A,'Internet data '!I:I)</f>
        <v>DSL</v>
      </c>
      <c r="O42" s="7">
        <f>_xlfn.XLOOKUP(A42,'Internet data '!A:A,'Internet data '!J:J)</f>
        <v>1</v>
      </c>
    </row>
    <row r="43" spans="1:15">
      <c r="A43" s="7" t="s">
        <v>59</v>
      </c>
      <c r="B43" s="7" t="s">
        <v>12</v>
      </c>
      <c r="C43" s="7" t="s">
        <v>29</v>
      </c>
      <c r="D43" s="7" t="s">
        <v>12</v>
      </c>
      <c r="E43" s="7" t="s">
        <v>23</v>
      </c>
      <c r="F43" s="7">
        <v>70</v>
      </c>
      <c r="G43" s="7">
        <v>69.2</v>
      </c>
      <c r="H43" s="7">
        <v>4872.3500000000004</v>
      </c>
      <c r="I43" s="7" t="s">
        <v>10</v>
      </c>
      <c r="J43" s="7" t="str">
        <f>_xlfn.XLOOKUP(A43,'customer data'!A:A,'customer data'!B:B)</f>
        <v>Female</v>
      </c>
      <c r="K43" s="7" t="str">
        <f>_xlfn.XLOOKUP(A43,'customer data'!A:A,'customer data'!C:C)</f>
        <v>Yes</v>
      </c>
      <c r="L43" s="7" t="str">
        <f ca="1">_xlfn.XLOOKUP(A43,'customer data'!A:A,'customer data'!G:G)</f>
        <v>Young</v>
      </c>
      <c r="M43" s="7" t="str">
        <f>_xlfn.XLOOKUP(A43,'Internet data '!A:A,'Internet data '!F:F)</f>
        <v>No</v>
      </c>
      <c r="N43" s="7" t="str">
        <f>_xlfn.XLOOKUP(A43,'Internet data '!A:A,'Internet data '!I:I)</f>
        <v>DSL</v>
      </c>
      <c r="O43" s="7">
        <f>_xlfn.XLOOKUP(A43,'Internet data '!A:A,'Internet data '!J:J)</f>
        <v>4</v>
      </c>
    </row>
    <row r="44" spans="1:15">
      <c r="A44" s="7" t="s">
        <v>60</v>
      </c>
      <c r="B44" s="7" t="s">
        <v>12</v>
      </c>
      <c r="C44" s="7" t="s">
        <v>15</v>
      </c>
      <c r="D44" s="7" t="s">
        <v>10</v>
      </c>
      <c r="E44" s="7" t="s">
        <v>16</v>
      </c>
      <c r="F44" s="7">
        <v>17</v>
      </c>
      <c r="G44" s="7">
        <v>20.75</v>
      </c>
      <c r="H44" s="7">
        <v>418.25</v>
      </c>
      <c r="I44" s="7" t="s">
        <v>10</v>
      </c>
      <c r="J44" s="7" t="str">
        <f>_xlfn.XLOOKUP(A44,'customer data'!A:A,'customer data'!B:B)</f>
        <v>Female</v>
      </c>
      <c r="K44" s="7" t="str">
        <f>_xlfn.XLOOKUP(A44,'customer data'!A:A,'customer data'!C:C)</f>
        <v>Yes</v>
      </c>
      <c r="L44" s="7" t="str">
        <f ca="1">_xlfn.XLOOKUP(A44,'customer data'!A:A,'customer data'!G:G)</f>
        <v>Adult</v>
      </c>
      <c r="M44" s="7" t="str">
        <f>_xlfn.XLOOKUP(A44,'Internet data '!A:A,'Internet data '!F:F)</f>
        <v>No</v>
      </c>
      <c r="N44" s="7" t="str">
        <f>_xlfn.XLOOKUP(A44,'Internet data '!A:A,'Internet data '!I:I)</f>
        <v>No</v>
      </c>
      <c r="O44" s="7">
        <f>_xlfn.XLOOKUP(A44,'Internet data '!A:A,'Internet data '!J:J)</f>
        <v>0</v>
      </c>
    </row>
    <row r="45" spans="1:15">
      <c r="A45" s="7" t="s">
        <v>61</v>
      </c>
      <c r="B45" s="7" t="s">
        <v>12</v>
      </c>
      <c r="C45" s="7" t="s">
        <v>29</v>
      </c>
      <c r="D45" s="7" t="s">
        <v>12</v>
      </c>
      <c r="E45" s="7" t="s">
        <v>23</v>
      </c>
      <c r="F45" s="7">
        <v>63</v>
      </c>
      <c r="G45" s="7">
        <v>79.849999999999994</v>
      </c>
      <c r="H45" s="7">
        <v>4861.45</v>
      </c>
      <c r="I45" s="7" t="s">
        <v>10</v>
      </c>
      <c r="J45" s="7" t="str">
        <f>_xlfn.XLOOKUP(A45,'customer data'!A:A,'customer data'!B:B)</f>
        <v>Female</v>
      </c>
      <c r="K45" s="7" t="str">
        <f>_xlfn.XLOOKUP(A45,'customer data'!A:A,'customer data'!C:C)</f>
        <v>No</v>
      </c>
      <c r="L45" s="7" t="str">
        <f ca="1">_xlfn.XLOOKUP(A45,'customer data'!A:A,'customer data'!G:G)</f>
        <v>Adult</v>
      </c>
      <c r="M45" s="7" t="str">
        <f>_xlfn.XLOOKUP(A45,'Internet data '!A:A,'Internet data '!F:F)</f>
        <v>Yes</v>
      </c>
      <c r="N45" s="7" t="str">
        <f>_xlfn.XLOOKUP(A45,'Internet data '!A:A,'Internet data '!I:I)</f>
        <v>DSL</v>
      </c>
      <c r="O45" s="7">
        <f>_xlfn.XLOOKUP(A45,'Internet data '!A:A,'Internet data '!J:J)</f>
        <v>6</v>
      </c>
    </row>
    <row r="46" spans="1:15">
      <c r="A46" s="7" t="s">
        <v>62</v>
      </c>
      <c r="B46" s="7" t="s">
        <v>12</v>
      </c>
      <c r="C46" s="7" t="s">
        <v>11</v>
      </c>
      <c r="D46" s="7" t="s">
        <v>12</v>
      </c>
      <c r="E46" s="7" t="s">
        <v>13</v>
      </c>
      <c r="F46" s="7">
        <v>13</v>
      </c>
      <c r="G46" s="7">
        <v>76.2</v>
      </c>
      <c r="H46" s="7">
        <v>981.45</v>
      </c>
      <c r="I46" s="7" t="s">
        <v>10</v>
      </c>
      <c r="J46" s="7" t="str">
        <f>_xlfn.XLOOKUP(A46,'customer data'!A:A,'customer data'!B:B)</f>
        <v>Female</v>
      </c>
      <c r="K46" s="7" t="str">
        <f>_xlfn.XLOOKUP(A46,'customer data'!A:A,'customer data'!C:C)</f>
        <v>Yes</v>
      </c>
      <c r="L46" s="7" t="str">
        <f ca="1">_xlfn.XLOOKUP(A46,'customer data'!A:A,'customer data'!G:G)</f>
        <v>Young</v>
      </c>
      <c r="M46" s="7" t="str">
        <f>_xlfn.XLOOKUP(A46,'Internet data '!A:A,'Internet data '!F:F)</f>
        <v>Yes</v>
      </c>
      <c r="N46" s="7" t="str">
        <f>_xlfn.XLOOKUP(A46,'Internet data '!A:A,'Internet data '!I:I)</f>
        <v>DSL</v>
      </c>
      <c r="O46" s="7">
        <f>_xlfn.XLOOKUP(A46,'Internet data '!A:A,'Internet data '!J:J)</f>
        <v>5</v>
      </c>
    </row>
    <row r="47" spans="1:15">
      <c r="A47" s="7" t="s">
        <v>63</v>
      </c>
      <c r="B47" s="7" t="s">
        <v>12</v>
      </c>
      <c r="C47" s="7" t="s">
        <v>11</v>
      </c>
      <c r="D47" s="7" t="s">
        <v>12</v>
      </c>
      <c r="E47" s="7" t="s">
        <v>13</v>
      </c>
      <c r="F47" s="7">
        <v>49</v>
      </c>
      <c r="G47" s="7">
        <v>84.5</v>
      </c>
      <c r="H47" s="7">
        <v>3906.7</v>
      </c>
      <c r="I47" s="7" t="s">
        <v>10</v>
      </c>
      <c r="J47" s="7" t="str">
        <f>_xlfn.XLOOKUP(A47,'customer data'!A:A,'customer data'!B:B)</f>
        <v>Female</v>
      </c>
      <c r="K47" s="7" t="str">
        <f>_xlfn.XLOOKUP(A47,'customer data'!A:A,'customer data'!C:C)</f>
        <v>No</v>
      </c>
      <c r="L47" s="7" t="str">
        <f ca="1">_xlfn.XLOOKUP(A47,'customer data'!A:A,'customer data'!G:G)</f>
        <v>Adult</v>
      </c>
      <c r="M47" s="7" t="str">
        <f>_xlfn.XLOOKUP(A47,'Internet data '!A:A,'Internet data '!F:F)</f>
        <v>No</v>
      </c>
      <c r="N47" s="7" t="str">
        <f>_xlfn.XLOOKUP(A47,'Internet data '!A:A,'Internet data '!I:I)</f>
        <v>Fiber optic</v>
      </c>
      <c r="O47" s="7">
        <f>_xlfn.XLOOKUP(A47,'Internet data '!A:A,'Internet data '!J:J)</f>
        <v>2</v>
      </c>
    </row>
    <row r="48" spans="1:15">
      <c r="A48" s="7" t="s">
        <v>64</v>
      </c>
      <c r="B48" s="7" t="s">
        <v>12</v>
      </c>
      <c r="C48" s="7" t="s">
        <v>11</v>
      </c>
      <c r="D48" s="7" t="s">
        <v>10</v>
      </c>
      <c r="E48" s="7" t="s">
        <v>16</v>
      </c>
      <c r="F48" s="7">
        <v>2</v>
      </c>
      <c r="G48" s="7">
        <v>49.25</v>
      </c>
      <c r="H48" s="7">
        <v>97</v>
      </c>
      <c r="I48" s="7" t="s">
        <v>10</v>
      </c>
      <c r="J48" s="7" t="str">
        <f>_xlfn.XLOOKUP(A48,'customer data'!A:A,'customer data'!B:B)</f>
        <v>Male</v>
      </c>
      <c r="K48" s="7" t="str">
        <f>_xlfn.XLOOKUP(A48,'customer data'!A:A,'customer data'!C:C)</f>
        <v>No</v>
      </c>
      <c r="L48" s="7" t="str">
        <f ca="1">_xlfn.XLOOKUP(A48,'customer data'!A:A,'customer data'!G:G)</f>
        <v>Adult</v>
      </c>
      <c r="M48" s="7" t="str">
        <f>_xlfn.XLOOKUP(A48,'Internet data '!A:A,'Internet data '!F:F)</f>
        <v>No</v>
      </c>
      <c r="N48" s="7" t="str">
        <f>_xlfn.XLOOKUP(A48,'Internet data '!A:A,'Internet data '!I:I)</f>
        <v>DSL</v>
      </c>
      <c r="O48" s="7">
        <f>_xlfn.XLOOKUP(A48,'Internet data '!A:A,'Internet data '!J:J)</f>
        <v>1</v>
      </c>
    </row>
    <row r="49" spans="1:15">
      <c r="A49" s="7" t="s">
        <v>65</v>
      </c>
      <c r="B49" s="7" t="s">
        <v>12</v>
      </c>
      <c r="C49" s="7" t="s">
        <v>11</v>
      </c>
      <c r="D49" s="7" t="s">
        <v>12</v>
      </c>
      <c r="E49" s="7" t="s">
        <v>13</v>
      </c>
      <c r="F49" s="7">
        <v>2</v>
      </c>
      <c r="G49" s="7">
        <v>80.650000000000006</v>
      </c>
      <c r="H49" s="7">
        <v>144.15</v>
      </c>
      <c r="I49" s="7" t="s">
        <v>12</v>
      </c>
      <c r="J49" s="7" t="str">
        <f>_xlfn.XLOOKUP(A49,'customer data'!A:A,'customer data'!B:B)</f>
        <v>Female</v>
      </c>
      <c r="K49" s="7" t="str">
        <f>_xlfn.XLOOKUP(A49,'customer data'!A:A,'customer data'!C:C)</f>
        <v>No</v>
      </c>
      <c r="L49" s="7" t="str">
        <f ca="1">_xlfn.XLOOKUP(A49,'customer data'!A:A,'customer data'!G:G)</f>
        <v>Adult</v>
      </c>
      <c r="M49" s="7" t="str">
        <f>_xlfn.XLOOKUP(A49,'Internet data '!A:A,'Internet data '!F:F)</f>
        <v>No</v>
      </c>
      <c r="N49" s="7" t="str">
        <f>_xlfn.XLOOKUP(A49,'Internet data '!A:A,'Internet data '!I:I)</f>
        <v>Fiber optic</v>
      </c>
      <c r="O49" s="7">
        <f>_xlfn.XLOOKUP(A49,'Internet data '!A:A,'Internet data '!J:J)</f>
        <v>1</v>
      </c>
    </row>
    <row r="50" spans="1:15">
      <c r="A50" s="7" t="s">
        <v>66</v>
      </c>
      <c r="B50" s="7" t="s">
        <v>12</v>
      </c>
      <c r="C50" s="7" t="s">
        <v>29</v>
      </c>
      <c r="D50" s="7" t="s">
        <v>12</v>
      </c>
      <c r="E50" s="7" t="s">
        <v>23</v>
      </c>
      <c r="F50" s="7">
        <v>52</v>
      </c>
      <c r="G50" s="7">
        <v>79.75</v>
      </c>
      <c r="H50" s="7">
        <v>4217.8</v>
      </c>
      <c r="I50" s="7" t="s">
        <v>10</v>
      </c>
      <c r="J50" s="7" t="str">
        <f>_xlfn.XLOOKUP(A50,'customer data'!A:A,'customer data'!B:B)</f>
        <v>Male</v>
      </c>
      <c r="K50" s="7" t="str">
        <f>_xlfn.XLOOKUP(A50,'customer data'!A:A,'customer data'!C:C)</f>
        <v>No</v>
      </c>
      <c r="L50" s="7" t="str">
        <f ca="1">_xlfn.XLOOKUP(A50,'customer data'!A:A,'customer data'!G:G)</f>
        <v>Adult</v>
      </c>
      <c r="M50" s="7" t="str">
        <f>_xlfn.XLOOKUP(A50,'Internet data '!A:A,'Internet data '!F:F)</f>
        <v>Yes</v>
      </c>
      <c r="N50" s="7" t="str">
        <f>_xlfn.XLOOKUP(A50,'Internet data '!A:A,'Internet data '!I:I)</f>
        <v>DSL</v>
      </c>
      <c r="O50" s="7">
        <f>_xlfn.XLOOKUP(A50,'Internet data '!A:A,'Internet data '!J:J)</f>
        <v>5</v>
      </c>
    </row>
    <row r="51" spans="1:15">
      <c r="A51" s="7" t="s">
        <v>67</v>
      </c>
      <c r="B51" s="7" t="s">
        <v>12</v>
      </c>
      <c r="C51" s="7" t="s">
        <v>29</v>
      </c>
      <c r="D51" s="7" t="s">
        <v>12</v>
      </c>
      <c r="E51" s="7" t="s">
        <v>23</v>
      </c>
      <c r="F51" s="7">
        <v>69</v>
      </c>
      <c r="G51" s="7">
        <v>64.150000000000006</v>
      </c>
      <c r="H51" s="7">
        <v>4254.1000000000004</v>
      </c>
      <c r="I51" s="7" t="s">
        <v>10</v>
      </c>
      <c r="J51" s="7" t="str">
        <f>_xlfn.XLOOKUP(A51,'customer data'!A:A,'customer data'!B:B)</f>
        <v>Female</v>
      </c>
      <c r="K51" s="7" t="str">
        <f>_xlfn.XLOOKUP(A51,'customer data'!A:A,'customer data'!C:C)</f>
        <v>Yes</v>
      </c>
      <c r="L51" s="7" t="str">
        <f ca="1">_xlfn.XLOOKUP(A51,'customer data'!A:A,'customer data'!G:G)</f>
        <v>Young</v>
      </c>
      <c r="M51" s="7" t="str">
        <f>_xlfn.XLOOKUP(A51,'Internet data '!A:A,'Internet data '!F:F)</f>
        <v>Yes</v>
      </c>
      <c r="N51" s="7" t="str">
        <f>_xlfn.XLOOKUP(A51,'Internet data '!A:A,'Internet data '!I:I)</f>
        <v>DSL</v>
      </c>
      <c r="O51" s="7">
        <f>_xlfn.XLOOKUP(A51,'Internet data '!A:A,'Internet data '!J:J)</f>
        <v>4</v>
      </c>
    </row>
    <row r="52" spans="1:15">
      <c r="A52" s="7" t="s">
        <v>68</v>
      </c>
      <c r="B52" s="7" t="s">
        <v>12</v>
      </c>
      <c r="C52" s="7" t="s">
        <v>11</v>
      </c>
      <c r="D52" s="7" t="s">
        <v>12</v>
      </c>
      <c r="E52" s="7" t="s">
        <v>13</v>
      </c>
      <c r="F52" s="7">
        <v>43</v>
      </c>
      <c r="G52" s="7">
        <v>90.25</v>
      </c>
      <c r="H52" s="7">
        <v>3838.75</v>
      </c>
      <c r="I52" s="7" t="s">
        <v>10</v>
      </c>
      <c r="J52" s="7" t="str">
        <f>_xlfn.XLOOKUP(A52,'customer data'!A:A,'customer data'!B:B)</f>
        <v>Female</v>
      </c>
      <c r="K52" s="7" t="str">
        <f>_xlfn.XLOOKUP(A52,'customer data'!A:A,'customer data'!C:C)</f>
        <v>No</v>
      </c>
      <c r="L52" s="7" t="str">
        <f ca="1">_xlfn.XLOOKUP(A52,'customer data'!A:A,'customer data'!G:G)</f>
        <v>Adult</v>
      </c>
      <c r="M52" s="7" t="str">
        <f>_xlfn.XLOOKUP(A52,'Internet data '!A:A,'Internet data '!F:F)</f>
        <v>No</v>
      </c>
      <c r="N52" s="7" t="str">
        <f>_xlfn.XLOOKUP(A52,'Internet data '!A:A,'Internet data '!I:I)</f>
        <v>Fiber optic</v>
      </c>
      <c r="O52" s="7">
        <f>_xlfn.XLOOKUP(A52,'Internet data '!A:A,'Internet data '!J:J)</f>
        <v>3</v>
      </c>
    </row>
    <row r="53" spans="1:15">
      <c r="A53" s="7" t="s">
        <v>69</v>
      </c>
      <c r="B53" s="7" t="s">
        <v>12</v>
      </c>
      <c r="C53" s="7" t="s">
        <v>11</v>
      </c>
      <c r="D53" s="7" t="s">
        <v>12</v>
      </c>
      <c r="E53" s="7" t="s">
        <v>23</v>
      </c>
      <c r="F53" s="7">
        <v>15</v>
      </c>
      <c r="G53" s="7">
        <v>99.1</v>
      </c>
      <c r="H53" s="7">
        <v>1426.4</v>
      </c>
      <c r="I53" s="7" t="s">
        <v>12</v>
      </c>
      <c r="J53" s="7" t="str">
        <f>_xlfn.XLOOKUP(A53,'customer data'!A:A,'customer data'!B:B)</f>
        <v>Female</v>
      </c>
      <c r="K53" s="7" t="str">
        <f>_xlfn.XLOOKUP(A53,'customer data'!A:A,'customer data'!C:C)</f>
        <v>No</v>
      </c>
      <c r="L53" s="7" t="str">
        <f ca="1">_xlfn.XLOOKUP(A53,'customer data'!A:A,'customer data'!G:G)</f>
        <v>Adult</v>
      </c>
      <c r="M53" s="7" t="str">
        <f>_xlfn.XLOOKUP(A53,'Internet data '!A:A,'Internet data '!F:F)</f>
        <v>No</v>
      </c>
      <c r="N53" s="7" t="str">
        <f>_xlfn.XLOOKUP(A53,'Internet data '!A:A,'Internet data '!I:I)</f>
        <v>Fiber optic</v>
      </c>
      <c r="O53" s="7">
        <f>_xlfn.XLOOKUP(A53,'Internet data '!A:A,'Internet data '!J:J)</f>
        <v>4</v>
      </c>
    </row>
    <row r="54" spans="1:15">
      <c r="A54" s="7" t="s">
        <v>70</v>
      </c>
      <c r="B54" s="7" t="s">
        <v>12</v>
      </c>
      <c r="C54" s="7" t="s">
        <v>11</v>
      </c>
      <c r="D54" s="7" t="s">
        <v>12</v>
      </c>
      <c r="E54" s="7" t="s">
        <v>23</v>
      </c>
      <c r="F54" s="7">
        <v>25</v>
      </c>
      <c r="G54" s="7">
        <v>69.5</v>
      </c>
      <c r="H54" s="7">
        <v>1752.65</v>
      </c>
      <c r="I54" s="7" t="s">
        <v>10</v>
      </c>
      <c r="J54" s="7" t="str">
        <f>_xlfn.XLOOKUP(A54,'customer data'!A:A,'customer data'!B:B)</f>
        <v>Female</v>
      </c>
      <c r="K54" s="7" t="str">
        <f>_xlfn.XLOOKUP(A54,'customer data'!A:A,'customer data'!C:C)</f>
        <v>Yes</v>
      </c>
      <c r="L54" s="7" t="str">
        <f ca="1">_xlfn.XLOOKUP(A54,'customer data'!A:A,'customer data'!G:G)</f>
        <v>Young</v>
      </c>
      <c r="M54" s="7" t="str">
        <f>_xlfn.XLOOKUP(A54,'Internet data '!A:A,'Internet data '!F:F)</f>
        <v>Yes</v>
      </c>
      <c r="N54" s="7" t="str">
        <f>_xlfn.XLOOKUP(A54,'Internet data '!A:A,'Internet data '!I:I)</f>
        <v>DSL</v>
      </c>
      <c r="O54" s="7">
        <f>_xlfn.XLOOKUP(A54,'Internet data '!A:A,'Internet data '!J:J)</f>
        <v>4</v>
      </c>
    </row>
    <row r="55" spans="1:15">
      <c r="A55" s="7" t="s">
        <v>71</v>
      </c>
      <c r="B55" s="7" t="s">
        <v>12</v>
      </c>
      <c r="C55" s="7" t="s">
        <v>11</v>
      </c>
      <c r="D55" s="7" t="s">
        <v>12</v>
      </c>
      <c r="E55" s="7" t="s">
        <v>23</v>
      </c>
      <c r="F55" s="7">
        <v>8</v>
      </c>
      <c r="G55" s="7">
        <v>80.650000000000006</v>
      </c>
      <c r="H55" s="7">
        <v>633.29999999999995</v>
      </c>
      <c r="I55" s="7" t="s">
        <v>12</v>
      </c>
      <c r="J55" s="7" t="str">
        <f>_xlfn.XLOOKUP(A55,'customer data'!A:A,'customer data'!B:B)</f>
        <v>Female</v>
      </c>
      <c r="K55" s="7" t="str">
        <f>_xlfn.XLOOKUP(A55,'customer data'!A:A,'customer data'!C:C)</f>
        <v>Yes</v>
      </c>
      <c r="L55" s="7" t="str">
        <f ca="1">_xlfn.XLOOKUP(A55,'customer data'!A:A,'customer data'!G:G)</f>
        <v>Adult</v>
      </c>
      <c r="M55" s="7" t="str">
        <f>_xlfn.XLOOKUP(A55,'Internet data '!A:A,'Internet data '!F:F)</f>
        <v>No</v>
      </c>
      <c r="N55" s="7" t="str">
        <f>_xlfn.XLOOKUP(A55,'Internet data '!A:A,'Internet data '!I:I)</f>
        <v>Fiber optic</v>
      </c>
      <c r="O55" s="7">
        <f>_xlfn.XLOOKUP(A55,'Internet data '!A:A,'Internet data '!J:J)</f>
        <v>2</v>
      </c>
    </row>
    <row r="56" spans="1:15">
      <c r="A56" s="7" t="s">
        <v>72</v>
      </c>
      <c r="B56" s="7" t="s">
        <v>12</v>
      </c>
      <c r="C56" s="7" t="s">
        <v>15</v>
      </c>
      <c r="D56" s="7" t="s">
        <v>12</v>
      </c>
      <c r="E56" s="7" t="s">
        <v>23</v>
      </c>
      <c r="F56" s="7">
        <v>60</v>
      </c>
      <c r="G56" s="7">
        <v>74.849999999999994</v>
      </c>
      <c r="H56" s="7">
        <v>4456.3500000000004</v>
      </c>
      <c r="I56" s="7" t="s">
        <v>10</v>
      </c>
      <c r="J56" s="7" t="str">
        <f>_xlfn.XLOOKUP(A56,'customer data'!A:A,'customer data'!B:B)</f>
        <v>Female</v>
      </c>
      <c r="K56" s="7" t="str">
        <f>_xlfn.XLOOKUP(A56,'customer data'!A:A,'customer data'!C:C)</f>
        <v>Yes</v>
      </c>
      <c r="L56" s="7" t="str">
        <f ca="1">_xlfn.XLOOKUP(A56,'customer data'!A:A,'customer data'!G:G)</f>
        <v>Adult</v>
      </c>
      <c r="M56" s="7" t="str">
        <f>_xlfn.XLOOKUP(A56,'Internet data '!A:A,'Internet data '!F:F)</f>
        <v>Yes</v>
      </c>
      <c r="N56" s="7" t="str">
        <f>_xlfn.XLOOKUP(A56,'Internet data '!A:A,'Internet data '!I:I)</f>
        <v>DSL</v>
      </c>
      <c r="O56" s="7">
        <f>_xlfn.XLOOKUP(A56,'Internet data '!A:A,'Internet data '!J:J)</f>
        <v>5</v>
      </c>
    </row>
    <row r="57" spans="1:15">
      <c r="A57" s="7" t="s">
        <v>73</v>
      </c>
      <c r="B57" s="7" t="s">
        <v>12</v>
      </c>
      <c r="C57" s="7" t="s">
        <v>11</v>
      </c>
      <c r="D57" s="7" t="s">
        <v>12</v>
      </c>
      <c r="E57" s="7" t="s">
        <v>13</v>
      </c>
      <c r="F57" s="7">
        <v>18</v>
      </c>
      <c r="G57" s="7">
        <v>95.45</v>
      </c>
      <c r="H57" s="7">
        <v>1752.55</v>
      </c>
      <c r="I57" s="7" t="s">
        <v>12</v>
      </c>
      <c r="J57" s="7" t="str">
        <f>_xlfn.XLOOKUP(A57,'customer data'!A:A,'customer data'!B:B)</f>
        <v>Male</v>
      </c>
      <c r="K57" s="7" t="str">
        <f>_xlfn.XLOOKUP(A57,'customer data'!A:A,'customer data'!C:C)</f>
        <v>No</v>
      </c>
      <c r="L57" s="7" t="str">
        <f ca="1">_xlfn.XLOOKUP(A57,'customer data'!A:A,'customer data'!G:G)</f>
        <v>Adult</v>
      </c>
      <c r="M57" s="7" t="str">
        <f>_xlfn.XLOOKUP(A57,'Internet data '!A:A,'Internet data '!F:F)</f>
        <v>No</v>
      </c>
      <c r="N57" s="7" t="str">
        <f>_xlfn.XLOOKUP(A57,'Internet data '!A:A,'Internet data '!I:I)</f>
        <v>Fiber optic</v>
      </c>
      <c r="O57" s="7">
        <f>_xlfn.XLOOKUP(A57,'Internet data '!A:A,'Internet data '!J:J)</f>
        <v>3</v>
      </c>
    </row>
    <row r="58" spans="1:15">
      <c r="A58" s="7" t="s">
        <v>74</v>
      </c>
      <c r="B58" s="7" t="s">
        <v>12</v>
      </c>
      <c r="C58" s="7" t="s">
        <v>15</v>
      </c>
      <c r="D58" s="7" t="s">
        <v>12</v>
      </c>
      <c r="E58" s="7" t="s">
        <v>23</v>
      </c>
      <c r="F58" s="7">
        <v>63</v>
      </c>
      <c r="G58" s="7">
        <v>99.65</v>
      </c>
      <c r="H58" s="7">
        <v>6311.2</v>
      </c>
      <c r="I58" s="7" t="s">
        <v>10</v>
      </c>
      <c r="J58" s="7" t="str">
        <f>_xlfn.XLOOKUP(A58,'customer data'!A:A,'customer data'!B:B)</f>
        <v>Female</v>
      </c>
      <c r="K58" s="7" t="str">
        <f>_xlfn.XLOOKUP(A58,'customer data'!A:A,'customer data'!C:C)</f>
        <v>Yes</v>
      </c>
      <c r="L58" s="7" t="str">
        <f ca="1">_xlfn.XLOOKUP(A58,'customer data'!A:A,'customer data'!G:G)</f>
        <v>Young</v>
      </c>
      <c r="M58" s="7" t="str">
        <f>_xlfn.XLOOKUP(A58,'Internet data '!A:A,'Internet data '!F:F)</f>
        <v>No</v>
      </c>
      <c r="N58" s="7" t="str">
        <f>_xlfn.XLOOKUP(A58,'Internet data '!A:A,'Internet data '!I:I)</f>
        <v>Fiber optic</v>
      </c>
      <c r="O58" s="7">
        <f>_xlfn.XLOOKUP(A58,'Internet data '!A:A,'Internet data '!J:J)</f>
        <v>4</v>
      </c>
    </row>
    <row r="59" spans="1:15">
      <c r="A59" s="7" t="s">
        <v>75</v>
      </c>
      <c r="B59" s="7" t="s">
        <v>12</v>
      </c>
      <c r="C59" s="7" t="s">
        <v>15</v>
      </c>
      <c r="D59" s="7" t="s">
        <v>12</v>
      </c>
      <c r="E59" s="7" t="s">
        <v>13</v>
      </c>
      <c r="F59" s="7">
        <v>66</v>
      </c>
      <c r="G59" s="7">
        <v>108.45</v>
      </c>
      <c r="H59" s="7">
        <v>7076.35</v>
      </c>
      <c r="I59" s="7" t="s">
        <v>10</v>
      </c>
      <c r="J59" s="7" t="str">
        <f>_xlfn.XLOOKUP(A59,'customer data'!A:A,'customer data'!B:B)</f>
        <v>Male</v>
      </c>
      <c r="K59" s="7" t="str">
        <f>_xlfn.XLOOKUP(A59,'customer data'!A:A,'customer data'!C:C)</f>
        <v>Yes</v>
      </c>
      <c r="L59" s="7" t="str">
        <f ca="1">_xlfn.XLOOKUP(A59,'customer data'!A:A,'customer data'!G:G)</f>
        <v>Adult</v>
      </c>
      <c r="M59" s="7" t="str">
        <f>_xlfn.XLOOKUP(A59,'Internet data '!A:A,'Internet data '!F:F)</f>
        <v>Yes</v>
      </c>
      <c r="N59" s="7" t="str">
        <f>_xlfn.XLOOKUP(A59,'Internet data '!A:A,'Internet data '!I:I)</f>
        <v>Fiber optic</v>
      </c>
      <c r="O59" s="7">
        <f>_xlfn.XLOOKUP(A59,'Internet data '!A:A,'Internet data '!J:J)</f>
        <v>6</v>
      </c>
    </row>
    <row r="60" spans="1:15">
      <c r="A60" s="7" t="s">
        <v>76</v>
      </c>
      <c r="B60" s="7" t="s">
        <v>12</v>
      </c>
      <c r="C60" s="7" t="s">
        <v>29</v>
      </c>
      <c r="D60" s="7" t="s">
        <v>10</v>
      </c>
      <c r="E60" s="7" t="s">
        <v>23</v>
      </c>
      <c r="F60" s="7">
        <v>34</v>
      </c>
      <c r="G60" s="7">
        <v>24.95</v>
      </c>
      <c r="H60" s="7">
        <v>894.3</v>
      </c>
      <c r="I60" s="7" t="s">
        <v>10</v>
      </c>
      <c r="J60" s="7" t="str">
        <f>_xlfn.XLOOKUP(A60,'customer data'!A:A,'customer data'!B:B)</f>
        <v>Female</v>
      </c>
      <c r="K60" s="7" t="str">
        <f>_xlfn.XLOOKUP(A60,'customer data'!A:A,'customer data'!C:C)</f>
        <v>Yes</v>
      </c>
      <c r="L60" s="7" t="str">
        <f ca="1">_xlfn.XLOOKUP(A60,'customer data'!A:A,'customer data'!G:G)</f>
        <v>Adult</v>
      </c>
      <c r="M60" s="7" t="str">
        <f>_xlfn.XLOOKUP(A60,'Internet data '!A:A,'Internet data '!F:F)</f>
        <v>No</v>
      </c>
      <c r="N60" s="7" t="str">
        <f>_xlfn.XLOOKUP(A60,'Internet data '!A:A,'Internet data '!I:I)</f>
        <v>No</v>
      </c>
      <c r="O60" s="7">
        <f>_xlfn.XLOOKUP(A60,'Internet data '!A:A,'Internet data '!J:J)</f>
        <v>1</v>
      </c>
    </row>
    <row r="61" spans="1:15">
      <c r="A61" s="7" t="s">
        <v>77</v>
      </c>
      <c r="B61" s="7" t="s">
        <v>12</v>
      </c>
      <c r="C61" s="7" t="s">
        <v>29</v>
      </c>
      <c r="D61" s="7" t="s">
        <v>12</v>
      </c>
      <c r="E61" s="7" t="s">
        <v>23</v>
      </c>
      <c r="F61" s="7">
        <v>72</v>
      </c>
      <c r="G61" s="7">
        <v>107.5</v>
      </c>
      <c r="H61" s="7">
        <v>7853.7</v>
      </c>
      <c r="I61" s="7" t="s">
        <v>10</v>
      </c>
      <c r="J61" s="7" t="str">
        <f>_xlfn.XLOOKUP(A61,'customer data'!A:A,'customer data'!B:B)</f>
        <v>Female</v>
      </c>
      <c r="K61" s="7" t="str">
        <f>_xlfn.XLOOKUP(A61,'customer data'!A:A,'customer data'!C:C)</f>
        <v>No</v>
      </c>
      <c r="L61" s="7" t="str">
        <f ca="1">_xlfn.XLOOKUP(A61,'customer data'!A:A,'customer data'!G:G)</f>
        <v>Adult</v>
      </c>
      <c r="M61" s="7" t="str">
        <f>_xlfn.XLOOKUP(A61,'Internet data '!A:A,'Internet data '!F:F)</f>
        <v>Yes</v>
      </c>
      <c r="N61" s="7" t="str">
        <f>_xlfn.XLOOKUP(A61,'Internet data '!A:A,'Internet data '!I:I)</f>
        <v>Fiber optic</v>
      </c>
      <c r="O61" s="7">
        <f>_xlfn.XLOOKUP(A61,'Internet data '!A:A,'Internet data '!J:J)</f>
        <v>5</v>
      </c>
    </row>
    <row r="62" spans="1:15">
      <c r="A62" s="7" t="s">
        <v>78</v>
      </c>
      <c r="B62" s="7" t="s">
        <v>12</v>
      </c>
      <c r="C62" s="7" t="s">
        <v>11</v>
      </c>
      <c r="D62" s="7" t="s">
        <v>12</v>
      </c>
      <c r="E62" s="7" t="s">
        <v>13</v>
      </c>
      <c r="F62" s="7">
        <v>47</v>
      </c>
      <c r="G62" s="7">
        <v>100.5</v>
      </c>
      <c r="H62" s="7">
        <v>4707.1000000000004</v>
      </c>
      <c r="I62" s="7" t="s">
        <v>10</v>
      </c>
      <c r="J62" s="7" t="str">
        <f>_xlfn.XLOOKUP(A62,'customer data'!A:A,'customer data'!B:B)</f>
        <v>Female</v>
      </c>
      <c r="K62" s="7" t="str">
        <f>_xlfn.XLOOKUP(A62,'customer data'!A:A,'customer data'!C:C)</f>
        <v>Yes</v>
      </c>
      <c r="L62" s="7" t="str">
        <f ca="1">_xlfn.XLOOKUP(A62,'customer data'!A:A,'customer data'!G:G)</f>
        <v>Adult</v>
      </c>
      <c r="M62" s="7" t="str">
        <f>_xlfn.XLOOKUP(A62,'Internet data '!A:A,'Internet data '!F:F)</f>
        <v>No</v>
      </c>
      <c r="N62" s="7" t="str">
        <f>_xlfn.XLOOKUP(A62,'Internet data '!A:A,'Internet data '!I:I)</f>
        <v>Fiber optic</v>
      </c>
      <c r="O62" s="7">
        <f>_xlfn.XLOOKUP(A62,'Internet data '!A:A,'Internet data '!J:J)</f>
        <v>4</v>
      </c>
    </row>
    <row r="63" spans="1:15">
      <c r="A63" s="7" t="s">
        <v>79</v>
      </c>
      <c r="B63" s="7" t="s">
        <v>12</v>
      </c>
      <c r="C63" s="7" t="s">
        <v>11</v>
      </c>
      <c r="D63" s="7" t="s">
        <v>12</v>
      </c>
      <c r="E63" s="7" t="s">
        <v>19</v>
      </c>
      <c r="F63" s="7">
        <v>60</v>
      </c>
      <c r="G63" s="7">
        <v>89.9</v>
      </c>
      <c r="H63" s="7">
        <v>5450.7</v>
      </c>
      <c r="I63" s="7" t="s">
        <v>10</v>
      </c>
      <c r="J63" s="7" t="str">
        <f>_xlfn.XLOOKUP(A63,'customer data'!A:A,'customer data'!B:B)</f>
        <v>Male</v>
      </c>
      <c r="K63" s="7" t="str">
        <f>_xlfn.XLOOKUP(A63,'customer data'!A:A,'customer data'!C:C)</f>
        <v>No</v>
      </c>
      <c r="L63" s="7" t="str">
        <f ca="1">_xlfn.XLOOKUP(A63,'customer data'!A:A,'customer data'!G:G)</f>
        <v>Adult</v>
      </c>
      <c r="M63" s="7" t="str">
        <f>_xlfn.XLOOKUP(A63,'Internet data '!A:A,'Internet data '!F:F)</f>
        <v>No</v>
      </c>
      <c r="N63" s="7" t="str">
        <f>_xlfn.XLOOKUP(A63,'Internet data '!A:A,'Internet data '!I:I)</f>
        <v>Fiber optic</v>
      </c>
      <c r="O63" s="7">
        <f>_xlfn.XLOOKUP(A63,'Internet data '!A:A,'Internet data '!J:J)</f>
        <v>3</v>
      </c>
    </row>
    <row r="64" spans="1:15">
      <c r="A64" s="7" t="s">
        <v>80</v>
      </c>
      <c r="B64" s="7" t="s">
        <v>10</v>
      </c>
      <c r="C64" s="7" t="s">
        <v>29</v>
      </c>
      <c r="D64" s="7" t="s">
        <v>10</v>
      </c>
      <c r="E64" s="7" t="s">
        <v>19</v>
      </c>
      <c r="F64" s="7">
        <v>72</v>
      </c>
      <c r="G64" s="7">
        <v>42.1</v>
      </c>
      <c r="H64" s="7">
        <v>2962</v>
      </c>
      <c r="I64" s="7" t="s">
        <v>10</v>
      </c>
      <c r="J64" s="7" t="str">
        <f>_xlfn.XLOOKUP(A64,'customer data'!A:A,'customer data'!B:B)</f>
        <v>Male</v>
      </c>
      <c r="K64" s="7" t="str">
        <f>_xlfn.XLOOKUP(A64,'customer data'!A:A,'customer data'!C:C)</f>
        <v>Yes</v>
      </c>
      <c r="L64" s="7" t="str">
        <f ca="1">_xlfn.XLOOKUP(A64,'customer data'!A:A,'customer data'!G:G)</f>
        <v>Adult</v>
      </c>
      <c r="M64" s="7" t="str">
        <f>_xlfn.XLOOKUP(A64,'Internet data '!A:A,'Internet data '!F:F)</f>
        <v>No</v>
      </c>
      <c r="N64" s="7" t="str">
        <f>_xlfn.XLOOKUP(A64,'Internet data '!A:A,'Internet data '!I:I)</f>
        <v>DSL</v>
      </c>
      <c r="O64" s="7">
        <f>_xlfn.XLOOKUP(A64,'Internet data '!A:A,'Internet data '!J:J)</f>
        <v>3</v>
      </c>
    </row>
    <row r="65" spans="1:15">
      <c r="A65" s="7" t="s">
        <v>81</v>
      </c>
      <c r="B65" s="7" t="s">
        <v>12</v>
      </c>
      <c r="C65" s="7" t="s">
        <v>15</v>
      </c>
      <c r="D65" s="7" t="s">
        <v>12</v>
      </c>
      <c r="E65" s="7" t="s">
        <v>23</v>
      </c>
      <c r="F65" s="7">
        <v>18</v>
      </c>
      <c r="G65" s="7">
        <v>54.4</v>
      </c>
      <c r="H65" s="7">
        <v>957.1</v>
      </c>
      <c r="I65" s="7" t="s">
        <v>10</v>
      </c>
      <c r="J65" s="7" t="str">
        <f>_xlfn.XLOOKUP(A65,'customer data'!A:A,'customer data'!B:B)</f>
        <v>Female</v>
      </c>
      <c r="K65" s="7" t="str">
        <f>_xlfn.XLOOKUP(A65,'customer data'!A:A,'customer data'!C:C)</f>
        <v>Yes</v>
      </c>
      <c r="L65" s="7" t="str">
        <f ca="1">_xlfn.XLOOKUP(A65,'customer data'!A:A,'customer data'!G:G)</f>
        <v>Adult</v>
      </c>
      <c r="M65" s="7" t="str">
        <f>_xlfn.XLOOKUP(A65,'Internet data '!A:A,'Internet data '!F:F)</f>
        <v>Yes</v>
      </c>
      <c r="N65" s="7" t="str">
        <f>_xlfn.XLOOKUP(A65,'Internet data '!A:A,'Internet data '!I:I)</f>
        <v>DSL</v>
      </c>
      <c r="O65" s="7">
        <f>_xlfn.XLOOKUP(A65,'Internet data '!A:A,'Internet data '!J:J)</f>
        <v>2</v>
      </c>
    </row>
    <row r="66" spans="1:15">
      <c r="A66" s="7" t="s">
        <v>82</v>
      </c>
      <c r="B66" s="7" t="s">
        <v>12</v>
      </c>
      <c r="C66" s="7" t="s">
        <v>11</v>
      </c>
      <c r="D66" s="7" t="s">
        <v>10</v>
      </c>
      <c r="E66" s="7" t="s">
        <v>13</v>
      </c>
      <c r="F66" s="7">
        <v>9</v>
      </c>
      <c r="G66" s="7">
        <v>94.4</v>
      </c>
      <c r="H66" s="7">
        <v>857.25</v>
      </c>
      <c r="I66" s="7" t="s">
        <v>12</v>
      </c>
      <c r="J66" s="7" t="str">
        <f>_xlfn.XLOOKUP(A66,'customer data'!A:A,'customer data'!B:B)</f>
        <v>Female</v>
      </c>
      <c r="K66" s="7" t="str">
        <f>_xlfn.XLOOKUP(A66,'customer data'!A:A,'customer data'!C:C)</f>
        <v>No</v>
      </c>
      <c r="L66" s="7" t="str">
        <f ca="1">_xlfn.XLOOKUP(A66,'customer data'!A:A,'customer data'!G:G)</f>
        <v>Adult</v>
      </c>
      <c r="M66" s="7" t="str">
        <f>_xlfn.XLOOKUP(A66,'Internet data '!A:A,'Internet data '!F:F)</f>
        <v>No</v>
      </c>
      <c r="N66" s="7" t="str">
        <f>_xlfn.XLOOKUP(A66,'Internet data '!A:A,'Internet data '!I:I)</f>
        <v>Fiber optic</v>
      </c>
      <c r="O66" s="7">
        <f>_xlfn.XLOOKUP(A66,'Internet data '!A:A,'Internet data '!J:J)</f>
        <v>3</v>
      </c>
    </row>
    <row r="67" spans="1:15">
      <c r="A67" s="7" t="s">
        <v>83</v>
      </c>
      <c r="B67" s="7" t="s">
        <v>12</v>
      </c>
      <c r="C67" s="7" t="s">
        <v>11</v>
      </c>
      <c r="D67" s="7" t="s">
        <v>12</v>
      </c>
      <c r="E67" s="7" t="s">
        <v>13</v>
      </c>
      <c r="F67" s="7">
        <v>3</v>
      </c>
      <c r="G67" s="7">
        <v>75.3</v>
      </c>
      <c r="H67" s="7">
        <v>244.1</v>
      </c>
      <c r="I67" s="7" t="s">
        <v>10</v>
      </c>
      <c r="J67" s="7" t="str">
        <f>_xlfn.XLOOKUP(A67,'customer data'!A:A,'customer data'!B:B)</f>
        <v>Female</v>
      </c>
      <c r="K67" s="7" t="str">
        <f>_xlfn.XLOOKUP(A67,'customer data'!A:A,'customer data'!C:C)</f>
        <v>No</v>
      </c>
      <c r="L67" s="7" t="str">
        <f ca="1">_xlfn.XLOOKUP(A67,'customer data'!A:A,'customer data'!G:G)</f>
        <v>Adult</v>
      </c>
      <c r="M67" s="7" t="str">
        <f>_xlfn.XLOOKUP(A67,'Internet data '!A:A,'Internet data '!F:F)</f>
        <v>Yes</v>
      </c>
      <c r="N67" s="7" t="str">
        <f>_xlfn.XLOOKUP(A67,'Internet data '!A:A,'Internet data '!I:I)</f>
        <v>DSL</v>
      </c>
      <c r="O67" s="7">
        <f>_xlfn.XLOOKUP(A67,'Internet data '!A:A,'Internet data '!J:J)</f>
        <v>4</v>
      </c>
    </row>
    <row r="68" spans="1:15">
      <c r="A68" s="7" t="s">
        <v>84</v>
      </c>
      <c r="B68" s="7" t="s">
        <v>12</v>
      </c>
      <c r="C68" s="7" t="s">
        <v>15</v>
      </c>
      <c r="D68" s="7" t="s">
        <v>12</v>
      </c>
      <c r="E68" s="7" t="s">
        <v>13</v>
      </c>
      <c r="F68" s="7">
        <v>47</v>
      </c>
      <c r="G68" s="7">
        <v>78.900000000000006</v>
      </c>
      <c r="H68" s="7">
        <v>3650.35</v>
      </c>
      <c r="I68" s="7" t="s">
        <v>10</v>
      </c>
      <c r="J68" s="7" t="str">
        <f>_xlfn.XLOOKUP(A68,'customer data'!A:A,'customer data'!B:B)</f>
        <v>Male</v>
      </c>
      <c r="K68" s="7" t="str">
        <f>_xlfn.XLOOKUP(A68,'customer data'!A:A,'customer data'!C:C)</f>
        <v>Yes</v>
      </c>
      <c r="L68" s="7" t="str">
        <f ca="1">_xlfn.XLOOKUP(A68,'customer data'!A:A,'customer data'!G:G)</f>
        <v>Adult</v>
      </c>
      <c r="M68" s="7" t="str">
        <f>_xlfn.XLOOKUP(A68,'Internet data '!A:A,'Internet data '!F:F)</f>
        <v>No</v>
      </c>
      <c r="N68" s="7" t="str">
        <f>_xlfn.XLOOKUP(A68,'Internet data '!A:A,'Internet data '!I:I)</f>
        <v>Fiber optic</v>
      </c>
      <c r="O68" s="7">
        <f>_xlfn.XLOOKUP(A68,'Internet data '!A:A,'Internet data '!J:J)</f>
        <v>2</v>
      </c>
    </row>
    <row r="69" spans="1:15">
      <c r="A69" s="7" t="s">
        <v>85</v>
      </c>
      <c r="B69" s="7" t="s">
        <v>12</v>
      </c>
      <c r="C69" s="7" t="s">
        <v>29</v>
      </c>
      <c r="D69" s="7" t="s">
        <v>10</v>
      </c>
      <c r="E69" s="7" t="s">
        <v>16</v>
      </c>
      <c r="F69" s="7">
        <v>31</v>
      </c>
      <c r="G69" s="7">
        <v>79.2</v>
      </c>
      <c r="H69" s="7">
        <v>2497.1999999999998</v>
      </c>
      <c r="I69" s="7" t="s">
        <v>10</v>
      </c>
      <c r="J69" s="7" t="str">
        <f>_xlfn.XLOOKUP(A69,'customer data'!A:A,'customer data'!B:B)</f>
        <v>Female</v>
      </c>
      <c r="K69" s="7" t="str">
        <f>_xlfn.XLOOKUP(A69,'customer data'!A:A,'customer data'!C:C)</f>
        <v>No</v>
      </c>
      <c r="L69" s="7" t="str">
        <f ca="1">_xlfn.XLOOKUP(A69,'customer data'!A:A,'customer data'!G:G)</f>
        <v>Young</v>
      </c>
      <c r="M69" s="7" t="str">
        <f>_xlfn.XLOOKUP(A69,'Internet data '!A:A,'Internet data '!F:F)</f>
        <v>Yes</v>
      </c>
      <c r="N69" s="7" t="str">
        <f>_xlfn.XLOOKUP(A69,'Internet data '!A:A,'Internet data '!I:I)</f>
        <v>DSL</v>
      </c>
      <c r="O69" s="7">
        <f>_xlfn.XLOOKUP(A69,'Internet data '!A:A,'Internet data '!J:J)</f>
        <v>5</v>
      </c>
    </row>
    <row r="70" spans="1:15">
      <c r="A70" s="7" t="s">
        <v>86</v>
      </c>
      <c r="B70" s="7" t="s">
        <v>12</v>
      </c>
      <c r="C70" s="7" t="s">
        <v>29</v>
      </c>
      <c r="D70" s="7" t="s">
        <v>10</v>
      </c>
      <c r="E70" s="7" t="s">
        <v>19</v>
      </c>
      <c r="F70" s="7">
        <v>50</v>
      </c>
      <c r="G70" s="7">
        <v>20.149999999999999</v>
      </c>
      <c r="H70" s="7">
        <v>930.9</v>
      </c>
      <c r="I70" s="7" t="s">
        <v>10</v>
      </c>
      <c r="J70" s="7" t="str">
        <f>_xlfn.XLOOKUP(A70,'customer data'!A:A,'customer data'!B:B)</f>
        <v>Female</v>
      </c>
      <c r="K70" s="7" t="str">
        <f>_xlfn.XLOOKUP(A70,'customer data'!A:A,'customer data'!C:C)</f>
        <v>Yes</v>
      </c>
      <c r="L70" s="7" t="str">
        <f ca="1">_xlfn.XLOOKUP(A70,'customer data'!A:A,'customer data'!G:G)</f>
        <v>Adult</v>
      </c>
      <c r="M70" s="7" t="str">
        <f>_xlfn.XLOOKUP(A70,'Internet data '!A:A,'Internet data '!F:F)</f>
        <v>No</v>
      </c>
      <c r="N70" s="7" t="str">
        <f>_xlfn.XLOOKUP(A70,'Internet data '!A:A,'Internet data '!I:I)</f>
        <v>No</v>
      </c>
      <c r="O70" s="7">
        <f>_xlfn.XLOOKUP(A70,'Internet data '!A:A,'Internet data '!J:J)</f>
        <v>0</v>
      </c>
    </row>
    <row r="71" spans="1:15">
      <c r="A71" s="7" t="s">
        <v>87</v>
      </c>
      <c r="B71" s="7" t="s">
        <v>12</v>
      </c>
      <c r="C71" s="7" t="s">
        <v>11</v>
      </c>
      <c r="D71" s="7" t="s">
        <v>12</v>
      </c>
      <c r="E71" s="7" t="s">
        <v>16</v>
      </c>
      <c r="F71" s="7">
        <v>10</v>
      </c>
      <c r="G71" s="7">
        <v>79.849999999999994</v>
      </c>
      <c r="H71" s="7">
        <v>887.35</v>
      </c>
      <c r="I71" s="7" t="s">
        <v>10</v>
      </c>
      <c r="J71" s="7" t="str">
        <f>_xlfn.XLOOKUP(A71,'customer data'!A:A,'customer data'!B:B)</f>
        <v>Male</v>
      </c>
      <c r="K71" s="7" t="str">
        <f>_xlfn.XLOOKUP(A71,'customer data'!A:A,'customer data'!C:C)</f>
        <v>No</v>
      </c>
      <c r="L71" s="7" t="str">
        <f ca="1">_xlfn.XLOOKUP(A71,'customer data'!A:A,'customer data'!G:G)</f>
        <v>Young</v>
      </c>
      <c r="M71" s="7" t="str">
        <f>_xlfn.XLOOKUP(A71,'Internet data '!A:A,'Internet data '!F:F)</f>
        <v>No</v>
      </c>
      <c r="N71" s="7" t="str">
        <f>_xlfn.XLOOKUP(A71,'Internet data '!A:A,'Internet data '!I:I)</f>
        <v>Fiber optic</v>
      </c>
      <c r="O71" s="7">
        <f>_xlfn.XLOOKUP(A71,'Internet data '!A:A,'Internet data '!J:J)</f>
        <v>2</v>
      </c>
    </row>
    <row r="72" spans="1:15">
      <c r="A72" s="7" t="s">
        <v>88</v>
      </c>
      <c r="B72" s="7" t="s">
        <v>12</v>
      </c>
      <c r="C72" s="7" t="s">
        <v>11</v>
      </c>
      <c r="D72" s="7" t="s">
        <v>10</v>
      </c>
      <c r="E72" s="7" t="s">
        <v>16</v>
      </c>
      <c r="F72" s="7">
        <v>1</v>
      </c>
      <c r="G72" s="7">
        <v>49.05</v>
      </c>
      <c r="H72" s="7">
        <v>49.05</v>
      </c>
      <c r="I72" s="7" t="s">
        <v>10</v>
      </c>
      <c r="J72" s="7" t="str">
        <f>_xlfn.XLOOKUP(A72,'customer data'!A:A,'customer data'!B:B)</f>
        <v>Male</v>
      </c>
      <c r="K72" s="7" t="str">
        <f>_xlfn.XLOOKUP(A72,'customer data'!A:A,'customer data'!C:C)</f>
        <v>No</v>
      </c>
      <c r="L72" s="7" t="str">
        <f ca="1">_xlfn.XLOOKUP(A72,'customer data'!A:A,'customer data'!G:G)</f>
        <v>Adult</v>
      </c>
      <c r="M72" s="7" t="str">
        <f>_xlfn.XLOOKUP(A72,'Internet data '!A:A,'Internet data '!F:F)</f>
        <v>Yes</v>
      </c>
      <c r="N72" s="7" t="str">
        <f>_xlfn.XLOOKUP(A72,'Internet data '!A:A,'Internet data '!I:I)</f>
        <v>DSL</v>
      </c>
      <c r="O72" s="7">
        <f>_xlfn.XLOOKUP(A72,'Internet data '!A:A,'Internet data '!J:J)</f>
        <v>1</v>
      </c>
    </row>
    <row r="73" spans="1:15">
      <c r="A73" s="7" t="s">
        <v>89</v>
      </c>
      <c r="B73" s="7" t="s">
        <v>12</v>
      </c>
      <c r="C73" s="7" t="s">
        <v>15</v>
      </c>
      <c r="D73" s="7" t="s">
        <v>12</v>
      </c>
      <c r="E73" s="7" t="s">
        <v>13</v>
      </c>
      <c r="F73" s="7">
        <v>52</v>
      </c>
      <c r="G73" s="7">
        <v>20.399999999999999</v>
      </c>
      <c r="H73" s="7">
        <v>1090.6500000000001</v>
      </c>
      <c r="I73" s="7" t="s">
        <v>10</v>
      </c>
      <c r="J73" s="7" t="str">
        <f>_xlfn.XLOOKUP(A73,'customer data'!A:A,'customer data'!B:B)</f>
        <v>Female</v>
      </c>
      <c r="K73" s="7" t="str">
        <f>_xlfn.XLOOKUP(A73,'customer data'!A:A,'customer data'!C:C)</f>
        <v>Yes</v>
      </c>
      <c r="L73" s="7" t="str">
        <f ca="1">_xlfn.XLOOKUP(A73,'customer data'!A:A,'customer data'!G:G)</f>
        <v>Adult</v>
      </c>
      <c r="M73" s="7" t="str">
        <f>_xlfn.XLOOKUP(A73,'Internet data '!A:A,'Internet data '!F:F)</f>
        <v>No</v>
      </c>
      <c r="N73" s="7" t="str">
        <f>_xlfn.XLOOKUP(A73,'Internet data '!A:A,'Internet data '!I:I)</f>
        <v>No</v>
      </c>
      <c r="O73" s="7">
        <f>_xlfn.XLOOKUP(A73,'Internet data '!A:A,'Internet data '!J:J)</f>
        <v>0</v>
      </c>
    </row>
    <row r="74" spans="1:15">
      <c r="A74" s="7" t="s">
        <v>90</v>
      </c>
      <c r="B74" s="7" t="s">
        <v>12</v>
      </c>
      <c r="C74" s="7" t="s">
        <v>29</v>
      </c>
      <c r="D74" s="7" t="s">
        <v>12</v>
      </c>
      <c r="E74" s="7" t="s">
        <v>19</v>
      </c>
      <c r="F74" s="7">
        <v>64</v>
      </c>
      <c r="G74" s="7">
        <v>111.6</v>
      </c>
      <c r="H74" s="7">
        <v>7099</v>
      </c>
      <c r="I74" s="7" t="s">
        <v>10</v>
      </c>
      <c r="J74" s="7" t="str">
        <f>_xlfn.XLOOKUP(A74,'customer data'!A:A,'customer data'!B:B)</f>
        <v>Male</v>
      </c>
      <c r="K74" s="7" t="str">
        <f>_xlfn.XLOOKUP(A74,'customer data'!A:A,'customer data'!C:C)</f>
        <v>Yes</v>
      </c>
      <c r="L74" s="7" t="str">
        <f ca="1">_xlfn.XLOOKUP(A74,'customer data'!A:A,'customer data'!G:G)</f>
        <v>Adult</v>
      </c>
      <c r="M74" s="7" t="str">
        <f>_xlfn.XLOOKUP(A74,'Internet data '!A:A,'Internet data '!F:F)</f>
        <v>Yes</v>
      </c>
      <c r="N74" s="7" t="str">
        <f>_xlfn.XLOOKUP(A74,'Internet data '!A:A,'Internet data '!I:I)</f>
        <v>Fiber optic</v>
      </c>
      <c r="O74" s="7">
        <f>_xlfn.XLOOKUP(A74,'Internet data '!A:A,'Internet data '!J:J)</f>
        <v>6</v>
      </c>
    </row>
    <row r="75" spans="1:15">
      <c r="A75" s="7" t="s">
        <v>91</v>
      </c>
      <c r="B75" s="7" t="s">
        <v>12</v>
      </c>
      <c r="C75" s="7" t="s">
        <v>29</v>
      </c>
      <c r="D75" s="7" t="s">
        <v>12</v>
      </c>
      <c r="E75" s="7" t="s">
        <v>19</v>
      </c>
      <c r="F75" s="7">
        <v>62</v>
      </c>
      <c r="G75" s="7">
        <v>24.25</v>
      </c>
      <c r="H75" s="7">
        <v>1424.6</v>
      </c>
      <c r="I75" s="7" t="s">
        <v>10</v>
      </c>
      <c r="J75" s="7" t="str">
        <f>_xlfn.XLOOKUP(A75,'customer data'!A:A,'customer data'!B:B)</f>
        <v>Male</v>
      </c>
      <c r="K75" s="7" t="str">
        <f>_xlfn.XLOOKUP(A75,'customer data'!A:A,'customer data'!C:C)</f>
        <v>Yes</v>
      </c>
      <c r="L75" s="7" t="str">
        <f ca="1">_xlfn.XLOOKUP(A75,'customer data'!A:A,'customer data'!G:G)</f>
        <v>Young</v>
      </c>
      <c r="M75" s="7" t="str">
        <f>_xlfn.XLOOKUP(A75,'Internet data '!A:A,'Internet data '!F:F)</f>
        <v>No</v>
      </c>
      <c r="N75" s="7" t="str">
        <f>_xlfn.XLOOKUP(A75,'Internet data '!A:A,'Internet data '!I:I)</f>
        <v>No</v>
      </c>
      <c r="O75" s="7">
        <f>_xlfn.XLOOKUP(A75,'Internet data '!A:A,'Internet data '!J:J)</f>
        <v>1</v>
      </c>
    </row>
    <row r="76" spans="1:15">
      <c r="A76" s="7" t="s">
        <v>92</v>
      </c>
      <c r="B76" s="7" t="s">
        <v>12</v>
      </c>
      <c r="C76" s="7" t="s">
        <v>11</v>
      </c>
      <c r="D76" s="7" t="s">
        <v>12</v>
      </c>
      <c r="E76" s="7" t="s">
        <v>19</v>
      </c>
      <c r="F76" s="7">
        <v>3</v>
      </c>
      <c r="G76" s="7">
        <v>64.5</v>
      </c>
      <c r="H76" s="7">
        <v>177.4</v>
      </c>
      <c r="I76" s="7" t="s">
        <v>10</v>
      </c>
      <c r="J76" s="7" t="str">
        <f>_xlfn.XLOOKUP(A76,'customer data'!A:A,'customer data'!B:B)</f>
        <v>Female</v>
      </c>
      <c r="K76" s="7" t="str">
        <f>_xlfn.XLOOKUP(A76,'customer data'!A:A,'customer data'!C:C)</f>
        <v>No</v>
      </c>
      <c r="L76" s="7" t="str">
        <f ca="1">_xlfn.XLOOKUP(A76,'customer data'!A:A,'customer data'!G:G)</f>
        <v>Adult</v>
      </c>
      <c r="M76" s="7" t="str">
        <f>_xlfn.XLOOKUP(A76,'Internet data '!A:A,'Internet data '!F:F)</f>
        <v>Yes</v>
      </c>
      <c r="N76" s="7" t="str">
        <f>_xlfn.XLOOKUP(A76,'Internet data '!A:A,'Internet data '!I:I)</f>
        <v>DSL</v>
      </c>
      <c r="O76" s="7">
        <f>_xlfn.XLOOKUP(A76,'Internet data '!A:A,'Internet data '!J:J)</f>
        <v>3</v>
      </c>
    </row>
    <row r="77" spans="1:15">
      <c r="A77" s="7" t="s">
        <v>93</v>
      </c>
      <c r="B77" s="7" t="s">
        <v>12</v>
      </c>
      <c r="C77" s="7" t="s">
        <v>15</v>
      </c>
      <c r="D77" s="7" t="s">
        <v>10</v>
      </c>
      <c r="E77" s="7" t="s">
        <v>13</v>
      </c>
      <c r="F77" s="7">
        <v>56</v>
      </c>
      <c r="G77" s="7">
        <v>110.5</v>
      </c>
      <c r="H77" s="7">
        <v>6139.5</v>
      </c>
      <c r="I77" s="7" t="s">
        <v>10</v>
      </c>
      <c r="J77" s="7" t="str">
        <f>_xlfn.XLOOKUP(A77,'customer data'!A:A,'customer data'!B:B)</f>
        <v>Female</v>
      </c>
      <c r="K77" s="7" t="str">
        <f>_xlfn.XLOOKUP(A77,'customer data'!A:A,'customer data'!C:C)</f>
        <v>No</v>
      </c>
      <c r="L77" s="7" t="str">
        <f ca="1">_xlfn.XLOOKUP(A77,'customer data'!A:A,'customer data'!G:G)</f>
        <v>Adult</v>
      </c>
      <c r="M77" s="7" t="str">
        <f>_xlfn.XLOOKUP(A77,'Internet data '!A:A,'Internet data '!F:F)</f>
        <v>No</v>
      </c>
      <c r="N77" s="7" t="str">
        <f>_xlfn.XLOOKUP(A77,'Internet data '!A:A,'Internet data '!I:I)</f>
        <v>Fiber optic</v>
      </c>
      <c r="O77" s="7">
        <f>_xlfn.XLOOKUP(A77,'Internet data '!A:A,'Internet data '!J:J)</f>
        <v>6</v>
      </c>
    </row>
    <row r="78" spans="1:15">
      <c r="A78" s="7" t="s">
        <v>94</v>
      </c>
      <c r="B78" s="7" t="s">
        <v>12</v>
      </c>
      <c r="C78" s="7" t="s">
        <v>15</v>
      </c>
      <c r="D78" s="7" t="s">
        <v>10</v>
      </c>
      <c r="E78" s="7" t="s">
        <v>23</v>
      </c>
      <c r="F78" s="7">
        <v>46</v>
      </c>
      <c r="G78" s="7">
        <v>55.65</v>
      </c>
      <c r="H78" s="7">
        <v>2688.85</v>
      </c>
      <c r="I78" s="7" t="s">
        <v>10</v>
      </c>
      <c r="J78" s="7" t="str">
        <f>_xlfn.XLOOKUP(A78,'customer data'!A:A,'customer data'!B:B)</f>
        <v>Female</v>
      </c>
      <c r="K78" s="7" t="str">
        <f>_xlfn.XLOOKUP(A78,'customer data'!A:A,'customer data'!C:C)</f>
        <v>No</v>
      </c>
      <c r="L78" s="7" t="str">
        <f ca="1">_xlfn.XLOOKUP(A78,'customer data'!A:A,'customer data'!G:G)</f>
        <v>Adult</v>
      </c>
      <c r="M78" s="7" t="str">
        <f>_xlfn.XLOOKUP(A78,'Internet data '!A:A,'Internet data '!F:F)</f>
        <v>No</v>
      </c>
      <c r="N78" s="7" t="str">
        <f>_xlfn.XLOOKUP(A78,'Internet data '!A:A,'Internet data '!I:I)</f>
        <v>DSL</v>
      </c>
      <c r="O78" s="7">
        <f>_xlfn.XLOOKUP(A78,'Internet data '!A:A,'Internet data '!J:J)</f>
        <v>1</v>
      </c>
    </row>
    <row r="79" spans="1:15">
      <c r="A79" s="7" t="s">
        <v>95</v>
      </c>
      <c r="B79" s="7" t="s">
        <v>12</v>
      </c>
      <c r="C79" s="7" t="s">
        <v>11</v>
      </c>
      <c r="D79" s="7" t="s">
        <v>10</v>
      </c>
      <c r="E79" s="7" t="s">
        <v>16</v>
      </c>
      <c r="F79" s="7">
        <v>8</v>
      </c>
      <c r="G79" s="7">
        <v>54.65</v>
      </c>
      <c r="H79" s="7">
        <v>482.25</v>
      </c>
      <c r="I79" s="7" t="s">
        <v>10</v>
      </c>
      <c r="J79" s="7" t="str">
        <f>_xlfn.XLOOKUP(A79,'customer data'!A:A,'customer data'!B:B)</f>
        <v>Female</v>
      </c>
      <c r="K79" s="7" t="str">
        <f>_xlfn.XLOOKUP(A79,'customer data'!A:A,'customer data'!C:C)</f>
        <v>Yes</v>
      </c>
      <c r="L79" s="7" t="str">
        <f ca="1">_xlfn.XLOOKUP(A79,'customer data'!A:A,'customer data'!G:G)</f>
        <v>Adult</v>
      </c>
      <c r="M79" s="7" t="str">
        <f>_xlfn.XLOOKUP(A79,'Internet data '!A:A,'Internet data '!F:F)</f>
        <v>No</v>
      </c>
      <c r="N79" s="7" t="str">
        <f>_xlfn.XLOOKUP(A79,'Internet data '!A:A,'Internet data '!I:I)</f>
        <v>DSL</v>
      </c>
      <c r="O79" s="7">
        <f>_xlfn.XLOOKUP(A79,'Internet data '!A:A,'Internet data '!J:J)</f>
        <v>2</v>
      </c>
    </row>
    <row r="80" spans="1:15">
      <c r="A80" s="7" t="s">
        <v>96</v>
      </c>
      <c r="B80" s="7" t="s">
        <v>12</v>
      </c>
      <c r="C80" s="7" t="s">
        <v>11</v>
      </c>
      <c r="D80" s="7" t="s">
        <v>12</v>
      </c>
      <c r="E80" s="7" t="s">
        <v>13</v>
      </c>
      <c r="F80" s="7">
        <v>30</v>
      </c>
      <c r="G80" s="7">
        <v>74.75</v>
      </c>
      <c r="H80" s="7">
        <v>2111.3000000000002</v>
      </c>
      <c r="I80" s="7" t="s">
        <v>10</v>
      </c>
      <c r="J80" s="7" t="str">
        <f>_xlfn.XLOOKUP(A80,'customer data'!A:A,'customer data'!B:B)</f>
        <v>Male</v>
      </c>
      <c r="K80" s="7" t="str">
        <f>_xlfn.XLOOKUP(A80,'customer data'!A:A,'customer data'!C:C)</f>
        <v>No</v>
      </c>
      <c r="L80" s="7" t="str">
        <f ca="1">_xlfn.XLOOKUP(A80,'customer data'!A:A,'customer data'!G:G)</f>
        <v>Adult</v>
      </c>
      <c r="M80" s="7" t="str">
        <f>_xlfn.XLOOKUP(A80,'Internet data '!A:A,'Internet data '!F:F)</f>
        <v>No</v>
      </c>
      <c r="N80" s="7" t="str">
        <f>_xlfn.XLOOKUP(A80,'Internet data '!A:A,'Internet data '!I:I)</f>
        <v>DSL</v>
      </c>
      <c r="O80" s="7">
        <f>_xlfn.XLOOKUP(A80,'Internet data '!A:A,'Internet data '!J:J)</f>
        <v>4</v>
      </c>
    </row>
    <row r="81" spans="1:15">
      <c r="A81" s="7" t="s">
        <v>97</v>
      </c>
      <c r="B81" s="7" t="s">
        <v>12</v>
      </c>
      <c r="C81" s="7" t="s">
        <v>15</v>
      </c>
      <c r="D81" s="7" t="s">
        <v>12</v>
      </c>
      <c r="E81" s="7" t="s">
        <v>23</v>
      </c>
      <c r="F81" s="7">
        <v>45</v>
      </c>
      <c r="G81" s="7">
        <v>25.9</v>
      </c>
      <c r="H81" s="7">
        <v>1216.5999999999999</v>
      </c>
      <c r="I81" s="7" t="s">
        <v>10</v>
      </c>
      <c r="J81" s="7" t="str">
        <f>_xlfn.XLOOKUP(A81,'customer data'!A:A,'customer data'!B:B)</f>
        <v>Female</v>
      </c>
      <c r="K81" s="7" t="str">
        <f>_xlfn.XLOOKUP(A81,'customer data'!A:A,'customer data'!C:C)</f>
        <v>Yes</v>
      </c>
      <c r="L81" s="7" t="str">
        <f ca="1">_xlfn.XLOOKUP(A81,'customer data'!A:A,'customer data'!G:G)</f>
        <v>Young</v>
      </c>
      <c r="M81" s="7" t="str">
        <f>_xlfn.XLOOKUP(A81,'Internet data '!A:A,'Internet data '!F:F)</f>
        <v>No</v>
      </c>
      <c r="N81" s="7" t="str">
        <f>_xlfn.XLOOKUP(A81,'Internet data '!A:A,'Internet data '!I:I)</f>
        <v>No</v>
      </c>
      <c r="O81" s="7">
        <f>_xlfn.XLOOKUP(A81,'Internet data '!A:A,'Internet data '!J:J)</f>
        <v>1</v>
      </c>
    </row>
    <row r="82" spans="1:15">
      <c r="A82" s="7" t="s">
        <v>98</v>
      </c>
      <c r="B82" s="7" t="s">
        <v>12</v>
      </c>
      <c r="C82" s="7" t="s">
        <v>11</v>
      </c>
      <c r="D82" s="7" t="s">
        <v>12</v>
      </c>
      <c r="E82" s="7" t="s">
        <v>13</v>
      </c>
      <c r="F82" s="7">
        <v>1</v>
      </c>
      <c r="G82" s="7">
        <v>79.349999999999994</v>
      </c>
      <c r="H82" s="7">
        <v>79.349999999999994</v>
      </c>
      <c r="I82" s="7" t="s">
        <v>12</v>
      </c>
      <c r="J82" s="7" t="str">
        <f>_xlfn.XLOOKUP(A82,'customer data'!A:A,'customer data'!B:B)</f>
        <v>Female</v>
      </c>
      <c r="K82" s="7" t="str">
        <f>_xlfn.XLOOKUP(A82,'customer data'!A:A,'customer data'!C:C)</f>
        <v>No</v>
      </c>
      <c r="L82" s="7" t="str">
        <f ca="1">_xlfn.XLOOKUP(A82,'customer data'!A:A,'customer data'!G:G)</f>
        <v>Young</v>
      </c>
      <c r="M82" s="7" t="str">
        <f>_xlfn.XLOOKUP(A82,'Internet data '!A:A,'Internet data '!F:F)</f>
        <v>No</v>
      </c>
      <c r="N82" s="7" t="str">
        <f>_xlfn.XLOOKUP(A82,'Internet data '!A:A,'Internet data '!I:I)</f>
        <v>Fiber optic</v>
      </c>
      <c r="O82" s="7">
        <f>_xlfn.XLOOKUP(A82,'Internet data '!A:A,'Internet data '!J:J)</f>
        <v>1</v>
      </c>
    </row>
    <row r="83" spans="1:15">
      <c r="A83" s="7" t="s">
        <v>99</v>
      </c>
      <c r="B83" s="7" t="s">
        <v>10</v>
      </c>
      <c r="C83" s="7" t="s">
        <v>11</v>
      </c>
      <c r="D83" s="7" t="s">
        <v>10</v>
      </c>
      <c r="E83" s="7" t="s">
        <v>13</v>
      </c>
      <c r="F83" s="7">
        <v>11</v>
      </c>
      <c r="G83" s="7">
        <v>50.55</v>
      </c>
      <c r="H83" s="7">
        <v>565.35</v>
      </c>
      <c r="I83" s="7" t="s">
        <v>10</v>
      </c>
      <c r="J83" s="7" t="str">
        <f>_xlfn.XLOOKUP(A83,'customer data'!A:A,'customer data'!B:B)</f>
        <v>Female</v>
      </c>
      <c r="K83" s="7" t="str">
        <f>_xlfn.XLOOKUP(A83,'customer data'!A:A,'customer data'!C:C)</f>
        <v>Yes</v>
      </c>
      <c r="L83" s="7" t="str">
        <f ca="1">_xlfn.XLOOKUP(A83,'customer data'!A:A,'customer data'!G:G)</f>
        <v>Adult</v>
      </c>
      <c r="M83" s="7" t="str">
        <f>_xlfn.XLOOKUP(A83,'Internet data '!A:A,'Internet data '!F:F)</f>
        <v>No</v>
      </c>
      <c r="N83" s="7" t="str">
        <f>_xlfn.XLOOKUP(A83,'Internet data '!A:A,'Internet data '!I:I)</f>
        <v>DSL</v>
      </c>
      <c r="O83" s="7">
        <f>_xlfn.XLOOKUP(A83,'Internet data '!A:A,'Internet data '!J:J)</f>
        <v>3</v>
      </c>
    </row>
    <row r="84" spans="1:15">
      <c r="A84" s="7" t="s">
        <v>100</v>
      </c>
      <c r="B84" s="7" t="s">
        <v>12</v>
      </c>
      <c r="C84" s="7" t="s">
        <v>11</v>
      </c>
      <c r="D84" s="7" t="s">
        <v>12</v>
      </c>
      <c r="E84" s="7" t="s">
        <v>19</v>
      </c>
      <c r="F84" s="7">
        <v>7</v>
      </c>
      <c r="G84" s="7">
        <v>75.150000000000006</v>
      </c>
      <c r="H84" s="7">
        <v>496.9</v>
      </c>
      <c r="I84" s="7" t="s">
        <v>12</v>
      </c>
      <c r="J84" s="7" t="str">
        <f>_xlfn.XLOOKUP(A84,'customer data'!A:A,'customer data'!B:B)</f>
        <v>Female</v>
      </c>
      <c r="K84" s="7" t="str">
        <f>_xlfn.XLOOKUP(A84,'customer data'!A:A,'customer data'!C:C)</f>
        <v>Yes</v>
      </c>
      <c r="L84" s="7" t="str">
        <f ca="1">_xlfn.XLOOKUP(A84,'customer data'!A:A,'customer data'!G:G)</f>
        <v>Adult</v>
      </c>
      <c r="M84" s="7" t="str">
        <f>_xlfn.XLOOKUP(A84,'Internet data '!A:A,'Internet data '!F:F)</f>
        <v>No</v>
      </c>
      <c r="N84" s="7" t="str">
        <f>_xlfn.XLOOKUP(A84,'Internet data '!A:A,'Internet data '!I:I)</f>
        <v>Fiber optic</v>
      </c>
      <c r="O84" s="7">
        <f>_xlfn.XLOOKUP(A84,'Internet data '!A:A,'Internet data '!J:J)</f>
        <v>1</v>
      </c>
    </row>
    <row r="85" spans="1:15">
      <c r="A85" s="7" t="s">
        <v>101</v>
      </c>
      <c r="B85" s="7" t="s">
        <v>12</v>
      </c>
      <c r="C85" s="7" t="s">
        <v>11</v>
      </c>
      <c r="D85" s="7" t="s">
        <v>12</v>
      </c>
      <c r="E85" s="7" t="s">
        <v>19</v>
      </c>
      <c r="F85" s="7">
        <v>42</v>
      </c>
      <c r="G85" s="7">
        <v>103.8</v>
      </c>
      <c r="H85" s="7">
        <v>4327.5</v>
      </c>
      <c r="I85" s="7" t="s">
        <v>10</v>
      </c>
      <c r="J85" s="7" t="str">
        <f>_xlfn.XLOOKUP(A85,'customer data'!A:A,'customer data'!B:B)</f>
        <v>Female</v>
      </c>
      <c r="K85" s="7" t="str">
        <f>_xlfn.XLOOKUP(A85,'customer data'!A:A,'customer data'!C:C)</f>
        <v>No</v>
      </c>
      <c r="L85" s="7" t="str">
        <f ca="1">_xlfn.XLOOKUP(A85,'customer data'!A:A,'customer data'!G:G)</f>
        <v>Young</v>
      </c>
      <c r="M85" s="7" t="str">
        <f>_xlfn.XLOOKUP(A85,'Internet data '!A:A,'Internet data '!F:F)</f>
        <v>Yes</v>
      </c>
      <c r="N85" s="7" t="str">
        <f>_xlfn.XLOOKUP(A85,'Internet data '!A:A,'Internet data '!I:I)</f>
        <v>Fiber optic</v>
      </c>
      <c r="O85" s="7">
        <f>_xlfn.XLOOKUP(A85,'Internet data '!A:A,'Internet data '!J:J)</f>
        <v>5</v>
      </c>
    </row>
    <row r="86" spans="1:15">
      <c r="A86" s="7" t="s">
        <v>102</v>
      </c>
      <c r="B86" s="7" t="s">
        <v>12</v>
      </c>
      <c r="C86" s="7" t="s">
        <v>29</v>
      </c>
      <c r="D86" s="7" t="s">
        <v>12</v>
      </c>
      <c r="E86" s="7" t="s">
        <v>19</v>
      </c>
      <c r="F86" s="7">
        <v>49</v>
      </c>
      <c r="G86" s="7">
        <v>20.149999999999999</v>
      </c>
      <c r="H86" s="7">
        <v>973.35</v>
      </c>
      <c r="I86" s="7" t="s">
        <v>10</v>
      </c>
      <c r="J86" s="7" t="str">
        <f>_xlfn.XLOOKUP(A86,'customer data'!A:A,'customer data'!B:B)</f>
        <v>Female</v>
      </c>
      <c r="K86" s="7" t="str">
        <f>_xlfn.XLOOKUP(A86,'customer data'!A:A,'customer data'!C:C)</f>
        <v>Yes</v>
      </c>
      <c r="L86" s="7" t="str">
        <f ca="1">_xlfn.XLOOKUP(A86,'customer data'!A:A,'customer data'!G:G)</f>
        <v>Adult</v>
      </c>
      <c r="M86" s="7" t="str">
        <f>_xlfn.XLOOKUP(A86,'Internet data '!A:A,'Internet data '!F:F)</f>
        <v>No</v>
      </c>
      <c r="N86" s="7" t="str">
        <f>_xlfn.XLOOKUP(A86,'Internet data '!A:A,'Internet data '!I:I)</f>
        <v>No</v>
      </c>
      <c r="O86" s="7">
        <f>_xlfn.XLOOKUP(A86,'Internet data '!A:A,'Internet data '!J:J)</f>
        <v>0</v>
      </c>
    </row>
    <row r="87" spans="1:15">
      <c r="A87" s="7" t="s">
        <v>103</v>
      </c>
      <c r="B87" s="7" t="s">
        <v>12</v>
      </c>
      <c r="C87" s="7" t="s">
        <v>11</v>
      </c>
      <c r="D87" s="7" t="s">
        <v>12</v>
      </c>
      <c r="E87" s="7" t="s">
        <v>23</v>
      </c>
      <c r="F87" s="7">
        <v>9</v>
      </c>
      <c r="G87" s="7">
        <v>99.3</v>
      </c>
      <c r="H87" s="7">
        <v>918.75</v>
      </c>
      <c r="I87" s="7" t="s">
        <v>10</v>
      </c>
      <c r="J87" s="7" t="str">
        <f>_xlfn.XLOOKUP(A87,'customer data'!A:A,'customer data'!B:B)</f>
        <v>Male</v>
      </c>
      <c r="K87" s="7" t="str">
        <f>_xlfn.XLOOKUP(A87,'customer data'!A:A,'customer data'!C:C)</f>
        <v>No</v>
      </c>
      <c r="L87" s="7" t="str">
        <f ca="1">_xlfn.XLOOKUP(A87,'customer data'!A:A,'customer data'!G:G)</f>
        <v>Adult</v>
      </c>
      <c r="M87" s="7" t="str">
        <f>_xlfn.XLOOKUP(A87,'Internet data '!A:A,'Internet data '!F:F)</f>
        <v>No</v>
      </c>
      <c r="N87" s="7" t="str">
        <f>_xlfn.XLOOKUP(A87,'Internet data '!A:A,'Internet data '!I:I)</f>
        <v>Fiber optic</v>
      </c>
      <c r="O87" s="7">
        <f>_xlfn.XLOOKUP(A87,'Internet data '!A:A,'Internet data '!J:J)</f>
        <v>4</v>
      </c>
    </row>
    <row r="88" spans="1:15">
      <c r="A88" s="7" t="s">
        <v>104</v>
      </c>
      <c r="B88" s="7" t="s">
        <v>12</v>
      </c>
      <c r="C88" s="7" t="s">
        <v>15</v>
      </c>
      <c r="D88" s="7" t="s">
        <v>12</v>
      </c>
      <c r="E88" s="7" t="s">
        <v>19</v>
      </c>
      <c r="F88" s="7">
        <v>35</v>
      </c>
      <c r="G88" s="7">
        <v>62.15</v>
      </c>
      <c r="H88" s="7">
        <v>2215.4499999999998</v>
      </c>
      <c r="I88" s="7" t="s">
        <v>10</v>
      </c>
      <c r="J88" s="7" t="str">
        <f>_xlfn.XLOOKUP(A88,'customer data'!A:A,'customer data'!B:B)</f>
        <v>Female</v>
      </c>
      <c r="K88" s="7" t="str">
        <f>_xlfn.XLOOKUP(A88,'customer data'!A:A,'customer data'!C:C)</f>
        <v>Yes</v>
      </c>
      <c r="L88" s="7" t="str">
        <f ca="1">_xlfn.XLOOKUP(A88,'customer data'!A:A,'customer data'!G:G)</f>
        <v>Adult</v>
      </c>
      <c r="M88" s="7" t="str">
        <f>_xlfn.XLOOKUP(A88,'Internet data '!A:A,'Internet data '!F:F)</f>
        <v>No</v>
      </c>
      <c r="N88" s="7" t="str">
        <f>_xlfn.XLOOKUP(A88,'Internet data '!A:A,'Internet data '!I:I)</f>
        <v>DSL</v>
      </c>
      <c r="O88" s="7">
        <f>_xlfn.XLOOKUP(A88,'Internet data '!A:A,'Internet data '!J:J)</f>
        <v>2</v>
      </c>
    </row>
    <row r="89" spans="1:15">
      <c r="A89" s="7" t="s">
        <v>105</v>
      </c>
      <c r="B89" s="7" t="s">
        <v>12</v>
      </c>
      <c r="C89" s="7" t="s">
        <v>29</v>
      </c>
      <c r="D89" s="7" t="s">
        <v>10</v>
      </c>
      <c r="E89" s="7" t="s">
        <v>19</v>
      </c>
      <c r="F89" s="7">
        <v>48</v>
      </c>
      <c r="G89" s="7">
        <v>20.65</v>
      </c>
      <c r="H89" s="7">
        <v>1057</v>
      </c>
      <c r="I89" s="7" t="s">
        <v>10</v>
      </c>
      <c r="J89" s="7" t="str">
        <f>_xlfn.XLOOKUP(A89,'customer data'!A:A,'customer data'!B:B)</f>
        <v>Female</v>
      </c>
      <c r="K89" s="7" t="str">
        <f>_xlfn.XLOOKUP(A89,'customer data'!A:A,'customer data'!C:C)</f>
        <v>Yes</v>
      </c>
      <c r="L89" s="7" t="str">
        <f ca="1">_xlfn.XLOOKUP(A89,'customer data'!A:A,'customer data'!G:G)</f>
        <v>Adult</v>
      </c>
      <c r="M89" s="7" t="str">
        <f>_xlfn.XLOOKUP(A89,'Internet data '!A:A,'Internet data '!F:F)</f>
        <v>No</v>
      </c>
      <c r="N89" s="7" t="str">
        <f>_xlfn.XLOOKUP(A89,'Internet data '!A:A,'Internet data '!I:I)</f>
        <v>No</v>
      </c>
      <c r="O89" s="7">
        <f>_xlfn.XLOOKUP(A89,'Internet data '!A:A,'Internet data '!J:J)</f>
        <v>0</v>
      </c>
    </row>
    <row r="90" spans="1:15">
      <c r="A90" s="7" t="s">
        <v>106</v>
      </c>
      <c r="B90" s="7" t="s">
        <v>12</v>
      </c>
      <c r="C90" s="7" t="s">
        <v>29</v>
      </c>
      <c r="D90" s="7" t="s">
        <v>12</v>
      </c>
      <c r="E90" s="7" t="s">
        <v>16</v>
      </c>
      <c r="F90" s="7">
        <v>46</v>
      </c>
      <c r="G90" s="7">
        <v>19.95</v>
      </c>
      <c r="H90" s="7">
        <v>927.1</v>
      </c>
      <c r="I90" s="7" t="s">
        <v>10</v>
      </c>
      <c r="J90" s="7" t="str">
        <f>_xlfn.XLOOKUP(A90,'customer data'!A:A,'customer data'!B:B)</f>
        <v>Female</v>
      </c>
      <c r="K90" s="7" t="str">
        <f>_xlfn.XLOOKUP(A90,'customer data'!A:A,'customer data'!C:C)</f>
        <v>Yes</v>
      </c>
      <c r="L90" s="7" t="str">
        <f ca="1">_xlfn.XLOOKUP(A90,'customer data'!A:A,'customer data'!G:G)</f>
        <v>Adult</v>
      </c>
      <c r="M90" s="7" t="str">
        <f>_xlfn.XLOOKUP(A90,'Internet data '!A:A,'Internet data '!F:F)</f>
        <v>No</v>
      </c>
      <c r="N90" s="7" t="str">
        <f>_xlfn.XLOOKUP(A90,'Internet data '!A:A,'Internet data '!I:I)</f>
        <v>No</v>
      </c>
      <c r="O90" s="7">
        <f>_xlfn.XLOOKUP(A90,'Internet data '!A:A,'Internet data '!J:J)</f>
        <v>0</v>
      </c>
    </row>
    <row r="91" spans="1:15">
      <c r="A91" s="7" t="s">
        <v>107</v>
      </c>
      <c r="B91" s="7" t="s">
        <v>10</v>
      </c>
      <c r="C91" s="7" t="s">
        <v>11</v>
      </c>
      <c r="D91" s="7" t="s">
        <v>10</v>
      </c>
      <c r="E91" s="7" t="s">
        <v>16</v>
      </c>
      <c r="F91" s="7">
        <v>29</v>
      </c>
      <c r="G91" s="7">
        <v>33.75</v>
      </c>
      <c r="H91" s="7">
        <v>1009.25</v>
      </c>
      <c r="I91" s="7" t="s">
        <v>10</v>
      </c>
      <c r="J91" s="7" t="str">
        <f>_xlfn.XLOOKUP(A91,'customer data'!A:A,'customer data'!B:B)</f>
        <v>Male</v>
      </c>
      <c r="K91" s="7" t="str">
        <f>_xlfn.XLOOKUP(A91,'customer data'!A:A,'customer data'!C:C)</f>
        <v>Yes</v>
      </c>
      <c r="L91" s="7" t="str">
        <f ca="1">_xlfn.XLOOKUP(A91,'customer data'!A:A,'customer data'!G:G)</f>
        <v>Young</v>
      </c>
      <c r="M91" s="7" t="str">
        <f>_xlfn.XLOOKUP(A91,'Internet data '!A:A,'Internet data '!F:F)</f>
        <v>No</v>
      </c>
      <c r="N91" s="7" t="str">
        <f>_xlfn.XLOOKUP(A91,'Internet data '!A:A,'Internet data '!I:I)</f>
        <v>DSL</v>
      </c>
      <c r="O91" s="7">
        <f>_xlfn.XLOOKUP(A91,'Internet data '!A:A,'Internet data '!J:J)</f>
        <v>1</v>
      </c>
    </row>
    <row r="92" spans="1:15">
      <c r="A92" s="7" t="s">
        <v>108</v>
      </c>
      <c r="B92" s="7" t="s">
        <v>12</v>
      </c>
      <c r="C92" s="7" t="s">
        <v>11</v>
      </c>
      <c r="D92" s="7" t="s">
        <v>10</v>
      </c>
      <c r="E92" s="7" t="s">
        <v>19</v>
      </c>
      <c r="F92" s="7">
        <v>30</v>
      </c>
      <c r="G92" s="7">
        <v>82.05</v>
      </c>
      <c r="H92" s="7">
        <v>2570.1999999999998</v>
      </c>
      <c r="I92" s="7" t="s">
        <v>10</v>
      </c>
      <c r="J92" s="7" t="str">
        <f>_xlfn.XLOOKUP(A92,'customer data'!A:A,'customer data'!B:B)</f>
        <v>Male</v>
      </c>
      <c r="K92" s="7" t="str">
        <f>_xlfn.XLOOKUP(A92,'customer data'!A:A,'customer data'!C:C)</f>
        <v>Yes</v>
      </c>
      <c r="L92" s="7" t="str">
        <f ca="1">_xlfn.XLOOKUP(A92,'customer data'!A:A,'customer data'!G:G)</f>
        <v>Young</v>
      </c>
      <c r="M92" s="7" t="str">
        <f>_xlfn.XLOOKUP(A92,'Internet data '!A:A,'Internet data '!F:F)</f>
        <v>No</v>
      </c>
      <c r="N92" s="7" t="str">
        <f>_xlfn.XLOOKUP(A92,'Internet data '!A:A,'Internet data '!I:I)</f>
        <v>Fiber optic</v>
      </c>
      <c r="O92" s="7">
        <f>_xlfn.XLOOKUP(A92,'Internet data '!A:A,'Internet data '!J:J)</f>
        <v>2</v>
      </c>
    </row>
    <row r="93" spans="1:15">
      <c r="A93" s="7" t="s">
        <v>109</v>
      </c>
      <c r="B93" s="7" t="s">
        <v>12</v>
      </c>
      <c r="C93" s="7" t="s">
        <v>11</v>
      </c>
      <c r="D93" s="7" t="s">
        <v>10</v>
      </c>
      <c r="E93" s="7" t="s">
        <v>13</v>
      </c>
      <c r="F93" s="7">
        <v>1</v>
      </c>
      <c r="G93" s="7">
        <v>74.7</v>
      </c>
      <c r="H93" s="7">
        <v>74.7</v>
      </c>
      <c r="I93" s="7" t="s">
        <v>10</v>
      </c>
      <c r="J93" s="7" t="str">
        <f>_xlfn.XLOOKUP(A93,'customer data'!A:A,'customer data'!B:B)</f>
        <v>Male</v>
      </c>
      <c r="K93" s="7" t="str">
        <f>_xlfn.XLOOKUP(A93,'customer data'!A:A,'customer data'!C:C)</f>
        <v>No</v>
      </c>
      <c r="L93" s="7" t="str">
        <f ca="1">_xlfn.XLOOKUP(A93,'customer data'!A:A,'customer data'!G:G)</f>
        <v>Young</v>
      </c>
      <c r="M93" s="7" t="str">
        <f>_xlfn.XLOOKUP(A93,'Internet data '!A:A,'Internet data '!F:F)</f>
        <v>Yes</v>
      </c>
      <c r="N93" s="7" t="str">
        <f>_xlfn.XLOOKUP(A93,'Internet data '!A:A,'Internet data '!I:I)</f>
        <v>Fiber optic</v>
      </c>
      <c r="O93" s="7">
        <f>_xlfn.XLOOKUP(A93,'Internet data '!A:A,'Internet data '!J:J)</f>
        <v>1</v>
      </c>
    </row>
    <row r="94" spans="1:15">
      <c r="A94" s="7" t="s">
        <v>110</v>
      </c>
      <c r="B94" s="7" t="s">
        <v>12</v>
      </c>
      <c r="C94" s="7" t="s">
        <v>29</v>
      </c>
      <c r="D94" s="7" t="s">
        <v>12</v>
      </c>
      <c r="E94" s="7" t="s">
        <v>16</v>
      </c>
      <c r="F94" s="7">
        <v>66</v>
      </c>
      <c r="G94" s="7">
        <v>84</v>
      </c>
      <c r="H94" s="7">
        <v>5714.25</v>
      </c>
      <c r="I94" s="7" t="s">
        <v>10</v>
      </c>
      <c r="J94" s="7" t="str">
        <f>_xlfn.XLOOKUP(A94,'customer data'!A:A,'customer data'!B:B)</f>
        <v>Male</v>
      </c>
      <c r="K94" s="7" t="str">
        <f>_xlfn.XLOOKUP(A94,'customer data'!A:A,'customer data'!C:C)</f>
        <v>Yes</v>
      </c>
      <c r="L94" s="7" t="str">
        <f ca="1">_xlfn.XLOOKUP(A94,'customer data'!A:A,'customer data'!G:G)</f>
        <v>Young</v>
      </c>
      <c r="M94" s="7" t="str">
        <f>_xlfn.XLOOKUP(A94,'Internet data '!A:A,'Internet data '!F:F)</f>
        <v>Yes</v>
      </c>
      <c r="N94" s="7" t="str">
        <f>_xlfn.XLOOKUP(A94,'Internet data '!A:A,'Internet data '!I:I)</f>
        <v>DSL</v>
      </c>
      <c r="O94" s="7">
        <f>_xlfn.XLOOKUP(A94,'Internet data '!A:A,'Internet data '!J:J)</f>
        <v>6</v>
      </c>
    </row>
    <row r="95" spans="1:15">
      <c r="A95" s="7" t="s">
        <v>111</v>
      </c>
      <c r="B95" s="7" t="s">
        <v>12</v>
      </c>
      <c r="C95" s="7" t="s">
        <v>11</v>
      </c>
      <c r="D95" s="7" t="s">
        <v>12</v>
      </c>
      <c r="E95" s="7" t="s">
        <v>23</v>
      </c>
      <c r="F95" s="7">
        <v>65</v>
      </c>
      <c r="G95" s="7">
        <v>111.05</v>
      </c>
      <c r="H95" s="7">
        <v>7107</v>
      </c>
      <c r="I95" s="7" t="s">
        <v>10</v>
      </c>
      <c r="J95" s="7" t="str">
        <f>_xlfn.XLOOKUP(A95,'customer data'!A:A,'customer data'!B:B)</f>
        <v>Female</v>
      </c>
      <c r="K95" s="7" t="str">
        <f>_xlfn.XLOOKUP(A95,'customer data'!A:A,'customer data'!C:C)</f>
        <v>No</v>
      </c>
      <c r="L95" s="7" t="str">
        <f ca="1">_xlfn.XLOOKUP(A95,'customer data'!A:A,'customer data'!G:G)</f>
        <v>Adult</v>
      </c>
      <c r="M95" s="7" t="str">
        <f>_xlfn.XLOOKUP(A95,'Internet data '!A:A,'Internet data '!F:F)</f>
        <v>No</v>
      </c>
      <c r="N95" s="7" t="str">
        <f>_xlfn.XLOOKUP(A95,'Internet data '!A:A,'Internet data '!I:I)</f>
        <v>Fiber optic</v>
      </c>
      <c r="O95" s="7">
        <f>_xlfn.XLOOKUP(A95,'Internet data '!A:A,'Internet data '!J:J)</f>
        <v>6</v>
      </c>
    </row>
    <row r="96" spans="1:15">
      <c r="A96" s="7" t="s">
        <v>112</v>
      </c>
      <c r="B96" s="7" t="s">
        <v>12</v>
      </c>
      <c r="C96" s="7" t="s">
        <v>29</v>
      </c>
      <c r="D96" s="7" t="s">
        <v>12</v>
      </c>
      <c r="E96" s="7" t="s">
        <v>19</v>
      </c>
      <c r="F96" s="7">
        <v>72</v>
      </c>
      <c r="G96" s="7">
        <v>100.9</v>
      </c>
      <c r="H96" s="7">
        <v>7459.05</v>
      </c>
      <c r="I96" s="7" t="s">
        <v>10</v>
      </c>
      <c r="J96" s="7" t="str">
        <f>_xlfn.XLOOKUP(A96,'customer data'!A:A,'customer data'!B:B)</f>
        <v>Male</v>
      </c>
      <c r="K96" s="7" t="str">
        <f>_xlfn.XLOOKUP(A96,'customer data'!A:A,'customer data'!C:C)</f>
        <v>No</v>
      </c>
      <c r="L96" s="7" t="str">
        <f ca="1">_xlfn.XLOOKUP(A96,'customer data'!A:A,'customer data'!G:G)</f>
        <v>Adult</v>
      </c>
      <c r="M96" s="7" t="str">
        <f>_xlfn.XLOOKUP(A96,'Internet data '!A:A,'Internet data '!F:F)</f>
        <v>No</v>
      </c>
      <c r="N96" s="7" t="str">
        <f>_xlfn.XLOOKUP(A96,'Internet data '!A:A,'Internet data '!I:I)</f>
        <v>Fiber optic</v>
      </c>
      <c r="O96" s="7">
        <f>_xlfn.XLOOKUP(A96,'Internet data '!A:A,'Internet data '!J:J)</f>
        <v>5</v>
      </c>
    </row>
    <row r="97" spans="1:15">
      <c r="A97" s="7" t="s">
        <v>113</v>
      </c>
      <c r="B97" s="7" t="s">
        <v>12</v>
      </c>
      <c r="C97" s="7" t="s">
        <v>11</v>
      </c>
      <c r="D97" s="7" t="s">
        <v>12</v>
      </c>
      <c r="E97" s="7" t="s">
        <v>13</v>
      </c>
      <c r="F97" s="7">
        <v>12</v>
      </c>
      <c r="G97" s="7">
        <v>78.95</v>
      </c>
      <c r="H97" s="7">
        <v>927.35</v>
      </c>
      <c r="I97" s="7" t="s">
        <v>12</v>
      </c>
      <c r="J97" s="7" t="str">
        <f>_xlfn.XLOOKUP(A97,'customer data'!A:A,'customer data'!B:B)</f>
        <v>Female</v>
      </c>
      <c r="K97" s="7" t="str">
        <f>_xlfn.XLOOKUP(A97,'customer data'!A:A,'customer data'!C:C)</f>
        <v>No</v>
      </c>
      <c r="L97" s="7" t="str">
        <f ca="1">_xlfn.XLOOKUP(A97,'customer data'!A:A,'customer data'!G:G)</f>
        <v>Adult</v>
      </c>
      <c r="M97" s="7" t="str">
        <f>_xlfn.XLOOKUP(A97,'Internet data '!A:A,'Internet data '!F:F)</f>
        <v>No</v>
      </c>
      <c r="N97" s="7" t="str">
        <f>_xlfn.XLOOKUP(A97,'Internet data '!A:A,'Internet data '!I:I)</f>
        <v>Fiber optic</v>
      </c>
      <c r="O97" s="7">
        <f>_xlfn.XLOOKUP(A97,'Internet data '!A:A,'Internet data '!J:J)</f>
        <v>2</v>
      </c>
    </row>
    <row r="98" spans="1:15">
      <c r="A98" s="7" t="s">
        <v>114</v>
      </c>
      <c r="B98" s="7" t="s">
        <v>12</v>
      </c>
      <c r="C98" s="7" t="s">
        <v>15</v>
      </c>
      <c r="D98" s="7" t="s">
        <v>12</v>
      </c>
      <c r="E98" s="7" t="s">
        <v>23</v>
      </c>
      <c r="F98" s="7">
        <v>71</v>
      </c>
      <c r="G98" s="7">
        <v>66.849999999999994</v>
      </c>
      <c r="H98" s="7">
        <v>4748.7</v>
      </c>
      <c r="I98" s="7" t="s">
        <v>10</v>
      </c>
      <c r="J98" s="7" t="str">
        <f>_xlfn.XLOOKUP(A98,'customer data'!A:A,'customer data'!B:B)</f>
        <v>Male</v>
      </c>
      <c r="K98" s="7" t="str">
        <f>_xlfn.XLOOKUP(A98,'customer data'!A:A,'customer data'!C:C)</f>
        <v>Yes</v>
      </c>
      <c r="L98" s="7" t="str">
        <f ca="1">_xlfn.XLOOKUP(A98,'customer data'!A:A,'customer data'!G:G)</f>
        <v>Adult</v>
      </c>
      <c r="M98" s="7" t="str">
        <f>_xlfn.XLOOKUP(A98,'Internet data '!A:A,'Internet data '!F:F)</f>
        <v>Yes</v>
      </c>
      <c r="N98" s="7" t="str">
        <f>_xlfn.XLOOKUP(A98,'Internet data '!A:A,'Internet data '!I:I)</f>
        <v>DSL</v>
      </c>
      <c r="O98" s="7">
        <f>_xlfn.XLOOKUP(A98,'Internet data '!A:A,'Internet data '!J:J)</f>
        <v>4</v>
      </c>
    </row>
    <row r="99" spans="1:15">
      <c r="A99" s="7" t="s">
        <v>115</v>
      </c>
      <c r="B99" s="7" t="s">
        <v>12</v>
      </c>
      <c r="C99" s="7" t="s">
        <v>11</v>
      </c>
      <c r="D99" s="7" t="s">
        <v>10</v>
      </c>
      <c r="E99" s="7" t="s">
        <v>16</v>
      </c>
      <c r="F99" s="7">
        <v>5</v>
      </c>
      <c r="G99" s="7">
        <v>21.05</v>
      </c>
      <c r="H99" s="7">
        <v>113.85</v>
      </c>
      <c r="I99" s="7" t="s">
        <v>12</v>
      </c>
      <c r="J99" s="7" t="str">
        <f>_xlfn.XLOOKUP(A99,'customer data'!A:A,'customer data'!B:B)</f>
        <v>Male</v>
      </c>
      <c r="K99" s="7" t="str">
        <f>_xlfn.XLOOKUP(A99,'customer data'!A:A,'customer data'!C:C)</f>
        <v>No</v>
      </c>
      <c r="L99" s="7" t="str">
        <f ca="1">_xlfn.XLOOKUP(A99,'customer data'!A:A,'customer data'!G:G)</f>
        <v>Adult</v>
      </c>
      <c r="M99" s="7" t="str">
        <f>_xlfn.XLOOKUP(A99,'Internet data '!A:A,'Internet data '!F:F)</f>
        <v>No</v>
      </c>
      <c r="N99" s="7" t="str">
        <f>_xlfn.XLOOKUP(A99,'Internet data '!A:A,'Internet data '!I:I)</f>
        <v>No</v>
      </c>
      <c r="O99" s="7">
        <f>_xlfn.XLOOKUP(A99,'Internet data '!A:A,'Internet data '!J:J)</f>
        <v>0</v>
      </c>
    </row>
    <row r="100" spans="1:15">
      <c r="A100" s="7" t="s">
        <v>116</v>
      </c>
      <c r="B100" s="7" t="s">
        <v>12</v>
      </c>
      <c r="C100" s="7" t="s">
        <v>29</v>
      </c>
      <c r="D100" s="7" t="s">
        <v>10</v>
      </c>
      <c r="E100" s="7" t="s">
        <v>19</v>
      </c>
      <c r="F100" s="7">
        <v>52</v>
      </c>
      <c r="G100" s="7">
        <v>21</v>
      </c>
      <c r="H100" s="7">
        <v>1107.2</v>
      </c>
      <c r="I100" s="7" t="s">
        <v>10</v>
      </c>
      <c r="J100" s="7" t="str">
        <f>_xlfn.XLOOKUP(A100,'customer data'!A:A,'customer data'!B:B)</f>
        <v>Male</v>
      </c>
      <c r="K100" s="7" t="str">
        <f>_xlfn.XLOOKUP(A100,'customer data'!A:A,'customer data'!C:C)</f>
        <v>No</v>
      </c>
      <c r="L100" s="7" t="str">
        <f ca="1">_xlfn.XLOOKUP(A100,'customer data'!A:A,'customer data'!G:G)</f>
        <v>Adult</v>
      </c>
      <c r="M100" s="7" t="str">
        <f>_xlfn.XLOOKUP(A100,'Internet data '!A:A,'Internet data '!F:F)</f>
        <v>No</v>
      </c>
      <c r="N100" s="7" t="str">
        <f>_xlfn.XLOOKUP(A100,'Internet data '!A:A,'Internet data '!I:I)</f>
        <v>No</v>
      </c>
      <c r="O100" s="7">
        <f>_xlfn.XLOOKUP(A100,'Internet data '!A:A,'Internet data '!J:J)</f>
        <v>0</v>
      </c>
    </row>
    <row r="101" spans="1:15">
      <c r="A101" s="7" t="s">
        <v>117</v>
      </c>
      <c r="B101" s="7" t="s">
        <v>12</v>
      </c>
      <c r="C101" s="7" t="s">
        <v>11</v>
      </c>
      <c r="D101" s="7" t="s">
        <v>12</v>
      </c>
      <c r="E101" s="7" t="s">
        <v>13</v>
      </c>
      <c r="F101" s="7">
        <v>25</v>
      </c>
      <c r="G101" s="7">
        <v>98.5</v>
      </c>
      <c r="H101" s="7">
        <v>2514.5</v>
      </c>
      <c r="I101" s="7" t="s">
        <v>12</v>
      </c>
      <c r="J101" s="7" t="str">
        <f>_xlfn.XLOOKUP(A101,'customer data'!A:A,'customer data'!B:B)</f>
        <v>Female</v>
      </c>
      <c r="K101" s="7" t="str">
        <f>_xlfn.XLOOKUP(A101,'customer data'!A:A,'customer data'!C:C)</f>
        <v>Yes</v>
      </c>
      <c r="L101" s="7" t="str">
        <f ca="1">_xlfn.XLOOKUP(A101,'customer data'!A:A,'customer data'!G:G)</f>
        <v>Adult</v>
      </c>
      <c r="M101" s="7" t="str">
        <f>_xlfn.XLOOKUP(A101,'Internet data '!A:A,'Internet data '!F:F)</f>
        <v>No</v>
      </c>
      <c r="N101" s="7" t="str">
        <f>_xlfn.XLOOKUP(A101,'Internet data '!A:A,'Internet data '!I:I)</f>
        <v>Fiber optic</v>
      </c>
      <c r="O101" s="7">
        <f>_xlfn.XLOOKUP(A101,'Internet data '!A:A,'Internet data '!J:J)</f>
        <v>4</v>
      </c>
    </row>
    <row r="102" spans="1:15">
      <c r="A102" s="7" t="s">
        <v>118</v>
      </c>
      <c r="B102" s="7" t="s">
        <v>12</v>
      </c>
      <c r="C102" s="7" t="s">
        <v>11</v>
      </c>
      <c r="D102" s="7" t="s">
        <v>10</v>
      </c>
      <c r="E102" s="7" t="s">
        <v>16</v>
      </c>
      <c r="F102" s="7">
        <v>1</v>
      </c>
      <c r="G102" s="7">
        <v>20.2</v>
      </c>
      <c r="H102" s="7">
        <v>20.2</v>
      </c>
      <c r="I102" s="7" t="s">
        <v>10</v>
      </c>
      <c r="J102" s="7" t="str">
        <f>_xlfn.XLOOKUP(A102,'customer data'!A:A,'customer data'!B:B)</f>
        <v>Male</v>
      </c>
      <c r="K102" s="7" t="str">
        <f>_xlfn.XLOOKUP(A102,'customer data'!A:A,'customer data'!C:C)</f>
        <v>No</v>
      </c>
      <c r="L102" s="7" t="str">
        <f ca="1">_xlfn.XLOOKUP(A102,'customer data'!A:A,'customer data'!G:G)</f>
        <v>Adult</v>
      </c>
      <c r="M102" s="7" t="str">
        <f>_xlfn.XLOOKUP(A102,'Internet data '!A:A,'Internet data '!F:F)</f>
        <v>No</v>
      </c>
      <c r="N102" s="7" t="str">
        <f>_xlfn.XLOOKUP(A102,'Internet data '!A:A,'Internet data '!I:I)</f>
        <v>No</v>
      </c>
      <c r="O102" s="7">
        <f>_xlfn.XLOOKUP(A102,'Internet data '!A:A,'Internet data '!J:J)</f>
        <v>0</v>
      </c>
    </row>
    <row r="103" spans="1:15">
      <c r="A103" s="7" t="s">
        <v>119</v>
      </c>
      <c r="B103" s="7" t="s">
        <v>12</v>
      </c>
      <c r="C103" s="7" t="s">
        <v>11</v>
      </c>
      <c r="D103" s="7" t="s">
        <v>10</v>
      </c>
      <c r="E103" s="7" t="s">
        <v>13</v>
      </c>
      <c r="F103" s="7">
        <v>1</v>
      </c>
      <c r="G103" s="7">
        <v>19.45</v>
      </c>
      <c r="H103" s="7">
        <v>19.45</v>
      </c>
      <c r="I103" s="7" t="s">
        <v>10</v>
      </c>
      <c r="J103" s="7" t="str">
        <f>_xlfn.XLOOKUP(A103,'customer data'!A:A,'customer data'!B:B)</f>
        <v>Female</v>
      </c>
      <c r="K103" s="7" t="str">
        <f>_xlfn.XLOOKUP(A103,'customer data'!A:A,'customer data'!C:C)</f>
        <v>Yes</v>
      </c>
      <c r="L103" s="7" t="str">
        <f ca="1">_xlfn.XLOOKUP(A103,'customer data'!A:A,'customer data'!G:G)</f>
        <v>Adult</v>
      </c>
      <c r="M103" s="7" t="str">
        <f>_xlfn.XLOOKUP(A103,'Internet data '!A:A,'Internet data '!F:F)</f>
        <v>No</v>
      </c>
      <c r="N103" s="7" t="str">
        <f>_xlfn.XLOOKUP(A103,'Internet data '!A:A,'Internet data '!I:I)</f>
        <v>No</v>
      </c>
      <c r="O103" s="7">
        <f>_xlfn.XLOOKUP(A103,'Internet data '!A:A,'Internet data '!J:J)</f>
        <v>0</v>
      </c>
    </row>
    <row r="104" spans="1:15">
      <c r="A104" s="7" t="s">
        <v>120</v>
      </c>
      <c r="B104" s="7" t="s">
        <v>12</v>
      </c>
      <c r="C104" s="7" t="s">
        <v>15</v>
      </c>
      <c r="D104" s="7" t="s">
        <v>10</v>
      </c>
      <c r="E104" s="7" t="s">
        <v>19</v>
      </c>
      <c r="F104" s="7">
        <v>38</v>
      </c>
      <c r="G104" s="7">
        <v>95</v>
      </c>
      <c r="H104" s="7">
        <v>3605.6</v>
      </c>
      <c r="I104" s="7" t="s">
        <v>10</v>
      </c>
      <c r="J104" s="7" t="str">
        <f>_xlfn.XLOOKUP(A104,'customer data'!A:A,'customer data'!B:B)</f>
        <v>Male</v>
      </c>
      <c r="K104" s="7" t="str">
        <f>_xlfn.XLOOKUP(A104,'customer data'!A:A,'customer data'!C:C)</f>
        <v>No</v>
      </c>
      <c r="L104" s="7" t="str">
        <f ca="1">_xlfn.XLOOKUP(A104,'customer data'!A:A,'customer data'!G:G)</f>
        <v>Adult</v>
      </c>
      <c r="M104" s="7" t="str">
        <f>_xlfn.XLOOKUP(A104,'Internet data '!A:A,'Internet data '!F:F)</f>
        <v>Yes</v>
      </c>
      <c r="N104" s="7" t="str">
        <f>_xlfn.XLOOKUP(A104,'Internet data '!A:A,'Internet data '!I:I)</f>
        <v>Fiber optic</v>
      </c>
      <c r="O104" s="7">
        <f>_xlfn.XLOOKUP(A104,'Internet data '!A:A,'Internet data '!J:J)</f>
        <v>4</v>
      </c>
    </row>
    <row r="105" spans="1:15">
      <c r="A105" s="7" t="s">
        <v>121</v>
      </c>
      <c r="B105" s="7" t="s">
        <v>10</v>
      </c>
      <c r="C105" s="7" t="s">
        <v>15</v>
      </c>
      <c r="D105" s="7" t="s">
        <v>10</v>
      </c>
      <c r="E105" s="7" t="s">
        <v>19</v>
      </c>
      <c r="F105" s="7">
        <v>66</v>
      </c>
      <c r="G105" s="7">
        <v>45.55</v>
      </c>
      <c r="H105" s="7">
        <v>3027.25</v>
      </c>
      <c r="I105" s="7" t="s">
        <v>10</v>
      </c>
      <c r="J105" s="7" t="str">
        <f>_xlfn.XLOOKUP(A105,'customer data'!A:A,'customer data'!B:B)</f>
        <v>Female</v>
      </c>
      <c r="K105" s="7" t="str">
        <f>_xlfn.XLOOKUP(A105,'customer data'!A:A,'customer data'!C:C)</f>
        <v>Yes</v>
      </c>
      <c r="L105" s="7" t="str">
        <f ca="1">_xlfn.XLOOKUP(A105,'customer data'!A:A,'customer data'!G:G)</f>
        <v>Adult</v>
      </c>
      <c r="M105" s="7" t="str">
        <f>_xlfn.XLOOKUP(A105,'Internet data '!A:A,'Internet data '!F:F)</f>
        <v>No</v>
      </c>
      <c r="N105" s="7" t="str">
        <f>_xlfn.XLOOKUP(A105,'Internet data '!A:A,'Internet data '!I:I)</f>
        <v>DSL</v>
      </c>
      <c r="O105" s="7">
        <f>_xlfn.XLOOKUP(A105,'Internet data '!A:A,'Internet data '!J:J)</f>
        <v>3</v>
      </c>
    </row>
    <row r="106" spans="1:15">
      <c r="A106" s="7" t="s">
        <v>122</v>
      </c>
      <c r="B106" s="7" t="s">
        <v>12</v>
      </c>
      <c r="C106" s="7" t="s">
        <v>29</v>
      </c>
      <c r="D106" s="7" t="s">
        <v>12</v>
      </c>
      <c r="E106" s="7" t="s">
        <v>19</v>
      </c>
      <c r="F106" s="7">
        <v>68</v>
      </c>
      <c r="G106" s="7">
        <v>110</v>
      </c>
      <c r="H106" s="7">
        <v>7611.85</v>
      </c>
      <c r="I106" s="7" t="s">
        <v>12</v>
      </c>
      <c r="J106" s="7" t="str">
        <f>_xlfn.XLOOKUP(A106,'customer data'!A:A,'customer data'!B:B)</f>
        <v>Male</v>
      </c>
      <c r="K106" s="7" t="str">
        <f>_xlfn.XLOOKUP(A106,'customer data'!A:A,'customer data'!C:C)</f>
        <v>Yes</v>
      </c>
      <c r="L106" s="7" t="str">
        <f ca="1">_xlfn.XLOOKUP(A106,'customer data'!A:A,'customer data'!G:G)</f>
        <v>Adult</v>
      </c>
      <c r="M106" s="7" t="str">
        <f>_xlfn.XLOOKUP(A106,'Internet data '!A:A,'Internet data '!F:F)</f>
        <v>Yes</v>
      </c>
      <c r="N106" s="7" t="str">
        <f>_xlfn.XLOOKUP(A106,'Internet data '!A:A,'Internet data '!I:I)</f>
        <v>Fiber optic</v>
      </c>
      <c r="O106" s="7">
        <f>_xlfn.XLOOKUP(A106,'Internet data '!A:A,'Internet data '!J:J)</f>
        <v>6</v>
      </c>
    </row>
    <row r="107" spans="1:15">
      <c r="A107" s="7" t="s">
        <v>123</v>
      </c>
      <c r="B107" s="7" t="s">
        <v>10</v>
      </c>
      <c r="C107" s="7" t="s">
        <v>11</v>
      </c>
      <c r="D107" s="7" t="s">
        <v>10</v>
      </c>
      <c r="E107" s="7" t="s">
        <v>16</v>
      </c>
      <c r="F107" s="7">
        <v>5</v>
      </c>
      <c r="G107" s="7">
        <v>24.3</v>
      </c>
      <c r="H107" s="7">
        <v>100.2</v>
      </c>
      <c r="I107" s="7" t="s">
        <v>10</v>
      </c>
      <c r="J107" s="7" t="str">
        <f>_xlfn.XLOOKUP(A107,'customer data'!A:A,'customer data'!B:B)</f>
        <v>Male</v>
      </c>
      <c r="K107" s="7" t="str">
        <f>_xlfn.XLOOKUP(A107,'customer data'!A:A,'customer data'!C:C)</f>
        <v>No</v>
      </c>
      <c r="L107" s="7" t="str">
        <f ca="1">_xlfn.XLOOKUP(A107,'customer data'!A:A,'customer data'!G:G)</f>
        <v>Adult</v>
      </c>
      <c r="M107" s="7" t="str">
        <f>_xlfn.XLOOKUP(A107,'Internet data '!A:A,'Internet data '!F:F)</f>
        <v>No</v>
      </c>
      <c r="N107" s="7" t="str">
        <f>_xlfn.XLOOKUP(A107,'Internet data '!A:A,'Internet data '!I:I)</f>
        <v>DSL</v>
      </c>
      <c r="O107" s="7">
        <f>_xlfn.XLOOKUP(A107,'Internet data '!A:A,'Internet data '!J:J)</f>
        <v>0</v>
      </c>
    </row>
    <row r="108" spans="1:15">
      <c r="A108" s="7" t="s">
        <v>124</v>
      </c>
      <c r="B108" s="7" t="s">
        <v>12</v>
      </c>
      <c r="C108" s="7" t="s">
        <v>15</v>
      </c>
      <c r="D108" s="7" t="s">
        <v>12</v>
      </c>
      <c r="E108" s="7" t="s">
        <v>13</v>
      </c>
      <c r="F108" s="7">
        <v>72</v>
      </c>
      <c r="G108" s="7">
        <v>104.15</v>
      </c>
      <c r="H108" s="7">
        <v>7303.05</v>
      </c>
      <c r="I108" s="7" t="s">
        <v>10</v>
      </c>
      <c r="J108" s="7" t="str">
        <f>_xlfn.XLOOKUP(A108,'customer data'!A:A,'customer data'!B:B)</f>
        <v>Female</v>
      </c>
      <c r="K108" s="7" t="str">
        <f>_xlfn.XLOOKUP(A108,'customer data'!A:A,'customer data'!C:C)</f>
        <v>Yes</v>
      </c>
      <c r="L108" s="7" t="str">
        <f ca="1">_xlfn.XLOOKUP(A108,'customer data'!A:A,'customer data'!G:G)</f>
        <v>Young</v>
      </c>
      <c r="M108" s="7" t="str">
        <f>_xlfn.XLOOKUP(A108,'Internet data '!A:A,'Internet data '!F:F)</f>
        <v>No</v>
      </c>
      <c r="N108" s="7" t="str">
        <f>_xlfn.XLOOKUP(A108,'Internet data '!A:A,'Internet data '!I:I)</f>
        <v>Fiber optic</v>
      </c>
      <c r="O108" s="7">
        <f>_xlfn.XLOOKUP(A108,'Internet data '!A:A,'Internet data '!J:J)</f>
        <v>5</v>
      </c>
    </row>
    <row r="109" spans="1:15">
      <c r="A109" s="7" t="s">
        <v>125</v>
      </c>
      <c r="B109" s="7" t="s">
        <v>10</v>
      </c>
      <c r="C109" s="7" t="s">
        <v>15</v>
      </c>
      <c r="D109" s="7" t="s">
        <v>10</v>
      </c>
      <c r="E109" s="7" t="s">
        <v>16</v>
      </c>
      <c r="F109" s="7">
        <v>32</v>
      </c>
      <c r="G109" s="7">
        <v>30.15</v>
      </c>
      <c r="H109" s="7">
        <v>927.65</v>
      </c>
      <c r="I109" s="7" t="s">
        <v>10</v>
      </c>
      <c r="J109" s="7" t="str">
        <f>_xlfn.XLOOKUP(A109,'customer data'!A:A,'customer data'!B:B)</f>
        <v>Female</v>
      </c>
      <c r="K109" s="7" t="str">
        <f>_xlfn.XLOOKUP(A109,'customer data'!A:A,'customer data'!C:C)</f>
        <v>No</v>
      </c>
      <c r="L109" s="7" t="str">
        <f ca="1">_xlfn.XLOOKUP(A109,'customer data'!A:A,'customer data'!G:G)</f>
        <v>Young</v>
      </c>
      <c r="M109" s="7" t="str">
        <f>_xlfn.XLOOKUP(A109,'Internet data '!A:A,'Internet data '!F:F)</f>
        <v>No</v>
      </c>
      <c r="N109" s="7" t="str">
        <f>_xlfn.XLOOKUP(A109,'Internet data '!A:A,'Internet data '!I:I)</f>
        <v>DSL</v>
      </c>
      <c r="O109" s="7">
        <f>_xlfn.XLOOKUP(A109,'Internet data '!A:A,'Internet data '!J:J)</f>
        <v>1</v>
      </c>
    </row>
    <row r="110" spans="1:15">
      <c r="A110" s="7" t="s">
        <v>126</v>
      </c>
      <c r="B110" s="7" t="s">
        <v>12</v>
      </c>
      <c r="C110" s="7" t="s">
        <v>15</v>
      </c>
      <c r="D110" s="7" t="s">
        <v>10</v>
      </c>
      <c r="E110" s="7" t="s">
        <v>16</v>
      </c>
      <c r="F110" s="7">
        <v>43</v>
      </c>
      <c r="G110" s="7">
        <v>94.35</v>
      </c>
      <c r="H110" s="7">
        <v>3921.3</v>
      </c>
      <c r="I110" s="7" t="s">
        <v>10</v>
      </c>
      <c r="J110" s="7" t="str">
        <f>_xlfn.XLOOKUP(A110,'customer data'!A:A,'customer data'!B:B)</f>
        <v>Male</v>
      </c>
      <c r="K110" s="7" t="str">
        <f>_xlfn.XLOOKUP(A110,'customer data'!A:A,'customer data'!C:C)</f>
        <v>No</v>
      </c>
      <c r="L110" s="7" t="str">
        <f ca="1">_xlfn.XLOOKUP(A110,'customer data'!A:A,'customer data'!G:G)</f>
        <v>Adult</v>
      </c>
      <c r="M110" s="7" t="str">
        <f>_xlfn.XLOOKUP(A110,'Internet data '!A:A,'Internet data '!F:F)</f>
        <v>No</v>
      </c>
      <c r="N110" s="7" t="str">
        <f>_xlfn.XLOOKUP(A110,'Internet data '!A:A,'Internet data '!I:I)</f>
        <v>Fiber optic</v>
      </c>
      <c r="O110" s="7">
        <f>_xlfn.XLOOKUP(A110,'Internet data '!A:A,'Internet data '!J:J)</f>
        <v>3</v>
      </c>
    </row>
    <row r="111" spans="1:15">
      <c r="A111" s="7" t="s">
        <v>127</v>
      </c>
      <c r="B111" s="7" t="s">
        <v>12</v>
      </c>
      <c r="C111" s="7" t="s">
        <v>29</v>
      </c>
      <c r="D111" s="7" t="s">
        <v>10</v>
      </c>
      <c r="E111" s="7" t="s">
        <v>23</v>
      </c>
      <c r="F111" s="7">
        <v>72</v>
      </c>
      <c r="G111" s="7">
        <v>19.399999999999999</v>
      </c>
      <c r="H111" s="7">
        <v>1363.25</v>
      </c>
      <c r="I111" s="7" t="s">
        <v>10</v>
      </c>
      <c r="J111" s="7" t="str">
        <f>_xlfn.XLOOKUP(A111,'customer data'!A:A,'customer data'!B:B)</f>
        <v>Male</v>
      </c>
      <c r="K111" s="7" t="str">
        <f>_xlfn.XLOOKUP(A111,'customer data'!A:A,'customer data'!C:C)</f>
        <v>Yes</v>
      </c>
      <c r="L111" s="7" t="str">
        <f ca="1">_xlfn.XLOOKUP(A111,'customer data'!A:A,'customer data'!G:G)</f>
        <v>Adult</v>
      </c>
      <c r="M111" s="7" t="str">
        <f>_xlfn.XLOOKUP(A111,'Internet data '!A:A,'Internet data '!F:F)</f>
        <v>No</v>
      </c>
      <c r="N111" s="7" t="str">
        <f>_xlfn.XLOOKUP(A111,'Internet data '!A:A,'Internet data '!I:I)</f>
        <v>No</v>
      </c>
      <c r="O111" s="7">
        <f>_xlfn.XLOOKUP(A111,'Internet data '!A:A,'Internet data '!J:J)</f>
        <v>0</v>
      </c>
    </row>
    <row r="112" spans="1:15">
      <c r="A112" s="7" t="s">
        <v>128</v>
      </c>
      <c r="B112" s="7" t="s">
        <v>12</v>
      </c>
      <c r="C112" s="7" t="s">
        <v>11</v>
      </c>
      <c r="D112" s="7" t="s">
        <v>12</v>
      </c>
      <c r="E112" s="7" t="s">
        <v>13</v>
      </c>
      <c r="F112" s="7">
        <v>55</v>
      </c>
      <c r="G112" s="7">
        <v>96.75</v>
      </c>
      <c r="H112" s="7">
        <v>5238.8999999999996</v>
      </c>
      <c r="I112" s="7" t="s">
        <v>12</v>
      </c>
      <c r="J112" s="7" t="str">
        <f>_xlfn.XLOOKUP(A112,'customer data'!A:A,'customer data'!B:B)</f>
        <v>Male</v>
      </c>
      <c r="K112" s="7" t="str">
        <f>_xlfn.XLOOKUP(A112,'customer data'!A:A,'customer data'!C:C)</f>
        <v>Yes</v>
      </c>
      <c r="L112" s="7" t="str">
        <f ca="1">_xlfn.XLOOKUP(A112,'customer data'!A:A,'customer data'!G:G)</f>
        <v>Adult</v>
      </c>
      <c r="M112" s="7" t="str">
        <f>_xlfn.XLOOKUP(A112,'Internet data '!A:A,'Internet data '!F:F)</f>
        <v>No</v>
      </c>
      <c r="N112" s="7" t="str">
        <f>_xlfn.XLOOKUP(A112,'Internet data '!A:A,'Internet data '!I:I)</f>
        <v>Fiber optic</v>
      </c>
      <c r="O112" s="7">
        <f>_xlfn.XLOOKUP(A112,'Internet data '!A:A,'Internet data '!J:J)</f>
        <v>4</v>
      </c>
    </row>
    <row r="113" spans="1:15">
      <c r="A113" s="7" t="s">
        <v>129</v>
      </c>
      <c r="B113" s="7" t="s">
        <v>12</v>
      </c>
      <c r="C113" s="7" t="s">
        <v>15</v>
      </c>
      <c r="D113" s="7" t="s">
        <v>10</v>
      </c>
      <c r="E113" s="7" t="s">
        <v>23</v>
      </c>
      <c r="F113" s="7">
        <v>52</v>
      </c>
      <c r="G113" s="7">
        <v>57.95</v>
      </c>
      <c r="H113" s="7">
        <v>3042.25</v>
      </c>
      <c r="I113" s="7" t="s">
        <v>10</v>
      </c>
      <c r="J113" s="7" t="str">
        <f>_xlfn.XLOOKUP(A113,'customer data'!A:A,'customer data'!B:B)</f>
        <v>Female</v>
      </c>
      <c r="K113" s="7" t="str">
        <f>_xlfn.XLOOKUP(A113,'customer data'!A:A,'customer data'!C:C)</f>
        <v>No</v>
      </c>
      <c r="L113" s="7" t="str">
        <f ca="1">_xlfn.XLOOKUP(A113,'customer data'!A:A,'customer data'!G:G)</f>
        <v>Adult</v>
      </c>
      <c r="M113" s="7" t="str">
        <f>_xlfn.XLOOKUP(A113,'Internet data '!A:A,'Internet data '!F:F)</f>
        <v>Yes</v>
      </c>
      <c r="N113" s="7" t="str">
        <f>_xlfn.XLOOKUP(A113,'Internet data '!A:A,'Internet data '!I:I)</f>
        <v>DSL</v>
      </c>
      <c r="O113" s="7">
        <f>_xlfn.XLOOKUP(A113,'Internet data '!A:A,'Internet data '!J:J)</f>
        <v>3</v>
      </c>
    </row>
    <row r="114" spans="1:15">
      <c r="A114" s="7" t="s">
        <v>130</v>
      </c>
      <c r="B114" s="7" t="s">
        <v>12</v>
      </c>
      <c r="C114" s="7" t="s">
        <v>11</v>
      </c>
      <c r="D114" s="7" t="s">
        <v>12</v>
      </c>
      <c r="E114" s="7" t="s">
        <v>13</v>
      </c>
      <c r="F114" s="7">
        <v>43</v>
      </c>
      <c r="G114" s="7">
        <v>91.65</v>
      </c>
      <c r="H114" s="7">
        <v>3954.1</v>
      </c>
      <c r="I114" s="7" t="s">
        <v>10</v>
      </c>
      <c r="J114" s="7" t="str">
        <f>_xlfn.XLOOKUP(A114,'customer data'!A:A,'customer data'!B:B)</f>
        <v>Female</v>
      </c>
      <c r="K114" s="7" t="str">
        <f>_xlfn.XLOOKUP(A114,'customer data'!A:A,'customer data'!C:C)</f>
        <v>No</v>
      </c>
      <c r="L114" s="7" t="str">
        <f ca="1">_xlfn.XLOOKUP(A114,'customer data'!A:A,'customer data'!G:G)</f>
        <v>Adult</v>
      </c>
      <c r="M114" s="7" t="str">
        <f>_xlfn.XLOOKUP(A114,'Internet data '!A:A,'Internet data '!F:F)</f>
        <v>No</v>
      </c>
      <c r="N114" s="7" t="str">
        <f>_xlfn.XLOOKUP(A114,'Internet data '!A:A,'Internet data '!I:I)</f>
        <v>Fiber optic</v>
      </c>
      <c r="O114" s="7">
        <f>_xlfn.XLOOKUP(A114,'Internet data '!A:A,'Internet data '!J:J)</f>
        <v>3</v>
      </c>
    </row>
    <row r="115" spans="1:15">
      <c r="A115" s="7" t="s">
        <v>131</v>
      </c>
      <c r="B115" s="7" t="s">
        <v>12</v>
      </c>
      <c r="C115" s="7" t="s">
        <v>11</v>
      </c>
      <c r="D115" s="7" t="s">
        <v>12</v>
      </c>
      <c r="E115" s="7" t="s">
        <v>13</v>
      </c>
      <c r="F115" s="7">
        <v>37</v>
      </c>
      <c r="G115" s="7">
        <v>76.5</v>
      </c>
      <c r="H115" s="7">
        <v>2868.15</v>
      </c>
      <c r="I115" s="7" t="s">
        <v>12</v>
      </c>
      <c r="J115" s="7" t="str">
        <f>_xlfn.XLOOKUP(A115,'customer data'!A:A,'customer data'!B:B)</f>
        <v>Female</v>
      </c>
      <c r="K115" s="7" t="str">
        <f>_xlfn.XLOOKUP(A115,'customer data'!A:A,'customer data'!C:C)</f>
        <v>Yes</v>
      </c>
      <c r="L115" s="7" t="str">
        <f ca="1">_xlfn.XLOOKUP(A115,'customer data'!A:A,'customer data'!G:G)</f>
        <v>Adult</v>
      </c>
      <c r="M115" s="7" t="str">
        <f>_xlfn.XLOOKUP(A115,'Internet data '!A:A,'Internet data '!F:F)</f>
        <v>No</v>
      </c>
      <c r="N115" s="7" t="str">
        <f>_xlfn.XLOOKUP(A115,'Internet data '!A:A,'Internet data '!I:I)</f>
        <v>Fiber optic</v>
      </c>
      <c r="O115" s="7">
        <f>_xlfn.XLOOKUP(A115,'Internet data '!A:A,'Internet data '!J:J)</f>
        <v>1</v>
      </c>
    </row>
    <row r="116" spans="1:15">
      <c r="A116" s="7" t="s">
        <v>132</v>
      </c>
      <c r="B116" s="7" t="s">
        <v>10</v>
      </c>
      <c r="C116" s="7" t="s">
        <v>29</v>
      </c>
      <c r="D116" s="7" t="s">
        <v>12</v>
      </c>
      <c r="E116" s="7" t="s">
        <v>13</v>
      </c>
      <c r="F116" s="7">
        <v>64</v>
      </c>
      <c r="G116" s="7">
        <v>54.6</v>
      </c>
      <c r="H116" s="7">
        <v>3423.5</v>
      </c>
      <c r="I116" s="7" t="s">
        <v>10</v>
      </c>
      <c r="J116" s="7" t="str">
        <f>_xlfn.XLOOKUP(A116,'customer data'!A:A,'customer data'!B:B)</f>
        <v>Female</v>
      </c>
      <c r="K116" s="7" t="str">
        <f>_xlfn.XLOOKUP(A116,'customer data'!A:A,'customer data'!C:C)</f>
        <v>Yes</v>
      </c>
      <c r="L116" s="7" t="str">
        <f ca="1">_xlfn.XLOOKUP(A116,'customer data'!A:A,'customer data'!G:G)</f>
        <v>Adult</v>
      </c>
      <c r="M116" s="7" t="str">
        <f>_xlfn.XLOOKUP(A116,'Internet data '!A:A,'Internet data '!F:F)</f>
        <v>Yes</v>
      </c>
      <c r="N116" s="7" t="str">
        <f>_xlfn.XLOOKUP(A116,'Internet data '!A:A,'Internet data '!I:I)</f>
        <v>DSL</v>
      </c>
      <c r="O116" s="7">
        <f>_xlfn.XLOOKUP(A116,'Internet data '!A:A,'Internet data '!J:J)</f>
        <v>4</v>
      </c>
    </row>
    <row r="117" spans="1:15">
      <c r="A117" s="7" t="s">
        <v>133</v>
      </c>
      <c r="B117" s="7" t="s">
        <v>12</v>
      </c>
      <c r="C117" s="7" t="s">
        <v>11</v>
      </c>
      <c r="D117" s="7" t="s">
        <v>10</v>
      </c>
      <c r="E117" s="7" t="s">
        <v>13</v>
      </c>
      <c r="F117" s="7">
        <v>3</v>
      </c>
      <c r="G117" s="7">
        <v>89.85</v>
      </c>
      <c r="H117" s="7">
        <v>248.4</v>
      </c>
      <c r="I117" s="7" t="s">
        <v>10</v>
      </c>
      <c r="J117" s="7" t="str">
        <f>_xlfn.XLOOKUP(A117,'customer data'!A:A,'customer data'!B:B)</f>
        <v>Male</v>
      </c>
      <c r="K117" s="7" t="str">
        <f>_xlfn.XLOOKUP(A117,'customer data'!A:A,'customer data'!C:C)</f>
        <v>Yes</v>
      </c>
      <c r="L117" s="7" t="str">
        <f ca="1">_xlfn.XLOOKUP(A117,'customer data'!A:A,'customer data'!G:G)</f>
        <v>Adult</v>
      </c>
      <c r="M117" s="7" t="str">
        <f>_xlfn.XLOOKUP(A117,'Internet data '!A:A,'Internet data '!F:F)</f>
        <v>No</v>
      </c>
      <c r="N117" s="7" t="str">
        <f>_xlfn.XLOOKUP(A117,'Internet data '!A:A,'Internet data '!I:I)</f>
        <v>Fiber optic</v>
      </c>
      <c r="O117" s="7">
        <f>_xlfn.XLOOKUP(A117,'Internet data '!A:A,'Internet data '!J:J)</f>
        <v>3</v>
      </c>
    </row>
    <row r="118" spans="1:15">
      <c r="A118" s="7" t="s">
        <v>134</v>
      </c>
      <c r="B118" s="7" t="s">
        <v>10</v>
      </c>
      <c r="C118" s="7" t="s">
        <v>29</v>
      </c>
      <c r="D118" s="7" t="s">
        <v>10</v>
      </c>
      <c r="E118" s="7" t="s">
        <v>19</v>
      </c>
      <c r="F118" s="7">
        <v>36</v>
      </c>
      <c r="G118" s="7">
        <v>31.05</v>
      </c>
      <c r="H118" s="7">
        <v>1126.3499999999999</v>
      </c>
      <c r="I118" s="7" t="s">
        <v>10</v>
      </c>
      <c r="J118" s="7" t="str">
        <f>_xlfn.XLOOKUP(A118,'customer data'!A:A,'customer data'!B:B)</f>
        <v>Female</v>
      </c>
      <c r="K118" s="7" t="str">
        <f>_xlfn.XLOOKUP(A118,'customer data'!A:A,'customer data'!C:C)</f>
        <v>No</v>
      </c>
      <c r="L118" s="7" t="str">
        <f ca="1">_xlfn.XLOOKUP(A118,'customer data'!A:A,'customer data'!G:G)</f>
        <v>Adult</v>
      </c>
      <c r="M118" s="7" t="str">
        <f>_xlfn.XLOOKUP(A118,'Internet data '!A:A,'Internet data '!F:F)</f>
        <v>No</v>
      </c>
      <c r="N118" s="7" t="str">
        <f>_xlfn.XLOOKUP(A118,'Internet data '!A:A,'Internet data '!I:I)</f>
        <v>DSL</v>
      </c>
      <c r="O118" s="7">
        <f>_xlfn.XLOOKUP(A118,'Internet data '!A:A,'Internet data '!J:J)</f>
        <v>1</v>
      </c>
    </row>
    <row r="119" spans="1:15">
      <c r="A119" s="7" t="s">
        <v>135</v>
      </c>
      <c r="B119" s="7" t="s">
        <v>12</v>
      </c>
      <c r="C119" s="7" t="s">
        <v>11</v>
      </c>
      <c r="D119" s="7" t="s">
        <v>12</v>
      </c>
      <c r="E119" s="7" t="s">
        <v>13</v>
      </c>
      <c r="F119" s="7">
        <v>10</v>
      </c>
      <c r="G119" s="7">
        <v>100.25</v>
      </c>
      <c r="H119" s="7">
        <v>1064.6500000000001</v>
      </c>
      <c r="I119" s="7" t="s">
        <v>12</v>
      </c>
      <c r="J119" s="7" t="str">
        <f>_xlfn.XLOOKUP(A119,'customer data'!A:A,'customer data'!B:B)</f>
        <v>Female</v>
      </c>
      <c r="K119" s="7" t="str">
        <f>_xlfn.XLOOKUP(A119,'customer data'!A:A,'customer data'!C:C)</f>
        <v>Yes</v>
      </c>
      <c r="L119" s="7" t="str">
        <f ca="1">_xlfn.XLOOKUP(A119,'customer data'!A:A,'customer data'!G:G)</f>
        <v>Adult</v>
      </c>
      <c r="M119" s="7" t="str">
        <f>_xlfn.XLOOKUP(A119,'Internet data '!A:A,'Internet data '!F:F)</f>
        <v>No</v>
      </c>
      <c r="N119" s="7" t="str">
        <f>_xlfn.XLOOKUP(A119,'Internet data '!A:A,'Internet data '!I:I)</f>
        <v>Fiber optic</v>
      </c>
      <c r="O119" s="7">
        <f>_xlfn.XLOOKUP(A119,'Internet data '!A:A,'Internet data '!J:J)</f>
        <v>4</v>
      </c>
    </row>
    <row r="120" spans="1:15">
      <c r="A120" s="7" t="s">
        <v>136</v>
      </c>
      <c r="B120" s="7" t="s">
        <v>12</v>
      </c>
      <c r="C120" s="7" t="s">
        <v>29</v>
      </c>
      <c r="D120" s="7" t="s">
        <v>10</v>
      </c>
      <c r="E120" s="7" t="s">
        <v>16</v>
      </c>
      <c r="F120" s="7">
        <v>41</v>
      </c>
      <c r="G120" s="7">
        <v>20.65</v>
      </c>
      <c r="H120" s="7">
        <v>835.15</v>
      </c>
      <c r="I120" s="7" t="s">
        <v>10</v>
      </c>
      <c r="J120" s="7" t="str">
        <f>_xlfn.XLOOKUP(A120,'customer data'!A:A,'customer data'!B:B)</f>
        <v>Female</v>
      </c>
      <c r="K120" s="7" t="str">
        <f>_xlfn.XLOOKUP(A120,'customer data'!A:A,'customer data'!C:C)</f>
        <v>No</v>
      </c>
      <c r="L120" s="7" t="str">
        <f ca="1">_xlfn.XLOOKUP(A120,'customer data'!A:A,'customer data'!G:G)</f>
        <v>Adult</v>
      </c>
      <c r="M120" s="7" t="str">
        <f>_xlfn.XLOOKUP(A120,'Internet data '!A:A,'Internet data '!F:F)</f>
        <v>No</v>
      </c>
      <c r="N120" s="7" t="str">
        <f>_xlfn.XLOOKUP(A120,'Internet data '!A:A,'Internet data '!I:I)</f>
        <v>No</v>
      </c>
      <c r="O120" s="7">
        <f>_xlfn.XLOOKUP(A120,'Internet data '!A:A,'Internet data '!J:J)</f>
        <v>0</v>
      </c>
    </row>
    <row r="121" spans="1:15">
      <c r="A121" s="7" t="s">
        <v>137</v>
      </c>
      <c r="B121" s="7" t="s">
        <v>12</v>
      </c>
      <c r="C121" s="7" t="s">
        <v>11</v>
      </c>
      <c r="D121" s="7" t="s">
        <v>12</v>
      </c>
      <c r="E121" s="7" t="s">
        <v>23</v>
      </c>
      <c r="F121" s="7">
        <v>27</v>
      </c>
      <c r="G121" s="7">
        <v>85.2</v>
      </c>
      <c r="H121" s="7">
        <v>2151.6</v>
      </c>
      <c r="I121" s="7" t="s">
        <v>10</v>
      </c>
      <c r="J121" s="7" t="str">
        <f>_xlfn.XLOOKUP(A121,'customer data'!A:A,'customer data'!B:B)</f>
        <v>Male</v>
      </c>
      <c r="K121" s="7" t="str">
        <f>_xlfn.XLOOKUP(A121,'customer data'!A:A,'customer data'!C:C)</f>
        <v>Yes</v>
      </c>
      <c r="L121" s="7" t="str">
        <f ca="1">_xlfn.XLOOKUP(A121,'customer data'!A:A,'customer data'!G:G)</f>
        <v>Young</v>
      </c>
      <c r="M121" s="7" t="str">
        <f>_xlfn.XLOOKUP(A121,'Internet data '!A:A,'Internet data '!F:F)</f>
        <v>Yes</v>
      </c>
      <c r="N121" s="7" t="str">
        <f>_xlfn.XLOOKUP(A121,'Internet data '!A:A,'Internet data '!I:I)</f>
        <v>Fiber optic</v>
      </c>
      <c r="O121" s="7">
        <f>_xlfn.XLOOKUP(A121,'Internet data '!A:A,'Internet data '!J:J)</f>
        <v>3</v>
      </c>
    </row>
    <row r="122" spans="1:15">
      <c r="A122" s="7" t="s">
        <v>138</v>
      </c>
      <c r="B122" s="7" t="s">
        <v>12</v>
      </c>
      <c r="C122" s="7" t="s">
        <v>15</v>
      </c>
      <c r="D122" s="7" t="s">
        <v>12</v>
      </c>
      <c r="E122" s="7" t="s">
        <v>23</v>
      </c>
      <c r="F122" s="7">
        <v>56</v>
      </c>
      <c r="G122" s="7">
        <v>99.8</v>
      </c>
      <c r="H122" s="7">
        <v>5515.45</v>
      </c>
      <c r="I122" s="7" t="s">
        <v>10</v>
      </c>
      <c r="J122" s="7" t="str">
        <f>_xlfn.XLOOKUP(A122,'customer data'!A:A,'customer data'!B:B)</f>
        <v>Female</v>
      </c>
      <c r="K122" s="7" t="str">
        <f>_xlfn.XLOOKUP(A122,'customer data'!A:A,'customer data'!C:C)</f>
        <v>Yes</v>
      </c>
      <c r="L122" s="7" t="str">
        <f ca="1">_xlfn.XLOOKUP(A122,'customer data'!A:A,'customer data'!G:G)</f>
        <v>Adult</v>
      </c>
      <c r="M122" s="7" t="str">
        <f>_xlfn.XLOOKUP(A122,'Internet data '!A:A,'Internet data '!F:F)</f>
        <v>No</v>
      </c>
      <c r="N122" s="7" t="str">
        <f>_xlfn.XLOOKUP(A122,'Internet data '!A:A,'Internet data '!I:I)</f>
        <v>Fiber optic</v>
      </c>
      <c r="O122" s="7">
        <f>_xlfn.XLOOKUP(A122,'Internet data '!A:A,'Internet data '!J:J)</f>
        <v>4</v>
      </c>
    </row>
    <row r="123" spans="1:15">
      <c r="A123" s="7" t="s">
        <v>139</v>
      </c>
      <c r="B123" s="7" t="s">
        <v>12</v>
      </c>
      <c r="C123" s="7" t="s">
        <v>11</v>
      </c>
      <c r="D123" s="7" t="s">
        <v>10</v>
      </c>
      <c r="E123" s="7" t="s">
        <v>16</v>
      </c>
      <c r="F123" s="7">
        <v>6</v>
      </c>
      <c r="G123" s="7">
        <v>20.7</v>
      </c>
      <c r="H123" s="7">
        <v>112.75</v>
      </c>
      <c r="I123" s="7" t="s">
        <v>10</v>
      </c>
      <c r="J123" s="7" t="str">
        <f>_xlfn.XLOOKUP(A123,'customer data'!A:A,'customer data'!B:B)</f>
        <v>Female</v>
      </c>
      <c r="K123" s="7" t="str">
        <f>_xlfn.XLOOKUP(A123,'customer data'!A:A,'customer data'!C:C)</f>
        <v>No</v>
      </c>
      <c r="L123" s="7" t="str">
        <f ca="1">_xlfn.XLOOKUP(A123,'customer data'!A:A,'customer data'!G:G)</f>
        <v>Adult</v>
      </c>
      <c r="M123" s="7" t="str">
        <f>_xlfn.XLOOKUP(A123,'Internet data '!A:A,'Internet data '!F:F)</f>
        <v>No</v>
      </c>
      <c r="N123" s="7" t="str">
        <f>_xlfn.XLOOKUP(A123,'Internet data '!A:A,'Internet data '!I:I)</f>
        <v>No</v>
      </c>
      <c r="O123" s="7">
        <f>_xlfn.XLOOKUP(A123,'Internet data '!A:A,'Internet data '!J:J)</f>
        <v>0</v>
      </c>
    </row>
    <row r="124" spans="1:15">
      <c r="A124" s="7" t="s">
        <v>140</v>
      </c>
      <c r="B124" s="7" t="s">
        <v>12</v>
      </c>
      <c r="C124" s="7" t="s">
        <v>11</v>
      </c>
      <c r="D124" s="7" t="s">
        <v>12</v>
      </c>
      <c r="E124" s="7" t="s">
        <v>13</v>
      </c>
      <c r="F124" s="7">
        <v>3</v>
      </c>
      <c r="G124" s="7">
        <v>74.400000000000006</v>
      </c>
      <c r="H124" s="7">
        <v>229.55</v>
      </c>
      <c r="I124" s="7" t="s">
        <v>12</v>
      </c>
      <c r="J124" s="7" t="str">
        <f>_xlfn.XLOOKUP(A124,'customer data'!A:A,'customer data'!B:B)</f>
        <v>Male</v>
      </c>
      <c r="K124" s="7" t="str">
        <f>_xlfn.XLOOKUP(A124,'customer data'!A:A,'customer data'!C:C)</f>
        <v>No</v>
      </c>
      <c r="L124" s="7" t="str">
        <f ca="1">_xlfn.XLOOKUP(A124,'customer data'!A:A,'customer data'!G:G)</f>
        <v>Adult</v>
      </c>
      <c r="M124" s="7" t="str">
        <f>_xlfn.XLOOKUP(A124,'Internet data '!A:A,'Internet data '!F:F)</f>
        <v>No</v>
      </c>
      <c r="N124" s="7" t="str">
        <f>_xlfn.XLOOKUP(A124,'Internet data '!A:A,'Internet data '!I:I)</f>
        <v>Fiber optic</v>
      </c>
      <c r="O124" s="7">
        <f>_xlfn.XLOOKUP(A124,'Internet data '!A:A,'Internet data '!J:J)</f>
        <v>1</v>
      </c>
    </row>
    <row r="125" spans="1:15">
      <c r="A125" s="7" t="s">
        <v>141</v>
      </c>
      <c r="B125" s="7" t="s">
        <v>12</v>
      </c>
      <c r="C125" s="7" t="s">
        <v>11</v>
      </c>
      <c r="D125" s="7" t="s">
        <v>10</v>
      </c>
      <c r="E125" s="7" t="s">
        <v>16</v>
      </c>
      <c r="F125" s="7">
        <v>7</v>
      </c>
      <c r="G125" s="7">
        <v>50.7</v>
      </c>
      <c r="H125" s="7">
        <v>350.35</v>
      </c>
      <c r="I125" s="7" t="s">
        <v>10</v>
      </c>
      <c r="J125" s="7" t="str">
        <f>_xlfn.XLOOKUP(A125,'customer data'!A:A,'customer data'!B:B)</f>
        <v>Female</v>
      </c>
      <c r="K125" s="7" t="str">
        <f>_xlfn.XLOOKUP(A125,'customer data'!A:A,'customer data'!C:C)</f>
        <v>Yes</v>
      </c>
      <c r="L125" s="7" t="str">
        <f ca="1">_xlfn.XLOOKUP(A125,'customer data'!A:A,'customer data'!G:G)</f>
        <v>Adult</v>
      </c>
      <c r="M125" s="7" t="str">
        <f>_xlfn.XLOOKUP(A125,'Internet data '!A:A,'Internet data '!F:F)</f>
        <v>No</v>
      </c>
      <c r="N125" s="7" t="str">
        <f>_xlfn.XLOOKUP(A125,'Internet data '!A:A,'Internet data '!I:I)</f>
        <v>DSL</v>
      </c>
      <c r="O125" s="7">
        <f>_xlfn.XLOOKUP(A125,'Internet data '!A:A,'Internet data '!J:J)</f>
        <v>1</v>
      </c>
    </row>
    <row r="126" spans="1:15">
      <c r="A126" s="7" t="s">
        <v>142</v>
      </c>
      <c r="B126" s="7" t="s">
        <v>12</v>
      </c>
      <c r="C126" s="7" t="s">
        <v>11</v>
      </c>
      <c r="D126" s="7" t="s">
        <v>10</v>
      </c>
      <c r="E126" s="7" t="s">
        <v>16</v>
      </c>
      <c r="F126" s="7">
        <v>4</v>
      </c>
      <c r="G126" s="7">
        <v>20.85</v>
      </c>
      <c r="H126" s="7">
        <v>62.9</v>
      </c>
      <c r="I126" s="7" t="s">
        <v>10</v>
      </c>
      <c r="J126" s="7" t="str">
        <f>_xlfn.XLOOKUP(A126,'customer data'!A:A,'customer data'!B:B)</f>
        <v>Female</v>
      </c>
      <c r="K126" s="7" t="str">
        <f>_xlfn.XLOOKUP(A126,'customer data'!A:A,'customer data'!C:C)</f>
        <v>Yes</v>
      </c>
      <c r="L126" s="7" t="str">
        <f ca="1">_xlfn.XLOOKUP(A126,'customer data'!A:A,'customer data'!G:G)</f>
        <v>Adult</v>
      </c>
      <c r="M126" s="7" t="str">
        <f>_xlfn.XLOOKUP(A126,'Internet data '!A:A,'Internet data '!F:F)</f>
        <v>No</v>
      </c>
      <c r="N126" s="7" t="str">
        <f>_xlfn.XLOOKUP(A126,'Internet data '!A:A,'Internet data '!I:I)</f>
        <v>No</v>
      </c>
      <c r="O126" s="7">
        <f>_xlfn.XLOOKUP(A126,'Internet data '!A:A,'Internet data '!J:J)</f>
        <v>0</v>
      </c>
    </row>
    <row r="127" spans="1:15">
      <c r="A127" s="7" t="s">
        <v>143</v>
      </c>
      <c r="B127" s="7" t="s">
        <v>12</v>
      </c>
      <c r="C127" s="7" t="s">
        <v>29</v>
      </c>
      <c r="D127" s="7" t="s">
        <v>12</v>
      </c>
      <c r="E127" s="7" t="s">
        <v>13</v>
      </c>
      <c r="F127" s="7">
        <v>33</v>
      </c>
      <c r="G127" s="7">
        <v>88.95</v>
      </c>
      <c r="H127" s="7">
        <v>3027.65</v>
      </c>
      <c r="I127" s="7" t="s">
        <v>10</v>
      </c>
      <c r="J127" s="7" t="str">
        <f>_xlfn.XLOOKUP(A127,'customer data'!A:A,'customer data'!B:B)</f>
        <v>Male</v>
      </c>
      <c r="K127" s="7" t="str">
        <f>_xlfn.XLOOKUP(A127,'customer data'!A:A,'customer data'!C:C)</f>
        <v>No</v>
      </c>
      <c r="L127" s="7" t="str">
        <f ca="1">_xlfn.XLOOKUP(A127,'customer data'!A:A,'customer data'!G:G)</f>
        <v>Adult</v>
      </c>
      <c r="M127" s="7" t="str">
        <f>_xlfn.XLOOKUP(A127,'Internet data '!A:A,'Internet data '!F:F)</f>
        <v>Yes</v>
      </c>
      <c r="N127" s="7" t="str">
        <f>_xlfn.XLOOKUP(A127,'Internet data '!A:A,'Internet data '!I:I)</f>
        <v>Fiber optic</v>
      </c>
      <c r="O127" s="7">
        <f>_xlfn.XLOOKUP(A127,'Internet data '!A:A,'Internet data '!J:J)</f>
        <v>3</v>
      </c>
    </row>
    <row r="128" spans="1:15">
      <c r="A128" s="7" t="s">
        <v>144</v>
      </c>
      <c r="B128" s="7" t="s">
        <v>12</v>
      </c>
      <c r="C128" s="7" t="s">
        <v>11</v>
      </c>
      <c r="D128" s="7" t="s">
        <v>12</v>
      </c>
      <c r="E128" s="7" t="s">
        <v>13</v>
      </c>
      <c r="F128" s="7">
        <v>27</v>
      </c>
      <c r="G128" s="7">
        <v>78.05</v>
      </c>
      <c r="H128" s="7">
        <v>2135.5</v>
      </c>
      <c r="I128" s="7" t="s">
        <v>12</v>
      </c>
      <c r="J128" s="7" t="str">
        <f>_xlfn.XLOOKUP(A128,'customer data'!A:A,'customer data'!B:B)</f>
        <v>Female</v>
      </c>
      <c r="K128" s="7" t="str">
        <f>_xlfn.XLOOKUP(A128,'customer data'!A:A,'customer data'!C:C)</f>
        <v>No</v>
      </c>
      <c r="L128" s="7" t="str">
        <f ca="1">_xlfn.XLOOKUP(A128,'customer data'!A:A,'customer data'!G:G)</f>
        <v>Adult</v>
      </c>
      <c r="M128" s="7" t="str">
        <f>_xlfn.XLOOKUP(A128,'Internet data '!A:A,'Internet data '!F:F)</f>
        <v>No</v>
      </c>
      <c r="N128" s="7" t="str">
        <f>_xlfn.XLOOKUP(A128,'Internet data '!A:A,'Internet data '!I:I)</f>
        <v>Fiber optic</v>
      </c>
      <c r="O128" s="7">
        <f>_xlfn.XLOOKUP(A128,'Internet data '!A:A,'Internet data '!J:J)</f>
        <v>2</v>
      </c>
    </row>
    <row r="129" spans="1:15">
      <c r="A129" s="7" t="s">
        <v>145</v>
      </c>
      <c r="B129" s="7" t="s">
        <v>12</v>
      </c>
      <c r="C129" s="7" t="s">
        <v>29</v>
      </c>
      <c r="D129" s="7" t="s">
        <v>12</v>
      </c>
      <c r="E129" s="7" t="s">
        <v>19</v>
      </c>
      <c r="F129" s="7">
        <v>72</v>
      </c>
      <c r="G129" s="7">
        <v>23.55</v>
      </c>
      <c r="H129" s="7">
        <v>1723.95</v>
      </c>
      <c r="I129" s="7" t="s">
        <v>10</v>
      </c>
      <c r="J129" s="7" t="str">
        <f>_xlfn.XLOOKUP(A129,'customer data'!A:A,'customer data'!B:B)</f>
        <v>Male</v>
      </c>
      <c r="K129" s="7" t="str">
        <f>_xlfn.XLOOKUP(A129,'customer data'!A:A,'customer data'!C:C)</f>
        <v>Yes</v>
      </c>
      <c r="L129" s="7" t="str">
        <f ca="1">_xlfn.XLOOKUP(A129,'customer data'!A:A,'customer data'!G:G)</f>
        <v>Adult</v>
      </c>
      <c r="M129" s="7" t="str">
        <f>_xlfn.XLOOKUP(A129,'Internet data '!A:A,'Internet data '!F:F)</f>
        <v>No</v>
      </c>
      <c r="N129" s="7" t="str">
        <f>_xlfn.XLOOKUP(A129,'Internet data '!A:A,'Internet data '!I:I)</f>
        <v>No</v>
      </c>
      <c r="O129" s="7">
        <f>_xlfn.XLOOKUP(A129,'Internet data '!A:A,'Internet data '!J:J)</f>
        <v>1</v>
      </c>
    </row>
    <row r="130" spans="1:15">
      <c r="A130" s="7" t="s">
        <v>146</v>
      </c>
      <c r="B130" s="7" t="s">
        <v>12</v>
      </c>
      <c r="C130" s="7" t="s">
        <v>11</v>
      </c>
      <c r="D130" s="7" t="s">
        <v>10</v>
      </c>
      <c r="E130" s="7" t="s">
        <v>16</v>
      </c>
      <c r="F130" s="7">
        <v>1</v>
      </c>
      <c r="G130" s="7">
        <v>19.75</v>
      </c>
      <c r="H130" s="7">
        <v>19.75</v>
      </c>
      <c r="I130" s="7" t="s">
        <v>10</v>
      </c>
      <c r="J130" s="7" t="str">
        <f>_xlfn.XLOOKUP(A130,'customer data'!A:A,'customer data'!B:B)</f>
        <v>Male</v>
      </c>
      <c r="K130" s="7" t="str">
        <f>_xlfn.XLOOKUP(A130,'customer data'!A:A,'customer data'!C:C)</f>
        <v>No</v>
      </c>
      <c r="L130" s="7" t="str">
        <f ca="1">_xlfn.XLOOKUP(A130,'customer data'!A:A,'customer data'!G:G)</f>
        <v>Adult</v>
      </c>
      <c r="M130" s="7" t="str">
        <f>_xlfn.XLOOKUP(A130,'Internet data '!A:A,'Internet data '!F:F)</f>
        <v>No</v>
      </c>
      <c r="N130" s="7" t="str">
        <f>_xlfn.XLOOKUP(A130,'Internet data '!A:A,'Internet data '!I:I)</f>
        <v>No</v>
      </c>
      <c r="O130" s="7">
        <f>_xlfn.XLOOKUP(A130,'Internet data '!A:A,'Internet data '!J:J)</f>
        <v>0</v>
      </c>
    </row>
    <row r="131" spans="1:15">
      <c r="A131" s="7" t="s">
        <v>147</v>
      </c>
      <c r="B131" s="7" t="s">
        <v>10</v>
      </c>
      <c r="C131" s="7" t="s">
        <v>15</v>
      </c>
      <c r="D131" s="7" t="s">
        <v>12</v>
      </c>
      <c r="E131" s="7" t="s">
        <v>13</v>
      </c>
      <c r="F131" s="7">
        <v>71</v>
      </c>
      <c r="G131" s="7">
        <v>56.45</v>
      </c>
      <c r="H131" s="7">
        <v>3985.35</v>
      </c>
      <c r="I131" s="7" t="s">
        <v>10</v>
      </c>
      <c r="J131" s="7" t="str">
        <f>_xlfn.XLOOKUP(A131,'customer data'!A:A,'customer data'!B:B)</f>
        <v>Male</v>
      </c>
      <c r="K131" s="7" t="str">
        <f>_xlfn.XLOOKUP(A131,'customer data'!A:A,'customer data'!C:C)</f>
        <v>No</v>
      </c>
      <c r="L131" s="7" t="str">
        <f ca="1">_xlfn.XLOOKUP(A131,'customer data'!A:A,'customer data'!G:G)</f>
        <v>Young</v>
      </c>
      <c r="M131" s="7" t="str">
        <f>_xlfn.XLOOKUP(A131,'Internet data '!A:A,'Internet data '!F:F)</f>
        <v>No</v>
      </c>
      <c r="N131" s="7" t="str">
        <f>_xlfn.XLOOKUP(A131,'Internet data '!A:A,'Internet data '!I:I)</f>
        <v>DSL</v>
      </c>
      <c r="O131" s="7">
        <f>_xlfn.XLOOKUP(A131,'Internet data '!A:A,'Internet data '!J:J)</f>
        <v>4</v>
      </c>
    </row>
    <row r="132" spans="1:15">
      <c r="A132" s="7" t="s">
        <v>148</v>
      </c>
      <c r="B132" s="7" t="s">
        <v>12</v>
      </c>
      <c r="C132" s="7" t="s">
        <v>11</v>
      </c>
      <c r="D132" s="7" t="s">
        <v>12</v>
      </c>
      <c r="E132" s="7" t="s">
        <v>13</v>
      </c>
      <c r="F132" s="7">
        <v>13</v>
      </c>
      <c r="G132" s="7">
        <v>85.95</v>
      </c>
      <c r="H132" s="7">
        <v>1215.6500000000001</v>
      </c>
      <c r="I132" s="7" t="s">
        <v>10</v>
      </c>
      <c r="J132" s="7" t="str">
        <f>_xlfn.XLOOKUP(A132,'customer data'!A:A,'customer data'!B:B)</f>
        <v>Female</v>
      </c>
      <c r="K132" s="7" t="str">
        <f>_xlfn.XLOOKUP(A132,'customer data'!A:A,'customer data'!C:C)</f>
        <v>No</v>
      </c>
      <c r="L132" s="7" t="str">
        <f ca="1">_xlfn.XLOOKUP(A132,'customer data'!A:A,'customer data'!G:G)</f>
        <v>Young</v>
      </c>
      <c r="M132" s="7" t="str">
        <f>_xlfn.XLOOKUP(A132,'Internet data '!A:A,'Internet data '!F:F)</f>
        <v>No</v>
      </c>
      <c r="N132" s="7" t="str">
        <f>_xlfn.XLOOKUP(A132,'Internet data '!A:A,'Internet data '!I:I)</f>
        <v>Fiber optic</v>
      </c>
      <c r="O132" s="7">
        <f>_xlfn.XLOOKUP(A132,'Internet data '!A:A,'Internet data '!J:J)</f>
        <v>2</v>
      </c>
    </row>
    <row r="133" spans="1:15">
      <c r="A133" s="7" t="s">
        <v>149</v>
      </c>
      <c r="B133" s="7" t="s">
        <v>10</v>
      </c>
      <c r="C133" s="7" t="s">
        <v>11</v>
      </c>
      <c r="D133" s="7" t="s">
        <v>12</v>
      </c>
      <c r="E133" s="7" t="s">
        <v>23</v>
      </c>
      <c r="F133" s="7">
        <v>25</v>
      </c>
      <c r="G133" s="7">
        <v>58.6</v>
      </c>
      <c r="H133" s="7">
        <v>1502.65</v>
      </c>
      <c r="I133" s="7" t="s">
        <v>12</v>
      </c>
      <c r="J133" s="7" t="str">
        <f>_xlfn.XLOOKUP(A133,'customer data'!A:A,'customer data'!B:B)</f>
        <v>Female</v>
      </c>
      <c r="K133" s="7" t="str">
        <f>_xlfn.XLOOKUP(A133,'customer data'!A:A,'customer data'!C:C)</f>
        <v>Yes</v>
      </c>
      <c r="L133" s="7" t="str">
        <f ca="1">_xlfn.XLOOKUP(A133,'customer data'!A:A,'customer data'!G:G)</f>
        <v>Young</v>
      </c>
      <c r="M133" s="7" t="str">
        <f>_xlfn.XLOOKUP(A133,'Internet data '!A:A,'Internet data '!F:F)</f>
        <v>No</v>
      </c>
      <c r="N133" s="7" t="str">
        <f>_xlfn.XLOOKUP(A133,'Internet data '!A:A,'Internet data '!I:I)</f>
        <v>DSL</v>
      </c>
      <c r="O133" s="7">
        <f>_xlfn.XLOOKUP(A133,'Internet data '!A:A,'Internet data '!J:J)</f>
        <v>5</v>
      </c>
    </row>
    <row r="134" spans="1:15">
      <c r="A134" s="7" t="s">
        <v>150</v>
      </c>
      <c r="B134" s="7" t="s">
        <v>12</v>
      </c>
      <c r="C134" s="7" t="s">
        <v>29</v>
      </c>
      <c r="D134" s="7" t="s">
        <v>10</v>
      </c>
      <c r="E134" s="7" t="s">
        <v>19</v>
      </c>
      <c r="F134" s="7">
        <v>67</v>
      </c>
      <c r="G134" s="7">
        <v>50.55</v>
      </c>
      <c r="H134" s="7">
        <v>3260.1</v>
      </c>
      <c r="I134" s="7" t="s">
        <v>10</v>
      </c>
      <c r="J134" s="7" t="str">
        <f>_xlfn.XLOOKUP(A134,'customer data'!A:A,'customer data'!B:B)</f>
        <v>Male</v>
      </c>
      <c r="K134" s="7" t="str">
        <f>_xlfn.XLOOKUP(A134,'customer data'!A:A,'customer data'!C:C)</f>
        <v>No</v>
      </c>
      <c r="L134" s="7" t="str">
        <f ca="1">_xlfn.XLOOKUP(A134,'customer data'!A:A,'customer data'!G:G)</f>
        <v>Young</v>
      </c>
      <c r="M134" s="7" t="str">
        <f>_xlfn.XLOOKUP(A134,'Internet data '!A:A,'Internet data '!F:F)</f>
        <v>Yes</v>
      </c>
      <c r="N134" s="7" t="str">
        <f>_xlfn.XLOOKUP(A134,'Internet data '!A:A,'Internet data '!I:I)</f>
        <v>DSL</v>
      </c>
      <c r="O134" s="7">
        <f>_xlfn.XLOOKUP(A134,'Internet data '!A:A,'Internet data '!J:J)</f>
        <v>1</v>
      </c>
    </row>
    <row r="135" spans="1:15">
      <c r="A135" s="7" t="s">
        <v>151</v>
      </c>
      <c r="B135" s="7" t="s">
        <v>10</v>
      </c>
      <c r="C135" s="7" t="s">
        <v>11</v>
      </c>
      <c r="D135" s="7" t="s">
        <v>12</v>
      </c>
      <c r="E135" s="7" t="s">
        <v>13</v>
      </c>
      <c r="F135" s="7">
        <v>1</v>
      </c>
      <c r="G135" s="7">
        <v>35.450000000000003</v>
      </c>
      <c r="H135" s="7">
        <v>35.450000000000003</v>
      </c>
      <c r="I135" s="7" t="s">
        <v>12</v>
      </c>
      <c r="J135" s="7" t="str">
        <f>_xlfn.XLOOKUP(A135,'customer data'!A:A,'customer data'!B:B)</f>
        <v>Male</v>
      </c>
      <c r="K135" s="7" t="str">
        <f>_xlfn.XLOOKUP(A135,'customer data'!A:A,'customer data'!C:C)</f>
        <v>No</v>
      </c>
      <c r="L135" s="7" t="str">
        <f ca="1">_xlfn.XLOOKUP(A135,'customer data'!A:A,'customer data'!G:G)</f>
        <v>Adult</v>
      </c>
      <c r="M135" s="7" t="str">
        <f>_xlfn.XLOOKUP(A135,'Internet data '!A:A,'Internet data '!F:F)</f>
        <v>No</v>
      </c>
      <c r="N135" s="7" t="str">
        <f>_xlfn.XLOOKUP(A135,'Internet data '!A:A,'Internet data '!I:I)</f>
        <v>DSL</v>
      </c>
      <c r="O135" s="7">
        <f>_xlfn.XLOOKUP(A135,'Internet data '!A:A,'Internet data '!J:J)</f>
        <v>1</v>
      </c>
    </row>
    <row r="136" spans="1:15">
      <c r="A136" s="7" t="s">
        <v>152</v>
      </c>
      <c r="B136" s="7" t="s">
        <v>12</v>
      </c>
      <c r="C136" s="7" t="s">
        <v>11</v>
      </c>
      <c r="D136" s="7" t="s">
        <v>10</v>
      </c>
      <c r="E136" s="7" t="s">
        <v>13</v>
      </c>
      <c r="F136" s="7">
        <v>2</v>
      </c>
      <c r="G136" s="7">
        <v>44.35</v>
      </c>
      <c r="H136" s="7">
        <v>81.25</v>
      </c>
      <c r="I136" s="7" t="s">
        <v>12</v>
      </c>
      <c r="J136" s="7" t="str">
        <f>_xlfn.XLOOKUP(A136,'customer data'!A:A,'customer data'!B:B)</f>
        <v>Male</v>
      </c>
      <c r="K136" s="7" t="str">
        <f>_xlfn.XLOOKUP(A136,'customer data'!A:A,'customer data'!C:C)</f>
        <v>No</v>
      </c>
      <c r="L136" s="7" t="str">
        <f ca="1">_xlfn.XLOOKUP(A136,'customer data'!A:A,'customer data'!G:G)</f>
        <v>Adult</v>
      </c>
      <c r="M136" s="7" t="str">
        <f>_xlfn.XLOOKUP(A136,'Internet data '!A:A,'Internet data '!F:F)</f>
        <v>No</v>
      </c>
      <c r="N136" s="7" t="str">
        <f>_xlfn.XLOOKUP(A136,'Internet data '!A:A,'Internet data '!I:I)</f>
        <v>DSL</v>
      </c>
      <c r="O136" s="7">
        <f>_xlfn.XLOOKUP(A136,'Internet data '!A:A,'Internet data '!J:J)</f>
        <v>0</v>
      </c>
    </row>
    <row r="137" spans="1:15">
      <c r="A137" s="7" t="s">
        <v>153</v>
      </c>
      <c r="B137" s="7" t="s">
        <v>12</v>
      </c>
      <c r="C137" s="7" t="s">
        <v>29</v>
      </c>
      <c r="D137" s="7" t="s">
        <v>12</v>
      </c>
      <c r="E137" s="7" t="s">
        <v>23</v>
      </c>
      <c r="F137" s="7">
        <v>43</v>
      </c>
      <c r="G137" s="7">
        <v>25.7</v>
      </c>
      <c r="H137" s="7">
        <v>1188.2</v>
      </c>
      <c r="I137" s="7" t="s">
        <v>10</v>
      </c>
      <c r="J137" s="7" t="str">
        <f>_xlfn.XLOOKUP(A137,'customer data'!A:A,'customer data'!B:B)</f>
        <v>Female</v>
      </c>
      <c r="K137" s="7" t="str">
        <f>_xlfn.XLOOKUP(A137,'customer data'!A:A,'customer data'!C:C)</f>
        <v>No</v>
      </c>
      <c r="L137" s="7" t="str">
        <f ca="1">_xlfn.XLOOKUP(A137,'customer data'!A:A,'customer data'!G:G)</f>
        <v>Adult</v>
      </c>
      <c r="M137" s="7" t="str">
        <f>_xlfn.XLOOKUP(A137,'Internet data '!A:A,'Internet data '!F:F)</f>
        <v>No</v>
      </c>
      <c r="N137" s="7" t="str">
        <f>_xlfn.XLOOKUP(A137,'Internet data '!A:A,'Internet data '!I:I)</f>
        <v>No</v>
      </c>
      <c r="O137" s="7">
        <f>_xlfn.XLOOKUP(A137,'Internet data '!A:A,'Internet data '!J:J)</f>
        <v>1</v>
      </c>
    </row>
    <row r="138" spans="1:15">
      <c r="A138" s="7" t="s">
        <v>154</v>
      </c>
      <c r="B138" s="7" t="s">
        <v>12</v>
      </c>
      <c r="C138" s="7" t="s">
        <v>11</v>
      </c>
      <c r="D138" s="7" t="s">
        <v>12</v>
      </c>
      <c r="E138" s="7" t="s">
        <v>19</v>
      </c>
      <c r="F138" s="7">
        <v>23</v>
      </c>
      <c r="G138" s="7">
        <v>75</v>
      </c>
      <c r="H138" s="7">
        <v>1778.5</v>
      </c>
      <c r="I138" s="7" t="s">
        <v>10</v>
      </c>
      <c r="J138" s="7" t="str">
        <f>_xlfn.XLOOKUP(A138,'customer data'!A:A,'customer data'!B:B)</f>
        <v>Female</v>
      </c>
      <c r="K138" s="7" t="str">
        <f>_xlfn.XLOOKUP(A138,'customer data'!A:A,'customer data'!C:C)</f>
        <v>No</v>
      </c>
      <c r="L138" s="7" t="str">
        <f ca="1">_xlfn.XLOOKUP(A138,'customer data'!A:A,'customer data'!G:G)</f>
        <v>Young</v>
      </c>
      <c r="M138" s="7" t="str">
        <f>_xlfn.XLOOKUP(A138,'Internet data '!A:A,'Internet data '!F:F)</f>
        <v>No</v>
      </c>
      <c r="N138" s="7" t="str">
        <f>_xlfn.XLOOKUP(A138,'Internet data '!A:A,'Internet data '!I:I)</f>
        <v>Fiber optic</v>
      </c>
      <c r="O138" s="7">
        <f>_xlfn.XLOOKUP(A138,'Internet data '!A:A,'Internet data '!J:J)</f>
        <v>1</v>
      </c>
    </row>
    <row r="139" spans="1:15">
      <c r="A139" s="7" t="s">
        <v>155</v>
      </c>
      <c r="B139" s="7" t="s">
        <v>12</v>
      </c>
      <c r="C139" s="7" t="s">
        <v>29</v>
      </c>
      <c r="D139" s="7" t="s">
        <v>10</v>
      </c>
      <c r="E139" s="7" t="s">
        <v>16</v>
      </c>
      <c r="F139" s="7">
        <v>64</v>
      </c>
      <c r="G139" s="7">
        <v>20.2</v>
      </c>
      <c r="H139" s="7">
        <v>1277.75</v>
      </c>
      <c r="I139" s="7" t="s">
        <v>10</v>
      </c>
      <c r="J139" s="7" t="str">
        <f>_xlfn.XLOOKUP(A139,'customer data'!A:A,'customer data'!B:B)</f>
        <v>Female</v>
      </c>
      <c r="K139" s="7" t="str">
        <f>_xlfn.XLOOKUP(A139,'customer data'!A:A,'customer data'!C:C)</f>
        <v>Yes</v>
      </c>
      <c r="L139" s="7" t="str">
        <f ca="1">_xlfn.XLOOKUP(A139,'customer data'!A:A,'customer data'!G:G)</f>
        <v>Adult</v>
      </c>
      <c r="M139" s="7" t="str">
        <f>_xlfn.XLOOKUP(A139,'Internet data '!A:A,'Internet data '!F:F)</f>
        <v>No</v>
      </c>
      <c r="N139" s="7" t="str">
        <f>_xlfn.XLOOKUP(A139,'Internet data '!A:A,'Internet data '!I:I)</f>
        <v>No</v>
      </c>
      <c r="O139" s="7">
        <f>_xlfn.XLOOKUP(A139,'Internet data '!A:A,'Internet data '!J:J)</f>
        <v>0</v>
      </c>
    </row>
    <row r="140" spans="1:15">
      <c r="A140" s="7" t="s">
        <v>156</v>
      </c>
      <c r="B140" s="7" t="s">
        <v>12</v>
      </c>
      <c r="C140" s="7" t="s">
        <v>29</v>
      </c>
      <c r="D140" s="7" t="s">
        <v>12</v>
      </c>
      <c r="E140" s="7" t="s">
        <v>16</v>
      </c>
      <c r="F140" s="7">
        <v>57</v>
      </c>
      <c r="G140" s="7">
        <v>19.600000000000001</v>
      </c>
      <c r="H140" s="7">
        <v>1170.55</v>
      </c>
      <c r="I140" s="7" t="s">
        <v>10</v>
      </c>
      <c r="J140" s="7" t="str">
        <f>_xlfn.XLOOKUP(A140,'customer data'!A:A,'customer data'!B:B)</f>
        <v>Male</v>
      </c>
      <c r="K140" s="7" t="str">
        <f>_xlfn.XLOOKUP(A140,'customer data'!A:A,'customer data'!C:C)</f>
        <v>No</v>
      </c>
      <c r="L140" s="7" t="str">
        <f ca="1">_xlfn.XLOOKUP(A140,'customer data'!A:A,'customer data'!G:G)</f>
        <v>Young</v>
      </c>
      <c r="M140" s="7" t="str">
        <f>_xlfn.XLOOKUP(A140,'Internet data '!A:A,'Internet data '!F:F)</f>
        <v>No</v>
      </c>
      <c r="N140" s="7" t="str">
        <f>_xlfn.XLOOKUP(A140,'Internet data '!A:A,'Internet data '!I:I)</f>
        <v>No</v>
      </c>
      <c r="O140" s="7">
        <f>_xlfn.XLOOKUP(A140,'Internet data '!A:A,'Internet data '!J:J)</f>
        <v>0</v>
      </c>
    </row>
    <row r="141" spans="1:15">
      <c r="A141" s="7" t="s">
        <v>157</v>
      </c>
      <c r="B141" s="7" t="s">
        <v>12</v>
      </c>
      <c r="C141" s="7" t="s">
        <v>11</v>
      </c>
      <c r="D141" s="7" t="s">
        <v>12</v>
      </c>
      <c r="E141" s="7" t="s">
        <v>16</v>
      </c>
      <c r="F141" s="7">
        <v>1</v>
      </c>
      <c r="G141" s="7">
        <v>70.45</v>
      </c>
      <c r="H141" s="7">
        <v>70.45</v>
      </c>
      <c r="I141" s="7" t="s">
        <v>12</v>
      </c>
      <c r="J141" s="7" t="str">
        <f>_xlfn.XLOOKUP(A141,'customer data'!A:A,'customer data'!B:B)</f>
        <v>Female</v>
      </c>
      <c r="K141" s="7" t="str">
        <f>_xlfn.XLOOKUP(A141,'customer data'!A:A,'customer data'!C:C)</f>
        <v>Yes</v>
      </c>
      <c r="L141" s="7" t="str">
        <f ca="1">_xlfn.XLOOKUP(A141,'customer data'!A:A,'customer data'!G:G)</f>
        <v>Adult</v>
      </c>
      <c r="M141" s="7" t="str">
        <f>_xlfn.XLOOKUP(A141,'Internet data '!A:A,'Internet data '!F:F)</f>
        <v>No</v>
      </c>
      <c r="N141" s="7" t="str">
        <f>_xlfn.XLOOKUP(A141,'Internet data '!A:A,'Internet data '!I:I)</f>
        <v>Fiber optic</v>
      </c>
      <c r="O141" s="7">
        <f>_xlfn.XLOOKUP(A141,'Internet data '!A:A,'Internet data '!J:J)</f>
        <v>0</v>
      </c>
    </row>
    <row r="142" spans="1:15">
      <c r="A142" s="7" t="s">
        <v>158</v>
      </c>
      <c r="B142" s="7" t="s">
        <v>12</v>
      </c>
      <c r="C142" s="7" t="s">
        <v>29</v>
      </c>
      <c r="D142" s="7" t="s">
        <v>12</v>
      </c>
      <c r="E142" s="7" t="s">
        <v>23</v>
      </c>
      <c r="F142" s="7">
        <v>72</v>
      </c>
      <c r="G142" s="7">
        <v>88.05</v>
      </c>
      <c r="H142" s="7">
        <v>6425.65</v>
      </c>
      <c r="I142" s="7" t="s">
        <v>10</v>
      </c>
      <c r="J142" s="7" t="str">
        <f>_xlfn.XLOOKUP(A142,'customer data'!A:A,'customer data'!B:B)</f>
        <v>Female</v>
      </c>
      <c r="K142" s="7" t="str">
        <f>_xlfn.XLOOKUP(A142,'customer data'!A:A,'customer data'!C:C)</f>
        <v>Yes</v>
      </c>
      <c r="L142" s="7" t="str">
        <f ca="1">_xlfn.XLOOKUP(A142,'customer data'!A:A,'customer data'!G:G)</f>
        <v>Young</v>
      </c>
      <c r="M142" s="7" t="str">
        <f>_xlfn.XLOOKUP(A142,'Internet data '!A:A,'Internet data '!F:F)</f>
        <v>Yes</v>
      </c>
      <c r="N142" s="7" t="str">
        <f>_xlfn.XLOOKUP(A142,'Internet data '!A:A,'Internet data '!I:I)</f>
        <v>DSL</v>
      </c>
      <c r="O142" s="7">
        <f>_xlfn.XLOOKUP(A142,'Internet data '!A:A,'Internet data '!J:J)</f>
        <v>7</v>
      </c>
    </row>
    <row r="143" spans="1:15">
      <c r="A143" s="7" t="s">
        <v>159</v>
      </c>
      <c r="B143" s="7" t="s">
        <v>12</v>
      </c>
      <c r="C143" s="7" t="s">
        <v>11</v>
      </c>
      <c r="D143" s="7" t="s">
        <v>10</v>
      </c>
      <c r="E143" s="7" t="s">
        <v>13</v>
      </c>
      <c r="F143" s="7">
        <v>8</v>
      </c>
      <c r="G143" s="7">
        <v>71.150000000000006</v>
      </c>
      <c r="H143" s="7">
        <v>563.65</v>
      </c>
      <c r="I143" s="7" t="s">
        <v>12</v>
      </c>
      <c r="J143" s="7" t="str">
        <f>_xlfn.XLOOKUP(A143,'customer data'!A:A,'customer data'!B:B)</f>
        <v>Female</v>
      </c>
      <c r="K143" s="7" t="str">
        <f>_xlfn.XLOOKUP(A143,'customer data'!A:A,'customer data'!C:C)</f>
        <v>No</v>
      </c>
      <c r="L143" s="7" t="str">
        <f ca="1">_xlfn.XLOOKUP(A143,'customer data'!A:A,'customer data'!G:G)</f>
        <v>Adult</v>
      </c>
      <c r="M143" s="7" t="str">
        <f>_xlfn.XLOOKUP(A143,'Internet data '!A:A,'Internet data '!F:F)</f>
        <v>Yes</v>
      </c>
      <c r="N143" s="7" t="str">
        <f>_xlfn.XLOOKUP(A143,'Internet data '!A:A,'Internet data '!I:I)</f>
        <v>DSL</v>
      </c>
      <c r="O143" s="7">
        <f>_xlfn.XLOOKUP(A143,'Internet data '!A:A,'Internet data '!J:J)</f>
        <v>4</v>
      </c>
    </row>
    <row r="144" spans="1:15">
      <c r="A144" s="7" t="s">
        <v>160</v>
      </c>
      <c r="B144" s="7" t="s">
        <v>12</v>
      </c>
      <c r="C144" s="7" t="s">
        <v>29</v>
      </c>
      <c r="D144" s="7" t="s">
        <v>12</v>
      </c>
      <c r="E144" s="7" t="s">
        <v>19</v>
      </c>
      <c r="F144" s="7">
        <v>61</v>
      </c>
      <c r="G144" s="7">
        <v>101.05</v>
      </c>
      <c r="H144" s="7">
        <v>5971.25</v>
      </c>
      <c r="I144" s="7" t="s">
        <v>10</v>
      </c>
      <c r="J144" s="7" t="str">
        <f>_xlfn.XLOOKUP(A144,'customer data'!A:A,'customer data'!B:B)</f>
        <v>Female</v>
      </c>
      <c r="K144" s="7" t="str">
        <f>_xlfn.XLOOKUP(A144,'customer data'!A:A,'customer data'!C:C)</f>
        <v>Yes</v>
      </c>
      <c r="L144" s="7" t="str">
        <f ca="1">_xlfn.XLOOKUP(A144,'customer data'!A:A,'customer data'!G:G)</f>
        <v>Adult</v>
      </c>
      <c r="M144" s="7" t="str">
        <f>_xlfn.XLOOKUP(A144,'Internet data '!A:A,'Internet data '!F:F)</f>
        <v>No</v>
      </c>
      <c r="N144" s="7" t="str">
        <f>_xlfn.XLOOKUP(A144,'Internet data '!A:A,'Internet data '!I:I)</f>
        <v>Fiber optic</v>
      </c>
      <c r="O144" s="7">
        <f>_xlfn.XLOOKUP(A144,'Internet data '!A:A,'Internet data '!J:J)</f>
        <v>4</v>
      </c>
    </row>
    <row r="145" spans="1:15">
      <c r="A145" s="7" t="s">
        <v>161</v>
      </c>
      <c r="B145" s="7" t="s">
        <v>12</v>
      </c>
      <c r="C145" s="7" t="s">
        <v>15</v>
      </c>
      <c r="D145" s="7" t="s">
        <v>12</v>
      </c>
      <c r="E145" s="7" t="s">
        <v>23</v>
      </c>
      <c r="F145" s="7">
        <v>64</v>
      </c>
      <c r="G145" s="7">
        <v>84.3</v>
      </c>
      <c r="H145" s="7">
        <v>5289.05</v>
      </c>
      <c r="I145" s="7" t="s">
        <v>10</v>
      </c>
      <c r="J145" s="7" t="str">
        <f>_xlfn.XLOOKUP(A145,'customer data'!A:A,'customer data'!B:B)</f>
        <v>Male</v>
      </c>
      <c r="K145" s="7" t="str">
        <f>_xlfn.XLOOKUP(A145,'customer data'!A:A,'customer data'!C:C)</f>
        <v>No</v>
      </c>
      <c r="L145" s="7" t="str">
        <f ca="1">_xlfn.XLOOKUP(A145,'customer data'!A:A,'customer data'!G:G)</f>
        <v>Adult</v>
      </c>
      <c r="M145" s="7" t="str">
        <f>_xlfn.XLOOKUP(A145,'Internet data '!A:A,'Internet data '!F:F)</f>
        <v>No</v>
      </c>
      <c r="N145" s="7" t="str">
        <f>_xlfn.XLOOKUP(A145,'Internet data '!A:A,'Internet data '!I:I)</f>
        <v>Fiber optic</v>
      </c>
      <c r="O145" s="7">
        <f>_xlfn.XLOOKUP(A145,'Internet data '!A:A,'Internet data '!J:J)</f>
        <v>3</v>
      </c>
    </row>
    <row r="146" spans="1:15">
      <c r="A146" s="7" t="s">
        <v>162</v>
      </c>
      <c r="B146" s="7" t="s">
        <v>12</v>
      </c>
      <c r="C146" s="7" t="s">
        <v>29</v>
      </c>
      <c r="D146" s="7" t="s">
        <v>10</v>
      </c>
      <c r="E146" s="7" t="s">
        <v>19</v>
      </c>
      <c r="F146" s="7">
        <v>71</v>
      </c>
      <c r="G146" s="7">
        <v>23.95</v>
      </c>
      <c r="H146" s="7">
        <v>1756.2</v>
      </c>
      <c r="I146" s="7" t="s">
        <v>10</v>
      </c>
      <c r="J146" s="7" t="str">
        <f>_xlfn.XLOOKUP(A146,'customer data'!A:A,'customer data'!B:B)</f>
        <v>Male</v>
      </c>
      <c r="K146" s="7" t="str">
        <f>_xlfn.XLOOKUP(A146,'customer data'!A:A,'customer data'!C:C)</f>
        <v>Yes</v>
      </c>
      <c r="L146" s="7" t="str">
        <f ca="1">_xlfn.XLOOKUP(A146,'customer data'!A:A,'customer data'!G:G)</f>
        <v>Young</v>
      </c>
      <c r="M146" s="7" t="str">
        <f>_xlfn.XLOOKUP(A146,'Internet data '!A:A,'Internet data '!F:F)</f>
        <v>No</v>
      </c>
      <c r="N146" s="7" t="str">
        <f>_xlfn.XLOOKUP(A146,'Internet data '!A:A,'Internet data '!I:I)</f>
        <v>No</v>
      </c>
      <c r="O146" s="7">
        <f>_xlfn.XLOOKUP(A146,'Internet data '!A:A,'Internet data '!J:J)</f>
        <v>1</v>
      </c>
    </row>
    <row r="147" spans="1:15">
      <c r="A147" s="7" t="s">
        <v>163</v>
      </c>
      <c r="B147" s="7" t="s">
        <v>12</v>
      </c>
      <c r="C147" s="7" t="s">
        <v>29</v>
      </c>
      <c r="D147" s="7" t="s">
        <v>12</v>
      </c>
      <c r="E147" s="7" t="s">
        <v>23</v>
      </c>
      <c r="F147" s="7">
        <v>65</v>
      </c>
      <c r="G147" s="7">
        <v>99.05</v>
      </c>
      <c r="H147" s="7">
        <v>6416.7</v>
      </c>
      <c r="I147" s="7" t="s">
        <v>10</v>
      </c>
      <c r="J147" s="7" t="str">
        <f>_xlfn.XLOOKUP(A147,'customer data'!A:A,'customer data'!B:B)</f>
        <v>Female</v>
      </c>
      <c r="K147" s="7" t="str">
        <f>_xlfn.XLOOKUP(A147,'customer data'!A:A,'customer data'!C:C)</f>
        <v>Yes</v>
      </c>
      <c r="L147" s="7" t="str">
        <f ca="1">_xlfn.XLOOKUP(A147,'customer data'!A:A,'customer data'!G:G)</f>
        <v>Adult</v>
      </c>
      <c r="M147" s="7" t="str">
        <f>_xlfn.XLOOKUP(A147,'Internet data '!A:A,'Internet data '!F:F)</f>
        <v>Yes</v>
      </c>
      <c r="N147" s="7" t="str">
        <f>_xlfn.XLOOKUP(A147,'Internet data '!A:A,'Internet data '!I:I)</f>
        <v>Fiber optic</v>
      </c>
      <c r="O147" s="7">
        <f>_xlfn.XLOOKUP(A147,'Internet data '!A:A,'Internet data '!J:J)</f>
        <v>5</v>
      </c>
    </row>
    <row r="148" spans="1:15">
      <c r="A148" s="7" t="s">
        <v>164</v>
      </c>
      <c r="B148" s="7" t="s">
        <v>12</v>
      </c>
      <c r="C148" s="7" t="s">
        <v>15</v>
      </c>
      <c r="D148" s="7" t="s">
        <v>10</v>
      </c>
      <c r="E148" s="7" t="s">
        <v>16</v>
      </c>
      <c r="F148" s="7">
        <v>3</v>
      </c>
      <c r="G148" s="7">
        <v>19.600000000000001</v>
      </c>
      <c r="H148" s="7">
        <v>61.35</v>
      </c>
      <c r="I148" s="7" t="s">
        <v>10</v>
      </c>
      <c r="J148" s="7" t="str">
        <f>_xlfn.XLOOKUP(A148,'customer data'!A:A,'customer data'!B:B)</f>
        <v>Male</v>
      </c>
      <c r="K148" s="7" t="str">
        <f>_xlfn.XLOOKUP(A148,'customer data'!A:A,'customer data'!C:C)</f>
        <v>No</v>
      </c>
      <c r="L148" s="7" t="str">
        <f ca="1">_xlfn.XLOOKUP(A148,'customer data'!A:A,'customer data'!G:G)</f>
        <v>Adult</v>
      </c>
      <c r="M148" s="7" t="str">
        <f>_xlfn.XLOOKUP(A148,'Internet data '!A:A,'Internet data '!F:F)</f>
        <v>No</v>
      </c>
      <c r="N148" s="7" t="str">
        <f>_xlfn.XLOOKUP(A148,'Internet data '!A:A,'Internet data '!I:I)</f>
        <v>No</v>
      </c>
      <c r="O148" s="7">
        <f>_xlfn.XLOOKUP(A148,'Internet data '!A:A,'Internet data '!J:J)</f>
        <v>0</v>
      </c>
    </row>
    <row r="149" spans="1:15">
      <c r="A149" s="7" t="s">
        <v>165</v>
      </c>
      <c r="B149" s="7" t="s">
        <v>12</v>
      </c>
      <c r="C149" s="7" t="s">
        <v>11</v>
      </c>
      <c r="D149" s="7" t="s">
        <v>12</v>
      </c>
      <c r="E149" s="7" t="s">
        <v>13</v>
      </c>
      <c r="F149" s="7">
        <v>1</v>
      </c>
      <c r="G149" s="7">
        <v>45.65</v>
      </c>
      <c r="H149" s="7">
        <v>45.65</v>
      </c>
      <c r="I149" s="7" t="s">
        <v>12</v>
      </c>
      <c r="J149" s="7" t="str">
        <f>_xlfn.XLOOKUP(A149,'customer data'!A:A,'customer data'!B:B)</f>
        <v>Male</v>
      </c>
      <c r="K149" s="7" t="str">
        <f>_xlfn.XLOOKUP(A149,'customer data'!A:A,'customer data'!C:C)</f>
        <v>No</v>
      </c>
      <c r="L149" s="7" t="str">
        <f ca="1">_xlfn.XLOOKUP(A149,'customer data'!A:A,'customer data'!G:G)</f>
        <v>Young</v>
      </c>
      <c r="M149" s="7" t="str">
        <f>_xlfn.XLOOKUP(A149,'Internet data '!A:A,'Internet data '!F:F)</f>
        <v>No</v>
      </c>
      <c r="N149" s="7" t="str">
        <f>_xlfn.XLOOKUP(A149,'Internet data '!A:A,'Internet data '!I:I)</f>
        <v>DSL</v>
      </c>
      <c r="O149" s="7">
        <f>_xlfn.XLOOKUP(A149,'Internet data '!A:A,'Internet data '!J:J)</f>
        <v>0</v>
      </c>
    </row>
    <row r="150" spans="1:15">
      <c r="A150" s="7" t="s">
        <v>166</v>
      </c>
      <c r="B150" s="7" t="s">
        <v>12</v>
      </c>
      <c r="C150" s="7" t="s">
        <v>15</v>
      </c>
      <c r="D150" s="7" t="s">
        <v>10</v>
      </c>
      <c r="E150" s="7" t="s">
        <v>23</v>
      </c>
      <c r="F150" s="7">
        <v>30</v>
      </c>
      <c r="G150" s="7">
        <v>64.5</v>
      </c>
      <c r="H150" s="7">
        <v>1929.95</v>
      </c>
      <c r="I150" s="7" t="s">
        <v>10</v>
      </c>
      <c r="J150" s="7" t="str">
        <f>_xlfn.XLOOKUP(A150,'customer data'!A:A,'customer data'!B:B)</f>
        <v>Male</v>
      </c>
      <c r="K150" s="7" t="str">
        <f>_xlfn.XLOOKUP(A150,'customer data'!A:A,'customer data'!C:C)</f>
        <v>No</v>
      </c>
      <c r="L150" s="7" t="str">
        <f ca="1">_xlfn.XLOOKUP(A150,'customer data'!A:A,'customer data'!G:G)</f>
        <v>Adult</v>
      </c>
      <c r="M150" s="7" t="str">
        <f>_xlfn.XLOOKUP(A150,'Internet data '!A:A,'Internet data '!F:F)</f>
        <v>No</v>
      </c>
      <c r="N150" s="7" t="str">
        <f>_xlfn.XLOOKUP(A150,'Internet data '!A:A,'Internet data '!I:I)</f>
        <v>DSL</v>
      </c>
      <c r="O150" s="7">
        <f>_xlfn.XLOOKUP(A150,'Internet data '!A:A,'Internet data '!J:J)</f>
        <v>3</v>
      </c>
    </row>
    <row r="151" spans="1:15">
      <c r="A151" s="7" t="s">
        <v>167</v>
      </c>
      <c r="B151" s="7" t="s">
        <v>12</v>
      </c>
      <c r="C151" s="7" t="s">
        <v>11</v>
      </c>
      <c r="D151" s="7" t="s">
        <v>12</v>
      </c>
      <c r="E151" s="7" t="s">
        <v>16</v>
      </c>
      <c r="F151" s="7">
        <v>15</v>
      </c>
      <c r="G151" s="7">
        <v>69.5</v>
      </c>
      <c r="H151" s="7">
        <v>1071.4000000000001</v>
      </c>
      <c r="I151" s="7" t="s">
        <v>10</v>
      </c>
      <c r="J151" s="7" t="str">
        <f>_xlfn.XLOOKUP(A151,'customer data'!A:A,'customer data'!B:B)</f>
        <v>Male</v>
      </c>
      <c r="K151" s="7" t="str">
        <f>_xlfn.XLOOKUP(A151,'customer data'!A:A,'customer data'!C:C)</f>
        <v>Yes</v>
      </c>
      <c r="L151" s="7" t="str">
        <f ca="1">_xlfn.XLOOKUP(A151,'customer data'!A:A,'customer data'!G:G)</f>
        <v>Young</v>
      </c>
      <c r="M151" s="7" t="str">
        <f>_xlfn.XLOOKUP(A151,'Internet data '!A:A,'Internet data '!F:F)</f>
        <v>Yes</v>
      </c>
      <c r="N151" s="7" t="str">
        <f>_xlfn.XLOOKUP(A151,'Internet data '!A:A,'Internet data '!I:I)</f>
        <v>DSL</v>
      </c>
      <c r="O151" s="7">
        <f>_xlfn.XLOOKUP(A151,'Internet data '!A:A,'Internet data '!J:J)</f>
        <v>4</v>
      </c>
    </row>
    <row r="152" spans="1:15">
      <c r="A152" s="7" t="s">
        <v>168</v>
      </c>
      <c r="B152" s="7" t="s">
        <v>12</v>
      </c>
      <c r="C152" s="7" t="s">
        <v>11</v>
      </c>
      <c r="D152" s="7" t="s">
        <v>12</v>
      </c>
      <c r="E152" s="7" t="s">
        <v>13</v>
      </c>
      <c r="F152" s="7">
        <v>8</v>
      </c>
      <c r="G152" s="7">
        <v>68.55</v>
      </c>
      <c r="H152" s="7">
        <v>564.35</v>
      </c>
      <c r="I152" s="7" t="s">
        <v>10</v>
      </c>
      <c r="J152" s="7" t="str">
        <f>_xlfn.XLOOKUP(A152,'customer data'!A:A,'customer data'!B:B)</f>
        <v>Female</v>
      </c>
      <c r="K152" s="7" t="str">
        <f>_xlfn.XLOOKUP(A152,'customer data'!A:A,'customer data'!C:C)</f>
        <v>Yes</v>
      </c>
      <c r="L152" s="7" t="str">
        <f ca="1">_xlfn.XLOOKUP(A152,'customer data'!A:A,'customer data'!G:G)</f>
        <v>Adult</v>
      </c>
      <c r="M152" s="7" t="str">
        <f>_xlfn.XLOOKUP(A152,'Internet data '!A:A,'Internet data '!F:F)</f>
        <v>Yes</v>
      </c>
      <c r="N152" s="7" t="str">
        <f>_xlfn.XLOOKUP(A152,'Internet data '!A:A,'Internet data '!I:I)</f>
        <v>DSL</v>
      </c>
      <c r="O152" s="7">
        <f>_xlfn.XLOOKUP(A152,'Internet data '!A:A,'Internet data '!J:J)</f>
        <v>3</v>
      </c>
    </row>
    <row r="153" spans="1:15">
      <c r="A153" s="7" t="s">
        <v>169</v>
      </c>
      <c r="B153" s="7" t="s">
        <v>12</v>
      </c>
      <c r="C153" s="7" t="s">
        <v>11</v>
      </c>
      <c r="D153" s="7" t="s">
        <v>10</v>
      </c>
      <c r="E153" s="7" t="s">
        <v>16</v>
      </c>
      <c r="F153" s="7">
        <v>7</v>
      </c>
      <c r="G153" s="7">
        <v>95</v>
      </c>
      <c r="H153" s="7">
        <v>655.5</v>
      </c>
      <c r="I153" s="7" t="s">
        <v>12</v>
      </c>
      <c r="J153" s="7" t="str">
        <f>_xlfn.XLOOKUP(A153,'customer data'!A:A,'customer data'!B:B)</f>
        <v>Male</v>
      </c>
      <c r="K153" s="7" t="str">
        <f>_xlfn.XLOOKUP(A153,'customer data'!A:A,'customer data'!C:C)</f>
        <v>No</v>
      </c>
      <c r="L153" s="7" t="str">
        <f ca="1">_xlfn.XLOOKUP(A153,'customer data'!A:A,'customer data'!G:G)</f>
        <v>Adult</v>
      </c>
      <c r="M153" s="7" t="str">
        <f>_xlfn.XLOOKUP(A153,'Internet data '!A:A,'Internet data '!F:F)</f>
        <v>No</v>
      </c>
      <c r="N153" s="7" t="str">
        <f>_xlfn.XLOOKUP(A153,'Internet data '!A:A,'Internet data '!I:I)</f>
        <v>Fiber optic</v>
      </c>
      <c r="O153" s="7">
        <f>_xlfn.XLOOKUP(A153,'Internet data '!A:A,'Internet data '!J:J)</f>
        <v>3</v>
      </c>
    </row>
    <row r="154" spans="1:15">
      <c r="A154" s="7" t="s">
        <v>170</v>
      </c>
      <c r="B154" s="7" t="s">
        <v>12</v>
      </c>
      <c r="C154" s="7" t="s">
        <v>15</v>
      </c>
      <c r="D154" s="7" t="s">
        <v>12</v>
      </c>
      <c r="E154" s="7" t="s">
        <v>23</v>
      </c>
      <c r="F154" s="7">
        <v>70</v>
      </c>
      <c r="G154" s="7">
        <v>108.15</v>
      </c>
      <c r="H154" s="7">
        <v>7930.55</v>
      </c>
      <c r="I154" s="7" t="s">
        <v>10</v>
      </c>
      <c r="J154" s="7" t="str">
        <f>_xlfn.XLOOKUP(A154,'customer data'!A:A,'customer data'!B:B)</f>
        <v>Female</v>
      </c>
      <c r="K154" s="7" t="str">
        <f>_xlfn.XLOOKUP(A154,'customer data'!A:A,'customer data'!C:C)</f>
        <v>Yes</v>
      </c>
      <c r="L154" s="7" t="str">
        <f ca="1">_xlfn.XLOOKUP(A154,'customer data'!A:A,'customer data'!G:G)</f>
        <v>Adult</v>
      </c>
      <c r="M154" s="7" t="str">
        <f>_xlfn.XLOOKUP(A154,'Internet data '!A:A,'Internet data '!F:F)</f>
        <v>No</v>
      </c>
      <c r="N154" s="7" t="str">
        <f>_xlfn.XLOOKUP(A154,'Internet data '!A:A,'Internet data '!I:I)</f>
        <v>Fiber optic</v>
      </c>
      <c r="O154" s="7">
        <f>_xlfn.XLOOKUP(A154,'Internet data '!A:A,'Internet data '!J:J)</f>
        <v>6</v>
      </c>
    </row>
    <row r="155" spans="1:15">
      <c r="A155" s="7" t="s">
        <v>171</v>
      </c>
      <c r="B155" s="7" t="s">
        <v>12</v>
      </c>
      <c r="C155" s="7" t="s">
        <v>29</v>
      </c>
      <c r="D155" s="7" t="s">
        <v>10</v>
      </c>
      <c r="E155" s="7" t="s">
        <v>13</v>
      </c>
      <c r="F155" s="7">
        <v>62</v>
      </c>
      <c r="G155" s="7">
        <v>86.1</v>
      </c>
      <c r="H155" s="7">
        <v>5215.25</v>
      </c>
      <c r="I155" s="7" t="s">
        <v>10</v>
      </c>
      <c r="J155" s="7" t="str">
        <f>_xlfn.XLOOKUP(A155,'customer data'!A:A,'customer data'!B:B)</f>
        <v>Male</v>
      </c>
      <c r="K155" s="7" t="str">
        <f>_xlfn.XLOOKUP(A155,'customer data'!A:A,'customer data'!C:C)</f>
        <v>Yes</v>
      </c>
      <c r="L155" s="7" t="str">
        <f ca="1">_xlfn.XLOOKUP(A155,'customer data'!A:A,'customer data'!G:G)</f>
        <v>Adult</v>
      </c>
      <c r="M155" s="7" t="str">
        <f>_xlfn.XLOOKUP(A155,'Internet data '!A:A,'Internet data '!F:F)</f>
        <v>Yes</v>
      </c>
      <c r="N155" s="7" t="str">
        <f>_xlfn.XLOOKUP(A155,'Internet data '!A:A,'Internet data '!I:I)</f>
        <v>DSL</v>
      </c>
      <c r="O155" s="7">
        <f>_xlfn.XLOOKUP(A155,'Internet data '!A:A,'Internet data '!J:J)</f>
        <v>6</v>
      </c>
    </row>
    <row r="156" spans="1:15">
      <c r="A156" s="7" t="s">
        <v>172</v>
      </c>
      <c r="B156" s="7" t="s">
        <v>12</v>
      </c>
      <c r="C156" s="7" t="s">
        <v>11</v>
      </c>
      <c r="D156" s="7" t="s">
        <v>10</v>
      </c>
      <c r="E156" s="7" t="s">
        <v>16</v>
      </c>
      <c r="F156" s="7">
        <v>6</v>
      </c>
      <c r="G156" s="7">
        <v>19.7</v>
      </c>
      <c r="H156" s="7">
        <v>113.5</v>
      </c>
      <c r="I156" s="7" t="s">
        <v>10</v>
      </c>
      <c r="J156" s="7" t="str">
        <f>_xlfn.XLOOKUP(A156,'customer data'!A:A,'customer data'!B:B)</f>
        <v>Female</v>
      </c>
      <c r="K156" s="7" t="str">
        <f>_xlfn.XLOOKUP(A156,'customer data'!A:A,'customer data'!C:C)</f>
        <v>Yes</v>
      </c>
      <c r="L156" s="7" t="str">
        <f ca="1">_xlfn.XLOOKUP(A156,'customer data'!A:A,'customer data'!G:G)</f>
        <v>Young</v>
      </c>
      <c r="M156" s="7" t="str">
        <f>_xlfn.XLOOKUP(A156,'Internet data '!A:A,'Internet data '!F:F)</f>
        <v>No</v>
      </c>
      <c r="N156" s="7" t="str">
        <f>_xlfn.XLOOKUP(A156,'Internet data '!A:A,'Internet data '!I:I)</f>
        <v>No</v>
      </c>
      <c r="O156" s="7">
        <f>_xlfn.XLOOKUP(A156,'Internet data '!A:A,'Internet data '!J:J)</f>
        <v>0</v>
      </c>
    </row>
    <row r="157" spans="1:15">
      <c r="A157" s="7" t="s">
        <v>173</v>
      </c>
      <c r="B157" s="7" t="s">
        <v>12</v>
      </c>
      <c r="C157" s="7" t="s">
        <v>11</v>
      </c>
      <c r="D157" s="7" t="s">
        <v>12</v>
      </c>
      <c r="E157" s="7" t="s">
        <v>19</v>
      </c>
      <c r="F157" s="7">
        <v>14</v>
      </c>
      <c r="G157" s="7">
        <v>80.900000000000006</v>
      </c>
      <c r="H157" s="7">
        <v>1152.8</v>
      </c>
      <c r="I157" s="7" t="s">
        <v>10</v>
      </c>
      <c r="J157" s="7" t="str">
        <f>_xlfn.XLOOKUP(A157,'customer data'!A:A,'customer data'!B:B)</f>
        <v>Female</v>
      </c>
      <c r="K157" s="7" t="str">
        <f>_xlfn.XLOOKUP(A157,'customer data'!A:A,'customer data'!C:C)</f>
        <v>Yes</v>
      </c>
      <c r="L157" s="7" t="str">
        <f ca="1">_xlfn.XLOOKUP(A157,'customer data'!A:A,'customer data'!G:G)</f>
        <v>Young</v>
      </c>
      <c r="M157" s="7" t="str">
        <f>_xlfn.XLOOKUP(A157,'Internet data '!A:A,'Internet data '!F:F)</f>
        <v>No</v>
      </c>
      <c r="N157" s="7" t="str">
        <f>_xlfn.XLOOKUP(A157,'Internet data '!A:A,'Internet data '!I:I)</f>
        <v>Fiber optic</v>
      </c>
      <c r="O157" s="7">
        <f>_xlfn.XLOOKUP(A157,'Internet data '!A:A,'Internet data '!J:J)</f>
        <v>1</v>
      </c>
    </row>
    <row r="158" spans="1:15">
      <c r="A158" s="7" t="s">
        <v>174</v>
      </c>
      <c r="B158" s="7" t="s">
        <v>12</v>
      </c>
      <c r="C158" s="7" t="s">
        <v>11</v>
      </c>
      <c r="D158" s="7" t="s">
        <v>12</v>
      </c>
      <c r="E158" s="7" t="s">
        <v>19</v>
      </c>
      <c r="F158" s="7">
        <v>22</v>
      </c>
      <c r="G158" s="7">
        <v>84.15</v>
      </c>
      <c r="H158" s="7">
        <v>1821.95</v>
      </c>
      <c r="I158" s="7" t="s">
        <v>10</v>
      </c>
      <c r="J158" s="7" t="str">
        <f>_xlfn.XLOOKUP(A158,'customer data'!A:A,'customer data'!B:B)</f>
        <v>Female</v>
      </c>
      <c r="K158" s="7" t="str">
        <f>_xlfn.XLOOKUP(A158,'customer data'!A:A,'customer data'!C:C)</f>
        <v>No</v>
      </c>
      <c r="L158" s="7" t="str">
        <f ca="1">_xlfn.XLOOKUP(A158,'customer data'!A:A,'customer data'!G:G)</f>
        <v>Young</v>
      </c>
      <c r="M158" s="7" t="str">
        <f>_xlfn.XLOOKUP(A158,'Internet data '!A:A,'Internet data '!F:F)</f>
        <v>No</v>
      </c>
      <c r="N158" s="7" t="str">
        <f>_xlfn.XLOOKUP(A158,'Internet data '!A:A,'Internet data '!I:I)</f>
        <v>Fiber optic</v>
      </c>
      <c r="O158" s="7">
        <f>_xlfn.XLOOKUP(A158,'Internet data '!A:A,'Internet data '!J:J)</f>
        <v>2</v>
      </c>
    </row>
    <row r="159" spans="1:15">
      <c r="A159" s="7" t="s">
        <v>175</v>
      </c>
      <c r="B159" s="7" t="s">
        <v>12</v>
      </c>
      <c r="C159" s="7" t="s">
        <v>15</v>
      </c>
      <c r="D159" s="7" t="s">
        <v>10</v>
      </c>
      <c r="E159" s="7" t="s">
        <v>16</v>
      </c>
      <c r="F159" s="7">
        <v>22</v>
      </c>
      <c r="G159" s="7">
        <v>20.149999999999999</v>
      </c>
      <c r="H159" s="7">
        <v>419.9</v>
      </c>
      <c r="I159" s="7" t="s">
        <v>10</v>
      </c>
      <c r="J159" s="7" t="str">
        <f>_xlfn.XLOOKUP(A159,'customer data'!A:A,'customer data'!B:B)</f>
        <v>Male</v>
      </c>
      <c r="K159" s="7" t="str">
        <f>_xlfn.XLOOKUP(A159,'customer data'!A:A,'customer data'!C:C)</f>
        <v>Yes</v>
      </c>
      <c r="L159" s="7" t="str">
        <f ca="1">_xlfn.XLOOKUP(A159,'customer data'!A:A,'customer data'!G:G)</f>
        <v>Adult</v>
      </c>
      <c r="M159" s="7" t="str">
        <f>_xlfn.XLOOKUP(A159,'Internet data '!A:A,'Internet data '!F:F)</f>
        <v>No</v>
      </c>
      <c r="N159" s="7" t="str">
        <f>_xlfn.XLOOKUP(A159,'Internet data '!A:A,'Internet data '!I:I)</f>
        <v>No</v>
      </c>
      <c r="O159" s="7">
        <f>_xlfn.XLOOKUP(A159,'Internet data '!A:A,'Internet data '!J:J)</f>
        <v>0</v>
      </c>
    </row>
    <row r="160" spans="1:15">
      <c r="A160" s="7" t="s">
        <v>176</v>
      </c>
      <c r="B160" s="7" t="s">
        <v>12</v>
      </c>
      <c r="C160" s="7" t="s">
        <v>29</v>
      </c>
      <c r="D160" s="7" t="s">
        <v>10</v>
      </c>
      <c r="E160" s="7" t="s">
        <v>16</v>
      </c>
      <c r="F160" s="7">
        <v>16</v>
      </c>
      <c r="G160" s="7">
        <v>64.25</v>
      </c>
      <c r="H160" s="7">
        <v>1024</v>
      </c>
      <c r="I160" s="7" t="s">
        <v>10</v>
      </c>
      <c r="J160" s="7" t="str">
        <f>_xlfn.XLOOKUP(A160,'customer data'!A:A,'customer data'!B:B)</f>
        <v>Male</v>
      </c>
      <c r="K160" s="7" t="str">
        <f>_xlfn.XLOOKUP(A160,'customer data'!A:A,'customer data'!C:C)</f>
        <v>Yes</v>
      </c>
      <c r="L160" s="7" t="str">
        <f ca="1">_xlfn.XLOOKUP(A160,'customer data'!A:A,'customer data'!G:G)</f>
        <v>Adult</v>
      </c>
      <c r="M160" s="7" t="str">
        <f>_xlfn.XLOOKUP(A160,'Internet data '!A:A,'Internet data '!F:F)</f>
        <v>No</v>
      </c>
      <c r="N160" s="7" t="str">
        <f>_xlfn.XLOOKUP(A160,'Internet data '!A:A,'Internet data '!I:I)</f>
        <v>DSL</v>
      </c>
      <c r="O160" s="7">
        <f>_xlfn.XLOOKUP(A160,'Internet data '!A:A,'Internet data '!J:J)</f>
        <v>3</v>
      </c>
    </row>
    <row r="161" spans="1:15">
      <c r="A161" s="7" t="s">
        <v>177</v>
      </c>
      <c r="B161" s="7" t="s">
        <v>12</v>
      </c>
      <c r="C161" s="7" t="s">
        <v>29</v>
      </c>
      <c r="D161" s="7" t="s">
        <v>10</v>
      </c>
      <c r="E161" s="7" t="s">
        <v>19</v>
      </c>
      <c r="F161" s="7">
        <v>10</v>
      </c>
      <c r="G161" s="7">
        <v>25.7</v>
      </c>
      <c r="H161" s="7">
        <v>251.6</v>
      </c>
      <c r="I161" s="7" t="s">
        <v>10</v>
      </c>
      <c r="J161" s="7" t="str">
        <f>_xlfn.XLOOKUP(A161,'customer data'!A:A,'customer data'!B:B)</f>
        <v>Male</v>
      </c>
      <c r="K161" s="7" t="str">
        <f>_xlfn.XLOOKUP(A161,'customer data'!A:A,'customer data'!C:C)</f>
        <v>No</v>
      </c>
      <c r="L161" s="7" t="str">
        <f ca="1">_xlfn.XLOOKUP(A161,'customer data'!A:A,'customer data'!G:G)</f>
        <v>Young</v>
      </c>
      <c r="M161" s="7" t="str">
        <f>_xlfn.XLOOKUP(A161,'Internet data '!A:A,'Internet data '!F:F)</f>
        <v>No</v>
      </c>
      <c r="N161" s="7" t="str">
        <f>_xlfn.XLOOKUP(A161,'Internet data '!A:A,'Internet data '!I:I)</f>
        <v>No</v>
      </c>
      <c r="O161" s="7">
        <f>_xlfn.XLOOKUP(A161,'Internet data '!A:A,'Internet data '!J:J)</f>
        <v>1</v>
      </c>
    </row>
    <row r="162" spans="1:15">
      <c r="A162" s="7" t="s">
        <v>178</v>
      </c>
      <c r="B162" s="7" t="s">
        <v>12</v>
      </c>
      <c r="C162" s="7" t="s">
        <v>11</v>
      </c>
      <c r="D162" s="7" t="s">
        <v>12</v>
      </c>
      <c r="E162" s="7" t="s">
        <v>13</v>
      </c>
      <c r="F162" s="7">
        <v>13</v>
      </c>
      <c r="G162" s="7">
        <v>56</v>
      </c>
      <c r="H162" s="7">
        <v>764.55</v>
      </c>
      <c r="I162" s="7" t="s">
        <v>10</v>
      </c>
      <c r="J162" s="7" t="str">
        <f>_xlfn.XLOOKUP(A162,'customer data'!A:A,'customer data'!B:B)</f>
        <v>Female</v>
      </c>
      <c r="K162" s="7" t="str">
        <f>_xlfn.XLOOKUP(A162,'customer data'!A:A,'customer data'!C:C)</f>
        <v>No</v>
      </c>
      <c r="L162" s="7" t="str">
        <f ca="1">_xlfn.XLOOKUP(A162,'customer data'!A:A,'customer data'!G:G)</f>
        <v>Adult</v>
      </c>
      <c r="M162" s="7" t="str">
        <f>_xlfn.XLOOKUP(A162,'Internet data '!A:A,'Internet data '!F:F)</f>
        <v>No</v>
      </c>
      <c r="N162" s="7" t="str">
        <f>_xlfn.XLOOKUP(A162,'Internet data '!A:A,'Internet data '!I:I)</f>
        <v>DSL</v>
      </c>
      <c r="O162" s="7">
        <f>_xlfn.XLOOKUP(A162,'Internet data '!A:A,'Internet data '!J:J)</f>
        <v>2</v>
      </c>
    </row>
    <row r="163" spans="1:15">
      <c r="A163" s="7" t="s">
        <v>179</v>
      </c>
      <c r="B163" s="7" t="s">
        <v>12</v>
      </c>
      <c r="C163" s="7" t="s">
        <v>11</v>
      </c>
      <c r="D163" s="7" t="s">
        <v>10</v>
      </c>
      <c r="E163" s="7" t="s">
        <v>13</v>
      </c>
      <c r="F163" s="7">
        <v>20</v>
      </c>
      <c r="G163" s="7">
        <v>82.4</v>
      </c>
      <c r="H163" s="7">
        <v>1592.35</v>
      </c>
      <c r="I163" s="7" t="s">
        <v>12</v>
      </c>
      <c r="J163" s="7" t="str">
        <f>_xlfn.XLOOKUP(A163,'customer data'!A:A,'customer data'!B:B)</f>
        <v>Female</v>
      </c>
      <c r="K163" s="7" t="str">
        <f>_xlfn.XLOOKUP(A163,'customer data'!A:A,'customer data'!C:C)</f>
        <v>Yes</v>
      </c>
      <c r="L163" s="7" t="str">
        <f ca="1">_xlfn.XLOOKUP(A163,'customer data'!A:A,'customer data'!G:G)</f>
        <v>Adult</v>
      </c>
      <c r="M163" s="7" t="str">
        <f>_xlfn.XLOOKUP(A163,'Internet data '!A:A,'Internet data '!F:F)</f>
        <v>No</v>
      </c>
      <c r="N163" s="7" t="str">
        <f>_xlfn.XLOOKUP(A163,'Internet data '!A:A,'Internet data '!I:I)</f>
        <v>Fiber optic</v>
      </c>
      <c r="O163" s="7">
        <f>_xlfn.XLOOKUP(A163,'Internet data '!A:A,'Internet data '!J:J)</f>
        <v>2</v>
      </c>
    </row>
    <row r="164" spans="1:15">
      <c r="A164" s="7" t="s">
        <v>180</v>
      </c>
      <c r="B164" s="7" t="s">
        <v>12</v>
      </c>
      <c r="C164" s="7" t="s">
        <v>11</v>
      </c>
      <c r="D164" s="7" t="s">
        <v>12</v>
      </c>
      <c r="E164" s="7" t="s">
        <v>13</v>
      </c>
      <c r="F164" s="7">
        <v>2</v>
      </c>
      <c r="G164" s="7">
        <v>69.7</v>
      </c>
      <c r="H164" s="7">
        <v>135.19999999999999</v>
      </c>
      <c r="I164" s="7" t="s">
        <v>10</v>
      </c>
      <c r="J164" s="7" t="str">
        <f>_xlfn.XLOOKUP(A164,'customer data'!A:A,'customer data'!B:B)</f>
        <v>Female</v>
      </c>
      <c r="K164" s="7" t="str">
        <f>_xlfn.XLOOKUP(A164,'customer data'!A:A,'customer data'!C:C)</f>
        <v>No</v>
      </c>
      <c r="L164" s="7" t="str">
        <f ca="1">_xlfn.XLOOKUP(A164,'customer data'!A:A,'customer data'!G:G)</f>
        <v>Young</v>
      </c>
      <c r="M164" s="7" t="str">
        <f>_xlfn.XLOOKUP(A164,'Internet data '!A:A,'Internet data '!F:F)</f>
        <v>No</v>
      </c>
      <c r="N164" s="7" t="str">
        <f>_xlfn.XLOOKUP(A164,'Internet data '!A:A,'Internet data '!I:I)</f>
        <v>Fiber optic</v>
      </c>
      <c r="O164" s="7">
        <f>_xlfn.XLOOKUP(A164,'Internet data '!A:A,'Internet data '!J:J)</f>
        <v>0</v>
      </c>
    </row>
    <row r="165" spans="1:15">
      <c r="A165" s="7" t="s">
        <v>181</v>
      </c>
      <c r="B165" s="7" t="s">
        <v>12</v>
      </c>
      <c r="C165" s="7" t="s">
        <v>29</v>
      </c>
      <c r="D165" s="7" t="s">
        <v>12</v>
      </c>
      <c r="E165" s="7" t="s">
        <v>19</v>
      </c>
      <c r="F165" s="7">
        <v>53</v>
      </c>
      <c r="G165" s="7">
        <v>73.900000000000006</v>
      </c>
      <c r="H165" s="7">
        <v>3958.25</v>
      </c>
      <c r="I165" s="7" t="s">
        <v>10</v>
      </c>
      <c r="J165" s="7" t="str">
        <f>_xlfn.XLOOKUP(A165,'customer data'!A:A,'customer data'!B:B)</f>
        <v>Male</v>
      </c>
      <c r="K165" s="7" t="str">
        <f>_xlfn.XLOOKUP(A165,'customer data'!A:A,'customer data'!C:C)</f>
        <v>No</v>
      </c>
      <c r="L165" s="7" t="str">
        <f ca="1">_xlfn.XLOOKUP(A165,'customer data'!A:A,'customer data'!G:G)</f>
        <v>Adult</v>
      </c>
      <c r="M165" s="7" t="str">
        <f>_xlfn.XLOOKUP(A165,'Internet data '!A:A,'Internet data '!F:F)</f>
        <v>Yes</v>
      </c>
      <c r="N165" s="7" t="str">
        <f>_xlfn.XLOOKUP(A165,'Internet data '!A:A,'Internet data '!I:I)</f>
        <v>DSL</v>
      </c>
      <c r="O165" s="7">
        <f>_xlfn.XLOOKUP(A165,'Internet data '!A:A,'Internet data '!J:J)</f>
        <v>5</v>
      </c>
    </row>
    <row r="166" spans="1:15">
      <c r="A166" s="7" t="s">
        <v>182</v>
      </c>
      <c r="B166" s="7" t="s">
        <v>12</v>
      </c>
      <c r="C166" s="7" t="s">
        <v>15</v>
      </c>
      <c r="D166" s="7" t="s">
        <v>10</v>
      </c>
      <c r="E166" s="7" t="s">
        <v>16</v>
      </c>
      <c r="F166" s="7">
        <v>11</v>
      </c>
      <c r="G166" s="7">
        <v>20.6</v>
      </c>
      <c r="H166" s="7">
        <v>233.9</v>
      </c>
      <c r="I166" s="7" t="s">
        <v>10</v>
      </c>
      <c r="J166" s="7" t="str">
        <f>_xlfn.XLOOKUP(A166,'customer data'!A:A,'customer data'!B:B)</f>
        <v>Female</v>
      </c>
      <c r="K166" s="7" t="str">
        <f>_xlfn.XLOOKUP(A166,'customer data'!A:A,'customer data'!C:C)</f>
        <v>Yes</v>
      </c>
      <c r="L166" s="7" t="str">
        <f ca="1">_xlfn.XLOOKUP(A166,'customer data'!A:A,'customer data'!G:G)</f>
        <v>Adult</v>
      </c>
      <c r="M166" s="7" t="str">
        <f>_xlfn.XLOOKUP(A166,'Internet data '!A:A,'Internet data '!F:F)</f>
        <v>No</v>
      </c>
      <c r="N166" s="7" t="str">
        <f>_xlfn.XLOOKUP(A166,'Internet data '!A:A,'Internet data '!I:I)</f>
        <v>No</v>
      </c>
      <c r="O166" s="7">
        <f>_xlfn.XLOOKUP(A166,'Internet data '!A:A,'Internet data '!J:J)</f>
        <v>0</v>
      </c>
    </row>
    <row r="167" spans="1:15">
      <c r="A167" s="7" t="s">
        <v>183</v>
      </c>
      <c r="B167" s="7" t="s">
        <v>12</v>
      </c>
      <c r="C167" s="7" t="s">
        <v>29</v>
      </c>
      <c r="D167" s="7" t="s">
        <v>10</v>
      </c>
      <c r="E167" s="7" t="s">
        <v>16</v>
      </c>
      <c r="F167" s="7">
        <v>69</v>
      </c>
      <c r="G167" s="7">
        <v>19.899999999999999</v>
      </c>
      <c r="H167" s="7">
        <v>1363.45</v>
      </c>
      <c r="I167" s="7" t="s">
        <v>10</v>
      </c>
      <c r="J167" s="7" t="str">
        <f>_xlfn.XLOOKUP(A167,'customer data'!A:A,'customer data'!B:B)</f>
        <v>Male</v>
      </c>
      <c r="K167" s="7" t="str">
        <f>_xlfn.XLOOKUP(A167,'customer data'!A:A,'customer data'!C:C)</f>
        <v>Yes</v>
      </c>
      <c r="L167" s="7" t="str">
        <f ca="1">_xlfn.XLOOKUP(A167,'customer data'!A:A,'customer data'!G:G)</f>
        <v>Young</v>
      </c>
      <c r="M167" s="7" t="str">
        <f>_xlfn.XLOOKUP(A167,'Internet data '!A:A,'Internet data '!F:F)</f>
        <v>No</v>
      </c>
      <c r="N167" s="7" t="str">
        <f>_xlfn.XLOOKUP(A167,'Internet data '!A:A,'Internet data '!I:I)</f>
        <v>No</v>
      </c>
      <c r="O167" s="7">
        <f>_xlfn.XLOOKUP(A167,'Internet data '!A:A,'Internet data '!J:J)</f>
        <v>0</v>
      </c>
    </row>
    <row r="168" spans="1:15">
      <c r="A168" s="7" t="s">
        <v>184</v>
      </c>
      <c r="B168" s="7" t="s">
        <v>12</v>
      </c>
      <c r="C168" s="7" t="s">
        <v>11</v>
      </c>
      <c r="D168" s="7" t="s">
        <v>12</v>
      </c>
      <c r="E168" s="7" t="s">
        <v>19</v>
      </c>
      <c r="F168" s="7">
        <v>4</v>
      </c>
      <c r="G168" s="7">
        <v>70.900000000000006</v>
      </c>
      <c r="H168" s="7">
        <v>273</v>
      </c>
      <c r="I168" s="7" t="s">
        <v>12</v>
      </c>
      <c r="J168" s="7" t="str">
        <f>_xlfn.XLOOKUP(A168,'customer data'!A:A,'customer data'!B:B)</f>
        <v>Female</v>
      </c>
      <c r="K168" s="7" t="str">
        <f>_xlfn.XLOOKUP(A168,'customer data'!A:A,'customer data'!C:C)</f>
        <v>No</v>
      </c>
      <c r="L168" s="7" t="str">
        <f ca="1">_xlfn.XLOOKUP(A168,'customer data'!A:A,'customer data'!G:G)</f>
        <v>Adult</v>
      </c>
      <c r="M168" s="7" t="str">
        <f>_xlfn.XLOOKUP(A168,'Internet data '!A:A,'Internet data '!F:F)</f>
        <v>No</v>
      </c>
      <c r="N168" s="7" t="str">
        <f>_xlfn.XLOOKUP(A168,'Internet data '!A:A,'Internet data '!I:I)</f>
        <v>Fiber optic</v>
      </c>
      <c r="O168" s="7">
        <f>_xlfn.XLOOKUP(A168,'Internet data '!A:A,'Internet data '!J:J)</f>
        <v>0</v>
      </c>
    </row>
    <row r="169" spans="1:15">
      <c r="A169" s="7" t="s">
        <v>185</v>
      </c>
      <c r="B169" s="7" t="s">
        <v>12</v>
      </c>
      <c r="C169" s="7" t="s">
        <v>29</v>
      </c>
      <c r="D169" s="7" t="s">
        <v>12</v>
      </c>
      <c r="E169" s="7" t="s">
        <v>19</v>
      </c>
      <c r="F169" s="7">
        <v>72</v>
      </c>
      <c r="G169" s="7">
        <v>89.05</v>
      </c>
      <c r="H169" s="7">
        <v>6254.45</v>
      </c>
      <c r="I169" s="7" t="s">
        <v>10</v>
      </c>
      <c r="J169" s="7" t="str">
        <f>_xlfn.XLOOKUP(A169,'customer data'!A:A,'customer data'!B:B)</f>
        <v>Male</v>
      </c>
      <c r="K169" s="7" t="str">
        <f>_xlfn.XLOOKUP(A169,'customer data'!A:A,'customer data'!C:C)</f>
        <v>Yes</v>
      </c>
      <c r="L169" s="7" t="str">
        <f ca="1">_xlfn.XLOOKUP(A169,'customer data'!A:A,'customer data'!G:G)</f>
        <v>Adult</v>
      </c>
      <c r="M169" s="7" t="str">
        <f>_xlfn.XLOOKUP(A169,'Internet data '!A:A,'Internet data '!F:F)</f>
        <v>Yes</v>
      </c>
      <c r="N169" s="7" t="str">
        <f>_xlfn.XLOOKUP(A169,'Internet data '!A:A,'Internet data '!I:I)</f>
        <v>DSL</v>
      </c>
      <c r="O169" s="7">
        <f>_xlfn.XLOOKUP(A169,'Internet data '!A:A,'Internet data '!J:J)</f>
        <v>7</v>
      </c>
    </row>
    <row r="170" spans="1:15">
      <c r="A170" s="7" t="s">
        <v>186</v>
      </c>
      <c r="B170" s="7" t="s">
        <v>10</v>
      </c>
      <c r="C170" s="7" t="s">
        <v>11</v>
      </c>
      <c r="D170" s="7" t="s">
        <v>12</v>
      </c>
      <c r="E170" s="7" t="s">
        <v>13</v>
      </c>
      <c r="F170" s="7">
        <v>58</v>
      </c>
      <c r="G170" s="7">
        <v>45.3</v>
      </c>
      <c r="H170" s="7">
        <v>2651.2</v>
      </c>
      <c r="I170" s="7" t="s">
        <v>12</v>
      </c>
      <c r="J170" s="7" t="str">
        <f>_xlfn.XLOOKUP(A170,'customer data'!A:A,'customer data'!B:B)</f>
        <v>Male</v>
      </c>
      <c r="K170" s="7" t="str">
        <f>_xlfn.XLOOKUP(A170,'customer data'!A:A,'customer data'!C:C)</f>
        <v>Yes</v>
      </c>
      <c r="L170" s="7" t="str">
        <f ca="1">_xlfn.XLOOKUP(A170,'customer data'!A:A,'customer data'!G:G)</f>
        <v>Adult</v>
      </c>
      <c r="M170" s="7" t="str">
        <f>_xlfn.XLOOKUP(A170,'Internet data '!A:A,'Internet data '!F:F)</f>
        <v>No</v>
      </c>
      <c r="N170" s="7" t="str">
        <f>_xlfn.XLOOKUP(A170,'Internet data '!A:A,'Internet data '!I:I)</f>
        <v>DSL</v>
      </c>
      <c r="O170" s="7">
        <f>_xlfn.XLOOKUP(A170,'Internet data '!A:A,'Internet data '!J:J)</f>
        <v>3</v>
      </c>
    </row>
    <row r="171" spans="1:15">
      <c r="A171" s="7" t="s">
        <v>187</v>
      </c>
      <c r="B171" s="7" t="s">
        <v>12</v>
      </c>
      <c r="C171" s="7" t="s">
        <v>11</v>
      </c>
      <c r="D171" s="7" t="s">
        <v>10</v>
      </c>
      <c r="E171" s="7" t="s">
        <v>13</v>
      </c>
      <c r="F171" s="7">
        <v>16</v>
      </c>
      <c r="G171" s="7">
        <v>20.399999999999999</v>
      </c>
      <c r="H171" s="7">
        <v>321.39999999999998</v>
      </c>
      <c r="I171" s="7" t="s">
        <v>10</v>
      </c>
      <c r="J171" s="7" t="str">
        <f>_xlfn.XLOOKUP(A171,'customer data'!A:A,'customer data'!B:B)</f>
        <v>Female</v>
      </c>
      <c r="K171" s="7" t="str">
        <f>_xlfn.XLOOKUP(A171,'customer data'!A:A,'customer data'!C:C)</f>
        <v>Yes</v>
      </c>
      <c r="L171" s="7" t="str">
        <f ca="1">_xlfn.XLOOKUP(A171,'customer data'!A:A,'customer data'!G:G)</f>
        <v>Adult</v>
      </c>
      <c r="M171" s="7" t="str">
        <f>_xlfn.XLOOKUP(A171,'Internet data '!A:A,'Internet data '!F:F)</f>
        <v>No</v>
      </c>
      <c r="N171" s="7" t="str">
        <f>_xlfn.XLOOKUP(A171,'Internet data '!A:A,'Internet data '!I:I)</f>
        <v>No</v>
      </c>
      <c r="O171" s="7">
        <f>_xlfn.XLOOKUP(A171,'Internet data '!A:A,'Internet data '!J:J)</f>
        <v>0</v>
      </c>
    </row>
    <row r="172" spans="1:15">
      <c r="A172" s="7" t="s">
        <v>188</v>
      </c>
      <c r="B172" s="7" t="s">
        <v>12</v>
      </c>
      <c r="C172" s="7" t="s">
        <v>15</v>
      </c>
      <c r="D172" s="7" t="s">
        <v>12</v>
      </c>
      <c r="E172" s="7" t="s">
        <v>19</v>
      </c>
      <c r="F172" s="7">
        <v>43</v>
      </c>
      <c r="G172" s="7">
        <v>84.25</v>
      </c>
      <c r="H172" s="7">
        <v>3539.25</v>
      </c>
      <c r="I172" s="7" t="s">
        <v>10</v>
      </c>
      <c r="J172" s="7" t="str">
        <f>_xlfn.XLOOKUP(A172,'customer data'!A:A,'customer data'!B:B)</f>
        <v>Male</v>
      </c>
      <c r="K172" s="7" t="str">
        <f>_xlfn.XLOOKUP(A172,'customer data'!A:A,'customer data'!C:C)</f>
        <v>Yes</v>
      </c>
      <c r="L172" s="7" t="str">
        <f ca="1">_xlfn.XLOOKUP(A172,'customer data'!A:A,'customer data'!G:G)</f>
        <v>Adult</v>
      </c>
      <c r="M172" s="7" t="str">
        <f>_xlfn.XLOOKUP(A172,'Internet data '!A:A,'Internet data '!F:F)</f>
        <v>Yes</v>
      </c>
      <c r="N172" s="7" t="str">
        <f>_xlfn.XLOOKUP(A172,'Internet data '!A:A,'Internet data '!I:I)</f>
        <v>Fiber optic</v>
      </c>
      <c r="O172" s="7">
        <f>_xlfn.XLOOKUP(A172,'Internet data '!A:A,'Internet data '!J:J)</f>
        <v>3</v>
      </c>
    </row>
    <row r="173" spans="1:15">
      <c r="A173" s="7" t="s">
        <v>189</v>
      </c>
      <c r="B173" s="7" t="s">
        <v>12</v>
      </c>
      <c r="C173" s="7" t="s">
        <v>11</v>
      </c>
      <c r="D173" s="7" t="s">
        <v>12</v>
      </c>
      <c r="E173" s="7" t="s">
        <v>13</v>
      </c>
      <c r="F173" s="7">
        <v>2</v>
      </c>
      <c r="G173" s="7">
        <v>104.4</v>
      </c>
      <c r="H173" s="7">
        <v>242.8</v>
      </c>
      <c r="I173" s="7" t="s">
        <v>12</v>
      </c>
      <c r="J173" s="7" t="str">
        <f>_xlfn.XLOOKUP(A173,'customer data'!A:A,'customer data'!B:B)</f>
        <v>Female</v>
      </c>
      <c r="K173" s="7" t="str">
        <f>_xlfn.XLOOKUP(A173,'customer data'!A:A,'customer data'!C:C)</f>
        <v>Yes</v>
      </c>
      <c r="L173" s="7" t="str">
        <f ca="1">_xlfn.XLOOKUP(A173,'customer data'!A:A,'customer data'!G:G)</f>
        <v>Adult</v>
      </c>
      <c r="M173" s="7" t="str">
        <f>_xlfn.XLOOKUP(A173,'Internet data '!A:A,'Internet data '!F:F)</f>
        <v>Yes</v>
      </c>
      <c r="N173" s="7" t="str">
        <f>_xlfn.XLOOKUP(A173,'Internet data '!A:A,'Internet data '!I:I)</f>
        <v>Fiber optic</v>
      </c>
      <c r="O173" s="7">
        <f>_xlfn.XLOOKUP(A173,'Internet data '!A:A,'Internet data '!J:J)</f>
        <v>5</v>
      </c>
    </row>
    <row r="174" spans="1:15">
      <c r="A174" s="7" t="s">
        <v>190</v>
      </c>
      <c r="B174" s="7" t="s">
        <v>12</v>
      </c>
      <c r="C174" s="7" t="s">
        <v>29</v>
      </c>
      <c r="D174" s="7" t="s">
        <v>10</v>
      </c>
      <c r="E174" s="7" t="s">
        <v>16</v>
      </c>
      <c r="F174" s="7">
        <v>14</v>
      </c>
      <c r="G174" s="7">
        <v>81.95</v>
      </c>
      <c r="H174" s="7">
        <v>1181.75</v>
      </c>
      <c r="I174" s="7" t="s">
        <v>10</v>
      </c>
      <c r="J174" s="7" t="str">
        <f>_xlfn.XLOOKUP(A174,'customer data'!A:A,'customer data'!B:B)</f>
        <v>Male</v>
      </c>
      <c r="K174" s="7" t="str">
        <f>_xlfn.XLOOKUP(A174,'customer data'!A:A,'customer data'!C:C)</f>
        <v>Yes</v>
      </c>
      <c r="L174" s="7" t="str">
        <f ca="1">_xlfn.XLOOKUP(A174,'customer data'!A:A,'customer data'!G:G)</f>
        <v>Young</v>
      </c>
      <c r="M174" s="7" t="str">
        <f>_xlfn.XLOOKUP(A174,'Internet data '!A:A,'Internet data '!F:F)</f>
        <v>Yes</v>
      </c>
      <c r="N174" s="7" t="str">
        <f>_xlfn.XLOOKUP(A174,'Internet data '!A:A,'Internet data '!I:I)</f>
        <v>DSL</v>
      </c>
      <c r="O174" s="7">
        <f>_xlfn.XLOOKUP(A174,'Internet data '!A:A,'Internet data '!J:J)</f>
        <v>5</v>
      </c>
    </row>
    <row r="175" spans="1:15">
      <c r="A175" s="7" t="s">
        <v>191</v>
      </c>
      <c r="B175" s="7" t="s">
        <v>12</v>
      </c>
      <c r="C175" s="7" t="s">
        <v>15</v>
      </c>
      <c r="D175" s="7" t="s">
        <v>12</v>
      </c>
      <c r="E175" s="7" t="s">
        <v>19</v>
      </c>
      <c r="F175" s="7">
        <v>53</v>
      </c>
      <c r="G175" s="7">
        <v>94.85</v>
      </c>
      <c r="H175" s="7">
        <v>5000.2</v>
      </c>
      <c r="I175" s="7" t="s">
        <v>12</v>
      </c>
      <c r="J175" s="7" t="str">
        <f>_xlfn.XLOOKUP(A175,'customer data'!A:A,'customer data'!B:B)</f>
        <v>Female</v>
      </c>
      <c r="K175" s="7" t="str">
        <f>_xlfn.XLOOKUP(A175,'customer data'!A:A,'customer data'!C:C)</f>
        <v>Yes</v>
      </c>
      <c r="L175" s="7" t="str">
        <f ca="1">_xlfn.XLOOKUP(A175,'customer data'!A:A,'customer data'!G:G)</f>
        <v>Adult</v>
      </c>
      <c r="M175" s="7" t="str">
        <f>_xlfn.XLOOKUP(A175,'Internet data '!A:A,'Internet data '!F:F)</f>
        <v>No</v>
      </c>
      <c r="N175" s="7" t="str">
        <f>_xlfn.XLOOKUP(A175,'Internet data '!A:A,'Internet data '!I:I)</f>
        <v>Fiber optic</v>
      </c>
      <c r="O175" s="7">
        <f>_xlfn.XLOOKUP(A175,'Internet data '!A:A,'Internet data '!J:J)</f>
        <v>3</v>
      </c>
    </row>
    <row r="176" spans="1:15">
      <c r="A176" s="7" t="s">
        <v>192</v>
      </c>
      <c r="B176" s="7" t="s">
        <v>12</v>
      </c>
      <c r="C176" s="7" t="s">
        <v>15</v>
      </c>
      <c r="D176" s="7" t="s">
        <v>10</v>
      </c>
      <c r="E176" s="7" t="s">
        <v>19</v>
      </c>
      <c r="F176" s="7">
        <v>32</v>
      </c>
      <c r="G176" s="7">
        <v>20.55</v>
      </c>
      <c r="H176" s="7">
        <v>654.54999999999995</v>
      </c>
      <c r="I176" s="7" t="s">
        <v>10</v>
      </c>
      <c r="J176" s="7" t="str">
        <f>_xlfn.XLOOKUP(A176,'customer data'!A:A,'customer data'!B:B)</f>
        <v>Female</v>
      </c>
      <c r="K176" s="7" t="str">
        <f>_xlfn.XLOOKUP(A176,'customer data'!A:A,'customer data'!C:C)</f>
        <v>No</v>
      </c>
      <c r="L176" s="7" t="str">
        <f ca="1">_xlfn.XLOOKUP(A176,'customer data'!A:A,'customer data'!G:G)</f>
        <v>Adult</v>
      </c>
      <c r="M176" s="7" t="str">
        <f>_xlfn.XLOOKUP(A176,'Internet data '!A:A,'Internet data '!F:F)</f>
        <v>No</v>
      </c>
      <c r="N176" s="7" t="str">
        <f>_xlfn.XLOOKUP(A176,'Internet data '!A:A,'Internet data '!I:I)</f>
        <v>No</v>
      </c>
      <c r="O176" s="7">
        <f>_xlfn.XLOOKUP(A176,'Internet data '!A:A,'Internet data '!J:J)</f>
        <v>0</v>
      </c>
    </row>
    <row r="177" spans="1:15">
      <c r="A177" s="7" t="s">
        <v>193</v>
      </c>
      <c r="B177" s="7" t="s">
        <v>12</v>
      </c>
      <c r="C177" s="7" t="s">
        <v>11</v>
      </c>
      <c r="D177" s="7" t="s">
        <v>10</v>
      </c>
      <c r="E177" s="7" t="s">
        <v>13</v>
      </c>
      <c r="F177" s="7">
        <v>34</v>
      </c>
      <c r="G177" s="7">
        <v>24.7</v>
      </c>
      <c r="H177" s="7">
        <v>780.2</v>
      </c>
      <c r="I177" s="7" t="s">
        <v>10</v>
      </c>
      <c r="J177" s="7" t="str">
        <f>_xlfn.XLOOKUP(A177,'customer data'!A:A,'customer data'!B:B)</f>
        <v>Female</v>
      </c>
      <c r="K177" s="7" t="str">
        <f>_xlfn.XLOOKUP(A177,'customer data'!A:A,'customer data'!C:C)</f>
        <v>Yes</v>
      </c>
      <c r="L177" s="7" t="str">
        <f ca="1">_xlfn.XLOOKUP(A177,'customer data'!A:A,'customer data'!G:G)</f>
        <v>Adult</v>
      </c>
      <c r="M177" s="7" t="str">
        <f>_xlfn.XLOOKUP(A177,'Internet data '!A:A,'Internet data '!F:F)</f>
        <v>No</v>
      </c>
      <c r="N177" s="7" t="str">
        <f>_xlfn.XLOOKUP(A177,'Internet data '!A:A,'Internet data '!I:I)</f>
        <v>No</v>
      </c>
      <c r="O177" s="7">
        <f>_xlfn.XLOOKUP(A177,'Internet data '!A:A,'Internet data '!J:J)</f>
        <v>1</v>
      </c>
    </row>
    <row r="178" spans="1:15">
      <c r="A178" s="7" t="s">
        <v>194</v>
      </c>
      <c r="B178" s="7" t="s">
        <v>12</v>
      </c>
      <c r="C178" s="7" t="s">
        <v>11</v>
      </c>
      <c r="D178" s="7" t="s">
        <v>12</v>
      </c>
      <c r="E178" s="7" t="s">
        <v>16</v>
      </c>
      <c r="F178" s="7">
        <v>15</v>
      </c>
      <c r="G178" s="7">
        <v>74.45</v>
      </c>
      <c r="H178" s="7">
        <v>1145.7</v>
      </c>
      <c r="I178" s="7" t="s">
        <v>12</v>
      </c>
      <c r="J178" s="7" t="str">
        <f>_xlfn.XLOOKUP(A178,'customer data'!A:A,'customer data'!B:B)</f>
        <v>Female</v>
      </c>
      <c r="K178" s="7" t="str">
        <f>_xlfn.XLOOKUP(A178,'customer data'!A:A,'customer data'!C:C)</f>
        <v>No</v>
      </c>
      <c r="L178" s="7" t="str">
        <f ca="1">_xlfn.XLOOKUP(A178,'customer data'!A:A,'customer data'!G:G)</f>
        <v>Adult</v>
      </c>
      <c r="M178" s="7" t="str">
        <f>_xlfn.XLOOKUP(A178,'Internet data '!A:A,'Internet data '!F:F)</f>
        <v>No</v>
      </c>
      <c r="N178" s="7" t="str">
        <f>_xlfn.XLOOKUP(A178,'Internet data '!A:A,'Internet data '!I:I)</f>
        <v>Fiber optic</v>
      </c>
      <c r="O178" s="7">
        <f>_xlfn.XLOOKUP(A178,'Internet data '!A:A,'Internet data '!J:J)</f>
        <v>1</v>
      </c>
    </row>
    <row r="179" spans="1:15">
      <c r="A179" s="7" t="s">
        <v>195</v>
      </c>
      <c r="B179" s="7" t="s">
        <v>12</v>
      </c>
      <c r="C179" s="7" t="s">
        <v>11</v>
      </c>
      <c r="D179" s="7" t="s">
        <v>10</v>
      </c>
      <c r="E179" s="7" t="s">
        <v>19</v>
      </c>
      <c r="F179" s="7">
        <v>7</v>
      </c>
      <c r="G179" s="7">
        <v>76.45</v>
      </c>
      <c r="H179" s="7">
        <v>503.6</v>
      </c>
      <c r="I179" s="7" t="s">
        <v>12</v>
      </c>
      <c r="J179" s="7" t="str">
        <f>_xlfn.XLOOKUP(A179,'customer data'!A:A,'customer data'!B:B)</f>
        <v>Female</v>
      </c>
      <c r="K179" s="7" t="str">
        <f>_xlfn.XLOOKUP(A179,'customer data'!A:A,'customer data'!C:C)</f>
        <v>No</v>
      </c>
      <c r="L179" s="7" t="str">
        <f ca="1">_xlfn.XLOOKUP(A179,'customer data'!A:A,'customer data'!G:G)</f>
        <v>Adult</v>
      </c>
      <c r="M179" s="7" t="str">
        <f>_xlfn.XLOOKUP(A179,'Internet data '!A:A,'Internet data '!F:F)</f>
        <v>No</v>
      </c>
      <c r="N179" s="7" t="str">
        <f>_xlfn.XLOOKUP(A179,'Internet data '!A:A,'Internet data '!I:I)</f>
        <v>Fiber optic</v>
      </c>
      <c r="O179" s="7">
        <f>_xlfn.XLOOKUP(A179,'Internet data '!A:A,'Internet data '!J:J)</f>
        <v>1</v>
      </c>
    </row>
    <row r="180" spans="1:15">
      <c r="A180" s="7" t="s">
        <v>196</v>
      </c>
      <c r="B180" s="7" t="s">
        <v>12</v>
      </c>
      <c r="C180" s="7" t="s">
        <v>11</v>
      </c>
      <c r="D180" s="7" t="s">
        <v>12</v>
      </c>
      <c r="E180" s="7" t="s">
        <v>19</v>
      </c>
      <c r="F180" s="7">
        <v>15</v>
      </c>
      <c r="G180" s="7">
        <v>105.35</v>
      </c>
      <c r="H180" s="7">
        <v>1559.25</v>
      </c>
      <c r="I180" s="7" t="s">
        <v>10</v>
      </c>
      <c r="J180" s="7" t="str">
        <f>_xlfn.XLOOKUP(A180,'customer data'!A:A,'customer data'!B:B)</f>
        <v>Female</v>
      </c>
      <c r="K180" s="7" t="str">
        <f>_xlfn.XLOOKUP(A180,'customer data'!A:A,'customer data'!C:C)</f>
        <v>Yes</v>
      </c>
      <c r="L180" s="7" t="str">
        <f ca="1">_xlfn.XLOOKUP(A180,'customer data'!A:A,'customer data'!G:G)</f>
        <v>Adult</v>
      </c>
      <c r="M180" s="7" t="str">
        <f>_xlfn.XLOOKUP(A180,'Internet data '!A:A,'Internet data '!F:F)</f>
        <v>No</v>
      </c>
      <c r="N180" s="7" t="str">
        <f>_xlfn.XLOOKUP(A180,'Internet data '!A:A,'Internet data '!I:I)</f>
        <v>Fiber optic</v>
      </c>
      <c r="O180" s="7">
        <f>_xlfn.XLOOKUP(A180,'Internet data '!A:A,'Internet data '!J:J)</f>
        <v>5</v>
      </c>
    </row>
    <row r="181" spans="1:15">
      <c r="A181" s="7" t="s">
        <v>197</v>
      </c>
      <c r="B181" s="7" t="s">
        <v>12</v>
      </c>
      <c r="C181" s="7" t="s">
        <v>15</v>
      </c>
      <c r="D181" s="7" t="s">
        <v>12</v>
      </c>
      <c r="E181" s="7" t="s">
        <v>23</v>
      </c>
      <c r="F181" s="7">
        <v>61</v>
      </c>
      <c r="G181" s="7">
        <v>20.55</v>
      </c>
      <c r="H181" s="7">
        <v>1252</v>
      </c>
      <c r="I181" s="7" t="s">
        <v>10</v>
      </c>
      <c r="J181" s="7" t="str">
        <f>_xlfn.XLOOKUP(A181,'customer data'!A:A,'customer data'!B:B)</f>
        <v>Male</v>
      </c>
      <c r="K181" s="7" t="str">
        <f>_xlfn.XLOOKUP(A181,'customer data'!A:A,'customer data'!C:C)</f>
        <v>Yes</v>
      </c>
      <c r="L181" s="7" t="str">
        <f ca="1">_xlfn.XLOOKUP(A181,'customer data'!A:A,'customer data'!G:G)</f>
        <v>Young</v>
      </c>
      <c r="M181" s="7" t="str">
        <f>_xlfn.XLOOKUP(A181,'Internet data '!A:A,'Internet data '!F:F)</f>
        <v>No</v>
      </c>
      <c r="N181" s="7" t="str">
        <f>_xlfn.XLOOKUP(A181,'Internet data '!A:A,'Internet data '!I:I)</f>
        <v>No</v>
      </c>
      <c r="O181" s="7">
        <f>_xlfn.XLOOKUP(A181,'Internet data '!A:A,'Internet data '!J:J)</f>
        <v>0</v>
      </c>
    </row>
    <row r="182" spans="1:15">
      <c r="A182" s="7" t="s">
        <v>198</v>
      </c>
      <c r="B182" s="7" t="s">
        <v>10</v>
      </c>
      <c r="C182" s="7" t="s">
        <v>11</v>
      </c>
      <c r="D182" s="7" t="s">
        <v>10</v>
      </c>
      <c r="E182" s="7" t="s">
        <v>19</v>
      </c>
      <c r="F182" s="7">
        <v>1</v>
      </c>
      <c r="G182" s="7">
        <v>29.95</v>
      </c>
      <c r="H182" s="7">
        <v>29.95</v>
      </c>
      <c r="I182" s="7" t="s">
        <v>12</v>
      </c>
      <c r="J182" s="7" t="str">
        <f>_xlfn.XLOOKUP(A182,'customer data'!A:A,'customer data'!B:B)</f>
        <v>Female</v>
      </c>
      <c r="K182" s="7" t="str">
        <f>_xlfn.XLOOKUP(A182,'customer data'!A:A,'customer data'!C:C)</f>
        <v>No</v>
      </c>
      <c r="L182" s="7" t="str">
        <f ca="1">_xlfn.XLOOKUP(A182,'customer data'!A:A,'customer data'!G:G)</f>
        <v>Adult</v>
      </c>
      <c r="M182" s="7" t="str">
        <f>_xlfn.XLOOKUP(A182,'Internet data '!A:A,'Internet data '!F:F)</f>
        <v>No</v>
      </c>
      <c r="N182" s="7" t="str">
        <f>_xlfn.XLOOKUP(A182,'Internet data '!A:A,'Internet data '!I:I)</f>
        <v>DSL</v>
      </c>
      <c r="O182" s="7">
        <f>_xlfn.XLOOKUP(A182,'Internet data '!A:A,'Internet data '!J:J)</f>
        <v>1</v>
      </c>
    </row>
    <row r="183" spans="1:15">
      <c r="A183" s="7" t="s">
        <v>199</v>
      </c>
      <c r="B183" s="7" t="s">
        <v>12</v>
      </c>
      <c r="C183" s="7" t="s">
        <v>11</v>
      </c>
      <c r="D183" s="7" t="s">
        <v>10</v>
      </c>
      <c r="E183" s="7" t="s">
        <v>16</v>
      </c>
      <c r="F183" s="7">
        <v>1</v>
      </c>
      <c r="G183" s="7">
        <v>45.3</v>
      </c>
      <c r="H183" s="7">
        <v>45.3</v>
      </c>
      <c r="I183" s="7" t="s">
        <v>10</v>
      </c>
      <c r="J183" s="7" t="str">
        <f>_xlfn.XLOOKUP(A183,'customer data'!A:A,'customer data'!B:B)</f>
        <v>Female</v>
      </c>
      <c r="K183" s="7" t="str">
        <f>_xlfn.XLOOKUP(A183,'customer data'!A:A,'customer data'!C:C)</f>
        <v>No</v>
      </c>
      <c r="L183" s="7" t="str">
        <f ca="1">_xlfn.XLOOKUP(A183,'customer data'!A:A,'customer data'!G:G)</f>
        <v>Adult</v>
      </c>
      <c r="M183" s="7" t="str">
        <f>_xlfn.XLOOKUP(A183,'Internet data '!A:A,'Internet data '!F:F)</f>
        <v>No</v>
      </c>
      <c r="N183" s="7" t="str">
        <f>_xlfn.XLOOKUP(A183,'Internet data '!A:A,'Internet data '!I:I)</f>
        <v>DSL</v>
      </c>
      <c r="O183" s="7">
        <f>_xlfn.XLOOKUP(A183,'Internet data '!A:A,'Internet data '!J:J)</f>
        <v>0</v>
      </c>
    </row>
    <row r="184" spans="1:15">
      <c r="A184" s="7" t="s">
        <v>200</v>
      </c>
      <c r="B184" s="7" t="s">
        <v>12</v>
      </c>
      <c r="C184" s="7" t="s">
        <v>11</v>
      </c>
      <c r="D184" s="7" t="s">
        <v>10</v>
      </c>
      <c r="E184" s="7" t="s">
        <v>19</v>
      </c>
      <c r="F184" s="7">
        <v>8</v>
      </c>
      <c r="G184" s="7">
        <v>84.5</v>
      </c>
      <c r="H184" s="7">
        <v>662.65</v>
      </c>
      <c r="I184" s="7" t="s">
        <v>12</v>
      </c>
      <c r="J184" s="7" t="str">
        <f>_xlfn.XLOOKUP(A184,'customer data'!A:A,'customer data'!B:B)</f>
        <v>Male</v>
      </c>
      <c r="K184" s="7" t="str">
        <f>_xlfn.XLOOKUP(A184,'customer data'!A:A,'customer data'!C:C)</f>
        <v>No</v>
      </c>
      <c r="L184" s="7" t="str">
        <f ca="1">_xlfn.XLOOKUP(A184,'customer data'!A:A,'customer data'!G:G)</f>
        <v>Adult</v>
      </c>
      <c r="M184" s="7" t="str">
        <f>_xlfn.XLOOKUP(A184,'Internet data '!A:A,'Internet data '!F:F)</f>
        <v>No</v>
      </c>
      <c r="N184" s="7" t="str">
        <f>_xlfn.XLOOKUP(A184,'Internet data '!A:A,'Internet data '!I:I)</f>
        <v>Fiber optic</v>
      </c>
      <c r="O184" s="7">
        <f>_xlfn.XLOOKUP(A184,'Internet data '!A:A,'Internet data '!J:J)</f>
        <v>2</v>
      </c>
    </row>
    <row r="185" spans="1:15">
      <c r="A185" s="7" t="s">
        <v>201</v>
      </c>
      <c r="B185" s="7" t="s">
        <v>12</v>
      </c>
      <c r="C185" s="7" t="s">
        <v>15</v>
      </c>
      <c r="D185" s="7" t="s">
        <v>10</v>
      </c>
      <c r="E185" s="7" t="s">
        <v>23</v>
      </c>
      <c r="F185" s="7">
        <v>33</v>
      </c>
      <c r="G185" s="7">
        <v>74.75</v>
      </c>
      <c r="H185" s="7">
        <v>2453.3000000000002</v>
      </c>
      <c r="I185" s="7" t="s">
        <v>10</v>
      </c>
      <c r="J185" s="7" t="str">
        <f>_xlfn.XLOOKUP(A185,'customer data'!A:A,'customer data'!B:B)</f>
        <v>Male</v>
      </c>
      <c r="K185" s="7" t="str">
        <f>_xlfn.XLOOKUP(A185,'customer data'!A:A,'customer data'!C:C)</f>
        <v>Yes</v>
      </c>
      <c r="L185" s="7" t="str">
        <f ca="1">_xlfn.XLOOKUP(A185,'customer data'!A:A,'customer data'!G:G)</f>
        <v>Adult</v>
      </c>
      <c r="M185" s="7" t="str">
        <f>_xlfn.XLOOKUP(A185,'Internet data '!A:A,'Internet data '!F:F)</f>
        <v>No</v>
      </c>
      <c r="N185" s="7" t="str">
        <f>_xlfn.XLOOKUP(A185,'Internet data '!A:A,'Internet data '!I:I)</f>
        <v>DSL</v>
      </c>
      <c r="O185" s="7">
        <f>_xlfn.XLOOKUP(A185,'Internet data '!A:A,'Internet data '!J:J)</f>
        <v>4</v>
      </c>
    </row>
    <row r="186" spans="1:15">
      <c r="A186" s="7" t="s">
        <v>202</v>
      </c>
      <c r="B186" s="7" t="s">
        <v>12</v>
      </c>
      <c r="C186" s="7" t="s">
        <v>11</v>
      </c>
      <c r="D186" s="7" t="s">
        <v>12</v>
      </c>
      <c r="E186" s="7" t="s">
        <v>13</v>
      </c>
      <c r="F186" s="7">
        <v>13</v>
      </c>
      <c r="G186" s="7">
        <v>79.25</v>
      </c>
      <c r="H186" s="7">
        <v>1111.6500000000001</v>
      </c>
      <c r="I186" s="7" t="s">
        <v>12</v>
      </c>
      <c r="J186" s="7" t="str">
        <f>_xlfn.XLOOKUP(A186,'customer data'!A:A,'customer data'!B:B)</f>
        <v>Female</v>
      </c>
      <c r="K186" s="7" t="str">
        <f>_xlfn.XLOOKUP(A186,'customer data'!A:A,'customer data'!C:C)</f>
        <v>No</v>
      </c>
      <c r="L186" s="7" t="str">
        <f ca="1">_xlfn.XLOOKUP(A186,'customer data'!A:A,'customer data'!G:G)</f>
        <v>Adult</v>
      </c>
      <c r="M186" s="7" t="str">
        <f>_xlfn.XLOOKUP(A186,'Internet data '!A:A,'Internet data '!F:F)</f>
        <v>No</v>
      </c>
      <c r="N186" s="7" t="str">
        <f>_xlfn.XLOOKUP(A186,'Internet data '!A:A,'Internet data '!I:I)</f>
        <v>Fiber optic</v>
      </c>
      <c r="O186" s="7">
        <f>_xlfn.XLOOKUP(A186,'Internet data '!A:A,'Internet data '!J:J)</f>
        <v>2</v>
      </c>
    </row>
    <row r="187" spans="1:15">
      <c r="A187" s="7" t="s">
        <v>203</v>
      </c>
      <c r="B187" s="7" t="s">
        <v>10</v>
      </c>
      <c r="C187" s="7" t="s">
        <v>11</v>
      </c>
      <c r="D187" s="7" t="s">
        <v>12</v>
      </c>
      <c r="E187" s="7" t="s">
        <v>13</v>
      </c>
      <c r="F187" s="7">
        <v>1</v>
      </c>
      <c r="G187" s="7">
        <v>24.8</v>
      </c>
      <c r="H187" s="7">
        <v>24.8</v>
      </c>
      <c r="I187" s="7" t="s">
        <v>12</v>
      </c>
      <c r="J187" s="7" t="str">
        <f>_xlfn.XLOOKUP(A187,'customer data'!A:A,'customer data'!B:B)</f>
        <v>Female</v>
      </c>
      <c r="K187" s="7" t="str">
        <f>_xlfn.XLOOKUP(A187,'customer data'!A:A,'customer data'!C:C)</f>
        <v>Yes</v>
      </c>
      <c r="L187" s="7" t="str">
        <f ca="1">_xlfn.XLOOKUP(A187,'customer data'!A:A,'customer data'!G:G)</f>
        <v>Adult</v>
      </c>
      <c r="M187" s="7" t="str">
        <f>_xlfn.XLOOKUP(A187,'Internet data '!A:A,'Internet data '!F:F)</f>
        <v>No</v>
      </c>
      <c r="N187" s="7" t="str">
        <f>_xlfn.XLOOKUP(A187,'Internet data '!A:A,'Internet data '!I:I)</f>
        <v>DSL</v>
      </c>
      <c r="O187" s="7">
        <f>_xlfn.XLOOKUP(A187,'Internet data '!A:A,'Internet data '!J:J)</f>
        <v>0</v>
      </c>
    </row>
    <row r="188" spans="1:15">
      <c r="A188" s="7" t="s">
        <v>204</v>
      </c>
      <c r="B188" s="7" t="s">
        <v>12</v>
      </c>
      <c r="C188" s="7" t="s">
        <v>11</v>
      </c>
      <c r="D188" s="7" t="s">
        <v>12</v>
      </c>
      <c r="E188" s="7" t="s">
        <v>16</v>
      </c>
      <c r="F188" s="7">
        <v>20</v>
      </c>
      <c r="G188" s="7">
        <v>51.8</v>
      </c>
      <c r="H188" s="7">
        <v>1023.85</v>
      </c>
      <c r="I188" s="7" t="s">
        <v>10</v>
      </c>
      <c r="J188" s="7" t="str">
        <f>_xlfn.XLOOKUP(A188,'customer data'!A:A,'customer data'!B:B)</f>
        <v>Male</v>
      </c>
      <c r="K188" s="7" t="str">
        <f>_xlfn.XLOOKUP(A188,'customer data'!A:A,'customer data'!C:C)</f>
        <v>No</v>
      </c>
      <c r="L188" s="7" t="str">
        <f ca="1">_xlfn.XLOOKUP(A188,'customer data'!A:A,'customer data'!G:G)</f>
        <v>Adult</v>
      </c>
      <c r="M188" s="7" t="str">
        <f>_xlfn.XLOOKUP(A188,'Internet data '!A:A,'Internet data '!F:F)</f>
        <v>No</v>
      </c>
      <c r="N188" s="7" t="str">
        <f>_xlfn.XLOOKUP(A188,'Internet data '!A:A,'Internet data '!I:I)</f>
        <v>DSL</v>
      </c>
      <c r="O188" s="7">
        <f>_xlfn.XLOOKUP(A188,'Internet data '!A:A,'Internet data '!J:J)</f>
        <v>1</v>
      </c>
    </row>
    <row r="189" spans="1:15">
      <c r="A189" s="7" t="s">
        <v>205</v>
      </c>
      <c r="B189" s="7" t="s">
        <v>10</v>
      </c>
      <c r="C189" s="7" t="s">
        <v>11</v>
      </c>
      <c r="D189" s="7" t="s">
        <v>10</v>
      </c>
      <c r="E189" s="7" t="s">
        <v>13</v>
      </c>
      <c r="F189" s="7">
        <v>3</v>
      </c>
      <c r="G189" s="7">
        <v>30.4</v>
      </c>
      <c r="H189" s="7">
        <v>82.15</v>
      </c>
      <c r="I189" s="7" t="s">
        <v>10</v>
      </c>
      <c r="J189" s="7" t="str">
        <f>_xlfn.XLOOKUP(A189,'customer data'!A:A,'customer data'!B:B)</f>
        <v>Male</v>
      </c>
      <c r="K189" s="7" t="str">
        <f>_xlfn.XLOOKUP(A189,'customer data'!A:A,'customer data'!C:C)</f>
        <v>No</v>
      </c>
      <c r="L189" s="7" t="str">
        <f ca="1">_xlfn.XLOOKUP(A189,'customer data'!A:A,'customer data'!G:G)</f>
        <v>Adult</v>
      </c>
      <c r="M189" s="7" t="str">
        <f>_xlfn.XLOOKUP(A189,'Internet data '!A:A,'Internet data '!F:F)</f>
        <v>Yes</v>
      </c>
      <c r="N189" s="7" t="str">
        <f>_xlfn.XLOOKUP(A189,'Internet data '!A:A,'Internet data '!I:I)</f>
        <v>DSL</v>
      </c>
      <c r="O189" s="7">
        <f>_xlfn.XLOOKUP(A189,'Internet data '!A:A,'Internet data '!J:J)</f>
        <v>1</v>
      </c>
    </row>
    <row r="190" spans="1:15">
      <c r="A190" s="7" t="s">
        <v>206</v>
      </c>
      <c r="B190" s="7" t="s">
        <v>12</v>
      </c>
      <c r="C190" s="7" t="s">
        <v>15</v>
      </c>
      <c r="D190" s="7" t="s">
        <v>10</v>
      </c>
      <c r="E190" s="7" t="s">
        <v>13</v>
      </c>
      <c r="F190" s="7">
        <v>13</v>
      </c>
      <c r="G190" s="7">
        <v>19.649999999999999</v>
      </c>
      <c r="H190" s="7">
        <v>244.8</v>
      </c>
      <c r="I190" s="7" t="s">
        <v>10</v>
      </c>
      <c r="J190" s="7" t="str">
        <f>_xlfn.XLOOKUP(A190,'customer data'!A:A,'customer data'!B:B)</f>
        <v>Female</v>
      </c>
      <c r="K190" s="7" t="str">
        <f>_xlfn.XLOOKUP(A190,'customer data'!A:A,'customer data'!C:C)</f>
        <v>No</v>
      </c>
      <c r="L190" s="7" t="str">
        <f ca="1">_xlfn.XLOOKUP(A190,'customer data'!A:A,'customer data'!G:G)</f>
        <v>Adult</v>
      </c>
      <c r="M190" s="7" t="str">
        <f>_xlfn.XLOOKUP(A190,'Internet data '!A:A,'Internet data '!F:F)</f>
        <v>No</v>
      </c>
      <c r="N190" s="7" t="str">
        <f>_xlfn.XLOOKUP(A190,'Internet data '!A:A,'Internet data '!I:I)</f>
        <v>No</v>
      </c>
      <c r="O190" s="7">
        <f>_xlfn.XLOOKUP(A190,'Internet data '!A:A,'Internet data '!J:J)</f>
        <v>0</v>
      </c>
    </row>
    <row r="191" spans="1:15">
      <c r="A191" s="7" t="s">
        <v>207</v>
      </c>
      <c r="B191" s="7" t="s">
        <v>12</v>
      </c>
      <c r="C191" s="7" t="s">
        <v>11</v>
      </c>
      <c r="D191" s="7" t="s">
        <v>10</v>
      </c>
      <c r="E191" s="7" t="s">
        <v>23</v>
      </c>
      <c r="F191" s="7">
        <v>40</v>
      </c>
      <c r="G191" s="7">
        <v>56.6</v>
      </c>
      <c r="H191" s="7">
        <v>2379.1</v>
      </c>
      <c r="I191" s="7" t="s">
        <v>10</v>
      </c>
      <c r="J191" s="7" t="str">
        <f>_xlfn.XLOOKUP(A191,'customer data'!A:A,'customer data'!B:B)</f>
        <v>Female</v>
      </c>
      <c r="K191" s="7" t="str">
        <f>_xlfn.XLOOKUP(A191,'customer data'!A:A,'customer data'!C:C)</f>
        <v>Yes</v>
      </c>
      <c r="L191" s="7" t="str">
        <f ca="1">_xlfn.XLOOKUP(A191,'customer data'!A:A,'customer data'!G:G)</f>
        <v>Adult</v>
      </c>
      <c r="M191" s="7" t="str">
        <f>_xlfn.XLOOKUP(A191,'Internet data '!A:A,'Internet data '!F:F)</f>
        <v>No</v>
      </c>
      <c r="N191" s="7" t="str">
        <f>_xlfn.XLOOKUP(A191,'Internet data '!A:A,'Internet data '!I:I)</f>
        <v>DSL</v>
      </c>
      <c r="O191" s="7">
        <f>_xlfn.XLOOKUP(A191,'Internet data '!A:A,'Internet data '!J:J)</f>
        <v>2</v>
      </c>
    </row>
    <row r="192" spans="1:15">
      <c r="A192" s="7" t="s">
        <v>208</v>
      </c>
      <c r="B192" s="7" t="s">
        <v>12</v>
      </c>
      <c r="C192" s="7" t="s">
        <v>15</v>
      </c>
      <c r="D192" s="7" t="s">
        <v>12</v>
      </c>
      <c r="E192" s="7" t="s">
        <v>23</v>
      </c>
      <c r="F192" s="7">
        <v>43</v>
      </c>
      <c r="G192" s="7">
        <v>71.900000000000006</v>
      </c>
      <c r="H192" s="7">
        <v>3173.35</v>
      </c>
      <c r="I192" s="7" t="s">
        <v>10</v>
      </c>
      <c r="J192" s="7" t="str">
        <f>_xlfn.XLOOKUP(A192,'customer data'!A:A,'customer data'!B:B)</f>
        <v>Male</v>
      </c>
      <c r="K192" s="7" t="str">
        <f>_xlfn.XLOOKUP(A192,'customer data'!A:A,'customer data'!C:C)</f>
        <v>Yes</v>
      </c>
      <c r="L192" s="7" t="str">
        <f ca="1">_xlfn.XLOOKUP(A192,'customer data'!A:A,'customer data'!G:G)</f>
        <v>Adult</v>
      </c>
      <c r="M192" s="7" t="str">
        <f>_xlfn.XLOOKUP(A192,'Internet data '!A:A,'Internet data '!F:F)</f>
        <v>Yes</v>
      </c>
      <c r="N192" s="7" t="str">
        <f>_xlfn.XLOOKUP(A192,'Internet data '!A:A,'Internet data '!I:I)</f>
        <v>DSL</v>
      </c>
      <c r="O192" s="7">
        <f>_xlfn.XLOOKUP(A192,'Internet data '!A:A,'Internet data '!J:J)</f>
        <v>4</v>
      </c>
    </row>
    <row r="193" spans="1:15">
      <c r="A193" s="7" t="s">
        <v>209</v>
      </c>
      <c r="B193" s="7" t="s">
        <v>12</v>
      </c>
      <c r="C193" s="7" t="s">
        <v>11</v>
      </c>
      <c r="D193" s="7" t="s">
        <v>12</v>
      </c>
      <c r="E193" s="7" t="s">
        <v>13</v>
      </c>
      <c r="F193" s="7">
        <v>6</v>
      </c>
      <c r="G193" s="7">
        <v>91</v>
      </c>
      <c r="H193" s="7">
        <v>531</v>
      </c>
      <c r="I193" s="7" t="s">
        <v>12</v>
      </c>
      <c r="J193" s="7" t="str">
        <f>_xlfn.XLOOKUP(A193,'customer data'!A:A,'customer data'!B:B)</f>
        <v>Male</v>
      </c>
      <c r="K193" s="7" t="str">
        <f>_xlfn.XLOOKUP(A193,'customer data'!A:A,'customer data'!C:C)</f>
        <v>Yes</v>
      </c>
      <c r="L193" s="7" t="str">
        <f ca="1">_xlfn.XLOOKUP(A193,'customer data'!A:A,'customer data'!G:G)</f>
        <v>Adult</v>
      </c>
      <c r="M193" s="7" t="str">
        <f>_xlfn.XLOOKUP(A193,'Internet data '!A:A,'Internet data '!F:F)</f>
        <v>No</v>
      </c>
      <c r="N193" s="7" t="str">
        <f>_xlfn.XLOOKUP(A193,'Internet data '!A:A,'Internet data '!I:I)</f>
        <v>Fiber optic</v>
      </c>
      <c r="O193" s="7">
        <f>_xlfn.XLOOKUP(A193,'Internet data '!A:A,'Internet data '!J:J)</f>
        <v>3</v>
      </c>
    </row>
    <row r="194" spans="1:15">
      <c r="A194" s="7" t="s">
        <v>210</v>
      </c>
      <c r="B194" s="7" t="s">
        <v>12</v>
      </c>
      <c r="C194" s="7" t="s">
        <v>29</v>
      </c>
      <c r="D194" s="7" t="s">
        <v>10</v>
      </c>
      <c r="E194" s="7" t="s">
        <v>19</v>
      </c>
      <c r="F194" s="7">
        <v>69</v>
      </c>
      <c r="G194" s="7">
        <v>19.75</v>
      </c>
      <c r="H194" s="7">
        <v>1375.4</v>
      </c>
      <c r="I194" s="7" t="s">
        <v>10</v>
      </c>
      <c r="J194" s="7" t="str">
        <f>_xlfn.XLOOKUP(A194,'customer data'!A:A,'customer data'!B:B)</f>
        <v>Female</v>
      </c>
      <c r="K194" s="7" t="str">
        <f>_xlfn.XLOOKUP(A194,'customer data'!A:A,'customer data'!C:C)</f>
        <v>Yes</v>
      </c>
      <c r="L194" s="7" t="str">
        <f ca="1">_xlfn.XLOOKUP(A194,'customer data'!A:A,'customer data'!G:G)</f>
        <v>Adult</v>
      </c>
      <c r="M194" s="7" t="str">
        <f>_xlfn.XLOOKUP(A194,'Internet data '!A:A,'Internet data '!F:F)</f>
        <v>No</v>
      </c>
      <c r="N194" s="7" t="str">
        <f>_xlfn.XLOOKUP(A194,'Internet data '!A:A,'Internet data '!I:I)</f>
        <v>No</v>
      </c>
      <c r="O194" s="7">
        <f>_xlfn.XLOOKUP(A194,'Internet data '!A:A,'Internet data '!J:J)</f>
        <v>0</v>
      </c>
    </row>
    <row r="195" spans="1:15">
      <c r="A195" s="7" t="s">
        <v>211</v>
      </c>
      <c r="B195" s="7" t="s">
        <v>12</v>
      </c>
      <c r="C195" s="7" t="s">
        <v>29</v>
      </c>
      <c r="D195" s="7" t="s">
        <v>10</v>
      </c>
      <c r="E195" s="7" t="s">
        <v>23</v>
      </c>
      <c r="F195" s="7">
        <v>72</v>
      </c>
      <c r="G195" s="7">
        <v>109.7</v>
      </c>
      <c r="H195" s="7">
        <v>8129.3</v>
      </c>
      <c r="I195" s="7" t="s">
        <v>10</v>
      </c>
      <c r="J195" s="7" t="str">
        <f>_xlfn.XLOOKUP(A195,'customer data'!A:A,'customer data'!B:B)</f>
        <v>Female</v>
      </c>
      <c r="K195" s="7" t="str">
        <f>_xlfn.XLOOKUP(A195,'customer data'!A:A,'customer data'!C:C)</f>
        <v>Yes</v>
      </c>
      <c r="L195" s="7" t="str">
        <f ca="1">_xlfn.XLOOKUP(A195,'customer data'!A:A,'customer data'!G:G)</f>
        <v>Adult</v>
      </c>
      <c r="M195" s="7" t="str">
        <f>_xlfn.XLOOKUP(A195,'Internet data '!A:A,'Internet data '!F:F)</f>
        <v>No</v>
      </c>
      <c r="N195" s="7" t="str">
        <f>_xlfn.XLOOKUP(A195,'Internet data '!A:A,'Internet data '!I:I)</f>
        <v>Fiber optic</v>
      </c>
      <c r="O195" s="7">
        <f>_xlfn.XLOOKUP(A195,'Internet data '!A:A,'Internet data '!J:J)</f>
        <v>6</v>
      </c>
    </row>
    <row r="196" spans="1:15">
      <c r="A196" s="7" t="s">
        <v>212</v>
      </c>
      <c r="B196" s="7" t="s">
        <v>12</v>
      </c>
      <c r="C196" s="7" t="s">
        <v>29</v>
      </c>
      <c r="D196" s="7" t="s">
        <v>10</v>
      </c>
      <c r="E196" s="7" t="s">
        <v>23</v>
      </c>
      <c r="F196" s="7">
        <v>59</v>
      </c>
      <c r="G196" s="7">
        <v>19.3</v>
      </c>
      <c r="H196" s="7">
        <v>1192.7</v>
      </c>
      <c r="I196" s="7" t="s">
        <v>10</v>
      </c>
      <c r="J196" s="7" t="str">
        <f>_xlfn.XLOOKUP(A196,'customer data'!A:A,'customer data'!B:B)</f>
        <v>Male</v>
      </c>
      <c r="K196" s="7" t="str">
        <f>_xlfn.XLOOKUP(A196,'customer data'!A:A,'customer data'!C:C)</f>
        <v>Yes</v>
      </c>
      <c r="L196" s="7" t="str">
        <f ca="1">_xlfn.XLOOKUP(A196,'customer data'!A:A,'customer data'!G:G)</f>
        <v>Adult</v>
      </c>
      <c r="M196" s="7" t="str">
        <f>_xlfn.XLOOKUP(A196,'Internet data '!A:A,'Internet data '!F:F)</f>
        <v>No</v>
      </c>
      <c r="N196" s="7" t="str">
        <f>_xlfn.XLOOKUP(A196,'Internet data '!A:A,'Internet data '!I:I)</f>
        <v>No</v>
      </c>
      <c r="O196" s="7">
        <f>_xlfn.XLOOKUP(A196,'Internet data '!A:A,'Internet data '!J:J)</f>
        <v>0</v>
      </c>
    </row>
    <row r="197" spans="1:15">
      <c r="A197" s="7" t="s">
        <v>213</v>
      </c>
      <c r="B197" s="7" t="s">
        <v>12</v>
      </c>
      <c r="C197" s="7" t="s">
        <v>11</v>
      </c>
      <c r="D197" s="7" t="s">
        <v>12</v>
      </c>
      <c r="E197" s="7" t="s">
        <v>13</v>
      </c>
      <c r="F197" s="7">
        <v>20</v>
      </c>
      <c r="G197" s="7">
        <v>96.55</v>
      </c>
      <c r="H197" s="7">
        <v>1901.65</v>
      </c>
      <c r="I197" s="7" t="s">
        <v>10</v>
      </c>
      <c r="J197" s="7" t="str">
        <f>_xlfn.XLOOKUP(A197,'customer data'!A:A,'customer data'!B:B)</f>
        <v>Female</v>
      </c>
      <c r="K197" s="7" t="str">
        <f>_xlfn.XLOOKUP(A197,'customer data'!A:A,'customer data'!C:C)</f>
        <v>Yes</v>
      </c>
      <c r="L197" s="7" t="str">
        <f ca="1">_xlfn.XLOOKUP(A197,'customer data'!A:A,'customer data'!G:G)</f>
        <v>Adult</v>
      </c>
      <c r="M197" s="7" t="str">
        <f>_xlfn.XLOOKUP(A197,'Internet data '!A:A,'Internet data '!F:F)</f>
        <v>Yes</v>
      </c>
      <c r="N197" s="7" t="str">
        <f>_xlfn.XLOOKUP(A197,'Internet data '!A:A,'Internet data '!I:I)</f>
        <v>Fiber optic</v>
      </c>
      <c r="O197" s="7">
        <f>_xlfn.XLOOKUP(A197,'Internet data '!A:A,'Internet data '!J:J)</f>
        <v>4</v>
      </c>
    </row>
    <row r="198" spans="1:15">
      <c r="A198" s="7" t="s">
        <v>214</v>
      </c>
      <c r="B198" s="7" t="s">
        <v>12</v>
      </c>
      <c r="C198" s="7" t="s">
        <v>29</v>
      </c>
      <c r="D198" s="7" t="s">
        <v>12</v>
      </c>
      <c r="E198" s="7" t="s">
        <v>19</v>
      </c>
      <c r="F198" s="7">
        <v>24</v>
      </c>
      <c r="G198" s="7">
        <v>24.1</v>
      </c>
      <c r="H198" s="7">
        <v>587.4</v>
      </c>
      <c r="I198" s="7" t="s">
        <v>10</v>
      </c>
      <c r="J198" s="7" t="str">
        <f>_xlfn.XLOOKUP(A198,'customer data'!A:A,'customer data'!B:B)</f>
        <v>Male</v>
      </c>
      <c r="K198" s="7" t="str">
        <f>_xlfn.XLOOKUP(A198,'customer data'!A:A,'customer data'!C:C)</f>
        <v>Yes</v>
      </c>
      <c r="L198" s="7" t="str">
        <f ca="1">_xlfn.XLOOKUP(A198,'customer data'!A:A,'customer data'!G:G)</f>
        <v>Adult</v>
      </c>
      <c r="M198" s="7" t="str">
        <f>_xlfn.XLOOKUP(A198,'Internet data '!A:A,'Internet data '!F:F)</f>
        <v>No</v>
      </c>
      <c r="N198" s="7" t="str">
        <f>_xlfn.XLOOKUP(A198,'Internet data '!A:A,'Internet data '!I:I)</f>
        <v>No</v>
      </c>
      <c r="O198" s="7">
        <f>_xlfn.XLOOKUP(A198,'Internet data '!A:A,'Internet data '!J:J)</f>
        <v>1</v>
      </c>
    </row>
    <row r="199" spans="1:15">
      <c r="A199" s="7" t="s">
        <v>215</v>
      </c>
      <c r="B199" s="7" t="s">
        <v>12</v>
      </c>
      <c r="C199" s="7" t="s">
        <v>11</v>
      </c>
      <c r="D199" s="7" t="s">
        <v>12</v>
      </c>
      <c r="E199" s="7" t="s">
        <v>13</v>
      </c>
      <c r="F199" s="7">
        <v>59</v>
      </c>
      <c r="G199" s="7">
        <v>111.35</v>
      </c>
      <c r="H199" s="7">
        <v>6519.75</v>
      </c>
      <c r="I199" s="7" t="s">
        <v>10</v>
      </c>
      <c r="J199" s="7" t="str">
        <f>_xlfn.XLOOKUP(A199,'customer data'!A:A,'customer data'!B:B)</f>
        <v>Male</v>
      </c>
      <c r="K199" s="7" t="str">
        <f>_xlfn.XLOOKUP(A199,'customer data'!A:A,'customer data'!C:C)</f>
        <v>No</v>
      </c>
      <c r="L199" s="7" t="str">
        <f ca="1">_xlfn.XLOOKUP(A199,'customer data'!A:A,'customer data'!G:G)</f>
        <v>Young</v>
      </c>
      <c r="M199" s="7" t="str">
        <f>_xlfn.XLOOKUP(A199,'Internet data '!A:A,'Internet data '!F:F)</f>
        <v>Yes</v>
      </c>
      <c r="N199" s="7" t="str">
        <f>_xlfn.XLOOKUP(A199,'Internet data '!A:A,'Internet data '!I:I)</f>
        <v>Fiber optic</v>
      </c>
      <c r="O199" s="7">
        <f>_xlfn.XLOOKUP(A199,'Internet data '!A:A,'Internet data '!J:J)</f>
        <v>6</v>
      </c>
    </row>
    <row r="200" spans="1:15">
      <c r="A200" s="7" t="s">
        <v>216</v>
      </c>
      <c r="B200" s="7" t="s">
        <v>12</v>
      </c>
      <c r="C200" s="7" t="s">
        <v>29</v>
      </c>
      <c r="D200" s="7" t="s">
        <v>12</v>
      </c>
      <c r="E200" s="7" t="s">
        <v>19</v>
      </c>
      <c r="F200" s="7">
        <v>72</v>
      </c>
      <c r="G200" s="7">
        <v>112.25</v>
      </c>
      <c r="H200" s="7">
        <v>8041.65</v>
      </c>
      <c r="I200" s="7" t="s">
        <v>10</v>
      </c>
      <c r="J200" s="7" t="str">
        <f>_xlfn.XLOOKUP(A200,'customer data'!A:A,'customer data'!B:B)</f>
        <v>Male</v>
      </c>
      <c r="K200" s="7" t="str">
        <f>_xlfn.XLOOKUP(A200,'customer data'!A:A,'customer data'!C:C)</f>
        <v>Yes</v>
      </c>
      <c r="L200" s="7" t="str">
        <f ca="1">_xlfn.XLOOKUP(A200,'customer data'!A:A,'customer data'!G:G)</f>
        <v>Adult</v>
      </c>
      <c r="M200" s="7" t="str">
        <f>_xlfn.XLOOKUP(A200,'Internet data '!A:A,'Internet data '!F:F)</f>
        <v>Yes</v>
      </c>
      <c r="N200" s="7" t="str">
        <f>_xlfn.XLOOKUP(A200,'Internet data '!A:A,'Internet data '!I:I)</f>
        <v>Fiber optic</v>
      </c>
      <c r="O200" s="7">
        <f>_xlfn.XLOOKUP(A200,'Internet data '!A:A,'Internet data '!J:J)</f>
        <v>6</v>
      </c>
    </row>
    <row r="201" spans="1:15">
      <c r="A201" s="7" t="s">
        <v>217</v>
      </c>
      <c r="B201" s="7" t="s">
        <v>12</v>
      </c>
      <c r="C201" s="7" t="s">
        <v>11</v>
      </c>
      <c r="D201" s="7" t="s">
        <v>10</v>
      </c>
      <c r="E201" s="7" t="s">
        <v>16</v>
      </c>
      <c r="F201" s="7">
        <v>1</v>
      </c>
      <c r="G201" s="7">
        <v>20.75</v>
      </c>
      <c r="H201" s="7">
        <v>20.75</v>
      </c>
      <c r="I201" s="7" t="s">
        <v>10</v>
      </c>
      <c r="J201" s="7" t="str">
        <f>_xlfn.XLOOKUP(A201,'customer data'!A:A,'customer data'!B:B)</f>
        <v>Male</v>
      </c>
      <c r="K201" s="7" t="str">
        <f>_xlfn.XLOOKUP(A201,'customer data'!A:A,'customer data'!C:C)</f>
        <v>No</v>
      </c>
      <c r="L201" s="7" t="str">
        <f ca="1">_xlfn.XLOOKUP(A201,'customer data'!A:A,'customer data'!G:G)</f>
        <v>Young</v>
      </c>
      <c r="M201" s="7" t="str">
        <f>_xlfn.XLOOKUP(A201,'Internet data '!A:A,'Internet data '!F:F)</f>
        <v>No</v>
      </c>
      <c r="N201" s="7" t="str">
        <f>_xlfn.XLOOKUP(A201,'Internet data '!A:A,'Internet data '!I:I)</f>
        <v>No</v>
      </c>
      <c r="O201" s="7">
        <f>_xlfn.XLOOKUP(A201,'Internet data '!A:A,'Internet data '!J:J)</f>
        <v>0</v>
      </c>
    </row>
    <row r="202" spans="1:15">
      <c r="A202" s="7" t="s">
        <v>218</v>
      </c>
      <c r="B202" s="7" t="s">
        <v>12</v>
      </c>
      <c r="C202" s="7" t="s">
        <v>15</v>
      </c>
      <c r="D202" s="7" t="s">
        <v>12</v>
      </c>
      <c r="E202" s="7" t="s">
        <v>23</v>
      </c>
      <c r="F202" s="7">
        <v>27</v>
      </c>
      <c r="G202" s="7">
        <v>101.9</v>
      </c>
      <c r="H202" s="7">
        <v>2681.15</v>
      </c>
      <c r="I202" s="7" t="s">
        <v>10</v>
      </c>
      <c r="J202" s="7" t="str">
        <f>_xlfn.XLOOKUP(A202,'customer data'!A:A,'customer data'!B:B)</f>
        <v>Female</v>
      </c>
      <c r="K202" s="7" t="str">
        <f>_xlfn.XLOOKUP(A202,'customer data'!A:A,'customer data'!C:C)</f>
        <v>Yes</v>
      </c>
      <c r="L202" s="7" t="str">
        <f ca="1">_xlfn.XLOOKUP(A202,'customer data'!A:A,'customer data'!G:G)</f>
        <v>Adult</v>
      </c>
      <c r="M202" s="7" t="str">
        <f>_xlfn.XLOOKUP(A202,'Internet data '!A:A,'Internet data '!F:F)</f>
        <v>Yes</v>
      </c>
      <c r="N202" s="7" t="str">
        <f>_xlfn.XLOOKUP(A202,'Internet data '!A:A,'Internet data '!I:I)</f>
        <v>Fiber optic</v>
      </c>
      <c r="O202" s="7">
        <f>_xlfn.XLOOKUP(A202,'Internet data '!A:A,'Internet data '!J:J)</f>
        <v>4</v>
      </c>
    </row>
    <row r="203" spans="1:15">
      <c r="A203" s="7" t="s">
        <v>219</v>
      </c>
      <c r="B203" s="7" t="s">
        <v>12</v>
      </c>
      <c r="C203" s="7" t="s">
        <v>11</v>
      </c>
      <c r="D203" s="7" t="s">
        <v>12</v>
      </c>
      <c r="E203" s="7" t="s">
        <v>23</v>
      </c>
      <c r="F203" s="7">
        <v>14</v>
      </c>
      <c r="G203" s="7">
        <v>80.05</v>
      </c>
      <c r="H203" s="7">
        <v>1112.3</v>
      </c>
      <c r="I203" s="7" t="s">
        <v>10</v>
      </c>
      <c r="J203" s="7" t="str">
        <f>_xlfn.XLOOKUP(A203,'customer data'!A:A,'customer data'!B:B)</f>
        <v>Female</v>
      </c>
      <c r="K203" s="7" t="str">
        <f>_xlfn.XLOOKUP(A203,'customer data'!A:A,'customer data'!C:C)</f>
        <v>No</v>
      </c>
      <c r="L203" s="7" t="str">
        <f ca="1">_xlfn.XLOOKUP(A203,'customer data'!A:A,'customer data'!G:G)</f>
        <v>Adult</v>
      </c>
      <c r="M203" s="7" t="str">
        <f>_xlfn.XLOOKUP(A203,'Internet data '!A:A,'Internet data '!F:F)</f>
        <v>Yes</v>
      </c>
      <c r="N203" s="7" t="str">
        <f>_xlfn.XLOOKUP(A203,'Internet data '!A:A,'Internet data '!I:I)</f>
        <v>Fiber optic</v>
      </c>
      <c r="O203" s="7">
        <f>_xlfn.XLOOKUP(A203,'Internet data '!A:A,'Internet data '!J:J)</f>
        <v>2</v>
      </c>
    </row>
    <row r="204" spans="1:15">
      <c r="A204" s="7" t="s">
        <v>220</v>
      </c>
      <c r="B204" s="7" t="s">
        <v>12</v>
      </c>
      <c r="C204" s="7" t="s">
        <v>29</v>
      </c>
      <c r="D204" s="7" t="s">
        <v>10</v>
      </c>
      <c r="E204" s="7" t="s">
        <v>13</v>
      </c>
      <c r="F204" s="7">
        <v>71</v>
      </c>
      <c r="G204" s="7">
        <v>105.55</v>
      </c>
      <c r="H204" s="7">
        <v>7405.5</v>
      </c>
      <c r="I204" s="7" t="s">
        <v>10</v>
      </c>
      <c r="J204" s="7" t="str">
        <f>_xlfn.XLOOKUP(A204,'customer data'!A:A,'customer data'!B:B)</f>
        <v>Male</v>
      </c>
      <c r="K204" s="7" t="str">
        <f>_xlfn.XLOOKUP(A204,'customer data'!A:A,'customer data'!C:C)</f>
        <v>Yes</v>
      </c>
      <c r="L204" s="7" t="str">
        <f ca="1">_xlfn.XLOOKUP(A204,'customer data'!A:A,'customer data'!G:G)</f>
        <v>Adult</v>
      </c>
      <c r="M204" s="7" t="str">
        <f>_xlfn.XLOOKUP(A204,'Internet data '!A:A,'Internet data '!F:F)</f>
        <v>No</v>
      </c>
      <c r="N204" s="7" t="str">
        <f>_xlfn.XLOOKUP(A204,'Internet data '!A:A,'Internet data '!I:I)</f>
        <v>Fiber optic</v>
      </c>
      <c r="O204" s="7">
        <f>_xlfn.XLOOKUP(A204,'Internet data '!A:A,'Internet data '!J:J)</f>
        <v>5</v>
      </c>
    </row>
    <row r="205" spans="1:15">
      <c r="A205" s="7" t="s">
        <v>221</v>
      </c>
      <c r="B205" s="7" t="s">
        <v>12</v>
      </c>
      <c r="C205" s="7" t="s">
        <v>11</v>
      </c>
      <c r="D205" s="7" t="s">
        <v>12</v>
      </c>
      <c r="E205" s="7" t="s">
        <v>23</v>
      </c>
      <c r="F205" s="7">
        <v>13</v>
      </c>
      <c r="G205" s="7">
        <v>78.3</v>
      </c>
      <c r="H205" s="7">
        <v>1033.95</v>
      </c>
      <c r="I205" s="7" t="s">
        <v>10</v>
      </c>
      <c r="J205" s="7" t="str">
        <f>_xlfn.XLOOKUP(A205,'customer data'!A:A,'customer data'!B:B)</f>
        <v>Male</v>
      </c>
      <c r="K205" s="7" t="str">
        <f>_xlfn.XLOOKUP(A205,'customer data'!A:A,'customer data'!C:C)</f>
        <v>No</v>
      </c>
      <c r="L205" s="7" t="str">
        <f ca="1">_xlfn.XLOOKUP(A205,'customer data'!A:A,'customer data'!G:G)</f>
        <v>Adult</v>
      </c>
      <c r="M205" s="7" t="str">
        <f>_xlfn.XLOOKUP(A205,'Internet data '!A:A,'Internet data '!F:F)</f>
        <v>No</v>
      </c>
      <c r="N205" s="7" t="str">
        <f>_xlfn.XLOOKUP(A205,'Internet data '!A:A,'Internet data '!I:I)</f>
        <v>Fiber optic</v>
      </c>
      <c r="O205" s="7">
        <f>_xlfn.XLOOKUP(A205,'Internet data '!A:A,'Internet data '!J:J)</f>
        <v>1</v>
      </c>
    </row>
    <row r="206" spans="1:15">
      <c r="A206" s="7" t="s">
        <v>222</v>
      </c>
      <c r="B206" s="7" t="s">
        <v>12</v>
      </c>
      <c r="C206" s="7" t="s">
        <v>11</v>
      </c>
      <c r="D206" s="7" t="s">
        <v>10</v>
      </c>
      <c r="E206" s="7" t="s">
        <v>23</v>
      </c>
      <c r="F206" s="7">
        <v>44</v>
      </c>
      <c r="G206" s="7">
        <v>68.849999999999994</v>
      </c>
      <c r="H206" s="7">
        <v>2958.95</v>
      </c>
      <c r="I206" s="7" t="s">
        <v>10</v>
      </c>
      <c r="J206" s="7" t="str">
        <f>_xlfn.XLOOKUP(A206,'customer data'!A:A,'customer data'!B:B)</f>
        <v>Male</v>
      </c>
      <c r="K206" s="7" t="str">
        <f>_xlfn.XLOOKUP(A206,'customer data'!A:A,'customer data'!C:C)</f>
        <v>No</v>
      </c>
      <c r="L206" s="7" t="str">
        <f ca="1">_xlfn.XLOOKUP(A206,'customer data'!A:A,'customer data'!G:G)</f>
        <v>Adult</v>
      </c>
      <c r="M206" s="7" t="str">
        <f>_xlfn.XLOOKUP(A206,'Internet data '!A:A,'Internet data '!F:F)</f>
        <v>No</v>
      </c>
      <c r="N206" s="7" t="str">
        <f>_xlfn.XLOOKUP(A206,'Internet data '!A:A,'Internet data '!I:I)</f>
        <v>Fiber optic</v>
      </c>
      <c r="O206" s="7">
        <f>_xlfn.XLOOKUP(A206,'Internet data '!A:A,'Internet data '!J:J)</f>
        <v>0</v>
      </c>
    </row>
    <row r="207" spans="1:15">
      <c r="A207" s="7" t="s">
        <v>223</v>
      </c>
      <c r="B207" s="7" t="s">
        <v>12</v>
      </c>
      <c r="C207" s="7" t="s">
        <v>15</v>
      </c>
      <c r="D207" s="7" t="s">
        <v>12</v>
      </c>
      <c r="E207" s="7" t="s">
        <v>19</v>
      </c>
      <c r="F207" s="7">
        <v>33</v>
      </c>
      <c r="G207" s="7">
        <v>79.95</v>
      </c>
      <c r="H207" s="7">
        <v>2684.85</v>
      </c>
      <c r="I207" s="7" t="s">
        <v>10</v>
      </c>
      <c r="J207" s="7" t="str">
        <f>_xlfn.XLOOKUP(A207,'customer data'!A:A,'customer data'!B:B)</f>
        <v>Female</v>
      </c>
      <c r="K207" s="7" t="str">
        <f>_xlfn.XLOOKUP(A207,'customer data'!A:A,'customer data'!C:C)</f>
        <v>No</v>
      </c>
      <c r="L207" s="7" t="str">
        <f ca="1">_xlfn.XLOOKUP(A207,'customer data'!A:A,'customer data'!G:G)</f>
        <v>Adult</v>
      </c>
      <c r="M207" s="7" t="str">
        <f>_xlfn.XLOOKUP(A207,'Internet data '!A:A,'Internet data '!F:F)</f>
        <v>Yes</v>
      </c>
      <c r="N207" s="7" t="str">
        <f>_xlfn.XLOOKUP(A207,'Internet data '!A:A,'Internet data '!I:I)</f>
        <v>Fiber optic</v>
      </c>
      <c r="O207" s="7">
        <f>_xlfn.XLOOKUP(A207,'Internet data '!A:A,'Internet data '!J:J)</f>
        <v>2</v>
      </c>
    </row>
    <row r="208" spans="1:15">
      <c r="A208" s="7" t="s">
        <v>224</v>
      </c>
      <c r="B208" s="7" t="s">
        <v>10</v>
      </c>
      <c r="C208" s="7" t="s">
        <v>29</v>
      </c>
      <c r="D208" s="7" t="s">
        <v>12</v>
      </c>
      <c r="E208" s="7" t="s">
        <v>23</v>
      </c>
      <c r="F208" s="7">
        <v>72</v>
      </c>
      <c r="G208" s="7">
        <v>55.45</v>
      </c>
      <c r="H208" s="7">
        <v>4179.2</v>
      </c>
      <c r="I208" s="7" t="s">
        <v>10</v>
      </c>
      <c r="J208" s="7" t="str">
        <f>_xlfn.XLOOKUP(A208,'customer data'!A:A,'customer data'!B:B)</f>
        <v>Male</v>
      </c>
      <c r="K208" s="7" t="str">
        <f>_xlfn.XLOOKUP(A208,'customer data'!A:A,'customer data'!C:C)</f>
        <v>Yes</v>
      </c>
      <c r="L208" s="7" t="str">
        <f ca="1">_xlfn.XLOOKUP(A208,'customer data'!A:A,'customer data'!G:G)</f>
        <v>Adult</v>
      </c>
      <c r="M208" s="7" t="str">
        <f>_xlfn.XLOOKUP(A208,'Internet data '!A:A,'Internet data '!F:F)</f>
        <v>Yes</v>
      </c>
      <c r="N208" s="7" t="str">
        <f>_xlfn.XLOOKUP(A208,'Internet data '!A:A,'Internet data '!I:I)</f>
        <v>DSL</v>
      </c>
      <c r="O208" s="7">
        <f>_xlfn.XLOOKUP(A208,'Internet data '!A:A,'Internet data '!J:J)</f>
        <v>5</v>
      </c>
    </row>
    <row r="209" spans="1:15">
      <c r="A209" s="7" t="s">
        <v>225</v>
      </c>
      <c r="B209" s="7" t="s">
        <v>12</v>
      </c>
      <c r="C209" s="7" t="s">
        <v>11</v>
      </c>
      <c r="D209" s="7" t="s">
        <v>10</v>
      </c>
      <c r="E209" s="7" t="s">
        <v>13</v>
      </c>
      <c r="F209" s="7">
        <v>1</v>
      </c>
      <c r="G209" s="7">
        <v>79.900000000000006</v>
      </c>
      <c r="H209" s="7">
        <v>79.900000000000006</v>
      </c>
      <c r="I209" s="7" t="s">
        <v>12</v>
      </c>
      <c r="J209" s="7" t="str">
        <f>_xlfn.XLOOKUP(A209,'customer data'!A:A,'customer data'!B:B)</f>
        <v>Male</v>
      </c>
      <c r="K209" s="7" t="str">
        <f>_xlfn.XLOOKUP(A209,'customer data'!A:A,'customer data'!C:C)</f>
        <v>No</v>
      </c>
      <c r="L209" s="7" t="str">
        <f ca="1">_xlfn.XLOOKUP(A209,'customer data'!A:A,'customer data'!G:G)</f>
        <v>Adult</v>
      </c>
      <c r="M209" s="7" t="str">
        <f>_xlfn.XLOOKUP(A209,'Internet data '!A:A,'Internet data '!F:F)</f>
        <v>No</v>
      </c>
      <c r="N209" s="7" t="str">
        <f>_xlfn.XLOOKUP(A209,'Internet data '!A:A,'Internet data '!I:I)</f>
        <v>Fiber optic</v>
      </c>
      <c r="O209" s="7">
        <f>_xlfn.XLOOKUP(A209,'Internet data '!A:A,'Internet data '!J:J)</f>
        <v>1</v>
      </c>
    </row>
    <row r="210" spans="1:15">
      <c r="A210" s="7" t="s">
        <v>226</v>
      </c>
      <c r="B210" s="7" t="s">
        <v>12</v>
      </c>
      <c r="C210" s="7" t="s">
        <v>11</v>
      </c>
      <c r="D210" s="7" t="s">
        <v>12</v>
      </c>
      <c r="E210" s="7" t="s">
        <v>13</v>
      </c>
      <c r="F210" s="7">
        <v>19</v>
      </c>
      <c r="G210" s="7">
        <v>106.6</v>
      </c>
      <c r="H210" s="7">
        <v>1934.45</v>
      </c>
      <c r="I210" s="7" t="s">
        <v>12</v>
      </c>
      <c r="J210" s="7" t="str">
        <f>_xlfn.XLOOKUP(A210,'customer data'!A:A,'customer data'!B:B)</f>
        <v>Female</v>
      </c>
      <c r="K210" s="7" t="str">
        <f>_xlfn.XLOOKUP(A210,'customer data'!A:A,'customer data'!C:C)</f>
        <v>No</v>
      </c>
      <c r="L210" s="7" t="str">
        <f ca="1">_xlfn.XLOOKUP(A210,'customer data'!A:A,'customer data'!G:G)</f>
        <v>Adult</v>
      </c>
      <c r="M210" s="7" t="str">
        <f>_xlfn.XLOOKUP(A210,'Internet data '!A:A,'Internet data '!F:F)</f>
        <v>Yes</v>
      </c>
      <c r="N210" s="7" t="str">
        <f>_xlfn.XLOOKUP(A210,'Internet data '!A:A,'Internet data '!I:I)</f>
        <v>Fiber optic</v>
      </c>
      <c r="O210" s="7">
        <f>_xlfn.XLOOKUP(A210,'Internet data '!A:A,'Internet data '!J:J)</f>
        <v>5</v>
      </c>
    </row>
    <row r="211" spans="1:15">
      <c r="A211" s="7" t="s">
        <v>227</v>
      </c>
      <c r="B211" s="7" t="s">
        <v>12</v>
      </c>
      <c r="C211" s="7" t="s">
        <v>15</v>
      </c>
      <c r="D211" s="7" t="s">
        <v>12</v>
      </c>
      <c r="E211" s="7" t="s">
        <v>23</v>
      </c>
      <c r="F211" s="7">
        <v>64</v>
      </c>
      <c r="G211" s="7">
        <v>102.45</v>
      </c>
      <c r="H211" s="7">
        <v>6654.1</v>
      </c>
      <c r="I211" s="7" t="s">
        <v>10</v>
      </c>
      <c r="J211" s="7" t="str">
        <f>_xlfn.XLOOKUP(A211,'customer data'!A:A,'customer data'!B:B)</f>
        <v>Male</v>
      </c>
      <c r="K211" s="7" t="str">
        <f>_xlfn.XLOOKUP(A211,'customer data'!A:A,'customer data'!C:C)</f>
        <v>Yes</v>
      </c>
      <c r="L211" s="7" t="str">
        <f ca="1">_xlfn.XLOOKUP(A211,'customer data'!A:A,'customer data'!G:G)</f>
        <v>Adult</v>
      </c>
      <c r="M211" s="7" t="str">
        <f>_xlfn.XLOOKUP(A211,'Internet data '!A:A,'Internet data '!F:F)</f>
        <v>Yes</v>
      </c>
      <c r="N211" s="7" t="str">
        <f>_xlfn.XLOOKUP(A211,'Internet data '!A:A,'Internet data '!I:I)</f>
        <v>Fiber optic</v>
      </c>
      <c r="O211" s="7">
        <f>_xlfn.XLOOKUP(A211,'Internet data '!A:A,'Internet data '!J:J)</f>
        <v>5</v>
      </c>
    </row>
    <row r="212" spans="1:15">
      <c r="A212" s="7" t="s">
        <v>228</v>
      </c>
      <c r="B212" s="7" t="s">
        <v>12</v>
      </c>
      <c r="C212" s="7" t="s">
        <v>11</v>
      </c>
      <c r="D212" s="7" t="s">
        <v>12</v>
      </c>
      <c r="E212" s="7" t="s">
        <v>23</v>
      </c>
      <c r="F212" s="7">
        <v>2</v>
      </c>
      <c r="G212" s="7">
        <v>46</v>
      </c>
      <c r="H212" s="7">
        <v>84.5</v>
      </c>
      <c r="I212" s="7" t="s">
        <v>12</v>
      </c>
      <c r="J212" s="7" t="str">
        <f>_xlfn.XLOOKUP(A212,'customer data'!A:A,'customer data'!B:B)</f>
        <v>Male</v>
      </c>
      <c r="K212" s="7" t="str">
        <f>_xlfn.XLOOKUP(A212,'customer data'!A:A,'customer data'!C:C)</f>
        <v>No</v>
      </c>
      <c r="L212" s="7" t="str">
        <f ca="1">_xlfn.XLOOKUP(A212,'customer data'!A:A,'customer data'!G:G)</f>
        <v>Adult</v>
      </c>
      <c r="M212" s="7" t="str">
        <f>_xlfn.XLOOKUP(A212,'Internet data '!A:A,'Internet data '!F:F)</f>
        <v>No</v>
      </c>
      <c r="N212" s="7" t="str">
        <f>_xlfn.XLOOKUP(A212,'Internet data '!A:A,'Internet data '!I:I)</f>
        <v>DSL</v>
      </c>
      <c r="O212" s="7">
        <f>_xlfn.XLOOKUP(A212,'Internet data '!A:A,'Internet data '!J:J)</f>
        <v>0</v>
      </c>
    </row>
    <row r="213" spans="1:15">
      <c r="A213" s="7" t="s">
        <v>229</v>
      </c>
      <c r="B213" s="7" t="s">
        <v>10</v>
      </c>
      <c r="C213" s="7" t="s">
        <v>11</v>
      </c>
      <c r="D213" s="7" t="s">
        <v>10</v>
      </c>
      <c r="E213" s="7" t="s">
        <v>13</v>
      </c>
      <c r="F213" s="7">
        <v>1</v>
      </c>
      <c r="G213" s="7">
        <v>25.25</v>
      </c>
      <c r="H213" s="7">
        <v>25.25</v>
      </c>
      <c r="I213" s="7" t="s">
        <v>10</v>
      </c>
      <c r="J213" s="7" t="str">
        <f>_xlfn.XLOOKUP(A213,'customer data'!A:A,'customer data'!B:B)</f>
        <v>Female</v>
      </c>
      <c r="K213" s="7" t="str">
        <f>_xlfn.XLOOKUP(A213,'customer data'!A:A,'customer data'!C:C)</f>
        <v>No</v>
      </c>
      <c r="L213" s="7" t="str">
        <f ca="1">_xlfn.XLOOKUP(A213,'customer data'!A:A,'customer data'!G:G)</f>
        <v>Adult</v>
      </c>
      <c r="M213" s="7" t="str">
        <f>_xlfn.XLOOKUP(A213,'Internet data '!A:A,'Internet data '!F:F)</f>
        <v>No</v>
      </c>
      <c r="N213" s="7" t="str">
        <f>_xlfn.XLOOKUP(A213,'Internet data '!A:A,'Internet data '!I:I)</f>
        <v>DSL</v>
      </c>
      <c r="O213" s="7">
        <f>_xlfn.XLOOKUP(A213,'Internet data '!A:A,'Internet data '!J:J)</f>
        <v>0</v>
      </c>
    </row>
    <row r="214" spans="1:15">
      <c r="A214" s="7" t="s">
        <v>230</v>
      </c>
      <c r="B214" s="7" t="s">
        <v>12</v>
      </c>
      <c r="C214" s="7" t="s">
        <v>29</v>
      </c>
      <c r="D214" s="7" t="s">
        <v>10</v>
      </c>
      <c r="E214" s="7" t="s">
        <v>16</v>
      </c>
      <c r="F214" s="7">
        <v>61</v>
      </c>
      <c r="G214" s="7">
        <v>19.75</v>
      </c>
      <c r="H214" s="7">
        <v>1124.2</v>
      </c>
      <c r="I214" s="7" t="s">
        <v>10</v>
      </c>
      <c r="J214" s="7" t="str">
        <f>_xlfn.XLOOKUP(A214,'customer data'!A:A,'customer data'!B:B)</f>
        <v>Male</v>
      </c>
      <c r="K214" s="7" t="str">
        <f>_xlfn.XLOOKUP(A214,'customer data'!A:A,'customer data'!C:C)</f>
        <v>No</v>
      </c>
      <c r="L214" s="7" t="str">
        <f ca="1">_xlfn.XLOOKUP(A214,'customer data'!A:A,'customer data'!G:G)</f>
        <v>Young</v>
      </c>
      <c r="M214" s="7" t="str">
        <f>_xlfn.XLOOKUP(A214,'Internet data '!A:A,'Internet data '!F:F)</f>
        <v>No</v>
      </c>
      <c r="N214" s="7" t="str">
        <f>_xlfn.XLOOKUP(A214,'Internet data '!A:A,'Internet data '!I:I)</f>
        <v>No</v>
      </c>
      <c r="O214" s="7">
        <f>_xlfn.XLOOKUP(A214,'Internet data '!A:A,'Internet data '!J:J)</f>
        <v>0</v>
      </c>
    </row>
    <row r="215" spans="1:15">
      <c r="A215" s="7" t="s">
        <v>231</v>
      </c>
      <c r="B215" s="7" t="s">
        <v>12</v>
      </c>
      <c r="C215" s="7" t="s">
        <v>15</v>
      </c>
      <c r="D215" s="7" t="s">
        <v>10</v>
      </c>
      <c r="E215" s="7" t="s">
        <v>13</v>
      </c>
      <c r="F215" s="7">
        <v>29</v>
      </c>
      <c r="G215" s="7">
        <v>20</v>
      </c>
      <c r="H215" s="7">
        <v>540.04999999999995</v>
      </c>
      <c r="I215" s="7" t="s">
        <v>10</v>
      </c>
      <c r="J215" s="7" t="str">
        <f>_xlfn.XLOOKUP(A215,'customer data'!A:A,'customer data'!B:B)</f>
        <v>Female</v>
      </c>
      <c r="K215" s="7" t="str">
        <f>_xlfn.XLOOKUP(A215,'customer data'!A:A,'customer data'!C:C)</f>
        <v>Yes</v>
      </c>
      <c r="L215" s="7" t="str">
        <f ca="1">_xlfn.XLOOKUP(A215,'customer data'!A:A,'customer data'!G:G)</f>
        <v>Adult</v>
      </c>
      <c r="M215" s="7" t="str">
        <f>_xlfn.XLOOKUP(A215,'Internet data '!A:A,'Internet data '!F:F)</f>
        <v>No</v>
      </c>
      <c r="N215" s="7" t="str">
        <f>_xlfn.XLOOKUP(A215,'Internet data '!A:A,'Internet data '!I:I)</f>
        <v>No</v>
      </c>
      <c r="O215" s="7">
        <f>_xlfn.XLOOKUP(A215,'Internet data '!A:A,'Internet data '!J:J)</f>
        <v>0</v>
      </c>
    </row>
    <row r="216" spans="1:15">
      <c r="A216" s="7" t="s">
        <v>232</v>
      </c>
      <c r="B216" s="7" t="s">
        <v>12</v>
      </c>
      <c r="C216" s="7" t="s">
        <v>11</v>
      </c>
      <c r="D216" s="7" t="s">
        <v>10</v>
      </c>
      <c r="E216" s="7" t="s">
        <v>13</v>
      </c>
      <c r="F216" s="7">
        <v>23</v>
      </c>
      <c r="G216" s="7">
        <v>86.8</v>
      </c>
      <c r="H216" s="7">
        <v>1975.85</v>
      </c>
      <c r="I216" s="7" t="s">
        <v>10</v>
      </c>
      <c r="J216" s="7" t="str">
        <f>_xlfn.XLOOKUP(A216,'customer data'!A:A,'customer data'!B:B)</f>
        <v>Male</v>
      </c>
      <c r="K216" s="7" t="str">
        <f>_xlfn.XLOOKUP(A216,'customer data'!A:A,'customer data'!C:C)</f>
        <v>Yes</v>
      </c>
      <c r="L216" s="7" t="str">
        <f ca="1">_xlfn.XLOOKUP(A216,'customer data'!A:A,'customer data'!G:G)</f>
        <v>Young</v>
      </c>
      <c r="M216" s="7" t="str">
        <f>_xlfn.XLOOKUP(A216,'Internet data '!A:A,'Internet data '!F:F)</f>
        <v>No</v>
      </c>
      <c r="N216" s="7" t="str">
        <f>_xlfn.XLOOKUP(A216,'Internet data '!A:A,'Internet data '!I:I)</f>
        <v>Fiber optic</v>
      </c>
      <c r="O216" s="7">
        <f>_xlfn.XLOOKUP(A216,'Internet data '!A:A,'Internet data '!J:J)</f>
        <v>2</v>
      </c>
    </row>
    <row r="217" spans="1:15">
      <c r="A217" s="7" t="s">
        <v>233</v>
      </c>
      <c r="B217" s="7" t="s">
        <v>10</v>
      </c>
      <c r="C217" s="7" t="s">
        <v>11</v>
      </c>
      <c r="D217" s="7" t="s">
        <v>12</v>
      </c>
      <c r="E217" s="7" t="s">
        <v>19</v>
      </c>
      <c r="F217" s="7">
        <v>57</v>
      </c>
      <c r="G217" s="7">
        <v>58.75</v>
      </c>
      <c r="H217" s="7">
        <v>3437.45</v>
      </c>
      <c r="I217" s="7" t="s">
        <v>10</v>
      </c>
      <c r="J217" s="7" t="str">
        <f>_xlfn.XLOOKUP(A217,'customer data'!A:A,'customer data'!B:B)</f>
        <v>Female</v>
      </c>
      <c r="K217" s="7" t="str">
        <f>_xlfn.XLOOKUP(A217,'customer data'!A:A,'customer data'!C:C)</f>
        <v>Yes</v>
      </c>
      <c r="L217" s="7" t="str">
        <f ca="1">_xlfn.XLOOKUP(A217,'customer data'!A:A,'customer data'!G:G)</f>
        <v>Adult</v>
      </c>
      <c r="M217" s="7" t="str">
        <f>_xlfn.XLOOKUP(A217,'Internet data '!A:A,'Internet data '!F:F)</f>
        <v>No</v>
      </c>
      <c r="N217" s="7" t="str">
        <f>_xlfn.XLOOKUP(A217,'Internet data '!A:A,'Internet data '!I:I)</f>
        <v>DSL</v>
      </c>
      <c r="O217" s="7">
        <f>_xlfn.XLOOKUP(A217,'Internet data '!A:A,'Internet data '!J:J)</f>
        <v>5</v>
      </c>
    </row>
    <row r="218" spans="1:15">
      <c r="A218" s="7" t="s">
        <v>234</v>
      </c>
      <c r="B218" s="7" t="s">
        <v>10</v>
      </c>
      <c r="C218" s="7" t="s">
        <v>29</v>
      </c>
      <c r="D218" s="7" t="s">
        <v>10</v>
      </c>
      <c r="E218" s="7" t="s">
        <v>23</v>
      </c>
      <c r="F218" s="7">
        <v>72</v>
      </c>
      <c r="G218" s="7">
        <v>45.25</v>
      </c>
      <c r="H218" s="7">
        <v>3139.8</v>
      </c>
      <c r="I218" s="7" t="s">
        <v>10</v>
      </c>
      <c r="J218" s="7" t="str">
        <f>_xlfn.XLOOKUP(A218,'customer data'!A:A,'customer data'!B:B)</f>
        <v>Male</v>
      </c>
      <c r="K218" s="7" t="str">
        <f>_xlfn.XLOOKUP(A218,'customer data'!A:A,'customer data'!C:C)</f>
        <v>Yes</v>
      </c>
      <c r="L218" s="7" t="str">
        <f ca="1">_xlfn.XLOOKUP(A218,'customer data'!A:A,'customer data'!G:G)</f>
        <v>Young</v>
      </c>
      <c r="M218" s="7" t="str">
        <f>_xlfn.XLOOKUP(A218,'Internet data '!A:A,'Internet data '!F:F)</f>
        <v>Yes</v>
      </c>
      <c r="N218" s="7" t="str">
        <f>_xlfn.XLOOKUP(A218,'Internet data '!A:A,'Internet data '!I:I)</f>
        <v>DSL</v>
      </c>
      <c r="O218" s="7">
        <f>_xlfn.XLOOKUP(A218,'Internet data '!A:A,'Internet data '!J:J)</f>
        <v>4</v>
      </c>
    </row>
    <row r="219" spans="1:15">
      <c r="A219" s="7" t="s">
        <v>235</v>
      </c>
      <c r="B219" s="7" t="s">
        <v>10</v>
      </c>
      <c r="C219" s="7" t="s">
        <v>29</v>
      </c>
      <c r="D219" s="7" t="s">
        <v>12</v>
      </c>
      <c r="E219" s="7" t="s">
        <v>19</v>
      </c>
      <c r="F219" s="7">
        <v>66</v>
      </c>
      <c r="G219" s="7">
        <v>56.6</v>
      </c>
      <c r="H219" s="7">
        <v>3789.2</v>
      </c>
      <c r="I219" s="7" t="s">
        <v>10</v>
      </c>
      <c r="J219" s="7" t="str">
        <f>_xlfn.XLOOKUP(A219,'customer data'!A:A,'customer data'!B:B)</f>
        <v>Male</v>
      </c>
      <c r="K219" s="7" t="str">
        <f>_xlfn.XLOOKUP(A219,'customer data'!A:A,'customer data'!C:C)</f>
        <v>Yes</v>
      </c>
      <c r="L219" s="7" t="str">
        <f ca="1">_xlfn.XLOOKUP(A219,'customer data'!A:A,'customer data'!G:G)</f>
        <v>Young</v>
      </c>
      <c r="M219" s="7" t="str">
        <f>_xlfn.XLOOKUP(A219,'Internet data '!A:A,'Internet data '!F:F)</f>
        <v>Yes</v>
      </c>
      <c r="N219" s="7" t="str">
        <f>_xlfn.XLOOKUP(A219,'Internet data '!A:A,'Internet data '!I:I)</f>
        <v>DSL</v>
      </c>
      <c r="O219" s="7">
        <f>_xlfn.XLOOKUP(A219,'Internet data '!A:A,'Internet data '!J:J)</f>
        <v>5</v>
      </c>
    </row>
    <row r="220" spans="1:15">
      <c r="A220" s="7" t="s">
        <v>236</v>
      </c>
      <c r="B220" s="7" t="s">
        <v>12</v>
      </c>
      <c r="C220" s="7" t="s">
        <v>29</v>
      </c>
      <c r="D220" s="7" t="s">
        <v>12</v>
      </c>
      <c r="E220" s="7" t="s">
        <v>19</v>
      </c>
      <c r="F220" s="7">
        <v>65</v>
      </c>
      <c r="G220" s="7">
        <v>84.2</v>
      </c>
      <c r="H220" s="7">
        <v>5324.5</v>
      </c>
      <c r="I220" s="7" t="s">
        <v>10</v>
      </c>
      <c r="J220" s="7" t="str">
        <f>_xlfn.XLOOKUP(A220,'customer data'!A:A,'customer data'!B:B)</f>
        <v>Male</v>
      </c>
      <c r="K220" s="7" t="str">
        <f>_xlfn.XLOOKUP(A220,'customer data'!A:A,'customer data'!C:C)</f>
        <v>Yes</v>
      </c>
      <c r="L220" s="7" t="str">
        <f ca="1">_xlfn.XLOOKUP(A220,'customer data'!A:A,'customer data'!G:G)</f>
        <v>Young</v>
      </c>
      <c r="M220" s="7" t="str">
        <f>_xlfn.XLOOKUP(A220,'Internet data '!A:A,'Internet data '!F:F)</f>
        <v>Yes</v>
      </c>
      <c r="N220" s="7" t="str">
        <f>_xlfn.XLOOKUP(A220,'Internet data '!A:A,'Internet data '!I:I)</f>
        <v>DSL</v>
      </c>
      <c r="O220" s="7">
        <f>_xlfn.XLOOKUP(A220,'Internet data '!A:A,'Internet data '!J:J)</f>
        <v>6</v>
      </c>
    </row>
    <row r="221" spans="1:15">
      <c r="A221" s="7" t="s">
        <v>237</v>
      </c>
      <c r="B221" s="7" t="s">
        <v>12</v>
      </c>
      <c r="C221" s="7" t="s">
        <v>11</v>
      </c>
      <c r="D221" s="7" t="s">
        <v>12</v>
      </c>
      <c r="E221" s="7" t="s">
        <v>19</v>
      </c>
      <c r="F221" s="7">
        <v>8</v>
      </c>
      <c r="G221" s="7">
        <v>80</v>
      </c>
      <c r="H221" s="7">
        <v>624.6</v>
      </c>
      <c r="I221" s="7" t="s">
        <v>10</v>
      </c>
      <c r="J221" s="7" t="str">
        <f>_xlfn.XLOOKUP(A221,'customer data'!A:A,'customer data'!B:B)</f>
        <v>Female</v>
      </c>
      <c r="K221" s="7" t="str">
        <f>_xlfn.XLOOKUP(A221,'customer data'!A:A,'customer data'!C:C)</f>
        <v>No</v>
      </c>
      <c r="L221" s="7" t="str">
        <f ca="1">_xlfn.XLOOKUP(A221,'customer data'!A:A,'customer data'!G:G)</f>
        <v>Adult</v>
      </c>
      <c r="M221" s="7" t="str">
        <f>_xlfn.XLOOKUP(A221,'Internet data '!A:A,'Internet data '!F:F)</f>
        <v>No</v>
      </c>
      <c r="N221" s="7" t="str">
        <f>_xlfn.XLOOKUP(A221,'Internet data '!A:A,'Internet data '!I:I)</f>
        <v>Fiber optic</v>
      </c>
      <c r="O221" s="7">
        <f>_xlfn.XLOOKUP(A221,'Internet data '!A:A,'Internet data '!J:J)</f>
        <v>1</v>
      </c>
    </row>
    <row r="222" spans="1:15">
      <c r="A222" s="7" t="s">
        <v>238</v>
      </c>
      <c r="B222" s="7" t="s">
        <v>12</v>
      </c>
      <c r="C222" s="7" t="s">
        <v>11</v>
      </c>
      <c r="D222" s="7" t="s">
        <v>12</v>
      </c>
      <c r="E222" s="7" t="s">
        <v>13</v>
      </c>
      <c r="F222" s="7">
        <v>4</v>
      </c>
      <c r="G222" s="7">
        <v>70.150000000000006</v>
      </c>
      <c r="H222" s="7">
        <v>268.35000000000002</v>
      </c>
      <c r="I222" s="7" t="s">
        <v>12</v>
      </c>
      <c r="J222" s="7" t="str">
        <f>_xlfn.XLOOKUP(A222,'customer data'!A:A,'customer data'!B:B)</f>
        <v>Female</v>
      </c>
      <c r="K222" s="7" t="str">
        <f>_xlfn.XLOOKUP(A222,'customer data'!A:A,'customer data'!C:C)</f>
        <v>No</v>
      </c>
      <c r="L222" s="7" t="str">
        <f ca="1">_xlfn.XLOOKUP(A222,'customer data'!A:A,'customer data'!G:G)</f>
        <v>Adult</v>
      </c>
      <c r="M222" s="7" t="str">
        <f>_xlfn.XLOOKUP(A222,'Internet data '!A:A,'Internet data '!F:F)</f>
        <v>No</v>
      </c>
      <c r="N222" s="7" t="str">
        <f>_xlfn.XLOOKUP(A222,'Internet data '!A:A,'Internet data '!I:I)</f>
        <v>Fiber optic</v>
      </c>
      <c r="O222" s="7">
        <f>_xlfn.XLOOKUP(A222,'Internet data '!A:A,'Internet data '!J:J)</f>
        <v>0</v>
      </c>
    </row>
    <row r="223" spans="1:15">
      <c r="A223" s="7" t="s">
        <v>239</v>
      </c>
      <c r="B223" s="7" t="s">
        <v>12</v>
      </c>
      <c r="C223" s="7" t="s">
        <v>29</v>
      </c>
      <c r="D223" s="7" t="s">
        <v>10</v>
      </c>
      <c r="E223" s="7" t="s">
        <v>19</v>
      </c>
      <c r="F223" s="7">
        <v>71</v>
      </c>
      <c r="G223" s="7">
        <v>24.75</v>
      </c>
      <c r="H223" s="7">
        <v>1836.9</v>
      </c>
      <c r="I223" s="7" t="s">
        <v>10</v>
      </c>
      <c r="J223" s="7" t="str">
        <f>_xlfn.XLOOKUP(A223,'customer data'!A:A,'customer data'!B:B)</f>
        <v>Female</v>
      </c>
      <c r="K223" s="7" t="str">
        <f>_xlfn.XLOOKUP(A223,'customer data'!A:A,'customer data'!C:C)</f>
        <v>Yes</v>
      </c>
      <c r="L223" s="7" t="str">
        <f ca="1">_xlfn.XLOOKUP(A223,'customer data'!A:A,'customer data'!G:G)</f>
        <v>Young</v>
      </c>
      <c r="M223" s="7" t="str">
        <f>_xlfn.XLOOKUP(A223,'Internet data '!A:A,'Internet data '!F:F)</f>
        <v>No</v>
      </c>
      <c r="N223" s="7" t="str">
        <f>_xlfn.XLOOKUP(A223,'Internet data '!A:A,'Internet data '!I:I)</f>
        <v>No</v>
      </c>
      <c r="O223" s="7">
        <f>_xlfn.XLOOKUP(A223,'Internet data '!A:A,'Internet data '!J:J)</f>
        <v>1</v>
      </c>
    </row>
    <row r="224" spans="1:15">
      <c r="A224" s="7" t="s">
        <v>240</v>
      </c>
      <c r="B224" s="7" t="s">
        <v>12</v>
      </c>
      <c r="C224" s="7" t="s">
        <v>15</v>
      </c>
      <c r="D224" s="7" t="s">
        <v>12</v>
      </c>
      <c r="E224" s="7" t="s">
        <v>13</v>
      </c>
      <c r="F224" s="7">
        <v>1</v>
      </c>
      <c r="G224" s="7">
        <v>20.2</v>
      </c>
      <c r="H224" s="7">
        <v>20.2</v>
      </c>
      <c r="I224" s="7" t="s">
        <v>10</v>
      </c>
      <c r="J224" s="7" t="str">
        <f>_xlfn.XLOOKUP(A224,'customer data'!A:A,'customer data'!B:B)</f>
        <v>Male</v>
      </c>
      <c r="K224" s="7" t="str">
        <f>_xlfn.XLOOKUP(A224,'customer data'!A:A,'customer data'!C:C)</f>
        <v>Yes</v>
      </c>
      <c r="L224" s="7" t="str">
        <f ca="1">_xlfn.XLOOKUP(A224,'customer data'!A:A,'customer data'!G:G)</f>
        <v>Young</v>
      </c>
      <c r="M224" s="7" t="str">
        <f>_xlfn.XLOOKUP(A224,'Internet data '!A:A,'Internet data '!F:F)</f>
        <v>No</v>
      </c>
      <c r="N224" s="7" t="str">
        <f>_xlfn.XLOOKUP(A224,'Internet data '!A:A,'Internet data '!I:I)</f>
        <v>No</v>
      </c>
      <c r="O224" s="7">
        <f>_xlfn.XLOOKUP(A224,'Internet data '!A:A,'Internet data '!J:J)</f>
        <v>0</v>
      </c>
    </row>
    <row r="225" spans="1:15">
      <c r="A225" s="7" t="s">
        <v>241</v>
      </c>
      <c r="B225" s="7" t="s">
        <v>12</v>
      </c>
      <c r="C225" s="7" t="s">
        <v>11</v>
      </c>
      <c r="D225" s="7" t="s">
        <v>10</v>
      </c>
      <c r="E225" s="7" t="s">
        <v>16</v>
      </c>
      <c r="F225" s="7">
        <v>4</v>
      </c>
      <c r="G225" s="7">
        <v>50.05</v>
      </c>
      <c r="H225" s="7">
        <v>179.35</v>
      </c>
      <c r="I225" s="7" t="s">
        <v>12</v>
      </c>
      <c r="J225" s="7" t="str">
        <f>_xlfn.XLOOKUP(A225,'customer data'!A:A,'customer data'!B:B)</f>
        <v>Male</v>
      </c>
      <c r="K225" s="7" t="str">
        <f>_xlfn.XLOOKUP(A225,'customer data'!A:A,'customer data'!C:C)</f>
        <v>Yes</v>
      </c>
      <c r="L225" s="7" t="str">
        <f ca="1">_xlfn.XLOOKUP(A225,'customer data'!A:A,'customer data'!G:G)</f>
        <v>Adult</v>
      </c>
      <c r="M225" s="7" t="str">
        <f>_xlfn.XLOOKUP(A225,'Internet data '!A:A,'Internet data '!F:F)</f>
        <v>Yes</v>
      </c>
      <c r="N225" s="7" t="str">
        <f>_xlfn.XLOOKUP(A225,'Internet data '!A:A,'Internet data '!I:I)</f>
        <v>DSL</v>
      </c>
      <c r="O225" s="7">
        <f>_xlfn.XLOOKUP(A225,'Internet data '!A:A,'Internet data '!J:J)</f>
        <v>1</v>
      </c>
    </row>
    <row r="226" spans="1:15">
      <c r="A226" s="7" t="s">
        <v>242</v>
      </c>
      <c r="B226" s="7" t="s">
        <v>12</v>
      </c>
      <c r="C226" s="7" t="s">
        <v>15</v>
      </c>
      <c r="D226" s="7" t="s">
        <v>12</v>
      </c>
      <c r="E226" s="7" t="s">
        <v>19</v>
      </c>
      <c r="F226" s="7">
        <v>12</v>
      </c>
      <c r="G226" s="7">
        <v>19.350000000000001</v>
      </c>
      <c r="H226" s="7">
        <v>219.35</v>
      </c>
      <c r="I226" s="7" t="s">
        <v>10</v>
      </c>
      <c r="J226" s="7" t="str">
        <f>_xlfn.XLOOKUP(A226,'customer data'!A:A,'customer data'!B:B)</f>
        <v>Female</v>
      </c>
      <c r="K226" s="7" t="str">
        <f>_xlfn.XLOOKUP(A226,'customer data'!A:A,'customer data'!C:C)</f>
        <v>No</v>
      </c>
      <c r="L226" s="7" t="str">
        <f ca="1">_xlfn.XLOOKUP(A226,'customer data'!A:A,'customer data'!G:G)</f>
        <v>Adult</v>
      </c>
      <c r="M226" s="7" t="str">
        <f>_xlfn.XLOOKUP(A226,'Internet data '!A:A,'Internet data '!F:F)</f>
        <v>No</v>
      </c>
      <c r="N226" s="7" t="str">
        <f>_xlfn.XLOOKUP(A226,'Internet data '!A:A,'Internet data '!I:I)</f>
        <v>No</v>
      </c>
      <c r="O226" s="7">
        <f>_xlfn.XLOOKUP(A226,'Internet data '!A:A,'Internet data '!J:J)</f>
        <v>0</v>
      </c>
    </row>
    <row r="227" spans="1:15">
      <c r="A227" s="7" t="s">
        <v>243</v>
      </c>
      <c r="B227" s="7" t="s">
        <v>10</v>
      </c>
      <c r="C227" s="7" t="s">
        <v>15</v>
      </c>
      <c r="D227" s="7" t="s">
        <v>12</v>
      </c>
      <c r="E227" s="7" t="s">
        <v>16</v>
      </c>
      <c r="F227" s="7">
        <v>24</v>
      </c>
      <c r="G227" s="7">
        <v>50.6</v>
      </c>
      <c r="H227" s="7">
        <v>1288.75</v>
      </c>
      <c r="I227" s="7" t="s">
        <v>10</v>
      </c>
      <c r="J227" s="7" t="str">
        <f>_xlfn.XLOOKUP(A227,'customer data'!A:A,'customer data'!B:B)</f>
        <v>Male</v>
      </c>
      <c r="K227" s="7" t="str">
        <f>_xlfn.XLOOKUP(A227,'customer data'!A:A,'customer data'!C:C)</f>
        <v>No</v>
      </c>
      <c r="L227" s="7" t="str">
        <f ca="1">_xlfn.XLOOKUP(A227,'customer data'!A:A,'customer data'!G:G)</f>
        <v>Adult</v>
      </c>
      <c r="M227" s="7" t="str">
        <f>_xlfn.XLOOKUP(A227,'Internet data '!A:A,'Internet data '!F:F)</f>
        <v>No</v>
      </c>
      <c r="N227" s="7" t="str">
        <f>_xlfn.XLOOKUP(A227,'Internet data '!A:A,'Internet data '!I:I)</f>
        <v>DSL</v>
      </c>
      <c r="O227" s="7">
        <f>_xlfn.XLOOKUP(A227,'Internet data '!A:A,'Internet data '!J:J)</f>
        <v>3</v>
      </c>
    </row>
    <row r="228" spans="1:15">
      <c r="A228" s="7" t="s">
        <v>244</v>
      </c>
      <c r="B228" s="7" t="s">
        <v>12</v>
      </c>
      <c r="C228" s="7" t="s">
        <v>15</v>
      </c>
      <c r="D228" s="7" t="s">
        <v>12</v>
      </c>
      <c r="E228" s="7" t="s">
        <v>16</v>
      </c>
      <c r="F228" s="7">
        <v>31</v>
      </c>
      <c r="G228" s="7">
        <v>81.150000000000006</v>
      </c>
      <c r="H228" s="7">
        <v>2545.75</v>
      </c>
      <c r="I228" s="7" t="s">
        <v>10</v>
      </c>
      <c r="J228" s="7" t="str">
        <f>_xlfn.XLOOKUP(A228,'customer data'!A:A,'customer data'!B:B)</f>
        <v>Female</v>
      </c>
      <c r="K228" s="7" t="str">
        <f>_xlfn.XLOOKUP(A228,'customer data'!A:A,'customer data'!C:C)</f>
        <v>Yes</v>
      </c>
      <c r="L228" s="7" t="str">
        <f ca="1">_xlfn.XLOOKUP(A228,'customer data'!A:A,'customer data'!G:G)</f>
        <v>Adult</v>
      </c>
      <c r="M228" s="7" t="str">
        <f>_xlfn.XLOOKUP(A228,'Internet data '!A:A,'Internet data '!F:F)</f>
        <v>Yes</v>
      </c>
      <c r="N228" s="7" t="str">
        <f>_xlfn.XLOOKUP(A228,'Internet data '!A:A,'Internet data '!I:I)</f>
        <v>DSL</v>
      </c>
      <c r="O228" s="7">
        <f>_xlfn.XLOOKUP(A228,'Internet data '!A:A,'Internet data '!J:J)</f>
        <v>5</v>
      </c>
    </row>
    <row r="229" spans="1:15">
      <c r="A229" s="7" t="s">
        <v>245</v>
      </c>
      <c r="B229" s="7" t="s">
        <v>12</v>
      </c>
      <c r="C229" s="7" t="s">
        <v>11</v>
      </c>
      <c r="D229" s="7" t="s">
        <v>10</v>
      </c>
      <c r="E229" s="7" t="s">
        <v>16</v>
      </c>
      <c r="F229" s="7">
        <v>1</v>
      </c>
      <c r="G229" s="7">
        <v>55.2</v>
      </c>
      <c r="H229" s="7">
        <v>55.2</v>
      </c>
      <c r="I229" s="7" t="s">
        <v>12</v>
      </c>
      <c r="J229" s="7" t="str">
        <f>_xlfn.XLOOKUP(A229,'customer data'!A:A,'customer data'!B:B)</f>
        <v>Female</v>
      </c>
      <c r="K229" s="7" t="str">
        <f>_xlfn.XLOOKUP(A229,'customer data'!A:A,'customer data'!C:C)</f>
        <v>Yes</v>
      </c>
      <c r="L229" s="7" t="str">
        <f ca="1">_xlfn.XLOOKUP(A229,'customer data'!A:A,'customer data'!G:G)</f>
        <v>Young</v>
      </c>
      <c r="M229" s="7" t="str">
        <f>_xlfn.XLOOKUP(A229,'Internet data '!A:A,'Internet data '!F:F)</f>
        <v>No</v>
      </c>
      <c r="N229" s="7" t="str">
        <f>_xlfn.XLOOKUP(A229,'Internet data '!A:A,'Internet data '!I:I)</f>
        <v>DSL</v>
      </c>
      <c r="O229" s="7">
        <f>_xlfn.XLOOKUP(A229,'Internet data '!A:A,'Internet data '!J:J)</f>
        <v>1</v>
      </c>
    </row>
    <row r="230" spans="1:15">
      <c r="A230" s="7" t="s">
        <v>246</v>
      </c>
      <c r="B230" s="7" t="s">
        <v>12</v>
      </c>
      <c r="C230" s="7" t="s">
        <v>11</v>
      </c>
      <c r="D230" s="7" t="s">
        <v>12</v>
      </c>
      <c r="E230" s="7" t="s">
        <v>23</v>
      </c>
      <c r="F230" s="7">
        <v>30</v>
      </c>
      <c r="G230" s="7">
        <v>89.9</v>
      </c>
      <c r="H230" s="7">
        <v>2723.15</v>
      </c>
      <c r="I230" s="7" t="s">
        <v>10</v>
      </c>
      <c r="J230" s="7" t="str">
        <f>_xlfn.XLOOKUP(A230,'customer data'!A:A,'customer data'!B:B)</f>
        <v>Male</v>
      </c>
      <c r="K230" s="7" t="str">
        <f>_xlfn.XLOOKUP(A230,'customer data'!A:A,'customer data'!C:C)</f>
        <v>No</v>
      </c>
      <c r="L230" s="7" t="str">
        <f ca="1">_xlfn.XLOOKUP(A230,'customer data'!A:A,'customer data'!G:G)</f>
        <v>Adult</v>
      </c>
      <c r="M230" s="7" t="str">
        <f>_xlfn.XLOOKUP(A230,'Internet data '!A:A,'Internet data '!F:F)</f>
        <v>Yes</v>
      </c>
      <c r="N230" s="7" t="str">
        <f>_xlfn.XLOOKUP(A230,'Internet data '!A:A,'Internet data '!I:I)</f>
        <v>Fiber optic</v>
      </c>
      <c r="O230" s="7">
        <f>_xlfn.XLOOKUP(A230,'Internet data '!A:A,'Internet data '!J:J)</f>
        <v>3</v>
      </c>
    </row>
    <row r="231" spans="1:15">
      <c r="A231" s="7" t="s">
        <v>247</v>
      </c>
      <c r="B231" s="7" t="s">
        <v>12</v>
      </c>
      <c r="C231" s="7" t="s">
        <v>29</v>
      </c>
      <c r="D231" s="7" t="s">
        <v>12</v>
      </c>
      <c r="E231" s="7" t="s">
        <v>23</v>
      </c>
      <c r="F231" s="7">
        <v>47</v>
      </c>
      <c r="G231" s="7">
        <v>85.3</v>
      </c>
      <c r="H231" s="7">
        <v>4107.25</v>
      </c>
      <c r="I231" s="7" t="s">
        <v>10</v>
      </c>
      <c r="J231" s="7" t="str">
        <f>_xlfn.XLOOKUP(A231,'customer data'!A:A,'customer data'!B:B)</f>
        <v>Female</v>
      </c>
      <c r="K231" s="7" t="str">
        <f>_xlfn.XLOOKUP(A231,'customer data'!A:A,'customer data'!C:C)</f>
        <v>Yes</v>
      </c>
      <c r="L231" s="7" t="str">
        <f ca="1">_xlfn.XLOOKUP(A231,'customer data'!A:A,'customer data'!G:G)</f>
        <v>Adult</v>
      </c>
      <c r="M231" s="7" t="str">
        <f>_xlfn.XLOOKUP(A231,'Internet data '!A:A,'Internet data '!F:F)</f>
        <v>Yes</v>
      </c>
      <c r="N231" s="7" t="str">
        <f>_xlfn.XLOOKUP(A231,'Internet data '!A:A,'Internet data '!I:I)</f>
        <v>DSL</v>
      </c>
      <c r="O231" s="7">
        <f>_xlfn.XLOOKUP(A231,'Internet data '!A:A,'Internet data '!J:J)</f>
        <v>6</v>
      </c>
    </row>
    <row r="232" spans="1:15">
      <c r="A232" s="7" t="s">
        <v>248</v>
      </c>
      <c r="B232" s="7" t="s">
        <v>12</v>
      </c>
      <c r="C232" s="7" t="s">
        <v>29</v>
      </c>
      <c r="D232" s="7" t="s">
        <v>12</v>
      </c>
      <c r="E232" s="7" t="s">
        <v>23</v>
      </c>
      <c r="F232" s="7">
        <v>54</v>
      </c>
      <c r="G232" s="7">
        <v>108</v>
      </c>
      <c r="H232" s="7">
        <v>5760.65</v>
      </c>
      <c r="I232" s="7" t="s">
        <v>10</v>
      </c>
      <c r="J232" s="7" t="str">
        <f>_xlfn.XLOOKUP(A232,'customer data'!A:A,'customer data'!B:B)</f>
        <v>Male</v>
      </c>
      <c r="K232" s="7" t="str">
        <f>_xlfn.XLOOKUP(A232,'customer data'!A:A,'customer data'!C:C)</f>
        <v>No</v>
      </c>
      <c r="L232" s="7" t="str">
        <f ca="1">_xlfn.XLOOKUP(A232,'customer data'!A:A,'customer data'!G:G)</f>
        <v>Adult</v>
      </c>
      <c r="M232" s="7" t="str">
        <f>_xlfn.XLOOKUP(A232,'Internet data '!A:A,'Internet data '!F:F)</f>
        <v>Yes</v>
      </c>
      <c r="N232" s="7" t="str">
        <f>_xlfn.XLOOKUP(A232,'Internet data '!A:A,'Internet data '!I:I)</f>
        <v>Fiber optic</v>
      </c>
      <c r="O232" s="7">
        <f>_xlfn.XLOOKUP(A232,'Internet data '!A:A,'Internet data '!J:J)</f>
        <v>6</v>
      </c>
    </row>
    <row r="233" spans="1:15">
      <c r="A233" s="7" t="s">
        <v>249</v>
      </c>
      <c r="B233" s="7" t="s">
        <v>12</v>
      </c>
      <c r="C233" s="7" t="s">
        <v>11</v>
      </c>
      <c r="D233" s="7" t="s">
        <v>12</v>
      </c>
      <c r="E233" s="7" t="s">
        <v>23</v>
      </c>
      <c r="F233" s="7">
        <v>50</v>
      </c>
      <c r="G233" s="7">
        <v>93.5</v>
      </c>
      <c r="H233" s="7">
        <v>4747.5</v>
      </c>
      <c r="I233" s="7" t="s">
        <v>10</v>
      </c>
      <c r="J233" s="7" t="str">
        <f>_xlfn.XLOOKUP(A233,'customer data'!A:A,'customer data'!B:B)</f>
        <v>Male</v>
      </c>
      <c r="K233" s="7" t="str">
        <f>_xlfn.XLOOKUP(A233,'customer data'!A:A,'customer data'!C:C)</f>
        <v>No</v>
      </c>
      <c r="L233" s="7" t="str">
        <f ca="1">_xlfn.XLOOKUP(A233,'customer data'!A:A,'customer data'!G:G)</f>
        <v>Young</v>
      </c>
      <c r="M233" s="7" t="str">
        <f>_xlfn.XLOOKUP(A233,'Internet data '!A:A,'Internet data '!F:F)</f>
        <v>Yes</v>
      </c>
      <c r="N233" s="7" t="str">
        <f>_xlfn.XLOOKUP(A233,'Internet data '!A:A,'Internet data '!I:I)</f>
        <v>Fiber optic</v>
      </c>
      <c r="O233" s="7">
        <f>_xlfn.XLOOKUP(A233,'Internet data '!A:A,'Internet data '!J:J)</f>
        <v>4</v>
      </c>
    </row>
    <row r="234" spans="1:15">
      <c r="A234" s="7" t="s">
        <v>250</v>
      </c>
      <c r="B234" s="7" t="s">
        <v>12</v>
      </c>
      <c r="C234" s="7" t="s">
        <v>11</v>
      </c>
      <c r="D234" s="7" t="s">
        <v>12</v>
      </c>
      <c r="E234" s="7" t="s">
        <v>16</v>
      </c>
      <c r="F234" s="7">
        <v>1</v>
      </c>
      <c r="G234" s="7">
        <v>84.6</v>
      </c>
      <c r="H234" s="7">
        <v>84.6</v>
      </c>
      <c r="I234" s="7" t="s">
        <v>12</v>
      </c>
      <c r="J234" s="7" t="str">
        <f>_xlfn.XLOOKUP(A234,'customer data'!A:A,'customer data'!B:B)</f>
        <v>Male</v>
      </c>
      <c r="K234" s="7" t="str">
        <f>_xlfn.XLOOKUP(A234,'customer data'!A:A,'customer data'!C:C)</f>
        <v>No</v>
      </c>
      <c r="L234" s="7" t="str">
        <f ca="1">_xlfn.XLOOKUP(A234,'customer data'!A:A,'customer data'!G:G)</f>
        <v>Adult</v>
      </c>
      <c r="M234" s="7" t="str">
        <f>_xlfn.XLOOKUP(A234,'Internet data '!A:A,'Internet data '!F:F)</f>
        <v>No</v>
      </c>
      <c r="N234" s="7" t="str">
        <f>_xlfn.XLOOKUP(A234,'Internet data '!A:A,'Internet data '!I:I)</f>
        <v>Fiber optic</v>
      </c>
      <c r="O234" s="7">
        <f>_xlfn.XLOOKUP(A234,'Internet data '!A:A,'Internet data '!J:J)</f>
        <v>2</v>
      </c>
    </row>
    <row r="235" spans="1:15">
      <c r="A235" s="7" t="s">
        <v>251</v>
      </c>
      <c r="B235" s="7" t="s">
        <v>12</v>
      </c>
      <c r="C235" s="7" t="s">
        <v>29</v>
      </c>
      <c r="D235" s="7" t="s">
        <v>10</v>
      </c>
      <c r="E235" s="7" t="s">
        <v>23</v>
      </c>
      <c r="F235" s="7">
        <v>72</v>
      </c>
      <c r="G235" s="7">
        <v>20.25</v>
      </c>
      <c r="H235" s="7">
        <v>1566.9</v>
      </c>
      <c r="I235" s="7" t="s">
        <v>10</v>
      </c>
      <c r="J235" s="7" t="str">
        <f>_xlfn.XLOOKUP(A235,'customer data'!A:A,'customer data'!B:B)</f>
        <v>Female</v>
      </c>
      <c r="K235" s="7" t="str">
        <f>_xlfn.XLOOKUP(A235,'customer data'!A:A,'customer data'!C:C)</f>
        <v>No</v>
      </c>
      <c r="L235" s="7" t="str">
        <f ca="1">_xlfn.XLOOKUP(A235,'customer data'!A:A,'customer data'!G:G)</f>
        <v>Adult</v>
      </c>
      <c r="M235" s="7" t="str">
        <f>_xlfn.XLOOKUP(A235,'Internet data '!A:A,'Internet data '!F:F)</f>
        <v>No</v>
      </c>
      <c r="N235" s="7" t="str">
        <f>_xlfn.XLOOKUP(A235,'Internet data '!A:A,'Internet data '!I:I)</f>
        <v>No</v>
      </c>
      <c r="O235" s="7">
        <f>_xlfn.XLOOKUP(A235,'Internet data '!A:A,'Internet data '!J:J)</f>
        <v>0</v>
      </c>
    </row>
    <row r="236" spans="1:15">
      <c r="A236" s="7" t="s">
        <v>252</v>
      </c>
      <c r="B236" s="7" t="s">
        <v>12</v>
      </c>
      <c r="C236" s="7" t="s">
        <v>11</v>
      </c>
      <c r="D236" s="7" t="s">
        <v>10</v>
      </c>
      <c r="E236" s="7" t="s">
        <v>13</v>
      </c>
      <c r="F236" s="7">
        <v>29</v>
      </c>
      <c r="G236" s="7">
        <v>25.15</v>
      </c>
      <c r="H236" s="7">
        <v>702</v>
      </c>
      <c r="I236" s="7" t="s">
        <v>10</v>
      </c>
      <c r="J236" s="7" t="str">
        <f>_xlfn.XLOOKUP(A236,'customer data'!A:A,'customer data'!B:B)</f>
        <v>Female</v>
      </c>
      <c r="K236" s="7" t="str">
        <f>_xlfn.XLOOKUP(A236,'customer data'!A:A,'customer data'!C:C)</f>
        <v>No</v>
      </c>
      <c r="L236" s="7" t="str">
        <f ca="1">_xlfn.XLOOKUP(A236,'customer data'!A:A,'customer data'!G:G)</f>
        <v>Adult</v>
      </c>
      <c r="M236" s="7" t="str">
        <f>_xlfn.XLOOKUP(A236,'Internet data '!A:A,'Internet data '!F:F)</f>
        <v>No</v>
      </c>
      <c r="N236" s="7" t="str">
        <f>_xlfn.XLOOKUP(A236,'Internet data '!A:A,'Internet data '!I:I)</f>
        <v>No</v>
      </c>
      <c r="O236" s="7">
        <f>_xlfn.XLOOKUP(A236,'Internet data '!A:A,'Internet data '!J:J)</f>
        <v>1</v>
      </c>
    </row>
    <row r="237" spans="1:15">
      <c r="A237" s="7" t="s">
        <v>253</v>
      </c>
      <c r="B237" s="7" t="s">
        <v>12</v>
      </c>
      <c r="C237" s="7" t="s">
        <v>11</v>
      </c>
      <c r="D237" s="7" t="s">
        <v>12</v>
      </c>
      <c r="E237" s="7" t="s">
        <v>16</v>
      </c>
      <c r="F237" s="7">
        <v>2</v>
      </c>
      <c r="G237" s="7">
        <v>54.4</v>
      </c>
      <c r="H237" s="7">
        <v>114.1</v>
      </c>
      <c r="I237" s="7" t="s">
        <v>12</v>
      </c>
      <c r="J237" s="7" t="str">
        <f>_xlfn.XLOOKUP(A237,'customer data'!A:A,'customer data'!B:B)</f>
        <v>Male</v>
      </c>
      <c r="K237" s="7" t="str">
        <f>_xlfn.XLOOKUP(A237,'customer data'!A:A,'customer data'!C:C)</f>
        <v>No</v>
      </c>
      <c r="L237" s="7" t="str">
        <f ca="1">_xlfn.XLOOKUP(A237,'customer data'!A:A,'customer data'!G:G)</f>
        <v>Adult</v>
      </c>
      <c r="M237" s="7" t="str">
        <f>_xlfn.XLOOKUP(A237,'Internet data '!A:A,'Internet data '!F:F)</f>
        <v>No</v>
      </c>
      <c r="N237" s="7" t="str">
        <f>_xlfn.XLOOKUP(A237,'Internet data '!A:A,'Internet data '!I:I)</f>
        <v>DSL</v>
      </c>
      <c r="O237" s="7">
        <f>_xlfn.XLOOKUP(A237,'Internet data '!A:A,'Internet data '!J:J)</f>
        <v>2</v>
      </c>
    </row>
    <row r="238" spans="1:15">
      <c r="A238" s="7" t="s">
        <v>254</v>
      </c>
      <c r="B238" s="7" t="s">
        <v>10</v>
      </c>
      <c r="C238" s="7" t="s">
        <v>29</v>
      </c>
      <c r="D238" s="7" t="s">
        <v>12</v>
      </c>
      <c r="E238" s="7" t="s">
        <v>16</v>
      </c>
      <c r="F238" s="7">
        <v>10</v>
      </c>
      <c r="G238" s="7">
        <v>29.6</v>
      </c>
      <c r="H238" s="7">
        <v>299.05</v>
      </c>
      <c r="I238" s="7" t="s">
        <v>10</v>
      </c>
      <c r="J238" s="7" t="str">
        <f>_xlfn.XLOOKUP(A238,'customer data'!A:A,'customer data'!B:B)</f>
        <v>Female</v>
      </c>
      <c r="K238" s="7" t="str">
        <f>_xlfn.XLOOKUP(A238,'customer data'!A:A,'customer data'!C:C)</f>
        <v>No</v>
      </c>
      <c r="L238" s="7" t="str">
        <f ca="1">_xlfn.XLOOKUP(A238,'customer data'!A:A,'customer data'!G:G)</f>
        <v>Adult</v>
      </c>
      <c r="M238" s="7" t="str">
        <f>_xlfn.XLOOKUP(A238,'Internet data '!A:A,'Internet data '!F:F)</f>
        <v>Yes</v>
      </c>
      <c r="N238" s="7" t="str">
        <f>_xlfn.XLOOKUP(A238,'Internet data '!A:A,'Internet data '!I:I)</f>
        <v>DSL</v>
      </c>
      <c r="O238" s="7">
        <f>_xlfn.XLOOKUP(A238,'Internet data '!A:A,'Internet data '!J:J)</f>
        <v>1</v>
      </c>
    </row>
    <row r="239" spans="1:15">
      <c r="A239" s="7" t="s">
        <v>255</v>
      </c>
      <c r="B239" s="7" t="s">
        <v>12</v>
      </c>
      <c r="C239" s="7" t="s">
        <v>11</v>
      </c>
      <c r="D239" s="7" t="s">
        <v>12</v>
      </c>
      <c r="E239" s="7" t="s">
        <v>13</v>
      </c>
      <c r="F239" s="7">
        <v>18</v>
      </c>
      <c r="G239" s="7">
        <v>73.150000000000006</v>
      </c>
      <c r="H239" s="7">
        <v>1305.95</v>
      </c>
      <c r="I239" s="7" t="s">
        <v>10</v>
      </c>
      <c r="J239" s="7" t="str">
        <f>_xlfn.XLOOKUP(A239,'customer data'!A:A,'customer data'!B:B)</f>
        <v>Male</v>
      </c>
      <c r="K239" s="7" t="str">
        <f>_xlfn.XLOOKUP(A239,'customer data'!A:A,'customer data'!C:C)</f>
        <v>Yes</v>
      </c>
      <c r="L239" s="7" t="str">
        <f ca="1">_xlfn.XLOOKUP(A239,'customer data'!A:A,'customer data'!G:G)</f>
        <v>Adult</v>
      </c>
      <c r="M239" s="7" t="str">
        <f>_xlfn.XLOOKUP(A239,'Internet data '!A:A,'Internet data '!F:F)</f>
        <v>No</v>
      </c>
      <c r="N239" s="7" t="str">
        <f>_xlfn.XLOOKUP(A239,'Internet data '!A:A,'Internet data '!I:I)</f>
        <v>Fiber optic</v>
      </c>
      <c r="O239" s="7">
        <f>_xlfn.XLOOKUP(A239,'Internet data '!A:A,'Internet data '!J:J)</f>
        <v>1</v>
      </c>
    </row>
    <row r="240" spans="1:15">
      <c r="A240" s="7" t="s">
        <v>256</v>
      </c>
      <c r="B240" s="7" t="s">
        <v>12</v>
      </c>
      <c r="C240" s="7" t="s">
        <v>11</v>
      </c>
      <c r="D240" s="7" t="s">
        <v>12</v>
      </c>
      <c r="E240" s="7" t="s">
        <v>13</v>
      </c>
      <c r="F240" s="7">
        <v>11</v>
      </c>
      <c r="G240" s="7">
        <v>95</v>
      </c>
      <c r="H240" s="7">
        <v>1120.3</v>
      </c>
      <c r="I240" s="7" t="s">
        <v>12</v>
      </c>
      <c r="J240" s="7" t="str">
        <f>_xlfn.XLOOKUP(A240,'customer data'!A:A,'customer data'!B:B)</f>
        <v>Female</v>
      </c>
      <c r="K240" s="7" t="str">
        <f>_xlfn.XLOOKUP(A240,'customer data'!A:A,'customer data'!C:C)</f>
        <v>No</v>
      </c>
      <c r="L240" s="7" t="str">
        <f ca="1">_xlfn.XLOOKUP(A240,'customer data'!A:A,'customer data'!G:G)</f>
        <v>Young</v>
      </c>
      <c r="M240" s="7" t="str">
        <f>_xlfn.XLOOKUP(A240,'Internet data '!A:A,'Internet data '!F:F)</f>
        <v>No</v>
      </c>
      <c r="N240" s="7" t="str">
        <f>_xlfn.XLOOKUP(A240,'Internet data '!A:A,'Internet data '!I:I)</f>
        <v>Fiber optic</v>
      </c>
      <c r="O240" s="7">
        <f>_xlfn.XLOOKUP(A240,'Internet data '!A:A,'Internet data '!J:J)</f>
        <v>3</v>
      </c>
    </row>
    <row r="241" spans="1:15">
      <c r="A241" s="7" t="s">
        <v>257</v>
      </c>
      <c r="B241" s="7" t="s">
        <v>12</v>
      </c>
      <c r="C241" s="7" t="s">
        <v>29</v>
      </c>
      <c r="D241" s="7" t="s">
        <v>10</v>
      </c>
      <c r="E241" s="7" t="s">
        <v>16</v>
      </c>
      <c r="F241" s="7">
        <v>16</v>
      </c>
      <c r="G241" s="7">
        <v>19.75</v>
      </c>
      <c r="H241" s="7">
        <v>284.35000000000002</v>
      </c>
      <c r="I241" s="7" t="s">
        <v>10</v>
      </c>
      <c r="J241" s="7" t="str">
        <f>_xlfn.XLOOKUP(A241,'customer data'!A:A,'customer data'!B:B)</f>
        <v>Male</v>
      </c>
      <c r="K241" s="7" t="str">
        <f>_xlfn.XLOOKUP(A241,'customer data'!A:A,'customer data'!C:C)</f>
        <v>No</v>
      </c>
      <c r="L241" s="7" t="str">
        <f ca="1">_xlfn.XLOOKUP(A241,'customer data'!A:A,'customer data'!G:G)</f>
        <v>Young</v>
      </c>
      <c r="M241" s="7" t="str">
        <f>_xlfn.XLOOKUP(A241,'Internet data '!A:A,'Internet data '!F:F)</f>
        <v>No</v>
      </c>
      <c r="N241" s="7" t="str">
        <f>_xlfn.XLOOKUP(A241,'Internet data '!A:A,'Internet data '!I:I)</f>
        <v>No</v>
      </c>
      <c r="O241" s="7">
        <f>_xlfn.XLOOKUP(A241,'Internet data '!A:A,'Internet data '!J:J)</f>
        <v>0</v>
      </c>
    </row>
    <row r="242" spans="1:15">
      <c r="A242" s="7" t="s">
        <v>258</v>
      </c>
      <c r="B242" s="7" t="s">
        <v>12</v>
      </c>
      <c r="C242" s="7" t="s">
        <v>29</v>
      </c>
      <c r="D242" s="7" t="s">
        <v>10</v>
      </c>
      <c r="E242" s="7" t="s">
        <v>19</v>
      </c>
      <c r="F242" s="7">
        <v>72</v>
      </c>
      <c r="G242" s="7">
        <v>86.6</v>
      </c>
      <c r="H242" s="7">
        <v>6350.5</v>
      </c>
      <c r="I242" s="7" t="s">
        <v>10</v>
      </c>
      <c r="J242" s="7" t="str">
        <f>_xlfn.XLOOKUP(A242,'customer data'!A:A,'customer data'!B:B)</f>
        <v>Female</v>
      </c>
      <c r="K242" s="7" t="str">
        <f>_xlfn.XLOOKUP(A242,'customer data'!A:A,'customer data'!C:C)</f>
        <v>No</v>
      </c>
      <c r="L242" s="7" t="str">
        <f ca="1">_xlfn.XLOOKUP(A242,'customer data'!A:A,'customer data'!G:G)</f>
        <v>Adult</v>
      </c>
      <c r="M242" s="7" t="str">
        <f>_xlfn.XLOOKUP(A242,'Internet data '!A:A,'Internet data '!F:F)</f>
        <v>Yes</v>
      </c>
      <c r="N242" s="7" t="str">
        <f>_xlfn.XLOOKUP(A242,'Internet data '!A:A,'Internet data '!I:I)</f>
        <v>DSL</v>
      </c>
      <c r="O242" s="7">
        <f>_xlfn.XLOOKUP(A242,'Internet data '!A:A,'Internet data '!J:J)</f>
        <v>6</v>
      </c>
    </row>
    <row r="243" spans="1:15">
      <c r="A243" s="7" t="s">
        <v>259</v>
      </c>
      <c r="B243" s="7" t="s">
        <v>12</v>
      </c>
      <c r="C243" s="7" t="s">
        <v>29</v>
      </c>
      <c r="D243" s="7" t="s">
        <v>10</v>
      </c>
      <c r="E243" s="7" t="s">
        <v>19</v>
      </c>
      <c r="F243" s="7">
        <v>72</v>
      </c>
      <c r="G243" s="7">
        <v>109.2</v>
      </c>
      <c r="H243" s="7">
        <v>7878.3</v>
      </c>
      <c r="I243" s="7" t="s">
        <v>10</v>
      </c>
      <c r="J243" s="7" t="str">
        <f>_xlfn.XLOOKUP(A243,'customer data'!A:A,'customer data'!B:B)</f>
        <v>Male</v>
      </c>
      <c r="K243" s="7" t="str">
        <f>_xlfn.XLOOKUP(A243,'customer data'!A:A,'customer data'!C:C)</f>
        <v>No</v>
      </c>
      <c r="L243" s="7" t="str">
        <f ca="1">_xlfn.XLOOKUP(A243,'customer data'!A:A,'customer data'!G:G)</f>
        <v>Adult</v>
      </c>
      <c r="M243" s="7" t="str">
        <f>_xlfn.XLOOKUP(A243,'Internet data '!A:A,'Internet data '!F:F)</f>
        <v>Yes</v>
      </c>
      <c r="N243" s="7" t="str">
        <f>_xlfn.XLOOKUP(A243,'Internet data '!A:A,'Internet data '!I:I)</f>
        <v>Fiber optic</v>
      </c>
      <c r="O243" s="7">
        <f>_xlfn.XLOOKUP(A243,'Internet data '!A:A,'Internet data '!J:J)</f>
        <v>6</v>
      </c>
    </row>
    <row r="244" spans="1:15">
      <c r="A244" s="7" t="s">
        <v>260</v>
      </c>
      <c r="B244" s="7" t="s">
        <v>12</v>
      </c>
      <c r="C244" s="7" t="s">
        <v>15</v>
      </c>
      <c r="D244" s="7" t="s">
        <v>12</v>
      </c>
      <c r="E244" s="7" t="s">
        <v>23</v>
      </c>
      <c r="F244" s="7">
        <v>41</v>
      </c>
      <c r="G244" s="7">
        <v>74.7</v>
      </c>
      <c r="H244" s="7">
        <v>3187.65</v>
      </c>
      <c r="I244" s="7" t="s">
        <v>10</v>
      </c>
      <c r="J244" s="7" t="str">
        <f>_xlfn.XLOOKUP(A244,'customer data'!A:A,'customer data'!B:B)</f>
        <v>Female</v>
      </c>
      <c r="K244" s="7" t="str">
        <f>_xlfn.XLOOKUP(A244,'customer data'!A:A,'customer data'!C:C)</f>
        <v>Yes</v>
      </c>
      <c r="L244" s="7" t="str">
        <f ca="1">_xlfn.XLOOKUP(A244,'customer data'!A:A,'customer data'!G:G)</f>
        <v>Adult</v>
      </c>
      <c r="M244" s="7" t="str">
        <f>_xlfn.XLOOKUP(A244,'Internet data '!A:A,'Internet data '!F:F)</f>
        <v>Yes</v>
      </c>
      <c r="N244" s="7" t="str">
        <f>_xlfn.XLOOKUP(A244,'Internet data '!A:A,'Internet data '!I:I)</f>
        <v>DSL</v>
      </c>
      <c r="O244" s="7">
        <f>_xlfn.XLOOKUP(A244,'Internet data '!A:A,'Internet data '!J:J)</f>
        <v>4</v>
      </c>
    </row>
    <row r="245" spans="1:15">
      <c r="A245" s="7" t="s">
        <v>261</v>
      </c>
      <c r="B245" s="7" t="s">
        <v>12</v>
      </c>
      <c r="C245" s="7" t="s">
        <v>11</v>
      </c>
      <c r="D245" s="7" t="s">
        <v>10</v>
      </c>
      <c r="E245" s="7" t="s">
        <v>13</v>
      </c>
      <c r="F245" s="7">
        <v>65</v>
      </c>
      <c r="G245" s="7">
        <v>94.4</v>
      </c>
      <c r="H245" s="7">
        <v>6126.15</v>
      </c>
      <c r="I245" s="7" t="s">
        <v>10</v>
      </c>
      <c r="J245" s="7" t="str">
        <f>_xlfn.XLOOKUP(A245,'customer data'!A:A,'customer data'!B:B)</f>
        <v>Female</v>
      </c>
      <c r="K245" s="7" t="str">
        <f>_xlfn.XLOOKUP(A245,'customer data'!A:A,'customer data'!C:C)</f>
        <v>Yes</v>
      </c>
      <c r="L245" s="7" t="str">
        <f ca="1">_xlfn.XLOOKUP(A245,'customer data'!A:A,'customer data'!G:G)</f>
        <v>Adult</v>
      </c>
      <c r="M245" s="7" t="str">
        <f>_xlfn.XLOOKUP(A245,'Internet data '!A:A,'Internet data '!F:F)</f>
        <v>No</v>
      </c>
      <c r="N245" s="7" t="str">
        <f>_xlfn.XLOOKUP(A245,'Internet data '!A:A,'Internet data '!I:I)</f>
        <v>Fiber optic</v>
      </c>
      <c r="O245" s="7">
        <f>_xlfn.XLOOKUP(A245,'Internet data '!A:A,'Internet data '!J:J)</f>
        <v>4</v>
      </c>
    </row>
    <row r="246" spans="1:15">
      <c r="A246" s="7" t="s">
        <v>262</v>
      </c>
      <c r="B246" s="7" t="s">
        <v>12</v>
      </c>
      <c r="C246" s="7" t="s">
        <v>11</v>
      </c>
      <c r="D246" s="7" t="s">
        <v>12</v>
      </c>
      <c r="E246" s="7" t="s">
        <v>13</v>
      </c>
      <c r="F246" s="7">
        <v>13</v>
      </c>
      <c r="G246" s="7">
        <v>54.8</v>
      </c>
      <c r="H246" s="7">
        <v>731.3</v>
      </c>
      <c r="I246" s="7" t="s">
        <v>10</v>
      </c>
      <c r="J246" s="7" t="str">
        <f>_xlfn.XLOOKUP(A246,'customer data'!A:A,'customer data'!B:B)</f>
        <v>Female</v>
      </c>
      <c r="K246" s="7" t="str">
        <f>_xlfn.XLOOKUP(A246,'customer data'!A:A,'customer data'!C:C)</f>
        <v>No</v>
      </c>
      <c r="L246" s="7" t="str">
        <f ca="1">_xlfn.XLOOKUP(A246,'customer data'!A:A,'customer data'!G:G)</f>
        <v>Adult</v>
      </c>
      <c r="M246" s="7" t="str">
        <f>_xlfn.XLOOKUP(A246,'Internet data '!A:A,'Internet data '!F:F)</f>
        <v>No</v>
      </c>
      <c r="N246" s="7" t="str">
        <f>_xlfn.XLOOKUP(A246,'Internet data '!A:A,'Internet data '!I:I)</f>
        <v>DSL</v>
      </c>
      <c r="O246" s="7">
        <f>_xlfn.XLOOKUP(A246,'Internet data '!A:A,'Internet data '!J:J)</f>
        <v>2</v>
      </c>
    </row>
    <row r="247" spans="1:15">
      <c r="A247" s="7" t="s">
        <v>263</v>
      </c>
      <c r="B247" s="7" t="s">
        <v>12</v>
      </c>
      <c r="C247" s="7" t="s">
        <v>11</v>
      </c>
      <c r="D247" s="7" t="s">
        <v>10</v>
      </c>
      <c r="E247" s="7" t="s">
        <v>13</v>
      </c>
      <c r="F247" s="7">
        <v>4</v>
      </c>
      <c r="G247" s="7">
        <v>75.349999999999994</v>
      </c>
      <c r="H247" s="7">
        <v>273.39999999999998</v>
      </c>
      <c r="I247" s="7" t="s">
        <v>10</v>
      </c>
      <c r="J247" s="7" t="str">
        <f>_xlfn.XLOOKUP(A247,'customer data'!A:A,'customer data'!B:B)</f>
        <v>Male</v>
      </c>
      <c r="K247" s="7" t="str">
        <f>_xlfn.XLOOKUP(A247,'customer data'!A:A,'customer data'!C:C)</f>
        <v>No</v>
      </c>
      <c r="L247" s="7" t="str">
        <f ca="1">_xlfn.XLOOKUP(A247,'customer data'!A:A,'customer data'!G:G)</f>
        <v>Adult</v>
      </c>
      <c r="M247" s="7" t="str">
        <f>_xlfn.XLOOKUP(A247,'Internet data '!A:A,'Internet data '!F:F)</f>
        <v>No</v>
      </c>
      <c r="N247" s="7" t="str">
        <f>_xlfn.XLOOKUP(A247,'Internet data '!A:A,'Internet data '!I:I)</f>
        <v>Fiber optic</v>
      </c>
      <c r="O247" s="7">
        <f>_xlfn.XLOOKUP(A247,'Internet data '!A:A,'Internet data '!J:J)</f>
        <v>1</v>
      </c>
    </row>
    <row r="248" spans="1:15">
      <c r="A248" s="7" t="s">
        <v>264</v>
      </c>
      <c r="B248" s="7" t="s">
        <v>12</v>
      </c>
      <c r="C248" s="7" t="s">
        <v>15</v>
      </c>
      <c r="D248" s="7" t="s">
        <v>10</v>
      </c>
      <c r="E248" s="7" t="s">
        <v>16</v>
      </c>
      <c r="F248" s="7">
        <v>41</v>
      </c>
      <c r="G248" s="7">
        <v>65</v>
      </c>
      <c r="H248" s="7">
        <v>2531.8000000000002</v>
      </c>
      <c r="I248" s="7" t="s">
        <v>10</v>
      </c>
      <c r="J248" s="7" t="str">
        <f>_xlfn.XLOOKUP(A248,'customer data'!A:A,'customer data'!B:B)</f>
        <v>Male</v>
      </c>
      <c r="K248" s="7" t="str">
        <f>_xlfn.XLOOKUP(A248,'customer data'!A:A,'customer data'!C:C)</f>
        <v>No</v>
      </c>
      <c r="L248" s="7" t="str">
        <f ca="1">_xlfn.XLOOKUP(A248,'customer data'!A:A,'customer data'!G:G)</f>
        <v>Adult</v>
      </c>
      <c r="M248" s="7" t="str">
        <f>_xlfn.XLOOKUP(A248,'Internet data '!A:A,'Internet data '!F:F)</f>
        <v>No</v>
      </c>
      <c r="N248" s="7" t="str">
        <f>_xlfn.XLOOKUP(A248,'Internet data '!A:A,'Internet data '!I:I)</f>
        <v>DSL</v>
      </c>
      <c r="O248" s="7">
        <f>_xlfn.XLOOKUP(A248,'Internet data '!A:A,'Internet data '!J:J)</f>
        <v>3</v>
      </c>
    </row>
    <row r="249" spans="1:15">
      <c r="A249" s="7" t="s">
        <v>265</v>
      </c>
      <c r="B249" s="7" t="s">
        <v>12</v>
      </c>
      <c r="C249" s="7" t="s">
        <v>11</v>
      </c>
      <c r="D249" s="7" t="s">
        <v>12</v>
      </c>
      <c r="E249" s="7" t="s">
        <v>13</v>
      </c>
      <c r="F249" s="7">
        <v>15</v>
      </c>
      <c r="G249" s="7">
        <v>74.400000000000006</v>
      </c>
      <c r="H249" s="7">
        <v>1074.3</v>
      </c>
      <c r="I249" s="7" t="s">
        <v>12</v>
      </c>
      <c r="J249" s="7" t="str">
        <f>_xlfn.XLOOKUP(A249,'customer data'!A:A,'customer data'!B:B)</f>
        <v>Male</v>
      </c>
      <c r="K249" s="7" t="str">
        <f>_xlfn.XLOOKUP(A249,'customer data'!A:A,'customer data'!C:C)</f>
        <v>No</v>
      </c>
      <c r="L249" s="7" t="str">
        <f ca="1">_xlfn.XLOOKUP(A249,'customer data'!A:A,'customer data'!G:G)</f>
        <v>Adult</v>
      </c>
      <c r="M249" s="7" t="str">
        <f>_xlfn.XLOOKUP(A249,'Internet data '!A:A,'Internet data '!F:F)</f>
        <v>No</v>
      </c>
      <c r="N249" s="7" t="str">
        <f>_xlfn.XLOOKUP(A249,'Internet data '!A:A,'Internet data '!I:I)</f>
        <v>Fiber optic</v>
      </c>
      <c r="O249" s="7">
        <f>_xlfn.XLOOKUP(A249,'Internet data '!A:A,'Internet data '!J:J)</f>
        <v>1</v>
      </c>
    </row>
    <row r="250" spans="1:15">
      <c r="A250" s="7" t="s">
        <v>266</v>
      </c>
      <c r="B250" s="7" t="s">
        <v>12</v>
      </c>
      <c r="C250" s="7" t="s">
        <v>11</v>
      </c>
      <c r="D250" s="7" t="s">
        <v>12</v>
      </c>
      <c r="E250" s="7" t="s">
        <v>16</v>
      </c>
      <c r="F250" s="7">
        <v>1</v>
      </c>
      <c r="G250" s="7">
        <v>48.55</v>
      </c>
      <c r="H250" s="7">
        <v>48.55</v>
      </c>
      <c r="I250" s="7" t="s">
        <v>12</v>
      </c>
      <c r="J250" s="7" t="str">
        <f>_xlfn.XLOOKUP(A250,'customer data'!A:A,'customer data'!B:B)</f>
        <v>Male</v>
      </c>
      <c r="K250" s="7" t="str">
        <f>_xlfn.XLOOKUP(A250,'customer data'!A:A,'customer data'!C:C)</f>
        <v>No</v>
      </c>
      <c r="L250" s="7" t="str">
        <f ca="1">_xlfn.XLOOKUP(A250,'customer data'!A:A,'customer data'!G:G)</f>
        <v>Adult</v>
      </c>
      <c r="M250" s="7" t="str">
        <f>_xlfn.XLOOKUP(A250,'Internet data '!A:A,'Internet data '!F:F)</f>
        <v>No</v>
      </c>
      <c r="N250" s="7" t="str">
        <f>_xlfn.XLOOKUP(A250,'Internet data '!A:A,'Internet data '!I:I)</f>
        <v>DSL</v>
      </c>
      <c r="O250" s="7">
        <f>_xlfn.XLOOKUP(A250,'Internet data '!A:A,'Internet data '!J:J)</f>
        <v>1</v>
      </c>
    </row>
    <row r="251" spans="1:15">
      <c r="A251" s="7" t="s">
        <v>267</v>
      </c>
      <c r="B251" s="7" t="s">
        <v>12</v>
      </c>
      <c r="C251" s="7" t="s">
        <v>15</v>
      </c>
      <c r="D251" s="7" t="s">
        <v>12</v>
      </c>
      <c r="E251" s="7" t="s">
        <v>13</v>
      </c>
      <c r="F251" s="7">
        <v>42</v>
      </c>
      <c r="G251" s="7">
        <v>99</v>
      </c>
      <c r="H251" s="7">
        <v>4298.45</v>
      </c>
      <c r="I251" s="7" t="s">
        <v>10</v>
      </c>
      <c r="J251" s="7" t="str">
        <f>_xlfn.XLOOKUP(A251,'customer data'!A:A,'customer data'!B:B)</f>
        <v>Male</v>
      </c>
      <c r="K251" s="7" t="str">
        <f>_xlfn.XLOOKUP(A251,'customer data'!A:A,'customer data'!C:C)</f>
        <v>No</v>
      </c>
      <c r="L251" s="7" t="str">
        <f ca="1">_xlfn.XLOOKUP(A251,'customer data'!A:A,'customer data'!G:G)</f>
        <v>Adult</v>
      </c>
      <c r="M251" s="7" t="str">
        <f>_xlfn.XLOOKUP(A251,'Internet data '!A:A,'Internet data '!F:F)</f>
        <v>No</v>
      </c>
      <c r="N251" s="7" t="str">
        <f>_xlfn.XLOOKUP(A251,'Internet data '!A:A,'Internet data '!I:I)</f>
        <v>Fiber optic</v>
      </c>
      <c r="O251" s="7">
        <f>_xlfn.XLOOKUP(A251,'Internet data '!A:A,'Internet data '!J:J)</f>
        <v>5</v>
      </c>
    </row>
    <row r="252" spans="1:15">
      <c r="A252" s="7" t="s">
        <v>268</v>
      </c>
      <c r="B252" s="7" t="s">
        <v>12</v>
      </c>
      <c r="C252" s="7" t="s">
        <v>15</v>
      </c>
      <c r="D252" s="7" t="s">
        <v>12</v>
      </c>
      <c r="E252" s="7" t="s">
        <v>13</v>
      </c>
      <c r="F252" s="7">
        <v>51</v>
      </c>
      <c r="G252" s="7">
        <v>93.5</v>
      </c>
      <c r="H252" s="7">
        <v>4619.55</v>
      </c>
      <c r="I252" s="7" t="s">
        <v>10</v>
      </c>
      <c r="J252" s="7" t="str">
        <f>_xlfn.XLOOKUP(A252,'customer data'!A:A,'customer data'!B:B)</f>
        <v>Female</v>
      </c>
      <c r="K252" s="7" t="str">
        <f>_xlfn.XLOOKUP(A252,'customer data'!A:A,'customer data'!C:C)</f>
        <v>Yes</v>
      </c>
      <c r="L252" s="7" t="str">
        <f ca="1">_xlfn.XLOOKUP(A252,'customer data'!A:A,'customer data'!G:G)</f>
        <v>Adult</v>
      </c>
      <c r="M252" s="7" t="str">
        <f>_xlfn.XLOOKUP(A252,'Internet data '!A:A,'Internet data '!F:F)</f>
        <v>No</v>
      </c>
      <c r="N252" s="7" t="str">
        <f>_xlfn.XLOOKUP(A252,'Internet data '!A:A,'Internet data '!I:I)</f>
        <v>Fiber optic</v>
      </c>
      <c r="O252" s="7">
        <f>_xlfn.XLOOKUP(A252,'Internet data '!A:A,'Internet data '!J:J)</f>
        <v>4</v>
      </c>
    </row>
    <row r="253" spans="1:15">
      <c r="A253" s="7" t="s">
        <v>269</v>
      </c>
      <c r="B253" s="7" t="s">
        <v>12</v>
      </c>
      <c r="C253" s="7" t="s">
        <v>11</v>
      </c>
      <c r="D253" s="7" t="s">
        <v>10</v>
      </c>
      <c r="E253" s="7" t="s">
        <v>13</v>
      </c>
      <c r="F253" s="7">
        <v>2</v>
      </c>
      <c r="G253" s="7">
        <v>70.400000000000006</v>
      </c>
      <c r="H253" s="7">
        <v>147.15</v>
      </c>
      <c r="I253" s="7" t="s">
        <v>12</v>
      </c>
      <c r="J253" s="7" t="str">
        <f>_xlfn.XLOOKUP(A253,'customer data'!A:A,'customer data'!B:B)</f>
        <v>Female</v>
      </c>
      <c r="K253" s="7" t="str">
        <f>_xlfn.XLOOKUP(A253,'customer data'!A:A,'customer data'!C:C)</f>
        <v>Yes</v>
      </c>
      <c r="L253" s="7" t="str">
        <f ca="1">_xlfn.XLOOKUP(A253,'customer data'!A:A,'customer data'!G:G)</f>
        <v>Adult</v>
      </c>
      <c r="M253" s="7" t="str">
        <f>_xlfn.XLOOKUP(A253,'Internet data '!A:A,'Internet data '!F:F)</f>
        <v>No</v>
      </c>
      <c r="N253" s="7" t="str">
        <f>_xlfn.XLOOKUP(A253,'Internet data '!A:A,'Internet data '!I:I)</f>
        <v>Fiber optic</v>
      </c>
      <c r="O253" s="7">
        <f>_xlfn.XLOOKUP(A253,'Internet data '!A:A,'Internet data '!J:J)</f>
        <v>0</v>
      </c>
    </row>
    <row r="254" spans="1:15">
      <c r="A254" s="7" t="s">
        <v>270</v>
      </c>
      <c r="B254" s="7" t="s">
        <v>10</v>
      </c>
      <c r="C254" s="7" t="s">
        <v>11</v>
      </c>
      <c r="D254" s="7" t="s">
        <v>10</v>
      </c>
      <c r="E254" s="7" t="s">
        <v>13</v>
      </c>
      <c r="F254" s="7">
        <v>1</v>
      </c>
      <c r="G254" s="7">
        <v>40.200000000000003</v>
      </c>
      <c r="H254" s="7">
        <v>40.200000000000003</v>
      </c>
      <c r="I254" s="7" t="s">
        <v>12</v>
      </c>
      <c r="J254" s="7" t="str">
        <f>_xlfn.XLOOKUP(A254,'customer data'!A:A,'customer data'!B:B)</f>
        <v>Male</v>
      </c>
      <c r="K254" s="7" t="str">
        <f>_xlfn.XLOOKUP(A254,'customer data'!A:A,'customer data'!C:C)</f>
        <v>Yes</v>
      </c>
      <c r="L254" s="7" t="str">
        <f ca="1">_xlfn.XLOOKUP(A254,'customer data'!A:A,'customer data'!G:G)</f>
        <v>Adult</v>
      </c>
      <c r="M254" s="7" t="str">
        <f>_xlfn.XLOOKUP(A254,'Internet data '!A:A,'Internet data '!F:F)</f>
        <v>No</v>
      </c>
      <c r="N254" s="7" t="str">
        <f>_xlfn.XLOOKUP(A254,'Internet data '!A:A,'Internet data '!I:I)</f>
        <v>DSL</v>
      </c>
      <c r="O254" s="7">
        <f>_xlfn.XLOOKUP(A254,'Internet data '!A:A,'Internet data '!J:J)</f>
        <v>2</v>
      </c>
    </row>
    <row r="255" spans="1:15">
      <c r="A255" s="7" t="s">
        <v>271</v>
      </c>
      <c r="B255" s="7" t="s">
        <v>12</v>
      </c>
      <c r="C255" s="7" t="s">
        <v>15</v>
      </c>
      <c r="D255" s="7" t="s">
        <v>10</v>
      </c>
      <c r="E255" s="7" t="s">
        <v>23</v>
      </c>
      <c r="F255" s="7">
        <v>32</v>
      </c>
      <c r="G255" s="7">
        <v>83.7</v>
      </c>
      <c r="H255" s="7">
        <v>2633.3</v>
      </c>
      <c r="I255" s="7" t="s">
        <v>10</v>
      </c>
      <c r="J255" s="7" t="str">
        <f>_xlfn.XLOOKUP(A255,'customer data'!A:A,'customer data'!B:B)</f>
        <v>Male</v>
      </c>
      <c r="K255" s="7" t="str">
        <f>_xlfn.XLOOKUP(A255,'customer data'!A:A,'customer data'!C:C)</f>
        <v>No</v>
      </c>
      <c r="L255" s="7" t="str">
        <f ca="1">_xlfn.XLOOKUP(A255,'customer data'!A:A,'customer data'!G:G)</f>
        <v>Adult</v>
      </c>
      <c r="M255" s="7" t="str">
        <f>_xlfn.XLOOKUP(A255,'Internet data '!A:A,'Internet data '!F:F)</f>
        <v>Yes</v>
      </c>
      <c r="N255" s="7" t="str">
        <f>_xlfn.XLOOKUP(A255,'Internet data '!A:A,'Internet data '!I:I)</f>
        <v>DSL</v>
      </c>
      <c r="O255" s="7">
        <f>_xlfn.XLOOKUP(A255,'Internet data '!A:A,'Internet data '!J:J)</f>
        <v>6</v>
      </c>
    </row>
    <row r="256" spans="1:15">
      <c r="A256" s="7" t="s">
        <v>272</v>
      </c>
      <c r="B256" s="7" t="s">
        <v>12</v>
      </c>
      <c r="C256" s="7" t="s">
        <v>11</v>
      </c>
      <c r="D256" s="7" t="s">
        <v>12</v>
      </c>
      <c r="E256" s="7" t="s">
        <v>16</v>
      </c>
      <c r="F256" s="7">
        <v>10</v>
      </c>
      <c r="G256" s="7">
        <v>19.850000000000001</v>
      </c>
      <c r="H256" s="7">
        <v>193.05</v>
      </c>
      <c r="I256" s="7" t="s">
        <v>10</v>
      </c>
      <c r="J256" s="7" t="str">
        <f>_xlfn.XLOOKUP(A256,'customer data'!A:A,'customer data'!B:B)</f>
        <v>Male</v>
      </c>
      <c r="K256" s="7" t="str">
        <f>_xlfn.XLOOKUP(A256,'customer data'!A:A,'customer data'!C:C)</f>
        <v>No</v>
      </c>
      <c r="L256" s="7" t="str">
        <f ca="1">_xlfn.XLOOKUP(A256,'customer data'!A:A,'customer data'!G:G)</f>
        <v>Adult</v>
      </c>
      <c r="M256" s="7" t="str">
        <f>_xlfn.XLOOKUP(A256,'Internet data '!A:A,'Internet data '!F:F)</f>
        <v>No</v>
      </c>
      <c r="N256" s="7" t="str">
        <f>_xlfn.XLOOKUP(A256,'Internet data '!A:A,'Internet data '!I:I)</f>
        <v>No</v>
      </c>
      <c r="O256" s="7">
        <f>_xlfn.XLOOKUP(A256,'Internet data '!A:A,'Internet data '!J:J)</f>
        <v>0</v>
      </c>
    </row>
    <row r="257" spans="1:15">
      <c r="A257" s="7" t="s">
        <v>273</v>
      </c>
      <c r="B257" s="7" t="s">
        <v>10</v>
      </c>
      <c r="C257" s="7" t="s">
        <v>29</v>
      </c>
      <c r="D257" s="7" t="s">
        <v>12</v>
      </c>
      <c r="E257" s="7" t="s">
        <v>13</v>
      </c>
      <c r="F257" s="7">
        <v>67</v>
      </c>
      <c r="G257" s="7">
        <v>59.55</v>
      </c>
      <c r="H257" s="7">
        <v>4103.8999999999996</v>
      </c>
      <c r="I257" s="7" t="s">
        <v>10</v>
      </c>
      <c r="J257" s="7" t="str">
        <f>_xlfn.XLOOKUP(A257,'customer data'!A:A,'customer data'!B:B)</f>
        <v>Female</v>
      </c>
      <c r="K257" s="7" t="str">
        <f>_xlfn.XLOOKUP(A257,'customer data'!A:A,'customer data'!C:C)</f>
        <v>Yes</v>
      </c>
      <c r="L257" s="7" t="str">
        <f ca="1">_xlfn.XLOOKUP(A257,'customer data'!A:A,'customer data'!G:G)</f>
        <v>Adult</v>
      </c>
      <c r="M257" s="7" t="str">
        <f>_xlfn.XLOOKUP(A257,'Internet data '!A:A,'Internet data '!F:F)</f>
        <v>Yes</v>
      </c>
      <c r="N257" s="7" t="str">
        <f>_xlfn.XLOOKUP(A257,'Internet data '!A:A,'Internet data '!I:I)</f>
        <v>DSL</v>
      </c>
      <c r="O257" s="7">
        <f>_xlfn.XLOOKUP(A257,'Internet data '!A:A,'Internet data '!J:J)</f>
        <v>5</v>
      </c>
    </row>
    <row r="258" spans="1:15">
      <c r="A258" s="7" t="s">
        <v>274</v>
      </c>
      <c r="B258" s="7" t="s">
        <v>12</v>
      </c>
      <c r="C258" s="7" t="s">
        <v>29</v>
      </c>
      <c r="D258" s="7" t="s">
        <v>10</v>
      </c>
      <c r="E258" s="7" t="s">
        <v>23</v>
      </c>
      <c r="F258" s="7">
        <v>61</v>
      </c>
      <c r="G258" s="7">
        <v>115.1</v>
      </c>
      <c r="H258" s="7">
        <v>7008.15</v>
      </c>
      <c r="I258" s="7" t="s">
        <v>10</v>
      </c>
      <c r="J258" s="7" t="str">
        <f>_xlfn.XLOOKUP(A258,'customer data'!A:A,'customer data'!B:B)</f>
        <v>Female</v>
      </c>
      <c r="K258" s="7" t="str">
        <f>_xlfn.XLOOKUP(A258,'customer data'!A:A,'customer data'!C:C)</f>
        <v>Yes</v>
      </c>
      <c r="L258" s="7" t="str">
        <f ca="1">_xlfn.XLOOKUP(A258,'customer data'!A:A,'customer data'!G:G)</f>
        <v>Adult</v>
      </c>
      <c r="M258" s="7" t="str">
        <f>_xlfn.XLOOKUP(A258,'Internet data '!A:A,'Internet data '!F:F)</f>
        <v>Yes</v>
      </c>
      <c r="N258" s="7" t="str">
        <f>_xlfn.XLOOKUP(A258,'Internet data '!A:A,'Internet data '!I:I)</f>
        <v>Fiber optic</v>
      </c>
      <c r="O258" s="7">
        <f>_xlfn.XLOOKUP(A258,'Internet data '!A:A,'Internet data '!J:J)</f>
        <v>7</v>
      </c>
    </row>
    <row r="259" spans="1:15">
      <c r="A259" s="7" t="s">
        <v>275</v>
      </c>
      <c r="B259" s="7" t="s">
        <v>12</v>
      </c>
      <c r="C259" s="7" t="s">
        <v>15</v>
      </c>
      <c r="D259" s="7" t="s">
        <v>10</v>
      </c>
      <c r="E259" s="7" t="s">
        <v>23</v>
      </c>
      <c r="F259" s="7">
        <v>50</v>
      </c>
      <c r="G259" s="7">
        <v>114.35</v>
      </c>
      <c r="H259" s="7">
        <v>5791.1</v>
      </c>
      <c r="I259" s="7" t="s">
        <v>10</v>
      </c>
      <c r="J259" s="7" t="str">
        <f>_xlfn.XLOOKUP(A259,'customer data'!A:A,'customer data'!B:B)</f>
        <v>Male</v>
      </c>
      <c r="K259" s="7" t="str">
        <f>_xlfn.XLOOKUP(A259,'customer data'!A:A,'customer data'!C:C)</f>
        <v>No</v>
      </c>
      <c r="L259" s="7" t="str">
        <f ca="1">_xlfn.XLOOKUP(A259,'customer data'!A:A,'customer data'!G:G)</f>
        <v>Adult</v>
      </c>
      <c r="M259" s="7" t="str">
        <f>_xlfn.XLOOKUP(A259,'Internet data '!A:A,'Internet data '!F:F)</f>
        <v>Yes</v>
      </c>
      <c r="N259" s="7" t="str">
        <f>_xlfn.XLOOKUP(A259,'Internet data '!A:A,'Internet data '!I:I)</f>
        <v>Fiber optic</v>
      </c>
      <c r="O259" s="7">
        <f>_xlfn.XLOOKUP(A259,'Internet data '!A:A,'Internet data '!J:J)</f>
        <v>7</v>
      </c>
    </row>
    <row r="260" spans="1:15">
      <c r="A260" s="7" t="s">
        <v>276</v>
      </c>
      <c r="B260" s="7" t="s">
        <v>12</v>
      </c>
      <c r="C260" s="7" t="s">
        <v>11</v>
      </c>
      <c r="D260" s="7" t="s">
        <v>12</v>
      </c>
      <c r="E260" s="7" t="s">
        <v>23</v>
      </c>
      <c r="F260" s="7">
        <v>2</v>
      </c>
      <c r="G260" s="7">
        <v>44.6</v>
      </c>
      <c r="H260" s="7">
        <v>80.55</v>
      </c>
      <c r="I260" s="7" t="s">
        <v>12</v>
      </c>
      <c r="J260" s="7" t="str">
        <f>_xlfn.XLOOKUP(A260,'customer data'!A:A,'customer data'!B:B)</f>
        <v>Female</v>
      </c>
      <c r="K260" s="7" t="str">
        <f>_xlfn.XLOOKUP(A260,'customer data'!A:A,'customer data'!C:C)</f>
        <v>Yes</v>
      </c>
      <c r="L260" s="7" t="str">
        <f ca="1">_xlfn.XLOOKUP(A260,'customer data'!A:A,'customer data'!G:G)</f>
        <v>Young</v>
      </c>
      <c r="M260" s="7" t="str">
        <f>_xlfn.XLOOKUP(A260,'Internet data '!A:A,'Internet data '!F:F)</f>
        <v>No</v>
      </c>
      <c r="N260" s="7" t="str">
        <f>_xlfn.XLOOKUP(A260,'Internet data '!A:A,'Internet data '!I:I)</f>
        <v>DSL</v>
      </c>
      <c r="O260" s="7">
        <f>_xlfn.XLOOKUP(A260,'Internet data '!A:A,'Internet data '!J:J)</f>
        <v>0</v>
      </c>
    </row>
    <row r="261" spans="1:15">
      <c r="A261" s="7" t="s">
        <v>277</v>
      </c>
      <c r="B261" s="7" t="s">
        <v>10</v>
      </c>
      <c r="C261" s="7" t="s">
        <v>11</v>
      </c>
      <c r="D261" s="7" t="s">
        <v>12</v>
      </c>
      <c r="E261" s="7" t="s">
        <v>13</v>
      </c>
      <c r="F261" s="7">
        <v>29</v>
      </c>
      <c r="G261" s="7">
        <v>45</v>
      </c>
      <c r="H261" s="7">
        <v>1228.6500000000001</v>
      </c>
      <c r="I261" s="7" t="s">
        <v>10</v>
      </c>
      <c r="J261" s="7" t="str">
        <f>_xlfn.XLOOKUP(A261,'customer data'!A:A,'customer data'!B:B)</f>
        <v>Female</v>
      </c>
      <c r="K261" s="7" t="str">
        <f>_xlfn.XLOOKUP(A261,'customer data'!A:A,'customer data'!C:C)</f>
        <v>Yes</v>
      </c>
      <c r="L261" s="7" t="str">
        <f ca="1">_xlfn.XLOOKUP(A261,'customer data'!A:A,'customer data'!G:G)</f>
        <v>Adult</v>
      </c>
      <c r="M261" s="7" t="str">
        <f>_xlfn.XLOOKUP(A261,'Internet data '!A:A,'Internet data '!F:F)</f>
        <v>No</v>
      </c>
      <c r="N261" s="7" t="str">
        <f>_xlfn.XLOOKUP(A261,'Internet data '!A:A,'Internet data '!I:I)</f>
        <v>DSL</v>
      </c>
      <c r="O261" s="7">
        <f>_xlfn.XLOOKUP(A261,'Internet data '!A:A,'Internet data '!J:J)</f>
        <v>3</v>
      </c>
    </row>
    <row r="262" spans="1:15">
      <c r="A262" s="7" t="s">
        <v>278</v>
      </c>
      <c r="B262" s="7" t="s">
        <v>10</v>
      </c>
      <c r="C262" s="7" t="s">
        <v>11</v>
      </c>
      <c r="D262" s="7" t="s">
        <v>12</v>
      </c>
      <c r="E262" s="7" t="s">
        <v>13</v>
      </c>
      <c r="F262" s="7">
        <v>3</v>
      </c>
      <c r="G262" s="7">
        <v>41.15</v>
      </c>
      <c r="H262" s="7">
        <v>132.19999999999999</v>
      </c>
      <c r="I262" s="7" t="s">
        <v>12</v>
      </c>
      <c r="J262" s="7" t="str">
        <f>_xlfn.XLOOKUP(A262,'customer data'!A:A,'customer data'!B:B)</f>
        <v>Male</v>
      </c>
      <c r="K262" s="7" t="str">
        <f>_xlfn.XLOOKUP(A262,'customer data'!A:A,'customer data'!C:C)</f>
        <v>No</v>
      </c>
      <c r="L262" s="7" t="str">
        <f ca="1">_xlfn.XLOOKUP(A262,'customer data'!A:A,'customer data'!G:G)</f>
        <v>Adult</v>
      </c>
      <c r="M262" s="7" t="str">
        <f>_xlfn.XLOOKUP(A262,'Internet data '!A:A,'Internet data '!F:F)</f>
        <v>No</v>
      </c>
      <c r="N262" s="7" t="str">
        <f>_xlfn.XLOOKUP(A262,'Internet data '!A:A,'Internet data '!I:I)</f>
        <v>DSL</v>
      </c>
      <c r="O262" s="7">
        <f>_xlfn.XLOOKUP(A262,'Internet data '!A:A,'Internet data '!J:J)</f>
        <v>2</v>
      </c>
    </row>
    <row r="263" spans="1:15">
      <c r="A263" s="7" t="s">
        <v>279</v>
      </c>
      <c r="B263" s="7" t="s">
        <v>12</v>
      </c>
      <c r="C263" s="7" t="s">
        <v>11</v>
      </c>
      <c r="D263" s="7" t="s">
        <v>12</v>
      </c>
      <c r="E263" s="7" t="s">
        <v>13</v>
      </c>
      <c r="F263" s="7">
        <v>13</v>
      </c>
      <c r="G263" s="7">
        <v>106.9</v>
      </c>
      <c r="H263" s="7">
        <v>1364.3</v>
      </c>
      <c r="I263" s="7" t="s">
        <v>12</v>
      </c>
      <c r="J263" s="7" t="str">
        <f>_xlfn.XLOOKUP(A263,'customer data'!A:A,'customer data'!B:B)</f>
        <v>Male</v>
      </c>
      <c r="K263" s="7" t="str">
        <f>_xlfn.XLOOKUP(A263,'customer data'!A:A,'customer data'!C:C)</f>
        <v>No</v>
      </c>
      <c r="L263" s="7" t="str">
        <f ca="1">_xlfn.XLOOKUP(A263,'customer data'!A:A,'customer data'!G:G)</f>
        <v>Young</v>
      </c>
      <c r="M263" s="7" t="str">
        <f>_xlfn.XLOOKUP(A263,'Internet data '!A:A,'Internet data '!F:F)</f>
        <v>No</v>
      </c>
      <c r="N263" s="7" t="str">
        <f>_xlfn.XLOOKUP(A263,'Internet data '!A:A,'Internet data '!I:I)</f>
        <v>Fiber optic</v>
      </c>
      <c r="O263" s="7">
        <f>_xlfn.XLOOKUP(A263,'Internet data '!A:A,'Internet data '!J:J)</f>
        <v>5</v>
      </c>
    </row>
    <row r="264" spans="1:15">
      <c r="A264" s="7" t="s">
        <v>280</v>
      </c>
      <c r="B264" s="7" t="s">
        <v>12</v>
      </c>
      <c r="C264" s="7" t="s">
        <v>11</v>
      </c>
      <c r="D264" s="7" t="s">
        <v>12</v>
      </c>
      <c r="E264" s="7" t="s">
        <v>13</v>
      </c>
      <c r="F264" s="7">
        <v>57</v>
      </c>
      <c r="G264" s="7">
        <v>89.85</v>
      </c>
      <c r="H264" s="7">
        <v>4925.3500000000004</v>
      </c>
      <c r="I264" s="7" t="s">
        <v>10</v>
      </c>
      <c r="J264" s="7" t="str">
        <f>_xlfn.XLOOKUP(A264,'customer data'!A:A,'customer data'!B:B)</f>
        <v>Male</v>
      </c>
      <c r="K264" s="7" t="str">
        <f>_xlfn.XLOOKUP(A264,'customer data'!A:A,'customer data'!C:C)</f>
        <v>Yes</v>
      </c>
      <c r="L264" s="7" t="str">
        <f ca="1">_xlfn.XLOOKUP(A264,'customer data'!A:A,'customer data'!G:G)</f>
        <v>Adult</v>
      </c>
      <c r="M264" s="7" t="str">
        <f>_xlfn.XLOOKUP(A264,'Internet data '!A:A,'Internet data '!F:F)</f>
        <v>No</v>
      </c>
      <c r="N264" s="7" t="str">
        <f>_xlfn.XLOOKUP(A264,'Internet data '!A:A,'Internet data '!I:I)</f>
        <v>Fiber optic</v>
      </c>
      <c r="O264" s="7">
        <f>_xlfn.XLOOKUP(A264,'Internet data '!A:A,'Internet data '!J:J)</f>
        <v>3</v>
      </c>
    </row>
    <row r="265" spans="1:15">
      <c r="A265" s="7" t="s">
        <v>281</v>
      </c>
      <c r="B265" s="7" t="s">
        <v>10</v>
      </c>
      <c r="C265" s="7" t="s">
        <v>29</v>
      </c>
      <c r="D265" s="7" t="s">
        <v>12</v>
      </c>
      <c r="E265" s="7" t="s">
        <v>19</v>
      </c>
      <c r="F265" s="7">
        <v>31</v>
      </c>
      <c r="G265" s="7">
        <v>49.85</v>
      </c>
      <c r="H265" s="7">
        <v>1520.1</v>
      </c>
      <c r="I265" s="7" t="s">
        <v>10</v>
      </c>
      <c r="J265" s="7" t="str">
        <f>_xlfn.XLOOKUP(A265,'customer data'!A:A,'customer data'!B:B)</f>
        <v>Female</v>
      </c>
      <c r="K265" s="7" t="str">
        <f>_xlfn.XLOOKUP(A265,'customer data'!A:A,'customer data'!C:C)</f>
        <v>No</v>
      </c>
      <c r="L265" s="7" t="str">
        <f ca="1">_xlfn.XLOOKUP(A265,'customer data'!A:A,'customer data'!G:G)</f>
        <v>Adult</v>
      </c>
      <c r="M265" s="7" t="str">
        <f>_xlfn.XLOOKUP(A265,'Internet data '!A:A,'Internet data '!F:F)</f>
        <v>Yes</v>
      </c>
      <c r="N265" s="7" t="str">
        <f>_xlfn.XLOOKUP(A265,'Internet data '!A:A,'Internet data '!I:I)</f>
        <v>DSL</v>
      </c>
      <c r="O265" s="7">
        <f>_xlfn.XLOOKUP(A265,'Internet data '!A:A,'Internet data '!J:J)</f>
        <v>4</v>
      </c>
    </row>
    <row r="266" spans="1:15">
      <c r="A266" s="7" t="s">
        <v>282</v>
      </c>
      <c r="B266" s="7" t="s">
        <v>12</v>
      </c>
      <c r="C266" s="7" t="s">
        <v>15</v>
      </c>
      <c r="D266" s="7" t="s">
        <v>10</v>
      </c>
      <c r="E266" s="7" t="s">
        <v>16</v>
      </c>
      <c r="F266" s="7">
        <v>45</v>
      </c>
      <c r="G266" s="7">
        <v>113.3</v>
      </c>
      <c r="H266" s="7">
        <v>5032.25</v>
      </c>
      <c r="I266" s="7" t="s">
        <v>10</v>
      </c>
      <c r="J266" s="7" t="str">
        <f>_xlfn.XLOOKUP(A266,'customer data'!A:A,'customer data'!B:B)</f>
        <v>Female</v>
      </c>
      <c r="K266" s="7" t="str">
        <f>_xlfn.XLOOKUP(A266,'customer data'!A:A,'customer data'!C:C)</f>
        <v>Yes</v>
      </c>
      <c r="L266" s="7" t="str">
        <f ca="1">_xlfn.XLOOKUP(A266,'customer data'!A:A,'customer data'!G:G)</f>
        <v>Young</v>
      </c>
      <c r="M266" s="7" t="str">
        <f>_xlfn.XLOOKUP(A266,'Internet data '!A:A,'Internet data '!F:F)</f>
        <v>Yes</v>
      </c>
      <c r="N266" s="7" t="str">
        <f>_xlfn.XLOOKUP(A266,'Internet data '!A:A,'Internet data '!I:I)</f>
        <v>Fiber optic</v>
      </c>
      <c r="O266" s="7">
        <f>_xlfn.XLOOKUP(A266,'Internet data '!A:A,'Internet data '!J:J)</f>
        <v>7</v>
      </c>
    </row>
    <row r="267" spans="1:15">
      <c r="A267" s="7" t="s">
        <v>283</v>
      </c>
      <c r="B267" s="7" t="s">
        <v>12</v>
      </c>
      <c r="C267" s="7" t="s">
        <v>29</v>
      </c>
      <c r="D267" s="7" t="s">
        <v>10</v>
      </c>
      <c r="E267" s="7" t="s">
        <v>16</v>
      </c>
      <c r="F267" s="7">
        <v>61</v>
      </c>
      <c r="G267" s="7">
        <v>88.1</v>
      </c>
      <c r="H267" s="7">
        <v>5526.75</v>
      </c>
      <c r="I267" s="7" t="s">
        <v>10</v>
      </c>
      <c r="J267" s="7" t="str">
        <f>_xlfn.XLOOKUP(A267,'customer data'!A:A,'customer data'!B:B)</f>
        <v>Female</v>
      </c>
      <c r="K267" s="7" t="str">
        <f>_xlfn.XLOOKUP(A267,'customer data'!A:A,'customer data'!C:C)</f>
        <v>Yes</v>
      </c>
      <c r="L267" s="7" t="str">
        <f ca="1">_xlfn.XLOOKUP(A267,'customer data'!A:A,'customer data'!G:G)</f>
        <v>Adult</v>
      </c>
      <c r="M267" s="7" t="str">
        <f>_xlfn.XLOOKUP(A267,'Internet data '!A:A,'Internet data '!F:F)</f>
        <v>Yes</v>
      </c>
      <c r="N267" s="7" t="str">
        <f>_xlfn.XLOOKUP(A267,'Internet data '!A:A,'Internet data '!I:I)</f>
        <v>DSL</v>
      </c>
      <c r="O267" s="7">
        <f>_xlfn.XLOOKUP(A267,'Internet data '!A:A,'Internet data '!J:J)</f>
        <v>7</v>
      </c>
    </row>
    <row r="268" spans="1:15">
      <c r="A268" s="7" t="s">
        <v>284</v>
      </c>
      <c r="B268" s="7" t="s">
        <v>12</v>
      </c>
      <c r="C268" s="7" t="s">
        <v>29</v>
      </c>
      <c r="D268" s="7" t="s">
        <v>10</v>
      </c>
      <c r="E268" s="7" t="s">
        <v>19</v>
      </c>
      <c r="F268" s="7">
        <v>50</v>
      </c>
      <c r="G268" s="7">
        <v>24.9</v>
      </c>
      <c r="H268" s="7">
        <v>1195.25</v>
      </c>
      <c r="I268" s="7" t="s">
        <v>10</v>
      </c>
      <c r="J268" s="7" t="str">
        <f>_xlfn.XLOOKUP(A268,'customer data'!A:A,'customer data'!B:B)</f>
        <v>Male</v>
      </c>
      <c r="K268" s="7" t="str">
        <f>_xlfn.XLOOKUP(A268,'customer data'!A:A,'customer data'!C:C)</f>
        <v>No</v>
      </c>
      <c r="L268" s="7" t="str">
        <f ca="1">_xlfn.XLOOKUP(A268,'customer data'!A:A,'customer data'!G:G)</f>
        <v>Adult</v>
      </c>
      <c r="M268" s="7" t="str">
        <f>_xlfn.XLOOKUP(A268,'Internet data '!A:A,'Internet data '!F:F)</f>
        <v>No</v>
      </c>
      <c r="N268" s="7" t="str">
        <f>_xlfn.XLOOKUP(A268,'Internet data '!A:A,'Internet data '!I:I)</f>
        <v>No</v>
      </c>
      <c r="O268" s="7">
        <f>_xlfn.XLOOKUP(A268,'Internet data '!A:A,'Internet data '!J:J)</f>
        <v>1</v>
      </c>
    </row>
    <row r="269" spans="1:15">
      <c r="A269" s="7" t="s">
        <v>285</v>
      </c>
      <c r="B269" s="7" t="s">
        <v>12</v>
      </c>
      <c r="C269" s="7" t="s">
        <v>11</v>
      </c>
      <c r="D269" s="7" t="s">
        <v>12</v>
      </c>
      <c r="E269" s="7" t="s">
        <v>16</v>
      </c>
      <c r="F269" s="7">
        <v>19</v>
      </c>
      <c r="G269" s="7">
        <v>105</v>
      </c>
      <c r="H269" s="7">
        <v>2007.25</v>
      </c>
      <c r="I269" s="7" t="s">
        <v>10</v>
      </c>
      <c r="J269" s="7" t="str">
        <f>_xlfn.XLOOKUP(A269,'customer data'!A:A,'customer data'!B:B)</f>
        <v>Female</v>
      </c>
      <c r="K269" s="7" t="str">
        <f>_xlfn.XLOOKUP(A269,'customer data'!A:A,'customer data'!C:C)</f>
        <v>No</v>
      </c>
      <c r="L269" s="7" t="str">
        <f ca="1">_xlfn.XLOOKUP(A269,'customer data'!A:A,'customer data'!G:G)</f>
        <v>Young</v>
      </c>
      <c r="M269" s="7" t="str">
        <f>_xlfn.XLOOKUP(A269,'Internet data '!A:A,'Internet data '!F:F)</f>
        <v>Yes</v>
      </c>
      <c r="N269" s="7" t="str">
        <f>_xlfn.XLOOKUP(A269,'Internet data '!A:A,'Internet data '!I:I)</f>
        <v>Fiber optic</v>
      </c>
      <c r="O269" s="7">
        <f>_xlfn.XLOOKUP(A269,'Internet data '!A:A,'Internet data '!J:J)</f>
        <v>5</v>
      </c>
    </row>
    <row r="270" spans="1:15">
      <c r="A270" s="7" t="s">
        <v>286</v>
      </c>
      <c r="B270" s="7" t="s">
        <v>12</v>
      </c>
      <c r="C270" s="7" t="s">
        <v>29</v>
      </c>
      <c r="D270" s="7" t="s">
        <v>10</v>
      </c>
      <c r="E270" s="7" t="s">
        <v>16</v>
      </c>
      <c r="F270" s="7">
        <v>59</v>
      </c>
      <c r="G270" s="7">
        <v>19.350000000000001</v>
      </c>
      <c r="H270" s="7">
        <v>1099.5999999999999</v>
      </c>
      <c r="I270" s="7" t="s">
        <v>12</v>
      </c>
      <c r="J270" s="7" t="str">
        <f>_xlfn.XLOOKUP(A270,'customer data'!A:A,'customer data'!B:B)</f>
        <v>Male</v>
      </c>
      <c r="K270" s="7" t="str">
        <f>_xlfn.XLOOKUP(A270,'customer data'!A:A,'customer data'!C:C)</f>
        <v>No</v>
      </c>
      <c r="L270" s="7" t="str">
        <f ca="1">_xlfn.XLOOKUP(A270,'customer data'!A:A,'customer data'!G:G)</f>
        <v>Young</v>
      </c>
      <c r="M270" s="7" t="str">
        <f>_xlfn.XLOOKUP(A270,'Internet data '!A:A,'Internet data '!F:F)</f>
        <v>No</v>
      </c>
      <c r="N270" s="7" t="str">
        <f>_xlfn.XLOOKUP(A270,'Internet data '!A:A,'Internet data '!I:I)</f>
        <v>No</v>
      </c>
      <c r="O270" s="7">
        <f>_xlfn.XLOOKUP(A270,'Internet data '!A:A,'Internet data '!J:J)</f>
        <v>0</v>
      </c>
    </row>
    <row r="271" spans="1:15">
      <c r="A271" s="7" t="s">
        <v>287</v>
      </c>
      <c r="B271" s="7" t="s">
        <v>12</v>
      </c>
      <c r="C271" s="7" t="s">
        <v>29</v>
      </c>
      <c r="D271" s="7" t="s">
        <v>12</v>
      </c>
      <c r="E271" s="7" t="s">
        <v>23</v>
      </c>
      <c r="F271" s="7">
        <v>71</v>
      </c>
      <c r="G271" s="7">
        <v>24.25</v>
      </c>
      <c r="H271" s="7">
        <v>1732.95</v>
      </c>
      <c r="I271" s="7" t="s">
        <v>10</v>
      </c>
      <c r="J271" s="7" t="str">
        <f>_xlfn.XLOOKUP(A271,'customer data'!A:A,'customer data'!B:B)</f>
        <v>Female</v>
      </c>
      <c r="K271" s="7" t="str">
        <f>_xlfn.XLOOKUP(A271,'customer data'!A:A,'customer data'!C:C)</f>
        <v>Yes</v>
      </c>
      <c r="L271" s="7" t="str">
        <f ca="1">_xlfn.XLOOKUP(A271,'customer data'!A:A,'customer data'!G:G)</f>
        <v>Adult</v>
      </c>
      <c r="M271" s="7" t="str">
        <f>_xlfn.XLOOKUP(A271,'Internet data '!A:A,'Internet data '!F:F)</f>
        <v>No</v>
      </c>
      <c r="N271" s="7" t="str">
        <f>_xlfn.XLOOKUP(A271,'Internet data '!A:A,'Internet data '!I:I)</f>
        <v>No</v>
      </c>
      <c r="O271" s="7">
        <f>_xlfn.XLOOKUP(A271,'Internet data '!A:A,'Internet data '!J:J)</f>
        <v>1</v>
      </c>
    </row>
    <row r="272" spans="1:15">
      <c r="A272" s="7" t="s">
        <v>288</v>
      </c>
      <c r="B272" s="7" t="s">
        <v>12</v>
      </c>
      <c r="C272" s="7" t="s">
        <v>11</v>
      </c>
      <c r="D272" s="7" t="s">
        <v>12</v>
      </c>
      <c r="E272" s="7" t="s">
        <v>13</v>
      </c>
      <c r="F272" s="7">
        <v>16</v>
      </c>
      <c r="G272" s="7">
        <v>94.45</v>
      </c>
      <c r="H272" s="7">
        <v>1511.2</v>
      </c>
      <c r="I272" s="7" t="s">
        <v>12</v>
      </c>
      <c r="J272" s="7" t="str">
        <f>_xlfn.XLOOKUP(A272,'customer data'!A:A,'customer data'!B:B)</f>
        <v>Female</v>
      </c>
      <c r="K272" s="7" t="str">
        <f>_xlfn.XLOOKUP(A272,'customer data'!A:A,'customer data'!C:C)</f>
        <v>No</v>
      </c>
      <c r="L272" s="7" t="str">
        <f ca="1">_xlfn.XLOOKUP(A272,'customer data'!A:A,'customer data'!G:G)</f>
        <v>Adult</v>
      </c>
      <c r="M272" s="7" t="str">
        <f>_xlfn.XLOOKUP(A272,'Internet data '!A:A,'Internet data '!F:F)</f>
        <v>Yes</v>
      </c>
      <c r="N272" s="7" t="str">
        <f>_xlfn.XLOOKUP(A272,'Internet data '!A:A,'Internet data '!I:I)</f>
        <v>Fiber optic</v>
      </c>
      <c r="O272" s="7">
        <f>_xlfn.XLOOKUP(A272,'Internet data '!A:A,'Internet data '!J:J)</f>
        <v>3</v>
      </c>
    </row>
    <row r="273" spans="1:15">
      <c r="A273" s="7" t="s">
        <v>289</v>
      </c>
      <c r="B273" s="7" t="s">
        <v>12</v>
      </c>
      <c r="C273" s="7" t="s">
        <v>29</v>
      </c>
      <c r="D273" s="7" t="s">
        <v>12</v>
      </c>
      <c r="E273" s="7" t="s">
        <v>13</v>
      </c>
      <c r="F273" s="7">
        <v>57</v>
      </c>
      <c r="G273" s="7">
        <v>59.75</v>
      </c>
      <c r="H273" s="7">
        <v>3450.15</v>
      </c>
      <c r="I273" s="7" t="s">
        <v>10</v>
      </c>
      <c r="J273" s="7" t="str">
        <f>_xlfn.XLOOKUP(A273,'customer data'!A:A,'customer data'!B:B)</f>
        <v>Male</v>
      </c>
      <c r="K273" s="7" t="str">
        <f>_xlfn.XLOOKUP(A273,'customer data'!A:A,'customer data'!C:C)</f>
        <v>Yes</v>
      </c>
      <c r="L273" s="7" t="str">
        <f ca="1">_xlfn.XLOOKUP(A273,'customer data'!A:A,'customer data'!G:G)</f>
        <v>Young</v>
      </c>
      <c r="M273" s="7" t="str">
        <f>_xlfn.XLOOKUP(A273,'Internet data '!A:A,'Internet data '!F:F)</f>
        <v>Yes</v>
      </c>
      <c r="N273" s="7" t="str">
        <f>_xlfn.XLOOKUP(A273,'Internet data '!A:A,'Internet data '!I:I)</f>
        <v>DSL</v>
      </c>
      <c r="O273" s="7">
        <f>_xlfn.XLOOKUP(A273,'Internet data '!A:A,'Internet data '!J:J)</f>
        <v>3</v>
      </c>
    </row>
    <row r="274" spans="1:15">
      <c r="A274" s="7" t="s">
        <v>290</v>
      </c>
      <c r="B274" s="7" t="s">
        <v>10</v>
      </c>
      <c r="C274" s="7" t="s">
        <v>11</v>
      </c>
      <c r="D274" s="7" t="s">
        <v>10</v>
      </c>
      <c r="E274" s="7" t="s">
        <v>19</v>
      </c>
      <c r="F274" s="7">
        <v>1</v>
      </c>
      <c r="G274" s="7">
        <v>24.8</v>
      </c>
      <c r="H274" s="7">
        <v>24.8</v>
      </c>
      <c r="I274" s="7" t="s">
        <v>12</v>
      </c>
      <c r="J274" s="7" t="str">
        <f>_xlfn.XLOOKUP(A274,'customer data'!A:A,'customer data'!B:B)</f>
        <v>Male</v>
      </c>
      <c r="K274" s="7" t="str">
        <f>_xlfn.XLOOKUP(A274,'customer data'!A:A,'customer data'!C:C)</f>
        <v>No</v>
      </c>
      <c r="L274" s="7" t="str">
        <f ca="1">_xlfn.XLOOKUP(A274,'customer data'!A:A,'customer data'!G:G)</f>
        <v>Adult</v>
      </c>
      <c r="M274" s="7" t="str">
        <f>_xlfn.XLOOKUP(A274,'Internet data '!A:A,'Internet data '!F:F)</f>
        <v>No</v>
      </c>
      <c r="N274" s="7" t="str">
        <f>_xlfn.XLOOKUP(A274,'Internet data '!A:A,'Internet data '!I:I)</f>
        <v>DSL</v>
      </c>
      <c r="O274" s="7">
        <f>_xlfn.XLOOKUP(A274,'Internet data '!A:A,'Internet data '!J:J)</f>
        <v>0</v>
      </c>
    </row>
    <row r="275" spans="1:15">
      <c r="A275" s="7" t="s">
        <v>291</v>
      </c>
      <c r="B275" s="7" t="s">
        <v>12</v>
      </c>
      <c r="C275" s="7" t="s">
        <v>11</v>
      </c>
      <c r="D275" s="7" t="s">
        <v>10</v>
      </c>
      <c r="E275" s="7" t="s">
        <v>13</v>
      </c>
      <c r="F275" s="7">
        <v>20</v>
      </c>
      <c r="G275" s="7">
        <v>107.05</v>
      </c>
      <c r="H275" s="7">
        <v>2172.0500000000002</v>
      </c>
      <c r="I275" s="7" t="s">
        <v>10</v>
      </c>
      <c r="J275" s="7" t="str">
        <f>_xlfn.XLOOKUP(A275,'customer data'!A:A,'customer data'!B:B)</f>
        <v>Male</v>
      </c>
      <c r="K275" s="7" t="str">
        <f>_xlfn.XLOOKUP(A275,'customer data'!A:A,'customer data'!C:C)</f>
        <v>Yes</v>
      </c>
      <c r="L275" s="7" t="str">
        <f ca="1">_xlfn.XLOOKUP(A275,'customer data'!A:A,'customer data'!G:G)</f>
        <v>Adult</v>
      </c>
      <c r="M275" s="7" t="str">
        <f>_xlfn.XLOOKUP(A275,'Internet data '!A:A,'Internet data '!F:F)</f>
        <v>Yes</v>
      </c>
      <c r="N275" s="7" t="str">
        <f>_xlfn.XLOOKUP(A275,'Internet data '!A:A,'Internet data '!I:I)</f>
        <v>Fiber optic</v>
      </c>
      <c r="O275" s="7">
        <f>_xlfn.XLOOKUP(A275,'Internet data '!A:A,'Internet data '!J:J)</f>
        <v>5</v>
      </c>
    </row>
    <row r="276" spans="1:15">
      <c r="A276" s="7" t="s">
        <v>292</v>
      </c>
      <c r="B276" s="7" t="s">
        <v>12</v>
      </c>
      <c r="C276" s="7" t="s">
        <v>11</v>
      </c>
      <c r="D276" s="7" t="s">
        <v>10</v>
      </c>
      <c r="E276" s="7" t="s">
        <v>16</v>
      </c>
      <c r="F276" s="7">
        <v>1</v>
      </c>
      <c r="G276" s="7">
        <v>70.599999999999994</v>
      </c>
      <c r="H276" s="7">
        <v>70.599999999999994</v>
      </c>
      <c r="I276" s="7" t="s">
        <v>12</v>
      </c>
      <c r="J276" s="7" t="str">
        <f>_xlfn.XLOOKUP(A276,'customer data'!A:A,'customer data'!B:B)</f>
        <v>Male</v>
      </c>
      <c r="K276" s="7" t="str">
        <f>_xlfn.XLOOKUP(A276,'customer data'!A:A,'customer data'!C:C)</f>
        <v>No</v>
      </c>
      <c r="L276" s="7" t="str">
        <f ca="1">_xlfn.XLOOKUP(A276,'customer data'!A:A,'customer data'!G:G)</f>
        <v>Adult</v>
      </c>
      <c r="M276" s="7" t="str">
        <f>_xlfn.XLOOKUP(A276,'Internet data '!A:A,'Internet data '!F:F)</f>
        <v>No</v>
      </c>
      <c r="N276" s="7" t="str">
        <f>_xlfn.XLOOKUP(A276,'Internet data '!A:A,'Internet data '!I:I)</f>
        <v>Fiber optic</v>
      </c>
      <c r="O276" s="7">
        <f>_xlfn.XLOOKUP(A276,'Internet data '!A:A,'Internet data '!J:J)</f>
        <v>0</v>
      </c>
    </row>
    <row r="277" spans="1:15">
      <c r="A277" s="7" t="s">
        <v>293</v>
      </c>
      <c r="B277" s="7" t="s">
        <v>12</v>
      </c>
      <c r="C277" s="7" t="s">
        <v>11</v>
      </c>
      <c r="D277" s="7" t="s">
        <v>12</v>
      </c>
      <c r="E277" s="7" t="s">
        <v>13</v>
      </c>
      <c r="F277" s="7">
        <v>5</v>
      </c>
      <c r="G277" s="7">
        <v>85.4</v>
      </c>
      <c r="H277" s="7">
        <v>401.1</v>
      </c>
      <c r="I277" s="7" t="s">
        <v>12</v>
      </c>
      <c r="J277" s="7" t="str">
        <f>_xlfn.XLOOKUP(A277,'customer data'!A:A,'customer data'!B:B)</f>
        <v>Male</v>
      </c>
      <c r="K277" s="7" t="str">
        <f>_xlfn.XLOOKUP(A277,'customer data'!A:A,'customer data'!C:C)</f>
        <v>Yes</v>
      </c>
      <c r="L277" s="7" t="str">
        <f ca="1">_xlfn.XLOOKUP(A277,'customer data'!A:A,'customer data'!G:G)</f>
        <v>Adult</v>
      </c>
      <c r="M277" s="7" t="str">
        <f>_xlfn.XLOOKUP(A277,'Internet data '!A:A,'Internet data '!F:F)</f>
        <v>Yes</v>
      </c>
      <c r="N277" s="7" t="str">
        <f>_xlfn.XLOOKUP(A277,'Internet data '!A:A,'Internet data '!I:I)</f>
        <v>Fiber optic</v>
      </c>
      <c r="O277" s="7">
        <f>_xlfn.XLOOKUP(A277,'Internet data '!A:A,'Internet data '!J:J)</f>
        <v>3</v>
      </c>
    </row>
    <row r="278" spans="1:15">
      <c r="A278" s="7" t="s">
        <v>294</v>
      </c>
      <c r="B278" s="7" t="s">
        <v>12</v>
      </c>
      <c r="C278" s="7" t="s">
        <v>11</v>
      </c>
      <c r="D278" s="7" t="s">
        <v>12</v>
      </c>
      <c r="E278" s="7" t="s">
        <v>13</v>
      </c>
      <c r="F278" s="7">
        <v>52</v>
      </c>
      <c r="G278" s="7">
        <v>105.05</v>
      </c>
      <c r="H278" s="7">
        <v>5624.85</v>
      </c>
      <c r="I278" s="7" t="s">
        <v>12</v>
      </c>
      <c r="J278" s="7" t="str">
        <f>_xlfn.XLOOKUP(A278,'customer data'!A:A,'customer data'!B:B)</f>
        <v>Female</v>
      </c>
      <c r="K278" s="7" t="str">
        <f>_xlfn.XLOOKUP(A278,'customer data'!A:A,'customer data'!C:C)</f>
        <v>Yes</v>
      </c>
      <c r="L278" s="7" t="str">
        <f ca="1">_xlfn.XLOOKUP(A278,'customer data'!A:A,'customer data'!G:G)</f>
        <v>Adult</v>
      </c>
      <c r="M278" s="7" t="str">
        <f>_xlfn.XLOOKUP(A278,'Internet data '!A:A,'Internet data '!F:F)</f>
        <v>No</v>
      </c>
      <c r="N278" s="7" t="str">
        <f>_xlfn.XLOOKUP(A278,'Internet data '!A:A,'Internet data '!I:I)</f>
        <v>Fiber optic</v>
      </c>
      <c r="O278" s="7">
        <f>_xlfn.XLOOKUP(A278,'Internet data '!A:A,'Internet data '!J:J)</f>
        <v>5</v>
      </c>
    </row>
    <row r="279" spans="1:15">
      <c r="A279" s="7" t="s">
        <v>295</v>
      </c>
      <c r="B279" s="7" t="s">
        <v>12</v>
      </c>
      <c r="C279" s="7" t="s">
        <v>11</v>
      </c>
      <c r="D279" s="7" t="s">
        <v>12</v>
      </c>
      <c r="E279" s="7" t="s">
        <v>19</v>
      </c>
      <c r="F279" s="7">
        <v>21</v>
      </c>
      <c r="G279" s="7">
        <v>64.95</v>
      </c>
      <c r="H279" s="7">
        <v>1339.8</v>
      </c>
      <c r="I279" s="7" t="s">
        <v>10</v>
      </c>
      <c r="J279" s="7" t="str">
        <f>_xlfn.XLOOKUP(A279,'customer data'!A:A,'customer data'!B:B)</f>
        <v>Male</v>
      </c>
      <c r="K279" s="7" t="str">
        <f>_xlfn.XLOOKUP(A279,'customer data'!A:A,'customer data'!C:C)</f>
        <v>Yes</v>
      </c>
      <c r="L279" s="7" t="str">
        <f ca="1">_xlfn.XLOOKUP(A279,'customer data'!A:A,'customer data'!G:G)</f>
        <v>Adult</v>
      </c>
      <c r="M279" s="7" t="str">
        <f>_xlfn.XLOOKUP(A279,'Internet data '!A:A,'Internet data '!F:F)</f>
        <v>No</v>
      </c>
      <c r="N279" s="7" t="str">
        <f>_xlfn.XLOOKUP(A279,'Internet data '!A:A,'Internet data '!I:I)</f>
        <v>DSL</v>
      </c>
      <c r="O279" s="7">
        <f>_xlfn.XLOOKUP(A279,'Internet data '!A:A,'Internet data '!J:J)</f>
        <v>3</v>
      </c>
    </row>
    <row r="280" spans="1:15">
      <c r="A280" s="7" t="s">
        <v>296</v>
      </c>
      <c r="B280" s="7" t="s">
        <v>10</v>
      </c>
      <c r="C280" s="7" t="s">
        <v>11</v>
      </c>
      <c r="D280" s="7" t="s">
        <v>12</v>
      </c>
      <c r="E280" s="7" t="s">
        <v>13</v>
      </c>
      <c r="F280" s="7">
        <v>14</v>
      </c>
      <c r="G280" s="7">
        <v>55</v>
      </c>
      <c r="H280" s="7">
        <v>771.95</v>
      </c>
      <c r="I280" s="7" t="s">
        <v>10</v>
      </c>
      <c r="J280" s="7" t="str">
        <f>_xlfn.XLOOKUP(A280,'customer data'!A:A,'customer data'!B:B)</f>
        <v>Male</v>
      </c>
      <c r="K280" s="7" t="str">
        <f>_xlfn.XLOOKUP(A280,'customer data'!A:A,'customer data'!C:C)</f>
        <v>No</v>
      </c>
      <c r="L280" s="7" t="str">
        <f ca="1">_xlfn.XLOOKUP(A280,'customer data'!A:A,'customer data'!G:G)</f>
        <v>Adult</v>
      </c>
      <c r="M280" s="7" t="str">
        <f>_xlfn.XLOOKUP(A280,'Internet data '!A:A,'Internet data '!F:F)</f>
        <v>Yes</v>
      </c>
      <c r="N280" s="7" t="str">
        <f>_xlfn.XLOOKUP(A280,'Internet data '!A:A,'Internet data '!I:I)</f>
        <v>DSL</v>
      </c>
      <c r="O280" s="7">
        <f>_xlfn.XLOOKUP(A280,'Internet data '!A:A,'Internet data '!J:J)</f>
        <v>4</v>
      </c>
    </row>
    <row r="281" spans="1:15">
      <c r="A281" s="7" t="s">
        <v>297</v>
      </c>
      <c r="B281" s="7" t="s">
        <v>12</v>
      </c>
      <c r="C281" s="7" t="s">
        <v>11</v>
      </c>
      <c r="D281" s="7" t="s">
        <v>10</v>
      </c>
      <c r="E281" s="7" t="s">
        <v>19</v>
      </c>
      <c r="F281" s="7">
        <v>5</v>
      </c>
      <c r="G281" s="7">
        <v>50.55</v>
      </c>
      <c r="H281" s="7">
        <v>244.75</v>
      </c>
      <c r="I281" s="7" t="s">
        <v>10</v>
      </c>
      <c r="J281" s="7" t="str">
        <f>_xlfn.XLOOKUP(A281,'customer data'!A:A,'customer data'!B:B)</f>
        <v>Female</v>
      </c>
      <c r="K281" s="7" t="str">
        <f>_xlfn.XLOOKUP(A281,'customer data'!A:A,'customer data'!C:C)</f>
        <v>No</v>
      </c>
      <c r="L281" s="7" t="str">
        <f ca="1">_xlfn.XLOOKUP(A281,'customer data'!A:A,'customer data'!G:G)</f>
        <v>Adult</v>
      </c>
      <c r="M281" s="7" t="str">
        <f>_xlfn.XLOOKUP(A281,'Internet data '!A:A,'Internet data '!F:F)</f>
        <v>No</v>
      </c>
      <c r="N281" s="7" t="str">
        <f>_xlfn.XLOOKUP(A281,'Internet data '!A:A,'Internet data '!I:I)</f>
        <v>DSL</v>
      </c>
      <c r="O281" s="7">
        <f>_xlfn.XLOOKUP(A281,'Internet data '!A:A,'Internet data '!J:J)</f>
        <v>1</v>
      </c>
    </row>
    <row r="282" spans="1:15">
      <c r="A282" s="7" t="s">
        <v>298</v>
      </c>
      <c r="B282" s="7" t="s">
        <v>12</v>
      </c>
      <c r="C282" s="7" t="s">
        <v>11</v>
      </c>
      <c r="D282" s="7" t="s">
        <v>10</v>
      </c>
      <c r="E282" s="7" t="s">
        <v>16</v>
      </c>
      <c r="F282" s="7">
        <v>6</v>
      </c>
      <c r="G282" s="7">
        <v>55.15</v>
      </c>
      <c r="H282" s="7">
        <v>322.89999999999998</v>
      </c>
      <c r="I282" s="7" t="s">
        <v>10</v>
      </c>
      <c r="J282" s="7" t="str">
        <f>_xlfn.XLOOKUP(A282,'customer data'!A:A,'customer data'!B:B)</f>
        <v>Female</v>
      </c>
      <c r="K282" s="7" t="str">
        <f>_xlfn.XLOOKUP(A282,'customer data'!A:A,'customer data'!C:C)</f>
        <v>No</v>
      </c>
      <c r="L282" s="7" t="str">
        <f ca="1">_xlfn.XLOOKUP(A282,'customer data'!A:A,'customer data'!G:G)</f>
        <v>Adult</v>
      </c>
      <c r="M282" s="7" t="str">
        <f>_xlfn.XLOOKUP(A282,'Internet data '!A:A,'Internet data '!F:F)</f>
        <v>No</v>
      </c>
      <c r="N282" s="7" t="str">
        <f>_xlfn.XLOOKUP(A282,'Internet data '!A:A,'Internet data '!I:I)</f>
        <v>DSL</v>
      </c>
      <c r="O282" s="7">
        <f>_xlfn.XLOOKUP(A282,'Internet data '!A:A,'Internet data '!J:J)</f>
        <v>2</v>
      </c>
    </row>
    <row r="283" spans="1:15">
      <c r="A283" s="7" t="s">
        <v>299</v>
      </c>
      <c r="B283" s="7" t="s">
        <v>12</v>
      </c>
      <c r="C283" s="7" t="s">
        <v>11</v>
      </c>
      <c r="D283" s="7" t="s">
        <v>10</v>
      </c>
      <c r="E283" s="7" t="s">
        <v>13</v>
      </c>
      <c r="F283" s="7">
        <v>10</v>
      </c>
      <c r="G283" s="7">
        <v>51.2</v>
      </c>
      <c r="H283" s="7">
        <v>498.25</v>
      </c>
      <c r="I283" s="7" t="s">
        <v>10</v>
      </c>
      <c r="J283" s="7" t="str">
        <f>_xlfn.XLOOKUP(A283,'customer data'!A:A,'customer data'!B:B)</f>
        <v>Female</v>
      </c>
      <c r="K283" s="7" t="str">
        <f>_xlfn.XLOOKUP(A283,'customer data'!A:A,'customer data'!C:C)</f>
        <v>No</v>
      </c>
      <c r="L283" s="7" t="str">
        <f ca="1">_xlfn.XLOOKUP(A283,'customer data'!A:A,'customer data'!G:G)</f>
        <v>Adult</v>
      </c>
      <c r="M283" s="7" t="str">
        <f>_xlfn.XLOOKUP(A283,'Internet data '!A:A,'Internet data '!F:F)</f>
        <v>No</v>
      </c>
      <c r="N283" s="7" t="str">
        <f>_xlfn.XLOOKUP(A283,'Internet data '!A:A,'Internet data '!I:I)</f>
        <v>DSL</v>
      </c>
      <c r="O283" s="7">
        <f>_xlfn.XLOOKUP(A283,'Internet data '!A:A,'Internet data '!J:J)</f>
        <v>1</v>
      </c>
    </row>
    <row r="284" spans="1:15">
      <c r="A284" s="7" t="s">
        <v>300</v>
      </c>
      <c r="B284" s="7" t="s">
        <v>12</v>
      </c>
      <c r="C284" s="7" t="s">
        <v>11</v>
      </c>
      <c r="D284" s="7" t="s">
        <v>10</v>
      </c>
      <c r="E284" s="7" t="s">
        <v>16</v>
      </c>
      <c r="F284" s="7">
        <v>1</v>
      </c>
      <c r="G284" s="7">
        <v>25.4</v>
      </c>
      <c r="H284" s="7">
        <v>25.4</v>
      </c>
      <c r="I284" s="7" t="s">
        <v>10</v>
      </c>
      <c r="J284" s="7" t="str">
        <f>_xlfn.XLOOKUP(A284,'customer data'!A:A,'customer data'!B:B)</f>
        <v>Female</v>
      </c>
      <c r="K284" s="7" t="str">
        <f>_xlfn.XLOOKUP(A284,'customer data'!A:A,'customer data'!C:C)</f>
        <v>No</v>
      </c>
      <c r="L284" s="7" t="str">
        <f ca="1">_xlfn.XLOOKUP(A284,'customer data'!A:A,'customer data'!G:G)</f>
        <v>Adult</v>
      </c>
      <c r="M284" s="7" t="str">
        <f>_xlfn.XLOOKUP(A284,'Internet data '!A:A,'Internet data '!F:F)</f>
        <v>No</v>
      </c>
      <c r="N284" s="7" t="str">
        <f>_xlfn.XLOOKUP(A284,'Internet data '!A:A,'Internet data '!I:I)</f>
        <v>No</v>
      </c>
      <c r="O284" s="7">
        <f>_xlfn.XLOOKUP(A284,'Internet data '!A:A,'Internet data '!J:J)</f>
        <v>1</v>
      </c>
    </row>
    <row r="285" spans="1:15">
      <c r="A285" s="7" t="s">
        <v>301</v>
      </c>
      <c r="B285" s="7" t="s">
        <v>12</v>
      </c>
      <c r="C285" s="7" t="s">
        <v>11</v>
      </c>
      <c r="D285" s="7" t="s">
        <v>10</v>
      </c>
      <c r="E285" s="7" t="s">
        <v>16</v>
      </c>
      <c r="F285" s="7">
        <v>68</v>
      </c>
      <c r="G285" s="7">
        <v>54.45</v>
      </c>
      <c r="H285" s="7">
        <v>3687.75</v>
      </c>
      <c r="I285" s="7" t="s">
        <v>10</v>
      </c>
      <c r="J285" s="7" t="str">
        <f>_xlfn.XLOOKUP(A285,'customer data'!A:A,'customer data'!B:B)</f>
        <v>Female</v>
      </c>
      <c r="K285" s="7" t="str">
        <f>_xlfn.XLOOKUP(A285,'customer data'!A:A,'customer data'!C:C)</f>
        <v>No</v>
      </c>
      <c r="L285" s="7" t="str">
        <f ca="1">_xlfn.XLOOKUP(A285,'customer data'!A:A,'customer data'!G:G)</f>
        <v>Young</v>
      </c>
      <c r="M285" s="7" t="str">
        <f>_xlfn.XLOOKUP(A285,'Internet data '!A:A,'Internet data '!F:F)</f>
        <v>No</v>
      </c>
      <c r="N285" s="7" t="str">
        <f>_xlfn.XLOOKUP(A285,'Internet data '!A:A,'Internet data '!I:I)</f>
        <v>DSL</v>
      </c>
      <c r="O285" s="7">
        <f>_xlfn.XLOOKUP(A285,'Internet data '!A:A,'Internet data '!J:J)</f>
        <v>2</v>
      </c>
    </row>
    <row r="286" spans="1:15">
      <c r="A286" s="7" t="s">
        <v>302</v>
      </c>
      <c r="B286" s="7" t="s">
        <v>12</v>
      </c>
      <c r="C286" s="7" t="s">
        <v>11</v>
      </c>
      <c r="D286" s="7" t="s">
        <v>10</v>
      </c>
      <c r="E286" s="7" t="s">
        <v>16</v>
      </c>
      <c r="F286" s="7">
        <v>18</v>
      </c>
      <c r="G286" s="7">
        <v>95.15</v>
      </c>
      <c r="H286" s="7">
        <v>1779.95</v>
      </c>
      <c r="I286" s="7" t="s">
        <v>12</v>
      </c>
      <c r="J286" s="7" t="str">
        <f>_xlfn.XLOOKUP(A286,'customer data'!A:A,'customer data'!B:B)</f>
        <v>Male</v>
      </c>
      <c r="K286" s="7" t="str">
        <f>_xlfn.XLOOKUP(A286,'customer data'!A:A,'customer data'!C:C)</f>
        <v>Yes</v>
      </c>
      <c r="L286" s="7" t="str">
        <f ca="1">_xlfn.XLOOKUP(A286,'customer data'!A:A,'customer data'!G:G)</f>
        <v>Adult</v>
      </c>
      <c r="M286" s="7" t="str">
        <f>_xlfn.XLOOKUP(A286,'Internet data '!A:A,'Internet data '!F:F)</f>
        <v>No</v>
      </c>
      <c r="N286" s="7" t="str">
        <f>_xlfn.XLOOKUP(A286,'Internet data '!A:A,'Internet data '!I:I)</f>
        <v>Fiber optic</v>
      </c>
      <c r="O286" s="7">
        <f>_xlfn.XLOOKUP(A286,'Internet data '!A:A,'Internet data '!J:J)</f>
        <v>3</v>
      </c>
    </row>
    <row r="287" spans="1:15">
      <c r="A287" s="7" t="s">
        <v>303</v>
      </c>
      <c r="B287" s="7" t="s">
        <v>12</v>
      </c>
      <c r="C287" s="7" t="s">
        <v>15</v>
      </c>
      <c r="D287" s="7" t="s">
        <v>12</v>
      </c>
      <c r="E287" s="7" t="s">
        <v>23</v>
      </c>
      <c r="F287" s="7">
        <v>22</v>
      </c>
      <c r="G287" s="7">
        <v>76</v>
      </c>
      <c r="H287" s="7">
        <v>1783.6</v>
      </c>
      <c r="I287" s="7" t="s">
        <v>10</v>
      </c>
      <c r="J287" s="7" t="str">
        <f>_xlfn.XLOOKUP(A287,'customer data'!A:A,'customer data'!B:B)</f>
        <v>Female</v>
      </c>
      <c r="K287" s="7" t="str">
        <f>_xlfn.XLOOKUP(A287,'customer data'!A:A,'customer data'!C:C)</f>
        <v>No</v>
      </c>
      <c r="L287" s="7" t="str">
        <f ca="1">_xlfn.XLOOKUP(A287,'customer data'!A:A,'customer data'!G:G)</f>
        <v>Young</v>
      </c>
      <c r="M287" s="7" t="str">
        <f>_xlfn.XLOOKUP(A287,'Internet data '!A:A,'Internet data '!F:F)</f>
        <v>No</v>
      </c>
      <c r="N287" s="7" t="str">
        <f>_xlfn.XLOOKUP(A287,'Internet data '!A:A,'Internet data '!I:I)</f>
        <v>Fiber optic</v>
      </c>
      <c r="O287" s="7">
        <f>_xlfn.XLOOKUP(A287,'Internet data '!A:A,'Internet data '!J:J)</f>
        <v>1</v>
      </c>
    </row>
    <row r="288" spans="1:15">
      <c r="A288" s="7" t="s">
        <v>304</v>
      </c>
      <c r="B288" s="7" t="s">
        <v>12</v>
      </c>
      <c r="C288" s="7" t="s">
        <v>11</v>
      </c>
      <c r="D288" s="7" t="s">
        <v>12</v>
      </c>
      <c r="E288" s="7" t="s">
        <v>13</v>
      </c>
      <c r="F288" s="7">
        <v>20</v>
      </c>
      <c r="G288" s="7">
        <v>44.35</v>
      </c>
      <c r="H288" s="7">
        <v>927.15</v>
      </c>
      <c r="I288" s="7" t="s">
        <v>10</v>
      </c>
      <c r="J288" s="7" t="str">
        <f>_xlfn.XLOOKUP(A288,'customer data'!A:A,'customer data'!B:B)</f>
        <v>Female</v>
      </c>
      <c r="K288" s="7" t="str">
        <f>_xlfn.XLOOKUP(A288,'customer data'!A:A,'customer data'!C:C)</f>
        <v>No</v>
      </c>
      <c r="L288" s="7" t="str">
        <f ca="1">_xlfn.XLOOKUP(A288,'customer data'!A:A,'customer data'!G:G)</f>
        <v>Adult</v>
      </c>
      <c r="M288" s="7" t="str">
        <f>_xlfn.XLOOKUP(A288,'Internet data '!A:A,'Internet data '!F:F)</f>
        <v>No</v>
      </c>
      <c r="N288" s="7" t="str">
        <f>_xlfn.XLOOKUP(A288,'Internet data '!A:A,'Internet data '!I:I)</f>
        <v>DSL</v>
      </c>
      <c r="O288" s="7">
        <f>_xlfn.XLOOKUP(A288,'Internet data '!A:A,'Internet data '!J:J)</f>
        <v>0</v>
      </c>
    </row>
    <row r="289" spans="1:15">
      <c r="A289" s="7" t="s">
        <v>305</v>
      </c>
      <c r="B289" s="7" t="s">
        <v>12</v>
      </c>
      <c r="C289" s="7" t="s">
        <v>11</v>
      </c>
      <c r="D289" s="7" t="s">
        <v>10</v>
      </c>
      <c r="E289" s="7" t="s">
        <v>13</v>
      </c>
      <c r="F289" s="7">
        <v>1</v>
      </c>
      <c r="G289" s="7">
        <v>70</v>
      </c>
      <c r="H289" s="7">
        <v>70</v>
      </c>
      <c r="I289" s="7" t="s">
        <v>12</v>
      </c>
      <c r="J289" s="7" t="str">
        <f>_xlfn.XLOOKUP(A289,'customer data'!A:A,'customer data'!B:B)</f>
        <v>Male</v>
      </c>
      <c r="K289" s="7" t="str">
        <f>_xlfn.XLOOKUP(A289,'customer data'!A:A,'customer data'!C:C)</f>
        <v>Yes</v>
      </c>
      <c r="L289" s="7" t="str">
        <f ca="1">_xlfn.XLOOKUP(A289,'customer data'!A:A,'customer data'!G:G)</f>
        <v>Adult</v>
      </c>
      <c r="M289" s="7" t="str">
        <f>_xlfn.XLOOKUP(A289,'Internet data '!A:A,'Internet data '!F:F)</f>
        <v>No</v>
      </c>
      <c r="N289" s="7" t="str">
        <f>_xlfn.XLOOKUP(A289,'Internet data '!A:A,'Internet data '!I:I)</f>
        <v>Fiber optic</v>
      </c>
      <c r="O289" s="7">
        <f>_xlfn.XLOOKUP(A289,'Internet data '!A:A,'Internet data '!J:J)</f>
        <v>0</v>
      </c>
    </row>
    <row r="290" spans="1:15">
      <c r="A290" s="7" t="s">
        <v>306</v>
      </c>
      <c r="B290" s="7" t="s">
        <v>12</v>
      </c>
      <c r="C290" s="7" t="s">
        <v>11</v>
      </c>
      <c r="D290" s="7" t="s">
        <v>12</v>
      </c>
      <c r="E290" s="7" t="s">
        <v>13</v>
      </c>
      <c r="F290" s="7">
        <v>8</v>
      </c>
      <c r="G290" s="7">
        <v>74.5</v>
      </c>
      <c r="H290" s="7">
        <v>606.54999999999995</v>
      </c>
      <c r="I290" s="7" t="s">
        <v>12</v>
      </c>
      <c r="J290" s="7" t="str">
        <f>_xlfn.XLOOKUP(A290,'customer data'!A:A,'customer data'!B:B)</f>
        <v>Male</v>
      </c>
      <c r="K290" s="7" t="str">
        <f>_xlfn.XLOOKUP(A290,'customer data'!A:A,'customer data'!C:C)</f>
        <v>No</v>
      </c>
      <c r="L290" s="7" t="str">
        <f ca="1">_xlfn.XLOOKUP(A290,'customer data'!A:A,'customer data'!G:G)</f>
        <v>Adult</v>
      </c>
      <c r="M290" s="7" t="str">
        <f>_xlfn.XLOOKUP(A290,'Internet data '!A:A,'Internet data '!F:F)</f>
        <v>No</v>
      </c>
      <c r="N290" s="7" t="str">
        <f>_xlfn.XLOOKUP(A290,'Internet data '!A:A,'Internet data '!I:I)</f>
        <v>Fiber optic</v>
      </c>
      <c r="O290" s="7">
        <f>_xlfn.XLOOKUP(A290,'Internet data '!A:A,'Internet data '!J:J)</f>
        <v>1</v>
      </c>
    </row>
    <row r="291" spans="1:15">
      <c r="A291" s="7" t="s">
        <v>307</v>
      </c>
      <c r="B291" s="7" t="s">
        <v>12</v>
      </c>
      <c r="C291" s="7" t="s">
        <v>11</v>
      </c>
      <c r="D291" s="7" t="s">
        <v>12</v>
      </c>
      <c r="E291" s="7" t="s">
        <v>23</v>
      </c>
      <c r="F291" s="7">
        <v>10</v>
      </c>
      <c r="G291" s="7">
        <v>44.85</v>
      </c>
      <c r="H291" s="7">
        <v>435.4</v>
      </c>
      <c r="I291" s="7" t="s">
        <v>12</v>
      </c>
      <c r="J291" s="7" t="str">
        <f>_xlfn.XLOOKUP(A291,'customer data'!A:A,'customer data'!B:B)</f>
        <v>Male</v>
      </c>
      <c r="K291" s="7" t="str">
        <f>_xlfn.XLOOKUP(A291,'customer data'!A:A,'customer data'!C:C)</f>
        <v>No</v>
      </c>
      <c r="L291" s="7" t="str">
        <f ca="1">_xlfn.XLOOKUP(A291,'customer data'!A:A,'customer data'!G:G)</f>
        <v>Adult</v>
      </c>
      <c r="M291" s="7" t="str">
        <f>_xlfn.XLOOKUP(A291,'Internet data '!A:A,'Internet data '!F:F)</f>
        <v>No</v>
      </c>
      <c r="N291" s="7" t="str">
        <f>_xlfn.XLOOKUP(A291,'Internet data '!A:A,'Internet data '!I:I)</f>
        <v>DSL</v>
      </c>
      <c r="O291" s="7">
        <f>_xlfn.XLOOKUP(A291,'Internet data '!A:A,'Internet data '!J:J)</f>
        <v>0</v>
      </c>
    </row>
    <row r="292" spans="1:15">
      <c r="A292" s="7" t="s">
        <v>308</v>
      </c>
      <c r="B292" s="7" t="s">
        <v>12</v>
      </c>
      <c r="C292" s="7" t="s">
        <v>11</v>
      </c>
      <c r="D292" s="7" t="s">
        <v>12</v>
      </c>
      <c r="E292" s="7" t="s">
        <v>13</v>
      </c>
      <c r="F292" s="7">
        <v>24</v>
      </c>
      <c r="G292" s="7">
        <v>76.099999999999994</v>
      </c>
      <c r="H292" s="7">
        <v>1712.7</v>
      </c>
      <c r="I292" s="7" t="s">
        <v>12</v>
      </c>
      <c r="J292" s="7" t="str">
        <f>_xlfn.XLOOKUP(A292,'customer data'!A:A,'customer data'!B:B)</f>
        <v>Male</v>
      </c>
      <c r="K292" s="7" t="str">
        <f>_xlfn.XLOOKUP(A292,'customer data'!A:A,'customer data'!C:C)</f>
        <v>No</v>
      </c>
      <c r="L292" s="7" t="str">
        <f ca="1">_xlfn.XLOOKUP(A292,'customer data'!A:A,'customer data'!G:G)</f>
        <v>Adult</v>
      </c>
      <c r="M292" s="7" t="str">
        <f>_xlfn.XLOOKUP(A292,'Internet data '!A:A,'Internet data '!F:F)</f>
        <v>No</v>
      </c>
      <c r="N292" s="7" t="str">
        <f>_xlfn.XLOOKUP(A292,'Internet data '!A:A,'Internet data '!I:I)</f>
        <v>Fiber optic</v>
      </c>
      <c r="O292" s="7">
        <f>_xlfn.XLOOKUP(A292,'Internet data '!A:A,'Internet data '!J:J)</f>
        <v>1</v>
      </c>
    </row>
    <row r="293" spans="1:15">
      <c r="A293" s="7" t="s">
        <v>309</v>
      </c>
      <c r="B293" s="7" t="s">
        <v>12</v>
      </c>
      <c r="C293" s="7" t="s">
        <v>15</v>
      </c>
      <c r="D293" s="7" t="s">
        <v>10</v>
      </c>
      <c r="E293" s="7" t="s">
        <v>16</v>
      </c>
      <c r="F293" s="7">
        <v>35</v>
      </c>
      <c r="G293" s="7">
        <v>61.2</v>
      </c>
      <c r="H293" s="7">
        <v>2021.2</v>
      </c>
      <c r="I293" s="7" t="s">
        <v>10</v>
      </c>
      <c r="J293" s="7" t="str">
        <f>_xlfn.XLOOKUP(A293,'customer data'!A:A,'customer data'!B:B)</f>
        <v>Male</v>
      </c>
      <c r="K293" s="7" t="str">
        <f>_xlfn.XLOOKUP(A293,'customer data'!A:A,'customer data'!C:C)</f>
        <v>No</v>
      </c>
      <c r="L293" s="7" t="str">
        <f ca="1">_xlfn.XLOOKUP(A293,'customer data'!A:A,'customer data'!G:G)</f>
        <v>Adult</v>
      </c>
      <c r="M293" s="7" t="str">
        <f>_xlfn.XLOOKUP(A293,'Internet data '!A:A,'Internet data '!F:F)</f>
        <v>No</v>
      </c>
      <c r="N293" s="7" t="str">
        <f>_xlfn.XLOOKUP(A293,'Internet data '!A:A,'Internet data '!I:I)</f>
        <v>DSL</v>
      </c>
      <c r="O293" s="7">
        <f>_xlfn.XLOOKUP(A293,'Internet data '!A:A,'Internet data '!J:J)</f>
        <v>3</v>
      </c>
    </row>
    <row r="294" spans="1:15">
      <c r="A294" s="7" t="s">
        <v>310</v>
      </c>
      <c r="B294" s="7" t="s">
        <v>12</v>
      </c>
      <c r="C294" s="7" t="s">
        <v>15</v>
      </c>
      <c r="D294" s="7" t="s">
        <v>10</v>
      </c>
      <c r="E294" s="7" t="s">
        <v>16</v>
      </c>
      <c r="F294" s="7">
        <v>23</v>
      </c>
      <c r="G294" s="7">
        <v>86.8</v>
      </c>
      <c r="H294" s="7">
        <v>1940.8</v>
      </c>
      <c r="I294" s="7" t="s">
        <v>10</v>
      </c>
      <c r="J294" s="7" t="str">
        <f>_xlfn.XLOOKUP(A294,'customer data'!A:A,'customer data'!B:B)</f>
        <v>Male</v>
      </c>
      <c r="K294" s="7" t="str">
        <f>_xlfn.XLOOKUP(A294,'customer data'!A:A,'customer data'!C:C)</f>
        <v>Yes</v>
      </c>
      <c r="L294" s="7" t="str">
        <f ca="1">_xlfn.XLOOKUP(A294,'customer data'!A:A,'customer data'!G:G)</f>
        <v>Adult</v>
      </c>
      <c r="M294" s="7" t="str">
        <f>_xlfn.XLOOKUP(A294,'Internet data '!A:A,'Internet data '!F:F)</f>
        <v>Yes</v>
      </c>
      <c r="N294" s="7" t="str">
        <f>_xlfn.XLOOKUP(A294,'Internet data '!A:A,'Internet data '!I:I)</f>
        <v>Fiber optic</v>
      </c>
      <c r="O294" s="7">
        <f>_xlfn.XLOOKUP(A294,'Internet data '!A:A,'Internet data '!J:J)</f>
        <v>3</v>
      </c>
    </row>
    <row r="295" spans="1:15">
      <c r="A295" s="7" t="s">
        <v>311</v>
      </c>
      <c r="B295" s="7" t="s">
        <v>12</v>
      </c>
      <c r="C295" s="7" t="s">
        <v>11</v>
      </c>
      <c r="D295" s="7" t="s">
        <v>12</v>
      </c>
      <c r="E295" s="7" t="s">
        <v>13</v>
      </c>
      <c r="F295" s="7">
        <v>6</v>
      </c>
      <c r="G295" s="7">
        <v>89.35</v>
      </c>
      <c r="H295" s="7">
        <v>567.79999999999995</v>
      </c>
      <c r="I295" s="7" t="s">
        <v>10</v>
      </c>
      <c r="J295" s="7" t="str">
        <f>_xlfn.XLOOKUP(A295,'customer data'!A:A,'customer data'!B:B)</f>
        <v>Female</v>
      </c>
      <c r="K295" s="7" t="str">
        <f>_xlfn.XLOOKUP(A295,'customer data'!A:A,'customer data'!C:C)</f>
        <v>No</v>
      </c>
      <c r="L295" s="7" t="str">
        <f ca="1">_xlfn.XLOOKUP(A295,'customer data'!A:A,'customer data'!G:G)</f>
        <v>Adult</v>
      </c>
      <c r="M295" s="7" t="str">
        <f>_xlfn.XLOOKUP(A295,'Internet data '!A:A,'Internet data '!F:F)</f>
        <v>No</v>
      </c>
      <c r="N295" s="7" t="str">
        <f>_xlfn.XLOOKUP(A295,'Internet data '!A:A,'Internet data '!I:I)</f>
        <v>Fiber optic</v>
      </c>
      <c r="O295" s="7">
        <f>_xlfn.XLOOKUP(A295,'Internet data '!A:A,'Internet data '!J:J)</f>
        <v>2</v>
      </c>
    </row>
    <row r="296" spans="1:15">
      <c r="A296" s="7" t="s">
        <v>312</v>
      </c>
      <c r="B296" s="7" t="s">
        <v>12</v>
      </c>
      <c r="C296" s="7" t="s">
        <v>11</v>
      </c>
      <c r="D296" s="7" t="s">
        <v>10</v>
      </c>
      <c r="E296" s="7" t="s">
        <v>16</v>
      </c>
      <c r="F296" s="7">
        <v>12</v>
      </c>
      <c r="G296" s="7">
        <v>19.7</v>
      </c>
      <c r="H296" s="7">
        <v>220.35</v>
      </c>
      <c r="I296" s="7" t="s">
        <v>10</v>
      </c>
      <c r="J296" s="7" t="str">
        <f>_xlfn.XLOOKUP(A296,'customer data'!A:A,'customer data'!B:B)</f>
        <v>Female</v>
      </c>
      <c r="K296" s="7" t="str">
        <f>_xlfn.XLOOKUP(A296,'customer data'!A:A,'customer data'!C:C)</f>
        <v>No</v>
      </c>
      <c r="L296" s="7" t="str">
        <f ca="1">_xlfn.XLOOKUP(A296,'customer data'!A:A,'customer data'!G:G)</f>
        <v>Adult</v>
      </c>
      <c r="M296" s="7" t="str">
        <f>_xlfn.XLOOKUP(A296,'Internet data '!A:A,'Internet data '!F:F)</f>
        <v>No</v>
      </c>
      <c r="N296" s="7" t="str">
        <f>_xlfn.XLOOKUP(A296,'Internet data '!A:A,'Internet data '!I:I)</f>
        <v>No</v>
      </c>
      <c r="O296" s="7">
        <f>_xlfn.XLOOKUP(A296,'Internet data '!A:A,'Internet data '!J:J)</f>
        <v>0</v>
      </c>
    </row>
    <row r="297" spans="1:15">
      <c r="A297" s="7" t="s">
        <v>313</v>
      </c>
      <c r="B297" s="7" t="s">
        <v>12</v>
      </c>
      <c r="C297" s="7" t="s">
        <v>11</v>
      </c>
      <c r="D297" s="7" t="s">
        <v>10</v>
      </c>
      <c r="E297" s="7" t="s">
        <v>16</v>
      </c>
      <c r="F297" s="7">
        <v>1</v>
      </c>
      <c r="G297" s="7">
        <v>20.25</v>
      </c>
      <c r="H297" s="7">
        <v>20.25</v>
      </c>
      <c r="I297" s="7" t="s">
        <v>10</v>
      </c>
      <c r="J297" s="7" t="str">
        <f>_xlfn.XLOOKUP(A297,'customer data'!A:A,'customer data'!B:B)</f>
        <v>Male</v>
      </c>
      <c r="K297" s="7" t="str">
        <f>_xlfn.XLOOKUP(A297,'customer data'!A:A,'customer data'!C:C)</f>
        <v>No</v>
      </c>
      <c r="L297" s="7" t="str">
        <f ca="1">_xlfn.XLOOKUP(A297,'customer data'!A:A,'customer data'!G:G)</f>
        <v>Young</v>
      </c>
      <c r="M297" s="7" t="str">
        <f>_xlfn.XLOOKUP(A297,'Internet data '!A:A,'Internet data '!F:F)</f>
        <v>No</v>
      </c>
      <c r="N297" s="7" t="str">
        <f>_xlfn.XLOOKUP(A297,'Internet data '!A:A,'Internet data '!I:I)</f>
        <v>No</v>
      </c>
      <c r="O297" s="7">
        <f>_xlfn.XLOOKUP(A297,'Internet data '!A:A,'Internet data '!J:J)</f>
        <v>0</v>
      </c>
    </row>
    <row r="298" spans="1:15">
      <c r="A298" s="7" t="s">
        <v>314</v>
      </c>
      <c r="B298" s="7" t="s">
        <v>12</v>
      </c>
      <c r="C298" s="7" t="s">
        <v>29</v>
      </c>
      <c r="D298" s="7" t="s">
        <v>10</v>
      </c>
      <c r="E298" s="7" t="s">
        <v>13</v>
      </c>
      <c r="F298" s="7">
        <v>71</v>
      </c>
      <c r="G298" s="7">
        <v>76.05</v>
      </c>
      <c r="H298" s="7">
        <v>5436.45</v>
      </c>
      <c r="I298" s="7" t="s">
        <v>10</v>
      </c>
      <c r="J298" s="7" t="str">
        <f>_xlfn.XLOOKUP(A298,'customer data'!A:A,'customer data'!B:B)</f>
        <v>Female</v>
      </c>
      <c r="K298" s="7" t="str">
        <f>_xlfn.XLOOKUP(A298,'customer data'!A:A,'customer data'!C:C)</f>
        <v>Yes</v>
      </c>
      <c r="L298" s="7" t="str">
        <f ca="1">_xlfn.XLOOKUP(A298,'customer data'!A:A,'customer data'!G:G)</f>
        <v>Adult</v>
      </c>
      <c r="M298" s="7" t="str">
        <f>_xlfn.XLOOKUP(A298,'Internet data '!A:A,'Internet data '!F:F)</f>
        <v>No</v>
      </c>
      <c r="N298" s="7" t="str">
        <f>_xlfn.XLOOKUP(A298,'Internet data '!A:A,'Internet data '!I:I)</f>
        <v>Fiber optic</v>
      </c>
      <c r="O298" s="7">
        <f>_xlfn.XLOOKUP(A298,'Internet data '!A:A,'Internet data '!J:J)</f>
        <v>1</v>
      </c>
    </row>
    <row r="299" spans="1:15">
      <c r="A299" s="7" t="s">
        <v>315</v>
      </c>
      <c r="B299" s="7" t="s">
        <v>12</v>
      </c>
      <c r="C299" s="7" t="s">
        <v>11</v>
      </c>
      <c r="D299" s="7" t="s">
        <v>12</v>
      </c>
      <c r="E299" s="7" t="s">
        <v>13</v>
      </c>
      <c r="F299" s="7">
        <v>35</v>
      </c>
      <c r="G299" s="7">
        <v>100.8</v>
      </c>
      <c r="H299" s="7">
        <v>3437.5</v>
      </c>
      <c r="I299" s="7" t="s">
        <v>10</v>
      </c>
      <c r="J299" s="7" t="str">
        <f>_xlfn.XLOOKUP(A299,'customer data'!A:A,'customer data'!B:B)</f>
        <v>Male</v>
      </c>
      <c r="K299" s="7" t="str">
        <f>_xlfn.XLOOKUP(A299,'customer data'!A:A,'customer data'!C:C)</f>
        <v>Yes</v>
      </c>
      <c r="L299" s="7" t="str">
        <f ca="1">_xlfn.XLOOKUP(A299,'customer data'!A:A,'customer data'!G:G)</f>
        <v>Adult</v>
      </c>
      <c r="M299" s="7" t="str">
        <f>_xlfn.XLOOKUP(A299,'Internet data '!A:A,'Internet data '!F:F)</f>
        <v>No</v>
      </c>
      <c r="N299" s="7" t="str">
        <f>_xlfn.XLOOKUP(A299,'Internet data '!A:A,'Internet data '!I:I)</f>
        <v>Fiber optic</v>
      </c>
      <c r="O299" s="7">
        <f>_xlfn.XLOOKUP(A299,'Internet data '!A:A,'Internet data '!J:J)</f>
        <v>4</v>
      </c>
    </row>
    <row r="300" spans="1:15">
      <c r="A300" s="7" t="s">
        <v>316</v>
      </c>
      <c r="B300" s="7" t="s">
        <v>12</v>
      </c>
      <c r="C300" s="7" t="s">
        <v>11</v>
      </c>
      <c r="D300" s="7" t="s">
        <v>12</v>
      </c>
      <c r="E300" s="7" t="s">
        <v>13</v>
      </c>
      <c r="F300" s="7">
        <v>40</v>
      </c>
      <c r="G300" s="7">
        <v>74.55</v>
      </c>
      <c r="H300" s="7">
        <v>3015.75</v>
      </c>
      <c r="I300" s="7" t="s">
        <v>10</v>
      </c>
      <c r="J300" s="7" t="str">
        <f>_xlfn.XLOOKUP(A300,'customer data'!A:A,'customer data'!B:B)</f>
        <v>Male</v>
      </c>
      <c r="K300" s="7" t="str">
        <f>_xlfn.XLOOKUP(A300,'customer data'!A:A,'customer data'!C:C)</f>
        <v>Yes</v>
      </c>
      <c r="L300" s="7" t="str">
        <f ca="1">_xlfn.XLOOKUP(A300,'customer data'!A:A,'customer data'!G:G)</f>
        <v>Adult</v>
      </c>
      <c r="M300" s="7" t="str">
        <f>_xlfn.XLOOKUP(A300,'Internet data '!A:A,'Internet data '!F:F)</f>
        <v>No</v>
      </c>
      <c r="N300" s="7" t="str">
        <f>_xlfn.XLOOKUP(A300,'Internet data '!A:A,'Internet data '!I:I)</f>
        <v>DSL</v>
      </c>
      <c r="O300" s="7">
        <f>_xlfn.XLOOKUP(A300,'Internet data '!A:A,'Internet data '!J:J)</f>
        <v>4</v>
      </c>
    </row>
    <row r="301" spans="1:15">
      <c r="A301" s="7" t="s">
        <v>317</v>
      </c>
      <c r="B301" s="7" t="s">
        <v>12</v>
      </c>
      <c r="C301" s="7" t="s">
        <v>11</v>
      </c>
      <c r="D301" s="7" t="s">
        <v>12</v>
      </c>
      <c r="E301" s="7" t="s">
        <v>16</v>
      </c>
      <c r="F301" s="7">
        <v>1</v>
      </c>
      <c r="G301" s="7">
        <v>73.599999999999994</v>
      </c>
      <c r="H301" s="7">
        <v>73.599999999999994</v>
      </c>
      <c r="I301" s="7" t="s">
        <v>12</v>
      </c>
      <c r="J301" s="7" t="str">
        <f>_xlfn.XLOOKUP(A301,'customer data'!A:A,'customer data'!B:B)</f>
        <v>Female</v>
      </c>
      <c r="K301" s="7" t="str">
        <f>_xlfn.XLOOKUP(A301,'customer data'!A:A,'customer data'!C:C)</f>
        <v>No</v>
      </c>
      <c r="L301" s="7" t="str">
        <f ca="1">_xlfn.XLOOKUP(A301,'customer data'!A:A,'customer data'!G:G)</f>
        <v>Adult</v>
      </c>
      <c r="M301" s="7" t="str">
        <f>_xlfn.XLOOKUP(A301,'Internet data '!A:A,'Internet data '!F:F)</f>
        <v>No</v>
      </c>
      <c r="N301" s="7" t="str">
        <f>_xlfn.XLOOKUP(A301,'Internet data '!A:A,'Internet data '!I:I)</f>
        <v>Fiber optic</v>
      </c>
      <c r="O301" s="7">
        <f>_xlfn.XLOOKUP(A301,'Internet data '!A:A,'Internet data '!J:J)</f>
        <v>1</v>
      </c>
    </row>
    <row r="302" spans="1:15">
      <c r="A302" s="7" t="s">
        <v>318</v>
      </c>
      <c r="B302" s="7" t="s">
        <v>12</v>
      </c>
      <c r="C302" s="7" t="s">
        <v>15</v>
      </c>
      <c r="D302" s="7" t="s">
        <v>12</v>
      </c>
      <c r="E302" s="7" t="s">
        <v>19</v>
      </c>
      <c r="F302" s="7">
        <v>23</v>
      </c>
      <c r="G302" s="7">
        <v>64.900000000000006</v>
      </c>
      <c r="H302" s="7">
        <v>1509.8</v>
      </c>
      <c r="I302" s="7" t="s">
        <v>10</v>
      </c>
      <c r="J302" s="7" t="str">
        <f>_xlfn.XLOOKUP(A302,'customer data'!A:A,'customer data'!B:B)</f>
        <v>Male</v>
      </c>
      <c r="K302" s="7" t="str">
        <f>_xlfn.XLOOKUP(A302,'customer data'!A:A,'customer data'!C:C)</f>
        <v>No</v>
      </c>
      <c r="L302" s="7" t="str">
        <f ca="1">_xlfn.XLOOKUP(A302,'customer data'!A:A,'customer data'!G:G)</f>
        <v>Adult</v>
      </c>
      <c r="M302" s="7" t="str">
        <f>_xlfn.XLOOKUP(A302,'Internet data '!A:A,'Internet data '!F:F)</f>
        <v>No</v>
      </c>
      <c r="N302" s="7" t="str">
        <f>_xlfn.XLOOKUP(A302,'Internet data '!A:A,'Internet data '!I:I)</f>
        <v>DSL</v>
      </c>
      <c r="O302" s="7">
        <f>_xlfn.XLOOKUP(A302,'Internet data '!A:A,'Internet data '!J:J)</f>
        <v>2</v>
      </c>
    </row>
    <row r="303" spans="1:15">
      <c r="A303" s="7" t="s">
        <v>319</v>
      </c>
      <c r="B303" s="7" t="s">
        <v>12</v>
      </c>
      <c r="C303" s="7" t="s">
        <v>11</v>
      </c>
      <c r="D303" s="7" t="s">
        <v>12</v>
      </c>
      <c r="E303" s="7" t="s">
        <v>13</v>
      </c>
      <c r="F303" s="7">
        <v>4</v>
      </c>
      <c r="G303" s="7">
        <v>95.45</v>
      </c>
      <c r="H303" s="7">
        <v>396.1</v>
      </c>
      <c r="I303" s="7" t="s">
        <v>12</v>
      </c>
      <c r="J303" s="7" t="str">
        <f>_xlfn.XLOOKUP(A303,'customer data'!A:A,'customer data'!B:B)</f>
        <v>Female</v>
      </c>
      <c r="K303" s="7" t="str">
        <f>_xlfn.XLOOKUP(A303,'customer data'!A:A,'customer data'!C:C)</f>
        <v>No</v>
      </c>
      <c r="L303" s="7" t="str">
        <f ca="1">_xlfn.XLOOKUP(A303,'customer data'!A:A,'customer data'!G:G)</f>
        <v>Adult</v>
      </c>
      <c r="M303" s="7" t="str">
        <f>_xlfn.XLOOKUP(A303,'Internet data '!A:A,'Internet data '!F:F)</f>
        <v>No</v>
      </c>
      <c r="N303" s="7" t="str">
        <f>_xlfn.XLOOKUP(A303,'Internet data '!A:A,'Internet data '!I:I)</f>
        <v>Fiber optic</v>
      </c>
      <c r="O303" s="7">
        <f>_xlfn.XLOOKUP(A303,'Internet data '!A:A,'Internet data '!J:J)</f>
        <v>3</v>
      </c>
    </row>
    <row r="304" spans="1:15">
      <c r="A304" s="7" t="s">
        <v>320</v>
      </c>
      <c r="B304" s="7" t="s">
        <v>12</v>
      </c>
      <c r="C304" s="7" t="s">
        <v>11</v>
      </c>
      <c r="D304" s="7" t="s">
        <v>12</v>
      </c>
      <c r="E304" s="7" t="s">
        <v>13</v>
      </c>
      <c r="F304" s="7">
        <v>4</v>
      </c>
      <c r="G304" s="7">
        <v>90.4</v>
      </c>
      <c r="H304" s="7">
        <v>356.65</v>
      </c>
      <c r="I304" s="7" t="s">
        <v>10</v>
      </c>
      <c r="J304" s="7" t="str">
        <f>_xlfn.XLOOKUP(A304,'customer data'!A:A,'customer data'!B:B)</f>
        <v>Male</v>
      </c>
      <c r="K304" s="7" t="str">
        <f>_xlfn.XLOOKUP(A304,'customer data'!A:A,'customer data'!C:C)</f>
        <v>No</v>
      </c>
      <c r="L304" s="7" t="str">
        <f ca="1">_xlfn.XLOOKUP(A304,'customer data'!A:A,'customer data'!G:G)</f>
        <v>Young</v>
      </c>
      <c r="M304" s="7" t="str">
        <f>_xlfn.XLOOKUP(A304,'Internet data '!A:A,'Internet data '!F:F)</f>
        <v>Yes</v>
      </c>
      <c r="N304" s="7" t="str">
        <f>_xlfn.XLOOKUP(A304,'Internet data '!A:A,'Internet data '!I:I)</f>
        <v>Fiber optic</v>
      </c>
      <c r="O304" s="7">
        <f>_xlfn.XLOOKUP(A304,'Internet data '!A:A,'Internet data '!J:J)</f>
        <v>3</v>
      </c>
    </row>
    <row r="305" spans="1:15">
      <c r="A305" s="7" t="s">
        <v>321</v>
      </c>
      <c r="B305" s="7" t="s">
        <v>10</v>
      </c>
      <c r="C305" s="7" t="s">
        <v>29</v>
      </c>
      <c r="D305" s="7" t="s">
        <v>10</v>
      </c>
      <c r="E305" s="7" t="s">
        <v>23</v>
      </c>
      <c r="F305" s="7">
        <v>68</v>
      </c>
      <c r="G305" s="7">
        <v>60.3</v>
      </c>
      <c r="H305" s="7">
        <v>4109</v>
      </c>
      <c r="I305" s="7" t="s">
        <v>10</v>
      </c>
      <c r="J305" s="7" t="str">
        <f>_xlfn.XLOOKUP(A305,'customer data'!A:A,'customer data'!B:B)</f>
        <v>Female</v>
      </c>
      <c r="K305" s="7" t="str">
        <f>_xlfn.XLOOKUP(A305,'customer data'!A:A,'customer data'!C:C)</f>
        <v>Yes</v>
      </c>
      <c r="L305" s="7" t="str">
        <f ca="1">_xlfn.XLOOKUP(A305,'customer data'!A:A,'customer data'!G:G)</f>
        <v>Adult</v>
      </c>
      <c r="M305" s="7" t="str">
        <f>_xlfn.XLOOKUP(A305,'Internet data '!A:A,'Internet data '!F:F)</f>
        <v>Yes</v>
      </c>
      <c r="N305" s="7" t="str">
        <f>_xlfn.XLOOKUP(A305,'Internet data '!A:A,'Internet data '!I:I)</f>
        <v>DSL</v>
      </c>
      <c r="O305" s="7">
        <f>_xlfn.XLOOKUP(A305,'Internet data '!A:A,'Internet data '!J:J)</f>
        <v>5</v>
      </c>
    </row>
    <row r="306" spans="1:15">
      <c r="A306" s="7" t="s">
        <v>322</v>
      </c>
      <c r="B306" s="7" t="s">
        <v>12</v>
      </c>
      <c r="C306" s="7" t="s">
        <v>11</v>
      </c>
      <c r="D306" s="7" t="s">
        <v>12</v>
      </c>
      <c r="E306" s="7" t="s">
        <v>16</v>
      </c>
      <c r="F306" s="7">
        <v>38</v>
      </c>
      <c r="G306" s="7">
        <v>81.849999999999994</v>
      </c>
      <c r="H306" s="7">
        <v>3141.7</v>
      </c>
      <c r="I306" s="7" t="s">
        <v>10</v>
      </c>
      <c r="J306" s="7" t="str">
        <f>_xlfn.XLOOKUP(A306,'customer data'!A:A,'customer data'!B:B)</f>
        <v>Male</v>
      </c>
      <c r="K306" s="7" t="str">
        <f>_xlfn.XLOOKUP(A306,'customer data'!A:A,'customer data'!C:C)</f>
        <v>No</v>
      </c>
      <c r="L306" s="7" t="str">
        <f ca="1">_xlfn.XLOOKUP(A306,'customer data'!A:A,'customer data'!G:G)</f>
        <v>Adult</v>
      </c>
      <c r="M306" s="7" t="str">
        <f>_xlfn.XLOOKUP(A306,'Internet data '!A:A,'Internet data '!F:F)</f>
        <v>No</v>
      </c>
      <c r="N306" s="7" t="str">
        <f>_xlfn.XLOOKUP(A306,'Internet data '!A:A,'Internet data '!I:I)</f>
        <v>Fiber optic</v>
      </c>
      <c r="O306" s="7">
        <f>_xlfn.XLOOKUP(A306,'Internet data '!A:A,'Internet data '!J:J)</f>
        <v>2</v>
      </c>
    </row>
    <row r="307" spans="1:15">
      <c r="A307" s="7" t="s">
        <v>323</v>
      </c>
      <c r="B307" s="7" t="s">
        <v>12</v>
      </c>
      <c r="C307" s="7" t="s">
        <v>29</v>
      </c>
      <c r="D307" s="7" t="s">
        <v>10</v>
      </c>
      <c r="E307" s="7" t="s">
        <v>16</v>
      </c>
      <c r="F307" s="7">
        <v>52</v>
      </c>
      <c r="G307" s="7">
        <v>24.8</v>
      </c>
      <c r="H307" s="7">
        <v>1229.0999999999999</v>
      </c>
      <c r="I307" s="7" t="s">
        <v>10</v>
      </c>
      <c r="J307" s="7" t="str">
        <f>_xlfn.XLOOKUP(A307,'customer data'!A:A,'customer data'!B:B)</f>
        <v>Male</v>
      </c>
      <c r="K307" s="7" t="str">
        <f>_xlfn.XLOOKUP(A307,'customer data'!A:A,'customer data'!C:C)</f>
        <v>Yes</v>
      </c>
      <c r="L307" s="7" t="str">
        <f ca="1">_xlfn.XLOOKUP(A307,'customer data'!A:A,'customer data'!G:G)</f>
        <v>Adult</v>
      </c>
      <c r="M307" s="7" t="str">
        <f>_xlfn.XLOOKUP(A307,'Internet data '!A:A,'Internet data '!F:F)</f>
        <v>No</v>
      </c>
      <c r="N307" s="7" t="str">
        <f>_xlfn.XLOOKUP(A307,'Internet data '!A:A,'Internet data '!I:I)</f>
        <v>No</v>
      </c>
      <c r="O307" s="7">
        <f>_xlfn.XLOOKUP(A307,'Internet data '!A:A,'Internet data '!J:J)</f>
        <v>1</v>
      </c>
    </row>
    <row r="308" spans="1:15">
      <c r="A308" s="7" t="s">
        <v>324</v>
      </c>
      <c r="B308" s="7" t="s">
        <v>12</v>
      </c>
      <c r="C308" s="7" t="s">
        <v>11</v>
      </c>
      <c r="D308" s="7" t="s">
        <v>12</v>
      </c>
      <c r="E308" s="7" t="s">
        <v>13</v>
      </c>
      <c r="F308" s="7">
        <v>32</v>
      </c>
      <c r="G308" s="7">
        <v>74.900000000000006</v>
      </c>
      <c r="H308" s="7">
        <v>2303.35</v>
      </c>
      <c r="I308" s="7" t="s">
        <v>12</v>
      </c>
      <c r="J308" s="7" t="str">
        <f>_xlfn.XLOOKUP(A308,'customer data'!A:A,'customer data'!B:B)</f>
        <v>Male</v>
      </c>
      <c r="K308" s="7" t="str">
        <f>_xlfn.XLOOKUP(A308,'customer data'!A:A,'customer data'!C:C)</f>
        <v>Yes</v>
      </c>
      <c r="L308" s="7" t="str">
        <f ca="1">_xlfn.XLOOKUP(A308,'customer data'!A:A,'customer data'!G:G)</f>
        <v>Young</v>
      </c>
      <c r="M308" s="7" t="str">
        <f>_xlfn.XLOOKUP(A308,'Internet data '!A:A,'Internet data '!F:F)</f>
        <v>No</v>
      </c>
      <c r="N308" s="7" t="str">
        <f>_xlfn.XLOOKUP(A308,'Internet data '!A:A,'Internet data '!I:I)</f>
        <v>Fiber optic</v>
      </c>
      <c r="O308" s="7">
        <f>_xlfn.XLOOKUP(A308,'Internet data '!A:A,'Internet data '!J:J)</f>
        <v>1</v>
      </c>
    </row>
    <row r="309" spans="1:15">
      <c r="A309" s="7" t="s">
        <v>325</v>
      </c>
      <c r="B309" s="7" t="s">
        <v>12</v>
      </c>
      <c r="C309" s="7" t="s">
        <v>29</v>
      </c>
      <c r="D309" s="7" t="s">
        <v>10</v>
      </c>
      <c r="E309" s="7" t="s">
        <v>16</v>
      </c>
      <c r="F309" s="7">
        <v>29</v>
      </c>
      <c r="G309" s="7">
        <v>75.55</v>
      </c>
      <c r="H309" s="7">
        <v>2054.4</v>
      </c>
      <c r="I309" s="7" t="s">
        <v>10</v>
      </c>
      <c r="J309" s="7" t="str">
        <f>_xlfn.XLOOKUP(A309,'customer data'!A:A,'customer data'!B:B)</f>
        <v>Male</v>
      </c>
      <c r="K309" s="7" t="str">
        <f>_xlfn.XLOOKUP(A309,'customer data'!A:A,'customer data'!C:C)</f>
        <v>Yes</v>
      </c>
      <c r="L309" s="7" t="str">
        <f ca="1">_xlfn.XLOOKUP(A309,'customer data'!A:A,'customer data'!G:G)</f>
        <v>Adult</v>
      </c>
      <c r="M309" s="7" t="str">
        <f>_xlfn.XLOOKUP(A309,'Internet data '!A:A,'Internet data '!F:F)</f>
        <v>Yes</v>
      </c>
      <c r="N309" s="7" t="str">
        <f>_xlfn.XLOOKUP(A309,'Internet data '!A:A,'Internet data '!I:I)</f>
        <v>DSL</v>
      </c>
      <c r="O309" s="7">
        <f>_xlfn.XLOOKUP(A309,'Internet data '!A:A,'Internet data '!J:J)</f>
        <v>4</v>
      </c>
    </row>
    <row r="310" spans="1:15">
      <c r="A310" s="7" t="s">
        <v>326</v>
      </c>
      <c r="B310" s="7" t="s">
        <v>12</v>
      </c>
      <c r="C310" s="7" t="s">
        <v>11</v>
      </c>
      <c r="D310" s="7" t="s">
        <v>10</v>
      </c>
      <c r="E310" s="7" t="s">
        <v>13</v>
      </c>
      <c r="F310" s="7">
        <v>38</v>
      </c>
      <c r="G310" s="7">
        <v>101.15</v>
      </c>
      <c r="H310" s="7">
        <v>3741.85</v>
      </c>
      <c r="I310" s="7" t="s">
        <v>10</v>
      </c>
      <c r="J310" s="7" t="str">
        <f>_xlfn.XLOOKUP(A310,'customer data'!A:A,'customer data'!B:B)</f>
        <v>Male</v>
      </c>
      <c r="K310" s="7" t="str">
        <f>_xlfn.XLOOKUP(A310,'customer data'!A:A,'customer data'!C:C)</f>
        <v>Yes</v>
      </c>
      <c r="L310" s="7" t="str">
        <f ca="1">_xlfn.XLOOKUP(A310,'customer data'!A:A,'customer data'!G:G)</f>
        <v>Adult</v>
      </c>
      <c r="M310" s="7" t="str">
        <f>_xlfn.XLOOKUP(A310,'Internet data '!A:A,'Internet data '!F:F)</f>
        <v>No</v>
      </c>
      <c r="N310" s="7" t="str">
        <f>_xlfn.XLOOKUP(A310,'Internet data '!A:A,'Internet data '!I:I)</f>
        <v>Fiber optic</v>
      </c>
      <c r="O310" s="7">
        <f>_xlfn.XLOOKUP(A310,'Internet data '!A:A,'Internet data '!J:J)</f>
        <v>4</v>
      </c>
    </row>
    <row r="311" spans="1:15">
      <c r="A311" s="7" t="s">
        <v>327</v>
      </c>
      <c r="B311" s="7" t="s">
        <v>12</v>
      </c>
      <c r="C311" s="7" t="s">
        <v>15</v>
      </c>
      <c r="D311" s="7" t="s">
        <v>12</v>
      </c>
      <c r="E311" s="7" t="s">
        <v>23</v>
      </c>
      <c r="F311" s="7">
        <v>48</v>
      </c>
      <c r="G311" s="7">
        <v>78.75</v>
      </c>
      <c r="H311" s="7">
        <v>3682.45</v>
      </c>
      <c r="I311" s="7" t="s">
        <v>10</v>
      </c>
      <c r="J311" s="7" t="str">
        <f>_xlfn.XLOOKUP(A311,'customer data'!A:A,'customer data'!B:B)</f>
        <v>Male</v>
      </c>
      <c r="K311" s="7" t="str">
        <f>_xlfn.XLOOKUP(A311,'customer data'!A:A,'customer data'!C:C)</f>
        <v>No</v>
      </c>
      <c r="L311" s="7" t="str">
        <f ca="1">_xlfn.XLOOKUP(A311,'customer data'!A:A,'customer data'!G:G)</f>
        <v>Adult</v>
      </c>
      <c r="M311" s="7" t="str">
        <f>_xlfn.XLOOKUP(A311,'Internet data '!A:A,'Internet data '!F:F)</f>
        <v>No</v>
      </c>
      <c r="N311" s="7" t="str">
        <f>_xlfn.XLOOKUP(A311,'Internet data '!A:A,'Internet data '!I:I)</f>
        <v>DSL</v>
      </c>
      <c r="O311" s="7">
        <f>_xlfn.XLOOKUP(A311,'Internet data '!A:A,'Internet data '!J:J)</f>
        <v>5</v>
      </c>
    </row>
    <row r="312" spans="1:15">
      <c r="A312" s="7" t="s">
        <v>328</v>
      </c>
      <c r="B312" s="7" t="s">
        <v>12</v>
      </c>
      <c r="C312" s="7" t="s">
        <v>11</v>
      </c>
      <c r="D312" s="7" t="s">
        <v>12</v>
      </c>
      <c r="E312" s="7" t="s">
        <v>19</v>
      </c>
      <c r="F312" s="7">
        <v>1</v>
      </c>
      <c r="G312" s="7">
        <v>19.25</v>
      </c>
      <c r="H312" s="7">
        <v>19.25</v>
      </c>
      <c r="I312" s="7" t="s">
        <v>10</v>
      </c>
      <c r="J312" s="7" t="str">
        <f>_xlfn.XLOOKUP(A312,'customer data'!A:A,'customer data'!B:B)</f>
        <v>Female</v>
      </c>
      <c r="K312" s="7" t="str">
        <f>_xlfn.XLOOKUP(A312,'customer data'!A:A,'customer data'!C:C)</f>
        <v>No</v>
      </c>
      <c r="L312" s="7" t="str">
        <f ca="1">_xlfn.XLOOKUP(A312,'customer data'!A:A,'customer data'!G:G)</f>
        <v>Adult</v>
      </c>
      <c r="M312" s="7" t="str">
        <f>_xlfn.XLOOKUP(A312,'Internet data '!A:A,'Internet data '!F:F)</f>
        <v>No</v>
      </c>
      <c r="N312" s="7" t="str">
        <f>_xlfn.XLOOKUP(A312,'Internet data '!A:A,'Internet data '!I:I)</f>
        <v>No</v>
      </c>
      <c r="O312" s="7">
        <f>_xlfn.XLOOKUP(A312,'Internet data '!A:A,'Internet data '!J:J)</f>
        <v>0</v>
      </c>
    </row>
    <row r="313" spans="1:15">
      <c r="A313" s="7" t="s">
        <v>329</v>
      </c>
      <c r="B313" s="7" t="s">
        <v>12</v>
      </c>
      <c r="C313" s="7" t="s">
        <v>11</v>
      </c>
      <c r="D313" s="7" t="s">
        <v>12</v>
      </c>
      <c r="E313" s="7" t="s">
        <v>13</v>
      </c>
      <c r="F313" s="7">
        <v>22</v>
      </c>
      <c r="G313" s="7">
        <v>89.05</v>
      </c>
      <c r="H313" s="7">
        <v>1886.25</v>
      </c>
      <c r="I313" s="7" t="s">
        <v>10</v>
      </c>
      <c r="J313" s="7" t="str">
        <f>_xlfn.XLOOKUP(A313,'customer data'!A:A,'customer data'!B:B)</f>
        <v>Female</v>
      </c>
      <c r="K313" s="7" t="str">
        <f>_xlfn.XLOOKUP(A313,'customer data'!A:A,'customer data'!C:C)</f>
        <v>No</v>
      </c>
      <c r="L313" s="7" t="str">
        <f ca="1">_xlfn.XLOOKUP(A313,'customer data'!A:A,'customer data'!G:G)</f>
        <v>Young</v>
      </c>
      <c r="M313" s="7" t="str">
        <f>_xlfn.XLOOKUP(A313,'Internet data '!A:A,'Internet data '!F:F)</f>
        <v>Yes</v>
      </c>
      <c r="N313" s="7" t="str">
        <f>_xlfn.XLOOKUP(A313,'Internet data '!A:A,'Internet data '!I:I)</f>
        <v>Fiber optic</v>
      </c>
      <c r="O313" s="7">
        <f>_xlfn.XLOOKUP(A313,'Internet data '!A:A,'Internet data '!J:J)</f>
        <v>3</v>
      </c>
    </row>
    <row r="314" spans="1:15">
      <c r="A314" s="7" t="s">
        <v>330</v>
      </c>
      <c r="B314" s="7" t="s">
        <v>12</v>
      </c>
      <c r="C314" s="7" t="s">
        <v>29</v>
      </c>
      <c r="D314" s="7" t="s">
        <v>10</v>
      </c>
      <c r="E314" s="7" t="s">
        <v>23</v>
      </c>
      <c r="F314" s="7">
        <v>43</v>
      </c>
      <c r="G314" s="7">
        <v>115.05</v>
      </c>
      <c r="H314" s="7">
        <v>4895.1000000000004</v>
      </c>
      <c r="I314" s="7" t="s">
        <v>10</v>
      </c>
      <c r="J314" s="7" t="str">
        <f>_xlfn.XLOOKUP(A314,'customer data'!A:A,'customer data'!B:B)</f>
        <v>Female</v>
      </c>
      <c r="K314" s="7" t="str">
        <f>_xlfn.XLOOKUP(A314,'customer data'!A:A,'customer data'!C:C)</f>
        <v>No</v>
      </c>
      <c r="L314" s="7" t="str">
        <f ca="1">_xlfn.XLOOKUP(A314,'customer data'!A:A,'customer data'!G:G)</f>
        <v>Adult</v>
      </c>
      <c r="M314" s="7" t="str">
        <f>_xlfn.XLOOKUP(A314,'Internet data '!A:A,'Internet data '!F:F)</f>
        <v>Yes</v>
      </c>
      <c r="N314" s="7" t="str">
        <f>_xlfn.XLOOKUP(A314,'Internet data '!A:A,'Internet data '!I:I)</f>
        <v>Fiber optic</v>
      </c>
      <c r="O314" s="7">
        <f>_xlfn.XLOOKUP(A314,'Internet data '!A:A,'Internet data '!J:J)</f>
        <v>7</v>
      </c>
    </row>
    <row r="315" spans="1:15">
      <c r="A315" s="7" t="s">
        <v>331</v>
      </c>
      <c r="B315" s="7" t="s">
        <v>12</v>
      </c>
      <c r="C315" s="7" t="s">
        <v>11</v>
      </c>
      <c r="D315" s="7" t="s">
        <v>12</v>
      </c>
      <c r="E315" s="7" t="s">
        <v>13</v>
      </c>
      <c r="F315" s="7">
        <v>5</v>
      </c>
      <c r="G315" s="7">
        <v>69.349999999999994</v>
      </c>
      <c r="H315" s="7">
        <v>341.6</v>
      </c>
      <c r="I315" s="7" t="s">
        <v>10</v>
      </c>
      <c r="J315" s="7" t="str">
        <f>_xlfn.XLOOKUP(A315,'customer data'!A:A,'customer data'!B:B)</f>
        <v>Female</v>
      </c>
      <c r="K315" s="7" t="str">
        <f>_xlfn.XLOOKUP(A315,'customer data'!A:A,'customer data'!C:C)</f>
        <v>Yes</v>
      </c>
      <c r="L315" s="7" t="str">
        <f ca="1">_xlfn.XLOOKUP(A315,'customer data'!A:A,'customer data'!G:G)</f>
        <v>Adult</v>
      </c>
      <c r="M315" s="7" t="str">
        <f>_xlfn.XLOOKUP(A315,'Internet data '!A:A,'Internet data '!F:F)</f>
        <v>No</v>
      </c>
      <c r="N315" s="7" t="str">
        <f>_xlfn.XLOOKUP(A315,'Internet data '!A:A,'Internet data '!I:I)</f>
        <v>Fiber optic</v>
      </c>
      <c r="O315" s="7">
        <f>_xlfn.XLOOKUP(A315,'Internet data '!A:A,'Internet data '!J:J)</f>
        <v>0</v>
      </c>
    </row>
    <row r="316" spans="1:15">
      <c r="A316" s="7" t="s">
        <v>332</v>
      </c>
      <c r="B316" s="7" t="s">
        <v>12</v>
      </c>
      <c r="C316" s="7" t="s">
        <v>11</v>
      </c>
      <c r="D316" s="7" t="s">
        <v>12</v>
      </c>
      <c r="E316" s="7" t="s">
        <v>13</v>
      </c>
      <c r="F316" s="7">
        <v>5</v>
      </c>
      <c r="G316" s="7">
        <v>80.599999999999994</v>
      </c>
      <c r="H316" s="7">
        <v>415.55</v>
      </c>
      <c r="I316" s="7" t="s">
        <v>12</v>
      </c>
      <c r="J316" s="7" t="str">
        <f>_xlfn.XLOOKUP(A316,'customer data'!A:A,'customer data'!B:B)</f>
        <v>Male</v>
      </c>
      <c r="K316" s="7" t="str">
        <f>_xlfn.XLOOKUP(A316,'customer data'!A:A,'customer data'!C:C)</f>
        <v>No</v>
      </c>
      <c r="L316" s="7" t="str">
        <f ca="1">_xlfn.XLOOKUP(A316,'customer data'!A:A,'customer data'!G:G)</f>
        <v>Adult</v>
      </c>
      <c r="M316" s="7" t="str">
        <f>_xlfn.XLOOKUP(A316,'Internet data '!A:A,'Internet data '!F:F)</f>
        <v>No</v>
      </c>
      <c r="N316" s="7" t="str">
        <f>_xlfn.XLOOKUP(A316,'Internet data '!A:A,'Internet data '!I:I)</f>
        <v>Fiber optic</v>
      </c>
      <c r="O316" s="7">
        <f>_xlfn.XLOOKUP(A316,'Internet data '!A:A,'Internet data '!J:J)</f>
        <v>1</v>
      </c>
    </row>
    <row r="317" spans="1:15">
      <c r="A317" s="7" t="s">
        <v>333</v>
      </c>
      <c r="B317" s="7" t="s">
        <v>12</v>
      </c>
      <c r="C317" s="7" t="s">
        <v>15</v>
      </c>
      <c r="D317" s="7" t="s">
        <v>10</v>
      </c>
      <c r="E317" s="7" t="s">
        <v>23</v>
      </c>
      <c r="F317" s="7">
        <v>51</v>
      </c>
      <c r="G317" s="7">
        <v>110.05</v>
      </c>
      <c r="H317" s="7">
        <v>5686.4</v>
      </c>
      <c r="I317" s="7" t="s">
        <v>10</v>
      </c>
      <c r="J317" s="7" t="str">
        <f>_xlfn.XLOOKUP(A317,'customer data'!A:A,'customer data'!B:B)</f>
        <v>Male</v>
      </c>
      <c r="K317" s="7" t="str">
        <f>_xlfn.XLOOKUP(A317,'customer data'!A:A,'customer data'!C:C)</f>
        <v>Yes</v>
      </c>
      <c r="L317" s="7" t="str">
        <f ca="1">_xlfn.XLOOKUP(A317,'customer data'!A:A,'customer data'!G:G)</f>
        <v>Adult</v>
      </c>
      <c r="M317" s="7" t="str">
        <f>_xlfn.XLOOKUP(A317,'Internet data '!A:A,'Internet data '!F:F)</f>
        <v>Yes</v>
      </c>
      <c r="N317" s="7" t="str">
        <f>_xlfn.XLOOKUP(A317,'Internet data '!A:A,'Internet data '!I:I)</f>
        <v>Fiber optic</v>
      </c>
      <c r="O317" s="7">
        <f>_xlfn.XLOOKUP(A317,'Internet data '!A:A,'Internet data '!J:J)</f>
        <v>6</v>
      </c>
    </row>
    <row r="318" spans="1:15">
      <c r="A318" s="7" t="s">
        <v>334</v>
      </c>
      <c r="B318" s="7" t="s">
        <v>12</v>
      </c>
      <c r="C318" s="7" t="s">
        <v>29</v>
      </c>
      <c r="D318" s="7" t="s">
        <v>12</v>
      </c>
      <c r="E318" s="7" t="s">
        <v>23</v>
      </c>
      <c r="F318" s="7">
        <v>71</v>
      </c>
      <c r="G318" s="7">
        <v>19.899999999999999</v>
      </c>
      <c r="H318" s="7">
        <v>1355.1</v>
      </c>
      <c r="I318" s="7" t="s">
        <v>10</v>
      </c>
      <c r="J318" s="7" t="str">
        <f>_xlfn.XLOOKUP(A318,'customer data'!A:A,'customer data'!B:B)</f>
        <v>Male</v>
      </c>
      <c r="K318" s="7" t="str">
        <f>_xlfn.XLOOKUP(A318,'customer data'!A:A,'customer data'!C:C)</f>
        <v>No</v>
      </c>
      <c r="L318" s="7" t="str">
        <f ca="1">_xlfn.XLOOKUP(A318,'customer data'!A:A,'customer data'!G:G)</f>
        <v>Young</v>
      </c>
      <c r="M318" s="7" t="str">
        <f>_xlfn.XLOOKUP(A318,'Internet data '!A:A,'Internet data '!F:F)</f>
        <v>No</v>
      </c>
      <c r="N318" s="7" t="str">
        <f>_xlfn.XLOOKUP(A318,'Internet data '!A:A,'Internet data '!I:I)</f>
        <v>No</v>
      </c>
      <c r="O318" s="7">
        <f>_xlfn.XLOOKUP(A318,'Internet data '!A:A,'Internet data '!J:J)</f>
        <v>0</v>
      </c>
    </row>
    <row r="319" spans="1:15">
      <c r="A319" s="7" t="s">
        <v>335</v>
      </c>
      <c r="B319" s="7" t="s">
        <v>12</v>
      </c>
      <c r="C319" s="7" t="s">
        <v>15</v>
      </c>
      <c r="D319" s="7" t="s">
        <v>10</v>
      </c>
      <c r="E319" s="7" t="s">
        <v>23</v>
      </c>
      <c r="F319" s="7">
        <v>38</v>
      </c>
      <c r="G319" s="7">
        <v>80.3</v>
      </c>
      <c r="H319" s="7">
        <v>3058.65</v>
      </c>
      <c r="I319" s="7" t="s">
        <v>12</v>
      </c>
      <c r="J319" s="7" t="str">
        <f>_xlfn.XLOOKUP(A319,'customer data'!A:A,'customer data'!B:B)</f>
        <v>Female</v>
      </c>
      <c r="K319" s="7" t="str">
        <f>_xlfn.XLOOKUP(A319,'customer data'!A:A,'customer data'!C:C)</f>
        <v>Yes</v>
      </c>
      <c r="L319" s="7" t="str">
        <f ca="1">_xlfn.XLOOKUP(A319,'customer data'!A:A,'customer data'!G:G)</f>
        <v>Adult</v>
      </c>
      <c r="M319" s="7" t="str">
        <f>_xlfn.XLOOKUP(A319,'Internet data '!A:A,'Internet data '!F:F)</f>
        <v>Yes</v>
      </c>
      <c r="N319" s="7" t="str">
        <f>_xlfn.XLOOKUP(A319,'Internet data '!A:A,'Internet data '!I:I)</f>
        <v>DSL</v>
      </c>
      <c r="O319" s="7">
        <f>_xlfn.XLOOKUP(A319,'Internet data '!A:A,'Internet data '!J:J)</f>
        <v>5</v>
      </c>
    </row>
    <row r="320" spans="1:15">
      <c r="A320" s="7" t="s">
        <v>336</v>
      </c>
      <c r="B320" s="7" t="s">
        <v>12</v>
      </c>
      <c r="C320" s="7" t="s">
        <v>11</v>
      </c>
      <c r="D320" s="7" t="s">
        <v>12</v>
      </c>
      <c r="E320" s="7" t="s">
        <v>13</v>
      </c>
      <c r="F320" s="7">
        <v>24</v>
      </c>
      <c r="G320" s="7">
        <v>93.15</v>
      </c>
      <c r="H320" s="7">
        <v>2231.0500000000002</v>
      </c>
      <c r="I320" s="7" t="s">
        <v>12</v>
      </c>
      <c r="J320" s="7" t="str">
        <f>_xlfn.XLOOKUP(A320,'customer data'!A:A,'customer data'!B:B)</f>
        <v>Male</v>
      </c>
      <c r="K320" s="7" t="str">
        <f>_xlfn.XLOOKUP(A320,'customer data'!A:A,'customer data'!C:C)</f>
        <v>Yes</v>
      </c>
      <c r="L320" s="7" t="str">
        <f ca="1">_xlfn.XLOOKUP(A320,'customer data'!A:A,'customer data'!G:G)</f>
        <v>Adult</v>
      </c>
      <c r="M320" s="7" t="str">
        <f>_xlfn.XLOOKUP(A320,'Internet data '!A:A,'Internet data '!F:F)</f>
        <v>No</v>
      </c>
      <c r="N320" s="7" t="str">
        <f>_xlfn.XLOOKUP(A320,'Internet data '!A:A,'Internet data '!I:I)</f>
        <v>Fiber optic</v>
      </c>
      <c r="O320" s="7">
        <f>_xlfn.XLOOKUP(A320,'Internet data '!A:A,'Internet data '!J:J)</f>
        <v>3</v>
      </c>
    </row>
    <row r="321" spans="1:15">
      <c r="A321" s="7" t="s">
        <v>337</v>
      </c>
      <c r="B321" s="7" t="s">
        <v>12</v>
      </c>
      <c r="C321" s="7" t="s">
        <v>11</v>
      </c>
      <c r="D321" s="7" t="s">
        <v>12</v>
      </c>
      <c r="E321" s="7" t="s">
        <v>23</v>
      </c>
      <c r="F321" s="7">
        <v>35</v>
      </c>
      <c r="G321" s="7">
        <v>91.5</v>
      </c>
      <c r="H321" s="7">
        <v>3236.35</v>
      </c>
      <c r="I321" s="7" t="s">
        <v>10</v>
      </c>
      <c r="J321" s="7" t="str">
        <f>_xlfn.XLOOKUP(A321,'customer data'!A:A,'customer data'!B:B)</f>
        <v>Male</v>
      </c>
      <c r="K321" s="7" t="str">
        <f>_xlfn.XLOOKUP(A321,'customer data'!A:A,'customer data'!C:C)</f>
        <v>Yes</v>
      </c>
      <c r="L321" s="7" t="str">
        <f ca="1">_xlfn.XLOOKUP(A321,'customer data'!A:A,'customer data'!G:G)</f>
        <v>Adult</v>
      </c>
      <c r="M321" s="7" t="str">
        <f>_xlfn.XLOOKUP(A321,'Internet data '!A:A,'Internet data '!F:F)</f>
        <v>Yes</v>
      </c>
      <c r="N321" s="7" t="str">
        <f>_xlfn.XLOOKUP(A321,'Internet data '!A:A,'Internet data '!I:I)</f>
        <v>Fiber optic</v>
      </c>
      <c r="O321" s="7">
        <f>_xlfn.XLOOKUP(A321,'Internet data '!A:A,'Internet data '!J:J)</f>
        <v>3</v>
      </c>
    </row>
    <row r="322" spans="1:15">
      <c r="A322" s="7" t="s">
        <v>338</v>
      </c>
      <c r="B322" s="7" t="s">
        <v>12</v>
      </c>
      <c r="C322" s="7" t="s">
        <v>15</v>
      </c>
      <c r="D322" s="7" t="s">
        <v>10</v>
      </c>
      <c r="E322" s="7" t="s">
        <v>19</v>
      </c>
      <c r="F322" s="7">
        <v>54</v>
      </c>
      <c r="G322" s="7">
        <v>82.45</v>
      </c>
      <c r="H322" s="7">
        <v>4350.1000000000004</v>
      </c>
      <c r="I322" s="7" t="s">
        <v>12</v>
      </c>
      <c r="J322" s="7" t="str">
        <f>_xlfn.XLOOKUP(A322,'customer data'!A:A,'customer data'!B:B)</f>
        <v>Female</v>
      </c>
      <c r="K322" s="7" t="str">
        <f>_xlfn.XLOOKUP(A322,'customer data'!A:A,'customer data'!C:C)</f>
        <v>No</v>
      </c>
      <c r="L322" s="7" t="str">
        <f ca="1">_xlfn.XLOOKUP(A322,'customer data'!A:A,'customer data'!G:G)</f>
        <v>Adult</v>
      </c>
      <c r="M322" s="7" t="str">
        <f>_xlfn.XLOOKUP(A322,'Internet data '!A:A,'Internet data '!F:F)</f>
        <v>Yes</v>
      </c>
      <c r="N322" s="7" t="str">
        <f>_xlfn.XLOOKUP(A322,'Internet data '!A:A,'Internet data '!I:I)</f>
        <v>DSL</v>
      </c>
      <c r="O322" s="7">
        <f>_xlfn.XLOOKUP(A322,'Internet data '!A:A,'Internet data '!J:J)</f>
        <v>6</v>
      </c>
    </row>
    <row r="323" spans="1:15">
      <c r="A323" s="7" t="s">
        <v>339</v>
      </c>
      <c r="B323" s="7" t="s">
        <v>10</v>
      </c>
      <c r="C323" s="7" t="s">
        <v>29</v>
      </c>
      <c r="D323" s="7" t="s">
        <v>12</v>
      </c>
      <c r="E323" s="7" t="s">
        <v>13</v>
      </c>
      <c r="F323" s="7">
        <v>72</v>
      </c>
      <c r="G323" s="7">
        <v>60</v>
      </c>
      <c r="H323" s="7">
        <v>4264</v>
      </c>
      <c r="I323" s="7" t="s">
        <v>10</v>
      </c>
      <c r="J323" s="7" t="str">
        <f>_xlfn.XLOOKUP(A323,'customer data'!A:A,'customer data'!B:B)</f>
        <v>Female</v>
      </c>
      <c r="K323" s="7" t="str">
        <f>_xlfn.XLOOKUP(A323,'customer data'!A:A,'customer data'!C:C)</f>
        <v>Yes</v>
      </c>
      <c r="L323" s="7" t="str">
        <f ca="1">_xlfn.XLOOKUP(A323,'customer data'!A:A,'customer data'!G:G)</f>
        <v>Adult</v>
      </c>
      <c r="M323" s="7" t="str">
        <f>_xlfn.XLOOKUP(A323,'Internet data '!A:A,'Internet data '!F:F)</f>
        <v>Yes</v>
      </c>
      <c r="N323" s="7" t="str">
        <f>_xlfn.XLOOKUP(A323,'Internet data '!A:A,'Internet data '!I:I)</f>
        <v>DSL</v>
      </c>
      <c r="O323" s="7">
        <f>_xlfn.XLOOKUP(A323,'Internet data '!A:A,'Internet data '!J:J)</f>
        <v>5</v>
      </c>
    </row>
    <row r="324" spans="1:15">
      <c r="A324" s="7" t="s">
        <v>340</v>
      </c>
      <c r="B324" s="7" t="s">
        <v>12</v>
      </c>
      <c r="C324" s="7" t="s">
        <v>11</v>
      </c>
      <c r="D324" s="7" t="s">
        <v>12</v>
      </c>
      <c r="E324" s="7" t="s">
        <v>13</v>
      </c>
      <c r="F324" s="7">
        <v>1</v>
      </c>
      <c r="G324" s="7">
        <v>44.8</v>
      </c>
      <c r="H324" s="7">
        <v>44.8</v>
      </c>
      <c r="I324" s="7" t="s">
        <v>10</v>
      </c>
      <c r="J324" s="7" t="str">
        <f>_xlfn.XLOOKUP(A324,'customer data'!A:A,'customer data'!B:B)</f>
        <v>Male</v>
      </c>
      <c r="K324" s="7" t="str">
        <f>_xlfn.XLOOKUP(A324,'customer data'!A:A,'customer data'!C:C)</f>
        <v>No</v>
      </c>
      <c r="L324" s="7" t="str">
        <f ca="1">_xlfn.XLOOKUP(A324,'customer data'!A:A,'customer data'!G:G)</f>
        <v>Adult</v>
      </c>
      <c r="M324" s="7" t="str">
        <f>_xlfn.XLOOKUP(A324,'Internet data '!A:A,'Internet data '!F:F)</f>
        <v>No</v>
      </c>
      <c r="N324" s="7" t="str">
        <f>_xlfn.XLOOKUP(A324,'Internet data '!A:A,'Internet data '!I:I)</f>
        <v>DSL</v>
      </c>
      <c r="O324" s="7">
        <f>_xlfn.XLOOKUP(A324,'Internet data '!A:A,'Internet data '!J:J)</f>
        <v>0</v>
      </c>
    </row>
    <row r="325" spans="1:15">
      <c r="A325" s="7" t="s">
        <v>341</v>
      </c>
      <c r="B325" s="7" t="s">
        <v>12</v>
      </c>
      <c r="C325" s="7" t="s">
        <v>15</v>
      </c>
      <c r="D325" s="7" t="s">
        <v>10</v>
      </c>
      <c r="E325" s="7" t="s">
        <v>16</v>
      </c>
      <c r="F325" s="7">
        <v>9</v>
      </c>
      <c r="G325" s="7">
        <v>48.6</v>
      </c>
      <c r="H325" s="7">
        <v>422.3</v>
      </c>
      <c r="I325" s="7" t="s">
        <v>10</v>
      </c>
      <c r="J325" s="7" t="str">
        <f>_xlfn.XLOOKUP(A325,'customer data'!A:A,'customer data'!B:B)</f>
        <v>Female</v>
      </c>
      <c r="K325" s="7" t="str">
        <f>_xlfn.XLOOKUP(A325,'customer data'!A:A,'customer data'!C:C)</f>
        <v>Yes</v>
      </c>
      <c r="L325" s="7" t="str">
        <f ca="1">_xlfn.XLOOKUP(A325,'customer data'!A:A,'customer data'!G:G)</f>
        <v>Adult</v>
      </c>
      <c r="M325" s="7" t="str">
        <f>_xlfn.XLOOKUP(A325,'Internet data '!A:A,'Internet data '!F:F)</f>
        <v>No</v>
      </c>
      <c r="N325" s="7" t="str">
        <f>_xlfn.XLOOKUP(A325,'Internet data '!A:A,'Internet data '!I:I)</f>
        <v>DSL</v>
      </c>
      <c r="O325" s="7">
        <f>_xlfn.XLOOKUP(A325,'Internet data '!A:A,'Internet data '!J:J)</f>
        <v>1</v>
      </c>
    </row>
    <row r="326" spans="1:15">
      <c r="A326" s="7" t="s">
        <v>342</v>
      </c>
      <c r="B326" s="7" t="s">
        <v>10</v>
      </c>
      <c r="C326" s="7" t="s">
        <v>29</v>
      </c>
      <c r="D326" s="7" t="s">
        <v>12</v>
      </c>
      <c r="E326" s="7" t="s">
        <v>19</v>
      </c>
      <c r="F326" s="7">
        <v>69</v>
      </c>
      <c r="G326" s="7">
        <v>60.05</v>
      </c>
      <c r="H326" s="7">
        <v>4176.7</v>
      </c>
      <c r="I326" s="7" t="s">
        <v>10</v>
      </c>
      <c r="J326" s="7" t="str">
        <f>_xlfn.XLOOKUP(A326,'customer data'!A:A,'customer data'!B:B)</f>
        <v>Male</v>
      </c>
      <c r="K326" s="7" t="str">
        <f>_xlfn.XLOOKUP(A326,'customer data'!A:A,'customer data'!C:C)</f>
        <v>No</v>
      </c>
      <c r="L326" s="7" t="str">
        <f ca="1">_xlfn.XLOOKUP(A326,'customer data'!A:A,'customer data'!G:G)</f>
        <v>Adult</v>
      </c>
      <c r="M326" s="7" t="str">
        <f>_xlfn.XLOOKUP(A326,'Internet data '!A:A,'Internet data '!F:F)</f>
        <v>Yes</v>
      </c>
      <c r="N326" s="7" t="str">
        <f>_xlfn.XLOOKUP(A326,'Internet data '!A:A,'Internet data '!I:I)</f>
        <v>DSL</v>
      </c>
      <c r="O326" s="7">
        <f>_xlfn.XLOOKUP(A326,'Internet data '!A:A,'Internet data '!J:J)</f>
        <v>5</v>
      </c>
    </row>
    <row r="327" spans="1:15">
      <c r="A327" s="7" t="s">
        <v>343</v>
      </c>
      <c r="B327" s="7" t="s">
        <v>12</v>
      </c>
      <c r="C327" s="7" t="s">
        <v>11</v>
      </c>
      <c r="D327" s="7" t="s">
        <v>12</v>
      </c>
      <c r="E327" s="7" t="s">
        <v>23</v>
      </c>
      <c r="F327" s="7">
        <v>52</v>
      </c>
      <c r="G327" s="7">
        <v>102.7</v>
      </c>
      <c r="H327" s="7">
        <v>5138.1000000000004</v>
      </c>
      <c r="I327" s="7" t="s">
        <v>10</v>
      </c>
      <c r="J327" s="7" t="str">
        <f>_xlfn.XLOOKUP(A327,'customer data'!A:A,'customer data'!B:B)</f>
        <v>Female</v>
      </c>
      <c r="K327" s="7" t="str">
        <f>_xlfn.XLOOKUP(A327,'customer data'!A:A,'customer data'!C:C)</f>
        <v>Yes</v>
      </c>
      <c r="L327" s="7" t="str">
        <f ca="1">_xlfn.XLOOKUP(A327,'customer data'!A:A,'customer data'!G:G)</f>
        <v>Adult</v>
      </c>
      <c r="M327" s="7" t="str">
        <f>_xlfn.XLOOKUP(A327,'Internet data '!A:A,'Internet data '!F:F)</f>
        <v>Yes</v>
      </c>
      <c r="N327" s="7" t="str">
        <f>_xlfn.XLOOKUP(A327,'Internet data '!A:A,'Internet data '!I:I)</f>
        <v>Fiber optic</v>
      </c>
      <c r="O327" s="7">
        <f>_xlfn.XLOOKUP(A327,'Internet data '!A:A,'Internet data '!J:J)</f>
        <v>5</v>
      </c>
    </row>
    <row r="328" spans="1:15">
      <c r="A328" s="7" t="s">
        <v>344</v>
      </c>
      <c r="B328" s="7" t="s">
        <v>12</v>
      </c>
      <c r="C328" s="7" t="s">
        <v>11</v>
      </c>
      <c r="D328" s="7" t="s">
        <v>12</v>
      </c>
      <c r="E328" s="7" t="s">
        <v>13</v>
      </c>
      <c r="F328" s="7">
        <v>11</v>
      </c>
      <c r="G328" s="7">
        <v>82.9</v>
      </c>
      <c r="H328" s="7">
        <v>880.05</v>
      </c>
      <c r="I328" s="7" t="s">
        <v>10</v>
      </c>
      <c r="J328" s="7" t="str">
        <f>_xlfn.XLOOKUP(A328,'customer data'!A:A,'customer data'!B:B)</f>
        <v>Female</v>
      </c>
      <c r="K328" s="7" t="str">
        <f>_xlfn.XLOOKUP(A328,'customer data'!A:A,'customer data'!C:C)</f>
        <v>Yes</v>
      </c>
      <c r="L328" s="7" t="str">
        <f ca="1">_xlfn.XLOOKUP(A328,'customer data'!A:A,'customer data'!G:G)</f>
        <v>Adult</v>
      </c>
      <c r="M328" s="7" t="str">
        <f>_xlfn.XLOOKUP(A328,'Internet data '!A:A,'Internet data '!F:F)</f>
        <v>Yes</v>
      </c>
      <c r="N328" s="7" t="str">
        <f>_xlfn.XLOOKUP(A328,'Internet data '!A:A,'Internet data '!I:I)</f>
        <v>Fiber optic</v>
      </c>
      <c r="O328" s="7">
        <f>_xlfn.XLOOKUP(A328,'Internet data '!A:A,'Internet data '!J:J)</f>
        <v>2</v>
      </c>
    </row>
    <row r="329" spans="1:15">
      <c r="A329" s="7" t="s">
        <v>345</v>
      </c>
      <c r="B329" s="7" t="s">
        <v>12</v>
      </c>
      <c r="C329" s="7" t="s">
        <v>11</v>
      </c>
      <c r="D329" s="7" t="s">
        <v>12</v>
      </c>
      <c r="E329" s="7" t="s">
        <v>13</v>
      </c>
      <c r="F329" s="7">
        <v>2</v>
      </c>
      <c r="G329" s="7">
        <v>70.349999999999994</v>
      </c>
      <c r="H329" s="7">
        <v>139.05000000000001</v>
      </c>
      <c r="I329" s="7" t="s">
        <v>12</v>
      </c>
      <c r="J329" s="7" t="str">
        <f>_xlfn.XLOOKUP(A329,'customer data'!A:A,'customer data'!B:B)</f>
        <v>Female</v>
      </c>
      <c r="K329" s="7" t="str">
        <f>_xlfn.XLOOKUP(A329,'customer data'!A:A,'customer data'!C:C)</f>
        <v>No</v>
      </c>
      <c r="L329" s="7" t="str">
        <f ca="1">_xlfn.XLOOKUP(A329,'customer data'!A:A,'customer data'!G:G)</f>
        <v>Adult</v>
      </c>
      <c r="M329" s="7" t="str">
        <f>_xlfn.XLOOKUP(A329,'Internet data '!A:A,'Internet data '!F:F)</f>
        <v>No</v>
      </c>
      <c r="N329" s="7" t="str">
        <f>_xlfn.XLOOKUP(A329,'Internet data '!A:A,'Internet data '!I:I)</f>
        <v>Fiber optic</v>
      </c>
      <c r="O329" s="7">
        <f>_xlfn.XLOOKUP(A329,'Internet data '!A:A,'Internet data '!J:J)</f>
        <v>0</v>
      </c>
    </row>
    <row r="330" spans="1:15">
      <c r="A330" s="7" t="s">
        <v>346</v>
      </c>
      <c r="B330" s="7" t="s">
        <v>10</v>
      </c>
      <c r="C330" s="7" t="s">
        <v>11</v>
      </c>
      <c r="D330" s="7" t="s">
        <v>12</v>
      </c>
      <c r="E330" s="7" t="s">
        <v>13</v>
      </c>
      <c r="F330" s="7">
        <v>28</v>
      </c>
      <c r="G330" s="7">
        <v>35.9</v>
      </c>
      <c r="H330" s="7">
        <v>973.65</v>
      </c>
      <c r="I330" s="7" t="s">
        <v>10</v>
      </c>
      <c r="J330" s="7" t="str">
        <f>_xlfn.XLOOKUP(A330,'customer data'!A:A,'customer data'!B:B)</f>
        <v>Female</v>
      </c>
      <c r="K330" s="7" t="str">
        <f>_xlfn.XLOOKUP(A330,'customer data'!A:A,'customer data'!C:C)</f>
        <v>Yes</v>
      </c>
      <c r="L330" s="7" t="str">
        <f ca="1">_xlfn.XLOOKUP(A330,'customer data'!A:A,'customer data'!G:G)</f>
        <v>Adult</v>
      </c>
      <c r="M330" s="7" t="str">
        <f>_xlfn.XLOOKUP(A330,'Internet data '!A:A,'Internet data '!F:F)</f>
        <v>No</v>
      </c>
      <c r="N330" s="7" t="str">
        <f>_xlfn.XLOOKUP(A330,'Internet data '!A:A,'Internet data '!I:I)</f>
        <v>DSL</v>
      </c>
      <c r="O330" s="7">
        <f>_xlfn.XLOOKUP(A330,'Internet data '!A:A,'Internet data '!J:J)</f>
        <v>1</v>
      </c>
    </row>
    <row r="331" spans="1:15">
      <c r="A331" s="7" t="s">
        <v>347</v>
      </c>
      <c r="B331" s="7" t="s">
        <v>12</v>
      </c>
      <c r="C331" s="7" t="s">
        <v>11</v>
      </c>
      <c r="D331" s="7" t="s">
        <v>12</v>
      </c>
      <c r="E331" s="7" t="s">
        <v>23</v>
      </c>
      <c r="F331" s="7">
        <v>17</v>
      </c>
      <c r="G331" s="7">
        <v>82.65</v>
      </c>
      <c r="H331" s="7">
        <v>1470.05</v>
      </c>
      <c r="I331" s="7" t="s">
        <v>10</v>
      </c>
      <c r="J331" s="7" t="str">
        <f>_xlfn.XLOOKUP(A331,'customer data'!A:A,'customer data'!B:B)</f>
        <v>Female</v>
      </c>
      <c r="K331" s="7" t="str">
        <f>_xlfn.XLOOKUP(A331,'customer data'!A:A,'customer data'!C:C)</f>
        <v>No</v>
      </c>
      <c r="L331" s="7" t="str">
        <f ca="1">_xlfn.XLOOKUP(A331,'customer data'!A:A,'customer data'!G:G)</f>
        <v>Young</v>
      </c>
      <c r="M331" s="7" t="str">
        <f>_xlfn.XLOOKUP(A331,'Internet data '!A:A,'Internet data '!F:F)</f>
        <v>No</v>
      </c>
      <c r="N331" s="7" t="str">
        <f>_xlfn.XLOOKUP(A331,'Internet data '!A:A,'Internet data '!I:I)</f>
        <v>Fiber optic</v>
      </c>
      <c r="O331" s="7">
        <f>_xlfn.XLOOKUP(A331,'Internet data '!A:A,'Internet data '!J:J)</f>
        <v>2</v>
      </c>
    </row>
    <row r="332" spans="1:15">
      <c r="A332" s="7" t="s">
        <v>348</v>
      </c>
      <c r="B332" s="7" t="s">
        <v>12</v>
      </c>
      <c r="C332" s="7" t="s">
        <v>29</v>
      </c>
      <c r="D332" s="7" t="s">
        <v>12</v>
      </c>
      <c r="E332" s="7" t="s">
        <v>16</v>
      </c>
      <c r="F332" s="7">
        <v>35</v>
      </c>
      <c r="G332" s="7">
        <v>19.850000000000001</v>
      </c>
      <c r="H332" s="7">
        <v>739.35</v>
      </c>
      <c r="I332" s="7" t="s">
        <v>10</v>
      </c>
      <c r="J332" s="7" t="str">
        <f>_xlfn.XLOOKUP(A332,'customer data'!A:A,'customer data'!B:B)</f>
        <v>Female</v>
      </c>
      <c r="K332" s="7" t="str">
        <f>_xlfn.XLOOKUP(A332,'customer data'!A:A,'customer data'!C:C)</f>
        <v>Yes</v>
      </c>
      <c r="L332" s="7" t="str">
        <f ca="1">_xlfn.XLOOKUP(A332,'customer data'!A:A,'customer data'!G:G)</f>
        <v>Adult</v>
      </c>
      <c r="M332" s="7" t="str">
        <f>_xlfn.XLOOKUP(A332,'Internet data '!A:A,'Internet data '!F:F)</f>
        <v>No</v>
      </c>
      <c r="N332" s="7" t="str">
        <f>_xlfn.XLOOKUP(A332,'Internet data '!A:A,'Internet data '!I:I)</f>
        <v>No</v>
      </c>
      <c r="O332" s="7">
        <f>_xlfn.XLOOKUP(A332,'Internet data '!A:A,'Internet data '!J:J)</f>
        <v>0</v>
      </c>
    </row>
    <row r="333" spans="1:15">
      <c r="A333" s="7" t="s">
        <v>349</v>
      </c>
      <c r="B333" s="7" t="s">
        <v>12</v>
      </c>
      <c r="C333" s="7" t="s">
        <v>15</v>
      </c>
      <c r="D333" s="7" t="s">
        <v>12</v>
      </c>
      <c r="E333" s="7" t="s">
        <v>16</v>
      </c>
      <c r="F333" s="7">
        <v>8</v>
      </c>
      <c r="G333" s="7">
        <v>19.2</v>
      </c>
      <c r="H333" s="7">
        <v>161.94999999999999</v>
      </c>
      <c r="I333" s="7" t="s">
        <v>10</v>
      </c>
      <c r="J333" s="7" t="str">
        <f>_xlfn.XLOOKUP(A333,'customer data'!A:A,'customer data'!B:B)</f>
        <v>Female</v>
      </c>
      <c r="K333" s="7" t="str">
        <f>_xlfn.XLOOKUP(A333,'customer data'!A:A,'customer data'!C:C)</f>
        <v>No</v>
      </c>
      <c r="L333" s="7" t="str">
        <f ca="1">_xlfn.XLOOKUP(A333,'customer data'!A:A,'customer data'!G:G)</f>
        <v>Adult</v>
      </c>
      <c r="M333" s="7" t="str">
        <f>_xlfn.XLOOKUP(A333,'Internet data '!A:A,'Internet data '!F:F)</f>
        <v>No</v>
      </c>
      <c r="N333" s="7" t="str">
        <f>_xlfn.XLOOKUP(A333,'Internet data '!A:A,'Internet data '!I:I)</f>
        <v>No</v>
      </c>
      <c r="O333" s="7">
        <f>_xlfn.XLOOKUP(A333,'Internet data '!A:A,'Internet data '!J:J)</f>
        <v>0</v>
      </c>
    </row>
    <row r="334" spans="1:15">
      <c r="A334" s="7" t="s">
        <v>350</v>
      </c>
      <c r="B334" s="7" t="s">
        <v>12</v>
      </c>
      <c r="C334" s="7" t="s">
        <v>15</v>
      </c>
      <c r="D334" s="7" t="s">
        <v>12</v>
      </c>
      <c r="E334" s="7" t="s">
        <v>23</v>
      </c>
      <c r="F334" s="7">
        <v>46</v>
      </c>
      <c r="G334" s="7">
        <v>94.9</v>
      </c>
      <c r="H334" s="7">
        <v>4422.95</v>
      </c>
      <c r="I334" s="7" t="s">
        <v>10</v>
      </c>
      <c r="J334" s="7" t="str">
        <f>_xlfn.XLOOKUP(A334,'customer data'!A:A,'customer data'!B:B)</f>
        <v>Male</v>
      </c>
      <c r="K334" s="7" t="str">
        <f>_xlfn.XLOOKUP(A334,'customer data'!A:A,'customer data'!C:C)</f>
        <v>No</v>
      </c>
      <c r="L334" s="7" t="str">
        <f ca="1">_xlfn.XLOOKUP(A334,'customer data'!A:A,'customer data'!G:G)</f>
        <v>Adult</v>
      </c>
      <c r="M334" s="7" t="str">
        <f>_xlfn.XLOOKUP(A334,'Internet data '!A:A,'Internet data '!F:F)</f>
        <v>No</v>
      </c>
      <c r="N334" s="7" t="str">
        <f>_xlfn.XLOOKUP(A334,'Internet data '!A:A,'Internet data '!I:I)</f>
        <v>Fiber optic</v>
      </c>
      <c r="O334" s="7">
        <f>_xlfn.XLOOKUP(A334,'Internet data '!A:A,'Internet data '!J:J)</f>
        <v>4</v>
      </c>
    </row>
    <row r="335" spans="1:15">
      <c r="A335" s="7" t="s">
        <v>351</v>
      </c>
      <c r="B335" s="7" t="s">
        <v>12</v>
      </c>
      <c r="C335" s="7" t="s">
        <v>11</v>
      </c>
      <c r="D335" s="7" t="s">
        <v>12</v>
      </c>
      <c r="E335" s="7" t="s">
        <v>13</v>
      </c>
      <c r="F335" s="7">
        <v>7</v>
      </c>
      <c r="G335" s="7">
        <v>73.849999999999994</v>
      </c>
      <c r="H335" s="7">
        <v>511.25</v>
      </c>
      <c r="I335" s="7" t="s">
        <v>12</v>
      </c>
      <c r="J335" s="7" t="str">
        <f>_xlfn.XLOOKUP(A335,'customer data'!A:A,'customer data'!B:B)</f>
        <v>Female</v>
      </c>
      <c r="K335" s="7" t="str">
        <f>_xlfn.XLOOKUP(A335,'customer data'!A:A,'customer data'!C:C)</f>
        <v>No</v>
      </c>
      <c r="L335" s="7" t="str">
        <f ca="1">_xlfn.XLOOKUP(A335,'customer data'!A:A,'customer data'!G:G)</f>
        <v>Adult</v>
      </c>
      <c r="M335" s="7" t="str">
        <f>_xlfn.XLOOKUP(A335,'Internet data '!A:A,'Internet data '!F:F)</f>
        <v>No</v>
      </c>
      <c r="N335" s="7" t="str">
        <f>_xlfn.XLOOKUP(A335,'Internet data '!A:A,'Internet data '!I:I)</f>
        <v>Fiber optic</v>
      </c>
      <c r="O335" s="7">
        <f>_xlfn.XLOOKUP(A335,'Internet data '!A:A,'Internet data '!J:J)</f>
        <v>1</v>
      </c>
    </row>
    <row r="336" spans="1:15">
      <c r="A336" s="7" t="s">
        <v>352</v>
      </c>
      <c r="B336" s="7" t="s">
        <v>12</v>
      </c>
      <c r="C336" s="7" t="s">
        <v>11</v>
      </c>
      <c r="D336" s="7" t="s">
        <v>10</v>
      </c>
      <c r="E336" s="7" t="s">
        <v>16</v>
      </c>
      <c r="F336" s="7">
        <v>2</v>
      </c>
      <c r="G336" s="7">
        <v>80.599999999999994</v>
      </c>
      <c r="H336" s="7">
        <v>155.80000000000001</v>
      </c>
      <c r="I336" s="7" t="s">
        <v>12</v>
      </c>
      <c r="J336" s="7" t="str">
        <f>_xlfn.XLOOKUP(A336,'customer data'!A:A,'customer data'!B:B)</f>
        <v>Female</v>
      </c>
      <c r="K336" s="7" t="str">
        <f>_xlfn.XLOOKUP(A336,'customer data'!A:A,'customer data'!C:C)</f>
        <v>No</v>
      </c>
      <c r="L336" s="7" t="str">
        <f ca="1">_xlfn.XLOOKUP(A336,'customer data'!A:A,'customer data'!G:G)</f>
        <v>Young</v>
      </c>
      <c r="M336" s="7" t="str">
        <f>_xlfn.XLOOKUP(A336,'Internet data '!A:A,'Internet data '!F:F)</f>
        <v>No</v>
      </c>
      <c r="N336" s="7" t="str">
        <f>_xlfn.XLOOKUP(A336,'Internet data '!A:A,'Internet data '!I:I)</f>
        <v>Fiber optic</v>
      </c>
      <c r="O336" s="7">
        <f>_xlfn.XLOOKUP(A336,'Internet data '!A:A,'Internet data '!J:J)</f>
        <v>2</v>
      </c>
    </row>
    <row r="337" spans="1:15">
      <c r="A337" s="7" t="s">
        <v>353</v>
      </c>
      <c r="B337" s="7" t="s">
        <v>12</v>
      </c>
      <c r="C337" s="7" t="s">
        <v>15</v>
      </c>
      <c r="D337" s="7" t="s">
        <v>12</v>
      </c>
      <c r="E337" s="7" t="s">
        <v>19</v>
      </c>
      <c r="F337" s="7">
        <v>68</v>
      </c>
      <c r="G337" s="7">
        <v>75.8</v>
      </c>
      <c r="H337" s="7">
        <v>5293.95</v>
      </c>
      <c r="I337" s="7" t="s">
        <v>12</v>
      </c>
      <c r="J337" s="7" t="str">
        <f>_xlfn.XLOOKUP(A337,'customer data'!A:A,'customer data'!B:B)</f>
        <v>Male</v>
      </c>
      <c r="K337" s="7" t="str">
        <f>_xlfn.XLOOKUP(A337,'customer data'!A:A,'customer data'!C:C)</f>
        <v>Yes</v>
      </c>
      <c r="L337" s="7" t="str">
        <f ca="1">_xlfn.XLOOKUP(A337,'customer data'!A:A,'customer data'!G:G)</f>
        <v>Adult</v>
      </c>
      <c r="M337" s="7" t="str">
        <f>_xlfn.XLOOKUP(A337,'Internet data '!A:A,'Internet data '!F:F)</f>
        <v>Yes</v>
      </c>
      <c r="N337" s="7" t="str">
        <f>_xlfn.XLOOKUP(A337,'Internet data '!A:A,'Internet data '!I:I)</f>
        <v>DSL</v>
      </c>
      <c r="O337" s="7">
        <f>_xlfn.XLOOKUP(A337,'Internet data '!A:A,'Internet data '!J:J)</f>
        <v>5</v>
      </c>
    </row>
    <row r="338" spans="1:15">
      <c r="A338" s="7" t="s">
        <v>354</v>
      </c>
      <c r="B338" s="7" t="s">
        <v>12</v>
      </c>
      <c r="C338" s="7" t="s">
        <v>29</v>
      </c>
      <c r="D338" s="7" t="s">
        <v>12</v>
      </c>
      <c r="E338" s="7" t="s">
        <v>13</v>
      </c>
      <c r="F338" s="7">
        <v>43</v>
      </c>
      <c r="G338" s="7">
        <v>104.6</v>
      </c>
      <c r="H338" s="7">
        <v>4759.8500000000004</v>
      </c>
      <c r="I338" s="7" t="s">
        <v>12</v>
      </c>
      <c r="J338" s="7" t="str">
        <f>_xlfn.XLOOKUP(A338,'customer data'!A:A,'customer data'!B:B)</f>
        <v>Female</v>
      </c>
      <c r="K338" s="7" t="str">
        <f>_xlfn.XLOOKUP(A338,'customer data'!A:A,'customer data'!C:C)</f>
        <v>No</v>
      </c>
      <c r="L338" s="7" t="str">
        <f ca="1">_xlfn.XLOOKUP(A338,'customer data'!A:A,'customer data'!G:G)</f>
        <v>Adult</v>
      </c>
      <c r="M338" s="7" t="str">
        <f>_xlfn.XLOOKUP(A338,'Internet data '!A:A,'Internet data '!F:F)</f>
        <v>No</v>
      </c>
      <c r="N338" s="7" t="str">
        <f>_xlfn.XLOOKUP(A338,'Internet data '!A:A,'Internet data '!I:I)</f>
        <v>Fiber optic</v>
      </c>
      <c r="O338" s="7">
        <f>_xlfn.XLOOKUP(A338,'Internet data '!A:A,'Internet data '!J:J)</f>
        <v>5</v>
      </c>
    </row>
    <row r="339" spans="1:15">
      <c r="A339" s="7" t="s">
        <v>355</v>
      </c>
      <c r="B339" s="7" t="s">
        <v>12</v>
      </c>
      <c r="C339" s="7" t="s">
        <v>29</v>
      </c>
      <c r="D339" s="7" t="s">
        <v>12</v>
      </c>
      <c r="E339" s="7" t="s">
        <v>13</v>
      </c>
      <c r="F339" s="7">
        <v>68</v>
      </c>
      <c r="G339" s="7">
        <v>88.15</v>
      </c>
      <c r="H339" s="7">
        <v>6148.45</v>
      </c>
      <c r="I339" s="7" t="s">
        <v>10</v>
      </c>
      <c r="J339" s="7" t="str">
        <f>_xlfn.XLOOKUP(A339,'customer data'!A:A,'customer data'!B:B)</f>
        <v>Female</v>
      </c>
      <c r="K339" s="7" t="str">
        <f>_xlfn.XLOOKUP(A339,'customer data'!A:A,'customer data'!C:C)</f>
        <v>No</v>
      </c>
      <c r="L339" s="7" t="str">
        <f ca="1">_xlfn.XLOOKUP(A339,'customer data'!A:A,'customer data'!G:G)</f>
        <v>Adult</v>
      </c>
      <c r="M339" s="7" t="str">
        <f>_xlfn.XLOOKUP(A339,'Internet data '!A:A,'Internet data '!F:F)</f>
        <v>Yes</v>
      </c>
      <c r="N339" s="7" t="str">
        <f>_xlfn.XLOOKUP(A339,'Internet data '!A:A,'Internet data '!I:I)</f>
        <v>DSL</v>
      </c>
      <c r="O339" s="7">
        <f>_xlfn.XLOOKUP(A339,'Internet data '!A:A,'Internet data '!J:J)</f>
        <v>7</v>
      </c>
    </row>
    <row r="340" spans="1:15">
      <c r="A340" s="7" t="s">
        <v>356</v>
      </c>
      <c r="B340" s="7" t="s">
        <v>12</v>
      </c>
      <c r="C340" s="7" t="s">
        <v>11</v>
      </c>
      <c r="D340" s="7" t="s">
        <v>12</v>
      </c>
      <c r="E340" s="7" t="s">
        <v>23</v>
      </c>
      <c r="F340" s="7">
        <v>36</v>
      </c>
      <c r="G340" s="7">
        <v>94.8</v>
      </c>
      <c r="H340" s="7">
        <v>3565.65</v>
      </c>
      <c r="I340" s="7" t="s">
        <v>10</v>
      </c>
      <c r="J340" s="7" t="str">
        <f>_xlfn.XLOOKUP(A340,'customer data'!A:A,'customer data'!B:B)</f>
        <v>Female</v>
      </c>
      <c r="K340" s="7" t="str">
        <f>_xlfn.XLOOKUP(A340,'customer data'!A:A,'customer data'!C:C)</f>
        <v>No</v>
      </c>
      <c r="L340" s="7" t="str">
        <f ca="1">_xlfn.XLOOKUP(A340,'customer data'!A:A,'customer data'!G:G)</f>
        <v>Adult</v>
      </c>
      <c r="M340" s="7" t="str">
        <f>_xlfn.XLOOKUP(A340,'Internet data '!A:A,'Internet data '!F:F)</f>
        <v>No</v>
      </c>
      <c r="N340" s="7" t="str">
        <f>_xlfn.XLOOKUP(A340,'Internet data '!A:A,'Internet data '!I:I)</f>
        <v>Fiber optic</v>
      </c>
      <c r="O340" s="7">
        <f>_xlfn.XLOOKUP(A340,'Internet data '!A:A,'Internet data '!J:J)</f>
        <v>3</v>
      </c>
    </row>
    <row r="341" spans="1:15">
      <c r="A341" s="7" t="s">
        <v>357</v>
      </c>
      <c r="B341" s="7" t="s">
        <v>12</v>
      </c>
      <c r="C341" s="7" t="s">
        <v>11</v>
      </c>
      <c r="D341" s="7" t="s">
        <v>12</v>
      </c>
      <c r="E341" s="7" t="s">
        <v>13</v>
      </c>
      <c r="F341" s="7">
        <v>63</v>
      </c>
      <c r="G341" s="7">
        <v>103.4</v>
      </c>
      <c r="H341" s="7">
        <v>6603</v>
      </c>
      <c r="I341" s="7" t="s">
        <v>12</v>
      </c>
      <c r="J341" s="7" t="str">
        <f>_xlfn.XLOOKUP(A341,'customer data'!A:A,'customer data'!B:B)</f>
        <v>Male</v>
      </c>
      <c r="K341" s="7" t="str">
        <f>_xlfn.XLOOKUP(A341,'customer data'!A:A,'customer data'!C:C)</f>
        <v>Yes</v>
      </c>
      <c r="L341" s="7" t="str">
        <f ca="1">_xlfn.XLOOKUP(A341,'customer data'!A:A,'customer data'!G:G)</f>
        <v>Adult</v>
      </c>
      <c r="M341" s="7" t="str">
        <f>_xlfn.XLOOKUP(A341,'Internet data '!A:A,'Internet data '!F:F)</f>
        <v>No</v>
      </c>
      <c r="N341" s="7" t="str">
        <f>_xlfn.XLOOKUP(A341,'Internet data '!A:A,'Internet data '!I:I)</f>
        <v>Fiber optic</v>
      </c>
      <c r="O341" s="7">
        <f>_xlfn.XLOOKUP(A341,'Internet data '!A:A,'Internet data '!J:J)</f>
        <v>5</v>
      </c>
    </row>
    <row r="342" spans="1:15">
      <c r="A342" s="7" t="s">
        <v>358</v>
      </c>
      <c r="B342" s="7" t="s">
        <v>12</v>
      </c>
      <c r="C342" s="7" t="s">
        <v>11</v>
      </c>
      <c r="D342" s="7" t="s">
        <v>10</v>
      </c>
      <c r="E342" s="7" t="s">
        <v>19</v>
      </c>
      <c r="F342" s="7">
        <v>32</v>
      </c>
      <c r="G342" s="7">
        <v>54.65</v>
      </c>
      <c r="H342" s="7">
        <v>1830.1</v>
      </c>
      <c r="I342" s="7" t="s">
        <v>10</v>
      </c>
      <c r="J342" s="7" t="str">
        <f>_xlfn.XLOOKUP(A342,'customer data'!A:A,'customer data'!B:B)</f>
        <v>Female</v>
      </c>
      <c r="K342" s="7" t="str">
        <f>_xlfn.XLOOKUP(A342,'customer data'!A:A,'customer data'!C:C)</f>
        <v>No</v>
      </c>
      <c r="L342" s="7" t="str">
        <f ca="1">_xlfn.XLOOKUP(A342,'customer data'!A:A,'customer data'!G:G)</f>
        <v>Adult</v>
      </c>
      <c r="M342" s="7" t="str">
        <f>_xlfn.XLOOKUP(A342,'Internet data '!A:A,'Internet data '!F:F)</f>
        <v>Yes</v>
      </c>
      <c r="N342" s="7" t="str">
        <f>_xlfn.XLOOKUP(A342,'Internet data '!A:A,'Internet data '!I:I)</f>
        <v>DSL</v>
      </c>
      <c r="O342" s="7">
        <f>_xlfn.XLOOKUP(A342,'Internet data '!A:A,'Internet data '!J:J)</f>
        <v>2</v>
      </c>
    </row>
    <row r="343" spans="1:15">
      <c r="A343" s="7" t="s">
        <v>359</v>
      </c>
      <c r="B343" s="7" t="s">
        <v>12</v>
      </c>
      <c r="C343" s="7" t="s">
        <v>29</v>
      </c>
      <c r="D343" s="7" t="s">
        <v>10</v>
      </c>
      <c r="E343" s="7" t="s">
        <v>23</v>
      </c>
      <c r="F343" s="7">
        <v>71</v>
      </c>
      <c r="G343" s="7">
        <v>85.75</v>
      </c>
      <c r="H343" s="7">
        <v>6223.8</v>
      </c>
      <c r="I343" s="7" t="s">
        <v>10</v>
      </c>
      <c r="J343" s="7" t="str">
        <f>_xlfn.XLOOKUP(A343,'customer data'!A:A,'customer data'!B:B)</f>
        <v>Female</v>
      </c>
      <c r="K343" s="7" t="str">
        <f>_xlfn.XLOOKUP(A343,'customer data'!A:A,'customer data'!C:C)</f>
        <v>Yes</v>
      </c>
      <c r="L343" s="7" t="str">
        <f ca="1">_xlfn.XLOOKUP(A343,'customer data'!A:A,'customer data'!G:G)</f>
        <v>Adult</v>
      </c>
      <c r="M343" s="7" t="str">
        <f>_xlfn.XLOOKUP(A343,'Internet data '!A:A,'Internet data '!F:F)</f>
        <v>Yes</v>
      </c>
      <c r="N343" s="7" t="str">
        <f>_xlfn.XLOOKUP(A343,'Internet data '!A:A,'Internet data '!I:I)</f>
        <v>DSL</v>
      </c>
      <c r="O343" s="7">
        <f>_xlfn.XLOOKUP(A343,'Internet data '!A:A,'Internet data '!J:J)</f>
        <v>7</v>
      </c>
    </row>
    <row r="344" spans="1:15">
      <c r="A344" s="7" t="s">
        <v>360</v>
      </c>
      <c r="B344" s="7" t="s">
        <v>12</v>
      </c>
      <c r="C344" s="7" t="s">
        <v>11</v>
      </c>
      <c r="D344" s="7" t="s">
        <v>12</v>
      </c>
      <c r="E344" s="7" t="s">
        <v>19</v>
      </c>
      <c r="F344" s="7">
        <v>66</v>
      </c>
      <c r="G344" s="7">
        <v>67.45</v>
      </c>
      <c r="H344" s="7">
        <v>4508.6499999999996</v>
      </c>
      <c r="I344" s="7" t="s">
        <v>10</v>
      </c>
      <c r="J344" s="7" t="str">
        <f>_xlfn.XLOOKUP(A344,'customer data'!A:A,'customer data'!B:B)</f>
        <v>Female</v>
      </c>
      <c r="K344" s="7" t="str">
        <f>_xlfn.XLOOKUP(A344,'customer data'!A:A,'customer data'!C:C)</f>
        <v>Yes</v>
      </c>
      <c r="L344" s="7" t="str">
        <f ca="1">_xlfn.XLOOKUP(A344,'customer data'!A:A,'customer data'!G:G)</f>
        <v>Adult</v>
      </c>
      <c r="M344" s="7" t="str">
        <f>_xlfn.XLOOKUP(A344,'Internet data '!A:A,'Internet data '!F:F)</f>
        <v>No</v>
      </c>
      <c r="N344" s="7" t="str">
        <f>_xlfn.XLOOKUP(A344,'Internet data '!A:A,'Internet data '!I:I)</f>
        <v>DSL</v>
      </c>
      <c r="O344" s="7">
        <f>_xlfn.XLOOKUP(A344,'Internet data '!A:A,'Internet data '!J:J)</f>
        <v>4</v>
      </c>
    </row>
    <row r="345" spans="1:15">
      <c r="A345" s="7" t="s">
        <v>361</v>
      </c>
      <c r="B345" s="7" t="s">
        <v>12</v>
      </c>
      <c r="C345" s="7" t="s">
        <v>15</v>
      </c>
      <c r="D345" s="7" t="s">
        <v>10</v>
      </c>
      <c r="E345" s="7" t="s">
        <v>16</v>
      </c>
      <c r="F345" s="7">
        <v>63</v>
      </c>
      <c r="G345" s="7">
        <v>20.5</v>
      </c>
      <c r="H345" s="7">
        <v>1328.15</v>
      </c>
      <c r="I345" s="7" t="s">
        <v>10</v>
      </c>
      <c r="J345" s="7" t="str">
        <f>_xlfn.XLOOKUP(A345,'customer data'!A:A,'customer data'!B:B)</f>
        <v>Male</v>
      </c>
      <c r="K345" s="7" t="str">
        <f>_xlfn.XLOOKUP(A345,'customer data'!A:A,'customer data'!C:C)</f>
        <v>No</v>
      </c>
      <c r="L345" s="7" t="str">
        <f ca="1">_xlfn.XLOOKUP(A345,'customer data'!A:A,'customer data'!G:G)</f>
        <v>Adult</v>
      </c>
      <c r="M345" s="7" t="str">
        <f>_xlfn.XLOOKUP(A345,'Internet data '!A:A,'Internet data '!F:F)</f>
        <v>No</v>
      </c>
      <c r="N345" s="7" t="str">
        <f>_xlfn.XLOOKUP(A345,'Internet data '!A:A,'Internet data '!I:I)</f>
        <v>No</v>
      </c>
      <c r="O345" s="7">
        <f>_xlfn.XLOOKUP(A345,'Internet data '!A:A,'Internet data '!J:J)</f>
        <v>0</v>
      </c>
    </row>
    <row r="346" spans="1:15">
      <c r="A346" s="7" t="s">
        <v>362</v>
      </c>
      <c r="B346" s="7" t="s">
        <v>12</v>
      </c>
      <c r="C346" s="7" t="s">
        <v>15</v>
      </c>
      <c r="D346" s="7" t="s">
        <v>12</v>
      </c>
      <c r="E346" s="7" t="s">
        <v>23</v>
      </c>
      <c r="F346" s="7">
        <v>41</v>
      </c>
      <c r="G346" s="7">
        <v>20.25</v>
      </c>
      <c r="H346" s="7">
        <v>865</v>
      </c>
      <c r="I346" s="7" t="s">
        <v>10</v>
      </c>
      <c r="J346" s="7" t="str">
        <f>_xlfn.XLOOKUP(A346,'customer data'!A:A,'customer data'!B:B)</f>
        <v>Female</v>
      </c>
      <c r="K346" s="7" t="str">
        <f>_xlfn.XLOOKUP(A346,'customer data'!A:A,'customer data'!C:C)</f>
        <v>No</v>
      </c>
      <c r="L346" s="7" t="str">
        <f ca="1">_xlfn.XLOOKUP(A346,'customer data'!A:A,'customer data'!G:G)</f>
        <v>Young</v>
      </c>
      <c r="M346" s="7" t="str">
        <f>_xlfn.XLOOKUP(A346,'Internet data '!A:A,'Internet data '!F:F)</f>
        <v>No</v>
      </c>
      <c r="N346" s="7" t="str">
        <f>_xlfn.XLOOKUP(A346,'Internet data '!A:A,'Internet data '!I:I)</f>
        <v>No</v>
      </c>
      <c r="O346" s="7">
        <f>_xlfn.XLOOKUP(A346,'Internet data '!A:A,'Internet data '!J:J)</f>
        <v>0</v>
      </c>
    </row>
    <row r="347" spans="1:15">
      <c r="A347" s="7" t="s">
        <v>363</v>
      </c>
      <c r="B347" s="7" t="s">
        <v>12</v>
      </c>
      <c r="C347" s="7" t="s">
        <v>11</v>
      </c>
      <c r="D347" s="7" t="s">
        <v>12</v>
      </c>
      <c r="E347" s="7" t="s">
        <v>13</v>
      </c>
      <c r="F347" s="7">
        <v>1</v>
      </c>
      <c r="G347" s="7">
        <v>72.099999999999994</v>
      </c>
      <c r="H347" s="7">
        <v>72.099999999999994</v>
      </c>
      <c r="I347" s="7" t="s">
        <v>10</v>
      </c>
      <c r="J347" s="7" t="str">
        <f>_xlfn.XLOOKUP(A347,'customer data'!A:A,'customer data'!B:B)</f>
        <v>Female</v>
      </c>
      <c r="K347" s="7" t="str">
        <f>_xlfn.XLOOKUP(A347,'customer data'!A:A,'customer data'!C:C)</f>
        <v>No</v>
      </c>
      <c r="L347" s="7" t="str">
        <f ca="1">_xlfn.XLOOKUP(A347,'customer data'!A:A,'customer data'!G:G)</f>
        <v>Adult</v>
      </c>
      <c r="M347" s="7" t="str">
        <f>_xlfn.XLOOKUP(A347,'Internet data '!A:A,'Internet data '!F:F)</f>
        <v>No</v>
      </c>
      <c r="N347" s="7" t="str">
        <f>_xlfn.XLOOKUP(A347,'Internet data '!A:A,'Internet data '!I:I)</f>
        <v>Fiber optic</v>
      </c>
      <c r="O347" s="7">
        <f>_xlfn.XLOOKUP(A347,'Internet data '!A:A,'Internet data '!J:J)</f>
        <v>1</v>
      </c>
    </row>
    <row r="348" spans="1:15">
      <c r="A348" s="7" t="s">
        <v>364</v>
      </c>
      <c r="B348" s="7" t="s">
        <v>12</v>
      </c>
      <c r="C348" s="7" t="s">
        <v>11</v>
      </c>
      <c r="D348" s="7" t="s">
        <v>12</v>
      </c>
      <c r="E348" s="7" t="s">
        <v>13</v>
      </c>
      <c r="F348" s="7">
        <v>2</v>
      </c>
      <c r="G348" s="7">
        <v>90.4</v>
      </c>
      <c r="H348" s="7">
        <v>168.2</v>
      </c>
      <c r="I348" s="7" t="s">
        <v>12</v>
      </c>
      <c r="J348" s="7" t="str">
        <f>_xlfn.XLOOKUP(A348,'customer data'!A:A,'customer data'!B:B)</f>
        <v>Female</v>
      </c>
      <c r="K348" s="7" t="str">
        <f>_xlfn.XLOOKUP(A348,'customer data'!A:A,'customer data'!C:C)</f>
        <v>No</v>
      </c>
      <c r="L348" s="7" t="str">
        <f ca="1">_xlfn.XLOOKUP(A348,'customer data'!A:A,'customer data'!G:G)</f>
        <v>Adult</v>
      </c>
      <c r="M348" s="7" t="str">
        <f>_xlfn.XLOOKUP(A348,'Internet data '!A:A,'Internet data '!F:F)</f>
        <v>No</v>
      </c>
      <c r="N348" s="7" t="str">
        <f>_xlfn.XLOOKUP(A348,'Internet data '!A:A,'Internet data '!I:I)</f>
        <v>Fiber optic</v>
      </c>
      <c r="O348" s="7">
        <f>_xlfn.XLOOKUP(A348,'Internet data '!A:A,'Internet data '!J:J)</f>
        <v>2</v>
      </c>
    </row>
    <row r="349" spans="1:15">
      <c r="A349" s="7" t="s">
        <v>365</v>
      </c>
      <c r="B349" s="7" t="s">
        <v>12</v>
      </c>
      <c r="C349" s="7" t="s">
        <v>29</v>
      </c>
      <c r="D349" s="7" t="s">
        <v>10</v>
      </c>
      <c r="E349" s="7" t="s">
        <v>19</v>
      </c>
      <c r="F349" s="7">
        <v>70</v>
      </c>
      <c r="G349" s="7">
        <v>19.45</v>
      </c>
      <c r="H349" s="7">
        <v>1303.5</v>
      </c>
      <c r="I349" s="7" t="s">
        <v>10</v>
      </c>
      <c r="J349" s="7" t="str">
        <f>_xlfn.XLOOKUP(A349,'customer data'!A:A,'customer data'!B:B)</f>
        <v>Female</v>
      </c>
      <c r="K349" s="7" t="str">
        <f>_xlfn.XLOOKUP(A349,'customer data'!A:A,'customer data'!C:C)</f>
        <v>Yes</v>
      </c>
      <c r="L349" s="7" t="str">
        <f ca="1">_xlfn.XLOOKUP(A349,'customer data'!A:A,'customer data'!G:G)</f>
        <v>Adult</v>
      </c>
      <c r="M349" s="7" t="str">
        <f>_xlfn.XLOOKUP(A349,'Internet data '!A:A,'Internet data '!F:F)</f>
        <v>No</v>
      </c>
      <c r="N349" s="7" t="str">
        <f>_xlfn.XLOOKUP(A349,'Internet data '!A:A,'Internet data '!I:I)</f>
        <v>No</v>
      </c>
      <c r="O349" s="7">
        <f>_xlfn.XLOOKUP(A349,'Internet data '!A:A,'Internet data '!J:J)</f>
        <v>0</v>
      </c>
    </row>
    <row r="350" spans="1:15">
      <c r="A350" s="7" t="s">
        <v>366</v>
      </c>
      <c r="B350" s="7" t="s">
        <v>10</v>
      </c>
      <c r="C350" s="7" t="s">
        <v>11</v>
      </c>
      <c r="D350" s="7" t="s">
        <v>12</v>
      </c>
      <c r="E350" s="7" t="s">
        <v>13</v>
      </c>
      <c r="F350" s="7">
        <v>23</v>
      </c>
      <c r="G350" s="7">
        <v>44.95</v>
      </c>
      <c r="H350" s="7">
        <v>996.85</v>
      </c>
      <c r="I350" s="7" t="s">
        <v>10</v>
      </c>
      <c r="J350" s="7" t="str">
        <f>_xlfn.XLOOKUP(A350,'customer data'!A:A,'customer data'!B:B)</f>
        <v>Female</v>
      </c>
      <c r="K350" s="7" t="str">
        <f>_xlfn.XLOOKUP(A350,'customer data'!A:A,'customer data'!C:C)</f>
        <v>No</v>
      </c>
      <c r="L350" s="7" t="str">
        <f ca="1">_xlfn.XLOOKUP(A350,'customer data'!A:A,'customer data'!G:G)</f>
        <v>Adult</v>
      </c>
      <c r="M350" s="7" t="str">
        <f>_xlfn.XLOOKUP(A350,'Internet data '!A:A,'Internet data '!F:F)</f>
        <v>No</v>
      </c>
      <c r="N350" s="7" t="str">
        <f>_xlfn.XLOOKUP(A350,'Internet data '!A:A,'Internet data '!I:I)</f>
        <v>DSL</v>
      </c>
      <c r="O350" s="7">
        <f>_xlfn.XLOOKUP(A350,'Internet data '!A:A,'Internet data '!J:J)</f>
        <v>2</v>
      </c>
    </row>
    <row r="351" spans="1:15">
      <c r="A351" s="7" t="s">
        <v>367</v>
      </c>
      <c r="B351" s="7" t="s">
        <v>12</v>
      </c>
      <c r="C351" s="7" t="s">
        <v>15</v>
      </c>
      <c r="D351" s="7" t="s">
        <v>10</v>
      </c>
      <c r="E351" s="7" t="s">
        <v>19</v>
      </c>
      <c r="F351" s="7">
        <v>64</v>
      </c>
      <c r="G351" s="7">
        <v>97</v>
      </c>
      <c r="H351" s="7">
        <v>6430.9</v>
      </c>
      <c r="I351" s="7" t="s">
        <v>10</v>
      </c>
      <c r="J351" s="7" t="str">
        <f>_xlfn.XLOOKUP(A351,'customer data'!A:A,'customer data'!B:B)</f>
        <v>Female</v>
      </c>
      <c r="K351" s="7" t="str">
        <f>_xlfn.XLOOKUP(A351,'customer data'!A:A,'customer data'!C:C)</f>
        <v>Yes</v>
      </c>
      <c r="L351" s="7" t="str">
        <f ca="1">_xlfn.XLOOKUP(A351,'customer data'!A:A,'customer data'!G:G)</f>
        <v>Adult</v>
      </c>
      <c r="M351" s="7" t="str">
        <f>_xlfn.XLOOKUP(A351,'Internet data '!A:A,'Internet data '!F:F)</f>
        <v>No</v>
      </c>
      <c r="N351" s="7" t="str">
        <f>_xlfn.XLOOKUP(A351,'Internet data '!A:A,'Internet data '!I:I)</f>
        <v>Fiber optic</v>
      </c>
      <c r="O351" s="7">
        <f>_xlfn.XLOOKUP(A351,'Internet data '!A:A,'Internet data '!J:J)</f>
        <v>4</v>
      </c>
    </row>
    <row r="352" spans="1:15">
      <c r="A352" s="7" t="s">
        <v>368</v>
      </c>
      <c r="B352" s="7" t="s">
        <v>12</v>
      </c>
      <c r="C352" s="7" t="s">
        <v>29</v>
      </c>
      <c r="D352" s="7" t="s">
        <v>12</v>
      </c>
      <c r="E352" s="7" t="s">
        <v>23</v>
      </c>
      <c r="F352" s="7">
        <v>37</v>
      </c>
      <c r="G352" s="7">
        <v>62.8</v>
      </c>
      <c r="H352" s="7">
        <v>2278.75</v>
      </c>
      <c r="I352" s="7" t="s">
        <v>10</v>
      </c>
      <c r="J352" s="7" t="str">
        <f>_xlfn.XLOOKUP(A352,'customer data'!A:A,'customer data'!B:B)</f>
        <v>Male</v>
      </c>
      <c r="K352" s="7" t="str">
        <f>_xlfn.XLOOKUP(A352,'customer data'!A:A,'customer data'!C:C)</f>
        <v>Yes</v>
      </c>
      <c r="L352" s="7" t="str">
        <f ca="1">_xlfn.XLOOKUP(A352,'customer data'!A:A,'customer data'!G:G)</f>
        <v>Adult</v>
      </c>
      <c r="M352" s="7" t="str">
        <f>_xlfn.XLOOKUP(A352,'Internet data '!A:A,'Internet data '!F:F)</f>
        <v>Yes</v>
      </c>
      <c r="N352" s="7" t="str">
        <f>_xlfn.XLOOKUP(A352,'Internet data '!A:A,'Internet data '!I:I)</f>
        <v>DSL</v>
      </c>
      <c r="O352" s="7">
        <f>_xlfn.XLOOKUP(A352,'Internet data '!A:A,'Internet data '!J:J)</f>
        <v>4</v>
      </c>
    </row>
    <row r="353" spans="1:15">
      <c r="A353" s="7" t="s">
        <v>369</v>
      </c>
      <c r="B353" s="7" t="s">
        <v>12</v>
      </c>
      <c r="C353" s="7" t="s">
        <v>15</v>
      </c>
      <c r="D353" s="7" t="s">
        <v>10</v>
      </c>
      <c r="E353" s="7" t="s">
        <v>16</v>
      </c>
      <c r="F353" s="7">
        <v>17</v>
      </c>
      <c r="G353" s="7">
        <v>44.6</v>
      </c>
      <c r="H353" s="7">
        <v>681.4</v>
      </c>
      <c r="I353" s="7" t="s">
        <v>10</v>
      </c>
      <c r="J353" s="7" t="str">
        <f>_xlfn.XLOOKUP(A353,'customer data'!A:A,'customer data'!B:B)</f>
        <v>Male</v>
      </c>
      <c r="K353" s="7" t="str">
        <f>_xlfn.XLOOKUP(A353,'customer data'!A:A,'customer data'!C:C)</f>
        <v>No</v>
      </c>
      <c r="L353" s="7" t="str">
        <f ca="1">_xlfn.XLOOKUP(A353,'customer data'!A:A,'customer data'!G:G)</f>
        <v>Young</v>
      </c>
      <c r="M353" s="7" t="str">
        <f>_xlfn.XLOOKUP(A353,'Internet data '!A:A,'Internet data '!F:F)</f>
        <v>No</v>
      </c>
      <c r="N353" s="7" t="str">
        <f>_xlfn.XLOOKUP(A353,'Internet data '!A:A,'Internet data '!I:I)</f>
        <v>DSL</v>
      </c>
      <c r="O353" s="7">
        <f>_xlfn.XLOOKUP(A353,'Internet data '!A:A,'Internet data '!J:J)</f>
        <v>0</v>
      </c>
    </row>
    <row r="354" spans="1:15">
      <c r="A354" s="7" t="s">
        <v>370</v>
      </c>
      <c r="B354" s="7" t="s">
        <v>12</v>
      </c>
      <c r="C354" s="7" t="s">
        <v>11</v>
      </c>
      <c r="D354" s="7" t="s">
        <v>12</v>
      </c>
      <c r="E354" s="7" t="s">
        <v>13</v>
      </c>
      <c r="F354" s="7">
        <v>7</v>
      </c>
      <c r="G354" s="7">
        <v>89.15</v>
      </c>
      <c r="H354" s="7">
        <v>574.35</v>
      </c>
      <c r="I354" s="7" t="s">
        <v>10</v>
      </c>
      <c r="J354" s="7" t="str">
        <f>_xlfn.XLOOKUP(A354,'customer data'!A:A,'customer data'!B:B)</f>
        <v>Female</v>
      </c>
      <c r="K354" s="7" t="str">
        <f>_xlfn.XLOOKUP(A354,'customer data'!A:A,'customer data'!C:C)</f>
        <v>No</v>
      </c>
      <c r="L354" s="7" t="str">
        <f ca="1">_xlfn.XLOOKUP(A354,'customer data'!A:A,'customer data'!G:G)</f>
        <v>Adult</v>
      </c>
      <c r="M354" s="7" t="str">
        <f>_xlfn.XLOOKUP(A354,'Internet data '!A:A,'Internet data '!F:F)</f>
        <v>No</v>
      </c>
      <c r="N354" s="7" t="str">
        <f>_xlfn.XLOOKUP(A354,'Internet data '!A:A,'Internet data '!I:I)</f>
        <v>Fiber optic</v>
      </c>
      <c r="O354" s="7">
        <f>_xlfn.XLOOKUP(A354,'Internet data '!A:A,'Internet data '!J:J)</f>
        <v>2</v>
      </c>
    </row>
    <row r="355" spans="1:15">
      <c r="A355" s="7" t="s">
        <v>371</v>
      </c>
      <c r="B355" s="7" t="s">
        <v>12</v>
      </c>
      <c r="C355" s="7" t="s">
        <v>11</v>
      </c>
      <c r="D355" s="7" t="s">
        <v>12</v>
      </c>
      <c r="E355" s="7" t="s">
        <v>19</v>
      </c>
      <c r="F355" s="7">
        <v>4</v>
      </c>
      <c r="G355" s="7">
        <v>84.8</v>
      </c>
      <c r="H355" s="7">
        <v>371.9</v>
      </c>
      <c r="I355" s="7" t="s">
        <v>12</v>
      </c>
      <c r="J355" s="7" t="str">
        <f>_xlfn.XLOOKUP(A355,'customer data'!A:A,'customer data'!B:B)</f>
        <v>Male</v>
      </c>
      <c r="K355" s="7" t="str">
        <f>_xlfn.XLOOKUP(A355,'customer data'!A:A,'customer data'!C:C)</f>
        <v>Yes</v>
      </c>
      <c r="L355" s="7" t="str">
        <f ca="1">_xlfn.XLOOKUP(A355,'customer data'!A:A,'customer data'!G:G)</f>
        <v>Adult</v>
      </c>
      <c r="M355" s="7" t="str">
        <f>_xlfn.XLOOKUP(A355,'Internet data '!A:A,'Internet data '!F:F)</f>
        <v>No</v>
      </c>
      <c r="N355" s="7" t="str">
        <f>_xlfn.XLOOKUP(A355,'Internet data '!A:A,'Internet data '!I:I)</f>
        <v>Fiber optic</v>
      </c>
      <c r="O355" s="7">
        <f>_xlfn.XLOOKUP(A355,'Internet data '!A:A,'Internet data '!J:J)</f>
        <v>3</v>
      </c>
    </row>
    <row r="356" spans="1:15">
      <c r="A356" s="7" t="s">
        <v>372</v>
      </c>
      <c r="B356" s="7" t="s">
        <v>10</v>
      </c>
      <c r="C356" s="7" t="s">
        <v>11</v>
      </c>
      <c r="D356" s="7" t="s">
        <v>12</v>
      </c>
      <c r="E356" s="7" t="s">
        <v>13</v>
      </c>
      <c r="F356" s="7">
        <v>21</v>
      </c>
      <c r="G356" s="7">
        <v>41.9</v>
      </c>
      <c r="H356" s="7">
        <v>840.1</v>
      </c>
      <c r="I356" s="7" t="s">
        <v>12</v>
      </c>
      <c r="J356" s="7" t="str">
        <f>_xlfn.XLOOKUP(A356,'customer data'!A:A,'customer data'!B:B)</f>
        <v>Female</v>
      </c>
      <c r="K356" s="7" t="str">
        <f>_xlfn.XLOOKUP(A356,'customer data'!A:A,'customer data'!C:C)</f>
        <v>No</v>
      </c>
      <c r="L356" s="7" t="str">
        <f ca="1">_xlfn.XLOOKUP(A356,'customer data'!A:A,'customer data'!G:G)</f>
        <v>Adult</v>
      </c>
      <c r="M356" s="7" t="str">
        <f>_xlfn.XLOOKUP(A356,'Internet data '!A:A,'Internet data '!F:F)</f>
        <v>No</v>
      </c>
      <c r="N356" s="7" t="str">
        <f>_xlfn.XLOOKUP(A356,'Internet data '!A:A,'Internet data '!I:I)</f>
        <v>DSL</v>
      </c>
      <c r="O356" s="7">
        <f>_xlfn.XLOOKUP(A356,'Internet data '!A:A,'Internet data '!J:J)</f>
        <v>2</v>
      </c>
    </row>
    <row r="357" spans="1:15">
      <c r="A357" s="7" t="s">
        <v>373</v>
      </c>
      <c r="B357" s="7" t="s">
        <v>12</v>
      </c>
      <c r="C357" s="7" t="s">
        <v>11</v>
      </c>
      <c r="D357" s="7" t="s">
        <v>12</v>
      </c>
      <c r="E357" s="7" t="s">
        <v>19</v>
      </c>
      <c r="F357" s="7">
        <v>10</v>
      </c>
      <c r="G357" s="7">
        <v>80.25</v>
      </c>
      <c r="H357" s="7">
        <v>846</v>
      </c>
      <c r="I357" s="7" t="s">
        <v>12</v>
      </c>
      <c r="J357" s="7" t="str">
        <f>_xlfn.XLOOKUP(A357,'customer data'!A:A,'customer data'!B:B)</f>
        <v>Female</v>
      </c>
      <c r="K357" s="7" t="str">
        <f>_xlfn.XLOOKUP(A357,'customer data'!A:A,'customer data'!C:C)</f>
        <v>No</v>
      </c>
      <c r="L357" s="7" t="str">
        <f ca="1">_xlfn.XLOOKUP(A357,'customer data'!A:A,'customer data'!G:G)</f>
        <v>Adult</v>
      </c>
      <c r="M357" s="7" t="str">
        <f>_xlfn.XLOOKUP(A357,'Internet data '!A:A,'Internet data '!F:F)</f>
        <v>No</v>
      </c>
      <c r="N357" s="7" t="str">
        <f>_xlfn.XLOOKUP(A357,'Internet data '!A:A,'Internet data '!I:I)</f>
        <v>Fiber optic</v>
      </c>
      <c r="O357" s="7">
        <f>_xlfn.XLOOKUP(A357,'Internet data '!A:A,'Internet data '!J:J)</f>
        <v>1</v>
      </c>
    </row>
    <row r="358" spans="1:15">
      <c r="A358" s="7" t="s">
        <v>374</v>
      </c>
      <c r="B358" s="7" t="s">
        <v>12</v>
      </c>
      <c r="C358" s="7" t="s">
        <v>11</v>
      </c>
      <c r="D358" s="7" t="s">
        <v>12</v>
      </c>
      <c r="E358" s="7" t="s">
        <v>13</v>
      </c>
      <c r="F358" s="7">
        <v>16</v>
      </c>
      <c r="G358" s="7">
        <v>54.1</v>
      </c>
      <c r="H358" s="7">
        <v>889</v>
      </c>
      <c r="I358" s="7" t="s">
        <v>10</v>
      </c>
      <c r="J358" s="7" t="str">
        <f>_xlfn.XLOOKUP(A358,'customer data'!A:A,'customer data'!B:B)</f>
        <v>Female</v>
      </c>
      <c r="K358" s="7" t="str">
        <f>_xlfn.XLOOKUP(A358,'customer data'!A:A,'customer data'!C:C)</f>
        <v>No</v>
      </c>
      <c r="L358" s="7" t="str">
        <f ca="1">_xlfn.XLOOKUP(A358,'customer data'!A:A,'customer data'!G:G)</f>
        <v>Young</v>
      </c>
      <c r="M358" s="7" t="str">
        <f>_xlfn.XLOOKUP(A358,'Internet data '!A:A,'Internet data '!F:F)</f>
        <v>No</v>
      </c>
      <c r="N358" s="7" t="str">
        <f>_xlfn.XLOOKUP(A358,'Internet data '!A:A,'Internet data '!I:I)</f>
        <v>DSL</v>
      </c>
      <c r="O358" s="7">
        <f>_xlfn.XLOOKUP(A358,'Internet data '!A:A,'Internet data '!J:J)</f>
        <v>2</v>
      </c>
    </row>
    <row r="359" spans="1:15">
      <c r="A359" s="7" t="s">
        <v>375</v>
      </c>
      <c r="B359" s="7" t="s">
        <v>12</v>
      </c>
      <c r="C359" s="7" t="s">
        <v>29</v>
      </c>
      <c r="D359" s="7" t="s">
        <v>12</v>
      </c>
      <c r="E359" s="7" t="s">
        <v>13</v>
      </c>
      <c r="F359" s="7">
        <v>64</v>
      </c>
      <c r="G359" s="7">
        <v>105.25</v>
      </c>
      <c r="H359" s="7">
        <v>6823.4</v>
      </c>
      <c r="I359" s="7" t="s">
        <v>10</v>
      </c>
      <c r="J359" s="7" t="str">
        <f>_xlfn.XLOOKUP(A359,'customer data'!A:A,'customer data'!B:B)</f>
        <v>Male</v>
      </c>
      <c r="K359" s="7" t="str">
        <f>_xlfn.XLOOKUP(A359,'customer data'!A:A,'customer data'!C:C)</f>
        <v>Yes</v>
      </c>
      <c r="L359" s="7" t="str">
        <f ca="1">_xlfn.XLOOKUP(A359,'customer data'!A:A,'customer data'!G:G)</f>
        <v>Adult</v>
      </c>
      <c r="M359" s="7" t="str">
        <f>_xlfn.XLOOKUP(A359,'Internet data '!A:A,'Internet data '!F:F)</f>
        <v>Yes</v>
      </c>
      <c r="N359" s="7" t="str">
        <f>_xlfn.XLOOKUP(A359,'Internet data '!A:A,'Internet data '!I:I)</f>
        <v>Fiber optic</v>
      </c>
      <c r="O359" s="7">
        <f>_xlfn.XLOOKUP(A359,'Internet data '!A:A,'Internet data '!J:J)</f>
        <v>5</v>
      </c>
    </row>
    <row r="360" spans="1:15">
      <c r="A360" s="7" t="s">
        <v>376</v>
      </c>
      <c r="B360" s="7" t="s">
        <v>10</v>
      </c>
      <c r="C360" s="7" t="s">
        <v>11</v>
      </c>
      <c r="D360" s="7" t="s">
        <v>10</v>
      </c>
      <c r="E360" s="7" t="s">
        <v>23</v>
      </c>
      <c r="F360" s="7">
        <v>27</v>
      </c>
      <c r="G360" s="7">
        <v>30.75</v>
      </c>
      <c r="H360" s="7">
        <v>805.1</v>
      </c>
      <c r="I360" s="7" t="s">
        <v>12</v>
      </c>
      <c r="J360" s="7" t="str">
        <f>_xlfn.XLOOKUP(A360,'customer data'!A:A,'customer data'!B:B)</f>
        <v>Male</v>
      </c>
      <c r="K360" s="7" t="str">
        <f>_xlfn.XLOOKUP(A360,'customer data'!A:A,'customer data'!C:C)</f>
        <v>Yes</v>
      </c>
      <c r="L360" s="7" t="str">
        <f ca="1">_xlfn.XLOOKUP(A360,'customer data'!A:A,'customer data'!G:G)</f>
        <v>Adult</v>
      </c>
      <c r="M360" s="7" t="str">
        <f>_xlfn.XLOOKUP(A360,'Internet data '!A:A,'Internet data '!F:F)</f>
        <v>No</v>
      </c>
      <c r="N360" s="7" t="str">
        <f>_xlfn.XLOOKUP(A360,'Internet data '!A:A,'Internet data '!I:I)</f>
        <v>DSL</v>
      </c>
      <c r="O360" s="7">
        <f>_xlfn.XLOOKUP(A360,'Internet data '!A:A,'Internet data '!J:J)</f>
        <v>1</v>
      </c>
    </row>
    <row r="361" spans="1:15">
      <c r="A361" s="7" t="s">
        <v>377</v>
      </c>
      <c r="B361" s="7" t="s">
        <v>12</v>
      </c>
      <c r="C361" s="7" t="s">
        <v>15</v>
      </c>
      <c r="D361" s="7" t="s">
        <v>10</v>
      </c>
      <c r="E361" s="7" t="s">
        <v>13</v>
      </c>
      <c r="F361" s="7">
        <v>42</v>
      </c>
      <c r="G361" s="7">
        <v>97.1</v>
      </c>
      <c r="H361" s="7">
        <v>4016.75</v>
      </c>
      <c r="I361" s="7" t="s">
        <v>10</v>
      </c>
      <c r="J361" s="7" t="str">
        <f>_xlfn.XLOOKUP(A361,'customer data'!A:A,'customer data'!B:B)</f>
        <v>Male</v>
      </c>
      <c r="K361" s="7" t="str">
        <f>_xlfn.XLOOKUP(A361,'customer data'!A:A,'customer data'!C:C)</f>
        <v>Yes</v>
      </c>
      <c r="L361" s="7" t="str">
        <f ca="1">_xlfn.XLOOKUP(A361,'customer data'!A:A,'customer data'!G:G)</f>
        <v>Adult</v>
      </c>
      <c r="M361" s="7" t="str">
        <f>_xlfn.XLOOKUP(A361,'Internet data '!A:A,'Internet data '!F:F)</f>
        <v>No</v>
      </c>
      <c r="N361" s="7" t="str">
        <f>_xlfn.XLOOKUP(A361,'Internet data '!A:A,'Internet data '!I:I)</f>
        <v>Fiber optic</v>
      </c>
      <c r="O361" s="7">
        <f>_xlfn.XLOOKUP(A361,'Internet data '!A:A,'Internet data '!J:J)</f>
        <v>4</v>
      </c>
    </row>
    <row r="362" spans="1:15">
      <c r="A362" s="7" t="s">
        <v>378</v>
      </c>
      <c r="B362" s="7" t="s">
        <v>12</v>
      </c>
      <c r="C362" s="7" t="s">
        <v>11</v>
      </c>
      <c r="D362" s="7" t="s">
        <v>10</v>
      </c>
      <c r="E362" s="7" t="s">
        <v>16</v>
      </c>
      <c r="F362" s="7">
        <v>5</v>
      </c>
      <c r="G362" s="7">
        <v>20.2</v>
      </c>
      <c r="H362" s="7">
        <v>83.75</v>
      </c>
      <c r="I362" s="7" t="s">
        <v>10</v>
      </c>
      <c r="J362" s="7" t="str">
        <f>_xlfn.XLOOKUP(A362,'customer data'!A:A,'customer data'!B:B)</f>
        <v>Male</v>
      </c>
      <c r="K362" s="7" t="str">
        <f>_xlfn.XLOOKUP(A362,'customer data'!A:A,'customer data'!C:C)</f>
        <v>No</v>
      </c>
      <c r="L362" s="7" t="str">
        <f ca="1">_xlfn.XLOOKUP(A362,'customer data'!A:A,'customer data'!G:G)</f>
        <v>Young</v>
      </c>
      <c r="M362" s="7" t="str">
        <f>_xlfn.XLOOKUP(A362,'Internet data '!A:A,'Internet data '!F:F)</f>
        <v>No</v>
      </c>
      <c r="N362" s="7" t="str">
        <f>_xlfn.XLOOKUP(A362,'Internet data '!A:A,'Internet data '!I:I)</f>
        <v>No</v>
      </c>
      <c r="O362" s="7">
        <f>_xlfn.XLOOKUP(A362,'Internet data '!A:A,'Internet data '!J:J)</f>
        <v>0</v>
      </c>
    </row>
    <row r="363" spans="1:15">
      <c r="A363" s="7" t="s">
        <v>379</v>
      </c>
      <c r="B363" s="7" t="s">
        <v>12</v>
      </c>
      <c r="C363" s="7" t="s">
        <v>29</v>
      </c>
      <c r="D363" s="7" t="s">
        <v>12</v>
      </c>
      <c r="E363" s="7" t="s">
        <v>19</v>
      </c>
      <c r="F363" s="7">
        <v>41</v>
      </c>
      <c r="G363" s="7">
        <v>98.8</v>
      </c>
      <c r="H363" s="7">
        <v>3959.15</v>
      </c>
      <c r="I363" s="7" t="s">
        <v>10</v>
      </c>
      <c r="J363" s="7" t="str">
        <f>_xlfn.XLOOKUP(A363,'customer data'!A:A,'customer data'!B:B)</f>
        <v>Female</v>
      </c>
      <c r="K363" s="7" t="str">
        <f>_xlfn.XLOOKUP(A363,'customer data'!A:A,'customer data'!C:C)</f>
        <v>No</v>
      </c>
      <c r="L363" s="7" t="str">
        <f ca="1">_xlfn.XLOOKUP(A363,'customer data'!A:A,'customer data'!G:G)</f>
        <v>Adult</v>
      </c>
      <c r="M363" s="7" t="str">
        <f>_xlfn.XLOOKUP(A363,'Internet data '!A:A,'Internet data '!F:F)</f>
        <v>Yes</v>
      </c>
      <c r="N363" s="7" t="str">
        <f>_xlfn.XLOOKUP(A363,'Internet data '!A:A,'Internet data '!I:I)</f>
        <v>Fiber optic</v>
      </c>
      <c r="O363" s="7">
        <f>_xlfn.XLOOKUP(A363,'Internet data '!A:A,'Internet data '!J:J)</f>
        <v>4</v>
      </c>
    </row>
    <row r="364" spans="1:15">
      <c r="A364" s="7" t="s">
        <v>380</v>
      </c>
      <c r="B364" s="7" t="s">
        <v>12</v>
      </c>
      <c r="C364" s="7" t="s">
        <v>15</v>
      </c>
      <c r="D364" s="7" t="s">
        <v>10</v>
      </c>
      <c r="E364" s="7" t="s">
        <v>23</v>
      </c>
      <c r="F364" s="7">
        <v>58</v>
      </c>
      <c r="G364" s="7">
        <v>50.3</v>
      </c>
      <c r="H364" s="7">
        <v>2878.55</v>
      </c>
      <c r="I364" s="7" t="s">
        <v>10</v>
      </c>
      <c r="J364" s="7" t="str">
        <f>_xlfn.XLOOKUP(A364,'customer data'!A:A,'customer data'!B:B)</f>
        <v>Male</v>
      </c>
      <c r="K364" s="7" t="str">
        <f>_xlfn.XLOOKUP(A364,'customer data'!A:A,'customer data'!C:C)</f>
        <v>Yes</v>
      </c>
      <c r="L364" s="7" t="str">
        <f ca="1">_xlfn.XLOOKUP(A364,'customer data'!A:A,'customer data'!G:G)</f>
        <v>Adult</v>
      </c>
      <c r="M364" s="7" t="str">
        <f>_xlfn.XLOOKUP(A364,'Internet data '!A:A,'Internet data '!F:F)</f>
        <v>No</v>
      </c>
      <c r="N364" s="7" t="str">
        <f>_xlfn.XLOOKUP(A364,'Internet data '!A:A,'Internet data '!I:I)</f>
        <v>DSL</v>
      </c>
      <c r="O364" s="7">
        <f>_xlfn.XLOOKUP(A364,'Internet data '!A:A,'Internet data '!J:J)</f>
        <v>1</v>
      </c>
    </row>
    <row r="365" spans="1:15">
      <c r="A365" s="7" t="s">
        <v>381</v>
      </c>
      <c r="B365" s="7" t="s">
        <v>12</v>
      </c>
      <c r="C365" s="7" t="s">
        <v>29</v>
      </c>
      <c r="D365" s="7" t="s">
        <v>12</v>
      </c>
      <c r="E365" s="7" t="s">
        <v>16</v>
      </c>
      <c r="F365" s="7">
        <v>47</v>
      </c>
      <c r="G365" s="7">
        <v>20.55</v>
      </c>
      <c r="H365" s="7">
        <v>945.7</v>
      </c>
      <c r="I365" s="7" t="s">
        <v>10</v>
      </c>
      <c r="J365" s="7" t="str">
        <f>_xlfn.XLOOKUP(A365,'customer data'!A:A,'customer data'!B:B)</f>
        <v>Female</v>
      </c>
      <c r="K365" s="7" t="str">
        <f>_xlfn.XLOOKUP(A365,'customer data'!A:A,'customer data'!C:C)</f>
        <v>No</v>
      </c>
      <c r="L365" s="7" t="str">
        <f ca="1">_xlfn.XLOOKUP(A365,'customer data'!A:A,'customer data'!G:G)</f>
        <v>Adult</v>
      </c>
      <c r="M365" s="7" t="str">
        <f>_xlfn.XLOOKUP(A365,'Internet data '!A:A,'Internet data '!F:F)</f>
        <v>No</v>
      </c>
      <c r="N365" s="7" t="str">
        <f>_xlfn.XLOOKUP(A365,'Internet data '!A:A,'Internet data '!I:I)</f>
        <v>No</v>
      </c>
      <c r="O365" s="7">
        <f>_xlfn.XLOOKUP(A365,'Internet data '!A:A,'Internet data '!J:J)</f>
        <v>0</v>
      </c>
    </row>
    <row r="366" spans="1:15">
      <c r="A366" s="7" t="s">
        <v>382</v>
      </c>
      <c r="B366" s="7" t="s">
        <v>12</v>
      </c>
      <c r="C366" s="7" t="s">
        <v>11</v>
      </c>
      <c r="D366" s="7" t="s">
        <v>12</v>
      </c>
      <c r="E366" s="7" t="s">
        <v>19</v>
      </c>
      <c r="F366" s="7">
        <v>18</v>
      </c>
      <c r="G366" s="7">
        <v>75.900000000000006</v>
      </c>
      <c r="H366" s="7">
        <v>1373.05</v>
      </c>
      <c r="I366" s="7" t="s">
        <v>10</v>
      </c>
      <c r="J366" s="7" t="str">
        <f>_xlfn.XLOOKUP(A366,'customer data'!A:A,'customer data'!B:B)</f>
        <v>Male</v>
      </c>
      <c r="K366" s="7" t="str">
        <f>_xlfn.XLOOKUP(A366,'customer data'!A:A,'customer data'!C:C)</f>
        <v>No</v>
      </c>
      <c r="L366" s="7" t="str">
        <f ca="1">_xlfn.XLOOKUP(A366,'customer data'!A:A,'customer data'!G:G)</f>
        <v>Adult</v>
      </c>
      <c r="M366" s="7" t="str">
        <f>_xlfn.XLOOKUP(A366,'Internet data '!A:A,'Internet data '!F:F)</f>
        <v>Yes</v>
      </c>
      <c r="N366" s="7" t="str">
        <f>_xlfn.XLOOKUP(A366,'Internet data '!A:A,'Internet data '!I:I)</f>
        <v>Fiber optic</v>
      </c>
      <c r="O366" s="7">
        <f>_xlfn.XLOOKUP(A366,'Internet data '!A:A,'Internet data '!J:J)</f>
        <v>1</v>
      </c>
    </row>
    <row r="367" spans="1:15">
      <c r="A367" s="7" t="s">
        <v>383</v>
      </c>
      <c r="B367" s="7" t="s">
        <v>12</v>
      </c>
      <c r="C367" s="7" t="s">
        <v>11</v>
      </c>
      <c r="D367" s="7" t="s">
        <v>10</v>
      </c>
      <c r="E367" s="7" t="s">
        <v>19</v>
      </c>
      <c r="F367" s="7">
        <v>5</v>
      </c>
      <c r="G367" s="7">
        <v>96.5</v>
      </c>
      <c r="H367" s="7">
        <v>492.55</v>
      </c>
      <c r="I367" s="7" t="s">
        <v>12</v>
      </c>
      <c r="J367" s="7" t="str">
        <f>_xlfn.XLOOKUP(A367,'customer data'!A:A,'customer data'!B:B)</f>
        <v>Male</v>
      </c>
      <c r="K367" s="7" t="str">
        <f>_xlfn.XLOOKUP(A367,'customer data'!A:A,'customer data'!C:C)</f>
        <v>No</v>
      </c>
      <c r="L367" s="7" t="str">
        <f ca="1">_xlfn.XLOOKUP(A367,'customer data'!A:A,'customer data'!G:G)</f>
        <v>Adult</v>
      </c>
      <c r="M367" s="7" t="str">
        <f>_xlfn.XLOOKUP(A367,'Internet data '!A:A,'Internet data '!F:F)</f>
        <v>No</v>
      </c>
      <c r="N367" s="7" t="str">
        <f>_xlfn.XLOOKUP(A367,'Internet data '!A:A,'Internet data '!I:I)</f>
        <v>Fiber optic</v>
      </c>
      <c r="O367" s="7">
        <f>_xlfn.XLOOKUP(A367,'Internet data '!A:A,'Internet data '!J:J)</f>
        <v>3</v>
      </c>
    </row>
    <row r="368" spans="1:15">
      <c r="A368" s="7" t="s">
        <v>384</v>
      </c>
      <c r="B368" s="7" t="s">
        <v>12</v>
      </c>
      <c r="C368" s="7" t="s">
        <v>11</v>
      </c>
      <c r="D368" s="7" t="s">
        <v>12</v>
      </c>
      <c r="E368" s="7" t="s">
        <v>19</v>
      </c>
      <c r="F368" s="7">
        <v>23</v>
      </c>
      <c r="G368" s="7">
        <v>59.95</v>
      </c>
      <c r="H368" s="7">
        <v>1406</v>
      </c>
      <c r="I368" s="7" t="s">
        <v>10</v>
      </c>
      <c r="J368" s="7" t="str">
        <f>_xlfn.XLOOKUP(A368,'customer data'!A:A,'customer data'!B:B)</f>
        <v>Male</v>
      </c>
      <c r="K368" s="7" t="str">
        <f>_xlfn.XLOOKUP(A368,'customer data'!A:A,'customer data'!C:C)</f>
        <v>Yes</v>
      </c>
      <c r="L368" s="7" t="str">
        <f ca="1">_xlfn.XLOOKUP(A368,'customer data'!A:A,'customer data'!G:G)</f>
        <v>Adult</v>
      </c>
      <c r="M368" s="7" t="str">
        <f>_xlfn.XLOOKUP(A368,'Internet data '!A:A,'Internet data '!F:F)</f>
        <v>No</v>
      </c>
      <c r="N368" s="7" t="str">
        <f>_xlfn.XLOOKUP(A368,'Internet data '!A:A,'Internet data '!I:I)</f>
        <v>DSL</v>
      </c>
      <c r="O368" s="7">
        <f>_xlfn.XLOOKUP(A368,'Internet data '!A:A,'Internet data '!J:J)</f>
        <v>2</v>
      </c>
    </row>
    <row r="369" spans="1:15">
      <c r="A369" s="7" t="s">
        <v>385</v>
      </c>
      <c r="B369" s="7" t="s">
        <v>12</v>
      </c>
      <c r="C369" s="7" t="s">
        <v>11</v>
      </c>
      <c r="D369" s="7" t="s">
        <v>10</v>
      </c>
      <c r="E369" s="7" t="s">
        <v>16</v>
      </c>
      <c r="F369" s="7">
        <v>1</v>
      </c>
      <c r="G369" s="7">
        <v>19.149999999999999</v>
      </c>
      <c r="H369" s="7">
        <v>19.149999999999999</v>
      </c>
      <c r="I369" s="7" t="s">
        <v>10</v>
      </c>
      <c r="J369" s="7" t="str">
        <f>_xlfn.XLOOKUP(A369,'customer data'!A:A,'customer data'!B:B)</f>
        <v>Female</v>
      </c>
      <c r="K369" s="7" t="str">
        <f>_xlfn.XLOOKUP(A369,'customer data'!A:A,'customer data'!C:C)</f>
        <v>No</v>
      </c>
      <c r="L369" s="7" t="str">
        <f ca="1">_xlfn.XLOOKUP(A369,'customer data'!A:A,'customer data'!G:G)</f>
        <v>Young</v>
      </c>
      <c r="M369" s="7" t="str">
        <f>_xlfn.XLOOKUP(A369,'Internet data '!A:A,'Internet data '!F:F)</f>
        <v>No</v>
      </c>
      <c r="N369" s="7" t="str">
        <f>_xlfn.XLOOKUP(A369,'Internet data '!A:A,'Internet data '!I:I)</f>
        <v>No</v>
      </c>
      <c r="O369" s="7">
        <f>_xlfn.XLOOKUP(A369,'Internet data '!A:A,'Internet data '!J:J)</f>
        <v>0</v>
      </c>
    </row>
    <row r="370" spans="1:15">
      <c r="A370" s="7" t="s">
        <v>386</v>
      </c>
      <c r="B370" s="7" t="s">
        <v>12</v>
      </c>
      <c r="C370" s="7" t="s">
        <v>15</v>
      </c>
      <c r="D370" s="7" t="s">
        <v>12</v>
      </c>
      <c r="E370" s="7" t="s">
        <v>23</v>
      </c>
      <c r="F370" s="7">
        <v>71</v>
      </c>
      <c r="G370" s="7">
        <v>98.65</v>
      </c>
      <c r="H370" s="7">
        <v>6962.85</v>
      </c>
      <c r="I370" s="7" t="s">
        <v>10</v>
      </c>
      <c r="J370" s="7" t="str">
        <f>_xlfn.XLOOKUP(A370,'customer data'!A:A,'customer data'!B:B)</f>
        <v>Male</v>
      </c>
      <c r="K370" s="7" t="str">
        <f>_xlfn.XLOOKUP(A370,'customer data'!A:A,'customer data'!C:C)</f>
        <v>Yes</v>
      </c>
      <c r="L370" s="7" t="str">
        <f ca="1">_xlfn.XLOOKUP(A370,'customer data'!A:A,'customer data'!G:G)</f>
        <v>Adult</v>
      </c>
      <c r="M370" s="7" t="str">
        <f>_xlfn.XLOOKUP(A370,'Internet data '!A:A,'Internet data '!F:F)</f>
        <v>No</v>
      </c>
      <c r="N370" s="7" t="str">
        <f>_xlfn.XLOOKUP(A370,'Internet data '!A:A,'Internet data '!I:I)</f>
        <v>Fiber optic</v>
      </c>
      <c r="O370" s="7">
        <f>_xlfn.XLOOKUP(A370,'Internet data '!A:A,'Internet data '!J:J)</f>
        <v>4</v>
      </c>
    </row>
    <row r="371" spans="1:15">
      <c r="A371" s="7" t="s">
        <v>387</v>
      </c>
      <c r="B371" s="7" t="s">
        <v>12</v>
      </c>
      <c r="C371" s="7" t="s">
        <v>29</v>
      </c>
      <c r="D371" s="7" t="s">
        <v>12</v>
      </c>
      <c r="E371" s="7" t="s">
        <v>23</v>
      </c>
      <c r="F371" s="7">
        <v>72</v>
      </c>
      <c r="G371" s="7">
        <v>112.6</v>
      </c>
      <c r="H371" s="7">
        <v>8126.65</v>
      </c>
      <c r="I371" s="7" t="s">
        <v>10</v>
      </c>
      <c r="J371" s="7" t="str">
        <f>_xlfn.XLOOKUP(A371,'customer data'!A:A,'customer data'!B:B)</f>
        <v>Male</v>
      </c>
      <c r="K371" s="7" t="str">
        <f>_xlfn.XLOOKUP(A371,'customer data'!A:A,'customer data'!C:C)</f>
        <v>Yes</v>
      </c>
      <c r="L371" s="7" t="str">
        <f ca="1">_xlfn.XLOOKUP(A371,'customer data'!A:A,'customer data'!G:G)</f>
        <v>Adult</v>
      </c>
      <c r="M371" s="7" t="str">
        <f>_xlfn.XLOOKUP(A371,'Internet data '!A:A,'Internet data '!F:F)</f>
        <v>Yes</v>
      </c>
      <c r="N371" s="7" t="str">
        <f>_xlfn.XLOOKUP(A371,'Internet data '!A:A,'Internet data '!I:I)</f>
        <v>Fiber optic</v>
      </c>
      <c r="O371" s="7">
        <f>_xlfn.XLOOKUP(A371,'Internet data '!A:A,'Internet data '!J:J)</f>
        <v>7</v>
      </c>
    </row>
    <row r="372" spans="1:15">
      <c r="A372" s="7" t="s">
        <v>388</v>
      </c>
      <c r="B372" s="7" t="s">
        <v>12</v>
      </c>
      <c r="C372" s="7" t="s">
        <v>15</v>
      </c>
      <c r="D372" s="7" t="s">
        <v>10</v>
      </c>
      <c r="E372" s="7" t="s">
        <v>16</v>
      </c>
      <c r="F372" s="7">
        <v>33</v>
      </c>
      <c r="G372" s="7">
        <v>20.6</v>
      </c>
      <c r="H372" s="7">
        <v>690.25</v>
      </c>
      <c r="I372" s="7" t="s">
        <v>10</v>
      </c>
      <c r="J372" s="7" t="str">
        <f>_xlfn.XLOOKUP(A372,'customer data'!A:A,'customer data'!B:B)</f>
        <v>Male</v>
      </c>
      <c r="K372" s="7" t="str">
        <f>_xlfn.XLOOKUP(A372,'customer data'!A:A,'customer data'!C:C)</f>
        <v>Yes</v>
      </c>
      <c r="L372" s="7" t="str">
        <f ca="1">_xlfn.XLOOKUP(A372,'customer data'!A:A,'customer data'!G:G)</f>
        <v>Adult</v>
      </c>
      <c r="M372" s="7" t="str">
        <f>_xlfn.XLOOKUP(A372,'Internet data '!A:A,'Internet data '!F:F)</f>
        <v>No</v>
      </c>
      <c r="N372" s="7" t="str">
        <f>_xlfn.XLOOKUP(A372,'Internet data '!A:A,'Internet data '!I:I)</f>
        <v>No</v>
      </c>
      <c r="O372" s="7">
        <f>_xlfn.XLOOKUP(A372,'Internet data '!A:A,'Internet data '!J:J)</f>
        <v>0</v>
      </c>
    </row>
    <row r="373" spans="1:15">
      <c r="A373" s="7" t="s">
        <v>389</v>
      </c>
      <c r="B373" s="7" t="s">
        <v>12</v>
      </c>
      <c r="C373" s="7" t="s">
        <v>11</v>
      </c>
      <c r="D373" s="7" t="s">
        <v>12</v>
      </c>
      <c r="E373" s="7" t="s">
        <v>13</v>
      </c>
      <c r="F373" s="7">
        <v>2</v>
      </c>
      <c r="G373" s="7">
        <v>85.65</v>
      </c>
      <c r="H373" s="7">
        <v>181.5</v>
      </c>
      <c r="I373" s="7" t="s">
        <v>12</v>
      </c>
      <c r="J373" s="7" t="str">
        <f>_xlfn.XLOOKUP(A373,'customer data'!A:A,'customer data'!B:B)</f>
        <v>Male</v>
      </c>
      <c r="K373" s="7" t="str">
        <f>_xlfn.XLOOKUP(A373,'customer data'!A:A,'customer data'!C:C)</f>
        <v>No</v>
      </c>
      <c r="L373" s="7" t="str">
        <f ca="1">_xlfn.XLOOKUP(A373,'customer data'!A:A,'customer data'!G:G)</f>
        <v>Adult</v>
      </c>
      <c r="M373" s="7" t="str">
        <f>_xlfn.XLOOKUP(A373,'Internet data '!A:A,'Internet data '!F:F)</f>
        <v>No</v>
      </c>
      <c r="N373" s="7" t="str">
        <f>_xlfn.XLOOKUP(A373,'Internet data '!A:A,'Internet data '!I:I)</f>
        <v>Fiber optic</v>
      </c>
      <c r="O373" s="7">
        <f>_xlfn.XLOOKUP(A373,'Internet data '!A:A,'Internet data '!J:J)</f>
        <v>2</v>
      </c>
    </row>
    <row r="374" spans="1:15">
      <c r="A374" s="7" t="s">
        <v>390</v>
      </c>
      <c r="B374" s="7" t="s">
        <v>10</v>
      </c>
      <c r="C374" s="7" t="s">
        <v>29</v>
      </c>
      <c r="D374" s="7" t="s">
        <v>10</v>
      </c>
      <c r="E374" s="7" t="s">
        <v>16</v>
      </c>
      <c r="F374" s="7">
        <v>24</v>
      </c>
      <c r="G374" s="7">
        <v>35.75</v>
      </c>
      <c r="H374" s="7">
        <v>830.8</v>
      </c>
      <c r="I374" s="7" t="s">
        <v>10</v>
      </c>
      <c r="J374" s="7" t="str">
        <f>_xlfn.XLOOKUP(A374,'customer data'!A:A,'customer data'!B:B)</f>
        <v>Male</v>
      </c>
      <c r="K374" s="7" t="str">
        <f>_xlfn.XLOOKUP(A374,'customer data'!A:A,'customer data'!C:C)</f>
        <v>No</v>
      </c>
      <c r="L374" s="7" t="str">
        <f ca="1">_xlfn.XLOOKUP(A374,'customer data'!A:A,'customer data'!G:G)</f>
        <v>Young</v>
      </c>
      <c r="M374" s="7" t="str">
        <f>_xlfn.XLOOKUP(A374,'Internet data '!A:A,'Internet data '!F:F)</f>
        <v>Yes</v>
      </c>
      <c r="N374" s="7" t="str">
        <f>_xlfn.XLOOKUP(A374,'Internet data '!A:A,'Internet data '!I:I)</f>
        <v>DSL</v>
      </c>
      <c r="O374" s="7">
        <f>_xlfn.XLOOKUP(A374,'Internet data '!A:A,'Internet data '!J:J)</f>
        <v>2</v>
      </c>
    </row>
    <row r="375" spans="1:15">
      <c r="A375" s="7" t="s">
        <v>391</v>
      </c>
      <c r="B375" s="7" t="s">
        <v>12</v>
      </c>
      <c r="C375" s="7" t="s">
        <v>15</v>
      </c>
      <c r="D375" s="7" t="s">
        <v>12</v>
      </c>
      <c r="E375" s="7" t="s">
        <v>23</v>
      </c>
      <c r="F375" s="7">
        <v>56</v>
      </c>
      <c r="G375" s="7">
        <v>99.75</v>
      </c>
      <c r="H375" s="7">
        <v>5608.4</v>
      </c>
      <c r="I375" s="7" t="s">
        <v>10</v>
      </c>
      <c r="J375" s="7" t="str">
        <f>_xlfn.XLOOKUP(A375,'customer data'!A:A,'customer data'!B:B)</f>
        <v>Female</v>
      </c>
      <c r="K375" s="7" t="str">
        <f>_xlfn.XLOOKUP(A375,'customer data'!A:A,'customer data'!C:C)</f>
        <v>Yes</v>
      </c>
      <c r="L375" s="7" t="str">
        <f ca="1">_xlfn.XLOOKUP(A375,'customer data'!A:A,'customer data'!G:G)</f>
        <v>Young</v>
      </c>
      <c r="M375" s="7" t="str">
        <f>_xlfn.XLOOKUP(A375,'Internet data '!A:A,'Internet data '!F:F)</f>
        <v>Yes</v>
      </c>
      <c r="N375" s="7" t="str">
        <f>_xlfn.XLOOKUP(A375,'Internet data '!A:A,'Internet data '!I:I)</f>
        <v>Fiber optic</v>
      </c>
      <c r="O375" s="7">
        <f>_xlfn.XLOOKUP(A375,'Internet data '!A:A,'Internet data '!J:J)</f>
        <v>5</v>
      </c>
    </row>
    <row r="376" spans="1:15">
      <c r="A376" s="7" t="s">
        <v>392</v>
      </c>
      <c r="B376" s="7" t="s">
        <v>12</v>
      </c>
      <c r="C376" s="7" t="s">
        <v>11</v>
      </c>
      <c r="D376" s="7" t="s">
        <v>12</v>
      </c>
      <c r="E376" s="7" t="s">
        <v>23</v>
      </c>
      <c r="F376" s="7">
        <v>37</v>
      </c>
      <c r="G376" s="7">
        <v>96.1</v>
      </c>
      <c r="H376" s="7">
        <v>3646.8</v>
      </c>
      <c r="I376" s="7" t="s">
        <v>10</v>
      </c>
      <c r="J376" s="7" t="str">
        <f>_xlfn.XLOOKUP(A376,'customer data'!A:A,'customer data'!B:B)</f>
        <v>Male</v>
      </c>
      <c r="K376" s="7" t="str">
        <f>_xlfn.XLOOKUP(A376,'customer data'!A:A,'customer data'!C:C)</f>
        <v>No</v>
      </c>
      <c r="L376" s="7" t="str">
        <f ca="1">_xlfn.XLOOKUP(A376,'customer data'!A:A,'customer data'!G:G)</f>
        <v>Adult</v>
      </c>
      <c r="M376" s="7" t="str">
        <f>_xlfn.XLOOKUP(A376,'Internet data '!A:A,'Internet data '!F:F)</f>
        <v>No</v>
      </c>
      <c r="N376" s="7" t="str">
        <f>_xlfn.XLOOKUP(A376,'Internet data '!A:A,'Internet data '!I:I)</f>
        <v>Fiber optic</v>
      </c>
      <c r="O376" s="7">
        <f>_xlfn.XLOOKUP(A376,'Internet data '!A:A,'Internet data '!J:J)</f>
        <v>3</v>
      </c>
    </row>
    <row r="377" spans="1:15">
      <c r="A377" s="7" t="s">
        <v>393</v>
      </c>
      <c r="B377" s="7" t="s">
        <v>12</v>
      </c>
      <c r="C377" s="7" t="s">
        <v>15</v>
      </c>
      <c r="D377" s="7" t="s">
        <v>10</v>
      </c>
      <c r="E377" s="7" t="s">
        <v>23</v>
      </c>
      <c r="F377" s="7">
        <v>43</v>
      </c>
      <c r="G377" s="7">
        <v>85.1</v>
      </c>
      <c r="H377" s="7">
        <v>3662.25</v>
      </c>
      <c r="I377" s="7" t="s">
        <v>10</v>
      </c>
      <c r="J377" s="7" t="str">
        <f>_xlfn.XLOOKUP(A377,'customer data'!A:A,'customer data'!B:B)</f>
        <v>Female</v>
      </c>
      <c r="K377" s="7" t="str">
        <f>_xlfn.XLOOKUP(A377,'customer data'!A:A,'customer data'!C:C)</f>
        <v>No</v>
      </c>
      <c r="L377" s="7" t="str">
        <f ca="1">_xlfn.XLOOKUP(A377,'customer data'!A:A,'customer data'!G:G)</f>
        <v>Adult</v>
      </c>
      <c r="M377" s="7" t="str">
        <f>_xlfn.XLOOKUP(A377,'Internet data '!A:A,'Internet data '!F:F)</f>
        <v>Yes</v>
      </c>
      <c r="N377" s="7" t="str">
        <f>_xlfn.XLOOKUP(A377,'Internet data '!A:A,'Internet data '!I:I)</f>
        <v>DSL</v>
      </c>
      <c r="O377" s="7">
        <f>_xlfn.XLOOKUP(A377,'Internet data '!A:A,'Internet data '!J:J)</f>
        <v>6</v>
      </c>
    </row>
    <row r="378" spans="1:15">
      <c r="A378" s="7" t="s">
        <v>394</v>
      </c>
      <c r="B378" s="7" t="s">
        <v>10</v>
      </c>
      <c r="C378" s="7" t="s">
        <v>11</v>
      </c>
      <c r="D378" s="7" t="s">
        <v>10</v>
      </c>
      <c r="E378" s="7" t="s">
        <v>16</v>
      </c>
      <c r="F378" s="7">
        <v>1</v>
      </c>
      <c r="G378" s="7">
        <v>25.35</v>
      </c>
      <c r="H378" s="7">
        <v>25.35</v>
      </c>
      <c r="I378" s="7" t="s">
        <v>10</v>
      </c>
      <c r="J378" s="7" t="str">
        <f>_xlfn.XLOOKUP(A378,'customer data'!A:A,'customer data'!B:B)</f>
        <v>Male</v>
      </c>
      <c r="K378" s="7" t="str">
        <f>_xlfn.XLOOKUP(A378,'customer data'!A:A,'customer data'!C:C)</f>
        <v>No</v>
      </c>
      <c r="L378" s="7" t="str">
        <f ca="1">_xlfn.XLOOKUP(A378,'customer data'!A:A,'customer data'!G:G)</f>
        <v>Adult</v>
      </c>
      <c r="M378" s="7" t="str">
        <f>_xlfn.XLOOKUP(A378,'Internet data '!A:A,'Internet data '!F:F)</f>
        <v>No</v>
      </c>
      <c r="N378" s="7" t="str">
        <f>_xlfn.XLOOKUP(A378,'Internet data '!A:A,'Internet data '!I:I)</f>
        <v>DSL</v>
      </c>
      <c r="O378" s="7">
        <f>_xlfn.XLOOKUP(A378,'Internet data '!A:A,'Internet data '!J:J)</f>
        <v>0</v>
      </c>
    </row>
    <row r="379" spans="1:15">
      <c r="A379" s="7" t="s">
        <v>395</v>
      </c>
      <c r="B379" s="7" t="s">
        <v>12</v>
      </c>
      <c r="C379" s="7" t="s">
        <v>11</v>
      </c>
      <c r="D379" s="7" t="s">
        <v>12</v>
      </c>
      <c r="E379" s="7" t="s">
        <v>19</v>
      </c>
      <c r="F379" s="7">
        <v>25</v>
      </c>
      <c r="G379" s="7">
        <v>104.95</v>
      </c>
      <c r="H379" s="7">
        <v>2566.5</v>
      </c>
      <c r="I379" s="7" t="s">
        <v>12</v>
      </c>
      <c r="J379" s="7" t="str">
        <f>_xlfn.XLOOKUP(A379,'customer data'!A:A,'customer data'!B:B)</f>
        <v>Female</v>
      </c>
      <c r="K379" s="7" t="str">
        <f>_xlfn.XLOOKUP(A379,'customer data'!A:A,'customer data'!C:C)</f>
        <v>Yes</v>
      </c>
      <c r="L379" s="7" t="str">
        <f ca="1">_xlfn.XLOOKUP(A379,'customer data'!A:A,'customer data'!G:G)</f>
        <v>Adult</v>
      </c>
      <c r="M379" s="7" t="str">
        <f>_xlfn.XLOOKUP(A379,'Internet data '!A:A,'Internet data '!F:F)</f>
        <v>Yes</v>
      </c>
      <c r="N379" s="7" t="str">
        <f>_xlfn.XLOOKUP(A379,'Internet data '!A:A,'Internet data '!I:I)</f>
        <v>Fiber optic</v>
      </c>
      <c r="O379" s="7">
        <f>_xlfn.XLOOKUP(A379,'Internet data '!A:A,'Internet data '!J:J)</f>
        <v>5</v>
      </c>
    </row>
    <row r="380" spans="1:15">
      <c r="A380" s="7" t="s">
        <v>396</v>
      </c>
      <c r="B380" s="7" t="s">
        <v>12</v>
      </c>
      <c r="C380" s="7" t="s">
        <v>29</v>
      </c>
      <c r="D380" s="7" t="s">
        <v>10</v>
      </c>
      <c r="E380" s="7" t="s">
        <v>13</v>
      </c>
      <c r="F380" s="7">
        <v>61</v>
      </c>
      <c r="G380" s="7">
        <v>89.65</v>
      </c>
      <c r="H380" s="7">
        <v>5308.7</v>
      </c>
      <c r="I380" s="7" t="s">
        <v>10</v>
      </c>
      <c r="J380" s="7" t="str">
        <f>_xlfn.XLOOKUP(A380,'customer data'!A:A,'customer data'!B:B)</f>
        <v>Female</v>
      </c>
      <c r="K380" s="7" t="str">
        <f>_xlfn.XLOOKUP(A380,'customer data'!A:A,'customer data'!C:C)</f>
        <v>No</v>
      </c>
      <c r="L380" s="7" t="str">
        <f ca="1">_xlfn.XLOOKUP(A380,'customer data'!A:A,'customer data'!G:G)</f>
        <v>Adult</v>
      </c>
      <c r="M380" s="7" t="str">
        <f>_xlfn.XLOOKUP(A380,'Internet data '!A:A,'Internet data '!F:F)</f>
        <v>Yes</v>
      </c>
      <c r="N380" s="7" t="str">
        <f>_xlfn.XLOOKUP(A380,'Internet data '!A:A,'Internet data '!I:I)</f>
        <v>DSL</v>
      </c>
      <c r="O380" s="7">
        <f>_xlfn.XLOOKUP(A380,'Internet data '!A:A,'Internet data '!J:J)</f>
        <v>7</v>
      </c>
    </row>
    <row r="381" spans="1:15">
      <c r="A381" s="7" t="s">
        <v>397</v>
      </c>
      <c r="B381" s="7" t="s">
        <v>12</v>
      </c>
      <c r="C381" s="7" t="s">
        <v>15</v>
      </c>
      <c r="D381" s="7" t="s">
        <v>10</v>
      </c>
      <c r="E381" s="7" t="s">
        <v>13</v>
      </c>
      <c r="F381" s="7">
        <v>17</v>
      </c>
      <c r="G381" s="7">
        <v>86.75</v>
      </c>
      <c r="H381" s="7">
        <v>1410.25</v>
      </c>
      <c r="I381" s="7" t="s">
        <v>10</v>
      </c>
      <c r="J381" s="7" t="str">
        <f>_xlfn.XLOOKUP(A381,'customer data'!A:A,'customer data'!B:B)</f>
        <v>Male</v>
      </c>
      <c r="K381" s="7" t="str">
        <f>_xlfn.XLOOKUP(A381,'customer data'!A:A,'customer data'!C:C)</f>
        <v>No</v>
      </c>
      <c r="L381" s="7" t="str">
        <f ca="1">_xlfn.XLOOKUP(A381,'customer data'!A:A,'customer data'!G:G)</f>
        <v>Adult</v>
      </c>
      <c r="M381" s="7" t="str">
        <f>_xlfn.XLOOKUP(A381,'Internet data '!A:A,'Internet data '!F:F)</f>
        <v>Yes</v>
      </c>
      <c r="N381" s="7" t="str">
        <f>_xlfn.XLOOKUP(A381,'Internet data '!A:A,'Internet data '!I:I)</f>
        <v>Fiber optic</v>
      </c>
      <c r="O381" s="7">
        <f>_xlfn.XLOOKUP(A381,'Internet data '!A:A,'Internet data '!J:J)</f>
        <v>3</v>
      </c>
    </row>
    <row r="382" spans="1:15">
      <c r="A382" s="7" t="s">
        <v>398</v>
      </c>
      <c r="B382" s="7" t="s">
        <v>12</v>
      </c>
      <c r="C382" s="7" t="s">
        <v>15</v>
      </c>
      <c r="D382" s="7" t="s">
        <v>12</v>
      </c>
      <c r="E382" s="7" t="s">
        <v>19</v>
      </c>
      <c r="F382" s="7">
        <v>41</v>
      </c>
      <c r="G382" s="7">
        <v>86.2</v>
      </c>
      <c r="H382" s="7">
        <v>3339.05</v>
      </c>
      <c r="I382" s="7" t="s">
        <v>10</v>
      </c>
      <c r="J382" s="7" t="str">
        <f>_xlfn.XLOOKUP(A382,'customer data'!A:A,'customer data'!B:B)</f>
        <v>Female</v>
      </c>
      <c r="K382" s="7" t="str">
        <f>_xlfn.XLOOKUP(A382,'customer data'!A:A,'customer data'!C:C)</f>
        <v>Yes</v>
      </c>
      <c r="L382" s="7" t="str">
        <f ca="1">_xlfn.XLOOKUP(A382,'customer data'!A:A,'customer data'!G:G)</f>
        <v>Young</v>
      </c>
      <c r="M382" s="7" t="str">
        <f>_xlfn.XLOOKUP(A382,'Internet data '!A:A,'Internet data '!F:F)</f>
        <v>Yes</v>
      </c>
      <c r="N382" s="7" t="str">
        <f>_xlfn.XLOOKUP(A382,'Internet data '!A:A,'Internet data '!I:I)</f>
        <v>Fiber optic</v>
      </c>
      <c r="O382" s="7">
        <f>_xlfn.XLOOKUP(A382,'Internet data '!A:A,'Internet data '!J:J)</f>
        <v>3</v>
      </c>
    </row>
    <row r="383" spans="1:15">
      <c r="A383" s="7" t="s">
        <v>399</v>
      </c>
      <c r="B383" s="7" t="s">
        <v>12</v>
      </c>
      <c r="C383" s="7" t="s">
        <v>11</v>
      </c>
      <c r="D383" s="7" t="s">
        <v>10</v>
      </c>
      <c r="E383" s="7" t="s">
        <v>16</v>
      </c>
      <c r="F383" s="7">
        <v>1</v>
      </c>
      <c r="G383" s="7">
        <v>50.65</v>
      </c>
      <c r="H383" s="7">
        <v>50.65</v>
      </c>
      <c r="I383" s="7" t="s">
        <v>12</v>
      </c>
      <c r="J383" s="7" t="str">
        <f>_xlfn.XLOOKUP(A383,'customer data'!A:A,'customer data'!B:B)</f>
        <v>Male</v>
      </c>
      <c r="K383" s="7" t="str">
        <f>_xlfn.XLOOKUP(A383,'customer data'!A:A,'customer data'!C:C)</f>
        <v>No</v>
      </c>
      <c r="L383" s="7" t="str">
        <f ca="1">_xlfn.XLOOKUP(A383,'customer data'!A:A,'customer data'!G:G)</f>
        <v>Young</v>
      </c>
      <c r="M383" s="7" t="str">
        <f>_xlfn.XLOOKUP(A383,'Internet data '!A:A,'Internet data '!F:F)</f>
        <v>No</v>
      </c>
      <c r="N383" s="7" t="str">
        <f>_xlfn.XLOOKUP(A383,'Internet data '!A:A,'Internet data '!I:I)</f>
        <v>DSL</v>
      </c>
      <c r="O383" s="7">
        <f>_xlfn.XLOOKUP(A383,'Internet data '!A:A,'Internet data '!J:J)</f>
        <v>1</v>
      </c>
    </row>
    <row r="384" spans="1:15">
      <c r="A384" s="7" t="s">
        <v>400</v>
      </c>
      <c r="B384" s="7" t="s">
        <v>10</v>
      </c>
      <c r="C384" s="7" t="s">
        <v>29</v>
      </c>
      <c r="D384" s="7" t="s">
        <v>12</v>
      </c>
      <c r="E384" s="7" t="s">
        <v>19</v>
      </c>
      <c r="F384" s="7">
        <v>72</v>
      </c>
      <c r="G384" s="7">
        <v>64.8</v>
      </c>
      <c r="H384" s="7">
        <v>4732.3500000000004</v>
      </c>
      <c r="I384" s="7" t="s">
        <v>10</v>
      </c>
      <c r="J384" s="7" t="str">
        <f>_xlfn.XLOOKUP(A384,'customer data'!A:A,'customer data'!B:B)</f>
        <v>Male</v>
      </c>
      <c r="K384" s="7" t="str">
        <f>_xlfn.XLOOKUP(A384,'customer data'!A:A,'customer data'!C:C)</f>
        <v>Yes</v>
      </c>
      <c r="L384" s="7" t="str">
        <f ca="1">_xlfn.XLOOKUP(A384,'customer data'!A:A,'customer data'!G:G)</f>
        <v>Adult</v>
      </c>
      <c r="M384" s="7" t="str">
        <f>_xlfn.XLOOKUP(A384,'Internet data '!A:A,'Internet data '!F:F)</f>
        <v>Yes</v>
      </c>
      <c r="N384" s="7" t="str">
        <f>_xlfn.XLOOKUP(A384,'Internet data '!A:A,'Internet data '!I:I)</f>
        <v>DSL</v>
      </c>
      <c r="O384" s="7">
        <f>_xlfn.XLOOKUP(A384,'Internet data '!A:A,'Internet data '!J:J)</f>
        <v>6</v>
      </c>
    </row>
    <row r="385" spans="1:15">
      <c r="A385" s="7" t="s">
        <v>401</v>
      </c>
      <c r="B385" s="7" t="s">
        <v>12</v>
      </c>
      <c r="C385" s="7" t="s">
        <v>11</v>
      </c>
      <c r="D385" s="7" t="s">
        <v>12</v>
      </c>
      <c r="E385" s="7" t="s">
        <v>23</v>
      </c>
      <c r="F385" s="7">
        <v>1</v>
      </c>
      <c r="G385" s="7">
        <v>90.85</v>
      </c>
      <c r="H385" s="7">
        <v>90.85</v>
      </c>
      <c r="I385" s="7" t="s">
        <v>12</v>
      </c>
      <c r="J385" s="7" t="str">
        <f>_xlfn.XLOOKUP(A385,'customer data'!A:A,'customer data'!B:B)</f>
        <v>Male</v>
      </c>
      <c r="K385" s="7" t="str">
        <f>_xlfn.XLOOKUP(A385,'customer data'!A:A,'customer data'!C:C)</f>
        <v>No</v>
      </c>
      <c r="L385" s="7" t="str">
        <f ca="1">_xlfn.XLOOKUP(A385,'customer data'!A:A,'customer data'!G:G)</f>
        <v>Young</v>
      </c>
      <c r="M385" s="7" t="str">
        <f>_xlfn.XLOOKUP(A385,'Internet data '!A:A,'Internet data '!F:F)</f>
        <v>No</v>
      </c>
      <c r="N385" s="7" t="str">
        <f>_xlfn.XLOOKUP(A385,'Internet data '!A:A,'Internet data '!I:I)</f>
        <v>Fiber optic</v>
      </c>
      <c r="O385" s="7">
        <f>_xlfn.XLOOKUP(A385,'Internet data '!A:A,'Internet data '!J:J)</f>
        <v>3</v>
      </c>
    </row>
    <row r="386" spans="1:15">
      <c r="A386" s="7" t="s">
        <v>402</v>
      </c>
      <c r="B386" s="7" t="s">
        <v>12</v>
      </c>
      <c r="C386" s="7" t="s">
        <v>29</v>
      </c>
      <c r="D386" s="7" t="s">
        <v>12</v>
      </c>
      <c r="E386" s="7" t="s">
        <v>19</v>
      </c>
      <c r="F386" s="7">
        <v>48</v>
      </c>
      <c r="G386" s="7">
        <v>108.1</v>
      </c>
      <c r="H386" s="7">
        <v>5067.45</v>
      </c>
      <c r="I386" s="7" t="s">
        <v>10</v>
      </c>
      <c r="J386" s="7" t="str">
        <f>_xlfn.XLOOKUP(A386,'customer data'!A:A,'customer data'!B:B)</f>
        <v>Male</v>
      </c>
      <c r="K386" s="7" t="str">
        <f>_xlfn.XLOOKUP(A386,'customer data'!A:A,'customer data'!C:C)</f>
        <v>No</v>
      </c>
      <c r="L386" s="7" t="str">
        <f ca="1">_xlfn.XLOOKUP(A386,'customer data'!A:A,'customer data'!G:G)</f>
        <v>Adult</v>
      </c>
      <c r="M386" s="7" t="str">
        <f>_xlfn.XLOOKUP(A386,'Internet data '!A:A,'Internet data '!F:F)</f>
        <v>No</v>
      </c>
      <c r="N386" s="7" t="str">
        <f>_xlfn.XLOOKUP(A386,'Internet data '!A:A,'Internet data '!I:I)</f>
        <v>Fiber optic</v>
      </c>
      <c r="O386" s="7">
        <f>_xlfn.XLOOKUP(A386,'Internet data '!A:A,'Internet data '!J:J)</f>
        <v>5</v>
      </c>
    </row>
    <row r="387" spans="1:15">
      <c r="A387" s="7" t="s">
        <v>403</v>
      </c>
      <c r="B387" s="7" t="s">
        <v>12</v>
      </c>
      <c r="C387" s="7" t="s">
        <v>11</v>
      </c>
      <c r="D387" s="7" t="s">
        <v>10</v>
      </c>
      <c r="E387" s="7" t="s">
        <v>16</v>
      </c>
      <c r="F387" s="7">
        <v>11</v>
      </c>
      <c r="G387" s="7">
        <v>19.95</v>
      </c>
      <c r="H387" s="7">
        <v>214.75</v>
      </c>
      <c r="I387" s="7" t="s">
        <v>12</v>
      </c>
      <c r="J387" s="7" t="str">
        <f>_xlfn.XLOOKUP(A387,'customer data'!A:A,'customer data'!B:B)</f>
        <v>Male</v>
      </c>
      <c r="K387" s="7" t="str">
        <f>_xlfn.XLOOKUP(A387,'customer data'!A:A,'customer data'!C:C)</f>
        <v>Yes</v>
      </c>
      <c r="L387" s="7" t="str">
        <f ca="1">_xlfn.XLOOKUP(A387,'customer data'!A:A,'customer data'!G:G)</f>
        <v>Adult</v>
      </c>
      <c r="M387" s="7" t="str">
        <f>_xlfn.XLOOKUP(A387,'Internet data '!A:A,'Internet data '!F:F)</f>
        <v>No</v>
      </c>
      <c r="N387" s="7" t="str">
        <f>_xlfn.XLOOKUP(A387,'Internet data '!A:A,'Internet data '!I:I)</f>
        <v>No</v>
      </c>
      <c r="O387" s="7">
        <f>_xlfn.XLOOKUP(A387,'Internet data '!A:A,'Internet data '!J:J)</f>
        <v>0</v>
      </c>
    </row>
    <row r="388" spans="1:15">
      <c r="A388" s="7" t="s">
        <v>404</v>
      </c>
      <c r="B388" s="7" t="s">
        <v>12</v>
      </c>
      <c r="C388" s="7" t="s">
        <v>11</v>
      </c>
      <c r="D388" s="7" t="s">
        <v>12</v>
      </c>
      <c r="E388" s="7" t="s">
        <v>13</v>
      </c>
      <c r="F388" s="7">
        <v>55</v>
      </c>
      <c r="G388" s="7">
        <v>85.45</v>
      </c>
      <c r="H388" s="7">
        <v>4874.7</v>
      </c>
      <c r="I388" s="7" t="s">
        <v>12</v>
      </c>
      <c r="J388" s="7" t="str">
        <f>_xlfn.XLOOKUP(A388,'customer data'!A:A,'customer data'!B:B)</f>
        <v>Female</v>
      </c>
      <c r="K388" s="7" t="str">
        <f>_xlfn.XLOOKUP(A388,'customer data'!A:A,'customer data'!C:C)</f>
        <v>Yes</v>
      </c>
      <c r="L388" s="7" t="str">
        <f ca="1">_xlfn.XLOOKUP(A388,'customer data'!A:A,'customer data'!G:G)</f>
        <v>Adult</v>
      </c>
      <c r="M388" s="7" t="str">
        <f>_xlfn.XLOOKUP(A388,'Internet data '!A:A,'Internet data '!F:F)</f>
        <v>No</v>
      </c>
      <c r="N388" s="7" t="str">
        <f>_xlfn.XLOOKUP(A388,'Internet data '!A:A,'Internet data '!I:I)</f>
        <v>Fiber optic</v>
      </c>
      <c r="O388" s="7">
        <f>_xlfn.XLOOKUP(A388,'Internet data '!A:A,'Internet data '!J:J)</f>
        <v>3</v>
      </c>
    </row>
    <row r="389" spans="1:15">
      <c r="A389" s="7" t="s">
        <v>405</v>
      </c>
      <c r="B389" s="7" t="s">
        <v>10</v>
      </c>
      <c r="C389" s="7" t="s">
        <v>15</v>
      </c>
      <c r="D389" s="7" t="s">
        <v>12</v>
      </c>
      <c r="E389" s="7" t="s">
        <v>13</v>
      </c>
      <c r="F389" s="7">
        <v>42</v>
      </c>
      <c r="G389" s="7">
        <v>54.75</v>
      </c>
      <c r="H389" s="7">
        <v>2348.4499999999998</v>
      </c>
      <c r="I389" s="7" t="s">
        <v>10</v>
      </c>
      <c r="J389" s="7" t="str">
        <f>_xlfn.XLOOKUP(A389,'customer data'!A:A,'customer data'!B:B)</f>
        <v>Female</v>
      </c>
      <c r="K389" s="7" t="str">
        <f>_xlfn.XLOOKUP(A389,'customer data'!A:A,'customer data'!C:C)</f>
        <v>No</v>
      </c>
      <c r="L389" s="7" t="str">
        <f ca="1">_xlfn.XLOOKUP(A389,'customer data'!A:A,'customer data'!G:G)</f>
        <v>Adult</v>
      </c>
      <c r="M389" s="7" t="str">
        <f>_xlfn.XLOOKUP(A389,'Internet data '!A:A,'Internet data '!F:F)</f>
        <v>Yes</v>
      </c>
      <c r="N389" s="7" t="str">
        <f>_xlfn.XLOOKUP(A389,'Internet data '!A:A,'Internet data '!I:I)</f>
        <v>DSL</v>
      </c>
      <c r="O389" s="7">
        <f>_xlfn.XLOOKUP(A389,'Internet data '!A:A,'Internet data '!J:J)</f>
        <v>5</v>
      </c>
    </row>
    <row r="390" spans="1:15">
      <c r="A390" s="7" t="s">
        <v>406</v>
      </c>
      <c r="B390" s="7" t="s">
        <v>12</v>
      </c>
      <c r="C390" s="7" t="s">
        <v>11</v>
      </c>
      <c r="D390" s="7" t="s">
        <v>12</v>
      </c>
      <c r="E390" s="7" t="s">
        <v>16</v>
      </c>
      <c r="F390" s="7">
        <v>44</v>
      </c>
      <c r="G390" s="7">
        <v>90.4</v>
      </c>
      <c r="H390" s="7">
        <v>4063</v>
      </c>
      <c r="I390" s="7" t="s">
        <v>10</v>
      </c>
      <c r="J390" s="7" t="str">
        <f>_xlfn.XLOOKUP(A390,'customer data'!A:A,'customer data'!B:B)</f>
        <v>Male</v>
      </c>
      <c r="K390" s="7" t="str">
        <f>_xlfn.XLOOKUP(A390,'customer data'!A:A,'customer data'!C:C)</f>
        <v>No</v>
      </c>
      <c r="L390" s="7" t="str">
        <f ca="1">_xlfn.XLOOKUP(A390,'customer data'!A:A,'customer data'!G:G)</f>
        <v>Adult</v>
      </c>
      <c r="M390" s="7" t="str">
        <f>_xlfn.XLOOKUP(A390,'Internet data '!A:A,'Internet data '!F:F)</f>
        <v>No</v>
      </c>
      <c r="N390" s="7" t="str">
        <f>_xlfn.XLOOKUP(A390,'Internet data '!A:A,'Internet data '!I:I)</f>
        <v>Fiber optic</v>
      </c>
      <c r="O390" s="7">
        <f>_xlfn.XLOOKUP(A390,'Internet data '!A:A,'Internet data '!J:J)</f>
        <v>3</v>
      </c>
    </row>
    <row r="391" spans="1:15">
      <c r="A391" s="7" t="s">
        <v>407</v>
      </c>
      <c r="B391" s="7" t="s">
        <v>12</v>
      </c>
      <c r="C391" s="7" t="s">
        <v>11</v>
      </c>
      <c r="D391" s="7" t="s">
        <v>10</v>
      </c>
      <c r="E391" s="7" t="s">
        <v>13</v>
      </c>
      <c r="F391" s="7">
        <v>1</v>
      </c>
      <c r="G391" s="7">
        <v>44</v>
      </c>
      <c r="H391" s="7">
        <v>44</v>
      </c>
      <c r="I391" s="7" t="s">
        <v>10</v>
      </c>
      <c r="J391" s="7" t="str">
        <f>_xlfn.XLOOKUP(A391,'customer data'!A:A,'customer data'!B:B)</f>
        <v>Male</v>
      </c>
      <c r="K391" s="7" t="str">
        <f>_xlfn.XLOOKUP(A391,'customer data'!A:A,'customer data'!C:C)</f>
        <v>No</v>
      </c>
      <c r="L391" s="7" t="str">
        <f ca="1">_xlfn.XLOOKUP(A391,'customer data'!A:A,'customer data'!G:G)</f>
        <v>Young</v>
      </c>
      <c r="M391" s="7" t="str">
        <f>_xlfn.XLOOKUP(A391,'Internet data '!A:A,'Internet data '!F:F)</f>
        <v>No</v>
      </c>
      <c r="N391" s="7" t="str">
        <f>_xlfn.XLOOKUP(A391,'Internet data '!A:A,'Internet data '!I:I)</f>
        <v>DSL</v>
      </c>
      <c r="O391" s="7">
        <f>_xlfn.XLOOKUP(A391,'Internet data '!A:A,'Internet data '!J:J)</f>
        <v>0</v>
      </c>
    </row>
    <row r="392" spans="1:15">
      <c r="A392" s="7" t="s">
        <v>408</v>
      </c>
      <c r="B392" s="7" t="s">
        <v>12</v>
      </c>
      <c r="C392" s="7" t="s">
        <v>11</v>
      </c>
      <c r="D392" s="7" t="s">
        <v>12</v>
      </c>
      <c r="E392" s="7" t="s">
        <v>19</v>
      </c>
      <c r="F392" s="7">
        <v>27</v>
      </c>
      <c r="G392" s="7">
        <v>95.6</v>
      </c>
      <c r="H392" s="7">
        <v>2595.25</v>
      </c>
      <c r="I392" s="7" t="s">
        <v>10</v>
      </c>
      <c r="J392" s="7" t="str">
        <f>_xlfn.XLOOKUP(A392,'customer data'!A:A,'customer data'!B:B)</f>
        <v>Female</v>
      </c>
      <c r="K392" s="7" t="str">
        <f>_xlfn.XLOOKUP(A392,'customer data'!A:A,'customer data'!C:C)</f>
        <v>No</v>
      </c>
      <c r="L392" s="7" t="str">
        <f ca="1">_xlfn.XLOOKUP(A392,'customer data'!A:A,'customer data'!G:G)</f>
        <v>Young</v>
      </c>
      <c r="M392" s="7" t="str">
        <f>_xlfn.XLOOKUP(A392,'Internet data '!A:A,'Internet data '!F:F)</f>
        <v>No</v>
      </c>
      <c r="N392" s="7" t="str">
        <f>_xlfn.XLOOKUP(A392,'Internet data '!A:A,'Internet data '!I:I)</f>
        <v>Fiber optic</v>
      </c>
      <c r="O392" s="7">
        <f>_xlfn.XLOOKUP(A392,'Internet data '!A:A,'Internet data '!J:J)</f>
        <v>3</v>
      </c>
    </row>
    <row r="393" spans="1:15">
      <c r="A393" s="7" t="s">
        <v>409</v>
      </c>
      <c r="B393" s="7" t="s">
        <v>12</v>
      </c>
      <c r="C393" s="7" t="s">
        <v>11</v>
      </c>
      <c r="D393" s="7" t="s">
        <v>12</v>
      </c>
      <c r="E393" s="7" t="s">
        <v>19</v>
      </c>
      <c r="F393" s="7">
        <v>27</v>
      </c>
      <c r="G393" s="7">
        <v>84.8</v>
      </c>
      <c r="H393" s="7">
        <v>2309.5500000000002</v>
      </c>
      <c r="I393" s="7" t="s">
        <v>10</v>
      </c>
      <c r="J393" s="7" t="str">
        <f>_xlfn.XLOOKUP(A393,'customer data'!A:A,'customer data'!B:B)</f>
        <v>Male</v>
      </c>
      <c r="K393" s="7" t="str">
        <f>_xlfn.XLOOKUP(A393,'customer data'!A:A,'customer data'!C:C)</f>
        <v>Yes</v>
      </c>
      <c r="L393" s="7" t="str">
        <f ca="1">_xlfn.XLOOKUP(A393,'customer data'!A:A,'customer data'!G:G)</f>
        <v>Young</v>
      </c>
      <c r="M393" s="7" t="str">
        <f>_xlfn.XLOOKUP(A393,'Internet data '!A:A,'Internet data '!F:F)</f>
        <v>Yes</v>
      </c>
      <c r="N393" s="7" t="str">
        <f>_xlfn.XLOOKUP(A393,'Internet data '!A:A,'Internet data '!I:I)</f>
        <v>DSL</v>
      </c>
      <c r="O393" s="7">
        <f>_xlfn.XLOOKUP(A393,'Internet data '!A:A,'Internet data '!J:J)</f>
        <v>6</v>
      </c>
    </row>
    <row r="394" spans="1:15">
      <c r="A394" s="7" t="s">
        <v>410</v>
      </c>
      <c r="B394" s="7" t="s">
        <v>12</v>
      </c>
      <c r="C394" s="7" t="s">
        <v>11</v>
      </c>
      <c r="D394" s="7" t="s">
        <v>12</v>
      </c>
      <c r="E394" s="7" t="s">
        <v>13</v>
      </c>
      <c r="F394" s="7">
        <v>2</v>
      </c>
      <c r="G394" s="7">
        <v>44.3</v>
      </c>
      <c r="H394" s="7">
        <v>89.3</v>
      </c>
      <c r="I394" s="7" t="s">
        <v>10</v>
      </c>
      <c r="J394" s="7" t="str">
        <f>_xlfn.XLOOKUP(A394,'customer data'!A:A,'customer data'!B:B)</f>
        <v>Female</v>
      </c>
      <c r="K394" s="7" t="str">
        <f>_xlfn.XLOOKUP(A394,'customer data'!A:A,'customer data'!C:C)</f>
        <v>No</v>
      </c>
      <c r="L394" s="7" t="str">
        <f ca="1">_xlfn.XLOOKUP(A394,'customer data'!A:A,'customer data'!G:G)</f>
        <v>Adult</v>
      </c>
      <c r="M394" s="7" t="str">
        <f>_xlfn.XLOOKUP(A394,'Internet data '!A:A,'Internet data '!F:F)</f>
        <v>No</v>
      </c>
      <c r="N394" s="7" t="str">
        <f>_xlfn.XLOOKUP(A394,'Internet data '!A:A,'Internet data '!I:I)</f>
        <v>DSL</v>
      </c>
      <c r="O394" s="7">
        <f>_xlfn.XLOOKUP(A394,'Internet data '!A:A,'Internet data '!J:J)</f>
        <v>0</v>
      </c>
    </row>
    <row r="395" spans="1:15">
      <c r="A395" s="7" t="s">
        <v>411</v>
      </c>
      <c r="B395" s="7" t="s">
        <v>12</v>
      </c>
      <c r="C395" s="7" t="s">
        <v>11</v>
      </c>
      <c r="D395" s="7" t="s">
        <v>10</v>
      </c>
      <c r="E395" s="7" t="s">
        <v>16</v>
      </c>
      <c r="F395" s="7">
        <v>19</v>
      </c>
      <c r="G395" s="7">
        <v>19.899999999999999</v>
      </c>
      <c r="H395" s="7">
        <v>367.55</v>
      </c>
      <c r="I395" s="7" t="s">
        <v>10</v>
      </c>
      <c r="J395" s="7" t="str">
        <f>_xlfn.XLOOKUP(A395,'customer data'!A:A,'customer data'!B:B)</f>
        <v>Female</v>
      </c>
      <c r="K395" s="7" t="str">
        <f>_xlfn.XLOOKUP(A395,'customer data'!A:A,'customer data'!C:C)</f>
        <v>No</v>
      </c>
      <c r="L395" s="7" t="str">
        <f ca="1">_xlfn.XLOOKUP(A395,'customer data'!A:A,'customer data'!G:G)</f>
        <v>Adult</v>
      </c>
      <c r="M395" s="7" t="str">
        <f>_xlfn.XLOOKUP(A395,'Internet data '!A:A,'Internet data '!F:F)</f>
        <v>No</v>
      </c>
      <c r="N395" s="7" t="str">
        <f>_xlfn.XLOOKUP(A395,'Internet data '!A:A,'Internet data '!I:I)</f>
        <v>No</v>
      </c>
      <c r="O395" s="7">
        <f>_xlfn.XLOOKUP(A395,'Internet data '!A:A,'Internet data '!J:J)</f>
        <v>0</v>
      </c>
    </row>
    <row r="396" spans="1:15">
      <c r="A396" s="7" t="s">
        <v>412</v>
      </c>
      <c r="B396" s="7" t="s">
        <v>12</v>
      </c>
      <c r="C396" s="7" t="s">
        <v>11</v>
      </c>
      <c r="D396" s="7" t="s">
        <v>12</v>
      </c>
      <c r="E396" s="7" t="s">
        <v>13</v>
      </c>
      <c r="F396" s="7">
        <v>42</v>
      </c>
      <c r="G396" s="7">
        <v>95.05</v>
      </c>
      <c r="H396" s="7">
        <v>3944.5</v>
      </c>
      <c r="I396" s="7" t="s">
        <v>10</v>
      </c>
      <c r="J396" s="7" t="str">
        <f>_xlfn.XLOOKUP(A396,'customer data'!A:A,'customer data'!B:B)</f>
        <v>Female</v>
      </c>
      <c r="K396" s="7" t="str">
        <f>_xlfn.XLOOKUP(A396,'customer data'!A:A,'customer data'!C:C)</f>
        <v>Yes</v>
      </c>
      <c r="L396" s="7" t="str">
        <f ca="1">_xlfn.XLOOKUP(A396,'customer data'!A:A,'customer data'!G:G)</f>
        <v>Adult</v>
      </c>
      <c r="M396" s="7" t="str">
        <f>_xlfn.XLOOKUP(A396,'Internet data '!A:A,'Internet data '!F:F)</f>
        <v>No</v>
      </c>
      <c r="N396" s="7" t="str">
        <f>_xlfn.XLOOKUP(A396,'Internet data '!A:A,'Internet data '!I:I)</f>
        <v>Fiber optic</v>
      </c>
      <c r="O396" s="7">
        <f>_xlfn.XLOOKUP(A396,'Internet data '!A:A,'Internet data '!J:J)</f>
        <v>3</v>
      </c>
    </row>
    <row r="397" spans="1:15">
      <c r="A397" s="7" t="s">
        <v>413</v>
      </c>
      <c r="B397" s="7" t="s">
        <v>12</v>
      </c>
      <c r="C397" s="7" t="s">
        <v>29</v>
      </c>
      <c r="D397" s="7" t="s">
        <v>12</v>
      </c>
      <c r="E397" s="7" t="s">
        <v>23</v>
      </c>
      <c r="F397" s="7">
        <v>66</v>
      </c>
      <c r="G397" s="7">
        <v>90.05</v>
      </c>
      <c r="H397" s="7">
        <v>5965.95</v>
      </c>
      <c r="I397" s="7" t="s">
        <v>10</v>
      </c>
      <c r="J397" s="7" t="str">
        <f>_xlfn.XLOOKUP(A397,'customer data'!A:A,'customer data'!B:B)</f>
        <v>Female</v>
      </c>
      <c r="K397" s="7" t="str">
        <f>_xlfn.XLOOKUP(A397,'customer data'!A:A,'customer data'!C:C)</f>
        <v>No</v>
      </c>
      <c r="L397" s="7" t="str">
        <f ca="1">_xlfn.XLOOKUP(A397,'customer data'!A:A,'customer data'!G:G)</f>
        <v>Adult</v>
      </c>
      <c r="M397" s="7" t="str">
        <f>_xlfn.XLOOKUP(A397,'Internet data '!A:A,'Internet data '!F:F)</f>
        <v>Yes</v>
      </c>
      <c r="N397" s="7" t="str">
        <f>_xlfn.XLOOKUP(A397,'Internet data '!A:A,'Internet data '!I:I)</f>
        <v>DSL</v>
      </c>
      <c r="O397" s="7">
        <f>_xlfn.XLOOKUP(A397,'Internet data '!A:A,'Internet data '!J:J)</f>
        <v>7</v>
      </c>
    </row>
    <row r="398" spans="1:15">
      <c r="A398" s="7" t="s">
        <v>414</v>
      </c>
      <c r="B398" s="7" t="s">
        <v>12</v>
      </c>
      <c r="C398" s="7" t="s">
        <v>11</v>
      </c>
      <c r="D398" s="7" t="s">
        <v>12</v>
      </c>
      <c r="E398" s="7" t="s">
        <v>19</v>
      </c>
      <c r="F398" s="7">
        <v>33</v>
      </c>
      <c r="G398" s="7">
        <v>109.9</v>
      </c>
      <c r="H398" s="7">
        <v>3694.7</v>
      </c>
      <c r="I398" s="7" t="s">
        <v>10</v>
      </c>
      <c r="J398" s="7" t="str">
        <f>_xlfn.XLOOKUP(A398,'customer data'!A:A,'customer data'!B:B)</f>
        <v>Male</v>
      </c>
      <c r="K398" s="7" t="str">
        <f>_xlfn.XLOOKUP(A398,'customer data'!A:A,'customer data'!C:C)</f>
        <v>Yes</v>
      </c>
      <c r="L398" s="7" t="str">
        <f ca="1">_xlfn.XLOOKUP(A398,'customer data'!A:A,'customer data'!G:G)</f>
        <v>Young</v>
      </c>
      <c r="M398" s="7" t="str">
        <f>_xlfn.XLOOKUP(A398,'Internet data '!A:A,'Internet data '!F:F)</f>
        <v>Yes</v>
      </c>
      <c r="N398" s="7" t="str">
        <f>_xlfn.XLOOKUP(A398,'Internet data '!A:A,'Internet data '!I:I)</f>
        <v>Fiber optic</v>
      </c>
      <c r="O398" s="7">
        <f>_xlfn.XLOOKUP(A398,'Internet data '!A:A,'Internet data '!J:J)</f>
        <v>6</v>
      </c>
    </row>
    <row r="399" spans="1:15">
      <c r="A399" s="7" t="s">
        <v>415</v>
      </c>
      <c r="B399" s="7" t="s">
        <v>12</v>
      </c>
      <c r="C399" s="7" t="s">
        <v>11</v>
      </c>
      <c r="D399" s="7" t="s">
        <v>12</v>
      </c>
      <c r="E399" s="7" t="s">
        <v>23</v>
      </c>
      <c r="F399" s="7">
        <v>34</v>
      </c>
      <c r="G399" s="7">
        <v>73.95</v>
      </c>
      <c r="H399" s="7">
        <v>2524.4499999999998</v>
      </c>
      <c r="I399" s="7" t="s">
        <v>12</v>
      </c>
      <c r="J399" s="7" t="str">
        <f>_xlfn.XLOOKUP(A399,'customer data'!A:A,'customer data'!B:B)</f>
        <v>Female</v>
      </c>
      <c r="K399" s="7" t="str">
        <f>_xlfn.XLOOKUP(A399,'customer data'!A:A,'customer data'!C:C)</f>
        <v>No</v>
      </c>
      <c r="L399" s="7" t="str">
        <f ca="1">_xlfn.XLOOKUP(A399,'customer data'!A:A,'customer data'!G:G)</f>
        <v>Adult</v>
      </c>
      <c r="M399" s="7" t="str">
        <f>_xlfn.XLOOKUP(A399,'Internet data '!A:A,'Internet data '!F:F)</f>
        <v>No</v>
      </c>
      <c r="N399" s="7" t="str">
        <f>_xlfn.XLOOKUP(A399,'Internet data '!A:A,'Internet data '!I:I)</f>
        <v>Fiber optic</v>
      </c>
      <c r="O399" s="7">
        <f>_xlfn.XLOOKUP(A399,'Internet data '!A:A,'Internet data '!J:J)</f>
        <v>1</v>
      </c>
    </row>
    <row r="400" spans="1:15">
      <c r="A400" s="7" t="s">
        <v>416</v>
      </c>
      <c r="B400" s="7" t="s">
        <v>10</v>
      </c>
      <c r="C400" s="7" t="s">
        <v>11</v>
      </c>
      <c r="D400" s="7" t="s">
        <v>12</v>
      </c>
      <c r="E400" s="7" t="s">
        <v>13</v>
      </c>
      <c r="F400" s="7">
        <v>33</v>
      </c>
      <c r="G400" s="7">
        <v>54.6</v>
      </c>
      <c r="H400" s="7">
        <v>1803.7</v>
      </c>
      <c r="I400" s="7" t="s">
        <v>10</v>
      </c>
      <c r="J400" s="7" t="str">
        <f>_xlfn.XLOOKUP(A400,'customer data'!A:A,'customer data'!B:B)</f>
        <v>Male</v>
      </c>
      <c r="K400" s="7" t="str">
        <f>_xlfn.XLOOKUP(A400,'customer data'!A:A,'customer data'!C:C)</f>
        <v>No</v>
      </c>
      <c r="L400" s="7" t="str">
        <f ca="1">_xlfn.XLOOKUP(A400,'customer data'!A:A,'customer data'!G:G)</f>
        <v>Adult</v>
      </c>
      <c r="M400" s="7" t="str">
        <f>_xlfn.XLOOKUP(A400,'Internet data '!A:A,'Internet data '!F:F)</f>
        <v>Yes</v>
      </c>
      <c r="N400" s="7" t="str">
        <f>_xlfn.XLOOKUP(A400,'Internet data '!A:A,'Internet data '!I:I)</f>
        <v>DSL</v>
      </c>
      <c r="O400" s="7">
        <f>_xlfn.XLOOKUP(A400,'Internet data '!A:A,'Internet data '!J:J)</f>
        <v>4</v>
      </c>
    </row>
    <row r="401" spans="1:15">
      <c r="A401" s="7" t="s">
        <v>417</v>
      </c>
      <c r="B401" s="7" t="s">
        <v>12</v>
      </c>
      <c r="C401" s="7" t="s">
        <v>15</v>
      </c>
      <c r="D401" s="7" t="s">
        <v>10</v>
      </c>
      <c r="E401" s="7" t="s">
        <v>16</v>
      </c>
      <c r="F401" s="7">
        <v>23</v>
      </c>
      <c r="G401" s="7">
        <v>20.05</v>
      </c>
      <c r="H401" s="7">
        <v>415.1</v>
      </c>
      <c r="I401" s="7" t="s">
        <v>10</v>
      </c>
      <c r="J401" s="7" t="str">
        <f>_xlfn.XLOOKUP(A401,'customer data'!A:A,'customer data'!B:B)</f>
        <v>Female</v>
      </c>
      <c r="K401" s="7" t="str">
        <f>_xlfn.XLOOKUP(A401,'customer data'!A:A,'customer data'!C:C)</f>
        <v>Yes</v>
      </c>
      <c r="L401" s="7" t="str">
        <f ca="1">_xlfn.XLOOKUP(A401,'customer data'!A:A,'customer data'!G:G)</f>
        <v>Adult</v>
      </c>
      <c r="M401" s="7" t="str">
        <f>_xlfn.XLOOKUP(A401,'Internet data '!A:A,'Internet data '!F:F)</f>
        <v>No</v>
      </c>
      <c r="N401" s="7" t="str">
        <f>_xlfn.XLOOKUP(A401,'Internet data '!A:A,'Internet data '!I:I)</f>
        <v>No</v>
      </c>
      <c r="O401" s="7">
        <f>_xlfn.XLOOKUP(A401,'Internet data '!A:A,'Internet data '!J:J)</f>
        <v>0</v>
      </c>
    </row>
    <row r="402" spans="1:15">
      <c r="A402" s="7" t="s">
        <v>418</v>
      </c>
      <c r="B402" s="7" t="s">
        <v>12</v>
      </c>
      <c r="C402" s="7" t="s">
        <v>15</v>
      </c>
      <c r="D402" s="7" t="s">
        <v>10</v>
      </c>
      <c r="E402" s="7" t="s">
        <v>19</v>
      </c>
      <c r="F402" s="7">
        <v>32</v>
      </c>
      <c r="G402" s="7">
        <v>19.75</v>
      </c>
      <c r="H402" s="7">
        <v>624.15</v>
      </c>
      <c r="I402" s="7" t="s">
        <v>10</v>
      </c>
      <c r="J402" s="7" t="str">
        <f>_xlfn.XLOOKUP(A402,'customer data'!A:A,'customer data'!B:B)</f>
        <v>Female</v>
      </c>
      <c r="K402" s="7" t="str">
        <f>_xlfn.XLOOKUP(A402,'customer data'!A:A,'customer data'!C:C)</f>
        <v>No</v>
      </c>
      <c r="L402" s="7" t="str">
        <f ca="1">_xlfn.XLOOKUP(A402,'customer data'!A:A,'customer data'!G:G)</f>
        <v>Adult</v>
      </c>
      <c r="M402" s="7" t="str">
        <f>_xlfn.XLOOKUP(A402,'Internet data '!A:A,'Internet data '!F:F)</f>
        <v>No</v>
      </c>
      <c r="N402" s="7" t="str">
        <f>_xlfn.XLOOKUP(A402,'Internet data '!A:A,'Internet data '!I:I)</f>
        <v>No</v>
      </c>
      <c r="O402" s="7">
        <f>_xlfn.XLOOKUP(A402,'Internet data '!A:A,'Internet data '!J:J)</f>
        <v>0</v>
      </c>
    </row>
    <row r="403" spans="1:15">
      <c r="A403" s="7" t="s">
        <v>419</v>
      </c>
      <c r="B403" s="7" t="s">
        <v>12</v>
      </c>
      <c r="C403" s="7" t="s">
        <v>15</v>
      </c>
      <c r="D403" s="7" t="s">
        <v>10</v>
      </c>
      <c r="E403" s="7" t="s">
        <v>23</v>
      </c>
      <c r="F403" s="7">
        <v>11</v>
      </c>
      <c r="G403" s="7">
        <v>20.05</v>
      </c>
      <c r="H403" s="7">
        <v>237.7</v>
      </c>
      <c r="I403" s="7" t="s">
        <v>10</v>
      </c>
      <c r="J403" s="7" t="str">
        <f>_xlfn.XLOOKUP(A403,'customer data'!A:A,'customer data'!B:B)</f>
        <v>Female</v>
      </c>
      <c r="K403" s="7" t="str">
        <f>_xlfn.XLOOKUP(A403,'customer data'!A:A,'customer data'!C:C)</f>
        <v>No</v>
      </c>
      <c r="L403" s="7" t="str">
        <f ca="1">_xlfn.XLOOKUP(A403,'customer data'!A:A,'customer data'!G:G)</f>
        <v>Young</v>
      </c>
      <c r="M403" s="7" t="str">
        <f>_xlfn.XLOOKUP(A403,'Internet data '!A:A,'Internet data '!F:F)</f>
        <v>No</v>
      </c>
      <c r="N403" s="7" t="str">
        <f>_xlfn.XLOOKUP(A403,'Internet data '!A:A,'Internet data '!I:I)</f>
        <v>No</v>
      </c>
      <c r="O403" s="7">
        <f>_xlfn.XLOOKUP(A403,'Internet data '!A:A,'Internet data '!J:J)</f>
        <v>0</v>
      </c>
    </row>
    <row r="404" spans="1:15">
      <c r="A404" s="7" t="s">
        <v>420</v>
      </c>
      <c r="B404" s="7" t="s">
        <v>12</v>
      </c>
      <c r="C404" s="7" t="s">
        <v>11</v>
      </c>
      <c r="D404" s="7" t="s">
        <v>12</v>
      </c>
      <c r="E404" s="7" t="s">
        <v>23</v>
      </c>
      <c r="F404" s="7">
        <v>69</v>
      </c>
      <c r="G404" s="7">
        <v>99.45</v>
      </c>
      <c r="H404" s="7">
        <v>7007.6</v>
      </c>
      <c r="I404" s="7" t="s">
        <v>12</v>
      </c>
      <c r="J404" s="7" t="str">
        <f>_xlfn.XLOOKUP(A404,'customer data'!A:A,'customer data'!B:B)</f>
        <v>Male</v>
      </c>
      <c r="K404" s="7" t="str">
        <f>_xlfn.XLOOKUP(A404,'customer data'!A:A,'customer data'!C:C)</f>
        <v>Yes</v>
      </c>
      <c r="L404" s="7" t="str">
        <f ca="1">_xlfn.XLOOKUP(A404,'customer data'!A:A,'customer data'!G:G)</f>
        <v>Adult</v>
      </c>
      <c r="M404" s="7" t="str">
        <f>_xlfn.XLOOKUP(A404,'Internet data '!A:A,'Internet data '!F:F)</f>
        <v>No</v>
      </c>
      <c r="N404" s="7" t="str">
        <f>_xlfn.XLOOKUP(A404,'Internet data '!A:A,'Internet data '!I:I)</f>
        <v>Fiber optic</v>
      </c>
      <c r="O404" s="7">
        <f>_xlfn.XLOOKUP(A404,'Internet data '!A:A,'Internet data '!J:J)</f>
        <v>4</v>
      </c>
    </row>
    <row r="405" spans="1:15">
      <c r="A405" s="7" t="s">
        <v>421</v>
      </c>
      <c r="B405" s="7" t="s">
        <v>12</v>
      </c>
      <c r="C405" s="7" t="s">
        <v>15</v>
      </c>
      <c r="D405" s="7" t="s">
        <v>10</v>
      </c>
      <c r="E405" s="7" t="s">
        <v>19</v>
      </c>
      <c r="F405" s="7">
        <v>68</v>
      </c>
      <c r="G405" s="7">
        <v>55.9</v>
      </c>
      <c r="H405" s="7">
        <v>3848.8</v>
      </c>
      <c r="I405" s="7" t="s">
        <v>10</v>
      </c>
      <c r="J405" s="7" t="str">
        <f>_xlfn.XLOOKUP(A405,'customer data'!A:A,'customer data'!B:B)</f>
        <v>Female</v>
      </c>
      <c r="K405" s="7" t="str">
        <f>_xlfn.XLOOKUP(A405,'customer data'!A:A,'customer data'!C:C)</f>
        <v>Yes</v>
      </c>
      <c r="L405" s="7" t="str">
        <f ca="1">_xlfn.XLOOKUP(A405,'customer data'!A:A,'customer data'!G:G)</f>
        <v>Adult</v>
      </c>
      <c r="M405" s="7" t="str">
        <f>_xlfn.XLOOKUP(A405,'Internet data '!A:A,'Internet data '!F:F)</f>
        <v>Yes</v>
      </c>
      <c r="N405" s="7" t="str">
        <f>_xlfn.XLOOKUP(A405,'Internet data '!A:A,'Internet data '!I:I)</f>
        <v>DSL</v>
      </c>
      <c r="O405" s="7">
        <f>_xlfn.XLOOKUP(A405,'Internet data '!A:A,'Internet data '!J:J)</f>
        <v>2</v>
      </c>
    </row>
    <row r="406" spans="1:15">
      <c r="A406" s="7" t="s">
        <v>422</v>
      </c>
      <c r="B406" s="7" t="s">
        <v>12</v>
      </c>
      <c r="C406" s="7" t="s">
        <v>29</v>
      </c>
      <c r="D406" s="7" t="s">
        <v>12</v>
      </c>
      <c r="E406" s="7" t="s">
        <v>16</v>
      </c>
      <c r="F406" s="7">
        <v>20</v>
      </c>
      <c r="G406" s="7">
        <v>19.7</v>
      </c>
      <c r="H406" s="7">
        <v>419.4</v>
      </c>
      <c r="I406" s="7" t="s">
        <v>10</v>
      </c>
      <c r="J406" s="7" t="str">
        <f>_xlfn.XLOOKUP(A406,'customer data'!A:A,'customer data'!B:B)</f>
        <v>Male</v>
      </c>
      <c r="K406" s="7" t="str">
        <f>_xlfn.XLOOKUP(A406,'customer data'!A:A,'customer data'!C:C)</f>
        <v>No</v>
      </c>
      <c r="L406" s="7" t="str">
        <f ca="1">_xlfn.XLOOKUP(A406,'customer data'!A:A,'customer data'!G:G)</f>
        <v>Adult</v>
      </c>
      <c r="M406" s="7" t="str">
        <f>_xlfn.XLOOKUP(A406,'Internet data '!A:A,'Internet data '!F:F)</f>
        <v>No</v>
      </c>
      <c r="N406" s="7" t="str">
        <f>_xlfn.XLOOKUP(A406,'Internet data '!A:A,'Internet data '!I:I)</f>
        <v>No</v>
      </c>
      <c r="O406" s="7">
        <f>_xlfn.XLOOKUP(A406,'Internet data '!A:A,'Internet data '!J:J)</f>
        <v>0</v>
      </c>
    </row>
    <row r="407" spans="1:15">
      <c r="A407" s="7" t="s">
        <v>423</v>
      </c>
      <c r="B407" s="7" t="s">
        <v>12</v>
      </c>
      <c r="C407" s="7" t="s">
        <v>29</v>
      </c>
      <c r="D407" s="7" t="s">
        <v>12</v>
      </c>
      <c r="E407" s="7" t="s">
        <v>23</v>
      </c>
      <c r="F407" s="7">
        <v>72</v>
      </c>
      <c r="G407" s="7">
        <v>19.8</v>
      </c>
      <c r="H407" s="7">
        <v>1468.75</v>
      </c>
      <c r="I407" s="7" t="s">
        <v>10</v>
      </c>
      <c r="J407" s="7" t="str">
        <f>_xlfn.XLOOKUP(A407,'customer data'!A:A,'customer data'!B:B)</f>
        <v>Male</v>
      </c>
      <c r="K407" s="7" t="str">
        <f>_xlfn.XLOOKUP(A407,'customer data'!A:A,'customer data'!C:C)</f>
        <v>No</v>
      </c>
      <c r="L407" s="7" t="str">
        <f ca="1">_xlfn.XLOOKUP(A407,'customer data'!A:A,'customer data'!G:G)</f>
        <v>Adult</v>
      </c>
      <c r="M407" s="7" t="str">
        <f>_xlfn.XLOOKUP(A407,'Internet data '!A:A,'Internet data '!F:F)</f>
        <v>No</v>
      </c>
      <c r="N407" s="7" t="str">
        <f>_xlfn.XLOOKUP(A407,'Internet data '!A:A,'Internet data '!I:I)</f>
        <v>No</v>
      </c>
      <c r="O407" s="7">
        <f>_xlfn.XLOOKUP(A407,'Internet data '!A:A,'Internet data '!J:J)</f>
        <v>0</v>
      </c>
    </row>
    <row r="408" spans="1:15">
      <c r="A408" s="7" t="s">
        <v>424</v>
      </c>
      <c r="B408" s="7" t="s">
        <v>12</v>
      </c>
      <c r="C408" s="7" t="s">
        <v>15</v>
      </c>
      <c r="D408" s="7" t="s">
        <v>12</v>
      </c>
      <c r="E408" s="7" t="s">
        <v>19</v>
      </c>
      <c r="F408" s="7">
        <v>60</v>
      </c>
      <c r="G408" s="7">
        <v>95.4</v>
      </c>
      <c r="H408" s="7">
        <v>5812</v>
      </c>
      <c r="I408" s="7" t="s">
        <v>10</v>
      </c>
      <c r="J408" s="7" t="str">
        <f>_xlfn.XLOOKUP(A408,'customer data'!A:A,'customer data'!B:B)</f>
        <v>Male</v>
      </c>
      <c r="K408" s="7" t="str">
        <f>_xlfn.XLOOKUP(A408,'customer data'!A:A,'customer data'!C:C)</f>
        <v>Yes</v>
      </c>
      <c r="L408" s="7" t="str">
        <f ca="1">_xlfn.XLOOKUP(A408,'customer data'!A:A,'customer data'!G:G)</f>
        <v>Adult</v>
      </c>
      <c r="M408" s="7" t="str">
        <f>_xlfn.XLOOKUP(A408,'Internet data '!A:A,'Internet data '!F:F)</f>
        <v>No</v>
      </c>
      <c r="N408" s="7" t="str">
        <f>_xlfn.XLOOKUP(A408,'Internet data '!A:A,'Internet data '!I:I)</f>
        <v>Fiber optic</v>
      </c>
      <c r="O408" s="7">
        <f>_xlfn.XLOOKUP(A408,'Internet data '!A:A,'Internet data '!J:J)</f>
        <v>4</v>
      </c>
    </row>
    <row r="409" spans="1:15">
      <c r="A409" s="7" t="s">
        <v>425</v>
      </c>
      <c r="B409" s="7" t="s">
        <v>12</v>
      </c>
      <c r="C409" s="7" t="s">
        <v>11</v>
      </c>
      <c r="D409" s="7" t="s">
        <v>12</v>
      </c>
      <c r="E409" s="7" t="s">
        <v>16</v>
      </c>
      <c r="F409" s="7">
        <v>32</v>
      </c>
      <c r="G409" s="7">
        <v>93.95</v>
      </c>
      <c r="H409" s="7">
        <v>2861.45</v>
      </c>
      <c r="I409" s="7" t="s">
        <v>10</v>
      </c>
      <c r="J409" s="7" t="str">
        <f>_xlfn.XLOOKUP(A409,'customer data'!A:A,'customer data'!B:B)</f>
        <v>Male</v>
      </c>
      <c r="K409" s="7" t="str">
        <f>_xlfn.XLOOKUP(A409,'customer data'!A:A,'customer data'!C:C)</f>
        <v>Yes</v>
      </c>
      <c r="L409" s="7" t="str">
        <f ca="1">_xlfn.XLOOKUP(A409,'customer data'!A:A,'customer data'!G:G)</f>
        <v>Adult</v>
      </c>
      <c r="M409" s="7" t="str">
        <f>_xlfn.XLOOKUP(A409,'Internet data '!A:A,'Internet data '!F:F)</f>
        <v>No</v>
      </c>
      <c r="N409" s="7" t="str">
        <f>_xlfn.XLOOKUP(A409,'Internet data '!A:A,'Internet data '!I:I)</f>
        <v>Fiber optic</v>
      </c>
      <c r="O409" s="7">
        <f>_xlfn.XLOOKUP(A409,'Internet data '!A:A,'Internet data '!J:J)</f>
        <v>3</v>
      </c>
    </row>
    <row r="410" spans="1:15">
      <c r="A410" s="7" t="s">
        <v>426</v>
      </c>
      <c r="B410" s="7" t="s">
        <v>12</v>
      </c>
      <c r="C410" s="7" t="s">
        <v>11</v>
      </c>
      <c r="D410" s="7" t="s">
        <v>12</v>
      </c>
      <c r="E410" s="7" t="s">
        <v>16</v>
      </c>
      <c r="F410" s="7">
        <v>1</v>
      </c>
      <c r="G410" s="7">
        <v>19.899999999999999</v>
      </c>
      <c r="H410" s="7">
        <v>19.899999999999999</v>
      </c>
      <c r="I410" s="7" t="s">
        <v>12</v>
      </c>
      <c r="J410" s="7" t="str">
        <f>_xlfn.XLOOKUP(A410,'customer data'!A:A,'customer data'!B:B)</f>
        <v>Female</v>
      </c>
      <c r="K410" s="7" t="str">
        <f>_xlfn.XLOOKUP(A410,'customer data'!A:A,'customer data'!C:C)</f>
        <v>No</v>
      </c>
      <c r="L410" s="7" t="str">
        <f ca="1">_xlfn.XLOOKUP(A410,'customer data'!A:A,'customer data'!G:G)</f>
        <v>Adult</v>
      </c>
      <c r="M410" s="7" t="str">
        <f>_xlfn.XLOOKUP(A410,'Internet data '!A:A,'Internet data '!F:F)</f>
        <v>No</v>
      </c>
      <c r="N410" s="7" t="str">
        <f>_xlfn.XLOOKUP(A410,'Internet data '!A:A,'Internet data '!I:I)</f>
        <v>No</v>
      </c>
      <c r="O410" s="7">
        <f>_xlfn.XLOOKUP(A410,'Internet data '!A:A,'Internet data '!J:J)</f>
        <v>0</v>
      </c>
    </row>
    <row r="411" spans="1:15">
      <c r="A411" s="7" t="s">
        <v>427</v>
      </c>
      <c r="B411" s="7" t="s">
        <v>12</v>
      </c>
      <c r="C411" s="7" t="s">
        <v>11</v>
      </c>
      <c r="D411" s="7" t="s">
        <v>12</v>
      </c>
      <c r="E411" s="7" t="s">
        <v>16</v>
      </c>
      <c r="F411" s="7">
        <v>1</v>
      </c>
      <c r="G411" s="7">
        <v>19.600000000000001</v>
      </c>
      <c r="H411" s="7">
        <v>19.600000000000001</v>
      </c>
      <c r="I411" s="7" t="s">
        <v>12</v>
      </c>
      <c r="J411" s="7" t="str">
        <f>_xlfn.XLOOKUP(A411,'customer data'!A:A,'customer data'!B:B)</f>
        <v>Male</v>
      </c>
      <c r="K411" s="7" t="str">
        <f>_xlfn.XLOOKUP(A411,'customer data'!A:A,'customer data'!C:C)</f>
        <v>No</v>
      </c>
      <c r="L411" s="7" t="str">
        <f ca="1">_xlfn.XLOOKUP(A411,'customer data'!A:A,'customer data'!G:G)</f>
        <v>Adult</v>
      </c>
      <c r="M411" s="7" t="str">
        <f>_xlfn.XLOOKUP(A411,'Internet data '!A:A,'Internet data '!F:F)</f>
        <v>No</v>
      </c>
      <c r="N411" s="7" t="str">
        <f>_xlfn.XLOOKUP(A411,'Internet data '!A:A,'Internet data '!I:I)</f>
        <v>No</v>
      </c>
      <c r="O411" s="7">
        <f>_xlfn.XLOOKUP(A411,'Internet data '!A:A,'Internet data '!J:J)</f>
        <v>0</v>
      </c>
    </row>
    <row r="412" spans="1:15">
      <c r="A412" s="7" t="s">
        <v>428</v>
      </c>
      <c r="B412" s="7" t="s">
        <v>12</v>
      </c>
      <c r="C412" s="7" t="s">
        <v>11</v>
      </c>
      <c r="D412" s="7" t="s">
        <v>12</v>
      </c>
      <c r="E412" s="7" t="s">
        <v>13</v>
      </c>
      <c r="F412" s="7">
        <v>3</v>
      </c>
      <c r="G412" s="7">
        <v>81.349999999999994</v>
      </c>
      <c r="H412" s="7">
        <v>233.7</v>
      </c>
      <c r="I412" s="7" t="s">
        <v>12</v>
      </c>
      <c r="J412" s="7" t="str">
        <f>_xlfn.XLOOKUP(A412,'customer data'!A:A,'customer data'!B:B)</f>
        <v>Male</v>
      </c>
      <c r="K412" s="7" t="str">
        <f>_xlfn.XLOOKUP(A412,'customer data'!A:A,'customer data'!C:C)</f>
        <v>No</v>
      </c>
      <c r="L412" s="7" t="str">
        <f ca="1">_xlfn.XLOOKUP(A412,'customer data'!A:A,'customer data'!G:G)</f>
        <v>Adult</v>
      </c>
      <c r="M412" s="7" t="str">
        <f>_xlfn.XLOOKUP(A412,'Internet data '!A:A,'Internet data '!F:F)</f>
        <v>No</v>
      </c>
      <c r="N412" s="7" t="str">
        <f>_xlfn.XLOOKUP(A412,'Internet data '!A:A,'Internet data '!I:I)</f>
        <v>Fiber optic</v>
      </c>
      <c r="O412" s="7">
        <f>_xlfn.XLOOKUP(A412,'Internet data '!A:A,'Internet data '!J:J)</f>
        <v>2</v>
      </c>
    </row>
    <row r="413" spans="1:15">
      <c r="A413" s="7" t="s">
        <v>429</v>
      </c>
      <c r="B413" s="7" t="s">
        <v>12</v>
      </c>
      <c r="C413" s="7" t="s">
        <v>15</v>
      </c>
      <c r="D413" s="7" t="s">
        <v>12</v>
      </c>
      <c r="E413" s="7" t="s">
        <v>19</v>
      </c>
      <c r="F413" s="7">
        <v>46</v>
      </c>
      <c r="G413" s="7">
        <v>24.45</v>
      </c>
      <c r="H413" s="7">
        <v>1066.1500000000001</v>
      </c>
      <c r="I413" s="7" t="s">
        <v>10</v>
      </c>
      <c r="J413" s="7" t="str">
        <f>_xlfn.XLOOKUP(A413,'customer data'!A:A,'customer data'!B:B)</f>
        <v>Female</v>
      </c>
      <c r="K413" s="7" t="str">
        <f>_xlfn.XLOOKUP(A413,'customer data'!A:A,'customer data'!C:C)</f>
        <v>Yes</v>
      </c>
      <c r="L413" s="7" t="str">
        <f ca="1">_xlfn.XLOOKUP(A413,'customer data'!A:A,'customer data'!G:G)</f>
        <v>Adult</v>
      </c>
      <c r="M413" s="7" t="str">
        <f>_xlfn.XLOOKUP(A413,'Internet data '!A:A,'Internet data '!F:F)</f>
        <v>No</v>
      </c>
      <c r="N413" s="7" t="str">
        <f>_xlfn.XLOOKUP(A413,'Internet data '!A:A,'Internet data '!I:I)</f>
        <v>No</v>
      </c>
      <c r="O413" s="7">
        <f>_xlfn.XLOOKUP(A413,'Internet data '!A:A,'Internet data '!J:J)</f>
        <v>1</v>
      </c>
    </row>
    <row r="414" spans="1:15">
      <c r="A414" s="7" t="s">
        <v>430</v>
      </c>
      <c r="B414" s="7" t="s">
        <v>12</v>
      </c>
      <c r="C414" s="7" t="s">
        <v>11</v>
      </c>
      <c r="D414" s="7" t="s">
        <v>12</v>
      </c>
      <c r="E414" s="7" t="s">
        <v>13</v>
      </c>
      <c r="F414" s="7">
        <v>29</v>
      </c>
      <c r="G414" s="7">
        <v>74.95</v>
      </c>
      <c r="H414" s="7">
        <v>2149.0500000000002</v>
      </c>
      <c r="I414" s="7" t="s">
        <v>10</v>
      </c>
      <c r="J414" s="7" t="str">
        <f>_xlfn.XLOOKUP(A414,'customer data'!A:A,'customer data'!B:B)</f>
        <v>Female</v>
      </c>
      <c r="K414" s="7" t="str">
        <f>_xlfn.XLOOKUP(A414,'customer data'!A:A,'customer data'!C:C)</f>
        <v>Yes</v>
      </c>
      <c r="L414" s="7" t="str">
        <f ca="1">_xlfn.XLOOKUP(A414,'customer data'!A:A,'customer data'!G:G)</f>
        <v>Adult</v>
      </c>
      <c r="M414" s="7" t="str">
        <f>_xlfn.XLOOKUP(A414,'Internet data '!A:A,'Internet data '!F:F)</f>
        <v>No</v>
      </c>
      <c r="N414" s="7" t="str">
        <f>_xlfn.XLOOKUP(A414,'Internet data '!A:A,'Internet data '!I:I)</f>
        <v>Fiber optic</v>
      </c>
      <c r="O414" s="7">
        <f>_xlfn.XLOOKUP(A414,'Internet data '!A:A,'Internet data '!J:J)</f>
        <v>1</v>
      </c>
    </row>
    <row r="415" spans="1:15">
      <c r="A415" s="7" t="s">
        <v>431</v>
      </c>
      <c r="B415" s="7" t="s">
        <v>12</v>
      </c>
      <c r="C415" s="7" t="s">
        <v>11</v>
      </c>
      <c r="D415" s="7" t="s">
        <v>12</v>
      </c>
      <c r="E415" s="7" t="s">
        <v>13</v>
      </c>
      <c r="F415" s="7">
        <v>51</v>
      </c>
      <c r="G415" s="7">
        <v>87.35</v>
      </c>
      <c r="H415" s="7">
        <v>4473</v>
      </c>
      <c r="I415" s="7" t="s">
        <v>10</v>
      </c>
      <c r="J415" s="7" t="str">
        <f>_xlfn.XLOOKUP(A415,'customer data'!A:A,'customer data'!B:B)</f>
        <v>Male</v>
      </c>
      <c r="K415" s="7" t="str">
        <f>_xlfn.XLOOKUP(A415,'customer data'!A:A,'customer data'!C:C)</f>
        <v>No</v>
      </c>
      <c r="L415" s="7" t="str">
        <f ca="1">_xlfn.XLOOKUP(A415,'customer data'!A:A,'customer data'!G:G)</f>
        <v>Adult</v>
      </c>
      <c r="M415" s="7" t="str">
        <f>_xlfn.XLOOKUP(A415,'Internet data '!A:A,'Internet data '!F:F)</f>
        <v>Yes</v>
      </c>
      <c r="N415" s="7" t="str">
        <f>_xlfn.XLOOKUP(A415,'Internet data '!A:A,'Internet data '!I:I)</f>
        <v>Fiber optic</v>
      </c>
      <c r="O415" s="7">
        <f>_xlfn.XLOOKUP(A415,'Internet data '!A:A,'Internet data '!J:J)</f>
        <v>4</v>
      </c>
    </row>
    <row r="416" spans="1:15">
      <c r="A416" s="7" t="s">
        <v>432</v>
      </c>
      <c r="B416" s="7" t="s">
        <v>12</v>
      </c>
      <c r="C416" s="7" t="s">
        <v>11</v>
      </c>
      <c r="D416" s="7" t="s">
        <v>12</v>
      </c>
      <c r="E416" s="7" t="s">
        <v>19</v>
      </c>
      <c r="F416" s="7">
        <v>48</v>
      </c>
      <c r="G416" s="7">
        <v>70.650000000000006</v>
      </c>
      <c r="H416" s="7">
        <v>3545.05</v>
      </c>
      <c r="I416" s="7" t="s">
        <v>10</v>
      </c>
      <c r="J416" s="7" t="str">
        <f>_xlfn.XLOOKUP(A416,'customer data'!A:A,'customer data'!B:B)</f>
        <v>Female</v>
      </c>
      <c r="K416" s="7" t="str">
        <f>_xlfn.XLOOKUP(A416,'customer data'!A:A,'customer data'!C:C)</f>
        <v>Yes</v>
      </c>
      <c r="L416" s="7" t="str">
        <f ca="1">_xlfn.XLOOKUP(A416,'customer data'!A:A,'customer data'!G:G)</f>
        <v>Adult</v>
      </c>
      <c r="M416" s="7" t="str">
        <f>_xlfn.XLOOKUP(A416,'Internet data '!A:A,'Internet data '!F:F)</f>
        <v>No</v>
      </c>
      <c r="N416" s="7" t="str">
        <f>_xlfn.XLOOKUP(A416,'Internet data '!A:A,'Internet data '!I:I)</f>
        <v>Fiber optic</v>
      </c>
      <c r="O416" s="7">
        <f>_xlfn.XLOOKUP(A416,'Internet data '!A:A,'Internet data '!J:J)</f>
        <v>0</v>
      </c>
    </row>
    <row r="417" spans="1:15">
      <c r="A417" s="7" t="s">
        <v>433</v>
      </c>
      <c r="B417" s="7" t="s">
        <v>12</v>
      </c>
      <c r="C417" s="7" t="s">
        <v>11</v>
      </c>
      <c r="D417" s="7" t="s">
        <v>10</v>
      </c>
      <c r="E417" s="7" t="s">
        <v>19</v>
      </c>
      <c r="F417" s="7">
        <v>16</v>
      </c>
      <c r="G417" s="7">
        <v>73.25</v>
      </c>
      <c r="H417" s="7">
        <v>1195.75</v>
      </c>
      <c r="I417" s="7" t="s">
        <v>10</v>
      </c>
      <c r="J417" s="7" t="str">
        <f>_xlfn.XLOOKUP(A417,'customer data'!A:A,'customer data'!B:B)</f>
        <v>Female</v>
      </c>
      <c r="K417" s="7" t="str">
        <f>_xlfn.XLOOKUP(A417,'customer data'!A:A,'customer data'!C:C)</f>
        <v>Yes</v>
      </c>
      <c r="L417" s="7" t="str">
        <f ca="1">_xlfn.XLOOKUP(A417,'customer data'!A:A,'customer data'!G:G)</f>
        <v>Adult</v>
      </c>
      <c r="M417" s="7" t="str">
        <f>_xlfn.XLOOKUP(A417,'Internet data '!A:A,'Internet data '!F:F)</f>
        <v>No</v>
      </c>
      <c r="N417" s="7" t="str">
        <f>_xlfn.XLOOKUP(A417,'Internet data '!A:A,'Internet data '!I:I)</f>
        <v>Fiber optic</v>
      </c>
      <c r="O417" s="7">
        <f>_xlfn.XLOOKUP(A417,'Internet data '!A:A,'Internet data '!J:J)</f>
        <v>1</v>
      </c>
    </row>
    <row r="418" spans="1:15">
      <c r="A418" s="7" t="s">
        <v>434</v>
      </c>
      <c r="B418" s="7" t="s">
        <v>12</v>
      </c>
      <c r="C418" s="7" t="s">
        <v>29</v>
      </c>
      <c r="D418" s="7" t="s">
        <v>12</v>
      </c>
      <c r="E418" s="7" t="s">
        <v>19</v>
      </c>
      <c r="F418" s="7">
        <v>70</v>
      </c>
      <c r="G418" s="7">
        <v>98.7</v>
      </c>
      <c r="H418" s="7">
        <v>6858.9</v>
      </c>
      <c r="I418" s="7" t="s">
        <v>10</v>
      </c>
      <c r="J418" s="7" t="str">
        <f>_xlfn.XLOOKUP(A418,'customer data'!A:A,'customer data'!B:B)</f>
        <v>Male</v>
      </c>
      <c r="K418" s="7" t="str">
        <f>_xlfn.XLOOKUP(A418,'customer data'!A:A,'customer data'!C:C)</f>
        <v>Yes</v>
      </c>
      <c r="L418" s="7" t="str">
        <f ca="1">_xlfn.XLOOKUP(A418,'customer data'!A:A,'customer data'!G:G)</f>
        <v>Adult</v>
      </c>
      <c r="M418" s="7" t="str">
        <f>_xlfn.XLOOKUP(A418,'Internet data '!A:A,'Internet data '!F:F)</f>
        <v>Yes</v>
      </c>
      <c r="N418" s="7" t="str">
        <f>_xlfn.XLOOKUP(A418,'Internet data '!A:A,'Internet data '!I:I)</f>
        <v>Fiber optic</v>
      </c>
      <c r="O418" s="7">
        <f>_xlfn.XLOOKUP(A418,'Internet data '!A:A,'Internet data '!J:J)</f>
        <v>5</v>
      </c>
    </row>
    <row r="419" spans="1:15">
      <c r="A419" s="7" t="s">
        <v>435</v>
      </c>
      <c r="B419" s="7" t="s">
        <v>12</v>
      </c>
      <c r="C419" s="7" t="s">
        <v>29</v>
      </c>
      <c r="D419" s="7" t="s">
        <v>12</v>
      </c>
      <c r="E419" s="7" t="s">
        <v>16</v>
      </c>
      <c r="F419" s="7">
        <v>40</v>
      </c>
      <c r="G419" s="7">
        <v>24.8</v>
      </c>
      <c r="H419" s="7">
        <v>1024.7</v>
      </c>
      <c r="I419" s="7" t="s">
        <v>10</v>
      </c>
      <c r="J419" s="7" t="str">
        <f>_xlfn.XLOOKUP(A419,'customer data'!A:A,'customer data'!B:B)</f>
        <v>Female</v>
      </c>
      <c r="K419" s="7" t="str">
        <f>_xlfn.XLOOKUP(A419,'customer data'!A:A,'customer data'!C:C)</f>
        <v>Yes</v>
      </c>
      <c r="L419" s="7" t="str">
        <f ca="1">_xlfn.XLOOKUP(A419,'customer data'!A:A,'customer data'!G:G)</f>
        <v>Adult</v>
      </c>
      <c r="M419" s="7" t="str">
        <f>_xlfn.XLOOKUP(A419,'Internet data '!A:A,'Internet data '!F:F)</f>
        <v>No</v>
      </c>
      <c r="N419" s="7" t="str">
        <f>_xlfn.XLOOKUP(A419,'Internet data '!A:A,'Internet data '!I:I)</f>
        <v>No</v>
      </c>
      <c r="O419" s="7">
        <f>_xlfn.XLOOKUP(A419,'Internet data '!A:A,'Internet data '!J:J)</f>
        <v>1</v>
      </c>
    </row>
    <row r="420" spans="1:15">
      <c r="A420" s="7" t="s">
        <v>436</v>
      </c>
      <c r="B420" s="7" t="s">
        <v>12</v>
      </c>
      <c r="C420" s="7" t="s">
        <v>11</v>
      </c>
      <c r="D420" s="7" t="s">
        <v>10</v>
      </c>
      <c r="E420" s="7" t="s">
        <v>13</v>
      </c>
      <c r="F420" s="7">
        <v>22</v>
      </c>
      <c r="G420" s="7">
        <v>83.3</v>
      </c>
      <c r="H420" s="7">
        <v>1845.9</v>
      </c>
      <c r="I420" s="7" t="s">
        <v>12</v>
      </c>
      <c r="J420" s="7" t="str">
        <f>_xlfn.XLOOKUP(A420,'customer data'!A:A,'customer data'!B:B)</f>
        <v>Female</v>
      </c>
      <c r="K420" s="7" t="str">
        <f>_xlfn.XLOOKUP(A420,'customer data'!A:A,'customer data'!C:C)</f>
        <v>Yes</v>
      </c>
      <c r="L420" s="7" t="str">
        <f ca="1">_xlfn.XLOOKUP(A420,'customer data'!A:A,'customer data'!G:G)</f>
        <v>Young</v>
      </c>
      <c r="M420" s="7" t="str">
        <f>_xlfn.XLOOKUP(A420,'Internet data '!A:A,'Internet data '!F:F)</f>
        <v>No</v>
      </c>
      <c r="N420" s="7" t="str">
        <f>_xlfn.XLOOKUP(A420,'Internet data '!A:A,'Internet data '!I:I)</f>
        <v>Fiber optic</v>
      </c>
      <c r="O420" s="7">
        <f>_xlfn.XLOOKUP(A420,'Internet data '!A:A,'Internet data '!J:J)</f>
        <v>2</v>
      </c>
    </row>
    <row r="421" spans="1:15">
      <c r="A421" s="7" t="s">
        <v>437</v>
      </c>
      <c r="B421" s="7" t="s">
        <v>12</v>
      </c>
      <c r="C421" s="7" t="s">
        <v>11</v>
      </c>
      <c r="D421" s="7" t="s">
        <v>12</v>
      </c>
      <c r="E421" s="7" t="s">
        <v>19</v>
      </c>
      <c r="F421" s="7">
        <v>1</v>
      </c>
      <c r="G421" s="7">
        <v>75.3</v>
      </c>
      <c r="H421" s="7">
        <v>75.3</v>
      </c>
      <c r="I421" s="7" t="s">
        <v>12</v>
      </c>
      <c r="J421" s="7" t="str">
        <f>_xlfn.XLOOKUP(A421,'customer data'!A:A,'customer data'!B:B)</f>
        <v>Female</v>
      </c>
      <c r="K421" s="7" t="str">
        <f>_xlfn.XLOOKUP(A421,'customer data'!A:A,'customer data'!C:C)</f>
        <v>No</v>
      </c>
      <c r="L421" s="7" t="str">
        <f ca="1">_xlfn.XLOOKUP(A421,'customer data'!A:A,'customer data'!G:G)</f>
        <v>Adult</v>
      </c>
      <c r="M421" s="7" t="str">
        <f>_xlfn.XLOOKUP(A421,'Internet data '!A:A,'Internet data '!F:F)</f>
        <v>No</v>
      </c>
      <c r="N421" s="7" t="str">
        <f>_xlfn.XLOOKUP(A421,'Internet data '!A:A,'Internet data '!I:I)</f>
        <v>Fiber optic</v>
      </c>
      <c r="O421" s="7">
        <f>_xlfn.XLOOKUP(A421,'Internet data '!A:A,'Internet data '!J:J)</f>
        <v>1</v>
      </c>
    </row>
    <row r="422" spans="1:15">
      <c r="A422" s="7" t="s">
        <v>438</v>
      </c>
      <c r="B422" s="7" t="s">
        <v>12</v>
      </c>
      <c r="C422" s="7" t="s">
        <v>11</v>
      </c>
      <c r="D422" s="7" t="s">
        <v>12</v>
      </c>
      <c r="E422" s="7" t="s">
        <v>16</v>
      </c>
      <c r="F422" s="7">
        <v>5</v>
      </c>
      <c r="G422" s="7">
        <v>24.3</v>
      </c>
      <c r="H422" s="7">
        <v>132.25</v>
      </c>
      <c r="I422" s="7" t="s">
        <v>10</v>
      </c>
      <c r="J422" s="7" t="str">
        <f>_xlfn.XLOOKUP(A422,'customer data'!A:A,'customer data'!B:B)</f>
        <v>Female</v>
      </c>
      <c r="K422" s="7" t="str">
        <f>_xlfn.XLOOKUP(A422,'customer data'!A:A,'customer data'!C:C)</f>
        <v>Yes</v>
      </c>
      <c r="L422" s="7" t="str">
        <f ca="1">_xlfn.XLOOKUP(A422,'customer data'!A:A,'customer data'!G:G)</f>
        <v>Adult</v>
      </c>
      <c r="M422" s="7" t="str">
        <f>_xlfn.XLOOKUP(A422,'Internet data '!A:A,'Internet data '!F:F)</f>
        <v>No</v>
      </c>
      <c r="N422" s="7" t="str">
        <f>_xlfn.XLOOKUP(A422,'Internet data '!A:A,'Internet data '!I:I)</f>
        <v>No</v>
      </c>
      <c r="O422" s="7">
        <f>_xlfn.XLOOKUP(A422,'Internet data '!A:A,'Internet data '!J:J)</f>
        <v>1</v>
      </c>
    </row>
    <row r="423" spans="1:15">
      <c r="A423" s="7" t="s">
        <v>439</v>
      </c>
      <c r="B423" s="7" t="s">
        <v>12</v>
      </c>
      <c r="C423" s="7" t="s">
        <v>11</v>
      </c>
      <c r="D423" s="7" t="s">
        <v>12</v>
      </c>
      <c r="E423" s="7" t="s">
        <v>19</v>
      </c>
      <c r="F423" s="7">
        <v>7</v>
      </c>
      <c r="G423" s="7">
        <v>69.849999999999994</v>
      </c>
      <c r="H423" s="7">
        <v>515.45000000000005</v>
      </c>
      <c r="I423" s="7" t="s">
        <v>10</v>
      </c>
      <c r="J423" s="7" t="str">
        <f>_xlfn.XLOOKUP(A423,'customer data'!A:A,'customer data'!B:B)</f>
        <v>Female</v>
      </c>
      <c r="K423" s="7" t="str">
        <f>_xlfn.XLOOKUP(A423,'customer data'!A:A,'customer data'!C:C)</f>
        <v>No</v>
      </c>
      <c r="L423" s="7" t="str">
        <f ca="1">_xlfn.XLOOKUP(A423,'customer data'!A:A,'customer data'!G:G)</f>
        <v>Adult</v>
      </c>
      <c r="M423" s="7" t="str">
        <f>_xlfn.XLOOKUP(A423,'Internet data '!A:A,'Internet data '!F:F)</f>
        <v>No</v>
      </c>
      <c r="N423" s="7" t="str">
        <f>_xlfn.XLOOKUP(A423,'Internet data '!A:A,'Internet data '!I:I)</f>
        <v>Fiber optic</v>
      </c>
      <c r="O423" s="7">
        <f>_xlfn.XLOOKUP(A423,'Internet data '!A:A,'Internet data '!J:J)</f>
        <v>0</v>
      </c>
    </row>
    <row r="424" spans="1:15">
      <c r="A424" s="7" t="s">
        <v>440</v>
      </c>
      <c r="B424" s="7" t="s">
        <v>12</v>
      </c>
      <c r="C424" s="7" t="s">
        <v>15</v>
      </c>
      <c r="D424" s="7" t="s">
        <v>10</v>
      </c>
      <c r="E424" s="7" t="s">
        <v>23</v>
      </c>
      <c r="F424" s="7">
        <v>29</v>
      </c>
      <c r="G424" s="7">
        <v>100.55</v>
      </c>
      <c r="H424" s="7">
        <v>2830.45</v>
      </c>
      <c r="I424" s="7" t="s">
        <v>10</v>
      </c>
      <c r="J424" s="7" t="str">
        <f>_xlfn.XLOOKUP(A424,'customer data'!A:A,'customer data'!B:B)</f>
        <v>Male</v>
      </c>
      <c r="K424" s="7" t="str">
        <f>_xlfn.XLOOKUP(A424,'customer data'!A:A,'customer data'!C:C)</f>
        <v>No</v>
      </c>
      <c r="L424" s="7" t="str">
        <f ca="1">_xlfn.XLOOKUP(A424,'customer data'!A:A,'customer data'!G:G)</f>
        <v>Adult</v>
      </c>
      <c r="M424" s="7" t="str">
        <f>_xlfn.XLOOKUP(A424,'Internet data '!A:A,'Internet data '!F:F)</f>
        <v>Yes</v>
      </c>
      <c r="N424" s="7" t="str">
        <f>_xlfn.XLOOKUP(A424,'Internet data '!A:A,'Internet data '!I:I)</f>
        <v>Fiber optic</v>
      </c>
      <c r="O424" s="7">
        <f>_xlfn.XLOOKUP(A424,'Internet data '!A:A,'Internet data '!J:J)</f>
        <v>5</v>
      </c>
    </row>
    <row r="425" spans="1:15">
      <c r="A425" s="7" t="s">
        <v>441</v>
      </c>
      <c r="B425" s="7" t="s">
        <v>12</v>
      </c>
      <c r="C425" s="7" t="s">
        <v>15</v>
      </c>
      <c r="D425" s="7" t="s">
        <v>10</v>
      </c>
      <c r="E425" s="7" t="s">
        <v>16</v>
      </c>
      <c r="F425" s="7">
        <v>44</v>
      </c>
      <c r="G425" s="7">
        <v>25.7</v>
      </c>
      <c r="H425" s="7">
        <v>1110.5</v>
      </c>
      <c r="I425" s="7" t="s">
        <v>10</v>
      </c>
      <c r="J425" s="7" t="str">
        <f>_xlfn.XLOOKUP(A425,'customer data'!A:A,'customer data'!B:B)</f>
        <v>Male</v>
      </c>
      <c r="K425" s="7" t="str">
        <f>_xlfn.XLOOKUP(A425,'customer data'!A:A,'customer data'!C:C)</f>
        <v>Yes</v>
      </c>
      <c r="L425" s="7" t="str">
        <f ca="1">_xlfn.XLOOKUP(A425,'customer data'!A:A,'customer data'!G:G)</f>
        <v>Adult</v>
      </c>
      <c r="M425" s="7" t="str">
        <f>_xlfn.XLOOKUP(A425,'Internet data '!A:A,'Internet data '!F:F)</f>
        <v>No</v>
      </c>
      <c r="N425" s="7" t="str">
        <f>_xlfn.XLOOKUP(A425,'Internet data '!A:A,'Internet data '!I:I)</f>
        <v>No</v>
      </c>
      <c r="O425" s="7">
        <f>_xlfn.XLOOKUP(A425,'Internet data '!A:A,'Internet data '!J:J)</f>
        <v>1</v>
      </c>
    </row>
    <row r="426" spans="1:15">
      <c r="A426" s="7" t="s">
        <v>442</v>
      </c>
      <c r="B426" s="7" t="s">
        <v>10</v>
      </c>
      <c r="C426" s="7" t="s">
        <v>11</v>
      </c>
      <c r="D426" s="7" t="s">
        <v>10</v>
      </c>
      <c r="E426" s="7" t="s">
        <v>19</v>
      </c>
      <c r="F426" s="7">
        <v>10</v>
      </c>
      <c r="G426" s="7">
        <v>40.700000000000003</v>
      </c>
      <c r="H426" s="7">
        <v>449.3</v>
      </c>
      <c r="I426" s="7" t="s">
        <v>10</v>
      </c>
      <c r="J426" s="7" t="str">
        <f>_xlfn.XLOOKUP(A426,'customer data'!A:A,'customer data'!B:B)</f>
        <v>Female</v>
      </c>
      <c r="K426" s="7" t="str">
        <f>_xlfn.XLOOKUP(A426,'customer data'!A:A,'customer data'!C:C)</f>
        <v>No</v>
      </c>
      <c r="L426" s="7" t="str">
        <f ca="1">_xlfn.XLOOKUP(A426,'customer data'!A:A,'customer data'!G:G)</f>
        <v>Adult</v>
      </c>
      <c r="M426" s="7" t="str">
        <f>_xlfn.XLOOKUP(A426,'Internet data '!A:A,'Internet data '!F:F)</f>
        <v>No</v>
      </c>
      <c r="N426" s="7" t="str">
        <f>_xlfn.XLOOKUP(A426,'Internet data '!A:A,'Internet data '!I:I)</f>
        <v>DSL</v>
      </c>
      <c r="O426" s="7">
        <f>_xlfn.XLOOKUP(A426,'Internet data '!A:A,'Internet data '!J:J)</f>
        <v>3</v>
      </c>
    </row>
    <row r="427" spans="1:15">
      <c r="A427" s="7" t="s">
        <v>443</v>
      </c>
      <c r="B427" s="7" t="s">
        <v>12</v>
      </c>
      <c r="C427" s="7" t="s">
        <v>11</v>
      </c>
      <c r="D427" s="7" t="s">
        <v>10</v>
      </c>
      <c r="E427" s="7" t="s">
        <v>19</v>
      </c>
      <c r="F427" s="7">
        <v>55</v>
      </c>
      <c r="G427" s="7">
        <v>51.65</v>
      </c>
      <c r="H427" s="7">
        <v>2838.55</v>
      </c>
      <c r="I427" s="7" t="s">
        <v>10</v>
      </c>
      <c r="J427" s="7" t="str">
        <f>_xlfn.XLOOKUP(A427,'customer data'!A:A,'customer data'!B:B)</f>
        <v>Female</v>
      </c>
      <c r="K427" s="7" t="str">
        <f>_xlfn.XLOOKUP(A427,'customer data'!A:A,'customer data'!C:C)</f>
        <v>Yes</v>
      </c>
      <c r="L427" s="7" t="str">
        <f ca="1">_xlfn.XLOOKUP(A427,'customer data'!A:A,'customer data'!G:G)</f>
        <v>Adult</v>
      </c>
      <c r="M427" s="7" t="str">
        <f>_xlfn.XLOOKUP(A427,'Internet data '!A:A,'Internet data '!F:F)</f>
        <v>No</v>
      </c>
      <c r="N427" s="7" t="str">
        <f>_xlfn.XLOOKUP(A427,'Internet data '!A:A,'Internet data '!I:I)</f>
        <v>DSL</v>
      </c>
      <c r="O427" s="7">
        <f>_xlfn.XLOOKUP(A427,'Internet data '!A:A,'Internet data '!J:J)</f>
        <v>1</v>
      </c>
    </row>
    <row r="428" spans="1:15">
      <c r="A428" s="7" t="s">
        <v>444</v>
      </c>
      <c r="B428" s="7" t="s">
        <v>12</v>
      </c>
      <c r="C428" s="7" t="s">
        <v>15</v>
      </c>
      <c r="D428" s="7" t="s">
        <v>12</v>
      </c>
      <c r="E428" s="7" t="s">
        <v>19</v>
      </c>
      <c r="F428" s="7">
        <v>52</v>
      </c>
      <c r="G428" s="7">
        <v>105.1</v>
      </c>
      <c r="H428" s="7">
        <v>5376.4</v>
      </c>
      <c r="I428" s="7" t="s">
        <v>10</v>
      </c>
      <c r="J428" s="7" t="str">
        <f>_xlfn.XLOOKUP(A428,'customer data'!A:A,'customer data'!B:B)</f>
        <v>Male</v>
      </c>
      <c r="K428" s="7" t="str">
        <f>_xlfn.XLOOKUP(A428,'customer data'!A:A,'customer data'!C:C)</f>
        <v>Yes</v>
      </c>
      <c r="L428" s="7" t="str">
        <f ca="1">_xlfn.XLOOKUP(A428,'customer data'!A:A,'customer data'!G:G)</f>
        <v>Adult</v>
      </c>
      <c r="M428" s="7" t="str">
        <f>_xlfn.XLOOKUP(A428,'Internet data '!A:A,'Internet data '!F:F)</f>
        <v>No</v>
      </c>
      <c r="N428" s="7" t="str">
        <f>_xlfn.XLOOKUP(A428,'Internet data '!A:A,'Internet data '!I:I)</f>
        <v>Fiber optic</v>
      </c>
      <c r="O428" s="7">
        <f>_xlfn.XLOOKUP(A428,'Internet data '!A:A,'Internet data '!J:J)</f>
        <v>5</v>
      </c>
    </row>
    <row r="429" spans="1:15">
      <c r="A429" s="7" t="s">
        <v>445</v>
      </c>
      <c r="B429" s="7" t="s">
        <v>12</v>
      </c>
      <c r="C429" s="7" t="s">
        <v>11</v>
      </c>
      <c r="D429" s="7" t="s">
        <v>10</v>
      </c>
      <c r="E429" s="7" t="s">
        <v>13</v>
      </c>
      <c r="F429" s="7">
        <v>10</v>
      </c>
      <c r="G429" s="7">
        <v>85.95</v>
      </c>
      <c r="H429" s="7">
        <v>858.6</v>
      </c>
      <c r="I429" s="7" t="s">
        <v>10</v>
      </c>
      <c r="J429" s="7" t="str">
        <f>_xlfn.XLOOKUP(A429,'customer data'!A:A,'customer data'!B:B)</f>
        <v>Female</v>
      </c>
      <c r="K429" s="7" t="str">
        <f>_xlfn.XLOOKUP(A429,'customer data'!A:A,'customer data'!C:C)</f>
        <v>Yes</v>
      </c>
      <c r="L429" s="7" t="str">
        <f ca="1">_xlfn.XLOOKUP(A429,'customer data'!A:A,'customer data'!G:G)</f>
        <v>Adult</v>
      </c>
      <c r="M429" s="7" t="str">
        <f>_xlfn.XLOOKUP(A429,'Internet data '!A:A,'Internet data '!F:F)</f>
        <v>No</v>
      </c>
      <c r="N429" s="7" t="str">
        <f>_xlfn.XLOOKUP(A429,'Internet data '!A:A,'Internet data '!I:I)</f>
        <v>Fiber optic</v>
      </c>
      <c r="O429" s="7">
        <f>_xlfn.XLOOKUP(A429,'Internet data '!A:A,'Internet data '!J:J)</f>
        <v>2</v>
      </c>
    </row>
    <row r="430" spans="1:15">
      <c r="A430" s="7" t="s">
        <v>446</v>
      </c>
      <c r="B430" s="7" t="s">
        <v>12</v>
      </c>
      <c r="C430" s="7" t="s">
        <v>11</v>
      </c>
      <c r="D430" s="7" t="s">
        <v>12</v>
      </c>
      <c r="E430" s="7" t="s">
        <v>19</v>
      </c>
      <c r="F430" s="7">
        <v>18</v>
      </c>
      <c r="G430" s="7">
        <v>75.599999999999994</v>
      </c>
      <c r="H430" s="7">
        <v>1395.05</v>
      </c>
      <c r="I430" s="7" t="s">
        <v>10</v>
      </c>
      <c r="J430" s="7" t="str">
        <f>_xlfn.XLOOKUP(A430,'customer data'!A:A,'customer data'!B:B)</f>
        <v>Male</v>
      </c>
      <c r="K430" s="7" t="str">
        <f>_xlfn.XLOOKUP(A430,'customer data'!A:A,'customer data'!C:C)</f>
        <v>No</v>
      </c>
      <c r="L430" s="7" t="str">
        <f ca="1">_xlfn.XLOOKUP(A430,'customer data'!A:A,'customer data'!G:G)</f>
        <v>Adult</v>
      </c>
      <c r="M430" s="7" t="str">
        <f>_xlfn.XLOOKUP(A430,'Internet data '!A:A,'Internet data '!F:F)</f>
        <v>No</v>
      </c>
      <c r="N430" s="7" t="str">
        <f>_xlfn.XLOOKUP(A430,'Internet data '!A:A,'Internet data '!I:I)</f>
        <v>Fiber optic</v>
      </c>
      <c r="O430" s="7">
        <f>_xlfn.XLOOKUP(A430,'Internet data '!A:A,'Internet data '!J:J)</f>
        <v>1</v>
      </c>
    </row>
    <row r="431" spans="1:15">
      <c r="A431" s="7" t="s">
        <v>447</v>
      </c>
      <c r="B431" s="7" t="s">
        <v>12</v>
      </c>
      <c r="C431" s="7" t="s">
        <v>15</v>
      </c>
      <c r="D431" s="7" t="s">
        <v>10</v>
      </c>
      <c r="E431" s="7" t="s">
        <v>19</v>
      </c>
      <c r="F431" s="7">
        <v>68</v>
      </c>
      <c r="G431" s="7">
        <v>58.25</v>
      </c>
      <c r="H431" s="7">
        <v>3975.7</v>
      </c>
      <c r="I431" s="7" t="s">
        <v>10</v>
      </c>
      <c r="J431" s="7" t="str">
        <f>_xlfn.XLOOKUP(A431,'customer data'!A:A,'customer data'!B:B)</f>
        <v>Female</v>
      </c>
      <c r="K431" s="7" t="str">
        <f>_xlfn.XLOOKUP(A431,'customer data'!A:A,'customer data'!C:C)</f>
        <v>Yes</v>
      </c>
      <c r="L431" s="7" t="str">
        <f ca="1">_xlfn.XLOOKUP(A431,'customer data'!A:A,'customer data'!G:G)</f>
        <v>Adult</v>
      </c>
      <c r="M431" s="7" t="str">
        <f>_xlfn.XLOOKUP(A431,'Internet data '!A:A,'Internet data '!F:F)</f>
        <v>Yes</v>
      </c>
      <c r="N431" s="7" t="str">
        <f>_xlfn.XLOOKUP(A431,'Internet data '!A:A,'Internet data '!I:I)</f>
        <v>DSL</v>
      </c>
      <c r="O431" s="7">
        <f>_xlfn.XLOOKUP(A431,'Internet data '!A:A,'Internet data '!J:J)</f>
        <v>3</v>
      </c>
    </row>
    <row r="432" spans="1:15">
      <c r="A432" s="7" t="s">
        <v>448</v>
      </c>
      <c r="B432" s="7" t="s">
        <v>12</v>
      </c>
      <c r="C432" s="7" t="s">
        <v>11</v>
      </c>
      <c r="D432" s="7" t="s">
        <v>12</v>
      </c>
      <c r="E432" s="7" t="s">
        <v>16</v>
      </c>
      <c r="F432" s="7">
        <v>61</v>
      </c>
      <c r="G432" s="7">
        <v>19.399999999999999</v>
      </c>
      <c r="H432" s="7">
        <v>1182.55</v>
      </c>
      <c r="I432" s="7" t="s">
        <v>12</v>
      </c>
      <c r="J432" s="7" t="str">
        <f>_xlfn.XLOOKUP(A432,'customer data'!A:A,'customer data'!B:B)</f>
        <v>Female</v>
      </c>
      <c r="K432" s="7" t="str">
        <f>_xlfn.XLOOKUP(A432,'customer data'!A:A,'customer data'!C:C)</f>
        <v>Yes</v>
      </c>
      <c r="L432" s="7" t="str">
        <f ca="1">_xlfn.XLOOKUP(A432,'customer data'!A:A,'customer data'!G:G)</f>
        <v>Adult</v>
      </c>
      <c r="M432" s="7" t="str">
        <f>_xlfn.XLOOKUP(A432,'Internet data '!A:A,'Internet data '!F:F)</f>
        <v>No</v>
      </c>
      <c r="N432" s="7" t="str">
        <f>_xlfn.XLOOKUP(A432,'Internet data '!A:A,'Internet data '!I:I)</f>
        <v>No</v>
      </c>
      <c r="O432" s="7">
        <f>_xlfn.XLOOKUP(A432,'Internet data '!A:A,'Internet data '!J:J)</f>
        <v>0</v>
      </c>
    </row>
    <row r="433" spans="1:15">
      <c r="A433" s="7" t="s">
        <v>449</v>
      </c>
      <c r="B433" s="7" t="s">
        <v>10</v>
      </c>
      <c r="C433" s="7" t="s">
        <v>29</v>
      </c>
      <c r="D433" s="7" t="s">
        <v>12</v>
      </c>
      <c r="E433" s="7" t="s">
        <v>23</v>
      </c>
      <c r="F433" s="7">
        <v>72</v>
      </c>
      <c r="G433" s="7">
        <v>65.2</v>
      </c>
      <c r="H433" s="7">
        <v>4784.45</v>
      </c>
      <c r="I433" s="7" t="s">
        <v>10</v>
      </c>
      <c r="J433" s="7" t="str">
        <f>_xlfn.XLOOKUP(A433,'customer data'!A:A,'customer data'!B:B)</f>
        <v>Female</v>
      </c>
      <c r="K433" s="7" t="str">
        <f>_xlfn.XLOOKUP(A433,'customer data'!A:A,'customer data'!C:C)</f>
        <v>Yes</v>
      </c>
      <c r="L433" s="7" t="str">
        <f ca="1">_xlfn.XLOOKUP(A433,'customer data'!A:A,'customer data'!G:G)</f>
        <v>Adult</v>
      </c>
      <c r="M433" s="7" t="str">
        <f>_xlfn.XLOOKUP(A433,'Internet data '!A:A,'Internet data '!F:F)</f>
        <v>Yes</v>
      </c>
      <c r="N433" s="7" t="str">
        <f>_xlfn.XLOOKUP(A433,'Internet data '!A:A,'Internet data '!I:I)</f>
        <v>DSL</v>
      </c>
      <c r="O433" s="7">
        <f>_xlfn.XLOOKUP(A433,'Internet data '!A:A,'Internet data '!J:J)</f>
        <v>6</v>
      </c>
    </row>
    <row r="434" spans="1:15">
      <c r="A434" s="7" t="s">
        <v>450</v>
      </c>
      <c r="B434" s="7" t="s">
        <v>12</v>
      </c>
      <c r="C434" s="7" t="s">
        <v>11</v>
      </c>
      <c r="D434" s="7" t="s">
        <v>10</v>
      </c>
      <c r="E434" s="7" t="s">
        <v>13</v>
      </c>
      <c r="F434" s="7">
        <v>2</v>
      </c>
      <c r="G434" s="7">
        <v>53.45</v>
      </c>
      <c r="H434" s="7">
        <v>119.5</v>
      </c>
      <c r="I434" s="7" t="s">
        <v>10</v>
      </c>
      <c r="J434" s="7" t="str">
        <f>_xlfn.XLOOKUP(A434,'customer data'!A:A,'customer data'!B:B)</f>
        <v>Male</v>
      </c>
      <c r="K434" s="7" t="str">
        <f>_xlfn.XLOOKUP(A434,'customer data'!A:A,'customer data'!C:C)</f>
        <v>No</v>
      </c>
      <c r="L434" s="7" t="str">
        <f ca="1">_xlfn.XLOOKUP(A434,'customer data'!A:A,'customer data'!G:G)</f>
        <v>Adult</v>
      </c>
      <c r="M434" s="7" t="str">
        <f>_xlfn.XLOOKUP(A434,'Internet data '!A:A,'Internet data '!F:F)</f>
        <v>No</v>
      </c>
      <c r="N434" s="7" t="str">
        <f>_xlfn.XLOOKUP(A434,'Internet data '!A:A,'Internet data '!I:I)</f>
        <v>DSL</v>
      </c>
      <c r="O434" s="7">
        <f>_xlfn.XLOOKUP(A434,'Internet data '!A:A,'Internet data '!J:J)</f>
        <v>2</v>
      </c>
    </row>
    <row r="435" spans="1:15">
      <c r="A435" s="7" t="s">
        <v>451</v>
      </c>
      <c r="B435" s="7" t="s">
        <v>12</v>
      </c>
      <c r="C435" s="7" t="s">
        <v>11</v>
      </c>
      <c r="D435" s="7" t="s">
        <v>12</v>
      </c>
      <c r="E435" s="7" t="s">
        <v>19</v>
      </c>
      <c r="F435" s="7">
        <v>12</v>
      </c>
      <c r="G435" s="7">
        <v>45.4</v>
      </c>
      <c r="H435" s="7">
        <v>518.9</v>
      </c>
      <c r="I435" s="7" t="s">
        <v>12</v>
      </c>
      <c r="J435" s="7" t="str">
        <f>_xlfn.XLOOKUP(A435,'customer data'!A:A,'customer data'!B:B)</f>
        <v>Male</v>
      </c>
      <c r="K435" s="7" t="str">
        <f>_xlfn.XLOOKUP(A435,'customer data'!A:A,'customer data'!C:C)</f>
        <v>No</v>
      </c>
      <c r="L435" s="7" t="str">
        <f ca="1">_xlfn.XLOOKUP(A435,'customer data'!A:A,'customer data'!G:G)</f>
        <v>Adult</v>
      </c>
      <c r="M435" s="7" t="str">
        <f>_xlfn.XLOOKUP(A435,'Internet data '!A:A,'Internet data '!F:F)</f>
        <v>No</v>
      </c>
      <c r="N435" s="7" t="str">
        <f>_xlfn.XLOOKUP(A435,'Internet data '!A:A,'Internet data '!I:I)</f>
        <v>DSL</v>
      </c>
      <c r="O435" s="7">
        <f>_xlfn.XLOOKUP(A435,'Internet data '!A:A,'Internet data '!J:J)</f>
        <v>0</v>
      </c>
    </row>
    <row r="436" spans="1:15">
      <c r="A436" s="7" t="s">
        <v>452</v>
      </c>
      <c r="B436" s="7" t="s">
        <v>12</v>
      </c>
      <c r="C436" s="7" t="s">
        <v>29</v>
      </c>
      <c r="D436" s="7" t="s">
        <v>12</v>
      </c>
      <c r="E436" s="7" t="s">
        <v>13</v>
      </c>
      <c r="F436" s="7">
        <v>41</v>
      </c>
      <c r="G436" s="7">
        <v>19.75</v>
      </c>
      <c r="H436" s="7">
        <v>899.45</v>
      </c>
      <c r="I436" s="7" t="s">
        <v>10</v>
      </c>
      <c r="J436" s="7" t="str">
        <f>_xlfn.XLOOKUP(A436,'customer data'!A:A,'customer data'!B:B)</f>
        <v>Male</v>
      </c>
      <c r="K436" s="7" t="str">
        <f>_xlfn.XLOOKUP(A436,'customer data'!A:A,'customer data'!C:C)</f>
        <v>Yes</v>
      </c>
      <c r="L436" s="7" t="str">
        <f ca="1">_xlfn.XLOOKUP(A436,'customer data'!A:A,'customer data'!G:G)</f>
        <v>Adult</v>
      </c>
      <c r="M436" s="7" t="str">
        <f>_xlfn.XLOOKUP(A436,'Internet data '!A:A,'Internet data '!F:F)</f>
        <v>No</v>
      </c>
      <c r="N436" s="7" t="str">
        <f>_xlfn.XLOOKUP(A436,'Internet data '!A:A,'Internet data '!I:I)</f>
        <v>No</v>
      </c>
      <c r="O436" s="7">
        <f>_xlfn.XLOOKUP(A436,'Internet data '!A:A,'Internet data '!J:J)</f>
        <v>0</v>
      </c>
    </row>
    <row r="437" spans="1:15">
      <c r="A437" s="7" t="s">
        <v>453</v>
      </c>
      <c r="B437" s="7" t="s">
        <v>10</v>
      </c>
      <c r="C437" s="7" t="s">
        <v>11</v>
      </c>
      <c r="D437" s="7" t="s">
        <v>12</v>
      </c>
      <c r="E437" s="7" t="s">
        <v>23</v>
      </c>
      <c r="F437" s="7">
        <v>26</v>
      </c>
      <c r="G437" s="7">
        <v>44.45</v>
      </c>
      <c r="H437" s="7">
        <v>1183.8</v>
      </c>
      <c r="I437" s="7" t="s">
        <v>10</v>
      </c>
      <c r="J437" s="7" t="str">
        <f>_xlfn.XLOOKUP(A437,'customer data'!A:A,'customer data'!B:B)</f>
        <v>Female</v>
      </c>
      <c r="K437" s="7" t="str">
        <f>_xlfn.XLOOKUP(A437,'customer data'!A:A,'customer data'!C:C)</f>
        <v>No</v>
      </c>
      <c r="L437" s="7" t="str">
        <f ca="1">_xlfn.XLOOKUP(A437,'customer data'!A:A,'customer data'!G:G)</f>
        <v>Young</v>
      </c>
      <c r="M437" s="7" t="str">
        <f>_xlfn.XLOOKUP(A437,'Internet data '!A:A,'Internet data '!F:F)</f>
        <v>Yes</v>
      </c>
      <c r="N437" s="7" t="str">
        <f>_xlfn.XLOOKUP(A437,'Internet data '!A:A,'Internet data '!I:I)</f>
        <v>DSL</v>
      </c>
      <c r="O437" s="7">
        <f>_xlfn.XLOOKUP(A437,'Internet data '!A:A,'Internet data '!J:J)</f>
        <v>3</v>
      </c>
    </row>
    <row r="438" spans="1:15">
      <c r="A438" s="7" t="s">
        <v>454</v>
      </c>
      <c r="B438" s="7" t="s">
        <v>12</v>
      </c>
      <c r="C438" s="7" t="s">
        <v>15</v>
      </c>
      <c r="D438" s="7" t="s">
        <v>10</v>
      </c>
      <c r="E438" s="7" t="s">
        <v>19</v>
      </c>
      <c r="F438" s="7">
        <v>36</v>
      </c>
      <c r="G438" s="7">
        <v>20.85</v>
      </c>
      <c r="H438" s="7">
        <v>720.05</v>
      </c>
      <c r="I438" s="7" t="s">
        <v>10</v>
      </c>
      <c r="J438" s="7" t="str">
        <f>_xlfn.XLOOKUP(A438,'customer data'!A:A,'customer data'!B:B)</f>
        <v>Male</v>
      </c>
      <c r="K438" s="7" t="str">
        <f>_xlfn.XLOOKUP(A438,'customer data'!A:A,'customer data'!C:C)</f>
        <v>Yes</v>
      </c>
      <c r="L438" s="7" t="str">
        <f ca="1">_xlfn.XLOOKUP(A438,'customer data'!A:A,'customer data'!G:G)</f>
        <v>Adult</v>
      </c>
      <c r="M438" s="7" t="str">
        <f>_xlfn.XLOOKUP(A438,'Internet data '!A:A,'Internet data '!F:F)</f>
        <v>No</v>
      </c>
      <c r="N438" s="7" t="str">
        <f>_xlfn.XLOOKUP(A438,'Internet data '!A:A,'Internet data '!I:I)</f>
        <v>No</v>
      </c>
      <c r="O438" s="7">
        <f>_xlfn.XLOOKUP(A438,'Internet data '!A:A,'Internet data '!J:J)</f>
        <v>0</v>
      </c>
    </row>
    <row r="439" spans="1:15">
      <c r="A439" s="7" t="s">
        <v>455</v>
      </c>
      <c r="B439" s="7" t="s">
        <v>12</v>
      </c>
      <c r="C439" s="7" t="s">
        <v>29</v>
      </c>
      <c r="D439" s="7" t="s">
        <v>12</v>
      </c>
      <c r="E439" s="7" t="s">
        <v>23</v>
      </c>
      <c r="F439" s="7">
        <v>72</v>
      </c>
      <c r="G439" s="7">
        <v>114.05</v>
      </c>
      <c r="H439" s="7">
        <v>8468.2000000000007</v>
      </c>
      <c r="I439" s="7" t="s">
        <v>10</v>
      </c>
      <c r="J439" s="7" t="str">
        <f>_xlfn.XLOOKUP(A439,'customer data'!A:A,'customer data'!B:B)</f>
        <v>Male</v>
      </c>
      <c r="K439" s="7" t="str">
        <f>_xlfn.XLOOKUP(A439,'customer data'!A:A,'customer data'!C:C)</f>
        <v>Yes</v>
      </c>
      <c r="L439" s="7" t="str">
        <f ca="1">_xlfn.XLOOKUP(A439,'customer data'!A:A,'customer data'!G:G)</f>
        <v>Young</v>
      </c>
      <c r="M439" s="7" t="str">
        <f>_xlfn.XLOOKUP(A439,'Internet data '!A:A,'Internet data '!F:F)</f>
        <v>Yes</v>
      </c>
      <c r="N439" s="7" t="str">
        <f>_xlfn.XLOOKUP(A439,'Internet data '!A:A,'Internet data '!I:I)</f>
        <v>Fiber optic</v>
      </c>
      <c r="O439" s="7">
        <f>_xlfn.XLOOKUP(A439,'Internet data '!A:A,'Internet data '!J:J)</f>
        <v>7</v>
      </c>
    </row>
    <row r="440" spans="1:15">
      <c r="A440" s="7" t="s">
        <v>456</v>
      </c>
      <c r="B440" s="7" t="s">
        <v>12</v>
      </c>
      <c r="C440" s="7" t="s">
        <v>11</v>
      </c>
      <c r="D440" s="7" t="s">
        <v>12</v>
      </c>
      <c r="E440" s="7" t="s">
        <v>19</v>
      </c>
      <c r="F440" s="7">
        <v>35</v>
      </c>
      <c r="G440" s="7">
        <v>89.85</v>
      </c>
      <c r="H440" s="7">
        <v>3161.2</v>
      </c>
      <c r="I440" s="7" t="s">
        <v>10</v>
      </c>
      <c r="J440" s="7" t="str">
        <f>_xlfn.XLOOKUP(A440,'customer data'!A:A,'customer data'!B:B)</f>
        <v>Male</v>
      </c>
      <c r="K440" s="7" t="str">
        <f>_xlfn.XLOOKUP(A440,'customer data'!A:A,'customer data'!C:C)</f>
        <v>Yes</v>
      </c>
      <c r="L440" s="7" t="str">
        <f ca="1">_xlfn.XLOOKUP(A440,'customer data'!A:A,'customer data'!G:G)</f>
        <v>Young</v>
      </c>
      <c r="M440" s="7" t="str">
        <f>_xlfn.XLOOKUP(A440,'Internet data '!A:A,'Internet data '!F:F)</f>
        <v>Yes</v>
      </c>
      <c r="N440" s="7" t="str">
        <f>_xlfn.XLOOKUP(A440,'Internet data '!A:A,'Internet data '!I:I)</f>
        <v>Fiber optic</v>
      </c>
      <c r="O440" s="7">
        <f>_xlfn.XLOOKUP(A440,'Internet data '!A:A,'Internet data '!J:J)</f>
        <v>3</v>
      </c>
    </row>
    <row r="441" spans="1:15">
      <c r="A441" s="7" t="s">
        <v>457</v>
      </c>
      <c r="B441" s="7" t="s">
        <v>12</v>
      </c>
      <c r="C441" s="7" t="s">
        <v>11</v>
      </c>
      <c r="D441" s="7" t="s">
        <v>10</v>
      </c>
      <c r="E441" s="7" t="s">
        <v>16</v>
      </c>
      <c r="F441" s="7">
        <v>1</v>
      </c>
      <c r="G441" s="7">
        <v>55.05</v>
      </c>
      <c r="H441" s="7">
        <v>55.05</v>
      </c>
      <c r="I441" s="7" t="s">
        <v>10</v>
      </c>
      <c r="J441" s="7" t="str">
        <f>_xlfn.XLOOKUP(A441,'customer data'!A:A,'customer data'!B:B)</f>
        <v>Male</v>
      </c>
      <c r="K441" s="7" t="str">
        <f>_xlfn.XLOOKUP(A441,'customer data'!A:A,'customer data'!C:C)</f>
        <v>No</v>
      </c>
      <c r="L441" s="7" t="str">
        <f ca="1">_xlfn.XLOOKUP(A441,'customer data'!A:A,'customer data'!G:G)</f>
        <v>Adult</v>
      </c>
      <c r="M441" s="7" t="str">
        <f>_xlfn.XLOOKUP(A441,'Internet data '!A:A,'Internet data '!F:F)</f>
        <v>Yes</v>
      </c>
      <c r="N441" s="7" t="str">
        <f>_xlfn.XLOOKUP(A441,'Internet data '!A:A,'Internet data '!I:I)</f>
        <v>DSL</v>
      </c>
      <c r="O441" s="7">
        <f>_xlfn.XLOOKUP(A441,'Internet data '!A:A,'Internet data '!J:J)</f>
        <v>2</v>
      </c>
    </row>
    <row r="442" spans="1:15">
      <c r="A442" s="7" t="s">
        <v>458</v>
      </c>
      <c r="B442" s="7" t="s">
        <v>12</v>
      </c>
      <c r="C442" s="7" t="s">
        <v>11</v>
      </c>
      <c r="D442" s="7" t="s">
        <v>12</v>
      </c>
      <c r="E442" s="7" t="s">
        <v>13</v>
      </c>
      <c r="F442" s="7">
        <v>16</v>
      </c>
      <c r="G442" s="7">
        <v>112.95</v>
      </c>
      <c r="H442" s="7">
        <v>1882.55</v>
      </c>
      <c r="I442" s="7" t="s">
        <v>10</v>
      </c>
      <c r="J442" s="7" t="str">
        <f>_xlfn.XLOOKUP(A442,'customer data'!A:A,'customer data'!B:B)</f>
        <v>Female</v>
      </c>
      <c r="K442" s="7" t="str">
        <f>_xlfn.XLOOKUP(A442,'customer data'!A:A,'customer data'!C:C)</f>
        <v>Yes</v>
      </c>
      <c r="L442" s="7" t="str">
        <f ca="1">_xlfn.XLOOKUP(A442,'customer data'!A:A,'customer data'!G:G)</f>
        <v>Adult</v>
      </c>
      <c r="M442" s="7" t="str">
        <f>_xlfn.XLOOKUP(A442,'Internet data '!A:A,'Internet data '!F:F)</f>
        <v>Yes</v>
      </c>
      <c r="N442" s="7" t="str">
        <f>_xlfn.XLOOKUP(A442,'Internet data '!A:A,'Internet data '!I:I)</f>
        <v>Fiber optic</v>
      </c>
      <c r="O442" s="7">
        <f>_xlfn.XLOOKUP(A442,'Internet data '!A:A,'Internet data '!J:J)</f>
        <v>6</v>
      </c>
    </row>
    <row r="443" spans="1:15">
      <c r="A443" s="7" t="s">
        <v>459</v>
      </c>
      <c r="B443" s="7" t="s">
        <v>12</v>
      </c>
      <c r="C443" s="7" t="s">
        <v>11</v>
      </c>
      <c r="D443" s="7" t="s">
        <v>10</v>
      </c>
      <c r="E443" s="7" t="s">
        <v>23</v>
      </c>
      <c r="F443" s="7">
        <v>49</v>
      </c>
      <c r="G443" s="7">
        <v>101.55</v>
      </c>
      <c r="H443" s="7">
        <v>5070.3999999999996</v>
      </c>
      <c r="I443" s="7" t="s">
        <v>10</v>
      </c>
      <c r="J443" s="7" t="str">
        <f>_xlfn.XLOOKUP(A443,'customer data'!A:A,'customer data'!B:B)</f>
        <v>Female</v>
      </c>
      <c r="K443" s="7" t="str">
        <f>_xlfn.XLOOKUP(A443,'customer data'!A:A,'customer data'!C:C)</f>
        <v>No</v>
      </c>
      <c r="L443" s="7" t="str">
        <f ca="1">_xlfn.XLOOKUP(A443,'customer data'!A:A,'customer data'!G:G)</f>
        <v>Adult</v>
      </c>
      <c r="M443" s="7" t="str">
        <f>_xlfn.XLOOKUP(A443,'Internet data '!A:A,'Internet data '!F:F)</f>
        <v>No</v>
      </c>
      <c r="N443" s="7" t="str">
        <f>_xlfn.XLOOKUP(A443,'Internet data '!A:A,'Internet data '!I:I)</f>
        <v>Fiber optic</v>
      </c>
      <c r="O443" s="7">
        <f>_xlfn.XLOOKUP(A443,'Internet data '!A:A,'Internet data '!J:J)</f>
        <v>4</v>
      </c>
    </row>
    <row r="444" spans="1:15">
      <c r="A444" s="7" t="s">
        <v>460</v>
      </c>
      <c r="B444" s="7" t="s">
        <v>12</v>
      </c>
      <c r="C444" s="7" t="s">
        <v>15</v>
      </c>
      <c r="D444" s="7" t="s">
        <v>12</v>
      </c>
      <c r="E444" s="7" t="s">
        <v>16</v>
      </c>
      <c r="F444" s="7">
        <v>54</v>
      </c>
      <c r="G444" s="7">
        <v>114.65</v>
      </c>
      <c r="H444" s="7">
        <v>6049.5</v>
      </c>
      <c r="I444" s="7" t="s">
        <v>10</v>
      </c>
      <c r="J444" s="7" t="str">
        <f>_xlfn.XLOOKUP(A444,'customer data'!A:A,'customer data'!B:B)</f>
        <v>Female</v>
      </c>
      <c r="K444" s="7" t="str">
        <f>_xlfn.XLOOKUP(A444,'customer data'!A:A,'customer data'!C:C)</f>
        <v>Yes</v>
      </c>
      <c r="L444" s="7" t="str">
        <f ca="1">_xlfn.XLOOKUP(A444,'customer data'!A:A,'customer data'!G:G)</f>
        <v>Adult</v>
      </c>
      <c r="M444" s="7" t="str">
        <f>_xlfn.XLOOKUP(A444,'Internet data '!A:A,'Internet data '!F:F)</f>
        <v>Yes</v>
      </c>
      <c r="N444" s="7" t="str">
        <f>_xlfn.XLOOKUP(A444,'Internet data '!A:A,'Internet data '!I:I)</f>
        <v>Fiber optic</v>
      </c>
      <c r="O444" s="7">
        <f>_xlfn.XLOOKUP(A444,'Internet data '!A:A,'Internet data '!J:J)</f>
        <v>7</v>
      </c>
    </row>
    <row r="445" spans="1:15">
      <c r="A445" s="7" t="s">
        <v>461</v>
      </c>
      <c r="B445" s="7" t="s">
        <v>12</v>
      </c>
      <c r="C445" s="7" t="s">
        <v>11</v>
      </c>
      <c r="D445" s="7" t="s">
        <v>10</v>
      </c>
      <c r="E445" s="7" t="s">
        <v>13</v>
      </c>
      <c r="F445" s="7">
        <v>18</v>
      </c>
      <c r="G445" s="7">
        <v>64.8</v>
      </c>
      <c r="H445" s="7">
        <v>1166.7</v>
      </c>
      <c r="I445" s="7" t="s">
        <v>10</v>
      </c>
      <c r="J445" s="7" t="str">
        <f>_xlfn.XLOOKUP(A445,'customer data'!A:A,'customer data'!B:B)</f>
        <v>Female</v>
      </c>
      <c r="K445" s="7" t="str">
        <f>_xlfn.XLOOKUP(A445,'customer data'!A:A,'customer data'!C:C)</f>
        <v>No</v>
      </c>
      <c r="L445" s="7" t="str">
        <f ca="1">_xlfn.XLOOKUP(A445,'customer data'!A:A,'customer data'!G:G)</f>
        <v>Adult</v>
      </c>
      <c r="M445" s="7" t="str">
        <f>_xlfn.XLOOKUP(A445,'Internet data '!A:A,'Internet data '!F:F)</f>
        <v>No</v>
      </c>
      <c r="N445" s="7" t="str">
        <f>_xlfn.XLOOKUP(A445,'Internet data '!A:A,'Internet data '!I:I)</f>
        <v>DSL</v>
      </c>
      <c r="O445" s="7">
        <f>_xlfn.XLOOKUP(A445,'Internet data '!A:A,'Internet data '!J:J)</f>
        <v>3</v>
      </c>
    </row>
    <row r="446" spans="1:15">
      <c r="A446" s="7" t="s">
        <v>462</v>
      </c>
      <c r="B446" s="7" t="s">
        <v>12</v>
      </c>
      <c r="C446" s="7" t="s">
        <v>11</v>
      </c>
      <c r="D446" s="7" t="s">
        <v>10</v>
      </c>
      <c r="E446" s="7" t="s">
        <v>13</v>
      </c>
      <c r="F446" s="7">
        <v>36</v>
      </c>
      <c r="G446" s="7">
        <v>80.400000000000006</v>
      </c>
      <c r="H446" s="7">
        <v>2937.65</v>
      </c>
      <c r="I446" s="7" t="s">
        <v>10</v>
      </c>
      <c r="J446" s="7" t="str">
        <f>_xlfn.XLOOKUP(A446,'customer data'!A:A,'customer data'!B:B)</f>
        <v>Female</v>
      </c>
      <c r="K446" s="7" t="str">
        <f>_xlfn.XLOOKUP(A446,'customer data'!A:A,'customer data'!C:C)</f>
        <v>Yes</v>
      </c>
      <c r="L446" s="7" t="str">
        <f ca="1">_xlfn.XLOOKUP(A446,'customer data'!A:A,'customer data'!G:G)</f>
        <v>Adult</v>
      </c>
      <c r="M446" s="7" t="str">
        <f>_xlfn.XLOOKUP(A446,'Internet data '!A:A,'Internet data '!F:F)</f>
        <v>No</v>
      </c>
      <c r="N446" s="7" t="str">
        <f>_xlfn.XLOOKUP(A446,'Internet data '!A:A,'Internet data '!I:I)</f>
        <v>Fiber optic</v>
      </c>
      <c r="O446" s="7">
        <f>_xlfn.XLOOKUP(A446,'Internet data '!A:A,'Internet data '!J:J)</f>
        <v>1</v>
      </c>
    </row>
    <row r="447" spans="1:15">
      <c r="A447" s="7" t="s">
        <v>463</v>
      </c>
      <c r="B447" s="7" t="s">
        <v>12</v>
      </c>
      <c r="C447" s="7" t="s">
        <v>11</v>
      </c>
      <c r="D447" s="7" t="s">
        <v>12</v>
      </c>
      <c r="E447" s="7" t="s">
        <v>13</v>
      </c>
      <c r="F447" s="7">
        <v>60</v>
      </c>
      <c r="G447" s="7">
        <v>105.9</v>
      </c>
      <c r="H447" s="7">
        <v>6396.45</v>
      </c>
      <c r="I447" s="7" t="s">
        <v>12</v>
      </c>
      <c r="J447" s="7" t="str">
        <f>_xlfn.XLOOKUP(A447,'customer data'!A:A,'customer data'!B:B)</f>
        <v>Female</v>
      </c>
      <c r="K447" s="7" t="str">
        <f>_xlfn.XLOOKUP(A447,'customer data'!A:A,'customer data'!C:C)</f>
        <v>No</v>
      </c>
      <c r="L447" s="7" t="str">
        <f ca="1">_xlfn.XLOOKUP(A447,'customer data'!A:A,'customer data'!G:G)</f>
        <v>Young</v>
      </c>
      <c r="M447" s="7" t="str">
        <f>_xlfn.XLOOKUP(A447,'Internet data '!A:A,'Internet data '!F:F)</f>
        <v>No</v>
      </c>
      <c r="N447" s="7" t="str">
        <f>_xlfn.XLOOKUP(A447,'Internet data '!A:A,'Internet data '!I:I)</f>
        <v>Fiber optic</v>
      </c>
      <c r="O447" s="7">
        <f>_xlfn.XLOOKUP(A447,'Internet data '!A:A,'Internet data '!J:J)</f>
        <v>5</v>
      </c>
    </row>
    <row r="448" spans="1:15">
      <c r="A448" s="7" t="s">
        <v>464</v>
      </c>
      <c r="B448" s="7" t="s">
        <v>12</v>
      </c>
      <c r="C448" s="7" t="s">
        <v>11</v>
      </c>
      <c r="D448" s="7" t="s">
        <v>10</v>
      </c>
      <c r="E448" s="7" t="s">
        <v>16</v>
      </c>
      <c r="F448" s="7">
        <v>1</v>
      </c>
      <c r="G448" s="7">
        <v>69.55</v>
      </c>
      <c r="H448" s="7">
        <v>69.55</v>
      </c>
      <c r="I448" s="7" t="s">
        <v>12</v>
      </c>
      <c r="J448" s="7" t="str">
        <f>_xlfn.XLOOKUP(A448,'customer data'!A:A,'customer data'!B:B)</f>
        <v>Female</v>
      </c>
      <c r="K448" s="7" t="str">
        <f>_xlfn.XLOOKUP(A448,'customer data'!A:A,'customer data'!C:C)</f>
        <v>No</v>
      </c>
      <c r="L448" s="7" t="str">
        <f ca="1">_xlfn.XLOOKUP(A448,'customer data'!A:A,'customer data'!G:G)</f>
        <v>Adult</v>
      </c>
      <c r="M448" s="7" t="str">
        <f>_xlfn.XLOOKUP(A448,'Internet data '!A:A,'Internet data '!F:F)</f>
        <v>No</v>
      </c>
      <c r="N448" s="7" t="str">
        <f>_xlfn.XLOOKUP(A448,'Internet data '!A:A,'Internet data '!I:I)</f>
        <v>Fiber optic</v>
      </c>
      <c r="O448" s="7">
        <f>_xlfn.XLOOKUP(A448,'Internet data '!A:A,'Internet data '!J:J)</f>
        <v>0</v>
      </c>
    </row>
    <row r="449" spans="1:15">
      <c r="A449" s="7" t="s">
        <v>465</v>
      </c>
      <c r="B449" s="7" t="s">
        <v>12</v>
      </c>
      <c r="C449" s="7" t="s">
        <v>29</v>
      </c>
      <c r="D449" s="7" t="s">
        <v>12</v>
      </c>
      <c r="E449" s="7" t="s">
        <v>19</v>
      </c>
      <c r="F449" s="7">
        <v>52</v>
      </c>
      <c r="G449" s="7">
        <v>25.05</v>
      </c>
      <c r="H449" s="7">
        <v>1270.25</v>
      </c>
      <c r="I449" s="7" t="s">
        <v>10</v>
      </c>
      <c r="J449" s="7" t="str">
        <f>_xlfn.XLOOKUP(A449,'customer data'!A:A,'customer data'!B:B)</f>
        <v>Female</v>
      </c>
      <c r="K449" s="7" t="str">
        <f>_xlfn.XLOOKUP(A449,'customer data'!A:A,'customer data'!C:C)</f>
        <v>Yes</v>
      </c>
      <c r="L449" s="7" t="str">
        <f ca="1">_xlfn.XLOOKUP(A449,'customer data'!A:A,'customer data'!G:G)</f>
        <v>Adult</v>
      </c>
      <c r="M449" s="7" t="str">
        <f>_xlfn.XLOOKUP(A449,'Internet data '!A:A,'Internet data '!F:F)</f>
        <v>No</v>
      </c>
      <c r="N449" s="7" t="str">
        <f>_xlfn.XLOOKUP(A449,'Internet data '!A:A,'Internet data '!I:I)</f>
        <v>No</v>
      </c>
      <c r="O449" s="7">
        <f>_xlfn.XLOOKUP(A449,'Internet data '!A:A,'Internet data '!J:J)</f>
        <v>1</v>
      </c>
    </row>
    <row r="450" spans="1:15">
      <c r="A450" s="7" t="s">
        <v>466</v>
      </c>
      <c r="B450" s="7" t="s">
        <v>12</v>
      </c>
      <c r="C450" s="7" t="s">
        <v>11</v>
      </c>
      <c r="D450" s="7" t="s">
        <v>12</v>
      </c>
      <c r="E450" s="7" t="s">
        <v>13</v>
      </c>
      <c r="F450" s="7">
        <v>8</v>
      </c>
      <c r="G450" s="7">
        <v>94.75</v>
      </c>
      <c r="H450" s="7">
        <v>759.55</v>
      </c>
      <c r="I450" s="7" t="s">
        <v>10</v>
      </c>
      <c r="J450" s="7" t="str">
        <f>_xlfn.XLOOKUP(A450,'customer data'!A:A,'customer data'!B:B)</f>
        <v>Male</v>
      </c>
      <c r="K450" s="7" t="str">
        <f>_xlfn.XLOOKUP(A450,'customer data'!A:A,'customer data'!C:C)</f>
        <v>Yes</v>
      </c>
      <c r="L450" s="7" t="str">
        <f ca="1">_xlfn.XLOOKUP(A450,'customer data'!A:A,'customer data'!G:G)</f>
        <v>Adult</v>
      </c>
      <c r="M450" s="7" t="str">
        <f>_xlfn.XLOOKUP(A450,'Internet data '!A:A,'Internet data '!F:F)</f>
        <v>No</v>
      </c>
      <c r="N450" s="7" t="str">
        <f>_xlfn.XLOOKUP(A450,'Internet data '!A:A,'Internet data '!I:I)</f>
        <v>Fiber optic</v>
      </c>
      <c r="O450" s="7">
        <f>_xlfn.XLOOKUP(A450,'Internet data '!A:A,'Internet data '!J:J)</f>
        <v>3</v>
      </c>
    </row>
    <row r="451" spans="1:15">
      <c r="A451" s="7" t="s">
        <v>467</v>
      </c>
      <c r="B451" s="7" t="s">
        <v>12</v>
      </c>
      <c r="C451" s="7" t="s">
        <v>29</v>
      </c>
      <c r="D451" s="7" t="s">
        <v>10</v>
      </c>
      <c r="E451" s="7" t="s">
        <v>19</v>
      </c>
      <c r="F451" s="7">
        <v>72</v>
      </c>
      <c r="G451" s="7">
        <v>105.5</v>
      </c>
      <c r="H451" s="7">
        <v>7611.55</v>
      </c>
      <c r="I451" s="7" t="s">
        <v>10</v>
      </c>
      <c r="J451" s="7" t="str">
        <f>_xlfn.XLOOKUP(A451,'customer data'!A:A,'customer data'!B:B)</f>
        <v>Male</v>
      </c>
      <c r="K451" s="7" t="str">
        <f>_xlfn.XLOOKUP(A451,'customer data'!A:A,'customer data'!C:C)</f>
        <v>Yes</v>
      </c>
      <c r="L451" s="7" t="str">
        <f ca="1">_xlfn.XLOOKUP(A451,'customer data'!A:A,'customer data'!G:G)</f>
        <v>Adult</v>
      </c>
      <c r="M451" s="7" t="str">
        <f>_xlfn.XLOOKUP(A451,'Internet data '!A:A,'Internet data '!F:F)</f>
        <v>Yes</v>
      </c>
      <c r="N451" s="7" t="str">
        <f>_xlfn.XLOOKUP(A451,'Internet data '!A:A,'Internet data '!I:I)</f>
        <v>Fiber optic</v>
      </c>
      <c r="O451" s="7">
        <f>_xlfn.XLOOKUP(A451,'Internet data '!A:A,'Internet data '!J:J)</f>
        <v>5</v>
      </c>
    </row>
    <row r="452" spans="1:15">
      <c r="A452" s="7" t="s">
        <v>468</v>
      </c>
      <c r="B452" s="7" t="s">
        <v>12</v>
      </c>
      <c r="C452" s="7" t="s">
        <v>15</v>
      </c>
      <c r="D452" s="7" t="s">
        <v>10</v>
      </c>
      <c r="E452" s="7" t="s">
        <v>16</v>
      </c>
      <c r="F452" s="7">
        <v>64</v>
      </c>
      <c r="G452" s="7">
        <v>24.7</v>
      </c>
      <c r="H452" s="7">
        <v>1642.75</v>
      </c>
      <c r="I452" s="7" t="s">
        <v>10</v>
      </c>
      <c r="J452" s="7" t="str">
        <f>_xlfn.XLOOKUP(A452,'customer data'!A:A,'customer data'!B:B)</f>
        <v>Female</v>
      </c>
      <c r="K452" s="7" t="str">
        <f>_xlfn.XLOOKUP(A452,'customer data'!A:A,'customer data'!C:C)</f>
        <v>No</v>
      </c>
      <c r="L452" s="7" t="str">
        <f ca="1">_xlfn.XLOOKUP(A452,'customer data'!A:A,'customer data'!G:G)</f>
        <v>Adult</v>
      </c>
      <c r="M452" s="7" t="str">
        <f>_xlfn.XLOOKUP(A452,'Internet data '!A:A,'Internet data '!F:F)</f>
        <v>No</v>
      </c>
      <c r="N452" s="7" t="str">
        <f>_xlfn.XLOOKUP(A452,'Internet data '!A:A,'Internet data '!I:I)</f>
        <v>No</v>
      </c>
      <c r="O452" s="7">
        <f>_xlfn.XLOOKUP(A452,'Internet data '!A:A,'Internet data '!J:J)</f>
        <v>1</v>
      </c>
    </row>
    <row r="453" spans="1:15">
      <c r="A453" s="7" t="s">
        <v>469</v>
      </c>
      <c r="B453" s="7" t="s">
        <v>12</v>
      </c>
      <c r="C453" s="7" t="s">
        <v>11</v>
      </c>
      <c r="D453" s="7" t="s">
        <v>12</v>
      </c>
      <c r="E453" s="7" t="s">
        <v>16</v>
      </c>
      <c r="F453" s="7">
        <v>22</v>
      </c>
      <c r="G453" s="7">
        <v>69.75</v>
      </c>
      <c r="H453" s="7">
        <v>1545.4</v>
      </c>
      <c r="I453" s="7" t="s">
        <v>10</v>
      </c>
      <c r="J453" s="7" t="str">
        <f>_xlfn.XLOOKUP(A453,'customer data'!A:A,'customer data'!B:B)</f>
        <v>Female</v>
      </c>
      <c r="K453" s="7" t="str">
        <f>_xlfn.XLOOKUP(A453,'customer data'!A:A,'customer data'!C:C)</f>
        <v>No</v>
      </c>
      <c r="L453" s="7" t="str">
        <f ca="1">_xlfn.XLOOKUP(A453,'customer data'!A:A,'customer data'!G:G)</f>
        <v>Adult</v>
      </c>
      <c r="M453" s="7" t="str">
        <f>_xlfn.XLOOKUP(A453,'Internet data '!A:A,'Internet data '!F:F)</f>
        <v>Yes</v>
      </c>
      <c r="N453" s="7" t="str">
        <f>_xlfn.XLOOKUP(A453,'Internet data '!A:A,'Internet data '!I:I)</f>
        <v>DSL</v>
      </c>
      <c r="O453" s="7">
        <f>_xlfn.XLOOKUP(A453,'Internet data '!A:A,'Internet data '!J:J)</f>
        <v>4</v>
      </c>
    </row>
    <row r="454" spans="1:15">
      <c r="A454" s="7" t="s">
        <v>470</v>
      </c>
      <c r="B454" s="7" t="s">
        <v>10</v>
      </c>
      <c r="C454" s="7" t="s">
        <v>11</v>
      </c>
      <c r="D454" s="7" t="s">
        <v>12</v>
      </c>
      <c r="E454" s="7" t="s">
        <v>19</v>
      </c>
      <c r="F454" s="7">
        <v>60</v>
      </c>
      <c r="G454" s="7">
        <v>60.2</v>
      </c>
      <c r="H454" s="7">
        <v>3582.4</v>
      </c>
      <c r="I454" s="7" t="s">
        <v>10</v>
      </c>
      <c r="J454" s="7" t="str">
        <f>_xlfn.XLOOKUP(A454,'customer data'!A:A,'customer data'!B:B)</f>
        <v>Male</v>
      </c>
      <c r="K454" s="7" t="str">
        <f>_xlfn.XLOOKUP(A454,'customer data'!A:A,'customer data'!C:C)</f>
        <v>Yes</v>
      </c>
      <c r="L454" s="7" t="str">
        <f ca="1">_xlfn.XLOOKUP(A454,'customer data'!A:A,'customer data'!G:G)</f>
        <v>Young</v>
      </c>
      <c r="M454" s="7" t="str">
        <f>_xlfn.XLOOKUP(A454,'Internet data '!A:A,'Internet data '!F:F)</f>
        <v>Yes</v>
      </c>
      <c r="N454" s="7" t="str">
        <f>_xlfn.XLOOKUP(A454,'Internet data '!A:A,'Internet data '!I:I)</f>
        <v>DSL</v>
      </c>
      <c r="O454" s="7">
        <f>_xlfn.XLOOKUP(A454,'Internet data '!A:A,'Internet data '!J:J)</f>
        <v>5</v>
      </c>
    </row>
    <row r="455" spans="1:15">
      <c r="A455" s="7" t="s">
        <v>471</v>
      </c>
      <c r="B455" s="7" t="s">
        <v>12</v>
      </c>
      <c r="C455" s="7" t="s">
        <v>11</v>
      </c>
      <c r="D455" s="7" t="s">
        <v>12</v>
      </c>
      <c r="E455" s="7" t="s">
        <v>13</v>
      </c>
      <c r="F455" s="7">
        <v>28</v>
      </c>
      <c r="G455" s="7">
        <v>81.05</v>
      </c>
      <c r="H455" s="7">
        <v>2227.1</v>
      </c>
      <c r="I455" s="7" t="s">
        <v>12</v>
      </c>
      <c r="J455" s="7" t="str">
        <f>_xlfn.XLOOKUP(A455,'customer data'!A:A,'customer data'!B:B)</f>
        <v>Female</v>
      </c>
      <c r="K455" s="7" t="str">
        <f>_xlfn.XLOOKUP(A455,'customer data'!A:A,'customer data'!C:C)</f>
        <v>Yes</v>
      </c>
      <c r="L455" s="7" t="str">
        <f ca="1">_xlfn.XLOOKUP(A455,'customer data'!A:A,'customer data'!G:G)</f>
        <v>Adult</v>
      </c>
      <c r="M455" s="7" t="str">
        <f>_xlfn.XLOOKUP(A455,'Internet data '!A:A,'Internet data '!F:F)</f>
        <v>No</v>
      </c>
      <c r="N455" s="7" t="str">
        <f>_xlfn.XLOOKUP(A455,'Internet data '!A:A,'Internet data '!I:I)</f>
        <v>Fiber optic</v>
      </c>
      <c r="O455" s="7">
        <f>_xlfn.XLOOKUP(A455,'Internet data '!A:A,'Internet data '!J:J)</f>
        <v>1</v>
      </c>
    </row>
    <row r="456" spans="1:15">
      <c r="A456" s="7" t="s">
        <v>472</v>
      </c>
      <c r="B456" s="7" t="s">
        <v>12</v>
      </c>
      <c r="C456" s="7" t="s">
        <v>29</v>
      </c>
      <c r="D456" s="7" t="s">
        <v>10</v>
      </c>
      <c r="E456" s="7" t="s">
        <v>16</v>
      </c>
      <c r="F456" s="7">
        <v>61</v>
      </c>
      <c r="G456" s="7">
        <v>24.4</v>
      </c>
      <c r="H456" s="7">
        <v>1417.9</v>
      </c>
      <c r="I456" s="7" t="s">
        <v>10</v>
      </c>
      <c r="J456" s="7" t="str">
        <f>_xlfn.XLOOKUP(A456,'customer data'!A:A,'customer data'!B:B)</f>
        <v>Female</v>
      </c>
      <c r="K456" s="7" t="str">
        <f>_xlfn.XLOOKUP(A456,'customer data'!A:A,'customer data'!C:C)</f>
        <v>Yes</v>
      </c>
      <c r="L456" s="7" t="str">
        <f ca="1">_xlfn.XLOOKUP(A456,'customer data'!A:A,'customer data'!G:G)</f>
        <v>Adult</v>
      </c>
      <c r="M456" s="7" t="str">
        <f>_xlfn.XLOOKUP(A456,'Internet data '!A:A,'Internet data '!F:F)</f>
        <v>No</v>
      </c>
      <c r="N456" s="7" t="str">
        <f>_xlfn.XLOOKUP(A456,'Internet data '!A:A,'Internet data '!I:I)</f>
        <v>No</v>
      </c>
      <c r="O456" s="7">
        <f>_xlfn.XLOOKUP(A456,'Internet data '!A:A,'Internet data '!J:J)</f>
        <v>1</v>
      </c>
    </row>
    <row r="457" spans="1:15">
      <c r="A457" s="7" t="s">
        <v>473</v>
      </c>
      <c r="B457" s="7" t="s">
        <v>12</v>
      </c>
      <c r="C457" s="7" t="s">
        <v>11</v>
      </c>
      <c r="D457" s="7" t="s">
        <v>12</v>
      </c>
      <c r="E457" s="7" t="s">
        <v>13</v>
      </c>
      <c r="F457" s="7">
        <v>24</v>
      </c>
      <c r="G457" s="7">
        <v>104.15</v>
      </c>
      <c r="H457" s="7">
        <v>2494.65</v>
      </c>
      <c r="I457" s="7" t="s">
        <v>10</v>
      </c>
      <c r="J457" s="7" t="str">
        <f>_xlfn.XLOOKUP(A457,'customer data'!A:A,'customer data'!B:B)</f>
        <v>Female</v>
      </c>
      <c r="K457" s="7" t="str">
        <f>_xlfn.XLOOKUP(A457,'customer data'!A:A,'customer data'!C:C)</f>
        <v>No</v>
      </c>
      <c r="L457" s="7" t="str">
        <f ca="1">_xlfn.XLOOKUP(A457,'customer data'!A:A,'customer data'!G:G)</f>
        <v>Adult</v>
      </c>
      <c r="M457" s="7" t="str">
        <f>_xlfn.XLOOKUP(A457,'Internet data '!A:A,'Internet data '!F:F)</f>
        <v>No</v>
      </c>
      <c r="N457" s="7" t="str">
        <f>_xlfn.XLOOKUP(A457,'Internet data '!A:A,'Internet data '!I:I)</f>
        <v>Fiber optic</v>
      </c>
      <c r="O457" s="7">
        <f>_xlfn.XLOOKUP(A457,'Internet data '!A:A,'Internet data '!J:J)</f>
        <v>5</v>
      </c>
    </row>
    <row r="458" spans="1:15">
      <c r="A458" s="7" t="s">
        <v>474</v>
      </c>
      <c r="B458" s="7" t="s">
        <v>12</v>
      </c>
      <c r="C458" s="7" t="s">
        <v>15</v>
      </c>
      <c r="D458" s="7" t="s">
        <v>10</v>
      </c>
      <c r="E458" s="7" t="s">
        <v>19</v>
      </c>
      <c r="F458" s="7">
        <v>28</v>
      </c>
      <c r="G458" s="7">
        <v>92.9</v>
      </c>
      <c r="H458" s="7">
        <v>2768.35</v>
      </c>
      <c r="I458" s="7" t="s">
        <v>10</v>
      </c>
      <c r="J458" s="7" t="str">
        <f>_xlfn.XLOOKUP(A458,'customer data'!A:A,'customer data'!B:B)</f>
        <v>Male</v>
      </c>
      <c r="K458" s="7" t="str">
        <f>_xlfn.XLOOKUP(A458,'customer data'!A:A,'customer data'!C:C)</f>
        <v>Yes</v>
      </c>
      <c r="L458" s="7" t="str">
        <f ca="1">_xlfn.XLOOKUP(A458,'customer data'!A:A,'customer data'!G:G)</f>
        <v>Adult</v>
      </c>
      <c r="M458" s="7" t="str">
        <f>_xlfn.XLOOKUP(A458,'Internet data '!A:A,'Internet data '!F:F)</f>
        <v>Yes</v>
      </c>
      <c r="N458" s="7" t="str">
        <f>_xlfn.XLOOKUP(A458,'Internet data '!A:A,'Internet data '!I:I)</f>
        <v>Fiber optic</v>
      </c>
      <c r="O458" s="7">
        <f>_xlfn.XLOOKUP(A458,'Internet data '!A:A,'Internet data '!J:J)</f>
        <v>4</v>
      </c>
    </row>
    <row r="459" spans="1:15">
      <c r="A459" s="7" t="s">
        <v>475</v>
      </c>
      <c r="B459" s="7" t="s">
        <v>12</v>
      </c>
      <c r="C459" s="7" t="s">
        <v>29</v>
      </c>
      <c r="D459" s="7" t="s">
        <v>10</v>
      </c>
      <c r="E459" s="7" t="s">
        <v>19</v>
      </c>
      <c r="F459" s="7">
        <v>30</v>
      </c>
      <c r="G459" s="7">
        <v>80.8</v>
      </c>
      <c r="H459" s="7">
        <v>2369.3000000000002</v>
      </c>
      <c r="I459" s="7" t="s">
        <v>10</v>
      </c>
      <c r="J459" s="7" t="str">
        <f>_xlfn.XLOOKUP(A459,'customer data'!A:A,'customer data'!B:B)</f>
        <v>Female</v>
      </c>
      <c r="K459" s="7" t="str">
        <f>_xlfn.XLOOKUP(A459,'customer data'!A:A,'customer data'!C:C)</f>
        <v>Yes</v>
      </c>
      <c r="L459" s="7" t="str">
        <f ca="1">_xlfn.XLOOKUP(A459,'customer data'!A:A,'customer data'!G:G)</f>
        <v>Adult</v>
      </c>
      <c r="M459" s="7" t="str">
        <f>_xlfn.XLOOKUP(A459,'Internet data '!A:A,'Internet data '!F:F)</f>
        <v>Yes</v>
      </c>
      <c r="N459" s="7" t="str">
        <f>_xlfn.XLOOKUP(A459,'Internet data '!A:A,'Internet data '!I:I)</f>
        <v>DSL</v>
      </c>
      <c r="O459" s="7">
        <f>_xlfn.XLOOKUP(A459,'Internet data '!A:A,'Internet data '!J:J)</f>
        <v>5</v>
      </c>
    </row>
    <row r="460" spans="1:15">
      <c r="A460" s="7" t="s">
        <v>476</v>
      </c>
      <c r="B460" s="7" t="s">
        <v>12</v>
      </c>
      <c r="C460" s="7" t="s">
        <v>11</v>
      </c>
      <c r="D460" s="7" t="s">
        <v>10</v>
      </c>
      <c r="E460" s="7" t="s">
        <v>16</v>
      </c>
      <c r="F460" s="7">
        <v>2</v>
      </c>
      <c r="G460" s="7">
        <v>20</v>
      </c>
      <c r="H460" s="7">
        <v>38</v>
      </c>
      <c r="I460" s="7" t="s">
        <v>10</v>
      </c>
      <c r="J460" s="7" t="str">
        <f>_xlfn.XLOOKUP(A460,'customer data'!A:A,'customer data'!B:B)</f>
        <v>Male</v>
      </c>
      <c r="K460" s="7" t="str">
        <f>_xlfn.XLOOKUP(A460,'customer data'!A:A,'customer data'!C:C)</f>
        <v>Yes</v>
      </c>
      <c r="L460" s="7" t="str">
        <f ca="1">_xlfn.XLOOKUP(A460,'customer data'!A:A,'customer data'!G:G)</f>
        <v>Adult</v>
      </c>
      <c r="M460" s="7" t="str">
        <f>_xlfn.XLOOKUP(A460,'Internet data '!A:A,'Internet data '!F:F)</f>
        <v>No</v>
      </c>
      <c r="N460" s="7" t="str">
        <f>_xlfn.XLOOKUP(A460,'Internet data '!A:A,'Internet data '!I:I)</f>
        <v>No</v>
      </c>
      <c r="O460" s="7">
        <f>_xlfn.XLOOKUP(A460,'Internet data '!A:A,'Internet data '!J:J)</f>
        <v>0</v>
      </c>
    </row>
    <row r="461" spans="1:15">
      <c r="A461" s="7" t="s">
        <v>477</v>
      </c>
      <c r="B461" s="7" t="s">
        <v>12</v>
      </c>
      <c r="C461" s="7" t="s">
        <v>11</v>
      </c>
      <c r="D461" s="7" t="s">
        <v>12</v>
      </c>
      <c r="E461" s="7" t="s">
        <v>13</v>
      </c>
      <c r="F461" s="7">
        <v>1</v>
      </c>
      <c r="G461" s="7">
        <v>75.099999999999994</v>
      </c>
      <c r="H461" s="7">
        <v>75.099999999999994</v>
      </c>
      <c r="I461" s="7" t="s">
        <v>10</v>
      </c>
      <c r="J461" s="7" t="str">
        <f>_xlfn.XLOOKUP(A461,'customer data'!A:A,'customer data'!B:B)</f>
        <v>Male</v>
      </c>
      <c r="K461" s="7" t="str">
        <f>_xlfn.XLOOKUP(A461,'customer data'!A:A,'customer data'!C:C)</f>
        <v>No</v>
      </c>
      <c r="L461" s="7" t="str">
        <f ca="1">_xlfn.XLOOKUP(A461,'customer data'!A:A,'customer data'!G:G)</f>
        <v>Adult</v>
      </c>
      <c r="M461" s="7" t="str">
        <f>_xlfn.XLOOKUP(A461,'Internet data '!A:A,'Internet data '!F:F)</f>
        <v>No</v>
      </c>
      <c r="N461" s="7" t="str">
        <f>_xlfn.XLOOKUP(A461,'Internet data '!A:A,'Internet data '!I:I)</f>
        <v>Fiber optic</v>
      </c>
      <c r="O461" s="7">
        <f>_xlfn.XLOOKUP(A461,'Internet data '!A:A,'Internet data '!J:J)</f>
        <v>1</v>
      </c>
    </row>
    <row r="462" spans="1:15">
      <c r="A462" s="7" t="s">
        <v>478</v>
      </c>
      <c r="B462" s="7" t="s">
        <v>12</v>
      </c>
      <c r="C462" s="7" t="s">
        <v>11</v>
      </c>
      <c r="D462" s="7" t="s">
        <v>10</v>
      </c>
      <c r="E462" s="7" t="s">
        <v>16</v>
      </c>
      <c r="F462" s="7">
        <v>6</v>
      </c>
      <c r="G462" s="7">
        <v>19.649999999999999</v>
      </c>
      <c r="H462" s="7">
        <v>100.9</v>
      </c>
      <c r="I462" s="7" t="s">
        <v>10</v>
      </c>
      <c r="J462" s="7" t="str">
        <f>_xlfn.XLOOKUP(A462,'customer data'!A:A,'customer data'!B:B)</f>
        <v>Male</v>
      </c>
      <c r="K462" s="7" t="str">
        <f>_xlfn.XLOOKUP(A462,'customer data'!A:A,'customer data'!C:C)</f>
        <v>No</v>
      </c>
      <c r="L462" s="7" t="str">
        <f ca="1">_xlfn.XLOOKUP(A462,'customer data'!A:A,'customer data'!G:G)</f>
        <v>Young</v>
      </c>
      <c r="M462" s="7" t="str">
        <f>_xlfn.XLOOKUP(A462,'Internet data '!A:A,'Internet data '!F:F)</f>
        <v>No</v>
      </c>
      <c r="N462" s="7" t="str">
        <f>_xlfn.XLOOKUP(A462,'Internet data '!A:A,'Internet data '!I:I)</f>
        <v>No</v>
      </c>
      <c r="O462" s="7">
        <f>_xlfn.XLOOKUP(A462,'Internet data '!A:A,'Internet data '!J:J)</f>
        <v>0</v>
      </c>
    </row>
    <row r="463" spans="1:15">
      <c r="A463" s="7" t="s">
        <v>479</v>
      </c>
      <c r="B463" s="7" t="s">
        <v>12</v>
      </c>
      <c r="C463" s="7" t="s">
        <v>11</v>
      </c>
      <c r="D463" s="7" t="s">
        <v>12</v>
      </c>
      <c r="E463" s="7" t="s">
        <v>19</v>
      </c>
      <c r="F463" s="7">
        <v>24</v>
      </c>
      <c r="G463" s="7">
        <v>69.45</v>
      </c>
      <c r="H463" s="7">
        <v>1614.05</v>
      </c>
      <c r="I463" s="7" t="s">
        <v>10</v>
      </c>
      <c r="J463" s="7" t="str">
        <f>_xlfn.XLOOKUP(A463,'customer data'!A:A,'customer data'!B:B)</f>
        <v>Female</v>
      </c>
      <c r="K463" s="7" t="str">
        <f>_xlfn.XLOOKUP(A463,'customer data'!A:A,'customer data'!C:C)</f>
        <v>Yes</v>
      </c>
      <c r="L463" s="7" t="str">
        <f ca="1">_xlfn.XLOOKUP(A463,'customer data'!A:A,'customer data'!G:G)</f>
        <v>Adult</v>
      </c>
      <c r="M463" s="7" t="str">
        <f>_xlfn.XLOOKUP(A463,'Internet data '!A:A,'Internet data '!F:F)</f>
        <v>No</v>
      </c>
      <c r="N463" s="7" t="str">
        <f>_xlfn.XLOOKUP(A463,'Internet data '!A:A,'Internet data '!I:I)</f>
        <v>DSL</v>
      </c>
      <c r="O463" s="7">
        <f>_xlfn.XLOOKUP(A463,'Internet data '!A:A,'Internet data '!J:J)</f>
        <v>3</v>
      </c>
    </row>
    <row r="464" spans="1:15">
      <c r="A464" s="7" t="s">
        <v>480</v>
      </c>
      <c r="B464" s="7" t="s">
        <v>12</v>
      </c>
      <c r="C464" s="7" t="s">
        <v>11</v>
      </c>
      <c r="D464" s="7" t="s">
        <v>10</v>
      </c>
      <c r="E464" s="7" t="s">
        <v>13</v>
      </c>
      <c r="F464" s="7">
        <v>4</v>
      </c>
      <c r="G464" s="7">
        <v>101.15</v>
      </c>
      <c r="H464" s="7">
        <v>385.9</v>
      </c>
      <c r="I464" s="7" t="s">
        <v>12</v>
      </c>
      <c r="J464" s="7" t="str">
        <f>_xlfn.XLOOKUP(A464,'customer data'!A:A,'customer data'!B:B)</f>
        <v>Male</v>
      </c>
      <c r="K464" s="7" t="str">
        <f>_xlfn.XLOOKUP(A464,'customer data'!A:A,'customer data'!C:C)</f>
        <v>Yes</v>
      </c>
      <c r="L464" s="7" t="str">
        <f ca="1">_xlfn.XLOOKUP(A464,'customer data'!A:A,'customer data'!G:G)</f>
        <v>Young</v>
      </c>
      <c r="M464" s="7" t="str">
        <f>_xlfn.XLOOKUP(A464,'Internet data '!A:A,'Internet data '!F:F)</f>
        <v>No</v>
      </c>
      <c r="N464" s="7" t="str">
        <f>_xlfn.XLOOKUP(A464,'Internet data '!A:A,'Internet data '!I:I)</f>
        <v>Fiber optic</v>
      </c>
      <c r="O464" s="7">
        <f>_xlfn.XLOOKUP(A464,'Internet data '!A:A,'Internet data '!J:J)</f>
        <v>4</v>
      </c>
    </row>
    <row r="465" spans="1:15">
      <c r="A465" s="7" t="s">
        <v>481</v>
      </c>
      <c r="B465" s="7" t="s">
        <v>12</v>
      </c>
      <c r="C465" s="7" t="s">
        <v>11</v>
      </c>
      <c r="D465" s="7" t="s">
        <v>12</v>
      </c>
      <c r="E465" s="7" t="s">
        <v>13</v>
      </c>
      <c r="F465" s="7">
        <v>7</v>
      </c>
      <c r="G465" s="7">
        <v>99.8</v>
      </c>
      <c r="H465" s="7">
        <v>673.25</v>
      </c>
      <c r="I465" s="7" t="s">
        <v>12</v>
      </c>
      <c r="J465" s="7" t="str">
        <f>_xlfn.XLOOKUP(A465,'customer data'!A:A,'customer data'!B:B)</f>
        <v>Male</v>
      </c>
      <c r="K465" s="7" t="str">
        <f>_xlfn.XLOOKUP(A465,'customer data'!A:A,'customer data'!C:C)</f>
        <v>No</v>
      </c>
      <c r="L465" s="7" t="str">
        <f ca="1">_xlfn.XLOOKUP(A465,'customer data'!A:A,'customer data'!G:G)</f>
        <v>Young</v>
      </c>
      <c r="M465" s="7" t="str">
        <f>_xlfn.XLOOKUP(A465,'Internet data '!A:A,'Internet data '!F:F)</f>
        <v>No</v>
      </c>
      <c r="N465" s="7" t="str">
        <f>_xlfn.XLOOKUP(A465,'Internet data '!A:A,'Internet data '!I:I)</f>
        <v>Fiber optic</v>
      </c>
      <c r="O465" s="7">
        <f>_xlfn.XLOOKUP(A465,'Internet data '!A:A,'Internet data '!J:J)</f>
        <v>4</v>
      </c>
    </row>
    <row r="466" spans="1:15">
      <c r="A466" s="7" t="s">
        <v>482</v>
      </c>
      <c r="B466" s="7" t="s">
        <v>12</v>
      </c>
      <c r="C466" s="7" t="s">
        <v>29</v>
      </c>
      <c r="D466" s="7" t="s">
        <v>12</v>
      </c>
      <c r="E466" s="7" t="s">
        <v>19</v>
      </c>
      <c r="F466" s="7">
        <v>72</v>
      </c>
      <c r="G466" s="7">
        <v>116.05</v>
      </c>
      <c r="H466" s="7">
        <v>8404.9</v>
      </c>
      <c r="I466" s="7" t="s">
        <v>10</v>
      </c>
      <c r="J466" s="7" t="str">
        <f>_xlfn.XLOOKUP(A466,'customer data'!A:A,'customer data'!B:B)</f>
        <v>Male</v>
      </c>
      <c r="K466" s="7" t="str">
        <f>_xlfn.XLOOKUP(A466,'customer data'!A:A,'customer data'!C:C)</f>
        <v>Yes</v>
      </c>
      <c r="L466" s="7" t="str">
        <f ca="1">_xlfn.XLOOKUP(A466,'customer data'!A:A,'customer data'!G:G)</f>
        <v>Adult</v>
      </c>
      <c r="M466" s="7" t="str">
        <f>_xlfn.XLOOKUP(A466,'Internet data '!A:A,'Internet data '!F:F)</f>
        <v>Yes</v>
      </c>
      <c r="N466" s="7" t="str">
        <f>_xlfn.XLOOKUP(A466,'Internet data '!A:A,'Internet data '!I:I)</f>
        <v>Fiber optic</v>
      </c>
      <c r="O466" s="7">
        <f>_xlfn.XLOOKUP(A466,'Internet data '!A:A,'Internet data '!J:J)</f>
        <v>7</v>
      </c>
    </row>
    <row r="467" spans="1:15">
      <c r="A467" s="7" t="s">
        <v>483</v>
      </c>
      <c r="B467" s="7" t="s">
        <v>10</v>
      </c>
      <c r="C467" s="7" t="s">
        <v>29</v>
      </c>
      <c r="D467" s="7" t="s">
        <v>12</v>
      </c>
      <c r="E467" s="7" t="s">
        <v>16</v>
      </c>
      <c r="F467" s="7">
        <v>70</v>
      </c>
      <c r="G467" s="7">
        <v>40.049999999999997</v>
      </c>
      <c r="H467" s="7">
        <v>2799.75</v>
      </c>
      <c r="I467" s="7" t="s">
        <v>10</v>
      </c>
      <c r="J467" s="7" t="str">
        <f>_xlfn.XLOOKUP(A467,'customer data'!A:A,'customer data'!B:B)</f>
        <v>Male</v>
      </c>
      <c r="K467" s="7" t="str">
        <f>_xlfn.XLOOKUP(A467,'customer data'!A:A,'customer data'!C:C)</f>
        <v>No</v>
      </c>
      <c r="L467" s="7" t="str">
        <f ca="1">_xlfn.XLOOKUP(A467,'customer data'!A:A,'customer data'!G:G)</f>
        <v>Adult</v>
      </c>
      <c r="M467" s="7" t="str">
        <f>_xlfn.XLOOKUP(A467,'Internet data '!A:A,'Internet data '!F:F)</f>
        <v>Yes</v>
      </c>
      <c r="N467" s="7" t="str">
        <f>_xlfn.XLOOKUP(A467,'Internet data '!A:A,'Internet data '!I:I)</f>
        <v>DSL</v>
      </c>
      <c r="O467" s="7">
        <f>_xlfn.XLOOKUP(A467,'Internet data '!A:A,'Internet data '!J:J)</f>
        <v>2</v>
      </c>
    </row>
    <row r="468" spans="1:15">
      <c r="A468" s="7" t="s">
        <v>484</v>
      </c>
      <c r="B468" s="7" t="s">
        <v>12</v>
      </c>
      <c r="C468" s="7" t="s">
        <v>29</v>
      </c>
      <c r="D468" s="7" t="s">
        <v>10</v>
      </c>
      <c r="E468" s="7" t="s">
        <v>13</v>
      </c>
      <c r="F468" s="7">
        <v>64</v>
      </c>
      <c r="G468" s="7">
        <v>102.1</v>
      </c>
      <c r="H468" s="7">
        <v>6538.45</v>
      </c>
      <c r="I468" s="7" t="s">
        <v>10</v>
      </c>
      <c r="J468" s="7" t="str">
        <f>_xlfn.XLOOKUP(A468,'customer data'!A:A,'customer data'!B:B)</f>
        <v>Male</v>
      </c>
      <c r="K468" s="7" t="str">
        <f>_xlfn.XLOOKUP(A468,'customer data'!A:A,'customer data'!C:C)</f>
        <v>Yes</v>
      </c>
      <c r="L468" s="7" t="str">
        <f ca="1">_xlfn.XLOOKUP(A468,'customer data'!A:A,'customer data'!G:G)</f>
        <v>Adult</v>
      </c>
      <c r="M468" s="7" t="str">
        <f>_xlfn.XLOOKUP(A468,'Internet data '!A:A,'Internet data '!F:F)</f>
        <v>Yes</v>
      </c>
      <c r="N468" s="7" t="str">
        <f>_xlfn.XLOOKUP(A468,'Internet data '!A:A,'Internet data '!I:I)</f>
        <v>Fiber optic</v>
      </c>
      <c r="O468" s="7">
        <f>_xlfn.XLOOKUP(A468,'Internet data '!A:A,'Internet data '!J:J)</f>
        <v>5</v>
      </c>
    </row>
    <row r="469" spans="1:15">
      <c r="A469" s="7" t="s">
        <v>485</v>
      </c>
      <c r="B469" s="7" t="s">
        <v>12</v>
      </c>
      <c r="C469" s="7" t="s">
        <v>15</v>
      </c>
      <c r="D469" s="7" t="s">
        <v>12</v>
      </c>
      <c r="E469" s="7" t="s">
        <v>13</v>
      </c>
      <c r="F469" s="7">
        <v>72</v>
      </c>
      <c r="G469" s="7">
        <v>89.7</v>
      </c>
      <c r="H469" s="7">
        <v>6588.95</v>
      </c>
      <c r="I469" s="7" t="s">
        <v>10</v>
      </c>
      <c r="J469" s="7" t="str">
        <f>_xlfn.XLOOKUP(A469,'customer data'!A:A,'customer data'!B:B)</f>
        <v>Male</v>
      </c>
      <c r="K469" s="7" t="str">
        <f>_xlfn.XLOOKUP(A469,'customer data'!A:A,'customer data'!C:C)</f>
        <v>Yes</v>
      </c>
      <c r="L469" s="7" t="str">
        <f ca="1">_xlfn.XLOOKUP(A469,'customer data'!A:A,'customer data'!G:G)</f>
        <v>Adult</v>
      </c>
      <c r="M469" s="7" t="str">
        <f>_xlfn.XLOOKUP(A469,'Internet data '!A:A,'Internet data '!F:F)</f>
        <v>No</v>
      </c>
      <c r="N469" s="7" t="str">
        <f>_xlfn.XLOOKUP(A469,'Internet data '!A:A,'Internet data '!I:I)</f>
        <v>Fiber optic</v>
      </c>
      <c r="O469" s="7">
        <f>_xlfn.XLOOKUP(A469,'Internet data '!A:A,'Internet data '!J:J)</f>
        <v>3</v>
      </c>
    </row>
    <row r="470" spans="1:15">
      <c r="A470" s="7" t="s">
        <v>486</v>
      </c>
      <c r="B470" s="7" t="s">
        <v>12</v>
      </c>
      <c r="C470" s="7" t="s">
        <v>29</v>
      </c>
      <c r="D470" s="7" t="s">
        <v>10</v>
      </c>
      <c r="E470" s="7" t="s">
        <v>16</v>
      </c>
      <c r="F470" s="7">
        <v>44</v>
      </c>
      <c r="G470" s="7">
        <v>19.899999999999999</v>
      </c>
      <c r="H470" s="7">
        <v>868.1</v>
      </c>
      <c r="I470" s="7" t="s">
        <v>10</v>
      </c>
      <c r="J470" s="7" t="str">
        <f>_xlfn.XLOOKUP(A470,'customer data'!A:A,'customer data'!B:B)</f>
        <v>Female</v>
      </c>
      <c r="K470" s="7" t="str">
        <f>_xlfn.XLOOKUP(A470,'customer data'!A:A,'customer data'!C:C)</f>
        <v>No</v>
      </c>
      <c r="L470" s="7" t="str">
        <f ca="1">_xlfn.XLOOKUP(A470,'customer data'!A:A,'customer data'!G:G)</f>
        <v>Adult</v>
      </c>
      <c r="M470" s="7" t="str">
        <f>_xlfn.XLOOKUP(A470,'Internet data '!A:A,'Internet data '!F:F)</f>
        <v>No</v>
      </c>
      <c r="N470" s="7" t="str">
        <f>_xlfn.XLOOKUP(A470,'Internet data '!A:A,'Internet data '!I:I)</f>
        <v>No</v>
      </c>
      <c r="O470" s="7">
        <f>_xlfn.XLOOKUP(A470,'Internet data '!A:A,'Internet data '!J:J)</f>
        <v>0</v>
      </c>
    </row>
    <row r="471" spans="1:15">
      <c r="A471" s="7" t="s">
        <v>487</v>
      </c>
      <c r="B471" s="7" t="s">
        <v>12</v>
      </c>
      <c r="C471" s="7" t="s">
        <v>11</v>
      </c>
      <c r="D471" s="7" t="s">
        <v>10</v>
      </c>
      <c r="E471" s="7" t="s">
        <v>13</v>
      </c>
      <c r="F471" s="7">
        <v>13</v>
      </c>
      <c r="G471" s="7">
        <v>55.95</v>
      </c>
      <c r="H471" s="7">
        <v>734.35</v>
      </c>
      <c r="I471" s="7" t="s">
        <v>12</v>
      </c>
      <c r="J471" s="7" t="str">
        <f>_xlfn.XLOOKUP(A471,'customer data'!A:A,'customer data'!B:B)</f>
        <v>Female</v>
      </c>
      <c r="K471" s="7" t="str">
        <f>_xlfn.XLOOKUP(A471,'customer data'!A:A,'customer data'!C:C)</f>
        <v>Yes</v>
      </c>
      <c r="L471" s="7" t="str">
        <f ca="1">_xlfn.XLOOKUP(A471,'customer data'!A:A,'customer data'!G:G)</f>
        <v>Adult</v>
      </c>
      <c r="M471" s="7" t="str">
        <f>_xlfn.XLOOKUP(A471,'Internet data '!A:A,'Internet data '!F:F)</f>
        <v>No</v>
      </c>
      <c r="N471" s="7" t="str">
        <f>_xlfn.XLOOKUP(A471,'Internet data '!A:A,'Internet data '!I:I)</f>
        <v>DSL</v>
      </c>
      <c r="O471" s="7">
        <f>_xlfn.XLOOKUP(A471,'Internet data '!A:A,'Internet data '!J:J)</f>
        <v>1</v>
      </c>
    </row>
    <row r="472" spans="1:15">
      <c r="A472" s="7" t="s">
        <v>488</v>
      </c>
      <c r="B472" s="7" t="s">
        <v>12</v>
      </c>
      <c r="C472" s="7" t="s">
        <v>15</v>
      </c>
      <c r="D472" s="7" t="s">
        <v>10</v>
      </c>
      <c r="E472" s="7" t="s">
        <v>16</v>
      </c>
      <c r="F472" s="7">
        <v>17</v>
      </c>
      <c r="G472" s="7">
        <v>20.65</v>
      </c>
      <c r="H472" s="7">
        <v>330.6</v>
      </c>
      <c r="I472" s="7" t="s">
        <v>10</v>
      </c>
      <c r="J472" s="7" t="str">
        <f>_xlfn.XLOOKUP(A472,'customer data'!A:A,'customer data'!B:B)</f>
        <v>Female</v>
      </c>
      <c r="K472" s="7" t="str">
        <f>_xlfn.XLOOKUP(A472,'customer data'!A:A,'customer data'!C:C)</f>
        <v>No</v>
      </c>
      <c r="L472" s="7" t="str">
        <f ca="1">_xlfn.XLOOKUP(A472,'customer data'!A:A,'customer data'!G:G)</f>
        <v>Adult</v>
      </c>
      <c r="M472" s="7" t="str">
        <f>_xlfn.XLOOKUP(A472,'Internet data '!A:A,'Internet data '!F:F)</f>
        <v>No</v>
      </c>
      <c r="N472" s="7" t="str">
        <f>_xlfn.XLOOKUP(A472,'Internet data '!A:A,'Internet data '!I:I)</f>
        <v>No</v>
      </c>
      <c r="O472" s="7">
        <f>_xlfn.XLOOKUP(A472,'Internet data '!A:A,'Internet data '!J:J)</f>
        <v>0</v>
      </c>
    </row>
    <row r="473" spans="1:15">
      <c r="A473" s="7" t="s">
        <v>489</v>
      </c>
      <c r="B473" s="7" t="s">
        <v>12</v>
      </c>
      <c r="C473" s="7" t="s">
        <v>11</v>
      </c>
      <c r="D473" s="7" t="s">
        <v>12</v>
      </c>
      <c r="E473" s="7" t="s">
        <v>13</v>
      </c>
      <c r="F473" s="7">
        <v>1</v>
      </c>
      <c r="G473" s="7">
        <v>55</v>
      </c>
      <c r="H473" s="7">
        <v>55</v>
      </c>
      <c r="I473" s="7" t="s">
        <v>12</v>
      </c>
      <c r="J473" s="7" t="str">
        <f>_xlfn.XLOOKUP(A473,'customer data'!A:A,'customer data'!B:B)</f>
        <v>Male</v>
      </c>
      <c r="K473" s="7" t="str">
        <f>_xlfn.XLOOKUP(A473,'customer data'!A:A,'customer data'!C:C)</f>
        <v>No</v>
      </c>
      <c r="L473" s="7" t="str">
        <f ca="1">_xlfn.XLOOKUP(A473,'customer data'!A:A,'customer data'!G:G)</f>
        <v>Adult</v>
      </c>
      <c r="M473" s="7" t="str">
        <f>_xlfn.XLOOKUP(A473,'Internet data '!A:A,'Internet data '!F:F)</f>
        <v>No</v>
      </c>
      <c r="N473" s="7" t="str">
        <f>_xlfn.XLOOKUP(A473,'Internet data '!A:A,'Internet data '!I:I)</f>
        <v>DSL</v>
      </c>
      <c r="O473" s="7">
        <f>_xlfn.XLOOKUP(A473,'Internet data '!A:A,'Internet data '!J:J)</f>
        <v>1</v>
      </c>
    </row>
    <row r="474" spans="1:15">
      <c r="A474" s="7" t="s">
        <v>490</v>
      </c>
      <c r="B474" s="7" t="s">
        <v>12</v>
      </c>
      <c r="C474" s="7" t="s">
        <v>11</v>
      </c>
      <c r="D474" s="7" t="s">
        <v>12</v>
      </c>
      <c r="E474" s="7" t="s">
        <v>16</v>
      </c>
      <c r="F474" s="7">
        <v>9</v>
      </c>
      <c r="G474" s="7">
        <v>70.05</v>
      </c>
      <c r="H474" s="7">
        <v>564.4</v>
      </c>
      <c r="I474" s="7" t="s">
        <v>10</v>
      </c>
      <c r="J474" s="7" t="str">
        <f>_xlfn.XLOOKUP(A474,'customer data'!A:A,'customer data'!B:B)</f>
        <v>Male</v>
      </c>
      <c r="K474" s="7" t="str">
        <f>_xlfn.XLOOKUP(A474,'customer data'!A:A,'customer data'!C:C)</f>
        <v>Yes</v>
      </c>
      <c r="L474" s="7" t="str">
        <f ca="1">_xlfn.XLOOKUP(A474,'customer data'!A:A,'customer data'!G:G)</f>
        <v>Young</v>
      </c>
      <c r="M474" s="7" t="str">
        <f>_xlfn.XLOOKUP(A474,'Internet data '!A:A,'Internet data '!F:F)</f>
        <v>No</v>
      </c>
      <c r="N474" s="7" t="str">
        <f>_xlfn.XLOOKUP(A474,'Internet data '!A:A,'Internet data '!I:I)</f>
        <v>DSL</v>
      </c>
      <c r="O474" s="7">
        <f>_xlfn.XLOOKUP(A474,'Internet data '!A:A,'Internet data '!J:J)</f>
        <v>3</v>
      </c>
    </row>
    <row r="475" spans="1:15">
      <c r="A475" s="7" t="s">
        <v>491</v>
      </c>
      <c r="B475" s="7" t="s">
        <v>12</v>
      </c>
      <c r="C475" s="7" t="s">
        <v>11</v>
      </c>
      <c r="D475" s="7" t="s">
        <v>10</v>
      </c>
      <c r="E475" s="7" t="s">
        <v>16</v>
      </c>
      <c r="F475" s="7">
        <v>24</v>
      </c>
      <c r="G475" s="7">
        <v>53.6</v>
      </c>
      <c r="H475" s="7">
        <v>1315.35</v>
      </c>
      <c r="I475" s="7" t="s">
        <v>10</v>
      </c>
      <c r="J475" s="7" t="str">
        <f>_xlfn.XLOOKUP(A475,'customer data'!A:A,'customer data'!B:B)</f>
        <v>Male</v>
      </c>
      <c r="K475" s="7" t="str">
        <f>_xlfn.XLOOKUP(A475,'customer data'!A:A,'customer data'!C:C)</f>
        <v>Yes</v>
      </c>
      <c r="L475" s="7" t="str">
        <f ca="1">_xlfn.XLOOKUP(A475,'customer data'!A:A,'customer data'!G:G)</f>
        <v>Adult</v>
      </c>
      <c r="M475" s="7" t="str">
        <f>_xlfn.XLOOKUP(A475,'Internet data '!A:A,'Internet data '!F:F)</f>
        <v>Yes</v>
      </c>
      <c r="N475" s="7" t="str">
        <f>_xlfn.XLOOKUP(A475,'Internet data '!A:A,'Internet data '!I:I)</f>
        <v>DSL</v>
      </c>
      <c r="O475" s="7">
        <f>_xlfn.XLOOKUP(A475,'Internet data '!A:A,'Internet data '!J:J)</f>
        <v>2</v>
      </c>
    </row>
    <row r="476" spans="1:15">
      <c r="A476" s="7" t="s">
        <v>492</v>
      </c>
      <c r="B476" s="7" t="s">
        <v>12</v>
      </c>
      <c r="C476" s="7" t="s">
        <v>11</v>
      </c>
      <c r="D476" s="7" t="s">
        <v>12</v>
      </c>
      <c r="E476" s="7" t="s">
        <v>13</v>
      </c>
      <c r="F476" s="7">
        <v>1</v>
      </c>
      <c r="G476" s="7">
        <v>74.7</v>
      </c>
      <c r="H476" s="7">
        <v>74.7</v>
      </c>
      <c r="I476" s="7" t="s">
        <v>12</v>
      </c>
      <c r="J476" s="7" t="str">
        <f>_xlfn.XLOOKUP(A476,'customer data'!A:A,'customer data'!B:B)</f>
        <v>Female</v>
      </c>
      <c r="K476" s="7" t="str">
        <f>_xlfn.XLOOKUP(A476,'customer data'!A:A,'customer data'!C:C)</f>
        <v>Yes</v>
      </c>
      <c r="L476" s="7" t="str">
        <f ca="1">_xlfn.XLOOKUP(A476,'customer data'!A:A,'customer data'!G:G)</f>
        <v>Young</v>
      </c>
      <c r="M476" s="7" t="str">
        <f>_xlfn.XLOOKUP(A476,'Internet data '!A:A,'Internet data '!F:F)</f>
        <v>No</v>
      </c>
      <c r="N476" s="7" t="str">
        <f>_xlfn.XLOOKUP(A476,'Internet data '!A:A,'Internet data '!I:I)</f>
        <v>Fiber optic</v>
      </c>
      <c r="O476" s="7">
        <f>_xlfn.XLOOKUP(A476,'Internet data '!A:A,'Internet data '!J:J)</f>
        <v>1</v>
      </c>
    </row>
    <row r="477" spans="1:15">
      <c r="A477" s="7" t="s">
        <v>493</v>
      </c>
      <c r="B477" s="7" t="s">
        <v>12</v>
      </c>
      <c r="C477" s="7" t="s">
        <v>11</v>
      </c>
      <c r="D477" s="7" t="s">
        <v>12</v>
      </c>
      <c r="E477" s="7" t="s">
        <v>13</v>
      </c>
      <c r="F477" s="7">
        <v>24</v>
      </c>
      <c r="G477" s="7">
        <v>80.25</v>
      </c>
      <c r="H477" s="7">
        <v>1861.5</v>
      </c>
      <c r="I477" s="7" t="s">
        <v>12</v>
      </c>
      <c r="J477" s="7" t="str">
        <f>_xlfn.XLOOKUP(A477,'customer data'!A:A,'customer data'!B:B)</f>
        <v>Male</v>
      </c>
      <c r="K477" s="7" t="str">
        <f>_xlfn.XLOOKUP(A477,'customer data'!A:A,'customer data'!C:C)</f>
        <v>No</v>
      </c>
      <c r="L477" s="7" t="str">
        <f ca="1">_xlfn.XLOOKUP(A477,'customer data'!A:A,'customer data'!G:G)</f>
        <v>Adult</v>
      </c>
      <c r="M477" s="7" t="str">
        <f>_xlfn.XLOOKUP(A477,'Internet data '!A:A,'Internet data '!F:F)</f>
        <v>No</v>
      </c>
      <c r="N477" s="7" t="str">
        <f>_xlfn.XLOOKUP(A477,'Internet data '!A:A,'Internet data '!I:I)</f>
        <v>Fiber optic</v>
      </c>
      <c r="O477" s="7">
        <f>_xlfn.XLOOKUP(A477,'Internet data '!A:A,'Internet data '!J:J)</f>
        <v>2</v>
      </c>
    </row>
    <row r="478" spans="1:15">
      <c r="A478" s="7" t="s">
        <v>494</v>
      </c>
      <c r="B478" s="7" t="s">
        <v>12</v>
      </c>
      <c r="C478" s="7" t="s">
        <v>11</v>
      </c>
      <c r="D478" s="7" t="s">
        <v>12</v>
      </c>
      <c r="E478" s="7" t="s">
        <v>13</v>
      </c>
      <c r="F478" s="7">
        <v>35</v>
      </c>
      <c r="G478" s="7">
        <v>76.05</v>
      </c>
      <c r="H478" s="7">
        <v>2747.2</v>
      </c>
      <c r="I478" s="7" t="s">
        <v>10</v>
      </c>
      <c r="J478" s="7" t="str">
        <f>_xlfn.XLOOKUP(A478,'customer data'!A:A,'customer data'!B:B)</f>
        <v>Male</v>
      </c>
      <c r="K478" s="7" t="str">
        <f>_xlfn.XLOOKUP(A478,'customer data'!A:A,'customer data'!C:C)</f>
        <v>Yes</v>
      </c>
      <c r="L478" s="7" t="str">
        <f ca="1">_xlfn.XLOOKUP(A478,'customer data'!A:A,'customer data'!G:G)</f>
        <v>Adult</v>
      </c>
      <c r="M478" s="7" t="str">
        <f>_xlfn.XLOOKUP(A478,'Internet data '!A:A,'Internet data '!F:F)</f>
        <v>Yes</v>
      </c>
      <c r="N478" s="7" t="str">
        <f>_xlfn.XLOOKUP(A478,'Internet data '!A:A,'Internet data '!I:I)</f>
        <v>DSL</v>
      </c>
      <c r="O478" s="7">
        <f>_xlfn.XLOOKUP(A478,'Internet data '!A:A,'Internet data '!J:J)</f>
        <v>4</v>
      </c>
    </row>
    <row r="479" spans="1:15">
      <c r="A479" s="7" t="s">
        <v>495</v>
      </c>
      <c r="B479" s="7" t="s">
        <v>12</v>
      </c>
      <c r="C479" s="7" t="s">
        <v>11</v>
      </c>
      <c r="D479" s="7" t="s">
        <v>12</v>
      </c>
      <c r="E479" s="7" t="s">
        <v>13</v>
      </c>
      <c r="F479" s="7">
        <v>7</v>
      </c>
      <c r="G479" s="7">
        <v>75.7</v>
      </c>
      <c r="H479" s="7">
        <v>554.04999999999995</v>
      </c>
      <c r="I479" s="7" t="s">
        <v>10</v>
      </c>
      <c r="J479" s="7" t="str">
        <f>_xlfn.XLOOKUP(A479,'customer data'!A:A,'customer data'!B:B)</f>
        <v>Female</v>
      </c>
      <c r="K479" s="7" t="str">
        <f>_xlfn.XLOOKUP(A479,'customer data'!A:A,'customer data'!C:C)</f>
        <v>Yes</v>
      </c>
      <c r="L479" s="7" t="str">
        <f ca="1">_xlfn.XLOOKUP(A479,'customer data'!A:A,'customer data'!G:G)</f>
        <v>Adult</v>
      </c>
      <c r="M479" s="7" t="str">
        <f>_xlfn.XLOOKUP(A479,'Internet data '!A:A,'Internet data '!F:F)</f>
        <v>Yes</v>
      </c>
      <c r="N479" s="7" t="str">
        <f>_xlfn.XLOOKUP(A479,'Internet data '!A:A,'Internet data '!I:I)</f>
        <v>DSL</v>
      </c>
      <c r="O479" s="7">
        <f>_xlfn.XLOOKUP(A479,'Internet data '!A:A,'Internet data '!J:J)</f>
        <v>5</v>
      </c>
    </row>
    <row r="480" spans="1:15">
      <c r="A480" s="7" t="s">
        <v>496</v>
      </c>
      <c r="B480" s="7" t="s">
        <v>12</v>
      </c>
      <c r="C480" s="7" t="s">
        <v>11</v>
      </c>
      <c r="D480" s="7" t="s">
        <v>12</v>
      </c>
      <c r="E480" s="7" t="s">
        <v>13</v>
      </c>
      <c r="F480" s="7">
        <v>5</v>
      </c>
      <c r="G480" s="7">
        <v>96.1</v>
      </c>
      <c r="H480" s="7">
        <v>453.4</v>
      </c>
      <c r="I480" s="7" t="s">
        <v>12</v>
      </c>
      <c r="J480" s="7" t="str">
        <f>_xlfn.XLOOKUP(A480,'customer data'!A:A,'customer data'!B:B)</f>
        <v>Male</v>
      </c>
      <c r="K480" s="7" t="str">
        <f>_xlfn.XLOOKUP(A480,'customer data'!A:A,'customer data'!C:C)</f>
        <v>No</v>
      </c>
      <c r="L480" s="7" t="str">
        <f ca="1">_xlfn.XLOOKUP(A480,'customer data'!A:A,'customer data'!G:G)</f>
        <v>Young</v>
      </c>
      <c r="M480" s="7" t="str">
        <f>_xlfn.XLOOKUP(A480,'Internet data '!A:A,'Internet data '!F:F)</f>
        <v>Yes</v>
      </c>
      <c r="N480" s="7" t="str">
        <f>_xlfn.XLOOKUP(A480,'Internet data '!A:A,'Internet data '!I:I)</f>
        <v>Fiber optic</v>
      </c>
      <c r="O480" s="7">
        <f>_xlfn.XLOOKUP(A480,'Internet data '!A:A,'Internet data '!J:J)</f>
        <v>3</v>
      </c>
    </row>
    <row r="481" spans="1:15">
      <c r="A481" s="7" t="s">
        <v>497</v>
      </c>
      <c r="B481" s="7" t="s">
        <v>12</v>
      </c>
      <c r="C481" s="7" t="s">
        <v>11</v>
      </c>
      <c r="D481" s="7" t="s">
        <v>10</v>
      </c>
      <c r="E481" s="7" t="s">
        <v>19</v>
      </c>
      <c r="F481" s="7">
        <v>15</v>
      </c>
      <c r="G481" s="7">
        <v>69</v>
      </c>
      <c r="H481" s="7">
        <v>994.8</v>
      </c>
      <c r="I481" s="7" t="s">
        <v>12</v>
      </c>
      <c r="J481" s="7" t="str">
        <f>_xlfn.XLOOKUP(A481,'customer data'!A:A,'customer data'!B:B)</f>
        <v>Female</v>
      </c>
      <c r="K481" s="7" t="str">
        <f>_xlfn.XLOOKUP(A481,'customer data'!A:A,'customer data'!C:C)</f>
        <v>No</v>
      </c>
      <c r="L481" s="7" t="str">
        <f ca="1">_xlfn.XLOOKUP(A481,'customer data'!A:A,'customer data'!G:G)</f>
        <v>Adult</v>
      </c>
      <c r="M481" s="7" t="str">
        <f>_xlfn.XLOOKUP(A481,'Internet data '!A:A,'Internet data '!F:F)</f>
        <v>No</v>
      </c>
      <c r="N481" s="7" t="str">
        <f>_xlfn.XLOOKUP(A481,'Internet data '!A:A,'Internet data '!I:I)</f>
        <v>Fiber optic</v>
      </c>
      <c r="O481" s="7">
        <f>_xlfn.XLOOKUP(A481,'Internet data '!A:A,'Internet data '!J:J)</f>
        <v>0</v>
      </c>
    </row>
    <row r="482" spans="1:15">
      <c r="A482" s="7" t="s">
        <v>498</v>
      </c>
      <c r="B482" s="7" t="s">
        <v>12</v>
      </c>
      <c r="C482" s="7" t="s">
        <v>29</v>
      </c>
      <c r="D482" s="7" t="s">
        <v>10</v>
      </c>
      <c r="E482" s="7" t="s">
        <v>16</v>
      </c>
      <c r="F482" s="7">
        <v>11</v>
      </c>
      <c r="G482" s="7">
        <v>19.649999999999999</v>
      </c>
      <c r="H482" s="7">
        <v>225.75</v>
      </c>
      <c r="I482" s="7" t="s">
        <v>10</v>
      </c>
      <c r="J482" s="7" t="str">
        <f>_xlfn.XLOOKUP(A482,'customer data'!A:A,'customer data'!B:B)</f>
        <v>Male</v>
      </c>
      <c r="K482" s="7" t="str">
        <f>_xlfn.XLOOKUP(A482,'customer data'!A:A,'customer data'!C:C)</f>
        <v>Yes</v>
      </c>
      <c r="L482" s="7" t="str">
        <f ca="1">_xlfn.XLOOKUP(A482,'customer data'!A:A,'customer data'!G:G)</f>
        <v>Young</v>
      </c>
      <c r="M482" s="7" t="str">
        <f>_xlfn.XLOOKUP(A482,'Internet data '!A:A,'Internet data '!F:F)</f>
        <v>No</v>
      </c>
      <c r="N482" s="7" t="str">
        <f>_xlfn.XLOOKUP(A482,'Internet data '!A:A,'Internet data '!I:I)</f>
        <v>No</v>
      </c>
      <c r="O482" s="7">
        <f>_xlfn.XLOOKUP(A482,'Internet data '!A:A,'Internet data '!J:J)</f>
        <v>0</v>
      </c>
    </row>
    <row r="483" spans="1:15">
      <c r="A483" s="7" t="s">
        <v>499</v>
      </c>
      <c r="B483" s="7" t="s">
        <v>10</v>
      </c>
      <c r="C483" s="7" t="s">
        <v>11</v>
      </c>
      <c r="D483" s="7" t="s">
        <v>12</v>
      </c>
      <c r="E483" s="7" t="s">
        <v>19</v>
      </c>
      <c r="F483" s="7">
        <v>48</v>
      </c>
      <c r="G483" s="7">
        <v>45.3</v>
      </c>
      <c r="H483" s="7">
        <v>2145</v>
      </c>
      <c r="I483" s="7" t="s">
        <v>12</v>
      </c>
      <c r="J483" s="7" t="str">
        <f>_xlfn.XLOOKUP(A483,'customer data'!A:A,'customer data'!B:B)</f>
        <v>Female</v>
      </c>
      <c r="K483" s="7" t="str">
        <f>_xlfn.XLOOKUP(A483,'customer data'!A:A,'customer data'!C:C)</f>
        <v>Yes</v>
      </c>
      <c r="L483" s="7" t="str">
        <f ca="1">_xlfn.XLOOKUP(A483,'customer data'!A:A,'customer data'!G:G)</f>
        <v>Adult</v>
      </c>
      <c r="M483" s="7" t="str">
        <f>_xlfn.XLOOKUP(A483,'Internet data '!A:A,'Internet data '!F:F)</f>
        <v>No</v>
      </c>
      <c r="N483" s="7" t="str">
        <f>_xlfn.XLOOKUP(A483,'Internet data '!A:A,'Internet data '!I:I)</f>
        <v>DSL</v>
      </c>
      <c r="O483" s="7">
        <f>_xlfn.XLOOKUP(A483,'Internet data '!A:A,'Internet data '!J:J)</f>
        <v>3</v>
      </c>
    </row>
    <row r="484" spans="1:15">
      <c r="A484" s="7" t="s">
        <v>500</v>
      </c>
      <c r="B484" s="7" t="s">
        <v>12</v>
      </c>
      <c r="C484" s="7" t="s">
        <v>11</v>
      </c>
      <c r="D484" s="7" t="s">
        <v>12</v>
      </c>
      <c r="E484" s="7" t="s">
        <v>13</v>
      </c>
      <c r="F484" s="7">
        <v>20</v>
      </c>
      <c r="G484" s="7">
        <v>81.45</v>
      </c>
      <c r="H484" s="7">
        <v>1671.6</v>
      </c>
      <c r="I484" s="7" t="s">
        <v>10</v>
      </c>
      <c r="J484" s="7" t="str">
        <f>_xlfn.XLOOKUP(A484,'customer data'!A:A,'customer data'!B:B)</f>
        <v>Female</v>
      </c>
      <c r="K484" s="7" t="str">
        <f>_xlfn.XLOOKUP(A484,'customer data'!A:A,'customer data'!C:C)</f>
        <v>No</v>
      </c>
      <c r="L484" s="7" t="str">
        <f ca="1">_xlfn.XLOOKUP(A484,'customer data'!A:A,'customer data'!G:G)</f>
        <v>Adult</v>
      </c>
      <c r="M484" s="7" t="str">
        <f>_xlfn.XLOOKUP(A484,'Internet data '!A:A,'Internet data '!F:F)</f>
        <v>No</v>
      </c>
      <c r="N484" s="7" t="str">
        <f>_xlfn.XLOOKUP(A484,'Internet data '!A:A,'Internet data '!I:I)</f>
        <v>Fiber optic</v>
      </c>
      <c r="O484" s="7">
        <f>_xlfn.XLOOKUP(A484,'Internet data '!A:A,'Internet data '!J:J)</f>
        <v>1</v>
      </c>
    </row>
    <row r="485" spans="1:15">
      <c r="A485" s="7" t="s">
        <v>501</v>
      </c>
      <c r="B485" s="7" t="s">
        <v>12</v>
      </c>
      <c r="C485" s="7" t="s">
        <v>15</v>
      </c>
      <c r="D485" s="7" t="s">
        <v>12</v>
      </c>
      <c r="E485" s="7" t="s">
        <v>19</v>
      </c>
      <c r="F485" s="7">
        <v>72</v>
      </c>
      <c r="G485" s="7">
        <v>108.5</v>
      </c>
      <c r="H485" s="7">
        <v>8003.8</v>
      </c>
      <c r="I485" s="7" t="s">
        <v>10</v>
      </c>
      <c r="J485" s="7" t="str">
        <f>_xlfn.XLOOKUP(A485,'customer data'!A:A,'customer data'!B:B)</f>
        <v>Female</v>
      </c>
      <c r="K485" s="7" t="str">
        <f>_xlfn.XLOOKUP(A485,'customer data'!A:A,'customer data'!C:C)</f>
        <v>Yes</v>
      </c>
      <c r="L485" s="7" t="str">
        <f ca="1">_xlfn.XLOOKUP(A485,'customer data'!A:A,'customer data'!G:G)</f>
        <v>Adult</v>
      </c>
      <c r="M485" s="7" t="str">
        <f>_xlfn.XLOOKUP(A485,'Internet data '!A:A,'Internet data '!F:F)</f>
        <v>Yes</v>
      </c>
      <c r="N485" s="7" t="str">
        <f>_xlfn.XLOOKUP(A485,'Internet data '!A:A,'Internet data '!I:I)</f>
        <v>Fiber optic</v>
      </c>
      <c r="O485" s="7">
        <f>_xlfn.XLOOKUP(A485,'Internet data '!A:A,'Internet data '!J:J)</f>
        <v>6</v>
      </c>
    </row>
    <row r="486" spans="1:15">
      <c r="A486" s="7" t="s">
        <v>502</v>
      </c>
      <c r="B486" s="7" t="s">
        <v>12</v>
      </c>
      <c r="C486" s="7" t="s">
        <v>11</v>
      </c>
      <c r="D486" s="7" t="s">
        <v>12</v>
      </c>
      <c r="E486" s="7" t="s">
        <v>13</v>
      </c>
      <c r="F486" s="7">
        <v>8</v>
      </c>
      <c r="G486" s="7">
        <v>83.55</v>
      </c>
      <c r="H486" s="7">
        <v>680.05</v>
      </c>
      <c r="I486" s="7" t="s">
        <v>12</v>
      </c>
      <c r="J486" s="7" t="str">
        <f>_xlfn.XLOOKUP(A486,'customer data'!A:A,'customer data'!B:B)</f>
        <v>Female</v>
      </c>
      <c r="K486" s="7" t="str">
        <f>_xlfn.XLOOKUP(A486,'customer data'!A:A,'customer data'!C:C)</f>
        <v>Yes</v>
      </c>
      <c r="L486" s="7" t="str">
        <f ca="1">_xlfn.XLOOKUP(A486,'customer data'!A:A,'customer data'!G:G)</f>
        <v>Adult</v>
      </c>
      <c r="M486" s="7" t="str">
        <f>_xlfn.XLOOKUP(A486,'Internet data '!A:A,'Internet data '!F:F)</f>
        <v>No</v>
      </c>
      <c r="N486" s="7" t="str">
        <f>_xlfn.XLOOKUP(A486,'Internet data '!A:A,'Internet data '!I:I)</f>
        <v>Fiber optic</v>
      </c>
      <c r="O486" s="7">
        <f>_xlfn.XLOOKUP(A486,'Internet data '!A:A,'Internet data '!J:J)</f>
        <v>2</v>
      </c>
    </row>
    <row r="487" spans="1:15">
      <c r="A487" s="7" t="s">
        <v>503</v>
      </c>
      <c r="B487" s="7" t="s">
        <v>12</v>
      </c>
      <c r="C487" s="7" t="s">
        <v>29</v>
      </c>
      <c r="D487" s="7" t="s">
        <v>12</v>
      </c>
      <c r="E487" s="7" t="s">
        <v>23</v>
      </c>
      <c r="F487" s="7">
        <v>72</v>
      </c>
      <c r="G487" s="7">
        <v>84.5</v>
      </c>
      <c r="H487" s="7">
        <v>6130.85</v>
      </c>
      <c r="I487" s="7" t="s">
        <v>10</v>
      </c>
      <c r="J487" s="7" t="str">
        <f>_xlfn.XLOOKUP(A487,'customer data'!A:A,'customer data'!B:B)</f>
        <v>Male</v>
      </c>
      <c r="K487" s="7" t="str">
        <f>_xlfn.XLOOKUP(A487,'customer data'!A:A,'customer data'!C:C)</f>
        <v>Yes</v>
      </c>
      <c r="L487" s="7" t="str">
        <f ca="1">_xlfn.XLOOKUP(A487,'customer data'!A:A,'customer data'!G:G)</f>
        <v>Adult</v>
      </c>
      <c r="M487" s="7" t="str">
        <f>_xlfn.XLOOKUP(A487,'Internet data '!A:A,'Internet data '!F:F)</f>
        <v>No</v>
      </c>
      <c r="N487" s="7" t="str">
        <f>_xlfn.XLOOKUP(A487,'Internet data '!A:A,'Internet data '!I:I)</f>
        <v>Fiber optic</v>
      </c>
      <c r="O487" s="7">
        <f>_xlfn.XLOOKUP(A487,'Internet data '!A:A,'Internet data '!J:J)</f>
        <v>2</v>
      </c>
    </row>
    <row r="488" spans="1:15">
      <c r="A488" s="7" t="s">
        <v>504</v>
      </c>
      <c r="B488" s="7" t="s">
        <v>12</v>
      </c>
      <c r="C488" s="7" t="s">
        <v>11</v>
      </c>
      <c r="D488" s="7" t="s">
        <v>12</v>
      </c>
      <c r="E488" s="7" t="s">
        <v>13</v>
      </c>
      <c r="F488" s="7">
        <v>15</v>
      </c>
      <c r="G488" s="7">
        <v>100.15</v>
      </c>
      <c r="H488" s="7">
        <v>1415</v>
      </c>
      <c r="I488" s="7" t="s">
        <v>10</v>
      </c>
      <c r="J488" s="7" t="str">
        <f>_xlfn.XLOOKUP(A488,'customer data'!A:A,'customer data'!B:B)</f>
        <v>Female</v>
      </c>
      <c r="K488" s="7" t="str">
        <f>_xlfn.XLOOKUP(A488,'customer data'!A:A,'customer data'!C:C)</f>
        <v>No</v>
      </c>
      <c r="L488" s="7" t="str">
        <f ca="1">_xlfn.XLOOKUP(A488,'customer data'!A:A,'customer data'!G:G)</f>
        <v>Adult</v>
      </c>
      <c r="M488" s="7" t="str">
        <f>_xlfn.XLOOKUP(A488,'Internet data '!A:A,'Internet data '!F:F)</f>
        <v>No</v>
      </c>
      <c r="N488" s="7" t="str">
        <f>_xlfn.XLOOKUP(A488,'Internet data '!A:A,'Internet data '!I:I)</f>
        <v>Fiber optic</v>
      </c>
      <c r="O488" s="7">
        <f>_xlfn.XLOOKUP(A488,'Internet data '!A:A,'Internet data '!J:J)</f>
        <v>4</v>
      </c>
    </row>
    <row r="489" spans="1:15">
      <c r="A489" s="7" t="s">
        <v>505</v>
      </c>
      <c r="B489" s="7" t="s">
        <v>12</v>
      </c>
      <c r="C489" s="7" t="s">
        <v>29</v>
      </c>
      <c r="D489" s="7" t="s">
        <v>12</v>
      </c>
      <c r="E489" s="7" t="s">
        <v>19</v>
      </c>
      <c r="F489" s="7">
        <v>72</v>
      </c>
      <c r="G489" s="7">
        <v>88.6</v>
      </c>
      <c r="H489" s="7">
        <v>6201.95</v>
      </c>
      <c r="I489" s="7" t="s">
        <v>10</v>
      </c>
      <c r="J489" s="7" t="str">
        <f>_xlfn.XLOOKUP(A489,'customer data'!A:A,'customer data'!B:B)</f>
        <v>Male</v>
      </c>
      <c r="K489" s="7" t="str">
        <f>_xlfn.XLOOKUP(A489,'customer data'!A:A,'customer data'!C:C)</f>
        <v>No</v>
      </c>
      <c r="L489" s="7" t="str">
        <f ca="1">_xlfn.XLOOKUP(A489,'customer data'!A:A,'customer data'!G:G)</f>
        <v>Adult</v>
      </c>
      <c r="M489" s="7" t="str">
        <f>_xlfn.XLOOKUP(A489,'Internet data '!A:A,'Internet data '!F:F)</f>
        <v>Yes</v>
      </c>
      <c r="N489" s="7" t="str">
        <f>_xlfn.XLOOKUP(A489,'Internet data '!A:A,'Internet data '!I:I)</f>
        <v>DSL</v>
      </c>
      <c r="O489" s="7">
        <f>_xlfn.XLOOKUP(A489,'Internet data '!A:A,'Internet data '!J:J)</f>
        <v>6</v>
      </c>
    </row>
    <row r="490" spans="1:15">
      <c r="A490" s="7" t="s">
        <v>506</v>
      </c>
      <c r="B490" s="7" t="s">
        <v>10</v>
      </c>
      <c r="C490" s="7" t="s">
        <v>29</v>
      </c>
      <c r="D490" s="7" t="s">
        <v>12</v>
      </c>
      <c r="E490" s="7" t="s">
        <v>19</v>
      </c>
      <c r="F490" s="7">
        <v>0</v>
      </c>
      <c r="G490" s="7">
        <v>52.55</v>
      </c>
      <c r="H490" s="7">
        <v>0</v>
      </c>
      <c r="I490" s="7" t="s">
        <v>10</v>
      </c>
      <c r="J490" s="7" t="str">
        <f>_xlfn.XLOOKUP(A490,'customer data'!A:A,'customer data'!B:B)</f>
        <v>Female</v>
      </c>
      <c r="K490" s="7" t="str">
        <f>_xlfn.XLOOKUP(A490,'customer data'!A:A,'customer data'!C:C)</f>
        <v>Yes</v>
      </c>
      <c r="L490" s="7" t="str">
        <f ca="1">_xlfn.XLOOKUP(A490,'customer data'!A:A,'customer data'!G:G)</f>
        <v>Adult</v>
      </c>
      <c r="M490" s="7" t="str">
        <f>_xlfn.XLOOKUP(A490,'Internet data '!A:A,'Internet data '!F:F)</f>
        <v>Yes</v>
      </c>
      <c r="N490" s="7" t="str">
        <f>_xlfn.XLOOKUP(A490,'Internet data '!A:A,'Internet data '!I:I)</f>
        <v>DSL</v>
      </c>
      <c r="O490" s="7">
        <f>_xlfn.XLOOKUP(A490,'Internet data '!A:A,'Internet data '!J:J)</f>
        <v>4</v>
      </c>
    </row>
    <row r="491" spans="1:15">
      <c r="A491" s="7" t="s">
        <v>507</v>
      </c>
      <c r="B491" s="7" t="s">
        <v>12</v>
      </c>
      <c r="C491" s="7" t="s">
        <v>11</v>
      </c>
      <c r="D491" s="7" t="s">
        <v>12</v>
      </c>
      <c r="E491" s="7" t="s">
        <v>13</v>
      </c>
      <c r="F491" s="7">
        <v>1</v>
      </c>
      <c r="G491" s="7">
        <v>74.349999999999994</v>
      </c>
      <c r="H491" s="7">
        <v>74.349999999999994</v>
      </c>
      <c r="I491" s="7" t="s">
        <v>12</v>
      </c>
      <c r="J491" s="7" t="str">
        <f>_xlfn.XLOOKUP(A491,'customer data'!A:A,'customer data'!B:B)</f>
        <v>Male</v>
      </c>
      <c r="K491" s="7" t="str">
        <f>_xlfn.XLOOKUP(A491,'customer data'!A:A,'customer data'!C:C)</f>
        <v>No</v>
      </c>
      <c r="L491" s="7" t="str">
        <f ca="1">_xlfn.XLOOKUP(A491,'customer data'!A:A,'customer data'!G:G)</f>
        <v>Adult</v>
      </c>
      <c r="M491" s="7" t="str">
        <f>_xlfn.XLOOKUP(A491,'Internet data '!A:A,'Internet data '!F:F)</f>
        <v>No</v>
      </c>
      <c r="N491" s="7" t="str">
        <f>_xlfn.XLOOKUP(A491,'Internet data '!A:A,'Internet data '!I:I)</f>
        <v>Fiber optic</v>
      </c>
      <c r="O491" s="7">
        <f>_xlfn.XLOOKUP(A491,'Internet data '!A:A,'Internet data '!J:J)</f>
        <v>1</v>
      </c>
    </row>
    <row r="492" spans="1:15">
      <c r="A492" s="7" t="s">
        <v>508</v>
      </c>
      <c r="B492" s="7" t="s">
        <v>12</v>
      </c>
      <c r="C492" s="7" t="s">
        <v>29</v>
      </c>
      <c r="D492" s="7" t="s">
        <v>12</v>
      </c>
      <c r="E492" s="7" t="s">
        <v>19</v>
      </c>
      <c r="F492" s="7">
        <v>63</v>
      </c>
      <c r="G492" s="7">
        <v>104.8</v>
      </c>
      <c r="H492" s="7">
        <v>6597.25</v>
      </c>
      <c r="I492" s="7" t="s">
        <v>10</v>
      </c>
      <c r="J492" s="7" t="str">
        <f>_xlfn.XLOOKUP(A492,'customer data'!A:A,'customer data'!B:B)</f>
        <v>Male</v>
      </c>
      <c r="K492" s="7" t="str">
        <f>_xlfn.XLOOKUP(A492,'customer data'!A:A,'customer data'!C:C)</f>
        <v>Yes</v>
      </c>
      <c r="L492" s="7" t="str">
        <f ca="1">_xlfn.XLOOKUP(A492,'customer data'!A:A,'customer data'!G:G)</f>
        <v>Adult</v>
      </c>
      <c r="M492" s="7" t="str">
        <f>_xlfn.XLOOKUP(A492,'Internet data '!A:A,'Internet data '!F:F)</f>
        <v>No</v>
      </c>
      <c r="N492" s="7" t="str">
        <f>_xlfn.XLOOKUP(A492,'Internet data '!A:A,'Internet data '!I:I)</f>
        <v>Fiber optic</v>
      </c>
      <c r="O492" s="7">
        <f>_xlfn.XLOOKUP(A492,'Internet data '!A:A,'Internet data '!J:J)</f>
        <v>5</v>
      </c>
    </row>
    <row r="493" spans="1:15">
      <c r="A493" s="7" t="s">
        <v>509</v>
      </c>
      <c r="B493" s="7" t="s">
        <v>12</v>
      </c>
      <c r="C493" s="7" t="s">
        <v>11</v>
      </c>
      <c r="D493" s="7" t="s">
        <v>12</v>
      </c>
      <c r="E493" s="7" t="s">
        <v>13</v>
      </c>
      <c r="F493" s="7">
        <v>2</v>
      </c>
      <c r="G493" s="7">
        <v>59</v>
      </c>
      <c r="H493" s="7">
        <v>114.15</v>
      </c>
      <c r="I493" s="7" t="s">
        <v>10</v>
      </c>
      <c r="J493" s="7" t="str">
        <f>_xlfn.XLOOKUP(A493,'customer data'!A:A,'customer data'!B:B)</f>
        <v>Female</v>
      </c>
      <c r="K493" s="7" t="str">
        <f>_xlfn.XLOOKUP(A493,'customer data'!A:A,'customer data'!C:C)</f>
        <v>No</v>
      </c>
      <c r="L493" s="7" t="str">
        <f ca="1">_xlfn.XLOOKUP(A493,'customer data'!A:A,'customer data'!G:G)</f>
        <v>Young</v>
      </c>
      <c r="M493" s="7" t="str">
        <f>_xlfn.XLOOKUP(A493,'Internet data '!A:A,'Internet data '!F:F)</f>
        <v>No</v>
      </c>
      <c r="N493" s="7" t="str">
        <f>_xlfn.XLOOKUP(A493,'Internet data '!A:A,'Internet data '!I:I)</f>
        <v>DSL</v>
      </c>
      <c r="O493" s="7">
        <f>_xlfn.XLOOKUP(A493,'Internet data '!A:A,'Internet data '!J:J)</f>
        <v>2</v>
      </c>
    </row>
    <row r="494" spans="1:15">
      <c r="A494" s="7" t="s">
        <v>510</v>
      </c>
      <c r="B494" s="7" t="s">
        <v>12</v>
      </c>
      <c r="C494" s="7" t="s">
        <v>11</v>
      </c>
      <c r="D494" s="7" t="s">
        <v>12</v>
      </c>
      <c r="E494" s="7" t="s">
        <v>13</v>
      </c>
      <c r="F494" s="7">
        <v>2</v>
      </c>
      <c r="G494" s="7">
        <v>74.400000000000006</v>
      </c>
      <c r="H494" s="7">
        <v>139.4</v>
      </c>
      <c r="I494" s="7" t="s">
        <v>12</v>
      </c>
      <c r="J494" s="7" t="str">
        <f>_xlfn.XLOOKUP(A494,'customer data'!A:A,'customer data'!B:B)</f>
        <v>Female</v>
      </c>
      <c r="K494" s="7" t="str">
        <f>_xlfn.XLOOKUP(A494,'customer data'!A:A,'customer data'!C:C)</f>
        <v>Yes</v>
      </c>
      <c r="L494" s="7" t="str">
        <f ca="1">_xlfn.XLOOKUP(A494,'customer data'!A:A,'customer data'!G:G)</f>
        <v>Adult</v>
      </c>
      <c r="M494" s="7" t="str">
        <f>_xlfn.XLOOKUP(A494,'Internet data '!A:A,'Internet data '!F:F)</f>
        <v>No</v>
      </c>
      <c r="N494" s="7" t="str">
        <f>_xlfn.XLOOKUP(A494,'Internet data '!A:A,'Internet data '!I:I)</f>
        <v>Fiber optic</v>
      </c>
      <c r="O494" s="7">
        <f>_xlfn.XLOOKUP(A494,'Internet data '!A:A,'Internet data '!J:J)</f>
        <v>1</v>
      </c>
    </row>
    <row r="495" spans="1:15">
      <c r="A495" s="7" t="s">
        <v>511</v>
      </c>
      <c r="B495" s="7" t="s">
        <v>12</v>
      </c>
      <c r="C495" s="7" t="s">
        <v>15</v>
      </c>
      <c r="D495" s="7" t="s">
        <v>10</v>
      </c>
      <c r="E495" s="7" t="s">
        <v>19</v>
      </c>
      <c r="F495" s="7">
        <v>61</v>
      </c>
      <c r="G495" s="7">
        <v>64.05</v>
      </c>
      <c r="H495" s="7">
        <v>3902.6</v>
      </c>
      <c r="I495" s="7" t="s">
        <v>10</v>
      </c>
      <c r="J495" s="7" t="str">
        <f>_xlfn.XLOOKUP(A495,'customer data'!A:A,'customer data'!B:B)</f>
        <v>Male</v>
      </c>
      <c r="K495" s="7" t="str">
        <f>_xlfn.XLOOKUP(A495,'customer data'!A:A,'customer data'!C:C)</f>
        <v>Yes</v>
      </c>
      <c r="L495" s="7" t="str">
        <f ca="1">_xlfn.XLOOKUP(A495,'customer data'!A:A,'customer data'!G:G)</f>
        <v>Adult</v>
      </c>
      <c r="M495" s="7" t="str">
        <f>_xlfn.XLOOKUP(A495,'Internet data '!A:A,'Internet data '!F:F)</f>
        <v>No</v>
      </c>
      <c r="N495" s="7" t="str">
        <f>_xlfn.XLOOKUP(A495,'Internet data '!A:A,'Internet data '!I:I)</f>
        <v>DSL</v>
      </c>
      <c r="O495" s="7">
        <f>_xlfn.XLOOKUP(A495,'Internet data '!A:A,'Internet data '!J:J)</f>
        <v>3</v>
      </c>
    </row>
    <row r="496" spans="1:15">
      <c r="A496" s="7" t="s">
        <v>512</v>
      </c>
      <c r="B496" s="7" t="s">
        <v>12</v>
      </c>
      <c r="C496" s="7" t="s">
        <v>11</v>
      </c>
      <c r="D496" s="7" t="s">
        <v>10</v>
      </c>
      <c r="E496" s="7" t="s">
        <v>16</v>
      </c>
      <c r="F496" s="7">
        <v>1</v>
      </c>
      <c r="G496" s="7">
        <v>20.399999999999999</v>
      </c>
      <c r="H496" s="7">
        <v>20.399999999999999</v>
      </c>
      <c r="I496" s="7" t="s">
        <v>10</v>
      </c>
      <c r="J496" s="7" t="str">
        <f>_xlfn.XLOOKUP(A496,'customer data'!A:A,'customer data'!B:B)</f>
        <v>Male</v>
      </c>
      <c r="K496" s="7" t="str">
        <f>_xlfn.XLOOKUP(A496,'customer data'!A:A,'customer data'!C:C)</f>
        <v>No</v>
      </c>
      <c r="L496" s="7" t="str">
        <f ca="1">_xlfn.XLOOKUP(A496,'customer data'!A:A,'customer data'!G:G)</f>
        <v>Adult</v>
      </c>
      <c r="M496" s="7" t="str">
        <f>_xlfn.XLOOKUP(A496,'Internet data '!A:A,'Internet data '!F:F)</f>
        <v>No</v>
      </c>
      <c r="N496" s="7" t="str">
        <f>_xlfn.XLOOKUP(A496,'Internet data '!A:A,'Internet data '!I:I)</f>
        <v>No</v>
      </c>
      <c r="O496" s="7">
        <f>_xlfn.XLOOKUP(A496,'Internet data '!A:A,'Internet data '!J:J)</f>
        <v>0</v>
      </c>
    </row>
    <row r="497" spans="1:15">
      <c r="A497" s="7" t="s">
        <v>513</v>
      </c>
      <c r="B497" s="7" t="s">
        <v>10</v>
      </c>
      <c r="C497" s="7" t="s">
        <v>15</v>
      </c>
      <c r="D497" s="7" t="s">
        <v>12</v>
      </c>
      <c r="E497" s="7" t="s">
        <v>19</v>
      </c>
      <c r="F497" s="7">
        <v>22</v>
      </c>
      <c r="G497" s="7">
        <v>43.75</v>
      </c>
      <c r="H497" s="7">
        <v>903.6</v>
      </c>
      <c r="I497" s="7" t="s">
        <v>12</v>
      </c>
      <c r="J497" s="7" t="str">
        <f>_xlfn.XLOOKUP(A497,'customer data'!A:A,'customer data'!B:B)</f>
        <v>Male</v>
      </c>
      <c r="K497" s="7" t="str">
        <f>_xlfn.XLOOKUP(A497,'customer data'!A:A,'customer data'!C:C)</f>
        <v>No</v>
      </c>
      <c r="L497" s="7" t="str">
        <f ca="1">_xlfn.XLOOKUP(A497,'customer data'!A:A,'customer data'!G:G)</f>
        <v>Young</v>
      </c>
      <c r="M497" s="7" t="str">
        <f>_xlfn.XLOOKUP(A497,'Internet data '!A:A,'Internet data '!F:F)</f>
        <v>No</v>
      </c>
      <c r="N497" s="7" t="str">
        <f>_xlfn.XLOOKUP(A497,'Internet data '!A:A,'Internet data '!I:I)</f>
        <v>DSL</v>
      </c>
      <c r="O497" s="7">
        <f>_xlfn.XLOOKUP(A497,'Internet data '!A:A,'Internet data '!J:J)</f>
        <v>3</v>
      </c>
    </row>
    <row r="498" spans="1:15">
      <c r="A498" s="7" t="s">
        <v>514</v>
      </c>
      <c r="B498" s="7" t="s">
        <v>12</v>
      </c>
      <c r="C498" s="7" t="s">
        <v>11</v>
      </c>
      <c r="D498" s="7" t="s">
        <v>10</v>
      </c>
      <c r="E498" s="7" t="s">
        <v>16</v>
      </c>
      <c r="F498" s="7">
        <v>28</v>
      </c>
      <c r="G498" s="7">
        <v>60.9</v>
      </c>
      <c r="H498" s="7">
        <v>1785.65</v>
      </c>
      <c r="I498" s="7" t="s">
        <v>10</v>
      </c>
      <c r="J498" s="7" t="str">
        <f>_xlfn.XLOOKUP(A498,'customer data'!A:A,'customer data'!B:B)</f>
        <v>Male</v>
      </c>
      <c r="K498" s="7" t="str">
        <f>_xlfn.XLOOKUP(A498,'customer data'!A:A,'customer data'!C:C)</f>
        <v>Yes</v>
      </c>
      <c r="L498" s="7" t="str">
        <f ca="1">_xlfn.XLOOKUP(A498,'customer data'!A:A,'customer data'!G:G)</f>
        <v>Young</v>
      </c>
      <c r="M498" s="7" t="str">
        <f>_xlfn.XLOOKUP(A498,'Internet data '!A:A,'Internet data '!F:F)</f>
        <v>Yes</v>
      </c>
      <c r="N498" s="7" t="str">
        <f>_xlfn.XLOOKUP(A498,'Internet data '!A:A,'Internet data '!I:I)</f>
        <v>DSL</v>
      </c>
      <c r="O498" s="7">
        <f>_xlfn.XLOOKUP(A498,'Internet data '!A:A,'Internet data '!J:J)</f>
        <v>3</v>
      </c>
    </row>
    <row r="499" spans="1:15">
      <c r="A499" s="7" t="s">
        <v>515</v>
      </c>
      <c r="B499" s="7" t="s">
        <v>12</v>
      </c>
      <c r="C499" s="7" t="s">
        <v>29</v>
      </c>
      <c r="D499" s="7" t="s">
        <v>10</v>
      </c>
      <c r="E499" s="7" t="s">
        <v>19</v>
      </c>
      <c r="F499" s="7">
        <v>70</v>
      </c>
      <c r="G499" s="7">
        <v>19.8</v>
      </c>
      <c r="H499" s="7">
        <v>1397.65</v>
      </c>
      <c r="I499" s="7" t="s">
        <v>10</v>
      </c>
      <c r="J499" s="7" t="str">
        <f>_xlfn.XLOOKUP(A499,'customer data'!A:A,'customer data'!B:B)</f>
        <v>Female</v>
      </c>
      <c r="K499" s="7" t="str">
        <f>_xlfn.XLOOKUP(A499,'customer data'!A:A,'customer data'!C:C)</f>
        <v>Yes</v>
      </c>
      <c r="L499" s="7" t="str">
        <f ca="1">_xlfn.XLOOKUP(A499,'customer data'!A:A,'customer data'!G:G)</f>
        <v>Adult</v>
      </c>
      <c r="M499" s="7" t="str">
        <f>_xlfn.XLOOKUP(A499,'Internet data '!A:A,'Internet data '!F:F)</f>
        <v>No</v>
      </c>
      <c r="N499" s="7" t="str">
        <f>_xlfn.XLOOKUP(A499,'Internet data '!A:A,'Internet data '!I:I)</f>
        <v>No</v>
      </c>
      <c r="O499" s="7">
        <f>_xlfn.XLOOKUP(A499,'Internet data '!A:A,'Internet data '!J:J)</f>
        <v>0</v>
      </c>
    </row>
    <row r="500" spans="1:15">
      <c r="A500" s="7" t="s">
        <v>516</v>
      </c>
      <c r="B500" s="7" t="s">
        <v>10</v>
      </c>
      <c r="C500" s="7" t="s">
        <v>11</v>
      </c>
      <c r="D500" s="7" t="s">
        <v>10</v>
      </c>
      <c r="E500" s="7" t="s">
        <v>13</v>
      </c>
      <c r="F500" s="7">
        <v>5</v>
      </c>
      <c r="G500" s="7">
        <v>28.45</v>
      </c>
      <c r="H500" s="7">
        <v>131.05000000000001</v>
      </c>
      <c r="I500" s="7" t="s">
        <v>12</v>
      </c>
      <c r="J500" s="7" t="str">
        <f>_xlfn.XLOOKUP(A500,'customer data'!A:A,'customer data'!B:B)</f>
        <v>Female</v>
      </c>
      <c r="K500" s="7" t="str">
        <f>_xlfn.XLOOKUP(A500,'customer data'!A:A,'customer data'!C:C)</f>
        <v>No</v>
      </c>
      <c r="L500" s="7" t="str">
        <f ca="1">_xlfn.XLOOKUP(A500,'customer data'!A:A,'customer data'!G:G)</f>
        <v>Adult</v>
      </c>
      <c r="M500" s="7" t="str">
        <f>_xlfn.XLOOKUP(A500,'Internet data '!A:A,'Internet data '!F:F)</f>
        <v>No</v>
      </c>
      <c r="N500" s="7" t="str">
        <f>_xlfn.XLOOKUP(A500,'Internet data '!A:A,'Internet data '!I:I)</f>
        <v>DSL</v>
      </c>
      <c r="O500" s="7">
        <f>_xlfn.XLOOKUP(A500,'Internet data '!A:A,'Internet data '!J:J)</f>
        <v>1</v>
      </c>
    </row>
    <row r="501" spans="1:15">
      <c r="A501" s="7" t="s">
        <v>517</v>
      </c>
      <c r="B501" s="7" t="s">
        <v>12</v>
      </c>
      <c r="C501" s="7" t="s">
        <v>11</v>
      </c>
      <c r="D501" s="7" t="s">
        <v>12</v>
      </c>
      <c r="E501" s="7" t="s">
        <v>19</v>
      </c>
      <c r="F501" s="7">
        <v>12</v>
      </c>
      <c r="G501" s="7">
        <v>99.7</v>
      </c>
      <c r="H501" s="7">
        <v>1238.45</v>
      </c>
      <c r="I501" s="7" t="s">
        <v>12</v>
      </c>
      <c r="J501" s="7" t="str">
        <f>_xlfn.XLOOKUP(A501,'customer data'!A:A,'customer data'!B:B)</f>
        <v>Female</v>
      </c>
      <c r="K501" s="7" t="str">
        <f>_xlfn.XLOOKUP(A501,'customer data'!A:A,'customer data'!C:C)</f>
        <v>No</v>
      </c>
      <c r="L501" s="7" t="str">
        <f ca="1">_xlfn.XLOOKUP(A501,'customer data'!A:A,'customer data'!G:G)</f>
        <v>Adult</v>
      </c>
      <c r="M501" s="7" t="str">
        <f>_xlfn.XLOOKUP(A501,'Internet data '!A:A,'Internet data '!F:F)</f>
        <v>No</v>
      </c>
      <c r="N501" s="7" t="str">
        <f>_xlfn.XLOOKUP(A501,'Internet data '!A:A,'Internet data '!I:I)</f>
        <v>Fiber optic</v>
      </c>
      <c r="O501" s="7">
        <f>_xlfn.XLOOKUP(A501,'Internet data '!A:A,'Internet data '!J:J)</f>
        <v>5</v>
      </c>
    </row>
    <row r="502" spans="1:15">
      <c r="A502" s="7" t="s">
        <v>518</v>
      </c>
      <c r="B502" s="7" t="s">
        <v>12</v>
      </c>
      <c r="C502" s="7" t="s">
        <v>15</v>
      </c>
      <c r="D502" s="7" t="s">
        <v>10</v>
      </c>
      <c r="E502" s="7" t="s">
        <v>23</v>
      </c>
      <c r="F502" s="7">
        <v>34</v>
      </c>
      <c r="G502" s="7">
        <v>116.25</v>
      </c>
      <c r="H502" s="7">
        <v>3899.05</v>
      </c>
      <c r="I502" s="7" t="s">
        <v>10</v>
      </c>
      <c r="J502" s="7" t="str">
        <f>_xlfn.XLOOKUP(A502,'customer data'!A:A,'customer data'!B:B)</f>
        <v>Male</v>
      </c>
      <c r="K502" s="7" t="str">
        <f>_xlfn.XLOOKUP(A502,'customer data'!A:A,'customer data'!C:C)</f>
        <v>No</v>
      </c>
      <c r="L502" s="7" t="str">
        <f ca="1">_xlfn.XLOOKUP(A502,'customer data'!A:A,'customer data'!G:G)</f>
        <v>Young</v>
      </c>
      <c r="M502" s="7" t="str">
        <f>_xlfn.XLOOKUP(A502,'Internet data '!A:A,'Internet data '!F:F)</f>
        <v>Yes</v>
      </c>
      <c r="N502" s="7" t="str">
        <f>_xlfn.XLOOKUP(A502,'Internet data '!A:A,'Internet data '!I:I)</f>
        <v>Fiber optic</v>
      </c>
      <c r="O502" s="7">
        <f>_xlfn.XLOOKUP(A502,'Internet data '!A:A,'Internet data '!J:J)</f>
        <v>7</v>
      </c>
    </row>
    <row r="503" spans="1:15">
      <c r="A503" s="7" t="s">
        <v>519</v>
      </c>
      <c r="B503" s="7" t="s">
        <v>12</v>
      </c>
      <c r="C503" s="7" t="s">
        <v>29</v>
      </c>
      <c r="D503" s="7" t="s">
        <v>12</v>
      </c>
      <c r="E503" s="7" t="s">
        <v>23</v>
      </c>
      <c r="F503" s="7">
        <v>71</v>
      </c>
      <c r="G503" s="7">
        <v>80.7</v>
      </c>
      <c r="H503" s="7">
        <v>5676</v>
      </c>
      <c r="I503" s="7" t="s">
        <v>10</v>
      </c>
      <c r="J503" s="7" t="str">
        <f>_xlfn.XLOOKUP(A503,'customer data'!A:A,'customer data'!B:B)</f>
        <v>Female</v>
      </c>
      <c r="K503" s="7" t="str">
        <f>_xlfn.XLOOKUP(A503,'customer data'!A:A,'customer data'!C:C)</f>
        <v>Yes</v>
      </c>
      <c r="L503" s="7" t="str">
        <f ca="1">_xlfn.XLOOKUP(A503,'customer data'!A:A,'customer data'!G:G)</f>
        <v>Adult</v>
      </c>
      <c r="M503" s="7" t="str">
        <f>_xlfn.XLOOKUP(A503,'Internet data '!A:A,'Internet data '!F:F)</f>
        <v>No</v>
      </c>
      <c r="N503" s="7" t="str">
        <f>_xlfn.XLOOKUP(A503,'Internet data '!A:A,'Internet data '!I:I)</f>
        <v>Fiber optic</v>
      </c>
      <c r="O503" s="7">
        <f>_xlfn.XLOOKUP(A503,'Internet data '!A:A,'Internet data '!J:J)</f>
        <v>2</v>
      </c>
    </row>
    <row r="504" spans="1:15">
      <c r="A504" s="7" t="s">
        <v>520</v>
      </c>
      <c r="B504" s="7" t="s">
        <v>12</v>
      </c>
      <c r="C504" s="7" t="s">
        <v>15</v>
      </c>
      <c r="D504" s="7" t="s">
        <v>10</v>
      </c>
      <c r="E504" s="7" t="s">
        <v>19</v>
      </c>
      <c r="F504" s="7">
        <v>70</v>
      </c>
      <c r="G504" s="7">
        <v>65.2</v>
      </c>
      <c r="H504" s="7">
        <v>4543.1499999999996</v>
      </c>
      <c r="I504" s="7" t="s">
        <v>10</v>
      </c>
      <c r="J504" s="7" t="str">
        <f>_xlfn.XLOOKUP(A504,'customer data'!A:A,'customer data'!B:B)</f>
        <v>Female</v>
      </c>
      <c r="K504" s="7" t="str">
        <f>_xlfn.XLOOKUP(A504,'customer data'!A:A,'customer data'!C:C)</f>
        <v>Yes</v>
      </c>
      <c r="L504" s="7" t="str">
        <f ca="1">_xlfn.XLOOKUP(A504,'customer data'!A:A,'customer data'!G:G)</f>
        <v>Adult</v>
      </c>
      <c r="M504" s="7" t="str">
        <f>_xlfn.XLOOKUP(A504,'Internet data '!A:A,'Internet data '!F:F)</f>
        <v>No</v>
      </c>
      <c r="N504" s="7" t="str">
        <f>_xlfn.XLOOKUP(A504,'Internet data '!A:A,'Internet data '!I:I)</f>
        <v>DSL</v>
      </c>
      <c r="O504" s="7">
        <f>_xlfn.XLOOKUP(A504,'Internet data '!A:A,'Internet data '!J:J)</f>
        <v>3</v>
      </c>
    </row>
    <row r="505" spans="1:15">
      <c r="A505" s="7" t="s">
        <v>521</v>
      </c>
      <c r="B505" s="7" t="s">
        <v>12</v>
      </c>
      <c r="C505" s="7" t="s">
        <v>11</v>
      </c>
      <c r="D505" s="7" t="s">
        <v>12</v>
      </c>
      <c r="E505" s="7" t="s">
        <v>19</v>
      </c>
      <c r="F505" s="7">
        <v>52</v>
      </c>
      <c r="G505" s="7">
        <v>84.05</v>
      </c>
      <c r="H505" s="7">
        <v>4326.8</v>
      </c>
      <c r="I505" s="7" t="s">
        <v>10</v>
      </c>
      <c r="J505" s="7" t="str">
        <f>_xlfn.XLOOKUP(A505,'customer data'!A:A,'customer data'!B:B)</f>
        <v>Female</v>
      </c>
      <c r="K505" s="7" t="str">
        <f>_xlfn.XLOOKUP(A505,'customer data'!A:A,'customer data'!C:C)</f>
        <v>Yes</v>
      </c>
      <c r="L505" s="7" t="str">
        <f ca="1">_xlfn.XLOOKUP(A505,'customer data'!A:A,'customer data'!G:G)</f>
        <v>Adult</v>
      </c>
      <c r="M505" s="7" t="str">
        <f>_xlfn.XLOOKUP(A505,'Internet data '!A:A,'Internet data '!F:F)</f>
        <v>Yes</v>
      </c>
      <c r="N505" s="7" t="str">
        <f>_xlfn.XLOOKUP(A505,'Internet data '!A:A,'Internet data '!I:I)</f>
        <v>Fiber optic</v>
      </c>
      <c r="O505" s="7">
        <f>_xlfn.XLOOKUP(A505,'Internet data '!A:A,'Internet data '!J:J)</f>
        <v>3</v>
      </c>
    </row>
    <row r="506" spans="1:15">
      <c r="A506" s="7" t="s">
        <v>522</v>
      </c>
      <c r="B506" s="7" t="s">
        <v>12</v>
      </c>
      <c r="C506" s="7" t="s">
        <v>29</v>
      </c>
      <c r="D506" s="7" t="s">
        <v>12</v>
      </c>
      <c r="E506" s="7" t="s">
        <v>23</v>
      </c>
      <c r="F506" s="7">
        <v>69</v>
      </c>
      <c r="G506" s="7">
        <v>79.45</v>
      </c>
      <c r="H506" s="7">
        <v>5502.55</v>
      </c>
      <c r="I506" s="7" t="s">
        <v>10</v>
      </c>
      <c r="J506" s="7" t="str">
        <f>_xlfn.XLOOKUP(A506,'customer data'!A:A,'customer data'!B:B)</f>
        <v>Male</v>
      </c>
      <c r="K506" s="7" t="str">
        <f>_xlfn.XLOOKUP(A506,'customer data'!A:A,'customer data'!C:C)</f>
        <v>No</v>
      </c>
      <c r="L506" s="7" t="str">
        <f ca="1">_xlfn.XLOOKUP(A506,'customer data'!A:A,'customer data'!G:G)</f>
        <v>Adult</v>
      </c>
      <c r="M506" s="7" t="str">
        <f>_xlfn.XLOOKUP(A506,'Internet data '!A:A,'Internet data '!F:F)</f>
        <v>Yes</v>
      </c>
      <c r="N506" s="7" t="str">
        <f>_xlfn.XLOOKUP(A506,'Internet data '!A:A,'Internet data '!I:I)</f>
        <v>DSL</v>
      </c>
      <c r="O506" s="7">
        <f>_xlfn.XLOOKUP(A506,'Internet data '!A:A,'Internet data '!J:J)</f>
        <v>6</v>
      </c>
    </row>
    <row r="507" spans="1:15">
      <c r="A507" s="7" t="s">
        <v>523</v>
      </c>
      <c r="B507" s="7" t="s">
        <v>12</v>
      </c>
      <c r="C507" s="7" t="s">
        <v>11</v>
      </c>
      <c r="D507" s="7" t="s">
        <v>12</v>
      </c>
      <c r="E507" s="7" t="s">
        <v>13</v>
      </c>
      <c r="F507" s="7">
        <v>20</v>
      </c>
      <c r="G507" s="7">
        <v>94.1</v>
      </c>
      <c r="H507" s="7">
        <v>1782.4</v>
      </c>
      <c r="I507" s="7" t="s">
        <v>12</v>
      </c>
      <c r="J507" s="7" t="str">
        <f>_xlfn.XLOOKUP(A507,'customer data'!A:A,'customer data'!B:B)</f>
        <v>Female</v>
      </c>
      <c r="K507" s="7" t="str">
        <f>_xlfn.XLOOKUP(A507,'customer data'!A:A,'customer data'!C:C)</f>
        <v>No</v>
      </c>
      <c r="L507" s="7" t="str">
        <f ca="1">_xlfn.XLOOKUP(A507,'customer data'!A:A,'customer data'!G:G)</f>
        <v>Adult</v>
      </c>
      <c r="M507" s="7" t="str">
        <f>_xlfn.XLOOKUP(A507,'Internet data '!A:A,'Internet data '!F:F)</f>
        <v>No</v>
      </c>
      <c r="N507" s="7" t="str">
        <f>_xlfn.XLOOKUP(A507,'Internet data '!A:A,'Internet data '!I:I)</f>
        <v>Fiber optic</v>
      </c>
      <c r="O507" s="7">
        <f>_xlfn.XLOOKUP(A507,'Internet data '!A:A,'Internet data '!J:J)</f>
        <v>4</v>
      </c>
    </row>
    <row r="508" spans="1:15">
      <c r="A508" s="7" t="s">
        <v>524</v>
      </c>
      <c r="B508" s="7" t="s">
        <v>12</v>
      </c>
      <c r="C508" s="7" t="s">
        <v>11</v>
      </c>
      <c r="D508" s="7" t="s">
        <v>12</v>
      </c>
      <c r="E508" s="7" t="s">
        <v>16</v>
      </c>
      <c r="F508" s="7">
        <v>11</v>
      </c>
      <c r="G508" s="7">
        <v>78</v>
      </c>
      <c r="H508" s="7">
        <v>851.8</v>
      </c>
      <c r="I508" s="7" t="s">
        <v>10</v>
      </c>
      <c r="J508" s="7" t="str">
        <f>_xlfn.XLOOKUP(A508,'customer data'!A:A,'customer data'!B:B)</f>
        <v>Male</v>
      </c>
      <c r="K508" s="7" t="str">
        <f>_xlfn.XLOOKUP(A508,'customer data'!A:A,'customer data'!C:C)</f>
        <v>No</v>
      </c>
      <c r="L508" s="7" t="str">
        <f ca="1">_xlfn.XLOOKUP(A508,'customer data'!A:A,'customer data'!G:G)</f>
        <v>Adult</v>
      </c>
      <c r="M508" s="7" t="str">
        <f>_xlfn.XLOOKUP(A508,'Internet data '!A:A,'Internet data '!F:F)</f>
        <v>No</v>
      </c>
      <c r="N508" s="7" t="str">
        <f>_xlfn.XLOOKUP(A508,'Internet data '!A:A,'Internet data '!I:I)</f>
        <v>Fiber optic</v>
      </c>
      <c r="O508" s="7">
        <f>_xlfn.XLOOKUP(A508,'Internet data '!A:A,'Internet data '!J:J)</f>
        <v>2</v>
      </c>
    </row>
    <row r="509" spans="1:15">
      <c r="A509" s="7" t="s">
        <v>525</v>
      </c>
      <c r="B509" s="7" t="s">
        <v>12</v>
      </c>
      <c r="C509" s="7" t="s">
        <v>11</v>
      </c>
      <c r="D509" s="7" t="s">
        <v>12</v>
      </c>
      <c r="E509" s="7" t="s">
        <v>13</v>
      </c>
      <c r="F509" s="7">
        <v>2</v>
      </c>
      <c r="G509" s="7">
        <v>94.2</v>
      </c>
      <c r="H509" s="7">
        <v>167.5</v>
      </c>
      <c r="I509" s="7" t="s">
        <v>12</v>
      </c>
      <c r="J509" s="7" t="str">
        <f>_xlfn.XLOOKUP(A509,'customer data'!A:A,'customer data'!B:B)</f>
        <v>Male</v>
      </c>
      <c r="K509" s="7" t="str">
        <f>_xlfn.XLOOKUP(A509,'customer data'!A:A,'customer data'!C:C)</f>
        <v>Yes</v>
      </c>
      <c r="L509" s="7" t="str">
        <f ca="1">_xlfn.XLOOKUP(A509,'customer data'!A:A,'customer data'!G:G)</f>
        <v>Adult</v>
      </c>
      <c r="M509" s="7" t="str">
        <f>_xlfn.XLOOKUP(A509,'Internet data '!A:A,'Internet data '!F:F)</f>
        <v>Yes</v>
      </c>
      <c r="N509" s="7" t="str">
        <f>_xlfn.XLOOKUP(A509,'Internet data '!A:A,'Internet data '!I:I)</f>
        <v>Fiber optic</v>
      </c>
      <c r="O509" s="7">
        <f>_xlfn.XLOOKUP(A509,'Internet data '!A:A,'Internet data '!J:J)</f>
        <v>3</v>
      </c>
    </row>
    <row r="510" spans="1:15">
      <c r="A510" s="7" t="s">
        <v>526</v>
      </c>
      <c r="B510" s="7" t="s">
        <v>12</v>
      </c>
      <c r="C510" s="7" t="s">
        <v>11</v>
      </c>
      <c r="D510" s="7" t="s">
        <v>12</v>
      </c>
      <c r="E510" s="7" t="s">
        <v>13</v>
      </c>
      <c r="F510" s="7">
        <v>6</v>
      </c>
      <c r="G510" s="7">
        <v>80.5</v>
      </c>
      <c r="H510" s="7">
        <v>502.85</v>
      </c>
      <c r="I510" s="7" t="s">
        <v>12</v>
      </c>
      <c r="J510" s="7" t="str">
        <f>_xlfn.XLOOKUP(A510,'customer data'!A:A,'customer data'!B:B)</f>
        <v>Female</v>
      </c>
      <c r="K510" s="7" t="str">
        <f>_xlfn.XLOOKUP(A510,'customer data'!A:A,'customer data'!C:C)</f>
        <v>Yes</v>
      </c>
      <c r="L510" s="7" t="str">
        <f ca="1">_xlfn.XLOOKUP(A510,'customer data'!A:A,'customer data'!G:G)</f>
        <v>Adult</v>
      </c>
      <c r="M510" s="7" t="str">
        <f>_xlfn.XLOOKUP(A510,'Internet data '!A:A,'Internet data '!F:F)</f>
        <v>Yes</v>
      </c>
      <c r="N510" s="7" t="str">
        <f>_xlfn.XLOOKUP(A510,'Internet data '!A:A,'Internet data '!I:I)</f>
        <v>Fiber optic</v>
      </c>
      <c r="O510" s="7">
        <f>_xlfn.XLOOKUP(A510,'Internet data '!A:A,'Internet data '!J:J)</f>
        <v>2</v>
      </c>
    </row>
    <row r="511" spans="1:15">
      <c r="A511" s="7" t="s">
        <v>527</v>
      </c>
      <c r="B511" s="7" t="s">
        <v>12</v>
      </c>
      <c r="C511" s="7" t="s">
        <v>11</v>
      </c>
      <c r="D511" s="7" t="s">
        <v>10</v>
      </c>
      <c r="E511" s="7" t="s">
        <v>16</v>
      </c>
      <c r="F511" s="7">
        <v>1</v>
      </c>
      <c r="G511" s="7">
        <v>19.850000000000001</v>
      </c>
      <c r="H511" s="7">
        <v>19.850000000000001</v>
      </c>
      <c r="I511" s="7" t="s">
        <v>10</v>
      </c>
      <c r="J511" s="7" t="str">
        <f>_xlfn.XLOOKUP(A511,'customer data'!A:A,'customer data'!B:B)</f>
        <v>Female</v>
      </c>
      <c r="K511" s="7" t="str">
        <f>_xlfn.XLOOKUP(A511,'customer data'!A:A,'customer data'!C:C)</f>
        <v>No</v>
      </c>
      <c r="L511" s="7" t="str">
        <f ca="1">_xlfn.XLOOKUP(A511,'customer data'!A:A,'customer data'!G:G)</f>
        <v>Adult</v>
      </c>
      <c r="M511" s="7" t="str">
        <f>_xlfn.XLOOKUP(A511,'Internet data '!A:A,'Internet data '!F:F)</f>
        <v>No</v>
      </c>
      <c r="N511" s="7" t="str">
        <f>_xlfn.XLOOKUP(A511,'Internet data '!A:A,'Internet data '!I:I)</f>
        <v>No</v>
      </c>
      <c r="O511" s="7">
        <f>_xlfn.XLOOKUP(A511,'Internet data '!A:A,'Internet data '!J:J)</f>
        <v>0</v>
      </c>
    </row>
    <row r="512" spans="1:15">
      <c r="A512" s="7" t="s">
        <v>528</v>
      </c>
      <c r="B512" s="7" t="s">
        <v>12</v>
      </c>
      <c r="C512" s="7" t="s">
        <v>15</v>
      </c>
      <c r="D512" s="7" t="s">
        <v>10</v>
      </c>
      <c r="E512" s="7" t="s">
        <v>23</v>
      </c>
      <c r="F512" s="7">
        <v>20</v>
      </c>
      <c r="G512" s="7">
        <v>94.3</v>
      </c>
      <c r="H512" s="7">
        <v>1818.3</v>
      </c>
      <c r="I512" s="7" t="s">
        <v>10</v>
      </c>
      <c r="J512" s="7" t="str">
        <f>_xlfn.XLOOKUP(A512,'customer data'!A:A,'customer data'!B:B)</f>
        <v>Male</v>
      </c>
      <c r="K512" s="7" t="str">
        <f>_xlfn.XLOOKUP(A512,'customer data'!A:A,'customer data'!C:C)</f>
        <v>Yes</v>
      </c>
      <c r="L512" s="7" t="str">
        <f ca="1">_xlfn.XLOOKUP(A512,'customer data'!A:A,'customer data'!G:G)</f>
        <v>Adult</v>
      </c>
      <c r="M512" s="7" t="str">
        <f>_xlfn.XLOOKUP(A512,'Internet data '!A:A,'Internet data '!F:F)</f>
        <v>Yes</v>
      </c>
      <c r="N512" s="7" t="str">
        <f>_xlfn.XLOOKUP(A512,'Internet data '!A:A,'Internet data '!I:I)</f>
        <v>Fiber optic</v>
      </c>
      <c r="O512" s="7">
        <f>_xlfn.XLOOKUP(A512,'Internet data '!A:A,'Internet data '!J:J)</f>
        <v>4</v>
      </c>
    </row>
    <row r="513" spans="1:15">
      <c r="A513" s="7" t="s">
        <v>529</v>
      </c>
      <c r="B513" s="7" t="s">
        <v>12</v>
      </c>
      <c r="C513" s="7" t="s">
        <v>11</v>
      </c>
      <c r="D513" s="7" t="s">
        <v>12</v>
      </c>
      <c r="E513" s="7" t="s">
        <v>13</v>
      </c>
      <c r="F513" s="7">
        <v>61</v>
      </c>
      <c r="G513" s="7">
        <v>106.45</v>
      </c>
      <c r="H513" s="7">
        <v>6300.15</v>
      </c>
      <c r="I513" s="7" t="s">
        <v>10</v>
      </c>
      <c r="J513" s="7" t="str">
        <f>_xlfn.XLOOKUP(A513,'customer data'!A:A,'customer data'!B:B)</f>
        <v>Male</v>
      </c>
      <c r="K513" s="7" t="str">
        <f>_xlfn.XLOOKUP(A513,'customer data'!A:A,'customer data'!C:C)</f>
        <v>No</v>
      </c>
      <c r="L513" s="7" t="str">
        <f ca="1">_xlfn.XLOOKUP(A513,'customer data'!A:A,'customer data'!G:G)</f>
        <v>Young</v>
      </c>
      <c r="M513" s="7" t="str">
        <f>_xlfn.XLOOKUP(A513,'Internet data '!A:A,'Internet data '!F:F)</f>
        <v>No</v>
      </c>
      <c r="N513" s="7" t="str">
        <f>_xlfn.XLOOKUP(A513,'Internet data '!A:A,'Internet data '!I:I)</f>
        <v>Fiber optic</v>
      </c>
      <c r="O513" s="7">
        <f>_xlfn.XLOOKUP(A513,'Internet data '!A:A,'Internet data '!J:J)</f>
        <v>5</v>
      </c>
    </row>
    <row r="514" spans="1:15">
      <c r="A514" s="7" t="s">
        <v>530</v>
      </c>
      <c r="B514" s="7" t="s">
        <v>12</v>
      </c>
      <c r="C514" s="7" t="s">
        <v>11</v>
      </c>
      <c r="D514" s="7" t="s">
        <v>12</v>
      </c>
      <c r="E514" s="7" t="s">
        <v>13</v>
      </c>
      <c r="F514" s="7">
        <v>5</v>
      </c>
      <c r="G514" s="7">
        <v>74.349999999999994</v>
      </c>
      <c r="H514" s="7">
        <v>334.8</v>
      </c>
      <c r="I514" s="7" t="s">
        <v>12</v>
      </c>
      <c r="J514" s="7" t="str">
        <f>_xlfn.XLOOKUP(A514,'customer data'!A:A,'customer data'!B:B)</f>
        <v>Female</v>
      </c>
      <c r="K514" s="7" t="str">
        <f>_xlfn.XLOOKUP(A514,'customer data'!A:A,'customer data'!C:C)</f>
        <v>Yes</v>
      </c>
      <c r="L514" s="7" t="str">
        <f ca="1">_xlfn.XLOOKUP(A514,'customer data'!A:A,'customer data'!G:G)</f>
        <v>Adult</v>
      </c>
      <c r="M514" s="7" t="str">
        <f>_xlfn.XLOOKUP(A514,'Internet data '!A:A,'Internet data '!F:F)</f>
        <v>No</v>
      </c>
      <c r="N514" s="7" t="str">
        <f>_xlfn.XLOOKUP(A514,'Internet data '!A:A,'Internet data '!I:I)</f>
        <v>Fiber optic</v>
      </c>
      <c r="O514" s="7">
        <f>_xlfn.XLOOKUP(A514,'Internet data '!A:A,'Internet data '!J:J)</f>
        <v>1</v>
      </c>
    </row>
    <row r="515" spans="1:15">
      <c r="A515" s="7" t="s">
        <v>531</v>
      </c>
      <c r="B515" s="7" t="s">
        <v>12</v>
      </c>
      <c r="C515" s="7" t="s">
        <v>11</v>
      </c>
      <c r="D515" s="7" t="s">
        <v>12</v>
      </c>
      <c r="E515" s="7" t="s">
        <v>19</v>
      </c>
      <c r="F515" s="7">
        <v>56</v>
      </c>
      <c r="G515" s="7">
        <v>105.45</v>
      </c>
      <c r="H515" s="7">
        <v>5916.95</v>
      </c>
      <c r="I515" s="7" t="s">
        <v>10</v>
      </c>
      <c r="J515" s="7" t="str">
        <f>_xlfn.XLOOKUP(A515,'customer data'!A:A,'customer data'!B:B)</f>
        <v>Female</v>
      </c>
      <c r="K515" s="7" t="str">
        <f>_xlfn.XLOOKUP(A515,'customer data'!A:A,'customer data'!C:C)</f>
        <v>No</v>
      </c>
      <c r="L515" s="7" t="str">
        <f ca="1">_xlfn.XLOOKUP(A515,'customer data'!A:A,'customer data'!G:G)</f>
        <v>Adult</v>
      </c>
      <c r="M515" s="7" t="str">
        <f>_xlfn.XLOOKUP(A515,'Internet data '!A:A,'Internet data '!F:F)</f>
        <v>Yes</v>
      </c>
      <c r="N515" s="7" t="str">
        <f>_xlfn.XLOOKUP(A515,'Internet data '!A:A,'Internet data '!I:I)</f>
        <v>Fiber optic</v>
      </c>
      <c r="O515" s="7">
        <f>_xlfn.XLOOKUP(A515,'Internet data '!A:A,'Internet data '!J:J)</f>
        <v>5</v>
      </c>
    </row>
    <row r="516" spans="1:15">
      <c r="A516" s="7" t="s">
        <v>532</v>
      </c>
      <c r="B516" s="7" t="s">
        <v>12</v>
      </c>
      <c r="C516" s="7" t="s">
        <v>11</v>
      </c>
      <c r="D516" s="7" t="s">
        <v>12</v>
      </c>
      <c r="E516" s="7" t="s">
        <v>23</v>
      </c>
      <c r="F516" s="7">
        <v>30</v>
      </c>
      <c r="G516" s="7">
        <v>95</v>
      </c>
      <c r="H516" s="7">
        <v>2852.4</v>
      </c>
      <c r="I516" s="7" t="s">
        <v>10</v>
      </c>
      <c r="J516" s="7" t="str">
        <f>_xlfn.XLOOKUP(A516,'customer data'!A:A,'customer data'!B:B)</f>
        <v>Male</v>
      </c>
      <c r="K516" s="7" t="str">
        <f>_xlfn.XLOOKUP(A516,'customer data'!A:A,'customer data'!C:C)</f>
        <v>No</v>
      </c>
      <c r="L516" s="7" t="str">
        <f ca="1">_xlfn.XLOOKUP(A516,'customer data'!A:A,'customer data'!G:G)</f>
        <v>Young</v>
      </c>
      <c r="M516" s="7" t="str">
        <f>_xlfn.XLOOKUP(A516,'Internet data '!A:A,'Internet data '!F:F)</f>
        <v>Yes</v>
      </c>
      <c r="N516" s="7" t="str">
        <f>_xlfn.XLOOKUP(A516,'Internet data '!A:A,'Internet data '!I:I)</f>
        <v>Fiber optic</v>
      </c>
      <c r="O516" s="7">
        <f>_xlfn.XLOOKUP(A516,'Internet data '!A:A,'Internet data '!J:J)</f>
        <v>5</v>
      </c>
    </row>
    <row r="517" spans="1:15">
      <c r="A517" s="7" t="s">
        <v>533</v>
      </c>
      <c r="B517" s="7" t="s">
        <v>12</v>
      </c>
      <c r="C517" s="7" t="s">
        <v>11</v>
      </c>
      <c r="D517" s="7" t="s">
        <v>10</v>
      </c>
      <c r="E517" s="7" t="s">
        <v>19</v>
      </c>
      <c r="F517" s="7">
        <v>40</v>
      </c>
      <c r="G517" s="7">
        <v>104.8</v>
      </c>
      <c r="H517" s="7">
        <v>4131.95</v>
      </c>
      <c r="I517" s="7" t="s">
        <v>12</v>
      </c>
      <c r="J517" s="7" t="str">
        <f>_xlfn.XLOOKUP(A517,'customer data'!A:A,'customer data'!B:B)</f>
        <v>Male</v>
      </c>
      <c r="K517" s="7" t="str">
        <f>_xlfn.XLOOKUP(A517,'customer data'!A:A,'customer data'!C:C)</f>
        <v>No</v>
      </c>
      <c r="L517" s="7" t="str">
        <f ca="1">_xlfn.XLOOKUP(A517,'customer data'!A:A,'customer data'!G:G)</f>
        <v>Adult</v>
      </c>
      <c r="M517" s="7" t="str">
        <f>_xlfn.XLOOKUP(A517,'Internet data '!A:A,'Internet data '!F:F)</f>
        <v>Yes</v>
      </c>
      <c r="N517" s="7" t="str">
        <f>_xlfn.XLOOKUP(A517,'Internet data '!A:A,'Internet data '!I:I)</f>
        <v>Fiber optic</v>
      </c>
      <c r="O517" s="7">
        <f>_xlfn.XLOOKUP(A517,'Internet data '!A:A,'Internet data '!J:J)</f>
        <v>5</v>
      </c>
    </row>
    <row r="518" spans="1:15">
      <c r="A518" s="7" t="s">
        <v>534</v>
      </c>
      <c r="B518" s="7" t="s">
        <v>12</v>
      </c>
      <c r="C518" s="7" t="s">
        <v>15</v>
      </c>
      <c r="D518" s="7" t="s">
        <v>10</v>
      </c>
      <c r="E518" s="7" t="s">
        <v>16</v>
      </c>
      <c r="F518" s="7">
        <v>28</v>
      </c>
      <c r="G518" s="7">
        <v>54.3</v>
      </c>
      <c r="H518" s="7">
        <v>1546.3</v>
      </c>
      <c r="I518" s="7" t="s">
        <v>10</v>
      </c>
      <c r="J518" s="7" t="str">
        <f>_xlfn.XLOOKUP(A518,'customer data'!A:A,'customer data'!B:B)</f>
        <v>Female</v>
      </c>
      <c r="K518" s="7" t="str">
        <f>_xlfn.XLOOKUP(A518,'customer data'!A:A,'customer data'!C:C)</f>
        <v>No</v>
      </c>
      <c r="L518" s="7" t="str">
        <f ca="1">_xlfn.XLOOKUP(A518,'customer data'!A:A,'customer data'!G:G)</f>
        <v>Young</v>
      </c>
      <c r="M518" s="7" t="str">
        <f>_xlfn.XLOOKUP(A518,'Internet data '!A:A,'Internet data '!F:F)</f>
        <v>Yes</v>
      </c>
      <c r="N518" s="7" t="str">
        <f>_xlfn.XLOOKUP(A518,'Internet data '!A:A,'Internet data '!I:I)</f>
        <v>DSL</v>
      </c>
      <c r="O518" s="7">
        <f>_xlfn.XLOOKUP(A518,'Internet data '!A:A,'Internet data '!J:J)</f>
        <v>2</v>
      </c>
    </row>
    <row r="519" spans="1:15">
      <c r="A519" s="7" t="s">
        <v>535</v>
      </c>
      <c r="B519" s="7" t="s">
        <v>12</v>
      </c>
      <c r="C519" s="7" t="s">
        <v>11</v>
      </c>
      <c r="D519" s="7" t="s">
        <v>10</v>
      </c>
      <c r="E519" s="7" t="s">
        <v>13</v>
      </c>
      <c r="F519" s="7">
        <v>5</v>
      </c>
      <c r="G519" s="7">
        <v>70.05</v>
      </c>
      <c r="H519" s="7">
        <v>302.60000000000002</v>
      </c>
      <c r="I519" s="7" t="s">
        <v>10</v>
      </c>
      <c r="J519" s="7" t="str">
        <f>_xlfn.XLOOKUP(A519,'customer data'!A:A,'customer data'!B:B)</f>
        <v>Female</v>
      </c>
      <c r="K519" s="7" t="str">
        <f>_xlfn.XLOOKUP(A519,'customer data'!A:A,'customer data'!C:C)</f>
        <v>Yes</v>
      </c>
      <c r="L519" s="7" t="str">
        <f ca="1">_xlfn.XLOOKUP(A519,'customer data'!A:A,'customer data'!G:G)</f>
        <v>Adult</v>
      </c>
      <c r="M519" s="7" t="str">
        <f>_xlfn.XLOOKUP(A519,'Internet data '!A:A,'Internet data '!F:F)</f>
        <v>No</v>
      </c>
      <c r="N519" s="7" t="str">
        <f>_xlfn.XLOOKUP(A519,'Internet data '!A:A,'Internet data '!I:I)</f>
        <v>Fiber optic</v>
      </c>
      <c r="O519" s="7">
        <f>_xlfn.XLOOKUP(A519,'Internet data '!A:A,'Internet data '!J:J)</f>
        <v>0</v>
      </c>
    </row>
    <row r="520" spans="1:15">
      <c r="A520" s="7" t="s">
        <v>536</v>
      </c>
      <c r="B520" s="7" t="s">
        <v>12</v>
      </c>
      <c r="C520" s="7" t="s">
        <v>11</v>
      </c>
      <c r="D520" s="7" t="s">
        <v>12</v>
      </c>
      <c r="E520" s="7" t="s">
        <v>19</v>
      </c>
      <c r="F520" s="7">
        <v>27</v>
      </c>
      <c r="G520" s="7">
        <v>75.2</v>
      </c>
      <c r="H520" s="7">
        <v>1929.35</v>
      </c>
      <c r="I520" s="7" t="s">
        <v>12</v>
      </c>
      <c r="J520" s="7" t="str">
        <f>_xlfn.XLOOKUP(A520,'customer data'!A:A,'customer data'!B:B)</f>
        <v>Female</v>
      </c>
      <c r="K520" s="7" t="str">
        <f>_xlfn.XLOOKUP(A520,'customer data'!A:A,'customer data'!C:C)</f>
        <v>Yes</v>
      </c>
      <c r="L520" s="7" t="str">
        <f ca="1">_xlfn.XLOOKUP(A520,'customer data'!A:A,'customer data'!G:G)</f>
        <v>Adult</v>
      </c>
      <c r="M520" s="7" t="str">
        <f>_xlfn.XLOOKUP(A520,'Internet data '!A:A,'Internet data '!F:F)</f>
        <v>No</v>
      </c>
      <c r="N520" s="7" t="str">
        <f>_xlfn.XLOOKUP(A520,'Internet data '!A:A,'Internet data '!I:I)</f>
        <v>Fiber optic</v>
      </c>
      <c r="O520" s="7">
        <f>_xlfn.XLOOKUP(A520,'Internet data '!A:A,'Internet data '!J:J)</f>
        <v>1</v>
      </c>
    </row>
    <row r="521" spans="1:15">
      <c r="A521" s="7" t="s">
        <v>537</v>
      </c>
      <c r="B521" s="7" t="s">
        <v>12</v>
      </c>
      <c r="C521" s="7" t="s">
        <v>11</v>
      </c>
      <c r="D521" s="7" t="s">
        <v>10</v>
      </c>
      <c r="E521" s="7" t="s">
        <v>23</v>
      </c>
      <c r="F521" s="7">
        <v>12</v>
      </c>
      <c r="G521" s="7">
        <v>20.05</v>
      </c>
      <c r="H521" s="7">
        <v>265.45</v>
      </c>
      <c r="I521" s="7" t="s">
        <v>10</v>
      </c>
      <c r="J521" s="7" t="str">
        <f>_xlfn.XLOOKUP(A521,'customer data'!A:A,'customer data'!B:B)</f>
        <v>Male</v>
      </c>
      <c r="K521" s="7" t="str">
        <f>_xlfn.XLOOKUP(A521,'customer data'!A:A,'customer data'!C:C)</f>
        <v>No</v>
      </c>
      <c r="L521" s="7" t="str">
        <f ca="1">_xlfn.XLOOKUP(A521,'customer data'!A:A,'customer data'!G:G)</f>
        <v>Adult</v>
      </c>
      <c r="M521" s="7" t="str">
        <f>_xlfn.XLOOKUP(A521,'Internet data '!A:A,'Internet data '!F:F)</f>
        <v>No</v>
      </c>
      <c r="N521" s="7" t="str">
        <f>_xlfn.XLOOKUP(A521,'Internet data '!A:A,'Internet data '!I:I)</f>
        <v>No</v>
      </c>
      <c r="O521" s="7">
        <f>_xlfn.XLOOKUP(A521,'Internet data '!A:A,'Internet data '!J:J)</f>
        <v>0</v>
      </c>
    </row>
    <row r="522" spans="1:15">
      <c r="A522" s="7" t="s">
        <v>538</v>
      </c>
      <c r="B522" s="7" t="s">
        <v>12</v>
      </c>
      <c r="C522" s="7" t="s">
        <v>15</v>
      </c>
      <c r="D522" s="7" t="s">
        <v>12</v>
      </c>
      <c r="E522" s="7" t="s">
        <v>13</v>
      </c>
      <c r="F522" s="7">
        <v>67</v>
      </c>
      <c r="G522" s="7">
        <v>105.4</v>
      </c>
      <c r="H522" s="7">
        <v>6989.45</v>
      </c>
      <c r="I522" s="7" t="s">
        <v>10</v>
      </c>
      <c r="J522" s="7" t="str">
        <f>_xlfn.XLOOKUP(A522,'customer data'!A:A,'customer data'!B:B)</f>
        <v>Male</v>
      </c>
      <c r="K522" s="7" t="str">
        <f>_xlfn.XLOOKUP(A522,'customer data'!A:A,'customer data'!C:C)</f>
        <v>Yes</v>
      </c>
      <c r="L522" s="7" t="str">
        <f ca="1">_xlfn.XLOOKUP(A522,'customer data'!A:A,'customer data'!G:G)</f>
        <v>Adult</v>
      </c>
      <c r="M522" s="7" t="str">
        <f>_xlfn.XLOOKUP(A522,'Internet data '!A:A,'Internet data '!F:F)</f>
        <v>No</v>
      </c>
      <c r="N522" s="7" t="str">
        <f>_xlfn.XLOOKUP(A522,'Internet data '!A:A,'Internet data '!I:I)</f>
        <v>Fiber optic</v>
      </c>
      <c r="O522" s="7">
        <f>_xlfn.XLOOKUP(A522,'Internet data '!A:A,'Internet data '!J:J)</f>
        <v>5</v>
      </c>
    </row>
    <row r="523" spans="1:15">
      <c r="A523" s="7" t="s">
        <v>539</v>
      </c>
      <c r="B523" s="7" t="s">
        <v>12</v>
      </c>
      <c r="C523" s="7" t="s">
        <v>11</v>
      </c>
      <c r="D523" s="7" t="s">
        <v>12</v>
      </c>
      <c r="E523" s="7" t="s">
        <v>13</v>
      </c>
      <c r="F523" s="7">
        <v>29</v>
      </c>
      <c r="G523" s="7">
        <v>51.6</v>
      </c>
      <c r="H523" s="7">
        <v>1442</v>
      </c>
      <c r="I523" s="7" t="s">
        <v>10</v>
      </c>
      <c r="J523" s="7" t="str">
        <f>_xlfn.XLOOKUP(A523,'customer data'!A:A,'customer data'!B:B)</f>
        <v>Male</v>
      </c>
      <c r="K523" s="7" t="str">
        <f>_xlfn.XLOOKUP(A523,'customer data'!A:A,'customer data'!C:C)</f>
        <v>Yes</v>
      </c>
      <c r="L523" s="7" t="str">
        <f ca="1">_xlfn.XLOOKUP(A523,'customer data'!A:A,'customer data'!G:G)</f>
        <v>Adult</v>
      </c>
      <c r="M523" s="7" t="str">
        <f>_xlfn.XLOOKUP(A523,'Internet data '!A:A,'Internet data '!F:F)</f>
        <v>No</v>
      </c>
      <c r="N523" s="7" t="str">
        <f>_xlfn.XLOOKUP(A523,'Internet data '!A:A,'Internet data '!I:I)</f>
        <v>DSL</v>
      </c>
      <c r="O523" s="7">
        <f>_xlfn.XLOOKUP(A523,'Internet data '!A:A,'Internet data '!J:J)</f>
        <v>1</v>
      </c>
    </row>
    <row r="524" spans="1:15">
      <c r="A524" s="7" t="s">
        <v>540</v>
      </c>
      <c r="B524" s="7" t="s">
        <v>12</v>
      </c>
      <c r="C524" s="7" t="s">
        <v>11</v>
      </c>
      <c r="D524" s="7" t="s">
        <v>10</v>
      </c>
      <c r="E524" s="7" t="s">
        <v>19</v>
      </c>
      <c r="F524" s="7">
        <v>55</v>
      </c>
      <c r="G524" s="7">
        <v>85.5</v>
      </c>
      <c r="H524" s="7">
        <v>4713.3999999999996</v>
      </c>
      <c r="I524" s="7" t="s">
        <v>10</v>
      </c>
      <c r="J524" s="7" t="str">
        <f>_xlfn.XLOOKUP(A524,'customer data'!A:A,'customer data'!B:B)</f>
        <v>Male</v>
      </c>
      <c r="K524" s="7" t="str">
        <f>_xlfn.XLOOKUP(A524,'customer data'!A:A,'customer data'!C:C)</f>
        <v>Yes</v>
      </c>
      <c r="L524" s="7" t="str">
        <f ca="1">_xlfn.XLOOKUP(A524,'customer data'!A:A,'customer data'!G:G)</f>
        <v>Young</v>
      </c>
      <c r="M524" s="7" t="str">
        <f>_xlfn.XLOOKUP(A524,'Internet data '!A:A,'Internet data '!F:F)</f>
        <v>No</v>
      </c>
      <c r="N524" s="7" t="str">
        <f>_xlfn.XLOOKUP(A524,'Internet data '!A:A,'Internet data '!I:I)</f>
        <v>Fiber optic</v>
      </c>
      <c r="O524" s="7">
        <f>_xlfn.XLOOKUP(A524,'Internet data '!A:A,'Internet data '!J:J)</f>
        <v>2</v>
      </c>
    </row>
    <row r="525" spans="1:15">
      <c r="A525" s="7" t="s">
        <v>541</v>
      </c>
      <c r="B525" s="7" t="s">
        <v>12</v>
      </c>
      <c r="C525" s="7" t="s">
        <v>11</v>
      </c>
      <c r="D525" s="7" t="s">
        <v>10</v>
      </c>
      <c r="E525" s="7" t="s">
        <v>19</v>
      </c>
      <c r="F525" s="7">
        <v>23</v>
      </c>
      <c r="G525" s="7">
        <v>75.599999999999994</v>
      </c>
      <c r="H525" s="7">
        <v>1758.6</v>
      </c>
      <c r="I525" s="7" t="s">
        <v>12</v>
      </c>
      <c r="J525" s="7" t="str">
        <f>_xlfn.XLOOKUP(A525,'customer data'!A:A,'customer data'!B:B)</f>
        <v>Female</v>
      </c>
      <c r="K525" s="7" t="str">
        <f>_xlfn.XLOOKUP(A525,'customer data'!A:A,'customer data'!C:C)</f>
        <v>No</v>
      </c>
      <c r="L525" s="7" t="str">
        <f ca="1">_xlfn.XLOOKUP(A525,'customer data'!A:A,'customer data'!G:G)</f>
        <v>Adult</v>
      </c>
      <c r="M525" s="7" t="str">
        <f>_xlfn.XLOOKUP(A525,'Internet data '!A:A,'Internet data '!F:F)</f>
        <v>No</v>
      </c>
      <c r="N525" s="7" t="str">
        <f>_xlfn.XLOOKUP(A525,'Internet data '!A:A,'Internet data '!I:I)</f>
        <v>Fiber optic</v>
      </c>
      <c r="O525" s="7">
        <f>_xlfn.XLOOKUP(A525,'Internet data '!A:A,'Internet data '!J:J)</f>
        <v>1</v>
      </c>
    </row>
    <row r="526" spans="1:15">
      <c r="A526" s="7" t="s">
        <v>542</v>
      </c>
      <c r="B526" s="7" t="s">
        <v>12</v>
      </c>
      <c r="C526" s="7" t="s">
        <v>11</v>
      </c>
      <c r="D526" s="7" t="s">
        <v>12</v>
      </c>
      <c r="E526" s="7" t="s">
        <v>13</v>
      </c>
      <c r="F526" s="7">
        <v>34</v>
      </c>
      <c r="G526" s="7">
        <v>100.05</v>
      </c>
      <c r="H526" s="7">
        <v>3480</v>
      </c>
      <c r="I526" s="7" t="s">
        <v>12</v>
      </c>
      <c r="J526" s="7" t="str">
        <f>_xlfn.XLOOKUP(A526,'customer data'!A:A,'customer data'!B:B)</f>
        <v>Male</v>
      </c>
      <c r="K526" s="7" t="str">
        <f>_xlfn.XLOOKUP(A526,'customer data'!A:A,'customer data'!C:C)</f>
        <v>Yes</v>
      </c>
      <c r="L526" s="7" t="str">
        <f ca="1">_xlfn.XLOOKUP(A526,'customer data'!A:A,'customer data'!G:G)</f>
        <v>Adult</v>
      </c>
      <c r="M526" s="7" t="str">
        <f>_xlfn.XLOOKUP(A526,'Internet data '!A:A,'Internet data '!F:F)</f>
        <v>No</v>
      </c>
      <c r="N526" s="7" t="str">
        <f>_xlfn.XLOOKUP(A526,'Internet data '!A:A,'Internet data '!I:I)</f>
        <v>Fiber optic</v>
      </c>
      <c r="O526" s="7">
        <f>_xlfn.XLOOKUP(A526,'Internet data '!A:A,'Internet data '!J:J)</f>
        <v>4</v>
      </c>
    </row>
    <row r="527" spans="1:15">
      <c r="A527" s="7" t="s">
        <v>543</v>
      </c>
      <c r="B527" s="7" t="s">
        <v>12</v>
      </c>
      <c r="C527" s="7" t="s">
        <v>15</v>
      </c>
      <c r="D527" s="7" t="s">
        <v>10</v>
      </c>
      <c r="E527" s="7" t="s">
        <v>13</v>
      </c>
      <c r="F527" s="7">
        <v>52</v>
      </c>
      <c r="G527" s="7">
        <v>91.25</v>
      </c>
      <c r="H527" s="7">
        <v>4738.3</v>
      </c>
      <c r="I527" s="7" t="s">
        <v>10</v>
      </c>
      <c r="J527" s="7" t="str">
        <f>_xlfn.XLOOKUP(A527,'customer data'!A:A,'customer data'!B:B)</f>
        <v>Male</v>
      </c>
      <c r="K527" s="7" t="str">
        <f>_xlfn.XLOOKUP(A527,'customer data'!A:A,'customer data'!C:C)</f>
        <v>No</v>
      </c>
      <c r="L527" s="7" t="str">
        <f ca="1">_xlfn.XLOOKUP(A527,'customer data'!A:A,'customer data'!G:G)</f>
        <v>Adult</v>
      </c>
      <c r="M527" s="7" t="str">
        <f>_xlfn.XLOOKUP(A527,'Internet data '!A:A,'Internet data '!F:F)</f>
        <v>No</v>
      </c>
      <c r="N527" s="7" t="str">
        <f>_xlfn.XLOOKUP(A527,'Internet data '!A:A,'Internet data '!I:I)</f>
        <v>Fiber optic</v>
      </c>
      <c r="O527" s="7">
        <f>_xlfn.XLOOKUP(A527,'Internet data '!A:A,'Internet data '!J:J)</f>
        <v>3</v>
      </c>
    </row>
    <row r="528" spans="1:15">
      <c r="A528" s="7" t="s">
        <v>544</v>
      </c>
      <c r="B528" s="7" t="s">
        <v>12</v>
      </c>
      <c r="C528" s="7" t="s">
        <v>29</v>
      </c>
      <c r="D528" s="7" t="s">
        <v>12</v>
      </c>
      <c r="E528" s="7" t="s">
        <v>23</v>
      </c>
      <c r="F528" s="7">
        <v>72</v>
      </c>
      <c r="G528" s="7">
        <v>115.75</v>
      </c>
      <c r="H528" s="7">
        <v>8399.15</v>
      </c>
      <c r="I528" s="7" t="s">
        <v>10</v>
      </c>
      <c r="J528" s="7" t="str">
        <f>_xlfn.XLOOKUP(A528,'customer data'!A:A,'customer data'!B:B)</f>
        <v>Male</v>
      </c>
      <c r="K528" s="7" t="str">
        <f>_xlfn.XLOOKUP(A528,'customer data'!A:A,'customer data'!C:C)</f>
        <v>Yes</v>
      </c>
      <c r="L528" s="7" t="str">
        <f ca="1">_xlfn.XLOOKUP(A528,'customer data'!A:A,'customer data'!G:G)</f>
        <v>Adult</v>
      </c>
      <c r="M528" s="7" t="str">
        <f>_xlfn.XLOOKUP(A528,'Internet data '!A:A,'Internet data '!F:F)</f>
        <v>Yes</v>
      </c>
      <c r="N528" s="7" t="str">
        <f>_xlfn.XLOOKUP(A528,'Internet data '!A:A,'Internet data '!I:I)</f>
        <v>Fiber optic</v>
      </c>
      <c r="O528" s="7">
        <f>_xlfn.XLOOKUP(A528,'Internet data '!A:A,'Internet data '!J:J)</f>
        <v>7</v>
      </c>
    </row>
    <row r="529" spans="1:15">
      <c r="A529" s="7" t="s">
        <v>545</v>
      </c>
      <c r="B529" s="7" t="s">
        <v>12</v>
      </c>
      <c r="C529" s="7" t="s">
        <v>15</v>
      </c>
      <c r="D529" s="7" t="s">
        <v>12</v>
      </c>
      <c r="E529" s="7" t="s">
        <v>23</v>
      </c>
      <c r="F529" s="7">
        <v>58</v>
      </c>
      <c r="G529" s="7">
        <v>94.7</v>
      </c>
      <c r="H529" s="7">
        <v>5430.35</v>
      </c>
      <c r="I529" s="7" t="s">
        <v>10</v>
      </c>
      <c r="J529" s="7" t="str">
        <f>_xlfn.XLOOKUP(A529,'customer data'!A:A,'customer data'!B:B)</f>
        <v>Male</v>
      </c>
      <c r="K529" s="7" t="str">
        <f>_xlfn.XLOOKUP(A529,'customer data'!A:A,'customer data'!C:C)</f>
        <v>Yes</v>
      </c>
      <c r="L529" s="7" t="str">
        <f ca="1">_xlfn.XLOOKUP(A529,'customer data'!A:A,'customer data'!G:G)</f>
        <v>Adult</v>
      </c>
      <c r="M529" s="7" t="str">
        <f>_xlfn.XLOOKUP(A529,'Internet data '!A:A,'Internet data '!F:F)</f>
        <v>Yes</v>
      </c>
      <c r="N529" s="7" t="str">
        <f>_xlfn.XLOOKUP(A529,'Internet data '!A:A,'Internet data '!I:I)</f>
        <v>Fiber optic</v>
      </c>
      <c r="O529" s="7">
        <f>_xlfn.XLOOKUP(A529,'Internet data '!A:A,'Internet data '!J:J)</f>
        <v>4</v>
      </c>
    </row>
    <row r="530" spans="1:15">
      <c r="A530" s="7" t="s">
        <v>546</v>
      </c>
      <c r="B530" s="7" t="s">
        <v>12</v>
      </c>
      <c r="C530" s="7" t="s">
        <v>29</v>
      </c>
      <c r="D530" s="7" t="s">
        <v>10</v>
      </c>
      <c r="E530" s="7" t="s">
        <v>16</v>
      </c>
      <c r="F530" s="7">
        <v>35</v>
      </c>
      <c r="G530" s="7">
        <v>19.600000000000001</v>
      </c>
      <c r="H530" s="7">
        <v>686.95</v>
      </c>
      <c r="I530" s="7" t="s">
        <v>10</v>
      </c>
      <c r="J530" s="7" t="str">
        <f>_xlfn.XLOOKUP(A530,'customer data'!A:A,'customer data'!B:B)</f>
        <v>Male</v>
      </c>
      <c r="K530" s="7" t="str">
        <f>_xlfn.XLOOKUP(A530,'customer data'!A:A,'customer data'!C:C)</f>
        <v>Yes</v>
      </c>
      <c r="L530" s="7" t="str">
        <f ca="1">_xlfn.XLOOKUP(A530,'customer data'!A:A,'customer data'!G:G)</f>
        <v>Adult</v>
      </c>
      <c r="M530" s="7" t="str">
        <f>_xlfn.XLOOKUP(A530,'Internet data '!A:A,'Internet data '!F:F)</f>
        <v>No</v>
      </c>
      <c r="N530" s="7" t="str">
        <f>_xlfn.XLOOKUP(A530,'Internet data '!A:A,'Internet data '!I:I)</f>
        <v>No</v>
      </c>
      <c r="O530" s="7">
        <f>_xlfn.XLOOKUP(A530,'Internet data '!A:A,'Internet data '!J:J)</f>
        <v>0</v>
      </c>
    </row>
    <row r="531" spans="1:15">
      <c r="A531" s="7" t="s">
        <v>547</v>
      </c>
      <c r="B531" s="7" t="s">
        <v>12</v>
      </c>
      <c r="C531" s="7" t="s">
        <v>29</v>
      </c>
      <c r="D531" s="7" t="s">
        <v>12</v>
      </c>
      <c r="E531" s="7" t="s">
        <v>19</v>
      </c>
      <c r="F531" s="7">
        <v>56</v>
      </c>
      <c r="G531" s="7">
        <v>99.9</v>
      </c>
      <c r="H531" s="7">
        <v>5706.3</v>
      </c>
      <c r="I531" s="7" t="s">
        <v>10</v>
      </c>
      <c r="J531" s="7" t="str">
        <f>_xlfn.XLOOKUP(A531,'customer data'!A:A,'customer data'!B:B)</f>
        <v>Female</v>
      </c>
      <c r="K531" s="7" t="str">
        <f>_xlfn.XLOOKUP(A531,'customer data'!A:A,'customer data'!C:C)</f>
        <v>No</v>
      </c>
      <c r="L531" s="7" t="str">
        <f ca="1">_xlfn.XLOOKUP(A531,'customer data'!A:A,'customer data'!G:G)</f>
        <v>Adult</v>
      </c>
      <c r="M531" s="7" t="str">
        <f>_xlfn.XLOOKUP(A531,'Internet data '!A:A,'Internet data '!F:F)</f>
        <v>Yes</v>
      </c>
      <c r="N531" s="7" t="str">
        <f>_xlfn.XLOOKUP(A531,'Internet data '!A:A,'Internet data '!I:I)</f>
        <v>Fiber optic</v>
      </c>
      <c r="O531" s="7">
        <f>_xlfn.XLOOKUP(A531,'Internet data '!A:A,'Internet data '!J:J)</f>
        <v>5</v>
      </c>
    </row>
    <row r="532" spans="1:15">
      <c r="A532" s="7" t="s">
        <v>548</v>
      </c>
      <c r="B532" s="7" t="s">
        <v>12</v>
      </c>
      <c r="C532" s="7" t="s">
        <v>29</v>
      </c>
      <c r="D532" s="7" t="s">
        <v>12</v>
      </c>
      <c r="E532" s="7" t="s">
        <v>23</v>
      </c>
      <c r="F532" s="7">
        <v>24</v>
      </c>
      <c r="G532" s="7">
        <v>21.1</v>
      </c>
      <c r="H532" s="7">
        <v>490.65</v>
      </c>
      <c r="I532" s="7" t="s">
        <v>10</v>
      </c>
      <c r="J532" s="7" t="str">
        <f>_xlfn.XLOOKUP(A532,'customer data'!A:A,'customer data'!B:B)</f>
        <v>Female</v>
      </c>
      <c r="K532" s="7" t="str">
        <f>_xlfn.XLOOKUP(A532,'customer data'!A:A,'customer data'!C:C)</f>
        <v>Yes</v>
      </c>
      <c r="L532" s="7" t="str">
        <f ca="1">_xlfn.XLOOKUP(A532,'customer data'!A:A,'customer data'!G:G)</f>
        <v>Young</v>
      </c>
      <c r="M532" s="7" t="str">
        <f>_xlfn.XLOOKUP(A532,'Internet data '!A:A,'Internet data '!F:F)</f>
        <v>No</v>
      </c>
      <c r="N532" s="7" t="str">
        <f>_xlfn.XLOOKUP(A532,'Internet data '!A:A,'Internet data '!I:I)</f>
        <v>No</v>
      </c>
      <c r="O532" s="7">
        <f>_xlfn.XLOOKUP(A532,'Internet data '!A:A,'Internet data '!J:J)</f>
        <v>0</v>
      </c>
    </row>
    <row r="533" spans="1:15">
      <c r="A533" s="7" t="s">
        <v>549</v>
      </c>
      <c r="B533" s="7" t="s">
        <v>12</v>
      </c>
      <c r="C533" s="7" t="s">
        <v>29</v>
      </c>
      <c r="D533" s="7" t="s">
        <v>10</v>
      </c>
      <c r="E533" s="7" t="s">
        <v>23</v>
      </c>
      <c r="F533" s="7">
        <v>70</v>
      </c>
      <c r="G533" s="7">
        <v>20.05</v>
      </c>
      <c r="H533" s="7">
        <v>1360.25</v>
      </c>
      <c r="I533" s="7" t="s">
        <v>10</v>
      </c>
      <c r="J533" s="7" t="str">
        <f>_xlfn.XLOOKUP(A533,'customer data'!A:A,'customer data'!B:B)</f>
        <v>Male</v>
      </c>
      <c r="K533" s="7" t="str">
        <f>_xlfn.XLOOKUP(A533,'customer data'!A:A,'customer data'!C:C)</f>
        <v>Yes</v>
      </c>
      <c r="L533" s="7" t="str">
        <f ca="1">_xlfn.XLOOKUP(A533,'customer data'!A:A,'customer data'!G:G)</f>
        <v>Adult</v>
      </c>
      <c r="M533" s="7" t="str">
        <f>_xlfn.XLOOKUP(A533,'Internet data '!A:A,'Internet data '!F:F)</f>
        <v>No</v>
      </c>
      <c r="N533" s="7" t="str">
        <f>_xlfn.XLOOKUP(A533,'Internet data '!A:A,'Internet data '!I:I)</f>
        <v>No</v>
      </c>
      <c r="O533" s="7">
        <f>_xlfn.XLOOKUP(A533,'Internet data '!A:A,'Internet data '!J:J)</f>
        <v>0</v>
      </c>
    </row>
    <row r="534" spans="1:15">
      <c r="A534" s="7" t="s">
        <v>550</v>
      </c>
      <c r="B534" s="7" t="s">
        <v>12</v>
      </c>
      <c r="C534" s="7" t="s">
        <v>11</v>
      </c>
      <c r="D534" s="7" t="s">
        <v>12</v>
      </c>
      <c r="E534" s="7" t="s">
        <v>13</v>
      </c>
      <c r="F534" s="7">
        <v>2</v>
      </c>
      <c r="G534" s="7">
        <v>79.95</v>
      </c>
      <c r="H534" s="7">
        <v>174.45</v>
      </c>
      <c r="I534" s="7" t="s">
        <v>10</v>
      </c>
      <c r="J534" s="7" t="str">
        <f>_xlfn.XLOOKUP(A534,'customer data'!A:A,'customer data'!B:B)</f>
        <v>Male</v>
      </c>
      <c r="K534" s="7" t="str">
        <f>_xlfn.XLOOKUP(A534,'customer data'!A:A,'customer data'!C:C)</f>
        <v>No</v>
      </c>
      <c r="L534" s="7" t="str">
        <f ca="1">_xlfn.XLOOKUP(A534,'customer data'!A:A,'customer data'!G:G)</f>
        <v>Adult</v>
      </c>
      <c r="M534" s="7" t="str">
        <f>_xlfn.XLOOKUP(A534,'Internet data '!A:A,'Internet data '!F:F)</f>
        <v>No</v>
      </c>
      <c r="N534" s="7" t="str">
        <f>_xlfn.XLOOKUP(A534,'Internet data '!A:A,'Internet data '!I:I)</f>
        <v>Fiber optic</v>
      </c>
      <c r="O534" s="7">
        <f>_xlfn.XLOOKUP(A534,'Internet data '!A:A,'Internet data '!J:J)</f>
        <v>1</v>
      </c>
    </row>
    <row r="535" spans="1:15">
      <c r="A535" s="7" t="s">
        <v>551</v>
      </c>
      <c r="B535" s="7" t="s">
        <v>12</v>
      </c>
      <c r="C535" s="7" t="s">
        <v>15</v>
      </c>
      <c r="D535" s="7" t="s">
        <v>12</v>
      </c>
      <c r="E535" s="7" t="s">
        <v>23</v>
      </c>
      <c r="F535" s="7">
        <v>68</v>
      </c>
      <c r="G535" s="7">
        <v>107.15</v>
      </c>
      <c r="H535" s="7">
        <v>7379.8</v>
      </c>
      <c r="I535" s="7" t="s">
        <v>10</v>
      </c>
      <c r="J535" s="7" t="str">
        <f>_xlfn.XLOOKUP(A535,'customer data'!A:A,'customer data'!B:B)</f>
        <v>Male</v>
      </c>
      <c r="K535" s="7" t="str">
        <f>_xlfn.XLOOKUP(A535,'customer data'!A:A,'customer data'!C:C)</f>
        <v>Yes</v>
      </c>
      <c r="L535" s="7" t="str">
        <f ca="1">_xlfn.XLOOKUP(A535,'customer data'!A:A,'customer data'!G:G)</f>
        <v>Adult</v>
      </c>
      <c r="M535" s="7" t="str">
        <f>_xlfn.XLOOKUP(A535,'Internet data '!A:A,'Internet data '!F:F)</f>
        <v>Yes</v>
      </c>
      <c r="N535" s="7" t="str">
        <f>_xlfn.XLOOKUP(A535,'Internet data '!A:A,'Internet data '!I:I)</f>
        <v>Fiber optic</v>
      </c>
      <c r="O535" s="7">
        <f>_xlfn.XLOOKUP(A535,'Internet data '!A:A,'Internet data '!J:J)</f>
        <v>5</v>
      </c>
    </row>
    <row r="536" spans="1:15">
      <c r="A536" s="7" t="s">
        <v>552</v>
      </c>
      <c r="B536" s="7" t="s">
        <v>12</v>
      </c>
      <c r="C536" s="7" t="s">
        <v>11</v>
      </c>
      <c r="D536" s="7" t="s">
        <v>12</v>
      </c>
      <c r="E536" s="7" t="s">
        <v>13</v>
      </c>
      <c r="F536" s="7">
        <v>1</v>
      </c>
      <c r="G536" s="7">
        <v>85</v>
      </c>
      <c r="H536" s="7">
        <v>85</v>
      </c>
      <c r="I536" s="7" t="s">
        <v>12</v>
      </c>
      <c r="J536" s="7" t="str">
        <f>_xlfn.XLOOKUP(A536,'customer data'!A:A,'customer data'!B:B)</f>
        <v>Female</v>
      </c>
      <c r="K536" s="7" t="str">
        <f>_xlfn.XLOOKUP(A536,'customer data'!A:A,'customer data'!C:C)</f>
        <v>No</v>
      </c>
      <c r="L536" s="7" t="str">
        <f ca="1">_xlfn.XLOOKUP(A536,'customer data'!A:A,'customer data'!G:G)</f>
        <v>Adult</v>
      </c>
      <c r="M536" s="7" t="str">
        <f>_xlfn.XLOOKUP(A536,'Internet data '!A:A,'Internet data '!F:F)</f>
        <v>No</v>
      </c>
      <c r="N536" s="7" t="str">
        <f>_xlfn.XLOOKUP(A536,'Internet data '!A:A,'Internet data '!I:I)</f>
        <v>Fiber optic</v>
      </c>
      <c r="O536" s="7">
        <f>_xlfn.XLOOKUP(A536,'Internet data '!A:A,'Internet data '!J:J)</f>
        <v>2</v>
      </c>
    </row>
    <row r="537" spans="1:15">
      <c r="A537" s="7" t="s">
        <v>553</v>
      </c>
      <c r="B537" s="7" t="s">
        <v>12</v>
      </c>
      <c r="C537" s="7" t="s">
        <v>11</v>
      </c>
      <c r="D537" s="7" t="s">
        <v>12</v>
      </c>
      <c r="E537" s="7" t="s">
        <v>13</v>
      </c>
      <c r="F537" s="7">
        <v>12</v>
      </c>
      <c r="G537" s="7">
        <v>89.55</v>
      </c>
      <c r="H537" s="7">
        <v>1021.75</v>
      </c>
      <c r="I537" s="7" t="s">
        <v>10</v>
      </c>
      <c r="J537" s="7" t="str">
        <f>_xlfn.XLOOKUP(A537,'customer data'!A:A,'customer data'!B:B)</f>
        <v>Male</v>
      </c>
      <c r="K537" s="7" t="str">
        <f>_xlfn.XLOOKUP(A537,'customer data'!A:A,'customer data'!C:C)</f>
        <v>No</v>
      </c>
      <c r="L537" s="7" t="str">
        <f ca="1">_xlfn.XLOOKUP(A537,'customer data'!A:A,'customer data'!G:G)</f>
        <v>Adult</v>
      </c>
      <c r="M537" s="7" t="str">
        <f>_xlfn.XLOOKUP(A537,'Internet data '!A:A,'Internet data '!F:F)</f>
        <v>No</v>
      </c>
      <c r="N537" s="7" t="str">
        <f>_xlfn.XLOOKUP(A537,'Internet data '!A:A,'Internet data '!I:I)</f>
        <v>Fiber optic</v>
      </c>
      <c r="O537" s="7">
        <f>_xlfn.XLOOKUP(A537,'Internet data '!A:A,'Internet data '!J:J)</f>
        <v>3</v>
      </c>
    </row>
    <row r="538" spans="1:15">
      <c r="A538" s="7" t="s">
        <v>554</v>
      </c>
      <c r="B538" s="7" t="s">
        <v>12</v>
      </c>
      <c r="C538" s="7" t="s">
        <v>11</v>
      </c>
      <c r="D538" s="7" t="s">
        <v>12</v>
      </c>
      <c r="E538" s="7" t="s">
        <v>19</v>
      </c>
      <c r="F538" s="7">
        <v>63</v>
      </c>
      <c r="G538" s="7">
        <v>81.55</v>
      </c>
      <c r="H538" s="7">
        <v>5029.05</v>
      </c>
      <c r="I538" s="7" t="s">
        <v>10</v>
      </c>
      <c r="J538" s="7" t="str">
        <f>_xlfn.XLOOKUP(A538,'customer data'!A:A,'customer data'!B:B)</f>
        <v>Female</v>
      </c>
      <c r="K538" s="7" t="str">
        <f>_xlfn.XLOOKUP(A538,'customer data'!A:A,'customer data'!C:C)</f>
        <v>Yes</v>
      </c>
      <c r="L538" s="7" t="str">
        <f ca="1">_xlfn.XLOOKUP(A538,'customer data'!A:A,'customer data'!G:G)</f>
        <v>Adult</v>
      </c>
      <c r="M538" s="7" t="str">
        <f>_xlfn.XLOOKUP(A538,'Internet data '!A:A,'Internet data '!F:F)</f>
        <v>No</v>
      </c>
      <c r="N538" s="7" t="str">
        <f>_xlfn.XLOOKUP(A538,'Internet data '!A:A,'Internet data '!I:I)</f>
        <v>Fiber optic</v>
      </c>
      <c r="O538" s="7">
        <f>_xlfn.XLOOKUP(A538,'Internet data '!A:A,'Internet data '!J:J)</f>
        <v>2</v>
      </c>
    </row>
    <row r="539" spans="1:15">
      <c r="A539" s="7" t="s">
        <v>555</v>
      </c>
      <c r="B539" s="7" t="s">
        <v>12</v>
      </c>
      <c r="C539" s="7" t="s">
        <v>15</v>
      </c>
      <c r="D539" s="7" t="s">
        <v>12</v>
      </c>
      <c r="E539" s="7" t="s">
        <v>16</v>
      </c>
      <c r="F539" s="7">
        <v>33</v>
      </c>
      <c r="G539" s="7">
        <v>58.45</v>
      </c>
      <c r="H539" s="7">
        <v>1955.4</v>
      </c>
      <c r="I539" s="7" t="s">
        <v>10</v>
      </c>
      <c r="J539" s="7" t="str">
        <f>_xlfn.XLOOKUP(A539,'customer data'!A:A,'customer data'!B:B)</f>
        <v>Female</v>
      </c>
      <c r="K539" s="7" t="str">
        <f>_xlfn.XLOOKUP(A539,'customer data'!A:A,'customer data'!C:C)</f>
        <v>Yes</v>
      </c>
      <c r="L539" s="7" t="str">
        <f ca="1">_xlfn.XLOOKUP(A539,'customer data'!A:A,'customer data'!G:G)</f>
        <v>Adult</v>
      </c>
      <c r="M539" s="7" t="str">
        <f>_xlfn.XLOOKUP(A539,'Internet data '!A:A,'Internet data '!F:F)</f>
        <v>No</v>
      </c>
      <c r="N539" s="7" t="str">
        <f>_xlfn.XLOOKUP(A539,'Internet data '!A:A,'Internet data '!I:I)</f>
        <v>DSL</v>
      </c>
      <c r="O539" s="7">
        <f>_xlfn.XLOOKUP(A539,'Internet data '!A:A,'Internet data '!J:J)</f>
        <v>3</v>
      </c>
    </row>
    <row r="540" spans="1:15">
      <c r="A540" s="7" t="s">
        <v>556</v>
      </c>
      <c r="B540" s="7" t="s">
        <v>12</v>
      </c>
      <c r="C540" s="7" t="s">
        <v>15</v>
      </c>
      <c r="D540" s="7" t="s">
        <v>12</v>
      </c>
      <c r="E540" s="7" t="s">
        <v>23</v>
      </c>
      <c r="F540" s="7">
        <v>69</v>
      </c>
      <c r="G540" s="7">
        <v>95.65</v>
      </c>
      <c r="H540" s="7">
        <v>6744.2</v>
      </c>
      <c r="I540" s="7" t="s">
        <v>10</v>
      </c>
      <c r="J540" s="7" t="str">
        <f>_xlfn.XLOOKUP(A540,'customer data'!A:A,'customer data'!B:B)</f>
        <v>Female</v>
      </c>
      <c r="K540" s="7" t="str">
        <f>_xlfn.XLOOKUP(A540,'customer data'!A:A,'customer data'!C:C)</f>
        <v>Yes</v>
      </c>
      <c r="L540" s="7" t="str">
        <f ca="1">_xlfn.XLOOKUP(A540,'customer data'!A:A,'customer data'!G:G)</f>
        <v>Young</v>
      </c>
      <c r="M540" s="7" t="str">
        <f>_xlfn.XLOOKUP(A540,'Internet data '!A:A,'Internet data '!F:F)</f>
        <v>No</v>
      </c>
      <c r="N540" s="7" t="str">
        <f>_xlfn.XLOOKUP(A540,'Internet data '!A:A,'Internet data '!I:I)</f>
        <v>Fiber optic</v>
      </c>
      <c r="O540" s="7">
        <f>_xlfn.XLOOKUP(A540,'Internet data '!A:A,'Internet data '!J:J)</f>
        <v>3</v>
      </c>
    </row>
    <row r="541" spans="1:15">
      <c r="A541" s="7" t="s">
        <v>557</v>
      </c>
      <c r="B541" s="7" t="s">
        <v>12</v>
      </c>
      <c r="C541" s="7" t="s">
        <v>29</v>
      </c>
      <c r="D541" s="7" t="s">
        <v>12</v>
      </c>
      <c r="E541" s="7" t="s">
        <v>19</v>
      </c>
      <c r="F541" s="7">
        <v>60</v>
      </c>
      <c r="G541" s="7">
        <v>80.599999999999994</v>
      </c>
      <c r="H541" s="7">
        <v>4946.7</v>
      </c>
      <c r="I541" s="7" t="s">
        <v>10</v>
      </c>
      <c r="J541" s="7" t="str">
        <f>_xlfn.XLOOKUP(A541,'customer data'!A:A,'customer data'!B:B)</f>
        <v>Female</v>
      </c>
      <c r="K541" s="7" t="str">
        <f>_xlfn.XLOOKUP(A541,'customer data'!A:A,'customer data'!C:C)</f>
        <v>Yes</v>
      </c>
      <c r="L541" s="7" t="str">
        <f ca="1">_xlfn.XLOOKUP(A541,'customer data'!A:A,'customer data'!G:G)</f>
        <v>Young</v>
      </c>
      <c r="M541" s="7" t="str">
        <f>_xlfn.XLOOKUP(A541,'Internet data '!A:A,'Internet data '!F:F)</f>
        <v>Yes</v>
      </c>
      <c r="N541" s="7" t="str">
        <f>_xlfn.XLOOKUP(A541,'Internet data '!A:A,'Internet data '!I:I)</f>
        <v>DSL</v>
      </c>
      <c r="O541" s="7">
        <f>_xlfn.XLOOKUP(A541,'Internet data '!A:A,'Internet data '!J:J)</f>
        <v>5</v>
      </c>
    </row>
    <row r="542" spans="1:15">
      <c r="A542" s="7" t="s">
        <v>558</v>
      </c>
      <c r="B542" s="7" t="s">
        <v>12</v>
      </c>
      <c r="C542" s="7" t="s">
        <v>29</v>
      </c>
      <c r="D542" s="7" t="s">
        <v>12</v>
      </c>
      <c r="E542" s="7" t="s">
        <v>19</v>
      </c>
      <c r="F542" s="7">
        <v>72</v>
      </c>
      <c r="G542" s="7">
        <v>113.1</v>
      </c>
      <c r="H542" s="7">
        <v>8248.5</v>
      </c>
      <c r="I542" s="7" t="s">
        <v>10</v>
      </c>
      <c r="J542" s="7" t="str">
        <f>_xlfn.XLOOKUP(A542,'customer data'!A:A,'customer data'!B:B)</f>
        <v>Female</v>
      </c>
      <c r="K542" s="7" t="str">
        <f>_xlfn.XLOOKUP(A542,'customer data'!A:A,'customer data'!C:C)</f>
        <v>Yes</v>
      </c>
      <c r="L542" s="7" t="str">
        <f ca="1">_xlfn.XLOOKUP(A542,'customer data'!A:A,'customer data'!G:G)</f>
        <v>Young</v>
      </c>
      <c r="M542" s="7" t="str">
        <f>_xlfn.XLOOKUP(A542,'Internet data '!A:A,'Internet data '!F:F)</f>
        <v>Yes</v>
      </c>
      <c r="N542" s="7" t="str">
        <f>_xlfn.XLOOKUP(A542,'Internet data '!A:A,'Internet data '!I:I)</f>
        <v>Fiber optic</v>
      </c>
      <c r="O542" s="7">
        <f>_xlfn.XLOOKUP(A542,'Internet data '!A:A,'Internet data '!J:J)</f>
        <v>7</v>
      </c>
    </row>
    <row r="543" spans="1:15">
      <c r="A543" s="7" t="s">
        <v>559</v>
      </c>
      <c r="B543" s="7" t="s">
        <v>12</v>
      </c>
      <c r="C543" s="7" t="s">
        <v>11</v>
      </c>
      <c r="D543" s="7" t="s">
        <v>12</v>
      </c>
      <c r="E543" s="7" t="s">
        <v>16</v>
      </c>
      <c r="F543" s="7">
        <v>11</v>
      </c>
      <c r="G543" s="7">
        <v>58.95</v>
      </c>
      <c r="H543" s="7">
        <v>601.6</v>
      </c>
      <c r="I543" s="7" t="s">
        <v>10</v>
      </c>
      <c r="J543" s="7" t="str">
        <f>_xlfn.XLOOKUP(A543,'customer data'!A:A,'customer data'!B:B)</f>
        <v>Female</v>
      </c>
      <c r="K543" s="7" t="str">
        <f>_xlfn.XLOOKUP(A543,'customer data'!A:A,'customer data'!C:C)</f>
        <v>No</v>
      </c>
      <c r="L543" s="7" t="str">
        <f ca="1">_xlfn.XLOOKUP(A543,'customer data'!A:A,'customer data'!G:G)</f>
        <v>Adult</v>
      </c>
      <c r="M543" s="7" t="str">
        <f>_xlfn.XLOOKUP(A543,'Internet data '!A:A,'Internet data '!F:F)</f>
        <v>No</v>
      </c>
      <c r="N543" s="7" t="str">
        <f>_xlfn.XLOOKUP(A543,'Internet data '!A:A,'Internet data '!I:I)</f>
        <v>DSL</v>
      </c>
      <c r="O543" s="7">
        <f>_xlfn.XLOOKUP(A543,'Internet data '!A:A,'Internet data '!J:J)</f>
        <v>2</v>
      </c>
    </row>
    <row r="544" spans="1:15">
      <c r="A544" s="7" t="s">
        <v>560</v>
      </c>
      <c r="B544" s="7" t="s">
        <v>12</v>
      </c>
      <c r="C544" s="7" t="s">
        <v>11</v>
      </c>
      <c r="D544" s="7" t="s">
        <v>10</v>
      </c>
      <c r="E544" s="7" t="s">
        <v>16</v>
      </c>
      <c r="F544" s="7">
        <v>1</v>
      </c>
      <c r="G544" s="7">
        <v>19.55</v>
      </c>
      <c r="H544" s="7">
        <v>19.55</v>
      </c>
      <c r="I544" s="7" t="s">
        <v>10</v>
      </c>
      <c r="J544" s="7" t="str">
        <f>_xlfn.XLOOKUP(A544,'customer data'!A:A,'customer data'!B:B)</f>
        <v>Female</v>
      </c>
      <c r="K544" s="7" t="str">
        <f>_xlfn.XLOOKUP(A544,'customer data'!A:A,'customer data'!C:C)</f>
        <v>No</v>
      </c>
      <c r="L544" s="7" t="str">
        <f ca="1">_xlfn.XLOOKUP(A544,'customer data'!A:A,'customer data'!G:G)</f>
        <v>Adult</v>
      </c>
      <c r="M544" s="7" t="str">
        <f>_xlfn.XLOOKUP(A544,'Internet data '!A:A,'Internet data '!F:F)</f>
        <v>No</v>
      </c>
      <c r="N544" s="7" t="str">
        <f>_xlfn.XLOOKUP(A544,'Internet data '!A:A,'Internet data '!I:I)</f>
        <v>No</v>
      </c>
      <c r="O544" s="7">
        <f>_xlfn.XLOOKUP(A544,'Internet data '!A:A,'Internet data '!J:J)</f>
        <v>0</v>
      </c>
    </row>
    <row r="545" spans="1:15">
      <c r="A545" s="7" t="s">
        <v>561</v>
      </c>
      <c r="B545" s="7" t="s">
        <v>12</v>
      </c>
      <c r="C545" s="7" t="s">
        <v>11</v>
      </c>
      <c r="D545" s="7" t="s">
        <v>12</v>
      </c>
      <c r="E545" s="7" t="s">
        <v>19</v>
      </c>
      <c r="F545" s="7">
        <v>10</v>
      </c>
      <c r="G545" s="7">
        <v>86.05</v>
      </c>
      <c r="H545" s="7">
        <v>834.1</v>
      </c>
      <c r="I545" s="7" t="s">
        <v>12</v>
      </c>
      <c r="J545" s="7" t="str">
        <f>_xlfn.XLOOKUP(A545,'customer data'!A:A,'customer data'!B:B)</f>
        <v>Male</v>
      </c>
      <c r="K545" s="7" t="str">
        <f>_xlfn.XLOOKUP(A545,'customer data'!A:A,'customer data'!C:C)</f>
        <v>No</v>
      </c>
      <c r="L545" s="7" t="str">
        <f ca="1">_xlfn.XLOOKUP(A545,'customer data'!A:A,'customer data'!G:G)</f>
        <v>Adult</v>
      </c>
      <c r="M545" s="7" t="str">
        <f>_xlfn.XLOOKUP(A545,'Internet data '!A:A,'Internet data '!F:F)</f>
        <v>No</v>
      </c>
      <c r="N545" s="7" t="str">
        <f>_xlfn.XLOOKUP(A545,'Internet data '!A:A,'Internet data '!I:I)</f>
        <v>Fiber optic</v>
      </c>
      <c r="O545" s="7">
        <f>_xlfn.XLOOKUP(A545,'Internet data '!A:A,'Internet data '!J:J)</f>
        <v>2</v>
      </c>
    </row>
    <row r="546" spans="1:15">
      <c r="A546" s="7" t="s">
        <v>562</v>
      </c>
      <c r="B546" s="7" t="s">
        <v>10</v>
      </c>
      <c r="C546" s="7" t="s">
        <v>11</v>
      </c>
      <c r="D546" s="7" t="s">
        <v>12</v>
      </c>
      <c r="E546" s="7" t="s">
        <v>23</v>
      </c>
      <c r="F546" s="7">
        <v>13</v>
      </c>
      <c r="G546" s="7">
        <v>45.55</v>
      </c>
      <c r="H546" s="7">
        <v>597</v>
      </c>
      <c r="I546" s="7" t="s">
        <v>12</v>
      </c>
      <c r="J546" s="7" t="str">
        <f>_xlfn.XLOOKUP(A546,'customer data'!A:A,'customer data'!B:B)</f>
        <v>Male</v>
      </c>
      <c r="K546" s="7" t="str">
        <f>_xlfn.XLOOKUP(A546,'customer data'!A:A,'customer data'!C:C)</f>
        <v>No</v>
      </c>
      <c r="L546" s="7" t="str">
        <f ca="1">_xlfn.XLOOKUP(A546,'customer data'!A:A,'customer data'!G:G)</f>
        <v>Adult</v>
      </c>
      <c r="M546" s="7" t="str">
        <f>_xlfn.XLOOKUP(A546,'Internet data '!A:A,'Internet data '!F:F)</f>
        <v>Yes</v>
      </c>
      <c r="N546" s="7" t="str">
        <f>_xlfn.XLOOKUP(A546,'Internet data '!A:A,'Internet data '!I:I)</f>
        <v>DSL</v>
      </c>
      <c r="O546" s="7">
        <f>_xlfn.XLOOKUP(A546,'Internet data '!A:A,'Internet data '!J:J)</f>
        <v>3</v>
      </c>
    </row>
    <row r="547" spans="1:15">
      <c r="A547" s="7" t="s">
        <v>563</v>
      </c>
      <c r="B547" s="7" t="s">
        <v>12</v>
      </c>
      <c r="C547" s="7" t="s">
        <v>15</v>
      </c>
      <c r="D547" s="7" t="s">
        <v>12</v>
      </c>
      <c r="E547" s="7" t="s">
        <v>19</v>
      </c>
      <c r="F547" s="7">
        <v>34</v>
      </c>
      <c r="G547" s="7">
        <v>78.95</v>
      </c>
      <c r="H547" s="7">
        <v>2647.2</v>
      </c>
      <c r="I547" s="7" t="s">
        <v>10</v>
      </c>
      <c r="J547" s="7" t="str">
        <f>_xlfn.XLOOKUP(A547,'customer data'!A:A,'customer data'!B:B)</f>
        <v>Male</v>
      </c>
      <c r="K547" s="7" t="str">
        <f>_xlfn.XLOOKUP(A547,'customer data'!A:A,'customer data'!C:C)</f>
        <v>Yes</v>
      </c>
      <c r="L547" s="7" t="str">
        <f ca="1">_xlfn.XLOOKUP(A547,'customer data'!A:A,'customer data'!G:G)</f>
        <v>Adult</v>
      </c>
      <c r="M547" s="7" t="str">
        <f>_xlfn.XLOOKUP(A547,'Internet data '!A:A,'Internet data '!F:F)</f>
        <v>No</v>
      </c>
      <c r="N547" s="7" t="str">
        <f>_xlfn.XLOOKUP(A547,'Internet data '!A:A,'Internet data '!I:I)</f>
        <v>Fiber optic</v>
      </c>
      <c r="O547" s="7">
        <f>_xlfn.XLOOKUP(A547,'Internet data '!A:A,'Internet data '!J:J)</f>
        <v>1</v>
      </c>
    </row>
    <row r="548" spans="1:15">
      <c r="A548" s="7" t="s">
        <v>564</v>
      </c>
      <c r="B548" s="7" t="s">
        <v>12</v>
      </c>
      <c r="C548" s="7" t="s">
        <v>11</v>
      </c>
      <c r="D548" s="7" t="s">
        <v>12</v>
      </c>
      <c r="E548" s="7" t="s">
        <v>16</v>
      </c>
      <c r="F548" s="7">
        <v>39</v>
      </c>
      <c r="G548" s="7">
        <v>86.3</v>
      </c>
      <c r="H548" s="7">
        <v>3266</v>
      </c>
      <c r="I548" s="7" t="s">
        <v>12</v>
      </c>
      <c r="J548" s="7" t="str">
        <f>_xlfn.XLOOKUP(A548,'customer data'!A:A,'customer data'!B:B)</f>
        <v>Male</v>
      </c>
      <c r="K548" s="7" t="str">
        <f>_xlfn.XLOOKUP(A548,'customer data'!A:A,'customer data'!C:C)</f>
        <v>Yes</v>
      </c>
      <c r="L548" s="7" t="str">
        <f ca="1">_xlfn.XLOOKUP(A548,'customer data'!A:A,'customer data'!G:G)</f>
        <v>Adult</v>
      </c>
      <c r="M548" s="7" t="str">
        <f>_xlfn.XLOOKUP(A548,'Internet data '!A:A,'Internet data '!F:F)</f>
        <v>No</v>
      </c>
      <c r="N548" s="7" t="str">
        <f>_xlfn.XLOOKUP(A548,'Internet data '!A:A,'Internet data '!I:I)</f>
        <v>Fiber optic</v>
      </c>
      <c r="O548" s="7">
        <f>_xlfn.XLOOKUP(A548,'Internet data '!A:A,'Internet data '!J:J)</f>
        <v>2</v>
      </c>
    </row>
    <row r="549" spans="1:15">
      <c r="A549" s="7" t="s">
        <v>565</v>
      </c>
      <c r="B549" s="7" t="s">
        <v>12</v>
      </c>
      <c r="C549" s="7" t="s">
        <v>15</v>
      </c>
      <c r="D549" s="7" t="s">
        <v>12</v>
      </c>
      <c r="E549" s="7" t="s">
        <v>19</v>
      </c>
      <c r="F549" s="7">
        <v>65</v>
      </c>
      <c r="G549" s="7">
        <v>105.05</v>
      </c>
      <c r="H549" s="7">
        <v>6744.25</v>
      </c>
      <c r="I549" s="7" t="s">
        <v>10</v>
      </c>
      <c r="J549" s="7" t="str">
        <f>_xlfn.XLOOKUP(A549,'customer data'!A:A,'customer data'!B:B)</f>
        <v>Female</v>
      </c>
      <c r="K549" s="7" t="str">
        <f>_xlfn.XLOOKUP(A549,'customer data'!A:A,'customer data'!C:C)</f>
        <v>No</v>
      </c>
      <c r="L549" s="7" t="str">
        <f ca="1">_xlfn.XLOOKUP(A549,'customer data'!A:A,'customer data'!G:G)</f>
        <v>Adult</v>
      </c>
      <c r="M549" s="7" t="str">
        <f>_xlfn.XLOOKUP(A549,'Internet data '!A:A,'Internet data '!F:F)</f>
        <v>Yes</v>
      </c>
      <c r="N549" s="7" t="str">
        <f>_xlfn.XLOOKUP(A549,'Internet data '!A:A,'Internet data '!I:I)</f>
        <v>Fiber optic</v>
      </c>
      <c r="O549" s="7">
        <f>_xlfn.XLOOKUP(A549,'Internet data '!A:A,'Internet data '!J:J)</f>
        <v>5</v>
      </c>
    </row>
    <row r="550" spans="1:15">
      <c r="A550" s="7" t="s">
        <v>566</v>
      </c>
      <c r="B550" s="7" t="s">
        <v>12</v>
      </c>
      <c r="C550" s="7" t="s">
        <v>15</v>
      </c>
      <c r="D550" s="7" t="s">
        <v>12</v>
      </c>
      <c r="E550" s="7" t="s">
        <v>19</v>
      </c>
      <c r="F550" s="7">
        <v>50</v>
      </c>
      <c r="G550" s="7">
        <v>101.9</v>
      </c>
      <c r="H550" s="7">
        <v>5265.5</v>
      </c>
      <c r="I550" s="7" t="s">
        <v>10</v>
      </c>
      <c r="J550" s="7" t="str">
        <f>_xlfn.XLOOKUP(A550,'customer data'!A:A,'customer data'!B:B)</f>
        <v>Male</v>
      </c>
      <c r="K550" s="7" t="str">
        <f>_xlfn.XLOOKUP(A550,'customer data'!A:A,'customer data'!C:C)</f>
        <v>Yes</v>
      </c>
      <c r="L550" s="7" t="str">
        <f ca="1">_xlfn.XLOOKUP(A550,'customer data'!A:A,'customer data'!G:G)</f>
        <v>Adult</v>
      </c>
      <c r="M550" s="7" t="str">
        <f>_xlfn.XLOOKUP(A550,'Internet data '!A:A,'Internet data '!F:F)</f>
        <v>No</v>
      </c>
      <c r="N550" s="7" t="str">
        <f>_xlfn.XLOOKUP(A550,'Internet data '!A:A,'Internet data '!I:I)</f>
        <v>Fiber optic</v>
      </c>
      <c r="O550" s="7">
        <f>_xlfn.XLOOKUP(A550,'Internet data '!A:A,'Internet data '!J:J)</f>
        <v>5</v>
      </c>
    </row>
    <row r="551" spans="1:15">
      <c r="A551" s="7" t="s">
        <v>567</v>
      </c>
      <c r="B551" s="7" t="s">
        <v>12</v>
      </c>
      <c r="C551" s="7" t="s">
        <v>11</v>
      </c>
      <c r="D551" s="7" t="s">
        <v>10</v>
      </c>
      <c r="E551" s="7" t="s">
        <v>16</v>
      </c>
      <c r="F551" s="7">
        <v>15</v>
      </c>
      <c r="G551" s="7">
        <v>19.75</v>
      </c>
      <c r="H551" s="7">
        <v>311.60000000000002</v>
      </c>
      <c r="I551" s="7" t="s">
        <v>10</v>
      </c>
      <c r="J551" s="7" t="str">
        <f>_xlfn.XLOOKUP(A551,'customer data'!A:A,'customer data'!B:B)</f>
        <v>Male</v>
      </c>
      <c r="K551" s="7" t="str">
        <f>_xlfn.XLOOKUP(A551,'customer data'!A:A,'customer data'!C:C)</f>
        <v>No</v>
      </c>
      <c r="L551" s="7" t="str">
        <f ca="1">_xlfn.XLOOKUP(A551,'customer data'!A:A,'customer data'!G:G)</f>
        <v>Adult</v>
      </c>
      <c r="M551" s="7" t="str">
        <f>_xlfn.XLOOKUP(A551,'Internet data '!A:A,'Internet data '!F:F)</f>
        <v>No</v>
      </c>
      <c r="N551" s="7" t="str">
        <f>_xlfn.XLOOKUP(A551,'Internet data '!A:A,'Internet data '!I:I)</f>
        <v>No</v>
      </c>
      <c r="O551" s="7">
        <f>_xlfn.XLOOKUP(A551,'Internet data '!A:A,'Internet data '!J:J)</f>
        <v>0</v>
      </c>
    </row>
    <row r="552" spans="1:15">
      <c r="A552" s="7" t="s">
        <v>568</v>
      </c>
      <c r="B552" s="7" t="s">
        <v>12</v>
      </c>
      <c r="C552" s="7" t="s">
        <v>29</v>
      </c>
      <c r="D552" s="7" t="s">
        <v>12</v>
      </c>
      <c r="E552" s="7" t="s">
        <v>19</v>
      </c>
      <c r="F552" s="7">
        <v>72</v>
      </c>
      <c r="G552" s="7">
        <v>110.3</v>
      </c>
      <c r="H552" s="7">
        <v>7966.9</v>
      </c>
      <c r="I552" s="7" t="s">
        <v>10</v>
      </c>
      <c r="J552" s="7" t="str">
        <f>_xlfn.XLOOKUP(A552,'customer data'!A:A,'customer data'!B:B)</f>
        <v>Male</v>
      </c>
      <c r="K552" s="7" t="str">
        <f>_xlfn.XLOOKUP(A552,'customer data'!A:A,'customer data'!C:C)</f>
        <v>Yes</v>
      </c>
      <c r="L552" s="7" t="str">
        <f ca="1">_xlfn.XLOOKUP(A552,'customer data'!A:A,'customer data'!G:G)</f>
        <v>Adult</v>
      </c>
      <c r="M552" s="7" t="str">
        <f>_xlfn.XLOOKUP(A552,'Internet data '!A:A,'Internet data '!F:F)</f>
        <v>No</v>
      </c>
      <c r="N552" s="7" t="str">
        <f>_xlfn.XLOOKUP(A552,'Internet data '!A:A,'Internet data '!I:I)</f>
        <v>Fiber optic</v>
      </c>
      <c r="O552" s="7">
        <f>_xlfn.XLOOKUP(A552,'Internet data '!A:A,'Internet data '!J:J)</f>
        <v>6</v>
      </c>
    </row>
    <row r="553" spans="1:15">
      <c r="A553" s="7" t="s">
        <v>569</v>
      </c>
      <c r="B553" s="7" t="s">
        <v>12</v>
      </c>
      <c r="C553" s="7" t="s">
        <v>29</v>
      </c>
      <c r="D553" s="7" t="s">
        <v>12</v>
      </c>
      <c r="E553" s="7" t="s">
        <v>19</v>
      </c>
      <c r="F553" s="7">
        <v>72</v>
      </c>
      <c r="G553" s="7">
        <v>115.6</v>
      </c>
      <c r="H553" s="7">
        <v>8220.4</v>
      </c>
      <c r="I553" s="7" t="s">
        <v>10</v>
      </c>
      <c r="J553" s="7" t="str">
        <f>_xlfn.XLOOKUP(A553,'customer data'!A:A,'customer data'!B:B)</f>
        <v>Female</v>
      </c>
      <c r="K553" s="7" t="str">
        <f>_xlfn.XLOOKUP(A553,'customer data'!A:A,'customer data'!C:C)</f>
        <v>Yes</v>
      </c>
      <c r="L553" s="7" t="str">
        <f ca="1">_xlfn.XLOOKUP(A553,'customer data'!A:A,'customer data'!G:G)</f>
        <v>Adult</v>
      </c>
      <c r="M553" s="7" t="str">
        <f>_xlfn.XLOOKUP(A553,'Internet data '!A:A,'Internet data '!F:F)</f>
        <v>Yes</v>
      </c>
      <c r="N553" s="7" t="str">
        <f>_xlfn.XLOOKUP(A553,'Internet data '!A:A,'Internet data '!I:I)</f>
        <v>Fiber optic</v>
      </c>
      <c r="O553" s="7">
        <f>_xlfn.XLOOKUP(A553,'Internet data '!A:A,'Internet data '!J:J)</f>
        <v>7</v>
      </c>
    </row>
    <row r="554" spans="1:15">
      <c r="A554" s="7" t="s">
        <v>570</v>
      </c>
      <c r="B554" s="7" t="s">
        <v>12</v>
      </c>
      <c r="C554" s="7" t="s">
        <v>29</v>
      </c>
      <c r="D554" s="7" t="s">
        <v>10</v>
      </c>
      <c r="E554" s="7" t="s">
        <v>19</v>
      </c>
      <c r="F554" s="7">
        <v>55</v>
      </c>
      <c r="G554" s="7">
        <v>19.350000000000001</v>
      </c>
      <c r="H554" s="7">
        <v>1153.25</v>
      </c>
      <c r="I554" s="7" t="s">
        <v>10</v>
      </c>
      <c r="J554" s="7" t="str">
        <f>_xlfn.XLOOKUP(A554,'customer data'!A:A,'customer data'!B:B)</f>
        <v>Male</v>
      </c>
      <c r="K554" s="7" t="str">
        <f>_xlfn.XLOOKUP(A554,'customer data'!A:A,'customer data'!C:C)</f>
        <v>Yes</v>
      </c>
      <c r="L554" s="7" t="str">
        <f ca="1">_xlfn.XLOOKUP(A554,'customer data'!A:A,'customer data'!G:G)</f>
        <v>Adult</v>
      </c>
      <c r="M554" s="7" t="str">
        <f>_xlfn.XLOOKUP(A554,'Internet data '!A:A,'Internet data '!F:F)</f>
        <v>No</v>
      </c>
      <c r="N554" s="7" t="str">
        <f>_xlfn.XLOOKUP(A554,'Internet data '!A:A,'Internet data '!I:I)</f>
        <v>No</v>
      </c>
      <c r="O554" s="7">
        <f>_xlfn.XLOOKUP(A554,'Internet data '!A:A,'Internet data '!J:J)</f>
        <v>0</v>
      </c>
    </row>
    <row r="555" spans="1:15">
      <c r="A555" s="7" t="s">
        <v>571</v>
      </c>
      <c r="B555" s="7" t="s">
        <v>12</v>
      </c>
      <c r="C555" s="7" t="s">
        <v>29</v>
      </c>
      <c r="D555" s="7" t="s">
        <v>12</v>
      </c>
      <c r="E555" s="7" t="s">
        <v>23</v>
      </c>
      <c r="F555" s="7">
        <v>23</v>
      </c>
      <c r="G555" s="7">
        <v>25.6</v>
      </c>
      <c r="H555" s="7">
        <v>514.75</v>
      </c>
      <c r="I555" s="7" t="s">
        <v>10</v>
      </c>
      <c r="J555" s="7" t="str">
        <f>_xlfn.XLOOKUP(A555,'customer data'!A:A,'customer data'!B:B)</f>
        <v>Female</v>
      </c>
      <c r="K555" s="7" t="str">
        <f>_xlfn.XLOOKUP(A555,'customer data'!A:A,'customer data'!C:C)</f>
        <v>Yes</v>
      </c>
      <c r="L555" s="7" t="str">
        <f ca="1">_xlfn.XLOOKUP(A555,'customer data'!A:A,'customer data'!G:G)</f>
        <v>Adult</v>
      </c>
      <c r="M555" s="7" t="str">
        <f>_xlfn.XLOOKUP(A555,'Internet data '!A:A,'Internet data '!F:F)</f>
        <v>No</v>
      </c>
      <c r="N555" s="7" t="str">
        <f>_xlfn.XLOOKUP(A555,'Internet data '!A:A,'Internet data '!I:I)</f>
        <v>No</v>
      </c>
      <c r="O555" s="7">
        <f>_xlfn.XLOOKUP(A555,'Internet data '!A:A,'Internet data '!J:J)</f>
        <v>1</v>
      </c>
    </row>
    <row r="556" spans="1:15">
      <c r="A556" s="7" t="s">
        <v>572</v>
      </c>
      <c r="B556" s="7" t="s">
        <v>12</v>
      </c>
      <c r="C556" s="7" t="s">
        <v>11</v>
      </c>
      <c r="D556" s="7" t="s">
        <v>12</v>
      </c>
      <c r="E556" s="7" t="s">
        <v>19</v>
      </c>
      <c r="F556" s="7">
        <v>32</v>
      </c>
      <c r="G556" s="7">
        <v>80.349999999999994</v>
      </c>
      <c r="H556" s="7">
        <v>2596.15</v>
      </c>
      <c r="I556" s="7" t="s">
        <v>12</v>
      </c>
      <c r="J556" s="7" t="str">
        <f>_xlfn.XLOOKUP(A556,'customer data'!A:A,'customer data'!B:B)</f>
        <v>Male</v>
      </c>
      <c r="K556" s="7" t="str">
        <f>_xlfn.XLOOKUP(A556,'customer data'!A:A,'customer data'!C:C)</f>
        <v>No</v>
      </c>
      <c r="L556" s="7" t="str">
        <f ca="1">_xlfn.XLOOKUP(A556,'customer data'!A:A,'customer data'!G:G)</f>
        <v>Adult</v>
      </c>
      <c r="M556" s="7" t="str">
        <f>_xlfn.XLOOKUP(A556,'Internet data '!A:A,'Internet data '!F:F)</f>
        <v>No</v>
      </c>
      <c r="N556" s="7" t="str">
        <f>_xlfn.XLOOKUP(A556,'Internet data '!A:A,'Internet data '!I:I)</f>
        <v>Fiber optic</v>
      </c>
      <c r="O556" s="7">
        <f>_xlfn.XLOOKUP(A556,'Internet data '!A:A,'Internet data '!J:J)</f>
        <v>2</v>
      </c>
    </row>
    <row r="557" spans="1:15">
      <c r="A557" s="7" t="s">
        <v>573</v>
      </c>
      <c r="B557" s="7" t="s">
        <v>12</v>
      </c>
      <c r="C557" s="7" t="s">
        <v>15</v>
      </c>
      <c r="D557" s="7" t="s">
        <v>12</v>
      </c>
      <c r="E557" s="7" t="s">
        <v>19</v>
      </c>
      <c r="F557" s="7">
        <v>56</v>
      </c>
      <c r="G557" s="7">
        <v>68.75</v>
      </c>
      <c r="H557" s="7">
        <v>3808</v>
      </c>
      <c r="I557" s="7" t="s">
        <v>10</v>
      </c>
      <c r="J557" s="7" t="str">
        <f>_xlfn.XLOOKUP(A557,'customer data'!A:A,'customer data'!B:B)</f>
        <v>Female</v>
      </c>
      <c r="K557" s="7" t="str">
        <f>_xlfn.XLOOKUP(A557,'customer data'!A:A,'customer data'!C:C)</f>
        <v>Yes</v>
      </c>
      <c r="L557" s="7" t="str">
        <f ca="1">_xlfn.XLOOKUP(A557,'customer data'!A:A,'customer data'!G:G)</f>
        <v>Adult</v>
      </c>
      <c r="M557" s="7" t="str">
        <f>_xlfn.XLOOKUP(A557,'Internet data '!A:A,'Internet data '!F:F)</f>
        <v>No</v>
      </c>
      <c r="N557" s="7" t="str">
        <f>_xlfn.XLOOKUP(A557,'Internet data '!A:A,'Internet data '!I:I)</f>
        <v>DSL</v>
      </c>
      <c r="O557" s="7">
        <f>_xlfn.XLOOKUP(A557,'Internet data '!A:A,'Internet data '!J:J)</f>
        <v>4</v>
      </c>
    </row>
    <row r="558" spans="1:15">
      <c r="A558" s="7" t="s">
        <v>574</v>
      </c>
      <c r="B558" s="7" t="s">
        <v>12</v>
      </c>
      <c r="C558" s="7" t="s">
        <v>11</v>
      </c>
      <c r="D558" s="7" t="s">
        <v>10</v>
      </c>
      <c r="E558" s="7" t="s">
        <v>19</v>
      </c>
      <c r="F558" s="7">
        <v>1</v>
      </c>
      <c r="G558" s="7">
        <v>19.899999999999999</v>
      </c>
      <c r="H558" s="7">
        <v>19.899999999999999</v>
      </c>
      <c r="I558" s="7" t="s">
        <v>10</v>
      </c>
      <c r="J558" s="7" t="str">
        <f>_xlfn.XLOOKUP(A558,'customer data'!A:A,'customer data'!B:B)</f>
        <v>Female</v>
      </c>
      <c r="K558" s="7" t="str">
        <f>_xlfn.XLOOKUP(A558,'customer data'!A:A,'customer data'!C:C)</f>
        <v>No</v>
      </c>
      <c r="L558" s="7" t="str">
        <f ca="1">_xlfn.XLOOKUP(A558,'customer data'!A:A,'customer data'!G:G)</f>
        <v>Young</v>
      </c>
      <c r="M558" s="7" t="str">
        <f>_xlfn.XLOOKUP(A558,'Internet data '!A:A,'Internet data '!F:F)</f>
        <v>No</v>
      </c>
      <c r="N558" s="7" t="str">
        <f>_xlfn.XLOOKUP(A558,'Internet data '!A:A,'Internet data '!I:I)</f>
        <v>No</v>
      </c>
      <c r="O558" s="7">
        <f>_xlfn.XLOOKUP(A558,'Internet data '!A:A,'Internet data '!J:J)</f>
        <v>0</v>
      </c>
    </row>
    <row r="559" spans="1:15">
      <c r="A559" s="7" t="s">
        <v>575</v>
      </c>
      <c r="B559" s="7" t="s">
        <v>12</v>
      </c>
      <c r="C559" s="7" t="s">
        <v>15</v>
      </c>
      <c r="D559" s="7" t="s">
        <v>10</v>
      </c>
      <c r="E559" s="7" t="s">
        <v>16</v>
      </c>
      <c r="F559" s="7">
        <v>38</v>
      </c>
      <c r="G559" s="7">
        <v>70.599999999999994</v>
      </c>
      <c r="H559" s="7">
        <v>2708.2</v>
      </c>
      <c r="I559" s="7" t="s">
        <v>10</v>
      </c>
      <c r="J559" s="7" t="str">
        <f>_xlfn.XLOOKUP(A559,'customer data'!A:A,'customer data'!B:B)</f>
        <v>Male</v>
      </c>
      <c r="K559" s="7" t="str">
        <f>_xlfn.XLOOKUP(A559,'customer data'!A:A,'customer data'!C:C)</f>
        <v>No</v>
      </c>
      <c r="L559" s="7" t="str">
        <f ca="1">_xlfn.XLOOKUP(A559,'customer data'!A:A,'customer data'!G:G)</f>
        <v>Adult</v>
      </c>
      <c r="M559" s="7" t="str">
        <f>_xlfn.XLOOKUP(A559,'Internet data '!A:A,'Internet data '!F:F)</f>
        <v>Yes</v>
      </c>
      <c r="N559" s="7" t="str">
        <f>_xlfn.XLOOKUP(A559,'Internet data '!A:A,'Internet data '!I:I)</f>
        <v>DSL</v>
      </c>
      <c r="O559" s="7">
        <f>_xlfn.XLOOKUP(A559,'Internet data '!A:A,'Internet data '!J:J)</f>
        <v>4</v>
      </c>
    </row>
    <row r="560" spans="1:15">
      <c r="A560" s="7" t="s">
        <v>576</v>
      </c>
      <c r="B560" s="7" t="s">
        <v>12</v>
      </c>
      <c r="C560" s="7" t="s">
        <v>11</v>
      </c>
      <c r="D560" s="7" t="s">
        <v>10</v>
      </c>
      <c r="E560" s="7" t="s">
        <v>13</v>
      </c>
      <c r="F560" s="7">
        <v>11</v>
      </c>
      <c r="G560" s="7">
        <v>70.2</v>
      </c>
      <c r="H560" s="7">
        <v>760.05</v>
      </c>
      <c r="I560" s="7" t="s">
        <v>10</v>
      </c>
      <c r="J560" s="7" t="str">
        <f>_xlfn.XLOOKUP(A560,'customer data'!A:A,'customer data'!B:B)</f>
        <v>Male</v>
      </c>
      <c r="K560" s="7" t="str">
        <f>_xlfn.XLOOKUP(A560,'customer data'!A:A,'customer data'!C:C)</f>
        <v>No</v>
      </c>
      <c r="L560" s="7" t="str">
        <f ca="1">_xlfn.XLOOKUP(A560,'customer data'!A:A,'customer data'!G:G)</f>
        <v>Young</v>
      </c>
      <c r="M560" s="7" t="str">
        <f>_xlfn.XLOOKUP(A560,'Internet data '!A:A,'Internet data '!F:F)</f>
        <v>No</v>
      </c>
      <c r="N560" s="7" t="str">
        <f>_xlfn.XLOOKUP(A560,'Internet data '!A:A,'Internet data '!I:I)</f>
        <v>Fiber optic</v>
      </c>
      <c r="O560" s="7">
        <f>_xlfn.XLOOKUP(A560,'Internet data '!A:A,'Internet data '!J:J)</f>
        <v>0</v>
      </c>
    </row>
    <row r="561" spans="1:15">
      <c r="A561" s="7" t="s">
        <v>577</v>
      </c>
      <c r="B561" s="7" t="s">
        <v>12</v>
      </c>
      <c r="C561" s="7" t="s">
        <v>11</v>
      </c>
      <c r="D561" s="7" t="s">
        <v>12</v>
      </c>
      <c r="E561" s="7" t="s">
        <v>13</v>
      </c>
      <c r="F561" s="7">
        <v>1</v>
      </c>
      <c r="G561" s="7">
        <v>49.3</v>
      </c>
      <c r="H561" s="7">
        <v>49.3</v>
      </c>
      <c r="I561" s="7" t="s">
        <v>10</v>
      </c>
      <c r="J561" s="7" t="str">
        <f>_xlfn.XLOOKUP(A561,'customer data'!A:A,'customer data'!B:B)</f>
        <v>Male</v>
      </c>
      <c r="K561" s="7" t="str">
        <f>_xlfn.XLOOKUP(A561,'customer data'!A:A,'customer data'!C:C)</f>
        <v>No</v>
      </c>
      <c r="L561" s="7" t="str">
        <f ca="1">_xlfn.XLOOKUP(A561,'customer data'!A:A,'customer data'!G:G)</f>
        <v>Young</v>
      </c>
      <c r="M561" s="7" t="str">
        <f>_xlfn.XLOOKUP(A561,'Internet data '!A:A,'Internet data '!F:F)</f>
        <v>Yes</v>
      </c>
      <c r="N561" s="7" t="str">
        <f>_xlfn.XLOOKUP(A561,'Internet data '!A:A,'Internet data '!I:I)</f>
        <v>DSL</v>
      </c>
      <c r="O561" s="7">
        <f>_xlfn.XLOOKUP(A561,'Internet data '!A:A,'Internet data '!J:J)</f>
        <v>1</v>
      </c>
    </row>
    <row r="562" spans="1:15">
      <c r="A562" s="7" t="s">
        <v>578</v>
      </c>
      <c r="B562" s="7" t="s">
        <v>12</v>
      </c>
      <c r="C562" s="7" t="s">
        <v>15</v>
      </c>
      <c r="D562" s="7" t="s">
        <v>12</v>
      </c>
      <c r="E562" s="7" t="s">
        <v>13</v>
      </c>
      <c r="F562" s="7">
        <v>56</v>
      </c>
      <c r="G562" s="7">
        <v>107.25</v>
      </c>
      <c r="H562" s="7">
        <v>6033.3</v>
      </c>
      <c r="I562" s="7" t="s">
        <v>10</v>
      </c>
      <c r="J562" s="7" t="str">
        <f>_xlfn.XLOOKUP(A562,'customer data'!A:A,'customer data'!B:B)</f>
        <v>Male</v>
      </c>
      <c r="K562" s="7" t="str">
        <f>_xlfn.XLOOKUP(A562,'customer data'!A:A,'customer data'!C:C)</f>
        <v>Yes</v>
      </c>
      <c r="L562" s="7" t="str">
        <f ca="1">_xlfn.XLOOKUP(A562,'customer data'!A:A,'customer data'!G:G)</f>
        <v>Adult</v>
      </c>
      <c r="M562" s="7" t="str">
        <f>_xlfn.XLOOKUP(A562,'Internet data '!A:A,'Internet data '!F:F)</f>
        <v>Yes</v>
      </c>
      <c r="N562" s="7" t="str">
        <f>_xlfn.XLOOKUP(A562,'Internet data '!A:A,'Internet data '!I:I)</f>
        <v>Fiber optic</v>
      </c>
      <c r="O562" s="7">
        <f>_xlfn.XLOOKUP(A562,'Internet data '!A:A,'Internet data '!J:J)</f>
        <v>5</v>
      </c>
    </row>
    <row r="563" spans="1:15">
      <c r="A563" s="7" t="s">
        <v>579</v>
      </c>
      <c r="B563" s="7" t="s">
        <v>12</v>
      </c>
      <c r="C563" s="7" t="s">
        <v>11</v>
      </c>
      <c r="D563" s="7" t="s">
        <v>12</v>
      </c>
      <c r="E563" s="7" t="s">
        <v>16</v>
      </c>
      <c r="F563" s="7">
        <v>3</v>
      </c>
      <c r="G563" s="7">
        <v>23.6</v>
      </c>
      <c r="H563" s="7">
        <v>89.05</v>
      </c>
      <c r="I563" s="7" t="s">
        <v>10</v>
      </c>
      <c r="J563" s="7" t="str">
        <f>_xlfn.XLOOKUP(A563,'customer data'!A:A,'customer data'!B:B)</f>
        <v>Male</v>
      </c>
      <c r="K563" s="7" t="str">
        <f>_xlfn.XLOOKUP(A563,'customer data'!A:A,'customer data'!C:C)</f>
        <v>Yes</v>
      </c>
      <c r="L563" s="7" t="str">
        <f ca="1">_xlfn.XLOOKUP(A563,'customer data'!A:A,'customer data'!G:G)</f>
        <v>Adult</v>
      </c>
      <c r="M563" s="7" t="str">
        <f>_xlfn.XLOOKUP(A563,'Internet data '!A:A,'Internet data '!F:F)</f>
        <v>No</v>
      </c>
      <c r="N563" s="7" t="str">
        <f>_xlfn.XLOOKUP(A563,'Internet data '!A:A,'Internet data '!I:I)</f>
        <v>No</v>
      </c>
      <c r="O563" s="7">
        <f>_xlfn.XLOOKUP(A563,'Internet data '!A:A,'Internet data '!J:J)</f>
        <v>1</v>
      </c>
    </row>
    <row r="564" spans="1:15">
      <c r="A564" s="7" t="s">
        <v>580</v>
      </c>
      <c r="B564" s="7" t="s">
        <v>12</v>
      </c>
      <c r="C564" s="7" t="s">
        <v>11</v>
      </c>
      <c r="D564" s="7" t="s">
        <v>10</v>
      </c>
      <c r="E564" s="7" t="s">
        <v>23</v>
      </c>
      <c r="F564" s="7">
        <v>7</v>
      </c>
      <c r="G564" s="7">
        <v>69.7</v>
      </c>
      <c r="H564" s="7">
        <v>516.15</v>
      </c>
      <c r="I564" s="7" t="s">
        <v>10</v>
      </c>
      <c r="J564" s="7" t="str">
        <f>_xlfn.XLOOKUP(A564,'customer data'!A:A,'customer data'!B:B)</f>
        <v>Male</v>
      </c>
      <c r="K564" s="7" t="str">
        <f>_xlfn.XLOOKUP(A564,'customer data'!A:A,'customer data'!C:C)</f>
        <v>Yes</v>
      </c>
      <c r="L564" s="7" t="str">
        <f ca="1">_xlfn.XLOOKUP(A564,'customer data'!A:A,'customer data'!G:G)</f>
        <v>Adult</v>
      </c>
      <c r="M564" s="7" t="str">
        <f>_xlfn.XLOOKUP(A564,'Internet data '!A:A,'Internet data '!F:F)</f>
        <v>No</v>
      </c>
      <c r="N564" s="7" t="str">
        <f>_xlfn.XLOOKUP(A564,'Internet data '!A:A,'Internet data '!I:I)</f>
        <v>DSL</v>
      </c>
      <c r="O564" s="7">
        <f>_xlfn.XLOOKUP(A564,'Internet data '!A:A,'Internet data '!J:J)</f>
        <v>3</v>
      </c>
    </row>
    <row r="565" spans="1:15">
      <c r="A565" s="7" t="s">
        <v>581</v>
      </c>
      <c r="B565" s="7" t="s">
        <v>12</v>
      </c>
      <c r="C565" s="7" t="s">
        <v>29</v>
      </c>
      <c r="D565" s="7" t="s">
        <v>12</v>
      </c>
      <c r="E565" s="7" t="s">
        <v>23</v>
      </c>
      <c r="F565" s="7">
        <v>59</v>
      </c>
      <c r="G565" s="7">
        <v>99.5</v>
      </c>
      <c r="H565" s="7">
        <v>5861.75</v>
      </c>
      <c r="I565" s="7" t="s">
        <v>10</v>
      </c>
      <c r="J565" s="7" t="str">
        <f>_xlfn.XLOOKUP(A565,'customer data'!A:A,'customer data'!B:B)</f>
        <v>Male</v>
      </c>
      <c r="K565" s="7" t="str">
        <f>_xlfn.XLOOKUP(A565,'customer data'!A:A,'customer data'!C:C)</f>
        <v>Yes</v>
      </c>
      <c r="L565" s="7" t="str">
        <f ca="1">_xlfn.XLOOKUP(A565,'customer data'!A:A,'customer data'!G:G)</f>
        <v>Adult</v>
      </c>
      <c r="M565" s="7" t="str">
        <f>_xlfn.XLOOKUP(A565,'Internet data '!A:A,'Internet data '!F:F)</f>
        <v>No</v>
      </c>
      <c r="N565" s="7" t="str">
        <f>_xlfn.XLOOKUP(A565,'Internet data '!A:A,'Internet data '!I:I)</f>
        <v>Fiber optic</v>
      </c>
      <c r="O565" s="7">
        <f>_xlfn.XLOOKUP(A565,'Internet data '!A:A,'Internet data '!J:J)</f>
        <v>4</v>
      </c>
    </row>
    <row r="566" spans="1:15">
      <c r="A566" s="7" t="s">
        <v>582</v>
      </c>
      <c r="B566" s="7" t="s">
        <v>12</v>
      </c>
      <c r="C566" s="7" t="s">
        <v>11</v>
      </c>
      <c r="D566" s="7" t="s">
        <v>10</v>
      </c>
      <c r="E566" s="7" t="s">
        <v>19</v>
      </c>
      <c r="F566" s="7">
        <v>7</v>
      </c>
      <c r="G566" s="7">
        <v>64.3</v>
      </c>
      <c r="H566" s="7">
        <v>445.95</v>
      </c>
      <c r="I566" s="7" t="s">
        <v>10</v>
      </c>
      <c r="J566" s="7" t="str">
        <f>_xlfn.XLOOKUP(A566,'customer data'!A:A,'customer data'!B:B)</f>
        <v>Male</v>
      </c>
      <c r="K566" s="7" t="str">
        <f>_xlfn.XLOOKUP(A566,'customer data'!A:A,'customer data'!C:C)</f>
        <v>No</v>
      </c>
      <c r="L566" s="7" t="str">
        <f ca="1">_xlfn.XLOOKUP(A566,'customer data'!A:A,'customer data'!G:G)</f>
        <v>Adult</v>
      </c>
      <c r="M566" s="7" t="str">
        <f>_xlfn.XLOOKUP(A566,'Internet data '!A:A,'Internet data '!F:F)</f>
        <v>Yes</v>
      </c>
      <c r="N566" s="7" t="str">
        <f>_xlfn.XLOOKUP(A566,'Internet data '!A:A,'Internet data '!I:I)</f>
        <v>DSL</v>
      </c>
      <c r="O566" s="7">
        <f>_xlfn.XLOOKUP(A566,'Internet data '!A:A,'Internet data '!J:J)</f>
        <v>3</v>
      </c>
    </row>
    <row r="567" spans="1:15">
      <c r="A567" s="7" t="s">
        <v>583</v>
      </c>
      <c r="B567" s="7" t="s">
        <v>12</v>
      </c>
      <c r="C567" s="7" t="s">
        <v>29</v>
      </c>
      <c r="D567" s="7" t="s">
        <v>12</v>
      </c>
      <c r="E567" s="7" t="s">
        <v>23</v>
      </c>
      <c r="F567" s="7">
        <v>71</v>
      </c>
      <c r="G567" s="7">
        <v>70.849999999999994</v>
      </c>
      <c r="H567" s="7">
        <v>4973.3999999999996</v>
      </c>
      <c r="I567" s="7" t="s">
        <v>10</v>
      </c>
      <c r="J567" s="7" t="str">
        <f>_xlfn.XLOOKUP(A567,'customer data'!A:A,'customer data'!B:B)</f>
        <v>Male</v>
      </c>
      <c r="K567" s="7" t="str">
        <f>_xlfn.XLOOKUP(A567,'customer data'!A:A,'customer data'!C:C)</f>
        <v>Yes</v>
      </c>
      <c r="L567" s="7" t="str">
        <f ca="1">_xlfn.XLOOKUP(A567,'customer data'!A:A,'customer data'!G:G)</f>
        <v>Adult</v>
      </c>
      <c r="M567" s="7" t="str">
        <f>_xlfn.XLOOKUP(A567,'Internet data '!A:A,'Internet data '!F:F)</f>
        <v>Yes</v>
      </c>
      <c r="N567" s="7" t="str">
        <f>_xlfn.XLOOKUP(A567,'Internet data '!A:A,'Internet data '!I:I)</f>
        <v>DSL</v>
      </c>
      <c r="O567" s="7">
        <f>_xlfn.XLOOKUP(A567,'Internet data '!A:A,'Internet data '!J:J)</f>
        <v>4</v>
      </c>
    </row>
    <row r="568" spans="1:15">
      <c r="A568" s="7" t="s">
        <v>584</v>
      </c>
      <c r="B568" s="7" t="s">
        <v>12</v>
      </c>
      <c r="C568" s="7" t="s">
        <v>15</v>
      </c>
      <c r="D568" s="7" t="s">
        <v>10</v>
      </c>
      <c r="E568" s="7" t="s">
        <v>13</v>
      </c>
      <c r="F568" s="7">
        <v>15</v>
      </c>
      <c r="G568" s="7">
        <v>101.9</v>
      </c>
      <c r="H568" s="7">
        <v>1667.25</v>
      </c>
      <c r="I568" s="7" t="s">
        <v>10</v>
      </c>
      <c r="J568" s="7" t="str">
        <f>_xlfn.XLOOKUP(A568,'customer data'!A:A,'customer data'!B:B)</f>
        <v>Male</v>
      </c>
      <c r="K568" s="7" t="str">
        <f>_xlfn.XLOOKUP(A568,'customer data'!A:A,'customer data'!C:C)</f>
        <v>Yes</v>
      </c>
      <c r="L568" s="7" t="str">
        <f ca="1">_xlfn.XLOOKUP(A568,'customer data'!A:A,'customer data'!G:G)</f>
        <v>Adult</v>
      </c>
      <c r="M568" s="7" t="str">
        <f>_xlfn.XLOOKUP(A568,'Internet data '!A:A,'Internet data '!F:F)</f>
        <v>Yes</v>
      </c>
      <c r="N568" s="7" t="str">
        <f>_xlfn.XLOOKUP(A568,'Internet data '!A:A,'Internet data '!I:I)</f>
        <v>Fiber optic</v>
      </c>
      <c r="O568" s="7">
        <f>_xlfn.XLOOKUP(A568,'Internet data '!A:A,'Internet data '!J:J)</f>
        <v>4</v>
      </c>
    </row>
    <row r="569" spans="1:15">
      <c r="A569" s="7" t="s">
        <v>585</v>
      </c>
      <c r="B569" s="7" t="s">
        <v>12</v>
      </c>
      <c r="C569" s="7" t="s">
        <v>29</v>
      </c>
      <c r="D569" s="7" t="s">
        <v>10</v>
      </c>
      <c r="E569" s="7" t="s">
        <v>23</v>
      </c>
      <c r="F569" s="7">
        <v>71</v>
      </c>
      <c r="G569" s="7">
        <v>73.5</v>
      </c>
      <c r="H569" s="7">
        <v>5357.75</v>
      </c>
      <c r="I569" s="7" t="s">
        <v>10</v>
      </c>
      <c r="J569" s="7" t="str">
        <f>_xlfn.XLOOKUP(A569,'customer data'!A:A,'customer data'!B:B)</f>
        <v>Male</v>
      </c>
      <c r="K569" s="7" t="str">
        <f>_xlfn.XLOOKUP(A569,'customer data'!A:A,'customer data'!C:C)</f>
        <v>Yes</v>
      </c>
      <c r="L569" s="7" t="str">
        <f ca="1">_xlfn.XLOOKUP(A569,'customer data'!A:A,'customer data'!G:G)</f>
        <v>Adult</v>
      </c>
      <c r="M569" s="7" t="str">
        <f>_xlfn.XLOOKUP(A569,'Internet data '!A:A,'Internet data '!F:F)</f>
        <v>Yes</v>
      </c>
      <c r="N569" s="7" t="str">
        <f>_xlfn.XLOOKUP(A569,'Internet data '!A:A,'Internet data '!I:I)</f>
        <v>DSL</v>
      </c>
      <c r="O569" s="7">
        <f>_xlfn.XLOOKUP(A569,'Internet data '!A:A,'Internet data '!J:J)</f>
        <v>5</v>
      </c>
    </row>
    <row r="570" spans="1:15">
      <c r="A570" s="7" t="s">
        <v>586</v>
      </c>
      <c r="B570" s="7" t="s">
        <v>12</v>
      </c>
      <c r="C570" s="7" t="s">
        <v>11</v>
      </c>
      <c r="D570" s="7" t="s">
        <v>12</v>
      </c>
      <c r="E570" s="7" t="s">
        <v>13</v>
      </c>
      <c r="F570" s="7">
        <v>35</v>
      </c>
      <c r="G570" s="7">
        <v>100.25</v>
      </c>
      <c r="H570" s="7">
        <v>3527.6</v>
      </c>
      <c r="I570" s="7" t="s">
        <v>12</v>
      </c>
      <c r="J570" s="7" t="str">
        <f>_xlfn.XLOOKUP(A570,'customer data'!A:A,'customer data'!B:B)</f>
        <v>Female</v>
      </c>
      <c r="K570" s="7" t="str">
        <f>_xlfn.XLOOKUP(A570,'customer data'!A:A,'customer data'!C:C)</f>
        <v>No</v>
      </c>
      <c r="L570" s="7" t="str">
        <f ca="1">_xlfn.XLOOKUP(A570,'customer data'!A:A,'customer data'!G:G)</f>
        <v>Adult</v>
      </c>
      <c r="M570" s="7" t="str">
        <f>_xlfn.XLOOKUP(A570,'Internet data '!A:A,'Internet data '!F:F)</f>
        <v>No</v>
      </c>
      <c r="N570" s="7" t="str">
        <f>_xlfn.XLOOKUP(A570,'Internet data '!A:A,'Internet data '!I:I)</f>
        <v>Fiber optic</v>
      </c>
      <c r="O570" s="7">
        <f>_xlfn.XLOOKUP(A570,'Internet data '!A:A,'Internet data '!J:J)</f>
        <v>4</v>
      </c>
    </row>
    <row r="571" spans="1:15">
      <c r="A571" s="7" t="s">
        <v>587</v>
      </c>
      <c r="B571" s="7" t="s">
        <v>10</v>
      </c>
      <c r="C571" s="7" t="s">
        <v>15</v>
      </c>
      <c r="D571" s="7" t="s">
        <v>12</v>
      </c>
      <c r="E571" s="7" t="s">
        <v>23</v>
      </c>
      <c r="F571" s="7">
        <v>11</v>
      </c>
      <c r="G571" s="7">
        <v>40.4</v>
      </c>
      <c r="H571" s="7">
        <v>422.6</v>
      </c>
      <c r="I571" s="7" t="s">
        <v>10</v>
      </c>
      <c r="J571" s="7" t="str">
        <f>_xlfn.XLOOKUP(A571,'customer data'!A:A,'customer data'!B:B)</f>
        <v>Female</v>
      </c>
      <c r="K571" s="7" t="str">
        <f>_xlfn.XLOOKUP(A571,'customer data'!A:A,'customer data'!C:C)</f>
        <v>No</v>
      </c>
      <c r="L571" s="7" t="str">
        <f ca="1">_xlfn.XLOOKUP(A571,'customer data'!A:A,'customer data'!G:G)</f>
        <v>Young</v>
      </c>
      <c r="M571" s="7" t="str">
        <f>_xlfn.XLOOKUP(A571,'Internet data '!A:A,'Internet data '!F:F)</f>
        <v>Yes</v>
      </c>
      <c r="N571" s="7" t="str">
        <f>_xlfn.XLOOKUP(A571,'Internet data '!A:A,'Internet data '!I:I)</f>
        <v>DSL</v>
      </c>
      <c r="O571" s="7">
        <f>_xlfn.XLOOKUP(A571,'Internet data '!A:A,'Internet data '!J:J)</f>
        <v>3</v>
      </c>
    </row>
    <row r="572" spans="1:15">
      <c r="A572" s="7" t="s">
        <v>588</v>
      </c>
      <c r="B572" s="7" t="s">
        <v>12</v>
      </c>
      <c r="C572" s="7" t="s">
        <v>29</v>
      </c>
      <c r="D572" s="7" t="s">
        <v>12</v>
      </c>
      <c r="E572" s="7" t="s">
        <v>23</v>
      </c>
      <c r="F572" s="7">
        <v>60</v>
      </c>
      <c r="G572" s="7">
        <v>19.25</v>
      </c>
      <c r="H572" s="7">
        <v>1103.25</v>
      </c>
      <c r="I572" s="7" t="s">
        <v>10</v>
      </c>
      <c r="J572" s="7" t="str">
        <f>_xlfn.XLOOKUP(A572,'customer data'!A:A,'customer data'!B:B)</f>
        <v>Female</v>
      </c>
      <c r="K572" s="7" t="str">
        <f>_xlfn.XLOOKUP(A572,'customer data'!A:A,'customer data'!C:C)</f>
        <v>Yes</v>
      </c>
      <c r="L572" s="7" t="str">
        <f ca="1">_xlfn.XLOOKUP(A572,'customer data'!A:A,'customer data'!G:G)</f>
        <v>Adult</v>
      </c>
      <c r="M572" s="7" t="str">
        <f>_xlfn.XLOOKUP(A572,'Internet data '!A:A,'Internet data '!F:F)</f>
        <v>No</v>
      </c>
      <c r="N572" s="7" t="str">
        <f>_xlfn.XLOOKUP(A572,'Internet data '!A:A,'Internet data '!I:I)</f>
        <v>No</v>
      </c>
      <c r="O572" s="7">
        <f>_xlfn.XLOOKUP(A572,'Internet data '!A:A,'Internet data '!J:J)</f>
        <v>0</v>
      </c>
    </row>
    <row r="573" spans="1:15">
      <c r="A573" s="7" t="s">
        <v>589</v>
      </c>
      <c r="B573" s="7" t="s">
        <v>12</v>
      </c>
      <c r="C573" s="7" t="s">
        <v>29</v>
      </c>
      <c r="D573" s="7" t="s">
        <v>10</v>
      </c>
      <c r="E573" s="7" t="s">
        <v>19</v>
      </c>
      <c r="F573" s="7">
        <v>47</v>
      </c>
      <c r="G573" s="7">
        <v>59.6</v>
      </c>
      <c r="H573" s="7">
        <v>2754</v>
      </c>
      <c r="I573" s="7" t="s">
        <v>10</v>
      </c>
      <c r="J573" s="7" t="str">
        <f>_xlfn.XLOOKUP(A573,'customer data'!A:A,'customer data'!B:B)</f>
        <v>Male</v>
      </c>
      <c r="K573" s="7" t="str">
        <f>_xlfn.XLOOKUP(A573,'customer data'!A:A,'customer data'!C:C)</f>
        <v>No</v>
      </c>
      <c r="L573" s="7" t="str">
        <f ca="1">_xlfn.XLOOKUP(A573,'customer data'!A:A,'customer data'!G:G)</f>
        <v>Adult</v>
      </c>
      <c r="M573" s="7" t="str">
        <f>_xlfn.XLOOKUP(A573,'Internet data '!A:A,'Internet data '!F:F)</f>
        <v>Yes</v>
      </c>
      <c r="N573" s="7" t="str">
        <f>_xlfn.XLOOKUP(A573,'Internet data '!A:A,'Internet data '!I:I)</f>
        <v>DSL</v>
      </c>
      <c r="O573" s="7">
        <f>_xlfn.XLOOKUP(A573,'Internet data '!A:A,'Internet data '!J:J)</f>
        <v>3</v>
      </c>
    </row>
    <row r="574" spans="1:15">
      <c r="A574" s="7" t="s">
        <v>590</v>
      </c>
      <c r="B574" s="7" t="s">
        <v>12</v>
      </c>
      <c r="C574" s="7" t="s">
        <v>15</v>
      </c>
      <c r="D574" s="7" t="s">
        <v>10</v>
      </c>
      <c r="E574" s="7" t="s">
        <v>23</v>
      </c>
      <c r="F574" s="7">
        <v>11</v>
      </c>
      <c r="G574" s="7">
        <v>64.900000000000006</v>
      </c>
      <c r="H574" s="7">
        <v>697.25</v>
      </c>
      <c r="I574" s="7" t="s">
        <v>10</v>
      </c>
      <c r="J574" s="7" t="str">
        <f>_xlfn.XLOOKUP(A574,'customer data'!A:A,'customer data'!B:B)</f>
        <v>Female</v>
      </c>
      <c r="K574" s="7" t="str">
        <f>_xlfn.XLOOKUP(A574,'customer data'!A:A,'customer data'!C:C)</f>
        <v>No</v>
      </c>
      <c r="L574" s="7" t="str">
        <f ca="1">_xlfn.XLOOKUP(A574,'customer data'!A:A,'customer data'!G:G)</f>
        <v>Adult</v>
      </c>
      <c r="M574" s="7" t="str">
        <f>_xlfn.XLOOKUP(A574,'Internet data '!A:A,'Internet data '!F:F)</f>
        <v>Yes</v>
      </c>
      <c r="N574" s="7" t="str">
        <f>_xlfn.XLOOKUP(A574,'Internet data '!A:A,'Internet data '!I:I)</f>
        <v>DSL</v>
      </c>
      <c r="O574" s="7">
        <f>_xlfn.XLOOKUP(A574,'Internet data '!A:A,'Internet data '!J:J)</f>
        <v>3</v>
      </c>
    </row>
    <row r="575" spans="1:15">
      <c r="A575" s="7" t="s">
        <v>591</v>
      </c>
      <c r="B575" s="7" t="s">
        <v>12</v>
      </c>
      <c r="C575" s="7" t="s">
        <v>15</v>
      </c>
      <c r="D575" s="7" t="s">
        <v>10</v>
      </c>
      <c r="E575" s="7" t="s">
        <v>23</v>
      </c>
      <c r="F575" s="7">
        <v>56</v>
      </c>
      <c r="G575" s="7">
        <v>100.3</v>
      </c>
      <c r="H575" s="7">
        <v>5614.45</v>
      </c>
      <c r="I575" s="7" t="s">
        <v>12</v>
      </c>
      <c r="J575" s="7" t="str">
        <f>_xlfn.XLOOKUP(A575,'customer data'!A:A,'customer data'!B:B)</f>
        <v>Male</v>
      </c>
      <c r="K575" s="7" t="str">
        <f>_xlfn.XLOOKUP(A575,'customer data'!A:A,'customer data'!C:C)</f>
        <v>Yes</v>
      </c>
      <c r="L575" s="7" t="str">
        <f ca="1">_xlfn.XLOOKUP(A575,'customer data'!A:A,'customer data'!G:G)</f>
        <v>Adult</v>
      </c>
      <c r="M575" s="7" t="str">
        <f>_xlfn.XLOOKUP(A575,'Internet data '!A:A,'Internet data '!F:F)</f>
        <v>No</v>
      </c>
      <c r="N575" s="7" t="str">
        <f>_xlfn.XLOOKUP(A575,'Internet data '!A:A,'Internet data '!I:I)</f>
        <v>Fiber optic</v>
      </c>
      <c r="O575" s="7">
        <f>_xlfn.XLOOKUP(A575,'Internet data '!A:A,'Internet data '!J:J)</f>
        <v>4</v>
      </c>
    </row>
    <row r="576" spans="1:15">
      <c r="A576" s="7" t="s">
        <v>592</v>
      </c>
      <c r="B576" s="7" t="s">
        <v>12</v>
      </c>
      <c r="C576" s="7" t="s">
        <v>11</v>
      </c>
      <c r="D576" s="7" t="s">
        <v>12</v>
      </c>
      <c r="E576" s="7" t="s">
        <v>13</v>
      </c>
      <c r="F576" s="7">
        <v>28</v>
      </c>
      <c r="G576" s="7">
        <v>110.85</v>
      </c>
      <c r="H576" s="7">
        <v>3204.4</v>
      </c>
      <c r="I576" s="7" t="s">
        <v>10</v>
      </c>
      <c r="J576" s="7" t="str">
        <f>_xlfn.XLOOKUP(A576,'customer data'!A:A,'customer data'!B:B)</f>
        <v>Female</v>
      </c>
      <c r="K576" s="7" t="str">
        <f>_xlfn.XLOOKUP(A576,'customer data'!A:A,'customer data'!C:C)</f>
        <v>Yes</v>
      </c>
      <c r="L576" s="7" t="str">
        <f ca="1">_xlfn.XLOOKUP(A576,'customer data'!A:A,'customer data'!G:G)</f>
        <v>Adult</v>
      </c>
      <c r="M576" s="7" t="str">
        <f>_xlfn.XLOOKUP(A576,'Internet data '!A:A,'Internet data '!F:F)</f>
        <v>Yes</v>
      </c>
      <c r="N576" s="7" t="str">
        <f>_xlfn.XLOOKUP(A576,'Internet data '!A:A,'Internet data '!I:I)</f>
        <v>Fiber optic</v>
      </c>
      <c r="O576" s="7">
        <f>_xlfn.XLOOKUP(A576,'Internet data '!A:A,'Internet data '!J:J)</f>
        <v>6</v>
      </c>
    </row>
    <row r="577" spans="1:15">
      <c r="A577" s="7" t="s">
        <v>593</v>
      </c>
      <c r="B577" s="7" t="s">
        <v>12</v>
      </c>
      <c r="C577" s="7" t="s">
        <v>29</v>
      </c>
      <c r="D577" s="7" t="s">
        <v>12</v>
      </c>
      <c r="E577" s="7" t="s">
        <v>16</v>
      </c>
      <c r="F577" s="7">
        <v>61</v>
      </c>
      <c r="G577" s="7">
        <v>81.05</v>
      </c>
      <c r="H577" s="7">
        <v>4747.6499999999996</v>
      </c>
      <c r="I577" s="7" t="s">
        <v>10</v>
      </c>
      <c r="J577" s="7" t="str">
        <f>_xlfn.XLOOKUP(A577,'customer data'!A:A,'customer data'!B:B)</f>
        <v>Male</v>
      </c>
      <c r="K577" s="7" t="str">
        <f>_xlfn.XLOOKUP(A577,'customer data'!A:A,'customer data'!C:C)</f>
        <v>Yes</v>
      </c>
      <c r="L577" s="7" t="str">
        <f ca="1">_xlfn.XLOOKUP(A577,'customer data'!A:A,'customer data'!G:G)</f>
        <v>Adult</v>
      </c>
      <c r="M577" s="7" t="str">
        <f>_xlfn.XLOOKUP(A577,'Internet data '!A:A,'Internet data '!F:F)</f>
        <v>Yes</v>
      </c>
      <c r="N577" s="7" t="str">
        <f>_xlfn.XLOOKUP(A577,'Internet data '!A:A,'Internet data '!I:I)</f>
        <v>DSL</v>
      </c>
      <c r="O577" s="7">
        <f>_xlfn.XLOOKUP(A577,'Internet data '!A:A,'Internet data '!J:J)</f>
        <v>5</v>
      </c>
    </row>
    <row r="578" spans="1:15">
      <c r="A578" s="7" t="s">
        <v>594</v>
      </c>
      <c r="B578" s="7" t="s">
        <v>12</v>
      </c>
      <c r="C578" s="7" t="s">
        <v>15</v>
      </c>
      <c r="D578" s="7" t="s">
        <v>10</v>
      </c>
      <c r="E578" s="7" t="s">
        <v>19</v>
      </c>
      <c r="F578" s="7">
        <v>31</v>
      </c>
      <c r="G578" s="7">
        <v>98.05</v>
      </c>
      <c r="H578" s="7">
        <v>3082.1</v>
      </c>
      <c r="I578" s="7" t="s">
        <v>10</v>
      </c>
      <c r="J578" s="7" t="str">
        <f>_xlfn.XLOOKUP(A578,'customer data'!A:A,'customer data'!B:B)</f>
        <v>Male</v>
      </c>
      <c r="K578" s="7" t="str">
        <f>_xlfn.XLOOKUP(A578,'customer data'!A:A,'customer data'!C:C)</f>
        <v>Yes</v>
      </c>
      <c r="L578" s="7" t="str">
        <f ca="1">_xlfn.XLOOKUP(A578,'customer data'!A:A,'customer data'!G:G)</f>
        <v>Young</v>
      </c>
      <c r="M578" s="7" t="str">
        <f>_xlfn.XLOOKUP(A578,'Internet data '!A:A,'Internet data '!F:F)</f>
        <v>No</v>
      </c>
      <c r="N578" s="7" t="str">
        <f>_xlfn.XLOOKUP(A578,'Internet data '!A:A,'Internet data '!I:I)</f>
        <v>Fiber optic</v>
      </c>
      <c r="O578" s="7">
        <f>_xlfn.XLOOKUP(A578,'Internet data '!A:A,'Internet data '!J:J)</f>
        <v>4</v>
      </c>
    </row>
    <row r="579" spans="1:15">
      <c r="A579" s="7" t="s">
        <v>595</v>
      </c>
      <c r="B579" s="7" t="s">
        <v>12</v>
      </c>
      <c r="C579" s="7" t="s">
        <v>11</v>
      </c>
      <c r="D579" s="7" t="s">
        <v>12</v>
      </c>
      <c r="E579" s="7" t="s">
        <v>13</v>
      </c>
      <c r="F579" s="7">
        <v>9</v>
      </c>
      <c r="G579" s="7">
        <v>70.5</v>
      </c>
      <c r="H579" s="7">
        <v>597.9</v>
      </c>
      <c r="I579" s="7" t="s">
        <v>10</v>
      </c>
      <c r="J579" s="7" t="str">
        <f>_xlfn.XLOOKUP(A579,'customer data'!A:A,'customer data'!B:B)</f>
        <v>Male</v>
      </c>
      <c r="K579" s="7" t="str">
        <f>_xlfn.XLOOKUP(A579,'customer data'!A:A,'customer data'!C:C)</f>
        <v>No</v>
      </c>
      <c r="L579" s="7" t="str">
        <f ca="1">_xlfn.XLOOKUP(A579,'customer data'!A:A,'customer data'!G:G)</f>
        <v>Young</v>
      </c>
      <c r="M579" s="7" t="str">
        <f>_xlfn.XLOOKUP(A579,'Internet data '!A:A,'Internet data '!F:F)</f>
        <v>No</v>
      </c>
      <c r="N579" s="7" t="str">
        <f>_xlfn.XLOOKUP(A579,'Internet data '!A:A,'Internet data '!I:I)</f>
        <v>Fiber optic</v>
      </c>
      <c r="O579" s="7">
        <f>_xlfn.XLOOKUP(A579,'Internet data '!A:A,'Internet data '!J:J)</f>
        <v>0</v>
      </c>
    </row>
    <row r="580" spans="1:15">
      <c r="A580" s="7" t="s">
        <v>596</v>
      </c>
      <c r="B580" s="7" t="s">
        <v>12</v>
      </c>
      <c r="C580" s="7" t="s">
        <v>11</v>
      </c>
      <c r="D580" s="7" t="s">
        <v>12</v>
      </c>
      <c r="E580" s="7" t="s">
        <v>13</v>
      </c>
      <c r="F580" s="7">
        <v>35</v>
      </c>
      <c r="G580" s="7">
        <v>94.55</v>
      </c>
      <c r="H580" s="7">
        <v>3365.4</v>
      </c>
      <c r="I580" s="7" t="s">
        <v>10</v>
      </c>
      <c r="J580" s="7" t="str">
        <f>_xlfn.XLOOKUP(A580,'customer data'!A:A,'customer data'!B:B)</f>
        <v>Male</v>
      </c>
      <c r="K580" s="7" t="str">
        <f>_xlfn.XLOOKUP(A580,'customer data'!A:A,'customer data'!C:C)</f>
        <v>Yes</v>
      </c>
      <c r="L580" s="7" t="str">
        <f ca="1">_xlfn.XLOOKUP(A580,'customer data'!A:A,'customer data'!G:G)</f>
        <v>Adult</v>
      </c>
      <c r="M580" s="7" t="str">
        <f>_xlfn.XLOOKUP(A580,'Internet data '!A:A,'Internet data '!F:F)</f>
        <v>No</v>
      </c>
      <c r="N580" s="7" t="str">
        <f>_xlfn.XLOOKUP(A580,'Internet data '!A:A,'Internet data '!I:I)</f>
        <v>Fiber optic</v>
      </c>
      <c r="O580" s="7">
        <f>_xlfn.XLOOKUP(A580,'Internet data '!A:A,'Internet data '!J:J)</f>
        <v>4</v>
      </c>
    </row>
    <row r="581" spans="1:15">
      <c r="A581" s="7" t="s">
        <v>597</v>
      </c>
      <c r="B581" s="7" t="s">
        <v>12</v>
      </c>
      <c r="C581" s="7" t="s">
        <v>11</v>
      </c>
      <c r="D581" s="7" t="s">
        <v>12</v>
      </c>
      <c r="E581" s="7" t="s">
        <v>16</v>
      </c>
      <c r="F581" s="7">
        <v>2</v>
      </c>
      <c r="G581" s="7">
        <v>19.649999999999999</v>
      </c>
      <c r="H581" s="7">
        <v>38.799999999999997</v>
      </c>
      <c r="I581" s="7" t="s">
        <v>10</v>
      </c>
      <c r="J581" s="7" t="str">
        <f>_xlfn.XLOOKUP(A581,'customer data'!A:A,'customer data'!B:B)</f>
        <v>Male</v>
      </c>
      <c r="K581" s="7" t="str">
        <f>_xlfn.XLOOKUP(A581,'customer data'!A:A,'customer data'!C:C)</f>
        <v>No</v>
      </c>
      <c r="L581" s="7" t="str">
        <f ca="1">_xlfn.XLOOKUP(A581,'customer data'!A:A,'customer data'!G:G)</f>
        <v>Young</v>
      </c>
      <c r="M581" s="7" t="str">
        <f>_xlfn.XLOOKUP(A581,'Internet data '!A:A,'Internet data '!F:F)</f>
        <v>No</v>
      </c>
      <c r="N581" s="7" t="str">
        <f>_xlfn.XLOOKUP(A581,'Internet data '!A:A,'Internet data '!I:I)</f>
        <v>No</v>
      </c>
      <c r="O581" s="7">
        <f>_xlfn.XLOOKUP(A581,'Internet data '!A:A,'Internet data '!J:J)</f>
        <v>0</v>
      </c>
    </row>
    <row r="582" spans="1:15">
      <c r="A582" s="7" t="s">
        <v>598</v>
      </c>
      <c r="B582" s="7" t="s">
        <v>12</v>
      </c>
      <c r="C582" s="7" t="s">
        <v>11</v>
      </c>
      <c r="D582" s="7" t="s">
        <v>10</v>
      </c>
      <c r="E582" s="7" t="s">
        <v>16</v>
      </c>
      <c r="F582" s="7">
        <v>12</v>
      </c>
      <c r="G582" s="7">
        <v>19</v>
      </c>
      <c r="H582" s="7">
        <v>233.55</v>
      </c>
      <c r="I582" s="7" t="s">
        <v>12</v>
      </c>
      <c r="J582" s="7" t="str">
        <f>_xlfn.XLOOKUP(A582,'customer data'!A:A,'customer data'!B:B)</f>
        <v>Female</v>
      </c>
      <c r="K582" s="7" t="str">
        <f>_xlfn.XLOOKUP(A582,'customer data'!A:A,'customer data'!C:C)</f>
        <v>Yes</v>
      </c>
      <c r="L582" s="7" t="str">
        <f ca="1">_xlfn.XLOOKUP(A582,'customer data'!A:A,'customer data'!G:G)</f>
        <v>Adult</v>
      </c>
      <c r="M582" s="7" t="str">
        <f>_xlfn.XLOOKUP(A582,'Internet data '!A:A,'Internet data '!F:F)</f>
        <v>No</v>
      </c>
      <c r="N582" s="7" t="str">
        <f>_xlfn.XLOOKUP(A582,'Internet data '!A:A,'Internet data '!I:I)</f>
        <v>No</v>
      </c>
      <c r="O582" s="7">
        <f>_xlfn.XLOOKUP(A582,'Internet data '!A:A,'Internet data '!J:J)</f>
        <v>0</v>
      </c>
    </row>
    <row r="583" spans="1:15">
      <c r="A583" s="7" t="s">
        <v>599</v>
      </c>
      <c r="B583" s="7" t="s">
        <v>12</v>
      </c>
      <c r="C583" s="7" t="s">
        <v>11</v>
      </c>
      <c r="D583" s="7" t="s">
        <v>10</v>
      </c>
      <c r="E583" s="7" t="s">
        <v>16</v>
      </c>
      <c r="F583" s="7">
        <v>1</v>
      </c>
      <c r="G583" s="7">
        <v>75.3</v>
      </c>
      <c r="H583" s="7">
        <v>75.3</v>
      </c>
      <c r="I583" s="7" t="s">
        <v>12</v>
      </c>
      <c r="J583" s="7" t="str">
        <f>_xlfn.XLOOKUP(A583,'customer data'!A:A,'customer data'!B:B)</f>
        <v>Female</v>
      </c>
      <c r="K583" s="7" t="str">
        <f>_xlfn.XLOOKUP(A583,'customer data'!A:A,'customer data'!C:C)</f>
        <v>No</v>
      </c>
      <c r="L583" s="7" t="str">
        <f ca="1">_xlfn.XLOOKUP(A583,'customer data'!A:A,'customer data'!G:G)</f>
        <v>Adult</v>
      </c>
      <c r="M583" s="7" t="str">
        <f>_xlfn.XLOOKUP(A583,'Internet data '!A:A,'Internet data '!F:F)</f>
        <v>No</v>
      </c>
      <c r="N583" s="7" t="str">
        <f>_xlfn.XLOOKUP(A583,'Internet data '!A:A,'Internet data '!I:I)</f>
        <v>Fiber optic</v>
      </c>
      <c r="O583" s="7">
        <f>_xlfn.XLOOKUP(A583,'Internet data '!A:A,'Internet data '!J:J)</f>
        <v>1</v>
      </c>
    </row>
    <row r="584" spans="1:15">
      <c r="A584" s="7" t="s">
        <v>600</v>
      </c>
      <c r="B584" s="7" t="s">
        <v>12</v>
      </c>
      <c r="C584" s="7" t="s">
        <v>11</v>
      </c>
      <c r="D584" s="7" t="s">
        <v>12</v>
      </c>
      <c r="E584" s="7" t="s">
        <v>13</v>
      </c>
      <c r="F584" s="7">
        <v>4</v>
      </c>
      <c r="G584" s="7">
        <v>89.2</v>
      </c>
      <c r="H584" s="7">
        <v>346.2</v>
      </c>
      <c r="I584" s="7" t="s">
        <v>12</v>
      </c>
      <c r="J584" s="7" t="str">
        <f>_xlfn.XLOOKUP(A584,'customer data'!A:A,'customer data'!B:B)</f>
        <v>Female</v>
      </c>
      <c r="K584" s="7" t="str">
        <f>_xlfn.XLOOKUP(A584,'customer data'!A:A,'customer data'!C:C)</f>
        <v>No</v>
      </c>
      <c r="L584" s="7" t="str">
        <f ca="1">_xlfn.XLOOKUP(A584,'customer data'!A:A,'customer data'!G:G)</f>
        <v>Adult</v>
      </c>
      <c r="M584" s="7" t="str">
        <f>_xlfn.XLOOKUP(A584,'Internet data '!A:A,'Internet data '!F:F)</f>
        <v>No</v>
      </c>
      <c r="N584" s="7" t="str">
        <f>_xlfn.XLOOKUP(A584,'Internet data '!A:A,'Internet data '!I:I)</f>
        <v>Fiber optic</v>
      </c>
      <c r="O584" s="7">
        <f>_xlfn.XLOOKUP(A584,'Internet data '!A:A,'Internet data '!J:J)</f>
        <v>3</v>
      </c>
    </row>
    <row r="585" spans="1:15">
      <c r="A585" s="7" t="s">
        <v>601</v>
      </c>
      <c r="B585" s="7" t="s">
        <v>12</v>
      </c>
      <c r="C585" s="7" t="s">
        <v>11</v>
      </c>
      <c r="D585" s="7" t="s">
        <v>12</v>
      </c>
      <c r="E585" s="7" t="s">
        <v>16</v>
      </c>
      <c r="F585" s="7">
        <v>1</v>
      </c>
      <c r="G585" s="7">
        <v>19</v>
      </c>
      <c r="H585" s="7">
        <v>19</v>
      </c>
      <c r="I585" s="7" t="s">
        <v>10</v>
      </c>
      <c r="J585" s="7" t="str">
        <f>_xlfn.XLOOKUP(A585,'customer data'!A:A,'customer data'!B:B)</f>
        <v>Female</v>
      </c>
      <c r="K585" s="7" t="str">
        <f>_xlfn.XLOOKUP(A585,'customer data'!A:A,'customer data'!C:C)</f>
        <v>Yes</v>
      </c>
      <c r="L585" s="7" t="str">
        <f ca="1">_xlfn.XLOOKUP(A585,'customer data'!A:A,'customer data'!G:G)</f>
        <v>Adult</v>
      </c>
      <c r="M585" s="7" t="str">
        <f>_xlfn.XLOOKUP(A585,'Internet data '!A:A,'Internet data '!F:F)</f>
        <v>No</v>
      </c>
      <c r="N585" s="7" t="str">
        <f>_xlfn.XLOOKUP(A585,'Internet data '!A:A,'Internet data '!I:I)</f>
        <v>No</v>
      </c>
      <c r="O585" s="7">
        <f>_xlfn.XLOOKUP(A585,'Internet data '!A:A,'Internet data '!J:J)</f>
        <v>0</v>
      </c>
    </row>
    <row r="586" spans="1:15">
      <c r="A586" s="7" t="s">
        <v>602</v>
      </c>
      <c r="B586" s="7" t="s">
        <v>12</v>
      </c>
      <c r="C586" s="7" t="s">
        <v>11</v>
      </c>
      <c r="D586" s="7" t="s">
        <v>12</v>
      </c>
      <c r="E586" s="7" t="s">
        <v>16</v>
      </c>
      <c r="F586" s="7">
        <v>3</v>
      </c>
      <c r="G586" s="7">
        <v>20</v>
      </c>
      <c r="H586" s="7">
        <v>61.7</v>
      </c>
      <c r="I586" s="7" t="s">
        <v>10</v>
      </c>
      <c r="J586" s="7" t="str">
        <f>_xlfn.XLOOKUP(A586,'customer data'!A:A,'customer data'!B:B)</f>
        <v>Female</v>
      </c>
      <c r="K586" s="7" t="str">
        <f>_xlfn.XLOOKUP(A586,'customer data'!A:A,'customer data'!C:C)</f>
        <v>No</v>
      </c>
      <c r="L586" s="7" t="str">
        <f ca="1">_xlfn.XLOOKUP(A586,'customer data'!A:A,'customer data'!G:G)</f>
        <v>Young</v>
      </c>
      <c r="M586" s="7" t="str">
        <f>_xlfn.XLOOKUP(A586,'Internet data '!A:A,'Internet data '!F:F)</f>
        <v>No</v>
      </c>
      <c r="N586" s="7" t="str">
        <f>_xlfn.XLOOKUP(A586,'Internet data '!A:A,'Internet data '!I:I)</f>
        <v>No</v>
      </c>
      <c r="O586" s="7">
        <f>_xlfn.XLOOKUP(A586,'Internet data '!A:A,'Internet data '!J:J)</f>
        <v>0</v>
      </c>
    </row>
    <row r="587" spans="1:15">
      <c r="A587" s="7" t="s">
        <v>603</v>
      </c>
      <c r="B587" s="7" t="s">
        <v>12</v>
      </c>
      <c r="C587" s="7" t="s">
        <v>11</v>
      </c>
      <c r="D587" s="7" t="s">
        <v>12</v>
      </c>
      <c r="E587" s="7" t="s">
        <v>13</v>
      </c>
      <c r="F587" s="7">
        <v>1</v>
      </c>
      <c r="G587" s="7">
        <v>85.7</v>
      </c>
      <c r="H587" s="7">
        <v>85.7</v>
      </c>
      <c r="I587" s="7" t="s">
        <v>12</v>
      </c>
      <c r="J587" s="7" t="str">
        <f>_xlfn.XLOOKUP(A587,'customer data'!A:A,'customer data'!B:B)</f>
        <v>Female</v>
      </c>
      <c r="K587" s="7" t="str">
        <f>_xlfn.XLOOKUP(A587,'customer data'!A:A,'customer data'!C:C)</f>
        <v>No</v>
      </c>
      <c r="L587" s="7" t="str">
        <f ca="1">_xlfn.XLOOKUP(A587,'customer data'!A:A,'customer data'!G:G)</f>
        <v>Adult</v>
      </c>
      <c r="M587" s="7" t="str">
        <f>_xlfn.XLOOKUP(A587,'Internet data '!A:A,'Internet data '!F:F)</f>
        <v>No</v>
      </c>
      <c r="N587" s="7" t="str">
        <f>_xlfn.XLOOKUP(A587,'Internet data '!A:A,'Internet data '!I:I)</f>
        <v>Fiber optic</v>
      </c>
      <c r="O587" s="7">
        <f>_xlfn.XLOOKUP(A587,'Internet data '!A:A,'Internet data '!J:J)</f>
        <v>2</v>
      </c>
    </row>
    <row r="588" spans="1:15">
      <c r="A588" s="7" t="s">
        <v>604</v>
      </c>
      <c r="B588" s="7" t="s">
        <v>12</v>
      </c>
      <c r="C588" s="7" t="s">
        <v>29</v>
      </c>
      <c r="D588" s="7" t="s">
        <v>12</v>
      </c>
      <c r="E588" s="7" t="s">
        <v>23</v>
      </c>
      <c r="F588" s="7">
        <v>52</v>
      </c>
      <c r="G588" s="7">
        <v>63.25</v>
      </c>
      <c r="H588" s="7">
        <v>3342.45</v>
      </c>
      <c r="I588" s="7" t="s">
        <v>10</v>
      </c>
      <c r="J588" s="7" t="str">
        <f>_xlfn.XLOOKUP(A588,'customer data'!A:A,'customer data'!B:B)</f>
        <v>Male</v>
      </c>
      <c r="K588" s="7" t="str">
        <f>_xlfn.XLOOKUP(A588,'customer data'!A:A,'customer data'!C:C)</f>
        <v>No</v>
      </c>
      <c r="L588" s="7" t="str">
        <f ca="1">_xlfn.XLOOKUP(A588,'customer data'!A:A,'customer data'!G:G)</f>
        <v>Adult</v>
      </c>
      <c r="M588" s="7" t="str">
        <f>_xlfn.XLOOKUP(A588,'Internet data '!A:A,'Internet data '!F:F)</f>
        <v>No</v>
      </c>
      <c r="N588" s="7" t="str">
        <f>_xlfn.XLOOKUP(A588,'Internet data '!A:A,'Internet data '!I:I)</f>
        <v>DSL</v>
      </c>
      <c r="O588" s="7">
        <f>_xlfn.XLOOKUP(A588,'Internet data '!A:A,'Internet data '!J:J)</f>
        <v>3</v>
      </c>
    </row>
    <row r="589" spans="1:15">
      <c r="A589" s="7" t="s">
        <v>605</v>
      </c>
      <c r="B589" s="7" t="s">
        <v>12</v>
      </c>
      <c r="C589" s="7" t="s">
        <v>15</v>
      </c>
      <c r="D589" s="7" t="s">
        <v>10</v>
      </c>
      <c r="E589" s="7" t="s">
        <v>16</v>
      </c>
      <c r="F589" s="7">
        <v>5</v>
      </c>
      <c r="G589" s="7">
        <v>20.100000000000001</v>
      </c>
      <c r="H589" s="7">
        <v>85.1</v>
      </c>
      <c r="I589" s="7" t="s">
        <v>10</v>
      </c>
      <c r="J589" s="7" t="str">
        <f>_xlfn.XLOOKUP(A589,'customer data'!A:A,'customer data'!B:B)</f>
        <v>Male</v>
      </c>
      <c r="K589" s="7" t="str">
        <f>_xlfn.XLOOKUP(A589,'customer data'!A:A,'customer data'!C:C)</f>
        <v>Yes</v>
      </c>
      <c r="L589" s="7" t="str">
        <f ca="1">_xlfn.XLOOKUP(A589,'customer data'!A:A,'customer data'!G:G)</f>
        <v>Adult</v>
      </c>
      <c r="M589" s="7" t="str">
        <f>_xlfn.XLOOKUP(A589,'Internet data '!A:A,'Internet data '!F:F)</f>
        <v>No</v>
      </c>
      <c r="N589" s="7" t="str">
        <f>_xlfn.XLOOKUP(A589,'Internet data '!A:A,'Internet data '!I:I)</f>
        <v>No</v>
      </c>
      <c r="O589" s="7">
        <f>_xlfn.XLOOKUP(A589,'Internet data '!A:A,'Internet data '!J:J)</f>
        <v>0</v>
      </c>
    </row>
    <row r="590" spans="1:15">
      <c r="A590" s="7" t="s">
        <v>606</v>
      </c>
      <c r="B590" s="7" t="s">
        <v>12</v>
      </c>
      <c r="C590" s="7" t="s">
        <v>29</v>
      </c>
      <c r="D590" s="7" t="s">
        <v>12</v>
      </c>
      <c r="E590" s="7" t="s">
        <v>13</v>
      </c>
      <c r="F590" s="7">
        <v>72</v>
      </c>
      <c r="G590" s="7">
        <v>99.15</v>
      </c>
      <c r="H590" s="7">
        <v>7422.1</v>
      </c>
      <c r="I590" s="7" t="s">
        <v>10</v>
      </c>
      <c r="J590" s="7" t="str">
        <f>_xlfn.XLOOKUP(A590,'customer data'!A:A,'customer data'!B:B)</f>
        <v>Male</v>
      </c>
      <c r="K590" s="7" t="str">
        <f>_xlfn.XLOOKUP(A590,'customer data'!A:A,'customer data'!C:C)</f>
        <v>Yes</v>
      </c>
      <c r="L590" s="7" t="str">
        <f ca="1">_xlfn.XLOOKUP(A590,'customer data'!A:A,'customer data'!G:G)</f>
        <v>Adult</v>
      </c>
      <c r="M590" s="7" t="str">
        <f>_xlfn.XLOOKUP(A590,'Internet data '!A:A,'Internet data '!F:F)</f>
        <v>No</v>
      </c>
      <c r="N590" s="7" t="str">
        <f>_xlfn.XLOOKUP(A590,'Internet data '!A:A,'Internet data '!I:I)</f>
        <v>Fiber optic</v>
      </c>
      <c r="O590" s="7">
        <f>_xlfn.XLOOKUP(A590,'Internet data '!A:A,'Internet data '!J:J)</f>
        <v>5</v>
      </c>
    </row>
    <row r="591" spans="1:15">
      <c r="A591" s="7" t="s">
        <v>607</v>
      </c>
      <c r="B591" s="7" t="s">
        <v>12</v>
      </c>
      <c r="C591" s="7" t="s">
        <v>29</v>
      </c>
      <c r="D591" s="7" t="s">
        <v>10</v>
      </c>
      <c r="E591" s="7" t="s">
        <v>13</v>
      </c>
      <c r="F591" s="7">
        <v>71</v>
      </c>
      <c r="G591" s="7">
        <v>90.4</v>
      </c>
      <c r="H591" s="7">
        <v>6668.05</v>
      </c>
      <c r="I591" s="7" t="s">
        <v>10</v>
      </c>
      <c r="J591" s="7" t="str">
        <f>_xlfn.XLOOKUP(A591,'customer data'!A:A,'customer data'!B:B)</f>
        <v>Male</v>
      </c>
      <c r="K591" s="7" t="str">
        <f>_xlfn.XLOOKUP(A591,'customer data'!A:A,'customer data'!C:C)</f>
        <v>Yes</v>
      </c>
      <c r="L591" s="7" t="str">
        <f ca="1">_xlfn.XLOOKUP(A591,'customer data'!A:A,'customer data'!G:G)</f>
        <v>Adult</v>
      </c>
      <c r="M591" s="7" t="str">
        <f>_xlfn.XLOOKUP(A591,'Internet data '!A:A,'Internet data '!F:F)</f>
        <v>Yes</v>
      </c>
      <c r="N591" s="7" t="str">
        <f>_xlfn.XLOOKUP(A591,'Internet data '!A:A,'Internet data '!I:I)</f>
        <v>DSL</v>
      </c>
      <c r="O591" s="7">
        <f>_xlfn.XLOOKUP(A591,'Internet data '!A:A,'Internet data '!J:J)</f>
        <v>7</v>
      </c>
    </row>
    <row r="592" spans="1:15">
      <c r="A592" s="7" t="s">
        <v>608</v>
      </c>
      <c r="B592" s="7" t="s">
        <v>12</v>
      </c>
      <c r="C592" s="7" t="s">
        <v>29</v>
      </c>
      <c r="D592" s="7" t="s">
        <v>12</v>
      </c>
      <c r="E592" s="7" t="s">
        <v>23</v>
      </c>
      <c r="F592" s="7">
        <v>72</v>
      </c>
      <c r="G592" s="7">
        <v>111.9</v>
      </c>
      <c r="H592" s="7">
        <v>8071.05</v>
      </c>
      <c r="I592" s="7" t="s">
        <v>10</v>
      </c>
      <c r="J592" s="7" t="str">
        <f>_xlfn.XLOOKUP(A592,'customer data'!A:A,'customer data'!B:B)</f>
        <v>Male</v>
      </c>
      <c r="K592" s="7" t="str">
        <f>_xlfn.XLOOKUP(A592,'customer data'!A:A,'customer data'!C:C)</f>
        <v>Yes</v>
      </c>
      <c r="L592" s="7" t="str">
        <f ca="1">_xlfn.XLOOKUP(A592,'customer data'!A:A,'customer data'!G:G)</f>
        <v>Young</v>
      </c>
      <c r="M592" s="7" t="str">
        <f>_xlfn.XLOOKUP(A592,'Internet data '!A:A,'Internet data '!F:F)</f>
        <v>Yes</v>
      </c>
      <c r="N592" s="7" t="str">
        <f>_xlfn.XLOOKUP(A592,'Internet data '!A:A,'Internet data '!I:I)</f>
        <v>Fiber optic</v>
      </c>
      <c r="O592" s="7">
        <f>_xlfn.XLOOKUP(A592,'Internet data '!A:A,'Internet data '!J:J)</f>
        <v>6</v>
      </c>
    </row>
    <row r="593" spans="1:15">
      <c r="A593" s="7" t="s">
        <v>609</v>
      </c>
      <c r="B593" s="7" t="s">
        <v>12</v>
      </c>
      <c r="C593" s="7" t="s">
        <v>15</v>
      </c>
      <c r="D593" s="7" t="s">
        <v>10</v>
      </c>
      <c r="E593" s="7" t="s">
        <v>13</v>
      </c>
      <c r="F593" s="7">
        <v>46</v>
      </c>
      <c r="G593" s="7">
        <v>24.9</v>
      </c>
      <c r="H593" s="7">
        <v>1174.8</v>
      </c>
      <c r="I593" s="7" t="s">
        <v>10</v>
      </c>
      <c r="J593" s="7" t="str">
        <f>_xlfn.XLOOKUP(A593,'customer data'!A:A,'customer data'!B:B)</f>
        <v>Male</v>
      </c>
      <c r="K593" s="7" t="str">
        <f>_xlfn.XLOOKUP(A593,'customer data'!A:A,'customer data'!C:C)</f>
        <v>Yes</v>
      </c>
      <c r="L593" s="7" t="str">
        <f ca="1">_xlfn.XLOOKUP(A593,'customer data'!A:A,'customer data'!G:G)</f>
        <v>Adult</v>
      </c>
      <c r="M593" s="7" t="str">
        <f>_xlfn.XLOOKUP(A593,'Internet data '!A:A,'Internet data '!F:F)</f>
        <v>No</v>
      </c>
      <c r="N593" s="7" t="str">
        <f>_xlfn.XLOOKUP(A593,'Internet data '!A:A,'Internet data '!I:I)</f>
        <v>No</v>
      </c>
      <c r="O593" s="7">
        <f>_xlfn.XLOOKUP(A593,'Internet data '!A:A,'Internet data '!J:J)</f>
        <v>1</v>
      </c>
    </row>
    <row r="594" spans="1:15">
      <c r="A594" s="7" t="s">
        <v>610</v>
      </c>
      <c r="B594" s="7" t="s">
        <v>12</v>
      </c>
      <c r="C594" s="7" t="s">
        <v>29</v>
      </c>
      <c r="D594" s="7" t="s">
        <v>10</v>
      </c>
      <c r="E594" s="7" t="s">
        <v>23</v>
      </c>
      <c r="F594" s="7">
        <v>63</v>
      </c>
      <c r="G594" s="7">
        <v>83.5</v>
      </c>
      <c r="H594" s="7">
        <v>5435</v>
      </c>
      <c r="I594" s="7" t="s">
        <v>10</v>
      </c>
      <c r="J594" s="7" t="str">
        <f>_xlfn.XLOOKUP(A594,'customer data'!A:A,'customer data'!B:B)</f>
        <v>Male</v>
      </c>
      <c r="K594" s="7" t="str">
        <f>_xlfn.XLOOKUP(A594,'customer data'!A:A,'customer data'!C:C)</f>
        <v>Yes</v>
      </c>
      <c r="L594" s="7" t="str">
        <f ca="1">_xlfn.XLOOKUP(A594,'customer data'!A:A,'customer data'!G:G)</f>
        <v>Adult</v>
      </c>
      <c r="M594" s="7" t="str">
        <f>_xlfn.XLOOKUP(A594,'Internet data '!A:A,'Internet data '!F:F)</f>
        <v>No</v>
      </c>
      <c r="N594" s="7" t="str">
        <f>_xlfn.XLOOKUP(A594,'Internet data '!A:A,'Internet data '!I:I)</f>
        <v>DSL</v>
      </c>
      <c r="O594" s="7">
        <f>_xlfn.XLOOKUP(A594,'Internet data '!A:A,'Internet data '!J:J)</f>
        <v>6</v>
      </c>
    </row>
    <row r="595" spans="1:15">
      <c r="A595" s="7" t="s">
        <v>611</v>
      </c>
      <c r="B595" s="7" t="s">
        <v>12</v>
      </c>
      <c r="C595" s="7" t="s">
        <v>11</v>
      </c>
      <c r="D595" s="7" t="s">
        <v>12</v>
      </c>
      <c r="E595" s="7" t="s">
        <v>23</v>
      </c>
      <c r="F595" s="7">
        <v>30</v>
      </c>
      <c r="G595" s="7">
        <v>84.3</v>
      </c>
      <c r="H595" s="7">
        <v>2438.6</v>
      </c>
      <c r="I595" s="7" t="s">
        <v>10</v>
      </c>
      <c r="J595" s="7" t="str">
        <f>_xlfn.XLOOKUP(A595,'customer data'!A:A,'customer data'!B:B)</f>
        <v>Male</v>
      </c>
      <c r="K595" s="7" t="str">
        <f>_xlfn.XLOOKUP(A595,'customer data'!A:A,'customer data'!C:C)</f>
        <v>No</v>
      </c>
      <c r="L595" s="7" t="str">
        <f ca="1">_xlfn.XLOOKUP(A595,'customer data'!A:A,'customer data'!G:G)</f>
        <v>Young</v>
      </c>
      <c r="M595" s="7" t="str">
        <f>_xlfn.XLOOKUP(A595,'Internet data '!A:A,'Internet data '!F:F)</f>
        <v>No</v>
      </c>
      <c r="N595" s="7" t="str">
        <f>_xlfn.XLOOKUP(A595,'Internet data '!A:A,'Internet data '!I:I)</f>
        <v>Fiber optic</v>
      </c>
      <c r="O595" s="7">
        <f>_xlfn.XLOOKUP(A595,'Internet data '!A:A,'Internet data '!J:J)</f>
        <v>3</v>
      </c>
    </row>
    <row r="596" spans="1:15">
      <c r="A596" s="7" t="s">
        <v>612</v>
      </c>
      <c r="B596" s="7" t="s">
        <v>12</v>
      </c>
      <c r="C596" s="7" t="s">
        <v>11</v>
      </c>
      <c r="D596" s="7" t="s">
        <v>10</v>
      </c>
      <c r="E596" s="7" t="s">
        <v>16</v>
      </c>
      <c r="F596" s="7">
        <v>1</v>
      </c>
      <c r="G596" s="7">
        <v>45.6</v>
      </c>
      <c r="H596" s="7">
        <v>45.6</v>
      </c>
      <c r="I596" s="7" t="s">
        <v>10</v>
      </c>
      <c r="J596" s="7" t="str">
        <f>_xlfn.XLOOKUP(A596,'customer data'!A:A,'customer data'!B:B)</f>
        <v>Male</v>
      </c>
      <c r="K596" s="7" t="str">
        <f>_xlfn.XLOOKUP(A596,'customer data'!A:A,'customer data'!C:C)</f>
        <v>No</v>
      </c>
      <c r="L596" s="7" t="str">
        <f ca="1">_xlfn.XLOOKUP(A596,'customer data'!A:A,'customer data'!G:G)</f>
        <v>Adult</v>
      </c>
      <c r="M596" s="7" t="str">
        <f>_xlfn.XLOOKUP(A596,'Internet data '!A:A,'Internet data '!F:F)</f>
        <v>No</v>
      </c>
      <c r="N596" s="7" t="str">
        <f>_xlfn.XLOOKUP(A596,'Internet data '!A:A,'Internet data '!I:I)</f>
        <v>DSL</v>
      </c>
      <c r="O596" s="7">
        <f>_xlfn.XLOOKUP(A596,'Internet data '!A:A,'Internet data '!J:J)</f>
        <v>0</v>
      </c>
    </row>
    <row r="597" spans="1:15">
      <c r="A597" s="7" t="s">
        <v>613</v>
      </c>
      <c r="B597" s="7" t="s">
        <v>12</v>
      </c>
      <c r="C597" s="7" t="s">
        <v>11</v>
      </c>
      <c r="D597" s="7" t="s">
        <v>12</v>
      </c>
      <c r="E597" s="7" t="s">
        <v>16</v>
      </c>
      <c r="F597" s="7">
        <v>12</v>
      </c>
      <c r="G597" s="7">
        <v>61.65</v>
      </c>
      <c r="H597" s="7">
        <v>713.75</v>
      </c>
      <c r="I597" s="7" t="s">
        <v>12</v>
      </c>
      <c r="J597" s="7" t="str">
        <f>_xlfn.XLOOKUP(A597,'customer data'!A:A,'customer data'!B:B)</f>
        <v>Female</v>
      </c>
      <c r="K597" s="7" t="str">
        <f>_xlfn.XLOOKUP(A597,'customer data'!A:A,'customer data'!C:C)</f>
        <v>No</v>
      </c>
      <c r="L597" s="7" t="str">
        <f ca="1">_xlfn.XLOOKUP(A597,'customer data'!A:A,'customer data'!G:G)</f>
        <v>Adult</v>
      </c>
      <c r="M597" s="7" t="str">
        <f>_xlfn.XLOOKUP(A597,'Internet data '!A:A,'Internet data '!F:F)</f>
        <v>Yes</v>
      </c>
      <c r="N597" s="7" t="str">
        <f>_xlfn.XLOOKUP(A597,'Internet data '!A:A,'Internet data '!I:I)</f>
        <v>DSL</v>
      </c>
      <c r="O597" s="7">
        <f>_xlfn.XLOOKUP(A597,'Internet data '!A:A,'Internet data '!J:J)</f>
        <v>4</v>
      </c>
    </row>
    <row r="598" spans="1:15">
      <c r="A598" s="7" t="s">
        <v>614</v>
      </c>
      <c r="B598" s="7" t="s">
        <v>10</v>
      </c>
      <c r="C598" s="7" t="s">
        <v>29</v>
      </c>
      <c r="D598" s="7" t="s">
        <v>10</v>
      </c>
      <c r="E598" s="7" t="s">
        <v>16</v>
      </c>
      <c r="F598" s="7">
        <v>16</v>
      </c>
      <c r="G598" s="7">
        <v>54.85</v>
      </c>
      <c r="H598" s="7">
        <v>916.15</v>
      </c>
      <c r="I598" s="7" t="s">
        <v>10</v>
      </c>
      <c r="J598" s="7" t="str">
        <f>_xlfn.XLOOKUP(A598,'customer data'!A:A,'customer data'!B:B)</f>
        <v>Male</v>
      </c>
      <c r="K598" s="7" t="str">
        <f>_xlfn.XLOOKUP(A598,'customer data'!A:A,'customer data'!C:C)</f>
        <v>No</v>
      </c>
      <c r="L598" s="7" t="str">
        <f ca="1">_xlfn.XLOOKUP(A598,'customer data'!A:A,'customer data'!G:G)</f>
        <v>Adult</v>
      </c>
      <c r="M598" s="7" t="str">
        <f>_xlfn.XLOOKUP(A598,'Internet data '!A:A,'Internet data '!F:F)</f>
        <v>Yes</v>
      </c>
      <c r="N598" s="7" t="str">
        <f>_xlfn.XLOOKUP(A598,'Internet data '!A:A,'Internet data '!I:I)</f>
        <v>DSL</v>
      </c>
      <c r="O598" s="7">
        <f>_xlfn.XLOOKUP(A598,'Internet data '!A:A,'Internet data '!J:J)</f>
        <v>5</v>
      </c>
    </row>
    <row r="599" spans="1:15">
      <c r="A599" s="7" t="s">
        <v>615</v>
      </c>
      <c r="B599" s="7" t="s">
        <v>12</v>
      </c>
      <c r="C599" s="7" t="s">
        <v>11</v>
      </c>
      <c r="D599" s="7" t="s">
        <v>10</v>
      </c>
      <c r="E599" s="7" t="s">
        <v>16</v>
      </c>
      <c r="F599" s="7">
        <v>4</v>
      </c>
      <c r="G599" s="7">
        <v>65.55</v>
      </c>
      <c r="H599" s="7">
        <v>237.2</v>
      </c>
      <c r="I599" s="7" t="s">
        <v>10</v>
      </c>
      <c r="J599" s="7" t="str">
        <f>_xlfn.XLOOKUP(A599,'customer data'!A:A,'customer data'!B:B)</f>
        <v>Male</v>
      </c>
      <c r="K599" s="7" t="str">
        <f>_xlfn.XLOOKUP(A599,'customer data'!A:A,'customer data'!C:C)</f>
        <v>No</v>
      </c>
      <c r="L599" s="7" t="str">
        <f ca="1">_xlfn.XLOOKUP(A599,'customer data'!A:A,'customer data'!G:G)</f>
        <v>Adult</v>
      </c>
      <c r="M599" s="7" t="str">
        <f>_xlfn.XLOOKUP(A599,'Internet data '!A:A,'Internet data '!F:F)</f>
        <v>Yes</v>
      </c>
      <c r="N599" s="7" t="str">
        <f>_xlfn.XLOOKUP(A599,'Internet data '!A:A,'Internet data '!I:I)</f>
        <v>DSL</v>
      </c>
      <c r="O599" s="7">
        <f>_xlfn.XLOOKUP(A599,'Internet data '!A:A,'Internet data '!J:J)</f>
        <v>3</v>
      </c>
    </row>
    <row r="600" spans="1:15">
      <c r="A600" s="7" t="s">
        <v>616</v>
      </c>
      <c r="B600" s="7" t="s">
        <v>12</v>
      </c>
      <c r="C600" s="7" t="s">
        <v>15</v>
      </c>
      <c r="D600" s="7" t="s">
        <v>12</v>
      </c>
      <c r="E600" s="7" t="s">
        <v>23</v>
      </c>
      <c r="F600" s="7">
        <v>51</v>
      </c>
      <c r="G600" s="7">
        <v>90.35</v>
      </c>
      <c r="H600" s="7">
        <v>4614.55</v>
      </c>
      <c r="I600" s="7" t="s">
        <v>10</v>
      </c>
      <c r="J600" s="7" t="str">
        <f>_xlfn.XLOOKUP(A600,'customer data'!A:A,'customer data'!B:B)</f>
        <v>Male</v>
      </c>
      <c r="K600" s="7" t="str">
        <f>_xlfn.XLOOKUP(A600,'customer data'!A:A,'customer data'!C:C)</f>
        <v>Yes</v>
      </c>
      <c r="L600" s="7" t="str">
        <f ca="1">_xlfn.XLOOKUP(A600,'customer data'!A:A,'customer data'!G:G)</f>
        <v>Adult</v>
      </c>
      <c r="M600" s="7" t="str">
        <f>_xlfn.XLOOKUP(A600,'Internet data '!A:A,'Internet data '!F:F)</f>
        <v>No</v>
      </c>
      <c r="N600" s="7" t="str">
        <f>_xlfn.XLOOKUP(A600,'Internet data '!A:A,'Internet data '!I:I)</f>
        <v>Fiber optic</v>
      </c>
      <c r="O600" s="7">
        <f>_xlfn.XLOOKUP(A600,'Internet data '!A:A,'Internet data '!J:J)</f>
        <v>3</v>
      </c>
    </row>
    <row r="601" spans="1:15">
      <c r="A601" s="7" t="s">
        <v>617</v>
      </c>
      <c r="B601" s="7" t="s">
        <v>12</v>
      </c>
      <c r="C601" s="7" t="s">
        <v>29</v>
      </c>
      <c r="D601" s="7" t="s">
        <v>12</v>
      </c>
      <c r="E601" s="7" t="s">
        <v>23</v>
      </c>
      <c r="F601" s="7">
        <v>65</v>
      </c>
      <c r="G601" s="7">
        <v>20.399999999999999</v>
      </c>
      <c r="H601" s="7">
        <v>1414.45</v>
      </c>
      <c r="I601" s="7" t="s">
        <v>10</v>
      </c>
      <c r="J601" s="7" t="str">
        <f>_xlfn.XLOOKUP(A601,'customer data'!A:A,'customer data'!B:B)</f>
        <v>Male</v>
      </c>
      <c r="K601" s="7" t="str">
        <f>_xlfn.XLOOKUP(A601,'customer data'!A:A,'customer data'!C:C)</f>
        <v>Yes</v>
      </c>
      <c r="L601" s="7" t="str">
        <f ca="1">_xlfn.XLOOKUP(A601,'customer data'!A:A,'customer data'!G:G)</f>
        <v>Adult</v>
      </c>
      <c r="M601" s="7" t="str">
        <f>_xlfn.XLOOKUP(A601,'Internet data '!A:A,'Internet data '!F:F)</f>
        <v>No</v>
      </c>
      <c r="N601" s="7" t="str">
        <f>_xlfn.XLOOKUP(A601,'Internet data '!A:A,'Internet data '!I:I)</f>
        <v>No</v>
      </c>
      <c r="O601" s="7">
        <f>_xlfn.XLOOKUP(A601,'Internet data '!A:A,'Internet data '!J:J)</f>
        <v>0</v>
      </c>
    </row>
    <row r="602" spans="1:15">
      <c r="A602" s="7" t="s">
        <v>618</v>
      </c>
      <c r="B602" s="7" t="s">
        <v>12</v>
      </c>
      <c r="C602" s="7" t="s">
        <v>11</v>
      </c>
      <c r="D602" s="7" t="s">
        <v>12</v>
      </c>
      <c r="E602" s="7" t="s">
        <v>23</v>
      </c>
      <c r="F602" s="7">
        <v>16</v>
      </c>
      <c r="G602" s="7">
        <v>74.55</v>
      </c>
      <c r="H602" s="7">
        <v>1170.5</v>
      </c>
      <c r="I602" s="7" t="s">
        <v>10</v>
      </c>
      <c r="J602" s="7" t="str">
        <f>_xlfn.XLOOKUP(A602,'customer data'!A:A,'customer data'!B:B)</f>
        <v>Male</v>
      </c>
      <c r="K602" s="7" t="str">
        <f>_xlfn.XLOOKUP(A602,'customer data'!A:A,'customer data'!C:C)</f>
        <v>No</v>
      </c>
      <c r="L602" s="7" t="str">
        <f ca="1">_xlfn.XLOOKUP(A602,'customer data'!A:A,'customer data'!G:G)</f>
        <v>Young</v>
      </c>
      <c r="M602" s="7" t="str">
        <f>_xlfn.XLOOKUP(A602,'Internet data '!A:A,'Internet data '!F:F)</f>
        <v>Yes</v>
      </c>
      <c r="N602" s="7" t="str">
        <f>_xlfn.XLOOKUP(A602,'Internet data '!A:A,'Internet data '!I:I)</f>
        <v>Fiber optic</v>
      </c>
      <c r="O602" s="7">
        <f>_xlfn.XLOOKUP(A602,'Internet data '!A:A,'Internet data '!J:J)</f>
        <v>1</v>
      </c>
    </row>
    <row r="603" spans="1:15">
      <c r="A603" s="7" t="s">
        <v>619</v>
      </c>
      <c r="B603" s="7" t="s">
        <v>12</v>
      </c>
      <c r="C603" s="7" t="s">
        <v>15</v>
      </c>
      <c r="D603" s="7" t="s">
        <v>10</v>
      </c>
      <c r="E603" s="7" t="s">
        <v>16</v>
      </c>
      <c r="F603" s="7">
        <v>2</v>
      </c>
      <c r="G603" s="7">
        <v>19.95</v>
      </c>
      <c r="H603" s="7">
        <v>47.7</v>
      </c>
      <c r="I603" s="7" t="s">
        <v>10</v>
      </c>
      <c r="J603" s="7" t="str">
        <f>_xlfn.XLOOKUP(A603,'customer data'!A:A,'customer data'!B:B)</f>
        <v>Male</v>
      </c>
      <c r="K603" s="7" t="str">
        <f>_xlfn.XLOOKUP(A603,'customer data'!A:A,'customer data'!C:C)</f>
        <v>No</v>
      </c>
      <c r="L603" s="7" t="str">
        <f ca="1">_xlfn.XLOOKUP(A603,'customer data'!A:A,'customer data'!G:G)</f>
        <v>Adult</v>
      </c>
      <c r="M603" s="7" t="str">
        <f>_xlfn.XLOOKUP(A603,'Internet data '!A:A,'Internet data '!F:F)</f>
        <v>No</v>
      </c>
      <c r="N603" s="7" t="str">
        <f>_xlfn.XLOOKUP(A603,'Internet data '!A:A,'Internet data '!I:I)</f>
        <v>No</v>
      </c>
      <c r="O603" s="7">
        <f>_xlfn.XLOOKUP(A603,'Internet data '!A:A,'Internet data '!J:J)</f>
        <v>0</v>
      </c>
    </row>
    <row r="604" spans="1:15">
      <c r="A604" s="7" t="s">
        <v>620</v>
      </c>
      <c r="B604" s="7" t="s">
        <v>12</v>
      </c>
      <c r="C604" s="7" t="s">
        <v>15</v>
      </c>
      <c r="D604" s="7" t="s">
        <v>12</v>
      </c>
      <c r="E604" s="7" t="s">
        <v>19</v>
      </c>
      <c r="F604" s="7">
        <v>66</v>
      </c>
      <c r="G604" s="7">
        <v>74.25</v>
      </c>
      <c r="H604" s="7">
        <v>4859.25</v>
      </c>
      <c r="I604" s="7" t="s">
        <v>10</v>
      </c>
      <c r="J604" s="7" t="str">
        <f>_xlfn.XLOOKUP(A604,'customer data'!A:A,'customer data'!B:B)</f>
        <v>Female</v>
      </c>
      <c r="K604" s="7" t="str">
        <f>_xlfn.XLOOKUP(A604,'customer data'!A:A,'customer data'!C:C)</f>
        <v>Yes</v>
      </c>
      <c r="L604" s="7" t="str">
        <f ca="1">_xlfn.XLOOKUP(A604,'customer data'!A:A,'customer data'!G:G)</f>
        <v>Adult</v>
      </c>
      <c r="M604" s="7" t="str">
        <f>_xlfn.XLOOKUP(A604,'Internet data '!A:A,'Internet data '!F:F)</f>
        <v>No</v>
      </c>
      <c r="N604" s="7" t="str">
        <f>_xlfn.XLOOKUP(A604,'Internet data '!A:A,'Internet data '!I:I)</f>
        <v>Fiber optic</v>
      </c>
      <c r="O604" s="7">
        <f>_xlfn.XLOOKUP(A604,'Internet data '!A:A,'Internet data '!J:J)</f>
        <v>1</v>
      </c>
    </row>
    <row r="605" spans="1:15">
      <c r="A605" s="7" t="s">
        <v>621</v>
      </c>
      <c r="B605" s="7" t="s">
        <v>12</v>
      </c>
      <c r="C605" s="7" t="s">
        <v>29</v>
      </c>
      <c r="D605" s="7" t="s">
        <v>10</v>
      </c>
      <c r="E605" s="7" t="s">
        <v>13</v>
      </c>
      <c r="F605" s="7">
        <v>46</v>
      </c>
      <c r="G605" s="7">
        <v>108.65</v>
      </c>
      <c r="H605" s="7">
        <v>4903.2</v>
      </c>
      <c r="I605" s="7" t="s">
        <v>10</v>
      </c>
      <c r="J605" s="7" t="str">
        <f>_xlfn.XLOOKUP(A605,'customer data'!A:A,'customer data'!B:B)</f>
        <v>Male</v>
      </c>
      <c r="K605" s="7" t="str">
        <f>_xlfn.XLOOKUP(A605,'customer data'!A:A,'customer data'!C:C)</f>
        <v>No</v>
      </c>
      <c r="L605" s="7" t="str">
        <f ca="1">_xlfn.XLOOKUP(A605,'customer data'!A:A,'customer data'!G:G)</f>
        <v>Adult</v>
      </c>
      <c r="M605" s="7" t="str">
        <f>_xlfn.XLOOKUP(A605,'Internet data '!A:A,'Internet data '!F:F)</f>
        <v>Yes</v>
      </c>
      <c r="N605" s="7" t="str">
        <f>_xlfn.XLOOKUP(A605,'Internet data '!A:A,'Internet data '!I:I)</f>
        <v>Fiber optic</v>
      </c>
      <c r="O605" s="7">
        <f>_xlfn.XLOOKUP(A605,'Internet data '!A:A,'Internet data '!J:J)</f>
        <v>6</v>
      </c>
    </row>
    <row r="606" spans="1:15">
      <c r="A606" s="7" t="s">
        <v>622</v>
      </c>
      <c r="B606" s="7" t="s">
        <v>12</v>
      </c>
      <c r="C606" s="7" t="s">
        <v>15</v>
      </c>
      <c r="D606" s="7" t="s">
        <v>12</v>
      </c>
      <c r="E606" s="7" t="s">
        <v>19</v>
      </c>
      <c r="F606" s="7">
        <v>32</v>
      </c>
      <c r="G606" s="7">
        <v>109.55</v>
      </c>
      <c r="H606" s="7">
        <v>3608</v>
      </c>
      <c r="I606" s="7" t="s">
        <v>10</v>
      </c>
      <c r="J606" s="7" t="str">
        <f>_xlfn.XLOOKUP(A606,'customer data'!A:A,'customer data'!B:B)</f>
        <v>Female</v>
      </c>
      <c r="K606" s="7" t="str">
        <f>_xlfn.XLOOKUP(A606,'customer data'!A:A,'customer data'!C:C)</f>
        <v>No</v>
      </c>
      <c r="L606" s="7" t="str">
        <f ca="1">_xlfn.XLOOKUP(A606,'customer data'!A:A,'customer data'!G:G)</f>
        <v>Adult</v>
      </c>
      <c r="M606" s="7" t="str">
        <f>_xlfn.XLOOKUP(A606,'Internet data '!A:A,'Internet data '!F:F)</f>
        <v>Yes</v>
      </c>
      <c r="N606" s="7" t="str">
        <f>_xlfn.XLOOKUP(A606,'Internet data '!A:A,'Internet data '!I:I)</f>
        <v>Fiber optic</v>
      </c>
      <c r="O606" s="7">
        <f>_xlfn.XLOOKUP(A606,'Internet data '!A:A,'Internet data '!J:J)</f>
        <v>6</v>
      </c>
    </row>
    <row r="607" spans="1:15">
      <c r="A607" s="7" t="s">
        <v>623</v>
      </c>
      <c r="B607" s="7" t="s">
        <v>12</v>
      </c>
      <c r="C607" s="7" t="s">
        <v>29</v>
      </c>
      <c r="D607" s="7" t="s">
        <v>10</v>
      </c>
      <c r="E607" s="7" t="s">
        <v>23</v>
      </c>
      <c r="F607" s="7">
        <v>72</v>
      </c>
      <c r="G607" s="7">
        <v>86.65</v>
      </c>
      <c r="H607" s="7">
        <v>6094.25</v>
      </c>
      <c r="I607" s="7" t="s">
        <v>10</v>
      </c>
      <c r="J607" s="7" t="str">
        <f>_xlfn.XLOOKUP(A607,'customer data'!A:A,'customer data'!B:B)</f>
        <v>Male</v>
      </c>
      <c r="K607" s="7" t="str">
        <f>_xlfn.XLOOKUP(A607,'customer data'!A:A,'customer data'!C:C)</f>
        <v>Yes</v>
      </c>
      <c r="L607" s="7" t="str">
        <f ca="1">_xlfn.XLOOKUP(A607,'customer data'!A:A,'customer data'!G:G)</f>
        <v>Adult</v>
      </c>
      <c r="M607" s="7" t="str">
        <f>_xlfn.XLOOKUP(A607,'Internet data '!A:A,'Internet data '!F:F)</f>
        <v>Yes</v>
      </c>
      <c r="N607" s="7" t="str">
        <f>_xlfn.XLOOKUP(A607,'Internet data '!A:A,'Internet data '!I:I)</f>
        <v>DSL</v>
      </c>
      <c r="O607" s="7">
        <f>_xlfn.XLOOKUP(A607,'Internet data '!A:A,'Internet data '!J:J)</f>
        <v>6</v>
      </c>
    </row>
    <row r="608" spans="1:15">
      <c r="A608" s="7" t="s">
        <v>624</v>
      </c>
      <c r="B608" s="7" t="s">
        <v>12</v>
      </c>
      <c r="C608" s="7" t="s">
        <v>29</v>
      </c>
      <c r="D608" s="7" t="s">
        <v>10</v>
      </c>
      <c r="E608" s="7" t="s">
        <v>23</v>
      </c>
      <c r="F608" s="7">
        <v>38</v>
      </c>
      <c r="G608" s="7">
        <v>81</v>
      </c>
      <c r="H608" s="7">
        <v>3084.9</v>
      </c>
      <c r="I608" s="7" t="s">
        <v>10</v>
      </c>
      <c r="J608" s="7" t="str">
        <f>_xlfn.XLOOKUP(A608,'customer data'!A:A,'customer data'!B:B)</f>
        <v>Male</v>
      </c>
      <c r="K608" s="7" t="str">
        <f>_xlfn.XLOOKUP(A608,'customer data'!A:A,'customer data'!C:C)</f>
        <v>Yes</v>
      </c>
      <c r="L608" s="7" t="str">
        <f ca="1">_xlfn.XLOOKUP(A608,'customer data'!A:A,'customer data'!G:G)</f>
        <v>Adult</v>
      </c>
      <c r="M608" s="7" t="str">
        <f>_xlfn.XLOOKUP(A608,'Internet data '!A:A,'Internet data '!F:F)</f>
        <v>Yes</v>
      </c>
      <c r="N608" s="7" t="str">
        <f>_xlfn.XLOOKUP(A608,'Internet data '!A:A,'Internet data '!I:I)</f>
        <v>DSL</v>
      </c>
      <c r="O608" s="7">
        <f>_xlfn.XLOOKUP(A608,'Internet data '!A:A,'Internet data '!J:J)</f>
        <v>5</v>
      </c>
    </row>
    <row r="609" spans="1:15">
      <c r="A609" s="7" t="s">
        <v>625</v>
      </c>
      <c r="B609" s="7" t="s">
        <v>12</v>
      </c>
      <c r="C609" s="7" t="s">
        <v>15</v>
      </c>
      <c r="D609" s="7" t="s">
        <v>10</v>
      </c>
      <c r="E609" s="7" t="s">
        <v>23</v>
      </c>
      <c r="F609" s="7">
        <v>51</v>
      </c>
      <c r="G609" s="7">
        <v>47.85</v>
      </c>
      <c r="H609" s="7">
        <v>2356.75</v>
      </c>
      <c r="I609" s="7" t="s">
        <v>10</v>
      </c>
      <c r="J609" s="7" t="str">
        <f>_xlfn.XLOOKUP(A609,'customer data'!A:A,'customer data'!B:B)</f>
        <v>Male</v>
      </c>
      <c r="K609" s="7" t="str">
        <f>_xlfn.XLOOKUP(A609,'customer data'!A:A,'customer data'!C:C)</f>
        <v>No</v>
      </c>
      <c r="L609" s="7" t="str">
        <f ca="1">_xlfn.XLOOKUP(A609,'customer data'!A:A,'customer data'!G:G)</f>
        <v>Adult</v>
      </c>
      <c r="M609" s="7" t="str">
        <f>_xlfn.XLOOKUP(A609,'Internet data '!A:A,'Internet data '!F:F)</f>
        <v>Yes</v>
      </c>
      <c r="N609" s="7" t="str">
        <f>_xlfn.XLOOKUP(A609,'Internet data '!A:A,'Internet data '!I:I)</f>
        <v>DSL</v>
      </c>
      <c r="O609" s="7">
        <f>_xlfn.XLOOKUP(A609,'Internet data '!A:A,'Internet data '!J:J)</f>
        <v>1</v>
      </c>
    </row>
    <row r="610" spans="1:15">
      <c r="A610" s="7" t="s">
        <v>626</v>
      </c>
      <c r="B610" s="7" t="s">
        <v>12</v>
      </c>
      <c r="C610" s="7" t="s">
        <v>29</v>
      </c>
      <c r="D610" s="7" t="s">
        <v>10</v>
      </c>
      <c r="E610" s="7" t="s">
        <v>19</v>
      </c>
      <c r="F610" s="7">
        <v>72</v>
      </c>
      <c r="G610" s="7">
        <v>114.55</v>
      </c>
      <c r="H610" s="7">
        <v>8306.0499999999993</v>
      </c>
      <c r="I610" s="7" t="s">
        <v>10</v>
      </c>
      <c r="J610" s="7" t="str">
        <f>_xlfn.XLOOKUP(A610,'customer data'!A:A,'customer data'!B:B)</f>
        <v>Male</v>
      </c>
      <c r="K610" s="7" t="str">
        <f>_xlfn.XLOOKUP(A610,'customer data'!A:A,'customer data'!C:C)</f>
        <v>Yes</v>
      </c>
      <c r="L610" s="7" t="str">
        <f ca="1">_xlfn.XLOOKUP(A610,'customer data'!A:A,'customer data'!G:G)</f>
        <v>Adult</v>
      </c>
      <c r="M610" s="7" t="str">
        <f>_xlfn.XLOOKUP(A610,'Internet data '!A:A,'Internet data '!F:F)</f>
        <v>Yes</v>
      </c>
      <c r="N610" s="7" t="str">
        <f>_xlfn.XLOOKUP(A610,'Internet data '!A:A,'Internet data '!I:I)</f>
        <v>Fiber optic</v>
      </c>
      <c r="O610" s="7">
        <f>_xlfn.XLOOKUP(A610,'Internet data '!A:A,'Internet data '!J:J)</f>
        <v>7</v>
      </c>
    </row>
    <row r="611" spans="1:15">
      <c r="A611" s="7" t="s">
        <v>627</v>
      </c>
      <c r="B611" s="7" t="s">
        <v>12</v>
      </c>
      <c r="C611" s="7" t="s">
        <v>11</v>
      </c>
      <c r="D611" s="7" t="s">
        <v>10</v>
      </c>
      <c r="E611" s="7" t="s">
        <v>19</v>
      </c>
      <c r="F611" s="7">
        <v>65</v>
      </c>
      <c r="G611" s="7">
        <v>105.25</v>
      </c>
      <c r="H611" s="7">
        <v>6786.4</v>
      </c>
      <c r="I611" s="7" t="s">
        <v>12</v>
      </c>
      <c r="J611" s="7" t="str">
        <f>_xlfn.XLOOKUP(A611,'customer data'!A:A,'customer data'!B:B)</f>
        <v>Female</v>
      </c>
      <c r="K611" s="7" t="str">
        <f>_xlfn.XLOOKUP(A611,'customer data'!A:A,'customer data'!C:C)</f>
        <v>Yes</v>
      </c>
      <c r="L611" s="7" t="str">
        <f ca="1">_xlfn.XLOOKUP(A611,'customer data'!A:A,'customer data'!G:G)</f>
        <v>Adult</v>
      </c>
      <c r="M611" s="7" t="str">
        <f>_xlfn.XLOOKUP(A611,'Internet data '!A:A,'Internet data '!F:F)</f>
        <v>No</v>
      </c>
      <c r="N611" s="7" t="str">
        <f>_xlfn.XLOOKUP(A611,'Internet data '!A:A,'Internet data '!I:I)</f>
        <v>Fiber optic</v>
      </c>
      <c r="O611" s="7">
        <f>_xlfn.XLOOKUP(A611,'Internet data '!A:A,'Internet data '!J:J)</f>
        <v>5</v>
      </c>
    </row>
    <row r="612" spans="1:15">
      <c r="A612" s="7" t="s">
        <v>628</v>
      </c>
      <c r="B612" s="7" t="s">
        <v>10</v>
      </c>
      <c r="C612" s="7" t="s">
        <v>11</v>
      </c>
      <c r="D612" s="7" t="s">
        <v>12</v>
      </c>
      <c r="E612" s="7" t="s">
        <v>13</v>
      </c>
      <c r="F612" s="7">
        <v>9</v>
      </c>
      <c r="G612" s="7">
        <v>29.95</v>
      </c>
      <c r="H612" s="7">
        <v>248.95</v>
      </c>
      <c r="I612" s="7" t="s">
        <v>12</v>
      </c>
      <c r="J612" s="7" t="str">
        <f>_xlfn.XLOOKUP(A612,'customer data'!A:A,'customer data'!B:B)</f>
        <v>Male</v>
      </c>
      <c r="K612" s="7" t="str">
        <f>_xlfn.XLOOKUP(A612,'customer data'!A:A,'customer data'!C:C)</f>
        <v>Yes</v>
      </c>
      <c r="L612" s="7" t="str">
        <f ca="1">_xlfn.XLOOKUP(A612,'customer data'!A:A,'customer data'!G:G)</f>
        <v>Adult</v>
      </c>
      <c r="M612" s="7" t="str">
        <f>_xlfn.XLOOKUP(A612,'Internet data '!A:A,'Internet data '!F:F)</f>
        <v>No</v>
      </c>
      <c r="N612" s="7" t="str">
        <f>_xlfn.XLOOKUP(A612,'Internet data '!A:A,'Internet data '!I:I)</f>
        <v>DSL</v>
      </c>
      <c r="O612" s="7">
        <f>_xlfn.XLOOKUP(A612,'Internet data '!A:A,'Internet data '!J:J)</f>
        <v>1</v>
      </c>
    </row>
    <row r="613" spans="1:15">
      <c r="A613" s="7" t="s">
        <v>629</v>
      </c>
      <c r="B613" s="7" t="s">
        <v>12</v>
      </c>
      <c r="C613" s="7" t="s">
        <v>11</v>
      </c>
      <c r="D613" s="7" t="s">
        <v>10</v>
      </c>
      <c r="E613" s="7" t="s">
        <v>16</v>
      </c>
      <c r="F613" s="7">
        <v>9</v>
      </c>
      <c r="G613" s="7">
        <v>65</v>
      </c>
      <c r="H613" s="7">
        <v>663.05</v>
      </c>
      <c r="I613" s="7" t="s">
        <v>12</v>
      </c>
      <c r="J613" s="7" t="str">
        <f>_xlfn.XLOOKUP(A613,'customer data'!A:A,'customer data'!B:B)</f>
        <v>Female</v>
      </c>
      <c r="K613" s="7" t="str">
        <f>_xlfn.XLOOKUP(A613,'customer data'!A:A,'customer data'!C:C)</f>
        <v>Yes</v>
      </c>
      <c r="L613" s="7" t="str">
        <f ca="1">_xlfn.XLOOKUP(A613,'customer data'!A:A,'customer data'!G:G)</f>
        <v>Adult</v>
      </c>
      <c r="M613" s="7" t="str">
        <f>_xlfn.XLOOKUP(A613,'Internet data '!A:A,'Internet data '!F:F)</f>
        <v>Yes</v>
      </c>
      <c r="N613" s="7" t="str">
        <f>_xlfn.XLOOKUP(A613,'Internet data '!A:A,'Internet data '!I:I)</f>
        <v>DSL</v>
      </c>
      <c r="O613" s="7">
        <f>_xlfn.XLOOKUP(A613,'Internet data '!A:A,'Internet data '!J:J)</f>
        <v>4</v>
      </c>
    </row>
    <row r="614" spans="1:15">
      <c r="A614" s="7" t="s">
        <v>630</v>
      </c>
      <c r="B614" s="7" t="s">
        <v>12</v>
      </c>
      <c r="C614" s="7" t="s">
        <v>29</v>
      </c>
      <c r="D614" s="7" t="s">
        <v>10</v>
      </c>
      <c r="E614" s="7" t="s">
        <v>16</v>
      </c>
      <c r="F614" s="7">
        <v>66</v>
      </c>
      <c r="G614" s="7">
        <v>20.55</v>
      </c>
      <c r="H614" s="7">
        <v>1357.1</v>
      </c>
      <c r="I614" s="7" t="s">
        <v>10</v>
      </c>
      <c r="J614" s="7" t="str">
        <f>_xlfn.XLOOKUP(A614,'customer data'!A:A,'customer data'!B:B)</f>
        <v>Male</v>
      </c>
      <c r="K614" s="7" t="str">
        <f>_xlfn.XLOOKUP(A614,'customer data'!A:A,'customer data'!C:C)</f>
        <v>No</v>
      </c>
      <c r="L614" s="7" t="str">
        <f ca="1">_xlfn.XLOOKUP(A614,'customer data'!A:A,'customer data'!G:G)</f>
        <v>Adult</v>
      </c>
      <c r="M614" s="7" t="str">
        <f>_xlfn.XLOOKUP(A614,'Internet data '!A:A,'Internet data '!F:F)</f>
        <v>No</v>
      </c>
      <c r="N614" s="7" t="str">
        <f>_xlfn.XLOOKUP(A614,'Internet data '!A:A,'Internet data '!I:I)</f>
        <v>No</v>
      </c>
      <c r="O614" s="7">
        <f>_xlfn.XLOOKUP(A614,'Internet data '!A:A,'Internet data '!J:J)</f>
        <v>0</v>
      </c>
    </row>
    <row r="615" spans="1:15">
      <c r="A615" s="7" t="s">
        <v>631</v>
      </c>
      <c r="B615" s="7" t="s">
        <v>12</v>
      </c>
      <c r="C615" s="7" t="s">
        <v>15</v>
      </c>
      <c r="D615" s="7" t="s">
        <v>12</v>
      </c>
      <c r="E615" s="7" t="s">
        <v>23</v>
      </c>
      <c r="F615" s="7">
        <v>44</v>
      </c>
      <c r="G615" s="7">
        <v>109.8</v>
      </c>
      <c r="H615" s="7">
        <v>4860.3500000000004</v>
      </c>
      <c r="I615" s="7" t="s">
        <v>10</v>
      </c>
      <c r="J615" s="7" t="str">
        <f>_xlfn.XLOOKUP(A615,'customer data'!A:A,'customer data'!B:B)</f>
        <v>Female</v>
      </c>
      <c r="K615" s="7" t="str">
        <f>_xlfn.XLOOKUP(A615,'customer data'!A:A,'customer data'!C:C)</f>
        <v>No</v>
      </c>
      <c r="L615" s="7" t="str">
        <f ca="1">_xlfn.XLOOKUP(A615,'customer data'!A:A,'customer data'!G:G)</f>
        <v>Young</v>
      </c>
      <c r="M615" s="7" t="str">
        <f>_xlfn.XLOOKUP(A615,'Internet data '!A:A,'Internet data '!F:F)</f>
        <v>No</v>
      </c>
      <c r="N615" s="7" t="str">
        <f>_xlfn.XLOOKUP(A615,'Internet data '!A:A,'Internet data '!I:I)</f>
        <v>Fiber optic</v>
      </c>
      <c r="O615" s="7">
        <f>_xlfn.XLOOKUP(A615,'Internet data '!A:A,'Internet data '!J:J)</f>
        <v>6</v>
      </c>
    </row>
    <row r="616" spans="1:15">
      <c r="A616" s="7" t="s">
        <v>632</v>
      </c>
      <c r="B616" s="7" t="s">
        <v>12</v>
      </c>
      <c r="C616" s="7" t="s">
        <v>29</v>
      </c>
      <c r="D616" s="7" t="s">
        <v>10</v>
      </c>
      <c r="E616" s="7" t="s">
        <v>19</v>
      </c>
      <c r="F616" s="7">
        <v>50</v>
      </c>
      <c r="G616" s="7">
        <v>69.5</v>
      </c>
      <c r="H616" s="7">
        <v>3418.2</v>
      </c>
      <c r="I616" s="7" t="s">
        <v>10</v>
      </c>
      <c r="J616" s="7" t="str">
        <f>_xlfn.XLOOKUP(A616,'customer data'!A:A,'customer data'!B:B)</f>
        <v>Male</v>
      </c>
      <c r="K616" s="7" t="str">
        <f>_xlfn.XLOOKUP(A616,'customer data'!A:A,'customer data'!C:C)</f>
        <v>No</v>
      </c>
      <c r="L616" s="7" t="str">
        <f ca="1">_xlfn.XLOOKUP(A616,'customer data'!A:A,'customer data'!G:G)</f>
        <v>Adult</v>
      </c>
      <c r="M616" s="7" t="str">
        <f>_xlfn.XLOOKUP(A616,'Internet data '!A:A,'Internet data '!F:F)</f>
        <v>Yes</v>
      </c>
      <c r="N616" s="7" t="str">
        <f>_xlfn.XLOOKUP(A616,'Internet data '!A:A,'Internet data '!I:I)</f>
        <v>DSL</v>
      </c>
      <c r="O616" s="7">
        <f>_xlfn.XLOOKUP(A616,'Internet data '!A:A,'Internet data '!J:J)</f>
        <v>4</v>
      </c>
    </row>
    <row r="617" spans="1:15">
      <c r="A617" s="7" t="s">
        <v>633</v>
      </c>
      <c r="B617" s="7" t="s">
        <v>12</v>
      </c>
      <c r="C617" s="7" t="s">
        <v>11</v>
      </c>
      <c r="D617" s="7" t="s">
        <v>10</v>
      </c>
      <c r="E617" s="7" t="s">
        <v>16</v>
      </c>
      <c r="F617" s="7">
        <v>15</v>
      </c>
      <c r="G617" s="7">
        <v>48.85</v>
      </c>
      <c r="H617" s="7">
        <v>631.4</v>
      </c>
      <c r="I617" s="7" t="s">
        <v>10</v>
      </c>
      <c r="J617" s="7" t="str">
        <f>_xlfn.XLOOKUP(A617,'customer data'!A:A,'customer data'!B:B)</f>
        <v>Female</v>
      </c>
      <c r="K617" s="7" t="str">
        <f>_xlfn.XLOOKUP(A617,'customer data'!A:A,'customer data'!C:C)</f>
        <v>No</v>
      </c>
      <c r="L617" s="7" t="str">
        <f ca="1">_xlfn.XLOOKUP(A617,'customer data'!A:A,'customer data'!G:G)</f>
        <v>Adult</v>
      </c>
      <c r="M617" s="7" t="str">
        <f>_xlfn.XLOOKUP(A617,'Internet data '!A:A,'Internet data '!F:F)</f>
        <v>No</v>
      </c>
      <c r="N617" s="7" t="str">
        <f>_xlfn.XLOOKUP(A617,'Internet data '!A:A,'Internet data '!I:I)</f>
        <v>DSL</v>
      </c>
      <c r="O617" s="7">
        <f>_xlfn.XLOOKUP(A617,'Internet data '!A:A,'Internet data '!J:J)</f>
        <v>1</v>
      </c>
    </row>
    <row r="618" spans="1:15">
      <c r="A618" s="7" t="s">
        <v>634</v>
      </c>
      <c r="B618" s="7" t="s">
        <v>10</v>
      </c>
      <c r="C618" s="7" t="s">
        <v>11</v>
      </c>
      <c r="D618" s="7" t="s">
        <v>12</v>
      </c>
      <c r="E618" s="7" t="s">
        <v>23</v>
      </c>
      <c r="F618" s="7">
        <v>8</v>
      </c>
      <c r="G618" s="7">
        <v>25.25</v>
      </c>
      <c r="H618" s="7">
        <v>186.3</v>
      </c>
      <c r="I618" s="7" t="s">
        <v>10</v>
      </c>
      <c r="J618" s="7" t="str">
        <f>_xlfn.XLOOKUP(A618,'customer data'!A:A,'customer data'!B:B)</f>
        <v>Male</v>
      </c>
      <c r="K618" s="7" t="str">
        <f>_xlfn.XLOOKUP(A618,'customer data'!A:A,'customer data'!C:C)</f>
        <v>No</v>
      </c>
      <c r="L618" s="7" t="str">
        <f ca="1">_xlfn.XLOOKUP(A618,'customer data'!A:A,'customer data'!G:G)</f>
        <v>Adult</v>
      </c>
      <c r="M618" s="7" t="str">
        <f>_xlfn.XLOOKUP(A618,'Internet data '!A:A,'Internet data '!F:F)</f>
        <v>No</v>
      </c>
      <c r="N618" s="7" t="str">
        <f>_xlfn.XLOOKUP(A618,'Internet data '!A:A,'Internet data '!I:I)</f>
        <v>DSL</v>
      </c>
      <c r="O618" s="7">
        <f>_xlfn.XLOOKUP(A618,'Internet data '!A:A,'Internet data '!J:J)</f>
        <v>0</v>
      </c>
    </row>
    <row r="619" spans="1:15">
      <c r="A619" s="7" t="s">
        <v>635</v>
      </c>
      <c r="B619" s="7" t="s">
        <v>12</v>
      </c>
      <c r="C619" s="7" t="s">
        <v>15</v>
      </c>
      <c r="D619" s="7" t="s">
        <v>12</v>
      </c>
      <c r="E619" s="7" t="s">
        <v>23</v>
      </c>
      <c r="F619" s="7">
        <v>66</v>
      </c>
      <c r="G619" s="7">
        <v>102.85</v>
      </c>
      <c r="H619" s="7">
        <v>6976.75</v>
      </c>
      <c r="I619" s="7" t="s">
        <v>10</v>
      </c>
      <c r="J619" s="7" t="str">
        <f>_xlfn.XLOOKUP(A619,'customer data'!A:A,'customer data'!B:B)</f>
        <v>Female</v>
      </c>
      <c r="K619" s="7" t="str">
        <f>_xlfn.XLOOKUP(A619,'customer data'!A:A,'customer data'!C:C)</f>
        <v>No</v>
      </c>
      <c r="L619" s="7" t="str">
        <f ca="1">_xlfn.XLOOKUP(A619,'customer data'!A:A,'customer data'!G:G)</f>
        <v>Adult</v>
      </c>
      <c r="M619" s="7" t="str">
        <f>_xlfn.XLOOKUP(A619,'Internet data '!A:A,'Internet data '!F:F)</f>
        <v>Yes</v>
      </c>
      <c r="N619" s="7" t="str">
        <f>_xlfn.XLOOKUP(A619,'Internet data '!A:A,'Internet data '!I:I)</f>
        <v>Fiber optic</v>
      </c>
      <c r="O619" s="7">
        <f>_xlfn.XLOOKUP(A619,'Internet data '!A:A,'Internet data '!J:J)</f>
        <v>5</v>
      </c>
    </row>
    <row r="620" spans="1:15">
      <c r="A620" s="7" t="s">
        <v>636</v>
      </c>
      <c r="B620" s="7" t="s">
        <v>12</v>
      </c>
      <c r="C620" s="7" t="s">
        <v>11</v>
      </c>
      <c r="D620" s="7" t="s">
        <v>12</v>
      </c>
      <c r="E620" s="7" t="s">
        <v>19</v>
      </c>
      <c r="F620" s="7">
        <v>57</v>
      </c>
      <c r="G620" s="7">
        <v>87.55</v>
      </c>
      <c r="H620" s="7">
        <v>4884.8500000000004</v>
      </c>
      <c r="I620" s="7" t="s">
        <v>10</v>
      </c>
      <c r="J620" s="7" t="str">
        <f>_xlfn.XLOOKUP(A620,'customer data'!A:A,'customer data'!B:B)</f>
        <v>Female</v>
      </c>
      <c r="K620" s="7" t="str">
        <f>_xlfn.XLOOKUP(A620,'customer data'!A:A,'customer data'!C:C)</f>
        <v>No</v>
      </c>
      <c r="L620" s="7" t="str">
        <f ca="1">_xlfn.XLOOKUP(A620,'customer data'!A:A,'customer data'!G:G)</f>
        <v>Adult</v>
      </c>
      <c r="M620" s="7" t="str">
        <f>_xlfn.XLOOKUP(A620,'Internet data '!A:A,'Internet data '!F:F)</f>
        <v>Yes</v>
      </c>
      <c r="N620" s="7" t="str">
        <f>_xlfn.XLOOKUP(A620,'Internet data '!A:A,'Internet data '!I:I)</f>
        <v>Fiber optic</v>
      </c>
      <c r="O620" s="7">
        <f>_xlfn.XLOOKUP(A620,'Internet data '!A:A,'Internet data '!J:J)</f>
        <v>4</v>
      </c>
    </row>
    <row r="621" spans="1:15">
      <c r="A621" s="7" t="s">
        <v>637</v>
      </c>
      <c r="B621" s="7" t="s">
        <v>12</v>
      </c>
      <c r="C621" s="7" t="s">
        <v>11</v>
      </c>
      <c r="D621" s="7" t="s">
        <v>12</v>
      </c>
      <c r="E621" s="7" t="s">
        <v>19</v>
      </c>
      <c r="F621" s="7">
        <v>7</v>
      </c>
      <c r="G621" s="7">
        <v>78.55</v>
      </c>
      <c r="H621" s="7">
        <v>522.95000000000005</v>
      </c>
      <c r="I621" s="7" t="s">
        <v>10</v>
      </c>
      <c r="J621" s="7" t="str">
        <f>_xlfn.XLOOKUP(A621,'customer data'!A:A,'customer data'!B:B)</f>
        <v>Female</v>
      </c>
      <c r="K621" s="7" t="str">
        <f>_xlfn.XLOOKUP(A621,'customer data'!A:A,'customer data'!C:C)</f>
        <v>No</v>
      </c>
      <c r="L621" s="7" t="str">
        <f ca="1">_xlfn.XLOOKUP(A621,'customer data'!A:A,'customer data'!G:G)</f>
        <v>Adult</v>
      </c>
      <c r="M621" s="7" t="str">
        <f>_xlfn.XLOOKUP(A621,'Internet data '!A:A,'Internet data '!F:F)</f>
        <v>No</v>
      </c>
      <c r="N621" s="7" t="str">
        <f>_xlfn.XLOOKUP(A621,'Internet data '!A:A,'Internet data '!I:I)</f>
        <v>Fiber optic</v>
      </c>
      <c r="O621" s="7">
        <f>_xlfn.XLOOKUP(A621,'Internet data '!A:A,'Internet data '!J:J)</f>
        <v>2</v>
      </c>
    </row>
    <row r="622" spans="1:15">
      <c r="A622" s="7" t="s">
        <v>638</v>
      </c>
      <c r="B622" s="7" t="s">
        <v>10</v>
      </c>
      <c r="C622" s="7" t="s">
        <v>11</v>
      </c>
      <c r="D622" s="7" t="s">
        <v>12</v>
      </c>
      <c r="E622" s="7" t="s">
        <v>19</v>
      </c>
      <c r="F622" s="7">
        <v>10</v>
      </c>
      <c r="G622" s="7">
        <v>34.549999999999997</v>
      </c>
      <c r="H622" s="7">
        <v>362.6</v>
      </c>
      <c r="I622" s="7" t="s">
        <v>10</v>
      </c>
      <c r="J622" s="7" t="str">
        <f>_xlfn.XLOOKUP(A622,'customer data'!A:A,'customer data'!B:B)</f>
        <v>Male</v>
      </c>
      <c r="K622" s="7" t="str">
        <f>_xlfn.XLOOKUP(A622,'customer data'!A:A,'customer data'!C:C)</f>
        <v>Yes</v>
      </c>
      <c r="L622" s="7" t="str">
        <f ca="1">_xlfn.XLOOKUP(A622,'customer data'!A:A,'customer data'!G:G)</f>
        <v>Adult</v>
      </c>
      <c r="M622" s="7" t="str">
        <f>_xlfn.XLOOKUP(A622,'Internet data '!A:A,'Internet data '!F:F)</f>
        <v>No</v>
      </c>
      <c r="N622" s="7" t="str">
        <f>_xlfn.XLOOKUP(A622,'Internet data '!A:A,'Internet data '!I:I)</f>
        <v>DSL</v>
      </c>
      <c r="O622" s="7">
        <f>_xlfn.XLOOKUP(A622,'Internet data '!A:A,'Internet data '!J:J)</f>
        <v>1</v>
      </c>
    </row>
    <row r="623" spans="1:15">
      <c r="A623" s="7" t="s">
        <v>639</v>
      </c>
      <c r="B623" s="7" t="s">
        <v>12</v>
      </c>
      <c r="C623" s="7" t="s">
        <v>15</v>
      </c>
      <c r="D623" s="7" t="s">
        <v>12</v>
      </c>
      <c r="E623" s="7" t="s">
        <v>13</v>
      </c>
      <c r="F623" s="7">
        <v>62</v>
      </c>
      <c r="G623" s="7">
        <v>92.05</v>
      </c>
      <c r="H623" s="7">
        <v>5755.8</v>
      </c>
      <c r="I623" s="7" t="s">
        <v>10</v>
      </c>
      <c r="J623" s="7" t="str">
        <f>_xlfn.XLOOKUP(A623,'customer data'!A:A,'customer data'!B:B)</f>
        <v>Female</v>
      </c>
      <c r="K623" s="7" t="str">
        <f>_xlfn.XLOOKUP(A623,'customer data'!A:A,'customer data'!C:C)</f>
        <v>No</v>
      </c>
      <c r="L623" s="7" t="str">
        <f ca="1">_xlfn.XLOOKUP(A623,'customer data'!A:A,'customer data'!G:G)</f>
        <v>Young</v>
      </c>
      <c r="M623" s="7" t="str">
        <f>_xlfn.XLOOKUP(A623,'Internet data '!A:A,'Internet data '!F:F)</f>
        <v>No</v>
      </c>
      <c r="N623" s="7" t="str">
        <f>_xlfn.XLOOKUP(A623,'Internet data '!A:A,'Internet data '!I:I)</f>
        <v>Fiber optic</v>
      </c>
      <c r="O623" s="7">
        <f>_xlfn.XLOOKUP(A623,'Internet data '!A:A,'Internet data '!J:J)</f>
        <v>4</v>
      </c>
    </row>
    <row r="624" spans="1:15">
      <c r="A624" s="7" t="s">
        <v>640</v>
      </c>
      <c r="B624" s="7" t="s">
        <v>12</v>
      </c>
      <c r="C624" s="7" t="s">
        <v>15</v>
      </c>
      <c r="D624" s="7" t="s">
        <v>12</v>
      </c>
      <c r="E624" s="7" t="s">
        <v>13</v>
      </c>
      <c r="F624" s="7">
        <v>40</v>
      </c>
      <c r="G624" s="7">
        <v>85.05</v>
      </c>
      <c r="H624" s="7">
        <v>3355.65</v>
      </c>
      <c r="I624" s="7" t="s">
        <v>10</v>
      </c>
      <c r="J624" s="7" t="str">
        <f>_xlfn.XLOOKUP(A624,'customer data'!A:A,'customer data'!B:B)</f>
        <v>Male</v>
      </c>
      <c r="K624" s="7" t="str">
        <f>_xlfn.XLOOKUP(A624,'customer data'!A:A,'customer data'!C:C)</f>
        <v>Yes</v>
      </c>
      <c r="L624" s="7" t="str">
        <f ca="1">_xlfn.XLOOKUP(A624,'customer data'!A:A,'customer data'!G:G)</f>
        <v>Adult</v>
      </c>
      <c r="M624" s="7" t="str">
        <f>_xlfn.XLOOKUP(A624,'Internet data '!A:A,'Internet data '!F:F)</f>
        <v>No</v>
      </c>
      <c r="N624" s="7" t="str">
        <f>_xlfn.XLOOKUP(A624,'Internet data '!A:A,'Internet data '!I:I)</f>
        <v>Fiber optic</v>
      </c>
      <c r="O624" s="7">
        <f>_xlfn.XLOOKUP(A624,'Internet data '!A:A,'Internet data '!J:J)</f>
        <v>2</v>
      </c>
    </row>
    <row r="625" spans="1:15">
      <c r="A625" s="7" t="s">
        <v>641</v>
      </c>
      <c r="B625" s="7" t="s">
        <v>12</v>
      </c>
      <c r="C625" s="7" t="s">
        <v>29</v>
      </c>
      <c r="D625" s="7" t="s">
        <v>10</v>
      </c>
      <c r="E625" s="7" t="s">
        <v>16</v>
      </c>
      <c r="F625" s="7">
        <v>20</v>
      </c>
      <c r="G625" s="7">
        <v>19.7</v>
      </c>
      <c r="H625" s="7">
        <v>406.95</v>
      </c>
      <c r="I625" s="7" t="s">
        <v>10</v>
      </c>
      <c r="J625" s="7" t="str">
        <f>_xlfn.XLOOKUP(A625,'customer data'!A:A,'customer data'!B:B)</f>
        <v>Female</v>
      </c>
      <c r="K625" s="7" t="str">
        <f>_xlfn.XLOOKUP(A625,'customer data'!A:A,'customer data'!C:C)</f>
        <v>No</v>
      </c>
      <c r="L625" s="7" t="str">
        <f ca="1">_xlfn.XLOOKUP(A625,'customer data'!A:A,'customer data'!G:G)</f>
        <v>Adult</v>
      </c>
      <c r="M625" s="7" t="str">
        <f>_xlfn.XLOOKUP(A625,'Internet data '!A:A,'Internet data '!F:F)</f>
        <v>No</v>
      </c>
      <c r="N625" s="7" t="str">
        <f>_xlfn.XLOOKUP(A625,'Internet data '!A:A,'Internet data '!I:I)</f>
        <v>No</v>
      </c>
      <c r="O625" s="7">
        <f>_xlfn.XLOOKUP(A625,'Internet data '!A:A,'Internet data '!J:J)</f>
        <v>0</v>
      </c>
    </row>
    <row r="626" spans="1:15">
      <c r="A626" s="7" t="s">
        <v>642</v>
      </c>
      <c r="B626" s="7" t="s">
        <v>12</v>
      </c>
      <c r="C626" s="7" t="s">
        <v>11</v>
      </c>
      <c r="D626" s="7" t="s">
        <v>10</v>
      </c>
      <c r="E626" s="7" t="s">
        <v>19</v>
      </c>
      <c r="F626" s="7">
        <v>7</v>
      </c>
      <c r="G626" s="7">
        <v>20</v>
      </c>
      <c r="H626" s="7">
        <v>137.6</v>
      </c>
      <c r="I626" s="7" t="s">
        <v>12</v>
      </c>
      <c r="J626" s="7" t="str">
        <f>_xlfn.XLOOKUP(A626,'customer data'!A:A,'customer data'!B:B)</f>
        <v>Female</v>
      </c>
      <c r="K626" s="7" t="str">
        <f>_xlfn.XLOOKUP(A626,'customer data'!A:A,'customer data'!C:C)</f>
        <v>No</v>
      </c>
      <c r="L626" s="7" t="str">
        <f ca="1">_xlfn.XLOOKUP(A626,'customer data'!A:A,'customer data'!G:G)</f>
        <v>Adult</v>
      </c>
      <c r="M626" s="7" t="str">
        <f>_xlfn.XLOOKUP(A626,'Internet data '!A:A,'Internet data '!F:F)</f>
        <v>No</v>
      </c>
      <c r="N626" s="7" t="str">
        <f>_xlfn.XLOOKUP(A626,'Internet data '!A:A,'Internet data '!I:I)</f>
        <v>No</v>
      </c>
      <c r="O626" s="7">
        <f>_xlfn.XLOOKUP(A626,'Internet data '!A:A,'Internet data '!J:J)</f>
        <v>0</v>
      </c>
    </row>
    <row r="627" spans="1:15">
      <c r="A627" s="7" t="s">
        <v>643</v>
      </c>
      <c r="B627" s="7" t="s">
        <v>12</v>
      </c>
      <c r="C627" s="7" t="s">
        <v>11</v>
      </c>
      <c r="D627" s="7" t="s">
        <v>12</v>
      </c>
      <c r="E627" s="7" t="s">
        <v>13</v>
      </c>
      <c r="F627" s="7">
        <v>25</v>
      </c>
      <c r="G627" s="7">
        <v>95.15</v>
      </c>
      <c r="H627" s="7">
        <v>2395.6999999999998</v>
      </c>
      <c r="I627" s="7" t="s">
        <v>10</v>
      </c>
      <c r="J627" s="7" t="str">
        <f>_xlfn.XLOOKUP(A627,'customer data'!A:A,'customer data'!B:B)</f>
        <v>Female</v>
      </c>
      <c r="K627" s="7" t="str">
        <f>_xlfn.XLOOKUP(A627,'customer data'!A:A,'customer data'!C:C)</f>
        <v>Yes</v>
      </c>
      <c r="L627" s="7" t="str">
        <f ca="1">_xlfn.XLOOKUP(A627,'customer data'!A:A,'customer data'!G:G)</f>
        <v>Young</v>
      </c>
      <c r="M627" s="7" t="str">
        <f>_xlfn.XLOOKUP(A627,'Internet data '!A:A,'Internet data '!F:F)</f>
        <v>Yes</v>
      </c>
      <c r="N627" s="7" t="str">
        <f>_xlfn.XLOOKUP(A627,'Internet data '!A:A,'Internet data '!I:I)</f>
        <v>Fiber optic</v>
      </c>
      <c r="O627" s="7">
        <f>_xlfn.XLOOKUP(A627,'Internet data '!A:A,'Internet data '!J:J)</f>
        <v>3</v>
      </c>
    </row>
    <row r="628" spans="1:15">
      <c r="A628" s="7" t="s">
        <v>644</v>
      </c>
      <c r="B628" s="7" t="s">
        <v>12</v>
      </c>
      <c r="C628" s="7" t="s">
        <v>11</v>
      </c>
      <c r="D628" s="7" t="s">
        <v>10</v>
      </c>
      <c r="E628" s="7" t="s">
        <v>13</v>
      </c>
      <c r="F628" s="7">
        <v>23</v>
      </c>
      <c r="G628" s="7">
        <v>84.25</v>
      </c>
      <c r="H628" s="7">
        <v>1968.1</v>
      </c>
      <c r="I628" s="7" t="s">
        <v>10</v>
      </c>
      <c r="J628" s="7" t="str">
        <f>_xlfn.XLOOKUP(A628,'customer data'!A:A,'customer data'!B:B)</f>
        <v>Male</v>
      </c>
      <c r="K628" s="7" t="str">
        <f>_xlfn.XLOOKUP(A628,'customer data'!A:A,'customer data'!C:C)</f>
        <v>Yes</v>
      </c>
      <c r="L628" s="7" t="str">
        <f ca="1">_xlfn.XLOOKUP(A628,'customer data'!A:A,'customer data'!G:G)</f>
        <v>Adult</v>
      </c>
      <c r="M628" s="7" t="str">
        <f>_xlfn.XLOOKUP(A628,'Internet data '!A:A,'Internet data '!F:F)</f>
        <v>No</v>
      </c>
      <c r="N628" s="7" t="str">
        <f>_xlfn.XLOOKUP(A628,'Internet data '!A:A,'Internet data '!I:I)</f>
        <v>Fiber optic</v>
      </c>
      <c r="O628" s="7">
        <f>_xlfn.XLOOKUP(A628,'Internet data '!A:A,'Internet data '!J:J)</f>
        <v>3</v>
      </c>
    </row>
    <row r="629" spans="1:15">
      <c r="A629" s="7" t="s">
        <v>645</v>
      </c>
      <c r="B629" s="7" t="s">
        <v>12</v>
      </c>
      <c r="C629" s="7" t="s">
        <v>15</v>
      </c>
      <c r="D629" s="7" t="s">
        <v>10</v>
      </c>
      <c r="E629" s="7" t="s">
        <v>23</v>
      </c>
      <c r="F629" s="7">
        <v>66</v>
      </c>
      <c r="G629" s="7">
        <v>104.6</v>
      </c>
      <c r="H629" s="7">
        <v>6819.45</v>
      </c>
      <c r="I629" s="7" t="s">
        <v>10</v>
      </c>
      <c r="J629" s="7" t="str">
        <f>_xlfn.XLOOKUP(A629,'customer data'!A:A,'customer data'!B:B)</f>
        <v>Female</v>
      </c>
      <c r="K629" s="7" t="str">
        <f>_xlfn.XLOOKUP(A629,'customer data'!A:A,'customer data'!C:C)</f>
        <v>Yes</v>
      </c>
      <c r="L629" s="7" t="str">
        <f ca="1">_xlfn.XLOOKUP(A629,'customer data'!A:A,'customer data'!G:G)</f>
        <v>Young</v>
      </c>
      <c r="M629" s="7" t="str">
        <f>_xlfn.XLOOKUP(A629,'Internet data '!A:A,'Internet data '!F:F)</f>
        <v>No</v>
      </c>
      <c r="N629" s="7" t="str">
        <f>_xlfn.XLOOKUP(A629,'Internet data '!A:A,'Internet data '!I:I)</f>
        <v>Fiber optic</v>
      </c>
      <c r="O629" s="7">
        <f>_xlfn.XLOOKUP(A629,'Internet data '!A:A,'Internet data '!J:J)</f>
        <v>5</v>
      </c>
    </row>
    <row r="630" spans="1:15">
      <c r="A630" s="7" t="s">
        <v>646</v>
      </c>
      <c r="B630" s="7" t="s">
        <v>12</v>
      </c>
      <c r="C630" s="7" t="s">
        <v>29</v>
      </c>
      <c r="D630" s="7" t="s">
        <v>10</v>
      </c>
      <c r="E630" s="7" t="s">
        <v>13</v>
      </c>
      <c r="F630" s="7">
        <v>72</v>
      </c>
      <c r="G630" s="7">
        <v>111.65</v>
      </c>
      <c r="H630" s="7">
        <v>7943.45</v>
      </c>
      <c r="I630" s="7" t="s">
        <v>10</v>
      </c>
      <c r="J630" s="7" t="str">
        <f>_xlfn.XLOOKUP(A630,'customer data'!A:A,'customer data'!B:B)</f>
        <v>Female</v>
      </c>
      <c r="K630" s="7" t="str">
        <f>_xlfn.XLOOKUP(A630,'customer data'!A:A,'customer data'!C:C)</f>
        <v>No</v>
      </c>
      <c r="L630" s="7" t="str">
        <f ca="1">_xlfn.XLOOKUP(A630,'customer data'!A:A,'customer data'!G:G)</f>
        <v>Adult</v>
      </c>
      <c r="M630" s="7" t="str">
        <f>_xlfn.XLOOKUP(A630,'Internet data '!A:A,'Internet data '!F:F)</f>
        <v>Yes</v>
      </c>
      <c r="N630" s="7" t="str">
        <f>_xlfn.XLOOKUP(A630,'Internet data '!A:A,'Internet data '!I:I)</f>
        <v>Fiber optic</v>
      </c>
      <c r="O630" s="7">
        <f>_xlfn.XLOOKUP(A630,'Internet data '!A:A,'Internet data '!J:J)</f>
        <v>6</v>
      </c>
    </row>
    <row r="631" spans="1:15">
      <c r="A631" s="7" t="s">
        <v>647</v>
      </c>
      <c r="B631" s="7" t="s">
        <v>12</v>
      </c>
      <c r="C631" s="7" t="s">
        <v>11</v>
      </c>
      <c r="D631" s="7" t="s">
        <v>10</v>
      </c>
      <c r="E631" s="7" t="s">
        <v>23</v>
      </c>
      <c r="F631" s="7">
        <v>49</v>
      </c>
      <c r="G631" s="7">
        <v>90.05</v>
      </c>
      <c r="H631" s="7">
        <v>4547.25</v>
      </c>
      <c r="I631" s="7" t="s">
        <v>12</v>
      </c>
      <c r="J631" s="7" t="str">
        <f>_xlfn.XLOOKUP(A631,'customer data'!A:A,'customer data'!B:B)</f>
        <v>Male</v>
      </c>
      <c r="K631" s="7" t="str">
        <f>_xlfn.XLOOKUP(A631,'customer data'!A:A,'customer data'!C:C)</f>
        <v>Yes</v>
      </c>
      <c r="L631" s="7" t="str">
        <f ca="1">_xlfn.XLOOKUP(A631,'customer data'!A:A,'customer data'!G:G)</f>
        <v>Adult</v>
      </c>
      <c r="M631" s="7" t="str">
        <f>_xlfn.XLOOKUP(A631,'Internet data '!A:A,'Internet data '!F:F)</f>
        <v>No</v>
      </c>
      <c r="N631" s="7" t="str">
        <f>_xlfn.XLOOKUP(A631,'Internet data '!A:A,'Internet data '!I:I)</f>
        <v>Fiber optic</v>
      </c>
      <c r="O631" s="7">
        <f>_xlfn.XLOOKUP(A631,'Internet data '!A:A,'Internet data '!J:J)</f>
        <v>3</v>
      </c>
    </row>
    <row r="632" spans="1:15">
      <c r="A632" s="7" t="s">
        <v>648</v>
      </c>
      <c r="B632" s="7" t="s">
        <v>12</v>
      </c>
      <c r="C632" s="7" t="s">
        <v>11</v>
      </c>
      <c r="D632" s="7" t="s">
        <v>12</v>
      </c>
      <c r="E632" s="7" t="s">
        <v>19</v>
      </c>
      <c r="F632" s="7">
        <v>43</v>
      </c>
      <c r="G632" s="7">
        <v>110.75</v>
      </c>
      <c r="H632" s="7">
        <v>4687.8999999999996</v>
      </c>
      <c r="I632" s="7" t="s">
        <v>12</v>
      </c>
      <c r="J632" s="7" t="str">
        <f>_xlfn.XLOOKUP(A632,'customer data'!A:A,'customer data'!B:B)</f>
        <v>Male</v>
      </c>
      <c r="K632" s="7" t="str">
        <f>_xlfn.XLOOKUP(A632,'customer data'!A:A,'customer data'!C:C)</f>
        <v>Yes</v>
      </c>
      <c r="L632" s="7" t="str">
        <f ca="1">_xlfn.XLOOKUP(A632,'customer data'!A:A,'customer data'!G:G)</f>
        <v>Adult</v>
      </c>
      <c r="M632" s="7" t="str">
        <f>_xlfn.XLOOKUP(A632,'Internet data '!A:A,'Internet data '!F:F)</f>
        <v>Yes</v>
      </c>
      <c r="N632" s="7" t="str">
        <f>_xlfn.XLOOKUP(A632,'Internet data '!A:A,'Internet data '!I:I)</f>
        <v>Fiber optic</v>
      </c>
      <c r="O632" s="7">
        <f>_xlfn.XLOOKUP(A632,'Internet data '!A:A,'Internet data '!J:J)</f>
        <v>6</v>
      </c>
    </row>
    <row r="633" spans="1:15">
      <c r="A633" s="7" t="s">
        <v>649</v>
      </c>
      <c r="B633" s="7" t="s">
        <v>12</v>
      </c>
      <c r="C633" s="7" t="s">
        <v>11</v>
      </c>
      <c r="D633" s="7" t="s">
        <v>10</v>
      </c>
      <c r="E633" s="7" t="s">
        <v>19</v>
      </c>
      <c r="F633" s="7">
        <v>46</v>
      </c>
      <c r="G633" s="7">
        <v>55</v>
      </c>
      <c r="H633" s="7">
        <v>2473.9499999999998</v>
      </c>
      <c r="I633" s="7" t="s">
        <v>10</v>
      </c>
      <c r="J633" s="7" t="str">
        <f>_xlfn.XLOOKUP(A633,'customer data'!A:A,'customer data'!B:B)</f>
        <v>Female</v>
      </c>
      <c r="K633" s="7" t="str">
        <f>_xlfn.XLOOKUP(A633,'customer data'!A:A,'customer data'!C:C)</f>
        <v>Yes</v>
      </c>
      <c r="L633" s="7" t="str">
        <f ca="1">_xlfn.XLOOKUP(A633,'customer data'!A:A,'customer data'!G:G)</f>
        <v>Adult</v>
      </c>
      <c r="M633" s="7" t="str">
        <f>_xlfn.XLOOKUP(A633,'Internet data '!A:A,'Internet data '!F:F)</f>
        <v>No</v>
      </c>
      <c r="N633" s="7" t="str">
        <f>_xlfn.XLOOKUP(A633,'Internet data '!A:A,'Internet data '!I:I)</f>
        <v>DSL</v>
      </c>
      <c r="O633" s="7">
        <f>_xlfn.XLOOKUP(A633,'Internet data '!A:A,'Internet data '!J:J)</f>
        <v>2</v>
      </c>
    </row>
    <row r="634" spans="1:15">
      <c r="A634" s="7" t="s">
        <v>650</v>
      </c>
      <c r="B634" s="7" t="s">
        <v>12</v>
      </c>
      <c r="C634" s="7" t="s">
        <v>29</v>
      </c>
      <c r="D634" s="7" t="s">
        <v>10</v>
      </c>
      <c r="E634" s="7" t="s">
        <v>23</v>
      </c>
      <c r="F634" s="7">
        <v>72</v>
      </c>
      <c r="G634" s="7">
        <v>89.85</v>
      </c>
      <c r="H634" s="7">
        <v>6562.9</v>
      </c>
      <c r="I634" s="7" t="s">
        <v>10</v>
      </c>
      <c r="J634" s="7" t="str">
        <f>_xlfn.XLOOKUP(A634,'customer data'!A:A,'customer data'!B:B)</f>
        <v>Male</v>
      </c>
      <c r="K634" s="7" t="str">
        <f>_xlfn.XLOOKUP(A634,'customer data'!A:A,'customer data'!C:C)</f>
        <v>Yes</v>
      </c>
      <c r="L634" s="7" t="str">
        <f ca="1">_xlfn.XLOOKUP(A634,'customer data'!A:A,'customer data'!G:G)</f>
        <v>Young</v>
      </c>
      <c r="M634" s="7" t="str">
        <f>_xlfn.XLOOKUP(A634,'Internet data '!A:A,'Internet data '!F:F)</f>
        <v>Yes</v>
      </c>
      <c r="N634" s="7" t="str">
        <f>_xlfn.XLOOKUP(A634,'Internet data '!A:A,'Internet data '!I:I)</f>
        <v>DSL</v>
      </c>
      <c r="O634" s="7">
        <f>_xlfn.XLOOKUP(A634,'Internet data '!A:A,'Internet data '!J:J)</f>
        <v>7</v>
      </c>
    </row>
    <row r="635" spans="1:15">
      <c r="A635" s="7" t="s">
        <v>651</v>
      </c>
      <c r="B635" s="7" t="s">
        <v>12</v>
      </c>
      <c r="C635" s="7" t="s">
        <v>15</v>
      </c>
      <c r="D635" s="7" t="s">
        <v>10</v>
      </c>
      <c r="E635" s="7" t="s">
        <v>16</v>
      </c>
      <c r="F635" s="7">
        <v>10</v>
      </c>
      <c r="G635" s="7">
        <v>20.350000000000001</v>
      </c>
      <c r="H635" s="7">
        <v>176.3</v>
      </c>
      <c r="I635" s="7" t="s">
        <v>10</v>
      </c>
      <c r="J635" s="7" t="str">
        <f>_xlfn.XLOOKUP(A635,'customer data'!A:A,'customer data'!B:B)</f>
        <v>Male</v>
      </c>
      <c r="K635" s="7" t="str">
        <f>_xlfn.XLOOKUP(A635,'customer data'!A:A,'customer data'!C:C)</f>
        <v>No</v>
      </c>
      <c r="L635" s="7" t="str">
        <f ca="1">_xlfn.XLOOKUP(A635,'customer data'!A:A,'customer data'!G:G)</f>
        <v>Adult</v>
      </c>
      <c r="M635" s="7" t="str">
        <f>_xlfn.XLOOKUP(A635,'Internet data '!A:A,'Internet data '!F:F)</f>
        <v>No</v>
      </c>
      <c r="N635" s="7" t="str">
        <f>_xlfn.XLOOKUP(A635,'Internet data '!A:A,'Internet data '!I:I)</f>
        <v>No</v>
      </c>
      <c r="O635" s="7">
        <f>_xlfn.XLOOKUP(A635,'Internet data '!A:A,'Internet data '!J:J)</f>
        <v>0</v>
      </c>
    </row>
    <row r="636" spans="1:15">
      <c r="A636" s="7" t="s">
        <v>652</v>
      </c>
      <c r="B636" s="7" t="s">
        <v>10</v>
      </c>
      <c r="C636" s="7" t="s">
        <v>15</v>
      </c>
      <c r="D636" s="7" t="s">
        <v>12</v>
      </c>
      <c r="E636" s="7" t="s">
        <v>19</v>
      </c>
      <c r="F636" s="7">
        <v>40</v>
      </c>
      <c r="G636" s="7">
        <v>54.55</v>
      </c>
      <c r="H636" s="7">
        <v>2236.1999999999998</v>
      </c>
      <c r="I636" s="7" t="s">
        <v>10</v>
      </c>
      <c r="J636" s="7" t="str">
        <f>_xlfn.XLOOKUP(A636,'customer data'!A:A,'customer data'!B:B)</f>
        <v>Female</v>
      </c>
      <c r="K636" s="7" t="str">
        <f>_xlfn.XLOOKUP(A636,'customer data'!A:A,'customer data'!C:C)</f>
        <v>No</v>
      </c>
      <c r="L636" s="7" t="str">
        <f ca="1">_xlfn.XLOOKUP(A636,'customer data'!A:A,'customer data'!G:G)</f>
        <v>Young</v>
      </c>
      <c r="M636" s="7" t="str">
        <f>_xlfn.XLOOKUP(A636,'Internet data '!A:A,'Internet data '!F:F)</f>
        <v>Yes</v>
      </c>
      <c r="N636" s="7" t="str">
        <f>_xlfn.XLOOKUP(A636,'Internet data '!A:A,'Internet data '!I:I)</f>
        <v>DSL</v>
      </c>
      <c r="O636" s="7">
        <f>_xlfn.XLOOKUP(A636,'Internet data '!A:A,'Internet data '!J:J)</f>
        <v>4</v>
      </c>
    </row>
    <row r="637" spans="1:15">
      <c r="A637" s="7" t="s">
        <v>653</v>
      </c>
      <c r="B637" s="7" t="s">
        <v>12</v>
      </c>
      <c r="C637" s="7" t="s">
        <v>11</v>
      </c>
      <c r="D637" s="7" t="s">
        <v>12</v>
      </c>
      <c r="E637" s="7" t="s">
        <v>13</v>
      </c>
      <c r="F637" s="7">
        <v>65</v>
      </c>
      <c r="G637" s="7">
        <v>105.5</v>
      </c>
      <c r="H637" s="7">
        <v>6985.65</v>
      </c>
      <c r="I637" s="7" t="s">
        <v>12</v>
      </c>
      <c r="J637" s="7" t="str">
        <f>_xlfn.XLOOKUP(A637,'customer data'!A:A,'customer data'!B:B)</f>
        <v>Female</v>
      </c>
      <c r="K637" s="7" t="str">
        <f>_xlfn.XLOOKUP(A637,'customer data'!A:A,'customer data'!C:C)</f>
        <v>Yes</v>
      </c>
      <c r="L637" s="7" t="str">
        <f ca="1">_xlfn.XLOOKUP(A637,'customer data'!A:A,'customer data'!G:G)</f>
        <v>Adult</v>
      </c>
      <c r="M637" s="7" t="str">
        <f>_xlfn.XLOOKUP(A637,'Internet data '!A:A,'Internet data '!F:F)</f>
        <v>No</v>
      </c>
      <c r="N637" s="7" t="str">
        <f>_xlfn.XLOOKUP(A637,'Internet data '!A:A,'Internet data '!I:I)</f>
        <v>Fiber optic</v>
      </c>
      <c r="O637" s="7">
        <f>_xlfn.XLOOKUP(A637,'Internet data '!A:A,'Internet data '!J:J)</f>
        <v>5</v>
      </c>
    </row>
    <row r="638" spans="1:15">
      <c r="A638" s="7" t="s">
        <v>654</v>
      </c>
      <c r="B638" s="7" t="s">
        <v>12</v>
      </c>
      <c r="C638" s="7" t="s">
        <v>29</v>
      </c>
      <c r="D638" s="7" t="s">
        <v>10</v>
      </c>
      <c r="E638" s="7" t="s">
        <v>19</v>
      </c>
      <c r="F638" s="7">
        <v>31</v>
      </c>
      <c r="G638" s="7">
        <v>99.45</v>
      </c>
      <c r="H638" s="7">
        <v>3109.9</v>
      </c>
      <c r="I638" s="7" t="s">
        <v>10</v>
      </c>
      <c r="J638" s="7" t="str">
        <f>_xlfn.XLOOKUP(A638,'customer data'!A:A,'customer data'!B:B)</f>
        <v>Male</v>
      </c>
      <c r="K638" s="7" t="str">
        <f>_xlfn.XLOOKUP(A638,'customer data'!A:A,'customer data'!C:C)</f>
        <v>No</v>
      </c>
      <c r="L638" s="7" t="str">
        <f ca="1">_xlfn.XLOOKUP(A638,'customer data'!A:A,'customer data'!G:G)</f>
        <v>Adult</v>
      </c>
      <c r="M638" s="7" t="str">
        <f>_xlfn.XLOOKUP(A638,'Internet data '!A:A,'Internet data '!F:F)</f>
        <v>Yes</v>
      </c>
      <c r="N638" s="7" t="str">
        <f>_xlfn.XLOOKUP(A638,'Internet data '!A:A,'Internet data '!I:I)</f>
        <v>Fiber optic</v>
      </c>
      <c r="O638" s="7">
        <f>_xlfn.XLOOKUP(A638,'Internet data '!A:A,'Internet data '!J:J)</f>
        <v>4</v>
      </c>
    </row>
    <row r="639" spans="1:15">
      <c r="A639" s="7" t="s">
        <v>655</v>
      </c>
      <c r="B639" s="7" t="s">
        <v>12</v>
      </c>
      <c r="C639" s="7" t="s">
        <v>29</v>
      </c>
      <c r="D639" s="7" t="s">
        <v>10</v>
      </c>
      <c r="E639" s="7" t="s">
        <v>23</v>
      </c>
      <c r="F639" s="7">
        <v>68</v>
      </c>
      <c r="G639" s="7">
        <v>70.900000000000006</v>
      </c>
      <c r="H639" s="7">
        <v>4911.3500000000004</v>
      </c>
      <c r="I639" s="7" t="s">
        <v>10</v>
      </c>
      <c r="J639" s="7" t="str">
        <f>_xlfn.XLOOKUP(A639,'customer data'!A:A,'customer data'!B:B)</f>
        <v>Female</v>
      </c>
      <c r="K639" s="7" t="str">
        <f>_xlfn.XLOOKUP(A639,'customer data'!A:A,'customer data'!C:C)</f>
        <v>Yes</v>
      </c>
      <c r="L639" s="7" t="str">
        <f ca="1">_xlfn.XLOOKUP(A639,'customer data'!A:A,'customer data'!G:G)</f>
        <v>Adult</v>
      </c>
      <c r="M639" s="7" t="str">
        <f>_xlfn.XLOOKUP(A639,'Internet data '!A:A,'Internet data '!F:F)</f>
        <v>Yes</v>
      </c>
      <c r="N639" s="7" t="str">
        <f>_xlfn.XLOOKUP(A639,'Internet data '!A:A,'Internet data '!I:I)</f>
        <v>DSL</v>
      </c>
      <c r="O639" s="7">
        <f>_xlfn.XLOOKUP(A639,'Internet data '!A:A,'Internet data '!J:J)</f>
        <v>5</v>
      </c>
    </row>
    <row r="640" spans="1:15">
      <c r="A640" s="7" t="s">
        <v>656</v>
      </c>
      <c r="B640" s="7" t="s">
        <v>12</v>
      </c>
      <c r="C640" s="7" t="s">
        <v>15</v>
      </c>
      <c r="D640" s="7" t="s">
        <v>12</v>
      </c>
      <c r="E640" s="7" t="s">
        <v>19</v>
      </c>
      <c r="F640" s="7">
        <v>56</v>
      </c>
      <c r="G640" s="7">
        <v>104.55</v>
      </c>
      <c r="H640" s="7">
        <v>5794.65</v>
      </c>
      <c r="I640" s="7" t="s">
        <v>12</v>
      </c>
      <c r="J640" s="7" t="str">
        <f>_xlfn.XLOOKUP(A640,'customer data'!A:A,'customer data'!B:B)</f>
        <v>Male</v>
      </c>
      <c r="K640" s="7" t="str">
        <f>_xlfn.XLOOKUP(A640,'customer data'!A:A,'customer data'!C:C)</f>
        <v>Yes</v>
      </c>
      <c r="L640" s="7" t="str">
        <f ca="1">_xlfn.XLOOKUP(A640,'customer data'!A:A,'customer data'!G:G)</f>
        <v>Adult</v>
      </c>
      <c r="M640" s="7" t="str">
        <f>_xlfn.XLOOKUP(A640,'Internet data '!A:A,'Internet data '!F:F)</f>
        <v>No</v>
      </c>
      <c r="N640" s="7" t="str">
        <f>_xlfn.XLOOKUP(A640,'Internet data '!A:A,'Internet data '!I:I)</f>
        <v>Fiber optic</v>
      </c>
      <c r="O640" s="7">
        <f>_xlfn.XLOOKUP(A640,'Internet data '!A:A,'Internet data '!J:J)</f>
        <v>5</v>
      </c>
    </row>
    <row r="641" spans="1:15">
      <c r="A641" s="7" t="s">
        <v>657</v>
      </c>
      <c r="B641" s="7" t="s">
        <v>12</v>
      </c>
      <c r="C641" s="7" t="s">
        <v>11</v>
      </c>
      <c r="D641" s="7" t="s">
        <v>12</v>
      </c>
      <c r="E641" s="7" t="s">
        <v>13</v>
      </c>
      <c r="F641" s="7">
        <v>10</v>
      </c>
      <c r="G641" s="7">
        <v>85.25</v>
      </c>
      <c r="H641" s="7">
        <v>855.3</v>
      </c>
      <c r="I641" s="7" t="s">
        <v>12</v>
      </c>
      <c r="J641" s="7" t="str">
        <f>_xlfn.XLOOKUP(A641,'customer data'!A:A,'customer data'!B:B)</f>
        <v>Male</v>
      </c>
      <c r="K641" s="7" t="str">
        <f>_xlfn.XLOOKUP(A641,'customer data'!A:A,'customer data'!C:C)</f>
        <v>Yes</v>
      </c>
      <c r="L641" s="7" t="str">
        <f ca="1">_xlfn.XLOOKUP(A641,'customer data'!A:A,'customer data'!G:G)</f>
        <v>Adult</v>
      </c>
      <c r="M641" s="7" t="str">
        <f>_xlfn.XLOOKUP(A641,'Internet data '!A:A,'Internet data '!F:F)</f>
        <v>No</v>
      </c>
      <c r="N641" s="7" t="str">
        <f>_xlfn.XLOOKUP(A641,'Internet data '!A:A,'Internet data '!I:I)</f>
        <v>Fiber optic</v>
      </c>
      <c r="O641" s="7">
        <f>_xlfn.XLOOKUP(A641,'Internet data '!A:A,'Internet data '!J:J)</f>
        <v>2</v>
      </c>
    </row>
    <row r="642" spans="1:15">
      <c r="A642" s="7" t="s">
        <v>658</v>
      </c>
      <c r="B642" s="7" t="s">
        <v>12</v>
      </c>
      <c r="C642" s="7" t="s">
        <v>29</v>
      </c>
      <c r="D642" s="7" t="s">
        <v>10</v>
      </c>
      <c r="E642" s="7" t="s">
        <v>19</v>
      </c>
      <c r="F642" s="7">
        <v>68</v>
      </c>
      <c r="G642" s="7">
        <v>25.4</v>
      </c>
      <c r="H642" s="7">
        <v>1620.2</v>
      </c>
      <c r="I642" s="7" t="s">
        <v>10</v>
      </c>
      <c r="J642" s="7" t="str">
        <f>_xlfn.XLOOKUP(A642,'customer data'!A:A,'customer data'!B:B)</f>
        <v>Male</v>
      </c>
      <c r="K642" s="7" t="str">
        <f>_xlfn.XLOOKUP(A642,'customer data'!A:A,'customer data'!C:C)</f>
        <v>Yes</v>
      </c>
      <c r="L642" s="7" t="str">
        <f ca="1">_xlfn.XLOOKUP(A642,'customer data'!A:A,'customer data'!G:G)</f>
        <v>Adult</v>
      </c>
      <c r="M642" s="7" t="str">
        <f>_xlfn.XLOOKUP(A642,'Internet data '!A:A,'Internet data '!F:F)</f>
        <v>No</v>
      </c>
      <c r="N642" s="7" t="str">
        <f>_xlfn.XLOOKUP(A642,'Internet data '!A:A,'Internet data '!I:I)</f>
        <v>No</v>
      </c>
      <c r="O642" s="7">
        <f>_xlfn.XLOOKUP(A642,'Internet data '!A:A,'Internet data '!J:J)</f>
        <v>1</v>
      </c>
    </row>
    <row r="643" spans="1:15">
      <c r="A643" s="7" t="s">
        <v>659</v>
      </c>
      <c r="B643" s="7" t="s">
        <v>12</v>
      </c>
      <c r="C643" s="7" t="s">
        <v>11</v>
      </c>
      <c r="D643" s="7" t="s">
        <v>10</v>
      </c>
      <c r="E643" s="7" t="s">
        <v>13</v>
      </c>
      <c r="F643" s="7">
        <v>43</v>
      </c>
      <c r="G643" s="7">
        <v>56.15</v>
      </c>
      <c r="H643" s="7">
        <v>2499.3000000000002</v>
      </c>
      <c r="I643" s="7" t="s">
        <v>12</v>
      </c>
      <c r="J643" s="7" t="str">
        <f>_xlfn.XLOOKUP(A643,'customer data'!A:A,'customer data'!B:B)</f>
        <v>Female</v>
      </c>
      <c r="K643" s="7" t="str">
        <f>_xlfn.XLOOKUP(A643,'customer data'!A:A,'customer data'!C:C)</f>
        <v>Yes</v>
      </c>
      <c r="L643" s="7" t="str">
        <f ca="1">_xlfn.XLOOKUP(A643,'customer data'!A:A,'customer data'!G:G)</f>
        <v>Adult</v>
      </c>
      <c r="M643" s="7" t="str">
        <f>_xlfn.XLOOKUP(A643,'Internet data '!A:A,'Internet data '!F:F)</f>
        <v>No</v>
      </c>
      <c r="N643" s="7" t="str">
        <f>_xlfn.XLOOKUP(A643,'Internet data '!A:A,'Internet data '!I:I)</f>
        <v>DSL</v>
      </c>
      <c r="O643" s="7">
        <f>_xlfn.XLOOKUP(A643,'Internet data '!A:A,'Internet data '!J:J)</f>
        <v>1</v>
      </c>
    </row>
    <row r="644" spans="1:15">
      <c r="A644" s="7" t="s">
        <v>660</v>
      </c>
      <c r="B644" s="7" t="s">
        <v>12</v>
      </c>
      <c r="C644" s="7" t="s">
        <v>11</v>
      </c>
      <c r="D644" s="7" t="s">
        <v>12</v>
      </c>
      <c r="E644" s="7" t="s">
        <v>13</v>
      </c>
      <c r="F644" s="7">
        <v>1</v>
      </c>
      <c r="G644" s="7">
        <v>89.55</v>
      </c>
      <c r="H644" s="7">
        <v>89.55</v>
      </c>
      <c r="I644" s="7" t="s">
        <v>12</v>
      </c>
      <c r="J644" s="7" t="str">
        <f>_xlfn.XLOOKUP(A644,'customer data'!A:A,'customer data'!B:B)</f>
        <v>Male</v>
      </c>
      <c r="K644" s="7" t="str">
        <f>_xlfn.XLOOKUP(A644,'customer data'!A:A,'customer data'!C:C)</f>
        <v>No</v>
      </c>
      <c r="L644" s="7" t="str">
        <f ca="1">_xlfn.XLOOKUP(A644,'customer data'!A:A,'customer data'!G:G)</f>
        <v>Adult</v>
      </c>
      <c r="M644" s="7" t="str">
        <f>_xlfn.XLOOKUP(A644,'Internet data '!A:A,'Internet data '!F:F)</f>
        <v>No</v>
      </c>
      <c r="N644" s="7" t="str">
        <f>_xlfn.XLOOKUP(A644,'Internet data '!A:A,'Internet data '!I:I)</f>
        <v>Fiber optic</v>
      </c>
      <c r="O644" s="7">
        <f>_xlfn.XLOOKUP(A644,'Internet data '!A:A,'Internet data '!J:J)</f>
        <v>2</v>
      </c>
    </row>
    <row r="645" spans="1:15">
      <c r="A645" s="7" t="s">
        <v>661</v>
      </c>
      <c r="B645" s="7" t="s">
        <v>12</v>
      </c>
      <c r="C645" s="7" t="s">
        <v>15</v>
      </c>
      <c r="D645" s="7" t="s">
        <v>12</v>
      </c>
      <c r="E645" s="7" t="s">
        <v>19</v>
      </c>
      <c r="F645" s="7">
        <v>49</v>
      </c>
      <c r="G645" s="7">
        <v>89.85</v>
      </c>
      <c r="H645" s="7">
        <v>4287.2</v>
      </c>
      <c r="I645" s="7" t="s">
        <v>10</v>
      </c>
      <c r="J645" s="7" t="str">
        <f>_xlfn.XLOOKUP(A645,'customer data'!A:A,'customer data'!B:B)</f>
        <v>Female</v>
      </c>
      <c r="K645" s="7" t="str">
        <f>_xlfn.XLOOKUP(A645,'customer data'!A:A,'customer data'!C:C)</f>
        <v>No</v>
      </c>
      <c r="L645" s="7" t="str">
        <f ca="1">_xlfn.XLOOKUP(A645,'customer data'!A:A,'customer data'!G:G)</f>
        <v>Adult</v>
      </c>
      <c r="M645" s="7" t="str">
        <f>_xlfn.XLOOKUP(A645,'Internet data '!A:A,'Internet data '!F:F)</f>
        <v>No</v>
      </c>
      <c r="N645" s="7" t="str">
        <f>_xlfn.XLOOKUP(A645,'Internet data '!A:A,'Internet data '!I:I)</f>
        <v>Fiber optic</v>
      </c>
      <c r="O645" s="7">
        <f>_xlfn.XLOOKUP(A645,'Internet data '!A:A,'Internet data '!J:J)</f>
        <v>3</v>
      </c>
    </row>
    <row r="646" spans="1:15">
      <c r="A646" s="7" t="s">
        <v>662</v>
      </c>
      <c r="B646" s="7" t="s">
        <v>12</v>
      </c>
      <c r="C646" s="7" t="s">
        <v>11</v>
      </c>
      <c r="D646" s="7" t="s">
        <v>12</v>
      </c>
      <c r="E646" s="7" t="s">
        <v>13</v>
      </c>
      <c r="F646" s="7">
        <v>15</v>
      </c>
      <c r="G646" s="7">
        <v>25.25</v>
      </c>
      <c r="H646" s="7">
        <v>394.85</v>
      </c>
      <c r="I646" s="7" t="s">
        <v>10</v>
      </c>
      <c r="J646" s="7" t="str">
        <f>_xlfn.XLOOKUP(A646,'customer data'!A:A,'customer data'!B:B)</f>
        <v>Female</v>
      </c>
      <c r="K646" s="7" t="str">
        <f>_xlfn.XLOOKUP(A646,'customer data'!A:A,'customer data'!C:C)</f>
        <v>Yes</v>
      </c>
      <c r="L646" s="7" t="str">
        <f ca="1">_xlfn.XLOOKUP(A646,'customer data'!A:A,'customer data'!G:G)</f>
        <v>Young</v>
      </c>
      <c r="M646" s="7" t="str">
        <f>_xlfn.XLOOKUP(A646,'Internet data '!A:A,'Internet data '!F:F)</f>
        <v>No</v>
      </c>
      <c r="N646" s="7" t="str">
        <f>_xlfn.XLOOKUP(A646,'Internet data '!A:A,'Internet data '!I:I)</f>
        <v>No</v>
      </c>
      <c r="O646" s="7">
        <f>_xlfn.XLOOKUP(A646,'Internet data '!A:A,'Internet data '!J:J)</f>
        <v>1</v>
      </c>
    </row>
    <row r="647" spans="1:15">
      <c r="A647" s="7" t="s">
        <v>663</v>
      </c>
      <c r="B647" s="7" t="s">
        <v>12</v>
      </c>
      <c r="C647" s="7" t="s">
        <v>11</v>
      </c>
      <c r="D647" s="7" t="s">
        <v>12</v>
      </c>
      <c r="E647" s="7" t="s">
        <v>13</v>
      </c>
      <c r="F647" s="7">
        <v>20</v>
      </c>
      <c r="G647" s="7">
        <v>94.55</v>
      </c>
      <c r="H647" s="7">
        <v>1899.65</v>
      </c>
      <c r="I647" s="7" t="s">
        <v>12</v>
      </c>
      <c r="J647" s="7" t="str">
        <f>_xlfn.XLOOKUP(A647,'customer data'!A:A,'customer data'!B:B)</f>
        <v>Male</v>
      </c>
      <c r="K647" s="7" t="str">
        <f>_xlfn.XLOOKUP(A647,'customer data'!A:A,'customer data'!C:C)</f>
        <v>Yes</v>
      </c>
      <c r="L647" s="7" t="str">
        <f ca="1">_xlfn.XLOOKUP(A647,'customer data'!A:A,'customer data'!G:G)</f>
        <v>Adult</v>
      </c>
      <c r="M647" s="7" t="str">
        <f>_xlfn.XLOOKUP(A647,'Internet data '!A:A,'Internet data '!F:F)</f>
        <v>No</v>
      </c>
      <c r="N647" s="7" t="str">
        <f>_xlfn.XLOOKUP(A647,'Internet data '!A:A,'Internet data '!I:I)</f>
        <v>Fiber optic</v>
      </c>
      <c r="O647" s="7">
        <f>_xlfn.XLOOKUP(A647,'Internet data '!A:A,'Internet data '!J:J)</f>
        <v>3</v>
      </c>
    </row>
    <row r="648" spans="1:15">
      <c r="A648" s="7" t="s">
        <v>664</v>
      </c>
      <c r="B648" s="7" t="s">
        <v>12</v>
      </c>
      <c r="C648" s="7" t="s">
        <v>11</v>
      </c>
      <c r="D648" s="7" t="s">
        <v>12</v>
      </c>
      <c r="E648" s="7" t="s">
        <v>16</v>
      </c>
      <c r="F648" s="7">
        <v>1</v>
      </c>
      <c r="G648" s="7">
        <v>45.7</v>
      </c>
      <c r="H648" s="7">
        <v>45.7</v>
      </c>
      <c r="I648" s="7" t="s">
        <v>12</v>
      </c>
      <c r="J648" s="7" t="str">
        <f>_xlfn.XLOOKUP(A648,'customer data'!A:A,'customer data'!B:B)</f>
        <v>Male</v>
      </c>
      <c r="K648" s="7" t="str">
        <f>_xlfn.XLOOKUP(A648,'customer data'!A:A,'customer data'!C:C)</f>
        <v>No</v>
      </c>
      <c r="L648" s="7" t="str">
        <f ca="1">_xlfn.XLOOKUP(A648,'customer data'!A:A,'customer data'!G:G)</f>
        <v>Adult</v>
      </c>
      <c r="M648" s="7" t="str">
        <f>_xlfn.XLOOKUP(A648,'Internet data '!A:A,'Internet data '!F:F)</f>
        <v>No</v>
      </c>
      <c r="N648" s="7" t="str">
        <f>_xlfn.XLOOKUP(A648,'Internet data '!A:A,'Internet data '!I:I)</f>
        <v>DSL</v>
      </c>
      <c r="O648" s="7">
        <f>_xlfn.XLOOKUP(A648,'Internet data '!A:A,'Internet data '!J:J)</f>
        <v>0</v>
      </c>
    </row>
    <row r="649" spans="1:15">
      <c r="A649" s="7" t="s">
        <v>665</v>
      </c>
      <c r="B649" s="7" t="s">
        <v>12</v>
      </c>
      <c r="C649" s="7" t="s">
        <v>15</v>
      </c>
      <c r="D649" s="7" t="s">
        <v>12</v>
      </c>
      <c r="E649" s="7" t="s">
        <v>13</v>
      </c>
      <c r="F649" s="7">
        <v>50</v>
      </c>
      <c r="G649" s="7">
        <v>69.650000000000006</v>
      </c>
      <c r="H649" s="7">
        <v>3442.15</v>
      </c>
      <c r="I649" s="7" t="s">
        <v>10</v>
      </c>
      <c r="J649" s="7" t="str">
        <f>_xlfn.XLOOKUP(A649,'customer data'!A:A,'customer data'!B:B)</f>
        <v>Male</v>
      </c>
      <c r="K649" s="7" t="str">
        <f>_xlfn.XLOOKUP(A649,'customer data'!A:A,'customer data'!C:C)</f>
        <v>Yes</v>
      </c>
      <c r="L649" s="7" t="str">
        <f ca="1">_xlfn.XLOOKUP(A649,'customer data'!A:A,'customer data'!G:G)</f>
        <v>Adult</v>
      </c>
      <c r="M649" s="7" t="str">
        <f>_xlfn.XLOOKUP(A649,'Internet data '!A:A,'Internet data '!F:F)</f>
        <v>Yes</v>
      </c>
      <c r="N649" s="7" t="str">
        <f>_xlfn.XLOOKUP(A649,'Internet data '!A:A,'Internet data '!I:I)</f>
        <v>DSL</v>
      </c>
      <c r="O649" s="7">
        <f>_xlfn.XLOOKUP(A649,'Internet data '!A:A,'Internet data '!J:J)</f>
        <v>4</v>
      </c>
    </row>
    <row r="650" spans="1:15">
      <c r="A650" s="7" t="s">
        <v>666</v>
      </c>
      <c r="B650" s="7" t="s">
        <v>12</v>
      </c>
      <c r="C650" s="7" t="s">
        <v>11</v>
      </c>
      <c r="D650" s="7" t="s">
        <v>10</v>
      </c>
      <c r="E650" s="7" t="s">
        <v>13</v>
      </c>
      <c r="F650" s="7">
        <v>2</v>
      </c>
      <c r="G650" s="7">
        <v>89.5</v>
      </c>
      <c r="H650" s="7">
        <v>161.5</v>
      </c>
      <c r="I650" s="7" t="s">
        <v>12</v>
      </c>
      <c r="J650" s="7" t="str">
        <f>_xlfn.XLOOKUP(A650,'customer data'!A:A,'customer data'!B:B)</f>
        <v>Female</v>
      </c>
      <c r="K650" s="7" t="str">
        <f>_xlfn.XLOOKUP(A650,'customer data'!A:A,'customer data'!C:C)</f>
        <v>No</v>
      </c>
      <c r="L650" s="7" t="str">
        <f ca="1">_xlfn.XLOOKUP(A650,'customer data'!A:A,'customer data'!G:G)</f>
        <v>Adult</v>
      </c>
      <c r="M650" s="7" t="str">
        <f>_xlfn.XLOOKUP(A650,'Internet data '!A:A,'Internet data '!F:F)</f>
        <v>No</v>
      </c>
      <c r="N650" s="7" t="str">
        <f>_xlfn.XLOOKUP(A650,'Internet data '!A:A,'Internet data '!I:I)</f>
        <v>Fiber optic</v>
      </c>
      <c r="O650" s="7">
        <f>_xlfn.XLOOKUP(A650,'Internet data '!A:A,'Internet data '!J:J)</f>
        <v>3</v>
      </c>
    </row>
    <row r="651" spans="1:15">
      <c r="A651" s="7" t="s">
        <v>667</v>
      </c>
      <c r="B651" s="7" t="s">
        <v>12</v>
      </c>
      <c r="C651" s="7" t="s">
        <v>11</v>
      </c>
      <c r="D651" s="7" t="s">
        <v>10</v>
      </c>
      <c r="E651" s="7" t="s">
        <v>23</v>
      </c>
      <c r="F651" s="7">
        <v>24</v>
      </c>
      <c r="G651" s="7">
        <v>70</v>
      </c>
      <c r="H651" s="7">
        <v>1732.6</v>
      </c>
      <c r="I651" s="7" t="s">
        <v>10</v>
      </c>
      <c r="J651" s="7" t="str">
        <f>_xlfn.XLOOKUP(A651,'customer data'!A:A,'customer data'!B:B)</f>
        <v>Male</v>
      </c>
      <c r="K651" s="7" t="str">
        <f>_xlfn.XLOOKUP(A651,'customer data'!A:A,'customer data'!C:C)</f>
        <v>No</v>
      </c>
      <c r="L651" s="7" t="str">
        <f ca="1">_xlfn.XLOOKUP(A651,'customer data'!A:A,'customer data'!G:G)</f>
        <v>Adult</v>
      </c>
      <c r="M651" s="7" t="str">
        <f>_xlfn.XLOOKUP(A651,'Internet data '!A:A,'Internet data '!F:F)</f>
        <v>No</v>
      </c>
      <c r="N651" s="7" t="str">
        <f>_xlfn.XLOOKUP(A651,'Internet data '!A:A,'Internet data '!I:I)</f>
        <v>Fiber optic</v>
      </c>
      <c r="O651" s="7">
        <f>_xlfn.XLOOKUP(A651,'Internet data '!A:A,'Internet data '!J:J)</f>
        <v>0</v>
      </c>
    </row>
    <row r="652" spans="1:15">
      <c r="A652" s="7" t="s">
        <v>668</v>
      </c>
      <c r="B652" s="7" t="s">
        <v>12</v>
      </c>
      <c r="C652" s="7" t="s">
        <v>11</v>
      </c>
      <c r="D652" s="7" t="s">
        <v>12</v>
      </c>
      <c r="E652" s="7" t="s">
        <v>19</v>
      </c>
      <c r="F652" s="7">
        <v>3</v>
      </c>
      <c r="G652" s="7">
        <v>69.55</v>
      </c>
      <c r="H652" s="7">
        <v>222.3</v>
      </c>
      <c r="I652" s="7" t="s">
        <v>12</v>
      </c>
      <c r="J652" s="7" t="str">
        <f>_xlfn.XLOOKUP(A652,'customer data'!A:A,'customer data'!B:B)</f>
        <v>Female</v>
      </c>
      <c r="K652" s="7" t="str">
        <f>_xlfn.XLOOKUP(A652,'customer data'!A:A,'customer data'!C:C)</f>
        <v>No</v>
      </c>
      <c r="L652" s="7" t="str">
        <f ca="1">_xlfn.XLOOKUP(A652,'customer data'!A:A,'customer data'!G:G)</f>
        <v>Young</v>
      </c>
      <c r="M652" s="7" t="str">
        <f>_xlfn.XLOOKUP(A652,'Internet data '!A:A,'Internet data '!F:F)</f>
        <v>No</v>
      </c>
      <c r="N652" s="7" t="str">
        <f>_xlfn.XLOOKUP(A652,'Internet data '!A:A,'Internet data '!I:I)</f>
        <v>Fiber optic</v>
      </c>
      <c r="O652" s="7">
        <f>_xlfn.XLOOKUP(A652,'Internet data '!A:A,'Internet data '!J:J)</f>
        <v>0</v>
      </c>
    </row>
    <row r="653" spans="1:15">
      <c r="A653" s="7" t="s">
        <v>669</v>
      </c>
      <c r="B653" s="7" t="s">
        <v>12</v>
      </c>
      <c r="C653" s="7" t="s">
        <v>11</v>
      </c>
      <c r="D653" s="7" t="s">
        <v>12</v>
      </c>
      <c r="E653" s="7" t="s">
        <v>16</v>
      </c>
      <c r="F653" s="7">
        <v>1</v>
      </c>
      <c r="G653" s="7">
        <v>74.599999999999994</v>
      </c>
      <c r="H653" s="7">
        <v>74.599999999999994</v>
      </c>
      <c r="I653" s="7" t="s">
        <v>12</v>
      </c>
      <c r="J653" s="7" t="str">
        <f>_xlfn.XLOOKUP(A653,'customer data'!A:A,'customer data'!B:B)</f>
        <v>Female</v>
      </c>
      <c r="K653" s="7" t="str">
        <f>_xlfn.XLOOKUP(A653,'customer data'!A:A,'customer data'!C:C)</f>
        <v>No</v>
      </c>
      <c r="L653" s="7" t="str">
        <f ca="1">_xlfn.XLOOKUP(A653,'customer data'!A:A,'customer data'!G:G)</f>
        <v>Adult</v>
      </c>
      <c r="M653" s="7" t="str">
        <f>_xlfn.XLOOKUP(A653,'Internet data '!A:A,'Internet data '!F:F)</f>
        <v>No</v>
      </c>
      <c r="N653" s="7" t="str">
        <f>_xlfn.XLOOKUP(A653,'Internet data '!A:A,'Internet data '!I:I)</f>
        <v>Fiber optic</v>
      </c>
      <c r="O653" s="7">
        <f>_xlfn.XLOOKUP(A653,'Internet data '!A:A,'Internet data '!J:J)</f>
        <v>1</v>
      </c>
    </row>
    <row r="654" spans="1:15">
      <c r="A654" s="7" t="s">
        <v>670</v>
      </c>
      <c r="B654" s="7" t="s">
        <v>12</v>
      </c>
      <c r="C654" s="7" t="s">
        <v>29</v>
      </c>
      <c r="D654" s="7" t="s">
        <v>10</v>
      </c>
      <c r="E654" s="7" t="s">
        <v>16</v>
      </c>
      <c r="F654" s="7">
        <v>35</v>
      </c>
      <c r="G654" s="7">
        <v>20.100000000000001</v>
      </c>
      <c r="H654" s="7">
        <v>655.29999999999995</v>
      </c>
      <c r="I654" s="7" t="s">
        <v>10</v>
      </c>
      <c r="J654" s="7" t="str">
        <f>_xlfn.XLOOKUP(A654,'customer data'!A:A,'customer data'!B:B)</f>
        <v>Male</v>
      </c>
      <c r="K654" s="7" t="str">
        <f>_xlfn.XLOOKUP(A654,'customer data'!A:A,'customer data'!C:C)</f>
        <v>Yes</v>
      </c>
      <c r="L654" s="7" t="str">
        <f ca="1">_xlfn.XLOOKUP(A654,'customer data'!A:A,'customer data'!G:G)</f>
        <v>Young</v>
      </c>
      <c r="M654" s="7" t="str">
        <f>_xlfn.XLOOKUP(A654,'Internet data '!A:A,'Internet data '!F:F)</f>
        <v>No</v>
      </c>
      <c r="N654" s="7" t="str">
        <f>_xlfn.XLOOKUP(A654,'Internet data '!A:A,'Internet data '!I:I)</f>
        <v>No</v>
      </c>
      <c r="O654" s="7">
        <f>_xlfn.XLOOKUP(A654,'Internet data '!A:A,'Internet data '!J:J)</f>
        <v>0</v>
      </c>
    </row>
    <row r="655" spans="1:15">
      <c r="A655" s="7" t="s">
        <v>671</v>
      </c>
      <c r="B655" s="7" t="s">
        <v>12</v>
      </c>
      <c r="C655" s="7" t="s">
        <v>11</v>
      </c>
      <c r="D655" s="7" t="s">
        <v>10</v>
      </c>
      <c r="E655" s="7" t="s">
        <v>16</v>
      </c>
      <c r="F655" s="7">
        <v>17</v>
      </c>
      <c r="G655" s="7">
        <v>24.8</v>
      </c>
      <c r="H655" s="7">
        <v>475.25</v>
      </c>
      <c r="I655" s="7" t="s">
        <v>10</v>
      </c>
      <c r="J655" s="7" t="str">
        <f>_xlfn.XLOOKUP(A655,'customer data'!A:A,'customer data'!B:B)</f>
        <v>Female</v>
      </c>
      <c r="K655" s="7" t="str">
        <f>_xlfn.XLOOKUP(A655,'customer data'!A:A,'customer data'!C:C)</f>
        <v>No</v>
      </c>
      <c r="L655" s="7" t="str">
        <f ca="1">_xlfn.XLOOKUP(A655,'customer data'!A:A,'customer data'!G:G)</f>
        <v>Adult</v>
      </c>
      <c r="M655" s="7" t="str">
        <f>_xlfn.XLOOKUP(A655,'Internet data '!A:A,'Internet data '!F:F)</f>
        <v>No</v>
      </c>
      <c r="N655" s="7" t="str">
        <f>_xlfn.XLOOKUP(A655,'Internet data '!A:A,'Internet data '!I:I)</f>
        <v>No</v>
      </c>
      <c r="O655" s="7">
        <f>_xlfn.XLOOKUP(A655,'Internet data '!A:A,'Internet data '!J:J)</f>
        <v>1</v>
      </c>
    </row>
    <row r="656" spans="1:15">
      <c r="A656" s="7" t="s">
        <v>672</v>
      </c>
      <c r="B656" s="7" t="s">
        <v>12</v>
      </c>
      <c r="C656" s="7" t="s">
        <v>11</v>
      </c>
      <c r="D656" s="7" t="s">
        <v>10</v>
      </c>
      <c r="E656" s="7" t="s">
        <v>13</v>
      </c>
      <c r="F656" s="7">
        <v>8</v>
      </c>
      <c r="G656" s="7">
        <v>19.649999999999999</v>
      </c>
      <c r="H656" s="7">
        <v>164.3</v>
      </c>
      <c r="I656" s="7" t="s">
        <v>12</v>
      </c>
      <c r="J656" s="7" t="str">
        <f>_xlfn.XLOOKUP(A656,'customer data'!A:A,'customer data'!B:B)</f>
        <v>Female</v>
      </c>
      <c r="K656" s="7" t="str">
        <f>_xlfn.XLOOKUP(A656,'customer data'!A:A,'customer data'!C:C)</f>
        <v>No</v>
      </c>
      <c r="L656" s="7" t="str">
        <f ca="1">_xlfn.XLOOKUP(A656,'customer data'!A:A,'customer data'!G:G)</f>
        <v>Adult</v>
      </c>
      <c r="M656" s="7" t="str">
        <f>_xlfn.XLOOKUP(A656,'Internet data '!A:A,'Internet data '!F:F)</f>
        <v>No</v>
      </c>
      <c r="N656" s="7" t="str">
        <f>_xlfn.XLOOKUP(A656,'Internet data '!A:A,'Internet data '!I:I)</f>
        <v>No</v>
      </c>
      <c r="O656" s="7">
        <f>_xlfn.XLOOKUP(A656,'Internet data '!A:A,'Internet data '!J:J)</f>
        <v>0</v>
      </c>
    </row>
    <row r="657" spans="1:15">
      <c r="A657" s="7" t="s">
        <v>673</v>
      </c>
      <c r="B657" s="7" t="s">
        <v>12</v>
      </c>
      <c r="C657" s="7" t="s">
        <v>11</v>
      </c>
      <c r="D657" s="7" t="s">
        <v>12</v>
      </c>
      <c r="E657" s="7" t="s">
        <v>23</v>
      </c>
      <c r="F657" s="7">
        <v>10</v>
      </c>
      <c r="G657" s="7">
        <v>95.1</v>
      </c>
      <c r="H657" s="7">
        <v>865.1</v>
      </c>
      <c r="I657" s="7" t="s">
        <v>10</v>
      </c>
      <c r="J657" s="7" t="str">
        <f>_xlfn.XLOOKUP(A657,'customer data'!A:A,'customer data'!B:B)</f>
        <v>Male</v>
      </c>
      <c r="K657" s="7" t="str">
        <f>_xlfn.XLOOKUP(A657,'customer data'!A:A,'customer data'!C:C)</f>
        <v>No</v>
      </c>
      <c r="L657" s="7" t="str">
        <f ca="1">_xlfn.XLOOKUP(A657,'customer data'!A:A,'customer data'!G:G)</f>
        <v>Young</v>
      </c>
      <c r="M657" s="7" t="str">
        <f>_xlfn.XLOOKUP(A657,'Internet data '!A:A,'Internet data '!F:F)</f>
        <v>Yes</v>
      </c>
      <c r="N657" s="7" t="str">
        <f>_xlfn.XLOOKUP(A657,'Internet data '!A:A,'Internet data '!I:I)</f>
        <v>Fiber optic</v>
      </c>
      <c r="O657" s="7">
        <f>_xlfn.XLOOKUP(A657,'Internet data '!A:A,'Internet data '!J:J)</f>
        <v>3</v>
      </c>
    </row>
    <row r="658" spans="1:15">
      <c r="A658" s="7" t="s">
        <v>674</v>
      </c>
      <c r="B658" s="7" t="s">
        <v>12</v>
      </c>
      <c r="C658" s="7" t="s">
        <v>29</v>
      </c>
      <c r="D658" s="7" t="s">
        <v>12</v>
      </c>
      <c r="E658" s="7" t="s">
        <v>23</v>
      </c>
      <c r="F658" s="7">
        <v>68</v>
      </c>
      <c r="G658" s="7">
        <v>88.85</v>
      </c>
      <c r="H658" s="7">
        <v>6132.7</v>
      </c>
      <c r="I658" s="7" t="s">
        <v>10</v>
      </c>
      <c r="J658" s="7" t="str">
        <f>_xlfn.XLOOKUP(A658,'customer data'!A:A,'customer data'!B:B)</f>
        <v>Male</v>
      </c>
      <c r="K658" s="7" t="str">
        <f>_xlfn.XLOOKUP(A658,'customer data'!A:A,'customer data'!C:C)</f>
        <v>Yes</v>
      </c>
      <c r="L658" s="7" t="str">
        <f ca="1">_xlfn.XLOOKUP(A658,'customer data'!A:A,'customer data'!G:G)</f>
        <v>Adult</v>
      </c>
      <c r="M658" s="7" t="str">
        <f>_xlfn.XLOOKUP(A658,'Internet data '!A:A,'Internet data '!F:F)</f>
        <v>Yes</v>
      </c>
      <c r="N658" s="7" t="str">
        <f>_xlfn.XLOOKUP(A658,'Internet data '!A:A,'Internet data '!I:I)</f>
        <v>DSL</v>
      </c>
      <c r="O658" s="7">
        <f>_xlfn.XLOOKUP(A658,'Internet data '!A:A,'Internet data '!J:J)</f>
        <v>7</v>
      </c>
    </row>
    <row r="659" spans="1:15">
      <c r="A659" s="7" t="s">
        <v>675</v>
      </c>
      <c r="B659" s="7" t="s">
        <v>12</v>
      </c>
      <c r="C659" s="7" t="s">
        <v>15</v>
      </c>
      <c r="D659" s="7" t="s">
        <v>10</v>
      </c>
      <c r="E659" s="7" t="s">
        <v>19</v>
      </c>
      <c r="F659" s="7">
        <v>45</v>
      </c>
      <c r="G659" s="7">
        <v>78.8</v>
      </c>
      <c r="H659" s="7">
        <v>3597.5</v>
      </c>
      <c r="I659" s="7" t="s">
        <v>10</v>
      </c>
      <c r="J659" s="7" t="str">
        <f>_xlfn.XLOOKUP(A659,'customer data'!A:A,'customer data'!B:B)</f>
        <v>Male</v>
      </c>
      <c r="K659" s="7" t="str">
        <f>_xlfn.XLOOKUP(A659,'customer data'!A:A,'customer data'!C:C)</f>
        <v>Yes</v>
      </c>
      <c r="L659" s="7" t="str">
        <f ca="1">_xlfn.XLOOKUP(A659,'customer data'!A:A,'customer data'!G:G)</f>
        <v>Young</v>
      </c>
      <c r="M659" s="7" t="str">
        <f>_xlfn.XLOOKUP(A659,'Internet data '!A:A,'Internet data '!F:F)</f>
        <v>No</v>
      </c>
      <c r="N659" s="7" t="str">
        <f>_xlfn.XLOOKUP(A659,'Internet data '!A:A,'Internet data '!I:I)</f>
        <v>DSL</v>
      </c>
      <c r="O659" s="7">
        <f>_xlfn.XLOOKUP(A659,'Internet data '!A:A,'Internet data '!J:J)</f>
        <v>5</v>
      </c>
    </row>
    <row r="660" spans="1:15">
      <c r="A660" s="7" t="s">
        <v>676</v>
      </c>
      <c r="B660" s="7" t="s">
        <v>12</v>
      </c>
      <c r="C660" s="7" t="s">
        <v>15</v>
      </c>
      <c r="D660" s="7" t="s">
        <v>10</v>
      </c>
      <c r="E660" s="7" t="s">
        <v>16</v>
      </c>
      <c r="F660" s="7">
        <v>2</v>
      </c>
      <c r="G660" s="7">
        <v>19.850000000000001</v>
      </c>
      <c r="H660" s="7">
        <v>35.9</v>
      </c>
      <c r="I660" s="7" t="s">
        <v>12</v>
      </c>
      <c r="J660" s="7" t="str">
        <f>_xlfn.XLOOKUP(A660,'customer data'!A:A,'customer data'!B:B)</f>
        <v>Male</v>
      </c>
      <c r="K660" s="7" t="str">
        <f>_xlfn.XLOOKUP(A660,'customer data'!A:A,'customer data'!C:C)</f>
        <v>Yes</v>
      </c>
      <c r="L660" s="7" t="str">
        <f ca="1">_xlfn.XLOOKUP(A660,'customer data'!A:A,'customer data'!G:G)</f>
        <v>Adult</v>
      </c>
      <c r="M660" s="7" t="str">
        <f>_xlfn.XLOOKUP(A660,'Internet data '!A:A,'Internet data '!F:F)</f>
        <v>No</v>
      </c>
      <c r="N660" s="7" t="str">
        <f>_xlfn.XLOOKUP(A660,'Internet data '!A:A,'Internet data '!I:I)</f>
        <v>No</v>
      </c>
      <c r="O660" s="7">
        <f>_xlfn.XLOOKUP(A660,'Internet data '!A:A,'Internet data '!J:J)</f>
        <v>0</v>
      </c>
    </row>
    <row r="661" spans="1:15">
      <c r="A661" s="7" t="s">
        <v>677</v>
      </c>
      <c r="B661" s="7" t="s">
        <v>12</v>
      </c>
      <c r="C661" s="7" t="s">
        <v>11</v>
      </c>
      <c r="D661" s="7" t="s">
        <v>10</v>
      </c>
      <c r="E661" s="7" t="s">
        <v>19</v>
      </c>
      <c r="F661" s="7">
        <v>37</v>
      </c>
      <c r="G661" s="7">
        <v>20.350000000000001</v>
      </c>
      <c r="H661" s="7">
        <v>697.65</v>
      </c>
      <c r="I661" s="7" t="s">
        <v>10</v>
      </c>
      <c r="J661" s="7" t="str">
        <f>_xlfn.XLOOKUP(A661,'customer data'!A:A,'customer data'!B:B)</f>
        <v>Male</v>
      </c>
      <c r="K661" s="7" t="str">
        <f>_xlfn.XLOOKUP(A661,'customer data'!A:A,'customer data'!C:C)</f>
        <v>Yes</v>
      </c>
      <c r="L661" s="7" t="str">
        <f ca="1">_xlfn.XLOOKUP(A661,'customer data'!A:A,'customer data'!G:G)</f>
        <v>Adult</v>
      </c>
      <c r="M661" s="7" t="str">
        <f>_xlfn.XLOOKUP(A661,'Internet data '!A:A,'Internet data '!F:F)</f>
        <v>No</v>
      </c>
      <c r="N661" s="7" t="str">
        <f>_xlfn.XLOOKUP(A661,'Internet data '!A:A,'Internet data '!I:I)</f>
        <v>No</v>
      </c>
      <c r="O661" s="7">
        <f>_xlfn.XLOOKUP(A661,'Internet data '!A:A,'Internet data '!J:J)</f>
        <v>0</v>
      </c>
    </row>
    <row r="662" spans="1:15">
      <c r="A662" s="7" t="s">
        <v>678</v>
      </c>
      <c r="B662" s="7" t="s">
        <v>10</v>
      </c>
      <c r="C662" s="7" t="s">
        <v>11</v>
      </c>
      <c r="D662" s="7" t="s">
        <v>12</v>
      </c>
      <c r="E662" s="7" t="s">
        <v>16</v>
      </c>
      <c r="F662" s="7">
        <v>4</v>
      </c>
      <c r="G662" s="7">
        <v>24.25</v>
      </c>
      <c r="H662" s="7">
        <v>96.05</v>
      </c>
      <c r="I662" s="7" t="s">
        <v>12</v>
      </c>
      <c r="J662" s="7" t="str">
        <f>_xlfn.XLOOKUP(A662,'customer data'!A:A,'customer data'!B:B)</f>
        <v>Female</v>
      </c>
      <c r="K662" s="7" t="str">
        <f>_xlfn.XLOOKUP(A662,'customer data'!A:A,'customer data'!C:C)</f>
        <v>No</v>
      </c>
      <c r="L662" s="7" t="str">
        <f ca="1">_xlfn.XLOOKUP(A662,'customer data'!A:A,'customer data'!G:G)</f>
        <v>Adult</v>
      </c>
      <c r="M662" s="7" t="str">
        <f>_xlfn.XLOOKUP(A662,'Internet data '!A:A,'Internet data '!F:F)</f>
        <v>No</v>
      </c>
      <c r="N662" s="7" t="str">
        <f>_xlfn.XLOOKUP(A662,'Internet data '!A:A,'Internet data '!I:I)</f>
        <v>DSL</v>
      </c>
      <c r="O662" s="7">
        <f>_xlfn.XLOOKUP(A662,'Internet data '!A:A,'Internet data '!J:J)</f>
        <v>0</v>
      </c>
    </row>
    <row r="663" spans="1:15">
      <c r="A663" s="7" t="s">
        <v>679</v>
      </c>
      <c r="B663" s="7" t="s">
        <v>12</v>
      </c>
      <c r="C663" s="7" t="s">
        <v>11</v>
      </c>
      <c r="D663" s="7" t="s">
        <v>10</v>
      </c>
      <c r="E663" s="7" t="s">
        <v>16</v>
      </c>
      <c r="F663" s="7">
        <v>10</v>
      </c>
      <c r="G663" s="7">
        <v>45.25</v>
      </c>
      <c r="H663" s="7">
        <v>428.7</v>
      </c>
      <c r="I663" s="7" t="s">
        <v>10</v>
      </c>
      <c r="J663" s="7" t="str">
        <f>_xlfn.XLOOKUP(A663,'customer data'!A:A,'customer data'!B:B)</f>
        <v>Female</v>
      </c>
      <c r="K663" s="7" t="str">
        <f>_xlfn.XLOOKUP(A663,'customer data'!A:A,'customer data'!C:C)</f>
        <v>No</v>
      </c>
      <c r="L663" s="7" t="str">
        <f ca="1">_xlfn.XLOOKUP(A663,'customer data'!A:A,'customer data'!G:G)</f>
        <v>Adult</v>
      </c>
      <c r="M663" s="7" t="str">
        <f>_xlfn.XLOOKUP(A663,'Internet data '!A:A,'Internet data '!F:F)</f>
        <v>No</v>
      </c>
      <c r="N663" s="7" t="str">
        <f>_xlfn.XLOOKUP(A663,'Internet data '!A:A,'Internet data '!I:I)</f>
        <v>DSL</v>
      </c>
      <c r="O663" s="7">
        <f>_xlfn.XLOOKUP(A663,'Internet data '!A:A,'Internet data '!J:J)</f>
        <v>0</v>
      </c>
    </row>
    <row r="664" spans="1:15">
      <c r="A664" s="7" t="s">
        <v>680</v>
      </c>
      <c r="B664" s="7" t="s">
        <v>12</v>
      </c>
      <c r="C664" s="7" t="s">
        <v>11</v>
      </c>
      <c r="D664" s="7" t="s">
        <v>10</v>
      </c>
      <c r="E664" s="7" t="s">
        <v>16</v>
      </c>
      <c r="F664" s="7">
        <v>1</v>
      </c>
      <c r="G664" s="7">
        <v>20.05</v>
      </c>
      <c r="H664" s="7">
        <v>20.05</v>
      </c>
      <c r="I664" s="7" t="s">
        <v>10</v>
      </c>
      <c r="J664" s="7" t="str">
        <f>_xlfn.XLOOKUP(A664,'customer data'!A:A,'customer data'!B:B)</f>
        <v>Male</v>
      </c>
      <c r="K664" s="7" t="str">
        <f>_xlfn.XLOOKUP(A664,'customer data'!A:A,'customer data'!C:C)</f>
        <v>No</v>
      </c>
      <c r="L664" s="7" t="str">
        <f ca="1">_xlfn.XLOOKUP(A664,'customer data'!A:A,'customer data'!G:G)</f>
        <v>Adult</v>
      </c>
      <c r="M664" s="7" t="str">
        <f>_xlfn.XLOOKUP(A664,'Internet data '!A:A,'Internet data '!F:F)</f>
        <v>No</v>
      </c>
      <c r="N664" s="7" t="str">
        <f>_xlfn.XLOOKUP(A664,'Internet data '!A:A,'Internet data '!I:I)</f>
        <v>No</v>
      </c>
      <c r="O664" s="7">
        <f>_xlfn.XLOOKUP(A664,'Internet data '!A:A,'Internet data '!J:J)</f>
        <v>0</v>
      </c>
    </row>
    <row r="665" spans="1:15">
      <c r="A665" s="7" t="s">
        <v>681</v>
      </c>
      <c r="B665" s="7" t="s">
        <v>12</v>
      </c>
      <c r="C665" s="7" t="s">
        <v>29</v>
      </c>
      <c r="D665" s="7" t="s">
        <v>12</v>
      </c>
      <c r="E665" s="7" t="s">
        <v>16</v>
      </c>
      <c r="F665" s="7">
        <v>65</v>
      </c>
      <c r="G665" s="7">
        <v>69.55</v>
      </c>
      <c r="H665" s="7">
        <v>4459.1499999999996</v>
      </c>
      <c r="I665" s="7" t="s">
        <v>10</v>
      </c>
      <c r="J665" s="7" t="str">
        <f>_xlfn.XLOOKUP(A665,'customer data'!A:A,'customer data'!B:B)</f>
        <v>Male</v>
      </c>
      <c r="K665" s="7" t="str">
        <f>_xlfn.XLOOKUP(A665,'customer data'!A:A,'customer data'!C:C)</f>
        <v>Yes</v>
      </c>
      <c r="L665" s="7" t="str">
        <f ca="1">_xlfn.XLOOKUP(A665,'customer data'!A:A,'customer data'!G:G)</f>
        <v>Adult</v>
      </c>
      <c r="M665" s="7" t="str">
        <f>_xlfn.XLOOKUP(A665,'Internet data '!A:A,'Internet data '!F:F)</f>
        <v>No</v>
      </c>
      <c r="N665" s="7" t="str">
        <f>_xlfn.XLOOKUP(A665,'Internet data '!A:A,'Internet data '!I:I)</f>
        <v>DSL</v>
      </c>
      <c r="O665" s="7">
        <f>_xlfn.XLOOKUP(A665,'Internet data '!A:A,'Internet data '!J:J)</f>
        <v>4</v>
      </c>
    </row>
    <row r="666" spans="1:15">
      <c r="A666" s="7" t="s">
        <v>682</v>
      </c>
      <c r="B666" s="7" t="s">
        <v>12</v>
      </c>
      <c r="C666" s="7" t="s">
        <v>29</v>
      </c>
      <c r="D666" s="7" t="s">
        <v>10</v>
      </c>
      <c r="E666" s="7" t="s">
        <v>19</v>
      </c>
      <c r="F666" s="7">
        <v>57</v>
      </c>
      <c r="G666" s="7">
        <v>19.5</v>
      </c>
      <c r="H666" s="7">
        <v>1167.5999999999999</v>
      </c>
      <c r="I666" s="7" t="s">
        <v>10</v>
      </c>
      <c r="J666" s="7" t="str">
        <f>_xlfn.XLOOKUP(A666,'customer data'!A:A,'customer data'!B:B)</f>
        <v>Female</v>
      </c>
      <c r="K666" s="7" t="str">
        <f>_xlfn.XLOOKUP(A666,'customer data'!A:A,'customer data'!C:C)</f>
        <v>Yes</v>
      </c>
      <c r="L666" s="7" t="str">
        <f ca="1">_xlfn.XLOOKUP(A666,'customer data'!A:A,'customer data'!G:G)</f>
        <v>Young</v>
      </c>
      <c r="M666" s="7" t="str">
        <f>_xlfn.XLOOKUP(A666,'Internet data '!A:A,'Internet data '!F:F)</f>
        <v>No</v>
      </c>
      <c r="N666" s="7" t="str">
        <f>_xlfn.XLOOKUP(A666,'Internet data '!A:A,'Internet data '!I:I)</f>
        <v>No</v>
      </c>
      <c r="O666" s="7">
        <f>_xlfn.XLOOKUP(A666,'Internet data '!A:A,'Internet data '!J:J)</f>
        <v>0</v>
      </c>
    </row>
    <row r="667" spans="1:15">
      <c r="A667" s="7" t="s">
        <v>683</v>
      </c>
      <c r="B667" s="7" t="s">
        <v>12</v>
      </c>
      <c r="C667" s="7" t="s">
        <v>11</v>
      </c>
      <c r="D667" s="7" t="s">
        <v>12</v>
      </c>
      <c r="E667" s="7" t="s">
        <v>16</v>
      </c>
      <c r="F667" s="7">
        <v>3</v>
      </c>
      <c r="G667" s="7">
        <v>74.75</v>
      </c>
      <c r="H667" s="7">
        <v>238.1</v>
      </c>
      <c r="I667" s="7" t="s">
        <v>10</v>
      </c>
      <c r="J667" s="7" t="str">
        <f>_xlfn.XLOOKUP(A667,'customer data'!A:A,'customer data'!B:B)</f>
        <v>Female</v>
      </c>
      <c r="K667" s="7" t="str">
        <f>_xlfn.XLOOKUP(A667,'customer data'!A:A,'customer data'!C:C)</f>
        <v>No</v>
      </c>
      <c r="L667" s="7" t="str">
        <f ca="1">_xlfn.XLOOKUP(A667,'customer data'!A:A,'customer data'!G:G)</f>
        <v>Adult</v>
      </c>
      <c r="M667" s="7" t="str">
        <f>_xlfn.XLOOKUP(A667,'Internet data '!A:A,'Internet data '!F:F)</f>
        <v>No</v>
      </c>
      <c r="N667" s="7" t="str">
        <f>_xlfn.XLOOKUP(A667,'Internet data '!A:A,'Internet data '!I:I)</f>
        <v>Fiber optic</v>
      </c>
      <c r="O667" s="7">
        <f>_xlfn.XLOOKUP(A667,'Internet data '!A:A,'Internet data '!J:J)</f>
        <v>1</v>
      </c>
    </row>
    <row r="668" spans="1:15">
      <c r="A668" s="7" t="s">
        <v>684</v>
      </c>
      <c r="B668" s="7" t="s">
        <v>12</v>
      </c>
      <c r="C668" s="7" t="s">
        <v>11</v>
      </c>
      <c r="D668" s="7" t="s">
        <v>10</v>
      </c>
      <c r="E668" s="7" t="s">
        <v>13</v>
      </c>
      <c r="F668" s="7">
        <v>2</v>
      </c>
      <c r="G668" s="7">
        <v>69.650000000000006</v>
      </c>
      <c r="H668" s="7">
        <v>145.15</v>
      </c>
      <c r="I668" s="7" t="s">
        <v>12</v>
      </c>
      <c r="J668" s="7" t="str">
        <f>_xlfn.XLOOKUP(A668,'customer data'!A:A,'customer data'!B:B)</f>
        <v>Female</v>
      </c>
      <c r="K668" s="7" t="str">
        <f>_xlfn.XLOOKUP(A668,'customer data'!A:A,'customer data'!C:C)</f>
        <v>No</v>
      </c>
      <c r="L668" s="7" t="str">
        <f ca="1">_xlfn.XLOOKUP(A668,'customer data'!A:A,'customer data'!G:G)</f>
        <v>Adult</v>
      </c>
      <c r="M668" s="7" t="str">
        <f>_xlfn.XLOOKUP(A668,'Internet data '!A:A,'Internet data '!F:F)</f>
        <v>No</v>
      </c>
      <c r="N668" s="7" t="str">
        <f>_xlfn.XLOOKUP(A668,'Internet data '!A:A,'Internet data '!I:I)</f>
        <v>Fiber optic</v>
      </c>
      <c r="O668" s="7">
        <f>_xlfn.XLOOKUP(A668,'Internet data '!A:A,'Internet data '!J:J)</f>
        <v>0</v>
      </c>
    </row>
    <row r="669" spans="1:15">
      <c r="A669" s="7" t="s">
        <v>685</v>
      </c>
      <c r="B669" s="7" t="s">
        <v>10</v>
      </c>
      <c r="C669" s="7" t="s">
        <v>11</v>
      </c>
      <c r="D669" s="7" t="s">
        <v>12</v>
      </c>
      <c r="E669" s="7" t="s">
        <v>19</v>
      </c>
      <c r="F669" s="7">
        <v>49</v>
      </c>
      <c r="G669" s="7">
        <v>30.2</v>
      </c>
      <c r="H669" s="7">
        <v>1453.1</v>
      </c>
      <c r="I669" s="7" t="s">
        <v>10</v>
      </c>
      <c r="J669" s="7" t="str">
        <f>_xlfn.XLOOKUP(A669,'customer data'!A:A,'customer data'!B:B)</f>
        <v>Male</v>
      </c>
      <c r="K669" s="7" t="str">
        <f>_xlfn.XLOOKUP(A669,'customer data'!A:A,'customer data'!C:C)</f>
        <v>No</v>
      </c>
      <c r="L669" s="7" t="str">
        <f ca="1">_xlfn.XLOOKUP(A669,'customer data'!A:A,'customer data'!G:G)</f>
        <v>Adult</v>
      </c>
      <c r="M669" s="7" t="str">
        <f>_xlfn.XLOOKUP(A669,'Internet data '!A:A,'Internet data '!F:F)</f>
        <v>No</v>
      </c>
      <c r="N669" s="7" t="str">
        <f>_xlfn.XLOOKUP(A669,'Internet data '!A:A,'Internet data '!I:I)</f>
        <v>DSL</v>
      </c>
      <c r="O669" s="7">
        <f>_xlfn.XLOOKUP(A669,'Internet data '!A:A,'Internet data '!J:J)</f>
        <v>1</v>
      </c>
    </row>
    <row r="670" spans="1:15">
      <c r="A670" s="7" t="s">
        <v>686</v>
      </c>
      <c r="B670" s="7" t="s">
        <v>12</v>
      </c>
      <c r="C670" s="7" t="s">
        <v>11</v>
      </c>
      <c r="D670" s="7" t="s">
        <v>10</v>
      </c>
      <c r="E670" s="7" t="s">
        <v>16</v>
      </c>
      <c r="F670" s="7">
        <v>4</v>
      </c>
      <c r="G670" s="7">
        <v>45.65</v>
      </c>
      <c r="H670" s="7">
        <v>191.05</v>
      </c>
      <c r="I670" s="7" t="s">
        <v>12</v>
      </c>
      <c r="J670" s="7" t="str">
        <f>_xlfn.XLOOKUP(A670,'customer data'!A:A,'customer data'!B:B)</f>
        <v>Female</v>
      </c>
      <c r="K670" s="7" t="str">
        <f>_xlfn.XLOOKUP(A670,'customer data'!A:A,'customer data'!C:C)</f>
        <v>No</v>
      </c>
      <c r="L670" s="7" t="str">
        <f ca="1">_xlfn.XLOOKUP(A670,'customer data'!A:A,'customer data'!G:G)</f>
        <v>Young</v>
      </c>
      <c r="M670" s="7" t="str">
        <f>_xlfn.XLOOKUP(A670,'Internet data '!A:A,'Internet data '!F:F)</f>
        <v>No</v>
      </c>
      <c r="N670" s="7" t="str">
        <f>_xlfn.XLOOKUP(A670,'Internet data '!A:A,'Internet data '!I:I)</f>
        <v>DSL</v>
      </c>
      <c r="O670" s="7">
        <f>_xlfn.XLOOKUP(A670,'Internet data '!A:A,'Internet data '!J:J)</f>
        <v>0</v>
      </c>
    </row>
    <row r="671" spans="1:15">
      <c r="A671" s="7" t="s">
        <v>687</v>
      </c>
      <c r="B671" s="7" t="s">
        <v>10</v>
      </c>
      <c r="C671" s="7" t="s">
        <v>29</v>
      </c>
      <c r="D671" s="7" t="s">
        <v>10</v>
      </c>
      <c r="E671" s="7" t="s">
        <v>19</v>
      </c>
      <c r="F671" s="7">
        <v>70</v>
      </c>
      <c r="G671" s="7">
        <v>57.8</v>
      </c>
      <c r="H671" s="7">
        <v>4039.3</v>
      </c>
      <c r="I671" s="7" t="s">
        <v>10</v>
      </c>
      <c r="J671" s="7" t="str">
        <f>_xlfn.XLOOKUP(A671,'customer data'!A:A,'customer data'!B:B)</f>
        <v>Female</v>
      </c>
      <c r="K671" s="7" t="str">
        <f>_xlfn.XLOOKUP(A671,'customer data'!A:A,'customer data'!C:C)</f>
        <v>Yes</v>
      </c>
      <c r="L671" s="7" t="str">
        <f ca="1">_xlfn.XLOOKUP(A671,'customer data'!A:A,'customer data'!G:G)</f>
        <v>Adult</v>
      </c>
      <c r="M671" s="7" t="str">
        <f>_xlfn.XLOOKUP(A671,'Internet data '!A:A,'Internet data '!F:F)</f>
        <v>Yes</v>
      </c>
      <c r="N671" s="7" t="str">
        <f>_xlfn.XLOOKUP(A671,'Internet data '!A:A,'Internet data '!I:I)</f>
        <v>DSL</v>
      </c>
      <c r="O671" s="7">
        <f>_xlfn.XLOOKUP(A671,'Internet data '!A:A,'Internet data '!J:J)</f>
        <v>5</v>
      </c>
    </row>
    <row r="672" spans="1:15">
      <c r="A672" s="7" t="s">
        <v>688</v>
      </c>
      <c r="B672" s="7" t="s">
        <v>12</v>
      </c>
      <c r="C672" s="7" t="s">
        <v>15</v>
      </c>
      <c r="D672" s="7" t="s">
        <v>12</v>
      </c>
      <c r="E672" s="7" t="s">
        <v>19</v>
      </c>
      <c r="F672" s="7">
        <v>53</v>
      </c>
      <c r="G672" s="7">
        <v>19.850000000000001</v>
      </c>
      <c r="H672" s="7">
        <v>1039.45</v>
      </c>
      <c r="I672" s="7" t="s">
        <v>10</v>
      </c>
      <c r="J672" s="7" t="str">
        <f>_xlfn.XLOOKUP(A672,'customer data'!A:A,'customer data'!B:B)</f>
        <v>Female</v>
      </c>
      <c r="K672" s="7" t="str">
        <f>_xlfn.XLOOKUP(A672,'customer data'!A:A,'customer data'!C:C)</f>
        <v>Yes</v>
      </c>
      <c r="L672" s="7" t="str">
        <f ca="1">_xlfn.XLOOKUP(A672,'customer data'!A:A,'customer data'!G:G)</f>
        <v>Adult</v>
      </c>
      <c r="M672" s="7" t="str">
        <f>_xlfn.XLOOKUP(A672,'Internet data '!A:A,'Internet data '!F:F)</f>
        <v>No</v>
      </c>
      <c r="N672" s="7" t="str">
        <f>_xlfn.XLOOKUP(A672,'Internet data '!A:A,'Internet data '!I:I)</f>
        <v>No</v>
      </c>
      <c r="O672" s="7">
        <f>_xlfn.XLOOKUP(A672,'Internet data '!A:A,'Internet data '!J:J)</f>
        <v>0</v>
      </c>
    </row>
    <row r="673" spans="1:15">
      <c r="A673" s="7" t="s">
        <v>689</v>
      </c>
      <c r="B673" s="7" t="s">
        <v>12</v>
      </c>
      <c r="C673" s="7" t="s">
        <v>29</v>
      </c>
      <c r="D673" s="7" t="s">
        <v>10</v>
      </c>
      <c r="E673" s="7" t="s">
        <v>23</v>
      </c>
      <c r="F673" s="7">
        <v>53</v>
      </c>
      <c r="G673" s="7">
        <v>25.55</v>
      </c>
      <c r="H673" s="7">
        <v>1336.1</v>
      </c>
      <c r="I673" s="7" t="s">
        <v>10</v>
      </c>
      <c r="J673" s="7" t="str">
        <f>_xlfn.XLOOKUP(A673,'customer data'!A:A,'customer data'!B:B)</f>
        <v>Male</v>
      </c>
      <c r="K673" s="7" t="str">
        <f>_xlfn.XLOOKUP(A673,'customer data'!A:A,'customer data'!C:C)</f>
        <v>Yes</v>
      </c>
      <c r="L673" s="7" t="str">
        <f ca="1">_xlfn.XLOOKUP(A673,'customer data'!A:A,'customer data'!G:G)</f>
        <v>Adult</v>
      </c>
      <c r="M673" s="7" t="str">
        <f>_xlfn.XLOOKUP(A673,'Internet data '!A:A,'Internet data '!F:F)</f>
        <v>No</v>
      </c>
      <c r="N673" s="7" t="str">
        <f>_xlfn.XLOOKUP(A673,'Internet data '!A:A,'Internet data '!I:I)</f>
        <v>No</v>
      </c>
      <c r="O673" s="7">
        <f>_xlfn.XLOOKUP(A673,'Internet data '!A:A,'Internet data '!J:J)</f>
        <v>1</v>
      </c>
    </row>
    <row r="674" spans="1:15">
      <c r="A674" s="7" t="s">
        <v>690</v>
      </c>
      <c r="B674" s="7" t="s">
        <v>12</v>
      </c>
      <c r="C674" s="7" t="s">
        <v>11</v>
      </c>
      <c r="D674" s="7" t="s">
        <v>12</v>
      </c>
      <c r="E674" s="7" t="s">
        <v>16</v>
      </c>
      <c r="F674" s="7">
        <v>1</v>
      </c>
      <c r="G674" s="7">
        <v>75.05</v>
      </c>
      <c r="H674" s="7">
        <v>75.05</v>
      </c>
      <c r="I674" s="7" t="s">
        <v>12</v>
      </c>
      <c r="J674" s="7" t="str">
        <f>_xlfn.XLOOKUP(A674,'customer data'!A:A,'customer data'!B:B)</f>
        <v>Female</v>
      </c>
      <c r="K674" s="7" t="str">
        <f>_xlfn.XLOOKUP(A674,'customer data'!A:A,'customer data'!C:C)</f>
        <v>No</v>
      </c>
      <c r="L674" s="7" t="str">
        <f ca="1">_xlfn.XLOOKUP(A674,'customer data'!A:A,'customer data'!G:G)</f>
        <v>Adult</v>
      </c>
      <c r="M674" s="7" t="str">
        <f>_xlfn.XLOOKUP(A674,'Internet data '!A:A,'Internet data '!F:F)</f>
        <v>No</v>
      </c>
      <c r="N674" s="7" t="str">
        <f>_xlfn.XLOOKUP(A674,'Internet data '!A:A,'Internet data '!I:I)</f>
        <v>Fiber optic</v>
      </c>
      <c r="O674" s="7">
        <f>_xlfn.XLOOKUP(A674,'Internet data '!A:A,'Internet data '!J:J)</f>
        <v>1</v>
      </c>
    </row>
    <row r="675" spans="1:15">
      <c r="A675" s="7" t="s">
        <v>691</v>
      </c>
      <c r="B675" s="7" t="s">
        <v>12</v>
      </c>
      <c r="C675" s="7" t="s">
        <v>11</v>
      </c>
      <c r="D675" s="7" t="s">
        <v>12</v>
      </c>
      <c r="E675" s="7" t="s">
        <v>23</v>
      </c>
      <c r="F675" s="7">
        <v>22</v>
      </c>
      <c r="G675" s="7">
        <v>24.85</v>
      </c>
      <c r="H675" s="7">
        <v>493.4</v>
      </c>
      <c r="I675" s="7" t="s">
        <v>10</v>
      </c>
      <c r="J675" s="7" t="str">
        <f>_xlfn.XLOOKUP(A675,'customer data'!A:A,'customer data'!B:B)</f>
        <v>Male</v>
      </c>
      <c r="K675" s="7" t="str">
        <f>_xlfn.XLOOKUP(A675,'customer data'!A:A,'customer data'!C:C)</f>
        <v>No</v>
      </c>
      <c r="L675" s="7" t="str">
        <f ca="1">_xlfn.XLOOKUP(A675,'customer data'!A:A,'customer data'!G:G)</f>
        <v>Adult</v>
      </c>
      <c r="M675" s="7" t="str">
        <f>_xlfn.XLOOKUP(A675,'Internet data '!A:A,'Internet data '!F:F)</f>
        <v>No</v>
      </c>
      <c r="N675" s="7" t="str">
        <f>_xlfn.XLOOKUP(A675,'Internet data '!A:A,'Internet data '!I:I)</f>
        <v>No</v>
      </c>
      <c r="O675" s="7">
        <f>_xlfn.XLOOKUP(A675,'Internet data '!A:A,'Internet data '!J:J)</f>
        <v>1</v>
      </c>
    </row>
    <row r="676" spans="1:15">
      <c r="A676" s="7" t="s">
        <v>692</v>
      </c>
      <c r="B676" s="7" t="s">
        <v>10</v>
      </c>
      <c r="C676" s="7" t="s">
        <v>11</v>
      </c>
      <c r="D676" s="7" t="s">
        <v>12</v>
      </c>
      <c r="E676" s="7" t="s">
        <v>13</v>
      </c>
      <c r="F676" s="7">
        <v>52</v>
      </c>
      <c r="G676" s="7">
        <v>49.15</v>
      </c>
      <c r="H676" s="7">
        <v>2550.9</v>
      </c>
      <c r="I676" s="7" t="s">
        <v>12</v>
      </c>
      <c r="J676" s="7" t="str">
        <f>_xlfn.XLOOKUP(A676,'customer data'!A:A,'customer data'!B:B)</f>
        <v>Male</v>
      </c>
      <c r="K676" s="7" t="str">
        <f>_xlfn.XLOOKUP(A676,'customer data'!A:A,'customer data'!C:C)</f>
        <v>No</v>
      </c>
      <c r="L676" s="7" t="str">
        <f ca="1">_xlfn.XLOOKUP(A676,'customer data'!A:A,'customer data'!G:G)</f>
        <v>Adult</v>
      </c>
      <c r="M676" s="7" t="str">
        <f>_xlfn.XLOOKUP(A676,'Internet data '!A:A,'Internet data '!F:F)</f>
        <v>No</v>
      </c>
      <c r="N676" s="7" t="str">
        <f>_xlfn.XLOOKUP(A676,'Internet data '!A:A,'Internet data '!I:I)</f>
        <v>DSL</v>
      </c>
      <c r="O676" s="7">
        <f>_xlfn.XLOOKUP(A676,'Internet data '!A:A,'Internet data '!J:J)</f>
        <v>3</v>
      </c>
    </row>
    <row r="677" spans="1:15">
      <c r="A677" s="7" t="s">
        <v>693</v>
      </c>
      <c r="B677" s="7" t="s">
        <v>12</v>
      </c>
      <c r="C677" s="7" t="s">
        <v>29</v>
      </c>
      <c r="D677" s="7" t="s">
        <v>12</v>
      </c>
      <c r="E677" s="7" t="s">
        <v>13</v>
      </c>
      <c r="F677" s="7">
        <v>65</v>
      </c>
      <c r="G677" s="7">
        <v>110.35</v>
      </c>
      <c r="H677" s="7">
        <v>7246.15</v>
      </c>
      <c r="I677" s="7" t="s">
        <v>10</v>
      </c>
      <c r="J677" s="7" t="str">
        <f>_xlfn.XLOOKUP(A677,'customer data'!A:A,'customer data'!B:B)</f>
        <v>Male</v>
      </c>
      <c r="K677" s="7" t="str">
        <f>_xlfn.XLOOKUP(A677,'customer data'!A:A,'customer data'!C:C)</f>
        <v>No</v>
      </c>
      <c r="L677" s="7" t="str">
        <f ca="1">_xlfn.XLOOKUP(A677,'customer data'!A:A,'customer data'!G:G)</f>
        <v>Adult</v>
      </c>
      <c r="M677" s="7" t="str">
        <f>_xlfn.XLOOKUP(A677,'Internet data '!A:A,'Internet data '!F:F)</f>
        <v>Yes</v>
      </c>
      <c r="N677" s="7" t="str">
        <f>_xlfn.XLOOKUP(A677,'Internet data '!A:A,'Internet data '!I:I)</f>
        <v>Fiber optic</v>
      </c>
      <c r="O677" s="7">
        <f>_xlfn.XLOOKUP(A677,'Internet data '!A:A,'Internet data '!J:J)</f>
        <v>6</v>
      </c>
    </row>
    <row r="678" spans="1:15">
      <c r="A678" s="7" t="s">
        <v>694</v>
      </c>
      <c r="B678" s="7" t="s">
        <v>12</v>
      </c>
      <c r="C678" s="7" t="s">
        <v>15</v>
      </c>
      <c r="D678" s="7" t="s">
        <v>10</v>
      </c>
      <c r="E678" s="7" t="s">
        <v>19</v>
      </c>
      <c r="F678" s="7">
        <v>48</v>
      </c>
      <c r="G678" s="7">
        <v>24.55</v>
      </c>
      <c r="H678" s="7">
        <v>1203.95</v>
      </c>
      <c r="I678" s="7" t="s">
        <v>10</v>
      </c>
      <c r="J678" s="7" t="str">
        <f>_xlfn.XLOOKUP(A678,'customer data'!A:A,'customer data'!B:B)</f>
        <v>Female</v>
      </c>
      <c r="K678" s="7" t="str">
        <f>_xlfn.XLOOKUP(A678,'customer data'!A:A,'customer data'!C:C)</f>
        <v>No</v>
      </c>
      <c r="L678" s="7" t="str">
        <f ca="1">_xlfn.XLOOKUP(A678,'customer data'!A:A,'customer data'!G:G)</f>
        <v>Adult</v>
      </c>
      <c r="M678" s="7" t="str">
        <f>_xlfn.XLOOKUP(A678,'Internet data '!A:A,'Internet data '!F:F)</f>
        <v>No</v>
      </c>
      <c r="N678" s="7" t="str">
        <f>_xlfn.XLOOKUP(A678,'Internet data '!A:A,'Internet data '!I:I)</f>
        <v>No</v>
      </c>
      <c r="O678" s="7">
        <f>_xlfn.XLOOKUP(A678,'Internet data '!A:A,'Internet data '!J:J)</f>
        <v>1</v>
      </c>
    </row>
    <row r="679" spans="1:15">
      <c r="A679" s="7" t="s">
        <v>695</v>
      </c>
      <c r="B679" s="7" t="s">
        <v>10</v>
      </c>
      <c r="C679" s="7" t="s">
        <v>11</v>
      </c>
      <c r="D679" s="7" t="s">
        <v>12</v>
      </c>
      <c r="E679" s="7" t="s">
        <v>13</v>
      </c>
      <c r="F679" s="7">
        <v>2</v>
      </c>
      <c r="G679" s="7">
        <v>34.700000000000003</v>
      </c>
      <c r="H679" s="7">
        <v>62.25</v>
      </c>
      <c r="I679" s="7" t="s">
        <v>12</v>
      </c>
      <c r="J679" s="7" t="str">
        <f>_xlfn.XLOOKUP(A679,'customer data'!A:A,'customer data'!B:B)</f>
        <v>Female</v>
      </c>
      <c r="K679" s="7" t="str">
        <f>_xlfn.XLOOKUP(A679,'customer data'!A:A,'customer data'!C:C)</f>
        <v>No</v>
      </c>
      <c r="L679" s="7" t="str">
        <f ca="1">_xlfn.XLOOKUP(A679,'customer data'!A:A,'customer data'!G:G)</f>
        <v>Young</v>
      </c>
      <c r="M679" s="7" t="str">
        <f>_xlfn.XLOOKUP(A679,'Internet data '!A:A,'Internet data '!F:F)</f>
        <v>No</v>
      </c>
      <c r="N679" s="7" t="str">
        <f>_xlfn.XLOOKUP(A679,'Internet data '!A:A,'Internet data '!I:I)</f>
        <v>DSL</v>
      </c>
      <c r="O679" s="7">
        <f>_xlfn.XLOOKUP(A679,'Internet data '!A:A,'Internet data '!J:J)</f>
        <v>1</v>
      </c>
    </row>
    <row r="680" spans="1:15">
      <c r="A680" s="7" t="s">
        <v>696</v>
      </c>
      <c r="B680" s="7" t="s">
        <v>12</v>
      </c>
      <c r="C680" s="7" t="s">
        <v>11</v>
      </c>
      <c r="D680" s="7" t="s">
        <v>10</v>
      </c>
      <c r="E680" s="7" t="s">
        <v>16</v>
      </c>
      <c r="F680" s="7">
        <v>3</v>
      </c>
      <c r="G680" s="7">
        <v>107.95</v>
      </c>
      <c r="H680" s="7">
        <v>313.60000000000002</v>
      </c>
      <c r="I680" s="7" t="s">
        <v>10</v>
      </c>
      <c r="J680" s="7" t="str">
        <f>_xlfn.XLOOKUP(A680,'customer data'!A:A,'customer data'!B:B)</f>
        <v>Male</v>
      </c>
      <c r="K680" s="7" t="str">
        <f>_xlfn.XLOOKUP(A680,'customer data'!A:A,'customer data'!C:C)</f>
        <v>No</v>
      </c>
      <c r="L680" s="7" t="str">
        <f ca="1">_xlfn.XLOOKUP(A680,'customer data'!A:A,'customer data'!G:G)</f>
        <v>Adult</v>
      </c>
      <c r="M680" s="7" t="str">
        <f>_xlfn.XLOOKUP(A680,'Internet data '!A:A,'Internet data '!F:F)</f>
        <v>No</v>
      </c>
      <c r="N680" s="7" t="str">
        <f>_xlfn.XLOOKUP(A680,'Internet data '!A:A,'Internet data '!I:I)</f>
        <v>Fiber optic</v>
      </c>
      <c r="O680" s="7">
        <f>_xlfn.XLOOKUP(A680,'Internet data '!A:A,'Internet data '!J:J)</f>
        <v>5</v>
      </c>
    </row>
    <row r="681" spans="1:15">
      <c r="A681" s="7" t="s">
        <v>697</v>
      </c>
      <c r="B681" s="7" t="s">
        <v>12</v>
      </c>
      <c r="C681" s="7" t="s">
        <v>11</v>
      </c>
      <c r="D681" s="7" t="s">
        <v>10</v>
      </c>
      <c r="E681" s="7" t="s">
        <v>19</v>
      </c>
      <c r="F681" s="7">
        <v>45</v>
      </c>
      <c r="G681" s="7">
        <v>81.400000000000006</v>
      </c>
      <c r="H681" s="7">
        <v>3775.85</v>
      </c>
      <c r="I681" s="7" t="s">
        <v>10</v>
      </c>
      <c r="J681" s="7" t="str">
        <f>_xlfn.XLOOKUP(A681,'customer data'!A:A,'customer data'!B:B)</f>
        <v>Male</v>
      </c>
      <c r="K681" s="7" t="str">
        <f>_xlfn.XLOOKUP(A681,'customer data'!A:A,'customer data'!C:C)</f>
        <v>Yes</v>
      </c>
      <c r="L681" s="7" t="str">
        <f ca="1">_xlfn.XLOOKUP(A681,'customer data'!A:A,'customer data'!G:G)</f>
        <v>Young</v>
      </c>
      <c r="M681" s="7" t="str">
        <f>_xlfn.XLOOKUP(A681,'Internet data '!A:A,'Internet data '!F:F)</f>
        <v>No</v>
      </c>
      <c r="N681" s="7" t="str">
        <f>_xlfn.XLOOKUP(A681,'Internet data '!A:A,'Internet data '!I:I)</f>
        <v>Fiber optic</v>
      </c>
      <c r="O681" s="7">
        <f>_xlfn.XLOOKUP(A681,'Internet data '!A:A,'Internet data '!J:J)</f>
        <v>2</v>
      </c>
    </row>
    <row r="682" spans="1:15">
      <c r="A682" s="7" t="s">
        <v>698</v>
      </c>
      <c r="B682" s="7" t="s">
        <v>12</v>
      </c>
      <c r="C682" s="7" t="s">
        <v>11</v>
      </c>
      <c r="D682" s="7" t="s">
        <v>10</v>
      </c>
      <c r="E682" s="7" t="s">
        <v>13</v>
      </c>
      <c r="F682" s="7">
        <v>1</v>
      </c>
      <c r="G682" s="7">
        <v>80</v>
      </c>
      <c r="H682" s="7">
        <v>80</v>
      </c>
      <c r="I682" s="7" t="s">
        <v>12</v>
      </c>
      <c r="J682" s="7" t="str">
        <f>_xlfn.XLOOKUP(A682,'customer data'!A:A,'customer data'!B:B)</f>
        <v>Male</v>
      </c>
      <c r="K682" s="7" t="str">
        <f>_xlfn.XLOOKUP(A682,'customer data'!A:A,'customer data'!C:C)</f>
        <v>Yes</v>
      </c>
      <c r="L682" s="7" t="str">
        <f ca="1">_xlfn.XLOOKUP(A682,'customer data'!A:A,'customer data'!G:G)</f>
        <v>Adult</v>
      </c>
      <c r="M682" s="7" t="str">
        <f>_xlfn.XLOOKUP(A682,'Internet data '!A:A,'Internet data '!F:F)</f>
        <v>No</v>
      </c>
      <c r="N682" s="7" t="str">
        <f>_xlfn.XLOOKUP(A682,'Internet data '!A:A,'Internet data '!I:I)</f>
        <v>Fiber optic</v>
      </c>
      <c r="O682" s="7">
        <f>_xlfn.XLOOKUP(A682,'Internet data '!A:A,'Internet data '!J:J)</f>
        <v>1</v>
      </c>
    </row>
    <row r="683" spans="1:15">
      <c r="A683" s="7" t="s">
        <v>699</v>
      </c>
      <c r="B683" s="7" t="s">
        <v>12</v>
      </c>
      <c r="C683" s="7" t="s">
        <v>29</v>
      </c>
      <c r="D683" s="7" t="s">
        <v>12</v>
      </c>
      <c r="E683" s="7" t="s">
        <v>19</v>
      </c>
      <c r="F683" s="7">
        <v>61</v>
      </c>
      <c r="G683" s="7">
        <v>73.8</v>
      </c>
      <c r="H683" s="7">
        <v>4616.05</v>
      </c>
      <c r="I683" s="7" t="s">
        <v>10</v>
      </c>
      <c r="J683" s="7" t="str">
        <f>_xlfn.XLOOKUP(A683,'customer data'!A:A,'customer data'!B:B)</f>
        <v>Female</v>
      </c>
      <c r="K683" s="7" t="str">
        <f>_xlfn.XLOOKUP(A683,'customer data'!A:A,'customer data'!C:C)</f>
        <v>Yes</v>
      </c>
      <c r="L683" s="7" t="str">
        <f ca="1">_xlfn.XLOOKUP(A683,'customer data'!A:A,'customer data'!G:G)</f>
        <v>Adult</v>
      </c>
      <c r="M683" s="7" t="str">
        <f>_xlfn.XLOOKUP(A683,'Internet data '!A:A,'Internet data '!F:F)</f>
        <v>Yes</v>
      </c>
      <c r="N683" s="7" t="str">
        <f>_xlfn.XLOOKUP(A683,'Internet data '!A:A,'Internet data '!I:I)</f>
        <v>DSL</v>
      </c>
      <c r="O683" s="7">
        <f>_xlfn.XLOOKUP(A683,'Internet data '!A:A,'Internet data '!J:J)</f>
        <v>4</v>
      </c>
    </row>
    <row r="684" spans="1:15">
      <c r="A684" s="7" t="s">
        <v>700</v>
      </c>
      <c r="B684" s="7" t="s">
        <v>12</v>
      </c>
      <c r="C684" s="7" t="s">
        <v>11</v>
      </c>
      <c r="D684" s="7" t="s">
        <v>12</v>
      </c>
      <c r="E684" s="7" t="s">
        <v>23</v>
      </c>
      <c r="F684" s="7">
        <v>3</v>
      </c>
      <c r="G684" s="7">
        <v>64.400000000000006</v>
      </c>
      <c r="H684" s="7">
        <v>195.65</v>
      </c>
      <c r="I684" s="7" t="s">
        <v>10</v>
      </c>
      <c r="J684" s="7" t="str">
        <f>_xlfn.XLOOKUP(A684,'customer data'!A:A,'customer data'!B:B)</f>
        <v>Male</v>
      </c>
      <c r="K684" s="7" t="str">
        <f>_xlfn.XLOOKUP(A684,'customer data'!A:A,'customer data'!C:C)</f>
        <v>No</v>
      </c>
      <c r="L684" s="7" t="str">
        <f ca="1">_xlfn.XLOOKUP(A684,'customer data'!A:A,'customer data'!G:G)</f>
        <v>Adult</v>
      </c>
      <c r="M684" s="7" t="str">
        <f>_xlfn.XLOOKUP(A684,'Internet data '!A:A,'Internet data '!F:F)</f>
        <v>Yes</v>
      </c>
      <c r="N684" s="7" t="str">
        <f>_xlfn.XLOOKUP(A684,'Internet data '!A:A,'Internet data '!I:I)</f>
        <v>DSL</v>
      </c>
      <c r="O684" s="7">
        <f>_xlfn.XLOOKUP(A684,'Internet data '!A:A,'Internet data '!J:J)</f>
        <v>3</v>
      </c>
    </row>
    <row r="685" spans="1:15">
      <c r="A685" s="7" t="s">
        <v>701</v>
      </c>
      <c r="B685" s="7" t="s">
        <v>12</v>
      </c>
      <c r="C685" s="7" t="s">
        <v>15</v>
      </c>
      <c r="D685" s="7" t="s">
        <v>12</v>
      </c>
      <c r="E685" s="7" t="s">
        <v>23</v>
      </c>
      <c r="F685" s="7">
        <v>40</v>
      </c>
      <c r="G685" s="7">
        <v>103.75</v>
      </c>
      <c r="H685" s="7">
        <v>4188.3999999999996</v>
      </c>
      <c r="I685" s="7" t="s">
        <v>10</v>
      </c>
      <c r="J685" s="7" t="str">
        <f>_xlfn.XLOOKUP(A685,'customer data'!A:A,'customer data'!B:B)</f>
        <v>Female</v>
      </c>
      <c r="K685" s="7" t="str">
        <f>_xlfn.XLOOKUP(A685,'customer data'!A:A,'customer data'!C:C)</f>
        <v>No</v>
      </c>
      <c r="L685" s="7" t="str">
        <f ca="1">_xlfn.XLOOKUP(A685,'customer data'!A:A,'customer data'!G:G)</f>
        <v>Adult</v>
      </c>
      <c r="M685" s="7" t="str">
        <f>_xlfn.XLOOKUP(A685,'Internet data '!A:A,'Internet data '!F:F)</f>
        <v>Yes</v>
      </c>
      <c r="N685" s="7" t="str">
        <f>_xlfn.XLOOKUP(A685,'Internet data '!A:A,'Internet data '!I:I)</f>
        <v>Fiber optic</v>
      </c>
      <c r="O685" s="7">
        <f>_xlfn.XLOOKUP(A685,'Internet data '!A:A,'Internet data '!J:J)</f>
        <v>5</v>
      </c>
    </row>
    <row r="686" spans="1:15">
      <c r="A686" s="7" t="s">
        <v>702</v>
      </c>
      <c r="B686" s="7" t="s">
        <v>12</v>
      </c>
      <c r="C686" s="7" t="s">
        <v>11</v>
      </c>
      <c r="D686" s="7" t="s">
        <v>10</v>
      </c>
      <c r="E686" s="7" t="s">
        <v>16</v>
      </c>
      <c r="F686" s="7">
        <v>1</v>
      </c>
      <c r="G686" s="7">
        <v>71.099999999999994</v>
      </c>
      <c r="H686" s="7">
        <v>71.099999999999994</v>
      </c>
      <c r="I686" s="7" t="s">
        <v>10</v>
      </c>
      <c r="J686" s="7" t="str">
        <f>_xlfn.XLOOKUP(A686,'customer data'!A:A,'customer data'!B:B)</f>
        <v>Female</v>
      </c>
      <c r="K686" s="7" t="str">
        <f>_xlfn.XLOOKUP(A686,'customer data'!A:A,'customer data'!C:C)</f>
        <v>No</v>
      </c>
      <c r="L686" s="7" t="str">
        <f ca="1">_xlfn.XLOOKUP(A686,'customer data'!A:A,'customer data'!G:G)</f>
        <v>Adult</v>
      </c>
      <c r="M686" s="7" t="str">
        <f>_xlfn.XLOOKUP(A686,'Internet data '!A:A,'Internet data '!F:F)</f>
        <v>No</v>
      </c>
      <c r="N686" s="7" t="str">
        <f>_xlfn.XLOOKUP(A686,'Internet data '!A:A,'Internet data '!I:I)</f>
        <v>Fiber optic</v>
      </c>
      <c r="O686" s="7">
        <f>_xlfn.XLOOKUP(A686,'Internet data '!A:A,'Internet data '!J:J)</f>
        <v>0</v>
      </c>
    </row>
    <row r="687" spans="1:15">
      <c r="A687" s="7" t="s">
        <v>703</v>
      </c>
      <c r="B687" s="7" t="s">
        <v>12</v>
      </c>
      <c r="C687" s="7" t="s">
        <v>11</v>
      </c>
      <c r="D687" s="7" t="s">
        <v>12</v>
      </c>
      <c r="E687" s="7" t="s">
        <v>13</v>
      </c>
      <c r="F687" s="7">
        <v>1</v>
      </c>
      <c r="G687" s="7">
        <v>49.9</v>
      </c>
      <c r="H687" s="7">
        <v>49.9</v>
      </c>
      <c r="I687" s="7" t="s">
        <v>10</v>
      </c>
      <c r="J687" s="7" t="str">
        <f>_xlfn.XLOOKUP(A687,'customer data'!A:A,'customer data'!B:B)</f>
        <v>Female</v>
      </c>
      <c r="K687" s="7" t="str">
        <f>_xlfn.XLOOKUP(A687,'customer data'!A:A,'customer data'!C:C)</f>
        <v>No</v>
      </c>
      <c r="L687" s="7" t="str">
        <f ca="1">_xlfn.XLOOKUP(A687,'customer data'!A:A,'customer data'!G:G)</f>
        <v>Adult</v>
      </c>
      <c r="M687" s="7" t="str">
        <f>_xlfn.XLOOKUP(A687,'Internet data '!A:A,'Internet data '!F:F)</f>
        <v>Yes</v>
      </c>
      <c r="N687" s="7" t="str">
        <f>_xlfn.XLOOKUP(A687,'Internet data '!A:A,'Internet data '!I:I)</f>
        <v>DSL</v>
      </c>
      <c r="O687" s="7">
        <f>_xlfn.XLOOKUP(A687,'Internet data '!A:A,'Internet data '!J:J)</f>
        <v>1</v>
      </c>
    </row>
    <row r="688" spans="1:15">
      <c r="A688" s="7" t="s">
        <v>704</v>
      </c>
      <c r="B688" s="7" t="s">
        <v>12</v>
      </c>
      <c r="C688" s="7" t="s">
        <v>15</v>
      </c>
      <c r="D688" s="7" t="s">
        <v>12</v>
      </c>
      <c r="E688" s="7" t="s">
        <v>19</v>
      </c>
      <c r="F688" s="7">
        <v>51</v>
      </c>
      <c r="G688" s="7">
        <v>24.6</v>
      </c>
      <c r="H688" s="7">
        <v>1266.4000000000001</v>
      </c>
      <c r="I688" s="7" t="s">
        <v>10</v>
      </c>
      <c r="J688" s="7" t="str">
        <f>_xlfn.XLOOKUP(A688,'customer data'!A:A,'customer data'!B:B)</f>
        <v>Male</v>
      </c>
      <c r="K688" s="7" t="str">
        <f>_xlfn.XLOOKUP(A688,'customer data'!A:A,'customer data'!C:C)</f>
        <v>No</v>
      </c>
      <c r="L688" s="7" t="str">
        <f ca="1">_xlfn.XLOOKUP(A688,'customer data'!A:A,'customer data'!G:G)</f>
        <v>Adult</v>
      </c>
      <c r="M688" s="7" t="str">
        <f>_xlfn.XLOOKUP(A688,'Internet data '!A:A,'Internet data '!F:F)</f>
        <v>No</v>
      </c>
      <c r="N688" s="7" t="str">
        <f>_xlfn.XLOOKUP(A688,'Internet data '!A:A,'Internet data '!I:I)</f>
        <v>No</v>
      </c>
      <c r="O688" s="7">
        <f>_xlfn.XLOOKUP(A688,'Internet data '!A:A,'Internet data '!J:J)</f>
        <v>1</v>
      </c>
    </row>
    <row r="689" spans="1:15">
      <c r="A689" s="7" t="s">
        <v>705</v>
      </c>
      <c r="B689" s="7" t="s">
        <v>12</v>
      </c>
      <c r="C689" s="7" t="s">
        <v>11</v>
      </c>
      <c r="D689" s="7" t="s">
        <v>12</v>
      </c>
      <c r="E689" s="7" t="s">
        <v>13</v>
      </c>
      <c r="F689" s="7">
        <v>2</v>
      </c>
      <c r="G689" s="7">
        <v>49.25</v>
      </c>
      <c r="H689" s="7">
        <v>91.1</v>
      </c>
      <c r="I689" s="7" t="s">
        <v>12</v>
      </c>
      <c r="J689" s="7" t="str">
        <f>_xlfn.XLOOKUP(A689,'customer data'!A:A,'customer data'!B:B)</f>
        <v>Male</v>
      </c>
      <c r="K689" s="7" t="str">
        <f>_xlfn.XLOOKUP(A689,'customer data'!A:A,'customer data'!C:C)</f>
        <v>No</v>
      </c>
      <c r="L689" s="7" t="str">
        <f ca="1">_xlfn.XLOOKUP(A689,'customer data'!A:A,'customer data'!G:G)</f>
        <v>Young</v>
      </c>
      <c r="M689" s="7" t="str">
        <f>_xlfn.XLOOKUP(A689,'Internet data '!A:A,'Internet data '!F:F)</f>
        <v>No</v>
      </c>
      <c r="N689" s="7" t="str">
        <f>_xlfn.XLOOKUP(A689,'Internet data '!A:A,'Internet data '!I:I)</f>
        <v>DSL</v>
      </c>
      <c r="O689" s="7">
        <f>_xlfn.XLOOKUP(A689,'Internet data '!A:A,'Internet data '!J:J)</f>
        <v>1</v>
      </c>
    </row>
    <row r="690" spans="1:15">
      <c r="A690" s="7" t="s">
        <v>706</v>
      </c>
      <c r="B690" s="7" t="s">
        <v>10</v>
      </c>
      <c r="C690" s="7" t="s">
        <v>15</v>
      </c>
      <c r="D690" s="7" t="s">
        <v>10</v>
      </c>
      <c r="E690" s="7" t="s">
        <v>16</v>
      </c>
      <c r="F690" s="7">
        <v>52</v>
      </c>
      <c r="G690" s="7">
        <v>30.1</v>
      </c>
      <c r="H690" s="7">
        <v>1623.4</v>
      </c>
      <c r="I690" s="7" t="s">
        <v>10</v>
      </c>
      <c r="J690" s="7" t="str">
        <f>_xlfn.XLOOKUP(A690,'customer data'!A:A,'customer data'!B:B)</f>
        <v>Male</v>
      </c>
      <c r="K690" s="7" t="str">
        <f>_xlfn.XLOOKUP(A690,'customer data'!A:A,'customer data'!C:C)</f>
        <v>No</v>
      </c>
      <c r="L690" s="7" t="str">
        <f ca="1">_xlfn.XLOOKUP(A690,'customer data'!A:A,'customer data'!G:G)</f>
        <v>Adult</v>
      </c>
      <c r="M690" s="7" t="str">
        <f>_xlfn.XLOOKUP(A690,'Internet data '!A:A,'Internet data '!F:F)</f>
        <v>No</v>
      </c>
      <c r="N690" s="7" t="str">
        <f>_xlfn.XLOOKUP(A690,'Internet data '!A:A,'Internet data '!I:I)</f>
        <v>DSL</v>
      </c>
      <c r="O690" s="7">
        <f>_xlfn.XLOOKUP(A690,'Internet data '!A:A,'Internet data '!J:J)</f>
        <v>1</v>
      </c>
    </row>
    <row r="691" spans="1:15">
      <c r="A691" s="7" t="s">
        <v>707</v>
      </c>
      <c r="B691" s="7" t="s">
        <v>12</v>
      </c>
      <c r="C691" s="7" t="s">
        <v>11</v>
      </c>
      <c r="D691" s="7" t="s">
        <v>10</v>
      </c>
      <c r="E691" s="7" t="s">
        <v>19</v>
      </c>
      <c r="F691" s="7">
        <v>51</v>
      </c>
      <c r="G691" s="7">
        <v>83.4</v>
      </c>
      <c r="H691" s="7">
        <v>4149.45</v>
      </c>
      <c r="I691" s="7" t="s">
        <v>10</v>
      </c>
      <c r="J691" s="7" t="str">
        <f>_xlfn.XLOOKUP(A691,'customer data'!A:A,'customer data'!B:B)</f>
        <v>Male</v>
      </c>
      <c r="K691" s="7" t="str">
        <f>_xlfn.XLOOKUP(A691,'customer data'!A:A,'customer data'!C:C)</f>
        <v>No</v>
      </c>
      <c r="L691" s="7" t="str">
        <f ca="1">_xlfn.XLOOKUP(A691,'customer data'!A:A,'customer data'!G:G)</f>
        <v>Adult</v>
      </c>
      <c r="M691" s="7" t="str">
        <f>_xlfn.XLOOKUP(A691,'Internet data '!A:A,'Internet data '!F:F)</f>
        <v>No</v>
      </c>
      <c r="N691" s="7" t="str">
        <f>_xlfn.XLOOKUP(A691,'Internet data '!A:A,'Internet data '!I:I)</f>
        <v>Fiber optic</v>
      </c>
      <c r="O691" s="7">
        <f>_xlfn.XLOOKUP(A691,'Internet data '!A:A,'Internet data '!J:J)</f>
        <v>2</v>
      </c>
    </row>
    <row r="692" spans="1:15">
      <c r="A692" s="7" t="s">
        <v>708</v>
      </c>
      <c r="B692" s="7" t="s">
        <v>12</v>
      </c>
      <c r="C692" s="7" t="s">
        <v>11</v>
      </c>
      <c r="D692" s="7" t="s">
        <v>12</v>
      </c>
      <c r="E692" s="7" t="s">
        <v>16</v>
      </c>
      <c r="F692" s="7">
        <v>1</v>
      </c>
      <c r="G692" s="7">
        <v>20.45</v>
      </c>
      <c r="H692" s="7">
        <v>20.45</v>
      </c>
      <c r="I692" s="7" t="s">
        <v>10</v>
      </c>
      <c r="J692" s="7" t="str">
        <f>_xlfn.XLOOKUP(A692,'customer data'!A:A,'customer data'!B:B)</f>
        <v>Male</v>
      </c>
      <c r="K692" s="7" t="str">
        <f>_xlfn.XLOOKUP(A692,'customer data'!A:A,'customer data'!C:C)</f>
        <v>No</v>
      </c>
      <c r="L692" s="7" t="str">
        <f ca="1">_xlfn.XLOOKUP(A692,'customer data'!A:A,'customer data'!G:G)</f>
        <v>Adult</v>
      </c>
      <c r="M692" s="7" t="str">
        <f>_xlfn.XLOOKUP(A692,'Internet data '!A:A,'Internet data '!F:F)</f>
        <v>No</v>
      </c>
      <c r="N692" s="7" t="str">
        <f>_xlfn.XLOOKUP(A692,'Internet data '!A:A,'Internet data '!I:I)</f>
        <v>No</v>
      </c>
      <c r="O692" s="7">
        <f>_xlfn.XLOOKUP(A692,'Internet data '!A:A,'Internet data '!J:J)</f>
        <v>0</v>
      </c>
    </row>
    <row r="693" spans="1:15">
      <c r="A693" s="7" t="s">
        <v>709</v>
      </c>
      <c r="B693" s="7" t="s">
        <v>12</v>
      </c>
      <c r="C693" s="7" t="s">
        <v>15</v>
      </c>
      <c r="D693" s="7" t="s">
        <v>12</v>
      </c>
      <c r="E693" s="7" t="s">
        <v>19</v>
      </c>
      <c r="F693" s="7">
        <v>31</v>
      </c>
      <c r="G693" s="7">
        <v>75.25</v>
      </c>
      <c r="H693" s="7">
        <v>2344.5</v>
      </c>
      <c r="I693" s="7" t="s">
        <v>10</v>
      </c>
      <c r="J693" s="7" t="str">
        <f>_xlfn.XLOOKUP(A693,'customer data'!A:A,'customer data'!B:B)</f>
        <v>Male</v>
      </c>
      <c r="K693" s="7" t="str">
        <f>_xlfn.XLOOKUP(A693,'customer data'!A:A,'customer data'!C:C)</f>
        <v>Yes</v>
      </c>
      <c r="L693" s="7" t="str">
        <f ca="1">_xlfn.XLOOKUP(A693,'customer data'!A:A,'customer data'!G:G)</f>
        <v>Adult</v>
      </c>
      <c r="M693" s="7" t="str">
        <f>_xlfn.XLOOKUP(A693,'Internet data '!A:A,'Internet data '!F:F)</f>
        <v>Yes</v>
      </c>
      <c r="N693" s="7" t="str">
        <f>_xlfn.XLOOKUP(A693,'Internet data '!A:A,'Internet data '!I:I)</f>
        <v>DSL</v>
      </c>
      <c r="O693" s="7">
        <f>_xlfn.XLOOKUP(A693,'Internet data '!A:A,'Internet data '!J:J)</f>
        <v>5</v>
      </c>
    </row>
    <row r="694" spans="1:15">
      <c r="A694" s="7" t="s">
        <v>710</v>
      </c>
      <c r="B694" s="7" t="s">
        <v>12</v>
      </c>
      <c r="C694" s="7" t="s">
        <v>15</v>
      </c>
      <c r="D694" s="7" t="s">
        <v>10</v>
      </c>
      <c r="E694" s="7" t="s">
        <v>23</v>
      </c>
      <c r="F694" s="7">
        <v>47</v>
      </c>
      <c r="G694" s="7">
        <v>20.55</v>
      </c>
      <c r="H694" s="7">
        <v>1013.05</v>
      </c>
      <c r="I694" s="7" t="s">
        <v>10</v>
      </c>
      <c r="J694" s="7" t="str">
        <f>_xlfn.XLOOKUP(A694,'customer data'!A:A,'customer data'!B:B)</f>
        <v>Male</v>
      </c>
      <c r="K694" s="7" t="str">
        <f>_xlfn.XLOOKUP(A694,'customer data'!A:A,'customer data'!C:C)</f>
        <v>No</v>
      </c>
      <c r="L694" s="7" t="str">
        <f ca="1">_xlfn.XLOOKUP(A694,'customer data'!A:A,'customer data'!G:G)</f>
        <v>Adult</v>
      </c>
      <c r="M694" s="7" t="str">
        <f>_xlfn.XLOOKUP(A694,'Internet data '!A:A,'Internet data '!F:F)</f>
        <v>No</v>
      </c>
      <c r="N694" s="7" t="str">
        <f>_xlfn.XLOOKUP(A694,'Internet data '!A:A,'Internet data '!I:I)</f>
        <v>No</v>
      </c>
      <c r="O694" s="7">
        <f>_xlfn.XLOOKUP(A694,'Internet data '!A:A,'Internet data '!J:J)</f>
        <v>0</v>
      </c>
    </row>
    <row r="695" spans="1:15">
      <c r="A695" s="7" t="s">
        <v>711</v>
      </c>
      <c r="B695" s="7" t="s">
        <v>12</v>
      </c>
      <c r="C695" s="7" t="s">
        <v>11</v>
      </c>
      <c r="D695" s="7" t="s">
        <v>12</v>
      </c>
      <c r="E695" s="7" t="s">
        <v>23</v>
      </c>
      <c r="F695" s="7">
        <v>3</v>
      </c>
      <c r="G695" s="7">
        <v>75.099999999999994</v>
      </c>
      <c r="H695" s="7">
        <v>270.7</v>
      </c>
      <c r="I695" s="7" t="s">
        <v>12</v>
      </c>
      <c r="J695" s="7" t="str">
        <f>_xlfn.XLOOKUP(A695,'customer data'!A:A,'customer data'!B:B)</f>
        <v>Female</v>
      </c>
      <c r="K695" s="7" t="str">
        <f>_xlfn.XLOOKUP(A695,'customer data'!A:A,'customer data'!C:C)</f>
        <v>No</v>
      </c>
      <c r="L695" s="7" t="str">
        <f ca="1">_xlfn.XLOOKUP(A695,'customer data'!A:A,'customer data'!G:G)</f>
        <v>Adult</v>
      </c>
      <c r="M695" s="7" t="str">
        <f>_xlfn.XLOOKUP(A695,'Internet data '!A:A,'Internet data '!F:F)</f>
        <v>No</v>
      </c>
      <c r="N695" s="7" t="str">
        <f>_xlfn.XLOOKUP(A695,'Internet data '!A:A,'Internet data '!I:I)</f>
        <v>Fiber optic</v>
      </c>
      <c r="O695" s="7">
        <f>_xlfn.XLOOKUP(A695,'Internet data '!A:A,'Internet data '!J:J)</f>
        <v>1</v>
      </c>
    </row>
    <row r="696" spans="1:15">
      <c r="A696" s="7" t="s">
        <v>712</v>
      </c>
      <c r="B696" s="7" t="s">
        <v>12</v>
      </c>
      <c r="C696" s="7" t="s">
        <v>15</v>
      </c>
      <c r="D696" s="7" t="s">
        <v>12</v>
      </c>
      <c r="E696" s="7" t="s">
        <v>16</v>
      </c>
      <c r="F696" s="7">
        <v>22</v>
      </c>
      <c r="G696" s="7">
        <v>20.05</v>
      </c>
      <c r="H696" s="7">
        <v>417</v>
      </c>
      <c r="I696" s="7" t="s">
        <v>10</v>
      </c>
      <c r="J696" s="7" t="str">
        <f>_xlfn.XLOOKUP(A696,'customer data'!A:A,'customer data'!B:B)</f>
        <v>Female</v>
      </c>
      <c r="K696" s="7" t="str">
        <f>_xlfn.XLOOKUP(A696,'customer data'!A:A,'customer data'!C:C)</f>
        <v>No</v>
      </c>
      <c r="L696" s="7" t="str">
        <f ca="1">_xlfn.XLOOKUP(A696,'customer data'!A:A,'customer data'!G:G)</f>
        <v>Adult</v>
      </c>
      <c r="M696" s="7" t="str">
        <f>_xlfn.XLOOKUP(A696,'Internet data '!A:A,'Internet data '!F:F)</f>
        <v>No</v>
      </c>
      <c r="N696" s="7" t="str">
        <f>_xlfn.XLOOKUP(A696,'Internet data '!A:A,'Internet data '!I:I)</f>
        <v>No</v>
      </c>
      <c r="O696" s="7">
        <f>_xlfn.XLOOKUP(A696,'Internet data '!A:A,'Internet data '!J:J)</f>
        <v>0</v>
      </c>
    </row>
    <row r="697" spans="1:15">
      <c r="A697" s="7" t="s">
        <v>713</v>
      </c>
      <c r="B697" s="7" t="s">
        <v>12</v>
      </c>
      <c r="C697" s="7" t="s">
        <v>11</v>
      </c>
      <c r="D697" s="7" t="s">
        <v>12</v>
      </c>
      <c r="E697" s="7" t="s">
        <v>16</v>
      </c>
      <c r="F697" s="7">
        <v>1</v>
      </c>
      <c r="G697" s="7">
        <v>20.65</v>
      </c>
      <c r="H697" s="7">
        <v>20.65</v>
      </c>
      <c r="I697" s="7" t="s">
        <v>10</v>
      </c>
      <c r="J697" s="7" t="str">
        <f>_xlfn.XLOOKUP(A697,'customer data'!A:A,'customer data'!B:B)</f>
        <v>Female</v>
      </c>
      <c r="K697" s="7" t="str">
        <f>_xlfn.XLOOKUP(A697,'customer data'!A:A,'customer data'!C:C)</f>
        <v>Yes</v>
      </c>
      <c r="L697" s="7" t="str">
        <f ca="1">_xlfn.XLOOKUP(A697,'customer data'!A:A,'customer data'!G:G)</f>
        <v>Young</v>
      </c>
      <c r="M697" s="7" t="str">
        <f>_xlfn.XLOOKUP(A697,'Internet data '!A:A,'Internet data '!F:F)</f>
        <v>No</v>
      </c>
      <c r="N697" s="7" t="str">
        <f>_xlfn.XLOOKUP(A697,'Internet data '!A:A,'Internet data '!I:I)</f>
        <v>No</v>
      </c>
      <c r="O697" s="7">
        <f>_xlfn.XLOOKUP(A697,'Internet data '!A:A,'Internet data '!J:J)</f>
        <v>0</v>
      </c>
    </row>
    <row r="698" spans="1:15">
      <c r="A698" s="7" t="s">
        <v>714</v>
      </c>
      <c r="B698" s="7" t="s">
        <v>12</v>
      </c>
      <c r="C698" s="7" t="s">
        <v>29</v>
      </c>
      <c r="D698" s="7" t="s">
        <v>12</v>
      </c>
      <c r="E698" s="7" t="s">
        <v>19</v>
      </c>
      <c r="F698" s="7">
        <v>72</v>
      </c>
      <c r="G698" s="7">
        <v>85.15</v>
      </c>
      <c r="H698" s="7">
        <v>6316.2</v>
      </c>
      <c r="I698" s="7" t="s">
        <v>10</v>
      </c>
      <c r="J698" s="7" t="str">
        <f>_xlfn.XLOOKUP(A698,'customer data'!A:A,'customer data'!B:B)</f>
        <v>Male</v>
      </c>
      <c r="K698" s="7" t="str">
        <f>_xlfn.XLOOKUP(A698,'customer data'!A:A,'customer data'!C:C)</f>
        <v>Yes</v>
      </c>
      <c r="L698" s="7" t="str">
        <f ca="1">_xlfn.XLOOKUP(A698,'customer data'!A:A,'customer data'!G:G)</f>
        <v>Adult</v>
      </c>
      <c r="M698" s="7" t="str">
        <f>_xlfn.XLOOKUP(A698,'Internet data '!A:A,'Internet data '!F:F)</f>
        <v>Yes</v>
      </c>
      <c r="N698" s="7" t="str">
        <f>_xlfn.XLOOKUP(A698,'Internet data '!A:A,'Internet data '!I:I)</f>
        <v>DSL</v>
      </c>
      <c r="O698" s="7">
        <f>_xlfn.XLOOKUP(A698,'Internet data '!A:A,'Internet data '!J:J)</f>
        <v>6</v>
      </c>
    </row>
    <row r="699" spans="1:15">
      <c r="A699" s="7" t="s">
        <v>715</v>
      </c>
      <c r="B699" s="7" t="s">
        <v>12</v>
      </c>
      <c r="C699" s="7" t="s">
        <v>11</v>
      </c>
      <c r="D699" s="7" t="s">
        <v>12</v>
      </c>
      <c r="E699" s="7" t="s">
        <v>13</v>
      </c>
      <c r="F699" s="7">
        <v>3</v>
      </c>
      <c r="G699" s="7">
        <v>50.15</v>
      </c>
      <c r="H699" s="7">
        <v>168.15</v>
      </c>
      <c r="I699" s="7" t="s">
        <v>12</v>
      </c>
      <c r="J699" s="7" t="str">
        <f>_xlfn.XLOOKUP(A699,'customer data'!A:A,'customer data'!B:B)</f>
        <v>Male</v>
      </c>
      <c r="K699" s="7" t="str">
        <f>_xlfn.XLOOKUP(A699,'customer data'!A:A,'customer data'!C:C)</f>
        <v>Yes</v>
      </c>
      <c r="L699" s="7" t="str">
        <f ca="1">_xlfn.XLOOKUP(A699,'customer data'!A:A,'customer data'!G:G)</f>
        <v>Adult</v>
      </c>
      <c r="M699" s="7" t="str">
        <f>_xlfn.XLOOKUP(A699,'Internet data '!A:A,'Internet data '!F:F)</f>
        <v>No</v>
      </c>
      <c r="N699" s="7" t="str">
        <f>_xlfn.XLOOKUP(A699,'Internet data '!A:A,'Internet data '!I:I)</f>
        <v>DSL</v>
      </c>
      <c r="O699" s="7">
        <f>_xlfn.XLOOKUP(A699,'Internet data '!A:A,'Internet data '!J:J)</f>
        <v>1</v>
      </c>
    </row>
    <row r="700" spans="1:15">
      <c r="A700" s="7" t="s">
        <v>716</v>
      </c>
      <c r="B700" s="7" t="s">
        <v>12</v>
      </c>
      <c r="C700" s="7" t="s">
        <v>15</v>
      </c>
      <c r="D700" s="7" t="s">
        <v>12</v>
      </c>
      <c r="E700" s="7" t="s">
        <v>19</v>
      </c>
      <c r="F700" s="7">
        <v>47</v>
      </c>
      <c r="G700" s="7">
        <v>84.95</v>
      </c>
      <c r="H700" s="7">
        <v>4018.05</v>
      </c>
      <c r="I700" s="7" t="s">
        <v>10</v>
      </c>
      <c r="J700" s="7" t="str">
        <f>_xlfn.XLOOKUP(A700,'customer data'!A:A,'customer data'!B:B)</f>
        <v>Male</v>
      </c>
      <c r="K700" s="7" t="str">
        <f>_xlfn.XLOOKUP(A700,'customer data'!A:A,'customer data'!C:C)</f>
        <v>Yes</v>
      </c>
      <c r="L700" s="7" t="str">
        <f ca="1">_xlfn.XLOOKUP(A700,'customer data'!A:A,'customer data'!G:G)</f>
        <v>Adult</v>
      </c>
      <c r="M700" s="7" t="str">
        <f>_xlfn.XLOOKUP(A700,'Internet data '!A:A,'Internet data '!F:F)</f>
        <v>No</v>
      </c>
      <c r="N700" s="7" t="str">
        <f>_xlfn.XLOOKUP(A700,'Internet data '!A:A,'Internet data '!I:I)</f>
        <v>Fiber optic</v>
      </c>
      <c r="O700" s="7">
        <f>_xlfn.XLOOKUP(A700,'Internet data '!A:A,'Internet data '!J:J)</f>
        <v>2</v>
      </c>
    </row>
    <row r="701" spans="1:15">
      <c r="A701" s="7" t="s">
        <v>717</v>
      </c>
      <c r="B701" s="7" t="s">
        <v>12</v>
      </c>
      <c r="C701" s="7" t="s">
        <v>29</v>
      </c>
      <c r="D701" s="7" t="s">
        <v>12</v>
      </c>
      <c r="E701" s="7" t="s">
        <v>23</v>
      </c>
      <c r="F701" s="7">
        <v>72</v>
      </c>
      <c r="G701" s="7">
        <v>66.5</v>
      </c>
      <c r="H701" s="7">
        <v>4811.6000000000004</v>
      </c>
      <c r="I701" s="7" t="s">
        <v>10</v>
      </c>
      <c r="J701" s="7" t="str">
        <f>_xlfn.XLOOKUP(A701,'customer data'!A:A,'customer data'!B:B)</f>
        <v>Male</v>
      </c>
      <c r="K701" s="7" t="str">
        <f>_xlfn.XLOOKUP(A701,'customer data'!A:A,'customer data'!C:C)</f>
        <v>Yes</v>
      </c>
      <c r="L701" s="7" t="str">
        <f ca="1">_xlfn.XLOOKUP(A701,'customer data'!A:A,'customer data'!G:G)</f>
        <v>Adult</v>
      </c>
      <c r="M701" s="7" t="str">
        <f>_xlfn.XLOOKUP(A701,'Internet data '!A:A,'Internet data '!F:F)</f>
        <v>Yes</v>
      </c>
      <c r="N701" s="7" t="str">
        <f>_xlfn.XLOOKUP(A701,'Internet data '!A:A,'Internet data '!I:I)</f>
        <v>DSL</v>
      </c>
      <c r="O701" s="7">
        <f>_xlfn.XLOOKUP(A701,'Internet data '!A:A,'Internet data '!J:J)</f>
        <v>4</v>
      </c>
    </row>
    <row r="702" spans="1:15">
      <c r="A702" s="7" t="s">
        <v>718</v>
      </c>
      <c r="B702" s="7" t="s">
        <v>12</v>
      </c>
      <c r="C702" s="7" t="s">
        <v>29</v>
      </c>
      <c r="D702" s="7" t="s">
        <v>12</v>
      </c>
      <c r="E702" s="7" t="s">
        <v>19</v>
      </c>
      <c r="F702" s="7">
        <v>66</v>
      </c>
      <c r="G702" s="7">
        <v>63.3</v>
      </c>
      <c r="H702" s="7">
        <v>4189.7</v>
      </c>
      <c r="I702" s="7" t="s">
        <v>10</v>
      </c>
      <c r="J702" s="7" t="str">
        <f>_xlfn.XLOOKUP(A702,'customer data'!A:A,'customer data'!B:B)</f>
        <v>Male</v>
      </c>
      <c r="K702" s="7" t="str">
        <f>_xlfn.XLOOKUP(A702,'customer data'!A:A,'customer data'!C:C)</f>
        <v>Yes</v>
      </c>
      <c r="L702" s="7" t="str">
        <f ca="1">_xlfn.XLOOKUP(A702,'customer data'!A:A,'customer data'!G:G)</f>
        <v>Young</v>
      </c>
      <c r="M702" s="7" t="str">
        <f>_xlfn.XLOOKUP(A702,'Internet data '!A:A,'Internet data '!F:F)</f>
        <v>No</v>
      </c>
      <c r="N702" s="7" t="str">
        <f>_xlfn.XLOOKUP(A702,'Internet data '!A:A,'Internet data '!I:I)</f>
        <v>DSL</v>
      </c>
      <c r="O702" s="7">
        <f>_xlfn.XLOOKUP(A702,'Internet data '!A:A,'Internet data '!J:J)</f>
        <v>3</v>
      </c>
    </row>
    <row r="703" spans="1:15">
      <c r="A703" s="7" t="s">
        <v>719</v>
      </c>
      <c r="B703" s="7" t="s">
        <v>12</v>
      </c>
      <c r="C703" s="7" t="s">
        <v>11</v>
      </c>
      <c r="D703" s="7" t="s">
        <v>10</v>
      </c>
      <c r="E703" s="7" t="s">
        <v>13</v>
      </c>
      <c r="F703" s="7">
        <v>35</v>
      </c>
      <c r="G703" s="7">
        <v>83.15</v>
      </c>
      <c r="H703" s="7">
        <v>2848.45</v>
      </c>
      <c r="I703" s="7" t="s">
        <v>10</v>
      </c>
      <c r="J703" s="7" t="str">
        <f>_xlfn.XLOOKUP(A703,'customer data'!A:A,'customer data'!B:B)</f>
        <v>Male</v>
      </c>
      <c r="K703" s="7" t="str">
        <f>_xlfn.XLOOKUP(A703,'customer data'!A:A,'customer data'!C:C)</f>
        <v>No</v>
      </c>
      <c r="L703" s="7" t="str">
        <f ca="1">_xlfn.XLOOKUP(A703,'customer data'!A:A,'customer data'!G:G)</f>
        <v>Adult</v>
      </c>
      <c r="M703" s="7" t="str">
        <f>_xlfn.XLOOKUP(A703,'Internet data '!A:A,'Internet data '!F:F)</f>
        <v>No</v>
      </c>
      <c r="N703" s="7" t="str">
        <f>_xlfn.XLOOKUP(A703,'Internet data '!A:A,'Internet data '!I:I)</f>
        <v>Fiber optic</v>
      </c>
      <c r="O703" s="7">
        <f>_xlfn.XLOOKUP(A703,'Internet data '!A:A,'Internet data '!J:J)</f>
        <v>2</v>
      </c>
    </row>
    <row r="704" spans="1:15">
      <c r="A704" s="7" t="s">
        <v>720</v>
      </c>
      <c r="B704" s="7" t="s">
        <v>12</v>
      </c>
      <c r="C704" s="7" t="s">
        <v>11</v>
      </c>
      <c r="D704" s="7" t="s">
        <v>12</v>
      </c>
      <c r="E704" s="7" t="s">
        <v>13</v>
      </c>
      <c r="F704" s="7">
        <v>29</v>
      </c>
      <c r="G704" s="7">
        <v>84.9</v>
      </c>
      <c r="H704" s="7">
        <v>2516.1999999999998</v>
      </c>
      <c r="I704" s="7" t="s">
        <v>10</v>
      </c>
      <c r="J704" s="7" t="str">
        <f>_xlfn.XLOOKUP(A704,'customer data'!A:A,'customer data'!B:B)</f>
        <v>Male</v>
      </c>
      <c r="K704" s="7" t="str">
        <f>_xlfn.XLOOKUP(A704,'customer data'!A:A,'customer data'!C:C)</f>
        <v>No</v>
      </c>
      <c r="L704" s="7" t="str">
        <f ca="1">_xlfn.XLOOKUP(A704,'customer data'!A:A,'customer data'!G:G)</f>
        <v>Young</v>
      </c>
      <c r="M704" s="7" t="str">
        <f>_xlfn.XLOOKUP(A704,'Internet data '!A:A,'Internet data '!F:F)</f>
        <v>No</v>
      </c>
      <c r="N704" s="7" t="str">
        <f>_xlfn.XLOOKUP(A704,'Internet data '!A:A,'Internet data '!I:I)</f>
        <v>Fiber optic</v>
      </c>
      <c r="O704" s="7">
        <f>_xlfn.XLOOKUP(A704,'Internet data '!A:A,'Internet data '!J:J)</f>
        <v>2</v>
      </c>
    </row>
    <row r="705" spans="1:15">
      <c r="A705" s="7" t="s">
        <v>721</v>
      </c>
      <c r="B705" s="7" t="s">
        <v>12</v>
      </c>
      <c r="C705" s="7" t="s">
        <v>11</v>
      </c>
      <c r="D705" s="7" t="s">
        <v>12</v>
      </c>
      <c r="E705" s="7" t="s">
        <v>16</v>
      </c>
      <c r="F705" s="7">
        <v>2</v>
      </c>
      <c r="G705" s="7">
        <v>20.55</v>
      </c>
      <c r="H705" s="7">
        <v>33.6</v>
      </c>
      <c r="I705" s="7" t="s">
        <v>10</v>
      </c>
      <c r="J705" s="7" t="str">
        <f>_xlfn.XLOOKUP(A705,'customer data'!A:A,'customer data'!B:B)</f>
        <v>Female</v>
      </c>
      <c r="K705" s="7" t="str">
        <f>_xlfn.XLOOKUP(A705,'customer data'!A:A,'customer data'!C:C)</f>
        <v>No</v>
      </c>
      <c r="L705" s="7" t="str">
        <f ca="1">_xlfn.XLOOKUP(A705,'customer data'!A:A,'customer data'!G:G)</f>
        <v>Adult</v>
      </c>
      <c r="M705" s="7" t="str">
        <f>_xlfn.XLOOKUP(A705,'Internet data '!A:A,'Internet data '!F:F)</f>
        <v>No</v>
      </c>
      <c r="N705" s="7" t="str">
        <f>_xlfn.XLOOKUP(A705,'Internet data '!A:A,'Internet data '!I:I)</f>
        <v>No</v>
      </c>
      <c r="O705" s="7">
        <f>_xlfn.XLOOKUP(A705,'Internet data '!A:A,'Internet data '!J:J)</f>
        <v>0</v>
      </c>
    </row>
    <row r="706" spans="1:15">
      <c r="A706" s="7" t="s">
        <v>722</v>
      </c>
      <c r="B706" s="7" t="s">
        <v>12</v>
      </c>
      <c r="C706" s="7" t="s">
        <v>11</v>
      </c>
      <c r="D706" s="7" t="s">
        <v>10</v>
      </c>
      <c r="E706" s="7" t="s">
        <v>16</v>
      </c>
      <c r="F706" s="7">
        <v>4</v>
      </c>
      <c r="G706" s="7">
        <v>49.25</v>
      </c>
      <c r="H706" s="7">
        <v>208.45</v>
      </c>
      <c r="I706" s="7" t="s">
        <v>10</v>
      </c>
      <c r="J706" s="7" t="str">
        <f>_xlfn.XLOOKUP(A706,'customer data'!A:A,'customer data'!B:B)</f>
        <v>Male</v>
      </c>
      <c r="K706" s="7" t="str">
        <f>_xlfn.XLOOKUP(A706,'customer data'!A:A,'customer data'!C:C)</f>
        <v>No</v>
      </c>
      <c r="L706" s="7" t="str">
        <f ca="1">_xlfn.XLOOKUP(A706,'customer data'!A:A,'customer data'!G:G)</f>
        <v>Young</v>
      </c>
      <c r="M706" s="7" t="str">
        <f>_xlfn.XLOOKUP(A706,'Internet data '!A:A,'Internet data '!F:F)</f>
        <v>No</v>
      </c>
      <c r="N706" s="7" t="str">
        <f>_xlfn.XLOOKUP(A706,'Internet data '!A:A,'Internet data '!I:I)</f>
        <v>DSL</v>
      </c>
      <c r="O706" s="7">
        <f>_xlfn.XLOOKUP(A706,'Internet data '!A:A,'Internet data '!J:J)</f>
        <v>1</v>
      </c>
    </row>
    <row r="707" spans="1:15">
      <c r="A707" s="7" t="s">
        <v>723</v>
      </c>
      <c r="B707" s="7" t="s">
        <v>12</v>
      </c>
      <c r="C707" s="7" t="s">
        <v>11</v>
      </c>
      <c r="D707" s="7" t="s">
        <v>12</v>
      </c>
      <c r="E707" s="7" t="s">
        <v>19</v>
      </c>
      <c r="F707" s="7">
        <v>25</v>
      </c>
      <c r="G707" s="7">
        <v>79.849999999999994</v>
      </c>
      <c r="H707" s="7">
        <v>2015.35</v>
      </c>
      <c r="I707" s="7" t="s">
        <v>12</v>
      </c>
      <c r="J707" s="7" t="str">
        <f>_xlfn.XLOOKUP(A707,'customer data'!A:A,'customer data'!B:B)</f>
        <v>Female</v>
      </c>
      <c r="K707" s="7" t="str">
        <f>_xlfn.XLOOKUP(A707,'customer data'!A:A,'customer data'!C:C)</f>
        <v>No</v>
      </c>
      <c r="L707" s="7" t="str">
        <f ca="1">_xlfn.XLOOKUP(A707,'customer data'!A:A,'customer data'!G:G)</f>
        <v>Young</v>
      </c>
      <c r="M707" s="7" t="str">
        <f>_xlfn.XLOOKUP(A707,'Internet data '!A:A,'Internet data '!F:F)</f>
        <v>No</v>
      </c>
      <c r="N707" s="7" t="str">
        <f>_xlfn.XLOOKUP(A707,'Internet data '!A:A,'Internet data '!I:I)</f>
        <v>Fiber optic</v>
      </c>
      <c r="O707" s="7">
        <f>_xlfn.XLOOKUP(A707,'Internet data '!A:A,'Internet data '!J:J)</f>
        <v>2</v>
      </c>
    </row>
    <row r="708" spans="1:15">
      <c r="A708" s="7" t="s">
        <v>724</v>
      </c>
      <c r="B708" s="7" t="s">
        <v>12</v>
      </c>
      <c r="C708" s="7" t="s">
        <v>29</v>
      </c>
      <c r="D708" s="7" t="s">
        <v>12</v>
      </c>
      <c r="E708" s="7" t="s">
        <v>16</v>
      </c>
      <c r="F708" s="7">
        <v>65</v>
      </c>
      <c r="G708" s="7">
        <v>59.6</v>
      </c>
      <c r="H708" s="7">
        <v>3739.8</v>
      </c>
      <c r="I708" s="7" t="s">
        <v>10</v>
      </c>
      <c r="J708" s="7" t="str">
        <f>_xlfn.XLOOKUP(A708,'customer data'!A:A,'customer data'!B:B)</f>
        <v>Female</v>
      </c>
      <c r="K708" s="7" t="str">
        <f>_xlfn.XLOOKUP(A708,'customer data'!A:A,'customer data'!C:C)</f>
        <v>No</v>
      </c>
      <c r="L708" s="7" t="str">
        <f ca="1">_xlfn.XLOOKUP(A708,'customer data'!A:A,'customer data'!G:G)</f>
        <v>Adult</v>
      </c>
      <c r="M708" s="7" t="str">
        <f>_xlfn.XLOOKUP(A708,'Internet data '!A:A,'Internet data '!F:F)</f>
        <v>Yes</v>
      </c>
      <c r="N708" s="7" t="str">
        <f>_xlfn.XLOOKUP(A708,'Internet data '!A:A,'Internet data '!I:I)</f>
        <v>DSL</v>
      </c>
      <c r="O708" s="7">
        <f>_xlfn.XLOOKUP(A708,'Internet data '!A:A,'Internet data '!J:J)</f>
        <v>3</v>
      </c>
    </row>
    <row r="709" spans="1:15">
      <c r="A709" s="7" t="s">
        <v>725</v>
      </c>
      <c r="B709" s="7" t="s">
        <v>12</v>
      </c>
      <c r="C709" s="7" t="s">
        <v>15</v>
      </c>
      <c r="D709" s="7" t="s">
        <v>12</v>
      </c>
      <c r="E709" s="7" t="s">
        <v>19</v>
      </c>
      <c r="F709" s="7">
        <v>27</v>
      </c>
      <c r="G709" s="7">
        <v>104.65</v>
      </c>
      <c r="H709" s="7">
        <v>2964</v>
      </c>
      <c r="I709" s="7" t="s">
        <v>10</v>
      </c>
      <c r="J709" s="7" t="str">
        <f>_xlfn.XLOOKUP(A709,'customer data'!A:A,'customer data'!B:B)</f>
        <v>Male</v>
      </c>
      <c r="K709" s="7" t="str">
        <f>_xlfn.XLOOKUP(A709,'customer data'!A:A,'customer data'!C:C)</f>
        <v>No</v>
      </c>
      <c r="L709" s="7" t="str">
        <f ca="1">_xlfn.XLOOKUP(A709,'customer data'!A:A,'customer data'!G:G)</f>
        <v>Adult</v>
      </c>
      <c r="M709" s="7" t="str">
        <f>_xlfn.XLOOKUP(A709,'Internet data '!A:A,'Internet data '!F:F)</f>
        <v>Yes</v>
      </c>
      <c r="N709" s="7" t="str">
        <f>_xlfn.XLOOKUP(A709,'Internet data '!A:A,'Internet data '!I:I)</f>
        <v>Fiber optic</v>
      </c>
      <c r="O709" s="7">
        <f>_xlfn.XLOOKUP(A709,'Internet data '!A:A,'Internet data '!J:J)</f>
        <v>5</v>
      </c>
    </row>
    <row r="710" spans="1:15">
      <c r="A710" s="7" t="s">
        <v>726</v>
      </c>
      <c r="B710" s="7" t="s">
        <v>12</v>
      </c>
      <c r="C710" s="7" t="s">
        <v>11</v>
      </c>
      <c r="D710" s="7" t="s">
        <v>12</v>
      </c>
      <c r="E710" s="7" t="s">
        <v>23</v>
      </c>
      <c r="F710" s="7">
        <v>29</v>
      </c>
      <c r="G710" s="7">
        <v>75.3</v>
      </c>
      <c r="H710" s="7">
        <v>2263.4</v>
      </c>
      <c r="I710" s="7" t="s">
        <v>10</v>
      </c>
      <c r="J710" s="7" t="str">
        <f>_xlfn.XLOOKUP(A710,'customer data'!A:A,'customer data'!B:B)</f>
        <v>Male</v>
      </c>
      <c r="K710" s="7" t="str">
        <f>_xlfn.XLOOKUP(A710,'customer data'!A:A,'customer data'!C:C)</f>
        <v>Yes</v>
      </c>
      <c r="L710" s="7" t="str">
        <f ca="1">_xlfn.XLOOKUP(A710,'customer data'!A:A,'customer data'!G:G)</f>
        <v>Adult</v>
      </c>
      <c r="M710" s="7" t="str">
        <f>_xlfn.XLOOKUP(A710,'Internet data '!A:A,'Internet data '!F:F)</f>
        <v>No</v>
      </c>
      <c r="N710" s="7" t="str">
        <f>_xlfn.XLOOKUP(A710,'Internet data '!A:A,'Internet data '!I:I)</f>
        <v>Fiber optic</v>
      </c>
      <c r="O710" s="7">
        <f>_xlfn.XLOOKUP(A710,'Internet data '!A:A,'Internet data '!J:J)</f>
        <v>1</v>
      </c>
    </row>
    <row r="711" spans="1:15">
      <c r="A711" s="7" t="s">
        <v>727</v>
      </c>
      <c r="B711" s="7" t="s">
        <v>12</v>
      </c>
      <c r="C711" s="7" t="s">
        <v>11</v>
      </c>
      <c r="D711" s="7" t="s">
        <v>10</v>
      </c>
      <c r="E711" s="7" t="s">
        <v>23</v>
      </c>
      <c r="F711" s="7">
        <v>29</v>
      </c>
      <c r="G711" s="7">
        <v>80.099999999999994</v>
      </c>
      <c r="H711" s="7">
        <v>2211.8000000000002</v>
      </c>
      <c r="I711" s="7" t="s">
        <v>10</v>
      </c>
      <c r="J711" s="7" t="str">
        <f>_xlfn.XLOOKUP(A711,'customer data'!A:A,'customer data'!B:B)</f>
        <v>Male</v>
      </c>
      <c r="K711" s="7" t="str">
        <f>_xlfn.XLOOKUP(A711,'customer data'!A:A,'customer data'!C:C)</f>
        <v>Yes</v>
      </c>
      <c r="L711" s="7" t="str">
        <f ca="1">_xlfn.XLOOKUP(A711,'customer data'!A:A,'customer data'!G:G)</f>
        <v>Adult</v>
      </c>
      <c r="M711" s="7" t="str">
        <f>_xlfn.XLOOKUP(A711,'Internet data '!A:A,'Internet data '!F:F)</f>
        <v>No</v>
      </c>
      <c r="N711" s="7" t="str">
        <f>_xlfn.XLOOKUP(A711,'Internet data '!A:A,'Internet data '!I:I)</f>
        <v>DSL</v>
      </c>
      <c r="O711" s="7">
        <f>_xlfn.XLOOKUP(A711,'Internet data '!A:A,'Internet data '!J:J)</f>
        <v>5</v>
      </c>
    </row>
    <row r="712" spans="1:15">
      <c r="A712" s="7" t="s">
        <v>728</v>
      </c>
      <c r="B712" s="7" t="s">
        <v>12</v>
      </c>
      <c r="C712" s="7" t="s">
        <v>11</v>
      </c>
      <c r="D712" s="7" t="s">
        <v>10</v>
      </c>
      <c r="E712" s="7" t="s">
        <v>16</v>
      </c>
      <c r="F712" s="7">
        <v>1</v>
      </c>
      <c r="G712" s="7">
        <v>19.55</v>
      </c>
      <c r="H712" s="7">
        <v>19.55</v>
      </c>
      <c r="I712" s="7" t="s">
        <v>12</v>
      </c>
      <c r="J712" s="7" t="str">
        <f>_xlfn.XLOOKUP(A712,'customer data'!A:A,'customer data'!B:B)</f>
        <v>Male</v>
      </c>
      <c r="K712" s="7" t="str">
        <f>_xlfn.XLOOKUP(A712,'customer data'!A:A,'customer data'!C:C)</f>
        <v>No</v>
      </c>
      <c r="L712" s="7" t="str">
        <f ca="1">_xlfn.XLOOKUP(A712,'customer data'!A:A,'customer data'!G:G)</f>
        <v>Adult</v>
      </c>
      <c r="M712" s="7" t="str">
        <f>_xlfn.XLOOKUP(A712,'Internet data '!A:A,'Internet data '!F:F)</f>
        <v>No</v>
      </c>
      <c r="N712" s="7" t="str">
        <f>_xlfn.XLOOKUP(A712,'Internet data '!A:A,'Internet data '!I:I)</f>
        <v>No</v>
      </c>
      <c r="O712" s="7">
        <f>_xlfn.XLOOKUP(A712,'Internet data '!A:A,'Internet data '!J:J)</f>
        <v>0</v>
      </c>
    </row>
    <row r="713" spans="1:15">
      <c r="A713" s="7" t="s">
        <v>729</v>
      </c>
      <c r="B713" s="7" t="s">
        <v>12</v>
      </c>
      <c r="C713" s="7" t="s">
        <v>11</v>
      </c>
      <c r="D713" s="7" t="s">
        <v>12</v>
      </c>
      <c r="E713" s="7" t="s">
        <v>16</v>
      </c>
      <c r="F713" s="7">
        <v>20</v>
      </c>
      <c r="G713" s="7">
        <v>81</v>
      </c>
      <c r="H713" s="7">
        <v>1683.7</v>
      </c>
      <c r="I713" s="7" t="s">
        <v>10</v>
      </c>
      <c r="J713" s="7" t="str">
        <f>_xlfn.XLOOKUP(A713,'customer data'!A:A,'customer data'!B:B)</f>
        <v>Female</v>
      </c>
      <c r="K713" s="7" t="str">
        <f>_xlfn.XLOOKUP(A713,'customer data'!A:A,'customer data'!C:C)</f>
        <v>Yes</v>
      </c>
      <c r="L713" s="7" t="str">
        <f ca="1">_xlfn.XLOOKUP(A713,'customer data'!A:A,'customer data'!G:G)</f>
        <v>Adult</v>
      </c>
      <c r="M713" s="7" t="str">
        <f>_xlfn.XLOOKUP(A713,'Internet data '!A:A,'Internet data '!F:F)</f>
        <v>Yes</v>
      </c>
      <c r="N713" s="7" t="str">
        <f>_xlfn.XLOOKUP(A713,'Internet data '!A:A,'Internet data '!I:I)</f>
        <v>Fiber optic</v>
      </c>
      <c r="O713" s="7">
        <f>_xlfn.XLOOKUP(A713,'Internet data '!A:A,'Internet data '!J:J)</f>
        <v>2</v>
      </c>
    </row>
    <row r="714" spans="1:15">
      <c r="A714" s="7" t="s">
        <v>730</v>
      </c>
      <c r="B714" s="7" t="s">
        <v>12</v>
      </c>
      <c r="C714" s="7" t="s">
        <v>29</v>
      </c>
      <c r="D714" s="7" t="s">
        <v>12</v>
      </c>
      <c r="E714" s="7" t="s">
        <v>23</v>
      </c>
      <c r="F714" s="7">
        <v>58</v>
      </c>
      <c r="G714" s="7">
        <v>24.7</v>
      </c>
      <c r="H714" s="7">
        <v>1519</v>
      </c>
      <c r="I714" s="7" t="s">
        <v>10</v>
      </c>
      <c r="J714" s="7" t="str">
        <f>_xlfn.XLOOKUP(A714,'customer data'!A:A,'customer data'!B:B)</f>
        <v>Female</v>
      </c>
      <c r="K714" s="7" t="str">
        <f>_xlfn.XLOOKUP(A714,'customer data'!A:A,'customer data'!C:C)</f>
        <v>No</v>
      </c>
      <c r="L714" s="7" t="str">
        <f ca="1">_xlfn.XLOOKUP(A714,'customer data'!A:A,'customer data'!G:G)</f>
        <v>Adult</v>
      </c>
      <c r="M714" s="7" t="str">
        <f>_xlfn.XLOOKUP(A714,'Internet data '!A:A,'Internet data '!F:F)</f>
        <v>No</v>
      </c>
      <c r="N714" s="7" t="str">
        <f>_xlfn.XLOOKUP(A714,'Internet data '!A:A,'Internet data '!I:I)</f>
        <v>No</v>
      </c>
      <c r="O714" s="7">
        <f>_xlfn.XLOOKUP(A714,'Internet data '!A:A,'Internet data '!J:J)</f>
        <v>1</v>
      </c>
    </row>
    <row r="715" spans="1:15">
      <c r="A715" s="7" t="s">
        <v>731</v>
      </c>
      <c r="B715" s="7" t="s">
        <v>12</v>
      </c>
      <c r="C715" s="7" t="s">
        <v>11</v>
      </c>
      <c r="D715" s="7" t="s">
        <v>12</v>
      </c>
      <c r="E715" s="7" t="s">
        <v>16</v>
      </c>
      <c r="F715" s="7">
        <v>14</v>
      </c>
      <c r="G715" s="7">
        <v>86</v>
      </c>
      <c r="H715" s="7">
        <v>1164.05</v>
      </c>
      <c r="I715" s="7" t="s">
        <v>10</v>
      </c>
      <c r="J715" s="7" t="str">
        <f>_xlfn.XLOOKUP(A715,'customer data'!A:A,'customer data'!B:B)</f>
        <v>Female</v>
      </c>
      <c r="K715" s="7" t="str">
        <f>_xlfn.XLOOKUP(A715,'customer data'!A:A,'customer data'!C:C)</f>
        <v>No</v>
      </c>
      <c r="L715" s="7" t="str">
        <f ca="1">_xlfn.XLOOKUP(A715,'customer data'!A:A,'customer data'!G:G)</f>
        <v>Adult</v>
      </c>
      <c r="M715" s="7" t="str">
        <f>_xlfn.XLOOKUP(A715,'Internet data '!A:A,'Internet data '!F:F)</f>
        <v>Yes</v>
      </c>
      <c r="N715" s="7" t="str">
        <f>_xlfn.XLOOKUP(A715,'Internet data '!A:A,'Internet data '!I:I)</f>
        <v>Fiber optic</v>
      </c>
      <c r="O715" s="7">
        <f>_xlfn.XLOOKUP(A715,'Internet data '!A:A,'Internet data '!J:J)</f>
        <v>3</v>
      </c>
    </row>
    <row r="716" spans="1:15">
      <c r="A716" s="7" t="s">
        <v>732</v>
      </c>
      <c r="B716" s="7" t="s">
        <v>12</v>
      </c>
      <c r="C716" s="7" t="s">
        <v>29</v>
      </c>
      <c r="D716" s="7" t="s">
        <v>10</v>
      </c>
      <c r="E716" s="7" t="s">
        <v>16</v>
      </c>
      <c r="F716" s="7">
        <v>72</v>
      </c>
      <c r="G716" s="7">
        <v>25.4</v>
      </c>
      <c r="H716" s="7">
        <v>1710.9</v>
      </c>
      <c r="I716" s="7" t="s">
        <v>10</v>
      </c>
      <c r="J716" s="7" t="str">
        <f>_xlfn.XLOOKUP(A716,'customer data'!A:A,'customer data'!B:B)</f>
        <v>Male</v>
      </c>
      <c r="K716" s="7" t="str">
        <f>_xlfn.XLOOKUP(A716,'customer data'!A:A,'customer data'!C:C)</f>
        <v>Yes</v>
      </c>
      <c r="L716" s="7" t="str">
        <f ca="1">_xlfn.XLOOKUP(A716,'customer data'!A:A,'customer data'!G:G)</f>
        <v>Adult</v>
      </c>
      <c r="M716" s="7" t="str">
        <f>_xlfn.XLOOKUP(A716,'Internet data '!A:A,'Internet data '!F:F)</f>
        <v>No</v>
      </c>
      <c r="N716" s="7" t="str">
        <f>_xlfn.XLOOKUP(A716,'Internet data '!A:A,'Internet data '!I:I)</f>
        <v>No</v>
      </c>
      <c r="O716" s="7">
        <f>_xlfn.XLOOKUP(A716,'Internet data '!A:A,'Internet data '!J:J)</f>
        <v>1</v>
      </c>
    </row>
    <row r="717" spans="1:15">
      <c r="A717" s="7" t="s">
        <v>733</v>
      </c>
      <c r="B717" s="7" t="s">
        <v>12</v>
      </c>
      <c r="C717" s="7" t="s">
        <v>11</v>
      </c>
      <c r="D717" s="7" t="s">
        <v>12</v>
      </c>
      <c r="E717" s="7" t="s">
        <v>23</v>
      </c>
      <c r="F717" s="7">
        <v>46</v>
      </c>
      <c r="G717" s="7">
        <v>89.15</v>
      </c>
      <c r="H717" s="7">
        <v>4245.55</v>
      </c>
      <c r="I717" s="7" t="s">
        <v>10</v>
      </c>
      <c r="J717" s="7" t="str">
        <f>_xlfn.XLOOKUP(A717,'customer data'!A:A,'customer data'!B:B)</f>
        <v>Male</v>
      </c>
      <c r="K717" s="7" t="str">
        <f>_xlfn.XLOOKUP(A717,'customer data'!A:A,'customer data'!C:C)</f>
        <v>No</v>
      </c>
      <c r="L717" s="7" t="str">
        <f ca="1">_xlfn.XLOOKUP(A717,'customer data'!A:A,'customer data'!G:G)</f>
        <v>Adult</v>
      </c>
      <c r="M717" s="7" t="str">
        <f>_xlfn.XLOOKUP(A717,'Internet data '!A:A,'Internet data '!F:F)</f>
        <v>No</v>
      </c>
      <c r="N717" s="7" t="str">
        <f>_xlfn.XLOOKUP(A717,'Internet data '!A:A,'Internet data '!I:I)</f>
        <v>Fiber optic</v>
      </c>
      <c r="O717" s="7">
        <f>_xlfn.XLOOKUP(A717,'Internet data '!A:A,'Internet data '!J:J)</f>
        <v>3</v>
      </c>
    </row>
    <row r="718" spans="1:15">
      <c r="A718" s="7" t="s">
        <v>734</v>
      </c>
      <c r="B718" s="7" t="s">
        <v>10</v>
      </c>
      <c r="C718" s="7" t="s">
        <v>29</v>
      </c>
      <c r="D718" s="7" t="s">
        <v>10</v>
      </c>
      <c r="E718" s="7" t="s">
        <v>19</v>
      </c>
      <c r="F718" s="7">
        <v>71</v>
      </c>
      <c r="G718" s="7">
        <v>58.25</v>
      </c>
      <c r="H718" s="7">
        <v>4145.8999999999996</v>
      </c>
      <c r="I718" s="7" t="s">
        <v>10</v>
      </c>
      <c r="J718" s="7" t="str">
        <f>_xlfn.XLOOKUP(A718,'customer data'!A:A,'customer data'!B:B)</f>
        <v>Female</v>
      </c>
      <c r="K718" s="7" t="str">
        <f>_xlfn.XLOOKUP(A718,'customer data'!A:A,'customer data'!C:C)</f>
        <v>Yes</v>
      </c>
      <c r="L718" s="7" t="str">
        <f ca="1">_xlfn.XLOOKUP(A718,'customer data'!A:A,'customer data'!G:G)</f>
        <v>Adult</v>
      </c>
      <c r="M718" s="7" t="str">
        <f>_xlfn.XLOOKUP(A718,'Internet data '!A:A,'Internet data '!F:F)</f>
        <v>Yes</v>
      </c>
      <c r="N718" s="7" t="str">
        <f>_xlfn.XLOOKUP(A718,'Internet data '!A:A,'Internet data '!I:I)</f>
        <v>DSL</v>
      </c>
      <c r="O718" s="7">
        <f>_xlfn.XLOOKUP(A718,'Internet data '!A:A,'Internet data '!J:J)</f>
        <v>5</v>
      </c>
    </row>
    <row r="719" spans="1:15">
      <c r="A719" s="7" t="s">
        <v>735</v>
      </c>
      <c r="B719" s="7" t="s">
        <v>12</v>
      </c>
      <c r="C719" s="7" t="s">
        <v>11</v>
      </c>
      <c r="D719" s="7" t="s">
        <v>12</v>
      </c>
      <c r="E719" s="7" t="s">
        <v>19</v>
      </c>
      <c r="F719" s="7">
        <v>32</v>
      </c>
      <c r="G719" s="7">
        <v>85.65</v>
      </c>
      <c r="H719" s="7">
        <v>2664.3</v>
      </c>
      <c r="I719" s="7" t="s">
        <v>10</v>
      </c>
      <c r="J719" s="7" t="str">
        <f>_xlfn.XLOOKUP(A719,'customer data'!A:A,'customer data'!B:B)</f>
        <v>Male</v>
      </c>
      <c r="K719" s="7" t="str">
        <f>_xlfn.XLOOKUP(A719,'customer data'!A:A,'customer data'!C:C)</f>
        <v>No</v>
      </c>
      <c r="L719" s="7" t="str">
        <f ca="1">_xlfn.XLOOKUP(A719,'customer data'!A:A,'customer data'!G:G)</f>
        <v>Adult</v>
      </c>
      <c r="M719" s="7" t="str">
        <f>_xlfn.XLOOKUP(A719,'Internet data '!A:A,'Internet data '!F:F)</f>
        <v>No</v>
      </c>
      <c r="N719" s="7" t="str">
        <f>_xlfn.XLOOKUP(A719,'Internet data '!A:A,'Internet data '!I:I)</f>
        <v>Fiber optic</v>
      </c>
      <c r="O719" s="7">
        <f>_xlfn.XLOOKUP(A719,'Internet data '!A:A,'Internet data '!J:J)</f>
        <v>2</v>
      </c>
    </row>
    <row r="720" spans="1:15">
      <c r="A720" s="7" t="s">
        <v>736</v>
      </c>
      <c r="B720" s="7" t="s">
        <v>10</v>
      </c>
      <c r="C720" s="7" t="s">
        <v>11</v>
      </c>
      <c r="D720" s="7" t="s">
        <v>12</v>
      </c>
      <c r="E720" s="7" t="s">
        <v>23</v>
      </c>
      <c r="F720" s="7">
        <v>26</v>
      </c>
      <c r="G720" s="7">
        <v>50.35</v>
      </c>
      <c r="H720" s="7">
        <v>1277.5</v>
      </c>
      <c r="I720" s="7" t="s">
        <v>10</v>
      </c>
      <c r="J720" s="7" t="str">
        <f>_xlfn.XLOOKUP(A720,'customer data'!A:A,'customer data'!B:B)</f>
        <v>Female</v>
      </c>
      <c r="K720" s="7" t="str">
        <f>_xlfn.XLOOKUP(A720,'customer data'!A:A,'customer data'!C:C)</f>
        <v>No</v>
      </c>
      <c r="L720" s="7" t="str">
        <f ca="1">_xlfn.XLOOKUP(A720,'customer data'!A:A,'customer data'!G:G)</f>
        <v>Adult</v>
      </c>
      <c r="M720" s="7" t="str">
        <f>_xlfn.XLOOKUP(A720,'Internet data '!A:A,'Internet data '!F:F)</f>
        <v>No</v>
      </c>
      <c r="N720" s="7" t="str">
        <f>_xlfn.XLOOKUP(A720,'Internet data '!A:A,'Internet data '!I:I)</f>
        <v>DSL</v>
      </c>
      <c r="O720" s="7">
        <f>_xlfn.XLOOKUP(A720,'Internet data '!A:A,'Internet data '!J:J)</f>
        <v>3</v>
      </c>
    </row>
    <row r="721" spans="1:15">
      <c r="A721" s="7" t="s">
        <v>737</v>
      </c>
      <c r="B721" s="7" t="s">
        <v>12</v>
      </c>
      <c r="C721" s="7" t="s">
        <v>11</v>
      </c>
      <c r="D721" s="7" t="s">
        <v>12</v>
      </c>
      <c r="E721" s="7" t="s">
        <v>23</v>
      </c>
      <c r="F721" s="7">
        <v>68</v>
      </c>
      <c r="G721" s="7">
        <v>80.349999999999994</v>
      </c>
      <c r="H721" s="7">
        <v>5589.3</v>
      </c>
      <c r="I721" s="7" t="s">
        <v>10</v>
      </c>
      <c r="J721" s="7" t="str">
        <f>_xlfn.XLOOKUP(A721,'customer data'!A:A,'customer data'!B:B)</f>
        <v>Male</v>
      </c>
      <c r="K721" s="7" t="str">
        <f>_xlfn.XLOOKUP(A721,'customer data'!A:A,'customer data'!C:C)</f>
        <v>Yes</v>
      </c>
      <c r="L721" s="7" t="str">
        <f ca="1">_xlfn.XLOOKUP(A721,'customer data'!A:A,'customer data'!G:G)</f>
        <v>Young</v>
      </c>
      <c r="M721" s="7" t="str">
        <f>_xlfn.XLOOKUP(A721,'Internet data '!A:A,'Internet data '!F:F)</f>
        <v>No</v>
      </c>
      <c r="N721" s="7" t="str">
        <f>_xlfn.XLOOKUP(A721,'Internet data '!A:A,'Internet data '!I:I)</f>
        <v>Fiber optic</v>
      </c>
      <c r="O721" s="7">
        <f>_xlfn.XLOOKUP(A721,'Internet data '!A:A,'Internet data '!J:J)</f>
        <v>2</v>
      </c>
    </row>
    <row r="722" spans="1:15">
      <c r="A722" s="7" t="s">
        <v>738</v>
      </c>
      <c r="B722" s="7" t="s">
        <v>12</v>
      </c>
      <c r="C722" s="7" t="s">
        <v>15</v>
      </c>
      <c r="D722" s="7" t="s">
        <v>10</v>
      </c>
      <c r="E722" s="7" t="s">
        <v>16</v>
      </c>
      <c r="F722" s="7">
        <v>2</v>
      </c>
      <c r="G722" s="7">
        <v>20.2</v>
      </c>
      <c r="H722" s="7">
        <v>34.75</v>
      </c>
      <c r="I722" s="7" t="s">
        <v>10</v>
      </c>
      <c r="J722" s="7" t="str">
        <f>_xlfn.XLOOKUP(A722,'customer data'!A:A,'customer data'!B:B)</f>
        <v>Male</v>
      </c>
      <c r="K722" s="7" t="str">
        <f>_xlfn.XLOOKUP(A722,'customer data'!A:A,'customer data'!C:C)</f>
        <v>Yes</v>
      </c>
      <c r="L722" s="7" t="str">
        <f ca="1">_xlfn.XLOOKUP(A722,'customer data'!A:A,'customer data'!G:G)</f>
        <v>Adult</v>
      </c>
      <c r="M722" s="7" t="str">
        <f>_xlfn.XLOOKUP(A722,'Internet data '!A:A,'Internet data '!F:F)</f>
        <v>No</v>
      </c>
      <c r="N722" s="7" t="str">
        <f>_xlfn.XLOOKUP(A722,'Internet data '!A:A,'Internet data '!I:I)</f>
        <v>No</v>
      </c>
      <c r="O722" s="7">
        <f>_xlfn.XLOOKUP(A722,'Internet data '!A:A,'Internet data '!J:J)</f>
        <v>0</v>
      </c>
    </row>
    <row r="723" spans="1:15">
      <c r="A723" s="7" t="s">
        <v>739</v>
      </c>
      <c r="B723" s="7" t="s">
        <v>12</v>
      </c>
      <c r="C723" s="7" t="s">
        <v>29</v>
      </c>
      <c r="D723" s="7" t="s">
        <v>10</v>
      </c>
      <c r="E723" s="7" t="s">
        <v>23</v>
      </c>
      <c r="F723" s="7">
        <v>61</v>
      </c>
      <c r="G723" s="7">
        <v>20.55</v>
      </c>
      <c r="H723" s="7">
        <v>1305.95</v>
      </c>
      <c r="I723" s="7" t="s">
        <v>10</v>
      </c>
      <c r="J723" s="7" t="str">
        <f>_xlfn.XLOOKUP(A723,'customer data'!A:A,'customer data'!B:B)</f>
        <v>Male</v>
      </c>
      <c r="K723" s="7" t="str">
        <f>_xlfn.XLOOKUP(A723,'customer data'!A:A,'customer data'!C:C)</f>
        <v>Yes</v>
      </c>
      <c r="L723" s="7" t="str">
        <f ca="1">_xlfn.XLOOKUP(A723,'customer data'!A:A,'customer data'!G:G)</f>
        <v>Young</v>
      </c>
      <c r="M723" s="7" t="str">
        <f>_xlfn.XLOOKUP(A723,'Internet data '!A:A,'Internet data '!F:F)</f>
        <v>No</v>
      </c>
      <c r="N723" s="7" t="str">
        <f>_xlfn.XLOOKUP(A723,'Internet data '!A:A,'Internet data '!I:I)</f>
        <v>No</v>
      </c>
      <c r="O723" s="7">
        <f>_xlfn.XLOOKUP(A723,'Internet data '!A:A,'Internet data '!J:J)</f>
        <v>0</v>
      </c>
    </row>
    <row r="724" spans="1:15">
      <c r="A724" s="7" t="s">
        <v>740</v>
      </c>
      <c r="B724" s="7" t="s">
        <v>12</v>
      </c>
      <c r="C724" s="7" t="s">
        <v>11</v>
      </c>
      <c r="D724" s="7" t="s">
        <v>12</v>
      </c>
      <c r="E724" s="7" t="s">
        <v>13</v>
      </c>
      <c r="F724" s="7">
        <v>4</v>
      </c>
      <c r="G724" s="7">
        <v>85.95</v>
      </c>
      <c r="H724" s="7">
        <v>381.3</v>
      </c>
      <c r="I724" s="7" t="s">
        <v>12</v>
      </c>
      <c r="J724" s="7" t="str">
        <f>_xlfn.XLOOKUP(A724,'customer data'!A:A,'customer data'!B:B)</f>
        <v>Female</v>
      </c>
      <c r="K724" s="7" t="str">
        <f>_xlfn.XLOOKUP(A724,'customer data'!A:A,'customer data'!C:C)</f>
        <v>Yes</v>
      </c>
      <c r="L724" s="7" t="str">
        <f ca="1">_xlfn.XLOOKUP(A724,'customer data'!A:A,'customer data'!G:G)</f>
        <v>Adult</v>
      </c>
      <c r="M724" s="7" t="str">
        <f>_xlfn.XLOOKUP(A724,'Internet data '!A:A,'Internet data '!F:F)</f>
        <v>No</v>
      </c>
      <c r="N724" s="7" t="str">
        <f>_xlfn.XLOOKUP(A724,'Internet data '!A:A,'Internet data '!I:I)</f>
        <v>Fiber optic</v>
      </c>
      <c r="O724" s="7">
        <f>_xlfn.XLOOKUP(A724,'Internet data '!A:A,'Internet data '!J:J)</f>
        <v>2</v>
      </c>
    </row>
    <row r="725" spans="1:15">
      <c r="A725" s="7" t="s">
        <v>741</v>
      </c>
      <c r="B725" s="7" t="s">
        <v>12</v>
      </c>
      <c r="C725" s="7" t="s">
        <v>11</v>
      </c>
      <c r="D725" s="7" t="s">
        <v>12</v>
      </c>
      <c r="E725" s="7" t="s">
        <v>13</v>
      </c>
      <c r="F725" s="7">
        <v>3</v>
      </c>
      <c r="G725" s="7">
        <v>45.35</v>
      </c>
      <c r="H725" s="7">
        <v>141.5</v>
      </c>
      <c r="I725" s="7" t="s">
        <v>12</v>
      </c>
      <c r="J725" s="7" t="str">
        <f>_xlfn.XLOOKUP(A725,'customer data'!A:A,'customer data'!B:B)</f>
        <v>Male</v>
      </c>
      <c r="K725" s="7" t="str">
        <f>_xlfn.XLOOKUP(A725,'customer data'!A:A,'customer data'!C:C)</f>
        <v>No</v>
      </c>
      <c r="L725" s="7" t="str">
        <f ca="1">_xlfn.XLOOKUP(A725,'customer data'!A:A,'customer data'!G:G)</f>
        <v>Adult</v>
      </c>
      <c r="M725" s="7" t="str">
        <f>_xlfn.XLOOKUP(A725,'Internet data '!A:A,'Internet data '!F:F)</f>
        <v>No</v>
      </c>
      <c r="N725" s="7" t="str">
        <f>_xlfn.XLOOKUP(A725,'Internet data '!A:A,'Internet data '!I:I)</f>
        <v>DSL</v>
      </c>
      <c r="O725" s="7">
        <f>_xlfn.XLOOKUP(A725,'Internet data '!A:A,'Internet data '!J:J)</f>
        <v>0</v>
      </c>
    </row>
    <row r="726" spans="1:15">
      <c r="A726" s="7" t="s">
        <v>742</v>
      </c>
      <c r="B726" s="7" t="s">
        <v>12</v>
      </c>
      <c r="C726" s="7" t="s">
        <v>11</v>
      </c>
      <c r="D726" s="7" t="s">
        <v>12</v>
      </c>
      <c r="E726" s="7" t="s">
        <v>13</v>
      </c>
      <c r="F726" s="7">
        <v>33</v>
      </c>
      <c r="G726" s="7">
        <v>94.5</v>
      </c>
      <c r="H726" s="7">
        <v>3105.55</v>
      </c>
      <c r="I726" s="7" t="s">
        <v>12</v>
      </c>
      <c r="J726" s="7" t="str">
        <f>_xlfn.XLOOKUP(A726,'customer data'!A:A,'customer data'!B:B)</f>
        <v>Male</v>
      </c>
      <c r="K726" s="7" t="str">
        <f>_xlfn.XLOOKUP(A726,'customer data'!A:A,'customer data'!C:C)</f>
        <v>Yes</v>
      </c>
      <c r="L726" s="7" t="str">
        <f ca="1">_xlfn.XLOOKUP(A726,'customer data'!A:A,'customer data'!G:G)</f>
        <v>Adult</v>
      </c>
      <c r="M726" s="7" t="str">
        <f>_xlfn.XLOOKUP(A726,'Internet data '!A:A,'Internet data '!F:F)</f>
        <v>No</v>
      </c>
      <c r="N726" s="7" t="str">
        <f>_xlfn.XLOOKUP(A726,'Internet data '!A:A,'Internet data '!I:I)</f>
        <v>Fiber optic</v>
      </c>
      <c r="O726" s="7">
        <f>_xlfn.XLOOKUP(A726,'Internet data '!A:A,'Internet data '!J:J)</f>
        <v>3</v>
      </c>
    </row>
    <row r="727" spans="1:15">
      <c r="A727" s="7" t="s">
        <v>743</v>
      </c>
      <c r="B727" s="7" t="s">
        <v>12</v>
      </c>
      <c r="C727" s="7" t="s">
        <v>11</v>
      </c>
      <c r="D727" s="7" t="s">
        <v>12</v>
      </c>
      <c r="E727" s="7" t="s">
        <v>16</v>
      </c>
      <c r="F727" s="7">
        <v>9</v>
      </c>
      <c r="G727" s="7">
        <v>21.25</v>
      </c>
      <c r="H727" s="7">
        <v>204.55</v>
      </c>
      <c r="I727" s="7" t="s">
        <v>10</v>
      </c>
      <c r="J727" s="7" t="str">
        <f>_xlfn.XLOOKUP(A727,'customer data'!A:A,'customer data'!B:B)</f>
        <v>Male</v>
      </c>
      <c r="K727" s="7" t="str">
        <f>_xlfn.XLOOKUP(A727,'customer data'!A:A,'customer data'!C:C)</f>
        <v>Yes</v>
      </c>
      <c r="L727" s="7" t="str">
        <f ca="1">_xlfn.XLOOKUP(A727,'customer data'!A:A,'customer data'!G:G)</f>
        <v>Adult</v>
      </c>
      <c r="M727" s="7" t="str">
        <f>_xlfn.XLOOKUP(A727,'Internet data '!A:A,'Internet data '!F:F)</f>
        <v>No</v>
      </c>
      <c r="N727" s="7" t="str">
        <f>_xlfn.XLOOKUP(A727,'Internet data '!A:A,'Internet data '!I:I)</f>
        <v>No</v>
      </c>
      <c r="O727" s="7">
        <f>_xlfn.XLOOKUP(A727,'Internet data '!A:A,'Internet data '!J:J)</f>
        <v>0</v>
      </c>
    </row>
    <row r="728" spans="1:15">
      <c r="A728" s="7" t="s">
        <v>744</v>
      </c>
      <c r="B728" s="7" t="s">
        <v>12</v>
      </c>
      <c r="C728" s="7" t="s">
        <v>29</v>
      </c>
      <c r="D728" s="7" t="s">
        <v>10</v>
      </c>
      <c r="E728" s="7" t="s">
        <v>16</v>
      </c>
      <c r="F728" s="7">
        <v>22</v>
      </c>
      <c r="G728" s="7">
        <v>26.25</v>
      </c>
      <c r="H728" s="7">
        <v>605.9</v>
      </c>
      <c r="I728" s="7" t="s">
        <v>10</v>
      </c>
      <c r="J728" s="7" t="str">
        <f>_xlfn.XLOOKUP(A728,'customer data'!A:A,'customer data'!B:B)</f>
        <v>Female</v>
      </c>
      <c r="K728" s="7" t="str">
        <f>_xlfn.XLOOKUP(A728,'customer data'!A:A,'customer data'!C:C)</f>
        <v>No</v>
      </c>
      <c r="L728" s="7" t="str">
        <f ca="1">_xlfn.XLOOKUP(A728,'customer data'!A:A,'customer data'!G:G)</f>
        <v>Young</v>
      </c>
      <c r="M728" s="7" t="str">
        <f>_xlfn.XLOOKUP(A728,'Internet data '!A:A,'Internet data '!F:F)</f>
        <v>No</v>
      </c>
      <c r="N728" s="7" t="str">
        <f>_xlfn.XLOOKUP(A728,'Internet data '!A:A,'Internet data '!I:I)</f>
        <v>No</v>
      </c>
      <c r="O728" s="7">
        <f>_xlfn.XLOOKUP(A728,'Internet data '!A:A,'Internet data '!J:J)</f>
        <v>1</v>
      </c>
    </row>
    <row r="729" spans="1:15">
      <c r="A729" s="7" t="s">
        <v>745</v>
      </c>
      <c r="B729" s="7" t="s">
        <v>12</v>
      </c>
      <c r="C729" s="7" t="s">
        <v>11</v>
      </c>
      <c r="D729" s="7" t="s">
        <v>12</v>
      </c>
      <c r="E729" s="7" t="s">
        <v>13</v>
      </c>
      <c r="F729" s="7">
        <v>5</v>
      </c>
      <c r="G729" s="7">
        <v>80.849999999999994</v>
      </c>
      <c r="H729" s="7">
        <v>356.1</v>
      </c>
      <c r="I729" s="7" t="s">
        <v>10</v>
      </c>
      <c r="J729" s="7" t="str">
        <f>_xlfn.XLOOKUP(A729,'customer data'!A:A,'customer data'!B:B)</f>
        <v>Female</v>
      </c>
      <c r="K729" s="7" t="str">
        <f>_xlfn.XLOOKUP(A729,'customer data'!A:A,'customer data'!C:C)</f>
        <v>Yes</v>
      </c>
      <c r="L729" s="7" t="str">
        <f ca="1">_xlfn.XLOOKUP(A729,'customer data'!A:A,'customer data'!G:G)</f>
        <v>Adult</v>
      </c>
      <c r="M729" s="7" t="str">
        <f>_xlfn.XLOOKUP(A729,'Internet data '!A:A,'Internet data '!F:F)</f>
        <v>No</v>
      </c>
      <c r="N729" s="7" t="str">
        <f>_xlfn.XLOOKUP(A729,'Internet data '!A:A,'Internet data '!I:I)</f>
        <v>Fiber optic</v>
      </c>
      <c r="O729" s="7">
        <f>_xlfn.XLOOKUP(A729,'Internet data '!A:A,'Internet data '!J:J)</f>
        <v>1</v>
      </c>
    </row>
    <row r="730" spans="1:15">
      <c r="A730" s="7" t="s">
        <v>746</v>
      </c>
      <c r="B730" s="7" t="s">
        <v>12</v>
      </c>
      <c r="C730" s="7" t="s">
        <v>11</v>
      </c>
      <c r="D730" s="7" t="s">
        <v>10</v>
      </c>
      <c r="E730" s="7" t="s">
        <v>23</v>
      </c>
      <c r="F730" s="7">
        <v>30</v>
      </c>
      <c r="G730" s="7">
        <v>91.7</v>
      </c>
      <c r="H730" s="7">
        <v>2758.15</v>
      </c>
      <c r="I730" s="7" t="s">
        <v>12</v>
      </c>
      <c r="J730" s="7" t="str">
        <f>_xlfn.XLOOKUP(A730,'customer data'!A:A,'customer data'!B:B)</f>
        <v>Female</v>
      </c>
      <c r="K730" s="7" t="str">
        <f>_xlfn.XLOOKUP(A730,'customer data'!A:A,'customer data'!C:C)</f>
        <v>No</v>
      </c>
      <c r="L730" s="7" t="str">
        <f ca="1">_xlfn.XLOOKUP(A730,'customer data'!A:A,'customer data'!G:G)</f>
        <v>Young</v>
      </c>
      <c r="M730" s="7" t="str">
        <f>_xlfn.XLOOKUP(A730,'Internet data '!A:A,'Internet data '!F:F)</f>
        <v>No</v>
      </c>
      <c r="N730" s="7" t="str">
        <f>_xlfn.XLOOKUP(A730,'Internet data '!A:A,'Internet data '!I:I)</f>
        <v>Fiber optic</v>
      </c>
      <c r="O730" s="7">
        <f>_xlfn.XLOOKUP(A730,'Internet data '!A:A,'Internet data '!J:J)</f>
        <v>4</v>
      </c>
    </row>
    <row r="731" spans="1:15">
      <c r="A731" s="7" t="s">
        <v>747</v>
      </c>
      <c r="B731" s="7" t="s">
        <v>12</v>
      </c>
      <c r="C731" s="7" t="s">
        <v>29</v>
      </c>
      <c r="D731" s="7" t="s">
        <v>12</v>
      </c>
      <c r="E731" s="7" t="s">
        <v>23</v>
      </c>
      <c r="F731" s="7">
        <v>65</v>
      </c>
      <c r="G731" s="7">
        <v>74.2</v>
      </c>
      <c r="H731" s="7">
        <v>4805.6499999999996</v>
      </c>
      <c r="I731" s="7" t="s">
        <v>10</v>
      </c>
      <c r="J731" s="7" t="str">
        <f>_xlfn.XLOOKUP(A731,'customer data'!A:A,'customer data'!B:B)</f>
        <v>Male</v>
      </c>
      <c r="K731" s="7" t="str">
        <f>_xlfn.XLOOKUP(A731,'customer data'!A:A,'customer data'!C:C)</f>
        <v>No</v>
      </c>
      <c r="L731" s="7" t="str">
        <f ca="1">_xlfn.XLOOKUP(A731,'customer data'!A:A,'customer data'!G:G)</f>
        <v>Adult</v>
      </c>
      <c r="M731" s="7" t="str">
        <f>_xlfn.XLOOKUP(A731,'Internet data '!A:A,'Internet data '!F:F)</f>
        <v>Yes</v>
      </c>
      <c r="N731" s="7" t="str">
        <f>_xlfn.XLOOKUP(A731,'Internet data '!A:A,'Internet data '!I:I)</f>
        <v>DSL</v>
      </c>
      <c r="O731" s="7">
        <f>_xlfn.XLOOKUP(A731,'Internet data '!A:A,'Internet data '!J:J)</f>
        <v>5</v>
      </c>
    </row>
    <row r="732" spans="1:15">
      <c r="A732" s="7" t="s">
        <v>748</v>
      </c>
      <c r="B732" s="7" t="s">
        <v>12</v>
      </c>
      <c r="C732" s="7" t="s">
        <v>11</v>
      </c>
      <c r="D732" s="7" t="s">
        <v>12</v>
      </c>
      <c r="E732" s="7" t="s">
        <v>13</v>
      </c>
      <c r="F732" s="7">
        <v>45</v>
      </c>
      <c r="G732" s="7">
        <v>87.25</v>
      </c>
      <c r="H732" s="7">
        <v>3941.7</v>
      </c>
      <c r="I732" s="7" t="s">
        <v>12</v>
      </c>
      <c r="J732" s="7" t="str">
        <f>_xlfn.XLOOKUP(A732,'customer data'!A:A,'customer data'!B:B)</f>
        <v>Female</v>
      </c>
      <c r="K732" s="7" t="str">
        <f>_xlfn.XLOOKUP(A732,'customer data'!A:A,'customer data'!C:C)</f>
        <v>No</v>
      </c>
      <c r="L732" s="7" t="str">
        <f ca="1">_xlfn.XLOOKUP(A732,'customer data'!A:A,'customer data'!G:G)</f>
        <v>Adult</v>
      </c>
      <c r="M732" s="7" t="str">
        <f>_xlfn.XLOOKUP(A732,'Internet data '!A:A,'Internet data '!F:F)</f>
        <v>Yes</v>
      </c>
      <c r="N732" s="7" t="str">
        <f>_xlfn.XLOOKUP(A732,'Internet data '!A:A,'Internet data '!I:I)</f>
        <v>Fiber optic</v>
      </c>
      <c r="O732" s="7">
        <f>_xlfn.XLOOKUP(A732,'Internet data '!A:A,'Internet data '!J:J)</f>
        <v>3</v>
      </c>
    </row>
    <row r="733" spans="1:15">
      <c r="A733" s="7" t="s">
        <v>749</v>
      </c>
      <c r="B733" s="7" t="s">
        <v>12</v>
      </c>
      <c r="C733" s="7" t="s">
        <v>11</v>
      </c>
      <c r="D733" s="7" t="s">
        <v>10</v>
      </c>
      <c r="E733" s="7" t="s">
        <v>16</v>
      </c>
      <c r="F733" s="7">
        <v>5</v>
      </c>
      <c r="G733" s="7">
        <v>20.350000000000001</v>
      </c>
      <c r="H733" s="7">
        <v>92.75</v>
      </c>
      <c r="I733" s="7" t="s">
        <v>10</v>
      </c>
      <c r="J733" s="7" t="str">
        <f>_xlfn.XLOOKUP(A733,'customer data'!A:A,'customer data'!B:B)</f>
        <v>Male</v>
      </c>
      <c r="K733" s="7" t="str">
        <f>_xlfn.XLOOKUP(A733,'customer data'!A:A,'customer data'!C:C)</f>
        <v>No</v>
      </c>
      <c r="L733" s="7" t="str">
        <f ca="1">_xlfn.XLOOKUP(A733,'customer data'!A:A,'customer data'!G:G)</f>
        <v>Adult</v>
      </c>
      <c r="M733" s="7" t="str">
        <f>_xlfn.XLOOKUP(A733,'Internet data '!A:A,'Internet data '!F:F)</f>
        <v>No</v>
      </c>
      <c r="N733" s="7" t="str">
        <f>_xlfn.XLOOKUP(A733,'Internet data '!A:A,'Internet data '!I:I)</f>
        <v>No</v>
      </c>
      <c r="O733" s="7">
        <f>_xlfn.XLOOKUP(A733,'Internet data '!A:A,'Internet data '!J:J)</f>
        <v>0</v>
      </c>
    </row>
    <row r="734" spans="1:15">
      <c r="A734" s="7" t="s">
        <v>750</v>
      </c>
      <c r="B734" s="7" t="s">
        <v>12</v>
      </c>
      <c r="C734" s="7" t="s">
        <v>11</v>
      </c>
      <c r="D734" s="7" t="s">
        <v>12</v>
      </c>
      <c r="E734" s="7" t="s">
        <v>13</v>
      </c>
      <c r="F734" s="7">
        <v>25</v>
      </c>
      <c r="G734" s="7">
        <v>75.5</v>
      </c>
      <c r="H734" s="7">
        <v>1901.05</v>
      </c>
      <c r="I734" s="7" t="s">
        <v>10</v>
      </c>
      <c r="J734" s="7" t="str">
        <f>_xlfn.XLOOKUP(A734,'customer data'!A:A,'customer data'!B:B)</f>
        <v>Male</v>
      </c>
      <c r="K734" s="7" t="str">
        <f>_xlfn.XLOOKUP(A734,'customer data'!A:A,'customer data'!C:C)</f>
        <v>Yes</v>
      </c>
      <c r="L734" s="7" t="str">
        <f ca="1">_xlfn.XLOOKUP(A734,'customer data'!A:A,'customer data'!G:G)</f>
        <v>Adult</v>
      </c>
      <c r="M734" s="7" t="str">
        <f>_xlfn.XLOOKUP(A734,'Internet data '!A:A,'Internet data '!F:F)</f>
        <v>No</v>
      </c>
      <c r="N734" s="7" t="str">
        <f>_xlfn.XLOOKUP(A734,'Internet data '!A:A,'Internet data '!I:I)</f>
        <v>Fiber optic</v>
      </c>
      <c r="O734" s="7">
        <f>_xlfn.XLOOKUP(A734,'Internet data '!A:A,'Internet data '!J:J)</f>
        <v>1</v>
      </c>
    </row>
    <row r="735" spans="1:15">
      <c r="A735" s="7" t="s">
        <v>751</v>
      </c>
      <c r="B735" s="7" t="s">
        <v>12</v>
      </c>
      <c r="C735" s="7" t="s">
        <v>29</v>
      </c>
      <c r="D735" s="7" t="s">
        <v>10</v>
      </c>
      <c r="E735" s="7" t="s">
        <v>19</v>
      </c>
      <c r="F735" s="7">
        <v>72</v>
      </c>
      <c r="G735" s="7">
        <v>79.05</v>
      </c>
      <c r="H735" s="7">
        <v>5730.7</v>
      </c>
      <c r="I735" s="7" t="s">
        <v>10</v>
      </c>
      <c r="J735" s="7" t="str">
        <f>_xlfn.XLOOKUP(A735,'customer data'!A:A,'customer data'!B:B)</f>
        <v>Female</v>
      </c>
      <c r="K735" s="7" t="str">
        <f>_xlfn.XLOOKUP(A735,'customer data'!A:A,'customer data'!C:C)</f>
        <v>Yes</v>
      </c>
      <c r="L735" s="7" t="str">
        <f ca="1">_xlfn.XLOOKUP(A735,'customer data'!A:A,'customer data'!G:G)</f>
        <v>Adult</v>
      </c>
      <c r="M735" s="7" t="str">
        <f>_xlfn.XLOOKUP(A735,'Internet data '!A:A,'Internet data '!F:F)</f>
        <v>No</v>
      </c>
      <c r="N735" s="7" t="str">
        <f>_xlfn.XLOOKUP(A735,'Internet data '!A:A,'Internet data '!I:I)</f>
        <v>Fiber optic</v>
      </c>
      <c r="O735" s="7">
        <f>_xlfn.XLOOKUP(A735,'Internet data '!A:A,'Internet data '!J:J)</f>
        <v>2</v>
      </c>
    </row>
    <row r="736" spans="1:15">
      <c r="A736" s="7" t="s">
        <v>752</v>
      </c>
      <c r="B736" s="7" t="s">
        <v>12</v>
      </c>
      <c r="C736" s="7" t="s">
        <v>11</v>
      </c>
      <c r="D736" s="7" t="s">
        <v>10</v>
      </c>
      <c r="E736" s="7" t="s">
        <v>19</v>
      </c>
      <c r="F736" s="7">
        <v>27</v>
      </c>
      <c r="G736" s="7">
        <v>90.15</v>
      </c>
      <c r="H736" s="7">
        <v>2423.4</v>
      </c>
      <c r="I736" s="7" t="s">
        <v>10</v>
      </c>
      <c r="J736" s="7" t="str">
        <f>_xlfn.XLOOKUP(A736,'customer data'!A:A,'customer data'!B:B)</f>
        <v>Female</v>
      </c>
      <c r="K736" s="7" t="str">
        <f>_xlfn.XLOOKUP(A736,'customer data'!A:A,'customer data'!C:C)</f>
        <v>Yes</v>
      </c>
      <c r="L736" s="7" t="str">
        <f ca="1">_xlfn.XLOOKUP(A736,'customer data'!A:A,'customer data'!G:G)</f>
        <v>Adult</v>
      </c>
      <c r="M736" s="7" t="str">
        <f>_xlfn.XLOOKUP(A736,'Internet data '!A:A,'Internet data '!F:F)</f>
        <v>No</v>
      </c>
      <c r="N736" s="7" t="str">
        <f>_xlfn.XLOOKUP(A736,'Internet data '!A:A,'Internet data '!I:I)</f>
        <v>Fiber optic</v>
      </c>
      <c r="O736" s="7">
        <f>_xlfn.XLOOKUP(A736,'Internet data '!A:A,'Internet data '!J:J)</f>
        <v>3</v>
      </c>
    </row>
    <row r="737" spans="1:15">
      <c r="A737" s="7" t="s">
        <v>753</v>
      </c>
      <c r="B737" s="7" t="s">
        <v>10</v>
      </c>
      <c r="C737" s="7" t="s">
        <v>11</v>
      </c>
      <c r="D737" s="7" t="s">
        <v>10</v>
      </c>
      <c r="E737" s="7" t="s">
        <v>23</v>
      </c>
      <c r="F737" s="7">
        <v>32</v>
      </c>
      <c r="G737" s="7">
        <v>50.6</v>
      </c>
      <c r="H737" s="7">
        <v>1653.45</v>
      </c>
      <c r="I737" s="7" t="s">
        <v>10</v>
      </c>
      <c r="J737" s="7" t="str">
        <f>_xlfn.XLOOKUP(A737,'customer data'!A:A,'customer data'!B:B)</f>
        <v>Male</v>
      </c>
      <c r="K737" s="7" t="str">
        <f>_xlfn.XLOOKUP(A737,'customer data'!A:A,'customer data'!C:C)</f>
        <v>Yes</v>
      </c>
      <c r="L737" s="7" t="str">
        <f ca="1">_xlfn.XLOOKUP(A737,'customer data'!A:A,'customer data'!G:G)</f>
        <v>Adult</v>
      </c>
      <c r="M737" s="7" t="str">
        <f>_xlfn.XLOOKUP(A737,'Internet data '!A:A,'Internet data '!F:F)</f>
        <v>No</v>
      </c>
      <c r="N737" s="7" t="str">
        <f>_xlfn.XLOOKUP(A737,'Internet data '!A:A,'Internet data '!I:I)</f>
        <v>DSL</v>
      </c>
      <c r="O737" s="7">
        <f>_xlfn.XLOOKUP(A737,'Internet data '!A:A,'Internet data '!J:J)</f>
        <v>3</v>
      </c>
    </row>
    <row r="738" spans="1:15">
      <c r="A738" s="7" t="s">
        <v>754</v>
      </c>
      <c r="B738" s="7" t="s">
        <v>12</v>
      </c>
      <c r="C738" s="7" t="s">
        <v>15</v>
      </c>
      <c r="D738" s="7" t="s">
        <v>10</v>
      </c>
      <c r="E738" s="7" t="s">
        <v>23</v>
      </c>
      <c r="F738" s="7">
        <v>30</v>
      </c>
      <c r="G738" s="7">
        <v>110.45</v>
      </c>
      <c r="H738" s="7">
        <v>3327.05</v>
      </c>
      <c r="I738" s="7" t="s">
        <v>10</v>
      </c>
      <c r="J738" s="7" t="str">
        <f>_xlfn.XLOOKUP(A738,'customer data'!A:A,'customer data'!B:B)</f>
        <v>Female</v>
      </c>
      <c r="K738" s="7" t="str">
        <f>_xlfn.XLOOKUP(A738,'customer data'!A:A,'customer data'!C:C)</f>
        <v>No</v>
      </c>
      <c r="L738" s="7" t="str">
        <f ca="1">_xlfn.XLOOKUP(A738,'customer data'!A:A,'customer data'!G:G)</f>
        <v>Adult</v>
      </c>
      <c r="M738" s="7" t="str">
        <f>_xlfn.XLOOKUP(A738,'Internet data '!A:A,'Internet data '!F:F)</f>
        <v>Yes</v>
      </c>
      <c r="N738" s="7" t="str">
        <f>_xlfn.XLOOKUP(A738,'Internet data '!A:A,'Internet data '!I:I)</f>
        <v>Fiber optic</v>
      </c>
      <c r="O738" s="7">
        <f>_xlfn.XLOOKUP(A738,'Internet data '!A:A,'Internet data '!J:J)</f>
        <v>6</v>
      </c>
    </row>
    <row r="739" spans="1:15">
      <c r="A739" s="7" t="s">
        <v>755</v>
      </c>
      <c r="B739" s="7" t="s">
        <v>12</v>
      </c>
      <c r="C739" s="7" t="s">
        <v>29</v>
      </c>
      <c r="D739" s="7" t="s">
        <v>10</v>
      </c>
      <c r="E739" s="7" t="s">
        <v>23</v>
      </c>
      <c r="F739" s="7">
        <v>70</v>
      </c>
      <c r="G739" s="7">
        <v>101</v>
      </c>
      <c r="H739" s="7">
        <v>7085.5</v>
      </c>
      <c r="I739" s="7" t="s">
        <v>10</v>
      </c>
      <c r="J739" s="7" t="str">
        <f>_xlfn.XLOOKUP(A739,'customer data'!A:A,'customer data'!B:B)</f>
        <v>Male</v>
      </c>
      <c r="K739" s="7" t="str">
        <f>_xlfn.XLOOKUP(A739,'customer data'!A:A,'customer data'!C:C)</f>
        <v>Yes</v>
      </c>
      <c r="L739" s="7" t="str">
        <f ca="1">_xlfn.XLOOKUP(A739,'customer data'!A:A,'customer data'!G:G)</f>
        <v>Adult</v>
      </c>
      <c r="M739" s="7" t="str">
        <f>_xlfn.XLOOKUP(A739,'Internet data '!A:A,'Internet data '!F:F)</f>
        <v>Yes</v>
      </c>
      <c r="N739" s="7" t="str">
        <f>_xlfn.XLOOKUP(A739,'Internet data '!A:A,'Internet data '!I:I)</f>
        <v>Fiber optic</v>
      </c>
      <c r="O739" s="7">
        <f>_xlfn.XLOOKUP(A739,'Internet data '!A:A,'Internet data '!J:J)</f>
        <v>5</v>
      </c>
    </row>
    <row r="740" spans="1:15">
      <c r="A740" s="7" t="s">
        <v>756</v>
      </c>
      <c r="B740" s="7" t="s">
        <v>12</v>
      </c>
      <c r="C740" s="7" t="s">
        <v>11</v>
      </c>
      <c r="D740" s="7" t="s">
        <v>12</v>
      </c>
      <c r="E740" s="7" t="s">
        <v>19</v>
      </c>
      <c r="F740" s="7">
        <v>42</v>
      </c>
      <c r="G740" s="7">
        <v>79.349999999999994</v>
      </c>
      <c r="H740" s="7">
        <v>3344.1</v>
      </c>
      <c r="I740" s="7" t="s">
        <v>10</v>
      </c>
      <c r="J740" s="7" t="str">
        <f>_xlfn.XLOOKUP(A740,'customer data'!A:A,'customer data'!B:B)</f>
        <v>Male</v>
      </c>
      <c r="K740" s="7" t="str">
        <f>_xlfn.XLOOKUP(A740,'customer data'!A:A,'customer data'!C:C)</f>
        <v>No</v>
      </c>
      <c r="L740" s="7" t="str">
        <f ca="1">_xlfn.XLOOKUP(A740,'customer data'!A:A,'customer data'!G:G)</f>
        <v>Young</v>
      </c>
      <c r="M740" s="7" t="str">
        <f>_xlfn.XLOOKUP(A740,'Internet data '!A:A,'Internet data '!F:F)</f>
        <v>No</v>
      </c>
      <c r="N740" s="7" t="str">
        <f>_xlfn.XLOOKUP(A740,'Internet data '!A:A,'Internet data '!I:I)</f>
        <v>Fiber optic</v>
      </c>
      <c r="O740" s="7">
        <f>_xlfn.XLOOKUP(A740,'Internet data '!A:A,'Internet data '!J:J)</f>
        <v>2</v>
      </c>
    </row>
    <row r="741" spans="1:15">
      <c r="A741" s="7" t="s">
        <v>757</v>
      </c>
      <c r="B741" s="7" t="s">
        <v>12</v>
      </c>
      <c r="C741" s="7" t="s">
        <v>29</v>
      </c>
      <c r="D741" s="7" t="s">
        <v>12</v>
      </c>
      <c r="E741" s="7" t="s">
        <v>19</v>
      </c>
      <c r="F741" s="7">
        <v>72</v>
      </c>
      <c r="G741" s="7">
        <v>89.85</v>
      </c>
      <c r="H741" s="7">
        <v>6697.35</v>
      </c>
      <c r="I741" s="7" t="s">
        <v>10</v>
      </c>
      <c r="J741" s="7" t="str">
        <f>_xlfn.XLOOKUP(A741,'customer data'!A:A,'customer data'!B:B)</f>
        <v>Female</v>
      </c>
      <c r="K741" s="7" t="str">
        <f>_xlfn.XLOOKUP(A741,'customer data'!A:A,'customer data'!C:C)</f>
        <v>Yes</v>
      </c>
      <c r="L741" s="7" t="str">
        <f ca="1">_xlfn.XLOOKUP(A741,'customer data'!A:A,'customer data'!G:G)</f>
        <v>Adult</v>
      </c>
      <c r="M741" s="7" t="str">
        <f>_xlfn.XLOOKUP(A741,'Internet data '!A:A,'Internet data '!F:F)</f>
        <v>Yes</v>
      </c>
      <c r="N741" s="7" t="str">
        <f>_xlfn.XLOOKUP(A741,'Internet data '!A:A,'Internet data '!I:I)</f>
        <v>DSL</v>
      </c>
      <c r="O741" s="7">
        <f>_xlfn.XLOOKUP(A741,'Internet data '!A:A,'Internet data '!J:J)</f>
        <v>7</v>
      </c>
    </row>
    <row r="742" spans="1:15">
      <c r="A742" s="7" t="s">
        <v>758</v>
      </c>
      <c r="B742" s="7" t="s">
        <v>12</v>
      </c>
      <c r="C742" s="7" t="s">
        <v>29</v>
      </c>
      <c r="D742" s="7" t="s">
        <v>12</v>
      </c>
      <c r="E742" s="7" t="s">
        <v>16</v>
      </c>
      <c r="F742" s="7">
        <v>47</v>
      </c>
      <c r="G742" s="7">
        <v>65</v>
      </c>
      <c r="H742" s="7">
        <v>2879.9</v>
      </c>
      <c r="I742" s="7" t="s">
        <v>10</v>
      </c>
      <c r="J742" s="7" t="str">
        <f>_xlfn.XLOOKUP(A742,'customer data'!A:A,'customer data'!B:B)</f>
        <v>Female</v>
      </c>
      <c r="K742" s="7" t="str">
        <f>_xlfn.XLOOKUP(A742,'customer data'!A:A,'customer data'!C:C)</f>
        <v>No</v>
      </c>
      <c r="L742" s="7" t="str">
        <f ca="1">_xlfn.XLOOKUP(A742,'customer data'!A:A,'customer data'!G:G)</f>
        <v>Adult</v>
      </c>
      <c r="M742" s="7" t="str">
        <f>_xlfn.XLOOKUP(A742,'Internet data '!A:A,'Internet data '!F:F)</f>
        <v>Yes</v>
      </c>
      <c r="N742" s="7" t="str">
        <f>_xlfn.XLOOKUP(A742,'Internet data '!A:A,'Internet data '!I:I)</f>
        <v>DSL</v>
      </c>
      <c r="O742" s="7">
        <f>_xlfn.XLOOKUP(A742,'Internet data '!A:A,'Internet data '!J:J)</f>
        <v>4</v>
      </c>
    </row>
    <row r="743" spans="1:15">
      <c r="A743" s="7" t="s">
        <v>759</v>
      </c>
      <c r="B743" s="7" t="s">
        <v>12</v>
      </c>
      <c r="C743" s="7" t="s">
        <v>11</v>
      </c>
      <c r="D743" s="7" t="s">
        <v>12</v>
      </c>
      <c r="E743" s="7" t="s">
        <v>13</v>
      </c>
      <c r="F743" s="7">
        <v>2</v>
      </c>
      <c r="G743" s="7">
        <v>80.45</v>
      </c>
      <c r="H743" s="7">
        <v>137.1</v>
      </c>
      <c r="I743" s="7" t="s">
        <v>10</v>
      </c>
      <c r="J743" s="7" t="str">
        <f>_xlfn.XLOOKUP(A743,'customer data'!A:A,'customer data'!B:B)</f>
        <v>Female</v>
      </c>
      <c r="K743" s="7" t="str">
        <f>_xlfn.XLOOKUP(A743,'customer data'!A:A,'customer data'!C:C)</f>
        <v>No</v>
      </c>
      <c r="L743" s="7" t="str">
        <f ca="1">_xlfn.XLOOKUP(A743,'customer data'!A:A,'customer data'!G:G)</f>
        <v>Adult</v>
      </c>
      <c r="M743" s="7" t="str">
        <f>_xlfn.XLOOKUP(A743,'Internet data '!A:A,'Internet data '!F:F)</f>
        <v>No</v>
      </c>
      <c r="N743" s="7" t="str">
        <f>_xlfn.XLOOKUP(A743,'Internet data '!A:A,'Internet data '!I:I)</f>
        <v>Fiber optic</v>
      </c>
      <c r="O743" s="7">
        <f>_xlfn.XLOOKUP(A743,'Internet data '!A:A,'Internet data '!J:J)</f>
        <v>2</v>
      </c>
    </row>
    <row r="744" spans="1:15">
      <c r="A744" s="7" t="s">
        <v>760</v>
      </c>
      <c r="B744" s="7" t="s">
        <v>12</v>
      </c>
      <c r="C744" s="7" t="s">
        <v>11</v>
      </c>
      <c r="D744" s="7" t="s">
        <v>10</v>
      </c>
      <c r="E744" s="7" t="s">
        <v>13</v>
      </c>
      <c r="F744" s="7">
        <v>10</v>
      </c>
      <c r="G744" s="7">
        <v>98.55</v>
      </c>
      <c r="H744" s="7">
        <v>1008.55</v>
      </c>
      <c r="I744" s="7" t="s">
        <v>12</v>
      </c>
      <c r="J744" s="7" t="str">
        <f>_xlfn.XLOOKUP(A744,'customer data'!A:A,'customer data'!B:B)</f>
        <v>Male</v>
      </c>
      <c r="K744" s="7" t="str">
        <f>_xlfn.XLOOKUP(A744,'customer data'!A:A,'customer data'!C:C)</f>
        <v>No</v>
      </c>
      <c r="L744" s="7" t="str">
        <f ca="1">_xlfn.XLOOKUP(A744,'customer data'!A:A,'customer data'!G:G)</f>
        <v>Adult</v>
      </c>
      <c r="M744" s="7" t="str">
        <f>_xlfn.XLOOKUP(A744,'Internet data '!A:A,'Internet data '!F:F)</f>
        <v>No</v>
      </c>
      <c r="N744" s="7" t="str">
        <f>_xlfn.XLOOKUP(A744,'Internet data '!A:A,'Internet data '!I:I)</f>
        <v>Fiber optic</v>
      </c>
      <c r="O744" s="7">
        <f>_xlfn.XLOOKUP(A744,'Internet data '!A:A,'Internet data '!J:J)</f>
        <v>4</v>
      </c>
    </row>
    <row r="745" spans="1:15">
      <c r="A745" s="7" t="s">
        <v>761</v>
      </c>
      <c r="B745" s="7" t="s">
        <v>12</v>
      </c>
      <c r="C745" s="7" t="s">
        <v>29</v>
      </c>
      <c r="D745" s="7" t="s">
        <v>12</v>
      </c>
      <c r="E745" s="7" t="s">
        <v>16</v>
      </c>
      <c r="F745" s="7">
        <v>61</v>
      </c>
      <c r="G745" s="7">
        <v>24.1</v>
      </c>
      <c r="H745" s="7">
        <v>1551.6</v>
      </c>
      <c r="I745" s="7" t="s">
        <v>10</v>
      </c>
      <c r="J745" s="7" t="str">
        <f>_xlfn.XLOOKUP(A745,'customer data'!A:A,'customer data'!B:B)</f>
        <v>Female</v>
      </c>
      <c r="K745" s="7" t="str">
        <f>_xlfn.XLOOKUP(A745,'customer data'!A:A,'customer data'!C:C)</f>
        <v>Yes</v>
      </c>
      <c r="L745" s="7" t="str">
        <f ca="1">_xlfn.XLOOKUP(A745,'customer data'!A:A,'customer data'!G:G)</f>
        <v>Adult</v>
      </c>
      <c r="M745" s="7" t="str">
        <f>_xlfn.XLOOKUP(A745,'Internet data '!A:A,'Internet data '!F:F)</f>
        <v>No</v>
      </c>
      <c r="N745" s="7" t="str">
        <f>_xlfn.XLOOKUP(A745,'Internet data '!A:A,'Internet data '!I:I)</f>
        <v>No</v>
      </c>
      <c r="O745" s="7">
        <f>_xlfn.XLOOKUP(A745,'Internet data '!A:A,'Internet data '!J:J)</f>
        <v>1</v>
      </c>
    </row>
    <row r="746" spans="1:15">
      <c r="A746" s="7" t="s">
        <v>762</v>
      </c>
      <c r="B746" s="7" t="s">
        <v>12</v>
      </c>
      <c r="C746" s="7" t="s">
        <v>11</v>
      </c>
      <c r="D746" s="7" t="s">
        <v>12</v>
      </c>
      <c r="E746" s="7" t="s">
        <v>23</v>
      </c>
      <c r="F746" s="7">
        <v>5</v>
      </c>
      <c r="G746" s="7">
        <v>44.05</v>
      </c>
      <c r="H746" s="7">
        <v>202.15</v>
      </c>
      <c r="I746" s="7" t="s">
        <v>10</v>
      </c>
      <c r="J746" s="7" t="str">
        <f>_xlfn.XLOOKUP(A746,'customer data'!A:A,'customer data'!B:B)</f>
        <v>Female</v>
      </c>
      <c r="K746" s="7" t="str">
        <f>_xlfn.XLOOKUP(A746,'customer data'!A:A,'customer data'!C:C)</f>
        <v>No</v>
      </c>
      <c r="L746" s="7" t="str">
        <f ca="1">_xlfn.XLOOKUP(A746,'customer data'!A:A,'customer data'!G:G)</f>
        <v>Adult</v>
      </c>
      <c r="M746" s="7" t="str">
        <f>_xlfn.XLOOKUP(A746,'Internet data '!A:A,'Internet data '!F:F)</f>
        <v>No</v>
      </c>
      <c r="N746" s="7" t="str">
        <f>_xlfn.XLOOKUP(A746,'Internet data '!A:A,'Internet data '!I:I)</f>
        <v>DSL</v>
      </c>
      <c r="O746" s="7">
        <f>_xlfn.XLOOKUP(A746,'Internet data '!A:A,'Internet data '!J:J)</f>
        <v>0</v>
      </c>
    </row>
    <row r="747" spans="1:15">
      <c r="A747" s="7" t="s">
        <v>763</v>
      </c>
      <c r="B747" s="7" t="s">
        <v>12</v>
      </c>
      <c r="C747" s="7" t="s">
        <v>29</v>
      </c>
      <c r="D747" s="7" t="s">
        <v>12</v>
      </c>
      <c r="E747" s="7" t="s">
        <v>23</v>
      </c>
      <c r="F747" s="7">
        <v>72</v>
      </c>
      <c r="G747" s="7">
        <v>110.8</v>
      </c>
      <c r="H747" s="7">
        <v>7882.25</v>
      </c>
      <c r="I747" s="7" t="s">
        <v>10</v>
      </c>
      <c r="J747" s="7" t="str">
        <f>_xlfn.XLOOKUP(A747,'customer data'!A:A,'customer data'!B:B)</f>
        <v>Female</v>
      </c>
      <c r="K747" s="7" t="str">
        <f>_xlfn.XLOOKUP(A747,'customer data'!A:A,'customer data'!C:C)</f>
        <v>Yes</v>
      </c>
      <c r="L747" s="7" t="str">
        <f ca="1">_xlfn.XLOOKUP(A747,'customer data'!A:A,'customer data'!G:G)</f>
        <v>Adult</v>
      </c>
      <c r="M747" s="7" t="str">
        <f>_xlfn.XLOOKUP(A747,'Internet data '!A:A,'Internet data '!F:F)</f>
        <v>Yes</v>
      </c>
      <c r="N747" s="7" t="str">
        <f>_xlfn.XLOOKUP(A747,'Internet data '!A:A,'Internet data '!I:I)</f>
        <v>Fiber optic</v>
      </c>
      <c r="O747" s="7">
        <f>_xlfn.XLOOKUP(A747,'Internet data '!A:A,'Internet data '!J:J)</f>
        <v>6</v>
      </c>
    </row>
    <row r="748" spans="1:15">
      <c r="A748" s="7" t="s">
        <v>764</v>
      </c>
      <c r="B748" s="7" t="s">
        <v>12</v>
      </c>
      <c r="C748" s="7" t="s">
        <v>29</v>
      </c>
      <c r="D748" s="7" t="s">
        <v>12</v>
      </c>
      <c r="E748" s="7" t="s">
        <v>19</v>
      </c>
      <c r="F748" s="7">
        <v>72</v>
      </c>
      <c r="G748" s="7">
        <v>114.95</v>
      </c>
      <c r="H748" s="7">
        <v>8196.4</v>
      </c>
      <c r="I748" s="7" t="s">
        <v>10</v>
      </c>
      <c r="J748" s="7" t="str">
        <f>_xlfn.XLOOKUP(A748,'customer data'!A:A,'customer data'!B:B)</f>
        <v>Male</v>
      </c>
      <c r="K748" s="7" t="str">
        <f>_xlfn.XLOOKUP(A748,'customer data'!A:A,'customer data'!C:C)</f>
        <v>Yes</v>
      </c>
      <c r="L748" s="7" t="str">
        <f ca="1">_xlfn.XLOOKUP(A748,'customer data'!A:A,'customer data'!G:G)</f>
        <v>Adult</v>
      </c>
      <c r="M748" s="7" t="str">
        <f>_xlfn.XLOOKUP(A748,'Internet data '!A:A,'Internet data '!F:F)</f>
        <v>Yes</v>
      </c>
      <c r="N748" s="7" t="str">
        <f>_xlfn.XLOOKUP(A748,'Internet data '!A:A,'Internet data '!I:I)</f>
        <v>Fiber optic</v>
      </c>
      <c r="O748" s="7">
        <f>_xlfn.XLOOKUP(A748,'Internet data '!A:A,'Internet data '!J:J)</f>
        <v>7</v>
      </c>
    </row>
    <row r="749" spans="1:15">
      <c r="A749" s="7" t="s">
        <v>765</v>
      </c>
      <c r="B749" s="7" t="s">
        <v>12</v>
      </c>
      <c r="C749" s="7" t="s">
        <v>11</v>
      </c>
      <c r="D749" s="7" t="s">
        <v>10</v>
      </c>
      <c r="E749" s="7" t="s">
        <v>16</v>
      </c>
      <c r="F749" s="7">
        <v>3</v>
      </c>
      <c r="G749" s="7">
        <v>75.05</v>
      </c>
      <c r="H749" s="7">
        <v>202.9</v>
      </c>
      <c r="I749" s="7" t="s">
        <v>10</v>
      </c>
      <c r="J749" s="7" t="str">
        <f>_xlfn.XLOOKUP(A749,'customer data'!A:A,'customer data'!B:B)</f>
        <v>Female</v>
      </c>
      <c r="K749" s="7" t="str">
        <f>_xlfn.XLOOKUP(A749,'customer data'!A:A,'customer data'!C:C)</f>
        <v>No</v>
      </c>
      <c r="L749" s="7" t="str">
        <f ca="1">_xlfn.XLOOKUP(A749,'customer data'!A:A,'customer data'!G:G)</f>
        <v>Young</v>
      </c>
      <c r="M749" s="7" t="str">
        <f>_xlfn.XLOOKUP(A749,'Internet data '!A:A,'Internet data '!F:F)</f>
        <v>No</v>
      </c>
      <c r="N749" s="7" t="str">
        <f>_xlfn.XLOOKUP(A749,'Internet data '!A:A,'Internet data '!I:I)</f>
        <v>Fiber optic</v>
      </c>
      <c r="O749" s="7">
        <f>_xlfn.XLOOKUP(A749,'Internet data '!A:A,'Internet data '!J:J)</f>
        <v>1</v>
      </c>
    </row>
    <row r="750" spans="1:15">
      <c r="A750" s="7" t="s">
        <v>766</v>
      </c>
      <c r="B750" s="7" t="s">
        <v>12</v>
      </c>
      <c r="C750" s="7" t="s">
        <v>29</v>
      </c>
      <c r="D750" s="7" t="s">
        <v>10</v>
      </c>
      <c r="E750" s="7" t="s">
        <v>16</v>
      </c>
      <c r="F750" s="7">
        <v>48</v>
      </c>
      <c r="G750" s="7">
        <v>19.25</v>
      </c>
      <c r="H750" s="7">
        <v>855.1</v>
      </c>
      <c r="I750" s="7" t="s">
        <v>10</v>
      </c>
      <c r="J750" s="7" t="str">
        <f>_xlfn.XLOOKUP(A750,'customer data'!A:A,'customer data'!B:B)</f>
        <v>Male</v>
      </c>
      <c r="K750" s="7" t="str">
        <f>_xlfn.XLOOKUP(A750,'customer data'!A:A,'customer data'!C:C)</f>
        <v>Yes</v>
      </c>
      <c r="L750" s="7" t="str">
        <f ca="1">_xlfn.XLOOKUP(A750,'customer data'!A:A,'customer data'!G:G)</f>
        <v>Adult</v>
      </c>
      <c r="M750" s="7" t="str">
        <f>_xlfn.XLOOKUP(A750,'Internet data '!A:A,'Internet data '!F:F)</f>
        <v>No</v>
      </c>
      <c r="N750" s="7" t="str">
        <f>_xlfn.XLOOKUP(A750,'Internet data '!A:A,'Internet data '!I:I)</f>
        <v>No</v>
      </c>
      <c r="O750" s="7">
        <f>_xlfn.XLOOKUP(A750,'Internet data '!A:A,'Internet data '!J:J)</f>
        <v>0</v>
      </c>
    </row>
    <row r="751" spans="1:15">
      <c r="A751" s="7" t="s">
        <v>767</v>
      </c>
      <c r="B751" s="7" t="s">
        <v>12</v>
      </c>
      <c r="C751" s="7" t="s">
        <v>15</v>
      </c>
      <c r="D751" s="7" t="s">
        <v>12</v>
      </c>
      <c r="E751" s="7" t="s">
        <v>23</v>
      </c>
      <c r="F751" s="7">
        <v>63</v>
      </c>
      <c r="G751" s="7">
        <v>90.05</v>
      </c>
      <c r="H751" s="7">
        <v>5817</v>
      </c>
      <c r="I751" s="7" t="s">
        <v>10</v>
      </c>
      <c r="J751" s="7" t="str">
        <f>_xlfn.XLOOKUP(A751,'customer data'!A:A,'customer data'!B:B)</f>
        <v>Female</v>
      </c>
      <c r="K751" s="7" t="str">
        <f>_xlfn.XLOOKUP(A751,'customer data'!A:A,'customer data'!C:C)</f>
        <v>No</v>
      </c>
      <c r="L751" s="7" t="str">
        <f ca="1">_xlfn.XLOOKUP(A751,'customer data'!A:A,'customer data'!G:G)</f>
        <v>Adult</v>
      </c>
      <c r="M751" s="7" t="str">
        <f>_xlfn.XLOOKUP(A751,'Internet data '!A:A,'Internet data '!F:F)</f>
        <v>Yes</v>
      </c>
      <c r="N751" s="7" t="str">
        <f>_xlfn.XLOOKUP(A751,'Internet data '!A:A,'Internet data '!I:I)</f>
        <v>Fiber optic</v>
      </c>
      <c r="O751" s="7">
        <f>_xlfn.XLOOKUP(A751,'Internet data '!A:A,'Internet data '!J:J)</f>
        <v>3</v>
      </c>
    </row>
    <row r="752" spans="1:15">
      <c r="A752" s="7" t="s">
        <v>768</v>
      </c>
      <c r="B752" s="7" t="s">
        <v>12</v>
      </c>
      <c r="C752" s="7" t="s">
        <v>11</v>
      </c>
      <c r="D752" s="7" t="s">
        <v>12</v>
      </c>
      <c r="E752" s="7" t="s">
        <v>16</v>
      </c>
      <c r="F752" s="7">
        <v>27</v>
      </c>
      <c r="G752" s="7">
        <v>56.7</v>
      </c>
      <c r="H752" s="7">
        <v>1652.95</v>
      </c>
      <c r="I752" s="7" t="s">
        <v>10</v>
      </c>
      <c r="J752" s="7" t="str">
        <f>_xlfn.XLOOKUP(A752,'customer data'!A:A,'customer data'!B:B)</f>
        <v>Female</v>
      </c>
      <c r="K752" s="7" t="str">
        <f>_xlfn.XLOOKUP(A752,'customer data'!A:A,'customer data'!C:C)</f>
        <v>No</v>
      </c>
      <c r="L752" s="7" t="str">
        <f ca="1">_xlfn.XLOOKUP(A752,'customer data'!A:A,'customer data'!G:G)</f>
        <v>Adult</v>
      </c>
      <c r="M752" s="7" t="str">
        <f>_xlfn.XLOOKUP(A752,'Internet data '!A:A,'Internet data '!F:F)</f>
        <v>No</v>
      </c>
      <c r="N752" s="7" t="str">
        <f>_xlfn.XLOOKUP(A752,'Internet data '!A:A,'Internet data '!I:I)</f>
        <v>DSL</v>
      </c>
      <c r="O752" s="7">
        <f>_xlfn.XLOOKUP(A752,'Internet data '!A:A,'Internet data '!J:J)</f>
        <v>2</v>
      </c>
    </row>
    <row r="753" spans="1:15">
      <c r="A753" s="7" t="s">
        <v>769</v>
      </c>
      <c r="B753" s="7" t="s">
        <v>12</v>
      </c>
      <c r="C753" s="7" t="s">
        <v>29</v>
      </c>
      <c r="D753" s="7" t="s">
        <v>12</v>
      </c>
      <c r="E753" s="7" t="s">
        <v>23</v>
      </c>
      <c r="F753" s="7">
        <v>70</v>
      </c>
      <c r="G753" s="7">
        <v>80.150000000000006</v>
      </c>
      <c r="H753" s="7">
        <v>5600.15</v>
      </c>
      <c r="I753" s="7" t="s">
        <v>10</v>
      </c>
      <c r="J753" s="7" t="str">
        <f>_xlfn.XLOOKUP(A753,'customer data'!A:A,'customer data'!B:B)</f>
        <v>Male</v>
      </c>
      <c r="K753" s="7" t="str">
        <f>_xlfn.XLOOKUP(A753,'customer data'!A:A,'customer data'!C:C)</f>
        <v>Yes</v>
      </c>
      <c r="L753" s="7" t="str">
        <f ca="1">_xlfn.XLOOKUP(A753,'customer data'!A:A,'customer data'!G:G)</f>
        <v>Adult</v>
      </c>
      <c r="M753" s="7" t="str">
        <f>_xlfn.XLOOKUP(A753,'Internet data '!A:A,'Internet data '!F:F)</f>
        <v>No</v>
      </c>
      <c r="N753" s="7" t="str">
        <f>_xlfn.XLOOKUP(A753,'Internet data '!A:A,'Internet data '!I:I)</f>
        <v>DSL</v>
      </c>
      <c r="O753" s="7">
        <f>_xlfn.XLOOKUP(A753,'Internet data '!A:A,'Internet data '!J:J)</f>
        <v>5</v>
      </c>
    </row>
    <row r="754" spans="1:15">
      <c r="A754" s="7" t="s">
        <v>770</v>
      </c>
      <c r="B754" s="7" t="s">
        <v>12</v>
      </c>
      <c r="C754" s="7" t="s">
        <v>11</v>
      </c>
      <c r="D754" s="7" t="s">
        <v>12</v>
      </c>
      <c r="E754" s="7" t="s">
        <v>23</v>
      </c>
      <c r="F754" s="7">
        <v>7</v>
      </c>
      <c r="G754" s="7">
        <v>71.349999999999994</v>
      </c>
      <c r="H754" s="7">
        <v>515.75</v>
      </c>
      <c r="I754" s="7" t="s">
        <v>10</v>
      </c>
      <c r="J754" s="7" t="str">
        <f>_xlfn.XLOOKUP(A754,'customer data'!A:A,'customer data'!B:B)</f>
        <v>Male</v>
      </c>
      <c r="K754" s="7" t="str">
        <f>_xlfn.XLOOKUP(A754,'customer data'!A:A,'customer data'!C:C)</f>
        <v>Yes</v>
      </c>
      <c r="L754" s="7" t="str">
        <f ca="1">_xlfn.XLOOKUP(A754,'customer data'!A:A,'customer data'!G:G)</f>
        <v>Adult</v>
      </c>
      <c r="M754" s="7" t="str">
        <f>_xlfn.XLOOKUP(A754,'Internet data '!A:A,'Internet data '!F:F)</f>
        <v>Yes</v>
      </c>
      <c r="N754" s="7" t="str">
        <f>_xlfn.XLOOKUP(A754,'Internet data '!A:A,'Internet data '!I:I)</f>
        <v>DSL</v>
      </c>
      <c r="O754" s="7">
        <f>_xlfn.XLOOKUP(A754,'Internet data '!A:A,'Internet data '!J:J)</f>
        <v>4</v>
      </c>
    </row>
    <row r="755" spans="1:15">
      <c r="A755" s="7" t="s">
        <v>771</v>
      </c>
      <c r="B755" s="7" t="s">
        <v>12</v>
      </c>
      <c r="C755" s="7" t="s">
        <v>29</v>
      </c>
      <c r="D755" s="7" t="s">
        <v>10</v>
      </c>
      <c r="E755" s="7" t="s">
        <v>16</v>
      </c>
      <c r="F755" s="7">
        <v>0</v>
      </c>
      <c r="G755" s="7">
        <v>20.25</v>
      </c>
      <c r="H755" s="7">
        <v>0</v>
      </c>
      <c r="I755" s="7" t="s">
        <v>10</v>
      </c>
      <c r="J755" s="7" t="str">
        <f>_xlfn.XLOOKUP(A755,'customer data'!A:A,'customer data'!B:B)</f>
        <v>Male</v>
      </c>
      <c r="K755" s="7" t="str">
        <f>_xlfn.XLOOKUP(A755,'customer data'!A:A,'customer data'!C:C)</f>
        <v>No</v>
      </c>
      <c r="L755" s="7" t="str">
        <f ca="1">_xlfn.XLOOKUP(A755,'customer data'!A:A,'customer data'!G:G)</f>
        <v>Adult</v>
      </c>
      <c r="M755" s="7" t="str">
        <f>_xlfn.XLOOKUP(A755,'Internet data '!A:A,'Internet data '!F:F)</f>
        <v>No</v>
      </c>
      <c r="N755" s="7" t="str">
        <f>_xlfn.XLOOKUP(A755,'Internet data '!A:A,'Internet data '!I:I)</f>
        <v>No</v>
      </c>
      <c r="O755" s="7">
        <f>_xlfn.XLOOKUP(A755,'Internet data '!A:A,'Internet data '!J:J)</f>
        <v>0</v>
      </c>
    </row>
    <row r="756" spans="1:15">
      <c r="A756" s="7" t="s">
        <v>772</v>
      </c>
      <c r="B756" s="7" t="s">
        <v>12</v>
      </c>
      <c r="C756" s="7" t="s">
        <v>11</v>
      </c>
      <c r="D756" s="7" t="s">
        <v>10</v>
      </c>
      <c r="E756" s="7" t="s">
        <v>13</v>
      </c>
      <c r="F756" s="7">
        <v>2</v>
      </c>
      <c r="G756" s="7">
        <v>90.35</v>
      </c>
      <c r="H756" s="7">
        <v>190.5</v>
      </c>
      <c r="I756" s="7" t="s">
        <v>10</v>
      </c>
      <c r="J756" s="7" t="str">
        <f>_xlfn.XLOOKUP(A756,'customer data'!A:A,'customer data'!B:B)</f>
        <v>Female</v>
      </c>
      <c r="K756" s="7" t="str">
        <f>_xlfn.XLOOKUP(A756,'customer data'!A:A,'customer data'!C:C)</f>
        <v>Yes</v>
      </c>
      <c r="L756" s="7" t="str">
        <f ca="1">_xlfn.XLOOKUP(A756,'customer data'!A:A,'customer data'!G:G)</f>
        <v>Young</v>
      </c>
      <c r="M756" s="7" t="str">
        <f>_xlfn.XLOOKUP(A756,'Internet data '!A:A,'Internet data '!F:F)</f>
        <v>No</v>
      </c>
      <c r="N756" s="7" t="str">
        <f>_xlfn.XLOOKUP(A756,'Internet data '!A:A,'Internet data '!I:I)</f>
        <v>Fiber optic</v>
      </c>
      <c r="O756" s="7">
        <f>_xlfn.XLOOKUP(A756,'Internet data '!A:A,'Internet data '!J:J)</f>
        <v>3</v>
      </c>
    </row>
    <row r="757" spans="1:15">
      <c r="A757" s="7" t="s">
        <v>773</v>
      </c>
      <c r="B757" s="7" t="s">
        <v>12</v>
      </c>
      <c r="C757" s="7" t="s">
        <v>11</v>
      </c>
      <c r="D757" s="7" t="s">
        <v>12</v>
      </c>
      <c r="E757" s="7" t="s">
        <v>13</v>
      </c>
      <c r="F757" s="7">
        <v>20</v>
      </c>
      <c r="G757" s="7">
        <v>98.55</v>
      </c>
      <c r="H757" s="7">
        <v>1842.8</v>
      </c>
      <c r="I757" s="7" t="s">
        <v>12</v>
      </c>
      <c r="J757" s="7" t="str">
        <f>_xlfn.XLOOKUP(A757,'customer data'!A:A,'customer data'!B:B)</f>
        <v>Male</v>
      </c>
      <c r="K757" s="7" t="str">
        <f>_xlfn.XLOOKUP(A757,'customer data'!A:A,'customer data'!C:C)</f>
        <v>No</v>
      </c>
      <c r="L757" s="7" t="str">
        <f ca="1">_xlfn.XLOOKUP(A757,'customer data'!A:A,'customer data'!G:G)</f>
        <v>Adult</v>
      </c>
      <c r="M757" s="7" t="str">
        <f>_xlfn.XLOOKUP(A757,'Internet data '!A:A,'Internet data '!F:F)</f>
        <v>No</v>
      </c>
      <c r="N757" s="7" t="str">
        <f>_xlfn.XLOOKUP(A757,'Internet data '!A:A,'Internet data '!I:I)</f>
        <v>Fiber optic</v>
      </c>
      <c r="O757" s="7">
        <f>_xlfn.XLOOKUP(A757,'Internet data '!A:A,'Internet data '!J:J)</f>
        <v>4</v>
      </c>
    </row>
    <row r="758" spans="1:15">
      <c r="A758" s="7" t="s">
        <v>774</v>
      </c>
      <c r="B758" s="7" t="s">
        <v>12</v>
      </c>
      <c r="C758" s="7" t="s">
        <v>29</v>
      </c>
      <c r="D758" s="7" t="s">
        <v>10</v>
      </c>
      <c r="E758" s="7" t="s">
        <v>19</v>
      </c>
      <c r="F758" s="7">
        <v>66</v>
      </c>
      <c r="G758" s="7">
        <v>19.7</v>
      </c>
      <c r="H758" s="7">
        <v>1253.8</v>
      </c>
      <c r="I758" s="7" t="s">
        <v>10</v>
      </c>
      <c r="J758" s="7" t="str">
        <f>_xlfn.XLOOKUP(A758,'customer data'!A:A,'customer data'!B:B)</f>
        <v>Male</v>
      </c>
      <c r="K758" s="7" t="str">
        <f>_xlfn.XLOOKUP(A758,'customer data'!A:A,'customer data'!C:C)</f>
        <v>No</v>
      </c>
      <c r="L758" s="7" t="str">
        <f ca="1">_xlfn.XLOOKUP(A758,'customer data'!A:A,'customer data'!G:G)</f>
        <v>Adult</v>
      </c>
      <c r="M758" s="7" t="str">
        <f>_xlfn.XLOOKUP(A758,'Internet data '!A:A,'Internet data '!F:F)</f>
        <v>No</v>
      </c>
      <c r="N758" s="7" t="str">
        <f>_xlfn.XLOOKUP(A758,'Internet data '!A:A,'Internet data '!I:I)</f>
        <v>No</v>
      </c>
      <c r="O758" s="7">
        <f>_xlfn.XLOOKUP(A758,'Internet data '!A:A,'Internet data '!J:J)</f>
        <v>0</v>
      </c>
    </row>
    <row r="759" spans="1:15">
      <c r="A759" s="7" t="s">
        <v>775</v>
      </c>
      <c r="B759" s="7" t="s">
        <v>12</v>
      </c>
      <c r="C759" s="7" t="s">
        <v>11</v>
      </c>
      <c r="D759" s="7" t="s">
        <v>10</v>
      </c>
      <c r="E759" s="7" t="s">
        <v>16</v>
      </c>
      <c r="F759" s="7">
        <v>3</v>
      </c>
      <c r="G759" s="7">
        <v>19.850000000000001</v>
      </c>
      <c r="H759" s="7">
        <v>57.2</v>
      </c>
      <c r="I759" s="7" t="s">
        <v>10</v>
      </c>
      <c r="J759" s="7" t="str">
        <f>_xlfn.XLOOKUP(A759,'customer data'!A:A,'customer data'!B:B)</f>
        <v>Female</v>
      </c>
      <c r="K759" s="7" t="str">
        <f>_xlfn.XLOOKUP(A759,'customer data'!A:A,'customer data'!C:C)</f>
        <v>No</v>
      </c>
      <c r="L759" s="7" t="str">
        <f ca="1">_xlfn.XLOOKUP(A759,'customer data'!A:A,'customer data'!G:G)</f>
        <v>Adult</v>
      </c>
      <c r="M759" s="7" t="str">
        <f>_xlfn.XLOOKUP(A759,'Internet data '!A:A,'Internet data '!F:F)</f>
        <v>No</v>
      </c>
      <c r="N759" s="7" t="str">
        <f>_xlfn.XLOOKUP(A759,'Internet data '!A:A,'Internet data '!I:I)</f>
        <v>No</v>
      </c>
      <c r="O759" s="7">
        <f>_xlfn.XLOOKUP(A759,'Internet data '!A:A,'Internet data '!J:J)</f>
        <v>0</v>
      </c>
    </row>
    <row r="760" spans="1:15">
      <c r="A760" s="7" t="s">
        <v>776</v>
      </c>
      <c r="B760" s="7" t="s">
        <v>12</v>
      </c>
      <c r="C760" s="7" t="s">
        <v>11</v>
      </c>
      <c r="D760" s="7" t="s">
        <v>12</v>
      </c>
      <c r="E760" s="7" t="s">
        <v>19</v>
      </c>
      <c r="F760" s="7">
        <v>15</v>
      </c>
      <c r="G760" s="7">
        <v>85.9</v>
      </c>
      <c r="H760" s="7">
        <v>1269.55</v>
      </c>
      <c r="I760" s="7" t="s">
        <v>12</v>
      </c>
      <c r="J760" s="7" t="str">
        <f>_xlfn.XLOOKUP(A760,'customer data'!A:A,'customer data'!B:B)</f>
        <v>Female</v>
      </c>
      <c r="K760" s="7" t="str">
        <f>_xlfn.XLOOKUP(A760,'customer data'!A:A,'customer data'!C:C)</f>
        <v>No</v>
      </c>
      <c r="L760" s="7" t="str">
        <f ca="1">_xlfn.XLOOKUP(A760,'customer data'!A:A,'customer data'!G:G)</f>
        <v>Young</v>
      </c>
      <c r="M760" s="7" t="str">
        <f>_xlfn.XLOOKUP(A760,'Internet data '!A:A,'Internet data '!F:F)</f>
        <v>No</v>
      </c>
      <c r="N760" s="7" t="str">
        <f>_xlfn.XLOOKUP(A760,'Internet data '!A:A,'Internet data '!I:I)</f>
        <v>Fiber optic</v>
      </c>
      <c r="O760" s="7">
        <f>_xlfn.XLOOKUP(A760,'Internet data '!A:A,'Internet data '!J:J)</f>
        <v>2</v>
      </c>
    </row>
    <row r="761" spans="1:15">
      <c r="A761" s="7" t="s">
        <v>777</v>
      </c>
      <c r="B761" s="7" t="s">
        <v>12</v>
      </c>
      <c r="C761" s="7" t="s">
        <v>29</v>
      </c>
      <c r="D761" s="7" t="s">
        <v>12</v>
      </c>
      <c r="E761" s="7" t="s">
        <v>19</v>
      </c>
      <c r="F761" s="7">
        <v>72</v>
      </c>
      <c r="G761" s="7">
        <v>90.35</v>
      </c>
      <c r="H761" s="7">
        <v>6563.4</v>
      </c>
      <c r="I761" s="7" t="s">
        <v>10</v>
      </c>
      <c r="J761" s="7" t="str">
        <f>_xlfn.XLOOKUP(A761,'customer data'!A:A,'customer data'!B:B)</f>
        <v>Female</v>
      </c>
      <c r="K761" s="7" t="str">
        <f>_xlfn.XLOOKUP(A761,'customer data'!A:A,'customer data'!C:C)</f>
        <v>Yes</v>
      </c>
      <c r="L761" s="7" t="str">
        <f ca="1">_xlfn.XLOOKUP(A761,'customer data'!A:A,'customer data'!G:G)</f>
        <v>Adult</v>
      </c>
      <c r="M761" s="7" t="str">
        <f>_xlfn.XLOOKUP(A761,'Internet data '!A:A,'Internet data '!F:F)</f>
        <v>Yes</v>
      </c>
      <c r="N761" s="7" t="str">
        <f>_xlfn.XLOOKUP(A761,'Internet data '!A:A,'Internet data '!I:I)</f>
        <v>Fiber optic</v>
      </c>
      <c r="O761" s="7">
        <f>_xlfn.XLOOKUP(A761,'Internet data '!A:A,'Internet data '!J:J)</f>
        <v>4</v>
      </c>
    </row>
    <row r="762" spans="1:15">
      <c r="A762" s="7" t="s">
        <v>778</v>
      </c>
      <c r="B762" s="7" t="s">
        <v>12</v>
      </c>
      <c r="C762" s="7" t="s">
        <v>11</v>
      </c>
      <c r="D762" s="7" t="s">
        <v>10</v>
      </c>
      <c r="E762" s="7" t="s">
        <v>16</v>
      </c>
      <c r="F762" s="7">
        <v>1</v>
      </c>
      <c r="G762" s="7">
        <v>20.8</v>
      </c>
      <c r="H762" s="7">
        <v>20.8</v>
      </c>
      <c r="I762" s="7" t="s">
        <v>10</v>
      </c>
      <c r="J762" s="7" t="str">
        <f>_xlfn.XLOOKUP(A762,'customer data'!A:A,'customer data'!B:B)</f>
        <v>Male</v>
      </c>
      <c r="K762" s="7" t="str">
        <f>_xlfn.XLOOKUP(A762,'customer data'!A:A,'customer data'!C:C)</f>
        <v>No</v>
      </c>
      <c r="L762" s="7" t="str">
        <f ca="1">_xlfn.XLOOKUP(A762,'customer data'!A:A,'customer data'!G:G)</f>
        <v>Adult</v>
      </c>
      <c r="M762" s="7" t="str">
        <f>_xlfn.XLOOKUP(A762,'Internet data '!A:A,'Internet data '!F:F)</f>
        <v>No</v>
      </c>
      <c r="N762" s="7" t="str">
        <f>_xlfn.XLOOKUP(A762,'Internet data '!A:A,'Internet data '!I:I)</f>
        <v>No</v>
      </c>
      <c r="O762" s="7">
        <f>_xlfn.XLOOKUP(A762,'Internet data '!A:A,'Internet data '!J:J)</f>
        <v>0</v>
      </c>
    </row>
    <row r="763" spans="1:15">
      <c r="A763" s="7" t="s">
        <v>779</v>
      </c>
      <c r="B763" s="7" t="s">
        <v>12</v>
      </c>
      <c r="C763" s="7" t="s">
        <v>11</v>
      </c>
      <c r="D763" s="7" t="s">
        <v>10</v>
      </c>
      <c r="E763" s="7" t="s">
        <v>13</v>
      </c>
      <c r="F763" s="7">
        <v>22</v>
      </c>
      <c r="G763" s="7">
        <v>89.25</v>
      </c>
      <c r="H763" s="7">
        <v>1907.85</v>
      </c>
      <c r="I763" s="7" t="s">
        <v>12</v>
      </c>
      <c r="J763" s="7" t="str">
        <f>_xlfn.XLOOKUP(A763,'customer data'!A:A,'customer data'!B:B)</f>
        <v>Female</v>
      </c>
      <c r="K763" s="7" t="str">
        <f>_xlfn.XLOOKUP(A763,'customer data'!A:A,'customer data'!C:C)</f>
        <v>No</v>
      </c>
      <c r="L763" s="7" t="str">
        <f ca="1">_xlfn.XLOOKUP(A763,'customer data'!A:A,'customer data'!G:G)</f>
        <v>Adult</v>
      </c>
      <c r="M763" s="7" t="str">
        <f>_xlfn.XLOOKUP(A763,'Internet data '!A:A,'Internet data '!F:F)</f>
        <v>No</v>
      </c>
      <c r="N763" s="7" t="str">
        <f>_xlfn.XLOOKUP(A763,'Internet data '!A:A,'Internet data '!I:I)</f>
        <v>Fiber optic</v>
      </c>
      <c r="O763" s="7">
        <f>_xlfn.XLOOKUP(A763,'Internet data '!A:A,'Internet data '!J:J)</f>
        <v>2</v>
      </c>
    </row>
    <row r="764" spans="1:15">
      <c r="A764" s="7" t="s">
        <v>780</v>
      </c>
      <c r="B764" s="7" t="s">
        <v>12</v>
      </c>
      <c r="C764" s="7" t="s">
        <v>11</v>
      </c>
      <c r="D764" s="7" t="s">
        <v>12</v>
      </c>
      <c r="E764" s="7" t="s">
        <v>13</v>
      </c>
      <c r="F764" s="7">
        <v>3</v>
      </c>
      <c r="G764" s="7">
        <v>70.3</v>
      </c>
      <c r="H764" s="7">
        <v>208.85</v>
      </c>
      <c r="I764" s="7" t="s">
        <v>12</v>
      </c>
      <c r="J764" s="7" t="str">
        <f>_xlfn.XLOOKUP(A764,'customer data'!A:A,'customer data'!B:B)</f>
        <v>Male</v>
      </c>
      <c r="K764" s="7" t="str">
        <f>_xlfn.XLOOKUP(A764,'customer data'!A:A,'customer data'!C:C)</f>
        <v>Yes</v>
      </c>
      <c r="L764" s="7" t="str">
        <f ca="1">_xlfn.XLOOKUP(A764,'customer data'!A:A,'customer data'!G:G)</f>
        <v>Adult</v>
      </c>
      <c r="M764" s="7" t="str">
        <f>_xlfn.XLOOKUP(A764,'Internet data '!A:A,'Internet data '!F:F)</f>
        <v>No</v>
      </c>
      <c r="N764" s="7" t="str">
        <f>_xlfn.XLOOKUP(A764,'Internet data '!A:A,'Internet data '!I:I)</f>
        <v>Fiber optic</v>
      </c>
      <c r="O764" s="7">
        <f>_xlfn.XLOOKUP(A764,'Internet data '!A:A,'Internet data '!J:J)</f>
        <v>0</v>
      </c>
    </row>
    <row r="765" spans="1:15">
      <c r="A765" s="7" t="s">
        <v>781</v>
      </c>
      <c r="B765" s="7" t="s">
        <v>12</v>
      </c>
      <c r="C765" s="7" t="s">
        <v>29</v>
      </c>
      <c r="D765" s="7" t="s">
        <v>10</v>
      </c>
      <c r="E765" s="7" t="s">
        <v>19</v>
      </c>
      <c r="F765" s="7">
        <v>72</v>
      </c>
      <c r="G765" s="7">
        <v>66.849999999999994</v>
      </c>
      <c r="H765" s="7">
        <v>4758.8</v>
      </c>
      <c r="I765" s="7" t="s">
        <v>10</v>
      </c>
      <c r="J765" s="7" t="str">
        <f>_xlfn.XLOOKUP(A765,'customer data'!A:A,'customer data'!B:B)</f>
        <v>Female</v>
      </c>
      <c r="K765" s="7" t="str">
        <f>_xlfn.XLOOKUP(A765,'customer data'!A:A,'customer data'!C:C)</f>
        <v>Yes</v>
      </c>
      <c r="L765" s="7" t="str">
        <f ca="1">_xlfn.XLOOKUP(A765,'customer data'!A:A,'customer data'!G:G)</f>
        <v>Adult</v>
      </c>
      <c r="M765" s="7" t="str">
        <f>_xlfn.XLOOKUP(A765,'Internet data '!A:A,'Internet data '!F:F)</f>
        <v>Yes</v>
      </c>
      <c r="N765" s="7" t="str">
        <f>_xlfn.XLOOKUP(A765,'Internet data '!A:A,'Internet data '!I:I)</f>
        <v>DSL</v>
      </c>
      <c r="O765" s="7">
        <f>_xlfn.XLOOKUP(A765,'Internet data '!A:A,'Internet data '!J:J)</f>
        <v>4</v>
      </c>
    </row>
    <row r="766" spans="1:15">
      <c r="A766" s="7" t="s">
        <v>782</v>
      </c>
      <c r="B766" s="7" t="s">
        <v>12</v>
      </c>
      <c r="C766" s="7" t="s">
        <v>29</v>
      </c>
      <c r="D766" s="7" t="s">
        <v>10</v>
      </c>
      <c r="E766" s="7" t="s">
        <v>16</v>
      </c>
      <c r="F766" s="7">
        <v>65</v>
      </c>
      <c r="G766" s="7">
        <v>19.899999999999999</v>
      </c>
      <c r="H766" s="7">
        <v>1292.5999999999999</v>
      </c>
      <c r="I766" s="7" t="s">
        <v>10</v>
      </c>
      <c r="J766" s="7" t="str">
        <f>_xlfn.XLOOKUP(A766,'customer data'!A:A,'customer data'!B:B)</f>
        <v>Male</v>
      </c>
      <c r="K766" s="7" t="str">
        <f>_xlfn.XLOOKUP(A766,'customer data'!A:A,'customer data'!C:C)</f>
        <v>Yes</v>
      </c>
      <c r="L766" s="7" t="str">
        <f ca="1">_xlfn.XLOOKUP(A766,'customer data'!A:A,'customer data'!G:G)</f>
        <v>Adult</v>
      </c>
      <c r="M766" s="7" t="str">
        <f>_xlfn.XLOOKUP(A766,'Internet data '!A:A,'Internet data '!F:F)</f>
        <v>No</v>
      </c>
      <c r="N766" s="7" t="str">
        <f>_xlfn.XLOOKUP(A766,'Internet data '!A:A,'Internet data '!I:I)</f>
        <v>No</v>
      </c>
      <c r="O766" s="7">
        <f>_xlfn.XLOOKUP(A766,'Internet data '!A:A,'Internet data '!J:J)</f>
        <v>0</v>
      </c>
    </row>
    <row r="767" spans="1:15">
      <c r="A767" s="7" t="s">
        <v>783</v>
      </c>
      <c r="B767" s="7" t="s">
        <v>10</v>
      </c>
      <c r="C767" s="7" t="s">
        <v>11</v>
      </c>
      <c r="D767" s="7" t="s">
        <v>12</v>
      </c>
      <c r="E767" s="7" t="s">
        <v>16</v>
      </c>
      <c r="F767" s="7">
        <v>11</v>
      </c>
      <c r="G767" s="7">
        <v>35.799999999999997</v>
      </c>
      <c r="H767" s="7">
        <v>363.15</v>
      </c>
      <c r="I767" s="7" t="s">
        <v>10</v>
      </c>
      <c r="J767" s="7" t="str">
        <f>_xlfn.XLOOKUP(A767,'customer data'!A:A,'customer data'!B:B)</f>
        <v>Female</v>
      </c>
      <c r="K767" s="7" t="str">
        <f>_xlfn.XLOOKUP(A767,'customer data'!A:A,'customer data'!C:C)</f>
        <v>No</v>
      </c>
      <c r="L767" s="7" t="str">
        <f ca="1">_xlfn.XLOOKUP(A767,'customer data'!A:A,'customer data'!G:G)</f>
        <v>Young</v>
      </c>
      <c r="M767" s="7" t="str">
        <f>_xlfn.XLOOKUP(A767,'Internet data '!A:A,'Internet data '!F:F)</f>
        <v>No</v>
      </c>
      <c r="N767" s="7" t="str">
        <f>_xlfn.XLOOKUP(A767,'Internet data '!A:A,'Internet data '!I:I)</f>
        <v>DSL</v>
      </c>
      <c r="O767" s="7">
        <f>_xlfn.XLOOKUP(A767,'Internet data '!A:A,'Internet data '!J:J)</f>
        <v>1</v>
      </c>
    </row>
    <row r="768" spans="1:15">
      <c r="A768" s="7" t="s">
        <v>784</v>
      </c>
      <c r="B768" s="7" t="s">
        <v>12</v>
      </c>
      <c r="C768" s="7" t="s">
        <v>11</v>
      </c>
      <c r="D768" s="7" t="s">
        <v>12</v>
      </c>
      <c r="E768" s="7" t="s">
        <v>16</v>
      </c>
      <c r="F768" s="7">
        <v>22</v>
      </c>
      <c r="G768" s="7">
        <v>78.849999999999994</v>
      </c>
      <c r="H768" s="7">
        <v>1600.25</v>
      </c>
      <c r="I768" s="7" t="s">
        <v>10</v>
      </c>
      <c r="J768" s="7" t="str">
        <f>_xlfn.XLOOKUP(A768,'customer data'!A:A,'customer data'!B:B)</f>
        <v>Male</v>
      </c>
      <c r="K768" s="7" t="str">
        <f>_xlfn.XLOOKUP(A768,'customer data'!A:A,'customer data'!C:C)</f>
        <v>No</v>
      </c>
      <c r="L768" s="7" t="str">
        <f ca="1">_xlfn.XLOOKUP(A768,'customer data'!A:A,'customer data'!G:G)</f>
        <v>Adult</v>
      </c>
      <c r="M768" s="7" t="str">
        <f>_xlfn.XLOOKUP(A768,'Internet data '!A:A,'Internet data '!F:F)</f>
        <v>No</v>
      </c>
      <c r="N768" s="7" t="str">
        <f>_xlfn.XLOOKUP(A768,'Internet data '!A:A,'Internet data '!I:I)</f>
        <v>Fiber optic</v>
      </c>
      <c r="O768" s="7">
        <f>_xlfn.XLOOKUP(A768,'Internet data '!A:A,'Internet data '!J:J)</f>
        <v>2</v>
      </c>
    </row>
    <row r="769" spans="1:15">
      <c r="A769" s="7" t="s">
        <v>785</v>
      </c>
      <c r="B769" s="7" t="s">
        <v>12</v>
      </c>
      <c r="C769" s="7" t="s">
        <v>15</v>
      </c>
      <c r="D769" s="7" t="s">
        <v>10</v>
      </c>
      <c r="E769" s="7" t="s">
        <v>19</v>
      </c>
      <c r="F769" s="7">
        <v>14</v>
      </c>
      <c r="G769" s="7">
        <v>20.399999999999999</v>
      </c>
      <c r="H769" s="7">
        <v>275.7</v>
      </c>
      <c r="I769" s="7" t="s">
        <v>10</v>
      </c>
      <c r="J769" s="7" t="str">
        <f>_xlfn.XLOOKUP(A769,'customer data'!A:A,'customer data'!B:B)</f>
        <v>Male</v>
      </c>
      <c r="K769" s="7" t="str">
        <f>_xlfn.XLOOKUP(A769,'customer data'!A:A,'customer data'!C:C)</f>
        <v>No</v>
      </c>
      <c r="L769" s="7" t="str">
        <f ca="1">_xlfn.XLOOKUP(A769,'customer data'!A:A,'customer data'!G:G)</f>
        <v>Adult</v>
      </c>
      <c r="M769" s="7" t="str">
        <f>_xlfn.XLOOKUP(A769,'Internet data '!A:A,'Internet data '!F:F)</f>
        <v>No</v>
      </c>
      <c r="N769" s="7" t="str">
        <f>_xlfn.XLOOKUP(A769,'Internet data '!A:A,'Internet data '!I:I)</f>
        <v>No</v>
      </c>
      <c r="O769" s="7">
        <f>_xlfn.XLOOKUP(A769,'Internet data '!A:A,'Internet data '!J:J)</f>
        <v>0</v>
      </c>
    </row>
    <row r="770" spans="1:15">
      <c r="A770" s="7" t="s">
        <v>786</v>
      </c>
      <c r="B770" s="7" t="s">
        <v>12</v>
      </c>
      <c r="C770" s="7" t="s">
        <v>11</v>
      </c>
      <c r="D770" s="7" t="s">
        <v>12</v>
      </c>
      <c r="E770" s="7" t="s">
        <v>13</v>
      </c>
      <c r="F770" s="7">
        <v>41</v>
      </c>
      <c r="G770" s="7">
        <v>74.25</v>
      </c>
      <c r="H770" s="7">
        <v>3089.1</v>
      </c>
      <c r="I770" s="7" t="s">
        <v>10</v>
      </c>
      <c r="J770" s="7" t="str">
        <f>_xlfn.XLOOKUP(A770,'customer data'!A:A,'customer data'!B:B)</f>
        <v>Male</v>
      </c>
      <c r="K770" s="7" t="str">
        <f>_xlfn.XLOOKUP(A770,'customer data'!A:A,'customer data'!C:C)</f>
        <v>No</v>
      </c>
      <c r="L770" s="7" t="str">
        <f ca="1">_xlfn.XLOOKUP(A770,'customer data'!A:A,'customer data'!G:G)</f>
        <v>Adult</v>
      </c>
      <c r="M770" s="7" t="str">
        <f>_xlfn.XLOOKUP(A770,'Internet data '!A:A,'Internet data '!F:F)</f>
        <v>Yes</v>
      </c>
      <c r="N770" s="7" t="str">
        <f>_xlfn.XLOOKUP(A770,'Internet data '!A:A,'Internet data '!I:I)</f>
        <v>Fiber optic</v>
      </c>
      <c r="O770" s="7">
        <f>_xlfn.XLOOKUP(A770,'Internet data '!A:A,'Internet data '!J:J)</f>
        <v>1</v>
      </c>
    </row>
    <row r="771" spans="1:15">
      <c r="A771" s="7" t="s">
        <v>787</v>
      </c>
      <c r="B771" s="7" t="s">
        <v>12</v>
      </c>
      <c r="C771" s="7" t="s">
        <v>15</v>
      </c>
      <c r="D771" s="7" t="s">
        <v>10</v>
      </c>
      <c r="E771" s="7" t="s">
        <v>16</v>
      </c>
      <c r="F771" s="7">
        <v>17</v>
      </c>
      <c r="G771" s="7">
        <v>64.8</v>
      </c>
      <c r="H771" s="7">
        <v>1175.5999999999999</v>
      </c>
      <c r="I771" s="7" t="s">
        <v>10</v>
      </c>
      <c r="J771" s="7" t="str">
        <f>_xlfn.XLOOKUP(A771,'customer data'!A:A,'customer data'!B:B)</f>
        <v>Male</v>
      </c>
      <c r="K771" s="7" t="str">
        <f>_xlfn.XLOOKUP(A771,'customer data'!A:A,'customer data'!C:C)</f>
        <v>Yes</v>
      </c>
      <c r="L771" s="7" t="str">
        <f ca="1">_xlfn.XLOOKUP(A771,'customer data'!A:A,'customer data'!G:G)</f>
        <v>Adult</v>
      </c>
      <c r="M771" s="7" t="str">
        <f>_xlfn.XLOOKUP(A771,'Internet data '!A:A,'Internet data '!F:F)</f>
        <v>No</v>
      </c>
      <c r="N771" s="7" t="str">
        <f>_xlfn.XLOOKUP(A771,'Internet data '!A:A,'Internet data '!I:I)</f>
        <v>DSL</v>
      </c>
      <c r="O771" s="7">
        <f>_xlfn.XLOOKUP(A771,'Internet data '!A:A,'Internet data '!J:J)</f>
        <v>3</v>
      </c>
    </row>
    <row r="772" spans="1:15">
      <c r="A772" s="7" t="s">
        <v>788</v>
      </c>
      <c r="B772" s="7" t="s">
        <v>12</v>
      </c>
      <c r="C772" s="7" t="s">
        <v>11</v>
      </c>
      <c r="D772" s="7" t="s">
        <v>12</v>
      </c>
      <c r="E772" s="7" t="s">
        <v>23</v>
      </c>
      <c r="F772" s="7">
        <v>11</v>
      </c>
      <c r="G772" s="7">
        <v>20.45</v>
      </c>
      <c r="H772" s="7">
        <v>237.3</v>
      </c>
      <c r="I772" s="7" t="s">
        <v>10</v>
      </c>
      <c r="J772" s="7" t="str">
        <f>_xlfn.XLOOKUP(A772,'customer data'!A:A,'customer data'!B:B)</f>
        <v>Male</v>
      </c>
      <c r="K772" s="7" t="str">
        <f>_xlfn.XLOOKUP(A772,'customer data'!A:A,'customer data'!C:C)</f>
        <v>No</v>
      </c>
      <c r="L772" s="7" t="str">
        <f ca="1">_xlfn.XLOOKUP(A772,'customer data'!A:A,'customer data'!G:G)</f>
        <v>Adult</v>
      </c>
      <c r="M772" s="7" t="str">
        <f>_xlfn.XLOOKUP(A772,'Internet data '!A:A,'Internet data '!F:F)</f>
        <v>No</v>
      </c>
      <c r="N772" s="7" t="str">
        <f>_xlfn.XLOOKUP(A772,'Internet data '!A:A,'Internet data '!I:I)</f>
        <v>No</v>
      </c>
      <c r="O772" s="7">
        <f>_xlfn.XLOOKUP(A772,'Internet data '!A:A,'Internet data '!J:J)</f>
        <v>0</v>
      </c>
    </row>
    <row r="773" spans="1:15">
      <c r="A773" s="7" t="s">
        <v>789</v>
      </c>
      <c r="B773" s="7" t="s">
        <v>12</v>
      </c>
      <c r="C773" s="7" t="s">
        <v>11</v>
      </c>
      <c r="D773" s="7" t="s">
        <v>12</v>
      </c>
      <c r="E773" s="7" t="s">
        <v>13</v>
      </c>
      <c r="F773" s="7">
        <v>15</v>
      </c>
      <c r="G773" s="7">
        <v>93.35</v>
      </c>
      <c r="H773" s="7">
        <v>1444.65</v>
      </c>
      <c r="I773" s="7" t="s">
        <v>12</v>
      </c>
      <c r="J773" s="7" t="str">
        <f>_xlfn.XLOOKUP(A773,'customer data'!A:A,'customer data'!B:B)</f>
        <v>Male</v>
      </c>
      <c r="K773" s="7" t="str">
        <f>_xlfn.XLOOKUP(A773,'customer data'!A:A,'customer data'!C:C)</f>
        <v>No</v>
      </c>
      <c r="L773" s="7" t="str">
        <f ca="1">_xlfn.XLOOKUP(A773,'customer data'!A:A,'customer data'!G:G)</f>
        <v>Adult</v>
      </c>
      <c r="M773" s="7" t="str">
        <f>_xlfn.XLOOKUP(A773,'Internet data '!A:A,'Internet data '!F:F)</f>
        <v>No</v>
      </c>
      <c r="N773" s="7" t="str">
        <f>_xlfn.XLOOKUP(A773,'Internet data '!A:A,'Internet data '!I:I)</f>
        <v>Fiber optic</v>
      </c>
      <c r="O773" s="7">
        <f>_xlfn.XLOOKUP(A773,'Internet data '!A:A,'Internet data '!J:J)</f>
        <v>3</v>
      </c>
    </row>
    <row r="774" spans="1:15">
      <c r="A774" s="7" t="s">
        <v>790</v>
      </c>
      <c r="B774" s="7" t="s">
        <v>12</v>
      </c>
      <c r="C774" s="7" t="s">
        <v>11</v>
      </c>
      <c r="D774" s="7" t="s">
        <v>10</v>
      </c>
      <c r="E774" s="7" t="s">
        <v>16</v>
      </c>
      <c r="F774" s="7">
        <v>1</v>
      </c>
      <c r="G774" s="7">
        <v>19.899999999999999</v>
      </c>
      <c r="H774" s="7">
        <v>19.899999999999999</v>
      </c>
      <c r="I774" s="7" t="s">
        <v>12</v>
      </c>
      <c r="J774" s="7" t="str">
        <f>_xlfn.XLOOKUP(A774,'customer data'!A:A,'customer data'!B:B)</f>
        <v>Female</v>
      </c>
      <c r="K774" s="7" t="str">
        <f>_xlfn.XLOOKUP(A774,'customer data'!A:A,'customer data'!C:C)</f>
        <v>No</v>
      </c>
      <c r="L774" s="7" t="str">
        <f ca="1">_xlfn.XLOOKUP(A774,'customer data'!A:A,'customer data'!G:G)</f>
        <v>Adult</v>
      </c>
      <c r="M774" s="7" t="str">
        <f>_xlfn.XLOOKUP(A774,'Internet data '!A:A,'Internet data '!F:F)</f>
        <v>No</v>
      </c>
      <c r="N774" s="7" t="str">
        <f>_xlfn.XLOOKUP(A774,'Internet data '!A:A,'Internet data '!I:I)</f>
        <v>No</v>
      </c>
      <c r="O774" s="7">
        <f>_xlfn.XLOOKUP(A774,'Internet data '!A:A,'Internet data '!J:J)</f>
        <v>0</v>
      </c>
    </row>
    <row r="775" spans="1:15">
      <c r="A775" s="7" t="s">
        <v>791</v>
      </c>
      <c r="B775" s="7" t="s">
        <v>12</v>
      </c>
      <c r="C775" s="7" t="s">
        <v>11</v>
      </c>
      <c r="D775" s="7" t="s">
        <v>12</v>
      </c>
      <c r="E775" s="7" t="s">
        <v>16</v>
      </c>
      <c r="F775" s="7">
        <v>5</v>
      </c>
      <c r="G775" s="7">
        <v>88.9</v>
      </c>
      <c r="H775" s="7">
        <v>454.15</v>
      </c>
      <c r="I775" s="7" t="s">
        <v>12</v>
      </c>
      <c r="J775" s="7" t="str">
        <f>_xlfn.XLOOKUP(A775,'customer data'!A:A,'customer data'!B:B)</f>
        <v>Female</v>
      </c>
      <c r="K775" s="7" t="str">
        <f>_xlfn.XLOOKUP(A775,'customer data'!A:A,'customer data'!C:C)</f>
        <v>Yes</v>
      </c>
      <c r="L775" s="7" t="str">
        <f ca="1">_xlfn.XLOOKUP(A775,'customer data'!A:A,'customer data'!G:G)</f>
        <v>Young</v>
      </c>
      <c r="M775" s="7" t="str">
        <f>_xlfn.XLOOKUP(A775,'Internet data '!A:A,'Internet data '!F:F)</f>
        <v>No</v>
      </c>
      <c r="N775" s="7" t="str">
        <f>_xlfn.XLOOKUP(A775,'Internet data '!A:A,'Internet data '!I:I)</f>
        <v>Fiber optic</v>
      </c>
      <c r="O775" s="7">
        <f>_xlfn.XLOOKUP(A775,'Internet data '!A:A,'Internet data '!J:J)</f>
        <v>3</v>
      </c>
    </row>
    <row r="776" spans="1:15">
      <c r="A776" s="7" t="s">
        <v>792</v>
      </c>
      <c r="B776" s="7" t="s">
        <v>12</v>
      </c>
      <c r="C776" s="7" t="s">
        <v>15</v>
      </c>
      <c r="D776" s="7" t="s">
        <v>12</v>
      </c>
      <c r="E776" s="7" t="s">
        <v>13</v>
      </c>
      <c r="F776" s="7">
        <v>33</v>
      </c>
      <c r="G776" s="7">
        <v>95.8</v>
      </c>
      <c r="H776" s="7">
        <v>3036.75</v>
      </c>
      <c r="I776" s="7" t="s">
        <v>12</v>
      </c>
      <c r="J776" s="7" t="str">
        <f>_xlfn.XLOOKUP(A776,'customer data'!A:A,'customer data'!B:B)</f>
        <v>Male</v>
      </c>
      <c r="K776" s="7" t="str">
        <f>_xlfn.XLOOKUP(A776,'customer data'!A:A,'customer data'!C:C)</f>
        <v>Yes</v>
      </c>
      <c r="L776" s="7" t="str">
        <f ca="1">_xlfn.XLOOKUP(A776,'customer data'!A:A,'customer data'!G:G)</f>
        <v>Young</v>
      </c>
      <c r="M776" s="7" t="str">
        <f>_xlfn.XLOOKUP(A776,'Internet data '!A:A,'Internet data '!F:F)</f>
        <v>No</v>
      </c>
      <c r="N776" s="7" t="str">
        <f>_xlfn.XLOOKUP(A776,'Internet data '!A:A,'Internet data '!I:I)</f>
        <v>Fiber optic</v>
      </c>
      <c r="O776" s="7">
        <f>_xlfn.XLOOKUP(A776,'Internet data '!A:A,'Internet data '!J:J)</f>
        <v>3</v>
      </c>
    </row>
    <row r="777" spans="1:15">
      <c r="A777" s="7" t="s">
        <v>793</v>
      </c>
      <c r="B777" s="7" t="s">
        <v>12</v>
      </c>
      <c r="C777" s="7" t="s">
        <v>29</v>
      </c>
      <c r="D777" s="7" t="s">
        <v>12</v>
      </c>
      <c r="E777" s="7" t="s">
        <v>23</v>
      </c>
      <c r="F777" s="7">
        <v>72</v>
      </c>
      <c r="G777" s="7">
        <v>110.65</v>
      </c>
      <c r="H777" s="7">
        <v>8065.65</v>
      </c>
      <c r="I777" s="7" t="s">
        <v>10</v>
      </c>
      <c r="J777" s="7" t="str">
        <f>_xlfn.XLOOKUP(A777,'customer data'!A:A,'customer data'!B:B)</f>
        <v>Female</v>
      </c>
      <c r="K777" s="7" t="str">
        <f>_xlfn.XLOOKUP(A777,'customer data'!A:A,'customer data'!C:C)</f>
        <v>Yes</v>
      </c>
      <c r="L777" s="7" t="str">
        <f ca="1">_xlfn.XLOOKUP(A777,'customer data'!A:A,'customer data'!G:G)</f>
        <v>Adult</v>
      </c>
      <c r="M777" s="7" t="str">
        <f>_xlfn.XLOOKUP(A777,'Internet data '!A:A,'Internet data '!F:F)</f>
        <v>No</v>
      </c>
      <c r="N777" s="7" t="str">
        <f>_xlfn.XLOOKUP(A777,'Internet data '!A:A,'Internet data '!I:I)</f>
        <v>Fiber optic</v>
      </c>
      <c r="O777" s="7">
        <f>_xlfn.XLOOKUP(A777,'Internet data '!A:A,'Internet data '!J:J)</f>
        <v>6</v>
      </c>
    </row>
    <row r="778" spans="1:15">
      <c r="A778" s="7" t="s">
        <v>794</v>
      </c>
      <c r="B778" s="7" t="s">
        <v>10</v>
      </c>
      <c r="C778" s="7" t="s">
        <v>11</v>
      </c>
      <c r="D778" s="7" t="s">
        <v>10</v>
      </c>
      <c r="E778" s="7" t="s">
        <v>16</v>
      </c>
      <c r="F778" s="7">
        <v>3</v>
      </c>
      <c r="G778" s="7">
        <v>40.299999999999997</v>
      </c>
      <c r="H778" s="7">
        <v>92.5</v>
      </c>
      <c r="I778" s="7" t="s">
        <v>10</v>
      </c>
      <c r="J778" s="7" t="str">
        <f>_xlfn.XLOOKUP(A778,'customer data'!A:A,'customer data'!B:B)</f>
        <v>Female</v>
      </c>
      <c r="K778" s="7" t="str">
        <f>_xlfn.XLOOKUP(A778,'customer data'!A:A,'customer data'!C:C)</f>
        <v>Yes</v>
      </c>
      <c r="L778" s="7" t="str">
        <f ca="1">_xlfn.XLOOKUP(A778,'customer data'!A:A,'customer data'!G:G)</f>
        <v>Young</v>
      </c>
      <c r="M778" s="7" t="str">
        <f>_xlfn.XLOOKUP(A778,'Internet data '!A:A,'Internet data '!F:F)</f>
        <v>No</v>
      </c>
      <c r="N778" s="7" t="str">
        <f>_xlfn.XLOOKUP(A778,'Internet data '!A:A,'Internet data '!I:I)</f>
        <v>DSL</v>
      </c>
      <c r="O778" s="7">
        <f>_xlfn.XLOOKUP(A778,'Internet data '!A:A,'Internet data '!J:J)</f>
        <v>2</v>
      </c>
    </row>
    <row r="779" spans="1:15">
      <c r="A779" s="7" t="s">
        <v>795</v>
      </c>
      <c r="B779" s="7" t="s">
        <v>12</v>
      </c>
      <c r="C779" s="7" t="s">
        <v>11</v>
      </c>
      <c r="D779" s="7" t="s">
        <v>12</v>
      </c>
      <c r="E779" s="7" t="s">
        <v>13</v>
      </c>
      <c r="F779" s="7">
        <v>2</v>
      </c>
      <c r="G779" s="7">
        <v>82</v>
      </c>
      <c r="H779" s="7">
        <v>184.65</v>
      </c>
      <c r="I779" s="7" t="s">
        <v>12</v>
      </c>
      <c r="J779" s="7" t="str">
        <f>_xlfn.XLOOKUP(A779,'customer data'!A:A,'customer data'!B:B)</f>
        <v>Male</v>
      </c>
      <c r="K779" s="7" t="str">
        <f>_xlfn.XLOOKUP(A779,'customer data'!A:A,'customer data'!C:C)</f>
        <v>No</v>
      </c>
      <c r="L779" s="7" t="str">
        <f ca="1">_xlfn.XLOOKUP(A779,'customer data'!A:A,'customer data'!G:G)</f>
        <v>Adult</v>
      </c>
      <c r="M779" s="7" t="str">
        <f>_xlfn.XLOOKUP(A779,'Internet data '!A:A,'Internet data '!F:F)</f>
        <v>No</v>
      </c>
      <c r="N779" s="7" t="str">
        <f>_xlfn.XLOOKUP(A779,'Internet data '!A:A,'Internet data '!I:I)</f>
        <v>Fiber optic</v>
      </c>
      <c r="O779" s="7">
        <f>_xlfn.XLOOKUP(A779,'Internet data '!A:A,'Internet data '!J:J)</f>
        <v>2</v>
      </c>
    </row>
    <row r="780" spans="1:15">
      <c r="A780" s="7" t="s">
        <v>796</v>
      </c>
      <c r="B780" s="7" t="s">
        <v>12</v>
      </c>
      <c r="C780" s="7" t="s">
        <v>15</v>
      </c>
      <c r="D780" s="7" t="s">
        <v>12</v>
      </c>
      <c r="E780" s="7" t="s">
        <v>23</v>
      </c>
      <c r="F780" s="7">
        <v>59</v>
      </c>
      <c r="G780" s="7">
        <v>107</v>
      </c>
      <c r="H780" s="7">
        <v>6152.3</v>
      </c>
      <c r="I780" s="7" t="s">
        <v>10</v>
      </c>
      <c r="J780" s="7" t="str">
        <f>_xlfn.XLOOKUP(A780,'customer data'!A:A,'customer data'!B:B)</f>
        <v>Female</v>
      </c>
      <c r="K780" s="7" t="str">
        <f>_xlfn.XLOOKUP(A780,'customer data'!A:A,'customer data'!C:C)</f>
        <v>Yes</v>
      </c>
      <c r="L780" s="7" t="str">
        <f ca="1">_xlfn.XLOOKUP(A780,'customer data'!A:A,'customer data'!G:G)</f>
        <v>Adult</v>
      </c>
      <c r="M780" s="7" t="str">
        <f>_xlfn.XLOOKUP(A780,'Internet data '!A:A,'Internet data '!F:F)</f>
        <v>Yes</v>
      </c>
      <c r="N780" s="7" t="str">
        <f>_xlfn.XLOOKUP(A780,'Internet data '!A:A,'Internet data '!I:I)</f>
        <v>Fiber optic</v>
      </c>
      <c r="O780" s="7">
        <f>_xlfn.XLOOKUP(A780,'Internet data '!A:A,'Internet data '!J:J)</f>
        <v>6</v>
      </c>
    </row>
    <row r="781" spans="1:15">
      <c r="A781" s="7" t="s">
        <v>797</v>
      </c>
      <c r="B781" s="7" t="s">
        <v>12</v>
      </c>
      <c r="C781" s="7" t="s">
        <v>11</v>
      </c>
      <c r="D781" s="7" t="s">
        <v>10</v>
      </c>
      <c r="E781" s="7" t="s">
        <v>13</v>
      </c>
      <c r="F781" s="7">
        <v>2</v>
      </c>
      <c r="G781" s="7">
        <v>45.35</v>
      </c>
      <c r="H781" s="7">
        <v>89.5</v>
      </c>
      <c r="I781" s="7" t="s">
        <v>12</v>
      </c>
      <c r="J781" s="7" t="str">
        <f>_xlfn.XLOOKUP(A781,'customer data'!A:A,'customer data'!B:B)</f>
        <v>Male</v>
      </c>
      <c r="K781" s="7" t="str">
        <f>_xlfn.XLOOKUP(A781,'customer data'!A:A,'customer data'!C:C)</f>
        <v>No</v>
      </c>
      <c r="L781" s="7" t="str">
        <f ca="1">_xlfn.XLOOKUP(A781,'customer data'!A:A,'customer data'!G:G)</f>
        <v>Young</v>
      </c>
      <c r="M781" s="7" t="str">
        <f>_xlfn.XLOOKUP(A781,'Internet data '!A:A,'Internet data '!F:F)</f>
        <v>No</v>
      </c>
      <c r="N781" s="7" t="str">
        <f>_xlfn.XLOOKUP(A781,'Internet data '!A:A,'Internet data '!I:I)</f>
        <v>DSL</v>
      </c>
      <c r="O781" s="7">
        <f>_xlfn.XLOOKUP(A781,'Internet data '!A:A,'Internet data '!J:J)</f>
        <v>0</v>
      </c>
    </row>
    <row r="782" spans="1:15">
      <c r="A782" s="7" t="s">
        <v>798</v>
      </c>
      <c r="B782" s="7" t="s">
        <v>12</v>
      </c>
      <c r="C782" s="7" t="s">
        <v>29</v>
      </c>
      <c r="D782" s="7" t="s">
        <v>12</v>
      </c>
      <c r="E782" s="7" t="s">
        <v>23</v>
      </c>
      <c r="F782" s="7">
        <v>71</v>
      </c>
      <c r="G782" s="7">
        <v>73.349999999999994</v>
      </c>
      <c r="H782" s="7">
        <v>5154.5</v>
      </c>
      <c r="I782" s="7" t="s">
        <v>10</v>
      </c>
      <c r="J782" s="7" t="str">
        <f>_xlfn.XLOOKUP(A782,'customer data'!A:A,'customer data'!B:B)</f>
        <v>Male</v>
      </c>
      <c r="K782" s="7" t="str">
        <f>_xlfn.XLOOKUP(A782,'customer data'!A:A,'customer data'!C:C)</f>
        <v>Yes</v>
      </c>
      <c r="L782" s="7" t="str">
        <f ca="1">_xlfn.XLOOKUP(A782,'customer data'!A:A,'customer data'!G:G)</f>
        <v>Adult</v>
      </c>
      <c r="M782" s="7" t="str">
        <f>_xlfn.XLOOKUP(A782,'Internet data '!A:A,'Internet data '!F:F)</f>
        <v>Yes</v>
      </c>
      <c r="N782" s="7" t="str">
        <f>_xlfn.XLOOKUP(A782,'Internet data '!A:A,'Internet data '!I:I)</f>
        <v>DSL</v>
      </c>
      <c r="O782" s="7">
        <f>_xlfn.XLOOKUP(A782,'Internet data '!A:A,'Internet data '!J:J)</f>
        <v>4</v>
      </c>
    </row>
    <row r="783" spans="1:15">
      <c r="A783" s="7" t="s">
        <v>799</v>
      </c>
      <c r="B783" s="7" t="s">
        <v>12</v>
      </c>
      <c r="C783" s="7" t="s">
        <v>11</v>
      </c>
      <c r="D783" s="7" t="s">
        <v>10</v>
      </c>
      <c r="E783" s="7" t="s">
        <v>16</v>
      </c>
      <c r="F783" s="7">
        <v>5</v>
      </c>
      <c r="G783" s="7">
        <v>44.8</v>
      </c>
      <c r="H783" s="7">
        <v>220.45</v>
      </c>
      <c r="I783" s="7" t="s">
        <v>10</v>
      </c>
      <c r="J783" s="7" t="str">
        <f>_xlfn.XLOOKUP(A783,'customer data'!A:A,'customer data'!B:B)</f>
        <v>Female</v>
      </c>
      <c r="K783" s="7" t="str">
        <f>_xlfn.XLOOKUP(A783,'customer data'!A:A,'customer data'!C:C)</f>
        <v>Yes</v>
      </c>
      <c r="L783" s="7" t="str">
        <f ca="1">_xlfn.XLOOKUP(A783,'customer data'!A:A,'customer data'!G:G)</f>
        <v>Young</v>
      </c>
      <c r="M783" s="7" t="str">
        <f>_xlfn.XLOOKUP(A783,'Internet data '!A:A,'Internet data '!F:F)</f>
        <v>No</v>
      </c>
      <c r="N783" s="7" t="str">
        <f>_xlfn.XLOOKUP(A783,'Internet data '!A:A,'Internet data '!I:I)</f>
        <v>DSL</v>
      </c>
      <c r="O783" s="7">
        <f>_xlfn.XLOOKUP(A783,'Internet data '!A:A,'Internet data '!J:J)</f>
        <v>0</v>
      </c>
    </row>
    <row r="784" spans="1:15">
      <c r="A784" s="7" t="s">
        <v>800</v>
      </c>
      <c r="B784" s="7" t="s">
        <v>12</v>
      </c>
      <c r="C784" s="7" t="s">
        <v>11</v>
      </c>
      <c r="D784" s="7" t="s">
        <v>12</v>
      </c>
      <c r="E784" s="7" t="s">
        <v>23</v>
      </c>
      <c r="F784" s="7">
        <v>27</v>
      </c>
      <c r="G784" s="7">
        <v>54.75</v>
      </c>
      <c r="H784" s="7">
        <v>1510.3</v>
      </c>
      <c r="I784" s="7" t="s">
        <v>10</v>
      </c>
      <c r="J784" s="7" t="str">
        <f>_xlfn.XLOOKUP(A784,'customer data'!A:A,'customer data'!B:B)</f>
        <v>Male</v>
      </c>
      <c r="K784" s="7" t="str">
        <f>_xlfn.XLOOKUP(A784,'customer data'!A:A,'customer data'!C:C)</f>
        <v>Yes</v>
      </c>
      <c r="L784" s="7" t="str">
        <f ca="1">_xlfn.XLOOKUP(A784,'customer data'!A:A,'customer data'!G:G)</f>
        <v>Adult</v>
      </c>
      <c r="M784" s="7" t="str">
        <f>_xlfn.XLOOKUP(A784,'Internet data '!A:A,'Internet data '!F:F)</f>
        <v>No</v>
      </c>
      <c r="N784" s="7" t="str">
        <f>_xlfn.XLOOKUP(A784,'Internet data '!A:A,'Internet data '!I:I)</f>
        <v>DSL</v>
      </c>
      <c r="O784" s="7">
        <f>_xlfn.XLOOKUP(A784,'Internet data '!A:A,'Internet data '!J:J)</f>
        <v>2</v>
      </c>
    </row>
    <row r="785" spans="1:15">
      <c r="A785" s="7" t="s">
        <v>801</v>
      </c>
      <c r="B785" s="7" t="s">
        <v>12</v>
      </c>
      <c r="C785" s="7" t="s">
        <v>11</v>
      </c>
      <c r="D785" s="7" t="s">
        <v>12</v>
      </c>
      <c r="E785" s="7" t="s">
        <v>13</v>
      </c>
      <c r="F785" s="7">
        <v>1</v>
      </c>
      <c r="G785" s="7">
        <v>52.2</v>
      </c>
      <c r="H785" s="7">
        <v>52.2</v>
      </c>
      <c r="I785" s="7" t="s">
        <v>12</v>
      </c>
      <c r="J785" s="7" t="str">
        <f>_xlfn.XLOOKUP(A785,'customer data'!A:A,'customer data'!B:B)</f>
        <v>Female</v>
      </c>
      <c r="K785" s="7" t="str">
        <f>_xlfn.XLOOKUP(A785,'customer data'!A:A,'customer data'!C:C)</f>
        <v>No</v>
      </c>
      <c r="L785" s="7" t="str">
        <f ca="1">_xlfn.XLOOKUP(A785,'customer data'!A:A,'customer data'!G:G)</f>
        <v>Young</v>
      </c>
      <c r="M785" s="7" t="str">
        <f>_xlfn.XLOOKUP(A785,'Internet data '!A:A,'Internet data '!F:F)</f>
        <v>Yes</v>
      </c>
      <c r="N785" s="7" t="str">
        <f>_xlfn.XLOOKUP(A785,'Internet data '!A:A,'Internet data '!I:I)</f>
        <v>DSL</v>
      </c>
      <c r="O785" s="7">
        <f>_xlfn.XLOOKUP(A785,'Internet data '!A:A,'Internet data '!J:J)</f>
        <v>1</v>
      </c>
    </row>
    <row r="786" spans="1:15">
      <c r="A786" s="7" t="s">
        <v>802</v>
      </c>
      <c r="B786" s="7" t="s">
        <v>10</v>
      </c>
      <c r="C786" s="7" t="s">
        <v>15</v>
      </c>
      <c r="D786" s="7" t="s">
        <v>12</v>
      </c>
      <c r="E786" s="7" t="s">
        <v>19</v>
      </c>
      <c r="F786" s="7">
        <v>63</v>
      </c>
      <c r="G786" s="7">
        <v>40.6</v>
      </c>
      <c r="H786" s="7">
        <v>2588.9499999999998</v>
      </c>
      <c r="I786" s="7" t="s">
        <v>10</v>
      </c>
      <c r="J786" s="7" t="str">
        <f>_xlfn.XLOOKUP(A786,'customer data'!A:A,'customer data'!B:B)</f>
        <v>Male</v>
      </c>
      <c r="K786" s="7" t="str">
        <f>_xlfn.XLOOKUP(A786,'customer data'!A:A,'customer data'!C:C)</f>
        <v>No</v>
      </c>
      <c r="L786" s="7" t="str">
        <f ca="1">_xlfn.XLOOKUP(A786,'customer data'!A:A,'customer data'!G:G)</f>
        <v>Young</v>
      </c>
      <c r="M786" s="7" t="str">
        <f>_xlfn.XLOOKUP(A786,'Internet data '!A:A,'Internet data '!F:F)</f>
        <v>Yes</v>
      </c>
      <c r="N786" s="7" t="str">
        <f>_xlfn.XLOOKUP(A786,'Internet data '!A:A,'Internet data '!I:I)</f>
        <v>DSL</v>
      </c>
      <c r="O786" s="7">
        <f>_xlfn.XLOOKUP(A786,'Internet data '!A:A,'Internet data '!J:J)</f>
        <v>3</v>
      </c>
    </row>
    <row r="787" spans="1:15">
      <c r="A787" s="7" t="s">
        <v>803</v>
      </c>
      <c r="B787" s="7" t="s">
        <v>12</v>
      </c>
      <c r="C787" s="7" t="s">
        <v>15</v>
      </c>
      <c r="D787" s="7" t="s">
        <v>12</v>
      </c>
      <c r="E787" s="7" t="s">
        <v>13</v>
      </c>
      <c r="F787" s="7">
        <v>46</v>
      </c>
      <c r="G787" s="7">
        <v>110</v>
      </c>
      <c r="H787" s="7">
        <v>4874.8</v>
      </c>
      <c r="I787" s="7" t="s">
        <v>12</v>
      </c>
      <c r="J787" s="7" t="str">
        <f>_xlfn.XLOOKUP(A787,'customer data'!A:A,'customer data'!B:B)</f>
        <v>Female</v>
      </c>
      <c r="K787" s="7" t="str">
        <f>_xlfn.XLOOKUP(A787,'customer data'!A:A,'customer data'!C:C)</f>
        <v>No</v>
      </c>
      <c r="L787" s="7" t="str">
        <f ca="1">_xlfn.XLOOKUP(A787,'customer data'!A:A,'customer data'!G:G)</f>
        <v>Adult</v>
      </c>
      <c r="M787" s="7" t="str">
        <f>_xlfn.XLOOKUP(A787,'Internet data '!A:A,'Internet data '!F:F)</f>
        <v>No</v>
      </c>
      <c r="N787" s="7" t="str">
        <f>_xlfn.XLOOKUP(A787,'Internet data '!A:A,'Internet data '!I:I)</f>
        <v>Fiber optic</v>
      </c>
      <c r="O787" s="7">
        <f>_xlfn.XLOOKUP(A787,'Internet data '!A:A,'Internet data '!J:J)</f>
        <v>6</v>
      </c>
    </row>
    <row r="788" spans="1:15">
      <c r="A788" s="7" t="s">
        <v>804</v>
      </c>
      <c r="B788" s="7" t="s">
        <v>12</v>
      </c>
      <c r="C788" s="7" t="s">
        <v>29</v>
      </c>
      <c r="D788" s="7" t="s">
        <v>10</v>
      </c>
      <c r="E788" s="7" t="s">
        <v>19</v>
      </c>
      <c r="F788" s="7">
        <v>72</v>
      </c>
      <c r="G788" s="7">
        <v>55.3</v>
      </c>
      <c r="H788" s="7">
        <v>3983.6</v>
      </c>
      <c r="I788" s="7" t="s">
        <v>10</v>
      </c>
      <c r="J788" s="7" t="str">
        <f>_xlfn.XLOOKUP(A788,'customer data'!A:A,'customer data'!B:B)</f>
        <v>Male</v>
      </c>
      <c r="K788" s="7" t="str">
        <f>_xlfn.XLOOKUP(A788,'customer data'!A:A,'customer data'!C:C)</f>
        <v>Yes</v>
      </c>
      <c r="L788" s="7" t="str">
        <f ca="1">_xlfn.XLOOKUP(A788,'customer data'!A:A,'customer data'!G:G)</f>
        <v>Young</v>
      </c>
      <c r="M788" s="7" t="str">
        <f>_xlfn.XLOOKUP(A788,'Internet data '!A:A,'Internet data '!F:F)</f>
        <v>No</v>
      </c>
      <c r="N788" s="7" t="str">
        <f>_xlfn.XLOOKUP(A788,'Internet data '!A:A,'Internet data '!I:I)</f>
        <v>DSL</v>
      </c>
      <c r="O788" s="7">
        <f>_xlfn.XLOOKUP(A788,'Internet data '!A:A,'Internet data '!J:J)</f>
        <v>2</v>
      </c>
    </row>
    <row r="789" spans="1:15">
      <c r="A789" s="7" t="s">
        <v>805</v>
      </c>
      <c r="B789" s="7" t="s">
        <v>12</v>
      </c>
      <c r="C789" s="7" t="s">
        <v>11</v>
      </c>
      <c r="D789" s="7" t="s">
        <v>12</v>
      </c>
      <c r="E789" s="7" t="s">
        <v>19</v>
      </c>
      <c r="F789" s="7">
        <v>34</v>
      </c>
      <c r="G789" s="7">
        <v>60.85</v>
      </c>
      <c r="H789" s="7">
        <v>2003.6</v>
      </c>
      <c r="I789" s="7" t="s">
        <v>10</v>
      </c>
      <c r="J789" s="7" t="str">
        <f>_xlfn.XLOOKUP(A789,'customer data'!A:A,'customer data'!B:B)</f>
        <v>Female</v>
      </c>
      <c r="K789" s="7" t="str">
        <f>_xlfn.XLOOKUP(A789,'customer data'!A:A,'customer data'!C:C)</f>
        <v>Yes</v>
      </c>
      <c r="L789" s="7" t="str">
        <f ca="1">_xlfn.XLOOKUP(A789,'customer data'!A:A,'customer data'!G:G)</f>
        <v>Adult</v>
      </c>
      <c r="M789" s="7" t="str">
        <f>_xlfn.XLOOKUP(A789,'Internet data '!A:A,'Internet data '!F:F)</f>
        <v>Yes</v>
      </c>
      <c r="N789" s="7" t="str">
        <f>_xlfn.XLOOKUP(A789,'Internet data '!A:A,'Internet data '!I:I)</f>
        <v>DSL</v>
      </c>
      <c r="O789" s="7">
        <f>_xlfn.XLOOKUP(A789,'Internet data '!A:A,'Internet data '!J:J)</f>
        <v>3</v>
      </c>
    </row>
    <row r="790" spans="1:15">
      <c r="A790" s="7" t="s">
        <v>806</v>
      </c>
      <c r="B790" s="7" t="s">
        <v>12</v>
      </c>
      <c r="C790" s="7" t="s">
        <v>15</v>
      </c>
      <c r="D790" s="7" t="s">
        <v>10</v>
      </c>
      <c r="E790" s="7" t="s">
        <v>13</v>
      </c>
      <c r="F790" s="7">
        <v>24</v>
      </c>
      <c r="G790" s="7">
        <v>78.400000000000006</v>
      </c>
      <c r="H790" s="7">
        <v>1832.4</v>
      </c>
      <c r="I790" s="7" t="s">
        <v>10</v>
      </c>
      <c r="J790" s="7" t="str">
        <f>_xlfn.XLOOKUP(A790,'customer data'!A:A,'customer data'!B:B)</f>
        <v>Female</v>
      </c>
      <c r="K790" s="7" t="str">
        <f>_xlfn.XLOOKUP(A790,'customer data'!A:A,'customer data'!C:C)</f>
        <v>Yes</v>
      </c>
      <c r="L790" s="7" t="str">
        <f ca="1">_xlfn.XLOOKUP(A790,'customer data'!A:A,'customer data'!G:G)</f>
        <v>Young</v>
      </c>
      <c r="M790" s="7" t="str">
        <f>_xlfn.XLOOKUP(A790,'Internet data '!A:A,'Internet data '!F:F)</f>
        <v>No</v>
      </c>
      <c r="N790" s="7" t="str">
        <f>_xlfn.XLOOKUP(A790,'Internet data '!A:A,'Internet data '!I:I)</f>
        <v>DSL</v>
      </c>
      <c r="O790" s="7">
        <f>_xlfn.XLOOKUP(A790,'Internet data '!A:A,'Internet data '!J:J)</f>
        <v>5</v>
      </c>
    </row>
    <row r="791" spans="1:15">
      <c r="A791" s="7" t="s">
        <v>807</v>
      </c>
      <c r="B791" s="7" t="s">
        <v>12</v>
      </c>
      <c r="C791" s="7" t="s">
        <v>29</v>
      </c>
      <c r="D791" s="7" t="s">
        <v>10</v>
      </c>
      <c r="E791" s="7" t="s">
        <v>19</v>
      </c>
      <c r="F791" s="7">
        <v>72</v>
      </c>
      <c r="G791" s="7">
        <v>69.650000000000006</v>
      </c>
      <c r="H791" s="7">
        <v>4908.25</v>
      </c>
      <c r="I791" s="7" t="s">
        <v>10</v>
      </c>
      <c r="J791" s="7" t="str">
        <f>_xlfn.XLOOKUP(A791,'customer data'!A:A,'customer data'!B:B)</f>
        <v>Male</v>
      </c>
      <c r="K791" s="7" t="str">
        <f>_xlfn.XLOOKUP(A791,'customer data'!A:A,'customer data'!C:C)</f>
        <v>No</v>
      </c>
      <c r="L791" s="7" t="str">
        <f ca="1">_xlfn.XLOOKUP(A791,'customer data'!A:A,'customer data'!G:G)</f>
        <v>Young</v>
      </c>
      <c r="M791" s="7" t="str">
        <f>_xlfn.XLOOKUP(A791,'Internet data '!A:A,'Internet data '!F:F)</f>
        <v>Yes</v>
      </c>
      <c r="N791" s="7" t="str">
        <f>_xlfn.XLOOKUP(A791,'Internet data '!A:A,'Internet data '!I:I)</f>
        <v>DSL</v>
      </c>
      <c r="O791" s="7">
        <f>_xlfn.XLOOKUP(A791,'Internet data '!A:A,'Internet data '!J:J)</f>
        <v>5</v>
      </c>
    </row>
    <row r="792" spans="1:15">
      <c r="A792" s="7" t="s">
        <v>808</v>
      </c>
      <c r="B792" s="7" t="s">
        <v>10</v>
      </c>
      <c r="C792" s="7" t="s">
        <v>29</v>
      </c>
      <c r="D792" s="7" t="s">
        <v>10</v>
      </c>
      <c r="E792" s="7" t="s">
        <v>23</v>
      </c>
      <c r="F792" s="7">
        <v>60</v>
      </c>
      <c r="G792" s="7">
        <v>59.85</v>
      </c>
      <c r="H792" s="7">
        <v>3590.2</v>
      </c>
      <c r="I792" s="7" t="s">
        <v>10</v>
      </c>
      <c r="J792" s="7" t="str">
        <f>_xlfn.XLOOKUP(A792,'customer data'!A:A,'customer data'!B:B)</f>
        <v>Female</v>
      </c>
      <c r="K792" s="7" t="str">
        <f>_xlfn.XLOOKUP(A792,'customer data'!A:A,'customer data'!C:C)</f>
        <v>Yes</v>
      </c>
      <c r="L792" s="7" t="str">
        <f ca="1">_xlfn.XLOOKUP(A792,'customer data'!A:A,'customer data'!G:G)</f>
        <v>Adult</v>
      </c>
      <c r="M792" s="7" t="str">
        <f>_xlfn.XLOOKUP(A792,'Internet data '!A:A,'Internet data '!F:F)</f>
        <v>Yes</v>
      </c>
      <c r="N792" s="7" t="str">
        <f>_xlfn.XLOOKUP(A792,'Internet data '!A:A,'Internet data '!I:I)</f>
        <v>DSL</v>
      </c>
      <c r="O792" s="7">
        <f>_xlfn.XLOOKUP(A792,'Internet data '!A:A,'Internet data '!J:J)</f>
        <v>5</v>
      </c>
    </row>
    <row r="793" spans="1:15">
      <c r="A793" s="7" t="s">
        <v>809</v>
      </c>
      <c r="B793" s="7" t="s">
        <v>12</v>
      </c>
      <c r="C793" s="7" t="s">
        <v>15</v>
      </c>
      <c r="D793" s="7" t="s">
        <v>12</v>
      </c>
      <c r="E793" s="7" t="s">
        <v>23</v>
      </c>
      <c r="F793" s="7">
        <v>68</v>
      </c>
      <c r="G793" s="7">
        <v>76.900000000000006</v>
      </c>
      <c r="H793" s="7">
        <v>5023</v>
      </c>
      <c r="I793" s="7" t="s">
        <v>10</v>
      </c>
      <c r="J793" s="7" t="str">
        <f>_xlfn.XLOOKUP(A793,'customer data'!A:A,'customer data'!B:B)</f>
        <v>Male</v>
      </c>
      <c r="K793" s="7" t="str">
        <f>_xlfn.XLOOKUP(A793,'customer data'!A:A,'customer data'!C:C)</f>
        <v>No</v>
      </c>
      <c r="L793" s="7" t="str">
        <f ca="1">_xlfn.XLOOKUP(A793,'customer data'!A:A,'customer data'!G:G)</f>
        <v>Adult</v>
      </c>
      <c r="M793" s="7" t="str">
        <f>_xlfn.XLOOKUP(A793,'Internet data '!A:A,'Internet data '!F:F)</f>
        <v>No</v>
      </c>
      <c r="N793" s="7" t="str">
        <f>_xlfn.XLOOKUP(A793,'Internet data '!A:A,'Internet data '!I:I)</f>
        <v>DSL</v>
      </c>
      <c r="O793" s="7">
        <f>_xlfn.XLOOKUP(A793,'Internet data '!A:A,'Internet data '!J:J)</f>
        <v>5</v>
      </c>
    </row>
    <row r="794" spans="1:15">
      <c r="A794" s="7" t="s">
        <v>810</v>
      </c>
      <c r="B794" s="7" t="s">
        <v>12</v>
      </c>
      <c r="C794" s="7" t="s">
        <v>29</v>
      </c>
      <c r="D794" s="7" t="s">
        <v>12</v>
      </c>
      <c r="E794" s="7" t="s">
        <v>16</v>
      </c>
      <c r="F794" s="7">
        <v>8</v>
      </c>
      <c r="G794" s="7">
        <v>19.850000000000001</v>
      </c>
      <c r="H794" s="7">
        <v>146.6</v>
      </c>
      <c r="I794" s="7" t="s">
        <v>10</v>
      </c>
      <c r="J794" s="7" t="str">
        <f>_xlfn.XLOOKUP(A794,'customer data'!A:A,'customer data'!B:B)</f>
        <v>Female</v>
      </c>
      <c r="K794" s="7" t="str">
        <f>_xlfn.XLOOKUP(A794,'customer data'!A:A,'customer data'!C:C)</f>
        <v>Yes</v>
      </c>
      <c r="L794" s="7" t="str">
        <f ca="1">_xlfn.XLOOKUP(A794,'customer data'!A:A,'customer data'!G:G)</f>
        <v>Adult</v>
      </c>
      <c r="M794" s="7" t="str">
        <f>_xlfn.XLOOKUP(A794,'Internet data '!A:A,'Internet data '!F:F)</f>
        <v>No</v>
      </c>
      <c r="N794" s="7" t="str">
        <f>_xlfn.XLOOKUP(A794,'Internet data '!A:A,'Internet data '!I:I)</f>
        <v>No</v>
      </c>
      <c r="O794" s="7">
        <f>_xlfn.XLOOKUP(A794,'Internet data '!A:A,'Internet data '!J:J)</f>
        <v>0</v>
      </c>
    </row>
    <row r="795" spans="1:15">
      <c r="A795" s="7" t="s">
        <v>811</v>
      </c>
      <c r="B795" s="7" t="s">
        <v>12</v>
      </c>
      <c r="C795" s="7" t="s">
        <v>29</v>
      </c>
      <c r="D795" s="7" t="s">
        <v>10</v>
      </c>
      <c r="E795" s="7" t="s">
        <v>23</v>
      </c>
      <c r="F795" s="7">
        <v>34</v>
      </c>
      <c r="G795" s="7">
        <v>67.650000000000006</v>
      </c>
      <c r="H795" s="7">
        <v>2339.3000000000002</v>
      </c>
      <c r="I795" s="7" t="s">
        <v>10</v>
      </c>
      <c r="J795" s="7" t="str">
        <f>_xlfn.XLOOKUP(A795,'customer data'!A:A,'customer data'!B:B)</f>
        <v>Female</v>
      </c>
      <c r="K795" s="7" t="str">
        <f>_xlfn.XLOOKUP(A795,'customer data'!A:A,'customer data'!C:C)</f>
        <v>No</v>
      </c>
      <c r="L795" s="7" t="str">
        <f ca="1">_xlfn.XLOOKUP(A795,'customer data'!A:A,'customer data'!G:G)</f>
        <v>Adult</v>
      </c>
      <c r="M795" s="7" t="str">
        <f>_xlfn.XLOOKUP(A795,'Internet data '!A:A,'Internet data '!F:F)</f>
        <v>Yes</v>
      </c>
      <c r="N795" s="7" t="str">
        <f>_xlfn.XLOOKUP(A795,'Internet data '!A:A,'Internet data '!I:I)</f>
        <v>DSL</v>
      </c>
      <c r="O795" s="7">
        <f>_xlfn.XLOOKUP(A795,'Internet data '!A:A,'Internet data '!J:J)</f>
        <v>4</v>
      </c>
    </row>
    <row r="796" spans="1:15">
      <c r="A796" s="7" t="s">
        <v>812</v>
      </c>
      <c r="B796" s="7" t="s">
        <v>10</v>
      </c>
      <c r="C796" s="7" t="s">
        <v>11</v>
      </c>
      <c r="D796" s="7" t="s">
        <v>10</v>
      </c>
      <c r="E796" s="7" t="s">
        <v>23</v>
      </c>
      <c r="F796" s="7">
        <v>6</v>
      </c>
      <c r="G796" s="7">
        <v>45</v>
      </c>
      <c r="H796" s="7">
        <v>298.7</v>
      </c>
      <c r="I796" s="7" t="s">
        <v>10</v>
      </c>
      <c r="J796" s="7" t="str">
        <f>_xlfn.XLOOKUP(A796,'customer data'!A:A,'customer data'!B:B)</f>
        <v>Female</v>
      </c>
      <c r="K796" s="7" t="str">
        <f>_xlfn.XLOOKUP(A796,'customer data'!A:A,'customer data'!C:C)</f>
        <v>No</v>
      </c>
      <c r="L796" s="7" t="str">
        <f ca="1">_xlfn.XLOOKUP(A796,'customer data'!A:A,'customer data'!G:G)</f>
        <v>Young</v>
      </c>
      <c r="M796" s="7" t="str">
        <f>_xlfn.XLOOKUP(A796,'Internet data '!A:A,'Internet data '!F:F)</f>
        <v>No</v>
      </c>
      <c r="N796" s="7" t="str">
        <f>_xlfn.XLOOKUP(A796,'Internet data '!A:A,'Internet data '!I:I)</f>
        <v>DSL</v>
      </c>
      <c r="O796" s="7">
        <f>_xlfn.XLOOKUP(A796,'Internet data '!A:A,'Internet data '!J:J)</f>
        <v>2</v>
      </c>
    </row>
    <row r="797" spans="1:15">
      <c r="A797" s="7" t="s">
        <v>813</v>
      </c>
      <c r="B797" s="7" t="s">
        <v>12</v>
      </c>
      <c r="C797" s="7" t="s">
        <v>11</v>
      </c>
      <c r="D797" s="7" t="s">
        <v>12</v>
      </c>
      <c r="E797" s="7" t="s">
        <v>16</v>
      </c>
      <c r="F797" s="7">
        <v>2</v>
      </c>
      <c r="G797" s="7">
        <v>64.2</v>
      </c>
      <c r="H797" s="7">
        <v>143.65</v>
      </c>
      <c r="I797" s="7" t="s">
        <v>10</v>
      </c>
      <c r="J797" s="7" t="str">
        <f>_xlfn.XLOOKUP(A797,'customer data'!A:A,'customer data'!B:B)</f>
        <v>Male</v>
      </c>
      <c r="K797" s="7" t="str">
        <f>_xlfn.XLOOKUP(A797,'customer data'!A:A,'customer data'!C:C)</f>
        <v>Yes</v>
      </c>
      <c r="L797" s="7" t="str">
        <f ca="1">_xlfn.XLOOKUP(A797,'customer data'!A:A,'customer data'!G:G)</f>
        <v>Adult</v>
      </c>
      <c r="M797" s="7" t="str">
        <f>_xlfn.XLOOKUP(A797,'Internet data '!A:A,'Internet data '!F:F)</f>
        <v>Yes</v>
      </c>
      <c r="N797" s="7" t="str">
        <f>_xlfn.XLOOKUP(A797,'Internet data '!A:A,'Internet data '!I:I)</f>
        <v>DSL</v>
      </c>
      <c r="O797" s="7">
        <f>_xlfn.XLOOKUP(A797,'Internet data '!A:A,'Internet data '!J:J)</f>
        <v>3</v>
      </c>
    </row>
    <row r="798" spans="1:15">
      <c r="A798" s="7" t="s">
        <v>814</v>
      </c>
      <c r="B798" s="7" t="s">
        <v>12</v>
      </c>
      <c r="C798" s="7" t="s">
        <v>15</v>
      </c>
      <c r="D798" s="7" t="s">
        <v>10</v>
      </c>
      <c r="E798" s="7" t="s">
        <v>23</v>
      </c>
      <c r="F798" s="7">
        <v>31</v>
      </c>
      <c r="G798" s="7">
        <v>81.7</v>
      </c>
      <c r="H798" s="7">
        <v>2548.65</v>
      </c>
      <c r="I798" s="7" t="s">
        <v>10</v>
      </c>
      <c r="J798" s="7" t="str">
        <f>_xlfn.XLOOKUP(A798,'customer data'!A:A,'customer data'!B:B)</f>
        <v>Male</v>
      </c>
      <c r="K798" s="7" t="str">
        <f>_xlfn.XLOOKUP(A798,'customer data'!A:A,'customer data'!C:C)</f>
        <v>No</v>
      </c>
      <c r="L798" s="7" t="str">
        <f ca="1">_xlfn.XLOOKUP(A798,'customer data'!A:A,'customer data'!G:G)</f>
        <v>Adult</v>
      </c>
      <c r="M798" s="7" t="str">
        <f>_xlfn.XLOOKUP(A798,'Internet data '!A:A,'Internet data '!F:F)</f>
        <v>Yes</v>
      </c>
      <c r="N798" s="7" t="str">
        <f>_xlfn.XLOOKUP(A798,'Internet data '!A:A,'Internet data '!I:I)</f>
        <v>Fiber optic</v>
      </c>
      <c r="O798" s="7">
        <f>_xlfn.XLOOKUP(A798,'Internet data '!A:A,'Internet data '!J:J)</f>
        <v>2</v>
      </c>
    </row>
    <row r="799" spans="1:15">
      <c r="A799" s="7" t="s">
        <v>815</v>
      </c>
      <c r="B799" s="7" t="s">
        <v>12</v>
      </c>
      <c r="C799" s="7" t="s">
        <v>11</v>
      </c>
      <c r="D799" s="7" t="s">
        <v>12</v>
      </c>
      <c r="E799" s="7" t="s">
        <v>19</v>
      </c>
      <c r="F799" s="7">
        <v>20</v>
      </c>
      <c r="G799" s="7">
        <v>25.55</v>
      </c>
      <c r="H799" s="7">
        <v>507.4</v>
      </c>
      <c r="I799" s="7" t="s">
        <v>10</v>
      </c>
      <c r="J799" s="7" t="str">
        <f>_xlfn.XLOOKUP(A799,'customer data'!A:A,'customer data'!B:B)</f>
        <v>Female</v>
      </c>
      <c r="K799" s="7" t="str">
        <f>_xlfn.XLOOKUP(A799,'customer data'!A:A,'customer data'!C:C)</f>
        <v>Yes</v>
      </c>
      <c r="L799" s="7" t="str">
        <f ca="1">_xlfn.XLOOKUP(A799,'customer data'!A:A,'customer data'!G:G)</f>
        <v>Young</v>
      </c>
      <c r="M799" s="7" t="str">
        <f>_xlfn.XLOOKUP(A799,'Internet data '!A:A,'Internet data '!F:F)</f>
        <v>No</v>
      </c>
      <c r="N799" s="7" t="str">
        <f>_xlfn.XLOOKUP(A799,'Internet data '!A:A,'Internet data '!I:I)</f>
        <v>No</v>
      </c>
      <c r="O799" s="7">
        <f>_xlfn.XLOOKUP(A799,'Internet data '!A:A,'Internet data '!J:J)</f>
        <v>1</v>
      </c>
    </row>
    <row r="800" spans="1:15">
      <c r="A800" s="7" t="s">
        <v>816</v>
      </c>
      <c r="B800" s="7" t="s">
        <v>12</v>
      </c>
      <c r="C800" s="7" t="s">
        <v>11</v>
      </c>
      <c r="D800" s="7" t="s">
        <v>10</v>
      </c>
      <c r="E800" s="7" t="s">
        <v>13</v>
      </c>
      <c r="F800" s="7">
        <v>1</v>
      </c>
      <c r="G800" s="7">
        <v>20</v>
      </c>
      <c r="H800" s="7">
        <v>20</v>
      </c>
      <c r="I800" s="7" t="s">
        <v>10</v>
      </c>
      <c r="J800" s="7" t="str">
        <f>_xlfn.XLOOKUP(A800,'customer data'!A:A,'customer data'!B:B)</f>
        <v>Female</v>
      </c>
      <c r="K800" s="7" t="str">
        <f>_xlfn.XLOOKUP(A800,'customer data'!A:A,'customer data'!C:C)</f>
        <v>Yes</v>
      </c>
      <c r="L800" s="7" t="str">
        <f ca="1">_xlfn.XLOOKUP(A800,'customer data'!A:A,'customer data'!G:G)</f>
        <v>Adult</v>
      </c>
      <c r="M800" s="7" t="str">
        <f>_xlfn.XLOOKUP(A800,'Internet data '!A:A,'Internet data '!F:F)</f>
        <v>No</v>
      </c>
      <c r="N800" s="7" t="str">
        <f>_xlfn.XLOOKUP(A800,'Internet data '!A:A,'Internet data '!I:I)</f>
        <v>No</v>
      </c>
      <c r="O800" s="7">
        <f>_xlfn.XLOOKUP(A800,'Internet data '!A:A,'Internet data '!J:J)</f>
        <v>0</v>
      </c>
    </row>
    <row r="801" spans="1:15">
      <c r="A801" s="7" t="s">
        <v>817</v>
      </c>
      <c r="B801" s="7" t="s">
        <v>12</v>
      </c>
      <c r="C801" s="7" t="s">
        <v>15</v>
      </c>
      <c r="D801" s="7" t="s">
        <v>12</v>
      </c>
      <c r="E801" s="7" t="s">
        <v>13</v>
      </c>
      <c r="F801" s="7">
        <v>62</v>
      </c>
      <c r="G801" s="7">
        <v>96.75</v>
      </c>
      <c r="H801" s="7">
        <v>6125.4</v>
      </c>
      <c r="I801" s="7" t="s">
        <v>12</v>
      </c>
      <c r="J801" s="7" t="str">
        <f>_xlfn.XLOOKUP(A801,'customer data'!A:A,'customer data'!B:B)</f>
        <v>Male</v>
      </c>
      <c r="K801" s="7" t="str">
        <f>_xlfn.XLOOKUP(A801,'customer data'!A:A,'customer data'!C:C)</f>
        <v>No</v>
      </c>
      <c r="L801" s="7" t="str">
        <f ca="1">_xlfn.XLOOKUP(A801,'customer data'!A:A,'customer data'!G:G)</f>
        <v>Adult</v>
      </c>
      <c r="M801" s="7" t="str">
        <f>_xlfn.XLOOKUP(A801,'Internet data '!A:A,'Internet data '!F:F)</f>
        <v>No</v>
      </c>
      <c r="N801" s="7" t="str">
        <f>_xlfn.XLOOKUP(A801,'Internet data '!A:A,'Internet data '!I:I)</f>
        <v>Fiber optic</v>
      </c>
      <c r="O801" s="7">
        <f>_xlfn.XLOOKUP(A801,'Internet data '!A:A,'Internet data '!J:J)</f>
        <v>4</v>
      </c>
    </row>
    <row r="802" spans="1:15">
      <c r="A802" s="7" t="s">
        <v>818</v>
      </c>
      <c r="B802" s="7" t="s">
        <v>12</v>
      </c>
      <c r="C802" s="7" t="s">
        <v>29</v>
      </c>
      <c r="D802" s="7" t="s">
        <v>12</v>
      </c>
      <c r="E802" s="7" t="s">
        <v>23</v>
      </c>
      <c r="F802" s="7">
        <v>70</v>
      </c>
      <c r="G802" s="7">
        <v>75.650000000000006</v>
      </c>
      <c r="H802" s="7">
        <v>5411.4</v>
      </c>
      <c r="I802" s="7" t="s">
        <v>10</v>
      </c>
      <c r="J802" s="7" t="str">
        <f>_xlfn.XLOOKUP(A802,'customer data'!A:A,'customer data'!B:B)</f>
        <v>Female</v>
      </c>
      <c r="K802" s="7" t="str">
        <f>_xlfn.XLOOKUP(A802,'customer data'!A:A,'customer data'!C:C)</f>
        <v>Yes</v>
      </c>
      <c r="L802" s="7" t="str">
        <f ca="1">_xlfn.XLOOKUP(A802,'customer data'!A:A,'customer data'!G:G)</f>
        <v>Adult</v>
      </c>
      <c r="M802" s="7" t="str">
        <f>_xlfn.XLOOKUP(A802,'Internet data '!A:A,'Internet data '!F:F)</f>
        <v>No</v>
      </c>
      <c r="N802" s="7" t="str">
        <f>_xlfn.XLOOKUP(A802,'Internet data '!A:A,'Internet data '!I:I)</f>
        <v>Fiber optic</v>
      </c>
      <c r="O802" s="7">
        <f>_xlfn.XLOOKUP(A802,'Internet data '!A:A,'Internet data '!J:J)</f>
        <v>1</v>
      </c>
    </row>
    <row r="803" spans="1:15">
      <c r="A803" s="7" t="s">
        <v>819</v>
      </c>
      <c r="B803" s="7" t="s">
        <v>12</v>
      </c>
      <c r="C803" s="7" t="s">
        <v>11</v>
      </c>
      <c r="D803" s="7" t="s">
        <v>12</v>
      </c>
      <c r="E803" s="7" t="s">
        <v>13</v>
      </c>
      <c r="F803" s="7">
        <v>10</v>
      </c>
      <c r="G803" s="7">
        <v>98.5</v>
      </c>
      <c r="H803" s="7">
        <v>1058.25</v>
      </c>
      <c r="I803" s="7" t="s">
        <v>12</v>
      </c>
      <c r="J803" s="7" t="str">
        <f>_xlfn.XLOOKUP(A803,'customer data'!A:A,'customer data'!B:B)</f>
        <v>Female</v>
      </c>
      <c r="K803" s="7" t="str">
        <f>_xlfn.XLOOKUP(A803,'customer data'!A:A,'customer data'!C:C)</f>
        <v>No</v>
      </c>
      <c r="L803" s="7" t="str">
        <f ca="1">_xlfn.XLOOKUP(A803,'customer data'!A:A,'customer data'!G:G)</f>
        <v>Young</v>
      </c>
      <c r="M803" s="7" t="str">
        <f>_xlfn.XLOOKUP(A803,'Internet data '!A:A,'Internet data '!F:F)</f>
        <v>Yes</v>
      </c>
      <c r="N803" s="7" t="str">
        <f>_xlfn.XLOOKUP(A803,'Internet data '!A:A,'Internet data '!I:I)</f>
        <v>Fiber optic</v>
      </c>
      <c r="O803" s="7">
        <f>_xlfn.XLOOKUP(A803,'Internet data '!A:A,'Internet data '!J:J)</f>
        <v>4</v>
      </c>
    </row>
    <row r="804" spans="1:15">
      <c r="A804" s="7" t="s">
        <v>820</v>
      </c>
      <c r="B804" s="7" t="s">
        <v>12</v>
      </c>
      <c r="C804" s="7" t="s">
        <v>29</v>
      </c>
      <c r="D804" s="7" t="s">
        <v>12</v>
      </c>
      <c r="E804" s="7" t="s">
        <v>16</v>
      </c>
      <c r="F804" s="7">
        <v>39</v>
      </c>
      <c r="G804" s="7">
        <v>23.8</v>
      </c>
      <c r="H804" s="7">
        <v>903.8</v>
      </c>
      <c r="I804" s="7" t="s">
        <v>10</v>
      </c>
      <c r="J804" s="7" t="str">
        <f>_xlfn.XLOOKUP(A804,'customer data'!A:A,'customer data'!B:B)</f>
        <v>Male</v>
      </c>
      <c r="K804" s="7" t="str">
        <f>_xlfn.XLOOKUP(A804,'customer data'!A:A,'customer data'!C:C)</f>
        <v>Yes</v>
      </c>
      <c r="L804" s="7" t="str">
        <f ca="1">_xlfn.XLOOKUP(A804,'customer data'!A:A,'customer data'!G:G)</f>
        <v>Adult</v>
      </c>
      <c r="M804" s="7" t="str">
        <f>_xlfn.XLOOKUP(A804,'Internet data '!A:A,'Internet data '!F:F)</f>
        <v>No</v>
      </c>
      <c r="N804" s="7" t="str">
        <f>_xlfn.XLOOKUP(A804,'Internet data '!A:A,'Internet data '!I:I)</f>
        <v>No</v>
      </c>
      <c r="O804" s="7">
        <f>_xlfn.XLOOKUP(A804,'Internet data '!A:A,'Internet data '!J:J)</f>
        <v>1</v>
      </c>
    </row>
    <row r="805" spans="1:15">
      <c r="A805" s="7" t="s">
        <v>821</v>
      </c>
      <c r="B805" s="7" t="s">
        <v>12</v>
      </c>
      <c r="C805" s="7" t="s">
        <v>29</v>
      </c>
      <c r="D805" s="7" t="s">
        <v>12</v>
      </c>
      <c r="E805" s="7" t="s">
        <v>23</v>
      </c>
      <c r="F805" s="7">
        <v>46</v>
      </c>
      <c r="G805" s="7">
        <v>64.2</v>
      </c>
      <c r="H805" s="7">
        <v>3009.5</v>
      </c>
      <c r="I805" s="7" t="s">
        <v>10</v>
      </c>
      <c r="J805" s="7" t="str">
        <f>_xlfn.XLOOKUP(A805,'customer data'!A:A,'customer data'!B:B)</f>
        <v>Female</v>
      </c>
      <c r="K805" s="7" t="str">
        <f>_xlfn.XLOOKUP(A805,'customer data'!A:A,'customer data'!C:C)</f>
        <v>Yes</v>
      </c>
      <c r="L805" s="7" t="str">
        <f ca="1">_xlfn.XLOOKUP(A805,'customer data'!A:A,'customer data'!G:G)</f>
        <v>Adult</v>
      </c>
      <c r="M805" s="7" t="str">
        <f>_xlfn.XLOOKUP(A805,'Internet data '!A:A,'Internet data '!F:F)</f>
        <v>Yes</v>
      </c>
      <c r="N805" s="7" t="str">
        <f>_xlfn.XLOOKUP(A805,'Internet data '!A:A,'Internet data '!I:I)</f>
        <v>DSL</v>
      </c>
      <c r="O805" s="7">
        <f>_xlfn.XLOOKUP(A805,'Internet data '!A:A,'Internet data '!J:J)</f>
        <v>3</v>
      </c>
    </row>
    <row r="806" spans="1:15">
      <c r="A806" s="7" t="s">
        <v>822</v>
      </c>
      <c r="B806" s="7" t="s">
        <v>12</v>
      </c>
      <c r="C806" s="7" t="s">
        <v>11</v>
      </c>
      <c r="D806" s="7" t="s">
        <v>12</v>
      </c>
      <c r="E806" s="7" t="s">
        <v>13</v>
      </c>
      <c r="F806" s="7">
        <v>6</v>
      </c>
      <c r="G806" s="7">
        <v>85.35</v>
      </c>
      <c r="H806" s="7">
        <v>489.45</v>
      </c>
      <c r="I806" s="7" t="s">
        <v>12</v>
      </c>
      <c r="J806" s="7" t="str">
        <f>_xlfn.XLOOKUP(A806,'customer data'!A:A,'customer data'!B:B)</f>
        <v>Male</v>
      </c>
      <c r="K806" s="7" t="str">
        <f>_xlfn.XLOOKUP(A806,'customer data'!A:A,'customer data'!C:C)</f>
        <v>No</v>
      </c>
      <c r="L806" s="7" t="str">
        <f ca="1">_xlfn.XLOOKUP(A806,'customer data'!A:A,'customer data'!G:G)</f>
        <v>Young</v>
      </c>
      <c r="M806" s="7" t="str">
        <f>_xlfn.XLOOKUP(A806,'Internet data '!A:A,'Internet data '!F:F)</f>
        <v>No</v>
      </c>
      <c r="N806" s="7" t="str">
        <f>_xlfn.XLOOKUP(A806,'Internet data '!A:A,'Internet data '!I:I)</f>
        <v>Fiber optic</v>
      </c>
      <c r="O806" s="7">
        <f>_xlfn.XLOOKUP(A806,'Internet data '!A:A,'Internet data '!J:J)</f>
        <v>2</v>
      </c>
    </row>
    <row r="807" spans="1:15">
      <c r="A807" s="7" t="s">
        <v>823</v>
      </c>
      <c r="B807" s="7" t="s">
        <v>12</v>
      </c>
      <c r="C807" s="7" t="s">
        <v>29</v>
      </c>
      <c r="D807" s="7" t="s">
        <v>12</v>
      </c>
      <c r="E807" s="7" t="s">
        <v>19</v>
      </c>
      <c r="F807" s="7">
        <v>72</v>
      </c>
      <c r="G807" s="7">
        <v>76.8</v>
      </c>
      <c r="H807" s="7">
        <v>5468.45</v>
      </c>
      <c r="I807" s="7" t="s">
        <v>10</v>
      </c>
      <c r="J807" s="7" t="str">
        <f>_xlfn.XLOOKUP(A807,'customer data'!A:A,'customer data'!B:B)</f>
        <v>Female</v>
      </c>
      <c r="K807" s="7" t="str">
        <f>_xlfn.XLOOKUP(A807,'customer data'!A:A,'customer data'!C:C)</f>
        <v>Yes</v>
      </c>
      <c r="L807" s="7" t="str">
        <f ca="1">_xlfn.XLOOKUP(A807,'customer data'!A:A,'customer data'!G:G)</f>
        <v>Adult</v>
      </c>
      <c r="M807" s="7" t="str">
        <f>_xlfn.XLOOKUP(A807,'Internet data '!A:A,'Internet data '!F:F)</f>
        <v>No</v>
      </c>
      <c r="N807" s="7" t="str">
        <f>_xlfn.XLOOKUP(A807,'Internet data '!A:A,'Internet data '!I:I)</f>
        <v>DSL</v>
      </c>
      <c r="O807" s="7">
        <f>_xlfn.XLOOKUP(A807,'Internet data '!A:A,'Internet data '!J:J)</f>
        <v>4</v>
      </c>
    </row>
    <row r="808" spans="1:15">
      <c r="A808" s="7" t="s">
        <v>824</v>
      </c>
      <c r="B808" s="7" t="s">
        <v>12</v>
      </c>
      <c r="C808" s="7" t="s">
        <v>11</v>
      </c>
      <c r="D808" s="7" t="s">
        <v>10</v>
      </c>
      <c r="E808" s="7" t="s">
        <v>23</v>
      </c>
      <c r="F808" s="7">
        <v>18</v>
      </c>
      <c r="G808" s="7">
        <v>55.2</v>
      </c>
      <c r="H808" s="7">
        <v>1058.0999999999999</v>
      </c>
      <c r="I808" s="7" t="s">
        <v>10</v>
      </c>
      <c r="J808" s="7" t="str">
        <f>_xlfn.XLOOKUP(A808,'customer data'!A:A,'customer data'!B:B)</f>
        <v>Male</v>
      </c>
      <c r="K808" s="7" t="str">
        <f>_xlfn.XLOOKUP(A808,'customer data'!A:A,'customer data'!C:C)</f>
        <v>No</v>
      </c>
      <c r="L808" s="7" t="str">
        <f ca="1">_xlfn.XLOOKUP(A808,'customer data'!A:A,'customer data'!G:G)</f>
        <v>Young</v>
      </c>
      <c r="M808" s="7" t="str">
        <f>_xlfn.XLOOKUP(A808,'Internet data '!A:A,'Internet data '!F:F)</f>
        <v>Yes</v>
      </c>
      <c r="N808" s="7" t="str">
        <f>_xlfn.XLOOKUP(A808,'Internet data '!A:A,'Internet data '!I:I)</f>
        <v>DSL</v>
      </c>
      <c r="O808" s="7">
        <f>_xlfn.XLOOKUP(A808,'Internet data '!A:A,'Internet data '!J:J)</f>
        <v>2</v>
      </c>
    </row>
    <row r="809" spans="1:15">
      <c r="A809" s="7" t="s">
        <v>825</v>
      </c>
      <c r="B809" s="7" t="s">
        <v>12</v>
      </c>
      <c r="C809" s="7" t="s">
        <v>29</v>
      </c>
      <c r="D809" s="7" t="s">
        <v>12</v>
      </c>
      <c r="E809" s="7" t="s">
        <v>23</v>
      </c>
      <c r="F809" s="7">
        <v>71</v>
      </c>
      <c r="G809" s="7">
        <v>108.55</v>
      </c>
      <c r="H809" s="7">
        <v>7616</v>
      </c>
      <c r="I809" s="7" t="s">
        <v>10</v>
      </c>
      <c r="J809" s="7" t="str">
        <f>_xlfn.XLOOKUP(A809,'customer data'!A:A,'customer data'!B:B)</f>
        <v>Male</v>
      </c>
      <c r="K809" s="7" t="str">
        <f>_xlfn.XLOOKUP(A809,'customer data'!A:A,'customer data'!C:C)</f>
        <v>Yes</v>
      </c>
      <c r="L809" s="7" t="str">
        <f ca="1">_xlfn.XLOOKUP(A809,'customer data'!A:A,'customer data'!G:G)</f>
        <v>Adult</v>
      </c>
      <c r="M809" s="7" t="str">
        <f>_xlfn.XLOOKUP(A809,'Internet data '!A:A,'Internet data '!F:F)</f>
        <v>Yes</v>
      </c>
      <c r="N809" s="7" t="str">
        <f>_xlfn.XLOOKUP(A809,'Internet data '!A:A,'Internet data '!I:I)</f>
        <v>Fiber optic</v>
      </c>
      <c r="O809" s="7">
        <f>_xlfn.XLOOKUP(A809,'Internet data '!A:A,'Internet data '!J:J)</f>
        <v>6</v>
      </c>
    </row>
    <row r="810" spans="1:15">
      <c r="A810" s="7" t="s">
        <v>826</v>
      </c>
      <c r="B810" s="7" t="s">
        <v>12</v>
      </c>
      <c r="C810" s="7" t="s">
        <v>11</v>
      </c>
      <c r="D810" s="7" t="s">
        <v>12</v>
      </c>
      <c r="E810" s="7" t="s">
        <v>13</v>
      </c>
      <c r="F810" s="7">
        <v>40</v>
      </c>
      <c r="G810" s="7">
        <v>101.3</v>
      </c>
      <c r="H810" s="7">
        <v>4113.1000000000004</v>
      </c>
      <c r="I810" s="7" t="s">
        <v>12</v>
      </c>
      <c r="J810" s="7" t="str">
        <f>_xlfn.XLOOKUP(A810,'customer data'!A:A,'customer data'!B:B)</f>
        <v>Male</v>
      </c>
      <c r="K810" s="7" t="str">
        <f>_xlfn.XLOOKUP(A810,'customer data'!A:A,'customer data'!C:C)</f>
        <v>Yes</v>
      </c>
      <c r="L810" s="7" t="str">
        <f ca="1">_xlfn.XLOOKUP(A810,'customer data'!A:A,'customer data'!G:G)</f>
        <v>Young</v>
      </c>
      <c r="M810" s="7" t="str">
        <f>_xlfn.XLOOKUP(A810,'Internet data '!A:A,'Internet data '!F:F)</f>
        <v>No</v>
      </c>
      <c r="N810" s="7" t="str">
        <f>_xlfn.XLOOKUP(A810,'Internet data '!A:A,'Internet data '!I:I)</f>
        <v>Fiber optic</v>
      </c>
      <c r="O810" s="7">
        <f>_xlfn.XLOOKUP(A810,'Internet data '!A:A,'Internet data '!J:J)</f>
        <v>4</v>
      </c>
    </row>
    <row r="811" spans="1:15">
      <c r="A811" s="7" t="s">
        <v>827</v>
      </c>
      <c r="B811" s="7" t="s">
        <v>12</v>
      </c>
      <c r="C811" s="7" t="s">
        <v>11</v>
      </c>
      <c r="D811" s="7" t="s">
        <v>12</v>
      </c>
      <c r="E811" s="7" t="s">
        <v>13</v>
      </c>
      <c r="F811" s="7">
        <v>1</v>
      </c>
      <c r="G811" s="7">
        <v>69.55</v>
      </c>
      <c r="H811" s="7">
        <v>69.55</v>
      </c>
      <c r="I811" s="7" t="s">
        <v>12</v>
      </c>
      <c r="J811" s="7" t="str">
        <f>_xlfn.XLOOKUP(A811,'customer data'!A:A,'customer data'!B:B)</f>
        <v>Male</v>
      </c>
      <c r="K811" s="7" t="str">
        <f>_xlfn.XLOOKUP(A811,'customer data'!A:A,'customer data'!C:C)</f>
        <v>No</v>
      </c>
      <c r="L811" s="7" t="str">
        <f ca="1">_xlfn.XLOOKUP(A811,'customer data'!A:A,'customer data'!G:G)</f>
        <v>Young</v>
      </c>
      <c r="M811" s="7" t="str">
        <f>_xlfn.XLOOKUP(A811,'Internet data '!A:A,'Internet data '!F:F)</f>
        <v>No</v>
      </c>
      <c r="N811" s="7" t="str">
        <f>_xlfn.XLOOKUP(A811,'Internet data '!A:A,'Internet data '!I:I)</f>
        <v>Fiber optic</v>
      </c>
      <c r="O811" s="7">
        <f>_xlfn.XLOOKUP(A811,'Internet data '!A:A,'Internet data '!J:J)</f>
        <v>0</v>
      </c>
    </row>
    <row r="812" spans="1:15">
      <c r="A812" s="7" t="s">
        <v>828</v>
      </c>
      <c r="B812" s="7" t="s">
        <v>12</v>
      </c>
      <c r="C812" s="7" t="s">
        <v>15</v>
      </c>
      <c r="D812" s="7" t="s">
        <v>12</v>
      </c>
      <c r="E812" s="7" t="s">
        <v>19</v>
      </c>
      <c r="F812" s="7">
        <v>58</v>
      </c>
      <c r="G812" s="7">
        <v>103.25</v>
      </c>
      <c r="H812" s="7">
        <v>6017.65</v>
      </c>
      <c r="I812" s="7" t="s">
        <v>12</v>
      </c>
      <c r="J812" s="7" t="str">
        <f>_xlfn.XLOOKUP(A812,'customer data'!A:A,'customer data'!B:B)</f>
        <v>Male</v>
      </c>
      <c r="K812" s="7" t="str">
        <f>_xlfn.XLOOKUP(A812,'customer data'!A:A,'customer data'!C:C)</f>
        <v>No</v>
      </c>
      <c r="L812" s="7" t="str">
        <f ca="1">_xlfn.XLOOKUP(A812,'customer data'!A:A,'customer data'!G:G)</f>
        <v>Adult</v>
      </c>
      <c r="M812" s="7" t="str">
        <f>_xlfn.XLOOKUP(A812,'Internet data '!A:A,'Internet data '!F:F)</f>
        <v>No</v>
      </c>
      <c r="N812" s="7" t="str">
        <f>_xlfn.XLOOKUP(A812,'Internet data '!A:A,'Internet data '!I:I)</f>
        <v>Fiber optic</v>
      </c>
      <c r="O812" s="7">
        <f>_xlfn.XLOOKUP(A812,'Internet data '!A:A,'Internet data '!J:J)</f>
        <v>5</v>
      </c>
    </row>
    <row r="813" spans="1:15">
      <c r="A813" s="7" t="s">
        <v>829</v>
      </c>
      <c r="B813" s="7" t="s">
        <v>12</v>
      </c>
      <c r="C813" s="7" t="s">
        <v>29</v>
      </c>
      <c r="D813" s="7" t="s">
        <v>12</v>
      </c>
      <c r="E813" s="7" t="s">
        <v>23</v>
      </c>
      <c r="F813" s="7">
        <v>70</v>
      </c>
      <c r="G813" s="7">
        <v>104</v>
      </c>
      <c r="H813" s="7">
        <v>7250.15</v>
      </c>
      <c r="I813" s="7" t="s">
        <v>12</v>
      </c>
      <c r="J813" s="7" t="str">
        <f>_xlfn.XLOOKUP(A813,'customer data'!A:A,'customer data'!B:B)</f>
        <v>Male</v>
      </c>
      <c r="K813" s="7" t="str">
        <f>_xlfn.XLOOKUP(A813,'customer data'!A:A,'customer data'!C:C)</f>
        <v>No</v>
      </c>
      <c r="L813" s="7" t="str">
        <f ca="1">_xlfn.XLOOKUP(A813,'customer data'!A:A,'customer data'!G:G)</f>
        <v>Young</v>
      </c>
      <c r="M813" s="7" t="str">
        <f>_xlfn.XLOOKUP(A813,'Internet data '!A:A,'Internet data '!F:F)</f>
        <v>Yes</v>
      </c>
      <c r="N813" s="7" t="str">
        <f>_xlfn.XLOOKUP(A813,'Internet data '!A:A,'Internet data '!I:I)</f>
        <v>Fiber optic</v>
      </c>
      <c r="O813" s="7">
        <f>_xlfn.XLOOKUP(A813,'Internet data '!A:A,'Internet data '!J:J)</f>
        <v>5</v>
      </c>
    </row>
    <row r="814" spans="1:15">
      <c r="A814" s="7" t="s">
        <v>830</v>
      </c>
      <c r="B814" s="7" t="s">
        <v>12</v>
      </c>
      <c r="C814" s="7" t="s">
        <v>29</v>
      </c>
      <c r="D814" s="7" t="s">
        <v>10</v>
      </c>
      <c r="E814" s="7" t="s">
        <v>13</v>
      </c>
      <c r="F814" s="7">
        <v>42</v>
      </c>
      <c r="G814" s="7">
        <v>25.25</v>
      </c>
      <c r="H814" s="7">
        <v>1108.2</v>
      </c>
      <c r="I814" s="7" t="s">
        <v>10</v>
      </c>
      <c r="J814" s="7" t="str">
        <f>_xlfn.XLOOKUP(A814,'customer data'!A:A,'customer data'!B:B)</f>
        <v>Female</v>
      </c>
      <c r="K814" s="7" t="str">
        <f>_xlfn.XLOOKUP(A814,'customer data'!A:A,'customer data'!C:C)</f>
        <v>Yes</v>
      </c>
      <c r="L814" s="7" t="str">
        <f ca="1">_xlfn.XLOOKUP(A814,'customer data'!A:A,'customer data'!G:G)</f>
        <v>Adult</v>
      </c>
      <c r="M814" s="7" t="str">
        <f>_xlfn.XLOOKUP(A814,'Internet data '!A:A,'Internet data '!F:F)</f>
        <v>No</v>
      </c>
      <c r="N814" s="7" t="str">
        <f>_xlfn.XLOOKUP(A814,'Internet data '!A:A,'Internet data '!I:I)</f>
        <v>No</v>
      </c>
      <c r="O814" s="7">
        <f>_xlfn.XLOOKUP(A814,'Internet data '!A:A,'Internet data '!J:J)</f>
        <v>1</v>
      </c>
    </row>
    <row r="815" spans="1:15">
      <c r="A815" s="7" t="s">
        <v>831</v>
      </c>
      <c r="B815" s="7" t="s">
        <v>10</v>
      </c>
      <c r="C815" s="7" t="s">
        <v>15</v>
      </c>
      <c r="D815" s="7" t="s">
        <v>10</v>
      </c>
      <c r="E815" s="7" t="s">
        <v>19</v>
      </c>
      <c r="F815" s="7">
        <v>34</v>
      </c>
      <c r="G815" s="7">
        <v>30.4</v>
      </c>
      <c r="H815" s="7">
        <v>938.65</v>
      </c>
      <c r="I815" s="7" t="s">
        <v>10</v>
      </c>
      <c r="J815" s="7" t="str">
        <f>_xlfn.XLOOKUP(A815,'customer data'!A:A,'customer data'!B:B)</f>
        <v>Male</v>
      </c>
      <c r="K815" s="7" t="str">
        <f>_xlfn.XLOOKUP(A815,'customer data'!A:A,'customer data'!C:C)</f>
        <v>Yes</v>
      </c>
      <c r="L815" s="7" t="str">
        <f ca="1">_xlfn.XLOOKUP(A815,'customer data'!A:A,'customer data'!G:G)</f>
        <v>Adult</v>
      </c>
      <c r="M815" s="7" t="str">
        <f>_xlfn.XLOOKUP(A815,'Internet data '!A:A,'Internet data '!F:F)</f>
        <v>No</v>
      </c>
      <c r="N815" s="7" t="str">
        <f>_xlfn.XLOOKUP(A815,'Internet data '!A:A,'Internet data '!I:I)</f>
        <v>DSL</v>
      </c>
      <c r="O815" s="7">
        <f>_xlfn.XLOOKUP(A815,'Internet data '!A:A,'Internet data '!J:J)</f>
        <v>1</v>
      </c>
    </row>
    <row r="816" spans="1:15">
      <c r="A816" s="7" t="s">
        <v>832</v>
      </c>
      <c r="B816" s="7" t="s">
        <v>12</v>
      </c>
      <c r="C816" s="7" t="s">
        <v>11</v>
      </c>
      <c r="D816" s="7" t="s">
        <v>10</v>
      </c>
      <c r="E816" s="7" t="s">
        <v>19</v>
      </c>
      <c r="F816" s="7">
        <v>5</v>
      </c>
      <c r="G816" s="7">
        <v>20.05</v>
      </c>
      <c r="H816" s="7">
        <v>94.15</v>
      </c>
      <c r="I816" s="7" t="s">
        <v>10</v>
      </c>
      <c r="J816" s="7" t="str">
        <f>_xlfn.XLOOKUP(A816,'customer data'!A:A,'customer data'!B:B)</f>
        <v>Male</v>
      </c>
      <c r="K816" s="7" t="str">
        <f>_xlfn.XLOOKUP(A816,'customer data'!A:A,'customer data'!C:C)</f>
        <v>No</v>
      </c>
      <c r="L816" s="7" t="str">
        <f ca="1">_xlfn.XLOOKUP(A816,'customer data'!A:A,'customer data'!G:G)</f>
        <v>Young</v>
      </c>
      <c r="M816" s="7" t="str">
        <f>_xlfn.XLOOKUP(A816,'Internet data '!A:A,'Internet data '!F:F)</f>
        <v>No</v>
      </c>
      <c r="N816" s="7" t="str">
        <f>_xlfn.XLOOKUP(A816,'Internet data '!A:A,'Internet data '!I:I)</f>
        <v>No</v>
      </c>
      <c r="O816" s="7">
        <f>_xlfn.XLOOKUP(A816,'Internet data '!A:A,'Internet data '!J:J)</f>
        <v>0</v>
      </c>
    </row>
    <row r="817" spans="1:15">
      <c r="A817" s="7" t="s">
        <v>833</v>
      </c>
      <c r="B817" s="7" t="s">
        <v>12</v>
      </c>
      <c r="C817" s="7" t="s">
        <v>11</v>
      </c>
      <c r="D817" s="7" t="s">
        <v>12</v>
      </c>
      <c r="E817" s="7" t="s">
        <v>16</v>
      </c>
      <c r="F817" s="7">
        <v>25</v>
      </c>
      <c r="G817" s="7">
        <v>84.6</v>
      </c>
      <c r="H817" s="7">
        <v>2088.0500000000002</v>
      </c>
      <c r="I817" s="7" t="s">
        <v>10</v>
      </c>
      <c r="J817" s="7" t="str">
        <f>_xlfn.XLOOKUP(A817,'customer data'!A:A,'customer data'!B:B)</f>
        <v>Female</v>
      </c>
      <c r="K817" s="7" t="str">
        <f>_xlfn.XLOOKUP(A817,'customer data'!A:A,'customer data'!C:C)</f>
        <v>No</v>
      </c>
      <c r="L817" s="7" t="str">
        <f ca="1">_xlfn.XLOOKUP(A817,'customer data'!A:A,'customer data'!G:G)</f>
        <v>Adult</v>
      </c>
      <c r="M817" s="7" t="str">
        <f>_xlfn.XLOOKUP(A817,'Internet data '!A:A,'Internet data '!F:F)</f>
        <v>No</v>
      </c>
      <c r="N817" s="7" t="str">
        <f>_xlfn.XLOOKUP(A817,'Internet data '!A:A,'Internet data '!I:I)</f>
        <v>Fiber optic</v>
      </c>
      <c r="O817" s="7">
        <f>_xlfn.XLOOKUP(A817,'Internet data '!A:A,'Internet data '!J:J)</f>
        <v>2</v>
      </c>
    </row>
    <row r="818" spans="1:15">
      <c r="A818" s="7" t="s">
        <v>834</v>
      </c>
      <c r="B818" s="7" t="s">
        <v>12</v>
      </c>
      <c r="C818" s="7" t="s">
        <v>11</v>
      </c>
      <c r="D818" s="7" t="s">
        <v>12</v>
      </c>
      <c r="E818" s="7" t="s">
        <v>16</v>
      </c>
      <c r="F818" s="7">
        <v>2</v>
      </c>
      <c r="G818" s="7">
        <v>86.2</v>
      </c>
      <c r="H818" s="7">
        <v>178.7</v>
      </c>
      <c r="I818" s="7" t="s">
        <v>12</v>
      </c>
      <c r="J818" s="7" t="str">
        <f>_xlfn.XLOOKUP(A818,'customer data'!A:A,'customer data'!B:B)</f>
        <v>Female</v>
      </c>
      <c r="K818" s="7" t="str">
        <f>_xlfn.XLOOKUP(A818,'customer data'!A:A,'customer data'!C:C)</f>
        <v>No</v>
      </c>
      <c r="L818" s="7" t="str">
        <f ca="1">_xlfn.XLOOKUP(A818,'customer data'!A:A,'customer data'!G:G)</f>
        <v>Adult</v>
      </c>
      <c r="M818" s="7" t="str">
        <f>_xlfn.XLOOKUP(A818,'Internet data '!A:A,'Internet data '!F:F)</f>
        <v>No</v>
      </c>
      <c r="N818" s="7" t="str">
        <f>_xlfn.XLOOKUP(A818,'Internet data '!A:A,'Internet data '!I:I)</f>
        <v>Fiber optic</v>
      </c>
      <c r="O818" s="7">
        <f>_xlfn.XLOOKUP(A818,'Internet data '!A:A,'Internet data '!J:J)</f>
        <v>2</v>
      </c>
    </row>
    <row r="819" spans="1:15">
      <c r="A819" s="7" t="s">
        <v>835</v>
      </c>
      <c r="B819" s="7" t="s">
        <v>12</v>
      </c>
      <c r="C819" s="7" t="s">
        <v>15</v>
      </c>
      <c r="D819" s="7" t="s">
        <v>12</v>
      </c>
      <c r="E819" s="7" t="s">
        <v>19</v>
      </c>
      <c r="F819" s="7">
        <v>55</v>
      </c>
      <c r="G819" s="7">
        <v>103.7</v>
      </c>
      <c r="H819" s="7">
        <v>5656.75</v>
      </c>
      <c r="I819" s="7" t="s">
        <v>10</v>
      </c>
      <c r="J819" s="7" t="str">
        <f>_xlfn.XLOOKUP(A819,'customer data'!A:A,'customer data'!B:B)</f>
        <v>Female</v>
      </c>
      <c r="K819" s="7" t="str">
        <f>_xlfn.XLOOKUP(A819,'customer data'!A:A,'customer data'!C:C)</f>
        <v>Yes</v>
      </c>
      <c r="L819" s="7" t="str">
        <f ca="1">_xlfn.XLOOKUP(A819,'customer data'!A:A,'customer data'!G:G)</f>
        <v>Adult</v>
      </c>
      <c r="M819" s="7" t="str">
        <f>_xlfn.XLOOKUP(A819,'Internet data '!A:A,'Internet data '!F:F)</f>
        <v>Yes</v>
      </c>
      <c r="N819" s="7" t="str">
        <f>_xlfn.XLOOKUP(A819,'Internet data '!A:A,'Internet data '!I:I)</f>
        <v>Fiber optic</v>
      </c>
      <c r="O819" s="7">
        <f>_xlfn.XLOOKUP(A819,'Internet data '!A:A,'Internet data '!J:J)</f>
        <v>5</v>
      </c>
    </row>
    <row r="820" spans="1:15">
      <c r="A820" s="7" t="s">
        <v>836</v>
      </c>
      <c r="B820" s="7" t="s">
        <v>12</v>
      </c>
      <c r="C820" s="7" t="s">
        <v>11</v>
      </c>
      <c r="D820" s="7" t="s">
        <v>12</v>
      </c>
      <c r="E820" s="7" t="s">
        <v>13</v>
      </c>
      <c r="F820" s="7">
        <v>21</v>
      </c>
      <c r="G820" s="7">
        <v>111.2</v>
      </c>
      <c r="H820" s="7">
        <v>2317.1</v>
      </c>
      <c r="I820" s="7" t="s">
        <v>12</v>
      </c>
      <c r="J820" s="7" t="str">
        <f>_xlfn.XLOOKUP(A820,'customer data'!A:A,'customer data'!B:B)</f>
        <v>Male</v>
      </c>
      <c r="K820" s="7" t="str">
        <f>_xlfn.XLOOKUP(A820,'customer data'!A:A,'customer data'!C:C)</f>
        <v>Yes</v>
      </c>
      <c r="L820" s="7" t="str">
        <f ca="1">_xlfn.XLOOKUP(A820,'customer data'!A:A,'customer data'!G:G)</f>
        <v>Adult</v>
      </c>
      <c r="M820" s="7" t="str">
        <f>_xlfn.XLOOKUP(A820,'Internet data '!A:A,'Internet data '!F:F)</f>
        <v>Yes</v>
      </c>
      <c r="N820" s="7" t="str">
        <f>_xlfn.XLOOKUP(A820,'Internet data '!A:A,'Internet data '!I:I)</f>
        <v>Fiber optic</v>
      </c>
      <c r="O820" s="7">
        <f>_xlfn.XLOOKUP(A820,'Internet data '!A:A,'Internet data '!J:J)</f>
        <v>6</v>
      </c>
    </row>
    <row r="821" spans="1:15">
      <c r="A821" s="7" t="s">
        <v>837</v>
      </c>
      <c r="B821" s="7" t="s">
        <v>12</v>
      </c>
      <c r="C821" s="7" t="s">
        <v>29</v>
      </c>
      <c r="D821" s="7" t="s">
        <v>12</v>
      </c>
      <c r="E821" s="7" t="s">
        <v>23</v>
      </c>
      <c r="F821" s="7">
        <v>70</v>
      </c>
      <c r="G821" s="7">
        <v>88</v>
      </c>
      <c r="H821" s="7">
        <v>5986.45</v>
      </c>
      <c r="I821" s="7" t="s">
        <v>10</v>
      </c>
      <c r="J821" s="7" t="str">
        <f>_xlfn.XLOOKUP(A821,'customer data'!A:A,'customer data'!B:B)</f>
        <v>Male</v>
      </c>
      <c r="K821" s="7" t="str">
        <f>_xlfn.XLOOKUP(A821,'customer data'!A:A,'customer data'!C:C)</f>
        <v>Yes</v>
      </c>
      <c r="L821" s="7" t="str">
        <f ca="1">_xlfn.XLOOKUP(A821,'customer data'!A:A,'customer data'!G:G)</f>
        <v>Adult</v>
      </c>
      <c r="M821" s="7" t="str">
        <f>_xlfn.XLOOKUP(A821,'Internet data '!A:A,'Internet data '!F:F)</f>
        <v>Yes</v>
      </c>
      <c r="N821" s="7" t="str">
        <f>_xlfn.XLOOKUP(A821,'Internet data '!A:A,'Internet data '!I:I)</f>
        <v>Fiber optic</v>
      </c>
      <c r="O821" s="7">
        <f>_xlfn.XLOOKUP(A821,'Internet data '!A:A,'Internet data '!J:J)</f>
        <v>4</v>
      </c>
    </row>
    <row r="822" spans="1:15">
      <c r="A822" s="7" t="s">
        <v>838</v>
      </c>
      <c r="B822" s="7" t="s">
        <v>12</v>
      </c>
      <c r="C822" s="7" t="s">
        <v>11</v>
      </c>
      <c r="D822" s="7" t="s">
        <v>12</v>
      </c>
      <c r="E822" s="7" t="s">
        <v>13</v>
      </c>
      <c r="F822" s="7">
        <v>61</v>
      </c>
      <c r="G822" s="7">
        <v>106.35</v>
      </c>
      <c r="H822" s="7">
        <v>6751.35</v>
      </c>
      <c r="I822" s="7" t="s">
        <v>10</v>
      </c>
      <c r="J822" s="7" t="str">
        <f>_xlfn.XLOOKUP(A822,'customer data'!A:A,'customer data'!B:B)</f>
        <v>Female</v>
      </c>
      <c r="K822" s="7" t="str">
        <f>_xlfn.XLOOKUP(A822,'customer data'!A:A,'customer data'!C:C)</f>
        <v>Yes</v>
      </c>
      <c r="L822" s="7" t="str">
        <f ca="1">_xlfn.XLOOKUP(A822,'customer data'!A:A,'customer data'!G:G)</f>
        <v>Adult</v>
      </c>
      <c r="M822" s="7" t="str">
        <f>_xlfn.XLOOKUP(A822,'Internet data '!A:A,'Internet data '!F:F)</f>
        <v>Yes</v>
      </c>
      <c r="N822" s="7" t="str">
        <f>_xlfn.XLOOKUP(A822,'Internet data '!A:A,'Internet data '!I:I)</f>
        <v>Fiber optic</v>
      </c>
      <c r="O822" s="7">
        <f>_xlfn.XLOOKUP(A822,'Internet data '!A:A,'Internet data '!J:J)</f>
        <v>5</v>
      </c>
    </row>
    <row r="823" spans="1:15">
      <c r="A823" s="7" t="s">
        <v>839</v>
      </c>
      <c r="B823" s="7" t="s">
        <v>12</v>
      </c>
      <c r="C823" s="7" t="s">
        <v>29</v>
      </c>
      <c r="D823" s="7" t="s">
        <v>12</v>
      </c>
      <c r="E823" s="7" t="s">
        <v>23</v>
      </c>
      <c r="F823" s="7">
        <v>43</v>
      </c>
      <c r="G823" s="7">
        <v>79.150000000000006</v>
      </c>
      <c r="H823" s="7">
        <v>3566.6</v>
      </c>
      <c r="I823" s="7" t="s">
        <v>10</v>
      </c>
      <c r="J823" s="7" t="str">
        <f>_xlfn.XLOOKUP(A823,'customer data'!A:A,'customer data'!B:B)</f>
        <v>Male</v>
      </c>
      <c r="K823" s="7" t="str">
        <f>_xlfn.XLOOKUP(A823,'customer data'!A:A,'customer data'!C:C)</f>
        <v>Yes</v>
      </c>
      <c r="L823" s="7" t="str">
        <f ca="1">_xlfn.XLOOKUP(A823,'customer data'!A:A,'customer data'!G:G)</f>
        <v>Adult</v>
      </c>
      <c r="M823" s="7" t="str">
        <f>_xlfn.XLOOKUP(A823,'Internet data '!A:A,'Internet data '!F:F)</f>
        <v>Yes</v>
      </c>
      <c r="N823" s="7" t="str">
        <f>_xlfn.XLOOKUP(A823,'Internet data '!A:A,'Internet data '!I:I)</f>
        <v>DSL</v>
      </c>
      <c r="O823" s="7">
        <f>_xlfn.XLOOKUP(A823,'Internet data '!A:A,'Internet data '!J:J)</f>
        <v>5</v>
      </c>
    </row>
    <row r="824" spans="1:15">
      <c r="A824" s="7" t="s">
        <v>840</v>
      </c>
      <c r="B824" s="7" t="s">
        <v>12</v>
      </c>
      <c r="C824" s="7" t="s">
        <v>15</v>
      </c>
      <c r="D824" s="7" t="s">
        <v>12</v>
      </c>
      <c r="E824" s="7" t="s">
        <v>13</v>
      </c>
      <c r="F824" s="7">
        <v>47</v>
      </c>
      <c r="G824" s="7">
        <v>103.1</v>
      </c>
      <c r="H824" s="7">
        <v>4889.3</v>
      </c>
      <c r="I824" s="7" t="s">
        <v>10</v>
      </c>
      <c r="J824" s="7" t="str">
        <f>_xlfn.XLOOKUP(A824,'customer data'!A:A,'customer data'!B:B)</f>
        <v>Male</v>
      </c>
      <c r="K824" s="7" t="str">
        <f>_xlfn.XLOOKUP(A824,'customer data'!A:A,'customer data'!C:C)</f>
        <v>No</v>
      </c>
      <c r="L824" s="7" t="str">
        <f ca="1">_xlfn.XLOOKUP(A824,'customer data'!A:A,'customer data'!G:G)</f>
        <v>Young</v>
      </c>
      <c r="M824" s="7" t="str">
        <f>_xlfn.XLOOKUP(A824,'Internet data '!A:A,'Internet data '!F:F)</f>
        <v>No</v>
      </c>
      <c r="N824" s="7" t="str">
        <f>_xlfn.XLOOKUP(A824,'Internet data '!A:A,'Internet data '!I:I)</f>
        <v>Fiber optic</v>
      </c>
      <c r="O824" s="7">
        <f>_xlfn.XLOOKUP(A824,'Internet data '!A:A,'Internet data '!J:J)</f>
        <v>5</v>
      </c>
    </row>
    <row r="825" spans="1:15">
      <c r="A825" s="7" t="s">
        <v>841</v>
      </c>
      <c r="B825" s="7" t="s">
        <v>12</v>
      </c>
      <c r="C825" s="7" t="s">
        <v>11</v>
      </c>
      <c r="D825" s="7" t="s">
        <v>12</v>
      </c>
      <c r="E825" s="7" t="s">
        <v>23</v>
      </c>
      <c r="F825" s="7">
        <v>5</v>
      </c>
      <c r="G825" s="7">
        <v>63.95</v>
      </c>
      <c r="H825" s="7">
        <v>318.10000000000002</v>
      </c>
      <c r="I825" s="7" t="s">
        <v>10</v>
      </c>
      <c r="J825" s="7" t="str">
        <f>_xlfn.XLOOKUP(A825,'customer data'!A:A,'customer data'!B:B)</f>
        <v>Male</v>
      </c>
      <c r="K825" s="7" t="str">
        <f>_xlfn.XLOOKUP(A825,'customer data'!A:A,'customer data'!C:C)</f>
        <v>No</v>
      </c>
      <c r="L825" s="7" t="str">
        <f ca="1">_xlfn.XLOOKUP(A825,'customer data'!A:A,'customer data'!G:G)</f>
        <v>Adult</v>
      </c>
      <c r="M825" s="7" t="str">
        <f>_xlfn.XLOOKUP(A825,'Internet data '!A:A,'Internet data '!F:F)</f>
        <v>Yes</v>
      </c>
      <c r="N825" s="7" t="str">
        <f>_xlfn.XLOOKUP(A825,'Internet data '!A:A,'Internet data '!I:I)</f>
        <v>DSL</v>
      </c>
      <c r="O825" s="7">
        <f>_xlfn.XLOOKUP(A825,'Internet data '!A:A,'Internet data '!J:J)</f>
        <v>3</v>
      </c>
    </row>
    <row r="826" spans="1:15">
      <c r="A826" s="7" t="s">
        <v>842</v>
      </c>
      <c r="B826" s="7" t="s">
        <v>12</v>
      </c>
      <c r="C826" s="7" t="s">
        <v>29</v>
      </c>
      <c r="D826" s="7" t="s">
        <v>12</v>
      </c>
      <c r="E826" s="7" t="s">
        <v>23</v>
      </c>
      <c r="F826" s="7">
        <v>62</v>
      </c>
      <c r="G826" s="7">
        <v>25.8</v>
      </c>
      <c r="H826" s="7">
        <v>1563.95</v>
      </c>
      <c r="I826" s="7" t="s">
        <v>10</v>
      </c>
      <c r="J826" s="7" t="str">
        <f>_xlfn.XLOOKUP(A826,'customer data'!A:A,'customer data'!B:B)</f>
        <v>Female</v>
      </c>
      <c r="K826" s="7" t="str">
        <f>_xlfn.XLOOKUP(A826,'customer data'!A:A,'customer data'!C:C)</f>
        <v>No</v>
      </c>
      <c r="L826" s="7" t="str">
        <f ca="1">_xlfn.XLOOKUP(A826,'customer data'!A:A,'customer data'!G:G)</f>
        <v>Adult</v>
      </c>
      <c r="M826" s="7" t="str">
        <f>_xlfn.XLOOKUP(A826,'Internet data '!A:A,'Internet data '!F:F)</f>
        <v>No</v>
      </c>
      <c r="N826" s="7" t="str">
        <f>_xlfn.XLOOKUP(A826,'Internet data '!A:A,'Internet data '!I:I)</f>
        <v>No</v>
      </c>
      <c r="O826" s="7">
        <f>_xlfn.XLOOKUP(A826,'Internet data '!A:A,'Internet data '!J:J)</f>
        <v>1</v>
      </c>
    </row>
    <row r="827" spans="1:15">
      <c r="A827" s="7" t="s">
        <v>843</v>
      </c>
      <c r="B827" s="7" t="s">
        <v>12</v>
      </c>
      <c r="C827" s="7" t="s">
        <v>11</v>
      </c>
      <c r="D827" s="7" t="s">
        <v>12</v>
      </c>
      <c r="E827" s="7" t="s">
        <v>23</v>
      </c>
      <c r="F827" s="7">
        <v>16</v>
      </c>
      <c r="G827" s="7">
        <v>89.45</v>
      </c>
      <c r="H827" s="7">
        <v>1430.25</v>
      </c>
      <c r="I827" s="7" t="s">
        <v>12</v>
      </c>
      <c r="J827" s="7" t="str">
        <f>_xlfn.XLOOKUP(A827,'customer data'!A:A,'customer data'!B:B)</f>
        <v>Female</v>
      </c>
      <c r="K827" s="7" t="str">
        <f>_xlfn.XLOOKUP(A827,'customer data'!A:A,'customer data'!C:C)</f>
        <v>Yes</v>
      </c>
      <c r="L827" s="7" t="str">
        <f ca="1">_xlfn.XLOOKUP(A827,'customer data'!A:A,'customer data'!G:G)</f>
        <v>Adult</v>
      </c>
      <c r="M827" s="7" t="str">
        <f>_xlfn.XLOOKUP(A827,'Internet data '!A:A,'Internet data '!F:F)</f>
        <v>No</v>
      </c>
      <c r="N827" s="7" t="str">
        <f>_xlfn.XLOOKUP(A827,'Internet data '!A:A,'Internet data '!I:I)</f>
        <v>Fiber optic</v>
      </c>
      <c r="O827" s="7">
        <f>_xlfn.XLOOKUP(A827,'Internet data '!A:A,'Internet data '!J:J)</f>
        <v>3</v>
      </c>
    </row>
    <row r="828" spans="1:15">
      <c r="A828" s="7" t="s">
        <v>844</v>
      </c>
      <c r="B828" s="7" t="s">
        <v>12</v>
      </c>
      <c r="C828" s="7" t="s">
        <v>11</v>
      </c>
      <c r="D828" s="7" t="s">
        <v>12</v>
      </c>
      <c r="E828" s="7" t="s">
        <v>19</v>
      </c>
      <c r="F828" s="7">
        <v>7</v>
      </c>
      <c r="G828" s="7">
        <v>95.6</v>
      </c>
      <c r="H828" s="7">
        <v>644.35</v>
      </c>
      <c r="I828" s="7" t="s">
        <v>12</v>
      </c>
      <c r="J828" s="7" t="str">
        <f>_xlfn.XLOOKUP(A828,'customer data'!A:A,'customer data'!B:B)</f>
        <v>Male</v>
      </c>
      <c r="K828" s="7" t="str">
        <f>_xlfn.XLOOKUP(A828,'customer data'!A:A,'customer data'!C:C)</f>
        <v>Yes</v>
      </c>
      <c r="L828" s="7" t="str">
        <f ca="1">_xlfn.XLOOKUP(A828,'customer data'!A:A,'customer data'!G:G)</f>
        <v>Adult</v>
      </c>
      <c r="M828" s="7" t="str">
        <f>_xlfn.XLOOKUP(A828,'Internet data '!A:A,'Internet data '!F:F)</f>
        <v>No</v>
      </c>
      <c r="N828" s="7" t="str">
        <f>_xlfn.XLOOKUP(A828,'Internet data '!A:A,'Internet data '!I:I)</f>
        <v>Fiber optic</v>
      </c>
      <c r="O828" s="7">
        <f>_xlfn.XLOOKUP(A828,'Internet data '!A:A,'Internet data '!J:J)</f>
        <v>3</v>
      </c>
    </row>
    <row r="829" spans="1:15">
      <c r="A829" s="7" t="s">
        <v>845</v>
      </c>
      <c r="B829" s="7" t="s">
        <v>12</v>
      </c>
      <c r="C829" s="7" t="s">
        <v>11</v>
      </c>
      <c r="D829" s="7" t="s">
        <v>10</v>
      </c>
      <c r="E829" s="7" t="s">
        <v>16</v>
      </c>
      <c r="F829" s="7">
        <v>14</v>
      </c>
      <c r="G829" s="7">
        <v>25.55</v>
      </c>
      <c r="H829" s="7">
        <v>372.45</v>
      </c>
      <c r="I829" s="7" t="s">
        <v>10</v>
      </c>
      <c r="J829" s="7" t="str">
        <f>_xlfn.XLOOKUP(A829,'customer data'!A:A,'customer data'!B:B)</f>
        <v>Female</v>
      </c>
      <c r="K829" s="7" t="str">
        <f>_xlfn.XLOOKUP(A829,'customer data'!A:A,'customer data'!C:C)</f>
        <v>Yes</v>
      </c>
      <c r="L829" s="7" t="str">
        <f ca="1">_xlfn.XLOOKUP(A829,'customer data'!A:A,'customer data'!G:G)</f>
        <v>Adult</v>
      </c>
      <c r="M829" s="7" t="str">
        <f>_xlfn.XLOOKUP(A829,'Internet data '!A:A,'Internet data '!F:F)</f>
        <v>No</v>
      </c>
      <c r="N829" s="7" t="str">
        <f>_xlfn.XLOOKUP(A829,'Internet data '!A:A,'Internet data '!I:I)</f>
        <v>No</v>
      </c>
      <c r="O829" s="7">
        <f>_xlfn.XLOOKUP(A829,'Internet data '!A:A,'Internet data '!J:J)</f>
        <v>1</v>
      </c>
    </row>
    <row r="830" spans="1:15">
      <c r="A830" s="7" t="s">
        <v>846</v>
      </c>
      <c r="B830" s="7" t="s">
        <v>12</v>
      </c>
      <c r="C830" s="7" t="s">
        <v>15</v>
      </c>
      <c r="D830" s="7" t="s">
        <v>10</v>
      </c>
      <c r="E830" s="7" t="s">
        <v>13</v>
      </c>
      <c r="F830" s="7">
        <v>60</v>
      </c>
      <c r="G830" s="7">
        <v>90.95</v>
      </c>
      <c r="H830" s="7">
        <v>5453.4</v>
      </c>
      <c r="I830" s="7" t="s">
        <v>12</v>
      </c>
      <c r="J830" s="7" t="str">
        <f>_xlfn.XLOOKUP(A830,'customer data'!A:A,'customer data'!B:B)</f>
        <v>Male</v>
      </c>
      <c r="K830" s="7" t="str">
        <f>_xlfn.XLOOKUP(A830,'customer data'!A:A,'customer data'!C:C)</f>
        <v>Yes</v>
      </c>
      <c r="L830" s="7" t="str">
        <f ca="1">_xlfn.XLOOKUP(A830,'customer data'!A:A,'customer data'!G:G)</f>
        <v>Adult</v>
      </c>
      <c r="M830" s="7" t="str">
        <f>_xlfn.XLOOKUP(A830,'Internet data '!A:A,'Internet data '!F:F)</f>
        <v>No</v>
      </c>
      <c r="N830" s="7" t="str">
        <f>_xlfn.XLOOKUP(A830,'Internet data '!A:A,'Internet data '!I:I)</f>
        <v>Fiber optic</v>
      </c>
      <c r="O830" s="7">
        <f>_xlfn.XLOOKUP(A830,'Internet data '!A:A,'Internet data '!J:J)</f>
        <v>3</v>
      </c>
    </row>
    <row r="831" spans="1:15">
      <c r="A831" s="7" t="s">
        <v>847</v>
      </c>
      <c r="B831" s="7" t="s">
        <v>10</v>
      </c>
      <c r="C831" s="7" t="s">
        <v>11</v>
      </c>
      <c r="D831" s="7" t="s">
        <v>12</v>
      </c>
      <c r="E831" s="7" t="s">
        <v>13</v>
      </c>
      <c r="F831" s="7">
        <v>34</v>
      </c>
      <c r="G831" s="7">
        <v>44.85</v>
      </c>
      <c r="H831" s="7">
        <v>1442.6</v>
      </c>
      <c r="I831" s="7" t="s">
        <v>10</v>
      </c>
      <c r="J831" s="7" t="str">
        <f>_xlfn.XLOOKUP(A831,'customer data'!A:A,'customer data'!B:B)</f>
        <v>Male</v>
      </c>
      <c r="K831" s="7" t="str">
        <f>_xlfn.XLOOKUP(A831,'customer data'!A:A,'customer data'!C:C)</f>
        <v>Yes</v>
      </c>
      <c r="L831" s="7" t="str">
        <f ca="1">_xlfn.XLOOKUP(A831,'customer data'!A:A,'customer data'!G:G)</f>
        <v>Young</v>
      </c>
      <c r="M831" s="7" t="str">
        <f>_xlfn.XLOOKUP(A831,'Internet data '!A:A,'Internet data '!F:F)</f>
        <v>Yes</v>
      </c>
      <c r="N831" s="7" t="str">
        <f>_xlfn.XLOOKUP(A831,'Internet data '!A:A,'Internet data '!I:I)</f>
        <v>DSL</v>
      </c>
      <c r="O831" s="7">
        <f>_xlfn.XLOOKUP(A831,'Internet data '!A:A,'Internet data '!J:J)</f>
        <v>3</v>
      </c>
    </row>
    <row r="832" spans="1:15">
      <c r="A832" s="7" t="s">
        <v>848</v>
      </c>
      <c r="B832" s="7" t="s">
        <v>12</v>
      </c>
      <c r="C832" s="7" t="s">
        <v>15</v>
      </c>
      <c r="D832" s="7" t="s">
        <v>10</v>
      </c>
      <c r="E832" s="7" t="s">
        <v>13</v>
      </c>
      <c r="F832" s="7">
        <v>50</v>
      </c>
      <c r="G832" s="7">
        <v>108.55</v>
      </c>
      <c r="H832" s="7">
        <v>5610.7</v>
      </c>
      <c r="I832" s="7" t="s">
        <v>12</v>
      </c>
      <c r="J832" s="7" t="str">
        <f>_xlfn.XLOOKUP(A832,'customer data'!A:A,'customer data'!B:B)</f>
        <v>Female</v>
      </c>
      <c r="K832" s="7" t="str">
        <f>_xlfn.XLOOKUP(A832,'customer data'!A:A,'customer data'!C:C)</f>
        <v>Yes</v>
      </c>
      <c r="L832" s="7" t="str">
        <f ca="1">_xlfn.XLOOKUP(A832,'customer data'!A:A,'customer data'!G:G)</f>
        <v>Adult</v>
      </c>
      <c r="M832" s="7" t="str">
        <f>_xlfn.XLOOKUP(A832,'Internet data '!A:A,'Internet data '!F:F)</f>
        <v>Yes</v>
      </c>
      <c r="N832" s="7" t="str">
        <f>_xlfn.XLOOKUP(A832,'Internet data '!A:A,'Internet data '!I:I)</f>
        <v>Fiber optic</v>
      </c>
      <c r="O832" s="7">
        <f>_xlfn.XLOOKUP(A832,'Internet data '!A:A,'Internet data '!J:J)</f>
        <v>6</v>
      </c>
    </row>
    <row r="833" spans="1:15">
      <c r="A833" s="7" t="s">
        <v>849</v>
      </c>
      <c r="B833" s="7" t="s">
        <v>12</v>
      </c>
      <c r="C833" s="7" t="s">
        <v>29</v>
      </c>
      <c r="D833" s="7" t="s">
        <v>10</v>
      </c>
      <c r="E833" s="7" t="s">
        <v>23</v>
      </c>
      <c r="F833" s="7">
        <v>38</v>
      </c>
      <c r="G833" s="7">
        <v>25.05</v>
      </c>
      <c r="H833" s="7">
        <v>963.95</v>
      </c>
      <c r="I833" s="7" t="s">
        <v>10</v>
      </c>
      <c r="J833" s="7" t="str">
        <f>_xlfn.XLOOKUP(A833,'customer data'!A:A,'customer data'!B:B)</f>
        <v>Male</v>
      </c>
      <c r="K833" s="7" t="str">
        <f>_xlfn.XLOOKUP(A833,'customer data'!A:A,'customer data'!C:C)</f>
        <v>Yes</v>
      </c>
      <c r="L833" s="7" t="str">
        <f ca="1">_xlfn.XLOOKUP(A833,'customer data'!A:A,'customer data'!G:G)</f>
        <v>Adult</v>
      </c>
      <c r="M833" s="7" t="str">
        <f>_xlfn.XLOOKUP(A833,'Internet data '!A:A,'Internet data '!F:F)</f>
        <v>No</v>
      </c>
      <c r="N833" s="7" t="str">
        <f>_xlfn.XLOOKUP(A833,'Internet data '!A:A,'Internet data '!I:I)</f>
        <v>No</v>
      </c>
      <c r="O833" s="7">
        <f>_xlfn.XLOOKUP(A833,'Internet data '!A:A,'Internet data '!J:J)</f>
        <v>1</v>
      </c>
    </row>
    <row r="834" spans="1:15">
      <c r="A834" s="7" t="s">
        <v>850</v>
      </c>
      <c r="B834" s="7" t="s">
        <v>12</v>
      </c>
      <c r="C834" s="7" t="s">
        <v>15</v>
      </c>
      <c r="D834" s="7" t="s">
        <v>10</v>
      </c>
      <c r="E834" s="7" t="s">
        <v>23</v>
      </c>
      <c r="F834" s="7">
        <v>70</v>
      </c>
      <c r="G834" s="7">
        <v>74.099999999999994</v>
      </c>
      <c r="H834" s="7">
        <v>5222.3</v>
      </c>
      <c r="I834" s="7" t="s">
        <v>10</v>
      </c>
      <c r="J834" s="7" t="str">
        <f>_xlfn.XLOOKUP(A834,'customer data'!A:A,'customer data'!B:B)</f>
        <v>Female</v>
      </c>
      <c r="K834" s="7" t="str">
        <f>_xlfn.XLOOKUP(A834,'customer data'!A:A,'customer data'!C:C)</f>
        <v>Yes</v>
      </c>
      <c r="L834" s="7" t="str">
        <f ca="1">_xlfn.XLOOKUP(A834,'customer data'!A:A,'customer data'!G:G)</f>
        <v>Adult</v>
      </c>
      <c r="M834" s="7" t="str">
        <f>_xlfn.XLOOKUP(A834,'Internet data '!A:A,'Internet data '!F:F)</f>
        <v>Yes</v>
      </c>
      <c r="N834" s="7" t="str">
        <f>_xlfn.XLOOKUP(A834,'Internet data '!A:A,'Internet data '!I:I)</f>
        <v>DSL</v>
      </c>
      <c r="O834" s="7">
        <f>_xlfn.XLOOKUP(A834,'Internet data '!A:A,'Internet data '!J:J)</f>
        <v>5</v>
      </c>
    </row>
    <row r="835" spans="1:15">
      <c r="A835" s="7" t="s">
        <v>851</v>
      </c>
      <c r="B835" s="7" t="s">
        <v>12</v>
      </c>
      <c r="C835" s="7" t="s">
        <v>11</v>
      </c>
      <c r="D835" s="7" t="s">
        <v>12</v>
      </c>
      <c r="E835" s="7" t="s">
        <v>13</v>
      </c>
      <c r="F835" s="7">
        <v>37</v>
      </c>
      <c r="G835" s="7">
        <v>88.8</v>
      </c>
      <c r="H835" s="7">
        <v>3340.55</v>
      </c>
      <c r="I835" s="7" t="s">
        <v>10</v>
      </c>
      <c r="J835" s="7" t="str">
        <f>_xlfn.XLOOKUP(A835,'customer data'!A:A,'customer data'!B:B)</f>
        <v>Female</v>
      </c>
      <c r="K835" s="7" t="str">
        <f>_xlfn.XLOOKUP(A835,'customer data'!A:A,'customer data'!C:C)</f>
        <v>Yes</v>
      </c>
      <c r="L835" s="7" t="str">
        <f ca="1">_xlfn.XLOOKUP(A835,'customer data'!A:A,'customer data'!G:G)</f>
        <v>Adult</v>
      </c>
      <c r="M835" s="7" t="str">
        <f>_xlfn.XLOOKUP(A835,'Internet data '!A:A,'Internet data '!F:F)</f>
        <v>No</v>
      </c>
      <c r="N835" s="7" t="str">
        <f>_xlfn.XLOOKUP(A835,'Internet data '!A:A,'Internet data '!I:I)</f>
        <v>Fiber optic</v>
      </c>
      <c r="O835" s="7">
        <f>_xlfn.XLOOKUP(A835,'Internet data '!A:A,'Internet data '!J:J)</f>
        <v>3</v>
      </c>
    </row>
    <row r="836" spans="1:15">
      <c r="A836" s="7" t="s">
        <v>852</v>
      </c>
      <c r="B836" s="7" t="s">
        <v>12</v>
      </c>
      <c r="C836" s="7" t="s">
        <v>11</v>
      </c>
      <c r="D836" s="7" t="s">
        <v>12</v>
      </c>
      <c r="E836" s="7" t="s">
        <v>13</v>
      </c>
      <c r="F836" s="7">
        <v>4</v>
      </c>
      <c r="G836" s="7">
        <v>78.849999999999994</v>
      </c>
      <c r="H836" s="7">
        <v>292.8</v>
      </c>
      <c r="I836" s="7" t="s">
        <v>12</v>
      </c>
      <c r="J836" s="7" t="str">
        <f>_xlfn.XLOOKUP(A836,'customer data'!A:A,'customer data'!B:B)</f>
        <v>Female</v>
      </c>
      <c r="K836" s="7" t="str">
        <f>_xlfn.XLOOKUP(A836,'customer data'!A:A,'customer data'!C:C)</f>
        <v>No</v>
      </c>
      <c r="L836" s="7" t="str">
        <f ca="1">_xlfn.XLOOKUP(A836,'customer data'!A:A,'customer data'!G:G)</f>
        <v>Adult</v>
      </c>
      <c r="M836" s="7" t="str">
        <f>_xlfn.XLOOKUP(A836,'Internet data '!A:A,'Internet data '!F:F)</f>
        <v>No</v>
      </c>
      <c r="N836" s="7" t="str">
        <f>_xlfn.XLOOKUP(A836,'Internet data '!A:A,'Internet data '!I:I)</f>
        <v>Fiber optic</v>
      </c>
      <c r="O836" s="7">
        <f>_xlfn.XLOOKUP(A836,'Internet data '!A:A,'Internet data '!J:J)</f>
        <v>1</v>
      </c>
    </row>
    <row r="837" spans="1:15">
      <c r="A837" s="7" t="s">
        <v>853</v>
      </c>
      <c r="B837" s="7" t="s">
        <v>12</v>
      </c>
      <c r="C837" s="7" t="s">
        <v>11</v>
      </c>
      <c r="D837" s="7" t="s">
        <v>12</v>
      </c>
      <c r="E837" s="7" t="s">
        <v>13</v>
      </c>
      <c r="F837" s="7">
        <v>60</v>
      </c>
      <c r="G837" s="7">
        <v>93.25</v>
      </c>
      <c r="H837" s="7">
        <v>5774.55</v>
      </c>
      <c r="I837" s="7" t="s">
        <v>10</v>
      </c>
      <c r="J837" s="7" t="str">
        <f>_xlfn.XLOOKUP(A837,'customer data'!A:A,'customer data'!B:B)</f>
        <v>Male</v>
      </c>
      <c r="K837" s="7" t="str">
        <f>_xlfn.XLOOKUP(A837,'customer data'!A:A,'customer data'!C:C)</f>
        <v>Yes</v>
      </c>
      <c r="L837" s="7" t="str">
        <f ca="1">_xlfn.XLOOKUP(A837,'customer data'!A:A,'customer data'!G:G)</f>
        <v>Adult</v>
      </c>
      <c r="M837" s="7" t="str">
        <f>_xlfn.XLOOKUP(A837,'Internet data '!A:A,'Internet data '!F:F)</f>
        <v>No</v>
      </c>
      <c r="N837" s="7" t="str">
        <f>_xlfn.XLOOKUP(A837,'Internet data '!A:A,'Internet data '!I:I)</f>
        <v>Fiber optic</v>
      </c>
      <c r="O837" s="7">
        <f>_xlfn.XLOOKUP(A837,'Internet data '!A:A,'Internet data '!J:J)</f>
        <v>4</v>
      </c>
    </row>
    <row r="838" spans="1:15">
      <c r="A838" s="7" t="s">
        <v>854</v>
      </c>
      <c r="B838" s="7" t="s">
        <v>12</v>
      </c>
      <c r="C838" s="7" t="s">
        <v>15</v>
      </c>
      <c r="D838" s="7" t="s">
        <v>10</v>
      </c>
      <c r="E838" s="7" t="s">
        <v>23</v>
      </c>
      <c r="F838" s="7">
        <v>62</v>
      </c>
      <c r="G838" s="7">
        <v>71.400000000000006</v>
      </c>
      <c r="H838" s="7">
        <v>4487.3</v>
      </c>
      <c r="I838" s="7" t="s">
        <v>10</v>
      </c>
      <c r="J838" s="7" t="str">
        <f>_xlfn.XLOOKUP(A838,'customer data'!A:A,'customer data'!B:B)</f>
        <v>Male</v>
      </c>
      <c r="K838" s="7" t="str">
        <f>_xlfn.XLOOKUP(A838,'customer data'!A:A,'customer data'!C:C)</f>
        <v>Yes</v>
      </c>
      <c r="L838" s="7" t="str">
        <f ca="1">_xlfn.XLOOKUP(A838,'customer data'!A:A,'customer data'!G:G)</f>
        <v>Adult</v>
      </c>
      <c r="M838" s="7" t="str">
        <f>_xlfn.XLOOKUP(A838,'Internet data '!A:A,'Internet data '!F:F)</f>
        <v>Yes</v>
      </c>
      <c r="N838" s="7" t="str">
        <f>_xlfn.XLOOKUP(A838,'Internet data '!A:A,'Internet data '!I:I)</f>
        <v>DSL</v>
      </c>
      <c r="O838" s="7">
        <f>_xlfn.XLOOKUP(A838,'Internet data '!A:A,'Internet data '!J:J)</f>
        <v>4</v>
      </c>
    </row>
    <row r="839" spans="1:15">
      <c r="A839" s="7" t="s">
        <v>855</v>
      </c>
      <c r="B839" s="7" t="s">
        <v>12</v>
      </c>
      <c r="C839" s="7" t="s">
        <v>11</v>
      </c>
      <c r="D839" s="7" t="s">
        <v>10</v>
      </c>
      <c r="E839" s="7" t="s">
        <v>16</v>
      </c>
      <c r="F839" s="7">
        <v>1</v>
      </c>
      <c r="G839" s="7">
        <v>44.4</v>
      </c>
      <c r="H839" s="7">
        <v>44.4</v>
      </c>
      <c r="I839" s="7" t="s">
        <v>12</v>
      </c>
      <c r="J839" s="7" t="str">
        <f>_xlfn.XLOOKUP(A839,'customer data'!A:A,'customer data'!B:B)</f>
        <v>Male</v>
      </c>
      <c r="K839" s="7" t="str">
        <f>_xlfn.XLOOKUP(A839,'customer data'!A:A,'customer data'!C:C)</f>
        <v>No</v>
      </c>
      <c r="L839" s="7" t="str">
        <f ca="1">_xlfn.XLOOKUP(A839,'customer data'!A:A,'customer data'!G:G)</f>
        <v>Adult</v>
      </c>
      <c r="M839" s="7" t="str">
        <f>_xlfn.XLOOKUP(A839,'Internet data '!A:A,'Internet data '!F:F)</f>
        <v>No</v>
      </c>
      <c r="N839" s="7" t="str">
        <f>_xlfn.XLOOKUP(A839,'Internet data '!A:A,'Internet data '!I:I)</f>
        <v>DSL</v>
      </c>
      <c r="O839" s="7">
        <f>_xlfn.XLOOKUP(A839,'Internet data '!A:A,'Internet data '!J:J)</f>
        <v>0</v>
      </c>
    </row>
    <row r="840" spans="1:15">
      <c r="A840" s="7" t="s">
        <v>856</v>
      </c>
      <c r="B840" s="7" t="s">
        <v>12</v>
      </c>
      <c r="C840" s="7" t="s">
        <v>11</v>
      </c>
      <c r="D840" s="7" t="s">
        <v>12</v>
      </c>
      <c r="E840" s="7" t="s">
        <v>23</v>
      </c>
      <c r="F840" s="7">
        <v>36</v>
      </c>
      <c r="G840" s="7">
        <v>79.2</v>
      </c>
      <c r="H840" s="7">
        <v>2854.95</v>
      </c>
      <c r="I840" s="7" t="s">
        <v>10</v>
      </c>
      <c r="J840" s="7" t="str">
        <f>_xlfn.XLOOKUP(A840,'customer data'!A:A,'customer data'!B:B)</f>
        <v>Male</v>
      </c>
      <c r="K840" s="7" t="str">
        <f>_xlfn.XLOOKUP(A840,'customer data'!A:A,'customer data'!C:C)</f>
        <v>No</v>
      </c>
      <c r="L840" s="7" t="str">
        <f ca="1">_xlfn.XLOOKUP(A840,'customer data'!A:A,'customer data'!G:G)</f>
        <v>Young</v>
      </c>
      <c r="M840" s="7" t="str">
        <f>_xlfn.XLOOKUP(A840,'Internet data '!A:A,'Internet data '!F:F)</f>
        <v>Yes</v>
      </c>
      <c r="N840" s="7" t="str">
        <f>_xlfn.XLOOKUP(A840,'Internet data '!A:A,'Internet data '!I:I)</f>
        <v>DSL</v>
      </c>
      <c r="O840" s="7">
        <f>_xlfn.XLOOKUP(A840,'Internet data '!A:A,'Internet data '!J:J)</f>
        <v>5</v>
      </c>
    </row>
    <row r="841" spans="1:15">
      <c r="A841" s="7" t="s">
        <v>857</v>
      </c>
      <c r="B841" s="7" t="s">
        <v>12</v>
      </c>
      <c r="C841" s="7" t="s">
        <v>29</v>
      </c>
      <c r="D841" s="7" t="s">
        <v>10</v>
      </c>
      <c r="E841" s="7" t="s">
        <v>23</v>
      </c>
      <c r="F841" s="7">
        <v>44</v>
      </c>
      <c r="G841" s="7">
        <v>20.399999999999999</v>
      </c>
      <c r="H841" s="7">
        <v>905.55</v>
      </c>
      <c r="I841" s="7" t="s">
        <v>10</v>
      </c>
      <c r="J841" s="7" t="str">
        <f>_xlfn.XLOOKUP(A841,'customer data'!A:A,'customer data'!B:B)</f>
        <v>Male</v>
      </c>
      <c r="K841" s="7" t="str">
        <f>_xlfn.XLOOKUP(A841,'customer data'!A:A,'customer data'!C:C)</f>
        <v>No</v>
      </c>
      <c r="L841" s="7" t="str">
        <f ca="1">_xlfn.XLOOKUP(A841,'customer data'!A:A,'customer data'!G:G)</f>
        <v>Adult</v>
      </c>
      <c r="M841" s="7" t="str">
        <f>_xlfn.XLOOKUP(A841,'Internet data '!A:A,'Internet data '!F:F)</f>
        <v>No</v>
      </c>
      <c r="N841" s="7" t="str">
        <f>_xlfn.XLOOKUP(A841,'Internet data '!A:A,'Internet data '!I:I)</f>
        <v>No</v>
      </c>
      <c r="O841" s="7">
        <f>_xlfn.XLOOKUP(A841,'Internet data '!A:A,'Internet data '!J:J)</f>
        <v>0</v>
      </c>
    </row>
    <row r="842" spans="1:15">
      <c r="A842" s="7" t="s">
        <v>858</v>
      </c>
      <c r="B842" s="7" t="s">
        <v>12</v>
      </c>
      <c r="C842" s="7" t="s">
        <v>15</v>
      </c>
      <c r="D842" s="7" t="s">
        <v>12</v>
      </c>
      <c r="E842" s="7" t="s">
        <v>13</v>
      </c>
      <c r="F842" s="7">
        <v>55</v>
      </c>
      <c r="G842" s="7">
        <v>100</v>
      </c>
      <c r="H842" s="7">
        <v>5509.3</v>
      </c>
      <c r="I842" s="7" t="s">
        <v>12</v>
      </c>
      <c r="J842" s="7" t="str">
        <f>_xlfn.XLOOKUP(A842,'customer data'!A:A,'customer data'!B:B)</f>
        <v>Female</v>
      </c>
      <c r="K842" s="7" t="str">
        <f>_xlfn.XLOOKUP(A842,'customer data'!A:A,'customer data'!C:C)</f>
        <v>No</v>
      </c>
      <c r="L842" s="7" t="str">
        <f ca="1">_xlfn.XLOOKUP(A842,'customer data'!A:A,'customer data'!G:G)</f>
        <v>Young</v>
      </c>
      <c r="M842" s="7" t="str">
        <f>_xlfn.XLOOKUP(A842,'Internet data '!A:A,'Internet data '!F:F)</f>
        <v>No</v>
      </c>
      <c r="N842" s="7" t="str">
        <f>_xlfn.XLOOKUP(A842,'Internet data '!A:A,'Internet data '!I:I)</f>
        <v>Fiber optic</v>
      </c>
      <c r="O842" s="7">
        <f>_xlfn.XLOOKUP(A842,'Internet data '!A:A,'Internet data '!J:J)</f>
        <v>4</v>
      </c>
    </row>
    <row r="843" spans="1:15">
      <c r="A843" s="7" t="s">
        <v>859</v>
      </c>
      <c r="B843" s="7" t="s">
        <v>12</v>
      </c>
      <c r="C843" s="7" t="s">
        <v>29</v>
      </c>
      <c r="D843" s="7" t="s">
        <v>12</v>
      </c>
      <c r="E843" s="7" t="s">
        <v>23</v>
      </c>
      <c r="F843" s="7">
        <v>72</v>
      </c>
      <c r="G843" s="7">
        <v>105</v>
      </c>
      <c r="H843" s="7">
        <v>7589.8</v>
      </c>
      <c r="I843" s="7" t="s">
        <v>10</v>
      </c>
      <c r="J843" s="7" t="str">
        <f>_xlfn.XLOOKUP(A843,'customer data'!A:A,'customer data'!B:B)</f>
        <v>Female</v>
      </c>
      <c r="K843" s="7" t="str">
        <f>_xlfn.XLOOKUP(A843,'customer data'!A:A,'customer data'!C:C)</f>
        <v>Yes</v>
      </c>
      <c r="L843" s="7" t="str">
        <f ca="1">_xlfn.XLOOKUP(A843,'customer data'!A:A,'customer data'!G:G)</f>
        <v>Adult</v>
      </c>
      <c r="M843" s="7" t="str">
        <f>_xlfn.XLOOKUP(A843,'Internet data '!A:A,'Internet data '!F:F)</f>
        <v>No</v>
      </c>
      <c r="N843" s="7" t="str">
        <f>_xlfn.XLOOKUP(A843,'Internet data '!A:A,'Internet data '!I:I)</f>
        <v>Fiber optic</v>
      </c>
      <c r="O843" s="7">
        <f>_xlfn.XLOOKUP(A843,'Internet data '!A:A,'Internet data '!J:J)</f>
        <v>5</v>
      </c>
    </row>
    <row r="844" spans="1:15">
      <c r="A844" s="7" t="s">
        <v>860</v>
      </c>
      <c r="B844" s="7" t="s">
        <v>12</v>
      </c>
      <c r="C844" s="7" t="s">
        <v>15</v>
      </c>
      <c r="D844" s="7" t="s">
        <v>10</v>
      </c>
      <c r="E844" s="7" t="s">
        <v>19</v>
      </c>
      <c r="F844" s="7">
        <v>12</v>
      </c>
      <c r="G844" s="7">
        <v>19.8</v>
      </c>
      <c r="H844" s="7">
        <v>229.6</v>
      </c>
      <c r="I844" s="7" t="s">
        <v>12</v>
      </c>
      <c r="J844" s="7" t="str">
        <f>_xlfn.XLOOKUP(A844,'customer data'!A:A,'customer data'!B:B)</f>
        <v>Female</v>
      </c>
      <c r="K844" s="7" t="str">
        <f>_xlfn.XLOOKUP(A844,'customer data'!A:A,'customer data'!C:C)</f>
        <v>Yes</v>
      </c>
      <c r="L844" s="7" t="str">
        <f ca="1">_xlfn.XLOOKUP(A844,'customer data'!A:A,'customer data'!G:G)</f>
        <v>Adult</v>
      </c>
      <c r="M844" s="7" t="str">
        <f>_xlfn.XLOOKUP(A844,'Internet data '!A:A,'Internet data '!F:F)</f>
        <v>No</v>
      </c>
      <c r="N844" s="7" t="str">
        <f>_xlfn.XLOOKUP(A844,'Internet data '!A:A,'Internet data '!I:I)</f>
        <v>No</v>
      </c>
      <c r="O844" s="7">
        <f>_xlfn.XLOOKUP(A844,'Internet data '!A:A,'Internet data '!J:J)</f>
        <v>0</v>
      </c>
    </row>
    <row r="845" spans="1:15">
      <c r="A845" s="7" t="s">
        <v>861</v>
      </c>
      <c r="B845" s="7" t="s">
        <v>10</v>
      </c>
      <c r="C845" s="7" t="s">
        <v>11</v>
      </c>
      <c r="D845" s="7" t="s">
        <v>12</v>
      </c>
      <c r="E845" s="7" t="s">
        <v>19</v>
      </c>
      <c r="F845" s="7">
        <v>13</v>
      </c>
      <c r="G845" s="7">
        <v>30.85</v>
      </c>
      <c r="H845" s="7">
        <v>394.1</v>
      </c>
      <c r="I845" s="7" t="s">
        <v>10</v>
      </c>
      <c r="J845" s="7" t="str">
        <f>_xlfn.XLOOKUP(A845,'customer data'!A:A,'customer data'!B:B)</f>
        <v>Female</v>
      </c>
      <c r="K845" s="7" t="str">
        <f>_xlfn.XLOOKUP(A845,'customer data'!A:A,'customer data'!C:C)</f>
        <v>No</v>
      </c>
      <c r="L845" s="7" t="str">
        <f ca="1">_xlfn.XLOOKUP(A845,'customer data'!A:A,'customer data'!G:G)</f>
        <v>Adult</v>
      </c>
      <c r="M845" s="7" t="str">
        <f>_xlfn.XLOOKUP(A845,'Internet data '!A:A,'Internet data '!F:F)</f>
        <v>No</v>
      </c>
      <c r="N845" s="7" t="str">
        <f>_xlfn.XLOOKUP(A845,'Internet data '!A:A,'Internet data '!I:I)</f>
        <v>DSL</v>
      </c>
      <c r="O845" s="7">
        <f>_xlfn.XLOOKUP(A845,'Internet data '!A:A,'Internet data '!J:J)</f>
        <v>1</v>
      </c>
    </row>
    <row r="846" spans="1:15">
      <c r="A846" s="7" t="s">
        <v>862</v>
      </c>
      <c r="B846" s="7" t="s">
        <v>12</v>
      </c>
      <c r="C846" s="7" t="s">
        <v>11</v>
      </c>
      <c r="D846" s="7" t="s">
        <v>12</v>
      </c>
      <c r="E846" s="7" t="s">
        <v>13</v>
      </c>
      <c r="F846" s="7">
        <v>1</v>
      </c>
      <c r="G846" s="7">
        <v>89.9</v>
      </c>
      <c r="H846" s="7">
        <v>89.9</v>
      </c>
      <c r="I846" s="7" t="s">
        <v>12</v>
      </c>
      <c r="J846" s="7" t="str">
        <f>_xlfn.XLOOKUP(A846,'customer data'!A:A,'customer data'!B:B)</f>
        <v>Male</v>
      </c>
      <c r="K846" s="7" t="str">
        <f>_xlfn.XLOOKUP(A846,'customer data'!A:A,'customer data'!C:C)</f>
        <v>No</v>
      </c>
      <c r="L846" s="7" t="str">
        <f ca="1">_xlfn.XLOOKUP(A846,'customer data'!A:A,'customer data'!G:G)</f>
        <v>Adult</v>
      </c>
      <c r="M846" s="7" t="str">
        <f>_xlfn.XLOOKUP(A846,'Internet data '!A:A,'Internet data '!F:F)</f>
        <v>No</v>
      </c>
      <c r="N846" s="7" t="str">
        <f>_xlfn.XLOOKUP(A846,'Internet data '!A:A,'Internet data '!I:I)</f>
        <v>Fiber optic</v>
      </c>
      <c r="O846" s="7">
        <f>_xlfn.XLOOKUP(A846,'Internet data '!A:A,'Internet data '!J:J)</f>
        <v>2</v>
      </c>
    </row>
    <row r="847" spans="1:15">
      <c r="A847" s="7" t="s">
        <v>863</v>
      </c>
      <c r="B847" s="7" t="s">
        <v>12</v>
      </c>
      <c r="C847" s="7" t="s">
        <v>15</v>
      </c>
      <c r="D847" s="7" t="s">
        <v>10</v>
      </c>
      <c r="E847" s="7" t="s">
        <v>16</v>
      </c>
      <c r="F847" s="7">
        <v>15</v>
      </c>
      <c r="G847" s="7">
        <v>20.55</v>
      </c>
      <c r="H847" s="7">
        <v>295.95</v>
      </c>
      <c r="I847" s="7" t="s">
        <v>10</v>
      </c>
      <c r="J847" s="7" t="str">
        <f>_xlfn.XLOOKUP(A847,'customer data'!A:A,'customer data'!B:B)</f>
        <v>Female</v>
      </c>
      <c r="K847" s="7" t="str">
        <f>_xlfn.XLOOKUP(A847,'customer data'!A:A,'customer data'!C:C)</f>
        <v>Yes</v>
      </c>
      <c r="L847" s="7" t="str">
        <f ca="1">_xlfn.XLOOKUP(A847,'customer data'!A:A,'customer data'!G:G)</f>
        <v>Adult</v>
      </c>
      <c r="M847" s="7" t="str">
        <f>_xlfn.XLOOKUP(A847,'Internet data '!A:A,'Internet data '!F:F)</f>
        <v>No</v>
      </c>
      <c r="N847" s="7" t="str">
        <f>_xlfn.XLOOKUP(A847,'Internet data '!A:A,'Internet data '!I:I)</f>
        <v>No</v>
      </c>
      <c r="O847" s="7">
        <f>_xlfn.XLOOKUP(A847,'Internet data '!A:A,'Internet data '!J:J)</f>
        <v>0</v>
      </c>
    </row>
    <row r="848" spans="1:15">
      <c r="A848" s="7" t="s">
        <v>864</v>
      </c>
      <c r="B848" s="7" t="s">
        <v>12</v>
      </c>
      <c r="C848" s="7" t="s">
        <v>29</v>
      </c>
      <c r="D848" s="7" t="s">
        <v>12</v>
      </c>
      <c r="E848" s="7" t="s">
        <v>19</v>
      </c>
      <c r="F848" s="7">
        <v>65</v>
      </c>
      <c r="G848" s="7">
        <v>84.85</v>
      </c>
      <c r="H848" s="7">
        <v>5459.2</v>
      </c>
      <c r="I848" s="7" t="s">
        <v>10</v>
      </c>
      <c r="J848" s="7" t="str">
        <f>_xlfn.XLOOKUP(A848,'customer data'!A:A,'customer data'!B:B)</f>
        <v>Female</v>
      </c>
      <c r="K848" s="7" t="str">
        <f>_xlfn.XLOOKUP(A848,'customer data'!A:A,'customer data'!C:C)</f>
        <v>No</v>
      </c>
      <c r="L848" s="7" t="str">
        <f ca="1">_xlfn.XLOOKUP(A848,'customer data'!A:A,'customer data'!G:G)</f>
        <v>Adult</v>
      </c>
      <c r="M848" s="7" t="str">
        <f>_xlfn.XLOOKUP(A848,'Internet data '!A:A,'Internet data '!F:F)</f>
        <v>Yes</v>
      </c>
      <c r="N848" s="7" t="str">
        <f>_xlfn.XLOOKUP(A848,'Internet data '!A:A,'Internet data '!I:I)</f>
        <v>DSL</v>
      </c>
      <c r="O848" s="7">
        <f>_xlfn.XLOOKUP(A848,'Internet data '!A:A,'Internet data '!J:J)</f>
        <v>6</v>
      </c>
    </row>
    <row r="849" spans="1:15">
      <c r="A849" s="7" t="s">
        <v>865</v>
      </c>
      <c r="B849" s="7" t="s">
        <v>10</v>
      </c>
      <c r="C849" s="7" t="s">
        <v>15</v>
      </c>
      <c r="D849" s="7" t="s">
        <v>10</v>
      </c>
      <c r="E849" s="7" t="s">
        <v>23</v>
      </c>
      <c r="F849" s="7">
        <v>12</v>
      </c>
      <c r="G849" s="7">
        <v>33.15</v>
      </c>
      <c r="H849" s="7">
        <v>444.75</v>
      </c>
      <c r="I849" s="7" t="s">
        <v>10</v>
      </c>
      <c r="J849" s="7" t="str">
        <f>_xlfn.XLOOKUP(A849,'customer data'!A:A,'customer data'!B:B)</f>
        <v>Female</v>
      </c>
      <c r="K849" s="7" t="str">
        <f>_xlfn.XLOOKUP(A849,'customer data'!A:A,'customer data'!C:C)</f>
        <v>Yes</v>
      </c>
      <c r="L849" s="7" t="str">
        <f ca="1">_xlfn.XLOOKUP(A849,'customer data'!A:A,'customer data'!G:G)</f>
        <v>Adult</v>
      </c>
      <c r="M849" s="7" t="str">
        <f>_xlfn.XLOOKUP(A849,'Internet data '!A:A,'Internet data '!F:F)</f>
        <v>Yes</v>
      </c>
      <c r="N849" s="7" t="str">
        <f>_xlfn.XLOOKUP(A849,'Internet data '!A:A,'Internet data '!I:I)</f>
        <v>DSL</v>
      </c>
      <c r="O849" s="7">
        <f>_xlfn.XLOOKUP(A849,'Internet data '!A:A,'Internet data '!J:J)</f>
        <v>2</v>
      </c>
    </row>
    <row r="850" spans="1:15">
      <c r="A850" s="7" t="s">
        <v>866</v>
      </c>
      <c r="B850" s="7" t="s">
        <v>12</v>
      </c>
      <c r="C850" s="7" t="s">
        <v>29</v>
      </c>
      <c r="D850" s="7" t="s">
        <v>12</v>
      </c>
      <c r="E850" s="7" t="s">
        <v>23</v>
      </c>
      <c r="F850" s="7">
        <v>72</v>
      </c>
      <c r="G850" s="7">
        <v>92</v>
      </c>
      <c r="H850" s="7">
        <v>6782.15</v>
      </c>
      <c r="I850" s="7" t="s">
        <v>10</v>
      </c>
      <c r="J850" s="7" t="str">
        <f>_xlfn.XLOOKUP(A850,'customer data'!A:A,'customer data'!B:B)</f>
        <v>Male</v>
      </c>
      <c r="K850" s="7" t="str">
        <f>_xlfn.XLOOKUP(A850,'customer data'!A:A,'customer data'!C:C)</f>
        <v>Yes</v>
      </c>
      <c r="L850" s="7" t="str">
        <f ca="1">_xlfn.XLOOKUP(A850,'customer data'!A:A,'customer data'!G:G)</f>
        <v>Adult</v>
      </c>
      <c r="M850" s="7" t="str">
        <f>_xlfn.XLOOKUP(A850,'Internet data '!A:A,'Internet data '!F:F)</f>
        <v>Yes</v>
      </c>
      <c r="N850" s="7" t="str">
        <f>_xlfn.XLOOKUP(A850,'Internet data '!A:A,'Internet data '!I:I)</f>
        <v>DSL</v>
      </c>
      <c r="O850" s="7">
        <f>_xlfn.XLOOKUP(A850,'Internet data '!A:A,'Internet data '!J:J)</f>
        <v>7</v>
      </c>
    </row>
    <row r="851" spans="1:15">
      <c r="A851" s="7" t="s">
        <v>867</v>
      </c>
      <c r="B851" s="7" t="s">
        <v>12</v>
      </c>
      <c r="C851" s="7" t="s">
        <v>29</v>
      </c>
      <c r="D851" s="7" t="s">
        <v>10</v>
      </c>
      <c r="E851" s="7" t="s">
        <v>23</v>
      </c>
      <c r="F851" s="7">
        <v>72</v>
      </c>
      <c r="G851" s="7">
        <v>89.8</v>
      </c>
      <c r="H851" s="7">
        <v>6510.45</v>
      </c>
      <c r="I851" s="7" t="s">
        <v>10</v>
      </c>
      <c r="J851" s="7" t="str">
        <f>_xlfn.XLOOKUP(A851,'customer data'!A:A,'customer data'!B:B)</f>
        <v>Female</v>
      </c>
      <c r="K851" s="7" t="str">
        <f>_xlfn.XLOOKUP(A851,'customer data'!A:A,'customer data'!C:C)</f>
        <v>Yes</v>
      </c>
      <c r="L851" s="7" t="str">
        <f ca="1">_xlfn.XLOOKUP(A851,'customer data'!A:A,'customer data'!G:G)</f>
        <v>Adult</v>
      </c>
      <c r="M851" s="7" t="str">
        <f>_xlfn.XLOOKUP(A851,'Internet data '!A:A,'Internet data '!F:F)</f>
        <v>Yes</v>
      </c>
      <c r="N851" s="7" t="str">
        <f>_xlfn.XLOOKUP(A851,'Internet data '!A:A,'Internet data '!I:I)</f>
        <v>DSL</v>
      </c>
      <c r="O851" s="7">
        <f>_xlfn.XLOOKUP(A851,'Internet data '!A:A,'Internet data '!J:J)</f>
        <v>7</v>
      </c>
    </row>
    <row r="852" spans="1:15">
      <c r="A852" s="7" t="s">
        <v>868</v>
      </c>
      <c r="B852" s="7" t="s">
        <v>12</v>
      </c>
      <c r="C852" s="7" t="s">
        <v>29</v>
      </c>
      <c r="D852" s="7" t="s">
        <v>12</v>
      </c>
      <c r="E852" s="7" t="s">
        <v>19</v>
      </c>
      <c r="F852" s="7">
        <v>72</v>
      </c>
      <c r="G852" s="7">
        <v>115.8</v>
      </c>
      <c r="H852" s="7">
        <v>8476.5</v>
      </c>
      <c r="I852" s="7" t="s">
        <v>10</v>
      </c>
      <c r="J852" s="7" t="str">
        <f>_xlfn.XLOOKUP(A852,'customer data'!A:A,'customer data'!B:B)</f>
        <v>Female</v>
      </c>
      <c r="K852" s="7" t="str">
        <f>_xlfn.XLOOKUP(A852,'customer data'!A:A,'customer data'!C:C)</f>
        <v>Yes</v>
      </c>
      <c r="L852" s="7" t="str">
        <f ca="1">_xlfn.XLOOKUP(A852,'customer data'!A:A,'customer data'!G:G)</f>
        <v>Adult</v>
      </c>
      <c r="M852" s="7" t="str">
        <f>_xlfn.XLOOKUP(A852,'Internet data '!A:A,'Internet data '!F:F)</f>
        <v>Yes</v>
      </c>
      <c r="N852" s="7" t="str">
        <f>_xlfn.XLOOKUP(A852,'Internet data '!A:A,'Internet data '!I:I)</f>
        <v>Fiber optic</v>
      </c>
      <c r="O852" s="7">
        <f>_xlfn.XLOOKUP(A852,'Internet data '!A:A,'Internet data '!J:J)</f>
        <v>7</v>
      </c>
    </row>
    <row r="853" spans="1:15">
      <c r="A853" s="7" t="s">
        <v>869</v>
      </c>
      <c r="B853" s="7" t="s">
        <v>12</v>
      </c>
      <c r="C853" s="7" t="s">
        <v>29</v>
      </c>
      <c r="D853" s="7" t="s">
        <v>12</v>
      </c>
      <c r="E853" s="7" t="s">
        <v>16</v>
      </c>
      <c r="F853" s="7">
        <v>52</v>
      </c>
      <c r="G853" s="7">
        <v>85.15</v>
      </c>
      <c r="H853" s="7">
        <v>4461.8500000000004</v>
      </c>
      <c r="I853" s="7" t="s">
        <v>10</v>
      </c>
      <c r="J853" s="7" t="str">
        <f>_xlfn.XLOOKUP(A853,'customer data'!A:A,'customer data'!B:B)</f>
        <v>Male</v>
      </c>
      <c r="K853" s="7" t="str">
        <f>_xlfn.XLOOKUP(A853,'customer data'!A:A,'customer data'!C:C)</f>
        <v>No</v>
      </c>
      <c r="L853" s="7" t="str">
        <f ca="1">_xlfn.XLOOKUP(A853,'customer data'!A:A,'customer data'!G:G)</f>
        <v>Adult</v>
      </c>
      <c r="M853" s="7" t="str">
        <f>_xlfn.XLOOKUP(A853,'Internet data '!A:A,'Internet data '!F:F)</f>
        <v>Yes</v>
      </c>
      <c r="N853" s="7" t="str">
        <f>_xlfn.XLOOKUP(A853,'Internet data '!A:A,'Internet data '!I:I)</f>
        <v>DSL</v>
      </c>
      <c r="O853" s="7">
        <f>_xlfn.XLOOKUP(A853,'Internet data '!A:A,'Internet data '!J:J)</f>
        <v>6</v>
      </c>
    </row>
    <row r="854" spans="1:15">
      <c r="A854" s="7" t="s">
        <v>870</v>
      </c>
      <c r="B854" s="7" t="s">
        <v>12</v>
      </c>
      <c r="C854" s="7" t="s">
        <v>11</v>
      </c>
      <c r="D854" s="7" t="s">
        <v>10</v>
      </c>
      <c r="E854" s="7" t="s">
        <v>16</v>
      </c>
      <c r="F854" s="7">
        <v>2</v>
      </c>
      <c r="G854" s="7">
        <v>24.85</v>
      </c>
      <c r="H854" s="7">
        <v>62</v>
      </c>
      <c r="I854" s="7" t="s">
        <v>10</v>
      </c>
      <c r="J854" s="7" t="str">
        <f>_xlfn.XLOOKUP(A854,'customer data'!A:A,'customer data'!B:B)</f>
        <v>Male</v>
      </c>
      <c r="K854" s="7" t="str">
        <f>_xlfn.XLOOKUP(A854,'customer data'!A:A,'customer data'!C:C)</f>
        <v>No</v>
      </c>
      <c r="L854" s="7" t="str">
        <f ca="1">_xlfn.XLOOKUP(A854,'customer data'!A:A,'customer data'!G:G)</f>
        <v>Adult</v>
      </c>
      <c r="M854" s="7" t="str">
        <f>_xlfn.XLOOKUP(A854,'Internet data '!A:A,'Internet data '!F:F)</f>
        <v>No</v>
      </c>
      <c r="N854" s="7" t="str">
        <f>_xlfn.XLOOKUP(A854,'Internet data '!A:A,'Internet data '!I:I)</f>
        <v>No</v>
      </c>
      <c r="O854" s="7">
        <f>_xlfn.XLOOKUP(A854,'Internet data '!A:A,'Internet data '!J:J)</f>
        <v>1</v>
      </c>
    </row>
    <row r="855" spans="1:15">
      <c r="A855" s="7" t="s">
        <v>871</v>
      </c>
      <c r="B855" s="7" t="s">
        <v>12</v>
      </c>
      <c r="C855" s="7" t="s">
        <v>11</v>
      </c>
      <c r="D855" s="7" t="s">
        <v>12</v>
      </c>
      <c r="E855" s="7" t="s">
        <v>13</v>
      </c>
      <c r="F855" s="7">
        <v>5</v>
      </c>
      <c r="G855" s="7">
        <v>64.349999999999994</v>
      </c>
      <c r="H855" s="7">
        <v>352.65</v>
      </c>
      <c r="I855" s="7" t="s">
        <v>10</v>
      </c>
      <c r="J855" s="7" t="str">
        <f>_xlfn.XLOOKUP(A855,'customer data'!A:A,'customer data'!B:B)</f>
        <v>Female</v>
      </c>
      <c r="K855" s="7" t="str">
        <f>_xlfn.XLOOKUP(A855,'customer data'!A:A,'customer data'!C:C)</f>
        <v>No</v>
      </c>
      <c r="L855" s="7" t="str">
        <f ca="1">_xlfn.XLOOKUP(A855,'customer data'!A:A,'customer data'!G:G)</f>
        <v>Adult</v>
      </c>
      <c r="M855" s="7" t="str">
        <f>_xlfn.XLOOKUP(A855,'Internet data '!A:A,'Internet data '!F:F)</f>
        <v>Yes</v>
      </c>
      <c r="N855" s="7" t="str">
        <f>_xlfn.XLOOKUP(A855,'Internet data '!A:A,'Internet data '!I:I)</f>
        <v>DSL</v>
      </c>
      <c r="O855" s="7">
        <f>_xlfn.XLOOKUP(A855,'Internet data '!A:A,'Internet data '!J:J)</f>
        <v>3</v>
      </c>
    </row>
    <row r="856" spans="1:15">
      <c r="A856" s="7" t="s">
        <v>872</v>
      </c>
      <c r="B856" s="7" t="s">
        <v>12</v>
      </c>
      <c r="C856" s="7" t="s">
        <v>29</v>
      </c>
      <c r="D856" s="7" t="s">
        <v>10</v>
      </c>
      <c r="E856" s="7" t="s">
        <v>23</v>
      </c>
      <c r="F856" s="7">
        <v>68</v>
      </c>
      <c r="G856" s="7">
        <v>20.5</v>
      </c>
      <c r="H856" s="7">
        <v>1424.9</v>
      </c>
      <c r="I856" s="7" t="s">
        <v>10</v>
      </c>
      <c r="J856" s="7" t="str">
        <f>_xlfn.XLOOKUP(A856,'customer data'!A:A,'customer data'!B:B)</f>
        <v>Female</v>
      </c>
      <c r="K856" s="7" t="str">
        <f>_xlfn.XLOOKUP(A856,'customer data'!A:A,'customer data'!C:C)</f>
        <v>No</v>
      </c>
      <c r="L856" s="7" t="str">
        <f ca="1">_xlfn.XLOOKUP(A856,'customer data'!A:A,'customer data'!G:G)</f>
        <v>Adult</v>
      </c>
      <c r="M856" s="7" t="str">
        <f>_xlfn.XLOOKUP(A856,'Internet data '!A:A,'Internet data '!F:F)</f>
        <v>No</v>
      </c>
      <c r="N856" s="7" t="str">
        <f>_xlfn.XLOOKUP(A856,'Internet data '!A:A,'Internet data '!I:I)</f>
        <v>No</v>
      </c>
      <c r="O856" s="7">
        <f>_xlfn.XLOOKUP(A856,'Internet data '!A:A,'Internet data '!J:J)</f>
        <v>0</v>
      </c>
    </row>
    <row r="857" spans="1:15">
      <c r="A857" s="7" t="s">
        <v>873</v>
      </c>
      <c r="B857" s="7" t="s">
        <v>12</v>
      </c>
      <c r="C857" s="7" t="s">
        <v>15</v>
      </c>
      <c r="D857" s="7" t="s">
        <v>12</v>
      </c>
      <c r="E857" s="7" t="s">
        <v>13</v>
      </c>
      <c r="F857" s="7">
        <v>62</v>
      </c>
      <c r="G857" s="7">
        <v>100.15</v>
      </c>
      <c r="H857" s="7">
        <v>6413.65</v>
      </c>
      <c r="I857" s="7" t="s">
        <v>12</v>
      </c>
      <c r="J857" s="7" t="str">
        <f>_xlfn.XLOOKUP(A857,'customer data'!A:A,'customer data'!B:B)</f>
        <v>Female</v>
      </c>
      <c r="K857" s="7" t="str">
        <f>_xlfn.XLOOKUP(A857,'customer data'!A:A,'customer data'!C:C)</f>
        <v>No</v>
      </c>
      <c r="L857" s="7" t="str">
        <f ca="1">_xlfn.XLOOKUP(A857,'customer data'!A:A,'customer data'!G:G)</f>
        <v>Adult</v>
      </c>
      <c r="M857" s="7" t="str">
        <f>_xlfn.XLOOKUP(A857,'Internet data '!A:A,'Internet data '!F:F)</f>
        <v>No</v>
      </c>
      <c r="N857" s="7" t="str">
        <f>_xlfn.XLOOKUP(A857,'Internet data '!A:A,'Internet data '!I:I)</f>
        <v>Fiber optic</v>
      </c>
      <c r="O857" s="7">
        <f>_xlfn.XLOOKUP(A857,'Internet data '!A:A,'Internet data '!J:J)</f>
        <v>4</v>
      </c>
    </row>
    <row r="858" spans="1:15">
      <c r="A858" s="7" t="s">
        <v>874</v>
      </c>
      <c r="B858" s="7" t="s">
        <v>12</v>
      </c>
      <c r="C858" s="7" t="s">
        <v>29</v>
      </c>
      <c r="D858" s="7" t="s">
        <v>10</v>
      </c>
      <c r="E858" s="7" t="s">
        <v>23</v>
      </c>
      <c r="F858" s="7">
        <v>72</v>
      </c>
      <c r="G858" s="7">
        <v>86.05</v>
      </c>
      <c r="H858" s="7">
        <v>6309.65</v>
      </c>
      <c r="I858" s="7" t="s">
        <v>10</v>
      </c>
      <c r="J858" s="7" t="str">
        <f>_xlfn.XLOOKUP(A858,'customer data'!A:A,'customer data'!B:B)</f>
        <v>Male</v>
      </c>
      <c r="K858" s="7" t="str">
        <f>_xlfn.XLOOKUP(A858,'customer data'!A:A,'customer data'!C:C)</f>
        <v>No</v>
      </c>
      <c r="L858" s="7" t="str">
        <f ca="1">_xlfn.XLOOKUP(A858,'customer data'!A:A,'customer data'!G:G)</f>
        <v>Adult</v>
      </c>
      <c r="M858" s="7" t="str">
        <f>_xlfn.XLOOKUP(A858,'Internet data '!A:A,'Internet data '!F:F)</f>
        <v>Yes</v>
      </c>
      <c r="N858" s="7" t="str">
        <f>_xlfn.XLOOKUP(A858,'Internet data '!A:A,'Internet data '!I:I)</f>
        <v>DSL</v>
      </c>
      <c r="O858" s="7">
        <f>_xlfn.XLOOKUP(A858,'Internet data '!A:A,'Internet data '!J:J)</f>
        <v>6</v>
      </c>
    </row>
    <row r="859" spans="1:15">
      <c r="A859" s="7" t="s">
        <v>875</v>
      </c>
      <c r="B859" s="7" t="s">
        <v>12</v>
      </c>
      <c r="C859" s="7" t="s">
        <v>11</v>
      </c>
      <c r="D859" s="7" t="s">
        <v>10</v>
      </c>
      <c r="E859" s="7" t="s">
        <v>13</v>
      </c>
      <c r="F859" s="7">
        <v>1</v>
      </c>
      <c r="G859" s="7">
        <v>50.8</v>
      </c>
      <c r="H859" s="7">
        <v>50.8</v>
      </c>
      <c r="I859" s="7" t="s">
        <v>12</v>
      </c>
      <c r="J859" s="7" t="str">
        <f>_xlfn.XLOOKUP(A859,'customer data'!A:A,'customer data'!B:B)</f>
        <v>Male</v>
      </c>
      <c r="K859" s="7" t="str">
        <f>_xlfn.XLOOKUP(A859,'customer data'!A:A,'customer data'!C:C)</f>
        <v>No</v>
      </c>
      <c r="L859" s="7" t="str">
        <f ca="1">_xlfn.XLOOKUP(A859,'customer data'!A:A,'customer data'!G:G)</f>
        <v>Young</v>
      </c>
      <c r="M859" s="7" t="str">
        <f>_xlfn.XLOOKUP(A859,'Internet data '!A:A,'Internet data '!F:F)</f>
        <v>No</v>
      </c>
      <c r="N859" s="7" t="str">
        <f>_xlfn.XLOOKUP(A859,'Internet data '!A:A,'Internet data '!I:I)</f>
        <v>DSL</v>
      </c>
      <c r="O859" s="7">
        <f>_xlfn.XLOOKUP(A859,'Internet data '!A:A,'Internet data '!J:J)</f>
        <v>1</v>
      </c>
    </row>
    <row r="860" spans="1:15">
      <c r="A860" s="7" t="s">
        <v>876</v>
      </c>
      <c r="B860" s="7" t="s">
        <v>12</v>
      </c>
      <c r="C860" s="7" t="s">
        <v>15</v>
      </c>
      <c r="D860" s="7" t="s">
        <v>10</v>
      </c>
      <c r="E860" s="7" t="s">
        <v>13</v>
      </c>
      <c r="F860" s="7">
        <v>66</v>
      </c>
      <c r="G860" s="7">
        <v>89</v>
      </c>
      <c r="H860" s="7">
        <v>5898.6</v>
      </c>
      <c r="I860" s="7" t="s">
        <v>10</v>
      </c>
      <c r="J860" s="7" t="str">
        <f>_xlfn.XLOOKUP(A860,'customer data'!A:A,'customer data'!B:B)</f>
        <v>Female</v>
      </c>
      <c r="K860" s="7" t="str">
        <f>_xlfn.XLOOKUP(A860,'customer data'!A:A,'customer data'!C:C)</f>
        <v>Yes</v>
      </c>
      <c r="L860" s="7" t="str">
        <f ca="1">_xlfn.XLOOKUP(A860,'customer data'!A:A,'customer data'!G:G)</f>
        <v>Adult</v>
      </c>
      <c r="M860" s="7" t="str">
        <f>_xlfn.XLOOKUP(A860,'Internet data '!A:A,'Internet data '!F:F)</f>
        <v>Yes</v>
      </c>
      <c r="N860" s="7" t="str">
        <f>_xlfn.XLOOKUP(A860,'Internet data '!A:A,'Internet data '!I:I)</f>
        <v>Fiber optic</v>
      </c>
      <c r="O860" s="7">
        <f>_xlfn.XLOOKUP(A860,'Internet data '!A:A,'Internet data '!J:J)</f>
        <v>4</v>
      </c>
    </row>
    <row r="861" spans="1:15">
      <c r="A861" s="7" t="s">
        <v>877</v>
      </c>
      <c r="B861" s="7" t="s">
        <v>10</v>
      </c>
      <c r="C861" s="7" t="s">
        <v>29</v>
      </c>
      <c r="D861" s="7" t="s">
        <v>12</v>
      </c>
      <c r="E861" s="7" t="s">
        <v>23</v>
      </c>
      <c r="F861" s="7">
        <v>72</v>
      </c>
      <c r="G861" s="7">
        <v>64.8</v>
      </c>
      <c r="H861" s="7">
        <v>4719.75</v>
      </c>
      <c r="I861" s="7" t="s">
        <v>10</v>
      </c>
      <c r="J861" s="7" t="str">
        <f>_xlfn.XLOOKUP(A861,'customer data'!A:A,'customer data'!B:B)</f>
        <v>Male</v>
      </c>
      <c r="K861" s="7" t="str">
        <f>_xlfn.XLOOKUP(A861,'customer data'!A:A,'customer data'!C:C)</f>
        <v>Yes</v>
      </c>
      <c r="L861" s="7" t="str">
        <f ca="1">_xlfn.XLOOKUP(A861,'customer data'!A:A,'customer data'!G:G)</f>
        <v>Adult</v>
      </c>
      <c r="M861" s="7" t="str">
        <f>_xlfn.XLOOKUP(A861,'Internet data '!A:A,'Internet data '!F:F)</f>
        <v>Yes</v>
      </c>
      <c r="N861" s="7" t="str">
        <f>_xlfn.XLOOKUP(A861,'Internet data '!A:A,'Internet data '!I:I)</f>
        <v>DSL</v>
      </c>
      <c r="O861" s="7">
        <f>_xlfn.XLOOKUP(A861,'Internet data '!A:A,'Internet data '!J:J)</f>
        <v>6</v>
      </c>
    </row>
    <row r="862" spans="1:15">
      <c r="A862" s="7" t="s">
        <v>878</v>
      </c>
      <c r="B862" s="7" t="s">
        <v>12</v>
      </c>
      <c r="C862" s="7" t="s">
        <v>15</v>
      </c>
      <c r="D862" s="7" t="s">
        <v>10</v>
      </c>
      <c r="E862" s="7" t="s">
        <v>23</v>
      </c>
      <c r="F862" s="7">
        <v>26</v>
      </c>
      <c r="G862" s="7">
        <v>19.8</v>
      </c>
      <c r="H862" s="7">
        <v>457.3</v>
      </c>
      <c r="I862" s="7" t="s">
        <v>10</v>
      </c>
      <c r="J862" s="7" t="str">
        <f>_xlfn.XLOOKUP(A862,'customer data'!A:A,'customer data'!B:B)</f>
        <v>Male</v>
      </c>
      <c r="K862" s="7" t="str">
        <f>_xlfn.XLOOKUP(A862,'customer data'!A:A,'customer data'!C:C)</f>
        <v>No</v>
      </c>
      <c r="L862" s="7" t="str">
        <f ca="1">_xlfn.XLOOKUP(A862,'customer data'!A:A,'customer data'!G:G)</f>
        <v>Adult</v>
      </c>
      <c r="M862" s="7" t="str">
        <f>_xlfn.XLOOKUP(A862,'Internet data '!A:A,'Internet data '!F:F)</f>
        <v>No</v>
      </c>
      <c r="N862" s="7" t="str">
        <f>_xlfn.XLOOKUP(A862,'Internet data '!A:A,'Internet data '!I:I)</f>
        <v>No</v>
      </c>
      <c r="O862" s="7">
        <f>_xlfn.XLOOKUP(A862,'Internet data '!A:A,'Internet data '!J:J)</f>
        <v>0</v>
      </c>
    </row>
    <row r="863" spans="1:15">
      <c r="A863" s="7" t="s">
        <v>879</v>
      </c>
      <c r="B863" s="7" t="s">
        <v>12</v>
      </c>
      <c r="C863" s="7" t="s">
        <v>29</v>
      </c>
      <c r="D863" s="7" t="s">
        <v>10</v>
      </c>
      <c r="E863" s="7" t="s">
        <v>19</v>
      </c>
      <c r="F863" s="7">
        <v>64</v>
      </c>
      <c r="G863" s="7">
        <v>93.4</v>
      </c>
      <c r="H863" s="7">
        <v>5822.3</v>
      </c>
      <c r="I863" s="7" t="s">
        <v>10</v>
      </c>
      <c r="J863" s="7" t="str">
        <f>_xlfn.XLOOKUP(A863,'customer data'!A:A,'customer data'!B:B)</f>
        <v>Male</v>
      </c>
      <c r="K863" s="7" t="str">
        <f>_xlfn.XLOOKUP(A863,'customer data'!A:A,'customer data'!C:C)</f>
        <v>Yes</v>
      </c>
      <c r="L863" s="7" t="str">
        <f ca="1">_xlfn.XLOOKUP(A863,'customer data'!A:A,'customer data'!G:G)</f>
        <v>Adult</v>
      </c>
      <c r="M863" s="7" t="str">
        <f>_xlfn.XLOOKUP(A863,'Internet data '!A:A,'Internet data '!F:F)</f>
        <v>No</v>
      </c>
      <c r="N863" s="7" t="str">
        <f>_xlfn.XLOOKUP(A863,'Internet data '!A:A,'Internet data '!I:I)</f>
        <v>Fiber optic</v>
      </c>
      <c r="O863" s="7">
        <f>_xlfn.XLOOKUP(A863,'Internet data '!A:A,'Internet data '!J:J)</f>
        <v>4</v>
      </c>
    </row>
    <row r="864" spans="1:15">
      <c r="A864" s="7" t="s">
        <v>880</v>
      </c>
      <c r="B864" s="7" t="s">
        <v>12</v>
      </c>
      <c r="C864" s="7" t="s">
        <v>11</v>
      </c>
      <c r="D864" s="7" t="s">
        <v>12</v>
      </c>
      <c r="E864" s="7" t="s">
        <v>13</v>
      </c>
      <c r="F864" s="7">
        <v>20</v>
      </c>
      <c r="G864" s="7">
        <v>73.650000000000006</v>
      </c>
      <c r="H864" s="7">
        <v>1463.5</v>
      </c>
      <c r="I864" s="7" t="s">
        <v>12</v>
      </c>
      <c r="J864" s="7" t="str">
        <f>_xlfn.XLOOKUP(A864,'customer data'!A:A,'customer data'!B:B)</f>
        <v>Male</v>
      </c>
      <c r="K864" s="7" t="str">
        <f>_xlfn.XLOOKUP(A864,'customer data'!A:A,'customer data'!C:C)</f>
        <v>Yes</v>
      </c>
      <c r="L864" s="7" t="str">
        <f ca="1">_xlfn.XLOOKUP(A864,'customer data'!A:A,'customer data'!G:G)</f>
        <v>Young</v>
      </c>
      <c r="M864" s="7" t="str">
        <f>_xlfn.XLOOKUP(A864,'Internet data '!A:A,'Internet data '!F:F)</f>
        <v>No</v>
      </c>
      <c r="N864" s="7" t="str">
        <f>_xlfn.XLOOKUP(A864,'Internet data '!A:A,'Internet data '!I:I)</f>
        <v>Fiber optic</v>
      </c>
      <c r="O864" s="7">
        <f>_xlfn.XLOOKUP(A864,'Internet data '!A:A,'Internet data '!J:J)</f>
        <v>1</v>
      </c>
    </row>
    <row r="865" spans="1:15">
      <c r="A865" s="7" t="s">
        <v>881</v>
      </c>
      <c r="B865" s="7" t="s">
        <v>12</v>
      </c>
      <c r="C865" s="7" t="s">
        <v>11</v>
      </c>
      <c r="D865" s="7" t="s">
        <v>12</v>
      </c>
      <c r="E865" s="7" t="s">
        <v>13</v>
      </c>
      <c r="F865" s="7">
        <v>3</v>
      </c>
      <c r="G865" s="7">
        <v>95.1</v>
      </c>
      <c r="H865" s="7">
        <v>307.39999999999998</v>
      </c>
      <c r="I865" s="7" t="s">
        <v>12</v>
      </c>
      <c r="J865" s="7" t="str">
        <f>_xlfn.XLOOKUP(A865,'customer data'!A:A,'customer data'!B:B)</f>
        <v>Female</v>
      </c>
      <c r="K865" s="7" t="str">
        <f>_xlfn.XLOOKUP(A865,'customer data'!A:A,'customer data'!C:C)</f>
        <v>No</v>
      </c>
      <c r="L865" s="7" t="str">
        <f ca="1">_xlfn.XLOOKUP(A865,'customer data'!A:A,'customer data'!G:G)</f>
        <v>Adult</v>
      </c>
      <c r="M865" s="7" t="str">
        <f>_xlfn.XLOOKUP(A865,'Internet data '!A:A,'Internet data '!F:F)</f>
        <v>No</v>
      </c>
      <c r="N865" s="7" t="str">
        <f>_xlfn.XLOOKUP(A865,'Internet data '!A:A,'Internet data '!I:I)</f>
        <v>Fiber optic</v>
      </c>
      <c r="O865" s="7">
        <f>_xlfn.XLOOKUP(A865,'Internet data '!A:A,'Internet data '!J:J)</f>
        <v>3</v>
      </c>
    </row>
    <row r="866" spans="1:15">
      <c r="A866" s="7" t="s">
        <v>882</v>
      </c>
      <c r="B866" s="7" t="s">
        <v>12</v>
      </c>
      <c r="C866" s="7" t="s">
        <v>11</v>
      </c>
      <c r="D866" s="7" t="s">
        <v>12</v>
      </c>
      <c r="E866" s="7" t="s">
        <v>23</v>
      </c>
      <c r="F866" s="7">
        <v>22</v>
      </c>
      <c r="G866" s="7">
        <v>94.65</v>
      </c>
      <c r="H866" s="7">
        <v>2104.5500000000002</v>
      </c>
      <c r="I866" s="7" t="s">
        <v>12</v>
      </c>
      <c r="J866" s="7" t="str">
        <f>_xlfn.XLOOKUP(A866,'customer data'!A:A,'customer data'!B:B)</f>
        <v>Male</v>
      </c>
      <c r="K866" s="7" t="str">
        <f>_xlfn.XLOOKUP(A866,'customer data'!A:A,'customer data'!C:C)</f>
        <v>No</v>
      </c>
      <c r="L866" s="7" t="str">
        <f ca="1">_xlfn.XLOOKUP(A866,'customer data'!A:A,'customer data'!G:G)</f>
        <v>Young</v>
      </c>
      <c r="M866" s="7" t="str">
        <f>_xlfn.XLOOKUP(A866,'Internet data '!A:A,'Internet data '!F:F)</f>
        <v>No</v>
      </c>
      <c r="N866" s="7" t="str">
        <f>_xlfn.XLOOKUP(A866,'Internet data '!A:A,'Internet data '!I:I)</f>
        <v>Fiber optic</v>
      </c>
      <c r="O866" s="7">
        <f>_xlfn.XLOOKUP(A866,'Internet data '!A:A,'Internet data '!J:J)</f>
        <v>3</v>
      </c>
    </row>
    <row r="867" spans="1:15">
      <c r="A867" s="7" t="s">
        <v>883</v>
      </c>
      <c r="B867" s="7" t="s">
        <v>12</v>
      </c>
      <c r="C867" s="7" t="s">
        <v>11</v>
      </c>
      <c r="D867" s="7" t="s">
        <v>12</v>
      </c>
      <c r="E867" s="7" t="s">
        <v>16</v>
      </c>
      <c r="F867" s="7">
        <v>4</v>
      </c>
      <c r="G867" s="7">
        <v>80.599999999999994</v>
      </c>
      <c r="H867" s="7">
        <v>319.14999999999998</v>
      </c>
      <c r="I867" s="7" t="s">
        <v>12</v>
      </c>
      <c r="J867" s="7" t="str">
        <f>_xlfn.XLOOKUP(A867,'customer data'!A:A,'customer data'!B:B)</f>
        <v>Male</v>
      </c>
      <c r="K867" s="7" t="str">
        <f>_xlfn.XLOOKUP(A867,'customer data'!A:A,'customer data'!C:C)</f>
        <v>Yes</v>
      </c>
      <c r="L867" s="7" t="str">
        <f ca="1">_xlfn.XLOOKUP(A867,'customer data'!A:A,'customer data'!G:G)</f>
        <v>Adult</v>
      </c>
      <c r="M867" s="7" t="str">
        <f>_xlfn.XLOOKUP(A867,'Internet data '!A:A,'Internet data '!F:F)</f>
        <v>Yes</v>
      </c>
      <c r="N867" s="7" t="str">
        <f>_xlfn.XLOOKUP(A867,'Internet data '!A:A,'Internet data '!I:I)</f>
        <v>Fiber optic</v>
      </c>
      <c r="O867" s="7">
        <f>_xlfn.XLOOKUP(A867,'Internet data '!A:A,'Internet data '!J:J)</f>
        <v>2</v>
      </c>
    </row>
    <row r="868" spans="1:15">
      <c r="A868" s="7" t="s">
        <v>884</v>
      </c>
      <c r="B868" s="7" t="s">
        <v>10</v>
      </c>
      <c r="C868" s="7" t="s">
        <v>29</v>
      </c>
      <c r="D868" s="7" t="s">
        <v>12</v>
      </c>
      <c r="E868" s="7" t="s">
        <v>19</v>
      </c>
      <c r="F868" s="7">
        <v>62</v>
      </c>
      <c r="G868" s="7">
        <v>39</v>
      </c>
      <c r="H868" s="7">
        <v>2337.4499999999998</v>
      </c>
      <c r="I868" s="7" t="s">
        <v>10</v>
      </c>
      <c r="J868" s="7" t="str">
        <f>_xlfn.XLOOKUP(A868,'customer data'!A:A,'customer data'!B:B)</f>
        <v>Male</v>
      </c>
      <c r="K868" s="7" t="str">
        <f>_xlfn.XLOOKUP(A868,'customer data'!A:A,'customer data'!C:C)</f>
        <v>Yes</v>
      </c>
      <c r="L868" s="7" t="str">
        <f ca="1">_xlfn.XLOOKUP(A868,'customer data'!A:A,'customer data'!G:G)</f>
        <v>Young</v>
      </c>
      <c r="M868" s="7" t="str">
        <f>_xlfn.XLOOKUP(A868,'Internet data '!A:A,'Internet data '!F:F)</f>
        <v>Yes</v>
      </c>
      <c r="N868" s="7" t="str">
        <f>_xlfn.XLOOKUP(A868,'Internet data '!A:A,'Internet data '!I:I)</f>
        <v>DSL</v>
      </c>
      <c r="O868" s="7">
        <f>_xlfn.XLOOKUP(A868,'Internet data '!A:A,'Internet data '!J:J)</f>
        <v>2</v>
      </c>
    </row>
    <row r="869" spans="1:15">
      <c r="A869" s="7" t="s">
        <v>885</v>
      </c>
      <c r="B869" s="7" t="s">
        <v>12</v>
      </c>
      <c r="C869" s="7" t="s">
        <v>11</v>
      </c>
      <c r="D869" s="7" t="s">
        <v>12</v>
      </c>
      <c r="E869" s="7" t="s">
        <v>16</v>
      </c>
      <c r="F869" s="7">
        <v>5</v>
      </c>
      <c r="G869" s="7">
        <v>20.5</v>
      </c>
      <c r="H869" s="7">
        <v>104.3</v>
      </c>
      <c r="I869" s="7" t="s">
        <v>10</v>
      </c>
      <c r="J869" s="7" t="str">
        <f>_xlfn.XLOOKUP(A869,'customer data'!A:A,'customer data'!B:B)</f>
        <v>Female</v>
      </c>
      <c r="K869" s="7" t="str">
        <f>_xlfn.XLOOKUP(A869,'customer data'!A:A,'customer data'!C:C)</f>
        <v>No</v>
      </c>
      <c r="L869" s="7" t="str">
        <f ca="1">_xlfn.XLOOKUP(A869,'customer data'!A:A,'customer data'!G:G)</f>
        <v>Young</v>
      </c>
      <c r="M869" s="7" t="str">
        <f>_xlfn.XLOOKUP(A869,'Internet data '!A:A,'Internet data '!F:F)</f>
        <v>No</v>
      </c>
      <c r="N869" s="7" t="str">
        <f>_xlfn.XLOOKUP(A869,'Internet data '!A:A,'Internet data '!I:I)</f>
        <v>No</v>
      </c>
      <c r="O869" s="7">
        <f>_xlfn.XLOOKUP(A869,'Internet data '!A:A,'Internet data '!J:J)</f>
        <v>0</v>
      </c>
    </row>
    <row r="870" spans="1:15">
      <c r="A870" s="7" t="s">
        <v>886</v>
      </c>
      <c r="B870" s="7" t="s">
        <v>12</v>
      </c>
      <c r="C870" s="7" t="s">
        <v>15</v>
      </c>
      <c r="D870" s="7" t="s">
        <v>10</v>
      </c>
      <c r="E870" s="7" t="s">
        <v>13</v>
      </c>
      <c r="F870" s="7">
        <v>59</v>
      </c>
      <c r="G870" s="7">
        <v>85.55</v>
      </c>
      <c r="H870" s="7">
        <v>5084.6499999999996</v>
      </c>
      <c r="I870" s="7" t="s">
        <v>12</v>
      </c>
      <c r="J870" s="7" t="str">
        <f>_xlfn.XLOOKUP(A870,'customer data'!A:A,'customer data'!B:B)</f>
        <v>Male</v>
      </c>
      <c r="K870" s="7" t="str">
        <f>_xlfn.XLOOKUP(A870,'customer data'!A:A,'customer data'!C:C)</f>
        <v>Yes</v>
      </c>
      <c r="L870" s="7" t="str">
        <f ca="1">_xlfn.XLOOKUP(A870,'customer data'!A:A,'customer data'!G:G)</f>
        <v>Adult</v>
      </c>
      <c r="M870" s="7" t="str">
        <f>_xlfn.XLOOKUP(A870,'Internet data '!A:A,'Internet data '!F:F)</f>
        <v>No</v>
      </c>
      <c r="N870" s="7" t="str">
        <f>_xlfn.XLOOKUP(A870,'Internet data '!A:A,'Internet data '!I:I)</f>
        <v>Fiber optic</v>
      </c>
      <c r="O870" s="7">
        <f>_xlfn.XLOOKUP(A870,'Internet data '!A:A,'Internet data '!J:J)</f>
        <v>2</v>
      </c>
    </row>
    <row r="871" spans="1:15">
      <c r="A871" s="7" t="s">
        <v>887</v>
      </c>
      <c r="B871" s="7" t="s">
        <v>12</v>
      </c>
      <c r="C871" s="7" t="s">
        <v>29</v>
      </c>
      <c r="D871" s="7" t="s">
        <v>12</v>
      </c>
      <c r="E871" s="7" t="s">
        <v>16</v>
      </c>
      <c r="F871" s="7">
        <v>3</v>
      </c>
      <c r="G871" s="7">
        <v>26.4</v>
      </c>
      <c r="H871" s="7">
        <v>121.25</v>
      </c>
      <c r="I871" s="7" t="s">
        <v>10</v>
      </c>
      <c r="J871" s="7" t="str">
        <f>_xlfn.XLOOKUP(A871,'customer data'!A:A,'customer data'!B:B)</f>
        <v>Male</v>
      </c>
      <c r="K871" s="7" t="str">
        <f>_xlfn.XLOOKUP(A871,'customer data'!A:A,'customer data'!C:C)</f>
        <v>No</v>
      </c>
      <c r="L871" s="7" t="str">
        <f ca="1">_xlfn.XLOOKUP(A871,'customer data'!A:A,'customer data'!G:G)</f>
        <v>Adult</v>
      </c>
      <c r="M871" s="7" t="str">
        <f>_xlfn.XLOOKUP(A871,'Internet data '!A:A,'Internet data '!F:F)</f>
        <v>No</v>
      </c>
      <c r="N871" s="7" t="str">
        <f>_xlfn.XLOOKUP(A871,'Internet data '!A:A,'Internet data '!I:I)</f>
        <v>No</v>
      </c>
      <c r="O871" s="7">
        <f>_xlfn.XLOOKUP(A871,'Internet data '!A:A,'Internet data '!J:J)</f>
        <v>1</v>
      </c>
    </row>
    <row r="872" spans="1:15">
      <c r="A872" s="7" t="s">
        <v>888</v>
      </c>
      <c r="B872" s="7" t="s">
        <v>12</v>
      </c>
      <c r="C872" s="7" t="s">
        <v>29</v>
      </c>
      <c r="D872" s="7" t="s">
        <v>12</v>
      </c>
      <c r="E872" s="7" t="s">
        <v>19</v>
      </c>
      <c r="F872" s="7">
        <v>72</v>
      </c>
      <c r="G872" s="7">
        <v>98.2</v>
      </c>
      <c r="H872" s="7">
        <v>7015.9</v>
      </c>
      <c r="I872" s="7" t="s">
        <v>10</v>
      </c>
      <c r="J872" s="7" t="str">
        <f>_xlfn.XLOOKUP(A872,'customer data'!A:A,'customer data'!B:B)</f>
        <v>Female</v>
      </c>
      <c r="K872" s="7" t="str">
        <f>_xlfn.XLOOKUP(A872,'customer data'!A:A,'customer data'!C:C)</f>
        <v>Yes</v>
      </c>
      <c r="L872" s="7" t="str">
        <f ca="1">_xlfn.XLOOKUP(A872,'customer data'!A:A,'customer data'!G:G)</f>
        <v>Adult</v>
      </c>
      <c r="M872" s="7" t="str">
        <f>_xlfn.XLOOKUP(A872,'Internet data '!A:A,'Internet data '!F:F)</f>
        <v>Yes</v>
      </c>
      <c r="N872" s="7" t="str">
        <f>_xlfn.XLOOKUP(A872,'Internet data '!A:A,'Internet data '!I:I)</f>
        <v>Fiber optic</v>
      </c>
      <c r="O872" s="7">
        <f>_xlfn.XLOOKUP(A872,'Internet data '!A:A,'Internet data '!J:J)</f>
        <v>5</v>
      </c>
    </row>
    <row r="873" spans="1:15">
      <c r="A873" s="7" t="s">
        <v>889</v>
      </c>
      <c r="B873" s="7" t="s">
        <v>12</v>
      </c>
      <c r="C873" s="7" t="s">
        <v>15</v>
      </c>
      <c r="D873" s="7" t="s">
        <v>12</v>
      </c>
      <c r="E873" s="7" t="s">
        <v>23</v>
      </c>
      <c r="F873" s="7">
        <v>57</v>
      </c>
      <c r="G873" s="7">
        <v>97.55</v>
      </c>
      <c r="H873" s="7">
        <v>5598</v>
      </c>
      <c r="I873" s="7" t="s">
        <v>10</v>
      </c>
      <c r="J873" s="7" t="str">
        <f>_xlfn.XLOOKUP(A873,'customer data'!A:A,'customer data'!B:B)</f>
        <v>Male</v>
      </c>
      <c r="K873" s="7" t="str">
        <f>_xlfn.XLOOKUP(A873,'customer data'!A:A,'customer data'!C:C)</f>
        <v>Yes</v>
      </c>
      <c r="L873" s="7" t="str">
        <f ca="1">_xlfn.XLOOKUP(A873,'customer data'!A:A,'customer data'!G:G)</f>
        <v>Adult</v>
      </c>
      <c r="M873" s="7" t="str">
        <f>_xlfn.XLOOKUP(A873,'Internet data '!A:A,'Internet data '!F:F)</f>
        <v>No</v>
      </c>
      <c r="N873" s="7" t="str">
        <f>_xlfn.XLOOKUP(A873,'Internet data '!A:A,'Internet data '!I:I)</f>
        <v>Fiber optic</v>
      </c>
      <c r="O873" s="7">
        <f>_xlfn.XLOOKUP(A873,'Internet data '!A:A,'Internet data '!J:J)</f>
        <v>4</v>
      </c>
    </row>
    <row r="874" spans="1:15">
      <c r="A874" s="7" t="s">
        <v>890</v>
      </c>
      <c r="B874" s="7" t="s">
        <v>12</v>
      </c>
      <c r="C874" s="7" t="s">
        <v>29</v>
      </c>
      <c r="D874" s="7" t="s">
        <v>10</v>
      </c>
      <c r="E874" s="7" t="s">
        <v>23</v>
      </c>
      <c r="F874" s="7">
        <v>66</v>
      </c>
      <c r="G874" s="7">
        <v>19.95</v>
      </c>
      <c r="H874" s="7">
        <v>1269.0999999999999</v>
      </c>
      <c r="I874" s="7" t="s">
        <v>10</v>
      </c>
      <c r="J874" s="7" t="str">
        <f>_xlfn.XLOOKUP(A874,'customer data'!A:A,'customer data'!B:B)</f>
        <v>Male</v>
      </c>
      <c r="K874" s="7" t="str">
        <f>_xlfn.XLOOKUP(A874,'customer data'!A:A,'customer data'!C:C)</f>
        <v>No</v>
      </c>
      <c r="L874" s="7" t="str">
        <f ca="1">_xlfn.XLOOKUP(A874,'customer data'!A:A,'customer data'!G:G)</f>
        <v>Adult</v>
      </c>
      <c r="M874" s="7" t="str">
        <f>_xlfn.XLOOKUP(A874,'Internet data '!A:A,'Internet data '!F:F)</f>
        <v>No</v>
      </c>
      <c r="N874" s="7" t="str">
        <f>_xlfn.XLOOKUP(A874,'Internet data '!A:A,'Internet data '!I:I)</f>
        <v>No</v>
      </c>
      <c r="O874" s="7">
        <f>_xlfn.XLOOKUP(A874,'Internet data '!A:A,'Internet data '!J:J)</f>
        <v>0</v>
      </c>
    </row>
    <row r="875" spans="1:15">
      <c r="A875" s="7" t="s">
        <v>891</v>
      </c>
      <c r="B875" s="7" t="s">
        <v>10</v>
      </c>
      <c r="C875" s="7" t="s">
        <v>11</v>
      </c>
      <c r="D875" s="7" t="s">
        <v>12</v>
      </c>
      <c r="E875" s="7" t="s">
        <v>13</v>
      </c>
      <c r="F875" s="7">
        <v>60</v>
      </c>
      <c r="G875" s="7">
        <v>50.8</v>
      </c>
      <c r="H875" s="7">
        <v>3027.4</v>
      </c>
      <c r="I875" s="7" t="s">
        <v>12</v>
      </c>
      <c r="J875" s="7" t="str">
        <f>_xlfn.XLOOKUP(A875,'customer data'!A:A,'customer data'!B:B)</f>
        <v>Female</v>
      </c>
      <c r="K875" s="7" t="str">
        <f>_xlfn.XLOOKUP(A875,'customer data'!A:A,'customer data'!C:C)</f>
        <v>No</v>
      </c>
      <c r="L875" s="7" t="str">
        <f ca="1">_xlfn.XLOOKUP(A875,'customer data'!A:A,'customer data'!G:G)</f>
        <v>Adult</v>
      </c>
      <c r="M875" s="7" t="str">
        <f>_xlfn.XLOOKUP(A875,'Internet data '!A:A,'Internet data '!F:F)</f>
        <v>No</v>
      </c>
      <c r="N875" s="7" t="str">
        <f>_xlfn.XLOOKUP(A875,'Internet data '!A:A,'Internet data '!I:I)</f>
        <v>DSL</v>
      </c>
      <c r="O875" s="7">
        <f>_xlfn.XLOOKUP(A875,'Internet data '!A:A,'Internet data '!J:J)</f>
        <v>3</v>
      </c>
    </row>
    <row r="876" spans="1:15">
      <c r="A876" s="7" t="s">
        <v>892</v>
      </c>
      <c r="B876" s="7" t="s">
        <v>12</v>
      </c>
      <c r="C876" s="7" t="s">
        <v>29</v>
      </c>
      <c r="D876" s="7" t="s">
        <v>10</v>
      </c>
      <c r="E876" s="7" t="s">
        <v>19</v>
      </c>
      <c r="F876" s="7">
        <v>45</v>
      </c>
      <c r="G876" s="7">
        <v>99.7</v>
      </c>
      <c r="H876" s="7">
        <v>4634.3500000000004</v>
      </c>
      <c r="I876" s="7" t="s">
        <v>10</v>
      </c>
      <c r="J876" s="7" t="str">
        <f>_xlfn.XLOOKUP(A876,'customer data'!A:A,'customer data'!B:B)</f>
        <v>Male</v>
      </c>
      <c r="K876" s="7" t="str">
        <f>_xlfn.XLOOKUP(A876,'customer data'!A:A,'customer data'!C:C)</f>
        <v>No</v>
      </c>
      <c r="L876" s="7" t="str">
        <f ca="1">_xlfn.XLOOKUP(A876,'customer data'!A:A,'customer data'!G:G)</f>
        <v>Adult</v>
      </c>
      <c r="M876" s="7" t="str">
        <f>_xlfn.XLOOKUP(A876,'Internet data '!A:A,'Internet data '!F:F)</f>
        <v>No</v>
      </c>
      <c r="N876" s="7" t="str">
        <f>_xlfn.XLOOKUP(A876,'Internet data '!A:A,'Internet data '!I:I)</f>
        <v>Fiber optic</v>
      </c>
      <c r="O876" s="7">
        <f>_xlfn.XLOOKUP(A876,'Internet data '!A:A,'Internet data '!J:J)</f>
        <v>4</v>
      </c>
    </row>
    <row r="877" spans="1:15">
      <c r="A877" s="7" t="s">
        <v>893</v>
      </c>
      <c r="B877" s="7" t="s">
        <v>10</v>
      </c>
      <c r="C877" s="7" t="s">
        <v>11</v>
      </c>
      <c r="D877" s="7" t="s">
        <v>12</v>
      </c>
      <c r="E877" s="7" t="s">
        <v>23</v>
      </c>
      <c r="F877" s="7">
        <v>3</v>
      </c>
      <c r="G877" s="7">
        <v>34.799999999999997</v>
      </c>
      <c r="H877" s="7">
        <v>113.95</v>
      </c>
      <c r="I877" s="7" t="s">
        <v>10</v>
      </c>
      <c r="J877" s="7" t="str">
        <f>_xlfn.XLOOKUP(A877,'customer data'!A:A,'customer data'!B:B)</f>
        <v>Female</v>
      </c>
      <c r="K877" s="7" t="str">
        <f>_xlfn.XLOOKUP(A877,'customer data'!A:A,'customer data'!C:C)</f>
        <v>No</v>
      </c>
      <c r="L877" s="7" t="str">
        <f ca="1">_xlfn.XLOOKUP(A877,'customer data'!A:A,'customer data'!G:G)</f>
        <v>Adult</v>
      </c>
      <c r="M877" s="7" t="str">
        <f>_xlfn.XLOOKUP(A877,'Internet data '!A:A,'Internet data '!F:F)</f>
        <v>No</v>
      </c>
      <c r="N877" s="7" t="str">
        <f>_xlfn.XLOOKUP(A877,'Internet data '!A:A,'Internet data '!I:I)</f>
        <v>DSL</v>
      </c>
      <c r="O877" s="7">
        <f>_xlfn.XLOOKUP(A877,'Internet data '!A:A,'Internet data '!J:J)</f>
        <v>1</v>
      </c>
    </row>
    <row r="878" spans="1:15">
      <c r="A878" s="7" t="s">
        <v>894</v>
      </c>
      <c r="B878" s="7" t="s">
        <v>12</v>
      </c>
      <c r="C878" s="7" t="s">
        <v>11</v>
      </c>
      <c r="D878" s="7" t="s">
        <v>10</v>
      </c>
      <c r="E878" s="7" t="s">
        <v>13</v>
      </c>
      <c r="F878" s="7">
        <v>15</v>
      </c>
      <c r="G878" s="7">
        <v>105.1</v>
      </c>
      <c r="H878" s="7">
        <v>1582.75</v>
      </c>
      <c r="I878" s="7" t="s">
        <v>12</v>
      </c>
      <c r="J878" s="7" t="str">
        <f>_xlfn.XLOOKUP(A878,'customer data'!A:A,'customer data'!B:B)</f>
        <v>Female</v>
      </c>
      <c r="K878" s="7" t="str">
        <f>_xlfn.XLOOKUP(A878,'customer data'!A:A,'customer data'!C:C)</f>
        <v>No</v>
      </c>
      <c r="L878" s="7" t="str">
        <f ca="1">_xlfn.XLOOKUP(A878,'customer data'!A:A,'customer data'!G:G)</f>
        <v>Young</v>
      </c>
      <c r="M878" s="7" t="str">
        <f>_xlfn.XLOOKUP(A878,'Internet data '!A:A,'Internet data '!F:F)</f>
        <v>Yes</v>
      </c>
      <c r="N878" s="7" t="str">
        <f>_xlfn.XLOOKUP(A878,'Internet data '!A:A,'Internet data '!I:I)</f>
        <v>Fiber optic</v>
      </c>
      <c r="O878" s="7">
        <f>_xlfn.XLOOKUP(A878,'Internet data '!A:A,'Internet data '!J:J)</f>
        <v>5</v>
      </c>
    </row>
    <row r="879" spans="1:15">
      <c r="A879" s="7" t="s">
        <v>895</v>
      </c>
      <c r="B879" s="7" t="s">
        <v>10</v>
      </c>
      <c r="C879" s="7" t="s">
        <v>15</v>
      </c>
      <c r="D879" s="7" t="s">
        <v>10</v>
      </c>
      <c r="E879" s="7" t="s">
        <v>19</v>
      </c>
      <c r="F879" s="7">
        <v>51</v>
      </c>
      <c r="G879" s="7">
        <v>60.15</v>
      </c>
      <c r="H879" s="7">
        <v>3077</v>
      </c>
      <c r="I879" s="7" t="s">
        <v>10</v>
      </c>
      <c r="J879" s="7" t="str">
        <f>_xlfn.XLOOKUP(A879,'customer data'!A:A,'customer data'!B:B)</f>
        <v>Female</v>
      </c>
      <c r="K879" s="7" t="str">
        <f>_xlfn.XLOOKUP(A879,'customer data'!A:A,'customer data'!C:C)</f>
        <v>No</v>
      </c>
      <c r="L879" s="7" t="str">
        <f ca="1">_xlfn.XLOOKUP(A879,'customer data'!A:A,'customer data'!G:G)</f>
        <v>Adult</v>
      </c>
      <c r="M879" s="7" t="str">
        <f>_xlfn.XLOOKUP(A879,'Internet data '!A:A,'Internet data '!F:F)</f>
        <v>Yes</v>
      </c>
      <c r="N879" s="7" t="str">
        <f>_xlfn.XLOOKUP(A879,'Internet data '!A:A,'Internet data '!I:I)</f>
        <v>DSL</v>
      </c>
      <c r="O879" s="7">
        <f>_xlfn.XLOOKUP(A879,'Internet data '!A:A,'Internet data '!J:J)</f>
        <v>5</v>
      </c>
    </row>
    <row r="880" spans="1:15">
      <c r="A880" s="7" t="s">
        <v>896</v>
      </c>
      <c r="B880" s="7" t="s">
        <v>12</v>
      </c>
      <c r="C880" s="7" t="s">
        <v>15</v>
      </c>
      <c r="D880" s="7" t="s">
        <v>10</v>
      </c>
      <c r="E880" s="7" t="s">
        <v>13</v>
      </c>
      <c r="F880" s="7">
        <v>60</v>
      </c>
      <c r="G880" s="7">
        <v>64.75</v>
      </c>
      <c r="H880" s="7">
        <v>4039.5</v>
      </c>
      <c r="I880" s="7" t="s">
        <v>10</v>
      </c>
      <c r="J880" s="7" t="str">
        <f>_xlfn.XLOOKUP(A880,'customer data'!A:A,'customer data'!B:B)</f>
        <v>Female</v>
      </c>
      <c r="K880" s="7" t="str">
        <f>_xlfn.XLOOKUP(A880,'customer data'!A:A,'customer data'!C:C)</f>
        <v>No</v>
      </c>
      <c r="L880" s="7" t="str">
        <f ca="1">_xlfn.XLOOKUP(A880,'customer data'!A:A,'customer data'!G:G)</f>
        <v>Adult</v>
      </c>
      <c r="M880" s="7" t="str">
        <f>_xlfn.XLOOKUP(A880,'Internet data '!A:A,'Internet data '!F:F)</f>
        <v>Yes</v>
      </c>
      <c r="N880" s="7" t="str">
        <f>_xlfn.XLOOKUP(A880,'Internet data '!A:A,'Internet data '!I:I)</f>
        <v>DSL</v>
      </c>
      <c r="O880" s="7">
        <f>_xlfn.XLOOKUP(A880,'Internet data '!A:A,'Internet data '!J:J)</f>
        <v>4</v>
      </c>
    </row>
    <row r="881" spans="1:15">
      <c r="A881" s="7" t="s">
        <v>897</v>
      </c>
      <c r="B881" s="7" t="s">
        <v>12</v>
      </c>
      <c r="C881" s="7" t="s">
        <v>11</v>
      </c>
      <c r="D881" s="7" t="s">
        <v>12</v>
      </c>
      <c r="E881" s="7" t="s">
        <v>19</v>
      </c>
      <c r="F881" s="7">
        <v>33</v>
      </c>
      <c r="G881" s="7">
        <v>54.65</v>
      </c>
      <c r="H881" s="7">
        <v>1665.2</v>
      </c>
      <c r="I881" s="7" t="s">
        <v>10</v>
      </c>
      <c r="J881" s="7" t="str">
        <f>_xlfn.XLOOKUP(A881,'customer data'!A:A,'customer data'!B:B)</f>
        <v>Male</v>
      </c>
      <c r="K881" s="7" t="str">
        <f>_xlfn.XLOOKUP(A881,'customer data'!A:A,'customer data'!C:C)</f>
        <v>No</v>
      </c>
      <c r="L881" s="7" t="str">
        <f ca="1">_xlfn.XLOOKUP(A881,'customer data'!A:A,'customer data'!G:G)</f>
        <v>Young</v>
      </c>
      <c r="M881" s="7" t="str">
        <f>_xlfn.XLOOKUP(A881,'Internet data '!A:A,'Internet data '!F:F)</f>
        <v>No</v>
      </c>
      <c r="N881" s="7" t="str">
        <f>_xlfn.XLOOKUP(A881,'Internet data '!A:A,'Internet data '!I:I)</f>
        <v>DSL</v>
      </c>
      <c r="O881" s="7">
        <f>_xlfn.XLOOKUP(A881,'Internet data '!A:A,'Internet data '!J:J)</f>
        <v>2</v>
      </c>
    </row>
    <row r="882" spans="1:15">
      <c r="A882" s="7" t="s">
        <v>898</v>
      </c>
      <c r="B882" s="7" t="s">
        <v>12</v>
      </c>
      <c r="C882" s="7" t="s">
        <v>11</v>
      </c>
      <c r="D882" s="7" t="s">
        <v>12</v>
      </c>
      <c r="E882" s="7" t="s">
        <v>13</v>
      </c>
      <c r="F882" s="7">
        <v>10</v>
      </c>
      <c r="G882" s="7">
        <v>110.1</v>
      </c>
      <c r="H882" s="7">
        <v>1043.3</v>
      </c>
      <c r="I882" s="7" t="s">
        <v>12</v>
      </c>
      <c r="J882" s="7" t="str">
        <f>_xlfn.XLOOKUP(A882,'customer data'!A:A,'customer data'!B:B)</f>
        <v>Male</v>
      </c>
      <c r="K882" s="7" t="str">
        <f>_xlfn.XLOOKUP(A882,'customer data'!A:A,'customer data'!C:C)</f>
        <v>No</v>
      </c>
      <c r="L882" s="7" t="str">
        <f ca="1">_xlfn.XLOOKUP(A882,'customer data'!A:A,'customer data'!G:G)</f>
        <v>Young</v>
      </c>
      <c r="M882" s="7" t="str">
        <f>_xlfn.XLOOKUP(A882,'Internet data '!A:A,'Internet data '!F:F)</f>
        <v>Yes</v>
      </c>
      <c r="N882" s="7" t="str">
        <f>_xlfn.XLOOKUP(A882,'Internet data '!A:A,'Internet data '!I:I)</f>
        <v>Fiber optic</v>
      </c>
      <c r="O882" s="7">
        <f>_xlfn.XLOOKUP(A882,'Internet data '!A:A,'Internet data '!J:J)</f>
        <v>6</v>
      </c>
    </row>
    <row r="883" spans="1:15">
      <c r="A883" s="7" t="s">
        <v>899</v>
      </c>
      <c r="B883" s="7" t="s">
        <v>12</v>
      </c>
      <c r="C883" s="7" t="s">
        <v>15</v>
      </c>
      <c r="D883" s="7" t="s">
        <v>10</v>
      </c>
      <c r="E883" s="7" t="s">
        <v>23</v>
      </c>
      <c r="F883" s="7">
        <v>26</v>
      </c>
      <c r="G883" s="7">
        <v>19.3</v>
      </c>
      <c r="H883" s="7">
        <v>504.2</v>
      </c>
      <c r="I883" s="7" t="s">
        <v>10</v>
      </c>
      <c r="J883" s="7" t="str">
        <f>_xlfn.XLOOKUP(A883,'customer data'!A:A,'customer data'!B:B)</f>
        <v>Male</v>
      </c>
      <c r="K883" s="7" t="str">
        <f>_xlfn.XLOOKUP(A883,'customer data'!A:A,'customer data'!C:C)</f>
        <v>No</v>
      </c>
      <c r="L883" s="7" t="str">
        <f ca="1">_xlfn.XLOOKUP(A883,'customer data'!A:A,'customer data'!G:G)</f>
        <v>Adult</v>
      </c>
      <c r="M883" s="7" t="str">
        <f>_xlfn.XLOOKUP(A883,'Internet data '!A:A,'Internet data '!F:F)</f>
        <v>No</v>
      </c>
      <c r="N883" s="7" t="str">
        <f>_xlfn.XLOOKUP(A883,'Internet data '!A:A,'Internet data '!I:I)</f>
        <v>No</v>
      </c>
      <c r="O883" s="7">
        <f>_xlfn.XLOOKUP(A883,'Internet data '!A:A,'Internet data '!J:J)</f>
        <v>0</v>
      </c>
    </row>
    <row r="884" spans="1:15">
      <c r="A884" s="7" t="s">
        <v>900</v>
      </c>
      <c r="B884" s="7" t="s">
        <v>12</v>
      </c>
      <c r="C884" s="7" t="s">
        <v>11</v>
      </c>
      <c r="D884" s="7" t="s">
        <v>10</v>
      </c>
      <c r="E884" s="7" t="s">
        <v>13</v>
      </c>
      <c r="F884" s="7">
        <v>6</v>
      </c>
      <c r="G884" s="7">
        <v>83.9</v>
      </c>
      <c r="H884" s="7">
        <v>497.55</v>
      </c>
      <c r="I884" s="7" t="s">
        <v>12</v>
      </c>
      <c r="J884" s="7" t="str">
        <f>_xlfn.XLOOKUP(A884,'customer data'!A:A,'customer data'!B:B)</f>
        <v>Female</v>
      </c>
      <c r="K884" s="7" t="str">
        <f>_xlfn.XLOOKUP(A884,'customer data'!A:A,'customer data'!C:C)</f>
        <v>No</v>
      </c>
      <c r="L884" s="7" t="str">
        <f ca="1">_xlfn.XLOOKUP(A884,'customer data'!A:A,'customer data'!G:G)</f>
        <v>Adult</v>
      </c>
      <c r="M884" s="7" t="str">
        <f>_xlfn.XLOOKUP(A884,'Internet data '!A:A,'Internet data '!F:F)</f>
        <v>No</v>
      </c>
      <c r="N884" s="7" t="str">
        <f>_xlfn.XLOOKUP(A884,'Internet data '!A:A,'Internet data '!I:I)</f>
        <v>Fiber optic</v>
      </c>
      <c r="O884" s="7">
        <f>_xlfn.XLOOKUP(A884,'Internet data '!A:A,'Internet data '!J:J)</f>
        <v>2</v>
      </c>
    </row>
    <row r="885" spans="1:15">
      <c r="A885" s="7" t="s">
        <v>901</v>
      </c>
      <c r="B885" s="7" t="s">
        <v>12</v>
      </c>
      <c r="C885" s="7" t="s">
        <v>15</v>
      </c>
      <c r="D885" s="7" t="s">
        <v>12</v>
      </c>
      <c r="E885" s="7" t="s">
        <v>13</v>
      </c>
      <c r="F885" s="7">
        <v>67</v>
      </c>
      <c r="G885" s="7">
        <v>111.25</v>
      </c>
      <c r="H885" s="7">
        <v>7511.65</v>
      </c>
      <c r="I885" s="7" t="s">
        <v>10</v>
      </c>
      <c r="J885" s="7" t="str">
        <f>_xlfn.XLOOKUP(A885,'customer data'!A:A,'customer data'!B:B)</f>
        <v>Female</v>
      </c>
      <c r="K885" s="7" t="str">
        <f>_xlfn.XLOOKUP(A885,'customer data'!A:A,'customer data'!C:C)</f>
        <v>Yes</v>
      </c>
      <c r="L885" s="7" t="str">
        <f ca="1">_xlfn.XLOOKUP(A885,'customer data'!A:A,'customer data'!G:G)</f>
        <v>Adult</v>
      </c>
      <c r="M885" s="7" t="str">
        <f>_xlfn.XLOOKUP(A885,'Internet data '!A:A,'Internet data '!F:F)</f>
        <v>Yes</v>
      </c>
      <c r="N885" s="7" t="str">
        <f>_xlfn.XLOOKUP(A885,'Internet data '!A:A,'Internet data '!I:I)</f>
        <v>Fiber optic</v>
      </c>
      <c r="O885" s="7">
        <f>_xlfn.XLOOKUP(A885,'Internet data '!A:A,'Internet data '!J:J)</f>
        <v>6</v>
      </c>
    </row>
    <row r="886" spans="1:15">
      <c r="A886" s="7" t="s">
        <v>902</v>
      </c>
      <c r="B886" s="7" t="s">
        <v>10</v>
      </c>
      <c r="C886" s="7" t="s">
        <v>15</v>
      </c>
      <c r="D886" s="7" t="s">
        <v>12</v>
      </c>
      <c r="E886" s="7" t="s">
        <v>23</v>
      </c>
      <c r="F886" s="7">
        <v>49</v>
      </c>
      <c r="G886" s="7">
        <v>35.799999999999997</v>
      </c>
      <c r="H886" s="7">
        <v>1782</v>
      </c>
      <c r="I886" s="7" t="s">
        <v>10</v>
      </c>
      <c r="J886" s="7" t="str">
        <f>_xlfn.XLOOKUP(A886,'customer data'!A:A,'customer data'!B:B)</f>
        <v>Female</v>
      </c>
      <c r="K886" s="7" t="str">
        <f>_xlfn.XLOOKUP(A886,'customer data'!A:A,'customer data'!C:C)</f>
        <v>Yes</v>
      </c>
      <c r="L886" s="7" t="str">
        <f ca="1">_xlfn.XLOOKUP(A886,'customer data'!A:A,'customer data'!G:G)</f>
        <v>Adult</v>
      </c>
      <c r="M886" s="7" t="str">
        <f>_xlfn.XLOOKUP(A886,'Internet data '!A:A,'Internet data '!F:F)</f>
        <v>Yes</v>
      </c>
      <c r="N886" s="7" t="str">
        <f>_xlfn.XLOOKUP(A886,'Internet data '!A:A,'Internet data '!I:I)</f>
        <v>DSL</v>
      </c>
      <c r="O886" s="7">
        <f>_xlfn.XLOOKUP(A886,'Internet data '!A:A,'Internet data '!J:J)</f>
        <v>2</v>
      </c>
    </row>
    <row r="887" spans="1:15">
      <c r="A887" s="7" t="s">
        <v>903</v>
      </c>
      <c r="B887" s="7" t="s">
        <v>12</v>
      </c>
      <c r="C887" s="7" t="s">
        <v>11</v>
      </c>
      <c r="D887" s="7" t="s">
        <v>12</v>
      </c>
      <c r="E887" s="7" t="s">
        <v>16</v>
      </c>
      <c r="F887" s="7">
        <v>1</v>
      </c>
      <c r="G887" s="7">
        <v>20.05</v>
      </c>
      <c r="H887" s="7">
        <v>20.05</v>
      </c>
      <c r="I887" s="7" t="s">
        <v>10</v>
      </c>
      <c r="J887" s="7" t="str">
        <f>_xlfn.XLOOKUP(A887,'customer data'!A:A,'customer data'!B:B)</f>
        <v>Male</v>
      </c>
      <c r="K887" s="7" t="str">
        <f>_xlfn.XLOOKUP(A887,'customer data'!A:A,'customer data'!C:C)</f>
        <v>No</v>
      </c>
      <c r="L887" s="7" t="str">
        <f ca="1">_xlfn.XLOOKUP(A887,'customer data'!A:A,'customer data'!G:G)</f>
        <v>Adult</v>
      </c>
      <c r="M887" s="7" t="str">
        <f>_xlfn.XLOOKUP(A887,'Internet data '!A:A,'Internet data '!F:F)</f>
        <v>No</v>
      </c>
      <c r="N887" s="7" t="str">
        <f>_xlfn.XLOOKUP(A887,'Internet data '!A:A,'Internet data '!I:I)</f>
        <v>No</v>
      </c>
      <c r="O887" s="7">
        <f>_xlfn.XLOOKUP(A887,'Internet data '!A:A,'Internet data '!J:J)</f>
        <v>0</v>
      </c>
    </row>
    <row r="888" spans="1:15">
      <c r="A888" s="7" t="s">
        <v>904</v>
      </c>
      <c r="B888" s="7" t="s">
        <v>12</v>
      </c>
      <c r="C888" s="7" t="s">
        <v>11</v>
      </c>
      <c r="D888" s="7" t="s">
        <v>12</v>
      </c>
      <c r="E888" s="7" t="s">
        <v>13</v>
      </c>
      <c r="F888" s="7">
        <v>7</v>
      </c>
      <c r="G888" s="7">
        <v>84.35</v>
      </c>
      <c r="H888" s="7">
        <v>609.65</v>
      </c>
      <c r="I888" s="7" t="s">
        <v>10</v>
      </c>
      <c r="J888" s="7" t="str">
        <f>_xlfn.XLOOKUP(A888,'customer data'!A:A,'customer data'!B:B)</f>
        <v>Female</v>
      </c>
      <c r="K888" s="7" t="str">
        <f>_xlfn.XLOOKUP(A888,'customer data'!A:A,'customer data'!C:C)</f>
        <v>No</v>
      </c>
      <c r="L888" s="7" t="str">
        <f ca="1">_xlfn.XLOOKUP(A888,'customer data'!A:A,'customer data'!G:G)</f>
        <v>Adult</v>
      </c>
      <c r="M888" s="7" t="str">
        <f>_xlfn.XLOOKUP(A888,'Internet data '!A:A,'Internet data '!F:F)</f>
        <v>No</v>
      </c>
      <c r="N888" s="7" t="str">
        <f>_xlfn.XLOOKUP(A888,'Internet data '!A:A,'Internet data '!I:I)</f>
        <v>Fiber optic</v>
      </c>
      <c r="O888" s="7">
        <f>_xlfn.XLOOKUP(A888,'Internet data '!A:A,'Internet data '!J:J)</f>
        <v>2</v>
      </c>
    </row>
    <row r="889" spans="1:15">
      <c r="A889" s="7" t="s">
        <v>905</v>
      </c>
      <c r="B889" s="7" t="s">
        <v>12</v>
      </c>
      <c r="C889" s="7" t="s">
        <v>15</v>
      </c>
      <c r="D889" s="7" t="s">
        <v>12</v>
      </c>
      <c r="E889" s="7" t="s">
        <v>19</v>
      </c>
      <c r="F889" s="7">
        <v>27</v>
      </c>
      <c r="G889" s="7">
        <v>110.5</v>
      </c>
      <c r="H889" s="7">
        <v>2857.6</v>
      </c>
      <c r="I889" s="7" t="s">
        <v>10</v>
      </c>
      <c r="J889" s="7" t="str">
        <f>_xlfn.XLOOKUP(A889,'customer data'!A:A,'customer data'!B:B)</f>
        <v>Female</v>
      </c>
      <c r="K889" s="7" t="str">
        <f>_xlfn.XLOOKUP(A889,'customer data'!A:A,'customer data'!C:C)</f>
        <v>No</v>
      </c>
      <c r="L889" s="7" t="str">
        <f ca="1">_xlfn.XLOOKUP(A889,'customer data'!A:A,'customer data'!G:G)</f>
        <v>Adult</v>
      </c>
      <c r="M889" s="7" t="str">
        <f>_xlfn.XLOOKUP(A889,'Internet data '!A:A,'Internet data '!F:F)</f>
        <v>No</v>
      </c>
      <c r="N889" s="7" t="str">
        <f>_xlfn.XLOOKUP(A889,'Internet data '!A:A,'Internet data '!I:I)</f>
        <v>Fiber optic</v>
      </c>
      <c r="O889" s="7">
        <f>_xlfn.XLOOKUP(A889,'Internet data '!A:A,'Internet data '!J:J)</f>
        <v>6</v>
      </c>
    </row>
    <row r="890" spans="1:15">
      <c r="A890" s="7" t="s">
        <v>906</v>
      </c>
      <c r="B890" s="7" t="s">
        <v>12</v>
      </c>
      <c r="C890" s="7" t="s">
        <v>15</v>
      </c>
      <c r="D890" s="7" t="s">
        <v>10</v>
      </c>
      <c r="E890" s="7" t="s">
        <v>23</v>
      </c>
      <c r="F890" s="7">
        <v>37</v>
      </c>
      <c r="G890" s="7">
        <v>91.2</v>
      </c>
      <c r="H890" s="7">
        <v>3247.55</v>
      </c>
      <c r="I890" s="7" t="s">
        <v>10</v>
      </c>
      <c r="J890" s="7" t="str">
        <f>_xlfn.XLOOKUP(A890,'customer data'!A:A,'customer data'!B:B)</f>
        <v>Male</v>
      </c>
      <c r="K890" s="7" t="str">
        <f>_xlfn.XLOOKUP(A890,'customer data'!A:A,'customer data'!C:C)</f>
        <v>Yes</v>
      </c>
      <c r="L890" s="7" t="str">
        <f ca="1">_xlfn.XLOOKUP(A890,'customer data'!A:A,'customer data'!G:G)</f>
        <v>Young</v>
      </c>
      <c r="M890" s="7" t="str">
        <f>_xlfn.XLOOKUP(A890,'Internet data '!A:A,'Internet data '!F:F)</f>
        <v>No</v>
      </c>
      <c r="N890" s="7" t="str">
        <f>_xlfn.XLOOKUP(A890,'Internet data '!A:A,'Internet data '!I:I)</f>
        <v>Fiber optic</v>
      </c>
      <c r="O890" s="7">
        <f>_xlfn.XLOOKUP(A890,'Internet data '!A:A,'Internet data '!J:J)</f>
        <v>2</v>
      </c>
    </row>
    <row r="891" spans="1:15">
      <c r="A891" s="7" t="s">
        <v>907</v>
      </c>
      <c r="B891" s="7" t="s">
        <v>12</v>
      </c>
      <c r="C891" s="7" t="s">
        <v>11</v>
      </c>
      <c r="D891" s="7" t="s">
        <v>12</v>
      </c>
      <c r="E891" s="7" t="s">
        <v>13</v>
      </c>
      <c r="F891" s="7">
        <v>63</v>
      </c>
      <c r="G891" s="7">
        <v>100.55</v>
      </c>
      <c r="H891" s="7">
        <v>6215.35</v>
      </c>
      <c r="I891" s="7" t="s">
        <v>12</v>
      </c>
      <c r="J891" s="7" t="str">
        <f>_xlfn.XLOOKUP(A891,'customer data'!A:A,'customer data'!B:B)</f>
        <v>Female</v>
      </c>
      <c r="K891" s="7" t="str">
        <f>_xlfn.XLOOKUP(A891,'customer data'!A:A,'customer data'!C:C)</f>
        <v>Yes</v>
      </c>
      <c r="L891" s="7" t="str">
        <f ca="1">_xlfn.XLOOKUP(A891,'customer data'!A:A,'customer data'!G:G)</f>
        <v>Adult</v>
      </c>
      <c r="M891" s="7" t="str">
        <f>_xlfn.XLOOKUP(A891,'Internet data '!A:A,'Internet data '!F:F)</f>
        <v>No</v>
      </c>
      <c r="N891" s="7" t="str">
        <f>_xlfn.XLOOKUP(A891,'Internet data '!A:A,'Internet data '!I:I)</f>
        <v>Fiber optic</v>
      </c>
      <c r="O891" s="7">
        <f>_xlfn.XLOOKUP(A891,'Internet data '!A:A,'Internet data '!J:J)</f>
        <v>5</v>
      </c>
    </row>
    <row r="892" spans="1:15">
      <c r="A892" s="7" t="s">
        <v>908</v>
      </c>
      <c r="B892" s="7" t="s">
        <v>12</v>
      </c>
      <c r="C892" s="7" t="s">
        <v>11</v>
      </c>
      <c r="D892" s="7" t="s">
        <v>10</v>
      </c>
      <c r="E892" s="7" t="s">
        <v>13</v>
      </c>
      <c r="F892" s="7">
        <v>31</v>
      </c>
      <c r="G892" s="7">
        <v>89.3</v>
      </c>
      <c r="H892" s="7">
        <v>2823</v>
      </c>
      <c r="I892" s="7" t="s">
        <v>10</v>
      </c>
      <c r="J892" s="7" t="str">
        <f>_xlfn.XLOOKUP(A892,'customer data'!A:A,'customer data'!B:B)</f>
        <v>Male</v>
      </c>
      <c r="K892" s="7" t="str">
        <f>_xlfn.XLOOKUP(A892,'customer data'!A:A,'customer data'!C:C)</f>
        <v>Yes</v>
      </c>
      <c r="L892" s="7" t="str">
        <f ca="1">_xlfn.XLOOKUP(A892,'customer data'!A:A,'customer data'!G:G)</f>
        <v>Young</v>
      </c>
      <c r="M892" s="7" t="str">
        <f>_xlfn.XLOOKUP(A892,'Internet data '!A:A,'Internet data '!F:F)</f>
        <v>Yes</v>
      </c>
      <c r="N892" s="7" t="str">
        <f>_xlfn.XLOOKUP(A892,'Internet data '!A:A,'Internet data '!I:I)</f>
        <v>Fiber optic</v>
      </c>
      <c r="O892" s="7">
        <f>_xlfn.XLOOKUP(A892,'Internet data '!A:A,'Internet data '!J:J)</f>
        <v>4</v>
      </c>
    </row>
    <row r="893" spans="1:15">
      <c r="A893" s="7" t="s">
        <v>909</v>
      </c>
      <c r="B893" s="7" t="s">
        <v>12</v>
      </c>
      <c r="C893" s="7" t="s">
        <v>11</v>
      </c>
      <c r="D893" s="7" t="s">
        <v>12</v>
      </c>
      <c r="E893" s="7" t="s">
        <v>19</v>
      </c>
      <c r="F893" s="7">
        <v>50</v>
      </c>
      <c r="G893" s="7">
        <v>103.85</v>
      </c>
      <c r="H893" s="7">
        <v>5017.8999999999996</v>
      </c>
      <c r="I893" s="7" t="s">
        <v>12</v>
      </c>
      <c r="J893" s="7" t="str">
        <f>_xlfn.XLOOKUP(A893,'customer data'!A:A,'customer data'!B:B)</f>
        <v>Male</v>
      </c>
      <c r="K893" s="7" t="str">
        <f>_xlfn.XLOOKUP(A893,'customer data'!A:A,'customer data'!C:C)</f>
        <v>Yes</v>
      </c>
      <c r="L893" s="7" t="str">
        <f ca="1">_xlfn.XLOOKUP(A893,'customer data'!A:A,'customer data'!G:G)</f>
        <v>Young</v>
      </c>
      <c r="M893" s="7" t="str">
        <f>_xlfn.XLOOKUP(A893,'Internet data '!A:A,'Internet data '!F:F)</f>
        <v>No</v>
      </c>
      <c r="N893" s="7" t="str">
        <f>_xlfn.XLOOKUP(A893,'Internet data '!A:A,'Internet data '!I:I)</f>
        <v>Fiber optic</v>
      </c>
      <c r="O893" s="7">
        <f>_xlfn.XLOOKUP(A893,'Internet data '!A:A,'Internet data '!J:J)</f>
        <v>5</v>
      </c>
    </row>
    <row r="894" spans="1:15">
      <c r="A894" s="7" t="s">
        <v>910</v>
      </c>
      <c r="B894" s="7" t="s">
        <v>12</v>
      </c>
      <c r="C894" s="7" t="s">
        <v>11</v>
      </c>
      <c r="D894" s="7" t="s">
        <v>12</v>
      </c>
      <c r="E894" s="7" t="s">
        <v>23</v>
      </c>
      <c r="F894" s="7">
        <v>32</v>
      </c>
      <c r="G894" s="7">
        <v>81.099999999999994</v>
      </c>
      <c r="H894" s="7">
        <v>2619.25</v>
      </c>
      <c r="I894" s="7" t="s">
        <v>10</v>
      </c>
      <c r="J894" s="7" t="str">
        <f>_xlfn.XLOOKUP(A894,'customer data'!A:A,'customer data'!B:B)</f>
        <v>Male</v>
      </c>
      <c r="K894" s="7" t="str">
        <f>_xlfn.XLOOKUP(A894,'customer data'!A:A,'customer data'!C:C)</f>
        <v>No</v>
      </c>
      <c r="L894" s="7" t="str">
        <f ca="1">_xlfn.XLOOKUP(A894,'customer data'!A:A,'customer data'!G:G)</f>
        <v>Adult</v>
      </c>
      <c r="M894" s="7" t="str">
        <f>_xlfn.XLOOKUP(A894,'Internet data '!A:A,'Internet data '!F:F)</f>
        <v>No</v>
      </c>
      <c r="N894" s="7" t="str">
        <f>_xlfn.XLOOKUP(A894,'Internet data '!A:A,'Internet data '!I:I)</f>
        <v>Fiber optic</v>
      </c>
      <c r="O894" s="7">
        <f>_xlfn.XLOOKUP(A894,'Internet data '!A:A,'Internet data '!J:J)</f>
        <v>2</v>
      </c>
    </row>
    <row r="895" spans="1:15">
      <c r="A895" s="7" t="s">
        <v>911</v>
      </c>
      <c r="B895" s="7" t="s">
        <v>10</v>
      </c>
      <c r="C895" s="7" t="s">
        <v>11</v>
      </c>
      <c r="D895" s="7" t="s">
        <v>10</v>
      </c>
      <c r="E895" s="7" t="s">
        <v>13</v>
      </c>
      <c r="F895" s="7">
        <v>1</v>
      </c>
      <c r="G895" s="7">
        <v>24.6</v>
      </c>
      <c r="H895" s="7">
        <v>24.6</v>
      </c>
      <c r="I895" s="7" t="s">
        <v>12</v>
      </c>
      <c r="J895" s="7" t="str">
        <f>_xlfn.XLOOKUP(A895,'customer data'!A:A,'customer data'!B:B)</f>
        <v>Female</v>
      </c>
      <c r="K895" s="7" t="str">
        <f>_xlfn.XLOOKUP(A895,'customer data'!A:A,'customer data'!C:C)</f>
        <v>No</v>
      </c>
      <c r="L895" s="7" t="str">
        <f ca="1">_xlfn.XLOOKUP(A895,'customer data'!A:A,'customer data'!G:G)</f>
        <v>Adult</v>
      </c>
      <c r="M895" s="7" t="str">
        <f>_xlfn.XLOOKUP(A895,'Internet data '!A:A,'Internet data '!F:F)</f>
        <v>No</v>
      </c>
      <c r="N895" s="7" t="str">
        <f>_xlfn.XLOOKUP(A895,'Internet data '!A:A,'Internet data '!I:I)</f>
        <v>DSL</v>
      </c>
      <c r="O895" s="7">
        <f>_xlfn.XLOOKUP(A895,'Internet data '!A:A,'Internet data '!J:J)</f>
        <v>0</v>
      </c>
    </row>
    <row r="896" spans="1:15">
      <c r="A896" s="7" t="s">
        <v>912</v>
      </c>
      <c r="B896" s="7" t="s">
        <v>12</v>
      </c>
      <c r="C896" s="7" t="s">
        <v>15</v>
      </c>
      <c r="D896" s="7" t="s">
        <v>12</v>
      </c>
      <c r="E896" s="7" t="s">
        <v>23</v>
      </c>
      <c r="F896" s="7">
        <v>63</v>
      </c>
      <c r="G896" s="7">
        <v>81.2</v>
      </c>
      <c r="H896" s="7">
        <v>4965.1000000000004</v>
      </c>
      <c r="I896" s="7" t="s">
        <v>10</v>
      </c>
      <c r="J896" s="7" t="str">
        <f>_xlfn.XLOOKUP(A896,'customer data'!A:A,'customer data'!B:B)</f>
        <v>Female</v>
      </c>
      <c r="K896" s="7" t="str">
        <f>_xlfn.XLOOKUP(A896,'customer data'!A:A,'customer data'!C:C)</f>
        <v>Yes</v>
      </c>
      <c r="L896" s="7" t="str">
        <f ca="1">_xlfn.XLOOKUP(A896,'customer data'!A:A,'customer data'!G:G)</f>
        <v>Adult</v>
      </c>
      <c r="M896" s="7" t="str">
        <f>_xlfn.XLOOKUP(A896,'Internet data '!A:A,'Internet data '!F:F)</f>
        <v>Yes</v>
      </c>
      <c r="N896" s="7" t="str">
        <f>_xlfn.XLOOKUP(A896,'Internet data '!A:A,'Internet data '!I:I)</f>
        <v>Fiber optic</v>
      </c>
      <c r="O896" s="7">
        <f>_xlfn.XLOOKUP(A896,'Internet data '!A:A,'Internet data '!J:J)</f>
        <v>2</v>
      </c>
    </row>
    <row r="897" spans="1:15">
      <c r="A897" s="7" t="s">
        <v>913</v>
      </c>
      <c r="B897" s="7" t="s">
        <v>12</v>
      </c>
      <c r="C897" s="7" t="s">
        <v>11</v>
      </c>
      <c r="D897" s="7" t="s">
        <v>12</v>
      </c>
      <c r="E897" s="7" t="s">
        <v>23</v>
      </c>
      <c r="F897" s="7">
        <v>30</v>
      </c>
      <c r="G897" s="7">
        <v>94.3</v>
      </c>
      <c r="H897" s="7">
        <v>2679.7</v>
      </c>
      <c r="I897" s="7" t="s">
        <v>10</v>
      </c>
      <c r="J897" s="7" t="str">
        <f>_xlfn.XLOOKUP(A897,'customer data'!A:A,'customer data'!B:B)</f>
        <v>Male</v>
      </c>
      <c r="K897" s="7" t="str">
        <f>_xlfn.XLOOKUP(A897,'customer data'!A:A,'customer data'!C:C)</f>
        <v>No</v>
      </c>
      <c r="L897" s="7" t="str">
        <f ca="1">_xlfn.XLOOKUP(A897,'customer data'!A:A,'customer data'!G:G)</f>
        <v>Young</v>
      </c>
      <c r="M897" s="7" t="str">
        <f>_xlfn.XLOOKUP(A897,'Internet data '!A:A,'Internet data '!F:F)</f>
        <v>No</v>
      </c>
      <c r="N897" s="7" t="str">
        <f>_xlfn.XLOOKUP(A897,'Internet data '!A:A,'Internet data '!I:I)</f>
        <v>Fiber optic</v>
      </c>
      <c r="O897" s="7">
        <f>_xlfn.XLOOKUP(A897,'Internet data '!A:A,'Internet data '!J:J)</f>
        <v>4</v>
      </c>
    </row>
    <row r="898" spans="1:15">
      <c r="A898" s="7" t="s">
        <v>914</v>
      </c>
      <c r="B898" s="7" t="s">
        <v>12</v>
      </c>
      <c r="C898" s="7" t="s">
        <v>29</v>
      </c>
      <c r="D898" s="7" t="s">
        <v>12</v>
      </c>
      <c r="E898" s="7" t="s">
        <v>19</v>
      </c>
      <c r="F898" s="7">
        <v>71</v>
      </c>
      <c r="G898" s="7">
        <v>116.1</v>
      </c>
      <c r="H898" s="7">
        <v>8310.5499999999993</v>
      </c>
      <c r="I898" s="7" t="s">
        <v>10</v>
      </c>
      <c r="J898" s="7" t="str">
        <f>_xlfn.XLOOKUP(A898,'customer data'!A:A,'customer data'!B:B)</f>
        <v>Male</v>
      </c>
      <c r="K898" s="7" t="str">
        <f>_xlfn.XLOOKUP(A898,'customer data'!A:A,'customer data'!C:C)</f>
        <v>Yes</v>
      </c>
      <c r="L898" s="7" t="str">
        <f ca="1">_xlfn.XLOOKUP(A898,'customer data'!A:A,'customer data'!G:G)</f>
        <v>Young</v>
      </c>
      <c r="M898" s="7" t="str">
        <f>_xlfn.XLOOKUP(A898,'Internet data '!A:A,'Internet data '!F:F)</f>
        <v>Yes</v>
      </c>
      <c r="N898" s="7" t="str">
        <f>_xlfn.XLOOKUP(A898,'Internet data '!A:A,'Internet data '!I:I)</f>
        <v>Fiber optic</v>
      </c>
      <c r="O898" s="7">
        <f>_xlfn.XLOOKUP(A898,'Internet data '!A:A,'Internet data '!J:J)</f>
        <v>7</v>
      </c>
    </row>
    <row r="899" spans="1:15">
      <c r="A899" s="7" t="s">
        <v>915</v>
      </c>
      <c r="B899" s="7" t="s">
        <v>12</v>
      </c>
      <c r="C899" s="7" t="s">
        <v>29</v>
      </c>
      <c r="D899" s="7" t="s">
        <v>10</v>
      </c>
      <c r="E899" s="7" t="s">
        <v>13</v>
      </c>
      <c r="F899" s="7">
        <v>53</v>
      </c>
      <c r="G899" s="7">
        <v>105.55</v>
      </c>
      <c r="H899" s="7">
        <v>5682.25</v>
      </c>
      <c r="I899" s="7" t="s">
        <v>10</v>
      </c>
      <c r="J899" s="7" t="str">
        <f>_xlfn.XLOOKUP(A899,'customer data'!A:A,'customer data'!B:B)</f>
        <v>Female</v>
      </c>
      <c r="K899" s="7" t="str">
        <f>_xlfn.XLOOKUP(A899,'customer data'!A:A,'customer data'!C:C)</f>
        <v>No</v>
      </c>
      <c r="L899" s="7" t="str">
        <f ca="1">_xlfn.XLOOKUP(A899,'customer data'!A:A,'customer data'!G:G)</f>
        <v>Adult</v>
      </c>
      <c r="M899" s="7" t="str">
        <f>_xlfn.XLOOKUP(A899,'Internet data '!A:A,'Internet data '!F:F)</f>
        <v>No</v>
      </c>
      <c r="N899" s="7" t="str">
        <f>_xlfn.XLOOKUP(A899,'Internet data '!A:A,'Internet data '!I:I)</f>
        <v>Fiber optic</v>
      </c>
      <c r="O899" s="7">
        <f>_xlfn.XLOOKUP(A899,'Internet data '!A:A,'Internet data '!J:J)</f>
        <v>5</v>
      </c>
    </row>
    <row r="900" spans="1:15">
      <c r="A900" s="7" t="s">
        <v>916</v>
      </c>
      <c r="B900" s="7" t="s">
        <v>12</v>
      </c>
      <c r="C900" s="7" t="s">
        <v>11</v>
      </c>
      <c r="D900" s="7" t="s">
        <v>12</v>
      </c>
      <c r="E900" s="7" t="s">
        <v>19</v>
      </c>
      <c r="F900" s="7">
        <v>12</v>
      </c>
      <c r="G900" s="7">
        <v>98.9</v>
      </c>
      <c r="H900" s="7">
        <v>1120.95</v>
      </c>
      <c r="I900" s="7" t="s">
        <v>12</v>
      </c>
      <c r="J900" s="7" t="str">
        <f>_xlfn.XLOOKUP(A900,'customer data'!A:A,'customer data'!B:B)</f>
        <v>Female</v>
      </c>
      <c r="K900" s="7" t="str">
        <f>_xlfn.XLOOKUP(A900,'customer data'!A:A,'customer data'!C:C)</f>
        <v>No</v>
      </c>
      <c r="L900" s="7" t="str">
        <f ca="1">_xlfn.XLOOKUP(A900,'customer data'!A:A,'customer data'!G:G)</f>
        <v>Adult</v>
      </c>
      <c r="M900" s="7" t="str">
        <f>_xlfn.XLOOKUP(A900,'Internet data '!A:A,'Internet data '!F:F)</f>
        <v>Yes</v>
      </c>
      <c r="N900" s="7" t="str">
        <f>_xlfn.XLOOKUP(A900,'Internet data '!A:A,'Internet data '!I:I)</f>
        <v>Fiber optic</v>
      </c>
      <c r="O900" s="7">
        <f>_xlfn.XLOOKUP(A900,'Internet data '!A:A,'Internet data '!J:J)</f>
        <v>4</v>
      </c>
    </row>
    <row r="901" spans="1:15">
      <c r="A901" s="7" t="s">
        <v>917</v>
      </c>
      <c r="B901" s="7" t="s">
        <v>12</v>
      </c>
      <c r="C901" s="7" t="s">
        <v>11</v>
      </c>
      <c r="D901" s="7" t="s">
        <v>12</v>
      </c>
      <c r="E901" s="7" t="s">
        <v>23</v>
      </c>
      <c r="F901" s="7">
        <v>50</v>
      </c>
      <c r="G901" s="7">
        <v>94.4</v>
      </c>
      <c r="H901" s="7">
        <v>4914.8999999999996</v>
      </c>
      <c r="I901" s="7" t="s">
        <v>10</v>
      </c>
      <c r="J901" s="7" t="str">
        <f>_xlfn.XLOOKUP(A901,'customer data'!A:A,'customer data'!B:B)</f>
        <v>Male</v>
      </c>
      <c r="K901" s="7" t="str">
        <f>_xlfn.XLOOKUP(A901,'customer data'!A:A,'customer data'!C:C)</f>
        <v>Yes</v>
      </c>
      <c r="L901" s="7" t="str">
        <f ca="1">_xlfn.XLOOKUP(A901,'customer data'!A:A,'customer data'!G:G)</f>
        <v>Adult</v>
      </c>
      <c r="M901" s="7" t="str">
        <f>_xlfn.XLOOKUP(A901,'Internet data '!A:A,'Internet data '!F:F)</f>
        <v>No</v>
      </c>
      <c r="N901" s="7" t="str">
        <f>_xlfn.XLOOKUP(A901,'Internet data '!A:A,'Internet data '!I:I)</f>
        <v>Fiber optic</v>
      </c>
      <c r="O901" s="7">
        <f>_xlfn.XLOOKUP(A901,'Internet data '!A:A,'Internet data '!J:J)</f>
        <v>4</v>
      </c>
    </row>
    <row r="902" spans="1:15">
      <c r="A902" s="7" t="s">
        <v>918</v>
      </c>
      <c r="B902" s="7" t="s">
        <v>12</v>
      </c>
      <c r="C902" s="7" t="s">
        <v>11</v>
      </c>
      <c r="D902" s="7" t="s">
        <v>10</v>
      </c>
      <c r="E902" s="7" t="s">
        <v>16</v>
      </c>
      <c r="F902" s="7">
        <v>2</v>
      </c>
      <c r="G902" s="7">
        <v>19.5</v>
      </c>
      <c r="H902" s="7">
        <v>27.55</v>
      </c>
      <c r="I902" s="7" t="s">
        <v>10</v>
      </c>
      <c r="J902" s="7" t="str">
        <f>_xlfn.XLOOKUP(A902,'customer data'!A:A,'customer data'!B:B)</f>
        <v>Female</v>
      </c>
      <c r="K902" s="7" t="str">
        <f>_xlfn.XLOOKUP(A902,'customer data'!A:A,'customer data'!C:C)</f>
        <v>No</v>
      </c>
      <c r="L902" s="7" t="str">
        <f ca="1">_xlfn.XLOOKUP(A902,'customer data'!A:A,'customer data'!G:G)</f>
        <v>Adult</v>
      </c>
      <c r="M902" s="7" t="str">
        <f>_xlfn.XLOOKUP(A902,'Internet data '!A:A,'Internet data '!F:F)</f>
        <v>No</v>
      </c>
      <c r="N902" s="7" t="str">
        <f>_xlfn.XLOOKUP(A902,'Internet data '!A:A,'Internet data '!I:I)</f>
        <v>No</v>
      </c>
      <c r="O902" s="7">
        <f>_xlfn.XLOOKUP(A902,'Internet data '!A:A,'Internet data '!J:J)</f>
        <v>0</v>
      </c>
    </row>
    <row r="903" spans="1:15">
      <c r="A903" s="7" t="s">
        <v>919</v>
      </c>
      <c r="B903" s="7" t="s">
        <v>12</v>
      </c>
      <c r="C903" s="7" t="s">
        <v>11</v>
      </c>
      <c r="D903" s="7" t="s">
        <v>10</v>
      </c>
      <c r="E903" s="7" t="s">
        <v>23</v>
      </c>
      <c r="F903" s="7">
        <v>9</v>
      </c>
      <c r="G903" s="7">
        <v>98.3</v>
      </c>
      <c r="H903" s="7">
        <v>923.5</v>
      </c>
      <c r="I903" s="7" t="s">
        <v>12</v>
      </c>
      <c r="J903" s="7" t="str">
        <f>_xlfn.XLOOKUP(A903,'customer data'!A:A,'customer data'!B:B)</f>
        <v>Female</v>
      </c>
      <c r="K903" s="7" t="str">
        <f>_xlfn.XLOOKUP(A903,'customer data'!A:A,'customer data'!C:C)</f>
        <v>No</v>
      </c>
      <c r="L903" s="7" t="str">
        <f ca="1">_xlfn.XLOOKUP(A903,'customer data'!A:A,'customer data'!G:G)</f>
        <v>Adult</v>
      </c>
      <c r="M903" s="7" t="str">
        <f>_xlfn.XLOOKUP(A903,'Internet data '!A:A,'Internet data '!F:F)</f>
        <v>No</v>
      </c>
      <c r="N903" s="7" t="str">
        <f>_xlfn.XLOOKUP(A903,'Internet data '!A:A,'Internet data '!I:I)</f>
        <v>Fiber optic</v>
      </c>
      <c r="O903" s="7">
        <f>_xlfn.XLOOKUP(A903,'Internet data '!A:A,'Internet data '!J:J)</f>
        <v>4</v>
      </c>
    </row>
    <row r="904" spans="1:15">
      <c r="A904" s="7" t="s">
        <v>920</v>
      </c>
      <c r="B904" s="7" t="s">
        <v>12</v>
      </c>
      <c r="C904" s="7" t="s">
        <v>11</v>
      </c>
      <c r="D904" s="7" t="s">
        <v>10</v>
      </c>
      <c r="E904" s="7" t="s">
        <v>13</v>
      </c>
      <c r="F904" s="7">
        <v>17</v>
      </c>
      <c r="G904" s="7">
        <v>93.85</v>
      </c>
      <c r="H904" s="7">
        <v>1625.65</v>
      </c>
      <c r="I904" s="7" t="s">
        <v>12</v>
      </c>
      <c r="J904" s="7" t="str">
        <f>_xlfn.XLOOKUP(A904,'customer data'!A:A,'customer data'!B:B)</f>
        <v>Male</v>
      </c>
      <c r="K904" s="7" t="str">
        <f>_xlfn.XLOOKUP(A904,'customer data'!A:A,'customer data'!C:C)</f>
        <v>No</v>
      </c>
      <c r="L904" s="7" t="str">
        <f ca="1">_xlfn.XLOOKUP(A904,'customer data'!A:A,'customer data'!G:G)</f>
        <v>Adult</v>
      </c>
      <c r="M904" s="7" t="str">
        <f>_xlfn.XLOOKUP(A904,'Internet data '!A:A,'Internet data '!F:F)</f>
        <v>No</v>
      </c>
      <c r="N904" s="7" t="str">
        <f>_xlfn.XLOOKUP(A904,'Internet data '!A:A,'Internet data '!I:I)</f>
        <v>Fiber optic</v>
      </c>
      <c r="O904" s="7">
        <f>_xlfn.XLOOKUP(A904,'Internet data '!A:A,'Internet data '!J:J)</f>
        <v>3</v>
      </c>
    </row>
    <row r="905" spans="1:15">
      <c r="A905" s="7" t="s">
        <v>921</v>
      </c>
      <c r="B905" s="7" t="s">
        <v>12</v>
      </c>
      <c r="C905" s="7" t="s">
        <v>15</v>
      </c>
      <c r="D905" s="7" t="s">
        <v>12</v>
      </c>
      <c r="E905" s="7" t="s">
        <v>23</v>
      </c>
      <c r="F905" s="7">
        <v>56</v>
      </c>
      <c r="G905" s="7">
        <v>105.6</v>
      </c>
      <c r="H905" s="7">
        <v>6068.65</v>
      </c>
      <c r="I905" s="7" t="s">
        <v>10</v>
      </c>
      <c r="J905" s="7" t="str">
        <f>_xlfn.XLOOKUP(A905,'customer data'!A:A,'customer data'!B:B)</f>
        <v>Female</v>
      </c>
      <c r="K905" s="7" t="str">
        <f>_xlfn.XLOOKUP(A905,'customer data'!A:A,'customer data'!C:C)</f>
        <v>Yes</v>
      </c>
      <c r="L905" s="7" t="str">
        <f ca="1">_xlfn.XLOOKUP(A905,'customer data'!A:A,'customer data'!G:G)</f>
        <v>Adult</v>
      </c>
      <c r="M905" s="7" t="str">
        <f>_xlfn.XLOOKUP(A905,'Internet data '!A:A,'Internet data '!F:F)</f>
        <v>No</v>
      </c>
      <c r="N905" s="7" t="str">
        <f>_xlfn.XLOOKUP(A905,'Internet data '!A:A,'Internet data '!I:I)</f>
        <v>Fiber optic</v>
      </c>
      <c r="O905" s="7">
        <f>_xlfn.XLOOKUP(A905,'Internet data '!A:A,'Internet data '!J:J)</f>
        <v>5</v>
      </c>
    </row>
    <row r="906" spans="1:15">
      <c r="A906" s="7" t="s">
        <v>922</v>
      </c>
      <c r="B906" s="7" t="s">
        <v>12</v>
      </c>
      <c r="C906" s="7" t="s">
        <v>29</v>
      </c>
      <c r="D906" s="7" t="s">
        <v>10</v>
      </c>
      <c r="E906" s="7" t="s">
        <v>23</v>
      </c>
      <c r="F906" s="7">
        <v>67</v>
      </c>
      <c r="G906" s="7">
        <v>81.349999999999994</v>
      </c>
      <c r="H906" s="7">
        <v>5398.6</v>
      </c>
      <c r="I906" s="7" t="s">
        <v>10</v>
      </c>
      <c r="J906" s="7" t="str">
        <f>_xlfn.XLOOKUP(A906,'customer data'!A:A,'customer data'!B:B)</f>
        <v>Male</v>
      </c>
      <c r="K906" s="7" t="str">
        <f>_xlfn.XLOOKUP(A906,'customer data'!A:A,'customer data'!C:C)</f>
        <v>Yes</v>
      </c>
      <c r="L906" s="7" t="str">
        <f ca="1">_xlfn.XLOOKUP(A906,'customer data'!A:A,'customer data'!G:G)</f>
        <v>Adult</v>
      </c>
      <c r="M906" s="7" t="str">
        <f>_xlfn.XLOOKUP(A906,'Internet data '!A:A,'Internet data '!F:F)</f>
        <v>No</v>
      </c>
      <c r="N906" s="7" t="str">
        <f>_xlfn.XLOOKUP(A906,'Internet data '!A:A,'Internet data '!I:I)</f>
        <v>DSL</v>
      </c>
      <c r="O906" s="7">
        <f>_xlfn.XLOOKUP(A906,'Internet data '!A:A,'Internet data '!J:J)</f>
        <v>5</v>
      </c>
    </row>
    <row r="907" spans="1:15">
      <c r="A907" s="7" t="s">
        <v>923</v>
      </c>
      <c r="B907" s="7" t="s">
        <v>12</v>
      </c>
      <c r="C907" s="7" t="s">
        <v>11</v>
      </c>
      <c r="D907" s="7" t="s">
        <v>12</v>
      </c>
      <c r="E907" s="7" t="s">
        <v>13</v>
      </c>
      <c r="F907" s="7">
        <v>9</v>
      </c>
      <c r="G907" s="7">
        <v>100.5</v>
      </c>
      <c r="H907" s="7">
        <v>918.6</v>
      </c>
      <c r="I907" s="7" t="s">
        <v>12</v>
      </c>
      <c r="J907" s="7" t="str">
        <f>_xlfn.XLOOKUP(A907,'customer data'!A:A,'customer data'!B:B)</f>
        <v>Male</v>
      </c>
      <c r="K907" s="7" t="str">
        <f>_xlfn.XLOOKUP(A907,'customer data'!A:A,'customer data'!C:C)</f>
        <v>No</v>
      </c>
      <c r="L907" s="7" t="str">
        <f ca="1">_xlfn.XLOOKUP(A907,'customer data'!A:A,'customer data'!G:G)</f>
        <v>Adult</v>
      </c>
      <c r="M907" s="7" t="str">
        <f>_xlfn.XLOOKUP(A907,'Internet data '!A:A,'Internet data '!F:F)</f>
        <v>No</v>
      </c>
      <c r="N907" s="7" t="str">
        <f>_xlfn.XLOOKUP(A907,'Internet data '!A:A,'Internet data '!I:I)</f>
        <v>Fiber optic</v>
      </c>
      <c r="O907" s="7">
        <f>_xlfn.XLOOKUP(A907,'Internet data '!A:A,'Internet data '!J:J)</f>
        <v>4</v>
      </c>
    </row>
    <row r="908" spans="1:15">
      <c r="A908" s="7" t="s">
        <v>924</v>
      </c>
      <c r="B908" s="7" t="s">
        <v>12</v>
      </c>
      <c r="C908" s="7" t="s">
        <v>11</v>
      </c>
      <c r="D908" s="7" t="s">
        <v>12</v>
      </c>
      <c r="E908" s="7" t="s">
        <v>13</v>
      </c>
      <c r="F908" s="7">
        <v>4</v>
      </c>
      <c r="G908" s="7">
        <v>56.4</v>
      </c>
      <c r="H908" s="7">
        <v>234.85</v>
      </c>
      <c r="I908" s="7" t="s">
        <v>10</v>
      </c>
      <c r="J908" s="7" t="str">
        <f>_xlfn.XLOOKUP(A908,'customer data'!A:A,'customer data'!B:B)</f>
        <v>Male</v>
      </c>
      <c r="K908" s="7" t="str">
        <f>_xlfn.XLOOKUP(A908,'customer data'!A:A,'customer data'!C:C)</f>
        <v>No</v>
      </c>
      <c r="L908" s="7" t="str">
        <f ca="1">_xlfn.XLOOKUP(A908,'customer data'!A:A,'customer data'!G:G)</f>
        <v>Adult</v>
      </c>
      <c r="M908" s="7" t="str">
        <f>_xlfn.XLOOKUP(A908,'Internet data '!A:A,'Internet data '!F:F)</f>
        <v>No</v>
      </c>
      <c r="N908" s="7" t="str">
        <f>_xlfn.XLOOKUP(A908,'Internet data '!A:A,'Internet data '!I:I)</f>
        <v>DSL</v>
      </c>
      <c r="O908" s="7">
        <f>_xlfn.XLOOKUP(A908,'Internet data '!A:A,'Internet data '!J:J)</f>
        <v>1</v>
      </c>
    </row>
    <row r="909" spans="1:15">
      <c r="A909" s="7" t="s">
        <v>925</v>
      </c>
      <c r="B909" s="7" t="s">
        <v>12</v>
      </c>
      <c r="C909" s="7" t="s">
        <v>15</v>
      </c>
      <c r="D909" s="7" t="s">
        <v>12</v>
      </c>
      <c r="E909" s="7" t="s">
        <v>19</v>
      </c>
      <c r="F909" s="7">
        <v>19</v>
      </c>
      <c r="G909" s="7">
        <v>65.349999999999994</v>
      </c>
      <c r="H909" s="7">
        <v>1231.8499999999999</v>
      </c>
      <c r="I909" s="7" t="s">
        <v>10</v>
      </c>
      <c r="J909" s="7" t="str">
        <f>_xlfn.XLOOKUP(A909,'customer data'!A:A,'customer data'!B:B)</f>
        <v>Male</v>
      </c>
      <c r="K909" s="7" t="str">
        <f>_xlfn.XLOOKUP(A909,'customer data'!A:A,'customer data'!C:C)</f>
        <v>No</v>
      </c>
      <c r="L909" s="7" t="str">
        <f ca="1">_xlfn.XLOOKUP(A909,'customer data'!A:A,'customer data'!G:G)</f>
        <v>Adult</v>
      </c>
      <c r="M909" s="7" t="str">
        <f>_xlfn.XLOOKUP(A909,'Internet data '!A:A,'Internet data '!F:F)</f>
        <v>Yes</v>
      </c>
      <c r="N909" s="7" t="str">
        <f>_xlfn.XLOOKUP(A909,'Internet data '!A:A,'Internet data '!I:I)</f>
        <v>DSL</v>
      </c>
      <c r="O909" s="7">
        <f>_xlfn.XLOOKUP(A909,'Internet data '!A:A,'Internet data '!J:J)</f>
        <v>3</v>
      </c>
    </row>
    <row r="910" spans="1:15">
      <c r="A910" s="7" t="s">
        <v>926</v>
      </c>
      <c r="B910" s="7" t="s">
        <v>12</v>
      </c>
      <c r="C910" s="7" t="s">
        <v>11</v>
      </c>
      <c r="D910" s="7" t="s">
        <v>10</v>
      </c>
      <c r="E910" s="7" t="s">
        <v>16</v>
      </c>
      <c r="F910" s="7">
        <v>8</v>
      </c>
      <c r="G910" s="7">
        <v>19.95</v>
      </c>
      <c r="H910" s="7">
        <v>170.9</v>
      </c>
      <c r="I910" s="7" t="s">
        <v>10</v>
      </c>
      <c r="J910" s="7" t="str">
        <f>_xlfn.XLOOKUP(A910,'customer data'!A:A,'customer data'!B:B)</f>
        <v>Female</v>
      </c>
      <c r="K910" s="7" t="str">
        <f>_xlfn.XLOOKUP(A910,'customer data'!A:A,'customer data'!C:C)</f>
        <v>No</v>
      </c>
      <c r="L910" s="7" t="str">
        <f ca="1">_xlfn.XLOOKUP(A910,'customer data'!A:A,'customer data'!G:G)</f>
        <v>Young</v>
      </c>
      <c r="M910" s="7" t="str">
        <f>_xlfn.XLOOKUP(A910,'Internet data '!A:A,'Internet data '!F:F)</f>
        <v>No</v>
      </c>
      <c r="N910" s="7" t="str">
        <f>_xlfn.XLOOKUP(A910,'Internet data '!A:A,'Internet data '!I:I)</f>
        <v>No</v>
      </c>
      <c r="O910" s="7">
        <f>_xlfn.XLOOKUP(A910,'Internet data '!A:A,'Internet data '!J:J)</f>
        <v>0</v>
      </c>
    </row>
    <row r="911" spans="1:15">
      <c r="A911" s="7" t="s">
        <v>927</v>
      </c>
      <c r="B911" s="7" t="s">
        <v>12</v>
      </c>
      <c r="C911" s="7" t="s">
        <v>29</v>
      </c>
      <c r="D911" s="7" t="s">
        <v>12</v>
      </c>
      <c r="E911" s="7" t="s">
        <v>13</v>
      </c>
      <c r="F911" s="7">
        <v>71</v>
      </c>
      <c r="G911" s="7">
        <v>111.25</v>
      </c>
      <c r="H911" s="7">
        <v>7984.15</v>
      </c>
      <c r="I911" s="7" t="s">
        <v>10</v>
      </c>
      <c r="J911" s="7" t="str">
        <f>_xlfn.XLOOKUP(A911,'customer data'!A:A,'customer data'!B:B)</f>
        <v>Female</v>
      </c>
      <c r="K911" s="7" t="str">
        <f>_xlfn.XLOOKUP(A911,'customer data'!A:A,'customer data'!C:C)</f>
        <v>No</v>
      </c>
      <c r="L911" s="7" t="str">
        <f ca="1">_xlfn.XLOOKUP(A911,'customer data'!A:A,'customer data'!G:G)</f>
        <v>Adult</v>
      </c>
      <c r="M911" s="7" t="str">
        <f>_xlfn.XLOOKUP(A911,'Internet data '!A:A,'Internet data '!F:F)</f>
        <v>Yes</v>
      </c>
      <c r="N911" s="7" t="str">
        <f>_xlfn.XLOOKUP(A911,'Internet data '!A:A,'Internet data '!I:I)</f>
        <v>Fiber optic</v>
      </c>
      <c r="O911" s="7">
        <f>_xlfn.XLOOKUP(A911,'Internet data '!A:A,'Internet data '!J:J)</f>
        <v>6</v>
      </c>
    </row>
    <row r="912" spans="1:15">
      <c r="A912" s="7" t="s">
        <v>928</v>
      </c>
      <c r="B912" s="7" t="s">
        <v>12</v>
      </c>
      <c r="C912" s="7" t="s">
        <v>11</v>
      </c>
      <c r="D912" s="7" t="s">
        <v>12</v>
      </c>
      <c r="E912" s="7" t="s">
        <v>13</v>
      </c>
      <c r="F912" s="7">
        <v>10</v>
      </c>
      <c r="G912" s="7">
        <v>72.849999999999994</v>
      </c>
      <c r="H912" s="7">
        <v>688.65</v>
      </c>
      <c r="I912" s="7" t="s">
        <v>12</v>
      </c>
      <c r="J912" s="7" t="str">
        <f>_xlfn.XLOOKUP(A912,'customer data'!A:A,'customer data'!B:B)</f>
        <v>Male</v>
      </c>
      <c r="K912" s="7" t="str">
        <f>_xlfn.XLOOKUP(A912,'customer data'!A:A,'customer data'!C:C)</f>
        <v>No</v>
      </c>
      <c r="L912" s="7" t="str">
        <f ca="1">_xlfn.XLOOKUP(A912,'customer data'!A:A,'customer data'!G:G)</f>
        <v>Adult</v>
      </c>
      <c r="M912" s="7" t="str">
        <f>_xlfn.XLOOKUP(A912,'Internet data '!A:A,'Internet data '!F:F)</f>
        <v>No</v>
      </c>
      <c r="N912" s="7" t="str">
        <f>_xlfn.XLOOKUP(A912,'Internet data '!A:A,'Internet data '!I:I)</f>
        <v>Fiber optic</v>
      </c>
      <c r="O912" s="7">
        <f>_xlfn.XLOOKUP(A912,'Internet data '!A:A,'Internet data '!J:J)</f>
        <v>1</v>
      </c>
    </row>
    <row r="913" spans="1:15">
      <c r="A913" s="7" t="s">
        <v>929</v>
      </c>
      <c r="B913" s="7" t="s">
        <v>12</v>
      </c>
      <c r="C913" s="7" t="s">
        <v>11</v>
      </c>
      <c r="D913" s="7" t="s">
        <v>10</v>
      </c>
      <c r="E913" s="7" t="s">
        <v>23</v>
      </c>
      <c r="F913" s="7">
        <v>15</v>
      </c>
      <c r="G913" s="7">
        <v>89</v>
      </c>
      <c r="H913" s="7">
        <v>1288.3</v>
      </c>
      <c r="I913" s="7" t="s">
        <v>10</v>
      </c>
      <c r="J913" s="7" t="str">
        <f>_xlfn.XLOOKUP(A913,'customer data'!A:A,'customer data'!B:B)</f>
        <v>Female</v>
      </c>
      <c r="K913" s="7" t="str">
        <f>_xlfn.XLOOKUP(A913,'customer data'!A:A,'customer data'!C:C)</f>
        <v>No</v>
      </c>
      <c r="L913" s="7" t="str">
        <f ca="1">_xlfn.XLOOKUP(A913,'customer data'!A:A,'customer data'!G:G)</f>
        <v>Young</v>
      </c>
      <c r="M913" s="7" t="str">
        <f>_xlfn.XLOOKUP(A913,'Internet data '!A:A,'Internet data '!F:F)</f>
        <v>No</v>
      </c>
      <c r="N913" s="7" t="str">
        <f>_xlfn.XLOOKUP(A913,'Internet data '!A:A,'Internet data '!I:I)</f>
        <v>Fiber optic</v>
      </c>
      <c r="O913" s="7">
        <f>_xlfn.XLOOKUP(A913,'Internet data '!A:A,'Internet data '!J:J)</f>
        <v>3</v>
      </c>
    </row>
    <row r="914" spans="1:15">
      <c r="A914" s="7" t="s">
        <v>930</v>
      </c>
      <c r="B914" s="7" t="s">
        <v>12</v>
      </c>
      <c r="C914" s="7" t="s">
        <v>15</v>
      </c>
      <c r="D914" s="7" t="s">
        <v>12</v>
      </c>
      <c r="E914" s="7" t="s">
        <v>19</v>
      </c>
      <c r="F914" s="7">
        <v>72</v>
      </c>
      <c r="G914" s="7">
        <v>106.1</v>
      </c>
      <c r="H914" s="7">
        <v>7848.5</v>
      </c>
      <c r="I914" s="7" t="s">
        <v>10</v>
      </c>
      <c r="J914" s="7" t="str">
        <f>_xlfn.XLOOKUP(A914,'customer data'!A:A,'customer data'!B:B)</f>
        <v>Male</v>
      </c>
      <c r="K914" s="7" t="str">
        <f>_xlfn.XLOOKUP(A914,'customer data'!A:A,'customer data'!C:C)</f>
        <v>Yes</v>
      </c>
      <c r="L914" s="7" t="str">
        <f ca="1">_xlfn.XLOOKUP(A914,'customer data'!A:A,'customer data'!G:G)</f>
        <v>Adult</v>
      </c>
      <c r="M914" s="7" t="str">
        <f>_xlfn.XLOOKUP(A914,'Internet data '!A:A,'Internet data '!F:F)</f>
        <v>No</v>
      </c>
      <c r="N914" s="7" t="str">
        <f>_xlfn.XLOOKUP(A914,'Internet data '!A:A,'Internet data '!I:I)</f>
        <v>Fiber optic</v>
      </c>
      <c r="O914" s="7">
        <f>_xlfn.XLOOKUP(A914,'Internet data '!A:A,'Internet data '!J:J)</f>
        <v>5</v>
      </c>
    </row>
    <row r="915" spans="1:15">
      <c r="A915" s="7" t="s">
        <v>931</v>
      </c>
      <c r="B915" s="7" t="s">
        <v>12</v>
      </c>
      <c r="C915" s="7" t="s">
        <v>15</v>
      </c>
      <c r="D915" s="7" t="s">
        <v>10</v>
      </c>
      <c r="E915" s="7" t="s">
        <v>23</v>
      </c>
      <c r="F915" s="7">
        <v>12</v>
      </c>
      <c r="G915" s="7">
        <v>20.05</v>
      </c>
      <c r="H915" s="7">
        <v>267</v>
      </c>
      <c r="I915" s="7" t="s">
        <v>10</v>
      </c>
      <c r="J915" s="7" t="str">
        <f>_xlfn.XLOOKUP(A915,'customer data'!A:A,'customer data'!B:B)</f>
        <v>Male</v>
      </c>
      <c r="K915" s="7" t="str">
        <f>_xlfn.XLOOKUP(A915,'customer data'!A:A,'customer data'!C:C)</f>
        <v>No</v>
      </c>
      <c r="L915" s="7" t="str">
        <f ca="1">_xlfn.XLOOKUP(A915,'customer data'!A:A,'customer data'!G:G)</f>
        <v>Adult</v>
      </c>
      <c r="M915" s="7" t="str">
        <f>_xlfn.XLOOKUP(A915,'Internet data '!A:A,'Internet data '!F:F)</f>
        <v>No</v>
      </c>
      <c r="N915" s="7" t="str">
        <f>_xlfn.XLOOKUP(A915,'Internet data '!A:A,'Internet data '!I:I)</f>
        <v>No</v>
      </c>
      <c r="O915" s="7">
        <f>_xlfn.XLOOKUP(A915,'Internet data '!A:A,'Internet data '!J:J)</f>
        <v>0</v>
      </c>
    </row>
    <row r="916" spans="1:15">
      <c r="A916" s="7" t="s">
        <v>932</v>
      </c>
      <c r="B916" s="7" t="s">
        <v>12</v>
      </c>
      <c r="C916" s="7" t="s">
        <v>29</v>
      </c>
      <c r="D916" s="7" t="s">
        <v>12</v>
      </c>
      <c r="E916" s="7" t="s">
        <v>19</v>
      </c>
      <c r="F916" s="7">
        <v>72</v>
      </c>
      <c r="G916" s="7">
        <v>25.2</v>
      </c>
      <c r="H916" s="7">
        <v>1798.9</v>
      </c>
      <c r="I916" s="7" t="s">
        <v>10</v>
      </c>
      <c r="J916" s="7" t="str">
        <f>_xlfn.XLOOKUP(A916,'customer data'!A:A,'customer data'!B:B)</f>
        <v>Male</v>
      </c>
      <c r="K916" s="7" t="str">
        <f>_xlfn.XLOOKUP(A916,'customer data'!A:A,'customer data'!C:C)</f>
        <v>Yes</v>
      </c>
      <c r="L916" s="7" t="str">
        <f ca="1">_xlfn.XLOOKUP(A916,'customer data'!A:A,'customer data'!G:G)</f>
        <v>Adult</v>
      </c>
      <c r="M916" s="7" t="str">
        <f>_xlfn.XLOOKUP(A916,'Internet data '!A:A,'Internet data '!F:F)</f>
        <v>No</v>
      </c>
      <c r="N916" s="7" t="str">
        <f>_xlfn.XLOOKUP(A916,'Internet data '!A:A,'Internet data '!I:I)</f>
        <v>No</v>
      </c>
      <c r="O916" s="7">
        <f>_xlfn.XLOOKUP(A916,'Internet data '!A:A,'Internet data '!J:J)</f>
        <v>1</v>
      </c>
    </row>
    <row r="917" spans="1:15">
      <c r="A917" s="7" t="s">
        <v>933</v>
      </c>
      <c r="B917" s="7" t="s">
        <v>12</v>
      </c>
      <c r="C917" s="7" t="s">
        <v>11</v>
      </c>
      <c r="D917" s="7" t="s">
        <v>12</v>
      </c>
      <c r="E917" s="7" t="s">
        <v>13</v>
      </c>
      <c r="F917" s="7">
        <v>1</v>
      </c>
      <c r="G917" s="7">
        <v>73.55</v>
      </c>
      <c r="H917" s="7">
        <v>73.55</v>
      </c>
      <c r="I917" s="7" t="s">
        <v>12</v>
      </c>
      <c r="J917" s="7" t="str">
        <f>_xlfn.XLOOKUP(A917,'customer data'!A:A,'customer data'!B:B)</f>
        <v>Male</v>
      </c>
      <c r="K917" s="7" t="str">
        <f>_xlfn.XLOOKUP(A917,'customer data'!A:A,'customer data'!C:C)</f>
        <v>Yes</v>
      </c>
      <c r="L917" s="7" t="str">
        <f ca="1">_xlfn.XLOOKUP(A917,'customer data'!A:A,'customer data'!G:G)</f>
        <v>Adult</v>
      </c>
      <c r="M917" s="7" t="str">
        <f>_xlfn.XLOOKUP(A917,'Internet data '!A:A,'Internet data '!F:F)</f>
        <v>No</v>
      </c>
      <c r="N917" s="7" t="str">
        <f>_xlfn.XLOOKUP(A917,'Internet data '!A:A,'Internet data '!I:I)</f>
        <v>Fiber optic</v>
      </c>
      <c r="O917" s="7">
        <f>_xlfn.XLOOKUP(A917,'Internet data '!A:A,'Internet data '!J:J)</f>
        <v>1</v>
      </c>
    </row>
    <row r="918" spans="1:15">
      <c r="A918" s="7" t="s">
        <v>934</v>
      </c>
      <c r="B918" s="7" t="s">
        <v>12</v>
      </c>
      <c r="C918" s="7" t="s">
        <v>11</v>
      </c>
      <c r="D918" s="7" t="s">
        <v>12</v>
      </c>
      <c r="E918" s="7" t="s">
        <v>19</v>
      </c>
      <c r="F918" s="7">
        <v>23</v>
      </c>
      <c r="G918" s="7">
        <v>75.400000000000006</v>
      </c>
      <c r="H918" s="7">
        <v>1643.55</v>
      </c>
      <c r="I918" s="7" t="s">
        <v>10</v>
      </c>
      <c r="J918" s="7" t="str">
        <f>_xlfn.XLOOKUP(A918,'customer data'!A:A,'customer data'!B:B)</f>
        <v>Female</v>
      </c>
      <c r="K918" s="7" t="str">
        <f>_xlfn.XLOOKUP(A918,'customer data'!A:A,'customer data'!C:C)</f>
        <v>No</v>
      </c>
      <c r="L918" s="7" t="str">
        <f ca="1">_xlfn.XLOOKUP(A918,'customer data'!A:A,'customer data'!G:G)</f>
        <v>Adult</v>
      </c>
      <c r="M918" s="7" t="str">
        <f>_xlfn.XLOOKUP(A918,'Internet data '!A:A,'Internet data '!F:F)</f>
        <v>No</v>
      </c>
      <c r="N918" s="7" t="str">
        <f>_xlfn.XLOOKUP(A918,'Internet data '!A:A,'Internet data '!I:I)</f>
        <v>Fiber optic</v>
      </c>
      <c r="O918" s="7">
        <f>_xlfn.XLOOKUP(A918,'Internet data '!A:A,'Internet data '!J:J)</f>
        <v>1</v>
      </c>
    </row>
    <row r="919" spans="1:15">
      <c r="A919" s="7" t="s">
        <v>935</v>
      </c>
      <c r="B919" s="7" t="s">
        <v>10</v>
      </c>
      <c r="C919" s="7" t="s">
        <v>29</v>
      </c>
      <c r="D919" s="7" t="s">
        <v>12</v>
      </c>
      <c r="E919" s="7" t="s">
        <v>19</v>
      </c>
      <c r="F919" s="7">
        <v>72</v>
      </c>
      <c r="G919" s="7">
        <v>65.55</v>
      </c>
      <c r="H919" s="7">
        <v>4807.45</v>
      </c>
      <c r="I919" s="7" t="s">
        <v>10</v>
      </c>
      <c r="J919" s="7" t="str">
        <f>_xlfn.XLOOKUP(A919,'customer data'!A:A,'customer data'!B:B)</f>
        <v>Male</v>
      </c>
      <c r="K919" s="7" t="str">
        <f>_xlfn.XLOOKUP(A919,'customer data'!A:A,'customer data'!C:C)</f>
        <v>No</v>
      </c>
      <c r="L919" s="7" t="str">
        <f ca="1">_xlfn.XLOOKUP(A919,'customer data'!A:A,'customer data'!G:G)</f>
        <v>Young</v>
      </c>
      <c r="M919" s="7" t="str">
        <f>_xlfn.XLOOKUP(A919,'Internet data '!A:A,'Internet data '!F:F)</f>
        <v>Yes</v>
      </c>
      <c r="N919" s="7" t="str">
        <f>_xlfn.XLOOKUP(A919,'Internet data '!A:A,'Internet data '!I:I)</f>
        <v>DSL</v>
      </c>
      <c r="O919" s="7">
        <f>_xlfn.XLOOKUP(A919,'Internet data '!A:A,'Internet data '!J:J)</f>
        <v>6</v>
      </c>
    </row>
    <row r="920" spans="1:15">
      <c r="A920" s="7" t="s">
        <v>936</v>
      </c>
      <c r="B920" s="7" t="s">
        <v>12</v>
      </c>
      <c r="C920" s="7" t="s">
        <v>11</v>
      </c>
      <c r="D920" s="7" t="s">
        <v>12</v>
      </c>
      <c r="E920" s="7" t="s">
        <v>13</v>
      </c>
      <c r="F920" s="7">
        <v>26</v>
      </c>
      <c r="G920" s="7">
        <v>80.7</v>
      </c>
      <c r="H920" s="7">
        <v>2193</v>
      </c>
      <c r="I920" s="7" t="s">
        <v>10</v>
      </c>
      <c r="J920" s="7" t="str">
        <f>_xlfn.XLOOKUP(A920,'customer data'!A:A,'customer data'!B:B)</f>
        <v>Female</v>
      </c>
      <c r="K920" s="7" t="str">
        <f>_xlfn.XLOOKUP(A920,'customer data'!A:A,'customer data'!C:C)</f>
        <v>No</v>
      </c>
      <c r="L920" s="7" t="str">
        <f ca="1">_xlfn.XLOOKUP(A920,'customer data'!A:A,'customer data'!G:G)</f>
        <v>Young</v>
      </c>
      <c r="M920" s="7" t="str">
        <f>_xlfn.XLOOKUP(A920,'Internet data '!A:A,'Internet data '!F:F)</f>
        <v>No</v>
      </c>
      <c r="N920" s="7" t="str">
        <f>_xlfn.XLOOKUP(A920,'Internet data '!A:A,'Internet data '!I:I)</f>
        <v>Fiber optic</v>
      </c>
      <c r="O920" s="7">
        <f>_xlfn.XLOOKUP(A920,'Internet data '!A:A,'Internet data '!J:J)</f>
        <v>2</v>
      </c>
    </row>
    <row r="921" spans="1:15">
      <c r="A921" s="7" t="s">
        <v>937</v>
      </c>
      <c r="B921" s="7" t="s">
        <v>12</v>
      </c>
      <c r="C921" s="7" t="s">
        <v>15</v>
      </c>
      <c r="D921" s="7" t="s">
        <v>12</v>
      </c>
      <c r="E921" s="7" t="s">
        <v>16</v>
      </c>
      <c r="F921" s="7">
        <v>21</v>
      </c>
      <c r="G921" s="7">
        <v>104.55</v>
      </c>
      <c r="H921" s="7">
        <v>2239.4</v>
      </c>
      <c r="I921" s="7" t="s">
        <v>10</v>
      </c>
      <c r="J921" s="7" t="str">
        <f>_xlfn.XLOOKUP(A921,'customer data'!A:A,'customer data'!B:B)</f>
        <v>Female</v>
      </c>
      <c r="K921" s="7" t="str">
        <f>_xlfn.XLOOKUP(A921,'customer data'!A:A,'customer data'!C:C)</f>
        <v>No</v>
      </c>
      <c r="L921" s="7" t="str">
        <f ca="1">_xlfn.XLOOKUP(A921,'customer data'!A:A,'customer data'!G:G)</f>
        <v>Adult</v>
      </c>
      <c r="M921" s="7" t="str">
        <f>_xlfn.XLOOKUP(A921,'Internet data '!A:A,'Internet data '!F:F)</f>
        <v>Yes</v>
      </c>
      <c r="N921" s="7" t="str">
        <f>_xlfn.XLOOKUP(A921,'Internet data '!A:A,'Internet data '!I:I)</f>
        <v>Fiber optic</v>
      </c>
      <c r="O921" s="7">
        <f>_xlfn.XLOOKUP(A921,'Internet data '!A:A,'Internet data '!J:J)</f>
        <v>5</v>
      </c>
    </row>
    <row r="922" spans="1:15">
      <c r="A922" s="7" t="s">
        <v>938</v>
      </c>
      <c r="B922" s="7" t="s">
        <v>12</v>
      </c>
      <c r="C922" s="7" t="s">
        <v>15</v>
      </c>
      <c r="D922" s="7" t="s">
        <v>10</v>
      </c>
      <c r="E922" s="7" t="s">
        <v>19</v>
      </c>
      <c r="F922" s="7">
        <v>60</v>
      </c>
      <c r="G922" s="7">
        <v>24.15</v>
      </c>
      <c r="H922" s="7">
        <v>1505.9</v>
      </c>
      <c r="I922" s="7" t="s">
        <v>10</v>
      </c>
      <c r="J922" s="7" t="str">
        <f>_xlfn.XLOOKUP(A922,'customer data'!A:A,'customer data'!B:B)</f>
        <v>Male</v>
      </c>
      <c r="K922" s="7" t="str">
        <f>_xlfn.XLOOKUP(A922,'customer data'!A:A,'customer data'!C:C)</f>
        <v>Yes</v>
      </c>
      <c r="L922" s="7" t="str">
        <f ca="1">_xlfn.XLOOKUP(A922,'customer data'!A:A,'customer data'!G:G)</f>
        <v>Adult</v>
      </c>
      <c r="M922" s="7" t="str">
        <f>_xlfn.XLOOKUP(A922,'Internet data '!A:A,'Internet data '!F:F)</f>
        <v>No</v>
      </c>
      <c r="N922" s="7" t="str">
        <f>_xlfn.XLOOKUP(A922,'Internet data '!A:A,'Internet data '!I:I)</f>
        <v>No</v>
      </c>
      <c r="O922" s="7">
        <f>_xlfn.XLOOKUP(A922,'Internet data '!A:A,'Internet data '!J:J)</f>
        <v>1</v>
      </c>
    </row>
    <row r="923" spans="1:15">
      <c r="A923" s="7" t="s">
        <v>939</v>
      </c>
      <c r="B923" s="7" t="s">
        <v>12</v>
      </c>
      <c r="C923" s="7" t="s">
        <v>11</v>
      </c>
      <c r="D923" s="7" t="s">
        <v>10</v>
      </c>
      <c r="E923" s="7" t="s">
        <v>16</v>
      </c>
      <c r="F923" s="7">
        <v>12</v>
      </c>
      <c r="G923" s="7">
        <v>20.45</v>
      </c>
      <c r="H923" s="7">
        <v>255.35</v>
      </c>
      <c r="I923" s="7" t="s">
        <v>10</v>
      </c>
      <c r="J923" s="7" t="str">
        <f>_xlfn.XLOOKUP(A923,'customer data'!A:A,'customer data'!B:B)</f>
        <v>Male</v>
      </c>
      <c r="K923" s="7" t="str">
        <f>_xlfn.XLOOKUP(A923,'customer data'!A:A,'customer data'!C:C)</f>
        <v>No</v>
      </c>
      <c r="L923" s="7" t="str">
        <f ca="1">_xlfn.XLOOKUP(A923,'customer data'!A:A,'customer data'!G:G)</f>
        <v>Adult</v>
      </c>
      <c r="M923" s="7" t="str">
        <f>_xlfn.XLOOKUP(A923,'Internet data '!A:A,'Internet data '!F:F)</f>
        <v>No</v>
      </c>
      <c r="N923" s="7" t="str">
        <f>_xlfn.XLOOKUP(A923,'Internet data '!A:A,'Internet data '!I:I)</f>
        <v>No</v>
      </c>
      <c r="O923" s="7">
        <f>_xlfn.XLOOKUP(A923,'Internet data '!A:A,'Internet data '!J:J)</f>
        <v>0</v>
      </c>
    </row>
    <row r="924" spans="1:15">
      <c r="A924" s="7" t="s">
        <v>940</v>
      </c>
      <c r="B924" s="7" t="s">
        <v>12</v>
      </c>
      <c r="C924" s="7" t="s">
        <v>11</v>
      </c>
      <c r="D924" s="7" t="s">
        <v>12</v>
      </c>
      <c r="E924" s="7" t="s">
        <v>13</v>
      </c>
      <c r="F924" s="7">
        <v>16</v>
      </c>
      <c r="G924" s="7">
        <v>75.400000000000006</v>
      </c>
      <c r="H924" s="7">
        <v>1189.4000000000001</v>
      </c>
      <c r="I924" s="7" t="s">
        <v>10</v>
      </c>
      <c r="J924" s="7" t="str">
        <f>_xlfn.XLOOKUP(A924,'customer data'!A:A,'customer data'!B:B)</f>
        <v>Male</v>
      </c>
      <c r="K924" s="7" t="str">
        <f>_xlfn.XLOOKUP(A924,'customer data'!A:A,'customer data'!C:C)</f>
        <v>Yes</v>
      </c>
      <c r="L924" s="7" t="str">
        <f ca="1">_xlfn.XLOOKUP(A924,'customer data'!A:A,'customer data'!G:G)</f>
        <v>Adult</v>
      </c>
      <c r="M924" s="7" t="str">
        <f>_xlfn.XLOOKUP(A924,'Internet data '!A:A,'Internet data '!F:F)</f>
        <v>No</v>
      </c>
      <c r="N924" s="7" t="str">
        <f>_xlfn.XLOOKUP(A924,'Internet data '!A:A,'Internet data '!I:I)</f>
        <v>Fiber optic</v>
      </c>
      <c r="O924" s="7">
        <f>_xlfn.XLOOKUP(A924,'Internet data '!A:A,'Internet data '!J:J)</f>
        <v>1</v>
      </c>
    </row>
    <row r="925" spans="1:15">
      <c r="A925" s="7" t="s">
        <v>941</v>
      </c>
      <c r="B925" s="7" t="s">
        <v>12</v>
      </c>
      <c r="C925" s="7" t="s">
        <v>15</v>
      </c>
      <c r="D925" s="7" t="s">
        <v>12</v>
      </c>
      <c r="E925" s="7" t="s">
        <v>23</v>
      </c>
      <c r="F925" s="7">
        <v>63</v>
      </c>
      <c r="G925" s="7">
        <v>79.7</v>
      </c>
      <c r="H925" s="7">
        <v>4786.1499999999996</v>
      </c>
      <c r="I925" s="7" t="s">
        <v>10</v>
      </c>
      <c r="J925" s="7" t="str">
        <f>_xlfn.XLOOKUP(A925,'customer data'!A:A,'customer data'!B:B)</f>
        <v>Female</v>
      </c>
      <c r="K925" s="7" t="str">
        <f>_xlfn.XLOOKUP(A925,'customer data'!A:A,'customer data'!C:C)</f>
        <v>Yes</v>
      </c>
      <c r="L925" s="7" t="str">
        <f ca="1">_xlfn.XLOOKUP(A925,'customer data'!A:A,'customer data'!G:G)</f>
        <v>Adult</v>
      </c>
      <c r="M925" s="7" t="str">
        <f>_xlfn.XLOOKUP(A925,'Internet data '!A:A,'Internet data '!F:F)</f>
        <v>No</v>
      </c>
      <c r="N925" s="7" t="str">
        <f>_xlfn.XLOOKUP(A925,'Internet data '!A:A,'Internet data '!I:I)</f>
        <v>DSL</v>
      </c>
      <c r="O925" s="7">
        <f>_xlfn.XLOOKUP(A925,'Internet data '!A:A,'Internet data '!J:J)</f>
        <v>5</v>
      </c>
    </row>
    <row r="926" spans="1:15">
      <c r="A926" s="7" t="s">
        <v>942</v>
      </c>
      <c r="B926" s="7" t="s">
        <v>12</v>
      </c>
      <c r="C926" s="7" t="s">
        <v>11</v>
      </c>
      <c r="D926" s="7" t="s">
        <v>10</v>
      </c>
      <c r="E926" s="7" t="s">
        <v>13</v>
      </c>
      <c r="F926" s="7">
        <v>22</v>
      </c>
      <c r="G926" s="7">
        <v>81.7</v>
      </c>
      <c r="H926" s="7">
        <v>1820.9</v>
      </c>
      <c r="I926" s="7" t="s">
        <v>10</v>
      </c>
      <c r="J926" s="7" t="str">
        <f>_xlfn.XLOOKUP(A926,'customer data'!A:A,'customer data'!B:B)</f>
        <v>Female</v>
      </c>
      <c r="K926" s="7" t="str">
        <f>_xlfn.XLOOKUP(A926,'customer data'!A:A,'customer data'!C:C)</f>
        <v>No</v>
      </c>
      <c r="L926" s="7" t="str">
        <f ca="1">_xlfn.XLOOKUP(A926,'customer data'!A:A,'customer data'!G:G)</f>
        <v>Adult</v>
      </c>
      <c r="M926" s="7" t="str">
        <f>_xlfn.XLOOKUP(A926,'Internet data '!A:A,'Internet data '!F:F)</f>
        <v>No</v>
      </c>
      <c r="N926" s="7" t="str">
        <f>_xlfn.XLOOKUP(A926,'Internet data '!A:A,'Internet data '!I:I)</f>
        <v>Fiber optic</v>
      </c>
      <c r="O926" s="7">
        <f>_xlfn.XLOOKUP(A926,'Internet data '!A:A,'Internet data '!J:J)</f>
        <v>2</v>
      </c>
    </row>
    <row r="927" spans="1:15">
      <c r="A927" s="7" t="s">
        <v>943</v>
      </c>
      <c r="B927" s="7" t="s">
        <v>12</v>
      </c>
      <c r="C927" s="7" t="s">
        <v>11</v>
      </c>
      <c r="D927" s="7" t="s">
        <v>10</v>
      </c>
      <c r="E927" s="7" t="s">
        <v>19</v>
      </c>
      <c r="F927" s="7">
        <v>32</v>
      </c>
      <c r="G927" s="7">
        <v>76.3</v>
      </c>
      <c r="H927" s="7">
        <v>2404.15</v>
      </c>
      <c r="I927" s="7" t="s">
        <v>10</v>
      </c>
      <c r="J927" s="7" t="str">
        <f>_xlfn.XLOOKUP(A927,'customer data'!A:A,'customer data'!B:B)</f>
        <v>Female</v>
      </c>
      <c r="K927" s="7" t="str">
        <f>_xlfn.XLOOKUP(A927,'customer data'!A:A,'customer data'!C:C)</f>
        <v>Yes</v>
      </c>
      <c r="L927" s="7" t="str">
        <f ca="1">_xlfn.XLOOKUP(A927,'customer data'!A:A,'customer data'!G:G)</f>
        <v>Adult</v>
      </c>
      <c r="M927" s="7" t="str">
        <f>_xlfn.XLOOKUP(A927,'Internet data '!A:A,'Internet data '!F:F)</f>
        <v>Yes</v>
      </c>
      <c r="N927" s="7" t="str">
        <f>_xlfn.XLOOKUP(A927,'Internet data '!A:A,'Internet data '!I:I)</f>
        <v>DSL</v>
      </c>
      <c r="O927" s="7">
        <f>_xlfn.XLOOKUP(A927,'Internet data '!A:A,'Internet data '!J:J)</f>
        <v>5</v>
      </c>
    </row>
    <row r="928" spans="1:15">
      <c r="A928" s="7" t="s">
        <v>944</v>
      </c>
      <c r="B928" s="7" t="s">
        <v>12</v>
      </c>
      <c r="C928" s="7" t="s">
        <v>11</v>
      </c>
      <c r="D928" s="7" t="s">
        <v>12</v>
      </c>
      <c r="E928" s="7" t="s">
        <v>13</v>
      </c>
      <c r="F928" s="7">
        <v>3</v>
      </c>
      <c r="G928" s="7">
        <v>79.400000000000006</v>
      </c>
      <c r="H928" s="7">
        <v>205.05</v>
      </c>
      <c r="I928" s="7" t="s">
        <v>12</v>
      </c>
      <c r="J928" s="7" t="str">
        <f>_xlfn.XLOOKUP(A928,'customer data'!A:A,'customer data'!B:B)</f>
        <v>Female</v>
      </c>
      <c r="K928" s="7" t="str">
        <f>_xlfn.XLOOKUP(A928,'customer data'!A:A,'customer data'!C:C)</f>
        <v>No</v>
      </c>
      <c r="L928" s="7" t="str">
        <f ca="1">_xlfn.XLOOKUP(A928,'customer data'!A:A,'customer data'!G:G)</f>
        <v>Adult</v>
      </c>
      <c r="M928" s="7" t="str">
        <f>_xlfn.XLOOKUP(A928,'Internet data '!A:A,'Internet data '!F:F)</f>
        <v>No</v>
      </c>
      <c r="N928" s="7" t="str">
        <f>_xlfn.XLOOKUP(A928,'Internet data '!A:A,'Internet data '!I:I)</f>
        <v>Fiber optic</v>
      </c>
      <c r="O928" s="7">
        <f>_xlfn.XLOOKUP(A928,'Internet data '!A:A,'Internet data '!J:J)</f>
        <v>2</v>
      </c>
    </row>
    <row r="929" spans="1:15">
      <c r="A929" s="7" t="s">
        <v>945</v>
      </c>
      <c r="B929" s="7" t="s">
        <v>12</v>
      </c>
      <c r="C929" s="7" t="s">
        <v>11</v>
      </c>
      <c r="D929" s="7" t="s">
        <v>12</v>
      </c>
      <c r="E929" s="7" t="s">
        <v>13</v>
      </c>
      <c r="F929" s="7">
        <v>13</v>
      </c>
      <c r="G929" s="7">
        <v>81.150000000000006</v>
      </c>
      <c r="H929" s="7">
        <v>952.3</v>
      </c>
      <c r="I929" s="7" t="s">
        <v>12</v>
      </c>
      <c r="J929" s="7" t="str">
        <f>_xlfn.XLOOKUP(A929,'customer data'!A:A,'customer data'!B:B)</f>
        <v>Female</v>
      </c>
      <c r="K929" s="7" t="str">
        <f>_xlfn.XLOOKUP(A929,'customer data'!A:A,'customer data'!C:C)</f>
        <v>No</v>
      </c>
      <c r="L929" s="7" t="str">
        <f ca="1">_xlfn.XLOOKUP(A929,'customer data'!A:A,'customer data'!G:G)</f>
        <v>Adult</v>
      </c>
      <c r="M929" s="7" t="str">
        <f>_xlfn.XLOOKUP(A929,'Internet data '!A:A,'Internet data '!F:F)</f>
        <v>No</v>
      </c>
      <c r="N929" s="7" t="str">
        <f>_xlfn.XLOOKUP(A929,'Internet data '!A:A,'Internet data '!I:I)</f>
        <v>Fiber optic</v>
      </c>
      <c r="O929" s="7">
        <f>_xlfn.XLOOKUP(A929,'Internet data '!A:A,'Internet data '!J:J)</f>
        <v>2</v>
      </c>
    </row>
    <row r="930" spans="1:15">
      <c r="A930" s="7" t="s">
        <v>946</v>
      </c>
      <c r="B930" s="7" t="s">
        <v>12</v>
      </c>
      <c r="C930" s="7" t="s">
        <v>29</v>
      </c>
      <c r="D930" s="7" t="s">
        <v>12</v>
      </c>
      <c r="E930" s="7" t="s">
        <v>23</v>
      </c>
      <c r="F930" s="7">
        <v>68</v>
      </c>
      <c r="G930" s="7">
        <v>103.75</v>
      </c>
      <c r="H930" s="7">
        <v>7039.45</v>
      </c>
      <c r="I930" s="7" t="s">
        <v>10</v>
      </c>
      <c r="J930" s="7" t="str">
        <f>_xlfn.XLOOKUP(A930,'customer data'!A:A,'customer data'!B:B)</f>
        <v>Female</v>
      </c>
      <c r="K930" s="7" t="str">
        <f>_xlfn.XLOOKUP(A930,'customer data'!A:A,'customer data'!C:C)</f>
        <v>Yes</v>
      </c>
      <c r="L930" s="7" t="str">
        <f ca="1">_xlfn.XLOOKUP(A930,'customer data'!A:A,'customer data'!G:G)</f>
        <v>Adult</v>
      </c>
      <c r="M930" s="7" t="str">
        <f>_xlfn.XLOOKUP(A930,'Internet data '!A:A,'Internet data '!F:F)</f>
        <v>Yes</v>
      </c>
      <c r="N930" s="7" t="str">
        <f>_xlfn.XLOOKUP(A930,'Internet data '!A:A,'Internet data '!I:I)</f>
        <v>Fiber optic</v>
      </c>
      <c r="O930" s="7">
        <f>_xlfn.XLOOKUP(A930,'Internet data '!A:A,'Internet data '!J:J)</f>
        <v>5</v>
      </c>
    </row>
    <row r="931" spans="1:15">
      <c r="A931" s="7" t="s">
        <v>947</v>
      </c>
      <c r="B931" s="7" t="s">
        <v>12</v>
      </c>
      <c r="C931" s="7" t="s">
        <v>15</v>
      </c>
      <c r="D931" s="7" t="s">
        <v>10</v>
      </c>
      <c r="E931" s="7" t="s">
        <v>13</v>
      </c>
      <c r="F931" s="7">
        <v>30</v>
      </c>
      <c r="G931" s="7">
        <v>86.45</v>
      </c>
      <c r="H931" s="7">
        <v>2538.0500000000002</v>
      </c>
      <c r="I931" s="7" t="s">
        <v>10</v>
      </c>
      <c r="J931" s="7" t="str">
        <f>_xlfn.XLOOKUP(A931,'customer data'!A:A,'customer data'!B:B)</f>
        <v>Female</v>
      </c>
      <c r="K931" s="7" t="str">
        <f>_xlfn.XLOOKUP(A931,'customer data'!A:A,'customer data'!C:C)</f>
        <v>Yes</v>
      </c>
      <c r="L931" s="7" t="str">
        <f ca="1">_xlfn.XLOOKUP(A931,'customer data'!A:A,'customer data'!G:G)</f>
        <v>Adult</v>
      </c>
      <c r="M931" s="7" t="str">
        <f>_xlfn.XLOOKUP(A931,'Internet data '!A:A,'Internet data '!F:F)</f>
        <v>No</v>
      </c>
      <c r="N931" s="7" t="str">
        <f>_xlfn.XLOOKUP(A931,'Internet data '!A:A,'Internet data '!I:I)</f>
        <v>Fiber optic</v>
      </c>
      <c r="O931" s="7">
        <f>_xlfn.XLOOKUP(A931,'Internet data '!A:A,'Internet data '!J:J)</f>
        <v>2</v>
      </c>
    </row>
    <row r="932" spans="1:15">
      <c r="A932" s="7" t="s">
        <v>948</v>
      </c>
      <c r="B932" s="7" t="s">
        <v>12</v>
      </c>
      <c r="C932" s="7" t="s">
        <v>11</v>
      </c>
      <c r="D932" s="7" t="s">
        <v>10</v>
      </c>
      <c r="E932" s="7" t="s">
        <v>19</v>
      </c>
      <c r="F932" s="7">
        <v>16</v>
      </c>
      <c r="G932" s="7">
        <v>75.099999999999994</v>
      </c>
      <c r="H932" s="7">
        <v>1212.8499999999999</v>
      </c>
      <c r="I932" s="7" t="s">
        <v>10</v>
      </c>
      <c r="J932" s="7" t="str">
        <f>_xlfn.XLOOKUP(A932,'customer data'!A:A,'customer data'!B:B)</f>
        <v>Female</v>
      </c>
      <c r="K932" s="7" t="str">
        <f>_xlfn.XLOOKUP(A932,'customer data'!A:A,'customer data'!C:C)</f>
        <v>No</v>
      </c>
      <c r="L932" s="7" t="str">
        <f ca="1">_xlfn.XLOOKUP(A932,'customer data'!A:A,'customer data'!G:G)</f>
        <v>Adult</v>
      </c>
      <c r="M932" s="7" t="str">
        <f>_xlfn.XLOOKUP(A932,'Internet data '!A:A,'Internet data '!F:F)</f>
        <v>No</v>
      </c>
      <c r="N932" s="7" t="str">
        <f>_xlfn.XLOOKUP(A932,'Internet data '!A:A,'Internet data '!I:I)</f>
        <v>Fiber optic</v>
      </c>
      <c r="O932" s="7">
        <f>_xlfn.XLOOKUP(A932,'Internet data '!A:A,'Internet data '!J:J)</f>
        <v>1</v>
      </c>
    </row>
    <row r="933" spans="1:15">
      <c r="A933" s="7" t="s">
        <v>949</v>
      </c>
      <c r="B933" s="7" t="s">
        <v>12</v>
      </c>
      <c r="C933" s="7" t="s">
        <v>29</v>
      </c>
      <c r="D933" s="7" t="s">
        <v>10</v>
      </c>
      <c r="E933" s="7" t="s">
        <v>19</v>
      </c>
      <c r="F933" s="7">
        <v>33</v>
      </c>
      <c r="G933" s="7">
        <v>80.599999999999994</v>
      </c>
      <c r="H933" s="7">
        <v>2651.1</v>
      </c>
      <c r="I933" s="7" t="s">
        <v>10</v>
      </c>
      <c r="J933" s="7" t="str">
        <f>_xlfn.XLOOKUP(A933,'customer data'!A:A,'customer data'!B:B)</f>
        <v>Male</v>
      </c>
      <c r="K933" s="7" t="str">
        <f>_xlfn.XLOOKUP(A933,'customer data'!A:A,'customer data'!C:C)</f>
        <v>No</v>
      </c>
      <c r="L933" s="7" t="str">
        <f ca="1">_xlfn.XLOOKUP(A933,'customer data'!A:A,'customer data'!G:G)</f>
        <v>Adult</v>
      </c>
      <c r="M933" s="7" t="str">
        <f>_xlfn.XLOOKUP(A933,'Internet data '!A:A,'Internet data '!F:F)</f>
        <v>Yes</v>
      </c>
      <c r="N933" s="7" t="str">
        <f>_xlfn.XLOOKUP(A933,'Internet data '!A:A,'Internet data '!I:I)</f>
        <v>Fiber optic</v>
      </c>
      <c r="O933" s="7">
        <f>_xlfn.XLOOKUP(A933,'Internet data '!A:A,'Internet data '!J:J)</f>
        <v>2</v>
      </c>
    </row>
    <row r="934" spans="1:15">
      <c r="A934" s="7" t="s">
        <v>950</v>
      </c>
      <c r="B934" s="7" t="s">
        <v>12</v>
      </c>
      <c r="C934" s="7" t="s">
        <v>29</v>
      </c>
      <c r="D934" s="7" t="s">
        <v>10</v>
      </c>
      <c r="E934" s="7" t="s">
        <v>23</v>
      </c>
      <c r="F934" s="7">
        <v>72</v>
      </c>
      <c r="G934" s="7">
        <v>19.3</v>
      </c>
      <c r="H934" s="7">
        <v>1304.8</v>
      </c>
      <c r="I934" s="7" t="s">
        <v>10</v>
      </c>
      <c r="J934" s="7" t="str">
        <f>_xlfn.XLOOKUP(A934,'customer data'!A:A,'customer data'!B:B)</f>
        <v>Male</v>
      </c>
      <c r="K934" s="7" t="str">
        <f>_xlfn.XLOOKUP(A934,'customer data'!A:A,'customer data'!C:C)</f>
        <v>Yes</v>
      </c>
      <c r="L934" s="7" t="str">
        <f ca="1">_xlfn.XLOOKUP(A934,'customer data'!A:A,'customer data'!G:G)</f>
        <v>Adult</v>
      </c>
      <c r="M934" s="7" t="str">
        <f>_xlfn.XLOOKUP(A934,'Internet data '!A:A,'Internet data '!F:F)</f>
        <v>No</v>
      </c>
      <c r="N934" s="7" t="str">
        <f>_xlfn.XLOOKUP(A934,'Internet data '!A:A,'Internet data '!I:I)</f>
        <v>No</v>
      </c>
      <c r="O934" s="7">
        <f>_xlfn.XLOOKUP(A934,'Internet data '!A:A,'Internet data '!J:J)</f>
        <v>0</v>
      </c>
    </row>
    <row r="935" spans="1:15">
      <c r="A935" s="7" t="s">
        <v>951</v>
      </c>
      <c r="B935" s="7" t="s">
        <v>12</v>
      </c>
      <c r="C935" s="7" t="s">
        <v>11</v>
      </c>
      <c r="D935" s="7" t="s">
        <v>12</v>
      </c>
      <c r="E935" s="7" t="s">
        <v>13</v>
      </c>
      <c r="F935" s="7">
        <v>4</v>
      </c>
      <c r="G935" s="7">
        <v>84.6</v>
      </c>
      <c r="H935" s="7">
        <v>360.1</v>
      </c>
      <c r="I935" s="7" t="s">
        <v>12</v>
      </c>
      <c r="J935" s="7" t="str">
        <f>_xlfn.XLOOKUP(A935,'customer data'!A:A,'customer data'!B:B)</f>
        <v>Female</v>
      </c>
      <c r="K935" s="7" t="str">
        <f>_xlfn.XLOOKUP(A935,'customer data'!A:A,'customer data'!C:C)</f>
        <v>No</v>
      </c>
      <c r="L935" s="7" t="str">
        <f ca="1">_xlfn.XLOOKUP(A935,'customer data'!A:A,'customer data'!G:G)</f>
        <v>Adult</v>
      </c>
      <c r="M935" s="7" t="str">
        <f>_xlfn.XLOOKUP(A935,'Internet data '!A:A,'Internet data '!F:F)</f>
        <v>No</v>
      </c>
      <c r="N935" s="7" t="str">
        <f>_xlfn.XLOOKUP(A935,'Internet data '!A:A,'Internet data '!I:I)</f>
        <v>Fiber optic</v>
      </c>
      <c r="O935" s="7">
        <f>_xlfn.XLOOKUP(A935,'Internet data '!A:A,'Internet data '!J:J)</f>
        <v>2</v>
      </c>
    </row>
    <row r="936" spans="1:15">
      <c r="A936" s="7" t="s">
        <v>952</v>
      </c>
      <c r="B936" s="7" t="s">
        <v>10</v>
      </c>
      <c r="C936" s="7" t="s">
        <v>15</v>
      </c>
      <c r="D936" s="7" t="s">
        <v>12</v>
      </c>
      <c r="E936" s="7" t="s">
        <v>16</v>
      </c>
      <c r="F936" s="7">
        <v>12</v>
      </c>
      <c r="G936" s="7">
        <v>33.6</v>
      </c>
      <c r="H936" s="7">
        <v>435.45</v>
      </c>
      <c r="I936" s="7" t="s">
        <v>10</v>
      </c>
      <c r="J936" s="7" t="str">
        <f>_xlfn.XLOOKUP(A936,'customer data'!A:A,'customer data'!B:B)</f>
        <v>Female</v>
      </c>
      <c r="K936" s="7" t="str">
        <f>_xlfn.XLOOKUP(A936,'customer data'!A:A,'customer data'!C:C)</f>
        <v>No</v>
      </c>
      <c r="L936" s="7" t="str">
        <f ca="1">_xlfn.XLOOKUP(A936,'customer data'!A:A,'customer data'!G:G)</f>
        <v>Adult</v>
      </c>
      <c r="M936" s="7" t="str">
        <f>_xlfn.XLOOKUP(A936,'Internet data '!A:A,'Internet data '!F:F)</f>
        <v>Yes</v>
      </c>
      <c r="N936" s="7" t="str">
        <f>_xlfn.XLOOKUP(A936,'Internet data '!A:A,'Internet data '!I:I)</f>
        <v>DSL</v>
      </c>
      <c r="O936" s="7">
        <f>_xlfn.XLOOKUP(A936,'Internet data '!A:A,'Internet data '!J:J)</f>
        <v>2</v>
      </c>
    </row>
    <row r="937" spans="1:15">
      <c r="A937" s="7" t="s">
        <v>953</v>
      </c>
      <c r="B937" s="7" t="s">
        <v>12</v>
      </c>
      <c r="C937" s="7" t="s">
        <v>11</v>
      </c>
      <c r="D937" s="7" t="s">
        <v>12</v>
      </c>
      <c r="E937" s="7" t="s">
        <v>13</v>
      </c>
      <c r="F937" s="7">
        <v>4</v>
      </c>
      <c r="G937" s="7">
        <v>83.25</v>
      </c>
      <c r="H937" s="7">
        <v>308.05</v>
      </c>
      <c r="I937" s="7" t="s">
        <v>10</v>
      </c>
      <c r="J937" s="7" t="str">
        <f>_xlfn.XLOOKUP(A937,'customer data'!A:A,'customer data'!B:B)</f>
        <v>Female</v>
      </c>
      <c r="K937" s="7" t="str">
        <f>_xlfn.XLOOKUP(A937,'customer data'!A:A,'customer data'!C:C)</f>
        <v>Yes</v>
      </c>
      <c r="L937" s="7" t="str">
        <f ca="1">_xlfn.XLOOKUP(A937,'customer data'!A:A,'customer data'!G:G)</f>
        <v>Adult</v>
      </c>
      <c r="M937" s="7" t="str">
        <f>_xlfn.XLOOKUP(A937,'Internet data '!A:A,'Internet data '!F:F)</f>
        <v>No</v>
      </c>
      <c r="N937" s="7" t="str">
        <f>_xlfn.XLOOKUP(A937,'Internet data '!A:A,'Internet data '!I:I)</f>
        <v>Fiber optic</v>
      </c>
      <c r="O937" s="7">
        <f>_xlfn.XLOOKUP(A937,'Internet data '!A:A,'Internet data '!J:J)</f>
        <v>2</v>
      </c>
    </row>
    <row r="938" spans="1:15">
      <c r="A938" s="7" t="s">
        <v>954</v>
      </c>
      <c r="B938" s="7" t="s">
        <v>12</v>
      </c>
      <c r="C938" s="7" t="s">
        <v>29</v>
      </c>
      <c r="D938" s="7" t="s">
        <v>10</v>
      </c>
      <c r="E938" s="7" t="s">
        <v>16</v>
      </c>
      <c r="F938" s="7">
        <v>0</v>
      </c>
      <c r="G938" s="7">
        <v>80.849999999999994</v>
      </c>
      <c r="H938" s="7">
        <v>0</v>
      </c>
      <c r="I938" s="7" t="s">
        <v>10</v>
      </c>
      <c r="J938" s="7" t="str">
        <f>_xlfn.XLOOKUP(A938,'customer data'!A:A,'customer data'!B:B)</f>
        <v>Female</v>
      </c>
      <c r="K938" s="7" t="str">
        <f>_xlfn.XLOOKUP(A938,'customer data'!A:A,'customer data'!C:C)</f>
        <v>Yes</v>
      </c>
      <c r="L938" s="7" t="str">
        <f ca="1">_xlfn.XLOOKUP(A938,'customer data'!A:A,'customer data'!G:G)</f>
        <v>Adult</v>
      </c>
      <c r="M938" s="7" t="str">
        <f>_xlfn.XLOOKUP(A938,'Internet data '!A:A,'Internet data '!F:F)</f>
        <v>No</v>
      </c>
      <c r="N938" s="7" t="str">
        <f>_xlfn.XLOOKUP(A938,'Internet data '!A:A,'Internet data '!I:I)</f>
        <v>DSL</v>
      </c>
      <c r="O938" s="7">
        <f>_xlfn.XLOOKUP(A938,'Internet data '!A:A,'Internet data '!J:J)</f>
        <v>5</v>
      </c>
    </row>
    <row r="939" spans="1:15">
      <c r="A939" s="7" t="s">
        <v>955</v>
      </c>
      <c r="B939" s="7" t="s">
        <v>12</v>
      </c>
      <c r="C939" s="7" t="s">
        <v>11</v>
      </c>
      <c r="D939" s="7" t="s">
        <v>12</v>
      </c>
      <c r="E939" s="7" t="s">
        <v>13</v>
      </c>
      <c r="F939" s="7">
        <v>6</v>
      </c>
      <c r="G939" s="7">
        <v>79.05</v>
      </c>
      <c r="H939" s="7">
        <v>434.5</v>
      </c>
      <c r="I939" s="7" t="s">
        <v>12</v>
      </c>
      <c r="J939" s="7" t="str">
        <f>_xlfn.XLOOKUP(A939,'customer data'!A:A,'customer data'!B:B)</f>
        <v>Female</v>
      </c>
      <c r="K939" s="7" t="str">
        <f>_xlfn.XLOOKUP(A939,'customer data'!A:A,'customer data'!C:C)</f>
        <v>No</v>
      </c>
      <c r="L939" s="7" t="str">
        <f ca="1">_xlfn.XLOOKUP(A939,'customer data'!A:A,'customer data'!G:G)</f>
        <v>Adult</v>
      </c>
      <c r="M939" s="7" t="str">
        <f>_xlfn.XLOOKUP(A939,'Internet data '!A:A,'Internet data '!F:F)</f>
        <v>No</v>
      </c>
      <c r="N939" s="7" t="str">
        <f>_xlfn.XLOOKUP(A939,'Internet data '!A:A,'Internet data '!I:I)</f>
        <v>Fiber optic</v>
      </c>
      <c r="O939" s="7">
        <f>_xlfn.XLOOKUP(A939,'Internet data '!A:A,'Internet data '!J:J)</f>
        <v>2</v>
      </c>
    </row>
    <row r="940" spans="1:15">
      <c r="A940" s="7" t="s">
        <v>956</v>
      </c>
      <c r="B940" s="7" t="s">
        <v>12</v>
      </c>
      <c r="C940" s="7" t="s">
        <v>15</v>
      </c>
      <c r="D940" s="7" t="s">
        <v>12</v>
      </c>
      <c r="E940" s="7" t="s">
        <v>23</v>
      </c>
      <c r="F940" s="7">
        <v>65</v>
      </c>
      <c r="G940" s="7">
        <v>108.05</v>
      </c>
      <c r="H940" s="7">
        <v>7118.9</v>
      </c>
      <c r="I940" s="7" t="s">
        <v>10</v>
      </c>
      <c r="J940" s="7" t="str">
        <f>_xlfn.XLOOKUP(A940,'customer data'!A:A,'customer data'!B:B)</f>
        <v>Female</v>
      </c>
      <c r="K940" s="7" t="str">
        <f>_xlfn.XLOOKUP(A940,'customer data'!A:A,'customer data'!C:C)</f>
        <v>Yes</v>
      </c>
      <c r="L940" s="7" t="str">
        <f ca="1">_xlfn.XLOOKUP(A940,'customer data'!A:A,'customer data'!G:G)</f>
        <v>Adult</v>
      </c>
      <c r="M940" s="7" t="str">
        <f>_xlfn.XLOOKUP(A940,'Internet data '!A:A,'Internet data '!F:F)</f>
        <v>Yes</v>
      </c>
      <c r="N940" s="7" t="str">
        <f>_xlfn.XLOOKUP(A940,'Internet data '!A:A,'Internet data '!I:I)</f>
        <v>Fiber optic</v>
      </c>
      <c r="O940" s="7">
        <f>_xlfn.XLOOKUP(A940,'Internet data '!A:A,'Internet data '!J:J)</f>
        <v>6</v>
      </c>
    </row>
    <row r="941" spans="1:15">
      <c r="A941" s="7" t="s">
        <v>957</v>
      </c>
      <c r="B941" s="7" t="s">
        <v>12</v>
      </c>
      <c r="C941" s="7" t="s">
        <v>11</v>
      </c>
      <c r="D941" s="7" t="s">
        <v>10</v>
      </c>
      <c r="E941" s="7" t="s">
        <v>16</v>
      </c>
      <c r="F941" s="7">
        <v>15</v>
      </c>
      <c r="G941" s="7">
        <v>19.899999999999999</v>
      </c>
      <c r="H941" s="7">
        <v>320.45</v>
      </c>
      <c r="I941" s="7" t="s">
        <v>10</v>
      </c>
      <c r="J941" s="7" t="str">
        <f>_xlfn.XLOOKUP(A941,'customer data'!A:A,'customer data'!B:B)</f>
        <v>Female</v>
      </c>
      <c r="K941" s="7" t="str">
        <f>_xlfn.XLOOKUP(A941,'customer data'!A:A,'customer data'!C:C)</f>
        <v>No</v>
      </c>
      <c r="L941" s="7" t="str">
        <f ca="1">_xlfn.XLOOKUP(A941,'customer data'!A:A,'customer data'!G:G)</f>
        <v>Adult</v>
      </c>
      <c r="M941" s="7" t="str">
        <f>_xlfn.XLOOKUP(A941,'Internet data '!A:A,'Internet data '!F:F)</f>
        <v>No</v>
      </c>
      <c r="N941" s="7" t="str">
        <f>_xlfn.XLOOKUP(A941,'Internet data '!A:A,'Internet data '!I:I)</f>
        <v>No</v>
      </c>
      <c r="O941" s="7">
        <f>_xlfn.XLOOKUP(A941,'Internet data '!A:A,'Internet data '!J:J)</f>
        <v>0</v>
      </c>
    </row>
    <row r="942" spans="1:15">
      <c r="A942" s="7" t="s">
        <v>958</v>
      </c>
      <c r="B942" s="7" t="s">
        <v>12</v>
      </c>
      <c r="C942" s="7" t="s">
        <v>15</v>
      </c>
      <c r="D942" s="7" t="s">
        <v>10</v>
      </c>
      <c r="E942" s="7" t="s">
        <v>19</v>
      </c>
      <c r="F942" s="7">
        <v>24</v>
      </c>
      <c r="G942" s="7">
        <v>21.05</v>
      </c>
      <c r="H942" s="7">
        <v>531.54999999999995</v>
      </c>
      <c r="I942" s="7" t="s">
        <v>10</v>
      </c>
      <c r="J942" s="7" t="str">
        <f>_xlfn.XLOOKUP(A942,'customer data'!A:A,'customer data'!B:B)</f>
        <v>Female</v>
      </c>
      <c r="K942" s="7" t="str">
        <f>_xlfn.XLOOKUP(A942,'customer data'!A:A,'customer data'!C:C)</f>
        <v>No</v>
      </c>
      <c r="L942" s="7" t="str">
        <f ca="1">_xlfn.XLOOKUP(A942,'customer data'!A:A,'customer data'!G:G)</f>
        <v>Young</v>
      </c>
      <c r="M942" s="7" t="str">
        <f>_xlfn.XLOOKUP(A942,'Internet data '!A:A,'Internet data '!F:F)</f>
        <v>No</v>
      </c>
      <c r="N942" s="7" t="str">
        <f>_xlfn.XLOOKUP(A942,'Internet data '!A:A,'Internet data '!I:I)</f>
        <v>No</v>
      </c>
      <c r="O942" s="7">
        <f>_xlfn.XLOOKUP(A942,'Internet data '!A:A,'Internet data '!J:J)</f>
        <v>0</v>
      </c>
    </row>
    <row r="943" spans="1:15">
      <c r="A943" s="7" t="s">
        <v>959</v>
      </c>
      <c r="B943" s="7" t="s">
        <v>10</v>
      </c>
      <c r="C943" s="7" t="s">
        <v>11</v>
      </c>
      <c r="D943" s="7" t="s">
        <v>10</v>
      </c>
      <c r="E943" s="7" t="s">
        <v>13</v>
      </c>
      <c r="F943" s="7">
        <v>13</v>
      </c>
      <c r="G943" s="7">
        <v>30.15</v>
      </c>
      <c r="H943" s="7">
        <v>382.2</v>
      </c>
      <c r="I943" s="7" t="s">
        <v>10</v>
      </c>
      <c r="J943" s="7" t="str">
        <f>_xlfn.XLOOKUP(A943,'customer data'!A:A,'customer data'!B:B)</f>
        <v>Female</v>
      </c>
      <c r="K943" s="7" t="str">
        <f>_xlfn.XLOOKUP(A943,'customer data'!A:A,'customer data'!C:C)</f>
        <v>No</v>
      </c>
      <c r="L943" s="7" t="str">
        <f ca="1">_xlfn.XLOOKUP(A943,'customer data'!A:A,'customer data'!G:G)</f>
        <v>Young</v>
      </c>
      <c r="M943" s="7" t="str">
        <f>_xlfn.XLOOKUP(A943,'Internet data '!A:A,'Internet data '!F:F)</f>
        <v>No</v>
      </c>
      <c r="N943" s="7" t="str">
        <f>_xlfn.XLOOKUP(A943,'Internet data '!A:A,'Internet data '!I:I)</f>
        <v>DSL</v>
      </c>
      <c r="O943" s="7">
        <f>_xlfn.XLOOKUP(A943,'Internet data '!A:A,'Internet data '!J:J)</f>
        <v>1</v>
      </c>
    </row>
    <row r="944" spans="1:15">
      <c r="A944" s="7" t="s">
        <v>960</v>
      </c>
      <c r="B944" s="7" t="s">
        <v>12</v>
      </c>
      <c r="C944" s="7" t="s">
        <v>11</v>
      </c>
      <c r="D944" s="7" t="s">
        <v>12</v>
      </c>
      <c r="E944" s="7" t="s">
        <v>23</v>
      </c>
      <c r="F944" s="7">
        <v>24</v>
      </c>
      <c r="G944" s="7">
        <v>79.849999999999994</v>
      </c>
      <c r="H944" s="7">
        <v>2001</v>
      </c>
      <c r="I944" s="7" t="s">
        <v>10</v>
      </c>
      <c r="J944" s="7" t="str">
        <f>_xlfn.XLOOKUP(A944,'customer data'!A:A,'customer data'!B:B)</f>
        <v>Male</v>
      </c>
      <c r="K944" s="7" t="str">
        <f>_xlfn.XLOOKUP(A944,'customer data'!A:A,'customer data'!C:C)</f>
        <v>No</v>
      </c>
      <c r="L944" s="7" t="str">
        <f ca="1">_xlfn.XLOOKUP(A944,'customer data'!A:A,'customer data'!G:G)</f>
        <v>Adult</v>
      </c>
      <c r="M944" s="7" t="str">
        <f>_xlfn.XLOOKUP(A944,'Internet data '!A:A,'Internet data '!F:F)</f>
        <v>No</v>
      </c>
      <c r="N944" s="7" t="str">
        <f>_xlfn.XLOOKUP(A944,'Internet data '!A:A,'Internet data '!I:I)</f>
        <v>Fiber optic</v>
      </c>
      <c r="O944" s="7">
        <f>_xlfn.XLOOKUP(A944,'Internet data '!A:A,'Internet data '!J:J)</f>
        <v>1</v>
      </c>
    </row>
    <row r="945" spans="1:15">
      <c r="A945" s="7" t="s">
        <v>961</v>
      </c>
      <c r="B945" s="7" t="s">
        <v>10</v>
      </c>
      <c r="C945" s="7" t="s">
        <v>29</v>
      </c>
      <c r="D945" s="7" t="s">
        <v>10</v>
      </c>
      <c r="E945" s="7" t="s">
        <v>19</v>
      </c>
      <c r="F945" s="7">
        <v>72</v>
      </c>
      <c r="G945" s="7">
        <v>65.5</v>
      </c>
      <c r="H945" s="7">
        <v>4919.7</v>
      </c>
      <c r="I945" s="7" t="s">
        <v>10</v>
      </c>
      <c r="J945" s="7" t="str">
        <f>_xlfn.XLOOKUP(A945,'customer data'!A:A,'customer data'!B:B)</f>
        <v>Female</v>
      </c>
      <c r="K945" s="7" t="str">
        <f>_xlfn.XLOOKUP(A945,'customer data'!A:A,'customer data'!C:C)</f>
        <v>Yes</v>
      </c>
      <c r="L945" s="7" t="str">
        <f ca="1">_xlfn.XLOOKUP(A945,'customer data'!A:A,'customer data'!G:G)</f>
        <v>Adult</v>
      </c>
      <c r="M945" s="7" t="str">
        <f>_xlfn.XLOOKUP(A945,'Internet data '!A:A,'Internet data '!F:F)</f>
        <v>Yes</v>
      </c>
      <c r="N945" s="7" t="str">
        <f>_xlfn.XLOOKUP(A945,'Internet data '!A:A,'Internet data '!I:I)</f>
        <v>DSL</v>
      </c>
      <c r="O945" s="7">
        <f>_xlfn.XLOOKUP(A945,'Internet data '!A:A,'Internet data '!J:J)</f>
        <v>6</v>
      </c>
    </row>
    <row r="946" spans="1:15">
      <c r="A946" s="7" t="s">
        <v>962</v>
      </c>
      <c r="B946" s="7" t="s">
        <v>12</v>
      </c>
      <c r="C946" s="7" t="s">
        <v>11</v>
      </c>
      <c r="D946" s="7" t="s">
        <v>12</v>
      </c>
      <c r="E946" s="7" t="s">
        <v>19</v>
      </c>
      <c r="F946" s="7">
        <v>54</v>
      </c>
      <c r="G946" s="7">
        <v>104.1</v>
      </c>
      <c r="H946" s="7">
        <v>5645.8</v>
      </c>
      <c r="I946" s="7" t="s">
        <v>10</v>
      </c>
      <c r="J946" s="7" t="str">
        <f>_xlfn.XLOOKUP(A946,'customer data'!A:A,'customer data'!B:B)</f>
        <v>Female</v>
      </c>
      <c r="K946" s="7" t="str">
        <f>_xlfn.XLOOKUP(A946,'customer data'!A:A,'customer data'!C:C)</f>
        <v>Yes</v>
      </c>
      <c r="L946" s="7" t="str">
        <f ca="1">_xlfn.XLOOKUP(A946,'customer data'!A:A,'customer data'!G:G)</f>
        <v>Adult</v>
      </c>
      <c r="M946" s="7" t="str">
        <f>_xlfn.XLOOKUP(A946,'Internet data '!A:A,'Internet data '!F:F)</f>
        <v>No</v>
      </c>
      <c r="N946" s="7" t="str">
        <f>_xlfn.XLOOKUP(A946,'Internet data '!A:A,'Internet data '!I:I)</f>
        <v>Fiber optic</v>
      </c>
      <c r="O946" s="7">
        <f>_xlfn.XLOOKUP(A946,'Internet data '!A:A,'Internet data '!J:J)</f>
        <v>5</v>
      </c>
    </row>
    <row r="947" spans="1:15">
      <c r="A947" s="7" t="s">
        <v>963</v>
      </c>
      <c r="B947" s="7" t="s">
        <v>12</v>
      </c>
      <c r="C947" s="7" t="s">
        <v>11</v>
      </c>
      <c r="D947" s="7" t="s">
        <v>10</v>
      </c>
      <c r="E947" s="7" t="s">
        <v>19</v>
      </c>
      <c r="F947" s="7">
        <v>3</v>
      </c>
      <c r="G947" s="7">
        <v>74.400000000000006</v>
      </c>
      <c r="H947" s="7">
        <v>215.8</v>
      </c>
      <c r="I947" s="7" t="s">
        <v>12</v>
      </c>
      <c r="J947" s="7" t="str">
        <f>_xlfn.XLOOKUP(A947,'customer data'!A:A,'customer data'!B:B)</f>
        <v>Female</v>
      </c>
      <c r="K947" s="7" t="str">
        <f>_xlfn.XLOOKUP(A947,'customer data'!A:A,'customer data'!C:C)</f>
        <v>No</v>
      </c>
      <c r="L947" s="7" t="str">
        <f ca="1">_xlfn.XLOOKUP(A947,'customer data'!A:A,'customer data'!G:G)</f>
        <v>Adult</v>
      </c>
      <c r="M947" s="7" t="str">
        <f>_xlfn.XLOOKUP(A947,'Internet data '!A:A,'Internet data '!F:F)</f>
        <v>No</v>
      </c>
      <c r="N947" s="7" t="str">
        <f>_xlfn.XLOOKUP(A947,'Internet data '!A:A,'Internet data '!I:I)</f>
        <v>Fiber optic</v>
      </c>
      <c r="O947" s="7">
        <f>_xlfn.XLOOKUP(A947,'Internet data '!A:A,'Internet data '!J:J)</f>
        <v>1</v>
      </c>
    </row>
    <row r="948" spans="1:15">
      <c r="A948" s="7" t="s">
        <v>964</v>
      </c>
      <c r="B948" s="7" t="s">
        <v>12</v>
      </c>
      <c r="C948" s="7" t="s">
        <v>11</v>
      </c>
      <c r="D948" s="7" t="s">
        <v>12</v>
      </c>
      <c r="E948" s="7" t="s">
        <v>16</v>
      </c>
      <c r="F948" s="7">
        <v>4</v>
      </c>
      <c r="G948" s="7">
        <v>20.5</v>
      </c>
      <c r="H948" s="7">
        <v>77.599999999999994</v>
      </c>
      <c r="I948" s="7" t="s">
        <v>10</v>
      </c>
      <c r="J948" s="7" t="str">
        <f>_xlfn.XLOOKUP(A948,'customer data'!A:A,'customer data'!B:B)</f>
        <v>Male</v>
      </c>
      <c r="K948" s="7" t="str">
        <f>_xlfn.XLOOKUP(A948,'customer data'!A:A,'customer data'!C:C)</f>
        <v>Yes</v>
      </c>
      <c r="L948" s="7" t="str">
        <f ca="1">_xlfn.XLOOKUP(A948,'customer data'!A:A,'customer data'!G:G)</f>
        <v>Adult</v>
      </c>
      <c r="M948" s="7" t="str">
        <f>_xlfn.XLOOKUP(A948,'Internet data '!A:A,'Internet data '!F:F)</f>
        <v>No</v>
      </c>
      <c r="N948" s="7" t="str">
        <f>_xlfn.XLOOKUP(A948,'Internet data '!A:A,'Internet data '!I:I)</f>
        <v>No</v>
      </c>
      <c r="O948" s="7">
        <f>_xlfn.XLOOKUP(A948,'Internet data '!A:A,'Internet data '!J:J)</f>
        <v>0</v>
      </c>
    </row>
    <row r="949" spans="1:15">
      <c r="A949" s="7" t="s">
        <v>965</v>
      </c>
      <c r="B949" s="7" t="s">
        <v>12</v>
      </c>
      <c r="C949" s="7" t="s">
        <v>11</v>
      </c>
      <c r="D949" s="7" t="s">
        <v>12</v>
      </c>
      <c r="E949" s="7" t="s">
        <v>16</v>
      </c>
      <c r="F949" s="7">
        <v>32</v>
      </c>
      <c r="G949" s="7">
        <v>91.35</v>
      </c>
      <c r="H949" s="7">
        <v>2896.55</v>
      </c>
      <c r="I949" s="7" t="s">
        <v>10</v>
      </c>
      <c r="J949" s="7" t="str">
        <f>_xlfn.XLOOKUP(A949,'customer data'!A:A,'customer data'!B:B)</f>
        <v>Female</v>
      </c>
      <c r="K949" s="7" t="str">
        <f>_xlfn.XLOOKUP(A949,'customer data'!A:A,'customer data'!C:C)</f>
        <v>Yes</v>
      </c>
      <c r="L949" s="7" t="str">
        <f ca="1">_xlfn.XLOOKUP(A949,'customer data'!A:A,'customer data'!G:G)</f>
        <v>Young</v>
      </c>
      <c r="M949" s="7" t="str">
        <f>_xlfn.XLOOKUP(A949,'Internet data '!A:A,'Internet data '!F:F)</f>
        <v>No</v>
      </c>
      <c r="N949" s="7" t="str">
        <f>_xlfn.XLOOKUP(A949,'Internet data '!A:A,'Internet data '!I:I)</f>
        <v>Fiber optic</v>
      </c>
      <c r="O949" s="7">
        <f>_xlfn.XLOOKUP(A949,'Internet data '!A:A,'Internet data '!J:J)</f>
        <v>3</v>
      </c>
    </row>
    <row r="950" spans="1:15">
      <c r="A950" s="7" t="s">
        <v>966</v>
      </c>
      <c r="B950" s="7" t="s">
        <v>12</v>
      </c>
      <c r="C950" s="7" t="s">
        <v>11</v>
      </c>
      <c r="D950" s="7" t="s">
        <v>12</v>
      </c>
      <c r="E950" s="7" t="s">
        <v>13</v>
      </c>
      <c r="F950" s="7">
        <v>35</v>
      </c>
      <c r="G950" s="7">
        <v>99.05</v>
      </c>
      <c r="H950" s="7">
        <v>3395.8</v>
      </c>
      <c r="I950" s="7" t="s">
        <v>12</v>
      </c>
      <c r="J950" s="7" t="str">
        <f>_xlfn.XLOOKUP(A950,'customer data'!A:A,'customer data'!B:B)</f>
        <v>Male</v>
      </c>
      <c r="K950" s="7" t="str">
        <f>_xlfn.XLOOKUP(A950,'customer data'!A:A,'customer data'!C:C)</f>
        <v>No</v>
      </c>
      <c r="L950" s="7" t="str">
        <f ca="1">_xlfn.XLOOKUP(A950,'customer data'!A:A,'customer data'!G:G)</f>
        <v>Adult</v>
      </c>
      <c r="M950" s="7" t="str">
        <f>_xlfn.XLOOKUP(A950,'Internet data '!A:A,'Internet data '!F:F)</f>
        <v>No</v>
      </c>
      <c r="N950" s="7" t="str">
        <f>_xlfn.XLOOKUP(A950,'Internet data '!A:A,'Internet data '!I:I)</f>
        <v>Fiber optic</v>
      </c>
      <c r="O950" s="7">
        <f>_xlfn.XLOOKUP(A950,'Internet data '!A:A,'Internet data '!J:J)</f>
        <v>4</v>
      </c>
    </row>
    <row r="951" spans="1:15">
      <c r="A951" s="7" t="s">
        <v>967</v>
      </c>
      <c r="B951" s="7" t="s">
        <v>12</v>
      </c>
      <c r="C951" s="7" t="s">
        <v>29</v>
      </c>
      <c r="D951" s="7" t="s">
        <v>10</v>
      </c>
      <c r="E951" s="7" t="s">
        <v>19</v>
      </c>
      <c r="F951" s="7">
        <v>35</v>
      </c>
      <c r="G951" s="7">
        <v>20.5</v>
      </c>
      <c r="H951" s="7">
        <v>759.35</v>
      </c>
      <c r="I951" s="7" t="s">
        <v>10</v>
      </c>
      <c r="J951" s="7" t="str">
        <f>_xlfn.XLOOKUP(A951,'customer data'!A:A,'customer data'!B:B)</f>
        <v>Male</v>
      </c>
      <c r="K951" s="7" t="str">
        <f>_xlfn.XLOOKUP(A951,'customer data'!A:A,'customer data'!C:C)</f>
        <v>Yes</v>
      </c>
      <c r="L951" s="7" t="str">
        <f ca="1">_xlfn.XLOOKUP(A951,'customer data'!A:A,'customer data'!G:G)</f>
        <v>Adult</v>
      </c>
      <c r="M951" s="7" t="str">
        <f>_xlfn.XLOOKUP(A951,'Internet data '!A:A,'Internet data '!F:F)</f>
        <v>No</v>
      </c>
      <c r="N951" s="7" t="str">
        <f>_xlfn.XLOOKUP(A951,'Internet data '!A:A,'Internet data '!I:I)</f>
        <v>No</v>
      </c>
      <c r="O951" s="7">
        <f>_xlfn.XLOOKUP(A951,'Internet data '!A:A,'Internet data '!J:J)</f>
        <v>0</v>
      </c>
    </row>
    <row r="952" spans="1:15">
      <c r="A952" s="7" t="s">
        <v>968</v>
      </c>
      <c r="B952" s="7" t="s">
        <v>12</v>
      </c>
      <c r="C952" s="7" t="s">
        <v>11</v>
      </c>
      <c r="D952" s="7" t="s">
        <v>10</v>
      </c>
      <c r="E952" s="7" t="s">
        <v>16</v>
      </c>
      <c r="F952" s="7">
        <v>2</v>
      </c>
      <c r="G952" s="7">
        <v>44.95</v>
      </c>
      <c r="H952" s="7">
        <v>85.15</v>
      </c>
      <c r="I952" s="7" t="s">
        <v>12</v>
      </c>
      <c r="J952" s="7" t="str">
        <f>_xlfn.XLOOKUP(A952,'customer data'!A:A,'customer data'!B:B)</f>
        <v>Male</v>
      </c>
      <c r="K952" s="7" t="str">
        <f>_xlfn.XLOOKUP(A952,'customer data'!A:A,'customer data'!C:C)</f>
        <v>No</v>
      </c>
      <c r="L952" s="7" t="str">
        <f ca="1">_xlfn.XLOOKUP(A952,'customer data'!A:A,'customer data'!G:G)</f>
        <v>Young</v>
      </c>
      <c r="M952" s="7" t="str">
        <f>_xlfn.XLOOKUP(A952,'Internet data '!A:A,'Internet data '!F:F)</f>
        <v>No</v>
      </c>
      <c r="N952" s="7" t="str">
        <f>_xlfn.XLOOKUP(A952,'Internet data '!A:A,'Internet data '!I:I)</f>
        <v>DSL</v>
      </c>
      <c r="O952" s="7">
        <f>_xlfn.XLOOKUP(A952,'Internet data '!A:A,'Internet data '!J:J)</f>
        <v>0</v>
      </c>
    </row>
    <row r="953" spans="1:15">
      <c r="A953" s="7" t="s">
        <v>969</v>
      </c>
      <c r="B953" s="7" t="s">
        <v>12</v>
      </c>
      <c r="C953" s="7" t="s">
        <v>11</v>
      </c>
      <c r="D953" s="7" t="s">
        <v>10</v>
      </c>
      <c r="E953" s="7" t="s">
        <v>13</v>
      </c>
      <c r="F953" s="7">
        <v>8</v>
      </c>
      <c r="G953" s="7">
        <v>75.599999999999994</v>
      </c>
      <c r="H953" s="7">
        <v>535.54999999999995</v>
      </c>
      <c r="I953" s="7" t="s">
        <v>10</v>
      </c>
      <c r="J953" s="7" t="str">
        <f>_xlfn.XLOOKUP(A953,'customer data'!A:A,'customer data'!B:B)</f>
        <v>Female</v>
      </c>
      <c r="K953" s="7" t="str">
        <f>_xlfn.XLOOKUP(A953,'customer data'!A:A,'customer data'!C:C)</f>
        <v>No</v>
      </c>
      <c r="L953" s="7" t="str">
        <f ca="1">_xlfn.XLOOKUP(A953,'customer data'!A:A,'customer data'!G:G)</f>
        <v>Adult</v>
      </c>
      <c r="M953" s="7" t="str">
        <f>_xlfn.XLOOKUP(A953,'Internet data '!A:A,'Internet data '!F:F)</f>
        <v>No</v>
      </c>
      <c r="N953" s="7" t="str">
        <f>_xlfn.XLOOKUP(A953,'Internet data '!A:A,'Internet data '!I:I)</f>
        <v>Fiber optic</v>
      </c>
      <c r="O953" s="7">
        <f>_xlfn.XLOOKUP(A953,'Internet data '!A:A,'Internet data '!J:J)</f>
        <v>1</v>
      </c>
    </row>
    <row r="954" spans="1:15">
      <c r="A954" s="7" t="s">
        <v>970</v>
      </c>
      <c r="B954" s="7" t="s">
        <v>12</v>
      </c>
      <c r="C954" s="7" t="s">
        <v>11</v>
      </c>
      <c r="D954" s="7" t="s">
        <v>10</v>
      </c>
      <c r="E954" s="7" t="s">
        <v>16</v>
      </c>
      <c r="F954" s="7">
        <v>22</v>
      </c>
      <c r="G954" s="7">
        <v>55.1</v>
      </c>
      <c r="H954" s="7">
        <v>1253.1500000000001</v>
      </c>
      <c r="I954" s="7" t="s">
        <v>10</v>
      </c>
      <c r="J954" s="7" t="str">
        <f>_xlfn.XLOOKUP(A954,'customer data'!A:A,'customer data'!B:B)</f>
        <v>Male</v>
      </c>
      <c r="K954" s="7" t="str">
        <f>_xlfn.XLOOKUP(A954,'customer data'!A:A,'customer data'!C:C)</f>
        <v>No</v>
      </c>
      <c r="L954" s="7" t="str">
        <f ca="1">_xlfn.XLOOKUP(A954,'customer data'!A:A,'customer data'!G:G)</f>
        <v>Adult</v>
      </c>
      <c r="M954" s="7" t="str">
        <f>_xlfn.XLOOKUP(A954,'Internet data '!A:A,'Internet data '!F:F)</f>
        <v>Yes</v>
      </c>
      <c r="N954" s="7" t="str">
        <f>_xlfn.XLOOKUP(A954,'Internet data '!A:A,'Internet data '!I:I)</f>
        <v>DSL</v>
      </c>
      <c r="O954" s="7">
        <f>_xlfn.XLOOKUP(A954,'Internet data '!A:A,'Internet data '!J:J)</f>
        <v>2</v>
      </c>
    </row>
    <row r="955" spans="1:15">
      <c r="A955" s="7" t="s">
        <v>971</v>
      </c>
      <c r="B955" s="7" t="s">
        <v>12</v>
      </c>
      <c r="C955" s="7" t="s">
        <v>11</v>
      </c>
      <c r="D955" s="7" t="s">
        <v>10</v>
      </c>
      <c r="E955" s="7" t="s">
        <v>13</v>
      </c>
      <c r="F955" s="7">
        <v>15</v>
      </c>
      <c r="G955" s="7">
        <v>58.95</v>
      </c>
      <c r="H955" s="7">
        <v>955.15</v>
      </c>
      <c r="I955" s="7" t="s">
        <v>10</v>
      </c>
      <c r="J955" s="7" t="str">
        <f>_xlfn.XLOOKUP(A955,'customer data'!A:A,'customer data'!B:B)</f>
        <v>Female</v>
      </c>
      <c r="K955" s="7" t="str">
        <f>_xlfn.XLOOKUP(A955,'customer data'!A:A,'customer data'!C:C)</f>
        <v>No</v>
      </c>
      <c r="L955" s="7" t="str">
        <f ca="1">_xlfn.XLOOKUP(A955,'customer data'!A:A,'customer data'!G:G)</f>
        <v>Young</v>
      </c>
      <c r="M955" s="7" t="str">
        <f>_xlfn.XLOOKUP(A955,'Internet data '!A:A,'Internet data '!F:F)</f>
        <v>Yes</v>
      </c>
      <c r="N955" s="7" t="str">
        <f>_xlfn.XLOOKUP(A955,'Internet data '!A:A,'Internet data '!I:I)</f>
        <v>DSL</v>
      </c>
      <c r="O955" s="7">
        <f>_xlfn.XLOOKUP(A955,'Internet data '!A:A,'Internet data '!J:J)</f>
        <v>3</v>
      </c>
    </row>
    <row r="956" spans="1:15">
      <c r="A956" s="7" t="s">
        <v>972</v>
      </c>
      <c r="B956" s="7" t="s">
        <v>12</v>
      </c>
      <c r="C956" s="7" t="s">
        <v>11</v>
      </c>
      <c r="D956" s="7" t="s">
        <v>12</v>
      </c>
      <c r="E956" s="7" t="s">
        <v>13</v>
      </c>
      <c r="F956" s="7">
        <v>22</v>
      </c>
      <c r="G956" s="7">
        <v>95.1</v>
      </c>
      <c r="H956" s="7">
        <v>2162.6</v>
      </c>
      <c r="I956" s="7" t="s">
        <v>10</v>
      </c>
      <c r="J956" s="7" t="str">
        <f>_xlfn.XLOOKUP(A956,'customer data'!A:A,'customer data'!B:B)</f>
        <v>Male</v>
      </c>
      <c r="K956" s="7" t="str">
        <f>_xlfn.XLOOKUP(A956,'customer data'!A:A,'customer data'!C:C)</f>
        <v>No</v>
      </c>
      <c r="L956" s="7" t="str">
        <f ca="1">_xlfn.XLOOKUP(A956,'customer data'!A:A,'customer data'!G:G)</f>
        <v>Young</v>
      </c>
      <c r="M956" s="7" t="str">
        <f>_xlfn.XLOOKUP(A956,'Internet data '!A:A,'Internet data '!F:F)</f>
        <v>No</v>
      </c>
      <c r="N956" s="7" t="str">
        <f>_xlfn.XLOOKUP(A956,'Internet data '!A:A,'Internet data '!I:I)</f>
        <v>Fiber optic</v>
      </c>
      <c r="O956" s="7">
        <f>_xlfn.XLOOKUP(A956,'Internet data '!A:A,'Internet data '!J:J)</f>
        <v>3</v>
      </c>
    </row>
    <row r="957" spans="1:15">
      <c r="A957" s="7" t="s">
        <v>973</v>
      </c>
      <c r="B957" s="7" t="s">
        <v>12</v>
      </c>
      <c r="C957" s="7" t="s">
        <v>11</v>
      </c>
      <c r="D957" s="7" t="s">
        <v>10</v>
      </c>
      <c r="E957" s="7" t="s">
        <v>23</v>
      </c>
      <c r="F957" s="7">
        <v>1</v>
      </c>
      <c r="G957" s="7">
        <v>44.7</v>
      </c>
      <c r="H957" s="7">
        <v>44.7</v>
      </c>
      <c r="I957" s="7" t="s">
        <v>12</v>
      </c>
      <c r="J957" s="7" t="str">
        <f>_xlfn.XLOOKUP(A957,'customer data'!A:A,'customer data'!B:B)</f>
        <v>Male</v>
      </c>
      <c r="K957" s="7" t="str">
        <f>_xlfn.XLOOKUP(A957,'customer data'!A:A,'customer data'!C:C)</f>
        <v>Yes</v>
      </c>
      <c r="L957" s="7" t="str">
        <f ca="1">_xlfn.XLOOKUP(A957,'customer data'!A:A,'customer data'!G:G)</f>
        <v>Adult</v>
      </c>
      <c r="M957" s="7" t="str">
        <f>_xlfn.XLOOKUP(A957,'Internet data '!A:A,'Internet data '!F:F)</f>
        <v>No</v>
      </c>
      <c r="N957" s="7" t="str">
        <f>_xlfn.XLOOKUP(A957,'Internet data '!A:A,'Internet data '!I:I)</f>
        <v>DSL</v>
      </c>
      <c r="O957" s="7">
        <f>_xlfn.XLOOKUP(A957,'Internet data '!A:A,'Internet data '!J:J)</f>
        <v>0</v>
      </c>
    </row>
    <row r="958" spans="1:15">
      <c r="A958" s="7" t="s">
        <v>974</v>
      </c>
      <c r="B958" s="7" t="s">
        <v>12</v>
      </c>
      <c r="C958" s="7" t="s">
        <v>29</v>
      </c>
      <c r="D958" s="7" t="s">
        <v>10</v>
      </c>
      <c r="E958" s="7" t="s">
        <v>19</v>
      </c>
      <c r="F958" s="7">
        <v>71</v>
      </c>
      <c r="G958" s="7">
        <v>25.45</v>
      </c>
      <c r="H958" s="7">
        <v>1813.35</v>
      </c>
      <c r="I958" s="7" t="s">
        <v>10</v>
      </c>
      <c r="J958" s="7" t="str">
        <f>_xlfn.XLOOKUP(A958,'customer data'!A:A,'customer data'!B:B)</f>
        <v>Female</v>
      </c>
      <c r="K958" s="7" t="str">
        <f>_xlfn.XLOOKUP(A958,'customer data'!A:A,'customer data'!C:C)</f>
        <v>Yes</v>
      </c>
      <c r="L958" s="7" t="str">
        <f ca="1">_xlfn.XLOOKUP(A958,'customer data'!A:A,'customer data'!G:G)</f>
        <v>Adult</v>
      </c>
      <c r="M958" s="7" t="str">
        <f>_xlfn.XLOOKUP(A958,'Internet data '!A:A,'Internet data '!F:F)</f>
        <v>No</v>
      </c>
      <c r="N958" s="7" t="str">
        <f>_xlfn.XLOOKUP(A958,'Internet data '!A:A,'Internet data '!I:I)</f>
        <v>No</v>
      </c>
      <c r="O958" s="7">
        <f>_xlfn.XLOOKUP(A958,'Internet data '!A:A,'Internet data '!J:J)</f>
        <v>1</v>
      </c>
    </row>
    <row r="959" spans="1:15">
      <c r="A959" s="7" t="s">
        <v>975</v>
      </c>
      <c r="B959" s="7" t="s">
        <v>12</v>
      </c>
      <c r="C959" s="7" t="s">
        <v>11</v>
      </c>
      <c r="D959" s="7" t="s">
        <v>10</v>
      </c>
      <c r="E959" s="7" t="s">
        <v>13</v>
      </c>
      <c r="F959" s="7">
        <v>4</v>
      </c>
      <c r="G959" s="7">
        <v>56.75</v>
      </c>
      <c r="H959" s="7">
        <v>245.15</v>
      </c>
      <c r="I959" s="7" t="s">
        <v>10</v>
      </c>
      <c r="J959" s="7" t="str">
        <f>_xlfn.XLOOKUP(A959,'customer data'!A:A,'customer data'!B:B)</f>
        <v>Male</v>
      </c>
      <c r="K959" s="7" t="str">
        <f>_xlfn.XLOOKUP(A959,'customer data'!A:A,'customer data'!C:C)</f>
        <v>No</v>
      </c>
      <c r="L959" s="7" t="str">
        <f ca="1">_xlfn.XLOOKUP(A959,'customer data'!A:A,'customer data'!G:G)</f>
        <v>Adult</v>
      </c>
      <c r="M959" s="7" t="str">
        <f>_xlfn.XLOOKUP(A959,'Internet data '!A:A,'Internet data '!F:F)</f>
        <v>No</v>
      </c>
      <c r="N959" s="7" t="str">
        <f>_xlfn.XLOOKUP(A959,'Internet data '!A:A,'Internet data '!I:I)</f>
        <v>DSL</v>
      </c>
      <c r="O959" s="7">
        <f>_xlfn.XLOOKUP(A959,'Internet data '!A:A,'Internet data '!J:J)</f>
        <v>2</v>
      </c>
    </row>
    <row r="960" spans="1:15">
      <c r="A960" s="7" t="s">
        <v>976</v>
      </c>
      <c r="B960" s="7" t="s">
        <v>12</v>
      </c>
      <c r="C960" s="7" t="s">
        <v>11</v>
      </c>
      <c r="D960" s="7" t="s">
        <v>10</v>
      </c>
      <c r="E960" s="7" t="s">
        <v>19</v>
      </c>
      <c r="F960" s="7">
        <v>25</v>
      </c>
      <c r="G960" s="7">
        <v>81.75</v>
      </c>
      <c r="H960" s="7">
        <v>2028.8</v>
      </c>
      <c r="I960" s="7" t="s">
        <v>10</v>
      </c>
      <c r="J960" s="7" t="str">
        <f>_xlfn.XLOOKUP(A960,'customer data'!A:A,'customer data'!B:B)</f>
        <v>Male</v>
      </c>
      <c r="K960" s="7" t="str">
        <f>_xlfn.XLOOKUP(A960,'customer data'!A:A,'customer data'!C:C)</f>
        <v>No</v>
      </c>
      <c r="L960" s="7" t="str">
        <f ca="1">_xlfn.XLOOKUP(A960,'customer data'!A:A,'customer data'!G:G)</f>
        <v>Young</v>
      </c>
      <c r="M960" s="7" t="str">
        <f>_xlfn.XLOOKUP(A960,'Internet data '!A:A,'Internet data '!F:F)</f>
        <v>Yes</v>
      </c>
      <c r="N960" s="7" t="str">
        <f>_xlfn.XLOOKUP(A960,'Internet data '!A:A,'Internet data '!I:I)</f>
        <v>DSL</v>
      </c>
      <c r="O960" s="7">
        <f>_xlfn.XLOOKUP(A960,'Internet data '!A:A,'Internet data '!J:J)</f>
        <v>6</v>
      </c>
    </row>
    <row r="961" spans="1:15">
      <c r="A961" s="7" t="s">
        <v>977</v>
      </c>
      <c r="B961" s="7" t="s">
        <v>12</v>
      </c>
      <c r="C961" s="7" t="s">
        <v>11</v>
      </c>
      <c r="D961" s="7" t="s">
        <v>12</v>
      </c>
      <c r="E961" s="7" t="s">
        <v>13</v>
      </c>
      <c r="F961" s="7">
        <v>32</v>
      </c>
      <c r="G961" s="7">
        <v>86.1</v>
      </c>
      <c r="H961" s="7">
        <v>2723.75</v>
      </c>
      <c r="I961" s="7" t="s">
        <v>10</v>
      </c>
      <c r="J961" s="7" t="str">
        <f>_xlfn.XLOOKUP(A961,'customer data'!A:A,'customer data'!B:B)</f>
        <v>Female</v>
      </c>
      <c r="K961" s="7" t="str">
        <f>_xlfn.XLOOKUP(A961,'customer data'!A:A,'customer data'!C:C)</f>
        <v>Yes</v>
      </c>
      <c r="L961" s="7" t="str">
        <f ca="1">_xlfn.XLOOKUP(A961,'customer data'!A:A,'customer data'!G:G)</f>
        <v>Young</v>
      </c>
      <c r="M961" s="7" t="str">
        <f>_xlfn.XLOOKUP(A961,'Internet data '!A:A,'Internet data '!F:F)</f>
        <v>No</v>
      </c>
      <c r="N961" s="7" t="str">
        <f>_xlfn.XLOOKUP(A961,'Internet data '!A:A,'Internet data '!I:I)</f>
        <v>Fiber optic</v>
      </c>
      <c r="O961" s="7">
        <f>_xlfn.XLOOKUP(A961,'Internet data '!A:A,'Internet data '!J:J)</f>
        <v>2</v>
      </c>
    </row>
    <row r="962" spans="1:15">
      <c r="A962" s="7" t="s">
        <v>978</v>
      </c>
      <c r="B962" s="7" t="s">
        <v>10</v>
      </c>
      <c r="C962" s="7" t="s">
        <v>11</v>
      </c>
      <c r="D962" s="7" t="s">
        <v>10</v>
      </c>
      <c r="E962" s="7" t="s">
        <v>19</v>
      </c>
      <c r="F962" s="7">
        <v>7</v>
      </c>
      <c r="G962" s="7">
        <v>29.8</v>
      </c>
      <c r="H962" s="7">
        <v>220.45</v>
      </c>
      <c r="I962" s="7" t="s">
        <v>10</v>
      </c>
      <c r="J962" s="7" t="str">
        <f>_xlfn.XLOOKUP(A962,'customer data'!A:A,'customer data'!B:B)</f>
        <v>Male</v>
      </c>
      <c r="K962" s="7" t="str">
        <f>_xlfn.XLOOKUP(A962,'customer data'!A:A,'customer data'!C:C)</f>
        <v>Yes</v>
      </c>
      <c r="L962" s="7" t="str">
        <f ca="1">_xlfn.XLOOKUP(A962,'customer data'!A:A,'customer data'!G:G)</f>
        <v>Adult</v>
      </c>
      <c r="M962" s="7" t="str">
        <f>_xlfn.XLOOKUP(A962,'Internet data '!A:A,'Internet data '!F:F)</f>
        <v>No</v>
      </c>
      <c r="N962" s="7" t="str">
        <f>_xlfn.XLOOKUP(A962,'Internet data '!A:A,'Internet data '!I:I)</f>
        <v>DSL</v>
      </c>
      <c r="O962" s="7">
        <f>_xlfn.XLOOKUP(A962,'Internet data '!A:A,'Internet data '!J:J)</f>
        <v>1</v>
      </c>
    </row>
    <row r="963" spans="1:15">
      <c r="A963" s="7" t="s">
        <v>979</v>
      </c>
      <c r="B963" s="7" t="s">
        <v>12</v>
      </c>
      <c r="C963" s="7" t="s">
        <v>15</v>
      </c>
      <c r="D963" s="7" t="s">
        <v>12</v>
      </c>
      <c r="E963" s="7" t="s">
        <v>16</v>
      </c>
      <c r="F963" s="7">
        <v>17</v>
      </c>
      <c r="G963" s="7">
        <v>20.5</v>
      </c>
      <c r="H963" s="7">
        <v>365.8</v>
      </c>
      <c r="I963" s="7" t="s">
        <v>10</v>
      </c>
      <c r="J963" s="7" t="str">
        <f>_xlfn.XLOOKUP(A963,'customer data'!A:A,'customer data'!B:B)</f>
        <v>Male</v>
      </c>
      <c r="K963" s="7" t="str">
        <f>_xlfn.XLOOKUP(A963,'customer data'!A:A,'customer data'!C:C)</f>
        <v>No</v>
      </c>
      <c r="L963" s="7" t="str">
        <f ca="1">_xlfn.XLOOKUP(A963,'customer data'!A:A,'customer data'!G:G)</f>
        <v>Young</v>
      </c>
      <c r="M963" s="7" t="str">
        <f>_xlfn.XLOOKUP(A963,'Internet data '!A:A,'Internet data '!F:F)</f>
        <v>No</v>
      </c>
      <c r="N963" s="7" t="str">
        <f>_xlfn.XLOOKUP(A963,'Internet data '!A:A,'Internet data '!I:I)</f>
        <v>No</v>
      </c>
      <c r="O963" s="7">
        <f>_xlfn.XLOOKUP(A963,'Internet data '!A:A,'Internet data '!J:J)</f>
        <v>0</v>
      </c>
    </row>
    <row r="964" spans="1:15">
      <c r="A964" s="7" t="s">
        <v>980</v>
      </c>
      <c r="B964" s="7" t="s">
        <v>12</v>
      </c>
      <c r="C964" s="7" t="s">
        <v>11</v>
      </c>
      <c r="D964" s="7" t="s">
        <v>10</v>
      </c>
      <c r="E964" s="7" t="s">
        <v>19</v>
      </c>
      <c r="F964" s="7">
        <v>8</v>
      </c>
      <c r="G964" s="7">
        <v>60.9</v>
      </c>
      <c r="H964" s="7">
        <v>551.95000000000005</v>
      </c>
      <c r="I964" s="7" t="s">
        <v>10</v>
      </c>
      <c r="J964" s="7" t="str">
        <f>_xlfn.XLOOKUP(A964,'customer data'!A:A,'customer data'!B:B)</f>
        <v>Male</v>
      </c>
      <c r="K964" s="7" t="str">
        <f>_xlfn.XLOOKUP(A964,'customer data'!A:A,'customer data'!C:C)</f>
        <v>Yes</v>
      </c>
      <c r="L964" s="7" t="str">
        <f ca="1">_xlfn.XLOOKUP(A964,'customer data'!A:A,'customer data'!G:G)</f>
        <v>Adult</v>
      </c>
      <c r="M964" s="7" t="str">
        <f>_xlfn.XLOOKUP(A964,'Internet data '!A:A,'Internet data '!F:F)</f>
        <v>No</v>
      </c>
      <c r="N964" s="7" t="str">
        <f>_xlfn.XLOOKUP(A964,'Internet data '!A:A,'Internet data '!I:I)</f>
        <v>DSL</v>
      </c>
      <c r="O964" s="7">
        <f>_xlfn.XLOOKUP(A964,'Internet data '!A:A,'Internet data '!J:J)</f>
        <v>2</v>
      </c>
    </row>
    <row r="965" spans="1:15">
      <c r="A965" s="7" t="s">
        <v>981</v>
      </c>
      <c r="B965" s="7" t="s">
        <v>12</v>
      </c>
      <c r="C965" s="7" t="s">
        <v>29</v>
      </c>
      <c r="D965" s="7" t="s">
        <v>10</v>
      </c>
      <c r="E965" s="7" t="s">
        <v>19</v>
      </c>
      <c r="F965" s="7">
        <v>56</v>
      </c>
      <c r="G965" s="7">
        <v>73.25</v>
      </c>
      <c r="H965" s="7">
        <v>4054.2</v>
      </c>
      <c r="I965" s="7" t="s">
        <v>10</v>
      </c>
      <c r="J965" s="7" t="str">
        <f>_xlfn.XLOOKUP(A965,'customer data'!A:A,'customer data'!B:B)</f>
        <v>Female</v>
      </c>
      <c r="K965" s="7" t="str">
        <f>_xlfn.XLOOKUP(A965,'customer data'!A:A,'customer data'!C:C)</f>
        <v>No</v>
      </c>
      <c r="L965" s="7" t="str">
        <f ca="1">_xlfn.XLOOKUP(A965,'customer data'!A:A,'customer data'!G:G)</f>
        <v>Adult</v>
      </c>
      <c r="M965" s="7" t="str">
        <f>_xlfn.XLOOKUP(A965,'Internet data '!A:A,'Internet data '!F:F)</f>
        <v>Yes</v>
      </c>
      <c r="N965" s="7" t="str">
        <f>_xlfn.XLOOKUP(A965,'Internet data '!A:A,'Internet data '!I:I)</f>
        <v>DSL</v>
      </c>
      <c r="O965" s="7">
        <f>_xlfn.XLOOKUP(A965,'Internet data '!A:A,'Internet data '!J:J)</f>
        <v>5</v>
      </c>
    </row>
    <row r="966" spans="1:15">
      <c r="A966" s="7" t="s">
        <v>982</v>
      </c>
      <c r="B966" s="7" t="s">
        <v>12</v>
      </c>
      <c r="C966" s="7" t="s">
        <v>11</v>
      </c>
      <c r="D966" s="7" t="s">
        <v>12</v>
      </c>
      <c r="E966" s="7" t="s">
        <v>16</v>
      </c>
      <c r="F966" s="7">
        <v>1</v>
      </c>
      <c r="G966" s="7">
        <v>45.7</v>
      </c>
      <c r="H966" s="7">
        <v>45.7</v>
      </c>
      <c r="I966" s="7" t="s">
        <v>12</v>
      </c>
      <c r="J966" s="7" t="str">
        <f>_xlfn.XLOOKUP(A966,'customer data'!A:A,'customer data'!B:B)</f>
        <v>Male</v>
      </c>
      <c r="K966" s="7" t="str">
        <f>_xlfn.XLOOKUP(A966,'customer data'!A:A,'customer data'!C:C)</f>
        <v>No</v>
      </c>
      <c r="L966" s="7" t="str">
        <f ca="1">_xlfn.XLOOKUP(A966,'customer data'!A:A,'customer data'!G:G)</f>
        <v>Young</v>
      </c>
      <c r="M966" s="7" t="str">
        <f>_xlfn.XLOOKUP(A966,'Internet data '!A:A,'Internet data '!F:F)</f>
        <v>No</v>
      </c>
      <c r="N966" s="7" t="str">
        <f>_xlfn.XLOOKUP(A966,'Internet data '!A:A,'Internet data '!I:I)</f>
        <v>DSL</v>
      </c>
      <c r="O966" s="7">
        <f>_xlfn.XLOOKUP(A966,'Internet data '!A:A,'Internet data '!J:J)</f>
        <v>0</v>
      </c>
    </row>
    <row r="967" spans="1:15">
      <c r="A967" s="7" t="s">
        <v>983</v>
      </c>
      <c r="B967" s="7" t="s">
        <v>12</v>
      </c>
      <c r="C967" s="7" t="s">
        <v>11</v>
      </c>
      <c r="D967" s="7" t="s">
        <v>10</v>
      </c>
      <c r="E967" s="7" t="s">
        <v>23</v>
      </c>
      <c r="F967" s="7">
        <v>8</v>
      </c>
      <c r="G967" s="7">
        <v>100.3</v>
      </c>
      <c r="H967" s="7">
        <v>832.35</v>
      </c>
      <c r="I967" s="7" t="s">
        <v>12</v>
      </c>
      <c r="J967" s="7" t="str">
        <f>_xlfn.XLOOKUP(A967,'customer data'!A:A,'customer data'!B:B)</f>
        <v>Male</v>
      </c>
      <c r="K967" s="7" t="str">
        <f>_xlfn.XLOOKUP(A967,'customer data'!A:A,'customer data'!C:C)</f>
        <v>No</v>
      </c>
      <c r="L967" s="7" t="str">
        <f ca="1">_xlfn.XLOOKUP(A967,'customer data'!A:A,'customer data'!G:G)</f>
        <v>Adult</v>
      </c>
      <c r="M967" s="7" t="str">
        <f>_xlfn.XLOOKUP(A967,'Internet data '!A:A,'Internet data '!F:F)</f>
        <v>Yes</v>
      </c>
      <c r="N967" s="7" t="str">
        <f>_xlfn.XLOOKUP(A967,'Internet data '!A:A,'Internet data '!I:I)</f>
        <v>Fiber optic</v>
      </c>
      <c r="O967" s="7">
        <f>_xlfn.XLOOKUP(A967,'Internet data '!A:A,'Internet data '!J:J)</f>
        <v>4</v>
      </c>
    </row>
    <row r="968" spans="1:15">
      <c r="A968" s="7" t="s">
        <v>984</v>
      </c>
      <c r="B968" s="7" t="s">
        <v>12</v>
      </c>
      <c r="C968" s="7" t="s">
        <v>11</v>
      </c>
      <c r="D968" s="7" t="s">
        <v>10</v>
      </c>
      <c r="E968" s="7" t="s">
        <v>13</v>
      </c>
      <c r="F968" s="7">
        <v>7</v>
      </c>
      <c r="G968" s="7">
        <v>19.25</v>
      </c>
      <c r="H968" s="7">
        <v>112.3</v>
      </c>
      <c r="I968" s="7" t="s">
        <v>12</v>
      </c>
      <c r="J968" s="7" t="str">
        <f>_xlfn.XLOOKUP(A968,'customer data'!A:A,'customer data'!B:B)</f>
        <v>Male</v>
      </c>
      <c r="K968" s="7" t="str">
        <f>_xlfn.XLOOKUP(A968,'customer data'!A:A,'customer data'!C:C)</f>
        <v>No</v>
      </c>
      <c r="L968" s="7" t="str">
        <f ca="1">_xlfn.XLOOKUP(A968,'customer data'!A:A,'customer data'!G:G)</f>
        <v>Young</v>
      </c>
      <c r="M968" s="7" t="str">
        <f>_xlfn.XLOOKUP(A968,'Internet data '!A:A,'Internet data '!F:F)</f>
        <v>No</v>
      </c>
      <c r="N968" s="7" t="str">
        <f>_xlfn.XLOOKUP(A968,'Internet data '!A:A,'Internet data '!I:I)</f>
        <v>No</v>
      </c>
      <c r="O968" s="7">
        <f>_xlfn.XLOOKUP(A968,'Internet data '!A:A,'Internet data '!J:J)</f>
        <v>0</v>
      </c>
    </row>
    <row r="969" spans="1:15">
      <c r="A969" s="7" t="s">
        <v>985</v>
      </c>
      <c r="B969" s="7" t="s">
        <v>12</v>
      </c>
      <c r="C969" s="7" t="s">
        <v>11</v>
      </c>
      <c r="D969" s="7" t="s">
        <v>10</v>
      </c>
      <c r="E969" s="7" t="s">
        <v>16</v>
      </c>
      <c r="F969" s="7">
        <v>3</v>
      </c>
      <c r="G969" s="7">
        <v>20.85</v>
      </c>
      <c r="H969" s="7">
        <v>60.65</v>
      </c>
      <c r="I969" s="7" t="s">
        <v>10</v>
      </c>
      <c r="J969" s="7" t="str">
        <f>_xlfn.XLOOKUP(A969,'customer data'!A:A,'customer data'!B:B)</f>
        <v>Male</v>
      </c>
      <c r="K969" s="7" t="str">
        <f>_xlfn.XLOOKUP(A969,'customer data'!A:A,'customer data'!C:C)</f>
        <v>No</v>
      </c>
      <c r="L969" s="7" t="str">
        <f ca="1">_xlfn.XLOOKUP(A969,'customer data'!A:A,'customer data'!G:G)</f>
        <v>Adult</v>
      </c>
      <c r="M969" s="7" t="str">
        <f>_xlfn.XLOOKUP(A969,'Internet data '!A:A,'Internet data '!F:F)</f>
        <v>No</v>
      </c>
      <c r="N969" s="7" t="str">
        <f>_xlfn.XLOOKUP(A969,'Internet data '!A:A,'Internet data '!I:I)</f>
        <v>No</v>
      </c>
      <c r="O969" s="7">
        <f>_xlfn.XLOOKUP(A969,'Internet data '!A:A,'Internet data '!J:J)</f>
        <v>0</v>
      </c>
    </row>
    <row r="970" spans="1:15">
      <c r="A970" s="7" t="s">
        <v>986</v>
      </c>
      <c r="B970" s="7" t="s">
        <v>12</v>
      </c>
      <c r="C970" s="7" t="s">
        <v>29</v>
      </c>
      <c r="D970" s="7" t="s">
        <v>10</v>
      </c>
      <c r="E970" s="7" t="s">
        <v>23</v>
      </c>
      <c r="F970" s="7">
        <v>71</v>
      </c>
      <c r="G970" s="7">
        <v>77.349999999999994</v>
      </c>
      <c r="H970" s="7">
        <v>5550.1</v>
      </c>
      <c r="I970" s="7" t="s">
        <v>10</v>
      </c>
      <c r="J970" s="7" t="str">
        <f>_xlfn.XLOOKUP(A970,'customer data'!A:A,'customer data'!B:B)</f>
        <v>Female</v>
      </c>
      <c r="K970" s="7" t="str">
        <f>_xlfn.XLOOKUP(A970,'customer data'!A:A,'customer data'!C:C)</f>
        <v>No</v>
      </c>
      <c r="L970" s="7" t="str">
        <f ca="1">_xlfn.XLOOKUP(A970,'customer data'!A:A,'customer data'!G:G)</f>
        <v>Adult</v>
      </c>
      <c r="M970" s="7" t="str">
        <f>_xlfn.XLOOKUP(A970,'Internet data '!A:A,'Internet data '!F:F)</f>
        <v>Yes</v>
      </c>
      <c r="N970" s="7" t="str">
        <f>_xlfn.XLOOKUP(A970,'Internet data '!A:A,'Internet data '!I:I)</f>
        <v>DSL</v>
      </c>
      <c r="O970" s="7">
        <f>_xlfn.XLOOKUP(A970,'Internet data '!A:A,'Internet data '!J:J)</f>
        <v>5</v>
      </c>
    </row>
    <row r="971" spans="1:15">
      <c r="A971" s="7" t="s">
        <v>987</v>
      </c>
      <c r="B971" s="7" t="s">
        <v>12</v>
      </c>
      <c r="C971" s="7" t="s">
        <v>11</v>
      </c>
      <c r="D971" s="7" t="s">
        <v>12</v>
      </c>
      <c r="E971" s="7" t="s">
        <v>13</v>
      </c>
      <c r="F971" s="7">
        <v>2</v>
      </c>
      <c r="G971" s="7">
        <v>96</v>
      </c>
      <c r="H971" s="7">
        <v>174.8</v>
      </c>
      <c r="I971" s="7" t="s">
        <v>12</v>
      </c>
      <c r="J971" s="7" t="str">
        <f>_xlfn.XLOOKUP(A971,'customer data'!A:A,'customer data'!B:B)</f>
        <v>Female</v>
      </c>
      <c r="K971" s="7" t="str">
        <f>_xlfn.XLOOKUP(A971,'customer data'!A:A,'customer data'!C:C)</f>
        <v>No</v>
      </c>
      <c r="L971" s="7" t="str">
        <f ca="1">_xlfn.XLOOKUP(A971,'customer data'!A:A,'customer data'!G:G)</f>
        <v>Young</v>
      </c>
      <c r="M971" s="7" t="str">
        <f>_xlfn.XLOOKUP(A971,'Internet data '!A:A,'Internet data '!F:F)</f>
        <v>No</v>
      </c>
      <c r="N971" s="7" t="str">
        <f>_xlfn.XLOOKUP(A971,'Internet data '!A:A,'Internet data '!I:I)</f>
        <v>Fiber optic</v>
      </c>
      <c r="O971" s="7">
        <f>_xlfn.XLOOKUP(A971,'Internet data '!A:A,'Internet data '!J:J)</f>
        <v>3</v>
      </c>
    </row>
    <row r="972" spans="1:15">
      <c r="A972" s="7" t="s">
        <v>988</v>
      </c>
      <c r="B972" s="7" t="s">
        <v>12</v>
      </c>
      <c r="C972" s="7" t="s">
        <v>11</v>
      </c>
      <c r="D972" s="7" t="s">
        <v>10</v>
      </c>
      <c r="E972" s="7" t="s">
        <v>13</v>
      </c>
      <c r="F972" s="7">
        <v>1</v>
      </c>
      <c r="G972" s="7">
        <v>90.55</v>
      </c>
      <c r="H972" s="7">
        <v>90.55</v>
      </c>
      <c r="I972" s="7" t="s">
        <v>12</v>
      </c>
      <c r="J972" s="7" t="str">
        <f>_xlfn.XLOOKUP(A972,'customer data'!A:A,'customer data'!B:B)</f>
        <v>Female</v>
      </c>
      <c r="K972" s="7" t="str">
        <f>_xlfn.XLOOKUP(A972,'customer data'!A:A,'customer data'!C:C)</f>
        <v>No</v>
      </c>
      <c r="L972" s="7" t="str">
        <f ca="1">_xlfn.XLOOKUP(A972,'customer data'!A:A,'customer data'!G:G)</f>
        <v>Adult</v>
      </c>
      <c r="M972" s="7" t="str">
        <f>_xlfn.XLOOKUP(A972,'Internet data '!A:A,'Internet data '!F:F)</f>
        <v>No</v>
      </c>
      <c r="N972" s="7" t="str">
        <f>_xlfn.XLOOKUP(A972,'Internet data '!A:A,'Internet data '!I:I)</f>
        <v>Fiber optic</v>
      </c>
      <c r="O972" s="7">
        <f>_xlfn.XLOOKUP(A972,'Internet data '!A:A,'Internet data '!J:J)</f>
        <v>2</v>
      </c>
    </row>
    <row r="973" spans="1:15">
      <c r="A973" s="7" t="s">
        <v>989</v>
      </c>
      <c r="B973" s="7" t="s">
        <v>12</v>
      </c>
      <c r="C973" s="7" t="s">
        <v>11</v>
      </c>
      <c r="D973" s="7" t="s">
        <v>12</v>
      </c>
      <c r="E973" s="7" t="s">
        <v>19</v>
      </c>
      <c r="F973" s="7">
        <v>49</v>
      </c>
      <c r="G973" s="7">
        <v>93.85</v>
      </c>
      <c r="H973" s="7">
        <v>4733.1000000000004</v>
      </c>
      <c r="I973" s="7" t="s">
        <v>10</v>
      </c>
      <c r="J973" s="7" t="str">
        <f>_xlfn.XLOOKUP(A973,'customer data'!A:A,'customer data'!B:B)</f>
        <v>Male</v>
      </c>
      <c r="K973" s="7" t="str">
        <f>_xlfn.XLOOKUP(A973,'customer data'!A:A,'customer data'!C:C)</f>
        <v>Yes</v>
      </c>
      <c r="L973" s="7" t="str">
        <f ca="1">_xlfn.XLOOKUP(A973,'customer data'!A:A,'customer data'!G:G)</f>
        <v>Adult</v>
      </c>
      <c r="M973" s="7" t="str">
        <f>_xlfn.XLOOKUP(A973,'Internet data '!A:A,'Internet data '!F:F)</f>
        <v>No</v>
      </c>
      <c r="N973" s="7" t="str">
        <f>_xlfn.XLOOKUP(A973,'Internet data '!A:A,'Internet data '!I:I)</f>
        <v>Fiber optic</v>
      </c>
      <c r="O973" s="7">
        <f>_xlfn.XLOOKUP(A973,'Internet data '!A:A,'Internet data '!J:J)</f>
        <v>4</v>
      </c>
    </row>
    <row r="974" spans="1:15">
      <c r="A974" s="7" t="s">
        <v>990</v>
      </c>
      <c r="B974" s="7" t="s">
        <v>12</v>
      </c>
      <c r="C974" s="7" t="s">
        <v>29</v>
      </c>
      <c r="D974" s="7" t="s">
        <v>10</v>
      </c>
      <c r="E974" s="7" t="s">
        <v>19</v>
      </c>
      <c r="F974" s="7">
        <v>58</v>
      </c>
      <c r="G974" s="7">
        <v>70.099999999999994</v>
      </c>
      <c r="H974" s="7">
        <v>4048.95</v>
      </c>
      <c r="I974" s="7" t="s">
        <v>10</v>
      </c>
      <c r="J974" s="7" t="str">
        <f>_xlfn.XLOOKUP(A974,'customer data'!A:A,'customer data'!B:B)</f>
        <v>Male</v>
      </c>
      <c r="K974" s="7" t="str">
        <f>_xlfn.XLOOKUP(A974,'customer data'!A:A,'customer data'!C:C)</f>
        <v>No</v>
      </c>
      <c r="L974" s="7" t="str">
        <f ca="1">_xlfn.XLOOKUP(A974,'customer data'!A:A,'customer data'!G:G)</f>
        <v>Adult</v>
      </c>
      <c r="M974" s="7" t="str">
        <f>_xlfn.XLOOKUP(A974,'Internet data '!A:A,'Internet data '!F:F)</f>
        <v>Yes</v>
      </c>
      <c r="N974" s="7" t="str">
        <f>_xlfn.XLOOKUP(A974,'Internet data '!A:A,'Internet data '!I:I)</f>
        <v>DSL</v>
      </c>
      <c r="O974" s="7">
        <f>_xlfn.XLOOKUP(A974,'Internet data '!A:A,'Internet data '!J:J)</f>
        <v>4</v>
      </c>
    </row>
    <row r="975" spans="1:15">
      <c r="A975" s="7" t="s">
        <v>991</v>
      </c>
      <c r="B975" s="7" t="s">
        <v>10</v>
      </c>
      <c r="C975" s="7" t="s">
        <v>11</v>
      </c>
      <c r="D975" s="7" t="s">
        <v>12</v>
      </c>
      <c r="E975" s="7" t="s">
        <v>13</v>
      </c>
      <c r="F975" s="7">
        <v>44</v>
      </c>
      <c r="G975" s="7">
        <v>30.35</v>
      </c>
      <c r="H975" s="7">
        <v>1359.7</v>
      </c>
      <c r="I975" s="7" t="s">
        <v>12</v>
      </c>
      <c r="J975" s="7" t="str">
        <f>_xlfn.XLOOKUP(A975,'customer data'!A:A,'customer data'!B:B)</f>
        <v>Male</v>
      </c>
      <c r="K975" s="7" t="str">
        <f>_xlfn.XLOOKUP(A975,'customer data'!A:A,'customer data'!C:C)</f>
        <v>Yes</v>
      </c>
      <c r="L975" s="7" t="str">
        <f ca="1">_xlfn.XLOOKUP(A975,'customer data'!A:A,'customer data'!G:G)</f>
        <v>Adult</v>
      </c>
      <c r="M975" s="7" t="str">
        <f>_xlfn.XLOOKUP(A975,'Internet data '!A:A,'Internet data '!F:F)</f>
        <v>No</v>
      </c>
      <c r="N975" s="7" t="str">
        <f>_xlfn.XLOOKUP(A975,'Internet data '!A:A,'Internet data '!I:I)</f>
        <v>DSL</v>
      </c>
      <c r="O975" s="7">
        <f>_xlfn.XLOOKUP(A975,'Internet data '!A:A,'Internet data '!J:J)</f>
        <v>1</v>
      </c>
    </row>
    <row r="976" spans="1:15">
      <c r="A976" s="7" t="s">
        <v>992</v>
      </c>
      <c r="B976" s="7" t="s">
        <v>12</v>
      </c>
      <c r="C976" s="7" t="s">
        <v>29</v>
      </c>
      <c r="D976" s="7" t="s">
        <v>12</v>
      </c>
      <c r="E976" s="7" t="s">
        <v>23</v>
      </c>
      <c r="F976" s="7">
        <v>59</v>
      </c>
      <c r="G976" s="7">
        <v>75.95</v>
      </c>
      <c r="H976" s="7">
        <v>4542.3500000000004</v>
      </c>
      <c r="I976" s="7" t="s">
        <v>10</v>
      </c>
      <c r="J976" s="7" t="str">
        <f>_xlfn.XLOOKUP(A976,'customer data'!A:A,'customer data'!B:B)</f>
        <v>Female</v>
      </c>
      <c r="K976" s="7" t="str">
        <f>_xlfn.XLOOKUP(A976,'customer data'!A:A,'customer data'!C:C)</f>
        <v>Yes</v>
      </c>
      <c r="L976" s="7" t="str">
        <f ca="1">_xlfn.XLOOKUP(A976,'customer data'!A:A,'customer data'!G:G)</f>
        <v>Adult</v>
      </c>
      <c r="M976" s="7" t="str">
        <f>_xlfn.XLOOKUP(A976,'Internet data '!A:A,'Internet data '!F:F)</f>
        <v>Yes</v>
      </c>
      <c r="N976" s="7" t="str">
        <f>_xlfn.XLOOKUP(A976,'Internet data '!A:A,'Internet data '!I:I)</f>
        <v>DSL</v>
      </c>
      <c r="O976" s="7">
        <f>_xlfn.XLOOKUP(A976,'Internet data '!A:A,'Internet data '!J:J)</f>
        <v>4</v>
      </c>
    </row>
    <row r="977" spans="1:15">
      <c r="A977" s="7" t="s">
        <v>993</v>
      </c>
      <c r="B977" s="7" t="s">
        <v>12</v>
      </c>
      <c r="C977" s="7" t="s">
        <v>29</v>
      </c>
      <c r="D977" s="7" t="s">
        <v>12</v>
      </c>
      <c r="E977" s="7" t="s">
        <v>13</v>
      </c>
      <c r="F977" s="7">
        <v>71</v>
      </c>
      <c r="G977" s="7">
        <v>108.05</v>
      </c>
      <c r="H977" s="7">
        <v>7532.15</v>
      </c>
      <c r="I977" s="7" t="s">
        <v>12</v>
      </c>
      <c r="J977" s="7" t="str">
        <f>_xlfn.XLOOKUP(A977,'customer data'!A:A,'customer data'!B:B)</f>
        <v>Male</v>
      </c>
      <c r="K977" s="7" t="str">
        <f>_xlfn.XLOOKUP(A977,'customer data'!A:A,'customer data'!C:C)</f>
        <v>No</v>
      </c>
      <c r="L977" s="7" t="str">
        <f ca="1">_xlfn.XLOOKUP(A977,'customer data'!A:A,'customer data'!G:G)</f>
        <v>Young</v>
      </c>
      <c r="M977" s="7" t="str">
        <f>_xlfn.XLOOKUP(A977,'Internet data '!A:A,'Internet data '!F:F)</f>
        <v>Yes</v>
      </c>
      <c r="N977" s="7" t="str">
        <f>_xlfn.XLOOKUP(A977,'Internet data '!A:A,'Internet data '!I:I)</f>
        <v>Fiber optic</v>
      </c>
      <c r="O977" s="7">
        <f>_xlfn.XLOOKUP(A977,'Internet data '!A:A,'Internet data '!J:J)</f>
        <v>6</v>
      </c>
    </row>
    <row r="978" spans="1:15">
      <c r="A978" s="7" t="s">
        <v>994</v>
      </c>
      <c r="B978" s="7" t="s">
        <v>12</v>
      </c>
      <c r="C978" s="7" t="s">
        <v>11</v>
      </c>
      <c r="D978" s="7" t="s">
        <v>12</v>
      </c>
      <c r="E978" s="7" t="s">
        <v>13</v>
      </c>
      <c r="F978" s="7">
        <v>1</v>
      </c>
      <c r="G978" s="7">
        <v>69.900000000000006</v>
      </c>
      <c r="H978" s="7">
        <v>69.900000000000006</v>
      </c>
      <c r="I978" s="7" t="s">
        <v>12</v>
      </c>
      <c r="J978" s="7" t="str">
        <f>_xlfn.XLOOKUP(A978,'customer data'!A:A,'customer data'!B:B)</f>
        <v>Male</v>
      </c>
      <c r="K978" s="7" t="str">
        <f>_xlfn.XLOOKUP(A978,'customer data'!A:A,'customer data'!C:C)</f>
        <v>No</v>
      </c>
      <c r="L978" s="7" t="str">
        <f ca="1">_xlfn.XLOOKUP(A978,'customer data'!A:A,'customer data'!G:G)</f>
        <v>Young</v>
      </c>
      <c r="M978" s="7" t="str">
        <f>_xlfn.XLOOKUP(A978,'Internet data '!A:A,'Internet data '!F:F)</f>
        <v>No</v>
      </c>
      <c r="N978" s="7" t="str">
        <f>_xlfn.XLOOKUP(A978,'Internet data '!A:A,'Internet data '!I:I)</f>
        <v>Fiber optic</v>
      </c>
      <c r="O978" s="7">
        <f>_xlfn.XLOOKUP(A978,'Internet data '!A:A,'Internet data '!J:J)</f>
        <v>0</v>
      </c>
    </row>
    <row r="979" spans="1:15">
      <c r="A979" s="7" t="s">
        <v>995</v>
      </c>
      <c r="B979" s="7" t="s">
        <v>12</v>
      </c>
      <c r="C979" s="7" t="s">
        <v>11</v>
      </c>
      <c r="D979" s="7" t="s">
        <v>10</v>
      </c>
      <c r="E979" s="7" t="s">
        <v>13</v>
      </c>
      <c r="F979" s="7">
        <v>11</v>
      </c>
      <c r="G979" s="7">
        <v>75.25</v>
      </c>
      <c r="H979" s="7">
        <v>888.65</v>
      </c>
      <c r="I979" s="7" t="s">
        <v>10</v>
      </c>
      <c r="J979" s="7" t="str">
        <f>_xlfn.XLOOKUP(A979,'customer data'!A:A,'customer data'!B:B)</f>
        <v>Female</v>
      </c>
      <c r="K979" s="7" t="str">
        <f>_xlfn.XLOOKUP(A979,'customer data'!A:A,'customer data'!C:C)</f>
        <v>No</v>
      </c>
      <c r="L979" s="7" t="str">
        <f ca="1">_xlfn.XLOOKUP(A979,'customer data'!A:A,'customer data'!G:G)</f>
        <v>Adult</v>
      </c>
      <c r="M979" s="7" t="str">
        <f>_xlfn.XLOOKUP(A979,'Internet data '!A:A,'Internet data '!F:F)</f>
        <v>No</v>
      </c>
      <c r="N979" s="7" t="str">
        <f>_xlfn.XLOOKUP(A979,'Internet data '!A:A,'Internet data '!I:I)</f>
        <v>Fiber optic</v>
      </c>
      <c r="O979" s="7">
        <f>_xlfn.XLOOKUP(A979,'Internet data '!A:A,'Internet data '!J:J)</f>
        <v>1</v>
      </c>
    </row>
    <row r="980" spans="1:15">
      <c r="A980" s="7" t="s">
        <v>996</v>
      </c>
      <c r="B980" s="7" t="s">
        <v>12</v>
      </c>
      <c r="C980" s="7" t="s">
        <v>15</v>
      </c>
      <c r="D980" s="7" t="s">
        <v>12</v>
      </c>
      <c r="E980" s="7" t="s">
        <v>13</v>
      </c>
      <c r="F980" s="7">
        <v>62</v>
      </c>
      <c r="G980" s="7">
        <v>103.75</v>
      </c>
      <c r="H980" s="7">
        <v>6383.35</v>
      </c>
      <c r="I980" s="7" t="s">
        <v>12</v>
      </c>
      <c r="J980" s="7" t="str">
        <f>_xlfn.XLOOKUP(A980,'customer data'!A:A,'customer data'!B:B)</f>
        <v>Male</v>
      </c>
      <c r="K980" s="7" t="str">
        <f>_xlfn.XLOOKUP(A980,'customer data'!A:A,'customer data'!C:C)</f>
        <v>Yes</v>
      </c>
      <c r="L980" s="7" t="str">
        <f ca="1">_xlfn.XLOOKUP(A980,'customer data'!A:A,'customer data'!G:G)</f>
        <v>Adult</v>
      </c>
      <c r="M980" s="7" t="str">
        <f>_xlfn.XLOOKUP(A980,'Internet data '!A:A,'Internet data '!F:F)</f>
        <v>No</v>
      </c>
      <c r="N980" s="7" t="str">
        <f>_xlfn.XLOOKUP(A980,'Internet data '!A:A,'Internet data '!I:I)</f>
        <v>Fiber optic</v>
      </c>
      <c r="O980" s="7">
        <f>_xlfn.XLOOKUP(A980,'Internet data '!A:A,'Internet data '!J:J)</f>
        <v>5</v>
      </c>
    </row>
    <row r="981" spans="1:15">
      <c r="A981" s="7" t="s">
        <v>997</v>
      </c>
      <c r="B981" s="7" t="s">
        <v>12</v>
      </c>
      <c r="C981" s="7" t="s">
        <v>15</v>
      </c>
      <c r="D981" s="7" t="s">
        <v>12</v>
      </c>
      <c r="E981" s="7" t="s">
        <v>19</v>
      </c>
      <c r="F981" s="7">
        <v>35</v>
      </c>
      <c r="G981" s="7">
        <v>54.95</v>
      </c>
      <c r="H981" s="7">
        <v>1916</v>
      </c>
      <c r="I981" s="7" t="s">
        <v>10</v>
      </c>
      <c r="J981" s="7" t="str">
        <f>_xlfn.XLOOKUP(A981,'customer data'!A:A,'customer data'!B:B)</f>
        <v>Female</v>
      </c>
      <c r="K981" s="7" t="str">
        <f>_xlfn.XLOOKUP(A981,'customer data'!A:A,'customer data'!C:C)</f>
        <v>Yes</v>
      </c>
      <c r="L981" s="7" t="str">
        <f ca="1">_xlfn.XLOOKUP(A981,'customer data'!A:A,'customer data'!G:G)</f>
        <v>Adult</v>
      </c>
      <c r="M981" s="7" t="str">
        <f>_xlfn.XLOOKUP(A981,'Internet data '!A:A,'Internet data '!F:F)</f>
        <v>Yes</v>
      </c>
      <c r="N981" s="7" t="str">
        <f>_xlfn.XLOOKUP(A981,'Internet data '!A:A,'Internet data '!I:I)</f>
        <v>DSL</v>
      </c>
      <c r="O981" s="7">
        <f>_xlfn.XLOOKUP(A981,'Internet data '!A:A,'Internet data '!J:J)</f>
        <v>2</v>
      </c>
    </row>
    <row r="982" spans="1:15">
      <c r="A982" s="7" t="s">
        <v>998</v>
      </c>
      <c r="B982" s="7" t="s">
        <v>12</v>
      </c>
      <c r="C982" s="7" t="s">
        <v>11</v>
      </c>
      <c r="D982" s="7" t="s">
        <v>12</v>
      </c>
      <c r="E982" s="7" t="s">
        <v>19</v>
      </c>
      <c r="F982" s="7">
        <v>20</v>
      </c>
      <c r="G982" s="7">
        <v>19.5</v>
      </c>
      <c r="H982" s="7">
        <v>413</v>
      </c>
      <c r="I982" s="7" t="s">
        <v>10</v>
      </c>
      <c r="J982" s="7" t="str">
        <f>_xlfn.XLOOKUP(A982,'customer data'!A:A,'customer data'!B:B)</f>
        <v>Female</v>
      </c>
      <c r="K982" s="7" t="str">
        <f>_xlfn.XLOOKUP(A982,'customer data'!A:A,'customer data'!C:C)</f>
        <v>No</v>
      </c>
      <c r="L982" s="7" t="str">
        <f ca="1">_xlfn.XLOOKUP(A982,'customer data'!A:A,'customer data'!G:G)</f>
        <v>Young</v>
      </c>
      <c r="M982" s="7" t="str">
        <f>_xlfn.XLOOKUP(A982,'Internet data '!A:A,'Internet data '!F:F)</f>
        <v>No</v>
      </c>
      <c r="N982" s="7" t="str">
        <f>_xlfn.XLOOKUP(A982,'Internet data '!A:A,'Internet data '!I:I)</f>
        <v>No</v>
      </c>
      <c r="O982" s="7">
        <f>_xlfn.XLOOKUP(A982,'Internet data '!A:A,'Internet data '!J:J)</f>
        <v>0</v>
      </c>
    </row>
    <row r="983" spans="1:15">
      <c r="A983" s="7" t="s">
        <v>999</v>
      </c>
      <c r="B983" s="7" t="s">
        <v>12</v>
      </c>
      <c r="C983" s="7" t="s">
        <v>29</v>
      </c>
      <c r="D983" s="7" t="s">
        <v>10</v>
      </c>
      <c r="E983" s="7" t="s">
        <v>16</v>
      </c>
      <c r="F983" s="7">
        <v>40</v>
      </c>
      <c r="G983" s="7">
        <v>19.600000000000001</v>
      </c>
      <c r="H983" s="7">
        <v>808.95</v>
      </c>
      <c r="I983" s="7" t="s">
        <v>10</v>
      </c>
      <c r="J983" s="7" t="str">
        <f>_xlfn.XLOOKUP(A983,'customer data'!A:A,'customer data'!B:B)</f>
        <v>Male</v>
      </c>
      <c r="K983" s="7" t="str">
        <f>_xlfn.XLOOKUP(A983,'customer data'!A:A,'customer data'!C:C)</f>
        <v>Yes</v>
      </c>
      <c r="L983" s="7" t="str">
        <f ca="1">_xlfn.XLOOKUP(A983,'customer data'!A:A,'customer data'!G:G)</f>
        <v>Young</v>
      </c>
      <c r="M983" s="7" t="str">
        <f>_xlfn.XLOOKUP(A983,'Internet data '!A:A,'Internet data '!F:F)</f>
        <v>No</v>
      </c>
      <c r="N983" s="7" t="str">
        <f>_xlfn.XLOOKUP(A983,'Internet data '!A:A,'Internet data '!I:I)</f>
        <v>No</v>
      </c>
      <c r="O983" s="7">
        <f>_xlfn.XLOOKUP(A983,'Internet data '!A:A,'Internet data '!J:J)</f>
        <v>0</v>
      </c>
    </row>
    <row r="984" spans="1:15">
      <c r="A984" s="7" t="s">
        <v>1000</v>
      </c>
      <c r="B984" s="7" t="s">
        <v>12</v>
      </c>
      <c r="C984" s="7" t="s">
        <v>15</v>
      </c>
      <c r="D984" s="7" t="s">
        <v>12</v>
      </c>
      <c r="E984" s="7" t="s">
        <v>13</v>
      </c>
      <c r="F984" s="7">
        <v>39</v>
      </c>
      <c r="G984" s="7">
        <v>47.85</v>
      </c>
      <c r="H984" s="7">
        <v>1886.4</v>
      </c>
      <c r="I984" s="7" t="s">
        <v>10</v>
      </c>
      <c r="J984" s="7" t="str">
        <f>_xlfn.XLOOKUP(A984,'customer data'!A:A,'customer data'!B:B)</f>
        <v>Female</v>
      </c>
      <c r="K984" s="7" t="str">
        <f>_xlfn.XLOOKUP(A984,'customer data'!A:A,'customer data'!C:C)</f>
        <v>No</v>
      </c>
      <c r="L984" s="7" t="str">
        <f ca="1">_xlfn.XLOOKUP(A984,'customer data'!A:A,'customer data'!G:G)</f>
        <v>Young</v>
      </c>
      <c r="M984" s="7" t="str">
        <f>_xlfn.XLOOKUP(A984,'Internet data '!A:A,'Internet data '!F:F)</f>
        <v>No</v>
      </c>
      <c r="N984" s="7" t="str">
        <f>_xlfn.XLOOKUP(A984,'Internet data '!A:A,'Internet data '!I:I)</f>
        <v>DSL</v>
      </c>
      <c r="O984" s="7">
        <f>_xlfn.XLOOKUP(A984,'Internet data '!A:A,'Internet data '!J:J)</f>
        <v>1</v>
      </c>
    </row>
    <row r="985" spans="1:15">
      <c r="A985" s="7" t="s">
        <v>1001</v>
      </c>
      <c r="B985" s="7" t="s">
        <v>12</v>
      </c>
      <c r="C985" s="7" t="s">
        <v>11</v>
      </c>
      <c r="D985" s="7" t="s">
        <v>12</v>
      </c>
      <c r="E985" s="7" t="s">
        <v>13</v>
      </c>
      <c r="F985" s="7">
        <v>1</v>
      </c>
      <c r="G985" s="7">
        <v>86.6</v>
      </c>
      <c r="H985" s="7">
        <v>86.6</v>
      </c>
      <c r="I985" s="7" t="s">
        <v>12</v>
      </c>
      <c r="J985" s="7" t="str">
        <f>_xlfn.XLOOKUP(A985,'customer data'!A:A,'customer data'!B:B)</f>
        <v>Male</v>
      </c>
      <c r="K985" s="7" t="str">
        <f>_xlfn.XLOOKUP(A985,'customer data'!A:A,'customer data'!C:C)</f>
        <v>No</v>
      </c>
      <c r="L985" s="7" t="str">
        <f ca="1">_xlfn.XLOOKUP(A985,'customer data'!A:A,'customer data'!G:G)</f>
        <v>Adult</v>
      </c>
      <c r="M985" s="7" t="str">
        <f>_xlfn.XLOOKUP(A985,'Internet data '!A:A,'Internet data '!F:F)</f>
        <v>No</v>
      </c>
      <c r="N985" s="7" t="str">
        <f>_xlfn.XLOOKUP(A985,'Internet data '!A:A,'Internet data '!I:I)</f>
        <v>Fiber optic</v>
      </c>
      <c r="O985" s="7">
        <f>_xlfn.XLOOKUP(A985,'Internet data '!A:A,'Internet data '!J:J)</f>
        <v>2</v>
      </c>
    </row>
    <row r="986" spans="1:15">
      <c r="A986" s="7" t="s">
        <v>1002</v>
      </c>
      <c r="B986" s="7" t="s">
        <v>12</v>
      </c>
      <c r="C986" s="7" t="s">
        <v>29</v>
      </c>
      <c r="D986" s="7" t="s">
        <v>10</v>
      </c>
      <c r="E986" s="7" t="s">
        <v>19</v>
      </c>
      <c r="F986" s="7">
        <v>72</v>
      </c>
      <c r="G986" s="7">
        <v>23.75</v>
      </c>
      <c r="H986" s="7">
        <v>1679.25</v>
      </c>
      <c r="I986" s="7" t="s">
        <v>10</v>
      </c>
      <c r="J986" s="7" t="str">
        <f>_xlfn.XLOOKUP(A986,'customer data'!A:A,'customer data'!B:B)</f>
        <v>Female</v>
      </c>
      <c r="K986" s="7" t="str">
        <f>_xlfn.XLOOKUP(A986,'customer data'!A:A,'customer data'!C:C)</f>
        <v>Yes</v>
      </c>
      <c r="L986" s="7" t="str">
        <f ca="1">_xlfn.XLOOKUP(A986,'customer data'!A:A,'customer data'!G:G)</f>
        <v>Adult</v>
      </c>
      <c r="M986" s="7" t="str">
        <f>_xlfn.XLOOKUP(A986,'Internet data '!A:A,'Internet data '!F:F)</f>
        <v>No</v>
      </c>
      <c r="N986" s="7" t="str">
        <f>_xlfn.XLOOKUP(A986,'Internet data '!A:A,'Internet data '!I:I)</f>
        <v>No</v>
      </c>
      <c r="O986" s="7">
        <f>_xlfn.XLOOKUP(A986,'Internet data '!A:A,'Internet data '!J:J)</f>
        <v>1</v>
      </c>
    </row>
    <row r="987" spans="1:15">
      <c r="A987" s="7" t="s">
        <v>1003</v>
      </c>
      <c r="B987" s="7" t="s">
        <v>12</v>
      </c>
      <c r="C987" s="7" t="s">
        <v>11</v>
      </c>
      <c r="D987" s="7" t="s">
        <v>12</v>
      </c>
      <c r="E987" s="7" t="s">
        <v>19</v>
      </c>
      <c r="F987" s="7">
        <v>33</v>
      </c>
      <c r="G987" s="7">
        <v>80.599999999999994</v>
      </c>
      <c r="H987" s="7">
        <v>2656.5</v>
      </c>
      <c r="I987" s="7" t="s">
        <v>12</v>
      </c>
      <c r="J987" s="7" t="str">
        <f>_xlfn.XLOOKUP(A987,'customer data'!A:A,'customer data'!B:B)</f>
        <v>Female</v>
      </c>
      <c r="K987" s="7" t="str">
        <f>_xlfn.XLOOKUP(A987,'customer data'!A:A,'customer data'!C:C)</f>
        <v>Yes</v>
      </c>
      <c r="L987" s="7" t="str">
        <f ca="1">_xlfn.XLOOKUP(A987,'customer data'!A:A,'customer data'!G:G)</f>
        <v>Adult</v>
      </c>
      <c r="M987" s="7" t="str">
        <f>_xlfn.XLOOKUP(A987,'Internet data '!A:A,'Internet data '!F:F)</f>
        <v>No</v>
      </c>
      <c r="N987" s="7" t="str">
        <f>_xlfn.XLOOKUP(A987,'Internet data '!A:A,'Internet data '!I:I)</f>
        <v>Fiber optic</v>
      </c>
      <c r="O987" s="7">
        <f>_xlfn.XLOOKUP(A987,'Internet data '!A:A,'Internet data '!J:J)</f>
        <v>2</v>
      </c>
    </row>
    <row r="988" spans="1:15">
      <c r="A988" s="7" t="s">
        <v>1004</v>
      </c>
      <c r="B988" s="7" t="s">
        <v>12</v>
      </c>
      <c r="C988" s="7" t="s">
        <v>11</v>
      </c>
      <c r="D988" s="7" t="s">
        <v>10</v>
      </c>
      <c r="E988" s="7" t="s">
        <v>19</v>
      </c>
      <c r="F988" s="7">
        <v>12</v>
      </c>
      <c r="G988" s="7">
        <v>43.8</v>
      </c>
      <c r="H988" s="7">
        <v>540.95000000000005</v>
      </c>
      <c r="I988" s="7" t="s">
        <v>10</v>
      </c>
      <c r="J988" s="7" t="str">
        <f>_xlfn.XLOOKUP(A988,'customer data'!A:A,'customer data'!B:B)</f>
        <v>Female</v>
      </c>
      <c r="K988" s="7" t="str">
        <f>_xlfn.XLOOKUP(A988,'customer data'!A:A,'customer data'!C:C)</f>
        <v>No</v>
      </c>
      <c r="L988" s="7" t="str">
        <f ca="1">_xlfn.XLOOKUP(A988,'customer data'!A:A,'customer data'!G:G)</f>
        <v>Adult</v>
      </c>
      <c r="M988" s="7" t="str">
        <f>_xlfn.XLOOKUP(A988,'Internet data '!A:A,'Internet data '!F:F)</f>
        <v>No</v>
      </c>
      <c r="N988" s="7" t="str">
        <f>_xlfn.XLOOKUP(A988,'Internet data '!A:A,'Internet data '!I:I)</f>
        <v>DSL</v>
      </c>
      <c r="O988" s="7">
        <f>_xlfn.XLOOKUP(A988,'Internet data '!A:A,'Internet data '!J:J)</f>
        <v>0</v>
      </c>
    </row>
    <row r="989" spans="1:15">
      <c r="A989" s="7" t="s">
        <v>1005</v>
      </c>
      <c r="B989" s="7" t="s">
        <v>12</v>
      </c>
      <c r="C989" s="7" t="s">
        <v>11</v>
      </c>
      <c r="D989" s="7" t="s">
        <v>10</v>
      </c>
      <c r="E989" s="7" t="s">
        <v>19</v>
      </c>
      <c r="F989" s="7">
        <v>1</v>
      </c>
      <c r="G989" s="7">
        <v>19.75</v>
      </c>
      <c r="H989" s="7">
        <v>19.75</v>
      </c>
      <c r="I989" s="7" t="s">
        <v>10</v>
      </c>
      <c r="J989" s="7" t="str">
        <f>_xlfn.XLOOKUP(A989,'customer data'!A:A,'customer data'!B:B)</f>
        <v>Male</v>
      </c>
      <c r="K989" s="7" t="str">
        <f>_xlfn.XLOOKUP(A989,'customer data'!A:A,'customer data'!C:C)</f>
        <v>No</v>
      </c>
      <c r="L989" s="7" t="str">
        <f ca="1">_xlfn.XLOOKUP(A989,'customer data'!A:A,'customer data'!G:G)</f>
        <v>Adult</v>
      </c>
      <c r="M989" s="7" t="str">
        <f>_xlfn.XLOOKUP(A989,'Internet data '!A:A,'Internet data '!F:F)</f>
        <v>No</v>
      </c>
      <c r="N989" s="7" t="str">
        <f>_xlfn.XLOOKUP(A989,'Internet data '!A:A,'Internet data '!I:I)</f>
        <v>No</v>
      </c>
      <c r="O989" s="7">
        <f>_xlfn.XLOOKUP(A989,'Internet data '!A:A,'Internet data '!J:J)</f>
        <v>0</v>
      </c>
    </row>
    <row r="990" spans="1:15">
      <c r="A990" s="7" t="s">
        <v>1006</v>
      </c>
      <c r="B990" s="7" t="s">
        <v>12</v>
      </c>
      <c r="C990" s="7" t="s">
        <v>11</v>
      </c>
      <c r="D990" s="7" t="s">
        <v>10</v>
      </c>
      <c r="E990" s="7" t="s">
        <v>16</v>
      </c>
      <c r="F990" s="7">
        <v>27</v>
      </c>
      <c r="G990" s="7">
        <v>19.149999999999999</v>
      </c>
      <c r="H990" s="7">
        <v>537.35</v>
      </c>
      <c r="I990" s="7" t="s">
        <v>10</v>
      </c>
      <c r="J990" s="7" t="str">
        <f>_xlfn.XLOOKUP(A990,'customer data'!A:A,'customer data'!B:B)</f>
        <v>Male</v>
      </c>
      <c r="K990" s="7" t="str">
        <f>_xlfn.XLOOKUP(A990,'customer data'!A:A,'customer data'!C:C)</f>
        <v>No</v>
      </c>
      <c r="L990" s="7" t="str">
        <f ca="1">_xlfn.XLOOKUP(A990,'customer data'!A:A,'customer data'!G:G)</f>
        <v>Adult</v>
      </c>
      <c r="M990" s="7" t="str">
        <f>_xlfn.XLOOKUP(A990,'Internet data '!A:A,'Internet data '!F:F)</f>
        <v>No</v>
      </c>
      <c r="N990" s="7" t="str">
        <f>_xlfn.XLOOKUP(A990,'Internet data '!A:A,'Internet data '!I:I)</f>
        <v>No</v>
      </c>
      <c r="O990" s="7">
        <f>_xlfn.XLOOKUP(A990,'Internet data '!A:A,'Internet data '!J:J)</f>
        <v>0</v>
      </c>
    </row>
    <row r="991" spans="1:15">
      <c r="A991" s="7" t="s">
        <v>1007</v>
      </c>
      <c r="B991" s="7" t="s">
        <v>12</v>
      </c>
      <c r="C991" s="7" t="s">
        <v>15</v>
      </c>
      <c r="D991" s="7" t="s">
        <v>10</v>
      </c>
      <c r="E991" s="7" t="s">
        <v>23</v>
      </c>
      <c r="F991" s="7">
        <v>34</v>
      </c>
      <c r="G991" s="7">
        <v>19.600000000000001</v>
      </c>
      <c r="H991" s="7">
        <v>678.8</v>
      </c>
      <c r="I991" s="7" t="s">
        <v>10</v>
      </c>
      <c r="J991" s="7" t="str">
        <f>_xlfn.XLOOKUP(A991,'customer data'!A:A,'customer data'!B:B)</f>
        <v>Male</v>
      </c>
      <c r="K991" s="7" t="str">
        <f>_xlfn.XLOOKUP(A991,'customer data'!A:A,'customer data'!C:C)</f>
        <v>Yes</v>
      </c>
      <c r="L991" s="7" t="str">
        <f ca="1">_xlfn.XLOOKUP(A991,'customer data'!A:A,'customer data'!G:G)</f>
        <v>Adult</v>
      </c>
      <c r="M991" s="7" t="str">
        <f>_xlfn.XLOOKUP(A991,'Internet data '!A:A,'Internet data '!F:F)</f>
        <v>No</v>
      </c>
      <c r="N991" s="7" t="str">
        <f>_xlfn.XLOOKUP(A991,'Internet data '!A:A,'Internet data '!I:I)</f>
        <v>No</v>
      </c>
      <c r="O991" s="7">
        <f>_xlfn.XLOOKUP(A991,'Internet data '!A:A,'Internet data '!J:J)</f>
        <v>0</v>
      </c>
    </row>
    <row r="992" spans="1:15">
      <c r="A992" s="7" t="s">
        <v>1008</v>
      </c>
      <c r="B992" s="7" t="s">
        <v>12</v>
      </c>
      <c r="C992" s="7" t="s">
        <v>29</v>
      </c>
      <c r="D992" s="7" t="s">
        <v>10</v>
      </c>
      <c r="E992" s="7" t="s">
        <v>19</v>
      </c>
      <c r="F992" s="7">
        <v>56</v>
      </c>
      <c r="G992" s="7">
        <v>80.3</v>
      </c>
      <c r="H992" s="7">
        <v>4513.6499999999996</v>
      </c>
      <c r="I992" s="7" t="s">
        <v>10</v>
      </c>
      <c r="J992" s="7" t="str">
        <f>_xlfn.XLOOKUP(A992,'customer data'!A:A,'customer data'!B:B)</f>
        <v>Female</v>
      </c>
      <c r="K992" s="7" t="str">
        <f>_xlfn.XLOOKUP(A992,'customer data'!A:A,'customer data'!C:C)</f>
        <v>Yes</v>
      </c>
      <c r="L992" s="7" t="str">
        <f ca="1">_xlfn.XLOOKUP(A992,'customer data'!A:A,'customer data'!G:G)</f>
        <v>Adult</v>
      </c>
      <c r="M992" s="7" t="str">
        <f>_xlfn.XLOOKUP(A992,'Internet data '!A:A,'Internet data '!F:F)</f>
        <v>No</v>
      </c>
      <c r="N992" s="7" t="str">
        <f>_xlfn.XLOOKUP(A992,'Internet data '!A:A,'Internet data '!I:I)</f>
        <v>Fiber optic</v>
      </c>
      <c r="O992" s="7">
        <f>_xlfn.XLOOKUP(A992,'Internet data '!A:A,'Internet data '!J:J)</f>
        <v>2</v>
      </c>
    </row>
    <row r="993" spans="1:15">
      <c r="A993" s="7" t="s">
        <v>1009</v>
      </c>
      <c r="B993" s="7" t="s">
        <v>12</v>
      </c>
      <c r="C993" s="7" t="s">
        <v>29</v>
      </c>
      <c r="D993" s="7" t="s">
        <v>10</v>
      </c>
      <c r="E993" s="7" t="s">
        <v>23</v>
      </c>
      <c r="F993" s="7">
        <v>58</v>
      </c>
      <c r="G993" s="7">
        <v>24.35</v>
      </c>
      <c r="H993" s="7">
        <v>1423.85</v>
      </c>
      <c r="I993" s="7" t="s">
        <v>10</v>
      </c>
      <c r="J993" s="7" t="str">
        <f>_xlfn.XLOOKUP(A993,'customer data'!A:A,'customer data'!B:B)</f>
        <v>Female</v>
      </c>
      <c r="K993" s="7" t="str">
        <f>_xlfn.XLOOKUP(A993,'customer data'!A:A,'customer data'!C:C)</f>
        <v>No</v>
      </c>
      <c r="L993" s="7" t="str">
        <f ca="1">_xlfn.XLOOKUP(A993,'customer data'!A:A,'customer data'!G:G)</f>
        <v>Young</v>
      </c>
      <c r="M993" s="7" t="str">
        <f>_xlfn.XLOOKUP(A993,'Internet data '!A:A,'Internet data '!F:F)</f>
        <v>No</v>
      </c>
      <c r="N993" s="7" t="str">
        <f>_xlfn.XLOOKUP(A993,'Internet data '!A:A,'Internet data '!I:I)</f>
        <v>No</v>
      </c>
      <c r="O993" s="7">
        <f>_xlfn.XLOOKUP(A993,'Internet data '!A:A,'Internet data '!J:J)</f>
        <v>1</v>
      </c>
    </row>
    <row r="994" spans="1:15">
      <c r="A994" s="7" t="s">
        <v>1010</v>
      </c>
      <c r="B994" s="7" t="s">
        <v>12</v>
      </c>
      <c r="C994" s="7" t="s">
        <v>29</v>
      </c>
      <c r="D994" s="7" t="s">
        <v>10</v>
      </c>
      <c r="E994" s="7" t="s">
        <v>23</v>
      </c>
      <c r="F994" s="7">
        <v>22</v>
      </c>
      <c r="G994" s="7">
        <v>25.25</v>
      </c>
      <c r="H994" s="7">
        <v>555.4</v>
      </c>
      <c r="I994" s="7" t="s">
        <v>10</v>
      </c>
      <c r="J994" s="7" t="str">
        <f>_xlfn.XLOOKUP(A994,'customer data'!A:A,'customer data'!B:B)</f>
        <v>Female</v>
      </c>
      <c r="K994" s="7" t="str">
        <f>_xlfn.XLOOKUP(A994,'customer data'!A:A,'customer data'!C:C)</f>
        <v>Yes</v>
      </c>
      <c r="L994" s="7" t="str">
        <f ca="1">_xlfn.XLOOKUP(A994,'customer data'!A:A,'customer data'!G:G)</f>
        <v>Adult</v>
      </c>
      <c r="M994" s="7" t="str">
        <f>_xlfn.XLOOKUP(A994,'Internet data '!A:A,'Internet data '!F:F)</f>
        <v>No</v>
      </c>
      <c r="N994" s="7" t="str">
        <f>_xlfn.XLOOKUP(A994,'Internet data '!A:A,'Internet data '!I:I)</f>
        <v>No</v>
      </c>
      <c r="O994" s="7">
        <f>_xlfn.XLOOKUP(A994,'Internet data '!A:A,'Internet data '!J:J)</f>
        <v>1</v>
      </c>
    </row>
    <row r="995" spans="1:15">
      <c r="A995" s="7" t="s">
        <v>1011</v>
      </c>
      <c r="B995" s="7" t="s">
        <v>12</v>
      </c>
      <c r="C995" s="7" t="s">
        <v>29</v>
      </c>
      <c r="D995" s="7" t="s">
        <v>10</v>
      </c>
      <c r="E995" s="7" t="s">
        <v>23</v>
      </c>
      <c r="F995" s="7">
        <v>10</v>
      </c>
      <c r="G995" s="7">
        <v>26.1</v>
      </c>
      <c r="H995" s="7">
        <v>225.55</v>
      </c>
      <c r="I995" s="7" t="s">
        <v>10</v>
      </c>
      <c r="J995" s="7" t="str">
        <f>_xlfn.XLOOKUP(A995,'customer data'!A:A,'customer data'!B:B)</f>
        <v>Female</v>
      </c>
      <c r="K995" s="7" t="str">
        <f>_xlfn.XLOOKUP(A995,'customer data'!A:A,'customer data'!C:C)</f>
        <v>Yes</v>
      </c>
      <c r="L995" s="7" t="str">
        <f ca="1">_xlfn.XLOOKUP(A995,'customer data'!A:A,'customer data'!G:G)</f>
        <v>Adult</v>
      </c>
      <c r="M995" s="7" t="str">
        <f>_xlfn.XLOOKUP(A995,'Internet data '!A:A,'Internet data '!F:F)</f>
        <v>No</v>
      </c>
      <c r="N995" s="7" t="str">
        <f>_xlfn.XLOOKUP(A995,'Internet data '!A:A,'Internet data '!I:I)</f>
        <v>No</v>
      </c>
      <c r="O995" s="7">
        <f>_xlfn.XLOOKUP(A995,'Internet data '!A:A,'Internet data '!J:J)</f>
        <v>1</v>
      </c>
    </row>
    <row r="996" spans="1:15">
      <c r="A996" s="7" t="s">
        <v>1012</v>
      </c>
      <c r="B996" s="7" t="s">
        <v>12</v>
      </c>
      <c r="C996" s="7" t="s">
        <v>29</v>
      </c>
      <c r="D996" s="7" t="s">
        <v>10</v>
      </c>
      <c r="E996" s="7" t="s">
        <v>23</v>
      </c>
      <c r="F996" s="7">
        <v>13</v>
      </c>
      <c r="G996" s="7">
        <v>20</v>
      </c>
      <c r="H996" s="7">
        <v>268.45</v>
      </c>
      <c r="I996" s="7" t="s">
        <v>10</v>
      </c>
      <c r="J996" s="7" t="str">
        <f>_xlfn.XLOOKUP(A996,'customer data'!A:A,'customer data'!B:B)</f>
        <v>Male</v>
      </c>
      <c r="K996" s="7" t="str">
        <f>_xlfn.XLOOKUP(A996,'customer data'!A:A,'customer data'!C:C)</f>
        <v>No</v>
      </c>
      <c r="L996" s="7" t="str">
        <f ca="1">_xlfn.XLOOKUP(A996,'customer data'!A:A,'customer data'!G:G)</f>
        <v>Adult</v>
      </c>
      <c r="M996" s="7" t="str">
        <f>_xlfn.XLOOKUP(A996,'Internet data '!A:A,'Internet data '!F:F)</f>
        <v>No</v>
      </c>
      <c r="N996" s="7" t="str">
        <f>_xlfn.XLOOKUP(A996,'Internet data '!A:A,'Internet data '!I:I)</f>
        <v>No</v>
      </c>
      <c r="O996" s="7">
        <f>_xlfn.XLOOKUP(A996,'Internet data '!A:A,'Internet data '!J:J)</f>
        <v>0</v>
      </c>
    </row>
    <row r="997" spans="1:15">
      <c r="A997" s="7" t="s">
        <v>1013</v>
      </c>
      <c r="B997" s="7" t="s">
        <v>12</v>
      </c>
      <c r="C997" s="7" t="s">
        <v>11</v>
      </c>
      <c r="D997" s="7" t="s">
        <v>10</v>
      </c>
      <c r="E997" s="7" t="s">
        <v>23</v>
      </c>
      <c r="F997" s="7">
        <v>35</v>
      </c>
      <c r="G997" s="7">
        <v>85.3</v>
      </c>
      <c r="H997" s="7">
        <v>2917.5</v>
      </c>
      <c r="I997" s="7" t="s">
        <v>12</v>
      </c>
      <c r="J997" s="7" t="str">
        <f>_xlfn.XLOOKUP(A997,'customer data'!A:A,'customer data'!B:B)</f>
        <v>Female</v>
      </c>
      <c r="K997" s="7" t="str">
        <f>_xlfn.XLOOKUP(A997,'customer data'!A:A,'customer data'!C:C)</f>
        <v>No</v>
      </c>
      <c r="L997" s="7" t="str">
        <f ca="1">_xlfn.XLOOKUP(A997,'customer data'!A:A,'customer data'!G:G)</f>
        <v>Adult</v>
      </c>
      <c r="M997" s="7" t="str">
        <f>_xlfn.XLOOKUP(A997,'Internet data '!A:A,'Internet data '!F:F)</f>
        <v>Yes</v>
      </c>
      <c r="N997" s="7" t="str">
        <f>_xlfn.XLOOKUP(A997,'Internet data '!A:A,'Internet data '!I:I)</f>
        <v>Fiber optic</v>
      </c>
      <c r="O997" s="7">
        <f>_xlfn.XLOOKUP(A997,'Internet data '!A:A,'Internet data '!J:J)</f>
        <v>3</v>
      </c>
    </row>
    <row r="998" spans="1:15">
      <c r="A998" s="7" t="s">
        <v>1014</v>
      </c>
      <c r="B998" s="7" t="s">
        <v>12</v>
      </c>
      <c r="C998" s="7" t="s">
        <v>11</v>
      </c>
      <c r="D998" s="7" t="s">
        <v>12</v>
      </c>
      <c r="E998" s="7" t="s">
        <v>23</v>
      </c>
      <c r="F998" s="7">
        <v>34</v>
      </c>
      <c r="G998" s="7">
        <v>70</v>
      </c>
      <c r="H998" s="7">
        <v>2416.1</v>
      </c>
      <c r="I998" s="7" t="s">
        <v>12</v>
      </c>
      <c r="J998" s="7" t="str">
        <f>_xlfn.XLOOKUP(A998,'customer data'!A:A,'customer data'!B:B)</f>
        <v>Female</v>
      </c>
      <c r="K998" s="7" t="str">
        <f>_xlfn.XLOOKUP(A998,'customer data'!A:A,'customer data'!C:C)</f>
        <v>No</v>
      </c>
      <c r="L998" s="7" t="str">
        <f ca="1">_xlfn.XLOOKUP(A998,'customer data'!A:A,'customer data'!G:G)</f>
        <v>Adult</v>
      </c>
      <c r="M998" s="7" t="str">
        <f>_xlfn.XLOOKUP(A998,'Internet data '!A:A,'Internet data '!F:F)</f>
        <v>No</v>
      </c>
      <c r="N998" s="7" t="str">
        <f>_xlfn.XLOOKUP(A998,'Internet data '!A:A,'Internet data '!I:I)</f>
        <v>Fiber optic</v>
      </c>
      <c r="O998" s="7">
        <f>_xlfn.XLOOKUP(A998,'Internet data '!A:A,'Internet data '!J:J)</f>
        <v>0</v>
      </c>
    </row>
    <row r="999" spans="1:15">
      <c r="A999" s="7" t="s">
        <v>1015</v>
      </c>
      <c r="B999" s="7" t="s">
        <v>12</v>
      </c>
      <c r="C999" s="7" t="s">
        <v>11</v>
      </c>
      <c r="D999" s="7" t="s">
        <v>12</v>
      </c>
      <c r="E999" s="7" t="s">
        <v>13</v>
      </c>
      <c r="F999" s="7">
        <v>4</v>
      </c>
      <c r="G999" s="7">
        <v>94.3</v>
      </c>
      <c r="H999" s="7">
        <v>424.45</v>
      </c>
      <c r="I999" s="7" t="s">
        <v>12</v>
      </c>
      <c r="J999" s="7" t="str">
        <f>_xlfn.XLOOKUP(A999,'customer data'!A:A,'customer data'!B:B)</f>
        <v>Female</v>
      </c>
      <c r="K999" s="7" t="str">
        <f>_xlfn.XLOOKUP(A999,'customer data'!A:A,'customer data'!C:C)</f>
        <v>No</v>
      </c>
      <c r="L999" s="7" t="str">
        <f ca="1">_xlfn.XLOOKUP(A999,'customer data'!A:A,'customer data'!G:G)</f>
        <v>Adult</v>
      </c>
      <c r="M999" s="7" t="str">
        <f>_xlfn.XLOOKUP(A999,'Internet data '!A:A,'Internet data '!F:F)</f>
        <v>No</v>
      </c>
      <c r="N999" s="7" t="str">
        <f>_xlfn.XLOOKUP(A999,'Internet data '!A:A,'Internet data '!I:I)</f>
        <v>Fiber optic</v>
      </c>
      <c r="O999" s="7">
        <f>_xlfn.XLOOKUP(A999,'Internet data '!A:A,'Internet data '!J:J)</f>
        <v>3</v>
      </c>
    </row>
    <row r="1000" spans="1:15">
      <c r="A1000" s="7" t="s">
        <v>1016</v>
      </c>
      <c r="B1000" s="7" t="s">
        <v>12</v>
      </c>
      <c r="C1000" s="7" t="s">
        <v>29</v>
      </c>
      <c r="D1000" s="7" t="s">
        <v>10</v>
      </c>
      <c r="E1000" s="7" t="s">
        <v>19</v>
      </c>
      <c r="F1000" s="7">
        <v>72</v>
      </c>
      <c r="G1000" s="7">
        <v>20.7</v>
      </c>
      <c r="H1000" s="7">
        <v>1492.1</v>
      </c>
      <c r="I1000" s="7" t="s">
        <v>10</v>
      </c>
      <c r="J1000" s="7" t="str">
        <f>_xlfn.XLOOKUP(A1000,'customer data'!A:A,'customer data'!B:B)</f>
        <v>Male</v>
      </c>
      <c r="K1000" s="7" t="str">
        <f>_xlfn.XLOOKUP(A1000,'customer data'!A:A,'customer data'!C:C)</f>
        <v>Yes</v>
      </c>
      <c r="L1000" s="7" t="str">
        <f ca="1">_xlfn.XLOOKUP(A1000,'customer data'!A:A,'customer data'!G:G)</f>
        <v>Adult</v>
      </c>
      <c r="M1000" s="7" t="str">
        <f>_xlfn.XLOOKUP(A1000,'Internet data '!A:A,'Internet data '!F:F)</f>
        <v>No</v>
      </c>
      <c r="N1000" s="7" t="str">
        <f>_xlfn.XLOOKUP(A1000,'Internet data '!A:A,'Internet data '!I:I)</f>
        <v>No</v>
      </c>
      <c r="O1000" s="7">
        <f>_xlfn.XLOOKUP(A1000,'Internet data '!A:A,'Internet data '!J:J)</f>
        <v>0</v>
      </c>
    </row>
    <row r="1001" spans="1:15">
      <c r="A1001" s="7" t="s">
        <v>1017</v>
      </c>
      <c r="B1001" s="7" t="s">
        <v>12</v>
      </c>
      <c r="C1001" s="7" t="s">
        <v>11</v>
      </c>
      <c r="D1001" s="7" t="s">
        <v>10</v>
      </c>
      <c r="E1001" s="7" t="s">
        <v>13</v>
      </c>
      <c r="F1001" s="7">
        <v>2</v>
      </c>
      <c r="G1001" s="7">
        <v>70.3</v>
      </c>
      <c r="H1001" s="7">
        <v>132.4</v>
      </c>
      <c r="I1001" s="7" t="s">
        <v>10</v>
      </c>
      <c r="J1001" s="7" t="str">
        <f>_xlfn.XLOOKUP(A1001,'customer data'!A:A,'customer data'!B:B)</f>
        <v>Male</v>
      </c>
      <c r="K1001" s="7" t="str">
        <f>_xlfn.XLOOKUP(A1001,'customer data'!A:A,'customer data'!C:C)</f>
        <v>No</v>
      </c>
      <c r="L1001" s="7" t="str">
        <f ca="1">_xlfn.XLOOKUP(A1001,'customer data'!A:A,'customer data'!G:G)</f>
        <v>Young</v>
      </c>
      <c r="M1001" s="7" t="str">
        <f>_xlfn.XLOOKUP(A1001,'Internet data '!A:A,'Internet data '!F:F)</f>
        <v>Yes</v>
      </c>
      <c r="N1001" s="7" t="str">
        <f>_xlfn.XLOOKUP(A1001,'Internet data '!A:A,'Internet data '!I:I)</f>
        <v>DSL</v>
      </c>
      <c r="O1001" s="7">
        <f>_xlfn.XLOOKUP(A1001,'Internet data '!A:A,'Internet data '!J:J)</f>
        <v>3</v>
      </c>
    </row>
    <row r="1002" spans="1:15">
      <c r="A1002" s="7" t="s">
        <v>1018</v>
      </c>
      <c r="B1002" s="7" t="s">
        <v>12</v>
      </c>
      <c r="C1002" s="7" t="s">
        <v>11</v>
      </c>
      <c r="D1002" s="7" t="s">
        <v>12</v>
      </c>
      <c r="E1002" s="7" t="s">
        <v>13</v>
      </c>
      <c r="F1002" s="7">
        <v>7</v>
      </c>
      <c r="G1002" s="7">
        <v>95.35</v>
      </c>
      <c r="H1002" s="7">
        <v>660.9</v>
      </c>
      <c r="I1002" s="7" t="s">
        <v>12</v>
      </c>
      <c r="J1002" s="7" t="str">
        <f>_xlfn.XLOOKUP(A1002,'customer data'!A:A,'customer data'!B:B)</f>
        <v>Female</v>
      </c>
      <c r="K1002" s="7" t="str">
        <f>_xlfn.XLOOKUP(A1002,'customer data'!A:A,'customer data'!C:C)</f>
        <v>No</v>
      </c>
      <c r="L1002" s="7" t="str">
        <f ca="1">_xlfn.XLOOKUP(A1002,'customer data'!A:A,'customer data'!G:G)</f>
        <v>Adult</v>
      </c>
      <c r="M1002" s="7" t="str">
        <f>_xlfn.XLOOKUP(A1002,'Internet data '!A:A,'Internet data '!F:F)</f>
        <v>No</v>
      </c>
      <c r="N1002" s="7" t="str">
        <f>_xlfn.XLOOKUP(A1002,'Internet data '!A:A,'Internet data '!I:I)</f>
        <v>Fiber optic</v>
      </c>
      <c r="O1002" s="7">
        <f>_xlfn.XLOOKUP(A1002,'Internet data '!A:A,'Internet data '!J:J)</f>
        <v>3</v>
      </c>
    </row>
    <row r="1003" spans="1:15">
      <c r="A1003" s="7" t="s">
        <v>1019</v>
      </c>
      <c r="B1003" s="7" t="s">
        <v>12</v>
      </c>
      <c r="C1003" s="7" t="s">
        <v>11</v>
      </c>
      <c r="D1003" s="7" t="s">
        <v>12</v>
      </c>
      <c r="E1003" s="7" t="s">
        <v>13</v>
      </c>
      <c r="F1003" s="7">
        <v>27</v>
      </c>
      <c r="G1003" s="7">
        <v>75.5</v>
      </c>
      <c r="H1003" s="7">
        <v>1893.95</v>
      </c>
      <c r="I1003" s="7" t="s">
        <v>12</v>
      </c>
      <c r="J1003" s="7" t="str">
        <f>_xlfn.XLOOKUP(A1003,'customer data'!A:A,'customer data'!B:B)</f>
        <v>Male</v>
      </c>
      <c r="K1003" s="7" t="str">
        <f>_xlfn.XLOOKUP(A1003,'customer data'!A:A,'customer data'!C:C)</f>
        <v>Yes</v>
      </c>
      <c r="L1003" s="7" t="str">
        <f ca="1">_xlfn.XLOOKUP(A1003,'customer data'!A:A,'customer data'!G:G)</f>
        <v>Adult</v>
      </c>
      <c r="M1003" s="7" t="str">
        <f>_xlfn.XLOOKUP(A1003,'Internet data '!A:A,'Internet data '!F:F)</f>
        <v>No</v>
      </c>
      <c r="N1003" s="7" t="str">
        <f>_xlfn.XLOOKUP(A1003,'Internet data '!A:A,'Internet data '!I:I)</f>
        <v>Fiber optic</v>
      </c>
      <c r="O1003" s="7">
        <f>_xlfn.XLOOKUP(A1003,'Internet data '!A:A,'Internet data '!J:J)</f>
        <v>1</v>
      </c>
    </row>
    <row r="1004" spans="1:15">
      <c r="A1004" s="7" t="s">
        <v>1020</v>
      </c>
      <c r="B1004" s="7" t="s">
        <v>12</v>
      </c>
      <c r="C1004" s="7" t="s">
        <v>11</v>
      </c>
      <c r="D1004" s="7" t="s">
        <v>12</v>
      </c>
      <c r="E1004" s="7" t="s">
        <v>16</v>
      </c>
      <c r="F1004" s="7">
        <v>4</v>
      </c>
      <c r="G1004" s="7">
        <v>69.55</v>
      </c>
      <c r="H1004" s="7">
        <v>284.89999999999998</v>
      </c>
      <c r="I1004" s="7" t="s">
        <v>10</v>
      </c>
      <c r="J1004" s="7" t="str">
        <f>_xlfn.XLOOKUP(A1004,'customer data'!A:A,'customer data'!B:B)</f>
        <v>Male</v>
      </c>
      <c r="K1004" s="7" t="str">
        <f>_xlfn.XLOOKUP(A1004,'customer data'!A:A,'customer data'!C:C)</f>
        <v>Yes</v>
      </c>
      <c r="L1004" s="7" t="str">
        <f ca="1">_xlfn.XLOOKUP(A1004,'customer data'!A:A,'customer data'!G:G)</f>
        <v>Young</v>
      </c>
      <c r="M1004" s="7" t="str">
        <f>_xlfn.XLOOKUP(A1004,'Internet data '!A:A,'Internet data '!F:F)</f>
        <v>No</v>
      </c>
      <c r="N1004" s="7" t="str">
        <f>_xlfn.XLOOKUP(A1004,'Internet data '!A:A,'Internet data '!I:I)</f>
        <v>Fiber optic</v>
      </c>
      <c r="O1004" s="7">
        <f>_xlfn.XLOOKUP(A1004,'Internet data '!A:A,'Internet data '!J:J)</f>
        <v>0</v>
      </c>
    </row>
    <row r="1005" spans="1:15">
      <c r="A1005" s="7" t="s">
        <v>1021</v>
      </c>
      <c r="B1005" s="7" t="s">
        <v>12</v>
      </c>
      <c r="C1005" s="7" t="s">
        <v>29</v>
      </c>
      <c r="D1005" s="7" t="s">
        <v>10</v>
      </c>
      <c r="E1005" s="7" t="s">
        <v>16</v>
      </c>
      <c r="F1005" s="7">
        <v>37</v>
      </c>
      <c r="G1005" s="7">
        <v>19.850000000000001</v>
      </c>
      <c r="H1005" s="7">
        <v>784.25</v>
      </c>
      <c r="I1005" s="7" t="s">
        <v>10</v>
      </c>
      <c r="J1005" s="7" t="str">
        <f>_xlfn.XLOOKUP(A1005,'customer data'!A:A,'customer data'!B:B)</f>
        <v>Female</v>
      </c>
      <c r="K1005" s="7" t="str">
        <f>_xlfn.XLOOKUP(A1005,'customer data'!A:A,'customer data'!C:C)</f>
        <v>No</v>
      </c>
      <c r="L1005" s="7" t="str">
        <f ca="1">_xlfn.XLOOKUP(A1005,'customer data'!A:A,'customer data'!G:G)</f>
        <v>Adult</v>
      </c>
      <c r="M1005" s="7" t="str">
        <f>_xlfn.XLOOKUP(A1005,'Internet data '!A:A,'Internet data '!F:F)</f>
        <v>No</v>
      </c>
      <c r="N1005" s="7" t="str">
        <f>_xlfn.XLOOKUP(A1005,'Internet data '!A:A,'Internet data '!I:I)</f>
        <v>No</v>
      </c>
      <c r="O1005" s="7">
        <f>_xlfn.XLOOKUP(A1005,'Internet data '!A:A,'Internet data '!J:J)</f>
        <v>0</v>
      </c>
    </row>
    <row r="1006" spans="1:15">
      <c r="A1006" s="7" t="s">
        <v>1022</v>
      </c>
      <c r="B1006" s="7" t="s">
        <v>12</v>
      </c>
      <c r="C1006" s="7" t="s">
        <v>11</v>
      </c>
      <c r="D1006" s="7" t="s">
        <v>10</v>
      </c>
      <c r="E1006" s="7" t="s">
        <v>16</v>
      </c>
      <c r="F1006" s="7">
        <v>21</v>
      </c>
      <c r="G1006" s="7">
        <v>20</v>
      </c>
      <c r="H1006" s="7">
        <v>417.7</v>
      </c>
      <c r="I1006" s="7" t="s">
        <v>10</v>
      </c>
      <c r="J1006" s="7" t="str">
        <f>_xlfn.XLOOKUP(A1006,'customer data'!A:A,'customer data'!B:B)</f>
        <v>Male</v>
      </c>
      <c r="K1006" s="7" t="str">
        <f>_xlfn.XLOOKUP(A1006,'customer data'!A:A,'customer data'!C:C)</f>
        <v>No</v>
      </c>
      <c r="L1006" s="7" t="str">
        <f ca="1">_xlfn.XLOOKUP(A1006,'customer data'!A:A,'customer data'!G:G)</f>
        <v>Adult</v>
      </c>
      <c r="M1006" s="7" t="str">
        <f>_xlfn.XLOOKUP(A1006,'Internet data '!A:A,'Internet data '!F:F)</f>
        <v>No</v>
      </c>
      <c r="N1006" s="7" t="str">
        <f>_xlfn.XLOOKUP(A1006,'Internet data '!A:A,'Internet data '!I:I)</f>
        <v>No</v>
      </c>
      <c r="O1006" s="7">
        <f>_xlfn.XLOOKUP(A1006,'Internet data '!A:A,'Internet data '!J:J)</f>
        <v>0</v>
      </c>
    </row>
    <row r="1007" spans="1:15">
      <c r="A1007" s="7" t="s">
        <v>1023</v>
      </c>
      <c r="B1007" s="7" t="s">
        <v>12</v>
      </c>
      <c r="C1007" s="7" t="s">
        <v>15</v>
      </c>
      <c r="D1007" s="7" t="s">
        <v>12</v>
      </c>
      <c r="E1007" s="7" t="s">
        <v>23</v>
      </c>
      <c r="F1007" s="7">
        <v>53</v>
      </c>
      <c r="G1007" s="7">
        <v>95.85</v>
      </c>
      <c r="H1007" s="7">
        <v>5016.25</v>
      </c>
      <c r="I1007" s="7" t="s">
        <v>10</v>
      </c>
      <c r="J1007" s="7" t="str">
        <f>_xlfn.XLOOKUP(A1007,'customer data'!A:A,'customer data'!B:B)</f>
        <v>Female</v>
      </c>
      <c r="K1007" s="7" t="str">
        <f>_xlfn.XLOOKUP(A1007,'customer data'!A:A,'customer data'!C:C)</f>
        <v>Yes</v>
      </c>
      <c r="L1007" s="7" t="str">
        <f ca="1">_xlfn.XLOOKUP(A1007,'customer data'!A:A,'customer data'!G:G)</f>
        <v>Adult</v>
      </c>
      <c r="M1007" s="7" t="str">
        <f>_xlfn.XLOOKUP(A1007,'Internet data '!A:A,'Internet data '!F:F)</f>
        <v>No</v>
      </c>
      <c r="N1007" s="7" t="str">
        <f>_xlfn.XLOOKUP(A1007,'Internet data '!A:A,'Internet data '!I:I)</f>
        <v>Fiber optic</v>
      </c>
      <c r="O1007" s="7">
        <f>_xlfn.XLOOKUP(A1007,'Internet data '!A:A,'Internet data '!J:J)</f>
        <v>3</v>
      </c>
    </row>
    <row r="1008" spans="1:15">
      <c r="A1008" s="7" t="s">
        <v>1024</v>
      </c>
      <c r="B1008" s="7" t="s">
        <v>12</v>
      </c>
      <c r="C1008" s="7" t="s">
        <v>11</v>
      </c>
      <c r="D1008" s="7" t="s">
        <v>12</v>
      </c>
      <c r="E1008" s="7" t="s">
        <v>13</v>
      </c>
      <c r="F1008" s="7">
        <v>18</v>
      </c>
      <c r="G1008" s="7">
        <v>90.1</v>
      </c>
      <c r="H1008" s="7">
        <v>1612.75</v>
      </c>
      <c r="I1008" s="7" t="s">
        <v>12</v>
      </c>
      <c r="J1008" s="7" t="str">
        <f>_xlfn.XLOOKUP(A1008,'customer data'!A:A,'customer data'!B:B)</f>
        <v>Female</v>
      </c>
      <c r="K1008" s="7" t="str">
        <f>_xlfn.XLOOKUP(A1008,'customer data'!A:A,'customer data'!C:C)</f>
        <v>No</v>
      </c>
      <c r="L1008" s="7" t="str">
        <f ca="1">_xlfn.XLOOKUP(A1008,'customer data'!A:A,'customer data'!G:G)</f>
        <v>Adult</v>
      </c>
      <c r="M1008" s="7" t="str">
        <f>_xlfn.XLOOKUP(A1008,'Internet data '!A:A,'Internet data '!F:F)</f>
        <v>Yes</v>
      </c>
      <c r="N1008" s="7" t="str">
        <f>_xlfn.XLOOKUP(A1008,'Internet data '!A:A,'Internet data '!I:I)</f>
        <v>Fiber optic</v>
      </c>
      <c r="O1008" s="7">
        <f>_xlfn.XLOOKUP(A1008,'Internet data '!A:A,'Internet data '!J:J)</f>
        <v>3</v>
      </c>
    </row>
    <row r="1009" spans="1:15">
      <c r="A1009" s="7" t="s">
        <v>1025</v>
      </c>
      <c r="B1009" s="7" t="s">
        <v>12</v>
      </c>
      <c r="C1009" s="7" t="s">
        <v>11</v>
      </c>
      <c r="D1009" s="7" t="s">
        <v>10</v>
      </c>
      <c r="E1009" s="7" t="s">
        <v>13</v>
      </c>
      <c r="F1009" s="7">
        <v>2</v>
      </c>
      <c r="G1009" s="7">
        <v>68.95</v>
      </c>
      <c r="H1009" s="7">
        <v>119.75</v>
      </c>
      <c r="I1009" s="7" t="s">
        <v>12</v>
      </c>
      <c r="J1009" s="7" t="str">
        <f>_xlfn.XLOOKUP(A1009,'customer data'!A:A,'customer data'!B:B)</f>
        <v>Female</v>
      </c>
      <c r="K1009" s="7" t="str">
        <f>_xlfn.XLOOKUP(A1009,'customer data'!A:A,'customer data'!C:C)</f>
        <v>No</v>
      </c>
      <c r="L1009" s="7" t="str">
        <f ca="1">_xlfn.XLOOKUP(A1009,'customer data'!A:A,'customer data'!G:G)</f>
        <v>Adult</v>
      </c>
      <c r="M1009" s="7" t="str">
        <f>_xlfn.XLOOKUP(A1009,'Internet data '!A:A,'Internet data '!F:F)</f>
        <v>No</v>
      </c>
      <c r="N1009" s="7" t="str">
        <f>_xlfn.XLOOKUP(A1009,'Internet data '!A:A,'Internet data '!I:I)</f>
        <v>Fiber optic</v>
      </c>
      <c r="O1009" s="7">
        <f>_xlfn.XLOOKUP(A1009,'Internet data '!A:A,'Internet data '!J:J)</f>
        <v>0</v>
      </c>
    </row>
    <row r="1010" spans="1:15">
      <c r="A1010" s="7" t="s">
        <v>1026</v>
      </c>
      <c r="B1010" s="7" t="s">
        <v>12</v>
      </c>
      <c r="C1010" s="7" t="s">
        <v>11</v>
      </c>
      <c r="D1010" s="7" t="s">
        <v>12</v>
      </c>
      <c r="E1010" s="7" t="s">
        <v>23</v>
      </c>
      <c r="F1010" s="7">
        <v>32</v>
      </c>
      <c r="G1010" s="7">
        <v>99.55</v>
      </c>
      <c r="H1010" s="7">
        <v>3204.65</v>
      </c>
      <c r="I1010" s="7" t="s">
        <v>12</v>
      </c>
      <c r="J1010" s="7" t="str">
        <f>_xlfn.XLOOKUP(A1010,'customer data'!A:A,'customer data'!B:B)</f>
        <v>Male</v>
      </c>
      <c r="K1010" s="7" t="str">
        <f>_xlfn.XLOOKUP(A1010,'customer data'!A:A,'customer data'!C:C)</f>
        <v>Yes</v>
      </c>
      <c r="L1010" s="7" t="str">
        <f ca="1">_xlfn.XLOOKUP(A1010,'customer data'!A:A,'customer data'!G:G)</f>
        <v>Adult</v>
      </c>
      <c r="M1010" s="7" t="str">
        <f>_xlfn.XLOOKUP(A1010,'Internet data '!A:A,'Internet data '!F:F)</f>
        <v>No</v>
      </c>
      <c r="N1010" s="7" t="str">
        <f>_xlfn.XLOOKUP(A1010,'Internet data '!A:A,'Internet data '!I:I)</f>
        <v>Fiber optic</v>
      </c>
      <c r="O1010" s="7">
        <f>_xlfn.XLOOKUP(A1010,'Internet data '!A:A,'Internet data '!J:J)</f>
        <v>4</v>
      </c>
    </row>
    <row r="1011" spans="1:15">
      <c r="A1011" s="7" t="s">
        <v>1027</v>
      </c>
      <c r="B1011" s="7" t="s">
        <v>12</v>
      </c>
      <c r="C1011" s="7" t="s">
        <v>15</v>
      </c>
      <c r="D1011" s="7" t="s">
        <v>12</v>
      </c>
      <c r="E1011" s="7" t="s">
        <v>13</v>
      </c>
      <c r="F1011" s="7">
        <v>23</v>
      </c>
      <c r="G1011" s="7">
        <v>20.75</v>
      </c>
      <c r="H1011" s="7">
        <v>485.2</v>
      </c>
      <c r="I1011" s="7" t="s">
        <v>10</v>
      </c>
      <c r="J1011" s="7" t="str">
        <f>_xlfn.XLOOKUP(A1011,'customer data'!A:A,'customer data'!B:B)</f>
        <v>Male</v>
      </c>
      <c r="K1011" s="7" t="str">
        <f>_xlfn.XLOOKUP(A1011,'customer data'!A:A,'customer data'!C:C)</f>
        <v>Yes</v>
      </c>
      <c r="L1011" s="7" t="str">
        <f ca="1">_xlfn.XLOOKUP(A1011,'customer data'!A:A,'customer data'!G:G)</f>
        <v>Adult</v>
      </c>
      <c r="M1011" s="7" t="str">
        <f>_xlfn.XLOOKUP(A1011,'Internet data '!A:A,'Internet data '!F:F)</f>
        <v>No</v>
      </c>
      <c r="N1011" s="7" t="str">
        <f>_xlfn.XLOOKUP(A1011,'Internet data '!A:A,'Internet data '!I:I)</f>
        <v>No</v>
      </c>
      <c r="O1011" s="7">
        <f>_xlfn.XLOOKUP(A1011,'Internet data '!A:A,'Internet data '!J:J)</f>
        <v>0</v>
      </c>
    </row>
    <row r="1012" spans="1:15">
      <c r="A1012" s="7" t="s">
        <v>1028</v>
      </c>
      <c r="B1012" s="7" t="s">
        <v>12</v>
      </c>
      <c r="C1012" s="7" t="s">
        <v>11</v>
      </c>
      <c r="D1012" s="7" t="s">
        <v>12</v>
      </c>
      <c r="E1012" s="7" t="s">
        <v>16</v>
      </c>
      <c r="F1012" s="7">
        <v>3</v>
      </c>
      <c r="G1012" s="7">
        <v>50.15</v>
      </c>
      <c r="H1012" s="7">
        <v>160.85</v>
      </c>
      <c r="I1012" s="7" t="s">
        <v>10</v>
      </c>
      <c r="J1012" s="7" t="str">
        <f>_xlfn.XLOOKUP(A1012,'customer data'!A:A,'customer data'!B:B)</f>
        <v>Male</v>
      </c>
      <c r="K1012" s="7" t="str">
        <f>_xlfn.XLOOKUP(A1012,'customer data'!A:A,'customer data'!C:C)</f>
        <v>No</v>
      </c>
      <c r="L1012" s="7" t="str">
        <f ca="1">_xlfn.XLOOKUP(A1012,'customer data'!A:A,'customer data'!G:G)</f>
        <v>Young</v>
      </c>
      <c r="M1012" s="7" t="str">
        <f>_xlfn.XLOOKUP(A1012,'Internet data '!A:A,'Internet data '!F:F)</f>
        <v>No</v>
      </c>
      <c r="N1012" s="7" t="str">
        <f>_xlfn.XLOOKUP(A1012,'Internet data '!A:A,'Internet data '!I:I)</f>
        <v>DSL</v>
      </c>
      <c r="O1012" s="7">
        <f>_xlfn.XLOOKUP(A1012,'Internet data '!A:A,'Internet data '!J:J)</f>
        <v>1</v>
      </c>
    </row>
    <row r="1013" spans="1:15">
      <c r="A1013" s="7" t="s">
        <v>1029</v>
      </c>
      <c r="B1013" s="7" t="s">
        <v>10</v>
      </c>
      <c r="C1013" s="7" t="s">
        <v>29</v>
      </c>
      <c r="D1013" s="7" t="s">
        <v>10</v>
      </c>
      <c r="E1013" s="7" t="s">
        <v>16</v>
      </c>
      <c r="F1013" s="7">
        <v>71</v>
      </c>
      <c r="G1013" s="7">
        <v>58.65</v>
      </c>
      <c r="H1013" s="7">
        <v>4145.25</v>
      </c>
      <c r="I1013" s="7" t="s">
        <v>10</v>
      </c>
      <c r="J1013" s="7" t="str">
        <f>_xlfn.XLOOKUP(A1013,'customer data'!A:A,'customer data'!B:B)</f>
        <v>Female</v>
      </c>
      <c r="K1013" s="7" t="str">
        <f>_xlfn.XLOOKUP(A1013,'customer data'!A:A,'customer data'!C:C)</f>
        <v>Yes</v>
      </c>
      <c r="L1013" s="7" t="str">
        <f ca="1">_xlfn.XLOOKUP(A1013,'customer data'!A:A,'customer data'!G:G)</f>
        <v>Adult</v>
      </c>
      <c r="M1013" s="7" t="str">
        <f>_xlfn.XLOOKUP(A1013,'Internet data '!A:A,'Internet data '!F:F)</f>
        <v>Yes</v>
      </c>
      <c r="N1013" s="7" t="str">
        <f>_xlfn.XLOOKUP(A1013,'Internet data '!A:A,'Internet data '!I:I)</f>
        <v>DSL</v>
      </c>
      <c r="O1013" s="7">
        <f>_xlfn.XLOOKUP(A1013,'Internet data '!A:A,'Internet data '!J:J)</f>
        <v>5</v>
      </c>
    </row>
    <row r="1014" spans="1:15">
      <c r="A1014" s="7" t="s">
        <v>1030</v>
      </c>
      <c r="B1014" s="7" t="s">
        <v>12</v>
      </c>
      <c r="C1014" s="7" t="s">
        <v>11</v>
      </c>
      <c r="D1014" s="7" t="s">
        <v>12</v>
      </c>
      <c r="E1014" s="7" t="s">
        <v>19</v>
      </c>
      <c r="F1014" s="7">
        <v>9</v>
      </c>
      <c r="G1014" s="7">
        <v>95.9</v>
      </c>
      <c r="H1014" s="7">
        <v>827.45</v>
      </c>
      <c r="I1014" s="7" t="s">
        <v>10</v>
      </c>
      <c r="J1014" s="7" t="str">
        <f>_xlfn.XLOOKUP(A1014,'customer data'!A:A,'customer data'!B:B)</f>
        <v>Male</v>
      </c>
      <c r="K1014" s="7" t="str">
        <f>_xlfn.XLOOKUP(A1014,'customer data'!A:A,'customer data'!C:C)</f>
        <v>No</v>
      </c>
      <c r="L1014" s="7" t="str">
        <f ca="1">_xlfn.XLOOKUP(A1014,'customer data'!A:A,'customer data'!G:G)</f>
        <v>Adult</v>
      </c>
      <c r="M1014" s="7" t="str">
        <f>_xlfn.XLOOKUP(A1014,'Internet data '!A:A,'Internet data '!F:F)</f>
        <v>Yes</v>
      </c>
      <c r="N1014" s="7" t="str">
        <f>_xlfn.XLOOKUP(A1014,'Internet data '!A:A,'Internet data '!I:I)</f>
        <v>Fiber optic</v>
      </c>
      <c r="O1014" s="7">
        <f>_xlfn.XLOOKUP(A1014,'Internet data '!A:A,'Internet data '!J:J)</f>
        <v>3</v>
      </c>
    </row>
    <row r="1015" spans="1:15">
      <c r="A1015" s="7" t="s">
        <v>1031</v>
      </c>
      <c r="B1015" s="7" t="s">
        <v>12</v>
      </c>
      <c r="C1015" s="7" t="s">
        <v>11</v>
      </c>
      <c r="D1015" s="7" t="s">
        <v>10</v>
      </c>
      <c r="E1015" s="7" t="s">
        <v>13</v>
      </c>
      <c r="F1015" s="7">
        <v>1</v>
      </c>
      <c r="G1015" s="7">
        <v>49.5</v>
      </c>
      <c r="H1015" s="7">
        <v>49.5</v>
      </c>
      <c r="I1015" s="7" t="s">
        <v>10</v>
      </c>
      <c r="J1015" s="7" t="str">
        <f>_xlfn.XLOOKUP(A1015,'customer data'!A:A,'customer data'!B:B)</f>
        <v>Female</v>
      </c>
      <c r="K1015" s="7" t="str">
        <f>_xlfn.XLOOKUP(A1015,'customer data'!A:A,'customer data'!C:C)</f>
        <v>No</v>
      </c>
      <c r="L1015" s="7" t="str">
        <f ca="1">_xlfn.XLOOKUP(A1015,'customer data'!A:A,'customer data'!G:G)</f>
        <v>Adult</v>
      </c>
      <c r="M1015" s="7" t="str">
        <f>_xlfn.XLOOKUP(A1015,'Internet data '!A:A,'Internet data '!F:F)</f>
        <v>No</v>
      </c>
      <c r="N1015" s="7" t="str">
        <f>_xlfn.XLOOKUP(A1015,'Internet data '!A:A,'Internet data '!I:I)</f>
        <v>DSL</v>
      </c>
      <c r="O1015" s="7">
        <f>_xlfn.XLOOKUP(A1015,'Internet data '!A:A,'Internet data '!J:J)</f>
        <v>1</v>
      </c>
    </row>
    <row r="1016" spans="1:15">
      <c r="A1016" s="7" t="s">
        <v>1032</v>
      </c>
      <c r="B1016" s="7" t="s">
        <v>12</v>
      </c>
      <c r="C1016" s="7" t="s">
        <v>11</v>
      </c>
      <c r="D1016" s="7" t="s">
        <v>10</v>
      </c>
      <c r="E1016" s="7" t="s">
        <v>13</v>
      </c>
      <c r="F1016" s="7">
        <v>18</v>
      </c>
      <c r="G1016" s="7">
        <v>57.45</v>
      </c>
      <c r="H1016" s="7">
        <v>990.85</v>
      </c>
      <c r="I1016" s="7" t="s">
        <v>12</v>
      </c>
      <c r="J1016" s="7" t="str">
        <f>_xlfn.XLOOKUP(A1016,'customer data'!A:A,'customer data'!B:B)</f>
        <v>Male</v>
      </c>
      <c r="K1016" s="7" t="str">
        <f>_xlfn.XLOOKUP(A1016,'customer data'!A:A,'customer data'!C:C)</f>
        <v>Yes</v>
      </c>
      <c r="L1016" s="7" t="str">
        <f ca="1">_xlfn.XLOOKUP(A1016,'customer data'!A:A,'customer data'!G:G)</f>
        <v>Adult</v>
      </c>
      <c r="M1016" s="7" t="str">
        <f>_xlfn.XLOOKUP(A1016,'Internet data '!A:A,'Internet data '!F:F)</f>
        <v>No</v>
      </c>
      <c r="N1016" s="7" t="str">
        <f>_xlfn.XLOOKUP(A1016,'Internet data '!A:A,'Internet data '!I:I)</f>
        <v>DSL</v>
      </c>
      <c r="O1016" s="7">
        <f>_xlfn.XLOOKUP(A1016,'Internet data '!A:A,'Internet data '!J:J)</f>
        <v>2</v>
      </c>
    </row>
    <row r="1017" spans="1:15">
      <c r="A1017" s="7" t="s">
        <v>1033</v>
      </c>
      <c r="B1017" s="7" t="s">
        <v>12</v>
      </c>
      <c r="C1017" s="7" t="s">
        <v>15</v>
      </c>
      <c r="D1017" s="7" t="s">
        <v>10</v>
      </c>
      <c r="E1017" s="7" t="s">
        <v>23</v>
      </c>
      <c r="F1017" s="7">
        <v>12</v>
      </c>
      <c r="G1017" s="7">
        <v>53.65</v>
      </c>
      <c r="H1017" s="7">
        <v>696.35</v>
      </c>
      <c r="I1017" s="7" t="s">
        <v>12</v>
      </c>
      <c r="J1017" s="7" t="str">
        <f>_xlfn.XLOOKUP(A1017,'customer data'!A:A,'customer data'!B:B)</f>
        <v>Male</v>
      </c>
      <c r="K1017" s="7" t="str">
        <f>_xlfn.XLOOKUP(A1017,'customer data'!A:A,'customer data'!C:C)</f>
        <v>Yes</v>
      </c>
      <c r="L1017" s="7" t="str">
        <f ca="1">_xlfn.XLOOKUP(A1017,'customer data'!A:A,'customer data'!G:G)</f>
        <v>Adult</v>
      </c>
      <c r="M1017" s="7" t="str">
        <f>_xlfn.XLOOKUP(A1017,'Internet data '!A:A,'Internet data '!F:F)</f>
        <v>No</v>
      </c>
      <c r="N1017" s="7" t="str">
        <f>_xlfn.XLOOKUP(A1017,'Internet data '!A:A,'Internet data '!I:I)</f>
        <v>DSL</v>
      </c>
      <c r="O1017" s="7">
        <f>_xlfn.XLOOKUP(A1017,'Internet data '!A:A,'Internet data '!J:J)</f>
        <v>1</v>
      </c>
    </row>
    <row r="1018" spans="1:15">
      <c r="A1018" s="7" t="s">
        <v>1034</v>
      </c>
      <c r="B1018" s="7" t="s">
        <v>12</v>
      </c>
      <c r="C1018" s="7" t="s">
        <v>29</v>
      </c>
      <c r="D1018" s="7" t="s">
        <v>12</v>
      </c>
      <c r="E1018" s="7" t="s">
        <v>16</v>
      </c>
      <c r="F1018" s="7">
        <v>71</v>
      </c>
      <c r="G1018" s="7">
        <v>80.099999999999994</v>
      </c>
      <c r="H1018" s="7">
        <v>5585.4</v>
      </c>
      <c r="I1018" s="7" t="s">
        <v>10</v>
      </c>
      <c r="J1018" s="7" t="str">
        <f>_xlfn.XLOOKUP(A1018,'customer data'!A:A,'customer data'!B:B)</f>
        <v>Male</v>
      </c>
      <c r="K1018" s="7" t="str">
        <f>_xlfn.XLOOKUP(A1018,'customer data'!A:A,'customer data'!C:C)</f>
        <v>Yes</v>
      </c>
      <c r="L1018" s="7" t="str">
        <f ca="1">_xlfn.XLOOKUP(A1018,'customer data'!A:A,'customer data'!G:G)</f>
        <v>Young</v>
      </c>
      <c r="M1018" s="7" t="str">
        <f>_xlfn.XLOOKUP(A1018,'Internet data '!A:A,'Internet data '!F:F)</f>
        <v>Yes</v>
      </c>
      <c r="N1018" s="7" t="str">
        <f>_xlfn.XLOOKUP(A1018,'Internet data '!A:A,'Internet data '!I:I)</f>
        <v>DSL</v>
      </c>
      <c r="O1018" s="7">
        <f>_xlfn.XLOOKUP(A1018,'Internet data '!A:A,'Internet data '!J:J)</f>
        <v>6</v>
      </c>
    </row>
    <row r="1019" spans="1:15">
      <c r="A1019" s="7" t="s">
        <v>1035</v>
      </c>
      <c r="B1019" s="7" t="s">
        <v>12</v>
      </c>
      <c r="C1019" s="7" t="s">
        <v>15</v>
      </c>
      <c r="D1019" s="7" t="s">
        <v>12</v>
      </c>
      <c r="E1019" s="7" t="s">
        <v>19</v>
      </c>
      <c r="F1019" s="7">
        <v>64</v>
      </c>
      <c r="G1019" s="7">
        <v>24.4</v>
      </c>
      <c r="H1019" s="7">
        <v>1601.2</v>
      </c>
      <c r="I1019" s="7" t="s">
        <v>10</v>
      </c>
      <c r="J1019" s="7" t="str">
        <f>_xlfn.XLOOKUP(A1019,'customer data'!A:A,'customer data'!B:B)</f>
        <v>Female</v>
      </c>
      <c r="K1019" s="7" t="str">
        <f>_xlfn.XLOOKUP(A1019,'customer data'!A:A,'customer data'!C:C)</f>
        <v>No</v>
      </c>
      <c r="L1019" s="7" t="str">
        <f ca="1">_xlfn.XLOOKUP(A1019,'customer data'!A:A,'customer data'!G:G)</f>
        <v>Adult</v>
      </c>
      <c r="M1019" s="7" t="str">
        <f>_xlfn.XLOOKUP(A1019,'Internet data '!A:A,'Internet data '!F:F)</f>
        <v>No</v>
      </c>
      <c r="N1019" s="7" t="str">
        <f>_xlfn.XLOOKUP(A1019,'Internet data '!A:A,'Internet data '!I:I)</f>
        <v>No</v>
      </c>
      <c r="O1019" s="7">
        <f>_xlfn.XLOOKUP(A1019,'Internet data '!A:A,'Internet data '!J:J)</f>
        <v>1</v>
      </c>
    </row>
    <row r="1020" spans="1:15">
      <c r="A1020" s="7" t="s">
        <v>1036</v>
      </c>
      <c r="B1020" s="7" t="s">
        <v>10</v>
      </c>
      <c r="C1020" s="7" t="s">
        <v>11</v>
      </c>
      <c r="D1020" s="7" t="s">
        <v>12</v>
      </c>
      <c r="E1020" s="7" t="s">
        <v>13</v>
      </c>
      <c r="F1020" s="7">
        <v>4</v>
      </c>
      <c r="G1020" s="7">
        <v>40.049999999999997</v>
      </c>
      <c r="H1020" s="7">
        <v>162.44999999999999</v>
      </c>
      <c r="I1020" s="7" t="s">
        <v>10</v>
      </c>
      <c r="J1020" s="7" t="str">
        <f>_xlfn.XLOOKUP(A1020,'customer data'!A:A,'customer data'!B:B)</f>
        <v>Male</v>
      </c>
      <c r="K1020" s="7" t="str">
        <f>_xlfn.XLOOKUP(A1020,'customer data'!A:A,'customer data'!C:C)</f>
        <v>No</v>
      </c>
      <c r="L1020" s="7" t="str">
        <f ca="1">_xlfn.XLOOKUP(A1020,'customer data'!A:A,'customer data'!G:G)</f>
        <v>Young</v>
      </c>
      <c r="M1020" s="7" t="str">
        <f>_xlfn.XLOOKUP(A1020,'Internet data '!A:A,'Internet data '!F:F)</f>
        <v>Yes</v>
      </c>
      <c r="N1020" s="7" t="str">
        <f>_xlfn.XLOOKUP(A1020,'Internet data '!A:A,'Internet data '!I:I)</f>
        <v>DSL</v>
      </c>
      <c r="O1020" s="7">
        <f>_xlfn.XLOOKUP(A1020,'Internet data '!A:A,'Internet data '!J:J)</f>
        <v>2</v>
      </c>
    </row>
    <row r="1021" spans="1:15">
      <c r="A1021" s="7" t="s">
        <v>1037</v>
      </c>
      <c r="B1021" s="7" t="s">
        <v>12</v>
      </c>
      <c r="C1021" s="7" t="s">
        <v>11</v>
      </c>
      <c r="D1021" s="7" t="s">
        <v>12</v>
      </c>
      <c r="E1021" s="7" t="s">
        <v>16</v>
      </c>
      <c r="F1021" s="7">
        <v>23</v>
      </c>
      <c r="G1021" s="7">
        <v>19.5</v>
      </c>
      <c r="H1021" s="7">
        <v>470.2</v>
      </c>
      <c r="I1021" s="7" t="s">
        <v>10</v>
      </c>
      <c r="J1021" s="7" t="str">
        <f>_xlfn.XLOOKUP(A1021,'customer data'!A:A,'customer data'!B:B)</f>
        <v>Female</v>
      </c>
      <c r="K1021" s="7" t="str">
        <f>_xlfn.XLOOKUP(A1021,'customer data'!A:A,'customer data'!C:C)</f>
        <v>No</v>
      </c>
      <c r="L1021" s="7" t="str">
        <f ca="1">_xlfn.XLOOKUP(A1021,'customer data'!A:A,'customer data'!G:G)</f>
        <v>Adult</v>
      </c>
      <c r="M1021" s="7" t="str">
        <f>_xlfn.XLOOKUP(A1021,'Internet data '!A:A,'Internet data '!F:F)</f>
        <v>No</v>
      </c>
      <c r="N1021" s="7" t="str">
        <f>_xlfn.XLOOKUP(A1021,'Internet data '!A:A,'Internet data '!I:I)</f>
        <v>No</v>
      </c>
      <c r="O1021" s="7">
        <f>_xlfn.XLOOKUP(A1021,'Internet data '!A:A,'Internet data '!J:J)</f>
        <v>0</v>
      </c>
    </row>
    <row r="1022" spans="1:15">
      <c r="A1022" s="7" t="s">
        <v>1038</v>
      </c>
      <c r="B1022" s="7" t="s">
        <v>12</v>
      </c>
      <c r="C1022" s="7" t="s">
        <v>11</v>
      </c>
      <c r="D1022" s="7" t="s">
        <v>10</v>
      </c>
      <c r="E1022" s="7" t="s">
        <v>23</v>
      </c>
      <c r="F1022" s="7">
        <v>39</v>
      </c>
      <c r="G1022" s="7">
        <v>51.05</v>
      </c>
      <c r="H1022" s="7">
        <v>2066</v>
      </c>
      <c r="I1022" s="7" t="s">
        <v>10</v>
      </c>
      <c r="J1022" s="7" t="str">
        <f>_xlfn.XLOOKUP(A1022,'customer data'!A:A,'customer data'!B:B)</f>
        <v>Female</v>
      </c>
      <c r="K1022" s="7" t="str">
        <f>_xlfn.XLOOKUP(A1022,'customer data'!A:A,'customer data'!C:C)</f>
        <v>Yes</v>
      </c>
      <c r="L1022" s="7" t="str">
        <f ca="1">_xlfn.XLOOKUP(A1022,'customer data'!A:A,'customer data'!G:G)</f>
        <v>Adult</v>
      </c>
      <c r="M1022" s="7" t="str">
        <f>_xlfn.XLOOKUP(A1022,'Internet data '!A:A,'Internet data '!F:F)</f>
        <v>No</v>
      </c>
      <c r="N1022" s="7" t="str">
        <f>_xlfn.XLOOKUP(A1022,'Internet data '!A:A,'Internet data '!I:I)</f>
        <v>DSL</v>
      </c>
      <c r="O1022" s="7">
        <f>_xlfn.XLOOKUP(A1022,'Internet data '!A:A,'Internet data '!J:J)</f>
        <v>1</v>
      </c>
    </row>
    <row r="1023" spans="1:15">
      <c r="A1023" s="7" t="s">
        <v>1039</v>
      </c>
      <c r="B1023" s="7" t="s">
        <v>12</v>
      </c>
      <c r="C1023" s="7" t="s">
        <v>15</v>
      </c>
      <c r="D1023" s="7" t="s">
        <v>10</v>
      </c>
      <c r="E1023" s="7" t="s">
        <v>16</v>
      </c>
      <c r="F1023" s="7">
        <v>28</v>
      </c>
      <c r="G1023" s="7">
        <v>54.35</v>
      </c>
      <c r="H1023" s="7">
        <v>1426.45</v>
      </c>
      <c r="I1023" s="7" t="s">
        <v>10</v>
      </c>
      <c r="J1023" s="7" t="str">
        <f>_xlfn.XLOOKUP(A1023,'customer data'!A:A,'customer data'!B:B)</f>
        <v>Male</v>
      </c>
      <c r="K1023" s="7" t="str">
        <f>_xlfn.XLOOKUP(A1023,'customer data'!A:A,'customer data'!C:C)</f>
        <v>Yes</v>
      </c>
      <c r="L1023" s="7" t="str">
        <f ca="1">_xlfn.XLOOKUP(A1023,'customer data'!A:A,'customer data'!G:G)</f>
        <v>Adult</v>
      </c>
      <c r="M1023" s="7" t="str">
        <f>_xlfn.XLOOKUP(A1023,'Internet data '!A:A,'Internet data '!F:F)</f>
        <v>Yes</v>
      </c>
      <c r="N1023" s="7" t="str">
        <f>_xlfn.XLOOKUP(A1023,'Internet data '!A:A,'Internet data '!I:I)</f>
        <v>DSL</v>
      </c>
      <c r="O1023" s="7">
        <f>_xlfn.XLOOKUP(A1023,'Internet data '!A:A,'Internet data '!J:J)</f>
        <v>2</v>
      </c>
    </row>
    <row r="1024" spans="1:15">
      <c r="A1024" s="7" t="s">
        <v>1040</v>
      </c>
      <c r="B1024" s="7" t="s">
        <v>12</v>
      </c>
      <c r="C1024" s="7" t="s">
        <v>11</v>
      </c>
      <c r="D1024" s="7" t="s">
        <v>12</v>
      </c>
      <c r="E1024" s="7" t="s">
        <v>13</v>
      </c>
      <c r="F1024" s="7">
        <v>5</v>
      </c>
      <c r="G1024" s="7">
        <v>84.7</v>
      </c>
      <c r="H1024" s="7">
        <v>392.5</v>
      </c>
      <c r="I1024" s="7" t="s">
        <v>10</v>
      </c>
      <c r="J1024" s="7" t="str">
        <f>_xlfn.XLOOKUP(A1024,'customer data'!A:A,'customer data'!B:B)</f>
        <v>Female</v>
      </c>
      <c r="K1024" s="7" t="str">
        <f>_xlfn.XLOOKUP(A1024,'customer data'!A:A,'customer data'!C:C)</f>
        <v>No</v>
      </c>
      <c r="L1024" s="7" t="str">
        <f ca="1">_xlfn.XLOOKUP(A1024,'customer data'!A:A,'customer data'!G:G)</f>
        <v>Young</v>
      </c>
      <c r="M1024" s="7" t="str">
        <f>_xlfn.XLOOKUP(A1024,'Internet data '!A:A,'Internet data '!F:F)</f>
        <v>No</v>
      </c>
      <c r="N1024" s="7" t="str">
        <f>_xlfn.XLOOKUP(A1024,'Internet data '!A:A,'Internet data '!I:I)</f>
        <v>Fiber optic</v>
      </c>
      <c r="O1024" s="7">
        <f>_xlfn.XLOOKUP(A1024,'Internet data '!A:A,'Internet data '!J:J)</f>
        <v>2</v>
      </c>
    </row>
    <row r="1025" spans="1:15">
      <c r="A1025" s="7" t="s">
        <v>1041</v>
      </c>
      <c r="B1025" s="7" t="s">
        <v>12</v>
      </c>
      <c r="C1025" s="7" t="s">
        <v>11</v>
      </c>
      <c r="D1025" s="7" t="s">
        <v>12</v>
      </c>
      <c r="E1025" s="7" t="s">
        <v>13</v>
      </c>
      <c r="F1025" s="7">
        <v>45</v>
      </c>
      <c r="G1025" s="7">
        <v>86.1</v>
      </c>
      <c r="H1025" s="7">
        <v>3861.45</v>
      </c>
      <c r="I1025" s="7" t="s">
        <v>10</v>
      </c>
      <c r="J1025" s="7" t="str">
        <f>_xlfn.XLOOKUP(A1025,'customer data'!A:A,'customer data'!B:B)</f>
        <v>Female</v>
      </c>
      <c r="K1025" s="7" t="str">
        <f>_xlfn.XLOOKUP(A1025,'customer data'!A:A,'customer data'!C:C)</f>
        <v>Yes</v>
      </c>
      <c r="L1025" s="7" t="str">
        <f ca="1">_xlfn.XLOOKUP(A1025,'customer data'!A:A,'customer data'!G:G)</f>
        <v>Adult</v>
      </c>
      <c r="M1025" s="7" t="str">
        <f>_xlfn.XLOOKUP(A1025,'Internet data '!A:A,'Internet data '!F:F)</f>
        <v>No</v>
      </c>
      <c r="N1025" s="7" t="str">
        <f>_xlfn.XLOOKUP(A1025,'Internet data '!A:A,'Internet data '!I:I)</f>
        <v>Fiber optic</v>
      </c>
      <c r="O1025" s="7">
        <f>_xlfn.XLOOKUP(A1025,'Internet data '!A:A,'Internet data '!J:J)</f>
        <v>2</v>
      </c>
    </row>
    <row r="1026" spans="1:15">
      <c r="A1026" s="7" t="s">
        <v>1042</v>
      </c>
      <c r="B1026" s="7" t="s">
        <v>12</v>
      </c>
      <c r="C1026" s="7" t="s">
        <v>11</v>
      </c>
      <c r="D1026" s="7" t="s">
        <v>12</v>
      </c>
      <c r="E1026" s="7" t="s">
        <v>16</v>
      </c>
      <c r="F1026" s="7">
        <v>37</v>
      </c>
      <c r="G1026" s="7">
        <v>70.349999999999994</v>
      </c>
      <c r="H1026" s="7">
        <v>2552.9</v>
      </c>
      <c r="I1026" s="7" t="s">
        <v>10</v>
      </c>
      <c r="J1026" s="7" t="str">
        <f>_xlfn.XLOOKUP(A1026,'customer data'!A:A,'customer data'!B:B)</f>
        <v>Male</v>
      </c>
      <c r="K1026" s="7" t="str">
        <f>_xlfn.XLOOKUP(A1026,'customer data'!A:A,'customer data'!C:C)</f>
        <v>No</v>
      </c>
      <c r="L1026" s="7" t="str">
        <f ca="1">_xlfn.XLOOKUP(A1026,'customer data'!A:A,'customer data'!G:G)</f>
        <v>Adult</v>
      </c>
      <c r="M1026" s="7" t="str">
        <f>_xlfn.XLOOKUP(A1026,'Internet data '!A:A,'Internet data '!F:F)</f>
        <v>No</v>
      </c>
      <c r="N1026" s="7" t="str">
        <f>_xlfn.XLOOKUP(A1026,'Internet data '!A:A,'Internet data '!I:I)</f>
        <v>Fiber optic</v>
      </c>
      <c r="O1026" s="7">
        <f>_xlfn.XLOOKUP(A1026,'Internet data '!A:A,'Internet data '!J:J)</f>
        <v>0</v>
      </c>
    </row>
    <row r="1027" spans="1:15">
      <c r="A1027" s="7" t="s">
        <v>1043</v>
      </c>
      <c r="B1027" s="7" t="s">
        <v>12</v>
      </c>
      <c r="C1027" s="7" t="s">
        <v>29</v>
      </c>
      <c r="D1027" s="7" t="s">
        <v>12</v>
      </c>
      <c r="E1027" s="7" t="s">
        <v>19</v>
      </c>
      <c r="F1027" s="7">
        <v>60</v>
      </c>
      <c r="G1027" s="7">
        <v>110</v>
      </c>
      <c r="H1027" s="7">
        <v>6668.35</v>
      </c>
      <c r="I1027" s="7" t="s">
        <v>10</v>
      </c>
      <c r="J1027" s="7" t="str">
        <f>_xlfn.XLOOKUP(A1027,'customer data'!A:A,'customer data'!B:B)</f>
        <v>Female</v>
      </c>
      <c r="K1027" s="7" t="str">
        <f>_xlfn.XLOOKUP(A1027,'customer data'!A:A,'customer data'!C:C)</f>
        <v>Yes</v>
      </c>
      <c r="L1027" s="7" t="str">
        <f ca="1">_xlfn.XLOOKUP(A1027,'customer data'!A:A,'customer data'!G:G)</f>
        <v>Adult</v>
      </c>
      <c r="M1027" s="7" t="str">
        <f>_xlfn.XLOOKUP(A1027,'Internet data '!A:A,'Internet data '!F:F)</f>
        <v>Yes</v>
      </c>
      <c r="N1027" s="7" t="str">
        <f>_xlfn.XLOOKUP(A1027,'Internet data '!A:A,'Internet data '!I:I)</f>
        <v>Fiber optic</v>
      </c>
      <c r="O1027" s="7">
        <f>_xlfn.XLOOKUP(A1027,'Internet data '!A:A,'Internet data '!J:J)</f>
        <v>6</v>
      </c>
    </row>
    <row r="1028" spans="1:15">
      <c r="A1028" s="7" t="s">
        <v>1044</v>
      </c>
      <c r="B1028" s="7" t="s">
        <v>12</v>
      </c>
      <c r="C1028" s="7" t="s">
        <v>11</v>
      </c>
      <c r="D1028" s="7" t="s">
        <v>12</v>
      </c>
      <c r="E1028" s="7" t="s">
        <v>13</v>
      </c>
      <c r="F1028" s="7">
        <v>8</v>
      </c>
      <c r="G1028" s="7">
        <v>100.6</v>
      </c>
      <c r="H1028" s="7">
        <v>819.4</v>
      </c>
      <c r="I1028" s="7" t="s">
        <v>12</v>
      </c>
      <c r="J1028" s="7" t="str">
        <f>_xlfn.XLOOKUP(A1028,'customer data'!A:A,'customer data'!B:B)</f>
        <v>Male</v>
      </c>
      <c r="K1028" s="7" t="str">
        <f>_xlfn.XLOOKUP(A1028,'customer data'!A:A,'customer data'!C:C)</f>
        <v>No</v>
      </c>
      <c r="L1028" s="7" t="str">
        <f ca="1">_xlfn.XLOOKUP(A1028,'customer data'!A:A,'customer data'!G:G)</f>
        <v>Adult</v>
      </c>
      <c r="M1028" s="7" t="str">
        <f>_xlfn.XLOOKUP(A1028,'Internet data '!A:A,'Internet data '!F:F)</f>
        <v>No</v>
      </c>
      <c r="N1028" s="7" t="str">
        <f>_xlfn.XLOOKUP(A1028,'Internet data '!A:A,'Internet data '!I:I)</f>
        <v>Fiber optic</v>
      </c>
      <c r="O1028" s="7">
        <f>_xlfn.XLOOKUP(A1028,'Internet data '!A:A,'Internet data '!J:J)</f>
        <v>4</v>
      </c>
    </row>
    <row r="1029" spans="1:15">
      <c r="A1029" s="7" t="s">
        <v>1045</v>
      </c>
      <c r="B1029" s="7" t="s">
        <v>12</v>
      </c>
      <c r="C1029" s="7" t="s">
        <v>15</v>
      </c>
      <c r="D1029" s="7" t="s">
        <v>10</v>
      </c>
      <c r="E1029" s="7" t="s">
        <v>23</v>
      </c>
      <c r="F1029" s="7">
        <v>47</v>
      </c>
      <c r="G1029" s="7">
        <v>94.9</v>
      </c>
      <c r="H1029" s="7">
        <v>4615.25</v>
      </c>
      <c r="I1029" s="7" t="s">
        <v>10</v>
      </c>
      <c r="J1029" s="7" t="str">
        <f>_xlfn.XLOOKUP(A1029,'customer data'!A:A,'customer data'!B:B)</f>
        <v>Female</v>
      </c>
      <c r="K1029" s="7" t="str">
        <f>_xlfn.XLOOKUP(A1029,'customer data'!A:A,'customer data'!C:C)</f>
        <v>No</v>
      </c>
      <c r="L1029" s="7" t="str">
        <f ca="1">_xlfn.XLOOKUP(A1029,'customer data'!A:A,'customer data'!G:G)</f>
        <v>Adult</v>
      </c>
      <c r="M1029" s="7" t="str">
        <f>_xlfn.XLOOKUP(A1029,'Internet data '!A:A,'Internet data '!F:F)</f>
        <v>No</v>
      </c>
      <c r="N1029" s="7" t="str">
        <f>_xlfn.XLOOKUP(A1029,'Internet data '!A:A,'Internet data '!I:I)</f>
        <v>Fiber optic</v>
      </c>
      <c r="O1029" s="7">
        <f>_xlfn.XLOOKUP(A1029,'Internet data '!A:A,'Internet data '!J:J)</f>
        <v>4</v>
      </c>
    </row>
    <row r="1030" spans="1:15">
      <c r="A1030" s="7" t="s">
        <v>1046</v>
      </c>
      <c r="B1030" s="7" t="s">
        <v>12</v>
      </c>
      <c r="C1030" s="7" t="s">
        <v>11</v>
      </c>
      <c r="D1030" s="7" t="s">
        <v>12</v>
      </c>
      <c r="E1030" s="7" t="s">
        <v>13</v>
      </c>
      <c r="F1030" s="7">
        <v>26</v>
      </c>
      <c r="G1030" s="7">
        <v>83.75</v>
      </c>
      <c r="H1030" s="7">
        <v>2070.6</v>
      </c>
      <c r="I1030" s="7" t="s">
        <v>12</v>
      </c>
      <c r="J1030" s="7" t="str">
        <f>_xlfn.XLOOKUP(A1030,'customer data'!A:A,'customer data'!B:B)</f>
        <v>Male</v>
      </c>
      <c r="K1030" s="7" t="str">
        <f>_xlfn.XLOOKUP(A1030,'customer data'!A:A,'customer data'!C:C)</f>
        <v>Yes</v>
      </c>
      <c r="L1030" s="7" t="str">
        <f ca="1">_xlfn.XLOOKUP(A1030,'customer data'!A:A,'customer data'!G:G)</f>
        <v>Adult</v>
      </c>
      <c r="M1030" s="7" t="str">
        <f>_xlfn.XLOOKUP(A1030,'Internet data '!A:A,'Internet data '!F:F)</f>
        <v>No</v>
      </c>
      <c r="N1030" s="7" t="str">
        <f>_xlfn.XLOOKUP(A1030,'Internet data '!A:A,'Internet data '!I:I)</f>
        <v>Fiber optic</v>
      </c>
      <c r="O1030" s="7">
        <f>_xlfn.XLOOKUP(A1030,'Internet data '!A:A,'Internet data '!J:J)</f>
        <v>2</v>
      </c>
    </row>
    <row r="1031" spans="1:15">
      <c r="A1031" s="7" t="s">
        <v>1047</v>
      </c>
      <c r="B1031" s="7" t="s">
        <v>12</v>
      </c>
      <c r="C1031" s="7" t="s">
        <v>11</v>
      </c>
      <c r="D1031" s="7" t="s">
        <v>12</v>
      </c>
      <c r="E1031" s="7" t="s">
        <v>16</v>
      </c>
      <c r="F1031" s="7">
        <v>3</v>
      </c>
      <c r="G1031" s="7">
        <v>88.3</v>
      </c>
      <c r="H1031" s="7">
        <v>273.75</v>
      </c>
      <c r="I1031" s="7" t="s">
        <v>12</v>
      </c>
      <c r="J1031" s="7" t="str">
        <f>_xlfn.XLOOKUP(A1031,'customer data'!A:A,'customer data'!B:B)</f>
        <v>Female</v>
      </c>
      <c r="K1031" s="7" t="str">
        <f>_xlfn.XLOOKUP(A1031,'customer data'!A:A,'customer data'!C:C)</f>
        <v>Yes</v>
      </c>
      <c r="L1031" s="7" t="str">
        <f ca="1">_xlfn.XLOOKUP(A1031,'customer data'!A:A,'customer data'!G:G)</f>
        <v>Adult</v>
      </c>
      <c r="M1031" s="7" t="str">
        <f>_xlfn.XLOOKUP(A1031,'Internet data '!A:A,'Internet data '!F:F)</f>
        <v>Yes</v>
      </c>
      <c r="N1031" s="7" t="str">
        <f>_xlfn.XLOOKUP(A1031,'Internet data '!A:A,'Internet data '!I:I)</f>
        <v>Fiber optic</v>
      </c>
      <c r="O1031" s="7">
        <f>_xlfn.XLOOKUP(A1031,'Internet data '!A:A,'Internet data '!J:J)</f>
        <v>3</v>
      </c>
    </row>
    <row r="1032" spans="1:15">
      <c r="A1032" s="7" t="s">
        <v>1048</v>
      </c>
      <c r="B1032" s="7" t="s">
        <v>12</v>
      </c>
      <c r="C1032" s="7" t="s">
        <v>11</v>
      </c>
      <c r="D1032" s="7" t="s">
        <v>12</v>
      </c>
      <c r="E1032" s="7" t="s">
        <v>19</v>
      </c>
      <c r="F1032" s="7">
        <v>50</v>
      </c>
      <c r="G1032" s="7">
        <v>69.75</v>
      </c>
      <c r="H1032" s="7">
        <v>3557.7</v>
      </c>
      <c r="I1032" s="7" t="s">
        <v>10</v>
      </c>
      <c r="J1032" s="7" t="str">
        <f>_xlfn.XLOOKUP(A1032,'customer data'!A:A,'customer data'!B:B)</f>
        <v>Female</v>
      </c>
      <c r="K1032" s="7" t="str">
        <f>_xlfn.XLOOKUP(A1032,'customer data'!A:A,'customer data'!C:C)</f>
        <v>Yes</v>
      </c>
      <c r="L1032" s="7" t="str">
        <f ca="1">_xlfn.XLOOKUP(A1032,'customer data'!A:A,'customer data'!G:G)</f>
        <v>Adult</v>
      </c>
      <c r="M1032" s="7" t="str">
        <f>_xlfn.XLOOKUP(A1032,'Internet data '!A:A,'Internet data '!F:F)</f>
        <v>No</v>
      </c>
      <c r="N1032" s="7" t="str">
        <f>_xlfn.XLOOKUP(A1032,'Internet data '!A:A,'Internet data '!I:I)</f>
        <v>Fiber optic</v>
      </c>
      <c r="O1032" s="7">
        <f>_xlfn.XLOOKUP(A1032,'Internet data '!A:A,'Internet data '!J:J)</f>
        <v>0</v>
      </c>
    </row>
    <row r="1033" spans="1:15">
      <c r="A1033" s="7" t="s">
        <v>1049</v>
      </c>
      <c r="B1033" s="7" t="s">
        <v>12</v>
      </c>
      <c r="C1033" s="7" t="s">
        <v>11</v>
      </c>
      <c r="D1033" s="7" t="s">
        <v>10</v>
      </c>
      <c r="E1033" s="7" t="s">
        <v>19</v>
      </c>
      <c r="F1033" s="7">
        <v>27</v>
      </c>
      <c r="G1033" s="7">
        <v>71.599999999999994</v>
      </c>
      <c r="H1033" s="7">
        <v>1957.1</v>
      </c>
      <c r="I1033" s="7" t="s">
        <v>10</v>
      </c>
      <c r="J1033" s="7" t="str">
        <f>_xlfn.XLOOKUP(A1033,'customer data'!A:A,'customer data'!B:B)</f>
        <v>Male</v>
      </c>
      <c r="K1033" s="7" t="str">
        <f>_xlfn.XLOOKUP(A1033,'customer data'!A:A,'customer data'!C:C)</f>
        <v>Yes</v>
      </c>
      <c r="L1033" s="7" t="str">
        <f ca="1">_xlfn.XLOOKUP(A1033,'customer data'!A:A,'customer data'!G:G)</f>
        <v>Adult</v>
      </c>
      <c r="M1033" s="7" t="str">
        <f>_xlfn.XLOOKUP(A1033,'Internet data '!A:A,'Internet data '!F:F)</f>
        <v>Yes</v>
      </c>
      <c r="N1033" s="7" t="str">
        <f>_xlfn.XLOOKUP(A1033,'Internet data '!A:A,'Internet data '!I:I)</f>
        <v>DSL</v>
      </c>
      <c r="O1033" s="7">
        <f>_xlfn.XLOOKUP(A1033,'Internet data '!A:A,'Internet data '!J:J)</f>
        <v>4</v>
      </c>
    </row>
    <row r="1034" spans="1:15">
      <c r="A1034" s="7" t="s">
        <v>1050</v>
      </c>
      <c r="B1034" s="7" t="s">
        <v>12</v>
      </c>
      <c r="C1034" s="7" t="s">
        <v>11</v>
      </c>
      <c r="D1034" s="7" t="s">
        <v>12</v>
      </c>
      <c r="E1034" s="7" t="s">
        <v>13</v>
      </c>
      <c r="F1034" s="7">
        <v>8</v>
      </c>
      <c r="G1034" s="7">
        <v>92.1</v>
      </c>
      <c r="H1034" s="7">
        <v>729.95</v>
      </c>
      <c r="I1034" s="7" t="s">
        <v>12</v>
      </c>
      <c r="J1034" s="7" t="str">
        <f>_xlfn.XLOOKUP(A1034,'customer data'!A:A,'customer data'!B:B)</f>
        <v>Female</v>
      </c>
      <c r="K1034" s="7" t="str">
        <f>_xlfn.XLOOKUP(A1034,'customer data'!A:A,'customer data'!C:C)</f>
        <v>No</v>
      </c>
      <c r="L1034" s="7" t="str">
        <f ca="1">_xlfn.XLOOKUP(A1034,'customer data'!A:A,'customer data'!G:G)</f>
        <v>Adult</v>
      </c>
      <c r="M1034" s="7" t="str">
        <f>_xlfn.XLOOKUP(A1034,'Internet data '!A:A,'Internet data '!F:F)</f>
        <v>No</v>
      </c>
      <c r="N1034" s="7" t="str">
        <f>_xlfn.XLOOKUP(A1034,'Internet data '!A:A,'Internet data '!I:I)</f>
        <v>Fiber optic</v>
      </c>
      <c r="O1034" s="7">
        <f>_xlfn.XLOOKUP(A1034,'Internet data '!A:A,'Internet data '!J:J)</f>
        <v>3</v>
      </c>
    </row>
    <row r="1035" spans="1:15">
      <c r="A1035" s="7" t="s">
        <v>1051</v>
      </c>
      <c r="B1035" s="7" t="s">
        <v>12</v>
      </c>
      <c r="C1035" s="7" t="s">
        <v>29</v>
      </c>
      <c r="D1035" s="7" t="s">
        <v>10</v>
      </c>
      <c r="E1035" s="7" t="s">
        <v>19</v>
      </c>
      <c r="F1035" s="7">
        <v>62</v>
      </c>
      <c r="G1035" s="7">
        <v>23.65</v>
      </c>
      <c r="H1035" s="7">
        <v>1416.75</v>
      </c>
      <c r="I1035" s="7" t="s">
        <v>10</v>
      </c>
      <c r="J1035" s="7" t="str">
        <f>_xlfn.XLOOKUP(A1035,'customer data'!A:A,'customer data'!B:B)</f>
        <v>Female</v>
      </c>
      <c r="K1035" s="7" t="str">
        <f>_xlfn.XLOOKUP(A1035,'customer data'!A:A,'customer data'!C:C)</f>
        <v>Yes</v>
      </c>
      <c r="L1035" s="7" t="str">
        <f ca="1">_xlfn.XLOOKUP(A1035,'customer data'!A:A,'customer data'!G:G)</f>
        <v>Adult</v>
      </c>
      <c r="M1035" s="7" t="str">
        <f>_xlfn.XLOOKUP(A1035,'Internet data '!A:A,'Internet data '!F:F)</f>
        <v>No</v>
      </c>
      <c r="N1035" s="7" t="str">
        <f>_xlfn.XLOOKUP(A1035,'Internet data '!A:A,'Internet data '!I:I)</f>
        <v>No</v>
      </c>
      <c r="O1035" s="7">
        <f>_xlfn.XLOOKUP(A1035,'Internet data '!A:A,'Internet data '!J:J)</f>
        <v>1</v>
      </c>
    </row>
    <row r="1036" spans="1:15">
      <c r="A1036" s="7" t="s">
        <v>1052</v>
      </c>
      <c r="B1036" s="7" t="s">
        <v>12</v>
      </c>
      <c r="C1036" s="7" t="s">
        <v>29</v>
      </c>
      <c r="D1036" s="7" t="s">
        <v>10</v>
      </c>
      <c r="E1036" s="7" t="s">
        <v>19</v>
      </c>
      <c r="F1036" s="7">
        <v>71</v>
      </c>
      <c r="G1036" s="7">
        <v>81.849999999999994</v>
      </c>
      <c r="H1036" s="7">
        <v>5924.4</v>
      </c>
      <c r="I1036" s="7" t="s">
        <v>10</v>
      </c>
      <c r="J1036" s="7" t="str">
        <f>_xlfn.XLOOKUP(A1036,'customer data'!A:A,'customer data'!B:B)</f>
        <v>Female</v>
      </c>
      <c r="K1036" s="7" t="str">
        <f>_xlfn.XLOOKUP(A1036,'customer data'!A:A,'customer data'!C:C)</f>
        <v>Yes</v>
      </c>
      <c r="L1036" s="7" t="str">
        <f ca="1">_xlfn.XLOOKUP(A1036,'customer data'!A:A,'customer data'!G:G)</f>
        <v>Young</v>
      </c>
      <c r="M1036" s="7" t="str">
        <f>_xlfn.XLOOKUP(A1036,'Internet data '!A:A,'Internet data '!F:F)</f>
        <v>Yes</v>
      </c>
      <c r="N1036" s="7" t="str">
        <f>_xlfn.XLOOKUP(A1036,'Internet data '!A:A,'Internet data '!I:I)</f>
        <v>DSL</v>
      </c>
      <c r="O1036" s="7">
        <f>_xlfn.XLOOKUP(A1036,'Internet data '!A:A,'Internet data '!J:J)</f>
        <v>5</v>
      </c>
    </row>
    <row r="1037" spans="1:15">
      <c r="A1037" s="7" t="s">
        <v>1053</v>
      </c>
      <c r="B1037" s="7" t="s">
        <v>12</v>
      </c>
      <c r="C1037" s="7" t="s">
        <v>29</v>
      </c>
      <c r="D1037" s="7" t="s">
        <v>10</v>
      </c>
      <c r="E1037" s="7" t="s">
        <v>16</v>
      </c>
      <c r="F1037" s="7">
        <v>66</v>
      </c>
      <c r="G1037" s="7">
        <v>25.1</v>
      </c>
      <c r="H1037" s="7">
        <v>1697.7</v>
      </c>
      <c r="I1037" s="7" t="s">
        <v>10</v>
      </c>
      <c r="J1037" s="7" t="str">
        <f>_xlfn.XLOOKUP(A1037,'customer data'!A:A,'customer data'!B:B)</f>
        <v>Male</v>
      </c>
      <c r="K1037" s="7" t="str">
        <f>_xlfn.XLOOKUP(A1037,'customer data'!A:A,'customer data'!C:C)</f>
        <v>No</v>
      </c>
      <c r="L1037" s="7" t="str">
        <f ca="1">_xlfn.XLOOKUP(A1037,'customer data'!A:A,'customer data'!G:G)</f>
        <v>Adult</v>
      </c>
      <c r="M1037" s="7" t="str">
        <f>_xlfn.XLOOKUP(A1037,'Internet data '!A:A,'Internet data '!F:F)</f>
        <v>No</v>
      </c>
      <c r="N1037" s="7" t="str">
        <f>_xlfn.XLOOKUP(A1037,'Internet data '!A:A,'Internet data '!I:I)</f>
        <v>No</v>
      </c>
      <c r="O1037" s="7">
        <f>_xlfn.XLOOKUP(A1037,'Internet data '!A:A,'Internet data '!J:J)</f>
        <v>1</v>
      </c>
    </row>
    <row r="1038" spans="1:15">
      <c r="A1038" s="7" t="s">
        <v>1054</v>
      </c>
      <c r="B1038" s="7" t="s">
        <v>12</v>
      </c>
      <c r="C1038" s="7" t="s">
        <v>29</v>
      </c>
      <c r="D1038" s="7" t="s">
        <v>12</v>
      </c>
      <c r="E1038" s="7" t="s">
        <v>19</v>
      </c>
      <c r="F1038" s="7">
        <v>68</v>
      </c>
      <c r="G1038" s="7">
        <v>114.7</v>
      </c>
      <c r="H1038" s="7">
        <v>7849.85</v>
      </c>
      <c r="I1038" s="7" t="s">
        <v>10</v>
      </c>
      <c r="J1038" s="7" t="str">
        <f>_xlfn.XLOOKUP(A1038,'customer data'!A:A,'customer data'!B:B)</f>
        <v>Male</v>
      </c>
      <c r="K1038" s="7" t="str">
        <f>_xlfn.XLOOKUP(A1038,'customer data'!A:A,'customer data'!C:C)</f>
        <v>Yes</v>
      </c>
      <c r="L1038" s="7" t="str">
        <f ca="1">_xlfn.XLOOKUP(A1038,'customer data'!A:A,'customer data'!G:G)</f>
        <v>Adult</v>
      </c>
      <c r="M1038" s="7" t="str">
        <f>_xlfn.XLOOKUP(A1038,'Internet data '!A:A,'Internet data '!F:F)</f>
        <v>Yes</v>
      </c>
      <c r="N1038" s="7" t="str">
        <f>_xlfn.XLOOKUP(A1038,'Internet data '!A:A,'Internet data '!I:I)</f>
        <v>Fiber optic</v>
      </c>
      <c r="O1038" s="7">
        <f>_xlfn.XLOOKUP(A1038,'Internet data '!A:A,'Internet data '!J:J)</f>
        <v>7</v>
      </c>
    </row>
    <row r="1039" spans="1:15">
      <c r="A1039" s="7" t="s">
        <v>1055</v>
      </c>
      <c r="B1039" s="7" t="s">
        <v>10</v>
      </c>
      <c r="C1039" s="7" t="s">
        <v>11</v>
      </c>
      <c r="D1039" s="7" t="s">
        <v>10</v>
      </c>
      <c r="E1039" s="7" t="s">
        <v>13</v>
      </c>
      <c r="F1039" s="7">
        <v>13</v>
      </c>
      <c r="G1039" s="7">
        <v>49.15</v>
      </c>
      <c r="H1039" s="7">
        <v>649.4</v>
      </c>
      <c r="I1039" s="7" t="s">
        <v>10</v>
      </c>
      <c r="J1039" s="7" t="str">
        <f>_xlfn.XLOOKUP(A1039,'customer data'!A:A,'customer data'!B:B)</f>
        <v>Female</v>
      </c>
      <c r="K1039" s="7" t="str">
        <f>_xlfn.XLOOKUP(A1039,'customer data'!A:A,'customer data'!C:C)</f>
        <v>No</v>
      </c>
      <c r="L1039" s="7" t="str">
        <f ca="1">_xlfn.XLOOKUP(A1039,'customer data'!A:A,'customer data'!G:G)</f>
        <v>Adult</v>
      </c>
      <c r="M1039" s="7" t="str">
        <f>_xlfn.XLOOKUP(A1039,'Internet data '!A:A,'Internet data '!F:F)</f>
        <v>No</v>
      </c>
      <c r="N1039" s="7" t="str">
        <f>_xlfn.XLOOKUP(A1039,'Internet data '!A:A,'Internet data '!I:I)</f>
        <v>DSL</v>
      </c>
      <c r="O1039" s="7">
        <f>_xlfn.XLOOKUP(A1039,'Internet data '!A:A,'Internet data '!J:J)</f>
        <v>3</v>
      </c>
    </row>
    <row r="1040" spans="1:15">
      <c r="A1040" s="7" t="s">
        <v>1056</v>
      </c>
      <c r="B1040" s="7" t="s">
        <v>12</v>
      </c>
      <c r="C1040" s="7" t="s">
        <v>15</v>
      </c>
      <c r="D1040" s="7" t="s">
        <v>12</v>
      </c>
      <c r="E1040" s="7" t="s">
        <v>13</v>
      </c>
      <c r="F1040" s="7">
        <v>56</v>
      </c>
      <c r="G1040" s="7">
        <v>80.900000000000006</v>
      </c>
      <c r="H1040" s="7">
        <v>4557.5</v>
      </c>
      <c r="I1040" s="7" t="s">
        <v>10</v>
      </c>
      <c r="J1040" s="7" t="str">
        <f>_xlfn.XLOOKUP(A1040,'customer data'!A:A,'customer data'!B:B)</f>
        <v>Male</v>
      </c>
      <c r="K1040" s="7" t="str">
        <f>_xlfn.XLOOKUP(A1040,'customer data'!A:A,'customer data'!C:C)</f>
        <v>Yes</v>
      </c>
      <c r="L1040" s="7" t="str">
        <f ca="1">_xlfn.XLOOKUP(A1040,'customer data'!A:A,'customer data'!G:G)</f>
        <v>Adult</v>
      </c>
      <c r="M1040" s="7" t="str">
        <f>_xlfn.XLOOKUP(A1040,'Internet data '!A:A,'Internet data '!F:F)</f>
        <v>No</v>
      </c>
      <c r="N1040" s="7" t="str">
        <f>_xlfn.XLOOKUP(A1040,'Internet data '!A:A,'Internet data '!I:I)</f>
        <v>Fiber optic</v>
      </c>
      <c r="O1040" s="7">
        <f>_xlfn.XLOOKUP(A1040,'Internet data '!A:A,'Internet data '!J:J)</f>
        <v>1</v>
      </c>
    </row>
    <row r="1041" spans="1:15">
      <c r="A1041" s="7" t="s">
        <v>1057</v>
      </c>
      <c r="B1041" s="7" t="s">
        <v>12</v>
      </c>
      <c r="C1041" s="7" t="s">
        <v>11</v>
      </c>
      <c r="D1041" s="7" t="s">
        <v>12</v>
      </c>
      <c r="E1041" s="7" t="s">
        <v>13</v>
      </c>
      <c r="F1041" s="7">
        <v>38</v>
      </c>
      <c r="G1041" s="7">
        <v>79.45</v>
      </c>
      <c r="H1041" s="7">
        <v>3013.05</v>
      </c>
      <c r="I1041" s="7" t="s">
        <v>12</v>
      </c>
      <c r="J1041" s="7" t="str">
        <f>_xlfn.XLOOKUP(A1041,'customer data'!A:A,'customer data'!B:B)</f>
        <v>Male</v>
      </c>
      <c r="K1041" s="7" t="str">
        <f>_xlfn.XLOOKUP(A1041,'customer data'!A:A,'customer data'!C:C)</f>
        <v>Yes</v>
      </c>
      <c r="L1041" s="7" t="str">
        <f ca="1">_xlfn.XLOOKUP(A1041,'customer data'!A:A,'customer data'!G:G)</f>
        <v>Adult</v>
      </c>
      <c r="M1041" s="7" t="str">
        <f>_xlfn.XLOOKUP(A1041,'Internet data '!A:A,'Internet data '!F:F)</f>
        <v>No</v>
      </c>
      <c r="N1041" s="7" t="str">
        <f>_xlfn.XLOOKUP(A1041,'Internet data '!A:A,'Internet data '!I:I)</f>
        <v>Fiber optic</v>
      </c>
      <c r="O1041" s="7">
        <f>_xlfn.XLOOKUP(A1041,'Internet data '!A:A,'Internet data '!J:J)</f>
        <v>2</v>
      </c>
    </row>
    <row r="1042" spans="1:15">
      <c r="A1042" s="7" t="s">
        <v>1058</v>
      </c>
      <c r="B1042" s="7" t="s">
        <v>12</v>
      </c>
      <c r="C1042" s="7" t="s">
        <v>11</v>
      </c>
      <c r="D1042" s="7" t="s">
        <v>10</v>
      </c>
      <c r="E1042" s="7" t="s">
        <v>23</v>
      </c>
      <c r="F1042" s="7">
        <v>14</v>
      </c>
      <c r="G1042" s="7">
        <v>90.45</v>
      </c>
      <c r="H1042" s="7">
        <v>1266.0999999999999</v>
      </c>
      <c r="I1042" s="7" t="s">
        <v>12</v>
      </c>
      <c r="J1042" s="7" t="str">
        <f>_xlfn.XLOOKUP(A1042,'customer data'!A:A,'customer data'!B:B)</f>
        <v>Male</v>
      </c>
      <c r="K1042" s="7" t="str">
        <f>_xlfn.XLOOKUP(A1042,'customer data'!A:A,'customer data'!C:C)</f>
        <v>No</v>
      </c>
      <c r="L1042" s="7" t="str">
        <f ca="1">_xlfn.XLOOKUP(A1042,'customer data'!A:A,'customer data'!G:G)</f>
        <v>Adult</v>
      </c>
      <c r="M1042" s="7" t="str">
        <f>_xlfn.XLOOKUP(A1042,'Internet data '!A:A,'Internet data '!F:F)</f>
        <v>No</v>
      </c>
      <c r="N1042" s="7" t="str">
        <f>_xlfn.XLOOKUP(A1042,'Internet data '!A:A,'Internet data '!I:I)</f>
        <v>Fiber optic</v>
      </c>
      <c r="O1042" s="7">
        <f>_xlfn.XLOOKUP(A1042,'Internet data '!A:A,'Internet data '!J:J)</f>
        <v>2</v>
      </c>
    </row>
    <row r="1043" spans="1:15">
      <c r="A1043" s="7" t="s">
        <v>1059</v>
      </c>
      <c r="B1043" s="7" t="s">
        <v>12</v>
      </c>
      <c r="C1043" s="7" t="s">
        <v>15</v>
      </c>
      <c r="D1043" s="7" t="s">
        <v>12</v>
      </c>
      <c r="E1043" s="7" t="s">
        <v>19</v>
      </c>
      <c r="F1043" s="7">
        <v>16</v>
      </c>
      <c r="G1043" s="7">
        <v>19.3</v>
      </c>
      <c r="H1043" s="7">
        <v>360.35</v>
      </c>
      <c r="I1043" s="7" t="s">
        <v>10</v>
      </c>
      <c r="J1043" s="7" t="str">
        <f>_xlfn.XLOOKUP(A1043,'customer data'!A:A,'customer data'!B:B)</f>
        <v>Female</v>
      </c>
      <c r="K1043" s="7" t="str">
        <f>_xlfn.XLOOKUP(A1043,'customer data'!A:A,'customer data'!C:C)</f>
        <v>No</v>
      </c>
      <c r="L1043" s="7" t="str">
        <f ca="1">_xlfn.XLOOKUP(A1043,'customer data'!A:A,'customer data'!G:G)</f>
        <v>Adult</v>
      </c>
      <c r="M1043" s="7" t="str">
        <f>_xlfn.XLOOKUP(A1043,'Internet data '!A:A,'Internet data '!F:F)</f>
        <v>No</v>
      </c>
      <c r="N1043" s="7" t="str">
        <f>_xlfn.XLOOKUP(A1043,'Internet data '!A:A,'Internet data '!I:I)</f>
        <v>No</v>
      </c>
      <c r="O1043" s="7">
        <f>_xlfn.XLOOKUP(A1043,'Internet data '!A:A,'Internet data '!J:J)</f>
        <v>0</v>
      </c>
    </row>
    <row r="1044" spans="1:15">
      <c r="A1044" s="7" t="s">
        <v>1060</v>
      </c>
      <c r="B1044" s="7" t="s">
        <v>12</v>
      </c>
      <c r="C1044" s="7" t="s">
        <v>11</v>
      </c>
      <c r="D1044" s="7" t="s">
        <v>10</v>
      </c>
      <c r="E1044" s="7" t="s">
        <v>13</v>
      </c>
      <c r="F1044" s="7">
        <v>14</v>
      </c>
      <c r="G1044" s="7">
        <v>70.2</v>
      </c>
      <c r="H1044" s="7">
        <v>1046.5</v>
      </c>
      <c r="I1044" s="7" t="s">
        <v>10</v>
      </c>
      <c r="J1044" s="7" t="str">
        <f>_xlfn.XLOOKUP(A1044,'customer data'!A:A,'customer data'!B:B)</f>
        <v>Female</v>
      </c>
      <c r="K1044" s="7" t="str">
        <f>_xlfn.XLOOKUP(A1044,'customer data'!A:A,'customer data'!C:C)</f>
        <v>Yes</v>
      </c>
      <c r="L1044" s="7" t="str">
        <f ca="1">_xlfn.XLOOKUP(A1044,'customer data'!A:A,'customer data'!G:G)</f>
        <v>Adult</v>
      </c>
      <c r="M1044" s="7" t="str">
        <f>_xlfn.XLOOKUP(A1044,'Internet data '!A:A,'Internet data '!F:F)</f>
        <v>No</v>
      </c>
      <c r="N1044" s="7" t="str">
        <f>_xlfn.XLOOKUP(A1044,'Internet data '!A:A,'Internet data '!I:I)</f>
        <v>Fiber optic</v>
      </c>
      <c r="O1044" s="7">
        <f>_xlfn.XLOOKUP(A1044,'Internet data '!A:A,'Internet data '!J:J)</f>
        <v>0</v>
      </c>
    </row>
    <row r="1045" spans="1:15">
      <c r="A1045" s="7" t="s">
        <v>1061</v>
      </c>
      <c r="B1045" s="7" t="s">
        <v>12</v>
      </c>
      <c r="C1045" s="7" t="s">
        <v>11</v>
      </c>
      <c r="D1045" s="7" t="s">
        <v>12</v>
      </c>
      <c r="E1045" s="7" t="s">
        <v>19</v>
      </c>
      <c r="F1045" s="7">
        <v>32</v>
      </c>
      <c r="G1045" s="7">
        <v>69.75</v>
      </c>
      <c r="H1045" s="7">
        <v>2347.9</v>
      </c>
      <c r="I1045" s="7" t="s">
        <v>12</v>
      </c>
      <c r="J1045" s="7" t="str">
        <f>_xlfn.XLOOKUP(A1045,'customer data'!A:A,'customer data'!B:B)</f>
        <v>Male</v>
      </c>
      <c r="K1045" s="7" t="str">
        <f>_xlfn.XLOOKUP(A1045,'customer data'!A:A,'customer data'!C:C)</f>
        <v>Yes</v>
      </c>
      <c r="L1045" s="7" t="str">
        <f ca="1">_xlfn.XLOOKUP(A1045,'customer data'!A:A,'customer data'!G:G)</f>
        <v>Young</v>
      </c>
      <c r="M1045" s="7" t="str">
        <f>_xlfn.XLOOKUP(A1045,'Internet data '!A:A,'Internet data '!F:F)</f>
        <v>No</v>
      </c>
      <c r="N1045" s="7" t="str">
        <f>_xlfn.XLOOKUP(A1045,'Internet data '!A:A,'Internet data '!I:I)</f>
        <v>Fiber optic</v>
      </c>
      <c r="O1045" s="7">
        <f>_xlfn.XLOOKUP(A1045,'Internet data '!A:A,'Internet data '!J:J)</f>
        <v>0</v>
      </c>
    </row>
    <row r="1046" spans="1:15">
      <c r="A1046" s="7" t="s">
        <v>1062</v>
      </c>
      <c r="B1046" s="7" t="s">
        <v>12</v>
      </c>
      <c r="C1046" s="7" t="s">
        <v>15</v>
      </c>
      <c r="D1046" s="7" t="s">
        <v>10</v>
      </c>
      <c r="E1046" s="7" t="s">
        <v>19</v>
      </c>
      <c r="F1046" s="7">
        <v>8</v>
      </c>
      <c r="G1046" s="7">
        <v>54.25</v>
      </c>
      <c r="H1046" s="7">
        <v>447.75</v>
      </c>
      <c r="I1046" s="7" t="s">
        <v>10</v>
      </c>
      <c r="J1046" s="7" t="str">
        <f>_xlfn.XLOOKUP(A1046,'customer data'!A:A,'customer data'!B:B)</f>
        <v>Female</v>
      </c>
      <c r="K1046" s="7" t="str">
        <f>_xlfn.XLOOKUP(A1046,'customer data'!A:A,'customer data'!C:C)</f>
        <v>No</v>
      </c>
      <c r="L1046" s="7" t="str">
        <f ca="1">_xlfn.XLOOKUP(A1046,'customer data'!A:A,'customer data'!G:G)</f>
        <v>Adult</v>
      </c>
      <c r="M1046" s="7" t="str">
        <f>_xlfn.XLOOKUP(A1046,'Internet data '!A:A,'Internet data '!F:F)</f>
        <v>Yes</v>
      </c>
      <c r="N1046" s="7" t="str">
        <f>_xlfn.XLOOKUP(A1046,'Internet data '!A:A,'Internet data '!I:I)</f>
        <v>DSL</v>
      </c>
      <c r="O1046" s="7">
        <f>_xlfn.XLOOKUP(A1046,'Internet data '!A:A,'Internet data '!J:J)</f>
        <v>2</v>
      </c>
    </row>
    <row r="1047" spans="1:15">
      <c r="A1047" s="7" t="s">
        <v>1063</v>
      </c>
      <c r="B1047" s="7" t="s">
        <v>12</v>
      </c>
      <c r="C1047" s="7" t="s">
        <v>11</v>
      </c>
      <c r="D1047" s="7" t="s">
        <v>12</v>
      </c>
      <c r="E1047" s="7" t="s">
        <v>19</v>
      </c>
      <c r="F1047" s="7">
        <v>43</v>
      </c>
      <c r="G1047" s="7">
        <v>99.3</v>
      </c>
      <c r="H1047" s="7">
        <v>4209.95</v>
      </c>
      <c r="I1047" s="7" t="s">
        <v>10</v>
      </c>
      <c r="J1047" s="7" t="str">
        <f>_xlfn.XLOOKUP(A1047,'customer data'!A:A,'customer data'!B:B)</f>
        <v>Female</v>
      </c>
      <c r="K1047" s="7" t="str">
        <f>_xlfn.XLOOKUP(A1047,'customer data'!A:A,'customer data'!C:C)</f>
        <v>Yes</v>
      </c>
      <c r="L1047" s="7" t="str">
        <f ca="1">_xlfn.XLOOKUP(A1047,'customer data'!A:A,'customer data'!G:G)</f>
        <v>Adult</v>
      </c>
      <c r="M1047" s="7" t="str">
        <f>_xlfn.XLOOKUP(A1047,'Internet data '!A:A,'Internet data '!F:F)</f>
        <v>No</v>
      </c>
      <c r="N1047" s="7" t="str">
        <f>_xlfn.XLOOKUP(A1047,'Internet data '!A:A,'Internet data '!I:I)</f>
        <v>Fiber optic</v>
      </c>
      <c r="O1047" s="7">
        <f>_xlfn.XLOOKUP(A1047,'Internet data '!A:A,'Internet data '!J:J)</f>
        <v>4</v>
      </c>
    </row>
    <row r="1048" spans="1:15">
      <c r="A1048" s="7" t="s">
        <v>1064</v>
      </c>
      <c r="B1048" s="7" t="s">
        <v>12</v>
      </c>
      <c r="C1048" s="7" t="s">
        <v>15</v>
      </c>
      <c r="D1048" s="7" t="s">
        <v>10</v>
      </c>
      <c r="E1048" s="7" t="s">
        <v>23</v>
      </c>
      <c r="F1048" s="7">
        <v>52</v>
      </c>
      <c r="G1048" s="7">
        <v>74</v>
      </c>
      <c r="H1048" s="7">
        <v>3877.65</v>
      </c>
      <c r="I1048" s="7" t="s">
        <v>10</v>
      </c>
      <c r="J1048" s="7" t="str">
        <f>_xlfn.XLOOKUP(A1048,'customer data'!A:A,'customer data'!B:B)</f>
        <v>Female</v>
      </c>
      <c r="K1048" s="7" t="str">
        <f>_xlfn.XLOOKUP(A1048,'customer data'!A:A,'customer data'!C:C)</f>
        <v>No</v>
      </c>
      <c r="L1048" s="7" t="str">
        <f ca="1">_xlfn.XLOOKUP(A1048,'customer data'!A:A,'customer data'!G:G)</f>
        <v>Adult</v>
      </c>
      <c r="M1048" s="7" t="str">
        <f>_xlfn.XLOOKUP(A1048,'Internet data '!A:A,'Internet data '!F:F)</f>
        <v>Yes</v>
      </c>
      <c r="N1048" s="7" t="str">
        <f>_xlfn.XLOOKUP(A1048,'Internet data '!A:A,'Internet data '!I:I)</f>
        <v>DSL</v>
      </c>
      <c r="O1048" s="7">
        <f>_xlfn.XLOOKUP(A1048,'Internet data '!A:A,'Internet data '!J:J)</f>
        <v>5</v>
      </c>
    </row>
    <row r="1049" spans="1:15">
      <c r="A1049" s="7" t="s">
        <v>1065</v>
      </c>
      <c r="B1049" s="7" t="s">
        <v>12</v>
      </c>
      <c r="C1049" s="7" t="s">
        <v>11</v>
      </c>
      <c r="D1049" s="7" t="s">
        <v>12</v>
      </c>
      <c r="E1049" s="7" t="s">
        <v>16</v>
      </c>
      <c r="F1049" s="7">
        <v>3</v>
      </c>
      <c r="G1049" s="7">
        <v>50.25</v>
      </c>
      <c r="H1049" s="7">
        <v>152.30000000000001</v>
      </c>
      <c r="I1049" s="7" t="s">
        <v>10</v>
      </c>
      <c r="J1049" s="7" t="str">
        <f>_xlfn.XLOOKUP(A1049,'customer data'!A:A,'customer data'!B:B)</f>
        <v>Male</v>
      </c>
      <c r="K1049" s="7" t="str">
        <f>_xlfn.XLOOKUP(A1049,'customer data'!A:A,'customer data'!C:C)</f>
        <v>No</v>
      </c>
      <c r="L1049" s="7" t="str">
        <f ca="1">_xlfn.XLOOKUP(A1049,'customer data'!A:A,'customer data'!G:G)</f>
        <v>Adult</v>
      </c>
      <c r="M1049" s="7" t="str">
        <f>_xlfn.XLOOKUP(A1049,'Internet data '!A:A,'Internet data '!F:F)</f>
        <v>Yes</v>
      </c>
      <c r="N1049" s="7" t="str">
        <f>_xlfn.XLOOKUP(A1049,'Internet data '!A:A,'Internet data '!I:I)</f>
        <v>DSL</v>
      </c>
      <c r="O1049" s="7">
        <f>_xlfn.XLOOKUP(A1049,'Internet data '!A:A,'Internet data '!J:J)</f>
        <v>1</v>
      </c>
    </row>
    <row r="1050" spans="1:15">
      <c r="A1050" s="7" t="s">
        <v>1066</v>
      </c>
      <c r="B1050" s="7" t="s">
        <v>12</v>
      </c>
      <c r="C1050" s="7" t="s">
        <v>15</v>
      </c>
      <c r="D1050" s="7" t="s">
        <v>12</v>
      </c>
      <c r="E1050" s="7" t="s">
        <v>16</v>
      </c>
      <c r="F1050" s="7">
        <v>29</v>
      </c>
      <c r="G1050" s="7">
        <v>19.8</v>
      </c>
      <c r="H1050" s="7">
        <v>572.20000000000005</v>
      </c>
      <c r="I1050" s="7" t="s">
        <v>10</v>
      </c>
      <c r="J1050" s="7" t="str">
        <f>_xlfn.XLOOKUP(A1050,'customer data'!A:A,'customer data'!B:B)</f>
        <v>Male</v>
      </c>
      <c r="K1050" s="7" t="str">
        <f>_xlfn.XLOOKUP(A1050,'customer data'!A:A,'customer data'!C:C)</f>
        <v>No</v>
      </c>
      <c r="L1050" s="7" t="str">
        <f ca="1">_xlfn.XLOOKUP(A1050,'customer data'!A:A,'customer data'!G:G)</f>
        <v>Adult</v>
      </c>
      <c r="M1050" s="7" t="str">
        <f>_xlfn.XLOOKUP(A1050,'Internet data '!A:A,'Internet data '!F:F)</f>
        <v>No</v>
      </c>
      <c r="N1050" s="7" t="str">
        <f>_xlfn.XLOOKUP(A1050,'Internet data '!A:A,'Internet data '!I:I)</f>
        <v>No</v>
      </c>
      <c r="O1050" s="7">
        <f>_xlfn.XLOOKUP(A1050,'Internet data '!A:A,'Internet data '!J:J)</f>
        <v>0</v>
      </c>
    </row>
    <row r="1051" spans="1:15">
      <c r="A1051" s="7" t="s">
        <v>1067</v>
      </c>
      <c r="B1051" s="7" t="s">
        <v>12</v>
      </c>
      <c r="C1051" s="7" t="s">
        <v>11</v>
      </c>
      <c r="D1051" s="7" t="s">
        <v>10</v>
      </c>
      <c r="E1051" s="7" t="s">
        <v>16</v>
      </c>
      <c r="F1051" s="7">
        <v>1</v>
      </c>
      <c r="G1051" s="7">
        <v>19.649999999999999</v>
      </c>
      <c r="H1051" s="7">
        <v>19.649999999999999</v>
      </c>
      <c r="I1051" s="7" t="s">
        <v>12</v>
      </c>
      <c r="J1051" s="7" t="str">
        <f>_xlfn.XLOOKUP(A1051,'customer data'!A:A,'customer data'!B:B)</f>
        <v>Female</v>
      </c>
      <c r="K1051" s="7" t="str">
        <f>_xlfn.XLOOKUP(A1051,'customer data'!A:A,'customer data'!C:C)</f>
        <v>No</v>
      </c>
      <c r="L1051" s="7" t="str">
        <f ca="1">_xlfn.XLOOKUP(A1051,'customer data'!A:A,'customer data'!G:G)</f>
        <v>Adult</v>
      </c>
      <c r="M1051" s="7" t="str">
        <f>_xlfn.XLOOKUP(A1051,'Internet data '!A:A,'Internet data '!F:F)</f>
        <v>No</v>
      </c>
      <c r="N1051" s="7" t="str">
        <f>_xlfn.XLOOKUP(A1051,'Internet data '!A:A,'Internet data '!I:I)</f>
        <v>No</v>
      </c>
      <c r="O1051" s="7">
        <f>_xlfn.XLOOKUP(A1051,'Internet data '!A:A,'Internet data '!J:J)</f>
        <v>0</v>
      </c>
    </row>
    <row r="1052" spans="1:15">
      <c r="A1052" s="7" t="s">
        <v>1068</v>
      </c>
      <c r="B1052" s="7" t="s">
        <v>10</v>
      </c>
      <c r="C1052" s="7" t="s">
        <v>11</v>
      </c>
      <c r="D1052" s="7" t="s">
        <v>12</v>
      </c>
      <c r="E1052" s="7" t="s">
        <v>13</v>
      </c>
      <c r="F1052" s="7">
        <v>12</v>
      </c>
      <c r="G1052" s="7">
        <v>43.65</v>
      </c>
      <c r="H1052" s="7">
        <v>526.95000000000005</v>
      </c>
      <c r="I1052" s="7" t="s">
        <v>12</v>
      </c>
      <c r="J1052" s="7" t="str">
        <f>_xlfn.XLOOKUP(A1052,'customer data'!A:A,'customer data'!B:B)</f>
        <v>Male</v>
      </c>
      <c r="K1052" s="7" t="str">
        <f>_xlfn.XLOOKUP(A1052,'customer data'!A:A,'customer data'!C:C)</f>
        <v>No</v>
      </c>
      <c r="L1052" s="7" t="str">
        <f ca="1">_xlfn.XLOOKUP(A1052,'customer data'!A:A,'customer data'!G:G)</f>
        <v>Adult</v>
      </c>
      <c r="M1052" s="7" t="str">
        <f>_xlfn.XLOOKUP(A1052,'Internet data '!A:A,'Internet data '!F:F)</f>
        <v>Yes</v>
      </c>
      <c r="N1052" s="7" t="str">
        <f>_xlfn.XLOOKUP(A1052,'Internet data '!A:A,'Internet data '!I:I)</f>
        <v>DSL</v>
      </c>
      <c r="O1052" s="7">
        <f>_xlfn.XLOOKUP(A1052,'Internet data '!A:A,'Internet data '!J:J)</f>
        <v>3</v>
      </c>
    </row>
    <row r="1053" spans="1:15">
      <c r="A1053" s="7" t="s">
        <v>1069</v>
      </c>
      <c r="B1053" s="7" t="s">
        <v>10</v>
      </c>
      <c r="C1053" s="7" t="s">
        <v>11</v>
      </c>
      <c r="D1053" s="7" t="s">
        <v>12</v>
      </c>
      <c r="E1053" s="7" t="s">
        <v>23</v>
      </c>
      <c r="F1053" s="7">
        <v>16</v>
      </c>
      <c r="G1053" s="7">
        <v>35.5</v>
      </c>
      <c r="H1053" s="7">
        <v>552.70000000000005</v>
      </c>
      <c r="I1053" s="7" t="s">
        <v>10</v>
      </c>
      <c r="J1053" s="7" t="str">
        <f>_xlfn.XLOOKUP(A1053,'customer data'!A:A,'customer data'!B:B)</f>
        <v>Female</v>
      </c>
      <c r="K1053" s="7" t="str">
        <f>_xlfn.XLOOKUP(A1053,'customer data'!A:A,'customer data'!C:C)</f>
        <v>Yes</v>
      </c>
      <c r="L1053" s="7" t="str">
        <f ca="1">_xlfn.XLOOKUP(A1053,'customer data'!A:A,'customer data'!G:G)</f>
        <v>Adult</v>
      </c>
      <c r="M1053" s="7" t="str">
        <f>_xlfn.XLOOKUP(A1053,'Internet data '!A:A,'Internet data '!F:F)</f>
        <v>No</v>
      </c>
      <c r="N1053" s="7" t="str">
        <f>_xlfn.XLOOKUP(A1053,'Internet data '!A:A,'Internet data '!I:I)</f>
        <v>DSL</v>
      </c>
      <c r="O1053" s="7">
        <f>_xlfn.XLOOKUP(A1053,'Internet data '!A:A,'Internet data '!J:J)</f>
        <v>1</v>
      </c>
    </row>
    <row r="1054" spans="1:15">
      <c r="A1054" s="7" t="s">
        <v>1070</v>
      </c>
      <c r="B1054" s="7" t="s">
        <v>12</v>
      </c>
      <c r="C1054" s="7" t="s">
        <v>15</v>
      </c>
      <c r="D1054" s="7" t="s">
        <v>12</v>
      </c>
      <c r="E1054" s="7" t="s">
        <v>16</v>
      </c>
      <c r="F1054" s="7">
        <v>40</v>
      </c>
      <c r="G1054" s="7">
        <v>80.75</v>
      </c>
      <c r="H1054" s="7">
        <v>3208.65</v>
      </c>
      <c r="I1054" s="7" t="s">
        <v>10</v>
      </c>
      <c r="J1054" s="7" t="str">
        <f>_xlfn.XLOOKUP(A1054,'customer data'!A:A,'customer data'!B:B)</f>
        <v>Female</v>
      </c>
      <c r="K1054" s="7" t="str">
        <f>_xlfn.XLOOKUP(A1054,'customer data'!A:A,'customer data'!C:C)</f>
        <v>No</v>
      </c>
      <c r="L1054" s="7" t="str">
        <f ca="1">_xlfn.XLOOKUP(A1054,'customer data'!A:A,'customer data'!G:G)</f>
        <v>Adult</v>
      </c>
      <c r="M1054" s="7" t="str">
        <f>_xlfn.XLOOKUP(A1054,'Internet data '!A:A,'Internet data '!F:F)</f>
        <v>Yes</v>
      </c>
      <c r="N1054" s="7" t="str">
        <f>_xlfn.XLOOKUP(A1054,'Internet data '!A:A,'Internet data '!I:I)</f>
        <v>DSL</v>
      </c>
      <c r="O1054" s="7">
        <f>_xlfn.XLOOKUP(A1054,'Internet data '!A:A,'Internet data '!J:J)</f>
        <v>5</v>
      </c>
    </row>
    <row r="1055" spans="1:15">
      <c r="A1055" s="7" t="s">
        <v>1071</v>
      </c>
      <c r="B1055" s="7" t="s">
        <v>10</v>
      </c>
      <c r="C1055" s="7" t="s">
        <v>11</v>
      </c>
      <c r="D1055" s="7" t="s">
        <v>10</v>
      </c>
      <c r="E1055" s="7" t="s">
        <v>13</v>
      </c>
      <c r="F1055" s="7">
        <v>5</v>
      </c>
      <c r="G1055" s="7">
        <v>39.5</v>
      </c>
      <c r="H1055" s="7">
        <v>210.75</v>
      </c>
      <c r="I1055" s="7" t="s">
        <v>12</v>
      </c>
      <c r="J1055" s="7" t="str">
        <f>_xlfn.XLOOKUP(A1055,'customer data'!A:A,'customer data'!B:B)</f>
        <v>Female</v>
      </c>
      <c r="K1055" s="7" t="str">
        <f>_xlfn.XLOOKUP(A1055,'customer data'!A:A,'customer data'!C:C)</f>
        <v>No</v>
      </c>
      <c r="L1055" s="7" t="str">
        <f ca="1">_xlfn.XLOOKUP(A1055,'customer data'!A:A,'customer data'!G:G)</f>
        <v>Adult</v>
      </c>
      <c r="M1055" s="7" t="str">
        <f>_xlfn.XLOOKUP(A1055,'Internet data '!A:A,'Internet data '!F:F)</f>
        <v>No</v>
      </c>
      <c r="N1055" s="7" t="str">
        <f>_xlfn.XLOOKUP(A1055,'Internet data '!A:A,'Internet data '!I:I)</f>
        <v>DSL</v>
      </c>
      <c r="O1055" s="7">
        <f>_xlfn.XLOOKUP(A1055,'Internet data '!A:A,'Internet data '!J:J)</f>
        <v>2</v>
      </c>
    </row>
    <row r="1056" spans="1:15">
      <c r="A1056" s="7" t="s">
        <v>1072</v>
      </c>
      <c r="B1056" s="7" t="s">
        <v>12</v>
      </c>
      <c r="C1056" s="7" t="s">
        <v>11</v>
      </c>
      <c r="D1056" s="7" t="s">
        <v>12</v>
      </c>
      <c r="E1056" s="7" t="s">
        <v>19</v>
      </c>
      <c r="F1056" s="7">
        <v>40</v>
      </c>
      <c r="G1056" s="7">
        <v>97.1</v>
      </c>
      <c r="H1056" s="7">
        <v>3706.95</v>
      </c>
      <c r="I1056" s="7" t="s">
        <v>12</v>
      </c>
      <c r="J1056" s="7" t="str">
        <f>_xlfn.XLOOKUP(A1056,'customer data'!A:A,'customer data'!B:B)</f>
        <v>Male</v>
      </c>
      <c r="K1056" s="7" t="str">
        <f>_xlfn.XLOOKUP(A1056,'customer data'!A:A,'customer data'!C:C)</f>
        <v>Yes</v>
      </c>
      <c r="L1056" s="7" t="str">
        <f ca="1">_xlfn.XLOOKUP(A1056,'customer data'!A:A,'customer data'!G:G)</f>
        <v>Young</v>
      </c>
      <c r="M1056" s="7" t="str">
        <f>_xlfn.XLOOKUP(A1056,'Internet data '!A:A,'Internet data '!F:F)</f>
        <v>No</v>
      </c>
      <c r="N1056" s="7" t="str">
        <f>_xlfn.XLOOKUP(A1056,'Internet data '!A:A,'Internet data '!I:I)</f>
        <v>Fiber optic</v>
      </c>
      <c r="O1056" s="7">
        <f>_xlfn.XLOOKUP(A1056,'Internet data '!A:A,'Internet data '!J:J)</f>
        <v>3</v>
      </c>
    </row>
    <row r="1057" spans="1:15">
      <c r="A1057" s="7" t="s">
        <v>1073</v>
      </c>
      <c r="B1057" s="7" t="s">
        <v>12</v>
      </c>
      <c r="C1057" s="7" t="s">
        <v>15</v>
      </c>
      <c r="D1057" s="7" t="s">
        <v>10</v>
      </c>
      <c r="E1057" s="7" t="s">
        <v>16</v>
      </c>
      <c r="F1057" s="7">
        <v>36</v>
      </c>
      <c r="G1057" s="7">
        <v>19.55</v>
      </c>
      <c r="H1057" s="7">
        <v>620.75</v>
      </c>
      <c r="I1057" s="7" t="s">
        <v>10</v>
      </c>
      <c r="J1057" s="7" t="str">
        <f>_xlfn.XLOOKUP(A1057,'customer data'!A:A,'customer data'!B:B)</f>
        <v>Female</v>
      </c>
      <c r="K1057" s="7" t="str">
        <f>_xlfn.XLOOKUP(A1057,'customer data'!A:A,'customer data'!C:C)</f>
        <v>No</v>
      </c>
      <c r="L1057" s="7" t="str">
        <f ca="1">_xlfn.XLOOKUP(A1057,'customer data'!A:A,'customer data'!G:G)</f>
        <v>Adult</v>
      </c>
      <c r="M1057" s="7" t="str">
        <f>_xlfn.XLOOKUP(A1057,'Internet data '!A:A,'Internet data '!F:F)</f>
        <v>No</v>
      </c>
      <c r="N1057" s="7" t="str">
        <f>_xlfn.XLOOKUP(A1057,'Internet data '!A:A,'Internet data '!I:I)</f>
        <v>No</v>
      </c>
      <c r="O1057" s="7">
        <f>_xlfn.XLOOKUP(A1057,'Internet data '!A:A,'Internet data '!J:J)</f>
        <v>0</v>
      </c>
    </row>
    <row r="1058" spans="1:15">
      <c r="A1058" s="7" t="s">
        <v>1074</v>
      </c>
      <c r="B1058" s="7" t="s">
        <v>12</v>
      </c>
      <c r="C1058" s="7" t="s">
        <v>11</v>
      </c>
      <c r="D1058" s="7" t="s">
        <v>12</v>
      </c>
      <c r="E1058" s="7" t="s">
        <v>13</v>
      </c>
      <c r="F1058" s="7">
        <v>5</v>
      </c>
      <c r="G1058" s="7">
        <v>80</v>
      </c>
      <c r="H1058" s="7">
        <v>412.5</v>
      </c>
      <c r="I1058" s="7" t="s">
        <v>12</v>
      </c>
      <c r="J1058" s="7" t="str">
        <f>_xlfn.XLOOKUP(A1058,'customer data'!A:A,'customer data'!B:B)</f>
        <v>Female</v>
      </c>
      <c r="K1058" s="7" t="str">
        <f>_xlfn.XLOOKUP(A1058,'customer data'!A:A,'customer data'!C:C)</f>
        <v>No</v>
      </c>
      <c r="L1058" s="7" t="str">
        <f ca="1">_xlfn.XLOOKUP(A1058,'customer data'!A:A,'customer data'!G:G)</f>
        <v>Adult</v>
      </c>
      <c r="M1058" s="7" t="str">
        <f>_xlfn.XLOOKUP(A1058,'Internet data '!A:A,'Internet data '!F:F)</f>
        <v>No</v>
      </c>
      <c r="N1058" s="7" t="str">
        <f>_xlfn.XLOOKUP(A1058,'Internet data '!A:A,'Internet data '!I:I)</f>
        <v>Fiber optic</v>
      </c>
      <c r="O1058" s="7">
        <f>_xlfn.XLOOKUP(A1058,'Internet data '!A:A,'Internet data '!J:J)</f>
        <v>1</v>
      </c>
    </row>
    <row r="1059" spans="1:15">
      <c r="A1059" s="7" t="s">
        <v>1075</v>
      </c>
      <c r="B1059" s="7" t="s">
        <v>12</v>
      </c>
      <c r="C1059" s="7" t="s">
        <v>11</v>
      </c>
      <c r="D1059" s="7" t="s">
        <v>12</v>
      </c>
      <c r="E1059" s="7" t="s">
        <v>16</v>
      </c>
      <c r="F1059" s="7">
        <v>10</v>
      </c>
      <c r="G1059" s="7">
        <v>84.7</v>
      </c>
      <c r="H1059" s="7">
        <v>832.05</v>
      </c>
      <c r="I1059" s="7" t="s">
        <v>12</v>
      </c>
      <c r="J1059" s="7" t="str">
        <f>_xlfn.XLOOKUP(A1059,'customer data'!A:A,'customer data'!B:B)</f>
        <v>Female</v>
      </c>
      <c r="K1059" s="7" t="str">
        <f>_xlfn.XLOOKUP(A1059,'customer data'!A:A,'customer data'!C:C)</f>
        <v>No</v>
      </c>
      <c r="L1059" s="7" t="str">
        <f ca="1">_xlfn.XLOOKUP(A1059,'customer data'!A:A,'customer data'!G:G)</f>
        <v>Adult</v>
      </c>
      <c r="M1059" s="7" t="str">
        <f>_xlfn.XLOOKUP(A1059,'Internet data '!A:A,'Internet data '!F:F)</f>
        <v>No</v>
      </c>
      <c r="N1059" s="7" t="str">
        <f>_xlfn.XLOOKUP(A1059,'Internet data '!A:A,'Internet data '!I:I)</f>
        <v>Fiber optic</v>
      </c>
      <c r="O1059" s="7">
        <f>_xlfn.XLOOKUP(A1059,'Internet data '!A:A,'Internet data '!J:J)</f>
        <v>2</v>
      </c>
    </row>
    <row r="1060" spans="1:15">
      <c r="A1060" s="7" t="s">
        <v>1076</v>
      </c>
      <c r="B1060" s="7" t="s">
        <v>12</v>
      </c>
      <c r="C1060" s="7" t="s">
        <v>11</v>
      </c>
      <c r="D1060" s="7" t="s">
        <v>12</v>
      </c>
      <c r="E1060" s="7" t="s">
        <v>19</v>
      </c>
      <c r="F1060" s="7">
        <v>2</v>
      </c>
      <c r="G1060" s="7">
        <v>89.55</v>
      </c>
      <c r="H1060" s="7">
        <v>185.55</v>
      </c>
      <c r="I1060" s="7" t="s">
        <v>12</v>
      </c>
      <c r="J1060" s="7" t="str">
        <f>_xlfn.XLOOKUP(A1060,'customer data'!A:A,'customer data'!B:B)</f>
        <v>Male</v>
      </c>
      <c r="K1060" s="7" t="str">
        <f>_xlfn.XLOOKUP(A1060,'customer data'!A:A,'customer data'!C:C)</f>
        <v>Yes</v>
      </c>
      <c r="L1060" s="7" t="str">
        <f ca="1">_xlfn.XLOOKUP(A1060,'customer data'!A:A,'customer data'!G:G)</f>
        <v>Adult</v>
      </c>
      <c r="M1060" s="7" t="str">
        <f>_xlfn.XLOOKUP(A1060,'Internet data '!A:A,'Internet data '!F:F)</f>
        <v>No</v>
      </c>
      <c r="N1060" s="7" t="str">
        <f>_xlfn.XLOOKUP(A1060,'Internet data '!A:A,'Internet data '!I:I)</f>
        <v>Fiber optic</v>
      </c>
      <c r="O1060" s="7">
        <f>_xlfn.XLOOKUP(A1060,'Internet data '!A:A,'Internet data '!J:J)</f>
        <v>2</v>
      </c>
    </row>
    <row r="1061" spans="1:15">
      <c r="A1061" s="7" t="s">
        <v>1077</v>
      </c>
      <c r="B1061" s="7" t="s">
        <v>12</v>
      </c>
      <c r="C1061" s="7" t="s">
        <v>11</v>
      </c>
      <c r="D1061" s="7" t="s">
        <v>12</v>
      </c>
      <c r="E1061" s="7" t="s">
        <v>13</v>
      </c>
      <c r="F1061" s="7">
        <v>23</v>
      </c>
      <c r="G1061" s="7">
        <v>90.6</v>
      </c>
      <c r="H1061" s="7">
        <v>1943.2</v>
      </c>
      <c r="I1061" s="7" t="s">
        <v>12</v>
      </c>
      <c r="J1061" s="7" t="str">
        <f>_xlfn.XLOOKUP(A1061,'customer data'!A:A,'customer data'!B:B)</f>
        <v>Male</v>
      </c>
      <c r="K1061" s="7" t="str">
        <f>_xlfn.XLOOKUP(A1061,'customer data'!A:A,'customer data'!C:C)</f>
        <v>No</v>
      </c>
      <c r="L1061" s="7" t="str">
        <f ca="1">_xlfn.XLOOKUP(A1061,'customer data'!A:A,'customer data'!G:G)</f>
        <v>Adult</v>
      </c>
      <c r="M1061" s="7" t="str">
        <f>_xlfn.XLOOKUP(A1061,'Internet data '!A:A,'Internet data '!F:F)</f>
        <v>Yes</v>
      </c>
      <c r="N1061" s="7" t="str">
        <f>_xlfn.XLOOKUP(A1061,'Internet data '!A:A,'Internet data '!I:I)</f>
        <v>Fiber optic</v>
      </c>
      <c r="O1061" s="7">
        <f>_xlfn.XLOOKUP(A1061,'Internet data '!A:A,'Internet data '!J:J)</f>
        <v>3</v>
      </c>
    </row>
    <row r="1062" spans="1:15">
      <c r="A1062" s="7" t="s">
        <v>1078</v>
      </c>
      <c r="B1062" s="7" t="s">
        <v>12</v>
      </c>
      <c r="C1062" s="7" t="s">
        <v>15</v>
      </c>
      <c r="D1062" s="7" t="s">
        <v>12</v>
      </c>
      <c r="E1062" s="7" t="s">
        <v>19</v>
      </c>
      <c r="F1062" s="7">
        <v>26</v>
      </c>
      <c r="G1062" s="7">
        <v>20.05</v>
      </c>
      <c r="H1062" s="7">
        <v>505.9</v>
      </c>
      <c r="I1062" s="7" t="s">
        <v>10</v>
      </c>
      <c r="J1062" s="7" t="str">
        <f>_xlfn.XLOOKUP(A1062,'customer data'!A:A,'customer data'!B:B)</f>
        <v>Male</v>
      </c>
      <c r="K1062" s="7" t="str">
        <f>_xlfn.XLOOKUP(A1062,'customer data'!A:A,'customer data'!C:C)</f>
        <v>Yes</v>
      </c>
      <c r="L1062" s="7" t="str">
        <f ca="1">_xlfn.XLOOKUP(A1062,'customer data'!A:A,'customer data'!G:G)</f>
        <v>Young</v>
      </c>
      <c r="M1062" s="7" t="str">
        <f>_xlfn.XLOOKUP(A1062,'Internet data '!A:A,'Internet data '!F:F)</f>
        <v>No</v>
      </c>
      <c r="N1062" s="7" t="str">
        <f>_xlfn.XLOOKUP(A1062,'Internet data '!A:A,'Internet data '!I:I)</f>
        <v>No</v>
      </c>
      <c r="O1062" s="7">
        <f>_xlfn.XLOOKUP(A1062,'Internet data '!A:A,'Internet data '!J:J)</f>
        <v>0</v>
      </c>
    </row>
    <row r="1063" spans="1:15">
      <c r="A1063" s="7" t="s">
        <v>1079</v>
      </c>
      <c r="B1063" s="7" t="s">
        <v>12</v>
      </c>
      <c r="C1063" s="7" t="s">
        <v>29</v>
      </c>
      <c r="D1063" s="7" t="s">
        <v>12</v>
      </c>
      <c r="E1063" s="7" t="s">
        <v>13</v>
      </c>
      <c r="F1063" s="7">
        <v>72</v>
      </c>
      <c r="G1063" s="7">
        <v>112.4</v>
      </c>
      <c r="H1063" s="7">
        <v>8046.85</v>
      </c>
      <c r="I1063" s="7" t="s">
        <v>10</v>
      </c>
      <c r="J1063" s="7" t="str">
        <f>_xlfn.XLOOKUP(A1063,'customer data'!A:A,'customer data'!B:B)</f>
        <v>Female</v>
      </c>
      <c r="K1063" s="7" t="str">
        <f>_xlfn.XLOOKUP(A1063,'customer data'!A:A,'customer data'!C:C)</f>
        <v>Yes</v>
      </c>
      <c r="L1063" s="7" t="str">
        <f ca="1">_xlfn.XLOOKUP(A1063,'customer data'!A:A,'customer data'!G:G)</f>
        <v>Adult</v>
      </c>
      <c r="M1063" s="7" t="str">
        <f>_xlfn.XLOOKUP(A1063,'Internet data '!A:A,'Internet data '!F:F)</f>
        <v>No</v>
      </c>
      <c r="N1063" s="7" t="str">
        <f>_xlfn.XLOOKUP(A1063,'Internet data '!A:A,'Internet data '!I:I)</f>
        <v>Fiber optic</v>
      </c>
      <c r="O1063" s="7">
        <f>_xlfn.XLOOKUP(A1063,'Internet data '!A:A,'Internet data '!J:J)</f>
        <v>6</v>
      </c>
    </row>
    <row r="1064" spans="1:15">
      <c r="A1064" s="7" t="s">
        <v>1080</v>
      </c>
      <c r="B1064" s="7" t="s">
        <v>12</v>
      </c>
      <c r="C1064" s="7" t="s">
        <v>11</v>
      </c>
      <c r="D1064" s="7" t="s">
        <v>10</v>
      </c>
      <c r="E1064" s="7" t="s">
        <v>19</v>
      </c>
      <c r="F1064" s="7">
        <v>34</v>
      </c>
      <c r="G1064" s="7">
        <v>50.2</v>
      </c>
      <c r="H1064" s="7">
        <v>1815.3</v>
      </c>
      <c r="I1064" s="7" t="s">
        <v>10</v>
      </c>
      <c r="J1064" s="7" t="str">
        <f>_xlfn.XLOOKUP(A1064,'customer data'!A:A,'customer data'!B:B)</f>
        <v>Female</v>
      </c>
      <c r="K1064" s="7" t="str">
        <f>_xlfn.XLOOKUP(A1064,'customer data'!A:A,'customer data'!C:C)</f>
        <v>Yes</v>
      </c>
      <c r="L1064" s="7" t="str">
        <f ca="1">_xlfn.XLOOKUP(A1064,'customer data'!A:A,'customer data'!G:G)</f>
        <v>Adult</v>
      </c>
      <c r="M1064" s="7" t="str">
        <f>_xlfn.XLOOKUP(A1064,'Internet data '!A:A,'Internet data '!F:F)</f>
        <v>Yes</v>
      </c>
      <c r="N1064" s="7" t="str">
        <f>_xlfn.XLOOKUP(A1064,'Internet data '!A:A,'Internet data '!I:I)</f>
        <v>DSL</v>
      </c>
      <c r="O1064" s="7">
        <f>_xlfn.XLOOKUP(A1064,'Internet data '!A:A,'Internet data '!J:J)</f>
        <v>1</v>
      </c>
    </row>
    <row r="1065" spans="1:15">
      <c r="A1065" s="7" t="s">
        <v>1081</v>
      </c>
      <c r="B1065" s="7" t="s">
        <v>12</v>
      </c>
      <c r="C1065" s="7" t="s">
        <v>11</v>
      </c>
      <c r="D1065" s="7" t="s">
        <v>10</v>
      </c>
      <c r="E1065" s="7" t="s">
        <v>19</v>
      </c>
      <c r="F1065" s="7">
        <v>10</v>
      </c>
      <c r="G1065" s="7">
        <v>62.25</v>
      </c>
      <c r="H1065" s="7">
        <v>612.95000000000005</v>
      </c>
      <c r="I1065" s="7" t="s">
        <v>10</v>
      </c>
      <c r="J1065" s="7" t="str">
        <f>_xlfn.XLOOKUP(A1065,'customer data'!A:A,'customer data'!B:B)</f>
        <v>Male</v>
      </c>
      <c r="K1065" s="7" t="str">
        <f>_xlfn.XLOOKUP(A1065,'customer data'!A:A,'customer data'!C:C)</f>
        <v>No</v>
      </c>
      <c r="L1065" s="7" t="str">
        <f ca="1">_xlfn.XLOOKUP(A1065,'customer data'!A:A,'customer data'!G:G)</f>
        <v>Adult</v>
      </c>
      <c r="M1065" s="7" t="str">
        <f>_xlfn.XLOOKUP(A1065,'Internet data '!A:A,'Internet data '!F:F)</f>
        <v>Yes</v>
      </c>
      <c r="N1065" s="7" t="str">
        <f>_xlfn.XLOOKUP(A1065,'Internet data '!A:A,'Internet data '!I:I)</f>
        <v>DSL</v>
      </c>
      <c r="O1065" s="7">
        <f>_xlfn.XLOOKUP(A1065,'Internet data '!A:A,'Internet data '!J:J)</f>
        <v>3</v>
      </c>
    </row>
    <row r="1066" spans="1:15">
      <c r="A1066" s="7" t="s">
        <v>1082</v>
      </c>
      <c r="B1066" s="7" t="s">
        <v>12</v>
      </c>
      <c r="C1066" s="7" t="s">
        <v>15</v>
      </c>
      <c r="D1066" s="7" t="s">
        <v>10</v>
      </c>
      <c r="E1066" s="7" t="s">
        <v>16</v>
      </c>
      <c r="F1066" s="7">
        <v>14</v>
      </c>
      <c r="G1066" s="7">
        <v>55.7</v>
      </c>
      <c r="H1066" s="7">
        <v>795.15</v>
      </c>
      <c r="I1066" s="7" t="s">
        <v>10</v>
      </c>
      <c r="J1066" s="7" t="str">
        <f>_xlfn.XLOOKUP(A1066,'customer data'!A:A,'customer data'!B:B)</f>
        <v>Female</v>
      </c>
      <c r="K1066" s="7" t="str">
        <f>_xlfn.XLOOKUP(A1066,'customer data'!A:A,'customer data'!C:C)</f>
        <v>No</v>
      </c>
      <c r="L1066" s="7" t="str">
        <f ca="1">_xlfn.XLOOKUP(A1066,'customer data'!A:A,'customer data'!G:G)</f>
        <v>Adult</v>
      </c>
      <c r="M1066" s="7" t="str">
        <f>_xlfn.XLOOKUP(A1066,'Internet data '!A:A,'Internet data '!F:F)</f>
        <v>Yes</v>
      </c>
      <c r="N1066" s="7" t="str">
        <f>_xlfn.XLOOKUP(A1066,'Internet data '!A:A,'Internet data '!I:I)</f>
        <v>DSL</v>
      </c>
      <c r="O1066" s="7">
        <f>_xlfn.XLOOKUP(A1066,'Internet data '!A:A,'Internet data '!J:J)</f>
        <v>2</v>
      </c>
    </row>
    <row r="1067" spans="1:15">
      <c r="A1067" s="7" t="s">
        <v>1083</v>
      </c>
      <c r="B1067" s="7" t="s">
        <v>12</v>
      </c>
      <c r="C1067" s="7" t="s">
        <v>11</v>
      </c>
      <c r="D1067" s="7" t="s">
        <v>12</v>
      </c>
      <c r="E1067" s="7" t="s">
        <v>19</v>
      </c>
      <c r="F1067" s="7">
        <v>23</v>
      </c>
      <c r="G1067" s="7">
        <v>90.05</v>
      </c>
      <c r="H1067" s="7">
        <v>2169.8000000000002</v>
      </c>
      <c r="I1067" s="7" t="s">
        <v>12</v>
      </c>
      <c r="J1067" s="7" t="str">
        <f>_xlfn.XLOOKUP(A1067,'customer data'!A:A,'customer data'!B:B)</f>
        <v>Female</v>
      </c>
      <c r="K1067" s="7" t="str">
        <f>_xlfn.XLOOKUP(A1067,'customer data'!A:A,'customer data'!C:C)</f>
        <v>No</v>
      </c>
      <c r="L1067" s="7" t="str">
        <f ca="1">_xlfn.XLOOKUP(A1067,'customer data'!A:A,'customer data'!G:G)</f>
        <v>Adult</v>
      </c>
      <c r="M1067" s="7" t="str">
        <f>_xlfn.XLOOKUP(A1067,'Internet data '!A:A,'Internet data '!F:F)</f>
        <v>No</v>
      </c>
      <c r="N1067" s="7" t="str">
        <f>_xlfn.XLOOKUP(A1067,'Internet data '!A:A,'Internet data '!I:I)</f>
        <v>Fiber optic</v>
      </c>
      <c r="O1067" s="7">
        <f>_xlfn.XLOOKUP(A1067,'Internet data '!A:A,'Internet data '!J:J)</f>
        <v>3</v>
      </c>
    </row>
    <row r="1068" spans="1:15">
      <c r="A1068" s="7" t="s">
        <v>1084</v>
      </c>
      <c r="B1068" s="7" t="s">
        <v>12</v>
      </c>
      <c r="C1068" s="7" t="s">
        <v>29</v>
      </c>
      <c r="D1068" s="7" t="s">
        <v>10</v>
      </c>
      <c r="E1068" s="7" t="s">
        <v>16</v>
      </c>
      <c r="F1068" s="7">
        <v>47</v>
      </c>
      <c r="G1068" s="7">
        <v>19.649999999999999</v>
      </c>
      <c r="H1068" s="7">
        <v>973.1</v>
      </c>
      <c r="I1068" s="7" t="s">
        <v>10</v>
      </c>
      <c r="J1068" s="7" t="str">
        <f>_xlfn.XLOOKUP(A1068,'customer data'!A:A,'customer data'!B:B)</f>
        <v>Male</v>
      </c>
      <c r="K1068" s="7" t="str">
        <f>_xlfn.XLOOKUP(A1068,'customer data'!A:A,'customer data'!C:C)</f>
        <v>Yes</v>
      </c>
      <c r="L1068" s="7" t="str">
        <f ca="1">_xlfn.XLOOKUP(A1068,'customer data'!A:A,'customer data'!G:G)</f>
        <v>Young</v>
      </c>
      <c r="M1068" s="7" t="str">
        <f>_xlfn.XLOOKUP(A1068,'Internet data '!A:A,'Internet data '!F:F)</f>
        <v>No</v>
      </c>
      <c r="N1068" s="7" t="str">
        <f>_xlfn.XLOOKUP(A1068,'Internet data '!A:A,'Internet data '!I:I)</f>
        <v>No</v>
      </c>
      <c r="O1068" s="7">
        <f>_xlfn.XLOOKUP(A1068,'Internet data '!A:A,'Internet data '!J:J)</f>
        <v>0</v>
      </c>
    </row>
    <row r="1069" spans="1:15">
      <c r="A1069" s="7" t="s">
        <v>1085</v>
      </c>
      <c r="B1069" s="7" t="s">
        <v>12</v>
      </c>
      <c r="C1069" s="7" t="s">
        <v>11</v>
      </c>
      <c r="D1069" s="7" t="s">
        <v>12</v>
      </c>
      <c r="E1069" s="7" t="s">
        <v>13</v>
      </c>
      <c r="F1069" s="7">
        <v>24</v>
      </c>
      <c r="G1069" s="7">
        <v>89.25</v>
      </c>
      <c r="H1069" s="7">
        <v>2210.1999999999998</v>
      </c>
      <c r="I1069" s="7" t="s">
        <v>10</v>
      </c>
      <c r="J1069" s="7" t="str">
        <f>_xlfn.XLOOKUP(A1069,'customer data'!A:A,'customer data'!B:B)</f>
        <v>Male</v>
      </c>
      <c r="K1069" s="7" t="str">
        <f>_xlfn.XLOOKUP(A1069,'customer data'!A:A,'customer data'!C:C)</f>
        <v>Yes</v>
      </c>
      <c r="L1069" s="7" t="str">
        <f ca="1">_xlfn.XLOOKUP(A1069,'customer data'!A:A,'customer data'!G:G)</f>
        <v>Adult</v>
      </c>
      <c r="M1069" s="7" t="str">
        <f>_xlfn.XLOOKUP(A1069,'Internet data '!A:A,'Internet data '!F:F)</f>
        <v>Yes</v>
      </c>
      <c r="N1069" s="7" t="str">
        <f>_xlfn.XLOOKUP(A1069,'Internet data '!A:A,'Internet data '!I:I)</f>
        <v>Fiber optic</v>
      </c>
      <c r="O1069" s="7">
        <f>_xlfn.XLOOKUP(A1069,'Internet data '!A:A,'Internet data '!J:J)</f>
        <v>3</v>
      </c>
    </row>
    <row r="1070" spans="1:15">
      <c r="A1070" s="7" t="s">
        <v>1086</v>
      </c>
      <c r="B1070" s="7" t="s">
        <v>12</v>
      </c>
      <c r="C1070" s="7" t="s">
        <v>11</v>
      </c>
      <c r="D1070" s="7" t="s">
        <v>12</v>
      </c>
      <c r="E1070" s="7" t="s">
        <v>19</v>
      </c>
      <c r="F1070" s="7">
        <v>49</v>
      </c>
      <c r="G1070" s="7">
        <v>99.05</v>
      </c>
      <c r="H1070" s="7">
        <v>4853.75</v>
      </c>
      <c r="I1070" s="7" t="s">
        <v>12</v>
      </c>
      <c r="J1070" s="7" t="str">
        <f>_xlfn.XLOOKUP(A1070,'customer data'!A:A,'customer data'!B:B)</f>
        <v>Male</v>
      </c>
      <c r="K1070" s="7" t="str">
        <f>_xlfn.XLOOKUP(A1070,'customer data'!A:A,'customer data'!C:C)</f>
        <v>Yes</v>
      </c>
      <c r="L1070" s="7" t="str">
        <f ca="1">_xlfn.XLOOKUP(A1070,'customer data'!A:A,'customer data'!G:G)</f>
        <v>Adult</v>
      </c>
      <c r="M1070" s="7" t="str">
        <f>_xlfn.XLOOKUP(A1070,'Internet data '!A:A,'Internet data '!F:F)</f>
        <v>No</v>
      </c>
      <c r="N1070" s="7" t="str">
        <f>_xlfn.XLOOKUP(A1070,'Internet data '!A:A,'Internet data '!I:I)</f>
        <v>Fiber optic</v>
      </c>
      <c r="O1070" s="7">
        <f>_xlfn.XLOOKUP(A1070,'Internet data '!A:A,'Internet data '!J:J)</f>
        <v>4</v>
      </c>
    </row>
    <row r="1071" spans="1:15">
      <c r="A1071" s="7" t="s">
        <v>1087</v>
      </c>
      <c r="B1071" s="7" t="s">
        <v>12</v>
      </c>
      <c r="C1071" s="7" t="s">
        <v>15</v>
      </c>
      <c r="D1071" s="7" t="s">
        <v>10</v>
      </c>
      <c r="E1071" s="7" t="s">
        <v>16</v>
      </c>
      <c r="F1071" s="7">
        <v>20</v>
      </c>
      <c r="G1071" s="7">
        <v>54</v>
      </c>
      <c r="H1071" s="7">
        <v>1055.9000000000001</v>
      </c>
      <c r="I1071" s="7" t="s">
        <v>10</v>
      </c>
      <c r="J1071" s="7" t="str">
        <f>_xlfn.XLOOKUP(A1071,'customer data'!A:A,'customer data'!B:B)</f>
        <v>Male</v>
      </c>
      <c r="K1071" s="7" t="str">
        <f>_xlfn.XLOOKUP(A1071,'customer data'!A:A,'customer data'!C:C)</f>
        <v>No</v>
      </c>
      <c r="L1071" s="7" t="str">
        <f ca="1">_xlfn.XLOOKUP(A1071,'customer data'!A:A,'customer data'!G:G)</f>
        <v>Adult</v>
      </c>
      <c r="M1071" s="7" t="str">
        <f>_xlfn.XLOOKUP(A1071,'Internet data '!A:A,'Internet data '!F:F)</f>
        <v>Yes</v>
      </c>
      <c r="N1071" s="7" t="str">
        <f>_xlfn.XLOOKUP(A1071,'Internet data '!A:A,'Internet data '!I:I)</f>
        <v>DSL</v>
      </c>
      <c r="O1071" s="7">
        <f>_xlfn.XLOOKUP(A1071,'Internet data '!A:A,'Internet data '!J:J)</f>
        <v>2</v>
      </c>
    </row>
    <row r="1072" spans="1:15">
      <c r="A1072" s="7" t="s">
        <v>1088</v>
      </c>
      <c r="B1072" s="7" t="s">
        <v>12</v>
      </c>
      <c r="C1072" s="7" t="s">
        <v>11</v>
      </c>
      <c r="D1072" s="7" t="s">
        <v>10</v>
      </c>
      <c r="E1072" s="7" t="s">
        <v>19</v>
      </c>
      <c r="F1072" s="7">
        <v>2</v>
      </c>
      <c r="G1072" s="7">
        <v>69.75</v>
      </c>
      <c r="H1072" s="7">
        <v>144.55000000000001</v>
      </c>
      <c r="I1072" s="7" t="s">
        <v>12</v>
      </c>
      <c r="J1072" s="7" t="str">
        <f>_xlfn.XLOOKUP(A1072,'customer data'!A:A,'customer data'!B:B)</f>
        <v>Female</v>
      </c>
      <c r="K1072" s="7" t="str">
        <f>_xlfn.XLOOKUP(A1072,'customer data'!A:A,'customer data'!C:C)</f>
        <v>No</v>
      </c>
      <c r="L1072" s="7" t="str">
        <f ca="1">_xlfn.XLOOKUP(A1072,'customer data'!A:A,'customer data'!G:G)</f>
        <v>Young</v>
      </c>
      <c r="M1072" s="7" t="str">
        <f>_xlfn.XLOOKUP(A1072,'Internet data '!A:A,'Internet data '!F:F)</f>
        <v>No</v>
      </c>
      <c r="N1072" s="7" t="str">
        <f>_xlfn.XLOOKUP(A1072,'Internet data '!A:A,'Internet data '!I:I)</f>
        <v>Fiber optic</v>
      </c>
      <c r="O1072" s="7">
        <f>_xlfn.XLOOKUP(A1072,'Internet data '!A:A,'Internet data '!J:J)</f>
        <v>0</v>
      </c>
    </row>
    <row r="1073" spans="1:15">
      <c r="A1073" s="7" t="s">
        <v>1089</v>
      </c>
      <c r="B1073" s="7" t="s">
        <v>12</v>
      </c>
      <c r="C1073" s="7" t="s">
        <v>11</v>
      </c>
      <c r="D1073" s="7" t="s">
        <v>12</v>
      </c>
      <c r="E1073" s="7" t="s">
        <v>23</v>
      </c>
      <c r="F1073" s="7">
        <v>2</v>
      </c>
      <c r="G1073" s="7">
        <v>49.05</v>
      </c>
      <c r="H1073" s="7">
        <v>91.1</v>
      </c>
      <c r="I1073" s="7" t="s">
        <v>12</v>
      </c>
      <c r="J1073" s="7" t="str">
        <f>_xlfn.XLOOKUP(A1073,'customer data'!A:A,'customer data'!B:B)</f>
        <v>Female</v>
      </c>
      <c r="K1073" s="7" t="str">
        <f>_xlfn.XLOOKUP(A1073,'customer data'!A:A,'customer data'!C:C)</f>
        <v>No</v>
      </c>
      <c r="L1073" s="7" t="str">
        <f ca="1">_xlfn.XLOOKUP(A1073,'customer data'!A:A,'customer data'!G:G)</f>
        <v>Adult</v>
      </c>
      <c r="M1073" s="7" t="str">
        <f>_xlfn.XLOOKUP(A1073,'Internet data '!A:A,'Internet data '!F:F)</f>
        <v>No</v>
      </c>
      <c r="N1073" s="7" t="str">
        <f>_xlfn.XLOOKUP(A1073,'Internet data '!A:A,'Internet data '!I:I)</f>
        <v>DSL</v>
      </c>
      <c r="O1073" s="7">
        <f>_xlfn.XLOOKUP(A1073,'Internet data '!A:A,'Internet data '!J:J)</f>
        <v>1</v>
      </c>
    </row>
    <row r="1074" spans="1:15">
      <c r="A1074" s="7" t="s">
        <v>1090</v>
      </c>
      <c r="B1074" s="7" t="s">
        <v>10</v>
      </c>
      <c r="C1074" s="7" t="s">
        <v>29</v>
      </c>
      <c r="D1074" s="7" t="s">
        <v>10</v>
      </c>
      <c r="E1074" s="7" t="s">
        <v>19</v>
      </c>
      <c r="F1074" s="7">
        <v>22</v>
      </c>
      <c r="G1074" s="7">
        <v>56.75</v>
      </c>
      <c r="H1074" s="7">
        <v>1304.8499999999999</v>
      </c>
      <c r="I1074" s="7" t="s">
        <v>10</v>
      </c>
      <c r="J1074" s="7" t="str">
        <f>_xlfn.XLOOKUP(A1074,'customer data'!A:A,'customer data'!B:B)</f>
        <v>Male</v>
      </c>
      <c r="K1074" s="7" t="str">
        <f>_xlfn.XLOOKUP(A1074,'customer data'!A:A,'customer data'!C:C)</f>
        <v>No</v>
      </c>
      <c r="L1074" s="7" t="str">
        <f ca="1">_xlfn.XLOOKUP(A1074,'customer data'!A:A,'customer data'!G:G)</f>
        <v>Adult</v>
      </c>
      <c r="M1074" s="7" t="str">
        <f>_xlfn.XLOOKUP(A1074,'Internet data '!A:A,'Internet data '!F:F)</f>
        <v>Yes</v>
      </c>
      <c r="N1074" s="7" t="str">
        <f>_xlfn.XLOOKUP(A1074,'Internet data '!A:A,'Internet data '!I:I)</f>
        <v>DSL</v>
      </c>
      <c r="O1074" s="7">
        <f>_xlfn.XLOOKUP(A1074,'Internet data '!A:A,'Internet data '!J:J)</f>
        <v>4</v>
      </c>
    </row>
    <row r="1075" spans="1:15">
      <c r="A1075" s="7" t="s">
        <v>1091</v>
      </c>
      <c r="B1075" s="7" t="s">
        <v>12</v>
      </c>
      <c r="C1075" s="7" t="s">
        <v>11</v>
      </c>
      <c r="D1075" s="7" t="s">
        <v>12</v>
      </c>
      <c r="E1075" s="7" t="s">
        <v>19</v>
      </c>
      <c r="F1075" s="7">
        <v>7</v>
      </c>
      <c r="G1075" s="7">
        <v>98.05</v>
      </c>
      <c r="H1075" s="7">
        <v>713</v>
      </c>
      <c r="I1075" s="7" t="s">
        <v>12</v>
      </c>
      <c r="J1075" s="7" t="str">
        <f>_xlfn.XLOOKUP(A1075,'customer data'!A:A,'customer data'!B:B)</f>
        <v>Male</v>
      </c>
      <c r="K1075" s="7" t="str">
        <f>_xlfn.XLOOKUP(A1075,'customer data'!A:A,'customer data'!C:C)</f>
        <v>No</v>
      </c>
      <c r="L1075" s="7" t="str">
        <f ca="1">_xlfn.XLOOKUP(A1075,'customer data'!A:A,'customer data'!G:G)</f>
        <v>Adult</v>
      </c>
      <c r="M1075" s="7" t="str">
        <f>_xlfn.XLOOKUP(A1075,'Internet data '!A:A,'Internet data '!F:F)</f>
        <v>No</v>
      </c>
      <c r="N1075" s="7" t="str">
        <f>_xlfn.XLOOKUP(A1075,'Internet data '!A:A,'Internet data '!I:I)</f>
        <v>Fiber optic</v>
      </c>
      <c r="O1075" s="7">
        <f>_xlfn.XLOOKUP(A1075,'Internet data '!A:A,'Internet data '!J:J)</f>
        <v>4</v>
      </c>
    </row>
    <row r="1076" spans="1:15">
      <c r="A1076" s="7" t="s">
        <v>1092</v>
      </c>
      <c r="B1076" s="7" t="s">
        <v>12</v>
      </c>
      <c r="C1076" s="7" t="s">
        <v>11</v>
      </c>
      <c r="D1076" s="7" t="s">
        <v>10</v>
      </c>
      <c r="E1076" s="7" t="s">
        <v>16</v>
      </c>
      <c r="F1076" s="7">
        <v>1</v>
      </c>
      <c r="G1076" s="7">
        <v>21.1</v>
      </c>
      <c r="H1076" s="7">
        <v>21.1</v>
      </c>
      <c r="I1076" s="7" t="s">
        <v>10</v>
      </c>
      <c r="J1076" s="7" t="str">
        <f>_xlfn.XLOOKUP(A1076,'customer data'!A:A,'customer data'!B:B)</f>
        <v>Male</v>
      </c>
      <c r="K1076" s="7" t="str">
        <f>_xlfn.XLOOKUP(A1076,'customer data'!A:A,'customer data'!C:C)</f>
        <v>No</v>
      </c>
      <c r="L1076" s="7" t="str">
        <f ca="1">_xlfn.XLOOKUP(A1076,'customer data'!A:A,'customer data'!G:G)</f>
        <v>Adult</v>
      </c>
      <c r="M1076" s="7" t="str">
        <f>_xlfn.XLOOKUP(A1076,'Internet data '!A:A,'Internet data '!F:F)</f>
        <v>No</v>
      </c>
      <c r="N1076" s="7" t="str">
        <f>_xlfn.XLOOKUP(A1076,'Internet data '!A:A,'Internet data '!I:I)</f>
        <v>No</v>
      </c>
      <c r="O1076" s="7">
        <f>_xlfn.XLOOKUP(A1076,'Internet data '!A:A,'Internet data '!J:J)</f>
        <v>0</v>
      </c>
    </row>
    <row r="1077" spans="1:15">
      <c r="A1077" s="7" t="s">
        <v>1093</v>
      </c>
      <c r="B1077" s="7" t="s">
        <v>12</v>
      </c>
      <c r="C1077" s="7" t="s">
        <v>11</v>
      </c>
      <c r="D1077" s="7" t="s">
        <v>12</v>
      </c>
      <c r="E1077" s="7" t="s">
        <v>19</v>
      </c>
      <c r="F1077" s="7">
        <v>59</v>
      </c>
      <c r="G1077" s="7">
        <v>96.65</v>
      </c>
      <c r="H1077" s="7">
        <v>5580.8</v>
      </c>
      <c r="I1077" s="7" t="s">
        <v>10</v>
      </c>
      <c r="J1077" s="7" t="str">
        <f>_xlfn.XLOOKUP(A1077,'customer data'!A:A,'customer data'!B:B)</f>
        <v>Female</v>
      </c>
      <c r="K1077" s="7" t="str">
        <f>_xlfn.XLOOKUP(A1077,'customer data'!A:A,'customer data'!C:C)</f>
        <v>Yes</v>
      </c>
      <c r="L1077" s="7" t="str">
        <f ca="1">_xlfn.XLOOKUP(A1077,'customer data'!A:A,'customer data'!G:G)</f>
        <v>Adult</v>
      </c>
      <c r="M1077" s="7" t="str">
        <f>_xlfn.XLOOKUP(A1077,'Internet data '!A:A,'Internet data '!F:F)</f>
        <v>Yes</v>
      </c>
      <c r="N1077" s="7" t="str">
        <f>_xlfn.XLOOKUP(A1077,'Internet data '!A:A,'Internet data '!I:I)</f>
        <v>Fiber optic</v>
      </c>
      <c r="O1077" s="7">
        <f>_xlfn.XLOOKUP(A1077,'Internet data '!A:A,'Internet data '!J:J)</f>
        <v>4</v>
      </c>
    </row>
    <row r="1078" spans="1:15">
      <c r="A1078" s="7" t="s">
        <v>1094</v>
      </c>
      <c r="B1078" s="7" t="s">
        <v>12</v>
      </c>
      <c r="C1078" s="7" t="s">
        <v>15</v>
      </c>
      <c r="D1078" s="7" t="s">
        <v>12</v>
      </c>
      <c r="E1078" s="7" t="s">
        <v>23</v>
      </c>
      <c r="F1078" s="7">
        <v>58</v>
      </c>
      <c r="G1078" s="7">
        <v>24.5</v>
      </c>
      <c r="H1078" s="7">
        <v>1497.9</v>
      </c>
      <c r="I1078" s="7" t="s">
        <v>10</v>
      </c>
      <c r="J1078" s="7" t="str">
        <f>_xlfn.XLOOKUP(A1078,'customer data'!A:A,'customer data'!B:B)</f>
        <v>Female</v>
      </c>
      <c r="K1078" s="7" t="str">
        <f>_xlfn.XLOOKUP(A1078,'customer data'!A:A,'customer data'!C:C)</f>
        <v>Yes</v>
      </c>
      <c r="L1078" s="7" t="str">
        <f ca="1">_xlfn.XLOOKUP(A1078,'customer data'!A:A,'customer data'!G:G)</f>
        <v>Adult</v>
      </c>
      <c r="M1078" s="7" t="str">
        <f>_xlfn.XLOOKUP(A1078,'Internet data '!A:A,'Internet data '!F:F)</f>
        <v>No</v>
      </c>
      <c r="N1078" s="7" t="str">
        <f>_xlfn.XLOOKUP(A1078,'Internet data '!A:A,'Internet data '!I:I)</f>
        <v>No</v>
      </c>
      <c r="O1078" s="7">
        <f>_xlfn.XLOOKUP(A1078,'Internet data '!A:A,'Internet data '!J:J)</f>
        <v>1</v>
      </c>
    </row>
    <row r="1079" spans="1:15">
      <c r="A1079" s="7" t="s">
        <v>1095</v>
      </c>
      <c r="B1079" s="7" t="s">
        <v>12</v>
      </c>
      <c r="C1079" s="7" t="s">
        <v>11</v>
      </c>
      <c r="D1079" s="7" t="s">
        <v>12</v>
      </c>
      <c r="E1079" s="7" t="s">
        <v>19</v>
      </c>
      <c r="F1079" s="7">
        <v>41</v>
      </c>
      <c r="G1079" s="7">
        <v>114.5</v>
      </c>
      <c r="H1079" s="7">
        <v>4527.45</v>
      </c>
      <c r="I1079" s="7" t="s">
        <v>12</v>
      </c>
      <c r="J1079" s="7" t="str">
        <f>_xlfn.XLOOKUP(A1079,'customer data'!A:A,'customer data'!B:B)</f>
        <v>Female</v>
      </c>
      <c r="K1079" s="7" t="str">
        <f>_xlfn.XLOOKUP(A1079,'customer data'!A:A,'customer data'!C:C)</f>
        <v>No</v>
      </c>
      <c r="L1079" s="7" t="str">
        <f ca="1">_xlfn.XLOOKUP(A1079,'customer data'!A:A,'customer data'!G:G)</f>
        <v>Young</v>
      </c>
      <c r="M1079" s="7" t="str">
        <f>_xlfn.XLOOKUP(A1079,'Internet data '!A:A,'Internet data '!F:F)</f>
        <v>Yes</v>
      </c>
      <c r="N1079" s="7" t="str">
        <f>_xlfn.XLOOKUP(A1079,'Internet data '!A:A,'Internet data '!I:I)</f>
        <v>Fiber optic</v>
      </c>
      <c r="O1079" s="7">
        <f>_xlfn.XLOOKUP(A1079,'Internet data '!A:A,'Internet data '!J:J)</f>
        <v>7</v>
      </c>
    </row>
    <row r="1080" spans="1:15">
      <c r="A1080" s="7" t="s">
        <v>1096</v>
      </c>
      <c r="B1080" s="7" t="s">
        <v>12</v>
      </c>
      <c r="C1080" s="7" t="s">
        <v>29</v>
      </c>
      <c r="D1080" s="7" t="s">
        <v>12</v>
      </c>
      <c r="E1080" s="7" t="s">
        <v>23</v>
      </c>
      <c r="F1080" s="7">
        <v>59</v>
      </c>
      <c r="G1080" s="7">
        <v>79.2</v>
      </c>
      <c r="H1080" s="7">
        <v>4590.3500000000004</v>
      </c>
      <c r="I1080" s="7" t="s">
        <v>10</v>
      </c>
      <c r="J1080" s="7" t="str">
        <f>_xlfn.XLOOKUP(A1080,'customer data'!A:A,'customer data'!B:B)</f>
        <v>Female</v>
      </c>
      <c r="K1080" s="7" t="str">
        <f>_xlfn.XLOOKUP(A1080,'customer data'!A:A,'customer data'!C:C)</f>
        <v>No</v>
      </c>
      <c r="L1080" s="7" t="str">
        <f ca="1">_xlfn.XLOOKUP(A1080,'customer data'!A:A,'customer data'!G:G)</f>
        <v>Adult</v>
      </c>
      <c r="M1080" s="7" t="str">
        <f>_xlfn.XLOOKUP(A1080,'Internet data '!A:A,'Internet data '!F:F)</f>
        <v>No</v>
      </c>
      <c r="N1080" s="7" t="str">
        <f>_xlfn.XLOOKUP(A1080,'Internet data '!A:A,'Internet data '!I:I)</f>
        <v>Fiber optic</v>
      </c>
      <c r="O1080" s="7">
        <f>_xlfn.XLOOKUP(A1080,'Internet data '!A:A,'Internet data '!J:J)</f>
        <v>2</v>
      </c>
    </row>
    <row r="1081" spans="1:15">
      <c r="A1081" s="7" t="s">
        <v>1097</v>
      </c>
      <c r="B1081" s="7" t="s">
        <v>12</v>
      </c>
      <c r="C1081" s="7" t="s">
        <v>11</v>
      </c>
      <c r="D1081" s="7" t="s">
        <v>12</v>
      </c>
      <c r="E1081" s="7" t="s">
        <v>13</v>
      </c>
      <c r="F1081" s="7">
        <v>3</v>
      </c>
      <c r="G1081" s="7">
        <v>69.55</v>
      </c>
      <c r="H1081" s="7">
        <v>200.2</v>
      </c>
      <c r="I1081" s="7" t="s">
        <v>10</v>
      </c>
      <c r="J1081" s="7" t="str">
        <f>_xlfn.XLOOKUP(A1081,'customer data'!A:A,'customer data'!B:B)</f>
        <v>Female</v>
      </c>
      <c r="K1081" s="7" t="str">
        <f>_xlfn.XLOOKUP(A1081,'customer data'!A:A,'customer data'!C:C)</f>
        <v>Yes</v>
      </c>
      <c r="L1081" s="7" t="str">
        <f ca="1">_xlfn.XLOOKUP(A1081,'customer data'!A:A,'customer data'!G:G)</f>
        <v>Adult</v>
      </c>
      <c r="M1081" s="7" t="str">
        <f>_xlfn.XLOOKUP(A1081,'Internet data '!A:A,'Internet data '!F:F)</f>
        <v>No</v>
      </c>
      <c r="N1081" s="7" t="str">
        <f>_xlfn.XLOOKUP(A1081,'Internet data '!A:A,'Internet data '!I:I)</f>
        <v>Fiber optic</v>
      </c>
      <c r="O1081" s="7">
        <f>_xlfn.XLOOKUP(A1081,'Internet data '!A:A,'Internet data '!J:J)</f>
        <v>0</v>
      </c>
    </row>
    <row r="1082" spans="1:15">
      <c r="A1082" s="7" t="s">
        <v>1098</v>
      </c>
      <c r="B1082" s="7" t="s">
        <v>12</v>
      </c>
      <c r="C1082" s="7" t="s">
        <v>29</v>
      </c>
      <c r="D1082" s="7" t="s">
        <v>12</v>
      </c>
      <c r="E1082" s="7" t="s">
        <v>19</v>
      </c>
      <c r="F1082" s="7">
        <v>32</v>
      </c>
      <c r="G1082" s="7">
        <v>20.05</v>
      </c>
      <c r="H1082" s="7">
        <v>614.45000000000005</v>
      </c>
      <c r="I1082" s="7" t="s">
        <v>10</v>
      </c>
      <c r="J1082" s="7" t="str">
        <f>_xlfn.XLOOKUP(A1082,'customer data'!A:A,'customer data'!B:B)</f>
        <v>Male</v>
      </c>
      <c r="K1082" s="7" t="str">
        <f>_xlfn.XLOOKUP(A1082,'customer data'!A:A,'customer data'!C:C)</f>
        <v>No</v>
      </c>
      <c r="L1082" s="7" t="str">
        <f ca="1">_xlfn.XLOOKUP(A1082,'customer data'!A:A,'customer data'!G:G)</f>
        <v>Adult</v>
      </c>
      <c r="M1082" s="7" t="str">
        <f>_xlfn.XLOOKUP(A1082,'Internet data '!A:A,'Internet data '!F:F)</f>
        <v>No</v>
      </c>
      <c r="N1082" s="7" t="str">
        <f>_xlfn.XLOOKUP(A1082,'Internet data '!A:A,'Internet data '!I:I)</f>
        <v>No</v>
      </c>
      <c r="O1082" s="7">
        <f>_xlfn.XLOOKUP(A1082,'Internet data '!A:A,'Internet data '!J:J)</f>
        <v>0</v>
      </c>
    </row>
    <row r="1083" spans="1:15">
      <c r="A1083" s="7" t="s">
        <v>1099</v>
      </c>
      <c r="B1083" s="7" t="s">
        <v>12</v>
      </c>
      <c r="C1083" s="7" t="s">
        <v>11</v>
      </c>
      <c r="D1083" s="7" t="s">
        <v>12</v>
      </c>
      <c r="E1083" s="7" t="s">
        <v>13</v>
      </c>
      <c r="F1083" s="7">
        <v>46</v>
      </c>
      <c r="G1083" s="7">
        <v>98.85</v>
      </c>
      <c r="H1083" s="7">
        <v>4564.8999999999996</v>
      </c>
      <c r="I1083" s="7" t="s">
        <v>10</v>
      </c>
      <c r="J1083" s="7" t="str">
        <f>_xlfn.XLOOKUP(A1083,'customer data'!A:A,'customer data'!B:B)</f>
        <v>Male</v>
      </c>
      <c r="K1083" s="7" t="str">
        <f>_xlfn.XLOOKUP(A1083,'customer data'!A:A,'customer data'!C:C)</f>
        <v>Yes</v>
      </c>
      <c r="L1083" s="7" t="str">
        <f ca="1">_xlfn.XLOOKUP(A1083,'customer data'!A:A,'customer data'!G:G)</f>
        <v>Adult</v>
      </c>
      <c r="M1083" s="7" t="str">
        <f>_xlfn.XLOOKUP(A1083,'Internet data '!A:A,'Internet data '!F:F)</f>
        <v>No</v>
      </c>
      <c r="N1083" s="7" t="str">
        <f>_xlfn.XLOOKUP(A1083,'Internet data '!A:A,'Internet data '!I:I)</f>
        <v>Fiber optic</v>
      </c>
      <c r="O1083" s="7">
        <f>_xlfn.XLOOKUP(A1083,'Internet data '!A:A,'Internet data '!J:J)</f>
        <v>4</v>
      </c>
    </row>
    <row r="1084" spans="1:15">
      <c r="A1084" s="7" t="s">
        <v>1100</v>
      </c>
      <c r="B1084" s="7" t="s">
        <v>12</v>
      </c>
      <c r="C1084" s="7" t="s">
        <v>29</v>
      </c>
      <c r="D1084" s="7" t="s">
        <v>10</v>
      </c>
      <c r="E1084" s="7" t="s">
        <v>16</v>
      </c>
      <c r="F1084" s="7">
        <v>0</v>
      </c>
      <c r="G1084" s="7">
        <v>25.75</v>
      </c>
      <c r="H1084" s="7">
        <v>0</v>
      </c>
      <c r="I1084" s="7" t="s">
        <v>10</v>
      </c>
      <c r="J1084" s="7" t="str">
        <f>_xlfn.XLOOKUP(A1084,'customer data'!A:A,'customer data'!B:B)</f>
        <v>Male</v>
      </c>
      <c r="K1084" s="7" t="str">
        <f>_xlfn.XLOOKUP(A1084,'customer data'!A:A,'customer data'!C:C)</f>
        <v>Yes</v>
      </c>
      <c r="L1084" s="7" t="str">
        <f ca="1">_xlfn.XLOOKUP(A1084,'customer data'!A:A,'customer data'!G:G)</f>
        <v>Adult</v>
      </c>
      <c r="M1084" s="7" t="str">
        <f>_xlfn.XLOOKUP(A1084,'Internet data '!A:A,'Internet data '!F:F)</f>
        <v>No</v>
      </c>
      <c r="N1084" s="7" t="str">
        <f>_xlfn.XLOOKUP(A1084,'Internet data '!A:A,'Internet data '!I:I)</f>
        <v>No</v>
      </c>
      <c r="O1084" s="7">
        <f>_xlfn.XLOOKUP(A1084,'Internet data '!A:A,'Internet data '!J:J)</f>
        <v>1</v>
      </c>
    </row>
    <row r="1085" spans="1:15">
      <c r="A1085" s="7" t="s">
        <v>1101</v>
      </c>
      <c r="B1085" s="7" t="s">
        <v>12</v>
      </c>
      <c r="C1085" s="7" t="s">
        <v>11</v>
      </c>
      <c r="D1085" s="7" t="s">
        <v>12</v>
      </c>
      <c r="E1085" s="7" t="s">
        <v>13</v>
      </c>
      <c r="F1085" s="7">
        <v>2</v>
      </c>
      <c r="G1085" s="7">
        <v>80.95</v>
      </c>
      <c r="H1085" s="7">
        <v>171.15</v>
      </c>
      <c r="I1085" s="7" t="s">
        <v>12</v>
      </c>
      <c r="J1085" s="7" t="str">
        <f>_xlfn.XLOOKUP(A1085,'customer data'!A:A,'customer data'!B:B)</f>
        <v>Male</v>
      </c>
      <c r="K1085" s="7" t="str">
        <f>_xlfn.XLOOKUP(A1085,'customer data'!A:A,'customer data'!C:C)</f>
        <v>No</v>
      </c>
      <c r="L1085" s="7" t="str">
        <f ca="1">_xlfn.XLOOKUP(A1085,'customer data'!A:A,'customer data'!G:G)</f>
        <v>Adult</v>
      </c>
      <c r="M1085" s="7" t="str">
        <f>_xlfn.XLOOKUP(A1085,'Internet data '!A:A,'Internet data '!F:F)</f>
        <v>No</v>
      </c>
      <c r="N1085" s="7" t="str">
        <f>_xlfn.XLOOKUP(A1085,'Internet data '!A:A,'Internet data '!I:I)</f>
        <v>Fiber optic</v>
      </c>
      <c r="O1085" s="7">
        <f>_xlfn.XLOOKUP(A1085,'Internet data '!A:A,'Internet data '!J:J)</f>
        <v>1</v>
      </c>
    </row>
    <row r="1086" spans="1:15">
      <c r="A1086" s="7" t="s">
        <v>1102</v>
      </c>
      <c r="B1086" s="7" t="s">
        <v>12</v>
      </c>
      <c r="C1086" s="7" t="s">
        <v>15</v>
      </c>
      <c r="D1086" s="7" t="s">
        <v>10</v>
      </c>
      <c r="E1086" s="7" t="s">
        <v>23</v>
      </c>
      <c r="F1086" s="7">
        <v>52</v>
      </c>
      <c r="G1086" s="7">
        <v>19.600000000000001</v>
      </c>
      <c r="H1086" s="7">
        <v>1012.4</v>
      </c>
      <c r="I1086" s="7" t="s">
        <v>10</v>
      </c>
      <c r="J1086" s="7" t="str">
        <f>_xlfn.XLOOKUP(A1086,'customer data'!A:A,'customer data'!B:B)</f>
        <v>Female</v>
      </c>
      <c r="K1086" s="7" t="str">
        <f>_xlfn.XLOOKUP(A1086,'customer data'!A:A,'customer data'!C:C)</f>
        <v>Yes</v>
      </c>
      <c r="L1086" s="7" t="str">
        <f ca="1">_xlfn.XLOOKUP(A1086,'customer data'!A:A,'customer data'!G:G)</f>
        <v>Adult</v>
      </c>
      <c r="M1086" s="7" t="str">
        <f>_xlfn.XLOOKUP(A1086,'Internet data '!A:A,'Internet data '!F:F)</f>
        <v>No</v>
      </c>
      <c r="N1086" s="7" t="str">
        <f>_xlfn.XLOOKUP(A1086,'Internet data '!A:A,'Internet data '!I:I)</f>
        <v>No</v>
      </c>
      <c r="O1086" s="7">
        <f>_xlfn.XLOOKUP(A1086,'Internet data '!A:A,'Internet data '!J:J)</f>
        <v>0</v>
      </c>
    </row>
    <row r="1087" spans="1:15">
      <c r="A1087" s="7" t="s">
        <v>1103</v>
      </c>
      <c r="B1087" s="7" t="s">
        <v>12</v>
      </c>
      <c r="C1087" s="7" t="s">
        <v>11</v>
      </c>
      <c r="D1087" s="7" t="s">
        <v>12</v>
      </c>
      <c r="E1087" s="7" t="s">
        <v>13</v>
      </c>
      <c r="F1087" s="7">
        <v>13</v>
      </c>
      <c r="G1087" s="7">
        <v>74.3</v>
      </c>
      <c r="H1087" s="7">
        <v>940.35</v>
      </c>
      <c r="I1087" s="7" t="s">
        <v>12</v>
      </c>
      <c r="J1087" s="7" t="str">
        <f>_xlfn.XLOOKUP(A1087,'customer data'!A:A,'customer data'!B:B)</f>
        <v>Female</v>
      </c>
      <c r="K1087" s="7" t="str">
        <f>_xlfn.XLOOKUP(A1087,'customer data'!A:A,'customer data'!C:C)</f>
        <v>No</v>
      </c>
      <c r="L1087" s="7" t="str">
        <f ca="1">_xlfn.XLOOKUP(A1087,'customer data'!A:A,'customer data'!G:G)</f>
        <v>Adult</v>
      </c>
      <c r="M1087" s="7" t="str">
        <f>_xlfn.XLOOKUP(A1087,'Internet data '!A:A,'Internet data '!F:F)</f>
        <v>No</v>
      </c>
      <c r="N1087" s="7" t="str">
        <f>_xlfn.XLOOKUP(A1087,'Internet data '!A:A,'Internet data '!I:I)</f>
        <v>Fiber optic</v>
      </c>
      <c r="O1087" s="7">
        <f>_xlfn.XLOOKUP(A1087,'Internet data '!A:A,'Internet data '!J:J)</f>
        <v>1</v>
      </c>
    </row>
    <row r="1088" spans="1:15">
      <c r="A1088" s="7" t="s">
        <v>1104</v>
      </c>
      <c r="B1088" s="7" t="s">
        <v>12</v>
      </c>
      <c r="C1088" s="7" t="s">
        <v>11</v>
      </c>
      <c r="D1088" s="7" t="s">
        <v>10</v>
      </c>
      <c r="E1088" s="7" t="s">
        <v>19</v>
      </c>
      <c r="F1088" s="7">
        <v>11</v>
      </c>
      <c r="G1088" s="7">
        <v>89.7</v>
      </c>
      <c r="H1088" s="7">
        <v>1047.7</v>
      </c>
      <c r="I1088" s="7" t="s">
        <v>12</v>
      </c>
      <c r="J1088" s="7" t="str">
        <f>_xlfn.XLOOKUP(A1088,'customer data'!A:A,'customer data'!B:B)</f>
        <v>Female</v>
      </c>
      <c r="K1088" s="7" t="str">
        <f>_xlfn.XLOOKUP(A1088,'customer data'!A:A,'customer data'!C:C)</f>
        <v>No</v>
      </c>
      <c r="L1088" s="7" t="str">
        <f ca="1">_xlfn.XLOOKUP(A1088,'customer data'!A:A,'customer data'!G:G)</f>
        <v>Adult</v>
      </c>
      <c r="M1088" s="7" t="str">
        <f>_xlfn.XLOOKUP(A1088,'Internet data '!A:A,'Internet data '!F:F)</f>
        <v>No</v>
      </c>
      <c r="N1088" s="7" t="str">
        <f>_xlfn.XLOOKUP(A1088,'Internet data '!A:A,'Internet data '!I:I)</f>
        <v>Fiber optic</v>
      </c>
      <c r="O1088" s="7">
        <f>_xlfn.XLOOKUP(A1088,'Internet data '!A:A,'Internet data '!J:J)</f>
        <v>2</v>
      </c>
    </row>
    <row r="1089" spans="1:15">
      <c r="A1089" s="7" t="s">
        <v>1105</v>
      </c>
      <c r="B1089" s="7" t="s">
        <v>12</v>
      </c>
      <c r="C1089" s="7" t="s">
        <v>11</v>
      </c>
      <c r="D1089" s="7" t="s">
        <v>10</v>
      </c>
      <c r="E1089" s="7" t="s">
        <v>19</v>
      </c>
      <c r="F1089" s="7">
        <v>32</v>
      </c>
      <c r="G1089" s="7">
        <v>87.65</v>
      </c>
      <c r="H1089" s="7">
        <v>2766.4</v>
      </c>
      <c r="I1089" s="7" t="s">
        <v>10</v>
      </c>
      <c r="J1089" s="7" t="str">
        <f>_xlfn.XLOOKUP(A1089,'customer data'!A:A,'customer data'!B:B)</f>
        <v>Male</v>
      </c>
      <c r="K1089" s="7" t="str">
        <f>_xlfn.XLOOKUP(A1089,'customer data'!A:A,'customer data'!C:C)</f>
        <v>No</v>
      </c>
      <c r="L1089" s="7" t="str">
        <f ca="1">_xlfn.XLOOKUP(A1089,'customer data'!A:A,'customer data'!G:G)</f>
        <v>Adult</v>
      </c>
      <c r="M1089" s="7" t="str">
        <f>_xlfn.XLOOKUP(A1089,'Internet data '!A:A,'Internet data '!F:F)</f>
        <v>Yes</v>
      </c>
      <c r="N1089" s="7" t="str">
        <f>_xlfn.XLOOKUP(A1089,'Internet data '!A:A,'Internet data '!I:I)</f>
        <v>Fiber optic</v>
      </c>
      <c r="O1089" s="7">
        <f>_xlfn.XLOOKUP(A1089,'Internet data '!A:A,'Internet data '!J:J)</f>
        <v>3</v>
      </c>
    </row>
    <row r="1090" spans="1:15">
      <c r="A1090" s="7" t="s">
        <v>1106</v>
      </c>
      <c r="B1090" s="7" t="s">
        <v>12</v>
      </c>
      <c r="C1090" s="7" t="s">
        <v>11</v>
      </c>
      <c r="D1090" s="7" t="s">
        <v>12</v>
      </c>
      <c r="E1090" s="7" t="s">
        <v>23</v>
      </c>
      <c r="F1090" s="7">
        <v>17</v>
      </c>
      <c r="G1090" s="7">
        <v>100.45</v>
      </c>
      <c r="H1090" s="7">
        <v>1622.45</v>
      </c>
      <c r="I1090" s="7" t="s">
        <v>12</v>
      </c>
      <c r="J1090" s="7" t="str">
        <f>_xlfn.XLOOKUP(A1090,'customer data'!A:A,'customer data'!B:B)</f>
        <v>Male</v>
      </c>
      <c r="K1090" s="7" t="str">
        <f>_xlfn.XLOOKUP(A1090,'customer data'!A:A,'customer data'!C:C)</f>
        <v>Yes</v>
      </c>
      <c r="L1090" s="7" t="str">
        <f ca="1">_xlfn.XLOOKUP(A1090,'customer data'!A:A,'customer data'!G:G)</f>
        <v>Adult</v>
      </c>
      <c r="M1090" s="7" t="str">
        <f>_xlfn.XLOOKUP(A1090,'Internet data '!A:A,'Internet data '!F:F)</f>
        <v>No</v>
      </c>
      <c r="N1090" s="7" t="str">
        <f>_xlfn.XLOOKUP(A1090,'Internet data '!A:A,'Internet data '!I:I)</f>
        <v>Fiber optic</v>
      </c>
      <c r="O1090" s="7">
        <f>_xlfn.XLOOKUP(A1090,'Internet data '!A:A,'Internet data '!J:J)</f>
        <v>4</v>
      </c>
    </row>
    <row r="1091" spans="1:15">
      <c r="A1091" s="7" t="s">
        <v>1107</v>
      </c>
      <c r="B1091" s="7" t="s">
        <v>12</v>
      </c>
      <c r="C1091" s="7" t="s">
        <v>11</v>
      </c>
      <c r="D1091" s="7" t="s">
        <v>12</v>
      </c>
      <c r="E1091" s="7" t="s">
        <v>23</v>
      </c>
      <c r="F1091" s="7">
        <v>16</v>
      </c>
      <c r="G1091" s="7">
        <v>74.75</v>
      </c>
      <c r="H1091" s="7">
        <v>1129.3499999999999</v>
      </c>
      <c r="I1091" s="7" t="s">
        <v>10</v>
      </c>
      <c r="J1091" s="7" t="str">
        <f>_xlfn.XLOOKUP(A1091,'customer data'!A:A,'customer data'!B:B)</f>
        <v>Female</v>
      </c>
      <c r="K1091" s="7" t="str">
        <f>_xlfn.XLOOKUP(A1091,'customer data'!A:A,'customer data'!C:C)</f>
        <v>No</v>
      </c>
      <c r="L1091" s="7" t="str">
        <f ca="1">_xlfn.XLOOKUP(A1091,'customer data'!A:A,'customer data'!G:G)</f>
        <v>Adult</v>
      </c>
      <c r="M1091" s="7" t="str">
        <f>_xlfn.XLOOKUP(A1091,'Internet data '!A:A,'Internet data '!F:F)</f>
        <v>No</v>
      </c>
      <c r="N1091" s="7" t="str">
        <f>_xlfn.XLOOKUP(A1091,'Internet data '!A:A,'Internet data '!I:I)</f>
        <v>Fiber optic</v>
      </c>
      <c r="O1091" s="7">
        <f>_xlfn.XLOOKUP(A1091,'Internet data '!A:A,'Internet data '!J:J)</f>
        <v>1</v>
      </c>
    </row>
    <row r="1092" spans="1:15">
      <c r="A1092" s="7" t="s">
        <v>1108</v>
      </c>
      <c r="B1092" s="7" t="s">
        <v>12</v>
      </c>
      <c r="C1092" s="7" t="s">
        <v>15</v>
      </c>
      <c r="D1092" s="7" t="s">
        <v>10</v>
      </c>
      <c r="E1092" s="7" t="s">
        <v>19</v>
      </c>
      <c r="F1092" s="7">
        <v>51</v>
      </c>
      <c r="G1092" s="7">
        <v>107.45</v>
      </c>
      <c r="H1092" s="7">
        <v>5680.9</v>
      </c>
      <c r="I1092" s="7" t="s">
        <v>10</v>
      </c>
      <c r="J1092" s="7" t="str">
        <f>_xlfn.XLOOKUP(A1092,'customer data'!A:A,'customer data'!B:B)</f>
        <v>Female</v>
      </c>
      <c r="K1092" s="7" t="str">
        <f>_xlfn.XLOOKUP(A1092,'customer data'!A:A,'customer data'!C:C)</f>
        <v>No</v>
      </c>
      <c r="L1092" s="7" t="str">
        <f ca="1">_xlfn.XLOOKUP(A1092,'customer data'!A:A,'customer data'!G:G)</f>
        <v>Young</v>
      </c>
      <c r="M1092" s="7" t="str">
        <f>_xlfn.XLOOKUP(A1092,'Internet data '!A:A,'Internet data '!F:F)</f>
        <v>No</v>
      </c>
      <c r="N1092" s="7" t="str">
        <f>_xlfn.XLOOKUP(A1092,'Internet data '!A:A,'Internet data '!I:I)</f>
        <v>Fiber optic</v>
      </c>
      <c r="O1092" s="7">
        <f>_xlfn.XLOOKUP(A1092,'Internet data '!A:A,'Internet data '!J:J)</f>
        <v>6</v>
      </c>
    </row>
    <row r="1093" spans="1:15">
      <c r="A1093" s="7" t="s">
        <v>1109</v>
      </c>
      <c r="B1093" s="7" t="s">
        <v>12</v>
      </c>
      <c r="C1093" s="7" t="s">
        <v>15</v>
      </c>
      <c r="D1093" s="7" t="s">
        <v>12</v>
      </c>
      <c r="E1093" s="7" t="s">
        <v>19</v>
      </c>
      <c r="F1093" s="7">
        <v>29</v>
      </c>
      <c r="G1093" s="7">
        <v>75.349999999999994</v>
      </c>
      <c r="H1093" s="7">
        <v>2243.9</v>
      </c>
      <c r="I1093" s="7" t="s">
        <v>10</v>
      </c>
      <c r="J1093" s="7" t="str">
        <f>_xlfn.XLOOKUP(A1093,'customer data'!A:A,'customer data'!B:B)</f>
        <v>Male</v>
      </c>
      <c r="K1093" s="7" t="str">
        <f>_xlfn.XLOOKUP(A1093,'customer data'!A:A,'customer data'!C:C)</f>
        <v>No</v>
      </c>
      <c r="L1093" s="7" t="str">
        <f ca="1">_xlfn.XLOOKUP(A1093,'customer data'!A:A,'customer data'!G:G)</f>
        <v>Adult</v>
      </c>
      <c r="M1093" s="7" t="str">
        <f>_xlfn.XLOOKUP(A1093,'Internet data '!A:A,'Internet data '!F:F)</f>
        <v>Yes</v>
      </c>
      <c r="N1093" s="7" t="str">
        <f>_xlfn.XLOOKUP(A1093,'Internet data '!A:A,'Internet data '!I:I)</f>
        <v>DSL</v>
      </c>
      <c r="O1093" s="7">
        <f>_xlfn.XLOOKUP(A1093,'Internet data '!A:A,'Internet data '!J:J)</f>
        <v>4</v>
      </c>
    </row>
    <row r="1094" spans="1:15">
      <c r="A1094" s="7" t="s">
        <v>1110</v>
      </c>
      <c r="B1094" s="7" t="s">
        <v>12</v>
      </c>
      <c r="C1094" s="7" t="s">
        <v>29</v>
      </c>
      <c r="D1094" s="7" t="s">
        <v>10</v>
      </c>
      <c r="E1094" s="7" t="s">
        <v>23</v>
      </c>
      <c r="F1094" s="7">
        <v>70</v>
      </c>
      <c r="G1094" s="7">
        <v>64.95</v>
      </c>
      <c r="H1094" s="7">
        <v>4523.25</v>
      </c>
      <c r="I1094" s="7" t="s">
        <v>10</v>
      </c>
      <c r="J1094" s="7" t="str">
        <f>_xlfn.XLOOKUP(A1094,'customer data'!A:A,'customer data'!B:B)</f>
        <v>Male</v>
      </c>
      <c r="K1094" s="7" t="str">
        <f>_xlfn.XLOOKUP(A1094,'customer data'!A:A,'customer data'!C:C)</f>
        <v>Yes</v>
      </c>
      <c r="L1094" s="7" t="str">
        <f ca="1">_xlfn.XLOOKUP(A1094,'customer data'!A:A,'customer data'!G:G)</f>
        <v>Adult</v>
      </c>
      <c r="M1094" s="7" t="str">
        <f>_xlfn.XLOOKUP(A1094,'Internet data '!A:A,'Internet data '!F:F)</f>
        <v>Yes</v>
      </c>
      <c r="N1094" s="7" t="str">
        <f>_xlfn.XLOOKUP(A1094,'Internet data '!A:A,'Internet data '!I:I)</f>
        <v>DSL</v>
      </c>
      <c r="O1094" s="7">
        <f>_xlfn.XLOOKUP(A1094,'Internet data '!A:A,'Internet data '!J:J)</f>
        <v>4</v>
      </c>
    </row>
    <row r="1095" spans="1:15">
      <c r="A1095" s="7" t="s">
        <v>1111</v>
      </c>
      <c r="B1095" s="7" t="s">
        <v>12</v>
      </c>
      <c r="C1095" s="7" t="s">
        <v>29</v>
      </c>
      <c r="D1095" s="7" t="s">
        <v>10</v>
      </c>
      <c r="E1095" s="7" t="s">
        <v>13</v>
      </c>
      <c r="F1095" s="7">
        <v>71</v>
      </c>
      <c r="G1095" s="7">
        <v>100.45</v>
      </c>
      <c r="H1095" s="7">
        <v>7159.7</v>
      </c>
      <c r="I1095" s="7" t="s">
        <v>10</v>
      </c>
      <c r="J1095" s="7" t="str">
        <f>_xlfn.XLOOKUP(A1095,'customer data'!A:A,'customer data'!B:B)</f>
        <v>Female</v>
      </c>
      <c r="K1095" s="7" t="str">
        <f>_xlfn.XLOOKUP(A1095,'customer data'!A:A,'customer data'!C:C)</f>
        <v>Yes</v>
      </c>
      <c r="L1095" s="7" t="str">
        <f ca="1">_xlfn.XLOOKUP(A1095,'customer data'!A:A,'customer data'!G:G)</f>
        <v>Adult</v>
      </c>
      <c r="M1095" s="7" t="str">
        <f>_xlfn.XLOOKUP(A1095,'Internet data '!A:A,'Internet data '!F:F)</f>
        <v>Yes</v>
      </c>
      <c r="N1095" s="7" t="str">
        <f>_xlfn.XLOOKUP(A1095,'Internet data '!A:A,'Internet data '!I:I)</f>
        <v>Fiber optic</v>
      </c>
      <c r="O1095" s="7">
        <f>_xlfn.XLOOKUP(A1095,'Internet data '!A:A,'Internet data '!J:J)</f>
        <v>5</v>
      </c>
    </row>
    <row r="1096" spans="1:15">
      <c r="A1096" s="7" t="s">
        <v>1112</v>
      </c>
      <c r="B1096" s="7" t="s">
        <v>12</v>
      </c>
      <c r="C1096" s="7" t="s">
        <v>15</v>
      </c>
      <c r="D1096" s="7" t="s">
        <v>10</v>
      </c>
      <c r="E1096" s="7" t="s">
        <v>19</v>
      </c>
      <c r="F1096" s="7">
        <v>41</v>
      </c>
      <c r="G1096" s="7">
        <v>68.5</v>
      </c>
      <c r="H1096" s="7">
        <v>2839.95</v>
      </c>
      <c r="I1096" s="7" t="s">
        <v>10</v>
      </c>
      <c r="J1096" s="7" t="str">
        <f>_xlfn.XLOOKUP(A1096,'customer data'!A:A,'customer data'!B:B)</f>
        <v>Male</v>
      </c>
      <c r="K1096" s="7" t="str">
        <f>_xlfn.XLOOKUP(A1096,'customer data'!A:A,'customer data'!C:C)</f>
        <v>Yes</v>
      </c>
      <c r="L1096" s="7" t="str">
        <f ca="1">_xlfn.XLOOKUP(A1096,'customer data'!A:A,'customer data'!G:G)</f>
        <v>Young</v>
      </c>
      <c r="M1096" s="7" t="str">
        <f>_xlfn.XLOOKUP(A1096,'Internet data '!A:A,'Internet data '!F:F)</f>
        <v>No</v>
      </c>
      <c r="N1096" s="7" t="str">
        <f>_xlfn.XLOOKUP(A1096,'Internet data '!A:A,'Internet data '!I:I)</f>
        <v>DSL</v>
      </c>
      <c r="O1096" s="7">
        <f>_xlfn.XLOOKUP(A1096,'Internet data '!A:A,'Internet data '!J:J)</f>
        <v>4</v>
      </c>
    </row>
    <row r="1097" spans="1:15">
      <c r="A1097" s="7" t="s">
        <v>1113</v>
      </c>
      <c r="B1097" s="7" t="s">
        <v>12</v>
      </c>
      <c r="C1097" s="7" t="s">
        <v>11</v>
      </c>
      <c r="D1097" s="7" t="s">
        <v>12</v>
      </c>
      <c r="E1097" s="7" t="s">
        <v>13</v>
      </c>
      <c r="F1097" s="7">
        <v>1</v>
      </c>
      <c r="G1097" s="7">
        <v>80.55</v>
      </c>
      <c r="H1097" s="7">
        <v>80.55</v>
      </c>
      <c r="I1097" s="7" t="s">
        <v>10</v>
      </c>
      <c r="J1097" s="7" t="str">
        <f>_xlfn.XLOOKUP(A1097,'customer data'!A:A,'customer data'!B:B)</f>
        <v>Male</v>
      </c>
      <c r="K1097" s="7" t="str">
        <f>_xlfn.XLOOKUP(A1097,'customer data'!A:A,'customer data'!C:C)</f>
        <v>No</v>
      </c>
      <c r="L1097" s="7" t="str">
        <f ca="1">_xlfn.XLOOKUP(A1097,'customer data'!A:A,'customer data'!G:G)</f>
        <v>Young</v>
      </c>
      <c r="M1097" s="7" t="str">
        <f>_xlfn.XLOOKUP(A1097,'Internet data '!A:A,'Internet data '!F:F)</f>
        <v>No</v>
      </c>
      <c r="N1097" s="7" t="str">
        <f>_xlfn.XLOOKUP(A1097,'Internet data '!A:A,'Internet data '!I:I)</f>
        <v>Fiber optic</v>
      </c>
      <c r="O1097" s="7">
        <f>_xlfn.XLOOKUP(A1097,'Internet data '!A:A,'Internet data '!J:J)</f>
        <v>1</v>
      </c>
    </row>
    <row r="1098" spans="1:15">
      <c r="A1098" s="7" t="s">
        <v>1114</v>
      </c>
      <c r="B1098" s="7" t="s">
        <v>12</v>
      </c>
      <c r="C1098" s="7" t="s">
        <v>11</v>
      </c>
      <c r="D1098" s="7" t="s">
        <v>10</v>
      </c>
      <c r="E1098" s="7" t="s">
        <v>19</v>
      </c>
      <c r="F1098" s="7">
        <v>7</v>
      </c>
      <c r="G1098" s="7">
        <v>81.25</v>
      </c>
      <c r="H1098" s="7">
        <v>580.1</v>
      </c>
      <c r="I1098" s="7" t="s">
        <v>10</v>
      </c>
      <c r="J1098" s="7" t="str">
        <f>_xlfn.XLOOKUP(A1098,'customer data'!A:A,'customer data'!B:B)</f>
        <v>Female</v>
      </c>
      <c r="K1098" s="7" t="str">
        <f>_xlfn.XLOOKUP(A1098,'customer data'!A:A,'customer data'!C:C)</f>
        <v>Yes</v>
      </c>
      <c r="L1098" s="7" t="str">
        <f ca="1">_xlfn.XLOOKUP(A1098,'customer data'!A:A,'customer data'!G:G)</f>
        <v>Adult</v>
      </c>
      <c r="M1098" s="7" t="str">
        <f>_xlfn.XLOOKUP(A1098,'Internet data '!A:A,'Internet data '!F:F)</f>
        <v>Yes</v>
      </c>
      <c r="N1098" s="7" t="str">
        <f>_xlfn.XLOOKUP(A1098,'Internet data '!A:A,'Internet data '!I:I)</f>
        <v>DSL</v>
      </c>
      <c r="O1098" s="7">
        <f>_xlfn.XLOOKUP(A1098,'Internet data '!A:A,'Internet data '!J:J)</f>
        <v>5</v>
      </c>
    </row>
    <row r="1099" spans="1:15">
      <c r="A1099" s="7" t="s">
        <v>1115</v>
      </c>
      <c r="B1099" s="7" t="s">
        <v>12</v>
      </c>
      <c r="C1099" s="7" t="s">
        <v>15</v>
      </c>
      <c r="D1099" s="7" t="s">
        <v>12</v>
      </c>
      <c r="E1099" s="7" t="s">
        <v>13</v>
      </c>
      <c r="F1099" s="7">
        <v>25</v>
      </c>
      <c r="G1099" s="7">
        <v>90.4</v>
      </c>
      <c r="H1099" s="7">
        <v>2178.6</v>
      </c>
      <c r="I1099" s="7" t="s">
        <v>12</v>
      </c>
      <c r="J1099" s="7" t="str">
        <f>_xlfn.XLOOKUP(A1099,'customer data'!A:A,'customer data'!B:B)</f>
        <v>Male</v>
      </c>
      <c r="K1099" s="7" t="str">
        <f>_xlfn.XLOOKUP(A1099,'customer data'!A:A,'customer data'!C:C)</f>
        <v>Yes</v>
      </c>
      <c r="L1099" s="7" t="str">
        <f ca="1">_xlfn.XLOOKUP(A1099,'customer data'!A:A,'customer data'!G:G)</f>
        <v>Young</v>
      </c>
      <c r="M1099" s="7" t="str">
        <f>_xlfn.XLOOKUP(A1099,'Internet data '!A:A,'Internet data '!F:F)</f>
        <v>No</v>
      </c>
      <c r="N1099" s="7" t="str">
        <f>_xlfn.XLOOKUP(A1099,'Internet data '!A:A,'Internet data '!I:I)</f>
        <v>Fiber optic</v>
      </c>
      <c r="O1099" s="7">
        <f>_xlfn.XLOOKUP(A1099,'Internet data '!A:A,'Internet data '!J:J)</f>
        <v>2</v>
      </c>
    </row>
    <row r="1100" spans="1:15">
      <c r="A1100" s="7" t="s">
        <v>1116</v>
      </c>
      <c r="B1100" s="7" t="s">
        <v>12</v>
      </c>
      <c r="C1100" s="7" t="s">
        <v>15</v>
      </c>
      <c r="D1100" s="7" t="s">
        <v>10</v>
      </c>
      <c r="E1100" s="7" t="s">
        <v>13</v>
      </c>
      <c r="F1100" s="7">
        <v>67</v>
      </c>
      <c r="G1100" s="7">
        <v>89.55</v>
      </c>
      <c r="H1100" s="7">
        <v>6038.55</v>
      </c>
      <c r="I1100" s="7" t="s">
        <v>10</v>
      </c>
      <c r="J1100" s="7" t="str">
        <f>_xlfn.XLOOKUP(A1100,'customer data'!A:A,'customer data'!B:B)</f>
        <v>Male</v>
      </c>
      <c r="K1100" s="7" t="str">
        <f>_xlfn.XLOOKUP(A1100,'customer data'!A:A,'customer data'!C:C)</f>
        <v>Yes</v>
      </c>
      <c r="L1100" s="7" t="str">
        <f ca="1">_xlfn.XLOOKUP(A1100,'customer data'!A:A,'customer data'!G:G)</f>
        <v>Young</v>
      </c>
      <c r="M1100" s="7" t="str">
        <f>_xlfn.XLOOKUP(A1100,'Internet data '!A:A,'Internet data '!F:F)</f>
        <v>Yes</v>
      </c>
      <c r="N1100" s="7" t="str">
        <f>_xlfn.XLOOKUP(A1100,'Internet data '!A:A,'Internet data '!I:I)</f>
        <v>Fiber optic</v>
      </c>
      <c r="O1100" s="7">
        <f>_xlfn.XLOOKUP(A1100,'Internet data '!A:A,'Internet data '!J:J)</f>
        <v>4</v>
      </c>
    </row>
    <row r="1101" spans="1:15">
      <c r="A1101" s="7" t="s">
        <v>1117</v>
      </c>
      <c r="B1101" s="7" t="s">
        <v>12</v>
      </c>
      <c r="C1101" s="7" t="s">
        <v>11</v>
      </c>
      <c r="D1101" s="7" t="s">
        <v>12</v>
      </c>
      <c r="E1101" s="7" t="s">
        <v>16</v>
      </c>
      <c r="F1101" s="7">
        <v>5</v>
      </c>
      <c r="G1101" s="7">
        <v>55.7</v>
      </c>
      <c r="H1101" s="7">
        <v>259.39999999999998</v>
      </c>
      <c r="I1101" s="7" t="s">
        <v>10</v>
      </c>
      <c r="J1101" s="7" t="str">
        <f>_xlfn.XLOOKUP(A1101,'customer data'!A:A,'customer data'!B:B)</f>
        <v>Male</v>
      </c>
      <c r="K1101" s="7" t="str">
        <f>_xlfn.XLOOKUP(A1101,'customer data'!A:A,'customer data'!C:C)</f>
        <v>Yes</v>
      </c>
      <c r="L1101" s="7" t="str">
        <f ca="1">_xlfn.XLOOKUP(A1101,'customer data'!A:A,'customer data'!G:G)</f>
        <v>Adult</v>
      </c>
      <c r="M1101" s="7" t="str">
        <f>_xlfn.XLOOKUP(A1101,'Internet data '!A:A,'Internet data '!F:F)</f>
        <v>Yes</v>
      </c>
      <c r="N1101" s="7" t="str">
        <f>_xlfn.XLOOKUP(A1101,'Internet data '!A:A,'Internet data '!I:I)</f>
        <v>DSL</v>
      </c>
      <c r="O1101" s="7">
        <f>_xlfn.XLOOKUP(A1101,'Internet data '!A:A,'Internet data '!J:J)</f>
        <v>2</v>
      </c>
    </row>
    <row r="1102" spans="1:15">
      <c r="A1102" s="7" t="s">
        <v>1118</v>
      </c>
      <c r="B1102" s="7" t="s">
        <v>12</v>
      </c>
      <c r="C1102" s="7" t="s">
        <v>11</v>
      </c>
      <c r="D1102" s="7" t="s">
        <v>12</v>
      </c>
      <c r="E1102" s="7" t="s">
        <v>13</v>
      </c>
      <c r="F1102" s="7">
        <v>15</v>
      </c>
      <c r="G1102" s="7">
        <v>24.8</v>
      </c>
      <c r="H1102" s="7">
        <v>324.14999999999998</v>
      </c>
      <c r="I1102" s="7" t="s">
        <v>10</v>
      </c>
      <c r="J1102" s="7" t="str">
        <f>_xlfn.XLOOKUP(A1102,'customer data'!A:A,'customer data'!B:B)</f>
        <v>Male</v>
      </c>
      <c r="K1102" s="7" t="str">
        <f>_xlfn.XLOOKUP(A1102,'customer data'!A:A,'customer data'!C:C)</f>
        <v>No</v>
      </c>
      <c r="L1102" s="7" t="str">
        <f ca="1">_xlfn.XLOOKUP(A1102,'customer data'!A:A,'customer data'!G:G)</f>
        <v>Young</v>
      </c>
      <c r="M1102" s="7" t="str">
        <f>_xlfn.XLOOKUP(A1102,'Internet data '!A:A,'Internet data '!F:F)</f>
        <v>No</v>
      </c>
      <c r="N1102" s="7" t="str">
        <f>_xlfn.XLOOKUP(A1102,'Internet data '!A:A,'Internet data '!I:I)</f>
        <v>No</v>
      </c>
      <c r="O1102" s="7">
        <f>_xlfn.XLOOKUP(A1102,'Internet data '!A:A,'Internet data '!J:J)</f>
        <v>1</v>
      </c>
    </row>
    <row r="1103" spans="1:15">
      <c r="A1103" s="7" t="s">
        <v>1119</v>
      </c>
      <c r="B1103" s="7" t="s">
        <v>12</v>
      </c>
      <c r="C1103" s="7" t="s">
        <v>11</v>
      </c>
      <c r="D1103" s="7" t="s">
        <v>10</v>
      </c>
      <c r="E1103" s="7" t="s">
        <v>13</v>
      </c>
      <c r="F1103" s="7">
        <v>20</v>
      </c>
      <c r="G1103" s="7">
        <v>20</v>
      </c>
      <c r="H1103" s="7">
        <v>417.65</v>
      </c>
      <c r="I1103" s="7" t="s">
        <v>10</v>
      </c>
      <c r="J1103" s="7" t="str">
        <f>_xlfn.XLOOKUP(A1103,'customer data'!A:A,'customer data'!B:B)</f>
        <v>Female</v>
      </c>
      <c r="K1103" s="7" t="str">
        <f>_xlfn.XLOOKUP(A1103,'customer data'!A:A,'customer data'!C:C)</f>
        <v>Yes</v>
      </c>
      <c r="L1103" s="7" t="str">
        <f ca="1">_xlfn.XLOOKUP(A1103,'customer data'!A:A,'customer data'!G:G)</f>
        <v>Adult</v>
      </c>
      <c r="M1103" s="7" t="str">
        <f>_xlfn.XLOOKUP(A1103,'Internet data '!A:A,'Internet data '!F:F)</f>
        <v>No</v>
      </c>
      <c r="N1103" s="7" t="str">
        <f>_xlfn.XLOOKUP(A1103,'Internet data '!A:A,'Internet data '!I:I)</f>
        <v>No</v>
      </c>
      <c r="O1103" s="7">
        <f>_xlfn.XLOOKUP(A1103,'Internet data '!A:A,'Internet data '!J:J)</f>
        <v>0</v>
      </c>
    </row>
    <row r="1104" spans="1:15">
      <c r="A1104" s="7" t="s">
        <v>1120</v>
      </c>
      <c r="B1104" s="7" t="s">
        <v>12</v>
      </c>
      <c r="C1104" s="7" t="s">
        <v>11</v>
      </c>
      <c r="D1104" s="7" t="s">
        <v>12</v>
      </c>
      <c r="E1104" s="7" t="s">
        <v>16</v>
      </c>
      <c r="F1104" s="7">
        <v>3</v>
      </c>
      <c r="G1104" s="7">
        <v>56.15</v>
      </c>
      <c r="H1104" s="7">
        <v>168.15</v>
      </c>
      <c r="I1104" s="7" t="s">
        <v>12</v>
      </c>
      <c r="J1104" s="7" t="str">
        <f>_xlfn.XLOOKUP(A1104,'customer data'!A:A,'customer data'!B:B)</f>
        <v>Male</v>
      </c>
      <c r="K1104" s="7" t="str">
        <f>_xlfn.XLOOKUP(A1104,'customer data'!A:A,'customer data'!C:C)</f>
        <v>Yes</v>
      </c>
      <c r="L1104" s="7" t="str">
        <f ca="1">_xlfn.XLOOKUP(A1104,'customer data'!A:A,'customer data'!G:G)</f>
        <v>Adult</v>
      </c>
      <c r="M1104" s="7" t="str">
        <f>_xlfn.XLOOKUP(A1104,'Internet data '!A:A,'Internet data '!F:F)</f>
        <v>No</v>
      </c>
      <c r="N1104" s="7" t="str">
        <f>_xlfn.XLOOKUP(A1104,'Internet data '!A:A,'Internet data '!I:I)</f>
        <v>DSL</v>
      </c>
      <c r="O1104" s="7">
        <f>_xlfn.XLOOKUP(A1104,'Internet data '!A:A,'Internet data '!J:J)</f>
        <v>2</v>
      </c>
    </row>
    <row r="1105" spans="1:15">
      <c r="A1105" s="7" t="s">
        <v>1121</v>
      </c>
      <c r="B1105" s="7" t="s">
        <v>12</v>
      </c>
      <c r="C1105" s="7" t="s">
        <v>15</v>
      </c>
      <c r="D1105" s="7" t="s">
        <v>12</v>
      </c>
      <c r="E1105" s="7" t="s">
        <v>13</v>
      </c>
      <c r="F1105" s="7">
        <v>54</v>
      </c>
      <c r="G1105" s="7">
        <v>105.2</v>
      </c>
      <c r="H1105" s="7">
        <v>5637.85</v>
      </c>
      <c r="I1105" s="7" t="s">
        <v>10</v>
      </c>
      <c r="J1105" s="7" t="str">
        <f>_xlfn.XLOOKUP(A1105,'customer data'!A:A,'customer data'!B:B)</f>
        <v>Male</v>
      </c>
      <c r="K1105" s="7" t="str">
        <f>_xlfn.XLOOKUP(A1105,'customer data'!A:A,'customer data'!C:C)</f>
        <v>Yes</v>
      </c>
      <c r="L1105" s="7" t="str">
        <f ca="1">_xlfn.XLOOKUP(A1105,'customer data'!A:A,'customer data'!G:G)</f>
        <v>Adult</v>
      </c>
      <c r="M1105" s="7" t="str">
        <f>_xlfn.XLOOKUP(A1105,'Internet data '!A:A,'Internet data '!F:F)</f>
        <v>Yes</v>
      </c>
      <c r="N1105" s="7" t="str">
        <f>_xlfn.XLOOKUP(A1105,'Internet data '!A:A,'Internet data '!I:I)</f>
        <v>Fiber optic</v>
      </c>
      <c r="O1105" s="7">
        <f>_xlfn.XLOOKUP(A1105,'Internet data '!A:A,'Internet data '!J:J)</f>
        <v>5</v>
      </c>
    </row>
    <row r="1106" spans="1:15">
      <c r="A1106" s="7" t="s">
        <v>1122</v>
      </c>
      <c r="B1106" s="7" t="s">
        <v>12</v>
      </c>
      <c r="C1106" s="7" t="s">
        <v>15</v>
      </c>
      <c r="D1106" s="7" t="s">
        <v>12</v>
      </c>
      <c r="E1106" s="7" t="s">
        <v>16</v>
      </c>
      <c r="F1106" s="7">
        <v>42</v>
      </c>
      <c r="G1106" s="7">
        <v>19.55</v>
      </c>
      <c r="H1106" s="7">
        <v>839.4</v>
      </c>
      <c r="I1106" s="7" t="s">
        <v>10</v>
      </c>
      <c r="J1106" s="7" t="str">
        <f>_xlfn.XLOOKUP(A1106,'customer data'!A:A,'customer data'!B:B)</f>
        <v>Male</v>
      </c>
      <c r="K1106" s="7" t="str">
        <f>_xlfn.XLOOKUP(A1106,'customer data'!A:A,'customer data'!C:C)</f>
        <v>No</v>
      </c>
      <c r="L1106" s="7" t="str">
        <f ca="1">_xlfn.XLOOKUP(A1106,'customer data'!A:A,'customer data'!G:G)</f>
        <v>Young</v>
      </c>
      <c r="M1106" s="7" t="str">
        <f>_xlfn.XLOOKUP(A1106,'Internet data '!A:A,'Internet data '!F:F)</f>
        <v>No</v>
      </c>
      <c r="N1106" s="7" t="str">
        <f>_xlfn.XLOOKUP(A1106,'Internet data '!A:A,'Internet data '!I:I)</f>
        <v>No</v>
      </c>
      <c r="O1106" s="7">
        <f>_xlfn.XLOOKUP(A1106,'Internet data '!A:A,'Internet data '!J:J)</f>
        <v>0</v>
      </c>
    </row>
    <row r="1107" spans="1:15">
      <c r="A1107" s="7" t="s">
        <v>1123</v>
      </c>
      <c r="B1107" s="7" t="s">
        <v>12</v>
      </c>
      <c r="C1107" s="7" t="s">
        <v>11</v>
      </c>
      <c r="D1107" s="7" t="s">
        <v>12</v>
      </c>
      <c r="E1107" s="7" t="s">
        <v>13</v>
      </c>
      <c r="F1107" s="7">
        <v>9</v>
      </c>
      <c r="G1107" s="7">
        <v>79.75</v>
      </c>
      <c r="H1107" s="7">
        <v>769.1</v>
      </c>
      <c r="I1107" s="7" t="s">
        <v>10</v>
      </c>
      <c r="J1107" s="7" t="str">
        <f>_xlfn.XLOOKUP(A1107,'customer data'!A:A,'customer data'!B:B)</f>
        <v>Female</v>
      </c>
      <c r="K1107" s="7" t="str">
        <f>_xlfn.XLOOKUP(A1107,'customer data'!A:A,'customer data'!C:C)</f>
        <v>Yes</v>
      </c>
      <c r="L1107" s="7" t="str">
        <f ca="1">_xlfn.XLOOKUP(A1107,'customer data'!A:A,'customer data'!G:G)</f>
        <v>Young</v>
      </c>
      <c r="M1107" s="7" t="str">
        <f>_xlfn.XLOOKUP(A1107,'Internet data '!A:A,'Internet data '!F:F)</f>
        <v>No</v>
      </c>
      <c r="N1107" s="7" t="str">
        <f>_xlfn.XLOOKUP(A1107,'Internet data '!A:A,'Internet data '!I:I)</f>
        <v>Fiber optic</v>
      </c>
      <c r="O1107" s="7">
        <f>_xlfn.XLOOKUP(A1107,'Internet data '!A:A,'Internet data '!J:J)</f>
        <v>1</v>
      </c>
    </row>
    <row r="1108" spans="1:15">
      <c r="A1108" s="7" t="s">
        <v>1124</v>
      </c>
      <c r="B1108" s="7" t="s">
        <v>12</v>
      </c>
      <c r="C1108" s="7" t="s">
        <v>29</v>
      </c>
      <c r="D1108" s="7" t="s">
        <v>10</v>
      </c>
      <c r="E1108" s="7" t="s">
        <v>19</v>
      </c>
      <c r="F1108" s="7">
        <v>63</v>
      </c>
      <c r="G1108" s="7">
        <v>97.45</v>
      </c>
      <c r="H1108" s="7">
        <v>6253</v>
      </c>
      <c r="I1108" s="7" t="s">
        <v>10</v>
      </c>
      <c r="J1108" s="7" t="str">
        <f>_xlfn.XLOOKUP(A1108,'customer data'!A:A,'customer data'!B:B)</f>
        <v>Female</v>
      </c>
      <c r="K1108" s="7" t="str">
        <f>_xlfn.XLOOKUP(A1108,'customer data'!A:A,'customer data'!C:C)</f>
        <v>No</v>
      </c>
      <c r="L1108" s="7" t="str">
        <f ca="1">_xlfn.XLOOKUP(A1108,'customer data'!A:A,'customer data'!G:G)</f>
        <v>Adult</v>
      </c>
      <c r="M1108" s="7" t="str">
        <f>_xlfn.XLOOKUP(A1108,'Internet data '!A:A,'Internet data '!F:F)</f>
        <v>No</v>
      </c>
      <c r="N1108" s="7" t="str">
        <f>_xlfn.XLOOKUP(A1108,'Internet data '!A:A,'Internet data '!I:I)</f>
        <v>Fiber optic</v>
      </c>
      <c r="O1108" s="7">
        <f>_xlfn.XLOOKUP(A1108,'Internet data '!A:A,'Internet data '!J:J)</f>
        <v>4</v>
      </c>
    </row>
    <row r="1109" spans="1:15">
      <c r="A1109" s="7" t="s">
        <v>1125</v>
      </c>
      <c r="B1109" s="7" t="s">
        <v>12</v>
      </c>
      <c r="C1109" s="7" t="s">
        <v>29</v>
      </c>
      <c r="D1109" s="7" t="s">
        <v>10</v>
      </c>
      <c r="E1109" s="7" t="s">
        <v>19</v>
      </c>
      <c r="F1109" s="7">
        <v>69</v>
      </c>
      <c r="G1109" s="7">
        <v>24.25</v>
      </c>
      <c r="H1109" s="7">
        <v>1641.8</v>
      </c>
      <c r="I1109" s="7" t="s">
        <v>10</v>
      </c>
      <c r="J1109" s="7" t="str">
        <f>_xlfn.XLOOKUP(A1109,'customer data'!A:A,'customer data'!B:B)</f>
        <v>Female</v>
      </c>
      <c r="K1109" s="7" t="str">
        <f>_xlfn.XLOOKUP(A1109,'customer data'!A:A,'customer data'!C:C)</f>
        <v>Yes</v>
      </c>
      <c r="L1109" s="7" t="str">
        <f ca="1">_xlfn.XLOOKUP(A1109,'customer data'!A:A,'customer data'!G:G)</f>
        <v>Adult</v>
      </c>
      <c r="M1109" s="7" t="str">
        <f>_xlfn.XLOOKUP(A1109,'Internet data '!A:A,'Internet data '!F:F)</f>
        <v>No</v>
      </c>
      <c r="N1109" s="7" t="str">
        <f>_xlfn.XLOOKUP(A1109,'Internet data '!A:A,'Internet data '!I:I)</f>
        <v>No</v>
      </c>
      <c r="O1109" s="7">
        <f>_xlfn.XLOOKUP(A1109,'Internet data '!A:A,'Internet data '!J:J)</f>
        <v>1</v>
      </c>
    </row>
    <row r="1110" spans="1:15">
      <c r="A1110" s="7" t="s">
        <v>1126</v>
      </c>
      <c r="B1110" s="7" t="s">
        <v>12</v>
      </c>
      <c r="C1110" s="7" t="s">
        <v>29</v>
      </c>
      <c r="D1110" s="7" t="s">
        <v>10</v>
      </c>
      <c r="E1110" s="7" t="s">
        <v>23</v>
      </c>
      <c r="F1110" s="7">
        <v>69</v>
      </c>
      <c r="G1110" s="7">
        <v>24.6</v>
      </c>
      <c r="H1110" s="7">
        <v>1678.05</v>
      </c>
      <c r="I1110" s="7" t="s">
        <v>10</v>
      </c>
      <c r="J1110" s="7" t="str">
        <f>_xlfn.XLOOKUP(A1110,'customer data'!A:A,'customer data'!B:B)</f>
        <v>Female</v>
      </c>
      <c r="K1110" s="7" t="str">
        <f>_xlfn.XLOOKUP(A1110,'customer data'!A:A,'customer data'!C:C)</f>
        <v>No</v>
      </c>
      <c r="L1110" s="7" t="str">
        <f ca="1">_xlfn.XLOOKUP(A1110,'customer data'!A:A,'customer data'!G:G)</f>
        <v>Adult</v>
      </c>
      <c r="M1110" s="7" t="str">
        <f>_xlfn.XLOOKUP(A1110,'Internet data '!A:A,'Internet data '!F:F)</f>
        <v>No</v>
      </c>
      <c r="N1110" s="7" t="str">
        <f>_xlfn.XLOOKUP(A1110,'Internet data '!A:A,'Internet data '!I:I)</f>
        <v>No</v>
      </c>
      <c r="O1110" s="7">
        <f>_xlfn.XLOOKUP(A1110,'Internet data '!A:A,'Internet data '!J:J)</f>
        <v>1</v>
      </c>
    </row>
    <row r="1111" spans="1:15">
      <c r="A1111" s="7" t="s">
        <v>1127</v>
      </c>
      <c r="B1111" s="7" t="s">
        <v>12</v>
      </c>
      <c r="C1111" s="7" t="s">
        <v>11</v>
      </c>
      <c r="D1111" s="7" t="s">
        <v>12</v>
      </c>
      <c r="E1111" s="7" t="s">
        <v>16</v>
      </c>
      <c r="F1111" s="7">
        <v>40</v>
      </c>
      <c r="G1111" s="7">
        <v>50.15</v>
      </c>
      <c r="H1111" s="7">
        <v>2058.5</v>
      </c>
      <c r="I1111" s="7" t="s">
        <v>10</v>
      </c>
      <c r="J1111" s="7" t="str">
        <f>_xlfn.XLOOKUP(A1111,'customer data'!A:A,'customer data'!B:B)</f>
        <v>Male</v>
      </c>
      <c r="K1111" s="7" t="str">
        <f>_xlfn.XLOOKUP(A1111,'customer data'!A:A,'customer data'!C:C)</f>
        <v>Yes</v>
      </c>
      <c r="L1111" s="7" t="str">
        <f ca="1">_xlfn.XLOOKUP(A1111,'customer data'!A:A,'customer data'!G:G)</f>
        <v>Adult</v>
      </c>
      <c r="M1111" s="7" t="str">
        <f>_xlfn.XLOOKUP(A1111,'Internet data '!A:A,'Internet data '!F:F)</f>
        <v>No</v>
      </c>
      <c r="N1111" s="7" t="str">
        <f>_xlfn.XLOOKUP(A1111,'Internet data '!A:A,'Internet data '!I:I)</f>
        <v>DSL</v>
      </c>
      <c r="O1111" s="7">
        <f>_xlfn.XLOOKUP(A1111,'Internet data '!A:A,'Internet data '!J:J)</f>
        <v>1</v>
      </c>
    </row>
    <row r="1112" spans="1:15">
      <c r="A1112" s="7" t="s">
        <v>1128</v>
      </c>
      <c r="B1112" s="7" t="s">
        <v>10</v>
      </c>
      <c r="C1112" s="7" t="s">
        <v>29</v>
      </c>
      <c r="D1112" s="7" t="s">
        <v>10</v>
      </c>
      <c r="E1112" s="7" t="s">
        <v>19</v>
      </c>
      <c r="F1112" s="7">
        <v>60</v>
      </c>
      <c r="G1112" s="7">
        <v>39.6</v>
      </c>
      <c r="H1112" s="7">
        <v>2424.5</v>
      </c>
      <c r="I1112" s="7" t="s">
        <v>10</v>
      </c>
      <c r="J1112" s="7" t="str">
        <f>_xlfn.XLOOKUP(A1112,'customer data'!A:A,'customer data'!B:B)</f>
        <v>Male</v>
      </c>
      <c r="K1112" s="7" t="str">
        <f>_xlfn.XLOOKUP(A1112,'customer data'!A:A,'customer data'!C:C)</f>
        <v>No</v>
      </c>
      <c r="L1112" s="7" t="str">
        <f ca="1">_xlfn.XLOOKUP(A1112,'customer data'!A:A,'customer data'!G:G)</f>
        <v>Adult</v>
      </c>
      <c r="M1112" s="7" t="str">
        <f>_xlfn.XLOOKUP(A1112,'Internet data '!A:A,'Internet data '!F:F)</f>
        <v>No</v>
      </c>
      <c r="N1112" s="7" t="str">
        <f>_xlfn.XLOOKUP(A1112,'Internet data '!A:A,'Internet data '!I:I)</f>
        <v>DSL</v>
      </c>
      <c r="O1112" s="7">
        <f>_xlfn.XLOOKUP(A1112,'Internet data '!A:A,'Internet data '!J:J)</f>
        <v>3</v>
      </c>
    </row>
    <row r="1113" spans="1:15">
      <c r="A1113" s="7" t="s">
        <v>1129</v>
      </c>
      <c r="B1113" s="7" t="s">
        <v>12</v>
      </c>
      <c r="C1113" s="7" t="s">
        <v>11</v>
      </c>
      <c r="D1113" s="7" t="s">
        <v>12</v>
      </c>
      <c r="E1113" s="7" t="s">
        <v>19</v>
      </c>
      <c r="F1113" s="7">
        <v>4</v>
      </c>
      <c r="G1113" s="7">
        <v>94.4</v>
      </c>
      <c r="H1113" s="7">
        <v>387.2</v>
      </c>
      <c r="I1113" s="7" t="s">
        <v>12</v>
      </c>
      <c r="J1113" s="7" t="str">
        <f>_xlfn.XLOOKUP(A1113,'customer data'!A:A,'customer data'!B:B)</f>
        <v>Female</v>
      </c>
      <c r="K1113" s="7" t="str">
        <f>_xlfn.XLOOKUP(A1113,'customer data'!A:A,'customer data'!C:C)</f>
        <v>No</v>
      </c>
      <c r="L1113" s="7" t="str">
        <f ca="1">_xlfn.XLOOKUP(A1113,'customer data'!A:A,'customer data'!G:G)</f>
        <v>Adult</v>
      </c>
      <c r="M1113" s="7" t="str">
        <f>_xlfn.XLOOKUP(A1113,'Internet data '!A:A,'Internet data '!F:F)</f>
        <v>Yes</v>
      </c>
      <c r="N1113" s="7" t="str">
        <f>_xlfn.XLOOKUP(A1113,'Internet data '!A:A,'Internet data '!I:I)</f>
        <v>Fiber optic</v>
      </c>
      <c r="O1113" s="7">
        <f>_xlfn.XLOOKUP(A1113,'Internet data '!A:A,'Internet data '!J:J)</f>
        <v>4</v>
      </c>
    </row>
    <row r="1114" spans="1:15">
      <c r="A1114" s="7" t="s">
        <v>1130</v>
      </c>
      <c r="B1114" s="7" t="s">
        <v>12</v>
      </c>
      <c r="C1114" s="7" t="s">
        <v>29</v>
      </c>
      <c r="D1114" s="7" t="s">
        <v>10</v>
      </c>
      <c r="E1114" s="7" t="s">
        <v>16</v>
      </c>
      <c r="F1114" s="7">
        <v>71</v>
      </c>
      <c r="G1114" s="7">
        <v>89.85</v>
      </c>
      <c r="H1114" s="7">
        <v>6293.45</v>
      </c>
      <c r="I1114" s="7" t="s">
        <v>10</v>
      </c>
      <c r="J1114" s="7" t="str">
        <f>_xlfn.XLOOKUP(A1114,'customer data'!A:A,'customer data'!B:B)</f>
        <v>Female</v>
      </c>
      <c r="K1114" s="7" t="str">
        <f>_xlfn.XLOOKUP(A1114,'customer data'!A:A,'customer data'!C:C)</f>
        <v>No</v>
      </c>
      <c r="L1114" s="7" t="str">
        <f ca="1">_xlfn.XLOOKUP(A1114,'customer data'!A:A,'customer data'!G:G)</f>
        <v>Adult</v>
      </c>
      <c r="M1114" s="7" t="str">
        <f>_xlfn.XLOOKUP(A1114,'Internet data '!A:A,'Internet data '!F:F)</f>
        <v>Yes</v>
      </c>
      <c r="N1114" s="7" t="str">
        <f>_xlfn.XLOOKUP(A1114,'Internet data '!A:A,'Internet data '!I:I)</f>
        <v>DSL</v>
      </c>
      <c r="O1114" s="7">
        <f>_xlfn.XLOOKUP(A1114,'Internet data '!A:A,'Internet data '!J:J)</f>
        <v>7</v>
      </c>
    </row>
    <row r="1115" spans="1:15">
      <c r="A1115" s="7" t="s">
        <v>1131</v>
      </c>
      <c r="B1115" s="7" t="s">
        <v>12</v>
      </c>
      <c r="C1115" s="7" t="s">
        <v>11</v>
      </c>
      <c r="D1115" s="7" t="s">
        <v>12</v>
      </c>
      <c r="E1115" s="7" t="s">
        <v>23</v>
      </c>
      <c r="F1115" s="7">
        <v>37</v>
      </c>
      <c r="G1115" s="7">
        <v>78.95</v>
      </c>
      <c r="H1115" s="7">
        <v>2839.65</v>
      </c>
      <c r="I1115" s="7" t="s">
        <v>12</v>
      </c>
      <c r="J1115" s="7" t="str">
        <f>_xlfn.XLOOKUP(A1115,'customer data'!A:A,'customer data'!B:B)</f>
        <v>Female</v>
      </c>
      <c r="K1115" s="7" t="str">
        <f>_xlfn.XLOOKUP(A1115,'customer data'!A:A,'customer data'!C:C)</f>
        <v>Yes</v>
      </c>
      <c r="L1115" s="7" t="str">
        <f ca="1">_xlfn.XLOOKUP(A1115,'customer data'!A:A,'customer data'!G:G)</f>
        <v>Adult</v>
      </c>
      <c r="M1115" s="7" t="str">
        <f>_xlfn.XLOOKUP(A1115,'Internet data '!A:A,'Internet data '!F:F)</f>
        <v>No</v>
      </c>
      <c r="N1115" s="7" t="str">
        <f>_xlfn.XLOOKUP(A1115,'Internet data '!A:A,'Internet data '!I:I)</f>
        <v>Fiber optic</v>
      </c>
      <c r="O1115" s="7">
        <f>_xlfn.XLOOKUP(A1115,'Internet data '!A:A,'Internet data '!J:J)</f>
        <v>2</v>
      </c>
    </row>
    <row r="1116" spans="1:15">
      <c r="A1116" s="7" t="s">
        <v>1132</v>
      </c>
      <c r="B1116" s="7" t="s">
        <v>12</v>
      </c>
      <c r="C1116" s="7" t="s">
        <v>11</v>
      </c>
      <c r="D1116" s="7" t="s">
        <v>12</v>
      </c>
      <c r="E1116" s="7" t="s">
        <v>23</v>
      </c>
      <c r="F1116" s="7">
        <v>32</v>
      </c>
      <c r="G1116" s="7">
        <v>98.85</v>
      </c>
      <c r="H1116" s="7">
        <v>3145.9</v>
      </c>
      <c r="I1116" s="7" t="s">
        <v>10</v>
      </c>
      <c r="J1116" s="7" t="str">
        <f>_xlfn.XLOOKUP(A1116,'customer data'!A:A,'customer data'!B:B)</f>
        <v>Male</v>
      </c>
      <c r="K1116" s="7" t="str">
        <f>_xlfn.XLOOKUP(A1116,'customer data'!A:A,'customer data'!C:C)</f>
        <v>Yes</v>
      </c>
      <c r="L1116" s="7" t="str">
        <f ca="1">_xlfn.XLOOKUP(A1116,'customer data'!A:A,'customer data'!G:G)</f>
        <v>Young</v>
      </c>
      <c r="M1116" s="7" t="str">
        <f>_xlfn.XLOOKUP(A1116,'Internet data '!A:A,'Internet data '!F:F)</f>
        <v>No</v>
      </c>
      <c r="N1116" s="7" t="str">
        <f>_xlfn.XLOOKUP(A1116,'Internet data '!A:A,'Internet data '!I:I)</f>
        <v>Fiber optic</v>
      </c>
      <c r="O1116" s="7">
        <f>_xlfn.XLOOKUP(A1116,'Internet data '!A:A,'Internet data '!J:J)</f>
        <v>4</v>
      </c>
    </row>
    <row r="1117" spans="1:15">
      <c r="A1117" s="7" t="s">
        <v>1133</v>
      </c>
      <c r="B1117" s="7" t="s">
        <v>12</v>
      </c>
      <c r="C1117" s="7" t="s">
        <v>29</v>
      </c>
      <c r="D1117" s="7" t="s">
        <v>12</v>
      </c>
      <c r="E1117" s="7" t="s">
        <v>23</v>
      </c>
      <c r="F1117" s="7">
        <v>39</v>
      </c>
      <c r="G1117" s="7">
        <v>53.85</v>
      </c>
      <c r="H1117" s="7">
        <v>2200.6999999999998</v>
      </c>
      <c r="I1117" s="7" t="s">
        <v>10</v>
      </c>
      <c r="J1117" s="7" t="str">
        <f>_xlfn.XLOOKUP(A1117,'customer data'!A:A,'customer data'!B:B)</f>
        <v>Male</v>
      </c>
      <c r="K1117" s="7" t="str">
        <f>_xlfn.XLOOKUP(A1117,'customer data'!A:A,'customer data'!C:C)</f>
        <v>No</v>
      </c>
      <c r="L1117" s="7" t="str">
        <f ca="1">_xlfn.XLOOKUP(A1117,'customer data'!A:A,'customer data'!G:G)</f>
        <v>Adult</v>
      </c>
      <c r="M1117" s="7" t="str">
        <f>_xlfn.XLOOKUP(A1117,'Internet data '!A:A,'Internet data '!F:F)</f>
        <v>Yes</v>
      </c>
      <c r="N1117" s="7" t="str">
        <f>_xlfn.XLOOKUP(A1117,'Internet data '!A:A,'Internet data '!I:I)</f>
        <v>DSL</v>
      </c>
      <c r="O1117" s="7">
        <f>_xlfn.XLOOKUP(A1117,'Internet data '!A:A,'Internet data '!J:J)</f>
        <v>2</v>
      </c>
    </row>
    <row r="1118" spans="1:15">
      <c r="A1118" s="7" t="s">
        <v>1134</v>
      </c>
      <c r="B1118" s="7" t="s">
        <v>12</v>
      </c>
      <c r="C1118" s="7" t="s">
        <v>15</v>
      </c>
      <c r="D1118" s="7" t="s">
        <v>12</v>
      </c>
      <c r="E1118" s="7" t="s">
        <v>13</v>
      </c>
      <c r="F1118" s="7">
        <v>38</v>
      </c>
      <c r="G1118" s="7">
        <v>24.25</v>
      </c>
      <c r="H1118" s="7">
        <v>914.4</v>
      </c>
      <c r="I1118" s="7" t="s">
        <v>10</v>
      </c>
      <c r="J1118" s="7" t="str">
        <f>_xlfn.XLOOKUP(A1118,'customer data'!A:A,'customer data'!B:B)</f>
        <v>Female</v>
      </c>
      <c r="K1118" s="7" t="str">
        <f>_xlfn.XLOOKUP(A1118,'customer data'!A:A,'customer data'!C:C)</f>
        <v>No</v>
      </c>
      <c r="L1118" s="7" t="str">
        <f ca="1">_xlfn.XLOOKUP(A1118,'customer data'!A:A,'customer data'!G:G)</f>
        <v>Adult</v>
      </c>
      <c r="M1118" s="7" t="str">
        <f>_xlfn.XLOOKUP(A1118,'Internet data '!A:A,'Internet data '!F:F)</f>
        <v>No</v>
      </c>
      <c r="N1118" s="7" t="str">
        <f>_xlfn.XLOOKUP(A1118,'Internet data '!A:A,'Internet data '!I:I)</f>
        <v>No</v>
      </c>
      <c r="O1118" s="7">
        <f>_xlfn.XLOOKUP(A1118,'Internet data '!A:A,'Internet data '!J:J)</f>
        <v>1</v>
      </c>
    </row>
    <row r="1119" spans="1:15">
      <c r="A1119" s="7" t="s">
        <v>1135</v>
      </c>
      <c r="B1119" s="7" t="s">
        <v>12</v>
      </c>
      <c r="C1119" s="7" t="s">
        <v>29</v>
      </c>
      <c r="D1119" s="7" t="s">
        <v>12</v>
      </c>
      <c r="E1119" s="7" t="s">
        <v>23</v>
      </c>
      <c r="F1119" s="7">
        <v>52</v>
      </c>
      <c r="G1119" s="7">
        <v>89.45</v>
      </c>
      <c r="H1119" s="7">
        <v>4577.75</v>
      </c>
      <c r="I1119" s="7" t="s">
        <v>10</v>
      </c>
      <c r="J1119" s="7" t="str">
        <f>_xlfn.XLOOKUP(A1119,'customer data'!A:A,'customer data'!B:B)</f>
        <v>Male</v>
      </c>
      <c r="K1119" s="7" t="str">
        <f>_xlfn.XLOOKUP(A1119,'customer data'!A:A,'customer data'!C:C)</f>
        <v>No</v>
      </c>
      <c r="L1119" s="7" t="str">
        <f ca="1">_xlfn.XLOOKUP(A1119,'customer data'!A:A,'customer data'!G:G)</f>
        <v>Adult</v>
      </c>
      <c r="M1119" s="7" t="str">
        <f>_xlfn.XLOOKUP(A1119,'Internet data '!A:A,'Internet data '!F:F)</f>
        <v>No</v>
      </c>
      <c r="N1119" s="7" t="str">
        <f>_xlfn.XLOOKUP(A1119,'Internet data '!A:A,'Internet data '!I:I)</f>
        <v>Fiber optic</v>
      </c>
      <c r="O1119" s="7">
        <f>_xlfn.XLOOKUP(A1119,'Internet data '!A:A,'Internet data '!J:J)</f>
        <v>3</v>
      </c>
    </row>
    <row r="1120" spans="1:15">
      <c r="A1120" s="7" t="s">
        <v>1136</v>
      </c>
      <c r="B1120" s="7" t="s">
        <v>12</v>
      </c>
      <c r="C1120" s="7" t="s">
        <v>11</v>
      </c>
      <c r="D1120" s="7" t="s">
        <v>12</v>
      </c>
      <c r="E1120" s="7" t="s">
        <v>23</v>
      </c>
      <c r="F1120" s="7">
        <v>48</v>
      </c>
      <c r="G1120" s="7">
        <v>105.25</v>
      </c>
      <c r="H1120" s="7">
        <v>4997.5</v>
      </c>
      <c r="I1120" s="7" t="s">
        <v>10</v>
      </c>
      <c r="J1120" s="7" t="str">
        <f>_xlfn.XLOOKUP(A1120,'customer data'!A:A,'customer data'!B:B)</f>
        <v>Female</v>
      </c>
      <c r="K1120" s="7" t="str">
        <f>_xlfn.XLOOKUP(A1120,'customer data'!A:A,'customer data'!C:C)</f>
        <v>Yes</v>
      </c>
      <c r="L1120" s="7" t="str">
        <f ca="1">_xlfn.XLOOKUP(A1120,'customer data'!A:A,'customer data'!G:G)</f>
        <v>Adult</v>
      </c>
      <c r="M1120" s="7" t="str">
        <f>_xlfn.XLOOKUP(A1120,'Internet data '!A:A,'Internet data '!F:F)</f>
        <v>No</v>
      </c>
      <c r="N1120" s="7" t="str">
        <f>_xlfn.XLOOKUP(A1120,'Internet data '!A:A,'Internet data '!I:I)</f>
        <v>Fiber optic</v>
      </c>
      <c r="O1120" s="7">
        <f>_xlfn.XLOOKUP(A1120,'Internet data '!A:A,'Internet data '!J:J)</f>
        <v>5</v>
      </c>
    </row>
    <row r="1121" spans="1:15">
      <c r="A1121" s="7" t="s">
        <v>1137</v>
      </c>
      <c r="B1121" s="7" t="s">
        <v>10</v>
      </c>
      <c r="C1121" s="7" t="s">
        <v>29</v>
      </c>
      <c r="D1121" s="7" t="s">
        <v>10</v>
      </c>
      <c r="E1121" s="7" t="s">
        <v>19</v>
      </c>
      <c r="F1121" s="7">
        <v>70</v>
      </c>
      <c r="G1121" s="7">
        <v>59.5</v>
      </c>
      <c r="H1121" s="7">
        <v>4144.8</v>
      </c>
      <c r="I1121" s="7" t="s">
        <v>10</v>
      </c>
      <c r="J1121" s="7" t="str">
        <f>_xlfn.XLOOKUP(A1121,'customer data'!A:A,'customer data'!B:B)</f>
        <v>Male</v>
      </c>
      <c r="K1121" s="7" t="str">
        <f>_xlfn.XLOOKUP(A1121,'customer data'!A:A,'customer data'!C:C)</f>
        <v>Yes</v>
      </c>
      <c r="L1121" s="7" t="str">
        <f ca="1">_xlfn.XLOOKUP(A1121,'customer data'!A:A,'customer data'!G:G)</f>
        <v>Adult</v>
      </c>
      <c r="M1121" s="7" t="str">
        <f>_xlfn.XLOOKUP(A1121,'Internet data '!A:A,'Internet data '!F:F)</f>
        <v>Yes</v>
      </c>
      <c r="N1121" s="7" t="str">
        <f>_xlfn.XLOOKUP(A1121,'Internet data '!A:A,'Internet data '!I:I)</f>
        <v>DSL</v>
      </c>
      <c r="O1121" s="7">
        <f>_xlfn.XLOOKUP(A1121,'Internet data '!A:A,'Internet data '!J:J)</f>
        <v>5</v>
      </c>
    </row>
    <row r="1122" spans="1:15">
      <c r="A1122" s="7" t="s">
        <v>1138</v>
      </c>
      <c r="B1122" s="7" t="s">
        <v>12</v>
      </c>
      <c r="C1122" s="7" t="s">
        <v>11</v>
      </c>
      <c r="D1122" s="7" t="s">
        <v>10</v>
      </c>
      <c r="E1122" s="7" t="s">
        <v>23</v>
      </c>
      <c r="F1122" s="7">
        <v>20</v>
      </c>
      <c r="G1122" s="7">
        <v>70.55</v>
      </c>
      <c r="H1122" s="7">
        <v>1493.55</v>
      </c>
      <c r="I1122" s="7" t="s">
        <v>10</v>
      </c>
      <c r="J1122" s="7" t="str">
        <f>_xlfn.XLOOKUP(A1122,'customer data'!A:A,'customer data'!B:B)</f>
        <v>Male</v>
      </c>
      <c r="K1122" s="7" t="str">
        <f>_xlfn.XLOOKUP(A1122,'customer data'!A:A,'customer data'!C:C)</f>
        <v>No</v>
      </c>
      <c r="L1122" s="7" t="str">
        <f ca="1">_xlfn.XLOOKUP(A1122,'customer data'!A:A,'customer data'!G:G)</f>
        <v>Adult</v>
      </c>
      <c r="M1122" s="7" t="str">
        <f>_xlfn.XLOOKUP(A1122,'Internet data '!A:A,'Internet data '!F:F)</f>
        <v>No</v>
      </c>
      <c r="N1122" s="7" t="str">
        <f>_xlfn.XLOOKUP(A1122,'Internet data '!A:A,'Internet data '!I:I)</f>
        <v>Fiber optic</v>
      </c>
      <c r="O1122" s="7">
        <f>_xlfn.XLOOKUP(A1122,'Internet data '!A:A,'Internet data '!J:J)</f>
        <v>0</v>
      </c>
    </row>
    <row r="1123" spans="1:15">
      <c r="A1123" s="7" t="s">
        <v>1139</v>
      </c>
      <c r="B1123" s="7" t="s">
        <v>12</v>
      </c>
      <c r="C1123" s="7" t="s">
        <v>15</v>
      </c>
      <c r="D1123" s="7" t="s">
        <v>12</v>
      </c>
      <c r="E1123" s="7" t="s">
        <v>23</v>
      </c>
      <c r="F1123" s="7">
        <v>50</v>
      </c>
      <c r="G1123" s="7">
        <v>82.5</v>
      </c>
      <c r="H1123" s="7">
        <v>4179.1000000000004</v>
      </c>
      <c r="I1123" s="7" t="s">
        <v>10</v>
      </c>
      <c r="J1123" s="7" t="str">
        <f>_xlfn.XLOOKUP(A1123,'customer data'!A:A,'customer data'!B:B)</f>
        <v>Female</v>
      </c>
      <c r="K1123" s="7" t="str">
        <f>_xlfn.XLOOKUP(A1123,'customer data'!A:A,'customer data'!C:C)</f>
        <v>No</v>
      </c>
      <c r="L1123" s="7" t="str">
        <f ca="1">_xlfn.XLOOKUP(A1123,'customer data'!A:A,'customer data'!G:G)</f>
        <v>Adult</v>
      </c>
      <c r="M1123" s="7" t="str">
        <f>_xlfn.XLOOKUP(A1123,'Internet data '!A:A,'Internet data '!F:F)</f>
        <v>Yes</v>
      </c>
      <c r="N1123" s="7" t="str">
        <f>_xlfn.XLOOKUP(A1123,'Internet data '!A:A,'Internet data '!I:I)</f>
        <v>DSL</v>
      </c>
      <c r="O1123" s="7">
        <f>_xlfn.XLOOKUP(A1123,'Internet data '!A:A,'Internet data '!J:J)</f>
        <v>6</v>
      </c>
    </row>
    <row r="1124" spans="1:15">
      <c r="A1124" s="7" t="s">
        <v>1140</v>
      </c>
      <c r="B1124" s="7" t="s">
        <v>10</v>
      </c>
      <c r="C1124" s="7" t="s">
        <v>15</v>
      </c>
      <c r="D1124" s="7" t="s">
        <v>12</v>
      </c>
      <c r="E1124" s="7" t="s">
        <v>23</v>
      </c>
      <c r="F1124" s="7">
        <v>19</v>
      </c>
      <c r="G1124" s="7">
        <v>44.85</v>
      </c>
      <c r="H1124" s="7">
        <v>893.55</v>
      </c>
      <c r="I1124" s="7" t="s">
        <v>12</v>
      </c>
      <c r="J1124" s="7" t="str">
        <f>_xlfn.XLOOKUP(A1124,'customer data'!A:A,'customer data'!B:B)</f>
        <v>Female</v>
      </c>
      <c r="K1124" s="7" t="str">
        <f>_xlfn.XLOOKUP(A1124,'customer data'!A:A,'customer data'!C:C)</f>
        <v>No</v>
      </c>
      <c r="L1124" s="7" t="str">
        <f ca="1">_xlfn.XLOOKUP(A1124,'customer data'!A:A,'customer data'!G:G)</f>
        <v>Adult</v>
      </c>
      <c r="M1124" s="7" t="str">
        <f>_xlfn.XLOOKUP(A1124,'Internet data '!A:A,'Internet data '!F:F)</f>
        <v>No</v>
      </c>
      <c r="N1124" s="7" t="str">
        <f>_xlfn.XLOOKUP(A1124,'Internet data '!A:A,'Internet data '!I:I)</f>
        <v>DSL</v>
      </c>
      <c r="O1124" s="7">
        <f>_xlfn.XLOOKUP(A1124,'Internet data '!A:A,'Internet data '!J:J)</f>
        <v>2</v>
      </c>
    </row>
    <row r="1125" spans="1:15">
      <c r="A1125" s="7" t="s">
        <v>1141</v>
      </c>
      <c r="B1125" s="7" t="s">
        <v>12</v>
      </c>
      <c r="C1125" s="7" t="s">
        <v>15</v>
      </c>
      <c r="D1125" s="7" t="s">
        <v>12</v>
      </c>
      <c r="E1125" s="7" t="s">
        <v>19</v>
      </c>
      <c r="F1125" s="7">
        <v>25</v>
      </c>
      <c r="G1125" s="7">
        <v>61.6</v>
      </c>
      <c r="H1125" s="7">
        <v>1611</v>
      </c>
      <c r="I1125" s="7" t="s">
        <v>10</v>
      </c>
      <c r="J1125" s="7" t="str">
        <f>_xlfn.XLOOKUP(A1125,'customer data'!A:A,'customer data'!B:B)</f>
        <v>Male</v>
      </c>
      <c r="K1125" s="7" t="str">
        <f>_xlfn.XLOOKUP(A1125,'customer data'!A:A,'customer data'!C:C)</f>
        <v>Yes</v>
      </c>
      <c r="L1125" s="7" t="str">
        <f ca="1">_xlfn.XLOOKUP(A1125,'customer data'!A:A,'customer data'!G:G)</f>
        <v>Adult</v>
      </c>
      <c r="M1125" s="7" t="str">
        <f>_xlfn.XLOOKUP(A1125,'Internet data '!A:A,'Internet data '!F:F)</f>
        <v>No</v>
      </c>
      <c r="N1125" s="7" t="str">
        <f>_xlfn.XLOOKUP(A1125,'Internet data '!A:A,'Internet data '!I:I)</f>
        <v>DSL</v>
      </c>
      <c r="O1125" s="7">
        <f>_xlfn.XLOOKUP(A1125,'Internet data '!A:A,'Internet data '!J:J)</f>
        <v>3</v>
      </c>
    </row>
    <row r="1126" spans="1:15">
      <c r="A1126" s="7" t="s">
        <v>1142</v>
      </c>
      <c r="B1126" s="7" t="s">
        <v>12</v>
      </c>
      <c r="C1126" s="7" t="s">
        <v>11</v>
      </c>
      <c r="D1126" s="7" t="s">
        <v>12</v>
      </c>
      <c r="E1126" s="7" t="s">
        <v>19</v>
      </c>
      <c r="F1126" s="7">
        <v>12</v>
      </c>
      <c r="G1126" s="7">
        <v>49.05</v>
      </c>
      <c r="H1126" s="7">
        <v>593.04999999999995</v>
      </c>
      <c r="I1126" s="7" t="s">
        <v>10</v>
      </c>
      <c r="J1126" s="7" t="str">
        <f>_xlfn.XLOOKUP(A1126,'customer data'!A:A,'customer data'!B:B)</f>
        <v>Male</v>
      </c>
      <c r="K1126" s="7" t="str">
        <f>_xlfn.XLOOKUP(A1126,'customer data'!A:A,'customer data'!C:C)</f>
        <v>No</v>
      </c>
      <c r="L1126" s="7" t="str">
        <f ca="1">_xlfn.XLOOKUP(A1126,'customer data'!A:A,'customer data'!G:G)</f>
        <v>Adult</v>
      </c>
      <c r="M1126" s="7" t="str">
        <f>_xlfn.XLOOKUP(A1126,'Internet data '!A:A,'Internet data '!F:F)</f>
        <v>No</v>
      </c>
      <c r="N1126" s="7" t="str">
        <f>_xlfn.XLOOKUP(A1126,'Internet data '!A:A,'Internet data '!I:I)</f>
        <v>DSL</v>
      </c>
      <c r="O1126" s="7">
        <f>_xlfn.XLOOKUP(A1126,'Internet data '!A:A,'Internet data '!J:J)</f>
        <v>1</v>
      </c>
    </row>
    <row r="1127" spans="1:15">
      <c r="A1127" s="7" t="s">
        <v>1143</v>
      </c>
      <c r="B1127" s="7" t="s">
        <v>12</v>
      </c>
      <c r="C1127" s="7" t="s">
        <v>11</v>
      </c>
      <c r="D1127" s="7" t="s">
        <v>12</v>
      </c>
      <c r="E1127" s="7" t="s">
        <v>13</v>
      </c>
      <c r="F1127" s="7">
        <v>39</v>
      </c>
      <c r="G1127" s="7">
        <v>105.65</v>
      </c>
      <c r="H1127" s="7">
        <v>4284.8</v>
      </c>
      <c r="I1127" s="7" t="s">
        <v>12</v>
      </c>
      <c r="J1127" s="7" t="str">
        <f>_xlfn.XLOOKUP(A1127,'customer data'!A:A,'customer data'!B:B)</f>
        <v>Male</v>
      </c>
      <c r="K1127" s="7" t="str">
        <f>_xlfn.XLOOKUP(A1127,'customer data'!A:A,'customer data'!C:C)</f>
        <v>Yes</v>
      </c>
      <c r="L1127" s="7" t="str">
        <f ca="1">_xlfn.XLOOKUP(A1127,'customer data'!A:A,'customer data'!G:G)</f>
        <v>Young</v>
      </c>
      <c r="M1127" s="7" t="str">
        <f>_xlfn.XLOOKUP(A1127,'Internet data '!A:A,'Internet data '!F:F)</f>
        <v>No</v>
      </c>
      <c r="N1127" s="7" t="str">
        <f>_xlfn.XLOOKUP(A1127,'Internet data '!A:A,'Internet data '!I:I)</f>
        <v>Fiber optic</v>
      </c>
      <c r="O1127" s="7">
        <f>_xlfn.XLOOKUP(A1127,'Internet data '!A:A,'Internet data '!J:J)</f>
        <v>5</v>
      </c>
    </row>
    <row r="1128" spans="1:15">
      <c r="A1128" s="7" t="s">
        <v>1144</v>
      </c>
      <c r="B1128" s="7" t="s">
        <v>12</v>
      </c>
      <c r="C1128" s="7" t="s">
        <v>11</v>
      </c>
      <c r="D1128" s="7" t="s">
        <v>10</v>
      </c>
      <c r="E1128" s="7" t="s">
        <v>16</v>
      </c>
      <c r="F1128" s="7">
        <v>7</v>
      </c>
      <c r="G1128" s="7">
        <v>74.650000000000006</v>
      </c>
      <c r="H1128" s="7">
        <v>544.54999999999995</v>
      </c>
      <c r="I1128" s="7" t="s">
        <v>12</v>
      </c>
      <c r="J1128" s="7" t="str">
        <f>_xlfn.XLOOKUP(A1128,'customer data'!A:A,'customer data'!B:B)</f>
        <v>Male</v>
      </c>
      <c r="K1128" s="7" t="str">
        <f>_xlfn.XLOOKUP(A1128,'customer data'!A:A,'customer data'!C:C)</f>
        <v>No</v>
      </c>
      <c r="L1128" s="7" t="str">
        <f ca="1">_xlfn.XLOOKUP(A1128,'customer data'!A:A,'customer data'!G:G)</f>
        <v>Adult</v>
      </c>
      <c r="M1128" s="7" t="str">
        <f>_xlfn.XLOOKUP(A1128,'Internet data '!A:A,'Internet data '!F:F)</f>
        <v>No</v>
      </c>
      <c r="N1128" s="7" t="str">
        <f>_xlfn.XLOOKUP(A1128,'Internet data '!A:A,'Internet data '!I:I)</f>
        <v>Fiber optic</v>
      </c>
      <c r="O1128" s="7">
        <f>_xlfn.XLOOKUP(A1128,'Internet data '!A:A,'Internet data '!J:J)</f>
        <v>1</v>
      </c>
    </row>
    <row r="1129" spans="1:15">
      <c r="A1129" s="7" t="s">
        <v>1145</v>
      </c>
      <c r="B1129" s="7" t="s">
        <v>12</v>
      </c>
      <c r="C1129" s="7" t="s">
        <v>15</v>
      </c>
      <c r="D1129" s="7" t="s">
        <v>12</v>
      </c>
      <c r="E1129" s="7" t="s">
        <v>16</v>
      </c>
      <c r="F1129" s="7">
        <v>23</v>
      </c>
      <c r="G1129" s="7">
        <v>66.25</v>
      </c>
      <c r="H1129" s="7">
        <v>1533.8</v>
      </c>
      <c r="I1129" s="7" t="s">
        <v>10</v>
      </c>
      <c r="J1129" s="7" t="str">
        <f>_xlfn.XLOOKUP(A1129,'customer data'!A:A,'customer data'!B:B)</f>
        <v>Female</v>
      </c>
      <c r="K1129" s="7" t="str">
        <f>_xlfn.XLOOKUP(A1129,'customer data'!A:A,'customer data'!C:C)</f>
        <v>Yes</v>
      </c>
      <c r="L1129" s="7" t="str">
        <f ca="1">_xlfn.XLOOKUP(A1129,'customer data'!A:A,'customer data'!G:G)</f>
        <v>Adult</v>
      </c>
      <c r="M1129" s="7" t="str">
        <f>_xlfn.XLOOKUP(A1129,'Internet data '!A:A,'Internet data '!F:F)</f>
        <v>Yes</v>
      </c>
      <c r="N1129" s="7" t="str">
        <f>_xlfn.XLOOKUP(A1129,'Internet data '!A:A,'Internet data '!I:I)</f>
        <v>DSL</v>
      </c>
      <c r="O1129" s="7">
        <f>_xlfn.XLOOKUP(A1129,'Internet data '!A:A,'Internet data '!J:J)</f>
        <v>4</v>
      </c>
    </row>
    <row r="1130" spans="1:15">
      <c r="A1130" s="7" t="s">
        <v>1146</v>
      </c>
      <c r="B1130" s="7" t="s">
        <v>12</v>
      </c>
      <c r="C1130" s="7" t="s">
        <v>11</v>
      </c>
      <c r="D1130" s="7" t="s">
        <v>12</v>
      </c>
      <c r="E1130" s="7" t="s">
        <v>13</v>
      </c>
      <c r="F1130" s="7">
        <v>27</v>
      </c>
      <c r="G1130" s="7">
        <v>19.399999999999999</v>
      </c>
      <c r="H1130" s="7">
        <v>529.79999999999995</v>
      </c>
      <c r="I1130" s="7" t="s">
        <v>10</v>
      </c>
      <c r="J1130" s="7" t="str">
        <f>_xlfn.XLOOKUP(A1130,'customer data'!A:A,'customer data'!B:B)</f>
        <v>Male</v>
      </c>
      <c r="K1130" s="7" t="str">
        <f>_xlfn.XLOOKUP(A1130,'customer data'!A:A,'customer data'!C:C)</f>
        <v>No</v>
      </c>
      <c r="L1130" s="7" t="str">
        <f ca="1">_xlfn.XLOOKUP(A1130,'customer data'!A:A,'customer data'!G:G)</f>
        <v>Adult</v>
      </c>
      <c r="M1130" s="7" t="str">
        <f>_xlfn.XLOOKUP(A1130,'Internet data '!A:A,'Internet data '!F:F)</f>
        <v>No</v>
      </c>
      <c r="N1130" s="7" t="str">
        <f>_xlfn.XLOOKUP(A1130,'Internet data '!A:A,'Internet data '!I:I)</f>
        <v>No</v>
      </c>
      <c r="O1130" s="7">
        <f>_xlfn.XLOOKUP(A1130,'Internet data '!A:A,'Internet data '!J:J)</f>
        <v>0</v>
      </c>
    </row>
    <row r="1131" spans="1:15">
      <c r="A1131" s="7" t="s">
        <v>1147</v>
      </c>
      <c r="B1131" s="7" t="s">
        <v>12</v>
      </c>
      <c r="C1131" s="7" t="s">
        <v>11</v>
      </c>
      <c r="D1131" s="7" t="s">
        <v>12</v>
      </c>
      <c r="E1131" s="7" t="s">
        <v>23</v>
      </c>
      <c r="F1131" s="7">
        <v>47</v>
      </c>
      <c r="G1131" s="7">
        <v>86.05</v>
      </c>
      <c r="H1131" s="7">
        <v>3865.6</v>
      </c>
      <c r="I1131" s="7" t="s">
        <v>10</v>
      </c>
      <c r="J1131" s="7" t="str">
        <f>_xlfn.XLOOKUP(A1131,'customer data'!A:A,'customer data'!B:B)</f>
        <v>Male</v>
      </c>
      <c r="K1131" s="7" t="str">
        <f>_xlfn.XLOOKUP(A1131,'customer data'!A:A,'customer data'!C:C)</f>
        <v>No</v>
      </c>
      <c r="L1131" s="7" t="str">
        <f ca="1">_xlfn.XLOOKUP(A1131,'customer data'!A:A,'customer data'!G:G)</f>
        <v>Young</v>
      </c>
      <c r="M1131" s="7" t="str">
        <f>_xlfn.XLOOKUP(A1131,'Internet data '!A:A,'Internet data '!F:F)</f>
        <v>No</v>
      </c>
      <c r="N1131" s="7" t="str">
        <f>_xlfn.XLOOKUP(A1131,'Internet data '!A:A,'Internet data '!I:I)</f>
        <v>Fiber optic</v>
      </c>
      <c r="O1131" s="7">
        <f>_xlfn.XLOOKUP(A1131,'Internet data '!A:A,'Internet data '!J:J)</f>
        <v>2</v>
      </c>
    </row>
    <row r="1132" spans="1:15">
      <c r="A1132" s="7" t="s">
        <v>1148</v>
      </c>
      <c r="B1132" s="7" t="s">
        <v>12</v>
      </c>
      <c r="C1132" s="7" t="s">
        <v>29</v>
      </c>
      <c r="D1132" s="7" t="s">
        <v>12</v>
      </c>
      <c r="E1132" s="7" t="s">
        <v>23</v>
      </c>
      <c r="F1132" s="7">
        <v>26</v>
      </c>
      <c r="G1132" s="7">
        <v>19.149999999999999</v>
      </c>
      <c r="H1132" s="7">
        <v>515.75</v>
      </c>
      <c r="I1132" s="7" t="s">
        <v>10</v>
      </c>
      <c r="J1132" s="7" t="str">
        <f>_xlfn.XLOOKUP(A1132,'customer data'!A:A,'customer data'!B:B)</f>
        <v>Male</v>
      </c>
      <c r="K1132" s="7" t="str">
        <f>_xlfn.XLOOKUP(A1132,'customer data'!A:A,'customer data'!C:C)</f>
        <v>Yes</v>
      </c>
      <c r="L1132" s="7" t="str">
        <f ca="1">_xlfn.XLOOKUP(A1132,'customer data'!A:A,'customer data'!G:G)</f>
        <v>Young</v>
      </c>
      <c r="M1132" s="7" t="str">
        <f>_xlfn.XLOOKUP(A1132,'Internet data '!A:A,'Internet data '!F:F)</f>
        <v>No</v>
      </c>
      <c r="N1132" s="7" t="str">
        <f>_xlfn.XLOOKUP(A1132,'Internet data '!A:A,'Internet data '!I:I)</f>
        <v>No</v>
      </c>
      <c r="O1132" s="7">
        <f>_xlfn.XLOOKUP(A1132,'Internet data '!A:A,'Internet data '!J:J)</f>
        <v>0</v>
      </c>
    </row>
    <row r="1133" spans="1:15">
      <c r="A1133" s="7" t="s">
        <v>1149</v>
      </c>
      <c r="B1133" s="7" t="s">
        <v>12</v>
      </c>
      <c r="C1133" s="7" t="s">
        <v>11</v>
      </c>
      <c r="D1133" s="7" t="s">
        <v>12</v>
      </c>
      <c r="E1133" s="7" t="s">
        <v>19</v>
      </c>
      <c r="F1133" s="7">
        <v>14</v>
      </c>
      <c r="G1133" s="7">
        <v>64.7</v>
      </c>
      <c r="H1133" s="7">
        <v>941</v>
      </c>
      <c r="I1133" s="7" t="s">
        <v>12</v>
      </c>
      <c r="J1133" s="7" t="str">
        <f>_xlfn.XLOOKUP(A1133,'customer data'!A:A,'customer data'!B:B)</f>
        <v>Female</v>
      </c>
      <c r="K1133" s="7" t="str">
        <f>_xlfn.XLOOKUP(A1133,'customer data'!A:A,'customer data'!C:C)</f>
        <v>Yes</v>
      </c>
      <c r="L1133" s="7" t="str">
        <f ca="1">_xlfn.XLOOKUP(A1133,'customer data'!A:A,'customer data'!G:G)</f>
        <v>Adult</v>
      </c>
      <c r="M1133" s="7" t="str">
        <f>_xlfn.XLOOKUP(A1133,'Internet data '!A:A,'Internet data '!F:F)</f>
        <v>No</v>
      </c>
      <c r="N1133" s="7" t="str">
        <f>_xlfn.XLOOKUP(A1133,'Internet data '!A:A,'Internet data '!I:I)</f>
        <v>DSL</v>
      </c>
      <c r="O1133" s="7">
        <f>_xlfn.XLOOKUP(A1133,'Internet data '!A:A,'Internet data '!J:J)</f>
        <v>3</v>
      </c>
    </row>
    <row r="1134" spans="1:15">
      <c r="A1134" s="7" t="s">
        <v>1150</v>
      </c>
      <c r="B1134" s="7" t="s">
        <v>12</v>
      </c>
      <c r="C1134" s="7" t="s">
        <v>11</v>
      </c>
      <c r="D1134" s="7" t="s">
        <v>12</v>
      </c>
      <c r="E1134" s="7" t="s">
        <v>19</v>
      </c>
      <c r="F1134" s="7">
        <v>11</v>
      </c>
      <c r="G1134" s="7">
        <v>104.05</v>
      </c>
      <c r="H1134" s="7">
        <v>1133.6500000000001</v>
      </c>
      <c r="I1134" s="7" t="s">
        <v>12</v>
      </c>
      <c r="J1134" s="7" t="str">
        <f>_xlfn.XLOOKUP(A1134,'customer data'!A:A,'customer data'!B:B)</f>
        <v>Female</v>
      </c>
      <c r="K1134" s="7" t="str">
        <f>_xlfn.XLOOKUP(A1134,'customer data'!A:A,'customer data'!C:C)</f>
        <v>Yes</v>
      </c>
      <c r="L1134" s="7" t="str">
        <f ca="1">_xlfn.XLOOKUP(A1134,'customer data'!A:A,'customer data'!G:G)</f>
        <v>Adult</v>
      </c>
      <c r="M1134" s="7" t="str">
        <f>_xlfn.XLOOKUP(A1134,'Internet data '!A:A,'Internet data '!F:F)</f>
        <v>Yes</v>
      </c>
      <c r="N1134" s="7" t="str">
        <f>_xlfn.XLOOKUP(A1134,'Internet data '!A:A,'Internet data '!I:I)</f>
        <v>Fiber optic</v>
      </c>
      <c r="O1134" s="7">
        <f>_xlfn.XLOOKUP(A1134,'Internet data '!A:A,'Internet data '!J:J)</f>
        <v>5</v>
      </c>
    </row>
    <row r="1135" spans="1:15">
      <c r="A1135" s="7" t="s">
        <v>1151</v>
      </c>
      <c r="B1135" s="7" t="s">
        <v>12</v>
      </c>
      <c r="C1135" s="7" t="s">
        <v>11</v>
      </c>
      <c r="D1135" s="7" t="s">
        <v>10</v>
      </c>
      <c r="E1135" s="7" t="s">
        <v>16</v>
      </c>
      <c r="F1135" s="7">
        <v>2</v>
      </c>
      <c r="G1135" s="7">
        <v>19.25</v>
      </c>
      <c r="H1135" s="7">
        <v>48.35</v>
      </c>
      <c r="I1135" s="7" t="s">
        <v>10</v>
      </c>
      <c r="J1135" s="7" t="str">
        <f>_xlfn.XLOOKUP(A1135,'customer data'!A:A,'customer data'!B:B)</f>
        <v>Male</v>
      </c>
      <c r="K1135" s="7" t="str">
        <f>_xlfn.XLOOKUP(A1135,'customer data'!A:A,'customer data'!C:C)</f>
        <v>No</v>
      </c>
      <c r="L1135" s="7" t="str">
        <f ca="1">_xlfn.XLOOKUP(A1135,'customer data'!A:A,'customer data'!G:G)</f>
        <v>Young</v>
      </c>
      <c r="M1135" s="7" t="str">
        <f>_xlfn.XLOOKUP(A1135,'Internet data '!A:A,'Internet data '!F:F)</f>
        <v>No</v>
      </c>
      <c r="N1135" s="7" t="str">
        <f>_xlfn.XLOOKUP(A1135,'Internet data '!A:A,'Internet data '!I:I)</f>
        <v>No</v>
      </c>
      <c r="O1135" s="7">
        <f>_xlfn.XLOOKUP(A1135,'Internet data '!A:A,'Internet data '!J:J)</f>
        <v>0</v>
      </c>
    </row>
    <row r="1136" spans="1:15">
      <c r="A1136" s="7" t="s">
        <v>1152</v>
      </c>
      <c r="B1136" s="7" t="s">
        <v>12</v>
      </c>
      <c r="C1136" s="7" t="s">
        <v>11</v>
      </c>
      <c r="D1136" s="7" t="s">
        <v>10</v>
      </c>
      <c r="E1136" s="7" t="s">
        <v>13</v>
      </c>
      <c r="F1136" s="7">
        <v>26</v>
      </c>
      <c r="G1136" s="7">
        <v>81.95</v>
      </c>
      <c r="H1136" s="7">
        <v>2070.0500000000002</v>
      </c>
      <c r="I1136" s="7" t="s">
        <v>10</v>
      </c>
      <c r="J1136" s="7" t="str">
        <f>_xlfn.XLOOKUP(A1136,'customer data'!A:A,'customer data'!B:B)</f>
        <v>Female</v>
      </c>
      <c r="K1136" s="7" t="str">
        <f>_xlfn.XLOOKUP(A1136,'customer data'!A:A,'customer data'!C:C)</f>
        <v>Yes</v>
      </c>
      <c r="L1136" s="7" t="str">
        <f ca="1">_xlfn.XLOOKUP(A1136,'customer data'!A:A,'customer data'!G:G)</f>
        <v>Adult</v>
      </c>
      <c r="M1136" s="7" t="str">
        <f>_xlfn.XLOOKUP(A1136,'Internet data '!A:A,'Internet data '!F:F)</f>
        <v>No</v>
      </c>
      <c r="N1136" s="7" t="str">
        <f>_xlfn.XLOOKUP(A1136,'Internet data '!A:A,'Internet data '!I:I)</f>
        <v>Fiber optic</v>
      </c>
      <c r="O1136" s="7">
        <f>_xlfn.XLOOKUP(A1136,'Internet data '!A:A,'Internet data '!J:J)</f>
        <v>2</v>
      </c>
    </row>
    <row r="1137" spans="1:15">
      <c r="A1137" s="7" t="s">
        <v>1153</v>
      </c>
      <c r="B1137" s="7" t="s">
        <v>12</v>
      </c>
      <c r="C1137" s="7" t="s">
        <v>29</v>
      </c>
      <c r="D1137" s="7" t="s">
        <v>12</v>
      </c>
      <c r="E1137" s="7" t="s">
        <v>19</v>
      </c>
      <c r="F1137" s="7">
        <v>72</v>
      </c>
      <c r="G1137" s="7">
        <v>114.65</v>
      </c>
      <c r="H1137" s="7">
        <v>8333.9500000000007</v>
      </c>
      <c r="I1137" s="7" t="s">
        <v>10</v>
      </c>
      <c r="J1137" s="7" t="str">
        <f>_xlfn.XLOOKUP(A1137,'customer data'!A:A,'customer data'!B:B)</f>
        <v>Female</v>
      </c>
      <c r="K1137" s="7" t="str">
        <f>_xlfn.XLOOKUP(A1137,'customer data'!A:A,'customer data'!C:C)</f>
        <v>Yes</v>
      </c>
      <c r="L1137" s="7" t="str">
        <f ca="1">_xlfn.XLOOKUP(A1137,'customer data'!A:A,'customer data'!G:G)</f>
        <v>Young</v>
      </c>
      <c r="M1137" s="7" t="str">
        <f>_xlfn.XLOOKUP(A1137,'Internet data '!A:A,'Internet data '!F:F)</f>
        <v>Yes</v>
      </c>
      <c r="N1137" s="7" t="str">
        <f>_xlfn.XLOOKUP(A1137,'Internet data '!A:A,'Internet data '!I:I)</f>
        <v>Fiber optic</v>
      </c>
      <c r="O1137" s="7">
        <f>_xlfn.XLOOKUP(A1137,'Internet data '!A:A,'Internet data '!J:J)</f>
        <v>7</v>
      </c>
    </row>
    <row r="1138" spans="1:15">
      <c r="A1138" s="7" t="s">
        <v>1154</v>
      </c>
      <c r="B1138" s="7" t="s">
        <v>12</v>
      </c>
      <c r="C1138" s="7" t="s">
        <v>29</v>
      </c>
      <c r="D1138" s="7" t="s">
        <v>10</v>
      </c>
      <c r="E1138" s="7" t="s">
        <v>23</v>
      </c>
      <c r="F1138" s="7">
        <v>63</v>
      </c>
      <c r="G1138" s="7">
        <v>20</v>
      </c>
      <c r="H1138" s="7">
        <v>1209.25</v>
      </c>
      <c r="I1138" s="7" t="s">
        <v>10</v>
      </c>
      <c r="J1138" s="7" t="str">
        <f>_xlfn.XLOOKUP(A1138,'customer data'!A:A,'customer data'!B:B)</f>
        <v>Female</v>
      </c>
      <c r="K1138" s="7" t="str">
        <f>_xlfn.XLOOKUP(A1138,'customer data'!A:A,'customer data'!C:C)</f>
        <v>Yes</v>
      </c>
      <c r="L1138" s="7" t="str">
        <f ca="1">_xlfn.XLOOKUP(A1138,'customer data'!A:A,'customer data'!G:G)</f>
        <v>Adult</v>
      </c>
      <c r="M1138" s="7" t="str">
        <f>_xlfn.XLOOKUP(A1138,'Internet data '!A:A,'Internet data '!F:F)</f>
        <v>No</v>
      </c>
      <c r="N1138" s="7" t="str">
        <f>_xlfn.XLOOKUP(A1138,'Internet data '!A:A,'Internet data '!I:I)</f>
        <v>No</v>
      </c>
      <c r="O1138" s="7">
        <f>_xlfn.XLOOKUP(A1138,'Internet data '!A:A,'Internet data '!J:J)</f>
        <v>0</v>
      </c>
    </row>
    <row r="1139" spans="1:15">
      <c r="A1139" s="7" t="s">
        <v>1155</v>
      </c>
      <c r="B1139" s="7" t="s">
        <v>12</v>
      </c>
      <c r="C1139" s="7" t="s">
        <v>29</v>
      </c>
      <c r="D1139" s="7" t="s">
        <v>10</v>
      </c>
      <c r="E1139" s="7" t="s">
        <v>16</v>
      </c>
      <c r="F1139" s="7">
        <v>71</v>
      </c>
      <c r="G1139" s="7">
        <v>19.8</v>
      </c>
      <c r="H1139" s="7">
        <v>1396.25</v>
      </c>
      <c r="I1139" s="7" t="s">
        <v>10</v>
      </c>
      <c r="J1139" s="7" t="str">
        <f>_xlfn.XLOOKUP(A1139,'customer data'!A:A,'customer data'!B:B)</f>
        <v>Male</v>
      </c>
      <c r="K1139" s="7" t="str">
        <f>_xlfn.XLOOKUP(A1139,'customer data'!A:A,'customer data'!C:C)</f>
        <v>Yes</v>
      </c>
      <c r="L1139" s="7" t="str">
        <f ca="1">_xlfn.XLOOKUP(A1139,'customer data'!A:A,'customer data'!G:G)</f>
        <v>Adult</v>
      </c>
      <c r="M1139" s="7" t="str">
        <f>_xlfn.XLOOKUP(A1139,'Internet data '!A:A,'Internet data '!F:F)</f>
        <v>No</v>
      </c>
      <c r="N1139" s="7" t="str">
        <f>_xlfn.XLOOKUP(A1139,'Internet data '!A:A,'Internet data '!I:I)</f>
        <v>No</v>
      </c>
      <c r="O1139" s="7">
        <f>_xlfn.XLOOKUP(A1139,'Internet data '!A:A,'Internet data '!J:J)</f>
        <v>0</v>
      </c>
    </row>
    <row r="1140" spans="1:15">
      <c r="A1140" s="7" t="s">
        <v>1156</v>
      </c>
      <c r="B1140" s="7" t="s">
        <v>12</v>
      </c>
      <c r="C1140" s="7" t="s">
        <v>11</v>
      </c>
      <c r="D1140" s="7" t="s">
        <v>12</v>
      </c>
      <c r="E1140" s="7" t="s">
        <v>19</v>
      </c>
      <c r="F1140" s="7">
        <v>11</v>
      </c>
      <c r="G1140" s="7">
        <v>65.150000000000006</v>
      </c>
      <c r="H1140" s="7">
        <v>723.35</v>
      </c>
      <c r="I1140" s="7" t="s">
        <v>10</v>
      </c>
      <c r="J1140" s="7" t="str">
        <f>_xlfn.XLOOKUP(A1140,'customer data'!A:A,'customer data'!B:B)</f>
        <v>Male</v>
      </c>
      <c r="K1140" s="7" t="str">
        <f>_xlfn.XLOOKUP(A1140,'customer data'!A:A,'customer data'!C:C)</f>
        <v>Yes</v>
      </c>
      <c r="L1140" s="7" t="str">
        <f ca="1">_xlfn.XLOOKUP(A1140,'customer data'!A:A,'customer data'!G:G)</f>
        <v>Adult</v>
      </c>
      <c r="M1140" s="7" t="str">
        <f>_xlfn.XLOOKUP(A1140,'Internet data '!A:A,'Internet data '!F:F)</f>
        <v>No</v>
      </c>
      <c r="N1140" s="7" t="str">
        <f>_xlfn.XLOOKUP(A1140,'Internet data '!A:A,'Internet data '!I:I)</f>
        <v>DSL</v>
      </c>
      <c r="O1140" s="7">
        <f>_xlfn.XLOOKUP(A1140,'Internet data '!A:A,'Internet data '!J:J)</f>
        <v>3</v>
      </c>
    </row>
    <row r="1141" spans="1:15">
      <c r="A1141" s="7" t="s">
        <v>1157</v>
      </c>
      <c r="B1141" s="7" t="s">
        <v>12</v>
      </c>
      <c r="C1141" s="7" t="s">
        <v>15</v>
      </c>
      <c r="D1141" s="7" t="s">
        <v>10</v>
      </c>
      <c r="E1141" s="7" t="s">
        <v>16</v>
      </c>
      <c r="F1141" s="7">
        <v>14</v>
      </c>
      <c r="G1141" s="7">
        <v>19.649999999999999</v>
      </c>
      <c r="H1141" s="7">
        <v>228.65</v>
      </c>
      <c r="I1141" s="7" t="s">
        <v>10</v>
      </c>
      <c r="J1141" s="7" t="str">
        <f>_xlfn.XLOOKUP(A1141,'customer data'!A:A,'customer data'!B:B)</f>
        <v>Male</v>
      </c>
      <c r="K1141" s="7" t="str">
        <f>_xlfn.XLOOKUP(A1141,'customer data'!A:A,'customer data'!C:C)</f>
        <v>Yes</v>
      </c>
      <c r="L1141" s="7" t="str">
        <f ca="1">_xlfn.XLOOKUP(A1141,'customer data'!A:A,'customer data'!G:G)</f>
        <v>Adult</v>
      </c>
      <c r="M1141" s="7" t="str">
        <f>_xlfn.XLOOKUP(A1141,'Internet data '!A:A,'Internet data '!F:F)</f>
        <v>No</v>
      </c>
      <c r="N1141" s="7" t="str">
        <f>_xlfn.XLOOKUP(A1141,'Internet data '!A:A,'Internet data '!I:I)</f>
        <v>No</v>
      </c>
      <c r="O1141" s="7">
        <f>_xlfn.XLOOKUP(A1141,'Internet data '!A:A,'Internet data '!J:J)</f>
        <v>0</v>
      </c>
    </row>
    <row r="1142" spans="1:15">
      <c r="A1142" s="7" t="s">
        <v>1158</v>
      </c>
      <c r="B1142" s="7" t="s">
        <v>12</v>
      </c>
      <c r="C1142" s="7" t="s">
        <v>29</v>
      </c>
      <c r="D1142" s="7" t="s">
        <v>10</v>
      </c>
      <c r="E1142" s="7" t="s">
        <v>23</v>
      </c>
      <c r="F1142" s="7">
        <v>13</v>
      </c>
      <c r="G1142" s="7">
        <v>88.95</v>
      </c>
      <c r="H1142" s="7">
        <v>1161.75</v>
      </c>
      <c r="I1142" s="7" t="s">
        <v>10</v>
      </c>
      <c r="J1142" s="7" t="str">
        <f>_xlfn.XLOOKUP(A1142,'customer data'!A:A,'customer data'!B:B)</f>
        <v>Female</v>
      </c>
      <c r="K1142" s="7" t="str">
        <f>_xlfn.XLOOKUP(A1142,'customer data'!A:A,'customer data'!C:C)</f>
        <v>No</v>
      </c>
      <c r="L1142" s="7" t="str">
        <f ca="1">_xlfn.XLOOKUP(A1142,'customer data'!A:A,'customer data'!G:G)</f>
        <v>Adult</v>
      </c>
      <c r="M1142" s="7" t="str">
        <f>_xlfn.XLOOKUP(A1142,'Internet data '!A:A,'Internet data '!F:F)</f>
        <v>Yes</v>
      </c>
      <c r="N1142" s="7" t="str">
        <f>_xlfn.XLOOKUP(A1142,'Internet data '!A:A,'Internet data '!I:I)</f>
        <v>DSL</v>
      </c>
      <c r="O1142" s="7">
        <f>_xlfn.XLOOKUP(A1142,'Internet data '!A:A,'Internet data '!J:J)</f>
        <v>7</v>
      </c>
    </row>
    <row r="1143" spans="1:15">
      <c r="A1143" s="7" t="s">
        <v>1159</v>
      </c>
      <c r="B1143" s="7" t="s">
        <v>12</v>
      </c>
      <c r="C1143" s="7" t="s">
        <v>11</v>
      </c>
      <c r="D1143" s="7" t="s">
        <v>12</v>
      </c>
      <c r="E1143" s="7" t="s">
        <v>16</v>
      </c>
      <c r="F1143" s="7">
        <v>6</v>
      </c>
      <c r="G1143" s="7">
        <v>20.2</v>
      </c>
      <c r="H1143" s="7">
        <v>98.35</v>
      </c>
      <c r="I1143" s="7" t="s">
        <v>10</v>
      </c>
      <c r="J1143" s="7" t="str">
        <f>_xlfn.XLOOKUP(A1143,'customer data'!A:A,'customer data'!B:B)</f>
        <v>Male</v>
      </c>
      <c r="K1143" s="7" t="str">
        <f>_xlfn.XLOOKUP(A1143,'customer data'!A:A,'customer data'!C:C)</f>
        <v>No</v>
      </c>
      <c r="L1143" s="7" t="str">
        <f ca="1">_xlfn.XLOOKUP(A1143,'customer data'!A:A,'customer data'!G:G)</f>
        <v>Young</v>
      </c>
      <c r="M1143" s="7" t="str">
        <f>_xlfn.XLOOKUP(A1143,'Internet data '!A:A,'Internet data '!F:F)</f>
        <v>No</v>
      </c>
      <c r="N1143" s="7" t="str">
        <f>_xlfn.XLOOKUP(A1143,'Internet data '!A:A,'Internet data '!I:I)</f>
        <v>No</v>
      </c>
      <c r="O1143" s="7">
        <f>_xlfn.XLOOKUP(A1143,'Internet data '!A:A,'Internet data '!J:J)</f>
        <v>0</v>
      </c>
    </row>
    <row r="1144" spans="1:15">
      <c r="A1144" s="7" t="s">
        <v>1160</v>
      </c>
      <c r="B1144" s="7" t="s">
        <v>12</v>
      </c>
      <c r="C1144" s="7" t="s">
        <v>11</v>
      </c>
      <c r="D1144" s="7" t="s">
        <v>12</v>
      </c>
      <c r="E1144" s="7" t="s">
        <v>23</v>
      </c>
      <c r="F1144" s="7">
        <v>11</v>
      </c>
      <c r="G1144" s="7">
        <v>75.2</v>
      </c>
      <c r="H1144" s="7">
        <v>775.3</v>
      </c>
      <c r="I1144" s="7" t="s">
        <v>10</v>
      </c>
      <c r="J1144" s="7" t="str">
        <f>_xlfn.XLOOKUP(A1144,'customer data'!A:A,'customer data'!B:B)</f>
        <v>Male</v>
      </c>
      <c r="K1144" s="7" t="str">
        <f>_xlfn.XLOOKUP(A1144,'customer data'!A:A,'customer data'!C:C)</f>
        <v>Yes</v>
      </c>
      <c r="L1144" s="7" t="str">
        <f ca="1">_xlfn.XLOOKUP(A1144,'customer data'!A:A,'customer data'!G:G)</f>
        <v>Adult</v>
      </c>
      <c r="M1144" s="7" t="str">
        <f>_xlfn.XLOOKUP(A1144,'Internet data '!A:A,'Internet data '!F:F)</f>
        <v>No</v>
      </c>
      <c r="N1144" s="7" t="str">
        <f>_xlfn.XLOOKUP(A1144,'Internet data '!A:A,'Internet data '!I:I)</f>
        <v>Fiber optic</v>
      </c>
      <c r="O1144" s="7">
        <f>_xlfn.XLOOKUP(A1144,'Internet data '!A:A,'Internet data '!J:J)</f>
        <v>1</v>
      </c>
    </row>
    <row r="1145" spans="1:15">
      <c r="A1145" s="7" t="s">
        <v>1161</v>
      </c>
      <c r="B1145" s="7" t="s">
        <v>12</v>
      </c>
      <c r="C1145" s="7" t="s">
        <v>11</v>
      </c>
      <c r="D1145" s="7" t="s">
        <v>10</v>
      </c>
      <c r="E1145" s="7" t="s">
        <v>23</v>
      </c>
      <c r="F1145" s="7">
        <v>18</v>
      </c>
      <c r="G1145" s="7">
        <v>56.8</v>
      </c>
      <c r="H1145" s="7">
        <v>1074.6500000000001</v>
      </c>
      <c r="I1145" s="7" t="s">
        <v>10</v>
      </c>
      <c r="J1145" s="7" t="str">
        <f>_xlfn.XLOOKUP(A1145,'customer data'!A:A,'customer data'!B:B)</f>
        <v>Male</v>
      </c>
      <c r="K1145" s="7" t="str">
        <f>_xlfn.XLOOKUP(A1145,'customer data'!A:A,'customer data'!C:C)</f>
        <v>Yes</v>
      </c>
      <c r="L1145" s="7" t="str">
        <f ca="1">_xlfn.XLOOKUP(A1145,'customer data'!A:A,'customer data'!G:G)</f>
        <v>Adult</v>
      </c>
      <c r="M1145" s="7" t="str">
        <f>_xlfn.XLOOKUP(A1145,'Internet data '!A:A,'Internet data '!F:F)</f>
        <v>No</v>
      </c>
      <c r="N1145" s="7" t="str">
        <f>_xlfn.XLOOKUP(A1145,'Internet data '!A:A,'Internet data '!I:I)</f>
        <v>DSL</v>
      </c>
      <c r="O1145" s="7">
        <f>_xlfn.XLOOKUP(A1145,'Internet data '!A:A,'Internet data '!J:J)</f>
        <v>2</v>
      </c>
    </row>
    <row r="1146" spans="1:15">
      <c r="A1146" s="7" t="s">
        <v>1162</v>
      </c>
      <c r="B1146" s="7" t="s">
        <v>10</v>
      </c>
      <c r="C1146" s="7" t="s">
        <v>11</v>
      </c>
      <c r="D1146" s="7" t="s">
        <v>12</v>
      </c>
      <c r="E1146" s="7" t="s">
        <v>13</v>
      </c>
      <c r="F1146" s="7">
        <v>1</v>
      </c>
      <c r="G1146" s="7">
        <v>35.549999999999997</v>
      </c>
      <c r="H1146" s="7">
        <v>35.549999999999997</v>
      </c>
      <c r="I1146" s="7" t="s">
        <v>12</v>
      </c>
      <c r="J1146" s="7" t="str">
        <f>_xlfn.XLOOKUP(A1146,'customer data'!A:A,'customer data'!B:B)</f>
        <v>Male</v>
      </c>
      <c r="K1146" s="7" t="str">
        <f>_xlfn.XLOOKUP(A1146,'customer data'!A:A,'customer data'!C:C)</f>
        <v>No</v>
      </c>
      <c r="L1146" s="7" t="str">
        <f ca="1">_xlfn.XLOOKUP(A1146,'customer data'!A:A,'customer data'!G:G)</f>
        <v>Adult</v>
      </c>
      <c r="M1146" s="7" t="str">
        <f>_xlfn.XLOOKUP(A1146,'Internet data '!A:A,'Internet data '!F:F)</f>
        <v>No</v>
      </c>
      <c r="N1146" s="7" t="str">
        <f>_xlfn.XLOOKUP(A1146,'Internet data '!A:A,'Internet data '!I:I)</f>
        <v>DSL</v>
      </c>
      <c r="O1146" s="7">
        <f>_xlfn.XLOOKUP(A1146,'Internet data '!A:A,'Internet data '!J:J)</f>
        <v>1</v>
      </c>
    </row>
    <row r="1147" spans="1:15">
      <c r="A1147" s="7" t="s">
        <v>1163</v>
      </c>
      <c r="B1147" s="7" t="s">
        <v>12</v>
      </c>
      <c r="C1147" s="7" t="s">
        <v>11</v>
      </c>
      <c r="D1147" s="7" t="s">
        <v>12</v>
      </c>
      <c r="E1147" s="7" t="s">
        <v>19</v>
      </c>
      <c r="F1147" s="7">
        <v>32</v>
      </c>
      <c r="G1147" s="7">
        <v>75.5</v>
      </c>
      <c r="H1147" s="7">
        <v>2324.6999999999998</v>
      </c>
      <c r="I1147" s="7" t="s">
        <v>10</v>
      </c>
      <c r="J1147" s="7" t="str">
        <f>_xlfn.XLOOKUP(A1147,'customer data'!A:A,'customer data'!B:B)</f>
        <v>Female</v>
      </c>
      <c r="K1147" s="7" t="str">
        <f>_xlfn.XLOOKUP(A1147,'customer data'!A:A,'customer data'!C:C)</f>
        <v>Yes</v>
      </c>
      <c r="L1147" s="7" t="str">
        <f ca="1">_xlfn.XLOOKUP(A1147,'customer data'!A:A,'customer data'!G:G)</f>
        <v>Young</v>
      </c>
      <c r="M1147" s="7" t="str">
        <f>_xlfn.XLOOKUP(A1147,'Internet data '!A:A,'Internet data '!F:F)</f>
        <v>No</v>
      </c>
      <c r="N1147" s="7" t="str">
        <f>_xlfn.XLOOKUP(A1147,'Internet data '!A:A,'Internet data '!I:I)</f>
        <v>Fiber optic</v>
      </c>
      <c r="O1147" s="7">
        <f>_xlfn.XLOOKUP(A1147,'Internet data '!A:A,'Internet data '!J:J)</f>
        <v>1</v>
      </c>
    </row>
    <row r="1148" spans="1:15">
      <c r="A1148" s="7" t="s">
        <v>1164</v>
      </c>
      <c r="B1148" s="7" t="s">
        <v>10</v>
      </c>
      <c r="C1148" s="7" t="s">
        <v>15</v>
      </c>
      <c r="D1148" s="7" t="s">
        <v>10</v>
      </c>
      <c r="E1148" s="7" t="s">
        <v>16</v>
      </c>
      <c r="F1148" s="7">
        <v>29</v>
      </c>
      <c r="G1148" s="7">
        <v>35.6</v>
      </c>
      <c r="H1148" s="7">
        <v>1072.5999999999999</v>
      </c>
      <c r="I1148" s="7" t="s">
        <v>10</v>
      </c>
      <c r="J1148" s="7" t="str">
        <f>_xlfn.XLOOKUP(A1148,'customer data'!A:A,'customer data'!B:B)</f>
        <v>Male</v>
      </c>
      <c r="K1148" s="7" t="str">
        <f>_xlfn.XLOOKUP(A1148,'customer data'!A:A,'customer data'!C:C)</f>
        <v>No</v>
      </c>
      <c r="L1148" s="7" t="str">
        <f ca="1">_xlfn.XLOOKUP(A1148,'customer data'!A:A,'customer data'!G:G)</f>
        <v>Adult</v>
      </c>
      <c r="M1148" s="7" t="str">
        <f>_xlfn.XLOOKUP(A1148,'Internet data '!A:A,'Internet data '!F:F)</f>
        <v>Yes</v>
      </c>
      <c r="N1148" s="7" t="str">
        <f>_xlfn.XLOOKUP(A1148,'Internet data '!A:A,'Internet data '!I:I)</f>
        <v>DSL</v>
      </c>
      <c r="O1148" s="7">
        <f>_xlfn.XLOOKUP(A1148,'Internet data '!A:A,'Internet data '!J:J)</f>
        <v>2</v>
      </c>
    </row>
    <row r="1149" spans="1:15">
      <c r="A1149" s="7" t="s">
        <v>1165</v>
      </c>
      <c r="B1149" s="7" t="s">
        <v>12</v>
      </c>
      <c r="C1149" s="7" t="s">
        <v>11</v>
      </c>
      <c r="D1149" s="7" t="s">
        <v>12</v>
      </c>
      <c r="E1149" s="7" t="s">
        <v>13</v>
      </c>
      <c r="F1149" s="7">
        <v>3</v>
      </c>
      <c r="G1149" s="7">
        <v>60.25</v>
      </c>
      <c r="H1149" s="7">
        <v>170.5</v>
      </c>
      <c r="I1149" s="7" t="s">
        <v>10</v>
      </c>
      <c r="J1149" s="7" t="str">
        <f>_xlfn.XLOOKUP(A1149,'customer data'!A:A,'customer data'!B:B)</f>
        <v>Female</v>
      </c>
      <c r="K1149" s="7" t="str">
        <f>_xlfn.XLOOKUP(A1149,'customer data'!A:A,'customer data'!C:C)</f>
        <v>No</v>
      </c>
      <c r="L1149" s="7" t="str">
        <f ca="1">_xlfn.XLOOKUP(A1149,'customer data'!A:A,'customer data'!G:G)</f>
        <v>Young</v>
      </c>
      <c r="M1149" s="7" t="str">
        <f>_xlfn.XLOOKUP(A1149,'Internet data '!A:A,'Internet data '!F:F)</f>
        <v>No</v>
      </c>
      <c r="N1149" s="7" t="str">
        <f>_xlfn.XLOOKUP(A1149,'Internet data '!A:A,'Internet data '!I:I)</f>
        <v>DSL</v>
      </c>
      <c r="O1149" s="7">
        <f>_xlfn.XLOOKUP(A1149,'Internet data '!A:A,'Internet data '!J:J)</f>
        <v>2</v>
      </c>
    </row>
    <row r="1150" spans="1:15">
      <c r="A1150" s="7" t="s">
        <v>1166</v>
      </c>
      <c r="B1150" s="7" t="s">
        <v>12</v>
      </c>
      <c r="C1150" s="7" t="s">
        <v>11</v>
      </c>
      <c r="D1150" s="7" t="s">
        <v>12</v>
      </c>
      <c r="E1150" s="7" t="s">
        <v>13</v>
      </c>
      <c r="F1150" s="7">
        <v>2</v>
      </c>
      <c r="G1150" s="7">
        <v>95.15</v>
      </c>
      <c r="H1150" s="7">
        <v>196.9</v>
      </c>
      <c r="I1150" s="7" t="s">
        <v>12</v>
      </c>
      <c r="J1150" s="7" t="str">
        <f>_xlfn.XLOOKUP(A1150,'customer data'!A:A,'customer data'!B:B)</f>
        <v>Female</v>
      </c>
      <c r="K1150" s="7" t="str">
        <f>_xlfn.XLOOKUP(A1150,'customer data'!A:A,'customer data'!C:C)</f>
        <v>No</v>
      </c>
      <c r="L1150" s="7" t="str">
        <f ca="1">_xlfn.XLOOKUP(A1150,'customer data'!A:A,'customer data'!G:G)</f>
        <v>Adult</v>
      </c>
      <c r="M1150" s="7" t="str">
        <f>_xlfn.XLOOKUP(A1150,'Internet data '!A:A,'Internet data '!F:F)</f>
        <v>No</v>
      </c>
      <c r="N1150" s="7" t="str">
        <f>_xlfn.XLOOKUP(A1150,'Internet data '!A:A,'Internet data '!I:I)</f>
        <v>Fiber optic</v>
      </c>
      <c r="O1150" s="7">
        <f>_xlfn.XLOOKUP(A1150,'Internet data '!A:A,'Internet data '!J:J)</f>
        <v>3</v>
      </c>
    </row>
    <row r="1151" spans="1:15">
      <c r="A1151" s="7" t="s">
        <v>1167</v>
      </c>
      <c r="B1151" s="7" t="s">
        <v>12</v>
      </c>
      <c r="C1151" s="7" t="s">
        <v>11</v>
      </c>
      <c r="D1151" s="7" t="s">
        <v>12</v>
      </c>
      <c r="E1151" s="7" t="s">
        <v>16</v>
      </c>
      <c r="F1151" s="7">
        <v>13</v>
      </c>
      <c r="G1151" s="7">
        <v>96.65</v>
      </c>
      <c r="H1151" s="7">
        <v>1162.8499999999999</v>
      </c>
      <c r="I1151" s="7" t="s">
        <v>12</v>
      </c>
      <c r="J1151" s="7" t="str">
        <f>_xlfn.XLOOKUP(A1151,'customer data'!A:A,'customer data'!B:B)</f>
        <v>Male</v>
      </c>
      <c r="K1151" s="7" t="str">
        <f>_xlfn.XLOOKUP(A1151,'customer data'!A:A,'customer data'!C:C)</f>
        <v>Yes</v>
      </c>
      <c r="L1151" s="7" t="str">
        <f ca="1">_xlfn.XLOOKUP(A1151,'customer data'!A:A,'customer data'!G:G)</f>
        <v>Adult</v>
      </c>
      <c r="M1151" s="7" t="str">
        <f>_xlfn.XLOOKUP(A1151,'Internet data '!A:A,'Internet data '!F:F)</f>
        <v>No</v>
      </c>
      <c r="N1151" s="7" t="str">
        <f>_xlfn.XLOOKUP(A1151,'Internet data '!A:A,'Internet data '!I:I)</f>
        <v>Fiber optic</v>
      </c>
      <c r="O1151" s="7">
        <f>_xlfn.XLOOKUP(A1151,'Internet data '!A:A,'Internet data '!J:J)</f>
        <v>3</v>
      </c>
    </row>
    <row r="1152" spans="1:15">
      <c r="A1152" s="7" t="s">
        <v>1168</v>
      </c>
      <c r="B1152" s="7" t="s">
        <v>10</v>
      </c>
      <c r="C1152" s="7" t="s">
        <v>11</v>
      </c>
      <c r="D1152" s="7" t="s">
        <v>12</v>
      </c>
      <c r="E1152" s="7" t="s">
        <v>13</v>
      </c>
      <c r="F1152" s="7">
        <v>41</v>
      </c>
      <c r="G1152" s="7">
        <v>40.35</v>
      </c>
      <c r="H1152" s="7">
        <v>1677.85</v>
      </c>
      <c r="I1152" s="7" t="s">
        <v>10</v>
      </c>
      <c r="J1152" s="7" t="str">
        <f>_xlfn.XLOOKUP(A1152,'customer data'!A:A,'customer data'!B:B)</f>
        <v>Female</v>
      </c>
      <c r="K1152" s="7" t="str">
        <f>_xlfn.XLOOKUP(A1152,'customer data'!A:A,'customer data'!C:C)</f>
        <v>No</v>
      </c>
      <c r="L1152" s="7" t="str">
        <f ca="1">_xlfn.XLOOKUP(A1152,'customer data'!A:A,'customer data'!G:G)</f>
        <v>Young</v>
      </c>
      <c r="M1152" s="7" t="str">
        <f>_xlfn.XLOOKUP(A1152,'Internet data '!A:A,'Internet data '!F:F)</f>
        <v>No</v>
      </c>
      <c r="N1152" s="7" t="str">
        <f>_xlfn.XLOOKUP(A1152,'Internet data '!A:A,'Internet data '!I:I)</f>
        <v>DSL</v>
      </c>
      <c r="O1152" s="7">
        <f>_xlfn.XLOOKUP(A1152,'Internet data '!A:A,'Internet data '!J:J)</f>
        <v>2</v>
      </c>
    </row>
    <row r="1153" spans="1:15">
      <c r="A1153" s="7" t="s">
        <v>1169</v>
      </c>
      <c r="B1153" s="7" t="s">
        <v>12</v>
      </c>
      <c r="C1153" s="7" t="s">
        <v>11</v>
      </c>
      <c r="D1153" s="7" t="s">
        <v>10</v>
      </c>
      <c r="E1153" s="7" t="s">
        <v>13</v>
      </c>
      <c r="F1153" s="7">
        <v>1</v>
      </c>
      <c r="G1153" s="7">
        <v>18.850000000000001</v>
      </c>
      <c r="H1153" s="7">
        <v>18.850000000000001</v>
      </c>
      <c r="I1153" s="7" t="s">
        <v>10</v>
      </c>
      <c r="J1153" s="7" t="str">
        <f>_xlfn.XLOOKUP(A1153,'customer data'!A:A,'customer data'!B:B)</f>
        <v>Female</v>
      </c>
      <c r="K1153" s="7" t="str">
        <f>_xlfn.XLOOKUP(A1153,'customer data'!A:A,'customer data'!C:C)</f>
        <v>No</v>
      </c>
      <c r="L1153" s="7" t="str">
        <f ca="1">_xlfn.XLOOKUP(A1153,'customer data'!A:A,'customer data'!G:G)</f>
        <v>Adult</v>
      </c>
      <c r="M1153" s="7" t="str">
        <f>_xlfn.XLOOKUP(A1153,'Internet data '!A:A,'Internet data '!F:F)</f>
        <v>No</v>
      </c>
      <c r="N1153" s="7" t="str">
        <f>_xlfn.XLOOKUP(A1153,'Internet data '!A:A,'Internet data '!I:I)</f>
        <v>No</v>
      </c>
      <c r="O1153" s="7">
        <f>_xlfn.XLOOKUP(A1153,'Internet data '!A:A,'Internet data '!J:J)</f>
        <v>0</v>
      </c>
    </row>
    <row r="1154" spans="1:15">
      <c r="A1154" s="7" t="s">
        <v>1170</v>
      </c>
      <c r="B1154" s="7" t="s">
        <v>12</v>
      </c>
      <c r="C1154" s="7" t="s">
        <v>11</v>
      </c>
      <c r="D1154" s="7" t="s">
        <v>10</v>
      </c>
      <c r="E1154" s="7" t="s">
        <v>16</v>
      </c>
      <c r="F1154" s="7">
        <v>7</v>
      </c>
      <c r="G1154" s="7">
        <v>54.85</v>
      </c>
      <c r="H1154" s="7">
        <v>370.4</v>
      </c>
      <c r="I1154" s="7" t="s">
        <v>10</v>
      </c>
      <c r="J1154" s="7" t="str">
        <f>_xlfn.XLOOKUP(A1154,'customer data'!A:A,'customer data'!B:B)</f>
        <v>Male</v>
      </c>
      <c r="K1154" s="7" t="str">
        <f>_xlfn.XLOOKUP(A1154,'customer data'!A:A,'customer data'!C:C)</f>
        <v>No</v>
      </c>
      <c r="L1154" s="7" t="str">
        <f ca="1">_xlfn.XLOOKUP(A1154,'customer data'!A:A,'customer data'!G:G)</f>
        <v>Adult</v>
      </c>
      <c r="M1154" s="7" t="str">
        <f>_xlfn.XLOOKUP(A1154,'Internet data '!A:A,'Internet data '!F:F)</f>
        <v>No</v>
      </c>
      <c r="N1154" s="7" t="str">
        <f>_xlfn.XLOOKUP(A1154,'Internet data '!A:A,'Internet data '!I:I)</f>
        <v>DSL</v>
      </c>
      <c r="O1154" s="7">
        <f>_xlfn.XLOOKUP(A1154,'Internet data '!A:A,'Internet data '!J:J)</f>
        <v>1</v>
      </c>
    </row>
    <row r="1155" spans="1:15">
      <c r="A1155" s="7" t="s">
        <v>1171</v>
      </c>
      <c r="B1155" s="7" t="s">
        <v>12</v>
      </c>
      <c r="C1155" s="7" t="s">
        <v>15</v>
      </c>
      <c r="D1155" s="7" t="s">
        <v>12</v>
      </c>
      <c r="E1155" s="7" t="s">
        <v>16</v>
      </c>
      <c r="F1155" s="7">
        <v>52</v>
      </c>
      <c r="G1155" s="7">
        <v>64.3</v>
      </c>
      <c r="H1155" s="7">
        <v>3410.6</v>
      </c>
      <c r="I1155" s="7" t="s">
        <v>10</v>
      </c>
      <c r="J1155" s="7" t="str">
        <f>_xlfn.XLOOKUP(A1155,'customer data'!A:A,'customer data'!B:B)</f>
        <v>Female</v>
      </c>
      <c r="K1155" s="7" t="str">
        <f>_xlfn.XLOOKUP(A1155,'customer data'!A:A,'customer data'!C:C)</f>
        <v>Yes</v>
      </c>
      <c r="L1155" s="7" t="str">
        <f ca="1">_xlfn.XLOOKUP(A1155,'customer data'!A:A,'customer data'!G:G)</f>
        <v>Young</v>
      </c>
      <c r="M1155" s="7" t="str">
        <f>_xlfn.XLOOKUP(A1155,'Internet data '!A:A,'Internet data '!F:F)</f>
        <v>No</v>
      </c>
      <c r="N1155" s="7" t="str">
        <f>_xlfn.XLOOKUP(A1155,'Internet data '!A:A,'Internet data '!I:I)</f>
        <v>DSL</v>
      </c>
      <c r="O1155" s="7">
        <f>_xlfn.XLOOKUP(A1155,'Internet data '!A:A,'Internet data '!J:J)</f>
        <v>3</v>
      </c>
    </row>
    <row r="1156" spans="1:15">
      <c r="A1156" s="7" t="s">
        <v>1172</v>
      </c>
      <c r="B1156" s="7" t="s">
        <v>12</v>
      </c>
      <c r="C1156" s="7" t="s">
        <v>29</v>
      </c>
      <c r="D1156" s="7" t="s">
        <v>12</v>
      </c>
      <c r="E1156" s="7" t="s">
        <v>19</v>
      </c>
      <c r="F1156" s="7">
        <v>45</v>
      </c>
      <c r="G1156" s="7">
        <v>24.65</v>
      </c>
      <c r="H1156" s="7">
        <v>1138.8</v>
      </c>
      <c r="I1156" s="7" t="s">
        <v>10</v>
      </c>
      <c r="J1156" s="7" t="str">
        <f>_xlfn.XLOOKUP(A1156,'customer data'!A:A,'customer data'!B:B)</f>
        <v>Female</v>
      </c>
      <c r="K1156" s="7" t="str">
        <f>_xlfn.XLOOKUP(A1156,'customer data'!A:A,'customer data'!C:C)</f>
        <v>Yes</v>
      </c>
      <c r="L1156" s="7" t="str">
        <f ca="1">_xlfn.XLOOKUP(A1156,'customer data'!A:A,'customer data'!G:G)</f>
        <v>Adult</v>
      </c>
      <c r="M1156" s="7" t="str">
        <f>_xlfn.XLOOKUP(A1156,'Internet data '!A:A,'Internet data '!F:F)</f>
        <v>No</v>
      </c>
      <c r="N1156" s="7" t="str">
        <f>_xlfn.XLOOKUP(A1156,'Internet data '!A:A,'Internet data '!I:I)</f>
        <v>No</v>
      </c>
      <c r="O1156" s="7">
        <f>_xlfn.XLOOKUP(A1156,'Internet data '!A:A,'Internet data '!J:J)</f>
        <v>1</v>
      </c>
    </row>
    <row r="1157" spans="1:15">
      <c r="A1157" s="7" t="s">
        <v>1173</v>
      </c>
      <c r="B1157" s="7" t="s">
        <v>12</v>
      </c>
      <c r="C1157" s="7" t="s">
        <v>29</v>
      </c>
      <c r="D1157" s="7" t="s">
        <v>10</v>
      </c>
      <c r="E1157" s="7" t="s">
        <v>23</v>
      </c>
      <c r="F1157" s="7">
        <v>70</v>
      </c>
      <c r="G1157" s="7">
        <v>76.099999999999994</v>
      </c>
      <c r="H1157" s="7">
        <v>5264.25</v>
      </c>
      <c r="I1157" s="7" t="s">
        <v>10</v>
      </c>
      <c r="J1157" s="7" t="str">
        <f>_xlfn.XLOOKUP(A1157,'customer data'!A:A,'customer data'!B:B)</f>
        <v>Male</v>
      </c>
      <c r="K1157" s="7" t="str">
        <f>_xlfn.XLOOKUP(A1157,'customer data'!A:A,'customer data'!C:C)</f>
        <v>Yes</v>
      </c>
      <c r="L1157" s="7" t="str">
        <f ca="1">_xlfn.XLOOKUP(A1157,'customer data'!A:A,'customer data'!G:G)</f>
        <v>Adult</v>
      </c>
      <c r="M1157" s="7" t="str">
        <f>_xlfn.XLOOKUP(A1157,'Internet data '!A:A,'Internet data '!F:F)</f>
        <v>Yes</v>
      </c>
      <c r="N1157" s="7" t="str">
        <f>_xlfn.XLOOKUP(A1157,'Internet data '!A:A,'Internet data '!I:I)</f>
        <v>DSL</v>
      </c>
      <c r="O1157" s="7">
        <f>_xlfn.XLOOKUP(A1157,'Internet data '!A:A,'Internet data '!J:J)</f>
        <v>5</v>
      </c>
    </row>
    <row r="1158" spans="1:15">
      <c r="A1158" s="7" t="s">
        <v>1174</v>
      </c>
      <c r="B1158" s="7" t="s">
        <v>12</v>
      </c>
      <c r="C1158" s="7" t="s">
        <v>29</v>
      </c>
      <c r="D1158" s="7" t="s">
        <v>10</v>
      </c>
      <c r="E1158" s="7" t="s">
        <v>16</v>
      </c>
      <c r="F1158" s="7">
        <v>53</v>
      </c>
      <c r="G1158" s="7">
        <v>18.7</v>
      </c>
      <c r="H1158" s="7">
        <v>1005.7</v>
      </c>
      <c r="I1158" s="7" t="s">
        <v>10</v>
      </c>
      <c r="J1158" s="7" t="str">
        <f>_xlfn.XLOOKUP(A1158,'customer data'!A:A,'customer data'!B:B)</f>
        <v>Female</v>
      </c>
      <c r="K1158" s="7" t="str">
        <f>_xlfn.XLOOKUP(A1158,'customer data'!A:A,'customer data'!C:C)</f>
        <v>No</v>
      </c>
      <c r="L1158" s="7" t="str">
        <f ca="1">_xlfn.XLOOKUP(A1158,'customer data'!A:A,'customer data'!G:G)</f>
        <v>Adult</v>
      </c>
      <c r="M1158" s="7" t="str">
        <f>_xlfn.XLOOKUP(A1158,'Internet data '!A:A,'Internet data '!F:F)</f>
        <v>No</v>
      </c>
      <c r="N1158" s="7" t="str">
        <f>_xlfn.XLOOKUP(A1158,'Internet data '!A:A,'Internet data '!I:I)</f>
        <v>No</v>
      </c>
      <c r="O1158" s="7">
        <f>_xlfn.XLOOKUP(A1158,'Internet data '!A:A,'Internet data '!J:J)</f>
        <v>0</v>
      </c>
    </row>
    <row r="1159" spans="1:15">
      <c r="A1159" s="7" t="s">
        <v>1175</v>
      </c>
      <c r="B1159" s="7" t="s">
        <v>12</v>
      </c>
      <c r="C1159" s="7" t="s">
        <v>15</v>
      </c>
      <c r="D1159" s="7" t="s">
        <v>12</v>
      </c>
      <c r="E1159" s="7" t="s">
        <v>23</v>
      </c>
      <c r="F1159" s="7">
        <v>62</v>
      </c>
      <c r="G1159" s="7">
        <v>97.95</v>
      </c>
      <c r="H1159" s="7">
        <v>5936.55</v>
      </c>
      <c r="I1159" s="7" t="s">
        <v>10</v>
      </c>
      <c r="J1159" s="7" t="str">
        <f>_xlfn.XLOOKUP(A1159,'customer data'!A:A,'customer data'!B:B)</f>
        <v>Female</v>
      </c>
      <c r="K1159" s="7" t="str">
        <f>_xlfn.XLOOKUP(A1159,'customer data'!A:A,'customer data'!C:C)</f>
        <v>Yes</v>
      </c>
      <c r="L1159" s="7" t="str">
        <f ca="1">_xlfn.XLOOKUP(A1159,'customer data'!A:A,'customer data'!G:G)</f>
        <v>Adult</v>
      </c>
      <c r="M1159" s="7" t="str">
        <f>_xlfn.XLOOKUP(A1159,'Internet data '!A:A,'Internet data '!F:F)</f>
        <v>No</v>
      </c>
      <c r="N1159" s="7" t="str">
        <f>_xlfn.XLOOKUP(A1159,'Internet data '!A:A,'Internet data '!I:I)</f>
        <v>Fiber optic</v>
      </c>
      <c r="O1159" s="7">
        <f>_xlfn.XLOOKUP(A1159,'Internet data '!A:A,'Internet data '!J:J)</f>
        <v>4</v>
      </c>
    </row>
    <row r="1160" spans="1:15">
      <c r="A1160" s="7" t="s">
        <v>1176</v>
      </c>
      <c r="B1160" s="7" t="s">
        <v>12</v>
      </c>
      <c r="C1160" s="7" t="s">
        <v>11</v>
      </c>
      <c r="D1160" s="7" t="s">
        <v>12</v>
      </c>
      <c r="E1160" s="7" t="s">
        <v>23</v>
      </c>
      <c r="F1160" s="7">
        <v>60</v>
      </c>
      <c r="G1160" s="7">
        <v>94.1</v>
      </c>
      <c r="H1160" s="7">
        <v>5475.9</v>
      </c>
      <c r="I1160" s="7" t="s">
        <v>10</v>
      </c>
      <c r="J1160" s="7" t="str">
        <f>_xlfn.XLOOKUP(A1160,'customer data'!A:A,'customer data'!B:B)</f>
        <v>Female</v>
      </c>
      <c r="K1160" s="7" t="str">
        <f>_xlfn.XLOOKUP(A1160,'customer data'!A:A,'customer data'!C:C)</f>
        <v>Yes</v>
      </c>
      <c r="L1160" s="7" t="str">
        <f ca="1">_xlfn.XLOOKUP(A1160,'customer data'!A:A,'customer data'!G:G)</f>
        <v>Young</v>
      </c>
      <c r="M1160" s="7" t="str">
        <f>_xlfn.XLOOKUP(A1160,'Internet data '!A:A,'Internet data '!F:F)</f>
        <v>No</v>
      </c>
      <c r="N1160" s="7" t="str">
        <f>_xlfn.XLOOKUP(A1160,'Internet data '!A:A,'Internet data '!I:I)</f>
        <v>Fiber optic</v>
      </c>
      <c r="O1160" s="7">
        <f>_xlfn.XLOOKUP(A1160,'Internet data '!A:A,'Internet data '!J:J)</f>
        <v>4</v>
      </c>
    </row>
    <row r="1161" spans="1:15">
      <c r="A1161" s="7" t="s">
        <v>1177</v>
      </c>
      <c r="B1161" s="7" t="s">
        <v>12</v>
      </c>
      <c r="C1161" s="7" t="s">
        <v>11</v>
      </c>
      <c r="D1161" s="7" t="s">
        <v>12</v>
      </c>
      <c r="E1161" s="7" t="s">
        <v>13</v>
      </c>
      <c r="F1161" s="7">
        <v>3</v>
      </c>
      <c r="G1161" s="7">
        <v>80.400000000000006</v>
      </c>
      <c r="H1161" s="7">
        <v>224.05</v>
      </c>
      <c r="I1161" s="7" t="s">
        <v>12</v>
      </c>
      <c r="J1161" s="7" t="str">
        <f>_xlfn.XLOOKUP(A1161,'customer data'!A:A,'customer data'!B:B)</f>
        <v>Female</v>
      </c>
      <c r="K1161" s="7" t="str">
        <f>_xlfn.XLOOKUP(A1161,'customer data'!A:A,'customer data'!C:C)</f>
        <v>Yes</v>
      </c>
      <c r="L1161" s="7" t="str">
        <f ca="1">_xlfn.XLOOKUP(A1161,'customer data'!A:A,'customer data'!G:G)</f>
        <v>Adult</v>
      </c>
      <c r="M1161" s="7" t="str">
        <f>_xlfn.XLOOKUP(A1161,'Internet data '!A:A,'Internet data '!F:F)</f>
        <v>No</v>
      </c>
      <c r="N1161" s="7" t="str">
        <f>_xlfn.XLOOKUP(A1161,'Internet data '!A:A,'Internet data '!I:I)</f>
        <v>Fiber optic</v>
      </c>
      <c r="O1161" s="7">
        <f>_xlfn.XLOOKUP(A1161,'Internet data '!A:A,'Internet data '!J:J)</f>
        <v>1</v>
      </c>
    </row>
    <row r="1162" spans="1:15">
      <c r="A1162" s="7" t="s">
        <v>1178</v>
      </c>
      <c r="B1162" s="7" t="s">
        <v>12</v>
      </c>
      <c r="C1162" s="7" t="s">
        <v>11</v>
      </c>
      <c r="D1162" s="7" t="s">
        <v>12</v>
      </c>
      <c r="E1162" s="7" t="s">
        <v>13</v>
      </c>
      <c r="F1162" s="7">
        <v>23</v>
      </c>
      <c r="G1162" s="7">
        <v>95.1</v>
      </c>
      <c r="H1162" s="7">
        <v>2326.0500000000002</v>
      </c>
      <c r="I1162" s="7" t="s">
        <v>10</v>
      </c>
      <c r="J1162" s="7" t="str">
        <f>_xlfn.XLOOKUP(A1162,'customer data'!A:A,'customer data'!B:B)</f>
        <v>Female</v>
      </c>
      <c r="K1162" s="7" t="str">
        <f>_xlfn.XLOOKUP(A1162,'customer data'!A:A,'customer data'!C:C)</f>
        <v>Yes</v>
      </c>
      <c r="L1162" s="7" t="str">
        <f ca="1">_xlfn.XLOOKUP(A1162,'customer data'!A:A,'customer data'!G:G)</f>
        <v>Adult</v>
      </c>
      <c r="M1162" s="7" t="str">
        <f>_xlfn.XLOOKUP(A1162,'Internet data '!A:A,'Internet data '!F:F)</f>
        <v>No</v>
      </c>
      <c r="N1162" s="7" t="str">
        <f>_xlfn.XLOOKUP(A1162,'Internet data '!A:A,'Internet data '!I:I)</f>
        <v>Fiber optic</v>
      </c>
      <c r="O1162" s="7">
        <f>_xlfn.XLOOKUP(A1162,'Internet data '!A:A,'Internet data '!J:J)</f>
        <v>3</v>
      </c>
    </row>
    <row r="1163" spans="1:15">
      <c r="A1163" s="7" t="s">
        <v>1179</v>
      </c>
      <c r="B1163" s="7" t="s">
        <v>10</v>
      </c>
      <c r="C1163" s="7" t="s">
        <v>11</v>
      </c>
      <c r="D1163" s="7" t="s">
        <v>12</v>
      </c>
      <c r="E1163" s="7" t="s">
        <v>16</v>
      </c>
      <c r="F1163" s="7">
        <v>1</v>
      </c>
      <c r="G1163" s="7">
        <v>31.35</v>
      </c>
      <c r="H1163" s="7">
        <v>31.35</v>
      </c>
      <c r="I1163" s="7" t="s">
        <v>12</v>
      </c>
      <c r="J1163" s="7" t="str">
        <f>_xlfn.XLOOKUP(A1163,'customer data'!A:A,'customer data'!B:B)</f>
        <v>Male</v>
      </c>
      <c r="K1163" s="7" t="str">
        <f>_xlfn.XLOOKUP(A1163,'customer data'!A:A,'customer data'!C:C)</f>
        <v>No</v>
      </c>
      <c r="L1163" s="7" t="str">
        <f ca="1">_xlfn.XLOOKUP(A1163,'customer data'!A:A,'customer data'!G:G)</f>
        <v>Adult</v>
      </c>
      <c r="M1163" s="7" t="str">
        <f>_xlfn.XLOOKUP(A1163,'Internet data '!A:A,'Internet data '!F:F)</f>
        <v>No</v>
      </c>
      <c r="N1163" s="7" t="str">
        <f>_xlfn.XLOOKUP(A1163,'Internet data '!A:A,'Internet data '!I:I)</f>
        <v>DSL</v>
      </c>
      <c r="O1163" s="7">
        <f>_xlfn.XLOOKUP(A1163,'Internet data '!A:A,'Internet data '!J:J)</f>
        <v>1</v>
      </c>
    </row>
    <row r="1164" spans="1:15">
      <c r="A1164" s="7" t="s">
        <v>1180</v>
      </c>
      <c r="B1164" s="7" t="s">
        <v>12</v>
      </c>
      <c r="C1164" s="7" t="s">
        <v>15</v>
      </c>
      <c r="D1164" s="7" t="s">
        <v>12</v>
      </c>
      <c r="E1164" s="7" t="s">
        <v>19</v>
      </c>
      <c r="F1164" s="7">
        <v>67</v>
      </c>
      <c r="G1164" s="7">
        <v>72.349999999999994</v>
      </c>
      <c r="H1164" s="7">
        <v>4991.5</v>
      </c>
      <c r="I1164" s="7" t="s">
        <v>10</v>
      </c>
      <c r="J1164" s="7" t="str">
        <f>_xlfn.XLOOKUP(A1164,'customer data'!A:A,'customer data'!B:B)</f>
        <v>Female</v>
      </c>
      <c r="K1164" s="7" t="str">
        <f>_xlfn.XLOOKUP(A1164,'customer data'!A:A,'customer data'!C:C)</f>
        <v>No</v>
      </c>
      <c r="L1164" s="7" t="str">
        <f ca="1">_xlfn.XLOOKUP(A1164,'customer data'!A:A,'customer data'!G:G)</f>
        <v>Adult</v>
      </c>
      <c r="M1164" s="7" t="str">
        <f>_xlfn.XLOOKUP(A1164,'Internet data '!A:A,'Internet data '!F:F)</f>
        <v>Yes</v>
      </c>
      <c r="N1164" s="7" t="str">
        <f>_xlfn.XLOOKUP(A1164,'Internet data '!A:A,'Internet data '!I:I)</f>
        <v>DSL</v>
      </c>
      <c r="O1164" s="7">
        <f>_xlfn.XLOOKUP(A1164,'Internet data '!A:A,'Internet data '!J:J)</f>
        <v>4</v>
      </c>
    </row>
    <row r="1165" spans="1:15">
      <c r="A1165" s="7" t="s">
        <v>1181</v>
      </c>
      <c r="B1165" s="7" t="s">
        <v>12</v>
      </c>
      <c r="C1165" s="7" t="s">
        <v>11</v>
      </c>
      <c r="D1165" s="7" t="s">
        <v>12</v>
      </c>
      <c r="E1165" s="7" t="s">
        <v>19</v>
      </c>
      <c r="F1165" s="7">
        <v>12</v>
      </c>
      <c r="G1165" s="7">
        <v>89.75</v>
      </c>
      <c r="H1165" s="7">
        <v>1052.4000000000001</v>
      </c>
      <c r="I1165" s="7" t="s">
        <v>12</v>
      </c>
      <c r="J1165" s="7" t="str">
        <f>_xlfn.XLOOKUP(A1165,'customer data'!A:A,'customer data'!B:B)</f>
        <v>Female</v>
      </c>
      <c r="K1165" s="7" t="str">
        <f>_xlfn.XLOOKUP(A1165,'customer data'!A:A,'customer data'!C:C)</f>
        <v>No</v>
      </c>
      <c r="L1165" s="7" t="str">
        <f ca="1">_xlfn.XLOOKUP(A1165,'customer data'!A:A,'customer data'!G:G)</f>
        <v>Adult</v>
      </c>
      <c r="M1165" s="7" t="str">
        <f>_xlfn.XLOOKUP(A1165,'Internet data '!A:A,'Internet data '!F:F)</f>
        <v>No</v>
      </c>
      <c r="N1165" s="7" t="str">
        <f>_xlfn.XLOOKUP(A1165,'Internet data '!A:A,'Internet data '!I:I)</f>
        <v>Fiber optic</v>
      </c>
      <c r="O1165" s="7">
        <f>_xlfn.XLOOKUP(A1165,'Internet data '!A:A,'Internet data '!J:J)</f>
        <v>3</v>
      </c>
    </row>
    <row r="1166" spans="1:15">
      <c r="A1166" s="7" t="s">
        <v>1182</v>
      </c>
      <c r="B1166" s="7" t="s">
        <v>12</v>
      </c>
      <c r="C1166" s="7" t="s">
        <v>29</v>
      </c>
      <c r="D1166" s="7" t="s">
        <v>12</v>
      </c>
      <c r="E1166" s="7" t="s">
        <v>19</v>
      </c>
      <c r="F1166" s="7">
        <v>71</v>
      </c>
      <c r="G1166" s="7">
        <v>82.7</v>
      </c>
      <c r="H1166" s="7">
        <v>5831.2</v>
      </c>
      <c r="I1166" s="7" t="s">
        <v>10</v>
      </c>
      <c r="J1166" s="7" t="str">
        <f>_xlfn.XLOOKUP(A1166,'customer data'!A:A,'customer data'!B:B)</f>
        <v>Female</v>
      </c>
      <c r="K1166" s="7" t="str">
        <f>_xlfn.XLOOKUP(A1166,'customer data'!A:A,'customer data'!C:C)</f>
        <v>Yes</v>
      </c>
      <c r="L1166" s="7" t="str">
        <f ca="1">_xlfn.XLOOKUP(A1166,'customer data'!A:A,'customer data'!G:G)</f>
        <v>Adult</v>
      </c>
      <c r="M1166" s="7" t="str">
        <f>_xlfn.XLOOKUP(A1166,'Internet data '!A:A,'Internet data '!F:F)</f>
        <v>Yes</v>
      </c>
      <c r="N1166" s="7" t="str">
        <f>_xlfn.XLOOKUP(A1166,'Internet data '!A:A,'Internet data '!I:I)</f>
        <v>DSL</v>
      </c>
      <c r="O1166" s="7">
        <f>_xlfn.XLOOKUP(A1166,'Internet data '!A:A,'Internet data '!J:J)</f>
        <v>6</v>
      </c>
    </row>
    <row r="1167" spans="1:15">
      <c r="A1167" s="7" t="s">
        <v>1183</v>
      </c>
      <c r="B1167" s="7" t="s">
        <v>12</v>
      </c>
      <c r="C1167" s="7" t="s">
        <v>15</v>
      </c>
      <c r="D1167" s="7" t="s">
        <v>10</v>
      </c>
      <c r="E1167" s="7" t="s">
        <v>23</v>
      </c>
      <c r="F1167" s="7">
        <v>25</v>
      </c>
      <c r="G1167" s="7">
        <v>19.899999999999999</v>
      </c>
      <c r="H1167" s="7">
        <v>510.8</v>
      </c>
      <c r="I1167" s="7" t="s">
        <v>10</v>
      </c>
      <c r="J1167" s="7" t="str">
        <f>_xlfn.XLOOKUP(A1167,'customer data'!A:A,'customer data'!B:B)</f>
        <v>Male</v>
      </c>
      <c r="K1167" s="7" t="str">
        <f>_xlfn.XLOOKUP(A1167,'customer data'!A:A,'customer data'!C:C)</f>
        <v>No</v>
      </c>
      <c r="L1167" s="7" t="str">
        <f ca="1">_xlfn.XLOOKUP(A1167,'customer data'!A:A,'customer data'!G:G)</f>
        <v>Adult</v>
      </c>
      <c r="M1167" s="7" t="str">
        <f>_xlfn.XLOOKUP(A1167,'Internet data '!A:A,'Internet data '!F:F)</f>
        <v>No</v>
      </c>
      <c r="N1167" s="7" t="str">
        <f>_xlfn.XLOOKUP(A1167,'Internet data '!A:A,'Internet data '!I:I)</f>
        <v>No</v>
      </c>
      <c r="O1167" s="7">
        <f>_xlfn.XLOOKUP(A1167,'Internet data '!A:A,'Internet data '!J:J)</f>
        <v>0</v>
      </c>
    </row>
    <row r="1168" spans="1:15">
      <c r="A1168" s="7" t="s">
        <v>1184</v>
      </c>
      <c r="B1168" s="7" t="s">
        <v>12</v>
      </c>
      <c r="C1168" s="7" t="s">
        <v>11</v>
      </c>
      <c r="D1168" s="7" t="s">
        <v>12</v>
      </c>
      <c r="E1168" s="7" t="s">
        <v>13</v>
      </c>
      <c r="F1168" s="7">
        <v>5</v>
      </c>
      <c r="G1168" s="7">
        <v>53.8</v>
      </c>
      <c r="H1168" s="7">
        <v>283.95</v>
      </c>
      <c r="I1168" s="7" t="s">
        <v>10</v>
      </c>
      <c r="J1168" s="7" t="str">
        <f>_xlfn.XLOOKUP(A1168,'customer data'!A:A,'customer data'!B:B)</f>
        <v>Female</v>
      </c>
      <c r="K1168" s="7" t="str">
        <f>_xlfn.XLOOKUP(A1168,'customer data'!A:A,'customer data'!C:C)</f>
        <v>No</v>
      </c>
      <c r="L1168" s="7" t="str">
        <f ca="1">_xlfn.XLOOKUP(A1168,'customer data'!A:A,'customer data'!G:G)</f>
        <v>Adult</v>
      </c>
      <c r="M1168" s="7" t="str">
        <f>_xlfn.XLOOKUP(A1168,'Internet data '!A:A,'Internet data '!F:F)</f>
        <v>No</v>
      </c>
      <c r="N1168" s="7" t="str">
        <f>_xlfn.XLOOKUP(A1168,'Internet data '!A:A,'Internet data '!I:I)</f>
        <v>DSL</v>
      </c>
      <c r="O1168" s="7">
        <f>_xlfn.XLOOKUP(A1168,'Internet data '!A:A,'Internet data '!J:J)</f>
        <v>2</v>
      </c>
    </row>
    <row r="1169" spans="1:15">
      <c r="A1169" s="7" t="s">
        <v>1185</v>
      </c>
      <c r="B1169" s="7" t="s">
        <v>12</v>
      </c>
      <c r="C1169" s="7" t="s">
        <v>15</v>
      </c>
      <c r="D1169" s="7" t="s">
        <v>12</v>
      </c>
      <c r="E1169" s="7" t="s">
        <v>23</v>
      </c>
      <c r="F1169" s="7">
        <v>26</v>
      </c>
      <c r="G1169" s="7">
        <v>51.55</v>
      </c>
      <c r="H1169" s="7">
        <v>1295.4000000000001</v>
      </c>
      <c r="I1169" s="7" t="s">
        <v>10</v>
      </c>
      <c r="J1169" s="7" t="str">
        <f>_xlfn.XLOOKUP(A1169,'customer data'!A:A,'customer data'!B:B)</f>
        <v>Male</v>
      </c>
      <c r="K1169" s="7" t="str">
        <f>_xlfn.XLOOKUP(A1169,'customer data'!A:A,'customer data'!C:C)</f>
        <v>No</v>
      </c>
      <c r="L1169" s="7" t="str">
        <f ca="1">_xlfn.XLOOKUP(A1169,'customer data'!A:A,'customer data'!G:G)</f>
        <v>Adult</v>
      </c>
      <c r="M1169" s="7" t="str">
        <f>_xlfn.XLOOKUP(A1169,'Internet data '!A:A,'Internet data '!F:F)</f>
        <v>No</v>
      </c>
      <c r="N1169" s="7" t="str">
        <f>_xlfn.XLOOKUP(A1169,'Internet data '!A:A,'Internet data '!I:I)</f>
        <v>DSL</v>
      </c>
      <c r="O1169" s="7">
        <f>_xlfn.XLOOKUP(A1169,'Internet data '!A:A,'Internet data '!J:J)</f>
        <v>1</v>
      </c>
    </row>
    <row r="1170" spans="1:15">
      <c r="A1170" s="7" t="s">
        <v>1186</v>
      </c>
      <c r="B1170" s="7" t="s">
        <v>12</v>
      </c>
      <c r="C1170" s="7" t="s">
        <v>15</v>
      </c>
      <c r="D1170" s="7" t="s">
        <v>10</v>
      </c>
      <c r="E1170" s="7" t="s">
        <v>16</v>
      </c>
      <c r="F1170" s="7">
        <v>1</v>
      </c>
      <c r="G1170" s="7">
        <v>19.649999999999999</v>
      </c>
      <c r="H1170" s="7">
        <v>19.649999999999999</v>
      </c>
      <c r="I1170" s="7" t="s">
        <v>10</v>
      </c>
      <c r="J1170" s="7" t="str">
        <f>_xlfn.XLOOKUP(A1170,'customer data'!A:A,'customer data'!B:B)</f>
        <v>Male</v>
      </c>
      <c r="K1170" s="7" t="str">
        <f>_xlfn.XLOOKUP(A1170,'customer data'!A:A,'customer data'!C:C)</f>
        <v>Yes</v>
      </c>
      <c r="L1170" s="7" t="str">
        <f ca="1">_xlfn.XLOOKUP(A1170,'customer data'!A:A,'customer data'!G:G)</f>
        <v>Adult</v>
      </c>
      <c r="M1170" s="7" t="str">
        <f>_xlfn.XLOOKUP(A1170,'Internet data '!A:A,'Internet data '!F:F)</f>
        <v>No</v>
      </c>
      <c r="N1170" s="7" t="str">
        <f>_xlfn.XLOOKUP(A1170,'Internet data '!A:A,'Internet data '!I:I)</f>
        <v>No</v>
      </c>
      <c r="O1170" s="7">
        <f>_xlfn.XLOOKUP(A1170,'Internet data '!A:A,'Internet data '!J:J)</f>
        <v>0</v>
      </c>
    </row>
    <row r="1171" spans="1:15">
      <c r="A1171" s="7" t="s">
        <v>1187</v>
      </c>
      <c r="B1171" s="7" t="s">
        <v>10</v>
      </c>
      <c r="C1171" s="7" t="s">
        <v>15</v>
      </c>
      <c r="D1171" s="7" t="s">
        <v>12</v>
      </c>
      <c r="E1171" s="7" t="s">
        <v>23</v>
      </c>
      <c r="F1171" s="7">
        <v>70</v>
      </c>
      <c r="G1171" s="7">
        <v>44.05</v>
      </c>
      <c r="H1171" s="7">
        <v>3011.65</v>
      </c>
      <c r="I1171" s="7" t="s">
        <v>10</v>
      </c>
      <c r="J1171" s="7" t="str">
        <f>_xlfn.XLOOKUP(A1171,'customer data'!A:A,'customer data'!B:B)</f>
        <v>Male</v>
      </c>
      <c r="K1171" s="7" t="str">
        <f>_xlfn.XLOOKUP(A1171,'customer data'!A:A,'customer data'!C:C)</f>
        <v>No</v>
      </c>
      <c r="L1171" s="7" t="str">
        <f ca="1">_xlfn.XLOOKUP(A1171,'customer data'!A:A,'customer data'!G:G)</f>
        <v>Adult</v>
      </c>
      <c r="M1171" s="7" t="str">
        <f>_xlfn.XLOOKUP(A1171,'Internet data '!A:A,'Internet data '!F:F)</f>
        <v>No</v>
      </c>
      <c r="N1171" s="7" t="str">
        <f>_xlfn.XLOOKUP(A1171,'Internet data '!A:A,'Internet data '!I:I)</f>
        <v>DSL</v>
      </c>
      <c r="O1171" s="7">
        <f>_xlfn.XLOOKUP(A1171,'Internet data '!A:A,'Internet data '!J:J)</f>
        <v>3</v>
      </c>
    </row>
    <row r="1172" spans="1:15">
      <c r="A1172" s="7" t="s">
        <v>1188</v>
      </c>
      <c r="B1172" s="7" t="s">
        <v>12</v>
      </c>
      <c r="C1172" s="7" t="s">
        <v>29</v>
      </c>
      <c r="D1172" s="7" t="s">
        <v>12</v>
      </c>
      <c r="E1172" s="7" t="s">
        <v>13</v>
      </c>
      <c r="F1172" s="7">
        <v>72</v>
      </c>
      <c r="G1172" s="7">
        <v>114</v>
      </c>
      <c r="H1172" s="7">
        <v>8093.15</v>
      </c>
      <c r="I1172" s="7" t="s">
        <v>10</v>
      </c>
      <c r="J1172" s="7" t="str">
        <f>_xlfn.XLOOKUP(A1172,'customer data'!A:A,'customer data'!B:B)</f>
        <v>Male</v>
      </c>
      <c r="K1172" s="7" t="str">
        <f>_xlfn.XLOOKUP(A1172,'customer data'!A:A,'customer data'!C:C)</f>
        <v>Yes</v>
      </c>
      <c r="L1172" s="7" t="str">
        <f ca="1">_xlfn.XLOOKUP(A1172,'customer data'!A:A,'customer data'!G:G)</f>
        <v>Adult</v>
      </c>
      <c r="M1172" s="7" t="str">
        <f>_xlfn.XLOOKUP(A1172,'Internet data '!A:A,'Internet data '!F:F)</f>
        <v>Yes</v>
      </c>
      <c r="N1172" s="7" t="str">
        <f>_xlfn.XLOOKUP(A1172,'Internet data '!A:A,'Internet data '!I:I)</f>
        <v>Fiber optic</v>
      </c>
      <c r="O1172" s="7">
        <f>_xlfn.XLOOKUP(A1172,'Internet data '!A:A,'Internet data '!J:J)</f>
        <v>7</v>
      </c>
    </row>
    <row r="1173" spans="1:15">
      <c r="A1173" s="7" t="s">
        <v>1189</v>
      </c>
      <c r="B1173" s="7" t="s">
        <v>12</v>
      </c>
      <c r="C1173" s="7" t="s">
        <v>15</v>
      </c>
      <c r="D1173" s="7" t="s">
        <v>12</v>
      </c>
      <c r="E1173" s="7" t="s">
        <v>13</v>
      </c>
      <c r="F1173" s="7">
        <v>60</v>
      </c>
      <c r="G1173" s="7">
        <v>94.4</v>
      </c>
      <c r="H1173" s="7">
        <v>5610.25</v>
      </c>
      <c r="I1173" s="7" t="s">
        <v>12</v>
      </c>
      <c r="J1173" s="7" t="str">
        <f>_xlfn.XLOOKUP(A1173,'customer data'!A:A,'customer data'!B:B)</f>
        <v>Male</v>
      </c>
      <c r="K1173" s="7" t="str">
        <f>_xlfn.XLOOKUP(A1173,'customer data'!A:A,'customer data'!C:C)</f>
        <v>Yes</v>
      </c>
      <c r="L1173" s="7" t="str">
        <f ca="1">_xlfn.XLOOKUP(A1173,'customer data'!A:A,'customer data'!G:G)</f>
        <v>Young</v>
      </c>
      <c r="M1173" s="7" t="str">
        <f>_xlfn.XLOOKUP(A1173,'Internet data '!A:A,'Internet data '!F:F)</f>
        <v>No</v>
      </c>
      <c r="N1173" s="7" t="str">
        <f>_xlfn.XLOOKUP(A1173,'Internet data '!A:A,'Internet data '!I:I)</f>
        <v>Fiber optic</v>
      </c>
      <c r="O1173" s="7">
        <f>_xlfn.XLOOKUP(A1173,'Internet data '!A:A,'Internet data '!J:J)</f>
        <v>3</v>
      </c>
    </row>
    <row r="1174" spans="1:15">
      <c r="A1174" s="7" t="s">
        <v>1190</v>
      </c>
      <c r="B1174" s="7" t="s">
        <v>12</v>
      </c>
      <c r="C1174" s="7" t="s">
        <v>11</v>
      </c>
      <c r="D1174" s="7" t="s">
        <v>12</v>
      </c>
      <c r="E1174" s="7" t="s">
        <v>13</v>
      </c>
      <c r="F1174" s="7">
        <v>32</v>
      </c>
      <c r="G1174" s="7">
        <v>100.4</v>
      </c>
      <c r="H1174" s="7">
        <v>3217.65</v>
      </c>
      <c r="I1174" s="7" t="s">
        <v>10</v>
      </c>
      <c r="J1174" s="7" t="str">
        <f>_xlfn.XLOOKUP(A1174,'customer data'!A:A,'customer data'!B:B)</f>
        <v>Female</v>
      </c>
      <c r="K1174" s="7" t="str">
        <f>_xlfn.XLOOKUP(A1174,'customer data'!A:A,'customer data'!C:C)</f>
        <v>Yes</v>
      </c>
      <c r="L1174" s="7" t="str">
        <f ca="1">_xlfn.XLOOKUP(A1174,'customer data'!A:A,'customer data'!G:G)</f>
        <v>Adult</v>
      </c>
      <c r="M1174" s="7" t="str">
        <f>_xlfn.XLOOKUP(A1174,'Internet data '!A:A,'Internet data '!F:F)</f>
        <v>No</v>
      </c>
      <c r="N1174" s="7" t="str">
        <f>_xlfn.XLOOKUP(A1174,'Internet data '!A:A,'Internet data '!I:I)</f>
        <v>Fiber optic</v>
      </c>
      <c r="O1174" s="7">
        <f>_xlfn.XLOOKUP(A1174,'Internet data '!A:A,'Internet data '!J:J)</f>
        <v>4</v>
      </c>
    </row>
    <row r="1175" spans="1:15">
      <c r="A1175" s="7" t="s">
        <v>1191</v>
      </c>
      <c r="B1175" s="7" t="s">
        <v>12</v>
      </c>
      <c r="C1175" s="7" t="s">
        <v>11</v>
      </c>
      <c r="D1175" s="7" t="s">
        <v>12</v>
      </c>
      <c r="E1175" s="7" t="s">
        <v>13</v>
      </c>
      <c r="F1175" s="7">
        <v>1</v>
      </c>
      <c r="G1175" s="7">
        <v>19.850000000000001</v>
      </c>
      <c r="H1175" s="7">
        <v>19.850000000000001</v>
      </c>
      <c r="I1175" s="7" t="s">
        <v>12</v>
      </c>
      <c r="J1175" s="7" t="str">
        <f>_xlfn.XLOOKUP(A1175,'customer data'!A:A,'customer data'!B:B)</f>
        <v>Male</v>
      </c>
      <c r="K1175" s="7" t="str">
        <f>_xlfn.XLOOKUP(A1175,'customer data'!A:A,'customer data'!C:C)</f>
        <v>No</v>
      </c>
      <c r="L1175" s="7" t="str">
        <f ca="1">_xlfn.XLOOKUP(A1175,'customer data'!A:A,'customer data'!G:G)</f>
        <v>Adult</v>
      </c>
      <c r="M1175" s="7" t="str">
        <f>_xlfn.XLOOKUP(A1175,'Internet data '!A:A,'Internet data '!F:F)</f>
        <v>No</v>
      </c>
      <c r="N1175" s="7" t="str">
        <f>_xlfn.XLOOKUP(A1175,'Internet data '!A:A,'Internet data '!I:I)</f>
        <v>No</v>
      </c>
      <c r="O1175" s="7">
        <f>_xlfn.XLOOKUP(A1175,'Internet data '!A:A,'Internet data '!J:J)</f>
        <v>0</v>
      </c>
    </row>
    <row r="1176" spans="1:15">
      <c r="A1176" s="7" t="s">
        <v>1192</v>
      </c>
      <c r="B1176" s="7" t="s">
        <v>12</v>
      </c>
      <c r="C1176" s="7" t="s">
        <v>15</v>
      </c>
      <c r="D1176" s="7" t="s">
        <v>12</v>
      </c>
      <c r="E1176" s="7" t="s">
        <v>16</v>
      </c>
      <c r="F1176" s="7">
        <v>14</v>
      </c>
      <c r="G1176" s="7">
        <v>54.25</v>
      </c>
      <c r="H1176" s="7">
        <v>773.2</v>
      </c>
      <c r="I1176" s="7" t="s">
        <v>10</v>
      </c>
      <c r="J1176" s="7" t="str">
        <f>_xlfn.XLOOKUP(A1176,'customer data'!A:A,'customer data'!B:B)</f>
        <v>Female</v>
      </c>
      <c r="K1176" s="7" t="str">
        <f>_xlfn.XLOOKUP(A1176,'customer data'!A:A,'customer data'!C:C)</f>
        <v>No</v>
      </c>
      <c r="L1176" s="7" t="str">
        <f ca="1">_xlfn.XLOOKUP(A1176,'customer data'!A:A,'customer data'!G:G)</f>
        <v>Adult</v>
      </c>
      <c r="M1176" s="7" t="str">
        <f>_xlfn.XLOOKUP(A1176,'Internet data '!A:A,'Internet data '!F:F)</f>
        <v>No</v>
      </c>
      <c r="N1176" s="7" t="str">
        <f>_xlfn.XLOOKUP(A1176,'Internet data '!A:A,'Internet data '!I:I)</f>
        <v>DSL</v>
      </c>
      <c r="O1176" s="7">
        <f>_xlfn.XLOOKUP(A1176,'Internet data '!A:A,'Internet data '!J:J)</f>
        <v>2</v>
      </c>
    </row>
    <row r="1177" spans="1:15">
      <c r="A1177" s="7" t="s">
        <v>1193</v>
      </c>
      <c r="B1177" s="7" t="s">
        <v>12</v>
      </c>
      <c r="C1177" s="7" t="s">
        <v>11</v>
      </c>
      <c r="D1177" s="7" t="s">
        <v>12</v>
      </c>
      <c r="E1177" s="7" t="s">
        <v>23</v>
      </c>
      <c r="F1177" s="7">
        <v>13</v>
      </c>
      <c r="G1177" s="7">
        <v>80</v>
      </c>
      <c r="H1177" s="7">
        <v>1029.3499999999999</v>
      </c>
      <c r="I1177" s="7" t="s">
        <v>10</v>
      </c>
      <c r="J1177" s="7" t="str">
        <f>_xlfn.XLOOKUP(A1177,'customer data'!A:A,'customer data'!B:B)</f>
        <v>Female</v>
      </c>
      <c r="K1177" s="7" t="str">
        <f>_xlfn.XLOOKUP(A1177,'customer data'!A:A,'customer data'!C:C)</f>
        <v>No</v>
      </c>
      <c r="L1177" s="7" t="str">
        <f ca="1">_xlfn.XLOOKUP(A1177,'customer data'!A:A,'customer data'!G:G)</f>
        <v>Adult</v>
      </c>
      <c r="M1177" s="7" t="str">
        <f>_xlfn.XLOOKUP(A1177,'Internet data '!A:A,'Internet data '!F:F)</f>
        <v>No</v>
      </c>
      <c r="N1177" s="7" t="str">
        <f>_xlfn.XLOOKUP(A1177,'Internet data '!A:A,'Internet data '!I:I)</f>
        <v>Fiber optic</v>
      </c>
      <c r="O1177" s="7">
        <f>_xlfn.XLOOKUP(A1177,'Internet data '!A:A,'Internet data '!J:J)</f>
        <v>2</v>
      </c>
    </row>
    <row r="1178" spans="1:15">
      <c r="A1178" s="7" t="s">
        <v>1194</v>
      </c>
      <c r="B1178" s="7" t="s">
        <v>12</v>
      </c>
      <c r="C1178" s="7" t="s">
        <v>11</v>
      </c>
      <c r="D1178" s="7" t="s">
        <v>12</v>
      </c>
      <c r="E1178" s="7" t="s">
        <v>23</v>
      </c>
      <c r="F1178" s="7">
        <v>6</v>
      </c>
      <c r="G1178" s="7">
        <v>109.9</v>
      </c>
      <c r="H1178" s="7">
        <v>669.45</v>
      </c>
      <c r="I1178" s="7" t="s">
        <v>12</v>
      </c>
      <c r="J1178" s="7" t="str">
        <f>_xlfn.XLOOKUP(A1178,'customer data'!A:A,'customer data'!B:B)</f>
        <v>Female</v>
      </c>
      <c r="K1178" s="7" t="str">
        <f>_xlfn.XLOOKUP(A1178,'customer data'!A:A,'customer data'!C:C)</f>
        <v>No</v>
      </c>
      <c r="L1178" s="7" t="str">
        <f ca="1">_xlfn.XLOOKUP(A1178,'customer data'!A:A,'customer data'!G:G)</f>
        <v>Adult</v>
      </c>
      <c r="M1178" s="7" t="str">
        <f>_xlfn.XLOOKUP(A1178,'Internet data '!A:A,'Internet data '!F:F)</f>
        <v>Yes</v>
      </c>
      <c r="N1178" s="7" t="str">
        <f>_xlfn.XLOOKUP(A1178,'Internet data '!A:A,'Internet data '!I:I)</f>
        <v>Fiber optic</v>
      </c>
      <c r="O1178" s="7">
        <f>_xlfn.XLOOKUP(A1178,'Internet data '!A:A,'Internet data '!J:J)</f>
        <v>6</v>
      </c>
    </row>
    <row r="1179" spans="1:15">
      <c r="A1179" s="7" t="s">
        <v>1195</v>
      </c>
      <c r="B1179" s="7" t="s">
        <v>12</v>
      </c>
      <c r="C1179" s="7" t="s">
        <v>29</v>
      </c>
      <c r="D1179" s="7" t="s">
        <v>10</v>
      </c>
      <c r="E1179" s="7" t="s">
        <v>16</v>
      </c>
      <c r="F1179" s="7">
        <v>46</v>
      </c>
      <c r="G1179" s="7">
        <v>79.2</v>
      </c>
      <c r="H1179" s="7">
        <v>3593.8</v>
      </c>
      <c r="I1179" s="7" t="s">
        <v>10</v>
      </c>
      <c r="J1179" s="7" t="str">
        <f>_xlfn.XLOOKUP(A1179,'customer data'!A:A,'customer data'!B:B)</f>
        <v>Female</v>
      </c>
      <c r="K1179" s="7" t="str">
        <f>_xlfn.XLOOKUP(A1179,'customer data'!A:A,'customer data'!C:C)</f>
        <v>No</v>
      </c>
      <c r="L1179" s="7" t="str">
        <f ca="1">_xlfn.XLOOKUP(A1179,'customer data'!A:A,'customer data'!G:G)</f>
        <v>Adult</v>
      </c>
      <c r="M1179" s="7" t="str">
        <f>_xlfn.XLOOKUP(A1179,'Internet data '!A:A,'Internet data '!F:F)</f>
        <v>No</v>
      </c>
      <c r="N1179" s="7" t="str">
        <f>_xlfn.XLOOKUP(A1179,'Internet data '!A:A,'Internet data '!I:I)</f>
        <v>DSL</v>
      </c>
      <c r="O1179" s="7">
        <f>_xlfn.XLOOKUP(A1179,'Internet data '!A:A,'Internet data '!J:J)</f>
        <v>5</v>
      </c>
    </row>
    <row r="1180" spans="1:15">
      <c r="A1180" s="7" t="s">
        <v>1196</v>
      </c>
      <c r="B1180" s="7" t="s">
        <v>12</v>
      </c>
      <c r="C1180" s="7" t="s">
        <v>11</v>
      </c>
      <c r="D1180" s="7" t="s">
        <v>12</v>
      </c>
      <c r="E1180" s="7" t="s">
        <v>13</v>
      </c>
      <c r="F1180" s="7">
        <v>15</v>
      </c>
      <c r="G1180" s="7">
        <v>101.35</v>
      </c>
      <c r="H1180" s="7">
        <v>1553.95</v>
      </c>
      <c r="I1180" s="7" t="s">
        <v>12</v>
      </c>
      <c r="J1180" s="7" t="str">
        <f>_xlfn.XLOOKUP(A1180,'customer data'!A:A,'customer data'!B:B)</f>
        <v>Male</v>
      </c>
      <c r="K1180" s="7" t="str">
        <f>_xlfn.XLOOKUP(A1180,'customer data'!A:A,'customer data'!C:C)</f>
        <v>No</v>
      </c>
      <c r="L1180" s="7" t="str">
        <f ca="1">_xlfn.XLOOKUP(A1180,'customer data'!A:A,'customer data'!G:G)</f>
        <v>Adult</v>
      </c>
      <c r="M1180" s="7" t="str">
        <f>_xlfn.XLOOKUP(A1180,'Internet data '!A:A,'Internet data '!F:F)</f>
        <v>Yes</v>
      </c>
      <c r="N1180" s="7" t="str">
        <f>_xlfn.XLOOKUP(A1180,'Internet data '!A:A,'Internet data '!I:I)</f>
        <v>Fiber optic</v>
      </c>
      <c r="O1180" s="7">
        <f>_xlfn.XLOOKUP(A1180,'Internet data '!A:A,'Internet data '!J:J)</f>
        <v>4</v>
      </c>
    </row>
    <row r="1181" spans="1:15">
      <c r="A1181" s="7" t="s">
        <v>1197</v>
      </c>
      <c r="B1181" s="7" t="s">
        <v>12</v>
      </c>
      <c r="C1181" s="7" t="s">
        <v>11</v>
      </c>
      <c r="D1181" s="7" t="s">
        <v>12</v>
      </c>
      <c r="E1181" s="7" t="s">
        <v>13</v>
      </c>
      <c r="F1181" s="7">
        <v>43</v>
      </c>
      <c r="G1181" s="7">
        <v>94.3</v>
      </c>
      <c r="H1181" s="7">
        <v>3953.15</v>
      </c>
      <c r="I1181" s="7" t="s">
        <v>10</v>
      </c>
      <c r="J1181" s="7" t="str">
        <f>_xlfn.XLOOKUP(A1181,'customer data'!A:A,'customer data'!B:B)</f>
        <v>Male</v>
      </c>
      <c r="K1181" s="7" t="str">
        <f>_xlfn.XLOOKUP(A1181,'customer data'!A:A,'customer data'!C:C)</f>
        <v>Yes</v>
      </c>
      <c r="L1181" s="7" t="str">
        <f ca="1">_xlfn.XLOOKUP(A1181,'customer data'!A:A,'customer data'!G:G)</f>
        <v>Adult</v>
      </c>
      <c r="M1181" s="7" t="str">
        <f>_xlfn.XLOOKUP(A1181,'Internet data '!A:A,'Internet data '!F:F)</f>
        <v>Yes</v>
      </c>
      <c r="N1181" s="7" t="str">
        <f>_xlfn.XLOOKUP(A1181,'Internet data '!A:A,'Internet data '!I:I)</f>
        <v>Fiber optic</v>
      </c>
      <c r="O1181" s="7">
        <f>_xlfn.XLOOKUP(A1181,'Internet data '!A:A,'Internet data '!J:J)</f>
        <v>4</v>
      </c>
    </row>
    <row r="1182" spans="1:15">
      <c r="A1182" s="7" t="s">
        <v>1198</v>
      </c>
      <c r="B1182" s="7" t="s">
        <v>12</v>
      </c>
      <c r="C1182" s="7" t="s">
        <v>29</v>
      </c>
      <c r="D1182" s="7" t="s">
        <v>12</v>
      </c>
      <c r="E1182" s="7" t="s">
        <v>19</v>
      </c>
      <c r="F1182" s="7">
        <v>39</v>
      </c>
      <c r="G1182" s="7">
        <v>49.8</v>
      </c>
      <c r="H1182" s="7">
        <v>1971.15</v>
      </c>
      <c r="I1182" s="7" t="s">
        <v>10</v>
      </c>
      <c r="J1182" s="7" t="str">
        <f>_xlfn.XLOOKUP(A1182,'customer data'!A:A,'customer data'!B:B)</f>
        <v>Male</v>
      </c>
      <c r="K1182" s="7" t="str">
        <f>_xlfn.XLOOKUP(A1182,'customer data'!A:A,'customer data'!C:C)</f>
        <v>No</v>
      </c>
      <c r="L1182" s="7" t="str">
        <f ca="1">_xlfn.XLOOKUP(A1182,'customer data'!A:A,'customer data'!G:G)</f>
        <v>Adult</v>
      </c>
      <c r="M1182" s="7" t="str">
        <f>_xlfn.XLOOKUP(A1182,'Internet data '!A:A,'Internet data '!F:F)</f>
        <v>Yes</v>
      </c>
      <c r="N1182" s="7" t="str">
        <f>_xlfn.XLOOKUP(A1182,'Internet data '!A:A,'Internet data '!I:I)</f>
        <v>DSL</v>
      </c>
      <c r="O1182" s="7">
        <f>_xlfn.XLOOKUP(A1182,'Internet data '!A:A,'Internet data '!J:J)</f>
        <v>1</v>
      </c>
    </row>
    <row r="1183" spans="1:15">
      <c r="A1183" s="7" t="s">
        <v>1199</v>
      </c>
      <c r="B1183" s="7" t="s">
        <v>12</v>
      </c>
      <c r="C1183" s="7" t="s">
        <v>11</v>
      </c>
      <c r="D1183" s="7" t="s">
        <v>12</v>
      </c>
      <c r="E1183" s="7" t="s">
        <v>19</v>
      </c>
      <c r="F1183" s="7">
        <v>21</v>
      </c>
      <c r="G1183" s="7">
        <v>60.05</v>
      </c>
      <c r="H1183" s="7">
        <v>1236.1500000000001</v>
      </c>
      <c r="I1183" s="7" t="s">
        <v>12</v>
      </c>
      <c r="J1183" s="7" t="str">
        <f>_xlfn.XLOOKUP(A1183,'customer data'!A:A,'customer data'!B:B)</f>
        <v>Male</v>
      </c>
      <c r="K1183" s="7" t="str">
        <f>_xlfn.XLOOKUP(A1183,'customer data'!A:A,'customer data'!C:C)</f>
        <v>No</v>
      </c>
      <c r="L1183" s="7" t="str">
        <f ca="1">_xlfn.XLOOKUP(A1183,'customer data'!A:A,'customer data'!G:G)</f>
        <v>Young</v>
      </c>
      <c r="M1183" s="7" t="str">
        <f>_xlfn.XLOOKUP(A1183,'Internet data '!A:A,'Internet data '!F:F)</f>
        <v>No</v>
      </c>
      <c r="N1183" s="7" t="str">
        <f>_xlfn.XLOOKUP(A1183,'Internet data '!A:A,'Internet data '!I:I)</f>
        <v>DSL</v>
      </c>
      <c r="O1183" s="7">
        <f>_xlfn.XLOOKUP(A1183,'Internet data '!A:A,'Internet data '!J:J)</f>
        <v>2</v>
      </c>
    </row>
    <row r="1184" spans="1:15">
      <c r="A1184" s="7" t="s">
        <v>1200</v>
      </c>
      <c r="B1184" s="7" t="s">
        <v>10</v>
      </c>
      <c r="C1184" s="7" t="s">
        <v>11</v>
      </c>
      <c r="D1184" s="7" t="s">
        <v>12</v>
      </c>
      <c r="E1184" s="7" t="s">
        <v>13</v>
      </c>
      <c r="F1184" s="7">
        <v>57</v>
      </c>
      <c r="G1184" s="7">
        <v>53.75</v>
      </c>
      <c r="H1184" s="7">
        <v>3196</v>
      </c>
      <c r="I1184" s="7" t="s">
        <v>10</v>
      </c>
      <c r="J1184" s="7" t="str">
        <f>_xlfn.XLOOKUP(A1184,'customer data'!A:A,'customer data'!B:B)</f>
        <v>Male</v>
      </c>
      <c r="K1184" s="7" t="str">
        <f>_xlfn.XLOOKUP(A1184,'customer data'!A:A,'customer data'!C:C)</f>
        <v>No</v>
      </c>
      <c r="L1184" s="7" t="str">
        <f ca="1">_xlfn.XLOOKUP(A1184,'customer data'!A:A,'customer data'!G:G)</f>
        <v>Adult</v>
      </c>
      <c r="M1184" s="7" t="str">
        <f>_xlfn.XLOOKUP(A1184,'Internet data '!A:A,'Internet data '!F:F)</f>
        <v>No</v>
      </c>
      <c r="N1184" s="7" t="str">
        <f>_xlfn.XLOOKUP(A1184,'Internet data '!A:A,'Internet data '!I:I)</f>
        <v>DSL</v>
      </c>
      <c r="O1184" s="7">
        <f>_xlfn.XLOOKUP(A1184,'Internet data '!A:A,'Internet data '!J:J)</f>
        <v>4</v>
      </c>
    </row>
    <row r="1185" spans="1:15">
      <c r="A1185" s="7" t="s">
        <v>1201</v>
      </c>
      <c r="B1185" s="7" t="s">
        <v>12</v>
      </c>
      <c r="C1185" s="7" t="s">
        <v>15</v>
      </c>
      <c r="D1185" s="7" t="s">
        <v>12</v>
      </c>
      <c r="E1185" s="7" t="s">
        <v>13</v>
      </c>
      <c r="F1185" s="7">
        <v>53</v>
      </c>
      <c r="G1185" s="7">
        <v>93.45</v>
      </c>
      <c r="H1185" s="7">
        <v>4872.2</v>
      </c>
      <c r="I1185" s="7" t="s">
        <v>10</v>
      </c>
      <c r="J1185" s="7" t="str">
        <f>_xlfn.XLOOKUP(A1185,'customer data'!A:A,'customer data'!B:B)</f>
        <v>Female</v>
      </c>
      <c r="K1185" s="7" t="str">
        <f>_xlfn.XLOOKUP(A1185,'customer data'!A:A,'customer data'!C:C)</f>
        <v>Yes</v>
      </c>
      <c r="L1185" s="7" t="str">
        <f ca="1">_xlfn.XLOOKUP(A1185,'customer data'!A:A,'customer data'!G:G)</f>
        <v>Adult</v>
      </c>
      <c r="M1185" s="7" t="str">
        <f>_xlfn.XLOOKUP(A1185,'Internet data '!A:A,'Internet data '!F:F)</f>
        <v>Yes</v>
      </c>
      <c r="N1185" s="7" t="str">
        <f>_xlfn.XLOOKUP(A1185,'Internet data '!A:A,'Internet data '!I:I)</f>
        <v>Fiber optic</v>
      </c>
      <c r="O1185" s="7">
        <f>_xlfn.XLOOKUP(A1185,'Internet data '!A:A,'Internet data '!J:J)</f>
        <v>3</v>
      </c>
    </row>
    <row r="1186" spans="1:15">
      <c r="A1186" s="7" t="s">
        <v>1202</v>
      </c>
      <c r="B1186" s="7" t="s">
        <v>12</v>
      </c>
      <c r="C1186" s="7" t="s">
        <v>11</v>
      </c>
      <c r="D1186" s="7" t="s">
        <v>12</v>
      </c>
      <c r="E1186" s="7" t="s">
        <v>16</v>
      </c>
      <c r="F1186" s="7">
        <v>18</v>
      </c>
      <c r="G1186" s="7">
        <v>87.9</v>
      </c>
      <c r="H1186" s="7">
        <v>1500.5</v>
      </c>
      <c r="I1186" s="7" t="s">
        <v>10</v>
      </c>
      <c r="J1186" s="7" t="str">
        <f>_xlfn.XLOOKUP(A1186,'customer data'!A:A,'customer data'!B:B)</f>
        <v>Male</v>
      </c>
      <c r="K1186" s="7" t="str">
        <f>_xlfn.XLOOKUP(A1186,'customer data'!A:A,'customer data'!C:C)</f>
        <v>Yes</v>
      </c>
      <c r="L1186" s="7" t="str">
        <f ca="1">_xlfn.XLOOKUP(A1186,'customer data'!A:A,'customer data'!G:G)</f>
        <v>Adult</v>
      </c>
      <c r="M1186" s="7" t="str">
        <f>_xlfn.XLOOKUP(A1186,'Internet data '!A:A,'Internet data '!F:F)</f>
        <v>No</v>
      </c>
      <c r="N1186" s="7" t="str">
        <f>_xlfn.XLOOKUP(A1186,'Internet data '!A:A,'Internet data '!I:I)</f>
        <v>Fiber optic</v>
      </c>
      <c r="O1186" s="7">
        <f>_xlfn.XLOOKUP(A1186,'Internet data '!A:A,'Internet data '!J:J)</f>
        <v>3</v>
      </c>
    </row>
    <row r="1187" spans="1:15">
      <c r="A1187" s="7" t="s">
        <v>1203</v>
      </c>
      <c r="B1187" s="7" t="s">
        <v>12</v>
      </c>
      <c r="C1187" s="7" t="s">
        <v>11</v>
      </c>
      <c r="D1187" s="7" t="s">
        <v>12</v>
      </c>
      <c r="E1187" s="7" t="s">
        <v>13</v>
      </c>
      <c r="F1187" s="7">
        <v>1</v>
      </c>
      <c r="G1187" s="7">
        <v>60.15</v>
      </c>
      <c r="H1187" s="7">
        <v>60.15</v>
      </c>
      <c r="I1187" s="7" t="s">
        <v>12</v>
      </c>
      <c r="J1187" s="7" t="str">
        <f>_xlfn.XLOOKUP(A1187,'customer data'!A:A,'customer data'!B:B)</f>
        <v>Female</v>
      </c>
      <c r="K1187" s="7" t="str">
        <f>_xlfn.XLOOKUP(A1187,'customer data'!A:A,'customer data'!C:C)</f>
        <v>No</v>
      </c>
      <c r="L1187" s="7" t="str">
        <f ca="1">_xlfn.XLOOKUP(A1187,'customer data'!A:A,'customer data'!G:G)</f>
        <v>Adult</v>
      </c>
      <c r="M1187" s="7" t="str">
        <f>_xlfn.XLOOKUP(A1187,'Internet data '!A:A,'Internet data '!F:F)</f>
        <v>No</v>
      </c>
      <c r="N1187" s="7" t="str">
        <f>_xlfn.XLOOKUP(A1187,'Internet data '!A:A,'Internet data '!I:I)</f>
        <v>DSL</v>
      </c>
      <c r="O1187" s="7">
        <f>_xlfn.XLOOKUP(A1187,'Internet data '!A:A,'Internet data '!J:J)</f>
        <v>2</v>
      </c>
    </row>
    <row r="1188" spans="1:15">
      <c r="A1188" s="7" t="s">
        <v>1204</v>
      </c>
      <c r="B1188" s="7" t="s">
        <v>12</v>
      </c>
      <c r="C1188" s="7" t="s">
        <v>15</v>
      </c>
      <c r="D1188" s="7" t="s">
        <v>12</v>
      </c>
      <c r="E1188" s="7" t="s">
        <v>19</v>
      </c>
      <c r="F1188" s="7">
        <v>58</v>
      </c>
      <c r="G1188" s="7">
        <v>61.05</v>
      </c>
      <c r="H1188" s="7">
        <v>3478.75</v>
      </c>
      <c r="I1188" s="7" t="s">
        <v>10</v>
      </c>
      <c r="J1188" s="7" t="str">
        <f>_xlfn.XLOOKUP(A1188,'customer data'!A:A,'customer data'!B:B)</f>
        <v>Female</v>
      </c>
      <c r="K1188" s="7" t="str">
        <f>_xlfn.XLOOKUP(A1188,'customer data'!A:A,'customer data'!C:C)</f>
        <v>Yes</v>
      </c>
      <c r="L1188" s="7" t="str">
        <f ca="1">_xlfn.XLOOKUP(A1188,'customer data'!A:A,'customer data'!G:G)</f>
        <v>Young</v>
      </c>
      <c r="M1188" s="7" t="str">
        <f>_xlfn.XLOOKUP(A1188,'Internet data '!A:A,'Internet data '!F:F)</f>
        <v>Yes</v>
      </c>
      <c r="N1188" s="7" t="str">
        <f>_xlfn.XLOOKUP(A1188,'Internet data '!A:A,'Internet data '!I:I)</f>
        <v>DSL</v>
      </c>
      <c r="O1188" s="7">
        <f>_xlfn.XLOOKUP(A1188,'Internet data '!A:A,'Internet data '!J:J)</f>
        <v>3</v>
      </c>
    </row>
    <row r="1189" spans="1:15">
      <c r="A1189" s="7" t="s">
        <v>1205</v>
      </c>
      <c r="B1189" s="7" t="s">
        <v>12</v>
      </c>
      <c r="C1189" s="7" t="s">
        <v>29</v>
      </c>
      <c r="D1189" s="7" t="s">
        <v>10</v>
      </c>
      <c r="E1189" s="7" t="s">
        <v>19</v>
      </c>
      <c r="F1189" s="7">
        <v>71</v>
      </c>
      <c r="G1189" s="7">
        <v>104.05</v>
      </c>
      <c r="H1189" s="7">
        <v>7413.55</v>
      </c>
      <c r="I1189" s="7" t="s">
        <v>10</v>
      </c>
      <c r="J1189" s="7" t="str">
        <f>_xlfn.XLOOKUP(A1189,'customer data'!A:A,'customer data'!B:B)</f>
        <v>Female</v>
      </c>
      <c r="K1189" s="7" t="str">
        <f>_xlfn.XLOOKUP(A1189,'customer data'!A:A,'customer data'!C:C)</f>
        <v>No</v>
      </c>
      <c r="L1189" s="7" t="str">
        <f ca="1">_xlfn.XLOOKUP(A1189,'customer data'!A:A,'customer data'!G:G)</f>
        <v>Adult</v>
      </c>
      <c r="M1189" s="7" t="str">
        <f>_xlfn.XLOOKUP(A1189,'Internet data '!A:A,'Internet data '!F:F)</f>
        <v>No</v>
      </c>
      <c r="N1189" s="7" t="str">
        <f>_xlfn.XLOOKUP(A1189,'Internet data '!A:A,'Internet data '!I:I)</f>
        <v>Fiber optic</v>
      </c>
      <c r="O1189" s="7">
        <f>_xlfn.XLOOKUP(A1189,'Internet data '!A:A,'Internet data '!J:J)</f>
        <v>4</v>
      </c>
    </row>
    <row r="1190" spans="1:15">
      <c r="A1190" s="7" t="s">
        <v>1206</v>
      </c>
      <c r="B1190" s="7" t="s">
        <v>12</v>
      </c>
      <c r="C1190" s="7" t="s">
        <v>15</v>
      </c>
      <c r="D1190" s="7" t="s">
        <v>12</v>
      </c>
      <c r="E1190" s="7" t="s">
        <v>13</v>
      </c>
      <c r="F1190" s="7">
        <v>35</v>
      </c>
      <c r="G1190" s="7">
        <v>99.25</v>
      </c>
      <c r="H1190" s="7">
        <v>3532</v>
      </c>
      <c r="I1190" s="7" t="s">
        <v>10</v>
      </c>
      <c r="J1190" s="7" t="str">
        <f>_xlfn.XLOOKUP(A1190,'customer data'!A:A,'customer data'!B:B)</f>
        <v>Female</v>
      </c>
      <c r="K1190" s="7" t="str">
        <f>_xlfn.XLOOKUP(A1190,'customer data'!A:A,'customer data'!C:C)</f>
        <v>No</v>
      </c>
      <c r="L1190" s="7" t="str">
        <f ca="1">_xlfn.XLOOKUP(A1190,'customer data'!A:A,'customer data'!G:G)</f>
        <v>Adult</v>
      </c>
      <c r="M1190" s="7" t="str">
        <f>_xlfn.XLOOKUP(A1190,'Internet data '!A:A,'Internet data '!F:F)</f>
        <v>Yes</v>
      </c>
      <c r="N1190" s="7" t="str">
        <f>_xlfn.XLOOKUP(A1190,'Internet data '!A:A,'Internet data '!I:I)</f>
        <v>Fiber optic</v>
      </c>
      <c r="O1190" s="7">
        <f>_xlfn.XLOOKUP(A1190,'Internet data '!A:A,'Internet data '!J:J)</f>
        <v>4</v>
      </c>
    </row>
    <row r="1191" spans="1:15">
      <c r="A1191" s="7" t="s">
        <v>1207</v>
      </c>
      <c r="B1191" s="7" t="s">
        <v>12</v>
      </c>
      <c r="C1191" s="7" t="s">
        <v>11</v>
      </c>
      <c r="D1191" s="7" t="s">
        <v>10</v>
      </c>
      <c r="E1191" s="7" t="s">
        <v>23</v>
      </c>
      <c r="F1191" s="7">
        <v>3</v>
      </c>
      <c r="G1191" s="7">
        <v>85.7</v>
      </c>
      <c r="H1191" s="7">
        <v>256.75</v>
      </c>
      <c r="I1191" s="7" t="s">
        <v>10</v>
      </c>
      <c r="J1191" s="7" t="str">
        <f>_xlfn.XLOOKUP(A1191,'customer data'!A:A,'customer data'!B:B)</f>
        <v>Male</v>
      </c>
      <c r="K1191" s="7" t="str">
        <f>_xlfn.XLOOKUP(A1191,'customer data'!A:A,'customer data'!C:C)</f>
        <v>No</v>
      </c>
      <c r="L1191" s="7" t="str">
        <f ca="1">_xlfn.XLOOKUP(A1191,'customer data'!A:A,'customer data'!G:G)</f>
        <v>Young</v>
      </c>
      <c r="M1191" s="7" t="str">
        <f>_xlfn.XLOOKUP(A1191,'Internet data '!A:A,'Internet data '!F:F)</f>
        <v>No</v>
      </c>
      <c r="N1191" s="7" t="str">
        <f>_xlfn.XLOOKUP(A1191,'Internet data '!A:A,'Internet data '!I:I)</f>
        <v>Fiber optic</v>
      </c>
      <c r="O1191" s="7">
        <f>_xlfn.XLOOKUP(A1191,'Internet data '!A:A,'Internet data '!J:J)</f>
        <v>2</v>
      </c>
    </row>
    <row r="1192" spans="1:15">
      <c r="A1192" s="7" t="s">
        <v>1208</v>
      </c>
      <c r="B1192" s="7" t="s">
        <v>12</v>
      </c>
      <c r="C1192" s="7" t="s">
        <v>15</v>
      </c>
      <c r="D1192" s="7" t="s">
        <v>12</v>
      </c>
      <c r="E1192" s="7" t="s">
        <v>13</v>
      </c>
      <c r="F1192" s="7">
        <v>38</v>
      </c>
      <c r="G1192" s="7">
        <v>104.85</v>
      </c>
      <c r="H1192" s="7">
        <v>3887.25</v>
      </c>
      <c r="I1192" s="7" t="s">
        <v>10</v>
      </c>
      <c r="J1192" s="7" t="str">
        <f>_xlfn.XLOOKUP(A1192,'customer data'!A:A,'customer data'!B:B)</f>
        <v>Male</v>
      </c>
      <c r="K1192" s="7" t="str">
        <f>_xlfn.XLOOKUP(A1192,'customer data'!A:A,'customer data'!C:C)</f>
        <v>No</v>
      </c>
      <c r="L1192" s="7" t="str">
        <f ca="1">_xlfn.XLOOKUP(A1192,'customer data'!A:A,'customer data'!G:G)</f>
        <v>Adult</v>
      </c>
      <c r="M1192" s="7" t="str">
        <f>_xlfn.XLOOKUP(A1192,'Internet data '!A:A,'Internet data '!F:F)</f>
        <v>No</v>
      </c>
      <c r="N1192" s="7" t="str">
        <f>_xlfn.XLOOKUP(A1192,'Internet data '!A:A,'Internet data '!I:I)</f>
        <v>Fiber optic</v>
      </c>
      <c r="O1192" s="7">
        <f>_xlfn.XLOOKUP(A1192,'Internet data '!A:A,'Internet data '!J:J)</f>
        <v>5</v>
      </c>
    </row>
    <row r="1193" spans="1:15">
      <c r="A1193" s="7" t="s">
        <v>1209</v>
      </c>
      <c r="B1193" s="7" t="s">
        <v>12</v>
      </c>
      <c r="C1193" s="7" t="s">
        <v>29</v>
      </c>
      <c r="D1193" s="7" t="s">
        <v>12</v>
      </c>
      <c r="E1193" s="7" t="s">
        <v>23</v>
      </c>
      <c r="F1193" s="7">
        <v>35</v>
      </c>
      <c r="G1193" s="7">
        <v>69.150000000000006</v>
      </c>
      <c r="H1193" s="7">
        <v>2490.15</v>
      </c>
      <c r="I1193" s="7" t="s">
        <v>10</v>
      </c>
      <c r="J1193" s="7" t="str">
        <f>_xlfn.XLOOKUP(A1193,'customer data'!A:A,'customer data'!B:B)</f>
        <v>Male</v>
      </c>
      <c r="K1193" s="7" t="str">
        <f>_xlfn.XLOOKUP(A1193,'customer data'!A:A,'customer data'!C:C)</f>
        <v>Yes</v>
      </c>
      <c r="L1193" s="7" t="str">
        <f ca="1">_xlfn.XLOOKUP(A1193,'customer data'!A:A,'customer data'!G:G)</f>
        <v>Adult</v>
      </c>
      <c r="M1193" s="7" t="str">
        <f>_xlfn.XLOOKUP(A1193,'Internet data '!A:A,'Internet data '!F:F)</f>
        <v>Yes</v>
      </c>
      <c r="N1193" s="7" t="str">
        <f>_xlfn.XLOOKUP(A1193,'Internet data '!A:A,'Internet data '!I:I)</f>
        <v>DSL</v>
      </c>
      <c r="O1193" s="7">
        <f>_xlfn.XLOOKUP(A1193,'Internet data '!A:A,'Internet data '!J:J)</f>
        <v>5</v>
      </c>
    </row>
    <row r="1194" spans="1:15">
      <c r="A1194" s="7" t="s">
        <v>1210</v>
      </c>
      <c r="B1194" s="7" t="s">
        <v>12</v>
      </c>
      <c r="C1194" s="7" t="s">
        <v>11</v>
      </c>
      <c r="D1194" s="7" t="s">
        <v>12</v>
      </c>
      <c r="E1194" s="7" t="s">
        <v>13</v>
      </c>
      <c r="F1194" s="7">
        <v>7</v>
      </c>
      <c r="G1194" s="7">
        <v>90.45</v>
      </c>
      <c r="H1194" s="7">
        <v>593.45000000000005</v>
      </c>
      <c r="I1194" s="7" t="s">
        <v>12</v>
      </c>
      <c r="J1194" s="7" t="str">
        <f>_xlfn.XLOOKUP(A1194,'customer data'!A:A,'customer data'!B:B)</f>
        <v>Male</v>
      </c>
      <c r="K1194" s="7" t="str">
        <f>_xlfn.XLOOKUP(A1194,'customer data'!A:A,'customer data'!C:C)</f>
        <v>No</v>
      </c>
      <c r="L1194" s="7" t="str">
        <f ca="1">_xlfn.XLOOKUP(A1194,'customer data'!A:A,'customer data'!G:G)</f>
        <v>Young</v>
      </c>
      <c r="M1194" s="7" t="str">
        <f>_xlfn.XLOOKUP(A1194,'Internet data '!A:A,'Internet data '!F:F)</f>
        <v>No</v>
      </c>
      <c r="N1194" s="7" t="str">
        <f>_xlfn.XLOOKUP(A1194,'Internet data '!A:A,'Internet data '!I:I)</f>
        <v>Fiber optic</v>
      </c>
      <c r="O1194" s="7">
        <f>_xlfn.XLOOKUP(A1194,'Internet data '!A:A,'Internet data '!J:J)</f>
        <v>3</v>
      </c>
    </row>
    <row r="1195" spans="1:15">
      <c r="A1195" s="7" t="s">
        <v>1211</v>
      </c>
      <c r="B1195" s="7" t="s">
        <v>12</v>
      </c>
      <c r="C1195" s="7" t="s">
        <v>29</v>
      </c>
      <c r="D1195" s="7" t="s">
        <v>10</v>
      </c>
      <c r="E1195" s="7" t="s">
        <v>16</v>
      </c>
      <c r="F1195" s="7">
        <v>47</v>
      </c>
      <c r="G1195" s="7">
        <v>74.45</v>
      </c>
      <c r="H1195" s="7">
        <v>3510.3</v>
      </c>
      <c r="I1195" s="7" t="s">
        <v>10</v>
      </c>
      <c r="J1195" s="7" t="str">
        <f>_xlfn.XLOOKUP(A1195,'customer data'!A:A,'customer data'!B:B)</f>
        <v>Female</v>
      </c>
      <c r="K1195" s="7" t="str">
        <f>_xlfn.XLOOKUP(A1195,'customer data'!A:A,'customer data'!C:C)</f>
        <v>No</v>
      </c>
      <c r="L1195" s="7" t="str">
        <f ca="1">_xlfn.XLOOKUP(A1195,'customer data'!A:A,'customer data'!G:G)</f>
        <v>Adult</v>
      </c>
      <c r="M1195" s="7" t="str">
        <f>_xlfn.XLOOKUP(A1195,'Internet data '!A:A,'Internet data '!F:F)</f>
        <v>Yes</v>
      </c>
      <c r="N1195" s="7" t="str">
        <f>_xlfn.XLOOKUP(A1195,'Internet data '!A:A,'Internet data '!I:I)</f>
        <v>DSL</v>
      </c>
      <c r="O1195" s="7">
        <f>_xlfn.XLOOKUP(A1195,'Internet data '!A:A,'Internet data '!J:J)</f>
        <v>4</v>
      </c>
    </row>
    <row r="1196" spans="1:15">
      <c r="A1196" s="7" t="s">
        <v>1212</v>
      </c>
      <c r="B1196" s="7" t="s">
        <v>12</v>
      </c>
      <c r="C1196" s="7" t="s">
        <v>11</v>
      </c>
      <c r="D1196" s="7" t="s">
        <v>10</v>
      </c>
      <c r="E1196" s="7" t="s">
        <v>13</v>
      </c>
      <c r="F1196" s="7">
        <v>14</v>
      </c>
      <c r="G1196" s="7">
        <v>50.45</v>
      </c>
      <c r="H1196" s="7">
        <v>765.45</v>
      </c>
      <c r="I1196" s="7" t="s">
        <v>10</v>
      </c>
      <c r="J1196" s="7" t="str">
        <f>_xlfn.XLOOKUP(A1196,'customer data'!A:A,'customer data'!B:B)</f>
        <v>Female</v>
      </c>
      <c r="K1196" s="7" t="str">
        <f>_xlfn.XLOOKUP(A1196,'customer data'!A:A,'customer data'!C:C)</f>
        <v>No</v>
      </c>
      <c r="L1196" s="7" t="str">
        <f ca="1">_xlfn.XLOOKUP(A1196,'customer data'!A:A,'customer data'!G:G)</f>
        <v>Young</v>
      </c>
      <c r="M1196" s="7" t="str">
        <f>_xlfn.XLOOKUP(A1196,'Internet data '!A:A,'Internet data '!F:F)</f>
        <v>No</v>
      </c>
      <c r="N1196" s="7" t="str">
        <f>_xlfn.XLOOKUP(A1196,'Internet data '!A:A,'Internet data '!I:I)</f>
        <v>DSL</v>
      </c>
      <c r="O1196" s="7">
        <f>_xlfn.XLOOKUP(A1196,'Internet data '!A:A,'Internet data '!J:J)</f>
        <v>1</v>
      </c>
    </row>
    <row r="1197" spans="1:15">
      <c r="A1197" s="7" t="s">
        <v>1213</v>
      </c>
      <c r="B1197" s="7" t="s">
        <v>12</v>
      </c>
      <c r="C1197" s="7" t="s">
        <v>11</v>
      </c>
      <c r="D1197" s="7" t="s">
        <v>12</v>
      </c>
      <c r="E1197" s="7" t="s">
        <v>13</v>
      </c>
      <c r="F1197" s="7">
        <v>20</v>
      </c>
      <c r="G1197" s="7">
        <v>60</v>
      </c>
      <c r="H1197" s="7">
        <v>1259.3499999999999</v>
      </c>
      <c r="I1197" s="7" t="s">
        <v>10</v>
      </c>
      <c r="J1197" s="7" t="str">
        <f>_xlfn.XLOOKUP(A1197,'customer data'!A:A,'customer data'!B:B)</f>
        <v>Female</v>
      </c>
      <c r="K1197" s="7" t="str">
        <f>_xlfn.XLOOKUP(A1197,'customer data'!A:A,'customer data'!C:C)</f>
        <v>Yes</v>
      </c>
      <c r="L1197" s="7" t="str">
        <f ca="1">_xlfn.XLOOKUP(A1197,'customer data'!A:A,'customer data'!G:G)</f>
        <v>Adult</v>
      </c>
      <c r="M1197" s="7" t="str">
        <f>_xlfn.XLOOKUP(A1197,'Internet data '!A:A,'Internet data '!F:F)</f>
        <v>No</v>
      </c>
      <c r="N1197" s="7" t="str">
        <f>_xlfn.XLOOKUP(A1197,'Internet data '!A:A,'Internet data '!I:I)</f>
        <v>DSL</v>
      </c>
      <c r="O1197" s="7">
        <f>_xlfn.XLOOKUP(A1197,'Internet data '!A:A,'Internet data '!J:J)</f>
        <v>2</v>
      </c>
    </row>
    <row r="1198" spans="1:15">
      <c r="A1198" s="7" t="s">
        <v>1214</v>
      </c>
      <c r="B1198" s="7" t="s">
        <v>12</v>
      </c>
      <c r="C1198" s="7" t="s">
        <v>29</v>
      </c>
      <c r="D1198" s="7" t="s">
        <v>10</v>
      </c>
      <c r="E1198" s="7" t="s">
        <v>13</v>
      </c>
      <c r="F1198" s="7">
        <v>66</v>
      </c>
      <c r="G1198" s="7">
        <v>85.25</v>
      </c>
      <c r="H1198" s="7">
        <v>5538.35</v>
      </c>
      <c r="I1198" s="7" t="s">
        <v>10</v>
      </c>
      <c r="J1198" s="7" t="str">
        <f>_xlfn.XLOOKUP(A1198,'customer data'!A:A,'customer data'!B:B)</f>
        <v>Male</v>
      </c>
      <c r="K1198" s="7" t="str">
        <f>_xlfn.XLOOKUP(A1198,'customer data'!A:A,'customer data'!C:C)</f>
        <v>Yes</v>
      </c>
      <c r="L1198" s="7" t="str">
        <f ca="1">_xlfn.XLOOKUP(A1198,'customer data'!A:A,'customer data'!G:G)</f>
        <v>Adult</v>
      </c>
      <c r="M1198" s="7" t="str">
        <f>_xlfn.XLOOKUP(A1198,'Internet data '!A:A,'Internet data '!F:F)</f>
        <v>Yes</v>
      </c>
      <c r="N1198" s="7" t="str">
        <f>_xlfn.XLOOKUP(A1198,'Internet data '!A:A,'Internet data '!I:I)</f>
        <v>DSL</v>
      </c>
      <c r="O1198" s="7">
        <f>_xlfn.XLOOKUP(A1198,'Internet data '!A:A,'Internet data '!J:J)</f>
        <v>6</v>
      </c>
    </row>
    <row r="1199" spans="1:15">
      <c r="A1199" s="7" t="s">
        <v>1215</v>
      </c>
      <c r="B1199" s="7" t="s">
        <v>12</v>
      </c>
      <c r="C1199" s="7" t="s">
        <v>11</v>
      </c>
      <c r="D1199" s="7" t="s">
        <v>12</v>
      </c>
      <c r="E1199" s="7" t="s">
        <v>23</v>
      </c>
      <c r="F1199" s="7">
        <v>15</v>
      </c>
      <c r="G1199" s="7">
        <v>19.45</v>
      </c>
      <c r="H1199" s="7">
        <v>340.85</v>
      </c>
      <c r="I1199" s="7" t="s">
        <v>10</v>
      </c>
      <c r="J1199" s="7" t="str">
        <f>_xlfn.XLOOKUP(A1199,'customer data'!A:A,'customer data'!B:B)</f>
        <v>Male</v>
      </c>
      <c r="K1199" s="7" t="str">
        <f>_xlfn.XLOOKUP(A1199,'customer data'!A:A,'customer data'!C:C)</f>
        <v>Yes</v>
      </c>
      <c r="L1199" s="7" t="str">
        <f ca="1">_xlfn.XLOOKUP(A1199,'customer data'!A:A,'customer data'!G:G)</f>
        <v>Adult</v>
      </c>
      <c r="M1199" s="7" t="str">
        <f>_xlfn.XLOOKUP(A1199,'Internet data '!A:A,'Internet data '!F:F)</f>
        <v>No</v>
      </c>
      <c r="N1199" s="7" t="str">
        <f>_xlfn.XLOOKUP(A1199,'Internet data '!A:A,'Internet data '!I:I)</f>
        <v>No</v>
      </c>
      <c r="O1199" s="7">
        <f>_xlfn.XLOOKUP(A1199,'Internet data '!A:A,'Internet data '!J:J)</f>
        <v>0</v>
      </c>
    </row>
    <row r="1200" spans="1:15">
      <c r="A1200" s="7" t="s">
        <v>1216</v>
      </c>
      <c r="B1200" s="7" t="s">
        <v>12</v>
      </c>
      <c r="C1200" s="7" t="s">
        <v>29</v>
      </c>
      <c r="D1200" s="7" t="s">
        <v>12</v>
      </c>
      <c r="E1200" s="7" t="s">
        <v>19</v>
      </c>
      <c r="F1200" s="7">
        <v>42</v>
      </c>
      <c r="G1200" s="7">
        <v>20.75</v>
      </c>
      <c r="H1200" s="7">
        <v>844.45</v>
      </c>
      <c r="I1200" s="7" t="s">
        <v>10</v>
      </c>
      <c r="J1200" s="7" t="str">
        <f>_xlfn.XLOOKUP(A1200,'customer data'!A:A,'customer data'!B:B)</f>
        <v>Female</v>
      </c>
      <c r="K1200" s="7" t="str">
        <f>_xlfn.XLOOKUP(A1200,'customer data'!A:A,'customer data'!C:C)</f>
        <v>No</v>
      </c>
      <c r="L1200" s="7" t="str">
        <f ca="1">_xlfn.XLOOKUP(A1200,'customer data'!A:A,'customer data'!G:G)</f>
        <v>Adult</v>
      </c>
      <c r="M1200" s="7" t="str">
        <f>_xlfn.XLOOKUP(A1200,'Internet data '!A:A,'Internet data '!F:F)</f>
        <v>No</v>
      </c>
      <c r="N1200" s="7" t="str">
        <f>_xlfn.XLOOKUP(A1200,'Internet data '!A:A,'Internet data '!I:I)</f>
        <v>No</v>
      </c>
      <c r="O1200" s="7">
        <f>_xlfn.XLOOKUP(A1200,'Internet data '!A:A,'Internet data '!J:J)</f>
        <v>0</v>
      </c>
    </row>
    <row r="1201" spans="1:15">
      <c r="A1201" s="7" t="s">
        <v>1217</v>
      </c>
      <c r="B1201" s="7" t="s">
        <v>12</v>
      </c>
      <c r="C1201" s="7" t="s">
        <v>11</v>
      </c>
      <c r="D1201" s="7" t="s">
        <v>10</v>
      </c>
      <c r="E1201" s="7" t="s">
        <v>13</v>
      </c>
      <c r="F1201" s="7">
        <v>17</v>
      </c>
      <c r="G1201" s="7">
        <v>78.900000000000006</v>
      </c>
      <c r="H1201" s="7">
        <v>1348.95</v>
      </c>
      <c r="I1201" s="7" t="s">
        <v>10</v>
      </c>
      <c r="J1201" s="7" t="str">
        <f>_xlfn.XLOOKUP(A1201,'customer data'!A:A,'customer data'!B:B)</f>
        <v>Female</v>
      </c>
      <c r="K1201" s="7" t="str">
        <f>_xlfn.XLOOKUP(A1201,'customer data'!A:A,'customer data'!C:C)</f>
        <v>Yes</v>
      </c>
      <c r="L1201" s="7" t="str">
        <f ca="1">_xlfn.XLOOKUP(A1201,'customer data'!A:A,'customer data'!G:G)</f>
        <v>Young</v>
      </c>
      <c r="M1201" s="7" t="str">
        <f>_xlfn.XLOOKUP(A1201,'Internet data '!A:A,'Internet data '!F:F)</f>
        <v>No</v>
      </c>
      <c r="N1201" s="7" t="str">
        <f>_xlfn.XLOOKUP(A1201,'Internet data '!A:A,'Internet data '!I:I)</f>
        <v>Fiber optic</v>
      </c>
      <c r="O1201" s="7">
        <f>_xlfn.XLOOKUP(A1201,'Internet data '!A:A,'Internet data '!J:J)</f>
        <v>2</v>
      </c>
    </row>
    <row r="1202" spans="1:15">
      <c r="A1202" s="7" t="s">
        <v>1218</v>
      </c>
      <c r="B1202" s="7" t="s">
        <v>12</v>
      </c>
      <c r="C1202" s="7" t="s">
        <v>15</v>
      </c>
      <c r="D1202" s="7" t="s">
        <v>12</v>
      </c>
      <c r="E1202" s="7" t="s">
        <v>23</v>
      </c>
      <c r="F1202" s="7">
        <v>37</v>
      </c>
      <c r="G1202" s="7">
        <v>104.5</v>
      </c>
      <c r="H1202" s="7">
        <v>3778</v>
      </c>
      <c r="I1202" s="7" t="s">
        <v>10</v>
      </c>
      <c r="J1202" s="7" t="str">
        <f>_xlfn.XLOOKUP(A1202,'customer data'!A:A,'customer data'!B:B)</f>
        <v>Male</v>
      </c>
      <c r="K1202" s="7" t="str">
        <f>_xlfn.XLOOKUP(A1202,'customer data'!A:A,'customer data'!C:C)</f>
        <v>No</v>
      </c>
      <c r="L1202" s="7" t="str">
        <f ca="1">_xlfn.XLOOKUP(A1202,'customer data'!A:A,'customer data'!G:G)</f>
        <v>Adult</v>
      </c>
      <c r="M1202" s="7" t="str">
        <f>_xlfn.XLOOKUP(A1202,'Internet data '!A:A,'Internet data '!F:F)</f>
        <v>Yes</v>
      </c>
      <c r="N1202" s="7" t="str">
        <f>_xlfn.XLOOKUP(A1202,'Internet data '!A:A,'Internet data '!I:I)</f>
        <v>Fiber optic</v>
      </c>
      <c r="O1202" s="7">
        <f>_xlfn.XLOOKUP(A1202,'Internet data '!A:A,'Internet data '!J:J)</f>
        <v>5</v>
      </c>
    </row>
    <row r="1203" spans="1:15">
      <c r="A1203" s="7" t="s">
        <v>1219</v>
      </c>
      <c r="B1203" s="7" t="s">
        <v>12</v>
      </c>
      <c r="C1203" s="7" t="s">
        <v>11</v>
      </c>
      <c r="D1203" s="7" t="s">
        <v>12</v>
      </c>
      <c r="E1203" s="7" t="s">
        <v>13</v>
      </c>
      <c r="F1203" s="7">
        <v>12</v>
      </c>
      <c r="G1203" s="7">
        <v>49.4</v>
      </c>
      <c r="H1203" s="7">
        <v>611.65</v>
      </c>
      <c r="I1203" s="7" t="s">
        <v>10</v>
      </c>
      <c r="J1203" s="7" t="str">
        <f>_xlfn.XLOOKUP(A1203,'customer data'!A:A,'customer data'!B:B)</f>
        <v>Female</v>
      </c>
      <c r="K1203" s="7" t="str">
        <f>_xlfn.XLOOKUP(A1203,'customer data'!A:A,'customer data'!C:C)</f>
        <v>No</v>
      </c>
      <c r="L1203" s="7" t="str">
        <f ca="1">_xlfn.XLOOKUP(A1203,'customer data'!A:A,'customer data'!G:G)</f>
        <v>Adult</v>
      </c>
      <c r="M1203" s="7" t="str">
        <f>_xlfn.XLOOKUP(A1203,'Internet data '!A:A,'Internet data '!F:F)</f>
        <v>No</v>
      </c>
      <c r="N1203" s="7" t="str">
        <f>_xlfn.XLOOKUP(A1203,'Internet data '!A:A,'Internet data '!I:I)</f>
        <v>DSL</v>
      </c>
      <c r="O1203" s="7">
        <f>_xlfn.XLOOKUP(A1203,'Internet data '!A:A,'Internet data '!J:J)</f>
        <v>1</v>
      </c>
    </row>
    <row r="1204" spans="1:15">
      <c r="A1204" s="7" t="s">
        <v>1220</v>
      </c>
      <c r="B1204" s="7" t="s">
        <v>12</v>
      </c>
      <c r="C1204" s="7" t="s">
        <v>15</v>
      </c>
      <c r="D1204" s="7" t="s">
        <v>12</v>
      </c>
      <c r="E1204" s="7" t="s">
        <v>19</v>
      </c>
      <c r="F1204" s="7">
        <v>53</v>
      </c>
      <c r="G1204" s="7">
        <v>94.25</v>
      </c>
      <c r="H1204" s="7">
        <v>4867.95</v>
      </c>
      <c r="I1204" s="7" t="s">
        <v>12</v>
      </c>
      <c r="J1204" s="7" t="str">
        <f>_xlfn.XLOOKUP(A1204,'customer data'!A:A,'customer data'!B:B)</f>
        <v>Male</v>
      </c>
      <c r="K1204" s="7" t="str">
        <f>_xlfn.XLOOKUP(A1204,'customer data'!A:A,'customer data'!C:C)</f>
        <v>Yes</v>
      </c>
      <c r="L1204" s="7" t="str">
        <f ca="1">_xlfn.XLOOKUP(A1204,'customer data'!A:A,'customer data'!G:G)</f>
        <v>Adult</v>
      </c>
      <c r="M1204" s="7" t="str">
        <f>_xlfn.XLOOKUP(A1204,'Internet data '!A:A,'Internet data '!F:F)</f>
        <v>No</v>
      </c>
      <c r="N1204" s="7" t="str">
        <f>_xlfn.XLOOKUP(A1204,'Internet data '!A:A,'Internet data '!I:I)</f>
        <v>Fiber optic</v>
      </c>
      <c r="O1204" s="7">
        <f>_xlfn.XLOOKUP(A1204,'Internet data '!A:A,'Internet data '!J:J)</f>
        <v>3</v>
      </c>
    </row>
    <row r="1205" spans="1:15">
      <c r="A1205" s="7" t="s">
        <v>1221</v>
      </c>
      <c r="B1205" s="7" t="s">
        <v>12</v>
      </c>
      <c r="C1205" s="7" t="s">
        <v>29</v>
      </c>
      <c r="D1205" s="7" t="s">
        <v>10</v>
      </c>
      <c r="E1205" s="7" t="s">
        <v>16</v>
      </c>
      <c r="F1205" s="7">
        <v>60</v>
      </c>
      <c r="G1205" s="7">
        <v>25</v>
      </c>
      <c r="H1205" s="7">
        <v>1505.05</v>
      </c>
      <c r="I1205" s="7" t="s">
        <v>10</v>
      </c>
      <c r="J1205" s="7" t="str">
        <f>_xlfn.XLOOKUP(A1205,'customer data'!A:A,'customer data'!B:B)</f>
        <v>Female</v>
      </c>
      <c r="K1205" s="7" t="str">
        <f>_xlfn.XLOOKUP(A1205,'customer data'!A:A,'customer data'!C:C)</f>
        <v>No</v>
      </c>
      <c r="L1205" s="7" t="str">
        <f ca="1">_xlfn.XLOOKUP(A1205,'customer data'!A:A,'customer data'!G:G)</f>
        <v>Adult</v>
      </c>
      <c r="M1205" s="7" t="str">
        <f>_xlfn.XLOOKUP(A1205,'Internet data '!A:A,'Internet data '!F:F)</f>
        <v>No</v>
      </c>
      <c r="N1205" s="7" t="str">
        <f>_xlfn.XLOOKUP(A1205,'Internet data '!A:A,'Internet data '!I:I)</f>
        <v>No</v>
      </c>
      <c r="O1205" s="7">
        <f>_xlfn.XLOOKUP(A1205,'Internet data '!A:A,'Internet data '!J:J)</f>
        <v>1</v>
      </c>
    </row>
    <row r="1206" spans="1:15">
      <c r="A1206" s="7" t="s">
        <v>1222</v>
      </c>
      <c r="B1206" s="7" t="s">
        <v>10</v>
      </c>
      <c r="C1206" s="7" t="s">
        <v>11</v>
      </c>
      <c r="D1206" s="7" t="s">
        <v>10</v>
      </c>
      <c r="E1206" s="7" t="s">
        <v>23</v>
      </c>
      <c r="F1206" s="7">
        <v>18</v>
      </c>
      <c r="G1206" s="7">
        <v>25.55</v>
      </c>
      <c r="H1206" s="7">
        <v>467.85</v>
      </c>
      <c r="I1206" s="7" t="s">
        <v>10</v>
      </c>
      <c r="J1206" s="7" t="str">
        <f>_xlfn.XLOOKUP(A1206,'customer data'!A:A,'customer data'!B:B)</f>
        <v>Male</v>
      </c>
      <c r="K1206" s="7" t="str">
        <f>_xlfn.XLOOKUP(A1206,'customer data'!A:A,'customer data'!C:C)</f>
        <v>Yes</v>
      </c>
      <c r="L1206" s="7" t="str">
        <f ca="1">_xlfn.XLOOKUP(A1206,'customer data'!A:A,'customer data'!G:G)</f>
        <v>Adult</v>
      </c>
      <c r="M1206" s="7" t="str">
        <f>_xlfn.XLOOKUP(A1206,'Internet data '!A:A,'Internet data '!F:F)</f>
        <v>No</v>
      </c>
      <c r="N1206" s="7" t="str">
        <f>_xlfn.XLOOKUP(A1206,'Internet data '!A:A,'Internet data '!I:I)</f>
        <v>DSL</v>
      </c>
      <c r="O1206" s="7">
        <f>_xlfn.XLOOKUP(A1206,'Internet data '!A:A,'Internet data '!J:J)</f>
        <v>0</v>
      </c>
    </row>
    <row r="1207" spans="1:15">
      <c r="A1207" s="7" t="s">
        <v>1223</v>
      </c>
      <c r="B1207" s="7" t="s">
        <v>12</v>
      </c>
      <c r="C1207" s="7" t="s">
        <v>11</v>
      </c>
      <c r="D1207" s="7" t="s">
        <v>12</v>
      </c>
      <c r="E1207" s="7" t="s">
        <v>13</v>
      </c>
      <c r="F1207" s="7">
        <v>1</v>
      </c>
      <c r="G1207" s="7">
        <v>74.900000000000006</v>
      </c>
      <c r="H1207" s="7">
        <v>74.900000000000006</v>
      </c>
      <c r="I1207" s="7" t="s">
        <v>12</v>
      </c>
      <c r="J1207" s="7" t="str">
        <f>_xlfn.XLOOKUP(A1207,'customer data'!A:A,'customer data'!B:B)</f>
        <v>Male</v>
      </c>
      <c r="K1207" s="7" t="str">
        <f>_xlfn.XLOOKUP(A1207,'customer data'!A:A,'customer data'!C:C)</f>
        <v>No</v>
      </c>
      <c r="L1207" s="7" t="str">
        <f ca="1">_xlfn.XLOOKUP(A1207,'customer data'!A:A,'customer data'!G:G)</f>
        <v>Adult</v>
      </c>
      <c r="M1207" s="7" t="str">
        <f>_xlfn.XLOOKUP(A1207,'Internet data '!A:A,'Internet data '!F:F)</f>
        <v>No</v>
      </c>
      <c r="N1207" s="7" t="str">
        <f>_xlfn.XLOOKUP(A1207,'Internet data '!A:A,'Internet data '!I:I)</f>
        <v>Fiber optic</v>
      </c>
      <c r="O1207" s="7">
        <f>_xlfn.XLOOKUP(A1207,'Internet data '!A:A,'Internet data '!J:J)</f>
        <v>1</v>
      </c>
    </row>
    <row r="1208" spans="1:15">
      <c r="A1208" s="7" t="s">
        <v>1224</v>
      </c>
      <c r="B1208" s="7" t="s">
        <v>12</v>
      </c>
      <c r="C1208" s="7" t="s">
        <v>11</v>
      </c>
      <c r="D1208" s="7" t="s">
        <v>12</v>
      </c>
      <c r="E1208" s="7" t="s">
        <v>13</v>
      </c>
      <c r="F1208" s="7">
        <v>3</v>
      </c>
      <c r="G1208" s="7">
        <v>70.150000000000006</v>
      </c>
      <c r="H1208" s="7">
        <v>194.2</v>
      </c>
      <c r="I1208" s="7" t="s">
        <v>10</v>
      </c>
      <c r="J1208" s="7" t="str">
        <f>_xlfn.XLOOKUP(A1208,'customer data'!A:A,'customer data'!B:B)</f>
        <v>Female</v>
      </c>
      <c r="K1208" s="7" t="str">
        <f>_xlfn.XLOOKUP(A1208,'customer data'!A:A,'customer data'!C:C)</f>
        <v>No</v>
      </c>
      <c r="L1208" s="7" t="str">
        <f ca="1">_xlfn.XLOOKUP(A1208,'customer data'!A:A,'customer data'!G:G)</f>
        <v>Adult</v>
      </c>
      <c r="M1208" s="7" t="str">
        <f>_xlfn.XLOOKUP(A1208,'Internet data '!A:A,'Internet data '!F:F)</f>
        <v>No</v>
      </c>
      <c r="N1208" s="7" t="str">
        <f>_xlfn.XLOOKUP(A1208,'Internet data '!A:A,'Internet data '!I:I)</f>
        <v>Fiber optic</v>
      </c>
      <c r="O1208" s="7">
        <f>_xlfn.XLOOKUP(A1208,'Internet data '!A:A,'Internet data '!J:J)</f>
        <v>0</v>
      </c>
    </row>
    <row r="1209" spans="1:15">
      <c r="A1209" s="7" t="s">
        <v>1225</v>
      </c>
      <c r="B1209" s="7" t="s">
        <v>12</v>
      </c>
      <c r="C1209" s="7" t="s">
        <v>11</v>
      </c>
      <c r="D1209" s="7" t="s">
        <v>12</v>
      </c>
      <c r="E1209" s="7" t="s">
        <v>23</v>
      </c>
      <c r="F1209" s="7">
        <v>9</v>
      </c>
      <c r="G1209" s="7">
        <v>69.400000000000006</v>
      </c>
      <c r="H1209" s="7">
        <v>571.45000000000005</v>
      </c>
      <c r="I1209" s="7" t="s">
        <v>10</v>
      </c>
      <c r="J1209" s="7" t="str">
        <f>_xlfn.XLOOKUP(A1209,'customer data'!A:A,'customer data'!B:B)</f>
        <v>Female</v>
      </c>
      <c r="K1209" s="7" t="str">
        <f>_xlfn.XLOOKUP(A1209,'customer data'!A:A,'customer data'!C:C)</f>
        <v>No</v>
      </c>
      <c r="L1209" s="7" t="str">
        <f ca="1">_xlfn.XLOOKUP(A1209,'customer data'!A:A,'customer data'!G:G)</f>
        <v>Adult</v>
      </c>
      <c r="M1209" s="7" t="str">
        <f>_xlfn.XLOOKUP(A1209,'Internet data '!A:A,'Internet data '!F:F)</f>
        <v>Yes</v>
      </c>
      <c r="N1209" s="7" t="str">
        <f>_xlfn.XLOOKUP(A1209,'Internet data '!A:A,'Internet data '!I:I)</f>
        <v>DSL</v>
      </c>
      <c r="O1209" s="7">
        <f>_xlfn.XLOOKUP(A1209,'Internet data '!A:A,'Internet data '!J:J)</f>
        <v>3</v>
      </c>
    </row>
    <row r="1210" spans="1:15">
      <c r="A1210" s="7" t="s">
        <v>1226</v>
      </c>
      <c r="B1210" s="7" t="s">
        <v>12</v>
      </c>
      <c r="C1210" s="7" t="s">
        <v>11</v>
      </c>
      <c r="D1210" s="7" t="s">
        <v>12</v>
      </c>
      <c r="E1210" s="7" t="s">
        <v>13</v>
      </c>
      <c r="F1210" s="7">
        <v>1</v>
      </c>
      <c r="G1210" s="7">
        <v>80.25</v>
      </c>
      <c r="H1210" s="7">
        <v>80.25</v>
      </c>
      <c r="I1210" s="7" t="s">
        <v>12</v>
      </c>
      <c r="J1210" s="7" t="str">
        <f>_xlfn.XLOOKUP(A1210,'customer data'!A:A,'customer data'!B:B)</f>
        <v>Female</v>
      </c>
      <c r="K1210" s="7" t="str">
        <f>_xlfn.XLOOKUP(A1210,'customer data'!A:A,'customer data'!C:C)</f>
        <v>No</v>
      </c>
      <c r="L1210" s="7" t="str">
        <f ca="1">_xlfn.XLOOKUP(A1210,'customer data'!A:A,'customer data'!G:G)</f>
        <v>Adult</v>
      </c>
      <c r="M1210" s="7" t="str">
        <f>_xlfn.XLOOKUP(A1210,'Internet data '!A:A,'Internet data '!F:F)</f>
        <v>No</v>
      </c>
      <c r="N1210" s="7" t="str">
        <f>_xlfn.XLOOKUP(A1210,'Internet data '!A:A,'Internet data '!I:I)</f>
        <v>Fiber optic</v>
      </c>
      <c r="O1210" s="7">
        <f>_xlfn.XLOOKUP(A1210,'Internet data '!A:A,'Internet data '!J:J)</f>
        <v>1</v>
      </c>
    </row>
    <row r="1211" spans="1:15">
      <c r="A1211" s="7" t="s">
        <v>1227</v>
      </c>
      <c r="B1211" s="7" t="s">
        <v>12</v>
      </c>
      <c r="C1211" s="7" t="s">
        <v>15</v>
      </c>
      <c r="D1211" s="7" t="s">
        <v>12</v>
      </c>
      <c r="E1211" s="7" t="s">
        <v>13</v>
      </c>
      <c r="F1211" s="7">
        <v>56</v>
      </c>
      <c r="G1211" s="7">
        <v>93.15</v>
      </c>
      <c r="H1211" s="7">
        <v>5253.95</v>
      </c>
      <c r="I1211" s="7" t="s">
        <v>10</v>
      </c>
      <c r="J1211" s="7" t="str">
        <f>_xlfn.XLOOKUP(A1211,'customer data'!A:A,'customer data'!B:B)</f>
        <v>Male</v>
      </c>
      <c r="K1211" s="7" t="str">
        <f>_xlfn.XLOOKUP(A1211,'customer data'!A:A,'customer data'!C:C)</f>
        <v>Yes</v>
      </c>
      <c r="L1211" s="7" t="str">
        <f ca="1">_xlfn.XLOOKUP(A1211,'customer data'!A:A,'customer data'!G:G)</f>
        <v>Adult</v>
      </c>
      <c r="M1211" s="7" t="str">
        <f>_xlfn.XLOOKUP(A1211,'Internet data '!A:A,'Internet data '!F:F)</f>
        <v>No</v>
      </c>
      <c r="N1211" s="7" t="str">
        <f>_xlfn.XLOOKUP(A1211,'Internet data '!A:A,'Internet data '!I:I)</f>
        <v>Fiber optic</v>
      </c>
      <c r="O1211" s="7">
        <f>_xlfn.XLOOKUP(A1211,'Internet data '!A:A,'Internet data '!J:J)</f>
        <v>4</v>
      </c>
    </row>
    <row r="1212" spans="1:15">
      <c r="A1212" s="7" t="s">
        <v>1228</v>
      </c>
      <c r="B1212" s="7" t="s">
        <v>12</v>
      </c>
      <c r="C1212" s="7" t="s">
        <v>11</v>
      </c>
      <c r="D1212" s="7" t="s">
        <v>12</v>
      </c>
      <c r="E1212" s="7" t="s">
        <v>13</v>
      </c>
      <c r="F1212" s="7">
        <v>17</v>
      </c>
      <c r="G1212" s="7">
        <v>69</v>
      </c>
      <c r="H1212" s="7">
        <v>1149.6500000000001</v>
      </c>
      <c r="I1212" s="7" t="s">
        <v>12</v>
      </c>
      <c r="J1212" s="7" t="str">
        <f>_xlfn.XLOOKUP(A1212,'customer data'!A:A,'customer data'!B:B)</f>
        <v>Male</v>
      </c>
      <c r="K1212" s="7" t="str">
        <f>_xlfn.XLOOKUP(A1212,'customer data'!A:A,'customer data'!C:C)</f>
        <v>Yes</v>
      </c>
      <c r="L1212" s="7" t="str">
        <f ca="1">_xlfn.XLOOKUP(A1212,'customer data'!A:A,'customer data'!G:G)</f>
        <v>Young</v>
      </c>
      <c r="M1212" s="7" t="str">
        <f>_xlfn.XLOOKUP(A1212,'Internet data '!A:A,'Internet data '!F:F)</f>
        <v>No</v>
      </c>
      <c r="N1212" s="7" t="str">
        <f>_xlfn.XLOOKUP(A1212,'Internet data '!A:A,'Internet data '!I:I)</f>
        <v>Fiber optic</v>
      </c>
      <c r="O1212" s="7">
        <f>_xlfn.XLOOKUP(A1212,'Internet data '!A:A,'Internet data '!J:J)</f>
        <v>0</v>
      </c>
    </row>
    <row r="1213" spans="1:15">
      <c r="A1213" s="7" t="s">
        <v>1229</v>
      </c>
      <c r="B1213" s="7" t="s">
        <v>12</v>
      </c>
      <c r="C1213" s="7" t="s">
        <v>11</v>
      </c>
      <c r="D1213" s="7" t="s">
        <v>12</v>
      </c>
      <c r="E1213" s="7" t="s">
        <v>13</v>
      </c>
      <c r="F1213" s="7">
        <v>11</v>
      </c>
      <c r="G1213" s="7">
        <v>66.349999999999994</v>
      </c>
      <c r="H1213" s="7">
        <v>740.8</v>
      </c>
      <c r="I1213" s="7" t="s">
        <v>12</v>
      </c>
      <c r="J1213" s="7" t="str">
        <f>_xlfn.XLOOKUP(A1213,'customer data'!A:A,'customer data'!B:B)</f>
        <v>Female</v>
      </c>
      <c r="K1213" s="7" t="str">
        <f>_xlfn.XLOOKUP(A1213,'customer data'!A:A,'customer data'!C:C)</f>
        <v>Yes</v>
      </c>
      <c r="L1213" s="7" t="str">
        <f ca="1">_xlfn.XLOOKUP(A1213,'customer data'!A:A,'customer data'!G:G)</f>
        <v>Adult</v>
      </c>
      <c r="M1213" s="7" t="str">
        <f>_xlfn.XLOOKUP(A1213,'Internet data '!A:A,'Internet data '!F:F)</f>
        <v>Yes</v>
      </c>
      <c r="N1213" s="7" t="str">
        <f>_xlfn.XLOOKUP(A1213,'Internet data '!A:A,'Internet data '!I:I)</f>
        <v>DSL</v>
      </c>
      <c r="O1213" s="7">
        <f>_xlfn.XLOOKUP(A1213,'Internet data '!A:A,'Internet data '!J:J)</f>
        <v>3</v>
      </c>
    </row>
    <row r="1214" spans="1:15">
      <c r="A1214" s="7" t="s">
        <v>1230</v>
      </c>
      <c r="B1214" s="7" t="s">
        <v>12</v>
      </c>
      <c r="C1214" s="7" t="s">
        <v>11</v>
      </c>
      <c r="D1214" s="7" t="s">
        <v>12</v>
      </c>
      <c r="E1214" s="7" t="s">
        <v>13</v>
      </c>
      <c r="F1214" s="7">
        <v>7</v>
      </c>
      <c r="G1214" s="7">
        <v>69.55</v>
      </c>
      <c r="H1214" s="7">
        <v>521.35</v>
      </c>
      <c r="I1214" s="7" t="s">
        <v>10</v>
      </c>
      <c r="J1214" s="7" t="str">
        <f>_xlfn.XLOOKUP(A1214,'customer data'!A:A,'customer data'!B:B)</f>
        <v>Male</v>
      </c>
      <c r="K1214" s="7" t="str">
        <f>_xlfn.XLOOKUP(A1214,'customer data'!A:A,'customer data'!C:C)</f>
        <v>No</v>
      </c>
      <c r="L1214" s="7" t="str">
        <f ca="1">_xlfn.XLOOKUP(A1214,'customer data'!A:A,'customer data'!G:G)</f>
        <v>Adult</v>
      </c>
      <c r="M1214" s="7" t="str">
        <f>_xlfn.XLOOKUP(A1214,'Internet data '!A:A,'Internet data '!F:F)</f>
        <v>No</v>
      </c>
      <c r="N1214" s="7" t="str">
        <f>_xlfn.XLOOKUP(A1214,'Internet data '!A:A,'Internet data '!I:I)</f>
        <v>Fiber optic</v>
      </c>
      <c r="O1214" s="7">
        <f>_xlfn.XLOOKUP(A1214,'Internet data '!A:A,'Internet data '!J:J)</f>
        <v>0</v>
      </c>
    </row>
    <row r="1215" spans="1:15">
      <c r="A1215" s="7" t="s">
        <v>1231</v>
      </c>
      <c r="B1215" s="7" t="s">
        <v>12</v>
      </c>
      <c r="C1215" s="7" t="s">
        <v>29</v>
      </c>
      <c r="D1215" s="7" t="s">
        <v>10</v>
      </c>
      <c r="E1215" s="7" t="s">
        <v>19</v>
      </c>
      <c r="F1215" s="7">
        <v>69</v>
      </c>
      <c r="G1215" s="7">
        <v>20.2</v>
      </c>
      <c r="H1215" s="7">
        <v>1412.65</v>
      </c>
      <c r="I1215" s="7" t="s">
        <v>10</v>
      </c>
      <c r="J1215" s="7" t="str">
        <f>_xlfn.XLOOKUP(A1215,'customer data'!A:A,'customer data'!B:B)</f>
        <v>Female</v>
      </c>
      <c r="K1215" s="7" t="str">
        <f>_xlfn.XLOOKUP(A1215,'customer data'!A:A,'customer data'!C:C)</f>
        <v>Yes</v>
      </c>
      <c r="L1215" s="7" t="str">
        <f ca="1">_xlfn.XLOOKUP(A1215,'customer data'!A:A,'customer data'!G:G)</f>
        <v>Adult</v>
      </c>
      <c r="M1215" s="7" t="str">
        <f>_xlfn.XLOOKUP(A1215,'Internet data '!A:A,'Internet data '!F:F)</f>
        <v>No</v>
      </c>
      <c r="N1215" s="7" t="str">
        <f>_xlfn.XLOOKUP(A1215,'Internet data '!A:A,'Internet data '!I:I)</f>
        <v>No</v>
      </c>
      <c r="O1215" s="7">
        <f>_xlfn.XLOOKUP(A1215,'Internet data '!A:A,'Internet data '!J:J)</f>
        <v>0</v>
      </c>
    </row>
    <row r="1216" spans="1:15">
      <c r="A1216" s="7" t="s">
        <v>1232</v>
      </c>
      <c r="B1216" s="7" t="s">
        <v>12</v>
      </c>
      <c r="C1216" s="7" t="s">
        <v>11</v>
      </c>
      <c r="D1216" s="7" t="s">
        <v>12</v>
      </c>
      <c r="E1216" s="7" t="s">
        <v>19</v>
      </c>
      <c r="F1216" s="7">
        <v>19</v>
      </c>
      <c r="G1216" s="7">
        <v>86</v>
      </c>
      <c r="H1216" s="7">
        <v>1532.45</v>
      </c>
      <c r="I1216" s="7" t="s">
        <v>12</v>
      </c>
      <c r="J1216" s="7" t="str">
        <f>_xlfn.XLOOKUP(A1216,'customer data'!A:A,'customer data'!B:B)</f>
        <v>Male</v>
      </c>
      <c r="K1216" s="7" t="str">
        <f>_xlfn.XLOOKUP(A1216,'customer data'!A:A,'customer data'!C:C)</f>
        <v>No</v>
      </c>
      <c r="L1216" s="7" t="str">
        <f ca="1">_xlfn.XLOOKUP(A1216,'customer data'!A:A,'customer data'!G:G)</f>
        <v>Adult</v>
      </c>
      <c r="M1216" s="7" t="str">
        <f>_xlfn.XLOOKUP(A1216,'Internet data '!A:A,'Internet data '!F:F)</f>
        <v>No</v>
      </c>
      <c r="N1216" s="7" t="str">
        <f>_xlfn.XLOOKUP(A1216,'Internet data '!A:A,'Internet data '!I:I)</f>
        <v>Fiber optic</v>
      </c>
      <c r="O1216" s="7">
        <f>_xlfn.XLOOKUP(A1216,'Internet data '!A:A,'Internet data '!J:J)</f>
        <v>2</v>
      </c>
    </row>
    <row r="1217" spans="1:15">
      <c r="A1217" s="7" t="s">
        <v>1233</v>
      </c>
      <c r="B1217" s="7" t="s">
        <v>12</v>
      </c>
      <c r="C1217" s="7" t="s">
        <v>11</v>
      </c>
      <c r="D1217" s="7" t="s">
        <v>12</v>
      </c>
      <c r="E1217" s="7" t="s">
        <v>13</v>
      </c>
      <c r="F1217" s="7">
        <v>3</v>
      </c>
      <c r="G1217" s="7">
        <v>80.3</v>
      </c>
      <c r="H1217" s="7">
        <v>250.05</v>
      </c>
      <c r="I1217" s="7" t="s">
        <v>12</v>
      </c>
      <c r="J1217" s="7" t="str">
        <f>_xlfn.XLOOKUP(A1217,'customer data'!A:A,'customer data'!B:B)</f>
        <v>Female</v>
      </c>
      <c r="K1217" s="7" t="str">
        <f>_xlfn.XLOOKUP(A1217,'customer data'!A:A,'customer data'!C:C)</f>
        <v>Yes</v>
      </c>
      <c r="L1217" s="7" t="str">
        <f ca="1">_xlfn.XLOOKUP(A1217,'customer data'!A:A,'customer data'!G:G)</f>
        <v>Adult</v>
      </c>
      <c r="M1217" s="7" t="str">
        <f>_xlfn.XLOOKUP(A1217,'Internet data '!A:A,'Internet data '!F:F)</f>
        <v>No</v>
      </c>
      <c r="N1217" s="7" t="str">
        <f>_xlfn.XLOOKUP(A1217,'Internet data '!A:A,'Internet data '!I:I)</f>
        <v>Fiber optic</v>
      </c>
      <c r="O1217" s="7">
        <f>_xlfn.XLOOKUP(A1217,'Internet data '!A:A,'Internet data '!J:J)</f>
        <v>1</v>
      </c>
    </row>
    <row r="1218" spans="1:15">
      <c r="A1218" s="7" t="s">
        <v>1234</v>
      </c>
      <c r="B1218" s="7" t="s">
        <v>12</v>
      </c>
      <c r="C1218" s="7" t="s">
        <v>29</v>
      </c>
      <c r="D1218" s="7" t="s">
        <v>10</v>
      </c>
      <c r="E1218" s="7" t="s">
        <v>23</v>
      </c>
      <c r="F1218" s="7">
        <v>54</v>
      </c>
      <c r="G1218" s="7">
        <v>20.399999999999999</v>
      </c>
      <c r="H1218" s="7">
        <v>1090.5999999999999</v>
      </c>
      <c r="I1218" s="7" t="s">
        <v>10</v>
      </c>
      <c r="J1218" s="7" t="str">
        <f>_xlfn.XLOOKUP(A1218,'customer data'!A:A,'customer data'!B:B)</f>
        <v>Male</v>
      </c>
      <c r="K1218" s="7" t="str">
        <f>_xlfn.XLOOKUP(A1218,'customer data'!A:A,'customer data'!C:C)</f>
        <v>Yes</v>
      </c>
      <c r="L1218" s="7" t="str">
        <f ca="1">_xlfn.XLOOKUP(A1218,'customer data'!A:A,'customer data'!G:G)</f>
        <v>Adult</v>
      </c>
      <c r="M1218" s="7" t="str">
        <f>_xlfn.XLOOKUP(A1218,'Internet data '!A:A,'Internet data '!F:F)</f>
        <v>No</v>
      </c>
      <c r="N1218" s="7" t="str">
        <f>_xlfn.XLOOKUP(A1218,'Internet data '!A:A,'Internet data '!I:I)</f>
        <v>No</v>
      </c>
      <c r="O1218" s="7">
        <f>_xlfn.XLOOKUP(A1218,'Internet data '!A:A,'Internet data '!J:J)</f>
        <v>0</v>
      </c>
    </row>
    <row r="1219" spans="1:15">
      <c r="A1219" s="7" t="s">
        <v>1235</v>
      </c>
      <c r="B1219" s="7" t="s">
        <v>12</v>
      </c>
      <c r="C1219" s="7" t="s">
        <v>15</v>
      </c>
      <c r="D1219" s="7" t="s">
        <v>12</v>
      </c>
      <c r="E1219" s="7" t="s">
        <v>23</v>
      </c>
      <c r="F1219" s="7">
        <v>62</v>
      </c>
      <c r="G1219" s="7">
        <v>23.75</v>
      </c>
      <c r="H1219" s="7">
        <v>1446.8</v>
      </c>
      <c r="I1219" s="7" t="s">
        <v>10</v>
      </c>
      <c r="J1219" s="7" t="str">
        <f>_xlfn.XLOOKUP(A1219,'customer data'!A:A,'customer data'!B:B)</f>
        <v>Male</v>
      </c>
      <c r="K1219" s="7" t="str">
        <f>_xlfn.XLOOKUP(A1219,'customer data'!A:A,'customer data'!C:C)</f>
        <v>Yes</v>
      </c>
      <c r="L1219" s="7" t="str">
        <f ca="1">_xlfn.XLOOKUP(A1219,'customer data'!A:A,'customer data'!G:G)</f>
        <v>Adult</v>
      </c>
      <c r="M1219" s="7" t="str">
        <f>_xlfn.XLOOKUP(A1219,'Internet data '!A:A,'Internet data '!F:F)</f>
        <v>No</v>
      </c>
      <c r="N1219" s="7" t="str">
        <f>_xlfn.XLOOKUP(A1219,'Internet data '!A:A,'Internet data '!I:I)</f>
        <v>No</v>
      </c>
      <c r="O1219" s="7">
        <f>_xlfn.XLOOKUP(A1219,'Internet data '!A:A,'Internet data '!J:J)</f>
        <v>1</v>
      </c>
    </row>
    <row r="1220" spans="1:15">
      <c r="A1220" s="7" t="s">
        <v>1236</v>
      </c>
      <c r="B1220" s="7" t="s">
        <v>12</v>
      </c>
      <c r="C1220" s="7" t="s">
        <v>11</v>
      </c>
      <c r="D1220" s="7" t="s">
        <v>12</v>
      </c>
      <c r="E1220" s="7" t="s">
        <v>23</v>
      </c>
      <c r="F1220" s="7">
        <v>24</v>
      </c>
      <c r="G1220" s="7">
        <v>90.55</v>
      </c>
      <c r="H1220" s="7">
        <v>2282.5500000000002</v>
      </c>
      <c r="I1220" s="7" t="s">
        <v>12</v>
      </c>
      <c r="J1220" s="7" t="str">
        <f>_xlfn.XLOOKUP(A1220,'customer data'!A:A,'customer data'!B:B)</f>
        <v>Male</v>
      </c>
      <c r="K1220" s="7" t="str">
        <f>_xlfn.XLOOKUP(A1220,'customer data'!A:A,'customer data'!C:C)</f>
        <v>No</v>
      </c>
      <c r="L1220" s="7" t="str">
        <f ca="1">_xlfn.XLOOKUP(A1220,'customer data'!A:A,'customer data'!G:G)</f>
        <v>Young</v>
      </c>
      <c r="M1220" s="7" t="str">
        <f>_xlfn.XLOOKUP(A1220,'Internet data '!A:A,'Internet data '!F:F)</f>
        <v>No</v>
      </c>
      <c r="N1220" s="7" t="str">
        <f>_xlfn.XLOOKUP(A1220,'Internet data '!A:A,'Internet data '!I:I)</f>
        <v>Fiber optic</v>
      </c>
      <c r="O1220" s="7">
        <f>_xlfn.XLOOKUP(A1220,'Internet data '!A:A,'Internet data '!J:J)</f>
        <v>3</v>
      </c>
    </row>
    <row r="1221" spans="1:15">
      <c r="A1221" s="7" t="s">
        <v>1237</v>
      </c>
      <c r="B1221" s="7" t="s">
        <v>12</v>
      </c>
      <c r="C1221" s="7" t="s">
        <v>11</v>
      </c>
      <c r="D1221" s="7" t="s">
        <v>12</v>
      </c>
      <c r="E1221" s="7" t="s">
        <v>23</v>
      </c>
      <c r="F1221" s="7">
        <v>62</v>
      </c>
      <c r="G1221" s="7">
        <v>70.45</v>
      </c>
      <c r="H1221" s="7">
        <v>4300.45</v>
      </c>
      <c r="I1221" s="7" t="s">
        <v>10</v>
      </c>
      <c r="J1221" s="7" t="str">
        <f>_xlfn.XLOOKUP(A1221,'customer data'!A:A,'customer data'!B:B)</f>
        <v>Female</v>
      </c>
      <c r="K1221" s="7" t="str">
        <f>_xlfn.XLOOKUP(A1221,'customer data'!A:A,'customer data'!C:C)</f>
        <v>Yes</v>
      </c>
      <c r="L1221" s="7" t="str">
        <f ca="1">_xlfn.XLOOKUP(A1221,'customer data'!A:A,'customer data'!G:G)</f>
        <v>Young</v>
      </c>
      <c r="M1221" s="7" t="str">
        <f>_xlfn.XLOOKUP(A1221,'Internet data '!A:A,'Internet data '!F:F)</f>
        <v>No</v>
      </c>
      <c r="N1221" s="7" t="str">
        <f>_xlfn.XLOOKUP(A1221,'Internet data '!A:A,'Internet data '!I:I)</f>
        <v>DSL</v>
      </c>
      <c r="O1221" s="7">
        <f>_xlfn.XLOOKUP(A1221,'Internet data '!A:A,'Internet data '!J:J)</f>
        <v>3</v>
      </c>
    </row>
    <row r="1222" spans="1:15">
      <c r="A1222" s="7" t="s">
        <v>1238</v>
      </c>
      <c r="B1222" s="7" t="s">
        <v>12</v>
      </c>
      <c r="C1222" s="7" t="s">
        <v>11</v>
      </c>
      <c r="D1222" s="7" t="s">
        <v>10</v>
      </c>
      <c r="E1222" s="7" t="s">
        <v>19</v>
      </c>
      <c r="F1222" s="7">
        <v>17</v>
      </c>
      <c r="G1222" s="7">
        <v>65.75</v>
      </c>
      <c r="H1222" s="7">
        <v>1111.2</v>
      </c>
      <c r="I1222" s="7" t="s">
        <v>10</v>
      </c>
      <c r="J1222" s="7" t="str">
        <f>_xlfn.XLOOKUP(A1222,'customer data'!A:A,'customer data'!B:B)</f>
        <v>Male</v>
      </c>
      <c r="K1222" s="7" t="str">
        <f>_xlfn.XLOOKUP(A1222,'customer data'!A:A,'customer data'!C:C)</f>
        <v>No</v>
      </c>
      <c r="L1222" s="7" t="str">
        <f ca="1">_xlfn.XLOOKUP(A1222,'customer data'!A:A,'customer data'!G:G)</f>
        <v>Adult</v>
      </c>
      <c r="M1222" s="7" t="str">
        <f>_xlfn.XLOOKUP(A1222,'Internet data '!A:A,'Internet data '!F:F)</f>
        <v>No</v>
      </c>
      <c r="N1222" s="7" t="str">
        <f>_xlfn.XLOOKUP(A1222,'Internet data '!A:A,'Internet data '!I:I)</f>
        <v>DSL</v>
      </c>
      <c r="O1222" s="7">
        <f>_xlfn.XLOOKUP(A1222,'Internet data '!A:A,'Internet data '!J:J)</f>
        <v>3</v>
      </c>
    </row>
    <row r="1223" spans="1:15">
      <c r="A1223" s="7" t="s">
        <v>1239</v>
      </c>
      <c r="B1223" s="7" t="s">
        <v>10</v>
      </c>
      <c r="C1223" s="7" t="s">
        <v>11</v>
      </c>
      <c r="D1223" s="7" t="s">
        <v>12</v>
      </c>
      <c r="E1223" s="7" t="s">
        <v>16</v>
      </c>
      <c r="F1223" s="7">
        <v>9</v>
      </c>
      <c r="G1223" s="7">
        <v>24.6</v>
      </c>
      <c r="H1223" s="7">
        <v>190.1</v>
      </c>
      <c r="I1223" s="7" t="s">
        <v>10</v>
      </c>
      <c r="J1223" s="7" t="str">
        <f>_xlfn.XLOOKUP(A1223,'customer data'!A:A,'customer data'!B:B)</f>
        <v>Male</v>
      </c>
      <c r="K1223" s="7" t="str">
        <f>_xlfn.XLOOKUP(A1223,'customer data'!A:A,'customer data'!C:C)</f>
        <v>No</v>
      </c>
      <c r="L1223" s="7" t="str">
        <f ca="1">_xlfn.XLOOKUP(A1223,'customer data'!A:A,'customer data'!G:G)</f>
        <v>Adult</v>
      </c>
      <c r="M1223" s="7" t="str">
        <f>_xlfn.XLOOKUP(A1223,'Internet data '!A:A,'Internet data '!F:F)</f>
        <v>No</v>
      </c>
      <c r="N1223" s="7" t="str">
        <f>_xlfn.XLOOKUP(A1223,'Internet data '!A:A,'Internet data '!I:I)</f>
        <v>DSL</v>
      </c>
      <c r="O1223" s="7">
        <f>_xlfn.XLOOKUP(A1223,'Internet data '!A:A,'Internet data '!J:J)</f>
        <v>0</v>
      </c>
    </row>
    <row r="1224" spans="1:15">
      <c r="A1224" s="7" t="s">
        <v>1240</v>
      </c>
      <c r="B1224" s="7" t="s">
        <v>12</v>
      </c>
      <c r="C1224" s="7" t="s">
        <v>29</v>
      </c>
      <c r="D1224" s="7" t="s">
        <v>10</v>
      </c>
      <c r="E1224" s="7" t="s">
        <v>16</v>
      </c>
      <c r="F1224" s="7">
        <v>64</v>
      </c>
      <c r="G1224" s="7">
        <v>69.25</v>
      </c>
      <c r="H1224" s="7">
        <v>4447.75</v>
      </c>
      <c r="I1224" s="7" t="s">
        <v>10</v>
      </c>
      <c r="J1224" s="7" t="str">
        <f>_xlfn.XLOOKUP(A1224,'customer data'!A:A,'customer data'!B:B)</f>
        <v>Male</v>
      </c>
      <c r="K1224" s="7" t="str">
        <f>_xlfn.XLOOKUP(A1224,'customer data'!A:A,'customer data'!C:C)</f>
        <v>Yes</v>
      </c>
      <c r="L1224" s="7" t="str">
        <f ca="1">_xlfn.XLOOKUP(A1224,'customer data'!A:A,'customer data'!G:G)</f>
        <v>Adult</v>
      </c>
      <c r="M1224" s="7" t="str">
        <f>_xlfn.XLOOKUP(A1224,'Internet data '!A:A,'Internet data '!F:F)</f>
        <v>Yes</v>
      </c>
      <c r="N1224" s="7" t="str">
        <f>_xlfn.XLOOKUP(A1224,'Internet data '!A:A,'Internet data '!I:I)</f>
        <v>DSL</v>
      </c>
      <c r="O1224" s="7">
        <f>_xlfn.XLOOKUP(A1224,'Internet data '!A:A,'Internet data '!J:J)</f>
        <v>4</v>
      </c>
    </row>
    <row r="1225" spans="1:15">
      <c r="A1225" s="7" t="s">
        <v>1241</v>
      </c>
      <c r="B1225" s="7" t="s">
        <v>12</v>
      </c>
      <c r="C1225" s="7" t="s">
        <v>11</v>
      </c>
      <c r="D1225" s="7" t="s">
        <v>12</v>
      </c>
      <c r="E1225" s="7" t="s">
        <v>13</v>
      </c>
      <c r="F1225" s="7">
        <v>2</v>
      </c>
      <c r="G1225" s="7">
        <v>75.900000000000006</v>
      </c>
      <c r="H1225" s="7">
        <v>143.35</v>
      </c>
      <c r="I1225" s="7" t="s">
        <v>12</v>
      </c>
      <c r="J1225" s="7" t="str">
        <f>_xlfn.XLOOKUP(A1225,'customer data'!A:A,'customer data'!B:B)</f>
        <v>Female</v>
      </c>
      <c r="K1225" s="7" t="str">
        <f>_xlfn.XLOOKUP(A1225,'customer data'!A:A,'customer data'!C:C)</f>
        <v>No</v>
      </c>
      <c r="L1225" s="7" t="str">
        <f ca="1">_xlfn.XLOOKUP(A1225,'customer data'!A:A,'customer data'!G:G)</f>
        <v>Adult</v>
      </c>
      <c r="M1225" s="7" t="str">
        <f>_xlfn.XLOOKUP(A1225,'Internet data '!A:A,'Internet data '!F:F)</f>
        <v>No</v>
      </c>
      <c r="N1225" s="7" t="str">
        <f>_xlfn.XLOOKUP(A1225,'Internet data '!A:A,'Internet data '!I:I)</f>
        <v>Fiber optic</v>
      </c>
      <c r="O1225" s="7">
        <f>_xlfn.XLOOKUP(A1225,'Internet data '!A:A,'Internet data '!J:J)</f>
        <v>1</v>
      </c>
    </row>
    <row r="1226" spans="1:15">
      <c r="A1226" s="7" t="s">
        <v>1242</v>
      </c>
      <c r="B1226" s="7" t="s">
        <v>12</v>
      </c>
      <c r="C1226" s="7" t="s">
        <v>11</v>
      </c>
      <c r="D1226" s="7" t="s">
        <v>12</v>
      </c>
      <c r="E1226" s="7" t="s">
        <v>16</v>
      </c>
      <c r="F1226" s="7">
        <v>1</v>
      </c>
      <c r="G1226" s="7">
        <v>45.85</v>
      </c>
      <c r="H1226" s="7">
        <v>45.85</v>
      </c>
      <c r="I1226" s="7" t="s">
        <v>12</v>
      </c>
      <c r="J1226" s="7" t="str">
        <f>_xlfn.XLOOKUP(A1226,'customer data'!A:A,'customer data'!B:B)</f>
        <v>Male</v>
      </c>
      <c r="K1226" s="7" t="str">
        <f>_xlfn.XLOOKUP(A1226,'customer data'!A:A,'customer data'!C:C)</f>
        <v>Yes</v>
      </c>
      <c r="L1226" s="7" t="str">
        <f ca="1">_xlfn.XLOOKUP(A1226,'customer data'!A:A,'customer data'!G:G)</f>
        <v>Adult</v>
      </c>
      <c r="M1226" s="7" t="str">
        <f>_xlfn.XLOOKUP(A1226,'Internet data '!A:A,'Internet data '!F:F)</f>
        <v>No</v>
      </c>
      <c r="N1226" s="7" t="str">
        <f>_xlfn.XLOOKUP(A1226,'Internet data '!A:A,'Internet data '!I:I)</f>
        <v>DSL</v>
      </c>
      <c r="O1226" s="7">
        <f>_xlfn.XLOOKUP(A1226,'Internet data '!A:A,'Internet data '!J:J)</f>
        <v>0</v>
      </c>
    </row>
    <row r="1227" spans="1:15">
      <c r="A1227" s="7" t="s">
        <v>1243</v>
      </c>
      <c r="B1227" s="7" t="s">
        <v>10</v>
      </c>
      <c r="C1227" s="7" t="s">
        <v>11</v>
      </c>
      <c r="D1227" s="7" t="s">
        <v>12</v>
      </c>
      <c r="E1227" s="7" t="s">
        <v>13</v>
      </c>
      <c r="F1227" s="7">
        <v>16</v>
      </c>
      <c r="G1227" s="7">
        <v>49.95</v>
      </c>
      <c r="H1227" s="7">
        <v>810.2</v>
      </c>
      <c r="I1227" s="7" t="s">
        <v>12</v>
      </c>
      <c r="J1227" s="7" t="str">
        <f>_xlfn.XLOOKUP(A1227,'customer data'!A:A,'customer data'!B:B)</f>
        <v>Female</v>
      </c>
      <c r="K1227" s="7" t="str">
        <f>_xlfn.XLOOKUP(A1227,'customer data'!A:A,'customer data'!C:C)</f>
        <v>Yes</v>
      </c>
      <c r="L1227" s="7" t="str">
        <f ca="1">_xlfn.XLOOKUP(A1227,'customer data'!A:A,'customer data'!G:G)</f>
        <v>Adult</v>
      </c>
      <c r="M1227" s="7" t="str">
        <f>_xlfn.XLOOKUP(A1227,'Internet data '!A:A,'Internet data '!F:F)</f>
        <v>Yes</v>
      </c>
      <c r="N1227" s="7" t="str">
        <f>_xlfn.XLOOKUP(A1227,'Internet data '!A:A,'Internet data '!I:I)</f>
        <v>DSL</v>
      </c>
      <c r="O1227" s="7">
        <f>_xlfn.XLOOKUP(A1227,'Internet data '!A:A,'Internet data '!J:J)</f>
        <v>3</v>
      </c>
    </row>
    <row r="1228" spans="1:15">
      <c r="A1228" s="7" t="s">
        <v>1244</v>
      </c>
      <c r="B1228" s="7" t="s">
        <v>12</v>
      </c>
      <c r="C1228" s="7" t="s">
        <v>29</v>
      </c>
      <c r="D1228" s="7" t="s">
        <v>10</v>
      </c>
      <c r="E1228" s="7" t="s">
        <v>19</v>
      </c>
      <c r="F1228" s="7">
        <v>72</v>
      </c>
      <c r="G1228" s="7">
        <v>24.65</v>
      </c>
      <c r="H1228" s="7">
        <v>1830.05</v>
      </c>
      <c r="I1228" s="7" t="s">
        <v>10</v>
      </c>
      <c r="J1228" s="7" t="str">
        <f>_xlfn.XLOOKUP(A1228,'customer data'!A:A,'customer data'!B:B)</f>
        <v>Female</v>
      </c>
      <c r="K1228" s="7" t="str">
        <f>_xlfn.XLOOKUP(A1228,'customer data'!A:A,'customer data'!C:C)</f>
        <v>Yes</v>
      </c>
      <c r="L1228" s="7" t="str">
        <f ca="1">_xlfn.XLOOKUP(A1228,'customer data'!A:A,'customer data'!G:G)</f>
        <v>Young</v>
      </c>
      <c r="M1228" s="7" t="str">
        <f>_xlfn.XLOOKUP(A1228,'Internet data '!A:A,'Internet data '!F:F)</f>
        <v>No</v>
      </c>
      <c r="N1228" s="7" t="str">
        <f>_xlfn.XLOOKUP(A1228,'Internet data '!A:A,'Internet data '!I:I)</f>
        <v>No</v>
      </c>
      <c r="O1228" s="7">
        <f>_xlfn.XLOOKUP(A1228,'Internet data '!A:A,'Internet data '!J:J)</f>
        <v>1</v>
      </c>
    </row>
    <row r="1229" spans="1:15">
      <c r="A1229" s="7" t="s">
        <v>1245</v>
      </c>
      <c r="B1229" s="7" t="s">
        <v>12</v>
      </c>
      <c r="C1229" s="7" t="s">
        <v>15</v>
      </c>
      <c r="D1229" s="7" t="s">
        <v>10</v>
      </c>
      <c r="E1229" s="7" t="s">
        <v>19</v>
      </c>
      <c r="F1229" s="7">
        <v>30</v>
      </c>
      <c r="G1229" s="7">
        <v>90.4</v>
      </c>
      <c r="H1229" s="7">
        <v>2820.65</v>
      </c>
      <c r="I1229" s="7" t="s">
        <v>10</v>
      </c>
      <c r="J1229" s="7" t="str">
        <f>_xlfn.XLOOKUP(A1229,'customer data'!A:A,'customer data'!B:B)</f>
        <v>Male</v>
      </c>
      <c r="K1229" s="7" t="str">
        <f>_xlfn.XLOOKUP(A1229,'customer data'!A:A,'customer data'!C:C)</f>
        <v>No</v>
      </c>
      <c r="L1229" s="7" t="str">
        <f ca="1">_xlfn.XLOOKUP(A1229,'customer data'!A:A,'customer data'!G:G)</f>
        <v>Adult</v>
      </c>
      <c r="M1229" s="7" t="str">
        <f>_xlfn.XLOOKUP(A1229,'Internet data '!A:A,'Internet data '!F:F)</f>
        <v>No</v>
      </c>
      <c r="N1229" s="7" t="str">
        <f>_xlfn.XLOOKUP(A1229,'Internet data '!A:A,'Internet data '!I:I)</f>
        <v>Fiber optic</v>
      </c>
      <c r="O1229" s="7">
        <f>_xlfn.XLOOKUP(A1229,'Internet data '!A:A,'Internet data '!J:J)</f>
        <v>4</v>
      </c>
    </row>
    <row r="1230" spans="1:15">
      <c r="A1230" s="7" t="s">
        <v>1246</v>
      </c>
      <c r="B1230" s="7" t="s">
        <v>12</v>
      </c>
      <c r="C1230" s="7" t="s">
        <v>11</v>
      </c>
      <c r="D1230" s="7" t="s">
        <v>12</v>
      </c>
      <c r="E1230" s="7" t="s">
        <v>16</v>
      </c>
      <c r="F1230" s="7">
        <v>49</v>
      </c>
      <c r="G1230" s="7">
        <v>100.85</v>
      </c>
      <c r="H1230" s="7">
        <v>4847.3500000000004</v>
      </c>
      <c r="I1230" s="7" t="s">
        <v>10</v>
      </c>
      <c r="J1230" s="7" t="str">
        <f>_xlfn.XLOOKUP(A1230,'customer data'!A:A,'customer data'!B:B)</f>
        <v>Female</v>
      </c>
      <c r="K1230" s="7" t="str">
        <f>_xlfn.XLOOKUP(A1230,'customer data'!A:A,'customer data'!C:C)</f>
        <v>Yes</v>
      </c>
      <c r="L1230" s="7" t="str">
        <f ca="1">_xlfn.XLOOKUP(A1230,'customer data'!A:A,'customer data'!G:G)</f>
        <v>Adult</v>
      </c>
      <c r="M1230" s="7" t="str">
        <f>_xlfn.XLOOKUP(A1230,'Internet data '!A:A,'Internet data '!F:F)</f>
        <v>No</v>
      </c>
      <c r="N1230" s="7" t="str">
        <f>_xlfn.XLOOKUP(A1230,'Internet data '!A:A,'Internet data '!I:I)</f>
        <v>Fiber optic</v>
      </c>
      <c r="O1230" s="7">
        <f>_xlfn.XLOOKUP(A1230,'Internet data '!A:A,'Internet data '!J:J)</f>
        <v>4</v>
      </c>
    </row>
    <row r="1231" spans="1:15">
      <c r="A1231" s="7" t="s">
        <v>1247</v>
      </c>
      <c r="B1231" s="7" t="s">
        <v>12</v>
      </c>
      <c r="C1231" s="7" t="s">
        <v>29</v>
      </c>
      <c r="D1231" s="7" t="s">
        <v>10</v>
      </c>
      <c r="E1231" s="7" t="s">
        <v>23</v>
      </c>
      <c r="F1231" s="7">
        <v>61</v>
      </c>
      <c r="G1231" s="7">
        <v>75.349999999999994</v>
      </c>
      <c r="H1231" s="7">
        <v>4729.3</v>
      </c>
      <c r="I1231" s="7" t="s">
        <v>10</v>
      </c>
      <c r="J1231" s="7" t="str">
        <f>_xlfn.XLOOKUP(A1231,'customer data'!A:A,'customer data'!B:B)</f>
        <v>Male</v>
      </c>
      <c r="K1231" s="7" t="str">
        <f>_xlfn.XLOOKUP(A1231,'customer data'!A:A,'customer data'!C:C)</f>
        <v>Yes</v>
      </c>
      <c r="L1231" s="7" t="str">
        <f ca="1">_xlfn.XLOOKUP(A1231,'customer data'!A:A,'customer data'!G:G)</f>
        <v>Adult</v>
      </c>
      <c r="M1231" s="7" t="str">
        <f>_xlfn.XLOOKUP(A1231,'Internet data '!A:A,'Internet data '!F:F)</f>
        <v>Yes</v>
      </c>
      <c r="N1231" s="7" t="str">
        <f>_xlfn.XLOOKUP(A1231,'Internet data '!A:A,'Internet data '!I:I)</f>
        <v>DSL</v>
      </c>
      <c r="O1231" s="7">
        <f>_xlfn.XLOOKUP(A1231,'Internet data '!A:A,'Internet data '!J:J)</f>
        <v>5</v>
      </c>
    </row>
    <row r="1232" spans="1:15">
      <c r="A1232" s="7" t="s">
        <v>1248</v>
      </c>
      <c r="B1232" s="7" t="s">
        <v>12</v>
      </c>
      <c r="C1232" s="7" t="s">
        <v>11</v>
      </c>
      <c r="D1232" s="7" t="s">
        <v>10</v>
      </c>
      <c r="E1232" s="7" t="s">
        <v>13</v>
      </c>
      <c r="F1232" s="7">
        <v>47</v>
      </c>
      <c r="G1232" s="7">
        <v>87.2</v>
      </c>
      <c r="H1232" s="7">
        <v>4017.45</v>
      </c>
      <c r="I1232" s="7" t="s">
        <v>10</v>
      </c>
      <c r="J1232" s="7" t="str">
        <f>_xlfn.XLOOKUP(A1232,'customer data'!A:A,'customer data'!B:B)</f>
        <v>Male</v>
      </c>
      <c r="K1232" s="7" t="str">
        <f>_xlfn.XLOOKUP(A1232,'customer data'!A:A,'customer data'!C:C)</f>
        <v>Yes</v>
      </c>
      <c r="L1232" s="7" t="str">
        <f ca="1">_xlfn.XLOOKUP(A1232,'customer data'!A:A,'customer data'!G:G)</f>
        <v>Adult</v>
      </c>
      <c r="M1232" s="7" t="str">
        <f>_xlfn.XLOOKUP(A1232,'Internet data '!A:A,'Internet data '!F:F)</f>
        <v>No</v>
      </c>
      <c r="N1232" s="7" t="str">
        <f>_xlfn.XLOOKUP(A1232,'Internet data '!A:A,'Internet data '!I:I)</f>
        <v>Fiber optic</v>
      </c>
      <c r="O1232" s="7">
        <f>_xlfn.XLOOKUP(A1232,'Internet data '!A:A,'Internet data '!J:J)</f>
        <v>3</v>
      </c>
    </row>
    <row r="1233" spans="1:15">
      <c r="A1233" s="7" t="s">
        <v>1249</v>
      </c>
      <c r="B1233" s="7" t="s">
        <v>12</v>
      </c>
      <c r="C1233" s="7" t="s">
        <v>11</v>
      </c>
      <c r="D1233" s="7" t="s">
        <v>10</v>
      </c>
      <c r="E1233" s="7" t="s">
        <v>23</v>
      </c>
      <c r="F1233" s="7">
        <v>20</v>
      </c>
      <c r="G1233" s="7">
        <v>64.400000000000006</v>
      </c>
      <c r="H1233" s="7">
        <v>1398.6</v>
      </c>
      <c r="I1233" s="7" t="s">
        <v>10</v>
      </c>
      <c r="J1233" s="7" t="str">
        <f>_xlfn.XLOOKUP(A1233,'customer data'!A:A,'customer data'!B:B)</f>
        <v>Male</v>
      </c>
      <c r="K1233" s="7" t="str">
        <f>_xlfn.XLOOKUP(A1233,'customer data'!A:A,'customer data'!C:C)</f>
        <v>No</v>
      </c>
      <c r="L1233" s="7" t="str">
        <f ca="1">_xlfn.XLOOKUP(A1233,'customer data'!A:A,'customer data'!G:G)</f>
        <v>Young</v>
      </c>
      <c r="M1233" s="7" t="str">
        <f>_xlfn.XLOOKUP(A1233,'Internet data '!A:A,'Internet data '!F:F)</f>
        <v>No</v>
      </c>
      <c r="N1233" s="7" t="str">
        <f>_xlfn.XLOOKUP(A1233,'Internet data '!A:A,'Internet data '!I:I)</f>
        <v>DSL</v>
      </c>
      <c r="O1233" s="7">
        <f>_xlfn.XLOOKUP(A1233,'Internet data '!A:A,'Internet data '!J:J)</f>
        <v>3</v>
      </c>
    </row>
    <row r="1234" spans="1:15">
      <c r="A1234" s="7" t="s">
        <v>1250</v>
      </c>
      <c r="B1234" s="7" t="s">
        <v>12</v>
      </c>
      <c r="C1234" s="7" t="s">
        <v>11</v>
      </c>
      <c r="D1234" s="7" t="s">
        <v>10</v>
      </c>
      <c r="E1234" s="7" t="s">
        <v>13</v>
      </c>
      <c r="F1234" s="7">
        <v>34</v>
      </c>
      <c r="G1234" s="7">
        <v>78.3</v>
      </c>
      <c r="H1234" s="7">
        <v>2564.3000000000002</v>
      </c>
      <c r="I1234" s="7" t="s">
        <v>12</v>
      </c>
      <c r="J1234" s="7" t="str">
        <f>_xlfn.XLOOKUP(A1234,'customer data'!A:A,'customer data'!B:B)</f>
        <v>Male</v>
      </c>
      <c r="K1234" s="7" t="str">
        <f>_xlfn.XLOOKUP(A1234,'customer data'!A:A,'customer data'!C:C)</f>
        <v>Yes</v>
      </c>
      <c r="L1234" s="7" t="str">
        <f ca="1">_xlfn.XLOOKUP(A1234,'customer data'!A:A,'customer data'!G:G)</f>
        <v>Adult</v>
      </c>
      <c r="M1234" s="7" t="str">
        <f>_xlfn.XLOOKUP(A1234,'Internet data '!A:A,'Internet data '!F:F)</f>
        <v>No</v>
      </c>
      <c r="N1234" s="7" t="str">
        <f>_xlfn.XLOOKUP(A1234,'Internet data '!A:A,'Internet data '!I:I)</f>
        <v>Fiber optic</v>
      </c>
      <c r="O1234" s="7">
        <f>_xlfn.XLOOKUP(A1234,'Internet data '!A:A,'Internet data '!J:J)</f>
        <v>1</v>
      </c>
    </row>
    <row r="1235" spans="1:15">
      <c r="A1235" s="7" t="s">
        <v>1251</v>
      </c>
      <c r="B1235" s="7" t="s">
        <v>12</v>
      </c>
      <c r="C1235" s="7" t="s">
        <v>29</v>
      </c>
      <c r="D1235" s="7" t="s">
        <v>10</v>
      </c>
      <c r="E1235" s="7" t="s">
        <v>19</v>
      </c>
      <c r="F1235" s="7">
        <v>70</v>
      </c>
      <c r="G1235" s="7">
        <v>24.7</v>
      </c>
      <c r="H1235" s="7">
        <v>1685.9</v>
      </c>
      <c r="I1235" s="7" t="s">
        <v>10</v>
      </c>
      <c r="J1235" s="7" t="str">
        <f>_xlfn.XLOOKUP(A1235,'customer data'!A:A,'customer data'!B:B)</f>
        <v>Female</v>
      </c>
      <c r="K1235" s="7" t="str">
        <f>_xlfn.XLOOKUP(A1235,'customer data'!A:A,'customer data'!C:C)</f>
        <v>Yes</v>
      </c>
      <c r="L1235" s="7" t="str">
        <f ca="1">_xlfn.XLOOKUP(A1235,'customer data'!A:A,'customer data'!G:G)</f>
        <v>Adult</v>
      </c>
      <c r="M1235" s="7" t="str">
        <f>_xlfn.XLOOKUP(A1235,'Internet data '!A:A,'Internet data '!F:F)</f>
        <v>No</v>
      </c>
      <c r="N1235" s="7" t="str">
        <f>_xlfn.XLOOKUP(A1235,'Internet data '!A:A,'Internet data '!I:I)</f>
        <v>No</v>
      </c>
      <c r="O1235" s="7">
        <f>_xlfn.XLOOKUP(A1235,'Internet data '!A:A,'Internet data '!J:J)</f>
        <v>1</v>
      </c>
    </row>
    <row r="1236" spans="1:15">
      <c r="A1236" s="7" t="s">
        <v>1252</v>
      </c>
      <c r="B1236" s="7" t="s">
        <v>12</v>
      </c>
      <c r="C1236" s="7" t="s">
        <v>15</v>
      </c>
      <c r="D1236" s="7" t="s">
        <v>12</v>
      </c>
      <c r="E1236" s="7" t="s">
        <v>13</v>
      </c>
      <c r="F1236" s="7">
        <v>54</v>
      </c>
      <c r="G1236" s="7">
        <v>105.85</v>
      </c>
      <c r="H1236" s="7">
        <v>5826.65</v>
      </c>
      <c r="I1236" s="7" t="s">
        <v>10</v>
      </c>
      <c r="J1236" s="7" t="str">
        <f>_xlfn.XLOOKUP(A1236,'customer data'!A:A,'customer data'!B:B)</f>
        <v>Male</v>
      </c>
      <c r="K1236" s="7" t="str">
        <f>_xlfn.XLOOKUP(A1236,'customer data'!A:A,'customer data'!C:C)</f>
        <v>No</v>
      </c>
      <c r="L1236" s="7" t="str">
        <f ca="1">_xlfn.XLOOKUP(A1236,'customer data'!A:A,'customer data'!G:G)</f>
        <v>Adult</v>
      </c>
      <c r="M1236" s="7" t="str">
        <f>_xlfn.XLOOKUP(A1236,'Internet data '!A:A,'Internet data '!F:F)</f>
        <v>Yes</v>
      </c>
      <c r="N1236" s="7" t="str">
        <f>_xlfn.XLOOKUP(A1236,'Internet data '!A:A,'Internet data '!I:I)</f>
        <v>Fiber optic</v>
      </c>
      <c r="O1236" s="7">
        <f>_xlfn.XLOOKUP(A1236,'Internet data '!A:A,'Internet data '!J:J)</f>
        <v>5</v>
      </c>
    </row>
    <row r="1237" spans="1:15">
      <c r="A1237" s="7" t="s">
        <v>1253</v>
      </c>
      <c r="B1237" s="7" t="s">
        <v>12</v>
      </c>
      <c r="C1237" s="7" t="s">
        <v>15</v>
      </c>
      <c r="D1237" s="7" t="s">
        <v>12</v>
      </c>
      <c r="E1237" s="7" t="s">
        <v>16</v>
      </c>
      <c r="F1237" s="7">
        <v>61</v>
      </c>
      <c r="G1237" s="7">
        <v>98.3</v>
      </c>
      <c r="H1237" s="7">
        <v>6066.55</v>
      </c>
      <c r="I1237" s="7" t="s">
        <v>10</v>
      </c>
      <c r="J1237" s="7" t="str">
        <f>_xlfn.XLOOKUP(A1237,'customer data'!A:A,'customer data'!B:B)</f>
        <v>Male</v>
      </c>
      <c r="K1237" s="7" t="str">
        <f>_xlfn.XLOOKUP(A1237,'customer data'!A:A,'customer data'!C:C)</f>
        <v>Yes</v>
      </c>
      <c r="L1237" s="7" t="str">
        <f ca="1">_xlfn.XLOOKUP(A1237,'customer data'!A:A,'customer data'!G:G)</f>
        <v>Young</v>
      </c>
      <c r="M1237" s="7" t="str">
        <f>_xlfn.XLOOKUP(A1237,'Internet data '!A:A,'Internet data '!F:F)</f>
        <v>Yes</v>
      </c>
      <c r="N1237" s="7" t="str">
        <f>_xlfn.XLOOKUP(A1237,'Internet data '!A:A,'Internet data '!I:I)</f>
        <v>Fiber optic</v>
      </c>
      <c r="O1237" s="7">
        <f>_xlfn.XLOOKUP(A1237,'Internet data '!A:A,'Internet data '!J:J)</f>
        <v>5</v>
      </c>
    </row>
    <row r="1238" spans="1:15">
      <c r="A1238" s="7" t="s">
        <v>1254</v>
      </c>
      <c r="B1238" s="7" t="s">
        <v>12</v>
      </c>
      <c r="C1238" s="7" t="s">
        <v>11</v>
      </c>
      <c r="D1238" s="7" t="s">
        <v>12</v>
      </c>
      <c r="E1238" s="7" t="s">
        <v>13</v>
      </c>
      <c r="F1238" s="7">
        <v>3</v>
      </c>
      <c r="G1238" s="7">
        <v>76.95</v>
      </c>
      <c r="H1238" s="7">
        <v>228.4</v>
      </c>
      <c r="I1238" s="7" t="s">
        <v>12</v>
      </c>
      <c r="J1238" s="7" t="str">
        <f>_xlfn.XLOOKUP(A1238,'customer data'!A:A,'customer data'!B:B)</f>
        <v>Male</v>
      </c>
      <c r="K1238" s="7" t="str">
        <f>_xlfn.XLOOKUP(A1238,'customer data'!A:A,'customer data'!C:C)</f>
        <v>No</v>
      </c>
      <c r="L1238" s="7" t="str">
        <f ca="1">_xlfn.XLOOKUP(A1238,'customer data'!A:A,'customer data'!G:G)</f>
        <v>Young</v>
      </c>
      <c r="M1238" s="7" t="str">
        <f>_xlfn.XLOOKUP(A1238,'Internet data '!A:A,'Internet data '!F:F)</f>
        <v>No</v>
      </c>
      <c r="N1238" s="7" t="str">
        <f>_xlfn.XLOOKUP(A1238,'Internet data '!A:A,'Internet data '!I:I)</f>
        <v>Fiber optic</v>
      </c>
      <c r="O1238" s="7">
        <f>_xlfn.XLOOKUP(A1238,'Internet data '!A:A,'Internet data '!J:J)</f>
        <v>1</v>
      </c>
    </row>
    <row r="1239" spans="1:15">
      <c r="A1239" s="7" t="s">
        <v>1255</v>
      </c>
      <c r="B1239" s="7" t="s">
        <v>12</v>
      </c>
      <c r="C1239" s="7" t="s">
        <v>15</v>
      </c>
      <c r="D1239" s="7" t="s">
        <v>10</v>
      </c>
      <c r="E1239" s="7" t="s">
        <v>16</v>
      </c>
      <c r="F1239" s="7">
        <v>13</v>
      </c>
      <c r="G1239" s="7">
        <v>19.45</v>
      </c>
      <c r="H1239" s="7">
        <v>270.2</v>
      </c>
      <c r="I1239" s="7" t="s">
        <v>10</v>
      </c>
      <c r="J1239" s="7" t="str">
        <f>_xlfn.XLOOKUP(A1239,'customer data'!A:A,'customer data'!B:B)</f>
        <v>Male</v>
      </c>
      <c r="K1239" s="7" t="str">
        <f>_xlfn.XLOOKUP(A1239,'customer data'!A:A,'customer data'!C:C)</f>
        <v>No</v>
      </c>
      <c r="L1239" s="7" t="str">
        <f ca="1">_xlfn.XLOOKUP(A1239,'customer data'!A:A,'customer data'!G:G)</f>
        <v>Adult</v>
      </c>
      <c r="M1239" s="7" t="str">
        <f>_xlfn.XLOOKUP(A1239,'Internet data '!A:A,'Internet data '!F:F)</f>
        <v>No</v>
      </c>
      <c r="N1239" s="7" t="str">
        <f>_xlfn.XLOOKUP(A1239,'Internet data '!A:A,'Internet data '!I:I)</f>
        <v>No</v>
      </c>
      <c r="O1239" s="7">
        <f>_xlfn.XLOOKUP(A1239,'Internet data '!A:A,'Internet data '!J:J)</f>
        <v>0</v>
      </c>
    </row>
    <row r="1240" spans="1:15">
      <c r="A1240" s="7" t="s">
        <v>1256</v>
      </c>
      <c r="B1240" s="7" t="s">
        <v>12</v>
      </c>
      <c r="C1240" s="7" t="s">
        <v>11</v>
      </c>
      <c r="D1240" s="7" t="s">
        <v>12</v>
      </c>
      <c r="E1240" s="7" t="s">
        <v>13</v>
      </c>
      <c r="F1240" s="7">
        <v>16</v>
      </c>
      <c r="G1240" s="7">
        <v>96.15</v>
      </c>
      <c r="H1240" s="7">
        <v>1529.2</v>
      </c>
      <c r="I1240" s="7" t="s">
        <v>12</v>
      </c>
      <c r="J1240" s="7" t="str">
        <f>_xlfn.XLOOKUP(A1240,'customer data'!A:A,'customer data'!B:B)</f>
        <v>Female</v>
      </c>
      <c r="K1240" s="7" t="str">
        <f>_xlfn.XLOOKUP(A1240,'customer data'!A:A,'customer data'!C:C)</f>
        <v>No</v>
      </c>
      <c r="L1240" s="7" t="str">
        <f ca="1">_xlfn.XLOOKUP(A1240,'customer data'!A:A,'customer data'!G:G)</f>
        <v>Young</v>
      </c>
      <c r="M1240" s="7" t="str">
        <f>_xlfn.XLOOKUP(A1240,'Internet data '!A:A,'Internet data '!F:F)</f>
        <v>No</v>
      </c>
      <c r="N1240" s="7" t="str">
        <f>_xlfn.XLOOKUP(A1240,'Internet data '!A:A,'Internet data '!I:I)</f>
        <v>Fiber optic</v>
      </c>
      <c r="O1240" s="7">
        <f>_xlfn.XLOOKUP(A1240,'Internet data '!A:A,'Internet data '!J:J)</f>
        <v>3</v>
      </c>
    </row>
    <row r="1241" spans="1:15">
      <c r="A1241" s="7" t="s">
        <v>1257</v>
      </c>
      <c r="B1241" s="7" t="s">
        <v>12</v>
      </c>
      <c r="C1241" s="7" t="s">
        <v>11</v>
      </c>
      <c r="D1241" s="7" t="s">
        <v>12</v>
      </c>
      <c r="E1241" s="7" t="s">
        <v>23</v>
      </c>
      <c r="F1241" s="7">
        <v>3</v>
      </c>
      <c r="G1241" s="7">
        <v>58.7</v>
      </c>
      <c r="H1241" s="7">
        <v>168.6</v>
      </c>
      <c r="I1241" s="7" t="s">
        <v>10</v>
      </c>
      <c r="J1241" s="7" t="str">
        <f>_xlfn.XLOOKUP(A1241,'customer data'!A:A,'customer data'!B:B)</f>
        <v>Female</v>
      </c>
      <c r="K1241" s="7" t="str">
        <f>_xlfn.XLOOKUP(A1241,'customer data'!A:A,'customer data'!C:C)</f>
        <v>Yes</v>
      </c>
      <c r="L1241" s="7" t="str">
        <f ca="1">_xlfn.XLOOKUP(A1241,'customer data'!A:A,'customer data'!G:G)</f>
        <v>Adult</v>
      </c>
      <c r="M1241" s="7" t="str">
        <f>_xlfn.XLOOKUP(A1241,'Internet data '!A:A,'Internet data '!F:F)</f>
        <v>No</v>
      </c>
      <c r="N1241" s="7" t="str">
        <f>_xlfn.XLOOKUP(A1241,'Internet data '!A:A,'Internet data '!I:I)</f>
        <v>DSL</v>
      </c>
      <c r="O1241" s="7">
        <f>_xlfn.XLOOKUP(A1241,'Internet data '!A:A,'Internet data '!J:J)</f>
        <v>2</v>
      </c>
    </row>
    <row r="1242" spans="1:15">
      <c r="A1242" s="7" t="s">
        <v>1258</v>
      </c>
      <c r="B1242" s="7" t="s">
        <v>12</v>
      </c>
      <c r="C1242" s="7" t="s">
        <v>11</v>
      </c>
      <c r="D1242" s="7" t="s">
        <v>12</v>
      </c>
      <c r="E1242" s="7" t="s">
        <v>16</v>
      </c>
      <c r="F1242" s="7">
        <v>25</v>
      </c>
      <c r="G1242" s="7">
        <v>20.149999999999999</v>
      </c>
      <c r="H1242" s="7">
        <v>536.35</v>
      </c>
      <c r="I1242" s="7" t="s">
        <v>10</v>
      </c>
      <c r="J1242" s="7" t="str">
        <f>_xlfn.XLOOKUP(A1242,'customer data'!A:A,'customer data'!B:B)</f>
        <v>Male</v>
      </c>
      <c r="K1242" s="7" t="str">
        <f>_xlfn.XLOOKUP(A1242,'customer data'!A:A,'customer data'!C:C)</f>
        <v>No</v>
      </c>
      <c r="L1242" s="7" t="str">
        <f ca="1">_xlfn.XLOOKUP(A1242,'customer data'!A:A,'customer data'!G:G)</f>
        <v>Adult</v>
      </c>
      <c r="M1242" s="7" t="str">
        <f>_xlfn.XLOOKUP(A1242,'Internet data '!A:A,'Internet data '!F:F)</f>
        <v>No</v>
      </c>
      <c r="N1242" s="7" t="str">
        <f>_xlfn.XLOOKUP(A1242,'Internet data '!A:A,'Internet data '!I:I)</f>
        <v>No</v>
      </c>
      <c r="O1242" s="7">
        <f>_xlfn.XLOOKUP(A1242,'Internet data '!A:A,'Internet data '!J:J)</f>
        <v>0</v>
      </c>
    </row>
    <row r="1243" spans="1:15">
      <c r="A1243" s="7" t="s">
        <v>1259</v>
      </c>
      <c r="B1243" s="7" t="s">
        <v>12</v>
      </c>
      <c r="C1243" s="7" t="s">
        <v>11</v>
      </c>
      <c r="D1243" s="7" t="s">
        <v>12</v>
      </c>
      <c r="E1243" s="7" t="s">
        <v>16</v>
      </c>
      <c r="F1243" s="7">
        <v>30</v>
      </c>
      <c r="G1243" s="7">
        <v>64.5</v>
      </c>
      <c r="H1243" s="7">
        <v>1888.45</v>
      </c>
      <c r="I1243" s="7" t="s">
        <v>10</v>
      </c>
      <c r="J1243" s="7" t="str">
        <f>_xlfn.XLOOKUP(A1243,'customer data'!A:A,'customer data'!B:B)</f>
        <v>Male</v>
      </c>
      <c r="K1243" s="7" t="str">
        <f>_xlfn.XLOOKUP(A1243,'customer data'!A:A,'customer data'!C:C)</f>
        <v>No</v>
      </c>
      <c r="L1243" s="7" t="str">
        <f ca="1">_xlfn.XLOOKUP(A1243,'customer data'!A:A,'customer data'!G:G)</f>
        <v>Adult</v>
      </c>
      <c r="M1243" s="7" t="str">
        <f>_xlfn.XLOOKUP(A1243,'Internet data '!A:A,'Internet data '!F:F)</f>
        <v>No</v>
      </c>
      <c r="N1243" s="7" t="str">
        <f>_xlfn.XLOOKUP(A1243,'Internet data '!A:A,'Internet data '!I:I)</f>
        <v>DSL</v>
      </c>
      <c r="O1243" s="7">
        <f>_xlfn.XLOOKUP(A1243,'Internet data '!A:A,'Internet data '!J:J)</f>
        <v>3</v>
      </c>
    </row>
    <row r="1244" spans="1:15">
      <c r="A1244" s="7" t="s">
        <v>1260</v>
      </c>
      <c r="B1244" s="7" t="s">
        <v>10</v>
      </c>
      <c r="C1244" s="7" t="s">
        <v>11</v>
      </c>
      <c r="D1244" s="7" t="s">
        <v>10</v>
      </c>
      <c r="E1244" s="7" t="s">
        <v>13</v>
      </c>
      <c r="F1244" s="7">
        <v>21</v>
      </c>
      <c r="G1244" s="7">
        <v>28.5</v>
      </c>
      <c r="H1244" s="7">
        <v>629.35</v>
      </c>
      <c r="I1244" s="7" t="s">
        <v>10</v>
      </c>
      <c r="J1244" s="7" t="str">
        <f>_xlfn.XLOOKUP(A1244,'customer data'!A:A,'customer data'!B:B)</f>
        <v>Female</v>
      </c>
      <c r="K1244" s="7" t="str">
        <f>_xlfn.XLOOKUP(A1244,'customer data'!A:A,'customer data'!C:C)</f>
        <v>Yes</v>
      </c>
      <c r="L1244" s="7" t="str">
        <f ca="1">_xlfn.XLOOKUP(A1244,'customer data'!A:A,'customer data'!G:G)</f>
        <v>Adult</v>
      </c>
      <c r="M1244" s="7" t="str">
        <f>_xlfn.XLOOKUP(A1244,'Internet data '!A:A,'Internet data '!F:F)</f>
        <v>No</v>
      </c>
      <c r="N1244" s="7" t="str">
        <f>_xlfn.XLOOKUP(A1244,'Internet data '!A:A,'Internet data '!I:I)</f>
        <v>DSL</v>
      </c>
      <c r="O1244" s="7">
        <f>_xlfn.XLOOKUP(A1244,'Internet data '!A:A,'Internet data '!J:J)</f>
        <v>1</v>
      </c>
    </row>
    <row r="1245" spans="1:15">
      <c r="A1245" s="7" t="s">
        <v>1261</v>
      </c>
      <c r="B1245" s="7" t="s">
        <v>12</v>
      </c>
      <c r="C1245" s="7" t="s">
        <v>11</v>
      </c>
      <c r="D1245" s="7" t="s">
        <v>10</v>
      </c>
      <c r="E1245" s="7" t="s">
        <v>13</v>
      </c>
      <c r="F1245" s="7">
        <v>1</v>
      </c>
      <c r="G1245" s="7">
        <v>45.3</v>
      </c>
      <c r="H1245" s="7">
        <v>45.3</v>
      </c>
      <c r="I1245" s="7" t="s">
        <v>12</v>
      </c>
      <c r="J1245" s="7" t="str">
        <f>_xlfn.XLOOKUP(A1245,'customer data'!A:A,'customer data'!B:B)</f>
        <v>Male</v>
      </c>
      <c r="K1245" s="7" t="str">
        <f>_xlfn.XLOOKUP(A1245,'customer data'!A:A,'customer data'!C:C)</f>
        <v>No</v>
      </c>
      <c r="L1245" s="7" t="str">
        <f ca="1">_xlfn.XLOOKUP(A1245,'customer data'!A:A,'customer data'!G:G)</f>
        <v>Adult</v>
      </c>
      <c r="M1245" s="7" t="str">
        <f>_xlfn.XLOOKUP(A1245,'Internet data '!A:A,'Internet data '!F:F)</f>
        <v>No</v>
      </c>
      <c r="N1245" s="7" t="str">
        <f>_xlfn.XLOOKUP(A1245,'Internet data '!A:A,'Internet data '!I:I)</f>
        <v>DSL</v>
      </c>
      <c r="O1245" s="7">
        <f>_xlfn.XLOOKUP(A1245,'Internet data '!A:A,'Internet data '!J:J)</f>
        <v>0</v>
      </c>
    </row>
    <row r="1246" spans="1:15">
      <c r="A1246" s="7" t="s">
        <v>1262</v>
      </c>
      <c r="B1246" s="7" t="s">
        <v>12</v>
      </c>
      <c r="C1246" s="7" t="s">
        <v>11</v>
      </c>
      <c r="D1246" s="7" t="s">
        <v>10</v>
      </c>
      <c r="E1246" s="7" t="s">
        <v>19</v>
      </c>
      <c r="F1246" s="7">
        <v>15</v>
      </c>
      <c r="G1246" s="7">
        <v>19.399999999999999</v>
      </c>
      <c r="H1246" s="7">
        <v>289.3</v>
      </c>
      <c r="I1246" s="7" t="s">
        <v>12</v>
      </c>
      <c r="J1246" s="7" t="str">
        <f>_xlfn.XLOOKUP(A1246,'customer data'!A:A,'customer data'!B:B)</f>
        <v>Female</v>
      </c>
      <c r="K1246" s="7" t="str">
        <f>_xlfn.XLOOKUP(A1246,'customer data'!A:A,'customer data'!C:C)</f>
        <v>No</v>
      </c>
      <c r="L1246" s="7" t="str">
        <f ca="1">_xlfn.XLOOKUP(A1246,'customer data'!A:A,'customer data'!G:G)</f>
        <v>Adult</v>
      </c>
      <c r="M1246" s="7" t="str">
        <f>_xlfn.XLOOKUP(A1246,'Internet data '!A:A,'Internet data '!F:F)</f>
        <v>No</v>
      </c>
      <c r="N1246" s="7" t="str">
        <f>_xlfn.XLOOKUP(A1246,'Internet data '!A:A,'Internet data '!I:I)</f>
        <v>No</v>
      </c>
      <c r="O1246" s="7">
        <f>_xlfn.XLOOKUP(A1246,'Internet data '!A:A,'Internet data '!J:J)</f>
        <v>0</v>
      </c>
    </row>
    <row r="1247" spans="1:15">
      <c r="A1247" s="7" t="s">
        <v>1263</v>
      </c>
      <c r="B1247" s="7" t="s">
        <v>12</v>
      </c>
      <c r="C1247" s="7" t="s">
        <v>11</v>
      </c>
      <c r="D1247" s="7" t="s">
        <v>12</v>
      </c>
      <c r="E1247" s="7" t="s">
        <v>13</v>
      </c>
      <c r="F1247" s="7">
        <v>23</v>
      </c>
      <c r="G1247" s="7">
        <v>90.45</v>
      </c>
      <c r="H1247" s="7">
        <v>2117.25</v>
      </c>
      <c r="I1247" s="7" t="s">
        <v>10</v>
      </c>
      <c r="J1247" s="7" t="str">
        <f>_xlfn.XLOOKUP(A1247,'customer data'!A:A,'customer data'!B:B)</f>
        <v>Male</v>
      </c>
      <c r="K1247" s="7" t="str">
        <f>_xlfn.XLOOKUP(A1247,'customer data'!A:A,'customer data'!C:C)</f>
        <v>Yes</v>
      </c>
      <c r="L1247" s="7" t="str">
        <f ca="1">_xlfn.XLOOKUP(A1247,'customer data'!A:A,'customer data'!G:G)</f>
        <v>Adult</v>
      </c>
      <c r="M1247" s="7" t="str">
        <f>_xlfn.XLOOKUP(A1247,'Internet data '!A:A,'Internet data '!F:F)</f>
        <v>No</v>
      </c>
      <c r="N1247" s="7" t="str">
        <f>_xlfn.XLOOKUP(A1247,'Internet data '!A:A,'Internet data '!I:I)</f>
        <v>Fiber optic</v>
      </c>
      <c r="O1247" s="7">
        <f>_xlfn.XLOOKUP(A1247,'Internet data '!A:A,'Internet data '!J:J)</f>
        <v>2</v>
      </c>
    </row>
    <row r="1248" spans="1:15">
      <c r="A1248" s="7" t="s">
        <v>1264</v>
      </c>
      <c r="B1248" s="7" t="s">
        <v>12</v>
      </c>
      <c r="C1248" s="7" t="s">
        <v>11</v>
      </c>
      <c r="D1248" s="7" t="s">
        <v>12</v>
      </c>
      <c r="E1248" s="7" t="s">
        <v>13</v>
      </c>
      <c r="F1248" s="7">
        <v>45</v>
      </c>
      <c r="G1248" s="7">
        <v>105.15</v>
      </c>
      <c r="H1248" s="7">
        <v>4730.8999999999996</v>
      </c>
      <c r="I1248" s="7" t="s">
        <v>10</v>
      </c>
      <c r="J1248" s="7" t="str">
        <f>_xlfn.XLOOKUP(A1248,'customer data'!A:A,'customer data'!B:B)</f>
        <v>Female</v>
      </c>
      <c r="K1248" s="7" t="str">
        <f>_xlfn.XLOOKUP(A1248,'customer data'!A:A,'customer data'!C:C)</f>
        <v>Yes</v>
      </c>
      <c r="L1248" s="7" t="str">
        <f ca="1">_xlfn.XLOOKUP(A1248,'customer data'!A:A,'customer data'!G:G)</f>
        <v>Adult</v>
      </c>
      <c r="M1248" s="7" t="str">
        <f>_xlfn.XLOOKUP(A1248,'Internet data '!A:A,'Internet data '!F:F)</f>
        <v>No</v>
      </c>
      <c r="N1248" s="7" t="str">
        <f>_xlfn.XLOOKUP(A1248,'Internet data '!A:A,'Internet data '!I:I)</f>
        <v>Fiber optic</v>
      </c>
      <c r="O1248" s="7">
        <f>_xlfn.XLOOKUP(A1248,'Internet data '!A:A,'Internet data '!J:J)</f>
        <v>5</v>
      </c>
    </row>
    <row r="1249" spans="1:15">
      <c r="A1249" s="7" t="s">
        <v>1265</v>
      </c>
      <c r="B1249" s="7" t="s">
        <v>12</v>
      </c>
      <c r="C1249" s="7" t="s">
        <v>15</v>
      </c>
      <c r="D1249" s="7" t="s">
        <v>10</v>
      </c>
      <c r="E1249" s="7" t="s">
        <v>19</v>
      </c>
      <c r="F1249" s="7">
        <v>24</v>
      </c>
      <c r="G1249" s="7">
        <v>83.15</v>
      </c>
      <c r="H1249" s="7">
        <v>2033.05</v>
      </c>
      <c r="I1249" s="7" t="s">
        <v>10</v>
      </c>
      <c r="J1249" s="7" t="str">
        <f>_xlfn.XLOOKUP(A1249,'customer data'!A:A,'customer data'!B:B)</f>
        <v>Female</v>
      </c>
      <c r="K1249" s="7" t="str">
        <f>_xlfn.XLOOKUP(A1249,'customer data'!A:A,'customer data'!C:C)</f>
        <v>Yes</v>
      </c>
      <c r="L1249" s="7" t="str">
        <f ca="1">_xlfn.XLOOKUP(A1249,'customer data'!A:A,'customer data'!G:G)</f>
        <v>Adult</v>
      </c>
      <c r="M1249" s="7" t="str">
        <f>_xlfn.XLOOKUP(A1249,'Internet data '!A:A,'Internet data '!F:F)</f>
        <v>No</v>
      </c>
      <c r="N1249" s="7" t="str">
        <f>_xlfn.XLOOKUP(A1249,'Internet data '!A:A,'Internet data '!I:I)</f>
        <v>Fiber optic</v>
      </c>
      <c r="O1249" s="7">
        <f>_xlfn.XLOOKUP(A1249,'Internet data '!A:A,'Internet data '!J:J)</f>
        <v>3</v>
      </c>
    </row>
    <row r="1250" spans="1:15">
      <c r="A1250" s="7" t="s">
        <v>1266</v>
      </c>
      <c r="B1250" s="7" t="s">
        <v>12</v>
      </c>
      <c r="C1250" s="7" t="s">
        <v>11</v>
      </c>
      <c r="D1250" s="7" t="s">
        <v>10</v>
      </c>
      <c r="E1250" s="7" t="s">
        <v>13</v>
      </c>
      <c r="F1250" s="7">
        <v>11</v>
      </c>
      <c r="G1250" s="7">
        <v>90.15</v>
      </c>
      <c r="H1250" s="7">
        <v>987.95</v>
      </c>
      <c r="I1250" s="7" t="s">
        <v>12</v>
      </c>
      <c r="J1250" s="7" t="str">
        <f>_xlfn.XLOOKUP(A1250,'customer data'!A:A,'customer data'!B:B)</f>
        <v>Female</v>
      </c>
      <c r="K1250" s="7" t="str">
        <f>_xlfn.XLOOKUP(A1250,'customer data'!A:A,'customer data'!C:C)</f>
        <v>No</v>
      </c>
      <c r="L1250" s="7" t="str">
        <f ca="1">_xlfn.XLOOKUP(A1250,'customer data'!A:A,'customer data'!G:G)</f>
        <v>Adult</v>
      </c>
      <c r="M1250" s="7" t="str">
        <f>_xlfn.XLOOKUP(A1250,'Internet data '!A:A,'Internet data '!F:F)</f>
        <v>Yes</v>
      </c>
      <c r="N1250" s="7" t="str">
        <f>_xlfn.XLOOKUP(A1250,'Internet data '!A:A,'Internet data '!I:I)</f>
        <v>Fiber optic</v>
      </c>
      <c r="O1250" s="7">
        <f>_xlfn.XLOOKUP(A1250,'Internet data '!A:A,'Internet data '!J:J)</f>
        <v>3</v>
      </c>
    </row>
    <row r="1251" spans="1:15">
      <c r="A1251" s="7" t="s">
        <v>1267</v>
      </c>
      <c r="B1251" s="7" t="s">
        <v>12</v>
      </c>
      <c r="C1251" s="7" t="s">
        <v>11</v>
      </c>
      <c r="D1251" s="7" t="s">
        <v>10</v>
      </c>
      <c r="E1251" s="7" t="s">
        <v>16</v>
      </c>
      <c r="F1251" s="7">
        <v>1</v>
      </c>
      <c r="G1251" s="7">
        <v>45.05</v>
      </c>
      <c r="H1251" s="7">
        <v>45.05</v>
      </c>
      <c r="I1251" s="7" t="s">
        <v>12</v>
      </c>
      <c r="J1251" s="7" t="str">
        <f>_xlfn.XLOOKUP(A1251,'customer data'!A:A,'customer data'!B:B)</f>
        <v>Male</v>
      </c>
      <c r="K1251" s="7" t="str">
        <f>_xlfn.XLOOKUP(A1251,'customer data'!A:A,'customer data'!C:C)</f>
        <v>No</v>
      </c>
      <c r="L1251" s="7" t="str">
        <f ca="1">_xlfn.XLOOKUP(A1251,'customer data'!A:A,'customer data'!G:G)</f>
        <v>Adult</v>
      </c>
      <c r="M1251" s="7" t="str">
        <f>_xlfn.XLOOKUP(A1251,'Internet data '!A:A,'Internet data '!F:F)</f>
        <v>No</v>
      </c>
      <c r="N1251" s="7" t="str">
        <f>_xlfn.XLOOKUP(A1251,'Internet data '!A:A,'Internet data '!I:I)</f>
        <v>DSL</v>
      </c>
      <c r="O1251" s="7">
        <f>_xlfn.XLOOKUP(A1251,'Internet data '!A:A,'Internet data '!J:J)</f>
        <v>0</v>
      </c>
    </row>
    <row r="1252" spans="1:15">
      <c r="A1252" s="7" t="s">
        <v>1268</v>
      </c>
      <c r="B1252" s="7" t="s">
        <v>12</v>
      </c>
      <c r="C1252" s="7" t="s">
        <v>29</v>
      </c>
      <c r="D1252" s="7" t="s">
        <v>10</v>
      </c>
      <c r="E1252" s="7" t="s">
        <v>19</v>
      </c>
      <c r="F1252" s="7">
        <v>56</v>
      </c>
      <c r="G1252" s="7">
        <v>103.2</v>
      </c>
      <c r="H1252" s="7">
        <v>5744.35</v>
      </c>
      <c r="I1252" s="7" t="s">
        <v>10</v>
      </c>
      <c r="J1252" s="7" t="str">
        <f>_xlfn.XLOOKUP(A1252,'customer data'!A:A,'customer data'!B:B)</f>
        <v>Female</v>
      </c>
      <c r="K1252" s="7" t="str">
        <f>_xlfn.XLOOKUP(A1252,'customer data'!A:A,'customer data'!C:C)</f>
        <v>Yes</v>
      </c>
      <c r="L1252" s="7" t="str">
        <f ca="1">_xlfn.XLOOKUP(A1252,'customer data'!A:A,'customer data'!G:G)</f>
        <v>Young</v>
      </c>
      <c r="M1252" s="7" t="str">
        <f>_xlfn.XLOOKUP(A1252,'Internet data '!A:A,'Internet data '!F:F)</f>
        <v>Yes</v>
      </c>
      <c r="N1252" s="7" t="str">
        <f>_xlfn.XLOOKUP(A1252,'Internet data '!A:A,'Internet data '!I:I)</f>
        <v>Fiber optic</v>
      </c>
      <c r="O1252" s="7">
        <f>_xlfn.XLOOKUP(A1252,'Internet data '!A:A,'Internet data '!J:J)</f>
        <v>5</v>
      </c>
    </row>
    <row r="1253" spans="1:15">
      <c r="A1253" s="7" t="s">
        <v>1269</v>
      </c>
      <c r="B1253" s="7" t="s">
        <v>12</v>
      </c>
      <c r="C1253" s="7" t="s">
        <v>11</v>
      </c>
      <c r="D1253" s="7" t="s">
        <v>10</v>
      </c>
      <c r="E1253" s="7" t="s">
        <v>13</v>
      </c>
      <c r="F1253" s="7">
        <v>1</v>
      </c>
      <c r="G1253" s="7">
        <v>75.8</v>
      </c>
      <c r="H1253" s="7">
        <v>75.8</v>
      </c>
      <c r="I1253" s="7" t="s">
        <v>12</v>
      </c>
      <c r="J1253" s="7" t="str">
        <f>_xlfn.XLOOKUP(A1253,'customer data'!A:A,'customer data'!B:B)</f>
        <v>Female</v>
      </c>
      <c r="K1253" s="7" t="str">
        <f>_xlfn.XLOOKUP(A1253,'customer data'!A:A,'customer data'!C:C)</f>
        <v>No</v>
      </c>
      <c r="L1253" s="7" t="str">
        <f ca="1">_xlfn.XLOOKUP(A1253,'customer data'!A:A,'customer data'!G:G)</f>
        <v>Adult</v>
      </c>
      <c r="M1253" s="7" t="str">
        <f>_xlfn.XLOOKUP(A1253,'Internet data '!A:A,'Internet data '!F:F)</f>
        <v>No</v>
      </c>
      <c r="N1253" s="7" t="str">
        <f>_xlfn.XLOOKUP(A1253,'Internet data '!A:A,'Internet data '!I:I)</f>
        <v>Fiber optic</v>
      </c>
      <c r="O1253" s="7">
        <f>_xlfn.XLOOKUP(A1253,'Internet data '!A:A,'Internet data '!J:J)</f>
        <v>1</v>
      </c>
    </row>
    <row r="1254" spans="1:15">
      <c r="A1254" s="7" t="s">
        <v>1270</v>
      </c>
      <c r="B1254" s="7" t="s">
        <v>12</v>
      </c>
      <c r="C1254" s="7" t="s">
        <v>11</v>
      </c>
      <c r="D1254" s="7" t="s">
        <v>10</v>
      </c>
      <c r="E1254" s="7" t="s">
        <v>13</v>
      </c>
      <c r="F1254" s="7">
        <v>1</v>
      </c>
      <c r="G1254" s="7">
        <v>19.45</v>
      </c>
      <c r="H1254" s="7">
        <v>19.45</v>
      </c>
      <c r="I1254" s="7" t="s">
        <v>10</v>
      </c>
      <c r="J1254" s="7" t="str">
        <f>_xlfn.XLOOKUP(A1254,'customer data'!A:A,'customer data'!B:B)</f>
        <v>Male</v>
      </c>
      <c r="K1254" s="7" t="str">
        <f>_xlfn.XLOOKUP(A1254,'customer data'!A:A,'customer data'!C:C)</f>
        <v>No</v>
      </c>
      <c r="L1254" s="7" t="str">
        <f ca="1">_xlfn.XLOOKUP(A1254,'customer data'!A:A,'customer data'!G:G)</f>
        <v>Adult</v>
      </c>
      <c r="M1254" s="7" t="str">
        <f>_xlfn.XLOOKUP(A1254,'Internet data '!A:A,'Internet data '!F:F)</f>
        <v>No</v>
      </c>
      <c r="N1254" s="7" t="str">
        <f>_xlfn.XLOOKUP(A1254,'Internet data '!A:A,'Internet data '!I:I)</f>
        <v>No</v>
      </c>
      <c r="O1254" s="7">
        <f>_xlfn.XLOOKUP(A1254,'Internet data '!A:A,'Internet data '!J:J)</f>
        <v>0</v>
      </c>
    </row>
    <row r="1255" spans="1:15">
      <c r="A1255" s="7" t="s">
        <v>1271</v>
      </c>
      <c r="B1255" s="7" t="s">
        <v>12</v>
      </c>
      <c r="C1255" s="7" t="s">
        <v>11</v>
      </c>
      <c r="D1255" s="7" t="s">
        <v>12</v>
      </c>
      <c r="E1255" s="7" t="s">
        <v>13</v>
      </c>
      <c r="F1255" s="7">
        <v>7</v>
      </c>
      <c r="G1255" s="7">
        <v>79.3</v>
      </c>
      <c r="H1255" s="7">
        <v>523.15</v>
      </c>
      <c r="I1255" s="7" t="s">
        <v>12</v>
      </c>
      <c r="J1255" s="7" t="str">
        <f>_xlfn.XLOOKUP(A1255,'customer data'!A:A,'customer data'!B:B)</f>
        <v>Female</v>
      </c>
      <c r="K1255" s="7" t="str">
        <f>_xlfn.XLOOKUP(A1255,'customer data'!A:A,'customer data'!C:C)</f>
        <v>No</v>
      </c>
      <c r="L1255" s="7" t="str">
        <f ca="1">_xlfn.XLOOKUP(A1255,'customer data'!A:A,'customer data'!G:G)</f>
        <v>Adult</v>
      </c>
      <c r="M1255" s="7" t="str">
        <f>_xlfn.XLOOKUP(A1255,'Internet data '!A:A,'Internet data '!F:F)</f>
        <v>No</v>
      </c>
      <c r="N1255" s="7" t="str">
        <f>_xlfn.XLOOKUP(A1255,'Internet data '!A:A,'Internet data '!I:I)</f>
        <v>Fiber optic</v>
      </c>
      <c r="O1255" s="7">
        <f>_xlfn.XLOOKUP(A1255,'Internet data '!A:A,'Internet data '!J:J)</f>
        <v>1</v>
      </c>
    </row>
    <row r="1256" spans="1:15">
      <c r="A1256" s="7" t="s">
        <v>1272</v>
      </c>
      <c r="B1256" s="7" t="s">
        <v>12</v>
      </c>
      <c r="C1256" s="7" t="s">
        <v>29</v>
      </c>
      <c r="D1256" s="7" t="s">
        <v>10</v>
      </c>
      <c r="E1256" s="7" t="s">
        <v>23</v>
      </c>
      <c r="F1256" s="7">
        <v>55</v>
      </c>
      <c r="G1256" s="7">
        <v>88.8</v>
      </c>
      <c r="H1256" s="7">
        <v>4805.3</v>
      </c>
      <c r="I1256" s="7" t="s">
        <v>10</v>
      </c>
      <c r="J1256" s="7" t="str">
        <f>_xlfn.XLOOKUP(A1256,'customer data'!A:A,'customer data'!B:B)</f>
        <v>Female</v>
      </c>
      <c r="K1256" s="7" t="str">
        <f>_xlfn.XLOOKUP(A1256,'customer data'!A:A,'customer data'!C:C)</f>
        <v>Yes</v>
      </c>
      <c r="L1256" s="7" t="str">
        <f ca="1">_xlfn.XLOOKUP(A1256,'customer data'!A:A,'customer data'!G:G)</f>
        <v>Young</v>
      </c>
      <c r="M1256" s="7" t="str">
        <f>_xlfn.XLOOKUP(A1256,'Internet data '!A:A,'Internet data '!F:F)</f>
        <v>Yes</v>
      </c>
      <c r="N1256" s="7" t="str">
        <f>_xlfn.XLOOKUP(A1256,'Internet data '!A:A,'Internet data '!I:I)</f>
        <v>Fiber optic</v>
      </c>
      <c r="O1256" s="7">
        <f>_xlfn.XLOOKUP(A1256,'Internet data '!A:A,'Internet data '!J:J)</f>
        <v>3</v>
      </c>
    </row>
    <row r="1257" spans="1:15">
      <c r="A1257" s="7" t="s">
        <v>1273</v>
      </c>
      <c r="B1257" s="7" t="s">
        <v>10</v>
      </c>
      <c r="C1257" s="7" t="s">
        <v>11</v>
      </c>
      <c r="D1257" s="7" t="s">
        <v>12</v>
      </c>
      <c r="E1257" s="7" t="s">
        <v>13</v>
      </c>
      <c r="F1257" s="7">
        <v>2</v>
      </c>
      <c r="G1257" s="7">
        <v>30.9</v>
      </c>
      <c r="H1257" s="7">
        <v>59.05</v>
      </c>
      <c r="I1257" s="7" t="s">
        <v>12</v>
      </c>
      <c r="J1257" s="7" t="str">
        <f>_xlfn.XLOOKUP(A1257,'customer data'!A:A,'customer data'!B:B)</f>
        <v>Female</v>
      </c>
      <c r="K1257" s="7" t="str">
        <f>_xlfn.XLOOKUP(A1257,'customer data'!A:A,'customer data'!C:C)</f>
        <v>No</v>
      </c>
      <c r="L1257" s="7" t="str">
        <f ca="1">_xlfn.XLOOKUP(A1257,'customer data'!A:A,'customer data'!G:G)</f>
        <v>Adult</v>
      </c>
      <c r="M1257" s="7" t="str">
        <f>_xlfn.XLOOKUP(A1257,'Internet data '!A:A,'Internet data '!F:F)</f>
        <v>Yes</v>
      </c>
      <c r="N1257" s="7" t="str">
        <f>_xlfn.XLOOKUP(A1257,'Internet data '!A:A,'Internet data '!I:I)</f>
        <v>DSL</v>
      </c>
      <c r="O1257" s="7">
        <f>_xlfn.XLOOKUP(A1257,'Internet data '!A:A,'Internet data '!J:J)</f>
        <v>1</v>
      </c>
    </row>
    <row r="1258" spans="1:15">
      <c r="A1258" s="7" t="s">
        <v>1274</v>
      </c>
      <c r="B1258" s="7" t="s">
        <v>12</v>
      </c>
      <c r="C1258" s="7" t="s">
        <v>29</v>
      </c>
      <c r="D1258" s="7" t="s">
        <v>12</v>
      </c>
      <c r="E1258" s="7" t="s">
        <v>23</v>
      </c>
      <c r="F1258" s="7">
        <v>72</v>
      </c>
      <c r="G1258" s="7">
        <v>85.9</v>
      </c>
      <c r="H1258" s="7">
        <v>6110.75</v>
      </c>
      <c r="I1258" s="7" t="s">
        <v>10</v>
      </c>
      <c r="J1258" s="7" t="str">
        <f>_xlfn.XLOOKUP(A1258,'customer data'!A:A,'customer data'!B:B)</f>
        <v>Female</v>
      </c>
      <c r="K1258" s="7" t="str">
        <f>_xlfn.XLOOKUP(A1258,'customer data'!A:A,'customer data'!C:C)</f>
        <v>Yes</v>
      </c>
      <c r="L1258" s="7" t="str">
        <f ca="1">_xlfn.XLOOKUP(A1258,'customer data'!A:A,'customer data'!G:G)</f>
        <v>Young</v>
      </c>
      <c r="M1258" s="7" t="str">
        <f>_xlfn.XLOOKUP(A1258,'Internet data '!A:A,'Internet data '!F:F)</f>
        <v>Yes</v>
      </c>
      <c r="N1258" s="7" t="str">
        <f>_xlfn.XLOOKUP(A1258,'Internet data '!A:A,'Internet data '!I:I)</f>
        <v>DSL</v>
      </c>
      <c r="O1258" s="7">
        <f>_xlfn.XLOOKUP(A1258,'Internet data '!A:A,'Internet data '!J:J)</f>
        <v>6</v>
      </c>
    </row>
    <row r="1259" spans="1:15">
      <c r="A1259" s="7" t="s">
        <v>1275</v>
      </c>
      <c r="B1259" s="7" t="s">
        <v>10</v>
      </c>
      <c r="C1259" s="7" t="s">
        <v>15</v>
      </c>
      <c r="D1259" s="7" t="s">
        <v>10</v>
      </c>
      <c r="E1259" s="7" t="s">
        <v>13</v>
      </c>
      <c r="F1259" s="7">
        <v>45</v>
      </c>
      <c r="G1259" s="7">
        <v>34.200000000000003</v>
      </c>
      <c r="H1259" s="7">
        <v>1596.6</v>
      </c>
      <c r="I1259" s="7" t="s">
        <v>10</v>
      </c>
      <c r="J1259" s="7" t="str">
        <f>_xlfn.XLOOKUP(A1259,'customer data'!A:A,'customer data'!B:B)</f>
        <v>Female</v>
      </c>
      <c r="K1259" s="7" t="str">
        <f>_xlfn.XLOOKUP(A1259,'customer data'!A:A,'customer data'!C:C)</f>
        <v>No</v>
      </c>
      <c r="L1259" s="7" t="str">
        <f ca="1">_xlfn.XLOOKUP(A1259,'customer data'!A:A,'customer data'!G:G)</f>
        <v>Adult</v>
      </c>
      <c r="M1259" s="7" t="str">
        <f>_xlfn.XLOOKUP(A1259,'Internet data '!A:A,'Internet data '!F:F)</f>
        <v>No</v>
      </c>
      <c r="N1259" s="7" t="str">
        <f>_xlfn.XLOOKUP(A1259,'Internet data '!A:A,'Internet data '!I:I)</f>
        <v>DSL</v>
      </c>
      <c r="O1259" s="7">
        <f>_xlfn.XLOOKUP(A1259,'Internet data '!A:A,'Internet data '!J:J)</f>
        <v>1</v>
      </c>
    </row>
    <row r="1260" spans="1:15">
      <c r="A1260" s="7" t="s">
        <v>1276</v>
      </c>
      <c r="B1260" s="7" t="s">
        <v>12</v>
      </c>
      <c r="C1260" s="7" t="s">
        <v>29</v>
      </c>
      <c r="D1260" s="7" t="s">
        <v>10</v>
      </c>
      <c r="E1260" s="7" t="s">
        <v>16</v>
      </c>
      <c r="F1260" s="7">
        <v>47</v>
      </c>
      <c r="G1260" s="7">
        <v>20.149999999999999</v>
      </c>
      <c r="H1260" s="7">
        <v>1046.2</v>
      </c>
      <c r="I1260" s="7" t="s">
        <v>10</v>
      </c>
      <c r="J1260" s="7" t="str">
        <f>_xlfn.XLOOKUP(A1260,'customer data'!A:A,'customer data'!B:B)</f>
        <v>Female</v>
      </c>
      <c r="K1260" s="7" t="str">
        <f>_xlfn.XLOOKUP(A1260,'customer data'!A:A,'customer data'!C:C)</f>
        <v>No</v>
      </c>
      <c r="L1260" s="7" t="str">
        <f ca="1">_xlfn.XLOOKUP(A1260,'customer data'!A:A,'customer data'!G:G)</f>
        <v>Young</v>
      </c>
      <c r="M1260" s="7" t="str">
        <f>_xlfn.XLOOKUP(A1260,'Internet data '!A:A,'Internet data '!F:F)</f>
        <v>No</v>
      </c>
      <c r="N1260" s="7" t="str">
        <f>_xlfn.XLOOKUP(A1260,'Internet data '!A:A,'Internet data '!I:I)</f>
        <v>No</v>
      </c>
      <c r="O1260" s="7">
        <f>_xlfn.XLOOKUP(A1260,'Internet data '!A:A,'Internet data '!J:J)</f>
        <v>0</v>
      </c>
    </row>
    <row r="1261" spans="1:15">
      <c r="A1261" s="7" t="s">
        <v>1277</v>
      </c>
      <c r="B1261" s="7" t="s">
        <v>12</v>
      </c>
      <c r="C1261" s="7" t="s">
        <v>15</v>
      </c>
      <c r="D1261" s="7" t="s">
        <v>10</v>
      </c>
      <c r="E1261" s="7" t="s">
        <v>23</v>
      </c>
      <c r="F1261" s="7">
        <v>46</v>
      </c>
      <c r="G1261" s="7">
        <v>95.25</v>
      </c>
      <c r="H1261" s="7">
        <v>4424.2</v>
      </c>
      <c r="I1261" s="7" t="s">
        <v>12</v>
      </c>
      <c r="J1261" s="7" t="str">
        <f>_xlfn.XLOOKUP(A1261,'customer data'!A:A,'customer data'!B:B)</f>
        <v>Female</v>
      </c>
      <c r="K1261" s="7" t="str">
        <f>_xlfn.XLOOKUP(A1261,'customer data'!A:A,'customer data'!C:C)</f>
        <v>No</v>
      </c>
      <c r="L1261" s="7" t="str">
        <f ca="1">_xlfn.XLOOKUP(A1261,'customer data'!A:A,'customer data'!G:G)</f>
        <v>Adult</v>
      </c>
      <c r="M1261" s="7" t="str">
        <f>_xlfn.XLOOKUP(A1261,'Internet data '!A:A,'Internet data '!F:F)</f>
        <v>No</v>
      </c>
      <c r="N1261" s="7" t="str">
        <f>_xlfn.XLOOKUP(A1261,'Internet data '!A:A,'Internet data '!I:I)</f>
        <v>Fiber optic</v>
      </c>
      <c r="O1261" s="7">
        <f>_xlfn.XLOOKUP(A1261,'Internet data '!A:A,'Internet data '!J:J)</f>
        <v>3</v>
      </c>
    </row>
    <row r="1262" spans="1:15">
      <c r="A1262" s="7" t="s">
        <v>1278</v>
      </c>
      <c r="B1262" s="7" t="s">
        <v>12</v>
      </c>
      <c r="C1262" s="7" t="s">
        <v>11</v>
      </c>
      <c r="D1262" s="7" t="s">
        <v>12</v>
      </c>
      <c r="E1262" s="7" t="s">
        <v>16</v>
      </c>
      <c r="F1262" s="7">
        <v>2</v>
      </c>
      <c r="G1262" s="7">
        <v>50.3</v>
      </c>
      <c r="H1262" s="7">
        <v>92.75</v>
      </c>
      <c r="I1262" s="7" t="s">
        <v>10</v>
      </c>
      <c r="J1262" s="7" t="str">
        <f>_xlfn.XLOOKUP(A1262,'customer data'!A:A,'customer data'!B:B)</f>
        <v>Male</v>
      </c>
      <c r="K1262" s="7" t="str">
        <f>_xlfn.XLOOKUP(A1262,'customer data'!A:A,'customer data'!C:C)</f>
        <v>No</v>
      </c>
      <c r="L1262" s="7" t="str">
        <f ca="1">_xlfn.XLOOKUP(A1262,'customer data'!A:A,'customer data'!G:G)</f>
        <v>Young</v>
      </c>
      <c r="M1262" s="7" t="str">
        <f>_xlfn.XLOOKUP(A1262,'Internet data '!A:A,'Internet data '!F:F)</f>
        <v>No</v>
      </c>
      <c r="N1262" s="7" t="str">
        <f>_xlfn.XLOOKUP(A1262,'Internet data '!A:A,'Internet data '!I:I)</f>
        <v>DSL</v>
      </c>
      <c r="O1262" s="7">
        <f>_xlfn.XLOOKUP(A1262,'Internet data '!A:A,'Internet data '!J:J)</f>
        <v>1</v>
      </c>
    </row>
    <row r="1263" spans="1:15">
      <c r="A1263" s="7" t="s">
        <v>1279</v>
      </c>
      <c r="B1263" s="7" t="s">
        <v>12</v>
      </c>
      <c r="C1263" s="7" t="s">
        <v>11</v>
      </c>
      <c r="D1263" s="7" t="s">
        <v>12</v>
      </c>
      <c r="E1263" s="7" t="s">
        <v>13</v>
      </c>
      <c r="F1263" s="7">
        <v>2</v>
      </c>
      <c r="G1263" s="7">
        <v>80.150000000000006</v>
      </c>
      <c r="H1263" s="7">
        <v>194.55</v>
      </c>
      <c r="I1263" s="7" t="s">
        <v>10</v>
      </c>
      <c r="J1263" s="7" t="str">
        <f>_xlfn.XLOOKUP(A1263,'customer data'!A:A,'customer data'!B:B)</f>
        <v>Female</v>
      </c>
      <c r="K1263" s="7" t="str">
        <f>_xlfn.XLOOKUP(A1263,'customer data'!A:A,'customer data'!C:C)</f>
        <v>Yes</v>
      </c>
      <c r="L1263" s="7" t="str">
        <f ca="1">_xlfn.XLOOKUP(A1263,'customer data'!A:A,'customer data'!G:G)</f>
        <v>Adult</v>
      </c>
      <c r="M1263" s="7" t="str">
        <f>_xlfn.XLOOKUP(A1263,'Internet data '!A:A,'Internet data '!F:F)</f>
        <v>Yes</v>
      </c>
      <c r="N1263" s="7" t="str">
        <f>_xlfn.XLOOKUP(A1263,'Internet data '!A:A,'Internet data '!I:I)</f>
        <v>Fiber optic</v>
      </c>
      <c r="O1263" s="7">
        <f>_xlfn.XLOOKUP(A1263,'Internet data '!A:A,'Internet data '!J:J)</f>
        <v>2</v>
      </c>
    </row>
    <row r="1264" spans="1:15">
      <c r="A1264" s="7" t="s">
        <v>1280</v>
      </c>
      <c r="B1264" s="7" t="s">
        <v>12</v>
      </c>
      <c r="C1264" s="7" t="s">
        <v>11</v>
      </c>
      <c r="D1264" s="7" t="s">
        <v>12</v>
      </c>
      <c r="E1264" s="7" t="s">
        <v>13</v>
      </c>
      <c r="F1264" s="7">
        <v>12</v>
      </c>
      <c r="G1264" s="7">
        <v>51.25</v>
      </c>
      <c r="H1264" s="7">
        <v>612.1</v>
      </c>
      <c r="I1264" s="7" t="s">
        <v>10</v>
      </c>
      <c r="J1264" s="7" t="str">
        <f>_xlfn.XLOOKUP(A1264,'customer data'!A:A,'customer data'!B:B)</f>
        <v>Female</v>
      </c>
      <c r="K1264" s="7" t="str">
        <f>_xlfn.XLOOKUP(A1264,'customer data'!A:A,'customer data'!C:C)</f>
        <v>Yes</v>
      </c>
      <c r="L1264" s="7" t="str">
        <f ca="1">_xlfn.XLOOKUP(A1264,'customer data'!A:A,'customer data'!G:G)</f>
        <v>Adult</v>
      </c>
      <c r="M1264" s="7" t="str">
        <f>_xlfn.XLOOKUP(A1264,'Internet data '!A:A,'Internet data '!F:F)</f>
        <v>No</v>
      </c>
      <c r="N1264" s="7" t="str">
        <f>_xlfn.XLOOKUP(A1264,'Internet data '!A:A,'Internet data '!I:I)</f>
        <v>DSL</v>
      </c>
      <c r="O1264" s="7">
        <f>_xlfn.XLOOKUP(A1264,'Internet data '!A:A,'Internet data '!J:J)</f>
        <v>1</v>
      </c>
    </row>
    <row r="1265" spans="1:15">
      <c r="A1265" s="7" t="s">
        <v>1281</v>
      </c>
      <c r="B1265" s="7" t="s">
        <v>12</v>
      </c>
      <c r="C1265" s="7" t="s">
        <v>11</v>
      </c>
      <c r="D1265" s="7" t="s">
        <v>12</v>
      </c>
      <c r="E1265" s="7" t="s">
        <v>19</v>
      </c>
      <c r="F1265" s="7">
        <v>68</v>
      </c>
      <c r="G1265" s="7">
        <v>89.6</v>
      </c>
      <c r="H1265" s="7">
        <v>6127.6</v>
      </c>
      <c r="I1265" s="7" t="s">
        <v>12</v>
      </c>
      <c r="J1265" s="7" t="str">
        <f>_xlfn.XLOOKUP(A1265,'customer data'!A:A,'customer data'!B:B)</f>
        <v>Female</v>
      </c>
      <c r="K1265" s="7" t="str">
        <f>_xlfn.XLOOKUP(A1265,'customer data'!A:A,'customer data'!C:C)</f>
        <v>Yes</v>
      </c>
      <c r="L1265" s="7" t="str">
        <f ca="1">_xlfn.XLOOKUP(A1265,'customer data'!A:A,'customer data'!G:G)</f>
        <v>Young</v>
      </c>
      <c r="M1265" s="7" t="str">
        <f>_xlfn.XLOOKUP(A1265,'Internet data '!A:A,'Internet data '!F:F)</f>
        <v>No</v>
      </c>
      <c r="N1265" s="7" t="str">
        <f>_xlfn.XLOOKUP(A1265,'Internet data '!A:A,'Internet data '!I:I)</f>
        <v>Fiber optic</v>
      </c>
      <c r="O1265" s="7">
        <f>_xlfn.XLOOKUP(A1265,'Internet data '!A:A,'Internet data '!J:J)</f>
        <v>3</v>
      </c>
    </row>
    <row r="1266" spans="1:15">
      <c r="A1266" s="7" t="s">
        <v>1282</v>
      </c>
      <c r="B1266" s="7" t="s">
        <v>12</v>
      </c>
      <c r="C1266" s="7" t="s">
        <v>29</v>
      </c>
      <c r="D1266" s="7" t="s">
        <v>12</v>
      </c>
      <c r="E1266" s="7" t="s">
        <v>23</v>
      </c>
      <c r="F1266" s="7">
        <v>69</v>
      </c>
      <c r="G1266" s="7">
        <v>95.2</v>
      </c>
      <c r="H1266" s="7">
        <v>6671.7</v>
      </c>
      <c r="I1266" s="7" t="s">
        <v>10</v>
      </c>
      <c r="J1266" s="7" t="str">
        <f>_xlfn.XLOOKUP(A1266,'customer data'!A:A,'customer data'!B:B)</f>
        <v>Male</v>
      </c>
      <c r="K1266" s="7" t="str">
        <f>_xlfn.XLOOKUP(A1266,'customer data'!A:A,'customer data'!C:C)</f>
        <v>Yes</v>
      </c>
      <c r="L1266" s="7" t="str">
        <f ca="1">_xlfn.XLOOKUP(A1266,'customer data'!A:A,'customer data'!G:G)</f>
        <v>Adult</v>
      </c>
      <c r="M1266" s="7" t="str">
        <f>_xlfn.XLOOKUP(A1266,'Internet data '!A:A,'Internet data '!F:F)</f>
        <v>Yes</v>
      </c>
      <c r="N1266" s="7" t="str">
        <f>_xlfn.XLOOKUP(A1266,'Internet data '!A:A,'Internet data '!I:I)</f>
        <v>Fiber optic</v>
      </c>
      <c r="O1266" s="7">
        <f>_xlfn.XLOOKUP(A1266,'Internet data '!A:A,'Internet data '!J:J)</f>
        <v>3</v>
      </c>
    </row>
    <row r="1267" spans="1:15">
      <c r="A1267" s="7" t="s">
        <v>1283</v>
      </c>
      <c r="B1267" s="7" t="s">
        <v>12</v>
      </c>
      <c r="C1267" s="7" t="s">
        <v>15</v>
      </c>
      <c r="D1267" s="7" t="s">
        <v>10</v>
      </c>
      <c r="E1267" s="7" t="s">
        <v>23</v>
      </c>
      <c r="F1267" s="7">
        <v>56</v>
      </c>
      <c r="G1267" s="7">
        <v>94.8</v>
      </c>
      <c r="H1267" s="7">
        <v>5264.3</v>
      </c>
      <c r="I1267" s="7" t="s">
        <v>10</v>
      </c>
      <c r="J1267" s="7" t="str">
        <f>_xlfn.XLOOKUP(A1267,'customer data'!A:A,'customer data'!B:B)</f>
        <v>Male</v>
      </c>
      <c r="K1267" s="7" t="str">
        <f>_xlfn.XLOOKUP(A1267,'customer data'!A:A,'customer data'!C:C)</f>
        <v>No</v>
      </c>
      <c r="L1267" s="7" t="str">
        <f ca="1">_xlfn.XLOOKUP(A1267,'customer data'!A:A,'customer data'!G:G)</f>
        <v>Young</v>
      </c>
      <c r="M1267" s="7" t="str">
        <f>_xlfn.XLOOKUP(A1267,'Internet data '!A:A,'Internet data '!F:F)</f>
        <v>No</v>
      </c>
      <c r="N1267" s="7" t="str">
        <f>_xlfn.XLOOKUP(A1267,'Internet data '!A:A,'Internet data '!I:I)</f>
        <v>Fiber optic</v>
      </c>
      <c r="O1267" s="7">
        <f>_xlfn.XLOOKUP(A1267,'Internet data '!A:A,'Internet data '!J:J)</f>
        <v>3</v>
      </c>
    </row>
    <row r="1268" spans="1:15">
      <c r="A1268" s="7" t="s">
        <v>1284</v>
      </c>
      <c r="B1268" s="7" t="s">
        <v>12</v>
      </c>
      <c r="C1268" s="7" t="s">
        <v>11</v>
      </c>
      <c r="D1268" s="7" t="s">
        <v>12</v>
      </c>
      <c r="E1268" s="7" t="s">
        <v>13</v>
      </c>
      <c r="F1268" s="7">
        <v>4</v>
      </c>
      <c r="G1268" s="7">
        <v>80.25</v>
      </c>
      <c r="H1268" s="7">
        <v>303.7</v>
      </c>
      <c r="I1268" s="7" t="s">
        <v>10</v>
      </c>
      <c r="J1268" s="7" t="str">
        <f>_xlfn.XLOOKUP(A1268,'customer data'!A:A,'customer data'!B:B)</f>
        <v>Female</v>
      </c>
      <c r="K1268" s="7" t="str">
        <f>_xlfn.XLOOKUP(A1268,'customer data'!A:A,'customer data'!C:C)</f>
        <v>No</v>
      </c>
      <c r="L1268" s="7" t="str">
        <f ca="1">_xlfn.XLOOKUP(A1268,'customer data'!A:A,'customer data'!G:G)</f>
        <v>Adult</v>
      </c>
      <c r="M1268" s="7" t="str">
        <f>_xlfn.XLOOKUP(A1268,'Internet data '!A:A,'Internet data '!F:F)</f>
        <v>No</v>
      </c>
      <c r="N1268" s="7" t="str">
        <f>_xlfn.XLOOKUP(A1268,'Internet data '!A:A,'Internet data '!I:I)</f>
        <v>Fiber optic</v>
      </c>
      <c r="O1268" s="7">
        <f>_xlfn.XLOOKUP(A1268,'Internet data '!A:A,'Internet data '!J:J)</f>
        <v>2</v>
      </c>
    </row>
    <row r="1269" spans="1:15">
      <c r="A1269" s="7" t="s">
        <v>1285</v>
      </c>
      <c r="B1269" s="7" t="s">
        <v>12</v>
      </c>
      <c r="C1269" s="7" t="s">
        <v>29</v>
      </c>
      <c r="D1269" s="7" t="s">
        <v>12</v>
      </c>
      <c r="E1269" s="7" t="s">
        <v>19</v>
      </c>
      <c r="F1269" s="7">
        <v>64</v>
      </c>
      <c r="G1269" s="7">
        <v>76.099999999999994</v>
      </c>
      <c r="H1269" s="7">
        <v>4818.8</v>
      </c>
      <c r="I1269" s="7" t="s">
        <v>10</v>
      </c>
      <c r="J1269" s="7" t="str">
        <f>_xlfn.XLOOKUP(A1269,'customer data'!A:A,'customer data'!B:B)</f>
        <v>Male</v>
      </c>
      <c r="K1269" s="7" t="str">
        <f>_xlfn.XLOOKUP(A1269,'customer data'!A:A,'customer data'!C:C)</f>
        <v>Yes</v>
      </c>
      <c r="L1269" s="7" t="str">
        <f ca="1">_xlfn.XLOOKUP(A1269,'customer data'!A:A,'customer data'!G:G)</f>
        <v>Young</v>
      </c>
      <c r="M1269" s="7" t="str">
        <f>_xlfn.XLOOKUP(A1269,'Internet data '!A:A,'Internet data '!F:F)</f>
        <v>Yes</v>
      </c>
      <c r="N1269" s="7" t="str">
        <f>_xlfn.XLOOKUP(A1269,'Internet data '!A:A,'Internet data '!I:I)</f>
        <v>DSL</v>
      </c>
      <c r="O1269" s="7">
        <f>_xlfn.XLOOKUP(A1269,'Internet data '!A:A,'Internet data '!J:J)</f>
        <v>5</v>
      </c>
    </row>
    <row r="1270" spans="1:15">
      <c r="A1270" s="7" t="s">
        <v>1286</v>
      </c>
      <c r="B1270" s="7" t="s">
        <v>12</v>
      </c>
      <c r="C1270" s="7" t="s">
        <v>15</v>
      </c>
      <c r="D1270" s="7" t="s">
        <v>12</v>
      </c>
      <c r="E1270" s="7" t="s">
        <v>13</v>
      </c>
      <c r="F1270" s="7">
        <v>59</v>
      </c>
      <c r="G1270" s="7">
        <v>110.15</v>
      </c>
      <c r="H1270" s="7">
        <v>6448.05</v>
      </c>
      <c r="I1270" s="7" t="s">
        <v>12</v>
      </c>
      <c r="J1270" s="7" t="str">
        <f>_xlfn.XLOOKUP(A1270,'customer data'!A:A,'customer data'!B:B)</f>
        <v>Male</v>
      </c>
      <c r="K1270" s="7" t="str">
        <f>_xlfn.XLOOKUP(A1270,'customer data'!A:A,'customer data'!C:C)</f>
        <v>Yes</v>
      </c>
      <c r="L1270" s="7" t="str">
        <f ca="1">_xlfn.XLOOKUP(A1270,'customer data'!A:A,'customer data'!G:G)</f>
        <v>Adult</v>
      </c>
      <c r="M1270" s="7" t="str">
        <f>_xlfn.XLOOKUP(A1270,'Internet data '!A:A,'Internet data '!F:F)</f>
        <v>No</v>
      </c>
      <c r="N1270" s="7" t="str">
        <f>_xlfn.XLOOKUP(A1270,'Internet data '!A:A,'Internet data '!I:I)</f>
        <v>Fiber optic</v>
      </c>
      <c r="O1270" s="7">
        <f>_xlfn.XLOOKUP(A1270,'Internet data '!A:A,'Internet data '!J:J)</f>
        <v>6</v>
      </c>
    </row>
    <row r="1271" spans="1:15">
      <c r="A1271" s="7" t="s">
        <v>1287</v>
      </c>
      <c r="B1271" s="7" t="s">
        <v>12</v>
      </c>
      <c r="C1271" s="7" t="s">
        <v>29</v>
      </c>
      <c r="D1271" s="7" t="s">
        <v>10</v>
      </c>
      <c r="E1271" s="7" t="s">
        <v>19</v>
      </c>
      <c r="F1271" s="7">
        <v>62</v>
      </c>
      <c r="G1271" s="7">
        <v>115.55</v>
      </c>
      <c r="H1271" s="7">
        <v>7159.05</v>
      </c>
      <c r="I1271" s="7" t="s">
        <v>10</v>
      </c>
      <c r="J1271" s="7" t="str">
        <f>_xlfn.XLOOKUP(A1271,'customer data'!A:A,'customer data'!B:B)</f>
        <v>Male</v>
      </c>
      <c r="K1271" s="7" t="str">
        <f>_xlfn.XLOOKUP(A1271,'customer data'!A:A,'customer data'!C:C)</f>
        <v>Yes</v>
      </c>
      <c r="L1271" s="7" t="str">
        <f ca="1">_xlfn.XLOOKUP(A1271,'customer data'!A:A,'customer data'!G:G)</f>
        <v>Adult</v>
      </c>
      <c r="M1271" s="7" t="str">
        <f>_xlfn.XLOOKUP(A1271,'Internet data '!A:A,'Internet data '!F:F)</f>
        <v>Yes</v>
      </c>
      <c r="N1271" s="7" t="str">
        <f>_xlfn.XLOOKUP(A1271,'Internet data '!A:A,'Internet data '!I:I)</f>
        <v>Fiber optic</v>
      </c>
      <c r="O1271" s="7">
        <f>_xlfn.XLOOKUP(A1271,'Internet data '!A:A,'Internet data '!J:J)</f>
        <v>7</v>
      </c>
    </row>
    <row r="1272" spans="1:15">
      <c r="A1272" s="7" t="s">
        <v>1288</v>
      </c>
      <c r="B1272" s="7" t="s">
        <v>12</v>
      </c>
      <c r="C1272" s="7" t="s">
        <v>29</v>
      </c>
      <c r="D1272" s="7" t="s">
        <v>10</v>
      </c>
      <c r="E1272" s="7" t="s">
        <v>23</v>
      </c>
      <c r="F1272" s="7">
        <v>63</v>
      </c>
      <c r="G1272" s="7">
        <v>24.65</v>
      </c>
      <c r="H1272" s="7">
        <v>1574.5</v>
      </c>
      <c r="I1272" s="7" t="s">
        <v>10</v>
      </c>
      <c r="J1272" s="7" t="str">
        <f>_xlfn.XLOOKUP(A1272,'customer data'!A:A,'customer data'!B:B)</f>
        <v>Male</v>
      </c>
      <c r="K1272" s="7" t="str">
        <f>_xlfn.XLOOKUP(A1272,'customer data'!A:A,'customer data'!C:C)</f>
        <v>Yes</v>
      </c>
      <c r="L1272" s="7" t="str">
        <f ca="1">_xlfn.XLOOKUP(A1272,'customer data'!A:A,'customer data'!G:G)</f>
        <v>Young</v>
      </c>
      <c r="M1272" s="7" t="str">
        <f>_xlfn.XLOOKUP(A1272,'Internet data '!A:A,'Internet data '!F:F)</f>
        <v>No</v>
      </c>
      <c r="N1272" s="7" t="str">
        <f>_xlfn.XLOOKUP(A1272,'Internet data '!A:A,'Internet data '!I:I)</f>
        <v>No</v>
      </c>
      <c r="O1272" s="7">
        <f>_xlfn.XLOOKUP(A1272,'Internet data '!A:A,'Internet data '!J:J)</f>
        <v>1</v>
      </c>
    </row>
    <row r="1273" spans="1:15">
      <c r="A1273" s="7" t="s">
        <v>1289</v>
      </c>
      <c r="B1273" s="7" t="s">
        <v>10</v>
      </c>
      <c r="C1273" s="7" t="s">
        <v>15</v>
      </c>
      <c r="D1273" s="7" t="s">
        <v>12</v>
      </c>
      <c r="E1273" s="7" t="s">
        <v>13</v>
      </c>
      <c r="F1273" s="7">
        <v>53</v>
      </c>
      <c r="G1273" s="7">
        <v>53.6</v>
      </c>
      <c r="H1273" s="7">
        <v>2879.2</v>
      </c>
      <c r="I1273" s="7" t="s">
        <v>10</v>
      </c>
      <c r="J1273" s="7" t="str">
        <f>_xlfn.XLOOKUP(A1273,'customer data'!A:A,'customer data'!B:B)</f>
        <v>Female</v>
      </c>
      <c r="K1273" s="7" t="str">
        <f>_xlfn.XLOOKUP(A1273,'customer data'!A:A,'customer data'!C:C)</f>
        <v>No</v>
      </c>
      <c r="L1273" s="7" t="str">
        <f ca="1">_xlfn.XLOOKUP(A1273,'customer data'!A:A,'customer data'!G:G)</f>
        <v>Adult</v>
      </c>
      <c r="M1273" s="7" t="str">
        <f>_xlfn.XLOOKUP(A1273,'Internet data '!A:A,'Internet data '!F:F)</f>
        <v>Yes</v>
      </c>
      <c r="N1273" s="7" t="str">
        <f>_xlfn.XLOOKUP(A1273,'Internet data '!A:A,'Internet data '!I:I)</f>
        <v>DSL</v>
      </c>
      <c r="O1273" s="7">
        <f>_xlfn.XLOOKUP(A1273,'Internet data '!A:A,'Internet data '!J:J)</f>
        <v>5</v>
      </c>
    </row>
    <row r="1274" spans="1:15">
      <c r="A1274" s="7" t="s">
        <v>1290</v>
      </c>
      <c r="B1274" s="7" t="s">
        <v>12</v>
      </c>
      <c r="C1274" s="7" t="s">
        <v>11</v>
      </c>
      <c r="D1274" s="7" t="s">
        <v>10</v>
      </c>
      <c r="E1274" s="7" t="s">
        <v>16</v>
      </c>
      <c r="F1274" s="7">
        <v>5</v>
      </c>
      <c r="G1274" s="7">
        <v>19.45</v>
      </c>
      <c r="H1274" s="7">
        <v>86.05</v>
      </c>
      <c r="I1274" s="7" t="s">
        <v>10</v>
      </c>
      <c r="J1274" s="7" t="str">
        <f>_xlfn.XLOOKUP(A1274,'customer data'!A:A,'customer data'!B:B)</f>
        <v>Male</v>
      </c>
      <c r="K1274" s="7" t="str">
        <f>_xlfn.XLOOKUP(A1274,'customer data'!A:A,'customer data'!C:C)</f>
        <v>Yes</v>
      </c>
      <c r="L1274" s="7" t="str">
        <f ca="1">_xlfn.XLOOKUP(A1274,'customer data'!A:A,'customer data'!G:G)</f>
        <v>Adult</v>
      </c>
      <c r="M1274" s="7" t="str">
        <f>_xlfn.XLOOKUP(A1274,'Internet data '!A:A,'Internet data '!F:F)</f>
        <v>No</v>
      </c>
      <c r="N1274" s="7" t="str">
        <f>_xlfn.XLOOKUP(A1274,'Internet data '!A:A,'Internet data '!I:I)</f>
        <v>No</v>
      </c>
      <c r="O1274" s="7">
        <f>_xlfn.XLOOKUP(A1274,'Internet data '!A:A,'Internet data '!J:J)</f>
        <v>0</v>
      </c>
    </row>
    <row r="1275" spans="1:15">
      <c r="A1275" s="7" t="s">
        <v>1291</v>
      </c>
      <c r="B1275" s="7" t="s">
        <v>12</v>
      </c>
      <c r="C1275" s="7" t="s">
        <v>11</v>
      </c>
      <c r="D1275" s="7" t="s">
        <v>12</v>
      </c>
      <c r="E1275" s="7" t="s">
        <v>13</v>
      </c>
      <c r="F1275" s="7">
        <v>49</v>
      </c>
      <c r="G1275" s="7">
        <v>88.2</v>
      </c>
      <c r="H1275" s="7">
        <v>4159.45</v>
      </c>
      <c r="I1275" s="7" t="s">
        <v>10</v>
      </c>
      <c r="J1275" s="7" t="str">
        <f>_xlfn.XLOOKUP(A1275,'customer data'!A:A,'customer data'!B:B)</f>
        <v>Male</v>
      </c>
      <c r="K1275" s="7" t="str">
        <f>_xlfn.XLOOKUP(A1275,'customer data'!A:A,'customer data'!C:C)</f>
        <v>Yes</v>
      </c>
      <c r="L1275" s="7" t="str">
        <f ca="1">_xlfn.XLOOKUP(A1275,'customer data'!A:A,'customer data'!G:G)</f>
        <v>Young</v>
      </c>
      <c r="M1275" s="7" t="str">
        <f>_xlfn.XLOOKUP(A1275,'Internet data '!A:A,'Internet data '!F:F)</f>
        <v>No</v>
      </c>
      <c r="N1275" s="7" t="str">
        <f>_xlfn.XLOOKUP(A1275,'Internet data '!A:A,'Internet data '!I:I)</f>
        <v>Fiber optic</v>
      </c>
      <c r="O1275" s="7">
        <f>_xlfn.XLOOKUP(A1275,'Internet data '!A:A,'Internet data '!J:J)</f>
        <v>4</v>
      </c>
    </row>
    <row r="1276" spans="1:15">
      <c r="A1276" s="7" t="s">
        <v>1292</v>
      </c>
      <c r="B1276" s="7" t="s">
        <v>12</v>
      </c>
      <c r="C1276" s="7" t="s">
        <v>29</v>
      </c>
      <c r="D1276" s="7" t="s">
        <v>12</v>
      </c>
      <c r="E1276" s="7" t="s">
        <v>19</v>
      </c>
      <c r="F1276" s="7">
        <v>62</v>
      </c>
      <c r="G1276" s="7">
        <v>101.15</v>
      </c>
      <c r="H1276" s="7">
        <v>6638.35</v>
      </c>
      <c r="I1276" s="7" t="s">
        <v>10</v>
      </c>
      <c r="J1276" s="7" t="str">
        <f>_xlfn.XLOOKUP(A1276,'customer data'!A:A,'customer data'!B:B)</f>
        <v>Female</v>
      </c>
      <c r="K1276" s="7" t="str">
        <f>_xlfn.XLOOKUP(A1276,'customer data'!A:A,'customer data'!C:C)</f>
        <v>Yes</v>
      </c>
      <c r="L1276" s="7" t="str">
        <f ca="1">_xlfn.XLOOKUP(A1276,'customer data'!A:A,'customer data'!G:G)</f>
        <v>Young</v>
      </c>
      <c r="M1276" s="7" t="str">
        <f>_xlfn.XLOOKUP(A1276,'Internet data '!A:A,'Internet data '!F:F)</f>
        <v>No</v>
      </c>
      <c r="N1276" s="7" t="str">
        <f>_xlfn.XLOOKUP(A1276,'Internet data '!A:A,'Internet data '!I:I)</f>
        <v>Fiber optic</v>
      </c>
      <c r="O1276" s="7">
        <f>_xlfn.XLOOKUP(A1276,'Internet data '!A:A,'Internet data '!J:J)</f>
        <v>4</v>
      </c>
    </row>
    <row r="1277" spans="1:15">
      <c r="A1277" s="7" t="s">
        <v>1293</v>
      </c>
      <c r="B1277" s="7" t="s">
        <v>12</v>
      </c>
      <c r="C1277" s="7" t="s">
        <v>29</v>
      </c>
      <c r="D1277" s="7" t="s">
        <v>10</v>
      </c>
      <c r="E1277" s="7" t="s">
        <v>16</v>
      </c>
      <c r="F1277" s="7">
        <v>55</v>
      </c>
      <c r="G1277" s="7">
        <v>56.8</v>
      </c>
      <c r="H1277" s="7">
        <v>3112.05</v>
      </c>
      <c r="I1277" s="7" t="s">
        <v>10</v>
      </c>
      <c r="J1277" s="7" t="str">
        <f>_xlfn.XLOOKUP(A1277,'customer data'!A:A,'customer data'!B:B)</f>
        <v>Female</v>
      </c>
      <c r="K1277" s="7" t="str">
        <f>_xlfn.XLOOKUP(A1277,'customer data'!A:A,'customer data'!C:C)</f>
        <v>Yes</v>
      </c>
      <c r="L1277" s="7" t="str">
        <f ca="1">_xlfn.XLOOKUP(A1277,'customer data'!A:A,'customer data'!G:G)</f>
        <v>Adult</v>
      </c>
      <c r="M1277" s="7" t="str">
        <f>_xlfn.XLOOKUP(A1277,'Internet data '!A:A,'Internet data '!F:F)</f>
        <v>Yes</v>
      </c>
      <c r="N1277" s="7" t="str">
        <f>_xlfn.XLOOKUP(A1277,'Internet data '!A:A,'Internet data '!I:I)</f>
        <v>DSL</v>
      </c>
      <c r="O1277" s="7">
        <f>_xlfn.XLOOKUP(A1277,'Internet data '!A:A,'Internet data '!J:J)</f>
        <v>3</v>
      </c>
    </row>
    <row r="1278" spans="1:15">
      <c r="A1278" s="7" t="s">
        <v>1294</v>
      </c>
      <c r="B1278" s="7" t="s">
        <v>12</v>
      </c>
      <c r="C1278" s="7" t="s">
        <v>29</v>
      </c>
      <c r="D1278" s="7" t="s">
        <v>12</v>
      </c>
      <c r="E1278" s="7" t="s">
        <v>13</v>
      </c>
      <c r="F1278" s="7">
        <v>71</v>
      </c>
      <c r="G1278" s="7">
        <v>99.4</v>
      </c>
      <c r="H1278" s="7">
        <v>7168.25</v>
      </c>
      <c r="I1278" s="7" t="s">
        <v>10</v>
      </c>
      <c r="J1278" s="7" t="str">
        <f>_xlfn.XLOOKUP(A1278,'customer data'!A:A,'customer data'!B:B)</f>
        <v>Female</v>
      </c>
      <c r="K1278" s="7" t="str">
        <f>_xlfn.XLOOKUP(A1278,'customer data'!A:A,'customer data'!C:C)</f>
        <v>Yes</v>
      </c>
      <c r="L1278" s="7" t="str">
        <f ca="1">_xlfn.XLOOKUP(A1278,'customer data'!A:A,'customer data'!G:G)</f>
        <v>Adult</v>
      </c>
      <c r="M1278" s="7" t="str">
        <f>_xlfn.XLOOKUP(A1278,'Internet data '!A:A,'Internet data '!F:F)</f>
        <v>Yes</v>
      </c>
      <c r="N1278" s="7" t="str">
        <f>_xlfn.XLOOKUP(A1278,'Internet data '!A:A,'Internet data '!I:I)</f>
        <v>Fiber optic</v>
      </c>
      <c r="O1278" s="7">
        <f>_xlfn.XLOOKUP(A1278,'Internet data '!A:A,'Internet data '!J:J)</f>
        <v>5</v>
      </c>
    </row>
    <row r="1279" spans="1:15">
      <c r="A1279" s="7" t="s">
        <v>1295</v>
      </c>
      <c r="B1279" s="7" t="s">
        <v>12</v>
      </c>
      <c r="C1279" s="7" t="s">
        <v>29</v>
      </c>
      <c r="D1279" s="7" t="s">
        <v>12</v>
      </c>
      <c r="E1279" s="7" t="s">
        <v>23</v>
      </c>
      <c r="F1279" s="7">
        <v>72</v>
      </c>
      <c r="G1279" s="7">
        <v>20.100000000000001</v>
      </c>
      <c r="H1279" s="7">
        <v>1326.25</v>
      </c>
      <c r="I1279" s="7" t="s">
        <v>10</v>
      </c>
      <c r="J1279" s="7" t="str">
        <f>_xlfn.XLOOKUP(A1279,'customer data'!A:A,'customer data'!B:B)</f>
        <v>Female</v>
      </c>
      <c r="K1279" s="7" t="str">
        <f>_xlfn.XLOOKUP(A1279,'customer data'!A:A,'customer data'!C:C)</f>
        <v>Yes</v>
      </c>
      <c r="L1279" s="7" t="str">
        <f ca="1">_xlfn.XLOOKUP(A1279,'customer data'!A:A,'customer data'!G:G)</f>
        <v>Adult</v>
      </c>
      <c r="M1279" s="7" t="str">
        <f>_xlfn.XLOOKUP(A1279,'Internet data '!A:A,'Internet data '!F:F)</f>
        <v>No</v>
      </c>
      <c r="N1279" s="7" t="str">
        <f>_xlfn.XLOOKUP(A1279,'Internet data '!A:A,'Internet data '!I:I)</f>
        <v>No</v>
      </c>
      <c r="O1279" s="7">
        <f>_xlfn.XLOOKUP(A1279,'Internet data '!A:A,'Internet data '!J:J)</f>
        <v>0</v>
      </c>
    </row>
    <row r="1280" spans="1:15">
      <c r="A1280" s="7" t="s">
        <v>1296</v>
      </c>
      <c r="B1280" s="7" t="s">
        <v>10</v>
      </c>
      <c r="C1280" s="7" t="s">
        <v>15</v>
      </c>
      <c r="D1280" s="7" t="s">
        <v>10</v>
      </c>
      <c r="E1280" s="7" t="s">
        <v>23</v>
      </c>
      <c r="F1280" s="7">
        <v>36</v>
      </c>
      <c r="G1280" s="7">
        <v>60.7</v>
      </c>
      <c r="H1280" s="7">
        <v>2234.5500000000002</v>
      </c>
      <c r="I1280" s="7" t="s">
        <v>10</v>
      </c>
      <c r="J1280" s="7" t="str">
        <f>_xlfn.XLOOKUP(A1280,'customer data'!A:A,'customer data'!B:B)</f>
        <v>Male</v>
      </c>
      <c r="K1280" s="7" t="str">
        <f>_xlfn.XLOOKUP(A1280,'customer data'!A:A,'customer data'!C:C)</f>
        <v>Yes</v>
      </c>
      <c r="L1280" s="7" t="str">
        <f ca="1">_xlfn.XLOOKUP(A1280,'customer data'!A:A,'customer data'!G:G)</f>
        <v>Adult</v>
      </c>
      <c r="M1280" s="7" t="str">
        <f>_xlfn.XLOOKUP(A1280,'Internet data '!A:A,'Internet data '!F:F)</f>
        <v>Yes</v>
      </c>
      <c r="N1280" s="7" t="str">
        <f>_xlfn.XLOOKUP(A1280,'Internet data '!A:A,'Internet data '!I:I)</f>
        <v>DSL</v>
      </c>
      <c r="O1280" s="7">
        <f>_xlfn.XLOOKUP(A1280,'Internet data '!A:A,'Internet data '!J:J)</f>
        <v>5</v>
      </c>
    </row>
    <row r="1281" spans="1:15">
      <c r="A1281" s="7" t="s">
        <v>1297</v>
      </c>
      <c r="B1281" s="7" t="s">
        <v>12</v>
      </c>
      <c r="C1281" s="7" t="s">
        <v>15</v>
      </c>
      <c r="D1281" s="7" t="s">
        <v>12</v>
      </c>
      <c r="E1281" s="7" t="s">
        <v>19</v>
      </c>
      <c r="F1281" s="7">
        <v>25</v>
      </c>
      <c r="G1281" s="7">
        <v>20.95</v>
      </c>
      <c r="H1281" s="7">
        <v>495.15</v>
      </c>
      <c r="I1281" s="7" t="s">
        <v>10</v>
      </c>
      <c r="J1281" s="7" t="str">
        <f>_xlfn.XLOOKUP(A1281,'customer data'!A:A,'customer data'!B:B)</f>
        <v>Male</v>
      </c>
      <c r="K1281" s="7" t="str">
        <f>_xlfn.XLOOKUP(A1281,'customer data'!A:A,'customer data'!C:C)</f>
        <v>Yes</v>
      </c>
      <c r="L1281" s="7" t="str">
        <f ca="1">_xlfn.XLOOKUP(A1281,'customer data'!A:A,'customer data'!G:G)</f>
        <v>Adult</v>
      </c>
      <c r="M1281" s="7" t="str">
        <f>_xlfn.XLOOKUP(A1281,'Internet data '!A:A,'Internet data '!F:F)</f>
        <v>No</v>
      </c>
      <c r="N1281" s="7" t="str">
        <f>_xlfn.XLOOKUP(A1281,'Internet data '!A:A,'Internet data '!I:I)</f>
        <v>No</v>
      </c>
      <c r="O1281" s="7">
        <f>_xlfn.XLOOKUP(A1281,'Internet data '!A:A,'Internet data '!J:J)</f>
        <v>0</v>
      </c>
    </row>
    <row r="1282" spans="1:15">
      <c r="A1282" s="7" t="s">
        <v>1298</v>
      </c>
      <c r="B1282" s="7" t="s">
        <v>12</v>
      </c>
      <c r="C1282" s="7" t="s">
        <v>29</v>
      </c>
      <c r="D1282" s="7" t="s">
        <v>12</v>
      </c>
      <c r="E1282" s="7" t="s">
        <v>19</v>
      </c>
      <c r="F1282" s="7">
        <v>72</v>
      </c>
      <c r="G1282" s="7">
        <v>114.85</v>
      </c>
      <c r="H1282" s="7">
        <v>8317.9500000000007</v>
      </c>
      <c r="I1282" s="7" t="s">
        <v>10</v>
      </c>
      <c r="J1282" s="7" t="str">
        <f>_xlfn.XLOOKUP(A1282,'customer data'!A:A,'customer data'!B:B)</f>
        <v>Female</v>
      </c>
      <c r="K1282" s="7" t="str">
        <f>_xlfn.XLOOKUP(A1282,'customer data'!A:A,'customer data'!C:C)</f>
        <v>Yes</v>
      </c>
      <c r="L1282" s="7" t="str">
        <f ca="1">_xlfn.XLOOKUP(A1282,'customer data'!A:A,'customer data'!G:G)</f>
        <v>Adult</v>
      </c>
      <c r="M1282" s="7" t="str">
        <f>_xlfn.XLOOKUP(A1282,'Internet data '!A:A,'Internet data '!F:F)</f>
        <v>Yes</v>
      </c>
      <c r="N1282" s="7" t="str">
        <f>_xlfn.XLOOKUP(A1282,'Internet data '!A:A,'Internet data '!I:I)</f>
        <v>Fiber optic</v>
      </c>
      <c r="O1282" s="7">
        <f>_xlfn.XLOOKUP(A1282,'Internet data '!A:A,'Internet data '!J:J)</f>
        <v>7</v>
      </c>
    </row>
    <row r="1283" spans="1:15">
      <c r="A1283" s="7" t="s">
        <v>1299</v>
      </c>
      <c r="B1283" s="7" t="s">
        <v>12</v>
      </c>
      <c r="C1283" s="7" t="s">
        <v>15</v>
      </c>
      <c r="D1283" s="7" t="s">
        <v>12</v>
      </c>
      <c r="E1283" s="7" t="s">
        <v>19</v>
      </c>
      <c r="F1283" s="7">
        <v>36</v>
      </c>
      <c r="G1283" s="7">
        <v>19.25</v>
      </c>
      <c r="H1283" s="7">
        <v>679.8</v>
      </c>
      <c r="I1283" s="7" t="s">
        <v>10</v>
      </c>
      <c r="J1283" s="7" t="str">
        <f>_xlfn.XLOOKUP(A1283,'customer data'!A:A,'customer data'!B:B)</f>
        <v>Female</v>
      </c>
      <c r="K1283" s="7" t="str">
        <f>_xlfn.XLOOKUP(A1283,'customer data'!A:A,'customer data'!C:C)</f>
        <v>No</v>
      </c>
      <c r="L1283" s="7" t="str">
        <f ca="1">_xlfn.XLOOKUP(A1283,'customer data'!A:A,'customer data'!G:G)</f>
        <v>Adult</v>
      </c>
      <c r="M1283" s="7" t="str">
        <f>_xlfn.XLOOKUP(A1283,'Internet data '!A:A,'Internet data '!F:F)</f>
        <v>No</v>
      </c>
      <c r="N1283" s="7" t="str">
        <f>_xlfn.XLOOKUP(A1283,'Internet data '!A:A,'Internet data '!I:I)</f>
        <v>No</v>
      </c>
      <c r="O1283" s="7">
        <f>_xlfn.XLOOKUP(A1283,'Internet data '!A:A,'Internet data '!J:J)</f>
        <v>0</v>
      </c>
    </row>
    <row r="1284" spans="1:15">
      <c r="A1284" s="7" t="s">
        <v>1300</v>
      </c>
      <c r="B1284" s="7" t="s">
        <v>12</v>
      </c>
      <c r="C1284" s="7" t="s">
        <v>11</v>
      </c>
      <c r="D1284" s="7" t="s">
        <v>12</v>
      </c>
      <c r="E1284" s="7" t="s">
        <v>16</v>
      </c>
      <c r="F1284" s="7">
        <v>1</v>
      </c>
      <c r="G1284" s="7">
        <v>62.8</v>
      </c>
      <c r="H1284" s="7">
        <v>62.8</v>
      </c>
      <c r="I1284" s="7" t="s">
        <v>10</v>
      </c>
      <c r="J1284" s="7" t="str">
        <f>_xlfn.XLOOKUP(A1284,'customer data'!A:A,'customer data'!B:B)</f>
        <v>Male</v>
      </c>
      <c r="K1284" s="7" t="str">
        <f>_xlfn.XLOOKUP(A1284,'customer data'!A:A,'customer data'!C:C)</f>
        <v>No</v>
      </c>
      <c r="L1284" s="7" t="str">
        <f ca="1">_xlfn.XLOOKUP(A1284,'customer data'!A:A,'customer data'!G:G)</f>
        <v>Young</v>
      </c>
      <c r="M1284" s="7" t="str">
        <f>_xlfn.XLOOKUP(A1284,'Internet data '!A:A,'Internet data '!F:F)</f>
        <v>No</v>
      </c>
      <c r="N1284" s="7" t="str">
        <f>_xlfn.XLOOKUP(A1284,'Internet data '!A:A,'Internet data '!I:I)</f>
        <v>DSL</v>
      </c>
      <c r="O1284" s="7">
        <f>_xlfn.XLOOKUP(A1284,'Internet data '!A:A,'Internet data '!J:J)</f>
        <v>2</v>
      </c>
    </row>
    <row r="1285" spans="1:15">
      <c r="A1285" s="7" t="s">
        <v>1301</v>
      </c>
      <c r="B1285" s="7" t="s">
        <v>12</v>
      </c>
      <c r="C1285" s="7" t="s">
        <v>29</v>
      </c>
      <c r="D1285" s="7" t="s">
        <v>12</v>
      </c>
      <c r="E1285" s="7" t="s">
        <v>13</v>
      </c>
      <c r="F1285" s="7">
        <v>72</v>
      </c>
      <c r="G1285" s="7">
        <v>105.5</v>
      </c>
      <c r="H1285" s="7">
        <v>7544</v>
      </c>
      <c r="I1285" s="7" t="s">
        <v>10</v>
      </c>
      <c r="J1285" s="7" t="str">
        <f>_xlfn.XLOOKUP(A1285,'customer data'!A:A,'customer data'!B:B)</f>
        <v>Female</v>
      </c>
      <c r="K1285" s="7" t="str">
        <f>_xlfn.XLOOKUP(A1285,'customer data'!A:A,'customer data'!C:C)</f>
        <v>Yes</v>
      </c>
      <c r="L1285" s="7" t="str">
        <f ca="1">_xlfn.XLOOKUP(A1285,'customer data'!A:A,'customer data'!G:G)</f>
        <v>Adult</v>
      </c>
      <c r="M1285" s="7" t="str">
        <f>_xlfn.XLOOKUP(A1285,'Internet data '!A:A,'Internet data '!F:F)</f>
        <v>No</v>
      </c>
      <c r="N1285" s="7" t="str">
        <f>_xlfn.XLOOKUP(A1285,'Internet data '!A:A,'Internet data '!I:I)</f>
        <v>Fiber optic</v>
      </c>
      <c r="O1285" s="7">
        <f>_xlfn.XLOOKUP(A1285,'Internet data '!A:A,'Internet data '!J:J)</f>
        <v>5</v>
      </c>
    </row>
    <row r="1286" spans="1:15">
      <c r="A1286" s="7" t="s">
        <v>1302</v>
      </c>
      <c r="B1286" s="7" t="s">
        <v>12</v>
      </c>
      <c r="C1286" s="7" t="s">
        <v>29</v>
      </c>
      <c r="D1286" s="7" t="s">
        <v>10</v>
      </c>
      <c r="E1286" s="7" t="s">
        <v>16</v>
      </c>
      <c r="F1286" s="7">
        <v>59</v>
      </c>
      <c r="G1286" s="7">
        <v>19.850000000000001</v>
      </c>
      <c r="H1286" s="7">
        <v>1188.25</v>
      </c>
      <c r="I1286" s="7" t="s">
        <v>10</v>
      </c>
      <c r="J1286" s="7" t="str">
        <f>_xlfn.XLOOKUP(A1286,'customer data'!A:A,'customer data'!B:B)</f>
        <v>Male</v>
      </c>
      <c r="K1286" s="7" t="str">
        <f>_xlfn.XLOOKUP(A1286,'customer data'!A:A,'customer data'!C:C)</f>
        <v>Yes</v>
      </c>
      <c r="L1286" s="7" t="str">
        <f ca="1">_xlfn.XLOOKUP(A1286,'customer data'!A:A,'customer data'!G:G)</f>
        <v>Young</v>
      </c>
      <c r="M1286" s="7" t="str">
        <f>_xlfn.XLOOKUP(A1286,'Internet data '!A:A,'Internet data '!F:F)</f>
        <v>No</v>
      </c>
      <c r="N1286" s="7" t="str">
        <f>_xlfn.XLOOKUP(A1286,'Internet data '!A:A,'Internet data '!I:I)</f>
        <v>No</v>
      </c>
      <c r="O1286" s="7">
        <f>_xlfn.XLOOKUP(A1286,'Internet data '!A:A,'Internet data '!J:J)</f>
        <v>0</v>
      </c>
    </row>
    <row r="1287" spans="1:15">
      <c r="A1287" s="7" t="s">
        <v>1303</v>
      </c>
      <c r="B1287" s="7" t="s">
        <v>12</v>
      </c>
      <c r="C1287" s="7" t="s">
        <v>11</v>
      </c>
      <c r="D1287" s="7" t="s">
        <v>12</v>
      </c>
      <c r="E1287" s="7" t="s">
        <v>13</v>
      </c>
      <c r="F1287" s="7">
        <v>7</v>
      </c>
      <c r="G1287" s="7">
        <v>89.5</v>
      </c>
      <c r="H1287" s="7">
        <v>676.7</v>
      </c>
      <c r="I1287" s="7" t="s">
        <v>12</v>
      </c>
      <c r="J1287" s="7" t="str">
        <f>_xlfn.XLOOKUP(A1287,'customer data'!A:A,'customer data'!B:B)</f>
        <v>Male</v>
      </c>
      <c r="K1287" s="7" t="str">
        <f>_xlfn.XLOOKUP(A1287,'customer data'!A:A,'customer data'!C:C)</f>
        <v>Yes</v>
      </c>
      <c r="L1287" s="7" t="str">
        <f ca="1">_xlfn.XLOOKUP(A1287,'customer data'!A:A,'customer data'!G:G)</f>
        <v>Adult</v>
      </c>
      <c r="M1287" s="7" t="str">
        <f>_xlfn.XLOOKUP(A1287,'Internet data '!A:A,'Internet data '!F:F)</f>
        <v>No</v>
      </c>
      <c r="N1287" s="7" t="str">
        <f>_xlfn.XLOOKUP(A1287,'Internet data '!A:A,'Internet data '!I:I)</f>
        <v>Fiber optic</v>
      </c>
      <c r="O1287" s="7">
        <f>_xlfn.XLOOKUP(A1287,'Internet data '!A:A,'Internet data '!J:J)</f>
        <v>2</v>
      </c>
    </row>
    <row r="1288" spans="1:15">
      <c r="A1288" s="7" t="s">
        <v>1304</v>
      </c>
      <c r="B1288" s="7" t="s">
        <v>12</v>
      </c>
      <c r="C1288" s="7" t="s">
        <v>15</v>
      </c>
      <c r="D1288" s="7" t="s">
        <v>10</v>
      </c>
      <c r="E1288" s="7" t="s">
        <v>23</v>
      </c>
      <c r="F1288" s="7">
        <v>1</v>
      </c>
      <c r="G1288" s="7">
        <v>74.099999999999994</v>
      </c>
      <c r="H1288" s="7">
        <v>74.099999999999994</v>
      </c>
      <c r="I1288" s="7" t="s">
        <v>10</v>
      </c>
      <c r="J1288" s="7" t="str">
        <f>_xlfn.XLOOKUP(A1288,'customer data'!A:A,'customer data'!B:B)</f>
        <v>Female</v>
      </c>
      <c r="K1288" s="7" t="str">
        <f>_xlfn.XLOOKUP(A1288,'customer data'!A:A,'customer data'!C:C)</f>
        <v>No</v>
      </c>
      <c r="L1288" s="7" t="str">
        <f ca="1">_xlfn.XLOOKUP(A1288,'customer data'!A:A,'customer data'!G:G)</f>
        <v>Adult</v>
      </c>
      <c r="M1288" s="7" t="str">
        <f>_xlfn.XLOOKUP(A1288,'Internet data '!A:A,'Internet data '!F:F)</f>
        <v>Yes</v>
      </c>
      <c r="N1288" s="7" t="str">
        <f>_xlfn.XLOOKUP(A1288,'Internet data '!A:A,'Internet data '!I:I)</f>
        <v>DSL</v>
      </c>
      <c r="O1288" s="7">
        <f>_xlfn.XLOOKUP(A1288,'Internet data '!A:A,'Internet data '!J:J)</f>
        <v>4</v>
      </c>
    </row>
    <row r="1289" spans="1:15">
      <c r="A1289" s="7" t="s">
        <v>1305</v>
      </c>
      <c r="B1289" s="7" t="s">
        <v>12</v>
      </c>
      <c r="C1289" s="7" t="s">
        <v>11</v>
      </c>
      <c r="D1289" s="7" t="s">
        <v>12</v>
      </c>
      <c r="E1289" s="7" t="s">
        <v>13</v>
      </c>
      <c r="F1289" s="7">
        <v>30</v>
      </c>
      <c r="G1289" s="7">
        <v>107.5</v>
      </c>
      <c r="H1289" s="7">
        <v>3242.5</v>
      </c>
      <c r="I1289" s="7" t="s">
        <v>10</v>
      </c>
      <c r="J1289" s="7" t="str">
        <f>_xlfn.XLOOKUP(A1289,'customer data'!A:A,'customer data'!B:B)</f>
        <v>Female</v>
      </c>
      <c r="K1289" s="7" t="str">
        <f>_xlfn.XLOOKUP(A1289,'customer data'!A:A,'customer data'!C:C)</f>
        <v>Yes</v>
      </c>
      <c r="L1289" s="7" t="str">
        <f ca="1">_xlfn.XLOOKUP(A1289,'customer data'!A:A,'customer data'!G:G)</f>
        <v>Young</v>
      </c>
      <c r="M1289" s="7" t="str">
        <f>_xlfn.XLOOKUP(A1289,'Internet data '!A:A,'Internet data '!F:F)</f>
        <v>Yes</v>
      </c>
      <c r="N1289" s="7" t="str">
        <f>_xlfn.XLOOKUP(A1289,'Internet data '!A:A,'Internet data '!I:I)</f>
        <v>Fiber optic</v>
      </c>
      <c r="O1289" s="7">
        <f>_xlfn.XLOOKUP(A1289,'Internet data '!A:A,'Internet data '!J:J)</f>
        <v>6</v>
      </c>
    </row>
    <row r="1290" spans="1:15">
      <c r="A1290" s="7" t="s">
        <v>1306</v>
      </c>
      <c r="B1290" s="7" t="s">
        <v>12</v>
      </c>
      <c r="C1290" s="7" t="s">
        <v>29</v>
      </c>
      <c r="D1290" s="7" t="s">
        <v>10</v>
      </c>
      <c r="E1290" s="7" t="s">
        <v>16</v>
      </c>
      <c r="F1290" s="7">
        <v>64</v>
      </c>
      <c r="G1290" s="7">
        <v>19.55</v>
      </c>
      <c r="H1290" s="7">
        <v>1240.1500000000001</v>
      </c>
      <c r="I1290" s="7" t="s">
        <v>10</v>
      </c>
      <c r="J1290" s="7" t="str">
        <f>_xlfn.XLOOKUP(A1290,'customer data'!A:A,'customer data'!B:B)</f>
        <v>Male</v>
      </c>
      <c r="K1290" s="7" t="str">
        <f>_xlfn.XLOOKUP(A1290,'customer data'!A:A,'customer data'!C:C)</f>
        <v>No</v>
      </c>
      <c r="L1290" s="7" t="str">
        <f ca="1">_xlfn.XLOOKUP(A1290,'customer data'!A:A,'customer data'!G:G)</f>
        <v>Adult</v>
      </c>
      <c r="M1290" s="7" t="str">
        <f>_xlfn.XLOOKUP(A1290,'Internet data '!A:A,'Internet data '!F:F)</f>
        <v>No</v>
      </c>
      <c r="N1290" s="7" t="str">
        <f>_xlfn.XLOOKUP(A1290,'Internet data '!A:A,'Internet data '!I:I)</f>
        <v>No</v>
      </c>
      <c r="O1290" s="7">
        <f>_xlfn.XLOOKUP(A1290,'Internet data '!A:A,'Internet data '!J:J)</f>
        <v>0</v>
      </c>
    </row>
    <row r="1291" spans="1:15">
      <c r="A1291" s="7" t="s">
        <v>1307</v>
      </c>
      <c r="B1291" s="7" t="s">
        <v>12</v>
      </c>
      <c r="C1291" s="7" t="s">
        <v>15</v>
      </c>
      <c r="D1291" s="7" t="s">
        <v>10</v>
      </c>
      <c r="E1291" s="7" t="s">
        <v>19</v>
      </c>
      <c r="F1291" s="7">
        <v>63</v>
      </c>
      <c r="G1291" s="7">
        <v>68.8</v>
      </c>
      <c r="H1291" s="7">
        <v>4111.3500000000004</v>
      </c>
      <c r="I1291" s="7" t="s">
        <v>10</v>
      </c>
      <c r="J1291" s="7" t="str">
        <f>_xlfn.XLOOKUP(A1291,'customer data'!A:A,'customer data'!B:B)</f>
        <v>Male</v>
      </c>
      <c r="K1291" s="7" t="str">
        <f>_xlfn.XLOOKUP(A1291,'customer data'!A:A,'customer data'!C:C)</f>
        <v>No</v>
      </c>
      <c r="L1291" s="7" t="str">
        <f ca="1">_xlfn.XLOOKUP(A1291,'customer data'!A:A,'customer data'!G:G)</f>
        <v>Adult</v>
      </c>
      <c r="M1291" s="7" t="str">
        <f>_xlfn.XLOOKUP(A1291,'Internet data '!A:A,'Internet data '!F:F)</f>
        <v>Yes</v>
      </c>
      <c r="N1291" s="7" t="str">
        <f>_xlfn.XLOOKUP(A1291,'Internet data '!A:A,'Internet data '!I:I)</f>
        <v>DSL</v>
      </c>
      <c r="O1291" s="7">
        <f>_xlfn.XLOOKUP(A1291,'Internet data '!A:A,'Internet data '!J:J)</f>
        <v>5</v>
      </c>
    </row>
    <row r="1292" spans="1:15">
      <c r="A1292" s="7" t="s">
        <v>1308</v>
      </c>
      <c r="B1292" s="7" t="s">
        <v>12</v>
      </c>
      <c r="C1292" s="7" t="s">
        <v>29</v>
      </c>
      <c r="D1292" s="7" t="s">
        <v>10</v>
      </c>
      <c r="E1292" s="7" t="s">
        <v>23</v>
      </c>
      <c r="F1292" s="7">
        <v>72</v>
      </c>
      <c r="G1292" s="7">
        <v>84.45</v>
      </c>
      <c r="H1292" s="7">
        <v>5899.85</v>
      </c>
      <c r="I1292" s="7" t="s">
        <v>10</v>
      </c>
      <c r="J1292" s="7" t="str">
        <f>_xlfn.XLOOKUP(A1292,'customer data'!A:A,'customer data'!B:B)</f>
        <v>Male</v>
      </c>
      <c r="K1292" s="7" t="str">
        <f>_xlfn.XLOOKUP(A1292,'customer data'!A:A,'customer data'!C:C)</f>
        <v>Yes</v>
      </c>
      <c r="L1292" s="7" t="str">
        <f ca="1">_xlfn.XLOOKUP(A1292,'customer data'!A:A,'customer data'!G:G)</f>
        <v>Adult</v>
      </c>
      <c r="M1292" s="7" t="str">
        <f>_xlfn.XLOOKUP(A1292,'Internet data '!A:A,'Internet data '!F:F)</f>
        <v>No</v>
      </c>
      <c r="N1292" s="7" t="str">
        <f>_xlfn.XLOOKUP(A1292,'Internet data '!A:A,'Internet data '!I:I)</f>
        <v>DSL</v>
      </c>
      <c r="O1292" s="7">
        <f>_xlfn.XLOOKUP(A1292,'Internet data '!A:A,'Internet data '!J:J)</f>
        <v>6</v>
      </c>
    </row>
    <row r="1293" spans="1:15">
      <c r="A1293" s="7" t="s">
        <v>1309</v>
      </c>
      <c r="B1293" s="7" t="s">
        <v>12</v>
      </c>
      <c r="C1293" s="7" t="s">
        <v>11</v>
      </c>
      <c r="D1293" s="7" t="s">
        <v>10</v>
      </c>
      <c r="E1293" s="7" t="s">
        <v>13</v>
      </c>
      <c r="F1293" s="7">
        <v>8</v>
      </c>
      <c r="G1293" s="7">
        <v>75</v>
      </c>
      <c r="H1293" s="7">
        <v>632.95000000000005</v>
      </c>
      <c r="I1293" s="7" t="s">
        <v>12</v>
      </c>
      <c r="J1293" s="7" t="str">
        <f>_xlfn.XLOOKUP(A1293,'customer data'!A:A,'customer data'!B:B)</f>
        <v>Male</v>
      </c>
      <c r="K1293" s="7" t="str">
        <f>_xlfn.XLOOKUP(A1293,'customer data'!A:A,'customer data'!C:C)</f>
        <v>Yes</v>
      </c>
      <c r="L1293" s="7" t="str">
        <f ca="1">_xlfn.XLOOKUP(A1293,'customer data'!A:A,'customer data'!G:G)</f>
        <v>Adult</v>
      </c>
      <c r="M1293" s="7" t="str">
        <f>_xlfn.XLOOKUP(A1293,'Internet data '!A:A,'Internet data '!F:F)</f>
        <v>No</v>
      </c>
      <c r="N1293" s="7" t="str">
        <f>_xlfn.XLOOKUP(A1293,'Internet data '!A:A,'Internet data '!I:I)</f>
        <v>Fiber optic</v>
      </c>
      <c r="O1293" s="7">
        <f>_xlfn.XLOOKUP(A1293,'Internet data '!A:A,'Internet data '!J:J)</f>
        <v>1</v>
      </c>
    </row>
    <row r="1294" spans="1:15">
      <c r="A1294" s="7" t="s">
        <v>1310</v>
      </c>
      <c r="B1294" s="7" t="s">
        <v>12</v>
      </c>
      <c r="C1294" s="7" t="s">
        <v>29</v>
      </c>
      <c r="D1294" s="7" t="s">
        <v>10</v>
      </c>
      <c r="E1294" s="7" t="s">
        <v>19</v>
      </c>
      <c r="F1294" s="7">
        <v>62</v>
      </c>
      <c r="G1294" s="7">
        <v>84.5</v>
      </c>
      <c r="H1294" s="7">
        <v>5193.2</v>
      </c>
      <c r="I1294" s="7" t="s">
        <v>10</v>
      </c>
      <c r="J1294" s="7" t="str">
        <f>_xlfn.XLOOKUP(A1294,'customer data'!A:A,'customer data'!B:B)</f>
        <v>Female</v>
      </c>
      <c r="K1294" s="7" t="str">
        <f>_xlfn.XLOOKUP(A1294,'customer data'!A:A,'customer data'!C:C)</f>
        <v>No</v>
      </c>
      <c r="L1294" s="7" t="str">
        <f ca="1">_xlfn.XLOOKUP(A1294,'customer data'!A:A,'customer data'!G:G)</f>
        <v>Adult</v>
      </c>
      <c r="M1294" s="7" t="str">
        <f>_xlfn.XLOOKUP(A1294,'Internet data '!A:A,'Internet data '!F:F)</f>
        <v>Yes</v>
      </c>
      <c r="N1294" s="7" t="str">
        <f>_xlfn.XLOOKUP(A1294,'Internet data '!A:A,'Internet data '!I:I)</f>
        <v>DSL</v>
      </c>
      <c r="O1294" s="7">
        <f>_xlfn.XLOOKUP(A1294,'Internet data '!A:A,'Internet data '!J:J)</f>
        <v>6</v>
      </c>
    </row>
    <row r="1295" spans="1:15">
      <c r="A1295" s="7" t="s">
        <v>1311</v>
      </c>
      <c r="B1295" s="7" t="s">
        <v>12</v>
      </c>
      <c r="C1295" s="7" t="s">
        <v>29</v>
      </c>
      <c r="D1295" s="7" t="s">
        <v>12</v>
      </c>
      <c r="E1295" s="7" t="s">
        <v>19</v>
      </c>
      <c r="F1295" s="7">
        <v>67</v>
      </c>
      <c r="G1295" s="7">
        <v>111.2</v>
      </c>
      <c r="H1295" s="7">
        <v>7530.8</v>
      </c>
      <c r="I1295" s="7" t="s">
        <v>10</v>
      </c>
      <c r="J1295" s="7" t="str">
        <f>_xlfn.XLOOKUP(A1295,'customer data'!A:A,'customer data'!B:B)</f>
        <v>Male</v>
      </c>
      <c r="K1295" s="7" t="str">
        <f>_xlfn.XLOOKUP(A1295,'customer data'!A:A,'customer data'!C:C)</f>
        <v>Yes</v>
      </c>
      <c r="L1295" s="7" t="str">
        <f ca="1">_xlfn.XLOOKUP(A1295,'customer data'!A:A,'customer data'!G:G)</f>
        <v>Young</v>
      </c>
      <c r="M1295" s="7" t="str">
        <f>_xlfn.XLOOKUP(A1295,'Internet data '!A:A,'Internet data '!F:F)</f>
        <v>Yes</v>
      </c>
      <c r="N1295" s="7" t="str">
        <f>_xlfn.XLOOKUP(A1295,'Internet data '!A:A,'Internet data '!I:I)</f>
        <v>Fiber optic</v>
      </c>
      <c r="O1295" s="7">
        <f>_xlfn.XLOOKUP(A1295,'Internet data '!A:A,'Internet data '!J:J)</f>
        <v>6</v>
      </c>
    </row>
    <row r="1296" spans="1:15">
      <c r="A1296" s="7" t="s">
        <v>1312</v>
      </c>
      <c r="B1296" s="7" t="s">
        <v>12</v>
      </c>
      <c r="C1296" s="7" t="s">
        <v>11</v>
      </c>
      <c r="D1296" s="7" t="s">
        <v>10</v>
      </c>
      <c r="E1296" s="7" t="s">
        <v>13</v>
      </c>
      <c r="F1296" s="7">
        <v>6</v>
      </c>
      <c r="G1296" s="7">
        <v>44.75</v>
      </c>
      <c r="H1296" s="7">
        <v>270.95</v>
      </c>
      <c r="I1296" s="7" t="s">
        <v>12</v>
      </c>
      <c r="J1296" s="7" t="str">
        <f>_xlfn.XLOOKUP(A1296,'customer data'!A:A,'customer data'!B:B)</f>
        <v>Male</v>
      </c>
      <c r="K1296" s="7" t="str">
        <f>_xlfn.XLOOKUP(A1296,'customer data'!A:A,'customer data'!C:C)</f>
        <v>No</v>
      </c>
      <c r="L1296" s="7" t="str">
        <f ca="1">_xlfn.XLOOKUP(A1296,'customer data'!A:A,'customer data'!G:G)</f>
        <v>Young</v>
      </c>
      <c r="M1296" s="7" t="str">
        <f>_xlfn.XLOOKUP(A1296,'Internet data '!A:A,'Internet data '!F:F)</f>
        <v>No</v>
      </c>
      <c r="N1296" s="7" t="str">
        <f>_xlfn.XLOOKUP(A1296,'Internet data '!A:A,'Internet data '!I:I)</f>
        <v>DSL</v>
      </c>
      <c r="O1296" s="7">
        <f>_xlfn.XLOOKUP(A1296,'Internet data '!A:A,'Internet data '!J:J)</f>
        <v>0</v>
      </c>
    </row>
    <row r="1297" spans="1:15">
      <c r="A1297" s="7" t="s">
        <v>1313</v>
      </c>
      <c r="B1297" s="7" t="s">
        <v>12</v>
      </c>
      <c r="C1297" s="7" t="s">
        <v>29</v>
      </c>
      <c r="D1297" s="7" t="s">
        <v>12</v>
      </c>
      <c r="E1297" s="7" t="s">
        <v>19</v>
      </c>
      <c r="F1297" s="7">
        <v>70</v>
      </c>
      <c r="G1297" s="7">
        <v>80.599999999999994</v>
      </c>
      <c r="H1297" s="7">
        <v>5460.2</v>
      </c>
      <c r="I1297" s="7" t="s">
        <v>10</v>
      </c>
      <c r="J1297" s="7" t="str">
        <f>_xlfn.XLOOKUP(A1297,'customer data'!A:A,'customer data'!B:B)</f>
        <v>Female</v>
      </c>
      <c r="K1297" s="7" t="str">
        <f>_xlfn.XLOOKUP(A1297,'customer data'!A:A,'customer data'!C:C)</f>
        <v>Yes</v>
      </c>
      <c r="L1297" s="7" t="str">
        <f ca="1">_xlfn.XLOOKUP(A1297,'customer data'!A:A,'customer data'!G:G)</f>
        <v>Young</v>
      </c>
      <c r="M1297" s="7" t="str">
        <f>_xlfn.XLOOKUP(A1297,'Internet data '!A:A,'Internet data '!F:F)</f>
        <v>Yes</v>
      </c>
      <c r="N1297" s="7" t="str">
        <f>_xlfn.XLOOKUP(A1297,'Internet data '!A:A,'Internet data '!I:I)</f>
        <v>DSL</v>
      </c>
      <c r="O1297" s="7">
        <f>_xlfn.XLOOKUP(A1297,'Internet data '!A:A,'Internet data '!J:J)</f>
        <v>5</v>
      </c>
    </row>
    <row r="1298" spans="1:15">
      <c r="A1298" s="7" t="s">
        <v>1314</v>
      </c>
      <c r="B1298" s="7" t="s">
        <v>12</v>
      </c>
      <c r="C1298" s="7" t="s">
        <v>11</v>
      </c>
      <c r="D1298" s="7" t="s">
        <v>10</v>
      </c>
      <c r="E1298" s="7" t="s">
        <v>19</v>
      </c>
      <c r="F1298" s="7">
        <v>20</v>
      </c>
      <c r="G1298" s="7">
        <v>80.7</v>
      </c>
      <c r="H1298" s="7">
        <v>1614.2</v>
      </c>
      <c r="I1298" s="7" t="s">
        <v>10</v>
      </c>
      <c r="J1298" s="7" t="str">
        <f>_xlfn.XLOOKUP(A1298,'customer data'!A:A,'customer data'!B:B)</f>
        <v>Female</v>
      </c>
      <c r="K1298" s="7" t="str">
        <f>_xlfn.XLOOKUP(A1298,'customer data'!A:A,'customer data'!C:C)</f>
        <v>No</v>
      </c>
      <c r="L1298" s="7" t="str">
        <f ca="1">_xlfn.XLOOKUP(A1298,'customer data'!A:A,'customer data'!G:G)</f>
        <v>Adult</v>
      </c>
      <c r="M1298" s="7" t="str">
        <f>_xlfn.XLOOKUP(A1298,'Internet data '!A:A,'Internet data '!F:F)</f>
        <v>No</v>
      </c>
      <c r="N1298" s="7" t="str">
        <f>_xlfn.XLOOKUP(A1298,'Internet data '!A:A,'Internet data '!I:I)</f>
        <v>Fiber optic</v>
      </c>
      <c r="O1298" s="7">
        <f>_xlfn.XLOOKUP(A1298,'Internet data '!A:A,'Internet data '!J:J)</f>
        <v>1</v>
      </c>
    </row>
    <row r="1299" spans="1:15">
      <c r="A1299" s="7" t="s">
        <v>1315</v>
      </c>
      <c r="B1299" s="7" t="s">
        <v>12</v>
      </c>
      <c r="C1299" s="7" t="s">
        <v>11</v>
      </c>
      <c r="D1299" s="7" t="s">
        <v>10</v>
      </c>
      <c r="E1299" s="7" t="s">
        <v>13</v>
      </c>
      <c r="F1299" s="7">
        <v>5</v>
      </c>
      <c r="G1299" s="7">
        <v>75.599999999999994</v>
      </c>
      <c r="H1299" s="7">
        <v>402.5</v>
      </c>
      <c r="I1299" s="7" t="s">
        <v>10</v>
      </c>
      <c r="J1299" s="7" t="str">
        <f>_xlfn.XLOOKUP(A1299,'customer data'!A:A,'customer data'!B:B)</f>
        <v>Female</v>
      </c>
      <c r="K1299" s="7" t="str">
        <f>_xlfn.XLOOKUP(A1299,'customer data'!A:A,'customer data'!C:C)</f>
        <v>No</v>
      </c>
      <c r="L1299" s="7" t="str">
        <f ca="1">_xlfn.XLOOKUP(A1299,'customer data'!A:A,'customer data'!G:G)</f>
        <v>Adult</v>
      </c>
      <c r="M1299" s="7" t="str">
        <f>_xlfn.XLOOKUP(A1299,'Internet data '!A:A,'Internet data '!F:F)</f>
        <v>No</v>
      </c>
      <c r="N1299" s="7" t="str">
        <f>_xlfn.XLOOKUP(A1299,'Internet data '!A:A,'Internet data '!I:I)</f>
        <v>Fiber optic</v>
      </c>
      <c r="O1299" s="7">
        <f>_xlfn.XLOOKUP(A1299,'Internet data '!A:A,'Internet data '!J:J)</f>
        <v>1</v>
      </c>
    </row>
    <row r="1300" spans="1:15">
      <c r="A1300" s="7" t="s">
        <v>1316</v>
      </c>
      <c r="B1300" s="7" t="s">
        <v>10</v>
      </c>
      <c r="C1300" s="7" t="s">
        <v>15</v>
      </c>
      <c r="D1300" s="7" t="s">
        <v>10</v>
      </c>
      <c r="E1300" s="7" t="s">
        <v>13</v>
      </c>
      <c r="F1300" s="7">
        <v>24</v>
      </c>
      <c r="G1300" s="7">
        <v>57.6</v>
      </c>
      <c r="H1300" s="7">
        <v>1367.75</v>
      </c>
      <c r="I1300" s="7" t="s">
        <v>10</v>
      </c>
      <c r="J1300" s="7" t="str">
        <f>_xlfn.XLOOKUP(A1300,'customer data'!A:A,'customer data'!B:B)</f>
        <v>Female</v>
      </c>
      <c r="K1300" s="7" t="str">
        <f>_xlfn.XLOOKUP(A1300,'customer data'!A:A,'customer data'!C:C)</f>
        <v>Yes</v>
      </c>
      <c r="L1300" s="7" t="str">
        <f ca="1">_xlfn.XLOOKUP(A1300,'customer data'!A:A,'customer data'!G:G)</f>
        <v>Young</v>
      </c>
      <c r="M1300" s="7" t="str">
        <f>_xlfn.XLOOKUP(A1300,'Internet data '!A:A,'Internet data '!F:F)</f>
        <v>No</v>
      </c>
      <c r="N1300" s="7" t="str">
        <f>_xlfn.XLOOKUP(A1300,'Internet data '!A:A,'Internet data '!I:I)</f>
        <v>DSL</v>
      </c>
      <c r="O1300" s="7">
        <f>_xlfn.XLOOKUP(A1300,'Internet data '!A:A,'Internet data '!J:J)</f>
        <v>5</v>
      </c>
    </row>
    <row r="1301" spans="1:15">
      <c r="A1301" s="7" t="s">
        <v>1317</v>
      </c>
      <c r="B1301" s="7" t="s">
        <v>12</v>
      </c>
      <c r="C1301" s="7" t="s">
        <v>11</v>
      </c>
      <c r="D1301" s="7" t="s">
        <v>12</v>
      </c>
      <c r="E1301" s="7" t="s">
        <v>13</v>
      </c>
      <c r="F1301" s="7">
        <v>11</v>
      </c>
      <c r="G1301" s="7">
        <v>44.05</v>
      </c>
      <c r="H1301" s="7">
        <v>483.7</v>
      </c>
      <c r="I1301" s="7" t="s">
        <v>12</v>
      </c>
      <c r="J1301" s="7" t="str">
        <f>_xlfn.XLOOKUP(A1301,'customer data'!A:A,'customer data'!B:B)</f>
        <v>Female</v>
      </c>
      <c r="K1301" s="7" t="str">
        <f>_xlfn.XLOOKUP(A1301,'customer data'!A:A,'customer data'!C:C)</f>
        <v>Yes</v>
      </c>
      <c r="L1301" s="7" t="str">
        <f ca="1">_xlfn.XLOOKUP(A1301,'customer data'!A:A,'customer data'!G:G)</f>
        <v>Young</v>
      </c>
      <c r="M1301" s="7" t="str">
        <f>_xlfn.XLOOKUP(A1301,'Internet data '!A:A,'Internet data '!F:F)</f>
        <v>No</v>
      </c>
      <c r="N1301" s="7" t="str">
        <f>_xlfn.XLOOKUP(A1301,'Internet data '!A:A,'Internet data '!I:I)</f>
        <v>DSL</v>
      </c>
      <c r="O1301" s="7">
        <f>_xlfn.XLOOKUP(A1301,'Internet data '!A:A,'Internet data '!J:J)</f>
        <v>0</v>
      </c>
    </row>
    <row r="1302" spans="1:15">
      <c r="A1302" s="7" t="s">
        <v>1318</v>
      </c>
      <c r="B1302" s="7" t="s">
        <v>12</v>
      </c>
      <c r="C1302" s="7" t="s">
        <v>29</v>
      </c>
      <c r="D1302" s="7" t="s">
        <v>12</v>
      </c>
      <c r="E1302" s="7" t="s">
        <v>23</v>
      </c>
      <c r="F1302" s="7">
        <v>72</v>
      </c>
      <c r="G1302" s="7">
        <v>110.6</v>
      </c>
      <c r="H1302" s="7">
        <v>7962.2</v>
      </c>
      <c r="I1302" s="7" t="s">
        <v>10</v>
      </c>
      <c r="J1302" s="7" t="str">
        <f>_xlfn.XLOOKUP(A1302,'customer data'!A:A,'customer data'!B:B)</f>
        <v>Male</v>
      </c>
      <c r="K1302" s="7" t="str">
        <f>_xlfn.XLOOKUP(A1302,'customer data'!A:A,'customer data'!C:C)</f>
        <v>Yes</v>
      </c>
      <c r="L1302" s="7" t="str">
        <f ca="1">_xlfn.XLOOKUP(A1302,'customer data'!A:A,'customer data'!G:G)</f>
        <v>Adult</v>
      </c>
      <c r="M1302" s="7" t="str">
        <f>_xlfn.XLOOKUP(A1302,'Internet data '!A:A,'Internet data '!F:F)</f>
        <v>Yes</v>
      </c>
      <c r="N1302" s="7" t="str">
        <f>_xlfn.XLOOKUP(A1302,'Internet data '!A:A,'Internet data '!I:I)</f>
        <v>Fiber optic</v>
      </c>
      <c r="O1302" s="7">
        <f>_xlfn.XLOOKUP(A1302,'Internet data '!A:A,'Internet data '!J:J)</f>
        <v>6</v>
      </c>
    </row>
    <row r="1303" spans="1:15">
      <c r="A1303" s="7" t="s">
        <v>1319</v>
      </c>
      <c r="B1303" s="7" t="s">
        <v>12</v>
      </c>
      <c r="C1303" s="7" t="s">
        <v>29</v>
      </c>
      <c r="D1303" s="7" t="s">
        <v>12</v>
      </c>
      <c r="E1303" s="7" t="s">
        <v>23</v>
      </c>
      <c r="F1303" s="7">
        <v>66</v>
      </c>
      <c r="G1303" s="7">
        <v>58.2</v>
      </c>
      <c r="H1303" s="7">
        <v>3810.8</v>
      </c>
      <c r="I1303" s="7" t="s">
        <v>10</v>
      </c>
      <c r="J1303" s="7" t="str">
        <f>_xlfn.XLOOKUP(A1303,'customer data'!A:A,'customer data'!B:B)</f>
        <v>Female</v>
      </c>
      <c r="K1303" s="7" t="str">
        <f>_xlfn.XLOOKUP(A1303,'customer data'!A:A,'customer data'!C:C)</f>
        <v>Yes</v>
      </c>
      <c r="L1303" s="7" t="str">
        <f ca="1">_xlfn.XLOOKUP(A1303,'customer data'!A:A,'customer data'!G:G)</f>
        <v>Young</v>
      </c>
      <c r="M1303" s="7" t="str">
        <f>_xlfn.XLOOKUP(A1303,'Internet data '!A:A,'Internet data '!F:F)</f>
        <v>Yes</v>
      </c>
      <c r="N1303" s="7" t="str">
        <f>_xlfn.XLOOKUP(A1303,'Internet data '!A:A,'Internet data '!I:I)</f>
        <v>DSL</v>
      </c>
      <c r="O1303" s="7">
        <f>_xlfn.XLOOKUP(A1303,'Internet data '!A:A,'Internet data '!J:J)</f>
        <v>3</v>
      </c>
    </row>
    <row r="1304" spans="1:15">
      <c r="A1304" s="7" t="s">
        <v>1320</v>
      </c>
      <c r="B1304" s="7" t="s">
        <v>12</v>
      </c>
      <c r="C1304" s="7" t="s">
        <v>29</v>
      </c>
      <c r="D1304" s="7" t="s">
        <v>12</v>
      </c>
      <c r="E1304" s="7" t="s">
        <v>16</v>
      </c>
      <c r="F1304" s="7">
        <v>45</v>
      </c>
      <c r="G1304" s="7">
        <v>81</v>
      </c>
      <c r="H1304" s="7">
        <v>3533.6</v>
      </c>
      <c r="I1304" s="7" t="s">
        <v>10</v>
      </c>
      <c r="J1304" s="7" t="str">
        <f>_xlfn.XLOOKUP(A1304,'customer data'!A:A,'customer data'!B:B)</f>
        <v>Female</v>
      </c>
      <c r="K1304" s="7" t="str">
        <f>_xlfn.XLOOKUP(A1304,'customer data'!A:A,'customer data'!C:C)</f>
        <v>Yes</v>
      </c>
      <c r="L1304" s="7" t="str">
        <f ca="1">_xlfn.XLOOKUP(A1304,'customer data'!A:A,'customer data'!G:G)</f>
        <v>Adult</v>
      </c>
      <c r="M1304" s="7" t="str">
        <f>_xlfn.XLOOKUP(A1304,'Internet data '!A:A,'Internet data '!F:F)</f>
        <v>Yes</v>
      </c>
      <c r="N1304" s="7" t="str">
        <f>_xlfn.XLOOKUP(A1304,'Internet data '!A:A,'Internet data '!I:I)</f>
        <v>DSL</v>
      </c>
      <c r="O1304" s="7">
        <f>_xlfn.XLOOKUP(A1304,'Internet data '!A:A,'Internet data '!J:J)</f>
        <v>5</v>
      </c>
    </row>
    <row r="1305" spans="1:15">
      <c r="A1305" s="7" t="s">
        <v>1321</v>
      </c>
      <c r="B1305" s="7" t="s">
        <v>12</v>
      </c>
      <c r="C1305" s="7" t="s">
        <v>29</v>
      </c>
      <c r="D1305" s="7" t="s">
        <v>10</v>
      </c>
      <c r="E1305" s="7" t="s">
        <v>19</v>
      </c>
      <c r="F1305" s="7">
        <v>69</v>
      </c>
      <c r="G1305" s="7">
        <v>19.7</v>
      </c>
      <c r="H1305" s="7">
        <v>1396.9</v>
      </c>
      <c r="I1305" s="7" t="s">
        <v>10</v>
      </c>
      <c r="J1305" s="7" t="str">
        <f>_xlfn.XLOOKUP(A1305,'customer data'!A:A,'customer data'!B:B)</f>
        <v>Female</v>
      </c>
      <c r="K1305" s="7" t="str">
        <f>_xlfn.XLOOKUP(A1305,'customer data'!A:A,'customer data'!C:C)</f>
        <v>Yes</v>
      </c>
      <c r="L1305" s="7" t="str">
        <f ca="1">_xlfn.XLOOKUP(A1305,'customer data'!A:A,'customer data'!G:G)</f>
        <v>Young</v>
      </c>
      <c r="M1305" s="7" t="str">
        <f>_xlfn.XLOOKUP(A1305,'Internet data '!A:A,'Internet data '!F:F)</f>
        <v>No</v>
      </c>
      <c r="N1305" s="7" t="str">
        <f>_xlfn.XLOOKUP(A1305,'Internet data '!A:A,'Internet data '!I:I)</f>
        <v>No</v>
      </c>
      <c r="O1305" s="7">
        <f>_xlfn.XLOOKUP(A1305,'Internet data '!A:A,'Internet data '!J:J)</f>
        <v>0</v>
      </c>
    </row>
    <row r="1306" spans="1:15">
      <c r="A1306" s="7" t="s">
        <v>1322</v>
      </c>
      <c r="B1306" s="7" t="s">
        <v>12</v>
      </c>
      <c r="C1306" s="7" t="s">
        <v>11</v>
      </c>
      <c r="D1306" s="7" t="s">
        <v>12</v>
      </c>
      <c r="E1306" s="7" t="s">
        <v>19</v>
      </c>
      <c r="F1306" s="7">
        <v>15</v>
      </c>
      <c r="G1306" s="7">
        <v>85.6</v>
      </c>
      <c r="H1306" s="7">
        <v>1345.55</v>
      </c>
      <c r="I1306" s="7" t="s">
        <v>12</v>
      </c>
      <c r="J1306" s="7" t="str">
        <f>_xlfn.XLOOKUP(A1306,'customer data'!A:A,'customer data'!B:B)</f>
        <v>Male</v>
      </c>
      <c r="K1306" s="7" t="str">
        <f>_xlfn.XLOOKUP(A1306,'customer data'!A:A,'customer data'!C:C)</f>
        <v>Yes</v>
      </c>
      <c r="L1306" s="7" t="str">
        <f ca="1">_xlfn.XLOOKUP(A1306,'customer data'!A:A,'customer data'!G:G)</f>
        <v>Young</v>
      </c>
      <c r="M1306" s="7" t="str">
        <f>_xlfn.XLOOKUP(A1306,'Internet data '!A:A,'Internet data '!F:F)</f>
        <v>No</v>
      </c>
      <c r="N1306" s="7" t="str">
        <f>_xlfn.XLOOKUP(A1306,'Internet data '!A:A,'Internet data '!I:I)</f>
        <v>Fiber optic</v>
      </c>
      <c r="O1306" s="7">
        <f>_xlfn.XLOOKUP(A1306,'Internet data '!A:A,'Internet data '!J:J)</f>
        <v>2</v>
      </c>
    </row>
    <row r="1307" spans="1:15">
      <c r="A1307" s="7" t="s">
        <v>1323</v>
      </c>
      <c r="B1307" s="7" t="s">
        <v>12</v>
      </c>
      <c r="C1307" s="7" t="s">
        <v>11</v>
      </c>
      <c r="D1307" s="7" t="s">
        <v>12</v>
      </c>
      <c r="E1307" s="7" t="s">
        <v>19</v>
      </c>
      <c r="F1307" s="7">
        <v>28</v>
      </c>
      <c r="G1307" s="7">
        <v>59.55</v>
      </c>
      <c r="H1307" s="7">
        <v>1646.45</v>
      </c>
      <c r="I1307" s="7" t="s">
        <v>10</v>
      </c>
      <c r="J1307" s="7" t="str">
        <f>_xlfn.XLOOKUP(A1307,'customer data'!A:A,'customer data'!B:B)</f>
        <v>Female</v>
      </c>
      <c r="K1307" s="7" t="str">
        <f>_xlfn.XLOOKUP(A1307,'customer data'!A:A,'customer data'!C:C)</f>
        <v>No</v>
      </c>
      <c r="L1307" s="7" t="str">
        <f ca="1">_xlfn.XLOOKUP(A1307,'customer data'!A:A,'customer data'!G:G)</f>
        <v>Adult</v>
      </c>
      <c r="M1307" s="7" t="str">
        <f>_xlfn.XLOOKUP(A1307,'Internet data '!A:A,'Internet data '!F:F)</f>
        <v>No</v>
      </c>
      <c r="N1307" s="7" t="str">
        <f>_xlfn.XLOOKUP(A1307,'Internet data '!A:A,'Internet data '!I:I)</f>
        <v>DSL</v>
      </c>
      <c r="O1307" s="7">
        <f>_xlfn.XLOOKUP(A1307,'Internet data '!A:A,'Internet data '!J:J)</f>
        <v>2</v>
      </c>
    </row>
    <row r="1308" spans="1:15">
      <c r="A1308" s="7" t="s">
        <v>1324</v>
      </c>
      <c r="B1308" s="7" t="s">
        <v>12</v>
      </c>
      <c r="C1308" s="7" t="s">
        <v>15</v>
      </c>
      <c r="D1308" s="7" t="s">
        <v>10</v>
      </c>
      <c r="E1308" s="7" t="s">
        <v>23</v>
      </c>
      <c r="F1308" s="7">
        <v>70</v>
      </c>
      <c r="G1308" s="7">
        <v>115.55</v>
      </c>
      <c r="H1308" s="7">
        <v>8127.6</v>
      </c>
      <c r="I1308" s="7" t="s">
        <v>12</v>
      </c>
      <c r="J1308" s="7" t="str">
        <f>_xlfn.XLOOKUP(A1308,'customer data'!A:A,'customer data'!B:B)</f>
        <v>Female</v>
      </c>
      <c r="K1308" s="7" t="str">
        <f>_xlfn.XLOOKUP(A1308,'customer data'!A:A,'customer data'!C:C)</f>
        <v>No</v>
      </c>
      <c r="L1308" s="7" t="str">
        <f ca="1">_xlfn.XLOOKUP(A1308,'customer data'!A:A,'customer data'!G:G)</f>
        <v>Adult</v>
      </c>
      <c r="M1308" s="7" t="str">
        <f>_xlfn.XLOOKUP(A1308,'Internet data '!A:A,'Internet data '!F:F)</f>
        <v>Yes</v>
      </c>
      <c r="N1308" s="7" t="str">
        <f>_xlfn.XLOOKUP(A1308,'Internet data '!A:A,'Internet data '!I:I)</f>
        <v>Fiber optic</v>
      </c>
      <c r="O1308" s="7">
        <f>_xlfn.XLOOKUP(A1308,'Internet data '!A:A,'Internet data '!J:J)</f>
        <v>7</v>
      </c>
    </row>
    <row r="1309" spans="1:15">
      <c r="A1309" s="7" t="s">
        <v>1325</v>
      </c>
      <c r="B1309" s="7" t="s">
        <v>12</v>
      </c>
      <c r="C1309" s="7" t="s">
        <v>15</v>
      </c>
      <c r="D1309" s="7" t="s">
        <v>12</v>
      </c>
      <c r="E1309" s="7" t="s">
        <v>16</v>
      </c>
      <c r="F1309" s="7">
        <v>36</v>
      </c>
      <c r="G1309" s="7">
        <v>75.55</v>
      </c>
      <c r="H1309" s="7">
        <v>2680.15</v>
      </c>
      <c r="I1309" s="7" t="s">
        <v>10</v>
      </c>
      <c r="J1309" s="7" t="str">
        <f>_xlfn.XLOOKUP(A1309,'customer data'!A:A,'customer data'!B:B)</f>
        <v>Female</v>
      </c>
      <c r="K1309" s="7" t="str">
        <f>_xlfn.XLOOKUP(A1309,'customer data'!A:A,'customer data'!C:C)</f>
        <v>No</v>
      </c>
      <c r="L1309" s="7" t="str">
        <f ca="1">_xlfn.XLOOKUP(A1309,'customer data'!A:A,'customer data'!G:G)</f>
        <v>Young</v>
      </c>
      <c r="M1309" s="7" t="str">
        <f>_xlfn.XLOOKUP(A1309,'Internet data '!A:A,'Internet data '!F:F)</f>
        <v>Yes</v>
      </c>
      <c r="N1309" s="7" t="str">
        <f>_xlfn.XLOOKUP(A1309,'Internet data '!A:A,'Internet data '!I:I)</f>
        <v>DSL</v>
      </c>
      <c r="O1309" s="7">
        <f>_xlfn.XLOOKUP(A1309,'Internet data '!A:A,'Internet data '!J:J)</f>
        <v>5</v>
      </c>
    </row>
    <row r="1310" spans="1:15">
      <c r="A1310" s="7" t="s">
        <v>1326</v>
      </c>
      <c r="B1310" s="7" t="s">
        <v>12</v>
      </c>
      <c r="C1310" s="7" t="s">
        <v>11</v>
      </c>
      <c r="D1310" s="7" t="s">
        <v>12</v>
      </c>
      <c r="E1310" s="7" t="s">
        <v>13</v>
      </c>
      <c r="F1310" s="7">
        <v>16</v>
      </c>
      <c r="G1310" s="7">
        <v>86.6</v>
      </c>
      <c r="H1310" s="7">
        <v>1281</v>
      </c>
      <c r="I1310" s="7" t="s">
        <v>12</v>
      </c>
      <c r="J1310" s="7" t="str">
        <f>_xlfn.XLOOKUP(A1310,'customer data'!A:A,'customer data'!B:B)</f>
        <v>Male</v>
      </c>
      <c r="K1310" s="7" t="str">
        <f>_xlfn.XLOOKUP(A1310,'customer data'!A:A,'customer data'!C:C)</f>
        <v>No</v>
      </c>
      <c r="L1310" s="7" t="str">
        <f ca="1">_xlfn.XLOOKUP(A1310,'customer data'!A:A,'customer data'!G:G)</f>
        <v>Adult</v>
      </c>
      <c r="M1310" s="7" t="str">
        <f>_xlfn.XLOOKUP(A1310,'Internet data '!A:A,'Internet data '!F:F)</f>
        <v>No</v>
      </c>
      <c r="N1310" s="7" t="str">
        <f>_xlfn.XLOOKUP(A1310,'Internet data '!A:A,'Internet data '!I:I)</f>
        <v>Fiber optic</v>
      </c>
      <c r="O1310" s="7">
        <f>_xlfn.XLOOKUP(A1310,'Internet data '!A:A,'Internet data '!J:J)</f>
        <v>2</v>
      </c>
    </row>
    <row r="1311" spans="1:15">
      <c r="A1311" s="7" t="s">
        <v>1327</v>
      </c>
      <c r="B1311" s="7" t="s">
        <v>12</v>
      </c>
      <c r="C1311" s="7" t="s">
        <v>11</v>
      </c>
      <c r="D1311" s="7" t="s">
        <v>12</v>
      </c>
      <c r="E1311" s="7" t="s">
        <v>13</v>
      </c>
      <c r="F1311" s="7">
        <v>18</v>
      </c>
      <c r="G1311" s="7">
        <v>85.2</v>
      </c>
      <c r="H1311" s="7">
        <v>1553.9</v>
      </c>
      <c r="I1311" s="7" t="s">
        <v>12</v>
      </c>
      <c r="J1311" s="7" t="str">
        <f>_xlfn.XLOOKUP(A1311,'customer data'!A:A,'customer data'!B:B)</f>
        <v>Female</v>
      </c>
      <c r="K1311" s="7" t="str">
        <f>_xlfn.XLOOKUP(A1311,'customer data'!A:A,'customer data'!C:C)</f>
        <v>No</v>
      </c>
      <c r="L1311" s="7" t="str">
        <f ca="1">_xlfn.XLOOKUP(A1311,'customer data'!A:A,'customer data'!G:G)</f>
        <v>Adult</v>
      </c>
      <c r="M1311" s="7" t="str">
        <f>_xlfn.XLOOKUP(A1311,'Internet data '!A:A,'Internet data '!F:F)</f>
        <v>No</v>
      </c>
      <c r="N1311" s="7" t="str">
        <f>_xlfn.XLOOKUP(A1311,'Internet data '!A:A,'Internet data '!I:I)</f>
        <v>Fiber optic</v>
      </c>
      <c r="O1311" s="7">
        <f>_xlfn.XLOOKUP(A1311,'Internet data '!A:A,'Internet data '!J:J)</f>
        <v>2</v>
      </c>
    </row>
    <row r="1312" spans="1:15">
      <c r="A1312" s="7" t="s">
        <v>1328</v>
      </c>
      <c r="B1312" s="7" t="s">
        <v>12</v>
      </c>
      <c r="C1312" s="7" t="s">
        <v>11</v>
      </c>
      <c r="D1312" s="7" t="s">
        <v>12</v>
      </c>
      <c r="E1312" s="7" t="s">
        <v>13</v>
      </c>
      <c r="F1312" s="7">
        <v>34</v>
      </c>
      <c r="G1312" s="7">
        <v>97.65</v>
      </c>
      <c r="H1312" s="7">
        <v>3207.55</v>
      </c>
      <c r="I1312" s="7" t="s">
        <v>12</v>
      </c>
      <c r="J1312" s="7" t="str">
        <f>_xlfn.XLOOKUP(A1312,'customer data'!A:A,'customer data'!B:B)</f>
        <v>Female</v>
      </c>
      <c r="K1312" s="7" t="str">
        <f>_xlfn.XLOOKUP(A1312,'customer data'!A:A,'customer data'!C:C)</f>
        <v>Yes</v>
      </c>
      <c r="L1312" s="7" t="str">
        <f ca="1">_xlfn.XLOOKUP(A1312,'customer data'!A:A,'customer data'!G:G)</f>
        <v>Adult</v>
      </c>
      <c r="M1312" s="7" t="str">
        <f>_xlfn.XLOOKUP(A1312,'Internet data '!A:A,'Internet data '!F:F)</f>
        <v>No</v>
      </c>
      <c r="N1312" s="7" t="str">
        <f>_xlfn.XLOOKUP(A1312,'Internet data '!A:A,'Internet data '!I:I)</f>
        <v>Fiber optic</v>
      </c>
      <c r="O1312" s="7">
        <f>_xlfn.XLOOKUP(A1312,'Internet data '!A:A,'Internet data '!J:J)</f>
        <v>3</v>
      </c>
    </row>
    <row r="1313" spans="1:15">
      <c r="A1313" s="7" t="s">
        <v>1329</v>
      </c>
      <c r="B1313" s="7" t="s">
        <v>10</v>
      </c>
      <c r="C1313" s="7" t="s">
        <v>15</v>
      </c>
      <c r="D1313" s="7" t="s">
        <v>12</v>
      </c>
      <c r="E1313" s="7" t="s">
        <v>23</v>
      </c>
      <c r="F1313" s="7">
        <v>42</v>
      </c>
      <c r="G1313" s="7">
        <v>45.1</v>
      </c>
      <c r="H1313" s="7">
        <v>2049.0500000000002</v>
      </c>
      <c r="I1313" s="7" t="s">
        <v>10</v>
      </c>
      <c r="J1313" s="7" t="str">
        <f>_xlfn.XLOOKUP(A1313,'customer data'!A:A,'customer data'!B:B)</f>
        <v>Male</v>
      </c>
      <c r="K1313" s="7" t="str">
        <f>_xlfn.XLOOKUP(A1313,'customer data'!A:A,'customer data'!C:C)</f>
        <v>Yes</v>
      </c>
      <c r="L1313" s="7" t="str">
        <f ca="1">_xlfn.XLOOKUP(A1313,'customer data'!A:A,'customer data'!G:G)</f>
        <v>Adult</v>
      </c>
      <c r="M1313" s="7" t="str">
        <f>_xlfn.XLOOKUP(A1313,'Internet data '!A:A,'Internet data '!F:F)</f>
        <v>No</v>
      </c>
      <c r="N1313" s="7" t="str">
        <f>_xlfn.XLOOKUP(A1313,'Internet data '!A:A,'Internet data '!I:I)</f>
        <v>DSL</v>
      </c>
      <c r="O1313" s="7">
        <f>_xlfn.XLOOKUP(A1313,'Internet data '!A:A,'Internet data '!J:J)</f>
        <v>3</v>
      </c>
    </row>
    <row r="1314" spans="1:15">
      <c r="A1314" s="7" t="s">
        <v>1330</v>
      </c>
      <c r="B1314" s="7" t="s">
        <v>12</v>
      </c>
      <c r="C1314" s="7" t="s">
        <v>15</v>
      </c>
      <c r="D1314" s="7" t="s">
        <v>12</v>
      </c>
      <c r="E1314" s="7" t="s">
        <v>19</v>
      </c>
      <c r="F1314" s="7">
        <v>48</v>
      </c>
      <c r="G1314" s="7">
        <v>70.95</v>
      </c>
      <c r="H1314" s="7">
        <v>3629.2</v>
      </c>
      <c r="I1314" s="7" t="s">
        <v>10</v>
      </c>
      <c r="J1314" s="7" t="str">
        <f>_xlfn.XLOOKUP(A1314,'customer data'!A:A,'customer data'!B:B)</f>
        <v>Male</v>
      </c>
      <c r="K1314" s="7" t="str">
        <f>_xlfn.XLOOKUP(A1314,'customer data'!A:A,'customer data'!C:C)</f>
        <v>No</v>
      </c>
      <c r="L1314" s="7" t="str">
        <f ca="1">_xlfn.XLOOKUP(A1314,'customer data'!A:A,'customer data'!G:G)</f>
        <v>Adult</v>
      </c>
      <c r="M1314" s="7" t="str">
        <f>_xlfn.XLOOKUP(A1314,'Internet data '!A:A,'Internet data '!F:F)</f>
        <v>Yes</v>
      </c>
      <c r="N1314" s="7" t="str">
        <f>_xlfn.XLOOKUP(A1314,'Internet data '!A:A,'Internet data '!I:I)</f>
        <v>DSL</v>
      </c>
      <c r="O1314" s="7">
        <f>_xlfn.XLOOKUP(A1314,'Internet data '!A:A,'Internet data '!J:J)</f>
        <v>4</v>
      </c>
    </row>
    <row r="1315" spans="1:15">
      <c r="A1315" s="7" t="s">
        <v>1331</v>
      </c>
      <c r="B1315" s="7" t="s">
        <v>12</v>
      </c>
      <c r="C1315" s="7" t="s">
        <v>11</v>
      </c>
      <c r="D1315" s="7" t="s">
        <v>12</v>
      </c>
      <c r="E1315" s="7" t="s">
        <v>13</v>
      </c>
      <c r="F1315" s="7">
        <v>47</v>
      </c>
      <c r="G1315" s="7">
        <v>109.55</v>
      </c>
      <c r="H1315" s="7">
        <v>5124.55</v>
      </c>
      <c r="I1315" s="7" t="s">
        <v>12</v>
      </c>
      <c r="J1315" s="7" t="str">
        <f>_xlfn.XLOOKUP(A1315,'customer data'!A:A,'customer data'!B:B)</f>
        <v>Male</v>
      </c>
      <c r="K1315" s="7" t="str">
        <f>_xlfn.XLOOKUP(A1315,'customer data'!A:A,'customer data'!C:C)</f>
        <v>Yes</v>
      </c>
      <c r="L1315" s="7" t="str">
        <f ca="1">_xlfn.XLOOKUP(A1315,'customer data'!A:A,'customer data'!G:G)</f>
        <v>Young</v>
      </c>
      <c r="M1315" s="7" t="str">
        <f>_xlfn.XLOOKUP(A1315,'Internet data '!A:A,'Internet data '!F:F)</f>
        <v>Yes</v>
      </c>
      <c r="N1315" s="7" t="str">
        <f>_xlfn.XLOOKUP(A1315,'Internet data '!A:A,'Internet data '!I:I)</f>
        <v>Fiber optic</v>
      </c>
      <c r="O1315" s="7">
        <f>_xlfn.XLOOKUP(A1315,'Internet data '!A:A,'Internet data '!J:J)</f>
        <v>6</v>
      </c>
    </row>
    <row r="1316" spans="1:15">
      <c r="A1316" s="7" t="s">
        <v>1332</v>
      </c>
      <c r="B1316" s="7" t="s">
        <v>12</v>
      </c>
      <c r="C1316" s="7" t="s">
        <v>15</v>
      </c>
      <c r="D1316" s="7" t="s">
        <v>12</v>
      </c>
      <c r="E1316" s="7" t="s">
        <v>13</v>
      </c>
      <c r="F1316" s="7">
        <v>39</v>
      </c>
      <c r="G1316" s="7">
        <v>89.55</v>
      </c>
      <c r="H1316" s="7">
        <v>3474.45</v>
      </c>
      <c r="I1316" s="7" t="s">
        <v>12</v>
      </c>
      <c r="J1316" s="7" t="str">
        <f>_xlfn.XLOOKUP(A1316,'customer data'!A:A,'customer data'!B:B)</f>
        <v>Female</v>
      </c>
      <c r="K1316" s="7" t="str">
        <f>_xlfn.XLOOKUP(A1316,'customer data'!A:A,'customer data'!C:C)</f>
        <v>Yes</v>
      </c>
      <c r="L1316" s="7" t="str">
        <f ca="1">_xlfn.XLOOKUP(A1316,'customer data'!A:A,'customer data'!G:G)</f>
        <v>Adult</v>
      </c>
      <c r="M1316" s="7" t="str">
        <f>_xlfn.XLOOKUP(A1316,'Internet data '!A:A,'Internet data '!F:F)</f>
        <v>Yes</v>
      </c>
      <c r="N1316" s="7" t="str">
        <f>_xlfn.XLOOKUP(A1316,'Internet data '!A:A,'Internet data '!I:I)</f>
        <v>Fiber optic</v>
      </c>
      <c r="O1316" s="7">
        <f>_xlfn.XLOOKUP(A1316,'Internet data '!A:A,'Internet data '!J:J)</f>
        <v>4</v>
      </c>
    </row>
    <row r="1317" spans="1:15">
      <c r="A1317" s="7" t="s">
        <v>1333</v>
      </c>
      <c r="B1317" s="7" t="s">
        <v>12</v>
      </c>
      <c r="C1317" s="7" t="s">
        <v>29</v>
      </c>
      <c r="D1317" s="7" t="s">
        <v>10</v>
      </c>
      <c r="E1317" s="7" t="s">
        <v>23</v>
      </c>
      <c r="F1317" s="7">
        <v>11</v>
      </c>
      <c r="G1317" s="7">
        <v>20.9</v>
      </c>
      <c r="H1317" s="7">
        <v>202.3</v>
      </c>
      <c r="I1317" s="7" t="s">
        <v>10</v>
      </c>
      <c r="J1317" s="7" t="str">
        <f>_xlfn.XLOOKUP(A1317,'customer data'!A:A,'customer data'!B:B)</f>
        <v>Female</v>
      </c>
      <c r="K1317" s="7" t="str">
        <f>_xlfn.XLOOKUP(A1317,'customer data'!A:A,'customer data'!C:C)</f>
        <v>Yes</v>
      </c>
      <c r="L1317" s="7" t="str">
        <f ca="1">_xlfn.XLOOKUP(A1317,'customer data'!A:A,'customer data'!G:G)</f>
        <v>Adult</v>
      </c>
      <c r="M1317" s="7" t="str">
        <f>_xlfn.XLOOKUP(A1317,'Internet data '!A:A,'Internet data '!F:F)</f>
        <v>No</v>
      </c>
      <c r="N1317" s="7" t="str">
        <f>_xlfn.XLOOKUP(A1317,'Internet data '!A:A,'Internet data '!I:I)</f>
        <v>No</v>
      </c>
      <c r="O1317" s="7">
        <f>_xlfn.XLOOKUP(A1317,'Internet data '!A:A,'Internet data '!J:J)</f>
        <v>0</v>
      </c>
    </row>
    <row r="1318" spans="1:15">
      <c r="A1318" s="7" t="s">
        <v>1334</v>
      </c>
      <c r="B1318" s="7" t="s">
        <v>12</v>
      </c>
      <c r="C1318" s="7" t="s">
        <v>11</v>
      </c>
      <c r="D1318" s="7" t="s">
        <v>12</v>
      </c>
      <c r="E1318" s="7" t="s">
        <v>16</v>
      </c>
      <c r="F1318" s="7">
        <v>7</v>
      </c>
      <c r="G1318" s="7">
        <v>19.95</v>
      </c>
      <c r="H1318" s="7">
        <v>147.5</v>
      </c>
      <c r="I1318" s="7" t="s">
        <v>10</v>
      </c>
      <c r="J1318" s="7" t="str">
        <f>_xlfn.XLOOKUP(A1318,'customer data'!A:A,'customer data'!B:B)</f>
        <v>Male</v>
      </c>
      <c r="K1318" s="7" t="str">
        <f>_xlfn.XLOOKUP(A1318,'customer data'!A:A,'customer data'!C:C)</f>
        <v>No</v>
      </c>
      <c r="L1318" s="7" t="str">
        <f ca="1">_xlfn.XLOOKUP(A1318,'customer data'!A:A,'customer data'!G:G)</f>
        <v>Adult</v>
      </c>
      <c r="M1318" s="7" t="str">
        <f>_xlfn.XLOOKUP(A1318,'Internet data '!A:A,'Internet data '!F:F)</f>
        <v>No</v>
      </c>
      <c r="N1318" s="7" t="str">
        <f>_xlfn.XLOOKUP(A1318,'Internet data '!A:A,'Internet data '!I:I)</f>
        <v>No</v>
      </c>
      <c r="O1318" s="7">
        <f>_xlfn.XLOOKUP(A1318,'Internet data '!A:A,'Internet data '!J:J)</f>
        <v>0</v>
      </c>
    </row>
    <row r="1319" spans="1:15">
      <c r="A1319" s="7" t="s">
        <v>1335</v>
      </c>
      <c r="B1319" s="7" t="s">
        <v>12</v>
      </c>
      <c r="C1319" s="7" t="s">
        <v>11</v>
      </c>
      <c r="D1319" s="7" t="s">
        <v>10</v>
      </c>
      <c r="E1319" s="7" t="s">
        <v>16</v>
      </c>
      <c r="F1319" s="7">
        <v>3</v>
      </c>
      <c r="G1319" s="7">
        <v>24.6</v>
      </c>
      <c r="H1319" s="7">
        <v>86.35</v>
      </c>
      <c r="I1319" s="7" t="s">
        <v>10</v>
      </c>
      <c r="J1319" s="7" t="str">
        <f>_xlfn.XLOOKUP(A1319,'customer data'!A:A,'customer data'!B:B)</f>
        <v>Female</v>
      </c>
      <c r="K1319" s="7" t="str">
        <f>_xlfn.XLOOKUP(A1319,'customer data'!A:A,'customer data'!C:C)</f>
        <v>No</v>
      </c>
      <c r="L1319" s="7" t="str">
        <f ca="1">_xlfn.XLOOKUP(A1319,'customer data'!A:A,'customer data'!G:G)</f>
        <v>Young</v>
      </c>
      <c r="M1319" s="7" t="str">
        <f>_xlfn.XLOOKUP(A1319,'Internet data '!A:A,'Internet data '!F:F)</f>
        <v>No</v>
      </c>
      <c r="N1319" s="7" t="str">
        <f>_xlfn.XLOOKUP(A1319,'Internet data '!A:A,'Internet data '!I:I)</f>
        <v>No</v>
      </c>
      <c r="O1319" s="7">
        <f>_xlfn.XLOOKUP(A1319,'Internet data '!A:A,'Internet data '!J:J)</f>
        <v>1</v>
      </c>
    </row>
    <row r="1320" spans="1:15">
      <c r="A1320" s="7" t="s">
        <v>1336</v>
      </c>
      <c r="B1320" s="7" t="s">
        <v>12</v>
      </c>
      <c r="C1320" s="7" t="s">
        <v>11</v>
      </c>
      <c r="D1320" s="7" t="s">
        <v>12</v>
      </c>
      <c r="E1320" s="7" t="s">
        <v>13</v>
      </c>
      <c r="F1320" s="7">
        <v>8</v>
      </c>
      <c r="G1320" s="7">
        <v>66.7</v>
      </c>
      <c r="H1320" s="7">
        <v>579</v>
      </c>
      <c r="I1320" s="7" t="s">
        <v>10</v>
      </c>
      <c r="J1320" s="7" t="str">
        <f>_xlfn.XLOOKUP(A1320,'customer data'!A:A,'customer data'!B:B)</f>
        <v>Male</v>
      </c>
      <c r="K1320" s="7" t="str">
        <f>_xlfn.XLOOKUP(A1320,'customer data'!A:A,'customer data'!C:C)</f>
        <v>No</v>
      </c>
      <c r="L1320" s="7" t="str">
        <f ca="1">_xlfn.XLOOKUP(A1320,'customer data'!A:A,'customer data'!G:G)</f>
        <v>Young</v>
      </c>
      <c r="M1320" s="7" t="str">
        <f>_xlfn.XLOOKUP(A1320,'Internet data '!A:A,'Internet data '!F:F)</f>
        <v>No</v>
      </c>
      <c r="N1320" s="7" t="str">
        <f>_xlfn.XLOOKUP(A1320,'Internet data '!A:A,'Internet data '!I:I)</f>
        <v>DSL</v>
      </c>
      <c r="O1320" s="7">
        <f>_xlfn.XLOOKUP(A1320,'Internet data '!A:A,'Internet data '!J:J)</f>
        <v>3</v>
      </c>
    </row>
    <row r="1321" spans="1:15">
      <c r="A1321" s="7" t="s">
        <v>1337</v>
      </c>
      <c r="B1321" s="7" t="s">
        <v>12</v>
      </c>
      <c r="C1321" s="7" t="s">
        <v>11</v>
      </c>
      <c r="D1321" s="7" t="s">
        <v>12</v>
      </c>
      <c r="E1321" s="7" t="s">
        <v>16</v>
      </c>
      <c r="F1321" s="7">
        <v>1</v>
      </c>
      <c r="G1321" s="7">
        <v>19.45</v>
      </c>
      <c r="H1321" s="7">
        <v>19.45</v>
      </c>
      <c r="I1321" s="7" t="s">
        <v>12</v>
      </c>
      <c r="J1321" s="7" t="str">
        <f>_xlfn.XLOOKUP(A1321,'customer data'!A:A,'customer data'!B:B)</f>
        <v>Male</v>
      </c>
      <c r="K1321" s="7" t="str">
        <f>_xlfn.XLOOKUP(A1321,'customer data'!A:A,'customer data'!C:C)</f>
        <v>No</v>
      </c>
      <c r="L1321" s="7" t="str">
        <f ca="1">_xlfn.XLOOKUP(A1321,'customer data'!A:A,'customer data'!G:G)</f>
        <v>Adult</v>
      </c>
      <c r="M1321" s="7" t="str">
        <f>_xlfn.XLOOKUP(A1321,'Internet data '!A:A,'Internet data '!F:F)</f>
        <v>No</v>
      </c>
      <c r="N1321" s="7" t="str">
        <f>_xlfn.XLOOKUP(A1321,'Internet data '!A:A,'Internet data '!I:I)</f>
        <v>No</v>
      </c>
      <c r="O1321" s="7">
        <f>_xlfn.XLOOKUP(A1321,'Internet data '!A:A,'Internet data '!J:J)</f>
        <v>0</v>
      </c>
    </row>
    <row r="1322" spans="1:15">
      <c r="A1322" s="7" t="s">
        <v>1338</v>
      </c>
      <c r="B1322" s="7" t="s">
        <v>12</v>
      </c>
      <c r="C1322" s="7" t="s">
        <v>15</v>
      </c>
      <c r="D1322" s="7" t="s">
        <v>10</v>
      </c>
      <c r="E1322" s="7" t="s">
        <v>16</v>
      </c>
      <c r="F1322" s="7">
        <v>32</v>
      </c>
      <c r="G1322" s="7">
        <v>94.8</v>
      </c>
      <c r="H1322" s="7">
        <v>3131.55</v>
      </c>
      <c r="I1322" s="7" t="s">
        <v>10</v>
      </c>
      <c r="J1322" s="7" t="str">
        <f>_xlfn.XLOOKUP(A1322,'customer data'!A:A,'customer data'!B:B)</f>
        <v>Male</v>
      </c>
      <c r="K1322" s="7" t="str">
        <f>_xlfn.XLOOKUP(A1322,'customer data'!A:A,'customer data'!C:C)</f>
        <v>Yes</v>
      </c>
      <c r="L1322" s="7" t="str">
        <f ca="1">_xlfn.XLOOKUP(A1322,'customer data'!A:A,'customer data'!G:G)</f>
        <v>Adult</v>
      </c>
      <c r="M1322" s="7" t="str">
        <f>_xlfn.XLOOKUP(A1322,'Internet data '!A:A,'Internet data '!F:F)</f>
        <v>No</v>
      </c>
      <c r="N1322" s="7" t="str">
        <f>_xlfn.XLOOKUP(A1322,'Internet data '!A:A,'Internet data '!I:I)</f>
        <v>Fiber optic</v>
      </c>
      <c r="O1322" s="7">
        <f>_xlfn.XLOOKUP(A1322,'Internet data '!A:A,'Internet data '!J:J)</f>
        <v>4</v>
      </c>
    </row>
    <row r="1323" spans="1:15">
      <c r="A1323" s="7" t="s">
        <v>1339</v>
      </c>
      <c r="B1323" s="7" t="s">
        <v>12</v>
      </c>
      <c r="C1323" s="7" t="s">
        <v>15</v>
      </c>
      <c r="D1323" s="7" t="s">
        <v>12</v>
      </c>
      <c r="E1323" s="7" t="s">
        <v>19</v>
      </c>
      <c r="F1323" s="7">
        <v>60</v>
      </c>
      <c r="G1323" s="7">
        <v>65.849999999999994</v>
      </c>
      <c r="H1323" s="7">
        <v>3928.3</v>
      </c>
      <c r="I1323" s="7" t="s">
        <v>10</v>
      </c>
      <c r="J1323" s="7" t="str">
        <f>_xlfn.XLOOKUP(A1323,'customer data'!A:A,'customer data'!B:B)</f>
        <v>Male</v>
      </c>
      <c r="K1323" s="7" t="str">
        <f>_xlfn.XLOOKUP(A1323,'customer data'!A:A,'customer data'!C:C)</f>
        <v>Yes</v>
      </c>
      <c r="L1323" s="7" t="str">
        <f ca="1">_xlfn.XLOOKUP(A1323,'customer data'!A:A,'customer data'!G:G)</f>
        <v>Young</v>
      </c>
      <c r="M1323" s="7" t="str">
        <f>_xlfn.XLOOKUP(A1323,'Internet data '!A:A,'Internet data '!F:F)</f>
        <v>Yes</v>
      </c>
      <c r="N1323" s="7" t="str">
        <f>_xlfn.XLOOKUP(A1323,'Internet data '!A:A,'Internet data '!I:I)</f>
        <v>DSL</v>
      </c>
      <c r="O1323" s="7">
        <f>_xlfn.XLOOKUP(A1323,'Internet data '!A:A,'Internet data '!J:J)</f>
        <v>4</v>
      </c>
    </row>
    <row r="1324" spans="1:15">
      <c r="A1324" s="7" t="s">
        <v>1340</v>
      </c>
      <c r="B1324" s="7" t="s">
        <v>12</v>
      </c>
      <c r="C1324" s="7" t="s">
        <v>11</v>
      </c>
      <c r="D1324" s="7" t="s">
        <v>12</v>
      </c>
      <c r="E1324" s="7" t="s">
        <v>19</v>
      </c>
      <c r="F1324" s="7">
        <v>10</v>
      </c>
      <c r="G1324" s="7">
        <v>19.95</v>
      </c>
      <c r="H1324" s="7">
        <v>187.75</v>
      </c>
      <c r="I1324" s="7" t="s">
        <v>10</v>
      </c>
      <c r="J1324" s="7" t="str">
        <f>_xlfn.XLOOKUP(A1324,'customer data'!A:A,'customer data'!B:B)</f>
        <v>Female</v>
      </c>
      <c r="K1324" s="7" t="str">
        <f>_xlfn.XLOOKUP(A1324,'customer data'!A:A,'customer data'!C:C)</f>
        <v>Yes</v>
      </c>
      <c r="L1324" s="7" t="str">
        <f ca="1">_xlfn.XLOOKUP(A1324,'customer data'!A:A,'customer data'!G:G)</f>
        <v>Adult</v>
      </c>
      <c r="M1324" s="7" t="str">
        <f>_xlfn.XLOOKUP(A1324,'Internet data '!A:A,'Internet data '!F:F)</f>
        <v>No</v>
      </c>
      <c r="N1324" s="7" t="str">
        <f>_xlfn.XLOOKUP(A1324,'Internet data '!A:A,'Internet data '!I:I)</f>
        <v>No</v>
      </c>
      <c r="O1324" s="7">
        <f>_xlfn.XLOOKUP(A1324,'Internet data '!A:A,'Internet data '!J:J)</f>
        <v>0</v>
      </c>
    </row>
    <row r="1325" spans="1:15">
      <c r="A1325" s="7" t="s">
        <v>1341</v>
      </c>
      <c r="B1325" s="7" t="s">
        <v>12</v>
      </c>
      <c r="C1325" s="7" t="s">
        <v>29</v>
      </c>
      <c r="D1325" s="7" t="s">
        <v>12</v>
      </c>
      <c r="E1325" s="7" t="s">
        <v>19</v>
      </c>
      <c r="F1325" s="7">
        <v>71</v>
      </c>
      <c r="G1325" s="7">
        <v>24.65</v>
      </c>
      <c r="H1325" s="7">
        <v>1710.15</v>
      </c>
      <c r="I1325" s="7" t="s">
        <v>10</v>
      </c>
      <c r="J1325" s="7" t="str">
        <f>_xlfn.XLOOKUP(A1325,'customer data'!A:A,'customer data'!B:B)</f>
        <v>Female</v>
      </c>
      <c r="K1325" s="7" t="str">
        <f>_xlfn.XLOOKUP(A1325,'customer data'!A:A,'customer data'!C:C)</f>
        <v>Yes</v>
      </c>
      <c r="L1325" s="7" t="str">
        <f ca="1">_xlfn.XLOOKUP(A1325,'customer data'!A:A,'customer data'!G:G)</f>
        <v>Young</v>
      </c>
      <c r="M1325" s="7" t="str">
        <f>_xlfn.XLOOKUP(A1325,'Internet data '!A:A,'Internet data '!F:F)</f>
        <v>No</v>
      </c>
      <c r="N1325" s="7" t="str">
        <f>_xlfn.XLOOKUP(A1325,'Internet data '!A:A,'Internet data '!I:I)</f>
        <v>No</v>
      </c>
      <c r="O1325" s="7">
        <f>_xlfn.XLOOKUP(A1325,'Internet data '!A:A,'Internet data '!J:J)</f>
        <v>1</v>
      </c>
    </row>
    <row r="1326" spans="1:15">
      <c r="A1326" s="7" t="s">
        <v>1342</v>
      </c>
      <c r="B1326" s="7" t="s">
        <v>12</v>
      </c>
      <c r="C1326" s="7" t="s">
        <v>11</v>
      </c>
      <c r="D1326" s="7" t="s">
        <v>10</v>
      </c>
      <c r="E1326" s="7" t="s">
        <v>16</v>
      </c>
      <c r="F1326" s="7">
        <v>4</v>
      </c>
      <c r="G1326" s="7">
        <v>20.350000000000001</v>
      </c>
      <c r="H1326" s="7">
        <v>76.349999999999994</v>
      </c>
      <c r="I1326" s="7" t="s">
        <v>12</v>
      </c>
      <c r="J1326" s="7" t="str">
        <f>_xlfn.XLOOKUP(A1326,'customer data'!A:A,'customer data'!B:B)</f>
        <v>Female</v>
      </c>
      <c r="K1326" s="7" t="str">
        <f>_xlfn.XLOOKUP(A1326,'customer data'!A:A,'customer data'!C:C)</f>
        <v>Yes</v>
      </c>
      <c r="L1326" s="7" t="str">
        <f ca="1">_xlfn.XLOOKUP(A1326,'customer data'!A:A,'customer data'!G:G)</f>
        <v>Adult</v>
      </c>
      <c r="M1326" s="7" t="str">
        <f>_xlfn.XLOOKUP(A1326,'Internet data '!A:A,'Internet data '!F:F)</f>
        <v>No</v>
      </c>
      <c r="N1326" s="7" t="str">
        <f>_xlfn.XLOOKUP(A1326,'Internet data '!A:A,'Internet data '!I:I)</f>
        <v>No</v>
      </c>
      <c r="O1326" s="7">
        <f>_xlfn.XLOOKUP(A1326,'Internet data '!A:A,'Internet data '!J:J)</f>
        <v>0</v>
      </c>
    </row>
    <row r="1327" spans="1:15">
      <c r="A1327" s="7" t="s">
        <v>1343</v>
      </c>
      <c r="B1327" s="7" t="s">
        <v>12</v>
      </c>
      <c r="C1327" s="7" t="s">
        <v>11</v>
      </c>
      <c r="D1327" s="7" t="s">
        <v>12</v>
      </c>
      <c r="E1327" s="7" t="s">
        <v>13</v>
      </c>
      <c r="F1327" s="7">
        <v>1</v>
      </c>
      <c r="G1327" s="7">
        <v>69.25</v>
      </c>
      <c r="H1327" s="7">
        <v>69.25</v>
      </c>
      <c r="I1327" s="7" t="s">
        <v>12</v>
      </c>
      <c r="J1327" s="7" t="str">
        <f>_xlfn.XLOOKUP(A1327,'customer data'!A:A,'customer data'!B:B)</f>
        <v>Female</v>
      </c>
      <c r="K1327" s="7" t="str">
        <f>_xlfn.XLOOKUP(A1327,'customer data'!A:A,'customer data'!C:C)</f>
        <v>No</v>
      </c>
      <c r="L1327" s="7" t="str">
        <f ca="1">_xlfn.XLOOKUP(A1327,'customer data'!A:A,'customer data'!G:G)</f>
        <v>Adult</v>
      </c>
      <c r="M1327" s="7" t="str">
        <f>_xlfn.XLOOKUP(A1327,'Internet data '!A:A,'Internet data '!F:F)</f>
        <v>No</v>
      </c>
      <c r="N1327" s="7" t="str">
        <f>_xlfn.XLOOKUP(A1327,'Internet data '!A:A,'Internet data '!I:I)</f>
        <v>Fiber optic</v>
      </c>
      <c r="O1327" s="7">
        <f>_xlfn.XLOOKUP(A1327,'Internet data '!A:A,'Internet data '!J:J)</f>
        <v>0</v>
      </c>
    </row>
    <row r="1328" spans="1:15">
      <c r="A1328" s="7" t="s">
        <v>1344</v>
      </c>
      <c r="B1328" s="7" t="s">
        <v>10</v>
      </c>
      <c r="C1328" s="7" t="s">
        <v>15</v>
      </c>
      <c r="D1328" s="7" t="s">
        <v>12</v>
      </c>
      <c r="E1328" s="7" t="s">
        <v>19</v>
      </c>
      <c r="F1328" s="7">
        <v>43</v>
      </c>
      <c r="G1328" s="7">
        <v>51.25</v>
      </c>
      <c r="H1328" s="7">
        <v>2151.6</v>
      </c>
      <c r="I1328" s="7" t="s">
        <v>10</v>
      </c>
      <c r="J1328" s="7" t="str">
        <f>_xlfn.XLOOKUP(A1328,'customer data'!A:A,'customer data'!B:B)</f>
        <v>Female</v>
      </c>
      <c r="K1328" s="7" t="str">
        <f>_xlfn.XLOOKUP(A1328,'customer data'!A:A,'customer data'!C:C)</f>
        <v>Yes</v>
      </c>
      <c r="L1328" s="7" t="str">
        <f ca="1">_xlfn.XLOOKUP(A1328,'customer data'!A:A,'customer data'!G:G)</f>
        <v>Adult</v>
      </c>
      <c r="M1328" s="7" t="str">
        <f>_xlfn.XLOOKUP(A1328,'Internet data '!A:A,'Internet data '!F:F)</f>
        <v>Yes</v>
      </c>
      <c r="N1328" s="7" t="str">
        <f>_xlfn.XLOOKUP(A1328,'Internet data '!A:A,'Internet data '!I:I)</f>
        <v>DSL</v>
      </c>
      <c r="O1328" s="7">
        <f>_xlfn.XLOOKUP(A1328,'Internet data '!A:A,'Internet data '!J:J)</f>
        <v>4</v>
      </c>
    </row>
    <row r="1329" spans="1:15">
      <c r="A1329" s="7" t="s">
        <v>1345</v>
      </c>
      <c r="B1329" s="7" t="s">
        <v>12</v>
      </c>
      <c r="C1329" s="7" t="s">
        <v>15</v>
      </c>
      <c r="D1329" s="7" t="s">
        <v>12</v>
      </c>
      <c r="E1329" s="7" t="s">
        <v>19</v>
      </c>
      <c r="F1329" s="7">
        <v>59</v>
      </c>
      <c r="G1329" s="7">
        <v>99.5</v>
      </c>
      <c r="H1329" s="7">
        <v>5961.1</v>
      </c>
      <c r="I1329" s="7" t="s">
        <v>12</v>
      </c>
      <c r="J1329" s="7" t="str">
        <f>_xlfn.XLOOKUP(A1329,'customer data'!A:A,'customer data'!B:B)</f>
        <v>Male</v>
      </c>
      <c r="K1329" s="7" t="str">
        <f>_xlfn.XLOOKUP(A1329,'customer data'!A:A,'customer data'!C:C)</f>
        <v>Yes</v>
      </c>
      <c r="L1329" s="7" t="str">
        <f ca="1">_xlfn.XLOOKUP(A1329,'customer data'!A:A,'customer data'!G:G)</f>
        <v>Young</v>
      </c>
      <c r="M1329" s="7" t="str">
        <f>_xlfn.XLOOKUP(A1329,'Internet data '!A:A,'Internet data '!F:F)</f>
        <v>No</v>
      </c>
      <c r="N1329" s="7" t="str">
        <f>_xlfn.XLOOKUP(A1329,'Internet data '!A:A,'Internet data '!I:I)</f>
        <v>Fiber optic</v>
      </c>
      <c r="O1329" s="7">
        <f>_xlfn.XLOOKUP(A1329,'Internet data '!A:A,'Internet data '!J:J)</f>
        <v>4</v>
      </c>
    </row>
    <row r="1330" spans="1:15">
      <c r="A1330" s="7" t="s">
        <v>1346</v>
      </c>
      <c r="B1330" s="7" t="s">
        <v>12</v>
      </c>
      <c r="C1330" s="7" t="s">
        <v>11</v>
      </c>
      <c r="D1330" s="7" t="s">
        <v>10</v>
      </c>
      <c r="E1330" s="7" t="s">
        <v>13</v>
      </c>
      <c r="F1330" s="7">
        <v>23</v>
      </c>
      <c r="G1330" s="7">
        <v>54.25</v>
      </c>
      <c r="H1330" s="7">
        <v>1221.55</v>
      </c>
      <c r="I1330" s="7" t="s">
        <v>10</v>
      </c>
      <c r="J1330" s="7" t="str">
        <f>_xlfn.XLOOKUP(A1330,'customer data'!A:A,'customer data'!B:B)</f>
        <v>Female</v>
      </c>
      <c r="K1330" s="7" t="str">
        <f>_xlfn.XLOOKUP(A1330,'customer data'!A:A,'customer data'!C:C)</f>
        <v>Yes</v>
      </c>
      <c r="L1330" s="7" t="str">
        <f ca="1">_xlfn.XLOOKUP(A1330,'customer data'!A:A,'customer data'!G:G)</f>
        <v>Adult</v>
      </c>
      <c r="M1330" s="7" t="str">
        <f>_xlfn.XLOOKUP(A1330,'Internet data '!A:A,'Internet data '!F:F)</f>
        <v>Yes</v>
      </c>
      <c r="N1330" s="7" t="str">
        <f>_xlfn.XLOOKUP(A1330,'Internet data '!A:A,'Internet data '!I:I)</f>
        <v>DSL</v>
      </c>
      <c r="O1330" s="7">
        <f>_xlfn.XLOOKUP(A1330,'Internet data '!A:A,'Internet data '!J:J)</f>
        <v>2</v>
      </c>
    </row>
    <row r="1331" spans="1:15">
      <c r="A1331" s="7" t="s">
        <v>1347</v>
      </c>
      <c r="B1331" s="7" t="s">
        <v>12</v>
      </c>
      <c r="C1331" s="7" t="s">
        <v>29</v>
      </c>
      <c r="D1331" s="7" t="s">
        <v>10</v>
      </c>
      <c r="E1331" s="7" t="s">
        <v>19</v>
      </c>
      <c r="F1331" s="7">
        <v>72</v>
      </c>
      <c r="G1331" s="7">
        <v>19.399999999999999</v>
      </c>
      <c r="H1331" s="7">
        <v>1496.45</v>
      </c>
      <c r="I1331" s="7" t="s">
        <v>10</v>
      </c>
      <c r="J1331" s="7" t="str">
        <f>_xlfn.XLOOKUP(A1331,'customer data'!A:A,'customer data'!B:B)</f>
        <v>Female</v>
      </c>
      <c r="K1331" s="7" t="str">
        <f>_xlfn.XLOOKUP(A1331,'customer data'!A:A,'customer data'!C:C)</f>
        <v>Yes</v>
      </c>
      <c r="L1331" s="7" t="str">
        <f ca="1">_xlfn.XLOOKUP(A1331,'customer data'!A:A,'customer data'!G:G)</f>
        <v>Adult</v>
      </c>
      <c r="M1331" s="7" t="str">
        <f>_xlfn.XLOOKUP(A1331,'Internet data '!A:A,'Internet data '!F:F)</f>
        <v>No</v>
      </c>
      <c r="N1331" s="7" t="str">
        <f>_xlfn.XLOOKUP(A1331,'Internet data '!A:A,'Internet data '!I:I)</f>
        <v>No</v>
      </c>
      <c r="O1331" s="7">
        <f>_xlfn.XLOOKUP(A1331,'Internet data '!A:A,'Internet data '!J:J)</f>
        <v>0</v>
      </c>
    </row>
    <row r="1332" spans="1:15">
      <c r="A1332" s="7" t="s">
        <v>1348</v>
      </c>
      <c r="B1332" s="7" t="s">
        <v>12</v>
      </c>
      <c r="C1332" s="7" t="s">
        <v>15</v>
      </c>
      <c r="D1332" s="7" t="s">
        <v>12</v>
      </c>
      <c r="E1332" s="7" t="s">
        <v>23</v>
      </c>
      <c r="F1332" s="7">
        <v>22</v>
      </c>
      <c r="G1332" s="7">
        <v>56.25</v>
      </c>
      <c r="H1332" s="7">
        <v>1292.2</v>
      </c>
      <c r="I1332" s="7" t="s">
        <v>10</v>
      </c>
      <c r="J1332" s="7" t="str">
        <f>_xlfn.XLOOKUP(A1332,'customer data'!A:A,'customer data'!B:B)</f>
        <v>Male</v>
      </c>
      <c r="K1332" s="7" t="str">
        <f>_xlfn.XLOOKUP(A1332,'customer data'!A:A,'customer data'!C:C)</f>
        <v>Yes</v>
      </c>
      <c r="L1332" s="7" t="str">
        <f ca="1">_xlfn.XLOOKUP(A1332,'customer data'!A:A,'customer data'!G:G)</f>
        <v>Adult</v>
      </c>
      <c r="M1332" s="7" t="str">
        <f>_xlfn.XLOOKUP(A1332,'Internet data '!A:A,'Internet data '!F:F)</f>
        <v>Yes</v>
      </c>
      <c r="N1332" s="7" t="str">
        <f>_xlfn.XLOOKUP(A1332,'Internet data '!A:A,'Internet data '!I:I)</f>
        <v>DSL</v>
      </c>
      <c r="O1332" s="7">
        <f>_xlfn.XLOOKUP(A1332,'Internet data '!A:A,'Internet data '!J:J)</f>
        <v>2</v>
      </c>
    </row>
    <row r="1333" spans="1:15">
      <c r="A1333" s="7" t="s">
        <v>1349</v>
      </c>
      <c r="B1333" s="7" t="s">
        <v>10</v>
      </c>
      <c r="C1333" s="7" t="s">
        <v>11</v>
      </c>
      <c r="D1333" s="7" t="s">
        <v>12</v>
      </c>
      <c r="E1333" s="7" t="s">
        <v>16</v>
      </c>
      <c r="F1333" s="7">
        <v>1</v>
      </c>
      <c r="G1333" s="7">
        <v>25.15</v>
      </c>
      <c r="H1333" s="7">
        <v>25.15</v>
      </c>
      <c r="I1333" s="7" t="s">
        <v>10</v>
      </c>
      <c r="J1333" s="7" t="str">
        <f>_xlfn.XLOOKUP(A1333,'customer data'!A:A,'customer data'!B:B)</f>
        <v>Female</v>
      </c>
      <c r="K1333" s="7" t="str">
        <f>_xlfn.XLOOKUP(A1333,'customer data'!A:A,'customer data'!C:C)</f>
        <v>No</v>
      </c>
      <c r="L1333" s="7" t="str">
        <f ca="1">_xlfn.XLOOKUP(A1333,'customer data'!A:A,'customer data'!G:G)</f>
        <v>Adult</v>
      </c>
      <c r="M1333" s="7" t="str">
        <f>_xlfn.XLOOKUP(A1333,'Internet data '!A:A,'Internet data '!F:F)</f>
        <v>No</v>
      </c>
      <c r="N1333" s="7" t="str">
        <f>_xlfn.XLOOKUP(A1333,'Internet data '!A:A,'Internet data '!I:I)</f>
        <v>DSL</v>
      </c>
      <c r="O1333" s="7">
        <f>_xlfn.XLOOKUP(A1333,'Internet data '!A:A,'Internet data '!J:J)</f>
        <v>0</v>
      </c>
    </row>
    <row r="1334" spans="1:15">
      <c r="A1334" s="7" t="s">
        <v>1350</v>
      </c>
      <c r="B1334" s="7" t="s">
        <v>12</v>
      </c>
      <c r="C1334" s="7" t="s">
        <v>29</v>
      </c>
      <c r="D1334" s="7" t="s">
        <v>10</v>
      </c>
      <c r="E1334" s="7" t="s">
        <v>19</v>
      </c>
      <c r="F1334" s="7">
        <v>69</v>
      </c>
      <c r="G1334" s="7">
        <v>23.95</v>
      </c>
      <c r="H1334" s="7">
        <v>1713.1</v>
      </c>
      <c r="I1334" s="7" t="s">
        <v>10</v>
      </c>
      <c r="J1334" s="7" t="str">
        <f>_xlfn.XLOOKUP(A1334,'customer data'!A:A,'customer data'!B:B)</f>
        <v>Male</v>
      </c>
      <c r="K1334" s="7" t="str">
        <f>_xlfn.XLOOKUP(A1334,'customer data'!A:A,'customer data'!C:C)</f>
        <v>No</v>
      </c>
      <c r="L1334" s="7" t="str">
        <f ca="1">_xlfn.XLOOKUP(A1334,'customer data'!A:A,'customer data'!G:G)</f>
        <v>Adult</v>
      </c>
      <c r="M1334" s="7" t="str">
        <f>_xlfn.XLOOKUP(A1334,'Internet data '!A:A,'Internet data '!F:F)</f>
        <v>No</v>
      </c>
      <c r="N1334" s="7" t="str">
        <f>_xlfn.XLOOKUP(A1334,'Internet data '!A:A,'Internet data '!I:I)</f>
        <v>No</v>
      </c>
      <c r="O1334" s="7">
        <f>_xlfn.XLOOKUP(A1334,'Internet data '!A:A,'Internet data '!J:J)</f>
        <v>1</v>
      </c>
    </row>
    <row r="1335" spans="1:15">
      <c r="A1335" s="7" t="s">
        <v>1351</v>
      </c>
      <c r="B1335" s="7" t="s">
        <v>10</v>
      </c>
      <c r="C1335" s="7" t="s">
        <v>15</v>
      </c>
      <c r="D1335" s="7" t="s">
        <v>12</v>
      </c>
      <c r="E1335" s="7" t="s">
        <v>16</v>
      </c>
      <c r="F1335" s="7">
        <v>50</v>
      </c>
      <c r="G1335" s="7">
        <v>35.4</v>
      </c>
      <c r="H1335" s="7">
        <v>1748.9</v>
      </c>
      <c r="I1335" s="7" t="s">
        <v>10</v>
      </c>
      <c r="J1335" s="7" t="str">
        <f>_xlfn.XLOOKUP(A1335,'customer data'!A:A,'customer data'!B:B)</f>
        <v>Male</v>
      </c>
      <c r="K1335" s="7" t="str">
        <f>_xlfn.XLOOKUP(A1335,'customer data'!A:A,'customer data'!C:C)</f>
        <v>No</v>
      </c>
      <c r="L1335" s="7" t="str">
        <f ca="1">_xlfn.XLOOKUP(A1335,'customer data'!A:A,'customer data'!G:G)</f>
        <v>Adult</v>
      </c>
      <c r="M1335" s="7" t="str">
        <f>_xlfn.XLOOKUP(A1335,'Internet data '!A:A,'Internet data '!F:F)</f>
        <v>Yes</v>
      </c>
      <c r="N1335" s="7" t="str">
        <f>_xlfn.XLOOKUP(A1335,'Internet data '!A:A,'Internet data '!I:I)</f>
        <v>DSL</v>
      </c>
      <c r="O1335" s="7">
        <f>_xlfn.XLOOKUP(A1335,'Internet data '!A:A,'Internet data '!J:J)</f>
        <v>2</v>
      </c>
    </row>
    <row r="1336" spans="1:15">
      <c r="A1336" s="7" t="s">
        <v>1352</v>
      </c>
      <c r="B1336" s="7" t="s">
        <v>10</v>
      </c>
      <c r="C1336" s="7" t="s">
        <v>11</v>
      </c>
      <c r="D1336" s="7" t="s">
        <v>12</v>
      </c>
      <c r="E1336" s="7" t="s">
        <v>13</v>
      </c>
      <c r="F1336" s="7">
        <v>1</v>
      </c>
      <c r="G1336" s="7">
        <v>25.2</v>
      </c>
      <c r="H1336" s="7">
        <v>25.2</v>
      </c>
      <c r="I1336" s="7" t="s">
        <v>12</v>
      </c>
      <c r="J1336" s="7" t="str">
        <f>_xlfn.XLOOKUP(A1336,'customer data'!A:A,'customer data'!B:B)</f>
        <v>Female</v>
      </c>
      <c r="K1336" s="7" t="str">
        <f>_xlfn.XLOOKUP(A1336,'customer data'!A:A,'customer data'!C:C)</f>
        <v>No</v>
      </c>
      <c r="L1336" s="7" t="str">
        <f ca="1">_xlfn.XLOOKUP(A1336,'customer data'!A:A,'customer data'!G:G)</f>
        <v>Adult</v>
      </c>
      <c r="M1336" s="7" t="str">
        <f>_xlfn.XLOOKUP(A1336,'Internet data '!A:A,'Internet data '!F:F)</f>
        <v>No</v>
      </c>
      <c r="N1336" s="7" t="str">
        <f>_xlfn.XLOOKUP(A1336,'Internet data '!A:A,'Internet data '!I:I)</f>
        <v>DSL</v>
      </c>
      <c r="O1336" s="7">
        <f>_xlfn.XLOOKUP(A1336,'Internet data '!A:A,'Internet data '!J:J)</f>
        <v>0</v>
      </c>
    </row>
    <row r="1337" spans="1:15">
      <c r="A1337" s="7" t="s">
        <v>1353</v>
      </c>
      <c r="B1337" s="7" t="s">
        <v>12</v>
      </c>
      <c r="C1337" s="7" t="s">
        <v>11</v>
      </c>
      <c r="D1337" s="7" t="s">
        <v>12</v>
      </c>
      <c r="E1337" s="7" t="s">
        <v>16</v>
      </c>
      <c r="F1337" s="7">
        <v>2</v>
      </c>
      <c r="G1337" s="7">
        <v>45</v>
      </c>
      <c r="H1337" s="7">
        <v>96.45</v>
      </c>
      <c r="I1337" s="7" t="s">
        <v>12</v>
      </c>
      <c r="J1337" s="7" t="str">
        <f>_xlfn.XLOOKUP(A1337,'customer data'!A:A,'customer data'!B:B)</f>
        <v>Male</v>
      </c>
      <c r="K1337" s="7" t="str">
        <f>_xlfn.XLOOKUP(A1337,'customer data'!A:A,'customer data'!C:C)</f>
        <v>No</v>
      </c>
      <c r="L1337" s="7" t="str">
        <f ca="1">_xlfn.XLOOKUP(A1337,'customer data'!A:A,'customer data'!G:G)</f>
        <v>Adult</v>
      </c>
      <c r="M1337" s="7" t="str">
        <f>_xlfn.XLOOKUP(A1337,'Internet data '!A:A,'Internet data '!F:F)</f>
        <v>No</v>
      </c>
      <c r="N1337" s="7" t="str">
        <f>_xlfn.XLOOKUP(A1337,'Internet data '!A:A,'Internet data '!I:I)</f>
        <v>DSL</v>
      </c>
      <c r="O1337" s="7">
        <f>_xlfn.XLOOKUP(A1337,'Internet data '!A:A,'Internet data '!J:J)</f>
        <v>0</v>
      </c>
    </row>
    <row r="1338" spans="1:15">
      <c r="A1338" s="7" t="s">
        <v>1354</v>
      </c>
      <c r="B1338" s="7" t="s">
        <v>12</v>
      </c>
      <c r="C1338" s="7" t="s">
        <v>11</v>
      </c>
      <c r="D1338" s="7" t="s">
        <v>10</v>
      </c>
      <c r="E1338" s="7" t="s">
        <v>19</v>
      </c>
      <c r="F1338" s="7">
        <v>15</v>
      </c>
      <c r="G1338" s="7">
        <v>75.349999999999994</v>
      </c>
      <c r="H1338" s="7">
        <v>1114.55</v>
      </c>
      <c r="I1338" s="7" t="s">
        <v>10</v>
      </c>
      <c r="J1338" s="7" t="str">
        <f>_xlfn.XLOOKUP(A1338,'customer data'!A:A,'customer data'!B:B)</f>
        <v>Female</v>
      </c>
      <c r="K1338" s="7" t="str">
        <f>_xlfn.XLOOKUP(A1338,'customer data'!A:A,'customer data'!C:C)</f>
        <v>Yes</v>
      </c>
      <c r="L1338" s="7" t="str">
        <f ca="1">_xlfn.XLOOKUP(A1338,'customer data'!A:A,'customer data'!G:G)</f>
        <v>Adult</v>
      </c>
      <c r="M1338" s="7" t="str">
        <f>_xlfn.XLOOKUP(A1338,'Internet data '!A:A,'Internet data '!F:F)</f>
        <v>No</v>
      </c>
      <c r="N1338" s="7" t="str">
        <f>_xlfn.XLOOKUP(A1338,'Internet data '!A:A,'Internet data '!I:I)</f>
        <v>Fiber optic</v>
      </c>
      <c r="O1338" s="7">
        <f>_xlfn.XLOOKUP(A1338,'Internet data '!A:A,'Internet data '!J:J)</f>
        <v>1</v>
      </c>
    </row>
    <row r="1339" spans="1:15">
      <c r="A1339" s="7" t="s">
        <v>1355</v>
      </c>
      <c r="B1339" s="7" t="s">
        <v>12</v>
      </c>
      <c r="C1339" s="7" t="s">
        <v>29</v>
      </c>
      <c r="D1339" s="7" t="s">
        <v>10</v>
      </c>
      <c r="E1339" s="7" t="s">
        <v>19</v>
      </c>
      <c r="F1339" s="7">
        <v>31</v>
      </c>
      <c r="G1339" s="7">
        <v>20.399999999999999</v>
      </c>
      <c r="H1339" s="7">
        <v>609.1</v>
      </c>
      <c r="I1339" s="7" t="s">
        <v>10</v>
      </c>
      <c r="J1339" s="7" t="str">
        <f>_xlfn.XLOOKUP(A1339,'customer data'!A:A,'customer data'!B:B)</f>
        <v>Male</v>
      </c>
      <c r="K1339" s="7" t="str">
        <f>_xlfn.XLOOKUP(A1339,'customer data'!A:A,'customer data'!C:C)</f>
        <v>No</v>
      </c>
      <c r="L1339" s="7" t="str">
        <f ca="1">_xlfn.XLOOKUP(A1339,'customer data'!A:A,'customer data'!G:G)</f>
        <v>Young</v>
      </c>
      <c r="M1339" s="7" t="str">
        <f>_xlfn.XLOOKUP(A1339,'Internet data '!A:A,'Internet data '!F:F)</f>
        <v>No</v>
      </c>
      <c r="N1339" s="7" t="str">
        <f>_xlfn.XLOOKUP(A1339,'Internet data '!A:A,'Internet data '!I:I)</f>
        <v>No</v>
      </c>
      <c r="O1339" s="7">
        <f>_xlfn.XLOOKUP(A1339,'Internet data '!A:A,'Internet data '!J:J)</f>
        <v>0</v>
      </c>
    </row>
    <row r="1340" spans="1:15">
      <c r="A1340" s="7" t="s">
        <v>1356</v>
      </c>
      <c r="B1340" s="7" t="s">
        <v>12</v>
      </c>
      <c r="C1340" s="7" t="s">
        <v>11</v>
      </c>
      <c r="D1340" s="7" t="s">
        <v>10</v>
      </c>
      <c r="E1340" s="7" t="s">
        <v>16</v>
      </c>
      <c r="F1340" s="7">
        <v>1</v>
      </c>
      <c r="G1340" s="7">
        <v>20.149999999999999</v>
      </c>
      <c r="H1340" s="7">
        <v>20.149999999999999</v>
      </c>
      <c r="I1340" s="7" t="s">
        <v>12</v>
      </c>
      <c r="J1340" s="7" t="str">
        <f>_xlfn.XLOOKUP(A1340,'customer data'!A:A,'customer data'!B:B)</f>
        <v>Male</v>
      </c>
      <c r="K1340" s="7" t="str">
        <f>_xlfn.XLOOKUP(A1340,'customer data'!A:A,'customer data'!C:C)</f>
        <v>No</v>
      </c>
      <c r="L1340" s="7" t="str">
        <f ca="1">_xlfn.XLOOKUP(A1340,'customer data'!A:A,'customer data'!G:G)</f>
        <v>Young</v>
      </c>
      <c r="M1340" s="7" t="str">
        <f>_xlfn.XLOOKUP(A1340,'Internet data '!A:A,'Internet data '!F:F)</f>
        <v>No</v>
      </c>
      <c r="N1340" s="7" t="str">
        <f>_xlfn.XLOOKUP(A1340,'Internet data '!A:A,'Internet data '!I:I)</f>
        <v>No</v>
      </c>
      <c r="O1340" s="7">
        <f>_xlfn.XLOOKUP(A1340,'Internet data '!A:A,'Internet data '!J:J)</f>
        <v>0</v>
      </c>
    </row>
    <row r="1341" spans="1:15">
      <c r="A1341" s="7" t="s">
        <v>1357</v>
      </c>
      <c r="B1341" s="7" t="s">
        <v>12</v>
      </c>
      <c r="C1341" s="7" t="s">
        <v>11</v>
      </c>
      <c r="D1341" s="7" t="s">
        <v>12</v>
      </c>
      <c r="E1341" s="7" t="s">
        <v>23</v>
      </c>
      <c r="F1341" s="7">
        <v>66</v>
      </c>
      <c r="G1341" s="7">
        <v>105</v>
      </c>
      <c r="H1341" s="7">
        <v>7133.25</v>
      </c>
      <c r="I1341" s="7" t="s">
        <v>12</v>
      </c>
      <c r="J1341" s="7" t="str">
        <f>_xlfn.XLOOKUP(A1341,'customer data'!A:A,'customer data'!B:B)</f>
        <v>Male</v>
      </c>
      <c r="K1341" s="7" t="str">
        <f>_xlfn.XLOOKUP(A1341,'customer data'!A:A,'customer data'!C:C)</f>
        <v>Yes</v>
      </c>
      <c r="L1341" s="7" t="str">
        <f ca="1">_xlfn.XLOOKUP(A1341,'customer data'!A:A,'customer data'!G:G)</f>
        <v>Adult</v>
      </c>
      <c r="M1341" s="7" t="str">
        <f>_xlfn.XLOOKUP(A1341,'Internet data '!A:A,'Internet data '!F:F)</f>
        <v>No</v>
      </c>
      <c r="N1341" s="7" t="str">
        <f>_xlfn.XLOOKUP(A1341,'Internet data '!A:A,'Internet data '!I:I)</f>
        <v>Fiber optic</v>
      </c>
      <c r="O1341" s="7">
        <f>_xlfn.XLOOKUP(A1341,'Internet data '!A:A,'Internet data '!J:J)</f>
        <v>5</v>
      </c>
    </row>
    <row r="1342" spans="1:15">
      <c r="A1342" s="7" t="s">
        <v>1358</v>
      </c>
      <c r="B1342" s="7" t="s">
        <v>10</v>
      </c>
      <c r="C1342" s="7" t="s">
        <v>29</v>
      </c>
      <c r="D1342" s="7" t="s">
        <v>10</v>
      </c>
      <c r="E1342" s="7" t="s">
        <v>23</v>
      </c>
      <c r="F1342" s="7">
        <v>0</v>
      </c>
      <c r="G1342" s="7">
        <v>56.05</v>
      </c>
      <c r="H1342" s="7">
        <v>0</v>
      </c>
      <c r="I1342" s="7" t="s">
        <v>10</v>
      </c>
      <c r="J1342" s="7" t="str">
        <f>_xlfn.XLOOKUP(A1342,'customer data'!A:A,'customer data'!B:B)</f>
        <v>Female</v>
      </c>
      <c r="K1342" s="7" t="str">
        <f>_xlfn.XLOOKUP(A1342,'customer data'!A:A,'customer data'!C:C)</f>
        <v>Yes</v>
      </c>
      <c r="L1342" s="7" t="str">
        <f ca="1">_xlfn.XLOOKUP(A1342,'customer data'!A:A,'customer data'!G:G)</f>
        <v>Young</v>
      </c>
      <c r="M1342" s="7" t="str">
        <f>_xlfn.XLOOKUP(A1342,'Internet data '!A:A,'Internet data '!F:F)</f>
        <v>Yes</v>
      </c>
      <c r="N1342" s="7" t="str">
        <f>_xlfn.XLOOKUP(A1342,'Internet data '!A:A,'Internet data '!I:I)</f>
        <v>DSL</v>
      </c>
      <c r="O1342" s="7">
        <f>_xlfn.XLOOKUP(A1342,'Internet data '!A:A,'Internet data '!J:J)</f>
        <v>5</v>
      </c>
    </row>
    <row r="1343" spans="1:15">
      <c r="A1343" s="7" t="s">
        <v>1359</v>
      </c>
      <c r="B1343" s="7" t="s">
        <v>12</v>
      </c>
      <c r="C1343" s="7" t="s">
        <v>11</v>
      </c>
      <c r="D1343" s="7" t="s">
        <v>12</v>
      </c>
      <c r="E1343" s="7" t="s">
        <v>23</v>
      </c>
      <c r="F1343" s="7">
        <v>3</v>
      </c>
      <c r="G1343" s="7">
        <v>54.7</v>
      </c>
      <c r="H1343" s="7">
        <v>169.45</v>
      </c>
      <c r="I1343" s="7" t="s">
        <v>12</v>
      </c>
      <c r="J1343" s="7" t="str">
        <f>_xlfn.XLOOKUP(A1343,'customer data'!A:A,'customer data'!B:B)</f>
        <v>Male</v>
      </c>
      <c r="K1343" s="7" t="str">
        <f>_xlfn.XLOOKUP(A1343,'customer data'!A:A,'customer data'!C:C)</f>
        <v>No</v>
      </c>
      <c r="L1343" s="7" t="str">
        <f ca="1">_xlfn.XLOOKUP(A1343,'customer data'!A:A,'customer data'!G:G)</f>
        <v>Adult</v>
      </c>
      <c r="M1343" s="7" t="str">
        <f>_xlfn.XLOOKUP(A1343,'Internet data '!A:A,'Internet data '!F:F)</f>
        <v>No</v>
      </c>
      <c r="N1343" s="7" t="str">
        <f>_xlfn.XLOOKUP(A1343,'Internet data '!A:A,'Internet data '!I:I)</f>
        <v>DSL</v>
      </c>
      <c r="O1343" s="7">
        <f>_xlfn.XLOOKUP(A1343,'Internet data '!A:A,'Internet data '!J:J)</f>
        <v>1</v>
      </c>
    </row>
    <row r="1344" spans="1:15">
      <c r="A1344" s="7" t="s">
        <v>1360</v>
      </c>
      <c r="B1344" s="7" t="s">
        <v>12</v>
      </c>
      <c r="C1344" s="7" t="s">
        <v>29</v>
      </c>
      <c r="D1344" s="7" t="s">
        <v>10</v>
      </c>
      <c r="E1344" s="7" t="s">
        <v>16</v>
      </c>
      <c r="F1344" s="7">
        <v>8</v>
      </c>
      <c r="G1344" s="7">
        <v>20</v>
      </c>
      <c r="H1344" s="7">
        <v>141.6</v>
      </c>
      <c r="I1344" s="7" t="s">
        <v>10</v>
      </c>
      <c r="J1344" s="7" t="str">
        <f>_xlfn.XLOOKUP(A1344,'customer data'!A:A,'customer data'!B:B)</f>
        <v>Female</v>
      </c>
      <c r="K1344" s="7" t="str">
        <f>_xlfn.XLOOKUP(A1344,'customer data'!A:A,'customer data'!C:C)</f>
        <v>No</v>
      </c>
      <c r="L1344" s="7" t="str">
        <f ca="1">_xlfn.XLOOKUP(A1344,'customer data'!A:A,'customer data'!G:G)</f>
        <v>Adult</v>
      </c>
      <c r="M1344" s="7" t="str">
        <f>_xlfn.XLOOKUP(A1344,'Internet data '!A:A,'Internet data '!F:F)</f>
        <v>No</v>
      </c>
      <c r="N1344" s="7" t="str">
        <f>_xlfn.XLOOKUP(A1344,'Internet data '!A:A,'Internet data '!I:I)</f>
        <v>No</v>
      </c>
      <c r="O1344" s="7">
        <f>_xlfn.XLOOKUP(A1344,'Internet data '!A:A,'Internet data '!J:J)</f>
        <v>0</v>
      </c>
    </row>
    <row r="1345" spans="1:15">
      <c r="A1345" s="7" t="s">
        <v>1361</v>
      </c>
      <c r="B1345" s="7" t="s">
        <v>12</v>
      </c>
      <c r="C1345" s="7" t="s">
        <v>15</v>
      </c>
      <c r="D1345" s="7" t="s">
        <v>12</v>
      </c>
      <c r="E1345" s="7" t="s">
        <v>23</v>
      </c>
      <c r="F1345" s="7">
        <v>64</v>
      </c>
      <c r="G1345" s="7">
        <v>73.05</v>
      </c>
      <c r="H1345" s="7">
        <v>4688.6499999999996</v>
      </c>
      <c r="I1345" s="7" t="s">
        <v>10</v>
      </c>
      <c r="J1345" s="7" t="str">
        <f>_xlfn.XLOOKUP(A1345,'customer data'!A:A,'customer data'!B:B)</f>
        <v>Male</v>
      </c>
      <c r="K1345" s="7" t="str">
        <f>_xlfn.XLOOKUP(A1345,'customer data'!A:A,'customer data'!C:C)</f>
        <v>Yes</v>
      </c>
      <c r="L1345" s="7" t="str">
        <f ca="1">_xlfn.XLOOKUP(A1345,'customer data'!A:A,'customer data'!G:G)</f>
        <v>Adult</v>
      </c>
      <c r="M1345" s="7" t="str">
        <f>_xlfn.XLOOKUP(A1345,'Internet data '!A:A,'Internet data '!F:F)</f>
        <v>No</v>
      </c>
      <c r="N1345" s="7" t="str">
        <f>_xlfn.XLOOKUP(A1345,'Internet data '!A:A,'Internet data '!I:I)</f>
        <v>DSL</v>
      </c>
      <c r="O1345" s="7">
        <f>_xlfn.XLOOKUP(A1345,'Internet data '!A:A,'Internet data '!J:J)</f>
        <v>4</v>
      </c>
    </row>
    <row r="1346" spans="1:15">
      <c r="A1346" s="7" t="s">
        <v>1362</v>
      </c>
      <c r="B1346" s="7" t="s">
        <v>12</v>
      </c>
      <c r="C1346" s="7" t="s">
        <v>11</v>
      </c>
      <c r="D1346" s="7" t="s">
        <v>10</v>
      </c>
      <c r="E1346" s="7" t="s">
        <v>16</v>
      </c>
      <c r="F1346" s="7">
        <v>28</v>
      </c>
      <c r="G1346" s="7">
        <v>20.5</v>
      </c>
      <c r="H1346" s="7">
        <v>563.04999999999995</v>
      </c>
      <c r="I1346" s="7" t="s">
        <v>10</v>
      </c>
      <c r="J1346" s="7" t="str">
        <f>_xlfn.XLOOKUP(A1346,'customer data'!A:A,'customer data'!B:B)</f>
        <v>Female</v>
      </c>
      <c r="K1346" s="7" t="str">
        <f>_xlfn.XLOOKUP(A1346,'customer data'!A:A,'customer data'!C:C)</f>
        <v>Yes</v>
      </c>
      <c r="L1346" s="7" t="str">
        <f ca="1">_xlfn.XLOOKUP(A1346,'customer data'!A:A,'customer data'!G:G)</f>
        <v>Adult</v>
      </c>
      <c r="M1346" s="7" t="str">
        <f>_xlfn.XLOOKUP(A1346,'Internet data '!A:A,'Internet data '!F:F)</f>
        <v>No</v>
      </c>
      <c r="N1346" s="7" t="str">
        <f>_xlfn.XLOOKUP(A1346,'Internet data '!A:A,'Internet data '!I:I)</f>
        <v>No</v>
      </c>
      <c r="O1346" s="7">
        <f>_xlfn.XLOOKUP(A1346,'Internet data '!A:A,'Internet data '!J:J)</f>
        <v>0</v>
      </c>
    </row>
    <row r="1347" spans="1:15">
      <c r="A1347" s="7" t="s">
        <v>1363</v>
      </c>
      <c r="B1347" s="7" t="s">
        <v>12</v>
      </c>
      <c r="C1347" s="7" t="s">
        <v>15</v>
      </c>
      <c r="D1347" s="7" t="s">
        <v>12</v>
      </c>
      <c r="E1347" s="7" t="s">
        <v>23</v>
      </c>
      <c r="F1347" s="7">
        <v>57</v>
      </c>
      <c r="G1347" s="7">
        <v>100.75</v>
      </c>
      <c r="H1347" s="7">
        <v>5985</v>
      </c>
      <c r="I1347" s="7" t="s">
        <v>10</v>
      </c>
      <c r="J1347" s="7" t="str">
        <f>_xlfn.XLOOKUP(A1347,'customer data'!A:A,'customer data'!B:B)</f>
        <v>Female</v>
      </c>
      <c r="K1347" s="7" t="str">
        <f>_xlfn.XLOOKUP(A1347,'customer data'!A:A,'customer data'!C:C)</f>
        <v>Yes</v>
      </c>
      <c r="L1347" s="7" t="str">
        <f ca="1">_xlfn.XLOOKUP(A1347,'customer data'!A:A,'customer data'!G:G)</f>
        <v>Adult</v>
      </c>
      <c r="M1347" s="7" t="str">
        <f>_xlfn.XLOOKUP(A1347,'Internet data '!A:A,'Internet data '!F:F)</f>
        <v>No</v>
      </c>
      <c r="N1347" s="7" t="str">
        <f>_xlfn.XLOOKUP(A1347,'Internet data '!A:A,'Internet data '!I:I)</f>
        <v>Fiber optic</v>
      </c>
      <c r="O1347" s="7">
        <f>_xlfn.XLOOKUP(A1347,'Internet data '!A:A,'Internet data '!J:J)</f>
        <v>4</v>
      </c>
    </row>
    <row r="1348" spans="1:15">
      <c r="A1348" s="7" t="s">
        <v>1364</v>
      </c>
      <c r="B1348" s="7" t="s">
        <v>12</v>
      </c>
      <c r="C1348" s="7" t="s">
        <v>11</v>
      </c>
      <c r="D1348" s="7" t="s">
        <v>12</v>
      </c>
      <c r="E1348" s="7" t="s">
        <v>13</v>
      </c>
      <c r="F1348" s="7">
        <v>14</v>
      </c>
      <c r="G1348" s="7">
        <v>87.25</v>
      </c>
      <c r="H1348" s="7">
        <v>1258.5999999999999</v>
      </c>
      <c r="I1348" s="7" t="s">
        <v>12</v>
      </c>
      <c r="J1348" s="7" t="str">
        <f>_xlfn.XLOOKUP(A1348,'customer data'!A:A,'customer data'!B:B)</f>
        <v>Female</v>
      </c>
      <c r="K1348" s="7" t="str">
        <f>_xlfn.XLOOKUP(A1348,'customer data'!A:A,'customer data'!C:C)</f>
        <v>Yes</v>
      </c>
      <c r="L1348" s="7" t="str">
        <f ca="1">_xlfn.XLOOKUP(A1348,'customer data'!A:A,'customer data'!G:G)</f>
        <v>Young</v>
      </c>
      <c r="M1348" s="7" t="str">
        <f>_xlfn.XLOOKUP(A1348,'Internet data '!A:A,'Internet data '!F:F)</f>
        <v>No</v>
      </c>
      <c r="N1348" s="7" t="str">
        <f>_xlfn.XLOOKUP(A1348,'Internet data '!A:A,'Internet data '!I:I)</f>
        <v>Fiber optic</v>
      </c>
      <c r="O1348" s="7">
        <f>_xlfn.XLOOKUP(A1348,'Internet data '!A:A,'Internet data '!J:J)</f>
        <v>3</v>
      </c>
    </row>
    <row r="1349" spans="1:15">
      <c r="A1349" s="7" t="s">
        <v>1365</v>
      </c>
      <c r="B1349" s="7" t="s">
        <v>12</v>
      </c>
      <c r="C1349" s="7" t="s">
        <v>29</v>
      </c>
      <c r="D1349" s="7" t="s">
        <v>12</v>
      </c>
      <c r="E1349" s="7" t="s">
        <v>16</v>
      </c>
      <c r="F1349" s="7">
        <v>19</v>
      </c>
      <c r="G1349" s="7">
        <v>19.95</v>
      </c>
      <c r="H1349" s="7">
        <v>373.5</v>
      </c>
      <c r="I1349" s="7" t="s">
        <v>10</v>
      </c>
      <c r="J1349" s="7" t="str">
        <f>_xlfn.XLOOKUP(A1349,'customer data'!A:A,'customer data'!B:B)</f>
        <v>Male</v>
      </c>
      <c r="K1349" s="7" t="str">
        <f>_xlfn.XLOOKUP(A1349,'customer data'!A:A,'customer data'!C:C)</f>
        <v>No</v>
      </c>
      <c r="L1349" s="7" t="str">
        <f ca="1">_xlfn.XLOOKUP(A1349,'customer data'!A:A,'customer data'!G:G)</f>
        <v>Adult</v>
      </c>
      <c r="M1349" s="7" t="str">
        <f>_xlfn.XLOOKUP(A1349,'Internet data '!A:A,'Internet data '!F:F)</f>
        <v>No</v>
      </c>
      <c r="N1349" s="7" t="str">
        <f>_xlfn.XLOOKUP(A1349,'Internet data '!A:A,'Internet data '!I:I)</f>
        <v>No</v>
      </c>
      <c r="O1349" s="7">
        <f>_xlfn.XLOOKUP(A1349,'Internet data '!A:A,'Internet data '!J:J)</f>
        <v>0</v>
      </c>
    </row>
    <row r="1350" spans="1:15">
      <c r="A1350" s="7" t="s">
        <v>1366</v>
      </c>
      <c r="B1350" s="7" t="s">
        <v>12</v>
      </c>
      <c r="C1350" s="7" t="s">
        <v>11</v>
      </c>
      <c r="D1350" s="7" t="s">
        <v>12</v>
      </c>
      <c r="E1350" s="7" t="s">
        <v>13</v>
      </c>
      <c r="F1350" s="7">
        <v>10</v>
      </c>
      <c r="G1350" s="7">
        <v>79.95</v>
      </c>
      <c r="H1350" s="7">
        <v>857.2</v>
      </c>
      <c r="I1350" s="7" t="s">
        <v>12</v>
      </c>
      <c r="J1350" s="7" t="str">
        <f>_xlfn.XLOOKUP(A1350,'customer data'!A:A,'customer data'!B:B)</f>
        <v>Male</v>
      </c>
      <c r="K1350" s="7" t="str">
        <f>_xlfn.XLOOKUP(A1350,'customer data'!A:A,'customer data'!C:C)</f>
        <v>Yes</v>
      </c>
      <c r="L1350" s="7" t="str">
        <f ca="1">_xlfn.XLOOKUP(A1350,'customer data'!A:A,'customer data'!G:G)</f>
        <v>Adult</v>
      </c>
      <c r="M1350" s="7" t="str">
        <f>_xlfn.XLOOKUP(A1350,'Internet data '!A:A,'Internet data '!F:F)</f>
        <v>No</v>
      </c>
      <c r="N1350" s="7" t="str">
        <f>_xlfn.XLOOKUP(A1350,'Internet data '!A:A,'Internet data '!I:I)</f>
        <v>Fiber optic</v>
      </c>
      <c r="O1350" s="7">
        <f>_xlfn.XLOOKUP(A1350,'Internet data '!A:A,'Internet data '!J:J)</f>
        <v>1</v>
      </c>
    </row>
    <row r="1351" spans="1:15">
      <c r="A1351" s="7" t="s">
        <v>1367</v>
      </c>
      <c r="B1351" s="7" t="s">
        <v>10</v>
      </c>
      <c r="C1351" s="7" t="s">
        <v>11</v>
      </c>
      <c r="D1351" s="7" t="s">
        <v>12</v>
      </c>
      <c r="E1351" s="7" t="s">
        <v>13</v>
      </c>
      <c r="F1351" s="7">
        <v>51</v>
      </c>
      <c r="G1351" s="7">
        <v>49.65</v>
      </c>
      <c r="H1351" s="7">
        <v>2553.35</v>
      </c>
      <c r="I1351" s="7" t="s">
        <v>10</v>
      </c>
      <c r="J1351" s="7" t="str">
        <f>_xlfn.XLOOKUP(A1351,'customer data'!A:A,'customer data'!B:B)</f>
        <v>Female</v>
      </c>
      <c r="K1351" s="7" t="str">
        <f>_xlfn.XLOOKUP(A1351,'customer data'!A:A,'customer data'!C:C)</f>
        <v>Yes</v>
      </c>
      <c r="L1351" s="7" t="str">
        <f ca="1">_xlfn.XLOOKUP(A1351,'customer data'!A:A,'customer data'!G:G)</f>
        <v>Adult</v>
      </c>
      <c r="M1351" s="7" t="str">
        <f>_xlfn.XLOOKUP(A1351,'Internet data '!A:A,'Internet data '!F:F)</f>
        <v>No</v>
      </c>
      <c r="N1351" s="7" t="str">
        <f>_xlfn.XLOOKUP(A1351,'Internet data '!A:A,'Internet data '!I:I)</f>
        <v>DSL</v>
      </c>
      <c r="O1351" s="7">
        <f>_xlfn.XLOOKUP(A1351,'Internet data '!A:A,'Internet data '!J:J)</f>
        <v>3</v>
      </c>
    </row>
    <row r="1352" spans="1:15">
      <c r="A1352" s="7" t="s">
        <v>1368</v>
      </c>
      <c r="B1352" s="7" t="s">
        <v>12</v>
      </c>
      <c r="C1352" s="7" t="s">
        <v>29</v>
      </c>
      <c r="D1352" s="7" t="s">
        <v>10</v>
      </c>
      <c r="E1352" s="7" t="s">
        <v>16</v>
      </c>
      <c r="F1352" s="7">
        <v>67</v>
      </c>
      <c r="G1352" s="7">
        <v>65.650000000000006</v>
      </c>
      <c r="H1352" s="7">
        <v>4322.8500000000004</v>
      </c>
      <c r="I1352" s="7" t="s">
        <v>10</v>
      </c>
      <c r="J1352" s="7" t="str">
        <f>_xlfn.XLOOKUP(A1352,'customer data'!A:A,'customer data'!B:B)</f>
        <v>Female</v>
      </c>
      <c r="K1352" s="7" t="str">
        <f>_xlfn.XLOOKUP(A1352,'customer data'!A:A,'customer data'!C:C)</f>
        <v>Yes</v>
      </c>
      <c r="L1352" s="7" t="str">
        <f ca="1">_xlfn.XLOOKUP(A1352,'customer data'!A:A,'customer data'!G:G)</f>
        <v>Adult</v>
      </c>
      <c r="M1352" s="7" t="str">
        <f>_xlfn.XLOOKUP(A1352,'Internet data '!A:A,'Internet data '!F:F)</f>
        <v>No</v>
      </c>
      <c r="N1352" s="7" t="str">
        <f>_xlfn.XLOOKUP(A1352,'Internet data '!A:A,'Internet data '!I:I)</f>
        <v>DSL</v>
      </c>
      <c r="O1352" s="7">
        <f>_xlfn.XLOOKUP(A1352,'Internet data '!A:A,'Internet data '!J:J)</f>
        <v>4</v>
      </c>
    </row>
    <row r="1353" spans="1:15">
      <c r="A1353" s="7" t="s">
        <v>1369</v>
      </c>
      <c r="B1353" s="7" t="s">
        <v>12</v>
      </c>
      <c r="C1353" s="7" t="s">
        <v>11</v>
      </c>
      <c r="D1353" s="7" t="s">
        <v>12</v>
      </c>
      <c r="E1353" s="7" t="s">
        <v>13</v>
      </c>
      <c r="F1353" s="7">
        <v>11</v>
      </c>
      <c r="G1353" s="7">
        <v>20.45</v>
      </c>
      <c r="H1353" s="7">
        <v>250.8</v>
      </c>
      <c r="I1353" s="7" t="s">
        <v>10</v>
      </c>
      <c r="J1353" s="7" t="str">
        <f>_xlfn.XLOOKUP(A1353,'customer data'!A:A,'customer data'!B:B)</f>
        <v>Male</v>
      </c>
      <c r="K1353" s="7" t="str">
        <f>_xlfn.XLOOKUP(A1353,'customer data'!A:A,'customer data'!C:C)</f>
        <v>Yes</v>
      </c>
      <c r="L1353" s="7" t="str">
        <f ca="1">_xlfn.XLOOKUP(A1353,'customer data'!A:A,'customer data'!G:G)</f>
        <v>Adult</v>
      </c>
      <c r="M1353" s="7" t="str">
        <f>_xlfn.XLOOKUP(A1353,'Internet data '!A:A,'Internet data '!F:F)</f>
        <v>No</v>
      </c>
      <c r="N1353" s="7" t="str">
        <f>_xlfn.XLOOKUP(A1353,'Internet data '!A:A,'Internet data '!I:I)</f>
        <v>No</v>
      </c>
      <c r="O1353" s="7">
        <f>_xlfn.XLOOKUP(A1353,'Internet data '!A:A,'Internet data '!J:J)</f>
        <v>0</v>
      </c>
    </row>
    <row r="1354" spans="1:15">
      <c r="A1354" s="7" t="s">
        <v>1370</v>
      </c>
      <c r="B1354" s="7" t="s">
        <v>10</v>
      </c>
      <c r="C1354" s="7" t="s">
        <v>29</v>
      </c>
      <c r="D1354" s="7" t="s">
        <v>10</v>
      </c>
      <c r="E1354" s="7" t="s">
        <v>19</v>
      </c>
      <c r="F1354" s="7">
        <v>72</v>
      </c>
      <c r="G1354" s="7">
        <v>60.95</v>
      </c>
      <c r="H1354" s="7">
        <v>4549.05</v>
      </c>
      <c r="I1354" s="7" t="s">
        <v>10</v>
      </c>
      <c r="J1354" s="7" t="str">
        <f>_xlfn.XLOOKUP(A1354,'customer data'!A:A,'customer data'!B:B)</f>
        <v>Male</v>
      </c>
      <c r="K1354" s="7" t="str">
        <f>_xlfn.XLOOKUP(A1354,'customer data'!A:A,'customer data'!C:C)</f>
        <v>Yes</v>
      </c>
      <c r="L1354" s="7" t="str">
        <f ca="1">_xlfn.XLOOKUP(A1354,'customer data'!A:A,'customer data'!G:G)</f>
        <v>Adult</v>
      </c>
      <c r="M1354" s="7" t="str">
        <f>_xlfn.XLOOKUP(A1354,'Internet data '!A:A,'Internet data '!F:F)</f>
        <v>Yes</v>
      </c>
      <c r="N1354" s="7" t="str">
        <f>_xlfn.XLOOKUP(A1354,'Internet data '!A:A,'Internet data '!I:I)</f>
        <v>DSL</v>
      </c>
      <c r="O1354" s="7">
        <f>_xlfn.XLOOKUP(A1354,'Internet data '!A:A,'Internet data '!J:J)</f>
        <v>5</v>
      </c>
    </row>
    <row r="1355" spans="1:15">
      <c r="A1355" s="7" t="s">
        <v>1371</v>
      </c>
      <c r="B1355" s="7" t="s">
        <v>12</v>
      </c>
      <c r="C1355" s="7" t="s">
        <v>15</v>
      </c>
      <c r="D1355" s="7" t="s">
        <v>12</v>
      </c>
      <c r="E1355" s="7" t="s">
        <v>13</v>
      </c>
      <c r="F1355" s="7">
        <v>66</v>
      </c>
      <c r="G1355" s="7">
        <v>20.350000000000001</v>
      </c>
      <c r="H1355" s="7">
        <v>1359.5</v>
      </c>
      <c r="I1355" s="7" t="s">
        <v>10</v>
      </c>
      <c r="J1355" s="7" t="str">
        <f>_xlfn.XLOOKUP(A1355,'customer data'!A:A,'customer data'!B:B)</f>
        <v>Male</v>
      </c>
      <c r="K1355" s="7" t="str">
        <f>_xlfn.XLOOKUP(A1355,'customer data'!A:A,'customer data'!C:C)</f>
        <v>Yes</v>
      </c>
      <c r="L1355" s="7" t="str">
        <f ca="1">_xlfn.XLOOKUP(A1355,'customer data'!A:A,'customer data'!G:G)</f>
        <v>Adult</v>
      </c>
      <c r="M1355" s="7" t="str">
        <f>_xlfn.XLOOKUP(A1355,'Internet data '!A:A,'Internet data '!F:F)</f>
        <v>No</v>
      </c>
      <c r="N1355" s="7" t="str">
        <f>_xlfn.XLOOKUP(A1355,'Internet data '!A:A,'Internet data '!I:I)</f>
        <v>No</v>
      </c>
      <c r="O1355" s="7">
        <f>_xlfn.XLOOKUP(A1355,'Internet data '!A:A,'Internet data '!J:J)</f>
        <v>0</v>
      </c>
    </row>
    <row r="1356" spans="1:15">
      <c r="A1356" s="7" t="s">
        <v>1372</v>
      </c>
      <c r="B1356" s="7" t="s">
        <v>12</v>
      </c>
      <c r="C1356" s="7" t="s">
        <v>11</v>
      </c>
      <c r="D1356" s="7" t="s">
        <v>12</v>
      </c>
      <c r="E1356" s="7" t="s">
        <v>13</v>
      </c>
      <c r="F1356" s="7">
        <v>18</v>
      </c>
      <c r="G1356" s="7">
        <v>88.35</v>
      </c>
      <c r="H1356" s="7">
        <v>1639.3</v>
      </c>
      <c r="I1356" s="7" t="s">
        <v>12</v>
      </c>
      <c r="J1356" s="7" t="str">
        <f>_xlfn.XLOOKUP(A1356,'customer data'!A:A,'customer data'!B:B)</f>
        <v>Female</v>
      </c>
      <c r="K1356" s="7" t="str">
        <f>_xlfn.XLOOKUP(A1356,'customer data'!A:A,'customer data'!C:C)</f>
        <v>No</v>
      </c>
      <c r="L1356" s="7" t="str">
        <f ca="1">_xlfn.XLOOKUP(A1356,'customer data'!A:A,'customer data'!G:G)</f>
        <v>Adult</v>
      </c>
      <c r="M1356" s="7" t="str">
        <f>_xlfn.XLOOKUP(A1356,'Internet data '!A:A,'Internet data '!F:F)</f>
        <v>Yes</v>
      </c>
      <c r="N1356" s="7" t="str">
        <f>_xlfn.XLOOKUP(A1356,'Internet data '!A:A,'Internet data '!I:I)</f>
        <v>Fiber optic</v>
      </c>
      <c r="O1356" s="7">
        <f>_xlfn.XLOOKUP(A1356,'Internet data '!A:A,'Internet data '!J:J)</f>
        <v>3</v>
      </c>
    </row>
    <row r="1357" spans="1:15">
      <c r="A1357" s="7" t="s">
        <v>1373</v>
      </c>
      <c r="B1357" s="7" t="s">
        <v>12</v>
      </c>
      <c r="C1357" s="7" t="s">
        <v>11</v>
      </c>
      <c r="D1357" s="7" t="s">
        <v>12</v>
      </c>
      <c r="E1357" s="7" t="s">
        <v>13</v>
      </c>
      <c r="F1357" s="7">
        <v>9</v>
      </c>
      <c r="G1357" s="7">
        <v>19.5</v>
      </c>
      <c r="H1357" s="7">
        <v>178.85</v>
      </c>
      <c r="I1357" s="7" t="s">
        <v>10</v>
      </c>
      <c r="J1357" s="7" t="str">
        <f>_xlfn.XLOOKUP(A1357,'customer data'!A:A,'customer data'!B:B)</f>
        <v>Female</v>
      </c>
      <c r="K1357" s="7" t="str">
        <f>_xlfn.XLOOKUP(A1357,'customer data'!A:A,'customer data'!C:C)</f>
        <v>No</v>
      </c>
      <c r="L1357" s="7" t="str">
        <f ca="1">_xlfn.XLOOKUP(A1357,'customer data'!A:A,'customer data'!G:G)</f>
        <v>Adult</v>
      </c>
      <c r="M1357" s="7" t="str">
        <f>_xlfn.XLOOKUP(A1357,'Internet data '!A:A,'Internet data '!F:F)</f>
        <v>No</v>
      </c>
      <c r="N1357" s="7" t="str">
        <f>_xlfn.XLOOKUP(A1357,'Internet data '!A:A,'Internet data '!I:I)</f>
        <v>No</v>
      </c>
      <c r="O1357" s="7">
        <f>_xlfn.XLOOKUP(A1357,'Internet data '!A:A,'Internet data '!J:J)</f>
        <v>0</v>
      </c>
    </row>
    <row r="1358" spans="1:15">
      <c r="A1358" s="7" t="s">
        <v>1374</v>
      </c>
      <c r="B1358" s="7" t="s">
        <v>12</v>
      </c>
      <c r="C1358" s="7" t="s">
        <v>11</v>
      </c>
      <c r="D1358" s="7" t="s">
        <v>12</v>
      </c>
      <c r="E1358" s="7" t="s">
        <v>23</v>
      </c>
      <c r="F1358" s="7">
        <v>9</v>
      </c>
      <c r="G1358" s="7">
        <v>75.2</v>
      </c>
      <c r="H1358" s="7">
        <v>633.85</v>
      </c>
      <c r="I1358" s="7" t="s">
        <v>10</v>
      </c>
      <c r="J1358" s="7" t="str">
        <f>_xlfn.XLOOKUP(A1358,'customer data'!A:A,'customer data'!B:B)</f>
        <v>Female</v>
      </c>
      <c r="K1358" s="7" t="str">
        <f>_xlfn.XLOOKUP(A1358,'customer data'!A:A,'customer data'!C:C)</f>
        <v>No</v>
      </c>
      <c r="L1358" s="7" t="str">
        <f ca="1">_xlfn.XLOOKUP(A1358,'customer data'!A:A,'customer data'!G:G)</f>
        <v>Adult</v>
      </c>
      <c r="M1358" s="7" t="str">
        <f>_xlfn.XLOOKUP(A1358,'Internet data '!A:A,'Internet data '!F:F)</f>
        <v>No</v>
      </c>
      <c r="N1358" s="7" t="str">
        <f>_xlfn.XLOOKUP(A1358,'Internet data '!A:A,'Internet data '!I:I)</f>
        <v>Fiber optic</v>
      </c>
      <c r="O1358" s="7">
        <f>_xlfn.XLOOKUP(A1358,'Internet data '!A:A,'Internet data '!J:J)</f>
        <v>1</v>
      </c>
    </row>
    <row r="1359" spans="1:15">
      <c r="A1359" s="7" t="s">
        <v>1375</v>
      </c>
      <c r="B1359" s="7" t="s">
        <v>12</v>
      </c>
      <c r="C1359" s="7" t="s">
        <v>11</v>
      </c>
      <c r="D1359" s="7" t="s">
        <v>12</v>
      </c>
      <c r="E1359" s="7" t="s">
        <v>19</v>
      </c>
      <c r="F1359" s="7">
        <v>48</v>
      </c>
      <c r="G1359" s="7">
        <v>111.45</v>
      </c>
      <c r="H1359" s="7">
        <v>5315.1</v>
      </c>
      <c r="I1359" s="7" t="s">
        <v>10</v>
      </c>
      <c r="J1359" s="7" t="str">
        <f>_xlfn.XLOOKUP(A1359,'customer data'!A:A,'customer data'!B:B)</f>
        <v>Male</v>
      </c>
      <c r="K1359" s="7" t="str">
        <f>_xlfn.XLOOKUP(A1359,'customer data'!A:A,'customer data'!C:C)</f>
        <v>Yes</v>
      </c>
      <c r="L1359" s="7" t="str">
        <f ca="1">_xlfn.XLOOKUP(A1359,'customer data'!A:A,'customer data'!G:G)</f>
        <v>Young</v>
      </c>
      <c r="M1359" s="7" t="str">
        <f>_xlfn.XLOOKUP(A1359,'Internet data '!A:A,'Internet data '!F:F)</f>
        <v>No</v>
      </c>
      <c r="N1359" s="7" t="str">
        <f>_xlfn.XLOOKUP(A1359,'Internet data '!A:A,'Internet data '!I:I)</f>
        <v>Fiber optic</v>
      </c>
      <c r="O1359" s="7">
        <f>_xlfn.XLOOKUP(A1359,'Internet data '!A:A,'Internet data '!J:J)</f>
        <v>6</v>
      </c>
    </row>
    <row r="1360" spans="1:15">
      <c r="A1360" s="7" t="s">
        <v>1376</v>
      </c>
      <c r="B1360" s="7" t="s">
        <v>12</v>
      </c>
      <c r="C1360" s="7" t="s">
        <v>11</v>
      </c>
      <c r="D1360" s="7" t="s">
        <v>10</v>
      </c>
      <c r="E1360" s="7" t="s">
        <v>16</v>
      </c>
      <c r="F1360" s="7">
        <v>10</v>
      </c>
      <c r="G1360" s="7">
        <v>70.150000000000006</v>
      </c>
      <c r="H1360" s="7">
        <v>735.5</v>
      </c>
      <c r="I1360" s="7" t="s">
        <v>10</v>
      </c>
      <c r="J1360" s="7" t="str">
        <f>_xlfn.XLOOKUP(A1360,'customer data'!A:A,'customer data'!B:B)</f>
        <v>Male</v>
      </c>
      <c r="K1360" s="7" t="str">
        <f>_xlfn.XLOOKUP(A1360,'customer data'!A:A,'customer data'!C:C)</f>
        <v>No</v>
      </c>
      <c r="L1360" s="7" t="str">
        <f ca="1">_xlfn.XLOOKUP(A1360,'customer data'!A:A,'customer data'!G:G)</f>
        <v>Adult</v>
      </c>
      <c r="M1360" s="7" t="str">
        <f>_xlfn.XLOOKUP(A1360,'Internet data '!A:A,'Internet data '!F:F)</f>
        <v>No</v>
      </c>
      <c r="N1360" s="7" t="str">
        <f>_xlfn.XLOOKUP(A1360,'Internet data '!A:A,'Internet data '!I:I)</f>
        <v>Fiber optic</v>
      </c>
      <c r="O1360" s="7">
        <f>_xlfn.XLOOKUP(A1360,'Internet data '!A:A,'Internet data '!J:J)</f>
        <v>0</v>
      </c>
    </row>
    <row r="1361" spans="1:15">
      <c r="A1361" s="7" t="s">
        <v>1377</v>
      </c>
      <c r="B1361" s="7" t="s">
        <v>12</v>
      </c>
      <c r="C1361" s="7" t="s">
        <v>11</v>
      </c>
      <c r="D1361" s="7" t="s">
        <v>12</v>
      </c>
      <c r="E1361" s="7" t="s">
        <v>13</v>
      </c>
      <c r="F1361" s="7">
        <v>9</v>
      </c>
      <c r="G1361" s="7">
        <v>94.75</v>
      </c>
      <c r="H1361" s="7">
        <v>889.9</v>
      </c>
      <c r="I1361" s="7" t="s">
        <v>12</v>
      </c>
      <c r="J1361" s="7" t="str">
        <f>_xlfn.XLOOKUP(A1361,'customer data'!A:A,'customer data'!B:B)</f>
        <v>Female</v>
      </c>
      <c r="K1361" s="7" t="str">
        <f>_xlfn.XLOOKUP(A1361,'customer data'!A:A,'customer data'!C:C)</f>
        <v>No</v>
      </c>
      <c r="L1361" s="7" t="str">
        <f ca="1">_xlfn.XLOOKUP(A1361,'customer data'!A:A,'customer data'!G:G)</f>
        <v>Adult</v>
      </c>
      <c r="M1361" s="7" t="str">
        <f>_xlfn.XLOOKUP(A1361,'Internet data '!A:A,'Internet data '!F:F)</f>
        <v>No</v>
      </c>
      <c r="N1361" s="7" t="str">
        <f>_xlfn.XLOOKUP(A1361,'Internet data '!A:A,'Internet data '!I:I)</f>
        <v>Fiber optic</v>
      </c>
      <c r="O1361" s="7">
        <f>_xlfn.XLOOKUP(A1361,'Internet data '!A:A,'Internet data '!J:J)</f>
        <v>3</v>
      </c>
    </row>
    <row r="1362" spans="1:15">
      <c r="A1362" s="7" t="s">
        <v>1378</v>
      </c>
      <c r="B1362" s="7" t="s">
        <v>12</v>
      </c>
      <c r="C1362" s="7" t="s">
        <v>11</v>
      </c>
      <c r="D1362" s="7" t="s">
        <v>12</v>
      </c>
      <c r="E1362" s="7" t="s">
        <v>13</v>
      </c>
      <c r="F1362" s="7">
        <v>13</v>
      </c>
      <c r="G1362" s="7">
        <v>95.05</v>
      </c>
      <c r="H1362" s="7">
        <v>1290</v>
      </c>
      <c r="I1362" s="7" t="s">
        <v>12</v>
      </c>
      <c r="J1362" s="7" t="str">
        <f>_xlfn.XLOOKUP(A1362,'customer data'!A:A,'customer data'!B:B)</f>
        <v>Female</v>
      </c>
      <c r="K1362" s="7" t="str">
        <f>_xlfn.XLOOKUP(A1362,'customer data'!A:A,'customer data'!C:C)</f>
        <v>No</v>
      </c>
      <c r="L1362" s="7" t="str">
        <f ca="1">_xlfn.XLOOKUP(A1362,'customer data'!A:A,'customer data'!G:G)</f>
        <v>Adult</v>
      </c>
      <c r="M1362" s="7" t="str">
        <f>_xlfn.XLOOKUP(A1362,'Internet data '!A:A,'Internet data '!F:F)</f>
        <v>No</v>
      </c>
      <c r="N1362" s="7" t="str">
        <f>_xlfn.XLOOKUP(A1362,'Internet data '!A:A,'Internet data '!I:I)</f>
        <v>Fiber optic</v>
      </c>
      <c r="O1362" s="7">
        <f>_xlfn.XLOOKUP(A1362,'Internet data '!A:A,'Internet data '!J:J)</f>
        <v>3</v>
      </c>
    </row>
    <row r="1363" spans="1:15">
      <c r="A1363" s="7" t="s">
        <v>1379</v>
      </c>
      <c r="B1363" s="7" t="s">
        <v>12</v>
      </c>
      <c r="C1363" s="7" t="s">
        <v>11</v>
      </c>
      <c r="D1363" s="7" t="s">
        <v>10</v>
      </c>
      <c r="E1363" s="7" t="s">
        <v>13</v>
      </c>
      <c r="F1363" s="7">
        <v>4</v>
      </c>
      <c r="G1363" s="7">
        <v>78.45</v>
      </c>
      <c r="H1363" s="7">
        <v>330.05</v>
      </c>
      <c r="I1363" s="7" t="s">
        <v>12</v>
      </c>
      <c r="J1363" s="7" t="str">
        <f>_xlfn.XLOOKUP(A1363,'customer data'!A:A,'customer data'!B:B)</f>
        <v>Male</v>
      </c>
      <c r="K1363" s="7" t="str">
        <f>_xlfn.XLOOKUP(A1363,'customer data'!A:A,'customer data'!C:C)</f>
        <v>No</v>
      </c>
      <c r="L1363" s="7" t="str">
        <f ca="1">_xlfn.XLOOKUP(A1363,'customer data'!A:A,'customer data'!G:G)</f>
        <v>Adult</v>
      </c>
      <c r="M1363" s="7" t="str">
        <f>_xlfn.XLOOKUP(A1363,'Internet data '!A:A,'Internet data '!F:F)</f>
        <v>No</v>
      </c>
      <c r="N1363" s="7" t="str">
        <f>_xlfn.XLOOKUP(A1363,'Internet data '!A:A,'Internet data '!I:I)</f>
        <v>Fiber optic</v>
      </c>
      <c r="O1363" s="7">
        <f>_xlfn.XLOOKUP(A1363,'Internet data '!A:A,'Internet data '!J:J)</f>
        <v>2</v>
      </c>
    </row>
    <row r="1364" spans="1:15">
      <c r="A1364" s="7" t="s">
        <v>1380</v>
      </c>
      <c r="B1364" s="7" t="s">
        <v>12</v>
      </c>
      <c r="C1364" s="7" t="s">
        <v>11</v>
      </c>
      <c r="D1364" s="7" t="s">
        <v>12</v>
      </c>
      <c r="E1364" s="7" t="s">
        <v>13</v>
      </c>
      <c r="F1364" s="7">
        <v>4</v>
      </c>
      <c r="G1364" s="7">
        <v>70.2</v>
      </c>
      <c r="H1364" s="7">
        <v>237.95</v>
      </c>
      <c r="I1364" s="7" t="s">
        <v>12</v>
      </c>
      <c r="J1364" s="7" t="str">
        <f>_xlfn.XLOOKUP(A1364,'customer data'!A:A,'customer data'!B:B)</f>
        <v>Male</v>
      </c>
      <c r="K1364" s="7" t="str">
        <f>_xlfn.XLOOKUP(A1364,'customer data'!A:A,'customer data'!C:C)</f>
        <v>No</v>
      </c>
      <c r="L1364" s="7" t="str">
        <f ca="1">_xlfn.XLOOKUP(A1364,'customer data'!A:A,'customer data'!G:G)</f>
        <v>Adult</v>
      </c>
      <c r="M1364" s="7" t="str">
        <f>_xlfn.XLOOKUP(A1364,'Internet data '!A:A,'Internet data '!F:F)</f>
        <v>No</v>
      </c>
      <c r="N1364" s="7" t="str">
        <f>_xlfn.XLOOKUP(A1364,'Internet data '!A:A,'Internet data '!I:I)</f>
        <v>Fiber optic</v>
      </c>
      <c r="O1364" s="7">
        <f>_xlfn.XLOOKUP(A1364,'Internet data '!A:A,'Internet data '!J:J)</f>
        <v>0</v>
      </c>
    </row>
    <row r="1365" spans="1:15">
      <c r="A1365" s="7" t="s">
        <v>1381</v>
      </c>
      <c r="B1365" s="7" t="s">
        <v>12</v>
      </c>
      <c r="C1365" s="7" t="s">
        <v>29</v>
      </c>
      <c r="D1365" s="7" t="s">
        <v>10</v>
      </c>
      <c r="E1365" s="7" t="s">
        <v>19</v>
      </c>
      <c r="F1365" s="7">
        <v>72</v>
      </c>
      <c r="G1365" s="7">
        <v>92</v>
      </c>
      <c r="H1365" s="7">
        <v>6474.4</v>
      </c>
      <c r="I1365" s="7" t="s">
        <v>10</v>
      </c>
      <c r="J1365" s="7" t="str">
        <f>_xlfn.XLOOKUP(A1365,'customer data'!A:A,'customer data'!B:B)</f>
        <v>Female</v>
      </c>
      <c r="K1365" s="7" t="str">
        <f>_xlfn.XLOOKUP(A1365,'customer data'!A:A,'customer data'!C:C)</f>
        <v>Yes</v>
      </c>
      <c r="L1365" s="7" t="str">
        <f ca="1">_xlfn.XLOOKUP(A1365,'customer data'!A:A,'customer data'!G:G)</f>
        <v>Adult</v>
      </c>
      <c r="M1365" s="7" t="str">
        <f>_xlfn.XLOOKUP(A1365,'Internet data '!A:A,'Internet data '!F:F)</f>
        <v>Yes</v>
      </c>
      <c r="N1365" s="7" t="str">
        <f>_xlfn.XLOOKUP(A1365,'Internet data '!A:A,'Internet data '!I:I)</f>
        <v>DSL</v>
      </c>
      <c r="O1365" s="7">
        <f>_xlfn.XLOOKUP(A1365,'Internet data '!A:A,'Internet data '!J:J)</f>
        <v>7</v>
      </c>
    </row>
    <row r="1366" spans="1:15">
      <c r="A1366" s="7" t="s">
        <v>1382</v>
      </c>
      <c r="B1366" s="7" t="s">
        <v>12</v>
      </c>
      <c r="C1366" s="7" t="s">
        <v>29</v>
      </c>
      <c r="D1366" s="7" t="s">
        <v>10</v>
      </c>
      <c r="E1366" s="7" t="s">
        <v>23</v>
      </c>
      <c r="F1366" s="7">
        <v>51</v>
      </c>
      <c r="G1366" s="7">
        <v>85.5</v>
      </c>
      <c r="H1366" s="7">
        <v>4421.95</v>
      </c>
      <c r="I1366" s="7" t="s">
        <v>10</v>
      </c>
      <c r="J1366" s="7" t="str">
        <f>_xlfn.XLOOKUP(A1366,'customer data'!A:A,'customer data'!B:B)</f>
        <v>Female</v>
      </c>
      <c r="K1366" s="7" t="str">
        <f>_xlfn.XLOOKUP(A1366,'customer data'!A:A,'customer data'!C:C)</f>
        <v>Yes</v>
      </c>
      <c r="L1366" s="7" t="str">
        <f ca="1">_xlfn.XLOOKUP(A1366,'customer data'!A:A,'customer data'!G:G)</f>
        <v>Young</v>
      </c>
      <c r="M1366" s="7" t="str">
        <f>_xlfn.XLOOKUP(A1366,'Internet data '!A:A,'Internet data '!F:F)</f>
        <v>Yes</v>
      </c>
      <c r="N1366" s="7" t="str">
        <f>_xlfn.XLOOKUP(A1366,'Internet data '!A:A,'Internet data '!I:I)</f>
        <v>DSL</v>
      </c>
      <c r="O1366" s="7">
        <f>_xlfn.XLOOKUP(A1366,'Internet data '!A:A,'Internet data '!J:J)</f>
        <v>6</v>
      </c>
    </row>
    <row r="1367" spans="1:15">
      <c r="A1367" s="7" t="s">
        <v>1383</v>
      </c>
      <c r="B1367" s="7" t="s">
        <v>10</v>
      </c>
      <c r="C1367" s="7" t="s">
        <v>11</v>
      </c>
      <c r="D1367" s="7" t="s">
        <v>12</v>
      </c>
      <c r="E1367" s="7" t="s">
        <v>19</v>
      </c>
      <c r="F1367" s="7">
        <v>59</v>
      </c>
      <c r="G1367" s="7">
        <v>41.05</v>
      </c>
      <c r="H1367" s="7">
        <v>2452.6999999999998</v>
      </c>
      <c r="I1367" s="7" t="s">
        <v>12</v>
      </c>
      <c r="J1367" s="7" t="str">
        <f>_xlfn.XLOOKUP(A1367,'customer data'!A:A,'customer data'!B:B)</f>
        <v>Male</v>
      </c>
      <c r="K1367" s="7" t="str">
        <f>_xlfn.XLOOKUP(A1367,'customer data'!A:A,'customer data'!C:C)</f>
        <v>Yes</v>
      </c>
      <c r="L1367" s="7" t="str">
        <f ca="1">_xlfn.XLOOKUP(A1367,'customer data'!A:A,'customer data'!G:G)</f>
        <v>Adult</v>
      </c>
      <c r="M1367" s="7" t="str">
        <f>_xlfn.XLOOKUP(A1367,'Internet data '!A:A,'Internet data '!F:F)</f>
        <v>No</v>
      </c>
      <c r="N1367" s="7" t="str">
        <f>_xlfn.XLOOKUP(A1367,'Internet data '!A:A,'Internet data '!I:I)</f>
        <v>DSL</v>
      </c>
      <c r="O1367" s="7">
        <f>_xlfn.XLOOKUP(A1367,'Internet data '!A:A,'Internet data '!J:J)</f>
        <v>2</v>
      </c>
    </row>
    <row r="1368" spans="1:15">
      <c r="A1368" s="7" t="s">
        <v>1384</v>
      </c>
      <c r="B1368" s="7" t="s">
        <v>12</v>
      </c>
      <c r="C1368" s="7" t="s">
        <v>11</v>
      </c>
      <c r="D1368" s="7" t="s">
        <v>12</v>
      </c>
      <c r="E1368" s="7" t="s">
        <v>13</v>
      </c>
      <c r="F1368" s="7">
        <v>10</v>
      </c>
      <c r="G1368" s="7">
        <v>85.6</v>
      </c>
      <c r="H1368" s="7">
        <v>813.85</v>
      </c>
      <c r="I1368" s="7" t="s">
        <v>12</v>
      </c>
      <c r="J1368" s="7" t="str">
        <f>_xlfn.XLOOKUP(A1368,'customer data'!A:A,'customer data'!B:B)</f>
        <v>Male</v>
      </c>
      <c r="K1368" s="7" t="str">
        <f>_xlfn.XLOOKUP(A1368,'customer data'!A:A,'customer data'!C:C)</f>
        <v>Yes</v>
      </c>
      <c r="L1368" s="7" t="str">
        <f ca="1">_xlfn.XLOOKUP(A1368,'customer data'!A:A,'customer data'!G:G)</f>
        <v>Adult</v>
      </c>
      <c r="M1368" s="7" t="str">
        <f>_xlfn.XLOOKUP(A1368,'Internet data '!A:A,'Internet data '!F:F)</f>
        <v>No</v>
      </c>
      <c r="N1368" s="7" t="str">
        <f>_xlfn.XLOOKUP(A1368,'Internet data '!A:A,'Internet data '!I:I)</f>
        <v>Fiber optic</v>
      </c>
      <c r="O1368" s="7">
        <f>_xlfn.XLOOKUP(A1368,'Internet data '!A:A,'Internet data '!J:J)</f>
        <v>2</v>
      </c>
    </row>
    <row r="1369" spans="1:15">
      <c r="A1369" s="7" t="s">
        <v>1385</v>
      </c>
      <c r="B1369" s="7" t="s">
        <v>12</v>
      </c>
      <c r="C1369" s="7" t="s">
        <v>11</v>
      </c>
      <c r="D1369" s="7" t="s">
        <v>12</v>
      </c>
      <c r="E1369" s="7" t="s">
        <v>13</v>
      </c>
      <c r="F1369" s="7">
        <v>61</v>
      </c>
      <c r="G1369" s="7">
        <v>82.15</v>
      </c>
      <c r="H1369" s="7">
        <v>4904.8500000000004</v>
      </c>
      <c r="I1369" s="7" t="s">
        <v>10</v>
      </c>
      <c r="J1369" s="7" t="str">
        <f>_xlfn.XLOOKUP(A1369,'customer data'!A:A,'customer data'!B:B)</f>
        <v>Male</v>
      </c>
      <c r="K1369" s="7" t="str">
        <f>_xlfn.XLOOKUP(A1369,'customer data'!A:A,'customer data'!C:C)</f>
        <v>Yes</v>
      </c>
      <c r="L1369" s="7" t="str">
        <f ca="1">_xlfn.XLOOKUP(A1369,'customer data'!A:A,'customer data'!G:G)</f>
        <v>Adult</v>
      </c>
      <c r="M1369" s="7" t="str">
        <f>_xlfn.XLOOKUP(A1369,'Internet data '!A:A,'Internet data '!F:F)</f>
        <v>No</v>
      </c>
      <c r="N1369" s="7" t="str">
        <f>_xlfn.XLOOKUP(A1369,'Internet data '!A:A,'Internet data '!I:I)</f>
        <v>Fiber optic</v>
      </c>
      <c r="O1369" s="7">
        <f>_xlfn.XLOOKUP(A1369,'Internet data '!A:A,'Internet data '!J:J)</f>
        <v>2</v>
      </c>
    </row>
    <row r="1370" spans="1:15">
      <c r="A1370" s="7" t="s">
        <v>1386</v>
      </c>
      <c r="B1370" s="7" t="s">
        <v>12</v>
      </c>
      <c r="C1370" s="7" t="s">
        <v>15</v>
      </c>
      <c r="D1370" s="7" t="s">
        <v>10</v>
      </c>
      <c r="E1370" s="7" t="s">
        <v>13</v>
      </c>
      <c r="F1370" s="7">
        <v>54</v>
      </c>
      <c r="G1370" s="7">
        <v>84.4</v>
      </c>
      <c r="H1370" s="7">
        <v>4484.05</v>
      </c>
      <c r="I1370" s="7" t="s">
        <v>10</v>
      </c>
      <c r="J1370" s="7" t="str">
        <f>_xlfn.XLOOKUP(A1370,'customer data'!A:A,'customer data'!B:B)</f>
        <v>Male</v>
      </c>
      <c r="K1370" s="7" t="str">
        <f>_xlfn.XLOOKUP(A1370,'customer data'!A:A,'customer data'!C:C)</f>
        <v>No</v>
      </c>
      <c r="L1370" s="7" t="str">
        <f ca="1">_xlfn.XLOOKUP(A1370,'customer data'!A:A,'customer data'!G:G)</f>
        <v>Young</v>
      </c>
      <c r="M1370" s="7" t="str">
        <f>_xlfn.XLOOKUP(A1370,'Internet data '!A:A,'Internet data '!F:F)</f>
        <v>Yes</v>
      </c>
      <c r="N1370" s="7" t="str">
        <f>_xlfn.XLOOKUP(A1370,'Internet data '!A:A,'Internet data '!I:I)</f>
        <v>Fiber optic</v>
      </c>
      <c r="O1370" s="7">
        <f>_xlfn.XLOOKUP(A1370,'Internet data '!A:A,'Internet data '!J:J)</f>
        <v>3</v>
      </c>
    </row>
    <row r="1371" spans="1:15">
      <c r="A1371" s="7" t="s">
        <v>1387</v>
      </c>
      <c r="B1371" s="7" t="s">
        <v>12</v>
      </c>
      <c r="C1371" s="7" t="s">
        <v>11</v>
      </c>
      <c r="D1371" s="7" t="s">
        <v>12</v>
      </c>
      <c r="E1371" s="7" t="s">
        <v>16</v>
      </c>
      <c r="F1371" s="7">
        <v>33</v>
      </c>
      <c r="G1371" s="7">
        <v>60.9</v>
      </c>
      <c r="H1371" s="7">
        <v>2033.85</v>
      </c>
      <c r="I1371" s="7" t="s">
        <v>10</v>
      </c>
      <c r="J1371" s="7" t="str">
        <f>_xlfn.XLOOKUP(A1371,'customer data'!A:A,'customer data'!B:B)</f>
        <v>Female</v>
      </c>
      <c r="K1371" s="7" t="str">
        <f>_xlfn.XLOOKUP(A1371,'customer data'!A:A,'customer data'!C:C)</f>
        <v>No</v>
      </c>
      <c r="L1371" s="7" t="str">
        <f ca="1">_xlfn.XLOOKUP(A1371,'customer data'!A:A,'customer data'!G:G)</f>
        <v>Adult</v>
      </c>
      <c r="M1371" s="7" t="str">
        <f>_xlfn.XLOOKUP(A1371,'Internet data '!A:A,'Internet data '!F:F)</f>
        <v>No</v>
      </c>
      <c r="N1371" s="7" t="str">
        <f>_xlfn.XLOOKUP(A1371,'Internet data '!A:A,'Internet data '!I:I)</f>
        <v>DSL</v>
      </c>
      <c r="O1371" s="7">
        <f>_xlfn.XLOOKUP(A1371,'Internet data '!A:A,'Internet data '!J:J)</f>
        <v>3</v>
      </c>
    </row>
    <row r="1372" spans="1:15">
      <c r="A1372" s="7" t="s">
        <v>1388</v>
      </c>
      <c r="B1372" s="7" t="s">
        <v>12</v>
      </c>
      <c r="C1372" s="7" t="s">
        <v>29</v>
      </c>
      <c r="D1372" s="7" t="s">
        <v>12</v>
      </c>
      <c r="E1372" s="7" t="s">
        <v>19</v>
      </c>
      <c r="F1372" s="7">
        <v>27</v>
      </c>
      <c r="G1372" s="7">
        <v>20.25</v>
      </c>
      <c r="H1372" s="7">
        <v>538.20000000000005</v>
      </c>
      <c r="I1372" s="7" t="s">
        <v>10</v>
      </c>
      <c r="J1372" s="7" t="str">
        <f>_xlfn.XLOOKUP(A1372,'customer data'!A:A,'customer data'!B:B)</f>
        <v>Female</v>
      </c>
      <c r="K1372" s="7" t="str">
        <f>_xlfn.XLOOKUP(A1372,'customer data'!A:A,'customer data'!C:C)</f>
        <v>No</v>
      </c>
      <c r="L1372" s="7" t="str">
        <f ca="1">_xlfn.XLOOKUP(A1372,'customer data'!A:A,'customer data'!G:G)</f>
        <v>Adult</v>
      </c>
      <c r="M1372" s="7" t="str">
        <f>_xlfn.XLOOKUP(A1372,'Internet data '!A:A,'Internet data '!F:F)</f>
        <v>No</v>
      </c>
      <c r="N1372" s="7" t="str">
        <f>_xlfn.XLOOKUP(A1372,'Internet data '!A:A,'Internet data '!I:I)</f>
        <v>No</v>
      </c>
      <c r="O1372" s="7">
        <f>_xlfn.XLOOKUP(A1372,'Internet data '!A:A,'Internet data '!J:J)</f>
        <v>0</v>
      </c>
    </row>
    <row r="1373" spans="1:15">
      <c r="A1373" s="7" t="s">
        <v>1389</v>
      </c>
      <c r="B1373" s="7" t="s">
        <v>12</v>
      </c>
      <c r="C1373" s="7" t="s">
        <v>11</v>
      </c>
      <c r="D1373" s="7" t="s">
        <v>12</v>
      </c>
      <c r="E1373" s="7" t="s">
        <v>13</v>
      </c>
      <c r="F1373" s="7">
        <v>1</v>
      </c>
      <c r="G1373" s="7">
        <v>79.2</v>
      </c>
      <c r="H1373" s="7">
        <v>79.2</v>
      </c>
      <c r="I1373" s="7" t="s">
        <v>12</v>
      </c>
      <c r="J1373" s="7" t="str">
        <f>_xlfn.XLOOKUP(A1373,'customer data'!A:A,'customer data'!B:B)</f>
        <v>Female</v>
      </c>
      <c r="K1373" s="7" t="str">
        <f>_xlfn.XLOOKUP(A1373,'customer data'!A:A,'customer data'!C:C)</f>
        <v>No</v>
      </c>
      <c r="L1373" s="7" t="str">
        <f ca="1">_xlfn.XLOOKUP(A1373,'customer data'!A:A,'customer data'!G:G)</f>
        <v>Adult</v>
      </c>
      <c r="M1373" s="7" t="str">
        <f>_xlfn.XLOOKUP(A1373,'Internet data '!A:A,'Internet data '!F:F)</f>
        <v>No</v>
      </c>
      <c r="N1373" s="7" t="str">
        <f>_xlfn.XLOOKUP(A1373,'Internet data '!A:A,'Internet data '!I:I)</f>
        <v>Fiber optic</v>
      </c>
      <c r="O1373" s="7">
        <f>_xlfn.XLOOKUP(A1373,'Internet data '!A:A,'Internet data '!J:J)</f>
        <v>1</v>
      </c>
    </row>
    <row r="1374" spans="1:15">
      <c r="A1374" s="7" t="s">
        <v>1390</v>
      </c>
      <c r="B1374" s="7" t="s">
        <v>12</v>
      </c>
      <c r="C1374" s="7" t="s">
        <v>11</v>
      </c>
      <c r="D1374" s="7" t="s">
        <v>10</v>
      </c>
      <c r="E1374" s="7" t="s">
        <v>16</v>
      </c>
      <c r="F1374" s="7">
        <v>23</v>
      </c>
      <c r="G1374" s="7">
        <v>95.3</v>
      </c>
      <c r="H1374" s="7">
        <v>2192.9</v>
      </c>
      <c r="I1374" s="7" t="s">
        <v>10</v>
      </c>
      <c r="J1374" s="7" t="str">
        <f>_xlfn.XLOOKUP(A1374,'customer data'!A:A,'customer data'!B:B)</f>
        <v>Male</v>
      </c>
      <c r="K1374" s="7" t="str">
        <f>_xlfn.XLOOKUP(A1374,'customer data'!A:A,'customer data'!C:C)</f>
        <v>No</v>
      </c>
      <c r="L1374" s="7" t="str">
        <f ca="1">_xlfn.XLOOKUP(A1374,'customer data'!A:A,'customer data'!G:G)</f>
        <v>Adult</v>
      </c>
      <c r="M1374" s="7" t="str">
        <f>_xlfn.XLOOKUP(A1374,'Internet data '!A:A,'Internet data '!F:F)</f>
        <v>No</v>
      </c>
      <c r="N1374" s="7" t="str">
        <f>_xlfn.XLOOKUP(A1374,'Internet data '!A:A,'Internet data '!I:I)</f>
        <v>Fiber optic</v>
      </c>
      <c r="O1374" s="7">
        <f>_xlfn.XLOOKUP(A1374,'Internet data '!A:A,'Internet data '!J:J)</f>
        <v>3</v>
      </c>
    </row>
    <row r="1375" spans="1:15">
      <c r="A1375" s="7" t="s">
        <v>1391</v>
      </c>
      <c r="B1375" s="7" t="s">
        <v>12</v>
      </c>
      <c r="C1375" s="7" t="s">
        <v>11</v>
      </c>
      <c r="D1375" s="7" t="s">
        <v>10</v>
      </c>
      <c r="E1375" s="7" t="s">
        <v>16</v>
      </c>
      <c r="F1375" s="7">
        <v>1</v>
      </c>
      <c r="G1375" s="7">
        <v>19.850000000000001</v>
      </c>
      <c r="H1375" s="7">
        <v>19.850000000000001</v>
      </c>
      <c r="I1375" s="7" t="s">
        <v>10</v>
      </c>
      <c r="J1375" s="7" t="str">
        <f>_xlfn.XLOOKUP(A1375,'customer data'!A:A,'customer data'!B:B)</f>
        <v>Male</v>
      </c>
      <c r="K1375" s="7" t="str">
        <f>_xlfn.XLOOKUP(A1375,'customer data'!A:A,'customer data'!C:C)</f>
        <v>No</v>
      </c>
      <c r="L1375" s="7" t="str">
        <f ca="1">_xlfn.XLOOKUP(A1375,'customer data'!A:A,'customer data'!G:G)</f>
        <v>Adult</v>
      </c>
      <c r="M1375" s="7" t="str">
        <f>_xlfn.XLOOKUP(A1375,'Internet data '!A:A,'Internet data '!F:F)</f>
        <v>No</v>
      </c>
      <c r="N1375" s="7" t="str">
        <f>_xlfn.XLOOKUP(A1375,'Internet data '!A:A,'Internet data '!I:I)</f>
        <v>No</v>
      </c>
      <c r="O1375" s="7">
        <f>_xlfn.XLOOKUP(A1375,'Internet data '!A:A,'Internet data '!J:J)</f>
        <v>0</v>
      </c>
    </row>
    <row r="1376" spans="1:15">
      <c r="A1376" s="7" t="s">
        <v>1392</v>
      </c>
      <c r="B1376" s="7" t="s">
        <v>12</v>
      </c>
      <c r="C1376" s="7" t="s">
        <v>29</v>
      </c>
      <c r="D1376" s="7" t="s">
        <v>12</v>
      </c>
      <c r="E1376" s="7" t="s">
        <v>16</v>
      </c>
      <c r="F1376" s="7">
        <v>45</v>
      </c>
      <c r="G1376" s="7">
        <v>84.35</v>
      </c>
      <c r="H1376" s="7">
        <v>3858.05</v>
      </c>
      <c r="I1376" s="7" t="s">
        <v>10</v>
      </c>
      <c r="J1376" s="7" t="str">
        <f>_xlfn.XLOOKUP(A1376,'customer data'!A:A,'customer data'!B:B)</f>
        <v>Male</v>
      </c>
      <c r="K1376" s="7" t="str">
        <f>_xlfn.XLOOKUP(A1376,'customer data'!A:A,'customer data'!C:C)</f>
        <v>Yes</v>
      </c>
      <c r="L1376" s="7" t="str">
        <f ca="1">_xlfn.XLOOKUP(A1376,'customer data'!A:A,'customer data'!G:G)</f>
        <v>Adult</v>
      </c>
      <c r="M1376" s="7" t="str">
        <f>_xlfn.XLOOKUP(A1376,'Internet data '!A:A,'Internet data '!F:F)</f>
        <v>Yes</v>
      </c>
      <c r="N1376" s="7" t="str">
        <f>_xlfn.XLOOKUP(A1376,'Internet data '!A:A,'Internet data '!I:I)</f>
        <v>DSL</v>
      </c>
      <c r="O1376" s="7">
        <f>_xlfn.XLOOKUP(A1376,'Internet data '!A:A,'Internet data '!J:J)</f>
        <v>6</v>
      </c>
    </row>
    <row r="1377" spans="1:15">
      <c r="A1377" s="7" t="s">
        <v>1393</v>
      </c>
      <c r="B1377" s="7" t="s">
        <v>12</v>
      </c>
      <c r="C1377" s="7" t="s">
        <v>29</v>
      </c>
      <c r="D1377" s="7" t="s">
        <v>12</v>
      </c>
      <c r="E1377" s="7" t="s">
        <v>19</v>
      </c>
      <c r="F1377" s="7">
        <v>39</v>
      </c>
      <c r="G1377" s="7">
        <v>19.850000000000001</v>
      </c>
      <c r="H1377" s="7">
        <v>854.8</v>
      </c>
      <c r="I1377" s="7" t="s">
        <v>10</v>
      </c>
      <c r="J1377" s="7" t="str">
        <f>_xlfn.XLOOKUP(A1377,'customer data'!A:A,'customer data'!B:B)</f>
        <v>Female</v>
      </c>
      <c r="K1377" s="7" t="str">
        <f>_xlfn.XLOOKUP(A1377,'customer data'!A:A,'customer data'!C:C)</f>
        <v>Yes</v>
      </c>
      <c r="L1377" s="7" t="str">
        <f ca="1">_xlfn.XLOOKUP(A1377,'customer data'!A:A,'customer data'!G:G)</f>
        <v>Adult</v>
      </c>
      <c r="M1377" s="7" t="str">
        <f>_xlfn.XLOOKUP(A1377,'Internet data '!A:A,'Internet data '!F:F)</f>
        <v>No</v>
      </c>
      <c r="N1377" s="7" t="str">
        <f>_xlfn.XLOOKUP(A1377,'Internet data '!A:A,'Internet data '!I:I)</f>
        <v>No</v>
      </c>
      <c r="O1377" s="7">
        <f>_xlfn.XLOOKUP(A1377,'Internet data '!A:A,'Internet data '!J:J)</f>
        <v>0</v>
      </c>
    </row>
    <row r="1378" spans="1:15">
      <c r="A1378" s="7" t="s">
        <v>1394</v>
      </c>
      <c r="B1378" s="7" t="s">
        <v>12</v>
      </c>
      <c r="C1378" s="7" t="s">
        <v>15</v>
      </c>
      <c r="D1378" s="7" t="s">
        <v>12</v>
      </c>
      <c r="E1378" s="7" t="s">
        <v>16</v>
      </c>
      <c r="F1378" s="7">
        <v>5</v>
      </c>
      <c r="G1378" s="7">
        <v>70</v>
      </c>
      <c r="H1378" s="7">
        <v>347.4</v>
      </c>
      <c r="I1378" s="7" t="s">
        <v>12</v>
      </c>
      <c r="J1378" s="7" t="str">
        <f>_xlfn.XLOOKUP(A1378,'customer data'!A:A,'customer data'!B:B)</f>
        <v>Male</v>
      </c>
      <c r="K1378" s="7" t="str">
        <f>_xlfn.XLOOKUP(A1378,'customer data'!A:A,'customer data'!C:C)</f>
        <v>No</v>
      </c>
      <c r="L1378" s="7" t="str">
        <f ca="1">_xlfn.XLOOKUP(A1378,'customer data'!A:A,'customer data'!G:G)</f>
        <v>Young</v>
      </c>
      <c r="M1378" s="7" t="str">
        <f>_xlfn.XLOOKUP(A1378,'Internet data '!A:A,'Internet data '!F:F)</f>
        <v>No</v>
      </c>
      <c r="N1378" s="7" t="str">
        <f>_xlfn.XLOOKUP(A1378,'Internet data '!A:A,'Internet data '!I:I)</f>
        <v>DSL</v>
      </c>
      <c r="O1378" s="7">
        <f>_xlfn.XLOOKUP(A1378,'Internet data '!A:A,'Internet data '!J:J)</f>
        <v>3</v>
      </c>
    </row>
    <row r="1379" spans="1:15">
      <c r="A1379" s="7" t="s">
        <v>1395</v>
      </c>
      <c r="B1379" s="7" t="s">
        <v>12</v>
      </c>
      <c r="C1379" s="7" t="s">
        <v>29</v>
      </c>
      <c r="D1379" s="7" t="s">
        <v>10</v>
      </c>
      <c r="E1379" s="7" t="s">
        <v>19</v>
      </c>
      <c r="F1379" s="7">
        <v>72</v>
      </c>
      <c r="G1379" s="7">
        <v>82.3</v>
      </c>
      <c r="H1379" s="7">
        <v>5815.15</v>
      </c>
      <c r="I1379" s="7" t="s">
        <v>10</v>
      </c>
      <c r="J1379" s="7" t="str">
        <f>_xlfn.XLOOKUP(A1379,'customer data'!A:A,'customer data'!B:B)</f>
        <v>Male</v>
      </c>
      <c r="K1379" s="7" t="str">
        <f>_xlfn.XLOOKUP(A1379,'customer data'!A:A,'customer data'!C:C)</f>
        <v>Yes</v>
      </c>
      <c r="L1379" s="7" t="str">
        <f ca="1">_xlfn.XLOOKUP(A1379,'customer data'!A:A,'customer data'!G:G)</f>
        <v>Adult</v>
      </c>
      <c r="M1379" s="7" t="str">
        <f>_xlfn.XLOOKUP(A1379,'Internet data '!A:A,'Internet data '!F:F)</f>
        <v>Yes</v>
      </c>
      <c r="N1379" s="7" t="str">
        <f>_xlfn.XLOOKUP(A1379,'Internet data '!A:A,'Internet data '!I:I)</f>
        <v>DSL</v>
      </c>
      <c r="O1379" s="7">
        <f>_xlfn.XLOOKUP(A1379,'Internet data '!A:A,'Internet data '!J:J)</f>
        <v>6</v>
      </c>
    </row>
    <row r="1380" spans="1:15">
      <c r="A1380" s="7" t="s">
        <v>1396</v>
      </c>
      <c r="B1380" s="7" t="s">
        <v>12</v>
      </c>
      <c r="C1380" s="7" t="s">
        <v>11</v>
      </c>
      <c r="D1380" s="7" t="s">
        <v>12</v>
      </c>
      <c r="E1380" s="7" t="s">
        <v>19</v>
      </c>
      <c r="F1380" s="7">
        <v>58</v>
      </c>
      <c r="G1380" s="7">
        <v>66.8</v>
      </c>
      <c r="H1380" s="7">
        <v>3970.4</v>
      </c>
      <c r="I1380" s="7" t="s">
        <v>10</v>
      </c>
      <c r="J1380" s="7" t="str">
        <f>_xlfn.XLOOKUP(A1380,'customer data'!A:A,'customer data'!B:B)</f>
        <v>Female</v>
      </c>
      <c r="K1380" s="7" t="str">
        <f>_xlfn.XLOOKUP(A1380,'customer data'!A:A,'customer data'!C:C)</f>
        <v>Yes</v>
      </c>
      <c r="L1380" s="7" t="str">
        <f ca="1">_xlfn.XLOOKUP(A1380,'customer data'!A:A,'customer data'!G:G)</f>
        <v>Young</v>
      </c>
      <c r="M1380" s="7" t="str">
        <f>_xlfn.XLOOKUP(A1380,'Internet data '!A:A,'Internet data '!F:F)</f>
        <v>No</v>
      </c>
      <c r="N1380" s="7" t="str">
        <f>_xlfn.XLOOKUP(A1380,'Internet data '!A:A,'Internet data '!I:I)</f>
        <v>DSL</v>
      </c>
      <c r="O1380" s="7">
        <f>_xlfn.XLOOKUP(A1380,'Internet data '!A:A,'Internet data '!J:J)</f>
        <v>3</v>
      </c>
    </row>
    <row r="1381" spans="1:15">
      <c r="A1381" s="7" t="s">
        <v>1397</v>
      </c>
      <c r="B1381" s="7" t="s">
        <v>10</v>
      </c>
      <c r="C1381" s="7" t="s">
        <v>29</v>
      </c>
      <c r="D1381" s="7" t="s">
        <v>12</v>
      </c>
      <c r="E1381" s="7" t="s">
        <v>19</v>
      </c>
      <c r="F1381" s="7">
        <v>70</v>
      </c>
      <c r="G1381" s="7">
        <v>44.6</v>
      </c>
      <c r="H1381" s="7">
        <v>3058.15</v>
      </c>
      <c r="I1381" s="7" t="s">
        <v>10</v>
      </c>
      <c r="J1381" s="7" t="str">
        <f>_xlfn.XLOOKUP(A1381,'customer data'!A:A,'customer data'!B:B)</f>
        <v>Female</v>
      </c>
      <c r="K1381" s="7" t="str">
        <f>_xlfn.XLOOKUP(A1381,'customer data'!A:A,'customer data'!C:C)</f>
        <v>No</v>
      </c>
      <c r="L1381" s="7" t="str">
        <f ca="1">_xlfn.XLOOKUP(A1381,'customer data'!A:A,'customer data'!G:G)</f>
        <v>Adult</v>
      </c>
      <c r="M1381" s="7" t="str">
        <f>_xlfn.XLOOKUP(A1381,'Internet data '!A:A,'Internet data '!F:F)</f>
        <v>Yes</v>
      </c>
      <c r="N1381" s="7" t="str">
        <f>_xlfn.XLOOKUP(A1381,'Internet data '!A:A,'Internet data '!I:I)</f>
        <v>DSL</v>
      </c>
      <c r="O1381" s="7">
        <f>_xlfn.XLOOKUP(A1381,'Internet data '!A:A,'Internet data '!J:J)</f>
        <v>4</v>
      </c>
    </row>
    <row r="1382" spans="1:15">
      <c r="A1382" s="7" t="s">
        <v>1398</v>
      </c>
      <c r="B1382" s="7" t="s">
        <v>12</v>
      </c>
      <c r="C1382" s="7" t="s">
        <v>15</v>
      </c>
      <c r="D1382" s="7" t="s">
        <v>12</v>
      </c>
      <c r="E1382" s="7" t="s">
        <v>19</v>
      </c>
      <c r="F1382" s="7">
        <v>61</v>
      </c>
      <c r="G1382" s="7">
        <v>98.45</v>
      </c>
      <c r="H1382" s="7">
        <v>6145.2</v>
      </c>
      <c r="I1382" s="7" t="s">
        <v>10</v>
      </c>
      <c r="J1382" s="7" t="str">
        <f>_xlfn.XLOOKUP(A1382,'customer data'!A:A,'customer data'!B:B)</f>
        <v>Male</v>
      </c>
      <c r="K1382" s="7" t="str">
        <f>_xlfn.XLOOKUP(A1382,'customer data'!A:A,'customer data'!C:C)</f>
        <v>Yes</v>
      </c>
      <c r="L1382" s="7" t="str">
        <f ca="1">_xlfn.XLOOKUP(A1382,'customer data'!A:A,'customer data'!G:G)</f>
        <v>Adult</v>
      </c>
      <c r="M1382" s="7" t="str">
        <f>_xlfn.XLOOKUP(A1382,'Internet data '!A:A,'Internet data '!F:F)</f>
        <v>Yes</v>
      </c>
      <c r="N1382" s="7" t="str">
        <f>_xlfn.XLOOKUP(A1382,'Internet data '!A:A,'Internet data '!I:I)</f>
        <v>Fiber optic</v>
      </c>
      <c r="O1382" s="7">
        <f>_xlfn.XLOOKUP(A1382,'Internet data '!A:A,'Internet data '!J:J)</f>
        <v>4</v>
      </c>
    </row>
    <row r="1383" spans="1:15">
      <c r="A1383" s="7" t="s">
        <v>1399</v>
      </c>
      <c r="B1383" s="7" t="s">
        <v>12</v>
      </c>
      <c r="C1383" s="7" t="s">
        <v>11</v>
      </c>
      <c r="D1383" s="7" t="s">
        <v>10</v>
      </c>
      <c r="E1383" s="7" t="s">
        <v>16</v>
      </c>
      <c r="F1383" s="7">
        <v>2</v>
      </c>
      <c r="G1383" s="7">
        <v>70.7</v>
      </c>
      <c r="H1383" s="7">
        <v>129.19999999999999</v>
      </c>
      <c r="I1383" s="7" t="s">
        <v>10</v>
      </c>
      <c r="J1383" s="7" t="str">
        <f>_xlfn.XLOOKUP(A1383,'customer data'!A:A,'customer data'!B:B)</f>
        <v>Male</v>
      </c>
      <c r="K1383" s="7" t="str">
        <f>_xlfn.XLOOKUP(A1383,'customer data'!A:A,'customer data'!C:C)</f>
        <v>No</v>
      </c>
      <c r="L1383" s="7" t="str">
        <f ca="1">_xlfn.XLOOKUP(A1383,'customer data'!A:A,'customer data'!G:G)</f>
        <v>Adult</v>
      </c>
      <c r="M1383" s="7" t="str">
        <f>_xlfn.XLOOKUP(A1383,'Internet data '!A:A,'Internet data '!F:F)</f>
        <v>No</v>
      </c>
      <c r="N1383" s="7" t="str">
        <f>_xlfn.XLOOKUP(A1383,'Internet data '!A:A,'Internet data '!I:I)</f>
        <v>Fiber optic</v>
      </c>
      <c r="O1383" s="7">
        <f>_xlfn.XLOOKUP(A1383,'Internet data '!A:A,'Internet data '!J:J)</f>
        <v>0</v>
      </c>
    </row>
    <row r="1384" spans="1:15">
      <c r="A1384" s="7" t="s">
        <v>1400</v>
      </c>
      <c r="B1384" s="7" t="s">
        <v>12</v>
      </c>
      <c r="C1384" s="7" t="s">
        <v>15</v>
      </c>
      <c r="D1384" s="7" t="s">
        <v>10</v>
      </c>
      <c r="E1384" s="7" t="s">
        <v>16</v>
      </c>
      <c r="F1384" s="7">
        <v>46</v>
      </c>
      <c r="G1384" s="7">
        <v>24.95</v>
      </c>
      <c r="H1384" s="7">
        <v>1165.9000000000001</v>
      </c>
      <c r="I1384" s="7" t="s">
        <v>10</v>
      </c>
      <c r="J1384" s="7" t="str">
        <f>_xlfn.XLOOKUP(A1384,'customer data'!A:A,'customer data'!B:B)</f>
        <v>Female</v>
      </c>
      <c r="K1384" s="7" t="str">
        <f>_xlfn.XLOOKUP(A1384,'customer data'!A:A,'customer data'!C:C)</f>
        <v>Yes</v>
      </c>
      <c r="L1384" s="7" t="str">
        <f ca="1">_xlfn.XLOOKUP(A1384,'customer data'!A:A,'customer data'!G:G)</f>
        <v>Young</v>
      </c>
      <c r="M1384" s="7" t="str">
        <f>_xlfn.XLOOKUP(A1384,'Internet data '!A:A,'Internet data '!F:F)</f>
        <v>No</v>
      </c>
      <c r="N1384" s="7" t="str">
        <f>_xlfn.XLOOKUP(A1384,'Internet data '!A:A,'Internet data '!I:I)</f>
        <v>No</v>
      </c>
      <c r="O1384" s="7">
        <f>_xlfn.XLOOKUP(A1384,'Internet data '!A:A,'Internet data '!J:J)</f>
        <v>1</v>
      </c>
    </row>
    <row r="1385" spans="1:15">
      <c r="A1385" s="7" t="s">
        <v>1401</v>
      </c>
      <c r="B1385" s="7" t="s">
        <v>12</v>
      </c>
      <c r="C1385" s="7" t="s">
        <v>11</v>
      </c>
      <c r="D1385" s="7" t="s">
        <v>12</v>
      </c>
      <c r="E1385" s="7" t="s">
        <v>19</v>
      </c>
      <c r="F1385" s="7">
        <v>1</v>
      </c>
      <c r="G1385" s="7">
        <v>49.95</v>
      </c>
      <c r="H1385" s="7">
        <v>49.95</v>
      </c>
      <c r="I1385" s="7" t="s">
        <v>12</v>
      </c>
      <c r="J1385" s="7" t="str">
        <f>_xlfn.XLOOKUP(A1385,'customer data'!A:A,'customer data'!B:B)</f>
        <v>Female</v>
      </c>
      <c r="K1385" s="7" t="str">
        <f>_xlfn.XLOOKUP(A1385,'customer data'!A:A,'customer data'!C:C)</f>
        <v>No</v>
      </c>
      <c r="L1385" s="7" t="str">
        <f ca="1">_xlfn.XLOOKUP(A1385,'customer data'!A:A,'customer data'!G:G)</f>
        <v>Adult</v>
      </c>
      <c r="M1385" s="7" t="str">
        <f>_xlfn.XLOOKUP(A1385,'Internet data '!A:A,'Internet data '!F:F)</f>
        <v>No</v>
      </c>
      <c r="N1385" s="7" t="str">
        <f>_xlfn.XLOOKUP(A1385,'Internet data '!A:A,'Internet data '!I:I)</f>
        <v>DSL</v>
      </c>
      <c r="O1385" s="7">
        <f>_xlfn.XLOOKUP(A1385,'Internet data '!A:A,'Internet data '!J:J)</f>
        <v>1</v>
      </c>
    </row>
    <row r="1386" spans="1:15">
      <c r="A1386" s="7" t="s">
        <v>1402</v>
      </c>
      <c r="B1386" s="7" t="s">
        <v>12</v>
      </c>
      <c r="C1386" s="7" t="s">
        <v>11</v>
      </c>
      <c r="D1386" s="7" t="s">
        <v>12</v>
      </c>
      <c r="E1386" s="7" t="s">
        <v>13</v>
      </c>
      <c r="F1386" s="7">
        <v>22</v>
      </c>
      <c r="G1386" s="7">
        <v>69.25</v>
      </c>
      <c r="H1386" s="7">
        <v>1554</v>
      </c>
      <c r="I1386" s="7" t="s">
        <v>12</v>
      </c>
      <c r="J1386" s="7" t="str">
        <f>_xlfn.XLOOKUP(A1386,'customer data'!A:A,'customer data'!B:B)</f>
        <v>Female</v>
      </c>
      <c r="K1386" s="7" t="str">
        <f>_xlfn.XLOOKUP(A1386,'customer data'!A:A,'customer data'!C:C)</f>
        <v>Yes</v>
      </c>
      <c r="L1386" s="7" t="str">
        <f ca="1">_xlfn.XLOOKUP(A1386,'customer data'!A:A,'customer data'!G:G)</f>
        <v>Young</v>
      </c>
      <c r="M1386" s="7" t="str">
        <f>_xlfn.XLOOKUP(A1386,'Internet data '!A:A,'Internet data '!F:F)</f>
        <v>No</v>
      </c>
      <c r="N1386" s="7" t="str">
        <f>_xlfn.XLOOKUP(A1386,'Internet data '!A:A,'Internet data '!I:I)</f>
        <v>Fiber optic</v>
      </c>
      <c r="O1386" s="7">
        <f>_xlfn.XLOOKUP(A1386,'Internet data '!A:A,'Internet data '!J:J)</f>
        <v>0</v>
      </c>
    </row>
    <row r="1387" spans="1:15">
      <c r="A1387" s="7" t="s">
        <v>1403</v>
      </c>
      <c r="B1387" s="7" t="s">
        <v>12</v>
      </c>
      <c r="C1387" s="7" t="s">
        <v>29</v>
      </c>
      <c r="D1387" s="7" t="s">
        <v>12</v>
      </c>
      <c r="E1387" s="7" t="s">
        <v>23</v>
      </c>
      <c r="F1387" s="7">
        <v>48</v>
      </c>
      <c r="G1387" s="7">
        <v>102.5</v>
      </c>
      <c r="H1387" s="7">
        <v>4904.25</v>
      </c>
      <c r="I1387" s="7" t="s">
        <v>10</v>
      </c>
      <c r="J1387" s="7" t="str">
        <f>_xlfn.XLOOKUP(A1387,'customer data'!A:A,'customer data'!B:B)</f>
        <v>Female</v>
      </c>
      <c r="K1387" s="7" t="str">
        <f>_xlfn.XLOOKUP(A1387,'customer data'!A:A,'customer data'!C:C)</f>
        <v>No</v>
      </c>
      <c r="L1387" s="7" t="str">
        <f ca="1">_xlfn.XLOOKUP(A1387,'customer data'!A:A,'customer data'!G:G)</f>
        <v>Adult</v>
      </c>
      <c r="M1387" s="7" t="str">
        <f>_xlfn.XLOOKUP(A1387,'Internet data '!A:A,'Internet data '!F:F)</f>
        <v>Yes</v>
      </c>
      <c r="N1387" s="7" t="str">
        <f>_xlfn.XLOOKUP(A1387,'Internet data '!A:A,'Internet data '!I:I)</f>
        <v>Fiber optic</v>
      </c>
      <c r="O1387" s="7">
        <f>_xlfn.XLOOKUP(A1387,'Internet data '!A:A,'Internet data '!J:J)</f>
        <v>5</v>
      </c>
    </row>
    <row r="1388" spans="1:15">
      <c r="A1388" s="7" t="s">
        <v>1404</v>
      </c>
      <c r="B1388" s="7" t="s">
        <v>12</v>
      </c>
      <c r="C1388" s="7" t="s">
        <v>29</v>
      </c>
      <c r="D1388" s="7" t="s">
        <v>10</v>
      </c>
      <c r="E1388" s="7" t="s">
        <v>23</v>
      </c>
      <c r="F1388" s="7">
        <v>64</v>
      </c>
      <c r="G1388" s="7">
        <v>86.55</v>
      </c>
      <c r="H1388" s="7">
        <v>5632.55</v>
      </c>
      <c r="I1388" s="7" t="s">
        <v>10</v>
      </c>
      <c r="J1388" s="7" t="str">
        <f>_xlfn.XLOOKUP(A1388,'customer data'!A:A,'customer data'!B:B)</f>
        <v>Male</v>
      </c>
      <c r="K1388" s="7" t="str">
        <f>_xlfn.XLOOKUP(A1388,'customer data'!A:A,'customer data'!C:C)</f>
        <v>No</v>
      </c>
      <c r="L1388" s="7" t="str">
        <f ca="1">_xlfn.XLOOKUP(A1388,'customer data'!A:A,'customer data'!G:G)</f>
        <v>Adult</v>
      </c>
      <c r="M1388" s="7" t="str">
        <f>_xlfn.XLOOKUP(A1388,'Internet data '!A:A,'Internet data '!F:F)</f>
        <v>Yes</v>
      </c>
      <c r="N1388" s="7" t="str">
        <f>_xlfn.XLOOKUP(A1388,'Internet data '!A:A,'Internet data '!I:I)</f>
        <v>DSL</v>
      </c>
      <c r="O1388" s="7">
        <f>_xlfn.XLOOKUP(A1388,'Internet data '!A:A,'Internet data '!J:J)</f>
        <v>6</v>
      </c>
    </row>
    <row r="1389" spans="1:15">
      <c r="A1389" s="7" t="s">
        <v>1405</v>
      </c>
      <c r="B1389" s="7" t="s">
        <v>12</v>
      </c>
      <c r="C1389" s="7" t="s">
        <v>29</v>
      </c>
      <c r="D1389" s="7" t="s">
        <v>10</v>
      </c>
      <c r="E1389" s="7" t="s">
        <v>19</v>
      </c>
      <c r="F1389" s="7">
        <v>72</v>
      </c>
      <c r="G1389" s="7">
        <v>24.3</v>
      </c>
      <c r="H1389" s="7">
        <v>1643.25</v>
      </c>
      <c r="I1389" s="7" t="s">
        <v>10</v>
      </c>
      <c r="J1389" s="7" t="str">
        <f>_xlfn.XLOOKUP(A1389,'customer data'!A:A,'customer data'!B:B)</f>
        <v>Male</v>
      </c>
      <c r="K1389" s="7" t="str">
        <f>_xlfn.XLOOKUP(A1389,'customer data'!A:A,'customer data'!C:C)</f>
        <v>Yes</v>
      </c>
      <c r="L1389" s="7" t="str">
        <f ca="1">_xlfn.XLOOKUP(A1389,'customer data'!A:A,'customer data'!G:G)</f>
        <v>Adult</v>
      </c>
      <c r="M1389" s="7" t="str">
        <f>_xlfn.XLOOKUP(A1389,'Internet data '!A:A,'Internet data '!F:F)</f>
        <v>No</v>
      </c>
      <c r="N1389" s="7" t="str">
        <f>_xlfn.XLOOKUP(A1389,'Internet data '!A:A,'Internet data '!I:I)</f>
        <v>No</v>
      </c>
      <c r="O1389" s="7">
        <f>_xlfn.XLOOKUP(A1389,'Internet data '!A:A,'Internet data '!J:J)</f>
        <v>1</v>
      </c>
    </row>
    <row r="1390" spans="1:15">
      <c r="A1390" s="7" t="s">
        <v>1406</v>
      </c>
      <c r="B1390" s="7" t="s">
        <v>12</v>
      </c>
      <c r="C1390" s="7" t="s">
        <v>11</v>
      </c>
      <c r="D1390" s="7" t="s">
        <v>12</v>
      </c>
      <c r="E1390" s="7" t="s">
        <v>23</v>
      </c>
      <c r="F1390" s="7">
        <v>12</v>
      </c>
      <c r="G1390" s="7">
        <v>58.35</v>
      </c>
      <c r="H1390" s="7">
        <v>740.55</v>
      </c>
      <c r="I1390" s="7" t="s">
        <v>10</v>
      </c>
      <c r="J1390" s="7" t="str">
        <f>_xlfn.XLOOKUP(A1390,'customer data'!A:A,'customer data'!B:B)</f>
        <v>Female</v>
      </c>
      <c r="K1390" s="7" t="str">
        <f>_xlfn.XLOOKUP(A1390,'customer data'!A:A,'customer data'!C:C)</f>
        <v>Yes</v>
      </c>
      <c r="L1390" s="7" t="str">
        <f ca="1">_xlfn.XLOOKUP(A1390,'customer data'!A:A,'customer data'!G:G)</f>
        <v>Adult</v>
      </c>
      <c r="M1390" s="7" t="str">
        <f>_xlfn.XLOOKUP(A1390,'Internet data '!A:A,'Internet data '!F:F)</f>
        <v>No</v>
      </c>
      <c r="N1390" s="7" t="str">
        <f>_xlfn.XLOOKUP(A1390,'Internet data '!A:A,'Internet data '!I:I)</f>
        <v>DSL</v>
      </c>
      <c r="O1390" s="7">
        <f>_xlfn.XLOOKUP(A1390,'Internet data '!A:A,'Internet data '!J:J)</f>
        <v>2</v>
      </c>
    </row>
    <row r="1391" spans="1:15">
      <c r="A1391" s="7" t="s">
        <v>1407</v>
      </c>
      <c r="B1391" s="7" t="s">
        <v>12</v>
      </c>
      <c r="C1391" s="7" t="s">
        <v>11</v>
      </c>
      <c r="D1391" s="7" t="s">
        <v>12</v>
      </c>
      <c r="E1391" s="7" t="s">
        <v>13</v>
      </c>
      <c r="F1391" s="7">
        <v>34</v>
      </c>
      <c r="G1391" s="7">
        <v>94.25</v>
      </c>
      <c r="H1391" s="7">
        <v>3217.55</v>
      </c>
      <c r="I1391" s="7" t="s">
        <v>12</v>
      </c>
      <c r="J1391" s="7" t="str">
        <f>_xlfn.XLOOKUP(A1391,'customer data'!A:A,'customer data'!B:B)</f>
        <v>Female</v>
      </c>
      <c r="K1391" s="7" t="str">
        <f>_xlfn.XLOOKUP(A1391,'customer data'!A:A,'customer data'!C:C)</f>
        <v>Yes</v>
      </c>
      <c r="L1391" s="7" t="str">
        <f ca="1">_xlfn.XLOOKUP(A1391,'customer data'!A:A,'customer data'!G:G)</f>
        <v>Adult</v>
      </c>
      <c r="M1391" s="7" t="str">
        <f>_xlfn.XLOOKUP(A1391,'Internet data '!A:A,'Internet data '!F:F)</f>
        <v>No</v>
      </c>
      <c r="N1391" s="7" t="str">
        <f>_xlfn.XLOOKUP(A1391,'Internet data '!A:A,'Internet data '!I:I)</f>
        <v>Fiber optic</v>
      </c>
      <c r="O1391" s="7">
        <f>_xlfn.XLOOKUP(A1391,'Internet data '!A:A,'Internet data '!J:J)</f>
        <v>4</v>
      </c>
    </row>
    <row r="1392" spans="1:15">
      <c r="A1392" s="7" t="s">
        <v>1408</v>
      </c>
      <c r="B1392" s="7" t="s">
        <v>12</v>
      </c>
      <c r="C1392" s="7" t="s">
        <v>29</v>
      </c>
      <c r="D1392" s="7" t="s">
        <v>10</v>
      </c>
      <c r="E1392" s="7" t="s">
        <v>23</v>
      </c>
      <c r="F1392" s="7">
        <v>72</v>
      </c>
      <c r="G1392" s="7">
        <v>68.75</v>
      </c>
      <c r="H1392" s="7">
        <v>4888.2</v>
      </c>
      <c r="I1392" s="7" t="s">
        <v>10</v>
      </c>
      <c r="J1392" s="7" t="str">
        <f>_xlfn.XLOOKUP(A1392,'customer data'!A:A,'customer data'!B:B)</f>
        <v>Female</v>
      </c>
      <c r="K1392" s="7" t="str">
        <f>_xlfn.XLOOKUP(A1392,'customer data'!A:A,'customer data'!C:C)</f>
        <v>Yes</v>
      </c>
      <c r="L1392" s="7" t="str">
        <f ca="1">_xlfn.XLOOKUP(A1392,'customer data'!A:A,'customer data'!G:G)</f>
        <v>Adult</v>
      </c>
      <c r="M1392" s="7" t="str">
        <f>_xlfn.XLOOKUP(A1392,'Internet data '!A:A,'Internet data '!F:F)</f>
        <v>No</v>
      </c>
      <c r="N1392" s="7" t="str">
        <f>_xlfn.XLOOKUP(A1392,'Internet data '!A:A,'Internet data '!I:I)</f>
        <v>DSL</v>
      </c>
      <c r="O1392" s="7">
        <f>_xlfn.XLOOKUP(A1392,'Internet data '!A:A,'Internet data '!J:J)</f>
        <v>4</v>
      </c>
    </row>
    <row r="1393" spans="1:15">
      <c r="A1393" s="7" t="s">
        <v>1409</v>
      </c>
      <c r="B1393" s="7" t="s">
        <v>12</v>
      </c>
      <c r="C1393" s="7" t="s">
        <v>11</v>
      </c>
      <c r="D1393" s="7" t="s">
        <v>12</v>
      </c>
      <c r="E1393" s="7" t="s">
        <v>13</v>
      </c>
      <c r="F1393" s="7">
        <v>29</v>
      </c>
      <c r="G1393" s="7">
        <v>85.8</v>
      </c>
      <c r="H1393" s="7">
        <v>2440.25</v>
      </c>
      <c r="I1393" s="7" t="s">
        <v>10</v>
      </c>
      <c r="J1393" s="7" t="str">
        <f>_xlfn.XLOOKUP(A1393,'customer data'!A:A,'customer data'!B:B)</f>
        <v>Male</v>
      </c>
      <c r="K1393" s="7" t="str">
        <f>_xlfn.XLOOKUP(A1393,'customer data'!A:A,'customer data'!C:C)</f>
        <v>Yes</v>
      </c>
      <c r="L1393" s="7" t="str">
        <f ca="1">_xlfn.XLOOKUP(A1393,'customer data'!A:A,'customer data'!G:G)</f>
        <v>Adult</v>
      </c>
      <c r="M1393" s="7" t="str">
        <f>_xlfn.XLOOKUP(A1393,'Internet data '!A:A,'Internet data '!F:F)</f>
        <v>No</v>
      </c>
      <c r="N1393" s="7" t="str">
        <f>_xlfn.XLOOKUP(A1393,'Internet data '!A:A,'Internet data '!I:I)</f>
        <v>Fiber optic</v>
      </c>
      <c r="O1393" s="7">
        <f>_xlfn.XLOOKUP(A1393,'Internet data '!A:A,'Internet data '!J:J)</f>
        <v>3</v>
      </c>
    </row>
    <row r="1394" spans="1:15">
      <c r="A1394" s="7" t="s">
        <v>1410</v>
      </c>
      <c r="B1394" s="7" t="s">
        <v>12</v>
      </c>
      <c r="C1394" s="7" t="s">
        <v>15</v>
      </c>
      <c r="D1394" s="7" t="s">
        <v>10</v>
      </c>
      <c r="E1394" s="7" t="s">
        <v>23</v>
      </c>
      <c r="F1394" s="7">
        <v>33</v>
      </c>
      <c r="G1394" s="7">
        <v>20.100000000000001</v>
      </c>
      <c r="H1394" s="7">
        <v>620.54999999999995</v>
      </c>
      <c r="I1394" s="7" t="s">
        <v>10</v>
      </c>
      <c r="J1394" s="7" t="str">
        <f>_xlfn.XLOOKUP(A1394,'customer data'!A:A,'customer data'!B:B)</f>
        <v>Male</v>
      </c>
      <c r="K1394" s="7" t="str">
        <f>_xlfn.XLOOKUP(A1394,'customer data'!A:A,'customer data'!C:C)</f>
        <v>Yes</v>
      </c>
      <c r="L1394" s="7" t="str">
        <f ca="1">_xlfn.XLOOKUP(A1394,'customer data'!A:A,'customer data'!G:G)</f>
        <v>Young</v>
      </c>
      <c r="M1394" s="7" t="str">
        <f>_xlfn.XLOOKUP(A1394,'Internet data '!A:A,'Internet data '!F:F)</f>
        <v>No</v>
      </c>
      <c r="N1394" s="7" t="str">
        <f>_xlfn.XLOOKUP(A1394,'Internet data '!A:A,'Internet data '!I:I)</f>
        <v>No</v>
      </c>
      <c r="O1394" s="7">
        <f>_xlfn.XLOOKUP(A1394,'Internet data '!A:A,'Internet data '!J:J)</f>
        <v>0</v>
      </c>
    </row>
    <row r="1395" spans="1:15">
      <c r="A1395" s="7" t="s">
        <v>1411</v>
      </c>
      <c r="B1395" s="7" t="s">
        <v>12</v>
      </c>
      <c r="C1395" s="7" t="s">
        <v>11</v>
      </c>
      <c r="D1395" s="7" t="s">
        <v>10</v>
      </c>
      <c r="E1395" s="7" t="s">
        <v>16</v>
      </c>
      <c r="F1395" s="7">
        <v>1</v>
      </c>
      <c r="G1395" s="7">
        <v>20.350000000000001</v>
      </c>
      <c r="H1395" s="7">
        <v>20.350000000000001</v>
      </c>
      <c r="I1395" s="7" t="s">
        <v>10</v>
      </c>
      <c r="J1395" s="7" t="str">
        <f>_xlfn.XLOOKUP(A1395,'customer data'!A:A,'customer data'!B:B)</f>
        <v>Female</v>
      </c>
      <c r="K1395" s="7" t="str">
        <f>_xlfn.XLOOKUP(A1395,'customer data'!A:A,'customer data'!C:C)</f>
        <v>No</v>
      </c>
      <c r="L1395" s="7" t="str">
        <f ca="1">_xlfn.XLOOKUP(A1395,'customer data'!A:A,'customer data'!G:G)</f>
        <v>Adult</v>
      </c>
      <c r="M1395" s="7" t="str">
        <f>_xlfn.XLOOKUP(A1395,'Internet data '!A:A,'Internet data '!F:F)</f>
        <v>No</v>
      </c>
      <c r="N1395" s="7" t="str">
        <f>_xlfn.XLOOKUP(A1395,'Internet data '!A:A,'Internet data '!I:I)</f>
        <v>No</v>
      </c>
      <c r="O1395" s="7">
        <f>_xlfn.XLOOKUP(A1395,'Internet data '!A:A,'Internet data '!J:J)</f>
        <v>0</v>
      </c>
    </row>
    <row r="1396" spans="1:15">
      <c r="A1396" s="7" t="s">
        <v>1412</v>
      </c>
      <c r="B1396" s="7" t="s">
        <v>12</v>
      </c>
      <c r="C1396" s="7" t="s">
        <v>15</v>
      </c>
      <c r="D1396" s="7" t="s">
        <v>12</v>
      </c>
      <c r="E1396" s="7" t="s">
        <v>13</v>
      </c>
      <c r="F1396" s="7">
        <v>62</v>
      </c>
      <c r="G1396" s="7">
        <v>110.8</v>
      </c>
      <c r="H1396" s="7">
        <v>6840.95</v>
      </c>
      <c r="I1396" s="7" t="s">
        <v>10</v>
      </c>
      <c r="J1396" s="7" t="str">
        <f>_xlfn.XLOOKUP(A1396,'customer data'!A:A,'customer data'!B:B)</f>
        <v>Female</v>
      </c>
      <c r="K1396" s="7" t="str">
        <f>_xlfn.XLOOKUP(A1396,'customer data'!A:A,'customer data'!C:C)</f>
        <v>Yes</v>
      </c>
      <c r="L1396" s="7" t="str">
        <f ca="1">_xlfn.XLOOKUP(A1396,'customer data'!A:A,'customer data'!G:G)</f>
        <v>Adult</v>
      </c>
      <c r="M1396" s="7" t="str">
        <f>_xlfn.XLOOKUP(A1396,'Internet data '!A:A,'Internet data '!F:F)</f>
        <v>Yes</v>
      </c>
      <c r="N1396" s="7" t="str">
        <f>_xlfn.XLOOKUP(A1396,'Internet data '!A:A,'Internet data '!I:I)</f>
        <v>Fiber optic</v>
      </c>
      <c r="O1396" s="7">
        <f>_xlfn.XLOOKUP(A1396,'Internet data '!A:A,'Internet data '!J:J)</f>
        <v>6</v>
      </c>
    </row>
    <row r="1397" spans="1:15">
      <c r="A1397" s="7" t="s">
        <v>1413</v>
      </c>
      <c r="B1397" s="7" t="s">
        <v>12</v>
      </c>
      <c r="C1397" s="7" t="s">
        <v>15</v>
      </c>
      <c r="D1397" s="7" t="s">
        <v>12</v>
      </c>
      <c r="E1397" s="7" t="s">
        <v>13</v>
      </c>
      <c r="F1397" s="7">
        <v>41</v>
      </c>
      <c r="G1397" s="7">
        <v>73</v>
      </c>
      <c r="H1397" s="7">
        <v>3001.2</v>
      </c>
      <c r="I1397" s="7" t="s">
        <v>12</v>
      </c>
      <c r="J1397" s="7" t="str">
        <f>_xlfn.XLOOKUP(A1397,'customer data'!A:A,'customer data'!B:B)</f>
        <v>Male</v>
      </c>
      <c r="K1397" s="7" t="str">
        <f>_xlfn.XLOOKUP(A1397,'customer data'!A:A,'customer data'!C:C)</f>
        <v>Yes</v>
      </c>
      <c r="L1397" s="7" t="str">
        <f ca="1">_xlfn.XLOOKUP(A1397,'customer data'!A:A,'customer data'!G:G)</f>
        <v>Adult</v>
      </c>
      <c r="M1397" s="7" t="str">
        <f>_xlfn.XLOOKUP(A1397,'Internet data '!A:A,'Internet data '!F:F)</f>
        <v>No</v>
      </c>
      <c r="N1397" s="7" t="str">
        <f>_xlfn.XLOOKUP(A1397,'Internet data '!A:A,'Internet data '!I:I)</f>
        <v>DSL</v>
      </c>
      <c r="O1397" s="7">
        <f>_xlfn.XLOOKUP(A1397,'Internet data '!A:A,'Internet data '!J:J)</f>
        <v>4</v>
      </c>
    </row>
    <row r="1398" spans="1:15">
      <c r="A1398" s="7" t="s">
        <v>1414</v>
      </c>
      <c r="B1398" s="7" t="s">
        <v>12</v>
      </c>
      <c r="C1398" s="7" t="s">
        <v>15</v>
      </c>
      <c r="D1398" s="7" t="s">
        <v>12</v>
      </c>
      <c r="E1398" s="7" t="s">
        <v>23</v>
      </c>
      <c r="F1398" s="7">
        <v>64</v>
      </c>
      <c r="G1398" s="7">
        <v>100.05</v>
      </c>
      <c r="H1398" s="7">
        <v>6254.2</v>
      </c>
      <c r="I1398" s="7" t="s">
        <v>12</v>
      </c>
      <c r="J1398" s="7" t="str">
        <f>_xlfn.XLOOKUP(A1398,'customer data'!A:A,'customer data'!B:B)</f>
        <v>Female</v>
      </c>
      <c r="K1398" s="7" t="str">
        <f>_xlfn.XLOOKUP(A1398,'customer data'!A:A,'customer data'!C:C)</f>
        <v>No</v>
      </c>
      <c r="L1398" s="7" t="str">
        <f ca="1">_xlfn.XLOOKUP(A1398,'customer data'!A:A,'customer data'!G:G)</f>
        <v>Adult</v>
      </c>
      <c r="M1398" s="7" t="str">
        <f>_xlfn.XLOOKUP(A1398,'Internet data '!A:A,'Internet data '!F:F)</f>
        <v>No</v>
      </c>
      <c r="N1398" s="7" t="str">
        <f>_xlfn.XLOOKUP(A1398,'Internet data '!A:A,'Internet data '!I:I)</f>
        <v>Fiber optic</v>
      </c>
      <c r="O1398" s="7">
        <f>_xlfn.XLOOKUP(A1398,'Internet data '!A:A,'Internet data '!J:J)</f>
        <v>4</v>
      </c>
    </row>
    <row r="1399" spans="1:15">
      <c r="A1399" s="7" t="s">
        <v>1415</v>
      </c>
      <c r="B1399" s="7" t="s">
        <v>12</v>
      </c>
      <c r="C1399" s="7" t="s">
        <v>11</v>
      </c>
      <c r="D1399" s="7" t="s">
        <v>12</v>
      </c>
      <c r="E1399" s="7" t="s">
        <v>23</v>
      </c>
      <c r="F1399" s="7">
        <v>4</v>
      </c>
      <c r="G1399" s="7">
        <v>82.85</v>
      </c>
      <c r="H1399" s="7">
        <v>319.60000000000002</v>
      </c>
      <c r="I1399" s="7" t="s">
        <v>10</v>
      </c>
      <c r="J1399" s="7" t="str">
        <f>_xlfn.XLOOKUP(A1399,'customer data'!A:A,'customer data'!B:B)</f>
        <v>Female</v>
      </c>
      <c r="K1399" s="7" t="str">
        <f>_xlfn.XLOOKUP(A1399,'customer data'!A:A,'customer data'!C:C)</f>
        <v>No</v>
      </c>
      <c r="L1399" s="7" t="str">
        <f ca="1">_xlfn.XLOOKUP(A1399,'customer data'!A:A,'customer data'!G:G)</f>
        <v>Adult</v>
      </c>
      <c r="M1399" s="7" t="str">
        <f>_xlfn.XLOOKUP(A1399,'Internet data '!A:A,'Internet data '!F:F)</f>
        <v>No</v>
      </c>
      <c r="N1399" s="7" t="str">
        <f>_xlfn.XLOOKUP(A1399,'Internet data '!A:A,'Internet data '!I:I)</f>
        <v>Fiber optic</v>
      </c>
      <c r="O1399" s="7">
        <f>_xlfn.XLOOKUP(A1399,'Internet data '!A:A,'Internet data '!J:J)</f>
        <v>2</v>
      </c>
    </row>
    <row r="1400" spans="1:15">
      <c r="A1400" s="7" t="s">
        <v>1416</v>
      </c>
      <c r="B1400" s="7" t="s">
        <v>12</v>
      </c>
      <c r="C1400" s="7" t="s">
        <v>11</v>
      </c>
      <c r="D1400" s="7" t="s">
        <v>12</v>
      </c>
      <c r="E1400" s="7" t="s">
        <v>13</v>
      </c>
      <c r="F1400" s="7">
        <v>24</v>
      </c>
      <c r="G1400" s="7">
        <v>84.35</v>
      </c>
      <c r="H1400" s="7">
        <v>1938.05</v>
      </c>
      <c r="I1400" s="7" t="s">
        <v>10</v>
      </c>
      <c r="J1400" s="7" t="str">
        <f>_xlfn.XLOOKUP(A1400,'customer data'!A:A,'customer data'!B:B)</f>
        <v>Female</v>
      </c>
      <c r="K1400" s="7" t="str">
        <f>_xlfn.XLOOKUP(A1400,'customer data'!A:A,'customer data'!C:C)</f>
        <v>No</v>
      </c>
      <c r="L1400" s="7" t="str">
        <f ca="1">_xlfn.XLOOKUP(A1400,'customer data'!A:A,'customer data'!G:G)</f>
        <v>Adult</v>
      </c>
      <c r="M1400" s="7" t="str">
        <f>_xlfn.XLOOKUP(A1400,'Internet data '!A:A,'Internet data '!F:F)</f>
        <v>Yes</v>
      </c>
      <c r="N1400" s="7" t="str">
        <f>_xlfn.XLOOKUP(A1400,'Internet data '!A:A,'Internet data '!I:I)</f>
        <v>Fiber optic</v>
      </c>
      <c r="O1400" s="7">
        <f>_xlfn.XLOOKUP(A1400,'Internet data '!A:A,'Internet data '!J:J)</f>
        <v>3</v>
      </c>
    </row>
    <row r="1401" spans="1:15">
      <c r="A1401" s="7" t="s">
        <v>1417</v>
      </c>
      <c r="B1401" s="7" t="s">
        <v>12</v>
      </c>
      <c r="C1401" s="7" t="s">
        <v>15</v>
      </c>
      <c r="D1401" s="7" t="s">
        <v>10</v>
      </c>
      <c r="E1401" s="7" t="s">
        <v>16</v>
      </c>
      <c r="F1401" s="7">
        <v>14</v>
      </c>
      <c r="G1401" s="7">
        <v>19.55</v>
      </c>
      <c r="H1401" s="7">
        <v>294.5</v>
      </c>
      <c r="I1401" s="7" t="s">
        <v>10</v>
      </c>
      <c r="J1401" s="7" t="str">
        <f>_xlfn.XLOOKUP(A1401,'customer data'!A:A,'customer data'!B:B)</f>
        <v>Female</v>
      </c>
      <c r="K1401" s="7" t="str">
        <f>_xlfn.XLOOKUP(A1401,'customer data'!A:A,'customer data'!C:C)</f>
        <v>Yes</v>
      </c>
      <c r="L1401" s="7" t="str">
        <f ca="1">_xlfn.XLOOKUP(A1401,'customer data'!A:A,'customer data'!G:G)</f>
        <v>Adult</v>
      </c>
      <c r="M1401" s="7" t="str">
        <f>_xlfn.XLOOKUP(A1401,'Internet data '!A:A,'Internet data '!F:F)</f>
        <v>No</v>
      </c>
      <c r="N1401" s="7" t="str">
        <f>_xlfn.XLOOKUP(A1401,'Internet data '!A:A,'Internet data '!I:I)</f>
        <v>No</v>
      </c>
      <c r="O1401" s="7">
        <f>_xlfn.XLOOKUP(A1401,'Internet data '!A:A,'Internet data '!J:J)</f>
        <v>0</v>
      </c>
    </row>
    <row r="1402" spans="1:15">
      <c r="A1402" s="7" t="s">
        <v>1418</v>
      </c>
      <c r="B1402" s="7" t="s">
        <v>12</v>
      </c>
      <c r="C1402" s="7" t="s">
        <v>11</v>
      </c>
      <c r="D1402" s="7" t="s">
        <v>10</v>
      </c>
      <c r="E1402" s="7" t="s">
        <v>16</v>
      </c>
      <c r="F1402" s="7">
        <v>3</v>
      </c>
      <c r="G1402" s="7">
        <v>19.95</v>
      </c>
      <c r="H1402" s="7">
        <v>58.3</v>
      </c>
      <c r="I1402" s="7" t="s">
        <v>10</v>
      </c>
      <c r="J1402" s="7" t="str">
        <f>_xlfn.XLOOKUP(A1402,'customer data'!A:A,'customer data'!B:B)</f>
        <v>Male</v>
      </c>
      <c r="K1402" s="7" t="str">
        <f>_xlfn.XLOOKUP(A1402,'customer data'!A:A,'customer data'!C:C)</f>
        <v>No</v>
      </c>
      <c r="L1402" s="7" t="str">
        <f ca="1">_xlfn.XLOOKUP(A1402,'customer data'!A:A,'customer data'!G:G)</f>
        <v>Adult</v>
      </c>
      <c r="M1402" s="7" t="str">
        <f>_xlfn.XLOOKUP(A1402,'Internet data '!A:A,'Internet data '!F:F)</f>
        <v>No</v>
      </c>
      <c r="N1402" s="7" t="str">
        <f>_xlfn.XLOOKUP(A1402,'Internet data '!A:A,'Internet data '!I:I)</f>
        <v>No</v>
      </c>
      <c r="O1402" s="7">
        <f>_xlfn.XLOOKUP(A1402,'Internet data '!A:A,'Internet data '!J:J)</f>
        <v>0</v>
      </c>
    </row>
    <row r="1403" spans="1:15">
      <c r="A1403" s="7" t="s">
        <v>1419</v>
      </c>
      <c r="B1403" s="7" t="s">
        <v>12</v>
      </c>
      <c r="C1403" s="7" t="s">
        <v>11</v>
      </c>
      <c r="D1403" s="7" t="s">
        <v>12</v>
      </c>
      <c r="E1403" s="7" t="s">
        <v>23</v>
      </c>
      <c r="F1403" s="7">
        <v>4</v>
      </c>
      <c r="G1403" s="7">
        <v>99.8</v>
      </c>
      <c r="H1403" s="7">
        <v>442.85</v>
      </c>
      <c r="I1403" s="7" t="s">
        <v>12</v>
      </c>
      <c r="J1403" s="7" t="str">
        <f>_xlfn.XLOOKUP(A1403,'customer data'!A:A,'customer data'!B:B)</f>
        <v>Female</v>
      </c>
      <c r="K1403" s="7" t="str">
        <f>_xlfn.XLOOKUP(A1403,'customer data'!A:A,'customer data'!C:C)</f>
        <v>No</v>
      </c>
      <c r="L1403" s="7" t="str">
        <f ca="1">_xlfn.XLOOKUP(A1403,'customer data'!A:A,'customer data'!G:G)</f>
        <v>Adult</v>
      </c>
      <c r="M1403" s="7" t="str">
        <f>_xlfn.XLOOKUP(A1403,'Internet data '!A:A,'Internet data '!F:F)</f>
        <v>No</v>
      </c>
      <c r="N1403" s="7" t="str">
        <f>_xlfn.XLOOKUP(A1403,'Internet data '!A:A,'Internet data '!I:I)</f>
        <v>Fiber optic</v>
      </c>
      <c r="O1403" s="7">
        <f>_xlfn.XLOOKUP(A1403,'Internet data '!A:A,'Internet data '!J:J)</f>
        <v>4</v>
      </c>
    </row>
    <row r="1404" spans="1:15">
      <c r="A1404" s="7" t="s">
        <v>1420</v>
      </c>
      <c r="B1404" s="7" t="s">
        <v>10</v>
      </c>
      <c r="C1404" s="7" t="s">
        <v>11</v>
      </c>
      <c r="D1404" s="7" t="s">
        <v>12</v>
      </c>
      <c r="E1404" s="7" t="s">
        <v>13</v>
      </c>
      <c r="F1404" s="7">
        <v>18</v>
      </c>
      <c r="G1404" s="7">
        <v>35</v>
      </c>
      <c r="H1404" s="7">
        <v>553</v>
      </c>
      <c r="I1404" s="7" t="s">
        <v>12</v>
      </c>
      <c r="J1404" s="7" t="str">
        <f>_xlfn.XLOOKUP(A1404,'customer data'!A:A,'customer data'!B:B)</f>
        <v>Female</v>
      </c>
      <c r="K1404" s="7" t="str">
        <f>_xlfn.XLOOKUP(A1404,'customer data'!A:A,'customer data'!C:C)</f>
        <v>No</v>
      </c>
      <c r="L1404" s="7" t="str">
        <f ca="1">_xlfn.XLOOKUP(A1404,'customer data'!A:A,'customer data'!G:G)</f>
        <v>Adult</v>
      </c>
      <c r="M1404" s="7" t="str">
        <f>_xlfn.XLOOKUP(A1404,'Internet data '!A:A,'Internet data '!F:F)</f>
        <v>No</v>
      </c>
      <c r="N1404" s="7" t="str">
        <f>_xlfn.XLOOKUP(A1404,'Internet data '!A:A,'Internet data '!I:I)</f>
        <v>DSL</v>
      </c>
      <c r="O1404" s="7">
        <f>_xlfn.XLOOKUP(A1404,'Internet data '!A:A,'Internet data '!J:J)</f>
        <v>1</v>
      </c>
    </row>
    <row r="1405" spans="1:15">
      <c r="A1405" s="7" t="s">
        <v>1421</v>
      </c>
      <c r="B1405" s="7" t="s">
        <v>12</v>
      </c>
      <c r="C1405" s="7" t="s">
        <v>11</v>
      </c>
      <c r="D1405" s="7" t="s">
        <v>12</v>
      </c>
      <c r="E1405" s="7" t="s">
        <v>13</v>
      </c>
      <c r="F1405" s="7">
        <v>8</v>
      </c>
      <c r="G1405" s="7">
        <v>66.25</v>
      </c>
      <c r="H1405" s="7">
        <v>546.45000000000005</v>
      </c>
      <c r="I1405" s="7" t="s">
        <v>10</v>
      </c>
      <c r="J1405" s="7" t="str">
        <f>_xlfn.XLOOKUP(A1405,'customer data'!A:A,'customer data'!B:B)</f>
        <v>Male</v>
      </c>
      <c r="K1405" s="7" t="str">
        <f>_xlfn.XLOOKUP(A1405,'customer data'!A:A,'customer data'!C:C)</f>
        <v>No</v>
      </c>
      <c r="L1405" s="7" t="str">
        <f ca="1">_xlfn.XLOOKUP(A1405,'customer data'!A:A,'customer data'!G:G)</f>
        <v>Adult</v>
      </c>
      <c r="M1405" s="7" t="str">
        <f>_xlfn.XLOOKUP(A1405,'Internet data '!A:A,'Internet data '!F:F)</f>
        <v>No</v>
      </c>
      <c r="N1405" s="7" t="str">
        <f>_xlfn.XLOOKUP(A1405,'Internet data '!A:A,'Internet data '!I:I)</f>
        <v>DSL</v>
      </c>
      <c r="O1405" s="7">
        <f>_xlfn.XLOOKUP(A1405,'Internet data '!A:A,'Internet data '!J:J)</f>
        <v>2</v>
      </c>
    </row>
    <row r="1406" spans="1:15">
      <c r="A1406" s="7" t="s">
        <v>1422</v>
      </c>
      <c r="B1406" s="7" t="s">
        <v>12</v>
      </c>
      <c r="C1406" s="7" t="s">
        <v>29</v>
      </c>
      <c r="D1406" s="7" t="s">
        <v>10</v>
      </c>
      <c r="E1406" s="7" t="s">
        <v>19</v>
      </c>
      <c r="F1406" s="7">
        <v>35</v>
      </c>
      <c r="G1406" s="7">
        <v>23.3</v>
      </c>
      <c r="H1406" s="7">
        <v>797.1</v>
      </c>
      <c r="I1406" s="7" t="s">
        <v>10</v>
      </c>
      <c r="J1406" s="7" t="str">
        <f>_xlfn.XLOOKUP(A1406,'customer data'!A:A,'customer data'!B:B)</f>
        <v>Female</v>
      </c>
      <c r="K1406" s="7" t="str">
        <f>_xlfn.XLOOKUP(A1406,'customer data'!A:A,'customer data'!C:C)</f>
        <v>No</v>
      </c>
      <c r="L1406" s="7" t="str">
        <f ca="1">_xlfn.XLOOKUP(A1406,'customer data'!A:A,'customer data'!G:G)</f>
        <v>Adult</v>
      </c>
      <c r="M1406" s="7" t="str">
        <f>_xlfn.XLOOKUP(A1406,'Internet data '!A:A,'Internet data '!F:F)</f>
        <v>No</v>
      </c>
      <c r="N1406" s="7" t="str">
        <f>_xlfn.XLOOKUP(A1406,'Internet data '!A:A,'Internet data '!I:I)</f>
        <v>No</v>
      </c>
      <c r="O1406" s="7">
        <f>_xlfn.XLOOKUP(A1406,'Internet data '!A:A,'Internet data '!J:J)</f>
        <v>1</v>
      </c>
    </row>
    <row r="1407" spans="1:15">
      <c r="A1407" s="7" t="s">
        <v>1423</v>
      </c>
      <c r="B1407" s="7" t="s">
        <v>12</v>
      </c>
      <c r="C1407" s="7" t="s">
        <v>11</v>
      </c>
      <c r="D1407" s="7" t="s">
        <v>10</v>
      </c>
      <c r="E1407" s="7" t="s">
        <v>13</v>
      </c>
      <c r="F1407" s="7">
        <v>1</v>
      </c>
      <c r="G1407" s="7">
        <v>76</v>
      </c>
      <c r="H1407" s="7">
        <v>76</v>
      </c>
      <c r="I1407" s="7" t="s">
        <v>12</v>
      </c>
      <c r="J1407" s="7" t="str">
        <f>_xlfn.XLOOKUP(A1407,'customer data'!A:A,'customer data'!B:B)</f>
        <v>Female</v>
      </c>
      <c r="K1407" s="7" t="str">
        <f>_xlfn.XLOOKUP(A1407,'customer data'!A:A,'customer data'!C:C)</f>
        <v>No</v>
      </c>
      <c r="L1407" s="7" t="str">
        <f ca="1">_xlfn.XLOOKUP(A1407,'customer data'!A:A,'customer data'!G:G)</f>
        <v>Young</v>
      </c>
      <c r="M1407" s="7" t="str">
        <f>_xlfn.XLOOKUP(A1407,'Internet data '!A:A,'Internet data '!F:F)</f>
        <v>No</v>
      </c>
      <c r="N1407" s="7" t="str">
        <f>_xlfn.XLOOKUP(A1407,'Internet data '!A:A,'Internet data '!I:I)</f>
        <v>Fiber optic</v>
      </c>
      <c r="O1407" s="7">
        <f>_xlfn.XLOOKUP(A1407,'Internet data '!A:A,'Internet data '!J:J)</f>
        <v>1</v>
      </c>
    </row>
    <row r="1408" spans="1:15">
      <c r="A1408" s="7" t="s">
        <v>1424</v>
      </c>
      <c r="B1408" s="7" t="s">
        <v>12</v>
      </c>
      <c r="C1408" s="7" t="s">
        <v>29</v>
      </c>
      <c r="D1408" s="7" t="s">
        <v>12</v>
      </c>
      <c r="E1408" s="7" t="s">
        <v>23</v>
      </c>
      <c r="F1408" s="7">
        <v>66</v>
      </c>
      <c r="G1408" s="7">
        <v>25.3</v>
      </c>
      <c r="H1408" s="7">
        <v>1673.8</v>
      </c>
      <c r="I1408" s="7" t="s">
        <v>10</v>
      </c>
      <c r="J1408" s="7" t="str">
        <f>_xlfn.XLOOKUP(A1408,'customer data'!A:A,'customer data'!B:B)</f>
        <v>Male</v>
      </c>
      <c r="K1408" s="7" t="str">
        <f>_xlfn.XLOOKUP(A1408,'customer data'!A:A,'customer data'!C:C)</f>
        <v>No</v>
      </c>
      <c r="L1408" s="7" t="str">
        <f ca="1">_xlfn.XLOOKUP(A1408,'customer data'!A:A,'customer data'!G:G)</f>
        <v>Adult</v>
      </c>
      <c r="M1408" s="7" t="str">
        <f>_xlfn.XLOOKUP(A1408,'Internet data '!A:A,'Internet data '!F:F)</f>
        <v>No</v>
      </c>
      <c r="N1408" s="7" t="str">
        <f>_xlfn.XLOOKUP(A1408,'Internet data '!A:A,'Internet data '!I:I)</f>
        <v>No</v>
      </c>
      <c r="O1408" s="7">
        <f>_xlfn.XLOOKUP(A1408,'Internet data '!A:A,'Internet data '!J:J)</f>
        <v>1</v>
      </c>
    </row>
    <row r="1409" spans="1:15">
      <c r="A1409" s="7" t="s">
        <v>1425</v>
      </c>
      <c r="B1409" s="7" t="s">
        <v>10</v>
      </c>
      <c r="C1409" s="7" t="s">
        <v>29</v>
      </c>
      <c r="D1409" s="7" t="s">
        <v>12</v>
      </c>
      <c r="E1409" s="7" t="s">
        <v>16</v>
      </c>
      <c r="F1409" s="7">
        <v>8</v>
      </c>
      <c r="G1409" s="7">
        <v>44.55</v>
      </c>
      <c r="H1409" s="7">
        <v>343.45</v>
      </c>
      <c r="I1409" s="7" t="s">
        <v>10</v>
      </c>
      <c r="J1409" s="7" t="str">
        <f>_xlfn.XLOOKUP(A1409,'customer data'!A:A,'customer data'!B:B)</f>
        <v>Male</v>
      </c>
      <c r="K1409" s="7" t="str">
        <f>_xlfn.XLOOKUP(A1409,'customer data'!A:A,'customer data'!C:C)</f>
        <v>No</v>
      </c>
      <c r="L1409" s="7" t="str">
        <f ca="1">_xlfn.XLOOKUP(A1409,'customer data'!A:A,'customer data'!G:G)</f>
        <v>Adult</v>
      </c>
      <c r="M1409" s="7" t="str">
        <f>_xlfn.XLOOKUP(A1409,'Internet data '!A:A,'Internet data '!F:F)</f>
        <v>Yes</v>
      </c>
      <c r="N1409" s="7" t="str">
        <f>_xlfn.XLOOKUP(A1409,'Internet data '!A:A,'Internet data '!I:I)</f>
        <v>DSL</v>
      </c>
      <c r="O1409" s="7">
        <f>_xlfn.XLOOKUP(A1409,'Internet data '!A:A,'Internet data '!J:J)</f>
        <v>3</v>
      </c>
    </row>
    <row r="1410" spans="1:15">
      <c r="A1410" s="7" t="s">
        <v>1426</v>
      </c>
      <c r="B1410" s="7" t="s">
        <v>12</v>
      </c>
      <c r="C1410" s="7" t="s">
        <v>15</v>
      </c>
      <c r="D1410" s="7" t="s">
        <v>12</v>
      </c>
      <c r="E1410" s="7" t="s">
        <v>23</v>
      </c>
      <c r="F1410" s="7">
        <v>71</v>
      </c>
      <c r="G1410" s="7">
        <v>104.1</v>
      </c>
      <c r="H1410" s="7">
        <v>7412.25</v>
      </c>
      <c r="I1410" s="7" t="s">
        <v>10</v>
      </c>
      <c r="J1410" s="7" t="str">
        <f>_xlfn.XLOOKUP(A1410,'customer data'!A:A,'customer data'!B:B)</f>
        <v>Female</v>
      </c>
      <c r="K1410" s="7" t="str">
        <f>_xlfn.XLOOKUP(A1410,'customer data'!A:A,'customer data'!C:C)</f>
        <v>Yes</v>
      </c>
      <c r="L1410" s="7" t="str">
        <f ca="1">_xlfn.XLOOKUP(A1410,'customer data'!A:A,'customer data'!G:G)</f>
        <v>Adult</v>
      </c>
      <c r="M1410" s="7" t="str">
        <f>_xlfn.XLOOKUP(A1410,'Internet data '!A:A,'Internet data '!F:F)</f>
        <v>No</v>
      </c>
      <c r="N1410" s="7" t="str">
        <f>_xlfn.XLOOKUP(A1410,'Internet data '!A:A,'Internet data '!I:I)</f>
        <v>Fiber optic</v>
      </c>
      <c r="O1410" s="7">
        <f>_xlfn.XLOOKUP(A1410,'Internet data '!A:A,'Internet data '!J:J)</f>
        <v>5</v>
      </c>
    </row>
    <row r="1411" spans="1:15">
      <c r="A1411" s="7" t="s">
        <v>1427</v>
      </c>
      <c r="B1411" s="7" t="s">
        <v>12</v>
      </c>
      <c r="C1411" s="7" t="s">
        <v>11</v>
      </c>
      <c r="D1411" s="7" t="s">
        <v>12</v>
      </c>
      <c r="E1411" s="7" t="s">
        <v>19</v>
      </c>
      <c r="F1411" s="7">
        <v>43</v>
      </c>
      <c r="G1411" s="7">
        <v>92.55</v>
      </c>
      <c r="H1411" s="7">
        <v>4039</v>
      </c>
      <c r="I1411" s="7" t="s">
        <v>10</v>
      </c>
      <c r="J1411" s="7" t="str">
        <f>_xlfn.XLOOKUP(A1411,'customer data'!A:A,'customer data'!B:B)</f>
        <v>Female</v>
      </c>
      <c r="K1411" s="7" t="str">
        <f>_xlfn.XLOOKUP(A1411,'customer data'!A:A,'customer data'!C:C)</f>
        <v>Yes</v>
      </c>
      <c r="L1411" s="7" t="str">
        <f ca="1">_xlfn.XLOOKUP(A1411,'customer data'!A:A,'customer data'!G:G)</f>
        <v>Adult</v>
      </c>
      <c r="M1411" s="7" t="str">
        <f>_xlfn.XLOOKUP(A1411,'Internet data '!A:A,'Internet data '!F:F)</f>
        <v>No</v>
      </c>
      <c r="N1411" s="7" t="str">
        <f>_xlfn.XLOOKUP(A1411,'Internet data '!A:A,'Internet data '!I:I)</f>
        <v>Fiber optic</v>
      </c>
      <c r="O1411" s="7">
        <f>_xlfn.XLOOKUP(A1411,'Internet data '!A:A,'Internet data '!J:J)</f>
        <v>3</v>
      </c>
    </row>
    <row r="1412" spans="1:15">
      <c r="A1412" s="7" t="s">
        <v>1428</v>
      </c>
      <c r="B1412" s="7" t="s">
        <v>12</v>
      </c>
      <c r="C1412" s="7" t="s">
        <v>11</v>
      </c>
      <c r="D1412" s="7" t="s">
        <v>12</v>
      </c>
      <c r="E1412" s="7" t="s">
        <v>13</v>
      </c>
      <c r="F1412" s="7">
        <v>2</v>
      </c>
      <c r="G1412" s="7">
        <v>93.85</v>
      </c>
      <c r="H1412" s="7">
        <v>170.85</v>
      </c>
      <c r="I1412" s="7" t="s">
        <v>12</v>
      </c>
      <c r="J1412" s="7" t="str">
        <f>_xlfn.XLOOKUP(A1412,'customer data'!A:A,'customer data'!B:B)</f>
        <v>Female</v>
      </c>
      <c r="K1412" s="7" t="str">
        <f>_xlfn.XLOOKUP(A1412,'customer data'!A:A,'customer data'!C:C)</f>
        <v>No</v>
      </c>
      <c r="L1412" s="7" t="str">
        <f ca="1">_xlfn.XLOOKUP(A1412,'customer data'!A:A,'customer data'!G:G)</f>
        <v>Adult</v>
      </c>
      <c r="M1412" s="7" t="str">
        <f>_xlfn.XLOOKUP(A1412,'Internet data '!A:A,'Internet data '!F:F)</f>
        <v>No</v>
      </c>
      <c r="N1412" s="7" t="str">
        <f>_xlfn.XLOOKUP(A1412,'Internet data '!A:A,'Internet data '!I:I)</f>
        <v>Fiber optic</v>
      </c>
      <c r="O1412" s="7">
        <f>_xlfn.XLOOKUP(A1412,'Internet data '!A:A,'Internet data '!J:J)</f>
        <v>3</v>
      </c>
    </row>
    <row r="1413" spans="1:15">
      <c r="A1413" s="7" t="s">
        <v>1429</v>
      </c>
      <c r="B1413" s="7" t="s">
        <v>12</v>
      </c>
      <c r="C1413" s="7" t="s">
        <v>11</v>
      </c>
      <c r="D1413" s="7" t="s">
        <v>12</v>
      </c>
      <c r="E1413" s="7" t="s">
        <v>19</v>
      </c>
      <c r="F1413" s="7">
        <v>29</v>
      </c>
      <c r="G1413" s="7">
        <v>101.45</v>
      </c>
      <c r="H1413" s="7">
        <v>2948.6</v>
      </c>
      <c r="I1413" s="7" t="s">
        <v>10</v>
      </c>
      <c r="J1413" s="7" t="str">
        <f>_xlfn.XLOOKUP(A1413,'customer data'!A:A,'customer data'!B:B)</f>
        <v>Male</v>
      </c>
      <c r="K1413" s="7" t="str">
        <f>_xlfn.XLOOKUP(A1413,'customer data'!A:A,'customer data'!C:C)</f>
        <v>No</v>
      </c>
      <c r="L1413" s="7" t="str">
        <f ca="1">_xlfn.XLOOKUP(A1413,'customer data'!A:A,'customer data'!G:G)</f>
        <v>Adult</v>
      </c>
      <c r="M1413" s="7" t="str">
        <f>_xlfn.XLOOKUP(A1413,'Internet data '!A:A,'Internet data '!F:F)</f>
        <v>No</v>
      </c>
      <c r="N1413" s="7" t="str">
        <f>_xlfn.XLOOKUP(A1413,'Internet data '!A:A,'Internet data '!I:I)</f>
        <v>Fiber optic</v>
      </c>
      <c r="O1413" s="7">
        <f>_xlfn.XLOOKUP(A1413,'Internet data '!A:A,'Internet data '!J:J)</f>
        <v>4</v>
      </c>
    </row>
    <row r="1414" spans="1:15">
      <c r="A1414" s="7" t="s">
        <v>1430</v>
      </c>
      <c r="B1414" s="7" t="s">
        <v>12</v>
      </c>
      <c r="C1414" s="7" t="s">
        <v>11</v>
      </c>
      <c r="D1414" s="7" t="s">
        <v>12</v>
      </c>
      <c r="E1414" s="7" t="s">
        <v>13</v>
      </c>
      <c r="F1414" s="7">
        <v>15</v>
      </c>
      <c r="G1414" s="7">
        <v>84.3</v>
      </c>
      <c r="H1414" s="7">
        <v>1308.4000000000001</v>
      </c>
      <c r="I1414" s="7" t="s">
        <v>12</v>
      </c>
      <c r="J1414" s="7" t="str">
        <f>_xlfn.XLOOKUP(A1414,'customer data'!A:A,'customer data'!B:B)</f>
        <v>Female</v>
      </c>
      <c r="K1414" s="7" t="str">
        <f>_xlfn.XLOOKUP(A1414,'customer data'!A:A,'customer data'!C:C)</f>
        <v>Yes</v>
      </c>
      <c r="L1414" s="7" t="str">
        <f ca="1">_xlfn.XLOOKUP(A1414,'customer data'!A:A,'customer data'!G:G)</f>
        <v>Adult</v>
      </c>
      <c r="M1414" s="7" t="str">
        <f>_xlfn.XLOOKUP(A1414,'Internet data '!A:A,'Internet data '!F:F)</f>
        <v>No</v>
      </c>
      <c r="N1414" s="7" t="str">
        <f>_xlfn.XLOOKUP(A1414,'Internet data '!A:A,'Internet data '!I:I)</f>
        <v>Fiber optic</v>
      </c>
      <c r="O1414" s="7">
        <f>_xlfn.XLOOKUP(A1414,'Internet data '!A:A,'Internet data '!J:J)</f>
        <v>2</v>
      </c>
    </row>
    <row r="1415" spans="1:15">
      <c r="A1415" s="7" t="s">
        <v>1431</v>
      </c>
      <c r="B1415" s="7" t="s">
        <v>12</v>
      </c>
      <c r="C1415" s="7" t="s">
        <v>29</v>
      </c>
      <c r="D1415" s="7" t="s">
        <v>10</v>
      </c>
      <c r="E1415" s="7" t="s">
        <v>23</v>
      </c>
      <c r="F1415" s="7">
        <v>65</v>
      </c>
      <c r="G1415" s="7">
        <v>94.55</v>
      </c>
      <c r="H1415" s="7">
        <v>6078.75</v>
      </c>
      <c r="I1415" s="7" t="s">
        <v>10</v>
      </c>
      <c r="J1415" s="7" t="str">
        <f>_xlfn.XLOOKUP(A1415,'customer data'!A:A,'customer data'!B:B)</f>
        <v>Male</v>
      </c>
      <c r="K1415" s="7" t="str">
        <f>_xlfn.XLOOKUP(A1415,'customer data'!A:A,'customer data'!C:C)</f>
        <v>Yes</v>
      </c>
      <c r="L1415" s="7" t="str">
        <f ca="1">_xlfn.XLOOKUP(A1415,'customer data'!A:A,'customer data'!G:G)</f>
        <v>Young</v>
      </c>
      <c r="M1415" s="7" t="str">
        <f>_xlfn.XLOOKUP(A1415,'Internet data '!A:A,'Internet data '!F:F)</f>
        <v>Yes</v>
      </c>
      <c r="N1415" s="7" t="str">
        <f>_xlfn.XLOOKUP(A1415,'Internet data '!A:A,'Internet data '!I:I)</f>
        <v>Fiber optic</v>
      </c>
      <c r="O1415" s="7">
        <f>_xlfn.XLOOKUP(A1415,'Internet data '!A:A,'Internet data '!J:J)</f>
        <v>5</v>
      </c>
    </row>
    <row r="1416" spans="1:15">
      <c r="A1416" s="7" t="s">
        <v>1432</v>
      </c>
      <c r="B1416" s="7" t="s">
        <v>12</v>
      </c>
      <c r="C1416" s="7" t="s">
        <v>11</v>
      </c>
      <c r="D1416" s="7" t="s">
        <v>10</v>
      </c>
      <c r="E1416" s="7" t="s">
        <v>13</v>
      </c>
      <c r="F1416" s="7">
        <v>35</v>
      </c>
      <c r="G1416" s="7">
        <v>95.5</v>
      </c>
      <c r="H1416" s="7">
        <v>3418.2</v>
      </c>
      <c r="I1416" s="7" t="s">
        <v>10</v>
      </c>
      <c r="J1416" s="7" t="str">
        <f>_xlfn.XLOOKUP(A1416,'customer data'!A:A,'customer data'!B:B)</f>
        <v>Male</v>
      </c>
      <c r="K1416" s="7" t="str">
        <f>_xlfn.XLOOKUP(A1416,'customer data'!A:A,'customer data'!C:C)</f>
        <v>No</v>
      </c>
      <c r="L1416" s="7" t="str">
        <f ca="1">_xlfn.XLOOKUP(A1416,'customer data'!A:A,'customer data'!G:G)</f>
        <v>Adult</v>
      </c>
      <c r="M1416" s="7" t="str">
        <f>_xlfn.XLOOKUP(A1416,'Internet data '!A:A,'Internet data '!F:F)</f>
        <v>Yes</v>
      </c>
      <c r="N1416" s="7" t="str">
        <f>_xlfn.XLOOKUP(A1416,'Internet data '!A:A,'Internet data '!I:I)</f>
        <v>Fiber optic</v>
      </c>
      <c r="O1416" s="7">
        <f>_xlfn.XLOOKUP(A1416,'Internet data '!A:A,'Internet data '!J:J)</f>
        <v>4</v>
      </c>
    </row>
    <row r="1417" spans="1:15">
      <c r="A1417" s="7" t="s">
        <v>1433</v>
      </c>
      <c r="B1417" s="7" t="s">
        <v>12</v>
      </c>
      <c r="C1417" s="7" t="s">
        <v>15</v>
      </c>
      <c r="D1417" s="7" t="s">
        <v>12</v>
      </c>
      <c r="E1417" s="7" t="s">
        <v>23</v>
      </c>
      <c r="F1417" s="7">
        <v>64</v>
      </c>
      <c r="G1417" s="7">
        <v>100.3</v>
      </c>
      <c r="H1417" s="7">
        <v>6603.8</v>
      </c>
      <c r="I1417" s="7" t="s">
        <v>10</v>
      </c>
      <c r="J1417" s="7" t="str">
        <f>_xlfn.XLOOKUP(A1417,'customer data'!A:A,'customer data'!B:B)</f>
        <v>Male</v>
      </c>
      <c r="K1417" s="7" t="str">
        <f>_xlfn.XLOOKUP(A1417,'customer data'!A:A,'customer data'!C:C)</f>
        <v>No</v>
      </c>
      <c r="L1417" s="7" t="str">
        <f ca="1">_xlfn.XLOOKUP(A1417,'customer data'!A:A,'customer data'!G:G)</f>
        <v>Adult</v>
      </c>
      <c r="M1417" s="7" t="str">
        <f>_xlfn.XLOOKUP(A1417,'Internet data '!A:A,'Internet data '!F:F)</f>
        <v>No</v>
      </c>
      <c r="N1417" s="7" t="str">
        <f>_xlfn.XLOOKUP(A1417,'Internet data '!A:A,'Internet data '!I:I)</f>
        <v>Fiber optic</v>
      </c>
      <c r="O1417" s="7">
        <f>_xlfn.XLOOKUP(A1417,'Internet data '!A:A,'Internet data '!J:J)</f>
        <v>4</v>
      </c>
    </row>
    <row r="1418" spans="1:15">
      <c r="A1418" s="7" t="s">
        <v>1434</v>
      </c>
      <c r="B1418" s="7" t="s">
        <v>10</v>
      </c>
      <c r="C1418" s="7" t="s">
        <v>29</v>
      </c>
      <c r="D1418" s="7" t="s">
        <v>12</v>
      </c>
      <c r="E1418" s="7" t="s">
        <v>23</v>
      </c>
      <c r="F1418" s="7">
        <v>58</v>
      </c>
      <c r="G1418" s="7">
        <v>55.5</v>
      </c>
      <c r="H1418" s="7">
        <v>3166.9</v>
      </c>
      <c r="I1418" s="7" t="s">
        <v>10</v>
      </c>
      <c r="J1418" s="7" t="str">
        <f>_xlfn.XLOOKUP(A1418,'customer data'!A:A,'customer data'!B:B)</f>
        <v>Female</v>
      </c>
      <c r="K1418" s="7" t="str">
        <f>_xlfn.XLOOKUP(A1418,'customer data'!A:A,'customer data'!C:C)</f>
        <v>Yes</v>
      </c>
      <c r="L1418" s="7" t="str">
        <f ca="1">_xlfn.XLOOKUP(A1418,'customer data'!A:A,'customer data'!G:G)</f>
        <v>Young</v>
      </c>
      <c r="M1418" s="7" t="str">
        <f>_xlfn.XLOOKUP(A1418,'Internet data '!A:A,'Internet data '!F:F)</f>
        <v>Yes</v>
      </c>
      <c r="N1418" s="7" t="str">
        <f>_xlfn.XLOOKUP(A1418,'Internet data '!A:A,'Internet data '!I:I)</f>
        <v>DSL</v>
      </c>
      <c r="O1418" s="7">
        <f>_xlfn.XLOOKUP(A1418,'Internet data '!A:A,'Internet data '!J:J)</f>
        <v>4</v>
      </c>
    </row>
    <row r="1419" spans="1:15">
      <c r="A1419" s="7" t="s">
        <v>1435</v>
      </c>
      <c r="B1419" s="7" t="s">
        <v>12</v>
      </c>
      <c r="C1419" s="7" t="s">
        <v>11</v>
      </c>
      <c r="D1419" s="7" t="s">
        <v>12</v>
      </c>
      <c r="E1419" s="7" t="s">
        <v>23</v>
      </c>
      <c r="F1419" s="7">
        <v>18</v>
      </c>
      <c r="G1419" s="7">
        <v>49.85</v>
      </c>
      <c r="H1419" s="7">
        <v>865.75</v>
      </c>
      <c r="I1419" s="7" t="s">
        <v>10</v>
      </c>
      <c r="J1419" s="7" t="str">
        <f>_xlfn.XLOOKUP(A1419,'customer data'!A:A,'customer data'!B:B)</f>
        <v>Female</v>
      </c>
      <c r="K1419" s="7" t="str">
        <f>_xlfn.XLOOKUP(A1419,'customer data'!A:A,'customer data'!C:C)</f>
        <v>No</v>
      </c>
      <c r="L1419" s="7" t="str">
        <f ca="1">_xlfn.XLOOKUP(A1419,'customer data'!A:A,'customer data'!G:G)</f>
        <v>Adult</v>
      </c>
      <c r="M1419" s="7" t="str">
        <f>_xlfn.XLOOKUP(A1419,'Internet data '!A:A,'Internet data '!F:F)</f>
        <v>No</v>
      </c>
      <c r="N1419" s="7" t="str">
        <f>_xlfn.XLOOKUP(A1419,'Internet data '!A:A,'Internet data '!I:I)</f>
        <v>DSL</v>
      </c>
      <c r="O1419" s="7">
        <f>_xlfn.XLOOKUP(A1419,'Internet data '!A:A,'Internet data '!J:J)</f>
        <v>1</v>
      </c>
    </row>
    <row r="1420" spans="1:15">
      <c r="A1420" s="7" t="s">
        <v>1436</v>
      </c>
      <c r="B1420" s="7" t="s">
        <v>12</v>
      </c>
      <c r="C1420" s="7" t="s">
        <v>11</v>
      </c>
      <c r="D1420" s="7" t="s">
        <v>12</v>
      </c>
      <c r="E1420" s="7" t="s">
        <v>19</v>
      </c>
      <c r="F1420" s="7">
        <v>67</v>
      </c>
      <c r="G1420" s="7">
        <v>89.55</v>
      </c>
      <c r="H1420" s="7">
        <v>6373.1</v>
      </c>
      <c r="I1420" s="7" t="s">
        <v>10</v>
      </c>
      <c r="J1420" s="7" t="str">
        <f>_xlfn.XLOOKUP(A1420,'customer data'!A:A,'customer data'!B:B)</f>
        <v>Male</v>
      </c>
      <c r="K1420" s="7" t="str">
        <f>_xlfn.XLOOKUP(A1420,'customer data'!A:A,'customer data'!C:C)</f>
        <v>Yes</v>
      </c>
      <c r="L1420" s="7" t="str">
        <f ca="1">_xlfn.XLOOKUP(A1420,'customer data'!A:A,'customer data'!G:G)</f>
        <v>Adult</v>
      </c>
      <c r="M1420" s="7" t="str">
        <f>_xlfn.XLOOKUP(A1420,'Internet data '!A:A,'Internet data '!F:F)</f>
        <v>No</v>
      </c>
      <c r="N1420" s="7" t="str">
        <f>_xlfn.XLOOKUP(A1420,'Internet data '!A:A,'Internet data '!I:I)</f>
        <v>Fiber optic</v>
      </c>
      <c r="O1420" s="7">
        <f>_xlfn.XLOOKUP(A1420,'Internet data '!A:A,'Internet data '!J:J)</f>
        <v>3</v>
      </c>
    </row>
    <row r="1421" spans="1:15">
      <c r="A1421" s="7" t="s">
        <v>1437</v>
      </c>
      <c r="B1421" s="7" t="s">
        <v>12</v>
      </c>
      <c r="C1421" s="7" t="s">
        <v>29</v>
      </c>
      <c r="D1421" s="7" t="s">
        <v>12</v>
      </c>
      <c r="E1421" s="7" t="s">
        <v>16</v>
      </c>
      <c r="F1421" s="7">
        <v>63</v>
      </c>
      <c r="G1421" s="7">
        <v>19.149999999999999</v>
      </c>
      <c r="H1421" s="7">
        <v>1177.05</v>
      </c>
      <c r="I1421" s="7" t="s">
        <v>10</v>
      </c>
      <c r="J1421" s="7" t="str">
        <f>_xlfn.XLOOKUP(A1421,'customer data'!A:A,'customer data'!B:B)</f>
        <v>Male</v>
      </c>
      <c r="K1421" s="7" t="str">
        <f>_xlfn.XLOOKUP(A1421,'customer data'!A:A,'customer data'!C:C)</f>
        <v>Yes</v>
      </c>
      <c r="L1421" s="7" t="str">
        <f ca="1">_xlfn.XLOOKUP(A1421,'customer data'!A:A,'customer data'!G:G)</f>
        <v>Young</v>
      </c>
      <c r="M1421" s="7" t="str">
        <f>_xlfn.XLOOKUP(A1421,'Internet data '!A:A,'Internet data '!F:F)</f>
        <v>No</v>
      </c>
      <c r="N1421" s="7" t="str">
        <f>_xlfn.XLOOKUP(A1421,'Internet data '!A:A,'Internet data '!I:I)</f>
        <v>No</v>
      </c>
      <c r="O1421" s="7">
        <f>_xlfn.XLOOKUP(A1421,'Internet data '!A:A,'Internet data '!J:J)</f>
        <v>0</v>
      </c>
    </row>
    <row r="1422" spans="1:15">
      <c r="A1422" s="7" t="s">
        <v>1438</v>
      </c>
      <c r="B1422" s="7" t="s">
        <v>12</v>
      </c>
      <c r="C1422" s="7" t="s">
        <v>11</v>
      </c>
      <c r="D1422" s="7" t="s">
        <v>12</v>
      </c>
      <c r="E1422" s="7" t="s">
        <v>13</v>
      </c>
      <c r="F1422" s="7">
        <v>60</v>
      </c>
      <c r="G1422" s="7">
        <v>99.8</v>
      </c>
      <c r="H1422" s="7">
        <v>5985.75</v>
      </c>
      <c r="I1422" s="7" t="s">
        <v>10</v>
      </c>
      <c r="J1422" s="7" t="str">
        <f>_xlfn.XLOOKUP(A1422,'customer data'!A:A,'customer data'!B:B)</f>
        <v>Female</v>
      </c>
      <c r="K1422" s="7" t="str">
        <f>_xlfn.XLOOKUP(A1422,'customer data'!A:A,'customer data'!C:C)</f>
        <v>Yes</v>
      </c>
      <c r="L1422" s="7" t="str">
        <f ca="1">_xlfn.XLOOKUP(A1422,'customer data'!A:A,'customer data'!G:G)</f>
        <v>Adult</v>
      </c>
      <c r="M1422" s="7" t="str">
        <f>_xlfn.XLOOKUP(A1422,'Internet data '!A:A,'Internet data '!F:F)</f>
        <v>No</v>
      </c>
      <c r="N1422" s="7" t="str">
        <f>_xlfn.XLOOKUP(A1422,'Internet data '!A:A,'Internet data '!I:I)</f>
        <v>Fiber optic</v>
      </c>
      <c r="O1422" s="7">
        <f>_xlfn.XLOOKUP(A1422,'Internet data '!A:A,'Internet data '!J:J)</f>
        <v>4</v>
      </c>
    </row>
    <row r="1423" spans="1:15">
      <c r="A1423" s="7" t="s">
        <v>1439</v>
      </c>
      <c r="B1423" s="7" t="s">
        <v>12</v>
      </c>
      <c r="C1423" s="7" t="s">
        <v>11</v>
      </c>
      <c r="D1423" s="7" t="s">
        <v>12</v>
      </c>
      <c r="E1423" s="7" t="s">
        <v>23</v>
      </c>
      <c r="F1423" s="7">
        <v>9</v>
      </c>
      <c r="G1423" s="7">
        <v>84.4</v>
      </c>
      <c r="H1423" s="7">
        <v>732.5</v>
      </c>
      <c r="I1423" s="7" t="s">
        <v>12</v>
      </c>
      <c r="J1423" s="7" t="str">
        <f>_xlfn.XLOOKUP(A1423,'customer data'!A:A,'customer data'!B:B)</f>
        <v>Male</v>
      </c>
      <c r="K1423" s="7" t="str">
        <f>_xlfn.XLOOKUP(A1423,'customer data'!A:A,'customer data'!C:C)</f>
        <v>No</v>
      </c>
      <c r="L1423" s="7" t="str">
        <f ca="1">_xlfn.XLOOKUP(A1423,'customer data'!A:A,'customer data'!G:G)</f>
        <v>Adult</v>
      </c>
      <c r="M1423" s="7" t="str">
        <f>_xlfn.XLOOKUP(A1423,'Internet data '!A:A,'Internet data '!F:F)</f>
        <v>No</v>
      </c>
      <c r="N1423" s="7" t="str">
        <f>_xlfn.XLOOKUP(A1423,'Internet data '!A:A,'Internet data '!I:I)</f>
        <v>Fiber optic</v>
      </c>
      <c r="O1423" s="7">
        <f>_xlfn.XLOOKUP(A1423,'Internet data '!A:A,'Internet data '!J:J)</f>
        <v>2</v>
      </c>
    </row>
    <row r="1424" spans="1:15">
      <c r="A1424" s="7" t="s">
        <v>1440</v>
      </c>
      <c r="B1424" s="7" t="s">
        <v>12</v>
      </c>
      <c r="C1424" s="7" t="s">
        <v>29</v>
      </c>
      <c r="D1424" s="7" t="s">
        <v>12</v>
      </c>
      <c r="E1424" s="7" t="s">
        <v>23</v>
      </c>
      <c r="F1424" s="7">
        <v>70</v>
      </c>
      <c r="G1424" s="7">
        <v>113.05</v>
      </c>
      <c r="H1424" s="7">
        <v>7869.05</v>
      </c>
      <c r="I1424" s="7" t="s">
        <v>10</v>
      </c>
      <c r="J1424" s="7" t="str">
        <f>_xlfn.XLOOKUP(A1424,'customer data'!A:A,'customer data'!B:B)</f>
        <v>Female</v>
      </c>
      <c r="K1424" s="7" t="str">
        <f>_xlfn.XLOOKUP(A1424,'customer data'!A:A,'customer data'!C:C)</f>
        <v>Yes</v>
      </c>
      <c r="L1424" s="7" t="str">
        <f ca="1">_xlfn.XLOOKUP(A1424,'customer data'!A:A,'customer data'!G:G)</f>
        <v>Young</v>
      </c>
      <c r="M1424" s="7" t="str">
        <f>_xlfn.XLOOKUP(A1424,'Internet data '!A:A,'Internet data '!F:F)</f>
        <v>Yes</v>
      </c>
      <c r="N1424" s="7" t="str">
        <f>_xlfn.XLOOKUP(A1424,'Internet data '!A:A,'Internet data '!I:I)</f>
        <v>Fiber optic</v>
      </c>
      <c r="O1424" s="7">
        <f>_xlfn.XLOOKUP(A1424,'Internet data '!A:A,'Internet data '!J:J)</f>
        <v>7</v>
      </c>
    </row>
    <row r="1425" spans="1:15">
      <c r="A1425" s="7" t="s">
        <v>1441</v>
      </c>
      <c r="B1425" s="7" t="s">
        <v>12</v>
      </c>
      <c r="C1425" s="7" t="s">
        <v>11</v>
      </c>
      <c r="D1425" s="7" t="s">
        <v>12</v>
      </c>
      <c r="E1425" s="7" t="s">
        <v>13</v>
      </c>
      <c r="F1425" s="7">
        <v>15</v>
      </c>
      <c r="G1425" s="7">
        <v>101.1</v>
      </c>
      <c r="H1425" s="7">
        <v>1504.05</v>
      </c>
      <c r="I1425" s="7" t="s">
        <v>12</v>
      </c>
      <c r="J1425" s="7" t="str">
        <f>_xlfn.XLOOKUP(A1425,'customer data'!A:A,'customer data'!B:B)</f>
        <v>Male</v>
      </c>
      <c r="K1425" s="7" t="str">
        <f>_xlfn.XLOOKUP(A1425,'customer data'!A:A,'customer data'!C:C)</f>
        <v>Yes</v>
      </c>
      <c r="L1425" s="7" t="str">
        <f ca="1">_xlfn.XLOOKUP(A1425,'customer data'!A:A,'customer data'!G:G)</f>
        <v>Adult</v>
      </c>
      <c r="M1425" s="7" t="str">
        <f>_xlfn.XLOOKUP(A1425,'Internet data '!A:A,'Internet data '!F:F)</f>
        <v>No</v>
      </c>
      <c r="N1425" s="7" t="str">
        <f>_xlfn.XLOOKUP(A1425,'Internet data '!A:A,'Internet data '!I:I)</f>
        <v>Fiber optic</v>
      </c>
      <c r="O1425" s="7">
        <f>_xlfn.XLOOKUP(A1425,'Internet data '!A:A,'Internet data '!J:J)</f>
        <v>4</v>
      </c>
    </row>
    <row r="1426" spans="1:15">
      <c r="A1426" s="7" t="s">
        <v>1442</v>
      </c>
      <c r="B1426" s="7" t="s">
        <v>12</v>
      </c>
      <c r="C1426" s="7" t="s">
        <v>15</v>
      </c>
      <c r="D1426" s="7" t="s">
        <v>10</v>
      </c>
      <c r="E1426" s="7" t="s">
        <v>16</v>
      </c>
      <c r="F1426" s="7">
        <v>48</v>
      </c>
      <c r="G1426" s="7">
        <v>19.95</v>
      </c>
      <c r="H1426" s="7">
        <v>936.7</v>
      </c>
      <c r="I1426" s="7" t="s">
        <v>10</v>
      </c>
      <c r="J1426" s="7" t="str">
        <f>_xlfn.XLOOKUP(A1426,'customer data'!A:A,'customer data'!B:B)</f>
        <v>Female</v>
      </c>
      <c r="K1426" s="7" t="str">
        <f>_xlfn.XLOOKUP(A1426,'customer data'!A:A,'customer data'!C:C)</f>
        <v>No</v>
      </c>
      <c r="L1426" s="7" t="str">
        <f ca="1">_xlfn.XLOOKUP(A1426,'customer data'!A:A,'customer data'!G:G)</f>
        <v>Young</v>
      </c>
      <c r="M1426" s="7" t="str">
        <f>_xlfn.XLOOKUP(A1426,'Internet data '!A:A,'Internet data '!F:F)</f>
        <v>No</v>
      </c>
      <c r="N1426" s="7" t="str">
        <f>_xlfn.XLOOKUP(A1426,'Internet data '!A:A,'Internet data '!I:I)</f>
        <v>No</v>
      </c>
      <c r="O1426" s="7">
        <f>_xlfn.XLOOKUP(A1426,'Internet data '!A:A,'Internet data '!J:J)</f>
        <v>0</v>
      </c>
    </row>
    <row r="1427" spans="1:15">
      <c r="A1427" s="7" t="s">
        <v>1443</v>
      </c>
      <c r="B1427" s="7" t="s">
        <v>12</v>
      </c>
      <c r="C1427" s="7" t="s">
        <v>11</v>
      </c>
      <c r="D1427" s="7" t="s">
        <v>12</v>
      </c>
      <c r="E1427" s="7" t="s">
        <v>13</v>
      </c>
      <c r="F1427" s="7">
        <v>12</v>
      </c>
      <c r="G1427" s="7">
        <v>74.150000000000006</v>
      </c>
      <c r="H1427" s="7">
        <v>741.4</v>
      </c>
      <c r="I1427" s="7" t="s">
        <v>10</v>
      </c>
      <c r="J1427" s="7" t="str">
        <f>_xlfn.XLOOKUP(A1427,'customer data'!A:A,'customer data'!B:B)</f>
        <v>Male</v>
      </c>
      <c r="K1427" s="7" t="str">
        <f>_xlfn.XLOOKUP(A1427,'customer data'!A:A,'customer data'!C:C)</f>
        <v>Yes</v>
      </c>
      <c r="L1427" s="7" t="str">
        <f ca="1">_xlfn.XLOOKUP(A1427,'customer data'!A:A,'customer data'!G:G)</f>
        <v>Adult</v>
      </c>
      <c r="M1427" s="7" t="str">
        <f>_xlfn.XLOOKUP(A1427,'Internet data '!A:A,'Internet data '!F:F)</f>
        <v>Yes</v>
      </c>
      <c r="N1427" s="7" t="str">
        <f>_xlfn.XLOOKUP(A1427,'Internet data '!A:A,'Internet data '!I:I)</f>
        <v>DSL</v>
      </c>
      <c r="O1427" s="7">
        <f>_xlfn.XLOOKUP(A1427,'Internet data '!A:A,'Internet data '!J:J)</f>
        <v>4</v>
      </c>
    </row>
    <row r="1428" spans="1:15">
      <c r="A1428" s="7" t="s">
        <v>1444</v>
      </c>
      <c r="B1428" s="7" t="s">
        <v>12</v>
      </c>
      <c r="C1428" s="7" t="s">
        <v>15</v>
      </c>
      <c r="D1428" s="7" t="s">
        <v>12</v>
      </c>
      <c r="E1428" s="7" t="s">
        <v>13</v>
      </c>
      <c r="F1428" s="7">
        <v>71</v>
      </c>
      <c r="G1428" s="7">
        <v>92</v>
      </c>
      <c r="H1428" s="7">
        <v>6585.2</v>
      </c>
      <c r="I1428" s="7" t="s">
        <v>10</v>
      </c>
      <c r="J1428" s="7" t="str">
        <f>_xlfn.XLOOKUP(A1428,'customer data'!A:A,'customer data'!B:B)</f>
        <v>Male</v>
      </c>
      <c r="K1428" s="7" t="str">
        <f>_xlfn.XLOOKUP(A1428,'customer data'!A:A,'customer data'!C:C)</f>
        <v>Yes</v>
      </c>
      <c r="L1428" s="7" t="str">
        <f ca="1">_xlfn.XLOOKUP(A1428,'customer data'!A:A,'customer data'!G:G)</f>
        <v>Adult</v>
      </c>
      <c r="M1428" s="7" t="str">
        <f>_xlfn.XLOOKUP(A1428,'Internet data '!A:A,'Internet data '!F:F)</f>
        <v>Yes</v>
      </c>
      <c r="N1428" s="7" t="str">
        <f>_xlfn.XLOOKUP(A1428,'Internet data '!A:A,'Internet data '!I:I)</f>
        <v>Fiber optic</v>
      </c>
      <c r="O1428" s="7">
        <f>_xlfn.XLOOKUP(A1428,'Internet data '!A:A,'Internet data '!J:J)</f>
        <v>5</v>
      </c>
    </row>
    <row r="1429" spans="1:15">
      <c r="A1429" s="7" t="s">
        <v>1445</v>
      </c>
      <c r="B1429" s="7" t="s">
        <v>12</v>
      </c>
      <c r="C1429" s="7" t="s">
        <v>11</v>
      </c>
      <c r="D1429" s="7" t="s">
        <v>10</v>
      </c>
      <c r="E1429" s="7" t="s">
        <v>13</v>
      </c>
      <c r="F1429" s="7">
        <v>44</v>
      </c>
      <c r="G1429" s="7">
        <v>73.849999999999994</v>
      </c>
      <c r="H1429" s="7">
        <v>3122.4</v>
      </c>
      <c r="I1429" s="7" t="s">
        <v>10</v>
      </c>
      <c r="J1429" s="7" t="str">
        <f>_xlfn.XLOOKUP(A1429,'customer data'!A:A,'customer data'!B:B)</f>
        <v>Male</v>
      </c>
      <c r="K1429" s="7" t="str">
        <f>_xlfn.XLOOKUP(A1429,'customer data'!A:A,'customer data'!C:C)</f>
        <v>No</v>
      </c>
      <c r="L1429" s="7" t="str">
        <f ca="1">_xlfn.XLOOKUP(A1429,'customer data'!A:A,'customer data'!G:G)</f>
        <v>Adult</v>
      </c>
      <c r="M1429" s="7" t="str">
        <f>_xlfn.XLOOKUP(A1429,'Internet data '!A:A,'Internet data '!F:F)</f>
        <v>No</v>
      </c>
      <c r="N1429" s="7" t="str">
        <f>_xlfn.XLOOKUP(A1429,'Internet data '!A:A,'Internet data '!I:I)</f>
        <v>Fiber optic</v>
      </c>
      <c r="O1429" s="7">
        <f>_xlfn.XLOOKUP(A1429,'Internet data '!A:A,'Internet data '!J:J)</f>
        <v>1</v>
      </c>
    </row>
    <row r="1430" spans="1:15">
      <c r="A1430" s="7" t="s">
        <v>1446</v>
      </c>
      <c r="B1430" s="7" t="s">
        <v>12</v>
      </c>
      <c r="C1430" s="7" t="s">
        <v>11</v>
      </c>
      <c r="D1430" s="7" t="s">
        <v>12</v>
      </c>
      <c r="E1430" s="7" t="s">
        <v>13</v>
      </c>
      <c r="F1430" s="7">
        <v>1</v>
      </c>
      <c r="G1430" s="7">
        <v>50.45</v>
      </c>
      <c r="H1430" s="7">
        <v>50.45</v>
      </c>
      <c r="I1430" s="7" t="s">
        <v>12</v>
      </c>
      <c r="J1430" s="7" t="str">
        <f>_xlfn.XLOOKUP(A1430,'customer data'!A:A,'customer data'!B:B)</f>
        <v>Male</v>
      </c>
      <c r="K1430" s="7" t="str">
        <f>_xlfn.XLOOKUP(A1430,'customer data'!A:A,'customer data'!C:C)</f>
        <v>No</v>
      </c>
      <c r="L1430" s="7" t="str">
        <f ca="1">_xlfn.XLOOKUP(A1430,'customer data'!A:A,'customer data'!G:G)</f>
        <v>Adult</v>
      </c>
      <c r="M1430" s="7" t="str">
        <f>_xlfn.XLOOKUP(A1430,'Internet data '!A:A,'Internet data '!F:F)</f>
        <v>No</v>
      </c>
      <c r="N1430" s="7" t="str">
        <f>_xlfn.XLOOKUP(A1430,'Internet data '!A:A,'Internet data '!I:I)</f>
        <v>DSL</v>
      </c>
      <c r="O1430" s="7">
        <f>_xlfn.XLOOKUP(A1430,'Internet data '!A:A,'Internet data '!J:J)</f>
        <v>1</v>
      </c>
    </row>
    <row r="1431" spans="1:15">
      <c r="A1431" s="7" t="s">
        <v>1447</v>
      </c>
      <c r="B1431" s="7" t="s">
        <v>12</v>
      </c>
      <c r="C1431" s="7" t="s">
        <v>29</v>
      </c>
      <c r="D1431" s="7" t="s">
        <v>10</v>
      </c>
      <c r="E1431" s="7" t="s">
        <v>16</v>
      </c>
      <c r="F1431" s="7">
        <v>45</v>
      </c>
      <c r="G1431" s="7">
        <v>24.45</v>
      </c>
      <c r="H1431" s="7">
        <v>1088.25</v>
      </c>
      <c r="I1431" s="7" t="s">
        <v>10</v>
      </c>
      <c r="J1431" s="7" t="str">
        <f>_xlfn.XLOOKUP(A1431,'customer data'!A:A,'customer data'!B:B)</f>
        <v>Male</v>
      </c>
      <c r="K1431" s="7" t="str">
        <f>_xlfn.XLOOKUP(A1431,'customer data'!A:A,'customer data'!C:C)</f>
        <v>Yes</v>
      </c>
      <c r="L1431" s="7" t="str">
        <f ca="1">_xlfn.XLOOKUP(A1431,'customer data'!A:A,'customer data'!G:G)</f>
        <v>Adult</v>
      </c>
      <c r="M1431" s="7" t="str">
        <f>_xlfn.XLOOKUP(A1431,'Internet data '!A:A,'Internet data '!F:F)</f>
        <v>No</v>
      </c>
      <c r="N1431" s="7" t="str">
        <f>_xlfn.XLOOKUP(A1431,'Internet data '!A:A,'Internet data '!I:I)</f>
        <v>No</v>
      </c>
      <c r="O1431" s="7">
        <f>_xlfn.XLOOKUP(A1431,'Internet data '!A:A,'Internet data '!J:J)</f>
        <v>1</v>
      </c>
    </row>
    <row r="1432" spans="1:15">
      <c r="A1432" s="7" t="s">
        <v>1448</v>
      </c>
      <c r="B1432" s="7" t="s">
        <v>12</v>
      </c>
      <c r="C1432" s="7" t="s">
        <v>15</v>
      </c>
      <c r="D1432" s="7" t="s">
        <v>10</v>
      </c>
      <c r="E1432" s="7" t="s">
        <v>23</v>
      </c>
      <c r="F1432" s="7">
        <v>23</v>
      </c>
      <c r="G1432" s="7">
        <v>24.8</v>
      </c>
      <c r="H1432" s="7">
        <v>615.35</v>
      </c>
      <c r="I1432" s="7" t="s">
        <v>10</v>
      </c>
      <c r="J1432" s="7" t="str">
        <f>_xlfn.XLOOKUP(A1432,'customer data'!A:A,'customer data'!B:B)</f>
        <v>Female</v>
      </c>
      <c r="K1432" s="7" t="str">
        <f>_xlfn.XLOOKUP(A1432,'customer data'!A:A,'customer data'!C:C)</f>
        <v>No</v>
      </c>
      <c r="L1432" s="7" t="str">
        <f ca="1">_xlfn.XLOOKUP(A1432,'customer data'!A:A,'customer data'!G:G)</f>
        <v>Adult</v>
      </c>
      <c r="M1432" s="7" t="str">
        <f>_xlfn.XLOOKUP(A1432,'Internet data '!A:A,'Internet data '!F:F)</f>
        <v>No</v>
      </c>
      <c r="N1432" s="7" t="str">
        <f>_xlfn.XLOOKUP(A1432,'Internet data '!A:A,'Internet data '!I:I)</f>
        <v>No</v>
      </c>
      <c r="O1432" s="7">
        <f>_xlfn.XLOOKUP(A1432,'Internet data '!A:A,'Internet data '!J:J)</f>
        <v>1</v>
      </c>
    </row>
    <row r="1433" spans="1:15">
      <c r="A1433" s="7" t="s">
        <v>1449</v>
      </c>
      <c r="B1433" s="7" t="s">
        <v>12</v>
      </c>
      <c r="C1433" s="7" t="s">
        <v>15</v>
      </c>
      <c r="D1433" s="7" t="s">
        <v>12</v>
      </c>
      <c r="E1433" s="7" t="s">
        <v>19</v>
      </c>
      <c r="F1433" s="7">
        <v>43</v>
      </c>
      <c r="G1433" s="7">
        <v>64.849999999999994</v>
      </c>
      <c r="H1433" s="7">
        <v>2908.2</v>
      </c>
      <c r="I1433" s="7" t="s">
        <v>10</v>
      </c>
      <c r="J1433" s="7" t="str">
        <f>_xlfn.XLOOKUP(A1433,'customer data'!A:A,'customer data'!B:B)</f>
        <v>Female</v>
      </c>
      <c r="K1433" s="7" t="str">
        <f>_xlfn.XLOOKUP(A1433,'customer data'!A:A,'customer data'!C:C)</f>
        <v>Yes</v>
      </c>
      <c r="L1433" s="7" t="str">
        <f ca="1">_xlfn.XLOOKUP(A1433,'customer data'!A:A,'customer data'!G:G)</f>
        <v>Young</v>
      </c>
      <c r="M1433" s="7" t="str">
        <f>_xlfn.XLOOKUP(A1433,'Internet data '!A:A,'Internet data '!F:F)</f>
        <v>Yes</v>
      </c>
      <c r="N1433" s="7" t="str">
        <f>_xlfn.XLOOKUP(A1433,'Internet data '!A:A,'Internet data '!I:I)</f>
        <v>DSL</v>
      </c>
      <c r="O1433" s="7">
        <f>_xlfn.XLOOKUP(A1433,'Internet data '!A:A,'Internet data '!J:J)</f>
        <v>3</v>
      </c>
    </row>
    <row r="1434" spans="1:15">
      <c r="A1434" s="7" t="s">
        <v>1450</v>
      </c>
      <c r="B1434" s="7" t="s">
        <v>12</v>
      </c>
      <c r="C1434" s="7" t="s">
        <v>11</v>
      </c>
      <c r="D1434" s="7" t="s">
        <v>10</v>
      </c>
      <c r="E1434" s="7" t="s">
        <v>19</v>
      </c>
      <c r="F1434" s="7">
        <v>35</v>
      </c>
      <c r="G1434" s="7">
        <v>20.75</v>
      </c>
      <c r="H1434" s="7">
        <v>739.9</v>
      </c>
      <c r="I1434" s="7" t="s">
        <v>10</v>
      </c>
      <c r="J1434" s="7" t="str">
        <f>_xlfn.XLOOKUP(A1434,'customer data'!A:A,'customer data'!B:B)</f>
        <v>Male</v>
      </c>
      <c r="K1434" s="7" t="str">
        <f>_xlfn.XLOOKUP(A1434,'customer data'!A:A,'customer data'!C:C)</f>
        <v>No</v>
      </c>
      <c r="L1434" s="7" t="str">
        <f ca="1">_xlfn.XLOOKUP(A1434,'customer data'!A:A,'customer data'!G:G)</f>
        <v>Young</v>
      </c>
      <c r="M1434" s="7" t="str">
        <f>_xlfn.XLOOKUP(A1434,'Internet data '!A:A,'Internet data '!F:F)</f>
        <v>No</v>
      </c>
      <c r="N1434" s="7" t="str">
        <f>_xlfn.XLOOKUP(A1434,'Internet data '!A:A,'Internet data '!I:I)</f>
        <v>No</v>
      </c>
      <c r="O1434" s="7">
        <f>_xlfn.XLOOKUP(A1434,'Internet data '!A:A,'Internet data '!J:J)</f>
        <v>0</v>
      </c>
    </row>
    <row r="1435" spans="1:15">
      <c r="A1435" s="7" t="s">
        <v>1451</v>
      </c>
      <c r="B1435" s="7" t="s">
        <v>12</v>
      </c>
      <c r="C1435" s="7" t="s">
        <v>11</v>
      </c>
      <c r="D1435" s="7" t="s">
        <v>12</v>
      </c>
      <c r="E1435" s="7" t="s">
        <v>16</v>
      </c>
      <c r="F1435" s="7">
        <v>9</v>
      </c>
      <c r="G1435" s="7">
        <v>68.95</v>
      </c>
      <c r="H1435" s="7">
        <v>593.85</v>
      </c>
      <c r="I1435" s="7" t="s">
        <v>10</v>
      </c>
      <c r="J1435" s="7" t="str">
        <f>_xlfn.XLOOKUP(A1435,'customer data'!A:A,'customer data'!B:B)</f>
        <v>Male</v>
      </c>
      <c r="K1435" s="7" t="str">
        <f>_xlfn.XLOOKUP(A1435,'customer data'!A:A,'customer data'!C:C)</f>
        <v>Yes</v>
      </c>
      <c r="L1435" s="7" t="str">
        <f ca="1">_xlfn.XLOOKUP(A1435,'customer data'!A:A,'customer data'!G:G)</f>
        <v>Adult</v>
      </c>
      <c r="M1435" s="7" t="str">
        <f>_xlfn.XLOOKUP(A1435,'Internet data '!A:A,'Internet data '!F:F)</f>
        <v>Yes</v>
      </c>
      <c r="N1435" s="7" t="str">
        <f>_xlfn.XLOOKUP(A1435,'Internet data '!A:A,'Internet data '!I:I)</f>
        <v>DSL</v>
      </c>
      <c r="O1435" s="7">
        <f>_xlfn.XLOOKUP(A1435,'Internet data '!A:A,'Internet data '!J:J)</f>
        <v>4</v>
      </c>
    </row>
    <row r="1436" spans="1:15">
      <c r="A1436" s="7" t="s">
        <v>1452</v>
      </c>
      <c r="B1436" s="7" t="s">
        <v>12</v>
      </c>
      <c r="C1436" s="7" t="s">
        <v>11</v>
      </c>
      <c r="D1436" s="7" t="s">
        <v>12</v>
      </c>
      <c r="E1436" s="7" t="s">
        <v>16</v>
      </c>
      <c r="F1436" s="7">
        <v>12</v>
      </c>
      <c r="G1436" s="7">
        <v>99.95</v>
      </c>
      <c r="H1436" s="7">
        <v>1132.75</v>
      </c>
      <c r="I1436" s="7" t="s">
        <v>12</v>
      </c>
      <c r="J1436" s="7" t="str">
        <f>_xlfn.XLOOKUP(A1436,'customer data'!A:A,'customer data'!B:B)</f>
        <v>Male</v>
      </c>
      <c r="K1436" s="7" t="str">
        <f>_xlfn.XLOOKUP(A1436,'customer data'!A:A,'customer data'!C:C)</f>
        <v>No</v>
      </c>
      <c r="L1436" s="7" t="str">
        <f ca="1">_xlfn.XLOOKUP(A1436,'customer data'!A:A,'customer data'!G:G)</f>
        <v>Adult</v>
      </c>
      <c r="M1436" s="7" t="str">
        <f>_xlfn.XLOOKUP(A1436,'Internet data '!A:A,'Internet data '!F:F)</f>
        <v>Yes</v>
      </c>
      <c r="N1436" s="7" t="str">
        <f>_xlfn.XLOOKUP(A1436,'Internet data '!A:A,'Internet data '!I:I)</f>
        <v>Fiber optic</v>
      </c>
      <c r="O1436" s="7">
        <f>_xlfn.XLOOKUP(A1436,'Internet data '!A:A,'Internet data '!J:J)</f>
        <v>4</v>
      </c>
    </row>
    <row r="1437" spans="1:15">
      <c r="A1437" s="7" t="s">
        <v>1453</v>
      </c>
      <c r="B1437" s="7" t="s">
        <v>12</v>
      </c>
      <c r="C1437" s="7" t="s">
        <v>11</v>
      </c>
      <c r="D1437" s="7" t="s">
        <v>12</v>
      </c>
      <c r="E1437" s="7" t="s">
        <v>23</v>
      </c>
      <c r="F1437" s="7">
        <v>65</v>
      </c>
      <c r="G1437" s="7">
        <v>109.4</v>
      </c>
      <c r="H1437" s="7">
        <v>7227.45</v>
      </c>
      <c r="I1437" s="7" t="s">
        <v>10</v>
      </c>
      <c r="J1437" s="7" t="str">
        <f>_xlfn.XLOOKUP(A1437,'customer data'!A:A,'customer data'!B:B)</f>
        <v>Female</v>
      </c>
      <c r="K1437" s="7" t="str">
        <f>_xlfn.XLOOKUP(A1437,'customer data'!A:A,'customer data'!C:C)</f>
        <v>Yes</v>
      </c>
      <c r="L1437" s="7" t="str">
        <f ca="1">_xlfn.XLOOKUP(A1437,'customer data'!A:A,'customer data'!G:G)</f>
        <v>Adult</v>
      </c>
      <c r="M1437" s="7" t="str">
        <f>_xlfn.XLOOKUP(A1437,'Internet data '!A:A,'Internet data '!F:F)</f>
        <v>No</v>
      </c>
      <c r="N1437" s="7" t="str">
        <f>_xlfn.XLOOKUP(A1437,'Internet data '!A:A,'Internet data '!I:I)</f>
        <v>Fiber optic</v>
      </c>
      <c r="O1437" s="7">
        <f>_xlfn.XLOOKUP(A1437,'Internet data '!A:A,'Internet data '!J:J)</f>
        <v>6</v>
      </c>
    </row>
    <row r="1438" spans="1:15">
      <c r="A1438" s="7" t="s">
        <v>1454</v>
      </c>
      <c r="B1438" s="7" t="s">
        <v>12</v>
      </c>
      <c r="C1438" s="7" t="s">
        <v>11</v>
      </c>
      <c r="D1438" s="7" t="s">
        <v>12</v>
      </c>
      <c r="E1438" s="7" t="s">
        <v>13</v>
      </c>
      <c r="F1438" s="7">
        <v>2</v>
      </c>
      <c r="G1438" s="7">
        <v>91.4</v>
      </c>
      <c r="H1438" s="7">
        <v>193.6</v>
      </c>
      <c r="I1438" s="7" t="s">
        <v>12</v>
      </c>
      <c r="J1438" s="7" t="str">
        <f>_xlfn.XLOOKUP(A1438,'customer data'!A:A,'customer data'!B:B)</f>
        <v>Female</v>
      </c>
      <c r="K1438" s="7" t="str">
        <f>_xlfn.XLOOKUP(A1438,'customer data'!A:A,'customer data'!C:C)</f>
        <v>No</v>
      </c>
      <c r="L1438" s="7" t="str">
        <f ca="1">_xlfn.XLOOKUP(A1438,'customer data'!A:A,'customer data'!G:G)</f>
        <v>Adult</v>
      </c>
      <c r="M1438" s="7" t="str">
        <f>_xlfn.XLOOKUP(A1438,'Internet data '!A:A,'Internet data '!F:F)</f>
        <v>No</v>
      </c>
      <c r="N1438" s="7" t="str">
        <f>_xlfn.XLOOKUP(A1438,'Internet data '!A:A,'Internet data '!I:I)</f>
        <v>Fiber optic</v>
      </c>
      <c r="O1438" s="7">
        <f>_xlfn.XLOOKUP(A1438,'Internet data '!A:A,'Internet data '!J:J)</f>
        <v>3</v>
      </c>
    </row>
    <row r="1439" spans="1:15">
      <c r="A1439" s="7" t="s">
        <v>1455</v>
      </c>
      <c r="B1439" s="7" t="s">
        <v>12</v>
      </c>
      <c r="C1439" s="7" t="s">
        <v>11</v>
      </c>
      <c r="D1439" s="7" t="s">
        <v>10</v>
      </c>
      <c r="E1439" s="7" t="s">
        <v>16</v>
      </c>
      <c r="F1439" s="7">
        <v>27</v>
      </c>
      <c r="G1439" s="7">
        <v>49</v>
      </c>
      <c r="H1439" s="7">
        <v>1291.3499999999999</v>
      </c>
      <c r="I1439" s="7" t="s">
        <v>10</v>
      </c>
      <c r="J1439" s="7" t="str">
        <f>_xlfn.XLOOKUP(A1439,'customer data'!A:A,'customer data'!B:B)</f>
        <v>Male</v>
      </c>
      <c r="K1439" s="7" t="str">
        <f>_xlfn.XLOOKUP(A1439,'customer data'!A:A,'customer data'!C:C)</f>
        <v>No</v>
      </c>
      <c r="L1439" s="7" t="str">
        <f ca="1">_xlfn.XLOOKUP(A1439,'customer data'!A:A,'customer data'!G:G)</f>
        <v>Adult</v>
      </c>
      <c r="M1439" s="7" t="str">
        <f>_xlfn.XLOOKUP(A1439,'Internet data '!A:A,'Internet data '!F:F)</f>
        <v>No</v>
      </c>
      <c r="N1439" s="7" t="str">
        <f>_xlfn.XLOOKUP(A1439,'Internet data '!A:A,'Internet data '!I:I)</f>
        <v>DSL</v>
      </c>
      <c r="O1439" s="7">
        <f>_xlfn.XLOOKUP(A1439,'Internet data '!A:A,'Internet data '!J:J)</f>
        <v>1</v>
      </c>
    </row>
    <row r="1440" spans="1:15">
      <c r="A1440" s="7" t="s">
        <v>1456</v>
      </c>
      <c r="B1440" s="7" t="s">
        <v>12</v>
      </c>
      <c r="C1440" s="7" t="s">
        <v>15</v>
      </c>
      <c r="D1440" s="7" t="s">
        <v>12</v>
      </c>
      <c r="E1440" s="7" t="s">
        <v>16</v>
      </c>
      <c r="F1440" s="7">
        <v>40</v>
      </c>
      <c r="G1440" s="7">
        <v>50.25</v>
      </c>
      <c r="H1440" s="7">
        <v>2023.55</v>
      </c>
      <c r="I1440" s="7" t="s">
        <v>10</v>
      </c>
      <c r="J1440" s="7" t="str">
        <f>_xlfn.XLOOKUP(A1440,'customer data'!A:A,'customer data'!B:B)</f>
        <v>Female</v>
      </c>
      <c r="K1440" s="7" t="str">
        <f>_xlfn.XLOOKUP(A1440,'customer data'!A:A,'customer data'!C:C)</f>
        <v>No</v>
      </c>
      <c r="L1440" s="7" t="str">
        <f ca="1">_xlfn.XLOOKUP(A1440,'customer data'!A:A,'customer data'!G:G)</f>
        <v>Young</v>
      </c>
      <c r="M1440" s="7" t="str">
        <f>_xlfn.XLOOKUP(A1440,'Internet data '!A:A,'Internet data '!F:F)</f>
        <v>No</v>
      </c>
      <c r="N1440" s="7" t="str">
        <f>_xlfn.XLOOKUP(A1440,'Internet data '!A:A,'Internet data '!I:I)</f>
        <v>DSL</v>
      </c>
      <c r="O1440" s="7">
        <f>_xlfn.XLOOKUP(A1440,'Internet data '!A:A,'Internet data '!J:J)</f>
        <v>1</v>
      </c>
    </row>
    <row r="1441" spans="1:15">
      <c r="A1441" s="7" t="s">
        <v>1457</v>
      </c>
      <c r="B1441" s="7" t="s">
        <v>12</v>
      </c>
      <c r="C1441" s="7" t="s">
        <v>11</v>
      </c>
      <c r="D1441" s="7" t="s">
        <v>12</v>
      </c>
      <c r="E1441" s="7" t="s">
        <v>23</v>
      </c>
      <c r="F1441" s="7">
        <v>5</v>
      </c>
      <c r="G1441" s="7">
        <v>75.55</v>
      </c>
      <c r="H1441" s="7">
        <v>349.65</v>
      </c>
      <c r="I1441" s="7" t="s">
        <v>12</v>
      </c>
      <c r="J1441" s="7" t="str">
        <f>_xlfn.XLOOKUP(A1441,'customer data'!A:A,'customer data'!B:B)</f>
        <v>Female</v>
      </c>
      <c r="K1441" s="7" t="str">
        <f>_xlfn.XLOOKUP(A1441,'customer data'!A:A,'customer data'!C:C)</f>
        <v>No</v>
      </c>
      <c r="L1441" s="7" t="str">
        <f ca="1">_xlfn.XLOOKUP(A1441,'customer data'!A:A,'customer data'!G:G)</f>
        <v>Adult</v>
      </c>
      <c r="M1441" s="7" t="str">
        <f>_xlfn.XLOOKUP(A1441,'Internet data '!A:A,'Internet data '!F:F)</f>
        <v>No</v>
      </c>
      <c r="N1441" s="7" t="str">
        <f>_xlfn.XLOOKUP(A1441,'Internet data '!A:A,'Internet data '!I:I)</f>
        <v>Fiber optic</v>
      </c>
      <c r="O1441" s="7">
        <f>_xlfn.XLOOKUP(A1441,'Internet data '!A:A,'Internet data '!J:J)</f>
        <v>1</v>
      </c>
    </row>
    <row r="1442" spans="1:15">
      <c r="A1442" s="7" t="s">
        <v>1458</v>
      </c>
      <c r="B1442" s="7" t="s">
        <v>12</v>
      </c>
      <c r="C1442" s="7" t="s">
        <v>15</v>
      </c>
      <c r="D1442" s="7" t="s">
        <v>10</v>
      </c>
      <c r="E1442" s="7" t="s">
        <v>23</v>
      </c>
      <c r="F1442" s="7">
        <v>8</v>
      </c>
      <c r="G1442" s="7">
        <v>19.899999999999999</v>
      </c>
      <c r="H1442" s="7">
        <v>153.94999999999999</v>
      </c>
      <c r="I1442" s="7" t="s">
        <v>10</v>
      </c>
      <c r="J1442" s="7" t="str">
        <f>_xlfn.XLOOKUP(A1442,'customer data'!A:A,'customer data'!B:B)</f>
        <v>Male</v>
      </c>
      <c r="K1442" s="7" t="str">
        <f>_xlfn.XLOOKUP(A1442,'customer data'!A:A,'customer data'!C:C)</f>
        <v>Yes</v>
      </c>
      <c r="L1442" s="7" t="str">
        <f ca="1">_xlfn.XLOOKUP(A1442,'customer data'!A:A,'customer data'!G:G)</f>
        <v>Young</v>
      </c>
      <c r="M1442" s="7" t="str">
        <f>_xlfn.XLOOKUP(A1442,'Internet data '!A:A,'Internet data '!F:F)</f>
        <v>No</v>
      </c>
      <c r="N1442" s="7" t="str">
        <f>_xlfn.XLOOKUP(A1442,'Internet data '!A:A,'Internet data '!I:I)</f>
        <v>No</v>
      </c>
      <c r="O1442" s="7">
        <f>_xlfn.XLOOKUP(A1442,'Internet data '!A:A,'Internet data '!J:J)</f>
        <v>0</v>
      </c>
    </row>
    <row r="1443" spans="1:15">
      <c r="A1443" s="7" t="s">
        <v>1459</v>
      </c>
      <c r="B1443" s="7" t="s">
        <v>12</v>
      </c>
      <c r="C1443" s="7" t="s">
        <v>15</v>
      </c>
      <c r="D1443" s="7" t="s">
        <v>12</v>
      </c>
      <c r="E1443" s="7" t="s">
        <v>19</v>
      </c>
      <c r="F1443" s="7">
        <v>58</v>
      </c>
      <c r="G1443" s="7">
        <v>97.8</v>
      </c>
      <c r="H1443" s="7">
        <v>5458.8</v>
      </c>
      <c r="I1443" s="7" t="s">
        <v>10</v>
      </c>
      <c r="J1443" s="7" t="str">
        <f>_xlfn.XLOOKUP(A1443,'customer data'!A:A,'customer data'!B:B)</f>
        <v>Female</v>
      </c>
      <c r="K1443" s="7" t="str">
        <f>_xlfn.XLOOKUP(A1443,'customer data'!A:A,'customer data'!C:C)</f>
        <v>Yes</v>
      </c>
      <c r="L1443" s="7" t="str">
        <f ca="1">_xlfn.XLOOKUP(A1443,'customer data'!A:A,'customer data'!G:G)</f>
        <v>Young</v>
      </c>
      <c r="M1443" s="7" t="str">
        <f>_xlfn.XLOOKUP(A1443,'Internet data '!A:A,'Internet data '!F:F)</f>
        <v>No</v>
      </c>
      <c r="N1443" s="7" t="str">
        <f>_xlfn.XLOOKUP(A1443,'Internet data '!A:A,'Internet data '!I:I)</f>
        <v>Fiber optic</v>
      </c>
      <c r="O1443" s="7">
        <f>_xlfn.XLOOKUP(A1443,'Internet data '!A:A,'Internet data '!J:J)</f>
        <v>4</v>
      </c>
    </row>
    <row r="1444" spans="1:15">
      <c r="A1444" s="7" t="s">
        <v>1460</v>
      </c>
      <c r="B1444" s="7" t="s">
        <v>12</v>
      </c>
      <c r="C1444" s="7" t="s">
        <v>15</v>
      </c>
      <c r="D1444" s="7" t="s">
        <v>10</v>
      </c>
      <c r="E1444" s="7" t="s">
        <v>13</v>
      </c>
      <c r="F1444" s="7">
        <v>52</v>
      </c>
      <c r="G1444" s="7">
        <v>100.3</v>
      </c>
      <c r="H1444" s="7">
        <v>5244.45</v>
      </c>
      <c r="I1444" s="7" t="s">
        <v>10</v>
      </c>
      <c r="J1444" s="7" t="str">
        <f>_xlfn.XLOOKUP(A1444,'customer data'!A:A,'customer data'!B:B)</f>
        <v>Female</v>
      </c>
      <c r="K1444" s="7" t="str">
        <f>_xlfn.XLOOKUP(A1444,'customer data'!A:A,'customer data'!C:C)</f>
        <v>Yes</v>
      </c>
      <c r="L1444" s="7" t="str">
        <f ca="1">_xlfn.XLOOKUP(A1444,'customer data'!A:A,'customer data'!G:G)</f>
        <v>Young</v>
      </c>
      <c r="M1444" s="7" t="str">
        <f>_xlfn.XLOOKUP(A1444,'Internet data '!A:A,'Internet data '!F:F)</f>
        <v>No</v>
      </c>
      <c r="N1444" s="7" t="str">
        <f>_xlfn.XLOOKUP(A1444,'Internet data '!A:A,'Internet data '!I:I)</f>
        <v>Fiber optic</v>
      </c>
      <c r="O1444" s="7">
        <f>_xlfn.XLOOKUP(A1444,'Internet data '!A:A,'Internet data '!J:J)</f>
        <v>4</v>
      </c>
    </row>
    <row r="1445" spans="1:15">
      <c r="A1445" s="7" t="s">
        <v>1461</v>
      </c>
      <c r="B1445" s="7" t="s">
        <v>12</v>
      </c>
      <c r="C1445" s="7" t="s">
        <v>11</v>
      </c>
      <c r="D1445" s="7" t="s">
        <v>12</v>
      </c>
      <c r="E1445" s="7" t="s">
        <v>16</v>
      </c>
      <c r="F1445" s="7">
        <v>3</v>
      </c>
      <c r="G1445" s="7">
        <v>55.8</v>
      </c>
      <c r="H1445" s="7">
        <v>154.55000000000001</v>
      </c>
      <c r="I1445" s="7" t="s">
        <v>10</v>
      </c>
      <c r="J1445" s="7" t="str">
        <f>_xlfn.XLOOKUP(A1445,'customer data'!A:A,'customer data'!B:B)</f>
        <v>Male</v>
      </c>
      <c r="K1445" s="7" t="str">
        <f>_xlfn.XLOOKUP(A1445,'customer data'!A:A,'customer data'!C:C)</f>
        <v>Yes</v>
      </c>
      <c r="L1445" s="7" t="str">
        <f ca="1">_xlfn.XLOOKUP(A1445,'customer data'!A:A,'customer data'!G:G)</f>
        <v>Adult</v>
      </c>
      <c r="M1445" s="7" t="str">
        <f>_xlfn.XLOOKUP(A1445,'Internet data '!A:A,'Internet data '!F:F)</f>
        <v>Yes</v>
      </c>
      <c r="N1445" s="7" t="str">
        <f>_xlfn.XLOOKUP(A1445,'Internet data '!A:A,'Internet data '!I:I)</f>
        <v>DSL</v>
      </c>
      <c r="O1445" s="7">
        <f>_xlfn.XLOOKUP(A1445,'Internet data '!A:A,'Internet data '!J:J)</f>
        <v>2</v>
      </c>
    </row>
    <row r="1446" spans="1:15">
      <c r="A1446" s="7" t="s">
        <v>1462</v>
      </c>
      <c r="B1446" s="7" t="s">
        <v>12</v>
      </c>
      <c r="C1446" s="7" t="s">
        <v>29</v>
      </c>
      <c r="D1446" s="7" t="s">
        <v>12</v>
      </c>
      <c r="E1446" s="7" t="s">
        <v>13</v>
      </c>
      <c r="F1446" s="7">
        <v>41</v>
      </c>
      <c r="G1446" s="7">
        <v>111.15</v>
      </c>
      <c r="H1446" s="7">
        <v>4507.1499999999996</v>
      </c>
      <c r="I1446" s="7" t="s">
        <v>10</v>
      </c>
      <c r="J1446" s="7" t="str">
        <f>_xlfn.XLOOKUP(A1446,'customer data'!A:A,'customer data'!B:B)</f>
        <v>Male</v>
      </c>
      <c r="K1446" s="7" t="str">
        <f>_xlfn.XLOOKUP(A1446,'customer data'!A:A,'customer data'!C:C)</f>
        <v>No</v>
      </c>
      <c r="L1446" s="7" t="str">
        <f ca="1">_xlfn.XLOOKUP(A1446,'customer data'!A:A,'customer data'!G:G)</f>
        <v>Adult</v>
      </c>
      <c r="M1446" s="7" t="str">
        <f>_xlfn.XLOOKUP(A1446,'Internet data '!A:A,'Internet data '!F:F)</f>
        <v>Yes</v>
      </c>
      <c r="N1446" s="7" t="str">
        <f>_xlfn.XLOOKUP(A1446,'Internet data '!A:A,'Internet data '!I:I)</f>
        <v>Fiber optic</v>
      </c>
      <c r="O1446" s="7">
        <f>_xlfn.XLOOKUP(A1446,'Internet data '!A:A,'Internet data '!J:J)</f>
        <v>6</v>
      </c>
    </row>
    <row r="1447" spans="1:15">
      <c r="A1447" s="7" t="s">
        <v>1463</v>
      </c>
      <c r="B1447" s="7" t="s">
        <v>12</v>
      </c>
      <c r="C1447" s="7" t="s">
        <v>11</v>
      </c>
      <c r="D1447" s="7" t="s">
        <v>12</v>
      </c>
      <c r="E1447" s="7" t="s">
        <v>16</v>
      </c>
      <c r="F1447" s="7">
        <v>20</v>
      </c>
      <c r="G1447" s="7">
        <v>98.55</v>
      </c>
      <c r="H1447" s="7">
        <v>2031.95</v>
      </c>
      <c r="I1447" s="7" t="s">
        <v>10</v>
      </c>
      <c r="J1447" s="7" t="str">
        <f>_xlfn.XLOOKUP(A1447,'customer data'!A:A,'customer data'!B:B)</f>
        <v>Male</v>
      </c>
      <c r="K1447" s="7" t="str">
        <f>_xlfn.XLOOKUP(A1447,'customer data'!A:A,'customer data'!C:C)</f>
        <v>No</v>
      </c>
      <c r="L1447" s="7" t="str">
        <f ca="1">_xlfn.XLOOKUP(A1447,'customer data'!A:A,'customer data'!G:G)</f>
        <v>Adult</v>
      </c>
      <c r="M1447" s="7" t="str">
        <f>_xlfn.XLOOKUP(A1447,'Internet data '!A:A,'Internet data '!F:F)</f>
        <v>Yes</v>
      </c>
      <c r="N1447" s="7" t="str">
        <f>_xlfn.XLOOKUP(A1447,'Internet data '!A:A,'Internet data '!I:I)</f>
        <v>Fiber optic</v>
      </c>
      <c r="O1447" s="7">
        <f>_xlfn.XLOOKUP(A1447,'Internet data '!A:A,'Internet data '!J:J)</f>
        <v>4</v>
      </c>
    </row>
    <row r="1448" spans="1:15">
      <c r="A1448" s="7" t="s">
        <v>1464</v>
      </c>
      <c r="B1448" s="7" t="s">
        <v>12</v>
      </c>
      <c r="C1448" s="7" t="s">
        <v>11</v>
      </c>
      <c r="D1448" s="7" t="s">
        <v>12</v>
      </c>
      <c r="E1448" s="7" t="s">
        <v>13</v>
      </c>
      <c r="F1448" s="7">
        <v>1</v>
      </c>
      <c r="G1448" s="7">
        <v>50.05</v>
      </c>
      <c r="H1448" s="7">
        <v>50.05</v>
      </c>
      <c r="I1448" s="7" t="s">
        <v>10</v>
      </c>
      <c r="J1448" s="7" t="str">
        <f>_xlfn.XLOOKUP(A1448,'customer data'!A:A,'customer data'!B:B)</f>
        <v>Male</v>
      </c>
      <c r="K1448" s="7" t="str">
        <f>_xlfn.XLOOKUP(A1448,'customer data'!A:A,'customer data'!C:C)</f>
        <v>No</v>
      </c>
      <c r="L1448" s="7" t="str">
        <f ca="1">_xlfn.XLOOKUP(A1448,'customer data'!A:A,'customer data'!G:G)</f>
        <v>Adult</v>
      </c>
      <c r="M1448" s="7" t="str">
        <f>_xlfn.XLOOKUP(A1448,'Internet data '!A:A,'Internet data '!F:F)</f>
        <v>No</v>
      </c>
      <c r="N1448" s="7" t="str">
        <f>_xlfn.XLOOKUP(A1448,'Internet data '!A:A,'Internet data '!I:I)</f>
        <v>DSL</v>
      </c>
      <c r="O1448" s="7">
        <f>_xlfn.XLOOKUP(A1448,'Internet data '!A:A,'Internet data '!J:J)</f>
        <v>1</v>
      </c>
    </row>
    <row r="1449" spans="1:15">
      <c r="A1449" s="7" t="s">
        <v>1465</v>
      </c>
      <c r="B1449" s="7" t="s">
        <v>12</v>
      </c>
      <c r="C1449" s="7" t="s">
        <v>11</v>
      </c>
      <c r="D1449" s="7" t="s">
        <v>10</v>
      </c>
      <c r="E1449" s="7" t="s">
        <v>23</v>
      </c>
      <c r="F1449" s="7">
        <v>4</v>
      </c>
      <c r="G1449" s="7">
        <v>80.8</v>
      </c>
      <c r="H1449" s="7">
        <v>332.45</v>
      </c>
      <c r="I1449" s="7" t="s">
        <v>12</v>
      </c>
      <c r="J1449" s="7" t="str">
        <f>_xlfn.XLOOKUP(A1449,'customer data'!A:A,'customer data'!B:B)</f>
        <v>Male</v>
      </c>
      <c r="K1449" s="7" t="str">
        <f>_xlfn.XLOOKUP(A1449,'customer data'!A:A,'customer data'!C:C)</f>
        <v>No</v>
      </c>
      <c r="L1449" s="7" t="str">
        <f ca="1">_xlfn.XLOOKUP(A1449,'customer data'!A:A,'customer data'!G:G)</f>
        <v>Adult</v>
      </c>
      <c r="M1449" s="7" t="str">
        <f>_xlfn.XLOOKUP(A1449,'Internet data '!A:A,'Internet data '!F:F)</f>
        <v>Yes</v>
      </c>
      <c r="N1449" s="7" t="str">
        <f>_xlfn.XLOOKUP(A1449,'Internet data '!A:A,'Internet data '!I:I)</f>
        <v>Fiber optic</v>
      </c>
      <c r="O1449" s="7">
        <f>_xlfn.XLOOKUP(A1449,'Internet data '!A:A,'Internet data '!J:J)</f>
        <v>2</v>
      </c>
    </row>
    <row r="1450" spans="1:15">
      <c r="A1450" s="7" t="s">
        <v>1466</v>
      </c>
      <c r="B1450" s="7" t="s">
        <v>12</v>
      </c>
      <c r="C1450" s="7" t="s">
        <v>11</v>
      </c>
      <c r="D1450" s="7" t="s">
        <v>10</v>
      </c>
      <c r="E1450" s="7" t="s">
        <v>13</v>
      </c>
      <c r="F1450" s="7">
        <v>23</v>
      </c>
      <c r="G1450" s="7">
        <v>20.85</v>
      </c>
      <c r="H1450" s="7">
        <v>473.9</v>
      </c>
      <c r="I1450" s="7" t="s">
        <v>10</v>
      </c>
      <c r="J1450" s="7" t="str">
        <f>_xlfn.XLOOKUP(A1450,'customer data'!A:A,'customer data'!B:B)</f>
        <v>Male</v>
      </c>
      <c r="K1450" s="7" t="str">
        <f>_xlfn.XLOOKUP(A1450,'customer data'!A:A,'customer data'!C:C)</f>
        <v>No</v>
      </c>
      <c r="L1450" s="7" t="str">
        <f ca="1">_xlfn.XLOOKUP(A1450,'customer data'!A:A,'customer data'!G:G)</f>
        <v>Adult</v>
      </c>
      <c r="M1450" s="7" t="str">
        <f>_xlfn.XLOOKUP(A1450,'Internet data '!A:A,'Internet data '!F:F)</f>
        <v>No</v>
      </c>
      <c r="N1450" s="7" t="str">
        <f>_xlfn.XLOOKUP(A1450,'Internet data '!A:A,'Internet data '!I:I)</f>
        <v>No</v>
      </c>
      <c r="O1450" s="7">
        <f>_xlfn.XLOOKUP(A1450,'Internet data '!A:A,'Internet data '!J:J)</f>
        <v>0</v>
      </c>
    </row>
    <row r="1451" spans="1:15">
      <c r="A1451" s="7" t="s">
        <v>1467</v>
      </c>
      <c r="B1451" s="7" t="s">
        <v>12</v>
      </c>
      <c r="C1451" s="7" t="s">
        <v>11</v>
      </c>
      <c r="D1451" s="7" t="s">
        <v>10</v>
      </c>
      <c r="E1451" s="7" t="s">
        <v>19</v>
      </c>
      <c r="F1451" s="7">
        <v>6</v>
      </c>
      <c r="G1451" s="7">
        <v>19.5</v>
      </c>
      <c r="H1451" s="7">
        <v>106.8</v>
      </c>
      <c r="I1451" s="7" t="s">
        <v>10</v>
      </c>
      <c r="J1451" s="7" t="str">
        <f>_xlfn.XLOOKUP(A1451,'customer data'!A:A,'customer data'!B:B)</f>
        <v>Female</v>
      </c>
      <c r="K1451" s="7" t="str">
        <f>_xlfn.XLOOKUP(A1451,'customer data'!A:A,'customer data'!C:C)</f>
        <v>No</v>
      </c>
      <c r="L1451" s="7" t="str">
        <f ca="1">_xlfn.XLOOKUP(A1451,'customer data'!A:A,'customer data'!G:G)</f>
        <v>Young</v>
      </c>
      <c r="M1451" s="7" t="str">
        <f>_xlfn.XLOOKUP(A1451,'Internet data '!A:A,'Internet data '!F:F)</f>
        <v>No</v>
      </c>
      <c r="N1451" s="7" t="str">
        <f>_xlfn.XLOOKUP(A1451,'Internet data '!A:A,'Internet data '!I:I)</f>
        <v>No</v>
      </c>
      <c r="O1451" s="7">
        <f>_xlfn.XLOOKUP(A1451,'Internet data '!A:A,'Internet data '!J:J)</f>
        <v>0</v>
      </c>
    </row>
    <row r="1452" spans="1:15">
      <c r="A1452" s="7" t="s">
        <v>1468</v>
      </c>
      <c r="B1452" s="7" t="s">
        <v>12</v>
      </c>
      <c r="C1452" s="7" t="s">
        <v>11</v>
      </c>
      <c r="D1452" s="7" t="s">
        <v>12</v>
      </c>
      <c r="E1452" s="7" t="s">
        <v>16</v>
      </c>
      <c r="F1452" s="7">
        <v>8</v>
      </c>
      <c r="G1452" s="7">
        <v>19.350000000000001</v>
      </c>
      <c r="H1452" s="7">
        <v>152.6</v>
      </c>
      <c r="I1452" s="7" t="s">
        <v>10</v>
      </c>
      <c r="J1452" s="7" t="str">
        <f>_xlfn.XLOOKUP(A1452,'customer data'!A:A,'customer data'!B:B)</f>
        <v>Male</v>
      </c>
      <c r="K1452" s="7" t="str">
        <f>_xlfn.XLOOKUP(A1452,'customer data'!A:A,'customer data'!C:C)</f>
        <v>Yes</v>
      </c>
      <c r="L1452" s="7" t="str">
        <f ca="1">_xlfn.XLOOKUP(A1452,'customer data'!A:A,'customer data'!G:G)</f>
        <v>Adult</v>
      </c>
      <c r="M1452" s="7" t="str">
        <f>_xlfn.XLOOKUP(A1452,'Internet data '!A:A,'Internet data '!F:F)</f>
        <v>No</v>
      </c>
      <c r="N1452" s="7" t="str">
        <f>_xlfn.XLOOKUP(A1452,'Internet data '!A:A,'Internet data '!I:I)</f>
        <v>No</v>
      </c>
      <c r="O1452" s="7">
        <f>_xlfn.XLOOKUP(A1452,'Internet data '!A:A,'Internet data '!J:J)</f>
        <v>0</v>
      </c>
    </row>
    <row r="1453" spans="1:15">
      <c r="A1453" s="7" t="s">
        <v>1469</v>
      </c>
      <c r="B1453" s="7" t="s">
        <v>12</v>
      </c>
      <c r="C1453" s="7" t="s">
        <v>11</v>
      </c>
      <c r="D1453" s="7" t="s">
        <v>10</v>
      </c>
      <c r="E1453" s="7" t="s">
        <v>16</v>
      </c>
      <c r="F1453" s="7">
        <v>18</v>
      </c>
      <c r="G1453" s="7">
        <v>69.5</v>
      </c>
      <c r="H1453" s="7">
        <v>1199.4000000000001</v>
      </c>
      <c r="I1453" s="7" t="s">
        <v>10</v>
      </c>
      <c r="J1453" s="7" t="str">
        <f>_xlfn.XLOOKUP(A1453,'customer data'!A:A,'customer data'!B:B)</f>
        <v>Male</v>
      </c>
      <c r="K1453" s="7" t="str">
        <f>_xlfn.XLOOKUP(A1453,'customer data'!A:A,'customer data'!C:C)</f>
        <v>No</v>
      </c>
      <c r="L1453" s="7" t="str">
        <f ca="1">_xlfn.XLOOKUP(A1453,'customer data'!A:A,'customer data'!G:G)</f>
        <v>Adult</v>
      </c>
      <c r="M1453" s="7" t="str">
        <f>_xlfn.XLOOKUP(A1453,'Internet data '!A:A,'Internet data '!F:F)</f>
        <v>No</v>
      </c>
      <c r="N1453" s="7" t="str">
        <f>_xlfn.XLOOKUP(A1453,'Internet data '!A:A,'Internet data '!I:I)</f>
        <v>DSL</v>
      </c>
      <c r="O1453" s="7">
        <f>_xlfn.XLOOKUP(A1453,'Internet data '!A:A,'Internet data '!J:J)</f>
        <v>4</v>
      </c>
    </row>
    <row r="1454" spans="1:15">
      <c r="A1454" s="7" t="s">
        <v>1470</v>
      </c>
      <c r="B1454" s="7" t="s">
        <v>10</v>
      </c>
      <c r="C1454" s="7" t="s">
        <v>11</v>
      </c>
      <c r="D1454" s="7" t="s">
        <v>12</v>
      </c>
      <c r="E1454" s="7" t="s">
        <v>23</v>
      </c>
      <c r="F1454" s="7">
        <v>52</v>
      </c>
      <c r="G1454" s="7">
        <v>48.8</v>
      </c>
      <c r="H1454" s="7">
        <v>2555.0500000000002</v>
      </c>
      <c r="I1454" s="7" t="s">
        <v>10</v>
      </c>
      <c r="J1454" s="7" t="str">
        <f>_xlfn.XLOOKUP(A1454,'customer data'!A:A,'customer data'!B:B)</f>
        <v>Male</v>
      </c>
      <c r="K1454" s="7" t="str">
        <f>_xlfn.XLOOKUP(A1454,'customer data'!A:A,'customer data'!C:C)</f>
        <v>No</v>
      </c>
      <c r="L1454" s="7" t="str">
        <f ca="1">_xlfn.XLOOKUP(A1454,'customer data'!A:A,'customer data'!G:G)</f>
        <v>Young</v>
      </c>
      <c r="M1454" s="7" t="str">
        <f>_xlfn.XLOOKUP(A1454,'Internet data '!A:A,'Internet data '!F:F)</f>
        <v>No</v>
      </c>
      <c r="N1454" s="7" t="str">
        <f>_xlfn.XLOOKUP(A1454,'Internet data '!A:A,'Internet data '!I:I)</f>
        <v>DSL</v>
      </c>
      <c r="O1454" s="7">
        <f>_xlfn.XLOOKUP(A1454,'Internet data '!A:A,'Internet data '!J:J)</f>
        <v>3</v>
      </c>
    </row>
    <row r="1455" spans="1:15">
      <c r="A1455" s="7" t="s">
        <v>1471</v>
      </c>
      <c r="B1455" s="7" t="s">
        <v>12</v>
      </c>
      <c r="C1455" s="7" t="s">
        <v>11</v>
      </c>
      <c r="D1455" s="7" t="s">
        <v>12</v>
      </c>
      <c r="E1455" s="7" t="s">
        <v>13</v>
      </c>
      <c r="F1455" s="7">
        <v>31</v>
      </c>
      <c r="G1455" s="7">
        <v>94.5</v>
      </c>
      <c r="H1455" s="7">
        <v>2979.2</v>
      </c>
      <c r="I1455" s="7" t="s">
        <v>10</v>
      </c>
      <c r="J1455" s="7" t="str">
        <f>_xlfn.XLOOKUP(A1455,'customer data'!A:A,'customer data'!B:B)</f>
        <v>Male</v>
      </c>
      <c r="K1455" s="7" t="str">
        <f>_xlfn.XLOOKUP(A1455,'customer data'!A:A,'customer data'!C:C)</f>
        <v>No</v>
      </c>
      <c r="L1455" s="7" t="str">
        <f ca="1">_xlfn.XLOOKUP(A1455,'customer data'!A:A,'customer data'!G:G)</f>
        <v>Young</v>
      </c>
      <c r="M1455" s="7" t="str">
        <f>_xlfn.XLOOKUP(A1455,'Internet data '!A:A,'Internet data '!F:F)</f>
        <v>No</v>
      </c>
      <c r="N1455" s="7" t="str">
        <f>_xlfn.XLOOKUP(A1455,'Internet data '!A:A,'Internet data '!I:I)</f>
        <v>Fiber optic</v>
      </c>
      <c r="O1455" s="7">
        <f>_xlfn.XLOOKUP(A1455,'Internet data '!A:A,'Internet data '!J:J)</f>
        <v>3</v>
      </c>
    </row>
    <row r="1456" spans="1:15">
      <c r="A1456" s="7" t="s">
        <v>1472</v>
      </c>
      <c r="B1456" s="7" t="s">
        <v>12</v>
      </c>
      <c r="C1456" s="7" t="s">
        <v>11</v>
      </c>
      <c r="D1456" s="7" t="s">
        <v>12</v>
      </c>
      <c r="E1456" s="7" t="s">
        <v>16</v>
      </c>
      <c r="F1456" s="7">
        <v>29</v>
      </c>
      <c r="G1456" s="7">
        <v>20.65</v>
      </c>
      <c r="H1456" s="7">
        <v>654.85</v>
      </c>
      <c r="I1456" s="7" t="s">
        <v>10</v>
      </c>
      <c r="J1456" s="7" t="str">
        <f>_xlfn.XLOOKUP(A1456,'customer data'!A:A,'customer data'!B:B)</f>
        <v>Male</v>
      </c>
      <c r="K1456" s="7" t="str">
        <f>_xlfn.XLOOKUP(A1456,'customer data'!A:A,'customer data'!C:C)</f>
        <v>Yes</v>
      </c>
      <c r="L1456" s="7" t="str">
        <f ca="1">_xlfn.XLOOKUP(A1456,'customer data'!A:A,'customer data'!G:G)</f>
        <v>Adult</v>
      </c>
      <c r="M1456" s="7" t="str">
        <f>_xlfn.XLOOKUP(A1456,'Internet data '!A:A,'Internet data '!F:F)</f>
        <v>No</v>
      </c>
      <c r="N1456" s="7" t="str">
        <f>_xlfn.XLOOKUP(A1456,'Internet data '!A:A,'Internet data '!I:I)</f>
        <v>No</v>
      </c>
      <c r="O1456" s="7">
        <f>_xlfn.XLOOKUP(A1456,'Internet data '!A:A,'Internet data '!J:J)</f>
        <v>0</v>
      </c>
    </row>
    <row r="1457" spans="1:15">
      <c r="A1457" s="7" t="s">
        <v>1473</v>
      </c>
      <c r="B1457" s="7" t="s">
        <v>12</v>
      </c>
      <c r="C1457" s="7" t="s">
        <v>29</v>
      </c>
      <c r="D1457" s="7" t="s">
        <v>12</v>
      </c>
      <c r="E1457" s="7" t="s">
        <v>23</v>
      </c>
      <c r="F1457" s="7">
        <v>36</v>
      </c>
      <c r="G1457" s="7">
        <v>106.05</v>
      </c>
      <c r="H1457" s="7">
        <v>3834.4</v>
      </c>
      <c r="I1457" s="7" t="s">
        <v>10</v>
      </c>
      <c r="J1457" s="7" t="str">
        <f>_xlfn.XLOOKUP(A1457,'customer data'!A:A,'customer data'!B:B)</f>
        <v>Female</v>
      </c>
      <c r="K1457" s="7" t="str">
        <f>_xlfn.XLOOKUP(A1457,'customer data'!A:A,'customer data'!C:C)</f>
        <v>Yes</v>
      </c>
      <c r="L1457" s="7" t="str">
        <f ca="1">_xlfn.XLOOKUP(A1457,'customer data'!A:A,'customer data'!G:G)</f>
        <v>Young</v>
      </c>
      <c r="M1457" s="7" t="str">
        <f>_xlfn.XLOOKUP(A1457,'Internet data '!A:A,'Internet data '!F:F)</f>
        <v>Yes</v>
      </c>
      <c r="N1457" s="7" t="str">
        <f>_xlfn.XLOOKUP(A1457,'Internet data '!A:A,'Internet data '!I:I)</f>
        <v>Fiber optic</v>
      </c>
      <c r="O1457" s="7">
        <f>_xlfn.XLOOKUP(A1457,'Internet data '!A:A,'Internet data '!J:J)</f>
        <v>6</v>
      </c>
    </row>
    <row r="1458" spans="1:15">
      <c r="A1458" s="7" t="s">
        <v>1474</v>
      </c>
      <c r="B1458" s="7" t="s">
        <v>12</v>
      </c>
      <c r="C1458" s="7" t="s">
        <v>11</v>
      </c>
      <c r="D1458" s="7" t="s">
        <v>12</v>
      </c>
      <c r="E1458" s="7" t="s">
        <v>13</v>
      </c>
      <c r="F1458" s="7">
        <v>16</v>
      </c>
      <c r="G1458" s="7">
        <v>100</v>
      </c>
      <c r="H1458" s="7">
        <v>1534.75</v>
      </c>
      <c r="I1458" s="7" t="s">
        <v>12</v>
      </c>
      <c r="J1458" s="7" t="str">
        <f>_xlfn.XLOOKUP(A1458,'customer data'!A:A,'customer data'!B:B)</f>
        <v>Female</v>
      </c>
      <c r="K1458" s="7" t="str">
        <f>_xlfn.XLOOKUP(A1458,'customer data'!A:A,'customer data'!C:C)</f>
        <v>Yes</v>
      </c>
      <c r="L1458" s="7" t="str">
        <f ca="1">_xlfn.XLOOKUP(A1458,'customer data'!A:A,'customer data'!G:G)</f>
        <v>Young</v>
      </c>
      <c r="M1458" s="7" t="str">
        <f>_xlfn.XLOOKUP(A1458,'Internet data '!A:A,'Internet data '!F:F)</f>
        <v>No</v>
      </c>
      <c r="N1458" s="7" t="str">
        <f>_xlfn.XLOOKUP(A1458,'Internet data '!A:A,'Internet data '!I:I)</f>
        <v>Fiber optic</v>
      </c>
      <c r="O1458" s="7">
        <f>_xlfn.XLOOKUP(A1458,'Internet data '!A:A,'Internet data '!J:J)</f>
        <v>4</v>
      </c>
    </row>
    <row r="1459" spans="1:15">
      <c r="A1459" s="7" t="s">
        <v>1475</v>
      </c>
      <c r="B1459" s="7" t="s">
        <v>12</v>
      </c>
      <c r="C1459" s="7" t="s">
        <v>15</v>
      </c>
      <c r="D1459" s="7" t="s">
        <v>12</v>
      </c>
      <c r="E1459" s="7" t="s">
        <v>13</v>
      </c>
      <c r="F1459" s="7">
        <v>42</v>
      </c>
      <c r="G1459" s="7">
        <v>108.3</v>
      </c>
      <c r="H1459" s="7">
        <v>4586.1499999999996</v>
      </c>
      <c r="I1459" s="7" t="s">
        <v>10</v>
      </c>
      <c r="J1459" s="7" t="str">
        <f>_xlfn.XLOOKUP(A1459,'customer data'!A:A,'customer data'!B:B)</f>
        <v>Male</v>
      </c>
      <c r="K1459" s="7" t="str">
        <f>_xlfn.XLOOKUP(A1459,'customer data'!A:A,'customer data'!C:C)</f>
        <v>Yes</v>
      </c>
      <c r="L1459" s="7" t="str">
        <f ca="1">_xlfn.XLOOKUP(A1459,'customer data'!A:A,'customer data'!G:G)</f>
        <v>Young</v>
      </c>
      <c r="M1459" s="7" t="str">
        <f>_xlfn.XLOOKUP(A1459,'Internet data '!A:A,'Internet data '!F:F)</f>
        <v>Yes</v>
      </c>
      <c r="N1459" s="7" t="str">
        <f>_xlfn.XLOOKUP(A1459,'Internet data '!A:A,'Internet data '!I:I)</f>
        <v>Fiber optic</v>
      </c>
      <c r="O1459" s="7">
        <f>_xlfn.XLOOKUP(A1459,'Internet data '!A:A,'Internet data '!J:J)</f>
        <v>5</v>
      </c>
    </row>
    <row r="1460" spans="1:15">
      <c r="A1460" s="7" t="s">
        <v>1476</v>
      </c>
      <c r="B1460" s="7" t="s">
        <v>12</v>
      </c>
      <c r="C1460" s="7" t="s">
        <v>11</v>
      </c>
      <c r="D1460" s="7" t="s">
        <v>10</v>
      </c>
      <c r="E1460" s="7" t="s">
        <v>13</v>
      </c>
      <c r="F1460" s="7">
        <v>1</v>
      </c>
      <c r="G1460" s="7">
        <v>20.55</v>
      </c>
      <c r="H1460" s="7">
        <v>20.55</v>
      </c>
      <c r="I1460" s="7" t="s">
        <v>12</v>
      </c>
      <c r="J1460" s="7" t="str">
        <f>_xlfn.XLOOKUP(A1460,'customer data'!A:A,'customer data'!B:B)</f>
        <v>Male</v>
      </c>
      <c r="K1460" s="7" t="str">
        <f>_xlfn.XLOOKUP(A1460,'customer data'!A:A,'customer data'!C:C)</f>
        <v>No</v>
      </c>
      <c r="L1460" s="7" t="str">
        <f ca="1">_xlfn.XLOOKUP(A1460,'customer data'!A:A,'customer data'!G:G)</f>
        <v>Adult</v>
      </c>
      <c r="M1460" s="7" t="str">
        <f>_xlfn.XLOOKUP(A1460,'Internet data '!A:A,'Internet data '!F:F)</f>
        <v>No</v>
      </c>
      <c r="N1460" s="7" t="str">
        <f>_xlfn.XLOOKUP(A1460,'Internet data '!A:A,'Internet data '!I:I)</f>
        <v>No</v>
      </c>
      <c r="O1460" s="7">
        <f>_xlfn.XLOOKUP(A1460,'Internet data '!A:A,'Internet data '!J:J)</f>
        <v>0</v>
      </c>
    </row>
    <row r="1461" spans="1:15">
      <c r="A1461" s="7" t="s">
        <v>1477</v>
      </c>
      <c r="B1461" s="7" t="s">
        <v>12</v>
      </c>
      <c r="C1461" s="7" t="s">
        <v>29</v>
      </c>
      <c r="D1461" s="7" t="s">
        <v>12</v>
      </c>
      <c r="E1461" s="7" t="s">
        <v>13</v>
      </c>
      <c r="F1461" s="7">
        <v>60</v>
      </c>
      <c r="G1461" s="7">
        <v>99.65</v>
      </c>
      <c r="H1461" s="7">
        <v>5941.05</v>
      </c>
      <c r="I1461" s="7" t="s">
        <v>10</v>
      </c>
      <c r="J1461" s="7" t="str">
        <f>_xlfn.XLOOKUP(A1461,'customer data'!A:A,'customer data'!B:B)</f>
        <v>Female</v>
      </c>
      <c r="K1461" s="7" t="str">
        <f>_xlfn.XLOOKUP(A1461,'customer data'!A:A,'customer data'!C:C)</f>
        <v>No</v>
      </c>
      <c r="L1461" s="7" t="str">
        <f ca="1">_xlfn.XLOOKUP(A1461,'customer data'!A:A,'customer data'!G:G)</f>
        <v>Young</v>
      </c>
      <c r="M1461" s="7" t="str">
        <f>_xlfn.XLOOKUP(A1461,'Internet data '!A:A,'Internet data '!F:F)</f>
        <v>No</v>
      </c>
      <c r="N1461" s="7" t="str">
        <f>_xlfn.XLOOKUP(A1461,'Internet data '!A:A,'Internet data '!I:I)</f>
        <v>Fiber optic</v>
      </c>
      <c r="O1461" s="7">
        <f>_xlfn.XLOOKUP(A1461,'Internet data '!A:A,'Internet data '!J:J)</f>
        <v>4</v>
      </c>
    </row>
    <row r="1462" spans="1:15">
      <c r="A1462" s="7" t="s">
        <v>1478</v>
      </c>
      <c r="B1462" s="7" t="s">
        <v>12</v>
      </c>
      <c r="C1462" s="7" t="s">
        <v>11</v>
      </c>
      <c r="D1462" s="7" t="s">
        <v>12</v>
      </c>
      <c r="E1462" s="7" t="s">
        <v>13</v>
      </c>
      <c r="F1462" s="7">
        <v>5</v>
      </c>
      <c r="G1462" s="7">
        <v>85.3</v>
      </c>
      <c r="H1462" s="7">
        <v>424.15</v>
      </c>
      <c r="I1462" s="7" t="s">
        <v>12</v>
      </c>
      <c r="J1462" s="7" t="str">
        <f>_xlfn.XLOOKUP(A1462,'customer data'!A:A,'customer data'!B:B)</f>
        <v>Male</v>
      </c>
      <c r="K1462" s="7" t="str">
        <f>_xlfn.XLOOKUP(A1462,'customer data'!A:A,'customer data'!C:C)</f>
        <v>No</v>
      </c>
      <c r="L1462" s="7" t="str">
        <f ca="1">_xlfn.XLOOKUP(A1462,'customer data'!A:A,'customer data'!G:G)</f>
        <v>Young</v>
      </c>
      <c r="M1462" s="7" t="str">
        <f>_xlfn.XLOOKUP(A1462,'Internet data '!A:A,'Internet data '!F:F)</f>
        <v>No</v>
      </c>
      <c r="N1462" s="7" t="str">
        <f>_xlfn.XLOOKUP(A1462,'Internet data '!A:A,'Internet data '!I:I)</f>
        <v>Fiber optic</v>
      </c>
      <c r="O1462" s="7">
        <f>_xlfn.XLOOKUP(A1462,'Internet data '!A:A,'Internet data '!J:J)</f>
        <v>3</v>
      </c>
    </row>
    <row r="1463" spans="1:15">
      <c r="A1463" s="7" t="s">
        <v>1479</v>
      </c>
      <c r="B1463" s="7" t="s">
        <v>12</v>
      </c>
      <c r="C1463" s="7" t="s">
        <v>11</v>
      </c>
      <c r="D1463" s="7" t="s">
        <v>10</v>
      </c>
      <c r="E1463" s="7" t="s">
        <v>23</v>
      </c>
      <c r="F1463" s="7">
        <v>22</v>
      </c>
      <c r="G1463" s="7">
        <v>95.9</v>
      </c>
      <c r="H1463" s="7">
        <v>2234.9499999999998</v>
      </c>
      <c r="I1463" s="7" t="s">
        <v>10</v>
      </c>
      <c r="J1463" s="7" t="str">
        <f>_xlfn.XLOOKUP(A1463,'customer data'!A:A,'customer data'!B:B)</f>
        <v>Male</v>
      </c>
      <c r="K1463" s="7" t="str">
        <f>_xlfn.XLOOKUP(A1463,'customer data'!A:A,'customer data'!C:C)</f>
        <v>Yes</v>
      </c>
      <c r="L1463" s="7" t="str">
        <f ca="1">_xlfn.XLOOKUP(A1463,'customer data'!A:A,'customer data'!G:G)</f>
        <v>Adult</v>
      </c>
      <c r="M1463" s="7" t="str">
        <f>_xlfn.XLOOKUP(A1463,'Internet data '!A:A,'Internet data '!F:F)</f>
        <v>Yes</v>
      </c>
      <c r="N1463" s="7" t="str">
        <f>_xlfn.XLOOKUP(A1463,'Internet data '!A:A,'Internet data '!I:I)</f>
        <v>Fiber optic</v>
      </c>
      <c r="O1463" s="7">
        <f>_xlfn.XLOOKUP(A1463,'Internet data '!A:A,'Internet data '!J:J)</f>
        <v>4</v>
      </c>
    </row>
    <row r="1464" spans="1:15">
      <c r="A1464" s="7" t="s">
        <v>1480</v>
      </c>
      <c r="B1464" s="7" t="s">
        <v>12</v>
      </c>
      <c r="C1464" s="7" t="s">
        <v>15</v>
      </c>
      <c r="D1464" s="7" t="s">
        <v>10</v>
      </c>
      <c r="E1464" s="7" t="s">
        <v>16</v>
      </c>
      <c r="F1464" s="7">
        <v>36</v>
      </c>
      <c r="G1464" s="7">
        <v>20</v>
      </c>
      <c r="H1464" s="7">
        <v>666.75</v>
      </c>
      <c r="I1464" s="7" t="s">
        <v>10</v>
      </c>
      <c r="J1464" s="7" t="str">
        <f>_xlfn.XLOOKUP(A1464,'customer data'!A:A,'customer data'!B:B)</f>
        <v>Male</v>
      </c>
      <c r="K1464" s="7" t="str">
        <f>_xlfn.XLOOKUP(A1464,'customer data'!A:A,'customer data'!C:C)</f>
        <v>Yes</v>
      </c>
      <c r="L1464" s="7" t="str">
        <f ca="1">_xlfn.XLOOKUP(A1464,'customer data'!A:A,'customer data'!G:G)</f>
        <v>Adult</v>
      </c>
      <c r="M1464" s="7" t="str">
        <f>_xlfn.XLOOKUP(A1464,'Internet data '!A:A,'Internet data '!F:F)</f>
        <v>No</v>
      </c>
      <c r="N1464" s="7" t="str">
        <f>_xlfn.XLOOKUP(A1464,'Internet data '!A:A,'Internet data '!I:I)</f>
        <v>No</v>
      </c>
      <c r="O1464" s="7">
        <f>_xlfn.XLOOKUP(A1464,'Internet data '!A:A,'Internet data '!J:J)</f>
        <v>0</v>
      </c>
    </row>
    <row r="1465" spans="1:15">
      <c r="A1465" s="7" t="s">
        <v>1481</v>
      </c>
      <c r="B1465" s="7" t="s">
        <v>12</v>
      </c>
      <c r="C1465" s="7" t="s">
        <v>11</v>
      </c>
      <c r="D1465" s="7" t="s">
        <v>10</v>
      </c>
      <c r="E1465" s="7" t="s">
        <v>13</v>
      </c>
      <c r="F1465" s="7">
        <v>4</v>
      </c>
      <c r="G1465" s="7">
        <v>70.400000000000006</v>
      </c>
      <c r="H1465" s="7">
        <v>281</v>
      </c>
      <c r="I1465" s="7" t="s">
        <v>12</v>
      </c>
      <c r="J1465" s="7" t="str">
        <f>_xlfn.XLOOKUP(A1465,'customer data'!A:A,'customer data'!B:B)</f>
        <v>Female</v>
      </c>
      <c r="K1465" s="7" t="str">
        <f>_xlfn.XLOOKUP(A1465,'customer data'!A:A,'customer data'!C:C)</f>
        <v>No</v>
      </c>
      <c r="L1465" s="7" t="str">
        <f ca="1">_xlfn.XLOOKUP(A1465,'customer data'!A:A,'customer data'!G:G)</f>
        <v>Adult</v>
      </c>
      <c r="M1465" s="7" t="str">
        <f>_xlfn.XLOOKUP(A1465,'Internet data '!A:A,'Internet data '!F:F)</f>
        <v>No</v>
      </c>
      <c r="N1465" s="7" t="str">
        <f>_xlfn.XLOOKUP(A1465,'Internet data '!A:A,'Internet data '!I:I)</f>
        <v>Fiber optic</v>
      </c>
      <c r="O1465" s="7">
        <f>_xlfn.XLOOKUP(A1465,'Internet data '!A:A,'Internet data '!J:J)</f>
        <v>0</v>
      </c>
    </row>
    <row r="1466" spans="1:15">
      <c r="A1466" s="7" t="s">
        <v>1482</v>
      </c>
      <c r="B1466" s="7" t="s">
        <v>12</v>
      </c>
      <c r="C1466" s="7" t="s">
        <v>11</v>
      </c>
      <c r="D1466" s="7" t="s">
        <v>10</v>
      </c>
      <c r="E1466" s="7" t="s">
        <v>16</v>
      </c>
      <c r="F1466" s="7">
        <v>9</v>
      </c>
      <c r="G1466" s="7">
        <v>64.95</v>
      </c>
      <c r="H1466" s="7">
        <v>547.79999999999995</v>
      </c>
      <c r="I1466" s="7" t="s">
        <v>10</v>
      </c>
      <c r="J1466" s="7" t="str">
        <f>_xlfn.XLOOKUP(A1466,'customer data'!A:A,'customer data'!B:B)</f>
        <v>Male</v>
      </c>
      <c r="K1466" s="7" t="str">
        <f>_xlfn.XLOOKUP(A1466,'customer data'!A:A,'customer data'!C:C)</f>
        <v>No</v>
      </c>
      <c r="L1466" s="7" t="str">
        <f ca="1">_xlfn.XLOOKUP(A1466,'customer data'!A:A,'customer data'!G:G)</f>
        <v>Adult</v>
      </c>
      <c r="M1466" s="7" t="str">
        <f>_xlfn.XLOOKUP(A1466,'Internet data '!A:A,'Internet data '!F:F)</f>
        <v>Yes</v>
      </c>
      <c r="N1466" s="7" t="str">
        <f>_xlfn.XLOOKUP(A1466,'Internet data '!A:A,'Internet data '!I:I)</f>
        <v>DSL</v>
      </c>
      <c r="O1466" s="7">
        <f>_xlfn.XLOOKUP(A1466,'Internet data '!A:A,'Internet data '!J:J)</f>
        <v>3</v>
      </c>
    </row>
    <row r="1467" spans="1:15">
      <c r="A1467" s="7" t="s">
        <v>1483</v>
      </c>
      <c r="B1467" s="7" t="s">
        <v>12</v>
      </c>
      <c r="C1467" s="7" t="s">
        <v>11</v>
      </c>
      <c r="D1467" s="7" t="s">
        <v>10</v>
      </c>
      <c r="E1467" s="7" t="s">
        <v>23</v>
      </c>
      <c r="F1467" s="7">
        <v>1</v>
      </c>
      <c r="G1467" s="7">
        <v>74.599999999999994</v>
      </c>
      <c r="H1467" s="7">
        <v>74.599999999999994</v>
      </c>
      <c r="I1467" s="7" t="s">
        <v>10</v>
      </c>
      <c r="J1467" s="7" t="str">
        <f>_xlfn.XLOOKUP(A1467,'customer data'!A:A,'customer data'!B:B)</f>
        <v>Male</v>
      </c>
      <c r="K1467" s="7" t="str">
        <f>_xlfn.XLOOKUP(A1467,'customer data'!A:A,'customer data'!C:C)</f>
        <v>Yes</v>
      </c>
      <c r="L1467" s="7" t="str">
        <f ca="1">_xlfn.XLOOKUP(A1467,'customer data'!A:A,'customer data'!G:G)</f>
        <v>Young</v>
      </c>
      <c r="M1467" s="7" t="str">
        <f>_xlfn.XLOOKUP(A1467,'Internet data '!A:A,'Internet data '!F:F)</f>
        <v>No</v>
      </c>
      <c r="N1467" s="7" t="str">
        <f>_xlfn.XLOOKUP(A1467,'Internet data '!A:A,'Internet data '!I:I)</f>
        <v>Fiber optic</v>
      </c>
      <c r="O1467" s="7">
        <f>_xlfn.XLOOKUP(A1467,'Internet data '!A:A,'Internet data '!J:J)</f>
        <v>1</v>
      </c>
    </row>
    <row r="1468" spans="1:15">
      <c r="A1468" s="7" t="s">
        <v>1484</v>
      </c>
      <c r="B1468" s="7" t="s">
        <v>12</v>
      </c>
      <c r="C1468" s="7" t="s">
        <v>11</v>
      </c>
      <c r="D1468" s="7" t="s">
        <v>12</v>
      </c>
      <c r="E1468" s="7" t="s">
        <v>13</v>
      </c>
      <c r="F1468" s="7">
        <v>12</v>
      </c>
      <c r="G1468" s="7">
        <v>49.2</v>
      </c>
      <c r="H1468" s="7">
        <v>571.15</v>
      </c>
      <c r="I1468" s="7" t="s">
        <v>10</v>
      </c>
      <c r="J1468" s="7" t="str">
        <f>_xlfn.XLOOKUP(A1468,'customer data'!A:A,'customer data'!B:B)</f>
        <v>Male</v>
      </c>
      <c r="K1468" s="7" t="str">
        <f>_xlfn.XLOOKUP(A1468,'customer data'!A:A,'customer data'!C:C)</f>
        <v>Yes</v>
      </c>
      <c r="L1468" s="7" t="str">
        <f ca="1">_xlfn.XLOOKUP(A1468,'customer data'!A:A,'customer data'!G:G)</f>
        <v>Adult</v>
      </c>
      <c r="M1468" s="7" t="str">
        <f>_xlfn.XLOOKUP(A1468,'Internet data '!A:A,'Internet data '!F:F)</f>
        <v>No</v>
      </c>
      <c r="N1468" s="7" t="str">
        <f>_xlfn.XLOOKUP(A1468,'Internet data '!A:A,'Internet data '!I:I)</f>
        <v>DSL</v>
      </c>
      <c r="O1468" s="7">
        <f>_xlfn.XLOOKUP(A1468,'Internet data '!A:A,'Internet data '!J:J)</f>
        <v>1</v>
      </c>
    </row>
    <row r="1469" spans="1:15">
      <c r="A1469" s="7" t="s">
        <v>1485</v>
      </c>
      <c r="B1469" s="7" t="s">
        <v>12</v>
      </c>
      <c r="C1469" s="7" t="s">
        <v>15</v>
      </c>
      <c r="D1469" s="7" t="s">
        <v>12</v>
      </c>
      <c r="E1469" s="7" t="s">
        <v>16</v>
      </c>
      <c r="F1469" s="7">
        <v>23</v>
      </c>
      <c r="G1469" s="7">
        <v>73.75</v>
      </c>
      <c r="H1469" s="7">
        <v>1756.6</v>
      </c>
      <c r="I1469" s="7" t="s">
        <v>10</v>
      </c>
      <c r="J1469" s="7" t="str">
        <f>_xlfn.XLOOKUP(A1469,'customer data'!A:A,'customer data'!B:B)</f>
        <v>Female</v>
      </c>
      <c r="K1469" s="7" t="str">
        <f>_xlfn.XLOOKUP(A1469,'customer data'!A:A,'customer data'!C:C)</f>
        <v>No</v>
      </c>
      <c r="L1469" s="7" t="str">
        <f ca="1">_xlfn.XLOOKUP(A1469,'customer data'!A:A,'customer data'!G:G)</f>
        <v>Young</v>
      </c>
      <c r="M1469" s="7" t="str">
        <f>_xlfn.XLOOKUP(A1469,'Internet data '!A:A,'Internet data '!F:F)</f>
        <v>Yes</v>
      </c>
      <c r="N1469" s="7" t="str">
        <f>_xlfn.XLOOKUP(A1469,'Internet data '!A:A,'Internet data '!I:I)</f>
        <v>DSL</v>
      </c>
      <c r="O1469" s="7">
        <f>_xlfn.XLOOKUP(A1469,'Internet data '!A:A,'Internet data '!J:J)</f>
        <v>4</v>
      </c>
    </row>
    <row r="1470" spans="1:15">
      <c r="A1470" s="7" t="s">
        <v>1486</v>
      </c>
      <c r="B1470" s="7" t="s">
        <v>12</v>
      </c>
      <c r="C1470" s="7" t="s">
        <v>15</v>
      </c>
      <c r="D1470" s="7" t="s">
        <v>12</v>
      </c>
      <c r="E1470" s="7" t="s">
        <v>19</v>
      </c>
      <c r="F1470" s="7">
        <v>62</v>
      </c>
      <c r="G1470" s="7">
        <v>92.3</v>
      </c>
      <c r="H1470" s="7">
        <v>5731.45</v>
      </c>
      <c r="I1470" s="7" t="s">
        <v>10</v>
      </c>
      <c r="J1470" s="7" t="str">
        <f>_xlfn.XLOOKUP(A1470,'customer data'!A:A,'customer data'!B:B)</f>
        <v>Male</v>
      </c>
      <c r="K1470" s="7" t="str">
        <f>_xlfn.XLOOKUP(A1470,'customer data'!A:A,'customer data'!C:C)</f>
        <v>No</v>
      </c>
      <c r="L1470" s="7" t="str">
        <f ca="1">_xlfn.XLOOKUP(A1470,'customer data'!A:A,'customer data'!G:G)</f>
        <v>Adult</v>
      </c>
      <c r="M1470" s="7" t="str">
        <f>_xlfn.XLOOKUP(A1470,'Internet data '!A:A,'Internet data '!F:F)</f>
        <v>No</v>
      </c>
      <c r="N1470" s="7" t="str">
        <f>_xlfn.XLOOKUP(A1470,'Internet data '!A:A,'Internet data '!I:I)</f>
        <v>Fiber optic</v>
      </c>
      <c r="O1470" s="7">
        <f>_xlfn.XLOOKUP(A1470,'Internet data '!A:A,'Internet data '!J:J)</f>
        <v>4</v>
      </c>
    </row>
    <row r="1471" spans="1:15">
      <c r="A1471" s="7" t="s">
        <v>1487</v>
      </c>
      <c r="B1471" s="7" t="s">
        <v>12</v>
      </c>
      <c r="C1471" s="7" t="s">
        <v>11</v>
      </c>
      <c r="D1471" s="7" t="s">
        <v>10</v>
      </c>
      <c r="E1471" s="7" t="s">
        <v>19</v>
      </c>
      <c r="F1471" s="7">
        <v>37</v>
      </c>
      <c r="G1471" s="7">
        <v>98.8</v>
      </c>
      <c r="H1471" s="7">
        <v>3475.55</v>
      </c>
      <c r="I1471" s="7" t="s">
        <v>12</v>
      </c>
      <c r="J1471" s="7" t="str">
        <f>_xlfn.XLOOKUP(A1471,'customer data'!A:A,'customer data'!B:B)</f>
        <v>Male</v>
      </c>
      <c r="K1471" s="7" t="str">
        <f>_xlfn.XLOOKUP(A1471,'customer data'!A:A,'customer data'!C:C)</f>
        <v>No</v>
      </c>
      <c r="L1471" s="7" t="str">
        <f ca="1">_xlfn.XLOOKUP(A1471,'customer data'!A:A,'customer data'!G:G)</f>
        <v>Adult</v>
      </c>
      <c r="M1471" s="7" t="str">
        <f>_xlfn.XLOOKUP(A1471,'Internet data '!A:A,'Internet data '!F:F)</f>
        <v>Yes</v>
      </c>
      <c r="N1471" s="7" t="str">
        <f>_xlfn.XLOOKUP(A1471,'Internet data '!A:A,'Internet data '!I:I)</f>
        <v>Fiber optic</v>
      </c>
      <c r="O1471" s="7">
        <f>_xlfn.XLOOKUP(A1471,'Internet data '!A:A,'Internet data '!J:J)</f>
        <v>4</v>
      </c>
    </row>
    <row r="1472" spans="1:15">
      <c r="A1472" s="7" t="s">
        <v>1488</v>
      </c>
      <c r="B1472" s="7" t="s">
        <v>12</v>
      </c>
      <c r="C1472" s="7" t="s">
        <v>11</v>
      </c>
      <c r="D1472" s="7" t="s">
        <v>10</v>
      </c>
      <c r="E1472" s="7" t="s">
        <v>16</v>
      </c>
      <c r="F1472" s="7">
        <v>8</v>
      </c>
      <c r="G1472" s="7">
        <v>19.2</v>
      </c>
      <c r="H1472" s="7">
        <v>156.85</v>
      </c>
      <c r="I1472" s="7" t="s">
        <v>10</v>
      </c>
      <c r="J1472" s="7" t="str">
        <f>_xlfn.XLOOKUP(A1472,'customer data'!A:A,'customer data'!B:B)</f>
        <v>Female</v>
      </c>
      <c r="K1472" s="7" t="str">
        <f>_xlfn.XLOOKUP(A1472,'customer data'!A:A,'customer data'!C:C)</f>
        <v>No</v>
      </c>
      <c r="L1472" s="7" t="str">
        <f ca="1">_xlfn.XLOOKUP(A1472,'customer data'!A:A,'customer data'!G:G)</f>
        <v>Adult</v>
      </c>
      <c r="M1472" s="7" t="str">
        <f>_xlfn.XLOOKUP(A1472,'Internet data '!A:A,'Internet data '!F:F)</f>
        <v>No</v>
      </c>
      <c r="N1472" s="7" t="str">
        <f>_xlfn.XLOOKUP(A1472,'Internet data '!A:A,'Internet data '!I:I)</f>
        <v>No</v>
      </c>
      <c r="O1472" s="7">
        <f>_xlfn.XLOOKUP(A1472,'Internet data '!A:A,'Internet data '!J:J)</f>
        <v>0</v>
      </c>
    </row>
    <row r="1473" spans="1:15">
      <c r="A1473" s="7" t="s">
        <v>1489</v>
      </c>
      <c r="B1473" s="7" t="s">
        <v>12</v>
      </c>
      <c r="C1473" s="7" t="s">
        <v>11</v>
      </c>
      <c r="D1473" s="7" t="s">
        <v>10</v>
      </c>
      <c r="E1473" s="7" t="s">
        <v>23</v>
      </c>
      <c r="F1473" s="7">
        <v>31</v>
      </c>
      <c r="G1473" s="7">
        <v>88.65</v>
      </c>
      <c r="H1473" s="7">
        <v>2683.2</v>
      </c>
      <c r="I1473" s="7" t="s">
        <v>10</v>
      </c>
      <c r="J1473" s="7" t="str">
        <f>_xlfn.XLOOKUP(A1473,'customer data'!A:A,'customer data'!B:B)</f>
        <v>Male</v>
      </c>
      <c r="K1473" s="7" t="str">
        <f>_xlfn.XLOOKUP(A1473,'customer data'!A:A,'customer data'!C:C)</f>
        <v>Yes</v>
      </c>
      <c r="L1473" s="7" t="str">
        <f ca="1">_xlfn.XLOOKUP(A1473,'customer data'!A:A,'customer data'!G:G)</f>
        <v>Adult</v>
      </c>
      <c r="M1473" s="7" t="str">
        <f>_xlfn.XLOOKUP(A1473,'Internet data '!A:A,'Internet data '!F:F)</f>
        <v>No</v>
      </c>
      <c r="N1473" s="7" t="str">
        <f>_xlfn.XLOOKUP(A1473,'Internet data '!A:A,'Internet data '!I:I)</f>
        <v>Fiber optic</v>
      </c>
      <c r="O1473" s="7">
        <f>_xlfn.XLOOKUP(A1473,'Internet data '!A:A,'Internet data '!J:J)</f>
        <v>3</v>
      </c>
    </row>
    <row r="1474" spans="1:15">
      <c r="A1474" s="7" t="s">
        <v>1490</v>
      </c>
      <c r="B1474" s="7" t="s">
        <v>12</v>
      </c>
      <c r="C1474" s="7" t="s">
        <v>11</v>
      </c>
      <c r="D1474" s="7" t="s">
        <v>12</v>
      </c>
      <c r="E1474" s="7" t="s">
        <v>23</v>
      </c>
      <c r="F1474" s="7">
        <v>13</v>
      </c>
      <c r="G1474" s="7">
        <v>74.400000000000006</v>
      </c>
      <c r="H1474" s="7">
        <v>896.75</v>
      </c>
      <c r="I1474" s="7" t="s">
        <v>12</v>
      </c>
      <c r="J1474" s="7" t="str">
        <f>_xlfn.XLOOKUP(A1474,'customer data'!A:A,'customer data'!B:B)</f>
        <v>Male</v>
      </c>
      <c r="K1474" s="7" t="str">
        <f>_xlfn.XLOOKUP(A1474,'customer data'!A:A,'customer data'!C:C)</f>
        <v>Yes</v>
      </c>
      <c r="L1474" s="7" t="str">
        <f ca="1">_xlfn.XLOOKUP(A1474,'customer data'!A:A,'customer data'!G:G)</f>
        <v>Adult</v>
      </c>
      <c r="M1474" s="7" t="str">
        <f>_xlfn.XLOOKUP(A1474,'Internet data '!A:A,'Internet data '!F:F)</f>
        <v>No</v>
      </c>
      <c r="N1474" s="7" t="str">
        <f>_xlfn.XLOOKUP(A1474,'Internet data '!A:A,'Internet data '!I:I)</f>
        <v>Fiber optic</v>
      </c>
      <c r="O1474" s="7">
        <f>_xlfn.XLOOKUP(A1474,'Internet data '!A:A,'Internet data '!J:J)</f>
        <v>1</v>
      </c>
    </row>
    <row r="1475" spans="1:15">
      <c r="A1475" s="7" t="s">
        <v>1491</v>
      </c>
      <c r="B1475" s="7" t="s">
        <v>12</v>
      </c>
      <c r="C1475" s="7" t="s">
        <v>11</v>
      </c>
      <c r="D1475" s="7" t="s">
        <v>12</v>
      </c>
      <c r="E1475" s="7" t="s">
        <v>13</v>
      </c>
      <c r="F1475" s="7">
        <v>24</v>
      </c>
      <c r="G1475" s="7">
        <v>98.75</v>
      </c>
      <c r="H1475" s="7">
        <v>2407.3000000000002</v>
      </c>
      <c r="I1475" s="7" t="s">
        <v>12</v>
      </c>
      <c r="J1475" s="7" t="str">
        <f>_xlfn.XLOOKUP(A1475,'customer data'!A:A,'customer data'!B:B)</f>
        <v>Female</v>
      </c>
      <c r="K1475" s="7" t="str">
        <f>_xlfn.XLOOKUP(A1475,'customer data'!A:A,'customer data'!C:C)</f>
        <v>No</v>
      </c>
      <c r="L1475" s="7" t="str">
        <f ca="1">_xlfn.XLOOKUP(A1475,'customer data'!A:A,'customer data'!G:G)</f>
        <v>Adult</v>
      </c>
      <c r="M1475" s="7" t="str">
        <f>_xlfn.XLOOKUP(A1475,'Internet data '!A:A,'Internet data '!F:F)</f>
        <v>No</v>
      </c>
      <c r="N1475" s="7" t="str">
        <f>_xlfn.XLOOKUP(A1475,'Internet data '!A:A,'Internet data '!I:I)</f>
        <v>Fiber optic</v>
      </c>
      <c r="O1475" s="7">
        <f>_xlfn.XLOOKUP(A1475,'Internet data '!A:A,'Internet data '!J:J)</f>
        <v>4</v>
      </c>
    </row>
    <row r="1476" spans="1:15">
      <c r="A1476" s="7" t="s">
        <v>1492</v>
      </c>
      <c r="B1476" s="7" t="s">
        <v>12</v>
      </c>
      <c r="C1476" s="7" t="s">
        <v>11</v>
      </c>
      <c r="D1476" s="7" t="s">
        <v>12</v>
      </c>
      <c r="E1476" s="7" t="s">
        <v>19</v>
      </c>
      <c r="F1476" s="7">
        <v>45</v>
      </c>
      <c r="G1476" s="7">
        <v>95.95</v>
      </c>
      <c r="H1476" s="7">
        <v>4456.6499999999996</v>
      </c>
      <c r="I1476" s="7" t="s">
        <v>10</v>
      </c>
      <c r="J1476" s="7" t="str">
        <f>_xlfn.XLOOKUP(A1476,'customer data'!A:A,'customer data'!B:B)</f>
        <v>Male</v>
      </c>
      <c r="K1476" s="7" t="str">
        <f>_xlfn.XLOOKUP(A1476,'customer data'!A:A,'customer data'!C:C)</f>
        <v>Yes</v>
      </c>
      <c r="L1476" s="7" t="str">
        <f ca="1">_xlfn.XLOOKUP(A1476,'customer data'!A:A,'customer data'!G:G)</f>
        <v>Adult</v>
      </c>
      <c r="M1476" s="7" t="str">
        <f>_xlfn.XLOOKUP(A1476,'Internet data '!A:A,'Internet data '!F:F)</f>
        <v>No</v>
      </c>
      <c r="N1476" s="7" t="str">
        <f>_xlfn.XLOOKUP(A1476,'Internet data '!A:A,'Internet data '!I:I)</f>
        <v>Fiber optic</v>
      </c>
      <c r="O1476" s="7">
        <f>_xlfn.XLOOKUP(A1476,'Internet data '!A:A,'Internet data '!J:J)</f>
        <v>4</v>
      </c>
    </row>
    <row r="1477" spans="1:15">
      <c r="A1477" s="7" t="s">
        <v>1493</v>
      </c>
      <c r="B1477" s="7" t="s">
        <v>12</v>
      </c>
      <c r="C1477" s="7" t="s">
        <v>29</v>
      </c>
      <c r="D1477" s="7" t="s">
        <v>10</v>
      </c>
      <c r="E1477" s="7" t="s">
        <v>23</v>
      </c>
      <c r="F1477" s="7">
        <v>69</v>
      </c>
      <c r="G1477" s="7">
        <v>105.4</v>
      </c>
      <c r="H1477" s="7">
        <v>6998.95</v>
      </c>
      <c r="I1477" s="7" t="s">
        <v>10</v>
      </c>
      <c r="J1477" s="7" t="str">
        <f>_xlfn.XLOOKUP(A1477,'customer data'!A:A,'customer data'!B:B)</f>
        <v>Female</v>
      </c>
      <c r="K1477" s="7" t="str">
        <f>_xlfn.XLOOKUP(A1477,'customer data'!A:A,'customer data'!C:C)</f>
        <v>Yes</v>
      </c>
      <c r="L1477" s="7" t="str">
        <f ca="1">_xlfn.XLOOKUP(A1477,'customer data'!A:A,'customer data'!G:G)</f>
        <v>Adult</v>
      </c>
      <c r="M1477" s="7" t="str">
        <f>_xlfn.XLOOKUP(A1477,'Internet data '!A:A,'Internet data '!F:F)</f>
        <v>Yes</v>
      </c>
      <c r="N1477" s="7" t="str">
        <f>_xlfn.XLOOKUP(A1477,'Internet data '!A:A,'Internet data '!I:I)</f>
        <v>Fiber optic</v>
      </c>
      <c r="O1477" s="7">
        <f>_xlfn.XLOOKUP(A1477,'Internet data '!A:A,'Internet data '!J:J)</f>
        <v>5</v>
      </c>
    </row>
    <row r="1478" spans="1:15">
      <c r="A1478" s="7" t="s">
        <v>1494</v>
      </c>
      <c r="B1478" s="7" t="s">
        <v>12</v>
      </c>
      <c r="C1478" s="7" t="s">
        <v>11</v>
      </c>
      <c r="D1478" s="7" t="s">
        <v>10</v>
      </c>
      <c r="E1478" s="7" t="s">
        <v>16</v>
      </c>
      <c r="F1478" s="7">
        <v>2</v>
      </c>
      <c r="G1478" s="7">
        <v>20.25</v>
      </c>
      <c r="H1478" s="7">
        <v>36.799999999999997</v>
      </c>
      <c r="I1478" s="7" t="s">
        <v>10</v>
      </c>
      <c r="J1478" s="7" t="str">
        <f>_xlfn.XLOOKUP(A1478,'customer data'!A:A,'customer data'!B:B)</f>
        <v>Male</v>
      </c>
      <c r="K1478" s="7" t="str">
        <f>_xlfn.XLOOKUP(A1478,'customer data'!A:A,'customer data'!C:C)</f>
        <v>No</v>
      </c>
      <c r="L1478" s="7" t="str">
        <f ca="1">_xlfn.XLOOKUP(A1478,'customer data'!A:A,'customer data'!G:G)</f>
        <v>Young</v>
      </c>
      <c r="M1478" s="7" t="str">
        <f>_xlfn.XLOOKUP(A1478,'Internet data '!A:A,'Internet data '!F:F)</f>
        <v>No</v>
      </c>
      <c r="N1478" s="7" t="str">
        <f>_xlfn.XLOOKUP(A1478,'Internet data '!A:A,'Internet data '!I:I)</f>
        <v>No</v>
      </c>
      <c r="O1478" s="7">
        <f>_xlfn.XLOOKUP(A1478,'Internet data '!A:A,'Internet data '!J:J)</f>
        <v>0</v>
      </c>
    </row>
    <row r="1479" spans="1:15">
      <c r="A1479" s="7" t="s">
        <v>1495</v>
      </c>
      <c r="B1479" s="7" t="s">
        <v>12</v>
      </c>
      <c r="C1479" s="7" t="s">
        <v>15</v>
      </c>
      <c r="D1479" s="7" t="s">
        <v>12</v>
      </c>
      <c r="E1479" s="7" t="s">
        <v>13</v>
      </c>
      <c r="F1479" s="7">
        <v>61</v>
      </c>
      <c r="G1479" s="7">
        <v>106</v>
      </c>
      <c r="H1479" s="7">
        <v>6547.7</v>
      </c>
      <c r="I1479" s="7" t="s">
        <v>12</v>
      </c>
      <c r="J1479" s="7" t="str">
        <f>_xlfn.XLOOKUP(A1479,'customer data'!A:A,'customer data'!B:B)</f>
        <v>Male</v>
      </c>
      <c r="K1479" s="7" t="str">
        <f>_xlfn.XLOOKUP(A1479,'customer data'!A:A,'customer data'!C:C)</f>
        <v>Yes</v>
      </c>
      <c r="L1479" s="7" t="str">
        <f ca="1">_xlfn.XLOOKUP(A1479,'customer data'!A:A,'customer data'!G:G)</f>
        <v>Adult</v>
      </c>
      <c r="M1479" s="7" t="str">
        <f>_xlfn.XLOOKUP(A1479,'Internet data '!A:A,'Internet data '!F:F)</f>
        <v>No</v>
      </c>
      <c r="N1479" s="7" t="str">
        <f>_xlfn.XLOOKUP(A1479,'Internet data '!A:A,'Internet data '!I:I)</f>
        <v>Fiber optic</v>
      </c>
      <c r="O1479" s="7">
        <f>_xlfn.XLOOKUP(A1479,'Internet data '!A:A,'Internet data '!J:J)</f>
        <v>5</v>
      </c>
    </row>
    <row r="1480" spans="1:15">
      <c r="A1480" s="7" t="s">
        <v>1496</v>
      </c>
      <c r="B1480" s="7" t="s">
        <v>12</v>
      </c>
      <c r="C1480" s="7" t="s">
        <v>11</v>
      </c>
      <c r="D1480" s="7" t="s">
        <v>12</v>
      </c>
      <c r="E1480" s="7" t="s">
        <v>13</v>
      </c>
      <c r="F1480" s="7">
        <v>41</v>
      </c>
      <c r="G1480" s="7">
        <v>104.7</v>
      </c>
      <c r="H1480" s="7">
        <v>4346.3999999999996</v>
      </c>
      <c r="I1480" s="7" t="s">
        <v>12</v>
      </c>
      <c r="J1480" s="7" t="str">
        <f>_xlfn.XLOOKUP(A1480,'customer data'!A:A,'customer data'!B:B)</f>
        <v>Male</v>
      </c>
      <c r="K1480" s="7" t="str">
        <f>_xlfn.XLOOKUP(A1480,'customer data'!A:A,'customer data'!C:C)</f>
        <v>No</v>
      </c>
      <c r="L1480" s="7" t="str">
        <f ca="1">_xlfn.XLOOKUP(A1480,'customer data'!A:A,'customer data'!G:G)</f>
        <v>Adult</v>
      </c>
      <c r="M1480" s="7" t="str">
        <f>_xlfn.XLOOKUP(A1480,'Internet data '!A:A,'Internet data '!F:F)</f>
        <v>No</v>
      </c>
      <c r="N1480" s="7" t="str">
        <f>_xlfn.XLOOKUP(A1480,'Internet data '!A:A,'Internet data '!I:I)</f>
        <v>Fiber optic</v>
      </c>
      <c r="O1480" s="7">
        <f>_xlfn.XLOOKUP(A1480,'Internet data '!A:A,'Internet data '!J:J)</f>
        <v>5</v>
      </c>
    </row>
    <row r="1481" spans="1:15">
      <c r="A1481" s="7" t="s">
        <v>1497</v>
      </c>
      <c r="B1481" s="7" t="s">
        <v>10</v>
      </c>
      <c r="C1481" s="7" t="s">
        <v>15</v>
      </c>
      <c r="D1481" s="7" t="s">
        <v>12</v>
      </c>
      <c r="E1481" s="7" t="s">
        <v>13</v>
      </c>
      <c r="F1481" s="7">
        <v>44</v>
      </c>
      <c r="G1481" s="7">
        <v>49.05</v>
      </c>
      <c r="H1481" s="7">
        <v>2265</v>
      </c>
      <c r="I1481" s="7" t="s">
        <v>10</v>
      </c>
      <c r="J1481" s="7" t="str">
        <f>_xlfn.XLOOKUP(A1481,'customer data'!A:A,'customer data'!B:B)</f>
        <v>Female</v>
      </c>
      <c r="K1481" s="7" t="str">
        <f>_xlfn.XLOOKUP(A1481,'customer data'!A:A,'customer data'!C:C)</f>
        <v>No</v>
      </c>
      <c r="L1481" s="7" t="str">
        <f ca="1">_xlfn.XLOOKUP(A1481,'customer data'!A:A,'customer data'!G:G)</f>
        <v>Adult</v>
      </c>
      <c r="M1481" s="7" t="str">
        <f>_xlfn.XLOOKUP(A1481,'Internet data '!A:A,'Internet data '!F:F)</f>
        <v>No</v>
      </c>
      <c r="N1481" s="7" t="str">
        <f>_xlfn.XLOOKUP(A1481,'Internet data '!A:A,'Internet data '!I:I)</f>
        <v>DSL</v>
      </c>
      <c r="O1481" s="7">
        <f>_xlfn.XLOOKUP(A1481,'Internet data '!A:A,'Internet data '!J:J)</f>
        <v>3</v>
      </c>
    </row>
    <row r="1482" spans="1:15">
      <c r="A1482" s="7" t="s">
        <v>1498</v>
      </c>
      <c r="B1482" s="7" t="s">
        <v>10</v>
      </c>
      <c r="C1482" s="7" t="s">
        <v>15</v>
      </c>
      <c r="D1482" s="7" t="s">
        <v>10</v>
      </c>
      <c r="E1482" s="7" t="s">
        <v>16</v>
      </c>
      <c r="F1482" s="7">
        <v>39</v>
      </c>
      <c r="G1482" s="7">
        <v>35.549999999999997</v>
      </c>
      <c r="H1482" s="7">
        <v>1309.1500000000001</v>
      </c>
      <c r="I1482" s="7" t="s">
        <v>10</v>
      </c>
      <c r="J1482" s="7" t="str">
        <f>_xlfn.XLOOKUP(A1482,'customer data'!A:A,'customer data'!B:B)</f>
        <v>Male</v>
      </c>
      <c r="K1482" s="7" t="str">
        <f>_xlfn.XLOOKUP(A1482,'customer data'!A:A,'customer data'!C:C)</f>
        <v>No</v>
      </c>
      <c r="L1482" s="7" t="str">
        <f ca="1">_xlfn.XLOOKUP(A1482,'customer data'!A:A,'customer data'!G:G)</f>
        <v>Adult</v>
      </c>
      <c r="M1482" s="7" t="str">
        <f>_xlfn.XLOOKUP(A1482,'Internet data '!A:A,'Internet data '!F:F)</f>
        <v>Yes</v>
      </c>
      <c r="N1482" s="7" t="str">
        <f>_xlfn.XLOOKUP(A1482,'Internet data '!A:A,'Internet data '!I:I)</f>
        <v>DSL</v>
      </c>
      <c r="O1482" s="7">
        <f>_xlfn.XLOOKUP(A1482,'Internet data '!A:A,'Internet data '!J:J)</f>
        <v>2</v>
      </c>
    </row>
    <row r="1483" spans="1:15">
      <c r="A1483" s="7" t="s">
        <v>1499</v>
      </c>
      <c r="B1483" s="7" t="s">
        <v>10</v>
      </c>
      <c r="C1483" s="7" t="s">
        <v>29</v>
      </c>
      <c r="D1483" s="7" t="s">
        <v>12</v>
      </c>
      <c r="E1483" s="7" t="s">
        <v>23</v>
      </c>
      <c r="F1483" s="7">
        <v>72</v>
      </c>
      <c r="G1483" s="7">
        <v>65.099999999999994</v>
      </c>
      <c r="H1483" s="7">
        <v>4754.3</v>
      </c>
      <c r="I1483" s="7" t="s">
        <v>10</v>
      </c>
      <c r="J1483" s="7" t="str">
        <f>_xlfn.XLOOKUP(A1483,'customer data'!A:A,'customer data'!B:B)</f>
        <v>Male</v>
      </c>
      <c r="K1483" s="7" t="str">
        <f>_xlfn.XLOOKUP(A1483,'customer data'!A:A,'customer data'!C:C)</f>
        <v>Yes</v>
      </c>
      <c r="L1483" s="7" t="str">
        <f ca="1">_xlfn.XLOOKUP(A1483,'customer data'!A:A,'customer data'!G:G)</f>
        <v>Adult</v>
      </c>
      <c r="M1483" s="7" t="str">
        <f>_xlfn.XLOOKUP(A1483,'Internet data '!A:A,'Internet data '!F:F)</f>
        <v>Yes</v>
      </c>
      <c r="N1483" s="7" t="str">
        <f>_xlfn.XLOOKUP(A1483,'Internet data '!A:A,'Internet data '!I:I)</f>
        <v>DSL</v>
      </c>
      <c r="O1483" s="7">
        <f>_xlfn.XLOOKUP(A1483,'Internet data '!A:A,'Internet data '!J:J)</f>
        <v>6</v>
      </c>
    </row>
    <row r="1484" spans="1:15">
      <c r="A1484" s="7" t="s">
        <v>1500</v>
      </c>
      <c r="B1484" s="7" t="s">
        <v>12</v>
      </c>
      <c r="C1484" s="7" t="s">
        <v>11</v>
      </c>
      <c r="D1484" s="7" t="s">
        <v>12</v>
      </c>
      <c r="E1484" s="7" t="s">
        <v>13</v>
      </c>
      <c r="F1484" s="7">
        <v>13</v>
      </c>
      <c r="G1484" s="7">
        <v>96.85</v>
      </c>
      <c r="H1484" s="7">
        <v>1235.55</v>
      </c>
      <c r="I1484" s="7" t="s">
        <v>10</v>
      </c>
      <c r="J1484" s="7" t="str">
        <f>_xlfn.XLOOKUP(A1484,'customer data'!A:A,'customer data'!B:B)</f>
        <v>Female</v>
      </c>
      <c r="K1484" s="7" t="str">
        <f>_xlfn.XLOOKUP(A1484,'customer data'!A:A,'customer data'!C:C)</f>
        <v>No</v>
      </c>
      <c r="L1484" s="7" t="str">
        <f ca="1">_xlfn.XLOOKUP(A1484,'customer data'!A:A,'customer data'!G:G)</f>
        <v>Adult</v>
      </c>
      <c r="M1484" s="7" t="str">
        <f>_xlfn.XLOOKUP(A1484,'Internet data '!A:A,'Internet data '!F:F)</f>
        <v>No</v>
      </c>
      <c r="N1484" s="7" t="str">
        <f>_xlfn.XLOOKUP(A1484,'Internet data '!A:A,'Internet data '!I:I)</f>
        <v>Fiber optic</v>
      </c>
      <c r="O1484" s="7">
        <f>_xlfn.XLOOKUP(A1484,'Internet data '!A:A,'Internet data '!J:J)</f>
        <v>3</v>
      </c>
    </row>
    <row r="1485" spans="1:15">
      <c r="A1485" s="7" t="s">
        <v>1501</v>
      </c>
      <c r="B1485" s="7" t="s">
        <v>12</v>
      </c>
      <c r="C1485" s="7" t="s">
        <v>15</v>
      </c>
      <c r="D1485" s="7" t="s">
        <v>12</v>
      </c>
      <c r="E1485" s="7" t="s">
        <v>23</v>
      </c>
      <c r="F1485" s="7">
        <v>51</v>
      </c>
      <c r="G1485" s="7">
        <v>69.75</v>
      </c>
      <c r="H1485" s="7">
        <v>3562.5</v>
      </c>
      <c r="I1485" s="7" t="s">
        <v>10</v>
      </c>
      <c r="J1485" s="7" t="str">
        <f>_xlfn.XLOOKUP(A1485,'customer data'!A:A,'customer data'!B:B)</f>
        <v>Female</v>
      </c>
      <c r="K1485" s="7" t="str">
        <f>_xlfn.XLOOKUP(A1485,'customer data'!A:A,'customer data'!C:C)</f>
        <v>Yes</v>
      </c>
      <c r="L1485" s="7" t="str">
        <f ca="1">_xlfn.XLOOKUP(A1485,'customer data'!A:A,'customer data'!G:G)</f>
        <v>Adult</v>
      </c>
      <c r="M1485" s="7" t="str">
        <f>_xlfn.XLOOKUP(A1485,'Internet data '!A:A,'Internet data '!F:F)</f>
        <v>Yes</v>
      </c>
      <c r="N1485" s="7" t="str">
        <f>_xlfn.XLOOKUP(A1485,'Internet data '!A:A,'Internet data '!I:I)</f>
        <v>DSL</v>
      </c>
      <c r="O1485" s="7">
        <f>_xlfn.XLOOKUP(A1485,'Internet data '!A:A,'Internet data '!J:J)</f>
        <v>4</v>
      </c>
    </row>
    <row r="1486" spans="1:15">
      <c r="A1486" s="7" t="s">
        <v>1502</v>
      </c>
      <c r="B1486" s="7" t="s">
        <v>12</v>
      </c>
      <c r="C1486" s="7" t="s">
        <v>29</v>
      </c>
      <c r="D1486" s="7" t="s">
        <v>12</v>
      </c>
      <c r="E1486" s="7" t="s">
        <v>13</v>
      </c>
      <c r="F1486" s="7">
        <v>71</v>
      </c>
      <c r="G1486" s="7">
        <v>99.2</v>
      </c>
      <c r="H1486" s="7">
        <v>7213.75</v>
      </c>
      <c r="I1486" s="7" t="s">
        <v>10</v>
      </c>
      <c r="J1486" s="7" t="str">
        <f>_xlfn.XLOOKUP(A1486,'customer data'!A:A,'customer data'!B:B)</f>
        <v>Female</v>
      </c>
      <c r="K1486" s="7" t="str">
        <f>_xlfn.XLOOKUP(A1486,'customer data'!A:A,'customer data'!C:C)</f>
        <v>Yes</v>
      </c>
      <c r="L1486" s="7" t="str">
        <f ca="1">_xlfn.XLOOKUP(A1486,'customer data'!A:A,'customer data'!G:G)</f>
        <v>Adult</v>
      </c>
      <c r="M1486" s="7" t="str">
        <f>_xlfn.XLOOKUP(A1486,'Internet data '!A:A,'Internet data '!F:F)</f>
        <v>No</v>
      </c>
      <c r="N1486" s="7" t="str">
        <f>_xlfn.XLOOKUP(A1486,'Internet data '!A:A,'Internet data '!I:I)</f>
        <v>Fiber optic</v>
      </c>
      <c r="O1486" s="7">
        <f>_xlfn.XLOOKUP(A1486,'Internet data '!A:A,'Internet data '!J:J)</f>
        <v>4</v>
      </c>
    </row>
    <row r="1487" spans="1:15">
      <c r="A1487" s="7" t="s">
        <v>1503</v>
      </c>
      <c r="B1487" s="7" t="s">
        <v>12</v>
      </c>
      <c r="C1487" s="7" t="s">
        <v>11</v>
      </c>
      <c r="D1487" s="7" t="s">
        <v>12</v>
      </c>
      <c r="E1487" s="7" t="s">
        <v>13</v>
      </c>
      <c r="F1487" s="7">
        <v>22</v>
      </c>
      <c r="G1487" s="7">
        <v>96.7</v>
      </c>
      <c r="H1487" s="7">
        <v>2082.9499999999998</v>
      </c>
      <c r="I1487" s="7" t="s">
        <v>12</v>
      </c>
      <c r="J1487" s="7" t="str">
        <f>_xlfn.XLOOKUP(A1487,'customer data'!A:A,'customer data'!B:B)</f>
        <v>Male</v>
      </c>
      <c r="K1487" s="7" t="str">
        <f>_xlfn.XLOOKUP(A1487,'customer data'!A:A,'customer data'!C:C)</f>
        <v>No</v>
      </c>
      <c r="L1487" s="7" t="str">
        <f ca="1">_xlfn.XLOOKUP(A1487,'customer data'!A:A,'customer data'!G:G)</f>
        <v>Adult</v>
      </c>
      <c r="M1487" s="7" t="str">
        <f>_xlfn.XLOOKUP(A1487,'Internet data '!A:A,'Internet data '!F:F)</f>
        <v>No</v>
      </c>
      <c r="N1487" s="7" t="str">
        <f>_xlfn.XLOOKUP(A1487,'Internet data '!A:A,'Internet data '!I:I)</f>
        <v>Fiber optic</v>
      </c>
      <c r="O1487" s="7">
        <f>_xlfn.XLOOKUP(A1487,'Internet data '!A:A,'Internet data '!J:J)</f>
        <v>3</v>
      </c>
    </row>
    <row r="1488" spans="1:15">
      <c r="A1488" s="7" t="s">
        <v>1504</v>
      </c>
      <c r="B1488" s="7" t="s">
        <v>12</v>
      </c>
      <c r="C1488" s="7" t="s">
        <v>11</v>
      </c>
      <c r="D1488" s="7" t="s">
        <v>12</v>
      </c>
      <c r="E1488" s="7" t="s">
        <v>23</v>
      </c>
      <c r="F1488" s="7">
        <v>2</v>
      </c>
      <c r="G1488" s="7">
        <v>55.05</v>
      </c>
      <c r="H1488" s="7">
        <v>102.75</v>
      </c>
      <c r="I1488" s="7" t="s">
        <v>12</v>
      </c>
      <c r="J1488" s="7" t="str">
        <f>_xlfn.XLOOKUP(A1488,'customer data'!A:A,'customer data'!B:B)</f>
        <v>Female</v>
      </c>
      <c r="K1488" s="7" t="str">
        <f>_xlfn.XLOOKUP(A1488,'customer data'!A:A,'customer data'!C:C)</f>
        <v>No</v>
      </c>
      <c r="L1488" s="7" t="str">
        <f ca="1">_xlfn.XLOOKUP(A1488,'customer data'!A:A,'customer data'!G:G)</f>
        <v>Adult</v>
      </c>
      <c r="M1488" s="7" t="str">
        <f>_xlfn.XLOOKUP(A1488,'Internet data '!A:A,'Internet data '!F:F)</f>
        <v>Yes</v>
      </c>
      <c r="N1488" s="7" t="str">
        <f>_xlfn.XLOOKUP(A1488,'Internet data '!A:A,'Internet data '!I:I)</f>
        <v>DSL</v>
      </c>
      <c r="O1488" s="7">
        <f>_xlfn.XLOOKUP(A1488,'Internet data '!A:A,'Internet data '!J:J)</f>
        <v>2</v>
      </c>
    </row>
    <row r="1489" spans="1:15">
      <c r="A1489" s="7" t="s">
        <v>1505</v>
      </c>
      <c r="B1489" s="7" t="s">
        <v>12</v>
      </c>
      <c r="C1489" s="7" t="s">
        <v>15</v>
      </c>
      <c r="D1489" s="7" t="s">
        <v>12</v>
      </c>
      <c r="E1489" s="7" t="s">
        <v>13</v>
      </c>
      <c r="F1489" s="7">
        <v>56</v>
      </c>
      <c r="G1489" s="7">
        <v>106.8</v>
      </c>
      <c r="H1489" s="7">
        <v>5914.4</v>
      </c>
      <c r="I1489" s="7" t="s">
        <v>10</v>
      </c>
      <c r="J1489" s="7" t="str">
        <f>_xlfn.XLOOKUP(A1489,'customer data'!A:A,'customer data'!B:B)</f>
        <v>Female</v>
      </c>
      <c r="K1489" s="7" t="str">
        <f>_xlfn.XLOOKUP(A1489,'customer data'!A:A,'customer data'!C:C)</f>
        <v>No</v>
      </c>
      <c r="L1489" s="7" t="str">
        <f ca="1">_xlfn.XLOOKUP(A1489,'customer data'!A:A,'customer data'!G:G)</f>
        <v>Young</v>
      </c>
      <c r="M1489" s="7" t="str">
        <f>_xlfn.XLOOKUP(A1489,'Internet data '!A:A,'Internet data '!F:F)</f>
        <v>No</v>
      </c>
      <c r="N1489" s="7" t="str">
        <f>_xlfn.XLOOKUP(A1489,'Internet data '!A:A,'Internet data '!I:I)</f>
        <v>Fiber optic</v>
      </c>
      <c r="O1489" s="7">
        <f>_xlfn.XLOOKUP(A1489,'Internet data '!A:A,'Internet data '!J:J)</f>
        <v>5</v>
      </c>
    </row>
    <row r="1490" spans="1:15">
      <c r="A1490" s="7" t="s">
        <v>1506</v>
      </c>
      <c r="B1490" s="7" t="s">
        <v>12</v>
      </c>
      <c r="C1490" s="7" t="s">
        <v>11</v>
      </c>
      <c r="D1490" s="7" t="s">
        <v>10</v>
      </c>
      <c r="E1490" s="7" t="s">
        <v>16</v>
      </c>
      <c r="F1490" s="7">
        <v>1</v>
      </c>
      <c r="G1490" s="7">
        <v>51.25</v>
      </c>
      <c r="H1490" s="7">
        <v>51.25</v>
      </c>
      <c r="I1490" s="7" t="s">
        <v>10</v>
      </c>
      <c r="J1490" s="7" t="str">
        <f>_xlfn.XLOOKUP(A1490,'customer data'!A:A,'customer data'!B:B)</f>
        <v>Male</v>
      </c>
      <c r="K1490" s="7" t="str">
        <f>_xlfn.XLOOKUP(A1490,'customer data'!A:A,'customer data'!C:C)</f>
        <v>No</v>
      </c>
      <c r="L1490" s="7" t="str">
        <f ca="1">_xlfn.XLOOKUP(A1490,'customer data'!A:A,'customer data'!G:G)</f>
        <v>Adult</v>
      </c>
      <c r="M1490" s="7" t="str">
        <f>_xlfn.XLOOKUP(A1490,'Internet data '!A:A,'Internet data '!F:F)</f>
        <v>No</v>
      </c>
      <c r="N1490" s="7" t="str">
        <f>_xlfn.XLOOKUP(A1490,'Internet data '!A:A,'Internet data '!I:I)</f>
        <v>DSL</v>
      </c>
      <c r="O1490" s="7">
        <f>_xlfn.XLOOKUP(A1490,'Internet data '!A:A,'Internet data '!J:J)</f>
        <v>1</v>
      </c>
    </row>
    <row r="1491" spans="1:15">
      <c r="A1491" s="7" t="s">
        <v>1507</v>
      </c>
      <c r="B1491" s="7" t="s">
        <v>12</v>
      </c>
      <c r="C1491" s="7" t="s">
        <v>15</v>
      </c>
      <c r="D1491" s="7" t="s">
        <v>12</v>
      </c>
      <c r="E1491" s="7" t="s">
        <v>16</v>
      </c>
      <c r="F1491" s="7">
        <v>23</v>
      </c>
      <c r="G1491" s="7">
        <v>57.75</v>
      </c>
      <c r="H1491" s="7">
        <v>1282.8499999999999</v>
      </c>
      <c r="I1491" s="7" t="s">
        <v>10</v>
      </c>
      <c r="J1491" s="7" t="str">
        <f>_xlfn.XLOOKUP(A1491,'customer data'!A:A,'customer data'!B:B)</f>
        <v>Female</v>
      </c>
      <c r="K1491" s="7" t="str">
        <f>_xlfn.XLOOKUP(A1491,'customer data'!A:A,'customer data'!C:C)</f>
        <v>Yes</v>
      </c>
      <c r="L1491" s="7" t="str">
        <f ca="1">_xlfn.XLOOKUP(A1491,'customer data'!A:A,'customer data'!G:G)</f>
        <v>Adult</v>
      </c>
      <c r="M1491" s="7" t="str">
        <f>_xlfn.XLOOKUP(A1491,'Internet data '!A:A,'Internet data '!F:F)</f>
        <v>Yes</v>
      </c>
      <c r="N1491" s="7" t="str">
        <f>_xlfn.XLOOKUP(A1491,'Internet data '!A:A,'Internet data '!I:I)</f>
        <v>DSL</v>
      </c>
      <c r="O1491" s="7">
        <f>_xlfn.XLOOKUP(A1491,'Internet data '!A:A,'Internet data '!J:J)</f>
        <v>3</v>
      </c>
    </row>
    <row r="1492" spans="1:15">
      <c r="A1492" s="7" t="s">
        <v>1508</v>
      </c>
      <c r="B1492" s="7" t="s">
        <v>12</v>
      </c>
      <c r="C1492" s="7" t="s">
        <v>15</v>
      </c>
      <c r="D1492" s="7" t="s">
        <v>12</v>
      </c>
      <c r="E1492" s="7" t="s">
        <v>19</v>
      </c>
      <c r="F1492" s="7">
        <v>66</v>
      </c>
      <c r="G1492" s="7">
        <v>70.849999999999994</v>
      </c>
      <c r="H1492" s="7">
        <v>4738.8500000000004</v>
      </c>
      <c r="I1492" s="7" t="s">
        <v>10</v>
      </c>
      <c r="J1492" s="7" t="str">
        <f>_xlfn.XLOOKUP(A1492,'customer data'!A:A,'customer data'!B:B)</f>
        <v>Female</v>
      </c>
      <c r="K1492" s="7" t="str">
        <f>_xlfn.XLOOKUP(A1492,'customer data'!A:A,'customer data'!C:C)</f>
        <v>Yes</v>
      </c>
      <c r="L1492" s="7" t="str">
        <f ca="1">_xlfn.XLOOKUP(A1492,'customer data'!A:A,'customer data'!G:G)</f>
        <v>Young</v>
      </c>
      <c r="M1492" s="7" t="str">
        <f>_xlfn.XLOOKUP(A1492,'Internet data '!A:A,'Internet data '!F:F)</f>
        <v>No</v>
      </c>
      <c r="N1492" s="7" t="str">
        <f>_xlfn.XLOOKUP(A1492,'Internet data '!A:A,'Internet data '!I:I)</f>
        <v>DSL</v>
      </c>
      <c r="O1492" s="7">
        <f>_xlfn.XLOOKUP(A1492,'Internet data '!A:A,'Internet data '!J:J)</f>
        <v>4</v>
      </c>
    </row>
    <row r="1493" spans="1:15">
      <c r="A1493" s="7" t="s">
        <v>1509</v>
      </c>
      <c r="B1493" s="7" t="s">
        <v>12</v>
      </c>
      <c r="C1493" s="7" t="s">
        <v>11</v>
      </c>
      <c r="D1493" s="7" t="s">
        <v>10</v>
      </c>
      <c r="E1493" s="7" t="s">
        <v>16</v>
      </c>
      <c r="F1493" s="7">
        <v>1</v>
      </c>
      <c r="G1493" s="7">
        <v>19.55</v>
      </c>
      <c r="H1493" s="7">
        <v>19.55</v>
      </c>
      <c r="I1493" s="7" t="s">
        <v>10</v>
      </c>
      <c r="J1493" s="7" t="str">
        <f>_xlfn.XLOOKUP(A1493,'customer data'!A:A,'customer data'!B:B)</f>
        <v>Female</v>
      </c>
      <c r="K1493" s="7" t="str">
        <f>_xlfn.XLOOKUP(A1493,'customer data'!A:A,'customer data'!C:C)</f>
        <v>No</v>
      </c>
      <c r="L1493" s="7" t="str">
        <f ca="1">_xlfn.XLOOKUP(A1493,'customer data'!A:A,'customer data'!G:G)</f>
        <v>Young</v>
      </c>
      <c r="M1493" s="7" t="str">
        <f>_xlfn.XLOOKUP(A1493,'Internet data '!A:A,'Internet data '!F:F)</f>
        <v>No</v>
      </c>
      <c r="N1493" s="7" t="str">
        <f>_xlfn.XLOOKUP(A1493,'Internet data '!A:A,'Internet data '!I:I)</f>
        <v>No</v>
      </c>
      <c r="O1493" s="7">
        <f>_xlfn.XLOOKUP(A1493,'Internet data '!A:A,'Internet data '!J:J)</f>
        <v>0</v>
      </c>
    </row>
    <row r="1494" spans="1:15">
      <c r="A1494" s="7" t="s">
        <v>1510</v>
      </c>
      <c r="B1494" s="7" t="s">
        <v>12</v>
      </c>
      <c r="C1494" s="7" t="s">
        <v>11</v>
      </c>
      <c r="D1494" s="7" t="s">
        <v>12</v>
      </c>
      <c r="E1494" s="7" t="s">
        <v>13</v>
      </c>
      <c r="F1494" s="7">
        <v>19</v>
      </c>
      <c r="G1494" s="7">
        <v>88.2</v>
      </c>
      <c r="H1494" s="7">
        <v>1775.8</v>
      </c>
      <c r="I1494" s="7" t="s">
        <v>12</v>
      </c>
      <c r="J1494" s="7" t="str">
        <f>_xlfn.XLOOKUP(A1494,'customer data'!A:A,'customer data'!B:B)</f>
        <v>Male</v>
      </c>
      <c r="K1494" s="7" t="str">
        <f>_xlfn.XLOOKUP(A1494,'customer data'!A:A,'customer data'!C:C)</f>
        <v>No</v>
      </c>
      <c r="L1494" s="7" t="str">
        <f ca="1">_xlfn.XLOOKUP(A1494,'customer data'!A:A,'customer data'!G:G)</f>
        <v>Adult</v>
      </c>
      <c r="M1494" s="7" t="str">
        <f>_xlfn.XLOOKUP(A1494,'Internet data '!A:A,'Internet data '!F:F)</f>
        <v>No</v>
      </c>
      <c r="N1494" s="7" t="str">
        <f>_xlfn.XLOOKUP(A1494,'Internet data '!A:A,'Internet data '!I:I)</f>
        <v>Fiber optic</v>
      </c>
      <c r="O1494" s="7">
        <f>_xlfn.XLOOKUP(A1494,'Internet data '!A:A,'Internet data '!J:J)</f>
        <v>3</v>
      </c>
    </row>
    <row r="1495" spans="1:15">
      <c r="A1495" s="7" t="s">
        <v>1511</v>
      </c>
      <c r="B1495" s="7" t="s">
        <v>12</v>
      </c>
      <c r="C1495" s="7" t="s">
        <v>11</v>
      </c>
      <c r="D1495" s="7" t="s">
        <v>12</v>
      </c>
      <c r="E1495" s="7" t="s">
        <v>19</v>
      </c>
      <c r="F1495" s="7">
        <v>11</v>
      </c>
      <c r="G1495" s="7">
        <v>79.5</v>
      </c>
      <c r="H1495" s="7">
        <v>795.65</v>
      </c>
      <c r="I1495" s="7" t="s">
        <v>10</v>
      </c>
      <c r="J1495" s="7" t="str">
        <f>_xlfn.XLOOKUP(A1495,'customer data'!A:A,'customer data'!B:B)</f>
        <v>Male</v>
      </c>
      <c r="K1495" s="7" t="str">
        <f>_xlfn.XLOOKUP(A1495,'customer data'!A:A,'customer data'!C:C)</f>
        <v>No</v>
      </c>
      <c r="L1495" s="7" t="str">
        <f ca="1">_xlfn.XLOOKUP(A1495,'customer data'!A:A,'customer data'!G:G)</f>
        <v>Adult</v>
      </c>
      <c r="M1495" s="7" t="str">
        <f>_xlfn.XLOOKUP(A1495,'Internet data '!A:A,'Internet data '!F:F)</f>
        <v>No</v>
      </c>
      <c r="N1495" s="7" t="str">
        <f>_xlfn.XLOOKUP(A1495,'Internet data '!A:A,'Internet data '!I:I)</f>
        <v>Fiber optic</v>
      </c>
      <c r="O1495" s="7">
        <f>_xlfn.XLOOKUP(A1495,'Internet data '!A:A,'Internet data '!J:J)</f>
        <v>2</v>
      </c>
    </row>
    <row r="1496" spans="1:15">
      <c r="A1496" s="7" t="s">
        <v>1512</v>
      </c>
      <c r="B1496" s="7" t="s">
        <v>12</v>
      </c>
      <c r="C1496" s="7" t="s">
        <v>15</v>
      </c>
      <c r="D1496" s="7" t="s">
        <v>12</v>
      </c>
      <c r="E1496" s="7" t="s">
        <v>16</v>
      </c>
      <c r="F1496" s="7">
        <v>8</v>
      </c>
      <c r="G1496" s="7">
        <v>19.75</v>
      </c>
      <c r="H1496" s="7">
        <v>145</v>
      </c>
      <c r="I1496" s="7" t="s">
        <v>12</v>
      </c>
      <c r="J1496" s="7" t="str">
        <f>_xlfn.XLOOKUP(A1496,'customer data'!A:A,'customer data'!B:B)</f>
        <v>Female</v>
      </c>
      <c r="K1496" s="7" t="str">
        <f>_xlfn.XLOOKUP(A1496,'customer data'!A:A,'customer data'!C:C)</f>
        <v>Yes</v>
      </c>
      <c r="L1496" s="7" t="str">
        <f ca="1">_xlfn.XLOOKUP(A1496,'customer data'!A:A,'customer data'!G:G)</f>
        <v>Adult</v>
      </c>
      <c r="M1496" s="7" t="str">
        <f>_xlfn.XLOOKUP(A1496,'Internet data '!A:A,'Internet data '!F:F)</f>
        <v>No</v>
      </c>
      <c r="N1496" s="7" t="str">
        <f>_xlfn.XLOOKUP(A1496,'Internet data '!A:A,'Internet data '!I:I)</f>
        <v>No</v>
      </c>
      <c r="O1496" s="7">
        <f>_xlfn.XLOOKUP(A1496,'Internet data '!A:A,'Internet data '!J:J)</f>
        <v>0</v>
      </c>
    </row>
    <row r="1497" spans="1:15">
      <c r="A1497" s="7" t="s">
        <v>1513</v>
      </c>
      <c r="B1497" s="7" t="s">
        <v>12</v>
      </c>
      <c r="C1497" s="7" t="s">
        <v>11</v>
      </c>
      <c r="D1497" s="7" t="s">
        <v>10</v>
      </c>
      <c r="E1497" s="7" t="s">
        <v>19</v>
      </c>
      <c r="F1497" s="7">
        <v>52</v>
      </c>
      <c r="G1497" s="7">
        <v>98.15</v>
      </c>
      <c r="H1497" s="7">
        <v>4993.3999999999996</v>
      </c>
      <c r="I1497" s="7" t="s">
        <v>10</v>
      </c>
      <c r="J1497" s="7" t="str">
        <f>_xlfn.XLOOKUP(A1497,'customer data'!A:A,'customer data'!B:B)</f>
        <v>Female</v>
      </c>
      <c r="K1497" s="7" t="str">
        <f>_xlfn.XLOOKUP(A1497,'customer data'!A:A,'customer data'!C:C)</f>
        <v>Yes</v>
      </c>
      <c r="L1497" s="7" t="str">
        <f ca="1">_xlfn.XLOOKUP(A1497,'customer data'!A:A,'customer data'!G:G)</f>
        <v>Adult</v>
      </c>
      <c r="M1497" s="7" t="str">
        <f>_xlfn.XLOOKUP(A1497,'Internet data '!A:A,'Internet data '!F:F)</f>
        <v>No</v>
      </c>
      <c r="N1497" s="7" t="str">
        <f>_xlfn.XLOOKUP(A1497,'Internet data '!A:A,'Internet data '!I:I)</f>
        <v>Fiber optic</v>
      </c>
      <c r="O1497" s="7">
        <f>_xlfn.XLOOKUP(A1497,'Internet data '!A:A,'Internet data '!J:J)</f>
        <v>5</v>
      </c>
    </row>
    <row r="1498" spans="1:15">
      <c r="A1498" s="7" t="s">
        <v>1514</v>
      </c>
      <c r="B1498" s="7" t="s">
        <v>12</v>
      </c>
      <c r="C1498" s="7" t="s">
        <v>11</v>
      </c>
      <c r="D1498" s="7" t="s">
        <v>12</v>
      </c>
      <c r="E1498" s="7" t="s">
        <v>13</v>
      </c>
      <c r="F1498" s="7">
        <v>3</v>
      </c>
      <c r="G1498" s="7">
        <v>20.25</v>
      </c>
      <c r="H1498" s="7">
        <v>61.45</v>
      </c>
      <c r="I1498" s="7" t="s">
        <v>10</v>
      </c>
      <c r="J1498" s="7" t="str">
        <f>_xlfn.XLOOKUP(A1498,'customer data'!A:A,'customer data'!B:B)</f>
        <v>Male</v>
      </c>
      <c r="K1498" s="7" t="str">
        <f>_xlfn.XLOOKUP(A1498,'customer data'!A:A,'customer data'!C:C)</f>
        <v>No</v>
      </c>
      <c r="L1498" s="7" t="str">
        <f ca="1">_xlfn.XLOOKUP(A1498,'customer data'!A:A,'customer data'!G:G)</f>
        <v>Young</v>
      </c>
      <c r="M1498" s="7" t="str">
        <f>_xlfn.XLOOKUP(A1498,'Internet data '!A:A,'Internet data '!F:F)</f>
        <v>No</v>
      </c>
      <c r="N1498" s="7" t="str">
        <f>_xlfn.XLOOKUP(A1498,'Internet data '!A:A,'Internet data '!I:I)</f>
        <v>No</v>
      </c>
      <c r="O1498" s="7">
        <f>_xlfn.XLOOKUP(A1498,'Internet data '!A:A,'Internet data '!J:J)</f>
        <v>0</v>
      </c>
    </row>
    <row r="1499" spans="1:15">
      <c r="A1499" s="7" t="s">
        <v>1515</v>
      </c>
      <c r="B1499" s="7" t="s">
        <v>12</v>
      </c>
      <c r="C1499" s="7" t="s">
        <v>11</v>
      </c>
      <c r="D1499" s="7" t="s">
        <v>12</v>
      </c>
      <c r="E1499" s="7" t="s">
        <v>19</v>
      </c>
      <c r="F1499" s="7">
        <v>51</v>
      </c>
      <c r="G1499" s="7">
        <v>79.150000000000006</v>
      </c>
      <c r="H1499" s="7">
        <v>4018.55</v>
      </c>
      <c r="I1499" s="7" t="s">
        <v>10</v>
      </c>
      <c r="J1499" s="7" t="str">
        <f>_xlfn.XLOOKUP(A1499,'customer data'!A:A,'customer data'!B:B)</f>
        <v>Female</v>
      </c>
      <c r="K1499" s="7" t="str">
        <f>_xlfn.XLOOKUP(A1499,'customer data'!A:A,'customer data'!C:C)</f>
        <v>Yes</v>
      </c>
      <c r="L1499" s="7" t="str">
        <f ca="1">_xlfn.XLOOKUP(A1499,'customer data'!A:A,'customer data'!G:G)</f>
        <v>Young</v>
      </c>
      <c r="M1499" s="7" t="str">
        <f>_xlfn.XLOOKUP(A1499,'Internet data '!A:A,'Internet data '!F:F)</f>
        <v>No</v>
      </c>
      <c r="N1499" s="7" t="str">
        <f>_xlfn.XLOOKUP(A1499,'Internet data '!A:A,'Internet data '!I:I)</f>
        <v>Fiber optic</v>
      </c>
      <c r="O1499" s="7">
        <f>_xlfn.XLOOKUP(A1499,'Internet data '!A:A,'Internet data '!J:J)</f>
        <v>2</v>
      </c>
    </row>
    <row r="1500" spans="1:15">
      <c r="A1500" s="7" t="s">
        <v>1516</v>
      </c>
      <c r="B1500" s="7" t="s">
        <v>12</v>
      </c>
      <c r="C1500" s="7" t="s">
        <v>11</v>
      </c>
      <c r="D1500" s="7" t="s">
        <v>10</v>
      </c>
      <c r="E1500" s="7" t="s">
        <v>13</v>
      </c>
      <c r="F1500" s="7">
        <v>15</v>
      </c>
      <c r="G1500" s="7">
        <v>75.650000000000006</v>
      </c>
      <c r="H1500" s="7">
        <v>1146.6500000000001</v>
      </c>
      <c r="I1500" s="7" t="s">
        <v>12</v>
      </c>
      <c r="J1500" s="7" t="str">
        <f>_xlfn.XLOOKUP(A1500,'customer data'!A:A,'customer data'!B:B)</f>
        <v>Male</v>
      </c>
      <c r="K1500" s="7" t="str">
        <f>_xlfn.XLOOKUP(A1500,'customer data'!A:A,'customer data'!C:C)</f>
        <v>No</v>
      </c>
      <c r="L1500" s="7" t="str">
        <f ca="1">_xlfn.XLOOKUP(A1500,'customer data'!A:A,'customer data'!G:G)</f>
        <v>Adult</v>
      </c>
      <c r="M1500" s="7" t="str">
        <f>_xlfn.XLOOKUP(A1500,'Internet data '!A:A,'Internet data '!F:F)</f>
        <v>No</v>
      </c>
      <c r="N1500" s="7" t="str">
        <f>_xlfn.XLOOKUP(A1500,'Internet data '!A:A,'Internet data '!I:I)</f>
        <v>Fiber optic</v>
      </c>
      <c r="O1500" s="7">
        <f>_xlfn.XLOOKUP(A1500,'Internet data '!A:A,'Internet data '!J:J)</f>
        <v>1</v>
      </c>
    </row>
    <row r="1501" spans="1:15">
      <c r="A1501" s="7" t="s">
        <v>1517</v>
      </c>
      <c r="B1501" s="7" t="s">
        <v>12</v>
      </c>
      <c r="C1501" s="7" t="s">
        <v>11</v>
      </c>
      <c r="D1501" s="7" t="s">
        <v>12</v>
      </c>
      <c r="E1501" s="7" t="s">
        <v>13</v>
      </c>
      <c r="F1501" s="7">
        <v>64</v>
      </c>
      <c r="G1501" s="7">
        <v>94.25</v>
      </c>
      <c r="H1501" s="7">
        <v>6081.4</v>
      </c>
      <c r="I1501" s="7" t="s">
        <v>10</v>
      </c>
      <c r="J1501" s="7" t="str">
        <f>_xlfn.XLOOKUP(A1501,'customer data'!A:A,'customer data'!B:B)</f>
        <v>Male</v>
      </c>
      <c r="K1501" s="7" t="str">
        <f>_xlfn.XLOOKUP(A1501,'customer data'!A:A,'customer data'!C:C)</f>
        <v>Yes</v>
      </c>
      <c r="L1501" s="7" t="str">
        <f ca="1">_xlfn.XLOOKUP(A1501,'customer data'!A:A,'customer data'!G:G)</f>
        <v>Young</v>
      </c>
      <c r="M1501" s="7" t="str">
        <f>_xlfn.XLOOKUP(A1501,'Internet data '!A:A,'Internet data '!F:F)</f>
        <v>No</v>
      </c>
      <c r="N1501" s="7" t="str">
        <f>_xlfn.XLOOKUP(A1501,'Internet data '!A:A,'Internet data '!I:I)</f>
        <v>Fiber optic</v>
      </c>
      <c r="O1501" s="7">
        <f>_xlfn.XLOOKUP(A1501,'Internet data '!A:A,'Internet data '!J:J)</f>
        <v>4</v>
      </c>
    </row>
    <row r="1502" spans="1:15">
      <c r="A1502" s="7" t="s">
        <v>1518</v>
      </c>
      <c r="B1502" s="7" t="s">
        <v>10</v>
      </c>
      <c r="C1502" s="7" t="s">
        <v>11</v>
      </c>
      <c r="D1502" s="7" t="s">
        <v>12</v>
      </c>
      <c r="E1502" s="7" t="s">
        <v>23</v>
      </c>
      <c r="F1502" s="7">
        <v>37</v>
      </c>
      <c r="G1502" s="7">
        <v>40.200000000000003</v>
      </c>
      <c r="H1502" s="7">
        <v>1478.85</v>
      </c>
      <c r="I1502" s="7" t="s">
        <v>10</v>
      </c>
      <c r="J1502" s="7" t="str">
        <f>_xlfn.XLOOKUP(A1502,'customer data'!A:A,'customer data'!B:B)</f>
        <v>Female</v>
      </c>
      <c r="K1502" s="7" t="str">
        <f>_xlfn.XLOOKUP(A1502,'customer data'!A:A,'customer data'!C:C)</f>
        <v>No</v>
      </c>
      <c r="L1502" s="7" t="str">
        <f ca="1">_xlfn.XLOOKUP(A1502,'customer data'!A:A,'customer data'!G:G)</f>
        <v>Adult</v>
      </c>
      <c r="M1502" s="7" t="str">
        <f>_xlfn.XLOOKUP(A1502,'Internet data '!A:A,'Internet data '!F:F)</f>
        <v>No</v>
      </c>
      <c r="N1502" s="7" t="str">
        <f>_xlfn.XLOOKUP(A1502,'Internet data '!A:A,'Internet data '!I:I)</f>
        <v>DSL</v>
      </c>
      <c r="O1502" s="7">
        <f>_xlfn.XLOOKUP(A1502,'Internet data '!A:A,'Internet data '!J:J)</f>
        <v>2</v>
      </c>
    </row>
    <row r="1503" spans="1:15">
      <c r="A1503" s="7" t="s">
        <v>1519</v>
      </c>
      <c r="B1503" s="7" t="s">
        <v>12</v>
      </c>
      <c r="C1503" s="7" t="s">
        <v>29</v>
      </c>
      <c r="D1503" s="7" t="s">
        <v>10</v>
      </c>
      <c r="E1503" s="7" t="s">
        <v>16</v>
      </c>
      <c r="F1503" s="7">
        <v>13</v>
      </c>
      <c r="G1503" s="7">
        <v>19.95</v>
      </c>
      <c r="H1503" s="7">
        <v>243.65</v>
      </c>
      <c r="I1503" s="7" t="s">
        <v>10</v>
      </c>
      <c r="J1503" s="7" t="str">
        <f>_xlfn.XLOOKUP(A1503,'customer data'!A:A,'customer data'!B:B)</f>
        <v>Male</v>
      </c>
      <c r="K1503" s="7" t="str">
        <f>_xlfn.XLOOKUP(A1503,'customer data'!A:A,'customer data'!C:C)</f>
        <v>No</v>
      </c>
      <c r="L1503" s="7" t="str">
        <f ca="1">_xlfn.XLOOKUP(A1503,'customer data'!A:A,'customer data'!G:G)</f>
        <v>Adult</v>
      </c>
      <c r="M1503" s="7" t="str">
        <f>_xlfn.XLOOKUP(A1503,'Internet data '!A:A,'Internet data '!F:F)</f>
        <v>No</v>
      </c>
      <c r="N1503" s="7" t="str">
        <f>_xlfn.XLOOKUP(A1503,'Internet data '!A:A,'Internet data '!I:I)</f>
        <v>No</v>
      </c>
      <c r="O1503" s="7">
        <f>_xlfn.XLOOKUP(A1503,'Internet data '!A:A,'Internet data '!J:J)</f>
        <v>0</v>
      </c>
    </row>
    <row r="1504" spans="1:15">
      <c r="A1504" s="7" t="s">
        <v>1520</v>
      </c>
      <c r="B1504" s="7" t="s">
        <v>12</v>
      </c>
      <c r="C1504" s="7" t="s">
        <v>15</v>
      </c>
      <c r="D1504" s="7" t="s">
        <v>12</v>
      </c>
      <c r="E1504" s="7" t="s">
        <v>13</v>
      </c>
      <c r="F1504" s="7">
        <v>49</v>
      </c>
      <c r="G1504" s="7">
        <v>55.35</v>
      </c>
      <c r="H1504" s="7">
        <v>2633.95</v>
      </c>
      <c r="I1504" s="7" t="s">
        <v>10</v>
      </c>
      <c r="J1504" s="7" t="str">
        <f>_xlfn.XLOOKUP(A1504,'customer data'!A:A,'customer data'!B:B)</f>
        <v>Male</v>
      </c>
      <c r="K1504" s="7" t="str">
        <f>_xlfn.XLOOKUP(A1504,'customer data'!A:A,'customer data'!C:C)</f>
        <v>Yes</v>
      </c>
      <c r="L1504" s="7" t="str">
        <f ca="1">_xlfn.XLOOKUP(A1504,'customer data'!A:A,'customer data'!G:G)</f>
        <v>Adult</v>
      </c>
      <c r="M1504" s="7" t="str">
        <f>_xlfn.XLOOKUP(A1504,'Internet data '!A:A,'Internet data '!F:F)</f>
        <v>No</v>
      </c>
      <c r="N1504" s="7" t="str">
        <f>_xlfn.XLOOKUP(A1504,'Internet data '!A:A,'Internet data '!I:I)</f>
        <v>DSL</v>
      </c>
      <c r="O1504" s="7">
        <f>_xlfn.XLOOKUP(A1504,'Internet data '!A:A,'Internet data '!J:J)</f>
        <v>2</v>
      </c>
    </row>
    <row r="1505" spans="1:15">
      <c r="A1505" s="7" t="s">
        <v>1521</v>
      </c>
      <c r="B1505" s="7" t="s">
        <v>12</v>
      </c>
      <c r="C1505" s="7" t="s">
        <v>15</v>
      </c>
      <c r="D1505" s="7" t="s">
        <v>12</v>
      </c>
      <c r="E1505" s="7" t="s">
        <v>19</v>
      </c>
      <c r="F1505" s="7">
        <v>45</v>
      </c>
      <c r="G1505" s="7">
        <v>102.15</v>
      </c>
      <c r="H1505" s="7">
        <v>4735.3500000000004</v>
      </c>
      <c r="I1505" s="7" t="s">
        <v>10</v>
      </c>
      <c r="J1505" s="7" t="str">
        <f>_xlfn.XLOOKUP(A1505,'customer data'!A:A,'customer data'!B:B)</f>
        <v>Female</v>
      </c>
      <c r="K1505" s="7" t="str">
        <f>_xlfn.XLOOKUP(A1505,'customer data'!A:A,'customer data'!C:C)</f>
        <v>No</v>
      </c>
      <c r="L1505" s="7" t="str">
        <f ca="1">_xlfn.XLOOKUP(A1505,'customer data'!A:A,'customer data'!G:G)</f>
        <v>Adult</v>
      </c>
      <c r="M1505" s="7" t="str">
        <f>_xlfn.XLOOKUP(A1505,'Internet data '!A:A,'Internet data '!F:F)</f>
        <v>No</v>
      </c>
      <c r="N1505" s="7" t="str">
        <f>_xlfn.XLOOKUP(A1505,'Internet data '!A:A,'Internet data '!I:I)</f>
        <v>Fiber optic</v>
      </c>
      <c r="O1505" s="7">
        <f>_xlfn.XLOOKUP(A1505,'Internet data '!A:A,'Internet data '!J:J)</f>
        <v>4</v>
      </c>
    </row>
    <row r="1506" spans="1:15">
      <c r="A1506" s="7" t="s">
        <v>1522</v>
      </c>
      <c r="B1506" s="7" t="s">
        <v>12</v>
      </c>
      <c r="C1506" s="7" t="s">
        <v>11</v>
      </c>
      <c r="D1506" s="7" t="s">
        <v>12</v>
      </c>
      <c r="E1506" s="7" t="s">
        <v>13</v>
      </c>
      <c r="F1506" s="7">
        <v>18</v>
      </c>
      <c r="G1506" s="7">
        <v>71.099999999999994</v>
      </c>
      <c r="H1506" s="7">
        <v>1247.75</v>
      </c>
      <c r="I1506" s="7" t="s">
        <v>10</v>
      </c>
      <c r="J1506" s="7" t="str">
        <f>_xlfn.XLOOKUP(A1506,'customer data'!A:A,'customer data'!B:B)</f>
        <v>Female</v>
      </c>
      <c r="K1506" s="7" t="str">
        <f>_xlfn.XLOOKUP(A1506,'customer data'!A:A,'customer data'!C:C)</f>
        <v>No</v>
      </c>
      <c r="L1506" s="7" t="str">
        <f ca="1">_xlfn.XLOOKUP(A1506,'customer data'!A:A,'customer data'!G:G)</f>
        <v>Adult</v>
      </c>
      <c r="M1506" s="7" t="str">
        <f>_xlfn.XLOOKUP(A1506,'Internet data '!A:A,'Internet data '!F:F)</f>
        <v>No</v>
      </c>
      <c r="N1506" s="7" t="str">
        <f>_xlfn.XLOOKUP(A1506,'Internet data '!A:A,'Internet data '!I:I)</f>
        <v>Fiber optic</v>
      </c>
      <c r="O1506" s="7">
        <f>_xlfn.XLOOKUP(A1506,'Internet data '!A:A,'Internet data '!J:J)</f>
        <v>0</v>
      </c>
    </row>
    <row r="1507" spans="1:15">
      <c r="A1507" s="7" t="s">
        <v>1523</v>
      </c>
      <c r="B1507" s="7" t="s">
        <v>12</v>
      </c>
      <c r="C1507" s="7" t="s">
        <v>11</v>
      </c>
      <c r="D1507" s="7" t="s">
        <v>12</v>
      </c>
      <c r="E1507" s="7" t="s">
        <v>13</v>
      </c>
      <c r="F1507" s="7">
        <v>1</v>
      </c>
      <c r="G1507" s="7">
        <v>74.7</v>
      </c>
      <c r="H1507" s="7">
        <v>74.7</v>
      </c>
      <c r="I1507" s="7" t="s">
        <v>12</v>
      </c>
      <c r="J1507" s="7" t="str">
        <f>_xlfn.XLOOKUP(A1507,'customer data'!A:A,'customer data'!B:B)</f>
        <v>Male</v>
      </c>
      <c r="K1507" s="7" t="str">
        <f>_xlfn.XLOOKUP(A1507,'customer data'!A:A,'customer data'!C:C)</f>
        <v>No</v>
      </c>
      <c r="L1507" s="7" t="str">
        <f ca="1">_xlfn.XLOOKUP(A1507,'customer data'!A:A,'customer data'!G:G)</f>
        <v>Young</v>
      </c>
      <c r="M1507" s="7" t="str">
        <f>_xlfn.XLOOKUP(A1507,'Internet data '!A:A,'Internet data '!F:F)</f>
        <v>No</v>
      </c>
      <c r="N1507" s="7" t="str">
        <f>_xlfn.XLOOKUP(A1507,'Internet data '!A:A,'Internet data '!I:I)</f>
        <v>Fiber optic</v>
      </c>
      <c r="O1507" s="7">
        <f>_xlfn.XLOOKUP(A1507,'Internet data '!A:A,'Internet data '!J:J)</f>
        <v>1</v>
      </c>
    </row>
    <row r="1508" spans="1:15">
      <c r="A1508" s="7" t="s">
        <v>1524</v>
      </c>
      <c r="B1508" s="7" t="s">
        <v>10</v>
      </c>
      <c r="C1508" s="7" t="s">
        <v>29</v>
      </c>
      <c r="D1508" s="7" t="s">
        <v>12</v>
      </c>
      <c r="E1508" s="7" t="s">
        <v>19</v>
      </c>
      <c r="F1508" s="7">
        <v>68</v>
      </c>
      <c r="G1508" s="7">
        <v>54.1</v>
      </c>
      <c r="H1508" s="7">
        <v>3794.5</v>
      </c>
      <c r="I1508" s="7" t="s">
        <v>10</v>
      </c>
      <c r="J1508" s="7" t="str">
        <f>_xlfn.XLOOKUP(A1508,'customer data'!A:A,'customer data'!B:B)</f>
        <v>Male</v>
      </c>
      <c r="K1508" s="7" t="str">
        <f>_xlfn.XLOOKUP(A1508,'customer data'!A:A,'customer data'!C:C)</f>
        <v>Yes</v>
      </c>
      <c r="L1508" s="7" t="str">
        <f ca="1">_xlfn.XLOOKUP(A1508,'customer data'!A:A,'customer data'!G:G)</f>
        <v>Adult</v>
      </c>
      <c r="M1508" s="7" t="str">
        <f>_xlfn.XLOOKUP(A1508,'Internet data '!A:A,'Internet data '!F:F)</f>
        <v>No</v>
      </c>
      <c r="N1508" s="7" t="str">
        <f>_xlfn.XLOOKUP(A1508,'Internet data '!A:A,'Internet data '!I:I)</f>
        <v>DSL</v>
      </c>
      <c r="O1508" s="7">
        <f>_xlfn.XLOOKUP(A1508,'Internet data '!A:A,'Internet data '!J:J)</f>
        <v>4</v>
      </c>
    </row>
    <row r="1509" spans="1:15">
      <c r="A1509" s="7" t="s">
        <v>1525</v>
      </c>
      <c r="B1509" s="7" t="s">
        <v>12</v>
      </c>
      <c r="C1509" s="7" t="s">
        <v>29</v>
      </c>
      <c r="D1509" s="7" t="s">
        <v>10</v>
      </c>
      <c r="E1509" s="7" t="s">
        <v>23</v>
      </c>
      <c r="F1509" s="7">
        <v>54</v>
      </c>
      <c r="G1509" s="7">
        <v>19.649999999999999</v>
      </c>
      <c r="H1509" s="7">
        <v>1008.7</v>
      </c>
      <c r="I1509" s="7" t="s">
        <v>10</v>
      </c>
      <c r="J1509" s="7" t="str">
        <f>_xlfn.XLOOKUP(A1509,'customer data'!A:A,'customer data'!B:B)</f>
        <v>Male</v>
      </c>
      <c r="K1509" s="7" t="str">
        <f>_xlfn.XLOOKUP(A1509,'customer data'!A:A,'customer data'!C:C)</f>
        <v>No</v>
      </c>
      <c r="L1509" s="7" t="str">
        <f ca="1">_xlfn.XLOOKUP(A1509,'customer data'!A:A,'customer data'!G:G)</f>
        <v>Adult</v>
      </c>
      <c r="M1509" s="7" t="str">
        <f>_xlfn.XLOOKUP(A1509,'Internet data '!A:A,'Internet data '!F:F)</f>
        <v>No</v>
      </c>
      <c r="N1509" s="7" t="str">
        <f>_xlfn.XLOOKUP(A1509,'Internet data '!A:A,'Internet data '!I:I)</f>
        <v>No</v>
      </c>
      <c r="O1509" s="7">
        <f>_xlfn.XLOOKUP(A1509,'Internet data '!A:A,'Internet data '!J:J)</f>
        <v>0</v>
      </c>
    </row>
    <row r="1510" spans="1:15">
      <c r="A1510" s="7" t="s">
        <v>1526</v>
      </c>
      <c r="B1510" s="7" t="s">
        <v>12</v>
      </c>
      <c r="C1510" s="7" t="s">
        <v>11</v>
      </c>
      <c r="D1510" s="7" t="s">
        <v>12</v>
      </c>
      <c r="E1510" s="7" t="s">
        <v>19</v>
      </c>
      <c r="F1510" s="7">
        <v>23</v>
      </c>
      <c r="G1510" s="7">
        <v>88.45</v>
      </c>
      <c r="H1510" s="7">
        <v>2130.5500000000002</v>
      </c>
      <c r="I1510" s="7" t="s">
        <v>10</v>
      </c>
      <c r="J1510" s="7" t="str">
        <f>_xlfn.XLOOKUP(A1510,'customer data'!A:A,'customer data'!B:B)</f>
        <v>Female</v>
      </c>
      <c r="K1510" s="7" t="str">
        <f>_xlfn.XLOOKUP(A1510,'customer data'!A:A,'customer data'!C:C)</f>
        <v>Yes</v>
      </c>
      <c r="L1510" s="7" t="str">
        <f ca="1">_xlfn.XLOOKUP(A1510,'customer data'!A:A,'customer data'!G:G)</f>
        <v>Adult</v>
      </c>
      <c r="M1510" s="7" t="str">
        <f>_xlfn.XLOOKUP(A1510,'Internet data '!A:A,'Internet data '!F:F)</f>
        <v>No</v>
      </c>
      <c r="N1510" s="7" t="str">
        <f>_xlfn.XLOOKUP(A1510,'Internet data '!A:A,'Internet data '!I:I)</f>
        <v>Fiber optic</v>
      </c>
      <c r="O1510" s="7">
        <f>_xlfn.XLOOKUP(A1510,'Internet data '!A:A,'Internet data '!J:J)</f>
        <v>3</v>
      </c>
    </row>
    <row r="1511" spans="1:15">
      <c r="A1511" s="7" t="s">
        <v>1527</v>
      </c>
      <c r="B1511" s="7" t="s">
        <v>12</v>
      </c>
      <c r="C1511" s="7" t="s">
        <v>11</v>
      </c>
      <c r="D1511" s="7" t="s">
        <v>12</v>
      </c>
      <c r="E1511" s="7" t="s">
        <v>13</v>
      </c>
      <c r="F1511" s="7">
        <v>17</v>
      </c>
      <c r="G1511" s="7">
        <v>76.650000000000006</v>
      </c>
      <c r="H1511" s="7">
        <v>1313.55</v>
      </c>
      <c r="I1511" s="7" t="s">
        <v>12</v>
      </c>
      <c r="J1511" s="7" t="str">
        <f>_xlfn.XLOOKUP(A1511,'customer data'!A:A,'customer data'!B:B)</f>
        <v>Male</v>
      </c>
      <c r="K1511" s="7" t="str">
        <f>_xlfn.XLOOKUP(A1511,'customer data'!A:A,'customer data'!C:C)</f>
        <v>No</v>
      </c>
      <c r="L1511" s="7" t="str">
        <f ca="1">_xlfn.XLOOKUP(A1511,'customer data'!A:A,'customer data'!G:G)</f>
        <v>Adult</v>
      </c>
      <c r="M1511" s="7" t="str">
        <f>_xlfn.XLOOKUP(A1511,'Internet data '!A:A,'Internet data '!F:F)</f>
        <v>No</v>
      </c>
      <c r="N1511" s="7" t="str">
        <f>_xlfn.XLOOKUP(A1511,'Internet data '!A:A,'Internet data '!I:I)</f>
        <v>Fiber optic</v>
      </c>
      <c r="O1511" s="7">
        <f>_xlfn.XLOOKUP(A1511,'Internet data '!A:A,'Internet data '!J:J)</f>
        <v>1</v>
      </c>
    </row>
    <row r="1512" spans="1:15">
      <c r="A1512" s="7" t="s">
        <v>1528</v>
      </c>
      <c r="B1512" s="7" t="s">
        <v>12</v>
      </c>
      <c r="C1512" s="7" t="s">
        <v>29</v>
      </c>
      <c r="D1512" s="7" t="s">
        <v>10</v>
      </c>
      <c r="E1512" s="7" t="s">
        <v>23</v>
      </c>
      <c r="F1512" s="7">
        <v>71</v>
      </c>
      <c r="G1512" s="7">
        <v>80.400000000000006</v>
      </c>
      <c r="H1512" s="7">
        <v>5727.15</v>
      </c>
      <c r="I1512" s="7" t="s">
        <v>10</v>
      </c>
      <c r="J1512" s="7" t="str">
        <f>_xlfn.XLOOKUP(A1512,'customer data'!A:A,'customer data'!B:B)</f>
        <v>Male</v>
      </c>
      <c r="K1512" s="7" t="str">
        <f>_xlfn.XLOOKUP(A1512,'customer data'!A:A,'customer data'!C:C)</f>
        <v>Yes</v>
      </c>
      <c r="L1512" s="7" t="str">
        <f ca="1">_xlfn.XLOOKUP(A1512,'customer data'!A:A,'customer data'!G:G)</f>
        <v>Adult</v>
      </c>
      <c r="M1512" s="7" t="str">
        <f>_xlfn.XLOOKUP(A1512,'Internet data '!A:A,'Internet data '!F:F)</f>
        <v>Yes</v>
      </c>
      <c r="N1512" s="7" t="str">
        <f>_xlfn.XLOOKUP(A1512,'Internet data '!A:A,'Internet data '!I:I)</f>
        <v>DSL</v>
      </c>
      <c r="O1512" s="7">
        <f>_xlfn.XLOOKUP(A1512,'Internet data '!A:A,'Internet data '!J:J)</f>
        <v>6</v>
      </c>
    </row>
    <row r="1513" spans="1:15">
      <c r="A1513" s="7" t="s">
        <v>1529</v>
      </c>
      <c r="B1513" s="7" t="s">
        <v>12</v>
      </c>
      <c r="C1513" s="7" t="s">
        <v>29</v>
      </c>
      <c r="D1513" s="7" t="s">
        <v>12</v>
      </c>
      <c r="E1513" s="7" t="s">
        <v>19</v>
      </c>
      <c r="F1513" s="7">
        <v>67</v>
      </c>
      <c r="G1513" s="7">
        <v>19.25</v>
      </c>
      <c r="H1513" s="7">
        <v>1372.9</v>
      </c>
      <c r="I1513" s="7" t="s">
        <v>10</v>
      </c>
      <c r="J1513" s="7" t="str">
        <f>_xlfn.XLOOKUP(A1513,'customer data'!A:A,'customer data'!B:B)</f>
        <v>Female</v>
      </c>
      <c r="K1513" s="7" t="str">
        <f>_xlfn.XLOOKUP(A1513,'customer data'!A:A,'customer data'!C:C)</f>
        <v>Yes</v>
      </c>
      <c r="L1513" s="7" t="str">
        <f ca="1">_xlfn.XLOOKUP(A1513,'customer data'!A:A,'customer data'!G:G)</f>
        <v>Young</v>
      </c>
      <c r="M1513" s="7" t="str">
        <f>_xlfn.XLOOKUP(A1513,'Internet data '!A:A,'Internet data '!F:F)</f>
        <v>No</v>
      </c>
      <c r="N1513" s="7" t="str">
        <f>_xlfn.XLOOKUP(A1513,'Internet data '!A:A,'Internet data '!I:I)</f>
        <v>No</v>
      </c>
      <c r="O1513" s="7">
        <f>_xlfn.XLOOKUP(A1513,'Internet data '!A:A,'Internet data '!J:J)</f>
        <v>0</v>
      </c>
    </row>
    <row r="1514" spans="1:15">
      <c r="A1514" s="7" t="s">
        <v>1530</v>
      </c>
      <c r="B1514" s="7" t="s">
        <v>12</v>
      </c>
      <c r="C1514" s="7" t="s">
        <v>11</v>
      </c>
      <c r="D1514" s="7" t="s">
        <v>12</v>
      </c>
      <c r="E1514" s="7" t="s">
        <v>13</v>
      </c>
      <c r="F1514" s="7">
        <v>14</v>
      </c>
      <c r="G1514" s="7">
        <v>84.8</v>
      </c>
      <c r="H1514" s="7">
        <v>1203.9000000000001</v>
      </c>
      <c r="I1514" s="7" t="s">
        <v>10</v>
      </c>
      <c r="J1514" s="7" t="str">
        <f>_xlfn.XLOOKUP(A1514,'customer data'!A:A,'customer data'!B:B)</f>
        <v>Female</v>
      </c>
      <c r="K1514" s="7" t="str">
        <f>_xlfn.XLOOKUP(A1514,'customer data'!A:A,'customer data'!C:C)</f>
        <v>Yes</v>
      </c>
      <c r="L1514" s="7" t="str">
        <f ca="1">_xlfn.XLOOKUP(A1514,'customer data'!A:A,'customer data'!G:G)</f>
        <v>Young</v>
      </c>
      <c r="M1514" s="7" t="str">
        <f>_xlfn.XLOOKUP(A1514,'Internet data '!A:A,'Internet data '!F:F)</f>
        <v>No</v>
      </c>
      <c r="N1514" s="7" t="str">
        <f>_xlfn.XLOOKUP(A1514,'Internet data '!A:A,'Internet data '!I:I)</f>
        <v>Fiber optic</v>
      </c>
      <c r="O1514" s="7">
        <f>_xlfn.XLOOKUP(A1514,'Internet data '!A:A,'Internet data '!J:J)</f>
        <v>2</v>
      </c>
    </row>
    <row r="1515" spans="1:15">
      <c r="A1515" s="7" t="s">
        <v>1531</v>
      </c>
      <c r="B1515" s="7" t="s">
        <v>10</v>
      </c>
      <c r="C1515" s="7" t="s">
        <v>11</v>
      </c>
      <c r="D1515" s="7" t="s">
        <v>12</v>
      </c>
      <c r="E1515" s="7" t="s">
        <v>16</v>
      </c>
      <c r="F1515" s="7">
        <v>1</v>
      </c>
      <c r="G1515" s="7">
        <v>25.8</v>
      </c>
      <c r="H1515" s="7">
        <v>25.8</v>
      </c>
      <c r="I1515" s="7" t="s">
        <v>12</v>
      </c>
      <c r="J1515" s="7" t="str">
        <f>_xlfn.XLOOKUP(A1515,'customer data'!A:A,'customer data'!B:B)</f>
        <v>Female</v>
      </c>
      <c r="K1515" s="7" t="str">
        <f>_xlfn.XLOOKUP(A1515,'customer data'!A:A,'customer data'!C:C)</f>
        <v>No</v>
      </c>
      <c r="L1515" s="7" t="str">
        <f ca="1">_xlfn.XLOOKUP(A1515,'customer data'!A:A,'customer data'!G:G)</f>
        <v>Adult</v>
      </c>
      <c r="M1515" s="7" t="str">
        <f>_xlfn.XLOOKUP(A1515,'Internet data '!A:A,'Internet data '!F:F)</f>
        <v>No</v>
      </c>
      <c r="N1515" s="7" t="str">
        <f>_xlfn.XLOOKUP(A1515,'Internet data '!A:A,'Internet data '!I:I)</f>
        <v>DSL</v>
      </c>
      <c r="O1515" s="7">
        <f>_xlfn.XLOOKUP(A1515,'Internet data '!A:A,'Internet data '!J:J)</f>
        <v>0</v>
      </c>
    </row>
    <row r="1516" spans="1:15">
      <c r="A1516" s="7" t="s">
        <v>1532</v>
      </c>
      <c r="B1516" s="7" t="s">
        <v>12</v>
      </c>
      <c r="C1516" s="7" t="s">
        <v>29</v>
      </c>
      <c r="D1516" s="7" t="s">
        <v>10</v>
      </c>
      <c r="E1516" s="7" t="s">
        <v>23</v>
      </c>
      <c r="F1516" s="7">
        <v>63</v>
      </c>
      <c r="G1516" s="7">
        <v>19.5</v>
      </c>
      <c r="H1516" s="7">
        <v>1215.0999999999999</v>
      </c>
      <c r="I1516" s="7" t="s">
        <v>10</v>
      </c>
      <c r="J1516" s="7" t="str">
        <f>_xlfn.XLOOKUP(A1516,'customer data'!A:A,'customer data'!B:B)</f>
        <v>Female</v>
      </c>
      <c r="K1516" s="7" t="str">
        <f>_xlfn.XLOOKUP(A1516,'customer data'!A:A,'customer data'!C:C)</f>
        <v>No</v>
      </c>
      <c r="L1516" s="7" t="str">
        <f ca="1">_xlfn.XLOOKUP(A1516,'customer data'!A:A,'customer data'!G:G)</f>
        <v>Adult</v>
      </c>
      <c r="M1516" s="7" t="str">
        <f>_xlfn.XLOOKUP(A1516,'Internet data '!A:A,'Internet data '!F:F)</f>
        <v>No</v>
      </c>
      <c r="N1516" s="7" t="str">
        <f>_xlfn.XLOOKUP(A1516,'Internet data '!A:A,'Internet data '!I:I)</f>
        <v>No</v>
      </c>
      <c r="O1516" s="7">
        <f>_xlfn.XLOOKUP(A1516,'Internet data '!A:A,'Internet data '!J:J)</f>
        <v>0</v>
      </c>
    </row>
    <row r="1517" spans="1:15">
      <c r="A1517" s="7" t="s">
        <v>1533</v>
      </c>
      <c r="B1517" s="7" t="s">
        <v>12</v>
      </c>
      <c r="C1517" s="7" t="s">
        <v>15</v>
      </c>
      <c r="D1517" s="7" t="s">
        <v>12</v>
      </c>
      <c r="E1517" s="7" t="s">
        <v>13</v>
      </c>
      <c r="F1517" s="7">
        <v>41</v>
      </c>
      <c r="G1517" s="7">
        <v>68.599999999999994</v>
      </c>
      <c r="H1517" s="7">
        <v>2877.05</v>
      </c>
      <c r="I1517" s="7" t="s">
        <v>10</v>
      </c>
      <c r="J1517" s="7" t="str">
        <f>_xlfn.XLOOKUP(A1517,'customer data'!A:A,'customer data'!B:B)</f>
        <v>Female</v>
      </c>
      <c r="K1517" s="7" t="str">
        <f>_xlfn.XLOOKUP(A1517,'customer data'!A:A,'customer data'!C:C)</f>
        <v>No</v>
      </c>
      <c r="L1517" s="7" t="str">
        <f ca="1">_xlfn.XLOOKUP(A1517,'customer data'!A:A,'customer data'!G:G)</f>
        <v>Adult</v>
      </c>
      <c r="M1517" s="7" t="str">
        <f>_xlfn.XLOOKUP(A1517,'Internet data '!A:A,'Internet data '!F:F)</f>
        <v>Yes</v>
      </c>
      <c r="N1517" s="7" t="str">
        <f>_xlfn.XLOOKUP(A1517,'Internet data '!A:A,'Internet data '!I:I)</f>
        <v>DSL</v>
      </c>
      <c r="O1517" s="7">
        <f>_xlfn.XLOOKUP(A1517,'Internet data '!A:A,'Internet data '!J:J)</f>
        <v>4</v>
      </c>
    </row>
    <row r="1518" spans="1:15">
      <c r="A1518" s="7" t="s">
        <v>1534</v>
      </c>
      <c r="B1518" s="7" t="s">
        <v>12</v>
      </c>
      <c r="C1518" s="7" t="s">
        <v>11</v>
      </c>
      <c r="D1518" s="7" t="s">
        <v>10</v>
      </c>
      <c r="E1518" s="7" t="s">
        <v>13</v>
      </c>
      <c r="F1518" s="7">
        <v>17</v>
      </c>
      <c r="G1518" s="7">
        <v>92.6</v>
      </c>
      <c r="H1518" s="7">
        <v>1579.7</v>
      </c>
      <c r="I1518" s="7" t="s">
        <v>10</v>
      </c>
      <c r="J1518" s="7" t="str">
        <f>_xlfn.XLOOKUP(A1518,'customer data'!A:A,'customer data'!B:B)</f>
        <v>Female</v>
      </c>
      <c r="K1518" s="7" t="str">
        <f>_xlfn.XLOOKUP(A1518,'customer data'!A:A,'customer data'!C:C)</f>
        <v>Yes</v>
      </c>
      <c r="L1518" s="7" t="str">
        <f ca="1">_xlfn.XLOOKUP(A1518,'customer data'!A:A,'customer data'!G:G)</f>
        <v>Adult</v>
      </c>
      <c r="M1518" s="7" t="str">
        <f>_xlfn.XLOOKUP(A1518,'Internet data '!A:A,'Internet data '!F:F)</f>
        <v>No</v>
      </c>
      <c r="N1518" s="7" t="str">
        <f>_xlfn.XLOOKUP(A1518,'Internet data '!A:A,'Internet data '!I:I)</f>
        <v>Fiber optic</v>
      </c>
      <c r="O1518" s="7">
        <f>_xlfn.XLOOKUP(A1518,'Internet data '!A:A,'Internet data '!J:J)</f>
        <v>3</v>
      </c>
    </row>
    <row r="1519" spans="1:15">
      <c r="A1519" s="7" t="s">
        <v>1535</v>
      </c>
      <c r="B1519" s="7" t="s">
        <v>12</v>
      </c>
      <c r="C1519" s="7" t="s">
        <v>15</v>
      </c>
      <c r="D1519" s="7" t="s">
        <v>12</v>
      </c>
      <c r="E1519" s="7" t="s">
        <v>13</v>
      </c>
      <c r="F1519" s="7">
        <v>56</v>
      </c>
      <c r="G1519" s="7">
        <v>100.55</v>
      </c>
      <c r="H1519" s="7">
        <v>5514.95</v>
      </c>
      <c r="I1519" s="7" t="s">
        <v>10</v>
      </c>
      <c r="J1519" s="7" t="str">
        <f>_xlfn.XLOOKUP(A1519,'customer data'!A:A,'customer data'!B:B)</f>
        <v>Male</v>
      </c>
      <c r="K1519" s="7" t="str">
        <f>_xlfn.XLOOKUP(A1519,'customer data'!A:A,'customer data'!C:C)</f>
        <v>Yes</v>
      </c>
      <c r="L1519" s="7" t="str">
        <f ca="1">_xlfn.XLOOKUP(A1519,'customer data'!A:A,'customer data'!G:G)</f>
        <v>Adult</v>
      </c>
      <c r="M1519" s="7" t="str">
        <f>_xlfn.XLOOKUP(A1519,'Internet data '!A:A,'Internet data '!F:F)</f>
        <v>No</v>
      </c>
      <c r="N1519" s="7" t="str">
        <f>_xlfn.XLOOKUP(A1519,'Internet data '!A:A,'Internet data '!I:I)</f>
        <v>Fiber optic</v>
      </c>
      <c r="O1519" s="7">
        <f>_xlfn.XLOOKUP(A1519,'Internet data '!A:A,'Internet data '!J:J)</f>
        <v>4</v>
      </c>
    </row>
    <row r="1520" spans="1:15">
      <c r="A1520" s="7" t="s">
        <v>1536</v>
      </c>
      <c r="B1520" s="7" t="s">
        <v>12</v>
      </c>
      <c r="C1520" s="7" t="s">
        <v>11</v>
      </c>
      <c r="D1520" s="7" t="s">
        <v>10</v>
      </c>
      <c r="E1520" s="7" t="s">
        <v>23</v>
      </c>
      <c r="F1520" s="7">
        <v>5</v>
      </c>
      <c r="G1520" s="7">
        <v>20.55</v>
      </c>
      <c r="H1520" s="7">
        <v>96.1</v>
      </c>
      <c r="I1520" s="7" t="s">
        <v>10</v>
      </c>
      <c r="J1520" s="7" t="str">
        <f>_xlfn.XLOOKUP(A1520,'customer data'!A:A,'customer data'!B:B)</f>
        <v>Female</v>
      </c>
      <c r="K1520" s="7" t="str">
        <f>_xlfn.XLOOKUP(A1520,'customer data'!A:A,'customer data'!C:C)</f>
        <v>No</v>
      </c>
      <c r="L1520" s="7" t="str">
        <f ca="1">_xlfn.XLOOKUP(A1520,'customer data'!A:A,'customer data'!G:G)</f>
        <v>Adult</v>
      </c>
      <c r="M1520" s="7" t="str">
        <f>_xlfn.XLOOKUP(A1520,'Internet data '!A:A,'Internet data '!F:F)</f>
        <v>No</v>
      </c>
      <c r="N1520" s="7" t="str">
        <f>_xlfn.XLOOKUP(A1520,'Internet data '!A:A,'Internet data '!I:I)</f>
        <v>No</v>
      </c>
      <c r="O1520" s="7">
        <f>_xlfn.XLOOKUP(A1520,'Internet data '!A:A,'Internet data '!J:J)</f>
        <v>0</v>
      </c>
    </row>
    <row r="1521" spans="1:15">
      <c r="A1521" s="7" t="s">
        <v>1537</v>
      </c>
      <c r="B1521" s="7" t="s">
        <v>10</v>
      </c>
      <c r="C1521" s="7" t="s">
        <v>11</v>
      </c>
      <c r="D1521" s="7" t="s">
        <v>12</v>
      </c>
      <c r="E1521" s="7" t="s">
        <v>13</v>
      </c>
      <c r="F1521" s="7">
        <v>2</v>
      </c>
      <c r="G1521" s="7">
        <v>42.6</v>
      </c>
      <c r="H1521" s="7">
        <v>72.400000000000006</v>
      </c>
      <c r="I1521" s="7" t="s">
        <v>12</v>
      </c>
      <c r="J1521" s="7" t="str">
        <f>_xlfn.XLOOKUP(A1521,'customer data'!A:A,'customer data'!B:B)</f>
        <v>Female</v>
      </c>
      <c r="K1521" s="7" t="str">
        <f>_xlfn.XLOOKUP(A1521,'customer data'!A:A,'customer data'!C:C)</f>
        <v>No</v>
      </c>
      <c r="L1521" s="7" t="str">
        <f ca="1">_xlfn.XLOOKUP(A1521,'customer data'!A:A,'customer data'!G:G)</f>
        <v>Adult</v>
      </c>
      <c r="M1521" s="7" t="str">
        <f>_xlfn.XLOOKUP(A1521,'Internet data '!A:A,'Internet data '!F:F)</f>
        <v>No</v>
      </c>
      <c r="N1521" s="7" t="str">
        <f>_xlfn.XLOOKUP(A1521,'Internet data '!A:A,'Internet data '!I:I)</f>
        <v>DSL</v>
      </c>
      <c r="O1521" s="7">
        <f>_xlfn.XLOOKUP(A1521,'Internet data '!A:A,'Internet data '!J:J)</f>
        <v>3</v>
      </c>
    </row>
    <row r="1522" spans="1:15">
      <c r="A1522" s="7" t="s">
        <v>1538</v>
      </c>
      <c r="B1522" s="7" t="s">
        <v>12</v>
      </c>
      <c r="C1522" s="7" t="s">
        <v>11</v>
      </c>
      <c r="D1522" s="7" t="s">
        <v>12</v>
      </c>
      <c r="E1522" s="7" t="s">
        <v>16</v>
      </c>
      <c r="F1522" s="7">
        <v>3</v>
      </c>
      <c r="G1522" s="7">
        <v>19.600000000000001</v>
      </c>
      <c r="H1522" s="7">
        <v>55.25</v>
      </c>
      <c r="I1522" s="7" t="s">
        <v>10</v>
      </c>
      <c r="J1522" s="7" t="str">
        <f>_xlfn.XLOOKUP(A1522,'customer data'!A:A,'customer data'!B:B)</f>
        <v>Female</v>
      </c>
      <c r="K1522" s="7" t="str">
        <f>_xlfn.XLOOKUP(A1522,'customer data'!A:A,'customer data'!C:C)</f>
        <v>Yes</v>
      </c>
      <c r="L1522" s="7" t="str">
        <f ca="1">_xlfn.XLOOKUP(A1522,'customer data'!A:A,'customer data'!G:G)</f>
        <v>Young</v>
      </c>
      <c r="M1522" s="7" t="str">
        <f>_xlfn.XLOOKUP(A1522,'Internet data '!A:A,'Internet data '!F:F)</f>
        <v>No</v>
      </c>
      <c r="N1522" s="7" t="str">
        <f>_xlfn.XLOOKUP(A1522,'Internet data '!A:A,'Internet data '!I:I)</f>
        <v>No</v>
      </c>
      <c r="O1522" s="7">
        <f>_xlfn.XLOOKUP(A1522,'Internet data '!A:A,'Internet data '!J:J)</f>
        <v>0</v>
      </c>
    </row>
    <row r="1523" spans="1:15">
      <c r="A1523" s="7" t="s">
        <v>1539</v>
      </c>
      <c r="B1523" s="7" t="s">
        <v>12</v>
      </c>
      <c r="C1523" s="7" t="s">
        <v>15</v>
      </c>
      <c r="D1523" s="7" t="s">
        <v>10</v>
      </c>
      <c r="E1523" s="7" t="s">
        <v>13</v>
      </c>
      <c r="F1523" s="7">
        <v>37</v>
      </c>
      <c r="G1523" s="7">
        <v>67.45</v>
      </c>
      <c r="H1523" s="7">
        <v>2443.3000000000002</v>
      </c>
      <c r="I1523" s="7" t="s">
        <v>10</v>
      </c>
      <c r="J1523" s="7" t="str">
        <f>_xlfn.XLOOKUP(A1523,'customer data'!A:A,'customer data'!B:B)</f>
        <v>Male</v>
      </c>
      <c r="K1523" s="7" t="str">
        <f>_xlfn.XLOOKUP(A1523,'customer data'!A:A,'customer data'!C:C)</f>
        <v>No</v>
      </c>
      <c r="L1523" s="7" t="str">
        <f ca="1">_xlfn.XLOOKUP(A1523,'customer data'!A:A,'customer data'!G:G)</f>
        <v>Adult</v>
      </c>
      <c r="M1523" s="7" t="str">
        <f>_xlfn.XLOOKUP(A1523,'Internet data '!A:A,'Internet data '!F:F)</f>
        <v>Yes</v>
      </c>
      <c r="N1523" s="7" t="str">
        <f>_xlfn.XLOOKUP(A1523,'Internet data '!A:A,'Internet data '!I:I)</f>
        <v>DSL</v>
      </c>
      <c r="O1523" s="7">
        <f>_xlfn.XLOOKUP(A1523,'Internet data '!A:A,'Internet data '!J:J)</f>
        <v>5</v>
      </c>
    </row>
    <row r="1524" spans="1:15">
      <c r="A1524" s="7" t="s">
        <v>1540</v>
      </c>
      <c r="B1524" s="7" t="s">
        <v>12</v>
      </c>
      <c r="C1524" s="7" t="s">
        <v>11</v>
      </c>
      <c r="D1524" s="7" t="s">
        <v>12</v>
      </c>
      <c r="E1524" s="7" t="s">
        <v>19</v>
      </c>
      <c r="F1524" s="7">
        <v>29</v>
      </c>
      <c r="G1524" s="7">
        <v>68.849999999999994</v>
      </c>
      <c r="H1524" s="7">
        <v>1970.5</v>
      </c>
      <c r="I1524" s="7" t="s">
        <v>12</v>
      </c>
      <c r="J1524" s="7" t="str">
        <f>_xlfn.XLOOKUP(A1524,'customer data'!A:A,'customer data'!B:B)</f>
        <v>Female</v>
      </c>
      <c r="K1524" s="7" t="str">
        <f>_xlfn.XLOOKUP(A1524,'customer data'!A:A,'customer data'!C:C)</f>
        <v>No</v>
      </c>
      <c r="L1524" s="7" t="str">
        <f ca="1">_xlfn.XLOOKUP(A1524,'customer data'!A:A,'customer data'!G:G)</f>
        <v>Adult</v>
      </c>
      <c r="M1524" s="7" t="str">
        <f>_xlfn.XLOOKUP(A1524,'Internet data '!A:A,'Internet data '!F:F)</f>
        <v>No</v>
      </c>
      <c r="N1524" s="7" t="str">
        <f>_xlfn.XLOOKUP(A1524,'Internet data '!A:A,'Internet data '!I:I)</f>
        <v>DSL</v>
      </c>
      <c r="O1524" s="7">
        <f>_xlfn.XLOOKUP(A1524,'Internet data '!A:A,'Internet data '!J:J)</f>
        <v>4</v>
      </c>
    </row>
    <row r="1525" spans="1:15">
      <c r="A1525" s="7" t="s">
        <v>1541</v>
      </c>
      <c r="B1525" s="7" t="s">
        <v>12</v>
      </c>
      <c r="C1525" s="7" t="s">
        <v>11</v>
      </c>
      <c r="D1525" s="7" t="s">
        <v>10</v>
      </c>
      <c r="E1525" s="7" t="s">
        <v>16</v>
      </c>
      <c r="F1525" s="7">
        <v>8</v>
      </c>
      <c r="G1525" s="7">
        <v>43.55</v>
      </c>
      <c r="H1525" s="7">
        <v>335.4</v>
      </c>
      <c r="I1525" s="7" t="s">
        <v>10</v>
      </c>
      <c r="J1525" s="7" t="str">
        <f>_xlfn.XLOOKUP(A1525,'customer data'!A:A,'customer data'!B:B)</f>
        <v>Male</v>
      </c>
      <c r="K1525" s="7" t="str">
        <f>_xlfn.XLOOKUP(A1525,'customer data'!A:A,'customer data'!C:C)</f>
        <v>No</v>
      </c>
      <c r="L1525" s="7" t="str">
        <f ca="1">_xlfn.XLOOKUP(A1525,'customer data'!A:A,'customer data'!G:G)</f>
        <v>Adult</v>
      </c>
      <c r="M1525" s="7" t="str">
        <f>_xlfn.XLOOKUP(A1525,'Internet data '!A:A,'Internet data '!F:F)</f>
        <v>No</v>
      </c>
      <c r="N1525" s="7" t="str">
        <f>_xlfn.XLOOKUP(A1525,'Internet data '!A:A,'Internet data '!I:I)</f>
        <v>DSL</v>
      </c>
      <c r="O1525" s="7">
        <f>_xlfn.XLOOKUP(A1525,'Internet data '!A:A,'Internet data '!J:J)</f>
        <v>0</v>
      </c>
    </row>
    <row r="1526" spans="1:15">
      <c r="A1526" s="7" t="s">
        <v>1542</v>
      </c>
      <c r="B1526" s="7" t="s">
        <v>12</v>
      </c>
      <c r="C1526" s="7" t="s">
        <v>11</v>
      </c>
      <c r="D1526" s="7" t="s">
        <v>12</v>
      </c>
      <c r="E1526" s="7" t="s">
        <v>23</v>
      </c>
      <c r="F1526" s="7">
        <v>63</v>
      </c>
      <c r="G1526" s="7">
        <v>109.85</v>
      </c>
      <c r="H1526" s="7">
        <v>7002.95</v>
      </c>
      <c r="I1526" s="7" t="s">
        <v>10</v>
      </c>
      <c r="J1526" s="7" t="str">
        <f>_xlfn.XLOOKUP(A1526,'customer data'!A:A,'customer data'!B:B)</f>
        <v>Female</v>
      </c>
      <c r="K1526" s="7" t="str">
        <f>_xlfn.XLOOKUP(A1526,'customer data'!A:A,'customer data'!C:C)</f>
        <v>No</v>
      </c>
      <c r="L1526" s="7" t="str">
        <f ca="1">_xlfn.XLOOKUP(A1526,'customer data'!A:A,'customer data'!G:G)</f>
        <v>Adult</v>
      </c>
      <c r="M1526" s="7" t="str">
        <f>_xlfn.XLOOKUP(A1526,'Internet data '!A:A,'Internet data '!F:F)</f>
        <v>Yes</v>
      </c>
      <c r="N1526" s="7" t="str">
        <f>_xlfn.XLOOKUP(A1526,'Internet data '!A:A,'Internet data '!I:I)</f>
        <v>Fiber optic</v>
      </c>
      <c r="O1526" s="7">
        <f>_xlfn.XLOOKUP(A1526,'Internet data '!A:A,'Internet data '!J:J)</f>
        <v>6</v>
      </c>
    </row>
    <row r="1527" spans="1:15">
      <c r="A1527" s="7" t="s">
        <v>1543</v>
      </c>
      <c r="B1527" s="7" t="s">
        <v>12</v>
      </c>
      <c r="C1527" s="7" t="s">
        <v>11</v>
      </c>
      <c r="D1527" s="7" t="s">
        <v>10</v>
      </c>
      <c r="E1527" s="7" t="s">
        <v>16</v>
      </c>
      <c r="F1527" s="7">
        <v>7</v>
      </c>
      <c r="G1527" s="7">
        <v>20.65</v>
      </c>
      <c r="H1527" s="7">
        <v>158.94999999999999</v>
      </c>
      <c r="I1527" s="7" t="s">
        <v>10</v>
      </c>
      <c r="J1527" s="7" t="str">
        <f>_xlfn.XLOOKUP(A1527,'customer data'!A:A,'customer data'!B:B)</f>
        <v>Female</v>
      </c>
      <c r="K1527" s="7" t="str">
        <f>_xlfn.XLOOKUP(A1527,'customer data'!A:A,'customer data'!C:C)</f>
        <v>Yes</v>
      </c>
      <c r="L1527" s="7" t="str">
        <f ca="1">_xlfn.XLOOKUP(A1527,'customer data'!A:A,'customer data'!G:G)</f>
        <v>Adult</v>
      </c>
      <c r="M1527" s="7" t="str">
        <f>_xlfn.XLOOKUP(A1527,'Internet data '!A:A,'Internet data '!F:F)</f>
        <v>No</v>
      </c>
      <c r="N1527" s="7" t="str">
        <f>_xlfn.XLOOKUP(A1527,'Internet data '!A:A,'Internet data '!I:I)</f>
        <v>No</v>
      </c>
      <c r="O1527" s="7">
        <f>_xlfn.XLOOKUP(A1527,'Internet data '!A:A,'Internet data '!J:J)</f>
        <v>0</v>
      </c>
    </row>
    <row r="1528" spans="1:15">
      <c r="A1528" s="7" t="s">
        <v>1544</v>
      </c>
      <c r="B1528" s="7" t="s">
        <v>12</v>
      </c>
      <c r="C1528" s="7" t="s">
        <v>11</v>
      </c>
      <c r="D1528" s="7" t="s">
        <v>10</v>
      </c>
      <c r="E1528" s="7" t="s">
        <v>13</v>
      </c>
      <c r="F1528" s="7">
        <v>3</v>
      </c>
      <c r="G1528" s="7">
        <v>95.4</v>
      </c>
      <c r="H1528" s="7">
        <v>293.14999999999998</v>
      </c>
      <c r="I1528" s="7" t="s">
        <v>10</v>
      </c>
      <c r="J1528" s="7" t="str">
        <f>_xlfn.XLOOKUP(A1528,'customer data'!A:A,'customer data'!B:B)</f>
        <v>Female</v>
      </c>
      <c r="K1528" s="7" t="str">
        <f>_xlfn.XLOOKUP(A1528,'customer data'!A:A,'customer data'!C:C)</f>
        <v>No</v>
      </c>
      <c r="L1528" s="7" t="str">
        <f ca="1">_xlfn.XLOOKUP(A1528,'customer data'!A:A,'customer data'!G:G)</f>
        <v>Adult</v>
      </c>
      <c r="M1528" s="7" t="str">
        <f>_xlfn.XLOOKUP(A1528,'Internet data '!A:A,'Internet data '!F:F)</f>
        <v>No</v>
      </c>
      <c r="N1528" s="7" t="str">
        <f>_xlfn.XLOOKUP(A1528,'Internet data '!A:A,'Internet data '!I:I)</f>
        <v>Fiber optic</v>
      </c>
      <c r="O1528" s="7">
        <f>_xlfn.XLOOKUP(A1528,'Internet data '!A:A,'Internet data '!J:J)</f>
        <v>3</v>
      </c>
    </row>
    <row r="1529" spans="1:15">
      <c r="A1529" s="7" t="s">
        <v>1545</v>
      </c>
      <c r="B1529" s="7" t="s">
        <v>12</v>
      </c>
      <c r="C1529" s="7" t="s">
        <v>29</v>
      </c>
      <c r="D1529" s="7" t="s">
        <v>10</v>
      </c>
      <c r="E1529" s="7" t="s">
        <v>19</v>
      </c>
      <c r="F1529" s="7">
        <v>72</v>
      </c>
      <c r="G1529" s="7">
        <v>21</v>
      </c>
      <c r="H1529" s="7">
        <v>1493.75</v>
      </c>
      <c r="I1529" s="7" t="s">
        <v>10</v>
      </c>
      <c r="J1529" s="7" t="str">
        <f>_xlfn.XLOOKUP(A1529,'customer data'!A:A,'customer data'!B:B)</f>
        <v>Male</v>
      </c>
      <c r="K1529" s="7" t="str">
        <f>_xlfn.XLOOKUP(A1529,'customer data'!A:A,'customer data'!C:C)</f>
        <v>Yes</v>
      </c>
      <c r="L1529" s="7" t="str">
        <f ca="1">_xlfn.XLOOKUP(A1529,'customer data'!A:A,'customer data'!G:G)</f>
        <v>Young</v>
      </c>
      <c r="M1529" s="7" t="str">
        <f>_xlfn.XLOOKUP(A1529,'Internet data '!A:A,'Internet data '!F:F)</f>
        <v>No</v>
      </c>
      <c r="N1529" s="7" t="str">
        <f>_xlfn.XLOOKUP(A1529,'Internet data '!A:A,'Internet data '!I:I)</f>
        <v>No</v>
      </c>
      <c r="O1529" s="7">
        <f>_xlfn.XLOOKUP(A1529,'Internet data '!A:A,'Internet data '!J:J)</f>
        <v>0</v>
      </c>
    </row>
    <row r="1530" spans="1:15">
      <c r="A1530" s="7" t="s">
        <v>1546</v>
      </c>
      <c r="B1530" s="7" t="s">
        <v>12</v>
      </c>
      <c r="C1530" s="7" t="s">
        <v>11</v>
      </c>
      <c r="D1530" s="7" t="s">
        <v>12</v>
      </c>
      <c r="E1530" s="7" t="s">
        <v>13</v>
      </c>
      <c r="F1530" s="7">
        <v>19</v>
      </c>
      <c r="G1530" s="7">
        <v>56.2</v>
      </c>
      <c r="H1530" s="7">
        <v>1093.4000000000001</v>
      </c>
      <c r="I1530" s="7" t="s">
        <v>10</v>
      </c>
      <c r="J1530" s="7" t="str">
        <f>_xlfn.XLOOKUP(A1530,'customer data'!A:A,'customer data'!B:B)</f>
        <v>Female</v>
      </c>
      <c r="K1530" s="7" t="str">
        <f>_xlfn.XLOOKUP(A1530,'customer data'!A:A,'customer data'!C:C)</f>
        <v>No</v>
      </c>
      <c r="L1530" s="7" t="str">
        <f ca="1">_xlfn.XLOOKUP(A1530,'customer data'!A:A,'customer data'!G:G)</f>
        <v>Adult</v>
      </c>
      <c r="M1530" s="7" t="str">
        <f>_xlfn.XLOOKUP(A1530,'Internet data '!A:A,'Internet data '!F:F)</f>
        <v>No</v>
      </c>
      <c r="N1530" s="7" t="str">
        <f>_xlfn.XLOOKUP(A1530,'Internet data '!A:A,'Internet data '!I:I)</f>
        <v>DSL</v>
      </c>
      <c r="O1530" s="7">
        <f>_xlfn.XLOOKUP(A1530,'Internet data '!A:A,'Internet data '!J:J)</f>
        <v>1</v>
      </c>
    </row>
    <row r="1531" spans="1:15">
      <c r="A1531" s="7" t="s">
        <v>1547</v>
      </c>
      <c r="B1531" s="7" t="s">
        <v>12</v>
      </c>
      <c r="C1531" s="7" t="s">
        <v>29</v>
      </c>
      <c r="D1531" s="7" t="s">
        <v>10</v>
      </c>
      <c r="E1531" s="7" t="s">
        <v>19</v>
      </c>
      <c r="F1531" s="7">
        <v>59</v>
      </c>
      <c r="G1531" s="7">
        <v>18.399999999999999</v>
      </c>
      <c r="H1531" s="7">
        <v>1057.8499999999999</v>
      </c>
      <c r="I1531" s="7" t="s">
        <v>10</v>
      </c>
      <c r="J1531" s="7" t="str">
        <f>_xlfn.XLOOKUP(A1531,'customer data'!A:A,'customer data'!B:B)</f>
        <v>Female</v>
      </c>
      <c r="K1531" s="7" t="str">
        <f>_xlfn.XLOOKUP(A1531,'customer data'!A:A,'customer data'!C:C)</f>
        <v>Yes</v>
      </c>
      <c r="L1531" s="7" t="str">
        <f ca="1">_xlfn.XLOOKUP(A1531,'customer data'!A:A,'customer data'!G:G)</f>
        <v>Adult</v>
      </c>
      <c r="M1531" s="7" t="str">
        <f>_xlfn.XLOOKUP(A1531,'Internet data '!A:A,'Internet data '!F:F)</f>
        <v>No</v>
      </c>
      <c r="N1531" s="7" t="str">
        <f>_xlfn.XLOOKUP(A1531,'Internet data '!A:A,'Internet data '!I:I)</f>
        <v>No</v>
      </c>
      <c r="O1531" s="7">
        <f>_xlfn.XLOOKUP(A1531,'Internet data '!A:A,'Internet data '!J:J)</f>
        <v>0</v>
      </c>
    </row>
    <row r="1532" spans="1:15">
      <c r="A1532" s="7" t="s">
        <v>1548</v>
      </c>
      <c r="B1532" s="7" t="s">
        <v>12</v>
      </c>
      <c r="C1532" s="7" t="s">
        <v>11</v>
      </c>
      <c r="D1532" s="7" t="s">
        <v>10</v>
      </c>
      <c r="E1532" s="7" t="s">
        <v>23</v>
      </c>
      <c r="F1532" s="7">
        <v>2</v>
      </c>
      <c r="G1532" s="7">
        <v>90</v>
      </c>
      <c r="H1532" s="7">
        <v>190.05</v>
      </c>
      <c r="I1532" s="7" t="s">
        <v>12</v>
      </c>
      <c r="J1532" s="7" t="str">
        <f>_xlfn.XLOOKUP(A1532,'customer data'!A:A,'customer data'!B:B)</f>
        <v>Male</v>
      </c>
      <c r="K1532" s="7" t="str">
        <f>_xlfn.XLOOKUP(A1532,'customer data'!A:A,'customer data'!C:C)</f>
        <v>Yes</v>
      </c>
      <c r="L1532" s="7" t="str">
        <f ca="1">_xlfn.XLOOKUP(A1532,'customer data'!A:A,'customer data'!G:G)</f>
        <v>Adult</v>
      </c>
      <c r="M1532" s="7" t="str">
        <f>_xlfn.XLOOKUP(A1532,'Internet data '!A:A,'Internet data '!F:F)</f>
        <v>Yes</v>
      </c>
      <c r="N1532" s="7" t="str">
        <f>_xlfn.XLOOKUP(A1532,'Internet data '!A:A,'Internet data '!I:I)</f>
        <v>Fiber optic</v>
      </c>
      <c r="O1532" s="7">
        <f>_xlfn.XLOOKUP(A1532,'Internet data '!A:A,'Internet data '!J:J)</f>
        <v>3</v>
      </c>
    </row>
    <row r="1533" spans="1:15">
      <c r="A1533" s="7" t="s">
        <v>1549</v>
      </c>
      <c r="B1533" s="7" t="s">
        <v>12</v>
      </c>
      <c r="C1533" s="7" t="s">
        <v>11</v>
      </c>
      <c r="D1533" s="7" t="s">
        <v>12</v>
      </c>
      <c r="E1533" s="7" t="s">
        <v>13</v>
      </c>
      <c r="F1533" s="7">
        <v>35</v>
      </c>
      <c r="G1533" s="7">
        <v>25.75</v>
      </c>
      <c r="H1533" s="7">
        <v>882.55</v>
      </c>
      <c r="I1533" s="7" t="s">
        <v>10</v>
      </c>
      <c r="J1533" s="7" t="str">
        <f>_xlfn.XLOOKUP(A1533,'customer data'!A:A,'customer data'!B:B)</f>
        <v>Female</v>
      </c>
      <c r="K1533" s="7" t="str">
        <f>_xlfn.XLOOKUP(A1533,'customer data'!A:A,'customer data'!C:C)</f>
        <v>Yes</v>
      </c>
      <c r="L1533" s="7" t="str">
        <f ca="1">_xlfn.XLOOKUP(A1533,'customer data'!A:A,'customer data'!G:G)</f>
        <v>Adult</v>
      </c>
      <c r="M1533" s="7" t="str">
        <f>_xlfn.XLOOKUP(A1533,'Internet data '!A:A,'Internet data '!F:F)</f>
        <v>No</v>
      </c>
      <c r="N1533" s="7" t="str">
        <f>_xlfn.XLOOKUP(A1533,'Internet data '!A:A,'Internet data '!I:I)</f>
        <v>No</v>
      </c>
      <c r="O1533" s="7">
        <f>_xlfn.XLOOKUP(A1533,'Internet data '!A:A,'Internet data '!J:J)</f>
        <v>1</v>
      </c>
    </row>
    <row r="1534" spans="1:15">
      <c r="A1534" s="7" t="s">
        <v>1550</v>
      </c>
      <c r="B1534" s="7" t="s">
        <v>12</v>
      </c>
      <c r="C1534" s="7" t="s">
        <v>11</v>
      </c>
      <c r="D1534" s="7" t="s">
        <v>10</v>
      </c>
      <c r="E1534" s="7" t="s">
        <v>23</v>
      </c>
      <c r="F1534" s="7">
        <v>14</v>
      </c>
      <c r="G1534" s="7">
        <v>19.600000000000001</v>
      </c>
      <c r="H1534" s="7">
        <v>300.39999999999998</v>
      </c>
      <c r="I1534" s="7" t="s">
        <v>10</v>
      </c>
      <c r="J1534" s="7" t="str">
        <f>_xlfn.XLOOKUP(A1534,'customer data'!A:A,'customer data'!B:B)</f>
        <v>Male</v>
      </c>
      <c r="K1534" s="7" t="str">
        <f>_xlfn.XLOOKUP(A1534,'customer data'!A:A,'customer data'!C:C)</f>
        <v>No</v>
      </c>
      <c r="L1534" s="7" t="str">
        <f ca="1">_xlfn.XLOOKUP(A1534,'customer data'!A:A,'customer data'!G:G)</f>
        <v>Adult</v>
      </c>
      <c r="M1534" s="7" t="str">
        <f>_xlfn.XLOOKUP(A1534,'Internet data '!A:A,'Internet data '!F:F)</f>
        <v>No</v>
      </c>
      <c r="N1534" s="7" t="str">
        <f>_xlfn.XLOOKUP(A1534,'Internet data '!A:A,'Internet data '!I:I)</f>
        <v>No</v>
      </c>
      <c r="O1534" s="7">
        <f>_xlfn.XLOOKUP(A1534,'Internet data '!A:A,'Internet data '!J:J)</f>
        <v>0</v>
      </c>
    </row>
    <row r="1535" spans="1:15">
      <c r="A1535" s="7" t="s">
        <v>1551</v>
      </c>
      <c r="B1535" s="7" t="s">
        <v>12</v>
      </c>
      <c r="C1535" s="7" t="s">
        <v>11</v>
      </c>
      <c r="D1535" s="7" t="s">
        <v>10</v>
      </c>
      <c r="E1535" s="7" t="s">
        <v>13</v>
      </c>
      <c r="F1535" s="7">
        <v>14</v>
      </c>
      <c r="G1535" s="7">
        <v>75.349999999999994</v>
      </c>
      <c r="H1535" s="7">
        <v>1025.95</v>
      </c>
      <c r="I1535" s="7" t="s">
        <v>12</v>
      </c>
      <c r="J1535" s="7" t="str">
        <f>_xlfn.XLOOKUP(A1535,'customer data'!A:A,'customer data'!B:B)</f>
        <v>Female</v>
      </c>
      <c r="K1535" s="7" t="str">
        <f>_xlfn.XLOOKUP(A1535,'customer data'!A:A,'customer data'!C:C)</f>
        <v>No</v>
      </c>
      <c r="L1535" s="7" t="str">
        <f ca="1">_xlfn.XLOOKUP(A1535,'customer data'!A:A,'customer data'!G:G)</f>
        <v>Young</v>
      </c>
      <c r="M1535" s="7" t="str">
        <f>_xlfn.XLOOKUP(A1535,'Internet data '!A:A,'Internet data '!F:F)</f>
        <v>No</v>
      </c>
      <c r="N1535" s="7" t="str">
        <f>_xlfn.XLOOKUP(A1535,'Internet data '!A:A,'Internet data '!I:I)</f>
        <v>Fiber optic</v>
      </c>
      <c r="O1535" s="7">
        <f>_xlfn.XLOOKUP(A1535,'Internet data '!A:A,'Internet data '!J:J)</f>
        <v>1</v>
      </c>
    </row>
    <row r="1536" spans="1:15">
      <c r="A1536" s="7" t="s">
        <v>1552</v>
      </c>
      <c r="B1536" s="7" t="s">
        <v>12</v>
      </c>
      <c r="C1536" s="7" t="s">
        <v>29</v>
      </c>
      <c r="D1536" s="7" t="s">
        <v>10</v>
      </c>
      <c r="E1536" s="7" t="s">
        <v>23</v>
      </c>
      <c r="F1536" s="7">
        <v>69</v>
      </c>
      <c r="G1536" s="7">
        <v>19.8</v>
      </c>
      <c r="H1536" s="7">
        <v>1436.95</v>
      </c>
      <c r="I1536" s="7" t="s">
        <v>10</v>
      </c>
      <c r="J1536" s="7" t="str">
        <f>_xlfn.XLOOKUP(A1536,'customer data'!A:A,'customer data'!B:B)</f>
        <v>Female</v>
      </c>
      <c r="K1536" s="7" t="str">
        <f>_xlfn.XLOOKUP(A1536,'customer data'!A:A,'customer data'!C:C)</f>
        <v>Yes</v>
      </c>
      <c r="L1536" s="7" t="str">
        <f ca="1">_xlfn.XLOOKUP(A1536,'customer data'!A:A,'customer data'!G:G)</f>
        <v>Adult</v>
      </c>
      <c r="M1536" s="7" t="str">
        <f>_xlfn.XLOOKUP(A1536,'Internet data '!A:A,'Internet data '!F:F)</f>
        <v>No</v>
      </c>
      <c r="N1536" s="7" t="str">
        <f>_xlfn.XLOOKUP(A1536,'Internet data '!A:A,'Internet data '!I:I)</f>
        <v>No</v>
      </c>
      <c r="O1536" s="7">
        <f>_xlfn.XLOOKUP(A1536,'Internet data '!A:A,'Internet data '!J:J)</f>
        <v>0</v>
      </c>
    </row>
    <row r="1537" spans="1:15">
      <c r="A1537" s="7" t="s">
        <v>1553</v>
      </c>
      <c r="B1537" s="7" t="s">
        <v>12</v>
      </c>
      <c r="C1537" s="7" t="s">
        <v>11</v>
      </c>
      <c r="D1537" s="7" t="s">
        <v>10</v>
      </c>
      <c r="E1537" s="7" t="s">
        <v>13</v>
      </c>
      <c r="F1537" s="7">
        <v>7</v>
      </c>
      <c r="G1537" s="7">
        <v>64.2</v>
      </c>
      <c r="H1537" s="7">
        <v>475</v>
      </c>
      <c r="I1537" s="7" t="s">
        <v>10</v>
      </c>
      <c r="J1537" s="7" t="str">
        <f>_xlfn.XLOOKUP(A1537,'customer data'!A:A,'customer data'!B:B)</f>
        <v>Male</v>
      </c>
      <c r="K1537" s="7" t="str">
        <f>_xlfn.XLOOKUP(A1537,'customer data'!A:A,'customer data'!C:C)</f>
        <v>Yes</v>
      </c>
      <c r="L1537" s="7" t="str">
        <f ca="1">_xlfn.XLOOKUP(A1537,'customer data'!A:A,'customer data'!G:G)</f>
        <v>Adult</v>
      </c>
      <c r="M1537" s="7" t="str">
        <f>_xlfn.XLOOKUP(A1537,'Internet data '!A:A,'Internet data '!F:F)</f>
        <v>Yes</v>
      </c>
      <c r="N1537" s="7" t="str">
        <f>_xlfn.XLOOKUP(A1537,'Internet data '!A:A,'Internet data '!I:I)</f>
        <v>DSL</v>
      </c>
      <c r="O1537" s="7">
        <f>_xlfn.XLOOKUP(A1537,'Internet data '!A:A,'Internet data '!J:J)</f>
        <v>4</v>
      </c>
    </row>
    <row r="1538" spans="1:15">
      <c r="A1538" s="7" t="s">
        <v>1554</v>
      </c>
      <c r="B1538" s="7" t="s">
        <v>12</v>
      </c>
      <c r="C1538" s="7" t="s">
        <v>29</v>
      </c>
      <c r="D1538" s="7" t="s">
        <v>12</v>
      </c>
      <c r="E1538" s="7" t="s">
        <v>19</v>
      </c>
      <c r="F1538" s="7">
        <v>69</v>
      </c>
      <c r="G1538" s="7">
        <v>75.75</v>
      </c>
      <c r="H1538" s="7">
        <v>5388.15</v>
      </c>
      <c r="I1538" s="7" t="s">
        <v>10</v>
      </c>
      <c r="J1538" s="7" t="str">
        <f>_xlfn.XLOOKUP(A1538,'customer data'!A:A,'customer data'!B:B)</f>
        <v>Male</v>
      </c>
      <c r="K1538" s="7" t="str">
        <f>_xlfn.XLOOKUP(A1538,'customer data'!A:A,'customer data'!C:C)</f>
        <v>Yes</v>
      </c>
      <c r="L1538" s="7" t="str">
        <f ca="1">_xlfn.XLOOKUP(A1538,'customer data'!A:A,'customer data'!G:G)</f>
        <v>Adult</v>
      </c>
      <c r="M1538" s="7" t="str">
        <f>_xlfn.XLOOKUP(A1538,'Internet data '!A:A,'Internet data '!F:F)</f>
        <v>Yes</v>
      </c>
      <c r="N1538" s="7" t="str">
        <f>_xlfn.XLOOKUP(A1538,'Internet data '!A:A,'Internet data '!I:I)</f>
        <v>DSL</v>
      </c>
      <c r="O1538" s="7">
        <f>_xlfn.XLOOKUP(A1538,'Internet data '!A:A,'Internet data '!J:J)</f>
        <v>5</v>
      </c>
    </row>
    <row r="1539" spans="1:15">
      <c r="A1539" s="7" t="s">
        <v>1555</v>
      </c>
      <c r="B1539" s="7" t="s">
        <v>12</v>
      </c>
      <c r="C1539" s="7" t="s">
        <v>29</v>
      </c>
      <c r="D1539" s="7" t="s">
        <v>12</v>
      </c>
      <c r="E1539" s="7" t="s">
        <v>13</v>
      </c>
      <c r="F1539" s="7">
        <v>72</v>
      </c>
      <c r="G1539" s="7">
        <v>78.95</v>
      </c>
      <c r="H1539" s="7">
        <v>5730.15</v>
      </c>
      <c r="I1539" s="7" t="s">
        <v>10</v>
      </c>
      <c r="J1539" s="7" t="str">
        <f>_xlfn.XLOOKUP(A1539,'customer data'!A:A,'customer data'!B:B)</f>
        <v>Female</v>
      </c>
      <c r="K1539" s="7" t="str">
        <f>_xlfn.XLOOKUP(A1539,'customer data'!A:A,'customer data'!C:C)</f>
        <v>Yes</v>
      </c>
      <c r="L1539" s="7" t="str">
        <f ca="1">_xlfn.XLOOKUP(A1539,'customer data'!A:A,'customer data'!G:G)</f>
        <v>Adult</v>
      </c>
      <c r="M1539" s="7" t="str">
        <f>_xlfn.XLOOKUP(A1539,'Internet data '!A:A,'Internet data '!F:F)</f>
        <v>Yes</v>
      </c>
      <c r="N1539" s="7" t="str">
        <f>_xlfn.XLOOKUP(A1539,'Internet data '!A:A,'Internet data '!I:I)</f>
        <v>DSL</v>
      </c>
      <c r="O1539" s="7">
        <f>_xlfn.XLOOKUP(A1539,'Internet data '!A:A,'Internet data '!J:J)</f>
        <v>5</v>
      </c>
    </row>
    <row r="1540" spans="1:15">
      <c r="A1540" s="7" t="s">
        <v>1556</v>
      </c>
      <c r="B1540" s="7" t="s">
        <v>12</v>
      </c>
      <c r="C1540" s="7" t="s">
        <v>11</v>
      </c>
      <c r="D1540" s="7" t="s">
        <v>10</v>
      </c>
      <c r="E1540" s="7" t="s">
        <v>13</v>
      </c>
      <c r="F1540" s="7">
        <v>8</v>
      </c>
      <c r="G1540" s="7">
        <v>100.85</v>
      </c>
      <c r="H1540" s="7">
        <v>819.55</v>
      </c>
      <c r="I1540" s="7" t="s">
        <v>12</v>
      </c>
      <c r="J1540" s="7" t="str">
        <f>_xlfn.XLOOKUP(A1540,'customer data'!A:A,'customer data'!B:B)</f>
        <v>Male</v>
      </c>
      <c r="K1540" s="7" t="str">
        <f>_xlfn.XLOOKUP(A1540,'customer data'!A:A,'customer data'!C:C)</f>
        <v>No</v>
      </c>
      <c r="L1540" s="7" t="str">
        <f ca="1">_xlfn.XLOOKUP(A1540,'customer data'!A:A,'customer data'!G:G)</f>
        <v>Adult</v>
      </c>
      <c r="M1540" s="7" t="str">
        <f>_xlfn.XLOOKUP(A1540,'Internet data '!A:A,'Internet data '!F:F)</f>
        <v>No</v>
      </c>
      <c r="N1540" s="7" t="str">
        <f>_xlfn.XLOOKUP(A1540,'Internet data '!A:A,'Internet data '!I:I)</f>
        <v>Fiber optic</v>
      </c>
      <c r="O1540" s="7">
        <f>_xlfn.XLOOKUP(A1540,'Internet data '!A:A,'Internet data '!J:J)</f>
        <v>4</v>
      </c>
    </row>
    <row r="1541" spans="1:15">
      <c r="A1541" s="7" t="s">
        <v>1557</v>
      </c>
      <c r="B1541" s="7" t="s">
        <v>12</v>
      </c>
      <c r="C1541" s="7" t="s">
        <v>11</v>
      </c>
      <c r="D1541" s="7" t="s">
        <v>10</v>
      </c>
      <c r="E1541" s="7" t="s">
        <v>13</v>
      </c>
      <c r="F1541" s="7">
        <v>4</v>
      </c>
      <c r="G1541" s="7">
        <v>50.3</v>
      </c>
      <c r="H1541" s="7">
        <v>217.1</v>
      </c>
      <c r="I1541" s="7" t="s">
        <v>10</v>
      </c>
      <c r="J1541" s="7" t="str">
        <f>_xlfn.XLOOKUP(A1541,'customer data'!A:A,'customer data'!B:B)</f>
        <v>Female</v>
      </c>
      <c r="K1541" s="7" t="str">
        <f>_xlfn.XLOOKUP(A1541,'customer data'!A:A,'customer data'!C:C)</f>
        <v>Yes</v>
      </c>
      <c r="L1541" s="7" t="str">
        <f ca="1">_xlfn.XLOOKUP(A1541,'customer data'!A:A,'customer data'!G:G)</f>
        <v>Young</v>
      </c>
      <c r="M1541" s="7" t="str">
        <f>_xlfn.XLOOKUP(A1541,'Internet data '!A:A,'Internet data '!F:F)</f>
        <v>No</v>
      </c>
      <c r="N1541" s="7" t="str">
        <f>_xlfn.XLOOKUP(A1541,'Internet data '!A:A,'Internet data '!I:I)</f>
        <v>DSL</v>
      </c>
      <c r="O1541" s="7">
        <f>_xlfn.XLOOKUP(A1541,'Internet data '!A:A,'Internet data '!J:J)</f>
        <v>1</v>
      </c>
    </row>
    <row r="1542" spans="1:15">
      <c r="A1542" s="7" t="s">
        <v>1558</v>
      </c>
      <c r="B1542" s="7" t="s">
        <v>12</v>
      </c>
      <c r="C1542" s="7" t="s">
        <v>11</v>
      </c>
      <c r="D1542" s="7" t="s">
        <v>12</v>
      </c>
      <c r="E1542" s="7" t="s">
        <v>23</v>
      </c>
      <c r="F1542" s="7">
        <v>63</v>
      </c>
      <c r="G1542" s="7">
        <v>80.3</v>
      </c>
      <c r="H1542" s="7">
        <v>4896.3500000000004</v>
      </c>
      <c r="I1542" s="7" t="s">
        <v>10</v>
      </c>
      <c r="J1542" s="7" t="str">
        <f>_xlfn.XLOOKUP(A1542,'customer data'!A:A,'customer data'!B:B)</f>
        <v>Male</v>
      </c>
      <c r="K1542" s="7" t="str">
        <f>_xlfn.XLOOKUP(A1542,'customer data'!A:A,'customer data'!C:C)</f>
        <v>Yes</v>
      </c>
      <c r="L1542" s="7" t="str">
        <f ca="1">_xlfn.XLOOKUP(A1542,'customer data'!A:A,'customer data'!G:G)</f>
        <v>Adult</v>
      </c>
      <c r="M1542" s="7" t="str">
        <f>_xlfn.XLOOKUP(A1542,'Internet data '!A:A,'Internet data '!F:F)</f>
        <v>No</v>
      </c>
      <c r="N1542" s="7" t="str">
        <f>_xlfn.XLOOKUP(A1542,'Internet data '!A:A,'Internet data '!I:I)</f>
        <v>Fiber optic</v>
      </c>
      <c r="O1542" s="7">
        <f>_xlfn.XLOOKUP(A1542,'Internet data '!A:A,'Internet data '!J:J)</f>
        <v>2</v>
      </c>
    </row>
    <row r="1543" spans="1:15">
      <c r="A1543" s="7" t="s">
        <v>1559</v>
      </c>
      <c r="B1543" s="7" t="s">
        <v>12</v>
      </c>
      <c r="C1543" s="7" t="s">
        <v>29</v>
      </c>
      <c r="D1543" s="7" t="s">
        <v>10</v>
      </c>
      <c r="E1543" s="7" t="s">
        <v>19</v>
      </c>
      <c r="F1543" s="7">
        <v>72</v>
      </c>
      <c r="G1543" s="7">
        <v>19.850000000000001</v>
      </c>
      <c r="H1543" s="7">
        <v>1434.1</v>
      </c>
      <c r="I1543" s="7" t="s">
        <v>10</v>
      </c>
      <c r="J1543" s="7" t="str">
        <f>_xlfn.XLOOKUP(A1543,'customer data'!A:A,'customer data'!B:B)</f>
        <v>Male</v>
      </c>
      <c r="K1543" s="7" t="str">
        <f>_xlfn.XLOOKUP(A1543,'customer data'!A:A,'customer data'!C:C)</f>
        <v>No</v>
      </c>
      <c r="L1543" s="7" t="str">
        <f ca="1">_xlfn.XLOOKUP(A1543,'customer data'!A:A,'customer data'!G:G)</f>
        <v>Adult</v>
      </c>
      <c r="M1543" s="7" t="str">
        <f>_xlfn.XLOOKUP(A1543,'Internet data '!A:A,'Internet data '!F:F)</f>
        <v>No</v>
      </c>
      <c r="N1543" s="7" t="str">
        <f>_xlfn.XLOOKUP(A1543,'Internet data '!A:A,'Internet data '!I:I)</f>
        <v>No</v>
      </c>
      <c r="O1543" s="7">
        <f>_xlfn.XLOOKUP(A1543,'Internet data '!A:A,'Internet data '!J:J)</f>
        <v>0</v>
      </c>
    </row>
    <row r="1544" spans="1:15">
      <c r="A1544" s="7" t="s">
        <v>1560</v>
      </c>
      <c r="B1544" s="7" t="s">
        <v>12</v>
      </c>
      <c r="C1544" s="7" t="s">
        <v>29</v>
      </c>
      <c r="D1544" s="7" t="s">
        <v>12</v>
      </c>
      <c r="E1544" s="7" t="s">
        <v>13</v>
      </c>
      <c r="F1544" s="7">
        <v>46</v>
      </c>
      <c r="G1544" s="7">
        <v>21.1</v>
      </c>
      <c r="H1544" s="7">
        <v>937.1</v>
      </c>
      <c r="I1544" s="7" t="s">
        <v>10</v>
      </c>
      <c r="J1544" s="7" t="str">
        <f>_xlfn.XLOOKUP(A1544,'customer data'!A:A,'customer data'!B:B)</f>
        <v>Female</v>
      </c>
      <c r="K1544" s="7" t="str">
        <f>_xlfn.XLOOKUP(A1544,'customer data'!A:A,'customer data'!C:C)</f>
        <v>No</v>
      </c>
      <c r="L1544" s="7" t="str">
        <f ca="1">_xlfn.XLOOKUP(A1544,'customer data'!A:A,'customer data'!G:G)</f>
        <v>Young</v>
      </c>
      <c r="M1544" s="7" t="str">
        <f>_xlfn.XLOOKUP(A1544,'Internet data '!A:A,'Internet data '!F:F)</f>
        <v>No</v>
      </c>
      <c r="N1544" s="7" t="str">
        <f>_xlfn.XLOOKUP(A1544,'Internet data '!A:A,'Internet data '!I:I)</f>
        <v>No</v>
      </c>
      <c r="O1544" s="7">
        <f>_xlfn.XLOOKUP(A1544,'Internet data '!A:A,'Internet data '!J:J)</f>
        <v>0</v>
      </c>
    </row>
    <row r="1545" spans="1:15">
      <c r="A1545" s="7" t="s">
        <v>1561</v>
      </c>
      <c r="B1545" s="7" t="s">
        <v>12</v>
      </c>
      <c r="C1545" s="7" t="s">
        <v>11</v>
      </c>
      <c r="D1545" s="7" t="s">
        <v>10</v>
      </c>
      <c r="E1545" s="7" t="s">
        <v>13</v>
      </c>
      <c r="F1545" s="7">
        <v>5</v>
      </c>
      <c r="G1545" s="7">
        <v>69.95</v>
      </c>
      <c r="H1545" s="7">
        <v>330.15</v>
      </c>
      <c r="I1545" s="7" t="s">
        <v>12</v>
      </c>
      <c r="J1545" s="7" t="str">
        <f>_xlfn.XLOOKUP(A1545,'customer data'!A:A,'customer data'!B:B)</f>
        <v>Female</v>
      </c>
      <c r="K1545" s="7" t="str">
        <f>_xlfn.XLOOKUP(A1545,'customer data'!A:A,'customer data'!C:C)</f>
        <v>Yes</v>
      </c>
      <c r="L1545" s="7" t="str">
        <f ca="1">_xlfn.XLOOKUP(A1545,'customer data'!A:A,'customer data'!G:G)</f>
        <v>Adult</v>
      </c>
      <c r="M1545" s="7" t="str">
        <f>_xlfn.XLOOKUP(A1545,'Internet data '!A:A,'Internet data '!F:F)</f>
        <v>No</v>
      </c>
      <c r="N1545" s="7" t="str">
        <f>_xlfn.XLOOKUP(A1545,'Internet data '!A:A,'Internet data '!I:I)</f>
        <v>Fiber optic</v>
      </c>
      <c r="O1545" s="7">
        <f>_xlfn.XLOOKUP(A1545,'Internet data '!A:A,'Internet data '!J:J)</f>
        <v>0</v>
      </c>
    </row>
    <row r="1546" spans="1:15">
      <c r="A1546" s="7" t="s">
        <v>1562</v>
      </c>
      <c r="B1546" s="7" t="s">
        <v>12</v>
      </c>
      <c r="C1546" s="7" t="s">
        <v>11</v>
      </c>
      <c r="D1546" s="7" t="s">
        <v>12</v>
      </c>
      <c r="E1546" s="7" t="s">
        <v>16</v>
      </c>
      <c r="F1546" s="7">
        <v>30</v>
      </c>
      <c r="G1546" s="7">
        <v>50</v>
      </c>
      <c r="H1546" s="7">
        <v>1474.9</v>
      </c>
      <c r="I1546" s="7" t="s">
        <v>10</v>
      </c>
      <c r="J1546" s="7" t="str">
        <f>_xlfn.XLOOKUP(A1546,'customer data'!A:A,'customer data'!B:B)</f>
        <v>Male</v>
      </c>
      <c r="K1546" s="7" t="str">
        <f>_xlfn.XLOOKUP(A1546,'customer data'!A:A,'customer data'!C:C)</f>
        <v>Yes</v>
      </c>
      <c r="L1546" s="7" t="str">
        <f ca="1">_xlfn.XLOOKUP(A1546,'customer data'!A:A,'customer data'!G:G)</f>
        <v>Young</v>
      </c>
      <c r="M1546" s="7" t="str">
        <f>_xlfn.XLOOKUP(A1546,'Internet data '!A:A,'Internet data '!F:F)</f>
        <v>No</v>
      </c>
      <c r="N1546" s="7" t="str">
        <f>_xlfn.XLOOKUP(A1546,'Internet data '!A:A,'Internet data '!I:I)</f>
        <v>DSL</v>
      </c>
      <c r="O1546" s="7">
        <f>_xlfn.XLOOKUP(A1546,'Internet data '!A:A,'Internet data '!J:J)</f>
        <v>1</v>
      </c>
    </row>
    <row r="1547" spans="1:15">
      <c r="A1547" s="7" t="s">
        <v>1563</v>
      </c>
      <c r="B1547" s="7" t="s">
        <v>12</v>
      </c>
      <c r="C1547" s="7" t="s">
        <v>29</v>
      </c>
      <c r="D1547" s="7" t="s">
        <v>12</v>
      </c>
      <c r="E1547" s="7" t="s">
        <v>19</v>
      </c>
      <c r="F1547" s="7">
        <v>63</v>
      </c>
      <c r="G1547" s="7">
        <v>104.75</v>
      </c>
      <c r="H1547" s="7">
        <v>6536.5</v>
      </c>
      <c r="I1547" s="7" t="s">
        <v>10</v>
      </c>
      <c r="J1547" s="7" t="str">
        <f>_xlfn.XLOOKUP(A1547,'customer data'!A:A,'customer data'!B:B)</f>
        <v>Male</v>
      </c>
      <c r="K1547" s="7" t="str">
        <f>_xlfn.XLOOKUP(A1547,'customer data'!A:A,'customer data'!C:C)</f>
        <v>No</v>
      </c>
      <c r="L1547" s="7" t="str">
        <f ca="1">_xlfn.XLOOKUP(A1547,'customer data'!A:A,'customer data'!G:G)</f>
        <v>Adult</v>
      </c>
      <c r="M1547" s="7" t="str">
        <f>_xlfn.XLOOKUP(A1547,'Internet data '!A:A,'Internet data '!F:F)</f>
        <v>No</v>
      </c>
      <c r="N1547" s="7" t="str">
        <f>_xlfn.XLOOKUP(A1547,'Internet data '!A:A,'Internet data '!I:I)</f>
        <v>Fiber optic</v>
      </c>
      <c r="O1547" s="7">
        <f>_xlfn.XLOOKUP(A1547,'Internet data '!A:A,'Internet data '!J:J)</f>
        <v>5</v>
      </c>
    </row>
    <row r="1548" spans="1:15">
      <c r="A1548" s="7" t="s">
        <v>1564</v>
      </c>
      <c r="B1548" s="7" t="s">
        <v>12</v>
      </c>
      <c r="C1548" s="7" t="s">
        <v>29</v>
      </c>
      <c r="D1548" s="7" t="s">
        <v>10</v>
      </c>
      <c r="E1548" s="7" t="s">
        <v>19</v>
      </c>
      <c r="F1548" s="7">
        <v>60</v>
      </c>
      <c r="G1548" s="7">
        <v>19.850000000000001</v>
      </c>
      <c r="H1548" s="7">
        <v>1128.0999999999999</v>
      </c>
      <c r="I1548" s="7" t="s">
        <v>10</v>
      </c>
      <c r="J1548" s="7" t="str">
        <f>_xlfn.XLOOKUP(A1548,'customer data'!A:A,'customer data'!B:B)</f>
        <v>Female</v>
      </c>
      <c r="K1548" s="7" t="str">
        <f>_xlfn.XLOOKUP(A1548,'customer data'!A:A,'customer data'!C:C)</f>
        <v>No</v>
      </c>
      <c r="L1548" s="7" t="str">
        <f ca="1">_xlfn.XLOOKUP(A1548,'customer data'!A:A,'customer data'!G:G)</f>
        <v>Young</v>
      </c>
      <c r="M1548" s="7" t="str">
        <f>_xlfn.XLOOKUP(A1548,'Internet data '!A:A,'Internet data '!F:F)</f>
        <v>No</v>
      </c>
      <c r="N1548" s="7" t="str">
        <f>_xlfn.XLOOKUP(A1548,'Internet data '!A:A,'Internet data '!I:I)</f>
        <v>No</v>
      </c>
      <c r="O1548" s="7">
        <f>_xlfn.XLOOKUP(A1548,'Internet data '!A:A,'Internet data '!J:J)</f>
        <v>0</v>
      </c>
    </row>
    <row r="1549" spans="1:15">
      <c r="A1549" s="7" t="s">
        <v>1565</v>
      </c>
      <c r="B1549" s="7" t="s">
        <v>12</v>
      </c>
      <c r="C1549" s="7" t="s">
        <v>15</v>
      </c>
      <c r="D1549" s="7" t="s">
        <v>12</v>
      </c>
      <c r="E1549" s="7" t="s">
        <v>13</v>
      </c>
      <c r="F1549" s="7">
        <v>63</v>
      </c>
      <c r="G1549" s="7">
        <v>107.5</v>
      </c>
      <c r="H1549" s="7">
        <v>6873.75</v>
      </c>
      <c r="I1549" s="7" t="s">
        <v>12</v>
      </c>
      <c r="J1549" s="7" t="str">
        <f>_xlfn.XLOOKUP(A1549,'customer data'!A:A,'customer data'!B:B)</f>
        <v>Female</v>
      </c>
      <c r="K1549" s="7" t="str">
        <f>_xlfn.XLOOKUP(A1549,'customer data'!A:A,'customer data'!C:C)</f>
        <v>Yes</v>
      </c>
      <c r="L1549" s="7" t="str">
        <f ca="1">_xlfn.XLOOKUP(A1549,'customer data'!A:A,'customer data'!G:G)</f>
        <v>Young</v>
      </c>
      <c r="M1549" s="7" t="str">
        <f>_xlfn.XLOOKUP(A1549,'Internet data '!A:A,'Internet data '!F:F)</f>
        <v>No</v>
      </c>
      <c r="N1549" s="7" t="str">
        <f>_xlfn.XLOOKUP(A1549,'Internet data '!A:A,'Internet data '!I:I)</f>
        <v>Fiber optic</v>
      </c>
      <c r="O1549" s="7">
        <f>_xlfn.XLOOKUP(A1549,'Internet data '!A:A,'Internet data '!J:J)</f>
        <v>5</v>
      </c>
    </row>
    <row r="1550" spans="1:15">
      <c r="A1550" s="7" t="s">
        <v>1566</v>
      </c>
      <c r="B1550" s="7" t="s">
        <v>12</v>
      </c>
      <c r="C1550" s="7" t="s">
        <v>11</v>
      </c>
      <c r="D1550" s="7" t="s">
        <v>10</v>
      </c>
      <c r="E1550" s="7" t="s">
        <v>13</v>
      </c>
      <c r="F1550" s="7">
        <v>25</v>
      </c>
      <c r="G1550" s="7">
        <v>85.9</v>
      </c>
      <c r="H1550" s="7">
        <v>2199.0500000000002</v>
      </c>
      <c r="I1550" s="7" t="s">
        <v>10</v>
      </c>
      <c r="J1550" s="7" t="str">
        <f>_xlfn.XLOOKUP(A1550,'customer data'!A:A,'customer data'!B:B)</f>
        <v>Male</v>
      </c>
      <c r="K1550" s="7" t="str">
        <f>_xlfn.XLOOKUP(A1550,'customer data'!A:A,'customer data'!C:C)</f>
        <v>Yes</v>
      </c>
      <c r="L1550" s="7" t="str">
        <f ca="1">_xlfn.XLOOKUP(A1550,'customer data'!A:A,'customer data'!G:G)</f>
        <v>Adult</v>
      </c>
      <c r="M1550" s="7" t="str">
        <f>_xlfn.XLOOKUP(A1550,'Internet data '!A:A,'Internet data '!F:F)</f>
        <v>Yes</v>
      </c>
      <c r="N1550" s="7" t="str">
        <f>_xlfn.XLOOKUP(A1550,'Internet data '!A:A,'Internet data '!I:I)</f>
        <v>Fiber optic</v>
      </c>
      <c r="O1550" s="7">
        <f>_xlfn.XLOOKUP(A1550,'Internet data '!A:A,'Internet data '!J:J)</f>
        <v>2</v>
      </c>
    </row>
    <row r="1551" spans="1:15">
      <c r="A1551" s="7" t="s">
        <v>1567</v>
      </c>
      <c r="B1551" s="7" t="s">
        <v>12</v>
      </c>
      <c r="C1551" s="7" t="s">
        <v>11</v>
      </c>
      <c r="D1551" s="7" t="s">
        <v>12</v>
      </c>
      <c r="E1551" s="7" t="s">
        <v>16</v>
      </c>
      <c r="F1551" s="7">
        <v>1</v>
      </c>
      <c r="G1551" s="7">
        <v>45.85</v>
      </c>
      <c r="H1551" s="7">
        <v>45.85</v>
      </c>
      <c r="I1551" s="7" t="s">
        <v>12</v>
      </c>
      <c r="J1551" s="7" t="str">
        <f>_xlfn.XLOOKUP(A1551,'customer data'!A:A,'customer data'!B:B)</f>
        <v>Male</v>
      </c>
      <c r="K1551" s="7" t="str">
        <f>_xlfn.XLOOKUP(A1551,'customer data'!A:A,'customer data'!C:C)</f>
        <v>No</v>
      </c>
      <c r="L1551" s="7" t="str">
        <f ca="1">_xlfn.XLOOKUP(A1551,'customer data'!A:A,'customer data'!G:G)</f>
        <v>Adult</v>
      </c>
      <c r="M1551" s="7" t="str">
        <f>_xlfn.XLOOKUP(A1551,'Internet data '!A:A,'Internet data '!F:F)</f>
        <v>No</v>
      </c>
      <c r="N1551" s="7" t="str">
        <f>_xlfn.XLOOKUP(A1551,'Internet data '!A:A,'Internet data '!I:I)</f>
        <v>DSL</v>
      </c>
      <c r="O1551" s="7">
        <f>_xlfn.XLOOKUP(A1551,'Internet data '!A:A,'Internet data '!J:J)</f>
        <v>0</v>
      </c>
    </row>
    <row r="1552" spans="1:15">
      <c r="A1552" s="7" t="s">
        <v>1568</v>
      </c>
      <c r="B1552" s="7" t="s">
        <v>12</v>
      </c>
      <c r="C1552" s="7" t="s">
        <v>11</v>
      </c>
      <c r="D1552" s="7" t="s">
        <v>12</v>
      </c>
      <c r="E1552" s="7" t="s">
        <v>13</v>
      </c>
      <c r="F1552" s="7">
        <v>6</v>
      </c>
      <c r="G1552" s="7">
        <v>80.8</v>
      </c>
      <c r="H1552" s="7">
        <v>457.1</v>
      </c>
      <c r="I1552" s="7" t="s">
        <v>10</v>
      </c>
      <c r="J1552" s="7" t="str">
        <f>_xlfn.XLOOKUP(A1552,'customer data'!A:A,'customer data'!B:B)</f>
        <v>Male</v>
      </c>
      <c r="K1552" s="7" t="str">
        <f>_xlfn.XLOOKUP(A1552,'customer data'!A:A,'customer data'!C:C)</f>
        <v>Yes</v>
      </c>
      <c r="L1552" s="7" t="str">
        <f ca="1">_xlfn.XLOOKUP(A1552,'customer data'!A:A,'customer data'!G:G)</f>
        <v>Adult</v>
      </c>
      <c r="M1552" s="7" t="str">
        <f>_xlfn.XLOOKUP(A1552,'Internet data '!A:A,'Internet data '!F:F)</f>
        <v>No</v>
      </c>
      <c r="N1552" s="7" t="str">
        <f>_xlfn.XLOOKUP(A1552,'Internet data '!A:A,'Internet data '!I:I)</f>
        <v>Fiber optic</v>
      </c>
      <c r="O1552" s="7">
        <f>_xlfn.XLOOKUP(A1552,'Internet data '!A:A,'Internet data '!J:J)</f>
        <v>2</v>
      </c>
    </row>
    <row r="1553" spans="1:15">
      <c r="A1553" s="7" t="s">
        <v>1569</v>
      </c>
      <c r="B1553" s="7" t="s">
        <v>12</v>
      </c>
      <c r="C1553" s="7" t="s">
        <v>29</v>
      </c>
      <c r="D1553" s="7" t="s">
        <v>10</v>
      </c>
      <c r="E1553" s="7" t="s">
        <v>16</v>
      </c>
      <c r="F1553" s="7">
        <v>22</v>
      </c>
      <c r="G1553" s="7">
        <v>25.25</v>
      </c>
      <c r="H1553" s="7">
        <v>566.5</v>
      </c>
      <c r="I1553" s="7" t="s">
        <v>10</v>
      </c>
      <c r="J1553" s="7" t="str">
        <f>_xlfn.XLOOKUP(A1553,'customer data'!A:A,'customer data'!B:B)</f>
        <v>Male</v>
      </c>
      <c r="K1553" s="7" t="str">
        <f>_xlfn.XLOOKUP(A1553,'customer data'!A:A,'customer data'!C:C)</f>
        <v>No</v>
      </c>
      <c r="L1553" s="7" t="str">
        <f ca="1">_xlfn.XLOOKUP(A1553,'customer data'!A:A,'customer data'!G:G)</f>
        <v>Adult</v>
      </c>
      <c r="M1553" s="7" t="str">
        <f>_xlfn.XLOOKUP(A1553,'Internet data '!A:A,'Internet data '!F:F)</f>
        <v>No</v>
      </c>
      <c r="N1553" s="7" t="str">
        <f>_xlfn.XLOOKUP(A1553,'Internet data '!A:A,'Internet data '!I:I)</f>
        <v>No</v>
      </c>
      <c r="O1553" s="7">
        <f>_xlfn.XLOOKUP(A1553,'Internet data '!A:A,'Internet data '!J:J)</f>
        <v>1</v>
      </c>
    </row>
    <row r="1554" spans="1:15">
      <c r="A1554" s="7" t="s">
        <v>1570</v>
      </c>
      <c r="B1554" s="7" t="s">
        <v>12</v>
      </c>
      <c r="C1554" s="7" t="s">
        <v>29</v>
      </c>
      <c r="D1554" s="7" t="s">
        <v>10</v>
      </c>
      <c r="E1554" s="7" t="s">
        <v>19</v>
      </c>
      <c r="F1554" s="7">
        <v>31</v>
      </c>
      <c r="G1554" s="7">
        <v>80.55</v>
      </c>
      <c r="H1554" s="7">
        <v>2471.6</v>
      </c>
      <c r="I1554" s="7" t="s">
        <v>10</v>
      </c>
      <c r="J1554" s="7" t="str">
        <f>_xlfn.XLOOKUP(A1554,'customer data'!A:A,'customer data'!B:B)</f>
        <v>Female</v>
      </c>
      <c r="K1554" s="7" t="str">
        <f>_xlfn.XLOOKUP(A1554,'customer data'!A:A,'customer data'!C:C)</f>
        <v>Yes</v>
      </c>
      <c r="L1554" s="7" t="str">
        <f ca="1">_xlfn.XLOOKUP(A1554,'customer data'!A:A,'customer data'!G:G)</f>
        <v>Adult</v>
      </c>
      <c r="M1554" s="7" t="str">
        <f>_xlfn.XLOOKUP(A1554,'Internet data '!A:A,'Internet data '!F:F)</f>
        <v>Yes</v>
      </c>
      <c r="N1554" s="7" t="str">
        <f>_xlfn.XLOOKUP(A1554,'Internet data '!A:A,'Internet data '!I:I)</f>
        <v>DSL</v>
      </c>
      <c r="O1554" s="7">
        <f>_xlfn.XLOOKUP(A1554,'Internet data '!A:A,'Internet data '!J:J)</f>
        <v>5</v>
      </c>
    </row>
    <row r="1555" spans="1:15">
      <c r="A1555" s="7" t="s">
        <v>1571</v>
      </c>
      <c r="B1555" s="7" t="s">
        <v>12</v>
      </c>
      <c r="C1555" s="7" t="s">
        <v>11</v>
      </c>
      <c r="D1555" s="7" t="s">
        <v>12</v>
      </c>
      <c r="E1555" s="7" t="s">
        <v>19</v>
      </c>
      <c r="F1555" s="7">
        <v>39</v>
      </c>
      <c r="G1555" s="7">
        <v>81.5</v>
      </c>
      <c r="H1555" s="7">
        <v>3107.3</v>
      </c>
      <c r="I1555" s="7" t="s">
        <v>10</v>
      </c>
      <c r="J1555" s="7" t="str">
        <f>_xlfn.XLOOKUP(A1555,'customer data'!A:A,'customer data'!B:B)</f>
        <v>Female</v>
      </c>
      <c r="K1555" s="7" t="str">
        <f>_xlfn.XLOOKUP(A1555,'customer data'!A:A,'customer data'!C:C)</f>
        <v>Yes</v>
      </c>
      <c r="L1555" s="7" t="str">
        <f ca="1">_xlfn.XLOOKUP(A1555,'customer data'!A:A,'customer data'!G:G)</f>
        <v>Adult</v>
      </c>
      <c r="M1555" s="7" t="str">
        <f>_xlfn.XLOOKUP(A1555,'Internet data '!A:A,'Internet data '!F:F)</f>
        <v>Yes</v>
      </c>
      <c r="N1555" s="7" t="str">
        <f>_xlfn.XLOOKUP(A1555,'Internet data '!A:A,'Internet data '!I:I)</f>
        <v>Fiber optic</v>
      </c>
      <c r="O1555" s="7">
        <f>_xlfn.XLOOKUP(A1555,'Internet data '!A:A,'Internet data '!J:J)</f>
        <v>2</v>
      </c>
    </row>
    <row r="1556" spans="1:15">
      <c r="A1556" s="7" t="s">
        <v>1572</v>
      </c>
      <c r="B1556" s="7" t="s">
        <v>12</v>
      </c>
      <c r="C1556" s="7" t="s">
        <v>11</v>
      </c>
      <c r="D1556" s="7" t="s">
        <v>10</v>
      </c>
      <c r="E1556" s="7" t="s">
        <v>16</v>
      </c>
      <c r="F1556" s="7">
        <v>26</v>
      </c>
      <c r="G1556" s="7">
        <v>20.9</v>
      </c>
      <c r="H1556" s="7">
        <v>518.29999999999995</v>
      </c>
      <c r="I1556" s="7" t="s">
        <v>10</v>
      </c>
      <c r="J1556" s="7" t="str">
        <f>_xlfn.XLOOKUP(A1556,'customer data'!A:A,'customer data'!B:B)</f>
        <v>Male</v>
      </c>
      <c r="K1556" s="7" t="str">
        <f>_xlfn.XLOOKUP(A1556,'customer data'!A:A,'customer data'!C:C)</f>
        <v>No</v>
      </c>
      <c r="L1556" s="7" t="str">
        <f ca="1">_xlfn.XLOOKUP(A1556,'customer data'!A:A,'customer data'!G:G)</f>
        <v>Adult</v>
      </c>
      <c r="M1556" s="7" t="str">
        <f>_xlfn.XLOOKUP(A1556,'Internet data '!A:A,'Internet data '!F:F)</f>
        <v>No</v>
      </c>
      <c r="N1556" s="7" t="str">
        <f>_xlfn.XLOOKUP(A1556,'Internet data '!A:A,'Internet data '!I:I)</f>
        <v>No</v>
      </c>
      <c r="O1556" s="7">
        <f>_xlfn.XLOOKUP(A1556,'Internet data '!A:A,'Internet data '!J:J)</f>
        <v>0</v>
      </c>
    </row>
    <row r="1557" spans="1:15">
      <c r="A1557" s="7" t="s">
        <v>1573</v>
      </c>
      <c r="B1557" s="7" t="s">
        <v>12</v>
      </c>
      <c r="C1557" s="7" t="s">
        <v>15</v>
      </c>
      <c r="D1557" s="7" t="s">
        <v>12</v>
      </c>
      <c r="E1557" s="7" t="s">
        <v>19</v>
      </c>
      <c r="F1557" s="7">
        <v>53</v>
      </c>
      <c r="G1557" s="7">
        <v>106.1</v>
      </c>
      <c r="H1557" s="7">
        <v>5769.75</v>
      </c>
      <c r="I1557" s="7" t="s">
        <v>12</v>
      </c>
      <c r="J1557" s="7" t="str">
        <f>_xlfn.XLOOKUP(A1557,'customer data'!A:A,'customer data'!B:B)</f>
        <v>Female</v>
      </c>
      <c r="K1557" s="7" t="str">
        <f>_xlfn.XLOOKUP(A1557,'customer data'!A:A,'customer data'!C:C)</f>
        <v>Yes</v>
      </c>
      <c r="L1557" s="7" t="str">
        <f ca="1">_xlfn.XLOOKUP(A1557,'customer data'!A:A,'customer data'!G:G)</f>
        <v>Adult</v>
      </c>
      <c r="M1557" s="7" t="str">
        <f>_xlfn.XLOOKUP(A1557,'Internet data '!A:A,'Internet data '!F:F)</f>
        <v>No</v>
      </c>
      <c r="N1557" s="7" t="str">
        <f>_xlfn.XLOOKUP(A1557,'Internet data '!A:A,'Internet data '!I:I)</f>
        <v>Fiber optic</v>
      </c>
      <c r="O1557" s="7">
        <f>_xlfn.XLOOKUP(A1557,'Internet data '!A:A,'Internet data '!J:J)</f>
        <v>5</v>
      </c>
    </row>
    <row r="1558" spans="1:15">
      <c r="A1558" s="7" t="s">
        <v>1574</v>
      </c>
      <c r="B1558" s="7" t="s">
        <v>12</v>
      </c>
      <c r="C1558" s="7" t="s">
        <v>11</v>
      </c>
      <c r="D1558" s="7" t="s">
        <v>10</v>
      </c>
      <c r="E1558" s="7" t="s">
        <v>13</v>
      </c>
      <c r="F1558" s="7">
        <v>1</v>
      </c>
      <c r="G1558" s="7">
        <v>91.7</v>
      </c>
      <c r="H1558" s="7">
        <v>91.7</v>
      </c>
      <c r="I1558" s="7" t="s">
        <v>12</v>
      </c>
      <c r="J1558" s="7" t="str">
        <f>_xlfn.XLOOKUP(A1558,'customer data'!A:A,'customer data'!B:B)</f>
        <v>Female</v>
      </c>
      <c r="K1558" s="7" t="str">
        <f>_xlfn.XLOOKUP(A1558,'customer data'!A:A,'customer data'!C:C)</f>
        <v>No</v>
      </c>
      <c r="L1558" s="7" t="str">
        <f ca="1">_xlfn.XLOOKUP(A1558,'customer data'!A:A,'customer data'!G:G)</f>
        <v>Adult</v>
      </c>
      <c r="M1558" s="7" t="str">
        <f>_xlfn.XLOOKUP(A1558,'Internet data '!A:A,'Internet data '!F:F)</f>
        <v>Yes</v>
      </c>
      <c r="N1558" s="7" t="str">
        <f>_xlfn.XLOOKUP(A1558,'Internet data '!A:A,'Internet data '!I:I)</f>
        <v>Fiber optic</v>
      </c>
      <c r="O1558" s="7">
        <f>_xlfn.XLOOKUP(A1558,'Internet data '!A:A,'Internet data '!J:J)</f>
        <v>3</v>
      </c>
    </row>
    <row r="1559" spans="1:15">
      <c r="A1559" s="7" t="s">
        <v>1575</v>
      </c>
      <c r="B1559" s="7" t="s">
        <v>12</v>
      </c>
      <c r="C1559" s="7" t="s">
        <v>11</v>
      </c>
      <c r="D1559" s="7" t="s">
        <v>12</v>
      </c>
      <c r="E1559" s="7" t="s">
        <v>13</v>
      </c>
      <c r="F1559" s="7">
        <v>12</v>
      </c>
      <c r="G1559" s="7">
        <v>67.25</v>
      </c>
      <c r="H1559" s="7">
        <v>832.3</v>
      </c>
      <c r="I1559" s="7" t="s">
        <v>10</v>
      </c>
      <c r="J1559" s="7" t="str">
        <f>_xlfn.XLOOKUP(A1559,'customer data'!A:A,'customer data'!B:B)</f>
        <v>Male</v>
      </c>
      <c r="K1559" s="7" t="str">
        <f>_xlfn.XLOOKUP(A1559,'customer data'!A:A,'customer data'!C:C)</f>
        <v>No</v>
      </c>
      <c r="L1559" s="7" t="str">
        <f ca="1">_xlfn.XLOOKUP(A1559,'customer data'!A:A,'customer data'!G:G)</f>
        <v>Adult</v>
      </c>
      <c r="M1559" s="7" t="str">
        <f>_xlfn.XLOOKUP(A1559,'Internet data '!A:A,'Internet data '!F:F)</f>
        <v>Yes</v>
      </c>
      <c r="N1559" s="7" t="str">
        <f>_xlfn.XLOOKUP(A1559,'Internet data '!A:A,'Internet data '!I:I)</f>
        <v>DSL</v>
      </c>
      <c r="O1559" s="7">
        <f>_xlfn.XLOOKUP(A1559,'Internet data '!A:A,'Internet data '!J:J)</f>
        <v>4</v>
      </c>
    </row>
    <row r="1560" spans="1:15">
      <c r="A1560" s="7" t="s">
        <v>1576</v>
      </c>
      <c r="B1560" s="7" t="s">
        <v>12</v>
      </c>
      <c r="C1560" s="7" t="s">
        <v>11</v>
      </c>
      <c r="D1560" s="7" t="s">
        <v>12</v>
      </c>
      <c r="E1560" s="7" t="s">
        <v>23</v>
      </c>
      <c r="F1560" s="7">
        <v>16</v>
      </c>
      <c r="G1560" s="7">
        <v>95.6</v>
      </c>
      <c r="H1560" s="7">
        <v>1555.65</v>
      </c>
      <c r="I1560" s="7" t="s">
        <v>12</v>
      </c>
      <c r="J1560" s="7" t="str">
        <f>_xlfn.XLOOKUP(A1560,'customer data'!A:A,'customer data'!B:B)</f>
        <v>Female</v>
      </c>
      <c r="K1560" s="7" t="str">
        <f>_xlfn.XLOOKUP(A1560,'customer data'!A:A,'customer data'!C:C)</f>
        <v>No</v>
      </c>
      <c r="L1560" s="7" t="str">
        <f ca="1">_xlfn.XLOOKUP(A1560,'customer data'!A:A,'customer data'!G:G)</f>
        <v>Adult</v>
      </c>
      <c r="M1560" s="7" t="str">
        <f>_xlfn.XLOOKUP(A1560,'Internet data '!A:A,'Internet data '!F:F)</f>
        <v>No</v>
      </c>
      <c r="N1560" s="7" t="str">
        <f>_xlfn.XLOOKUP(A1560,'Internet data '!A:A,'Internet data '!I:I)</f>
        <v>Fiber optic</v>
      </c>
      <c r="O1560" s="7">
        <f>_xlfn.XLOOKUP(A1560,'Internet data '!A:A,'Internet data '!J:J)</f>
        <v>4</v>
      </c>
    </row>
    <row r="1561" spans="1:15">
      <c r="A1561" s="7" t="s">
        <v>1577</v>
      </c>
      <c r="B1561" s="7" t="s">
        <v>12</v>
      </c>
      <c r="C1561" s="7" t="s">
        <v>11</v>
      </c>
      <c r="D1561" s="7" t="s">
        <v>10</v>
      </c>
      <c r="E1561" s="7" t="s">
        <v>16</v>
      </c>
      <c r="F1561" s="7">
        <v>2</v>
      </c>
      <c r="G1561" s="7">
        <v>20.350000000000001</v>
      </c>
      <c r="H1561" s="7">
        <v>45.3</v>
      </c>
      <c r="I1561" s="7" t="s">
        <v>10</v>
      </c>
      <c r="J1561" s="7" t="str">
        <f>_xlfn.XLOOKUP(A1561,'customer data'!A:A,'customer data'!B:B)</f>
        <v>Female</v>
      </c>
      <c r="K1561" s="7" t="str">
        <f>_xlfn.XLOOKUP(A1561,'customer data'!A:A,'customer data'!C:C)</f>
        <v>No</v>
      </c>
      <c r="L1561" s="7" t="str">
        <f ca="1">_xlfn.XLOOKUP(A1561,'customer data'!A:A,'customer data'!G:G)</f>
        <v>Adult</v>
      </c>
      <c r="M1561" s="7" t="str">
        <f>_xlfn.XLOOKUP(A1561,'Internet data '!A:A,'Internet data '!F:F)</f>
        <v>No</v>
      </c>
      <c r="N1561" s="7" t="str">
        <f>_xlfn.XLOOKUP(A1561,'Internet data '!A:A,'Internet data '!I:I)</f>
        <v>No</v>
      </c>
      <c r="O1561" s="7">
        <f>_xlfn.XLOOKUP(A1561,'Internet data '!A:A,'Internet data '!J:J)</f>
        <v>0</v>
      </c>
    </row>
    <row r="1562" spans="1:15">
      <c r="A1562" s="7" t="s">
        <v>1578</v>
      </c>
      <c r="B1562" s="7" t="s">
        <v>10</v>
      </c>
      <c r="C1562" s="7" t="s">
        <v>15</v>
      </c>
      <c r="D1562" s="7" t="s">
        <v>10</v>
      </c>
      <c r="E1562" s="7" t="s">
        <v>19</v>
      </c>
      <c r="F1562" s="7">
        <v>39</v>
      </c>
      <c r="G1562" s="7">
        <v>45.05</v>
      </c>
      <c r="H1562" s="7">
        <v>1790.6</v>
      </c>
      <c r="I1562" s="7" t="s">
        <v>10</v>
      </c>
      <c r="J1562" s="7" t="str">
        <f>_xlfn.XLOOKUP(A1562,'customer data'!A:A,'customer data'!B:B)</f>
        <v>Male</v>
      </c>
      <c r="K1562" s="7" t="str">
        <f>_xlfn.XLOOKUP(A1562,'customer data'!A:A,'customer data'!C:C)</f>
        <v>No</v>
      </c>
      <c r="L1562" s="7" t="str">
        <f ca="1">_xlfn.XLOOKUP(A1562,'customer data'!A:A,'customer data'!G:G)</f>
        <v>Young</v>
      </c>
      <c r="M1562" s="7" t="str">
        <f>_xlfn.XLOOKUP(A1562,'Internet data '!A:A,'Internet data '!F:F)</f>
        <v>Yes</v>
      </c>
      <c r="N1562" s="7" t="str">
        <f>_xlfn.XLOOKUP(A1562,'Internet data '!A:A,'Internet data '!I:I)</f>
        <v>DSL</v>
      </c>
      <c r="O1562" s="7">
        <f>_xlfn.XLOOKUP(A1562,'Internet data '!A:A,'Internet data '!J:J)</f>
        <v>3</v>
      </c>
    </row>
    <row r="1563" spans="1:15">
      <c r="A1563" s="7" t="s">
        <v>1579</v>
      </c>
      <c r="B1563" s="7" t="s">
        <v>12</v>
      </c>
      <c r="C1563" s="7" t="s">
        <v>11</v>
      </c>
      <c r="D1563" s="7" t="s">
        <v>12</v>
      </c>
      <c r="E1563" s="7" t="s">
        <v>13</v>
      </c>
      <c r="F1563" s="7">
        <v>1</v>
      </c>
      <c r="G1563" s="7">
        <v>74.95</v>
      </c>
      <c r="H1563" s="7">
        <v>74.95</v>
      </c>
      <c r="I1563" s="7" t="s">
        <v>12</v>
      </c>
      <c r="J1563" s="7" t="str">
        <f>_xlfn.XLOOKUP(A1563,'customer data'!A:A,'customer data'!B:B)</f>
        <v>Male</v>
      </c>
      <c r="K1563" s="7" t="str">
        <f>_xlfn.XLOOKUP(A1563,'customer data'!A:A,'customer data'!C:C)</f>
        <v>No</v>
      </c>
      <c r="L1563" s="7" t="str">
        <f ca="1">_xlfn.XLOOKUP(A1563,'customer data'!A:A,'customer data'!G:G)</f>
        <v>Adult</v>
      </c>
      <c r="M1563" s="7" t="str">
        <f>_xlfn.XLOOKUP(A1563,'Internet data '!A:A,'Internet data '!F:F)</f>
        <v>No</v>
      </c>
      <c r="N1563" s="7" t="str">
        <f>_xlfn.XLOOKUP(A1563,'Internet data '!A:A,'Internet data '!I:I)</f>
        <v>Fiber optic</v>
      </c>
      <c r="O1563" s="7">
        <f>_xlfn.XLOOKUP(A1563,'Internet data '!A:A,'Internet data '!J:J)</f>
        <v>1</v>
      </c>
    </row>
    <row r="1564" spans="1:15">
      <c r="A1564" s="7" t="s">
        <v>1580</v>
      </c>
      <c r="B1564" s="7" t="s">
        <v>10</v>
      </c>
      <c r="C1564" s="7" t="s">
        <v>11</v>
      </c>
      <c r="D1564" s="7" t="s">
        <v>10</v>
      </c>
      <c r="E1564" s="7" t="s">
        <v>16</v>
      </c>
      <c r="F1564" s="7">
        <v>7</v>
      </c>
      <c r="G1564" s="7">
        <v>34.65</v>
      </c>
      <c r="H1564" s="7">
        <v>246.6</v>
      </c>
      <c r="I1564" s="7" t="s">
        <v>10</v>
      </c>
      <c r="J1564" s="7" t="str">
        <f>_xlfn.XLOOKUP(A1564,'customer data'!A:A,'customer data'!B:B)</f>
        <v>Female</v>
      </c>
      <c r="K1564" s="7" t="str">
        <f>_xlfn.XLOOKUP(A1564,'customer data'!A:A,'customer data'!C:C)</f>
        <v>Yes</v>
      </c>
      <c r="L1564" s="7" t="str">
        <f ca="1">_xlfn.XLOOKUP(A1564,'customer data'!A:A,'customer data'!G:G)</f>
        <v>Adult</v>
      </c>
      <c r="M1564" s="7" t="str">
        <f>_xlfn.XLOOKUP(A1564,'Internet data '!A:A,'Internet data '!F:F)</f>
        <v>Yes</v>
      </c>
      <c r="N1564" s="7" t="str">
        <f>_xlfn.XLOOKUP(A1564,'Internet data '!A:A,'Internet data '!I:I)</f>
        <v>DSL</v>
      </c>
      <c r="O1564" s="7">
        <f>_xlfn.XLOOKUP(A1564,'Internet data '!A:A,'Internet data '!J:J)</f>
        <v>2</v>
      </c>
    </row>
    <row r="1565" spans="1:15">
      <c r="A1565" s="7" t="s">
        <v>1581</v>
      </c>
      <c r="B1565" s="7" t="s">
        <v>12</v>
      </c>
      <c r="C1565" s="7" t="s">
        <v>11</v>
      </c>
      <c r="D1565" s="7" t="s">
        <v>10</v>
      </c>
      <c r="E1565" s="7" t="s">
        <v>13</v>
      </c>
      <c r="F1565" s="7">
        <v>4</v>
      </c>
      <c r="G1565" s="7">
        <v>69.349999999999994</v>
      </c>
      <c r="H1565" s="7">
        <v>261.64999999999998</v>
      </c>
      <c r="I1565" s="7" t="s">
        <v>10</v>
      </c>
      <c r="J1565" s="7" t="str">
        <f>_xlfn.XLOOKUP(A1565,'customer data'!A:A,'customer data'!B:B)</f>
        <v>Male</v>
      </c>
      <c r="K1565" s="7" t="str">
        <f>_xlfn.XLOOKUP(A1565,'customer data'!A:A,'customer data'!C:C)</f>
        <v>No</v>
      </c>
      <c r="L1565" s="7" t="str">
        <f ca="1">_xlfn.XLOOKUP(A1565,'customer data'!A:A,'customer data'!G:G)</f>
        <v>Adult</v>
      </c>
      <c r="M1565" s="7" t="str">
        <f>_xlfn.XLOOKUP(A1565,'Internet data '!A:A,'Internet data '!F:F)</f>
        <v>No</v>
      </c>
      <c r="N1565" s="7" t="str">
        <f>_xlfn.XLOOKUP(A1565,'Internet data '!A:A,'Internet data '!I:I)</f>
        <v>Fiber optic</v>
      </c>
      <c r="O1565" s="7">
        <f>_xlfn.XLOOKUP(A1565,'Internet data '!A:A,'Internet data '!J:J)</f>
        <v>0</v>
      </c>
    </row>
    <row r="1566" spans="1:15">
      <c r="A1566" s="7" t="s">
        <v>1582</v>
      </c>
      <c r="B1566" s="7" t="s">
        <v>12</v>
      </c>
      <c r="C1566" s="7" t="s">
        <v>11</v>
      </c>
      <c r="D1566" s="7" t="s">
        <v>12</v>
      </c>
      <c r="E1566" s="7" t="s">
        <v>13</v>
      </c>
      <c r="F1566" s="7">
        <v>10</v>
      </c>
      <c r="G1566" s="7">
        <v>95.35</v>
      </c>
      <c r="H1566" s="7">
        <v>898.35</v>
      </c>
      <c r="I1566" s="7" t="s">
        <v>12</v>
      </c>
      <c r="J1566" s="7" t="str">
        <f>_xlfn.XLOOKUP(A1566,'customer data'!A:A,'customer data'!B:B)</f>
        <v>Male</v>
      </c>
      <c r="K1566" s="7" t="str">
        <f>_xlfn.XLOOKUP(A1566,'customer data'!A:A,'customer data'!C:C)</f>
        <v>No</v>
      </c>
      <c r="L1566" s="7" t="str">
        <f ca="1">_xlfn.XLOOKUP(A1566,'customer data'!A:A,'customer data'!G:G)</f>
        <v>Adult</v>
      </c>
      <c r="M1566" s="7" t="str">
        <f>_xlfn.XLOOKUP(A1566,'Internet data '!A:A,'Internet data '!F:F)</f>
        <v>No</v>
      </c>
      <c r="N1566" s="7" t="str">
        <f>_xlfn.XLOOKUP(A1566,'Internet data '!A:A,'Internet data '!I:I)</f>
        <v>Fiber optic</v>
      </c>
      <c r="O1566" s="7">
        <f>_xlfn.XLOOKUP(A1566,'Internet data '!A:A,'Internet data '!J:J)</f>
        <v>3</v>
      </c>
    </row>
    <row r="1567" spans="1:15">
      <c r="A1567" s="7" t="s">
        <v>1583</v>
      </c>
      <c r="B1567" s="7" t="s">
        <v>12</v>
      </c>
      <c r="C1567" s="7" t="s">
        <v>11</v>
      </c>
      <c r="D1567" s="7" t="s">
        <v>12</v>
      </c>
      <c r="E1567" s="7" t="s">
        <v>13</v>
      </c>
      <c r="F1567" s="7">
        <v>55</v>
      </c>
      <c r="G1567" s="7">
        <v>81.55</v>
      </c>
      <c r="H1567" s="7">
        <v>4509.5</v>
      </c>
      <c r="I1567" s="7" t="s">
        <v>10</v>
      </c>
      <c r="J1567" s="7" t="str">
        <f>_xlfn.XLOOKUP(A1567,'customer data'!A:A,'customer data'!B:B)</f>
        <v>Female</v>
      </c>
      <c r="K1567" s="7" t="str">
        <f>_xlfn.XLOOKUP(A1567,'customer data'!A:A,'customer data'!C:C)</f>
        <v>No</v>
      </c>
      <c r="L1567" s="7" t="str">
        <f ca="1">_xlfn.XLOOKUP(A1567,'customer data'!A:A,'customer data'!G:G)</f>
        <v>Adult</v>
      </c>
      <c r="M1567" s="7" t="str">
        <f>_xlfn.XLOOKUP(A1567,'Internet data '!A:A,'Internet data '!F:F)</f>
        <v>No</v>
      </c>
      <c r="N1567" s="7" t="str">
        <f>_xlfn.XLOOKUP(A1567,'Internet data '!A:A,'Internet data '!I:I)</f>
        <v>Fiber optic</v>
      </c>
      <c r="O1567" s="7">
        <f>_xlfn.XLOOKUP(A1567,'Internet data '!A:A,'Internet data '!J:J)</f>
        <v>2</v>
      </c>
    </row>
    <row r="1568" spans="1:15">
      <c r="A1568" s="7" t="s">
        <v>1584</v>
      </c>
      <c r="B1568" s="7" t="s">
        <v>12</v>
      </c>
      <c r="C1568" s="7" t="s">
        <v>29</v>
      </c>
      <c r="D1568" s="7" t="s">
        <v>12</v>
      </c>
      <c r="E1568" s="7" t="s">
        <v>19</v>
      </c>
      <c r="F1568" s="7">
        <v>72</v>
      </c>
      <c r="G1568" s="7">
        <v>75.400000000000006</v>
      </c>
      <c r="H1568" s="7">
        <v>5480.25</v>
      </c>
      <c r="I1568" s="7" t="s">
        <v>10</v>
      </c>
      <c r="J1568" s="7" t="str">
        <f>_xlfn.XLOOKUP(A1568,'customer data'!A:A,'customer data'!B:B)</f>
        <v>Male</v>
      </c>
      <c r="K1568" s="7" t="str">
        <f>_xlfn.XLOOKUP(A1568,'customer data'!A:A,'customer data'!C:C)</f>
        <v>Yes</v>
      </c>
      <c r="L1568" s="7" t="str">
        <f ca="1">_xlfn.XLOOKUP(A1568,'customer data'!A:A,'customer data'!G:G)</f>
        <v>Adult</v>
      </c>
      <c r="M1568" s="7" t="str">
        <f>_xlfn.XLOOKUP(A1568,'Internet data '!A:A,'Internet data '!F:F)</f>
        <v>No</v>
      </c>
      <c r="N1568" s="7" t="str">
        <f>_xlfn.XLOOKUP(A1568,'Internet data '!A:A,'Internet data '!I:I)</f>
        <v>DSL</v>
      </c>
      <c r="O1568" s="7">
        <f>_xlfn.XLOOKUP(A1568,'Internet data '!A:A,'Internet data '!J:J)</f>
        <v>4</v>
      </c>
    </row>
    <row r="1569" spans="1:15">
      <c r="A1569" s="7" t="s">
        <v>1585</v>
      </c>
      <c r="B1569" s="7" t="s">
        <v>12</v>
      </c>
      <c r="C1569" s="7" t="s">
        <v>11</v>
      </c>
      <c r="D1569" s="7" t="s">
        <v>12</v>
      </c>
      <c r="E1569" s="7" t="s">
        <v>23</v>
      </c>
      <c r="F1569" s="7">
        <v>10</v>
      </c>
      <c r="G1569" s="7">
        <v>67.8</v>
      </c>
      <c r="H1569" s="7">
        <v>653.15</v>
      </c>
      <c r="I1569" s="7" t="s">
        <v>10</v>
      </c>
      <c r="J1569" s="7" t="str">
        <f>_xlfn.XLOOKUP(A1569,'customer data'!A:A,'customer data'!B:B)</f>
        <v>Female</v>
      </c>
      <c r="K1569" s="7" t="str">
        <f>_xlfn.XLOOKUP(A1569,'customer data'!A:A,'customer data'!C:C)</f>
        <v>Yes</v>
      </c>
      <c r="L1569" s="7" t="str">
        <f ca="1">_xlfn.XLOOKUP(A1569,'customer data'!A:A,'customer data'!G:G)</f>
        <v>Young</v>
      </c>
      <c r="M1569" s="7" t="str">
        <f>_xlfn.XLOOKUP(A1569,'Internet data '!A:A,'Internet data '!F:F)</f>
        <v>No</v>
      </c>
      <c r="N1569" s="7" t="str">
        <f>_xlfn.XLOOKUP(A1569,'Internet data '!A:A,'Internet data '!I:I)</f>
        <v>DSL</v>
      </c>
      <c r="O1569" s="7">
        <f>_xlfn.XLOOKUP(A1569,'Internet data '!A:A,'Internet data '!J:J)</f>
        <v>3</v>
      </c>
    </row>
    <row r="1570" spans="1:15">
      <c r="A1570" s="7" t="s">
        <v>1586</v>
      </c>
      <c r="B1570" s="7" t="s">
        <v>12</v>
      </c>
      <c r="C1570" s="7" t="s">
        <v>11</v>
      </c>
      <c r="D1570" s="7" t="s">
        <v>12</v>
      </c>
      <c r="E1570" s="7" t="s">
        <v>13</v>
      </c>
      <c r="F1570" s="7">
        <v>11</v>
      </c>
      <c r="G1570" s="7">
        <v>111.4</v>
      </c>
      <c r="H1570" s="7">
        <v>1183.05</v>
      </c>
      <c r="I1570" s="7" t="s">
        <v>10</v>
      </c>
      <c r="J1570" s="7" t="str">
        <f>_xlfn.XLOOKUP(A1570,'customer data'!A:A,'customer data'!B:B)</f>
        <v>Male</v>
      </c>
      <c r="K1570" s="7" t="str">
        <f>_xlfn.XLOOKUP(A1570,'customer data'!A:A,'customer data'!C:C)</f>
        <v>No</v>
      </c>
      <c r="L1570" s="7" t="str">
        <f ca="1">_xlfn.XLOOKUP(A1570,'customer data'!A:A,'customer data'!G:G)</f>
        <v>Adult</v>
      </c>
      <c r="M1570" s="7" t="str">
        <f>_xlfn.XLOOKUP(A1570,'Internet data '!A:A,'Internet data '!F:F)</f>
        <v>Yes</v>
      </c>
      <c r="N1570" s="7" t="str">
        <f>_xlfn.XLOOKUP(A1570,'Internet data '!A:A,'Internet data '!I:I)</f>
        <v>Fiber optic</v>
      </c>
      <c r="O1570" s="7">
        <f>_xlfn.XLOOKUP(A1570,'Internet data '!A:A,'Internet data '!J:J)</f>
        <v>6</v>
      </c>
    </row>
    <row r="1571" spans="1:15">
      <c r="A1571" s="7" t="s">
        <v>1587</v>
      </c>
      <c r="B1571" s="7" t="s">
        <v>12</v>
      </c>
      <c r="C1571" s="7" t="s">
        <v>11</v>
      </c>
      <c r="D1571" s="7" t="s">
        <v>10</v>
      </c>
      <c r="E1571" s="7" t="s">
        <v>13</v>
      </c>
      <c r="F1571" s="7">
        <v>15</v>
      </c>
      <c r="G1571" s="7">
        <v>46.3</v>
      </c>
      <c r="H1571" s="7">
        <v>639.45000000000005</v>
      </c>
      <c r="I1571" s="7" t="s">
        <v>10</v>
      </c>
      <c r="J1571" s="7" t="str">
        <f>_xlfn.XLOOKUP(A1571,'customer data'!A:A,'customer data'!B:B)</f>
        <v>Female</v>
      </c>
      <c r="K1571" s="7" t="str">
        <f>_xlfn.XLOOKUP(A1571,'customer data'!A:A,'customer data'!C:C)</f>
        <v>Yes</v>
      </c>
      <c r="L1571" s="7" t="str">
        <f ca="1">_xlfn.XLOOKUP(A1571,'customer data'!A:A,'customer data'!G:G)</f>
        <v>Adult</v>
      </c>
      <c r="M1571" s="7" t="str">
        <f>_xlfn.XLOOKUP(A1571,'Internet data '!A:A,'Internet data '!F:F)</f>
        <v>No</v>
      </c>
      <c r="N1571" s="7" t="str">
        <f>_xlfn.XLOOKUP(A1571,'Internet data '!A:A,'Internet data '!I:I)</f>
        <v>DSL</v>
      </c>
      <c r="O1571" s="7">
        <f>_xlfn.XLOOKUP(A1571,'Internet data '!A:A,'Internet data '!J:J)</f>
        <v>0</v>
      </c>
    </row>
    <row r="1572" spans="1:15">
      <c r="A1572" s="7" t="s">
        <v>1588</v>
      </c>
      <c r="B1572" s="7" t="s">
        <v>12</v>
      </c>
      <c r="C1572" s="7" t="s">
        <v>29</v>
      </c>
      <c r="D1572" s="7" t="s">
        <v>10</v>
      </c>
      <c r="E1572" s="7" t="s">
        <v>19</v>
      </c>
      <c r="F1572" s="7">
        <v>23</v>
      </c>
      <c r="G1572" s="7">
        <v>20.399999999999999</v>
      </c>
      <c r="H1572" s="7">
        <v>478.75</v>
      </c>
      <c r="I1572" s="7" t="s">
        <v>10</v>
      </c>
      <c r="J1572" s="7" t="str">
        <f>_xlfn.XLOOKUP(A1572,'customer data'!A:A,'customer data'!B:B)</f>
        <v>Female</v>
      </c>
      <c r="K1572" s="7" t="str">
        <f>_xlfn.XLOOKUP(A1572,'customer data'!A:A,'customer data'!C:C)</f>
        <v>Yes</v>
      </c>
      <c r="L1572" s="7" t="str">
        <f ca="1">_xlfn.XLOOKUP(A1572,'customer data'!A:A,'customer data'!G:G)</f>
        <v>Adult</v>
      </c>
      <c r="M1572" s="7" t="str">
        <f>_xlfn.XLOOKUP(A1572,'Internet data '!A:A,'Internet data '!F:F)</f>
        <v>No</v>
      </c>
      <c r="N1572" s="7" t="str">
        <f>_xlfn.XLOOKUP(A1572,'Internet data '!A:A,'Internet data '!I:I)</f>
        <v>No</v>
      </c>
      <c r="O1572" s="7">
        <f>_xlfn.XLOOKUP(A1572,'Internet data '!A:A,'Internet data '!J:J)</f>
        <v>0</v>
      </c>
    </row>
    <row r="1573" spans="1:15">
      <c r="A1573" s="7" t="s">
        <v>1589</v>
      </c>
      <c r="B1573" s="7" t="s">
        <v>12</v>
      </c>
      <c r="C1573" s="7" t="s">
        <v>11</v>
      </c>
      <c r="D1573" s="7" t="s">
        <v>10</v>
      </c>
      <c r="E1573" s="7" t="s">
        <v>16</v>
      </c>
      <c r="F1573" s="7">
        <v>1</v>
      </c>
      <c r="G1573" s="7">
        <v>20.05</v>
      </c>
      <c r="H1573" s="7">
        <v>20.05</v>
      </c>
      <c r="I1573" s="7" t="s">
        <v>10</v>
      </c>
      <c r="J1573" s="7" t="str">
        <f>_xlfn.XLOOKUP(A1573,'customer data'!A:A,'customer data'!B:B)</f>
        <v>Male</v>
      </c>
      <c r="K1573" s="7" t="str">
        <f>_xlfn.XLOOKUP(A1573,'customer data'!A:A,'customer data'!C:C)</f>
        <v>No</v>
      </c>
      <c r="L1573" s="7" t="str">
        <f ca="1">_xlfn.XLOOKUP(A1573,'customer data'!A:A,'customer data'!G:G)</f>
        <v>Adult</v>
      </c>
      <c r="M1573" s="7" t="str">
        <f>_xlfn.XLOOKUP(A1573,'Internet data '!A:A,'Internet data '!F:F)</f>
        <v>No</v>
      </c>
      <c r="N1573" s="7" t="str">
        <f>_xlfn.XLOOKUP(A1573,'Internet data '!A:A,'Internet data '!I:I)</f>
        <v>No</v>
      </c>
      <c r="O1573" s="7">
        <f>_xlfn.XLOOKUP(A1573,'Internet data '!A:A,'Internet data '!J:J)</f>
        <v>0</v>
      </c>
    </row>
    <row r="1574" spans="1:15">
      <c r="A1574" s="7" t="s">
        <v>1590</v>
      </c>
      <c r="B1574" s="7" t="s">
        <v>12</v>
      </c>
      <c r="C1574" s="7" t="s">
        <v>11</v>
      </c>
      <c r="D1574" s="7" t="s">
        <v>10</v>
      </c>
      <c r="E1574" s="7" t="s">
        <v>13</v>
      </c>
      <c r="F1574" s="7">
        <v>3</v>
      </c>
      <c r="G1574" s="7">
        <v>45</v>
      </c>
      <c r="H1574" s="7">
        <v>127.1</v>
      </c>
      <c r="I1574" s="7" t="s">
        <v>12</v>
      </c>
      <c r="J1574" s="7" t="str">
        <f>_xlfn.XLOOKUP(A1574,'customer data'!A:A,'customer data'!B:B)</f>
        <v>Female</v>
      </c>
      <c r="K1574" s="7" t="str">
        <f>_xlfn.XLOOKUP(A1574,'customer data'!A:A,'customer data'!C:C)</f>
        <v>No</v>
      </c>
      <c r="L1574" s="7" t="str">
        <f ca="1">_xlfn.XLOOKUP(A1574,'customer data'!A:A,'customer data'!G:G)</f>
        <v>Adult</v>
      </c>
      <c r="M1574" s="7" t="str">
        <f>_xlfn.XLOOKUP(A1574,'Internet data '!A:A,'Internet data '!F:F)</f>
        <v>No</v>
      </c>
      <c r="N1574" s="7" t="str">
        <f>_xlfn.XLOOKUP(A1574,'Internet data '!A:A,'Internet data '!I:I)</f>
        <v>DSL</v>
      </c>
      <c r="O1574" s="7">
        <f>_xlfn.XLOOKUP(A1574,'Internet data '!A:A,'Internet data '!J:J)</f>
        <v>0</v>
      </c>
    </row>
    <row r="1575" spans="1:15">
      <c r="A1575" s="7" t="s">
        <v>1591</v>
      </c>
      <c r="B1575" s="7" t="s">
        <v>12</v>
      </c>
      <c r="C1575" s="7" t="s">
        <v>15</v>
      </c>
      <c r="D1575" s="7" t="s">
        <v>12</v>
      </c>
      <c r="E1575" s="7" t="s">
        <v>13</v>
      </c>
      <c r="F1575" s="7">
        <v>47</v>
      </c>
      <c r="G1575" s="7">
        <v>96.1</v>
      </c>
      <c r="H1575" s="7">
        <v>4391.45</v>
      </c>
      <c r="I1575" s="7" t="s">
        <v>10</v>
      </c>
      <c r="J1575" s="7" t="str">
        <f>_xlfn.XLOOKUP(A1575,'customer data'!A:A,'customer data'!B:B)</f>
        <v>Male</v>
      </c>
      <c r="K1575" s="7" t="str">
        <f>_xlfn.XLOOKUP(A1575,'customer data'!A:A,'customer data'!C:C)</f>
        <v>Yes</v>
      </c>
      <c r="L1575" s="7" t="str">
        <f ca="1">_xlfn.XLOOKUP(A1575,'customer data'!A:A,'customer data'!G:G)</f>
        <v>Adult</v>
      </c>
      <c r="M1575" s="7" t="str">
        <f>_xlfn.XLOOKUP(A1575,'Internet data '!A:A,'Internet data '!F:F)</f>
        <v>No</v>
      </c>
      <c r="N1575" s="7" t="str">
        <f>_xlfn.XLOOKUP(A1575,'Internet data '!A:A,'Internet data '!I:I)</f>
        <v>Fiber optic</v>
      </c>
      <c r="O1575" s="7">
        <f>_xlfn.XLOOKUP(A1575,'Internet data '!A:A,'Internet data '!J:J)</f>
        <v>4</v>
      </c>
    </row>
    <row r="1576" spans="1:15">
      <c r="A1576" s="7" t="s">
        <v>1592</v>
      </c>
      <c r="B1576" s="7" t="s">
        <v>12</v>
      </c>
      <c r="C1576" s="7" t="s">
        <v>15</v>
      </c>
      <c r="D1576" s="7" t="s">
        <v>10</v>
      </c>
      <c r="E1576" s="7" t="s">
        <v>16</v>
      </c>
      <c r="F1576" s="7">
        <v>15</v>
      </c>
      <c r="G1576" s="7">
        <v>19.649999999999999</v>
      </c>
      <c r="H1576" s="7">
        <v>270.60000000000002</v>
      </c>
      <c r="I1576" s="7" t="s">
        <v>10</v>
      </c>
      <c r="J1576" s="7" t="str">
        <f>_xlfn.XLOOKUP(A1576,'customer data'!A:A,'customer data'!B:B)</f>
        <v>Female</v>
      </c>
      <c r="K1576" s="7" t="str">
        <f>_xlfn.XLOOKUP(A1576,'customer data'!A:A,'customer data'!C:C)</f>
        <v>No</v>
      </c>
      <c r="L1576" s="7" t="str">
        <f ca="1">_xlfn.XLOOKUP(A1576,'customer data'!A:A,'customer data'!G:G)</f>
        <v>Adult</v>
      </c>
      <c r="M1576" s="7" t="str">
        <f>_xlfn.XLOOKUP(A1576,'Internet data '!A:A,'Internet data '!F:F)</f>
        <v>No</v>
      </c>
      <c r="N1576" s="7" t="str">
        <f>_xlfn.XLOOKUP(A1576,'Internet data '!A:A,'Internet data '!I:I)</f>
        <v>No</v>
      </c>
      <c r="O1576" s="7">
        <f>_xlfn.XLOOKUP(A1576,'Internet data '!A:A,'Internet data '!J:J)</f>
        <v>0</v>
      </c>
    </row>
    <row r="1577" spans="1:15">
      <c r="A1577" s="7" t="s">
        <v>1593</v>
      </c>
      <c r="B1577" s="7" t="s">
        <v>12</v>
      </c>
      <c r="C1577" s="7" t="s">
        <v>11</v>
      </c>
      <c r="D1577" s="7" t="s">
        <v>10</v>
      </c>
      <c r="E1577" s="7" t="s">
        <v>13</v>
      </c>
      <c r="F1577" s="7">
        <v>66</v>
      </c>
      <c r="G1577" s="7">
        <v>99.5</v>
      </c>
      <c r="H1577" s="7">
        <v>6710.5</v>
      </c>
      <c r="I1577" s="7" t="s">
        <v>12</v>
      </c>
      <c r="J1577" s="7" t="str">
        <f>_xlfn.XLOOKUP(A1577,'customer data'!A:A,'customer data'!B:B)</f>
        <v>Male</v>
      </c>
      <c r="K1577" s="7" t="str">
        <f>_xlfn.XLOOKUP(A1577,'customer data'!A:A,'customer data'!C:C)</f>
        <v>No</v>
      </c>
      <c r="L1577" s="7" t="str">
        <f ca="1">_xlfn.XLOOKUP(A1577,'customer data'!A:A,'customer data'!G:G)</f>
        <v>Adult</v>
      </c>
      <c r="M1577" s="7" t="str">
        <f>_xlfn.XLOOKUP(A1577,'Internet data '!A:A,'Internet data '!F:F)</f>
        <v>No</v>
      </c>
      <c r="N1577" s="7" t="str">
        <f>_xlfn.XLOOKUP(A1577,'Internet data '!A:A,'Internet data '!I:I)</f>
        <v>Fiber optic</v>
      </c>
      <c r="O1577" s="7">
        <f>_xlfn.XLOOKUP(A1577,'Internet data '!A:A,'Internet data '!J:J)</f>
        <v>4</v>
      </c>
    </row>
    <row r="1578" spans="1:15">
      <c r="A1578" s="7" t="s">
        <v>1594</v>
      </c>
      <c r="B1578" s="7" t="s">
        <v>12</v>
      </c>
      <c r="C1578" s="7" t="s">
        <v>15</v>
      </c>
      <c r="D1578" s="7" t="s">
        <v>12</v>
      </c>
      <c r="E1578" s="7" t="s">
        <v>19</v>
      </c>
      <c r="F1578" s="7">
        <v>68</v>
      </c>
      <c r="G1578" s="7">
        <v>60.65</v>
      </c>
      <c r="H1578" s="7">
        <v>3975.9</v>
      </c>
      <c r="I1578" s="7" t="s">
        <v>10</v>
      </c>
      <c r="J1578" s="7" t="str">
        <f>_xlfn.XLOOKUP(A1578,'customer data'!A:A,'customer data'!B:B)</f>
        <v>Female</v>
      </c>
      <c r="K1578" s="7" t="str">
        <f>_xlfn.XLOOKUP(A1578,'customer data'!A:A,'customer data'!C:C)</f>
        <v>Yes</v>
      </c>
      <c r="L1578" s="7" t="str">
        <f ca="1">_xlfn.XLOOKUP(A1578,'customer data'!A:A,'customer data'!G:G)</f>
        <v>Adult</v>
      </c>
      <c r="M1578" s="7" t="str">
        <f>_xlfn.XLOOKUP(A1578,'Internet data '!A:A,'Internet data '!F:F)</f>
        <v>Yes</v>
      </c>
      <c r="N1578" s="7" t="str">
        <f>_xlfn.XLOOKUP(A1578,'Internet data '!A:A,'Internet data '!I:I)</f>
        <v>DSL</v>
      </c>
      <c r="O1578" s="7">
        <f>_xlfn.XLOOKUP(A1578,'Internet data '!A:A,'Internet data '!J:J)</f>
        <v>3</v>
      </c>
    </row>
    <row r="1579" spans="1:15">
      <c r="A1579" s="7" t="s">
        <v>1595</v>
      </c>
      <c r="B1579" s="7" t="s">
        <v>12</v>
      </c>
      <c r="C1579" s="7" t="s">
        <v>15</v>
      </c>
      <c r="D1579" s="7" t="s">
        <v>10</v>
      </c>
      <c r="E1579" s="7" t="s">
        <v>19</v>
      </c>
      <c r="F1579" s="7">
        <v>17</v>
      </c>
      <c r="G1579" s="7">
        <v>98.6</v>
      </c>
      <c r="H1579" s="7">
        <v>1704.95</v>
      </c>
      <c r="I1579" s="7" t="s">
        <v>12</v>
      </c>
      <c r="J1579" s="7" t="str">
        <f>_xlfn.XLOOKUP(A1579,'customer data'!A:A,'customer data'!B:B)</f>
        <v>Female</v>
      </c>
      <c r="K1579" s="7" t="str">
        <f>_xlfn.XLOOKUP(A1579,'customer data'!A:A,'customer data'!C:C)</f>
        <v>Yes</v>
      </c>
      <c r="L1579" s="7" t="str">
        <f ca="1">_xlfn.XLOOKUP(A1579,'customer data'!A:A,'customer data'!G:G)</f>
        <v>Adult</v>
      </c>
      <c r="M1579" s="7" t="str">
        <f>_xlfn.XLOOKUP(A1579,'Internet data '!A:A,'Internet data '!F:F)</f>
        <v>Yes</v>
      </c>
      <c r="N1579" s="7" t="str">
        <f>_xlfn.XLOOKUP(A1579,'Internet data '!A:A,'Internet data '!I:I)</f>
        <v>Fiber optic</v>
      </c>
      <c r="O1579" s="7">
        <f>_xlfn.XLOOKUP(A1579,'Internet data '!A:A,'Internet data '!J:J)</f>
        <v>4</v>
      </c>
    </row>
    <row r="1580" spans="1:15">
      <c r="A1580" s="7" t="s">
        <v>1596</v>
      </c>
      <c r="B1580" s="7" t="s">
        <v>12</v>
      </c>
      <c r="C1580" s="7" t="s">
        <v>11</v>
      </c>
      <c r="D1580" s="7" t="s">
        <v>12</v>
      </c>
      <c r="E1580" s="7" t="s">
        <v>16</v>
      </c>
      <c r="F1580" s="7">
        <v>7</v>
      </c>
      <c r="G1580" s="7">
        <v>59.5</v>
      </c>
      <c r="H1580" s="7">
        <v>415.95</v>
      </c>
      <c r="I1580" s="7" t="s">
        <v>12</v>
      </c>
      <c r="J1580" s="7" t="str">
        <f>_xlfn.XLOOKUP(A1580,'customer data'!A:A,'customer data'!B:B)</f>
        <v>Female</v>
      </c>
      <c r="K1580" s="7" t="str">
        <f>_xlfn.XLOOKUP(A1580,'customer data'!A:A,'customer data'!C:C)</f>
        <v>No</v>
      </c>
      <c r="L1580" s="7" t="str">
        <f ca="1">_xlfn.XLOOKUP(A1580,'customer data'!A:A,'customer data'!G:G)</f>
        <v>Adult</v>
      </c>
      <c r="M1580" s="7" t="str">
        <f>_xlfn.XLOOKUP(A1580,'Internet data '!A:A,'Internet data '!F:F)</f>
        <v>Yes</v>
      </c>
      <c r="N1580" s="7" t="str">
        <f>_xlfn.XLOOKUP(A1580,'Internet data '!A:A,'Internet data '!I:I)</f>
        <v>DSL</v>
      </c>
      <c r="O1580" s="7">
        <f>_xlfn.XLOOKUP(A1580,'Internet data '!A:A,'Internet data '!J:J)</f>
        <v>2</v>
      </c>
    </row>
    <row r="1581" spans="1:15">
      <c r="A1581" s="7" t="s">
        <v>1597</v>
      </c>
      <c r="B1581" s="7" t="s">
        <v>12</v>
      </c>
      <c r="C1581" s="7" t="s">
        <v>11</v>
      </c>
      <c r="D1581" s="7" t="s">
        <v>12</v>
      </c>
      <c r="E1581" s="7" t="s">
        <v>13</v>
      </c>
      <c r="F1581" s="7">
        <v>12</v>
      </c>
      <c r="G1581" s="7">
        <v>80.45</v>
      </c>
      <c r="H1581" s="7">
        <v>950.2</v>
      </c>
      <c r="I1581" s="7" t="s">
        <v>12</v>
      </c>
      <c r="J1581" s="7" t="str">
        <f>_xlfn.XLOOKUP(A1581,'customer data'!A:A,'customer data'!B:B)</f>
        <v>Male</v>
      </c>
      <c r="K1581" s="7" t="str">
        <f>_xlfn.XLOOKUP(A1581,'customer data'!A:A,'customer data'!C:C)</f>
        <v>Yes</v>
      </c>
      <c r="L1581" s="7" t="str">
        <f ca="1">_xlfn.XLOOKUP(A1581,'customer data'!A:A,'customer data'!G:G)</f>
        <v>Adult</v>
      </c>
      <c r="M1581" s="7" t="str">
        <f>_xlfn.XLOOKUP(A1581,'Internet data '!A:A,'Internet data '!F:F)</f>
        <v>No</v>
      </c>
      <c r="N1581" s="7" t="str">
        <f>_xlfn.XLOOKUP(A1581,'Internet data '!A:A,'Internet data '!I:I)</f>
        <v>Fiber optic</v>
      </c>
      <c r="O1581" s="7">
        <f>_xlfn.XLOOKUP(A1581,'Internet data '!A:A,'Internet data '!J:J)</f>
        <v>1</v>
      </c>
    </row>
    <row r="1582" spans="1:15">
      <c r="A1582" s="7" t="s">
        <v>1598</v>
      </c>
      <c r="B1582" s="7" t="s">
        <v>12</v>
      </c>
      <c r="C1582" s="7" t="s">
        <v>15</v>
      </c>
      <c r="D1582" s="7" t="s">
        <v>10</v>
      </c>
      <c r="E1582" s="7" t="s">
        <v>19</v>
      </c>
      <c r="F1582" s="7">
        <v>21</v>
      </c>
      <c r="G1582" s="7">
        <v>71.7</v>
      </c>
      <c r="H1582" s="7">
        <v>1497.05</v>
      </c>
      <c r="I1582" s="7" t="s">
        <v>10</v>
      </c>
      <c r="J1582" s="7" t="str">
        <f>_xlfn.XLOOKUP(A1582,'customer data'!A:A,'customer data'!B:B)</f>
        <v>Female</v>
      </c>
      <c r="K1582" s="7" t="str">
        <f>_xlfn.XLOOKUP(A1582,'customer data'!A:A,'customer data'!C:C)</f>
        <v>Yes</v>
      </c>
      <c r="L1582" s="7" t="str">
        <f ca="1">_xlfn.XLOOKUP(A1582,'customer data'!A:A,'customer data'!G:G)</f>
        <v>Young</v>
      </c>
      <c r="M1582" s="7" t="str">
        <f>_xlfn.XLOOKUP(A1582,'Internet data '!A:A,'Internet data '!F:F)</f>
        <v>No</v>
      </c>
      <c r="N1582" s="7" t="str">
        <f>_xlfn.XLOOKUP(A1582,'Internet data '!A:A,'Internet data '!I:I)</f>
        <v>DSL</v>
      </c>
      <c r="O1582" s="7">
        <f>_xlfn.XLOOKUP(A1582,'Internet data '!A:A,'Internet data '!J:J)</f>
        <v>4</v>
      </c>
    </row>
    <row r="1583" spans="1:15">
      <c r="A1583" s="7" t="s">
        <v>1599</v>
      </c>
      <c r="B1583" s="7" t="s">
        <v>10</v>
      </c>
      <c r="C1583" s="7" t="s">
        <v>11</v>
      </c>
      <c r="D1583" s="7" t="s">
        <v>12</v>
      </c>
      <c r="E1583" s="7" t="s">
        <v>16</v>
      </c>
      <c r="F1583" s="7">
        <v>21</v>
      </c>
      <c r="G1583" s="7">
        <v>36</v>
      </c>
      <c r="H1583" s="7">
        <v>780.15</v>
      </c>
      <c r="I1583" s="7" t="s">
        <v>10</v>
      </c>
      <c r="J1583" s="7" t="str">
        <f>_xlfn.XLOOKUP(A1583,'customer data'!A:A,'customer data'!B:B)</f>
        <v>Male</v>
      </c>
      <c r="K1583" s="7" t="str">
        <f>_xlfn.XLOOKUP(A1583,'customer data'!A:A,'customer data'!C:C)</f>
        <v>No</v>
      </c>
      <c r="L1583" s="7" t="str">
        <f ca="1">_xlfn.XLOOKUP(A1583,'customer data'!A:A,'customer data'!G:G)</f>
        <v>Young</v>
      </c>
      <c r="M1583" s="7" t="str">
        <f>_xlfn.XLOOKUP(A1583,'Internet data '!A:A,'Internet data '!F:F)</f>
        <v>Yes</v>
      </c>
      <c r="N1583" s="7" t="str">
        <f>_xlfn.XLOOKUP(A1583,'Internet data '!A:A,'Internet data '!I:I)</f>
        <v>DSL</v>
      </c>
      <c r="O1583" s="7">
        <f>_xlfn.XLOOKUP(A1583,'Internet data '!A:A,'Internet data '!J:J)</f>
        <v>2</v>
      </c>
    </row>
    <row r="1584" spans="1:15">
      <c r="A1584" s="7" t="s">
        <v>1600</v>
      </c>
      <c r="B1584" s="7" t="s">
        <v>12</v>
      </c>
      <c r="C1584" s="7" t="s">
        <v>15</v>
      </c>
      <c r="D1584" s="7" t="s">
        <v>10</v>
      </c>
      <c r="E1584" s="7" t="s">
        <v>19</v>
      </c>
      <c r="F1584" s="7">
        <v>56</v>
      </c>
      <c r="G1584" s="7">
        <v>65.2</v>
      </c>
      <c r="H1584" s="7">
        <v>3512.15</v>
      </c>
      <c r="I1584" s="7" t="s">
        <v>10</v>
      </c>
      <c r="J1584" s="7" t="str">
        <f>_xlfn.XLOOKUP(A1584,'customer data'!A:A,'customer data'!B:B)</f>
        <v>Female</v>
      </c>
      <c r="K1584" s="7" t="str">
        <f>_xlfn.XLOOKUP(A1584,'customer data'!A:A,'customer data'!C:C)</f>
        <v>Yes</v>
      </c>
      <c r="L1584" s="7" t="str">
        <f ca="1">_xlfn.XLOOKUP(A1584,'customer data'!A:A,'customer data'!G:G)</f>
        <v>Adult</v>
      </c>
      <c r="M1584" s="7" t="str">
        <f>_xlfn.XLOOKUP(A1584,'Internet data '!A:A,'Internet data '!F:F)</f>
        <v>No</v>
      </c>
      <c r="N1584" s="7" t="str">
        <f>_xlfn.XLOOKUP(A1584,'Internet data '!A:A,'Internet data '!I:I)</f>
        <v>DSL</v>
      </c>
      <c r="O1584" s="7">
        <f>_xlfn.XLOOKUP(A1584,'Internet data '!A:A,'Internet data '!J:J)</f>
        <v>3</v>
      </c>
    </row>
    <row r="1585" spans="1:15">
      <c r="A1585" s="7" t="s">
        <v>1601</v>
      </c>
      <c r="B1585" s="7" t="s">
        <v>12</v>
      </c>
      <c r="C1585" s="7" t="s">
        <v>11</v>
      </c>
      <c r="D1585" s="7" t="s">
        <v>12</v>
      </c>
      <c r="E1585" s="7" t="s">
        <v>23</v>
      </c>
      <c r="F1585" s="7">
        <v>6</v>
      </c>
      <c r="G1585" s="7">
        <v>48.95</v>
      </c>
      <c r="H1585" s="7">
        <v>273.25</v>
      </c>
      <c r="I1585" s="7" t="s">
        <v>10</v>
      </c>
      <c r="J1585" s="7" t="str">
        <f>_xlfn.XLOOKUP(A1585,'customer data'!A:A,'customer data'!B:B)</f>
        <v>Female</v>
      </c>
      <c r="K1585" s="7" t="str">
        <f>_xlfn.XLOOKUP(A1585,'customer data'!A:A,'customer data'!C:C)</f>
        <v>Yes</v>
      </c>
      <c r="L1585" s="7" t="str">
        <f ca="1">_xlfn.XLOOKUP(A1585,'customer data'!A:A,'customer data'!G:G)</f>
        <v>Adult</v>
      </c>
      <c r="M1585" s="7" t="str">
        <f>_xlfn.XLOOKUP(A1585,'Internet data '!A:A,'Internet data '!F:F)</f>
        <v>No</v>
      </c>
      <c r="N1585" s="7" t="str">
        <f>_xlfn.XLOOKUP(A1585,'Internet data '!A:A,'Internet data '!I:I)</f>
        <v>DSL</v>
      </c>
      <c r="O1585" s="7">
        <f>_xlfn.XLOOKUP(A1585,'Internet data '!A:A,'Internet data '!J:J)</f>
        <v>1</v>
      </c>
    </row>
    <row r="1586" spans="1:15">
      <c r="A1586" s="7" t="s">
        <v>1602</v>
      </c>
      <c r="B1586" s="7" t="s">
        <v>10</v>
      </c>
      <c r="C1586" s="7" t="s">
        <v>29</v>
      </c>
      <c r="D1586" s="7" t="s">
        <v>12</v>
      </c>
      <c r="E1586" s="7" t="s">
        <v>19</v>
      </c>
      <c r="F1586" s="7">
        <v>65</v>
      </c>
      <c r="G1586" s="7">
        <v>53.5</v>
      </c>
      <c r="H1586" s="7">
        <v>3517.9</v>
      </c>
      <c r="I1586" s="7" t="s">
        <v>10</v>
      </c>
      <c r="J1586" s="7" t="str">
        <f>_xlfn.XLOOKUP(A1586,'customer data'!A:A,'customer data'!B:B)</f>
        <v>Female</v>
      </c>
      <c r="K1586" s="7" t="str">
        <f>_xlfn.XLOOKUP(A1586,'customer data'!A:A,'customer data'!C:C)</f>
        <v>No</v>
      </c>
      <c r="L1586" s="7" t="str">
        <f ca="1">_xlfn.XLOOKUP(A1586,'customer data'!A:A,'customer data'!G:G)</f>
        <v>Young</v>
      </c>
      <c r="M1586" s="7" t="str">
        <f>_xlfn.XLOOKUP(A1586,'Internet data '!A:A,'Internet data '!F:F)</f>
        <v>No</v>
      </c>
      <c r="N1586" s="7" t="str">
        <f>_xlfn.XLOOKUP(A1586,'Internet data '!A:A,'Internet data '!I:I)</f>
        <v>DSL</v>
      </c>
      <c r="O1586" s="7">
        <f>_xlfn.XLOOKUP(A1586,'Internet data '!A:A,'Internet data '!J:J)</f>
        <v>4</v>
      </c>
    </row>
    <row r="1587" spans="1:15">
      <c r="A1587" s="7" t="s">
        <v>1603</v>
      </c>
      <c r="B1587" s="7" t="s">
        <v>12</v>
      </c>
      <c r="C1587" s="7" t="s">
        <v>15</v>
      </c>
      <c r="D1587" s="7" t="s">
        <v>10</v>
      </c>
      <c r="E1587" s="7" t="s">
        <v>23</v>
      </c>
      <c r="F1587" s="7">
        <v>42</v>
      </c>
      <c r="G1587" s="7">
        <v>80.45</v>
      </c>
      <c r="H1587" s="7">
        <v>3375.9</v>
      </c>
      <c r="I1587" s="7" t="s">
        <v>10</v>
      </c>
      <c r="J1587" s="7" t="str">
        <f>_xlfn.XLOOKUP(A1587,'customer data'!A:A,'customer data'!B:B)</f>
        <v>Male</v>
      </c>
      <c r="K1587" s="7" t="str">
        <f>_xlfn.XLOOKUP(A1587,'customer data'!A:A,'customer data'!C:C)</f>
        <v>Yes</v>
      </c>
      <c r="L1587" s="7" t="str">
        <f ca="1">_xlfn.XLOOKUP(A1587,'customer data'!A:A,'customer data'!G:G)</f>
        <v>Adult</v>
      </c>
      <c r="M1587" s="7" t="str">
        <f>_xlfn.XLOOKUP(A1587,'Internet data '!A:A,'Internet data '!F:F)</f>
        <v>Yes</v>
      </c>
      <c r="N1587" s="7" t="str">
        <f>_xlfn.XLOOKUP(A1587,'Internet data '!A:A,'Internet data '!I:I)</f>
        <v>DSL</v>
      </c>
      <c r="O1587" s="7">
        <f>_xlfn.XLOOKUP(A1587,'Internet data '!A:A,'Internet data '!J:J)</f>
        <v>5</v>
      </c>
    </row>
    <row r="1588" spans="1:15">
      <c r="A1588" s="7" t="s">
        <v>1604</v>
      </c>
      <c r="B1588" s="7" t="s">
        <v>12</v>
      </c>
      <c r="C1588" s="7" t="s">
        <v>29</v>
      </c>
      <c r="D1588" s="7" t="s">
        <v>12</v>
      </c>
      <c r="E1588" s="7" t="s">
        <v>19</v>
      </c>
      <c r="F1588" s="7">
        <v>68</v>
      </c>
      <c r="G1588" s="7">
        <v>109.05</v>
      </c>
      <c r="H1588" s="7">
        <v>7508.55</v>
      </c>
      <c r="I1588" s="7" t="s">
        <v>10</v>
      </c>
      <c r="J1588" s="7" t="str">
        <f>_xlfn.XLOOKUP(A1588,'customer data'!A:A,'customer data'!B:B)</f>
        <v>Female</v>
      </c>
      <c r="K1588" s="7" t="str">
        <f>_xlfn.XLOOKUP(A1588,'customer data'!A:A,'customer data'!C:C)</f>
        <v>Yes</v>
      </c>
      <c r="L1588" s="7" t="str">
        <f ca="1">_xlfn.XLOOKUP(A1588,'customer data'!A:A,'customer data'!G:G)</f>
        <v>Adult</v>
      </c>
      <c r="M1588" s="7" t="str">
        <f>_xlfn.XLOOKUP(A1588,'Internet data '!A:A,'Internet data '!F:F)</f>
        <v>Yes</v>
      </c>
      <c r="N1588" s="7" t="str">
        <f>_xlfn.XLOOKUP(A1588,'Internet data '!A:A,'Internet data '!I:I)</f>
        <v>Fiber optic</v>
      </c>
      <c r="O1588" s="7">
        <f>_xlfn.XLOOKUP(A1588,'Internet data '!A:A,'Internet data '!J:J)</f>
        <v>6</v>
      </c>
    </row>
    <row r="1589" spans="1:15">
      <c r="A1589" s="7" t="s">
        <v>1605</v>
      </c>
      <c r="B1589" s="7" t="s">
        <v>12</v>
      </c>
      <c r="C1589" s="7" t="s">
        <v>29</v>
      </c>
      <c r="D1589" s="7" t="s">
        <v>10</v>
      </c>
      <c r="E1589" s="7" t="s">
        <v>19</v>
      </c>
      <c r="F1589" s="7">
        <v>48</v>
      </c>
      <c r="G1589" s="7">
        <v>26.3</v>
      </c>
      <c r="H1589" s="7">
        <v>1245.05</v>
      </c>
      <c r="I1589" s="7" t="s">
        <v>10</v>
      </c>
      <c r="J1589" s="7" t="str">
        <f>_xlfn.XLOOKUP(A1589,'customer data'!A:A,'customer data'!B:B)</f>
        <v>Male</v>
      </c>
      <c r="K1589" s="7" t="str">
        <f>_xlfn.XLOOKUP(A1589,'customer data'!A:A,'customer data'!C:C)</f>
        <v>Yes</v>
      </c>
      <c r="L1589" s="7" t="str">
        <f ca="1">_xlfn.XLOOKUP(A1589,'customer data'!A:A,'customer data'!G:G)</f>
        <v>Adult</v>
      </c>
      <c r="M1589" s="7" t="str">
        <f>_xlfn.XLOOKUP(A1589,'Internet data '!A:A,'Internet data '!F:F)</f>
        <v>No</v>
      </c>
      <c r="N1589" s="7" t="str">
        <f>_xlfn.XLOOKUP(A1589,'Internet data '!A:A,'Internet data '!I:I)</f>
        <v>No</v>
      </c>
      <c r="O1589" s="7">
        <f>_xlfn.XLOOKUP(A1589,'Internet data '!A:A,'Internet data '!J:J)</f>
        <v>1</v>
      </c>
    </row>
    <row r="1590" spans="1:15">
      <c r="A1590" s="7" t="s">
        <v>1606</v>
      </c>
      <c r="B1590" s="7" t="s">
        <v>12</v>
      </c>
      <c r="C1590" s="7" t="s">
        <v>15</v>
      </c>
      <c r="D1590" s="7" t="s">
        <v>12</v>
      </c>
      <c r="E1590" s="7" t="s">
        <v>13</v>
      </c>
      <c r="F1590" s="7">
        <v>50</v>
      </c>
      <c r="G1590" s="7">
        <v>106.8</v>
      </c>
      <c r="H1590" s="7">
        <v>5347.95</v>
      </c>
      <c r="I1590" s="7" t="s">
        <v>10</v>
      </c>
      <c r="J1590" s="7" t="str">
        <f>_xlfn.XLOOKUP(A1590,'customer data'!A:A,'customer data'!B:B)</f>
        <v>Female</v>
      </c>
      <c r="K1590" s="7" t="str">
        <f>_xlfn.XLOOKUP(A1590,'customer data'!A:A,'customer data'!C:C)</f>
        <v>No</v>
      </c>
      <c r="L1590" s="7" t="str">
        <f ca="1">_xlfn.XLOOKUP(A1590,'customer data'!A:A,'customer data'!G:G)</f>
        <v>Young</v>
      </c>
      <c r="M1590" s="7" t="str">
        <f>_xlfn.XLOOKUP(A1590,'Internet data '!A:A,'Internet data '!F:F)</f>
        <v>Yes</v>
      </c>
      <c r="N1590" s="7" t="str">
        <f>_xlfn.XLOOKUP(A1590,'Internet data '!A:A,'Internet data '!I:I)</f>
        <v>Fiber optic</v>
      </c>
      <c r="O1590" s="7">
        <f>_xlfn.XLOOKUP(A1590,'Internet data '!A:A,'Internet data '!J:J)</f>
        <v>5</v>
      </c>
    </row>
    <row r="1591" spans="1:15">
      <c r="A1591" s="7" t="s">
        <v>1607</v>
      </c>
      <c r="B1591" s="7" t="s">
        <v>12</v>
      </c>
      <c r="C1591" s="7" t="s">
        <v>11</v>
      </c>
      <c r="D1591" s="7" t="s">
        <v>12</v>
      </c>
      <c r="E1591" s="7" t="s">
        <v>13</v>
      </c>
      <c r="F1591" s="7">
        <v>7</v>
      </c>
      <c r="G1591" s="7">
        <v>64.95</v>
      </c>
      <c r="H1591" s="7">
        <v>493.65</v>
      </c>
      <c r="I1591" s="7" t="s">
        <v>10</v>
      </c>
      <c r="J1591" s="7" t="str">
        <f>_xlfn.XLOOKUP(A1591,'customer data'!A:A,'customer data'!B:B)</f>
        <v>Female</v>
      </c>
      <c r="K1591" s="7" t="str">
        <f>_xlfn.XLOOKUP(A1591,'customer data'!A:A,'customer data'!C:C)</f>
        <v>No</v>
      </c>
      <c r="L1591" s="7" t="str">
        <f ca="1">_xlfn.XLOOKUP(A1591,'customer data'!A:A,'customer data'!G:G)</f>
        <v>Adult</v>
      </c>
      <c r="M1591" s="7" t="str">
        <f>_xlfn.XLOOKUP(A1591,'Internet data '!A:A,'Internet data '!F:F)</f>
        <v>No</v>
      </c>
      <c r="N1591" s="7" t="str">
        <f>_xlfn.XLOOKUP(A1591,'Internet data '!A:A,'Internet data '!I:I)</f>
        <v>DSL</v>
      </c>
      <c r="O1591" s="7">
        <f>_xlfn.XLOOKUP(A1591,'Internet data '!A:A,'Internet data '!J:J)</f>
        <v>3</v>
      </c>
    </row>
    <row r="1592" spans="1:15">
      <c r="A1592" s="7" t="s">
        <v>1608</v>
      </c>
      <c r="B1592" s="7" t="s">
        <v>12</v>
      </c>
      <c r="C1592" s="7" t="s">
        <v>29</v>
      </c>
      <c r="D1592" s="7" t="s">
        <v>10</v>
      </c>
      <c r="E1592" s="7" t="s">
        <v>13</v>
      </c>
      <c r="F1592" s="7">
        <v>63</v>
      </c>
      <c r="G1592" s="7">
        <v>19.350000000000001</v>
      </c>
      <c r="H1592" s="7">
        <v>1263.8499999999999</v>
      </c>
      <c r="I1592" s="7" t="s">
        <v>10</v>
      </c>
      <c r="J1592" s="7" t="str">
        <f>_xlfn.XLOOKUP(A1592,'customer data'!A:A,'customer data'!B:B)</f>
        <v>Female</v>
      </c>
      <c r="K1592" s="7" t="str">
        <f>_xlfn.XLOOKUP(A1592,'customer data'!A:A,'customer data'!C:C)</f>
        <v>Yes</v>
      </c>
      <c r="L1592" s="7" t="str">
        <f ca="1">_xlfn.XLOOKUP(A1592,'customer data'!A:A,'customer data'!G:G)</f>
        <v>Adult</v>
      </c>
      <c r="M1592" s="7" t="str">
        <f>_xlfn.XLOOKUP(A1592,'Internet data '!A:A,'Internet data '!F:F)</f>
        <v>No</v>
      </c>
      <c r="N1592" s="7" t="str">
        <f>_xlfn.XLOOKUP(A1592,'Internet data '!A:A,'Internet data '!I:I)</f>
        <v>No</v>
      </c>
      <c r="O1592" s="7">
        <f>_xlfn.XLOOKUP(A1592,'Internet data '!A:A,'Internet data '!J:J)</f>
        <v>0</v>
      </c>
    </row>
    <row r="1593" spans="1:15">
      <c r="A1593" s="7" t="s">
        <v>1609</v>
      </c>
      <c r="B1593" s="7" t="s">
        <v>12</v>
      </c>
      <c r="C1593" s="7" t="s">
        <v>11</v>
      </c>
      <c r="D1593" s="7" t="s">
        <v>10</v>
      </c>
      <c r="E1593" s="7" t="s">
        <v>23</v>
      </c>
      <c r="F1593" s="7">
        <v>17</v>
      </c>
      <c r="G1593" s="7">
        <v>21.1</v>
      </c>
      <c r="H1593" s="7">
        <v>385.55</v>
      </c>
      <c r="I1593" s="7" t="s">
        <v>10</v>
      </c>
      <c r="J1593" s="7" t="str">
        <f>_xlfn.XLOOKUP(A1593,'customer data'!A:A,'customer data'!B:B)</f>
        <v>Male</v>
      </c>
      <c r="K1593" s="7" t="str">
        <f>_xlfn.XLOOKUP(A1593,'customer data'!A:A,'customer data'!C:C)</f>
        <v>No</v>
      </c>
      <c r="L1593" s="7" t="str">
        <f ca="1">_xlfn.XLOOKUP(A1593,'customer data'!A:A,'customer data'!G:G)</f>
        <v>Adult</v>
      </c>
      <c r="M1593" s="7" t="str">
        <f>_xlfn.XLOOKUP(A1593,'Internet data '!A:A,'Internet data '!F:F)</f>
        <v>No</v>
      </c>
      <c r="N1593" s="7" t="str">
        <f>_xlfn.XLOOKUP(A1593,'Internet data '!A:A,'Internet data '!I:I)</f>
        <v>No</v>
      </c>
      <c r="O1593" s="7">
        <f>_xlfn.XLOOKUP(A1593,'Internet data '!A:A,'Internet data '!J:J)</f>
        <v>0</v>
      </c>
    </row>
    <row r="1594" spans="1:15">
      <c r="A1594" s="7" t="s">
        <v>1610</v>
      </c>
      <c r="B1594" s="7" t="s">
        <v>12</v>
      </c>
      <c r="C1594" s="7" t="s">
        <v>11</v>
      </c>
      <c r="D1594" s="7" t="s">
        <v>12</v>
      </c>
      <c r="E1594" s="7" t="s">
        <v>23</v>
      </c>
      <c r="F1594" s="7">
        <v>42</v>
      </c>
      <c r="G1594" s="7">
        <v>77.95</v>
      </c>
      <c r="H1594" s="7">
        <v>3384</v>
      </c>
      <c r="I1594" s="7" t="s">
        <v>12</v>
      </c>
      <c r="J1594" s="7" t="str">
        <f>_xlfn.XLOOKUP(A1594,'customer data'!A:A,'customer data'!B:B)</f>
        <v>Female</v>
      </c>
      <c r="K1594" s="7" t="str">
        <f>_xlfn.XLOOKUP(A1594,'customer data'!A:A,'customer data'!C:C)</f>
        <v>Yes</v>
      </c>
      <c r="L1594" s="7" t="str">
        <f ca="1">_xlfn.XLOOKUP(A1594,'customer data'!A:A,'customer data'!G:G)</f>
        <v>Adult</v>
      </c>
      <c r="M1594" s="7" t="str">
        <f>_xlfn.XLOOKUP(A1594,'Internet data '!A:A,'Internet data '!F:F)</f>
        <v>No</v>
      </c>
      <c r="N1594" s="7" t="str">
        <f>_xlfn.XLOOKUP(A1594,'Internet data '!A:A,'Internet data '!I:I)</f>
        <v>Fiber optic</v>
      </c>
      <c r="O1594" s="7">
        <f>_xlfn.XLOOKUP(A1594,'Internet data '!A:A,'Internet data '!J:J)</f>
        <v>1</v>
      </c>
    </row>
    <row r="1595" spans="1:15">
      <c r="A1595" s="7" t="s">
        <v>1611</v>
      </c>
      <c r="B1595" s="7" t="s">
        <v>12</v>
      </c>
      <c r="C1595" s="7" t="s">
        <v>11</v>
      </c>
      <c r="D1595" s="7" t="s">
        <v>10</v>
      </c>
      <c r="E1595" s="7" t="s">
        <v>16</v>
      </c>
      <c r="F1595" s="7">
        <v>4</v>
      </c>
      <c r="G1595" s="7">
        <v>18.850000000000001</v>
      </c>
      <c r="H1595" s="7">
        <v>84.2</v>
      </c>
      <c r="I1595" s="7" t="s">
        <v>10</v>
      </c>
      <c r="J1595" s="7" t="str">
        <f>_xlfn.XLOOKUP(A1595,'customer data'!A:A,'customer data'!B:B)</f>
        <v>Male</v>
      </c>
      <c r="K1595" s="7" t="str">
        <f>_xlfn.XLOOKUP(A1595,'customer data'!A:A,'customer data'!C:C)</f>
        <v>Yes</v>
      </c>
      <c r="L1595" s="7" t="str">
        <f ca="1">_xlfn.XLOOKUP(A1595,'customer data'!A:A,'customer data'!G:G)</f>
        <v>Young</v>
      </c>
      <c r="M1595" s="7" t="str">
        <f>_xlfn.XLOOKUP(A1595,'Internet data '!A:A,'Internet data '!F:F)</f>
        <v>No</v>
      </c>
      <c r="N1595" s="7" t="str">
        <f>_xlfn.XLOOKUP(A1595,'Internet data '!A:A,'Internet data '!I:I)</f>
        <v>No</v>
      </c>
      <c r="O1595" s="7">
        <f>_xlfn.XLOOKUP(A1595,'Internet data '!A:A,'Internet data '!J:J)</f>
        <v>0</v>
      </c>
    </row>
    <row r="1596" spans="1:15">
      <c r="A1596" s="7" t="s">
        <v>1612</v>
      </c>
      <c r="B1596" s="7" t="s">
        <v>12</v>
      </c>
      <c r="C1596" s="7" t="s">
        <v>29</v>
      </c>
      <c r="D1596" s="7" t="s">
        <v>10</v>
      </c>
      <c r="E1596" s="7" t="s">
        <v>19</v>
      </c>
      <c r="F1596" s="7">
        <v>62</v>
      </c>
      <c r="G1596" s="7">
        <v>26</v>
      </c>
      <c r="H1596" s="7">
        <v>1638.7</v>
      </c>
      <c r="I1596" s="7" t="s">
        <v>10</v>
      </c>
      <c r="J1596" s="7" t="str">
        <f>_xlfn.XLOOKUP(A1596,'customer data'!A:A,'customer data'!B:B)</f>
        <v>Female</v>
      </c>
      <c r="K1596" s="7" t="str">
        <f>_xlfn.XLOOKUP(A1596,'customer data'!A:A,'customer data'!C:C)</f>
        <v>No</v>
      </c>
      <c r="L1596" s="7" t="str">
        <f ca="1">_xlfn.XLOOKUP(A1596,'customer data'!A:A,'customer data'!G:G)</f>
        <v>Young</v>
      </c>
      <c r="M1596" s="7" t="str">
        <f>_xlfn.XLOOKUP(A1596,'Internet data '!A:A,'Internet data '!F:F)</f>
        <v>No</v>
      </c>
      <c r="N1596" s="7" t="str">
        <f>_xlfn.XLOOKUP(A1596,'Internet data '!A:A,'Internet data '!I:I)</f>
        <v>No</v>
      </c>
      <c r="O1596" s="7">
        <f>_xlfn.XLOOKUP(A1596,'Internet data '!A:A,'Internet data '!J:J)</f>
        <v>1</v>
      </c>
    </row>
    <row r="1597" spans="1:15">
      <c r="A1597" s="7" t="s">
        <v>1613</v>
      </c>
      <c r="B1597" s="7" t="s">
        <v>12</v>
      </c>
      <c r="C1597" s="7" t="s">
        <v>11</v>
      </c>
      <c r="D1597" s="7" t="s">
        <v>12</v>
      </c>
      <c r="E1597" s="7" t="s">
        <v>13</v>
      </c>
      <c r="F1597" s="7">
        <v>2</v>
      </c>
      <c r="G1597" s="7">
        <v>74.7</v>
      </c>
      <c r="H1597" s="7">
        <v>165.4</v>
      </c>
      <c r="I1597" s="7" t="s">
        <v>12</v>
      </c>
      <c r="J1597" s="7" t="str">
        <f>_xlfn.XLOOKUP(A1597,'customer data'!A:A,'customer data'!B:B)</f>
        <v>Male</v>
      </c>
      <c r="K1597" s="7" t="str">
        <f>_xlfn.XLOOKUP(A1597,'customer data'!A:A,'customer data'!C:C)</f>
        <v>No</v>
      </c>
      <c r="L1597" s="7" t="str">
        <f ca="1">_xlfn.XLOOKUP(A1597,'customer data'!A:A,'customer data'!G:G)</f>
        <v>Adult</v>
      </c>
      <c r="M1597" s="7" t="str">
        <f>_xlfn.XLOOKUP(A1597,'Internet data '!A:A,'Internet data '!F:F)</f>
        <v>No</v>
      </c>
      <c r="N1597" s="7" t="str">
        <f>_xlfn.XLOOKUP(A1597,'Internet data '!A:A,'Internet data '!I:I)</f>
        <v>Fiber optic</v>
      </c>
      <c r="O1597" s="7">
        <f>_xlfn.XLOOKUP(A1597,'Internet data '!A:A,'Internet data '!J:J)</f>
        <v>1</v>
      </c>
    </row>
    <row r="1598" spans="1:15">
      <c r="A1598" s="7" t="s">
        <v>1614</v>
      </c>
      <c r="B1598" s="7" t="s">
        <v>12</v>
      </c>
      <c r="C1598" s="7" t="s">
        <v>11</v>
      </c>
      <c r="D1598" s="7" t="s">
        <v>12</v>
      </c>
      <c r="E1598" s="7" t="s">
        <v>13</v>
      </c>
      <c r="F1598" s="7">
        <v>2</v>
      </c>
      <c r="G1598" s="7">
        <v>70.349999999999994</v>
      </c>
      <c r="H1598" s="7">
        <v>120.25</v>
      </c>
      <c r="I1598" s="7" t="s">
        <v>10</v>
      </c>
      <c r="J1598" s="7" t="str">
        <f>_xlfn.XLOOKUP(A1598,'customer data'!A:A,'customer data'!B:B)</f>
        <v>Female</v>
      </c>
      <c r="K1598" s="7" t="str">
        <f>_xlfn.XLOOKUP(A1598,'customer data'!A:A,'customer data'!C:C)</f>
        <v>Yes</v>
      </c>
      <c r="L1598" s="7" t="str">
        <f ca="1">_xlfn.XLOOKUP(A1598,'customer data'!A:A,'customer data'!G:G)</f>
        <v>Adult</v>
      </c>
      <c r="M1598" s="7" t="str">
        <f>_xlfn.XLOOKUP(A1598,'Internet data '!A:A,'Internet data '!F:F)</f>
        <v>No</v>
      </c>
      <c r="N1598" s="7" t="str">
        <f>_xlfn.XLOOKUP(A1598,'Internet data '!A:A,'Internet data '!I:I)</f>
        <v>Fiber optic</v>
      </c>
      <c r="O1598" s="7">
        <f>_xlfn.XLOOKUP(A1598,'Internet data '!A:A,'Internet data '!J:J)</f>
        <v>0</v>
      </c>
    </row>
    <row r="1599" spans="1:15">
      <c r="A1599" s="7" t="s">
        <v>1615</v>
      </c>
      <c r="B1599" s="7" t="s">
        <v>12</v>
      </c>
      <c r="C1599" s="7" t="s">
        <v>29</v>
      </c>
      <c r="D1599" s="7" t="s">
        <v>12</v>
      </c>
      <c r="E1599" s="7" t="s">
        <v>19</v>
      </c>
      <c r="F1599" s="7">
        <v>48</v>
      </c>
      <c r="G1599" s="7">
        <v>96.9</v>
      </c>
      <c r="H1599" s="7">
        <v>4473.45</v>
      </c>
      <c r="I1599" s="7" t="s">
        <v>10</v>
      </c>
      <c r="J1599" s="7" t="str">
        <f>_xlfn.XLOOKUP(A1599,'customer data'!A:A,'customer data'!B:B)</f>
        <v>Male</v>
      </c>
      <c r="K1599" s="7" t="str">
        <f>_xlfn.XLOOKUP(A1599,'customer data'!A:A,'customer data'!C:C)</f>
        <v>Yes</v>
      </c>
      <c r="L1599" s="7" t="str">
        <f ca="1">_xlfn.XLOOKUP(A1599,'customer data'!A:A,'customer data'!G:G)</f>
        <v>Young</v>
      </c>
      <c r="M1599" s="7" t="str">
        <f>_xlfn.XLOOKUP(A1599,'Internet data '!A:A,'Internet data '!F:F)</f>
        <v>No</v>
      </c>
      <c r="N1599" s="7" t="str">
        <f>_xlfn.XLOOKUP(A1599,'Internet data '!A:A,'Internet data '!I:I)</f>
        <v>Fiber optic</v>
      </c>
      <c r="O1599" s="7">
        <f>_xlfn.XLOOKUP(A1599,'Internet data '!A:A,'Internet data '!J:J)</f>
        <v>5</v>
      </c>
    </row>
    <row r="1600" spans="1:15">
      <c r="A1600" s="7" t="s">
        <v>1616</v>
      </c>
      <c r="B1600" s="7" t="s">
        <v>12</v>
      </c>
      <c r="C1600" s="7" t="s">
        <v>29</v>
      </c>
      <c r="D1600" s="7" t="s">
        <v>10</v>
      </c>
      <c r="E1600" s="7" t="s">
        <v>19</v>
      </c>
      <c r="F1600" s="7">
        <v>27</v>
      </c>
      <c r="G1600" s="7">
        <v>19.55</v>
      </c>
      <c r="H1600" s="7">
        <v>520.54999999999995</v>
      </c>
      <c r="I1600" s="7" t="s">
        <v>10</v>
      </c>
      <c r="J1600" s="7" t="str">
        <f>_xlfn.XLOOKUP(A1600,'customer data'!A:A,'customer data'!B:B)</f>
        <v>Male</v>
      </c>
      <c r="K1600" s="7" t="str">
        <f>_xlfn.XLOOKUP(A1600,'customer data'!A:A,'customer data'!C:C)</f>
        <v>Yes</v>
      </c>
      <c r="L1600" s="7" t="str">
        <f ca="1">_xlfn.XLOOKUP(A1600,'customer data'!A:A,'customer data'!G:G)</f>
        <v>Adult</v>
      </c>
      <c r="M1600" s="7" t="str">
        <f>_xlfn.XLOOKUP(A1600,'Internet data '!A:A,'Internet data '!F:F)</f>
        <v>No</v>
      </c>
      <c r="N1600" s="7" t="str">
        <f>_xlfn.XLOOKUP(A1600,'Internet data '!A:A,'Internet data '!I:I)</f>
        <v>No</v>
      </c>
      <c r="O1600" s="7">
        <f>_xlfn.XLOOKUP(A1600,'Internet data '!A:A,'Internet data '!J:J)</f>
        <v>0</v>
      </c>
    </row>
    <row r="1601" spans="1:15">
      <c r="A1601" s="7" t="s">
        <v>1617</v>
      </c>
      <c r="B1601" s="7" t="s">
        <v>12</v>
      </c>
      <c r="C1601" s="7" t="s">
        <v>29</v>
      </c>
      <c r="D1601" s="7" t="s">
        <v>12</v>
      </c>
      <c r="E1601" s="7" t="s">
        <v>19</v>
      </c>
      <c r="F1601" s="7">
        <v>70</v>
      </c>
      <c r="G1601" s="7">
        <v>80.400000000000006</v>
      </c>
      <c r="H1601" s="7">
        <v>5717.85</v>
      </c>
      <c r="I1601" s="7" t="s">
        <v>10</v>
      </c>
      <c r="J1601" s="7" t="str">
        <f>_xlfn.XLOOKUP(A1601,'customer data'!A:A,'customer data'!B:B)</f>
        <v>Female</v>
      </c>
      <c r="K1601" s="7" t="str">
        <f>_xlfn.XLOOKUP(A1601,'customer data'!A:A,'customer data'!C:C)</f>
        <v>Yes</v>
      </c>
      <c r="L1601" s="7" t="str">
        <f ca="1">_xlfn.XLOOKUP(A1601,'customer data'!A:A,'customer data'!G:G)</f>
        <v>Young</v>
      </c>
      <c r="M1601" s="7" t="str">
        <f>_xlfn.XLOOKUP(A1601,'Internet data '!A:A,'Internet data '!F:F)</f>
        <v>Yes</v>
      </c>
      <c r="N1601" s="7" t="str">
        <f>_xlfn.XLOOKUP(A1601,'Internet data '!A:A,'Internet data '!I:I)</f>
        <v>DSL</v>
      </c>
      <c r="O1601" s="7">
        <f>_xlfn.XLOOKUP(A1601,'Internet data '!A:A,'Internet data '!J:J)</f>
        <v>5</v>
      </c>
    </row>
    <row r="1602" spans="1:15">
      <c r="A1602" s="7" t="s">
        <v>1618</v>
      </c>
      <c r="B1602" s="7" t="s">
        <v>12</v>
      </c>
      <c r="C1602" s="7" t="s">
        <v>11</v>
      </c>
      <c r="D1602" s="7" t="s">
        <v>12</v>
      </c>
      <c r="E1602" s="7" t="s">
        <v>13</v>
      </c>
      <c r="F1602" s="7">
        <v>1</v>
      </c>
      <c r="G1602" s="7">
        <v>88.8</v>
      </c>
      <c r="H1602" s="7">
        <v>88.8</v>
      </c>
      <c r="I1602" s="7" t="s">
        <v>12</v>
      </c>
      <c r="J1602" s="7" t="str">
        <f>_xlfn.XLOOKUP(A1602,'customer data'!A:A,'customer data'!B:B)</f>
        <v>Male</v>
      </c>
      <c r="K1602" s="7" t="str">
        <f>_xlfn.XLOOKUP(A1602,'customer data'!A:A,'customer data'!C:C)</f>
        <v>No</v>
      </c>
      <c r="L1602" s="7" t="str">
        <f ca="1">_xlfn.XLOOKUP(A1602,'customer data'!A:A,'customer data'!G:G)</f>
        <v>Adult</v>
      </c>
      <c r="M1602" s="7" t="str">
        <f>_xlfn.XLOOKUP(A1602,'Internet data '!A:A,'Internet data '!F:F)</f>
        <v>No</v>
      </c>
      <c r="N1602" s="7" t="str">
        <f>_xlfn.XLOOKUP(A1602,'Internet data '!A:A,'Internet data '!I:I)</f>
        <v>Fiber optic</v>
      </c>
      <c r="O1602" s="7">
        <f>_xlfn.XLOOKUP(A1602,'Internet data '!A:A,'Internet data '!J:J)</f>
        <v>3</v>
      </c>
    </row>
    <row r="1603" spans="1:15">
      <c r="A1603" s="7" t="s">
        <v>1619</v>
      </c>
      <c r="B1603" s="7" t="s">
        <v>12</v>
      </c>
      <c r="C1603" s="7" t="s">
        <v>15</v>
      </c>
      <c r="D1603" s="7" t="s">
        <v>12</v>
      </c>
      <c r="E1603" s="7" t="s">
        <v>13</v>
      </c>
      <c r="F1603" s="7">
        <v>46</v>
      </c>
      <c r="G1603" s="7">
        <v>94.65</v>
      </c>
      <c r="H1603" s="7">
        <v>4312.5</v>
      </c>
      <c r="I1603" s="7" t="s">
        <v>10</v>
      </c>
      <c r="J1603" s="7" t="str">
        <f>_xlfn.XLOOKUP(A1603,'customer data'!A:A,'customer data'!B:B)</f>
        <v>Male</v>
      </c>
      <c r="K1603" s="7" t="str">
        <f>_xlfn.XLOOKUP(A1603,'customer data'!A:A,'customer data'!C:C)</f>
        <v>Yes</v>
      </c>
      <c r="L1603" s="7" t="str">
        <f ca="1">_xlfn.XLOOKUP(A1603,'customer data'!A:A,'customer data'!G:G)</f>
        <v>Young</v>
      </c>
      <c r="M1603" s="7" t="str">
        <f>_xlfn.XLOOKUP(A1603,'Internet data '!A:A,'Internet data '!F:F)</f>
        <v>No</v>
      </c>
      <c r="N1603" s="7" t="str">
        <f>_xlfn.XLOOKUP(A1603,'Internet data '!A:A,'Internet data '!I:I)</f>
        <v>Fiber optic</v>
      </c>
      <c r="O1603" s="7">
        <f>_xlfn.XLOOKUP(A1603,'Internet data '!A:A,'Internet data '!J:J)</f>
        <v>4</v>
      </c>
    </row>
    <row r="1604" spans="1:15">
      <c r="A1604" s="7" t="s">
        <v>1620</v>
      </c>
      <c r="B1604" s="7" t="s">
        <v>12</v>
      </c>
      <c r="C1604" s="7" t="s">
        <v>11</v>
      </c>
      <c r="D1604" s="7" t="s">
        <v>12</v>
      </c>
      <c r="E1604" s="7" t="s">
        <v>13</v>
      </c>
      <c r="F1604" s="7">
        <v>30</v>
      </c>
      <c r="G1604" s="7">
        <v>90.25</v>
      </c>
      <c r="H1604" s="7">
        <v>2755.35</v>
      </c>
      <c r="I1604" s="7" t="s">
        <v>12</v>
      </c>
      <c r="J1604" s="7" t="str">
        <f>_xlfn.XLOOKUP(A1604,'customer data'!A:A,'customer data'!B:B)</f>
        <v>Male</v>
      </c>
      <c r="K1604" s="7" t="str">
        <f>_xlfn.XLOOKUP(A1604,'customer data'!A:A,'customer data'!C:C)</f>
        <v>No</v>
      </c>
      <c r="L1604" s="7" t="str">
        <f ca="1">_xlfn.XLOOKUP(A1604,'customer data'!A:A,'customer data'!G:G)</f>
        <v>Adult</v>
      </c>
      <c r="M1604" s="7" t="str">
        <f>_xlfn.XLOOKUP(A1604,'Internet data '!A:A,'Internet data '!F:F)</f>
        <v>No</v>
      </c>
      <c r="N1604" s="7" t="str">
        <f>_xlfn.XLOOKUP(A1604,'Internet data '!A:A,'Internet data '!I:I)</f>
        <v>Fiber optic</v>
      </c>
      <c r="O1604" s="7">
        <f>_xlfn.XLOOKUP(A1604,'Internet data '!A:A,'Internet data '!J:J)</f>
        <v>2</v>
      </c>
    </row>
    <row r="1605" spans="1:15">
      <c r="A1605" s="7" t="s">
        <v>1621</v>
      </c>
      <c r="B1605" s="7" t="s">
        <v>12</v>
      </c>
      <c r="C1605" s="7" t="s">
        <v>11</v>
      </c>
      <c r="D1605" s="7" t="s">
        <v>12</v>
      </c>
      <c r="E1605" s="7" t="s">
        <v>19</v>
      </c>
      <c r="F1605" s="7">
        <v>15</v>
      </c>
      <c r="G1605" s="7">
        <v>64.650000000000006</v>
      </c>
      <c r="H1605" s="7">
        <v>994.55</v>
      </c>
      <c r="I1605" s="7" t="s">
        <v>12</v>
      </c>
      <c r="J1605" s="7" t="str">
        <f>_xlfn.XLOOKUP(A1605,'customer data'!A:A,'customer data'!B:B)</f>
        <v>Female</v>
      </c>
      <c r="K1605" s="7" t="str">
        <f>_xlfn.XLOOKUP(A1605,'customer data'!A:A,'customer data'!C:C)</f>
        <v>No</v>
      </c>
      <c r="L1605" s="7" t="str">
        <f ca="1">_xlfn.XLOOKUP(A1605,'customer data'!A:A,'customer data'!G:G)</f>
        <v>Adult</v>
      </c>
      <c r="M1605" s="7" t="str">
        <f>_xlfn.XLOOKUP(A1605,'Internet data '!A:A,'Internet data '!F:F)</f>
        <v>No</v>
      </c>
      <c r="N1605" s="7" t="str">
        <f>_xlfn.XLOOKUP(A1605,'Internet data '!A:A,'Internet data '!I:I)</f>
        <v>DSL</v>
      </c>
      <c r="O1605" s="7">
        <f>_xlfn.XLOOKUP(A1605,'Internet data '!A:A,'Internet data '!J:J)</f>
        <v>3</v>
      </c>
    </row>
    <row r="1606" spans="1:15">
      <c r="A1606" s="7" t="s">
        <v>1622</v>
      </c>
      <c r="B1606" s="7" t="s">
        <v>12</v>
      </c>
      <c r="C1606" s="7" t="s">
        <v>15</v>
      </c>
      <c r="D1606" s="7" t="s">
        <v>10</v>
      </c>
      <c r="E1606" s="7" t="s">
        <v>23</v>
      </c>
      <c r="F1606" s="7">
        <v>69</v>
      </c>
      <c r="G1606" s="7">
        <v>95.75</v>
      </c>
      <c r="H1606" s="7">
        <v>6511.25</v>
      </c>
      <c r="I1606" s="7" t="s">
        <v>10</v>
      </c>
      <c r="J1606" s="7" t="str">
        <f>_xlfn.XLOOKUP(A1606,'customer data'!A:A,'customer data'!B:B)</f>
        <v>Male</v>
      </c>
      <c r="K1606" s="7" t="str">
        <f>_xlfn.XLOOKUP(A1606,'customer data'!A:A,'customer data'!C:C)</f>
        <v>Yes</v>
      </c>
      <c r="L1606" s="7" t="str">
        <f ca="1">_xlfn.XLOOKUP(A1606,'customer data'!A:A,'customer data'!G:G)</f>
        <v>Adult</v>
      </c>
      <c r="M1606" s="7" t="str">
        <f>_xlfn.XLOOKUP(A1606,'Internet data '!A:A,'Internet data '!F:F)</f>
        <v>No</v>
      </c>
      <c r="N1606" s="7" t="str">
        <f>_xlfn.XLOOKUP(A1606,'Internet data '!A:A,'Internet data '!I:I)</f>
        <v>Fiber optic</v>
      </c>
      <c r="O1606" s="7">
        <f>_xlfn.XLOOKUP(A1606,'Internet data '!A:A,'Internet data '!J:J)</f>
        <v>4</v>
      </c>
    </row>
    <row r="1607" spans="1:15">
      <c r="A1607" s="7" t="s">
        <v>1623</v>
      </c>
      <c r="B1607" s="7" t="s">
        <v>12</v>
      </c>
      <c r="C1607" s="7" t="s">
        <v>29</v>
      </c>
      <c r="D1607" s="7" t="s">
        <v>12</v>
      </c>
      <c r="E1607" s="7" t="s">
        <v>23</v>
      </c>
      <c r="F1607" s="7">
        <v>65</v>
      </c>
      <c r="G1607" s="7">
        <v>19.55</v>
      </c>
      <c r="H1607" s="7">
        <v>1218.6500000000001</v>
      </c>
      <c r="I1607" s="7" t="s">
        <v>10</v>
      </c>
      <c r="J1607" s="7" t="str">
        <f>_xlfn.XLOOKUP(A1607,'customer data'!A:A,'customer data'!B:B)</f>
        <v>Male</v>
      </c>
      <c r="K1607" s="7" t="str">
        <f>_xlfn.XLOOKUP(A1607,'customer data'!A:A,'customer data'!C:C)</f>
        <v>No</v>
      </c>
      <c r="L1607" s="7" t="str">
        <f ca="1">_xlfn.XLOOKUP(A1607,'customer data'!A:A,'customer data'!G:G)</f>
        <v>Adult</v>
      </c>
      <c r="M1607" s="7" t="str">
        <f>_xlfn.XLOOKUP(A1607,'Internet data '!A:A,'Internet data '!F:F)</f>
        <v>No</v>
      </c>
      <c r="N1607" s="7" t="str">
        <f>_xlfn.XLOOKUP(A1607,'Internet data '!A:A,'Internet data '!I:I)</f>
        <v>No</v>
      </c>
      <c r="O1607" s="7">
        <f>_xlfn.XLOOKUP(A1607,'Internet data '!A:A,'Internet data '!J:J)</f>
        <v>0</v>
      </c>
    </row>
    <row r="1608" spans="1:15">
      <c r="A1608" s="7" t="s">
        <v>1624</v>
      </c>
      <c r="B1608" s="7" t="s">
        <v>12</v>
      </c>
      <c r="C1608" s="7" t="s">
        <v>29</v>
      </c>
      <c r="D1608" s="7" t="s">
        <v>12</v>
      </c>
      <c r="E1608" s="7" t="s">
        <v>23</v>
      </c>
      <c r="F1608" s="7">
        <v>72</v>
      </c>
      <c r="G1608" s="7">
        <v>104.1</v>
      </c>
      <c r="H1608" s="7">
        <v>7447.7</v>
      </c>
      <c r="I1608" s="7" t="s">
        <v>10</v>
      </c>
      <c r="J1608" s="7" t="str">
        <f>_xlfn.XLOOKUP(A1608,'customer data'!A:A,'customer data'!B:B)</f>
        <v>Male</v>
      </c>
      <c r="K1608" s="7" t="str">
        <f>_xlfn.XLOOKUP(A1608,'customer data'!A:A,'customer data'!C:C)</f>
        <v>Yes</v>
      </c>
      <c r="L1608" s="7" t="str">
        <f ca="1">_xlfn.XLOOKUP(A1608,'customer data'!A:A,'customer data'!G:G)</f>
        <v>Young</v>
      </c>
      <c r="M1608" s="7" t="str">
        <f>_xlfn.XLOOKUP(A1608,'Internet data '!A:A,'Internet data '!F:F)</f>
        <v>Yes</v>
      </c>
      <c r="N1608" s="7" t="str">
        <f>_xlfn.XLOOKUP(A1608,'Internet data '!A:A,'Internet data '!I:I)</f>
        <v>Fiber optic</v>
      </c>
      <c r="O1608" s="7">
        <f>_xlfn.XLOOKUP(A1608,'Internet data '!A:A,'Internet data '!J:J)</f>
        <v>5</v>
      </c>
    </row>
    <row r="1609" spans="1:15">
      <c r="A1609" s="7" t="s">
        <v>1625</v>
      </c>
      <c r="B1609" s="7" t="s">
        <v>12</v>
      </c>
      <c r="C1609" s="7" t="s">
        <v>11</v>
      </c>
      <c r="D1609" s="7" t="s">
        <v>12</v>
      </c>
      <c r="E1609" s="7" t="s">
        <v>19</v>
      </c>
      <c r="F1609" s="7">
        <v>13</v>
      </c>
      <c r="G1609" s="7">
        <v>89.05</v>
      </c>
      <c r="H1609" s="7">
        <v>1169.3499999999999</v>
      </c>
      <c r="I1609" s="7" t="s">
        <v>12</v>
      </c>
      <c r="J1609" s="7" t="str">
        <f>_xlfn.XLOOKUP(A1609,'customer data'!A:A,'customer data'!B:B)</f>
        <v>Male</v>
      </c>
      <c r="K1609" s="7" t="str">
        <f>_xlfn.XLOOKUP(A1609,'customer data'!A:A,'customer data'!C:C)</f>
        <v>Yes</v>
      </c>
      <c r="L1609" s="7" t="str">
        <f ca="1">_xlfn.XLOOKUP(A1609,'customer data'!A:A,'customer data'!G:G)</f>
        <v>Adult</v>
      </c>
      <c r="M1609" s="7" t="str">
        <f>_xlfn.XLOOKUP(A1609,'Internet data '!A:A,'Internet data '!F:F)</f>
        <v>Yes</v>
      </c>
      <c r="N1609" s="7" t="str">
        <f>_xlfn.XLOOKUP(A1609,'Internet data '!A:A,'Internet data '!I:I)</f>
        <v>Fiber optic</v>
      </c>
      <c r="O1609" s="7">
        <f>_xlfn.XLOOKUP(A1609,'Internet data '!A:A,'Internet data '!J:J)</f>
        <v>3</v>
      </c>
    </row>
    <row r="1610" spans="1:15">
      <c r="A1610" s="7" t="s">
        <v>1626</v>
      </c>
      <c r="B1610" s="7" t="s">
        <v>12</v>
      </c>
      <c r="C1610" s="7" t="s">
        <v>15</v>
      </c>
      <c r="D1610" s="7" t="s">
        <v>12</v>
      </c>
      <c r="E1610" s="7" t="s">
        <v>16</v>
      </c>
      <c r="F1610" s="7">
        <v>17</v>
      </c>
      <c r="G1610" s="7">
        <v>20.100000000000001</v>
      </c>
      <c r="H1610" s="7">
        <v>279.5</v>
      </c>
      <c r="I1610" s="7" t="s">
        <v>10</v>
      </c>
      <c r="J1610" s="7" t="str">
        <f>_xlfn.XLOOKUP(A1610,'customer data'!A:A,'customer data'!B:B)</f>
        <v>Male</v>
      </c>
      <c r="K1610" s="7" t="str">
        <f>_xlfn.XLOOKUP(A1610,'customer data'!A:A,'customer data'!C:C)</f>
        <v>No</v>
      </c>
      <c r="L1610" s="7" t="str">
        <f ca="1">_xlfn.XLOOKUP(A1610,'customer data'!A:A,'customer data'!G:G)</f>
        <v>Adult</v>
      </c>
      <c r="M1610" s="7" t="str">
        <f>_xlfn.XLOOKUP(A1610,'Internet data '!A:A,'Internet data '!F:F)</f>
        <v>No</v>
      </c>
      <c r="N1610" s="7" t="str">
        <f>_xlfn.XLOOKUP(A1610,'Internet data '!A:A,'Internet data '!I:I)</f>
        <v>No</v>
      </c>
      <c r="O1610" s="7">
        <f>_xlfn.XLOOKUP(A1610,'Internet data '!A:A,'Internet data '!J:J)</f>
        <v>0</v>
      </c>
    </row>
    <row r="1611" spans="1:15">
      <c r="A1611" s="7" t="s">
        <v>1627</v>
      </c>
      <c r="B1611" s="7" t="s">
        <v>12</v>
      </c>
      <c r="C1611" s="7" t="s">
        <v>15</v>
      </c>
      <c r="D1611" s="7" t="s">
        <v>12</v>
      </c>
      <c r="E1611" s="7" t="s">
        <v>13</v>
      </c>
      <c r="F1611" s="7">
        <v>51</v>
      </c>
      <c r="G1611" s="7">
        <v>111.55</v>
      </c>
      <c r="H1611" s="7">
        <v>5720.35</v>
      </c>
      <c r="I1611" s="7" t="s">
        <v>10</v>
      </c>
      <c r="J1611" s="7" t="str">
        <f>_xlfn.XLOOKUP(A1611,'customer data'!A:A,'customer data'!B:B)</f>
        <v>Male</v>
      </c>
      <c r="K1611" s="7" t="str">
        <f>_xlfn.XLOOKUP(A1611,'customer data'!A:A,'customer data'!C:C)</f>
        <v>Yes</v>
      </c>
      <c r="L1611" s="7" t="str">
        <f ca="1">_xlfn.XLOOKUP(A1611,'customer data'!A:A,'customer data'!G:G)</f>
        <v>Young</v>
      </c>
      <c r="M1611" s="7" t="str">
        <f>_xlfn.XLOOKUP(A1611,'Internet data '!A:A,'Internet data '!F:F)</f>
        <v>Yes</v>
      </c>
      <c r="N1611" s="7" t="str">
        <f>_xlfn.XLOOKUP(A1611,'Internet data '!A:A,'Internet data '!I:I)</f>
        <v>Fiber optic</v>
      </c>
      <c r="O1611" s="7">
        <f>_xlfn.XLOOKUP(A1611,'Internet data '!A:A,'Internet data '!J:J)</f>
        <v>6</v>
      </c>
    </row>
    <row r="1612" spans="1:15">
      <c r="A1612" s="7" t="s">
        <v>1628</v>
      </c>
      <c r="B1612" s="7" t="s">
        <v>12</v>
      </c>
      <c r="C1612" s="7" t="s">
        <v>29</v>
      </c>
      <c r="D1612" s="7" t="s">
        <v>10</v>
      </c>
      <c r="E1612" s="7" t="s">
        <v>23</v>
      </c>
      <c r="F1612" s="7">
        <v>51</v>
      </c>
      <c r="G1612" s="7">
        <v>60.5</v>
      </c>
      <c r="H1612" s="7">
        <v>3121.45</v>
      </c>
      <c r="I1612" s="7" t="s">
        <v>10</v>
      </c>
      <c r="J1612" s="7" t="str">
        <f>_xlfn.XLOOKUP(A1612,'customer data'!A:A,'customer data'!B:B)</f>
        <v>Male</v>
      </c>
      <c r="K1612" s="7" t="str">
        <f>_xlfn.XLOOKUP(A1612,'customer data'!A:A,'customer data'!C:C)</f>
        <v>Yes</v>
      </c>
      <c r="L1612" s="7" t="str">
        <f ca="1">_xlfn.XLOOKUP(A1612,'customer data'!A:A,'customer data'!G:G)</f>
        <v>Adult</v>
      </c>
      <c r="M1612" s="7" t="str">
        <f>_xlfn.XLOOKUP(A1612,'Internet data '!A:A,'Internet data '!F:F)</f>
        <v>Yes</v>
      </c>
      <c r="N1612" s="7" t="str">
        <f>_xlfn.XLOOKUP(A1612,'Internet data '!A:A,'Internet data '!I:I)</f>
        <v>DSL</v>
      </c>
      <c r="O1612" s="7">
        <f>_xlfn.XLOOKUP(A1612,'Internet data '!A:A,'Internet data '!J:J)</f>
        <v>3</v>
      </c>
    </row>
    <row r="1613" spans="1:15">
      <c r="A1613" s="7" t="s">
        <v>1629</v>
      </c>
      <c r="B1613" s="7" t="s">
        <v>12</v>
      </c>
      <c r="C1613" s="7" t="s">
        <v>29</v>
      </c>
      <c r="D1613" s="7" t="s">
        <v>12</v>
      </c>
      <c r="E1613" s="7" t="s">
        <v>19</v>
      </c>
      <c r="F1613" s="7">
        <v>72</v>
      </c>
      <c r="G1613" s="7">
        <v>90.95</v>
      </c>
      <c r="H1613" s="7">
        <v>6468.6</v>
      </c>
      <c r="I1613" s="7" t="s">
        <v>10</v>
      </c>
      <c r="J1613" s="7" t="str">
        <f>_xlfn.XLOOKUP(A1613,'customer data'!A:A,'customer data'!B:B)</f>
        <v>Female</v>
      </c>
      <c r="K1613" s="7" t="str">
        <f>_xlfn.XLOOKUP(A1613,'customer data'!A:A,'customer data'!C:C)</f>
        <v>Yes</v>
      </c>
      <c r="L1613" s="7" t="str">
        <f ca="1">_xlfn.XLOOKUP(A1613,'customer data'!A:A,'customer data'!G:G)</f>
        <v>Adult</v>
      </c>
      <c r="M1613" s="7" t="str">
        <f>_xlfn.XLOOKUP(A1613,'Internet data '!A:A,'Internet data '!F:F)</f>
        <v>Yes</v>
      </c>
      <c r="N1613" s="7" t="str">
        <f>_xlfn.XLOOKUP(A1613,'Internet data '!A:A,'Internet data '!I:I)</f>
        <v>DSL</v>
      </c>
      <c r="O1613" s="7">
        <f>_xlfn.XLOOKUP(A1613,'Internet data '!A:A,'Internet data '!J:J)</f>
        <v>7</v>
      </c>
    </row>
    <row r="1614" spans="1:15">
      <c r="A1614" s="7" t="s">
        <v>1630</v>
      </c>
      <c r="B1614" s="7" t="s">
        <v>12</v>
      </c>
      <c r="C1614" s="7" t="s">
        <v>15</v>
      </c>
      <c r="D1614" s="7" t="s">
        <v>10</v>
      </c>
      <c r="E1614" s="7" t="s">
        <v>13</v>
      </c>
      <c r="F1614" s="7">
        <v>67</v>
      </c>
      <c r="G1614" s="7">
        <v>87.4</v>
      </c>
      <c r="H1614" s="7">
        <v>5918.8</v>
      </c>
      <c r="I1614" s="7" t="s">
        <v>12</v>
      </c>
      <c r="J1614" s="7" t="str">
        <f>_xlfn.XLOOKUP(A1614,'customer data'!A:A,'customer data'!B:B)</f>
        <v>Male</v>
      </c>
      <c r="K1614" s="7" t="str">
        <f>_xlfn.XLOOKUP(A1614,'customer data'!A:A,'customer data'!C:C)</f>
        <v>Yes</v>
      </c>
      <c r="L1614" s="7" t="str">
        <f ca="1">_xlfn.XLOOKUP(A1614,'customer data'!A:A,'customer data'!G:G)</f>
        <v>Adult</v>
      </c>
      <c r="M1614" s="7" t="str">
        <f>_xlfn.XLOOKUP(A1614,'Internet data '!A:A,'Internet data '!F:F)</f>
        <v>No</v>
      </c>
      <c r="N1614" s="7" t="str">
        <f>_xlfn.XLOOKUP(A1614,'Internet data '!A:A,'Internet data '!I:I)</f>
        <v>Fiber optic</v>
      </c>
      <c r="O1614" s="7">
        <f>_xlfn.XLOOKUP(A1614,'Internet data '!A:A,'Internet data '!J:J)</f>
        <v>3</v>
      </c>
    </row>
    <row r="1615" spans="1:15">
      <c r="A1615" s="7" t="s">
        <v>1631</v>
      </c>
      <c r="B1615" s="7" t="s">
        <v>12</v>
      </c>
      <c r="C1615" s="7" t="s">
        <v>11</v>
      </c>
      <c r="D1615" s="7" t="s">
        <v>10</v>
      </c>
      <c r="E1615" s="7" t="s">
        <v>16</v>
      </c>
      <c r="F1615" s="7">
        <v>34</v>
      </c>
      <c r="G1615" s="7">
        <v>19.7</v>
      </c>
      <c r="H1615" s="7">
        <v>675.6</v>
      </c>
      <c r="I1615" s="7" t="s">
        <v>10</v>
      </c>
      <c r="J1615" s="7" t="str">
        <f>_xlfn.XLOOKUP(A1615,'customer data'!A:A,'customer data'!B:B)</f>
        <v>Male</v>
      </c>
      <c r="K1615" s="7" t="str">
        <f>_xlfn.XLOOKUP(A1615,'customer data'!A:A,'customer data'!C:C)</f>
        <v>No</v>
      </c>
      <c r="L1615" s="7" t="str">
        <f ca="1">_xlfn.XLOOKUP(A1615,'customer data'!A:A,'customer data'!G:G)</f>
        <v>Adult</v>
      </c>
      <c r="M1615" s="7" t="str">
        <f>_xlfn.XLOOKUP(A1615,'Internet data '!A:A,'Internet data '!F:F)</f>
        <v>No</v>
      </c>
      <c r="N1615" s="7" t="str">
        <f>_xlfn.XLOOKUP(A1615,'Internet data '!A:A,'Internet data '!I:I)</f>
        <v>No</v>
      </c>
      <c r="O1615" s="7">
        <f>_xlfn.XLOOKUP(A1615,'Internet data '!A:A,'Internet data '!J:J)</f>
        <v>0</v>
      </c>
    </row>
    <row r="1616" spans="1:15">
      <c r="A1616" s="7" t="s">
        <v>1632</v>
      </c>
      <c r="B1616" s="7" t="s">
        <v>10</v>
      </c>
      <c r="C1616" s="7" t="s">
        <v>29</v>
      </c>
      <c r="D1616" s="7" t="s">
        <v>12</v>
      </c>
      <c r="E1616" s="7" t="s">
        <v>19</v>
      </c>
      <c r="F1616" s="7">
        <v>67</v>
      </c>
      <c r="G1616" s="7">
        <v>50.95</v>
      </c>
      <c r="H1616" s="7">
        <v>3521.7</v>
      </c>
      <c r="I1616" s="7" t="s">
        <v>10</v>
      </c>
      <c r="J1616" s="7" t="str">
        <f>_xlfn.XLOOKUP(A1616,'customer data'!A:A,'customer data'!B:B)</f>
        <v>Male</v>
      </c>
      <c r="K1616" s="7" t="str">
        <f>_xlfn.XLOOKUP(A1616,'customer data'!A:A,'customer data'!C:C)</f>
        <v>Yes</v>
      </c>
      <c r="L1616" s="7" t="str">
        <f ca="1">_xlfn.XLOOKUP(A1616,'customer data'!A:A,'customer data'!G:G)</f>
        <v>Adult</v>
      </c>
      <c r="M1616" s="7" t="str">
        <f>_xlfn.XLOOKUP(A1616,'Internet data '!A:A,'Internet data '!F:F)</f>
        <v>Yes</v>
      </c>
      <c r="N1616" s="7" t="str">
        <f>_xlfn.XLOOKUP(A1616,'Internet data '!A:A,'Internet data '!I:I)</f>
        <v>DSL</v>
      </c>
      <c r="O1616" s="7">
        <f>_xlfn.XLOOKUP(A1616,'Internet data '!A:A,'Internet data '!J:J)</f>
        <v>4</v>
      </c>
    </row>
    <row r="1617" spans="1:15">
      <c r="A1617" s="7" t="s">
        <v>1633</v>
      </c>
      <c r="B1617" s="7" t="s">
        <v>12</v>
      </c>
      <c r="C1617" s="7" t="s">
        <v>15</v>
      </c>
      <c r="D1617" s="7" t="s">
        <v>12</v>
      </c>
      <c r="E1617" s="7" t="s">
        <v>19</v>
      </c>
      <c r="F1617" s="7">
        <v>49</v>
      </c>
      <c r="G1617" s="7">
        <v>20.05</v>
      </c>
      <c r="H1617" s="7">
        <v>923.1</v>
      </c>
      <c r="I1617" s="7" t="s">
        <v>10</v>
      </c>
      <c r="J1617" s="7" t="str">
        <f>_xlfn.XLOOKUP(A1617,'customer data'!A:A,'customer data'!B:B)</f>
        <v>Female</v>
      </c>
      <c r="K1617" s="7" t="str">
        <f>_xlfn.XLOOKUP(A1617,'customer data'!A:A,'customer data'!C:C)</f>
        <v>Yes</v>
      </c>
      <c r="L1617" s="7" t="str">
        <f ca="1">_xlfn.XLOOKUP(A1617,'customer data'!A:A,'customer data'!G:G)</f>
        <v>Adult</v>
      </c>
      <c r="M1617" s="7" t="str">
        <f>_xlfn.XLOOKUP(A1617,'Internet data '!A:A,'Internet data '!F:F)</f>
        <v>No</v>
      </c>
      <c r="N1617" s="7" t="str">
        <f>_xlfn.XLOOKUP(A1617,'Internet data '!A:A,'Internet data '!I:I)</f>
        <v>No</v>
      </c>
      <c r="O1617" s="7">
        <f>_xlfn.XLOOKUP(A1617,'Internet data '!A:A,'Internet data '!J:J)</f>
        <v>0</v>
      </c>
    </row>
    <row r="1618" spans="1:15">
      <c r="A1618" s="7" t="s">
        <v>1634</v>
      </c>
      <c r="B1618" s="7" t="s">
        <v>12</v>
      </c>
      <c r="C1618" s="7" t="s">
        <v>29</v>
      </c>
      <c r="D1618" s="7" t="s">
        <v>12</v>
      </c>
      <c r="E1618" s="7" t="s">
        <v>16</v>
      </c>
      <c r="F1618" s="7">
        <v>53</v>
      </c>
      <c r="G1618" s="7">
        <v>19.399999999999999</v>
      </c>
      <c r="H1618" s="7">
        <v>1110.3499999999999</v>
      </c>
      <c r="I1618" s="7" t="s">
        <v>10</v>
      </c>
      <c r="J1618" s="7" t="str">
        <f>_xlfn.XLOOKUP(A1618,'customer data'!A:A,'customer data'!B:B)</f>
        <v>Male</v>
      </c>
      <c r="K1618" s="7" t="str">
        <f>_xlfn.XLOOKUP(A1618,'customer data'!A:A,'customer data'!C:C)</f>
        <v>Yes</v>
      </c>
      <c r="L1618" s="7" t="str">
        <f ca="1">_xlfn.XLOOKUP(A1618,'customer data'!A:A,'customer data'!G:G)</f>
        <v>Young</v>
      </c>
      <c r="M1618" s="7" t="str">
        <f>_xlfn.XLOOKUP(A1618,'Internet data '!A:A,'Internet data '!F:F)</f>
        <v>No</v>
      </c>
      <c r="N1618" s="7" t="str">
        <f>_xlfn.XLOOKUP(A1618,'Internet data '!A:A,'Internet data '!I:I)</f>
        <v>No</v>
      </c>
      <c r="O1618" s="7">
        <f>_xlfn.XLOOKUP(A1618,'Internet data '!A:A,'Internet data '!J:J)</f>
        <v>0</v>
      </c>
    </row>
    <row r="1619" spans="1:15">
      <c r="A1619" s="7" t="s">
        <v>1635</v>
      </c>
      <c r="B1619" s="7" t="s">
        <v>12</v>
      </c>
      <c r="C1619" s="7" t="s">
        <v>11</v>
      </c>
      <c r="D1619" s="7" t="s">
        <v>10</v>
      </c>
      <c r="E1619" s="7" t="s">
        <v>13</v>
      </c>
      <c r="F1619" s="7">
        <v>27</v>
      </c>
      <c r="G1619" s="7">
        <v>59.45</v>
      </c>
      <c r="H1619" s="7">
        <v>1611.65</v>
      </c>
      <c r="I1619" s="7" t="s">
        <v>10</v>
      </c>
      <c r="J1619" s="7" t="str">
        <f>_xlfn.XLOOKUP(A1619,'customer data'!A:A,'customer data'!B:B)</f>
        <v>Male</v>
      </c>
      <c r="K1619" s="7" t="str">
        <f>_xlfn.XLOOKUP(A1619,'customer data'!A:A,'customer data'!C:C)</f>
        <v>No</v>
      </c>
      <c r="L1619" s="7" t="str">
        <f ca="1">_xlfn.XLOOKUP(A1619,'customer data'!A:A,'customer data'!G:G)</f>
        <v>Adult</v>
      </c>
      <c r="M1619" s="7" t="str">
        <f>_xlfn.XLOOKUP(A1619,'Internet data '!A:A,'Internet data '!F:F)</f>
        <v>Yes</v>
      </c>
      <c r="N1619" s="7" t="str">
        <f>_xlfn.XLOOKUP(A1619,'Internet data '!A:A,'Internet data '!I:I)</f>
        <v>DSL</v>
      </c>
      <c r="O1619" s="7">
        <f>_xlfn.XLOOKUP(A1619,'Internet data '!A:A,'Internet data '!J:J)</f>
        <v>3</v>
      </c>
    </row>
    <row r="1620" spans="1:15">
      <c r="A1620" s="7" t="s">
        <v>1636</v>
      </c>
      <c r="B1620" s="7" t="s">
        <v>12</v>
      </c>
      <c r="C1620" s="7" t="s">
        <v>11</v>
      </c>
      <c r="D1620" s="7" t="s">
        <v>12</v>
      </c>
      <c r="E1620" s="7" t="s">
        <v>13</v>
      </c>
      <c r="F1620" s="7">
        <v>23</v>
      </c>
      <c r="G1620" s="7">
        <v>94.75</v>
      </c>
      <c r="H1620" s="7">
        <v>2293.6</v>
      </c>
      <c r="I1620" s="7" t="s">
        <v>12</v>
      </c>
      <c r="J1620" s="7" t="str">
        <f>_xlfn.XLOOKUP(A1620,'customer data'!A:A,'customer data'!B:B)</f>
        <v>Female</v>
      </c>
      <c r="K1620" s="7" t="str">
        <f>_xlfn.XLOOKUP(A1620,'customer data'!A:A,'customer data'!C:C)</f>
        <v>No</v>
      </c>
      <c r="L1620" s="7" t="str">
        <f ca="1">_xlfn.XLOOKUP(A1620,'customer data'!A:A,'customer data'!G:G)</f>
        <v>Young</v>
      </c>
      <c r="M1620" s="7" t="str">
        <f>_xlfn.XLOOKUP(A1620,'Internet data '!A:A,'Internet data '!F:F)</f>
        <v>No</v>
      </c>
      <c r="N1620" s="7" t="str">
        <f>_xlfn.XLOOKUP(A1620,'Internet data '!A:A,'Internet data '!I:I)</f>
        <v>Fiber optic</v>
      </c>
      <c r="O1620" s="7">
        <f>_xlfn.XLOOKUP(A1620,'Internet data '!A:A,'Internet data '!J:J)</f>
        <v>3</v>
      </c>
    </row>
    <row r="1621" spans="1:15">
      <c r="A1621" s="7" t="s">
        <v>1637</v>
      </c>
      <c r="B1621" s="7" t="s">
        <v>12</v>
      </c>
      <c r="C1621" s="7" t="s">
        <v>29</v>
      </c>
      <c r="D1621" s="7" t="s">
        <v>12</v>
      </c>
      <c r="E1621" s="7" t="s">
        <v>23</v>
      </c>
      <c r="F1621" s="7">
        <v>69</v>
      </c>
      <c r="G1621" s="7">
        <v>81.5</v>
      </c>
      <c r="H1621" s="7">
        <v>5553.25</v>
      </c>
      <c r="I1621" s="7" t="s">
        <v>10</v>
      </c>
      <c r="J1621" s="7" t="str">
        <f>_xlfn.XLOOKUP(A1621,'customer data'!A:A,'customer data'!B:B)</f>
        <v>Male</v>
      </c>
      <c r="K1621" s="7" t="str">
        <f>_xlfn.XLOOKUP(A1621,'customer data'!A:A,'customer data'!C:C)</f>
        <v>No</v>
      </c>
      <c r="L1621" s="7" t="str">
        <f ca="1">_xlfn.XLOOKUP(A1621,'customer data'!A:A,'customer data'!G:G)</f>
        <v>Adult</v>
      </c>
      <c r="M1621" s="7" t="str">
        <f>_xlfn.XLOOKUP(A1621,'Internet data '!A:A,'Internet data '!F:F)</f>
        <v>Yes</v>
      </c>
      <c r="N1621" s="7" t="str">
        <f>_xlfn.XLOOKUP(A1621,'Internet data '!A:A,'Internet data '!I:I)</f>
        <v>DSL</v>
      </c>
      <c r="O1621" s="7">
        <f>_xlfn.XLOOKUP(A1621,'Internet data '!A:A,'Internet data '!J:J)</f>
        <v>6</v>
      </c>
    </row>
    <row r="1622" spans="1:15">
      <c r="A1622" s="7" t="s">
        <v>1638</v>
      </c>
      <c r="B1622" s="7" t="s">
        <v>10</v>
      </c>
      <c r="C1622" s="7" t="s">
        <v>11</v>
      </c>
      <c r="D1622" s="7" t="s">
        <v>10</v>
      </c>
      <c r="E1622" s="7" t="s">
        <v>19</v>
      </c>
      <c r="F1622" s="7">
        <v>2</v>
      </c>
      <c r="G1622" s="7">
        <v>29.05</v>
      </c>
      <c r="H1622" s="7">
        <v>44.75</v>
      </c>
      <c r="I1622" s="7" t="s">
        <v>10</v>
      </c>
      <c r="J1622" s="7" t="str">
        <f>_xlfn.XLOOKUP(A1622,'customer data'!A:A,'customer data'!B:B)</f>
        <v>Female</v>
      </c>
      <c r="K1622" s="7" t="str">
        <f>_xlfn.XLOOKUP(A1622,'customer data'!A:A,'customer data'!C:C)</f>
        <v>Yes</v>
      </c>
      <c r="L1622" s="7" t="str">
        <f ca="1">_xlfn.XLOOKUP(A1622,'customer data'!A:A,'customer data'!G:G)</f>
        <v>Adult</v>
      </c>
      <c r="M1622" s="7" t="str">
        <f>_xlfn.XLOOKUP(A1622,'Internet data '!A:A,'Internet data '!F:F)</f>
        <v>Yes</v>
      </c>
      <c r="N1622" s="7" t="str">
        <f>_xlfn.XLOOKUP(A1622,'Internet data '!A:A,'Internet data '!I:I)</f>
        <v>DSL</v>
      </c>
      <c r="O1622" s="7">
        <f>_xlfn.XLOOKUP(A1622,'Internet data '!A:A,'Internet data '!J:J)</f>
        <v>1</v>
      </c>
    </row>
    <row r="1623" spans="1:15">
      <c r="A1623" s="7" t="s">
        <v>1639</v>
      </c>
      <c r="B1623" s="7" t="s">
        <v>12</v>
      </c>
      <c r="C1623" s="7" t="s">
        <v>11</v>
      </c>
      <c r="D1623" s="7" t="s">
        <v>12</v>
      </c>
      <c r="E1623" s="7" t="s">
        <v>13</v>
      </c>
      <c r="F1623" s="7">
        <v>35</v>
      </c>
      <c r="G1623" s="7">
        <v>86.45</v>
      </c>
      <c r="H1623" s="7">
        <v>3029.1</v>
      </c>
      <c r="I1623" s="7" t="s">
        <v>12</v>
      </c>
      <c r="J1623" s="7" t="str">
        <f>_xlfn.XLOOKUP(A1623,'customer data'!A:A,'customer data'!B:B)</f>
        <v>Female</v>
      </c>
      <c r="K1623" s="7" t="str">
        <f>_xlfn.XLOOKUP(A1623,'customer data'!A:A,'customer data'!C:C)</f>
        <v>No</v>
      </c>
      <c r="L1623" s="7" t="str">
        <f ca="1">_xlfn.XLOOKUP(A1623,'customer data'!A:A,'customer data'!G:G)</f>
        <v>Adult</v>
      </c>
      <c r="M1623" s="7" t="str">
        <f>_xlfn.XLOOKUP(A1623,'Internet data '!A:A,'Internet data '!F:F)</f>
        <v>No</v>
      </c>
      <c r="N1623" s="7" t="str">
        <f>_xlfn.XLOOKUP(A1623,'Internet data '!A:A,'Internet data '!I:I)</f>
        <v>Fiber optic</v>
      </c>
      <c r="O1623" s="7">
        <f>_xlfn.XLOOKUP(A1623,'Internet data '!A:A,'Internet data '!J:J)</f>
        <v>2</v>
      </c>
    </row>
    <row r="1624" spans="1:15">
      <c r="A1624" s="7" t="s">
        <v>1640</v>
      </c>
      <c r="B1624" s="7" t="s">
        <v>12</v>
      </c>
      <c r="C1624" s="7" t="s">
        <v>15</v>
      </c>
      <c r="D1624" s="7" t="s">
        <v>10</v>
      </c>
      <c r="E1624" s="7" t="s">
        <v>16</v>
      </c>
      <c r="F1624" s="7">
        <v>46</v>
      </c>
      <c r="G1624" s="7">
        <v>70.599999999999994</v>
      </c>
      <c r="H1624" s="7">
        <v>3231.05</v>
      </c>
      <c r="I1624" s="7" t="s">
        <v>10</v>
      </c>
      <c r="J1624" s="7" t="str">
        <f>_xlfn.XLOOKUP(A1624,'customer data'!A:A,'customer data'!B:B)</f>
        <v>Female</v>
      </c>
      <c r="K1624" s="7" t="str">
        <f>_xlfn.XLOOKUP(A1624,'customer data'!A:A,'customer data'!C:C)</f>
        <v>Yes</v>
      </c>
      <c r="L1624" s="7" t="str">
        <f ca="1">_xlfn.XLOOKUP(A1624,'customer data'!A:A,'customer data'!G:G)</f>
        <v>Young</v>
      </c>
      <c r="M1624" s="7" t="str">
        <f>_xlfn.XLOOKUP(A1624,'Internet data '!A:A,'Internet data '!F:F)</f>
        <v>Yes</v>
      </c>
      <c r="N1624" s="7" t="str">
        <f>_xlfn.XLOOKUP(A1624,'Internet data '!A:A,'Internet data '!I:I)</f>
        <v>DSL</v>
      </c>
      <c r="O1624" s="7">
        <f>_xlfn.XLOOKUP(A1624,'Internet data '!A:A,'Internet data '!J:J)</f>
        <v>4</v>
      </c>
    </row>
    <row r="1625" spans="1:15">
      <c r="A1625" s="7" t="s">
        <v>1641</v>
      </c>
      <c r="B1625" s="7" t="s">
        <v>12</v>
      </c>
      <c r="C1625" s="7" t="s">
        <v>29</v>
      </c>
      <c r="D1625" s="7" t="s">
        <v>12</v>
      </c>
      <c r="E1625" s="7" t="s">
        <v>19</v>
      </c>
      <c r="F1625" s="7">
        <v>54</v>
      </c>
      <c r="G1625" s="7">
        <v>97.2</v>
      </c>
      <c r="H1625" s="7">
        <v>5129.45</v>
      </c>
      <c r="I1625" s="7" t="s">
        <v>10</v>
      </c>
      <c r="J1625" s="7" t="str">
        <f>_xlfn.XLOOKUP(A1625,'customer data'!A:A,'customer data'!B:B)</f>
        <v>Female</v>
      </c>
      <c r="K1625" s="7" t="str">
        <f>_xlfn.XLOOKUP(A1625,'customer data'!A:A,'customer data'!C:C)</f>
        <v>No</v>
      </c>
      <c r="L1625" s="7" t="str">
        <f ca="1">_xlfn.XLOOKUP(A1625,'customer data'!A:A,'customer data'!G:G)</f>
        <v>Adult</v>
      </c>
      <c r="M1625" s="7" t="str">
        <f>_xlfn.XLOOKUP(A1625,'Internet data '!A:A,'Internet data '!F:F)</f>
        <v>No</v>
      </c>
      <c r="N1625" s="7" t="str">
        <f>_xlfn.XLOOKUP(A1625,'Internet data '!A:A,'Internet data '!I:I)</f>
        <v>Fiber optic</v>
      </c>
      <c r="O1625" s="7">
        <f>_xlfn.XLOOKUP(A1625,'Internet data '!A:A,'Internet data '!J:J)</f>
        <v>4</v>
      </c>
    </row>
    <row r="1626" spans="1:15">
      <c r="A1626" s="7" t="s">
        <v>1642</v>
      </c>
      <c r="B1626" s="7" t="s">
        <v>12</v>
      </c>
      <c r="C1626" s="7" t="s">
        <v>15</v>
      </c>
      <c r="D1626" s="7" t="s">
        <v>12</v>
      </c>
      <c r="E1626" s="7" t="s">
        <v>13</v>
      </c>
      <c r="F1626" s="7">
        <v>56</v>
      </c>
      <c r="G1626" s="7">
        <v>98.25</v>
      </c>
      <c r="H1626" s="7">
        <v>5508.35</v>
      </c>
      <c r="I1626" s="7" t="s">
        <v>12</v>
      </c>
      <c r="J1626" s="7" t="str">
        <f>_xlfn.XLOOKUP(A1626,'customer data'!A:A,'customer data'!B:B)</f>
        <v>Female</v>
      </c>
      <c r="K1626" s="7" t="str">
        <f>_xlfn.XLOOKUP(A1626,'customer data'!A:A,'customer data'!C:C)</f>
        <v>Yes</v>
      </c>
      <c r="L1626" s="7" t="str">
        <f ca="1">_xlfn.XLOOKUP(A1626,'customer data'!A:A,'customer data'!G:G)</f>
        <v>Adult</v>
      </c>
      <c r="M1626" s="7" t="str">
        <f>_xlfn.XLOOKUP(A1626,'Internet data '!A:A,'Internet data '!F:F)</f>
        <v>No</v>
      </c>
      <c r="N1626" s="7" t="str">
        <f>_xlfn.XLOOKUP(A1626,'Internet data '!A:A,'Internet data '!I:I)</f>
        <v>Fiber optic</v>
      </c>
      <c r="O1626" s="7">
        <f>_xlfn.XLOOKUP(A1626,'Internet data '!A:A,'Internet data '!J:J)</f>
        <v>4</v>
      </c>
    </row>
    <row r="1627" spans="1:15">
      <c r="A1627" s="7" t="s">
        <v>1643</v>
      </c>
      <c r="B1627" s="7" t="s">
        <v>12</v>
      </c>
      <c r="C1627" s="7" t="s">
        <v>11</v>
      </c>
      <c r="D1627" s="7" t="s">
        <v>12</v>
      </c>
      <c r="E1627" s="7" t="s">
        <v>19</v>
      </c>
      <c r="F1627" s="7">
        <v>9</v>
      </c>
      <c r="G1627" s="7">
        <v>75.75</v>
      </c>
      <c r="H1627" s="7">
        <v>655.9</v>
      </c>
      <c r="I1627" s="7" t="s">
        <v>12</v>
      </c>
      <c r="J1627" s="7" t="str">
        <f>_xlfn.XLOOKUP(A1627,'customer data'!A:A,'customer data'!B:B)</f>
        <v>Female</v>
      </c>
      <c r="K1627" s="7" t="str">
        <f>_xlfn.XLOOKUP(A1627,'customer data'!A:A,'customer data'!C:C)</f>
        <v>Yes</v>
      </c>
      <c r="L1627" s="7" t="str">
        <f ca="1">_xlfn.XLOOKUP(A1627,'customer data'!A:A,'customer data'!G:G)</f>
        <v>Young</v>
      </c>
      <c r="M1627" s="7" t="str">
        <f>_xlfn.XLOOKUP(A1627,'Internet data '!A:A,'Internet data '!F:F)</f>
        <v>No</v>
      </c>
      <c r="N1627" s="7" t="str">
        <f>_xlfn.XLOOKUP(A1627,'Internet data '!A:A,'Internet data '!I:I)</f>
        <v>Fiber optic</v>
      </c>
      <c r="O1627" s="7">
        <f>_xlfn.XLOOKUP(A1627,'Internet data '!A:A,'Internet data '!J:J)</f>
        <v>1</v>
      </c>
    </row>
    <row r="1628" spans="1:15">
      <c r="A1628" s="7" t="s">
        <v>1644</v>
      </c>
      <c r="B1628" s="7" t="s">
        <v>12</v>
      </c>
      <c r="C1628" s="7" t="s">
        <v>11</v>
      </c>
      <c r="D1628" s="7" t="s">
        <v>10</v>
      </c>
      <c r="E1628" s="7" t="s">
        <v>19</v>
      </c>
      <c r="F1628" s="7">
        <v>20</v>
      </c>
      <c r="G1628" s="7">
        <v>59.2</v>
      </c>
      <c r="H1628" s="7">
        <v>1191.2</v>
      </c>
      <c r="I1628" s="7" t="s">
        <v>10</v>
      </c>
      <c r="J1628" s="7" t="str">
        <f>_xlfn.XLOOKUP(A1628,'customer data'!A:A,'customer data'!B:B)</f>
        <v>Male</v>
      </c>
      <c r="K1628" s="7" t="str">
        <f>_xlfn.XLOOKUP(A1628,'customer data'!A:A,'customer data'!C:C)</f>
        <v>No</v>
      </c>
      <c r="L1628" s="7" t="str">
        <f ca="1">_xlfn.XLOOKUP(A1628,'customer data'!A:A,'customer data'!G:G)</f>
        <v>Adult</v>
      </c>
      <c r="M1628" s="7" t="str">
        <f>_xlfn.XLOOKUP(A1628,'Internet data '!A:A,'Internet data '!F:F)</f>
        <v>Yes</v>
      </c>
      <c r="N1628" s="7" t="str">
        <f>_xlfn.XLOOKUP(A1628,'Internet data '!A:A,'Internet data '!I:I)</f>
        <v>DSL</v>
      </c>
      <c r="O1628" s="7">
        <f>_xlfn.XLOOKUP(A1628,'Internet data '!A:A,'Internet data '!J:J)</f>
        <v>3</v>
      </c>
    </row>
    <row r="1629" spans="1:15">
      <c r="A1629" s="7" t="s">
        <v>1645</v>
      </c>
      <c r="B1629" s="7" t="s">
        <v>12</v>
      </c>
      <c r="C1629" s="7" t="s">
        <v>11</v>
      </c>
      <c r="D1629" s="7" t="s">
        <v>12</v>
      </c>
      <c r="E1629" s="7" t="s">
        <v>16</v>
      </c>
      <c r="F1629" s="7">
        <v>11</v>
      </c>
      <c r="G1629" s="7">
        <v>75.900000000000006</v>
      </c>
      <c r="H1629" s="7">
        <v>866.4</v>
      </c>
      <c r="I1629" s="7" t="s">
        <v>10</v>
      </c>
      <c r="J1629" s="7" t="str">
        <f>_xlfn.XLOOKUP(A1629,'customer data'!A:A,'customer data'!B:B)</f>
        <v>Male</v>
      </c>
      <c r="K1629" s="7" t="str">
        <f>_xlfn.XLOOKUP(A1629,'customer data'!A:A,'customer data'!C:C)</f>
        <v>No</v>
      </c>
      <c r="L1629" s="7" t="str">
        <f ca="1">_xlfn.XLOOKUP(A1629,'customer data'!A:A,'customer data'!G:G)</f>
        <v>Adult</v>
      </c>
      <c r="M1629" s="7" t="str">
        <f>_xlfn.XLOOKUP(A1629,'Internet data '!A:A,'Internet data '!F:F)</f>
        <v>No</v>
      </c>
      <c r="N1629" s="7" t="str">
        <f>_xlfn.XLOOKUP(A1629,'Internet data '!A:A,'Internet data '!I:I)</f>
        <v>Fiber optic</v>
      </c>
      <c r="O1629" s="7">
        <f>_xlfn.XLOOKUP(A1629,'Internet data '!A:A,'Internet data '!J:J)</f>
        <v>1</v>
      </c>
    </row>
    <row r="1630" spans="1:15">
      <c r="A1630" s="7" t="s">
        <v>1646</v>
      </c>
      <c r="B1630" s="7" t="s">
        <v>12</v>
      </c>
      <c r="C1630" s="7" t="s">
        <v>11</v>
      </c>
      <c r="D1630" s="7" t="s">
        <v>12</v>
      </c>
      <c r="E1630" s="7" t="s">
        <v>13</v>
      </c>
      <c r="F1630" s="7">
        <v>30</v>
      </c>
      <c r="G1630" s="7">
        <v>90.05</v>
      </c>
      <c r="H1630" s="7">
        <v>2627.2</v>
      </c>
      <c r="I1630" s="7" t="s">
        <v>10</v>
      </c>
      <c r="J1630" s="7" t="str">
        <f>_xlfn.XLOOKUP(A1630,'customer data'!A:A,'customer data'!B:B)</f>
        <v>Female</v>
      </c>
      <c r="K1630" s="7" t="str">
        <f>_xlfn.XLOOKUP(A1630,'customer data'!A:A,'customer data'!C:C)</f>
        <v>Yes</v>
      </c>
      <c r="L1630" s="7" t="str">
        <f ca="1">_xlfn.XLOOKUP(A1630,'customer data'!A:A,'customer data'!G:G)</f>
        <v>Adult</v>
      </c>
      <c r="M1630" s="7" t="str">
        <f>_xlfn.XLOOKUP(A1630,'Internet data '!A:A,'Internet data '!F:F)</f>
        <v>No</v>
      </c>
      <c r="N1630" s="7" t="str">
        <f>_xlfn.XLOOKUP(A1630,'Internet data '!A:A,'Internet data '!I:I)</f>
        <v>Fiber optic</v>
      </c>
      <c r="O1630" s="7">
        <f>_xlfn.XLOOKUP(A1630,'Internet data '!A:A,'Internet data '!J:J)</f>
        <v>3</v>
      </c>
    </row>
    <row r="1631" spans="1:15">
      <c r="A1631" s="7" t="s">
        <v>1647</v>
      </c>
      <c r="B1631" s="7" t="s">
        <v>12</v>
      </c>
      <c r="C1631" s="7" t="s">
        <v>29</v>
      </c>
      <c r="D1631" s="7" t="s">
        <v>10</v>
      </c>
      <c r="E1631" s="7" t="s">
        <v>19</v>
      </c>
      <c r="F1631" s="7">
        <v>68</v>
      </c>
      <c r="G1631" s="7">
        <v>70.95</v>
      </c>
      <c r="H1631" s="7">
        <v>4741.45</v>
      </c>
      <c r="I1631" s="7" t="s">
        <v>10</v>
      </c>
      <c r="J1631" s="7" t="str">
        <f>_xlfn.XLOOKUP(A1631,'customer data'!A:A,'customer data'!B:B)</f>
        <v>Male</v>
      </c>
      <c r="K1631" s="7" t="str">
        <f>_xlfn.XLOOKUP(A1631,'customer data'!A:A,'customer data'!C:C)</f>
        <v>Yes</v>
      </c>
      <c r="L1631" s="7" t="str">
        <f ca="1">_xlfn.XLOOKUP(A1631,'customer data'!A:A,'customer data'!G:G)</f>
        <v>Adult</v>
      </c>
      <c r="M1631" s="7" t="str">
        <f>_xlfn.XLOOKUP(A1631,'Internet data '!A:A,'Internet data '!F:F)</f>
        <v>No</v>
      </c>
      <c r="N1631" s="7" t="str">
        <f>_xlfn.XLOOKUP(A1631,'Internet data '!A:A,'Internet data '!I:I)</f>
        <v>DSL</v>
      </c>
      <c r="O1631" s="7">
        <f>_xlfn.XLOOKUP(A1631,'Internet data '!A:A,'Internet data '!J:J)</f>
        <v>4</v>
      </c>
    </row>
    <row r="1632" spans="1:15">
      <c r="A1632" s="7" t="s">
        <v>1648</v>
      </c>
      <c r="B1632" s="7" t="s">
        <v>12</v>
      </c>
      <c r="C1632" s="7" t="s">
        <v>11</v>
      </c>
      <c r="D1632" s="7" t="s">
        <v>12</v>
      </c>
      <c r="E1632" s="7" t="s">
        <v>13</v>
      </c>
      <c r="F1632" s="7">
        <v>38</v>
      </c>
      <c r="G1632" s="7">
        <v>102.6</v>
      </c>
      <c r="H1632" s="7">
        <v>4009.2</v>
      </c>
      <c r="I1632" s="7" t="s">
        <v>10</v>
      </c>
      <c r="J1632" s="7" t="str">
        <f>_xlfn.XLOOKUP(A1632,'customer data'!A:A,'customer data'!B:B)</f>
        <v>Male</v>
      </c>
      <c r="K1632" s="7" t="str">
        <f>_xlfn.XLOOKUP(A1632,'customer data'!A:A,'customer data'!C:C)</f>
        <v>Yes</v>
      </c>
      <c r="L1632" s="7" t="str">
        <f ca="1">_xlfn.XLOOKUP(A1632,'customer data'!A:A,'customer data'!G:G)</f>
        <v>Young</v>
      </c>
      <c r="M1632" s="7" t="str">
        <f>_xlfn.XLOOKUP(A1632,'Internet data '!A:A,'Internet data '!F:F)</f>
        <v>No</v>
      </c>
      <c r="N1632" s="7" t="str">
        <f>_xlfn.XLOOKUP(A1632,'Internet data '!A:A,'Internet data '!I:I)</f>
        <v>Fiber optic</v>
      </c>
      <c r="O1632" s="7">
        <f>_xlfn.XLOOKUP(A1632,'Internet data '!A:A,'Internet data '!J:J)</f>
        <v>5</v>
      </c>
    </row>
    <row r="1633" spans="1:15">
      <c r="A1633" s="7" t="s">
        <v>1649</v>
      </c>
      <c r="B1633" s="7" t="s">
        <v>12</v>
      </c>
      <c r="C1633" s="7" t="s">
        <v>11</v>
      </c>
      <c r="D1633" s="7" t="s">
        <v>12</v>
      </c>
      <c r="E1633" s="7" t="s">
        <v>19</v>
      </c>
      <c r="F1633" s="7">
        <v>17</v>
      </c>
      <c r="G1633" s="7">
        <v>85.35</v>
      </c>
      <c r="H1633" s="7">
        <v>1463.45</v>
      </c>
      <c r="I1633" s="7" t="s">
        <v>12</v>
      </c>
      <c r="J1633" s="7" t="str">
        <f>_xlfn.XLOOKUP(A1633,'customer data'!A:A,'customer data'!B:B)</f>
        <v>Female</v>
      </c>
      <c r="K1633" s="7" t="str">
        <f>_xlfn.XLOOKUP(A1633,'customer data'!A:A,'customer data'!C:C)</f>
        <v>Yes</v>
      </c>
      <c r="L1633" s="7" t="str">
        <f ca="1">_xlfn.XLOOKUP(A1633,'customer data'!A:A,'customer data'!G:G)</f>
        <v>Adult</v>
      </c>
      <c r="M1633" s="7" t="str">
        <f>_xlfn.XLOOKUP(A1633,'Internet data '!A:A,'Internet data '!F:F)</f>
        <v>No</v>
      </c>
      <c r="N1633" s="7" t="str">
        <f>_xlfn.XLOOKUP(A1633,'Internet data '!A:A,'Internet data '!I:I)</f>
        <v>Fiber optic</v>
      </c>
      <c r="O1633" s="7">
        <f>_xlfn.XLOOKUP(A1633,'Internet data '!A:A,'Internet data '!J:J)</f>
        <v>3</v>
      </c>
    </row>
    <row r="1634" spans="1:15">
      <c r="A1634" s="7" t="s">
        <v>1650</v>
      </c>
      <c r="B1634" s="7" t="s">
        <v>12</v>
      </c>
      <c r="C1634" s="7" t="s">
        <v>15</v>
      </c>
      <c r="D1634" s="7" t="s">
        <v>12</v>
      </c>
      <c r="E1634" s="7" t="s">
        <v>23</v>
      </c>
      <c r="F1634" s="7">
        <v>48</v>
      </c>
      <c r="G1634" s="7">
        <v>106.1</v>
      </c>
      <c r="H1634" s="7">
        <v>5082.8</v>
      </c>
      <c r="I1634" s="7" t="s">
        <v>12</v>
      </c>
      <c r="J1634" s="7" t="str">
        <f>_xlfn.XLOOKUP(A1634,'customer data'!A:A,'customer data'!B:B)</f>
        <v>Male</v>
      </c>
      <c r="K1634" s="7" t="str">
        <f>_xlfn.XLOOKUP(A1634,'customer data'!A:A,'customer data'!C:C)</f>
        <v>No</v>
      </c>
      <c r="L1634" s="7" t="str">
        <f ca="1">_xlfn.XLOOKUP(A1634,'customer data'!A:A,'customer data'!G:G)</f>
        <v>Adult</v>
      </c>
      <c r="M1634" s="7" t="str">
        <f>_xlfn.XLOOKUP(A1634,'Internet data '!A:A,'Internet data '!F:F)</f>
        <v>No</v>
      </c>
      <c r="N1634" s="7" t="str">
        <f>_xlfn.XLOOKUP(A1634,'Internet data '!A:A,'Internet data '!I:I)</f>
        <v>Fiber optic</v>
      </c>
      <c r="O1634" s="7">
        <f>_xlfn.XLOOKUP(A1634,'Internet data '!A:A,'Internet data '!J:J)</f>
        <v>5</v>
      </c>
    </row>
    <row r="1635" spans="1:15">
      <c r="A1635" s="7" t="s">
        <v>1651</v>
      </c>
      <c r="B1635" s="7" t="s">
        <v>12</v>
      </c>
      <c r="C1635" s="7" t="s">
        <v>11</v>
      </c>
      <c r="D1635" s="7" t="s">
        <v>10</v>
      </c>
      <c r="E1635" s="7" t="s">
        <v>13</v>
      </c>
      <c r="F1635" s="7">
        <v>1</v>
      </c>
      <c r="G1635" s="7">
        <v>43.8</v>
      </c>
      <c r="H1635" s="7">
        <v>43.8</v>
      </c>
      <c r="I1635" s="7" t="s">
        <v>10</v>
      </c>
      <c r="J1635" s="7" t="str">
        <f>_xlfn.XLOOKUP(A1635,'customer data'!A:A,'customer data'!B:B)</f>
        <v>Female</v>
      </c>
      <c r="K1635" s="7" t="str">
        <f>_xlfn.XLOOKUP(A1635,'customer data'!A:A,'customer data'!C:C)</f>
        <v>No</v>
      </c>
      <c r="L1635" s="7" t="str">
        <f ca="1">_xlfn.XLOOKUP(A1635,'customer data'!A:A,'customer data'!G:G)</f>
        <v>Adult</v>
      </c>
      <c r="M1635" s="7" t="str">
        <f>_xlfn.XLOOKUP(A1635,'Internet data '!A:A,'Internet data '!F:F)</f>
        <v>No</v>
      </c>
      <c r="N1635" s="7" t="str">
        <f>_xlfn.XLOOKUP(A1635,'Internet data '!A:A,'Internet data '!I:I)</f>
        <v>DSL</v>
      </c>
      <c r="O1635" s="7">
        <f>_xlfn.XLOOKUP(A1635,'Internet data '!A:A,'Internet data '!J:J)</f>
        <v>0</v>
      </c>
    </row>
    <row r="1636" spans="1:15">
      <c r="A1636" s="7" t="s">
        <v>1652</v>
      </c>
      <c r="B1636" s="7" t="s">
        <v>10</v>
      </c>
      <c r="C1636" s="7" t="s">
        <v>29</v>
      </c>
      <c r="D1636" s="7" t="s">
        <v>10</v>
      </c>
      <c r="E1636" s="7" t="s">
        <v>13</v>
      </c>
      <c r="F1636" s="7">
        <v>63</v>
      </c>
      <c r="G1636" s="7">
        <v>59</v>
      </c>
      <c r="H1636" s="7">
        <v>3707.6</v>
      </c>
      <c r="I1636" s="7" t="s">
        <v>10</v>
      </c>
      <c r="J1636" s="7" t="str">
        <f>_xlfn.XLOOKUP(A1636,'customer data'!A:A,'customer data'!B:B)</f>
        <v>Male</v>
      </c>
      <c r="K1636" s="7" t="str">
        <f>_xlfn.XLOOKUP(A1636,'customer data'!A:A,'customer data'!C:C)</f>
        <v>Yes</v>
      </c>
      <c r="L1636" s="7" t="str">
        <f ca="1">_xlfn.XLOOKUP(A1636,'customer data'!A:A,'customer data'!G:G)</f>
        <v>Adult</v>
      </c>
      <c r="M1636" s="7" t="str">
        <f>_xlfn.XLOOKUP(A1636,'Internet data '!A:A,'Internet data '!F:F)</f>
        <v>No</v>
      </c>
      <c r="N1636" s="7" t="str">
        <f>_xlfn.XLOOKUP(A1636,'Internet data '!A:A,'Internet data '!I:I)</f>
        <v>DSL</v>
      </c>
      <c r="O1636" s="7">
        <f>_xlfn.XLOOKUP(A1636,'Internet data '!A:A,'Internet data '!J:J)</f>
        <v>5</v>
      </c>
    </row>
    <row r="1637" spans="1:15">
      <c r="A1637" s="7" t="s">
        <v>1653</v>
      </c>
      <c r="B1637" s="7" t="s">
        <v>12</v>
      </c>
      <c r="C1637" s="7" t="s">
        <v>15</v>
      </c>
      <c r="D1637" s="7" t="s">
        <v>12</v>
      </c>
      <c r="E1637" s="7" t="s">
        <v>13</v>
      </c>
      <c r="F1637" s="7">
        <v>3</v>
      </c>
      <c r="G1637" s="7">
        <v>69.95</v>
      </c>
      <c r="H1637" s="7">
        <v>220.45</v>
      </c>
      <c r="I1637" s="7" t="s">
        <v>10</v>
      </c>
      <c r="J1637" s="7" t="str">
        <f>_xlfn.XLOOKUP(A1637,'customer data'!A:A,'customer data'!B:B)</f>
        <v>Female</v>
      </c>
      <c r="K1637" s="7" t="str">
        <f>_xlfn.XLOOKUP(A1637,'customer data'!A:A,'customer data'!C:C)</f>
        <v>No</v>
      </c>
      <c r="L1637" s="7" t="str">
        <f ca="1">_xlfn.XLOOKUP(A1637,'customer data'!A:A,'customer data'!G:G)</f>
        <v>Adult</v>
      </c>
      <c r="M1637" s="7" t="str">
        <f>_xlfn.XLOOKUP(A1637,'Internet data '!A:A,'Internet data '!F:F)</f>
        <v>No</v>
      </c>
      <c r="N1637" s="7" t="str">
        <f>_xlfn.XLOOKUP(A1637,'Internet data '!A:A,'Internet data '!I:I)</f>
        <v>DSL</v>
      </c>
      <c r="O1637" s="7">
        <f>_xlfn.XLOOKUP(A1637,'Internet data '!A:A,'Internet data '!J:J)</f>
        <v>3</v>
      </c>
    </row>
    <row r="1638" spans="1:15">
      <c r="A1638" s="7" t="s">
        <v>1654</v>
      </c>
      <c r="B1638" s="7" t="s">
        <v>12</v>
      </c>
      <c r="C1638" s="7" t="s">
        <v>15</v>
      </c>
      <c r="D1638" s="7" t="s">
        <v>10</v>
      </c>
      <c r="E1638" s="7" t="s">
        <v>19</v>
      </c>
      <c r="F1638" s="7">
        <v>48</v>
      </c>
      <c r="G1638" s="7">
        <v>24.35</v>
      </c>
      <c r="H1638" s="7">
        <v>1133.7</v>
      </c>
      <c r="I1638" s="7" t="s">
        <v>10</v>
      </c>
      <c r="J1638" s="7" t="str">
        <f>_xlfn.XLOOKUP(A1638,'customer data'!A:A,'customer data'!B:B)</f>
        <v>Female</v>
      </c>
      <c r="K1638" s="7" t="str">
        <f>_xlfn.XLOOKUP(A1638,'customer data'!A:A,'customer data'!C:C)</f>
        <v>No</v>
      </c>
      <c r="L1638" s="7" t="str">
        <f ca="1">_xlfn.XLOOKUP(A1638,'customer data'!A:A,'customer data'!G:G)</f>
        <v>Adult</v>
      </c>
      <c r="M1638" s="7" t="str">
        <f>_xlfn.XLOOKUP(A1638,'Internet data '!A:A,'Internet data '!F:F)</f>
        <v>No</v>
      </c>
      <c r="N1638" s="7" t="str">
        <f>_xlfn.XLOOKUP(A1638,'Internet data '!A:A,'Internet data '!I:I)</f>
        <v>No</v>
      </c>
      <c r="O1638" s="7">
        <f>_xlfn.XLOOKUP(A1638,'Internet data '!A:A,'Internet data '!J:J)</f>
        <v>1</v>
      </c>
    </row>
    <row r="1639" spans="1:15">
      <c r="A1639" s="7" t="s">
        <v>1655</v>
      </c>
      <c r="B1639" s="7" t="s">
        <v>10</v>
      </c>
      <c r="C1639" s="7" t="s">
        <v>15</v>
      </c>
      <c r="D1639" s="7" t="s">
        <v>10</v>
      </c>
      <c r="E1639" s="7" t="s">
        <v>23</v>
      </c>
      <c r="F1639" s="7">
        <v>66</v>
      </c>
      <c r="G1639" s="7">
        <v>29.45</v>
      </c>
      <c r="H1639" s="7">
        <v>1983.15</v>
      </c>
      <c r="I1639" s="7" t="s">
        <v>10</v>
      </c>
      <c r="J1639" s="7" t="str">
        <f>_xlfn.XLOOKUP(A1639,'customer data'!A:A,'customer data'!B:B)</f>
        <v>Male</v>
      </c>
      <c r="K1639" s="7" t="str">
        <f>_xlfn.XLOOKUP(A1639,'customer data'!A:A,'customer data'!C:C)</f>
        <v>No</v>
      </c>
      <c r="L1639" s="7" t="str">
        <f ca="1">_xlfn.XLOOKUP(A1639,'customer data'!A:A,'customer data'!G:G)</f>
        <v>Adult</v>
      </c>
      <c r="M1639" s="7" t="str">
        <f>_xlfn.XLOOKUP(A1639,'Internet data '!A:A,'Internet data '!F:F)</f>
        <v>Yes</v>
      </c>
      <c r="N1639" s="7" t="str">
        <f>_xlfn.XLOOKUP(A1639,'Internet data '!A:A,'Internet data '!I:I)</f>
        <v>DSL</v>
      </c>
      <c r="O1639" s="7">
        <f>_xlfn.XLOOKUP(A1639,'Internet data '!A:A,'Internet data '!J:J)</f>
        <v>1</v>
      </c>
    </row>
    <row r="1640" spans="1:15">
      <c r="A1640" s="7" t="s">
        <v>1656</v>
      </c>
      <c r="B1640" s="7" t="s">
        <v>12</v>
      </c>
      <c r="C1640" s="7" t="s">
        <v>29</v>
      </c>
      <c r="D1640" s="7" t="s">
        <v>12</v>
      </c>
      <c r="E1640" s="7" t="s">
        <v>23</v>
      </c>
      <c r="F1640" s="7">
        <v>68</v>
      </c>
      <c r="G1640" s="7">
        <v>84.4</v>
      </c>
      <c r="H1640" s="7">
        <v>5746.75</v>
      </c>
      <c r="I1640" s="7" t="s">
        <v>10</v>
      </c>
      <c r="J1640" s="7" t="str">
        <f>_xlfn.XLOOKUP(A1640,'customer data'!A:A,'customer data'!B:B)</f>
        <v>Female</v>
      </c>
      <c r="K1640" s="7" t="str">
        <f>_xlfn.XLOOKUP(A1640,'customer data'!A:A,'customer data'!C:C)</f>
        <v>Yes</v>
      </c>
      <c r="L1640" s="7" t="str">
        <f ca="1">_xlfn.XLOOKUP(A1640,'customer data'!A:A,'customer data'!G:G)</f>
        <v>Young</v>
      </c>
      <c r="M1640" s="7" t="str">
        <f>_xlfn.XLOOKUP(A1640,'Internet data '!A:A,'Internet data '!F:F)</f>
        <v>No</v>
      </c>
      <c r="N1640" s="7" t="str">
        <f>_xlfn.XLOOKUP(A1640,'Internet data '!A:A,'Internet data '!I:I)</f>
        <v>Fiber optic</v>
      </c>
      <c r="O1640" s="7">
        <f>_xlfn.XLOOKUP(A1640,'Internet data '!A:A,'Internet data '!J:J)</f>
        <v>3</v>
      </c>
    </row>
    <row r="1641" spans="1:15">
      <c r="A1641" s="7" t="s">
        <v>1657</v>
      </c>
      <c r="B1641" s="7" t="s">
        <v>12</v>
      </c>
      <c r="C1641" s="7" t="s">
        <v>11</v>
      </c>
      <c r="D1641" s="7" t="s">
        <v>12</v>
      </c>
      <c r="E1641" s="7" t="s">
        <v>13</v>
      </c>
      <c r="F1641" s="7">
        <v>17</v>
      </c>
      <c r="G1641" s="7">
        <v>45.05</v>
      </c>
      <c r="H1641" s="7">
        <v>770.6</v>
      </c>
      <c r="I1641" s="7" t="s">
        <v>12</v>
      </c>
      <c r="J1641" s="7" t="str">
        <f>_xlfn.XLOOKUP(A1641,'customer data'!A:A,'customer data'!B:B)</f>
        <v>Male</v>
      </c>
      <c r="K1641" s="7" t="str">
        <f>_xlfn.XLOOKUP(A1641,'customer data'!A:A,'customer data'!C:C)</f>
        <v>No</v>
      </c>
      <c r="L1641" s="7" t="str">
        <f ca="1">_xlfn.XLOOKUP(A1641,'customer data'!A:A,'customer data'!G:G)</f>
        <v>Adult</v>
      </c>
      <c r="M1641" s="7" t="str">
        <f>_xlfn.XLOOKUP(A1641,'Internet data '!A:A,'Internet data '!F:F)</f>
        <v>No</v>
      </c>
      <c r="N1641" s="7" t="str">
        <f>_xlfn.XLOOKUP(A1641,'Internet data '!A:A,'Internet data '!I:I)</f>
        <v>DSL</v>
      </c>
      <c r="O1641" s="7">
        <f>_xlfn.XLOOKUP(A1641,'Internet data '!A:A,'Internet data '!J:J)</f>
        <v>0</v>
      </c>
    </row>
    <row r="1642" spans="1:15">
      <c r="A1642" s="7" t="s">
        <v>1658</v>
      </c>
      <c r="B1642" s="7" t="s">
        <v>12</v>
      </c>
      <c r="C1642" s="7" t="s">
        <v>15</v>
      </c>
      <c r="D1642" s="7" t="s">
        <v>10</v>
      </c>
      <c r="E1642" s="7" t="s">
        <v>16</v>
      </c>
      <c r="F1642" s="7">
        <v>7</v>
      </c>
      <c r="G1642" s="7">
        <v>20.65</v>
      </c>
      <c r="H1642" s="7">
        <v>134.05000000000001</v>
      </c>
      <c r="I1642" s="7" t="s">
        <v>10</v>
      </c>
      <c r="J1642" s="7" t="str">
        <f>_xlfn.XLOOKUP(A1642,'customer data'!A:A,'customer data'!B:B)</f>
        <v>Female</v>
      </c>
      <c r="K1642" s="7" t="str">
        <f>_xlfn.XLOOKUP(A1642,'customer data'!A:A,'customer data'!C:C)</f>
        <v>Yes</v>
      </c>
      <c r="L1642" s="7" t="str">
        <f ca="1">_xlfn.XLOOKUP(A1642,'customer data'!A:A,'customer data'!G:G)</f>
        <v>Adult</v>
      </c>
      <c r="M1642" s="7" t="str">
        <f>_xlfn.XLOOKUP(A1642,'Internet data '!A:A,'Internet data '!F:F)</f>
        <v>No</v>
      </c>
      <c r="N1642" s="7" t="str">
        <f>_xlfn.XLOOKUP(A1642,'Internet data '!A:A,'Internet data '!I:I)</f>
        <v>No</v>
      </c>
      <c r="O1642" s="7">
        <f>_xlfn.XLOOKUP(A1642,'Internet data '!A:A,'Internet data '!J:J)</f>
        <v>0</v>
      </c>
    </row>
    <row r="1643" spans="1:15">
      <c r="A1643" s="7" t="s">
        <v>1659</v>
      </c>
      <c r="B1643" s="7" t="s">
        <v>12</v>
      </c>
      <c r="C1643" s="7" t="s">
        <v>29</v>
      </c>
      <c r="D1643" s="7" t="s">
        <v>12</v>
      </c>
      <c r="E1643" s="7" t="s">
        <v>19</v>
      </c>
      <c r="F1643" s="7">
        <v>72</v>
      </c>
      <c r="G1643" s="7">
        <v>87.1</v>
      </c>
      <c r="H1643" s="7">
        <v>6230.1</v>
      </c>
      <c r="I1643" s="7" t="s">
        <v>10</v>
      </c>
      <c r="J1643" s="7" t="str">
        <f>_xlfn.XLOOKUP(A1643,'customer data'!A:A,'customer data'!B:B)</f>
        <v>Male</v>
      </c>
      <c r="K1643" s="7" t="str">
        <f>_xlfn.XLOOKUP(A1643,'customer data'!A:A,'customer data'!C:C)</f>
        <v>Yes</v>
      </c>
      <c r="L1643" s="7" t="str">
        <f ca="1">_xlfn.XLOOKUP(A1643,'customer data'!A:A,'customer data'!G:G)</f>
        <v>Young</v>
      </c>
      <c r="M1643" s="7" t="str">
        <f>_xlfn.XLOOKUP(A1643,'Internet data '!A:A,'Internet data '!F:F)</f>
        <v>Yes</v>
      </c>
      <c r="N1643" s="7" t="str">
        <f>_xlfn.XLOOKUP(A1643,'Internet data '!A:A,'Internet data '!I:I)</f>
        <v>DSL</v>
      </c>
      <c r="O1643" s="7">
        <f>_xlfn.XLOOKUP(A1643,'Internet data '!A:A,'Internet data '!J:J)</f>
        <v>7</v>
      </c>
    </row>
    <row r="1644" spans="1:15">
      <c r="A1644" s="7" t="s">
        <v>1660</v>
      </c>
      <c r="B1644" s="7" t="s">
        <v>12</v>
      </c>
      <c r="C1644" s="7" t="s">
        <v>11</v>
      </c>
      <c r="D1644" s="7" t="s">
        <v>10</v>
      </c>
      <c r="E1644" s="7" t="s">
        <v>16</v>
      </c>
      <c r="F1644" s="7">
        <v>29</v>
      </c>
      <c r="G1644" s="7">
        <v>19.850000000000001</v>
      </c>
      <c r="H1644" s="7">
        <v>573.04999999999995</v>
      </c>
      <c r="I1644" s="7" t="s">
        <v>10</v>
      </c>
      <c r="J1644" s="7" t="str">
        <f>_xlfn.XLOOKUP(A1644,'customer data'!A:A,'customer data'!B:B)</f>
        <v>Female</v>
      </c>
      <c r="K1644" s="7" t="str">
        <f>_xlfn.XLOOKUP(A1644,'customer data'!A:A,'customer data'!C:C)</f>
        <v>Yes</v>
      </c>
      <c r="L1644" s="7" t="str">
        <f ca="1">_xlfn.XLOOKUP(A1644,'customer data'!A:A,'customer data'!G:G)</f>
        <v>Adult</v>
      </c>
      <c r="M1644" s="7" t="str">
        <f>_xlfn.XLOOKUP(A1644,'Internet data '!A:A,'Internet data '!F:F)</f>
        <v>No</v>
      </c>
      <c r="N1644" s="7" t="str">
        <f>_xlfn.XLOOKUP(A1644,'Internet data '!A:A,'Internet data '!I:I)</f>
        <v>No</v>
      </c>
      <c r="O1644" s="7">
        <f>_xlfn.XLOOKUP(A1644,'Internet data '!A:A,'Internet data '!J:J)</f>
        <v>0</v>
      </c>
    </row>
    <row r="1645" spans="1:15">
      <c r="A1645" s="7" t="s">
        <v>1661</v>
      </c>
      <c r="B1645" s="7" t="s">
        <v>12</v>
      </c>
      <c r="C1645" s="7" t="s">
        <v>11</v>
      </c>
      <c r="D1645" s="7" t="s">
        <v>12</v>
      </c>
      <c r="E1645" s="7" t="s">
        <v>13</v>
      </c>
      <c r="F1645" s="7">
        <v>37</v>
      </c>
      <c r="G1645" s="7">
        <v>90.35</v>
      </c>
      <c r="H1645" s="7">
        <v>3419.3</v>
      </c>
      <c r="I1645" s="7" t="s">
        <v>10</v>
      </c>
      <c r="J1645" s="7" t="str">
        <f>_xlfn.XLOOKUP(A1645,'customer data'!A:A,'customer data'!B:B)</f>
        <v>Male</v>
      </c>
      <c r="K1645" s="7" t="str">
        <f>_xlfn.XLOOKUP(A1645,'customer data'!A:A,'customer data'!C:C)</f>
        <v>Yes</v>
      </c>
      <c r="L1645" s="7" t="str">
        <f ca="1">_xlfn.XLOOKUP(A1645,'customer data'!A:A,'customer data'!G:G)</f>
        <v>Adult</v>
      </c>
      <c r="M1645" s="7" t="str">
        <f>_xlfn.XLOOKUP(A1645,'Internet data '!A:A,'Internet data '!F:F)</f>
        <v>Yes</v>
      </c>
      <c r="N1645" s="7" t="str">
        <f>_xlfn.XLOOKUP(A1645,'Internet data '!A:A,'Internet data '!I:I)</f>
        <v>Fiber optic</v>
      </c>
      <c r="O1645" s="7">
        <f>_xlfn.XLOOKUP(A1645,'Internet data '!A:A,'Internet data '!J:J)</f>
        <v>3</v>
      </c>
    </row>
    <row r="1646" spans="1:15">
      <c r="A1646" s="7" t="s">
        <v>1662</v>
      </c>
      <c r="B1646" s="7" t="s">
        <v>12</v>
      </c>
      <c r="C1646" s="7" t="s">
        <v>11</v>
      </c>
      <c r="D1646" s="7" t="s">
        <v>12</v>
      </c>
      <c r="E1646" s="7" t="s">
        <v>16</v>
      </c>
      <c r="F1646" s="7">
        <v>34</v>
      </c>
      <c r="G1646" s="7">
        <v>109.8</v>
      </c>
      <c r="H1646" s="7">
        <v>3587.25</v>
      </c>
      <c r="I1646" s="7" t="s">
        <v>12</v>
      </c>
      <c r="J1646" s="7" t="str">
        <f>_xlfn.XLOOKUP(A1646,'customer data'!A:A,'customer data'!B:B)</f>
        <v>Female</v>
      </c>
      <c r="K1646" s="7" t="str">
        <f>_xlfn.XLOOKUP(A1646,'customer data'!A:A,'customer data'!C:C)</f>
        <v>No</v>
      </c>
      <c r="L1646" s="7" t="str">
        <f ca="1">_xlfn.XLOOKUP(A1646,'customer data'!A:A,'customer data'!G:G)</f>
        <v>Adult</v>
      </c>
      <c r="M1646" s="7" t="str">
        <f>_xlfn.XLOOKUP(A1646,'Internet data '!A:A,'Internet data '!F:F)</f>
        <v>No</v>
      </c>
      <c r="N1646" s="7" t="str">
        <f>_xlfn.XLOOKUP(A1646,'Internet data '!A:A,'Internet data '!I:I)</f>
        <v>Fiber optic</v>
      </c>
      <c r="O1646" s="7">
        <f>_xlfn.XLOOKUP(A1646,'Internet data '!A:A,'Internet data '!J:J)</f>
        <v>6</v>
      </c>
    </row>
    <row r="1647" spans="1:15">
      <c r="A1647" s="7" t="s">
        <v>1663</v>
      </c>
      <c r="B1647" s="7" t="s">
        <v>12</v>
      </c>
      <c r="C1647" s="7" t="s">
        <v>11</v>
      </c>
      <c r="D1647" s="7" t="s">
        <v>12</v>
      </c>
      <c r="E1647" s="7" t="s">
        <v>13</v>
      </c>
      <c r="F1647" s="7">
        <v>42</v>
      </c>
      <c r="G1647" s="7">
        <v>84.65</v>
      </c>
      <c r="H1647" s="7">
        <v>3541.35</v>
      </c>
      <c r="I1647" s="7" t="s">
        <v>12</v>
      </c>
      <c r="J1647" s="7" t="str">
        <f>_xlfn.XLOOKUP(A1647,'customer data'!A:A,'customer data'!B:B)</f>
        <v>Female</v>
      </c>
      <c r="K1647" s="7" t="str">
        <f>_xlfn.XLOOKUP(A1647,'customer data'!A:A,'customer data'!C:C)</f>
        <v>No</v>
      </c>
      <c r="L1647" s="7" t="str">
        <f ca="1">_xlfn.XLOOKUP(A1647,'customer data'!A:A,'customer data'!G:G)</f>
        <v>Young</v>
      </c>
      <c r="M1647" s="7" t="str">
        <f>_xlfn.XLOOKUP(A1647,'Internet data '!A:A,'Internet data '!F:F)</f>
        <v>No</v>
      </c>
      <c r="N1647" s="7" t="str">
        <f>_xlfn.XLOOKUP(A1647,'Internet data '!A:A,'Internet data '!I:I)</f>
        <v>Fiber optic</v>
      </c>
      <c r="O1647" s="7">
        <f>_xlfn.XLOOKUP(A1647,'Internet data '!A:A,'Internet data '!J:J)</f>
        <v>2</v>
      </c>
    </row>
    <row r="1648" spans="1:15">
      <c r="A1648" s="7" t="s">
        <v>1664</v>
      </c>
      <c r="B1648" s="7" t="s">
        <v>12</v>
      </c>
      <c r="C1648" s="7" t="s">
        <v>15</v>
      </c>
      <c r="D1648" s="7" t="s">
        <v>10</v>
      </c>
      <c r="E1648" s="7" t="s">
        <v>16</v>
      </c>
      <c r="F1648" s="7">
        <v>59</v>
      </c>
      <c r="G1648" s="7">
        <v>65.5</v>
      </c>
      <c r="H1648" s="7">
        <v>3801.3</v>
      </c>
      <c r="I1648" s="7" t="s">
        <v>10</v>
      </c>
      <c r="J1648" s="7" t="str">
        <f>_xlfn.XLOOKUP(A1648,'customer data'!A:A,'customer data'!B:B)</f>
        <v>Female</v>
      </c>
      <c r="K1648" s="7" t="str">
        <f>_xlfn.XLOOKUP(A1648,'customer data'!A:A,'customer data'!C:C)</f>
        <v>Yes</v>
      </c>
      <c r="L1648" s="7" t="str">
        <f ca="1">_xlfn.XLOOKUP(A1648,'customer data'!A:A,'customer data'!G:G)</f>
        <v>Adult</v>
      </c>
      <c r="M1648" s="7" t="str">
        <f>_xlfn.XLOOKUP(A1648,'Internet data '!A:A,'Internet data '!F:F)</f>
        <v>Yes</v>
      </c>
      <c r="N1648" s="7" t="str">
        <f>_xlfn.XLOOKUP(A1648,'Internet data '!A:A,'Internet data '!I:I)</f>
        <v>DSL</v>
      </c>
      <c r="O1648" s="7">
        <f>_xlfn.XLOOKUP(A1648,'Internet data '!A:A,'Internet data '!J:J)</f>
        <v>4</v>
      </c>
    </row>
    <row r="1649" spans="1:15">
      <c r="A1649" s="7" t="s">
        <v>1665</v>
      </c>
      <c r="B1649" s="7" t="s">
        <v>12</v>
      </c>
      <c r="C1649" s="7" t="s">
        <v>11</v>
      </c>
      <c r="D1649" s="7" t="s">
        <v>12</v>
      </c>
      <c r="E1649" s="7" t="s">
        <v>19</v>
      </c>
      <c r="F1649" s="7">
        <v>11</v>
      </c>
      <c r="G1649" s="7">
        <v>79.5</v>
      </c>
      <c r="H1649" s="7">
        <v>868.5</v>
      </c>
      <c r="I1649" s="7" t="s">
        <v>12</v>
      </c>
      <c r="J1649" s="7" t="str">
        <f>_xlfn.XLOOKUP(A1649,'customer data'!A:A,'customer data'!B:B)</f>
        <v>Male</v>
      </c>
      <c r="K1649" s="7" t="str">
        <f>_xlfn.XLOOKUP(A1649,'customer data'!A:A,'customer data'!C:C)</f>
        <v>Yes</v>
      </c>
      <c r="L1649" s="7" t="str">
        <f ca="1">_xlfn.XLOOKUP(A1649,'customer data'!A:A,'customer data'!G:G)</f>
        <v>Adult</v>
      </c>
      <c r="M1649" s="7" t="str">
        <f>_xlfn.XLOOKUP(A1649,'Internet data '!A:A,'Internet data '!F:F)</f>
        <v>No</v>
      </c>
      <c r="N1649" s="7" t="str">
        <f>_xlfn.XLOOKUP(A1649,'Internet data '!A:A,'Internet data '!I:I)</f>
        <v>Fiber optic</v>
      </c>
      <c r="O1649" s="7">
        <f>_xlfn.XLOOKUP(A1649,'Internet data '!A:A,'Internet data '!J:J)</f>
        <v>1</v>
      </c>
    </row>
    <row r="1650" spans="1:15">
      <c r="A1650" s="7" t="s">
        <v>1666</v>
      </c>
      <c r="B1650" s="7" t="s">
        <v>12</v>
      </c>
      <c r="C1650" s="7" t="s">
        <v>11</v>
      </c>
      <c r="D1650" s="7" t="s">
        <v>12</v>
      </c>
      <c r="E1650" s="7" t="s">
        <v>13</v>
      </c>
      <c r="F1650" s="7">
        <v>60</v>
      </c>
      <c r="G1650" s="7">
        <v>80.95</v>
      </c>
      <c r="H1650" s="7">
        <v>4859.1000000000004</v>
      </c>
      <c r="I1650" s="7" t="s">
        <v>10</v>
      </c>
      <c r="J1650" s="7" t="str">
        <f>_xlfn.XLOOKUP(A1650,'customer data'!A:A,'customer data'!B:B)</f>
        <v>Male</v>
      </c>
      <c r="K1650" s="7" t="str">
        <f>_xlfn.XLOOKUP(A1650,'customer data'!A:A,'customer data'!C:C)</f>
        <v>Yes</v>
      </c>
      <c r="L1650" s="7" t="str">
        <f ca="1">_xlfn.XLOOKUP(A1650,'customer data'!A:A,'customer data'!G:G)</f>
        <v>Young</v>
      </c>
      <c r="M1650" s="7" t="str">
        <f>_xlfn.XLOOKUP(A1650,'Internet data '!A:A,'Internet data '!F:F)</f>
        <v>No</v>
      </c>
      <c r="N1650" s="7" t="str">
        <f>_xlfn.XLOOKUP(A1650,'Internet data '!A:A,'Internet data '!I:I)</f>
        <v>Fiber optic</v>
      </c>
      <c r="O1650" s="7">
        <f>_xlfn.XLOOKUP(A1650,'Internet data '!A:A,'Internet data '!J:J)</f>
        <v>2</v>
      </c>
    </row>
    <row r="1651" spans="1:15">
      <c r="A1651" s="7" t="s">
        <v>1667</v>
      </c>
      <c r="B1651" s="7" t="s">
        <v>12</v>
      </c>
      <c r="C1651" s="7" t="s">
        <v>11</v>
      </c>
      <c r="D1651" s="7" t="s">
        <v>12</v>
      </c>
      <c r="E1651" s="7" t="s">
        <v>16</v>
      </c>
      <c r="F1651" s="7">
        <v>27</v>
      </c>
      <c r="G1651" s="7">
        <v>56.15</v>
      </c>
      <c r="H1651" s="7">
        <v>1439.35</v>
      </c>
      <c r="I1651" s="7" t="s">
        <v>10</v>
      </c>
      <c r="J1651" s="7" t="str">
        <f>_xlfn.XLOOKUP(A1651,'customer data'!A:A,'customer data'!B:B)</f>
        <v>Female</v>
      </c>
      <c r="K1651" s="7" t="str">
        <f>_xlfn.XLOOKUP(A1651,'customer data'!A:A,'customer data'!C:C)</f>
        <v>No</v>
      </c>
      <c r="L1651" s="7" t="str">
        <f ca="1">_xlfn.XLOOKUP(A1651,'customer data'!A:A,'customer data'!G:G)</f>
        <v>Young</v>
      </c>
      <c r="M1651" s="7" t="str">
        <f>_xlfn.XLOOKUP(A1651,'Internet data '!A:A,'Internet data '!F:F)</f>
        <v>Yes</v>
      </c>
      <c r="N1651" s="7" t="str">
        <f>_xlfn.XLOOKUP(A1651,'Internet data '!A:A,'Internet data '!I:I)</f>
        <v>DSL</v>
      </c>
      <c r="O1651" s="7">
        <f>_xlfn.XLOOKUP(A1651,'Internet data '!A:A,'Internet data '!J:J)</f>
        <v>2</v>
      </c>
    </row>
    <row r="1652" spans="1:15">
      <c r="A1652" s="7" t="s">
        <v>1668</v>
      </c>
      <c r="B1652" s="7" t="s">
        <v>12</v>
      </c>
      <c r="C1652" s="7" t="s">
        <v>11</v>
      </c>
      <c r="D1652" s="7" t="s">
        <v>10</v>
      </c>
      <c r="E1652" s="7" t="s">
        <v>16</v>
      </c>
      <c r="F1652" s="7">
        <v>1</v>
      </c>
      <c r="G1652" s="7">
        <v>85.8</v>
      </c>
      <c r="H1652" s="7">
        <v>85.8</v>
      </c>
      <c r="I1652" s="7" t="s">
        <v>12</v>
      </c>
      <c r="J1652" s="7" t="str">
        <f>_xlfn.XLOOKUP(A1652,'customer data'!A:A,'customer data'!B:B)</f>
        <v>Female</v>
      </c>
      <c r="K1652" s="7" t="str">
        <f>_xlfn.XLOOKUP(A1652,'customer data'!A:A,'customer data'!C:C)</f>
        <v>No</v>
      </c>
      <c r="L1652" s="7" t="str">
        <f ca="1">_xlfn.XLOOKUP(A1652,'customer data'!A:A,'customer data'!G:G)</f>
        <v>Adult</v>
      </c>
      <c r="M1652" s="7" t="str">
        <f>_xlfn.XLOOKUP(A1652,'Internet data '!A:A,'Internet data '!F:F)</f>
        <v>No</v>
      </c>
      <c r="N1652" s="7" t="str">
        <f>_xlfn.XLOOKUP(A1652,'Internet data '!A:A,'Internet data '!I:I)</f>
        <v>Fiber optic</v>
      </c>
      <c r="O1652" s="7">
        <f>_xlfn.XLOOKUP(A1652,'Internet data '!A:A,'Internet data '!J:J)</f>
        <v>2</v>
      </c>
    </row>
    <row r="1653" spans="1:15">
      <c r="A1653" s="7" t="s">
        <v>1669</v>
      </c>
      <c r="B1653" s="7" t="s">
        <v>12</v>
      </c>
      <c r="C1653" s="7" t="s">
        <v>11</v>
      </c>
      <c r="D1653" s="7" t="s">
        <v>12</v>
      </c>
      <c r="E1653" s="7" t="s">
        <v>13</v>
      </c>
      <c r="F1653" s="7">
        <v>1</v>
      </c>
      <c r="G1653" s="7">
        <v>79.099999999999994</v>
      </c>
      <c r="H1653" s="7">
        <v>79.099999999999994</v>
      </c>
      <c r="I1653" s="7" t="s">
        <v>12</v>
      </c>
      <c r="J1653" s="7" t="str">
        <f>_xlfn.XLOOKUP(A1653,'customer data'!A:A,'customer data'!B:B)</f>
        <v>Male</v>
      </c>
      <c r="K1653" s="7" t="str">
        <f>_xlfn.XLOOKUP(A1653,'customer data'!A:A,'customer data'!C:C)</f>
        <v>No</v>
      </c>
      <c r="L1653" s="7" t="str">
        <f ca="1">_xlfn.XLOOKUP(A1653,'customer data'!A:A,'customer data'!G:G)</f>
        <v>Adult</v>
      </c>
      <c r="M1653" s="7" t="str">
        <f>_xlfn.XLOOKUP(A1653,'Internet data '!A:A,'Internet data '!F:F)</f>
        <v>No</v>
      </c>
      <c r="N1653" s="7" t="str">
        <f>_xlfn.XLOOKUP(A1653,'Internet data '!A:A,'Internet data '!I:I)</f>
        <v>Fiber optic</v>
      </c>
      <c r="O1653" s="7">
        <f>_xlfn.XLOOKUP(A1653,'Internet data '!A:A,'Internet data '!J:J)</f>
        <v>1</v>
      </c>
    </row>
    <row r="1654" spans="1:15">
      <c r="A1654" s="7" t="s">
        <v>1670</v>
      </c>
      <c r="B1654" s="7" t="s">
        <v>10</v>
      </c>
      <c r="C1654" s="7" t="s">
        <v>11</v>
      </c>
      <c r="D1654" s="7" t="s">
        <v>10</v>
      </c>
      <c r="E1654" s="7" t="s">
        <v>16</v>
      </c>
      <c r="F1654" s="7">
        <v>17</v>
      </c>
      <c r="G1654" s="7">
        <v>34.4</v>
      </c>
      <c r="H1654" s="7">
        <v>592.75</v>
      </c>
      <c r="I1654" s="7" t="s">
        <v>10</v>
      </c>
      <c r="J1654" s="7" t="str">
        <f>_xlfn.XLOOKUP(A1654,'customer data'!A:A,'customer data'!B:B)</f>
        <v>Male</v>
      </c>
      <c r="K1654" s="7" t="str">
        <f>_xlfn.XLOOKUP(A1654,'customer data'!A:A,'customer data'!C:C)</f>
        <v>Yes</v>
      </c>
      <c r="L1654" s="7" t="str">
        <f ca="1">_xlfn.XLOOKUP(A1654,'customer data'!A:A,'customer data'!G:G)</f>
        <v>Adult</v>
      </c>
      <c r="M1654" s="7" t="str">
        <f>_xlfn.XLOOKUP(A1654,'Internet data '!A:A,'Internet data '!F:F)</f>
        <v>No</v>
      </c>
      <c r="N1654" s="7" t="str">
        <f>_xlfn.XLOOKUP(A1654,'Internet data '!A:A,'Internet data '!I:I)</f>
        <v>DSL</v>
      </c>
      <c r="O1654" s="7">
        <f>_xlfn.XLOOKUP(A1654,'Internet data '!A:A,'Internet data '!J:J)</f>
        <v>2</v>
      </c>
    </row>
    <row r="1655" spans="1:15">
      <c r="A1655" s="7" t="s">
        <v>1671</v>
      </c>
      <c r="B1655" s="7" t="s">
        <v>12</v>
      </c>
      <c r="C1655" s="7" t="s">
        <v>29</v>
      </c>
      <c r="D1655" s="7" t="s">
        <v>10</v>
      </c>
      <c r="E1655" s="7" t="s">
        <v>16</v>
      </c>
      <c r="F1655" s="7">
        <v>58</v>
      </c>
      <c r="G1655" s="7">
        <v>20.75</v>
      </c>
      <c r="H1655" s="7">
        <v>1185.95</v>
      </c>
      <c r="I1655" s="7" t="s">
        <v>10</v>
      </c>
      <c r="J1655" s="7" t="str">
        <f>_xlfn.XLOOKUP(A1655,'customer data'!A:A,'customer data'!B:B)</f>
        <v>Male</v>
      </c>
      <c r="K1655" s="7" t="str">
        <f>_xlfn.XLOOKUP(A1655,'customer data'!A:A,'customer data'!C:C)</f>
        <v>Yes</v>
      </c>
      <c r="L1655" s="7" t="str">
        <f ca="1">_xlfn.XLOOKUP(A1655,'customer data'!A:A,'customer data'!G:G)</f>
        <v>Adult</v>
      </c>
      <c r="M1655" s="7" t="str">
        <f>_xlfn.XLOOKUP(A1655,'Internet data '!A:A,'Internet data '!F:F)</f>
        <v>No</v>
      </c>
      <c r="N1655" s="7" t="str">
        <f>_xlfn.XLOOKUP(A1655,'Internet data '!A:A,'Internet data '!I:I)</f>
        <v>No</v>
      </c>
      <c r="O1655" s="7">
        <f>_xlfn.XLOOKUP(A1655,'Internet data '!A:A,'Internet data '!J:J)</f>
        <v>0</v>
      </c>
    </row>
    <row r="1656" spans="1:15">
      <c r="A1656" s="7" t="s">
        <v>1672</v>
      </c>
      <c r="B1656" s="7" t="s">
        <v>12</v>
      </c>
      <c r="C1656" s="7" t="s">
        <v>15</v>
      </c>
      <c r="D1656" s="7" t="s">
        <v>10</v>
      </c>
      <c r="E1656" s="7" t="s">
        <v>16</v>
      </c>
      <c r="F1656" s="7">
        <v>1</v>
      </c>
      <c r="G1656" s="7">
        <v>18.8</v>
      </c>
      <c r="H1656" s="7">
        <v>18.8</v>
      </c>
      <c r="I1656" s="7" t="s">
        <v>10</v>
      </c>
      <c r="J1656" s="7" t="str">
        <f>_xlfn.XLOOKUP(A1656,'customer data'!A:A,'customer data'!B:B)</f>
        <v>Male</v>
      </c>
      <c r="K1656" s="7" t="str">
        <f>_xlfn.XLOOKUP(A1656,'customer data'!A:A,'customer data'!C:C)</f>
        <v>Yes</v>
      </c>
      <c r="L1656" s="7" t="str">
        <f ca="1">_xlfn.XLOOKUP(A1656,'customer data'!A:A,'customer data'!G:G)</f>
        <v>Adult</v>
      </c>
      <c r="M1656" s="7" t="str">
        <f>_xlfn.XLOOKUP(A1656,'Internet data '!A:A,'Internet data '!F:F)</f>
        <v>No</v>
      </c>
      <c r="N1656" s="7" t="str">
        <f>_xlfn.XLOOKUP(A1656,'Internet data '!A:A,'Internet data '!I:I)</f>
        <v>No</v>
      </c>
      <c r="O1656" s="7">
        <f>_xlfn.XLOOKUP(A1656,'Internet data '!A:A,'Internet data '!J:J)</f>
        <v>0</v>
      </c>
    </row>
    <row r="1657" spans="1:15">
      <c r="A1657" s="7" t="s">
        <v>1673</v>
      </c>
      <c r="B1657" s="7" t="s">
        <v>12</v>
      </c>
      <c r="C1657" s="7" t="s">
        <v>11</v>
      </c>
      <c r="D1657" s="7" t="s">
        <v>10</v>
      </c>
      <c r="E1657" s="7" t="s">
        <v>16</v>
      </c>
      <c r="F1657" s="7">
        <v>3</v>
      </c>
      <c r="G1657" s="7">
        <v>44.3</v>
      </c>
      <c r="H1657" s="7">
        <v>134.5</v>
      </c>
      <c r="I1657" s="7" t="s">
        <v>12</v>
      </c>
      <c r="J1657" s="7" t="str">
        <f>_xlfn.XLOOKUP(A1657,'customer data'!A:A,'customer data'!B:B)</f>
        <v>Female</v>
      </c>
      <c r="K1657" s="7" t="str">
        <f>_xlfn.XLOOKUP(A1657,'customer data'!A:A,'customer data'!C:C)</f>
        <v>Yes</v>
      </c>
      <c r="L1657" s="7" t="str">
        <f ca="1">_xlfn.XLOOKUP(A1657,'customer data'!A:A,'customer data'!G:G)</f>
        <v>Adult</v>
      </c>
      <c r="M1657" s="7" t="str">
        <f>_xlfn.XLOOKUP(A1657,'Internet data '!A:A,'Internet data '!F:F)</f>
        <v>No</v>
      </c>
      <c r="N1657" s="7" t="str">
        <f>_xlfn.XLOOKUP(A1657,'Internet data '!A:A,'Internet data '!I:I)</f>
        <v>DSL</v>
      </c>
      <c r="O1657" s="7">
        <f>_xlfn.XLOOKUP(A1657,'Internet data '!A:A,'Internet data '!J:J)</f>
        <v>0</v>
      </c>
    </row>
    <row r="1658" spans="1:15">
      <c r="A1658" s="7" t="s">
        <v>1674</v>
      </c>
      <c r="B1658" s="7" t="s">
        <v>12</v>
      </c>
      <c r="C1658" s="7" t="s">
        <v>11</v>
      </c>
      <c r="D1658" s="7" t="s">
        <v>10</v>
      </c>
      <c r="E1658" s="7" t="s">
        <v>13</v>
      </c>
      <c r="F1658" s="7">
        <v>53</v>
      </c>
      <c r="G1658" s="7">
        <v>90.8</v>
      </c>
      <c r="H1658" s="7">
        <v>4921.2</v>
      </c>
      <c r="I1658" s="7" t="s">
        <v>10</v>
      </c>
      <c r="J1658" s="7" t="str">
        <f>_xlfn.XLOOKUP(A1658,'customer data'!A:A,'customer data'!B:B)</f>
        <v>Female</v>
      </c>
      <c r="K1658" s="7" t="str">
        <f>_xlfn.XLOOKUP(A1658,'customer data'!A:A,'customer data'!C:C)</f>
        <v>No</v>
      </c>
      <c r="L1658" s="7" t="str">
        <f ca="1">_xlfn.XLOOKUP(A1658,'customer data'!A:A,'customer data'!G:G)</f>
        <v>Adult</v>
      </c>
      <c r="M1658" s="7" t="str">
        <f>_xlfn.XLOOKUP(A1658,'Internet data '!A:A,'Internet data '!F:F)</f>
        <v>No</v>
      </c>
      <c r="N1658" s="7" t="str">
        <f>_xlfn.XLOOKUP(A1658,'Internet data '!A:A,'Internet data '!I:I)</f>
        <v>Fiber optic</v>
      </c>
      <c r="O1658" s="7">
        <f>_xlfn.XLOOKUP(A1658,'Internet data '!A:A,'Internet data '!J:J)</f>
        <v>4</v>
      </c>
    </row>
    <row r="1659" spans="1:15">
      <c r="A1659" s="7" t="s">
        <v>1675</v>
      </c>
      <c r="B1659" s="7" t="s">
        <v>12</v>
      </c>
      <c r="C1659" s="7" t="s">
        <v>11</v>
      </c>
      <c r="D1659" s="7" t="s">
        <v>12</v>
      </c>
      <c r="E1659" s="7" t="s">
        <v>13</v>
      </c>
      <c r="F1659" s="7">
        <v>35</v>
      </c>
      <c r="G1659" s="7">
        <v>25.6</v>
      </c>
      <c r="H1659" s="7">
        <v>901.25</v>
      </c>
      <c r="I1659" s="7" t="s">
        <v>10</v>
      </c>
      <c r="J1659" s="7" t="str">
        <f>_xlfn.XLOOKUP(A1659,'customer data'!A:A,'customer data'!B:B)</f>
        <v>Male</v>
      </c>
      <c r="K1659" s="7" t="str">
        <f>_xlfn.XLOOKUP(A1659,'customer data'!A:A,'customer data'!C:C)</f>
        <v>No</v>
      </c>
      <c r="L1659" s="7" t="str">
        <f ca="1">_xlfn.XLOOKUP(A1659,'customer data'!A:A,'customer data'!G:G)</f>
        <v>Adult</v>
      </c>
      <c r="M1659" s="7" t="str">
        <f>_xlfn.XLOOKUP(A1659,'Internet data '!A:A,'Internet data '!F:F)</f>
        <v>No</v>
      </c>
      <c r="N1659" s="7" t="str">
        <f>_xlfn.XLOOKUP(A1659,'Internet data '!A:A,'Internet data '!I:I)</f>
        <v>No</v>
      </c>
      <c r="O1659" s="7">
        <f>_xlfn.XLOOKUP(A1659,'Internet data '!A:A,'Internet data '!J:J)</f>
        <v>1</v>
      </c>
    </row>
    <row r="1660" spans="1:15">
      <c r="A1660" s="7" t="s">
        <v>1676</v>
      </c>
      <c r="B1660" s="7" t="s">
        <v>12</v>
      </c>
      <c r="C1660" s="7" t="s">
        <v>11</v>
      </c>
      <c r="D1660" s="7" t="s">
        <v>10</v>
      </c>
      <c r="E1660" s="7" t="s">
        <v>23</v>
      </c>
      <c r="F1660" s="7">
        <v>50</v>
      </c>
      <c r="G1660" s="7">
        <v>105.95</v>
      </c>
      <c r="H1660" s="7">
        <v>5341.8</v>
      </c>
      <c r="I1660" s="7" t="s">
        <v>12</v>
      </c>
      <c r="J1660" s="7" t="str">
        <f>_xlfn.XLOOKUP(A1660,'customer data'!A:A,'customer data'!B:B)</f>
        <v>Male</v>
      </c>
      <c r="K1660" s="7" t="str">
        <f>_xlfn.XLOOKUP(A1660,'customer data'!A:A,'customer data'!C:C)</f>
        <v>Yes</v>
      </c>
      <c r="L1660" s="7" t="str">
        <f ca="1">_xlfn.XLOOKUP(A1660,'customer data'!A:A,'customer data'!G:G)</f>
        <v>Adult</v>
      </c>
      <c r="M1660" s="7" t="str">
        <f>_xlfn.XLOOKUP(A1660,'Internet data '!A:A,'Internet data '!F:F)</f>
        <v>No</v>
      </c>
      <c r="N1660" s="7" t="str">
        <f>_xlfn.XLOOKUP(A1660,'Internet data '!A:A,'Internet data '!I:I)</f>
        <v>Fiber optic</v>
      </c>
      <c r="O1660" s="7">
        <f>_xlfn.XLOOKUP(A1660,'Internet data '!A:A,'Internet data '!J:J)</f>
        <v>5</v>
      </c>
    </row>
    <row r="1661" spans="1:15">
      <c r="A1661" s="7" t="s">
        <v>1677</v>
      </c>
      <c r="B1661" s="7" t="s">
        <v>12</v>
      </c>
      <c r="C1661" s="7" t="s">
        <v>29</v>
      </c>
      <c r="D1661" s="7" t="s">
        <v>10</v>
      </c>
      <c r="E1661" s="7" t="s">
        <v>23</v>
      </c>
      <c r="F1661" s="7">
        <v>68</v>
      </c>
      <c r="G1661" s="7">
        <v>70.8</v>
      </c>
      <c r="H1661" s="7">
        <v>4859.95</v>
      </c>
      <c r="I1661" s="7" t="s">
        <v>10</v>
      </c>
      <c r="J1661" s="7" t="str">
        <f>_xlfn.XLOOKUP(A1661,'customer data'!A:A,'customer data'!B:B)</f>
        <v>Male</v>
      </c>
      <c r="K1661" s="7" t="str">
        <f>_xlfn.XLOOKUP(A1661,'customer data'!A:A,'customer data'!C:C)</f>
        <v>Yes</v>
      </c>
      <c r="L1661" s="7" t="str">
        <f ca="1">_xlfn.XLOOKUP(A1661,'customer data'!A:A,'customer data'!G:G)</f>
        <v>Young</v>
      </c>
      <c r="M1661" s="7" t="str">
        <f>_xlfn.XLOOKUP(A1661,'Internet data '!A:A,'Internet data '!F:F)</f>
        <v>Yes</v>
      </c>
      <c r="N1661" s="7" t="str">
        <f>_xlfn.XLOOKUP(A1661,'Internet data '!A:A,'Internet data '!I:I)</f>
        <v>DSL</v>
      </c>
      <c r="O1661" s="7">
        <f>_xlfn.XLOOKUP(A1661,'Internet data '!A:A,'Internet data '!J:J)</f>
        <v>4</v>
      </c>
    </row>
    <row r="1662" spans="1:15">
      <c r="A1662" s="7" t="s">
        <v>1678</v>
      </c>
      <c r="B1662" s="7" t="s">
        <v>12</v>
      </c>
      <c r="C1662" s="7" t="s">
        <v>11</v>
      </c>
      <c r="D1662" s="7" t="s">
        <v>10</v>
      </c>
      <c r="E1662" s="7" t="s">
        <v>13</v>
      </c>
      <c r="F1662" s="7">
        <v>47</v>
      </c>
      <c r="G1662" s="7">
        <v>25.4</v>
      </c>
      <c r="H1662" s="7">
        <v>1139.2</v>
      </c>
      <c r="I1662" s="7" t="s">
        <v>10</v>
      </c>
      <c r="J1662" s="7" t="str">
        <f>_xlfn.XLOOKUP(A1662,'customer data'!A:A,'customer data'!B:B)</f>
        <v>Male</v>
      </c>
      <c r="K1662" s="7" t="str">
        <f>_xlfn.XLOOKUP(A1662,'customer data'!A:A,'customer data'!C:C)</f>
        <v>Yes</v>
      </c>
      <c r="L1662" s="7" t="str">
        <f ca="1">_xlfn.XLOOKUP(A1662,'customer data'!A:A,'customer data'!G:G)</f>
        <v>Adult</v>
      </c>
      <c r="M1662" s="7" t="str">
        <f>_xlfn.XLOOKUP(A1662,'Internet data '!A:A,'Internet data '!F:F)</f>
        <v>No</v>
      </c>
      <c r="N1662" s="7" t="str">
        <f>_xlfn.XLOOKUP(A1662,'Internet data '!A:A,'Internet data '!I:I)</f>
        <v>No</v>
      </c>
      <c r="O1662" s="7">
        <f>_xlfn.XLOOKUP(A1662,'Internet data '!A:A,'Internet data '!J:J)</f>
        <v>1</v>
      </c>
    </row>
    <row r="1663" spans="1:15">
      <c r="A1663" s="7" t="s">
        <v>1679</v>
      </c>
      <c r="B1663" s="7" t="s">
        <v>12</v>
      </c>
      <c r="C1663" s="7" t="s">
        <v>11</v>
      </c>
      <c r="D1663" s="7" t="s">
        <v>12</v>
      </c>
      <c r="E1663" s="7" t="s">
        <v>19</v>
      </c>
      <c r="F1663" s="7">
        <v>65</v>
      </c>
      <c r="G1663" s="7">
        <v>108.8</v>
      </c>
      <c r="H1663" s="7">
        <v>7082.45</v>
      </c>
      <c r="I1663" s="7" t="s">
        <v>10</v>
      </c>
      <c r="J1663" s="7" t="str">
        <f>_xlfn.XLOOKUP(A1663,'customer data'!A:A,'customer data'!B:B)</f>
        <v>Female</v>
      </c>
      <c r="K1663" s="7" t="str">
        <f>_xlfn.XLOOKUP(A1663,'customer data'!A:A,'customer data'!C:C)</f>
        <v>Yes</v>
      </c>
      <c r="L1663" s="7" t="str">
        <f ca="1">_xlfn.XLOOKUP(A1663,'customer data'!A:A,'customer data'!G:G)</f>
        <v>Adult</v>
      </c>
      <c r="M1663" s="7" t="str">
        <f>_xlfn.XLOOKUP(A1663,'Internet data '!A:A,'Internet data '!F:F)</f>
        <v>No</v>
      </c>
      <c r="N1663" s="7" t="str">
        <f>_xlfn.XLOOKUP(A1663,'Internet data '!A:A,'Internet data '!I:I)</f>
        <v>Fiber optic</v>
      </c>
      <c r="O1663" s="7">
        <f>_xlfn.XLOOKUP(A1663,'Internet data '!A:A,'Internet data '!J:J)</f>
        <v>5</v>
      </c>
    </row>
    <row r="1664" spans="1:15">
      <c r="A1664" s="7" t="s">
        <v>1680</v>
      </c>
      <c r="B1664" s="7" t="s">
        <v>12</v>
      </c>
      <c r="C1664" s="7" t="s">
        <v>11</v>
      </c>
      <c r="D1664" s="7" t="s">
        <v>12</v>
      </c>
      <c r="E1664" s="7" t="s">
        <v>13</v>
      </c>
      <c r="F1664" s="7">
        <v>5</v>
      </c>
      <c r="G1664" s="7">
        <v>69.75</v>
      </c>
      <c r="H1664" s="7">
        <v>324.60000000000002</v>
      </c>
      <c r="I1664" s="7" t="s">
        <v>12</v>
      </c>
      <c r="J1664" s="7" t="str">
        <f>_xlfn.XLOOKUP(A1664,'customer data'!A:A,'customer data'!B:B)</f>
        <v>Male</v>
      </c>
      <c r="K1664" s="7" t="str">
        <f>_xlfn.XLOOKUP(A1664,'customer data'!A:A,'customer data'!C:C)</f>
        <v>No</v>
      </c>
      <c r="L1664" s="7" t="str">
        <f ca="1">_xlfn.XLOOKUP(A1664,'customer data'!A:A,'customer data'!G:G)</f>
        <v>Adult</v>
      </c>
      <c r="M1664" s="7" t="str">
        <f>_xlfn.XLOOKUP(A1664,'Internet data '!A:A,'Internet data '!F:F)</f>
        <v>No</v>
      </c>
      <c r="N1664" s="7" t="str">
        <f>_xlfn.XLOOKUP(A1664,'Internet data '!A:A,'Internet data '!I:I)</f>
        <v>Fiber optic</v>
      </c>
      <c r="O1664" s="7">
        <f>_xlfn.XLOOKUP(A1664,'Internet data '!A:A,'Internet data '!J:J)</f>
        <v>0</v>
      </c>
    </row>
    <row r="1665" spans="1:15">
      <c r="A1665" s="7" t="s">
        <v>1681</v>
      </c>
      <c r="B1665" s="7" t="s">
        <v>12</v>
      </c>
      <c r="C1665" s="7" t="s">
        <v>11</v>
      </c>
      <c r="D1665" s="7" t="s">
        <v>12</v>
      </c>
      <c r="E1665" s="7" t="s">
        <v>13</v>
      </c>
      <c r="F1665" s="7">
        <v>51</v>
      </c>
      <c r="G1665" s="7">
        <v>94.65</v>
      </c>
      <c r="H1665" s="7">
        <v>4812.75</v>
      </c>
      <c r="I1665" s="7" t="s">
        <v>12</v>
      </c>
      <c r="J1665" s="7" t="str">
        <f>_xlfn.XLOOKUP(A1665,'customer data'!A:A,'customer data'!B:B)</f>
        <v>Male</v>
      </c>
      <c r="K1665" s="7" t="str">
        <f>_xlfn.XLOOKUP(A1665,'customer data'!A:A,'customer data'!C:C)</f>
        <v>Yes</v>
      </c>
      <c r="L1665" s="7" t="str">
        <f ca="1">_xlfn.XLOOKUP(A1665,'customer data'!A:A,'customer data'!G:G)</f>
        <v>Adult</v>
      </c>
      <c r="M1665" s="7" t="str">
        <f>_xlfn.XLOOKUP(A1665,'Internet data '!A:A,'Internet data '!F:F)</f>
        <v>No</v>
      </c>
      <c r="N1665" s="7" t="str">
        <f>_xlfn.XLOOKUP(A1665,'Internet data '!A:A,'Internet data '!I:I)</f>
        <v>Fiber optic</v>
      </c>
      <c r="O1665" s="7">
        <f>_xlfn.XLOOKUP(A1665,'Internet data '!A:A,'Internet data '!J:J)</f>
        <v>3</v>
      </c>
    </row>
    <row r="1666" spans="1:15">
      <c r="A1666" s="7" t="s">
        <v>1682</v>
      </c>
      <c r="B1666" s="7" t="s">
        <v>12</v>
      </c>
      <c r="C1666" s="7" t="s">
        <v>11</v>
      </c>
      <c r="D1666" s="7" t="s">
        <v>10</v>
      </c>
      <c r="E1666" s="7" t="s">
        <v>19</v>
      </c>
      <c r="F1666" s="7">
        <v>46</v>
      </c>
      <c r="G1666" s="7">
        <v>96.05</v>
      </c>
      <c r="H1666" s="7">
        <v>4399.5</v>
      </c>
      <c r="I1666" s="7" t="s">
        <v>12</v>
      </c>
      <c r="J1666" s="7" t="str">
        <f>_xlfn.XLOOKUP(A1666,'customer data'!A:A,'customer data'!B:B)</f>
        <v>Female</v>
      </c>
      <c r="K1666" s="7" t="str">
        <f>_xlfn.XLOOKUP(A1666,'customer data'!A:A,'customer data'!C:C)</f>
        <v>No</v>
      </c>
      <c r="L1666" s="7" t="str">
        <f ca="1">_xlfn.XLOOKUP(A1666,'customer data'!A:A,'customer data'!G:G)</f>
        <v>Adult</v>
      </c>
      <c r="M1666" s="7" t="str">
        <f>_xlfn.XLOOKUP(A1666,'Internet data '!A:A,'Internet data '!F:F)</f>
        <v>No</v>
      </c>
      <c r="N1666" s="7" t="str">
        <f>_xlfn.XLOOKUP(A1666,'Internet data '!A:A,'Internet data '!I:I)</f>
        <v>Fiber optic</v>
      </c>
      <c r="O1666" s="7">
        <f>_xlfn.XLOOKUP(A1666,'Internet data '!A:A,'Internet data '!J:J)</f>
        <v>3</v>
      </c>
    </row>
    <row r="1667" spans="1:15">
      <c r="A1667" s="7" t="s">
        <v>1683</v>
      </c>
      <c r="B1667" s="7" t="s">
        <v>12</v>
      </c>
      <c r="C1667" s="7" t="s">
        <v>11</v>
      </c>
      <c r="D1667" s="7" t="s">
        <v>12</v>
      </c>
      <c r="E1667" s="7" t="s">
        <v>13</v>
      </c>
      <c r="F1667" s="7">
        <v>9</v>
      </c>
      <c r="G1667" s="7">
        <v>76.849999999999994</v>
      </c>
      <c r="H1667" s="7">
        <v>663.55</v>
      </c>
      <c r="I1667" s="7" t="s">
        <v>10</v>
      </c>
      <c r="J1667" s="7" t="str">
        <f>_xlfn.XLOOKUP(A1667,'customer data'!A:A,'customer data'!B:B)</f>
        <v>Female</v>
      </c>
      <c r="K1667" s="7" t="str">
        <f>_xlfn.XLOOKUP(A1667,'customer data'!A:A,'customer data'!C:C)</f>
        <v>No</v>
      </c>
      <c r="L1667" s="7" t="str">
        <f ca="1">_xlfn.XLOOKUP(A1667,'customer data'!A:A,'customer data'!G:G)</f>
        <v>Adult</v>
      </c>
      <c r="M1667" s="7" t="str">
        <f>_xlfn.XLOOKUP(A1667,'Internet data '!A:A,'Internet data '!F:F)</f>
        <v>No</v>
      </c>
      <c r="N1667" s="7" t="str">
        <f>_xlfn.XLOOKUP(A1667,'Internet data '!A:A,'Internet data '!I:I)</f>
        <v>Fiber optic</v>
      </c>
      <c r="O1667" s="7">
        <f>_xlfn.XLOOKUP(A1667,'Internet data '!A:A,'Internet data '!J:J)</f>
        <v>1</v>
      </c>
    </row>
    <row r="1668" spans="1:15">
      <c r="A1668" s="7" t="s">
        <v>1684</v>
      </c>
      <c r="B1668" s="7" t="s">
        <v>12</v>
      </c>
      <c r="C1668" s="7" t="s">
        <v>29</v>
      </c>
      <c r="D1668" s="7" t="s">
        <v>10</v>
      </c>
      <c r="E1668" s="7" t="s">
        <v>16</v>
      </c>
      <c r="F1668" s="7">
        <v>8</v>
      </c>
      <c r="G1668" s="7">
        <v>20.25</v>
      </c>
      <c r="H1668" s="7">
        <v>174.65</v>
      </c>
      <c r="I1668" s="7" t="s">
        <v>10</v>
      </c>
      <c r="J1668" s="7" t="str">
        <f>_xlfn.XLOOKUP(A1668,'customer data'!A:A,'customer data'!B:B)</f>
        <v>Female</v>
      </c>
      <c r="K1668" s="7" t="str">
        <f>_xlfn.XLOOKUP(A1668,'customer data'!A:A,'customer data'!C:C)</f>
        <v>No</v>
      </c>
      <c r="L1668" s="7" t="str">
        <f ca="1">_xlfn.XLOOKUP(A1668,'customer data'!A:A,'customer data'!G:G)</f>
        <v>Adult</v>
      </c>
      <c r="M1668" s="7" t="str">
        <f>_xlfn.XLOOKUP(A1668,'Internet data '!A:A,'Internet data '!F:F)</f>
        <v>No</v>
      </c>
      <c r="N1668" s="7" t="str">
        <f>_xlfn.XLOOKUP(A1668,'Internet data '!A:A,'Internet data '!I:I)</f>
        <v>No</v>
      </c>
      <c r="O1668" s="7">
        <f>_xlfn.XLOOKUP(A1668,'Internet data '!A:A,'Internet data '!J:J)</f>
        <v>0</v>
      </c>
    </row>
    <row r="1669" spans="1:15">
      <c r="A1669" s="7" t="s">
        <v>1685</v>
      </c>
      <c r="B1669" s="7" t="s">
        <v>12</v>
      </c>
      <c r="C1669" s="7" t="s">
        <v>15</v>
      </c>
      <c r="D1669" s="7" t="s">
        <v>12</v>
      </c>
      <c r="E1669" s="7" t="s">
        <v>23</v>
      </c>
      <c r="F1669" s="7">
        <v>14</v>
      </c>
      <c r="G1669" s="7">
        <v>24.8</v>
      </c>
      <c r="H1669" s="7">
        <v>321.7</v>
      </c>
      <c r="I1669" s="7" t="s">
        <v>10</v>
      </c>
      <c r="J1669" s="7" t="str">
        <f>_xlfn.XLOOKUP(A1669,'customer data'!A:A,'customer data'!B:B)</f>
        <v>Male</v>
      </c>
      <c r="K1669" s="7" t="str">
        <f>_xlfn.XLOOKUP(A1669,'customer data'!A:A,'customer data'!C:C)</f>
        <v>No</v>
      </c>
      <c r="L1669" s="7" t="str">
        <f ca="1">_xlfn.XLOOKUP(A1669,'customer data'!A:A,'customer data'!G:G)</f>
        <v>Adult</v>
      </c>
      <c r="M1669" s="7" t="str">
        <f>_xlfn.XLOOKUP(A1669,'Internet data '!A:A,'Internet data '!F:F)</f>
        <v>No</v>
      </c>
      <c r="N1669" s="7" t="str">
        <f>_xlfn.XLOOKUP(A1669,'Internet data '!A:A,'Internet data '!I:I)</f>
        <v>No</v>
      </c>
      <c r="O1669" s="7">
        <f>_xlfn.XLOOKUP(A1669,'Internet data '!A:A,'Internet data '!J:J)</f>
        <v>1</v>
      </c>
    </row>
    <row r="1670" spans="1:15">
      <c r="A1670" s="7" t="s">
        <v>1686</v>
      </c>
      <c r="B1670" s="7" t="s">
        <v>12</v>
      </c>
      <c r="C1670" s="7" t="s">
        <v>11</v>
      </c>
      <c r="D1670" s="7" t="s">
        <v>12</v>
      </c>
      <c r="E1670" s="7" t="s">
        <v>13</v>
      </c>
      <c r="F1670" s="7">
        <v>45</v>
      </c>
      <c r="G1670" s="7">
        <v>115.65</v>
      </c>
      <c r="H1670" s="7">
        <v>5125.5</v>
      </c>
      <c r="I1670" s="7" t="s">
        <v>10</v>
      </c>
      <c r="J1670" s="7" t="str">
        <f>_xlfn.XLOOKUP(A1670,'customer data'!A:A,'customer data'!B:B)</f>
        <v>Female</v>
      </c>
      <c r="K1670" s="7" t="str">
        <f>_xlfn.XLOOKUP(A1670,'customer data'!A:A,'customer data'!C:C)</f>
        <v>No</v>
      </c>
      <c r="L1670" s="7" t="str">
        <f ca="1">_xlfn.XLOOKUP(A1670,'customer data'!A:A,'customer data'!G:G)</f>
        <v>Adult</v>
      </c>
      <c r="M1670" s="7" t="str">
        <f>_xlfn.XLOOKUP(A1670,'Internet data '!A:A,'Internet data '!F:F)</f>
        <v>Yes</v>
      </c>
      <c r="N1670" s="7" t="str">
        <f>_xlfn.XLOOKUP(A1670,'Internet data '!A:A,'Internet data '!I:I)</f>
        <v>Fiber optic</v>
      </c>
      <c r="O1670" s="7">
        <f>_xlfn.XLOOKUP(A1670,'Internet data '!A:A,'Internet data '!J:J)</f>
        <v>7</v>
      </c>
    </row>
    <row r="1671" spans="1:15">
      <c r="A1671" s="7" t="s">
        <v>1687</v>
      </c>
      <c r="B1671" s="7" t="s">
        <v>12</v>
      </c>
      <c r="C1671" s="7" t="s">
        <v>11</v>
      </c>
      <c r="D1671" s="7" t="s">
        <v>12</v>
      </c>
      <c r="E1671" s="7" t="s">
        <v>23</v>
      </c>
      <c r="F1671" s="7">
        <v>8</v>
      </c>
      <c r="G1671" s="7">
        <v>74.599999999999994</v>
      </c>
      <c r="H1671" s="7">
        <v>548.9</v>
      </c>
      <c r="I1671" s="7" t="s">
        <v>10</v>
      </c>
      <c r="J1671" s="7" t="str">
        <f>_xlfn.XLOOKUP(A1671,'customer data'!A:A,'customer data'!B:B)</f>
        <v>Female</v>
      </c>
      <c r="K1671" s="7" t="str">
        <f>_xlfn.XLOOKUP(A1671,'customer data'!A:A,'customer data'!C:C)</f>
        <v>No</v>
      </c>
      <c r="L1671" s="7" t="str">
        <f ca="1">_xlfn.XLOOKUP(A1671,'customer data'!A:A,'customer data'!G:G)</f>
        <v>Young</v>
      </c>
      <c r="M1671" s="7" t="str">
        <f>_xlfn.XLOOKUP(A1671,'Internet data '!A:A,'Internet data '!F:F)</f>
        <v>No</v>
      </c>
      <c r="N1671" s="7" t="str">
        <f>_xlfn.XLOOKUP(A1671,'Internet data '!A:A,'Internet data '!I:I)</f>
        <v>Fiber optic</v>
      </c>
      <c r="O1671" s="7">
        <f>_xlfn.XLOOKUP(A1671,'Internet data '!A:A,'Internet data '!J:J)</f>
        <v>1</v>
      </c>
    </row>
    <row r="1672" spans="1:15">
      <c r="A1672" s="7" t="s">
        <v>1688</v>
      </c>
      <c r="B1672" s="7" t="s">
        <v>12</v>
      </c>
      <c r="C1672" s="7" t="s">
        <v>11</v>
      </c>
      <c r="D1672" s="7" t="s">
        <v>12</v>
      </c>
      <c r="E1672" s="7" t="s">
        <v>16</v>
      </c>
      <c r="F1672" s="7">
        <v>1</v>
      </c>
      <c r="G1672" s="7">
        <v>50.15</v>
      </c>
      <c r="H1672" s="7">
        <v>50.15</v>
      </c>
      <c r="I1672" s="7" t="s">
        <v>12</v>
      </c>
      <c r="J1672" s="7" t="str">
        <f>_xlfn.XLOOKUP(A1672,'customer data'!A:A,'customer data'!B:B)</f>
        <v>Male</v>
      </c>
      <c r="K1672" s="7" t="str">
        <f>_xlfn.XLOOKUP(A1672,'customer data'!A:A,'customer data'!C:C)</f>
        <v>No</v>
      </c>
      <c r="L1672" s="7" t="str">
        <f ca="1">_xlfn.XLOOKUP(A1672,'customer data'!A:A,'customer data'!G:G)</f>
        <v>Adult</v>
      </c>
      <c r="M1672" s="7" t="str">
        <f>_xlfn.XLOOKUP(A1672,'Internet data '!A:A,'Internet data '!F:F)</f>
        <v>No</v>
      </c>
      <c r="N1672" s="7" t="str">
        <f>_xlfn.XLOOKUP(A1672,'Internet data '!A:A,'Internet data '!I:I)</f>
        <v>DSL</v>
      </c>
      <c r="O1672" s="7">
        <f>_xlfn.XLOOKUP(A1672,'Internet data '!A:A,'Internet data '!J:J)</f>
        <v>1</v>
      </c>
    </row>
    <row r="1673" spans="1:15">
      <c r="A1673" s="7" t="s">
        <v>1689</v>
      </c>
      <c r="B1673" s="7" t="s">
        <v>12</v>
      </c>
      <c r="C1673" s="7" t="s">
        <v>15</v>
      </c>
      <c r="D1673" s="7" t="s">
        <v>12</v>
      </c>
      <c r="E1673" s="7" t="s">
        <v>19</v>
      </c>
      <c r="F1673" s="7">
        <v>66</v>
      </c>
      <c r="G1673" s="7">
        <v>103.15</v>
      </c>
      <c r="H1673" s="7">
        <v>7031.3</v>
      </c>
      <c r="I1673" s="7" t="s">
        <v>10</v>
      </c>
      <c r="J1673" s="7" t="str">
        <f>_xlfn.XLOOKUP(A1673,'customer data'!A:A,'customer data'!B:B)</f>
        <v>Male</v>
      </c>
      <c r="K1673" s="7" t="str">
        <f>_xlfn.XLOOKUP(A1673,'customer data'!A:A,'customer data'!C:C)</f>
        <v>Yes</v>
      </c>
      <c r="L1673" s="7" t="str">
        <f ca="1">_xlfn.XLOOKUP(A1673,'customer data'!A:A,'customer data'!G:G)</f>
        <v>Young</v>
      </c>
      <c r="M1673" s="7" t="str">
        <f>_xlfn.XLOOKUP(A1673,'Internet data '!A:A,'Internet data '!F:F)</f>
        <v>No</v>
      </c>
      <c r="N1673" s="7" t="str">
        <f>_xlfn.XLOOKUP(A1673,'Internet data '!A:A,'Internet data '!I:I)</f>
        <v>Fiber optic</v>
      </c>
      <c r="O1673" s="7">
        <f>_xlfn.XLOOKUP(A1673,'Internet data '!A:A,'Internet data '!J:J)</f>
        <v>5</v>
      </c>
    </row>
    <row r="1674" spans="1:15">
      <c r="A1674" s="7" t="s">
        <v>1690</v>
      </c>
      <c r="B1674" s="7" t="s">
        <v>12</v>
      </c>
      <c r="C1674" s="7" t="s">
        <v>29</v>
      </c>
      <c r="D1674" s="7" t="s">
        <v>10</v>
      </c>
      <c r="E1674" s="7" t="s">
        <v>23</v>
      </c>
      <c r="F1674" s="7">
        <v>72</v>
      </c>
      <c r="G1674" s="7">
        <v>72.099999999999994</v>
      </c>
      <c r="H1674" s="7">
        <v>5016.6499999999996</v>
      </c>
      <c r="I1674" s="7" t="s">
        <v>10</v>
      </c>
      <c r="J1674" s="7" t="str">
        <f>_xlfn.XLOOKUP(A1674,'customer data'!A:A,'customer data'!B:B)</f>
        <v>Male</v>
      </c>
      <c r="K1674" s="7" t="str">
        <f>_xlfn.XLOOKUP(A1674,'customer data'!A:A,'customer data'!C:C)</f>
        <v>Yes</v>
      </c>
      <c r="L1674" s="7" t="str">
        <f ca="1">_xlfn.XLOOKUP(A1674,'customer data'!A:A,'customer data'!G:G)</f>
        <v>Adult</v>
      </c>
      <c r="M1674" s="7" t="str">
        <f>_xlfn.XLOOKUP(A1674,'Internet data '!A:A,'Internet data '!F:F)</f>
        <v>Yes</v>
      </c>
      <c r="N1674" s="7" t="str">
        <f>_xlfn.XLOOKUP(A1674,'Internet data '!A:A,'Internet data '!I:I)</f>
        <v>DSL</v>
      </c>
      <c r="O1674" s="7">
        <f>_xlfn.XLOOKUP(A1674,'Internet data '!A:A,'Internet data '!J:J)</f>
        <v>5</v>
      </c>
    </row>
    <row r="1675" spans="1:15">
      <c r="A1675" s="7" t="s">
        <v>1691</v>
      </c>
      <c r="B1675" s="7" t="s">
        <v>12</v>
      </c>
      <c r="C1675" s="7" t="s">
        <v>11</v>
      </c>
      <c r="D1675" s="7" t="s">
        <v>12</v>
      </c>
      <c r="E1675" s="7" t="s">
        <v>19</v>
      </c>
      <c r="F1675" s="7">
        <v>41</v>
      </c>
      <c r="G1675" s="7">
        <v>113.6</v>
      </c>
      <c r="H1675" s="7">
        <v>4594.95</v>
      </c>
      <c r="I1675" s="7" t="s">
        <v>12</v>
      </c>
      <c r="J1675" s="7" t="str">
        <f>_xlfn.XLOOKUP(A1675,'customer data'!A:A,'customer data'!B:B)</f>
        <v>Female</v>
      </c>
      <c r="K1675" s="7" t="str">
        <f>_xlfn.XLOOKUP(A1675,'customer data'!A:A,'customer data'!C:C)</f>
        <v>Yes</v>
      </c>
      <c r="L1675" s="7" t="str">
        <f ca="1">_xlfn.XLOOKUP(A1675,'customer data'!A:A,'customer data'!G:G)</f>
        <v>Young</v>
      </c>
      <c r="M1675" s="7" t="str">
        <f>_xlfn.XLOOKUP(A1675,'Internet data '!A:A,'Internet data '!F:F)</f>
        <v>Yes</v>
      </c>
      <c r="N1675" s="7" t="str">
        <f>_xlfn.XLOOKUP(A1675,'Internet data '!A:A,'Internet data '!I:I)</f>
        <v>Fiber optic</v>
      </c>
      <c r="O1675" s="7">
        <f>_xlfn.XLOOKUP(A1675,'Internet data '!A:A,'Internet data '!J:J)</f>
        <v>7</v>
      </c>
    </row>
    <row r="1676" spans="1:15">
      <c r="A1676" s="7" t="s">
        <v>1692</v>
      </c>
      <c r="B1676" s="7" t="s">
        <v>12</v>
      </c>
      <c r="C1676" s="7" t="s">
        <v>29</v>
      </c>
      <c r="D1676" s="7" t="s">
        <v>10</v>
      </c>
      <c r="E1676" s="7" t="s">
        <v>16</v>
      </c>
      <c r="F1676" s="7">
        <v>23</v>
      </c>
      <c r="G1676" s="7">
        <v>25.1</v>
      </c>
      <c r="H1676" s="7">
        <v>611.45000000000005</v>
      </c>
      <c r="I1676" s="7" t="s">
        <v>10</v>
      </c>
      <c r="J1676" s="7" t="str">
        <f>_xlfn.XLOOKUP(A1676,'customer data'!A:A,'customer data'!B:B)</f>
        <v>Female</v>
      </c>
      <c r="K1676" s="7" t="str">
        <f>_xlfn.XLOOKUP(A1676,'customer data'!A:A,'customer data'!C:C)</f>
        <v>Yes</v>
      </c>
      <c r="L1676" s="7" t="str">
        <f ca="1">_xlfn.XLOOKUP(A1676,'customer data'!A:A,'customer data'!G:G)</f>
        <v>Adult</v>
      </c>
      <c r="M1676" s="7" t="str">
        <f>_xlfn.XLOOKUP(A1676,'Internet data '!A:A,'Internet data '!F:F)</f>
        <v>No</v>
      </c>
      <c r="N1676" s="7" t="str">
        <f>_xlfn.XLOOKUP(A1676,'Internet data '!A:A,'Internet data '!I:I)</f>
        <v>No</v>
      </c>
      <c r="O1676" s="7">
        <f>_xlfn.XLOOKUP(A1676,'Internet data '!A:A,'Internet data '!J:J)</f>
        <v>1</v>
      </c>
    </row>
    <row r="1677" spans="1:15">
      <c r="A1677" s="7" t="s">
        <v>1693</v>
      </c>
      <c r="B1677" s="7" t="s">
        <v>12</v>
      </c>
      <c r="C1677" s="7" t="s">
        <v>11</v>
      </c>
      <c r="D1677" s="7" t="s">
        <v>12</v>
      </c>
      <c r="E1677" s="7" t="s">
        <v>13</v>
      </c>
      <c r="F1677" s="7">
        <v>29</v>
      </c>
      <c r="G1677" s="7">
        <v>78.900000000000006</v>
      </c>
      <c r="H1677" s="7">
        <v>2384.15</v>
      </c>
      <c r="I1677" s="7" t="s">
        <v>12</v>
      </c>
      <c r="J1677" s="7" t="str">
        <f>_xlfn.XLOOKUP(A1677,'customer data'!A:A,'customer data'!B:B)</f>
        <v>Female</v>
      </c>
      <c r="K1677" s="7" t="str">
        <f>_xlfn.XLOOKUP(A1677,'customer data'!A:A,'customer data'!C:C)</f>
        <v>No</v>
      </c>
      <c r="L1677" s="7" t="str">
        <f ca="1">_xlfn.XLOOKUP(A1677,'customer data'!A:A,'customer data'!G:G)</f>
        <v>Adult</v>
      </c>
      <c r="M1677" s="7" t="str">
        <f>_xlfn.XLOOKUP(A1677,'Internet data '!A:A,'Internet data '!F:F)</f>
        <v>No</v>
      </c>
      <c r="N1677" s="7" t="str">
        <f>_xlfn.XLOOKUP(A1677,'Internet data '!A:A,'Internet data '!I:I)</f>
        <v>Fiber optic</v>
      </c>
      <c r="O1677" s="7">
        <f>_xlfn.XLOOKUP(A1677,'Internet data '!A:A,'Internet data '!J:J)</f>
        <v>1</v>
      </c>
    </row>
    <row r="1678" spans="1:15">
      <c r="A1678" s="7" t="s">
        <v>1694</v>
      </c>
      <c r="B1678" s="7" t="s">
        <v>12</v>
      </c>
      <c r="C1678" s="7" t="s">
        <v>11</v>
      </c>
      <c r="D1678" s="7" t="s">
        <v>12</v>
      </c>
      <c r="E1678" s="7" t="s">
        <v>13</v>
      </c>
      <c r="F1678" s="7">
        <v>4</v>
      </c>
      <c r="G1678" s="7">
        <v>80.150000000000006</v>
      </c>
      <c r="H1678" s="7">
        <v>319.85000000000002</v>
      </c>
      <c r="I1678" s="7" t="s">
        <v>10</v>
      </c>
      <c r="J1678" s="7" t="str">
        <f>_xlfn.XLOOKUP(A1678,'customer data'!A:A,'customer data'!B:B)</f>
        <v>Female</v>
      </c>
      <c r="K1678" s="7" t="str">
        <f>_xlfn.XLOOKUP(A1678,'customer data'!A:A,'customer data'!C:C)</f>
        <v>No</v>
      </c>
      <c r="L1678" s="7" t="str">
        <f ca="1">_xlfn.XLOOKUP(A1678,'customer data'!A:A,'customer data'!G:G)</f>
        <v>Adult</v>
      </c>
      <c r="M1678" s="7" t="str">
        <f>_xlfn.XLOOKUP(A1678,'Internet data '!A:A,'Internet data '!F:F)</f>
        <v>No</v>
      </c>
      <c r="N1678" s="7" t="str">
        <f>_xlfn.XLOOKUP(A1678,'Internet data '!A:A,'Internet data '!I:I)</f>
        <v>Fiber optic</v>
      </c>
      <c r="O1678" s="7">
        <f>_xlfn.XLOOKUP(A1678,'Internet data '!A:A,'Internet data '!J:J)</f>
        <v>2</v>
      </c>
    </row>
    <row r="1679" spans="1:15">
      <c r="A1679" s="7" t="s">
        <v>1695</v>
      </c>
      <c r="B1679" s="7" t="s">
        <v>12</v>
      </c>
      <c r="C1679" s="7" t="s">
        <v>29</v>
      </c>
      <c r="D1679" s="7" t="s">
        <v>10</v>
      </c>
      <c r="E1679" s="7" t="s">
        <v>16</v>
      </c>
      <c r="F1679" s="7">
        <v>6</v>
      </c>
      <c r="G1679" s="7">
        <v>25.4</v>
      </c>
      <c r="H1679" s="7">
        <v>153.30000000000001</v>
      </c>
      <c r="I1679" s="7" t="s">
        <v>10</v>
      </c>
      <c r="J1679" s="7" t="str">
        <f>_xlfn.XLOOKUP(A1679,'customer data'!A:A,'customer data'!B:B)</f>
        <v>Male</v>
      </c>
      <c r="K1679" s="7" t="str">
        <f>_xlfn.XLOOKUP(A1679,'customer data'!A:A,'customer data'!C:C)</f>
        <v>Yes</v>
      </c>
      <c r="L1679" s="7" t="str">
        <f ca="1">_xlfn.XLOOKUP(A1679,'customer data'!A:A,'customer data'!G:G)</f>
        <v>Adult</v>
      </c>
      <c r="M1679" s="7" t="str">
        <f>_xlfn.XLOOKUP(A1679,'Internet data '!A:A,'Internet data '!F:F)</f>
        <v>No</v>
      </c>
      <c r="N1679" s="7" t="str">
        <f>_xlfn.XLOOKUP(A1679,'Internet data '!A:A,'Internet data '!I:I)</f>
        <v>No</v>
      </c>
      <c r="O1679" s="7">
        <f>_xlfn.XLOOKUP(A1679,'Internet data '!A:A,'Internet data '!J:J)</f>
        <v>1</v>
      </c>
    </row>
    <row r="1680" spans="1:15">
      <c r="A1680" s="7" t="s">
        <v>1696</v>
      </c>
      <c r="B1680" s="7" t="s">
        <v>12</v>
      </c>
      <c r="C1680" s="7" t="s">
        <v>15</v>
      </c>
      <c r="D1680" s="7" t="s">
        <v>12</v>
      </c>
      <c r="E1680" s="7" t="s">
        <v>23</v>
      </c>
      <c r="F1680" s="7">
        <v>67</v>
      </c>
      <c r="G1680" s="7">
        <v>105.4</v>
      </c>
      <c r="H1680" s="7">
        <v>7035.6</v>
      </c>
      <c r="I1680" s="7" t="s">
        <v>10</v>
      </c>
      <c r="J1680" s="7" t="str">
        <f>_xlfn.XLOOKUP(A1680,'customer data'!A:A,'customer data'!B:B)</f>
        <v>Female</v>
      </c>
      <c r="K1680" s="7" t="str">
        <f>_xlfn.XLOOKUP(A1680,'customer data'!A:A,'customer data'!C:C)</f>
        <v>Yes</v>
      </c>
      <c r="L1680" s="7" t="str">
        <f ca="1">_xlfn.XLOOKUP(A1680,'customer data'!A:A,'customer data'!G:G)</f>
        <v>Young</v>
      </c>
      <c r="M1680" s="7" t="str">
        <f>_xlfn.XLOOKUP(A1680,'Internet data '!A:A,'Internet data '!F:F)</f>
        <v>Yes</v>
      </c>
      <c r="N1680" s="7" t="str">
        <f>_xlfn.XLOOKUP(A1680,'Internet data '!A:A,'Internet data '!I:I)</f>
        <v>Fiber optic</v>
      </c>
      <c r="O1680" s="7">
        <f>_xlfn.XLOOKUP(A1680,'Internet data '!A:A,'Internet data '!J:J)</f>
        <v>6</v>
      </c>
    </row>
    <row r="1681" spans="1:15">
      <c r="A1681" s="7" t="s">
        <v>1697</v>
      </c>
      <c r="B1681" s="7" t="s">
        <v>12</v>
      </c>
      <c r="C1681" s="7" t="s">
        <v>11</v>
      </c>
      <c r="D1681" s="7" t="s">
        <v>12</v>
      </c>
      <c r="E1681" s="7" t="s">
        <v>16</v>
      </c>
      <c r="F1681" s="7">
        <v>7</v>
      </c>
      <c r="G1681" s="7">
        <v>45.75</v>
      </c>
      <c r="H1681" s="7">
        <v>344.2</v>
      </c>
      <c r="I1681" s="7" t="s">
        <v>10</v>
      </c>
      <c r="J1681" s="7" t="str">
        <f>_xlfn.XLOOKUP(A1681,'customer data'!A:A,'customer data'!B:B)</f>
        <v>Male</v>
      </c>
      <c r="K1681" s="7" t="str">
        <f>_xlfn.XLOOKUP(A1681,'customer data'!A:A,'customer data'!C:C)</f>
        <v>No</v>
      </c>
      <c r="L1681" s="7" t="str">
        <f ca="1">_xlfn.XLOOKUP(A1681,'customer data'!A:A,'customer data'!G:G)</f>
        <v>Adult</v>
      </c>
      <c r="M1681" s="7" t="str">
        <f>_xlfn.XLOOKUP(A1681,'Internet data '!A:A,'Internet data '!F:F)</f>
        <v>No</v>
      </c>
      <c r="N1681" s="7" t="str">
        <f>_xlfn.XLOOKUP(A1681,'Internet data '!A:A,'Internet data '!I:I)</f>
        <v>DSL</v>
      </c>
      <c r="O1681" s="7">
        <f>_xlfn.XLOOKUP(A1681,'Internet data '!A:A,'Internet data '!J:J)</f>
        <v>0</v>
      </c>
    </row>
    <row r="1682" spans="1:15">
      <c r="A1682" s="7" t="s">
        <v>1698</v>
      </c>
      <c r="B1682" s="7" t="s">
        <v>12</v>
      </c>
      <c r="C1682" s="7" t="s">
        <v>15</v>
      </c>
      <c r="D1682" s="7" t="s">
        <v>12</v>
      </c>
      <c r="E1682" s="7" t="s">
        <v>16</v>
      </c>
      <c r="F1682" s="7">
        <v>56</v>
      </c>
      <c r="G1682" s="7">
        <v>24.45</v>
      </c>
      <c r="H1682" s="7">
        <v>1431.65</v>
      </c>
      <c r="I1682" s="7" t="s">
        <v>10</v>
      </c>
      <c r="J1682" s="7" t="str">
        <f>_xlfn.XLOOKUP(A1682,'customer data'!A:A,'customer data'!B:B)</f>
        <v>Male</v>
      </c>
      <c r="K1682" s="7" t="str">
        <f>_xlfn.XLOOKUP(A1682,'customer data'!A:A,'customer data'!C:C)</f>
        <v>Yes</v>
      </c>
      <c r="L1682" s="7" t="str">
        <f ca="1">_xlfn.XLOOKUP(A1682,'customer data'!A:A,'customer data'!G:G)</f>
        <v>Adult</v>
      </c>
      <c r="M1682" s="7" t="str">
        <f>_xlfn.XLOOKUP(A1682,'Internet data '!A:A,'Internet data '!F:F)</f>
        <v>No</v>
      </c>
      <c r="N1682" s="7" t="str">
        <f>_xlfn.XLOOKUP(A1682,'Internet data '!A:A,'Internet data '!I:I)</f>
        <v>No</v>
      </c>
      <c r="O1682" s="7">
        <f>_xlfn.XLOOKUP(A1682,'Internet data '!A:A,'Internet data '!J:J)</f>
        <v>1</v>
      </c>
    </row>
    <row r="1683" spans="1:15">
      <c r="A1683" s="7" t="s">
        <v>1699</v>
      </c>
      <c r="B1683" s="7" t="s">
        <v>12</v>
      </c>
      <c r="C1683" s="7" t="s">
        <v>29</v>
      </c>
      <c r="D1683" s="7" t="s">
        <v>10</v>
      </c>
      <c r="E1683" s="7" t="s">
        <v>23</v>
      </c>
      <c r="F1683" s="7">
        <v>72</v>
      </c>
      <c r="G1683" s="7">
        <v>25</v>
      </c>
      <c r="H1683" s="7">
        <v>1849.2</v>
      </c>
      <c r="I1683" s="7" t="s">
        <v>10</v>
      </c>
      <c r="J1683" s="7" t="str">
        <f>_xlfn.XLOOKUP(A1683,'customer data'!A:A,'customer data'!B:B)</f>
        <v>Female</v>
      </c>
      <c r="K1683" s="7" t="str">
        <f>_xlfn.XLOOKUP(A1683,'customer data'!A:A,'customer data'!C:C)</f>
        <v>Yes</v>
      </c>
      <c r="L1683" s="7" t="str">
        <f ca="1">_xlfn.XLOOKUP(A1683,'customer data'!A:A,'customer data'!G:G)</f>
        <v>Young</v>
      </c>
      <c r="M1683" s="7" t="str">
        <f>_xlfn.XLOOKUP(A1683,'Internet data '!A:A,'Internet data '!F:F)</f>
        <v>No</v>
      </c>
      <c r="N1683" s="7" t="str">
        <f>_xlfn.XLOOKUP(A1683,'Internet data '!A:A,'Internet data '!I:I)</f>
        <v>No</v>
      </c>
      <c r="O1683" s="7">
        <f>_xlfn.XLOOKUP(A1683,'Internet data '!A:A,'Internet data '!J:J)</f>
        <v>1</v>
      </c>
    </row>
    <row r="1684" spans="1:15">
      <c r="A1684" s="7" t="s">
        <v>1700</v>
      </c>
      <c r="B1684" s="7" t="s">
        <v>12</v>
      </c>
      <c r="C1684" s="7" t="s">
        <v>29</v>
      </c>
      <c r="D1684" s="7" t="s">
        <v>12</v>
      </c>
      <c r="E1684" s="7" t="s">
        <v>13</v>
      </c>
      <c r="F1684" s="7">
        <v>72</v>
      </c>
      <c r="G1684" s="7">
        <v>85.25</v>
      </c>
      <c r="H1684" s="7">
        <v>6083.1</v>
      </c>
      <c r="I1684" s="7" t="s">
        <v>10</v>
      </c>
      <c r="J1684" s="7" t="str">
        <f>_xlfn.XLOOKUP(A1684,'customer data'!A:A,'customer data'!B:B)</f>
        <v>Male</v>
      </c>
      <c r="K1684" s="7" t="str">
        <f>_xlfn.XLOOKUP(A1684,'customer data'!A:A,'customer data'!C:C)</f>
        <v>Yes</v>
      </c>
      <c r="L1684" s="7" t="str">
        <f ca="1">_xlfn.XLOOKUP(A1684,'customer data'!A:A,'customer data'!G:G)</f>
        <v>Adult</v>
      </c>
      <c r="M1684" s="7" t="str">
        <f>_xlfn.XLOOKUP(A1684,'Internet data '!A:A,'Internet data '!F:F)</f>
        <v>No</v>
      </c>
      <c r="N1684" s="7" t="str">
        <f>_xlfn.XLOOKUP(A1684,'Internet data '!A:A,'Internet data '!I:I)</f>
        <v>DSL</v>
      </c>
      <c r="O1684" s="7">
        <f>_xlfn.XLOOKUP(A1684,'Internet data '!A:A,'Internet data '!J:J)</f>
        <v>6</v>
      </c>
    </row>
    <row r="1685" spans="1:15">
      <c r="A1685" s="7" t="s">
        <v>1701</v>
      </c>
      <c r="B1685" s="7" t="s">
        <v>12</v>
      </c>
      <c r="C1685" s="7" t="s">
        <v>29</v>
      </c>
      <c r="D1685" s="7" t="s">
        <v>10</v>
      </c>
      <c r="E1685" s="7" t="s">
        <v>23</v>
      </c>
      <c r="F1685" s="7">
        <v>23</v>
      </c>
      <c r="G1685" s="7">
        <v>19.600000000000001</v>
      </c>
      <c r="H1685" s="7">
        <v>426.65</v>
      </c>
      <c r="I1685" s="7" t="s">
        <v>10</v>
      </c>
      <c r="J1685" s="7" t="str">
        <f>_xlfn.XLOOKUP(A1685,'customer data'!A:A,'customer data'!B:B)</f>
        <v>Male</v>
      </c>
      <c r="K1685" s="7" t="str">
        <f>_xlfn.XLOOKUP(A1685,'customer data'!A:A,'customer data'!C:C)</f>
        <v>Yes</v>
      </c>
      <c r="L1685" s="7" t="str">
        <f ca="1">_xlfn.XLOOKUP(A1685,'customer data'!A:A,'customer data'!G:G)</f>
        <v>Adult</v>
      </c>
      <c r="M1685" s="7" t="str">
        <f>_xlfn.XLOOKUP(A1685,'Internet data '!A:A,'Internet data '!F:F)</f>
        <v>No</v>
      </c>
      <c r="N1685" s="7" t="str">
        <f>_xlfn.XLOOKUP(A1685,'Internet data '!A:A,'Internet data '!I:I)</f>
        <v>No</v>
      </c>
      <c r="O1685" s="7">
        <f>_xlfn.XLOOKUP(A1685,'Internet data '!A:A,'Internet data '!J:J)</f>
        <v>0</v>
      </c>
    </row>
    <row r="1686" spans="1:15">
      <c r="A1686" s="7" t="s">
        <v>1702</v>
      </c>
      <c r="B1686" s="7" t="s">
        <v>12</v>
      </c>
      <c r="C1686" s="7" t="s">
        <v>11</v>
      </c>
      <c r="D1686" s="7" t="s">
        <v>10</v>
      </c>
      <c r="E1686" s="7" t="s">
        <v>16</v>
      </c>
      <c r="F1686" s="7">
        <v>35</v>
      </c>
      <c r="G1686" s="7">
        <v>50.15</v>
      </c>
      <c r="H1686" s="7">
        <v>1655.35</v>
      </c>
      <c r="I1686" s="7" t="s">
        <v>10</v>
      </c>
      <c r="J1686" s="7" t="str">
        <f>_xlfn.XLOOKUP(A1686,'customer data'!A:A,'customer data'!B:B)</f>
        <v>Female</v>
      </c>
      <c r="K1686" s="7" t="str">
        <f>_xlfn.XLOOKUP(A1686,'customer data'!A:A,'customer data'!C:C)</f>
        <v>No</v>
      </c>
      <c r="L1686" s="7" t="str">
        <f ca="1">_xlfn.XLOOKUP(A1686,'customer data'!A:A,'customer data'!G:G)</f>
        <v>Young</v>
      </c>
      <c r="M1686" s="7" t="str">
        <f>_xlfn.XLOOKUP(A1686,'Internet data '!A:A,'Internet data '!F:F)</f>
        <v>No</v>
      </c>
      <c r="N1686" s="7" t="str">
        <f>_xlfn.XLOOKUP(A1686,'Internet data '!A:A,'Internet data '!I:I)</f>
        <v>DSL</v>
      </c>
      <c r="O1686" s="7">
        <f>_xlfn.XLOOKUP(A1686,'Internet data '!A:A,'Internet data '!J:J)</f>
        <v>1</v>
      </c>
    </row>
    <row r="1687" spans="1:15">
      <c r="A1687" s="7" t="s">
        <v>1703</v>
      </c>
      <c r="B1687" s="7" t="s">
        <v>12</v>
      </c>
      <c r="C1687" s="7" t="s">
        <v>11</v>
      </c>
      <c r="D1687" s="7" t="s">
        <v>12</v>
      </c>
      <c r="E1687" s="7" t="s">
        <v>13</v>
      </c>
      <c r="F1687" s="7">
        <v>27</v>
      </c>
      <c r="G1687" s="7">
        <v>70.55</v>
      </c>
      <c r="H1687" s="7">
        <v>1943.9</v>
      </c>
      <c r="I1687" s="7" t="s">
        <v>10</v>
      </c>
      <c r="J1687" s="7" t="str">
        <f>_xlfn.XLOOKUP(A1687,'customer data'!A:A,'customer data'!B:B)</f>
        <v>Male</v>
      </c>
      <c r="K1687" s="7" t="str">
        <f>_xlfn.XLOOKUP(A1687,'customer data'!A:A,'customer data'!C:C)</f>
        <v>Yes</v>
      </c>
      <c r="L1687" s="7" t="str">
        <f ca="1">_xlfn.XLOOKUP(A1687,'customer data'!A:A,'customer data'!G:G)</f>
        <v>Young</v>
      </c>
      <c r="M1687" s="7" t="str">
        <f>_xlfn.XLOOKUP(A1687,'Internet data '!A:A,'Internet data '!F:F)</f>
        <v>No</v>
      </c>
      <c r="N1687" s="7" t="str">
        <f>_xlfn.XLOOKUP(A1687,'Internet data '!A:A,'Internet data '!I:I)</f>
        <v>Fiber optic</v>
      </c>
      <c r="O1687" s="7">
        <f>_xlfn.XLOOKUP(A1687,'Internet data '!A:A,'Internet data '!J:J)</f>
        <v>0</v>
      </c>
    </row>
    <row r="1688" spans="1:15">
      <c r="A1688" s="7" t="s">
        <v>1704</v>
      </c>
      <c r="B1688" s="7" t="s">
        <v>12</v>
      </c>
      <c r="C1688" s="7" t="s">
        <v>11</v>
      </c>
      <c r="D1688" s="7" t="s">
        <v>12</v>
      </c>
      <c r="E1688" s="7" t="s">
        <v>13</v>
      </c>
      <c r="F1688" s="7">
        <v>26</v>
      </c>
      <c r="G1688" s="7">
        <v>60.05</v>
      </c>
      <c r="H1688" s="7">
        <v>1616.15</v>
      </c>
      <c r="I1688" s="7" t="s">
        <v>12</v>
      </c>
      <c r="J1688" s="7" t="str">
        <f>_xlfn.XLOOKUP(A1688,'customer data'!A:A,'customer data'!B:B)</f>
        <v>Female</v>
      </c>
      <c r="K1688" s="7" t="str">
        <f>_xlfn.XLOOKUP(A1688,'customer data'!A:A,'customer data'!C:C)</f>
        <v>Yes</v>
      </c>
      <c r="L1688" s="7" t="str">
        <f ca="1">_xlfn.XLOOKUP(A1688,'customer data'!A:A,'customer data'!G:G)</f>
        <v>Young</v>
      </c>
      <c r="M1688" s="7" t="str">
        <f>_xlfn.XLOOKUP(A1688,'Internet data '!A:A,'Internet data '!F:F)</f>
        <v>Yes</v>
      </c>
      <c r="N1688" s="7" t="str">
        <f>_xlfn.XLOOKUP(A1688,'Internet data '!A:A,'Internet data '!I:I)</f>
        <v>DSL</v>
      </c>
      <c r="O1688" s="7">
        <f>_xlfn.XLOOKUP(A1688,'Internet data '!A:A,'Internet data '!J:J)</f>
        <v>3</v>
      </c>
    </row>
    <row r="1689" spans="1:15">
      <c r="A1689" s="7" t="s">
        <v>1705</v>
      </c>
      <c r="B1689" s="7" t="s">
        <v>12</v>
      </c>
      <c r="C1689" s="7" t="s">
        <v>15</v>
      </c>
      <c r="D1689" s="7" t="s">
        <v>10</v>
      </c>
      <c r="E1689" s="7" t="s">
        <v>16</v>
      </c>
      <c r="F1689" s="7">
        <v>12</v>
      </c>
      <c r="G1689" s="7">
        <v>26.4</v>
      </c>
      <c r="H1689" s="7">
        <v>314.95</v>
      </c>
      <c r="I1689" s="7" t="s">
        <v>10</v>
      </c>
      <c r="J1689" s="7" t="str">
        <f>_xlfn.XLOOKUP(A1689,'customer data'!A:A,'customer data'!B:B)</f>
        <v>Male</v>
      </c>
      <c r="K1689" s="7" t="str">
        <f>_xlfn.XLOOKUP(A1689,'customer data'!A:A,'customer data'!C:C)</f>
        <v>Yes</v>
      </c>
      <c r="L1689" s="7" t="str">
        <f ca="1">_xlfn.XLOOKUP(A1689,'customer data'!A:A,'customer data'!G:G)</f>
        <v>Adult</v>
      </c>
      <c r="M1689" s="7" t="str">
        <f>_xlfn.XLOOKUP(A1689,'Internet data '!A:A,'Internet data '!F:F)</f>
        <v>No</v>
      </c>
      <c r="N1689" s="7" t="str">
        <f>_xlfn.XLOOKUP(A1689,'Internet data '!A:A,'Internet data '!I:I)</f>
        <v>No</v>
      </c>
      <c r="O1689" s="7">
        <f>_xlfn.XLOOKUP(A1689,'Internet data '!A:A,'Internet data '!J:J)</f>
        <v>1</v>
      </c>
    </row>
    <row r="1690" spans="1:15">
      <c r="A1690" s="7" t="s">
        <v>1706</v>
      </c>
      <c r="B1690" s="7" t="s">
        <v>12</v>
      </c>
      <c r="C1690" s="7" t="s">
        <v>29</v>
      </c>
      <c r="D1690" s="7" t="s">
        <v>10</v>
      </c>
      <c r="E1690" s="7" t="s">
        <v>16</v>
      </c>
      <c r="F1690" s="7">
        <v>40</v>
      </c>
      <c r="G1690" s="7">
        <v>20.149999999999999</v>
      </c>
      <c r="H1690" s="7">
        <v>804.85</v>
      </c>
      <c r="I1690" s="7" t="s">
        <v>10</v>
      </c>
      <c r="J1690" s="7" t="str">
        <f>_xlfn.XLOOKUP(A1690,'customer data'!A:A,'customer data'!B:B)</f>
        <v>Female</v>
      </c>
      <c r="K1690" s="7" t="str">
        <f>_xlfn.XLOOKUP(A1690,'customer data'!A:A,'customer data'!C:C)</f>
        <v>No</v>
      </c>
      <c r="L1690" s="7" t="str">
        <f ca="1">_xlfn.XLOOKUP(A1690,'customer data'!A:A,'customer data'!G:G)</f>
        <v>Adult</v>
      </c>
      <c r="M1690" s="7" t="str">
        <f>_xlfn.XLOOKUP(A1690,'Internet data '!A:A,'Internet data '!F:F)</f>
        <v>No</v>
      </c>
      <c r="N1690" s="7" t="str">
        <f>_xlfn.XLOOKUP(A1690,'Internet data '!A:A,'Internet data '!I:I)</f>
        <v>No</v>
      </c>
      <c r="O1690" s="7">
        <f>_xlfn.XLOOKUP(A1690,'Internet data '!A:A,'Internet data '!J:J)</f>
        <v>0</v>
      </c>
    </row>
    <row r="1691" spans="1:15">
      <c r="A1691" s="7" t="s">
        <v>1707</v>
      </c>
      <c r="B1691" s="7" t="s">
        <v>10</v>
      </c>
      <c r="C1691" s="7" t="s">
        <v>11</v>
      </c>
      <c r="D1691" s="7" t="s">
        <v>10</v>
      </c>
      <c r="E1691" s="7" t="s">
        <v>16</v>
      </c>
      <c r="F1691" s="7">
        <v>7</v>
      </c>
      <c r="G1691" s="7">
        <v>58.85</v>
      </c>
      <c r="H1691" s="7">
        <v>465.7</v>
      </c>
      <c r="I1691" s="7" t="s">
        <v>10</v>
      </c>
      <c r="J1691" s="7" t="str">
        <f>_xlfn.XLOOKUP(A1691,'customer data'!A:A,'customer data'!B:B)</f>
        <v>Male</v>
      </c>
      <c r="K1691" s="7" t="str">
        <f>_xlfn.XLOOKUP(A1691,'customer data'!A:A,'customer data'!C:C)</f>
        <v>Yes</v>
      </c>
      <c r="L1691" s="7" t="str">
        <f ca="1">_xlfn.XLOOKUP(A1691,'customer data'!A:A,'customer data'!G:G)</f>
        <v>Adult</v>
      </c>
      <c r="M1691" s="7" t="str">
        <f>_xlfn.XLOOKUP(A1691,'Internet data '!A:A,'Internet data '!F:F)</f>
        <v>No</v>
      </c>
      <c r="N1691" s="7" t="str">
        <f>_xlfn.XLOOKUP(A1691,'Internet data '!A:A,'Internet data '!I:I)</f>
        <v>DSL</v>
      </c>
      <c r="O1691" s="7">
        <f>_xlfn.XLOOKUP(A1691,'Internet data '!A:A,'Internet data '!J:J)</f>
        <v>5</v>
      </c>
    </row>
    <row r="1692" spans="1:15">
      <c r="A1692" s="7" t="s">
        <v>1708</v>
      </c>
      <c r="B1692" s="7" t="s">
        <v>12</v>
      </c>
      <c r="C1692" s="7" t="s">
        <v>11</v>
      </c>
      <c r="D1692" s="7" t="s">
        <v>12</v>
      </c>
      <c r="E1692" s="7" t="s">
        <v>23</v>
      </c>
      <c r="F1692" s="7">
        <v>70</v>
      </c>
      <c r="G1692" s="7">
        <v>97.55</v>
      </c>
      <c r="H1692" s="7">
        <v>6669.05</v>
      </c>
      <c r="I1692" s="7" t="s">
        <v>10</v>
      </c>
      <c r="J1692" s="7" t="str">
        <f>_xlfn.XLOOKUP(A1692,'customer data'!A:A,'customer data'!B:B)</f>
        <v>Male</v>
      </c>
      <c r="K1692" s="7" t="str">
        <f>_xlfn.XLOOKUP(A1692,'customer data'!A:A,'customer data'!C:C)</f>
        <v>Yes</v>
      </c>
      <c r="L1692" s="7" t="str">
        <f ca="1">_xlfn.XLOOKUP(A1692,'customer data'!A:A,'customer data'!G:G)</f>
        <v>Adult</v>
      </c>
      <c r="M1692" s="7" t="str">
        <f>_xlfn.XLOOKUP(A1692,'Internet data '!A:A,'Internet data '!F:F)</f>
        <v>No</v>
      </c>
      <c r="N1692" s="7" t="str">
        <f>_xlfn.XLOOKUP(A1692,'Internet data '!A:A,'Internet data '!I:I)</f>
        <v>Fiber optic</v>
      </c>
      <c r="O1692" s="7">
        <f>_xlfn.XLOOKUP(A1692,'Internet data '!A:A,'Internet data '!J:J)</f>
        <v>4</v>
      </c>
    </row>
    <row r="1693" spans="1:15">
      <c r="A1693" s="7" t="s">
        <v>1709</v>
      </c>
      <c r="B1693" s="7" t="s">
        <v>12</v>
      </c>
      <c r="C1693" s="7" t="s">
        <v>29</v>
      </c>
      <c r="D1693" s="7" t="s">
        <v>10</v>
      </c>
      <c r="E1693" s="7" t="s">
        <v>23</v>
      </c>
      <c r="F1693" s="7">
        <v>60</v>
      </c>
      <c r="G1693" s="7">
        <v>19.649999999999999</v>
      </c>
      <c r="H1693" s="7">
        <v>1161.75</v>
      </c>
      <c r="I1693" s="7" t="s">
        <v>10</v>
      </c>
      <c r="J1693" s="7" t="str">
        <f>_xlfn.XLOOKUP(A1693,'customer data'!A:A,'customer data'!B:B)</f>
        <v>Male</v>
      </c>
      <c r="K1693" s="7" t="str">
        <f>_xlfn.XLOOKUP(A1693,'customer data'!A:A,'customer data'!C:C)</f>
        <v>Yes</v>
      </c>
      <c r="L1693" s="7" t="str">
        <f ca="1">_xlfn.XLOOKUP(A1693,'customer data'!A:A,'customer data'!G:G)</f>
        <v>Adult</v>
      </c>
      <c r="M1693" s="7" t="str">
        <f>_xlfn.XLOOKUP(A1693,'Internet data '!A:A,'Internet data '!F:F)</f>
        <v>No</v>
      </c>
      <c r="N1693" s="7" t="str">
        <f>_xlfn.XLOOKUP(A1693,'Internet data '!A:A,'Internet data '!I:I)</f>
        <v>No</v>
      </c>
      <c r="O1693" s="7">
        <f>_xlfn.XLOOKUP(A1693,'Internet data '!A:A,'Internet data '!J:J)</f>
        <v>0</v>
      </c>
    </row>
    <row r="1694" spans="1:15">
      <c r="A1694" s="7" t="s">
        <v>1710</v>
      </c>
      <c r="B1694" s="7" t="s">
        <v>10</v>
      </c>
      <c r="C1694" s="7" t="s">
        <v>15</v>
      </c>
      <c r="D1694" s="7" t="s">
        <v>12</v>
      </c>
      <c r="E1694" s="7" t="s">
        <v>23</v>
      </c>
      <c r="F1694" s="7">
        <v>39</v>
      </c>
      <c r="G1694" s="7">
        <v>25.25</v>
      </c>
      <c r="H1694" s="7">
        <v>947.75</v>
      </c>
      <c r="I1694" s="7" t="s">
        <v>10</v>
      </c>
      <c r="J1694" s="7" t="str">
        <f>_xlfn.XLOOKUP(A1694,'customer data'!A:A,'customer data'!B:B)</f>
        <v>Male</v>
      </c>
      <c r="K1694" s="7" t="str">
        <f>_xlfn.XLOOKUP(A1694,'customer data'!A:A,'customer data'!C:C)</f>
        <v>Yes</v>
      </c>
      <c r="L1694" s="7" t="str">
        <f ca="1">_xlfn.XLOOKUP(A1694,'customer data'!A:A,'customer data'!G:G)</f>
        <v>Adult</v>
      </c>
      <c r="M1694" s="7" t="str">
        <f>_xlfn.XLOOKUP(A1694,'Internet data '!A:A,'Internet data '!F:F)</f>
        <v>No</v>
      </c>
      <c r="N1694" s="7" t="str">
        <f>_xlfn.XLOOKUP(A1694,'Internet data '!A:A,'Internet data '!I:I)</f>
        <v>DSL</v>
      </c>
      <c r="O1694" s="7">
        <f>_xlfn.XLOOKUP(A1694,'Internet data '!A:A,'Internet data '!J:J)</f>
        <v>0</v>
      </c>
    </row>
    <row r="1695" spans="1:15">
      <c r="A1695" s="7" t="s">
        <v>1711</v>
      </c>
      <c r="B1695" s="7" t="s">
        <v>12</v>
      </c>
      <c r="C1695" s="7" t="s">
        <v>29</v>
      </c>
      <c r="D1695" s="7" t="s">
        <v>10</v>
      </c>
      <c r="E1695" s="7" t="s">
        <v>23</v>
      </c>
      <c r="F1695" s="7">
        <v>72</v>
      </c>
      <c r="G1695" s="7">
        <v>114.45</v>
      </c>
      <c r="H1695" s="7">
        <v>8375.0499999999993</v>
      </c>
      <c r="I1695" s="7" t="s">
        <v>10</v>
      </c>
      <c r="J1695" s="7" t="str">
        <f>_xlfn.XLOOKUP(A1695,'customer data'!A:A,'customer data'!B:B)</f>
        <v>Male</v>
      </c>
      <c r="K1695" s="7" t="str">
        <f>_xlfn.XLOOKUP(A1695,'customer data'!A:A,'customer data'!C:C)</f>
        <v>Yes</v>
      </c>
      <c r="L1695" s="7" t="str">
        <f ca="1">_xlfn.XLOOKUP(A1695,'customer data'!A:A,'customer data'!G:G)</f>
        <v>Young</v>
      </c>
      <c r="M1695" s="7" t="str">
        <f>_xlfn.XLOOKUP(A1695,'Internet data '!A:A,'Internet data '!F:F)</f>
        <v>Yes</v>
      </c>
      <c r="N1695" s="7" t="str">
        <f>_xlfn.XLOOKUP(A1695,'Internet data '!A:A,'Internet data '!I:I)</f>
        <v>Fiber optic</v>
      </c>
      <c r="O1695" s="7">
        <f>_xlfn.XLOOKUP(A1695,'Internet data '!A:A,'Internet data '!J:J)</f>
        <v>7</v>
      </c>
    </row>
    <row r="1696" spans="1:15">
      <c r="A1696" s="7" t="s">
        <v>1712</v>
      </c>
      <c r="B1696" s="7" t="s">
        <v>10</v>
      </c>
      <c r="C1696" s="7" t="s">
        <v>11</v>
      </c>
      <c r="D1696" s="7" t="s">
        <v>12</v>
      </c>
      <c r="E1696" s="7" t="s">
        <v>13</v>
      </c>
      <c r="F1696" s="7">
        <v>1</v>
      </c>
      <c r="G1696" s="7">
        <v>34.700000000000003</v>
      </c>
      <c r="H1696" s="7">
        <v>34.700000000000003</v>
      </c>
      <c r="I1696" s="7" t="s">
        <v>12</v>
      </c>
      <c r="J1696" s="7" t="str">
        <f>_xlfn.XLOOKUP(A1696,'customer data'!A:A,'customer data'!B:B)</f>
        <v>Female</v>
      </c>
      <c r="K1696" s="7" t="str">
        <f>_xlfn.XLOOKUP(A1696,'customer data'!A:A,'customer data'!C:C)</f>
        <v>No</v>
      </c>
      <c r="L1696" s="7" t="str">
        <f ca="1">_xlfn.XLOOKUP(A1696,'customer data'!A:A,'customer data'!G:G)</f>
        <v>Adult</v>
      </c>
      <c r="M1696" s="7" t="str">
        <f>_xlfn.XLOOKUP(A1696,'Internet data '!A:A,'Internet data '!F:F)</f>
        <v>No</v>
      </c>
      <c r="N1696" s="7" t="str">
        <f>_xlfn.XLOOKUP(A1696,'Internet data '!A:A,'Internet data '!I:I)</f>
        <v>DSL</v>
      </c>
      <c r="O1696" s="7">
        <f>_xlfn.XLOOKUP(A1696,'Internet data '!A:A,'Internet data '!J:J)</f>
        <v>1</v>
      </c>
    </row>
    <row r="1697" spans="1:15">
      <c r="A1697" s="7" t="s">
        <v>1713</v>
      </c>
      <c r="B1697" s="7" t="s">
        <v>12</v>
      </c>
      <c r="C1697" s="7" t="s">
        <v>15</v>
      </c>
      <c r="D1697" s="7" t="s">
        <v>12</v>
      </c>
      <c r="E1697" s="7" t="s">
        <v>13</v>
      </c>
      <c r="F1697" s="7">
        <v>54</v>
      </c>
      <c r="G1697" s="7">
        <v>70.7</v>
      </c>
      <c r="H1697" s="7">
        <v>3770</v>
      </c>
      <c r="I1697" s="7" t="s">
        <v>10</v>
      </c>
      <c r="J1697" s="7" t="str">
        <f>_xlfn.XLOOKUP(A1697,'customer data'!A:A,'customer data'!B:B)</f>
        <v>Male</v>
      </c>
      <c r="K1697" s="7" t="str">
        <f>_xlfn.XLOOKUP(A1697,'customer data'!A:A,'customer data'!C:C)</f>
        <v>Yes</v>
      </c>
      <c r="L1697" s="7" t="str">
        <f ca="1">_xlfn.XLOOKUP(A1697,'customer data'!A:A,'customer data'!G:G)</f>
        <v>Adult</v>
      </c>
      <c r="M1697" s="7" t="str">
        <f>_xlfn.XLOOKUP(A1697,'Internet data '!A:A,'Internet data '!F:F)</f>
        <v>Yes</v>
      </c>
      <c r="N1697" s="7" t="str">
        <f>_xlfn.XLOOKUP(A1697,'Internet data '!A:A,'Internet data '!I:I)</f>
        <v>DSL</v>
      </c>
      <c r="O1697" s="7">
        <f>_xlfn.XLOOKUP(A1697,'Internet data '!A:A,'Internet data '!J:J)</f>
        <v>4</v>
      </c>
    </row>
    <row r="1698" spans="1:15">
      <c r="A1698" s="7" t="s">
        <v>1714</v>
      </c>
      <c r="B1698" s="7" t="s">
        <v>12</v>
      </c>
      <c r="C1698" s="7" t="s">
        <v>11</v>
      </c>
      <c r="D1698" s="7" t="s">
        <v>12</v>
      </c>
      <c r="E1698" s="7" t="s">
        <v>13</v>
      </c>
      <c r="F1698" s="7">
        <v>3</v>
      </c>
      <c r="G1698" s="7">
        <v>85.3</v>
      </c>
      <c r="H1698" s="7">
        <v>264.8</v>
      </c>
      <c r="I1698" s="7" t="s">
        <v>12</v>
      </c>
      <c r="J1698" s="7" t="str">
        <f>_xlfn.XLOOKUP(A1698,'customer data'!A:A,'customer data'!B:B)</f>
        <v>Male</v>
      </c>
      <c r="K1698" s="7" t="str">
        <f>_xlfn.XLOOKUP(A1698,'customer data'!A:A,'customer data'!C:C)</f>
        <v>No</v>
      </c>
      <c r="L1698" s="7" t="str">
        <f ca="1">_xlfn.XLOOKUP(A1698,'customer data'!A:A,'customer data'!G:G)</f>
        <v>Adult</v>
      </c>
      <c r="M1698" s="7" t="str">
        <f>_xlfn.XLOOKUP(A1698,'Internet data '!A:A,'Internet data '!F:F)</f>
        <v>No</v>
      </c>
      <c r="N1698" s="7" t="str">
        <f>_xlfn.XLOOKUP(A1698,'Internet data '!A:A,'Internet data '!I:I)</f>
        <v>Fiber optic</v>
      </c>
      <c r="O1698" s="7">
        <f>_xlfn.XLOOKUP(A1698,'Internet data '!A:A,'Internet data '!J:J)</f>
        <v>2</v>
      </c>
    </row>
    <row r="1699" spans="1:15">
      <c r="A1699" s="7" t="s">
        <v>1715</v>
      </c>
      <c r="B1699" s="7" t="s">
        <v>12</v>
      </c>
      <c r="C1699" s="7" t="s">
        <v>29</v>
      </c>
      <c r="D1699" s="7" t="s">
        <v>10</v>
      </c>
      <c r="E1699" s="7" t="s">
        <v>23</v>
      </c>
      <c r="F1699" s="7">
        <v>63</v>
      </c>
      <c r="G1699" s="7">
        <v>75.55</v>
      </c>
      <c r="H1699" s="7">
        <v>4707.8500000000004</v>
      </c>
      <c r="I1699" s="7" t="s">
        <v>10</v>
      </c>
      <c r="J1699" s="7" t="str">
        <f>_xlfn.XLOOKUP(A1699,'customer data'!A:A,'customer data'!B:B)</f>
        <v>Female</v>
      </c>
      <c r="K1699" s="7" t="str">
        <f>_xlfn.XLOOKUP(A1699,'customer data'!A:A,'customer data'!C:C)</f>
        <v>Yes</v>
      </c>
      <c r="L1699" s="7" t="str">
        <f ca="1">_xlfn.XLOOKUP(A1699,'customer data'!A:A,'customer data'!G:G)</f>
        <v>Adult</v>
      </c>
      <c r="M1699" s="7" t="str">
        <f>_xlfn.XLOOKUP(A1699,'Internet data '!A:A,'Internet data '!F:F)</f>
        <v>Yes</v>
      </c>
      <c r="N1699" s="7" t="str">
        <f>_xlfn.XLOOKUP(A1699,'Internet data '!A:A,'Internet data '!I:I)</f>
        <v>DSL</v>
      </c>
      <c r="O1699" s="7">
        <f>_xlfn.XLOOKUP(A1699,'Internet data '!A:A,'Internet data '!J:J)</f>
        <v>5</v>
      </c>
    </row>
    <row r="1700" spans="1:15">
      <c r="A1700" s="7" t="s">
        <v>1716</v>
      </c>
      <c r="B1700" s="7" t="s">
        <v>12</v>
      </c>
      <c r="C1700" s="7" t="s">
        <v>29</v>
      </c>
      <c r="D1700" s="7" t="s">
        <v>12</v>
      </c>
      <c r="E1700" s="7" t="s">
        <v>13</v>
      </c>
      <c r="F1700" s="7">
        <v>71</v>
      </c>
      <c r="G1700" s="7">
        <v>84.8</v>
      </c>
      <c r="H1700" s="7">
        <v>6152.4</v>
      </c>
      <c r="I1700" s="7" t="s">
        <v>10</v>
      </c>
      <c r="J1700" s="7" t="str">
        <f>_xlfn.XLOOKUP(A1700,'customer data'!A:A,'customer data'!B:B)</f>
        <v>Male</v>
      </c>
      <c r="K1700" s="7" t="str">
        <f>_xlfn.XLOOKUP(A1700,'customer data'!A:A,'customer data'!C:C)</f>
        <v>Yes</v>
      </c>
      <c r="L1700" s="7" t="str">
        <f ca="1">_xlfn.XLOOKUP(A1700,'customer data'!A:A,'customer data'!G:G)</f>
        <v>Adult</v>
      </c>
      <c r="M1700" s="7" t="str">
        <f>_xlfn.XLOOKUP(A1700,'Internet data '!A:A,'Internet data '!F:F)</f>
        <v>Yes</v>
      </c>
      <c r="N1700" s="7" t="str">
        <f>_xlfn.XLOOKUP(A1700,'Internet data '!A:A,'Internet data '!I:I)</f>
        <v>Fiber optic</v>
      </c>
      <c r="O1700" s="7">
        <f>_xlfn.XLOOKUP(A1700,'Internet data '!A:A,'Internet data '!J:J)</f>
        <v>3</v>
      </c>
    </row>
    <row r="1701" spans="1:15">
      <c r="A1701" s="7" t="s">
        <v>1717</v>
      </c>
      <c r="B1701" s="7" t="s">
        <v>12</v>
      </c>
      <c r="C1701" s="7" t="s">
        <v>15</v>
      </c>
      <c r="D1701" s="7" t="s">
        <v>12</v>
      </c>
      <c r="E1701" s="7" t="s">
        <v>16</v>
      </c>
      <c r="F1701" s="7">
        <v>42</v>
      </c>
      <c r="G1701" s="7">
        <v>20.65</v>
      </c>
      <c r="H1701" s="7">
        <v>958.1</v>
      </c>
      <c r="I1701" s="7" t="s">
        <v>10</v>
      </c>
      <c r="J1701" s="7" t="str">
        <f>_xlfn.XLOOKUP(A1701,'customer data'!A:A,'customer data'!B:B)</f>
        <v>Female</v>
      </c>
      <c r="K1701" s="7" t="str">
        <f>_xlfn.XLOOKUP(A1701,'customer data'!A:A,'customer data'!C:C)</f>
        <v>No</v>
      </c>
      <c r="L1701" s="7" t="str">
        <f ca="1">_xlfn.XLOOKUP(A1701,'customer data'!A:A,'customer data'!G:G)</f>
        <v>Adult</v>
      </c>
      <c r="M1701" s="7" t="str">
        <f>_xlfn.XLOOKUP(A1701,'Internet data '!A:A,'Internet data '!F:F)</f>
        <v>No</v>
      </c>
      <c r="N1701" s="7" t="str">
        <f>_xlfn.XLOOKUP(A1701,'Internet data '!A:A,'Internet data '!I:I)</f>
        <v>No</v>
      </c>
      <c r="O1701" s="7">
        <f>_xlfn.XLOOKUP(A1701,'Internet data '!A:A,'Internet data '!J:J)</f>
        <v>0</v>
      </c>
    </row>
    <row r="1702" spans="1:15">
      <c r="A1702" s="7" t="s">
        <v>1718</v>
      </c>
      <c r="B1702" s="7" t="s">
        <v>12</v>
      </c>
      <c r="C1702" s="7" t="s">
        <v>29</v>
      </c>
      <c r="D1702" s="7" t="s">
        <v>10</v>
      </c>
      <c r="E1702" s="7" t="s">
        <v>19</v>
      </c>
      <c r="F1702" s="7">
        <v>47</v>
      </c>
      <c r="G1702" s="7">
        <v>20.45</v>
      </c>
      <c r="H1702" s="7">
        <v>943</v>
      </c>
      <c r="I1702" s="7" t="s">
        <v>10</v>
      </c>
      <c r="J1702" s="7" t="str">
        <f>_xlfn.XLOOKUP(A1702,'customer data'!A:A,'customer data'!B:B)</f>
        <v>Male</v>
      </c>
      <c r="K1702" s="7" t="str">
        <f>_xlfn.XLOOKUP(A1702,'customer data'!A:A,'customer data'!C:C)</f>
        <v>No</v>
      </c>
      <c r="L1702" s="7" t="str">
        <f ca="1">_xlfn.XLOOKUP(A1702,'customer data'!A:A,'customer data'!G:G)</f>
        <v>Adult</v>
      </c>
      <c r="M1702" s="7" t="str">
        <f>_xlfn.XLOOKUP(A1702,'Internet data '!A:A,'Internet data '!F:F)</f>
        <v>No</v>
      </c>
      <c r="N1702" s="7" t="str">
        <f>_xlfn.XLOOKUP(A1702,'Internet data '!A:A,'Internet data '!I:I)</f>
        <v>No</v>
      </c>
      <c r="O1702" s="7">
        <f>_xlfn.XLOOKUP(A1702,'Internet data '!A:A,'Internet data '!J:J)</f>
        <v>0</v>
      </c>
    </row>
    <row r="1703" spans="1:15">
      <c r="A1703" s="7" t="s">
        <v>1719</v>
      </c>
      <c r="B1703" s="7" t="s">
        <v>12</v>
      </c>
      <c r="C1703" s="7" t="s">
        <v>15</v>
      </c>
      <c r="D1703" s="7" t="s">
        <v>12</v>
      </c>
      <c r="E1703" s="7" t="s">
        <v>23</v>
      </c>
      <c r="F1703" s="7">
        <v>66</v>
      </c>
      <c r="G1703" s="7">
        <v>102.45</v>
      </c>
      <c r="H1703" s="7">
        <v>6615.15</v>
      </c>
      <c r="I1703" s="7" t="s">
        <v>12</v>
      </c>
      <c r="J1703" s="7" t="str">
        <f>_xlfn.XLOOKUP(A1703,'customer data'!A:A,'customer data'!B:B)</f>
        <v>Female</v>
      </c>
      <c r="K1703" s="7" t="str">
        <f>_xlfn.XLOOKUP(A1703,'customer data'!A:A,'customer data'!C:C)</f>
        <v>Yes</v>
      </c>
      <c r="L1703" s="7" t="str">
        <f ca="1">_xlfn.XLOOKUP(A1703,'customer data'!A:A,'customer data'!G:G)</f>
        <v>Adult</v>
      </c>
      <c r="M1703" s="7" t="str">
        <f>_xlfn.XLOOKUP(A1703,'Internet data '!A:A,'Internet data '!F:F)</f>
        <v>No</v>
      </c>
      <c r="N1703" s="7" t="str">
        <f>_xlfn.XLOOKUP(A1703,'Internet data '!A:A,'Internet data '!I:I)</f>
        <v>Fiber optic</v>
      </c>
      <c r="O1703" s="7">
        <f>_xlfn.XLOOKUP(A1703,'Internet data '!A:A,'Internet data '!J:J)</f>
        <v>5</v>
      </c>
    </row>
    <row r="1704" spans="1:15">
      <c r="A1704" s="7" t="s">
        <v>1720</v>
      </c>
      <c r="B1704" s="7" t="s">
        <v>12</v>
      </c>
      <c r="C1704" s="7" t="s">
        <v>11</v>
      </c>
      <c r="D1704" s="7" t="s">
        <v>12</v>
      </c>
      <c r="E1704" s="7" t="s">
        <v>19</v>
      </c>
      <c r="F1704" s="7">
        <v>21</v>
      </c>
      <c r="G1704" s="7">
        <v>104.4</v>
      </c>
      <c r="H1704" s="7">
        <v>2200.25</v>
      </c>
      <c r="I1704" s="7" t="s">
        <v>12</v>
      </c>
      <c r="J1704" s="7" t="str">
        <f>_xlfn.XLOOKUP(A1704,'customer data'!A:A,'customer data'!B:B)</f>
        <v>Female</v>
      </c>
      <c r="K1704" s="7" t="str">
        <f>_xlfn.XLOOKUP(A1704,'customer data'!A:A,'customer data'!C:C)</f>
        <v>Yes</v>
      </c>
      <c r="L1704" s="7" t="str">
        <f ca="1">_xlfn.XLOOKUP(A1704,'customer data'!A:A,'customer data'!G:G)</f>
        <v>Adult</v>
      </c>
      <c r="M1704" s="7" t="str">
        <f>_xlfn.XLOOKUP(A1704,'Internet data '!A:A,'Internet data '!F:F)</f>
        <v>No</v>
      </c>
      <c r="N1704" s="7" t="str">
        <f>_xlfn.XLOOKUP(A1704,'Internet data '!A:A,'Internet data '!I:I)</f>
        <v>Fiber optic</v>
      </c>
      <c r="O1704" s="7">
        <f>_xlfn.XLOOKUP(A1704,'Internet data '!A:A,'Internet data '!J:J)</f>
        <v>5</v>
      </c>
    </row>
    <row r="1705" spans="1:15">
      <c r="A1705" s="7" t="s">
        <v>1721</v>
      </c>
      <c r="B1705" s="7" t="s">
        <v>10</v>
      </c>
      <c r="C1705" s="7" t="s">
        <v>11</v>
      </c>
      <c r="D1705" s="7" t="s">
        <v>12</v>
      </c>
      <c r="E1705" s="7" t="s">
        <v>13</v>
      </c>
      <c r="F1705" s="7">
        <v>11</v>
      </c>
      <c r="G1705" s="7">
        <v>35.65</v>
      </c>
      <c r="H1705" s="7">
        <v>425.1</v>
      </c>
      <c r="I1705" s="7" t="s">
        <v>10</v>
      </c>
      <c r="J1705" s="7" t="str">
        <f>_xlfn.XLOOKUP(A1705,'customer data'!A:A,'customer data'!B:B)</f>
        <v>Male</v>
      </c>
      <c r="K1705" s="7" t="str">
        <f>_xlfn.XLOOKUP(A1705,'customer data'!A:A,'customer data'!C:C)</f>
        <v>No</v>
      </c>
      <c r="L1705" s="7" t="str">
        <f ca="1">_xlfn.XLOOKUP(A1705,'customer data'!A:A,'customer data'!G:G)</f>
        <v>Adult</v>
      </c>
      <c r="M1705" s="7" t="str">
        <f>_xlfn.XLOOKUP(A1705,'Internet data '!A:A,'Internet data '!F:F)</f>
        <v>Yes</v>
      </c>
      <c r="N1705" s="7" t="str">
        <f>_xlfn.XLOOKUP(A1705,'Internet data '!A:A,'Internet data '!I:I)</f>
        <v>DSL</v>
      </c>
      <c r="O1705" s="7">
        <f>_xlfn.XLOOKUP(A1705,'Internet data '!A:A,'Internet data '!J:J)</f>
        <v>2</v>
      </c>
    </row>
    <row r="1706" spans="1:15">
      <c r="A1706" s="7" t="s">
        <v>1722</v>
      </c>
      <c r="B1706" s="7" t="s">
        <v>12</v>
      </c>
      <c r="C1706" s="7" t="s">
        <v>11</v>
      </c>
      <c r="D1706" s="7" t="s">
        <v>12</v>
      </c>
      <c r="E1706" s="7" t="s">
        <v>13</v>
      </c>
      <c r="F1706" s="7">
        <v>1</v>
      </c>
      <c r="G1706" s="7">
        <v>99.75</v>
      </c>
      <c r="H1706" s="7">
        <v>99.75</v>
      </c>
      <c r="I1706" s="7" t="s">
        <v>12</v>
      </c>
      <c r="J1706" s="7" t="str">
        <f>_xlfn.XLOOKUP(A1706,'customer data'!A:A,'customer data'!B:B)</f>
        <v>Male</v>
      </c>
      <c r="K1706" s="7" t="str">
        <f>_xlfn.XLOOKUP(A1706,'customer data'!A:A,'customer data'!C:C)</f>
        <v>No</v>
      </c>
      <c r="L1706" s="7" t="str">
        <f ca="1">_xlfn.XLOOKUP(A1706,'customer data'!A:A,'customer data'!G:G)</f>
        <v>Young</v>
      </c>
      <c r="M1706" s="7" t="str">
        <f>_xlfn.XLOOKUP(A1706,'Internet data '!A:A,'Internet data '!F:F)</f>
        <v>No</v>
      </c>
      <c r="N1706" s="7" t="str">
        <f>_xlfn.XLOOKUP(A1706,'Internet data '!A:A,'Internet data '!I:I)</f>
        <v>Fiber optic</v>
      </c>
      <c r="O1706" s="7">
        <f>_xlfn.XLOOKUP(A1706,'Internet data '!A:A,'Internet data '!J:J)</f>
        <v>4</v>
      </c>
    </row>
    <row r="1707" spans="1:15">
      <c r="A1707" s="7" t="s">
        <v>1723</v>
      </c>
      <c r="B1707" s="7" t="s">
        <v>12</v>
      </c>
      <c r="C1707" s="7" t="s">
        <v>11</v>
      </c>
      <c r="D1707" s="7" t="s">
        <v>10</v>
      </c>
      <c r="E1707" s="7" t="s">
        <v>13</v>
      </c>
      <c r="F1707" s="7">
        <v>55</v>
      </c>
      <c r="G1707" s="7">
        <v>90.45</v>
      </c>
      <c r="H1707" s="7">
        <v>5044.8</v>
      </c>
      <c r="I1707" s="7" t="s">
        <v>10</v>
      </c>
      <c r="J1707" s="7" t="str">
        <f>_xlfn.XLOOKUP(A1707,'customer data'!A:A,'customer data'!B:B)</f>
        <v>Female</v>
      </c>
      <c r="K1707" s="7" t="str">
        <f>_xlfn.XLOOKUP(A1707,'customer data'!A:A,'customer data'!C:C)</f>
        <v>Yes</v>
      </c>
      <c r="L1707" s="7" t="str">
        <f ca="1">_xlfn.XLOOKUP(A1707,'customer data'!A:A,'customer data'!G:G)</f>
        <v>Adult</v>
      </c>
      <c r="M1707" s="7" t="str">
        <f>_xlfn.XLOOKUP(A1707,'Internet data '!A:A,'Internet data '!F:F)</f>
        <v>Yes</v>
      </c>
      <c r="N1707" s="7" t="str">
        <f>_xlfn.XLOOKUP(A1707,'Internet data '!A:A,'Internet data '!I:I)</f>
        <v>Fiber optic</v>
      </c>
      <c r="O1707" s="7">
        <f>_xlfn.XLOOKUP(A1707,'Internet data '!A:A,'Internet data '!J:J)</f>
        <v>4</v>
      </c>
    </row>
    <row r="1708" spans="1:15">
      <c r="A1708" s="7" t="s">
        <v>1724</v>
      </c>
      <c r="B1708" s="7" t="s">
        <v>12</v>
      </c>
      <c r="C1708" s="7" t="s">
        <v>29</v>
      </c>
      <c r="D1708" s="7" t="s">
        <v>12</v>
      </c>
      <c r="E1708" s="7" t="s">
        <v>23</v>
      </c>
      <c r="F1708" s="7">
        <v>69</v>
      </c>
      <c r="G1708" s="7">
        <v>97.65</v>
      </c>
      <c r="H1708" s="7">
        <v>6743.55</v>
      </c>
      <c r="I1708" s="7" t="s">
        <v>10</v>
      </c>
      <c r="J1708" s="7" t="str">
        <f>_xlfn.XLOOKUP(A1708,'customer data'!A:A,'customer data'!B:B)</f>
        <v>Male</v>
      </c>
      <c r="K1708" s="7" t="str">
        <f>_xlfn.XLOOKUP(A1708,'customer data'!A:A,'customer data'!C:C)</f>
        <v>No</v>
      </c>
      <c r="L1708" s="7" t="str">
        <f ca="1">_xlfn.XLOOKUP(A1708,'customer data'!A:A,'customer data'!G:G)</f>
        <v>Adult</v>
      </c>
      <c r="M1708" s="7" t="str">
        <f>_xlfn.XLOOKUP(A1708,'Internet data '!A:A,'Internet data '!F:F)</f>
        <v>Yes</v>
      </c>
      <c r="N1708" s="7" t="str">
        <f>_xlfn.XLOOKUP(A1708,'Internet data '!A:A,'Internet data '!I:I)</f>
        <v>Fiber optic</v>
      </c>
      <c r="O1708" s="7">
        <f>_xlfn.XLOOKUP(A1708,'Internet data '!A:A,'Internet data '!J:J)</f>
        <v>5</v>
      </c>
    </row>
    <row r="1709" spans="1:15">
      <c r="A1709" s="7" t="s">
        <v>1725</v>
      </c>
      <c r="B1709" s="7" t="s">
        <v>12</v>
      </c>
      <c r="C1709" s="7" t="s">
        <v>11</v>
      </c>
      <c r="D1709" s="7" t="s">
        <v>10</v>
      </c>
      <c r="E1709" s="7" t="s">
        <v>13</v>
      </c>
      <c r="F1709" s="7">
        <v>3</v>
      </c>
      <c r="G1709" s="7">
        <v>73.849999999999994</v>
      </c>
      <c r="H1709" s="7">
        <v>196.4</v>
      </c>
      <c r="I1709" s="7" t="s">
        <v>10</v>
      </c>
      <c r="J1709" s="7" t="str">
        <f>_xlfn.XLOOKUP(A1709,'customer data'!A:A,'customer data'!B:B)</f>
        <v>Female</v>
      </c>
      <c r="K1709" s="7" t="str">
        <f>_xlfn.XLOOKUP(A1709,'customer data'!A:A,'customer data'!C:C)</f>
        <v>No</v>
      </c>
      <c r="L1709" s="7" t="str">
        <f ca="1">_xlfn.XLOOKUP(A1709,'customer data'!A:A,'customer data'!G:G)</f>
        <v>Adult</v>
      </c>
      <c r="M1709" s="7" t="str">
        <f>_xlfn.XLOOKUP(A1709,'Internet data '!A:A,'Internet data '!F:F)</f>
        <v>No</v>
      </c>
      <c r="N1709" s="7" t="str">
        <f>_xlfn.XLOOKUP(A1709,'Internet data '!A:A,'Internet data '!I:I)</f>
        <v>Fiber optic</v>
      </c>
      <c r="O1709" s="7">
        <f>_xlfn.XLOOKUP(A1709,'Internet data '!A:A,'Internet data '!J:J)</f>
        <v>1</v>
      </c>
    </row>
    <row r="1710" spans="1:15">
      <c r="A1710" s="7" t="s">
        <v>1726</v>
      </c>
      <c r="B1710" s="7" t="s">
        <v>12</v>
      </c>
      <c r="C1710" s="7" t="s">
        <v>11</v>
      </c>
      <c r="D1710" s="7" t="s">
        <v>12</v>
      </c>
      <c r="E1710" s="7" t="s">
        <v>13</v>
      </c>
      <c r="F1710" s="7">
        <v>4</v>
      </c>
      <c r="G1710" s="7">
        <v>74.400000000000006</v>
      </c>
      <c r="H1710" s="7">
        <v>299.7</v>
      </c>
      <c r="I1710" s="7" t="s">
        <v>12</v>
      </c>
      <c r="J1710" s="7" t="str">
        <f>_xlfn.XLOOKUP(A1710,'customer data'!A:A,'customer data'!B:B)</f>
        <v>Male</v>
      </c>
      <c r="K1710" s="7" t="str">
        <f>_xlfn.XLOOKUP(A1710,'customer data'!A:A,'customer data'!C:C)</f>
        <v>No</v>
      </c>
      <c r="L1710" s="7" t="str">
        <f ca="1">_xlfn.XLOOKUP(A1710,'customer data'!A:A,'customer data'!G:G)</f>
        <v>Young</v>
      </c>
      <c r="M1710" s="7" t="str">
        <f>_xlfn.XLOOKUP(A1710,'Internet data '!A:A,'Internet data '!F:F)</f>
        <v>Yes</v>
      </c>
      <c r="N1710" s="7" t="str">
        <f>_xlfn.XLOOKUP(A1710,'Internet data '!A:A,'Internet data '!I:I)</f>
        <v>DSL</v>
      </c>
      <c r="O1710" s="7">
        <f>_xlfn.XLOOKUP(A1710,'Internet data '!A:A,'Internet data '!J:J)</f>
        <v>4</v>
      </c>
    </row>
    <row r="1711" spans="1:15">
      <c r="A1711" s="7" t="s">
        <v>1727</v>
      </c>
      <c r="B1711" s="7" t="s">
        <v>12</v>
      </c>
      <c r="C1711" s="7" t="s">
        <v>29</v>
      </c>
      <c r="D1711" s="7" t="s">
        <v>12</v>
      </c>
      <c r="E1711" s="7" t="s">
        <v>23</v>
      </c>
      <c r="F1711" s="7">
        <v>30</v>
      </c>
      <c r="G1711" s="7">
        <v>69.099999999999994</v>
      </c>
      <c r="H1711" s="7">
        <v>2093.9</v>
      </c>
      <c r="I1711" s="7" t="s">
        <v>10</v>
      </c>
      <c r="J1711" s="7" t="str">
        <f>_xlfn.XLOOKUP(A1711,'customer data'!A:A,'customer data'!B:B)</f>
        <v>Male</v>
      </c>
      <c r="K1711" s="7" t="str">
        <f>_xlfn.XLOOKUP(A1711,'customer data'!A:A,'customer data'!C:C)</f>
        <v>No</v>
      </c>
      <c r="L1711" s="7" t="str">
        <f ca="1">_xlfn.XLOOKUP(A1711,'customer data'!A:A,'customer data'!G:G)</f>
        <v>Adult</v>
      </c>
      <c r="M1711" s="7" t="str">
        <f>_xlfn.XLOOKUP(A1711,'Internet data '!A:A,'Internet data '!F:F)</f>
        <v>Yes</v>
      </c>
      <c r="N1711" s="7" t="str">
        <f>_xlfn.XLOOKUP(A1711,'Internet data '!A:A,'Internet data '!I:I)</f>
        <v>DSL</v>
      </c>
      <c r="O1711" s="7">
        <f>_xlfn.XLOOKUP(A1711,'Internet data '!A:A,'Internet data '!J:J)</f>
        <v>4</v>
      </c>
    </row>
    <row r="1712" spans="1:15">
      <c r="A1712" s="7" t="s">
        <v>1728</v>
      </c>
      <c r="B1712" s="7" t="s">
        <v>12</v>
      </c>
      <c r="C1712" s="7" t="s">
        <v>11</v>
      </c>
      <c r="D1712" s="7" t="s">
        <v>12</v>
      </c>
      <c r="E1712" s="7" t="s">
        <v>13</v>
      </c>
      <c r="F1712" s="7">
        <v>5</v>
      </c>
      <c r="G1712" s="7">
        <v>82.75</v>
      </c>
      <c r="H1712" s="7">
        <v>417.75</v>
      </c>
      <c r="I1712" s="7" t="s">
        <v>10</v>
      </c>
      <c r="J1712" s="7" t="str">
        <f>_xlfn.XLOOKUP(A1712,'customer data'!A:A,'customer data'!B:B)</f>
        <v>Female</v>
      </c>
      <c r="K1712" s="7" t="str">
        <f>_xlfn.XLOOKUP(A1712,'customer data'!A:A,'customer data'!C:C)</f>
        <v>No</v>
      </c>
      <c r="L1712" s="7" t="str">
        <f ca="1">_xlfn.XLOOKUP(A1712,'customer data'!A:A,'customer data'!G:G)</f>
        <v>Adult</v>
      </c>
      <c r="M1712" s="7" t="str">
        <f>_xlfn.XLOOKUP(A1712,'Internet data '!A:A,'Internet data '!F:F)</f>
        <v>Yes</v>
      </c>
      <c r="N1712" s="7" t="str">
        <f>_xlfn.XLOOKUP(A1712,'Internet data '!A:A,'Internet data '!I:I)</f>
        <v>Fiber optic</v>
      </c>
      <c r="O1712" s="7">
        <f>_xlfn.XLOOKUP(A1712,'Internet data '!A:A,'Internet data '!J:J)</f>
        <v>3</v>
      </c>
    </row>
    <row r="1713" spans="1:15">
      <c r="A1713" s="7" t="s">
        <v>1729</v>
      </c>
      <c r="B1713" s="7" t="s">
        <v>12</v>
      </c>
      <c r="C1713" s="7" t="s">
        <v>29</v>
      </c>
      <c r="D1713" s="7" t="s">
        <v>12</v>
      </c>
      <c r="E1713" s="7" t="s">
        <v>23</v>
      </c>
      <c r="F1713" s="7">
        <v>71</v>
      </c>
      <c r="G1713" s="7">
        <v>24.4</v>
      </c>
      <c r="H1713" s="7">
        <v>1725.4</v>
      </c>
      <c r="I1713" s="7" t="s">
        <v>10</v>
      </c>
      <c r="J1713" s="7" t="str">
        <f>_xlfn.XLOOKUP(A1713,'customer data'!A:A,'customer data'!B:B)</f>
        <v>Female</v>
      </c>
      <c r="K1713" s="7" t="str">
        <f>_xlfn.XLOOKUP(A1713,'customer data'!A:A,'customer data'!C:C)</f>
        <v>Yes</v>
      </c>
      <c r="L1713" s="7" t="str">
        <f ca="1">_xlfn.XLOOKUP(A1713,'customer data'!A:A,'customer data'!G:G)</f>
        <v>Adult</v>
      </c>
      <c r="M1713" s="7" t="str">
        <f>_xlfn.XLOOKUP(A1713,'Internet data '!A:A,'Internet data '!F:F)</f>
        <v>No</v>
      </c>
      <c r="N1713" s="7" t="str">
        <f>_xlfn.XLOOKUP(A1713,'Internet data '!A:A,'Internet data '!I:I)</f>
        <v>No</v>
      </c>
      <c r="O1713" s="7">
        <f>_xlfn.XLOOKUP(A1713,'Internet data '!A:A,'Internet data '!J:J)</f>
        <v>1</v>
      </c>
    </row>
    <row r="1714" spans="1:15">
      <c r="A1714" s="7" t="s">
        <v>1730</v>
      </c>
      <c r="B1714" s="7" t="s">
        <v>12</v>
      </c>
      <c r="C1714" s="7" t="s">
        <v>15</v>
      </c>
      <c r="D1714" s="7" t="s">
        <v>12</v>
      </c>
      <c r="E1714" s="7" t="s">
        <v>13</v>
      </c>
      <c r="F1714" s="7">
        <v>29</v>
      </c>
      <c r="G1714" s="7">
        <v>55.25</v>
      </c>
      <c r="H1714" s="7">
        <v>1620.2</v>
      </c>
      <c r="I1714" s="7" t="s">
        <v>10</v>
      </c>
      <c r="J1714" s="7" t="str">
        <f>_xlfn.XLOOKUP(A1714,'customer data'!A:A,'customer data'!B:B)</f>
        <v>Female</v>
      </c>
      <c r="K1714" s="7" t="str">
        <f>_xlfn.XLOOKUP(A1714,'customer data'!A:A,'customer data'!C:C)</f>
        <v>No</v>
      </c>
      <c r="L1714" s="7" t="str">
        <f ca="1">_xlfn.XLOOKUP(A1714,'customer data'!A:A,'customer data'!G:G)</f>
        <v>Young</v>
      </c>
      <c r="M1714" s="7" t="str">
        <f>_xlfn.XLOOKUP(A1714,'Internet data '!A:A,'Internet data '!F:F)</f>
        <v>No</v>
      </c>
      <c r="N1714" s="7" t="str">
        <f>_xlfn.XLOOKUP(A1714,'Internet data '!A:A,'Internet data '!I:I)</f>
        <v>DSL</v>
      </c>
      <c r="O1714" s="7">
        <f>_xlfn.XLOOKUP(A1714,'Internet data '!A:A,'Internet data '!J:J)</f>
        <v>2</v>
      </c>
    </row>
    <row r="1715" spans="1:15">
      <c r="A1715" s="7" t="s">
        <v>1731</v>
      </c>
      <c r="B1715" s="7" t="s">
        <v>12</v>
      </c>
      <c r="C1715" s="7" t="s">
        <v>11</v>
      </c>
      <c r="D1715" s="7" t="s">
        <v>10</v>
      </c>
      <c r="E1715" s="7" t="s">
        <v>19</v>
      </c>
      <c r="F1715" s="7">
        <v>52</v>
      </c>
      <c r="G1715" s="7">
        <v>61.35</v>
      </c>
      <c r="H1715" s="7">
        <v>3169.55</v>
      </c>
      <c r="I1715" s="7" t="s">
        <v>10</v>
      </c>
      <c r="J1715" s="7" t="str">
        <f>_xlfn.XLOOKUP(A1715,'customer data'!A:A,'customer data'!B:B)</f>
        <v>Male</v>
      </c>
      <c r="K1715" s="7" t="str">
        <f>_xlfn.XLOOKUP(A1715,'customer data'!A:A,'customer data'!C:C)</f>
        <v>Yes</v>
      </c>
      <c r="L1715" s="7" t="str">
        <f ca="1">_xlfn.XLOOKUP(A1715,'customer data'!A:A,'customer data'!G:G)</f>
        <v>Adult</v>
      </c>
      <c r="M1715" s="7" t="str">
        <f>_xlfn.XLOOKUP(A1715,'Internet data '!A:A,'Internet data '!F:F)</f>
        <v>Yes</v>
      </c>
      <c r="N1715" s="7" t="str">
        <f>_xlfn.XLOOKUP(A1715,'Internet data '!A:A,'Internet data '!I:I)</f>
        <v>DSL</v>
      </c>
      <c r="O1715" s="7">
        <f>_xlfn.XLOOKUP(A1715,'Internet data '!A:A,'Internet data '!J:J)</f>
        <v>3</v>
      </c>
    </row>
    <row r="1716" spans="1:15">
      <c r="A1716" s="7" t="s">
        <v>1732</v>
      </c>
      <c r="B1716" s="7" t="s">
        <v>12</v>
      </c>
      <c r="C1716" s="7" t="s">
        <v>15</v>
      </c>
      <c r="D1716" s="7" t="s">
        <v>10</v>
      </c>
      <c r="E1716" s="7" t="s">
        <v>23</v>
      </c>
      <c r="F1716" s="7">
        <v>68</v>
      </c>
      <c r="G1716" s="7">
        <v>76.75</v>
      </c>
      <c r="H1716" s="7">
        <v>5233.25</v>
      </c>
      <c r="I1716" s="7" t="s">
        <v>10</v>
      </c>
      <c r="J1716" s="7" t="str">
        <f>_xlfn.XLOOKUP(A1716,'customer data'!A:A,'customer data'!B:B)</f>
        <v>Male</v>
      </c>
      <c r="K1716" s="7" t="str">
        <f>_xlfn.XLOOKUP(A1716,'customer data'!A:A,'customer data'!C:C)</f>
        <v>No</v>
      </c>
      <c r="L1716" s="7" t="str">
        <f ca="1">_xlfn.XLOOKUP(A1716,'customer data'!A:A,'customer data'!G:G)</f>
        <v>Adult</v>
      </c>
      <c r="M1716" s="7" t="str">
        <f>_xlfn.XLOOKUP(A1716,'Internet data '!A:A,'Internet data '!F:F)</f>
        <v>No</v>
      </c>
      <c r="N1716" s="7" t="str">
        <f>_xlfn.XLOOKUP(A1716,'Internet data '!A:A,'Internet data '!I:I)</f>
        <v>DSL</v>
      </c>
      <c r="O1716" s="7">
        <f>_xlfn.XLOOKUP(A1716,'Internet data '!A:A,'Internet data '!J:J)</f>
        <v>5</v>
      </c>
    </row>
    <row r="1717" spans="1:15">
      <c r="A1717" s="7" t="s">
        <v>1733</v>
      </c>
      <c r="B1717" s="7" t="s">
        <v>12</v>
      </c>
      <c r="C1717" s="7" t="s">
        <v>29</v>
      </c>
      <c r="D1717" s="7" t="s">
        <v>10</v>
      </c>
      <c r="E1717" s="7" t="s">
        <v>16</v>
      </c>
      <c r="F1717" s="7">
        <v>46</v>
      </c>
      <c r="G1717" s="7">
        <v>19.399999999999999</v>
      </c>
      <c r="H1717" s="7">
        <v>967.85</v>
      </c>
      <c r="I1717" s="7" t="s">
        <v>10</v>
      </c>
      <c r="J1717" s="7" t="str">
        <f>_xlfn.XLOOKUP(A1717,'customer data'!A:A,'customer data'!B:B)</f>
        <v>Female</v>
      </c>
      <c r="K1717" s="7" t="str">
        <f>_xlfn.XLOOKUP(A1717,'customer data'!A:A,'customer data'!C:C)</f>
        <v>Yes</v>
      </c>
      <c r="L1717" s="7" t="str">
        <f ca="1">_xlfn.XLOOKUP(A1717,'customer data'!A:A,'customer data'!G:G)</f>
        <v>Adult</v>
      </c>
      <c r="M1717" s="7" t="str">
        <f>_xlfn.XLOOKUP(A1717,'Internet data '!A:A,'Internet data '!F:F)</f>
        <v>No</v>
      </c>
      <c r="N1717" s="7" t="str">
        <f>_xlfn.XLOOKUP(A1717,'Internet data '!A:A,'Internet data '!I:I)</f>
        <v>No</v>
      </c>
      <c r="O1717" s="7">
        <f>_xlfn.XLOOKUP(A1717,'Internet data '!A:A,'Internet data '!J:J)</f>
        <v>0</v>
      </c>
    </row>
    <row r="1718" spans="1:15">
      <c r="A1718" s="7" t="s">
        <v>1734</v>
      </c>
      <c r="B1718" s="7" t="s">
        <v>12</v>
      </c>
      <c r="C1718" s="7" t="s">
        <v>11</v>
      </c>
      <c r="D1718" s="7" t="s">
        <v>12</v>
      </c>
      <c r="E1718" s="7" t="s">
        <v>23</v>
      </c>
      <c r="F1718" s="7">
        <v>8</v>
      </c>
      <c r="G1718" s="7">
        <v>54.75</v>
      </c>
      <c r="H1718" s="7">
        <v>438.05</v>
      </c>
      <c r="I1718" s="7" t="s">
        <v>10</v>
      </c>
      <c r="J1718" s="7" t="str">
        <f>_xlfn.XLOOKUP(A1718,'customer data'!A:A,'customer data'!B:B)</f>
        <v>Male</v>
      </c>
      <c r="K1718" s="7" t="str">
        <f>_xlfn.XLOOKUP(A1718,'customer data'!A:A,'customer data'!C:C)</f>
        <v>No</v>
      </c>
      <c r="L1718" s="7" t="str">
        <f ca="1">_xlfn.XLOOKUP(A1718,'customer data'!A:A,'customer data'!G:G)</f>
        <v>Young</v>
      </c>
      <c r="M1718" s="7" t="str">
        <f>_xlfn.XLOOKUP(A1718,'Internet data '!A:A,'Internet data '!F:F)</f>
        <v>No</v>
      </c>
      <c r="N1718" s="7" t="str">
        <f>_xlfn.XLOOKUP(A1718,'Internet data '!A:A,'Internet data '!I:I)</f>
        <v>DSL</v>
      </c>
      <c r="O1718" s="7">
        <f>_xlfn.XLOOKUP(A1718,'Internet data '!A:A,'Internet data '!J:J)</f>
        <v>1</v>
      </c>
    </row>
    <row r="1719" spans="1:15">
      <c r="A1719" s="7" t="s">
        <v>1735</v>
      </c>
      <c r="B1719" s="7" t="s">
        <v>12</v>
      </c>
      <c r="C1719" s="7" t="s">
        <v>29</v>
      </c>
      <c r="D1719" s="7" t="s">
        <v>10</v>
      </c>
      <c r="E1719" s="7" t="s">
        <v>23</v>
      </c>
      <c r="F1719" s="7">
        <v>72</v>
      </c>
      <c r="G1719" s="7">
        <v>19.7</v>
      </c>
      <c r="H1719" s="7">
        <v>1421.9</v>
      </c>
      <c r="I1719" s="7" t="s">
        <v>10</v>
      </c>
      <c r="J1719" s="7" t="str">
        <f>_xlfn.XLOOKUP(A1719,'customer data'!A:A,'customer data'!B:B)</f>
        <v>Male</v>
      </c>
      <c r="K1719" s="7" t="str">
        <f>_xlfn.XLOOKUP(A1719,'customer data'!A:A,'customer data'!C:C)</f>
        <v>Yes</v>
      </c>
      <c r="L1719" s="7" t="str">
        <f ca="1">_xlfn.XLOOKUP(A1719,'customer data'!A:A,'customer data'!G:G)</f>
        <v>Adult</v>
      </c>
      <c r="M1719" s="7" t="str">
        <f>_xlfn.XLOOKUP(A1719,'Internet data '!A:A,'Internet data '!F:F)</f>
        <v>No</v>
      </c>
      <c r="N1719" s="7" t="str">
        <f>_xlfn.XLOOKUP(A1719,'Internet data '!A:A,'Internet data '!I:I)</f>
        <v>No</v>
      </c>
      <c r="O1719" s="7">
        <f>_xlfn.XLOOKUP(A1719,'Internet data '!A:A,'Internet data '!J:J)</f>
        <v>0</v>
      </c>
    </row>
    <row r="1720" spans="1:15">
      <c r="A1720" s="7" t="s">
        <v>1736</v>
      </c>
      <c r="B1720" s="7" t="s">
        <v>12</v>
      </c>
      <c r="C1720" s="7" t="s">
        <v>15</v>
      </c>
      <c r="D1720" s="7" t="s">
        <v>10</v>
      </c>
      <c r="E1720" s="7" t="s">
        <v>19</v>
      </c>
      <c r="F1720" s="7">
        <v>17</v>
      </c>
      <c r="G1720" s="7">
        <v>19.899999999999999</v>
      </c>
      <c r="H1720" s="7">
        <v>323.14999999999998</v>
      </c>
      <c r="I1720" s="7" t="s">
        <v>10</v>
      </c>
      <c r="J1720" s="7" t="str">
        <f>_xlfn.XLOOKUP(A1720,'customer data'!A:A,'customer data'!B:B)</f>
        <v>Female</v>
      </c>
      <c r="K1720" s="7" t="str">
        <f>_xlfn.XLOOKUP(A1720,'customer data'!A:A,'customer data'!C:C)</f>
        <v>No</v>
      </c>
      <c r="L1720" s="7" t="str">
        <f ca="1">_xlfn.XLOOKUP(A1720,'customer data'!A:A,'customer data'!G:G)</f>
        <v>Adult</v>
      </c>
      <c r="M1720" s="7" t="str">
        <f>_xlfn.XLOOKUP(A1720,'Internet data '!A:A,'Internet data '!F:F)</f>
        <v>No</v>
      </c>
      <c r="N1720" s="7" t="str">
        <f>_xlfn.XLOOKUP(A1720,'Internet data '!A:A,'Internet data '!I:I)</f>
        <v>No</v>
      </c>
      <c r="O1720" s="7">
        <f>_xlfn.XLOOKUP(A1720,'Internet data '!A:A,'Internet data '!J:J)</f>
        <v>0</v>
      </c>
    </row>
    <row r="1721" spans="1:15">
      <c r="A1721" s="7" t="s">
        <v>1737</v>
      </c>
      <c r="B1721" s="7" t="s">
        <v>12</v>
      </c>
      <c r="C1721" s="7" t="s">
        <v>11</v>
      </c>
      <c r="D1721" s="7" t="s">
        <v>12</v>
      </c>
      <c r="E1721" s="7" t="s">
        <v>13</v>
      </c>
      <c r="F1721" s="7">
        <v>3</v>
      </c>
      <c r="G1721" s="7">
        <v>107.95</v>
      </c>
      <c r="H1721" s="7">
        <v>318.60000000000002</v>
      </c>
      <c r="I1721" s="7" t="s">
        <v>10</v>
      </c>
      <c r="J1721" s="7" t="str">
        <f>_xlfn.XLOOKUP(A1721,'customer data'!A:A,'customer data'!B:B)</f>
        <v>Male</v>
      </c>
      <c r="K1721" s="7" t="str">
        <f>_xlfn.XLOOKUP(A1721,'customer data'!A:A,'customer data'!C:C)</f>
        <v>No</v>
      </c>
      <c r="L1721" s="7" t="str">
        <f ca="1">_xlfn.XLOOKUP(A1721,'customer data'!A:A,'customer data'!G:G)</f>
        <v>Adult</v>
      </c>
      <c r="M1721" s="7" t="str">
        <f>_xlfn.XLOOKUP(A1721,'Internet data '!A:A,'Internet data '!F:F)</f>
        <v>Yes</v>
      </c>
      <c r="N1721" s="7" t="str">
        <f>_xlfn.XLOOKUP(A1721,'Internet data '!A:A,'Internet data '!I:I)</f>
        <v>Fiber optic</v>
      </c>
      <c r="O1721" s="7">
        <f>_xlfn.XLOOKUP(A1721,'Internet data '!A:A,'Internet data '!J:J)</f>
        <v>5</v>
      </c>
    </row>
    <row r="1722" spans="1:15">
      <c r="A1722" s="7" t="s">
        <v>1738</v>
      </c>
      <c r="B1722" s="7" t="s">
        <v>12</v>
      </c>
      <c r="C1722" s="7" t="s">
        <v>11</v>
      </c>
      <c r="D1722" s="7" t="s">
        <v>12</v>
      </c>
      <c r="E1722" s="7" t="s">
        <v>19</v>
      </c>
      <c r="F1722" s="7">
        <v>2</v>
      </c>
      <c r="G1722" s="7">
        <v>83.8</v>
      </c>
      <c r="H1722" s="7">
        <v>163.69999999999999</v>
      </c>
      <c r="I1722" s="7" t="s">
        <v>10</v>
      </c>
      <c r="J1722" s="7" t="str">
        <f>_xlfn.XLOOKUP(A1722,'customer data'!A:A,'customer data'!B:B)</f>
        <v>Female</v>
      </c>
      <c r="K1722" s="7" t="str">
        <f>_xlfn.XLOOKUP(A1722,'customer data'!A:A,'customer data'!C:C)</f>
        <v>No</v>
      </c>
      <c r="L1722" s="7" t="str">
        <f ca="1">_xlfn.XLOOKUP(A1722,'customer data'!A:A,'customer data'!G:G)</f>
        <v>Adult</v>
      </c>
      <c r="M1722" s="7" t="str">
        <f>_xlfn.XLOOKUP(A1722,'Internet data '!A:A,'Internet data '!F:F)</f>
        <v>No</v>
      </c>
      <c r="N1722" s="7" t="str">
        <f>_xlfn.XLOOKUP(A1722,'Internet data '!A:A,'Internet data '!I:I)</f>
        <v>Fiber optic</v>
      </c>
      <c r="O1722" s="7">
        <f>_xlfn.XLOOKUP(A1722,'Internet data '!A:A,'Internet data '!J:J)</f>
        <v>2</v>
      </c>
    </row>
    <row r="1723" spans="1:15">
      <c r="A1723" s="7" t="s">
        <v>1739</v>
      </c>
      <c r="B1723" s="7" t="s">
        <v>12</v>
      </c>
      <c r="C1723" s="7" t="s">
        <v>11</v>
      </c>
      <c r="D1723" s="7" t="s">
        <v>12</v>
      </c>
      <c r="E1723" s="7" t="s">
        <v>23</v>
      </c>
      <c r="F1723" s="7">
        <v>9</v>
      </c>
      <c r="G1723" s="7">
        <v>74.25</v>
      </c>
      <c r="H1723" s="7">
        <v>639.65</v>
      </c>
      <c r="I1723" s="7" t="s">
        <v>12</v>
      </c>
      <c r="J1723" s="7" t="str">
        <f>_xlfn.XLOOKUP(A1723,'customer data'!A:A,'customer data'!B:B)</f>
        <v>Female</v>
      </c>
      <c r="K1723" s="7" t="str">
        <f>_xlfn.XLOOKUP(A1723,'customer data'!A:A,'customer data'!C:C)</f>
        <v>No</v>
      </c>
      <c r="L1723" s="7" t="str">
        <f ca="1">_xlfn.XLOOKUP(A1723,'customer data'!A:A,'customer data'!G:G)</f>
        <v>Adult</v>
      </c>
      <c r="M1723" s="7" t="str">
        <f>_xlfn.XLOOKUP(A1723,'Internet data '!A:A,'Internet data '!F:F)</f>
        <v>No</v>
      </c>
      <c r="N1723" s="7" t="str">
        <f>_xlfn.XLOOKUP(A1723,'Internet data '!A:A,'Internet data '!I:I)</f>
        <v>Fiber optic</v>
      </c>
      <c r="O1723" s="7">
        <f>_xlfn.XLOOKUP(A1723,'Internet data '!A:A,'Internet data '!J:J)</f>
        <v>1</v>
      </c>
    </row>
    <row r="1724" spans="1:15">
      <c r="A1724" s="7" t="s">
        <v>1740</v>
      </c>
      <c r="B1724" s="7" t="s">
        <v>10</v>
      </c>
      <c r="C1724" s="7" t="s">
        <v>15</v>
      </c>
      <c r="D1724" s="7" t="s">
        <v>12</v>
      </c>
      <c r="E1724" s="7" t="s">
        <v>23</v>
      </c>
      <c r="F1724" s="7">
        <v>51</v>
      </c>
      <c r="G1724" s="7">
        <v>56.4</v>
      </c>
      <c r="H1724" s="7">
        <v>2928.5</v>
      </c>
      <c r="I1724" s="7" t="s">
        <v>10</v>
      </c>
      <c r="J1724" s="7" t="str">
        <f>_xlfn.XLOOKUP(A1724,'customer data'!A:A,'customer data'!B:B)</f>
        <v>Female</v>
      </c>
      <c r="K1724" s="7" t="str">
        <f>_xlfn.XLOOKUP(A1724,'customer data'!A:A,'customer data'!C:C)</f>
        <v>No</v>
      </c>
      <c r="L1724" s="7" t="str">
        <f ca="1">_xlfn.XLOOKUP(A1724,'customer data'!A:A,'customer data'!G:G)</f>
        <v>Adult</v>
      </c>
      <c r="M1724" s="7" t="str">
        <f>_xlfn.XLOOKUP(A1724,'Internet data '!A:A,'Internet data '!F:F)</f>
        <v>No</v>
      </c>
      <c r="N1724" s="7" t="str">
        <f>_xlfn.XLOOKUP(A1724,'Internet data '!A:A,'Internet data '!I:I)</f>
        <v>DSL</v>
      </c>
      <c r="O1724" s="7">
        <f>_xlfn.XLOOKUP(A1724,'Internet data '!A:A,'Internet data '!J:J)</f>
        <v>4</v>
      </c>
    </row>
    <row r="1725" spans="1:15">
      <c r="A1725" s="7" t="s">
        <v>1741</v>
      </c>
      <c r="B1725" s="7" t="s">
        <v>12</v>
      </c>
      <c r="C1725" s="7" t="s">
        <v>29</v>
      </c>
      <c r="D1725" s="7" t="s">
        <v>10</v>
      </c>
      <c r="E1725" s="7" t="s">
        <v>16</v>
      </c>
      <c r="F1725" s="7">
        <v>6</v>
      </c>
      <c r="G1725" s="7">
        <v>20.100000000000001</v>
      </c>
      <c r="H1725" s="7">
        <v>100.35</v>
      </c>
      <c r="I1725" s="7" t="s">
        <v>10</v>
      </c>
      <c r="J1725" s="7" t="str">
        <f>_xlfn.XLOOKUP(A1725,'customer data'!A:A,'customer data'!B:B)</f>
        <v>Female</v>
      </c>
      <c r="K1725" s="7" t="str">
        <f>_xlfn.XLOOKUP(A1725,'customer data'!A:A,'customer data'!C:C)</f>
        <v>Yes</v>
      </c>
      <c r="L1725" s="7" t="str">
        <f ca="1">_xlfn.XLOOKUP(A1725,'customer data'!A:A,'customer data'!G:G)</f>
        <v>Adult</v>
      </c>
      <c r="M1725" s="7" t="str">
        <f>_xlfn.XLOOKUP(A1725,'Internet data '!A:A,'Internet data '!F:F)</f>
        <v>No</v>
      </c>
      <c r="N1725" s="7" t="str">
        <f>_xlfn.XLOOKUP(A1725,'Internet data '!A:A,'Internet data '!I:I)</f>
        <v>No</v>
      </c>
      <c r="O1725" s="7">
        <f>_xlfn.XLOOKUP(A1725,'Internet data '!A:A,'Internet data '!J:J)</f>
        <v>0</v>
      </c>
    </row>
    <row r="1726" spans="1:15">
      <c r="A1726" s="7" t="s">
        <v>1742</v>
      </c>
      <c r="B1726" s="7" t="s">
        <v>12</v>
      </c>
      <c r="C1726" s="7" t="s">
        <v>11</v>
      </c>
      <c r="D1726" s="7" t="s">
        <v>10</v>
      </c>
      <c r="E1726" s="7" t="s">
        <v>13</v>
      </c>
      <c r="F1726" s="7">
        <v>3</v>
      </c>
      <c r="G1726" s="7">
        <v>94.9</v>
      </c>
      <c r="H1726" s="7">
        <v>273.2</v>
      </c>
      <c r="I1726" s="7" t="s">
        <v>10</v>
      </c>
      <c r="J1726" s="7" t="str">
        <f>_xlfn.XLOOKUP(A1726,'customer data'!A:A,'customer data'!B:B)</f>
        <v>Female</v>
      </c>
      <c r="K1726" s="7" t="str">
        <f>_xlfn.XLOOKUP(A1726,'customer data'!A:A,'customer data'!C:C)</f>
        <v>Yes</v>
      </c>
      <c r="L1726" s="7" t="str">
        <f ca="1">_xlfn.XLOOKUP(A1726,'customer data'!A:A,'customer data'!G:G)</f>
        <v>Adult</v>
      </c>
      <c r="M1726" s="7" t="str">
        <f>_xlfn.XLOOKUP(A1726,'Internet data '!A:A,'Internet data '!F:F)</f>
        <v>No</v>
      </c>
      <c r="N1726" s="7" t="str">
        <f>_xlfn.XLOOKUP(A1726,'Internet data '!A:A,'Internet data '!I:I)</f>
        <v>Fiber optic</v>
      </c>
      <c r="O1726" s="7">
        <f>_xlfn.XLOOKUP(A1726,'Internet data '!A:A,'Internet data '!J:J)</f>
        <v>3</v>
      </c>
    </row>
    <row r="1727" spans="1:15">
      <c r="A1727" s="7" t="s">
        <v>1743</v>
      </c>
      <c r="B1727" s="7" t="s">
        <v>12</v>
      </c>
      <c r="C1727" s="7" t="s">
        <v>11</v>
      </c>
      <c r="D1727" s="7" t="s">
        <v>12</v>
      </c>
      <c r="E1727" s="7" t="s">
        <v>13</v>
      </c>
      <c r="F1727" s="7">
        <v>17</v>
      </c>
      <c r="G1727" s="7">
        <v>94.2</v>
      </c>
      <c r="H1727" s="7">
        <v>1608.15</v>
      </c>
      <c r="I1727" s="7" t="s">
        <v>10</v>
      </c>
      <c r="J1727" s="7" t="str">
        <f>_xlfn.XLOOKUP(A1727,'customer data'!A:A,'customer data'!B:B)</f>
        <v>Female</v>
      </c>
      <c r="K1727" s="7" t="str">
        <f>_xlfn.XLOOKUP(A1727,'customer data'!A:A,'customer data'!C:C)</f>
        <v>No</v>
      </c>
      <c r="L1727" s="7" t="str">
        <f ca="1">_xlfn.XLOOKUP(A1727,'customer data'!A:A,'customer data'!G:G)</f>
        <v>Adult</v>
      </c>
      <c r="M1727" s="7" t="str">
        <f>_xlfn.XLOOKUP(A1727,'Internet data '!A:A,'Internet data '!F:F)</f>
        <v>No</v>
      </c>
      <c r="N1727" s="7" t="str">
        <f>_xlfn.XLOOKUP(A1727,'Internet data '!A:A,'Internet data '!I:I)</f>
        <v>Fiber optic</v>
      </c>
      <c r="O1727" s="7">
        <f>_xlfn.XLOOKUP(A1727,'Internet data '!A:A,'Internet data '!J:J)</f>
        <v>3</v>
      </c>
    </row>
    <row r="1728" spans="1:15">
      <c r="A1728" s="7" t="s">
        <v>1744</v>
      </c>
      <c r="B1728" s="7" t="s">
        <v>12</v>
      </c>
      <c r="C1728" s="7" t="s">
        <v>11</v>
      </c>
      <c r="D1728" s="7" t="s">
        <v>10</v>
      </c>
      <c r="E1728" s="7" t="s">
        <v>13</v>
      </c>
      <c r="F1728" s="7">
        <v>30</v>
      </c>
      <c r="G1728" s="7">
        <v>49.9</v>
      </c>
      <c r="H1728" s="7">
        <v>1441.95</v>
      </c>
      <c r="I1728" s="7" t="s">
        <v>10</v>
      </c>
      <c r="J1728" s="7" t="str">
        <f>_xlfn.XLOOKUP(A1728,'customer data'!A:A,'customer data'!B:B)</f>
        <v>Male</v>
      </c>
      <c r="K1728" s="7" t="str">
        <f>_xlfn.XLOOKUP(A1728,'customer data'!A:A,'customer data'!C:C)</f>
        <v>Yes</v>
      </c>
      <c r="L1728" s="7" t="str">
        <f ca="1">_xlfn.XLOOKUP(A1728,'customer data'!A:A,'customer data'!G:G)</f>
        <v>Adult</v>
      </c>
      <c r="M1728" s="7" t="str">
        <f>_xlfn.XLOOKUP(A1728,'Internet data '!A:A,'Internet data '!F:F)</f>
        <v>No</v>
      </c>
      <c r="N1728" s="7" t="str">
        <f>_xlfn.XLOOKUP(A1728,'Internet data '!A:A,'Internet data '!I:I)</f>
        <v>DSL</v>
      </c>
      <c r="O1728" s="7">
        <f>_xlfn.XLOOKUP(A1728,'Internet data '!A:A,'Internet data '!J:J)</f>
        <v>1</v>
      </c>
    </row>
    <row r="1729" spans="1:15">
      <c r="A1729" s="7" t="s">
        <v>1745</v>
      </c>
      <c r="B1729" s="7" t="s">
        <v>12</v>
      </c>
      <c r="C1729" s="7" t="s">
        <v>11</v>
      </c>
      <c r="D1729" s="7" t="s">
        <v>12</v>
      </c>
      <c r="E1729" s="7" t="s">
        <v>13</v>
      </c>
      <c r="F1729" s="7">
        <v>31</v>
      </c>
      <c r="G1729" s="7">
        <v>71.05</v>
      </c>
      <c r="H1729" s="7">
        <v>2168.15</v>
      </c>
      <c r="I1729" s="7" t="s">
        <v>10</v>
      </c>
      <c r="J1729" s="7" t="str">
        <f>_xlfn.XLOOKUP(A1729,'customer data'!A:A,'customer data'!B:B)</f>
        <v>Male</v>
      </c>
      <c r="K1729" s="7" t="str">
        <f>_xlfn.XLOOKUP(A1729,'customer data'!A:A,'customer data'!C:C)</f>
        <v>No</v>
      </c>
      <c r="L1729" s="7" t="str">
        <f ca="1">_xlfn.XLOOKUP(A1729,'customer data'!A:A,'customer data'!G:G)</f>
        <v>Adult</v>
      </c>
      <c r="M1729" s="7" t="str">
        <f>_xlfn.XLOOKUP(A1729,'Internet data '!A:A,'Internet data '!F:F)</f>
        <v>Yes</v>
      </c>
      <c r="N1729" s="7" t="str">
        <f>_xlfn.XLOOKUP(A1729,'Internet data '!A:A,'Internet data '!I:I)</f>
        <v>DSL</v>
      </c>
      <c r="O1729" s="7">
        <f>_xlfn.XLOOKUP(A1729,'Internet data '!A:A,'Internet data '!J:J)</f>
        <v>4</v>
      </c>
    </row>
    <row r="1730" spans="1:15">
      <c r="A1730" s="7" t="s">
        <v>1746</v>
      </c>
      <c r="B1730" s="7" t="s">
        <v>12</v>
      </c>
      <c r="C1730" s="7" t="s">
        <v>29</v>
      </c>
      <c r="D1730" s="7" t="s">
        <v>10</v>
      </c>
      <c r="E1730" s="7" t="s">
        <v>19</v>
      </c>
      <c r="F1730" s="7">
        <v>45</v>
      </c>
      <c r="G1730" s="7">
        <v>81.650000000000006</v>
      </c>
      <c r="H1730" s="7">
        <v>3618.7</v>
      </c>
      <c r="I1730" s="7" t="s">
        <v>10</v>
      </c>
      <c r="J1730" s="7" t="str">
        <f>_xlfn.XLOOKUP(A1730,'customer data'!A:A,'customer data'!B:B)</f>
        <v>Female</v>
      </c>
      <c r="K1730" s="7" t="str">
        <f>_xlfn.XLOOKUP(A1730,'customer data'!A:A,'customer data'!C:C)</f>
        <v>No</v>
      </c>
      <c r="L1730" s="7" t="str">
        <f ca="1">_xlfn.XLOOKUP(A1730,'customer data'!A:A,'customer data'!G:G)</f>
        <v>Young</v>
      </c>
      <c r="M1730" s="7" t="str">
        <f>_xlfn.XLOOKUP(A1730,'Internet data '!A:A,'Internet data '!F:F)</f>
        <v>Yes</v>
      </c>
      <c r="N1730" s="7" t="str">
        <f>_xlfn.XLOOKUP(A1730,'Internet data '!A:A,'Internet data '!I:I)</f>
        <v>DSL</v>
      </c>
      <c r="O1730" s="7">
        <f>_xlfn.XLOOKUP(A1730,'Internet data '!A:A,'Internet data '!J:J)</f>
        <v>5</v>
      </c>
    </row>
    <row r="1731" spans="1:15">
      <c r="A1731" s="7" t="s">
        <v>1747</v>
      </c>
      <c r="B1731" s="7" t="s">
        <v>12</v>
      </c>
      <c r="C1731" s="7" t="s">
        <v>15</v>
      </c>
      <c r="D1731" s="7" t="s">
        <v>10</v>
      </c>
      <c r="E1731" s="7" t="s">
        <v>19</v>
      </c>
      <c r="F1731" s="7">
        <v>64</v>
      </c>
      <c r="G1731" s="7">
        <v>89.45</v>
      </c>
      <c r="H1731" s="7">
        <v>5692.65</v>
      </c>
      <c r="I1731" s="7" t="s">
        <v>10</v>
      </c>
      <c r="J1731" s="7" t="str">
        <f>_xlfn.XLOOKUP(A1731,'customer data'!A:A,'customer data'!B:B)</f>
        <v>Male</v>
      </c>
      <c r="K1731" s="7" t="str">
        <f>_xlfn.XLOOKUP(A1731,'customer data'!A:A,'customer data'!C:C)</f>
        <v>Yes</v>
      </c>
      <c r="L1731" s="7" t="str">
        <f ca="1">_xlfn.XLOOKUP(A1731,'customer data'!A:A,'customer data'!G:G)</f>
        <v>Young</v>
      </c>
      <c r="M1731" s="7" t="str">
        <f>_xlfn.XLOOKUP(A1731,'Internet data '!A:A,'Internet data '!F:F)</f>
        <v>No</v>
      </c>
      <c r="N1731" s="7" t="str">
        <f>_xlfn.XLOOKUP(A1731,'Internet data '!A:A,'Internet data '!I:I)</f>
        <v>Fiber optic</v>
      </c>
      <c r="O1731" s="7">
        <f>_xlfn.XLOOKUP(A1731,'Internet data '!A:A,'Internet data '!J:J)</f>
        <v>4</v>
      </c>
    </row>
    <row r="1732" spans="1:15">
      <c r="A1732" s="7" t="s">
        <v>1748</v>
      </c>
      <c r="B1732" s="7" t="s">
        <v>12</v>
      </c>
      <c r="C1732" s="7" t="s">
        <v>11</v>
      </c>
      <c r="D1732" s="7" t="s">
        <v>12</v>
      </c>
      <c r="E1732" s="7" t="s">
        <v>13</v>
      </c>
      <c r="F1732" s="7">
        <v>1</v>
      </c>
      <c r="G1732" s="7">
        <v>59.85</v>
      </c>
      <c r="H1732" s="7">
        <v>59.85</v>
      </c>
      <c r="I1732" s="7" t="s">
        <v>12</v>
      </c>
      <c r="J1732" s="7" t="str">
        <f>_xlfn.XLOOKUP(A1732,'customer data'!A:A,'customer data'!B:B)</f>
        <v>Male</v>
      </c>
      <c r="K1732" s="7" t="str">
        <f>_xlfn.XLOOKUP(A1732,'customer data'!A:A,'customer data'!C:C)</f>
        <v>No</v>
      </c>
      <c r="L1732" s="7" t="str">
        <f ca="1">_xlfn.XLOOKUP(A1732,'customer data'!A:A,'customer data'!G:G)</f>
        <v>Adult</v>
      </c>
      <c r="M1732" s="7" t="str">
        <f>_xlfn.XLOOKUP(A1732,'Internet data '!A:A,'Internet data '!F:F)</f>
        <v>No</v>
      </c>
      <c r="N1732" s="7" t="str">
        <f>_xlfn.XLOOKUP(A1732,'Internet data '!A:A,'Internet data '!I:I)</f>
        <v>DSL</v>
      </c>
      <c r="O1732" s="7">
        <f>_xlfn.XLOOKUP(A1732,'Internet data '!A:A,'Internet data '!J:J)</f>
        <v>2</v>
      </c>
    </row>
    <row r="1733" spans="1:15">
      <c r="A1733" s="7" t="s">
        <v>1749</v>
      </c>
      <c r="B1733" s="7" t="s">
        <v>12</v>
      </c>
      <c r="C1733" s="7" t="s">
        <v>11</v>
      </c>
      <c r="D1733" s="7" t="s">
        <v>12</v>
      </c>
      <c r="E1733" s="7" t="s">
        <v>13</v>
      </c>
      <c r="F1733" s="7">
        <v>1</v>
      </c>
      <c r="G1733" s="7">
        <v>69.599999999999994</v>
      </c>
      <c r="H1733" s="7">
        <v>69.599999999999994</v>
      </c>
      <c r="I1733" s="7" t="s">
        <v>12</v>
      </c>
      <c r="J1733" s="7" t="str">
        <f>_xlfn.XLOOKUP(A1733,'customer data'!A:A,'customer data'!B:B)</f>
        <v>Female</v>
      </c>
      <c r="K1733" s="7" t="str">
        <f>_xlfn.XLOOKUP(A1733,'customer data'!A:A,'customer data'!C:C)</f>
        <v>No</v>
      </c>
      <c r="L1733" s="7" t="str">
        <f ca="1">_xlfn.XLOOKUP(A1733,'customer data'!A:A,'customer data'!G:G)</f>
        <v>Adult</v>
      </c>
      <c r="M1733" s="7" t="str">
        <f>_xlfn.XLOOKUP(A1733,'Internet data '!A:A,'Internet data '!F:F)</f>
        <v>No</v>
      </c>
      <c r="N1733" s="7" t="str">
        <f>_xlfn.XLOOKUP(A1733,'Internet data '!A:A,'Internet data '!I:I)</f>
        <v>Fiber optic</v>
      </c>
      <c r="O1733" s="7">
        <f>_xlfn.XLOOKUP(A1733,'Internet data '!A:A,'Internet data '!J:J)</f>
        <v>0</v>
      </c>
    </row>
    <row r="1734" spans="1:15">
      <c r="A1734" s="7" t="s">
        <v>1750</v>
      </c>
      <c r="B1734" s="7" t="s">
        <v>12</v>
      </c>
      <c r="C1734" s="7" t="s">
        <v>15</v>
      </c>
      <c r="D1734" s="7" t="s">
        <v>10</v>
      </c>
      <c r="E1734" s="7" t="s">
        <v>13</v>
      </c>
      <c r="F1734" s="7">
        <v>61</v>
      </c>
      <c r="G1734" s="7">
        <v>99</v>
      </c>
      <c r="H1734" s="7">
        <v>5969.3</v>
      </c>
      <c r="I1734" s="7" t="s">
        <v>10</v>
      </c>
      <c r="J1734" s="7" t="str">
        <f>_xlfn.XLOOKUP(A1734,'customer data'!A:A,'customer data'!B:B)</f>
        <v>Male</v>
      </c>
      <c r="K1734" s="7" t="str">
        <f>_xlfn.XLOOKUP(A1734,'customer data'!A:A,'customer data'!C:C)</f>
        <v>Yes</v>
      </c>
      <c r="L1734" s="7" t="str">
        <f ca="1">_xlfn.XLOOKUP(A1734,'customer data'!A:A,'customer data'!G:G)</f>
        <v>Young</v>
      </c>
      <c r="M1734" s="7" t="str">
        <f>_xlfn.XLOOKUP(A1734,'Internet data '!A:A,'Internet data '!F:F)</f>
        <v>No</v>
      </c>
      <c r="N1734" s="7" t="str">
        <f>_xlfn.XLOOKUP(A1734,'Internet data '!A:A,'Internet data '!I:I)</f>
        <v>Fiber optic</v>
      </c>
      <c r="O1734" s="7">
        <f>_xlfn.XLOOKUP(A1734,'Internet data '!A:A,'Internet data '!J:J)</f>
        <v>4</v>
      </c>
    </row>
    <row r="1735" spans="1:15">
      <c r="A1735" s="7" t="s">
        <v>1751</v>
      </c>
      <c r="B1735" s="7" t="s">
        <v>12</v>
      </c>
      <c r="C1735" s="7" t="s">
        <v>11</v>
      </c>
      <c r="D1735" s="7" t="s">
        <v>10</v>
      </c>
      <c r="E1735" s="7" t="s">
        <v>16</v>
      </c>
      <c r="F1735" s="7">
        <v>1</v>
      </c>
      <c r="G1735" s="7">
        <v>19.05</v>
      </c>
      <c r="H1735" s="7">
        <v>19.05</v>
      </c>
      <c r="I1735" s="7" t="s">
        <v>10</v>
      </c>
      <c r="J1735" s="7" t="str">
        <f>_xlfn.XLOOKUP(A1735,'customer data'!A:A,'customer data'!B:B)</f>
        <v>Male</v>
      </c>
      <c r="K1735" s="7" t="str">
        <f>_xlfn.XLOOKUP(A1735,'customer data'!A:A,'customer data'!C:C)</f>
        <v>No</v>
      </c>
      <c r="L1735" s="7" t="str">
        <f ca="1">_xlfn.XLOOKUP(A1735,'customer data'!A:A,'customer data'!G:G)</f>
        <v>Young</v>
      </c>
      <c r="M1735" s="7" t="str">
        <f>_xlfn.XLOOKUP(A1735,'Internet data '!A:A,'Internet data '!F:F)</f>
        <v>No</v>
      </c>
      <c r="N1735" s="7" t="str">
        <f>_xlfn.XLOOKUP(A1735,'Internet data '!A:A,'Internet data '!I:I)</f>
        <v>No</v>
      </c>
      <c r="O1735" s="7">
        <f>_xlfn.XLOOKUP(A1735,'Internet data '!A:A,'Internet data '!J:J)</f>
        <v>0</v>
      </c>
    </row>
    <row r="1736" spans="1:15">
      <c r="A1736" s="7" t="s">
        <v>1752</v>
      </c>
      <c r="B1736" s="7" t="s">
        <v>10</v>
      </c>
      <c r="C1736" s="7" t="s">
        <v>11</v>
      </c>
      <c r="D1736" s="7" t="s">
        <v>12</v>
      </c>
      <c r="E1736" s="7" t="s">
        <v>13</v>
      </c>
      <c r="F1736" s="7">
        <v>9</v>
      </c>
      <c r="G1736" s="7">
        <v>45.4</v>
      </c>
      <c r="H1736" s="7">
        <v>418.8</v>
      </c>
      <c r="I1736" s="7" t="s">
        <v>12</v>
      </c>
      <c r="J1736" s="7" t="str">
        <f>_xlfn.XLOOKUP(A1736,'customer data'!A:A,'customer data'!B:B)</f>
        <v>Male</v>
      </c>
      <c r="K1736" s="7" t="str">
        <f>_xlfn.XLOOKUP(A1736,'customer data'!A:A,'customer data'!C:C)</f>
        <v>No</v>
      </c>
      <c r="L1736" s="7" t="str">
        <f ca="1">_xlfn.XLOOKUP(A1736,'customer data'!A:A,'customer data'!G:G)</f>
        <v>Young</v>
      </c>
      <c r="M1736" s="7" t="str">
        <f>_xlfn.XLOOKUP(A1736,'Internet data '!A:A,'Internet data '!F:F)</f>
        <v>No</v>
      </c>
      <c r="N1736" s="7" t="str">
        <f>_xlfn.XLOOKUP(A1736,'Internet data '!A:A,'Internet data '!I:I)</f>
        <v>DSL</v>
      </c>
      <c r="O1736" s="7">
        <f>_xlfn.XLOOKUP(A1736,'Internet data '!A:A,'Internet data '!J:J)</f>
        <v>2</v>
      </c>
    </row>
    <row r="1737" spans="1:15">
      <c r="A1737" s="7" t="s">
        <v>1753</v>
      </c>
      <c r="B1737" s="7" t="s">
        <v>12</v>
      </c>
      <c r="C1737" s="7" t="s">
        <v>29</v>
      </c>
      <c r="D1737" s="7" t="s">
        <v>10</v>
      </c>
      <c r="E1737" s="7" t="s">
        <v>19</v>
      </c>
      <c r="F1737" s="7">
        <v>72</v>
      </c>
      <c r="G1737" s="7">
        <v>114.45</v>
      </c>
      <c r="H1737" s="7">
        <v>8100.55</v>
      </c>
      <c r="I1737" s="7" t="s">
        <v>10</v>
      </c>
      <c r="J1737" s="7" t="str">
        <f>_xlfn.XLOOKUP(A1737,'customer data'!A:A,'customer data'!B:B)</f>
        <v>Male</v>
      </c>
      <c r="K1737" s="7" t="str">
        <f>_xlfn.XLOOKUP(A1737,'customer data'!A:A,'customer data'!C:C)</f>
        <v>Yes</v>
      </c>
      <c r="L1737" s="7" t="str">
        <f ca="1">_xlfn.XLOOKUP(A1737,'customer data'!A:A,'customer data'!G:G)</f>
        <v>Adult</v>
      </c>
      <c r="M1737" s="7" t="str">
        <f>_xlfn.XLOOKUP(A1737,'Internet data '!A:A,'Internet data '!F:F)</f>
        <v>Yes</v>
      </c>
      <c r="N1737" s="7" t="str">
        <f>_xlfn.XLOOKUP(A1737,'Internet data '!A:A,'Internet data '!I:I)</f>
        <v>Fiber optic</v>
      </c>
      <c r="O1737" s="7">
        <f>_xlfn.XLOOKUP(A1737,'Internet data '!A:A,'Internet data '!J:J)</f>
        <v>7</v>
      </c>
    </row>
    <row r="1738" spans="1:15">
      <c r="A1738" s="7" t="s">
        <v>1754</v>
      </c>
      <c r="B1738" s="7" t="s">
        <v>12</v>
      </c>
      <c r="C1738" s="7" t="s">
        <v>11</v>
      </c>
      <c r="D1738" s="7" t="s">
        <v>10</v>
      </c>
      <c r="E1738" s="7" t="s">
        <v>16</v>
      </c>
      <c r="F1738" s="7">
        <v>1</v>
      </c>
      <c r="G1738" s="7">
        <v>19.5</v>
      </c>
      <c r="H1738" s="7">
        <v>19.5</v>
      </c>
      <c r="I1738" s="7" t="s">
        <v>12</v>
      </c>
      <c r="J1738" s="7" t="str">
        <f>_xlfn.XLOOKUP(A1738,'customer data'!A:A,'customer data'!B:B)</f>
        <v>Female</v>
      </c>
      <c r="K1738" s="7" t="str">
        <f>_xlfn.XLOOKUP(A1738,'customer data'!A:A,'customer data'!C:C)</f>
        <v>No</v>
      </c>
      <c r="L1738" s="7" t="str">
        <f ca="1">_xlfn.XLOOKUP(A1738,'customer data'!A:A,'customer data'!G:G)</f>
        <v>Young</v>
      </c>
      <c r="M1738" s="7" t="str">
        <f>_xlfn.XLOOKUP(A1738,'Internet data '!A:A,'Internet data '!F:F)</f>
        <v>No</v>
      </c>
      <c r="N1738" s="7" t="str">
        <f>_xlfn.XLOOKUP(A1738,'Internet data '!A:A,'Internet data '!I:I)</f>
        <v>No</v>
      </c>
      <c r="O1738" s="7">
        <f>_xlfn.XLOOKUP(A1738,'Internet data '!A:A,'Internet data '!J:J)</f>
        <v>0</v>
      </c>
    </row>
    <row r="1739" spans="1:15">
      <c r="A1739" s="7" t="s">
        <v>1755</v>
      </c>
      <c r="B1739" s="7" t="s">
        <v>12</v>
      </c>
      <c r="C1739" s="7" t="s">
        <v>11</v>
      </c>
      <c r="D1739" s="7" t="s">
        <v>12</v>
      </c>
      <c r="E1739" s="7" t="s">
        <v>16</v>
      </c>
      <c r="F1739" s="7">
        <v>7</v>
      </c>
      <c r="G1739" s="7">
        <v>44.25</v>
      </c>
      <c r="H1739" s="7">
        <v>313.45</v>
      </c>
      <c r="I1739" s="7" t="s">
        <v>10</v>
      </c>
      <c r="J1739" s="7" t="str">
        <f>_xlfn.XLOOKUP(A1739,'customer data'!A:A,'customer data'!B:B)</f>
        <v>Female</v>
      </c>
      <c r="K1739" s="7" t="str">
        <f>_xlfn.XLOOKUP(A1739,'customer data'!A:A,'customer data'!C:C)</f>
        <v>Yes</v>
      </c>
      <c r="L1739" s="7" t="str">
        <f ca="1">_xlfn.XLOOKUP(A1739,'customer data'!A:A,'customer data'!G:G)</f>
        <v>Young</v>
      </c>
      <c r="M1739" s="7" t="str">
        <f>_xlfn.XLOOKUP(A1739,'Internet data '!A:A,'Internet data '!F:F)</f>
        <v>No</v>
      </c>
      <c r="N1739" s="7" t="str">
        <f>_xlfn.XLOOKUP(A1739,'Internet data '!A:A,'Internet data '!I:I)</f>
        <v>DSL</v>
      </c>
      <c r="O1739" s="7">
        <f>_xlfn.XLOOKUP(A1739,'Internet data '!A:A,'Internet data '!J:J)</f>
        <v>0</v>
      </c>
    </row>
    <row r="1740" spans="1:15">
      <c r="A1740" s="7" t="s">
        <v>1756</v>
      </c>
      <c r="B1740" s="7" t="s">
        <v>12</v>
      </c>
      <c r="C1740" s="7" t="s">
        <v>15</v>
      </c>
      <c r="D1740" s="7" t="s">
        <v>12</v>
      </c>
      <c r="E1740" s="7" t="s">
        <v>19</v>
      </c>
      <c r="F1740" s="7">
        <v>66</v>
      </c>
      <c r="G1740" s="7">
        <v>90.55</v>
      </c>
      <c r="H1740" s="7">
        <v>6130.95</v>
      </c>
      <c r="I1740" s="7" t="s">
        <v>10</v>
      </c>
      <c r="J1740" s="7" t="str">
        <f>_xlfn.XLOOKUP(A1740,'customer data'!A:A,'customer data'!B:B)</f>
        <v>Female</v>
      </c>
      <c r="K1740" s="7" t="str">
        <f>_xlfn.XLOOKUP(A1740,'customer data'!A:A,'customer data'!C:C)</f>
        <v>Yes</v>
      </c>
      <c r="L1740" s="7" t="str">
        <f ca="1">_xlfn.XLOOKUP(A1740,'customer data'!A:A,'customer data'!G:G)</f>
        <v>Adult</v>
      </c>
      <c r="M1740" s="7" t="str">
        <f>_xlfn.XLOOKUP(A1740,'Internet data '!A:A,'Internet data '!F:F)</f>
        <v>Yes</v>
      </c>
      <c r="N1740" s="7" t="str">
        <f>_xlfn.XLOOKUP(A1740,'Internet data '!A:A,'Internet data '!I:I)</f>
        <v>Fiber optic</v>
      </c>
      <c r="O1740" s="7">
        <f>_xlfn.XLOOKUP(A1740,'Internet data '!A:A,'Internet data '!J:J)</f>
        <v>4</v>
      </c>
    </row>
    <row r="1741" spans="1:15">
      <c r="A1741" s="7" t="s">
        <v>1757</v>
      </c>
      <c r="B1741" s="7" t="s">
        <v>12</v>
      </c>
      <c r="C1741" s="7" t="s">
        <v>11</v>
      </c>
      <c r="D1741" s="7" t="s">
        <v>12</v>
      </c>
      <c r="E1741" s="7" t="s">
        <v>13</v>
      </c>
      <c r="F1741" s="7">
        <v>1</v>
      </c>
      <c r="G1741" s="7">
        <v>69.900000000000006</v>
      </c>
      <c r="H1741" s="7">
        <v>69.900000000000006</v>
      </c>
      <c r="I1741" s="7" t="s">
        <v>12</v>
      </c>
      <c r="J1741" s="7" t="str">
        <f>_xlfn.XLOOKUP(A1741,'customer data'!A:A,'customer data'!B:B)</f>
        <v>Male</v>
      </c>
      <c r="K1741" s="7" t="str">
        <f>_xlfn.XLOOKUP(A1741,'customer data'!A:A,'customer data'!C:C)</f>
        <v>No</v>
      </c>
      <c r="L1741" s="7" t="str">
        <f ca="1">_xlfn.XLOOKUP(A1741,'customer data'!A:A,'customer data'!G:G)</f>
        <v>Adult</v>
      </c>
      <c r="M1741" s="7" t="str">
        <f>_xlfn.XLOOKUP(A1741,'Internet data '!A:A,'Internet data '!F:F)</f>
        <v>No</v>
      </c>
      <c r="N1741" s="7" t="str">
        <f>_xlfn.XLOOKUP(A1741,'Internet data '!A:A,'Internet data '!I:I)</f>
        <v>Fiber optic</v>
      </c>
      <c r="O1741" s="7">
        <f>_xlfn.XLOOKUP(A1741,'Internet data '!A:A,'Internet data '!J:J)</f>
        <v>0</v>
      </c>
    </row>
    <row r="1742" spans="1:15">
      <c r="A1742" s="7" t="s">
        <v>1758</v>
      </c>
      <c r="B1742" s="7" t="s">
        <v>12</v>
      </c>
      <c r="C1742" s="7" t="s">
        <v>11</v>
      </c>
      <c r="D1742" s="7" t="s">
        <v>12</v>
      </c>
      <c r="E1742" s="7" t="s">
        <v>19</v>
      </c>
      <c r="F1742" s="7">
        <v>40</v>
      </c>
      <c r="G1742" s="7">
        <v>20.399999999999999</v>
      </c>
      <c r="H1742" s="7">
        <v>745.3</v>
      </c>
      <c r="I1742" s="7" t="s">
        <v>10</v>
      </c>
      <c r="J1742" s="7" t="str">
        <f>_xlfn.XLOOKUP(A1742,'customer data'!A:A,'customer data'!B:B)</f>
        <v>Male</v>
      </c>
      <c r="K1742" s="7" t="str">
        <f>_xlfn.XLOOKUP(A1742,'customer data'!A:A,'customer data'!C:C)</f>
        <v>Yes</v>
      </c>
      <c r="L1742" s="7" t="str">
        <f ca="1">_xlfn.XLOOKUP(A1742,'customer data'!A:A,'customer data'!G:G)</f>
        <v>Young</v>
      </c>
      <c r="M1742" s="7" t="str">
        <f>_xlfn.XLOOKUP(A1742,'Internet data '!A:A,'Internet data '!F:F)</f>
        <v>No</v>
      </c>
      <c r="N1742" s="7" t="str">
        <f>_xlfn.XLOOKUP(A1742,'Internet data '!A:A,'Internet data '!I:I)</f>
        <v>No</v>
      </c>
      <c r="O1742" s="7">
        <f>_xlfn.XLOOKUP(A1742,'Internet data '!A:A,'Internet data '!J:J)</f>
        <v>0</v>
      </c>
    </row>
    <row r="1743" spans="1:15">
      <c r="A1743" s="7" t="s">
        <v>1759</v>
      </c>
      <c r="B1743" s="7" t="s">
        <v>12</v>
      </c>
      <c r="C1743" s="7" t="s">
        <v>11</v>
      </c>
      <c r="D1743" s="7" t="s">
        <v>12</v>
      </c>
      <c r="E1743" s="7" t="s">
        <v>19</v>
      </c>
      <c r="F1743" s="7">
        <v>16</v>
      </c>
      <c r="G1743" s="7">
        <v>71.400000000000006</v>
      </c>
      <c r="H1743" s="7">
        <v>1212.0999999999999</v>
      </c>
      <c r="I1743" s="7" t="s">
        <v>10</v>
      </c>
      <c r="J1743" s="7" t="str">
        <f>_xlfn.XLOOKUP(A1743,'customer data'!A:A,'customer data'!B:B)</f>
        <v>Male</v>
      </c>
      <c r="K1743" s="7" t="str">
        <f>_xlfn.XLOOKUP(A1743,'customer data'!A:A,'customer data'!C:C)</f>
        <v>No</v>
      </c>
      <c r="L1743" s="7" t="str">
        <f ca="1">_xlfn.XLOOKUP(A1743,'customer data'!A:A,'customer data'!G:G)</f>
        <v>Young</v>
      </c>
      <c r="M1743" s="7" t="str">
        <f>_xlfn.XLOOKUP(A1743,'Internet data '!A:A,'Internet data '!F:F)</f>
        <v>No</v>
      </c>
      <c r="N1743" s="7" t="str">
        <f>_xlfn.XLOOKUP(A1743,'Internet data '!A:A,'Internet data '!I:I)</f>
        <v>DSL</v>
      </c>
      <c r="O1743" s="7">
        <f>_xlfn.XLOOKUP(A1743,'Internet data '!A:A,'Internet data '!J:J)</f>
        <v>4</v>
      </c>
    </row>
    <row r="1744" spans="1:15">
      <c r="A1744" s="7" t="s">
        <v>1760</v>
      </c>
      <c r="B1744" s="7" t="s">
        <v>12</v>
      </c>
      <c r="C1744" s="7" t="s">
        <v>11</v>
      </c>
      <c r="D1744" s="7" t="s">
        <v>12</v>
      </c>
      <c r="E1744" s="7" t="s">
        <v>19</v>
      </c>
      <c r="F1744" s="7">
        <v>2</v>
      </c>
      <c r="G1744" s="7">
        <v>87.15</v>
      </c>
      <c r="H1744" s="7">
        <v>183.75</v>
      </c>
      <c r="I1744" s="7" t="s">
        <v>12</v>
      </c>
      <c r="J1744" s="7" t="str">
        <f>_xlfn.XLOOKUP(A1744,'customer data'!A:A,'customer data'!B:B)</f>
        <v>Female</v>
      </c>
      <c r="K1744" s="7" t="str">
        <f>_xlfn.XLOOKUP(A1744,'customer data'!A:A,'customer data'!C:C)</f>
        <v>No</v>
      </c>
      <c r="L1744" s="7" t="str">
        <f ca="1">_xlfn.XLOOKUP(A1744,'customer data'!A:A,'customer data'!G:G)</f>
        <v>Adult</v>
      </c>
      <c r="M1744" s="7" t="str">
        <f>_xlfn.XLOOKUP(A1744,'Internet data '!A:A,'Internet data '!F:F)</f>
        <v>No</v>
      </c>
      <c r="N1744" s="7" t="str">
        <f>_xlfn.XLOOKUP(A1744,'Internet data '!A:A,'Internet data '!I:I)</f>
        <v>Fiber optic</v>
      </c>
      <c r="O1744" s="7">
        <f>_xlfn.XLOOKUP(A1744,'Internet data '!A:A,'Internet data '!J:J)</f>
        <v>2</v>
      </c>
    </row>
    <row r="1745" spans="1:15">
      <c r="A1745" s="7" t="s">
        <v>1761</v>
      </c>
      <c r="B1745" s="7" t="s">
        <v>12</v>
      </c>
      <c r="C1745" s="7" t="s">
        <v>29</v>
      </c>
      <c r="D1745" s="7" t="s">
        <v>10</v>
      </c>
      <c r="E1745" s="7" t="s">
        <v>23</v>
      </c>
      <c r="F1745" s="7">
        <v>67</v>
      </c>
      <c r="G1745" s="7">
        <v>24.85</v>
      </c>
      <c r="H1745" s="7">
        <v>1583.5</v>
      </c>
      <c r="I1745" s="7" t="s">
        <v>10</v>
      </c>
      <c r="J1745" s="7" t="str">
        <f>_xlfn.XLOOKUP(A1745,'customer data'!A:A,'customer data'!B:B)</f>
        <v>Male</v>
      </c>
      <c r="K1745" s="7" t="str">
        <f>_xlfn.XLOOKUP(A1745,'customer data'!A:A,'customer data'!C:C)</f>
        <v>Yes</v>
      </c>
      <c r="L1745" s="7" t="str">
        <f ca="1">_xlfn.XLOOKUP(A1745,'customer data'!A:A,'customer data'!G:G)</f>
        <v>Adult</v>
      </c>
      <c r="M1745" s="7" t="str">
        <f>_xlfn.XLOOKUP(A1745,'Internet data '!A:A,'Internet data '!F:F)</f>
        <v>No</v>
      </c>
      <c r="N1745" s="7" t="str">
        <f>_xlfn.XLOOKUP(A1745,'Internet data '!A:A,'Internet data '!I:I)</f>
        <v>No</v>
      </c>
      <c r="O1745" s="7">
        <f>_xlfn.XLOOKUP(A1745,'Internet data '!A:A,'Internet data '!J:J)</f>
        <v>1</v>
      </c>
    </row>
    <row r="1746" spans="1:15">
      <c r="A1746" s="7" t="s">
        <v>1762</v>
      </c>
      <c r="B1746" s="7" t="s">
        <v>12</v>
      </c>
      <c r="C1746" s="7" t="s">
        <v>15</v>
      </c>
      <c r="D1746" s="7" t="s">
        <v>12</v>
      </c>
      <c r="E1746" s="7" t="s">
        <v>19</v>
      </c>
      <c r="F1746" s="7">
        <v>41</v>
      </c>
      <c r="G1746" s="7">
        <v>104.45</v>
      </c>
      <c r="H1746" s="7">
        <v>4162.05</v>
      </c>
      <c r="I1746" s="7" t="s">
        <v>10</v>
      </c>
      <c r="J1746" s="7" t="str">
        <f>_xlfn.XLOOKUP(A1746,'customer data'!A:A,'customer data'!B:B)</f>
        <v>Female</v>
      </c>
      <c r="K1746" s="7" t="str">
        <f>_xlfn.XLOOKUP(A1746,'customer data'!A:A,'customer data'!C:C)</f>
        <v>Yes</v>
      </c>
      <c r="L1746" s="7" t="str">
        <f ca="1">_xlfn.XLOOKUP(A1746,'customer data'!A:A,'customer data'!G:G)</f>
        <v>Adult</v>
      </c>
      <c r="M1746" s="7" t="str">
        <f>_xlfn.XLOOKUP(A1746,'Internet data '!A:A,'Internet data '!F:F)</f>
        <v>No</v>
      </c>
      <c r="N1746" s="7" t="str">
        <f>_xlfn.XLOOKUP(A1746,'Internet data '!A:A,'Internet data '!I:I)</f>
        <v>Fiber optic</v>
      </c>
      <c r="O1746" s="7">
        <f>_xlfn.XLOOKUP(A1746,'Internet data '!A:A,'Internet data '!J:J)</f>
        <v>5</v>
      </c>
    </row>
    <row r="1747" spans="1:15">
      <c r="A1747" s="7" t="s">
        <v>1763</v>
      </c>
      <c r="B1747" s="7" t="s">
        <v>12</v>
      </c>
      <c r="C1747" s="7" t="s">
        <v>29</v>
      </c>
      <c r="D1747" s="7" t="s">
        <v>12</v>
      </c>
      <c r="E1747" s="7" t="s">
        <v>23</v>
      </c>
      <c r="F1747" s="7">
        <v>56</v>
      </c>
      <c r="G1747" s="7">
        <v>19.8</v>
      </c>
      <c r="H1747" s="7">
        <v>1119.9000000000001</v>
      </c>
      <c r="I1747" s="7" t="s">
        <v>10</v>
      </c>
      <c r="J1747" s="7" t="str">
        <f>_xlfn.XLOOKUP(A1747,'customer data'!A:A,'customer data'!B:B)</f>
        <v>Female</v>
      </c>
      <c r="K1747" s="7" t="str">
        <f>_xlfn.XLOOKUP(A1747,'customer data'!A:A,'customer data'!C:C)</f>
        <v>Yes</v>
      </c>
      <c r="L1747" s="7" t="str">
        <f ca="1">_xlfn.XLOOKUP(A1747,'customer data'!A:A,'customer data'!G:G)</f>
        <v>Adult</v>
      </c>
      <c r="M1747" s="7" t="str">
        <f>_xlfn.XLOOKUP(A1747,'Internet data '!A:A,'Internet data '!F:F)</f>
        <v>No</v>
      </c>
      <c r="N1747" s="7" t="str">
        <f>_xlfn.XLOOKUP(A1747,'Internet data '!A:A,'Internet data '!I:I)</f>
        <v>No</v>
      </c>
      <c r="O1747" s="7">
        <f>_xlfn.XLOOKUP(A1747,'Internet data '!A:A,'Internet data '!J:J)</f>
        <v>0</v>
      </c>
    </row>
    <row r="1748" spans="1:15">
      <c r="A1748" s="7" t="s">
        <v>1764</v>
      </c>
      <c r="B1748" s="7" t="s">
        <v>12</v>
      </c>
      <c r="C1748" s="7" t="s">
        <v>29</v>
      </c>
      <c r="D1748" s="7" t="s">
        <v>12</v>
      </c>
      <c r="E1748" s="7" t="s">
        <v>19</v>
      </c>
      <c r="F1748" s="7">
        <v>72</v>
      </c>
      <c r="G1748" s="7">
        <v>116.45</v>
      </c>
      <c r="H1748" s="7">
        <v>8013.55</v>
      </c>
      <c r="I1748" s="7" t="s">
        <v>10</v>
      </c>
      <c r="J1748" s="7" t="str">
        <f>_xlfn.XLOOKUP(A1748,'customer data'!A:A,'customer data'!B:B)</f>
        <v>Female</v>
      </c>
      <c r="K1748" s="7" t="str">
        <f>_xlfn.XLOOKUP(A1748,'customer data'!A:A,'customer data'!C:C)</f>
        <v>No</v>
      </c>
      <c r="L1748" s="7" t="str">
        <f ca="1">_xlfn.XLOOKUP(A1748,'customer data'!A:A,'customer data'!G:G)</f>
        <v>Young</v>
      </c>
      <c r="M1748" s="7" t="str">
        <f>_xlfn.XLOOKUP(A1748,'Internet data '!A:A,'Internet data '!F:F)</f>
        <v>Yes</v>
      </c>
      <c r="N1748" s="7" t="str">
        <f>_xlfn.XLOOKUP(A1748,'Internet data '!A:A,'Internet data '!I:I)</f>
        <v>Fiber optic</v>
      </c>
      <c r="O1748" s="7">
        <f>_xlfn.XLOOKUP(A1748,'Internet data '!A:A,'Internet data '!J:J)</f>
        <v>7</v>
      </c>
    </row>
    <row r="1749" spans="1:15">
      <c r="A1749" s="7" t="s">
        <v>1765</v>
      </c>
      <c r="B1749" s="7" t="s">
        <v>12</v>
      </c>
      <c r="C1749" s="7" t="s">
        <v>11</v>
      </c>
      <c r="D1749" s="7" t="s">
        <v>12</v>
      </c>
      <c r="E1749" s="7" t="s">
        <v>19</v>
      </c>
      <c r="F1749" s="7">
        <v>3</v>
      </c>
      <c r="G1749" s="7">
        <v>84.75</v>
      </c>
      <c r="H1749" s="7">
        <v>264.85000000000002</v>
      </c>
      <c r="I1749" s="7" t="s">
        <v>12</v>
      </c>
      <c r="J1749" s="7" t="str">
        <f>_xlfn.XLOOKUP(A1749,'customer data'!A:A,'customer data'!B:B)</f>
        <v>Female</v>
      </c>
      <c r="K1749" s="7" t="str">
        <f>_xlfn.XLOOKUP(A1749,'customer data'!A:A,'customer data'!C:C)</f>
        <v>Yes</v>
      </c>
      <c r="L1749" s="7" t="str">
        <f ca="1">_xlfn.XLOOKUP(A1749,'customer data'!A:A,'customer data'!G:G)</f>
        <v>Young</v>
      </c>
      <c r="M1749" s="7" t="str">
        <f>_xlfn.XLOOKUP(A1749,'Internet data '!A:A,'Internet data '!F:F)</f>
        <v>No</v>
      </c>
      <c r="N1749" s="7" t="str">
        <f>_xlfn.XLOOKUP(A1749,'Internet data '!A:A,'Internet data '!I:I)</f>
        <v>Fiber optic</v>
      </c>
      <c r="O1749" s="7">
        <f>_xlfn.XLOOKUP(A1749,'Internet data '!A:A,'Internet data '!J:J)</f>
        <v>2</v>
      </c>
    </row>
    <row r="1750" spans="1:15">
      <c r="A1750" s="7" t="s">
        <v>1766</v>
      </c>
      <c r="B1750" s="7" t="s">
        <v>12</v>
      </c>
      <c r="C1750" s="7" t="s">
        <v>29</v>
      </c>
      <c r="D1750" s="7" t="s">
        <v>10</v>
      </c>
      <c r="E1750" s="7" t="s">
        <v>23</v>
      </c>
      <c r="F1750" s="7">
        <v>54</v>
      </c>
      <c r="G1750" s="7">
        <v>20.05</v>
      </c>
      <c r="H1750" s="7">
        <v>1102.4000000000001</v>
      </c>
      <c r="I1750" s="7" t="s">
        <v>10</v>
      </c>
      <c r="J1750" s="7" t="str">
        <f>_xlfn.XLOOKUP(A1750,'customer data'!A:A,'customer data'!B:B)</f>
        <v>Female</v>
      </c>
      <c r="K1750" s="7" t="str">
        <f>_xlfn.XLOOKUP(A1750,'customer data'!A:A,'customer data'!C:C)</f>
        <v>Yes</v>
      </c>
      <c r="L1750" s="7" t="str">
        <f ca="1">_xlfn.XLOOKUP(A1750,'customer data'!A:A,'customer data'!G:G)</f>
        <v>Adult</v>
      </c>
      <c r="M1750" s="7" t="str">
        <f>_xlfn.XLOOKUP(A1750,'Internet data '!A:A,'Internet data '!F:F)</f>
        <v>No</v>
      </c>
      <c r="N1750" s="7" t="str">
        <f>_xlfn.XLOOKUP(A1750,'Internet data '!A:A,'Internet data '!I:I)</f>
        <v>No</v>
      </c>
      <c r="O1750" s="7">
        <f>_xlfn.XLOOKUP(A1750,'Internet data '!A:A,'Internet data '!J:J)</f>
        <v>0</v>
      </c>
    </row>
    <row r="1751" spans="1:15">
      <c r="A1751" s="7" t="s">
        <v>1767</v>
      </c>
      <c r="B1751" s="7" t="s">
        <v>12</v>
      </c>
      <c r="C1751" s="7" t="s">
        <v>11</v>
      </c>
      <c r="D1751" s="7" t="s">
        <v>12</v>
      </c>
      <c r="E1751" s="7" t="s">
        <v>13</v>
      </c>
      <c r="F1751" s="7">
        <v>52</v>
      </c>
      <c r="G1751" s="7">
        <v>110.75</v>
      </c>
      <c r="H1751" s="7">
        <v>5832</v>
      </c>
      <c r="I1751" s="7" t="s">
        <v>10</v>
      </c>
      <c r="J1751" s="7" t="str">
        <f>_xlfn.XLOOKUP(A1751,'customer data'!A:A,'customer data'!B:B)</f>
        <v>Male</v>
      </c>
      <c r="K1751" s="7" t="str">
        <f>_xlfn.XLOOKUP(A1751,'customer data'!A:A,'customer data'!C:C)</f>
        <v>No</v>
      </c>
      <c r="L1751" s="7" t="str">
        <f ca="1">_xlfn.XLOOKUP(A1751,'customer data'!A:A,'customer data'!G:G)</f>
        <v>Adult</v>
      </c>
      <c r="M1751" s="7" t="str">
        <f>_xlfn.XLOOKUP(A1751,'Internet data '!A:A,'Internet data '!F:F)</f>
        <v>Yes</v>
      </c>
      <c r="N1751" s="7" t="str">
        <f>_xlfn.XLOOKUP(A1751,'Internet data '!A:A,'Internet data '!I:I)</f>
        <v>Fiber optic</v>
      </c>
      <c r="O1751" s="7">
        <f>_xlfn.XLOOKUP(A1751,'Internet data '!A:A,'Internet data '!J:J)</f>
        <v>6</v>
      </c>
    </row>
    <row r="1752" spans="1:15">
      <c r="A1752" s="7" t="s">
        <v>1768</v>
      </c>
      <c r="B1752" s="7" t="s">
        <v>12</v>
      </c>
      <c r="C1752" s="7" t="s">
        <v>29</v>
      </c>
      <c r="D1752" s="7" t="s">
        <v>12</v>
      </c>
      <c r="E1752" s="7" t="s">
        <v>19</v>
      </c>
      <c r="F1752" s="7">
        <v>50</v>
      </c>
      <c r="G1752" s="7">
        <v>89.7</v>
      </c>
      <c r="H1752" s="7">
        <v>4304.5</v>
      </c>
      <c r="I1752" s="7" t="s">
        <v>10</v>
      </c>
      <c r="J1752" s="7" t="str">
        <f>_xlfn.XLOOKUP(A1752,'customer data'!A:A,'customer data'!B:B)</f>
        <v>Female</v>
      </c>
      <c r="K1752" s="7" t="str">
        <f>_xlfn.XLOOKUP(A1752,'customer data'!A:A,'customer data'!C:C)</f>
        <v>No</v>
      </c>
      <c r="L1752" s="7" t="str">
        <f ca="1">_xlfn.XLOOKUP(A1752,'customer data'!A:A,'customer data'!G:G)</f>
        <v>Adult</v>
      </c>
      <c r="M1752" s="7" t="str">
        <f>_xlfn.XLOOKUP(A1752,'Internet data '!A:A,'Internet data '!F:F)</f>
        <v>Yes</v>
      </c>
      <c r="N1752" s="7" t="str">
        <f>_xlfn.XLOOKUP(A1752,'Internet data '!A:A,'Internet data '!I:I)</f>
        <v>Fiber optic</v>
      </c>
      <c r="O1752" s="7">
        <f>_xlfn.XLOOKUP(A1752,'Internet data '!A:A,'Internet data '!J:J)</f>
        <v>3</v>
      </c>
    </row>
    <row r="1753" spans="1:15">
      <c r="A1753" s="7" t="s">
        <v>1769</v>
      </c>
      <c r="B1753" s="7" t="s">
        <v>12</v>
      </c>
      <c r="C1753" s="7" t="s">
        <v>11</v>
      </c>
      <c r="D1753" s="7" t="s">
        <v>12</v>
      </c>
      <c r="E1753" s="7" t="s">
        <v>13</v>
      </c>
      <c r="F1753" s="7">
        <v>14</v>
      </c>
      <c r="G1753" s="7">
        <v>89.95</v>
      </c>
      <c r="H1753" s="7">
        <v>1178.4000000000001</v>
      </c>
      <c r="I1753" s="7" t="s">
        <v>12</v>
      </c>
      <c r="J1753" s="7" t="str">
        <f>_xlfn.XLOOKUP(A1753,'customer data'!A:A,'customer data'!B:B)</f>
        <v>Male</v>
      </c>
      <c r="K1753" s="7" t="str">
        <f>_xlfn.XLOOKUP(A1753,'customer data'!A:A,'customer data'!C:C)</f>
        <v>No</v>
      </c>
      <c r="L1753" s="7" t="str">
        <f ca="1">_xlfn.XLOOKUP(A1753,'customer data'!A:A,'customer data'!G:G)</f>
        <v>Young</v>
      </c>
      <c r="M1753" s="7" t="str">
        <f>_xlfn.XLOOKUP(A1753,'Internet data '!A:A,'Internet data '!F:F)</f>
        <v>Yes</v>
      </c>
      <c r="N1753" s="7" t="str">
        <f>_xlfn.XLOOKUP(A1753,'Internet data '!A:A,'Internet data '!I:I)</f>
        <v>Fiber optic</v>
      </c>
      <c r="O1753" s="7">
        <f>_xlfn.XLOOKUP(A1753,'Internet data '!A:A,'Internet data '!J:J)</f>
        <v>3</v>
      </c>
    </row>
    <row r="1754" spans="1:15">
      <c r="A1754" s="7" t="s">
        <v>1770</v>
      </c>
      <c r="B1754" s="7" t="s">
        <v>12</v>
      </c>
      <c r="C1754" s="7" t="s">
        <v>15</v>
      </c>
      <c r="D1754" s="7" t="s">
        <v>10</v>
      </c>
      <c r="E1754" s="7" t="s">
        <v>23</v>
      </c>
      <c r="F1754" s="7">
        <v>27</v>
      </c>
      <c r="G1754" s="7">
        <v>48.7</v>
      </c>
      <c r="H1754" s="7">
        <v>1421.75</v>
      </c>
      <c r="I1754" s="7" t="s">
        <v>10</v>
      </c>
      <c r="J1754" s="7" t="str">
        <f>_xlfn.XLOOKUP(A1754,'customer data'!A:A,'customer data'!B:B)</f>
        <v>Male</v>
      </c>
      <c r="K1754" s="7" t="str">
        <f>_xlfn.XLOOKUP(A1754,'customer data'!A:A,'customer data'!C:C)</f>
        <v>Yes</v>
      </c>
      <c r="L1754" s="7" t="str">
        <f ca="1">_xlfn.XLOOKUP(A1754,'customer data'!A:A,'customer data'!G:G)</f>
        <v>Adult</v>
      </c>
      <c r="M1754" s="7" t="str">
        <f>_xlfn.XLOOKUP(A1754,'Internet data '!A:A,'Internet data '!F:F)</f>
        <v>No</v>
      </c>
      <c r="N1754" s="7" t="str">
        <f>_xlfn.XLOOKUP(A1754,'Internet data '!A:A,'Internet data '!I:I)</f>
        <v>DSL</v>
      </c>
      <c r="O1754" s="7">
        <f>_xlfn.XLOOKUP(A1754,'Internet data '!A:A,'Internet data '!J:J)</f>
        <v>1</v>
      </c>
    </row>
    <row r="1755" spans="1:15">
      <c r="A1755" s="7" t="s">
        <v>1771</v>
      </c>
      <c r="B1755" s="7" t="s">
        <v>12</v>
      </c>
      <c r="C1755" s="7" t="s">
        <v>29</v>
      </c>
      <c r="D1755" s="7" t="s">
        <v>12</v>
      </c>
      <c r="E1755" s="7" t="s">
        <v>19</v>
      </c>
      <c r="F1755" s="7">
        <v>72</v>
      </c>
      <c r="G1755" s="7">
        <v>96.6</v>
      </c>
      <c r="H1755" s="7">
        <v>6827.5</v>
      </c>
      <c r="I1755" s="7" t="s">
        <v>10</v>
      </c>
      <c r="J1755" s="7" t="str">
        <f>_xlfn.XLOOKUP(A1755,'customer data'!A:A,'customer data'!B:B)</f>
        <v>Female</v>
      </c>
      <c r="K1755" s="7" t="str">
        <f>_xlfn.XLOOKUP(A1755,'customer data'!A:A,'customer data'!C:C)</f>
        <v>Yes</v>
      </c>
      <c r="L1755" s="7" t="str">
        <f ca="1">_xlfn.XLOOKUP(A1755,'customer data'!A:A,'customer data'!G:G)</f>
        <v>Adult</v>
      </c>
      <c r="M1755" s="7" t="str">
        <f>_xlfn.XLOOKUP(A1755,'Internet data '!A:A,'Internet data '!F:F)</f>
        <v>Yes</v>
      </c>
      <c r="N1755" s="7" t="str">
        <f>_xlfn.XLOOKUP(A1755,'Internet data '!A:A,'Internet data '!I:I)</f>
        <v>Fiber optic</v>
      </c>
      <c r="O1755" s="7">
        <f>_xlfn.XLOOKUP(A1755,'Internet data '!A:A,'Internet data '!J:J)</f>
        <v>5</v>
      </c>
    </row>
    <row r="1756" spans="1:15">
      <c r="A1756" s="7" t="s">
        <v>1772</v>
      </c>
      <c r="B1756" s="7" t="s">
        <v>12</v>
      </c>
      <c r="C1756" s="7" t="s">
        <v>15</v>
      </c>
      <c r="D1756" s="7" t="s">
        <v>12</v>
      </c>
      <c r="E1756" s="7" t="s">
        <v>23</v>
      </c>
      <c r="F1756" s="7">
        <v>62</v>
      </c>
      <c r="G1756" s="7">
        <v>74.3</v>
      </c>
      <c r="H1756" s="7">
        <v>4698.05</v>
      </c>
      <c r="I1756" s="7" t="s">
        <v>10</v>
      </c>
      <c r="J1756" s="7" t="str">
        <f>_xlfn.XLOOKUP(A1756,'customer data'!A:A,'customer data'!B:B)</f>
        <v>Male</v>
      </c>
      <c r="K1756" s="7" t="str">
        <f>_xlfn.XLOOKUP(A1756,'customer data'!A:A,'customer data'!C:C)</f>
        <v>No</v>
      </c>
      <c r="L1756" s="7" t="str">
        <f ca="1">_xlfn.XLOOKUP(A1756,'customer data'!A:A,'customer data'!G:G)</f>
        <v>Adult</v>
      </c>
      <c r="M1756" s="7" t="str">
        <f>_xlfn.XLOOKUP(A1756,'Internet data '!A:A,'Internet data '!F:F)</f>
        <v>No</v>
      </c>
      <c r="N1756" s="7" t="str">
        <f>_xlfn.XLOOKUP(A1756,'Internet data '!A:A,'Internet data '!I:I)</f>
        <v>DSL</v>
      </c>
      <c r="O1756" s="7">
        <f>_xlfn.XLOOKUP(A1756,'Internet data '!A:A,'Internet data '!J:J)</f>
        <v>4</v>
      </c>
    </row>
    <row r="1757" spans="1:15">
      <c r="A1757" s="7" t="s">
        <v>1773</v>
      </c>
      <c r="B1757" s="7" t="s">
        <v>12</v>
      </c>
      <c r="C1757" s="7" t="s">
        <v>11</v>
      </c>
      <c r="D1757" s="7" t="s">
        <v>12</v>
      </c>
      <c r="E1757" s="7" t="s">
        <v>13</v>
      </c>
      <c r="F1757" s="7">
        <v>12</v>
      </c>
      <c r="G1757" s="7">
        <v>54.3</v>
      </c>
      <c r="H1757" s="7">
        <v>654.5</v>
      </c>
      <c r="I1757" s="7" t="s">
        <v>10</v>
      </c>
      <c r="J1757" s="7" t="str">
        <f>_xlfn.XLOOKUP(A1757,'customer data'!A:A,'customer data'!B:B)</f>
        <v>Female</v>
      </c>
      <c r="K1757" s="7" t="str">
        <f>_xlfn.XLOOKUP(A1757,'customer data'!A:A,'customer data'!C:C)</f>
        <v>No</v>
      </c>
      <c r="L1757" s="7" t="str">
        <f ca="1">_xlfn.XLOOKUP(A1757,'customer data'!A:A,'customer data'!G:G)</f>
        <v>Adult</v>
      </c>
      <c r="M1757" s="7" t="str">
        <f>_xlfn.XLOOKUP(A1757,'Internet data '!A:A,'Internet data '!F:F)</f>
        <v>Yes</v>
      </c>
      <c r="N1757" s="7" t="str">
        <f>_xlfn.XLOOKUP(A1757,'Internet data '!A:A,'Internet data '!I:I)</f>
        <v>DSL</v>
      </c>
      <c r="O1757" s="7">
        <f>_xlfn.XLOOKUP(A1757,'Internet data '!A:A,'Internet data '!J:J)</f>
        <v>2</v>
      </c>
    </row>
    <row r="1758" spans="1:15">
      <c r="A1758" s="7" t="s">
        <v>1774</v>
      </c>
      <c r="B1758" s="7" t="s">
        <v>12</v>
      </c>
      <c r="C1758" s="7" t="s">
        <v>15</v>
      </c>
      <c r="D1758" s="7" t="s">
        <v>10</v>
      </c>
      <c r="E1758" s="7" t="s">
        <v>19</v>
      </c>
      <c r="F1758" s="7">
        <v>44</v>
      </c>
      <c r="G1758" s="7">
        <v>74.849999999999994</v>
      </c>
      <c r="H1758" s="7">
        <v>3268.05</v>
      </c>
      <c r="I1758" s="7" t="s">
        <v>10</v>
      </c>
      <c r="J1758" s="7" t="str">
        <f>_xlfn.XLOOKUP(A1758,'customer data'!A:A,'customer data'!B:B)</f>
        <v>Female</v>
      </c>
      <c r="K1758" s="7" t="str">
        <f>_xlfn.XLOOKUP(A1758,'customer data'!A:A,'customer data'!C:C)</f>
        <v>No</v>
      </c>
      <c r="L1758" s="7" t="str">
        <f ca="1">_xlfn.XLOOKUP(A1758,'customer data'!A:A,'customer data'!G:G)</f>
        <v>Adult</v>
      </c>
      <c r="M1758" s="7" t="str">
        <f>_xlfn.XLOOKUP(A1758,'Internet data '!A:A,'Internet data '!F:F)</f>
        <v>Yes</v>
      </c>
      <c r="N1758" s="7" t="str">
        <f>_xlfn.XLOOKUP(A1758,'Internet data '!A:A,'Internet data '!I:I)</f>
        <v>DSL</v>
      </c>
      <c r="O1758" s="7">
        <f>_xlfn.XLOOKUP(A1758,'Internet data '!A:A,'Internet data '!J:J)</f>
        <v>4</v>
      </c>
    </row>
    <row r="1759" spans="1:15">
      <c r="A1759" s="7" t="s">
        <v>1775</v>
      </c>
      <c r="B1759" s="7" t="s">
        <v>12</v>
      </c>
      <c r="C1759" s="7" t="s">
        <v>29</v>
      </c>
      <c r="D1759" s="7" t="s">
        <v>12</v>
      </c>
      <c r="E1759" s="7" t="s">
        <v>19</v>
      </c>
      <c r="F1759" s="7">
        <v>54</v>
      </c>
      <c r="G1759" s="7">
        <v>79.95</v>
      </c>
      <c r="H1759" s="7">
        <v>4362.05</v>
      </c>
      <c r="I1759" s="7" t="s">
        <v>10</v>
      </c>
      <c r="J1759" s="7" t="str">
        <f>_xlfn.XLOOKUP(A1759,'customer data'!A:A,'customer data'!B:B)</f>
        <v>Male</v>
      </c>
      <c r="K1759" s="7" t="str">
        <f>_xlfn.XLOOKUP(A1759,'customer data'!A:A,'customer data'!C:C)</f>
        <v>Yes</v>
      </c>
      <c r="L1759" s="7" t="str">
        <f ca="1">_xlfn.XLOOKUP(A1759,'customer data'!A:A,'customer data'!G:G)</f>
        <v>Adult</v>
      </c>
      <c r="M1759" s="7" t="str">
        <f>_xlfn.XLOOKUP(A1759,'Internet data '!A:A,'Internet data '!F:F)</f>
        <v>Yes</v>
      </c>
      <c r="N1759" s="7" t="str">
        <f>_xlfn.XLOOKUP(A1759,'Internet data '!A:A,'Internet data '!I:I)</f>
        <v>Fiber optic</v>
      </c>
      <c r="O1759" s="7">
        <f>_xlfn.XLOOKUP(A1759,'Internet data '!A:A,'Internet data '!J:J)</f>
        <v>2</v>
      </c>
    </row>
    <row r="1760" spans="1:15">
      <c r="A1760" s="7" t="s">
        <v>1776</v>
      </c>
      <c r="B1760" s="7" t="s">
        <v>12</v>
      </c>
      <c r="C1760" s="7" t="s">
        <v>29</v>
      </c>
      <c r="D1760" s="7" t="s">
        <v>10</v>
      </c>
      <c r="E1760" s="7" t="s">
        <v>19</v>
      </c>
      <c r="F1760" s="7">
        <v>68</v>
      </c>
      <c r="G1760" s="7">
        <v>20.05</v>
      </c>
      <c r="H1760" s="7">
        <v>1386.9</v>
      </c>
      <c r="I1760" s="7" t="s">
        <v>10</v>
      </c>
      <c r="J1760" s="7" t="str">
        <f>_xlfn.XLOOKUP(A1760,'customer data'!A:A,'customer data'!B:B)</f>
        <v>Female</v>
      </c>
      <c r="K1760" s="7" t="str">
        <f>_xlfn.XLOOKUP(A1760,'customer data'!A:A,'customer data'!C:C)</f>
        <v>No</v>
      </c>
      <c r="L1760" s="7" t="str">
        <f ca="1">_xlfn.XLOOKUP(A1760,'customer data'!A:A,'customer data'!G:G)</f>
        <v>Young</v>
      </c>
      <c r="M1760" s="7" t="str">
        <f>_xlfn.XLOOKUP(A1760,'Internet data '!A:A,'Internet data '!F:F)</f>
        <v>No</v>
      </c>
      <c r="N1760" s="7" t="str">
        <f>_xlfn.XLOOKUP(A1760,'Internet data '!A:A,'Internet data '!I:I)</f>
        <v>No</v>
      </c>
      <c r="O1760" s="7">
        <f>_xlfn.XLOOKUP(A1760,'Internet data '!A:A,'Internet data '!J:J)</f>
        <v>0</v>
      </c>
    </row>
    <row r="1761" spans="1:15">
      <c r="A1761" s="7" t="s">
        <v>1777</v>
      </c>
      <c r="B1761" s="7" t="s">
        <v>12</v>
      </c>
      <c r="C1761" s="7" t="s">
        <v>11</v>
      </c>
      <c r="D1761" s="7" t="s">
        <v>10</v>
      </c>
      <c r="E1761" s="7" t="s">
        <v>16</v>
      </c>
      <c r="F1761" s="7">
        <v>20</v>
      </c>
      <c r="G1761" s="7">
        <v>19.399999999999999</v>
      </c>
      <c r="H1761" s="7">
        <v>415.4</v>
      </c>
      <c r="I1761" s="7" t="s">
        <v>10</v>
      </c>
      <c r="J1761" s="7" t="str">
        <f>_xlfn.XLOOKUP(A1761,'customer data'!A:A,'customer data'!B:B)</f>
        <v>Male</v>
      </c>
      <c r="K1761" s="7" t="str">
        <f>_xlfn.XLOOKUP(A1761,'customer data'!A:A,'customer data'!C:C)</f>
        <v>No</v>
      </c>
      <c r="L1761" s="7" t="str">
        <f ca="1">_xlfn.XLOOKUP(A1761,'customer data'!A:A,'customer data'!G:G)</f>
        <v>Adult</v>
      </c>
      <c r="M1761" s="7" t="str">
        <f>_xlfn.XLOOKUP(A1761,'Internet data '!A:A,'Internet data '!F:F)</f>
        <v>No</v>
      </c>
      <c r="N1761" s="7" t="str">
        <f>_xlfn.XLOOKUP(A1761,'Internet data '!A:A,'Internet data '!I:I)</f>
        <v>No</v>
      </c>
      <c r="O1761" s="7">
        <f>_xlfn.XLOOKUP(A1761,'Internet data '!A:A,'Internet data '!J:J)</f>
        <v>0</v>
      </c>
    </row>
    <row r="1762" spans="1:15">
      <c r="A1762" s="7" t="s">
        <v>1778</v>
      </c>
      <c r="B1762" s="7" t="s">
        <v>12</v>
      </c>
      <c r="C1762" s="7" t="s">
        <v>15</v>
      </c>
      <c r="D1762" s="7" t="s">
        <v>10</v>
      </c>
      <c r="E1762" s="7" t="s">
        <v>19</v>
      </c>
      <c r="F1762" s="7">
        <v>50</v>
      </c>
      <c r="G1762" s="7">
        <v>54.9</v>
      </c>
      <c r="H1762" s="7">
        <v>2614.1</v>
      </c>
      <c r="I1762" s="7" t="s">
        <v>10</v>
      </c>
      <c r="J1762" s="7" t="str">
        <f>_xlfn.XLOOKUP(A1762,'customer data'!A:A,'customer data'!B:B)</f>
        <v>Male</v>
      </c>
      <c r="K1762" s="7" t="str">
        <f>_xlfn.XLOOKUP(A1762,'customer data'!A:A,'customer data'!C:C)</f>
        <v>Yes</v>
      </c>
      <c r="L1762" s="7" t="str">
        <f ca="1">_xlfn.XLOOKUP(A1762,'customer data'!A:A,'customer data'!G:G)</f>
        <v>Young</v>
      </c>
      <c r="M1762" s="7" t="str">
        <f>_xlfn.XLOOKUP(A1762,'Internet data '!A:A,'Internet data '!F:F)</f>
        <v>No</v>
      </c>
      <c r="N1762" s="7" t="str">
        <f>_xlfn.XLOOKUP(A1762,'Internet data '!A:A,'Internet data '!I:I)</f>
        <v>DSL</v>
      </c>
      <c r="O1762" s="7">
        <f>_xlfn.XLOOKUP(A1762,'Internet data '!A:A,'Internet data '!J:J)</f>
        <v>2</v>
      </c>
    </row>
    <row r="1763" spans="1:15">
      <c r="A1763" s="7" t="s">
        <v>1779</v>
      </c>
      <c r="B1763" s="7" t="s">
        <v>12</v>
      </c>
      <c r="C1763" s="7" t="s">
        <v>29</v>
      </c>
      <c r="D1763" s="7" t="s">
        <v>12</v>
      </c>
      <c r="E1763" s="7" t="s">
        <v>23</v>
      </c>
      <c r="F1763" s="7">
        <v>58</v>
      </c>
      <c r="G1763" s="7">
        <v>24.45</v>
      </c>
      <c r="H1763" s="7">
        <v>1513.6</v>
      </c>
      <c r="I1763" s="7" t="s">
        <v>10</v>
      </c>
      <c r="J1763" s="7" t="str">
        <f>_xlfn.XLOOKUP(A1763,'customer data'!A:A,'customer data'!B:B)</f>
        <v>Male</v>
      </c>
      <c r="K1763" s="7" t="str">
        <f>_xlfn.XLOOKUP(A1763,'customer data'!A:A,'customer data'!C:C)</f>
        <v>No</v>
      </c>
      <c r="L1763" s="7" t="str">
        <f ca="1">_xlfn.XLOOKUP(A1763,'customer data'!A:A,'customer data'!G:G)</f>
        <v>Adult</v>
      </c>
      <c r="M1763" s="7" t="str">
        <f>_xlfn.XLOOKUP(A1763,'Internet data '!A:A,'Internet data '!F:F)</f>
        <v>No</v>
      </c>
      <c r="N1763" s="7" t="str">
        <f>_xlfn.XLOOKUP(A1763,'Internet data '!A:A,'Internet data '!I:I)</f>
        <v>No</v>
      </c>
      <c r="O1763" s="7">
        <f>_xlfn.XLOOKUP(A1763,'Internet data '!A:A,'Internet data '!J:J)</f>
        <v>1</v>
      </c>
    </row>
    <row r="1764" spans="1:15">
      <c r="A1764" s="7" t="s">
        <v>1780</v>
      </c>
      <c r="B1764" s="7" t="s">
        <v>12</v>
      </c>
      <c r="C1764" s="7" t="s">
        <v>11</v>
      </c>
      <c r="D1764" s="7" t="s">
        <v>12</v>
      </c>
      <c r="E1764" s="7" t="s">
        <v>19</v>
      </c>
      <c r="F1764" s="7">
        <v>35</v>
      </c>
      <c r="G1764" s="7">
        <v>89.65</v>
      </c>
      <c r="H1764" s="7">
        <v>3161.6</v>
      </c>
      <c r="I1764" s="7" t="s">
        <v>10</v>
      </c>
      <c r="J1764" s="7" t="str">
        <f>_xlfn.XLOOKUP(A1764,'customer data'!A:A,'customer data'!B:B)</f>
        <v>Male</v>
      </c>
      <c r="K1764" s="7" t="str">
        <f>_xlfn.XLOOKUP(A1764,'customer data'!A:A,'customer data'!C:C)</f>
        <v>Yes</v>
      </c>
      <c r="L1764" s="7" t="str">
        <f ca="1">_xlfn.XLOOKUP(A1764,'customer data'!A:A,'customer data'!G:G)</f>
        <v>Adult</v>
      </c>
      <c r="M1764" s="7" t="str">
        <f>_xlfn.XLOOKUP(A1764,'Internet data '!A:A,'Internet data '!F:F)</f>
        <v>No</v>
      </c>
      <c r="N1764" s="7" t="str">
        <f>_xlfn.XLOOKUP(A1764,'Internet data '!A:A,'Internet data '!I:I)</f>
        <v>Fiber optic</v>
      </c>
      <c r="O1764" s="7">
        <f>_xlfn.XLOOKUP(A1764,'Internet data '!A:A,'Internet data '!J:J)</f>
        <v>3</v>
      </c>
    </row>
    <row r="1765" spans="1:15">
      <c r="A1765" s="7" t="s">
        <v>1781</v>
      </c>
      <c r="B1765" s="7" t="s">
        <v>12</v>
      </c>
      <c r="C1765" s="7" t="s">
        <v>11</v>
      </c>
      <c r="D1765" s="7" t="s">
        <v>12</v>
      </c>
      <c r="E1765" s="7" t="s">
        <v>13</v>
      </c>
      <c r="F1765" s="7">
        <v>2</v>
      </c>
      <c r="G1765" s="7">
        <v>45.4</v>
      </c>
      <c r="H1765" s="7">
        <v>80.95</v>
      </c>
      <c r="I1765" s="7" t="s">
        <v>10</v>
      </c>
      <c r="J1765" s="7" t="str">
        <f>_xlfn.XLOOKUP(A1765,'customer data'!A:A,'customer data'!B:B)</f>
        <v>Female</v>
      </c>
      <c r="K1765" s="7" t="str">
        <f>_xlfn.XLOOKUP(A1765,'customer data'!A:A,'customer data'!C:C)</f>
        <v>No</v>
      </c>
      <c r="L1765" s="7" t="str">
        <f ca="1">_xlfn.XLOOKUP(A1765,'customer data'!A:A,'customer data'!G:G)</f>
        <v>Adult</v>
      </c>
      <c r="M1765" s="7" t="str">
        <f>_xlfn.XLOOKUP(A1765,'Internet data '!A:A,'Internet data '!F:F)</f>
        <v>No</v>
      </c>
      <c r="N1765" s="7" t="str">
        <f>_xlfn.XLOOKUP(A1765,'Internet data '!A:A,'Internet data '!I:I)</f>
        <v>DSL</v>
      </c>
      <c r="O1765" s="7">
        <f>_xlfn.XLOOKUP(A1765,'Internet data '!A:A,'Internet data '!J:J)</f>
        <v>0</v>
      </c>
    </row>
    <row r="1766" spans="1:15">
      <c r="A1766" s="7" t="s">
        <v>1782</v>
      </c>
      <c r="B1766" s="7" t="s">
        <v>12</v>
      </c>
      <c r="C1766" s="7" t="s">
        <v>29</v>
      </c>
      <c r="D1766" s="7" t="s">
        <v>10</v>
      </c>
      <c r="E1766" s="7" t="s">
        <v>16</v>
      </c>
      <c r="F1766" s="7">
        <v>63</v>
      </c>
      <c r="G1766" s="7">
        <v>75.7</v>
      </c>
      <c r="H1766" s="7">
        <v>4676.7</v>
      </c>
      <c r="I1766" s="7" t="s">
        <v>10</v>
      </c>
      <c r="J1766" s="7" t="str">
        <f>_xlfn.XLOOKUP(A1766,'customer data'!A:A,'customer data'!B:B)</f>
        <v>Male</v>
      </c>
      <c r="K1766" s="7" t="str">
        <f>_xlfn.XLOOKUP(A1766,'customer data'!A:A,'customer data'!C:C)</f>
        <v>Yes</v>
      </c>
      <c r="L1766" s="7" t="str">
        <f ca="1">_xlfn.XLOOKUP(A1766,'customer data'!A:A,'customer data'!G:G)</f>
        <v>Young</v>
      </c>
      <c r="M1766" s="7" t="str">
        <f>_xlfn.XLOOKUP(A1766,'Internet data '!A:A,'Internet data '!F:F)</f>
        <v>Yes</v>
      </c>
      <c r="N1766" s="7" t="str">
        <f>_xlfn.XLOOKUP(A1766,'Internet data '!A:A,'Internet data '!I:I)</f>
        <v>DSL</v>
      </c>
      <c r="O1766" s="7">
        <f>_xlfn.XLOOKUP(A1766,'Internet data '!A:A,'Internet data '!J:J)</f>
        <v>5</v>
      </c>
    </row>
    <row r="1767" spans="1:15">
      <c r="A1767" s="7" t="s">
        <v>1783</v>
      </c>
      <c r="B1767" s="7" t="s">
        <v>12</v>
      </c>
      <c r="C1767" s="7" t="s">
        <v>15</v>
      </c>
      <c r="D1767" s="7" t="s">
        <v>12</v>
      </c>
      <c r="E1767" s="7" t="s">
        <v>23</v>
      </c>
      <c r="F1767" s="7">
        <v>58</v>
      </c>
      <c r="G1767" s="7">
        <v>110.65</v>
      </c>
      <c r="H1767" s="7">
        <v>6526.65</v>
      </c>
      <c r="I1767" s="7" t="s">
        <v>10</v>
      </c>
      <c r="J1767" s="7" t="str">
        <f>_xlfn.XLOOKUP(A1767,'customer data'!A:A,'customer data'!B:B)</f>
        <v>Female</v>
      </c>
      <c r="K1767" s="7" t="str">
        <f>_xlfn.XLOOKUP(A1767,'customer data'!A:A,'customer data'!C:C)</f>
        <v>Yes</v>
      </c>
      <c r="L1767" s="7" t="str">
        <f ca="1">_xlfn.XLOOKUP(A1767,'customer data'!A:A,'customer data'!G:G)</f>
        <v>Young</v>
      </c>
      <c r="M1767" s="7" t="str">
        <f>_xlfn.XLOOKUP(A1767,'Internet data '!A:A,'Internet data '!F:F)</f>
        <v>No</v>
      </c>
      <c r="N1767" s="7" t="str">
        <f>_xlfn.XLOOKUP(A1767,'Internet data '!A:A,'Internet data '!I:I)</f>
        <v>Fiber optic</v>
      </c>
      <c r="O1767" s="7">
        <f>_xlfn.XLOOKUP(A1767,'Internet data '!A:A,'Internet data '!J:J)</f>
        <v>6</v>
      </c>
    </row>
    <row r="1768" spans="1:15">
      <c r="A1768" s="7" t="s">
        <v>1784</v>
      </c>
      <c r="B1768" s="7" t="s">
        <v>12</v>
      </c>
      <c r="C1768" s="7" t="s">
        <v>15</v>
      </c>
      <c r="D1768" s="7" t="s">
        <v>12</v>
      </c>
      <c r="E1768" s="7" t="s">
        <v>16</v>
      </c>
      <c r="F1768" s="7">
        <v>27</v>
      </c>
      <c r="G1768" s="7">
        <v>20.55</v>
      </c>
      <c r="H1768" s="7">
        <v>583.29999999999995</v>
      </c>
      <c r="I1768" s="7" t="s">
        <v>10</v>
      </c>
      <c r="J1768" s="7" t="str">
        <f>_xlfn.XLOOKUP(A1768,'customer data'!A:A,'customer data'!B:B)</f>
        <v>Female</v>
      </c>
      <c r="K1768" s="7" t="str">
        <f>_xlfn.XLOOKUP(A1768,'customer data'!A:A,'customer data'!C:C)</f>
        <v>Yes</v>
      </c>
      <c r="L1768" s="7" t="str">
        <f ca="1">_xlfn.XLOOKUP(A1768,'customer data'!A:A,'customer data'!G:G)</f>
        <v>Adult</v>
      </c>
      <c r="M1768" s="7" t="str">
        <f>_xlfn.XLOOKUP(A1768,'Internet data '!A:A,'Internet data '!F:F)</f>
        <v>No</v>
      </c>
      <c r="N1768" s="7" t="str">
        <f>_xlfn.XLOOKUP(A1768,'Internet data '!A:A,'Internet data '!I:I)</f>
        <v>No</v>
      </c>
      <c r="O1768" s="7">
        <f>_xlfn.XLOOKUP(A1768,'Internet data '!A:A,'Internet data '!J:J)</f>
        <v>0</v>
      </c>
    </row>
    <row r="1769" spans="1:15">
      <c r="A1769" s="7" t="s">
        <v>1785</v>
      </c>
      <c r="B1769" s="7" t="s">
        <v>12</v>
      </c>
      <c r="C1769" s="7" t="s">
        <v>29</v>
      </c>
      <c r="D1769" s="7" t="s">
        <v>12</v>
      </c>
      <c r="E1769" s="7" t="s">
        <v>23</v>
      </c>
      <c r="F1769" s="7">
        <v>71</v>
      </c>
      <c r="G1769" s="7">
        <v>115.15</v>
      </c>
      <c r="H1769" s="7">
        <v>8078.1</v>
      </c>
      <c r="I1769" s="7" t="s">
        <v>10</v>
      </c>
      <c r="J1769" s="7" t="str">
        <f>_xlfn.XLOOKUP(A1769,'customer data'!A:A,'customer data'!B:B)</f>
        <v>Female</v>
      </c>
      <c r="K1769" s="7" t="str">
        <f>_xlfn.XLOOKUP(A1769,'customer data'!A:A,'customer data'!C:C)</f>
        <v>Yes</v>
      </c>
      <c r="L1769" s="7" t="str">
        <f ca="1">_xlfn.XLOOKUP(A1769,'customer data'!A:A,'customer data'!G:G)</f>
        <v>Adult</v>
      </c>
      <c r="M1769" s="7" t="str">
        <f>_xlfn.XLOOKUP(A1769,'Internet data '!A:A,'Internet data '!F:F)</f>
        <v>Yes</v>
      </c>
      <c r="N1769" s="7" t="str">
        <f>_xlfn.XLOOKUP(A1769,'Internet data '!A:A,'Internet data '!I:I)</f>
        <v>Fiber optic</v>
      </c>
      <c r="O1769" s="7">
        <f>_xlfn.XLOOKUP(A1769,'Internet data '!A:A,'Internet data '!J:J)</f>
        <v>7</v>
      </c>
    </row>
    <row r="1770" spans="1:15">
      <c r="A1770" s="7" t="s">
        <v>1786</v>
      </c>
      <c r="B1770" s="7" t="s">
        <v>12</v>
      </c>
      <c r="C1770" s="7" t="s">
        <v>15</v>
      </c>
      <c r="D1770" s="7" t="s">
        <v>10</v>
      </c>
      <c r="E1770" s="7" t="s">
        <v>23</v>
      </c>
      <c r="F1770" s="7">
        <v>63</v>
      </c>
      <c r="G1770" s="7">
        <v>58.55</v>
      </c>
      <c r="H1770" s="7">
        <v>3503.5</v>
      </c>
      <c r="I1770" s="7" t="s">
        <v>10</v>
      </c>
      <c r="J1770" s="7" t="str">
        <f>_xlfn.XLOOKUP(A1770,'customer data'!A:A,'customer data'!B:B)</f>
        <v>Female</v>
      </c>
      <c r="K1770" s="7" t="str">
        <f>_xlfn.XLOOKUP(A1770,'customer data'!A:A,'customer data'!C:C)</f>
        <v>No</v>
      </c>
      <c r="L1770" s="7" t="str">
        <f ca="1">_xlfn.XLOOKUP(A1770,'customer data'!A:A,'customer data'!G:G)</f>
        <v>Adult</v>
      </c>
      <c r="M1770" s="7" t="str">
        <f>_xlfn.XLOOKUP(A1770,'Internet data '!A:A,'Internet data '!F:F)</f>
        <v>No</v>
      </c>
      <c r="N1770" s="7" t="str">
        <f>_xlfn.XLOOKUP(A1770,'Internet data '!A:A,'Internet data '!I:I)</f>
        <v>DSL</v>
      </c>
      <c r="O1770" s="7">
        <f>_xlfn.XLOOKUP(A1770,'Internet data '!A:A,'Internet data '!J:J)</f>
        <v>2</v>
      </c>
    </row>
    <row r="1771" spans="1:15">
      <c r="A1771" s="7" t="s">
        <v>1787</v>
      </c>
      <c r="B1771" s="7" t="s">
        <v>12</v>
      </c>
      <c r="C1771" s="7" t="s">
        <v>11</v>
      </c>
      <c r="D1771" s="7" t="s">
        <v>12</v>
      </c>
      <c r="E1771" s="7" t="s">
        <v>19</v>
      </c>
      <c r="F1771" s="7">
        <v>71</v>
      </c>
      <c r="G1771" s="7">
        <v>93.25</v>
      </c>
      <c r="H1771" s="7">
        <v>6669.45</v>
      </c>
      <c r="I1771" s="7" t="s">
        <v>10</v>
      </c>
      <c r="J1771" s="7" t="str">
        <f>_xlfn.XLOOKUP(A1771,'customer data'!A:A,'customer data'!B:B)</f>
        <v>Male</v>
      </c>
      <c r="K1771" s="7" t="str">
        <f>_xlfn.XLOOKUP(A1771,'customer data'!A:A,'customer data'!C:C)</f>
        <v>Yes</v>
      </c>
      <c r="L1771" s="7" t="str">
        <f ca="1">_xlfn.XLOOKUP(A1771,'customer data'!A:A,'customer data'!G:G)</f>
        <v>Adult</v>
      </c>
      <c r="M1771" s="7" t="str">
        <f>_xlfn.XLOOKUP(A1771,'Internet data '!A:A,'Internet data '!F:F)</f>
        <v>No</v>
      </c>
      <c r="N1771" s="7" t="str">
        <f>_xlfn.XLOOKUP(A1771,'Internet data '!A:A,'Internet data '!I:I)</f>
        <v>Fiber optic</v>
      </c>
      <c r="O1771" s="7">
        <f>_xlfn.XLOOKUP(A1771,'Internet data '!A:A,'Internet data '!J:J)</f>
        <v>4</v>
      </c>
    </row>
    <row r="1772" spans="1:15">
      <c r="A1772" s="7" t="s">
        <v>1788</v>
      </c>
      <c r="B1772" s="7" t="s">
        <v>12</v>
      </c>
      <c r="C1772" s="7" t="s">
        <v>11</v>
      </c>
      <c r="D1772" s="7" t="s">
        <v>12</v>
      </c>
      <c r="E1772" s="7" t="s">
        <v>13</v>
      </c>
      <c r="F1772" s="7">
        <v>41</v>
      </c>
      <c r="G1772" s="7">
        <v>113.2</v>
      </c>
      <c r="H1772" s="7">
        <v>4689.5</v>
      </c>
      <c r="I1772" s="7" t="s">
        <v>12</v>
      </c>
      <c r="J1772" s="7" t="str">
        <f>_xlfn.XLOOKUP(A1772,'customer data'!A:A,'customer data'!B:B)</f>
        <v>Female</v>
      </c>
      <c r="K1772" s="7" t="str">
        <f>_xlfn.XLOOKUP(A1772,'customer data'!A:A,'customer data'!C:C)</f>
        <v>No</v>
      </c>
      <c r="L1772" s="7" t="str">
        <f ca="1">_xlfn.XLOOKUP(A1772,'customer data'!A:A,'customer data'!G:G)</f>
        <v>Adult</v>
      </c>
      <c r="M1772" s="7" t="str">
        <f>_xlfn.XLOOKUP(A1772,'Internet data '!A:A,'Internet data '!F:F)</f>
        <v>No</v>
      </c>
      <c r="N1772" s="7" t="str">
        <f>_xlfn.XLOOKUP(A1772,'Internet data '!A:A,'Internet data '!I:I)</f>
        <v>Fiber optic</v>
      </c>
      <c r="O1772" s="7">
        <f>_xlfn.XLOOKUP(A1772,'Internet data '!A:A,'Internet data '!J:J)</f>
        <v>6</v>
      </c>
    </row>
    <row r="1773" spans="1:15">
      <c r="A1773" s="7" t="s">
        <v>1789</v>
      </c>
      <c r="B1773" s="7" t="s">
        <v>12</v>
      </c>
      <c r="C1773" s="7" t="s">
        <v>11</v>
      </c>
      <c r="D1773" s="7" t="s">
        <v>12</v>
      </c>
      <c r="E1773" s="7" t="s">
        <v>13</v>
      </c>
      <c r="F1773" s="7">
        <v>13</v>
      </c>
      <c r="G1773" s="7">
        <v>90.5</v>
      </c>
      <c r="H1773" s="7">
        <v>1201.1500000000001</v>
      </c>
      <c r="I1773" s="7" t="s">
        <v>12</v>
      </c>
      <c r="J1773" s="7" t="str">
        <f>_xlfn.XLOOKUP(A1773,'customer data'!A:A,'customer data'!B:B)</f>
        <v>Male</v>
      </c>
      <c r="K1773" s="7" t="str">
        <f>_xlfn.XLOOKUP(A1773,'customer data'!A:A,'customer data'!C:C)</f>
        <v>No</v>
      </c>
      <c r="L1773" s="7" t="str">
        <f ca="1">_xlfn.XLOOKUP(A1773,'customer data'!A:A,'customer data'!G:G)</f>
        <v>Adult</v>
      </c>
      <c r="M1773" s="7" t="str">
        <f>_xlfn.XLOOKUP(A1773,'Internet data '!A:A,'Internet data '!F:F)</f>
        <v>No</v>
      </c>
      <c r="N1773" s="7" t="str">
        <f>_xlfn.XLOOKUP(A1773,'Internet data '!A:A,'Internet data '!I:I)</f>
        <v>Fiber optic</v>
      </c>
      <c r="O1773" s="7">
        <f>_xlfn.XLOOKUP(A1773,'Internet data '!A:A,'Internet data '!J:J)</f>
        <v>2</v>
      </c>
    </row>
    <row r="1774" spans="1:15">
      <c r="A1774" s="7" t="s">
        <v>1790</v>
      </c>
      <c r="B1774" s="7" t="s">
        <v>12</v>
      </c>
      <c r="C1774" s="7" t="s">
        <v>11</v>
      </c>
      <c r="D1774" s="7" t="s">
        <v>10</v>
      </c>
      <c r="E1774" s="7" t="s">
        <v>13</v>
      </c>
      <c r="F1774" s="7">
        <v>2</v>
      </c>
      <c r="G1774" s="7">
        <v>79</v>
      </c>
      <c r="H1774" s="7">
        <v>143.65</v>
      </c>
      <c r="I1774" s="7" t="s">
        <v>12</v>
      </c>
      <c r="J1774" s="7" t="str">
        <f>_xlfn.XLOOKUP(A1774,'customer data'!A:A,'customer data'!B:B)</f>
        <v>Male</v>
      </c>
      <c r="K1774" s="7" t="str">
        <f>_xlfn.XLOOKUP(A1774,'customer data'!A:A,'customer data'!C:C)</f>
        <v>No</v>
      </c>
      <c r="L1774" s="7" t="str">
        <f ca="1">_xlfn.XLOOKUP(A1774,'customer data'!A:A,'customer data'!G:G)</f>
        <v>Young</v>
      </c>
      <c r="M1774" s="7" t="str">
        <f>_xlfn.XLOOKUP(A1774,'Internet data '!A:A,'Internet data '!F:F)</f>
        <v>No</v>
      </c>
      <c r="N1774" s="7" t="str">
        <f>_xlfn.XLOOKUP(A1774,'Internet data '!A:A,'Internet data '!I:I)</f>
        <v>Fiber optic</v>
      </c>
      <c r="O1774" s="7">
        <f>_xlfn.XLOOKUP(A1774,'Internet data '!A:A,'Internet data '!J:J)</f>
        <v>1</v>
      </c>
    </row>
    <row r="1775" spans="1:15">
      <c r="A1775" s="7" t="s">
        <v>1791</v>
      </c>
      <c r="B1775" s="7" t="s">
        <v>12</v>
      </c>
      <c r="C1775" s="7" t="s">
        <v>29</v>
      </c>
      <c r="D1775" s="7" t="s">
        <v>12</v>
      </c>
      <c r="E1775" s="7" t="s">
        <v>19</v>
      </c>
      <c r="F1775" s="7">
        <v>68</v>
      </c>
      <c r="G1775" s="7">
        <v>19.350000000000001</v>
      </c>
      <c r="H1775" s="7">
        <v>1292.6500000000001</v>
      </c>
      <c r="I1775" s="7" t="s">
        <v>10</v>
      </c>
      <c r="J1775" s="7" t="str">
        <f>_xlfn.XLOOKUP(A1775,'customer data'!A:A,'customer data'!B:B)</f>
        <v>Female</v>
      </c>
      <c r="K1775" s="7" t="str">
        <f>_xlfn.XLOOKUP(A1775,'customer data'!A:A,'customer data'!C:C)</f>
        <v>Yes</v>
      </c>
      <c r="L1775" s="7" t="str">
        <f ca="1">_xlfn.XLOOKUP(A1775,'customer data'!A:A,'customer data'!G:G)</f>
        <v>Adult</v>
      </c>
      <c r="M1775" s="7" t="str">
        <f>_xlfn.XLOOKUP(A1775,'Internet data '!A:A,'Internet data '!F:F)</f>
        <v>No</v>
      </c>
      <c r="N1775" s="7" t="str">
        <f>_xlfn.XLOOKUP(A1775,'Internet data '!A:A,'Internet data '!I:I)</f>
        <v>No</v>
      </c>
      <c r="O1775" s="7">
        <f>_xlfn.XLOOKUP(A1775,'Internet data '!A:A,'Internet data '!J:J)</f>
        <v>0</v>
      </c>
    </row>
    <row r="1776" spans="1:15">
      <c r="A1776" s="7" t="s">
        <v>1792</v>
      </c>
      <c r="B1776" s="7" t="s">
        <v>12</v>
      </c>
      <c r="C1776" s="7" t="s">
        <v>11</v>
      </c>
      <c r="D1776" s="7" t="s">
        <v>12</v>
      </c>
      <c r="E1776" s="7" t="s">
        <v>16</v>
      </c>
      <c r="F1776" s="7">
        <v>1</v>
      </c>
      <c r="G1776" s="7">
        <v>48.75</v>
      </c>
      <c r="H1776" s="7">
        <v>48.75</v>
      </c>
      <c r="I1776" s="7" t="s">
        <v>10</v>
      </c>
      <c r="J1776" s="7" t="str">
        <f>_xlfn.XLOOKUP(A1776,'customer data'!A:A,'customer data'!B:B)</f>
        <v>Male</v>
      </c>
      <c r="K1776" s="7" t="str">
        <f>_xlfn.XLOOKUP(A1776,'customer data'!A:A,'customer data'!C:C)</f>
        <v>Yes</v>
      </c>
      <c r="L1776" s="7" t="str">
        <f ca="1">_xlfn.XLOOKUP(A1776,'customer data'!A:A,'customer data'!G:G)</f>
        <v>Adult</v>
      </c>
      <c r="M1776" s="7" t="str">
        <f>_xlfn.XLOOKUP(A1776,'Internet data '!A:A,'Internet data '!F:F)</f>
        <v>No</v>
      </c>
      <c r="N1776" s="7" t="str">
        <f>_xlfn.XLOOKUP(A1776,'Internet data '!A:A,'Internet data '!I:I)</f>
        <v>DSL</v>
      </c>
      <c r="O1776" s="7">
        <f>_xlfn.XLOOKUP(A1776,'Internet data '!A:A,'Internet data '!J:J)</f>
        <v>1</v>
      </c>
    </row>
    <row r="1777" spans="1:15">
      <c r="A1777" s="7" t="s">
        <v>1793</v>
      </c>
      <c r="B1777" s="7" t="s">
        <v>12</v>
      </c>
      <c r="C1777" s="7" t="s">
        <v>29</v>
      </c>
      <c r="D1777" s="7" t="s">
        <v>12</v>
      </c>
      <c r="E1777" s="7" t="s">
        <v>13</v>
      </c>
      <c r="F1777" s="7">
        <v>65</v>
      </c>
      <c r="G1777" s="7">
        <v>109.05</v>
      </c>
      <c r="H1777" s="7">
        <v>7108.2</v>
      </c>
      <c r="I1777" s="7" t="s">
        <v>10</v>
      </c>
      <c r="J1777" s="7" t="str">
        <f>_xlfn.XLOOKUP(A1777,'customer data'!A:A,'customer data'!B:B)</f>
        <v>Male</v>
      </c>
      <c r="K1777" s="7" t="str">
        <f>_xlfn.XLOOKUP(A1777,'customer data'!A:A,'customer data'!C:C)</f>
        <v>No</v>
      </c>
      <c r="L1777" s="7" t="str">
        <f ca="1">_xlfn.XLOOKUP(A1777,'customer data'!A:A,'customer data'!G:G)</f>
        <v>Adult</v>
      </c>
      <c r="M1777" s="7" t="str">
        <f>_xlfn.XLOOKUP(A1777,'Internet data '!A:A,'Internet data '!F:F)</f>
        <v>Yes</v>
      </c>
      <c r="N1777" s="7" t="str">
        <f>_xlfn.XLOOKUP(A1777,'Internet data '!A:A,'Internet data '!I:I)</f>
        <v>Fiber optic</v>
      </c>
      <c r="O1777" s="7">
        <f>_xlfn.XLOOKUP(A1777,'Internet data '!A:A,'Internet data '!J:J)</f>
        <v>6</v>
      </c>
    </row>
    <row r="1778" spans="1:15">
      <c r="A1778" s="7" t="s">
        <v>1794</v>
      </c>
      <c r="B1778" s="7" t="s">
        <v>12</v>
      </c>
      <c r="C1778" s="7" t="s">
        <v>29</v>
      </c>
      <c r="D1778" s="7" t="s">
        <v>12</v>
      </c>
      <c r="E1778" s="7" t="s">
        <v>19</v>
      </c>
      <c r="F1778" s="7">
        <v>72</v>
      </c>
      <c r="G1778" s="7">
        <v>25</v>
      </c>
      <c r="H1778" s="7">
        <v>1802.55</v>
      </c>
      <c r="I1778" s="7" t="s">
        <v>10</v>
      </c>
      <c r="J1778" s="7" t="str">
        <f>_xlfn.XLOOKUP(A1778,'customer data'!A:A,'customer data'!B:B)</f>
        <v>Male</v>
      </c>
      <c r="K1778" s="7" t="str">
        <f>_xlfn.XLOOKUP(A1778,'customer data'!A:A,'customer data'!C:C)</f>
        <v>Yes</v>
      </c>
      <c r="L1778" s="7" t="str">
        <f ca="1">_xlfn.XLOOKUP(A1778,'customer data'!A:A,'customer data'!G:G)</f>
        <v>Adult</v>
      </c>
      <c r="M1778" s="7" t="str">
        <f>_xlfn.XLOOKUP(A1778,'Internet data '!A:A,'Internet data '!F:F)</f>
        <v>No</v>
      </c>
      <c r="N1778" s="7" t="str">
        <f>_xlfn.XLOOKUP(A1778,'Internet data '!A:A,'Internet data '!I:I)</f>
        <v>No</v>
      </c>
      <c r="O1778" s="7">
        <f>_xlfn.XLOOKUP(A1778,'Internet data '!A:A,'Internet data '!J:J)</f>
        <v>1</v>
      </c>
    </row>
    <row r="1779" spans="1:15">
      <c r="A1779" s="7" t="s">
        <v>1795</v>
      </c>
      <c r="B1779" s="7" t="s">
        <v>12</v>
      </c>
      <c r="C1779" s="7" t="s">
        <v>11</v>
      </c>
      <c r="D1779" s="7" t="s">
        <v>12</v>
      </c>
      <c r="E1779" s="7" t="s">
        <v>23</v>
      </c>
      <c r="F1779" s="7">
        <v>28</v>
      </c>
      <c r="G1779" s="7">
        <v>54.9</v>
      </c>
      <c r="H1779" s="7">
        <v>1505.15</v>
      </c>
      <c r="I1779" s="7" t="s">
        <v>10</v>
      </c>
      <c r="J1779" s="7" t="str">
        <f>_xlfn.XLOOKUP(A1779,'customer data'!A:A,'customer data'!B:B)</f>
        <v>Female</v>
      </c>
      <c r="K1779" s="7" t="str">
        <f>_xlfn.XLOOKUP(A1779,'customer data'!A:A,'customer data'!C:C)</f>
        <v>No</v>
      </c>
      <c r="L1779" s="7" t="str">
        <f ca="1">_xlfn.XLOOKUP(A1779,'customer data'!A:A,'customer data'!G:G)</f>
        <v>Young</v>
      </c>
      <c r="M1779" s="7" t="str">
        <f>_xlfn.XLOOKUP(A1779,'Internet data '!A:A,'Internet data '!F:F)</f>
        <v>Yes</v>
      </c>
      <c r="N1779" s="7" t="str">
        <f>_xlfn.XLOOKUP(A1779,'Internet data '!A:A,'Internet data '!I:I)</f>
        <v>DSL</v>
      </c>
      <c r="O1779" s="7">
        <f>_xlfn.XLOOKUP(A1779,'Internet data '!A:A,'Internet data '!J:J)</f>
        <v>2</v>
      </c>
    </row>
    <row r="1780" spans="1:15">
      <c r="A1780" s="7" t="s">
        <v>1796</v>
      </c>
      <c r="B1780" s="7" t="s">
        <v>12</v>
      </c>
      <c r="C1780" s="7" t="s">
        <v>29</v>
      </c>
      <c r="D1780" s="7" t="s">
        <v>10</v>
      </c>
      <c r="E1780" s="7" t="s">
        <v>23</v>
      </c>
      <c r="F1780" s="7">
        <v>72</v>
      </c>
      <c r="G1780" s="7">
        <v>24.75</v>
      </c>
      <c r="H1780" s="7">
        <v>1859.1</v>
      </c>
      <c r="I1780" s="7" t="s">
        <v>10</v>
      </c>
      <c r="J1780" s="7" t="str">
        <f>_xlfn.XLOOKUP(A1780,'customer data'!A:A,'customer data'!B:B)</f>
        <v>Male</v>
      </c>
      <c r="K1780" s="7" t="str">
        <f>_xlfn.XLOOKUP(A1780,'customer data'!A:A,'customer data'!C:C)</f>
        <v>Yes</v>
      </c>
      <c r="L1780" s="7" t="str">
        <f ca="1">_xlfn.XLOOKUP(A1780,'customer data'!A:A,'customer data'!G:G)</f>
        <v>Adult</v>
      </c>
      <c r="M1780" s="7" t="str">
        <f>_xlfn.XLOOKUP(A1780,'Internet data '!A:A,'Internet data '!F:F)</f>
        <v>No</v>
      </c>
      <c r="N1780" s="7" t="str">
        <f>_xlfn.XLOOKUP(A1780,'Internet data '!A:A,'Internet data '!I:I)</f>
        <v>No</v>
      </c>
      <c r="O1780" s="7">
        <f>_xlfn.XLOOKUP(A1780,'Internet data '!A:A,'Internet data '!J:J)</f>
        <v>1</v>
      </c>
    </row>
    <row r="1781" spans="1:15">
      <c r="A1781" s="7" t="s">
        <v>1797</v>
      </c>
      <c r="B1781" s="7" t="s">
        <v>12</v>
      </c>
      <c r="C1781" s="7" t="s">
        <v>11</v>
      </c>
      <c r="D1781" s="7" t="s">
        <v>12</v>
      </c>
      <c r="E1781" s="7" t="s">
        <v>13</v>
      </c>
      <c r="F1781" s="7">
        <v>2</v>
      </c>
      <c r="G1781" s="7">
        <v>91.15</v>
      </c>
      <c r="H1781" s="7">
        <v>168.5</v>
      </c>
      <c r="I1781" s="7" t="s">
        <v>10</v>
      </c>
      <c r="J1781" s="7" t="str">
        <f>_xlfn.XLOOKUP(A1781,'customer data'!A:A,'customer data'!B:B)</f>
        <v>Female</v>
      </c>
      <c r="K1781" s="7" t="str">
        <f>_xlfn.XLOOKUP(A1781,'customer data'!A:A,'customer data'!C:C)</f>
        <v>No</v>
      </c>
      <c r="L1781" s="7" t="str">
        <f ca="1">_xlfn.XLOOKUP(A1781,'customer data'!A:A,'customer data'!G:G)</f>
        <v>Young</v>
      </c>
      <c r="M1781" s="7" t="str">
        <f>_xlfn.XLOOKUP(A1781,'Internet data '!A:A,'Internet data '!F:F)</f>
        <v>No</v>
      </c>
      <c r="N1781" s="7" t="str">
        <f>_xlfn.XLOOKUP(A1781,'Internet data '!A:A,'Internet data '!I:I)</f>
        <v>Fiber optic</v>
      </c>
      <c r="O1781" s="7">
        <f>_xlfn.XLOOKUP(A1781,'Internet data '!A:A,'Internet data '!J:J)</f>
        <v>3</v>
      </c>
    </row>
    <row r="1782" spans="1:15">
      <c r="A1782" s="7" t="s">
        <v>1798</v>
      </c>
      <c r="B1782" s="7" t="s">
        <v>12</v>
      </c>
      <c r="C1782" s="7" t="s">
        <v>15</v>
      </c>
      <c r="D1782" s="7" t="s">
        <v>10</v>
      </c>
      <c r="E1782" s="7" t="s">
        <v>19</v>
      </c>
      <c r="F1782" s="7">
        <v>18</v>
      </c>
      <c r="G1782" s="7">
        <v>20.149999999999999</v>
      </c>
      <c r="H1782" s="7">
        <v>390.85</v>
      </c>
      <c r="I1782" s="7" t="s">
        <v>12</v>
      </c>
      <c r="J1782" s="7" t="str">
        <f>_xlfn.XLOOKUP(A1782,'customer data'!A:A,'customer data'!B:B)</f>
        <v>Female</v>
      </c>
      <c r="K1782" s="7" t="str">
        <f>_xlfn.XLOOKUP(A1782,'customer data'!A:A,'customer data'!C:C)</f>
        <v>No</v>
      </c>
      <c r="L1782" s="7" t="str">
        <f ca="1">_xlfn.XLOOKUP(A1782,'customer data'!A:A,'customer data'!G:G)</f>
        <v>Adult</v>
      </c>
      <c r="M1782" s="7" t="str">
        <f>_xlfn.XLOOKUP(A1782,'Internet data '!A:A,'Internet data '!F:F)</f>
        <v>No</v>
      </c>
      <c r="N1782" s="7" t="str">
        <f>_xlfn.XLOOKUP(A1782,'Internet data '!A:A,'Internet data '!I:I)</f>
        <v>No</v>
      </c>
      <c r="O1782" s="7">
        <f>_xlfn.XLOOKUP(A1782,'Internet data '!A:A,'Internet data '!J:J)</f>
        <v>0</v>
      </c>
    </row>
    <row r="1783" spans="1:15">
      <c r="A1783" s="7" t="s">
        <v>1799</v>
      </c>
      <c r="B1783" s="7" t="s">
        <v>12</v>
      </c>
      <c r="C1783" s="7" t="s">
        <v>15</v>
      </c>
      <c r="D1783" s="7" t="s">
        <v>12</v>
      </c>
      <c r="E1783" s="7" t="s">
        <v>13</v>
      </c>
      <c r="F1783" s="7">
        <v>60</v>
      </c>
      <c r="G1783" s="7">
        <v>104.35</v>
      </c>
      <c r="H1783" s="7">
        <v>6339.45</v>
      </c>
      <c r="I1783" s="7" t="s">
        <v>10</v>
      </c>
      <c r="J1783" s="7" t="str">
        <f>_xlfn.XLOOKUP(A1783,'customer data'!A:A,'customer data'!B:B)</f>
        <v>Male</v>
      </c>
      <c r="K1783" s="7" t="str">
        <f>_xlfn.XLOOKUP(A1783,'customer data'!A:A,'customer data'!C:C)</f>
        <v>Yes</v>
      </c>
      <c r="L1783" s="7" t="str">
        <f ca="1">_xlfn.XLOOKUP(A1783,'customer data'!A:A,'customer data'!G:G)</f>
        <v>Adult</v>
      </c>
      <c r="M1783" s="7" t="str">
        <f>_xlfn.XLOOKUP(A1783,'Internet data '!A:A,'Internet data '!F:F)</f>
        <v>No</v>
      </c>
      <c r="N1783" s="7" t="str">
        <f>_xlfn.XLOOKUP(A1783,'Internet data '!A:A,'Internet data '!I:I)</f>
        <v>Fiber optic</v>
      </c>
      <c r="O1783" s="7">
        <f>_xlfn.XLOOKUP(A1783,'Internet data '!A:A,'Internet data '!J:J)</f>
        <v>5</v>
      </c>
    </row>
    <row r="1784" spans="1:15">
      <c r="A1784" s="7" t="s">
        <v>1800</v>
      </c>
      <c r="B1784" s="7" t="s">
        <v>12</v>
      </c>
      <c r="C1784" s="7" t="s">
        <v>11</v>
      </c>
      <c r="D1784" s="7" t="s">
        <v>12</v>
      </c>
      <c r="E1784" s="7" t="s">
        <v>13</v>
      </c>
      <c r="F1784" s="7">
        <v>26</v>
      </c>
      <c r="G1784" s="7">
        <v>66.05</v>
      </c>
      <c r="H1784" s="7">
        <v>1652.4</v>
      </c>
      <c r="I1784" s="7" t="s">
        <v>10</v>
      </c>
      <c r="J1784" s="7" t="str">
        <f>_xlfn.XLOOKUP(A1784,'customer data'!A:A,'customer data'!B:B)</f>
        <v>Female</v>
      </c>
      <c r="K1784" s="7" t="str">
        <f>_xlfn.XLOOKUP(A1784,'customer data'!A:A,'customer data'!C:C)</f>
        <v>No</v>
      </c>
      <c r="L1784" s="7" t="str">
        <f ca="1">_xlfn.XLOOKUP(A1784,'customer data'!A:A,'customer data'!G:G)</f>
        <v>Adult</v>
      </c>
      <c r="M1784" s="7" t="str">
        <f>_xlfn.XLOOKUP(A1784,'Internet data '!A:A,'Internet data '!F:F)</f>
        <v>Yes</v>
      </c>
      <c r="N1784" s="7" t="str">
        <f>_xlfn.XLOOKUP(A1784,'Internet data '!A:A,'Internet data '!I:I)</f>
        <v>DSL</v>
      </c>
      <c r="O1784" s="7">
        <f>_xlfn.XLOOKUP(A1784,'Internet data '!A:A,'Internet data '!J:J)</f>
        <v>3</v>
      </c>
    </row>
    <row r="1785" spans="1:15">
      <c r="A1785" s="7" t="s">
        <v>1801</v>
      </c>
      <c r="B1785" s="7" t="s">
        <v>12</v>
      </c>
      <c r="C1785" s="7" t="s">
        <v>11</v>
      </c>
      <c r="D1785" s="7" t="s">
        <v>12</v>
      </c>
      <c r="E1785" s="7" t="s">
        <v>13</v>
      </c>
      <c r="F1785" s="7">
        <v>1</v>
      </c>
      <c r="G1785" s="7">
        <v>71.650000000000006</v>
      </c>
      <c r="H1785" s="7">
        <v>71.650000000000006</v>
      </c>
      <c r="I1785" s="7" t="s">
        <v>12</v>
      </c>
      <c r="J1785" s="7" t="str">
        <f>_xlfn.XLOOKUP(A1785,'customer data'!A:A,'customer data'!B:B)</f>
        <v>Male</v>
      </c>
      <c r="K1785" s="7" t="str">
        <f>_xlfn.XLOOKUP(A1785,'customer data'!A:A,'customer data'!C:C)</f>
        <v>No</v>
      </c>
      <c r="L1785" s="7" t="str">
        <f ca="1">_xlfn.XLOOKUP(A1785,'customer data'!A:A,'customer data'!G:G)</f>
        <v>Adult</v>
      </c>
      <c r="M1785" s="7" t="str">
        <f>_xlfn.XLOOKUP(A1785,'Internet data '!A:A,'Internet data '!F:F)</f>
        <v>No</v>
      </c>
      <c r="N1785" s="7" t="str">
        <f>_xlfn.XLOOKUP(A1785,'Internet data '!A:A,'Internet data '!I:I)</f>
        <v>Fiber optic</v>
      </c>
      <c r="O1785" s="7">
        <f>_xlfn.XLOOKUP(A1785,'Internet data '!A:A,'Internet data '!J:J)</f>
        <v>0</v>
      </c>
    </row>
    <row r="1786" spans="1:15">
      <c r="A1786" s="7" t="s">
        <v>1802</v>
      </c>
      <c r="B1786" s="7" t="s">
        <v>12</v>
      </c>
      <c r="C1786" s="7" t="s">
        <v>11</v>
      </c>
      <c r="D1786" s="7" t="s">
        <v>10</v>
      </c>
      <c r="E1786" s="7" t="s">
        <v>16</v>
      </c>
      <c r="F1786" s="7">
        <v>4</v>
      </c>
      <c r="G1786" s="7">
        <v>20.350000000000001</v>
      </c>
      <c r="H1786" s="7">
        <v>77.5</v>
      </c>
      <c r="I1786" s="7" t="s">
        <v>12</v>
      </c>
      <c r="J1786" s="7" t="str">
        <f>_xlfn.XLOOKUP(A1786,'customer data'!A:A,'customer data'!B:B)</f>
        <v>Female</v>
      </c>
      <c r="K1786" s="7" t="str">
        <f>_xlfn.XLOOKUP(A1786,'customer data'!A:A,'customer data'!C:C)</f>
        <v>No</v>
      </c>
      <c r="L1786" s="7" t="str">
        <f ca="1">_xlfn.XLOOKUP(A1786,'customer data'!A:A,'customer data'!G:G)</f>
        <v>Adult</v>
      </c>
      <c r="M1786" s="7" t="str">
        <f>_xlfn.XLOOKUP(A1786,'Internet data '!A:A,'Internet data '!F:F)</f>
        <v>No</v>
      </c>
      <c r="N1786" s="7" t="str">
        <f>_xlfn.XLOOKUP(A1786,'Internet data '!A:A,'Internet data '!I:I)</f>
        <v>No</v>
      </c>
      <c r="O1786" s="7">
        <f>_xlfn.XLOOKUP(A1786,'Internet data '!A:A,'Internet data '!J:J)</f>
        <v>0</v>
      </c>
    </row>
    <row r="1787" spans="1:15">
      <c r="A1787" s="7" t="s">
        <v>1803</v>
      </c>
      <c r="B1787" s="7" t="s">
        <v>12</v>
      </c>
      <c r="C1787" s="7" t="s">
        <v>29</v>
      </c>
      <c r="D1787" s="7" t="s">
        <v>12</v>
      </c>
      <c r="E1787" s="7" t="s">
        <v>23</v>
      </c>
      <c r="F1787" s="7">
        <v>68</v>
      </c>
      <c r="G1787" s="7">
        <v>92.2</v>
      </c>
      <c r="H1787" s="7">
        <v>6392.85</v>
      </c>
      <c r="I1787" s="7" t="s">
        <v>10</v>
      </c>
      <c r="J1787" s="7" t="str">
        <f>_xlfn.XLOOKUP(A1787,'customer data'!A:A,'customer data'!B:B)</f>
        <v>Male</v>
      </c>
      <c r="K1787" s="7" t="str">
        <f>_xlfn.XLOOKUP(A1787,'customer data'!A:A,'customer data'!C:C)</f>
        <v>Yes</v>
      </c>
      <c r="L1787" s="7" t="str">
        <f ca="1">_xlfn.XLOOKUP(A1787,'customer data'!A:A,'customer data'!G:G)</f>
        <v>Adult</v>
      </c>
      <c r="M1787" s="7" t="str">
        <f>_xlfn.XLOOKUP(A1787,'Internet data '!A:A,'Internet data '!F:F)</f>
        <v>Yes</v>
      </c>
      <c r="N1787" s="7" t="str">
        <f>_xlfn.XLOOKUP(A1787,'Internet data '!A:A,'Internet data '!I:I)</f>
        <v>DSL</v>
      </c>
      <c r="O1787" s="7">
        <f>_xlfn.XLOOKUP(A1787,'Internet data '!A:A,'Internet data '!J:J)</f>
        <v>7</v>
      </c>
    </row>
    <row r="1788" spans="1:15">
      <c r="A1788" s="7" t="s">
        <v>1804</v>
      </c>
      <c r="B1788" s="7" t="s">
        <v>12</v>
      </c>
      <c r="C1788" s="7" t="s">
        <v>11</v>
      </c>
      <c r="D1788" s="7" t="s">
        <v>12</v>
      </c>
      <c r="E1788" s="7" t="s">
        <v>23</v>
      </c>
      <c r="F1788" s="7">
        <v>38</v>
      </c>
      <c r="G1788" s="7">
        <v>84.25</v>
      </c>
      <c r="H1788" s="7">
        <v>3264.5</v>
      </c>
      <c r="I1788" s="7" t="s">
        <v>12</v>
      </c>
      <c r="J1788" s="7" t="str">
        <f>_xlfn.XLOOKUP(A1788,'customer data'!A:A,'customer data'!B:B)</f>
        <v>Female</v>
      </c>
      <c r="K1788" s="7" t="str">
        <f>_xlfn.XLOOKUP(A1788,'customer data'!A:A,'customer data'!C:C)</f>
        <v>No</v>
      </c>
      <c r="L1788" s="7" t="str">
        <f ca="1">_xlfn.XLOOKUP(A1788,'customer data'!A:A,'customer data'!G:G)</f>
        <v>Young</v>
      </c>
      <c r="M1788" s="7" t="str">
        <f>_xlfn.XLOOKUP(A1788,'Internet data '!A:A,'Internet data '!F:F)</f>
        <v>Yes</v>
      </c>
      <c r="N1788" s="7" t="str">
        <f>_xlfn.XLOOKUP(A1788,'Internet data '!A:A,'Internet data '!I:I)</f>
        <v>Fiber optic</v>
      </c>
      <c r="O1788" s="7">
        <f>_xlfn.XLOOKUP(A1788,'Internet data '!A:A,'Internet data '!J:J)</f>
        <v>3</v>
      </c>
    </row>
    <row r="1789" spans="1:15">
      <c r="A1789" s="7" t="s">
        <v>1805</v>
      </c>
      <c r="B1789" s="7" t="s">
        <v>12</v>
      </c>
      <c r="C1789" s="7" t="s">
        <v>15</v>
      </c>
      <c r="D1789" s="7" t="s">
        <v>12</v>
      </c>
      <c r="E1789" s="7" t="s">
        <v>19</v>
      </c>
      <c r="F1789" s="7">
        <v>42</v>
      </c>
      <c r="G1789" s="7">
        <v>105.2</v>
      </c>
      <c r="H1789" s="7">
        <v>4599.1499999999996</v>
      </c>
      <c r="I1789" s="7" t="s">
        <v>10</v>
      </c>
      <c r="J1789" s="7" t="str">
        <f>_xlfn.XLOOKUP(A1789,'customer data'!A:A,'customer data'!B:B)</f>
        <v>Female</v>
      </c>
      <c r="K1789" s="7" t="str">
        <f>_xlfn.XLOOKUP(A1789,'customer data'!A:A,'customer data'!C:C)</f>
        <v>Yes</v>
      </c>
      <c r="L1789" s="7" t="str">
        <f ca="1">_xlfn.XLOOKUP(A1789,'customer data'!A:A,'customer data'!G:G)</f>
        <v>Young</v>
      </c>
      <c r="M1789" s="7" t="str">
        <f>_xlfn.XLOOKUP(A1789,'Internet data '!A:A,'Internet data '!F:F)</f>
        <v>No</v>
      </c>
      <c r="N1789" s="7" t="str">
        <f>_xlfn.XLOOKUP(A1789,'Internet data '!A:A,'Internet data '!I:I)</f>
        <v>Fiber optic</v>
      </c>
      <c r="O1789" s="7">
        <f>_xlfn.XLOOKUP(A1789,'Internet data '!A:A,'Internet data '!J:J)</f>
        <v>5</v>
      </c>
    </row>
    <row r="1790" spans="1:15">
      <c r="A1790" s="7" t="s">
        <v>1806</v>
      </c>
      <c r="B1790" s="7" t="s">
        <v>12</v>
      </c>
      <c r="C1790" s="7" t="s">
        <v>29</v>
      </c>
      <c r="D1790" s="7" t="s">
        <v>12</v>
      </c>
      <c r="E1790" s="7" t="s">
        <v>19</v>
      </c>
      <c r="F1790" s="7">
        <v>57</v>
      </c>
      <c r="G1790" s="7">
        <v>19.600000000000001</v>
      </c>
      <c r="H1790" s="7">
        <v>1134.25</v>
      </c>
      <c r="I1790" s="7" t="s">
        <v>10</v>
      </c>
      <c r="J1790" s="7" t="str">
        <f>_xlfn.XLOOKUP(A1790,'customer data'!A:A,'customer data'!B:B)</f>
        <v>Female</v>
      </c>
      <c r="K1790" s="7" t="str">
        <f>_xlfn.XLOOKUP(A1790,'customer data'!A:A,'customer data'!C:C)</f>
        <v>Yes</v>
      </c>
      <c r="L1790" s="7" t="str">
        <f ca="1">_xlfn.XLOOKUP(A1790,'customer data'!A:A,'customer data'!G:G)</f>
        <v>Adult</v>
      </c>
      <c r="M1790" s="7" t="str">
        <f>_xlfn.XLOOKUP(A1790,'Internet data '!A:A,'Internet data '!F:F)</f>
        <v>No</v>
      </c>
      <c r="N1790" s="7" t="str">
        <f>_xlfn.XLOOKUP(A1790,'Internet data '!A:A,'Internet data '!I:I)</f>
        <v>No</v>
      </c>
      <c r="O1790" s="7">
        <f>_xlfn.XLOOKUP(A1790,'Internet data '!A:A,'Internet data '!J:J)</f>
        <v>0</v>
      </c>
    </row>
    <row r="1791" spans="1:15">
      <c r="A1791" s="7" t="s">
        <v>1807</v>
      </c>
      <c r="B1791" s="7" t="s">
        <v>10</v>
      </c>
      <c r="C1791" s="7" t="s">
        <v>11</v>
      </c>
      <c r="D1791" s="7" t="s">
        <v>10</v>
      </c>
      <c r="E1791" s="7" t="s">
        <v>13</v>
      </c>
      <c r="F1791" s="7">
        <v>54</v>
      </c>
      <c r="G1791" s="7">
        <v>30.4</v>
      </c>
      <c r="H1791" s="7">
        <v>1621.35</v>
      </c>
      <c r="I1791" s="7" t="s">
        <v>10</v>
      </c>
      <c r="J1791" s="7" t="str">
        <f>_xlfn.XLOOKUP(A1791,'customer data'!A:A,'customer data'!B:B)</f>
        <v>Male</v>
      </c>
      <c r="K1791" s="7" t="str">
        <f>_xlfn.XLOOKUP(A1791,'customer data'!A:A,'customer data'!C:C)</f>
        <v>Yes</v>
      </c>
      <c r="L1791" s="7" t="str">
        <f ca="1">_xlfn.XLOOKUP(A1791,'customer data'!A:A,'customer data'!G:G)</f>
        <v>Adult</v>
      </c>
      <c r="M1791" s="7" t="str">
        <f>_xlfn.XLOOKUP(A1791,'Internet data '!A:A,'Internet data '!F:F)</f>
        <v>No</v>
      </c>
      <c r="N1791" s="7" t="str">
        <f>_xlfn.XLOOKUP(A1791,'Internet data '!A:A,'Internet data '!I:I)</f>
        <v>DSL</v>
      </c>
      <c r="O1791" s="7">
        <f>_xlfn.XLOOKUP(A1791,'Internet data '!A:A,'Internet data '!J:J)</f>
        <v>1</v>
      </c>
    </row>
    <row r="1792" spans="1:15">
      <c r="A1792" s="7" t="s">
        <v>1808</v>
      </c>
      <c r="B1792" s="7" t="s">
        <v>12</v>
      </c>
      <c r="C1792" s="7" t="s">
        <v>11</v>
      </c>
      <c r="D1792" s="7" t="s">
        <v>10</v>
      </c>
      <c r="E1792" s="7" t="s">
        <v>19</v>
      </c>
      <c r="F1792" s="7">
        <v>12</v>
      </c>
      <c r="G1792" s="7">
        <v>78.099999999999994</v>
      </c>
      <c r="H1792" s="7">
        <v>947.3</v>
      </c>
      <c r="I1792" s="7" t="s">
        <v>12</v>
      </c>
      <c r="J1792" s="7" t="str">
        <f>_xlfn.XLOOKUP(A1792,'customer data'!A:A,'customer data'!B:B)</f>
        <v>Female</v>
      </c>
      <c r="K1792" s="7" t="str">
        <f>_xlfn.XLOOKUP(A1792,'customer data'!A:A,'customer data'!C:C)</f>
        <v>No</v>
      </c>
      <c r="L1792" s="7" t="str">
        <f ca="1">_xlfn.XLOOKUP(A1792,'customer data'!A:A,'customer data'!G:G)</f>
        <v>Young</v>
      </c>
      <c r="M1792" s="7" t="str">
        <f>_xlfn.XLOOKUP(A1792,'Internet data '!A:A,'Internet data '!F:F)</f>
        <v>No</v>
      </c>
      <c r="N1792" s="7" t="str">
        <f>_xlfn.XLOOKUP(A1792,'Internet data '!A:A,'Internet data '!I:I)</f>
        <v>Fiber optic</v>
      </c>
      <c r="O1792" s="7">
        <f>_xlfn.XLOOKUP(A1792,'Internet data '!A:A,'Internet data '!J:J)</f>
        <v>1</v>
      </c>
    </row>
    <row r="1793" spans="1:15">
      <c r="A1793" s="7" t="s">
        <v>1809</v>
      </c>
      <c r="B1793" s="7" t="s">
        <v>12</v>
      </c>
      <c r="C1793" s="7" t="s">
        <v>15</v>
      </c>
      <c r="D1793" s="7" t="s">
        <v>12</v>
      </c>
      <c r="E1793" s="7" t="s">
        <v>16</v>
      </c>
      <c r="F1793" s="7">
        <v>44</v>
      </c>
      <c r="G1793" s="7">
        <v>61.5</v>
      </c>
      <c r="H1793" s="7">
        <v>2722.2</v>
      </c>
      <c r="I1793" s="7" t="s">
        <v>10</v>
      </c>
      <c r="J1793" s="7" t="str">
        <f>_xlfn.XLOOKUP(A1793,'customer data'!A:A,'customer data'!B:B)</f>
        <v>Female</v>
      </c>
      <c r="K1793" s="7" t="str">
        <f>_xlfn.XLOOKUP(A1793,'customer data'!A:A,'customer data'!C:C)</f>
        <v>Yes</v>
      </c>
      <c r="L1793" s="7" t="str">
        <f ca="1">_xlfn.XLOOKUP(A1793,'customer data'!A:A,'customer data'!G:G)</f>
        <v>Young</v>
      </c>
      <c r="M1793" s="7" t="str">
        <f>_xlfn.XLOOKUP(A1793,'Internet data '!A:A,'Internet data '!F:F)</f>
        <v>No</v>
      </c>
      <c r="N1793" s="7" t="str">
        <f>_xlfn.XLOOKUP(A1793,'Internet data '!A:A,'Internet data '!I:I)</f>
        <v>DSL</v>
      </c>
      <c r="O1793" s="7">
        <f>_xlfn.XLOOKUP(A1793,'Internet data '!A:A,'Internet data '!J:J)</f>
        <v>3</v>
      </c>
    </row>
    <row r="1794" spans="1:15">
      <c r="A1794" s="7" t="s">
        <v>1810</v>
      </c>
      <c r="B1794" s="7" t="s">
        <v>12</v>
      </c>
      <c r="C1794" s="7" t="s">
        <v>11</v>
      </c>
      <c r="D1794" s="7" t="s">
        <v>12</v>
      </c>
      <c r="E1794" s="7" t="s">
        <v>19</v>
      </c>
      <c r="F1794" s="7">
        <v>42</v>
      </c>
      <c r="G1794" s="7">
        <v>69.400000000000006</v>
      </c>
      <c r="H1794" s="7">
        <v>3058.3</v>
      </c>
      <c r="I1794" s="7" t="s">
        <v>10</v>
      </c>
      <c r="J1794" s="7" t="str">
        <f>_xlfn.XLOOKUP(A1794,'customer data'!A:A,'customer data'!B:B)</f>
        <v>Male</v>
      </c>
      <c r="K1794" s="7" t="str">
        <f>_xlfn.XLOOKUP(A1794,'customer data'!A:A,'customer data'!C:C)</f>
        <v>Yes</v>
      </c>
      <c r="L1794" s="7" t="str">
        <f ca="1">_xlfn.XLOOKUP(A1794,'customer data'!A:A,'customer data'!G:G)</f>
        <v>Young</v>
      </c>
      <c r="M1794" s="7" t="str">
        <f>_xlfn.XLOOKUP(A1794,'Internet data '!A:A,'Internet data '!F:F)</f>
        <v>No</v>
      </c>
      <c r="N1794" s="7" t="str">
        <f>_xlfn.XLOOKUP(A1794,'Internet data '!A:A,'Internet data '!I:I)</f>
        <v>DSL</v>
      </c>
      <c r="O1794" s="7">
        <f>_xlfn.XLOOKUP(A1794,'Internet data '!A:A,'Internet data '!J:J)</f>
        <v>4</v>
      </c>
    </row>
    <row r="1795" spans="1:15">
      <c r="A1795" s="7" t="s">
        <v>1811</v>
      </c>
      <c r="B1795" s="7" t="s">
        <v>12</v>
      </c>
      <c r="C1795" s="7" t="s">
        <v>29</v>
      </c>
      <c r="D1795" s="7" t="s">
        <v>10</v>
      </c>
      <c r="E1795" s="7" t="s">
        <v>19</v>
      </c>
      <c r="F1795" s="7">
        <v>72</v>
      </c>
      <c r="G1795" s="7">
        <v>24.75</v>
      </c>
      <c r="H1795" s="7">
        <v>1769.6</v>
      </c>
      <c r="I1795" s="7" t="s">
        <v>10</v>
      </c>
      <c r="J1795" s="7" t="str">
        <f>_xlfn.XLOOKUP(A1795,'customer data'!A:A,'customer data'!B:B)</f>
        <v>Male</v>
      </c>
      <c r="K1795" s="7" t="str">
        <f>_xlfn.XLOOKUP(A1795,'customer data'!A:A,'customer data'!C:C)</f>
        <v>Yes</v>
      </c>
      <c r="L1795" s="7" t="str">
        <f ca="1">_xlfn.XLOOKUP(A1795,'customer data'!A:A,'customer data'!G:G)</f>
        <v>Adult</v>
      </c>
      <c r="M1795" s="7" t="str">
        <f>_xlfn.XLOOKUP(A1795,'Internet data '!A:A,'Internet data '!F:F)</f>
        <v>No</v>
      </c>
      <c r="N1795" s="7" t="str">
        <f>_xlfn.XLOOKUP(A1795,'Internet data '!A:A,'Internet data '!I:I)</f>
        <v>No</v>
      </c>
      <c r="O1795" s="7">
        <f>_xlfn.XLOOKUP(A1795,'Internet data '!A:A,'Internet data '!J:J)</f>
        <v>1</v>
      </c>
    </row>
    <row r="1796" spans="1:15">
      <c r="A1796" s="7" t="s">
        <v>1812</v>
      </c>
      <c r="B1796" s="7" t="s">
        <v>12</v>
      </c>
      <c r="C1796" s="7" t="s">
        <v>29</v>
      </c>
      <c r="D1796" s="7" t="s">
        <v>10</v>
      </c>
      <c r="E1796" s="7" t="s">
        <v>16</v>
      </c>
      <c r="F1796" s="7">
        <v>71</v>
      </c>
      <c r="G1796" s="7">
        <v>91.05</v>
      </c>
      <c r="H1796" s="7">
        <v>6293.75</v>
      </c>
      <c r="I1796" s="7" t="s">
        <v>10</v>
      </c>
      <c r="J1796" s="7" t="str">
        <f>_xlfn.XLOOKUP(A1796,'customer data'!A:A,'customer data'!B:B)</f>
        <v>Female</v>
      </c>
      <c r="K1796" s="7" t="str">
        <f>_xlfn.XLOOKUP(A1796,'customer data'!A:A,'customer data'!C:C)</f>
        <v>Yes</v>
      </c>
      <c r="L1796" s="7" t="str">
        <f ca="1">_xlfn.XLOOKUP(A1796,'customer data'!A:A,'customer data'!G:G)</f>
        <v>Young</v>
      </c>
      <c r="M1796" s="7" t="str">
        <f>_xlfn.XLOOKUP(A1796,'Internet data '!A:A,'Internet data '!F:F)</f>
        <v>Yes</v>
      </c>
      <c r="N1796" s="7" t="str">
        <f>_xlfn.XLOOKUP(A1796,'Internet data '!A:A,'Internet data '!I:I)</f>
        <v>DSL</v>
      </c>
      <c r="O1796" s="7">
        <f>_xlfn.XLOOKUP(A1796,'Internet data '!A:A,'Internet data '!J:J)</f>
        <v>7</v>
      </c>
    </row>
    <row r="1797" spans="1:15">
      <c r="A1797" s="7" t="s">
        <v>1813</v>
      </c>
      <c r="B1797" s="7" t="s">
        <v>12</v>
      </c>
      <c r="C1797" s="7" t="s">
        <v>11</v>
      </c>
      <c r="D1797" s="7" t="s">
        <v>10</v>
      </c>
      <c r="E1797" s="7" t="s">
        <v>16</v>
      </c>
      <c r="F1797" s="7">
        <v>19</v>
      </c>
      <c r="G1797" s="7">
        <v>89.65</v>
      </c>
      <c r="H1797" s="7">
        <v>1761.05</v>
      </c>
      <c r="I1797" s="7" t="s">
        <v>12</v>
      </c>
      <c r="J1797" s="7" t="str">
        <f>_xlfn.XLOOKUP(A1797,'customer data'!A:A,'customer data'!B:B)</f>
        <v>Female</v>
      </c>
      <c r="K1797" s="7" t="str">
        <f>_xlfn.XLOOKUP(A1797,'customer data'!A:A,'customer data'!C:C)</f>
        <v>Yes</v>
      </c>
      <c r="L1797" s="7" t="str">
        <f ca="1">_xlfn.XLOOKUP(A1797,'customer data'!A:A,'customer data'!G:G)</f>
        <v>Adult</v>
      </c>
      <c r="M1797" s="7" t="str">
        <f>_xlfn.XLOOKUP(A1797,'Internet data '!A:A,'Internet data '!F:F)</f>
        <v>No</v>
      </c>
      <c r="N1797" s="7" t="str">
        <f>_xlfn.XLOOKUP(A1797,'Internet data '!A:A,'Internet data '!I:I)</f>
        <v>Fiber optic</v>
      </c>
      <c r="O1797" s="7">
        <f>_xlfn.XLOOKUP(A1797,'Internet data '!A:A,'Internet data '!J:J)</f>
        <v>3</v>
      </c>
    </row>
    <row r="1798" spans="1:15">
      <c r="A1798" s="7" t="s">
        <v>1814</v>
      </c>
      <c r="B1798" s="7" t="s">
        <v>12</v>
      </c>
      <c r="C1798" s="7" t="s">
        <v>11</v>
      </c>
      <c r="D1798" s="7" t="s">
        <v>12</v>
      </c>
      <c r="E1798" s="7" t="s">
        <v>23</v>
      </c>
      <c r="F1798" s="7">
        <v>23</v>
      </c>
      <c r="G1798" s="7">
        <v>73.650000000000006</v>
      </c>
      <c r="H1798" s="7">
        <v>1642.75</v>
      </c>
      <c r="I1798" s="7" t="s">
        <v>10</v>
      </c>
      <c r="J1798" s="7" t="str">
        <f>_xlfn.XLOOKUP(A1798,'customer data'!A:A,'customer data'!B:B)</f>
        <v>Female</v>
      </c>
      <c r="K1798" s="7" t="str">
        <f>_xlfn.XLOOKUP(A1798,'customer data'!A:A,'customer data'!C:C)</f>
        <v>Yes</v>
      </c>
      <c r="L1798" s="7" t="str">
        <f ca="1">_xlfn.XLOOKUP(A1798,'customer data'!A:A,'customer data'!G:G)</f>
        <v>Adult</v>
      </c>
      <c r="M1798" s="7" t="str">
        <f>_xlfn.XLOOKUP(A1798,'Internet data '!A:A,'Internet data '!F:F)</f>
        <v>Yes</v>
      </c>
      <c r="N1798" s="7" t="str">
        <f>_xlfn.XLOOKUP(A1798,'Internet data '!A:A,'Internet data '!I:I)</f>
        <v>DSL</v>
      </c>
      <c r="O1798" s="7">
        <f>_xlfn.XLOOKUP(A1798,'Internet data '!A:A,'Internet data '!J:J)</f>
        <v>4</v>
      </c>
    </row>
    <row r="1799" spans="1:15">
      <c r="A1799" s="7" t="s">
        <v>1815</v>
      </c>
      <c r="B1799" s="7" t="s">
        <v>12</v>
      </c>
      <c r="C1799" s="7" t="s">
        <v>29</v>
      </c>
      <c r="D1799" s="7" t="s">
        <v>10</v>
      </c>
      <c r="E1799" s="7" t="s">
        <v>23</v>
      </c>
      <c r="F1799" s="7">
        <v>30</v>
      </c>
      <c r="G1799" s="7">
        <v>19.399999999999999</v>
      </c>
      <c r="H1799" s="7">
        <v>578.5</v>
      </c>
      <c r="I1799" s="7" t="s">
        <v>10</v>
      </c>
      <c r="J1799" s="7" t="str">
        <f>_xlfn.XLOOKUP(A1799,'customer data'!A:A,'customer data'!B:B)</f>
        <v>Female</v>
      </c>
      <c r="K1799" s="7" t="str">
        <f>_xlfn.XLOOKUP(A1799,'customer data'!A:A,'customer data'!C:C)</f>
        <v>No</v>
      </c>
      <c r="L1799" s="7" t="str">
        <f ca="1">_xlfn.XLOOKUP(A1799,'customer data'!A:A,'customer data'!G:G)</f>
        <v>Adult</v>
      </c>
      <c r="M1799" s="7" t="str">
        <f>_xlfn.XLOOKUP(A1799,'Internet data '!A:A,'Internet data '!F:F)</f>
        <v>No</v>
      </c>
      <c r="N1799" s="7" t="str">
        <f>_xlfn.XLOOKUP(A1799,'Internet data '!A:A,'Internet data '!I:I)</f>
        <v>No</v>
      </c>
      <c r="O1799" s="7">
        <f>_xlfn.XLOOKUP(A1799,'Internet data '!A:A,'Internet data '!J:J)</f>
        <v>0</v>
      </c>
    </row>
    <row r="1800" spans="1:15">
      <c r="A1800" s="7" t="s">
        <v>1816</v>
      </c>
      <c r="B1800" s="7" t="s">
        <v>12</v>
      </c>
      <c r="C1800" s="7" t="s">
        <v>15</v>
      </c>
      <c r="D1800" s="7" t="s">
        <v>10</v>
      </c>
      <c r="E1800" s="7" t="s">
        <v>19</v>
      </c>
      <c r="F1800" s="7">
        <v>35</v>
      </c>
      <c r="G1800" s="7">
        <v>26.2</v>
      </c>
      <c r="H1800" s="7">
        <v>954.9</v>
      </c>
      <c r="I1800" s="7" t="s">
        <v>10</v>
      </c>
      <c r="J1800" s="7" t="str">
        <f>_xlfn.XLOOKUP(A1800,'customer data'!A:A,'customer data'!B:B)</f>
        <v>Male</v>
      </c>
      <c r="K1800" s="7" t="str">
        <f>_xlfn.XLOOKUP(A1800,'customer data'!A:A,'customer data'!C:C)</f>
        <v>No</v>
      </c>
      <c r="L1800" s="7" t="str">
        <f ca="1">_xlfn.XLOOKUP(A1800,'customer data'!A:A,'customer data'!G:G)</f>
        <v>Adult</v>
      </c>
      <c r="M1800" s="7" t="str">
        <f>_xlfn.XLOOKUP(A1800,'Internet data '!A:A,'Internet data '!F:F)</f>
        <v>No</v>
      </c>
      <c r="N1800" s="7" t="str">
        <f>_xlfn.XLOOKUP(A1800,'Internet data '!A:A,'Internet data '!I:I)</f>
        <v>No</v>
      </c>
      <c r="O1800" s="7">
        <f>_xlfn.XLOOKUP(A1800,'Internet data '!A:A,'Internet data '!J:J)</f>
        <v>1</v>
      </c>
    </row>
    <row r="1801" spans="1:15">
      <c r="A1801" s="7" t="s">
        <v>1817</v>
      </c>
      <c r="B1801" s="7" t="s">
        <v>12</v>
      </c>
      <c r="C1801" s="7" t="s">
        <v>11</v>
      </c>
      <c r="D1801" s="7" t="s">
        <v>12</v>
      </c>
      <c r="E1801" s="7" t="s">
        <v>13</v>
      </c>
      <c r="F1801" s="7">
        <v>10</v>
      </c>
      <c r="G1801" s="7">
        <v>98.7</v>
      </c>
      <c r="H1801" s="7">
        <v>973.25</v>
      </c>
      <c r="I1801" s="7" t="s">
        <v>12</v>
      </c>
      <c r="J1801" s="7" t="str">
        <f>_xlfn.XLOOKUP(A1801,'customer data'!A:A,'customer data'!B:B)</f>
        <v>Female</v>
      </c>
      <c r="K1801" s="7" t="str">
        <f>_xlfn.XLOOKUP(A1801,'customer data'!A:A,'customer data'!C:C)</f>
        <v>No</v>
      </c>
      <c r="L1801" s="7" t="str">
        <f ca="1">_xlfn.XLOOKUP(A1801,'customer data'!A:A,'customer data'!G:G)</f>
        <v>Adult</v>
      </c>
      <c r="M1801" s="7" t="str">
        <f>_xlfn.XLOOKUP(A1801,'Internet data '!A:A,'Internet data '!F:F)</f>
        <v>No</v>
      </c>
      <c r="N1801" s="7" t="str">
        <f>_xlfn.XLOOKUP(A1801,'Internet data '!A:A,'Internet data '!I:I)</f>
        <v>Fiber optic</v>
      </c>
      <c r="O1801" s="7">
        <f>_xlfn.XLOOKUP(A1801,'Internet data '!A:A,'Internet data '!J:J)</f>
        <v>4</v>
      </c>
    </row>
    <row r="1802" spans="1:15">
      <c r="A1802" s="7" t="s">
        <v>1818</v>
      </c>
      <c r="B1802" s="7" t="s">
        <v>12</v>
      </c>
      <c r="C1802" s="7" t="s">
        <v>11</v>
      </c>
      <c r="D1802" s="7" t="s">
        <v>12</v>
      </c>
      <c r="E1802" s="7" t="s">
        <v>19</v>
      </c>
      <c r="F1802" s="7">
        <v>1</v>
      </c>
      <c r="G1802" s="7">
        <v>43.85</v>
      </c>
      <c r="H1802" s="7">
        <v>43.85</v>
      </c>
      <c r="I1802" s="7" t="s">
        <v>10</v>
      </c>
      <c r="J1802" s="7" t="str">
        <f>_xlfn.XLOOKUP(A1802,'customer data'!A:A,'customer data'!B:B)</f>
        <v>Male</v>
      </c>
      <c r="K1802" s="7" t="str">
        <f>_xlfn.XLOOKUP(A1802,'customer data'!A:A,'customer data'!C:C)</f>
        <v>No</v>
      </c>
      <c r="L1802" s="7" t="str">
        <f ca="1">_xlfn.XLOOKUP(A1802,'customer data'!A:A,'customer data'!G:G)</f>
        <v>Young</v>
      </c>
      <c r="M1802" s="7" t="str">
        <f>_xlfn.XLOOKUP(A1802,'Internet data '!A:A,'Internet data '!F:F)</f>
        <v>No</v>
      </c>
      <c r="N1802" s="7" t="str">
        <f>_xlfn.XLOOKUP(A1802,'Internet data '!A:A,'Internet data '!I:I)</f>
        <v>DSL</v>
      </c>
      <c r="O1802" s="7">
        <f>_xlfn.XLOOKUP(A1802,'Internet data '!A:A,'Internet data '!J:J)</f>
        <v>0</v>
      </c>
    </row>
    <row r="1803" spans="1:15">
      <c r="A1803" s="7" t="s">
        <v>1819</v>
      </c>
      <c r="B1803" s="7" t="s">
        <v>12</v>
      </c>
      <c r="C1803" s="7" t="s">
        <v>11</v>
      </c>
      <c r="D1803" s="7" t="s">
        <v>12</v>
      </c>
      <c r="E1803" s="7" t="s">
        <v>16</v>
      </c>
      <c r="F1803" s="7">
        <v>22</v>
      </c>
      <c r="G1803" s="7">
        <v>69.7</v>
      </c>
      <c r="H1803" s="7">
        <v>1490.4</v>
      </c>
      <c r="I1803" s="7" t="s">
        <v>10</v>
      </c>
      <c r="J1803" s="7" t="str">
        <f>_xlfn.XLOOKUP(A1803,'customer data'!A:A,'customer data'!B:B)</f>
        <v>Male</v>
      </c>
      <c r="K1803" s="7" t="str">
        <f>_xlfn.XLOOKUP(A1803,'customer data'!A:A,'customer data'!C:C)</f>
        <v>No</v>
      </c>
      <c r="L1803" s="7" t="str">
        <f ca="1">_xlfn.XLOOKUP(A1803,'customer data'!A:A,'customer data'!G:G)</f>
        <v>Adult</v>
      </c>
      <c r="M1803" s="7" t="str">
        <f>_xlfn.XLOOKUP(A1803,'Internet data '!A:A,'Internet data '!F:F)</f>
        <v>No</v>
      </c>
      <c r="N1803" s="7" t="str">
        <f>_xlfn.XLOOKUP(A1803,'Internet data '!A:A,'Internet data '!I:I)</f>
        <v>Fiber optic</v>
      </c>
      <c r="O1803" s="7">
        <f>_xlfn.XLOOKUP(A1803,'Internet data '!A:A,'Internet data '!J:J)</f>
        <v>0</v>
      </c>
    </row>
    <row r="1804" spans="1:15">
      <c r="A1804" s="7" t="s">
        <v>1820</v>
      </c>
      <c r="B1804" s="7" t="s">
        <v>10</v>
      </c>
      <c r="C1804" s="7" t="s">
        <v>29</v>
      </c>
      <c r="D1804" s="7" t="s">
        <v>10</v>
      </c>
      <c r="E1804" s="7" t="s">
        <v>16</v>
      </c>
      <c r="F1804" s="7">
        <v>7</v>
      </c>
      <c r="G1804" s="7">
        <v>38.549999999999997</v>
      </c>
      <c r="H1804" s="7">
        <v>280</v>
      </c>
      <c r="I1804" s="7" t="s">
        <v>10</v>
      </c>
      <c r="J1804" s="7" t="str">
        <f>_xlfn.XLOOKUP(A1804,'customer data'!A:A,'customer data'!B:B)</f>
        <v>Male</v>
      </c>
      <c r="K1804" s="7" t="str">
        <f>_xlfn.XLOOKUP(A1804,'customer data'!A:A,'customer data'!C:C)</f>
        <v>Yes</v>
      </c>
      <c r="L1804" s="7" t="str">
        <f ca="1">_xlfn.XLOOKUP(A1804,'customer data'!A:A,'customer data'!G:G)</f>
        <v>Adult</v>
      </c>
      <c r="M1804" s="7" t="str">
        <f>_xlfn.XLOOKUP(A1804,'Internet data '!A:A,'Internet data '!F:F)</f>
        <v>No</v>
      </c>
      <c r="N1804" s="7" t="str">
        <f>_xlfn.XLOOKUP(A1804,'Internet data '!A:A,'Internet data '!I:I)</f>
        <v>DSL</v>
      </c>
      <c r="O1804" s="7">
        <f>_xlfn.XLOOKUP(A1804,'Internet data '!A:A,'Internet data '!J:J)</f>
        <v>3</v>
      </c>
    </row>
    <row r="1805" spans="1:15">
      <c r="A1805" s="7" t="s">
        <v>1821</v>
      </c>
      <c r="B1805" s="7" t="s">
        <v>10</v>
      </c>
      <c r="C1805" s="7" t="s">
        <v>29</v>
      </c>
      <c r="D1805" s="7" t="s">
        <v>12</v>
      </c>
      <c r="E1805" s="7" t="s">
        <v>16</v>
      </c>
      <c r="F1805" s="7">
        <v>36</v>
      </c>
      <c r="G1805" s="7">
        <v>53.1</v>
      </c>
      <c r="H1805" s="7">
        <v>1901.25</v>
      </c>
      <c r="I1805" s="7" t="s">
        <v>10</v>
      </c>
      <c r="J1805" s="7" t="str">
        <f>_xlfn.XLOOKUP(A1805,'customer data'!A:A,'customer data'!B:B)</f>
        <v>Female</v>
      </c>
      <c r="K1805" s="7" t="str">
        <f>_xlfn.XLOOKUP(A1805,'customer data'!A:A,'customer data'!C:C)</f>
        <v>No</v>
      </c>
      <c r="L1805" s="7" t="str">
        <f ca="1">_xlfn.XLOOKUP(A1805,'customer data'!A:A,'customer data'!G:G)</f>
        <v>Adult</v>
      </c>
      <c r="M1805" s="7" t="str">
        <f>_xlfn.XLOOKUP(A1805,'Internet data '!A:A,'Internet data '!F:F)</f>
        <v>Yes</v>
      </c>
      <c r="N1805" s="7" t="str">
        <f>_xlfn.XLOOKUP(A1805,'Internet data '!A:A,'Internet data '!I:I)</f>
        <v>DSL</v>
      </c>
      <c r="O1805" s="7">
        <f>_xlfn.XLOOKUP(A1805,'Internet data '!A:A,'Internet data '!J:J)</f>
        <v>5</v>
      </c>
    </row>
    <row r="1806" spans="1:15">
      <c r="A1806" s="7" t="s">
        <v>1822</v>
      </c>
      <c r="B1806" s="7" t="s">
        <v>12</v>
      </c>
      <c r="C1806" s="7" t="s">
        <v>11</v>
      </c>
      <c r="D1806" s="7" t="s">
        <v>10</v>
      </c>
      <c r="E1806" s="7" t="s">
        <v>16</v>
      </c>
      <c r="F1806" s="7">
        <v>34</v>
      </c>
      <c r="G1806" s="7">
        <v>20.65</v>
      </c>
      <c r="H1806" s="7">
        <v>716.4</v>
      </c>
      <c r="I1806" s="7" t="s">
        <v>10</v>
      </c>
      <c r="J1806" s="7" t="str">
        <f>_xlfn.XLOOKUP(A1806,'customer data'!A:A,'customer data'!B:B)</f>
        <v>Female</v>
      </c>
      <c r="K1806" s="7" t="str">
        <f>_xlfn.XLOOKUP(A1806,'customer data'!A:A,'customer data'!C:C)</f>
        <v>Yes</v>
      </c>
      <c r="L1806" s="7" t="str">
        <f ca="1">_xlfn.XLOOKUP(A1806,'customer data'!A:A,'customer data'!G:G)</f>
        <v>Young</v>
      </c>
      <c r="M1806" s="7" t="str">
        <f>_xlfn.XLOOKUP(A1806,'Internet data '!A:A,'Internet data '!F:F)</f>
        <v>No</v>
      </c>
      <c r="N1806" s="7" t="str">
        <f>_xlfn.XLOOKUP(A1806,'Internet data '!A:A,'Internet data '!I:I)</f>
        <v>No</v>
      </c>
      <c r="O1806" s="7">
        <f>_xlfn.XLOOKUP(A1806,'Internet data '!A:A,'Internet data '!J:J)</f>
        <v>0</v>
      </c>
    </row>
    <row r="1807" spans="1:15">
      <c r="A1807" s="7" t="s">
        <v>1823</v>
      </c>
      <c r="B1807" s="7" t="s">
        <v>12</v>
      </c>
      <c r="C1807" s="7" t="s">
        <v>29</v>
      </c>
      <c r="D1807" s="7" t="s">
        <v>10</v>
      </c>
      <c r="E1807" s="7" t="s">
        <v>23</v>
      </c>
      <c r="F1807" s="7">
        <v>72</v>
      </c>
      <c r="G1807" s="7">
        <v>64.45</v>
      </c>
      <c r="H1807" s="7">
        <v>4720</v>
      </c>
      <c r="I1807" s="7" t="s">
        <v>10</v>
      </c>
      <c r="J1807" s="7" t="str">
        <f>_xlfn.XLOOKUP(A1807,'customer data'!A:A,'customer data'!B:B)</f>
        <v>Male</v>
      </c>
      <c r="K1807" s="7" t="str">
        <f>_xlfn.XLOOKUP(A1807,'customer data'!A:A,'customer data'!C:C)</f>
        <v>Yes</v>
      </c>
      <c r="L1807" s="7" t="str">
        <f ca="1">_xlfn.XLOOKUP(A1807,'customer data'!A:A,'customer data'!G:G)</f>
        <v>Young</v>
      </c>
      <c r="M1807" s="7" t="str">
        <f>_xlfn.XLOOKUP(A1807,'Internet data '!A:A,'Internet data '!F:F)</f>
        <v>No</v>
      </c>
      <c r="N1807" s="7" t="str">
        <f>_xlfn.XLOOKUP(A1807,'Internet data '!A:A,'Internet data '!I:I)</f>
        <v>DSL</v>
      </c>
      <c r="O1807" s="7">
        <f>_xlfn.XLOOKUP(A1807,'Internet data '!A:A,'Internet data '!J:J)</f>
        <v>4</v>
      </c>
    </row>
    <row r="1808" spans="1:15">
      <c r="A1808" s="7" t="s">
        <v>1824</v>
      </c>
      <c r="B1808" s="7" t="s">
        <v>12</v>
      </c>
      <c r="C1808" s="7" t="s">
        <v>29</v>
      </c>
      <c r="D1808" s="7" t="s">
        <v>10</v>
      </c>
      <c r="E1808" s="7" t="s">
        <v>23</v>
      </c>
      <c r="F1808" s="7">
        <v>36</v>
      </c>
      <c r="G1808" s="7">
        <v>25.1</v>
      </c>
      <c r="H1808" s="7">
        <v>930.95</v>
      </c>
      <c r="I1808" s="7" t="s">
        <v>10</v>
      </c>
      <c r="J1808" s="7" t="str">
        <f>_xlfn.XLOOKUP(A1808,'customer data'!A:A,'customer data'!B:B)</f>
        <v>Male</v>
      </c>
      <c r="K1808" s="7" t="str">
        <f>_xlfn.XLOOKUP(A1808,'customer data'!A:A,'customer data'!C:C)</f>
        <v>Yes</v>
      </c>
      <c r="L1808" s="7" t="str">
        <f ca="1">_xlfn.XLOOKUP(A1808,'customer data'!A:A,'customer data'!G:G)</f>
        <v>Adult</v>
      </c>
      <c r="M1808" s="7" t="str">
        <f>_xlfn.XLOOKUP(A1808,'Internet data '!A:A,'Internet data '!F:F)</f>
        <v>No</v>
      </c>
      <c r="N1808" s="7" t="str">
        <f>_xlfn.XLOOKUP(A1808,'Internet data '!A:A,'Internet data '!I:I)</f>
        <v>No</v>
      </c>
      <c r="O1808" s="7">
        <f>_xlfn.XLOOKUP(A1808,'Internet data '!A:A,'Internet data '!J:J)</f>
        <v>1</v>
      </c>
    </row>
    <row r="1809" spans="1:15">
      <c r="A1809" s="7" t="s">
        <v>1825</v>
      </c>
      <c r="B1809" s="7" t="s">
        <v>12</v>
      </c>
      <c r="C1809" s="7" t="s">
        <v>11</v>
      </c>
      <c r="D1809" s="7" t="s">
        <v>10</v>
      </c>
      <c r="E1809" s="7" t="s">
        <v>13</v>
      </c>
      <c r="F1809" s="7">
        <v>1</v>
      </c>
      <c r="G1809" s="7">
        <v>76.349999999999994</v>
      </c>
      <c r="H1809" s="7">
        <v>76.349999999999994</v>
      </c>
      <c r="I1809" s="7" t="s">
        <v>12</v>
      </c>
      <c r="J1809" s="7" t="str">
        <f>_xlfn.XLOOKUP(A1809,'customer data'!A:A,'customer data'!B:B)</f>
        <v>Female</v>
      </c>
      <c r="K1809" s="7" t="str">
        <f>_xlfn.XLOOKUP(A1809,'customer data'!A:A,'customer data'!C:C)</f>
        <v>No</v>
      </c>
      <c r="L1809" s="7" t="str">
        <f ca="1">_xlfn.XLOOKUP(A1809,'customer data'!A:A,'customer data'!G:G)</f>
        <v>Adult</v>
      </c>
      <c r="M1809" s="7" t="str">
        <f>_xlfn.XLOOKUP(A1809,'Internet data '!A:A,'Internet data '!F:F)</f>
        <v>No</v>
      </c>
      <c r="N1809" s="7" t="str">
        <f>_xlfn.XLOOKUP(A1809,'Internet data '!A:A,'Internet data '!I:I)</f>
        <v>Fiber optic</v>
      </c>
      <c r="O1809" s="7">
        <f>_xlfn.XLOOKUP(A1809,'Internet data '!A:A,'Internet data '!J:J)</f>
        <v>1</v>
      </c>
    </row>
    <row r="1810" spans="1:15">
      <c r="A1810" s="7" t="s">
        <v>1826</v>
      </c>
      <c r="B1810" s="7" t="s">
        <v>12</v>
      </c>
      <c r="C1810" s="7" t="s">
        <v>11</v>
      </c>
      <c r="D1810" s="7" t="s">
        <v>12</v>
      </c>
      <c r="E1810" s="7" t="s">
        <v>13</v>
      </c>
      <c r="F1810" s="7">
        <v>23</v>
      </c>
      <c r="G1810" s="7">
        <v>79.150000000000006</v>
      </c>
      <c r="H1810" s="7">
        <v>1676.95</v>
      </c>
      <c r="I1810" s="7" t="s">
        <v>12</v>
      </c>
      <c r="J1810" s="7" t="str">
        <f>_xlfn.XLOOKUP(A1810,'customer data'!A:A,'customer data'!B:B)</f>
        <v>Female</v>
      </c>
      <c r="K1810" s="7" t="str">
        <f>_xlfn.XLOOKUP(A1810,'customer data'!A:A,'customer data'!C:C)</f>
        <v>No</v>
      </c>
      <c r="L1810" s="7" t="str">
        <f ca="1">_xlfn.XLOOKUP(A1810,'customer data'!A:A,'customer data'!G:G)</f>
        <v>Adult</v>
      </c>
      <c r="M1810" s="7" t="str">
        <f>_xlfn.XLOOKUP(A1810,'Internet data '!A:A,'Internet data '!F:F)</f>
        <v>No</v>
      </c>
      <c r="N1810" s="7" t="str">
        <f>_xlfn.XLOOKUP(A1810,'Internet data '!A:A,'Internet data '!I:I)</f>
        <v>Fiber optic</v>
      </c>
      <c r="O1810" s="7">
        <f>_xlfn.XLOOKUP(A1810,'Internet data '!A:A,'Internet data '!J:J)</f>
        <v>2</v>
      </c>
    </row>
    <row r="1811" spans="1:15">
      <c r="A1811" s="7" t="s">
        <v>1827</v>
      </c>
      <c r="B1811" s="7" t="s">
        <v>12</v>
      </c>
      <c r="C1811" s="7" t="s">
        <v>11</v>
      </c>
      <c r="D1811" s="7" t="s">
        <v>12</v>
      </c>
      <c r="E1811" s="7" t="s">
        <v>13</v>
      </c>
      <c r="F1811" s="7">
        <v>32</v>
      </c>
      <c r="G1811" s="7">
        <v>85</v>
      </c>
      <c r="H1811" s="7">
        <v>2642.05</v>
      </c>
      <c r="I1811" s="7" t="s">
        <v>12</v>
      </c>
      <c r="J1811" s="7" t="str">
        <f>_xlfn.XLOOKUP(A1811,'customer data'!A:A,'customer data'!B:B)</f>
        <v>Male</v>
      </c>
      <c r="K1811" s="7" t="str">
        <f>_xlfn.XLOOKUP(A1811,'customer data'!A:A,'customer data'!C:C)</f>
        <v>Yes</v>
      </c>
      <c r="L1811" s="7" t="str">
        <f ca="1">_xlfn.XLOOKUP(A1811,'customer data'!A:A,'customer data'!G:G)</f>
        <v>Adult</v>
      </c>
      <c r="M1811" s="7" t="str">
        <f>_xlfn.XLOOKUP(A1811,'Internet data '!A:A,'Internet data '!F:F)</f>
        <v>No</v>
      </c>
      <c r="N1811" s="7" t="str">
        <f>_xlfn.XLOOKUP(A1811,'Internet data '!A:A,'Internet data '!I:I)</f>
        <v>Fiber optic</v>
      </c>
      <c r="O1811" s="7">
        <f>_xlfn.XLOOKUP(A1811,'Internet data '!A:A,'Internet data '!J:J)</f>
        <v>2</v>
      </c>
    </row>
    <row r="1812" spans="1:15">
      <c r="A1812" s="7" t="s">
        <v>1828</v>
      </c>
      <c r="B1812" s="7" t="s">
        <v>12</v>
      </c>
      <c r="C1812" s="7" t="s">
        <v>15</v>
      </c>
      <c r="D1812" s="7" t="s">
        <v>12</v>
      </c>
      <c r="E1812" s="7" t="s">
        <v>23</v>
      </c>
      <c r="F1812" s="7">
        <v>71</v>
      </c>
      <c r="G1812" s="7">
        <v>95.15</v>
      </c>
      <c r="H1812" s="7">
        <v>6770.85</v>
      </c>
      <c r="I1812" s="7" t="s">
        <v>10</v>
      </c>
      <c r="J1812" s="7" t="str">
        <f>_xlfn.XLOOKUP(A1812,'customer data'!A:A,'customer data'!B:B)</f>
        <v>Female</v>
      </c>
      <c r="K1812" s="7" t="str">
        <f>_xlfn.XLOOKUP(A1812,'customer data'!A:A,'customer data'!C:C)</f>
        <v>Yes</v>
      </c>
      <c r="L1812" s="7" t="str">
        <f ca="1">_xlfn.XLOOKUP(A1812,'customer data'!A:A,'customer data'!G:G)</f>
        <v>Adult</v>
      </c>
      <c r="M1812" s="7" t="str">
        <f>_xlfn.XLOOKUP(A1812,'Internet data '!A:A,'Internet data '!F:F)</f>
        <v>Yes</v>
      </c>
      <c r="N1812" s="7" t="str">
        <f>_xlfn.XLOOKUP(A1812,'Internet data '!A:A,'Internet data '!I:I)</f>
        <v>Fiber optic</v>
      </c>
      <c r="O1812" s="7">
        <f>_xlfn.XLOOKUP(A1812,'Internet data '!A:A,'Internet data '!J:J)</f>
        <v>5</v>
      </c>
    </row>
    <row r="1813" spans="1:15">
      <c r="A1813" s="7" t="s">
        <v>1829</v>
      </c>
      <c r="B1813" s="7" t="s">
        <v>12</v>
      </c>
      <c r="C1813" s="7" t="s">
        <v>11</v>
      </c>
      <c r="D1813" s="7" t="s">
        <v>12</v>
      </c>
      <c r="E1813" s="7" t="s">
        <v>16</v>
      </c>
      <c r="F1813" s="7">
        <v>23</v>
      </c>
      <c r="G1813" s="7">
        <v>79.349999999999994</v>
      </c>
      <c r="H1813" s="7">
        <v>1835.3</v>
      </c>
      <c r="I1813" s="7" t="s">
        <v>10</v>
      </c>
      <c r="J1813" s="7" t="str">
        <f>_xlfn.XLOOKUP(A1813,'customer data'!A:A,'customer data'!B:B)</f>
        <v>Female</v>
      </c>
      <c r="K1813" s="7" t="str">
        <f>_xlfn.XLOOKUP(A1813,'customer data'!A:A,'customer data'!C:C)</f>
        <v>No</v>
      </c>
      <c r="L1813" s="7" t="str">
        <f ca="1">_xlfn.XLOOKUP(A1813,'customer data'!A:A,'customer data'!G:G)</f>
        <v>Adult</v>
      </c>
      <c r="M1813" s="7" t="str">
        <f>_xlfn.XLOOKUP(A1813,'Internet data '!A:A,'Internet data '!F:F)</f>
        <v>No</v>
      </c>
      <c r="N1813" s="7" t="str">
        <f>_xlfn.XLOOKUP(A1813,'Internet data '!A:A,'Internet data '!I:I)</f>
        <v>Fiber optic</v>
      </c>
      <c r="O1813" s="7">
        <f>_xlfn.XLOOKUP(A1813,'Internet data '!A:A,'Internet data '!J:J)</f>
        <v>2</v>
      </c>
    </row>
    <row r="1814" spans="1:15">
      <c r="A1814" s="7" t="s">
        <v>1830</v>
      </c>
      <c r="B1814" s="7" t="s">
        <v>12</v>
      </c>
      <c r="C1814" s="7" t="s">
        <v>15</v>
      </c>
      <c r="D1814" s="7" t="s">
        <v>12</v>
      </c>
      <c r="E1814" s="7" t="s">
        <v>19</v>
      </c>
      <c r="F1814" s="7">
        <v>17</v>
      </c>
      <c r="G1814" s="7">
        <v>96.65</v>
      </c>
      <c r="H1814" s="7">
        <v>1588.25</v>
      </c>
      <c r="I1814" s="7" t="s">
        <v>10</v>
      </c>
      <c r="J1814" s="7" t="str">
        <f>_xlfn.XLOOKUP(A1814,'customer data'!A:A,'customer data'!B:B)</f>
        <v>Male</v>
      </c>
      <c r="K1814" s="7" t="str">
        <f>_xlfn.XLOOKUP(A1814,'customer data'!A:A,'customer data'!C:C)</f>
        <v>Yes</v>
      </c>
      <c r="L1814" s="7" t="str">
        <f ca="1">_xlfn.XLOOKUP(A1814,'customer data'!A:A,'customer data'!G:G)</f>
        <v>Adult</v>
      </c>
      <c r="M1814" s="7" t="str">
        <f>_xlfn.XLOOKUP(A1814,'Internet data '!A:A,'Internet data '!F:F)</f>
        <v>No</v>
      </c>
      <c r="N1814" s="7" t="str">
        <f>_xlfn.XLOOKUP(A1814,'Internet data '!A:A,'Internet data '!I:I)</f>
        <v>Fiber optic</v>
      </c>
      <c r="O1814" s="7">
        <f>_xlfn.XLOOKUP(A1814,'Internet data '!A:A,'Internet data '!J:J)</f>
        <v>3</v>
      </c>
    </row>
    <row r="1815" spans="1:15">
      <c r="A1815" s="7" t="s">
        <v>1831</v>
      </c>
      <c r="B1815" s="7" t="s">
        <v>12</v>
      </c>
      <c r="C1815" s="7" t="s">
        <v>11</v>
      </c>
      <c r="D1815" s="7" t="s">
        <v>12</v>
      </c>
      <c r="E1815" s="7" t="s">
        <v>13</v>
      </c>
      <c r="F1815" s="7">
        <v>1</v>
      </c>
      <c r="G1815" s="7">
        <v>75.5</v>
      </c>
      <c r="H1815" s="7">
        <v>75.5</v>
      </c>
      <c r="I1815" s="7" t="s">
        <v>10</v>
      </c>
      <c r="J1815" s="7" t="str">
        <f>_xlfn.XLOOKUP(A1815,'customer data'!A:A,'customer data'!B:B)</f>
        <v>Male</v>
      </c>
      <c r="K1815" s="7" t="str">
        <f>_xlfn.XLOOKUP(A1815,'customer data'!A:A,'customer data'!C:C)</f>
        <v>No</v>
      </c>
      <c r="L1815" s="7" t="str">
        <f ca="1">_xlfn.XLOOKUP(A1815,'customer data'!A:A,'customer data'!G:G)</f>
        <v>Adult</v>
      </c>
      <c r="M1815" s="7" t="str">
        <f>_xlfn.XLOOKUP(A1815,'Internet data '!A:A,'Internet data '!F:F)</f>
        <v>Yes</v>
      </c>
      <c r="N1815" s="7" t="str">
        <f>_xlfn.XLOOKUP(A1815,'Internet data '!A:A,'Internet data '!I:I)</f>
        <v>DSL</v>
      </c>
      <c r="O1815" s="7">
        <f>_xlfn.XLOOKUP(A1815,'Internet data '!A:A,'Internet data '!J:J)</f>
        <v>4</v>
      </c>
    </row>
    <row r="1816" spans="1:15">
      <c r="A1816" s="7" t="s">
        <v>1832</v>
      </c>
      <c r="B1816" s="7" t="s">
        <v>12</v>
      </c>
      <c r="C1816" s="7" t="s">
        <v>29</v>
      </c>
      <c r="D1816" s="7" t="s">
        <v>10</v>
      </c>
      <c r="E1816" s="7" t="s">
        <v>16</v>
      </c>
      <c r="F1816" s="7">
        <v>12</v>
      </c>
      <c r="G1816" s="7">
        <v>19.7</v>
      </c>
      <c r="H1816" s="7">
        <v>258.35000000000002</v>
      </c>
      <c r="I1816" s="7" t="s">
        <v>10</v>
      </c>
      <c r="J1816" s="7" t="str">
        <f>_xlfn.XLOOKUP(A1816,'customer data'!A:A,'customer data'!B:B)</f>
        <v>Male</v>
      </c>
      <c r="K1816" s="7" t="str">
        <f>_xlfn.XLOOKUP(A1816,'customer data'!A:A,'customer data'!C:C)</f>
        <v>Yes</v>
      </c>
      <c r="L1816" s="7" t="str">
        <f ca="1">_xlfn.XLOOKUP(A1816,'customer data'!A:A,'customer data'!G:G)</f>
        <v>Young</v>
      </c>
      <c r="M1816" s="7" t="str">
        <f>_xlfn.XLOOKUP(A1816,'Internet data '!A:A,'Internet data '!F:F)</f>
        <v>No</v>
      </c>
      <c r="N1816" s="7" t="str">
        <f>_xlfn.XLOOKUP(A1816,'Internet data '!A:A,'Internet data '!I:I)</f>
        <v>No</v>
      </c>
      <c r="O1816" s="7">
        <f>_xlfn.XLOOKUP(A1816,'Internet data '!A:A,'Internet data '!J:J)</f>
        <v>0</v>
      </c>
    </row>
    <row r="1817" spans="1:15">
      <c r="A1817" s="7" t="s">
        <v>1833</v>
      </c>
      <c r="B1817" s="7" t="s">
        <v>12</v>
      </c>
      <c r="C1817" s="7" t="s">
        <v>29</v>
      </c>
      <c r="D1817" s="7" t="s">
        <v>10</v>
      </c>
      <c r="E1817" s="7" t="s">
        <v>23</v>
      </c>
      <c r="F1817" s="7">
        <v>72</v>
      </c>
      <c r="G1817" s="7">
        <v>20.5</v>
      </c>
      <c r="H1817" s="7">
        <v>1502.25</v>
      </c>
      <c r="I1817" s="7" t="s">
        <v>10</v>
      </c>
      <c r="J1817" s="7" t="str">
        <f>_xlfn.XLOOKUP(A1817,'customer data'!A:A,'customer data'!B:B)</f>
        <v>Female</v>
      </c>
      <c r="K1817" s="7" t="str">
        <f>_xlfn.XLOOKUP(A1817,'customer data'!A:A,'customer data'!C:C)</f>
        <v>Yes</v>
      </c>
      <c r="L1817" s="7" t="str">
        <f ca="1">_xlfn.XLOOKUP(A1817,'customer data'!A:A,'customer data'!G:G)</f>
        <v>Young</v>
      </c>
      <c r="M1817" s="7" t="str">
        <f>_xlfn.XLOOKUP(A1817,'Internet data '!A:A,'Internet data '!F:F)</f>
        <v>No</v>
      </c>
      <c r="N1817" s="7" t="str">
        <f>_xlfn.XLOOKUP(A1817,'Internet data '!A:A,'Internet data '!I:I)</f>
        <v>No</v>
      </c>
      <c r="O1817" s="7">
        <f>_xlfn.XLOOKUP(A1817,'Internet data '!A:A,'Internet data '!J:J)</f>
        <v>0</v>
      </c>
    </row>
    <row r="1818" spans="1:15">
      <c r="A1818" s="7" t="s">
        <v>1834</v>
      </c>
      <c r="B1818" s="7" t="s">
        <v>12</v>
      </c>
      <c r="C1818" s="7" t="s">
        <v>11</v>
      </c>
      <c r="D1818" s="7" t="s">
        <v>10</v>
      </c>
      <c r="E1818" s="7" t="s">
        <v>16</v>
      </c>
      <c r="F1818" s="7">
        <v>1</v>
      </c>
      <c r="G1818" s="7">
        <v>19.2</v>
      </c>
      <c r="H1818" s="7">
        <v>19.2</v>
      </c>
      <c r="I1818" s="7" t="s">
        <v>10</v>
      </c>
      <c r="J1818" s="7" t="str">
        <f>_xlfn.XLOOKUP(A1818,'customer data'!A:A,'customer data'!B:B)</f>
        <v>Male</v>
      </c>
      <c r="K1818" s="7" t="str">
        <f>_xlfn.XLOOKUP(A1818,'customer data'!A:A,'customer data'!C:C)</f>
        <v>No</v>
      </c>
      <c r="L1818" s="7" t="str">
        <f ca="1">_xlfn.XLOOKUP(A1818,'customer data'!A:A,'customer data'!G:G)</f>
        <v>Adult</v>
      </c>
      <c r="M1818" s="7" t="str">
        <f>_xlfn.XLOOKUP(A1818,'Internet data '!A:A,'Internet data '!F:F)</f>
        <v>No</v>
      </c>
      <c r="N1818" s="7" t="str">
        <f>_xlfn.XLOOKUP(A1818,'Internet data '!A:A,'Internet data '!I:I)</f>
        <v>No</v>
      </c>
      <c r="O1818" s="7">
        <f>_xlfn.XLOOKUP(A1818,'Internet data '!A:A,'Internet data '!J:J)</f>
        <v>0</v>
      </c>
    </row>
    <row r="1819" spans="1:15">
      <c r="A1819" s="7" t="s">
        <v>1835</v>
      </c>
      <c r="B1819" s="7" t="s">
        <v>12</v>
      </c>
      <c r="C1819" s="7" t="s">
        <v>29</v>
      </c>
      <c r="D1819" s="7" t="s">
        <v>10</v>
      </c>
      <c r="E1819" s="7" t="s">
        <v>19</v>
      </c>
      <c r="F1819" s="7">
        <v>72</v>
      </c>
      <c r="G1819" s="7">
        <v>98.35</v>
      </c>
      <c r="H1819" s="7">
        <v>6929.4</v>
      </c>
      <c r="I1819" s="7" t="s">
        <v>10</v>
      </c>
      <c r="J1819" s="7" t="str">
        <f>_xlfn.XLOOKUP(A1819,'customer data'!A:A,'customer data'!B:B)</f>
        <v>Male</v>
      </c>
      <c r="K1819" s="7" t="str">
        <f>_xlfn.XLOOKUP(A1819,'customer data'!A:A,'customer data'!C:C)</f>
        <v>Yes</v>
      </c>
      <c r="L1819" s="7" t="str">
        <f ca="1">_xlfn.XLOOKUP(A1819,'customer data'!A:A,'customer data'!G:G)</f>
        <v>Adult</v>
      </c>
      <c r="M1819" s="7" t="str">
        <f>_xlfn.XLOOKUP(A1819,'Internet data '!A:A,'Internet data '!F:F)</f>
        <v>No</v>
      </c>
      <c r="N1819" s="7" t="str">
        <f>_xlfn.XLOOKUP(A1819,'Internet data '!A:A,'Internet data '!I:I)</f>
        <v>Fiber optic</v>
      </c>
      <c r="O1819" s="7">
        <f>_xlfn.XLOOKUP(A1819,'Internet data '!A:A,'Internet data '!J:J)</f>
        <v>4</v>
      </c>
    </row>
    <row r="1820" spans="1:15">
      <c r="A1820" s="7" t="s">
        <v>1836</v>
      </c>
      <c r="B1820" s="7" t="s">
        <v>12</v>
      </c>
      <c r="C1820" s="7" t="s">
        <v>11</v>
      </c>
      <c r="D1820" s="7" t="s">
        <v>10</v>
      </c>
      <c r="E1820" s="7" t="s">
        <v>19</v>
      </c>
      <c r="F1820" s="7">
        <v>60</v>
      </c>
      <c r="G1820" s="7">
        <v>74.349999999999994</v>
      </c>
      <c r="H1820" s="7">
        <v>4453.3</v>
      </c>
      <c r="I1820" s="7" t="s">
        <v>10</v>
      </c>
      <c r="J1820" s="7" t="str">
        <f>_xlfn.XLOOKUP(A1820,'customer data'!A:A,'customer data'!B:B)</f>
        <v>Male</v>
      </c>
      <c r="K1820" s="7" t="str">
        <f>_xlfn.XLOOKUP(A1820,'customer data'!A:A,'customer data'!C:C)</f>
        <v>Yes</v>
      </c>
      <c r="L1820" s="7" t="str">
        <f ca="1">_xlfn.XLOOKUP(A1820,'customer data'!A:A,'customer data'!G:G)</f>
        <v>Adult</v>
      </c>
      <c r="M1820" s="7" t="str">
        <f>_xlfn.XLOOKUP(A1820,'Internet data '!A:A,'Internet data '!F:F)</f>
        <v>No</v>
      </c>
      <c r="N1820" s="7" t="str">
        <f>_xlfn.XLOOKUP(A1820,'Internet data '!A:A,'Internet data '!I:I)</f>
        <v>Fiber optic</v>
      </c>
      <c r="O1820" s="7">
        <f>_xlfn.XLOOKUP(A1820,'Internet data '!A:A,'Internet data '!J:J)</f>
        <v>1</v>
      </c>
    </row>
    <row r="1821" spans="1:15">
      <c r="A1821" s="7" t="s">
        <v>1837</v>
      </c>
      <c r="B1821" s="7" t="s">
        <v>10</v>
      </c>
      <c r="C1821" s="7" t="s">
        <v>29</v>
      </c>
      <c r="D1821" s="7" t="s">
        <v>10</v>
      </c>
      <c r="E1821" s="7" t="s">
        <v>23</v>
      </c>
      <c r="F1821" s="7">
        <v>61</v>
      </c>
      <c r="G1821" s="7">
        <v>51.35</v>
      </c>
      <c r="H1821" s="7">
        <v>3244.4</v>
      </c>
      <c r="I1821" s="7" t="s">
        <v>10</v>
      </c>
      <c r="J1821" s="7" t="str">
        <f>_xlfn.XLOOKUP(A1821,'customer data'!A:A,'customer data'!B:B)</f>
        <v>Female</v>
      </c>
      <c r="K1821" s="7" t="str">
        <f>_xlfn.XLOOKUP(A1821,'customer data'!A:A,'customer data'!C:C)</f>
        <v>Yes</v>
      </c>
      <c r="L1821" s="7" t="str">
        <f ca="1">_xlfn.XLOOKUP(A1821,'customer data'!A:A,'customer data'!G:G)</f>
        <v>Young</v>
      </c>
      <c r="M1821" s="7" t="str">
        <f>_xlfn.XLOOKUP(A1821,'Internet data '!A:A,'Internet data '!F:F)</f>
        <v>Yes</v>
      </c>
      <c r="N1821" s="7" t="str">
        <f>_xlfn.XLOOKUP(A1821,'Internet data '!A:A,'Internet data '!I:I)</f>
        <v>DSL</v>
      </c>
      <c r="O1821" s="7">
        <f>_xlfn.XLOOKUP(A1821,'Internet data '!A:A,'Internet data '!J:J)</f>
        <v>4</v>
      </c>
    </row>
    <row r="1822" spans="1:15">
      <c r="A1822" s="7" t="s">
        <v>1838</v>
      </c>
      <c r="B1822" s="7" t="s">
        <v>12</v>
      </c>
      <c r="C1822" s="7" t="s">
        <v>11</v>
      </c>
      <c r="D1822" s="7" t="s">
        <v>10</v>
      </c>
      <c r="E1822" s="7" t="s">
        <v>16</v>
      </c>
      <c r="F1822" s="7">
        <v>6</v>
      </c>
      <c r="G1822" s="7">
        <v>45.65</v>
      </c>
      <c r="H1822" s="7">
        <v>323.45</v>
      </c>
      <c r="I1822" s="7" t="s">
        <v>10</v>
      </c>
      <c r="J1822" s="7" t="str">
        <f>_xlfn.XLOOKUP(A1822,'customer data'!A:A,'customer data'!B:B)</f>
        <v>Female</v>
      </c>
      <c r="K1822" s="7" t="str">
        <f>_xlfn.XLOOKUP(A1822,'customer data'!A:A,'customer data'!C:C)</f>
        <v>Yes</v>
      </c>
      <c r="L1822" s="7" t="str">
        <f ca="1">_xlfn.XLOOKUP(A1822,'customer data'!A:A,'customer data'!G:G)</f>
        <v>Young</v>
      </c>
      <c r="M1822" s="7" t="str">
        <f>_xlfn.XLOOKUP(A1822,'Internet data '!A:A,'Internet data '!F:F)</f>
        <v>No</v>
      </c>
      <c r="N1822" s="7" t="str">
        <f>_xlfn.XLOOKUP(A1822,'Internet data '!A:A,'Internet data '!I:I)</f>
        <v>DSL</v>
      </c>
      <c r="O1822" s="7">
        <f>_xlfn.XLOOKUP(A1822,'Internet data '!A:A,'Internet data '!J:J)</f>
        <v>0</v>
      </c>
    </row>
    <row r="1823" spans="1:15">
      <c r="A1823" s="7" t="s">
        <v>1839</v>
      </c>
      <c r="B1823" s="7" t="s">
        <v>12</v>
      </c>
      <c r="C1823" s="7" t="s">
        <v>11</v>
      </c>
      <c r="D1823" s="7" t="s">
        <v>10</v>
      </c>
      <c r="E1823" s="7" t="s">
        <v>13</v>
      </c>
      <c r="F1823" s="7">
        <v>32</v>
      </c>
      <c r="G1823" s="7">
        <v>85.3</v>
      </c>
      <c r="H1823" s="7">
        <v>2661.1</v>
      </c>
      <c r="I1823" s="7" t="s">
        <v>12</v>
      </c>
      <c r="J1823" s="7" t="str">
        <f>_xlfn.XLOOKUP(A1823,'customer data'!A:A,'customer data'!B:B)</f>
        <v>Male</v>
      </c>
      <c r="K1823" s="7" t="str">
        <f>_xlfn.XLOOKUP(A1823,'customer data'!A:A,'customer data'!C:C)</f>
        <v>Yes</v>
      </c>
      <c r="L1823" s="7" t="str">
        <f ca="1">_xlfn.XLOOKUP(A1823,'customer data'!A:A,'customer data'!G:G)</f>
        <v>Young</v>
      </c>
      <c r="M1823" s="7" t="str">
        <f>_xlfn.XLOOKUP(A1823,'Internet data '!A:A,'Internet data '!F:F)</f>
        <v>No</v>
      </c>
      <c r="N1823" s="7" t="str">
        <f>_xlfn.XLOOKUP(A1823,'Internet data '!A:A,'Internet data '!I:I)</f>
        <v>Fiber optic</v>
      </c>
      <c r="O1823" s="7">
        <f>_xlfn.XLOOKUP(A1823,'Internet data '!A:A,'Internet data '!J:J)</f>
        <v>2</v>
      </c>
    </row>
    <row r="1824" spans="1:15">
      <c r="A1824" s="7" t="s">
        <v>1840</v>
      </c>
      <c r="B1824" s="7" t="s">
        <v>12</v>
      </c>
      <c r="C1824" s="7" t="s">
        <v>11</v>
      </c>
      <c r="D1824" s="7" t="s">
        <v>12</v>
      </c>
      <c r="E1824" s="7" t="s">
        <v>23</v>
      </c>
      <c r="F1824" s="7">
        <v>31</v>
      </c>
      <c r="G1824" s="7">
        <v>86.55</v>
      </c>
      <c r="H1824" s="7">
        <v>2697.4</v>
      </c>
      <c r="I1824" s="7" t="s">
        <v>12</v>
      </c>
      <c r="J1824" s="7" t="str">
        <f>_xlfn.XLOOKUP(A1824,'customer data'!A:A,'customer data'!B:B)</f>
        <v>Female</v>
      </c>
      <c r="K1824" s="7" t="str">
        <f>_xlfn.XLOOKUP(A1824,'customer data'!A:A,'customer data'!C:C)</f>
        <v>No</v>
      </c>
      <c r="L1824" s="7" t="str">
        <f ca="1">_xlfn.XLOOKUP(A1824,'customer data'!A:A,'customer data'!G:G)</f>
        <v>Adult</v>
      </c>
      <c r="M1824" s="7" t="str">
        <f>_xlfn.XLOOKUP(A1824,'Internet data '!A:A,'Internet data '!F:F)</f>
        <v>No</v>
      </c>
      <c r="N1824" s="7" t="str">
        <f>_xlfn.XLOOKUP(A1824,'Internet data '!A:A,'Internet data '!I:I)</f>
        <v>Fiber optic</v>
      </c>
      <c r="O1824" s="7">
        <f>_xlfn.XLOOKUP(A1824,'Internet data '!A:A,'Internet data '!J:J)</f>
        <v>2</v>
      </c>
    </row>
    <row r="1825" spans="1:15">
      <c r="A1825" s="7" t="s">
        <v>1841</v>
      </c>
      <c r="B1825" s="7" t="s">
        <v>12</v>
      </c>
      <c r="C1825" s="7" t="s">
        <v>11</v>
      </c>
      <c r="D1825" s="7" t="s">
        <v>12</v>
      </c>
      <c r="E1825" s="7" t="s">
        <v>23</v>
      </c>
      <c r="F1825" s="7">
        <v>19</v>
      </c>
      <c r="G1825" s="7">
        <v>73.849999999999994</v>
      </c>
      <c r="H1825" s="7">
        <v>1424.5</v>
      </c>
      <c r="I1825" s="7" t="s">
        <v>12</v>
      </c>
      <c r="J1825" s="7" t="str">
        <f>_xlfn.XLOOKUP(A1825,'customer data'!A:A,'customer data'!B:B)</f>
        <v>Male</v>
      </c>
      <c r="K1825" s="7" t="str">
        <f>_xlfn.XLOOKUP(A1825,'customer data'!A:A,'customer data'!C:C)</f>
        <v>No</v>
      </c>
      <c r="L1825" s="7" t="str">
        <f ca="1">_xlfn.XLOOKUP(A1825,'customer data'!A:A,'customer data'!G:G)</f>
        <v>Young</v>
      </c>
      <c r="M1825" s="7" t="str">
        <f>_xlfn.XLOOKUP(A1825,'Internet data '!A:A,'Internet data '!F:F)</f>
        <v>No</v>
      </c>
      <c r="N1825" s="7" t="str">
        <f>_xlfn.XLOOKUP(A1825,'Internet data '!A:A,'Internet data '!I:I)</f>
        <v>Fiber optic</v>
      </c>
      <c r="O1825" s="7">
        <f>_xlfn.XLOOKUP(A1825,'Internet data '!A:A,'Internet data '!J:J)</f>
        <v>1</v>
      </c>
    </row>
    <row r="1826" spans="1:15">
      <c r="A1826" s="7" t="s">
        <v>1842</v>
      </c>
      <c r="B1826" s="7" t="s">
        <v>12</v>
      </c>
      <c r="C1826" s="7" t="s">
        <v>29</v>
      </c>
      <c r="D1826" s="7" t="s">
        <v>10</v>
      </c>
      <c r="E1826" s="7" t="s">
        <v>19</v>
      </c>
      <c r="F1826" s="7">
        <v>72</v>
      </c>
      <c r="G1826" s="7">
        <v>20.3</v>
      </c>
      <c r="H1826" s="7">
        <v>1401.15</v>
      </c>
      <c r="I1826" s="7" t="s">
        <v>10</v>
      </c>
      <c r="J1826" s="7" t="str">
        <f>_xlfn.XLOOKUP(A1826,'customer data'!A:A,'customer data'!B:B)</f>
        <v>Male</v>
      </c>
      <c r="K1826" s="7" t="str">
        <f>_xlfn.XLOOKUP(A1826,'customer data'!A:A,'customer data'!C:C)</f>
        <v>Yes</v>
      </c>
      <c r="L1826" s="7" t="str">
        <f ca="1">_xlfn.XLOOKUP(A1826,'customer data'!A:A,'customer data'!G:G)</f>
        <v>Adult</v>
      </c>
      <c r="M1826" s="7" t="str">
        <f>_xlfn.XLOOKUP(A1826,'Internet data '!A:A,'Internet data '!F:F)</f>
        <v>No</v>
      </c>
      <c r="N1826" s="7" t="str">
        <f>_xlfn.XLOOKUP(A1826,'Internet data '!A:A,'Internet data '!I:I)</f>
        <v>No</v>
      </c>
      <c r="O1826" s="7">
        <f>_xlfn.XLOOKUP(A1826,'Internet data '!A:A,'Internet data '!J:J)</f>
        <v>0</v>
      </c>
    </row>
    <row r="1827" spans="1:15">
      <c r="A1827" s="7" t="s">
        <v>1843</v>
      </c>
      <c r="B1827" s="7" t="s">
        <v>12</v>
      </c>
      <c r="C1827" s="7" t="s">
        <v>11</v>
      </c>
      <c r="D1827" s="7" t="s">
        <v>12</v>
      </c>
      <c r="E1827" s="7" t="s">
        <v>13</v>
      </c>
      <c r="F1827" s="7">
        <v>32</v>
      </c>
      <c r="G1827" s="7">
        <v>54.2</v>
      </c>
      <c r="H1827" s="7">
        <v>1739.6</v>
      </c>
      <c r="I1827" s="7" t="s">
        <v>10</v>
      </c>
      <c r="J1827" s="7" t="str">
        <f>_xlfn.XLOOKUP(A1827,'customer data'!A:A,'customer data'!B:B)</f>
        <v>Female</v>
      </c>
      <c r="K1827" s="7" t="str">
        <f>_xlfn.XLOOKUP(A1827,'customer data'!A:A,'customer data'!C:C)</f>
        <v>No</v>
      </c>
      <c r="L1827" s="7" t="str">
        <f ca="1">_xlfn.XLOOKUP(A1827,'customer data'!A:A,'customer data'!G:G)</f>
        <v>Young</v>
      </c>
      <c r="M1827" s="7" t="str">
        <f>_xlfn.XLOOKUP(A1827,'Internet data '!A:A,'Internet data '!F:F)</f>
        <v>No</v>
      </c>
      <c r="N1827" s="7" t="str">
        <f>_xlfn.XLOOKUP(A1827,'Internet data '!A:A,'Internet data '!I:I)</f>
        <v>DSL</v>
      </c>
      <c r="O1827" s="7">
        <f>_xlfn.XLOOKUP(A1827,'Internet data '!A:A,'Internet data '!J:J)</f>
        <v>2</v>
      </c>
    </row>
    <row r="1828" spans="1:15">
      <c r="A1828" s="7" t="s">
        <v>1844</v>
      </c>
      <c r="B1828" s="7" t="s">
        <v>12</v>
      </c>
      <c r="C1828" s="7" t="s">
        <v>11</v>
      </c>
      <c r="D1828" s="7" t="s">
        <v>12</v>
      </c>
      <c r="E1828" s="7" t="s">
        <v>13</v>
      </c>
      <c r="F1828" s="7">
        <v>65</v>
      </c>
      <c r="G1828" s="7">
        <v>90.65</v>
      </c>
      <c r="H1828" s="7">
        <v>5931</v>
      </c>
      <c r="I1828" s="7" t="s">
        <v>10</v>
      </c>
      <c r="J1828" s="7" t="str">
        <f>_xlfn.XLOOKUP(A1828,'customer data'!A:A,'customer data'!B:B)</f>
        <v>Male</v>
      </c>
      <c r="K1828" s="7" t="str">
        <f>_xlfn.XLOOKUP(A1828,'customer data'!A:A,'customer data'!C:C)</f>
        <v>Yes</v>
      </c>
      <c r="L1828" s="7" t="str">
        <f ca="1">_xlfn.XLOOKUP(A1828,'customer data'!A:A,'customer data'!G:G)</f>
        <v>Young</v>
      </c>
      <c r="M1828" s="7" t="str">
        <f>_xlfn.XLOOKUP(A1828,'Internet data '!A:A,'Internet data '!F:F)</f>
        <v>No</v>
      </c>
      <c r="N1828" s="7" t="str">
        <f>_xlfn.XLOOKUP(A1828,'Internet data '!A:A,'Internet data '!I:I)</f>
        <v>Fiber optic</v>
      </c>
      <c r="O1828" s="7">
        <f>_xlfn.XLOOKUP(A1828,'Internet data '!A:A,'Internet data '!J:J)</f>
        <v>3</v>
      </c>
    </row>
    <row r="1829" spans="1:15">
      <c r="A1829" s="7" t="s">
        <v>1845</v>
      </c>
      <c r="B1829" s="7" t="s">
        <v>10</v>
      </c>
      <c r="C1829" s="7" t="s">
        <v>11</v>
      </c>
      <c r="D1829" s="7" t="s">
        <v>12</v>
      </c>
      <c r="E1829" s="7" t="s">
        <v>19</v>
      </c>
      <c r="F1829" s="7">
        <v>45</v>
      </c>
      <c r="G1829" s="7">
        <v>50.9</v>
      </c>
      <c r="H1829" s="7">
        <v>2333.85</v>
      </c>
      <c r="I1829" s="7" t="s">
        <v>10</v>
      </c>
      <c r="J1829" s="7" t="str">
        <f>_xlfn.XLOOKUP(A1829,'customer data'!A:A,'customer data'!B:B)</f>
        <v>Female</v>
      </c>
      <c r="K1829" s="7" t="str">
        <f>_xlfn.XLOOKUP(A1829,'customer data'!A:A,'customer data'!C:C)</f>
        <v>Yes</v>
      </c>
      <c r="L1829" s="7" t="str">
        <f ca="1">_xlfn.XLOOKUP(A1829,'customer data'!A:A,'customer data'!G:G)</f>
        <v>Adult</v>
      </c>
      <c r="M1829" s="7" t="str">
        <f>_xlfn.XLOOKUP(A1829,'Internet data '!A:A,'Internet data '!F:F)</f>
        <v>No</v>
      </c>
      <c r="N1829" s="7" t="str">
        <f>_xlfn.XLOOKUP(A1829,'Internet data '!A:A,'Internet data '!I:I)</f>
        <v>DSL</v>
      </c>
      <c r="O1829" s="7">
        <f>_xlfn.XLOOKUP(A1829,'Internet data '!A:A,'Internet data '!J:J)</f>
        <v>3</v>
      </c>
    </row>
    <row r="1830" spans="1:15">
      <c r="A1830" s="7" t="s">
        <v>1846</v>
      </c>
      <c r="B1830" s="7" t="s">
        <v>12</v>
      </c>
      <c r="C1830" s="7" t="s">
        <v>15</v>
      </c>
      <c r="D1830" s="7" t="s">
        <v>10</v>
      </c>
      <c r="E1830" s="7" t="s">
        <v>13</v>
      </c>
      <c r="F1830" s="7">
        <v>42</v>
      </c>
      <c r="G1830" s="7">
        <v>25.05</v>
      </c>
      <c r="H1830" s="7">
        <v>949.85</v>
      </c>
      <c r="I1830" s="7" t="s">
        <v>10</v>
      </c>
      <c r="J1830" s="7" t="str">
        <f>_xlfn.XLOOKUP(A1830,'customer data'!A:A,'customer data'!B:B)</f>
        <v>Male</v>
      </c>
      <c r="K1830" s="7" t="str">
        <f>_xlfn.XLOOKUP(A1830,'customer data'!A:A,'customer data'!C:C)</f>
        <v>No</v>
      </c>
      <c r="L1830" s="7" t="str">
        <f ca="1">_xlfn.XLOOKUP(A1830,'customer data'!A:A,'customer data'!G:G)</f>
        <v>Adult</v>
      </c>
      <c r="M1830" s="7" t="str">
        <f>_xlfn.XLOOKUP(A1830,'Internet data '!A:A,'Internet data '!F:F)</f>
        <v>No</v>
      </c>
      <c r="N1830" s="7" t="str">
        <f>_xlfn.XLOOKUP(A1830,'Internet data '!A:A,'Internet data '!I:I)</f>
        <v>No</v>
      </c>
      <c r="O1830" s="7">
        <f>_xlfn.XLOOKUP(A1830,'Internet data '!A:A,'Internet data '!J:J)</f>
        <v>1</v>
      </c>
    </row>
    <row r="1831" spans="1:15">
      <c r="A1831" s="7" t="s">
        <v>1847</v>
      </c>
      <c r="B1831" s="7" t="s">
        <v>12</v>
      </c>
      <c r="C1831" s="7" t="s">
        <v>11</v>
      </c>
      <c r="D1831" s="7" t="s">
        <v>12</v>
      </c>
      <c r="E1831" s="7" t="s">
        <v>13</v>
      </c>
      <c r="F1831" s="7">
        <v>8</v>
      </c>
      <c r="G1831" s="7">
        <v>74.849999999999994</v>
      </c>
      <c r="H1831" s="7">
        <v>572.45000000000005</v>
      </c>
      <c r="I1831" s="7" t="s">
        <v>10</v>
      </c>
      <c r="J1831" s="7" t="str">
        <f>_xlfn.XLOOKUP(A1831,'customer data'!A:A,'customer data'!B:B)</f>
        <v>Male</v>
      </c>
      <c r="K1831" s="7" t="str">
        <f>_xlfn.XLOOKUP(A1831,'customer data'!A:A,'customer data'!C:C)</f>
        <v>No</v>
      </c>
      <c r="L1831" s="7" t="str">
        <f ca="1">_xlfn.XLOOKUP(A1831,'customer data'!A:A,'customer data'!G:G)</f>
        <v>Adult</v>
      </c>
      <c r="M1831" s="7" t="str">
        <f>_xlfn.XLOOKUP(A1831,'Internet data '!A:A,'Internet data '!F:F)</f>
        <v>No</v>
      </c>
      <c r="N1831" s="7" t="str">
        <f>_xlfn.XLOOKUP(A1831,'Internet data '!A:A,'Internet data '!I:I)</f>
        <v>Fiber optic</v>
      </c>
      <c r="O1831" s="7">
        <f>_xlfn.XLOOKUP(A1831,'Internet data '!A:A,'Internet data '!J:J)</f>
        <v>1</v>
      </c>
    </row>
    <row r="1832" spans="1:15">
      <c r="A1832" s="7" t="s">
        <v>1848</v>
      </c>
      <c r="B1832" s="7" t="s">
        <v>12</v>
      </c>
      <c r="C1832" s="7" t="s">
        <v>29</v>
      </c>
      <c r="D1832" s="7" t="s">
        <v>10</v>
      </c>
      <c r="E1832" s="7" t="s">
        <v>16</v>
      </c>
      <c r="F1832" s="7">
        <v>32</v>
      </c>
      <c r="G1832" s="7">
        <v>20.5</v>
      </c>
      <c r="H1832" s="7">
        <v>696.8</v>
      </c>
      <c r="I1832" s="7" t="s">
        <v>10</v>
      </c>
      <c r="J1832" s="7" t="str">
        <f>_xlfn.XLOOKUP(A1832,'customer data'!A:A,'customer data'!B:B)</f>
        <v>Male</v>
      </c>
      <c r="K1832" s="7" t="str">
        <f>_xlfn.XLOOKUP(A1832,'customer data'!A:A,'customer data'!C:C)</f>
        <v>No</v>
      </c>
      <c r="L1832" s="7" t="str">
        <f ca="1">_xlfn.XLOOKUP(A1832,'customer data'!A:A,'customer data'!G:G)</f>
        <v>Adult</v>
      </c>
      <c r="M1832" s="7" t="str">
        <f>_xlfn.XLOOKUP(A1832,'Internet data '!A:A,'Internet data '!F:F)</f>
        <v>No</v>
      </c>
      <c r="N1832" s="7" t="str">
        <f>_xlfn.XLOOKUP(A1832,'Internet data '!A:A,'Internet data '!I:I)</f>
        <v>No</v>
      </c>
      <c r="O1832" s="7">
        <f>_xlfn.XLOOKUP(A1832,'Internet data '!A:A,'Internet data '!J:J)</f>
        <v>0</v>
      </c>
    </row>
    <row r="1833" spans="1:15">
      <c r="A1833" s="7" t="s">
        <v>1849</v>
      </c>
      <c r="B1833" s="7" t="s">
        <v>12</v>
      </c>
      <c r="C1833" s="7" t="s">
        <v>11</v>
      </c>
      <c r="D1833" s="7" t="s">
        <v>12</v>
      </c>
      <c r="E1833" s="7" t="s">
        <v>16</v>
      </c>
      <c r="F1833" s="7">
        <v>22</v>
      </c>
      <c r="G1833" s="7">
        <v>63.55</v>
      </c>
      <c r="H1833" s="7">
        <v>1381.8</v>
      </c>
      <c r="I1833" s="7" t="s">
        <v>10</v>
      </c>
      <c r="J1833" s="7" t="str">
        <f>_xlfn.XLOOKUP(A1833,'customer data'!A:A,'customer data'!B:B)</f>
        <v>Female</v>
      </c>
      <c r="K1833" s="7" t="str">
        <f>_xlfn.XLOOKUP(A1833,'customer data'!A:A,'customer data'!C:C)</f>
        <v>Yes</v>
      </c>
      <c r="L1833" s="7" t="str">
        <f ca="1">_xlfn.XLOOKUP(A1833,'customer data'!A:A,'customer data'!G:G)</f>
        <v>Adult</v>
      </c>
      <c r="M1833" s="7" t="str">
        <f>_xlfn.XLOOKUP(A1833,'Internet data '!A:A,'Internet data '!F:F)</f>
        <v>Yes</v>
      </c>
      <c r="N1833" s="7" t="str">
        <f>_xlfn.XLOOKUP(A1833,'Internet data '!A:A,'Internet data '!I:I)</f>
        <v>DSL</v>
      </c>
      <c r="O1833" s="7">
        <f>_xlfn.XLOOKUP(A1833,'Internet data '!A:A,'Internet data '!J:J)</f>
        <v>4</v>
      </c>
    </row>
    <row r="1834" spans="1:15">
      <c r="A1834" s="7" t="s">
        <v>1850</v>
      </c>
      <c r="B1834" s="7" t="s">
        <v>10</v>
      </c>
      <c r="C1834" s="7" t="s">
        <v>11</v>
      </c>
      <c r="D1834" s="7" t="s">
        <v>12</v>
      </c>
      <c r="E1834" s="7" t="s">
        <v>13</v>
      </c>
      <c r="F1834" s="7">
        <v>57</v>
      </c>
      <c r="G1834" s="7">
        <v>44.85</v>
      </c>
      <c r="H1834" s="7">
        <v>2572.9499999999998</v>
      </c>
      <c r="I1834" s="7" t="s">
        <v>12</v>
      </c>
      <c r="J1834" s="7" t="str">
        <f>_xlfn.XLOOKUP(A1834,'customer data'!A:A,'customer data'!B:B)</f>
        <v>Male</v>
      </c>
      <c r="K1834" s="7" t="str">
        <f>_xlfn.XLOOKUP(A1834,'customer data'!A:A,'customer data'!C:C)</f>
        <v>Yes</v>
      </c>
      <c r="L1834" s="7" t="str">
        <f ca="1">_xlfn.XLOOKUP(A1834,'customer data'!A:A,'customer data'!G:G)</f>
        <v>Adult</v>
      </c>
      <c r="M1834" s="7" t="str">
        <f>_xlfn.XLOOKUP(A1834,'Internet data '!A:A,'Internet data '!F:F)</f>
        <v>No</v>
      </c>
      <c r="N1834" s="7" t="str">
        <f>_xlfn.XLOOKUP(A1834,'Internet data '!A:A,'Internet data '!I:I)</f>
        <v>DSL</v>
      </c>
      <c r="O1834" s="7">
        <f>_xlfn.XLOOKUP(A1834,'Internet data '!A:A,'Internet data '!J:J)</f>
        <v>2</v>
      </c>
    </row>
    <row r="1835" spans="1:15">
      <c r="A1835" s="7" t="s">
        <v>1851</v>
      </c>
      <c r="B1835" s="7" t="s">
        <v>12</v>
      </c>
      <c r="C1835" s="7" t="s">
        <v>11</v>
      </c>
      <c r="D1835" s="7" t="s">
        <v>10</v>
      </c>
      <c r="E1835" s="7" t="s">
        <v>13</v>
      </c>
      <c r="F1835" s="7">
        <v>1</v>
      </c>
      <c r="G1835" s="7">
        <v>47.95</v>
      </c>
      <c r="H1835" s="7">
        <v>47.95</v>
      </c>
      <c r="I1835" s="7" t="s">
        <v>10</v>
      </c>
      <c r="J1835" s="7" t="str">
        <f>_xlfn.XLOOKUP(A1835,'customer data'!A:A,'customer data'!B:B)</f>
        <v>Male</v>
      </c>
      <c r="K1835" s="7" t="str">
        <f>_xlfn.XLOOKUP(A1835,'customer data'!A:A,'customer data'!C:C)</f>
        <v>No</v>
      </c>
      <c r="L1835" s="7" t="str">
        <f ca="1">_xlfn.XLOOKUP(A1835,'customer data'!A:A,'customer data'!G:G)</f>
        <v>Young</v>
      </c>
      <c r="M1835" s="7" t="str">
        <f>_xlfn.XLOOKUP(A1835,'Internet data '!A:A,'Internet data '!F:F)</f>
        <v>No</v>
      </c>
      <c r="N1835" s="7" t="str">
        <f>_xlfn.XLOOKUP(A1835,'Internet data '!A:A,'Internet data '!I:I)</f>
        <v>DSL</v>
      </c>
      <c r="O1835" s="7">
        <f>_xlfn.XLOOKUP(A1835,'Internet data '!A:A,'Internet data '!J:J)</f>
        <v>1</v>
      </c>
    </row>
    <row r="1836" spans="1:15">
      <c r="A1836" s="7" t="s">
        <v>1852</v>
      </c>
      <c r="B1836" s="7" t="s">
        <v>12</v>
      </c>
      <c r="C1836" s="7" t="s">
        <v>11</v>
      </c>
      <c r="D1836" s="7" t="s">
        <v>10</v>
      </c>
      <c r="E1836" s="7" t="s">
        <v>13</v>
      </c>
      <c r="F1836" s="7">
        <v>1</v>
      </c>
      <c r="G1836" s="7">
        <v>45.1</v>
      </c>
      <c r="H1836" s="7">
        <v>45.1</v>
      </c>
      <c r="I1836" s="7" t="s">
        <v>12</v>
      </c>
      <c r="J1836" s="7" t="str">
        <f>_xlfn.XLOOKUP(A1836,'customer data'!A:A,'customer data'!B:B)</f>
        <v>Male</v>
      </c>
      <c r="K1836" s="7" t="str">
        <f>_xlfn.XLOOKUP(A1836,'customer data'!A:A,'customer data'!C:C)</f>
        <v>No</v>
      </c>
      <c r="L1836" s="7" t="str">
        <f ca="1">_xlfn.XLOOKUP(A1836,'customer data'!A:A,'customer data'!G:G)</f>
        <v>Young</v>
      </c>
      <c r="M1836" s="7" t="str">
        <f>_xlfn.XLOOKUP(A1836,'Internet data '!A:A,'Internet data '!F:F)</f>
        <v>No</v>
      </c>
      <c r="N1836" s="7" t="str">
        <f>_xlfn.XLOOKUP(A1836,'Internet data '!A:A,'Internet data '!I:I)</f>
        <v>DSL</v>
      </c>
      <c r="O1836" s="7">
        <f>_xlfn.XLOOKUP(A1836,'Internet data '!A:A,'Internet data '!J:J)</f>
        <v>0</v>
      </c>
    </row>
    <row r="1837" spans="1:15">
      <c r="A1837" s="7" t="s">
        <v>1853</v>
      </c>
      <c r="B1837" s="7" t="s">
        <v>12</v>
      </c>
      <c r="C1837" s="7" t="s">
        <v>11</v>
      </c>
      <c r="D1837" s="7" t="s">
        <v>12</v>
      </c>
      <c r="E1837" s="7" t="s">
        <v>13</v>
      </c>
      <c r="F1837" s="7">
        <v>1</v>
      </c>
      <c r="G1837" s="7">
        <v>45</v>
      </c>
      <c r="H1837" s="7">
        <v>45</v>
      </c>
      <c r="I1837" s="7" t="s">
        <v>10</v>
      </c>
      <c r="J1837" s="7" t="str">
        <f>_xlfn.XLOOKUP(A1837,'customer data'!A:A,'customer data'!B:B)</f>
        <v>Female</v>
      </c>
      <c r="K1837" s="7" t="str">
        <f>_xlfn.XLOOKUP(A1837,'customer data'!A:A,'customer data'!C:C)</f>
        <v>Yes</v>
      </c>
      <c r="L1837" s="7" t="str">
        <f ca="1">_xlfn.XLOOKUP(A1837,'customer data'!A:A,'customer data'!G:G)</f>
        <v>Adult</v>
      </c>
      <c r="M1837" s="7" t="str">
        <f>_xlfn.XLOOKUP(A1837,'Internet data '!A:A,'Internet data '!F:F)</f>
        <v>No</v>
      </c>
      <c r="N1837" s="7" t="str">
        <f>_xlfn.XLOOKUP(A1837,'Internet data '!A:A,'Internet data '!I:I)</f>
        <v>DSL</v>
      </c>
      <c r="O1837" s="7">
        <f>_xlfn.XLOOKUP(A1837,'Internet data '!A:A,'Internet data '!J:J)</f>
        <v>0</v>
      </c>
    </row>
    <row r="1838" spans="1:15">
      <c r="A1838" s="7" t="s">
        <v>1854</v>
      </c>
      <c r="B1838" s="7" t="s">
        <v>12</v>
      </c>
      <c r="C1838" s="7" t="s">
        <v>11</v>
      </c>
      <c r="D1838" s="7" t="s">
        <v>12</v>
      </c>
      <c r="E1838" s="7" t="s">
        <v>13</v>
      </c>
      <c r="F1838" s="7">
        <v>24</v>
      </c>
      <c r="G1838" s="7">
        <v>96</v>
      </c>
      <c r="H1838" s="7">
        <v>2122.4499999999998</v>
      </c>
      <c r="I1838" s="7" t="s">
        <v>12</v>
      </c>
      <c r="J1838" s="7" t="str">
        <f>_xlfn.XLOOKUP(A1838,'customer data'!A:A,'customer data'!B:B)</f>
        <v>Male</v>
      </c>
      <c r="K1838" s="7" t="str">
        <f>_xlfn.XLOOKUP(A1838,'customer data'!A:A,'customer data'!C:C)</f>
        <v>No</v>
      </c>
      <c r="L1838" s="7" t="str">
        <f ca="1">_xlfn.XLOOKUP(A1838,'customer data'!A:A,'customer data'!G:G)</f>
        <v>Young</v>
      </c>
      <c r="M1838" s="7" t="str">
        <f>_xlfn.XLOOKUP(A1838,'Internet data '!A:A,'Internet data '!F:F)</f>
        <v>Yes</v>
      </c>
      <c r="N1838" s="7" t="str">
        <f>_xlfn.XLOOKUP(A1838,'Internet data '!A:A,'Internet data '!I:I)</f>
        <v>Fiber optic</v>
      </c>
      <c r="O1838" s="7">
        <f>_xlfn.XLOOKUP(A1838,'Internet data '!A:A,'Internet data '!J:J)</f>
        <v>3</v>
      </c>
    </row>
    <row r="1839" spans="1:15">
      <c r="A1839" s="7" t="s">
        <v>1855</v>
      </c>
      <c r="B1839" s="7" t="s">
        <v>12</v>
      </c>
      <c r="C1839" s="7" t="s">
        <v>11</v>
      </c>
      <c r="D1839" s="7" t="s">
        <v>10</v>
      </c>
      <c r="E1839" s="7" t="s">
        <v>19</v>
      </c>
      <c r="F1839" s="7">
        <v>1</v>
      </c>
      <c r="G1839" s="7">
        <v>20.05</v>
      </c>
      <c r="H1839" s="7">
        <v>20.05</v>
      </c>
      <c r="I1839" s="7" t="s">
        <v>12</v>
      </c>
      <c r="J1839" s="7" t="str">
        <f>_xlfn.XLOOKUP(A1839,'customer data'!A:A,'customer data'!B:B)</f>
        <v>Male</v>
      </c>
      <c r="K1839" s="7" t="str">
        <f>_xlfn.XLOOKUP(A1839,'customer data'!A:A,'customer data'!C:C)</f>
        <v>No</v>
      </c>
      <c r="L1839" s="7" t="str">
        <f ca="1">_xlfn.XLOOKUP(A1839,'customer data'!A:A,'customer data'!G:G)</f>
        <v>Adult</v>
      </c>
      <c r="M1839" s="7" t="str">
        <f>_xlfn.XLOOKUP(A1839,'Internet data '!A:A,'Internet data '!F:F)</f>
        <v>No</v>
      </c>
      <c r="N1839" s="7" t="str">
        <f>_xlfn.XLOOKUP(A1839,'Internet data '!A:A,'Internet data '!I:I)</f>
        <v>No</v>
      </c>
      <c r="O1839" s="7">
        <f>_xlfn.XLOOKUP(A1839,'Internet data '!A:A,'Internet data '!J:J)</f>
        <v>0</v>
      </c>
    </row>
    <row r="1840" spans="1:15">
      <c r="A1840" s="7" t="s">
        <v>1856</v>
      </c>
      <c r="B1840" s="7" t="s">
        <v>12</v>
      </c>
      <c r="C1840" s="7" t="s">
        <v>11</v>
      </c>
      <c r="D1840" s="7" t="s">
        <v>12</v>
      </c>
      <c r="E1840" s="7" t="s">
        <v>13</v>
      </c>
      <c r="F1840" s="7">
        <v>54</v>
      </c>
      <c r="G1840" s="7">
        <v>90.05</v>
      </c>
      <c r="H1840" s="7">
        <v>4931.8</v>
      </c>
      <c r="I1840" s="7" t="s">
        <v>10</v>
      </c>
      <c r="J1840" s="7" t="str">
        <f>_xlfn.XLOOKUP(A1840,'customer data'!A:A,'customer data'!B:B)</f>
        <v>Male</v>
      </c>
      <c r="K1840" s="7" t="str">
        <f>_xlfn.XLOOKUP(A1840,'customer data'!A:A,'customer data'!C:C)</f>
        <v>No</v>
      </c>
      <c r="L1840" s="7" t="str">
        <f ca="1">_xlfn.XLOOKUP(A1840,'customer data'!A:A,'customer data'!G:G)</f>
        <v>Adult</v>
      </c>
      <c r="M1840" s="7" t="str">
        <f>_xlfn.XLOOKUP(A1840,'Internet data '!A:A,'Internet data '!F:F)</f>
        <v>No</v>
      </c>
      <c r="N1840" s="7" t="str">
        <f>_xlfn.XLOOKUP(A1840,'Internet data '!A:A,'Internet data '!I:I)</f>
        <v>Fiber optic</v>
      </c>
      <c r="O1840" s="7">
        <f>_xlfn.XLOOKUP(A1840,'Internet data '!A:A,'Internet data '!J:J)</f>
        <v>3</v>
      </c>
    </row>
    <row r="1841" spans="1:15">
      <c r="A1841" s="7" t="s">
        <v>1857</v>
      </c>
      <c r="B1841" s="7" t="s">
        <v>12</v>
      </c>
      <c r="C1841" s="7" t="s">
        <v>29</v>
      </c>
      <c r="D1841" s="7" t="s">
        <v>12</v>
      </c>
      <c r="E1841" s="7" t="s">
        <v>23</v>
      </c>
      <c r="F1841" s="7">
        <v>4</v>
      </c>
      <c r="G1841" s="7">
        <v>25.3</v>
      </c>
      <c r="H1841" s="7">
        <v>116.95</v>
      </c>
      <c r="I1841" s="7" t="s">
        <v>10</v>
      </c>
      <c r="J1841" s="7" t="str">
        <f>_xlfn.XLOOKUP(A1841,'customer data'!A:A,'customer data'!B:B)</f>
        <v>Female</v>
      </c>
      <c r="K1841" s="7" t="str">
        <f>_xlfn.XLOOKUP(A1841,'customer data'!A:A,'customer data'!C:C)</f>
        <v>No</v>
      </c>
      <c r="L1841" s="7" t="str">
        <f ca="1">_xlfn.XLOOKUP(A1841,'customer data'!A:A,'customer data'!G:G)</f>
        <v>Adult</v>
      </c>
      <c r="M1841" s="7" t="str">
        <f>_xlfn.XLOOKUP(A1841,'Internet data '!A:A,'Internet data '!F:F)</f>
        <v>No</v>
      </c>
      <c r="N1841" s="7" t="str">
        <f>_xlfn.XLOOKUP(A1841,'Internet data '!A:A,'Internet data '!I:I)</f>
        <v>No</v>
      </c>
      <c r="O1841" s="7">
        <f>_xlfn.XLOOKUP(A1841,'Internet data '!A:A,'Internet data '!J:J)</f>
        <v>1</v>
      </c>
    </row>
    <row r="1842" spans="1:15">
      <c r="A1842" s="7" t="s">
        <v>1858</v>
      </c>
      <c r="B1842" s="7" t="s">
        <v>12</v>
      </c>
      <c r="C1842" s="7" t="s">
        <v>29</v>
      </c>
      <c r="D1842" s="7" t="s">
        <v>10</v>
      </c>
      <c r="E1842" s="7" t="s">
        <v>19</v>
      </c>
      <c r="F1842" s="7">
        <v>65</v>
      </c>
      <c r="G1842" s="7">
        <v>108.65</v>
      </c>
      <c r="H1842" s="7">
        <v>6937.95</v>
      </c>
      <c r="I1842" s="7" t="s">
        <v>12</v>
      </c>
      <c r="J1842" s="7" t="str">
        <f>_xlfn.XLOOKUP(A1842,'customer data'!A:A,'customer data'!B:B)</f>
        <v>Male</v>
      </c>
      <c r="K1842" s="7" t="str">
        <f>_xlfn.XLOOKUP(A1842,'customer data'!A:A,'customer data'!C:C)</f>
        <v>Yes</v>
      </c>
      <c r="L1842" s="7" t="str">
        <f ca="1">_xlfn.XLOOKUP(A1842,'customer data'!A:A,'customer data'!G:G)</f>
        <v>Young</v>
      </c>
      <c r="M1842" s="7" t="str">
        <f>_xlfn.XLOOKUP(A1842,'Internet data '!A:A,'Internet data '!F:F)</f>
        <v>Yes</v>
      </c>
      <c r="N1842" s="7" t="str">
        <f>_xlfn.XLOOKUP(A1842,'Internet data '!A:A,'Internet data '!I:I)</f>
        <v>Fiber optic</v>
      </c>
      <c r="O1842" s="7">
        <f>_xlfn.XLOOKUP(A1842,'Internet data '!A:A,'Internet data '!J:J)</f>
        <v>6</v>
      </c>
    </row>
    <row r="1843" spans="1:15">
      <c r="A1843" s="7" t="s">
        <v>1859</v>
      </c>
      <c r="B1843" s="7" t="s">
        <v>12</v>
      </c>
      <c r="C1843" s="7" t="s">
        <v>15</v>
      </c>
      <c r="D1843" s="7" t="s">
        <v>10</v>
      </c>
      <c r="E1843" s="7" t="s">
        <v>13</v>
      </c>
      <c r="F1843" s="7">
        <v>56</v>
      </c>
      <c r="G1843" s="7">
        <v>24.3</v>
      </c>
      <c r="H1843" s="7">
        <v>1261.7</v>
      </c>
      <c r="I1843" s="7" t="s">
        <v>10</v>
      </c>
      <c r="J1843" s="7" t="str">
        <f>_xlfn.XLOOKUP(A1843,'customer data'!A:A,'customer data'!B:B)</f>
        <v>Female</v>
      </c>
      <c r="K1843" s="7" t="str">
        <f>_xlfn.XLOOKUP(A1843,'customer data'!A:A,'customer data'!C:C)</f>
        <v>Yes</v>
      </c>
      <c r="L1843" s="7" t="str">
        <f ca="1">_xlfn.XLOOKUP(A1843,'customer data'!A:A,'customer data'!G:G)</f>
        <v>Adult</v>
      </c>
      <c r="M1843" s="7" t="str">
        <f>_xlfn.XLOOKUP(A1843,'Internet data '!A:A,'Internet data '!F:F)</f>
        <v>No</v>
      </c>
      <c r="N1843" s="7" t="str">
        <f>_xlfn.XLOOKUP(A1843,'Internet data '!A:A,'Internet data '!I:I)</f>
        <v>No</v>
      </c>
      <c r="O1843" s="7">
        <f>_xlfn.XLOOKUP(A1843,'Internet data '!A:A,'Internet data '!J:J)</f>
        <v>1</v>
      </c>
    </row>
    <row r="1844" spans="1:15">
      <c r="A1844" s="7" t="s">
        <v>1860</v>
      </c>
      <c r="B1844" s="7" t="s">
        <v>12</v>
      </c>
      <c r="C1844" s="7" t="s">
        <v>11</v>
      </c>
      <c r="D1844" s="7" t="s">
        <v>12</v>
      </c>
      <c r="E1844" s="7" t="s">
        <v>13</v>
      </c>
      <c r="F1844" s="7">
        <v>45</v>
      </c>
      <c r="G1844" s="7">
        <v>75.95</v>
      </c>
      <c r="H1844" s="7">
        <v>3273.8</v>
      </c>
      <c r="I1844" s="7" t="s">
        <v>10</v>
      </c>
      <c r="J1844" s="7" t="str">
        <f>_xlfn.XLOOKUP(A1844,'customer data'!A:A,'customer data'!B:B)</f>
        <v>Male</v>
      </c>
      <c r="K1844" s="7" t="str">
        <f>_xlfn.XLOOKUP(A1844,'customer data'!A:A,'customer data'!C:C)</f>
        <v>No</v>
      </c>
      <c r="L1844" s="7" t="str">
        <f ca="1">_xlfn.XLOOKUP(A1844,'customer data'!A:A,'customer data'!G:G)</f>
        <v>Young</v>
      </c>
      <c r="M1844" s="7" t="str">
        <f>_xlfn.XLOOKUP(A1844,'Internet data '!A:A,'Internet data '!F:F)</f>
        <v>No</v>
      </c>
      <c r="N1844" s="7" t="str">
        <f>_xlfn.XLOOKUP(A1844,'Internet data '!A:A,'Internet data '!I:I)</f>
        <v>DSL</v>
      </c>
      <c r="O1844" s="7">
        <f>_xlfn.XLOOKUP(A1844,'Internet data '!A:A,'Internet data '!J:J)</f>
        <v>4</v>
      </c>
    </row>
    <row r="1845" spans="1:15">
      <c r="A1845" s="7" t="s">
        <v>1861</v>
      </c>
      <c r="B1845" s="7" t="s">
        <v>12</v>
      </c>
      <c r="C1845" s="7" t="s">
        <v>29</v>
      </c>
      <c r="D1845" s="7" t="s">
        <v>10</v>
      </c>
      <c r="E1845" s="7" t="s">
        <v>23</v>
      </c>
      <c r="F1845" s="7">
        <v>71</v>
      </c>
      <c r="G1845" s="7">
        <v>19.7</v>
      </c>
      <c r="H1845" s="7">
        <v>1415.85</v>
      </c>
      <c r="I1845" s="7" t="s">
        <v>10</v>
      </c>
      <c r="J1845" s="7" t="str">
        <f>_xlfn.XLOOKUP(A1845,'customer data'!A:A,'customer data'!B:B)</f>
        <v>Female</v>
      </c>
      <c r="K1845" s="7" t="str">
        <f>_xlfn.XLOOKUP(A1845,'customer data'!A:A,'customer data'!C:C)</f>
        <v>Yes</v>
      </c>
      <c r="L1845" s="7" t="str">
        <f ca="1">_xlfn.XLOOKUP(A1845,'customer data'!A:A,'customer data'!G:G)</f>
        <v>Adult</v>
      </c>
      <c r="M1845" s="7" t="str">
        <f>_xlfn.XLOOKUP(A1845,'Internet data '!A:A,'Internet data '!F:F)</f>
        <v>No</v>
      </c>
      <c r="N1845" s="7" t="str">
        <f>_xlfn.XLOOKUP(A1845,'Internet data '!A:A,'Internet data '!I:I)</f>
        <v>No</v>
      </c>
      <c r="O1845" s="7">
        <f>_xlfn.XLOOKUP(A1845,'Internet data '!A:A,'Internet data '!J:J)</f>
        <v>0</v>
      </c>
    </row>
    <row r="1846" spans="1:15">
      <c r="A1846" s="7" t="s">
        <v>1862</v>
      </c>
      <c r="B1846" s="7" t="s">
        <v>12</v>
      </c>
      <c r="C1846" s="7" t="s">
        <v>15</v>
      </c>
      <c r="D1846" s="7" t="s">
        <v>10</v>
      </c>
      <c r="E1846" s="7" t="s">
        <v>23</v>
      </c>
      <c r="F1846" s="7">
        <v>59</v>
      </c>
      <c r="G1846" s="7">
        <v>66.400000000000006</v>
      </c>
      <c r="H1846" s="7">
        <v>3958.2</v>
      </c>
      <c r="I1846" s="7" t="s">
        <v>10</v>
      </c>
      <c r="J1846" s="7" t="str">
        <f>_xlfn.XLOOKUP(A1846,'customer data'!A:A,'customer data'!B:B)</f>
        <v>Male</v>
      </c>
      <c r="K1846" s="7" t="str">
        <f>_xlfn.XLOOKUP(A1846,'customer data'!A:A,'customer data'!C:C)</f>
        <v>Yes</v>
      </c>
      <c r="L1846" s="7" t="str">
        <f ca="1">_xlfn.XLOOKUP(A1846,'customer data'!A:A,'customer data'!G:G)</f>
        <v>Young</v>
      </c>
      <c r="M1846" s="7" t="str">
        <f>_xlfn.XLOOKUP(A1846,'Internet data '!A:A,'Internet data '!F:F)</f>
        <v>No</v>
      </c>
      <c r="N1846" s="7" t="str">
        <f>_xlfn.XLOOKUP(A1846,'Internet data '!A:A,'Internet data '!I:I)</f>
        <v>DSL</v>
      </c>
      <c r="O1846" s="7">
        <f>_xlfn.XLOOKUP(A1846,'Internet data '!A:A,'Internet data '!J:J)</f>
        <v>4</v>
      </c>
    </row>
    <row r="1847" spans="1:15">
      <c r="A1847" s="7" t="s">
        <v>1863</v>
      </c>
      <c r="B1847" s="7" t="s">
        <v>10</v>
      </c>
      <c r="C1847" s="7" t="s">
        <v>15</v>
      </c>
      <c r="D1847" s="7" t="s">
        <v>12</v>
      </c>
      <c r="E1847" s="7" t="s">
        <v>19</v>
      </c>
      <c r="F1847" s="7">
        <v>69</v>
      </c>
      <c r="G1847" s="7">
        <v>35.75</v>
      </c>
      <c r="H1847" s="7">
        <v>2492.25</v>
      </c>
      <c r="I1847" s="7" t="s">
        <v>10</v>
      </c>
      <c r="J1847" s="7" t="str">
        <f>_xlfn.XLOOKUP(A1847,'customer data'!A:A,'customer data'!B:B)</f>
        <v>Male</v>
      </c>
      <c r="K1847" s="7" t="str">
        <f>_xlfn.XLOOKUP(A1847,'customer data'!A:A,'customer data'!C:C)</f>
        <v>No</v>
      </c>
      <c r="L1847" s="7" t="str">
        <f ca="1">_xlfn.XLOOKUP(A1847,'customer data'!A:A,'customer data'!G:G)</f>
        <v>Adult</v>
      </c>
      <c r="M1847" s="7" t="str">
        <f>_xlfn.XLOOKUP(A1847,'Internet data '!A:A,'Internet data '!F:F)</f>
        <v>No</v>
      </c>
      <c r="N1847" s="7" t="str">
        <f>_xlfn.XLOOKUP(A1847,'Internet data '!A:A,'Internet data '!I:I)</f>
        <v>DSL</v>
      </c>
      <c r="O1847" s="7">
        <f>_xlfn.XLOOKUP(A1847,'Internet data '!A:A,'Internet data '!J:J)</f>
        <v>2</v>
      </c>
    </row>
    <row r="1848" spans="1:15">
      <c r="A1848" s="7" t="s">
        <v>1864</v>
      </c>
      <c r="B1848" s="7" t="s">
        <v>12</v>
      </c>
      <c r="C1848" s="7" t="s">
        <v>15</v>
      </c>
      <c r="D1848" s="7" t="s">
        <v>10</v>
      </c>
      <c r="E1848" s="7" t="s">
        <v>16</v>
      </c>
      <c r="F1848" s="7">
        <v>19</v>
      </c>
      <c r="G1848" s="7">
        <v>18.8</v>
      </c>
      <c r="H1848" s="7">
        <v>279.2</v>
      </c>
      <c r="I1848" s="7" t="s">
        <v>10</v>
      </c>
      <c r="J1848" s="7" t="str">
        <f>_xlfn.XLOOKUP(A1848,'customer data'!A:A,'customer data'!B:B)</f>
        <v>Male</v>
      </c>
      <c r="K1848" s="7" t="str">
        <f>_xlfn.XLOOKUP(A1848,'customer data'!A:A,'customer data'!C:C)</f>
        <v>No</v>
      </c>
      <c r="L1848" s="7" t="str">
        <f ca="1">_xlfn.XLOOKUP(A1848,'customer data'!A:A,'customer data'!G:G)</f>
        <v>Adult</v>
      </c>
      <c r="M1848" s="7" t="str">
        <f>_xlfn.XLOOKUP(A1848,'Internet data '!A:A,'Internet data '!F:F)</f>
        <v>No</v>
      </c>
      <c r="N1848" s="7" t="str">
        <f>_xlfn.XLOOKUP(A1848,'Internet data '!A:A,'Internet data '!I:I)</f>
        <v>No</v>
      </c>
      <c r="O1848" s="7">
        <f>_xlfn.XLOOKUP(A1848,'Internet data '!A:A,'Internet data '!J:J)</f>
        <v>0</v>
      </c>
    </row>
    <row r="1849" spans="1:15">
      <c r="A1849" s="7" t="s">
        <v>1865</v>
      </c>
      <c r="B1849" s="7" t="s">
        <v>12</v>
      </c>
      <c r="C1849" s="7" t="s">
        <v>29</v>
      </c>
      <c r="D1849" s="7" t="s">
        <v>10</v>
      </c>
      <c r="E1849" s="7" t="s">
        <v>23</v>
      </c>
      <c r="F1849" s="7">
        <v>55</v>
      </c>
      <c r="G1849" s="7">
        <v>19.399999999999999</v>
      </c>
      <c r="H1849" s="7">
        <v>1083</v>
      </c>
      <c r="I1849" s="7" t="s">
        <v>10</v>
      </c>
      <c r="J1849" s="7" t="str">
        <f>_xlfn.XLOOKUP(A1849,'customer data'!A:A,'customer data'!B:B)</f>
        <v>Female</v>
      </c>
      <c r="K1849" s="7" t="str">
        <f>_xlfn.XLOOKUP(A1849,'customer data'!A:A,'customer data'!C:C)</f>
        <v>Yes</v>
      </c>
      <c r="L1849" s="7" t="str">
        <f ca="1">_xlfn.XLOOKUP(A1849,'customer data'!A:A,'customer data'!G:G)</f>
        <v>Adult</v>
      </c>
      <c r="M1849" s="7" t="str">
        <f>_xlfn.XLOOKUP(A1849,'Internet data '!A:A,'Internet data '!F:F)</f>
        <v>No</v>
      </c>
      <c r="N1849" s="7" t="str">
        <f>_xlfn.XLOOKUP(A1849,'Internet data '!A:A,'Internet data '!I:I)</f>
        <v>No</v>
      </c>
      <c r="O1849" s="7">
        <f>_xlfn.XLOOKUP(A1849,'Internet data '!A:A,'Internet data '!J:J)</f>
        <v>0</v>
      </c>
    </row>
    <row r="1850" spans="1:15">
      <c r="A1850" s="7" t="s">
        <v>1866</v>
      </c>
      <c r="B1850" s="7" t="s">
        <v>12</v>
      </c>
      <c r="C1850" s="7" t="s">
        <v>15</v>
      </c>
      <c r="D1850" s="7" t="s">
        <v>10</v>
      </c>
      <c r="E1850" s="7" t="s">
        <v>16</v>
      </c>
      <c r="F1850" s="7">
        <v>38</v>
      </c>
      <c r="G1850" s="7">
        <v>19.3</v>
      </c>
      <c r="H1850" s="7">
        <v>755.5</v>
      </c>
      <c r="I1850" s="7" t="s">
        <v>10</v>
      </c>
      <c r="J1850" s="7" t="str">
        <f>_xlfn.XLOOKUP(A1850,'customer data'!A:A,'customer data'!B:B)</f>
        <v>Female</v>
      </c>
      <c r="K1850" s="7" t="str">
        <f>_xlfn.XLOOKUP(A1850,'customer data'!A:A,'customer data'!C:C)</f>
        <v>No</v>
      </c>
      <c r="L1850" s="7" t="str">
        <f ca="1">_xlfn.XLOOKUP(A1850,'customer data'!A:A,'customer data'!G:G)</f>
        <v>Adult</v>
      </c>
      <c r="M1850" s="7" t="str">
        <f>_xlfn.XLOOKUP(A1850,'Internet data '!A:A,'Internet data '!F:F)</f>
        <v>No</v>
      </c>
      <c r="N1850" s="7" t="str">
        <f>_xlfn.XLOOKUP(A1850,'Internet data '!A:A,'Internet data '!I:I)</f>
        <v>No</v>
      </c>
      <c r="O1850" s="7">
        <f>_xlfn.XLOOKUP(A1850,'Internet data '!A:A,'Internet data '!J:J)</f>
        <v>0</v>
      </c>
    </row>
    <row r="1851" spans="1:15">
      <c r="A1851" s="7" t="s">
        <v>1867</v>
      </c>
      <c r="B1851" s="7" t="s">
        <v>12</v>
      </c>
      <c r="C1851" s="7" t="s">
        <v>11</v>
      </c>
      <c r="D1851" s="7" t="s">
        <v>12</v>
      </c>
      <c r="E1851" s="7" t="s">
        <v>13</v>
      </c>
      <c r="F1851" s="7">
        <v>10</v>
      </c>
      <c r="G1851" s="7">
        <v>45.55</v>
      </c>
      <c r="H1851" s="7">
        <v>402.6</v>
      </c>
      <c r="I1851" s="7" t="s">
        <v>12</v>
      </c>
      <c r="J1851" s="7" t="str">
        <f>_xlfn.XLOOKUP(A1851,'customer data'!A:A,'customer data'!B:B)</f>
        <v>Male</v>
      </c>
      <c r="K1851" s="7" t="str">
        <f>_xlfn.XLOOKUP(A1851,'customer data'!A:A,'customer data'!C:C)</f>
        <v>No</v>
      </c>
      <c r="L1851" s="7" t="str">
        <f ca="1">_xlfn.XLOOKUP(A1851,'customer data'!A:A,'customer data'!G:G)</f>
        <v>Adult</v>
      </c>
      <c r="M1851" s="7" t="str">
        <f>_xlfn.XLOOKUP(A1851,'Internet data '!A:A,'Internet data '!F:F)</f>
        <v>No</v>
      </c>
      <c r="N1851" s="7" t="str">
        <f>_xlfn.XLOOKUP(A1851,'Internet data '!A:A,'Internet data '!I:I)</f>
        <v>DSL</v>
      </c>
      <c r="O1851" s="7">
        <f>_xlfn.XLOOKUP(A1851,'Internet data '!A:A,'Internet data '!J:J)</f>
        <v>0</v>
      </c>
    </row>
    <row r="1852" spans="1:15">
      <c r="A1852" s="7" t="s">
        <v>1868</v>
      </c>
      <c r="B1852" s="7" t="s">
        <v>12</v>
      </c>
      <c r="C1852" s="7" t="s">
        <v>11</v>
      </c>
      <c r="D1852" s="7" t="s">
        <v>12</v>
      </c>
      <c r="E1852" s="7" t="s">
        <v>23</v>
      </c>
      <c r="F1852" s="7">
        <v>47</v>
      </c>
      <c r="G1852" s="7">
        <v>67.45</v>
      </c>
      <c r="H1852" s="7">
        <v>3252</v>
      </c>
      <c r="I1852" s="7" t="s">
        <v>10</v>
      </c>
      <c r="J1852" s="7" t="str">
        <f>_xlfn.XLOOKUP(A1852,'customer data'!A:A,'customer data'!B:B)</f>
        <v>Female</v>
      </c>
      <c r="K1852" s="7" t="str">
        <f>_xlfn.XLOOKUP(A1852,'customer data'!A:A,'customer data'!C:C)</f>
        <v>Yes</v>
      </c>
      <c r="L1852" s="7" t="str">
        <f ca="1">_xlfn.XLOOKUP(A1852,'customer data'!A:A,'customer data'!G:G)</f>
        <v>Adult</v>
      </c>
      <c r="M1852" s="7" t="str">
        <f>_xlfn.XLOOKUP(A1852,'Internet data '!A:A,'Internet data '!F:F)</f>
        <v>No</v>
      </c>
      <c r="N1852" s="7" t="str">
        <f>_xlfn.XLOOKUP(A1852,'Internet data '!A:A,'Internet data '!I:I)</f>
        <v>DSL</v>
      </c>
      <c r="O1852" s="7">
        <f>_xlfn.XLOOKUP(A1852,'Internet data '!A:A,'Internet data '!J:J)</f>
        <v>4</v>
      </c>
    </row>
    <row r="1853" spans="1:15">
      <c r="A1853" s="7" t="s">
        <v>1869</v>
      </c>
      <c r="B1853" s="7" t="s">
        <v>10</v>
      </c>
      <c r="C1853" s="7" t="s">
        <v>11</v>
      </c>
      <c r="D1853" s="7" t="s">
        <v>12</v>
      </c>
      <c r="E1853" s="7" t="s">
        <v>13</v>
      </c>
      <c r="F1853" s="7">
        <v>2</v>
      </c>
      <c r="G1853" s="7">
        <v>35.1</v>
      </c>
      <c r="H1853" s="7">
        <v>68.75</v>
      </c>
      <c r="I1853" s="7" t="s">
        <v>12</v>
      </c>
      <c r="J1853" s="7" t="str">
        <f>_xlfn.XLOOKUP(A1853,'customer data'!A:A,'customer data'!B:B)</f>
        <v>Female</v>
      </c>
      <c r="K1853" s="7" t="str">
        <f>_xlfn.XLOOKUP(A1853,'customer data'!A:A,'customer data'!C:C)</f>
        <v>Yes</v>
      </c>
      <c r="L1853" s="7" t="str">
        <f ca="1">_xlfn.XLOOKUP(A1853,'customer data'!A:A,'customer data'!G:G)</f>
        <v>Young</v>
      </c>
      <c r="M1853" s="7" t="str">
        <f>_xlfn.XLOOKUP(A1853,'Internet data '!A:A,'Internet data '!F:F)</f>
        <v>No</v>
      </c>
      <c r="N1853" s="7" t="str">
        <f>_xlfn.XLOOKUP(A1853,'Internet data '!A:A,'Internet data '!I:I)</f>
        <v>DSL</v>
      </c>
      <c r="O1853" s="7">
        <f>_xlfn.XLOOKUP(A1853,'Internet data '!A:A,'Internet data '!J:J)</f>
        <v>1</v>
      </c>
    </row>
    <row r="1854" spans="1:15">
      <c r="A1854" s="7" t="s">
        <v>1870</v>
      </c>
      <c r="B1854" s="7" t="s">
        <v>12</v>
      </c>
      <c r="C1854" s="7" t="s">
        <v>11</v>
      </c>
      <c r="D1854" s="7" t="s">
        <v>10</v>
      </c>
      <c r="E1854" s="7" t="s">
        <v>23</v>
      </c>
      <c r="F1854" s="7">
        <v>1</v>
      </c>
      <c r="G1854" s="7">
        <v>46.2</v>
      </c>
      <c r="H1854" s="7">
        <v>46.2</v>
      </c>
      <c r="I1854" s="7" t="s">
        <v>12</v>
      </c>
      <c r="J1854" s="7" t="str">
        <f>_xlfn.XLOOKUP(A1854,'customer data'!A:A,'customer data'!B:B)</f>
        <v>Male</v>
      </c>
      <c r="K1854" s="7" t="str">
        <f>_xlfn.XLOOKUP(A1854,'customer data'!A:A,'customer data'!C:C)</f>
        <v>No</v>
      </c>
      <c r="L1854" s="7" t="str">
        <f ca="1">_xlfn.XLOOKUP(A1854,'customer data'!A:A,'customer data'!G:G)</f>
        <v>Young</v>
      </c>
      <c r="M1854" s="7" t="str">
        <f>_xlfn.XLOOKUP(A1854,'Internet data '!A:A,'Internet data '!F:F)</f>
        <v>No</v>
      </c>
      <c r="N1854" s="7" t="str">
        <f>_xlfn.XLOOKUP(A1854,'Internet data '!A:A,'Internet data '!I:I)</f>
        <v>DSL</v>
      </c>
      <c r="O1854" s="7">
        <f>_xlfn.XLOOKUP(A1854,'Internet data '!A:A,'Internet data '!J:J)</f>
        <v>0</v>
      </c>
    </row>
    <row r="1855" spans="1:15">
      <c r="A1855" s="7" t="s">
        <v>1871</v>
      </c>
      <c r="B1855" s="7" t="s">
        <v>12</v>
      </c>
      <c r="C1855" s="7" t="s">
        <v>11</v>
      </c>
      <c r="D1855" s="7" t="s">
        <v>10</v>
      </c>
      <c r="E1855" s="7" t="s">
        <v>13</v>
      </c>
      <c r="F1855" s="7">
        <v>1</v>
      </c>
      <c r="G1855" s="7">
        <v>45.15</v>
      </c>
      <c r="H1855" s="7">
        <v>45.15</v>
      </c>
      <c r="I1855" s="7" t="s">
        <v>12</v>
      </c>
      <c r="J1855" s="7" t="str">
        <f>_xlfn.XLOOKUP(A1855,'customer data'!A:A,'customer data'!B:B)</f>
        <v>Female</v>
      </c>
      <c r="K1855" s="7" t="str">
        <f>_xlfn.XLOOKUP(A1855,'customer data'!A:A,'customer data'!C:C)</f>
        <v>No</v>
      </c>
      <c r="L1855" s="7" t="str">
        <f ca="1">_xlfn.XLOOKUP(A1855,'customer data'!A:A,'customer data'!G:G)</f>
        <v>Adult</v>
      </c>
      <c r="M1855" s="7" t="str">
        <f>_xlfn.XLOOKUP(A1855,'Internet data '!A:A,'Internet data '!F:F)</f>
        <v>No</v>
      </c>
      <c r="N1855" s="7" t="str">
        <f>_xlfn.XLOOKUP(A1855,'Internet data '!A:A,'Internet data '!I:I)</f>
        <v>DSL</v>
      </c>
      <c r="O1855" s="7">
        <f>_xlfn.XLOOKUP(A1855,'Internet data '!A:A,'Internet data '!J:J)</f>
        <v>0</v>
      </c>
    </row>
    <row r="1856" spans="1:15">
      <c r="A1856" s="7" t="s">
        <v>1872</v>
      </c>
      <c r="B1856" s="7" t="s">
        <v>10</v>
      </c>
      <c r="C1856" s="7" t="s">
        <v>11</v>
      </c>
      <c r="D1856" s="7" t="s">
        <v>12</v>
      </c>
      <c r="E1856" s="7" t="s">
        <v>13</v>
      </c>
      <c r="F1856" s="7">
        <v>1</v>
      </c>
      <c r="G1856" s="7">
        <v>43.3</v>
      </c>
      <c r="H1856" s="7">
        <v>43.3</v>
      </c>
      <c r="I1856" s="7" t="s">
        <v>12</v>
      </c>
      <c r="J1856" s="7" t="str">
        <f>_xlfn.XLOOKUP(A1856,'customer data'!A:A,'customer data'!B:B)</f>
        <v>Male</v>
      </c>
      <c r="K1856" s="7" t="str">
        <f>_xlfn.XLOOKUP(A1856,'customer data'!A:A,'customer data'!C:C)</f>
        <v>No</v>
      </c>
      <c r="L1856" s="7" t="str">
        <f ca="1">_xlfn.XLOOKUP(A1856,'customer data'!A:A,'customer data'!G:G)</f>
        <v>Adult</v>
      </c>
      <c r="M1856" s="7" t="str">
        <f>_xlfn.XLOOKUP(A1856,'Internet data '!A:A,'Internet data '!F:F)</f>
        <v>No</v>
      </c>
      <c r="N1856" s="7" t="str">
        <f>_xlfn.XLOOKUP(A1856,'Internet data '!A:A,'Internet data '!I:I)</f>
        <v>DSL</v>
      </c>
      <c r="O1856" s="7">
        <f>_xlfn.XLOOKUP(A1856,'Internet data '!A:A,'Internet data '!J:J)</f>
        <v>3</v>
      </c>
    </row>
    <row r="1857" spans="1:15">
      <c r="A1857" s="7" t="s">
        <v>1873</v>
      </c>
      <c r="B1857" s="7" t="s">
        <v>12</v>
      </c>
      <c r="C1857" s="7" t="s">
        <v>29</v>
      </c>
      <c r="D1857" s="7" t="s">
        <v>12</v>
      </c>
      <c r="E1857" s="7" t="s">
        <v>16</v>
      </c>
      <c r="F1857" s="7">
        <v>46</v>
      </c>
      <c r="G1857" s="7">
        <v>20.100000000000001</v>
      </c>
      <c r="H1857" s="7">
        <v>936.85</v>
      </c>
      <c r="I1857" s="7" t="s">
        <v>10</v>
      </c>
      <c r="J1857" s="7" t="str">
        <f>_xlfn.XLOOKUP(A1857,'customer data'!A:A,'customer data'!B:B)</f>
        <v>Male</v>
      </c>
      <c r="K1857" s="7" t="str">
        <f>_xlfn.XLOOKUP(A1857,'customer data'!A:A,'customer data'!C:C)</f>
        <v>Yes</v>
      </c>
      <c r="L1857" s="7" t="str">
        <f ca="1">_xlfn.XLOOKUP(A1857,'customer data'!A:A,'customer data'!G:G)</f>
        <v>Adult</v>
      </c>
      <c r="M1857" s="7" t="str">
        <f>_xlfn.XLOOKUP(A1857,'Internet data '!A:A,'Internet data '!F:F)</f>
        <v>No</v>
      </c>
      <c r="N1857" s="7" t="str">
        <f>_xlfn.XLOOKUP(A1857,'Internet data '!A:A,'Internet data '!I:I)</f>
        <v>No</v>
      </c>
      <c r="O1857" s="7">
        <f>_xlfn.XLOOKUP(A1857,'Internet data '!A:A,'Internet data '!J:J)</f>
        <v>0</v>
      </c>
    </row>
    <row r="1858" spans="1:15">
      <c r="A1858" s="7" t="s">
        <v>1874</v>
      </c>
      <c r="B1858" s="7" t="s">
        <v>12</v>
      </c>
      <c r="C1858" s="7" t="s">
        <v>11</v>
      </c>
      <c r="D1858" s="7" t="s">
        <v>12</v>
      </c>
      <c r="E1858" s="7" t="s">
        <v>23</v>
      </c>
      <c r="F1858" s="7">
        <v>38</v>
      </c>
      <c r="G1858" s="7">
        <v>57.15</v>
      </c>
      <c r="H1858" s="7">
        <v>2250.65</v>
      </c>
      <c r="I1858" s="7" t="s">
        <v>12</v>
      </c>
      <c r="J1858" s="7" t="str">
        <f>_xlfn.XLOOKUP(A1858,'customer data'!A:A,'customer data'!B:B)</f>
        <v>Female</v>
      </c>
      <c r="K1858" s="7" t="str">
        <f>_xlfn.XLOOKUP(A1858,'customer data'!A:A,'customer data'!C:C)</f>
        <v>No</v>
      </c>
      <c r="L1858" s="7" t="str">
        <f ca="1">_xlfn.XLOOKUP(A1858,'customer data'!A:A,'customer data'!G:G)</f>
        <v>Adult</v>
      </c>
      <c r="M1858" s="7" t="str">
        <f>_xlfn.XLOOKUP(A1858,'Internet data '!A:A,'Internet data '!F:F)</f>
        <v>No</v>
      </c>
      <c r="N1858" s="7" t="str">
        <f>_xlfn.XLOOKUP(A1858,'Internet data '!A:A,'Internet data '!I:I)</f>
        <v>DSL</v>
      </c>
      <c r="O1858" s="7">
        <f>_xlfn.XLOOKUP(A1858,'Internet data '!A:A,'Internet data '!J:J)</f>
        <v>2</v>
      </c>
    </row>
    <row r="1859" spans="1:15">
      <c r="A1859" s="7" t="s">
        <v>1875</v>
      </c>
      <c r="B1859" s="7" t="s">
        <v>12</v>
      </c>
      <c r="C1859" s="7" t="s">
        <v>29</v>
      </c>
      <c r="D1859" s="7" t="s">
        <v>10</v>
      </c>
      <c r="E1859" s="7" t="s">
        <v>23</v>
      </c>
      <c r="F1859" s="7">
        <v>65</v>
      </c>
      <c r="G1859" s="7">
        <v>58.9</v>
      </c>
      <c r="H1859" s="7">
        <v>3857.1</v>
      </c>
      <c r="I1859" s="7" t="s">
        <v>10</v>
      </c>
      <c r="J1859" s="7" t="str">
        <f>_xlfn.XLOOKUP(A1859,'customer data'!A:A,'customer data'!B:B)</f>
        <v>Female</v>
      </c>
      <c r="K1859" s="7" t="str">
        <f>_xlfn.XLOOKUP(A1859,'customer data'!A:A,'customer data'!C:C)</f>
        <v>Yes</v>
      </c>
      <c r="L1859" s="7" t="str">
        <f ca="1">_xlfn.XLOOKUP(A1859,'customer data'!A:A,'customer data'!G:G)</f>
        <v>Adult</v>
      </c>
      <c r="M1859" s="7" t="str">
        <f>_xlfn.XLOOKUP(A1859,'Internet data '!A:A,'Internet data '!F:F)</f>
        <v>Yes</v>
      </c>
      <c r="N1859" s="7" t="str">
        <f>_xlfn.XLOOKUP(A1859,'Internet data '!A:A,'Internet data '!I:I)</f>
        <v>DSL</v>
      </c>
      <c r="O1859" s="7">
        <f>_xlfn.XLOOKUP(A1859,'Internet data '!A:A,'Internet data '!J:J)</f>
        <v>3</v>
      </c>
    </row>
    <row r="1860" spans="1:15">
      <c r="A1860" s="7" t="s">
        <v>1876</v>
      </c>
      <c r="B1860" s="7" t="s">
        <v>12</v>
      </c>
      <c r="C1860" s="7" t="s">
        <v>11</v>
      </c>
      <c r="D1860" s="7" t="s">
        <v>12</v>
      </c>
      <c r="E1860" s="7" t="s">
        <v>13</v>
      </c>
      <c r="F1860" s="7">
        <v>19</v>
      </c>
      <c r="G1860" s="7">
        <v>73.2</v>
      </c>
      <c r="H1860" s="7">
        <v>1441.1</v>
      </c>
      <c r="I1860" s="7" t="s">
        <v>12</v>
      </c>
      <c r="J1860" s="7" t="str">
        <f>_xlfn.XLOOKUP(A1860,'customer data'!A:A,'customer data'!B:B)</f>
        <v>Female</v>
      </c>
      <c r="K1860" s="7" t="str">
        <f>_xlfn.XLOOKUP(A1860,'customer data'!A:A,'customer data'!C:C)</f>
        <v>Yes</v>
      </c>
      <c r="L1860" s="7" t="str">
        <f ca="1">_xlfn.XLOOKUP(A1860,'customer data'!A:A,'customer data'!G:G)</f>
        <v>Young</v>
      </c>
      <c r="M1860" s="7" t="str">
        <f>_xlfn.XLOOKUP(A1860,'Internet data '!A:A,'Internet data '!F:F)</f>
        <v>No</v>
      </c>
      <c r="N1860" s="7" t="str">
        <f>_xlfn.XLOOKUP(A1860,'Internet data '!A:A,'Internet data '!I:I)</f>
        <v>Fiber optic</v>
      </c>
      <c r="O1860" s="7">
        <f>_xlfn.XLOOKUP(A1860,'Internet data '!A:A,'Internet data '!J:J)</f>
        <v>1</v>
      </c>
    </row>
    <row r="1861" spans="1:15">
      <c r="A1861" s="7" t="s">
        <v>1877</v>
      </c>
      <c r="B1861" s="7" t="s">
        <v>12</v>
      </c>
      <c r="C1861" s="7" t="s">
        <v>11</v>
      </c>
      <c r="D1861" s="7" t="s">
        <v>12</v>
      </c>
      <c r="E1861" s="7" t="s">
        <v>13</v>
      </c>
      <c r="F1861" s="7">
        <v>52</v>
      </c>
      <c r="G1861" s="7">
        <v>85.35</v>
      </c>
      <c r="H1861" s="7">
        <v>4338.6000000000004</v>
      </c>
      <c r="I1861" s="7" t="s">
        <v>12</v>
      </c>
      <c r="J1861" s="7" t="str">
        <f>_xlfn.XLOOKUP(A1861,'customer data'!A:A,'customer data'!B:B)</f>
        <v>Male</v>
      </c>
      <c r="K1861" s="7" t="str">
        <f>_xlfn.XLOOKUP(A1861,'customer data'!A:A,'customer data'!C:C)</f>
        <v>No</v>
      </c>
      <c r="L1861" s="7" t="str">
        <f ca="1">_xlfn.XLOOKUP(A1861,'customer data'!A:A,'customer data'!G:G)</f>
        <v>Adult</v>
      </c>
      <c r="M1861" s="7" t="str">
        <f>_xlfn.XLOOKUP(A1861,'Internet data '!A:A,'Internet data '!F:F)</f>
        <v>No</v>
      </c>
      <c r="N1861" s="7" t="str">
        <f>_xlfn.XLOOKUP(A1861,'Internet data '!A:A,'Internet data '!I:I)</f>
        <v>Fiber optic</v>
      </c>
      <c r="O1861" s="7">
        <f>_xlfn.XLOOKUP(A1861,'Internet data '!A:A,'Internet data '!J:J)</f>
        <v>2</v>
      </c>
    </row>
    <row r="1862" spans="1:15">
      <c r="A1862" s="7" t="s">
        <v>1878</v>
      </c>
      <c r="B1862" s="7" t="s">
        <v>12</v>
      </c>
      <c r="C1862" s="7" t="s">
        <v>29</v>
      </c>
      <c r="D1862" s="7" t="s">
        <v>10</v>
      </c>
      <c r="E1862" s="7" t="s">
        <v>16</v>
      </c>
      <c r="F1862" s="7">
        <v>71</v>
      </c>
      <c r="G1862" s="7">
        <v>19.45</v>
      </c>
      <c r="H1862" s="7">
        <v>1378.45</v>
      </c>
      <c r="I1862" s="7" t="s">
        <v>10</v>
      </c>
      <c r="J1862" s="7" t="str">
        <f>_xlfn.XLOOKUP(A1862,'customer data'!A:A,'customer data'!B:B)</f>
        <v>Male</v>
      </c>
      <c r="K1862" s="7" t="str">
        <f>_xlfn.XLOOKUP(A1862,'customer data'!A:A,'customer data'!C:C)</f>
        <v>Yes</v>
      </c>
      <c r="L1862" s="7" t="str">
        <f ca="1">_xlfn.XLOOKUP(A1862,'customer data'!A:A,'customer data'!G:G)</f>
        <v>Adult</v>
      </c>
      <c r="M1862" s="7" t="str">
        <f>_xlfn.XLOOKUP(A1862,'Internet data '!A:A,'Internet data '!F:F)</f>
        <v>No</v>
      </c>
      <c r="N1862" s="7" t="str">
        <f>_xlfn.XLOOKUP(A1862,'Internet data '!A:A,'Internet data '!I:I)</f>
        <v>No</v>
      </c>
      <c r="O1862" s="7">
        <f>_xlfn.XLOOKUP(A1862,'Internet data '!A:A,'Internet data '!J:J)</f>
        <v>0</v>
      </c>
    </row>
    <row r="1863" spans="1:15">
      <c r="A1863" s="7" t="s">
        <v>1879</v>
      </c>
      <c r="B1863" s="7" t="s">
        <v>12</v>
      </c>
      <c r="C1863" s="7" t="s">
        <v>11</v>
      </c>
      <c r="D1863" s="7" t="s">
        <v>10</v>
      </c>
      <c r="E1863" s="7" t="s">
        <v>16</v>
      </c>
      <c r="F1863" s="7">
        <v>1</v>
      </c>
      <c r="G1863" s="7">
        <v>45.95</v>
      </c>
      <c r="H1863" s="7">
        <v>45.95</v>
      </c>
      <c r="I1863" s="7" t="s">
        <v>12</v>
      </c>
      <c r="J1863" s="7" t="str">
        <f>_xlfn.XLOOKUP(A1863,'customer data'!A:A,'customer data'!B:B)</f>
        <v>Female</v>
      </c>
      <c r="K1863" s="7" t="str">
        <f>_xlfn.XLOOKUP(A1863,'customer data'!A:A,'customer data'!C:C)</f>
        <v>No</v>
      </c>
      <c r="L1863" s="7" t="str">
        <f ca="1">_xlfn.XLOOKUP(A1863,'customer data'!A:A,'customer data'!G:G)</f>
        <v>Adult</v>
      </c>
      <c r="M1863" s="7" t="str">
        <f>_xlfn.XLOOKUP(A1863,'Internet data '!A:A,'Internet data '!F:F)</f>
        <v>No</v>
      </c>
      <c r="N1863" s="7" t="str">
        <f>_xlfn.XLOOKUP(A1863,'Internet data '!A:A,'Internet data '!I:I)</f>
        <v>DSL</v>
      </c>
      <c r="O1863" s="7">
        <f>_xlfn.XLOOKUP(A1863,'Internet data '!A:A,'Internet data '!J:J)</f>
        <v>0</v>
      </c>
    </row>
    <row r="1864" spans="1:15">
      <c r="A1864" s="7" t="s">
        <v>1880</v>
      </c>
      <c r="B1864" s="7" t="s">
        <v>10</v>
      </c>
      <c r="C1864" s="7" t="s">
        <v>11</v>
      </c>
      <c r="D1864" s="7" t="s">
        <v>12</v>
      </c>
      <c r="E1864" s="7" t="s">
        <v>13</v>
      </c>
      <c r="F1864" s="7">
        <v>52</v>
      </c>
      <c r="G1864" s="7">
        <v>50.5</v>
      </c>
      <c r="H1864" s="7">
        <v>2566.3000000000002</v>
      </c>
      <c r="I1864" s="7" t="s">
        <v>10</v>
      </c>
      <c r="J1864" s="7" t="str">
        <f>_xlfn.XLOOKUP(A1864,'customer data'!A:A,'customer data'!B:B)</f>
        <v>Female</v>
      </c>
      <c r="K1864" s="7" t="str">
        <f>_xlfn.XLOOKUP(A1864,'customer data'!A:A,'customer data'!C:C)</f>
        <v>No</v>
      </c>
      <c r="L1864" s="7" t="str">
        <f ca="1">_xlfn.XLOOKUP(A1864,'customer data'!A:A,'customer data'!G:G)</f>
        <v>Adult</v>
      </c>
      <c r="M1864" s="7" t="str">
        <f>_xlfn.XLOOKUP(A1864,'Internet data '!A:A,'Internet data '!F:F)</f>
        <v>Yes</v>
      </c>
      <c r="N1864" s="7" t="str">
        <f>_xlfn.XLOOKUP(A1864,'Internet data '!A:A,'Internet data '!I:I)</f>
        <v>DSL</v>
      </c>
      <c r="O1864" s="7">
        <f>_xlfn.XLOOKUP(A1864,'Internet data '!A:A,'Internet data '!J:J)</f>
        <v>4</v>
      </c>
    </row>
    <row r="1865" spans="1:15">
      <c r="A1865" s="7" t="s">
        <v>1881</v>
      </c>
      <c r="B1865" s="7" t="s">
        <v>12</v>
      </c>
      <c r="C1865" s="7" t="s">
        <v>15</v>
      </c>
      <c r="D1865" s="7" t="s">
        <v>10</v>
      </c>
      <c r="E1865" s="7" t="s">
        <v>16</v>
      </c>
      <c r="F1865" s="7">
        <v>6</v>
      </c>
      <c r="G1865" s="7">
        <v>25.1</v>
      </c>
      <c r="H1865" s="7">
        <v>171</v>
      </c>
      <c r="I1865" s="7" t="s">
        <v>10</v>
      </c>
      <c r="J1865" s="7" t="str">
        <f>_xlfn.XLOOKUP(A1865,'customer data'!A:A,'customer data'!B:B)</f>
        <v>Male</v>
      </c>
      <c r="K1865" s="7" t="str">
        <f>_xlfn.XLOOKUP(A1865,'customer data'!A:A,'customer data'!C:C)</f>
        <v>Yes</v>
      </c>
      <c r="L1865" s="7" t="str">
        <f ca="1">_xlfn.XLOOKUP(A1865,'customer data'!A:A,'customer data'!G:G)</f>
        <v>Adult</v>
      </c>
      <c r="M1865" s="7" t="str">
        <f>_xlfn.XLOOKUP(A1865,'Internet data '!A:A,'Internet data '!F:F)</f>
        <v>No</v>
      </c>
      <c r="N1865" s="7" t="str">
        <f>_xlfn.XLOOKUP(A1865,'Internet data '!A:A,'Internet data '!I:I)</f>
        <v>No</v>
      </c>
      <c r="O1865" s="7">
        <f>_xlfn.XLOOKUP(A1865,'Internet data '!A:A,'Internet data '!J:J)</f>
        <v>1</v>
      </c>
    </row>
    <row r="1866" spans="1:15">
      <c r="A1866" s="7" t="s">
        <v>1882</v>
      </c>
      <c r="B1866" s="7" t="s">
        <v>12</v>
      </c>
      <c r="C1866" s="7" t="s">
        <v>15</v>
      </c>
      <c r="D1866" s="7" t="s">
        <v>10</v>
      </c>
      <c r="E1866" s="7" t="s">
        <v>16</v>
      </c>
      <c r="F1866" s="7">
        <v>26</v>
      </c>
      <c r="G1866" s="7">
        <v>60.7</v>
      </c>
      <c r="H1866" s="7">
        <v>1597.4</v>
      </c>
      <c r="I1866" s="7" t="s">
        <v>10</v>
      </c>
      <c r="J1866" s="7" t="str">
        <f>_xlfn.XLOOKUP(A1866,'customer data'!A:A,'customer data'!B:B)</f>
        <v>Female</v>
      </c>
      <c r="K1866" s="7" t="str">
        <f>_xlfn.XLOOKUP(A1866,'customer data'!A:A,'customer data'!C:C)</f>
        <v>Yes</v>
      </c>
      <c r="L1866" s="7" t="str">
        <f ca="1">_xlfn.XLOOKUP(A1866,'customer data'!A:A,'customer data'!G:G)</f>
        <v>Young</v>
      </c>
      <c r="M1866" s="7" t="str">
        <f>_xlfn.XLOOKUP(A1866,'Internet data '!A:A,'Internet data '!F:F)</f>
        <v>No</v>
      </c>
      <c r="N1866" s="7" t="str">
        <f>_xlfn.XLOOKUP(A1866,'Internet data '!A:A,'Internet data '!I:I)</f>
        <v>DSL</v>
      </c>
      <c r="O1866" s="7">
        <f>_xlfn.XLOOKUP(A1866,'Internet data '!A:A,'Internet data '!J:J)</f>
        <v>2</v>
      </c>
    </row>
    <row r="1867" spans="1:15">
      <c r="A1867" s="7" t="s">
        <v>1883</v>
      </c>
      <c r="B1867" s="7" t="s">
        <v>12</v>
      </c>
      <c r="C1867" s="7" t="s">
        <v>15</v>
      </c>
      <c r="D1867" s="7" t="s">
        <v>12</v>
      </c>
      <c r="E1867" s="7" t="s">
        <v>13</v>
      </c>
      <c r="F1867" s="7">
        <v>48</v>
      </c>
      <c r="G1867" s="7">
        <v>99</v>
      </c>
      <c r="H1867" s="7">
        <v>4744.3500000000004</v>
      </c>
      <c r="I1867" s="7" t="s">
        <v>10</v>
      </c>
      <c r="J1867" s="7" t="str">
        <f>_xlfn.XLOOKUP(A1867,'customer data'!A:A,'customer data'!B:B)</f>
        <v>Male</v>
      </c>
      <c r="K1867" s="7" t="str">
        <f>_xlfn.XLOOKUP(A1867,'customer data'!A:A,'customer data'!C:C)</f>
        <v>No</v>
      </c>
      <c r="L1867" s="7" t="str">
        <f ca="1">_xlfn.XLOOKUP(A1867,'customer data'!A:A,'customer data'!G:G)</f>
        <v>Young</v>
      </c>
      <c r="M1867" s="7" t="str">
        <f>_xlfn.XLOOKUP(A1867,'Internet data '!A:A,'Internet data '!F:F)</f>
        <v>No</v>
      </c>
      <c r="N1867" s="7" t="str">
        <f>_xlfn.XLOOKUP(A1867,'Internet data '!A:A,'Internet data '!I:I)</f>
        <v>Fiber optic</v>
      </c>
      <c r="O1867" s="7">
        <f>_xlfn.XLOOKUP(A1867,'Internet data '!A:A,'Internet data '!J:J)</f>
        <v>4</v>
      </c>
    </row>
    <row r="1868" spans="1:15">
      <c r="A1868" s="7" t="s">
        <v>1884</v>
      </c>
      <c r="B1868" s="7" t="s">
        <v>12</v>
      </c>
      <c r="C1868" s="7" t="s">
        <v>15</v>
      </c>
      <c r="D1868" s="7" t="s">
        <v>12</v>
      </c>
      <c r="E1868" s="7" t="s">
        <v>19</v>
      </c>
      <c r="F1868" s="7">
        <v>64</v>
      </c>
      <c r="G1868" s="7">
        <v>104.4</v>
      </c>
      <c r="H1868" s="7">
        <v>6721.6</v>
      </c>
      <c r="I1868" s="7" t="s">
        <v>10</v>
      </c>
      <c r="J1868" s="7" t="str">
        <f>_xlfn.XLOOKUP(A1868,'customer data'!A:A,'customer data'!B:B)</f>
        <v>Female</v>
      </c>
      <c r="K1868" s="7" t="str">
        <f>_xlfn.XLOOKUP(A1868,'customer data'!A:A,'customer data'!C:C)</f>
        <v>Yes</v>
      </c>
      <c r="L1868" s="7" t="str">
        <f ca="1">_xlfn.XLOOKUP(A1868,'customer data'!A:A,'customer data'!G:G)</f>
        <v>Adult</v>
      </c>
      <c r="M1868" s="7" t="str">
        <f>_xlfn.XLOOKUP(A1868,'Internet data '!A:A,'Internet data '!F:F)</f>
        <v>Yes</v>
      </c>
      <c r="N1868" s="7" t="str">
        <f>_xlfn.XLOOKUP(A1868,'Internet data '!A:A,'Internet data '!I:I)</f>
        <v>Fiber optic</v>
      </c>
      <c r="O1868" s="7">
        <f>_xlfn.XLOOKUP(A1868,'Internet data '!A:A,'Internet data '!J:J)</f>
        <v>5</v>
      </c>
    </row>
    <row r="1869" spans="1:15">
      <c r="A1869" s="7" t="s">
        <v>1885</v>
      </c>
      <c r="B1869" s="7" t="s">
        <v>12</v>
      </c>
      <c r="C1869" s="7" t="s">
        <v>11</v>
      </c>
      <c r="D1869" s="7" t="s">
        <v>10</v>
      </c>
      <c r="E1869" s="7" t="s">
        <v>13</v>
      </c>
      <c r="F1869" s="7">
        <v>3</v>
      </c>
      <c r="G1869" s="7">
        <v>83.75</v>
      </c>
      <c r="H1869" s="7">
        <v>247.25</v>
      </c>
      <c r="I1869" s="7" t="s">
        <v>12</v>
      </c>
      <c r="J1869" s="7" t="str">
        <f>_xlfn.XLOOKUP(A1869,'customer data'!A:A,'customer data'!B:B)</f>
        <v>Female</v>
      </c>
      <c r="K1869" s="7" t="str">
        <f>_xlfn.XLOOKUP(A1869,'customer data'!A:A,'customer data'!C:C)</f>
        <v>No</v>
      </c>
      <c r="L1869" s="7" t="str">
        <f ca="1">_xlfn.XLOOKUP(A1869,'customer data'!A:A,'customer data'!G:G)</f>
        <v>Adult</v>
      </c>
      <c r="M1869" s="7" t="str">
        <f>_xlfn.XLOOKUP(A1869,'Internet data '!A:A,'Internet data '!F:F)</f>
        <v>No</v>
      </c>
      <c r="N1869" s="7" t="str">
        <f>_xlfn.XLOOKUP(A1869,'Internet data '!A:A,'Internet data '!I:I)</f>
        <v>Fiber optic</v>
      </c>
      <c r="O1869" s="7">
        <f>_xlfn.XLOOKUP(A1869,'Internet data '!A:A,'Internet data '!J:J)</f>
        <v>2</v>
      </c>
    </row>
    <row r="1870" spans="1:15">
      <c r="A1870" s="7" t="s">
        <v>1886</v>
      </c>
      <c r="B1870" s="7" t="s">
        <v>12</v>
      </c>
      <c r="C1870" s="7" t="s">
        <v>11</v>
      </c>
      <c r="D1870" s="7" t="s">
        <v>12</v>
      </c>
      <c r="E1870" s="7" t="s">
        <v>19</v>
      </c>
      <c r="F1870" s="7">
        <v>1</v>
      </c>
      <c r="G1870" s="7">
        <v>44.05</v>
      </c>
      <c r="H1870" s="7">
        <v>44.05</v>
      </c>
      <c r="I1870" s="7" t="s">
        <v>10</v>
      </c>
      <c r="J1870" s="7" t="str">
        <f>_xlfn.XLOOKUP(A1870,'customer data'!A:A,'customer data'!B:B)</f>
        <v>Male</v>
      </c>
      <c r="K1870" s="7" t="str">
        <f>_xlfn.XLOOKUP(A1870,'customer data'!A:A,'customer data'!C:C)</f>
        <v>No</v>
      </c>
      <c r="L1870" s="7" t="str">
        <f ca="1">_xlfn.XLOOKUP(A1870,'customer data'!A:A,'customer data'!G:G)</f>
        <v>Young</v>
      </c>
      <c r="M1870" s="7" t="str">
        <f>_xlfn.XLOOKUP(A1870,'Internet data '!A:A,'Internet data '!F:F)</f>
        <v>No</v>
      </c>
      <c r="N1870" s="7" t="str">
        <f>_xlfn.XLOOKUP(A1870,'Internet data '!A:A,'Internet data '!I:I)</f>
        <v>DSL</v>
      </c>
      <c r="O1870" s="7">
        <f>_xlfn.XLOOKUP(A1870,'Internet data '!A:A,'Internet data '!J:J)</f>
        <v>0</v>
      </c>
    </row>
    <row r="1871" spans="1:15">
      <c r="A1871" s="7" t="s">
        <v>1887</v>
      </c>
      <c r="B1871" s="7" t="s">
        <v>12</v>
      </c>
      <c r="C1871" s="7" t="s">
        <v>29</v>
      </c>
      <c r="D1871" s="7" t="s">
        <v>10</v>
      </c>
      <c r="E1871" s="7" t="s">
        <v>23</v>
      </c>
      <c r="F1871" s="7">
        <v>72</v>
      </c>
      <c r="G1871" s="7">
        <v>24.1</v>
      </c>
      <c r="H1871" s="7">
        <v>1734.65</v>
      </c>
      <c r="I1871" s="7" t="s">
        <v>10</v>
      </c>
      <c r="J1871" s="7" t="str">
        <f>_xlfn.XLOOKUP(A1871,'customer data'!A:A,'customer data'!B:B)</f>
        <v>Male</v>
      </c>
      <c r="K1871" s="7" t="str">
        <f>_xlfn.XLOOKUP(A1871,'customer data'!A:A,'customer data'!C:C)</f>
        <v>Yes</v>
      </c>
      <c r="L1871" s="7" t="str">
        <f ca="1">_xlfn.XLOOKUP(A1871,'customer data'!A:A,'customer data'!G:G)</f>
        <v>Adult</v>
      </c>
      <c r="M1871" s="7" t="str">
        <f>_xlfn.XLOOKUP(A1871,'Internet data '!A:A,'Internet data '!F:F)</f>
        <v>No</v>
      </c>
      <c r="N1871" s="7" t="str">
        <f>_xlfn.XLOOKUP(A1871,'Internet data '!A:A,'Internet data '!I:I)</f>
        <v>No</v>
      </c>
      <c r="O1871" s="7">
        <f>_xlfn.XLOOKUP(A1871,'Internet data '!A:A,'Internet data '!J:J)</f>
        <v>1</v>
      </c>
    </row>
    <row r="1872" spans="1:15">
      <c r="A1872" s="7" t="s">
        <v>1888</v>
      </c>
      <c r="B1872" s="7" t="s">
        <v>12</v>
      </c>
      <c r="C1872" s="7" t="s">
        <v>11</v>
      </c>
      <c r="D1872" s="7" t="s">
        <v>12</v>
      </c>
      <c r="E1872" s="7" t="s">
        <v>16</v>
      </c>
      <c r="F1872" s="7">
        <v>1</v>
      </c>
      <c r="G1872" s="7">
        <v>45.55</v>
      </c>
      <c r="H1872" s="7">
        <v>45.55</v>
      </c>
      <c r="I1872" s="7" t="s">
        <v>10</v>
      </c>
      <c r="J1872" s="7" t="str">
        <f>_xlfn.XLOOKUP(A1872,'customer data'!A:A,'customer data'!B:B)</f>
        <v>Male</v>
      </c>
      <c r="K1872" s="7" t="str">
        <f>_xlfn.XLOOKUP(A1872,'customer data'!A:A,'customer data'!C:C)</f>
        <v>No</v>
      </c>
      <c r="L1872" s="7" t="str">
        <f ca="1">_xlfn.XLOOKUP(A1872,'customer data'!A:A,'customer data'!G:G)</f>
        <v>Adult</v>
      </c>
      <c r="M1872" s="7" t="str">
        <f>_xlfn.XLOOKUP(A1872,'Internet data '!A:A,'Internet data '!F:F)</f>
        <v>No</v>
      </c>
      <c r="N1872" s="7" t="str">
        <f>_xlfn.XLOOKUP(A1872,'Internet data '!A:A,'Internet data '!I:I)</f>
        <v>DSL</v>
      </c>
      <c r="O1872" s="7">
        <f>_xlfn.XLOOKUP(A1872,'Internet data '!A:A,'Internet data '!J:J)</f>
        <v>0</v>
      </c>
    </row>
    <row r="1873" spans="1:15">
      <c r="A1873" s="7" t="s">
        <v>1889</v>
      </c>
      <c r="B1873" s="7" t="s">
        <v>12</v>
      </c>
      <c r="C1873" s="7" t="s">
        <v>11</v>
      </c>
      <c r="D1873" s="7" t="s">
        <v>12</v>
      </c>
      <c r="E1873" s="7" t="s">
        <v>13</v>
      </c>
      <c r="F1873" s="7">
        <v>51</v>
      </c>
      <c r="G1873" s="7">
        <v>93.8</v>
      </c>
      <c r="H1873" s="7">
        <v>4539.3500000000004</v>
      </c>
      <c r="I1873" s="7" t="s">
        <v>10</v>
      </c>
      <c r="J1873" s="7" t="str">
        <f>_xlfn.XLOOKUP(A1873,'customer data'!A:A,'customer data'!B:B)</f>
        <v>Female</v>
      </c>
      <c r="K1873" s="7" t="str">
        <f>_xlfn.XLOOKUP(A1873,'customer data'!A:A,'customer data'!C:C)</f>
        <v>Yes</v>
      </c>
      <c r="L1873" s="7" t="str">
        <f ca="1">_xlfn.XLOOKUP(A1873,'customer data'!A:A,'customer data'!G:G)</f>
        <v>Young</v>
      </c>
      <c r="M1873" s="7" t="str">
        <f>_xlfn.XLOOKUP(A1873,'Internet data '!A:A,'Internet data '!F:F)</f>
        <v>No</v>
      </c>
      <c r="N1873" s="7" t="str">
        <f>_xlfn.XLOOKUP(A1873,'Internet data '!A:A,'Internet data '!I:I)</f>
        <v>Fiber optic</v>
      </c>
      <c r="O1873" s="7">
        <f>_xlfn.XLOOKUP(A1873,'Internet data '!A:A,'Internet data '!J:J)</f>
        <v>4</v>
      </c>
    </row>
    <row r="1874" spans="1:15">
      <c r="A1874" s="7" t="s">
        <v>1890</v>
      </c>
      <c r="B1874" s="7" t="s">
        <v>12</v>
      </c>
      <c r="C1874" s="7" t="s">
        <v>29</v>
      </c>
      <c r="D1874" s="7" t="s">
        <v>10</v>
      </c>
      <c r="E1874" s="7" t="s">
        <v>19</v>
      </c>
      <c r="F1874" s="7">
        <v>41</v>
      </c>
      <c r="G1874" s="7">
        <v>19.7</v>
      </c>
      <c r="H1874" s="7">
        <v>804.25</v>
      </c>
      <c r="I1874" s="7" t="s">
        <v>10</v>
      </c>
      <c r="J1874" s="7" t="str">
        <f>_xlfn.XLOOKUP(A1874,'customer data'!A:A,'customer data'!B:B)</f>
        <v>Female</v>
      </c>
      <c r="K1874" s="7" t="str">
        <f>_xlfn.XLOOKUP(A1874,'customer data'!A:A,'customer data'!C:C)</f>
        <v>Yes</v>
      </c>
      <c r="L1874" s="7" t="str">
        <f ca="1">_xlfn.XLOOKUP(A1874,'customer data'!A:A,'customer data'!G:G)</f>
        <v>Adult</v>
      </c>
      <c r="M1874" s="7" t="str">
        <f>_xlfn.XLOOKUP(A1874,'Internet data '!A:A,'Internet data '!F:F)</f>
        <v>No</v>
      </c>
      <c r="N1874" s="7" t="str">
        <f>_xlfn.XLOOKUP(A1874,'Internet data '!A:A,'Internet data '!I:I)</f>
        <v>No</v>
      </c>
      <c r="O1874" s="7">
        <f>_xlfn.XLOOKUP(A1874,'Internet data '!A:A,'Internet data '!J:J)</f>
        <v>0</v>
      </c>
    </row>
    <row r="1875" spans="1:15">
      <c r="A1875" s="7" t="s">
        <v>1891</v>
      </c>
      <c r="B1875" s="7" t="s">
        <v>12</v>
      </c>
      <c r="C1875" s="7" t="s">
        <v>29</v>
      </c>
      <c r="D1875" s="7" t="s">
        <v>12</v>
      </c>
      <c r="E1875" s="7" t="s">
        <v>23</v>
      </c>
      <c r="F1875" s="7">
        <v>72</v>
      </c>
      <c r="G1875" s="7">
        <v>70.650000000000006</v>
      </c>
      <c r="H1875" s="7">
        <v>5011.1499999999996</v>
      </c>
      <c r="I1875" s="7" t="s">
        <v>10</v>
      </c>
      <c r="J1875" s="7" t="str">
        <f>_xlfn.XLOOKUP(A1875,'customer data'!A:A,'customer data'!B:B)</f>
        <v>Female</v>
      </c>
      <c r="K1875" s="7" t="str">
        <f>_xlfn.XLOOKUP(A1875,'customer data'!A:A,'customer data'!C:C)</f>
        <v>Yes</v>
      </c>
      <c r="L1875" s="7" t="str">
        <f ca="1">_xlfn.XLOOKUP(A1875,'customer data'!A:A,'customer data'!G:G)</f>
        <v>Young</v>
      </c>
      <c r="M1875" s="7" t="str">
        <f>_xlfn.XLOOKUP(A1875,'Internet data '!A:A,'Internet data '!F:F)</f>
        <v>No</v>
      </c>
      <c r="N1875" s="7" t="str">
        <f>_xlfn.XLOOKUP(A1875,'Internet data '!A:A,'Internet data '!I:I)</f>
        <v>DSL</v>
      </c>
      <c r="O1875" s="7">
        <f>_xlfn.XLOOKUP(A1875,'Internet data '!A:A,'Internet data '!J:J)</f>
        <v>4</v>
      </c>
    </row>
    <row r="1876" spans="1:15">
      <c r="A1876" s="7" t="s">
        <v>1892</v>
      </c>
      <c r="B1876" s="7" t="s">
        <v>12</v>
      </c>
      <c r="C1876" s="7" t="s">
        <v>29</v>
      </c>
      <c r="D1876" s="7" t="s">
        <v>10</v>
      </c>
      <c r="E1876" s="7" t="s">
        <v>23</v>
      </c>
      <c r="F1876" s="7">
        <v>43</v>
      </c>
      <c r="G1876" s="7">
        <v>86.45</v>
      </c>
      <c r="H1876" s="7">
        <v>3574.5</v>
      </c>
      <c r="I1876" s="7" t="s">
        <v>10</v>
      </c>
      <c r="J1876" s="7" t="str">
        <f>_xlfn.XLOOKUP(A1876,'customer data'!A:A,'customer data'!B:B)</f>
        <v>Female</v>
      </c>
      <c r="K1876" s="7" t="str">
        <f>_xlfn.XLOOKUP(A1876,'customer data'!A:A,'customer data'!C:C)</f>
        <v>Yes</v>
      </c>
      <c r="L1876" s="7" t="str">
        <f ca="1">_xlfn.XLOOKUP(A1876,'customer data'!A:A,'customer data'!G:G)</f>
        <v>Adult</v>
      </c>
      <c r="M1876" s="7" t="str">
        <f>_xlfn.XLOOKUP(A1876,'Internet data '!A:A,'Internet data '!F:F)</f>
        <v>Yes</v>
      </c>
      <c r="N1876" s="7" t="str">
        <f>_xlfn.XLOOKUP(A1876,'Internet data '!A:A,'Internet data '!I:I)</f>
        <v>DSL</v>
      </c>
      <c r="O1876" s="7">
        <f>_xlfn.XLOOKUP(A1876,'Internet data '!A:A,'Internet data '!J:J)</f>
        <v>6</v>
      </c>
    </row>
    <row r="1877" spans="1:15">
      <c r="A1877" s="7" t="s">
        <v>1893</v>
      </c>
      <c r="B1877" s="7" t="s">
        <v>12</v>
      </c>
      <c r="C1877" s="7" t="s">
        <v>29</v>
      </c>
      <c r="D1877" s="7" t="s">
        <v>12</v>
      </c>
      <c r="E1877" s="7" t="s">
        <v>23</v>
      </c>
      <c r="F1877" s="7">
        <v>72</v>
      </c>
      <c r="G1877" s="7">
        <v>114.1</v>
      </c>
      <c r="H1877" s="7">
        <v>8086.4</v>
      </c>
      <c r="I1877" s="7" t="s">
        <v>10</v>
      </c>
      <c r="J1877" s="7" t="str">
        <f>_xlfn.XLOOKUP(A1877,'customer data'!A:A,'customer data'!B:B)</f>
        <v>Male</v>
      </c>
      <c r="K1877" s="7" t="str">
        <f>_xlfn.XLOOKUP(A1877,'customer data'!A:A,'customer data'!C:C)</f>
        <v>Yes</v>
      </c>
      <c r="L1877" s="7" t="str">
        <f ca="1">_xlfn.XLOOKUP(A1877,'customer data'!A:A,'customer data'!G:G)</f>
        <v>Young</v>
      </c>
      <c r="M1877" s="7" t="str">
        <f>_xlfn.XLOOKUP(A1877,'Internet data '!A:A,'Internet data '!F:F)</f>
        <v>Yes</v>
      </c>
      <c r="N1877" s="7" t="str">
        <f>_xlfn.XLOOKUP(A1877,'Internet data '!A:A,'Internet data '!I:I)</f>
        <v>Fiber optic</v>
      </c>
      <c r="O1877" s="7">
        <f>_xlfn.XLOOKUP(A1877,'Internet data '!A:A,'Internet data '!J:J)</f>
        <v>7</v>
      </c>
    </row>
    <row r="1878" spans="1:15">
      <c r="A1878" s="7" t="s">
        <v>1894</v>
      </c>
      <c r="B1878" s="7" t="s">
        <v>12</v>
      </c>
      <c r="C1878" s="7" t="s">
        <v>15</v>
      </c>
      <c r="D1878" s="7" t="s">
        <v>12</v>
      </c>
      <c r="E1878" s="7" t="s">
        <v>23</v>
      </c>
      <c r="F1878" s="7">
        <v>47</v>
      </c>
      <c r="G1878" s="7">
        <v>95.2</v>
      </c>
      <c r="H1878" s="7">
        <v>4563</v>
      </c>
      <c r="I1878" s="7" t="s">
        <v>10</v>
      </c>
      <c r="J1878" s="7" t="str">
        <f>_xlfn.XLOOKUP(A1878,'customer data'!A:A,'customer data'!B:B)</f>
        <v>Male</v>
      </c>
      <c r="K1878" s="7" t="str">
        <f>_xlfn.XLOOKUP(A1878,'customer data'!A:A,'customer data'!C:C)</f>
        <v>Yes</v>
      </c>
      <c r="L1878" s="7" t="str">
        <f ca="1">_xlfn.XLOOKUP(A1878,'customer data'!A:A,'customer data'!G:G)</f>
        <v>Adult</v>
      </c>
      <c r="M1878" s="7" t="str">
        <f>_xlfn.XLOOKUP(A1878,'Internet data '!A:A,'Internet data '!F:F)</f>
        <v>No</v>
      </c>
      <c r="N1878" s="7" t="str">
        <f>_xlfn.XLOOKUP(A1878,'Internet data '!A:A,'Internet data '!I:I)</f>
        <v>Fiber optic</v>
      </c>
      <c r="O1878" s="7">
        <f>_xlfn.XLOOKUP(A1878,'Internet data '!A:A,'Internet data '!J:J)</f>
        <v>3</v>
      </c>
    </row>
    <row r="1879" spans="1:15">
      <c r="A1879" s="7" t="s">
        <v>1895</v>
      </c>
      <c r="B1879" s="7" t="s">
        <v>12</v>
      </c>
      <c r="C1879" s="7" t="s">
        <v>29</v>
      </c>
      <c r="D1879" s="7" t="s">
        <v>10</v>
      </c>
      <c r="E1879" s="7" t="s">
        <v>23</v>
      </c>
      <c r="F1879" s="7">
        <v>72</v>
      </c>
      <c r="G1879" s="7">
        <v>88.55</v>
      </c>
      <c r="H1879" s="7">
        <v>6362.35</v>
      </c>
      <c r="I1879" s="7" t="s">
        <v>10</v>
      </c>
      <c r="J1879" s="7" t="str">
        <f>_xlfn.XLOOKUP(A1879,'customer data'!A:A,'customer data'!B:B)</f>
        <v>Male</v>
      </c>
      <c r="K1879" s="7" t="str">
        <f>_xlfn.XLOOKUP(A1879,'customer data'!A:A,'customer data'!C:C)</f>
        <v>No</v>
      </c>
      <c r="L1879" s="7" t="str">
        <f ca="1">_xlfn.XLOOKUP(A1879,'customer data'!A:A,'customer data'!G:G)</f>
        <v>Adult</v>
      </c>
      <c r="M1879" s="7" t="str">
        <f>_xlfn.XLOOKUP(A1879,'Internet data '!A:A,'Internet data '!F:F)</f>
        <v>Yes</v>
      </c>
      <c r="N1879" s="7" t="str">
        <f>_xlfn.XLOOKUP(A1879,'Internet data '!A:A,'Internet data '!I:I)</f>
        <v>DSL</v>
      </c>
      <c r="O1879" s="7">
        <f>_xlfn.XLOOKUP(A1879,'Internet data '!A:A,'Internet data '!J:J)</f>
        <v>7</v>
      </c>
    </row>
    <row r="1880" spans="1:15">
      <c r="A1880" s="7" t="s">
        <v>1896</v>
      </c>
      <c r="B1880" s="7" t="s">
        <v>12</v>
      </c>
      <c r="C1880" s="7" t="s">
        <v>11</v>
      </c>
      <c r="D1880" s="7" t="s">
        <v>12</v>
      </c>
      <c r="E1880" s="7" t="s">
        <v>23</v>
      </c>
      <c r="F1880" s="7">
        <v>3</v>
      </c>
      <c r="G1880" s="7">
        <v>20.75</v>
      </c>
      <c r="H1880" s="7">
        <v>67.099999999999994</v>
      </c>
      <c r="I1880" s="7" t="s">
        <v>10</v>
      </c>
      <c r="J1880" s="7" t="str">
        <f>_xlfn.XLOOKUP(A1880,'customer data'!A:A,'customer data'!B:B)</f>
        <v>Male</v>
      </c>
      <c r="K1880" s="7" t="str">
        <f>_xlfn.XLOOKUP(A1880,'customer data'!A:A,'customer data'!C:C)</f>
        <v>No</v>
      </c>
      <c r="L1880" s="7" t="str">
        <f ca="1">_xlfn.XLOOKUP(A1880,'customer data'!A:A,'customer data'!G:G)</f>
        <v>Adult</v>
      </c>
      <c r="M1880" s="7" t="str">
        <f>_xlfn.XLOOKUP(A1880,'Internet data '!A:A,'Internet data '!F:F)</f>
        <v>No</v>
      </c>
      <c r="N1880" s="7" t="str">
        <f>_xlfn.XLOOKUP(A1880,'Internet data '!A:A,'Internet data '!I:I)</f>
        <v>No</v>
      </c>
      <c r="O1880" s="7">
        <f>_xlfn.XLOOKUP(A1880,'Internet data '!A:A,'Internet data '!J:J)</f>
        <v>0</v>
      </c>
    </row>
    <row r="1881" spans="1:15">
      <c r="A1881" s="7" t="s">
        <v>1897</v>
      </c>
      <c r="B1881" s="7" t="s">
        <v>12</v>
      </c>
      <c r="C1881" s="7" t="s">
        <v>11</v>
      </c>
      <c r="D1881" s="7" t="s">
        <v>12</v>
      </c>
      <c r="E1881" s="7" t="s">
        <v>13</v>
      </c>
      <c r="F1881" s="7">
        <v>1</v>
      </c>
      <c r="G1881" s="7">
        <v>70.05</v>
      </c>
      <c r="H1881" s="7">
        <v>70.05</v>
      </c>
      <c r="I1881" s="7" t="s">
        <v>12</v>
      </c>
      <c r="J1881" s="7" t="str">
        <f>_xlfn.XLOOKUP(A1881,'customer data'!A:A,'customer data'!B:B)</f>
        <v>Male</v>
      </c>
      <c r="K1881" s="7" t="str">
        <f>_xlfn.XLOOKUP(A1881,'customer data'!A:A,'customer data'!C:C)</f>
        <v>No</v>
      </c>
      <c r="L1881" s="7" t="str">
        <f ca="1">_xlfn.XLOOKUP(A1881,'customer data'!A:A,'customer data'!G:G)</f>
        <v>Adult</v>
      </c>
      <c r="M1881" s="7" t="str">
        <f>_xlfn.XLOOKUP(A1881,'Internet data '!A:A,'Internet data '!F:F)</f>
        <v>No</v>
      </c>
      <c r="N1881" s="7" t="str">
        <f>_xlfn.XLOOKUP(A1881,'Internet data '!A:A,'Internet data '!I:I)</f>
        <v>Fiber optic</v>
      </c>
      <c r="O1881" s="7">
        <f>_xlfn.XLOOKUP(A1881,'Internet data '!A:A,'Internet data '!J:J)</f>
        <v>0</v>
      </c>
    </row>
    <row r="1882" spans="1:15">
      <c r="A1882" s="7" t="s">
        <v>1898</v>
      </c>
      <c r="B1882" s="7" t="s">
        <v>12</v>
      </c>
      <c r="C1882" s="7" t="s">
        <v>11</v>
      </c>
      <c r="D1882" s="7" t="s">
        <v>12</v>
      </c>
      <c r="E1882" s="7" t="s">
        <v>13</v>
      </c>
      <c r="F1882" s="7">
        <v>2</v>
      </c>
      <c r="G1882" s="7">
        <v>86</v>
      </c>
      <c r="H1882" s="7">
        <v>165.45</v>
      </c>
      <c r="I1882" s="7" t="s">
        <v>12</v>
      </c>
      <c r="J1882" s="7" t="str">
        <f>_xlfn.XLOOKUP(A1882,'customer data'!A:A,'customer data'!B:B)</f>
        <v>Male</v>
      </c>
      <c r="K1882" s="7" t="str">
        <f>_xlfn.XLOOKUP(A1882,'customer data'!A:A,'customer data'!C:C)</f>
        <v>No</v>
      </c>
      <c r="L1882" s="7" t="str">
        <f ca="1">_xlfn.XLOOKUP(A1882,'customer data'!A:A,'customer data'!G:G)</f>
        <v>Adult</v>
      </c>
      <c r="M1882" s="7" t="str">
        <f>_xlfn.XLOOKUP(A1882,'Internet data '!A:A,'Internet data '!F:F)</f>
        <v>No</v>
      </c>
      <c r="N1882" s="7" t="str">
        <f>_xlfn.XLOOKUP(A1882,'Internet data '!A:A,'Internet data '!I:I)</f>
        <v>Fiber optic</v>
      </c>
      <c r="O1882" s="7">
        <f>_xlfn.XLOOKUP(A1882,'Internet data '!A:A,'Internet data '!J:J)</f>
        <v>2</v>
      </c>
    </row>
    <row r="1883" spans="1:15">
      <c r="A1883" s="7" t="s">
        <v>1899</v>
      </c>
      <c r="B1883" s="7" t="s">
        <v>10</v>
      </c>
      <c r="C1883" s="7" t="s">
        <v>11</v>
      </c>
      <c r="D1883" s="7" t="s">
        <v>12</v>
      </c>
      <c r="E1883" s="7" t="s">
        <v>19</v>
      </c>
      <c r="F1883" s="7">
        <v>26</v>
      </c>
      <c r="G1883" s="7">
        <v>44.65</v>
      </c>
      <c r="H1883" s="7">
        <v>1156.55</v>
      </c>
      <c r="I1883" s="7" t="s">
        <v>10</v>
      </c>
      <c r="J1883" s="7" t="str">
        <f>_xlfn.XLOOKUP(A1883,'customer data'!A:A,'customer data'!B:B)</f>
        <v>Male</v>
      </c>
      <c r="K1883" s="7" t="str">
        <f>_xlfn.XLOOKUP(A1883,'customer data'!A:A,'customer data'!C:C)</f>
        <v>No</v>
      </c>
      <c r="L1883" s="7" t="str">
        <f ca="1">_xlfn.XLOOKUP(A1883,'customer data'!A:A,'customer data'!G:G)</f>
        <v>Adult</v>
      </c>
      <c r="M1883" s="7" t="str">
        <f>_xlfn.XLOOKUP(A1883,'Internet data '!A:A,'Internet data '!F:F)</f>
        <v>No</v>
      </c>
      <c r="N1883" s="7" t="str">
        <f>_xlfn.XLOOKUP(A1883,'Internet data '!A:A,'Internet data '!I:I)</f>
        <v>DSL</v>
      </c>
      <c r="O1883" s="7">
        <f>_xlfn.XLOOKUP(A1883,'Internet data '!A:A,'Internet data '!J:J)</f>
        <v>3</v>
      </c>
    </row>
    <row r="1884" spans="1:15">
      <c r="A1884" s="7" t="s">
        <v>1900</v>
      </c>
      <c r="B1884" s="7" t="s">
        <v>12</v>
      </c>
      <c r="C1884" s="7" t="s">
        <v>11</v>
      </c>
      <c r="D1884" s="7" t="s">
        <v>12</v>
      </c>
      <c r="E1884" s="7" t="s">
        <v>16</v>
      </c>
      <c r="F1884" s="7">
        <v>29</v>
      </c>
      <c r="G1884" s="7">
        <v>60.2</v>
      </c>
      <c r="H1884" s="7">
        <v>1834.15</v>
      </c>
      <c r="I1884" s="7" t="s">
        <v>10</v>
      </c>
      <c r="J1884" s="7" t="str">
        <f>_xlfn.XLOOKUP(A1884,'customer data'!A:A,'customer data'!B:B)</f>
        <v>Male</v>
      </c>
      <c r="K1884" s="7" t="str">
        <f>_xlfn.XLOOKUP(A1884,'customer data'!A:A,'customer data'!C:C)</f>
        <v>Yes</v>
      </c>
      <c r="L1884" s="7" t="str">
        <f ca="1">_xlfn.XLOOKUP(A1884,'customer data'!A:A,'customer data'!G:G)</f>
        <v>Young</v>
      </c>
      <c r="M1884" s="7" t="str">
        <f>_xlfn.XLOOKUP(A1884,'Internet data '!A:A,'Internet data '!F:F)</f>
        <v>No</v>
      </c>
      <c r="N1884" s="7" t="str">
        <f>_xlfn.XLOOKUP(A1884,'Internet data '!A:A,'Internet data '!I:I)</f>
        <v>DSL</v>
      </c>
      <c r="O1884" s="7">
        <f>_xlfn.XLOOKUP(A1884,'Internet data '!A:A,'Internet data '!J:J)</f>
        <v>2</v>
      </c>
    </row>
    <row r="1885" spans="1:15">
      <c r="A1885" s="7" t="s">
        <v>1901</v>
      </c>
      <c r="B1885" s="7" t="s">
        <v>12</v>
      </c>
      <c r="C1885" s="7" t="s">
        <v>11</v>
      </c>
      <c r="D1885" s="7" t="s">
        <v>12</v>
      </c>
      <c r="E1885" s="7" t="s">
        <v>19</v>
      </c>
      <c r="F1885" s="7">
        <v>35</v>
      </c>
      <c r="G1885" s="7">
        <v>100.5</v>
      </c>
      <c r="H1885" s="7">
        <v>3653.35</v>
      </c>
      <c r="I1885" s="7" t="s">
        <v>12</v>
      </c>
      <c r="J1885" s="7" t="str">
        <f>_xlfn.XLOOKUP(A1885,'customer data'!A:A,'customer data'!B:B)</f>
        <v>Female</v>
      </c>
      <c r="K1885" s="7" t="str">
        <f>_xlfn.XLOOKUP(A1885,'customer data'!A:A,'customer data'!C:C)</f>
        <v>Yes</v>
      </c>
      <c r="L1885" s="7" t="str">
        <f ca="1">_xlfn.XLOOKUP(A1885,'customer data'!A:A,'customer data'!G:G)</f>
        <v>Adult</v>
      </c>
      <c r="M1885" s="7" t="str">
        <f>_xlfn.XLOOKUP(A1885,'Internet data '!A:A,'Internet data '!F:F)</f>
        <v>Yes</v>
      </c>
      <c r="N1885" s="7" t="str">
        <f>_xlfn.XLOOKUP(A1885,'Internet data '!A:A,'Internet data '!I:I)</f>
        <v>Fiber optic</v>
      </c>
      <c r="O1885" s="7">
        <f>_xlfn.XLOOKUP(A1885,'Internet data '!A:A,'Internet data '!J:J)</f>
        <v>5</v>
      </c>
    </row>
    <row r="1886" spans="1:15">
      <c r="A1886" s="7" t="s">
        <v>1902</v>
      </c>
      <c r="B1886" s="7" t="s">
        <v>12</v>
      </c>
      <c r="C1886" s="7" t="s">
        <v>15</v>
      </c>
      <c r="D1886" s="7" t="s">
        <v>10</v>
      </c>
      <c r="E1886" s="7" t="s">
        <v>19</v>
      </c>
      <c r="F1886" s="7">
        <v>27</v>
      </c>
      <c r="G1886" s="7">
        <v>55.45</v>
      </c>
      <c r="H1886" s="7">
        <v>1477.65</v>
      </c>
      <c r="I1886" s="7" t="s">
        <v>10</v>
      </c>
      <c r="J1886" s="7" t="str">
        <f>_xlfn.XLOOKUP(A1886,'customer data'!A:A,'customer data'!B:B)</f>
        <v>Male</v>
      </c>
      <c r="K1886" s="7" t="str">
        <f>_xlfn.XLOOKUP(A1886,'customer data'!A:A,'customer data'!C:C)</f>
        <v>No</v>
      </c>
      <c r="L1886" s="7" t="str">
        <f ca="1">_xlfn.XLOOKUP(A1886,'customer data'!A:A,'customer data'!G:G)</f>
        <v>Adult</v>
      </c>
      <c r="M1886" s="7" t="str">
        <f>_xlfn.XLOOKUP(A1886,'Internet data '!A:A,'Internet data '!F:F)</f>
        <v>No</v>
      </c>
      <c r="N1886" s="7" t="str">
        <f>_xlfn.XLOOKUP(A1886,'Internet data '!A:A,'Internet data '!I:I)</f>
        <v>DSL</v>
      </c>
      <c r="O1886" s="7">
        <f>_xlfn.XLOOKUP(A1886,'Internet data '!A:A,'Internet data '!J:J)</f>
        <v>2</v>
      </c>
    </row>
    <row r="1887" spans="1:15">
      <c r="A1887" s="7" t="s">
        <v>1903</v>
      </c>
      <c r="B1887" s="7" t="s">
        <v>12</v>
      </c>
      <c r="C1887" s="7" t="s">
        <v>11</v>
      </c>
      <c r="D1887" s="7" t="s">
        <v>12</v>
      </c>
      <c r="E1887" s="7" t="s">
        <v>23</v>
      </c>
      <c r="F1887" s="7">
        <v>24</v>
      </c>
      <c r="G1887" s="7">
        <v>70.3</v>
      </c>
      <c r="H1887" s="7">
        <v>1706.45</v>
      </c>
      <c r="I1887" s="7" t="s">
        <v>10</v>
      </c>
      <c r="J1887" s="7" t="str">
        <f>_xlfn.XLOOKUP(A1887,'customer data'!A:A,'customer data'!B:B)</f>
        <v>Male</v>
      </c>
      <c r="K1887" s="7" t="str">
        <f>_xlfn.XLOOKUP(A1887,'customer data'!A:A,'customer data'!C:C)</f>
        <v>Yes</v>
      </c>
      <c r="L1887" s="7" t="str">
        <f ca="1">_xlfn.XLOOKUP(A1887,'customer data'!A:A,'customer data'!G:G)</f>
        <v>Adult</v>
      </c>
      <c r="M1887" s="7" t="str">
        <f>_xlfn.XLOOKUP(A1887,'Internet data '!A:A,'Internet data '!F:F)</f>
        <v>Yes</v>
      </c>
      <c r="N1887" s="7" t="str">
        <f>_xlfn.XLOOKUP(A1887,'Internet data '!A:A,'Internet data '!I:I)</f>
        <v>DSL</v>
      </c>
      <c r="O1887" s="7">
        <f>_xlfn.XLOOKUP(A1887,'Internet data '!A:A,'Internet data '!J:J)</f>
        <v>4</v>
      </c>
    </row>
    <row r="1888" spans="1:15">
      <c r="A1888" s="7" t="s">
        <v>1904</v>
      </c>
      <c r="B1888" s="7" t="s">
        <v>12</v>
      </c>
      <c r="C1888" s="7" t="s">
        <v>29</v>
      </c>
      <c r="D1888" s="7" t="s">
        <v>12</v>
      </c>
      <c r="E1888" s="7" t="s">
        <v>19</v>
      </c>
      <c r="F1888" s="7">
        <v>67</v>
      </c>
      <c r="G1888" s="7">
        <v>60.4</v>
      </c>
      <c r="H1888" s="7">
        <v>3953.7</v>
      </c>
      <c r="I1888" s="7" t="s">
        <v>10</v>
      </c>
      <c r="J1888" s="7" t="str">
        <f>_xlfn.XLOOKUP(A1888,'customer data'!A:A,'customer data'!B:B)</f>
        <v>Male</v>
      </c>
      <c r="K1888" s="7" t="str">
        <f>_xlfn.XLOOKUP(A1888,'customer data'!A:A,'customer data'!C:C)</f>
        <v>Yes</v>
      </c>
      <c r="L1888" s="7" t="str">
        <f ca="1">_xlfn.XLOOKUP(A1888,'customer data'!A:A,'customer data'!G:G)</f>
        <v>Young</v>
      </c>
      <c r="M1888" s="7" t="str">
        <f>_xlfn.XLOOKUP(A1888,'Internet data '!A:A,'Internet data '!F:F)</f>
        <v>Yes</v>
      </c>
      <c r="N1888" s="7" t="str">
        <f>_xlfn.XLOOKUP(A1888,'Internet data '!A:A,'Internet data '!I:I)</f>
        <v>DSL</v>
      </c>
      <c r="O1888" s="7">
        <f>_xlfn.XLOOKUP(A1888,'Internet data '!A:A,'Internet data '!J:J)</f>
        <v>3</v>
      </c>
    </row>
    <row r="1889" spans="1:15">
      <c r="A1889" s="7" t="s">
        <v>1905</v>
      </c>
      <c r="B1889" s="7" t="s">
        <v>12</v>
      </c>
      <c r="C1889" s="7" t="s">
        <v>11</v>
      </c>
      <c r="D1889" s="7" t="s">
        <v>10</v>
      </c>
      <c r="E1889" s="7" t="s">
        <v>13</v>
      </c>
      <c r="F1889" s="7">
        <v>16</v>
      </c>
      <c r="G1889" s="7">
        <v>72.650000000000006</v>
      </c>
      <c r="H1889" s="7">
        <v>1194.3</v>
      </c>
      <c r="I1889" s="7" t="s">
        <v>12</v>
      </c>
      <c r="J1889" s="7" t="str">
        <f>_xlfn.XLOOKUP(A1889,'customer data'!A:A,'customer data'!B:B)</f>
        <v>Female</v>
      </c>
      <c r="K1889" s="7" t="str">
        <f>_xlfn.XLOOKUP(A1889,'customer data'!A:A,'customer data'!C:C)</f>
        <v>No</v>
      </c>
      <c r="L1889" s="7" t="str">
        <f ca="1">_xlfn.XLOOKUP(A1889,'customer data'!A:A,'customer data'!G:G)</f>
        <v>Adult</v>
      </c>
      <c r="M1889" s="7" t="str">
        <f>_xlfn.XLOOKUP(A1889,'Internet data '!A:A,'Internet data '!F:F)</f>
        <v>No</v>
      </c>
      <c r="N1889" s="7" t="str">
        <f>_xlfn.XLOOKUP(A1889,'Internet data '!A:A,'Internet data '!I:I)</f>
        <v>Fiber optic</v>
      </c>
      <c r="O1889" s="7">
        <f>_xlfn.XLOOKUP(A1889,'Internet data '!A:A,'Internet data '!J:J)</f>
        <v>1</v>
      </c>
    </row>
    <row r="1890" spans="1:15">
      <c r="A1890" s="7" t="s">
        <v>1906</v>
      </c>
      <c r="B1890" s="7" t="s">
        <v>12</v>
      </c>
      <c r="C1890" s="7" t="s">
        <v>15</v>
      </c>
      <c r="D1890" s="7" t="s">
        <v>10</v>
      </c>
      <c r="E1890" s="7" t="s">
        <v>19</v>
      </c>
      <c r="F1890" s="7">
        <v>23</v>
      </c>
      <c r="G1890" s="7">
        <v>55.8</v>
      </c>
      <c r="H1890" s="7">
        <v>1327.85</v>
      </c>
      <c r="I1890" s="7" t="s">
        <v>10</v>
      </c>
      <c r="J1890" s="7" t="str">
        <f>_xlfn.XLOOKUP(A1890,'customer data'!A:A,'customer data'!B:B)</f>
        <v>Female</v>
      </c>
      <c r="K1890" s="7" t="str">
        <f>_xlfn.XLOOKUP(A1890,'customer data'!A:A,'customer data'!C:C)</f>
        <v>No</v>
      </c>
      <c r="L1890" s="7" t="str">
        <f ca="1">_xlfn.XLOOKUP(A1890,'customer data'!A:A,'customer data'!G:G)</f>
        <v>Adult</v>
      </c>
      <c r="M1890" s="7" t="str">
        <f>_xlfn.XLOOKUP(A1890,'Internet data '!A:A,'Internet data '!F:F)</f>
        <v>No</v>
      </c>
      <c r="N1890" s="7" t="str">
        <f>_xlfn.XLOOKUP(A1890,'Internet data '!A:A,'Internet data '!I:I)</f>
        <v>DSL</v>
      </c>
      <c r="O1890" s="7">
        <f>_xlfn.XLOOKUP(A1890,'Internet data '!A:A,'Internet data '!J:J)</f>
        <v>2</v>
      </c>
    </row>
    <row r="1891" spans="1:15">
      <c r="A1891" s="7" t="s">
        <v>1907</v>
      </c>
      <c r="B1891" s="7" t="s">
        <v>10</v>
      </c>
      <c r="C1891" s="7" t="s">
        <v>11</v>
      </c>
      <c r="D1891" s="7" t="s">
        <v>12</v>
      </c>
      <c r="E1891" s="7" t="s">
        <v>16</v>
      </c>
      <c r="F1891" s="7">
        <v>14</v>
      </c>
      <c r="G1891" s="7">
        <v>31.1</v>
      </c>
      <c r="H1891" s="7">
        <v>419.7</v>
      </c>
      <c r="I1891" s="7" t="s">
        <v>10</v>
      </c>
      <c r="J1891" s="7" t="str">
        <f>_xlfn.XLOOKUP(A1891,'customer data'!A:A,'customer data'!B:B)</f>
        <v>Male</v>
      </c>
      <c r="K1891" s="7" t="str">
        <f>_xlfn.XLOOKUP(A1891,'customer data'!A:A,'customer data'!C:C)</f>
        <v>No</v>
      </c>
      <c r="L1891" s="7" t="str">
        <f ca="1">_xlfn.XLOOKUP(A1891,'customer data'!A:A,'customer data'!G:G)</f>
        <v>Adult</v>
      </c>
      <c r="M1891" s="7" t="str">
        <f>_xlfn.XLOOKUP(A1891,'Internet data '!A:A,'Internet data '!F:F)</f>
        <v>No</v>
      </c>
      <c r="N1891" s="7" t="str">
        <f>_xlfn.XLOOKUP(A1891,'Internet data '!A:A,'Internet data '!I:I)</f>
        <v>DSL</v>
      </c>
      <c r="O1891" s="7">
        <f>_xlfn.XLOOKUP(A1891,'Internet data '!A:A,'Internet data '!J:J)</f>
        <v>1</v>
      </c>
    </row>
    <row r="1892" spans="1:15">
      <c r="A1892" s="7" t="s">
        <v>1908</v>
      </c>
      <c r="B1892" s="7" t="s">
        <v>12</v>
      </c>
      <c r="C1892" s="7" t="s">
        <v>11</v>
      </c>
      <c r="D1892" s="7" t="s">
        <v>12</v>
      </c>
      <c r="E1892" s="7" t="s">
        <v>13</v>
      </c>
      <c r="F1892" s="7">
        <v>1</v>
      </c>
      <c r="G1892" s="7">
        <v>21</v>
      </c>
      <c r="H1892" s="7">
        <v>21</v>
      </c>
      <c r="I1892" s="7" t="s">
        <v>12</v>
      </c>
      <c r="J1892" s="7" t="str">
        <f>_xlfn.XLOOKUP(A1892,'customer data'!A:A,'customer data'!B:B)</f>
        <v>Female</v>
      </c>
      <c r="K1892" s="7" t="str">
        <f>_xlfn.XLOOKUP(A1892,'customer data'!A:A,'customer data'!C:C)</f>
        <v>Yes</v>
      </c>
      <c r="L1892" s="7" t="str">
        <f ca="1">_xlfn.XLOOKUP(A1892,'customer data'!A:A,'customer data'!G:G)</f>
        <v>Adult</v>
      </c>
      <c r="M1892" s="7" t="str">
        <f>_xlfn.XLOOKUP(A1892,'Internet data '!A:A,'Internet data '!F:F)</f>
        <v>No</v>
      </c>
      <c r="N1892" s="7" t="str">
        <f>_xlfn.XLOOKUP(A1892,'Internet data '!A:A,'Internet data '!I:I)</f>
        <v>No</v>
      </c>
      <c r="O1892" s="7">
        <f>_xlfn.XLOOKUP(A1892,'Internet data '!A:A,'Internet data '!J:J)</f>
        <v>0</v>
      </c>
    </row>
    <row r="1893" spans="1:15">
      <c r="A1893" s="7" t="s">
        <v>1909</v>
      </c>
      <c r="B1893" s="7" t="s">
        <v>12</v>
      </c>
      <c r="C1893" s="7" t="s">
        <v>11</v>
      </c>
      <c r="D1893" s="7" t="s">
        <v>10</v>
      </c>
      <c r="E1893" s="7" t="s">
        <v>16</v>
      </c>
      <c r="F1893" s="7">
        <v>1</v>
      </c>
      <c r="G1893" s="7">
        <v>45.1</v>
      </c>
      <c r="H1893" s="7">
        <v>45.1</v>
      </c>
      <c r="I1893" s="7" t="s">
        <v>12</v>
      </c>
      <c r="J1893" s="7" t="str">
        <f>_xlfn.XLOOKUP(A1893,'customer data'!A:A,'customer data'!B:B)</f>
        <v>Female</v>
      </c>
      <c r="K1893" s="7" t="str">
        <f>_xlfn.XLOOKUP(A1893,'customer data'!A:A,'customer data'!C:C)</f>
        <v>No</v>
      </c>
      <c r="L1893" s="7" t="str">
        <f ca="1">_xlfn.XLOOKUP(A1893,'customer data'!A:A,'customer data'!G:G)</f>
        <v>Young</v>
      </c>
      <c r="M1893" s="7" t="str">
        <f>_xlfn.XLOOKUP(A1893,'Internet data '!A:A,'Internet data '!F:F)</f>
        <v>No</v>
      </c>
      <c r="N1893" s="7" t="str">
        <f>_xlfn.XLOOKUP(A1893,'Internet data '!A:A,'Internet data '!I:I)</f>
        <v>DSL</v>
      </c>
      <c r="O1893" s="7">
        <f>_xlfn.XLOOKUP(A1893,'Internet data '!A:A,'Internet data '!J:J)</f>
        <v>0</v>
      </c>
    </row>
    <row r="1894" spans="1:15">
      <c r="A1894" s="7" t="s">
        <v>1910</v>
      </c>
      <c r="B1894" s="7" t="s">
        <v>10</v>
      </c>
      <c r="C1894" s="7" t="s">
        <v>11</v>
      </c>
      <c r="D1894" s="7" t="s">
        <v>12</v>
      </c>
      <c r="E1894" s="7" t="s">
        <v>23</v>
      </c>
      <c r="F1894" s="7">
        <v>4</v>
      </c>
      <c r="G1894" s="7">
        <v>50.95</v>
      </c>
      <c r="H1894" s="7">
        <v>207.35</v>
      </c>
      <c r="I1894" s="7" t="s">
        <v>10</v>
      </c>
      <c r="J1894" s="7" t="str">
        <f>_xlfn.XLOOKUP(A1894,'customer data'!A:A,'customer data'!B:B)</f>
        <v>Male</v>
      </c>
      <c r="K1894" s="7" t="str">
        <f>_xlfn.XLOOKUP(A1894,'customer data'!A:A,'customer data'!C:C)</f>
        <v>No</v>
      </c>
      <c r="L1894" s="7" t="str">
        <f ca="1">_xlfn.XLOOKUP(A1894,'customer data'!A:A,'customer data'!G:G)</f>
        <v>Adult</v>
      </c>
      <c r="M1894" s="7" t="str">
        <f>_xlfn.XLOOKUP(A1894,'Internet data '!A:A,'Internet data '!F:F)</f>
        <v>No</v>
      </c>
      <c r="N1894" s="7" t="str">
        <f>_xlfn.XLOOKUP(A1894,'Internet data '!A:A,'Internet data '!I:I)</f>
        <v>DSL</v>
      </c>
      <c r="O1894" s="7">
        <f>_xlfn.XLOOKUP(A1894,'Internet data '!A:A,'Internet data '!J:J)</f>
        <v>3</v>
      </c>
    </row>
    <row r="1895" spans="1:15">
      <c r="A1895" s="7" t="s">
        <v>1911</v>
      </c>
      <c r="B1895" s="7" t="s">
        <v>12</v>
      </c>
      <c r="C1895" s="7" t="s">
        <v>11</v>
      </c>
      <c r="D1895" s="7" t="s">
        <v>12</v>
      </c>
      <c r="E1895" s="7" t="s">
        <v>13</v>
      </c>
      <c r="F1895" s="7">
        <v>16</v>
      </c>
      <c r="G1895" s="7">
        <v>69.099999999999994</v>
      </c>
      <c r="H1895" s="7">
        <v>1083.7</v>
      </c>
      <c r="I1895" s="7" t="s">
        <v>10</v>
      </c>
      <c r="J1895" s="7" t="str">
        <f>_xlfn.XLOOKUP(A1895,'customer data'!A:A,'customer data'!B:B)</f>
        <v>Male</v>
      </c>
      <c r="K1895" s="7" t="str">
        <f>_xlfn.XLOOKUP(A1895,'customer data'!A:A,'customer data'!C:C)</f>
        <v>No</v>
      </c>
      <c r="L1895" s="7" t="str">
        <f ca="1">_xlfn.XLOOKUP(A1895,'customer data'!A:A,'customer data'!G:G)</f>
        <v>Adult</v>
      </c>
      <c r="M1895" s="7" t="str">
        <f>_xlfn.XLOOKUP(A1895,'Internet data '!A:A,'Internet data '!F:F)</f>
        <v>No</v>
      </c>
      <c r="N1895" s="7" t="str">
        <f>_xlfn.XLOOKUP(A1895,'Internet data '!A:A,'Internet data '!I:I)</f>
        <v>DSL</v>
      </c>
      <c r="O1895" s="7">
        <f>_xlfn.XLOOKUP(A1895,'Internet data '!A:A,'Internet data '!J:J)</f>
        <v>4</v>
      </c>
    </row>
    <row r="1896" spans="1:15">
      <c r="A1896" s="7" t="s">
        <v>1912</v>
      </c>
      <c r="B1896" s="7" t="s">
        <v>10</v>
      </c>
      <c r="C1896" s="7" t="s">
        <v>11</v>
      </c>
      <c r="D1896" s="7" t="s">
        <v>12</v>
      </c>
      <c r="E1896" s="7" t="s">
        <v>13</v>
      </c>
      <c r="F1896" s="7">
        <v>46</v>
      </c>
      <c r="G1896" s="7">
        <v>43.95</v>
      </c>
      <c r="H1896" s="7">
        <v>2007.85</v>
      </c>
      <c r="I1896" s="7" t="s">
        <v>10</v>
      </c>
      <c r="J1896" s="7" t="str">
        <f>_xlfn.XLOOKUP(A1896,'customer data'!A:A,'customer data'!B:B)</f>
        <v>Female</v>
      </c>
      <c r="K1896" s="7" t="str">
        <f>_xlfn.XLOOKUP(A1896,'customer data'!A:A,'customer data'!C:C)</f>
        <v>Yes</v>
      </c>
      <c r="L1896" s="7" t="str">
        <f ca="1">_xlfn.XLOOKUP(A1896,'customer data'!A:A,'customer data'!G:G)</f>
        <v>Adult</v>
      </c>
      <c r="M1896" s="7" t="str">
        <f>_xlfn.XLOOKUP(A1896,'Internet data '!A:A,'Internet data '!F:F)</f>
        <v>No</v>
      </c>
      <c r="N1896" s="7" t="str">
        <f>_xlfn.XLOOKUP(A1896,'Internet data '!A:A,'Internet data '!I:I)</f>
        <v>DSL</v>
      </c>
      <c r="O1896" s="7">
        <f>_xlfn.XLOOKUP(A1896,'Internet data '!A:A,'Internet data '!J:J)</f>
        <v>2</v>
      </c>
    </row>
    <row r="1897" spans="1:15">
      <c r="A1897" s="7" t="s">
        <v>1913</v>
      </c>
      <c r="B1897" s="7" t="s">
        <v>12</v>
      </c>
      <c r="C1897" s="7" t="s">
        <v>29</v>
      </c>
      <c r="D1897" s="7" t="s">
        <v>12</v>
      </c>
      <c r="E1897" s="7" t="s">
        <v>19</v>
      </c>
      <c r="F1897" s="7">
        <v>68</v>
      </c>
      <c r="G1897" s="7">
        <v>86.5</v>
      </c>
      <c r="H1897" s="7">
        <v>5882.75</v>
      </c>
      <c r="I1897" s="7" t="s">
        <v>10</v>
      </c>
      <c r="J1897" s="7" t="str">
        <f>_xlfn.XLOOKUP(A1897,'customer data'!A:A,'customer data'!B:B)</f>
        <v>Male</v>
      </c>
      <c r="K1897" s="7" t="str">
        <f>_xlfn.XLOOKUP(A1897,'customer data'!A:A,'customer data'!C:C)</f>
        <v>No</v>
      </c>
      <c r="L1897" s="7" t="str">
        <f ca="1">_xlfn.XLOOKUP(A1897,'customer data'!A:A,'customer data'!G:G)</f>
        <v>Adult</v>
      </c>
      <c r="M1897" s="7" t="str">
        <f>_xlfn.XLOOKUP(A1897,'Internet data '!A:A,'Internet data '!F:F)</f>
        <v>Yes</v>
      </c>
      <c r="N1897" s="7" t="str">
        <f>_xlfn.XLOOKUP(A1897,'Internet data '!A:A,'Internet data '!I:I)</f>
        <v>DSL</v>
      </c>
      <c r="O1897" s="7">
        <f>_xlfn.XLOOKUP(A1897,'Internet data '!A:A,'Internet data '!J:J)</f>
        <v>6</v>
      </c>
    </row>
    <row r="1898" spans="1:15">
      <c r="A1898" s="7" t="s">
        <v>1914</v>
      </c>
      <c r="B1898" s="7" t="s">
        <v>12</v>
      </c>
      <c r="C1898" s="7" t="s">
        <v>11</v>
      </c>
      <c r="D1898" s="7" t="s">
        <v>10</v>
      </c>
      <c r="E1898" s="7" t="s">
        <v>13</v>
      </c>
      <c r="F1898" s="7">
        <v>38</v>
      </c>
      <c r="G1898" s="7">
        <v>69.95</v>
      </c>
      <c r="H1898" s="7">
        <v>2657.55</v>
      </c>
      <c r="I1898" s="7" t="s">
        <v>10</v>
      </c>
      <c r="J1898" s="7" t="str">
        <f>_xlfn.XLOOKUP(A1898,'customer data'!A:A,'customer data'!B:B)</f>
        <v>Male</v>
      </c>
      <c r="K1898" s="7" t="str">
        <f>_xlfn.XLOOKUP(A1898,'customer data'!A:A,'customer data'!C:C)</f>
        <v>No</v>
      </c>
      <c r="L1898" s="7" t="str">
        <f ca="1">_xlfn.XLOOKUP(A1898,'customer data'!A:A,'customer data'!G:G)</f>
        <v>Adult</v>
      </c>
      <c r="M1898" s="7" t="str">
        <f>_xlfn.XLOOKUP(A1898,'Internet data '!A:A,'Internet data '!F:F)</f>
        <v>Yes</v>
      </c>
      <c r="N1898" s="7" t="str">
        <f>_xlfn.XLOOKUP(A1898,'Internet data '!A:A,'Internet data '!I:I)</f>
        <v>DSL</v>
      </c>
      <c r="O1898" s="7">
        <f>_xlfn.XLOOKUP(A1898,'Internet data '!A:A,'Internet data '!J:J)</f>
        <v>5</v>
      </c>
    </row>
    <row r="1899" spans="1:15">
      <c r="A1899" s="7" t="s">
        <v>1915</v>
      </c>
      <c r="B1899" s="7" t="s">
        <v>12</v>
      </c>
      <c r="C1899" s="7" t="s">
        <v>11</v>
      </c>
      <c r="D1899" s="7" t="s">
        <v>12</v>
      </c>
      <c r="E1899" s="7" t="s">
        <v>19</v>
      </c>
      <c r="F1899" s="7">
        <v>30</v>
      </c>
      <c r="G1899" s="7">
        <v>50.4</v>
      </c>
      <c r="H1899" s="7">
        <v>1527.5</v>
      </c>
      <c r="I1899" s="7" t="s">
        <v>12</v>
      </c>
      <c r="J1899" s="7" t="str">
        <f>_xlfn.XLOOKUP(A1899,'customer data'!A:A,'customer data'!B:B)</f>
        <v>Male</v>
      </c>
      <c r="K1899" s="7" t="str">
        <f>_xlfn.XLOOKUP(A1899,'customer data'!A:A,'customer data'!C:C)</f>
        <v>Yes</v>
      </c>
      <c r="L1899" s="7" t="str">
        <f ca="1">_xlfn.XLOOKUP(A1899,'customer data'!A:A,'customer data'!G:G)</f>
        <v>Adult</v>
      </c>
      <c r="M1899" s="7" t="str">
        <f>_xlfn.XLOOKUP(A1899,'Internet data '!A:A,'Internet data '!F:F)</f>
        <v>No</v>
      </c>
      <c r="N1899" s="7" t="str">
        <f>_xlfn.XLOOKUP(A1899,'Internet data '!A:A,'Internet data '!I:I)</f>
        <v>DSL</v>
      </c>
      <c r="O1899" s="7">
        <f>_xlfn.XLOOKUP(A1899,'Internet data '!A:A,'Internet data '!J:J)</f>
        <v>1</v>
      </c>
    </row>
    <row r="1900" spans="1:15">
      <c r="A1900" s="7" t="s">
        <v>1916</v>
      </c>
      <c r="B1900" s="7" t="s">
        <v>12</v>
      </c>
      <c r="C1900" s="7" t="s">
        <v>11</v>
      </c>
      <c r="D1900" s="7" t="s">
        <v>10</v>
      </c>
      <c r="E1900" s="7" t="s">
        <v>13</v>
      </c>
      <c r="F1900" s="7">
        <v>5</v>
      </c>
      <c r="G1900" s="7">
        <v>78.95</v>
      </c>
      <c r="H1900" s="7">
        <v>378.4</v>
      </c>
      <c r="I1900" s="7" t="s">
        <v>12</v>
      </c>
      <c r="J1900" s="7" t="str">
        <f>_xlfn.XLOOKUP(A1900,'customer data'!A:A,'customer data'!B:B)</f>
        <v>Female</v>
      </c>
      <c r="K1900" s="7" t="str">
        <f>_xlfn.XLOOKUP(A1900,'customer data'!A:A,'customer data'!C:C)</f>
        <v>No</v>
      </c>
      <c r="L1900" s="7" t="str">
        <f ca="1">_xlfn.XLOOKUP(A1900,'customer data'!A:A,'customer data'!G:G)</f>
        <v>Adult</v>
      </c>
      <c r="M1900" s="7" t="str">
        <f>_xlfn.XLOOKUP(A1900,'Internet data '!A:A,'Internet data '!F:F)</f>
        <v>No</v>
      </c>
      <c r="N1900" s="7" t="str">
        <f>_xlfn.XLOOKUP(A1900,'Internet data '!A:A,'Internet data '!I:I)</f>
        <v>Fiber optic</v>
      </c>
      <c r="O1900" s="7">
        <f>_xlfn.XLOOKUP(A1900,'Internet data '!A:A,'Internet data '!J:J)</f>
        <v>1</v>
      </c>
    </row>
    <row r="1901" spans="1:15">
      <c r="A1901" s="7" t="s">
        <v>1917</v>
      </c>
      <c r="B1901" s="7" t="s">
        <v>12</v>
      </c>
      <c r="C1901" s="7" t="s">
        <v>11</v>
      </c>
      <c r="D1901" s="7" t="s">
        <v>12</v>
      </c>
      <c r="E1901" s="7" t="s">
        <v>23</v>
      </c>
      <c r="F1901" s="7">
        <v>17</v>
      </c>
      <c r="G1901" s="7">
        <v>90.95</v>
      </c>
      <c r="H1901" s="7">
        <v>1612.2</v>
      </c>
      <c r="I1901" s="7" t="s">
        <v>10</v>
      </c>
      <c r="J1901" s="7" t="str">
        <f>_xlfn.XLOOKUP(A1901,'customer data'!A:A,'customer data'!B:B)</f>
        <v>Male</v>
      </c>
      <c r="K1901" s="7" t="str">
        <f>_xlfn.XLOOKUP(A1901,'customer data'!A:A,'customer data'!C:C)</f>
        <v>No</v>
      </c>
      <c r="L1901" s="7" t="str">
        <f ca="1">_xlfn.XLOOKUP(A1901,'customer data'!A:A,'customer data'!G:G)</f>
        <v>Adult</v>
      </c>
      <c r="M1901" s="7" t="str">
        <f>_xlfn.XLOOKUP(A1901,'Internet data '!A:A,'Internet data '!F:F)</f>
        <v>No</v>
      </c>
      <c r="N1901" s="7" t="str">
        <f>_xlfn.XLOOKUP(A1901,'Internet data '!A:A,'Internet data '!I:I)</f>
        <v>Fiber optic</v>
      </c>
      <c r="O1901" s="7">
        <f>_xlfn.XLOOKUP(A1901,'Internet data '!A:A,'Internet data '!J:J)</f>
        <v>3</v>
      </c>
    </row>
    <row r="1902" spans="1:15">
      <c r="A1902" s="7" t="s">
        <v>1918</v>
      </c>
      <c r="B1902" s="7" t="s">
        <v>12</v>
      </c>
      <c r="C1902" s="7" t="s">
        <v>29</v>
      </c>
      <c r="D1902" s="7" t="s">
        <v>10</v>
      </c>
      <c r="E1902" s="7" t="s">
        <v>16</v>
      </c>
      <c r="F1902" s="7">
        <v>4</v>
      </c>
      <c r="G1902" s="7">
        <v>19.899999999999999</v>
      </c>
      <c r="H1902" s="7">
        <v>76.650000000000006</v>
      </c>
      <c r="I1902" s="7" t="s">
        <v>10</v>
      </c>
      <c r="J1902" s="7" t="str">
        <f>_xlfn.XLOOKUP(A1902,'customer data'!A:A,'customer data'!B:B)</f>
        <v>Male</v>
      </c>
      <c r="K1902" s="7" t="str">
        <f>_xlfn.XLOOKUP(A1902,'customer data'!A:A,'customer data'!C:C)</f>
        <v>Yes</v>
      </c>
      <c r="L1902" s="7" t="str">
        <f ca="1">_xlfn.XLOOKUP(A1902,'customer data'!A:A,'customer data'!G:G)</f>
        <v>Adult</v>
      </c>
      <c r="M1902" s="7" t="str">
        <f>_xlfn.XLOOKUP(A1902,'Internet data '!A:A,'Internet data '!F:F)</f>
        <v>No</v>
      </c>
      <c r="N1902" s="7" t="str">
        <f>_xlfn.XLOOKUP(A1902,'Internet data '!A:A,'Internet data '!I:I)</f>
        <v>No</v>
      </c>
      <c r="O1902" s="7">
        <f>_xlfn.XLOOKUP(A1902,'Internet data '!A:A,'Internet data '!J:J)</f>
        <v>0</v>
      </c>
    </row>
    <row r="1903" spans="1:15">
      <c r="A1903" s="7" t="s">
        <v>1919</v>
      </c>
      <c r="B1903" s="7" t="s">
        <v>12</v>
      </c>
      <c r="C1903" s="7" t="s">
        <v>15</v>
      </c>
      <c r="D1903" s="7" t="s">
        <v>10</v>
      </c>
      <c r="E1903" s="7" t="s">
        <v>13</v>
      </c>
      <c r="F1903" s="7">
        <v>12</v>
      </c>
      <c r="G1903" s="7">
        <v>20.149999999999999</v>
      </c>
      <c r="H1903" s="7">
        <v>260.7</v>
      </c>
      <c r="I1903" s="7" t="s">
        <v>10</v>
      </c>
      <c r="J1903" s="7" t="str">
        <f>_xlfn.XLOOKUP(A1903,'customer data'!A:A,'customer data'!B:B)</f>
        <v>Female</v>
      </c>
      <c r="K1903" s="7" t="str">
        <f>_xlfn.XLOOKUP(A1903,'customer data'!A:A,'customer data'!C:C)</f>
        <v>No</v>
      </c>
      <c r="L1903" s="7" t="str">
        <f ca="1">_xlfn.XLOOKUP(A1903,'customer data'!A:A,'customer data'!G:G)</f>
        <v>Adult</v>
      </c>
      <c r="M1903" s="7" t="str">
        <f>_xlfn.XLOOKUP(A1903,'Internet data '!A:A,'Internet data '!F:F)</f>
        <v>No</v>
      </c>
      <c r="N1903" s="7" t="str">
        <f>_xlfn.XLOOKUP(A1903,'Internet data '!A:A,'Internet data '!I:I)</f>
        <v>No</v>
      </c>
      <c r="O1903" s="7">
        <f>_xlfn.XLOOKUP(A1903,'Internet data '!A:A,'Internet data '!J:J)</f>
        <v>0</v>
      </c>
    </row>
    <row r="1904" spans="1:15">
      <c r="A1904" s="7" t="s">
        <v>1920</v>
      </c>
      <c r="B1904" s="7" t="s">
        <v>12</v>
      </c>
      <c r="C1904" s="7" t="s">
        <v>29</v>
      </c>
      <c r="D1904" s="7" t="s">
        <v>12</v>
      </c>
      <c r="E1904" s="7" t="s">
        <v>23</v>
      </c>
      <c r="F1904" s="7">
        <v>72</v>
      </c>
      <c r="G1904" s="7">
        <v>90.6</v>
      </c>
      <c r="H1904" s="7">
        <v>6441.85</v>
      </c>
      <c r="I1904" s="7" t="s">
        <v>10</v>
      </c>
      <c r="J1904" s="7" t="str">
        <f>_xlfn.XLOOKUP(A1904,'customer data'!A:A,'customer data'!B:B)</f>
        <v>Male</v>
      </c>
      <c r="K1904" s="7" t="str">
        <f>_xlfn.XLOOKUP(A1904,'customer data'!A:A,'customer data'!C:C)</f>
        <v>Yes</v>
      </c>
      <c r="L1904" s="7" t="str">
        <f ca="1">_xlfn.XLOOKUP(A1904,'customer data'!A:A,'customer data'!G:G)</f>
        <v>Adult</v>
      </c>
      <c r="M1904" s="7" t="str">
        <f>_xlfn.XLOOKUP(A1904,'Internet data '!A:A,'Internet data '!F:F)</f>
        <v>Yes</v>
      </c>
      <c r="N1904" s="7" t="str">
        <f>_xlfn.XLOOKUP(A1904,'Internet data '!A:A,'Internet data '!I:I)</f>
        <v>DSL</v>
      </c>
      <c r="O1904" s="7">
        <f>_xlfn.XLOOKUP(A1904,'Internet data '!A:A,'Internet data '!J:J)</f>
        <v>7</v>
      </c>
    </row>
    <row r="1905" spans="1:15">
      <c r="A1905" s="7" t="s">
        <v>1921</v>
      </c>
      <c r="B1905" s="7" t="s">
        <v>12</v>
      </c>
      <c r="C1905" s="7" t="s">
        <v>11</v>
      </c>
      <c r="D1905" s="7" t="s">
        <v>12</v>
      </c>
      <c r="E1905" s="7" t="s">
        <v>13</v>
      </c>
      <c r="F1905" s="7">
        <v>3</v>
      </c>
      <c r="G1905" s="7">
        <v>92</v>
      </c>
      <c r="H1905" s="7">
        <v>266.8</v>
      </c>
      <c r="I1905" s="7" t="s">
        <v>10</v>
      </c>
      <c r="J1905" s="7" t="str">
        <f>_xlfn.XLOOKUP(A1905,'customer data'!A:A,'customer data'!B:B)</f>
        <v>Male</v>
      </c>
      <c r="K1905" s="7" t="str">
        <f>_xlfn.XLOOKUP(A1905,'customer data'!A:A,'customer data'!C:C)</f>
        <v>No</v>
      </c>
      <c r="L1905" s="7" t="str">
        <f ca="1">_xlfn.XLOOKUP(A1905,'customer data'!A:A,'customer data'!G:G)</f>
        <v>Young</v>
      </c>
      <c r="M1905" s="7" t="str">
        <f>_xlfn.XLOOKUP(A1905,'Internet data '!A:A,'Internet data '!F:F)</f>
        <v>No</v>
      </c>
      <c r="N1905" s="7" t="str">
        <f>_xlfn.XLOOKUP(A1905,'Internet data '!A:A,'Internet data '!I:I)</f>
        <v>Fiber optic</v>
      </c>
      <c r="O1905" s="7">
        <f>_xlfn.XLOOKUP(A1905,'Internet data '!A:A,'Internet data '!J:J)</f>
        <v>2</v>
      </c>
    </row>
    <row r="1906" spans="1:15">
      <c r="A1906" s="7" t="s">
        <v>1922</v>
      </c>
      <c r="B1906" s="7" t="s">
        <v>12</v>
      </c>
      <c r="C1906" s="7" t="s">
        <v>11</v>
      </c>
      <c r="D1906" s="7" t="s">
        <v>12</v>
      </c>
      <c r="E1906" s="7" t="s">
        <v>13</v>
      </c>
      <c r="F1906" s="7">
        <v>56</v>
      </c>
      <c r="G1906" s="7">
        <v>94.45</v>
      </c>
      <c r="H1906" s="7">
        <v>5124.6000000000004</v>
      </c>
      <c r="I1906" s="7" t="s">
        <v>12</v>
      </c>
      <c r="J1906" s="7" t="str">
        <f>_xlfn.XLOOKUP(A1906,'customer data'!A:A,'customer data'!B:B)</f>
        <v>Male</v>
      </c>
      <c r="K1906" s="7" t="str">
        <f>_xlfn.XLOOKUP(A1906,'customer data'!A:A,'customer data'!C:C)</f>
        <v>No</v>
      </c>
      <c r="L1906" s="7" t="str">
        <f ca="1">_xlfn.XLOOKUP(A1906,'customer data'!A:A,'customer data'!G:G)</f>
        <v>Adult</v>
      </c>
      <c r="M1906" s="7" t="str">
        <f>_xlfn.XLOOKUP(A1906,'Internet data '!A:A,'Internet data '!F:F)</f>
        <v>Yes</v>
      </c>
      <c r="N1906" s="7" t="str">
        <f>_xlfn.XLOOKUP(A1906,'Internet data '!A:A,'Internet data '!I:I)</f>
        <v>Fiber optic</v>
      </c>
      <c r="O1906" s="7">
        <f>_xlfn.XLOOKUP(A1906,'Internet data '!A:A,'Internet data '!J:J)</f>
        <v>4</v>
      </c>
    </row>
    <row r="1907" spans="1:15">
      <c r="A1907" s="7" t="s">
        <v>1923</v>
      </c>
      <c r="B1907" s="7" t="s">
        <v>12</v>
      </c>
      <c r="C1907" s="7" t="s">
        <v>15</v>
      </c>
      <c r="D1907" s="7" t="s">
        <v>12</v>
      </c>
      <c r="E1907" s="7" t="s">
        <v>16</v>
      </c>
      <c r="F1907" s="7">
        <v>41</v>
      </c>
      <c r="G1907" s="7">
        <v>24.85</v>
      </c>
      <c r="H1907" s="7">
        <v>962.25</v>
      </c>
      <c r="I1907" s="7" t="s">
        <v>10</v>
      </c>
      <c r="J1907" s="7" t="str">
        <f>_xlfn.XLOOKUP(A1907,'customer data'!A:A,'customer data'!B:B)</f>
        <v>Female</v>
      </c>
      <c r="K1907" s="7" t="str">
        <f>_xlfn.XLOOKUP(A1907,'customer data'!A:A,'customer data'!C:C)</f>
        <v>No</v>
      </c>
      <c r="L1907" s="7" t="str">
        <f ca="1">_xlfn.XLOOKUP(A1907,'customer data'!A:A,'customer data'!G:G)</f>
        <v>Young</v>
      </c>
      <c r="M1907" s="7" t="str">
        <f>_xlfn.XLOOKUP(A1907,'Internet data '!A:A,'Internet data '!F:F)</f>
        <v>No</v>
      </c>
      <c r="N1907" s="7" t="str">
        <f>_xlfn.XLOOKUP(A1907,'Internet data '!A:A,'Internet data '!I:I)</f>
        <v>No</v>
      </c>
      <c r="O1907" s="7">
        <f>_xlfn.XLOOKUP(A1907,'Internet data '!A:A,'Internet data '!J:J)</f>
        <v>1</v>
      </c>
    </row>
    <row r="1908" spans="1:15">
      <c r="A1908" s="7" t="s">
        <v>1924</v>
      </c>
      <c r="B1908" s="7" t="s">
        <v>10</v>
      </c>
      <c r="C1908" s="7" t="s">
        <v>15</v>
      </c>
      <c r="D1908" s="7" t="s">
        <v>10</v>
      </c>
      <c r="E1908" s="7" t="s">
        <v>23</v>
      </c>
      <c r="F1908" s="7">
        <v>40</v>
      </c>
      <c r="G1908" s="7">
        <v>36</v>
      </c>
      <c r="H1908" s="7">
        <v>1382.9</v>
      </c>
      <c r="I1908" s="7" t="s">
        <v>10</v>
      </c>
      <c r="J1908" s="7" t="str">
        <f>_xlfn.XLOOKUP(A1908,'customer data'!A:A,'customer data'!B:B)</f>
        <v>Male</v>
      </c>
      <c r="K1908" s="7" t="str">
        <f>_xlfn.XLOOKUP(A1908,'customer data'!A:A,'customer data'!C:C)</f>
        <v>No</v>
      </c>
      <c r="L1908" s="7" t="str">
        <f ca="1">_xlfn.XLOOKUP(A1908,'customer data'!A:A,'customer data'!G:G)</f>
        <v>Young</v>
      </c>
      <c r="M1908" s="7" t="str">
        <f>_xlfn.XLOOKUP(A1908,'Internet data '!A:A,'Internet data '!F:F)</f>
        <v>Yes</v>
      </c>
      <c r="N1908" s="7" t="str">
        <f>_xlfn.XLOOKUP(A1908,'Internet data '!A:A,'Internet data '!I:I)</f>
        <v>DSL</v>
      </c>
      <c r="O1908" s="7">
        <f>_xlfn.XLOOKUP(A1908,'Internet data '!A:A,'Internet data '!J:J)</f>
        <v>2</v>
      </c>
    </row>
    <row r="1909" spans="1:15">
      <c r="A1909" s="7" t="s">
        <v>1925</v>
      </c>
      <c r="B1909" s="7" t="s">
        <v>12</v>
      </c>
      <c r="C1909" s="7" t="s">
        <v>11</v>
      </c>
      <c r="D1909" s="7" t="s">
        <v>12</v>
      </c>
      <c r="E1909" s="7" t="s">
        <v>13</v>
      </c>
      <c r="F1909" s="7">
        <v>7</v>
      </c>
      <c r="G1909" s="7">
        <v>78.5</v>
      </c>
      <c r="H1909" s="7">
        <v>571.04999999999995</v>
      </c>
      <c r="I1909" s="7" t="s">
        <v>10</v>
      </c>
      <c r="J1909" s="7" t="str">
        <f>_xlfn.XLOOKUP(A1909,'customer data'!A:A,'customer data'!B:B)</f>
        <v>Female</v>
      </c>
      <c r="K1909" s="7" t="str">
        <f>_xlfn.XLOOKUP(A1909,'customer data'!A:A,'customer data'!C:C)</f>
        <v>No</v>
      </c>
      <c r="L1909" s="7" t="str">
        <f ca="1">_xlfn.XLOOKUP(A1909,'customer data'!A:A,'customer data'!G:G)</f>
        <v>Adult</v>
      </c>
      <c r="M1909" s="7" t="str">
        <f>_xlfn.XLOOKUP(A1909,'Internet data '!A:A,'Internet data '!F:F)</f>
        <v>Yes</v>
      </c>
      <c r="N1909" s="7" t="str">
        <f>_xlfn.XLOOKUP(A1909,'Internet data '!A:A,'Internet data '!I:I)</f>
        <v>DSL</v>
      </c>
      <c r="O1909" s="7">
        <f>_xlfn.XLOOKUP(A1909,'Internet data '!A:A,'Internet data '!J:J)</f>
        <v>5</v>
      </c>
    </row>
    <row r="1910" spans="1:15">
      <c r="A1910" s="7" t="s">
        <v>1926</v>
      </c>
      <c r="B1910" s="7" t="s">
        <v>12</v>
      </c>
      <c r="C1910" s="7" t="s">
        <v>29</v>
      </c>
      <c r="D1910" s="7" t="s">
        <v>10</v>
      </c>
      <c r="E1910" s="7" t="s">
        <v>23</v>
      </c>
      <c r="F1910" s="7">
        <v>69</v>
      </c>
      <c r="G1910" s="7">
        <v>19.95</v>
      </c>
      <c r="H1910" s="7">
        <v>1399.35</v>
      </c>
      <c r="I1910" s="7" t="s">
        <v>10</v>
      </c>
      <c r="J1910" s="7" t="str">
        <f>_xlfn.XLOOKUP(A1910,'customer data'!A:A,'customer data'!B:B)</f>
        <v>Male</v>
      </c>
      <c r="K1910" s="7" t="str">
        <f>_xlfn.XLOOKUP(A1910,'customer data'!A:A,'customer data'!C:C)</f>
        <v>No</v>
      </c>
      <c r="L1910" s="7" t="str">
        <f ca="1">_xlfn.XLOOKUP(A1910,'customer data'!A:A,'customer data'!G:G)</f>
        <v>Adult</v>
      </c>
      <c r="M1910" s="7" t="str">
        <f>_xlfn.XLOOKUP(A1910,'Internet data '!A:A,'Internet data '!F:F)</f>
        <v>No</v>
      </c>
      <c r="N1910" s="7" t="str">
        <f>_xlfn.XLOOKUP(A1910,'Internet data '!A:A,'Internet data '!I:I)</f>
        <v>No</v>
      </c>
      <c r="O1910" s="7">
        <f>_xlfn.XLOOKUP(A1910,'Internet data '!A:A,'Internet data '!J:J)</f>
        <v>0</v>
      </c>
    </row>
    <row r="1911" spans="1:15">
      <c r="A1911" s="7" t="s">
        <v>1927</v>
      </c>
      <c r="B1911" s="7" t="s">
        <v>12</v>
      </c>
      <c r="C1911" s="7" t="s">
        <v>15</v>
      </c>
      <c r="D1911" s="7" t="s">
        <v>10</v>
      </c>
      <c r="E1911" s="7" t="s">
        <v>16</v>
      </c>
      <c r="F1911" s="7">
        <v>7</v>
      </c>
      <c r="G1911" s="7">
        <v>20.65</v>
      </c>
      <c r="H1911" s="7">
        <v>150</v>
      </c>
      <c r="I1911" s="7" t="s">
        <v>10</v>
      </c>
      <c r="J1911" s="7" t="str">
        <f>_xlfn.XLOOKUP(A1911,'customer data'!A:A,'customer data'!B:B)</f>
        <v>Male</v>
      </c>
      <c r="K1911" s="7" t="str">
        <f>_xlfn.XLOOKUP(A1911,'customer data'!A:A,'customer data'!C:C)</f>
        <v>Yes</v>
      </c>
      <c r="L1911" s="7" t="str">
        <f ca="1">_xlfn.XLOOKUP(A1911,'customer data'!A:A,'customer data'!G:G)</f>
        <v>Adult</v>
      </c>
      <c r="M1911" s="7" t="str">
        <f>_xlfn.XLOOKUP(A1911,'Internet data '!A:A,'Internet data '!F:F)</f>
        <v>No</v>
      </c>
      <c r="N1911" s="7" t="str">
        <f>_xlfn.XLOOKUP(A1911,'Internet data '!A:A,'Internet data '!I:I)</f>
        <v>No</v>
      </c>
      <c r="O1911" s="7">
        <f>_xlfn.XLOOKUP(A1911,'Internet data '!A:A,'Internet data '!J:J)</f>
        <v>0</v>
      </c>
    </row>
    <row r="1912" spans="1:15">
      <c r="A1912" s="7" t="s">
        <v>1928</v>
      </c>
      <c r="B1912" s="7" t="s">
        <v>10</v>
      </c>
      <c r="C1912" s="7" t="s">
        <v>11</v>
      </c>
      <c r="D1912" s="7" t="s">
        <v>12</v>
      </c>
      <c r="E1912" s="7" t="s">
        <v>13</v>
      </c>
      <c r="F1912" s="7">
        <v>5</v>
      </c>
      <c r="G1912" s="7">
        <v>30.5</v>
      </c>
      <c r="H1912" s="7">
        <v>167.2</v>
      </c>
      <c r="I1912" s="7" t="s">
        <v>10</v>
      </c>
      <c r="J1912" s="7" t="str">
        <f>_xlfn.XLOOKUP(A1912,'customer data'!A:A,'customer data'!B:B)</f>
        <v>Female</v>
      </c>
      <c r="K1912" s="7" t="str">
        <f>_xlfn.XLOOKUP(A1912,'customer data'!A:A,'customer data'!C:C)</f>
        <v>Yes</v>
      </c>
      <c r="L1912" s="7" t="str">
        <f ca="1">_xlfn.XLOOKUP(A1912,'customer data'!A:A,'customer data'!G:G)</f>
        <v>Adult</v>
      </c>
      <c r="M1912" s="7" t="str">
        <f>_xlfn.XLOOKUP(A1912,'Internet data '!A:A,'Internet data '!F:F)</f>
        <v>No</v>
      </c>
      <c r="N1912" s="7" t="str">
        <f>_xlfn.XLOOKUP(A1912,'Internet data '!A:A,'Internet data '!I:I)</f>
        <v>DSL</v>
      </c>
      <c r="O1912" s="7">
        <f>_xlfn.XLOOKUP(A1912,'Internet data '!A:A,'Internet data '!J:J)</f>
        <v>1</v>
      </c>
    </row>
    <row r="1913" spans="1:15">
      <c r="A1913" s="7" t="s">
        <v>1929</v>
      </c>
      <c r="B1913" s="7" t="s">
        <v>12</v>
      </c>
      <c r="C1913" s="7" t="s">
        <v>29</v>
      </c>
      <c r="D1913" s="7" t="s">
        <v>10</v>
      </c>
      <c r="E1913" s="7" t="s">
        <v>23</v>
      </c>
      <c r="F1913" s="7">
        <v>72</v>
      </c>
      <c r="G1913" s="7">
        <v>106.1</v>
      </c>
      <c r="H1913" s="7">
        <v>7657.4</v>
      </c>
      <c r="I1913" s="7" t="s">
        <v>10</v>
      </c>
      <c r="J1913" s="7" t="str">
        <f>_xlfn.XLOOKUP(A1913,'customer data'!A:A,'customer data'!B:B)</f>
        <v>Female</v>
      </c>
      <c r="K1913" s="7" t="str">
        <f>_xlfn.XLOOKUP(A1913,'customer data'!A:A,'customer data'!C:C)</f>
        <v>Yes</v>
      </c>
      <c r="L1913" s="7" t="str">
        <f ca="1">_xlfn.XLOOKUP(A1913,'customer data'!A:A,'customer data'!G:G)</f>
        <v>Adult</v>
      </c>
      <c r="M1913" s="7" t="str">
        <f>_xlfn.XLOOKUP(A1913,'Internet data '!A:A,'Internet data '!F:F)</f>
        <v>Yes</v>
      </c>
      <c r="N1913" s="7" t="str">
        <f>_xlfn.XLOOKUP(A1913,'Internet data '!A:A,'Internet data '!I:I)</f>
        <v>Fiber optic</v>
      </c>
      <c r="O1913" s="7">
        <f>_xlfn.XLOOKUP(A1913,'Internet data '!A:A,'Internet data '!J:J)</f>
        <v>6</v>
      </c>
    </row>
    <row r="1914" spans="1:15">
      <c r="A1914" s="7" t="s">
        <v>1930</v>
      </c>
      <c r="B1914" s="7" t="s">
        <v>12</v>
      </c>
      <c r="C1914" s="7" t="s">
        <v>15</v>
      </c>
      <c r="D1914" s="7" t="s">
        <v>12</v>
      </c>
      <c r="E1914" s="7" t="s">
        <v>19</v>
      </c>
      <c r="F1914" s="7">
        <v>44</v>
      </c>
      <c r="G1914" s="7">
        <v>20.5</v>
      </c>
      <c r="H1914" s="7">
        <v>865.05</v>
      </c>
      <c r="I1914" s="7" t="s">
        <v>10</v>
      </c>
      <c r="J1914" s="7" t="str">
        <f>_xlfn.XLOOKUP(A1914,'customer data'!A:A,'customer data'!B:B)</f>
        <v>Male</v>
      </c>
      <c r="K1914" s="7" t="str">
        <f>_xlfn.XLOOKUP(A1914,'customer data'!A:A,'customer data'!C:C)</f>
        <v>Yes</v>
      </c>
      <c r="L1914" s="7" t="str">
        <f ca="1">_xlfn.XLOOKUP(A1914,'customer data'!A:A,'customer data'!G:G)</f>
        <v>Adult</v>
      </c>
      <c r="M1914" s="7" t="str">
        <f>_xlfn.XLOOKUP(A1914,'Internet data '!A:A,'Internet data '!F:F)</f>
        <v>No</v>
      </c>
      <c r="N1914" s="7" t="str">
        <f>_xlfn.XLOOKUP(A1914,'Internet data '!A:A,'Internet data '!I:I)</f>
        <v>No</v>
      </c>
      <c r="O1914" s="7">
        <f>_xlfn.XLOOKUP(A1914,'Internet data '!A:A,'Internet data '!J:J)</f>
        <v>0</v>
      </c>
    </row>
    <row r="1915" spans="1:15">
      <c r="A1915" s="7" t="s">
        <v>1931</v>
      </c>
      <c r="B1915" s="7" t="s">
        <v>12</v>
      </c>
      <c r="C1915" s="7" t="s">
        <v>15</v>
      </c>
      <c r="D1915" s="7" t="s">
        <v>12</v>
      </c>
      <c r="E1915" s="7" t="s">
        <v>13</v>
      </c>
      <c r="F1915" s="7">
        <v>65</v>
      </c>
      <c r="G1915" s="7">
        <v>95.5</v>
      </c>
      <c r="H1915" s="7">
        <v>6153.85</v>
      </c>
      <c r="I1915" s="7" t="s">
        <v>10</v>
      </c>
      <c r="J1915" s="7" t="str">
        <f>_xlfn.XLOOKUP(A1915,'customer data'!A:A,'customer data'!B:B)</f>
        <v>Female</v>
      </c>
      <c r="K1915" s="7" t="str">
        <f>_xlfn.XLOOKUP(A1915,'customer data'!A:A,'customer data'!C:C)</f>
        <v>No</v>
      </c>
      <c r="L1915" s="7" t="str">
        <f ca="1">_xlfn.XLOOKUP(A1915,'customer data'!A:A,'customer data'!G:G)</f>
        <v>Young</v>
      </c>
      <c r="M1915" s="7" t="str">
        <f>_xlfn.XLOOKUP(A1915,'Internet data '!A:A,'Internet data '!F:F)</f>
        <v>No</v>
      </c>
      <c r="N1915" s="7" t="str">
        <f>_xlfn.XLOOKUP(A1915,'Internet data '!A:A,'Internet data '!I:I)</f>
        <v>Fiber optic</v>
      </c>
      <c r="O1915" s="7">
        <f>_xlfn.XLOOKUP(A1915,'Internet data '!A:A,'Internet data '!J:J)</f>
        <v>4</v>
      </c>
    </row>
    <row r="1916" spans="1:15">
      <c r="A1916" s="7" t="s">
        <v>1932</v>
      </c>
      <c r="B1916" s="7" t="s">
        <v>12</v>
      </c>
      <c r="C1916" s="7" t="s">
        <v>11</v>
      </c>
      <c r="D1916" s="7" t="s">
        <v>10</v>
      </c>
      <c r="E1916" s="7" t="s">
        <v>13</v>
      </c>
      <c r="F1916" s="7">
        <v>3</v>
      </c>
      <c r="G1916" s="7">
        <v>64.599999999999994</v>
      </c>
      <c r="H1916" s="7">
        <v>174.2</v>
      </c>
      <c r="I1916" s="7" t="s">
        <v>10</v>
      </c>
      <c r="J1916" s="7" t="str">
        <f>_xlfn.XLOOKUP(A1916,'customer data'!A:A,'customer data'!B:B)</f>
        <v>Female</v>
      </c>
      <c r="K1916" s="7" t="str">
        <f>_xlfn.XLOOKUP(A1916,'customer data'!A:A,'customer data'!C:C)</f>
        <v>No</v>
      </c>
      <c r="L1916" s="7" t="str">
        <f ca="1">_xlfn.XLOOKUP(A1916,'customer data'!A:A,'customer data'!G:G)</f>
        <v>Adult</v>
      </c>
      <c r="M1916" s="7" t="str">
        <f>_xlfn.XLOOKUP(A1916,'Internet data '!A:A,'Internet data '!F:F)</f>
        <v>Yes</v>
      </c>
      <c r="N1916" s="7" t="str">
        <f>_xlfn.XLOOKUP(A1916,'Internet data '!A:A,'Internet data '!I:I)</f>
        <v>DSL</v>
      </c>
      <c r="O1916" s="7">
        <f>_xlfn.XLOOKUP(A1916,'Internet data '!A:A,'Internet data '!J:J)</f>
        <v>3</v>
      </c>
    </row>
    <row r="1917" spans="1:15">
      <c r="A1917" s="7" t="s">
        <v>1933</v>
      </c>
      <c r="B1917" s="7" t="s">
        <v>12</v>
      </c>
      <c r="C1917" s="7" t="s">
        <v>11</v>
      </c>
      <c r="D1917" s="7" t="s">
        <v>12</v>
      </c>
      <c r="E1917" s="7" t="s">
        <v>23</v>
      </c>
      <c r="F1917" s="7">
        <v>24</v>
      </c>
      <c r="G1917" s="7">
        <v>51.1</v>
      </c>
      <c r="H1917" s="7">
        <v>1269.5999999999999</v>
      </c>
      <c r="I1917" s="7" t="s">
        <v>10</v>
      </c>
      <c r="J1917" s="7" t="str">
        <f>_xlfn.XLOOKUP(A1917,'customer data'!A:A,'customer data'!B:B)</f>
        <v>Male</v>
      </c>
      <c r="K1917" s="7" t="str">
        <f>_xlfn.XLOOKUP(A1917,'customer data'!A:A,'customer data'!C:C)</f>
        <v>No</v>
      </c>
      <c r="L1917" s="7" t="str">
        <f ca="1">_xlfn.XLOOKUP(A1917,'customer data'!A:A,'customer data'!G:G)</f>
        <v>Adult</v>
      </c>
      <c r="M1917" s="7" t="str">
        <f>_xlfn.XLOOKUP(A1917,'Internet data '!A:A,'Internet data '!F:F)</f>
        <v>Yes</v>
      </c>
      <c r="N1917" s="7" t="str">
        <f>_xlfn.XLOOKUP(A1917,'Internet data '!A:A,'Internet data '!I:I)</f>
        <v>DSL</v>
      </c>
      <c r="O1917" s="7">
        <f>_xlfn.XLOOKUP(A1917,'Internet data '!A:A,'Internet data '!J:J)</f>
        <v>1</v>
      </c>
    </row>
    <row r="1918" spans="1:15">
      <c r="A1918" s="7" t="s">
        <v>1934</v>
      </c>
      <c r="B1918" s="7" t="s">
        <v>12</v>
      </c>
      <c r="C1918" s="7" t="s">
        <v>11</v>
      </c>
      <c r="D1918" s="7" t="s">
        <v>12</v>
      </c>
      <c r="E1918" s="7" t="s">
        <v>19</v>
      </c>
      <c r="F1918" s="7">
        <v>44</v>
      </c>
      <c r="G1918" s="7">
        <v>84.8</v>
      </c>
      <c r="H1918" s="7">
        <v>3862.55</v>
      </c>
      <c r="I1918" s="7" t="s">
        <v>12</v>
      </c>
      <c r="J1918" s="7" t="str">
        <f>_xlfn.XLOOKUP(A1918,'customer data'!A:A,'customer data'!B:B)</f>
        <v>Female</v>
      </c>
      <c r="K1918" s="7" t="str">
        <f>_xlfn.XLOOKUP(A1918,'customer data'!A:A,'customer data'!C:C)</f>
        <v>No</v>
      </c>
      <c r="L1918" s="7" t="str">
        <f ca="1">_xlfn.XLOOKUP(A1918,'customer data'!A:A,'customer data'!G:G)</f>
        <v>Adult</v>
      </c>
      <c r="M1918" s="7" t="str">
        <f>_xlfn.XLOOKUP(A1918,'Internet data '!A:A,'Internet data '!F:F)</f>
        <v>No</v>
      </c>
      <c r="N1918" s="7" t="str">
        <f>_xlfn.XLOOKUP(A1918,'Internet data '!A:A,'Internet data '!I:I)</f>
        <v>Fiber optic</v>
      </c>
      <c r="O1918" s="7">
        <f>_xlfn.XLOOKUP(A1918,'Internet data '!A:A,'Internet data '!J:J)</f>
        <v>3</v>
      </c>
    </row>
    <row r="1919" spans="1:15">
      <c r="A1919" s="7" t="s">
        <v>1935</v>
      </c>
      <c r="B1919" s="7" t="s">
        <v>12</v>
      </c>
      <c r="C1919" s="7" t="s">
        <v>29</v>
      </c>
      <c r="D1919" s="7" t="s">
        <v>10</v>
      </c>
      <c r="E1919" s="7" t="s">
        <v>23</v>
      </c>
      <c r="F1919" s="7">
        <v>72</v>
      </c>
      <c r="G1919" s="7">
        <v>89.1</v>
      </c>
      <c r="H1919" s="7">
        <v>6352.4</v>
      </c>
      <c r="I1919" s="7" t="s">
        <v>10</v>
      </c>
      <c r="J1919" s="7" t="str">
        <f>_xlfn.XLOOKUP(A1919,'customer data'!A:A,'customer data'!B:B)</f>
        <v>Female</v>
      </c>
      <c r="K1919" s="7" t="str">
        <f>_xlfn.XLOOKUP(A1919,'customer data'!A:A,'customer data'!C:C)</f>
        <v>Yes</v>
      </c>
      <c r="L1919" s="7" t="str">
        <f ca="1">_xlfn.XLOOKUP(A1919,'customer data'!A:A,'customer data'!G:G)</f>
        <v>Adult</v>
      </c>
      <c r="M1919" s="7" t="str">
        <f>_xlfn.XLOOKUP(A1919,'Internet data '!A:A,'Internet data '!F:F)</f>
        <v>Yes</v>
      </c>
      <c r="N1919" s="7" t="str">
        <f>_xlfn.XLOOKUP(A1919,'Internet data '!A:A,'Internet data '!I:I)</f>
        <v>DSL</v>
      </c>
      <c r="O1919" s="7">
        <f>_xlfn.XLOOKUP(A1919,'Internet data '!A:A,'Internet data '!J:J)</f>
        <v>7</v>
      </c>
    </row>
    <row r="1920" spans="1:15">
      <c r="A1920" s="7" t="s">
        <v>1936</v>
      </c>
      <c r="B1920" s="7" t="s">
        <v>12</v>
      </c>
      <c r="C1920" s="7" t="s">
        <v>11</v>
      </c>
      <c r="D1920" s="7" t="s">
        <v>10</v>
      </c>
      <c r="E1920" s="7" t="s">
        <v>13</v>
      </c>
      <c r="F1920" s="7">
        <v>24</v>
      </c>
      <c r="G1920" s="7">
        <v>54.95</v>
      </c>
      <c r="H1920" s="7">
        <v>1348.5</v>
      </c>
      <c r="I1920" s="7" t="s">
        <v>10</v>
      </c>
      <c r="J1920" s="7" t="str">
        <f>_xlfn.XLOOKUP(A1920,'customer data'!A:A,'customer data'!B:B)</f>
        <v>Male</v>
      </c>
      <c r="K1920" s="7" t="str">
        <f>_xlfn.XLOOKUP(A1920,'customer data'!A:A,'customer data'!C:C)</f>
        <v>No</v>
      </c>
      <c r="L1920" s="7" t="str">
        <f ca="1">_xlfn.XLOOKUP(A1920,'customer data'!A:A,'customer data'!G:G)</f>
        <v>Adult</v>
      </c>
      <c r="M1920" s="7" t="str">
        <f>_xlfn.XLOOKUP(A1920,'Internet data '!A:A,'Internet data '!F:F)</f>
        <v>Yes</v>
      </c>
      <c r="N1920" s="7" t="str">
        <f>_xlfn.XLOOKUP(A1920,'Internet data '!A:A,'Internet data '!I:I)</f>
        <v>DSL</v>
      </c>
      <c r="O1920" s="7">
        <f>_xlfn.XLOOKUP(A1920,'Internet data '!A:A,'Internet data '!J:J)</f>
        <v>2</v>
      </c>
    </row>
    <row r="1921" spans="1:15">
      <c r="A1921" s="7" t="s">
        <v>1937</v>
      </c>
      <c r="B1921" s="7" t="s">
        <v>12</v>
      </c>
      <c r="C1921" s="7" t="s">
        <v>11</v>
      </c>
      <c r="D1921" s="7" t="s">
        <v>10</v>
      </c>
      <c r="E1921" s="7" t="s">
        <v>16</v>
      </c>
      <c r="F1921" s="7">
        <v>1</v>
      </c>
      <c r="G1921" s="7">
        <v>50.9</v>
      </c>
      <c r="H1921" s="7">
        <v>50.9</v>
      </c>
      <c r="I1921" s="7" t="s">
        <v>12</v>
      </c>
      <c r="J1921" s="7" t="str">
        <f>_xlfn.XLOOKUP(A1921,'customer data'!A:A,'customer data'!B:B)</f>
        <v>Male</v>
      </c>
      <c r="K1921" s="7" t="str">
        <f>_xlfn.XLOOKUP(A1921,'customer data'!A:A,'customer data'!C:C)</f>
        <v>No</v>
      </c>
      <c r="L1921" s="7" t="str">
        <f ca="1">_xlfn.XLOOKUP(A1921,'customer data'!A:A,'customer data'!G:G)</f>
        <v>Adult</v>
      </c>
      <c r="M1921" s="7" t="str">
        <f>_xlfn.XLOOKUP(A1921,'Internet data '!A:A,'Internet data '!F:F)</f>
        <v>No</v>
      </c>
      <c r="N1921" s="7" t="str">
        <f>_xlfn.XLOOKUP(A1921,'Internet data '!A:A,'Internet data '!I:I)</f>
        <v>DSL</v>
      </c>
      <c r="O1921" s="7">
        <f>_xlfn.XLOOKUP(A1921,'Internet data '!A:A,'Internet data '!J:J)</f>
        <v>1</v>
      </c>
    </row>
    <row r="1922" spans="1:15">
      <c r="A1922" s="7" t="s">
        <v>1938</v>
      </c>
      <c r="B1922" s="7" t="s">
        <v>12</v>
      </c>
      <c r="C1922" s="7" t="s">
        <v>11</v>
      </c>
      <c r="D1922" s="7" t="s">
        <v>12</v>
      </c>
      <c r="E1922" s="7" t="s">
        <v>19</v>
      </c>
      <c r="F1922" s="7">
        <v>22</v>
      </c>
      <c r="G1922" s="7">
        <v>20.45</v>
      </c>
      <c r="H1922" s="7">
        <v>471.55</v>
      </c>
      <c r="I1922" s="7" t="s">
        <v>10</v>
      </c>
      <c r="J1922" s="7" t="str">
        <f>_xlfn.XLOOKUP(A1922,'customer data'!A:A,'customer data'!B:B)</f>
        <v>Male</v>
      </c>
      <c r="K1922" s="7" t="str">
        <f>_xlfn.XLOOKUP(A1922,'customer data'!A:A,'customer data'!C:C)</f>
        <v>Yes</v>
      </c>
      <c r="L1922" s="7" t="str">
        <f ca="1">_xlfn.XLOOKUP(A1922,'customer data'!A:A,'customer data'!G:G)</f>
        <v>Adult</v>
      </c>
      <c r="M1922" s="7" t="str">
        <f>_xlfn.XLOOKUP(A1922,'Internet data '!A:A,'Internet data '!F:F)</f>
        <v>No</v>
      </c>
      <c r="N1922" s="7" t="str">
        <f>_xlfn.XLOOKUP(A1922,'Internet data '!A:A,'Internet data '!I:I)</f>
        <v>No</v>
      </c>
      <c r="O1922" s="7">
        <f>_xlfn.XLOOKUP(A1922,'Internet data '!A:A,'Internet data '!J:J)</f>
        <v>0</v>
      </c>
    </row>
    <row r="1923" spans="1:15">
      <c r="A1923" s="7" t="s">
        <v>1939</v>
      </c>
      <c r="B1923" s="7" t="s">
        <v>12</v>
      </c>
      <c r="C1923" s="7" t="s">
        <v>29</v>
      </c>
      <c r="D1923" s="7" t="s">
        <v>12</v>
      </c>
      <c r="E1923" s="7" t="s">
        <v>23</v>
      </c>
      <c r="F1923" s="7">
        <v>70</v>
      </c>
      <c r="G1923" s="7">
        <v>85.95</v>
      </c>
      <c r="H1923" s="7">
        <v>5931.75</v>
      </c>
      <c r="I1923" s="7" t="s">
        <v>10</v>
      </c>
      <c r="J1923" s="7" t="str">
        <f>_xlfn.XLOOKUP(A1923,'customer data'!A:A,'customer data'!B:B)</f>
        <v>Male</v>
      </c>
      <c r="K1923" s="7" t="str">
        <f>_xlfn.XLOOKUP(A1923,'customer data'!A:A,'customer data'!C:C)</f>
        <v>Yes</v>
      </c>
      <c r="L1923" s="7" t="str">
        <f ca="1">_xlfn.XLOOKUP(A1923,'customer data'!A:A,'customer data'!G:G)</f>
        <v>Adult</v>
      </c>
      <c r="M1923" s="7" t="str">
        <f>_xlfn.XLOOKUP(A1923,'Internet data '!A:A,'Internet data '!F:F)</f>
        <v>Yes</v>
      </c>
      <c r="N1923" s="7" t="str">
        <f>_xlfn.XLOOKUP(A1923,'Internet data '!A:A,'Internet data '!I:I)</f>
        <v>DSL</v>
      </c>
      <c r="O1923" s="7">
        <f>_xlfn.XLOOKUP(A1923,'Internet data '!A:A,'Internet data '!J:J)</f>
        <v>6</v>
      </c>
    </row>
    <row r="1924" spans="1:15">
      <c r="A1924" s="7" t="s">
        <v>1940</v>
      </c>
      <c r="B1924" s="7" t="s">
        <v>12</v>
      </c>
      <c r="C1924" s="7" t="s">
        <v>11</v>
      </c>
      <c r="D1924" s="7" t="s">
        <v>10</v>
      </c>
      <c r="E1924" s="7" t="s">
        <v>13</v>
      </c>
      <c r="F1924" s="7">
        <v>25</v>
      </c>
      <c r="G1924" s="7">
        <v>60.35</v>
      </c>
      <c r="H1924" s="7">
        <v>1404.65</v>
      </c>
      <c r="I1924" s="7" t="s">
        <v>10</v>
      </c>
      <c r="J1924" s="7" t="str">
        <f>_xlfn.XLOOKUP(A1924,'customer data'!A:A,'customer data'!B:B)</f>
        <v>Male</v>
      </c>
      <c r="K1924" s="7" t="str">
        <f>_xlfn.XLOOKUP(A1924,'customer data'!A:A,'customer data'!C:C)</f>
        <v>Yes</v>
      </c>
      <c r="L1924" s="7" t="str">
        <f ca="1">_xlfn.XLOOKUP(A1924,'customer data'!A:A,'customer data'!G:G)</f>
        <v>Adult</v>
      </c>
      <c r="M1924" s="7" t="str">
        <f>_xlfn.XLOOKUP(A1924,'Internet data '!A:A,'Internet data '!F:F)</f>
        <v>No</v>
      </c>
      <c r="N1924" s="7" t="str">
        <f>_xlfn.XLOOKUP(A1924,'Internet data '!A:A,'Internet data '!I:I)</f>
        <v>DSL</v>
      </c>
      <c r="O1924" s="7">
        <f>_xlfn.XLOOKUP(A1924,'Internet data '!A:A,'Internet data '!J:J)</f>
        <v>2</v>
      </c>
    </row>
    <row r="1925" spans="1:15">
      <c r="A1925" s="7" t="s">
        <v>1941</v>
      </c>
      <c r="B1925" s="7" t="s">
        <v>12</v>
      </c>
      <c r="C1925" s="7" t="s">
        <v>29</v>
      </c>
      <c r="D1925" s="7" t="s">
        <v>10</v>
      </c>
      <c r="E1925" s="7" t="s">
        <v>19</v>
      </c>
      <c r="F1925" s="7">
        <v>37</v>
      </c>
      <c r="G1925" s="7">
        <v>19.8</v>
      </c>
      <c r="H1925" s="7">
        <v>726.1</v>
      </c>
      <c r="I1925" s="7" t="s">
        <v>10</v>
      </c>
      <c r="J1925" s="7" t="str">
        <f>_xlfn.XLOOKUP(A1925,'customer data'!A:A,'customer data'!B:B)</f>
        <v>Male</v>
      </c>
      <c r="K1925" s="7" t="str">
        <f>_xlfn.XLOOKUP(A1925,'customer data'!A:A,'customer data'!C:C)</f>
        <v>Yes</v>
      </c>
      <c r="L1925" s="7" t="str">
        <f ca="1">_xlfn.XLOOKUP(A1925,'customer data'!A:A,'customer data'!G:G)</f>
        <v>Young</v>
      </c>
      <c r="M1925" s="7" t="str">
        <f>_xlfn.XLOOKUP(A1925,'Internet data '!A:A,'Internet data '!F:F)</f>
        <v>No</v>
      </c>
      <c r="N1925" s="7" t="str">
        <f>_xlfn.XLOOKUP(A1925,'Internet data '!A:A,'Internet data '!I:I)</f>
        <v>No</v>
      </c>
      <c r="O1925" s="7">
        <f>_xlfn.XLOOKUP(A1925,'Internet data '!A:A,'Internet data '!J:J)</f>
        <v>0</v>
      </c>
    </row>
    <row r="1926" spans="1:15">
      <c r="A1926" s="7" t="s">
        <v>1942</v>
      </c>
      <c r="B1926" s="7" t="s">
        <v>12</v>
      </c>
      <c r="C1926" s="7" t="s">
        <v>11</v>
      </c>
      <c r="D1926" s="7" t="s">
        <v>10</v>
      </c>
      <c r="E1926" s="7" t="s">
        <v>19</v>
      </c>
      <c r="F1926" s="7">
        <v>22</v>
      </c>
      <c r="G1926" s="7">
        <v>85.35</v>
      </c>
      <c r="H1926" s="7">
        <v>1961.6</v>
      </c>
      <c r="I1926" s="7" t="s">
        <v>10</v>
      </c>
      <c r="J1926" s="7" t="str">
        <f>_xlfn.XLOOKUP(A1926,'customer data'!A:A,'customer data'!B:B)</f>
        <v>Female</v>
      </c>
      <c r="K1926" s="7" t="str">
        <f>_xlfn.XLOOKUP(A1926,'customer data'!A:A,'customer data'!C:C)</f>
        <v>Yes</v>
      </c>
      <c r="L1926" s="7" t="str">
        <f ca="1">_xlfn.XLOOKUP(A1926,'customer data'!A:A,'customer data'!G:G)</f>
        <v>Adult</v>
      </c>
      <c r="M1926" s="7" t="str">
        <f>_xlfn.XLOOKUP(A1926,'Internet data '!A:A,'Internet data '!F:F)</f>
        <v>No</v>
      </c>
      <c r="N1926" s="7" t="str">
        <f>_xlfn.XLOOKUP(A1926,'Internet data '!A:A,'Internet data '!I:I)</f>
        <v>Fiber optic</v>
      </c>
      <c r="O1926" s="7">
        <f>_xlfn.XLOOKUP(A1926,'Internet data '!A:A,'Internet data '!J:J)</f>
        <v>2</v>
      </c>
    </row>
    <row r="1927" spans="1:15">
      <c r="A1927" s="7" t="s">
        <v>1943</v>
      </c>
      <c r="B1927" s="7" t="s">
        <v>12</v>
      </c>
      <c r="C1927" s="7" t="s">
        <v>29</v>
      </c>
      <c r="D1927" s="7" t="s">
        <v>12</v>
      </c>
      <c r="E1927" s="7" t="s">
        <v>19</v>
      </c>
      <c r="F1927" s="7">
        <v>59</v>
      </c>
      <c r="G1927" s="7">
        <v>72.099999999999994</v>
      </c>
      <c r="H1927" s="7">
        <v>4194.8500000000004</v>
      </c>
      <c r="I1927" s="7" t="s">
        <v>10</v>
      </c>
      <c r="J1927" s="7" t="str">
        <f>_xlfn.XLOOKUP(A1927,'customer data'!A:A,'customer data'!B:B)</f>
        <v>Female</v>
      </c>
      <c r="K1927" s="7" t="str">
        <f>_xlfn.XLOOKUP(A1927,'customer data'!A:A,'customer data'!C:C)</f>
        <v>Yes</v>
      </c>
      <c r="L1927" s="7" t="str">
        <f ca="1">_xlfn.XLOOKUP(A1927,'customer data'!A:A,'customer data'!G:G)</f>
        <v>Young</v>
      </c>
      <c r="M1927" s="7" t="str">
        <f>_xlfn.XLOOKUP(A1927,'Internet data '!A:A,'Internet data '!F:F)</f>
        <v>Yes</v>
      </c>
      <c r="N1927" s="7" t="str">
        <f>_xlfn.XLOOKUP(A1927,'Internet data '!A:A,'Internet data '!I:I)</f>
        <v>DSL</v>
      </c>
      <c r="O1927" s="7">
        <f>_xlfn.XLOOKUP(A1927,'Internet data '!A:A,'Internet data '!J:J)</f>
        <v>4</v>
      </c>
    </row>
    <row r="1928" spans="1:15">
      <c r="A1928" s="7" t="s">
        <v>1944</v>
      </c>
      <c r="B1928" s="7" t="s">
        <v>12</v>
      </c>
      <c r="C1928" s="7" t="s">
        <v>11</v>
      </c>
      <c r="D1928" s="7" t="s">
        <v>12</v>
      </c>
      <c r="E1928" s="7" t="s">
        <v>13</v>
      </c>
      <c r="F1928" s="7">
        <v>49</v>
      </c>
      <c r="G1928" s="7">
        <v>99.8</v>
      </c>
      <c r="H1928" s="7">
        <v>4872.45</v>
      </c>
      <c r="I1928" s="7" t="s">
        <v>12</v>
      </c>
      <c r="J1928" s="7" t="str">
        <f>_xlfn.XLOOKUP(A1928,'customer data'!A:A,'customer data'!B:B)</f>
        <v>Male</v>
      </c>
      <c r="K1928" s="7" t="str">
        <f>_xlfn.XLOOKUP(A1928,'customer data'!A:A,'customer data'!C:C)</f>
        <v>Yes</v>
      </c>
      <c r="L1928" s="7" t="str">
        <f ca="1">_xlfn.XLOOKUP(A1928,'customer data'!A:A,'customer data'!G:G)</f>
        <v>Young</v>
      </c>
      <c r="M1928" s="7" t="str">
        <f>_xlfn.XLOOKUP(A1928,'Internet data '!A:A,'Internet data '!F:F)</f>
        <v>No</v>
      </c>
      <c r="N1928" s="7" t="str">
        <f>_xlfn.XLOOKUP(A1928,'Internet data '!A:A,'Internet data '!I:I)</f>
        <v>Fiber optic</v>
      </c>
      <c r="O1928" s="7">
        <f>_xlfn.XLOOKUP(A1928,'Internet data '!A:A,'Internet data '!J:J)</f>
        <v>4</v>
      </c>
    </row>
    <row r="1929" spans="1:15">
      <c r="A1929" s="7" t="s">
        <v>1945</v>
      </c>
      <c r="B1929" s="7" t="s">
        <v>12</v>
      </c>
      <c r="C1929" s="7" t="s">
        <v>11</v>
      </c>
      <c r="D1929" s="7" t="s">
        <v>12</v>
      </c>
      <c r="E1929" s="7" t="s">
        <v>19</v>
      </c>
      <c r="F1929" s="7">
        <v>47</v>
      </c>
      <c r="G1929" s="7">
        <v>107.35</v>
      </c>
      <c r="H1929" s="7">
        <v>5118.95</v>
      </c>
      <c r="I1929" s="7" t="s">
        <v>12</v>
      </c>
      <c r="J1929" s="7" t="str">
        <f>_xlfn.XLOOKUP(A1929,'customer data'!A:A,'customer data'!B:B)</f>
        <v>Male</v>
      </c>
      <c r="K1929" s="7" t="str">
        <f>_xlfn.XLOOKUP(A1929,'customer data'!A:A,'customer data'!C:C)</f>
        <v>Yes</v>
      </c>
      <c r="L1929" s="7" t="str">
        <f ca="1">_xlfn.XLOOKUP(A1929,'customer data'!A:A,'customer data'!G:G)</f>
        <v>Adult</v>
      </c>
      <c r="M1929" s="7" t="str">
        <f>_xlfn.XLOOKUP(A1929,'Internet data '!A:A,'Internet data '!F:F)</f>
        <v>Yes</v>
      </c>
      <c r="N1929" s="7" t="str">
        <f>_xlfn.XLOOKUP(A1929,'Internet data '!A:A,'Internet data '!I:I)</f>
        <v>Fiber optic</v>
      </c>
      <c r="O1929" s="7">
        <f>_xlfn.XLOOKUP(A1929,'Internet data '!A:A,'Internet data '!J:J)</f>
        <v>5</v>
      </c>
    </row>
    <row r="1930" spans="1:15">
      <c r="A1930" s="7" t="s">
        <v>1946</v>
      </c>
      <c r="B1930" s="7" t="s">
        <v>12</v>
      </c>
      <c r="C1930" s="7" t="s">
        <v>11</v>
      </c>
      <c r="D1930" s="7" t="s">
        <v>12</v>
      </c>
      <c r="E1930" s="7" t="s">
        <v>16</v>
      </c>
      <c r="F1930" s="7">
        <v>31</v>
      </c>
      <c r="G1930" s="7">
        <v>19.55</v>
      </c>
      <c r="H1930" s="7">
        <v>658.95</v>
      </c>
      <c r="I1930" s="7" t="s">
        <v>12</v>
      </c>
      <c r="J1930" s="7" t="str">
        <f>_xlfn.XLOOKUP(A1930,'customer data'!A:A,'customer data'!B:B)</f>
        <v>Female</v>
      </c>
      <c r="K1930" s="7" t="str">
        <f>_xlfn.XLOOKUP(A1930,'customer data'!A:A,'customer data'!C:C)</f>
        <v>Yes</v>
      </c>
      <c r="L1930" s="7" t="str">
        <f ca="1">_xlfn.XLOOKUP(A1930,'customer data'!A:A,'customer data'!G:G)</f>
        <v>Adult</v>
      </c>
      <c r="M1930" s="7" t="str">
        <f>_xlfn.XLOOKUP(A1930,'Internet data '!A:A,'Internet data '!F:F)</f>
        <v>No</v>
      </c>
      <c r="N1930" s="7" t="str">
        <f>_xlfn.XLOOKUP(A1930,'Internet data '!A:A,'Internet data '!I:I)</f>
        <v>No</v>
      </c>
      <c r="O1930" s="7">
        <f>_xlfn.XLOOKUP(A1930,'Internet data '!A:A,'Internet data '!J:J)</f>
        <v>0</v>
      </c>
    </row>
    <row r="1931" spans="1:15">
      <c r="A1931" s="7" t="s">
        <v>1947</v>
      </c>
      <c r="B1931" s="7" t="s">
        <v>12</v>
      </c>
      <c r="C1931" s="7" t="s">
        <v>11</v>
      </c>
      <c r="D1931" s="7" t="s">
        <v>12</v>
      </c>
      <c r="E1931" s="7" t="s">
        <v>13</v>
      </c>
      <c r="F1931" s="7">
        <v>1</v>
      </c>
      <c r="G1931" s="7">
        <v>81.05</v>
      </c>
      <c r="H1931" s="7">
        <v>81.05</v>
      </c>
      <c r="I1931" s="7" t="s">
        <v>10</v>
      </c>
      <c r="J1931" s="7" t="str">
        <f>_xlfn.XLOOKUP(A1931,'customer data'!A:A,'customer data'!B:B)</f>
        <v>Male</v>
      </c>
      <c r="K1931" s="7" t="str">
        <f>_xlfn.XLOOKUP(A1931,'customer data'!A:A,'customer data'!C:C)</f>
        <v>Yes</v>
      </c>
      <c r="L1931" s="7" t="str">
        <f ca="1">_xlfn.XLOOKUP(A1931,'customer data'!A:A,'customer data'!G:G)</f>
        <v>Adult</v>
      </c>
      <c r="M1931" s="7" t="str">
        <f>_xlfn.XLOOKUP(A1931,'Internet data '!A:A,'Internet data '!F:F)</f>
        <v>No</v>
      </c>
      <c r="N1931" s="7" t="str">
        <f>_xlfn.XLOOKUP(A1931,'Internet data '!A:A,'Internet data '!I:I)</f>
        <v>Fiber optic</v>
      </c>
      <c r="O1931" s="7">
        <f>_xlfn.XLOOKUP(A1931,'Internet data '!A:A,'Internet data '!J:J)</f>
        <v>1</v>
      </c>
    </row>
    <row r="1932" spans="1:15">
      <c r="A1932" s="7" t="s">
        <v>1948</v>
      </c>
      <c r="B1932" s="7" t="s">
        <v>12</v>
      </c>
      <c r="C1932" s="7" t="s">
        <v>11</v>
      </c>
      <c r="D1932" s="7" t="s">
        <v>12</v>
      </c>
      <c r="E1932" s="7" t="s">
        <v>13</v>
      </c>
      <c r="F1932" s="7">
        <v>3</v>
      </c>
      <c r="G1932" s="7">
        <v>20.5</v>
      </c>
      <c r="H1932" s="7">
        <v>76.95</v>
      </c>
      <c r="I1932" s="7" t="s">
        <v>10</v>
      </c>
      <c r="J1932" s="7" t="str">
        <f>_xlfn.XLOOKUP(A1932,'customer data'!A:A,'customer data'!B:B)</f>
        <v>Male</v>
      </c>
      <c r="K1932" s="7" t="str">
        <f>_xlfn.XLOOKUP(A1932,'customer data'!A:A,'customer data'!C:C)</f>
        <v>No</v>
      </c>
      <c r="L1932" s="7" t="str">
        <f ca="1">_xlfn.XLOOKUP(A1932,'customer data'!A:A,'customer data'!G:G)</f>
        <v>Adult</v>
      </c>
      <c r="M1932" s="7" t="str">
        <f>_xlfn.XLOOKUP(A1932,'Internet data '!A:A,'Internet data '!F:F)</f>
        <v>No</v>
      </c>
      <c r="N1932" s="7" t="str">
        <f>_xlfn.XLOOKUP(A1932,'Internet data '!A:A,'Internet data '!I:I)</f>
        <v>No</v>
      </c>
      <c r="O1932" s="7">
        <f>_xlfn.XLOOKUP(A1932,'Internet data '!A:A,'Internet data '!J:J)</f>
        <v>0</v>
      </c>
    </row>
    <row r="1933" spans="1:15">
      <c r="A1933" s="7" t="s">
        <v>1949</v>
      </c>
      <c r="B1933" s="7" t="s">
        <v>12</v>
      </c>
      <c r="C1933" s="7" t="s">
        <v>15</v>
      </c>
      <c r="D1933" s="7" t="s">
        <v>12</v>
      </c>
      <c r="E1933" s="7" t="s">
        <v>19</v>
      </c>
      <c r="F1933" s="7">
        <v>53</v>
      </c>
      <c r="G1933" s="7">
        <v>111.8</v>
      </c>
      <c r="H1933" s="7">
        <v>5809.75</v>
      </c>
      <c r="I1933" s="7" t="s">
        <v>10</v>
      </c>
      <c r="J1933" s="7" t="str">
        <f>_xlfn.XLOOKUP(A1933,'customer data'!A:A,'customer data'!B:B)</f>
        <v>Female</v>
      </c>
      <c r="K1933" s="7" t="str">
        <f>_xlfn.XLOOKUP(A1933,'customer data'!A:A,'customer data'!C:C)</f>
        <v>Yes</v>
      </c>
      <c r="L1933" s="7" t="str">
        <f ca="1">_xlfn.XLOOKUP(A1933,'customer data'!A:A,'customer data'!G:G)</f>
        <v>Adult</v>
      </c>
      <c r="M1933" s="7" t="str">
        <f>_xlfn.XLOOKUP(A1933,'Internet data '!A:A,'Internet data '!F:F)</f>
        <v>Yes</v>
      </c>
      <c r="N1933" s="7" t="str">
        <f>_xlfn.XLOOKUP(A1933,'Internet data '!A:A,'Internet data '!I:I)</f>
        <v>Fiber optic</v>
      </c>
      <c r="O1933" s="7">
        <f>_xlfn.XLOOKUP(A1933,'Internet data '!A:A,'Internet data '!J:J)</f>
        <v>6</v>
      </c>
    </row>
    <row r="1934" spans="1:15">
      <c r="A1934" s="7" t="s">
        <v>1950</v>
      </c>
      <c r="B1934" s="7" t="s">
        <v>12</v>
      </c>
      <c r="C1934" s="7" t="s">
        <v>11</v>
      </c>
      <c r="D1934" s="7" t="s">
        <v>10</v>
      </c>
      <c r="E1934" s="7" t="s">
        <v>16</v>
      </c>
      <c r="F1934" s="7">
        <v>1</v>
      </c>
      <c r="G1934" s="7">
        <v>20.2</v>
      </c>
      <c r="H1934" s="7">
        <v>20.2</v>
      </c>
      <c r="I1934" s="7" t="s">
        <v>10</v>
      </c>
      <c r="J1934" s="7" t="str">
        <f>_xlfn.XLOOKUP(A1934,'customer data'!A:A,'customer data'!B:B)</f>
        <v>Male</v>
      </c>
      <c r="K1934" s="7" t="str">
        <f>_xlfn.XLOOKUP(A1934,'customer data'!A:A,'customer data'!C:C)</f>
        <v>No</v>
      </c>
      <c r="L1934" s="7" t="str">
        <f ca="1">_xlfn.XLOOKUP(A1934,'customer data'!A:A,'customer data'!G:G)</f>
        <v>Adult</v>
      </c>
      <c r="M1934" s="7" t="str">
        <f>_xlfn.XLOOKUP(A1934,'Internet data '!A:A,'Internet data '!F:F)</f>
        <v>No</v>
      </c>
      <c r="N1934" s="7" t="str">
        <f>_xlfn.XLOOKUP(A1934,'Internet data '!A:A,'Internet data '!I:I)</f>
        <v>No</v>
      </c>
      <c r="O1934" s="7">
        <f>_xlfn.XLOOKUP(A1934,'Internet data '!A:A,'Internet data '!J:J)</f>
        <v>0</v>
      </c>
    </row>
    <row r="1935" spans="1:15">
      <c r="A1935" s="7" t="s">
        <v>1951</v>
      </c>
      <c r="B1935" s="7" t="s">
        <v>12</v>
      </c>
      <c r="C1935" s="7" t="s">
        <v>15</v>
      </c>
      <c r="D1935" s="7" t="s">
        <v>12</v>
      </c>
      <c r="E1935" s="7" t="s">
        <v>16</v>
      </c>
      <c r="F1935" s="7">
        <v>20</v>
      </c>
      <c r="G1935" s="7">
        <v>19.7</v>
      </c>
      <c r="H1935" s="7">
        <v>415.9</v>
      </c>
      <c r="I1935" s="7" t="s">
        <v>10</v>
      </c>
      <c r="J1935" s="7" t="str">
        <f>_xlfn.XLOOKUP(A1935,'customer data'!A:A,'customer data'!B:B)</f>
        <v>Male</v>
      </c>
      <c r="K1935" s="7" t="str">
        <f>_xlfn.XLOOKUP(A1935,'customer data'!A:A,'customer data'!C:C)</f>
        <v>No</v>
      </c>
      <c r="L1935" s="7" t="str">
        <f ca="1">_xlfn.XLOOKUP(A1935,'customer data'!A:A,'customer data'!G:G)</f>
        <v>Adult</v>
      </c>
      <c r="M1935" s="7" t="str">
        <f>_xlfn.XLOOKUP(A1935,'Internet data '!A:A,'Internet data '!F:F)</f>
        <v>No</v>
      </c>
      <c r="N1935" s="7" t="str">
        <f>_xlfn.XLOOKUP(A1935,'Internet data '!A:A,'Internet data '!I:I)</f>
        <v>No</v>
      </c>
      <c r="O1935" s="7">
        <f>_xlfn.XLOOKUP(A1935,'Internet data '!A:A,'Internet data '!J:J)</f>
        <v>0</v>
      </c>
    </row>
    <row r="1936" spans="1:15">
      <c r="A1936" s="7" t="s">
        <v>1952</v>
      </c>
      <c r="B1936" s="7" t="s">
        <v>12</v>
      </c>
      <c r="C1936" s="7" t="s">
        <v>11</v>
      </c>
      <c r="D1936" s="7" t="s">
        <v>12</v>
      </c>
      <c r="E1936" s="7" t="s">
        <v>13</v>
      </c>
      <c r="F1936" s="7">
        <v>3</v>
      </c>
      <c r="G1936" s="7">
        <v>79.099999999999994</v>
      </c>
      <c r="H1936" s="7">
        <v>246.5</v>
      </c>
      <c r="I1936" s="7" t="s">
        <v>12</v>
      </c>
      <c r="J1936" s="7" t="str">
        <f>_xlfn.XLOOKUP(A1936,'customer data'!A:A,'customer data'!B:B)</f>
        <v>Female</v>
      </c>
      <c r="K1936" s="7" t="str">
        <f>_xlfn.XLOOKUP(A1936,'customer data'!A:A,'customer data'!C:C)</f>
        <v>No</v>
      </c>
      <c r="L1936" s="7" t="str">
        <f ca="1">_xlfn.XLOOKUP(A1936,'customer data'!A:A,'customer data'!G:G)</f>
        <v>Young</v>
      </c>
      <c r="M1936" s="7" t="str">
        <f>_xlfn.XLOOKUP(A1936,'Internet data '!A:A,'Internet data '!F:F)</f>
        <v>No</v>
      </c>
      <c r="N1936" s="7" t="str">
        <f>_xlfn.XLOOKUP(A1936,'Internet data '!A:A,'Internet data '!I:I)</f>
        <v>Fiber optic</v>
      </c>
      <c r="O1936" s="7">
        <f>_xlfn.XLOOKUP(A1936,'Internet data '!A:A,'Internet data '!J:J)</f>
        <v>2</v>
      </c>
    </row>
    <row r="1937" spans="1:15">
      <c r="A1937" s="7" t="s">
        <v>1953</v>
      </c>
      <c r="B1937" s="7" t="s">
        <v>12</v>
      </c>
      <c r="C1937" s="7" t="s">
        <v>15</v>
      </c>
      <c r="D1937" s="7" t="s">
        <v>12</v>
      </c>
      <c r="E1937" s="7" t="s">
        <v>19</v>
      </c>
      <c r="F1937" s="7">
        <v>51</v>
      </c>
      <c r="G1937" s="7">
        <v>19.850000000000001</v>
      </c>
      <c r="H1937" s="7">
        <v>996.95</v>
      </c>
      <c r="I1937" s="7" t="s">
        <v>10</v>
      </c>
      <c r="J1937" s="7" t="str">
        <f>_xlfn.XLOOKUP(A1937,'customer data'!A:A,'customer data'!B:B)</f>
        <v>Female</v>
      </c>
      <c r="K1937" s="7" t="str">
        <f>_xlfn.XLOOKUP(A1937,'customer data'!A:A,'customer data'!C:C)</f>
        <v>No</v>
      </c>
      <c r="L1937" s="7" t="str">
        <f ca="1">_xlfn.XLOOKUP(A1937,'customer data'!A:A,'customer data'!G:G)</f>
        <v>Adult</v>
      </c>
      <c r="M1937" s="7" t="str">
        <f>_xlfn.XLOOKUP(A1937,'Internet data '!A:A,'Internet data '!F:F)</f>
        <v>No</v>
      </c>
      <c r="N1937" s="7" t="str">
        <f>_xlfn.XLOOKUP(A1937,'Internet data '!A:A,'Internet data '!I:I)</f>
        <v>No</v>
      </c>
      <c r="O1937" s="7">
        <f>_xlfn.XLOOKUP(A1937,'Internet data '!A:A,'Internet data '!J:J)</f>
        <v>0</v>
      </c>
    </row>
    <row r="1938" spans="1:15">
      <c r="A1938" s="7" t="s">
        <v>1954</v>
      </c>
      <c r="B1938" s="7" t="s">
        <v>12</v>
      </c>
      <c r="C1938" s="7" t="s">
        <v>15</v>
      </c>
      <c r="D1938" s="7" t="s">
        <v>12</v>
      </c>
      <c r="E1938" s="7" t="s">
        <v>19</v>
      </c>
      <c r="F1938" s="7">
        <v>51</v>
      </c>
      <c r="G1938" s="7">
        <v>60.5</v>
      </c>
      <c r="H1938" s="7">
        <v>3145.15</v>
      </c>
      <c r="I1938" s="7" t="s">
        <v>10</v>
      </c>
      <c r="J1938" s="7" t="str">
        <f>_xlfn.XLOOKUP(A1938,'customer data'!A:A,'customer data'!B:B)</f>
        <v>Female</v>
      </c>
      <c r="K1938" s="7" t="str">
        <f>_xlfn.XLOOKUP(A1938,'customer data'!A:A,'customer data'!C:C)</f>
        <v>Yes</v>
      </c>
      <c r="L1938" s="7" t="str">
        <f ca="1">_xlfn.XLOOKUP(A1938,'customer data'!A:A,'customer data'!G:G)</f>
        <v>Adult</v>
      </c>
      <c r="M1938" s="7" t="str">
        <f>_xlfn.XLOOKUP(A1938,'Internet data '!A:A,'Internet data '!F:F)</f>
        <v>Yes</v>
      </c>
      <c r="N1938" s="7" t="str">
        <f>_xlfn.XLOOKUP(A1938,'Internet data '!A:A,'Internet data '!I:I)</f>
        <v>DSL</v>
      </c>
      <c r="O1938" s="7">
        <f>_xlfn.XLOOKUP(A1938,'Internet data '!A:A,'Internet data '!J:J)</f>
        <v>3</v>
      </c>
    </row>
    <row r="1939" spans="1:15">
      <c r="A1939" s="7" t="s">
        <v>1955</v>
      </c>
      <c r="B1939" s="7" t="s">
        <v>12</v>
      </c>
      <c r="C1939" s="7" t="s">
        <v>29</v>
      </c>
      <c r="D1939" s="7" t="s">
        <v>10</v>
      </c>
      <c r="E1939" s="7" t="s">
        <v>16</v>
      </c>
      <c r="F1939" s="7">
        <v>13</v>
      </c>
      <c r="G1939" s="7">
        <v>19.55</v>
      </c>
      <c r="H1939" s="7">
        <v>265.3</v>
      </c>
      <c r="I1939" s="7" t="s">
        <v>10</v>
      </c>
      <c r="J1939" s="7" t="str">
        <f>_xlfn.XLOOKUP(A1939,'customer data'!A:A,'customer data'!B:B)</f>
        <v>Female</v>
      </c>
      <c r="K1939" s="7" t="str">
        <f>_xlfn.XLOOKUP(A1939,'customer data'!A:A,'customer data'!C:C)</f>
        <v>Yes</v>
      </c>
      <c r="L1939" s="7" t="str">
        <f ca="1">_xlfn.XLOOKUP(A1939,'customer data'!A:A,'customer data'!G:G)</f>
        <v>Young</v>
      </c>
      <c r="M1939" s="7" t="str">
        <f>_xlfn.XLOOKUP(A1939,'Internet data '!A:A,'Internet data '!F:F)</f>
        <v>No</v>
      </c>
      <c r="N1939" s="7" t="str">
        <f>_xlfn.XLOOKUP(A1939,'Internet data '!A:A,'Internet data '!I:I)</f>
        <v>No</v>
      </c>
      <c r="O1939" s="7">
        <f>_xlfn.XLOOKUP(A1939,'Internet data '!A:A,'Internet data '!J:J)</f>
        <v>0</v>
      </c>
    </row>
    <row r="1940" spans="1:15">
      <c r="A1940" s="7" t="s">
        <v>1956</v>
      </c>
      <c r="B1940" s="7" t="s">
        <v>12</v>
      </c>
      <c r="C1940" s="7" t="s">
        <v>11</v>
      </c>
      <c r="D1940" s="7" t="s">
        <v>10</v>
      </c>
      <c r="E1940" s="7" t="s">
        <v>16</v>
      </c>
      <c r="F1940" s="7">
        <v>1</v>
      </c>
      <c r="G1940" s="7">
        <v>20.9</v>
      </c>
      <c r="H1940" s="7">
        <v>20.9</v>
      </c>
      <c r="I1940" s="7" t="s">
        <v>10</v>
      </c>
      <c r="J1940" s="7" t="str">
        <f>_xlfn.XLOOKUP(A1940,'customer data'!A:A,'customer data'!B:B)</f>
        <v>Female</v>
      </c>
      <c r="K1940" s="7" t="str">
        <f>_xlfn.XLOOKUP(A1940,'customer data'!A:A,'customer data'!C:C)</f>
        <v>No</v>
      </c>
      <c r="L1940" s="7" t="str">
        <f ca="1">_xlfn.XLOOKUP(A1940,'customer data'!A:A,'customer data'!G:G)</f>
        <v>Adult</v>
      </c>
      <c r="M1940" s="7" t="str">
        <f>_xlfn.XLOOKUP(A1940,'Internet data '!A:A,'Internet data '!F:F)</f>
        <v>No</v>
      </c>
      <c r="N1940" s="7" t="str">
        <f>_xlfn.XLOOKUP(A1940,'Internet data '!A:A,'Internet data '!I:I)</f>
        <v>No</v>
      </c>
      <c r="O1940" s="7">
        <f>_xlfn.XLOOKUP(A1940,'Internet data '!A:A,'Internet data '!J:J)</f>
        <v>0</v>
      </c>
    </row>
    <row r="1941" spans="1:15">
      <c r="A1941" s="7" t="s">
        <v>1957</v>
      </c>
      <c r="B1941" s="7" t="s">
        <v>12</v>
      </c>
      <c r="C1941" s="7" t="s">
        <v>11</v>
      </c>
      <c r="D1941" s="7" t="s">
        <v>12</v>
      </c>
      <c r="E1941" s="7" t="s">
        <v>16</v>
      </c>
      <c r="F1941" s="7">
        <v>1</v>
      </c>
      <c r="G1941" s="7">
        <v>21.05</v>
      </c>
      <c r="H1941" s="7">
        <v>21.05</v>
      </c>
      <c r="I1941" s="7" t="s">
        <v>10</v>
      </c>
      <c r="J1941" s="7" t="str">
        <f>_xlfn.XLOOKUP(A1941,'customer data'!A:A,'customer data'!B:B)</f>
        <v>Male</v>
      </c>
      <c r="K1941" s="7" t="str">
        <f>_xlfn.XLOOKUP(A1941,'customer data'!A:A,'customer data'!C:C)</f>
        <v>No</v>
      </c>
      <c r="L1941" s="7" t="str">
        <f ca="1">_xlfn.XLOOKUP(A1941,'customer data'!A:A,'customer data'!G:G)</f>
        <v>Adult</v>
      </c>
      <c r="M1941" s="7" t="str">
        <f>_xlfn.XLOOKUP(A1941,'Internet data '!A:A,'Internet data '!F:F)</f>
        <v>No</v>
      </c>
      <c r="N1941" s="7" t="str">
        <f>_xlfn.XLOOKUP(A1941,'Internet data '!A:A,'Internet data '!I:I)</f>
        <v>No</v>
      </c>
      <c r="O1941" s="7">
        <f>_xlfn.XLOOKUP(A1941,'Internet data '!A:A,'Internet data '!J:J)</f>
        <v>0</v>
      </c>
    </row>
    <row r="1942" spans="1:15">
      <c r="A1942" s="7" t="s">
        <v>1958</v>
      </c>
      <c r="B1942" s="7" t="s">
        <v>12</v>
      </c>
      <c r="C1942" s="7" t="s">
        <v>15</v>
      </c>
      <c r="D1942" s="7" t="s">
        <v>10</v>
      </c>
      <c r="E1942" s="7" t="s">
        <v>13</v>
      </c>
      <c r="F1942" s="7">
        <v>63</v>
      </c>
      <c r="G1942" s="7">
        <v>71.5</v>
      </c>
      <c r="H1942" s="7">
        <v>4576.3</v>
      </c>
      <c r="I1942" s="7" t="s">
        <v>10</v>
      </c>
      <c r="J1942" s="7" t="str">
        <f>_xlfn.XLOOKUP(A1942,'customer data'!A:A,'customer data'!B:B)</f>
        <v>Male</v>
      </c>
      <c r="K1942" s="7" t="str">
        <f>_xlfn.XLOOKUP(A1942,'customer data'!A:A,'customer data'!C:C)</f>
        <v>No</v>
      </c>
      <c r="L1942" s="7" t="str">
        <f ca="1">_xlfn.XLOOKUP(A1942,'customer data'!A:A,'customer data'!G:G)</f>
        <v>Young</v>
      </c>
      <c r="M1942" s="7" t="str">
        <f>_xlfn.XLOOKUP(A1942,'Internet data '!A:A,'Internet data '!F:F)</f>
        <v>Yes</v>
      </c>
      <c r="N1942" s="7" t="str">
        <f>_xlfn.XLOOKUP(A1942,'Internet data '!A:A,'Internet data '!I:I)</f>
        <v>DSL</v>
      </c>
      <c r="O1942" s="7">
        <f>_xlfn.XLOOKUP(A1942,'Internet data '!A:A,'Internet data '!J:J)</f>
        <v>5</v>
      </c>
    </row>
    <row r="1943" spans="1:15">
      <c r="A1943" s="7" t="s">
        <v>1959</v>
      </c>
      <c r="B1943" s="7" t="s">
        <v>12</v>
      </c>
      <c r="C1943" s="7" t="s">
        <v>11</v>
      </c>
      <c r="D1943" s="7" t="s">
        <v>10</v>
      </c>
      <c r="E1943" s="7" t="s">
        <v>16</v>
      </c>
      <c r="F1943" s="7">
        <v>3</v>
      </c>
      <c r="G1943" s="7">
        <v>54.65</v>
      </c>
      <c r="H1943" s="7">
        <v>189.1</v>
      </c>
      <c r="I1943" s="7" t="s">
        <v>10</v>
      </c>
      <c r="J1943" s="7" t="str">
        <f>_xlfn.XLOOKUP(A1943,'customer data'!A:A,'customer data'!B:B)</f>
        <v>Male</v>
      </c>
      <c r="K1943" s="7" t="str">
        <f>_xlfn.XLOOKUP(A1943,'customer data'!A:A,'customer data'!C:C)</f>
        <v>No</v>
      </c>
      <c r="L1943" s="7" t="str">
        <f ca="1">_xlfn.XLOOKUP(A1943,'customer data'!A:A,'customer data'!G:G)</f>
        <v>Adult</v>
      </c>
      <c r="M1943" s="7" t="str">
        <f>_xlfn.XLOOKUP(A1943,'Internet data '!A:A,'Internet data '!F:F)</f>
        <v>No</v>
      </c>
      <c r="N1943" s="7" t="str">
        <f>_xlfn.XLOOKUP(A1943,'Internet data '!A:A,'Internet data '!I:I)</f>
        <v>DSL</v>
      </c>
      <c r="O1943" s="7">
        <f>_xlfn.XLOOKUP(A1943,'Internet data '!A:A,'Internet data '!J:J)</f>
        <v>1</v>
      </c>
    </row>
    <row r="1944" spans="1:15">
      <c r="A1944" s="7" t="s">
        <v>1960</v>
      </c>
      <c r="B1944" s="7" t="s">
        <v>12</v>
      </c>
      <c r="C1944" s="7" t="s">
        <v>29</v>
      </c>
      <c r="D1944" s="7" t="s">
        <v>10</v>
      </c>
      <c r="E1944" s="7" t="s">
        <v>23</v>
      </c>
      <c r="F1944" s="7">
        <v>46</v>
      </c>
      <c r="G1944" s="7">
        <v>19.2</v>
      </c>
      <c r="H1944" s="7">
        <v>908.15</v>
      </c>
      <c r="I1944" s="7" t="s">
        <v>10</v>
      </c>
      <c r="J1944" s="7" t="str">
        <f>_xlfn.XLOOKUP(A1944,'customer data'!A:A,'customer data'!B:B)</f>
        <v>Male</v>
      </c>
      <c r="K1944" s="7" t="str">
        <f>_xlfn.XLOOKUP(A1944,'customer data'!A:A,'customer data'!C:C)</f>
        <v>No</v>
      </c>
      <c r="L1944" s="7" t="str">
        <f ca="1">_xlfn.XLOOKUP(A1944,'customer data'!A:A,'customer data'!G:G)</f>
        <v>Adult</v>
      </c>
      <c r="M1944" s="7" t="str">
        <f>_xlfn.XLOOKUP(A1944,'Internet data '!A:A,'Internet data '!F:F)</f>
        <v>No</v>
      </c>
      <c r="N1944" s="7" t="str">
        <f>_xlfn.XLOOKUP(A1944,'Internet data '!A:A,'Internet data '!I:I)</f>
        <v>No</v>
      </c>
      <c r="O1944" s="7">
        <f>_xlfn.XLOOKUP(A1944,'Internet data '!A:A,'Internet data '!J:J)</f>
        <v>0</v>
      </c>
    </row>
    <row r="1945" spans="1:15">
      <c r="A1945" s="7" t="s">
        <v>1961</v>
      </c>
      <c r="B1945" s="7" t="s">
        <v>12</v>
      </c>
      <c r="C1945" s="7" t="s">
        <v>11</v>
      </c>
      <c r="D1945" s="7" t="s">
        <v>12</v>
      </c>
      <c r="E1945" s="7" t="s">
        <v>23</v>
      </c>
      <c r="F1945" s="7">
        <v>1</v>
      </c>
      <c r="G1945" s="7">
        <v>49.8</v>
      </c>
      <c r="H1945" s="7">
        <v>49.8</v>
      </c>
      <c r="I1945" s="7" t="s">
        <v>10</v>
      </c>
      <c r="J1945" s="7" t="str">
        <f>_xlfn.XLOOKUP(A1945,'customer data'!A:A,'customer data'!B:B)</f>
        <v>Male</v>
      </c>
      <c r="K1945" s="7" t="str">
        <f>_xlfn.XLOOKUP(A1945,'customer data'!A:A,'customer data'!C:C)</f>
        <v>No</v>
      </c>
      <c r="L1945" s="7" t="str">
        <f ca="1">_xlfn.XLOOKUP(A1945,'customer data'!A:A,'customer data'!G:G)</f>
        <v>Young</v>
      </c>
      <c r="M1945" s="7" t="str">
        <f>_xlfn.XLOOKUP(A1945,'Internet data '!A:A,'Internet data '!F:F)</f>
        <v>No</v>
      </c>
      <c r="N1945" s="7" t="str">
        <f>_xlfn.XLOOKUP(A1945,'Internet data '!A:A,'Internet data '!I:I)</f>
        <v>DSL</v>
      </c>
      <c r="O1945" s="7">
        <f>_xlfn.XLOOKUP(A1945,'Internet data '!A:A,'Internet data '!J:J)</f>
        <v>1</v>
      </c>
    </row>
    <row r="1946" spans="1:15">
      <c r="A1946" s="7" t="s">
        <v>1962</v>
      </c>
      <c r="B1946" s="7" t="s">
        <v>10</v>
      </c>
      <c r="C1946" s="7" t="s">
        <v>11</v>
      </c>
      <c r="D1946" s="7" t="s">
        <v>10</v>
      </c>
      <c r="E1946" s="7" t="s">
        <v>16</v>
      </c>
      <c r="F1946" s="7">
        <v>8</v>
      </c>
      <c r="G1946" s="7">
        <v>25.5</v>
      </c>
      <c r="H1946" s="7">
        <v>215.2</v>
      </c>
      <c r="I1946" s="7" t="s">
        <v>12</v>
      </c>
      <c r="J1946" s="7" t="str">
        <f>_xlfn.XLOOKUP(A1946,'customer data'!A:A,'customer data'!B:B)</f>
        <v>Male</v>
      </c>
      <c r="K1946" s="7" t="str">
        <f>_xlfn.XLOOKUP(A1946,'customer data'!A:A,'customer data'!C:C)</f>
        <v>No</v>
      </c>
      <c r="L1946" s="7" t="str">
        <f ca="1">_xlfn.XLOOKUP(A1946,'customer data'!A:A,'customer data'!G:G)</f>
        <v>Adult</v>
      </c>
      <c r="M1946" s="7" t="str">
        <f>_xlfn.XLOOKUP(A1946,'Internet data '!A:A,'Internet data '!F:F)</f>
        <v>No</v>
      </c>
      <c r="N1946" s="7" t="str">
        <f>_xlfn.XLOOKUP(A1946,'Internet data '!A:A,'Internet data '!I:I)</f>
        <v>DSL</v>
      </c>
      <c r="O1946" s="7">
        <f>_xlfn.XLOOKUP(A1946,'Internet data '!A:A,'Internet data '!J:J)</f>
        <v>0</v>
      </c>
    </row>
    <row r="1947" spans="1:15">
      <c r="A1947" s="7" t="s">
        <v>1963</v>
      </c>
      <c r="B1947" s="7" t="s">
        <v>12</v>
      </c>
      <c r="C1947" s="7" t="s">
        <v>29</v>
      </c>
      <c r="D1947" s="7" t="s">
        <v>10</v>
      </c>
      <c r="E1947" s="7" t="s">
        <v>19</v>
      </c>
      <c r="F1947" s="7">
        <v>71</v>
      </c>
      <c r="G1947" s="7">
        <v>20.5</v>
      </c>
      <c r="H1947" s="7">
        <v>1500.95</v>
      </c>
      <c r="I1947" s="7" t="s">
        <v>10</v>
      </c>
      <c r="J1947" s="7" t="str">
        <f>_xlfn.XLOOKUP(A1947,'customer data'!A:A,'customer data'!B:B)</f>
        <v>Female</v>
      </c>
      <c r="K1947" s="7" t="str">
        <f>_xlfn.XLOOKUP(A1947,'customer data'!A:A,'customer data'!C:C)</f>
        <v>Yes</v>
      </c>
      <c r="L1947" s="7" t="str">
        <f ca="1">_xlfn.XLOOKUP(A1947,'customer data'!A:A,'customer data'!G:G)</f>
        <v>Young</v>
      </c>
      <c r="M1947" s="7" t="str">
        <f>_xlfn.XLOOKUP(A1947,'Internet data '!A:A,'Internet data '!F:F)</f>
        <v>No</v>
      </c>
      <c r="N1947" s="7" t="str">
        <f>_xlfn.XLOOKUP(A1947,'Internet data '!A:A,'Internet data '!I:I)</f>
        <v>No</v>
      </c>
      <c r="O1947" s="7">
        <f>_xlfn.XLOOKUP(A1947,'Internet data '!A:A,'Internet data '!J:J)</f>
        <v>0</v>
      </c>
    </row>
    <row r="1948" spans="1:15">
      <c r="A1948" s="7" t="s">
        <v>1964</v>
      </c>
      <c r="B1948" s="7" t="s">
        <v>12</v>
      </c>
      <c r="C1948" s="7" t="s">
        <v>11</v>
      </c>
      <c r="D1948" s="7" t="s">
        <v>12</v>
      </c>
      <c r="E1948" s="7" t="s">
        <v>23</v>
      </c>
      <c r="F1948" s="7">
        <v>55</v>
      </c>
      <c r="G1948" s="7">
        <v>90.4</v>
      </c>
      <c r="H1948" s="7">
        <v>5099.1499999999996</v>
      </c>
      <c r="I1948" s="7" t="s">
        <v>10</v>
      </c>
      <c r="J1948" s="7" t="str">
        <f>_xlfn.XLOOKUP(A1948,'customer data'!A:A,'customer data'!B:B)</f>
        <v>Male</v>
      </c>
      <c r="K1948" s="7" t="str">
        <f>_xlfn.XLOOKUP(A1948,'customer data'!A:A,'customer data'!C:C)</f>
        <v>Yes</v>
      </c>
      <c r="L1948" s="7" t="str">
        <f ca="1">_xlfn.XLOOKUP(A1948,'customer data'!A:A,'customer data'!G:G)</f>
        <v>Adult</v>
      </c>
      <c r="M1948" s="7" t="str">
        <f>_xlfn.XLOOKUP(A1948,'Internet data '!A:A,'Internet data '!F:F)</f>
        <v>No</v>
      </c>
      <c r="N1948" s="7" t="str">
        <f>_xlfn.XLOOKUP(A1948,'Internet data '!A:A,'Internet data '!I:I)</f>
        <v>Fiber optic</v>
      </c>
      <c r="O1948" s="7">
        <f>_xlfn.XLOOKUP(A1948,'Internet data '!A:A,'Internet data '!J:J)</f>
        <v>3</v>
      </c>
    </row>
    <row r="1949" spans="1:15">
      <c r="A1949" s="7" t="s">
        <v>1965</v>
      </c>
      <c r="B1949" s="7" t="s">
        <v>12</v>
      </c>
      <c r="C1949" s="7" t="s">
        <v>15</v>
      </c>
      <c r="D1949" s="7" t="s">
        <v>12</v>
      </c>
      <c r="E1949" s="7" t="s">
        <v>19</v>
      </c>
      <c r="F1949" s="7">
        <v>70</v>
      </c>
      <c r="G1949" s="7">
        <v>90.25</v>
      </c>
      <c r="H1949" s="7">
        <v>6385.95</v>
      </c>
      <c r="I1949" s="7" t="s">
        <v>10</v>
      </c>
      <c r="J1949" s="7" t="str">
        <f>_xlfn.XLOOKUP(A1949,'customer data'!A:A,'customer data'!B:B)</f>
        <v>Female</v>
      </c>
      <c r="K1949" s="7" t="str">
        <f>_xlfn.XLOOKUP(A1949,'customer data'!A:A,'customer data'!C:C)</f>
        <v>No</v>
      </c>
      <c r="L1949" s="7" t="str">
        <f ca="1">_xlfn.XLOOKUP(A1949,'customer data'!A:A,'customer data'!G:G)</f>
        <v>Adult</v>
      </c>
      <c r="M1949" s="7" t="str">
        <f>_xlfn.XLOOKUP(A1949,'Internet data '!A:A,'Internet data '!F:F)</f>
        <v>Yes</v>
      </c>
      <c r="N1949" s="7" t="str">
        <f>_xlfn.XLOOKUP(A1949,'Internet data '!A:A,'Internet data '!I:I)</f>
        <v>Fiber optic</v>
      </c>
      <c r="O1949" s="7">
        <f>_xlfn.XLOOKUP(A1949,'Internet data '!A:A,'Internet data '!J:J)</f>
        <v>4</v>
      </c>
    </row>
    <row r="1950" spans="1:15">
      <c r="A1950" s="7" t="s">
        <v>1966</v>
      </c>
      <c r="B1950" s="7" t="s">
        <v>12</v>
      </c>
      <c r="C1950" s="7" t="s">
        <v>11</v>
      </c>
      <c r="D1950" s="7" t="s">
        <v>10</v>
      </c>
      <c r="E1950" s="7" t="s">
        <v>13</v>
      </c>
      <c r="F1950" s="7">
        <v>2</v>
      </c>
      <c r="G1950" s="7">
        <v>80.75</v>
      </c>
      <c r="H1950" s="7">
        <v>159.44999999999999</v>
      </c>
      <c r="I1950" s="7" t="s">
        <v>12</v>
      </c>
      <c r="J1950" s="7" t="str">
        <f>_xlfn.XLOOKUP(A1950,'customer data'!A:A,'customer data'!B:B)</f>
        <v>Female</v>
      </c>
      <c r="K1950" s="7" t="str">
        <f>_xlfn.XLOOKUP(A1950,'customer data'!A:A,'customer data'!C:C)</f>
        <v>No</v>
      </c>
      <c r="L1950" s="7" t="str">
        <f ca="1">_xlfn.XLOOKUP(A1950,'customer data'!A:A,'customer data'!G:G)</f>
        <v>Young</v>
      </c>
      <c r="M1950" s="7" t="str">
        <f>_xlfn.XLOOKUP(A1950,'Internet data '!A:A,'Internet data '!F:F)</f>
        <v>No</v>
      </c>
      <c r="N1950" s="7" t="str">
        <f>_xlfn.XLOOKUP(A1950,'Internet data '!A:A,'Internet data '!I:I)</f>
        <v>Fiber optic</v>
      </c>
      <c r="O1950" s="7">
        <f>_xlfn.XLOOKUP(A1950,'Internet data '!A:A,'Internet data '!J:J)</f>
        <v>1</v>
      </c>
    </row>
    <row r="1951" spans="1:15">
      <c r="A1951" s="7" t="s">
        <v>1967</v>
      </c>
      <c r="B1951" s="7" t="s">
        <v>12</v>
      </c>
      <c r="C1951" s="7" t="s">
        <v>29</v>
      </c>
      <c r="D1951" s="7" t="s">
        <v>10</v>
      </c>
      <c r="E1951" s="7" t="s">
        <v>19</v>
      </c>
      <c r="F1951" s="7">
        <v>67</v>
      </c>
      <c r="G1951" s="7">
        <v>104.6</v>
      </c>
      <c r="H1951" s="7">
        <v>6885.75</v>
      </c>
      <c r="I1951" s="7" t="s">
        <v>10</v>
      </c>
      <c r="J1951" s="7" t="str">
        <f>_xlfn.XLOOKUP(A1951,'customer data'!A:A,'customer data'!B:B)</f>
        <v>Male</v>
      </c>
      <c r="K1951" s="7" t="str">
        <f>_xlfn.XLOOKUP(A1951,'customer data'!A:A,'customer data'!C:C)</f>
        <v>Yes</v>
      </c>
      <c r="L1951" s="7" t="str">
        <f ca="1">_xlfn.XLOOKUP(A1951,'customer data'!A:A,'customer data'!G:G)</f>
        <v>Adult</v>
      </c>
      <c r="M1951" s="7" t="str">
        <f>_xlfn.XLOOKUP(A1951,'Internet data '!A:A,'Internet data '!F:F)</f>
        <v>Yes</v>
      </c>
      <c r="N1951" s="7" t="str">
        <f>_xlfn.XLOOKUP(A1951,'Internet data '!A:A,'Internet data '!I:I)</f>
        <v>Fiber optic</v>
      </c>
      <c r="O1951" s="7">
        <f>_xlfn.XLOOKUP(A1951,'Internet data '!A:A,'Internet data '!J:J)</f>
        <v>5</v>
      </c>
    </row>
    <row r="1952" spans="1:15">
      <c r="A1952" s="7" t="s">
        <v>1968</v>
      </c>
      <c r="B1952" s="7" t="s">
        <v>12</v>
      </c>
      <c r="C1952" s="7" t="s">
        <v>11</v>
      </c>
      <c r="D1952" s="7" t="s">
        <v>12</v>
      </c>
      <c r="E1952" s="7" t="s">
        <v>19</v>
      </c>
      <c r="F1952" s="7">
        <v>65</v>
      </c>
      <c r="G1952" s="7">
        <v>91.85</v>
      </c>
      <c r="H1952" s="7">
        <v>5940.85</v>
      </c>
      <c r="I1952" s="7" t="s">
        <v>12</v>
      </c>
      <c r="J1952" s="7" t="str">
        <f>_xlfn.XLOOKUP(A1952,'customer data'!A:A,'customer data'!B:B)</f>
        <v>Male</v>
      </c>
      <c r="K1952" s="7" t="str">
        <f>_xlfn.XLOOKUP(A1952,'customer data'!A:A,'customer data'!C:C)</f>
        <v>Yes</v>
      </c>
      <c r="L1952" s="7" t="str">
        <f ca="1">_xlfn.XLOOKUP(A1952,'customer data'!A:A,'customer data'!G:G)</f>
        <v>Young</v>
      </c>
      <c r="M1952" s="7" t="str">
        <f>_xlfn.XLOOKUP(A1952,'Internet data '!A:A,'Internet data '!F:F)</f>
        <v>No</v>
      </c>
      <c r="N1952" s="7" t="str">
        <f>_xlfn.XLOOKUP(A1952,'Internet data '!A:A,'Internet data '!I:I)</f>
        <v>Fiber optic</v>
      </c>
      <c r="O1952" s="7">
        <f>_xlfn.XLOOKUP(A1952,'Internet data '!A:A,'Internet data '!J:J)</f>
        <v>3</v>
      </c>
    </row>
    <row r="1953" spans="1:15">
      <c r="A1953" s="7" t="s">
        <v>1969</v>
      </c>
      <c r="B1953" s="7" t="s">
        <v>12</v>
      </c>
      <c r="C1953" s="7" t="s">
        <v>11</v>
      </c>
      <c r="D1953" s="7" t="s">
        <v>10</v>
      </c>
      <c r="E1953" s="7" t="s">
        <v>23</v>
      </c>
      <c r="F1953" s="7">
        <v>14</v>
      </c>
      <c r="G1953" s="7">
        <v>50.2</v>
      </c>
      <c r="H1953" s="7">
        <v>668.85</v>
      </c>
      <c r="I1953" s="7" t="s">
        <v>10</v>
      </c>
      <c r="J1953" s="7" t="str">
        <f>_xlfn.XLOOKUP(A1953,'customer data'!A:A,'customer data'!B:B)</f>
        <v>Male</v>
      </c>
      <c r="K1953" s="7" t="str">
        <f>_xlfn.XLOOKUP(A1953,'customer data'!A:A,'customer data'!C:C)</f>
        <v>Yes</v>
      </c>
      <c r="L1953" s="7" t="str">
        <f ca="1">_xlfn.XLOOKUP(A1953,'customer data'!A:A,'customer data'!G:G)</f>
        <v>Adult</v>
      </c>
      <c r="M1953" s="7" t="str">
        <f>_xlfn.XLOOKUP(A1953,'Internet data '!A:A,'Internet data '!F:F)</f>
        <v>No</v>
      </c>
      <c r="N1953" s="7" t="str">
        <f>_xlfn.XLOOKUP(A1953,'Internet data '!A:A,'Internet data '!I:I)</f>
        <v>DSL</v>
      </c>
      <c r="O1953" s="7">
        <f>_xlfn.XLOOKUP(A1953,'Internet data '!A:A,'Internet data '!J:J)</f>
        <v>1</v>
      </c>
    </row>
    <row r="1954" spans="1:15">
      <c r="A1954" s="7" t="s">
        <v>1970</v>
      </c>
      <c r="B1954" s="7" t="s">
        <v>12</v>
      </c>
      <c r="C1954" s="7" t="s">
        <v>11</v>
      </c>
      <c r="D1954" s="7" t="s">
        <v>12</v>
      </c>
      <c r="E1954" s="7" t="s">
        <v>19</v>
      </c>
      <c r="F1954" s="7">
        <v>20</v>
      </c>
      <c r="G1954" s="7">
        <v>95.5</v>
      </c>
      <c r="H1954" s="7">
        <v>1916.2</v>
      </c>
      <c r="I1954" s="7" t="s">
        <v>10</v>
      </c>
      <c r="J1954" s="7" t="str">
        <f>_xlfn.XLOOKUP(A1954,'customer data'!A:A,'customer data'!B:B)</f>
        <v>Female</v>
      </c>
      <c r="K1954" s="7" t="str">
        <f>_xlfn.XLOOKUP(A1954,'customer data'!A:A,'customer data'!C:C)</f>
        <v>Yes</v>
      </c>
      <c r="L1954" s="7" t="str">
        <f ca="1">_xlfn.XLOOKUP(A1954,'customer data'!A:A,'customer data'!G:G)</f>
        <v>Adult</v>
      </c>
      <c r="M1954" s="7" t="str">
        <f>_xlfn.XLOOKUP(A1954,'Internet data '!A:A,'Internet data '!F:F)</f>
        <v>Yes</v>
      </c>
      <c r="N1954" s="7" t="str">
        <f>_xlfn.XLOOKUP(A1954,'Internet data '!A:A,'Internet data '!I:I)</f>
        <v>Fiber optic</v>
      </c>
      <c r="O1954" s="7">
        <f>_xlfn.XLOOKUP(A1954,'Internet data '!A:A,'Internet data '!J:J)</f>
        <v>4</v>
      </c>
    </row>
    <row r="1955" spans="1:15">
      <c r="A1955" s="7" t="s">
        <v>1971</v>
      </c>
      <c r="B1955" s="7" t="s">
        <v>12</v>
      </c>
      <c r="C1955" s="7" t="s">
        <v>11</v>
      </c>
      <c r="D1955" s="7" t="s">
        <v>12</v>
      </c>
      <c r="E1955" s="7" t="s">
        <v>13</v>
      </c>
      <c r="F1955" s="7">
        <v>1</v>
      </c>
      <c r="G1955" s="7">
        <v>75.349999999999994</v>
      </c>
      <c r="H1955" s="7">
        <v>75.349999999999994</v>
      </c>
      <c r="I1955" s="7" t="s">
        <v>12</v>
      </c>
      <c r="J1955" s="7" t="str">
        <f>_xlfn.XLOOKUP(A1955,'customer data'!A:A,'customer data'!B:B)</f>
        <v>Male</v>
      </c>
      <c r="K1955" s="7" t="str">
        <f>_xlfn.XLOOKUP(A1955,'customer data'!A:A,'customer data'!C:C)</f>
        <v>No</v>
      </c>
      <c r="L1955" s="7" t="str">
        <f ca="1">_xlfn.XLOOKUP(A1955,'customer data'!A:A,'customer data'!G:G)</f>
        <v>Adult</v>
      </c>
      <c r="M1955" s="7" t="str">
        <f>_xlfn.XLOOKUP(A1955,'Internet data '!A:A,'Internet data '!F:F)</f>
        <v>No</v>
      </c>
      <c r="N1955" s="7" t="str">
        <f>_xlfn.XLOOKUP(A1955,'Internet data '!A:A,'Internet data '!I:I)</f>
        <v>Fiber optic</v>
      </c>
      <c r="O1955" s="7">
        <f>_xlfn.XLOOKUP(A1955,'Internet data '!A:A,'Internet data '!J:J)</f>
        <v>1</v>
      </c>
    </row>
    <row r="1956" spans="1:15">
      <c r="A1956" s="7" t="s">
        <v>1972</v>
      </c>
      <c r="B1956" s="7" t="s">
        <v>12</v>
      </c>
      <c r="C1956" s="7" t="s">
        <v>11</v>
      </c>
      <c r="D1956" s="7" t="s">
        <v>12</v>
      </c>
      <c r="E1956" s="7" t="s">
        <v>13</v>
      </c>
      <c r="F1956" s="7">
        <v>1</v>
      </c>
      <c r="G1956" s="7">
        <v>75.45</v>
      </c>
      <c r="H1956" s="7">
        <v>75.45</v>
      </c>
      <c r="I1956" s="7" t="s">
        <v>12</v>
      </c>
      <c r="J1956" s="7" t="str">
        <f>_xlfn.XLOOKUP(A1956,'customer data'!A:A,'customer data'!B:B)</f>
        <v>Male</v>
      </c>
      <c r="K1956" s="7" t="str">
        <f>_xlfn.XLOOKUP(A1956,'customer data'!A:A,'customer data'!C:C)</f>
        <v>No</v>
      </c>
      <c r="L1956" s="7" t="str">
        <f ca="1">_xlfn.XLOOKUP(A1956,'customer data'!A:A,'customer data'!G:G)</f>
        <v>Young</v>
      </c>
      <c r="M1956" s="7" t="str">
        <f>_xlfn.XLOOKUP(A1956,'Internet data '!A:A,'Internet data '!F:F)</f>
        <v>No</v>
      </c>
      <c r="N1956" s="7" t="str">
        <f>_xlfn.XLOOKUP(A1956,'Internet data '!A:A,'Internet data '!I:I)</f>
        <v>Fiber optic</v>
      </c>
      <c r="O1956" s="7">
        <f>_xlfn.XLOOKUP(A1956,'Internet data '!A:A,'Internet data '!J:J)</f>
        <v>1</v>
      </c>
    </row>
    <row r="1957" spans="1:15">
      <c r="A1957" s="7" t="s">
        <v>1973</v>
      </c>
      <c r="B1957" s="7" t="s">
        <v>12</v>
      </c>
      <c r="C1957" s="7" t="s">
        <v>11</v>
      </c>
      <c r="D1957" s="7" t="s">
        <v>12</v>
      </c>
      <c r="E1957" s="7" t="s">
        <v>19</v>
      </c>
      <c r="F1957" s="7">
        <v>49</v>
      </c>
      <c r="G1957" s="7">
        <v>95.4</v>
      </c>
      <c r="H1957" s="7">
        <v>4613.95</v>
      </c>
      <c r="I1957" s="7" t="s">
        <v>10</v>
      </c>
      <c r="J1957" s="7" t="str">
        <f>_xlfn.XLOOKUP(A1957,'customer data'!A:A,'customer data'!B:B)</f>
        <v>Female</v>
      </c>
      <c r="K1957" s="7" t="str">
        <f>_xlfn.XLOOKUP(A1957,'customer data'!A:A,'customer data'!C:C)</f>
        <v>Yes</v>
      </c>
      <c r="L1957" s="7" t="str">
        <f ca="1">_xlfn.XLOOKUP(A1957,'customer data'!A:A,'customer data'!G:G)</f>
        <v>Adult</v>
      </c>
      <c r="M1957" s="7" t="str">
        <f>_xlfn.XLOOKUP(A1957,'Internet data '!A:A,'Internet data '!F:F)</f>
        <v>No</v>
      </c>
      <c r="N1957" s="7" t="str">
        <f>_xlfn.XLOOKUP(A1957,'Internet data '!A:A,'Internet data '!I:I)</f>
        <v>Fiber optic</v>
      </c>
      <c r="O1957" s="7">
        <f>_xlfn.XLOOKUP(A1957,'Internet data '!A:A,'Internet data '!J:J)</f>
        <v>3</v>
      </c>
    </row>
    <row r="1958" spans="1:15">
      <c r="A1958" s="7" t="s">
        <v>1974</v>
      </c>
      <c r="B1958" s="7" t="s">
        <v>12</v>
      </c>
      <c r="C1958" s="7" t="s">
        <v>29</v>
      </c>
      <c r="D1958" s="7" t="s">
        <v>12</v>
      </c>
      <c r="E1958" s="7" t="s">
        <v>19</v>
      </c>
      <c r="F1958" s="7">
        <v>72</v>
      </c>
      <c r="G1958" s="7">
        <v>101.3</v>
      </c>
      <c r="H1958" s="7">
        <v>7261.25</v>
      </c>
      <c r="I1958" s="7" t="s">
        <v>10</v>
      </c>
      <c r="J1958" s="7" t="str">
        <f>_xlfn.XLOOKUP(A1958,'customer data'!A:A,'customer data'!B:B)</f>
        <v>Female</v>
      </c>
      <c r="K1958" s="7" t="str">
        <f>_xlfn.XLOOKUP(A1958,'customer data'!A:A,'customer data'!C:C)</f>
        <v>No</v>
      </c>
      <c r="L1958" s="7" t="str">
        <f ca="1">_xlfn.XLOOKUP(A1958,'customer data'!A:A,'customer data'!G:G)</f>
        <v>Young</v>
      </c>
      <c r="M1958" s="7" t="str">
        <f>_xlfn.XLOOKUP(A1958,'Internet data '!A:A,'Internet data '!F:F)</f>
        <v>No</v>
      </c>
      <c r="N1958" s="7" t="str">
        <f>_xlfn.XLOOKUP(A1958,'Internet data '!A:A,'Internet data '!I:I)</f>
        <v>Fiber optic</v>
      </c>
      <c r="O1958" s="7">
        <f>_xlfn.XLOOKUP(A1958,'Internet data '!A:A,'Internet data '!J:J)</f>
        <v>5</v>
      </c>
    </row>
    <row r="1959" spans="1:15">
      <c r="A1959" s="7" t="s">
        <v>1975</v>
      </c>
      <c r="B1959" s="7" t="s">
        <v>12</v>
      </c>
      <c r="C1959" s="7" t="s">
        <v>11</v>
      </c>
      <c r="D1959" s="7" t="s">
        <v>10</v>
      </c>
      <c r="E1959" s="7" t="s">
        <v>13</v>
      </c>
      <c r="F1959" s="7">
        <v>46</v>
      </c>
      <c r="G1959" s="7">
        <v>53.1</v>
      </c>
      <c r="H1959" s="7">
        <v>2459.8000000000002</v>
      </c>
      <c r="I1959" s="7" t="s">
        <v>10</v>
      </c>
      <c r="J1959" s="7" t="str">
        <f>_xlfn.XLOOKUP(A1959,'customer data'!A:A,'customer data'!B:B)</f>
        <v>Female</v>
      </c>
      <c r="K1959" s="7" t="str">
        <f>_xlfn.XLOOKUP(A1959,'customer data'!A:A,'customer data'!C:C)</f>
        <v>Yes</v>
      </c>
      <c r="L1959" s="7" t="str">
        <f ca="1">_xlfn.XLOOKUP(A1959,'customer data'!A:A,'customer data'!G:G)</f>
        <v>Adult</v>
      </c>
      <c r="M1959" s="7" t="str">
        <f>_xlfn.XLOOKUP(A1959,'Internet data '!A:A,'Internet data '!F:F)</f>
        <v>No</v>
      </c>
      <c r="N1959" s="7" t="str">
        <f>_xlfn.XLOOKUP(A1959,'Internet data '!A:A,'Internet data '!I:I)</f>
        <v>DSL</v>
      </c>
      <c r="O1959" s="7">
        <f>_xlfn.XLOOKUP(A1959,'Internet data '!A:A,'Internet data '!J:J)</f>
        <v>2</v>
      </c>
    </row>
    <row r="1960" spans="1:15">
      <c r="A1960" s="7" t="s">
        <v>1976</v>
      </c>
      <c r="B1960" s="7" t="s">
        <v>12</v>
      </c>
      <c r="C1960" s="7" t="s">
        <v>11</v>
      </c>
      <c r="D1960" s="7" t="s">
        <v>12</v>
      </c>
      <c r="E1960" s="7" t="s">
        <v>19</v>
      </c>
      <c r="F1960" s="7">
        <v>24</v>
      </c>
      <c r="G1960" s="7">
        <v>84.85</v>
      </c>
      <c r="H1960" s="7">
        <v>2048.8000000000002</v>
      </c>
      <c r="I1960" s="7" t="s">
        <v>10</v>
      </c>
      <c r="J1960" s="7" t="str">
        <f>_xlfn.XLOOKUP(A1960,'customer data'!A:A,'customer data'!B:B)</f>
        <v>Male</v>
      </c>
      <c r="K1960" s="7" t="str">
        <f>_xlfn.XLOOKUP(A1960,'customer data'!A:A,'customer data'!C:C)</f>
        <v>No</v>
      </c>
      <c r="L1960" s="7" t="str">
        <f ca="1">_xlfn.XLOOKUP(A1960,'customer data'!A:A,'customer data'!G:G)</f>
        <v>Young</v>
      </c>
      <c r="M1960" s="7" t="str">
        <f>_xlfn.XLOOKUP(A1960,'Internet data '!A:A,'Internet data '!F:F)</f>
        <v>No</v>
      </c>
      <c r="N1960" s="7" t="str">
        <f>_xlfn.XLOOKUP(A1960,'Internet data '!A:A,'Internet data '!I:I)</f>
        <v>Fiber optic</v>
      </c>
      <c r="O1960" s="7">
        <f>_xlfn.XLOOKUP(A1960,'Internet data '!A:A,'Internet data '!J:J)</f>
        <v>3</v>
      </c>
    </row>
    <row r="1961" spans="1:15">
      <c r="A1961" s="7" t="s">
        <v>1977</v>
      </c>
      <c r="B1961" s="7" t="s">
        <v>10</v>
      </c>
      <c r="C1961" s="7" t="s">
        <v>11</v>
      </c>
      <c r="D1961" s="7" t="s">
        <v>10</v>
      </c>
      <c r="E1961" s="7" t="s">
        <v>13</v>
      </c>
      <c r="F1961" s="7">
        <v>5</v>
      </c>
      <c r="G1961" s="7">
        <v>34.25</v>
      </c>
      <c r="H1961" s="7">
        <v>163.55000000000001</v>
      </c>
      <c r="I1961" s="7" t="s">
        <v>10</v>
      </c>
      <c r="J1961" s="7" t="str">
        <f>_xlfn.XLOOKUP(A1961,'customer data'!A:A,'customer data'!B:B)</f>
        <v>Female</v>
      </c>
      <c r="K1961" s="7" t="str">
        <f>_xlfn.XLOOKUP(A1961,'customer data'!A:A,'customer data'!C:C)</f>
        <v>Yes</v>
      </c>
      <c r="L1961" s="7" t="str">
        <f ca="1">_xlfn.XLOOKUP(A1961,'customer data'!A:A,'customer data'!G:G)</f>
        <v>Adult</v>
      </c>
      <c r="M1961" s="7" t="str">
        <f>_xlfn.XLOOKUP(A1961,'Internet data '!A:A,'Internet data '!F:F)</f>
        <v>Yes</v>
      </c>
      <c r="N1961" s="7" t="str">
        <f>_xlfn.XLOOKUP(A1961,'Internet data '!A:A,'Internet data '!I:I)</f>
        <v>DSL</v>
      </c>
      <c r="O1961" s="7">
        <f>_xlfn.XLOOKUP(A1961,'Internet data '!A:A,'Internet data '!J:J)</f>
        <v>2</v>
      </c>
    </row>
    <row r="1962" spans="1:15">
      <c r="A1962" s="7" t="s">
        <v>1978</v>
      </c>
      <c r="B1962" s="7" t="s">
        <v>12</v>
      </c>
      <c r="C1962" s="7" t="s">
        <v>11</v>
      </c>
      <c r="D1962" s="7" t="s">
        <v>10</v>
      </c>
      <c r="E1962" s="7" t="s">
        <v>23</v>
      </c>
      <c r="F1962" s="7">
        <v>33</v>
      </c>
      <c r="G1962" s="7">
        <v>88.6</v>
      </c>
      <c r="H1962" s="7">
        <v>2888.7</v>
      </c>
      <c r="I1962" s="7" t="s">
        <v>10</v>
      </c>
      <c r="J1962" s="7" t="str">
        <f>_xlfn.XLOOKUP(A1962,'customer data'!A:A,'customer data'!B:B)</f>
        <v>Female</v>
      </c>
      <c r="K1962" s="7" t="str">
        <f>_xlfn.XLOOKUP(A1962,'customer data'!A:A,'customer data'!C:C)</f>
        <v>Yes</v>
      </c>
      <c r="L1962" s="7" t="str">
        <f ca="1">_xlfn.XLOOKUP(A1962,'customer data'!A:A,'customer data'!G:G)</f>
        <v>Young</v>
      </c>
      <c r="M1962" s="7" t="str">
        <f>_xlfn.XLOOKUP(A1962,'Internet data '!A:A,'Internet data '!F:F)</f>
        <v>Yes</v>
      </c>
      <c r="N1962" s="7" t="str">
        <f>_xlfn.XLOOKUP(A1962,'Internet data '!A:A,'Internet data '!I:I)</f>
        <v>Fiber optic</v>
      </c>
      <c r="O1962" s="7">
        <f>_xlfn.XLOOKUP(A1962,'Internet data '!A:A,'Internet data '!J:J)</f>
        <v>4</v>
      </c>
    </row>
    <row r="1963" spans="1:15">
      <c r="A1963" s="7" t="s">
        <v>1979</v>
      </c>
      <c r="B1963" s="7" t="s">
        <v>12</v>
      </c>
      <c r="C1963" s="7" t="s">
        <v>15</v>
      </c>
      <c r="D1963" s="7" t="s">
        <v>12</v>
      </c>
      <c r="E1963" s="7" t="s">
        <v>19</v>
      </c>
      <c r="F1963" s="7">
        <v>42</v>
      </c>
      <c r="G1963" s="7">
        <v>60.15</v>
      </c>
      <c r="H1963" s="7">
        <v>2421.6</v>
      </c>
      <c r="I1963" s="7" t="s">
        <v>10</v>
      </c>
      <c r="J1963" s="7" t="str">
        <f>_xlfn.XLOOKUP(A1963,'customer data'!A:A,'customer data'!B:B)</f>
        <v>Female</v>
      </c>
      <c r="K1963" s="7" t="str">
        <f>_xlfn.XLOOKUP(A1963,'customer data'!A:A,'customer data'!C:C)</f>
        <v>No</v>
      </c>
      <c r="L1963" s="7" t="str">
        <f ca="1">_xlfn.XLOOKUP(A1963,'customer data'!A:A,'customer data'!G:G)</f>
        <v>Adult</v>
      </c>
      <c r="M1963" s="7" t="str">
        <f>_xlfn.XLOOKUP(A1963,'Internet data '!A:A,'Internet data '!F:F)</f>
        <v>No</v>
      </c>
      <c r="N1963" s="7" t="str">
        <f>_xlfn.XLOOKUP(A1963,'Internet data '!A:A,'Internet data '!I:I)</f>
        <v>DSL</v>
      </c>
      <c r="O1963" s="7">
        <f>_xlfn.XLOOKUP(A1963,'Internet data '!A:A,'Internet data '!J:J)</f>
        <v>3</v>
      </c>
    </row>
    <row r="1964" spans="1:15">
      <c r="A1964" s="7" t="s">
        <v>1980</v>
      </c>
      <c r="B1964" s="7" t="s">
        <v>12</v>
      </c>
      <c r="C1964" s="7" t="s">
        <v>15</v>
      </c>
      <c r="D1964" s="7" t="s">
        <v>12</v>
      </c>
      <c r="E1964" s="7" t="s">
        <v>23</v>
      </c>
      <c r="F1964" s="7">
        <v>23</v>
      </c>
      <c r="G1964" s="7">
        <v>99.95</v>
      </c>
      <c r="H1964" s="7">
        <v>2292.75</v>
      </c>
      <c r="I1964" s="7" t="s">
        <v>10</v>
      </c>
      <c r="J1964" s="7" t="str">
        <f>_xlfn.XLOOKUP(A1964,'customer data'!A:A,'customer data'!B:B)</f>
        <v>Male</v>
      </c>
      <c r="K1964" s="7" t="str">
        <f>_xlfn.XLOOKUP(A1964,'customer data'!A:A,'customer data'!C:C)</f>
        <v>No</v>
      </c>
      <c r="L1964" s="7" t="str">
        <f ca="1">_xlfn.XLOOKUP(A1964,'customer data'!A:A,'customer data'!G:G)</f>
        <v>Adult</v>
      </c>
      <c r="M1964" s="7" t="str">
        <f>_xlfn.XLOOKUP(A1964,'Internet data '!A:A,'Internet data '!F:F)</f>
        <v>No</v>
      </c>
      <c r="N1964" s="7" t="str">
        <f>_xlfn.XLOOKUP(A1964,'Internet data '!A:A,'Internet data '!I:I)</f>
        <v>Fiber optic</v>
      </c>
      <c r="O1964" s="7">
        <f>_xlfn.XLOOKUP(A1964,'Internet data '!A:A,'Internet data '!J:J)</f>
        <v>4</v>
      </c>
    </row>
    <row r="1965" spans="1:15">
      <c r="A1965" s="7" t="s">
        <v>1981</v>
      </c>
      <c r="B1965" s="7" t="s">
        <v>12</v>
      </c>
      <c r="C1965" s="7" t="s">
        <v>11</v>
      </c>
      <c r="D1965" s="7" t="s">
        <v>10</v>
      </c>
      <c r="E1965" s="7" t="s">
        <v>19</v>
      </c>
      <c r="F1965" s="7">
        <v>8</v>
      </c>
      <c r="G1965" s="7">
        <v>70.7</v>
      </c>
      <c r="H1965" s="7">
        <v>553.4</v>
      </c>
      <c r="I1965" s="7" t="s">
        <v>10</v>
      </c>
      <c r="J1965" s="7" t="str">
        <f>_xlfn.XLOOKUP(A1965,'customer data'!A:A,'customer data'!B:B)</f>
        <v>Male</v>
      </c>
      <c r="K1965" s="7" t="str">
        <f>_xlfn.XLOOKUP(A1965,'customer data'!A:A,'customer data'!C:C)</f>
        <v>No</v>
      </c>
      <c r="L1965" s="7" t="str">
        <f ca="1">_xlfn.XLOOKUP(A1965,'customer data'!A:A,'customer data'!G:G)</f>
        <v>Young</v>
      </c>
      <c r="M1965" s="7" t="str">
        <f>_xlfn.XLOOKUP(A1965,'Internet data '!A:A,'Internet data '!F:F)</f>
        <v>No</v>
      </c>
      <c r="N1965" s="7" t="str">
        <f>_xlfn.XLOOKUP(A1965,'Internet data '!A:A,'Internet data '!I:I)</f>
        <v>Fiber optic</v>
      </c>
      <c r="O1965" s="7">
        <f>_xlfn.XLOOKUP(A1965,'Internet data '!A:A,'Internet data '!J:J)</f>
        <v>0</v>
      </c>
    </row>
    <row r="1966" spans="1:15">
      <c r="A1966" s="7" t="s">
        <v>1982</v>
      </c>
      <c r="B1966" s="7" t="s">
        <v>12</v>
      </c>
      <c r="C1966" s="7" t="s">
        <v>15</v>
      </c>
      <c r="D1966" s="7" t="s">
        <v>12</v>
      </c>
      <c r="E1966" s="7" t="s">
        <v>16</v>
      </c>
      <c r="F1966" s="7">
        <v>66</v>
      </c>
      <c r="G1966" s="7">
        <v>54.8</v>
      </c>
      <c r="H1966" s="7">
        <v>3465.7</v>
      </c>
      <c r="I1966" s="7" t="s">
        <v>10</v>
      </c>
      <c r="J1966" s="7" t="str">
        <f>_xlfn.XLOOKUP(A1966,'customer data'!A:A,'customer data'!B:B)</f>
        <v>Male</v>
      </c>
      <c r="K1966" s="7" t="str">
        <f>_xlfn.XLOOKUP(A1966,'customer data'!A:A,'customer data'!C:C)</f>
        <v>No</v>
      </c>
      <c r="L1966" s="7" t="str">
        <f ca="1">_xlfn.XLOOKUP(A1966,'customer data'!A:A,'customer data'!G:G)</f>
        <v>Adult</v>
      </c>
      <c r="M1966" s="7" t="str">
        <f>_xlfn.XLOOKUP(A1966,'Internet data '!A:A,'Internet data '!F:F)</f>
        <v>No</v>
      </c>
      <c r="N1966" s="7" t="str">
        <f>_xlfn.XLOOKUP(A1966,'Internet data '!A:A,'Internet data '!I:I)</f>
        <v>DSL</v>
      </c>
      <c r="O1966" s="7">
        <f>_xlfn.XLOOKUP(A1966,'Internet data '!A:A,'Internet data '!J:J)</f>
        <v>2</v>
      </c>
    </row>
    <row r="1967" spans="1:15">
      <c r="A1967" s="7" t="s">
        <v>1983</v>
      </c>
      <c r="B1967" s="7" t="s">
        <v>12</v>
      </c>
      <c r="C1967" s="7" t="s">
        <v>11</v>
      </c>
      <c r="D1967" s="7" t="s">
        <v>12</v>
      </c>
      <c r="E1967" s="7" t="s">
        <v>19</v>
      </c>
      <c r="F1967" s="7">
        <v>24</v>
      </c>
      <c r="G1967" s="7">
        <v>49.55</v>
      </c>
      <c r="H1967" s="7">
        <v>1210.4000000000001</v>
      </c>
      <c r="I1967" s="7" t="s">
        <v>12</v>
      </c>
      <c r="J1967" s="7" t="str">
        <f>_xlfn.XLOOKUP(A1967,'customer data'!A:A,'customer data'!B:B)</f>
        <v>Male</v>
      </c>
      <c r="K1967" s="7" t="str">
        <f>_xlfn.XLOOKUP(A1967,'customer data'!A:A,'customer data'!C:C)</f>
        <v>No</v>
      </c>
      <c r="L1967" s="7" t="str">
        <f ca="1">_xlfn.XLOOKUP(A1967,'customer data'!A:A,'customer data'!G:G)</f>
        <v>Adult</v>
      </c>
      <c r="M1967" s="7" t="str">
        <f>_xlfn.XLOOKUP(A1967,'Internet data '!A:A,'Internet data '!F:F)</f>
        <v>No</v>
      </c>
      <c r="N1967" s="7" t="str">
        <f>_xlfn.XLOOKUP(A1967,'Internet data '!A:A,'Internet data '!I:I)</f>
        <v>DSL</v>
      </c>
      <c r="O1967" s="7">
        <f>_xlfn.XLOOKUP(A1967,'Internet data '!A:A,'Internet data '!J:J)</f>
        <v>1</v>
      </c>
    </row>
    <row r="1968" spans="1:15">
      <c r="A1968" s="7" t="s">
        <v>1984</v>
      </c>
      <c r="B1968" s="7" t="s">
        <v>12</v>
      </c>
      <c r="C1968" s="7" t="s">
        <v>11</v>
      </c>
      <c r="D1968" s="7" t="s">
        <v>10</v>
      </c>
      <c r="E1968" s="7" t="s">
        <v>23</v>
      </c>
      <c r="F1968" s="7">
        <v>24</v>
      </c>
      <c r="G1968" s="7">
        <v>54.8</v>
      </c>
      <c r="H1968" s="7">
        <v>1291.3</v>
      </c>
      <c r="I1968" s="7" t="s">
        <v>10</v>
      </c>
      <c r="J1968" s="7" t="str">
        <f>_xlfn.XLOOKUP(A1968,'customer data'!A:A,'customer data'!B:B)</f>
        <v>Male</v>
      </c>
      <c r="K1968" s="7" t="str">
        <f>_xlfn.XLOOKUP(A1968,'customer data'!A:A,'customer data'!C:C)</f>
        <v>No</v>
      </c>
      <c r="L1968" s="7" t="str">
        <f ca="1">_xlfn.XLOOKUP(A1968,'customer data'!A:A,'customer data'!G:G)</f>
        <v>Adult</v>
      </c>
      <c r="M1968" s="7" t="str">
        <f>_xlfn.XLOOKUP(A1968,'Internet data '!A:A,'Internet data '!F:F)</f>
        <v>No</v>
      </c>
      <c r="N1968" s="7" t="str">
        <f>_xlfn.XLOOKUP(A1968,'Internet data '!A:A,'Internet data '!I:I)</f>
        <v>DSL</v>
      </c>
      <c r="O1968" s="7">
        <f>_xlfn.XLOOKUP(A1968,'Internet data '!A:A,'Internet data '!J:J)</f>
        <v>2</v>
      </c>
    </row>
    <row r="1969" spans="1:15">
      <c r="A1969" s="7" t="s">
        <v>1985</v>
      </c>
      <c r="B1969" s="7" t="s">
        <v>12</v>
      </c>
      <c r="C1969" s="7" t="s">
        <v>15</v>
      </c>
      <c r="D1969" s="7" t="s">
        <v>12</v>
      </c>
      <c r="E1969" s="7" t="s">
        <v>23</v>
      </c>
      <c r="F1969" s="7">
        <v>69</v>
      </c>
      <c r="G1969" s="7">
        <v>78.599999999999994</v>
      </c>
      <c r="H1969" s="7">
        <v>5356.45</v>
      </c>
      <c r="I1969" s="7" t="s">
        <v>12</v>
      </c>
      <c r="J1969" s="7" t="str">
        <f>_xlfn.XLOOKUP(A1969,'customer data'!A:A,'customer data'!B:B)</f>
        <v>Male</v>
      </c>
      <c r="K1969" s="7" t="str">
        <f>_xlfn.XLOOKUP(A1969,'customer data'!A:A,'customer data'!C:C)</f>
        <v>No</v>
      </c>
      <c r="L1969" s="7" t="str">
        <f ca="1">_xlfn.XLOOKUP(A1969,'customer data'!A:A,'customer data'!G:G)</f>
        <v>Young</v>
      </c>
      <c r="M1969" s="7" t="str">
        <f>_xlfn.XLOOKUP(A1969,'Internet data '!A:A,'Internet data '!F:F)</f>
        <v>Yes</v>
      </c>
      <c r="N1969" s="7" t="str">
        <f>_xlfn.XLOOKUP(A1969,'Internet data '!A:A,'Internet data '!I:I)</f>
        <v>DSL</v>
      </c>
      <c r="O1969" s="7">
        <f>_xlfn.XLOOKUP(A1969,'Internet data '!A:A,'Internet data '!J:J)</f>
        <v>6</v>
      </c>
    </row>
    <row r="1970" spans="1:15">
      <c r="A1970" s="7" t="s">
        <v>1986</v>
      </c>
      <c r="B1970" s="7" t="s">
        <v>12</v>
      </c>
      <c r="C1970" s="7" t="s">
        <v>15</v>
      </c>
      <c r="D1970" s="7" t="s">
        <v>12</v>
      </c>
      <c r="E1970" s="7" t="s">
        <v>16</v>
      </c>
      <c r="F1970" s="7">
        <v>53</v>
      </c>
      <c r="G1970" s="7">
        <v>100.3</v>
      </c>
      <c r="H1970" s="7">
        <v>5200.8</v>
      </c>
      <c r="I1970" s="7" t="s">
        <v>10</v>
      </c>
      <c r="J1970" s="7" t="str">
        <f>_xlfn.XLOOKUP(A1970,'customer data'!A:A,'customer data'!B:B)</f>
        <v>Female</v>
      </c>
      <c r="K1970" s="7" t="str">
        <f>_xlfn.XLOOKUP(A1970,'customer data'!A:A,'customer data'!C:C)</f>
        <v>No</v>
      </c>
      <c r="L1970" s="7" t="str">
        <f ca="1">_xlfn.XLOOKUP(A1970,'customer data'!A:A,'customer data'!G:G)</f>
        <v>Adult</v>
      </c>
      <c r="M1970" s="7" t="str">
        <f>_xlfn.XLOOKUP(A1970,'Internet data '!A:A,'Internet data '!F:F)</f>
        <v>No</v>
      </c>
      <c r="N1970" s="7" t="str">
        <f>_xlfn.XLOOKUP(A1970,'Internet data '!A:A,'Internet data '!I:I)</f>
        <v>Fiber optic</v>
      </c>
      <c r="O1970" s="7">
        <f>_xlfn.XLOOKUP(A1970,'Internet data '!A:A,'Internet data '!J:J)</f>
        <v>4</v>
      </c>
    </row>
    <row r="1971" spans="1:15">
      <c r="A1971" s="7" t="s">
        <v>1987</v>
      </c>
      <c r="B1971" s="7" t="s">
        <v>10</v>
      </c>
      <c r="C1971" s="7" t="s">
        <v>29</v>
      </c>
      <c r="D1971" s="7" t="s">
        <v>10</v>
      </c>
      <c r="E1971" s="7" t="s">
        <v>13</v>
      </c>
      <c r="F1971" s="7">
        <v>60</v>
      </c>
      <c r="G1971" s="7">
        <v>53.6</v>
      </c>
      <c r="H1971" s="7">
        <v>3237.05</v>
      </c>
      <c r="I1971" s="7" t="s">
        <v>10</v>
      </c>
      <c r="J1971" s="7" t="str">
        <f>_xlfn.XLOOKUP(A1971,'customer data'!A:A,'customer data'!B:B)</f>
        <v>Female</v>
      </c>
      <c r="K1971" s="7" t="str">
        <f>_xlfn.XLOOKUP(A1971,'customer data'!A:A,'customer data'!C:C)</f>
        <v>No</v>
      </c>
      <c r="L1971" s="7" t="str">
        <f ca="1">_xlfn.XLOOKUP(A1971,'customer data'!A:A,'customer data'!G:G)</f>
        <v>Adult</v>
      </c>
      <c r="M1971" s="7" t="str">
        <f>_xlfn.XLOOKUP(A1971,'Internet data '!A:A,'Internet data '!F:F)</f>
        <v>No</v>
      </c>
      <c r="N1971" s="7" t="str">
        <f>_xlfn.XLOOKUP(A1971,'Internet data '!A:A,'Internet data '!I:I)</f>
        <v>DSL</v>
      </c>
      <c r="O1971" s="7">
        <f>_xlfn.XLOOKUP(A1971,'Internet data '!A:A,'Internet data '!J:J)</f>
        <v>4</v>
      </c>
    </row>
    <row r="1972" spans="1:15">
      <c r="A1972" s="7" t="s">
        <v>1988</v>
      </c>
      <c r="B1972" s="7" t="s">
        <v>12</v>
      </c>
      <c r="C1972" s="7" t="s">
        <v>11</v>
      </c>
      <c r="D1972" s="7" t="s">
        <v>12</v>
      </c>
      <c r="E1972" s="7" t="s">
        <v>13</v>
      </c>
      <c r="F1972" s="7">
        <v>7</v>
      </c>
      <c r="G1972" s="7">
        <v>81.099999999999994</v>
      </c>
      <c r="H1972" s="7">
        <v>576.65</v>
      </c>
      <c r="I1972" s="7" t="s">
        <v>12</v>
      </c>
      <c r="J1972" s="7" t="str">
        <f>_xlfn.XLOOKUP(A1972,'customer data'!A:A,'customer data'!B:B)</f>
        <v>Female</v>
      </c>
      <c r="K1972" s="7" t="str">
        <f>_xlfn.XLOOKUP(A1972,'customer data'!A:A,'customer data'!C:C)</f>
        <v>Yes</v>
      </c>
      <c r="L1972" s="7" t="str">
        <f ca="1">_xlfn.XLOOKUP(A1972,'customer data'!A:A,'customer data'!G:G)</f>
        <v>Adult</v>
      </c>
      <c r="M1972" s="7" t="str">
        <f>_xlfn.XLOOKUP(A1972,'Internet data '!A:A,'Internet data '!F:F)</f>
        <v>No</v>
      </c>
      <c r="N1972" s="7" t="str">
        <f>_xlfn.XLOOKUP(A1972,'Internet data '!A:A,'Internet data '!I:I)</f>
        <v>Fiber optic</v>
      </c>
      <c r="O1972" s="7">
        <f>_xlfn.XLOOKUP(A1972,'Internet data '!A:A,'Internet data '!J:J)</f>
        <v>1</v>
      </c>
    </row>
    <row r="1973" spans="1:15">
      <c r="A1973" s="7" t="s">
        <v>1989</v>
      </c>
      <c r="B1973" s="7" t="s">
        <v>12</v>
      </c>
      <c r="C1973" s="7" t="s">
        <v>15</v>
      </c>
      <c r="D1973" s="7" t="s">
        <v>12</v>
      </c>
      <c r="E1973" s="7" t="s">
        <v>23</v>
      </c>
      <c r="F1973" s="7">
        <v>20</v>
      </c>
      <c r="G1973" s="7">
        <v>19.350000000000001</v>
      </c>
      <c r="H1973" s="7">
        <v>433.75</v>
      </c>
      <c r="I1973" s="7" t="s">
        <v>10</v>
      </c>
      <c r="J1973" s="7" t="str">
        <f>_xlfn.XLOOKUP(A1973,'customer data'!A:A,'customer data'!B:B)</f>
        <v>Female</v>
      </c>
      <c r="K1973" s="7" t="str">
        <f>_xlfn.XLOOKUP(A1973,'customer data'!A:A,'customer data'!C:C)</f>
        <v>No</v>
      </c>
      <c r="L1973" s="7" t="str">
        <f ca="1">_xlfn.XLOOKUP(A1973,'customer data'!A:A,'customer data'!G:G)</f>
        <v>Young</v>
      </c>
      <c r="M1973" s="7" t="str">
        <f>_xlfn.XLOOKUP(A1973,'Internet data '!A:A,'Internet data '!F:F)</f>
        <v>No</v>
      </c>
      <c r="N1973" s="7" t="str">
        <f>_xlfn.XLOOKUP(A1973,'Internet data '!A:A,'Internet data '!I:I)</f>
        <v>No</v>
      </c>
      <c r="O1973" s="7">
        <f>_xlfn.XLOOKUP(A1973,'Internet data '!A:A,'Internet data '!J:J)</f>
        <v>0</v>
      </c>
    </row>
    <row r="1974" spans="1:15">
      <c r="A1974" s="7" t="s">
        <v>1990</v>
      </c>
      <c r="B1974" s="7" t="s">
        <v>12</v>
      </c>
      <c r="C1974" s="7" t="s">
        <v>11</v>
      </c>
      <c r="D1974" s="7" t="s">
        <v>10</v>
      </c>
      <c r="E1974" s="7" t="s">
        <v>13</v>
      </c>
      <c r="F1974" s="7">
        <v>23</v>
      </c>
      <c r="G1974" s="7">
        <v>85.6</v>
      </c>
      <c r="H1974" s="7">
        <v>1868.4</v>
      </c>
      <c r="I1974" s="7" t="s">
        <v>10</v>
      </c>
      <c r="J1974" s="7" t="str">
        <f>_xlfn.XLOOKUP(A1974,'customer data'!A:A,'customer data'!B:B)</f>
        <v>Female</v>
      </c>
      <c r="K1974" s="7" t="str">
        <f>_xlfn.XLOOKUP(A1974,'customer data'!A:A,'customer data'!C:C)</f>
        <v>Yes</v>
      </c>
      <c r="L1974" s="7" t="str">
        <f ca="1">_xlfn.XLOOKUP(A1974,'customer data'!A:A,'customer data'!G:G)</f>
        <v>Adult</v>
      </c>
      <c r="M1974" s="7" t="str">
        <f>_xlfn.XLOOKUP(A1974,'Internet data '!A:A,'Internet data '!F:F)</f>
        <v>No</v>
      </c>
      <c r="N1974" s="7" t="str">
        <f>_xlfn.XLOOKUP(A1974,'Internet data '!A:A,'Internet data '!I:I)</f>
        <v>Fiber optic</v>
      </c>
      <c r="O1974" s="7">
        <f>_xlfn.XLOOKUP(A1974,'Internet data '!A:A,'Internet data '!J:J)</f>
        <v>2</v>
      </c>
    </row>
    <row r="1975" spans="1:15">
      <c r="A1975" s="7" t="s">
        <v>1991</v>
      </c>
      <c r="B1975" s="7" t="s">
        <v>12</v>
      </c>
      <c r="C1975" s="7" t="s">
        <v>29</v>
      </c>
      <c r="D1975" s="7" t="s">
        <v>12</v>
      </c>
      <c r="E1975" s="7" t="s">
        <v>13</v>
      </c>
      <c r="F1975" s="7">
        <v>72</v>
      </c>
      <c r="G1975" s="7">
        <v>80.8</v>
      </c>
      <c r="H1975" s="7">
        <v>5728.55</v>
      </c>
      <c r="I1975" s="7" t="s">
        <v>10</v>
      </c>
      <c r="J1975" s="7" t="str">
        <f>_xlfn.XLOOKUP(A1975,'customer data'!A:A,'customer data'!B:B)</f>
        <v>Male</v>
      </c>
      <c r="K1975" s="7" t="str">
        <f>_xlfn.XLOOKUP(A1975,'customer data'!A:A,'customer data'!C:C)</f>
        <v>Yes</v>
      </c>
      <c r="L1975" s="7" t="str">
        <f ca="1">_xlfn.XLOOKUP(A1975,'customer data'!A:A,'customer data'!G:G)</f>
        <v>Adult</v>
      </c>
      <c r="M1975" s="7" t="str">
        <f>_xlfn.XLOOKUP(A1975,'Internet data '!A:A,'Internet data '!F:F)</f>
        <v>Yes</v>
      </c>
      <c r="N1975" s="7" t="str">
        <f>_xlfn.XLOOKUP(A1975,'Internet data '!A:A,'Internet data '!I:I)</f>
        <v>DSL</v>
      </c>
      <c r="O1975" s="7">
        <f>_xlfn.XLOOKUP(A1975,'Internet data '!A:A,'Internet data '!J:J)</f>
        <v>5</v>
      </c>
    </row>
    <row r="1976" spans="1:15">
      <c r="A1976" s="7" t="s">
        <v>1992</v>
      </c>
      <c r="B1976" s="7" t="s">
        <v>12</v>
      </c>
      <c r="C1976" s="7" t="s">
        <v>11</v>
      </c>
      <c r="D1976" s="7" t="s">
        <v>12</v>
      </c>
      <c r="E1976" s="7" t="s">
        <v>13</v>
      </c>
      <c r="F1976" s="7">
        <v>11</v>
      </c>
      <c r="G1976" s="7">
        <v>74.95</v>
      </c>
      <c r="H1976" s="7">
        <v>825.7</v>
      </c>
      <c r="I1976" s="7" t="s">
        <v>12</v>
      </c>
      <c r="J1976" s="7" t="str">
        <f>_xlfn.XLOOKUP(A1976,'customer data'!A:A,'customer data'!B:B)</f>
        <v>Male</v>
      </c>
      <c r="K1976" s="7" t="str">
        <f>_xlfn.XLOOKUP(A1976,'customer data'!A:A,'customer data'!C:C)</f>
        <v>Yes</v>
      </c>
      <c r="L1976" s="7" t="str">
        <f ca="1">_xlfn.XLOOKUP(A1976,'customer data'!A:A,'customer data'!G:G)</f>
        <v>Young</v>
      </c>
      <c r="M1976" s="7" t="str">
        <f>_xlfn.XLOOKUP(A1976,'Internet data '!A:A,'Internet data '!F:F)</f>
        <v>No</v>
      </c>
      <c r="N1976" s="7" t="str">
        <f>_xlfn.XLOOKUP(A1976,'Internet data '!A:A,'Internet data '!I:I)</f>
        <v>Fiber optic</v>
      </c>
      <c r="O1976" s="7">
        <f>_xlfn.XLOOKUP(A1976,'Internet data '!A:A,'Internet data '!J:J)</f>
        <v>1</v>
      </c>
    </row>
    <row r="1977" spans="1:15">
      <c r="A1977" s="7" t="s">
        <v>1993</v>
      </c>
      <c r="B1977" s="7" t="s">
        <v>12</v>
      </c>
      <c r="C1977" s="7" t="s">
        <v>29</v>
      </c>
      <c r="D1977" s="7" t="s">
        <v>10</v>
      </c>
      <c r="E1977" s="7" t="s">
        <v>16</v>
      </c>
      <c r="F1977" s="7">
        <v>21</v>
      </c>
      <c r="G1977" s="7">
        <v>19.600000000000001</v>
      </c>
      <c r="H1977" s="7">
        <v>390.4</v>
      </c>
      <c r="I1977" s="7" t="s">
        <v>10</v>
      </c>
      <c r="J1977" s="7" t="str">
        <f>_xlfn.XLOOKUP(A1977,'customer data'!A:A,'customer data'!B:B)</f>
        <v>Male</v>
      </c>
      <c r="K1977" s="7" t="str">
        <f>_xlfn.XLOOKUP(A1977,'customer data'!A:A,'customer data'!C:C)</f>
        <v>No</v>
      </c>
      <c r="L1977" s="7" t="str">
        <f ca="1">_xlfn.XLOOKUP(A1977,'customer data'!A:A,'customer data'!G:G)</f>
        <v>Young</v>
      </c>
      <c r="M1977" s="7" t="str">
        <f>_xlfn.XLOOKUP(A1977,'Internet data '!A:A,'Internet data '!F:F)</f>
        <v>No</v>
      </c>
      <c r="N1977" s="7" t="str">
        <f>_xlfn.XLOOKUP(A1977,'Internet data '!A:A,'Internet data '!I:I)</f>
        <v>No</v>
      </c>
      <c r="O1977" s="7">
        <f>_xlfn.XLOOKUP(A1977,'Internet data '!A:A,'Internet data '!J:J)</f>
        <v>0</v>
      </c>
    </row>
    <row r="1978" spans="1:15">
      <c r="A1978" s="7" t="s">
        <v>1994</v>
      </c>
      <c r="B1978" s="7" t="s">
        <v>12</v>
      </c>
      <c r="C1978" s="7" t="s">
        <v>11</v>
      </c>
      <c r="D1978" s="7" t="s">
        <v>12</v>
      </c>
      <c r="E1978" s="7" t="s">
        <v>13</v>
      </c>
      <c r="F1978" s="7">
        <v>1</v>
      </c>
      <c r="G1978" s="7">
        <v>93.55</v>
      </c>
      <c r="H1978" s="7">
        <v>93.55</v>
      </c>
      <c r="I1978" s="7" t="s">
        <v>12</v>
      </c>
      <c r="J1978" s="7" t="str">
        <f>_xlfn.XLOOKUP(A1978,'customer data'!A:A,'customer data'!B:B)</f>
        <v>Male</v>
      </c>
      <c r="K1978" s="7" t="str">
        <f>_xlfn.XLOOKUP(A1978,'customer data'!A:A,'customer data'!C:C)</f>
        <v>No</v>
      </c>
      <c r="L1978" s="7" t="str">
        <f ca="1">_xlfn.XLOOKUP(A1978,'customer data'!A:A,'customer data'!G:G)</f>
        <v>Young</v>
      </c>
      <c r="M1978" s="7" t="str">
        <f>_xlfn.XLOOKUP(A1978,'Internet data '!A:A,'Internet data '!F:F)</f>
        <v>No</v>
      </c>
      <c r="N1978" s="7" t="str">
        <f>_xlfn.XLOOKUP(A1978,'Internet data '!A:A,'Internet data '!I:I)</f>
        <v>Fiber optic</v>
      </c>
      <c r="O1978" s="7">
        <f>_xlfn.XLOOKUP(A1978,'Internet data '!A:A,'Internet data '!J:J)</f>
        <v>3</v>
      </c>
    </row>
    <row r="1979" spans="1:15">
      <c r="A1979" s="7" t="s">
        <v>1995</v>
      </c>
      <c r="B1979" s="7" t="s">
        <v>12</v>
      </c>
      <c r="C1979" s="7" t="s">
        <v>11</v>
      </c>
      <c r="D1979" s="7" t="s">
        <v>12</v>
      </c>
      <c r="E1979" s="7" t="s">
        <v>13</v>
      </c>
      <c r="F1979" s="7">
        <v>31</v>
      </c>
      <c r="G1979" s="7">
        <v>90.7</v>
      </c>
      <c r="H1979" s="7">
        <v>2845.15</v>
      </c>
      <c r="I1979" s="7" t="s">
        <v>10</v>
      </c>
      <c r="J1979" s="7" t="str">
        <f>_xlfn.XLOOKUP(A1979,'customer data'!A:A,'customer data'!B:B)</f>
        <v>Male</v>
      </c>
      <c r="K1979" s="7" t="str">
        <f>_xlfn.XLOOKUP(A1979,'customer data'!A:A,'customer data'!C:C)</f>
        <v>No</v>
      </c>
      <c r="L1979" s="7" t="str">
        <f ca="1">_xlfn.XLOOKUP(A1979,'customer data'!A:A,'customer data'!G:G)</f>
        <v>Adult</v>
      </c>
      <c r="M1979" s="7" t="str">
        <f>_xlfn.XLOOKUP(A1979,'Internet data '!A:A,'Internet data '!F:F)</f>
        <v>No</v>
      </c>
      <c r="N1979" s="7" t="str">
        <f>_xlfn.XLOOKUP(A1979,'Internet data '!A:A,'Internet data '!I:I)</f>
        <v>Fiber optic</v>
      </c>
      <c r="O1979" s="7">
        <f>_xlfn.XLOOKUP(A1979,'Internet data '!A:A,'Internet data '!J:J)</f>
        <v>3</v>
      </c>
    </row>
    <row r="1980" spans="1:15">
      <c r="A1980" s="7" t="s">
        <v>1996</v>
      </c>
      <c r="B1980" s="7" t="s">
        <v>12</v>
      </c>
      <c r="C1980" s="7" t="s">
        <v>29</v>
      </c>
      <c r="D1980" s="7" t="s">
        <v>10</v>
      </c>
      <c r="E1980" s="7" t="s">
        <v>16</v>
      </c>
      <c r="F1980" s="7">
        <v>57</v>
      </c>
      <c r="G1980" s="7">
        <v>69.75</v>
      </c>
      <c r="H1980" s="7">
        <v>3894.4</v>
      </c>
      <c r="I1980" s="7" t="s">
        <v>10</v>
      </c>
      <c r="J1980" s="7" t="str">
        <f>_xlfn.XLOOKUP(A1980,'customer data'!A:A,'customer data'!B:B)</f>
        <v>Female</v>
      </c>
      <c r="K1980" s="7" t="str">
        <f>_xlfn.XLOOKUP(A1980,'customer data'!A:A,'customer data'!C:C)</f>
        <v>No</v>
      </c>
      <c r="L1980" s="7" t="str">
        <f ca="1">_xlfn.XLOOKUP(A1980,'customer data'!A:A,'customer data'!G:G)</f>
        <v>Young</v>
      </c>
      <c r="M1980" s="7" t="str">
        <f>_xlfn.XLOOKUP(A1980,'Internet data '!A:A,'Internet data '!F:F)</f>
        <v>Yes</v>
      </c>
      <c r="N1980" s="7" t="str">
        <f>_xlfn.XLOOKUP(A1980,'Internet data '!A:A,'Internet data '!I:I)</f>
        <v>DSL</v>
      </c>
      <c r="O1980" s="7">
        <f>_xlfn.XLOOKUP(A1980,'Internet data '!A:A,'Internet data '!J:J)</f>
        <v>4</v>
      </c>
    </row>
    <row r="1981" spans="1:15">
      <c r="A1981" s="7" t="s">
        <v>1997</v>
      </c>
      <c r="B1981" s="7" t="s">
        <v>12</v>
      </c>
      <c r="C1981" s="7" t="s">
        <v>29</v>
      </c>
      <c r="D1981" s="7" t="s">
        <v>12</v>
      </c>
      <c r="E1981" s="7" t="s">
        <v>19</v>
      </c>
      <c r="F1981" s="7">
        <v>45</v>
      </c>
      <c r="G1981" s="7">
        <v>20</v>
      </c>
      <c r="H1981" s="7">
        <v>886.4</v>
      </c>
      <c r="I1981" s="7" t="s">
        <v>10</v>
      </c>
      <c r="J1981" s="7" t="str">
        <f>_xlfn.XLOOKUP(A1981,'customer data'!A:A,'customer data'!B:B)</f>
        <v>Female</v>
      </c>
      <c r="K1981" s="7" t="str">
        <f>_xlfn.XLOOKUP(A1981,'customer data'!A:A,'customer data'!C:C)</f>
        <v>Yes</v>
      </c>
      <c r="L1981" s="7" t="str">
        <f ca="1">_xlfn.XLOOKUP(A1981,'customer data'!A:A,'customer data'!G:G)</f>
        <v>Adult</v>
      </c>
      <c r="M1981" s="7" t="str">
        <f>_xlfn.XLOOKUP(A1981,'Internet data '!A:A,'Internet data '!F:F)</f>
        <v>No</v>
      </c>
      <c r="N1981" s="7" t="str">
        <f>_xlfn.XLOOKUP(A1981,'Internet data '!A:A,'Internet data '!I:I)</f>
        <v>No</v>
      </c>
      <c r="O1981" s="7">
        <f>_xlfn.XLOOKUP(A1981,'Internet data '!A:A,'Internet data '!J:J)</f>
        <v>0</v>
      </c>
    </row>
    <row r="1982" spans="1:15">
      <c r="A1982" s="7" t="s">
        <v>1998</v>
      </c>
      <c r="B1982" s="7" t="s">
        <v>12</v>
      </c>
      <c r="C1982" s="7" t="s">
        <v>11</v>
      </c>
      <c r="D1982" s="7" t="s">
        <v>12</v>
      </c>
      <c r="E1982" s="7" t="s">
        <v>13</v>
      </c>
      <c r="F1982" s="7">
        <v>10</v>
      </c>
      <c r="G1982" s="7">
        <v>95.25</v>
      </c>
      <c r="H1982" s="7">
        <v>1021.55</v>
      </c>
      <c r="I1982" s="7" t="s">
        <v>10</v>
      </c>
      <c r="J1982" s="7" t="str">
        <f>_xlfn.XLOOKUP(A1982,'customer data'!A:A,'customer data'!B:B)</f>
        <v>Male</v>
      </c>
      <c r="K1982" s="7" t="str">
        <f>_xlfn.XLOOKUP(A1982,'customer data'!A:A,'customer data'!C:C)</f>
        <v>No</v>
      </c>
      <c r="L1982" s="7" t="str">
        <f ca="1">_xlfn.XLOOKUP(A1982,'customer data'!A:A,'customer data'!G:G)</f>
        <v>Adult</v>
      </c>
      <c r="M1982" s="7" t="str">
        <f>_xlfn.XLOOKUP(A1982,'Internet data '!A:A,'Internet data '!F:F)</f>
        <v>No</v>
      </c>
      <c r="N1982" s="7" t="str">
        <f>_xlfn.XLOOKUP(A1982,'Internet data '!A:A,'Internet data '!I:I)</f>
        <v>Fiber optic</v>
      </c>
      <c r="O1982" s="7">
        <f>_xlfn.XLOOKUP(A1982,'Internet data '!A:A,'Internet data '!J:J)</f>
        <v>4</v>
      </c>
    </row>
    <row r="1983" spans="1:15">
      <c r="A1983" s="7" t="s">
        <v>1999</v>
      </c>
      <c r="B1983" s="7" t="s">
        <v>12</v>
      </c>
      <c r="C1983" s="7" t="s">
        <v>11</v>
      </c>
      <c r="D1983" s="7" t="s">
        <v>12</v>
      </c>
      <c r="E1983" s="7" t="s">
        <v>23</v>
      </c>
      <c r="F1983" s="7">
        <v>58</v>
      </c>
      <c r="G1983" s="7">
        <v>102.1</v>
      </c>
      <c r="H1983" s="7">
        <v>5885.4</v>
      </c>
      <c r="I1983" s="7" t="s">
        <v>12</v>
      </c>
      <c r="J1983" s="7" t="str">
        <f>_xlfn.XLOOKUP(A1983,'customer data'!A:A,'customer data'!B:B)</f>
        <v>Female</v>
      </c>
      <c r="K1983" s="7" t="str">
        <f>_xlfn.XLOOKUP(A1983,'customer data'!A:A,'customer data'!C:C)</f>
        <v>Yes</v>
      </c>
      <c r="L1983" s="7" t="str">
        <f ca="1">_xlfn.XLOOKUP(A1983,'customer data'!A:A,'customer data'!G:G)</f>
        <v>Adult</v>
      </c>
      <c r="M1983" s="7" t="str">
        <f>_xlfn.XLOOKUP(A1983,'Internet data '!A:A,'Internet data '!F:F)</f>
        <v>Yes</v>
      </c>
      <c r="N1983" s="7" t="str">
        <f>_xlfn.XLOOKUP(A1983,'Internet data '!A:A,'Internet data '!I:I)</f>
        <v>Fiber optic</v>
      </c>
      <c r="O1983" s="7">
        <f>_xlfn.XLOOKUP(A1983,'Internet data '!A:A,'Internet data '!J:J)</f>
        <v>5</v>
      </c>
    </row>
    <row r="1984" spans="1:15">
      <c r="A1984" s="7" t="s">
        <v>2000</v>
      </c>
      <c r="B1984" s="7" t="s">
        <v>12</v>
      </c>
      <c r="C1984" s="7" t="s">
        <v>11</v>
      </c>
      <c r="D1984" s="7" t="s">
        <v>10</v>
      </c>
      <c r="E1984" s="7" t="s">
        <v>16</v>
      </c>
      <c r="F1984" s="7">
        <v>14</v>
      </c>
      <c r="G1984" s="7">
        <v>19.95</v>
      </c>
      <c r="H1984" s="7">
        <v>268.39999999999998</v>
      </c>
      <c r="I1984" s="7" t="s">
        <v>10</v>
      </c>
      <c r="J1984" s="7" t="str">
        <f>_xlfn.XLOOKUP(A1984,'customer data'!A:A,'customer data'!B:B)</f>
        <v>Male</v>
      </c>
      <c r="K1984" s="7" t="str">
        <f>_xlfn.XLOOKUP(A1984,'customer data'!A:A,'customer data'!C:C)</f>
        <v>No</v>
      </c>
      <c r="L1984" s="7" t="str">
        <f ca="1">_xlfn.XLOOKUP(A1984,'customer data'!A:A,'customer data'!G:G)</f>
        <v>Adult</v>
      </c>
      <c r="M1984" s="7" t="str">
        <f>_xlfn.XLOOKUP(A1984,'Internet data '!A:A,'Internet data '!F:F)</f>
        <v>No</v>
      </c>
      <c r="N1984" s="7" t="str">
        <f>_xlfn.XLOOKUP(A1984,'Internet data '!A:A,'Internet data '!I:I)</f>
        <v>No</v>
      </c>
      <c r="O1984" s="7">
        <f>_xlfn.XLOOKUP(A1984,'Internet data '!A:A,'Internet data '!J:J)</f>
        <v>0</v>
      </c>
    </row>
    <row r="1985" spans="1:15">
      <c r="A1985" s="7" t="s">
        <v>2001</v>
      </c>
      <c r="B1985" s="7" t="s">
        <v>12</v>
      </c>
      <c r="C1985" s="7" t="s">
        <v>15</v>
      </c>
      <c r="D1985" s="7" t="s">
        <v>10</v>
      </c>
      <c r="E1985" s="7" t="s">
        <v>16</v>
      </c>
      <c r="F1985" s="7">
        <v>27</v>
      </c>
      <c r="G1985" s="7">
        <v>80.849999999999994</v>
      </c>
      <c r="H1985" s="7">
        <v>2204.35</v>
      </c>
      <c r="I1985" s="7" t="s">
        <v>10</v>
      </c>
      <c r="J1985" s="7" t="str">
        <f>_xlfn.XLOOKUP(A1985,'customer data'!A:A,'customer data'!B:B)</f>
        <v>Male</v>
      </c>
      <c r="K1985" s="7" t="str">
        <f>_xlfn.XLOOKUP(A1985,'customer data'!A:A,'customer data'!C:C)</f>
        <v>Yes</v>
      </c>
      <c r="L1985" s="7" t="str">
        <f ca="1">_xlfn.XLOOKUP(A1985,'customer data'!A:A,'customer data'!G:G)</f>
        <v>Adult</v>
      </c>
      <c r="M1985" s="7" t="str">
        <f>_xlfn.XLOOKUP(A1985,'Internet data '!A:A,'Internet data '!F:F)</f>
        <v>Yes</v>
      </c>
      <c r="N1985" s="7" t="str">
        <f>_xlfn.XLOOKUP(A1985,'Internet data '!A:A,'Internet data '!I:I)</f>
        <v>DSL</v>
      </c>
      <c r="O1985" s="7">
        <f>_xlfn.XLOOKUP(A1985,'Internet data '!A:A,'Internet data '!J:J)</f>
        <v>5</v>
      </c>
    </row>
    <row r="1986" spans="1:15">
      <c r="A1986" s="7" t="s">
        <v>2002</v>
      </c>
      <c r="B1986" s="7" t="s">
        <v>12</v>
      </c>
      <c r="C1986" s="7" t="s">
        <v>11</v>
      </c>
      <c r="D1986" s="7" t="s">
        <v>12</v>
      </c>
      <c r="E1986" s="7" t="s">
        <v>19</v>
      </c>
      <c r="F1986" s="7">
        <v>14</v>
      </c>
      <c r="G1986" s="7">
        <v>90.9</v>
      </c>
      <c r="H1986" s="7">
        <v>1259</v>
      </c>
      <c r="I1986" s="7" t="s">
        <v>12</v>
      </c>
      <c r="J1986" s="7" t="str">
        <f>_xlfn.XLOOKUP(A1986,'customer data'!A:A,'customer data'!B:B)</f>
        <v>Female</v>
      </c>
      <c r="K1986" s="7" t="str">
        <f>_xlfn.XLOOKUP(A1986,'customer data'!A:A,'customer data'!C:C)</f>
        <v>Yes</v>
      </c>
      <c r="L1986" s="7" t="str">
        <f ca="1">_xlfn.XLOOKUP(A1986,'customer data'!A:A,'customer data'!G:G)</f>
        <v>Adult</v>
      </c>
      <c r="M1986" s="7" t="str">
        <f>_xlfn.XLOOKUP(A1986,'Internet data '!A:A,'Internet data '!F:F)</f>
        <v>No</v>
      </c>
      <c r="N1986" s="7" t="str">
        <f>_xlfn.XLOOKUP(A1986,'Internet data '!A:A,'Internet data '!I:I)</f>
        <v>Fiber optic</v>
      </c>
      <c r="O1986" s="7">
        <f>_xlfn.XLOOKUP(A1986,'Internet data '!A:A,'Internet data '!J:J)</f>
        <v>3</v>
      </c>
    </row>
    <row r="1987" spans="1:15">
      <c r="A1987" s="7" t="s">
        <v>2003</v>
      </c>
      <c r="B1987" s="7" t="s">
        <v>10</v>
      </c>
      <c r="C1987" s="7" t="s">
        <v>11</v>
      </c>
      <c r="D1987" s="7" t="s">
        <v>10</v>
      </c>
      <c r="E1987" s="7" t="s">
        <v>16</v>
      </c>
      <c r="F1987" s="7">
        <v>12</v>
      </c>
      <c r="G1987" s="7">
        <v>29.2</v>
      </c>
      <c r="H1987" s="7">
        <v>309.10000000000002</v>
      </c>
      <c r="I1987" s="7" t="s">
        <v>12</v>
      </c>
      <c r="J1987" s="7" t="str">
        <f>_xlfn.XLOOKUP(A1987,'customer data'!A:A,'customer data'!B:B)</f>
        <v>Female</v>
      </c>
      <c r="K1987" s="7" t="str">
        <f>_xlfn.XLOOKUP(A1987,'customer data'!A:A,'customer data'!C:C)</f>
        <v>Yes</v>
      </c>
      <c r="L1987" s="7" t="str">
        <f ca="1">_xlfn.XLOOKUP(A1987,'customer data'!A:A,'customer data'!G:G)</f>
        <v>Young</v>
      </c>
      <c r="M1987" s="7" t="str">
        <f>_xlfn.XLOOKUP(A1987,'Internet data '!A:A,'Internet data '!F:F)</f>
        <v>No</v>
      </c>
      <c r="N1987" s="7" t="str">
        <f>_xlfn.XLOOKUP(A1987,'Internet data '!A:A,'Internet data '!I:I)</f>
        <v>DSL</v>
      </c>
      <c r="O1987" s="7">
        <f>_xlfn.XLOOKUP(A1987,'Internet data '!A:A,'Internet data '!J:J)</f>
        <v>1</v>
      </c>
    </row>
    <row r="1988" spans="1:15">
      <c r="A1988" s="7" t="s">
        <v>2004</v>
      </c>
      <c r="B1988" s="7" t="s">
        <v>12</v>
      </c>
      <c r="C1988" s="7" t="s">
        <v>29</v>
      </c>
      <c r="D1988" s="7" t="s">
        <v>12</v>
      </c>
      <c r="E1988" s="7" t="s">
        <v>19</v>
      </c>
      <c r="F1988" s="7">
        <v>69</v>
      </c>
      <c r="G1988" s="7">
        <v>93.3</v>
      </c>
      <c r="H1988" s="7">
        <v>6398.05</v>
      </c>
      <c r="I1988" s="7" t="s">
        <v>10</v>
      </c>
      <c r="J1988" s="7" t="str">
        <f>_xlfn.XLOOKUP(A1988,'customer data'!A:A,'customer data'!B:B)</f>
        <v>Female</v>
      </c>
      <c r="K1988" s="7" t="str">
        <f>_xlfn.XLOOKUP(A1988,'customer data'!A:A,'customer data'!C:C)</f>
        <v>Yes</v>
      </c>
      <c r="L1988" s="7" t="str">
        <f ca="1">_xlfn.XLOOKUP(A1988,'customer data'!A:A,'customer data'!G:G)</f>
        <v>Adult</v>
      </c>
      <c r="M1988" s="7" t="str">
        <f>_xlfn.XLOOKUP(A1988,'Internet data '!A:A,'Internet data '!F:F)</f>
        <v>Yes</v>
      </c>
      <c r="N1988" s="7" t="str">
        <f>_xlfn.XLOOKUP(A1988,'Internet data '!A:A,'Internet data '!I:I)</f>
        <v>Fiber optic</v>
      </c>
      <c r="O1988" s="7">
        <f>_xlfn.XLOOKUP(A1988,'Internet data '!A:A,'Internet data '!J:J)</f>
        <v>4</v>
      </c>
    </row>
    <row r="1989" spans="1:15">
      <c r="A1989" s="7" t="s">
        <v>2005</v>
      </c>
      <c r="B1989" s="7" t="s">
        <v>12</v>
      </c>
      <c r="C1989" s="7" t="s">
        <v>11</v>
      </c>
      <c r="D1989" s="7" t="s">
        <v>12</v>
      </c>
      <c r="E1989" s="7" t="s">
        <v>19</v>
      </c>
      <c r="F1989" s="7">
        <v>25</v>
      </c>
      <c r="G1989" s="7">
        <v>89.15</v>
      </c>
      <c r="H1989" s="7">
        <v>2257.75</v>
      </c>
      <c r="I1989" s="7" t="s">
        <v>12</v>
      </c>
      <c r="J1989" s="7" t="str">
        <f>_xlfn.XLOOKUP(A1989,'customer data'!A:A,'customer data'!B:B)</f>
        <v>Female</v>
      </c>
      <c r="K1989" s="7" t="str">
        <f>_xlfn.XLOOKUP(A1989,'customer data'!A:A,'customer data'!C:C)</f>
        <v>Yes</v>
      </c>
      <c r="L1989" s="7" t="str">
        <f ca="1">_xlfn.XLOOKUP(A1989,'customer data'!A:A,'customer data'!G:G)</f>
        <v>Adult</v>
      </c>
      <c r="M1989" s="7" t="str">
        <f>_xlfn.XLOOKUP(A1989,'Internet data '!A:A,'Internet data '!F:F)</f>
        <v>No</v>
      </c>
      <c r="N1989" s="7" t="str">
        <f>_xlfn.XLOOKUP(A1989,'Internet data '!A:A,'Internet data '!I:I)</f>
        <v>Fiber optic</v>
      </c>
      <c r="O1989" s="7">
        <f>_xlfn.XLOOKUP(A1989,'Internet data '!A:A,'Internet data '!J:J)</f>
        <v>3</v>
      </c>
    </row>
    <row r="1990" spans="1:15">
      <c r="A1990" s="7" t="s">
        <v>2006</v>
      </c>
      <c r="B1990" s="7" t="s">
        <v>12</v>
      </c>
      <c r="C1990" s="7" t="s">
        <v>15</v>
      </c>
      <c r="D1990" s="7" t="s">
        <v>12</v>
      </c>
      <c r="E1990" s="7" t="s">
        <v>13</v>
      </c>
      <c r="F1990" s="7">
        <v>58</v>
      </c>
      <c r="G1990" s="7">
        <v>108.85</v>
      </c>
      <c r="H1990" s="7">
        <v>6287.25</v>
      </c>
      <c r="I1990" s="7" t="s">
        <v>12</v>
      </c>
      <c r="J1990" s="7" t="str">
        <f>_xlfn.XLOOKUP(A1990,'customer data'!A:A,'customer data'!B:B)</f>
        <v>Male</v>
      </c>
      <c r="K1990" s="7" t="str">
        <f>_xlfn.XLOOKUP(A1990,'customer data'!A:A,'customer data'!C:C)</f>
        <v>Yes</v>
      </c>
      <c r="L1990" s="7" t="str">
        <f ca="1">_xlfn.XLOOKUP(A1990,'customer data'!A:A,'customer data'!G:G)</f>
        <v>Adult</v>
      </c>
      <c r="M1990" s="7" t="str">
        <f>_xlfn.XLOOKUP(A1990,'Internet data '!A:A,'Internet data '!F:F)</f>
        <v>No</v>
      </c>
      <c r="N1990" s="7" t="str">
        <f>_xlfn.XLOOKUP(A1990,'Internet data '!A:A,'Internet data '!I:I)</f>
        <v>Fiber optic</v>
      </c>
      <c r="O1990" s="7">
        <f>_xlfn.XLOOKUP(A1990,'Internet data '!A:A,'Internet data '!J:J)</f>
        <v>6</v>
      </c>
    </row>
    <row r="1991" spans="1:15">
      <c r="A1991" s="7" t="s">
        <v>2007</v>
      </c>
      <c r="B1991" s="7" t="s">
        <v>10</v>
      </c>
      <c r="C1991" s="7" t="s">
        <v>29</v>
      </c>
      <c r="D1991" s="7" t="s">
        <v>12</v>
      </c>
      <c r="E1991" s="7" t="s">
        <v>23</v>
      </c>
      <c r="F1991" s="7">
        <v>35</v>
      </c>
      <c r="G1991" s="7">
        <v>46.35</v>
      </c>
      <c r="H1991" s="7">
        <v>1662.05</v>
      </c>
      <c r="I1991" s="7" t="s">
        <v>10</v>
      </c>
      <c r="J1991" s="7" t="str">
        <f>_xlfn.XLOOKUP(A1991,'customer data'!A:A,'customer data'!B:B)</f>
        <v>Female</v>
      </c>
      <c r="K1991" s="7" t="str">
        <f>_xlfn.XLOOKUP(A1991,'customer data'!A:A,'customer data'!C:C)</f>
        <v>Yes</v>
      </c>
      <c r="L1991" s="7" t="str">
        <f ca="1">_xlfn.XLOOKUP(A1991,'customer data'!A:A,'customer data'!G:G)</f>
        <v>Adult</v>
      </c>
      <c r="M1991" s="7" t="str">
        <f>_xlfn.XLOOKUP(A1991,'Internet data '!A:A,'Internet data '!F:F)</f>
        <v>Yes</v>
      </c>
      <c r="N1991" s="7" t="str">
        <f>_xlfn.XLOOKUP(A1991,'Internet data '!A:A,'Internet data '!I:I)</f>
        <v>DSL</v>
      </c>
      <c r="O1991" s="7">
        <f>_xlfn.XLOOKUP(A1991,'Internet data '!A:A,'Internet data '!J:J)</f>
        <v>3</v>
      </c>
    </row>
    <row r="1992" spans="1:15">
      <c r="A1992" s="7" t="s">
        <v>2008</v>
      </c>
      <c r="B1992" s="7" t="s">
        <v>12</v>
      </c>
      <c r="C1992" s="7" t="s">
        <v>11</v>
      </c>
      <c r="D1992" s="7" t="s">
        <v>12</v>
      </c>
      <c r="E1992" s="7" t="s">
        <v>13</v>
      </c>
      <c r="F1992" s="7">
        <v>16</v>
      </c>
      <c r="G1992" s="7">
        <v>84.75</v>
      </c>
      <c r="H1992" s="7">
        <v>1350.15</v>
      </c>
      <c r="I1992" s="7" t="s">
        <v>12</v>
      </c>
      <c r="J1992" s="7" t="str">
        <f>_xlfn.XLOOKUP(A1992,'customer data'!A:A,'customer data'!B:B)</f>
        <v>Female</v>
      </c>
      <c r="K1992" s="7" t="str">
        <f>_xlfn.XLOOKUP(A1992,'customer data'!A:A,'customer data'!C:C)</f>
        <v>No</v>
      </c>
      <c r="L1992" s="7" t="str">
        <f ca="1">_xlfn.XLOOKUP(A1992,'customer data'!A:A,'customer data'!G:G)</f>
        <v>Adult</v>
      </c>
      <c r="M1992" s="7" t="str">
        <f>_xlfn.XLOOKUP(A1992,'Internet data '!A:A,'Internet data '!F:F)</f>
        <v>No</v>
      </c>
      <c r="N1992" s="7" t="str">
        <f>_xlfn.XLOOKUP(A1992,'Internet data '!A:A,'Internet data '!I:I)</f>
        <v>Fiber optic</v>
      </c>
      <c r="O1992" s="7">
        <f>_xlfn.XLOOKUP(A1992,'Internet data '!A:A,'Internet data '!J:J)</f>
        <v>2</v>
      </c>
    </row>
    <row r="1993" spans="1:15">
      <c r="A1993" s="7" t="s">
        <v>2009</v>
      </c>
      <c r="B1993" s="7" t="s">
        <v>12</v>
      </c>
      <c r="C1993" s="7" t="s">
        <v>15</v>
      </c>
      <c r="D1993" s="7" t="s">
        <v>10</v>
      </c>
      <c r="E1993" s="7" t="s">
        <v>23</v>
      </c>
      <c r="F1993" s="7">
        <v>45</v>
      </c>
      <c r="G1993" s="7">
        <v>78.75</v>
      </c>
      <c r="H1993" s="7">
        <v>3600.65</v>
      </c>
      <c r="I1993" s="7" t="s">
        <v>10</v>
      </c>
      <c r="J1993" s="7" t="str">
        <f>_xlfn.XLOOKUP(A1993,'customer data'!A:A,'customer data'!B:B)</f>
        <v>Male</v>
      </c>
      <c r="K1993" s="7" t="str">
        <f>_xlfn.XLOOKUP(A1993,'customer data'!A:A,'customer data'!C:C)</f>
        <v>Yes</v>
      </c>
      <c r="L1993" s="7" t="str">
        <f ca="1">_xlfn.XLOOKUP(A1993,'customer data'!A:A,'customer data'!G:G)</f>
        <v>Adult</v>
      </c>
      <c r="M1993" s="7" t="str">
        <f>_xlfn.XLOOKUP(A1993,'Internet data '!A:A,'Internet data '!F:F)</f>
        <v>No</v>
      </c>
      <c r="N1993" s="7" t="str">
        <f>_xlfn.XLOOKUP(A1993,'Internet data '!A:A,'Internet data '!I:I)</f>
        <v>DSL</v>
      </c>
      <c r="O1993" s="7">
        <f>_xlfn.XLOOKUP(A1993,'Internet data '!A:A,'Internet data '!J:J)</f>
        <v>5</v>
      </c>
    </row>
    <row r="1994" spans="1:15">
      <c r="A1994" s="7" t="s">
        <v>2010</v>
      </c>
      <c r="B1994" s="7" t="s">
        <v>12</v>
      </c>
      <c r="C1994" s="7" t="s">
        <v>11</v>
      </c>
      <c r="D1994" s="7" t="s">
        <v>12</v>
      </c>
      <c r="E1994" s="7" t="s">
        <v>13</v>
      </c>
      <c r="F1994" s="7">
        <v>17</v>
      </c>
      <c r="G1994" s="7">
        <v>83.55</v>
      </c>
      <c r="H1994" s="7">
        <v>1329.15</v>
      </c>
      <c r="I1994" s="7" t="s">
        <v>10</v>
      </c>
      <c r="J1994" s="7" t="str">
        <f>_xlfn.XLOOKUP(A1994,'customer data'!A:A,'customer data'!B:B)</f>
        <v>Female</v>
      </c>
      <c r="K1994" s="7" t="str">
        <f>_xlfn.XLOOKUP(A1994,'customer data'!A:A,'customer data'!C:C)</f>
        <v>No</v>
      </c>
      <c r="L1994" s="7" t="str">
        <f ca="1">_xlfn.XLOOKUP(A1994,'customer data'!A:A,'customer data'!G:G)</f>
        <v>Young</v>
      </c>
      <c r="M1994" s="7" t="str">
        <f>_xlfn.XLOOKUP(A1994,'Internet data '!A:A,'Internet data '!F:F)</f>
        <v>No</v>
      </c>
      <c r="N1994" s="7" t="str">
        <f>_xlfn.XLOOKUP(A1994,'Internet data '!A:A,'Internet data '!I:I)</f>
        <v>Fiber optic</v>
      </c>
      <c r="O1994" s="7">
        <f>_xlfn.XLOOKUP(A1994,'Internet data '!A:A,'Internet data '!J:J)</f>
        <v>2</v>
      </c>
    </row>
    <row r="1995" spans="1:15">
      <c r="A1995" s="7" t="s">
        <v>2011</v>
      </c>
      <c r="B1995" s="7" t="s">
        <v>12</v>
      </c>
      <c r="C1995" s="7" t="s">
        <v>11</v>
      </c>
      <c r="D1995" s="7" t="s">
        <v>12</v>
      </c>
      <c r="E1995" s="7" t="s">
        <v>13</v>
      </c>
      <c r="F1995" s="7">
        <v>1</v>
      </c>
      <c r="G1995" s="7">
        <v>45.7</v>
      </c>
      <c r="H1995" s="7">
        <v>45.7</v>
      </c>
      <c r="I1995" s="7" t="s">
        <v>12</v>
      </c>
      <c r="J1995" s="7" t="str">
        <f>_xlfn.XLOOKUP(A1995,'customer data'!A:A,'customer data'!B:B)</f>
        <v>Female</v>
      </c>
      <c r="K1995" s="7" t="str">
        <f>_xlfn.XLOOKUP(A1995,'customer data'!A:A,'customer data'!C:C)</f>
        <v>Yes</v>
      </c>
      <c r="L1995" s="7" t="str">
        <f ca="1">_xlfn.XLOOKUP(A1995,'customer data'!A:A,'customer data'!G:G)</f>
        <v>Adult</v>
      </c>
      <c r="M1995" s="7" t="str">
        <f>_xlfn.XLOOKUP(A1995,'Internet data '!A:A,'Internet data '!F:F)</f>
        <v>No</v>
      </c>
      <c r="N1995" s="7" t="str">
        <f>_xlfn.XLOOKUP(A1995,'Internet data '!A:A,'Internet data '!I:I)</f>
        <v>DSL</v>
      </c>
      <c r="O1995" s="7">
        <f>_xlfn.XLOOKUP(A1995,'Internet data '!A:A,'Internet data '!J:J)</f>
        <v>0</v>
      </c>
    </row>
    <row r="1996" spans="1:15">
      <c r="A1996" s="7" t="s">
        <v>2012</v>
      </c>
      <c r="B1996" s="7" t="s">
        <v>12</v>
      </c>
      <c r="C1996" s="7" t="s">
        <v>15</v>
      </c>
      <c r="D1996" s="7" t="s">
        <v>10</v>
      </c>
      <c r="E1996" s="7" t="s">
        <v>16</v>
      </c>
      <c r="F1996" s="7">
        <v>22</v>
      </c>
      <c r="G1996" s="7">
        <v>19.600000000000001</v>
      </c>
      <c r="H1996" s="7">
        <v>422.5</v>
      </c>
      <c r="I1996" s="7" t="s">
        <v>10</v>
      </c>
      <c r="J1996" s="7" t="str">
        <f>_xlfn.XLOOKUP(A1996,'customer data'!A:A,'customer data'!B:B)</f>
        <v>Male</v>
      </c>
      <c r="K1996" s="7" t="str">
        <f>_xlfn.XLOOKUP(A1996,'customer data'!A:A,'customer data'!C:C)</f>
        <v>No</v>
      </c>
      <c r="L1996" s="7" t="str">
        <f ca="1">_xlfn.XLOOKUP(A1996,'customer data'!A:A,'customer data'!G:G)</f>
        <v>Adult</v>
      </c>
      <c r="M1996" s="7" t="str">
        <f>_xlfn.XLOOKUP(A1996,'Internet data '!A:A,'Internet data '!F:F)</f>
        <v>No</v>
      </c>
      <c r="N1996" s="7" t="str">
        <f>_xlfn.XLOOKUP(A1996,'Internet data '!A:A,'Internet data '!I:I)</f>
        <v>No</v>
      </c>
      <c r="O1996" s="7">
        <f>_xlfn.XLOOKUP(A1996,'Internet data '!A:A,'Internet data '!J:J)</f>
        <v>0</v>
      </c>
    </row>
    <row r="1997" spans="1:15">
      <c r="A1997" s="7" t="s">
        <v>2013</v>
      </c>
      <c r="B1997" s="7" t="s">
        <v>12</v>
      </c>
      <c r="C1997" s="7" t="s">
        <v>11</v>
      </c>
      <c r="D1997" s="7" t="s">
        <v>12</v>
      </c>
      <c r="E1997" s="7" t="s">
        <v>13</v>
      </c>
      <c r="F1997" s="7">
        <v>1</v>
      </c>
      <c r="G1997" s="7">
        <v>69.95</v>
      </c>
      <c r="H1997" s="7">
        <v>69.95</v>
      </c>
      <c r="I1997" s="7" t="s">
        <v>12</v>
      </c>
      <c r="J1997" s="7" t="str">
        <f>_xlfn.XLOOKUP(A1997,'customer data'!A:A,'customer data'!B:B)</f>
        <v>Female</v>
      </c>
      <c r="K1997" s="7" t="str">
        <f>_xlfn.XLOOKUP(A1997,'customer data'!A:A,'customer data'!C:C)</f>
        <v>No</v>
      </c>
      <c r="L1997" s="7" t="str">
        <f ca="1">_xlfn.XLOOKUP(A1997,'customer data'!A:A,'customer data'!G:G)</f>
        <v>Adult</v>
      </c>
      <c r="M1997" s="7" t="str">
        <f>_xlfn.XLOOKUP(A1997,'Internet data '!A:A,'Internet data '!F:F)</f>
        <v>No</v>
      </c>
      <c r="N1997" s="7" t="str">
        <f>_xlfn.XLOOKUP(A1997,'Internet data '!A:A,'Internet data '!I:I)</f>
        <v>Fiber optic</v>
      </c>
      <c r="O1997" s="7">
        <f>_xlfn.XLOOKUP(A1997,'Internet data '!A:A,'Internet data '!J:J)</f>
        <v>0</v>
      </c>
    </row>
    <row r="1998" spans="1:15">
      <c r="A1998" s="7" t="s">
        <v>2014</v>
      </c>
      <c r="B1998" s="7" t="s">
        <v>12</v>
      </c>
      <c r="C1998" s="7" t="s">
        <v>29</v>
      </c>
      <c r="D1998" s="7" t="s">
        <v>10</v>
      </c>
      <c r="E1998" s="7" t="s">
        <v>16</v>
      </c>
      <c r="F1998" s="7">
        <v>67</v>
      </c>
      <c r="G1998" s="7">
        <v>67.849999999999994</v>
      </c>
      <c r="H1998" s="7">
        <v>4627.6499999999996</v>
      </c>
      <c r="I1998" s="7" t="s">
        <v>10</v>
      </c>
      <c r="J1998" s="7" t="str">
        <f>_xlfn.XLOOKUP(A1998,'customer data'!A:A,'customer data'!B:B)</f>
        <v>Male</v>
      </c>
      <c r="K1998" s="7" t="str">
        <f>_xlfn.XLOOKUP(A1998,'customer data'!A:A,'customer data'!C:C)</f>
        <v>Yes</v>
      </c>
      <c r="L1998" s="7" t="str">
        <f ca="1">_xlfn.XLOOKUP(A1998,'customer data'!A:A,'customer data'!G:G)</f>
        <v>Young</v>
      </c>
      <c r="M1998" s="7" t="str">
        <f>_xlfn.XLOOKUP(A1998,'Internet data '!A:A,'Internet data '!F:F)</f>
        <v>Yes</v>
      </c>
      <c r="N1998" s="7" t="str">
        <f>_xlfn.XLOOKUP(A1998,'Internet data '!A:A,'Internet data '!I:I)</f>
        <v>DSL</v>
      </c>
      <c r="O1998" s="7">
        <f>_xlfn.XLOOKUP(A1998,'Internet data '!A:A,'Internet data '!J:J)</f>
        <v>4</v>
      </c>
    </row>
    <row r="1999" spans="1:15">
      <c r="A1999" s="7" t="s">
        <v>2015</v>
      </c>
      <c r="B1999" s="7" t="s">
        <v>12</v>
      </c>
      <c r="C1999" s="7" t="s">
        <v>29</v>
      </c>
      <c r="D1999" s="7" t="s">
        <v>12</v>
      </c>
      <c r="E1999" s="7" t="s">
        <v>19</v>
      </c>
      <c r="F1999" s="7">
        <v>67</v>
      </c>
      <c r="G1999" s="7">
        <v>105.65</v>
      </c>
      <c r="H1999" s="7">
        <v>6717.9</v>
      </c>
      <c r="I1999" s="7" t="s">
        <v>10</v>
      </c>
      <c r="J1999" s="7" t="str">
        <f>_xlfn.XLOOKUP(A1999,'customer data'!A:A,'customer data'!B:B)</f>
        <v>Female</v>
      </c>
      <c r="K1999" s="7" t="str">
        <f>_xlfn.XLOOKUP(A1999,'customer data'!A:A,'customer data'!C:C)</f>
        <v>Yes</v>
      </c>
      <c r="L1999" s="7" t="str">
        <f ca="1">_xlfn.XLOOKUP(A1999,'customer data'!A:A,'customer data'!G:G)</f>
        <v>Young</v>
      </c>
      <c r="M1999" s="7" t="str">
        <f>_xlfn.XLOOKUP(A1999,'Internet data '!A:A,'Internet data '!F:F)</f>
        <v>Yes</v>
      </c>
      <c r="N1999" s="7" t="str">
        <f>_xlfn.XLOOKUP(A1999,'Internet data '!A:A,'Internet data '!I:I)</f>
        <v>Fiber optic</v>
      </c>
      <c r="O1999" s="7">
        <f>_xlfn.XLOOKUP(A1999,'Internet data '!A:A,'Internet data '!J:J)</f>
        <v>5</v>
      </c>
    </row>
    <row r="2000" spans="1:15">
      <c r="A2000" s="7" t="s">
        <v>2016</v>
      </c>
      <c r="B2000" s="7" t="s">
        <v>10</v>
      </c>
      <c r="C2000" s="7" t="s">
        <v>11</v>
      </c>
      <c r="D2000" s="7" t="s">
        <v>10</v>
      </c>
      <c r="E2000" s="7" t="s">
        <v>13</v>
      </c>
      <c r="F2000" s="7">
        <v>2</v>
      </c>
      <c r="G2000" s="7">
        <v>44.6</v>
      </c>
      <c r="H2000" s="7">
        <v>97.1</v>
      </c>
      <c r="I2000" s="7" t="s">
        <v>12</v>
      </c>
      <c r="J2000" s="7" t="str">
        <f>_xlfn.XLOOKUP(A2000,'customer data'!A:A,'customer data'!B:B)</f>
        <v>Female</v>
      </c>
      <c r="K2000" s="7" t="str">
        <f>_xlfn.XLOOKUP(A2000,'customer data'!A:A,'customer data'!C:C)</f>
        <v>Yes</v>
      </c>
      <c r="L2000" s="7" t="str">
        <f ca="1">_xlfn.XLOOKUP(A2000,'customer data'!A:A,'customer data'!G:G)</f>
        <v>Adult</v>
      </c>
      <c r="M2000" s="7" t="str">
        <f>_xlfn.XLOOKUP(A2000,'Internet data '!A:A,'Internet data '!F:F)</f>
        <v>No</v>
      </c>
      <c r="N2000" s="7" t="str">
        <f>_xlfn.XLOOKUP(A2000,'Internet data '!A:A,'Internet data '!I:I)</f>
        <v>DSL</v>
      </c>
      <c r="O2000" s="7">
        <f>_xlfn.XLOOKUP(A2000,'Internet data '!A:A,'Internet data '!J:J)</f>
        <v>2</v>
      </c>
    </row>
    <row r="2001" spans="1:15">
      <c r="A2001" s="7" t="s">
        <v>2017</v>
      </c>
      <c r="B2001" s="7" t="s">
        <v>12</v>
      </c>
      <c r="C2001" s="7" t="s">
        <v>11</v>
      </c>
      <c r="D2001" s="7" t="s">
        <v>12</v>
      </c>
      <c r="E2001" s="7" t="s">
        <v>13</v>
      </c>
      <c r="F2001" s="7">
        <v>23</v>
      </c>
      <c r="G2001" s="7">
        <v>74.95</v>
      </c>
      <c r="H2001" s="7">
        <v>1710.45</v>
      </c>
      <c r="I2001" s="7" t="s">
        <v>12</v>
      </c>
      <c r="J2001" s="7" t="str">
        <f>_xlfn.XLOOKUP(A2001,'customer data'!A:A,'customer data'!B:B)</f>
        <v>Male</v>
      </c>
      <c r="K2001" s="7" t="str">
        <f>_xlfn.XLOOKUP(A2001,'customer data'!A:A,'customer data'!C:C)</f>
        <v>No</v>
      </c>
      <c r="L2001" s="7" t="str">
        <f ca="1">_xlfn.XLOOKUP(A2001,'customer data'!A:A,'customer data'!G:G)</f>
        <v>Young</v>
      </c>
      <c r="M2001" s="7" t="str">
        <f>_xlfn.XLOOKUP(A2001,'Internet data '!A:A,'Internet data '!F:F)</f>
        <v>No</v>
      </c>
      <c r="N2001" s="7" t="str">
        <f>_xlfn.XLOOKUP(A2001,'Internet data '!A:A,'Internet data '!I:I)</f>
        <v>Fiber optic</v>
      </c>
      <c r="O2001" s="7">
        <f>_xlfn.XLOOKUP(A2001,'Internet data '!A:A,'Internet data '!J:J)</f>
        <v>1</v>
      </c>
    </row>
    <row r="2002" spans="1:15">
      <c r="A2002" s="7" t="s">
        <v>2018</v>
      </c>
      <c r="B2002" s="7" t="s">
        <v>12</v>
      </c>
      <c r="C2002" s="7" t="s">
        <v>11</v>
      </c>
      <c r="D2002" s="7" t="s">
        <v>10</v>
      </c>
      <c r="E2002" s="7" t="s">
        <v>23</v>
      </c>
      <c r="F2002" s="7">
        <v>9</v>
      </c>
      <c r="G2002" s="7">
        <v>75.5</v>
      </c>
      <c r="H2002" s="7">
        <v>637.4</v>
      </c>
      <c r="I2002" s="7" t="s">
        <v>10</v>
      </c>
      <c r="J2002" s="7" t="str">
        <f>_xlfn.XLOOKUP(A2002,'customer data'!A:A,'customer data'!B:B)</f>
        <v>Female</v>
      </c>
      <c r="K2002" s="7" t="str">
        <f>_xlfn.XLOOKUP(A2002,'customer data'!A:A,'customer data'!C:C)</f>
        <v>No</v>
      </c>
      <c r="L2002" s="7" t="str">
        <f ca="1">_xlfn.XLOOKUP(A2002,'customer data'!A:A,'customer data'!G:G)</f>
        <v>Adult</v>
      </c>
      <c r="M2002" s="7" t="str">
        <f>_xlfn.XLOOKUP(A2002,'Internet data '!A:A,'Internet data '!F:F)</f>
        <v>No</v>
      </c>
      <c r="N2002" s="7" t="str">
        <f>_xlfn.XLOOKUP(A2002,'Internet data '!A:A,'Internet data '!I:I)</f>
        <v>Fiber optic</v>
      </c>
      <c r="O2002" s="7">
        <f>_xlfn.XLOOKUP(A2002,'Internet data '!A:A,'Internet data '!J:J)</f>
        <v>1</v>
      </c>
    </row>
    <row r="2003" spans="1:15">
      <c r="A2003" s="7" t="s">
        <v>2019</v>
      </c>
      <c r="B2003" s="7" t="s">
        <v>12</v>
      </c>
      <c r="C2003" s="7" t="s">
        <v>11</v>
      </c>
      <c r="D2003" s="7" t="s">
        <v>10</v>
      </c>
      <c r="E2003" s="7" t="s">
        <v>16</v>
      </c>
      <c r="F2003" s="7">
        <v>5</v>
      </c>
      <c r="G2003" s="7">
        <v>20.149999999999999</v>
      </c>
      <c r="H2003" s="7">
        <v>117.95</v>
      </c>
      <c r="I2003" s="7" t="s">
        <v>10</v>
      </c>
      <c r="J2003" s="7" t="str">
        <f>_xlfn.XLOOKUP(A2003,'customer data'!A:A,'customer data'!B:B)</f>
        <v>Female</v>
      </c>
      <c r="K2003" s="7" t="str">
        <f>_xlfn.XLOOKUP(A2003,'customer data'!A:A,'customer data'!C:C)</f>
        <v>No</v>
      </c>
      <c r="L2003" s="7" t="str">
        <f ca="1">_xlfn.XLOOKUP(A2003,'customer data'!A:A,'customer data'!G:G)</f>
        <v>Adult</v>
      </c>
      <c r="M2003" s="7" t="str">
        <f>_xlfn.XLOOKUP(A2003,'Internet data '!A:A,'Internet data '!F:F)</f>
        <v>No</v>
      </c>
      <c r="N2003" s="7" t="str">
        <f>_xlfn.XLOOKUP(A2003,'Internet data '!A:A,'Internet data '!I:I)</f>
        <v>No</v>
      </c>
      <c r="O2003" s="7">
        <f>_xlfn.XLOOKUP(A2003,'Internet data '!A:A,'Internet data '!J:J)</f>
        <v>0</v>
      </c>
    </row>
    <row r="2004" spans="1:15">
      <c r="A2004" s="7" t="s">
        <v>2020</v>
      </c>
      <c r="B2004" s="7" t="s">
        <v>10</v>
      </c>
      <c r="C2004" s="7" t="s">
        <v>29</v>
      </c>
      <c r="D2004" s="7" t="s">
        <v>10</v>
      </c>
      <c r="E2004" s="7" t="s">
        <v>23</v>
      </c>
      <c r="F2004" s="7">
        <v>54</v>
      </c>
      <c r="G2004" s="7">
        <v>45.2</v>
      </c>
      <c r="H2004" s="7">
        <v>2460.5500000000002</v>
      </c>
      <c r="I2004" s="7" t="s">
        <v>10</v>
      </c>
      <c r="J2004" s="7" t="str">
        <f>_xlfn.XLOOKUP(A2004,'customer data'!A:A,'customer data'!B:B)</f>
        <v>Male</v>
      </c>
      <c r="K2004" s="7" t="str">
        <f>_xlfn.XLOOKUP(A2004,'customer data'!A:A,'customer data'!C:C)</f>
        <v>No</v>
      </c>
      <c r="L2004" s="7" t="str">
        <f ca="1">_xlfn.XLOOKUP(A2004,'customer data'!A:A,'customer data'!G:G)</f>
        <v>Adult</v>
      </c>
      <c r="M2004" s="7" t="str">
        <f>_xlfn.XLOOKUP(A2004,'Internet data '!A:A,'Internet data '!F:F)</f>
        <v>Yes</v>
      </c>
      <c r="N2004" s="7" t="str">
        <f>_xlfn.XLOOKUP(A2004,'Internet data '!A:A,'Internet data '!I:I)</f>
        <v>DSL</v>
      </c>
      <c r="O2004" s="7">
        <f>_xlfn.XLOOKUP(A2004,'Internet data '!A:A,'Internet data '!J:J)</f>
        <v>3</v>
      </c>
    </row>
    <row r="2005" spans="1:15">
      <c r="A2005" s="7" t="s">
        <v>2021</v>
      </c>
      <c r="B2005" s="7" t="s">
        <v>12</v>
      </c>
      <c r="C2005" s="7" t="s">
        <v>29</v>
      </c>
      <c r="D2005" s="7" t="s">
        <v>12</v>
      </c>
      <c r="E2005" s="7" t="s">
        <v>13</v>
      </c>
      <c r="F2005" s="7">
        <v>57</v>
      </c>
      <c r="G2005" s="7">
        <v>95.25</v>
      </c>
      <c r="H2005" s="7">
        <v>5464.65</v>
      </c>
      <c r="I2005" s="7" t="s">
        <v>12</v>
      </c>
      <c r="J2005" s="7" t="str">
        <f>_xlfn.XLOOKUP(A2005,'customer data'!A:A,'customer data'!B:B)</f>
        <v>Female</v>
      </c>
      <c r="K2005" s="7" t="str">
        <f>_xlfn.XLOOKUP(A2005,'customer data'!A:A,'customer data'!C:C)</f>
        <v>No</v>
      </c>
      <c r="L2005" s="7" t="str">
        <f ca="1">_xlfn.XLOOKUP(A2005,'customer data'!A:A,'customer data'!G:G)</f>
        <v>Adult</v>
      </c>
      <c r="M2005" s="7" t="str">
        <f>_xlfn.XLOOKUP(A2005,'Internet data '!A:A,'Internet data '!F:F)</f>
        <v>No</v>
      </c>
      <c r="N2005" s="7" t="str">
        <f>_xlfn.XLOOKUP(A2005,'Internet data '!A:A,'Internet data '!I:I)</f>
        <v>Fiber optic</v>
      </c>
      <c r="O2005" s="7">
        <f>_xlfn.XLOOKUP(A2005,'Internet data '!A:A,'Internet data '!J:J)</f>
        <v>3</v>
      </c>
    </row>
    <row r="2006" spans="1:15">
      <c r="A2006" s="7" t="s">
        <v>2022</v>
      </c>
      <c r="B2006" s="7" t="s">
        <v>12</v>
      </c>
      <c r="C2006" s="7" t="s">
        <v>11</v>
      </c>
      <c r="D2006" s="7" t="s">
        <v>12</v>
      </c>
      <c r="E2006" s="7" t="s">
        <v>16</v>
      </c>
      <c r="F2006" s="7">
        <v>24</v>
      </c>
      <c r="G2006" s="7">
        <v>89.85</v>
      </c>
      <c r="H2006" s="7">
        <v>2165.0500000000002</v>
      </c>
      <c r="I2006" s="7" t="s">
        <v>12</v>
      </c>
      <c r="J2006" s="7" t="str">
        <f>_xlfn.XLOOKUP(A2006,'customer data'!A:A,'customer data'!B:B)</f>
        <v>Male</v>
      </c>
      <c r="K2006" s="7" t="str">
        <f>_xlfn.XLOOKUP(A2006,'customer data'!A:A,'customer data'!C:C)</f>
        <v>No</v>
      </c>
      <c r="L2006" s="7" t="str">
        <f ca="1">_xlfn.XLOOKUP(A2006,'customer data'!A:A,'customer data'!G:G)</f>
        <v>Adult</v>
      </c>
      <c r="M2006" s="7" t="str">
        <f>_xlfn.XLOOKUP(A2006,'Internet data '!A:A,'Internet data '!F:F)</f>
        <v>No</v>
      </c>
      <c r="N2006" s="7" t="str">
        <f>_xlfn.XLOOKUP(A2006,'Internet data '!A:A,'Internet data '!I:I)</f>
        <v>Fiber optic</v>
      </c>
      <c r="O2006" s="7">
        <f>_xlfn.XLOOKUP(A2006,'Internet data '!A:A,'Internet data '!J:J)</f>
        <v>3</v>
      </c>
    </row>
    <row r="2007" spans="1:15">
      <c r="A2007" s="7" t="s">
        <v>2023</v>
      </c>
      <c r="B2007" s="7" t="s">
        <v>12</v>
      </c>
      <c r="C2007" s="7" t="s">
        <v>15</v>
      </c>
      <c r="D2007" s="7" t="s">
        <v>10</v>
      </c>
      <c r="E2007" s="7" t="s">
        <v>16</v>
      </c>
      <c r="F2007" s="7">
        <v>49</v>
      </c>
      <c r="G2007" s="7">
        <v>100.45</v>
      </c>
      <c r="H2007" s="7">
        <v>4941.8</v>
      </c>
      <c r="I2007" s="7" t="s">
        <v>12</v>
      </c>
      <c r="J2007" s="7" t="str">
        <f>_xlfn.XLOOKUP(A2007,'customer data'!A:A,'customer data'!B:B)</f>
        <v>Female</v>
      </c>
      <c r="K2007" s="7" t="str">
        <f>_xlfn.XLOOKUP(A2007,'customer data'!A:A,'customer data'!C:C)</f>
        <v>Yes</v>
      </c>
      <c r="L2007" s="7" t="str">
        <f ca="1">_xlfn.XLOOKUP(A2007,'customer data'!A:A,'customer data'!G:G)</f>
        <v>Adult</v>
      </c>
      <c r="M2007" s="7" t="str">
        <f>_xlfn.XLOOKUP(A2007,'Internet data '!A:A,'Internet data '!F:F)</f>
        <v>No</v>
      </c>
      <c r="N2007" s="7" t="str">
        <f>_xlfn.XLOOKUP(A2007,'Internet data '!A:A,'Internet data '!I:I)</f>
        <v>Fiber optic</v>
      </c>
      <c r="O2007" s="7">
        <f>_xlfn.XLOOKUP(A2007,'Internet data '!A:A,'Internet data '!J:J)</f>
        <v>4</v>
      </c>
    </row>
    <row r="2008" spans="1:15">
      <c r="A2008" s="7" t="s">
        <v>2024</v>
      </c>
      <c r="B2008" s="7" t="s">
        <v>12</v>
      </c>
      <c r="C2008" s="7" t="s">
        <v>11</v>
      </c>
      <c r="D2008" s="7" t="s">
        <v>10</v>
      </c>
      <c r="E2008" s="7" t="s">
        <v>13</v>
      </c>
      <c r="F2008" s="7">
        <v>5</v>
      </c>
      <c r="G2008" s="7">
        <v>47.15</v>
      </c>
      <c r="H2008" s="7">
        <v>223.15</v>
      </c>
      <c r="I2008" s="7" t="s">
        <v>12</v>
      </c>
      <c r="J2008" s="7" t="str">
        <f>_xlfn.XLOOKUP(A2008,'customer data'!A:A,'customer data'!B:B)</f>
        <v>Male</v>
      </c>
      <c r="K2008" s="7" t="str">
        <f>_xlfn.XLOOKUP(A2008,'customer data'!A:A,'customer data'!C:C)</f>
        <v>No</v>
      </c>
      <c r="L2008" s="7" t="str">
        <f ca="1">_xlfn.XLOOKUP(A2008,'customer data'!A:A,'customer data'!G:G)</f>
        <v>Adult</v>
      </c>
      <c r="M2008" s="7" t="str">
        <f>_xlfn.XLOOKUP(A2008,'Internet data '!A:A,'Internet data '!F:F)</f>
        <v>No</v>
      </c>
      <c r="N2008" s="7" t="str">
        <f>_xlfn.XLOOKUP(A2008,'Internet data '!A:A,'Internet data '!I:I)</f>
        <v>DSL</v>
      </c>
      <c r="O2008" s="7">
        <f>_xlfn.XLOOKUP(A2008,'Internet data '!A:A,'Internet data '!J:J)</f>
        <v>1</v>
      </c>
    </row>
    <row r="2009" spans="1:15">
      <c r="A2009" s="7" t="s">
        <v>2025</v>
      </c>
      <c r="B2009" s="7" t="s">
        <v>12</v>
      </c>
      <c r="C2009" s="7" t="s">
        <v>11</v>
      </c>
      <c r="D2009" s="7" t="s">
        <v>12</v>
      </c>
      <c r="E2009" s="7" t="s">
        <v>13</v>
      </c>
      <c r="F2009" s="7">
        <v>2</v>
      </c>
      <c r="G2009" s="7">
        <v>80.2</v>
      </c>
      <c r="H2009" s="7">
        <v>181.1</v>
      </c>
      <c r="I2009" s="7" t="s">
        <v>12</v>
      </c>
      <c r="J2009" s="7" t="str">
        <f>_xlfn.XLOOKUP(A2009,'customer data'!A:A,'customer data'!B:B)</f>
        <v>Male</v>
      </c>
      <c r="K2009" s="7" t="str">
        <f>_xlfn.XLOOKUP(A2009,'customer data'!A:A,'customer data'!C:C)</f>
        <v>No</v>
      </c>
      <c r="L2009" s="7" t="str">
        <f ca="1">_xlfn.XLOOKUP(A2009,'customer data'!A:A,'customer data'!G:G)</f>
        <v>Adult</v>
      </c>
      <c r="M2009" s="7" t="str">
        <f>_xlfn.XLOOKUP(A2009,'Internet data '!A:A,'Internet data '!F:F)</f>
        <v>No</v>
      </c>
      <c r="N2009" s="7" t="str">
        <f>_xlfn.XLOOKUP(A2009,'Internet data '!A:A,'Internet data '!I:I)</f>
        <v>Fiber optic</v>
      </c>
      <c r="O2009" s="7">
        <f>_xlfn.XLOOKUP(A2009,'Internet data '!A:A,'Internet data '!J:J)</f>
        <v>1</v>
      </c>
    </row>
    <row r="2010" spans="1:15">
      <c r="A2010" s="7" t="s">
        <v>2026</v>
      </c>
      <c r="B2010" s="7" t="s">
        <v>12</v>
      </c>
      <c r="C2010" s="7" t="s">
        <v>11</v>
      </c>
      <c r="D2010" s="7" t="s">
        <v>12</v>
      </c>
      <c r="E2010" s="7" t="s">
        <v>16</v>
      </c>
      <c r="F2010" s="7">
        <v>4</v>
      </c>
      <c r="G2010" s="7">
        <v>87.1</v>
      </c>
      <c r="H2010" s="7">
        <v>341.45</v>
      </c>
      <c r="I2010" s="7" t="s">
        <v>12</v>
      </c>
      <c r="J2010" s="7" t="str">
        <f>_xlfn.XLOOKUP(A2010,'customer data'!A:A,'customer data'!B:B)</f>
        <v>Female</v>
      </c>
      <c r="K2010" s="7" t="str">
        <f>_xlfn.XLOOKUP(A2010,'customer data'!A:A,'customer data'!C:C)</f>
        <v>No</v>
      </c>
      <c r="L2010" s="7" t="str">
        <f ca="1">_xlfn.XLOOKUP(A2010,'customer data'!A:A,'customer data'!G:G)</f>
        <v>Young</v>
      </c>
      <c r="M2010" s="7" t="str">
        <f>_xlfn.XLOOKUP(A2010,'Internet data '!A:A,'Internet data '!F:F)</f>
        <v>Yes</v>
      </c>
      <c r="N2010" s="7" t="str">
        <f>_xlfn.XLOOKUP(A2010,'Internet data '!A:A,'Internet data '!I:I)</f>
        <v>Fiber optic</v>
      </c>
      <c r="O2010" s="7">
        <f>_xlfn.XLOOKUP(A2010,'Internet data '!A:A,'Internet data '!J:J)</f>
        <v>3</v>
      </c>
    </row>
    <row r="2011" spans="1:15">
      <c r="A2011" s="7" t="s">
        <v>2027</v>
      </c>
      <c r="B2011" s="7" t="s">
        <v>12</v>
      </c>
      <c r="C2011" s="7" t="s">
        <v>29</v>
      </c>
      <c r="D2011" s="7" t="s">
        <v>12</v>
      </c>
      <c r="E2011" s="7" t="s">
        <v>19</v>
      </c>
      <c r="F2011" s="7">
        <v>70</v>
      </c>
      <c r="G2011" s="7">
        <v>79.25</v>
      </c>
      <c r="H2011" s="7">
        <v>5731.85</v>
      </c>
      <c r="I2011" s="7" t="s">
        <v>10</v>
      </c>
      <c r="J2011" s="7" t="str">
        <f>_xlfn.XLOOKUP(A2011,'customer data'!A:A,'customer data'!B:B)</f>
        <v>Male</v>
      </c>
      <c r="K2011" s="7" t="str">
        <f>_xlfn.XLOOKUP(A2011,'customer data'!A:A,'customer data'!C:C)</f>
        <v>Yes</v>
      </c>
      <c r="L2011" s="7" t="str">
        <f ca="1">_xlfn.XLOOKUP(A2011,'customer data'!A:A,'customer data'!G:G)</f>
        <v>Adult</v>
      </c>
      <c r="M2011" s="7" t="str">
        <f>_xlfn.XLOOKUP(A2011,'Internet data '!A:A,'Internet data '!F:F)</f>
        <v>Yes</v>
      </c>
      <c r="N2011" s="7" t="str">
        <f>_xlfn.XLOOKUP(A2011,'Internet data '!A:A,'Internet data '!I:I)</f>
        <v>DSL</v>
      </c>
      <c r="O2011" s="7">
        <f>_xlfn.XLOOKUP(A2011,'Internet data '!A:A,'Internet data '!J:J)</f>
        <v>6</v>
      </c>
    </row>
    <row r="2012" spans="1:15">
      <c r="A2012" s="7" t="s">
        <v>2028</v>
      </c>
      <c r="B2012" s="7" t="s">
        <v>12</v>
      </c>
      <c r="C2012" s="7" t="s">
        <v>11</v>
      </c>
      <c r="D2012" s="7" t="s">
        <v>12</v>
      </c>
      <c r="E2012" s="7" t="s">
        <v>19</v>
      </c>
      <c r="F2012" s="7">
        <v>5</v>
      </c>
      <c r="G2012" s="7">
        <v>75.900000000000006</v>
      </c>
      <c r="H2012" s="7">
        <v>357.75</v>
      </c>
      <c r="I2012" s="7" t="s">
        <v>12</v>
      </c>
      <c r="J2012" s="7" t="str">
        <f>_xlfn.XLOOKUP(A2012,'customer data'!A:A,'customer data'!B:B)</f>
        <v>Male</v>
      </c>
      <c r="K2012" s="7" t="str">
        <f>_xlfn.XLOOKUP(A2012,'customer data'!A:A,'customer data'!C:C)</f>
        <v>No</v>
      </c>
      <c r="L2012" s="7" t="str">
        <f ca="1">_xlfn.XLOOKUP(A2012,'customer data'!A:A,'customer data'!G:G)</f>
        <v>Adult</v>
      </c>
      <c r="M2012" s="7" t="str">
        <f>_xlfn.XLOOKUP(A2012,'Internet data '!A:A,'Internet data '!F:F)</f>
        <v>No</v>
      </c>
      <c r="N2012" s="7" t="str">
        <f>_xlfn.XLOOKUP(A2012,'Internet data '!A:A,'Internet data '!I:I)</f>
        <v>Fiber optic</v>
      </c>
      <c r="O2012" s="7">
        <f>_xlfn.XLOOKUP(A2012,'Internet data '!A:A,'Internet data '!J:J)</f>
        <v>1</v>
      </c>
    </row>
    <row r="2013" spans="1:15">
      <c r="A2013" s="7" t="s">
        <v>2029</v>
      </c>
      <c r="B2013" s="7" t="s">
        <v>12</v>
      </c>
      <c r="C2013" s="7" t="s">
        <v>11</v>
      </c>
      <c r="D2013" s="7" t="s">
        <v>10</v>
      </c>
      <c r="E2013" s="7" t="s">
        <v>13</v>
      </c>
      <c r="F2013" s="7">
        <v>53</v>
      </c>
      <c r="G2013" s="7">
        <v>85.7</v>
      </c>
      <c r="H2013" s="7">
        <v>4616.1000000000004</v>
      </c>
      <c r="I2013" s="7" t="s">
        <v>10</v>
      </c>
      <c r="J2013" s="7" t="str">
        <f>_xlfn.XLOOKUP(A2013,'customer data'!A:A,'customer data'!B:B)</f>
        <v>Male</v>
      </c>
      <c r="K2013" s="7" t="str">
        <f>_xlfn.XLOOKUP(A2013,'customer data'!A:A,'customer data'!C:C)</f>
        <v>Yes</v>
      </c>
      <c r="L2013" s="7" t="str">
        <f ca="1">_xlfn.XLOOKUP(A2013,'customer data'!A:A,'customer data'!G:G)</f>
        <v>Young</v>
      </c>
      <c r="M2013" s="7" t="str">
        <f>_xlfn.XLOOKUP(A2013,'Internet data '!A:A,'Internet data '!F:F)</f>
        <v>Yes</v>
      </c>
      <c r="N2013" s="7" t="str">
        <f>_xlfn.XLOOKUP(A2013,'Internet data '!A:A,'Internet data '!I:I)</f>
        <v>DSL</v>
      </c>
      <c r="O2013" s="7">
        <f>_xlfn.XLOOKUP(A2013,'Internet data '!A:A,'Internet data '!J:J)</f>
        <v>6</v>
      </c>
    </row>
    <row r="2014" spans="1:15">
      <c r="A2014" s="7" t="s">
        <v>2030</v>
      </c>
      <c r="B2014" s="7" t="s">
        <v>12</v>
      </c>
      <c r="C2014" s="7" t="s">
        <v>11</v>
      </c>
      <c r="D2014" s="7" t="s">
        <v>12</v>
      </c>
      <c r="E2014" s="7" t="s">
        <v>13</v>
      </c>
      <c r="F2014" s="7">
        <v>47</v>
      </c>
      <c r="G2014" s="7">
        <v>98.75</v>
      </c>
      <c r="H2014" s="7">
        <v>4533.7</v>
      </c>
      <c r="I2014" s="7" t="s">
        <v>12</v>
      </c>
      <c r="J2014" s="7" t="str">
        <f>_xlfn.XLOOKUP(A2014,'customer data'!A:A,'customer data'!B:B)</f>
        <v>Female</v>
      </c>
      <c r="K2014" s="7" t="str">
        <f>_xlfn.XLOOKUP(A2014,'customer data'!A:A,'customer data'!C:C)</f>
        <v>Yes</v>
      </c>
      <c r="L2014" s="7" t="str">
        <f ca="1">_xlfn.XLOOKUP(A2014,'customer data'!A:A,'customer data'!G:G)</f>
        <v>Young</v>
      </c>
      <c r="M2014" s="7" t="str">
        <f>_xlfn.XLOOKUP(A2014,'Internet data '!A:A,'Internet data '!F:F)</f>
        <v>No</v>
      </c>
      <c r="N2014" s="7" t="str">
        <f>_xlfn.XLOOKUP(A2014,'Internet data '!A:A,'Internet data '!I:I)</f>
        <v>Fiber optic</v>
      </c>
      <c r="O2014" s="7">
        <f>_xlfn.XLOOKUP(A2014,'Internet data '!A:A,'Internet data '!J:J)</f>
        <v>5</v>
      </c>
    </row>
    <row r="2015" spans="1:15">
      <c r="A2015" s="7" t="s">
        <v>2031</v>
      </c>
      <c r="B2015" s="7" t="s">
        <v>12</v>
      </c>
      <c r="C2015" s="7" t="s">
        <v>15</v>
      </c>
      <c r="D2015" s="7" t="s">
        <v>10</v>
      </c>
      <c r="E2015" s="7" t="s">
        <v>23</v>
      </c>
      <c r="F2015" s="7">
        <v>31</v>
      </c>
      <c r="G2015" s="7">
        <v>20.100000000000001</v>
      </c>
      <c r="H2015" s="7">
        <v>589.25</v>
      </c>
      <c r="I2015" s="7" t="s">
        <v>10</v>
      </c>
      <c r="J2015" s="7" t="str">
        <f>_xlfn.XLOOKUP(A2015,'customer data'!A:A,'customer data'!B:B)</f>
        <v>Female</v>
      </c>
      <c r="K2015" s="7" t="str">
        <f>_xlfn.XLOOKUP(A2015,'customer data'!A:A,'customer data'!C:C)</f>
        <v>No</v>
      </c>
      <c r="L2015" s="7" t="str">
        <f ca="1">_xlfn.XLOOKUP(A2015,'customer data'!A:A,'customer data'!G:G)</f>
        <v>Adult</v>
      </c>
      <c r="M2015" s="7" t="str">
        <f>_xlfn.XLOOKUP(A2015,'Internet data '!A:A,'Internet data '!F:F)</f>
        <v>No</v>
      </c>
      <c r="N2015" s="7" t="str">
        <f>_xlfn.XLOOKUP(A2015,'Internet data '!A:A,'Internet data '!I:I)</f>
        <v>No</v>
      </c>
      <c r="O2015" s="7">
        <f>_xlfn.XLOOKUP(A2015,'Internet data '!A:A,'Internet data '!J:J)</f>
        <v>0</v>
      </c>
    </row>
    <row r="2016" spans="1:15">
      <c r="A2016" s="7" t="s">
        <v>2032</v>
      </c>
      <c r="B2016" s="7" t="s">
        <v>12</v>
      </c>
      <c r="C2016" s="7" t="s">
        <v>11</v>
      </c>
      <c r="D2016" s="7" t="s">
        <v>10</v>
      </c>
      <c r="E2016" s="7" t="s">
        <v>19</v>
      </c>
      <c r="F2016" s="7">
        <v>13</v>
      </c>
      <c r="G2016" s="7">
        <v>61.8</v>
      </c>
      <c r="H2016" s="7">
        <v>750.1</v>
      </c>
      <c r="I2016" s="7" t="s">
        <v>10</v>
      </c>
      <c r="J2016" s="7" t="str">
        <f>_xlfn.XLOOKUP(A2016,'customer data'!A:A,'customer data'!B:B)</f>
        <v>Male</v>
      </c>
      <c r="K2016" s="7" t="str">
        <f>_xlfn.XLOOKUP(A2016,'customer data'!A:A,'customer data'!C:C)</f>
        <v>Yes</v>
      </c>
      <c r="L2016" s="7" t="str">
        <f ca="1">_xlfn.XLOOKUP(A2016,'customer data'!A:A,'customer data'!G:G)</f>
        <v>Adult</v>
      </c>
      <c r="M2016" s="7" t="str">
        <f>_xlfn.XLOOKUP(A2016,'Internet data '!A:A,'Internet data '!F:F)</f>
        <v>Yes</v>
      </c>
      <c r="N2016" s="7" t="str">
        <f>_xlfn.XLOOKUP(A2016,'Internet data '!A:A,'Internet data '!I:I)</f>
        <v>DSL</v>
      </c>
      <c r="O2016" s="7">
        <f>_xlfn.XLOOKUP(A2016,'Internet data '!A:A,'Internet data '!J:J)</f>
        <v>3</v>
      </c>
    </row>
    <row r="2017" spans="1:15">
      <c r="A2017" s="7" t="s">
        <v>2033</v>
      </c>
      <c r="B2017" s="7" t="s">
        <v>12</v>
      </c>
      <c r="C2017" s="7" t="s">
        <v>11</v>
      </c>
      <c r="D2017" s="7" t="s">
        <v>10</v>
      </c>
      <c r="E2017" s="7" t="s">
        <v>16</v>
      </c>
      <c r="F2017" s="7">
        <v>28</v>
      </c>
      <c r="G2017" s="7">
        <v>49.9</v>
      </c>
      <c r="H2017" s="7">
        <v>1410.25</v>
      </c>
      <c r="I2017" s="7" t="s">
        <v>10</v>
      </c>
      <c r="J2017" s="7" t="str">
        <f>_xlfn.XLOOKUP(A2017,'customer data'!A:A,'customer data'!B:B)</f>
        <v>Female</v>
      </c>
      <c r="K2017" s="7" t="str">
        <f>_xlfn.XLOOKUP(A2017,'customer data'!A:A,'customer data'!C:C)</f>
        <v>Yes</v>
      </c>
      <c r="L2017" s="7" t="str">
        <f ca="1">_xlfn.XLOOKUP(A2017,'customer data'!A:A,'customer data'!G:G)</f>
        <v>Adult</v>
      </c>
      <c r="M2017" s="7" t="str">
        <f>_xlfn.XLOOKUP(A2017,'Internet data '!A:A,'Internet data '!F:F)</f>
        <v>No</v>
      </c>
      <c r="N2017" s="7" t="str">
        <f>_xlfn.XLOOKUP(A2017,'Internet data '!A:A,'Internet data '!I:I)</f>
        <v>DSL</v>
      </c>
      <c r="O2017" s="7">
        <f>_xlfn.XLOOKUP(A2017,'Internet data '!A:A,'Internet data '!J:J)</f>
        <v>1</v>
      </c>
    </row>
    <row r="2018" spans="1:15">
      <c r="A2018" s="7" t="s">
        <v>2034</v>
      </c>
      <c r="B2018" s="7" t="s">
        <v>12</v>
      </c>
      <c r="C2018" s="7" t="s">
        <v>11</v>
      </c>
      <c r="D2018" s="7" t="s">
        <v>10</v>
      </c>
      <c r="E2018" s="7" t="s">
        <v>13</v>
      </c>
      <c r="F2018" s="7">
        <v>10</v>
      </c>
      <c r="G2018" s="7">
        <v>86.45</v>
      </c>
      <c r="H2018" s="7">
        <v>830.85</v>
      </c>
      <c r="I2018" s="7" t="s">
        <v>12</v>
      </c>
      <c r="J2018" s="7" t="str">
        <f>_xlfn.XLOOKUP(A2018,'customer data'!A:A,'customer data'!B:B)</f>
        <v>Female</v>
      </c>
      <c r="K2018" s="7" t="str">
        <f>_xlfn.XLOOKUP(A2018,'customer data'!A:A,'customer data'!C:C)</f>
        <v>No</v>
      </c>
      <c r="L2018" s="7" t="str">
        <f ca="1">_xlfn.XLOOKUP(A2018,'customer data'!A:A,'customer data'!G:G)</f>
        <v>Young</v>
      </c>
      <c r="M2018" s="7" t="str">
        <f>_xlfn.XLOOKUP(A2018,'Internet data '!A:A,'Internet data '!F:F)</f>
        <v>No</v>
      </c>
      <c r="N2018" s="7" t="str">
        <f>_xlfn.XLOOKUP(A2018,'Internet data '!A:A,'Internet data '!I:I)</f>
        <v>Fiber optic</v>
      </c>
      <c r="O2018" s="7">
        <f>_xlfn.XLOOKUP(A2018,'Internet data '!A:A,'Internet data '!J:J)</f>
        <v>2</v>
      </c>
    </row>
    <row r="2019" spans="1:15">
      <c r="A2019" s="7" t="s">
        <v>2035</v>
      </c>
      <c r="B2019" s="7" t="s">
        <v>12</v>
      </c>
      <c r="C2019" s="7" t="s">
        <v>29</v>
      </c>
      <c r="D2019" s="7" t="s">
        <v>10</v>
      </c>
      <c r="E2019" s="7" t="s">
        <v>19</v>
      </c>
      <c r="F2019" s="7">
        <v>38</v>
      </c>
      <c r="G2019" s="7">
        <v>20.399999999999999</v>
      </c>
      <c r="H2019" s="7">
        <v>743.5</v>
      </c>
      <c r="I2019" s="7" t="s">
        <v>10</v>
      </c>
      <c r="J2019" s="7" t="str">
        <f>_xlfn.XLOOKUP(A2019,'customer data'!A:A,'customer data'!B:B)</f>
        <v>Male</v>
      </c>
      <c r="K2019" s="7" t="str">
        <f>_xlfn.XLOOKUP(A2019,'customer data'!A:A,'customer data'!C:C)</f>
        <v>Yes</v>
      </c>
      <c r="L2019" s="7" t="str">
        <f ca="1">_xlfn.XLOOKUP(A2019,'customer data'!A:A,'customer data'!G:G)</f>
        <v>Adult</v>
      </c>
      <c r="M2019" s="7" t="str">
        <f>_xlfn.XLOOKUP(A2019,'Internet data '!A:A,'Internet data '!F:F)</f>
        <v>No</v>
      </c>
      <c r="N2019" s="7" t="str">
        <f>_xlfn.XLOOKUP(A2019,'Internet data '!A:A,'Internet data '!I:I)</f>
        <v>No</v>
      </c>
      <c r="O2019" s="7">
        <f>_xlfn.XLOOKUP(A2019,'Internet data '!A:A,'Internet data '!J:J)</f>
        <v>0</v>
      </c>
    </row>
    <row r="2020" spans="1:15">
      <c r="A2020" s="7" t="s">
        <v>2036</v>
      </c>
      <c r="B2020" s="7" t="s">
        <v>12</v>
      </c>
      <c r="C2020" s="7" t="s">
        <v>11</v>
      </c>
      <c r="D2020" s="7" t="s">
        <v>12</v>
      </c>
      <c r="E2020" s="7" t="s">
        <v>16</v>
      </c>
      <c r="F2020" s="7">
        <v>1</v>
      </c>
      <c r="G2020" s="7">
        <v>45.3</v>
      </c>
      <c r="H2020" s="7">
        <v>45.3</v>
      </c>
      <c r="I2020" s="7" t="s">
        <v>12</v>
      </c>
      <c r="J2020" s="7" t="str">
        <f>_xlfn.XLOOKUP(A2020,'customer data'!A:A,'customer data'!B:B)</f>
        <v>Female</v>
      </c>
      <c r="K2020" s="7" t="str">
        <f>_xlfn.XLOOKUP(A2020,'customer data'!A:A,'customer data'!C:C)</f>
        <v>No</v>
      </c>
      <c r="L2020" s="7" t="str">
        <f ca="1">_xlfn.XLOOKUP(A2020,'customer data'!A:A,'customer data'!G:G)</f>
        <v>Adult</v>
      </c>
      <c r="M2020" s="7" t="str">
        <f>_xlfn.XLOOKUP(A2020,'Internet data '!A:A,'Internet data '!F:F)</f>
        <v>No</v>
      </c>
      <c r="N2020" s="7" t="str">
        <f>_xlfn.XLOOKUP(A2020,'Internet data '!A:A,'Internet data '!I:I)</f>
        <v>DSL</v>
      </c>
      <c r="O2020" s="7">
        <f>_xlfn.XLOOKUP(A2020,'Internet data '!A:A,'Internet data '!J:J)</f>
        <v>0</v>
      </c>
    </row>
    <row r="2021" spans="1:15">
      <c r="A2021" s="7" t="s">
        <v>2037</v>
      </c>
      <c r="B2021" s="7" t="s">
        <v>12</v>
      </c>
      <c r="C2021" s="7" t="s">
        <v>15</v>
      </c>
      <c r="D2021" s="7" t="s">
        <v>10</v>
      </c>
      <c r="E2021" s="7" t="s">
        <v>13</v>
      </c>
      <c r="F2021" s="7">
        <v>67</v>
      </c>
      <c r="G2021" s="7">
        <v>104.1</v>
      </c>
      <c r="H2021" s="7">
        <v>7040.85</v>
      </c>
      <c r="I2021" s="7" t="s">
        <v>12</v>
      </c>
      <c r="J2021" s="7" t="str">
        <f>_xlfn.XLOOKUP(A2021,'customer data'!A:A,'customer data'!B:B)</f>
        <v>Male</v>
      </c>
      <c r="K2021" s="7" t="str">
        <f>_xlfn.XLOOKUP(A2021,'customer data'!A:A,'customer data'!C:C)</f>
        <v>Yes</v>
      </c>
      <c r="L2021" s="7" t="str">
        <f ca="1">_xlfn.XLOOKUP(A2021,'customer data'!A:A,'customer data'!G:G)</f>
        <v>Adult</v>
      </c>
      <c r="M2021" s="7" t="str">
        <f>_xlfn.XLOOKUP(A2021,'Internet data '!A:A,'Internet data '!F:F)</f>
        <v>No</v>
      </c>
      <c r="N2021" s="7" t="str">
        <f>_xlfn.XLOOKUP(A2021,'Internet data '!A:A,'Internet data '!I:I)</f>
        <v>Fiber optic</v>
      </c>
      <c r="O2021" s="7">
        <f>_xlfn.XLOOKUP(A2021,'Internet data '!A:A,'Internet data '!J:J)</f>
        <v>5</v>
      </c>
    </row>
    <row r="2022" spans="1:15">
      <c r="A2022" s="7" t="s">
        <v>2038</v>
      </c>
      <c r="B2022" s="7" t="s">
        <v>12</v>
      </c>
      <c r="C2022" s="7" t="s">
        <v>15</v>
      </c>
      <c r="D2022" s="7" t="s">
        <v>12</v>
      </c>
      <c r="E2022" s="7" t="s">
        <v>16</v>
      </c>
      <c r="F2022" s="7">
        <v>52</v>
      </c>
      <c r="G2022" s="7">
        <v>75.400000000000006</v>
      </c>
      <c r="H2022" s="7">
        <v>3865.45</v>
      </c>
      <c r="I2022" s="7" t="s">
        <v>10</v>
      </c>
      <c r="J2022" s="7" t="str">
        <f>_xlfn.XLOOKUP(A2022,'customer data'!A:A,'customer data'!B:B)</f>
        <v>Male</v>
      </c>
      <c r="K2022" s="7" t="str">
        <f>_xlfn.XLOOKUP(A2022,'customer data'!A:A,'customer data'!C:C)</f>
        <v>Yes</v>
      </c>
      <c r="L2022" s="7" t="str">
        <f ca="1">_xlfn.XLOOKUP(A2022,'customer data'!A:A,'customer data'!G:G)</f>
        <v>Young</v>
      </c>
      <c r="M2022" s="7" t="str">
        <f>_xlfn.XLOOKUP(A2022,'Internet data '!A:A,'Internet data '!F:F)</f>
        <v>No</v>
      </c>
      <c r="N2022" s="7" t="str">
        <f>_xlfn.XLOOKUP(A2022,'Internet data '!A:A,'Internet data '!I:I)</f>
        <v>DSL</v>
      </c>
      <c r="O2022" s="7">
        <f>_xlfn.XLOOKUP(A2022,'Internet data '!A:A,'Internet data '!J:J)</f>
        <v>4</v>
      </c>
    </row>
    <row r="2023" spans="1:15">
      <c r="A2023" s="7" t="s">
        <v>2039</v>
      </c>
      <c r="B2023" s="7" t="s">
        <v>12</v>
      </c>
      <c r="C2023" s="7" t="s">
        <v>29</v>
      </c>
      <c r="D2023" s="7" t="s">
        <v>10</v>
      </c>
      <c r="E2023" s="7" t="s">
        <v>16</v>
      </c>
      <c r="F2023" s="7">
        <v>62</v>
      </c>
      <c r="G2023" s="7">
        <v>108.15</v>
      </c>
      <c r="H2023" s="7">
        <v>6825.65</v>
      </c>
      <c r="I2023" s="7" t="s">
        <v>10</v>
      </c>
      <c r="J2023" s="7" t="str">
        <f>_xlfn.XLOOKUP(A2023,'customer data'!A:A,'customer data'!B:B)</f>
        <v>Male</v>
      </c>
      <c r="K2023" s="7" t="str">
        <f>_xlfn.XLOOKUP(A2023,'customer data'!A:A,'customer data'!C:C)</f>
        <v>Yes</v>
      </c>
      <c r="L2023" s="7" t="str">
        <f ca="1">_xlfn.XLOOKUP(A2023,'customer data'!A:A,'customer data'!G:G)</f>
        <v>Adult</v>
      </c>
      <c r="M2023" s="7" t="str">
        <f>_xlfn.XLOOKUP(A2023,'Internet data '!A:A,'Internet data '!F:F)</f>
        <v>Yes</v>
      </c>
      <c r="N2023" s="7" t="str">
        <f>_xlfn.XLOOKUP(A2023,'Internet data '!A:A,'Internet data '!I:I)</f>
        <v>Fiber optic</v>
      </c>
      <c r="O2023" s="7">
        <f>_xlfn.XLOOKUP(A2023,'Internet data '!A:A,'Internet data '!J:J)</f>
        <v>6</v>
      </c>
    </row>
    <row r="2024" spans="1:15">
      <c r="A2024" s="7" t="s">
        <v>2040</v>
      </c>
      <c r="B2024" s="7" t="s">
        <v>12</v>
      </c>
      <c r="C2024" s="7" t="s">
        <v>11</v>
      </c>
      <c r="D2024" s="7" t="s">
        <v>12</v>
      </c>
      <c r="E2024" s="7" t="s">
        <v>13</v>
      </c>
      <c r="F2024" s="7">
        <v>16</v>
      </c>
      <c r="G2024" s="7">
        <v>86.25</v>
      </c>
      <c r="H2024" s="7">
        <v>1340.1</v>
      </c>
      <c r="I2024" s="7" t="s">
        <v>10</v>
      </c>
      <c r="J2024" s="7" t="str">
        <f>_xlfn.XLOOKUP(A2024,'customer data'!A:A,'customer data'!B:B)</f>
        <v>Female</v>
      </c>
      <c r="K2024" s="7" t="str">
        <f>_xlfn.XLOOKUP(A2024,'customer data'!A:A,'customer data'!C:C)</f>
        <v>No</v>
      </c>
      <c r="L2024" s="7" t="str">
        <f ca="1">_xlfn.XLOOKUP(A2024,'customer data'!A:A,'customer data'!G:G)</f>
        <v>Young</v>
      </c>
      <c r="M2024" s="7" t="str">
        <f>_xlfn.XLOOKUP(A2024,'Internet data '!A:A,'Internet data '!F:F)</f>
        <v>No</v>
      </c>
      <c r="N2024" s="7" t="str">
        <f>_xlfn.XLOOKUP(A2024,'Internet data '!A:A,'Internet data '!I:I)</f>
        <v>Fiber optic</v>
      </c>
      <c r="O2024" s="7">
        <f>_xlfn.XLOOKUP(A2024,'Internet data '!A:A,'Internet data '!J:J)</f>
        <v>2</v>
      </c>
    </row>
    <row r="2025" spans="1:15">
      <c r="A2025" s="7" t="s">
        <v>2041</v>
      </c>
      <c r="B2025" s="7" t="s">
        <v>12</v>
      </c>
      <c r="C2025" s="7" t="s">
        <v>11</v>
      </c>
      <c r="D2025" s="7" t="s">
        <v>12</v>
      </c>
      <c r="E2025" s="7" t="s">
        <v>13</v>
      </c>
      <c r="F2025" s="7">
        <v>5</v>
      </c>
      <c r="G2025" s="7">
        <v>81</v>
      </c>
      <c r="H2025" s="7">
        <v>371.65</v>
      </c>
      <c r="I2025" s="7" t="s">
        <v>12</v>
      </c>
      <c r="J2025" s="7" t="str">
        <f>_xlfn.XLOOKUP(A2025,'customer data'!A:A,'customer data'!B:B)</f>
        <v>Female</v>
      </c>
      <c r="K2025" s="7" t="str">
        <f>_xlfn.XLOOKUP(A2025,'customer data'!A:A,'customer data'!C:C)</f>
        <v>Yes</v>
      </c>
      <c r="L2025" s="7" t="str">
        <f ca="1">_xlfn.XLOOKUP(A2025,'customer data'!A:A,'customer data'!G:G)</f>
        <v>Adult</v>
      </c>
      <c r="M2025" s="7" t="str">
        <f>_xlfn.XLOOKUP(A2025,'Internet data '!A:A,'Internet data '!F:F)</f>
        <v>No</v>
      </c>
      <c r="N2025" s="7" t="str">
        <f>_xlfn.XLOOKUP(A2025,'Internet data '!A:A,'Internet data '!I:I)</f>
        <v>Fiber optic</v>
      </c>
      <c r="O2025" s="7">
        <f>_xlfn.XLOOKUP(A2025,'Internet data '!A:A,'Internet data '!J:J)</f>
        <v>2</v>
      </c>
    </row>
    <row r="2026" spans="1:15">
      <c r="A2026" s="7" t="s">
        <v>2042</v>
      </c>
      <c r="B2026" s="7" t="s">
        <v>12</v>
      </c>
      <c r="C2026" s="7" t="s">
        <v>15</v>
      </c>
      <c r="D2026" s="7" t="s">
        <v>10</v>
      </c>
      <c r="E2026" s="7" t="s">
        <v>13</v>
      </c>
      <c r="F2026" s="7">
        <v>12</v>
      </c>
      <c r="G2026" s="7">
        <v>95.7</v>
      </c>
      <c r="H2026" s="7">
        <v>1184</v>
      </c>
      <c r="I2026" s="7" t="s">
        <v>10</v>
      </c>
      <c r="J2026" s="7" t="str">
        <f>_xlfn.XLOOKUP(A2026,'customer data'!A:A,'customer data'!B:B)</f>
        <v>Male</v>
      </c>
      <c r="K2026" s="7" t="str">
        <f>_xlfn.XLOOKUP(A2026,'customer data'!A:A,'customer data'!C:C)</f>
        <v>No</v>
      </c>
      <c r="L2026" s="7" t="str">
        <f ca="1">_xlfn.XLOOKUP(A2026,'customer data'!A:A,'customer data'!G:G)</f>
        <v>Adult</v>
      </c>
      <c r="M2026" s="7" t="str">
        <f>_xlfn.XLOOKUP(A2026,'Internet data '!A:A,'Internet data '!F:F)</f>
        <v>No</v>
      </c>
      <c r="N2026" s="7" t="str">
        <f>_xlfn.XLOOKUP(A2026,'Internet data '!A:A,'Internet data '!I:I)</f>
        <v>Fiber optic</v>
      </c>
      <c r="O2026" s="7">
        <f>_xlfn.XLOOKUP(A2026,'Internet data '!A:A,'Internet data '!J:J)</f>
        <v>3</v>
      </c>
    </row>
    <row r="2027" spans="1:15">
      <c r="A2027" s="7" t="s">
        <v>2043</v>
      </c>
      <c r="B2027" s="7" t="s">
        <v>12</v>
      </c>
      <c r="C2027" s="7" t="s">
        <v>29</v>
      </c>
      <c r="D2027" s="7" t="s">
        <v>12</v>
      </c>
      <c r="E2027" s="7" t="s">
        <v>19</v>
      </c>
      <c r="F2027" s="7">
        <v>72</v>
      </c>
      <c r="G2027" s="7">
        <v>116.85</v>
      </c>
      <c r="H2027" s="7">
        <v>8477.7000000000007</v>
      </c>
      <c r="I2027" s="7" t="s">
        <v>10</v>
      </c>
      <c r="J2027" s="7" t="str">
        <f>_xlfn.XLOOKUP(A2027,'customer data'!A:A,'customer data'!B:B)</f>
        <v>Female</v>
      </c>
      <c r="K2027" s="7" t="str">
        <f>_xlfn.XLOOKUP(A2027,'customer data'!A:A,'customer data'!C:C)</f>
        <v>Yes</v>
      </c>
      <c r="L2027" s="7" t="str">
        <f ca="1">_xlfn.XLOOKUP(A2027,'customer data'!A:A,'customer data'!G:G)</f>
        <v>Adult</v>
      </c>
      <c r="M2027" s="7" t="str">
        <f>_xlfn.XLOOKUP(A2027,'Internet data '!A:A,'Internet data '!F:F)</f>
        <v>Yes</v>
      </c>
      <c r="N2027" s="7" t="str">
        <f>_xlfn.XLOOKUP(A2027,'Internet data '!A:A,'Internet data '!I:I)</f>
        <v>Fiber optic</v>
      </c>
      <c r="O2027" s="7">
        <f>_xlfn.XLOOKUP(A2027,'Internet data '!A:A,'Internet data '!J:J)</f>
        <v>7</v>
      </c>
    </row>
    <row r="2028" spans="1:15">
      <c r="A2028" s="7" t="s">
        <v>2044</v>
      </c>
      <c r="B2028" s="7" t="s">
        <v>12</v>
      </c>
      <c r="C2028" s="7" t="s">
        <v>15</v>
      </c>
      <c r="D2028" s="7" t="s">
        <v>10</v>
      </c>
      <c r="E2028" s="7" t="s">
        <v>19</v>
      </c>
      <c r="F2028" s="7">
        <v>71</v>
      </c>
      <c r="G2028" s="7">
        <v>105.75</v>
      </c>
      <c r="H2028" s="7">
        <v>7382.85</v>
      </c>
      <c r="I2028" s="7" t="s">
        <v>10</v>
      </c>
      <c r="J2028" s="7" t="str">
        <f>_xlfn.XLOOKUP(A2028,'customer data'!A:A,'customer data'!B:B)</f>
        <v>Male</v>
      </c>
      <c r="K2028" s="7" t="str">
        <f>_xlfn.XLOOKUP(A2028,'customer data'!A:A,'customer data'!C:C)</f>
        <v>No</v>
      </c>
      <c r="L2028" s="7" t="str">
        <f ca="1">_xlfn.XLOOKUP(A2028,'customer data'!A:A,'customer data'!G:G)</f>
        <v>Adult</v>
      </c>
      <c r="M2028" s="7" t="str">
        <f>_xlfn.XLOOKUP(A2028,'Internet data '!A:A,'Internet data '!F:F)</f>
        <v>Yes</v>
      </c>
      <c r="N2028" s="7" t="str">
        <f>_xlfn.XLOOKUP(A2028,'Internet data '!A:A,'Internet data '!I:I)</f>
        <v>Fiber optic</v>
      </c>
      <c r="O2028" s="7">
        <f>_xlfn.XLOOKUP(A2028,'Internet data '!A:A,'Internet data '!J:J)</f>
        <v>5</v>
      </c>
    </row>
    <row r="2029" spans="1:15">
      <c r="A2029" s="7" t="s">
        <v>2045</v>
      </c>
      <c r="B2029" s="7" t="s">
        <v>12</v>
      </c>
      <c r="C2029" s="7" t="s">
        <v>15</v>
      </c>
      <c r="D2029" s="7" t="s">
        <v>10</v>
      </c>
      <c r="E2029" s="7" t="s">
        <v>16</v>
      </c>
      <c r="F2029" s="7">
        <v>24</v>
      </c>
      <c r="G2029" s="7">
        <v>20.149999999999999</v>
      </c>
      <c r="H2029" s="7">
        <v>456.85</v>
      </c>
      <c r="I2029" s="7" t="s">
        <v>10</v>
      </c>
      <c r="J2029" s="7" t="str">
        <f>_xlfn.XLOOKUP(A2029,'customer data'!A:A,'customer data'!B:B)</f>
        <v>Female</v>
      </c>
      <c r="K2029" s="7" t="str">
        <f>_xlfn.XLOOKUP(A2029,'customer data'!A:A,'customer data'!C:C)</f>
        <v>Yes</v>
      </c>
      <c r="L2029" s="7" t="str">
        <f ca="1">_xlfn.XLOOKUP(A2029,'customer data'!A:A,'customer data'!G:G)</f>
        <v>Adult</v>
      </c>
      <c r="M2029" s="7" t="str">
        <f>_xlfn.XLOOKUP(A2029,'Internet data '!A:A,'Internet data '!F:F)</f>
        <v>No</v>
      </c>
      <c r="N2029" s="7" t="str">
        <f>_xlfn.XLOOKUP(A2029,'Internet data '!A:A,'Internet data '!I:I)</f>
        <v>No</v>
      </c>
      <c r="O2029" s="7">
        <f>_xlfn.XLOOKUP(A2029,'Internet data '!A:A,'Internet data '!J:J)</f>
        <v>0</v>
      </c>
    </row>
    <row r="2030" spans="1:15">
      <c r="A2030" s="7" t="s">
        <v>2046</v>
      </c>
      <c r="B2030" s="7" t="s">
        <v>12</v>
      </c>
      <c r="C2030" s="7" t="s">
        <v>29</v>
      </c>
      <c r="D2030" s="7" t="s">
        <v>10</v>
      </c>
      <c r="E2030" s="7" t="s">
        <v>16</v>
      </c>
      <c r="F2030" s="7">
        <v>15</v>
      </c>
      <c r="G2030" s="7">
        <v>19.600000000000001</v>
      </c>
      <c r="H2030" s="7">
        <v>331.6</v>
      </c>
      <c r="I2030" s="7" t="s">
        <v>10</v>
      </c>
      <c r="J2030" s="7" t="str">
        <f>_xlfn.XLOOKUP(A2030,'customer data'!A:A,'customer data'!B:B)</f>
        <v>Female</v>
      </c>
      <c r="K2030" s="7" t="str">
        <f>_xlfn.XLOOKUP(A2030,'customer data'!A:A,'customer data'!C:C)</f>
        <v>No</v>
      </c>
      <c r="L2030" s="7" t="str">
        <f ca="1">_xlfn.XLOOKUP(A2030,'customer data'!A:A,'customer data'!G:G)</f>
        <v>Young</v>
      </c>
      <c r="M2030" s="7" t="str">
        <f>_xlfn.XLOOKUP(A2030,'Internet data '!A:A,'Internet data '!F:F)</f>
        <v>No</v>
      </c>
      <c r="N2030" s="7" t="str">
        <f>_xlfn.XLOOKUP(A2030,'Internet data '!A:A,'Internet data '!I:I)</f>
        <v>No</v>
      </c>
      <c r="O2030" s="7">
        <f>_xlfn.XLOOKUP(A2030,'Internet data '!A:A,'Internet data '!J:J)</f>
        <v>0</v>
      </c>
    </row>
    <row r="2031" spans="1:15">
      <c r="A2031" s="7" t="s">
        <v>2047</v>
      </c>
      <c r="B2031" s="7" t="s">
        <v>12</v>
      </c>
      <c r="C2031" s="7" t="s">
        <v>15</v>
      </c>
      <c r="D2031" s="7" t="s">
        <v>12</v>
      </c>
      <c r="E2031" s="7" t="s">
        <v>23</v>
      </c>
      <c r="F2031" s="7">
        <v>67</v>
      </c>
      <c r="G2031" s="7">
        <v>90.6</v>
      </c>
      <c r="H2031" s="7">
        <v>6056.15</v>
      </c>
      <c r="I2031" s="7" t="s">
        <v>12</v>
      </c>
      <c r="J2031" s="7" t="str">
        <f>_xlfn.XLOOKUP(A2031,'customer data'!A:A,'customer data'!B:B)</f>
        <v>Male</v>
      </c>
      <c r="K2031" s="7" t="str">
        <f>_xlfn.XLOOKUP(A2031,'customer data'!A:A,'customer data'!C:C)</f>
        <v>Yes</v>
      </c>
      <c r="L2031" s="7" t="str">
        <f ca="1">_xlfn.XLOOKUP(A2031,'customer data'!A:A,'customer data'!G:G)</f>
        <v>Young</v>
      </c>
      <c r="M2031" s="7" t="str">
        <f>_xlfn.XLOOKUP(A2031,'Internet data '!A:A,'Internet data '!F:F)</f>
        <v>No</v>
      </c>
      <c r="N2031" s="7" t="str">
        <f>_xlfn.XLOOKUP(A2031,'Internet data '!A:A,'Internet data '!I:I)</f>
        <v>Fiber optic</v>
      </c>
      <c r="O2031" s="7">
        <f>_xlfn.XLOOKUP(A2031,'Internet data '!A:A,'Internet data '!J:J)</f>
        <v>3</v>
      </c>
    </row>
    <row r="2032" spans="1:15">
      <c r="A2032" s="7" t="s">
        <v>2048</v>
      </c>
      <c r="B2032" s="7" t="s">
        <v>12</v>
      </c>
      <c r="C2032" s="7" t="s">
        <v>11</v>
      </c>
      <c r="D2032" s="7" t="s">
        <v>10</v>
      </c>
      <c r="E2032" s="7" t="s">
        <v>19</v>
      </c>
      <c r="F2032" s="7">
        <v>2</v>
      </c>
      <c r="G2032" s="7">
        <v>60.95</v>
      </c>
      <c r="H2032" s="7">
        <v>134.6</v>
      </c>
      <c r="I2032" s="7" t="s">
        <v>10</v>
      </c>
      <c r="J2032" s="7" t="str">
        <f>_xlfn.XLOOKUP(A2032,'customer data'!A:A,'customer data'!B:B)</f>
        <v>Male</v>
      </c>
      <c r="K2032" s="7" t="str">
        <f>_xlfn.XLOOKUP(A2032,'customer data'!A:A,'customer data'!C:C)</f>
        <v>No</v>
      </c>
      <c r="L2032" s="7" t="str">
        <f ca="1">_xlfn.XLOOKUP(A2032,'customer data'!A:A,'customer data'!G:G)</f>
        <v>Adult</v>
      </c>
      <c r="M2032" s="7" t="str">
        <f>_xlfn.XLOOKUP(A2032,'Internet data '!A:A,'Internet data '!F:F)</f>
        <v>No</v>
      </c>
      <c r="N2032" s="7" t="str">
        <f>_xlfn.XLOOKUP(A2032,'Internet data '!A:A,'Internet data '!I:I)</f>
        <v>DSL</v>
      </c>
      <c r="O2032" s="7">
        <f>_xlfn.XLOOKUP(A2032,'Internet data '!A:A,'Internet data '!J:J)</f>
        <v>3</v>
      </c>
    </row>
    <row r="2033" spans="1:15">
      <c r="A2033" s="7" t="s">
        <v>2049</v>
      </c>
      <c r="B2033" s="7" t="s">
        <v>10</v>
      </c>
      <c r="C2033" s="7" t="s">
        <v>11</v>
      </c>
      <c r="D2033" s="7" t="s">
        <v>10</v>
      </c>
      <c r="E2033" s="7" t="s">
        <v>16</v>
      </c>
      <c r="F2033" s="7">
        <v>5</v>
      </c>
      <c r="G2033" s="7">
        <v>25.05</v>
      </c>
      <c r="H2033" s="7">
        <v>125.5</v>
      </c>
      <c r="I2033" s="7" t="s">
        <v>10</v>
      </c>
      <c r="J2033" s="7" t="str">
        <f>_xlfn.XLOOKUP(A2033,'customer data'!A:A,'customer data'!B:B)</f>
        <v>Female</v>
      </c>
      <c r="K2033" s="7" t="str">
        <f>_xlfn.XLOOKUP(A2033,'customer data'!A:A,'customer data'!C:C)</f>
        <v>Yes</v>
      </c>
      <c r="L2033" s="7" t="str">
        <f ca="1">_xlfn.XLOOKUP(A2033,'customer data'!A:A,'customer data'!G:G)</f>
        <v>Adult</v>
      </c>
      <c r="M2033" s="7" t="str">
        <f>_xlfn.XLOOKUP(A2033,'Internet data '!A:A,'Internet data '!F:F)</f>
        <v>No</v>
      </c>
      <c r="N2033" s="7" t="str">
        <f>_xlfn.XLOOKUP(A2033,'Internet data '!A:A,'Internet data '!I:I)</f>
        <v>DSL</v>
      </c>
      <c r="O2033" s="7">
        <f>_xlfn.XLOOKUP(A2033,'Internet data '!A:A,'Internet data '!J:J)</f>
        <v>0</v>
      </c>
    </row>
    <row r="2034" spans="1:15">
      <c r="A2034" s="7" t="s">
        <v>2050</v>
      </c>
      <c r="B2034" s="7" t="s">
        <v>12</v>
      </c>
      <c r="C2034" s="7" t="s">
        <v>11</v>
      </c>
      <c r="D2034" s="7" t="s">
        <v>10</v>
      </c>
      <c r="E2034" s="7" t="s">
        <v>13</v>
      </c>
      <c r="F2034" s="7">
        <v>15</v>
      </c>
      <c r="G2034" s="7">
        <v>88.15</v>
      </c>
      <c r="H2034" s="7">
        <v>1390.6</v>
      </c>
      <c r="I2034" s="7" t="s">
        <v>12</v>
      </c>
      <c r="J2034" s="7" t="str">
        <f>_xlfn.XLOOKUP(A2034,'customer data'!A:A,'customer data'!B:B)</f>
        <v>Female</v>
      </c>
      <c r="K2034" s="7" t="str">
        <f>_xlfn.XLOOKUP(A2034,'customer data'!A:A,'customer data'!C:C)</f>
        <v>Yes</v>
      </c>
      <c r="L2034" s="7" t="str">
        <f ca="1">_xlfn.XLOOKUP(A2034,'customer data'!A:A,'customer data'!G:G)</f>
        <v>Adult</v>
      </c>
      <c r="M2034" s="7" t="str">
        <f>_xlfn.XLOOKUP(A2034,'Internet data '!A:A,'Internet data '!F:F)</f>
        <v>No</v>
      </c>
      <c r="N2034" s="7" t="str">
        <f>_xlfn.XLOOKUP(A2034,'Internet data '!A:A,'Internet data '!I:I)</f>
        <v>Fiber optic</v>
      </c>
      <c r="O2034" s="7">
        <f>_xlfn.XLOOKUP(A2034,'Internet data '!A:A,'Internet data '!J:J)</f>
        <v>2</v>
      </c>
    </row>
    <row r="2035" spans="1:15">
      <c r="A2035" s="7" t="s">
        <v>2051</v>
      </c>
      <c r="B2035" s="7" t="s">
        <v>12</v>
      </c>
      <c r="C2035" s="7" t="s">
        <v>11</v>
      </c>
      <c r="D2035" s="7" t="s">
        <v>12</v>
      </c>
      <c r="E2035" s="7" t="s">
        <v>16</v>
      </c>
      <c r="F2035" s="7">
        <v>1</v>
      </c>
      <c r="G2035" s="7">
        <v>20.2</v>
      </c>
      <c r="H2035" s="7">
        <v>20.2</v>
      </c>
      <c r="I2035" s="7" t="s">
        <v>12</v>
      </c>
      <c r="J2035" s="7" t="str">
        <f>_xlfn.XLOOKUP(A2035,'customer data'!A:A,'customer data'!B:B)</f>
        <v>Male</v>
      </c>
      <c r="K2035" s="7" t="str">
        <f>_xlfn.XLOOKUP(A2035,'customer data'!A:A,'customer data'!C:C)</f>
        <v>No</v>
      </c>
      <c r="L2035" s="7" t="str">
        <f ca="1">_xlfn.XLOOKUP(A2035,'customer data'!A:A,'customer data'!G:G)</f>
        <v>Adult</v>
      </c>
      <c r="M2035" s="7" t="str">
        <f>_xlfn.XLOOKUP(A2035,'Internet data '!A:A,'Internet data '!F:F)</f>
        <v>No</v>
      </c>
      <c r="N2035" s="7" t="str">
        <f>_xlfn.XLOOKUP(A2035,'Internet data '!A:A,'Internet data '!I:I)</f>
        <v>No</v>
      </c>
      <c r="O2035" s="7">
        <f>_xlfn.XLOOKUP(A2035,'Internet data '!A:A,'Internet data '!J:J)</f>
        <v>0</v>
      </c>
    </row>
    <row r="2036" spans="1:15">
      <c r="A2036" s="7" t="s">
        <v>2052</v>
      </c>
      <c r="B2036" s="7" t="s">
        <v>12</v>
      </c>
      <c r="C2036" s="7" t="s">
        <v>15</v>
      </c>
      <c r="D2036" s="7" t="s">
        <v>12</v>
      </c>
      <c r="E2036" s="7" t="s">
        <v>19</v>
      </c>
      <c r="F2036" s="7">
        <v>41</v>
      </c>
      <c r="G2036" s="7">
        <v>60.3</v>
      </c>
      <c r="H2036" s="7">
        <v>2511.3000000000002</v>
      </c>
      <c r="I2036" s="7" t="s">
        <v>10</v>
      </c>
      <c r="J2036" s="7" t="str">
        <f>_xlfn.XLOOKUP(A2036,'customer data'!A:A,'customer data'!B:B)</f>
        <v>Male</v>
      </c>
      <c r="K2036" s="7" t="str">
        <f>_xlfn.XLOOKUP(A2036,'customer data'!A:A,'customer data'!C:C)</f>
        <v>Yes</v>
      </c>
      <c r="L2036" s="7" t="str">
        <f ca="1">_xlfn.XLOOKUP(A2036,'customer data'!A:A,'customer data'!G:G)</f>
        <v>Adult</v>
      </c>
      <c r="M2036" s="7" t="str">
        <f>_xlfn.XLOOKUP(A2036,'Internet data '!A:A,'Internet data '!F:F)</f>
        <v>No</v>
      </c>
      <c r="N2036" s="7" t="str">
        <f>_xlfn.XLOOKUP(A2036,'Internet data '!A:A,'Internet data '!I:I)</f>
        <v>DSL</v>
      </c>
      <c r="O2036" s="7">
        <f>_xlfn.XLOOKUP(A2036,'Internet data '!A:A,'Internet data '!J:J)</f>
        <v>3</v>
      </c>
    </row>
    <row r="2037" spans="1:15">
      <c r="A2037" s="7" t="s">
        <v>2053</v>
      </c>
      <c r="B2037" s="7" t="s">
        <v>12</v>
      </c>
      <c r="C2037" s="7" t="s">
        <v>11</v>
      </c>
      <c r="D2037" s="7" t="s">
        <v>12</v>
      </c>
      <c r="E2037" s="7" t="s">
        <v>13</v>
      </c>
      <c r="F2037" s="7">
        <v>43</v>
      </c>
      <c r="G2037" s="7">
        <v>63.95</v>
      </c>
      <c r="H2037" s="7">
        <v>2737.05</v>
      </c>
      <c r="I2037" s="7" t="s">
        <v>10</v>
      </c>
      <c r="J2037" s="7" t="str">
        <f>_xlfn.XLOOKUP(A2037,'customer data'!A:A,'customer data'!B:B)</f>
        <v>Female</v>
      </c>
      <c r="K2037" s="7" t="str">
        <f>_xlfn.XLOOKUP(A2037,'customer data'!A:A,'customer data'!C:C)</f>
        <v>No</v>
      </c>
      <c r="L2037" s="7" t="str">
        <f ca="1">_xlfn.XLOOKUP(A2037,'customer data'!A:A,'customer data'!G:G)</f>
        <v>Adult</v>
      </c>
      <c r="M2037" s="7" t="str">
        <f>_xlfn.XLOOKUP(A2037,'Internet data '!A:A,'Internet data '!F:F)</f>
        <v>No</v>
      </c>
      <c r="N2037" s="7" t="str">
        <f>_xlfn.XLOOKUP(A2037,'Internet data '!A:A,'Internet data '!I:I)</f>
        <v>DSL</v>
      </c>
      <c r="O2037" s="7">
        <f>_xlfn.XLOOKUP(A2037,'Internet data '!A:A,'Internet data '!J:J)</f>
        <v>3</v>
      </c>
    </row>
    <row r="2038" spans="1:15">
      <c r="A2038" s="7" t="s">
        <v>2054</v>
      </c>
      <c r="B2038" s="7" t="s">
        <v>12</v>
      </c>
      <c r="C2038" s="7" t="s">
        <v>11</v>
      </c>
      <c r="D2038" s="7" t="s">
        <v>10</v>
      </c>
      <c r="E2038" s="7" t="s">
        <v>13</v>
      </c>
      <c r="F2038" s="7">
        <v>1</v>
      </c>
      <c r="G2038" s="7">
        <v>74.3</v>
      </c>
      <c r="H2038" s="7">
        <v>74.3</v>
      </c>
      <c r="I2038" s="7" t="s">
        <v>10</v>
      </c>
      <c r="J2038" s="7" t="str">
        <f>_xlfn.XLOOKUP(A2038,'customer data'!A:A,'customer data'!B:B)</f>
        <v>Male</v>
      </c>
      <c r="K2038" s="7" t="str">
        <f>_xlfn.XLOOKUP(A2038,'customer data'!A:A,'customer data'!C:C)</f>
        <v>Yes</v>
      </c>
      <c r="L2038" s="7" t="str">
        <f ca="1">_xlfn.XLOOKUP(A2038,'customer data'!A:A,'customer data'!G:G)</f>
        <v>Young</v>
      </c>
      <c r="M2038" s="7" t="str">
        <f>_xlfn.XLOOKUP(A2038,'Internet data '!A:A,'Internet data '!F:F)</f>
        <v>No</v>
      </c>
      <c r="N2038" s="7" t="str">
        <f>_xlfn.XLOOKUP(A2038,'Internet data '!A:A,'Internet data '!I:I)</f>
        <v>Fiber optic</v>
      </c>
      <c r="O2038" s="7">
        <f>_xlfn.XLOOKUP(A2038,'Internet data '!A:A,'Internet data '!J:J)</f>
        <v>1</v>
      </c>
    </row>
    <row r="2039" spans="1:15">
      <c r="A2039" s="7" t="s">
        <v>2055</v>
      </c>
      <c r="B2039" s="7" t="s">
        <v>12</v>
      </c>
      <c r="C2039" s="7" t="s">
        <v>11</v>
      </c>
      <c r="D2039" s="7" t="s">
        <v>12</v>
      </c>
      <c r="E2039" s="7" t="s">
        <v>16</v>
      </c>
      <c r="F2039" s="7">
        <v>1</v>
      </c>
      <c r="G2039" s="7">
        <v>70.599999999999994</v>
      </c>
      <c r="H2039" s="7">
        <v>70.599999999999994</v>
      </c>
      <c r="I2039" s="7" t="s">
        <v>10</v>
      </c>
      <c r="J2039" s="7" t="str">
        <f>_xlfn.XLOOKUP(A2039,'customer data'!A:A,'customer data'!B:B)</f>
        <v>Female</v>
      </c>
      <c r="K2039" s="7" t="str">
        <f>_xlfn.XLOOKUP(A2039,'customer data'!A:A,'customer data'!C:C)</f>
        <v>No</v>
      </c>
      <c r="L2039" s="7" t="str">
        <f ca="1">_xlfn.XLOOKUP(A2039,'customer data'!A:A,'customer data'!G:G)</f>
        <v>Adult</v>
      </c>
      <c r="M2039" s="7" t="str">
        <f>_xlfn.XLOOKUP(A2039,'Internet data '!A:A,'Internet data '!F:F)</f>
        <v>No</v>
      </c>
      <c r="N2039" s="7" t="str">
        <f>_xlfn.XLOOKUP(A2039,'Internet data '!A:A,'Internet data '!I:I)</f>
        <v>Fiber optic</v>
      </c>
      <c r="O2039" s="7">
        <f>_xlfn.XLOOKUP(A2039,'Internet data '!A:A,'Internet data '!J:J)</f>
        <v>0</v>
      </c>
    </row>
    <row r="2040" spans="1:15">
      <c r="A2040" s="7" t="s">
        <v>2056</v>
      </c>
      <c r="B2040" s="7" t="s">
        <v>12</v>
      </c>
      <c r="C2040" s="7" t="s">
        <v>11</v>
      </c>
      <c r="D2040" s="7" t="s">
        <v>12</v>
      </c>
      <c r="E2040" s="7" t="s">
        <v>13</v>
      </c>
      <c r="F2040" s="7">
        <v>26</v>
      </c>
      <c r="G2040" s="7">
        <v>90.8</v>
      </c>
      <c r="H2040" s="7">
        <v>2361.8000000000002</v>
      </c>
      <c r="I2040" s="7" t="s">
        <v>12</v>
      </c>
      <c r="J2040" s="7" t="str">
        <f>_xlfn.XLOOKUP(A2040,'customer data'!A:A,'customer data'!B:B)</f>
        <v>Female</v>
      </c>
      <c r="K2040" s="7" t="str">
        <f>_xlfn.XLOOKUP(A2040,'customer data'!A:A,'customer data'!C:C)</f>
        <v>Yes</v>
      </c>
      <c r="L2040" s="7" t="str">
        <f ca="1">_xlfn.XLOOKUP(A2040,'customer data'!A:A,'customer data'!G:G)</f>
        <v>Adult</v>
      </c>
      <c r="M2040" s="7" t="str">
        <f>_xlfn.XLOOKUP(A2040,'Internet data '!A:A,'Internet data '!F:F)</f>
        <v>No</v>
      </c>
      <c r="N2040" s="7" t="str">
        <f>_xlfn.XLOOKUP(A2040,'Internet data '!A:A,'Internet data '!I:I)</f>
        <v>Fiber optic</v>
      </c>
      <c r="O2040" s="7">
        <f>_xlfn.XLOOKUP(A2040,'Internet data '!A:A,'Internet data '!J:J)</f>
        <v>2</v>
      </c>
    </row>
    <row r="2041" spans="1:15">
      <c r="A2041" s="7" t="s">
        <v>2057</v>
      </c>
      <c r="B2041" s="7" t="s">
        <v>12</v>
      </c>
      <c r="C2041" s="7" t="s">
        <v>11</v>
      </c>
      <c r="D2041" s="7" t="s">
        <v>12</v>
      </c>
      <c r="E2041" s="7" t="s">
        <v>13</v>
      </c>
      <c r="F2041" s="7">
        <v>22</v>
      </c>
      <c r="G2041" s="7">
        <v>79.349999999999994</v>
      </c>
      <c r="H2041" s="7">
        <v>1730.35</v>
      </c>
      <c r="I2041" s="7" t="s">
        <v>12</v>
      </c>
      <c r="J2041" s="7" t="str">
        <f>_xlfn.XLOOKUP(A2041,'customer data'!A:A,'customer data'!B:B)</f>
        <v>Male</v>
      </c>
      <c r="K2041" s="7" t="str">
        <f>_xlfn.XLOOKUP(A2041,'customer data'!A:A,'customer data'!C:C)</f>
        <v>No</v>
      </c>
      <c r="L2041" s="7" t="str">
        <f ca="1">_xlfn.XLOOKUP(A2041,'customer data'!A:A,'customer data'!G:G)</f>
        <v>Adult</v>
      </c>
      <c r="M2041" s="7" t="str">
        <f>_xlfn.XLOOKUP(A2041,'Internet data '!A:A,'Internet data '!F:F)</f>
        <v>No</v>
      </c>
      <c r="N2041" s="7" t="str">
        <f>_xlfn.XLOOKUP(A2041,'Internet data '!A:A,'Internet data '!I:I)</f>
        <v>Fiber optic</v>
      </c>
      <c r="O2041" s="7">
        <f>_xlfn.XLOOKUP(A2041,'Internet data '!A:A,'Internet data '!J:J)</f>
        <v>2</v>
      </c>
    </row>
    <row r="2042" spans="1:15">
      <c r="A2042" s="7" t="s">
        <v>2058</v>
      </c>
      <c r="B2042" s="7" t="s">
        <v>12</v>
      </c>
      <c r="C2042" s="7" t="s">
        <v>29</v>
      </c>
      <c r="D2042" s="7" t="s">
        <v>10</v>
      </c>
      <c r="E2042" s="7" t="s">
        <v>19</v>
      </c>
      <c r="F2042" s="7">
        <v>71</v>
      </c>
      <c r="G2042" s="7">
        <v>90.55</v>
      </c>
      <c r="H2042" s="7">
        <v>6404</v>
      </c>
      <c r="I2042" s="7" t="s">
        <v>10</v>
      </c>
      <c r="J2042" s="7" t="str">
        <f>_xlfn.XLOOKUP(A2042,'customer data'!A:A,'customer data'!B:B)</f>
        <v>Male</v>
      </c>
      <c r="K2042" s="7" t="str">
        <f>_xlfn.XLOOKUP(A2042,'customer data'!A:A,'customer data'!C:C)</f>
        <v>Yes</v>
      </c>
      <c r="L2042" s="7" t="str">
        <f ca="1">_xlfn.XLOOKUP(A2042,'customer data'!A:A,'customer data'!G:G)</f>
        <v>Adult</v>
      </c>
      <c r="M2042" s="7" t="str">
        <f>_xlfn.XLOOKUP(A2042,'Internet data '!A:A,'Internet data '!F:F)</f>
        <v>Yes</v>
      </c>
      <c r="N2042" s="7" t="str">
        <f>_xlfn.XLOOKUP(A2042,'Internet data '!A:A,'Internet data '!I:I)</f>
        <v>DSL</v>
      </c>
      <c r="O2042" s="7">
        <f>_xlfn.XLOOKUP(A2042,'Internet data '!A:A,'Internet data '!J:J)</f>
        <v>7</v>
      </c>
    </row>
    <row r="2043" spans="1:15">
      <c r="A2043" s="7" t="s">
        <v>2059</v>
      </c>
      <c r="B2043" s="7" t="s">
        <v>12</v>
      </c>
      <c r="C2043" s="7" t="s">
        <v>29</v>
      </c>
      <c r="D2043" s="7" t="s">
        <v>10</v>
      </c>
      <c r="E2043" s="7" t="s">
        <v>16</v>
      </c>
      <c r="F2043" s="7">
        <v>7</v>
      </c>
      <c r="G2043" s="7">
        <v>19.45</v>
      </c>
      <c r="H2043" s="7">
        <v>165.35</v>
      </c>
      <c r="I2043" s="7" t="s">
        <v>10</v>
      </c>
      <c r="J2043" s="7" t="str">
        <f>_xlfn.XLOOKUP(A2043,'customer data'!A:A,'customer data'!B:B)</f>
        <v>Male</v>
      </c>
      <c r="K2043" s="7" t="str">
        <f>_xlfn.XLOOKUP(A2043,'customer data'!A:A,'customer data'!C:C)</f>
        <v>No</v>
      </c>
      <c r="L2043" s="7" t="str">
        <f ca="1">_xlfn.XLOOKUP(A2043,'customer data'!A:A,'customer data'!G:G)</f>
        <v>Adult</v>
      </c>
      <c r="M2043" s="7" t="str">
        <f>_xlfn.XLOOKUP(A2043,'Internet data '!A:A,'Internet data '!F:F)</f>
        <v>No</v>
      </c>
      <c r="N2043" s="7" t="str">
        <f>_xlfn.XLOOKUP(A2043,'Internet data '!A:A,'Internet data '!I:I)</f>
        <v>No</v>
      </c>
      <c r="O2043" s="7">
        <f>_xlfn.XLOOKUP(A2043,'Internet data '!A:A,'Internet data '!J:J)</f>
        <v>0</v>
      </c>
    </row>
    <row r="2044" spans="1:15">
      <c r="A2044" s="7" t="s">
        <v>2060</v>
      </c>
      <c r="B2044" s="7" t="s">
        <v>12</v>
      </c>
      <c r="C2044" s="7" t="s">
        <v>11</v>
      </c>
      <c r="D2044" s="7" t="s">
        <v>10</v>
      </c>
      <c r="E2044" s="7" t="s">
        <v>19</v>
      </c>
      <c r="F2044" s="7">
        <v>28</v>
      </c>
      <c r="G2044" s="7">
        <v>64.45</v>
      </c>
      <c r="H2044" s="7">
        <v>1867.6</v>
      </c>
      <c r="I2044" s="7" t="s">
        <v>10</v>
      </c>
      <c r="J2044" s="7" t="str">
        <f>_xlfn.XLOOKUP(A2044,'customer data'!A:A,'customer data'!B:B)</f>
        <v>Female</v>
      </c>
      <c r="K2044" s="7" t="str">
        <f>_xlfn.XLOOKUP(A2044,'customer data'!A:A,'customer data'!C:C)</f>
        <v>No</v>
      </c>
      <c r="L2044" s="7" t="str">
        <f ca="1">_xlfn.XLOOKUP(A2044,'customer data'!A:A,'customer data'!G:G)</f>
        <v>Adult</v>
      </c>
      <c r="M2044" s="7" t="str">
        <f>_xlfn.XLOOKUP(A2044,'Internet data '!A:A,'Internet data '!F:F)</f>
        <v>Yes</v>
      </c>
      <c r="N2044" s="7" t="str">
        <f>_xlfn.XLOOKUP(A2044,'Internet data '!A:A,'Internet data '!I:I)</f>
        <v>DSL</v>
      </c>
      <c r="O2044" s="7">
        <f>_xlfn.XLOOKUP(A2044,'Internet data '!A:A,'Internet data '!J:J)</f>
        <v>4</v>
      </c>
    </row>
    <row r="2045" spans="1:15">
      <c r="A2045" s="7" t="s">
        <v>2061</v>
      </c>
      <c r="B2045" s="7" t="s">
        <v>12</v>
      </c>
      <c r="C2045" s="7" t="s">
        <v>11</v>
      </c>
      <c r="D2045" s="7" t="s">
        <v>10</v>
      </c>
      <c r="E2045" s="7" t="s">
        <v>13</v>
      </c>
      <c r="F2045" s="7">
        <v>16</v>
      </c>
      <c r="G2045" s="7">
        <v>69.650000000000006</v>
      </c>
      <c r="H2045" s="7">
        <v>1043.3</v>
      </c>
      <c r="I2045" s="7" t="s">
        <v>10</v>
      </c>
      <c r="J2045" s="7" t="str">
        <f>_xlfn.XLOOKUP(A2045,'customer data'!A:A,'customer data'!B:B)</f>
        <v>Male</v>
      </c>
      <c r="K2045" s="7" t="str">
        <f>_xlfn.XLOOKUP(A2045,'customer data'!A:A,'customer data'!C:C)</f>
        <v>No</v>
      </c>
      <c r="L2045" s="7" t="str">
        <f ca="1">_xlfn.XLOOKUP(A2045,'customer data'!A:A,'customer data'!G:G)</f>
        <v>Young</v>
      </c>
      <c r="M2045" s="7" t="str">
        <f>_xlfn.XLOOKUP(A2045,'Internet data '!A:A,'Internet data '!F:F)</f>
        <v>No</v>
      </c>
      <c r="N2045" s="7" t="str">
        <f>_xlfn.XLOOKUP(A2045,'Internet data '!A:A,'Internet data '!I:I)</f>
        <v>Fiber optic</v>
      </c>
      <c r="O2045" s="7">
        <f>_xlfn.XLOOKUP(A2045,'Internet data '!A:A,'Internet data '!J:J)</f>
        <v>0</v>
      </c>
    </row>
    <row r="2046" spans="1:15">
      <c r="A2046" s="7" t="s">
        <v>2062</v>
      </c>
      <c r="B2046" s="7" t="s">
        <v>12</v>
      </c>
      <c r="C2046" s="7" t="s">
        <v>15</v>
      </c>
      <c r="D2046" s="7" t="s">
        <v>10</v>
      </c>
      <c r="E2046" s="7" t="s">
        <v>16</v>
      </c>
      <c r="F2046" s="7">
        <v>7</v>
      </c>
      <c r="G2046" s="7">
        <v>19.5</v>
      </c>
      <c r="H2046" s="7">
        <v>128.6</v>
      </c>
      <c r="I2046" s="7" t="s">
        <v>10</v>
      </c>
      <c r="J2046" s="7" t="str">
        <f>_xlfn.XLOOKUP(A2046,'customer data'!A:A,'customer data'!B:B)</f>
        <v>Male</v>
      </c>
      <c r="K2046" s="7" t="str">
        <f>_xlfn.XLOOKUP(A2046,'customer data'!A:A,'customer data'!C:C)</f>
        <v>No</v>
      </c>
      <c r="L2046" s="7" t="str">
        <f ca="1">_xlfn.XLOOKUP(A2046,'customer data'!A:A,'customer data'!G:G)</f>
        <v>Adult</v>
      </c>
      <c r="M2046" s="7" t="str">
        <f>_xlfn.XLOOKUP(A2046,'Internet data '!A:A,'Internet data '!F:F)</f>
        <v>No</v>
      </c>
      <c r="N2046" s="7" t="str">
        <f>_xlfn.XLOOKUP(A2046,'Internet data '!A:A,'Internet data '!I:I)</f>
        <v>No</v>
      </c>
      <c r="O2046" s="7">
        <f>_xlfn.XLOOKUP(A2046,'Internet data '!A:A,'Internet data '!J:J)</f>
        <v>0</v>
      </c>
    </row>
    <row r="2047" spans="1:15">
      <c r="A2047" s="7" t="s">
        <v>2063</v>
      </c>
      <c r="B2047" s="7" t="s">
        <v>12</v>
      </c>
      <c r="C2047" s="7" t="s">
        <v>29</v>
      </c>
      <c r="D2047" s="7" t="s">
        <v>12</v>
      </c>
      <c r="E2047" s="7" t="s">
        <v>19</v>
      </c>
      <c r="F2047" s="7">
        <v>69</v>
      </c>
      <c r="G2047" s="7">
        <v>110.5</v>
      </c>
      <c r="H2047" s="7">
        <v>7455.45</v>
      </c>
      <c r="I2047" s="7" t="s">
        <v>10</v>
      </c>
      <c r="J2047" s="7" t="str">
        <f>_xlfn.XLOOKUP(A2047,'customer data'!A:A,'customer data'!B:B)</f>
        <v>Female</v>
      </c>
      <c r="K2047" s="7" t="str">
        <f>_xlfn.XLOOKUP(A2047,'customer data'!A:A,'customer data'!C:C)</f>
        <v>No</v>
      </c>
      <c r="L2047" s="7" t="str">
        <f ca="1">_xlfn.XLOOKUP(A2047,'customer data'!A:A,'customer data'!G:G)</f>
        <v>Young</v>
      </c>
      <c r="M2047" s="7" t="str">
        <f>_xlfn.XLOOKUP(A2047,'Internet data '!A:A,'Internet data '!F:F)</f>
        <v>Yes</v>
      </c>
      <c r="N2047" s="7" t="str">
        <f>_xlfn.XLOOKUP(A2047,'Internet data '!A:A,'Internet data '!I:I)</f>
        <v>Fiber optic</v>
      </c>
      <c r="O2047" s="7">
        <f>_xlfn.XLOOKUP(A2047,'Internet data '!A:A,'Internet data '!J:J)</f>
        <v>6</v>
      </c>
    </row>
    <row r="2048" spans="1:15">
      <c r="A2048" s="7" t="s">
        <v>2064</v>
      </c>
      <c r="B2048" s="7" t="s">
        <v>10</v>
      </c>
      <c r="C2048" s="7" t="s">
        <v>11</v>
      </c>
      <c r="D2048" s="7" t="s">
        <v>10</v>
      </c>
      <c r="E2048" s="7" t="s">
        <v>16</v>
      </c>
      <c r="F2048" s="7">
        <v>1</v>
      </c>
      <c r="G2048" s="7">
        <v>24.7</v>
      </c>
      <c r="H2048" s="7">
        <v>24.7</v>
      </c>
      <c r="I2048" s="7" t="s">
        <v>10</v>
      </c>
      <c r="J2048" s="7" t="str">
        <f>_xlfn.XLOOKUP(A2048,'customer data'!A:A,'customer data'!B:B)</f>
        <v>Female</v>
      </c>
      <c r="K2048" s="7" t="str">
        <f>_xlfn.XLOOKUP(A2048,'customer data'!A:A,'customer data'!C:C)</f>
        <v>No</v>
      </c>
      <c r="L2048" s="7" t="str">
        <f ca="1">_xlfn.XLOOKUP(A2048,'customer data'!A:A,'customer data'!G:G)</f>
        <v>Adult</v>
      </c>
      <c r="M2048" s="7" t="str">
        <f>_xlfn.XLOOKUP(A2048,'Internet data '!A:A,'Internet data '!F:F)</f>
        <v>No</v>
      </c>
      <c r="N2048" s="7" t="str">
        <f>_xlfn.XLOOKUP(A2048,'Internet data '!A:A,'Internet data '!I:I)</f>
        <v>DSL</v>
      </c>
      <c r="O2048" s="7">
        <f>_xlfn.XLOOKUP(A2048,'Internet data '!A:A,'Internet data '!J:J)</f>
        <v>0</v>
      </c>
    </row>
    <row r="2049" spans="1:15">
      <c r="A2049" s="7" t="s">
        <v>2065</v>
      </c>
      <c r="B2049" s="7" t="s">
        <v>12</v>
      </c>
      <c r="C2049" s="7" t="s">
        <v>11</v>
      </c>
      <c r="D2049" s="7" t="s">
        <v>12</v>
      </c>
      <c r="E2049" s="7" t="s">
        <v>13</v>
      </c>
      <c r="F2049" s="7">
        <v>3</v>
      </c>
      <c r="G2049" s="7">
        <v>77.400000000000006</v>
      </c>
      <c r="H2049" s="7">
        <v>206.15</v>
      </c>
      <c r="I2049" s="7" t="s">
        <v>10</v>
      </c>
      <c r="J2049" s="7" t="str">
        <f>_xlfn.XLOOKUP(A2049,'customer data'!A:A,'customer data'!B:B)</f>
        <v>Male</v>
      </c>
      <c r="K2049" s="7" t="str">
        <f>_xlfn.XLOOKUP(A2049,'customer data'!A:A,'customer data'!C:C)</f>
        <v>No</v>
      </c>
      <c r="L2049" s="7" t="str">
        <f ca="1">_xlfn.XLOOKUP(A2049,'customer data'!A:A,'customer data'!G:G)</f>
        <v>Adult</v>
      </c>
      <c r="M2049" s="7" t="str">
        <f>_xlfn.XLOOKUP(A2049,'Internet data '!A:A,'Internet data '!F:F)</f>
        <v>No</v>
      </c>
      <c r="N2049" s="7" t="str">
        <f>_xlfn.XLOOKUP(A2049,'Internet data '!A:A,'Internet data '!I:I)</f>
        <v>DSL</v>
      </c>
      <c r="O2049" s="7">
        <f>_xlfn.XLOOKUP(A2049,'Internet data '!A:A,'Internet data '!J:J)</f>
        <v>4</v>
      </c>
    </row>
    <row r="2050" spans="1:15">
      <c r="A2050" s="7" t="s">
        <v>2066</v>
      </c>
      <c r="B2050" s="7" t="s">
        <v>12</v>
      </c>
      <c r="C2050" s="7" t="s">
        <v>11</v>
      </c>
      <c r="D2050" s="7" t="s">
        <v>12</v>
      </c>
      <c r="E2050" s="7" t="s">
        <v>19</v>
      </c>
      <c r="F2050" s="7">
        <v>21</v>
      </c>
      <c r="G2050" s="7">
        <v>96.8</v>
      </c>
      <c r="H2050" s="7">
        <v>2030.3</v>
      </c>
      <c r="I2050" s="7" t="s">
        <v>12</v>
      </c>
      <c r="J2050" s="7" t="str">
        <f>_xlfn.XLOOKUP(A2050,'customer data'!A:A,'customer data'!B:B)</f>
        <v>Male</v>
      </c>
      <c r="K2050" s="7" t="str">
        <f>_xlfn.XLOOKUP(A2050,'customer data'!A:A,'customer data'!C:C)</f>
        <v>No</v>
      </c>
      <c r="L2050" s="7" t="str">
        <f ca="1">_xlfn.XLOOKUP(A2050,'customer data'!A:A,'customer data'!G:G)</f>
        <v>Young</v>
      </c>
      <c r="M2050" s="7" t="str">
        <f>_xlfn.XLOOKUP(A2050,'Internet data '!A:A,'Internet data '!F:F)</f>
        <v>No</v>
      </c>
      <c r="N2050" s="7" t="str">
        <f>_xlfn.XLOOKUP(A2050,'Internet data '!A:A,'Internet data '!I:I)</f>
        <v>Fiber optic</v>
      </c>
      <c r="O2050" s="7">
        <f>_xlfn.XLOOKUP(A2050,'Internet data '!A:A,'Internet data '!J:J)</f>
        <v>3</v>
      </c>
    </row>
    <row r="2051" spans="1:15">
      <c r="A2051" s="7" t="s">
        <v>2067</v>
      </c>
      <c r="B2051" s="7" t="s">
        <v>12</v>
      </c>
      <c r="C2051" s="7" t="s">
        <v>11</v>
      </c>
      <c r="D2051" s="7" t="s">
        <v>12</v>
      </c>
      <c r="E2051" s="7" t="s">
        <v>19</v>
      </c>
      <c r="F2051" s="7">
        <v>69</v>
      </c>
      <c r="G2051" s="7">
        <v>85.4</v>
      </c>
      <c r="H2051" s="7">
        <v>5869.4</v>
      </c>
      <c r="I2051" s="7" t="s">
        <v>10</v>
      </c>
      <c r="J2051" s="7" t="str">
        <f>_xlfn.XLOOKUP(A2051,'customer data'!A:A,'customer data'!B:B)</f>
        <v>Female</v>
      </c>
      <c r="K2051" s="7" t="str">
        <f>_xlfn.XLOOKUP(A2051,'customer data'!A:A,'customer data'!C:C)</f>
        <v>Yes</v>
      </c>
      <c r="L2051" s="7" t="str">
        <f ca="1">_xlfn.XLOOKUP(A2051,'customer data'!A:A,'customer data'!G:G)</f>
        <v>Adult</v>
      </c>
      <c r="M2051" s="7" t="str">
        <f>_xlfn.XLOOKUP(A2051,'Internet data '!A:A,'Internet data '!F:F)</f>
        <v>No</v>
      </c>
      <c r="N2051" s="7" t="str">
        <f>_xlfn.XLOOKUP(A2051,'Internet data '!A:A,'Internet data '!I:I)</f>
        <v>Fiber optic</v>
      </c>
      <c r="O2051" s="7">
        <f>_xlfn.XLOOKUP(A2051,'Internet data '!A:A,'Internet data '!J:J)</f>
        <v>3</v>
      </c>
    </row>
    <row r="2052" spans="1:15">
      <c r="A2052" s="7" t="s">
        <v>2068</v>
      </c>
      <c r="B2052" s="7" t="s">
        <v>10</v>
      </c>
      <c r="C2052" s="7" t="s">
        <v>29</v>
      </c>
      <c r="D2052" s="7" t="s">
        <v>12</v>
      </c>
      <c r="E2052" s="7" t="s">
        <v>19</v>
      </c>
      <c r="F2052" s="7">
        <v>71</v>
      </c>
      <c r="G2052" s="7">
        <v>47.6</v>
      </c>
      <c r="H2052" s="7">
        <v>3377.8</v>
      </c>
      <c r="I2052" s="7" t="s">
        <v>10</v>
      </c>
      <c r="J2052" s="7" t="str">
        <f>_xlfn.XLOOKUP(A2052,'customer data'!A:A,'customer data'!B:B)</f>
        <v>Female</v>
      </c>
      <c r="K2052" s="7" t="str">
        <f>_xlfn.XLOOKUP(A2052,'customer data'!A:A,'customer data'!C:C)</f>
        <v>Yes</v>
      </c>
      <c r="L2052" s="7" t="str">
        <f ca="1">_xlfn.XLOOKUP(A2052,'customer data'!A:A,'customer data'!G:G)</f>
        <v>Adult</v>
      </c>
      <c r="M2052" s="7" t="str">
        <f>_xlfn.XLOOKUP(A2052,'Internet data '!A:A,'Internet data '!F:F)</f>
        <v>Yes</v>
      </c>
      <c r="N2052" s="7" t="str">
        <f>_xlfn.XLOOKUP(A2052,'Internet data '!A:A,'Internet data '!I:I)</f>
        <v>DSL</v>
      </c>
      <c r="O2052" s="7">
        <f>_xlfn.XLOOKUP(A2052,'Internet data '!A:A,'Internet data '!J:J)</f>
        <v>4</v>
      </c>
    </row>
    <row r="2053" spans="1:15">
      <c r="A2053" s="7" t="s">
        <v>2069</v>
      </c>
      <c r="B2053" s="7" t="s">
        <v>12</v>
      </c>
      <c r="C2053" s="7" t="s">
        <v>29</v>
      </c>
      <c r="D2053" s="7" t="s">
        <v>10</v>
      </c>
      <c r="E2053" s="7" t="s">
        <v>16</v>
      </c>
      <c r="F2053" s="7">
        <v>69</v>
      </c>
      <c r="G2053" s="7">
        <v>19.399999999999999</v>
      </c>
      <c r="H2053" s="7">
        <v>1346.2</v>
      </c>
      <c r="I2053" s="7" t="s">
        <v>10</v>
      </c>
      <c r="J2053" s="7" t="str">
        <f>_xlfn.XLOOKUP(A2053,'customer data'!A:A,'customer data'!B:B)</f>
        <v>Female</v>
      </c>
      <c r="K2053" s="7" t="str">
        <f>_xlfn.XLOOKUP(A2053,'customer data'!A:A,'customer data'!C:C)</f>
        <v>Yes</v>
      </c>
      <c r="L2053" s="7" t="str">
        <f ca="1">_xlfn.XLOOKUP(A2053,'customer data'!A:A,'customer data'!G:G)</f>
        <v>Adult</v>
      </c>
      <c r="M2053" s="7" t="str">
        <f>_xlfn.XLOOKUP(A2053,'Internet data '!A:A,'Internet data '!F:F)</f>
        <v>No</v>
      </c>
      <c r="N2053" s="7" t="str">
        <f>_xlfn.XLOOKUP(A2053,'Internet data '!A:A,'Internet data '!I:I)</f>
        <v>No</v>
      </c>
      <c r="O2053" s="7">
        <f>_xlfn.XLOOKUP(A2053,'Internet data '!A:A,'Internet data '!J:J)</f>
        <v>0</v>
      </c>
    </row>
    <row r="2054" spans="1:15">
      <c r="A2054" s="7" t="s">
        <v>2070</v>
      </c>
      <c r="B2054" s="7" t="s">
        <v>12</v>
      </c>
      <c r="C2054" s="7" t="s">
        <v>11</v>
      </c>
      <c r="D2054" s="7" t="s">
        <v>12</v>
      </c>
      <c r="E2054" s="7" t="s">
        <v>13</v>
      </c>
      <c r="F2054" s="7">
        <v>48</v>
      </c>
      <c r="G2054" s="7">
        <v>103.85</v>
      </c>
      <c r="H2054" s="7">
        <v>4946.05</v>
      </c>
      <c r="I2054" s="7" t="s">
        <v>10</v>
      </c>
      <c r="J2054" s="7" t="str">
        <f>_xlfn.XLOOKUP(A2054,'customer data'!A:A,'customer data'!B:B)</f>
        <v>Female</v>
      </c>
      <c r="K2054" s="7" t="str">
        <f>_xlfn.XLOOKUP(A2054,'customer data'!A:A,'customer data'!C:C)</f>
        <v>No</v>
      </c>
      <c r="L2054" s="7" t="str">
        <f ca="1">_xlfn.XLOOKUP(A2054,'customer data'!A:A,'customer data'!G:G)</f>
        <v>Adult</v>
      </c>
      <c r="M2054" s="7" t="str">
        <f>_xlfn.XLOOKUP(A2054,'Internet data '!A:A,'Internet data '!F:F)</f>
        <v>Yes</v>
      </c>
      <c r="N2054" s="7" t="str">
        <f>_xlfn.XLOOKUP(A2054,'Internet data '!A:A,'Internet data '!I:I)</f>
        <v>Fiber optic</v>
      </c>
      <c r="O2054" s="7">
        <f>_xlfn.XLOOKUP(A2054,'Internet data '!A:A,'Internet data '!J:J)</f>
        <v>5</v>
      </c>
    </row>
    <row r="2055" spans="1:15">
      <c r="A2055" s="7" t="s">
        <v>2071</v>
      </c>
      <c r="B2055" s="7" t="s">
        <v>12</v>
      </c>
      <c r="C2055" s="7" t="s">
        <v>11</v>
      </c>
      <c r="D2055" s="7" t="s">
        <v>12</v>
      </c>
      <c r="E2055" s="7" t="s">
        <v>19</v>
      </c>
      <c r="F2055" s="7">
        <v>47</v>
      </c>
      <c r="G2055" s="7">
        <v>83.35</v>
      </c>
      <c r="H2055" s="7">
        <v>4065</v>
      </c>
      <c r="I2055" s="7" t="s">
        <v>12</v>
      </c>
      <c r="J2055" s="7" t="str">
        <f>_xlfn.XLOOKUP(A2055,'customer data'!A:A,'customer data'!B:B)</f>
        <v>Male</v>
      </c>
      <c r="K2055" s="7" t="str">
        <f>_xlfn.XLOOKUP(A2055,'customer data'!A:A,'customer data'!C:C)</f>
        <v>Yes</v>
      </c>
      <c r="L2055" s="7" t="str">
        <f ca="1">_xlfn.XLOOKUP(A2055,'customer data'!A:A,'customer data'!G:G)</f>
        <v>Adult</v>
      </c>
      <c r="M2055" s="7" t="str">
        <f>_xlfn.XLOOKUP(A2055,'Internet data '!A:A,'Internet data '!F:F)</f>
        <v>No</v>
      </c>
      <c r="N2055" s="7" t="str">
        <f>_xlfn.XLOOKUP(A2055,'Internet data '!A:A,'Internet data '!I:I)</f>
        <v>Fiber optic</v>
      </c>
      <c r="O2055" s="7">
        <f>_xlfn.XLOOKUP(A2055,'Internet data '!A:A,'Internet data '!J:J)</f>
        <v>3</v>
      </c>
    </row>
    <row r="2056" spans="1:15">
      <c r="A2056" s="7" t="s">
        <v>2072</v>
      </c>
      <c r="B2056" s="7" t="s">
        <v>12</v>
      </c>
      <c r="C2056" s="7" t="s">
        <v>11</v>
      </c>
      <c r="D2056" s="7" t="s">
        <v>12</v>
      </c>
      <c r="E2056" s="7" t="s">
        <v>13</v>
      </c>
      <c r="F2056" s="7">
        <v>2</v>
      </c>
      <c r="G2056" s="7">
        <v>49.4</v>
      </c>
      <c r="H2056" s="7">
        <v>106.55</v>
      </c>
      <c r="I2056" s="7" t="s">
        <v>12</v>
      </c>
      <c r="J2056" s="7" t="str">
        <f>_xlfn.XLOOKUP(A2056,'customer data'!A:A,'customer data'!B:B)</f>
        <v>Female</v>
      </c>
      <c r="K2056" s="7" t="str">
        <f>_xlfn.XLOOKUP(A2056,'customer data'!A:A,'customer data'!C:C)</f>
        <v>No</v>
      </c>
      <c r="L2056" s="7" t="str">
        <f ca="1">_xlfn.XLOOKUP(A2056,'customer data'!A:A,'customer data'!G:G)</f>
        <v>Young</v>
      </c>
      <c r="M2056" s="7" t="str">
        <f>_xlfn.XLOOKUP(A2056,'Internet data '!A:A,'Internet data '!F:F)</f>
        <v>No</v>
      </c>
      <c r="N2056" s="7" t="str">
        <f>_xlfn.XLOOKUP(A2056,'Internet data '!A:A,'Internet data '!I:I)</f>
        <v>DSL</v>
      </c>
      <c r="O2056" s="7">
        <f>_xlfn.XLOOKUP(A2056,'Internet data '!A:A,'Internet data '!J:J)</f>
        <v>1</v>
      </c>
    </row>
    <row r="2057" spans="1:15">
      <c r="A2057" s="7" t="s">
        <v>2073</v>
      </c>
      <c r="B2057" s="7" t="s">
        <v>12</v>
      </c>
      <c r="C2057" s="7" t="s">
        <v>11</v>
      </c>
      <c r="D2057" s="7" t="s">
        <v>12</v>
      </c>
      <c r="E2057" s="7" t="s">
        <v>23</v>
      </c>
      <c r="F2057" s="7">
        <v>45</v>
      </c>
      <c r="G2057" s="7">
        <v>108.45</v>
      </c>
      <c r="H2057" s="7">
        <v>4964.7</v>
      </c>
      <c r="I2057" s="7" t="s">
        <v>10</v>
      </c>
      <c r="J2057" s="7" t="str">
        <f>_xlfn.XLOOKUP(A2057,'customer data'!A:A,'customer data'!B:B)</f>
        <v>Male</v>
      </c>
      <c r="K2057" s="7" t="str">
        <f>_xlfn.XLOOKUP(A2057,'customer data'!A:A,'customer data'!C:C)</f>
        <v>No</v>
      </c>
      <c r="L2057" s="7" t="str">
        <f ca="1">_xlfn.XLOOKUP(A2057,'customer data'!A:A,'customer data'!G:G)</f>
        <v>Young</v>
      </c>
      <c r="M2057" s="7" t="str">
        <f>_xlfn.XLOOKUP(A2057,'Internet data '!A:A,'Internet data '!F:F)</f>
        <v>Yes</v>
      </c>
      <c r="N2057" s="7" t="str">
        <f>_xlfn.XLOOKUP(A2057,'Internet data '!A:A,'Internet data '!I:I)</f>
        <v>Fiber optic</v>
      </c>
      <c r="O2057" s="7">
        <f>_xlfn.XLOOKUP(A2057,'Internet data '!A:A,'Internet data '!J:J)</f>
        <v>6</v>
      </c>
    </row>
    <row r="2058" spans="1:15">
      <c r="A2058" s="7" t="s">
        <v>2074</v>
      </c>
      <c r="B2058" s="7" t="s">
        <v>12</v>
      </c>
      <c r="C2058" s="7" t="s">
        <v>11</v>
      </c>
      <c r="D2058" s="7" t="s">
        <v>10</v>
      </c>
      <c r="E2058" s="7" t="s">
        <v>19</v>
      </c>
      <c r="F2058" s="7">
        <v>51</v>
      </c>
      <c r="G2058" s="7">
        <v>81</v>
      </c>
      <c r="H2058" s="7">
        <v>4085.75</v>
      </c>
      <c r="I2058" s="7" t="s">
        <v>10</v>
      </c>
      <c r="J2058" s="7" t="str">
        <f>_xlfn.XLOOKUP(A2058,'customer data'!A:A,'customer data'!B:B)</f>
        <v>Male</v>
      </c>
      <c r="K2058" s="7" t="str">
        <f>_xlfn.XLOOKUP(A2058,'customer data'!A:A,'customer data'!C:C)</f>
        <v>No</v>
      </c>
      <c r="L2058" s="7" t="str">
        <f ca="1">_xlfn.XLOOKUP(A2058,'customer data'!A:A,'customer data'!G:G)</f>
        <v>Adult</v>
      </c>
      <c r="M2058" s="7" t="str">
        <f>_xlfn.XLOOKUP(A2058,'Internet data '!A:A,'Internet data '!F:F)</f>
        <v>No</v>
      </c>
      <c r="N2058" s="7" t="str">
        <f>_xlfn.XLOOKUP(A2058,'Internet data '!A:A,'Internet data '!I:I)</f>
        <v>Fiber optic</v>
      </c>
      <c r="O2058" s="7">
        <f>_xlfn.XLOOKUP(A2058,'Internet data '!A:A,'Internet data '!J:J)</f>
        <v>2</v>
      </c>
    </row>
    <row r="2059" spans="1:15">
      <c r="A2059" s="7" t="s">
        <v>2075</v>
      </c>
      <c r="B2059" s="7" t="s">
        <v>12</v>
      </c>
      <c r="C2059" s="7" t="s">
        <v>11</v>
      </c>
      <c r="D2059" s="7" t="s">
        <v>12</v>
      </c>
      <c r="E2059" s="7" t="s">
        <v>13</v>
      </c>
      <c r="F2059" s="7">
        <v>22</v>
      </c>
      <c r="G2059" s="7">
        <v>79.2</v>
      </c>
      <c r="H2059" s="7">
        <v>1742.75</v>
      </c>
      <c r="I2059" s="7" t="s">
        <v>12</v>
      </c>
      <c r="J2059" s="7" t="str">
        <f>_xlfn.XLOOKUP(A2059,'customer data'!A:A,'customer data'!B:B)</f>
        <v>Female</v>
      </c>
      <c r="K2059" s="7" t="str">
        <f>_xlfn.XLOOKUP(A2059,'customer data'!A:A,'customer data'!C:C)</f>
        <v>Yes</v>
      </c>
      <c r="L2059" s="7" t="str">
        <f ca="1">_xlfn.XLOOKUP(A2059,'customer data'!A:A,'customer data'!G:G)</f>
        <v>Adult</v>
      </c>
      <c r="M2059" s="7" t="str">
        <f>_xlfn.XLOOKUP(A2059,'Internet data '!A:A,'Internet data '!F:F)</f>
        <v>Yes</v>
      </c>
      <c r="N2059" s="7" t="str">
        <f>_xlfn.XLOOKUP(A2059,'Internet data '!A:A,'Internet data '!I:I)</f>
        <v>DSL</v>
      </c>
      <c r="O2059" s="7">
        <f>_xlfn.XLOOKUP(A2059,'Internet data '!A:A,'Internet data '!J:J)</f>
        <v>5</v>
      </c>
    </row>
    <row r="2060" spans="1:15">
      <c r="A2060" s="7" t="s">
        <v>2076</v>
      </c>
      <c r="B2060" s="7" t="s">
        <v>12</v>
      </c>
      <c r="C2060" s="7" t="s">
        <v>29</v>
      </c>
      <c r="D2060" s="7" t="s">
        <v>10</v>
      </c>
      <c r="E2060" s="7" t="s">
        <v>19</v>
      </c>
      <c r="F2060" s="7">
        <v>72</v>
      </c>
      <c r="G2060" s="7">
        <v>86.65</v>
      </c>
      <c r="H2060" s="7">
        <v>6224.8</v>
      </c>
      <c r="I2060" s="7" t="s">
        <v>10</v>
      </c>
      <c r="J2060" s="7" t="str">
        <f>_xlfn.XLOOKUP(A2060,'customer data'!A:A,'customer data'!B:B)</f>
        <v>Male</v>
      </c>
      <c r="K2060" s="7" t="str">
        <f>_xlfn.XLOOKUP(A2060,'customer data'!A:A,'customer data'!C:C)</f>
        <v>No</v>
      </c>
      <c r="L2060" s="7" t="str">
        <f ca="1">_xlfn.XLOOKUP(A2060,'customer data'!A:A,'customer data'!G:G)</f>
        <v>Adult</v>
      </c>
      <c r="M2060" s="7" t="str">
        <f>_xlfn.XLOOKUP(A2060,'Internet data '!A:A,'Internet data '!F:F)</f>
        <v>Yes</v>
      </c>
      <c r="N2060" s="7" t="str">
        <f>_xlfn.XLOOKUP(A2060,'Internet data '!A:A,'Internet data '!I:I)</f>
        <v>DSL</v>
      </c>
      <c r="O2060" s="7">
        <f>_xlfn.XLOOKUP(A2060,'Internet data '!A:A,'Internet data '!J:J)</f>
        <v>7</v>
      </c>
    </row>
    <row r="2061" spans="1:15">
      <c r="A2061" s="7" t="s">
        <v>2077</v>
      </c>
      <c r="B2061" s="7" t="s">
        <v>12</v>
      </c>
      <c r="C2061" s="7" t="s">
        <v>11</v>
      </c>
      <c r="D2061" s="7" t="s">
        <v>12</v>
      </c>
      <c r="E2061" s="7" t="s">
        <v>13</v>
      </c>
      <c r="F2061" s="7">
        <v>37</v>
      </c>
      <c r="G2061" s="7">
        <v>92.95</v>
      </c>
      <c r="H2061" s="7">
        <v>3415.25</v>
      </c>
      <c r="I2061" s="7" t="s">
        <v>10</v>
      </c>
      <c r="J2061" s="7" t="str">
        <f>_xlfn.XLOOKUP(A2061,'customer data'!A:A,'customer data'!B:B)</f>
        <v>Male</v>
      </c>
      <c r="K2061" s="7" t="str">
        <f>_xlfn.XLOOKUP(A2061,'customer data'!A:A,'customer data'!C:C)</f>
        <v>Yes</v>
      </c>
      <c r="L2061" s="7" t="str">
        <f ca="1">_xlfn.XLOOKUP(A2061,'customer data'!A:A,'customer data'!G:G)</f>
        <v>Adult</v>
      </c>
      <c r="M2061" s="7" t="str">
        <f>_xlfn.XLOOKUP(A2061,'Internet data '!A:A,'Internet data '!F:F)</f>
        <v>No</v>
      </c>
      <c r="N2061" s="7" t="str">
        <f>_xlfn.XLOOKUP(A2061,'Internet data '!A:A,'Internet data '!I:I)</f>
        <v>Fiber optic</v>
      </c>
      <c r="O2061" s="7">
        <f>_xlfn.XLOOKUP(A2061,'Internet data '!A:A,'Internet data '!J:J)</f>
        <v>4</v>
      </c>
    </row>
    <row r="2062" spans="1:15">
      <c r="A2062" s="7" t="s">
        <v>2078</v>
      </c>
      <c r="B2062" s="7" t="s">
        <v>12</v>
      </c>
      <c r="C2062" s="7" t="s">
        <v>29</v>
      </c>
      <c r="D2062" s="7" t="s">
        <v>10</v>
      </c>
      <c r="E2062" s="7" t="s">
        <v>13</v>
      </c>
      <c r="F2062" s="7">
        <v>71</v>
      </c>
      <c r="G2062" s="7">
        <v>90.35</v>
      </c>
      <c r="H2062" s="7">
        <v>6325.25</v>
      </c>
      <c r="I2062" s="7" t="s">
        <v>10</v>
      </c>
      <c r="J2062" s="7" t="str">
        <f>_xlfn.XLOOKUP(A2062,'customer data'!A:A,'customer data'!B:B)</f>
        <v>Male</v>
      </c>
      <c r="K2062" s="7" t="str">
        <f>_xlfn.XLOOKUP(A2062,'customer data'!A:A,'customer data'!C:C)</f>
        <v>Yes</v>
      </c>
      <c r="L2062" s="7" t="str">
        <f ca="1">_xlfn.XLOOKUP(A2062,'customer data'!A:A,'customer data'!G:G)</f>
        <v>Adult</v>
      </c>
      <c r="M2062" s="7" t="str">
        <f>_xlfn.XLOOKUP(A2062,'Internet data '!A:A,'Internet data '!F:F)</f>
        <v>Yes</v>
      </c>
      <c r="N2062" s="7" t="str">
        <f>_xlfn.XLOOKUP(A2062,'Internet data '!A:A,'Internet data '!I:I)</f>
        <v>DSL</v>
      </c>
      <c r="O2062" s="7">
        <f>_xlfn.XLOOKUP(A2062,'Internet data '!A:A,'Internet data '!J:J)</f>
        <v>7</v>
      </c>
    </row>
    <row r="2063" spans="1:15">
      <c r="A2063" s="7" t="s">
        <v>2079</v>
      </c>
      <c r="B2063" s="7" t="s">
        <v>12</v>
      </c>
      <c r="C2063" s="7" t="s">
        <v>11</v>
      </c>
      <c r="D2063" s="7" t="s">
        <v>10</v>
      </c>
      <c r="E2063" s="7" t="s">
        <v>13</v>
      </c>
      <c r="F2063" s="7">
        <v>7</v>
      </c>
      <c r="G2063" s="7">
        <v>48.7</v>
      </c>
      <c r="H2063" s="7">
        <v>340.25</v>
      </c>
      <c r="I2063" s="7" t="s">
        <v>12</v>
      </c>
      <c r="J2063" s="7" t="str">
        <f>_xlfn.XLOOKUP(A2063,'customer data'!A:A,'customer data'!B:B)</f>
        <v>Male</v>
      </c>
      <c r="K2063" s="7" t="str">
        <f>_xlfn.XLOOKUP(A2063,'customer data'!A:A,'customer data'!C:C)</f>
        <v>Yes</v>
      </c>
      <c r="L2063" s="7" t="str">
        <f ca="1">_xlfn.XLOOKUP(A2063,'customer data'!A:A,'customer data'!G:G)</f>
        <v>Adult</v>
      </c>
      <c r="M2063" s="7" t="str">
        <f>_xlfn.XLOOKUP(A2063,'Internet data '!A:A,'Internet data '!F:F)</f>
        <v>No</v>
      </c>
      <c r="N2063" s="7" t="str">
        <f>_xlfn.XLOOKUP(A2063,'Internet data '!A:A,'Internet data '!I:I)</f>
        <v>DSL</v>
      </c>
      <c r="O2063" s="7">
        <f>_xlfn.XLOOKUP(A2063,'Internet data '!A:A,'Internet data '!J:J)</f>
        <v>1</v>
      </c>
    </row>
    <row r="2064" spans="1:15">
      <c r="A2064" s="7" t="s">
        <v>2080</v>
      </c>
      <c r="B2064" s="7" t="s">
        <v>12</v>
      </c>
      <c r="C2064" s="7" t="s">
        <v>29</v>
      </c>
      <c r="D2064" s="7" t="s">
        <v>12</v>
      </c>
      <c r="E2064" s="7" t="s">
        <v>23</v>
      </c>
      <c r="F2064" s="7">
        <v>66</v>
      </c>
      <c r="G2064" s="7">
        <v>25.15</v>
      </c>
      <c r="H2064" s="7">
        <v>1683.6</v>
      </c>
      <c r="I2064" s="7" t="s">
        <v>10</v>
      </c>
      <c r="J2064" s="7" t="str">
        <f>_xlfn.XLOOKUP(A2064,'customer data'!A:A,'customer data'!B:B)</f>
        <v>Female</v>
      </c>
      <c r="K2064" s="7" t="str">
        <f>_xlfn.XLOOKUP(A2064,'customer data'!A:A,'customer data'!C:C)</f>
        <v>No</v>
      </c>
      <c r="L2064" s="7" t="str">
        <f ca="1">_xlfn.XLOOKUP(A2064,'customer data'!A:A,'customer data'!G:G)</f>
        <v>Adult</v>
      </c>
      <c r="M2064" s="7" t="str">
        <f>_xlfn.XLOOKUP(A2064,'Internet data '!A:A,'Internet data '!F:F)</f>
        <v>No</v>
      </c>
      <c r="N2064" s="7" t="str">
        <f>_xlfn.XLOOKUP(A2064,'Internet data '!A:A,'Internet data '!I:I)</f>
        <v>No</v>
      </c>
      <c r="O2064" s="7">
        <f>_xlfn.XLOOKUP(A2064,'Internet data '!A:A,'Internet data '!J:J)</f>
        <v>1</v>
      </c>
    </row>
    <row r="2065" spans="1:15">
      <c r="A2065" s="7" t="s">
        <v>2081</v>
      </c>
      <c r="B2065" s="7" t="s">
        <v>12</v>
      </c>
      <c r="C2065" s="7" t="s">
        <v>15</v>
      </c>
      <c r="D2065" s="7" t="s">
        <v>12</v>
      </c>
      <c r="E2065" s="7" t="s">
        <v>19</v>
      </c>
      <c r="F2065" s="7">
        <v>51</v>
      </c>
      <c r="G2065" s="7">
        <v>76.400000000000006</v>
      </c>
      <c r="H2065" s="7">
        <v>3966.3</v>
      </c>
      <c r="I2065" s="7" t="s">
        <v>10</v>
      </c>
      <c r="J2065" s="7" t="str">
        <f>_xlfn.XLOOKUP(A2065,'customer data'!A:A,'customer data'!B:B)</f>
        <v>Male</v>
      </c>
      <c r="K2065" s="7" t="str">
        <f>_xlfn.XLOOKUP(A2065,'customer data'!A:A,'customer data'!C:C)</f>
        <v>Yes</v>
      </c>
      <c r="L2065" s="7" t="str">
        <f ca="1">_xlfn.XLOOKUP(A2065,'customer data'!A:A,'customer data'!G:G)</f>
        <v>Adult</v>
      </c>
      <c r="M2065" s="7" t="str">
        <f>_xlfn.XLOOKUP(A2065,'Internet data '!A:A,'Internet data '!F:F)</f>
        <v>Yes</v>
      </c>
      <c r="N2065" s="7" t="str">
        <f>_xlfn.XLOOKUP(A2065,'Internet data '!A:A,'Internet data '!I:I)</f>
        <v>DSL</v>
      </c>
      <c r="O2065" s="7">
        <f>_xlfn.XLOOKUP(A2065,'Internet data '!A:A,'Internet data '!J:J)</f>
        <v>4</v>
      </c>
    </row>
    <row r="2066" spans="1:15">
      <c r="A2066" s="7" t="s">
        <v>2082</v>
      </c>
      <c r="B2066" s="7" t="s">
        <v>12</v>
      </c>
      <c r="C2066" s="7" t="s">
        <v>15</v>
      </c>
      <c r="D2066" s="7" t="s">
        <v>10</v>
      </c>
      <c r="E2066" s="7" t="s">
        <v>19</v>
      </c>
      <c r="F2066" s="7">
        <v>30</v>
      </c>
      <c r="G2066" s="7">
        <v>19.55</v>
      </c>
      <c r="H2066" s="7">
        <v>608.5</v>
      </c>
      <c r="I2066" s="7" t="s">
        <v>10</v>
      </c>
      <c r="J2066" s="7" t="str">
        <f>_xlfn.XLOOKUP(A2066,'customer data'!A:A,'customer data'!B:B)</f>
        <v>Female</v>
      </c>
      <c r="K2066" s="7" t="str">
        <f>_xlfn.XLOOKUP(A2066,'customer data'!A:A,'customer data'!C:C)</f>
        <v>Yes</v>
      </c>
      <c r="L2066" s="7" t="str">
        <f ca="1">_xlfn.XLOOKUP(A2066,'customer data'!A:A,'customer data'!G:G)</f>
        <v>Adult</v>
      </c>
      <c r="M2066" s="7" t="str">
        <f>_xlfn.XLOOKUP(A2066,'Internet data '!A:A,'Internet data '!F:F)</f>
        <v>No</v>
      </c>
      <c r="N2066" s="7" t="str">
        <f>_xlfn.XLOOKUP(A2066,'Internet data '!A:A,'Internet data '!I:I)</f>
        <v>No</v>
      </c>
      <c r="O2066" s="7">
        <f>_xlfn.XLOOKUP(A2066,'Internet data '!A:A,'Internet data '!J:J)</f>
        <v>0</v>
      </c>
    </row>
    <row r="2067" spans="1:15">
      <c r="A2067" s="7" t="s">
        <v>2083</v>
      </c>
      <c r="B2067" s="7" t="s">
        <v>12</v>
      </c>
      <c r="C2067" s="7" t="s">
        <v>11</v>
      </c>
      <c r="D2067" s="7" t="s">
        <v>10</v>
      </c>
      <c r="E2067" s="7" t="s">
        <v>13</v>
      </c>
      <c r="F2067" s="7">
        <v>34</v>
      </c>
      <c r="G2067" s="7">
        <v>85.35</v>
      </c>
      <c r="H2067" s="7">
        <v>2896.6</v>
      </c>
      <c r="I2067" s="7" t="s">
        <v>10</v>
      </c>
      <c r="J2067" s="7" t="str">
        <f>_xlfn.XLOOKUP(A2067,'customer data'!A:A,'customer data'!B:B)</f>
        <v>Female</v>
      </c>
      <c r="K2067" s="7" t="str">
        <f>_xlfn.XLOOKUP(A2067,'customer data'!A:A,'customer data'!C:C)</f>
        <v>No</v>
      </c>
      <c r="L2067" s="7" t="str">
        <f ca="1">_xlfn.XLOOKUP(A2067,'customer data'!A:A,'customer data'!G:G)</f>
        <v>Adult</v>
      </c>
      <c r="M2067" s="7" t="str">
        <f>_xlfn.XLOOKUP(A2067,'Internet data '!A:A,'Internet data '!F:F)</f>
        <v>No</v>
      </c>
      <c r="N2067" s="7" t="str">
        <f>_xlfn.XLOOKUP(A2067,'Internet data '!A:A,'Internet data '!I:I)</f>
        <v>Fiber optic</v>
      </c>
      <c r="O2067" s="7">
        <f>_xlfn.XLOOKUP(A2067,'Internet data '!A:A,'Internet data '!J:J)</f>
        <v>2</v>
      </c>
    </row>
    <row r="2068" spans="1:15">
      <c r="A2068" s="7" t="s">
        <v>2084</v>
      </c>
      <c r="B2068" s="7" t="s">
        <v>12</v>
      </c>
      <c r="C2068" s="7" t="s">
        <v>29</v>
      </c>
      <c r="D2068" s="7" t="s">
        <v>12</v>
      </c>
      <c r="E2068" s="7" t="s">
        <v>16</v>
      </c>
      <c r="F2068" s="7">
        <v>64</v>
      </c>
      <c r="G2068" s="7">
        <v>24.8</v>
      </c>
      <c r="H2068" s="7">
        <v>1514.85</v>
      </c>
      <c r="I2068" s="7" t="s">
        <v>10</v>
      </c>
      <c r="J2068" s="7" t="str">
        <f>_xlfn.XLOOKUP(A2068,'customer data'!A:A,'customer data'!B:B)</f>
        <v>Male</v>
      </c>
      <c r="K2068" s="7" t="str">
        <f>_xlfn.XLOOKUP(A2068,'customer data'!A:A,'customer data'!C:C)</f>
        <v>Yes</v>
      </c>
      <c r="L2068" s="7" t="str">
        <f ca="1">_xlfn.XLOOKUP(A2068,'customer data'!A:A,'customer data'!G:G)</f>
        <v>Adult</v>
      </c>
      <c r="M2068" s="7" t="str">
        <f>_xlfn.XLOOKUP(A2068,'Internet data '!A:A,'Internet data '!F:F)</f>
        <v>No</v>
      </c>
      <c r="N2068" s="7" t="str">
        <f>_xlfn.XLOOKUP(A2068,'Internet data '!A:A,'Internet data '!I:I)</f>
        <v>No</v>
      </c>
      <c r="O2068" s="7">
        <f>_xlfn.XLOOKUP(A2068,'Internet data '!A:A,'Internet data '!J:J)</f>
        <v>1</v>
      </c>
    </row>
    <row r="2069" spans="1:15">
      <c r="A2069" s="7" t="s">
        <v>2085</v>
      </c>
      <c r="B2069" s="7" t="s">
        <v>12</v>
      </c>
      <c r="C2069" s="7" t="s">
        <v>15</v>
      </c>
      <c r="D2069" s="7" t="s">
        <v>12</v>
      </c>
      <c r="E2069" s="7" t="s">
        <v>19</v>
      </c>
      <c r="F2069" s="7">
        <v>65</v>
      </c>
      <c r="G2069" s="7">
        <v>103.15</v>
      </c>
      <c r="H2069" s="7">
        <v>6792.45</v>
      </c>
      <c r="I2069" s="7" t="s">
        <v>10</v>
      </c>
      <c r="J2069" s="7" t="str">
        <f>_xlfn.XLOOKUP(A2069,'customer data'!A:A,'customer data'!B:B)</f>
        <v>Male</v>
      </c>
      <c r="K2069" s="7" t="str">
        <f>_xlfn.XLOOKUP(A2069,'customer data'!A:A,'customer data'!C:C)</f>
        <v>Yes</v>
      </c>
      <c r="L2069" s="7" t="str">
        <f ca="1">_xlfn.XLOOKUP(A2069,'customer data'!A:A,'customer data'!G:G)</f>
        <v>Young</v>
      </c>
      <c r="M2069" s="7" t="str">
        <f>_xlfn.XLOOKUP(A2069,'Internet data '!A:A,'Internet data '!F:F)</f>
        <v>No</v>
      </c>
      <c r="N2069" s="7" t="str">
        <f>_xlfn.XLOOKUP(A2069,'Internet data '!A:A,'Internet data '!I:I)</f>
        <v>Fiber optic</v>
      </c>
      <c r="O2069" s="7">
        <f>_xlfn.XLOOKUP(A2069,'Internet data '!A:A,'Internet data '!J:J)</f>
        <v>5</v>
      </c>
    </row>
    <row r="2070" spans="1:15">
      <c r="A2070" s="7" t="s">
        <v>2086</v>
      </c>
      <c r="B2070" s="7" t="s">
        <v>12</v>
      </c>
      <c r="C2070" s="7" t="s">
        <v>11</v>
      </c>
      <c r="D2070" s="7" t="s">
        <v>10</v>
      </c>
      <c r="E2070" s="7" t="s">
        <v>16</v>
      </c>
      <c r="F2070" s="7">
        <v>47</v>
      </c>
      <c r="G2070" s="7">
        <v>100.75</v>
      </c>
      <c r="H2070" s="7">
        <v>4669.2</v>
      </c>
      <c r="I2070" s="7" t="s">
        <v>10</v>
      </c>
      <c r="J2070" s="7" t="str">
        <f>_xlfn.XLOOKUP(A2070,'customer data'!A:A,'customer data'!B:B)</f>
        <v>Male</v>
      </c>
      <c r="K2070" s="7" t="str">
        <f>_xlfn.XLOOKUP(A2070,'customer data'!A:A,'customer data'!C:C)</f>
        <v>No</v>
      </c>
      <c r="L2070" s="7" t="str">
        <f ca="1">_xlfn.XLOOKUP(A2070,'customer data'!A:A,'customer data'!G:G)</f>
        <v>Adult</v>
      </c>
      <c r="M2070" s="7" t="str">
        <f>_xlfn.XLOOKUP(A2070,'Internet data '!A:A,'Internet data '!F:F)</f>
        <v>Yes</v>
      </c>
      <c r="N2070" s="7" t="str">
        <f>_xlfn.XLOOKUP(A2070,'Internet data '!A:A,'Internet data '!I:I)</f>
        <v>Fiber optic</v>
      </c>
      <c r="O2070" s="7">
        <f>_xlfn.XLOOKUP(A2070,'Internet data '!A:A,'Internet data '!J:J)</f>
        <v>5</v>
      </c>
    </row>
    <row r="2071" spans="1:15">
      <c r="A2071" s="7" t="s">
        <v>2087</v>
      </c>
      <c r="B2071" s="7" t="s">
        <v>12</v>
      </c>
      <c r="C2071" s="7" t="s">
        <v>11</v>
      </c>
      <c r="D2071" s="7" t="s">
        <v>12</v>
      </c>
      <c r="E2071" s="7" t="s">
        <v>13</v>
      </c>
      <c r="F2071" s="7">
        <v>1</v>
      </c>
      <c r="G2071" s="7">
        <v>95.6</v>
      </c>
      <c r="H2071" s="7">
        <v>95.6</v>
      </c>
      <c r="I2071" s="7" t="s">
        <v>12</v>
      </c>
      <c r="J2071" s="7" t="str">
        <f>_xlfn.XLOOKUP(A2071,'customer data'!A:A,'customer data'!B:B)</f>
        <v>Female</v>
      </c>
      <c r="K2071" s="7" t="str">
        <f>_xlfn.XLOOKUP(A2071,'customer data'!A:A,'customer data'!C:C)</f>
        <v>No</v>
      </c>
      <c r="L2071" s="7" t="str">
        <f ca="1">_xlfn.XLOOKUP(A2071,'customer data'!A:A,'customer data'!G:G)</f>
        <v>Adult</v>
      </c>
      <c r="M2071" s="7" t="str">
        <f>_xlfn.XLOOKUP(A2071,'Internet data '!A:A,'Internet data '!F:F)</f>
        <v>No</v>
      </c>
      <c r="N2071" s="7" t="str">
        <f>_xlfn.XLOOKUP(A2071,'Internet data '!A:A,'Internet data '!I:I)</f>
        <v>Fiber optic</v>
      </c>
      <c r="O2071" s="7">
        <f>_xlfn.XLOOKUP(A2071,'Internet data '!A:A,'Internet data '!J:J)</f>
        <v>3</v>
      </c>
    </row>
    <row r="2072" spans="1:15">
      <c r="A2072" s="7" t="s">
        <v>2088</v>
      </c>
      <c r="B2072" s="7" t="s">
        <v>12</v>
      </c>
      <c r="C2072" s="7" t="s">
        <v>11</v>
      </c>
      <c r="D2072" s="7" t="s">
        <v>12</v>
      </c>
      <c r="E2072" s="7" t="s">
        <v>23</v>
      </c>
      <c r="F2072" s="7">
        <v>49</v>
      </c>
      <c r="G2072" s="7">
        <v>59.75</v>
      </c>
      <c r="H2072" s="7">
        <v>2934.3</v>
      </c>
      <c r="I2072" s="7" t="s">
        <v>12</v>
      </c>
      <c r="J2072" s="7" t="str">
        <f>_xlfn.XLOOKUP(A2072,'customer data'!A:A,'customer data'!B:B)</f>
        <v>Female</v>
      </c>
      <c r="K2072" s="7" t="str">
        <f>_xlfn.XLOOKUP(A2072,'customer data'!A:A,'customer data'!C:C)</f>
        <v>No</v>
      </c>
      <c r="L2072" s="7" t="str">
        <f ca="1">_xlfn.XLOOKUP(A2072,'customer data'!A:A,'customer data'!G:G)</f>
        <v>Young</v>
      </c>
      <c r="M2072" s="7" t="str">
        <f>_xlfn.XLOOKUP(A2072,'Internet data '!A:A,'Internet data '!F:F)</f>
        <v>No</v>
      </c>
      <c r="N2072" s="7" t="str">
        <f>_xlfn.XLOOKUP(A2072,'Internet data '!A:A,'Internet data '!I:I)</f>
        <v>DSL</v>
      </c>
      <c r="O2072" s="7">
        <f>_xlfn.XLOOKUP(A2072,'Internet data '!A:A,'Internet data '!J:J)</f>
        <v>3</v>
      </c>
    </row>
    <row r="2073" spans="1:15">
      <c r="A2073" s="7" t="s">
        <v>2089</v>
      </c>
      <c r="B2073" s="7" t="s">
        <v>12</v>
      </c>
      <c r="C2073" s="7" t="s">
        <v>29</v>
      </c>
      <c r="D2073" s="7" t="s">
        <v>10</v>
      </c>
      <c r="E2073" s="7" t="s">
        <v>23</v>
      </c>
      <c r="F2073" s="7">
        <v>67</v>
      </c>
      <c r="G2073" s="7">
        <v>94.1</v>
      </c>
      <c r="H2073" s="7">
        <v>6302.8</v>
      </c>
      <c r="I2073" s="7" t="s">
        <v>10</v>
      </c>
      <c r="J2073" s="7" t="str">
        <f>_xlfn.XLOOKUP(A2073,'customer data'!A:A,'customer data'!B:B)</f>
        <v>Female</v>
      </c>
      <c r="K2073" s="7" t="str">
        <f>_xlfn.XLOOKUP(A2073,'customer data'!A:A,'customer data'!C:C)</f>
        <v>Yes</v>
      </c>
      <c r="L2073" s="7" t="str">
        <f ca="1">_xlfn.XLOOKUP(A2073,'customer data'!A:A,'customer data'!G:G)</f>
        <v>Adult</v>
      </c>
      <c r="M2073" s="7" t="str">
        <f>_xlfn.XLOOKUP(A2073,'Internet data '!A:A,'Internet data '!F:F)</f>
        <v>Yes</v>
      </c>
      <c r="N2073" s="7" t="str">
        <f>_xlfn.XLOOKUP(A2073,'Internet data '!A:A,'Internet data '!I:I)</f>
        <v>Fiber optic</v>
      </c>
      <c r="O2073" s="7">
        <f>_xlfn.XLOOKUP(A2073,'Internet data '!A:A,'Internet data '!J:J)</f>
        <v>4</v>
      </c>
    </row>
    <row r="2074" spans="1:15">
      <c r="A2074" s="7" t="s">
        <v>2090</v>
      </c>
      <c r="B2074" s="7" t="s">
        <v>12</v>
      </c>
      <c r="C2074" s="7" t="s">
        <v>15</v>
      </c>
      <c r="D2074" s="7" t="s">
        <v>10</v>
      </c>
      <c r="E2074" s="7" t="s">
        <v>19</v>
      </c>
      <c r="F2074" s="7">
        <v>39</v>
      </c>
      <c r="G2074" s="7">
        <v>19.350000000000001</v>
      </c>
      <c r="H2074" s="7">
        <v>779.2</v>
      </c>
      <c r="I2074" s="7" t="s">
        <v>10</v>
      </c>
      <c r="J2074" s="7" t="str">
        <f>_xlfn.XLOOKUP(A2074,'customer data'!A:A,'customer data'!B:B)</f>
        <v>Male</v>
      </c>
      <c r="K2074" s="7" t="str">
        <f>_xlfn.XLOOKUP(A2074,'customer data'!A:A,'customer data'!C:C)</f>
        <v>No</v>
      </c>
      <c r="L2074" s="7" t="str">
        <f ca="1">_xlfn.XLOOKUP(A2074,'customer data'!A:A,'customer data'!G:G)</f>
        <v>Adult</v>
      </c>
      <c r="M2074" s="7" t="str">
        <f>_xlfn.XLOOKUP(A2074,'Internet data '!A:A,'Internet data '!F:F)</f>
        <v>No</v>
      </c>
      <c r="N2074" s="7" t="str">
        <f>_xlfn.XLOOKUP(A2074,'Internet data '!A:A,'Internet data '!I:I)</f>
        <v>No</v>
      </c>
      <c r="O2074" s="7">
        <f>_xlfn.XLOOKUP(A2074,'Internet data '!A:A,'Internet data '!J:J)</f>
        <v>0</v>
      </c>
    </row>
    <row r="2075" spans="1:15">
      <c r="A2075" s="7" t="s">
        <v>2091</v>
      </c>
      <c r="B2075" s="7" t="s">
        <v>12</v>
      </c>
      <c r="C2075" s="7" t="s">
        <v>11</v>
      </c>
      <c r="D2075" s="7" t="s">
        <v>10</v>
      </c>
      <c r="E2075" s="7" t="s">
        <v>16</v>
      </c>
      <c r="F2075" s="7">
        <v>14</v>
      </c>
      <c r="G2075" s="7">
        <v>19.899999999999999</v>
      </c>
      <c r="H2075" s="7">
        <v>283.75</v>
      </c>
      <c r="I2075" s="7" t="s">
        <v>10</v>
      </c>
      <c r="J2075" s="7" t="str">
        <f>_xlfn.XLOOKUP(A2075,'customer data'!A:A,'customer data'!B:B)</f>
        <v>Male</v>
      </c>
      <c r="K2075" s="7" t="str">
        <f>_xlfn.XLOOKUP(A2075,'customer data'!A:A,'customer data'!C:C)</f>
        <v>No</v>
      </c>
      <c r="L2075" s="7" t="str">
        <f ca="1">_xlfn.XLOOKUP(A2075,'customer data'!A:A,'customer data'!G:G)</f>
        <v>Young</v>
      </c>
      <c r="M2075" s="7" t="str">
        <f>_xlfn.XLOOKUP(A2075,'Internet data '!A:A,'Internet data '!F:F)</f>
        <v>No</v>
      </c>
      <c r="N2075" s="7" t="str">
        <f>_xlfn.XLOOKUP(A2075,'Internet data '!A:A,'Internet data '!I:I)</f>
        <v>No</v>
      </c>
      <c r="O2075" s="7">
        <f>_xlfn.XLOOKUP(A2075,'Internet data '!A:A,'Internet data '!J:J)</f>
        <v>0</v>
      </c>
    </row>
    <row r="2076" spans="1:15">
      <c r="A2076" s="7" t="s">
        <v>2092</v>
      </c>
      <c r="B2076" s="7" t="s">
        <v>12</v>
      </c>
      <c r="C2076" s="7" t="s">
        <v>11</v>
      </c>
      <c r="D2076" s="7" t="s">
        <v>12</v>
      </c>
      <c r="E2076" s="7" t="s">
        <v>23</v>
      </c>
      <c r="F2076" s="7">
        <v>43</v>
      </c>
      <c r="G2076" s="7">
        <v>108.15</v>
      </c>
      <c r="H2076" s="7">
        <v>4600.7</v>
      </c>
      <c r="I2076" s="7" t="s">
        <v>12</v>
      </c>
      <c r="J2076" s="7" t="str">
        <f>_xlfn.XLOOKUP(A2076,'customer data'!A:A,'customer data'!B:B)</f>
        <v>Female</v>
      </c>
      <c r="K2076" s="7" t="str">
        <f>_xlfn.XLOOKUP(A2076,'customer data'!A:A,'customer data'!C:C)</f>
        <v>No</v>
      </c>
      <c r="L2076" s="7" t="str">
        <f ca="1">_xlfn.XLOOKUP(A2076,'customer data'!A:A,'customer data'!G:G)</f>
        <v>Young</v>
      </c>
      <c r="M2076" s="7" t="str">
        <f>_xlfn.XLOOKUP(A2076,'Internet data '!A:A,'Internet data '!F:F)</f>
        <v>Yes</v>
      </c>
      <c r="N2076" s="7" t="str">
        <f>_xlfn.XLOOKUP(A2076,'Internet data '!A:A,'Internet data '!I:I)</f>
        <v>Fiber optic</v>
      </c>
      <c r="O2076" s="7">
        <f>_xlfn.XLOOKUP(A2076,'Internet data '!A:A,'Internet data '!J:J)</f>
        <v>5</v>
      </c>
    </row>
    <row r="2077" spans="1:15">
      <c r="A2077" s="7" t="s">
        <v>2093</v>
      </c>
      <c r="B2077" s="7" t="s">
        <v>12</v>
      </c>
      <c r="C2077" s="7" t="s">
        <v>11</v>
      </c>
      <c r="D2077" s="7" t="s">
        <v>12</v>
      </c>
      <c r="E2077" s="7" t="s">
        <v>13</v>
      </c>
      <c r="F2077" s="7">
        <v>56</v>
      </c>
      <c r="G2077" s="7">
        <v>101.05</v>
      </c>
      <c r="H2077" s="7">
        <v>5594</v>
      </c>
      <c r="I2077" s="7" t="s">
        <v>10</v>
      </c>
      <c r="J2077" s="7" t="str">
        <f>_xlfn.XLOOKUP(A2077,'customer data'!A:A,'customer data'!B:B)</f>
        <v>Male</v>
      </c>
      <c r="K2077" s="7" t="str">
        <f>_xlfn.XLOOKUP(A2077,'customer data'!A:A,'customer data'!C:C)</f>
        <v>No</v>
      </c>
      <c r="L2077" s="7" t="str">
        <f ca="1">_xlfn.XLOOKUP(A2077,'customer data'!A:A,'customer data'!G:G)</f>
        <v>Young</v>
      </c>
      <c r="M2077" s="7" t="str">
        <f>_xlfn.XLOOKUP(A2077,'Internet data '!A:A,'Internet data '!F:F)</f>
        <v>No</v>
      </c>
      <c r="N2077" s="7" t="str">
        <f>_xlfn.XLOOKUP(A2077,'Internet data '!A:A,'Internet data '!I:I)</f>
        <v>Fiber optic</v>
      </c>
      <c r="O2077" s="7">
        <f>_xlfn.XLOOKUP(A2077,'Internet data '!A:A,'Internet data '!J:J)</f>
        <v>4</v>
      </c>
    </row>
    <row r="2078" spans="1:15">
      <c r="A2078" s="7" t="s">
        <v>2094</v>
      </c>
      <c r="B2078" s="7" t="s">
        <v>12</v>
      </c>
      <c r="C2078" s="7" t="s">
        <v>15</v>
      </c>
      <c r="D2078" s="7" t="s">
        <v>10</v>
      </c>
      <c r="E2078" s="7" t="s">
        <v>23</v>
      </c>
      <c r="F2078" s="7">
        <v>14</v>
      </c>
      <c r="G2078" s="7">
        <v>59.1</v>
      </c>
      <c r="H2078" s="7">
        <v>772.85</v>
      </c>
      <c r="I2078" s="7" t="s">
        <v>10</v>
      </c>
      <c r="J2078" s="7" t="str">
        <f>_xlfn.XLOOKUP(A2078,'customer data'!A:A,'customer data'!B:B)</f>
        <v>Female</v>
      </c>
      <c r="K2078" s="7" t="str">
        <f>_xlfn.XLOOKUP(A2078,'customer data'!A:A,'customer data'!C:C)</f>
        <v>No</v>
      </c>
      <c r="L2078" s="7" t="str">
        <f ca="1">_xlfn.XLOOKUP(A2078,'customer data'!A:A,'customer data'!G:G)</f>
        <v>Adult</v>
      </c>
      <c r="M2078" s="7" t="str">
        <f>_xlfn.XLOOKUP(A2078,'Internet data '!A:A,'Internet data '!F:F)</f>
        <v>Yes</v>
      </c>
      <c r="N2078" s="7" t="str">
        <f>_xlfn.XLOOKUP(A2078,'Internet data '!A:A,'Internet data '!I:I)</f>
        <v>DSL</v>
      </c>
      <c r="O2078" s="7">
        <f>_xlfn.XLOOKUP(A2078,'Internet data '!A:A,'Internet data '!J:J)</f>
        <v>2</v>
      </c>
    </row>
    <row r="2079" spans="1:15">
      <c r="A2079" s="7" t="s">
        <v>2095</v>
      </c>
      <c r="B2079" s="7" t="s">
        <v>12</v>
      </c>
      <c r="C2079" s="7" t="s">
        <v>11</v>
      </c>
      <c r="D2079" s="7" t="s">
        <v>10</v>
      </c>
      <c r="E2079" s="7" t="s">
        <v>13</v>
      </c>
      <c r="F2079" s="7">
        <v>1</v>
      </c>
      <c r="G2079" s="7">
        <v>71.349999999999994</v>
      </c>
      <c r="H2079" s="7">
        <v>71.349999999999994</v>
      </c>
      <c r="I2079" s="7" t="s">
        <v>12</v>
      </c>
      <c r="J2079" s="7" t="str">
        <f>_xlfn.XLOOKUP(A2079,'customer data'!A:A,'customer data'!B:B)</f>
        <v>Female</v>
      </c>
      <c r="K2079" s="7" t="str">
        <f>_xlfn.XLOOKUP(A2079,'customer data'!A:A,'customer data'!C:C)</f>
        <v>No</v>
      </c>
      <c r="L2079" s="7" t="str">
        <f ca="1">_xlfn.XLOOKUP(A2079,'customer data'!A:A,'customer data'!G:G)</f>
        <v>Adult</v>
      </c>
      <c r="M2079" s="7" t="str">
        <f>_xlfn.XLOOKUP(A2079,'Internet data '!A:A,'Internet data '!F:F)</f>
        <v>No</v>
      </c>
      <c r="N2079" s="7" t="str">
        <f>_xlfn.XLOOKUP(A2079,'Internet data '!A:A,'Internet data '!I:I)</f>
        <v>Fiber optic</v>
      </c>
      <c r="O2079" s="7">
        <f>_xlfn.XLOOKUP(A2079,'Internet data '!A:A,'Internet data '!J:J)</f>
        <v>0</v>
      </c>
    </row>
    <row r="2080" spans="1:15">
      <c r="A2080" s="7" t="s">
        <v>2096</v>
      </c>
      <c r="B2080" s="7" t="s">
        <v>12</v>
      </c>
      <c r="C2080" s="7" t="s">
        <v>15</v>
      </c>
      <c r="D2080" s="7" t="s">
        <v>12</v>
      </c>
      <c r="E2080" s="7" t="s">
        <v>16</v>
      </c>
      <c r="F2080" s="7">
        <v>16</v>
      </c>
      <c r="G2080" s="7">
        <v>55.85</v>
      </c>
      <c r="H2080" s="7">
        <v>857.8</v>
      </c>
      <c r="I2080" s="7" t="s">
        <v>10</v>
      </c>
      <c r="J2080" s="7" t="str">
        <f>_xlfn.XLOOKUP(A2080,'customer data'!A:A,'customer data'!B:B)</f>
        <v>Male</v>
      </c>
      <c r="K2080" s="7" t="str">
        <f>_xlfn.XLOOKUP(A2080,'customer data'!A:A,'customer data'!C:C)</f>
        <v>Yes</v>
      </c>
      <c r="L2080" s="7" t="str">
        <f ca="1">_xlfn.XLOOKUP(A2080,'customer data'!A:A,'customer data'!G:G)</f>
        <v>Adult</v>
      </c>
      <c r="M2080" s="7" t="str">
        <f>_xlfn.XLOOKUP(A2080,'Internet data '!A:A,'Internet data '!F:F)</f>
        <v>No</v>
      </c>
      <c r="N2080" s="7" t="str">
        <f>_xlfn.XLOOKUP(A2080,'Internet data '!A:A,'Internet data '!I:I)</f>
        <v>DSL</v>
      </c>
      <c r="O2080" s="7">
        <f>_xlfn.XLOOKUP(A2080,'Internet data '!A:A,'Internet data '!J:J)</f>
        <v>2</v>
      </c>
    </row>
    <row r="2081" spans="1:15">
      <c r="A2081" s="7" t="s">
        <v>2097</v>
      </c>
      <c r="B2081" s="7" t="s">
        <v>12</v>
      </c>
      <c r="C2081" s="7" t="s">
        <v>11</v>
      </c>
      <c r="D2081" s="7" t="s">
        <v>12</v>
      </c>
      <c r="E2081" s="7" t="s">
        <v>13</v>
      </c>
      <c r="F2081" s="7">
        <v>70</v>
      </c>
      <c r="G2081" s="7">
        <v>106.05</v>
      </c>
      <c r="H2081" s="7">
        <v>7554.05</v>
      </c>
      <c r="I2081" s="7" t="s">
        <v>10</v>
      </c>
      <c r="J2081" s="7" t="str">
        <f>_xlfn.XLOOKUP(A2081,'customer data'!A:A,'customer data'!B:B)</f>
        <v>Male</v>
      </c>
      <c r="K2081" s="7" t="str">
        <f>_xlfn.XLOOKUP(A2081,'customer data'!A:A,'customer data'!C:C)</f>
        <v>Yes</v>
      </c>
      <c r="L2081" s="7" t="str">
        <f ca="1">_xlfn.XLOOKUP(A2081,'customer data'!A:A,'customer data'!G:G)</f>
        <v>Young</v>
      </c>
      <c r="M2081" s="7" t="str">
        <f>_xlfn.XLOOKUP(A2081,'Internet data '!A:A,'Internet data '!F:F)</f>
        <v>No</v>
      </c>
      <c r="N2081" s="7" t="str">
        <f>_xlfn.XLOOKUP(A2081,'Internet data '!A:A,'Internet data '!I:I)</f>
        <v>Fiber optic</v>
      </c>
      <c r="O2081" s="7">
        <f>_xlfn.XLOOKUP(A2081,'Internet data '!A:A,'Internet data '!J:J)</f>
        <v>5</v>
      </c>
    </row>
    <row r="2082" spans="1:15">
      <c r="A2082" s="7" t="s">
        <v>2098</v>
      </c>
      <c r="B2082" s="7" t="s">
        <v>12</v>
      </c>
      <c r="C2082" s="7" t="s">
        <v>29</v>
      </c>
      <c r="D2082" s="7" t="s">
        <v>12</v>
      </c>
      <c r="E2082" s="7" t="s">
        <v>23</v>
      </c>
      <c r="F2082" s="7">
        <v>72</v>
      </c>
      <c r="G2082" s="7">
        <v>84.1</v>
      </c>
      <c r="H2082" s="7">
        <v>5981.65</v>
      </c>
      <c r="I2082" s="7" t="s">
        <v>10</v>
      </c>
      <c r="J2082" s="7" t="str">
        <f>_xlfn.XLOOKUP(A2082,'customer data'!A:A,'customer data'!B:B)</f>
        <v>Male</v>
      </c>
      <c r="K2082" s="7" t="str">
        <f>_xlfn.XLOOKUP(A2082,'customer data'!A:A,'customer data'!C:C)</f>
        <v>Yes</v>
      </c>
      <c r="L2082" s="7" t="str">
        <f ca="1">_xlfn.XLOOKUP(A2082,'customer data'!A:A,'customer data'!G:G)</f>
        <v>Adult</v>
      </c>
      <c r="M2082" s="7" t="str">
        <f>_xlfn.XLOOKUP(A2082,'Internet data '!A:A,'Internet data '!F:F)</f>
        <v>No</v>
      </c>
      <c r="N2082" s="7" t="str">
        <f>_xlfn.XLOOKUP(A2082,'Internet data '!A:A,'Internet data '!I:I)</f>
        <v>DSL</v>
      </c>
      <c r="O2082" s="7">
        <f>_xlfn.XLOOKUP(A2082,'Internet data '!A:A,'Internet data '!J:J)</f>
        <v>6</v>
      </c>
    </row>
    <row r="2083" spans="1:15">
      <c r="A2083" s="7" t="s">
        <v>2099</v>
      </c>
      <c r="B2083" s="7" t="s">
        <v>12</v>
      </c>
      <c r="C2083" s="7" t="s">
        <v>11</v>
      </c>
      <c r="D2083" s="7" t="s">
        <v>12</v>
      </c>
      <c r="E2083" s="7" t="s">
        <v>23</v>
      </c>
      <c r="F2083" s="7">
        <v>23</v>
      </c>
      <c r="G2083" s="7">
        <v>75.3</v>
      </c>
      <c r="H2083" s="7">
        <v>1702.9</v>
      </c>
      <c r="I2083" s="7" t="s">
        <v>10</v>
      </c>
      <c r="J2083" s="7" t="str">
        <f>_xlfn.XLOOKUP(A2083,'customer data'!A:A,'customer data'!B:B)</f>
        <v>Female</v>
      </c>
      <c r="K2083" s="7" t="str">
        <f>_xlfn.XLOOKUP(A2083,'customer data'!A:A,'customer data'!C:C)</f>
        <v>Yes</v>
      </c>
      <c r="L2083" s="7" t="str">
        <f ca="1">_xlfn.XLOOKUP(A2083,'customer data'!A:A,'customer data'!G:G)</f>
        <v>Adult</v>
      </c>
      <c r="M2083" s="7" t="str">
        <f>_xlfn.XLOOKUP(A2083,'Internet data '!A:A,'Internet data '!F:F)</f>
        <v>No</v>
      </c>
      <c r="N2083" s="7" t="str">
        <f>_xlfn.XLOOKUP(A2083,'Internet data '!A:A,'Internet data '!I:I)</f>
        <v>Fiber optic</v>
      </c>
      <c r="O2083" s="7">
        <f>_xlfn.XLOOKUP(A2083,'Internet data '!A:A,'Internet data '!J:J)</f>
        <v>1</v>
      </c>
    </row>
    <row r="2084" spans="1:15">
      <c r="A2084" s="7" t="s">
        <v>2100</v>
      </c>
      <c r="B2084" s="7" t="s">
        <v>12</v>
      </c>
      <c r="C2084" s="7" t="s">
        <v>11</v>
      </c>
      <c r="D2084" s="7" t="s">
        <v>10</v>
      </c>
      <c r="E2084" s="7" t="s">
        <v>16</v>
      </c>
      <c r="F2084" s="7">
        <v>21</v>
      </c>
      <c r="G2084" s="7">
        <v>24.7</v>
      </c>
      <c r="H2084" s="7">
        <v>467.15</v>
      </c>
      <c r="I2084" s="7" t="s">
        <v>10</v>
      </c>
      <c r="J2084" s="7" t="str">
        <f>_xlfn.XLOOKUP(A2084,'customer data'!A:A,'customer data'!B:B)</f>
        <v>Male</v>
      </c>
      <c r="K2084" s="7" t="str">
        <f>_xlfn.XLOOKUP(A2084,'customer data'!A:A,'customer data'!C:C)</f>
        <v>No</v>
      </c>
      <c r="L2084" s="7" t="str">
        <f ca="1">_xlfn.XLOOKUP(A2084,'customer data'!A:A,'customer data'!G:G)</f>
        <v>Young</v>
      </c>
      <c r="M2084" s="7" t="str">
        <f>_xlfn.XLOOKUP(A2084,'Internet data '!A:A,'Internet data '!F:F)</f>
        <v>No</v>
      </c>
      <c r="N2084" s="7" t="str">
        <f>_xlfn.XLOOKUP(A2084,'Internet data '!A:A,'Internet data '!I:I)</f>
        <v>No</v>
      </c>
      <c r="O2084" s="7">
        <f>_xlfn.XLOOKUP(A2084,'Internet data '!A:A,'Internet data '!J:J)</f>
        <v>1</v>
      </c>
    </row>
    <row r="2085" spans="1:15">
      <c r="A2085" s="7" t="s">
        <v>2101</v>
      </c>
      <c r="B2085" s="7" t="s">
        <v>12</v>
      </c>
      <c r="C2085" s="7" t="s">
        <v>11</v>
      </c>
      <c r="D2085" s="7" t="s">
        <v>12</v>
      </c>
      <c r="E2085" s="7" t="s">
        <v>16</v>
      </c>
      <c r="F2085" s="7">
        <v>1</v>
      </c>
      <c r="G2085" s="7">
        <v>20.149999999999999</v>
      </c>
      <c r="H2085" s="7">
        <v>20.149999999999999</v>
      </c>
      <c r="I2085" s="7" t="s">
        <v>12</v>
      </c>
      <c r="J2085" s="7" t="str">
        <f>_xlfn.XLOOKUP(A2085,'customer data'!A:A,'customer data'!B:B)</f>
        <v>Female</v>
      </c>
      <c r="K2085" s="7" t="str">
        <f>_xlfn.XLOOKUP(A2085,'customer data'!A:A,'customer data'!C:C)</f>
        <v>No</v>
      </c>
      <c r="L2085" s="7" t="str">
        <f ca="1">_xlfn.XLOOKUP(A2085,'customer data'!A:A,'customer data'!G:G)</f>
        <v>Adult</v>
      </c>
      <c r="M2085" s="7" t="str">
        <f>_xlfn.XLOOKUP(A2085,'Internet data '!A:A,'Internet data '!F:F)</f>
        <v>No</v>
      </c>
      <c r="N2085" s="7" t="str">
        <f>_xlfn.XLOOKUP(A2085,'Internet data '!A:A,'Internet data '!I:I)</f>
        <v>No</v>
      </c>
      <c r="O2085" s="7">
        <f>_xlfn.XLOOKUP(A2085,'Internet data '!A:A,'Internet data '!J:J)</f>
        <v>0</v>
      </c>
    </row>
    <row r="2086" spans="1:15">
      <c r="A2086" s="7" t="s">
        <v>2102</v>
      </c>
      <c r="B2086" s="7" t="s">
        <v>12</v>
      </c>
      <c r="C2086" s="7" t="s">
        <v>11</v>
      </c>
      <c r="D2086" s="7" t="s">
        <v>10</v>
      </c>
      <c r="E2086" s="7" t="s">
        <v>19</v>
      </c>
      <c r="F2086" s="7">
        <v>1</v>
      </c>
      <c r="G2086" s="7">
        <v>69.75</v>
      </c>
      <c r="H2086" s="7">
        <v>69.75</v>
      </c>
      <c r="I2086" s="7" t="s">
        <v>12</v>
      </c>
      <c r="J2086" s="7" t="str">
        <f>_xlfn.XLOOKUP(A2086,'customer data'!A:A,'customer data'!B:B)</f>
        <v>Male</v>
      </c>
      <c r="K2086" s="7" t="str">
        <f>_xlfn.XLOOKUP(A2086,'customer data'!A:A,'customer data'!C:C)</f>
        <v>No</v>
      </c>
      <c r="L2086" s="7" t="str">
        <f ca="1">_xlfn.XLOOKUP(A2086,'customer data'!A:A,'customer data'!G:G)</f>
        <v>Adult</v>
      </c>
      <c r="M2086" s="7" t="str">
        <f>_xlfn.XLOOKUP(A2086,'Internet data '!A:A,'Internet data '!F:F)</f>
        <v>No</v>
      </c>
      <c r="N2086" s="7" t="str">
        <f>_xlfn.XLOOKUP(A2086,'Internet data '!A:A,'Internet data '!I:I)</f>
        <v>Fiber optic</v>
      </c>
      <c r="O2086" s="7">
        <f>_xlfn.XLOOKUP(A2086,'Internet data '!A:A,'Internet data '!J:J)</f>
        <v>0</v>
      </c>
    </row>
    <row r="2087" spans="1:15">
      <c r="A2087" s="7" t="s">
        <v>2103</v>
      </c>
      <c r="B2087" s="7" t="s">
        <v>12</v>
      </c>
      <c r="C2087" s="7" t="s">
        <v>11</v>
      </c>
      <c r="D2087" s="7" t="s">
        <v>12</v>
      </c>
      <c r="E2087" s="7" t="s">
        <v>13</v>
      </c>
      <c r="F2087" s="7">
        <v>32</v>
      </c>
      <c r="G2087" s="7">
        <v>93.2</v>
      </c>
      <c r="H2087" s="7">
        <v>2931</v>
      </c>
      <c r="I2087" s="7" t="s">
        <v>12</v>
      </c>
      <c r="J2087" s="7" t="str">
        <f>_xlfn.XLOOKUP(A2087,'customer data'!A:A,'customer data'!B:B)</f>
        <v>Female</v>
      </c>
      <c r="K2087" s="7" t="str">
        <f>_xlfn.XLOOKUP(A2087,'customer data'!A:A,'customer data'!C:C)</f>
        <v>Yes</v>
      </c>
      <c r="L2087" s="7" t="str">
        <f ca="1">_xlfn.XLOOKUP(A2087,'customer data'!A:A,'customer data'!G:G)</f>
        <v>Adult</v>
      </c>
      <c r="M2087" s="7" t="str">
        <f>_xlfn.XLOOKUP(A2087,'Internet data '!A:A,'Internet data '!F:F)</f>
        <v>No</v>
      </c>
      <c r="N2087" s="7" t="str">
        <f>_xlfn.XLOOKUP(A2087,'Internet data '!A:A,'Internet data '!I:I)</f>
        <v>Fiber optic</v>
      </c>
      <c r="O2087" s="7">
        <f>_xlfn.XLOOKUP(A2087,'Internet data '!A:A,'Internet data '!J:J)</f>
        <v>3</v>
      </c>
    </row>
    <row r="2088" spans="1:15">
      <c r="A2088" s="7" t="s">
        <v>2104</v>
      </c>
      <c r="B2088" s="7" t="s">
        <v>12</v>
      </c>
      <c r="C2088" s="7" t="s">
        <v>11</v>
      </c>
      <c r="D2088" s="7" t="s">
        <v>10</v>
      </c>
      <c r="E2088" s="7" t="s">
        <v>13</v>
      </c>
      <c r="F2088" s="7">
        <v>17</v>
      </c>
      <c r="G2088" s="7">
        <v>80.849999999999994</v>
      </c>
      <c r="H2088" s="7">
        <v>1400.85</v>
      </c>
      <c r="I2088" s="7" t="s">
        <v>12</v>
      </c>
      <c r="J2088" s="7" t="str">
        <f>_xlfn.XLOOKUP(A2088,'customer data'!A:A,'customer data'!B:B)</f>
        <v>Male</v>
      </c>
      <c r="K2088" s="7" t="str">
        <f>_xlfn.XLOOKUP(A2088,'customer data'!A:A,'customer data'!C:C)</f>
        <v>Yes</v>
      </c>
      <c r="L2088" s="7" t="str">
        <f ca="1">_xlfn.XLOOKUP(A2088,'customer data'!A:A,'customer data'!G:G)</f>
        <v>Young</v>
      </c>
      <c r="M2088" s="7" t="str">
        <f>_xlfn.XLOOKUP(A2088,'Internet data '!A:A,'Internet data '!F:F)</f>
        <v>No</v>
      </c>
      <c r="N2088" s="7" t="str">
        <f>_xlfn.XLOOKUP(A2088,'Internet data '!A:A,'Internet data '!I:I)</f>
        <v>Fiber optic</v>
      </c>
      <c r="O2088" s="7">
        <f>_xlfn.XLOOKUP(A2088,'Internet data '!A:A,'Internet data '!J:J)</f>
        <v>1</v>
      </c>
    </row>
    <row r="2089" spans="1:15">
      <c r="A2089" s="7" t="s">
        <v>2105</v>
      </c>
      <c r="B2089" s="7" t="s">
        <v>10</v>
      </c>
      <c r="C2089" s="7" t="s">
        <v>11</v>
      </c>
      <c r="D2089" s="7" t="s">
        <v>12</v>
      </c>
      <c r="E2089" s="7" t="s">
        <v>13</v>
      </c>
      <c r="F2089" s="7">
        <v>4</v>
      </c>
      <c r="G2089" s="7">
        <v>33.65</v>
      </c>
      <c r="H2089" s="7">
        <v>137.85</v>
      </c>
      <c r="I2089" s="7" t="s">
        <v>12</v>
      </c>
      <c r="J2089" s="7" t="str">
        <f>_xlfn.XLOOKUP(A2089,'customer data'!A:A,'customer data'!B:B)</f>
        <v>Female</v>
      </c>
      <c r="K2089" s="7" t="str">
        <f>_xlfn.XLOOKUP(A2089,'customer data'!A:A,'customer data'!C:C)</f>
        <v>No</v>
      </c>
      <c r="L2089" s="7" t="str">
        <f ca="1">_xlfn.XLOOKUP(A2089,'customer data'!A:A,'customer data'!G:G)</f>
        <v>Adult</v>
      </c>
      <c r="M2089" s="7" t="str">
        <f>_xlfn.XLOOKUP(A2089,'Internet data '!A:A,'Internet data '!F:F)</f>
        <v>No</v>
      </c>
      <c r="N2089" s="7" t="str">
        <f>_xlfn.XLOOKUP(A2089,'Internet data '!A:A,'Internet data '!I:I)</f>
        <v>DSL</v>
      </c>
      <c r="O2089" s="7">
        <f>_xlfn.XLOOKUP(A2089,'Internet data '!A:A,'Internet data '!J:J)</f>
        <v>2</v>
      </c>
    </row>
    <row r="2090" spans="1:15">
      <c r="A2090" s="7" t="s">
        <v>2106</v>
      </c>
      <c r="B2090" s="7" t="s">
        <v>12</v>
      </c>
      <c r="C2090" s="7" t="s">
        <v>15</v>
      </c>
      <c r="D2090" s="7" t="s">
        <v>10</v>
      </c>
      <c r="E2090" s="7" t="s">
        <v>13</v>
      </c>
      <c r="F2090" s="7">
        <v>36</v>
      </c>
      <c r="G2090" s="7">
        <v>55.8</v>
      </c>
      <c r="H2090" s="7">
        <v>1941.5</v>
      </c>
      <c r="I2090" s="7" t="s">
        <v>10</v>
      </c>
      <c r="J2090" s="7" t="str">
        <f>_xlfn.XLOOKUP(A2090,'customer data'!A:A,'customer data'!B:B)</f>
        <v>Female</v>
      </c>
      <c r="K2090" s="7" t="str">
        <f>_xlfn.XLOOKUP(A2090,'customer data'!A:A,'customer data'!C:C)</f>
        <v>No</v>
      </c>
      <c r="L2090" s="7" t="str">
        <f ca="1">_xlfn.XLOOKUP(A2090,'customer data'!A:A,'customer data'!G:G)</f>
        <v>Adult</v>
      </c>
      <c r="M2090" s="7" t="str">
        <f>_xlfn.XLOOKUP(A2090,'Internet data '!A:A,'Internet data '!F:F)</f>
        <v>No</v>
      </c>
      <c r="N2090" s="7" t="str">
        <f>_xlfn.XLOOKUP(A2090,'Internet data '!A:A,'Internet data '!I:I)</f>
        <v>DSL</v>
      </c>
      <c r="O2090" s="7">
        <f>_xlfn.XLOOKUP(A2090,'Internet data '!A:A,'Internet data '!J:J)</f>
        <v>2</v>
      </c>
    </row>
    <row r="2091" spans="1:15">
      <c r="A2091" s="7" t="s">
        <v>2107</v>
      </c>
      <c r="B2091" s="7" t="s">
        <v>10</v>
      </c>
      <c r="C2091" s="7" t="s">
        <v>29</v>
      </c>
      <c r="D2091" s="7" t="s">
        <v>10</v>
      </c>
      <c r="E2091" s="7" t="s">
        <v>23</v>
      </c>
      <c r="F2091" s="7">
        <v>50</v>
      </c>
      <c r="G2091" s="7">
        <v>39.700000000000003</v>
      </c>
      <c r="H2091" s="7">
        <v>1932.75</v>
      </c>
      <c r="I2091" s="7" t="s">
        <v>10</v>
      </c>
      <c r="J2091" s="7" t="str">
        <f>_xlfn.XLOOKUP(A2091,'customer data'!A:A,'customer data'!B:B)</f>
        <v>Female</v>
      </c>
      <c r="K2091" s="7" t="str">
        <f>_xlfn.XLOOKUP(A2091,'customer data'!A:A,'customer data'!C:C)</f>
        <v>No</v>
      </c>
      <c r="L2091" s="7" t="str">
        <f ca="1">_xlfn.XLOOKUP(A2091,'customer data'!A:A,'customer data'!G:G)</f>
        <v>Adult</v>
      </c>
      <c r="M2091" s="7" t="str">
        <f>_xlfn.XLOOKUP(A2091,'Internet data '!A:A,'Internet data '!F:F)</f>
        <v>Yes</v>
      </c>
      <c r="N2091" s="7" t="str">
        <f>_xlfn.XLOOKUP(A2091,'Internet data '!A:A,'Internet data '!I:I)</f>
        <v>DSL</v>
      </c>
      <c r="O2091" s="7">
        <f>_xlfn.XLOOKUP(A2091,'Internet data '!A:A,'Internet data '!J:J)</f>
        <v>3</v>
      </c>
    </row>
    <row r="2092" spans="1:15">
      <c r="A2092" s="7" t="s">
        <v>2108</v>
      </c>
      <c r="B2092" s="7" t="s">
        <v>10</v>
      </c>
      <c r="C2092" s="7" t="s">
        <v>11</v>
      </c>
      <c r="D2092" s="7" t="s">
        <v>12</v>
      </c>
      <c r="E2092" s="7" t="s">
        <v>23</v>
      </c>
      <c r="F2092" s="7">
        <v>48</v>
      </c>
      <c r="G2092" s="7">
        <v>29.5</v>
      </c>
      <c r="H2092" s="7">
        <v>1423.05</v>
      </c>
      <c r="I2092" s="7" t="s">
        <v>10</v>
      </c>
      <c r="J2092" s="7" t="str">
        <f>_xlfn.XLOOKUP(A2092,'customer data'!A:A,'customer data'!B:B)</f>
        <v>Female</v>
      </c>
      <c r="K2092" s="7" t="str">
        <f>_xlfn.XLOOKUP(A2092,'customer data'!A:A,'customer data'!C:C)</f>
        <v>Yes</v>
      </c>
      <c r="L2092" s="7" t="str">
        <f ca="1">_xlfn.XLOOKUP(A2092,'customer data'!A:A,'customer data'!G:G)</f>
        <v>Adult</v>
      </c>
      <c r="M2092" s="7" t="str">
        <f>_xlfn.XLOOKUP(A2092,'Internet data '!A:A,'Internet data '!F:F)</f>
        <v>Yes</v>
      </c>
      <c r="N2092" s="7" t="str">
        <f>_xlfn.XLOOKUP(A2092,'Internet data '!A:A,'Internet data '!I:I)</f>
        <v>DSL</v>
      </c>
      <c r="O2092" s="7">
        <f>_xlfn.XLOOKUP(A2092,'Internet data '!A:A,'Internet data '!J:J)</f>
        <v>1</v>
      </c>
    </row>
    <row r="2093" spans="1:15">
      <c r="A2093" s="7" t="s">
        <v>2109</v>
      </c>
      <c r="B2093" s="7" t="s">
        <v>12</v>
      </c>
      <c r="C2093" s="7" t="s">
        <v>29</v>
      </c>
      <c r="D2093" s="7" t="s">
        <v>10</v>
      </c>
      <c r="E2093" s="7" t="s">
        <v>23</v>
      </c>
      <c r="F2093" s="7">
        <v>50</v>
      </c>
      <c r="G2093" s="7">
        <v>20.149999999999999</v>
      </c>
      <c r="H2093" s="7">
        <v>970.85</v>
      </c>
      <c r="I2093" s="7" t="s">
        <v>10</v>
      </c>
      <c r="J2093" s="7" t="str">
        <f>_xlfn.XLOOKUP(A2093,'customer data'!A:A,'customer data'!B:B)</f>
        <v>Female</v>
      </c>
      <c r="K2093" s="7" t="str">
        <f>_xlfn.XLOOKUP(A2093,'customer data'!A:A,'customer data'!C:C)</f>
        <v>No</v>
      </c>
      <c r="L2093" s="7" t="str">
        <f ca="1">_xlfn.XLOOKUP(A2093,'customer data'!A:A,'customer data'!G:G)</f>
        <v>Adult</v>
      </c>
      <c r="M2093" s="7" t="str">
        <f>_xlfn.XLOOKUP(A2093,'Internet data '!A:A,'Internet data '!F:F)</f>
        <v>No</v>
      </c>
      <c r="N2093" s="7" t="str">
        <f>_xlfn.XLOOKUP(A2093,'Internet data '!A:A,'Internet data '!I:I)</f>
        <v>No</v>
      </c>
      <c r="O2093" s="7">
        <f>_xlfn.XLOOKUP(A2093,'Internet data '!A:A,'Internet data '!J:J)</f>
        <v>0</v>
      </c>
    </row>
    <row r="2094" spans="1:15">
      <c r="A2094" s="7" t="s">
        <v>2110</v>
      </c>
      <c r="B2094" s="7" t="s">
        <v>12</v>
      </c>
      <c r="C2094" s="7" t="s">
        <v>29</v>
      </c>
      <c r="D2094" s="7" t="s">
        <v>10</v>
      </c>
      <c r="E2094" s="7" t="s">
        <v>23</v>
      </c>
      <c r="F2094" s="7">
        <v>72</v>
      </c>
      <c r="G2094" s="7">
        <v>79.55</v>
      </c>
      <c r="H2094" s="7">
        <v>5810.9</v>
      </c>
      <c r="I2094" s="7" t="s">
        <v>10</v>
      </c>
      <c r="J2094" s="7" t="str">
        <f>_xlfn.XLOOKUP(A2094,'customer data'!A:A,'customer data'!B:B)</f>
        <v>Male</v>
      </c>
      <c r="K2094" s="7" t="str">
        <f>_xlfn.XLOOKUP(A2094,'customer data'!A:A,'customer data'!C:C)</f>
        <v>Yes</v>
      </c>
      <c r="L2094" s="7" t="str">
        <f ca="1">_xlfn.XLOOKUP(A2094,'customer data'!A:A,'customer data'!G:G)</f>
        <v>Adult</v>
      </c>
      <c r="M2094" s="7" t="str">
        <f>_xlfn.XLOOKUP(A2094,'Internet data '!A:A,'Internet data '!F:F)</f>
        <v>Yes</v>
      </c>
      <c r="N2094" s="7" t="str">
        <f>_xlfn.XLOOKUP(A2094,'Internet data '!A:A,'Internet data '!I:I)</f>
        <v>DSL</v>
      </c>
      <c r="O2094" s="7">
        <f>_xlfn.XLOOKUP(A2094,'Internet data '!A:A,'Internet data '!J:J)</f>
        <v>6</v>
      </c>
    </row>
    <row r="2095" spans="1:15">
      <c r="A2095" s="7" t="s">
        <v>2111</v>
      </c>
      <c r="B2095" s="7" t="s">
        <v>12</v>
      </c>
      <c r="C2095" s="7" t="s">
        <v>11</v>
      </c>
      <c r="D2095" s="7" t="s">
        <v>10</v>
      </c>
      <c r="E2095" s="7" t="s">
        <v>23</v>
      </c>
      <c r="F2095" s="7">
        <v>10</v>
      </c>
      <c r="G2095" s="7">
        <v>24.8</v>
      </c>
      <c r="H2095" s="7">
        <v>223.9</v>
      </c>
      <c r="I2095" s="7" t="s">
        <v>10</v>
      </c>
      <c r="J2095" s="7" t="str">
        <f>_xlfn.XLOOKUP(A2095,'customer data'!A:A,'customer data'!B:B)</f>
        <v>Male</v>
      </c>
      <c r="K2095" s="7" t="str">
        <f>_xlfn.XLOOKUP(A2095,'customer data'!A:A,'customer data'!C:C)</f>
        <v>No</v>
      </c>
      <c r="L2095" s="7" t="str">
        <f ca="1">_xlfn.XLOOKUP(A2095,'customer data'!A:A,'customer data'!G:G)</f>
        <v>Adult</v>
      </c>
      <c r="M2095" s="7" t="str">
        <f>_xlfn.XLOOKUP(A2095,'Internet data '!A:A,'Internet data '!F:F)</f>
        <v>No</v>
      </c>
      <c r="N2095" s="7" t="str">
        <f>_xlfn.XLOOKUP(A2095,'Internet data '!A:A,'Internet data '!I:I)</f>
        <v>No</v>
      </c>
      <c r="O2095" s="7">
        <f>_xlfn.XLOOKUP(A2095,'Internet data '!A:A,'Internet data '!J:J)</f>
        <v>1</v>
      </c>
    </row>
    <row r="2096" spans="1:15">
      <c r="A2096" s="7" t="s">
        <v>2112</v>
      </c>
      <c r="B2096" s="7" t="s">
        <v>12</v>
      </c>
      <c r="C2096" s="7" t="s">
        <v>11</v>
      </c>
      <c r="D2096" s="7" t="s">
        <v>10</v>
      </c>
      <c r="E2096" s="7" t="s">
        <v>16</v>
      </c>
      <c r="F2096" s="7">
        <v>18</v>
      </c>
      <c r="G2096" s="7">
        <v>19.649999999999999</v>
      </c>
      <c r="H2096" s="7">
        <v>391.7</v>
      </c>
      <c r="I2096" s="7" t="s">
        <v>10</v>
      </c>
      <c r="J2096" s="7" t="str">
        <f>_xlfn.XLOOKUP(A2096,'customer data'!A:A,'customer data'!B:B)</f>
        <v>Female</v>
      </c>
      <c r="K2096" s="7" t="str">
        <f>_xlfn.XLOOKUP(A2096,'customer data'!A:A,'customer data'!C:C)</f>
        <v>No</v>
      </c>
      <c r="L2096" s="7" t="str">
        <f ca="1">_xlfn.XLOOKUP(A2096,'customer data'!A:A,'customer data'!G:G)</f>
        <v>Adult</v>
      </c>
      <c r="M2096" s="7" t="str">
        <f>_xlfn.XLOOKUP(A2096,'Internet data '!A:A,'Internet data '!F:F)</f>
        <v>No</v>
      </c>
      <c r="N2096" s="7" t="str">
        <f>_xlfn.XLOOKUP(A2096,'Internet data '!A:A,'Internet data '!I:I)</f>
        <v>No</v>
      </c>
      <c r="O2096" s="7">
        <f>_xlfn.XLOOKUP(A2096,'Internet data '!A:A,'Internet data '!J:J)</f>
        <v>0</v>
      </c>
    </row>
    <row r="2097" spans="1:15">
      <c r="A2097" s="7" t="s">
        <v>2113</v>
      </c>
      <c r="B2097" s="7" t="s">
        <v>12</v>
      </c>
      <c r="C2097" s="7" t="s">
        <v>11</v>
      </c>
      <c r="D2097" s="7" t="s">
        <v>12</v>
      </c>
      <c r="E2097" s="7" t="s">
        <v>13</v>
      </c>
      <c r="F2097" s="7">
        <v>1</v>
      </c>
      <c r="G2097" s="7">
        <v>79.95</v>
      </c>
      <c r="H2097" s="7">
        <v>79.95</v>
      </c>
      <c r="I2097" s="7" t="s">
        <v>12</v>
      </c>
      <c r="J2097" s="7" t="str">
        <f>_xlfn.XLOOKUP(A2097,'customer data'!A:A,'customer data'!B:B)</f>
        <v>Male</v>
      </c>
      <c r="K2097" s="7" t="str">
        <f>_xlfn.XLOOKUP(A2097,'customer data'!A:A,'customer data'!C:C)</f>
        <v>No</v>
      </c>
      <c r="L2097" s="7" t="str">
        <f ca="1">_xlfn.XLOOKUP(A2097,'customer data'!A:A,'customer data'!G:G)</f>
        <v>Adult</v>
      </c>
      <c r="M2097" s="7" t="str">
        <f>_xlfn.XLOOKUP(A2097,'Internet data '!A:A,'Internet data '!F:F)</f>
        <v>No</v>
      </c>
      <c r="N2097" s="7" t="str">
        <f>_xlfn.XLOOKUP(A2097,'Internet data '!A:A,'Internet data '!I:I)</f>
        <v>Fiber optic</v>
      </c>
      <c r="O2097" s="7">
        <f>_xlfn.XLOOKUP(A2097,'Internet data '!A:A,'Internet data '!J:J)</f>
        <v>1</v>
      </c>
    </row>
    <row r="2098" spans="1:15">
      <c r="A2098" s="7" t="s">
        <v>2114</v>
      </c>
      <c r="B2098" s="7" t="s">
        <v>12</v>
      </c>
      <c r="C2098" s="7" t="s">
        <v>11</v>
      </c>
      <c r="D2098" s="7" t="s">
        <v>10</v>
      </c>
      <c r="E2098" s="7" t="s">
        <v>13</v>
      </c>
      <c r="F2098" s="7">
        <v>1</v>
      </c>
      <c r="G2098" s="7">
        <v>19.3</v>
      </c>
      <c r="H2098" s="7">
        <v>19.3</v>
      </c>
      <c r="I2098" s="7" t="s">
        <v>12</v>
      </c>
      <c r="J2098" s="7" t="str">
        <f>_xlfn.XLOOKUP(A2098,'customer data'!A:A,'customer data'!B:B)</f>
        <v>Female</v>
      </c>
      <c r="K2098" s="7" t="str">
        <f>_xlfn.XLOOKUP(A2098,'customer data'!A:A,'customer data'!C:C)</f>
        <v>No</v>
      </c>
      <c r="L2098" s="7" t="str">
        <f ca="1">_xlfn.XLOOKUP(A2098,'customer data'!A:A,'customer data'!G:G)</f>
        <v>Adult</v>
      </c>
      <c r="M2098" s="7" t="str">
        <f>_xlfn.XLOOKUP(A2098,'Internet data '!A:A,'Internet data '!F:F)</f>
        <v>No</v>
      </c>
      <c r="N2098" s="7" t="str">
        <f>_xlfn.XLOOKUP(A2098,'Internet data '!A:A,'Internet data '!I:I)</f>
        <v>No</v>
      </c>
      <c r="O2098" s="7">
        <f>_xlfn.XLOOKUP(A2098,'Internet data '!A:A,'Internet data '!J:J)</f>
        <v>0</v>
      </c>
    </row>
    <row r="2099" spans="1:15">
      <c r="A2099" s="7" t="s">
        <v>2115</v>
      </c>
      <c r="B2099" s="7" t="s">
        <v>12</v>
      </c>
      <c r="C2099" s="7" t="s">
        <v>11</v>
      </c>
      <c r="D2099" s="7" t="s">
        <v>12</v>
      </c>
      <c r="E2099" s="7" t="s">
        <v>13</v>
      </c>
      <c r="F2099" s="7">
        <v>9</v>
      </c>
      <c r="G2099" s="7">
        <v>94.05</v>
      </c>
      <c r="H2099" s="7">
        <v>811.65</v>
      </c>
      <c r="I2099" s="7" t="s">
        <v>10</v>
      </c>
      <c r="J2099" s="7" t="str">
        <f>_xlfn.XLOOKUP(A2099,'customer data'!A:A,'customer data'!B:B)</f>
        <v>Male</v>
      </c>
      <c r="K2099" s="7" t="str">
        <f>_xlfn.XLOOKUP(A2099,'customer data'!A:A,'customer data'!C:C)</f>
        <v>No</v>
      </c>
      <c r="L2099" s="7" t="str">
        <f ca="1">_xlfn.XLOOKUP(A2099,'customer data'!A:A,'customer data'!G:G)</f>
        <v>Adult</v>
      </c>
      <c r="M2099" s="7" t="str">
        <f>_xlfn.XLOOKUP(A2099,'Internet data '!A:A,'Internet data '!F:F)</f>
        <v>No</v>
      </c>
      <c r="N2099" s="7" t="str">
        <f>_xlfn.XLOOKUP(A2099,'Internet data '!A:A,'Internet data '!I:I)</f>
        <v>Fiber optic</v>
      </c>
      <c r="O2099" s="7">
        <f>_xlfn.XLOOKUP(A2099,'Internet data '!A:A,'Internet data '!J:J)</f>
        <v>3</v>
      </c>
    </row>
    <row r="2100" spans="1:15">
      <c r="A2100" s="7" t="s">
        <v>2116</v>
      </c>
      <c r="B2100" s="7" t="s">
        <v>12</v>
      </c>
      <c r="C2100" s="7" t="s">
        <v>11</v>
      </c>
      <c r="D2100" s="7" t="s">
        <v>10</v>
      </c>
      <c r="E2100" s="7" t="s">
        <v>16</v>
      </c>
      <c r="F2100" s="7">
        <v>2</v>
      </c>
      <c r="G2100" s="7">
        <v>90.75</v>
      </c>
      <c r="H2100" s="7">
        <v>174.75</v>
      </c>
      <c r="I2100" s="7" t="s">
        <v>10</v>
      </c>
      <c r="J2100" s="7" t="str">
        <f>_xlfn.XLOOKUP(A2100,'customer data'!A:A,'customer data'!B:B)</f>
        <v>Male</v>
      </c>
      <c r="K2100" s="7" t="str">
        <f>_xlfn.XLOOKUP(A2100,'customer data'!A:A,'customer data'!C:C)</f>
        <v>No</v>
      </c>
      <c r="L2100" s="7" t="str">
        <f ca="1">_xlfn.XLOOKUP(A2100,'customer data'!A:A,'customer data'!G:G)</f>
        <v>Adult</v>
      </c>
      <c r="M2100" s="7" t="str">
        <f>_xlfn.XLOOKUP(A2100,'Internet data '!A:A,'Internet data '!F:F)</f>
        <v>No</v>
      </c>
      <c r="N2100" s="7" t="str">
        <f>_xlfn.XLOOKUP(A2100,'Internet data '!A:A,'Internet data '!I:I)</f>
        <v>Fiber optic</v>
      </c>
      <c r="O2100" s="7">
        <f>_xlfn.XLOOKUP(A2100,'Internet data '!A:A,'Internet data '!J:J)</f>
        <v>3</v>
      </c>
    </row>
    <row r="2101" spans="1:15">
      <c r="A2101" s="7" t="s">
        <v>2117</v>
      </c>
      <c r="B2101" s="7" t="s">
        <v>12</v>
      </c>
      <c r="C2101" s="7" t="s">
        <v>11</v>
      </c>
      <c r="D2101" s="7" t="s">
        <v>12</v>
      </c>
      <c r="E2101" s="7" t="s">
        <v>23</v>
      </c>
      <c r="F2101" s="7">
        <v>40</v>
      </c>
      <c r="G2101" s="7">
        <v>78.849999999999994</v>
      </c>
      <c r="H2101" s="7">
        <v>3126.85</v>
      </c>
      <c r="I2101" s="7" t="s">
        <v>10</v>
      </c>
      <c r="J2101" s="7" t="str">
        <f>_xlfn.XLOOKUP(A2101,'customer data'!A:A,'customer data'!B:B)</f>
        <v>Female</v>
      </c>
      <c r="K2101" s="7" t="str">
        <f>_xlfn.XLOOKUP(A2101,'customer data'!A:A,'customer data'!C:C)</f>
        <v>Yes</v>
      </c>
      <c r="L2101" s="7" t="str">
        <f ca="1">_xlfn.XLOOKUP(A2101,'customer data'!A:A,'customer data'!G:G)</f>
        <v>Adult</v>
      </c>
      <c r="M2101" s="7" t="str">
        <f>_xlfn.XLOOKUP(A2101,'Internet data '!A:A,'Internet data '!F:F)</f>
        <v>Yes</v>
      </c>
      <c r="N2101" s="7" t="str">
        <f>_xlfn.XLOOKUP(A2101,'Internet data '!A:A,'Internet data '!I:I)</f>
        <v>Fiber optic</v>
      </c>
      <c r="O2101" s="7">
        <f>_xlfn.XLOOKUP(A2101,'Internet data '!A:A,'Internet data '!J:J)</f>
        <v>2</v>
      </c>
    </row>
    <row r="2102" spans="1:15">
      <c r="A2102" s="7" t="s">
        <v>2118</v>
      </c>
      <c r="B2102" s="7" t="s">
        <v>12</v>
      </c>
      <c r="C2102" s="7" t="s">
        <v>15</v>
      </c>
      <c r="D2102" s="7" t="s">
        <v>10</v>
      </c>
      <c r="E2102" s="7" t="s">
        <v>19</v>
      </c>
      <c r="F2102" s="7">
        <v>69</v>
      </c>
      <c r="G2102" s="7">
        <v>99.5</v>
      </c>
      <c r="H2102" s="7">
        <v>6841.45</v>
      </c>
      <c r="I2102" s="7" t="s">
        <v>10</v>
      </c>
      <c r="J2102" s="7" t="str">
        <f>_xlfn.XLOOKUP(A2102,'customer data'!A:A,'customer data'!B:B)</f>
        <v>Male</v>
      </c>
      <c r="K2102" s="7" t="str">
        <f>_xlfn.XLOOKUP(A2102,'customer data'!A:A,'customer data'!C:C)</f>
        <v>Yes</v>
      </c>
      <c r="L2102" s="7" t="str">
        <f ca="1">_xlfn.XLOOKUP(A2102,'customer data'!A:A,'customer data'!G:G)</f>
        <v>Adult</v>
      </c>
      <c r="M2102" s="7" t="str">
        <f>_xlfn.XLOOKUP(A2102,'Internet data '!A:A,'Internet data '!F:F)</f>
        <v>No</v>
      </c>
      <c r="N2102" s="7" t="str">
        <f>_xlfn.XLOOKUP(A2102,'Internet data '!A:A,'Internet data '!I:I)</f>
        <v>Fiber optic</v>
      </c>
      <c r="O2102" s="7">
        <f>_xlfn.XLOOKUP(A2102,'Internet data '!A:A,'Internet data '!J:J)</f>
        <v>4</v>
      </c>
    </row>
    <row r="2103" spans="1:15">
      <c r="A2103" s="7" t="s">
        <v>2119</v>
      </c>
      <c r="B2103" s="7" t="s">
        <v>12</v>
      </c>
      <c r="C2103" s="7" t="s">
        <v>15</v>
      </c>
      <c r="D2103" s="7" t="s">
        <v>12</v>
      </c>
      <c r="E2103" s="7" t="s">
        <v>13</v>
      </c>
      <c r="F2103" s="7">
        <v>37</v>
      </c>
      <c r="G2103" s="7">
        <v>99.2</v>
      </c>
      <c r="H2103" s="7">
        <v>3754.6</v>
      </c>
      <c r="I2103" s="7" t="s">
        <v>12</v>
      </c>
      <c r="J2103" s="7" t="str">
        <f>_xlfn.XLOOKUP(A2103,'customer data'!A:A,'customer data'!B:B)</f>
        <v>Female</v>
      </c>
      <c r="K2103" s="7" t="str">
        <f>_xlfn.XLOOKUP(A2103,'customer data'!A:A,'customer data'!C:C)</f>
        <v>Yes</v>
      </c>
      <c r="L2103" s="7" t="str">
        <f ca="1">_xlfn.XLOOKUP(A2103,'customer data'!A:A,'customer data'!G:G)</f>
        <v>Adult</v>
      </c>
      <c r="M2103" s="7" t="str">
        <f>_xlfn.XLOOKUP(A2103,'Internet data '!A:A,'Internet data '!F:F)</f>
        <v>Yes</v>
      </c>
      <c r="N2103" s="7" t="str">
        <f>_xlfn.XLOOKUP(A2103,'Internet data '!A:A,'Internet data '!I:I)</f>
        <v>Fiber optic</v>
      </c>
      <c r="O2103" s="7">
        <f>_xlfn.XLOOKUP(A2103,'Internet data '!A:A,'Internet data '!J:J)</f>
        <v>5</v>
      </c>
    </row>
    <row r="2104" spans="1:15">
      <c r="A2104" s="7" t="s">
        <v>2120</v>
      </c>
      <c r="B2104" s="7" t="s">
        <v>12</v>
      </c>
      <c r="C2104" s="7" t="s">
        <v>11</v>
      </c>
      <c r="D2104" s="7" t="s">
        <v>12</v>
      </c>
      <c r="E2104" s="7" t="s">
        <v>23</v>
      </c>
      <c r="F2104" s="7">
        <v>18</v>
      </c>
      <c r="G2104" s="7">
        <v>80.55</v>
      </c>
      <c r="H2104" s="7">
        <v>1406.65</v>
      </c>
      <c r="I2104" s="7" t="s">
        <v>10</v>
      </c>
      <c r="J2104" s="7" t="str">
        <f>_xlfn.XLOOKUP(A2104,'customer data'!A:A,'customer data'!B:B)</f>
        <v>Male</v>
      </c>
      <c r="K2104" s="7" t="str">
        <f>_xlfn.XLOOKUP(A2104,'customer data'!A:A,'customer data'!C:C)</f>
        <v>No</v>
      </c>
      <c r="L2104" s="7" t="str">
        <f ca="1">_xlfn.XLOOKUP(A2104,'customer data'!A:A,'customer data'!G:G)</f>
        <v>Adult</v>
      </c>
      <c r="M2104" s="7" t="str">
        <f>_xlfn.XLOOKUP(A2104,'Internet data '!A:A,'Internet data '!F:F)</f>
        <v>No</v>
      </c>
      <c r="N2104" s="7" t="str">
        <f>_xlfn.XLOOKUP(A2104,'Internet data '!A:A,'Internet data '!I:I)</f>
        <v>Fiber optic</v>
      </c>
      <c r="O2104" s="7">
        <f>_xlfn.XLOOKUP(A2104,'Internet data '!A:A,'Internet data '!J:J)</f>
        <v>2</v>
      </c>
    </row>
    <row r="2105" spans="1:15">
      <c r="A2105" s="7" t="s">
        <v>2121</v>
      </c>
      <c r="B2105" s="7" t="s">
        <v>12</v>
      </c>
      <c r="C2105" s="7" t="s">
        <v>11</v>
      </c>
      <c r="D2105" s="7" t="s">
        <v>12</v>
      </c>
      <c r="E2105" s="7" t="s">
        <v>13</v>
      </c>
      <c r="F2105" s="7">
        <v>11</v>
      </c>
      <c r="G2105" s="7">
        <v>70.2</v>
      </c>
      <c r="H2105" s="7">
        <v>834.7</v>
      </c>
      <c r="I2105" s="7" t="s">
        <v>10</v>
      </c>
      <c r="J2105" s="7" t="str">
        <f>_xlfn.XLOOKUP(A2105,'customer data'!A:A,'customer data'!B:B)</f>
        <v>Male</v>
      </c>
      <c r="K2105" s="7" t="str">
        <f>_xlfn.XLOOKUP(A2105,'customer data'!A:A,'customer data'!C:C)</f>
        <v>Yes</v>
      </c>
      <c r="L2105" s="7" t="str">
        <f ca="1">_xlfn.XLOOKUP(A2105,'customer data'!A:A,'customer data'!G:G)</f>
        <v>Adult</v>
      </c>
      <c r="M2105" s="7" t="str">
        <f>_xlfn.XLOOKUP(A2105,'Internet data '!A:A,'Internet data '!F:F)</f>
        <v>No</v>
      </c>
      <c r="N2105" s="7" t="str">
        <f>_xlfn.XLOOKUP(A2105,'Internet data '!A:A,'Internet data '!I:I)</f>
        <v>Fiber optic</v>
      </c>
      <c r="O2105" s="7">
        <f>_xlfn.XLOOKUP(A2105,'Internet data '!A:A,'Internet data '!J:J)</f>
        <v>0</v>
      </c>
    </row>
    <row r="2106" spans="1:15">
      <c r="A2106" s="7" t="s">
        <v>2122</v>
      </c>
      <c r="B2106" s="7" t="s">
        <v>12</v>
      </c>
      <c r="C2106" s="7" t="s">
        <v>11</v>
      </c>
      <c r="D2106" s="7" t="s">
        <v>12</v>
      </c>
      <c r="E2106" s="7" t="s">
        <v>23</v>
      </c>
      <c r="F2106" s="7">
        <v>8</v>
      </c>
      <c r="G2106" s="7">
        <v>85.2</v>
      </c>
      <c r="H2106" s="7">
        <v>627.4</v>
      </c>
      <c r="I2106" s="7" t="s">
        <v>12</v>
      </c>
      <c r="J2106" s="7" t="str">
        <f>_xlfn.XLOOKUP(A2106,'customer data'!A:A,'customer data'!B:B)</f>
        <v>Female</v>
      </c>
      <c r="K2106" s="7" t="str">
        <f>_xlfn.XLOOKUP(A2106,'customer data'!A:A,'customer data'!C:C)</f>
        <v>Yes</v>
      </c>
      <c r="L2106" s="7" t="str">
        <f ca="1">_xlfn.XLOOKUP(A2106,'customer data'!A:A,'customer data'!G:G)</f>
        <v>Adult</v>
      </c>
      <c r="M2106" s="7" t="str">
        <f>_xlfn.XLOOKUP(A2106,'Internet data '!A:A,'Internet data '!F:F)</f>
        <v>No</v>
      </c>
      <c r="N2106" s="7" t="str">
        <f>_xlfn.XLOOKUP(A2106,'Internet data '!A:A,'Internet data '!I:I)</f>
        <v>Fiber optic</v>
      </c>
      <c r="O2106" s="7">
        <f>_xlfn.XLOOKUP(A2106,'Internet data '!A:A,'Internet data '!J:J)</f>
        <v>2</v>
      </c>
    </row>
    <row r="2107" spans="1:15">
      <c r="A2107" s="7" t="s">
        <v>2123</v>
      </c>
      <c r="B2107" s="7" t="s">
        <v>12</v>
      </c>
      <c r="C2107" s="7" t="s">
        <v>11</v>
      </c>
      <c r="D2107" s="7" t="s">
        <v>10</v>
      </c>
      <c r="E2107" s="7" t="s">
        <v>13</v>
      </c>
      <c r="F2107" s="7">
        <v>3</v>
      </c>
      <c r="G2107" s="7">
        <v>75.25</v>
      </c>
      <c r="H2107" s="7">
        <v>242</v>
      </c>
      <c r="I2107" s="7" t="s">
        <v>12</v>
      </c>
      <c r="J2107" s="7" t="str">
        <f>_xlfn.XLOOKUP(A2107,'customer data'!A:A,'customer data'!B:B)</f>
        <v>Female</v>
      </c>
      <c r="K2107" s="7" t="str">
        <f>_xlfn.XLOOKUP(A2107,'customer data'!A:A,'customer data'!C:C)</f>
        <v>No</v>
      </c>
      <c r="L2107" s="7" t="str">
        <f ca="1">_xlfn.XLOOKUP(A2107,'customer data'!A:A,'customer data'!G:G)</f>
        <v>Adult</v>
      </c>
      <c r="M2107" s="7" t="str">
        <f>_xlfn.XLOOKUP(A2107,'Internet data '!A:A,'Internet data '!F:F)</f>
        <v>No</v>
      </c>
      <c r="N2107" s="7" t="str">
        <f>_xlfn.XLOOKUP(A2107,'Internet data '!A:A,'Internet data '!I:I)</f>
        <v>Fiber optic</v>
      </c>
      <c r="O2107" s="7">
        <f>_xlfn.XLOOKUP(A2107,'Internet data '!A:A,'Internet data '!J:J)</f>
        <v>1</v>
      </c>
    </row>
    <row r="2108" spans="1:15">
      <c r="A2108" s="7" t="s">
        <v>2124</v>
      </c>
      <c r="B2108" s="7" t="s">
        <v>12</v>
      </c>
      <c r="C2108" s="7" t="s">
        <v>15</v>
      </c>
      <c r="D2108" s="7" t="s">
        <v>10</v>
      </c>
      <c r="E2108" s="7" t="s">
        <v>23</v>
      </c>
      <c r="F2108" s="7">
        <v>55</v>
      </c>
      <c r="G2108" s="7">
        <v>59.45</v>
      </c>
      <c r="H2108" s="7">
        <v>3157</v>
      </c>
      <c r="I2108" s="7" t="s">
        <v>10</v>
      </c>
      <c r="J2108" s="7" t="str">
        <f>_xlfn.XLOOKUP(A2108,'customer data'!A:A,'customer data'!B:B)</f>
        <v>Male</v>
      </c>
      <c r="K2108" s="7" t="str">
        <f>_xlfn.XLOOKUP(A2108,'customer data'!A:A,'customer data'!C:C)</f>
        <v>Yes</v>
      </c>
      <c r="L2108" s="7" t="str">
        <f ca="1">_xlfn.XLOOKUP(A2108,'customer data'!A:A,'customer data'!G:G)</f>
        <v>Adult</v>
      </c>
      <c r="M2108" s="7" t="str">
        <f>_xlfn.XLOOKUP(A2108,'Internet data '!A:A,'Internet data '!F:F)</f>
        <v>No</v>
      </c>
      <c r="N2108" s="7" t="str">
        <f>_xlfn.XLOOKUP(A2108,'Internet data '!A:A,'Internet data '!I:I)</f>
        <v>DSL</v>
      </c>
      <c r="O2108" s="7">
        <f>_xlfn.XLOOKUP(A2108,'Internet data '!A:A,'Internet data '!J:J)</f>
        <v>2</v>
      </c>
    </row>
    <row r="2109" spans="1:15">
      <c r="A2109" s="7" t="s">
        <v>2125</v>
      </c>
      <c r="B2109" s="7" t="s">
        <v>12</v>
      </c>
      <c r="C2109" s="7" t="s">
        <v>11</v>
      </c>
      <c r="D2109" s="7" t="s">
        <v>12</v>
      </c>
      <c r="E2109" s="7" t="s">
        <v>13</v>
      </c>
      <c r="F2109" s="7">
        <v>33</v>
      </c>
      <c r="G2109" s="7">
        <v>93.35</v>
      </c>
      <c r="H2109" s="7">
        <v>3092</v>
      </c>
      <c r="I2109" s="7" t="s">
        <v>10</v>
      </c>
      <c r="J2109" s="7" t="str">
        <f>_xlfn.XLOOKUP(A2109,'customer data'!A:A,'customer data'!B:B)</f>
        <v>Male</v>
      </c>
      <c r="K2109" s="7" t="str">
        <f>_xlfn.XLOOKUP(A2109,'customer data'!A:A,'customer data'!C:C)</f>
        <v>Yes</v>
      </c>
      <c r="L2109" s="7" t="str">
        <f ca="1">_xlfn.XLOOKUP(A2109,'customer data'!A:A,'customer data'!G:G)</f>
        <v>Young</v>
      </c>
      <c r="M2109" s="7" t="str">
        <f>_xlfn.XLOOKUP(A2109,'Internet data '!A:A,'Internet data '!F:F)</f>
        <v>No</v>
      </c>
      <c r="N2109" s="7" t="str">
        <f>_xlfn.XLOOKUP(A2109,'Internet data '!A:A,'Internet data '!I:I)</f>
        <v>Fiber optic</v>
      </c>
      <c r="O2109" s="7">
        <f>_xlfn.XLOOKUP(A2109,'Internet data '!A:A,'Internet data '!J:J)</f>
        <v>4</v>
      </c>
    </row>
    <row r="2110" spans="1:15">
      <c r="A2110" s="7" t="s">
        <v>2126</v>
      </c>
      <c r="B2110" s="7" t="s">
        <v>12</v>
      </c>
      <c r="C2110" s="7" t="s">
        <v>11</v>
      </c>
      <c r="D2110" s="7" t="s">
        <v>10</v>
      </c>
      <c r="E2110" s="7" t="s">
        <v>19</v>
      </c>
      <c r="F2110" s="7">
        <v>46</v>
      </c>
      <c r="G2110" s="7">
        <v>44.95</v>
      </c>
      <c r="H2110" s="7">
        <v>2168.9</v>
      </c>
      <c r="I2110" s="7" t="s">
        <v>10</v>
      </c>
      <c r="J2110" s="7" t="str">
        <f>_xlfn.XLOOKUP(A2110,'customer data'!A:A,'customer data'!B:B)</f>
        <v>Female</v>
      </c>
      <c r="K2110" s="7" t="str">
        <f>_xlfn.XLOOKUP(A2110,'customer data'!A:A,'customer data'!C:C)</f>
        <v>No</v>
      </c>
      <c r="L2110" s="7" t="str">
        <f ca="1">_xlfn.XLOOKUP(A2110,'customer data'!A:A,'customer data'!G:G)</f>
        <v>Young</v>
      </c>
      <c r="M2110" s="7" t="str">
        <f>_xlfn.XLOOKUP(A2110,'Internet data '!A:A,'Internet data '!F:F)</f>
        <v>No</v>
      </c>
      <c r="N2110" s="7" t="str">
        <f>_xlfn.XLOOKUP(A2110,'Internet data '!A:A,'Internet data '!I:I)</f>
        <v>DSL</v>
      </c>
      <c r="O2110" s="7">
        <f>_xlfn.XLOOKUP(A2110,'Internet data '!A:A,'Internet data '!J:J)</f>
        <v>0</v>
      </c>
    </row>
    <row r="2111" spans="1:15">
      <c r="A2111" s="7" t="s">
        <v>2127</v>
      </c>
      <c r="B2111" s="7" t="s">
        <v>12</v>
      </c>
      <c r="C2111" s="7" t="s">
        <v>29</v>
      </c>
      <c r="D2111" s="7" t="s">
        <v>10</v>
      </c>
      <c r="E2111" s="7" t="s">
        <v>19</v>
      </c>
      <c r="F2111" s="7">
        <v>34</v>
      </c>
      <c r="G2111" s="7">
        <v>26.1</v>
      </c>
      <c r="H2111" s="7">
        <v>980.35</v>
      </c>
      <c r="I2111" s="7" t="s">
        <v>10</v>
      </c>
      <c r="J2111" s="7" t="str">
        <f>_xlfn.XLOOKUP(A2111,'customer data'!A:A,'customer data'!B:B)</f>
        <v>Male</v>
      </c>
      <c r="K2111" s="7" t="str">
        <f>_xlfn.XLOOKUP(A2111,'customer data'!A:A,'customer data'!C:C)</f>
        <v>No</v>
      </c>
      <c r="L2111" s="7" t="str">
        <f ca="1">_xlfn.XLOOKUP(A2111,'customer data'!A:A,'customer data'!G:G)</f>
        <v>Adult</v>
      </c>
      <c r="M2111" s="7" t="str">
        <f>_xlfn.XLOOKUP(A2111,'Internet data '!A:A,'Internet data '!F:F)</f>
        <v>No</v>
      </c>
      <c r="N2111" s="7" t="str">
        <f>_xlfn.XLOOKUP(A2111,'Internet data '!A:A,'Internet data '!I:I)</f>
        <v>No</v>
      </c>
      <c r="O2111" s="7">
        <f>_xlfn.XLOOKUP(A2111,'Internet data '!A:A,'Internet data '!J:J)</f>
        <v>1</v>
      </c>
    </row>
    <row r="2112" spans="1:15">
      <c r="A2112" s="7" t="s">
        <v>2128</v>
      </c>
      <c r="B2112" s="7" t="s">
        <v>12</v>
      </c>
      <c r="C2112" s="7" t="s">
        <v>11</v>
      </c>
      <c r="D2112" s="7" t="s">
        <v>10</v>
      </c>
      <c r="E2112" s="7" t="s">
        <v>13</v>
      </c>
      <c r="F2112" s="7">
        <v>3</v>
      </c>
      <c r="G2112" s="7">
        <v>20.2</v>
      </c>
      <c r="H2112" s="7">
        <v>65.95</v>
      </c>
      <c r="I2112" s="7" t="s">
        <v>10</v>
      </c>
      <c r="J2112" s="7" t="str">
        <f>_xlfn.XLOOKUP(A2112,'customer data'!A:A,'customer data'!B:B)</f>
        <v>Female</v>
      </c>
      <c r="K2112" s="7" t="str">
        <f>_xlfn.XLOOKUP(A2112,'customer data'!A:A,'customer data'!C:C)</f>
        <v>No</v>
      </c>
      <c r="L2112" s="7" t="str">
        <f ca="1">_xlfn.XLOOKUP(A2112,'customer data'!A:A,'customer data'!G:G)</f>
        <v>Adult</v>
      </c>
      <c r="M2112" s="7" t="str">
        <f>_xlfn.XLOOKUP(A2112,'Internet data '!A:A,'Internet data '!F:F)</f>
        <v>No</v>
      </c>
      <c r="N2112" s="7" t="str">
        <f>_xlfn.XLOOKUP(A2112,'Internet data '!A:A,'Internet data '!I:I)</f>
        <v>No</v>
      </c>
      <c r="O2112" s="7">
        <f>_xlfn.XLOOKUP(A2112,'Internet data '!A:A,'Internet data '!J:J)</f>
        <v>0</v>
      </c>
    </row>
    <row r="2113" spans="1:15">
      <c r="A2113" s="7" t="s">
        <v>2129</v>
      </c>
      <c r="B2113" s="7" t="s">
        <v>12</v>
      </c>
      <c r="C2113" s="7" t="s">
        <v>29</v>
      </c>
      <c r="D2113" s="7" t="s">
        <v>10</v>
      </c>
      <c r="E2113" s="7" t="s">
        <v>16</v>
      </c>
      <c r="F2113" s="7">
        <v>30</v>
      </c>
      <c r="G2113" s="7">
        <v>21.25</v>
      </c>
      <c r="H2113" s="7">
        <v>711.9</v>
      </c>
      <c r="I2113" s="7" t="s">
        <v>10</v>
      </c>
      <c r="J2113" s="7" t="str">
        <f>_xlfn.XLOOKUP(A2113,'customer data'!A:A,'customer data'!B:B)</f>
        <v>Male</v>
      </c>
      <c r="K2113" s="7" t="str">
        <f>_xlfn.XLOOKUP(A2113,'customer data'!A:A,'customer data'!C:C)</f>
        <v>Yes</v>
      </c>
      <c r="L2113" s="7" t="str">
        <f ca="1">_xlfn.XLOOKUP(A2113,'customer data'!A:A,'customer data'!G:G)</f>
        <v>Adult</v>
      </c>
      <c r="M2113" s="7" t="str">
        <f>_xlfn.XLOOKUP(A2113,'Internet data '!A:A,'Internet data '!F:F)</f>
        <v>No</v>
      </c>
      <c r="N2113" s="7" t="str">
        <f>_xlfn.XLOOKUP(A2113,'Internet data '!A:A,'Internet data '!I:I)</f>
        <v>No</v>
      </c>
      <c r="O2113" s="7">
        <f>_xlfn.XLOOKUP(A2113,'Internet data '!A:A,'Internet data '!J:J)</f>
        <v>0</v>
      </c>
    </row>
    <row r="2114" spans="1:15">
      <c r="A2114" s="7" t="s">
        <v>2130</v>
      </c>
      <c r="B2114" s="7" t="s">
        <v>12</v>
      </c>
      <c r="C2114" s="7" t="s">
        <v>15</v>
      </c>
      <c r="D2114" s="7" t="s">
        <v>10</v>
      </c>
      <c r="E2114" s="7" t="s">
        <v>13</v>
      </c>
      <c r="F2114" s="7">
        <v>33</v>
      </c>
      <c r="G2114" s="7">
        <v>59.4</v>
      </c>
      <c r="H2114" s="7">
        <v>1952.8</v>
      </c>
      <c r="I2114" s="7" t="s">
        <v>10</v>
      </c>
      <c r="J2114" s="7" t="str">
        <f>_xlfn.XLOOKUP(A2114,'customer data'!A:A,'customer data'!B:B)</f>
        <v>Female</v>
      </c>
      <c r="K2114" s="7" t="str">
        <f>_xlfn.XLOOKUP(A2114,'customer data'!A:A,'customer data'!C:C)</f>
        <v>No</v>
      </c>
      <c r="L2114" s="7" t="str">
        <f ca="1">_xlfn.XLOOKUP(A2114,'customer data'!A:A,'customer data'!G:G)</f>
        <v>Young</v>
      </c>
      <c r="M2114" s="7" t="str">
        <f>_xlfn.XLOOKUP(A2114,'Internet data '!A:A,'Internet data '!F:F)</f>
        <v>Yes</v>
      </c>
      <c r="N2114" s="7" t="str">
        <f>_xlfn.XLOOKUP(A2114,'Internet data '!A:A,'Internet data '!I:I)</f>
        <v>DSL</v>
      </c>
      <c r="O2114" s="7">
        <f>_xlfn.XLOOKUP(A2114,'Internet data '!A:A,'Internet data '!J:J)</f>
        <v>3</v>
      </c>
    </row>
    <row r="2115" spans="1:15">
      <c r="A2115" s="7" t="s">
        <v>2131</v>
      </c>
      <c r="B2115" s="7" t="s">
        <v>12</v>
      </c>
      <c r="C2115" s="7" t="s">
        <v>15</v>
      </c>
      <c r="D2115" s="7" t="s">
        <v>12</v>
      </c>
      <c r="E2115" s="7" t="s">
        <v>23</v>
      </c>
      <c r="F2115" s="7">
        <v>45</v>
      </c>
      <c r="G2115" s="7">
        <v>95</v>
      </c>
      <c r="H2115" s="7">
        <v>4368.8500000000004</v>
      </c>
      <c r="I2115" s="7" t="s">
        <v>10</v>
      </c>
      <c r="J2115" s="7" t="str">
        <f>_xlfn.XLOOKUP(A2115,'customer data'!A:A,'customer data'!B:B)</f>
        <v>Male</v>
      </c>
      <c r="K2115" s="7" t="str">
        <f>_xlfn.XLOOKUP(A2115,'customer data'!A:A,'customer data'!C:C)</f>
        <v>Yes</v>
      </c>
      <c r="L2115" s="7" t="str">
        <f ca="1">_xlfn.XLOOKUP(A2115,'customer data'!A:A,'customer data'!G:G)</f>
        <v>Adult</v>
      </c>
      <c r="M2115" s="7" t="str">
        <f>_xlfn.XLOOKUP(A2115,'Internet data '!A:A,'Internet data '!F:F)</f>
        <v>No</v>
      </c>
      <c r="N2115" s="7" t="str">
        <f>_xlfn.XLOOKUP(A2115,'Internet data '!A:A,'Internet data '!I:I)</f>
        <v>Fiber optic</v>
      </c>
      <c r="O2115" s="7">
        <f>_xlfn.XLOOKUP(A2115,'Internet data '!A:A,'Internet data '!J:J)</f>
        <v>4</v>
      </c>
    </row>
    <row r="2116" spans="1:15">
      <c r="A2116" s="7" t="s">
        <v>2132</v>
      </c>
      <c r="B2116" s="7" t="s">
        <v>12</v>
      </c>
      <c r="C2116" s="7" t="s">
        <v>11</v>
      </c>
      <c r="D2116" s="7" t="s">
        <v>12</v>
      </c>
      <c r="E2116" s="7" t="s">
        <v>16</v>
      </c>
      <c r="F2116" s="7">
        <v>40</v>
      </c>
      <c r="G2116" s="7">
        <v>61.9</v>
      </c>
      <c r="H2116" s="7">
        <v>2647.1</v>
      </c>
      <c r="I2116" s="7" t="s">
        <v>10</v>
      </c>
      <c r="J2116" s="7" t="str">
        <f>_xlfn.XLOOKUP(A2116,'customer data'!A:A,'customer data'!B:B)</f>
        <v>Male</v>
      </c>
      <c r="K2116" s="7" t="str">
        <f>_xlfn.XLOOKUP(A2116,'customer data'!A:A,'customer data'!C:C)</f>
        <v>No</v>
      </c>
      <c r="L2116" s="7" t="str">
        <f ca="1">_xlfn.XLOOKUP(A2116,'customer data'!A:A,'customer data'!G:G)</f>
        <v>Adult</v>
      </c>
      <c r="M2116" s="7" t="str">
        <f>_xlfn.XLOOKUP(A2116,'Internet data '!A:A,'Internet data '!F:F)</f>
        <v>Yes</v>
      </c>
      <c r="N2116" s="7" t="str">
        <f>_xlfn.XLOOKUP(A2116,'Internet data '!A:A,'Internet data '!I:I)</f>
        <v>DSL</v>
      </c>
      <c r="O2116" s="7">
        <f>_xlfn.XLOOKUP(A2116,'Internet data '!A:A,'Internet data '!J:J)</f>
        <v>3</v>
      </c>
    </row>
    <row r="2117" spans="1:15">
      <c r="A2117" s="7" t="s">
        <v>2133</v>
      </c>
      <c r="B2117" s="7" t="s">
        <v>12</v>
      </c>
      <c r="C2117" s="7" t="s">
        <v>29</v>
      </c>
      <c r="D2117" s="7" t="s">
        <v>12</v>
      </c>
      <c r="E2117" s="7" t="s">
        <v>13</v>
      </c>
      <c r="F2117" s="7">
        <v>71</v>
      </c>
      <c r="G2117" s="7">
        <v>118.65</v>
      </c>
      <c r="H2117" s="7">
        <v>8477.6</v>
      </c>
      <c r="I2117" s="7" t="s">
        <v>10</v>
      </c>
      <c r="J2117" s="7" t="str">
        <f>_xlfn.XLOOKUP(A2117,'customer data'!A:A,'customer data'!B:B)</f>
        <v>Female</v>
      </c>
      <c r="K2117" s="7" t="str">
        <f>_xlfn.XLOOKUP(A2117,'customer data'!A:A,'customer data'!C:C)</f>
        <v>No</v>
      </c>
      <c r="L2117" s="7" t="str">
        <f ca="1">_xlfn.XLOOKUP(A2117,'customer data'!A:A,'customer data'!G:G)</f>
        <v>Young</v>
      </c>
      <c r="M2117" s="7" t="str">
        <f>_xlfn.XLOOKUP(A2117,'Internet data '!A:A,'Internet data '!F:F)</f>
        <v>Yes</v>
      </c>
      <c r="N2117" s="7" t="str">
        <f>_xlfn.XLOOKUP(A2117,'Internet data '!A:A,'Internet data '!I:I)</f>
        <v>Fiber optic</v>
      </c>
      <c r="O2117" s="7">
        <f>_xlfn.XLOOKUP(A2117,'Internet data '!A:A,'Internet data '!J:J)</f>
        <v>7</v>
      </c>
    </row>
    <row r="2118" spans="1:15">
      <c r="A2118" s="7" t="s">
        <v>2134</v>
      </c>
      <c r="B2118" s="7" t="s">
        <v>12</v>
      </c>
      <c r="C2118" s="7" t="s">
        <v>11</v>
      </c>
      <c r="D2118" s="7" t="s">
        <v>10</v>
      </c>
      <c r="E2118" s="7" t="s">
        <v>13</v>
      </c>
      <c r="F2118" s="7">
        <v>1</v>
      </c>
      <c r="G2118" s="7">
        <v>54.35</v>
      </c>
      <c r="H2118" s="7">
        <v>54.35</v>
      </c>
      <c r="I2118" s="7" t="s">
        <v>12</v>
      </c>
      <c r="J2118" s="7" t="str">
        <f>_xlfn.XLOOKUP(A2118,'customer data'!A:A,'customer data'!B:B)</f>
        <v>Male</v>
      </c>
      <c r="K2118" s="7" t="str">
        <f>_xlfn.XLOOKUP(A2118,'customer data'!A:A,'customer data'!C:C)</f>
        <v>No</v>
      </c>
      <c r="L2118" s="7" t="str">
        <f ca="1">_xlfn.XLOOKUP(A2118,'customer data'!A:A,'customer data'!G:G)</f>
        <v>Adult</v>
      </c>
      <c r="M2118" s="7" t="str">
        <f>_xlfn.XLOOKUP(A2118,'Internet data '!A:A,'Internet data '!F:F)</f>
        <v>No</v>
      </c>
      <c r="N2118" s="7" t="str">
        <f>_xlfn.XLOOKUP(A2118,'Internet data '!A:A,'Internet data '!I:I)</f>
        <v>DSL</v>
      </c>
      <c r="O2118" s="7">
        <f>_xlfn.XLOOKUP(A2118,'Internet data '!A:A,'Internet data '!J:J)</f>
        <v>2</v>
      </c>
    </row>
    <row r="2119" spans="1:15">
      <c r="A2119" s="7" t="s">
        <v>2135</v>
      </c>
      <c r="B2119" s="7" t="s">
        <v>10</v>
      </c>
      <c r="C2119" s="7" t="s">
        <v>29</v>
      </c>
      <c r="D2119" s="7" t="s">
        <v>10</v>
      </c>
      <c r="E2119" s="7" t="s">
        <v>19</v>
      </c>
      <c r="F2119" s="7">
        <v>72</v>
      </c>
      <c r="G2119" s="7">
        <v>64.45</v>
      </c>
      <c r="H2119" s="7">
        <v>4528</v>
      </c>
      <c r="I2119" s="7" t="s">
        <v>10</v>
      </c>
      <c r="J2119" s="7" t="str">
        <f>_xlfn.XLOOKUP(A2119,'customer data'!A:A,'customer data'!B:B)</f>
        <v>Female</v>
      </c>
      <c r="K2119" s="7" t="str">
        <f>_xlfn.XLOOKUP(A2119,'customer data'!A:A,'customer data'!C:C)</f>
        <v>Yes</v>
      </c>
      <c r="L2119" s="7" t="str">
        <f ca="1">_xlfn.XLOOKUP(A2119,'customer data'!A:A,'customer data'!G:G)</f>
        <v>Adult</v>
      </c>
      <c r="M2119" s="7" t="str">
        <f>_xlfn.XLOOKUP(A2119,'Internet data '!A:A,'Internet data '!F:F)</f>
        <v>Yes</v>
      </c>
      <c r="N2119" s="7" t="str">
        <f>_xlfn.XLOOKUP(A2119,'Internet data '!A:A,'Internet data '!I:I)</f>
        <v>DSL</v>
      </c>
      <c r="O2119" s="7">
        <f>_xlfn.XLOOKUP(A2119,'Internet data '!A:A,'Internet data '!J:J)</f>
        <v>6</v>
      </c>
    </row>
    <row r="2120" spans="1:15">
      <c r="A2120" s="7" t="s">
        <v>2136</v>
      </c>
      <c r="B2120" s="7" t="s">
        <v>12</v>
      </c>
      <c r="C2120" s="7" t="s">
        <v>11</v>
      </c>
      <c r="D2120" s="7" t="s">
        <v>12</v>
      </c>
      <c r="E2120" s="7" t="s">
        <v>13</v>
      </c>
      <c r="F2120" s="7">
        <v>22</v>
      </c>
      <c r="G2120" s="7">
        <v>80.150000000000006</v>
      </c>
      <c r="H2120" s="7">
        <v>1790.65</v>
      </c>
      <c r="I2120" s="7" t="s">
        <v>10</v>
      </c>
      <c r="J2120" s="7" t="str">
        <f>_xlfn.XLOOKUP(A2120,'customer data'!A:A,'customer data'!B:B)</f>
        <v>Female</v>
      </c>
      <c r="K2120" s="7" t="str">
        <f>_xlfn.XLOOKUP(A2120,'customer data'!A:A,'customer data'!C:C)</f>
        <v>Yes</v>
      </c>
      <c r="L2120" s="7" t="str">
        <f ca="1">_xlfn.XLOOKUP(A2120,'customer data'!A:A,'customer data'!G:G)</f>
        <v>Young</v>
      </c>
      <c r="M2120" s="7" t="str">
        <f>_xlfn.XLOOKUP(A2120,'Internet data '!A:A,'Internet data '!F:F)</f>
        <v>No</v>
      </c>
      <c r="N2120" s="7" t="str">
        <f>_xlfn.XLOOKUP(A2120,'Internet data '!A:A,'Internet data '!I:I)</f>
        <v>Fiber optic</v>
      </c>
      <c r="O2120" s="7">
        <f>_xlfn.XLOOKUP(A2120,'Internet data '!A:A,'Internet data '!J:J)</f>
        <v>1</v>
      </c>
    </row>
    <row r="2121" spans="1:15">
      <c r="A2121" s="7" t="s">
        <v>2137</v>
      </c>
      <c r="B2121" s="7" t="s">
        <v>12</v>
      </c>
      <c r="C2121" s="7" t="s">
        <v>15</v>
      </c>
      <c r="D2121" s="7" t="s">
        <v>12</v>
      </c>
      <c r="E2121" s="7" t="s">
        <v>19</v>
      </c>
      <c r="F2121" s="7">
        <v>46</v>
      </c>
      <c r="G2121" s="7">
        <v>20.2</v>
      </c>
      <c r="H2121" s="7">
        <v>845.6</v>
      </c>
      <c r="I2121" s="7" t="s">
        <v>10</v>
      </c>
      <c r="J2121" s="7" t="str">
        <f>_xlfn.XLOOKUP(A2121,'customer data'!A:A,'customer data'!B:B)</f>
        <v>Male</v>
      </c>
      <c r="K2121" s="7" t="str">
        <f>_xlfn.XLOOKUP(A2121,'customer data'!A:A,'customer data'!C:C)</f>
        <v>Yes</v>
      </c>
      <c r="L2121" s="7" t="str">
        <f ca="1">_xlfn.XLOOKUP(A2121,'customer data'!A:A,'customer data'!G:G)</f>
        <v>Adult</v>
      </c>
      <c r="M2121" s="7" t="str">
        <f>_xlfn.XLOOKUP(A2121,'Internet data '!A:A,'Internet data '!F:F)</f>
        <v>No</v>
      </c>
      <c r="N2121" s="7" t="str">
        <f>_xlfn.XLOOKUP(A2121,'Internet data '!A:A,'Internet data '!I:I)</f>
        <v>No</v>
      </c>
      <c r="O2121" s="7">
        <f>_xlfn.XLOOKUP(A2121,'Internet data '!A:A,'Internet data '!J:J)</f>
        <v>0</v>
      </c>
    </row>
    <row r="2122" spans="1:15">
      <c r="A2122" s="7" t="s">
        <v>2138</v>
      </c>
      <c r="B2122" s="7" t="s">
        <v>12</v>
      </c>
      <c r="C2122" s="7" t="s">
        <v>29</v>
      </c>
      <c r="D2122" s="7" t="s">
        <v>10</v>
      </c>
      <c r="E2122" s="7" t="s">
        <v>16</v>
      </c>
      <c r="F2122" s="7">
        <v>55</v>
      </c>
      <c r="G2122" s="7">
        <v>21</v>
      </c>
      <c r="H2122" s="7">
        <v>1210.3</v>
      </c>
      <c r="I2122" s="7" t="s">
        <v>10</v>
      </c>
      <c r="J2122" s="7" t="str">
        <f>_xlfn.XLOOKUP(A2122,'customer data'!A:A,'customer data'!B:B)</f>
        <v>Female</v>
      </c>
      <c r="K2122" s="7" t="str">
        <f>_xlfn.XLOOKUP(A2122,'customer data'!A:A,'customer data'!C:C)</f>
        <v>Yes</v>
      </c>
      <c r="L2122" s="7" t="str">
        <f ca="1">_xlfn.XLOOKUP(A2122,'customer data'!A:A,'customer data'!G:G)</f>
        <v>Adult</v>
      </c>
      <c r="M2122" s="7" t="str">
        <f>_xlfn.XLOOKUP(A2122,'Internet data '!A:A,'Internet data '!F:F)</f>
        <v>No</v>
      </c>
      <c r="N2122" s="7" t="str">
        <f>_xlfn.XLOOKUP(A2122,'Internet data '!A:A,'Internet data '!I:I)</f>
        <v>No</v>
      </c>
      <c r="O2122" s="7">
        <f>_xlfn.XLOOKUP(A2122,'Internet data '!A:A,'Internet data '!J:J)</f>
        <v>0</v>
      </c>
    </row>
    <row r="2123" spans="1:15">
      <c r="A2123" s="7" t="s">
        <v>2139</v>
      </c>
      <c r="B2123" s="7" t="s">
        <v>12</v>
      </c>
      <c r="C2123" s="7" t="s">
        <v>11</v>
      </c>
      <c r="D2123" s="7" t="s">
        <v>10</v>
      </c>
      <c r="E2123" s="7" t="s">
        <v>16</v>
      </c>
      <c r="F2123" s="7">
        <v>1</v>
      </c>
      <c r="G2123" s="7">
        <v>20.45</v>
      </c>
      <c r="H2123" s="7">
        <v>20.45</v>
      </c>
      <c r="I2123" s="7" t="s">
        <v>10</v>
      </c>
      <c r="J2123" s="7" t="str">
        <f>_xlfn.XLOOKUP(A2123,'customer data'!A:A,'customer data'!B:B)</f>
        <v>Male</v>
      </c>
      <c r="K2123" s="7" t="str">
        <f>_xlfn.XLOOKUP(A2123,'customer data'!A:A,'customer data'!C:C)</f>
        <v>No</v>
      </c>
      <c r="L2123" s="7" t="str">
        <f ca="1">_xlfn.XLOOKUP(A2123,'customer data'!A:A,'customer data'!G:G)</f>
        <v>Adult</v>
      </c>
      <c r="M2123" s="7" t="str">
        <f>_xlfn.XLOOKUP(A2123,'Internet data '!A:A,'Internet data '!F:F)</f>
        <v>No</v>
      </c>
      <c r="N2123" s="7" t="str">
        <f>_xlfn.XLOOKUP(A2123,'Internet data '!A:A,'Internet data '!I:I)</f>
        <v>No</v>
      </c>
      <c r="O2123" s="7">
        <f>_xlfn.XLOOKUP(A2123,'Internet data '!A:A,'Internet data '!J:J)</f>
        <v>0</v>
      </c>
    </row>
    <row r="2124" spans="1:15">
      <c r="A2124" s="7" t="s">
        <v>2140</v>
      </c>
      <c r="B2124" s="7" t="s">
        <v>12</v>
      </c>
      <c r="C2124" s="7" t="s">
        <v>15</v>
      </c>
      <c r="D2124" s="7" t="s">
        <v>12</v>
      </c>
      <c r="E2124" s="7" t="s">
        <v>16</v>
      </c>
      <c r="F2124" s="7">
        <v>12</v>
      </c>
      <c r="G2124" s="7">
        <v>75.849999999999994</v>
      </c>
      <c r="H2124" s="7">
        <v>854.45</v>
      </c>
      <c r="I2124" s="7" t="s">
        <v>10</v>
      </c>
      <c r="J2124" s="7" t="str">
        <f>_xlfn.XLOOKUP(A2124,'customer data'!A:A,'customer data'!B:B)</f>
        <v>Female</v>
      </c>
      <c r="K2124" s="7" t="str">
        <f>_xlfn.XLOOKUP(A2124,'customer data'!A:A,'customer data'!C:C)</f>
        <v>No</v>
      </c>
      <c r="L2124" s="7" t="str">
        <f ca="1">_xlfn.XLOOKUP(A2124,'customer data'!A:A,'customer data'!G:G)</f>
        <v>Adult</v>
      </c>
      <c r="M2124" s="7" t="str">
        <f>_xlfn.XLOOKUP(A2124,'Internet data '!A:A,'Internet data '!F:F)</f>
        <v>Yes</v>
      </c>
      <c r="N2124" s="7" t="str">
        <f>_xlfn.XLOOKUP(A2124,'Internet data '!A:A,'Internet data '!I:I)</f>
        <v>DSL</v>
      </c>
      <c r="O2124" s="7">
        <f>_xlfn.XLOOKUP(A2124,'Internet data '!A:A,'Internet data '!J:J)</f>
        <v>4</v>
      </c>
    </row>
    <row r="2125" spans="1:15">
      <c r="A2125" s="7" t="s">
        <v>2141</v>
      </c>
      <c r="B2125" s="7" t="s">
        <v>12</v>
      </c>
      <c r="C2125" s="7" t="s">
        <v>11</v>
      </c>
      <c r="D2125" s="7" t="s">
        <v>12</v>
      </c>
      <c r="E2125" s="7" t="s">
        <v>13</v>
      </c>
      <c r="F2125" s="7">
        <v>31</v>
      </c>
      <c r="G2125" s="7">
        <v>80.45</v>
      </c>
      <c r="H2125" s="7">
        <v>2429.1</v>
      </c>
      <c r="I2125" s="7" t="s">
        <v>10</v>
      </c>
      <c r="J2125" s="7" t="str">
        <f>_xlfn.XLOOKUP(A2125,'customer data'!A:A,'customer data'!B:B)</f>
        <v>Male</v>
      </c>
      <c r="K2125" s="7" t="str">
        <f>_xlfn.XLOOKUP(A2125,'customer data'!A:A,'customer data'!C:C)</f>
        <v>No</v>
      </c>
      <c r="L2125" s="7" t="str">
        <f ca="1">_xlfn.XLOOKUP(A2125,'customer data'!A:A,'customer data'!G:G)</f>
        <v>Adult</v>
      </c>
      <c r="M2125" s="7" t="str">
        <f>_xlfn.XLOOKUP(A2125,'Internet data '!A:A,'Internet data '!F:F)</f>
        <v>No</v>
      </c>
      <c r="N2125" s="7" t="str">
        <f>_xlfn.XLOOKUP(A2125,'Internet data '!A:A,'Internet data '!I:I)</f>
        <v>Fiber optic</v>
      </c>
      <c r="O2125" s="7">
        <f>_xlfn.XLOOKUP(A2125,'Internet data '!A:A,'Internet data '!J:J)</f>
        <v>2</v>
      </c>
    </row>
    <row r="2126" spans="1:15">
      <c r="A2126" s="7" t="s">
        <v>2142</v>
      </c>
      <c r="B2126" s="7" t="s">
        <v>10</v>
      </c>
      <c r="C2126" s="7" t="s">
        <v>11</v>
      </c>
      <c r="D2126" s="7" t="s">
        <v>12</v>
      </c>
      <c r="E2126" s="7" t="s">
        <v>13</v>
      </c>
      <c r="F2126" s="7">
        <v>5</v>
      </c>
      <c r="G2126" s="7">
        <v>24.95</v>
      </c>
      <c r="H2126" s="7">
        <v>100.4</v>
      </c>
      <c r="I2126" s="7" t="s">
        <v>12</v>
      </c>
      <c r="J2126" s="7" t="str">
        <f>_xlfn.XLOOKUP(A2126,'customer data'!A:A,'customer data'!B:B)</f>
        <v>Male</v>
      </c>
      <c r="K2126" s="7" t="str">
        <f>_xlfn.XLOOKUP(A2126,'customer data'!A:A,'customer data'!C:C)</f>
        <v>Yes</v>
      </c>
      <c r="L2126" s="7" t="str">
        <f ca="1">_xlfn.XLOOKUP(A2126,'customer data'!A:A,'customer data'!G:G)</f>
        <v>Adult</v>
      </c>
      <c r="M2126" s="7" t="str">
        <f>_xlfn.XLOOKUP(A2126,'Internet data '!A:A,'Internet data '!F:F)</f>
        <v>No</v>
      </c>
      <c r="N2126" s="7" t="str">
        <f>_xlfn.XLOOKUP(A2126,'Internet data '!A:A,'Internet data '!I:I)</f>
        <v>DSL</v>
      </c>
      <c r="O2126" s="7">
        <f>_xlfn.XLOOKUP(A2126,'Internet data '!A:A,'Internet data '!J:J)</f>
        <v>0</v>
      </c>
    </row>
    <row r="2127" spans="1:15">
      <c r="A2127" s="7" t="s">
        <v>2143</v>
      </c>
      <c r="B2127" s="7" t="s">
        <v>12</v>
      </c>
      <c r="C2127" s="7" t="s">
        <v>29</v>
      </c>
      <c r="D2127" s="7" t="s">
        <v>12</v>
      </c>
      <c r="E2127" s="7" t="s">
        <v>13</v>
      </c>
      <c r="F2127" s="7">
        <v>67</v>
      </c>
      <c r="G2127" s="7">
        <v>75.5</v>
      </c>
      <c r="H2127" s="7">
        <v>5229.45</v>
      </c>
      <c r="I2127" s="7" t="s">
        <v>10</v>
      </c>
      <c r="J2127" s="7" t="str">
        <f>_xlfn.XLOOKUP(A2127,'customer data'!A:A,'customer data'!B:B)</f>
        <v>Female</v>
      </c>
      <c r="K2127" s="7" t="str">
        <f>_xlfn.XLOOKUP(A2127,'customer data'!A:A,'customer data'!C:C)</f>
        <v>Yes</v>
      </c>
      <c r="L2127" s="7" t="str">
        <f ca="1">_xlfn.XLOOKUP(A2127,'customer data'!A:A,'customer data'!G:G)</f>
        <v>Adult</v>
      </c>
      <c r="M2127" s="7" t="str">
        <f>_xlfn.XLOOKUP(A2127,'Internet data '!A:A,'Internet data '!F:F)</f>
        <v>No</v>
      </c>
      <c r="N2127" s="7" t="str">
        <f>_xlfn.XLOOKUP(A2127,'Internet data '!A:A,'Internet data '!I:I)</f>
        <v>DSL</v>
      </c>
      <c r="O2127" s="7">
        <f>_xlfn.XLOOKUP(A2127,'Internet data '!A:A,'Internet data '!J:J)</f>
        <v>4</v>
      </c>
    </row>
    <row r="2128" spans="1:15">
      <c r="A2128" s="7" t="s">
        <v>2144</v>
      </c>
      <c r="B2128" s="7" t="s">
        <v>12</v>
      </c>
      <c r="C2128" s="7" t="s">
        <v>11</v>
      </c>
      <c r="D2128" s="7" t="s">
        <v>10</v>
      </c>
      <c r="E2128" s="7" t="s">
        <v>16</v>
      </c>
      <c r="F2128" s="7">
        <v>1</v>
      </c>
      <c r="G2128" s="7">
        <v>44.45</v>
      </c>
      <c r="H2128" s="7">
        <v>44.45</v>
      </c>
      <c r="I2128" s="7" t="s">
        <v>10</v>
      </c>
      <c r="J2128" s="7" t="str">
        <f>_xlfn.XLOOKUP(A2128,'customer data'!A:A,'customer data'!B:B)</f>
        <v>Male</v>
      </c>
      <c r="K2128" s="7" t="str">
        <f>_xlfn.XLOOKUP(A2128,'customer data'!A:A,'customer data'!C:C)</f>
        <v>No</v>
      </c>
      <c r="L2128" s="7" t="str">
        <f ca="1">_xlfn.XLOOKUP(A2128,'customer data'!A:A,'customer data'!G:G)</f>
        <v>Adult</v>
      </c>
      <c r="M2128" s="7" t="str">
        <f>_xlfn.XLOOKUP(A2128,'Internet data '!A:A,'Internet data '!F:F)</f>
        <v>No</v>
      </c>
      <c r="N2128" s="7" t="str">
        <f>_xlfn.XLOOKUP(A2128,'Internet data '!A:A,'Internet data '!I:I)</f>
        <v>DSL</v>
      </c>
      <c r="O2128" s="7">
        <f>_xlfn.XLOOKUP(A2128,'Internet data '!A:A,'Internet data '!J:J)</f>
        <v>0</v>
      </c>
    </row>
    <row r="2129" spans="1:15">
      <c r="A2129" s="7" t="s">
        <v>2145</v>
      </c>
      <c r="B2129" s="7" t="s">
        <v>10</v>
      </c>
      <c r="C2129" s="7" t="s">
        <v>15</v>
      </c>
      <c r="D2129" s="7" t="s">
        <v>12</v>
      </c>
      <c r="E2129" s="7" t="s">
        <v>13</v>
      </c>
      <c r="F2129" s="7">
        <v>40</v>
      </c>
      <c r="G2129" s="7">
        <v>42.35</v>
      </c>
      <c r="H2129" s="7">
        <v>1716.45</v>
      </c>
      <c r="I2129" s="7" t="s">
        <v>12</v>
      </c>
      <c r="J2129" s="7" t="str">
        <f>_xlfn.XLOOKUP(A2129,'customer data'!A:A,'customer data'!B:B)</f>
        <v>Male</v>
      </c>
      <c r="K2129" s="7" t="str">
        <f>_xlfn.XLOOKUP(A2129,'customer data'!A:A,'customer data'!C:C)</f>
        <v>Yes</v>
      </c>
      <c r="L2129" s="7" t="str">
        <f ca="1">_xlfn.XLOOKUP(A2129,'customer data'!A:A,'customer data'!G:G)</f>
        <v>Adult</v>
      </c>
      <c r="M2129" s="7" t="str">
        <f>_xlfn.XLOOKUP(A2129,'Internet data '!A:A,'Internet data '!F:F)</f>
        <v>No</v>
      </c>
      <c r="N2129" s="7" t="str">
        <f>_xlfn.XLOOKUP(A2129,'Internet data '!A:A,'Internet data '!I:I)</f>
        <v>DSL</v>
      </c>
      <c r="O2129" s="7">
        <f>_xlfn.XLOOKUP(A2129,'Internet data '!A:A,'Internet data '!J:J)</f>
        <v>3</v>
      </c>
    </row>
    <row r="2130" spans="1:15">
      <c r="A2130" s="7" t="s">
        <v>2146</v>
      </c>
      <c r="B2130" s="7" t="s">
        <v>12</v>
      </c>
      <c r="C2130" s="7" t="s">
        <v>11</v>
      </c>
      <c r="D2130" s="7" t="s">
        <v>12</v>
      </c>
      <c r="E2130" s="7" t="s">
        <v>23</v>
      </c>
      <c r="F2130" s="7">
        <v>41</v>
      </c>
      <c r="G2130" s="7">
        <v>74.55</v>
      </c>
      <c r="H2130" s="7">
        <v>3023.55</v>
      </c>
      <c r="I2130" s="7" t="s">
        <v>10</v>
      </c>
      <c r="J2130" s="7" t="str">
        <f>_xlfn.XLOOKUP(A2130,'customer data'!A:A,'customer data'!B:B)</f>
        <v>Male</v>
      </c>
      <c r="K2130" s="7" t="str">
        <f>_xlfn.XLOOKUP(A2130,'customer data'!A:A,'customer data'!C:C)</f>
        <v>Yes</v>
      </c>
      <c r="L2130" s="7" t="str">
        <f ca="1">_xlfn.XLOOKUP(A2130,'customer data'!A:A,'customer data'!G:G)</f>
        <v>Young</v>
      </c>
      <c r="M2130" s="7" t="str">
        <f>_xlfn.XLOOKUP(A2130,'Internet data '!A:A,'Internet data '!F:F)</f>
        <v>No</v>
      </c>
      <c r="N2130" s="7" t="str">
        <f>_xlfn.XLOOKUP(A2130,'Internet data '!A:A,'Internet data '!I:I)</f>
        <v>DSL</v>
      </c>
      <c r="O2130" s="7">
        <f>_xlfn.XLOOKUP(A2130,'Internet data '!A:A,'Internet data '!J:J)</f>
        <v>5</v>
      </c>
    </row>
    <row r="2131" spans="1:15">
      <c r="A2131" s="7" t="s">
        <v>2147</v>
      </c>
      <c r="B2131" s="7" t="s">
        <v>12</v>
      </c>
      <c r="C2131" s="7" t="s">
        <v>11</v>
      </c>
      <c r="D2131" s="7" t="s">
        <v>12</v>
      </c>
      <c r="E2131" s="7" t="s">
        <v>13</v>
      </c>
      <c r="F2131" s="7">
        <v>1</v>
      </c>
      <c r="G2131" s="7">
        <v>75.3</v>
      </c>
      <c r="H2131" s="7">
        <v>75.3</v>
      </c>
      <c r="I2131" s="7" t="s">
        <v>12</v>
      </c>
      <c r="J2131" s="7" t="str">
        <f>_xlfn.XLOOKUP(A2131,'customer data'!A:A,'customer data'!B:B)</f>
        <v>Male</v>
      </c>
      <c r="K2131" s="7" t="str">
        <f>_xlfn.XLOOKUP(A2131,'customer data'!A:A,'customer data'!C:C)</f>
        <v>No</v>
      </c>
      <c r="L2131" s="7" t="str">
        <f ca="1">_xlfn.XLOOKUP(A2131,'customer data'!A:A,'customer data'!G:G)</f>
        <v>Young</v>
      </c>
      <c r="M2131" s="7" t="str">
        <f>_xlfn.XLOOKUP(A2131,'Internet data '!A:A,'Internet data '!F:F)</f>
        <v>No</v>
      </c>
      <c r="N2131" s="7" t="str">
        <f>_xlfn.XLOOKUP(A2131,'Internet data '!A:A,'Internet data '!I:I)</f>
        <v>Fiber optic</v>
      </c>
      <c r="O2131" s="7">
        <f>_xlfn.XLOOKUP(A2131,'Internet data '!A:A,'Internet data '!J:J)</f>
        <v>1</v>
      </c>
    </row>
    <row r="2132" spans="1:15">
      <c r="A2132" s="7" t="s">
        <v>2148</v>
      </c>
      <c r="B2132" s="7" t="s">
        <v>12</v>
      </c>
      <c r="C2132" s="7" t="s">
        <v>15</v>
      </c>
      <c r="D2132" s="7" t="s">
        <v>12</v>
      </c>
      <c r="E2132" s="7" t="s">
        <v>13</v>
      </c>
      <c r="F2132" s="7">
        <v>51</v>
      </c>
      <c r="G2132" s="7">
        <v>94.8</v>
      </c>
      <c r="H2132" s="7">
        <v>4837.6000000000004</v>
      </c>
      <c r="I2132" s="7" t="s">
        <v>12</v>
      </c>
      <c r="J2132" s="7" t="str">
        <f>_xlfn.XLOOKUP(A2132,'customer data'!A:A,'customer data'!B:B)</f>
        <v>Male</v>
      </c>
      <c r="K2132" s="7" t="str">
        <f>_xlfn.XLOOKUP(A2132,'customer data'!A:A,'customer data'!C:C)</f>
        <v>No</v>
      </c>
      <c r="L2132" s="7" t="str">
        <f ca="1">_xlfn.XLOOKUP(A2132,'customer data'!A:A,'customer data'!G:G)</f>
        <v>Young</v>
      </c>
      <c r="M2132" s="7" t="str">
        <f>_xlfn.XLOOKUP(A2132,'Internet data '!A:A,'Internet data '!F:F)</f>
        <v>No</v>
      </c>
      <c r="N2132" s="7" t="str">
        <f>_xlfn.XLOOKUP(A2132,'Internet data '!A:A,'Internet data '!I:I)</f>
        <v>Fiber optic</v>
      </c>
      <c r="O2132" s="7">
        <f>_xlfn.XLOOKUP(A2132,'Internet data '!A:A,'Internet data '!J:J)</f>
        <v>4</v>
      </c>
    </row>
    <row r="2133" spans="1:15">
      <c r="A2133" s="7" t="s">
        <v>2149</v>
      </c>
      <c r="B2133" s="7" t="s">
        <v>10</v>
      </c>
      <c r="C2133" s="7" t="s">
        <v>29</v>
      </c>
      <c r="D2133" s="7" t="s">
        <v>10</v>
      </c>
      <c r="E2133" s="7" t="s">
        <v>23</v>
      </c>
      <c r="F2133" s="7">
        <v>42</v>
      </c>
      <c r="G2133" s="7">
        <v>48.15</v>
      </c>
      <c r="H2133" s="7">
        <v>2032.3</v>
      </c>
      <c r="I2133" s="7" t="s">
        <v>10</v>
      </c>
      <c r="J2133" s="7" t="str">
        <f>_xlfn.XLOOKUP(A2133,'customer data'!A:A,'customer data'!B:B)</f>
        <v>Male</v>
      </c>
      <c r="K2133" s="7" t="str">
        <f>_xlfn.XLOOKUP(A2133,'customer data'!A:A,'customer data'!C:C)</f>
        <v>Yes</v>
      </c>
      <c r="L2133" s="7" t="str">
        <f ca="1">_xlfn.XLOOKUP(A2133,'customer data'!A:A,'customer data'!G:G)</f>
        <v>Adult</v>
      </c>
      <c r="M2133" s="7" t="str">
        <f>_xlfn.XLOOKUP(A2133,'Internet data '!A:A,'Internet data '!F:F)</f>
        <v>Yes</v>
      </c>
      <c r="N2133" s="7" t="str">
        <f>_xlfn.XLOOKUP(A2133,'Internet data '!A:A,'Internet data '!I:I)</f>
        <v>DSL</v>
      </c>
      <c r="O2133" s="7">
        <f>_xlfn.XLOOKUP(A2133,'Internet data '!A:A,'Internet data '!J:J)</f>
        <v>4</v>
      </c>
    </row>
    <row r="2134" spans="1:15">
      <c r="A2134" s="7" t="s">
        <v>2150</v>
      </c>
      <c r="B2134" s="7" t="s">
        <v>12</v>
      </c>
      <c r="C2134" s="7" t="s">
        <v>15</v>
      </c>
      <c r="D2134" s="7" t="s">
        <v>10</v>
      </c>
      <c r="E2134" s="7" t="s">
        <v>16</v>
      </c>
      <c r="F2134" s="7">
        <v>23</v>
      </c>
      <c r="G2134" s="7">
        <v>19.649999999999999</v>
      </c>
      <c r="H2134" s="7">
        <v>436.9</v>
      </c>
      <c r="I2134" s="7" t="s">
        <v>10</v>
      </c>
      <c r="J2134" s="7" t="str">
        <f>_xlfn.XLOOKUP(A2134,'customer data'!A:A,'customer data'!B:B)</f>
        <v>Male</v>
      </c>
      <c r="K2134" s="7" t="str">
        <f>_xlfn.XLOOKUP(A2134,'customer data'!A:A,'customer data'!C:C)</f>
        <v>Yes</v>
      </c>
      <c r="L2134" s="7" t="str">
        <f ca="1">_xlfn.XLOOKUP(A2134,'customer data'!A:A,'customer data'!G:G)</f>
        <v>Adult</v>
      </c>
      <c r="M2134" s="7" t="str">
        <f>_xlfn.XLOOKUP(A2134,'Internet data '!A:A,'Internet data '!F:F)</f>
        <v>No</v>
      </c>
      <c r="N2134" s="7" t="str">
        <f>_xlfn.XLOOKUP(A2134,'Internet data '!A:A,'Internet data '!I:I)</f>
        <v>No</v>
      </c>
      <c r="O2134" s="7">
        <f>_xlfn.XLOOKUP(A2134,'Internet data '!A:A,'Internet data '!J:J)</f>
        <v>0</v>
      </c>
    </row>
    <row r="2135" spans="1:15">
      <c r="A2135" s="7" t="s">
        <v>2151</v>
      </c>
      <c r="B2135" s="7" t="s">
        <v>12</v>
      </c>
      <c r="C2135" s="7" t="s">
        <v>11</v>
      </c>
      <c r="D2135" s="7" t="s">
        <v>12</v>
      </c>
      <c r="E2135" s="7" t="s">
        <v>13</v>
      </c>
      <c r="F2135" s="7">
        <v>1</v>
      </c>
      <c r="G2135" s="7">
        <v>70.55</v>
      </c>
      <c r="H2135" s="7">
        <v>70.55</v>
      </c>
      <c r="I2135" s="7" t="s">
        <v>12</v>
      </c>
      <c r="J2135" s="7" t="str">
        <f>_xlfn.XLOOKUP(A2135,'customer data'!A:A,'customer data'!B:B)</f>
        <v>Female</v>
      </c>
      <c r="K2135" s="7" t="str">
        <f>_xlfn.XLOOKUP(A2135,'customer data'!A:A,'customer data'!C:C)</f>
        <v>No</v>
      </c>
      <c r="L2135" s="7" t="str">
        <f ca="1">_xlfn.XLOOKUP(A2135,'customer data'!A:A,'customer data'!G:G)</f>
        <v>Adult</v>
      </c>
      <c r="M2135" s="7" t="str">
        <f>_xlfn.XLOOKUP(A2135,'Internet data '!A:A,'Internet data '!F:F)</f>
        <v>No</v>
      </c>
      <c r="N2135" s="7" t="str">
        <f>_xlfn.XLOOKUP(A2135,'Internet data '!A:A,'Internet data '!I:I)</f>
        <v>Fiber optic</v>
      </c>
      <c r="O2135" s="7">
        <f>_xlfn.XLOOKUP(A2135,'Internet data '!A:A,'Internet data '!J:J)</f>
        <v>0</v>
      </c>
    </row>
    <row r="2136" spans="1:15">
      <c r="A2136" s="7" t="s">
        <v>2152</v>
      </c>
      <c r="B2136" s="7" t="s">
        <v>12</v>
      </c>
      <c r="C2136" s="7" t="s">
        <v>11</v>
      </c>
      <c r="D2136" s="7" t="s">
        <v>10</v>
      </c>
      <c r="E2136" s="7" t="s">
        <v>16</v>
      </c>
      <c r="F2136" s="7">
        <v>1</v>
      </c>
      <c r="G2136" s="7">
        <v>20.149999999999999</v>
      </c>
      <c r="H2136" s="7">
        <v>20.149999999999999</v>
      </c>
      <c r="I2136" s="7" t="s">
        <v>10</v>
      </c>
      <c r="J2136" s="7" t="str">
        <f>_xlfn.XLOOKUP(A2136,'customer data'!A:A,'customer data'!B:B)</f>
        <v>Female</v>
      </c>
      <c r="K2136" s="7" t="str">
        <f>_xlfn.XLOOKUP(A2136,'customer data'!A:A,'customer data'!C:C)</f>
        <v>No</v>
      </c>
      <c r="L2136" s="7" t="str">
        <f ca="1">_xlfn.XLOOKUP(A2136,'customer data'!A:A,'customer data'!G:G)</f>
        <v>Adult</v>
      </c>
      <c r="M2136" s="7" t="str">
        <f>_xlfn.XLOOKUP(A2136,'Internet data '!A:A,'Internet data '!F:F)</f>
        <v>No</v>
      </c>
      <c r="N2136" s="7" t="str">
        <f>_xlfn.XLOOKUP(A2136,'Internet data '!A:A,'Internet data '!I:I)</f>
        <v>No</v>
      </c>
      <c r="O2136" s="7">
        <f>_xlfn.XLOOKUP(A2136,'Internet data '!A:A,'Internet data '!J:J)</f>
        <v>0</v>
      </c>
    </row>
    <row r="2137" spans="1:15">
      <c r="A2137" s="7" t="s">
        <v>2153</v>
      </c>
      <c r="B2137" s="7" t="s">
        <v>12</v>
      </c>
      <c r="C2137" s="7" t="s">
        <v>11</v>
      </c>
      <c r="D2137" s="7" t="s">
        <v>12</v>
      </c>
      <c r="E2137" s="7" t="s">
        <v>23</v>
      </c>
      <c r="F2137" s="7">
        <v>56</v>
      </c>
      <c r="G2137" s="7">
        <v>106.6</v>
      </c>
      <c r="H2137" s="7">
        <v>5893.95</v>
      </c>
      <c r="I2137" s="7" t="s">
        <v>10</v>
      </c>
      <c r="J2137" s="7" t="str">
        <f>_xlfn.XLOOKUP(A2137,'customer data'!A:A,'customer data'!B:B)</f>
        <v>Female</v>
      </c>
      <c r="K2137" s="7" t="str">
        <f>_xlfn.XLOOKUP(A2137,'customer data'!A:A,'customer data'!C:C)</f>
        <v>No</v>
      </c>
      <c r="L2137" s="7" t="str">
        <f ca="1">_xlfn.XLOOKUP(A2137,'customer data'!A:A,'customer data'!G:G)</f>
        <v>Young</v>
      </c>
      <c r="M2137" s="7" t="str">
        <f>_xlfn.XLOOKUP(A2137,'Internet data '!A:A,'Internet data '!F:F)</f>
        <v>No</v>
      </c>
      <c r="N2137" s="7" t="str">
        <f>_xlfn.XLOOKUP(A2137,'Internet data '!A:A,'Internet data '!I:I)</f>
        <v>Fiber optic</v>
      </c>
      <c r="O2137" s="7">
        <f>_xlfn.XLOOKUP(A2137,'Internet data '!A:A,'Internet data '!J:J)</f>
        <v>5</v>
      </c>
    </row>
    <row r="2138" spans="1:15">
      <c r="A2138" s="7" t="s">
        <v>2154</v>
      </c>
      <c r="B2138" s="7" t="s">
        <v>12</v>
      </c>
      <c r="C2138" s="7" t="s">
        <v>11</v>
      </c>
      <c r="D2138" s="7" t="s">
        <v>12</v>
      </c>
      <c r="E2138" s="7" t="s">
        <v>13</v>
      </c>
      <c r="F2138" s="7">
        <v>15</v>
      </c>
      <c r="G2138" s="7">
        <v>91</v>
      </c>
      <c r="H2138" s="7">
        <v>1430.05</v>
      </c>
      <c r="I2138" s="7" t="s">
        <v>10</v>
      </c>
      <c r="J2138" s="7" t="str">
        <f>_xlfn.XLOOKUP(A2138,'customer data'!A:A,'customer data'!B:B)</f>
        <v>Male</v>
      </c>
      <c r="K2138" s="7" t="str">
        <f>_xlfn.XLOOKUP(A2138,'customer data'!A:A,'customer data'!C:C)</f>
        <v>No</v>
      </c>
      <c r="L2138" s="7" t="str">
        <f ca="1">_xlfn.XLOOKUP(A2138,'customer data'!A:A,'customer data'!G:G)</f>
        <v>Adult</v>
      </c>
      <c r="M2138" s="7" t="str">
        <f>_xlfn.XLOOKUP(A2138,'Internet data '!A:A,'Internet data '!F:F)</f>
        <v>No</v>
      </c>
      <c r="N2138" s="7" t="str">
        <f>_xlfn.XLOOKUP(A2138,'Internet data '!A:A,'Internet data '!I:I)</f>
        <v>Fiber optic</v>
      </c>
      <c r="O2138" s="7">
        <f>_xlfn.XLOOKUP(A2138,'Internet data '!A:A,'Internet data '!J:J)</f>
        <v>3</v>
      </c>
    </row>
    <row r="2139" spans="1:15">
      <c r="A2139" s="7" t="s">
        <v>2155</v>
      </c>
      <c r="B2139" s="7" t="s">
        <v>12</v>
      </c>
      <c r="C2139" s="7" t="s">
        <v>29</v>
      </c>
      <c r="D2139" s="7" t="s">
        <v>12</v>
      </c>
      <c r="E2139" s="7" t="s">
        <v>19</v>
      </c>
      <c r="F2139" s="7">
        <v>12</v>
      </c>
      <c r="G2139" s="7">
        <v>25.4</v>
      </c>
      <c r="H2139" s="7">
        <v>313</v>
      </c>
      <c r="I2139" s="7" t="s">
        <v>10</v>
      </c>
      <c r="J2139" s="7" t="str">
        <f>_xlfn.XLOOKUP(A2139,'customer data'!A:A,'customer data'!B:B)</f>
        <v>Male</v>
      </c>
      <c r="K2139" s="7" t="str">
        <f>_xlfn.XLOOKUP(A2139,'customer data'!A:A,'customer data'!C:C)</f>
        <v>Yes</v>
      </c>
      <c r="L2139" s="7" t="str">
        <f ca="1">_xlfn.XLOOKUP(A2139,'customer data'!A:A,'customer data'!G:G)</f>
        <v>Adult</v>
      </c>
      <c r="M2139" s="7" t="str">
        <f>_xlfn.XLOOKUP(A2139,'Internet data '!A:A,'Internet data '!F:F)</f>
        <v>No</v>
      </c>
      <c r="N2139" s="7" t="str">
        <f>_xlfn.XLOOKUP(A2139,'Internet data '!A:A,'Internet data '!I:I)</f>
        <v>No</v>
      </c>
      <c r="O2139" s="7">
        <f>_xlfn.XLOOKUP(A2139,'Internet data '!A:A,'Internet data '!J:J)</f>
        <v>1</v>
      </c>
    </row>
    <row r="2140" spans="1:15">
      <c r="A2140" s="7" t="s">
        <v>2156</v>
      </c>
      <c r="B2140" s="7" t="s">
        <v>12</v>
      </c>
      <c r="C2140" s="7" t="s">
        <v>29</v>
      </c>
      <c r="D2140" s="7" t="s">
        <v>10</v>
      </c>
      <c r="E2140" s="7" t="s">
        <v>19</v>
      </c>
      <c r="F2140" s="7">
        <v>54</v>
      </c>
      <c r="G2140" s="7">
        <v>69.95</v>
      </c>
      <c r="H2140" s="7">
        <v>3871.85</v>
      </c>
      <c r="I2140" s="7" t="s">
        <v>10</v>
      </c>
      <c r="J2140" s="7" t="str">
        <f>_xlfn.XLOOKUP(A2140,'customer data'!A:A,'customer data'!B:B)</f>
        <v>Female</v>
      </c>
      <c r="K2140" s="7" t="str">
        <f>_xlfn.XLOOKUP(A2140,'customer data'!A:A,'customer data'!C:C)</f>
        <v>Yes</v>
      </c>
      <c r="L2140" s="7" t="str">
        <f ca="1">_xlfn.XLOOKUP(A2140,'customer data'!A:A,'customer data'!G:G)</f>
        <v>Adult</v>
      </c>
      <c r="M2140" s="7" t="str">
        <f>_xlfn.XLOOKUP(A2140,'Internet data '!A:A,'Internet data '!F:F)</f>
        <v>Yes</v>
      </c>
      <c r="N2140" s="7" t="str">
        <f>_xlfn.XLOOKUP(A2140,'Internet data '!A:A,'Internet data '!I:I)</f>
        <v>DSL</v>
      </c>
      <c r="O2140" s="7">
        <f>_xlfn.XLOOKUP(A2140,'Internet data '!A:A,'Internet data '!J:J)</f>
        <v>4</v>
      </c>
    </row>
    <row r="2141" spans="1:15">
      <c r="A2141" s="7" t="s">
        <v>2157</v>
      </c>
      <c r="B2141" s="7" t="s">
        <v>12</v>
      </c>
      <c r="C2141" s="7" t="s">
        <v>11</v>
      </c>
      <c r="D2141" s="7" t="s">
        <v>12</v>
      </c>
      <c r="E2141" s="7" t="s">
        <v>13</v>
      </c>
      <c r="F2141" s="7">
        <v>7</v>
      </c>
      <c r="G2141" s="7">
        <v>66.849999999999994</v>
      </c>
      <c r="H2141" s="7">
        <v>458.1</v>
      </c>
      <c r="I2141" s="7" t="s">
        <v>10</v>
      </c>
      <c r="J2141" s="7" t="str">
        <f>_xlfn.XLOOKUP(A2141,'customer data'!A:A,'customer data'!B:B)</f>
        <v>Female</v>
      </c>
      <c r="K2141" s="7" t="str">
        <f>_xlfn.XLOOKUP(A2141,'customer data'!A:A,'customer data'!C:C)</f>
        <v>No</v>
      </c>
      <c r="L2141" s="7" t="str">
        <f ca="1">_xlfn.XLOOKUP(A2141,'customer data'!A:A,'customer data'!G:G)</f>
        <v>Adult</v>
      </c>
      <c r="M2141" s="7" t="str">
        <f>_xlfn.XLOOKUP(A2141,'Internet data '!A:A,'Internet data '!F:F)</f>
        <v>No</v>
      </c>
      <c r="N2141" s="7" t="str">
        <f>_xlfn.XLOOKUP(A2141,'Internet data '!A:A,'Internet data '!I:I)</f>
        <v>DSL</v>
      </c>
      <c r="O2141" s="7">
        <f>_xlfn.XLOOKUP(A2141,'Internet data '!A:A,'Internet data '!J:J)</f>
        <v>2</v>
      </c>
    </row>
    <row r="2142" spans="1:15">
      <c r="A2142" s="7" t="s">
        <v>2158</v>
      </c>
      <c r="B2142" s="7" t="s">
        <v>12</v>
      </c>
      <c r="C2142" s="7" t="s">
        <v>11</v>
      </c>
      <c r="D2142" s="7" t="s">
        <v>10</v>
      </c>
      <c r="E2142" s="7" t="s">
        <v>23</v>
      </c>
      <c r="F2142" s="7">
        <v>33</v>
      </c>
      <c r="G2142" s="7">
        <v>86.15</v>
      </c>
      <c r="H2142" s="7">
        <v>2745.7</v>
      </c>
      <c r="I2142" s="7" t="s">
        <v>12</v>
      </c>
      <c r="J2142" s="7" t="str">
        <f>_xlfn.XLOOKUP(A2142,'customer data'!A:A,'customer data'!B:B)</f>
        <v>Female</v>
      </c>
      <c r="K2142" s="7" t="str">
        <f>_xlfn.XLOOKUP(A2142,'customer data'!A:A,'customer data'!C:C)</f>
        <v>Yes</v>
      </c>
      <c r="L2142" s="7" t="str">
        <f ca="1">_xlfn.XLOOKUP(A2142,'customer data'!A:A,'customer data'!G:G)</f>
        <v>Adult</v>
      </c>
      <c r="M2142" s="7" t="str">
        <f>_xlfn.XLOOKUP(A2142,'Internet data '!A:A,'Internet data '!F:F)</f>
        <v>No</v>
      </c>
      <c r="N2142" s="7" t="str">
        <f>_xlfn.XLOOKUP(A2142,'Internet data '!A:A,'Internet data '!I:I)</f>
        <v>Fiber optic</v>
      </c>
      <c r="O2142" s="7">
        <f>_xlfn.XLOOKUP(A2142,'Internet data '!A:A,'Internet data '!J:J)</f>
        <v>2</v>
      </c>
    </row>
    <row r="2143" spans="1:15">
      <c r="A2143" s="7" t="s">
        <v>2159</v>
      </c>
      <c r="B2143" s="7" t="s">
        <v>12</v>
      </c>
      <c r="C2143" s="7" t="s">
        <v>11</v>
      </c>
      <c r="D2143" s="7" t="s">
        <v>10</v>
      </c>
      <c r="E2143" s="7" t="s">
        <v>13</v>
      </c>
      <c r="F2143" s="7">
        <v>16</v>
      </c>
      <c r="G2143" s="7">
        <v>20.149999999999999</v>
      </c>
      <c r="H2143" s="7">
        <v>341.35</v>
      </c>
      <c r="I2143" s="7" t="s">
        <v>10</v>
      </c>
      <c r="J2143" s="7" t="str">
        <f>_xlfn.XLOOKUP(A2143,'customer data'!A:A,'customer data'!B:B)</f>
        <v>Male</v>
      </c>
      <c r="K2143" s="7" t="str">
        <f>_xlfn.XLOOKUP(A2143,'customer data'!A:A,'customer data'!C:C)</f>
        <v>Yes</v>
      </c>
      <c r="L2143" s="7" t="str">
        <f ca="1">_xlfn.XLOOKUP(A2143,'customer data'!A:A,'customer data'!G:G)</f>
        <v>Adult</v>
      </c>
      <c r="M2143" s="7" t="str">
        <f>_xlfn.XLOOKUP(A2143,'Internet data '!A:A,'Internet data '!F:F)</f>
        <v>No</v>
      </c>
      <c r="N2143" s="7" t="str">
        <f>_xlfn.XLOOKUP(A2143,'Internet data '!A:A,'Internet data '!I:I)</f>
        <v>No</v>
      </c>
      <c r="O2143" s="7">
        <f>_xlfn.XLOOKUP(A2143,'Internet data '!A:A,'Internet data '!J:J)</f>
        <v>0</v>
      </c>
    </row>
    <row r="2144" spans="1:15">
      <c r="A2144" s="7" t="s">
        <v>2160</v>
      </c>
      <c r="B2144" s="7" t="s">
        <v>12</v>
      </c>
      <c r="C2144" s="7" t="s">
        <v>15</v>
      </c>
      <c r="D2144" s="7" t="s">
        <v>10</v>
      </c>
      <c r="E2144" s="7" t="s">
        <v>16</v>
      </c>
      <c r="F2144" s="7">
        <v>21</v>
      </c>
      <c r="G2144" s="7">
        <v>64.849999999999994</v>
      </c>
      <c r="H2144" s="7">
        <v>1336.8</v>
      </c>
      <c r="I2144" s="7" t="s">
        <v>10</v>
      </c>
      <c r="J2144" s="7" t="str">
        <f>_xlfn.XLOOKUP(A2144,'customer data'!A:A,'customer data'!B:B)</f>
        <v>Female</v>
      </c>
      <c r="K2144" s="7" t="str">
        <f>_xlfn.XLOOKUP(A2144,'customer data'!A:A,'customer data'!C:C)</f>
        <v>No</v>
      </c>
      <c r="L2144" s="7" t="str">
        <f ca="1">_xlfn.XLOOKUP(A2144,'customer data'!A:A,'customer data'!G:G)</f>
        <v>Adult</v>
      </c>
      <c r="M2144" s="7" t="str">
        <f>_xlfn.XLOOKUP(A2144,'Internet data '!A:A,'Internet data '!F:F)</f>
        <v>No</v>
      </c>
      <c r="N2144" s="7" t="str">
        <f>_xlfn.XLOOKUP(A2144,'Internet data '!A:A,'Internet data '!I:I)</f>
        <v>DSL</v>
      </c>
      <c r="O2144" s="7">
        <f>_xlfn.XLOOKUP(A2144,'Internet data '!A:A,'Internet data '!J:J)</f>
        <v>3</v>
      </c>
    </row>
    <row r="2145" spans="1:15">
      <c r="A2145" s="7" t="s">
        <v>2161</v>
      </c>
      <c r="B2145" s="7" t="s">
        <v>12</v>
      </c>
      <c r="C2145" s="7" t="s">
        <v>29</v>
      </c>
      <c r="D2145" s="7" t="s">
        <v>10</v>
      </c>
      <c r="E2145" s="7" t="s">
        <v>13</v>
      </c>
      <c r="F2145" s="7">
        <v>30</v>
      </c>
      <c r="G2145" s="7">
        <v>74.849999999999994</v>
      </c>
      <c r="H2145" s="7">
        <v>2181.75</v>
      </c>
      <c r="I2145" s="7" t="s">
        <v>10</v>
      </c>
      <c r="J2145" s="7" t="str">
        <f>_xlfn.XLOOKUP(A2145,'customer data'!A:A,'customer data'!B:B)</f>
        <v>Male</v>
      </c>
      <c r="K2145" s="7" t="str">
        <f>_xlfn.XLOOKUP(A2145,'customer data'!A:A,'customer data'!C:C)</f>
        <v>Yes</v>
      </c>
      <c r="L2145" s="7" t="str">
        <f ca="1">_xlfn.XLOOKUP(A2145,'customer data'!A:A,'customer data'!G:G)</f>
        <v>Adult</v>
      </c>
      <c r="M2145" s="7" t="str">
        <f>_xlfn.XLOOKUP(A2145,'Internet data '!A:A,'Internet data '!F:F)</f>
        <v>No</v>
      </c>
      <c r="N2145" s="7" t="str">
        <f>_xlfn.XLOOKUP(A2145,'Internet data '!A:A,'Internet data '!I:I)</f>
        <v>DSL</v>
      </c>
      <c r="O2145" s="7">
        <f>_xlfn.XLOOKUP(A2145,'Internet data '!A:A,'Internet data '!J:J)</f>
        <v>4</v>
      </c>
    </row>
    <row r="2146" spans="1:15">
      <c r="A2146" s="7" t="s">
        <v>2162</v>
      </c>
      <c r="B2146" s="7" t="s">
        <v>12</v>
      </c>
      <c r="C2146" s="7" t="s">
        <v>11</v>
      </c>
      <c r="D2146" s="7" t="s">
        <v>12</v>
      </c>
      <c r="E2146" s="7" t="s">
        <v>16</v>
      </c>
      <c r="F2146" s="7">
        <v>3</v>
      </c>
      <c r="G2146" s="7">
        <v>50.5</v>
      </c>
      <c r="H2146" s="7">
        <v>147.75</v>
      </c>
      <c r="I2146" s="7" t="s">
        <v>10</v>
      </c>
      <c r="J2146" s="7" t="str">
        <f>_xlfn.XLOOKUP(A2146,'customer data'!A:A,'customer data'!B:B)</f>
        <v>Male</v>
      </c>
      <c r="K2146" s="7" t="str">
        <f>_xlfn.XLOOKUP(A2146,'customer data'!A:A,'customer data'!C:C)</f>
        <v>No</v>
      </c>
      <c r="L2146" s="7" t="str">
        <f ca="1">_xlfn.XLOOKUP(A2146,'customer data'!A:A,'customer data'!G:G)</f>
        <v>Young</v>
      </c>
      <c r="M2146" s="7" t="str">
        <f>_xlfn.XLOOKUP(A2146,'Internet data '!A:A,'Internet data '!F:F)</f>
        <v>Yes</v>
      </c>
      <c r="N2146" s="7" t="str">
        <f>_xlfn.XLOOKUP(A2146,'Internet data '!A:A,'Internet data '!I:I)</f>
        <v>DSL</v>
      </c>
      <c r="O2146" s="7">
        <f>_xlfn.XLOOKUP(A2146,'Internet data '!A:A,'Internet data '!J:J)</f>
        <v>1</v>
      </c>
    </row>
    <row r="2147" spans="1:15">
      <c r="A2147" s="7" t="s">
        <v>2163</v>
      </c>
      <c r="B2147" s="7" t="s">
        <v>12</v>
      </c>
      <c r="C2147" s="7" t="s">
        <v>11</v>
      </c>
      <c r="D2147" s="7" t="s">
        <v>10</v>
      </c>
      <c r="E2147" s="7" t="s">
        <v>13</v>
      </c>
      <c r="F2147" s="7">
        <v>11</v>
      </c>
      <c r="G2147" s="7">
        <v>72.900000000000006</v>
      </c>
      <c r="H2147" s="7">
        <v>818.45</v>
      </c>
      <c r="I2147" s="7" t="s">
        <v>10</v>
      </c>
      <c r="J2147" s="7" t="str">
        <f>_xlfn.XLOOKUP(A2147,'customer data'!A:A,'customer data'!B:B)</f>
        <v>Male</v>
      </c>
      <c r="K2147" s="7" t="str">
        <f>_xlfn.XLOOKUP(A2147,'customer data'!A:A,'customer data'!C:C)</f>
        <v>No</v>
      </c>
      <c r="L2147" s="7" t="str">
        <f ca="1">_xlfn.XLOOKUP(A2147,'customer data'!A:A,'customer data'!G:G)</f>
        <v>Adult</v>
      </c>
      <c r="M2147" s="7" t="str">
        <f>_xlfn.XLOOKUP(A2147,'Internet data '!A:A,'Internet data '!F:F)</f>
        <v>No</v>
      </c>
      <c r="N2147" s="7" t="str">
        <f>_xlfn.XLOOKUP(A2147,'Internet data '!A:A,'Internet data '!I:I)</f>
        <v>Fiber optic</v>
      </c>
      <c r="O2147" s="7">
        <f>_xlfn.XLOOKUP(A2147,'Internet data '!A:A,'Internet data '!J:J)</f>
        <v>1</v>
      </c>
    </row>
    <row r="2148" spans="1:15">
      <c r="A2148" s="7" t="s">
        <v>2164</v>
      </c>
      <c r="B2148" s="7" t="s">
        <v>12</v>
      </c>
      <c r="C2148" s="7" t="s">
        <v>15</v>
      </c>
      <c r="D2148" s="7" t="s">
        <v>12</v>
      </c>
      <c r="E2148" s="7" t="s">
        <v>23</v>
      </c>
      <c r="F2148" s="7">
        <v>62</v>
      </c>
      <c r="G2148" s="7">
        <v>115.05</v>
      </c>
      <c r="H2148" s="7">
        <v>7133.45</v>
      </c>
      <c r="I2148" s="7" t="s">
        <v>10</v>
      </c>
      <c r="J2148" s="7" t="str">
        <f>_xlfn.XLOOKUP(A2148,'customer data'!A:A,'customer data'!B:B)</f>
        <v>Female</v>
      </c>
      <c r="K2148" s="7" t="str">
        <f>_xlfn.XLOOKUP(A2148,'customer data'!A:A,'customer data'!C:C)</f>
        <v>No</v>
      </c>
      <c r="L2148" s="7" t="str">
        <f ca="1">_xlfn.XLOOKUP(A2148,'customer data'!A:A,'customer data'!G:G)</f>
        <v>Adult</v>
      </c>
      <c r="M2148" s="7" t="str">
        <f>_xlfn.XLOOKUP(A2148,'Internet data '!A:A,'Internet data '!F:F)</f>
        <v>Yes</v>
      </c>
      <c r="N2148" s="7" t="str">
        <f>_xlfn.XLOOKUP(A2148,'Internet data '!A:A,'Internet data '!I:I)</f>
        <v>Fiber optic</v>
      </c>
      <c r="O2148" s="7">
        <f>_xlfn.XLOOKUP(A2148,'Internet data '!A:A,'Internet data '!J:J)</f>
        <v>7</v>
      </c>
    </row>
    <row r="2149" spans="1:15">
      <c r="A2149" s="7" t="s">
        <v>2165</v>
      </c>
      <c r="B2149" s="7" t="s">
        <v>12</v>
      </c>
      <c r="C2149" s="7" t="s">
        <v>11</v>
      </c>
      <c r="D2149" s="7" t="s">
        <v>10</v>
      </c>
      <c r="E2149" s="7" t="s">
        <v>13</v>
      </c>
      <c r="F2149" s="7">
        <v>18</v>
      </c>
      <c r="G2149" s="7">
        <v>19</v>
      </c>
      <c r="H2149" s="7">
        <v>348.8</v>
      </c>
      <c r="I2149" s="7" t="s">
        <v>10</v>
      </c>
      <c r="J2149" s="7" t="str">
        <f>_xlfn.XLOOKUP(A2149,'customer data'!A:A,'customer data'!B:B)</f>
        <v>Male</v>
      </c>
      <c r="K2149" s="7" t="str">
        <f>_xlfn.XLOOKUP(A2149,'customer data'!A:A,'customer data'!C:C)</f>
        <v>No</v>
      </c>
      <c r="L2149" s="7" t="str">
        <f ca="1">_xlfn.XLOOKUP(A2149,'customer data'!A:A,'customer data'!G:G)</f>
        <v>Adult</v>
      </c>
      <c r="M2149" s="7" t="str">
        <f>_xlfn.XLOOKUP(A2149,'Internet data '!A:A,'Internet data '!F:F)</f>
        <v>No</v>
      </c>
      <c r="N2149" s="7" t="str">
        <f>_xlfn.XLOOKUP(A2149,'Internet data '!A:A,'Internet data '!I:I)</f>
        <v>No</v>
      </c>
      <c r="O2149" s="7">
        <f>_xlfn.XLOOKUP(A2149,'Internet data '!A:A,'Internet data '!J:J)</f>
        <v>0</v>
      </c>
    </row>
    <row r="2150" spans="1:15">
      <c r="A2150" s="7" t="s">
        <v>2166</v>
      </c>
      <c r="B2150" s="7" t="s">
        <v>12</v>
      </c>
      <c r="C2150" s="7" t="s">
        <v>11</v>
      </c>
      <c r="D2150" s="7" t="s">
        <v>10</v>
      </c>
      <c r="E2150" s="7" t="s">
        <v>16</v>
      </c>
      <c r="F2150" s="7">
        <v>6</v>
      </c>
      <c r="G2150" s="7">
        <v>19.55</v>
      </c>
      <c r="H2150" s="7">
        <v>128.6</v>
      </c>
      <c r="I2150" s="7" t="s">
        <v>10</v>
      </c>
      <c r="J2150" s="7" t="str">
        <f>_xlfn.XLOOKUP(A2150,'customer data'!A:A,'customer data'!B:B)</f>
        <v>Male</v>
      </c>
      <c r="K2150" s="7" t="str">
        <f>_xlfn.XLOOKUP(A2150,'customer data'!A:A,'customer data'!C:C)</f>
        <v>No</v>
      </c>
      <c r="L2150" s="7" t="str">
        <f ca="1">_xlfn.XLOOKUP(A2150,'customer data'!A:A,'customer data'!G:G)</f>
        <v>Adult</v>
      </c>
      <c r="M2150" s="7" t="str">
        <f>_xlfn.XLOOKUP(A2150,'Internet data '!A:A,'Internet data '!F:F)</f>
        <v>No</v>
      </c>
      <c r="N2150" s="7" t="str">
        <f>_xlfn.XLOOKUP(A2150,'Internet data '!A:A,'Internet data '!I:I)</f>
        <v>No</v>
      </c>
      <c r="O2150" s="7">
        <f>_xlfn.XLOOKUP(A2150,'Internet data '!A:A,'Internet data '!J:J)</f>
        <v>0</v>
      </c>
    </row>
    <row r="2151" spans="1:15">
      <c r="A2151" s="7" t="s">
        <v>2167</v>
      </c>
      <c r="B2151" s="7" t="s">
        <v>12</v>
      </c>
      <c r="C2151" s="7" t="s">
        <v>15</v>
      </c>
      <c r="D2151" s="7" t="s">
        <v>12</v>
      </c>
      <c r="E2151" s="7" t="s">
        <v>13</v>
      </c>
      <c r="F2151" s="7">
        <v>46</v>
      </c>
      <c r="G2151" s="7">
        <v>101.1</v>
      </c>
      <c r="H2151" s="7">
        <v>4674.3999999999996</v>
      </c>
      <c r="I2151" s="7" t="s">
        <v>10</v>
      </c>
      <c r="J2151" s="7" t="str">
        <f>_xlfn.XLOOKUP(A2151,'customer data'!A:A,'customer data'!B:B)</f>
        <v>Female</v>
      </c>
      <c r="K2151" s="7" t="str">
        <f>_xlfn.XLOOKUP(A2151,'customer data'!A:A,'customer data'!C:C)</f>
        <v>No</v>
      </c>
      <c r="L2151" s="7" t="str">
        <f ca="1">_xlfn.XLOOKUP(A2151,'customer data'!A:A,'customer data'!G:G)</f>
        <v>Adult</v>
      </c>
      <c r="M2151" s="7" t="str">
        <f>_xlfn.XLOOKUP(A2151,'Internet data '!A:A,'Internet data '!F:F)</f>
        <v>No</v>
      </c>
      <c r="N2151" s="7" t="str">
        <f>_xlfn.XLOOKUP(A2151,'Internet data '!A:A,'Internet data '!I:I)</f>
        <v>Fiber optic</v>
      </c>
      <c r="O2151" s="7">
        <f>_xlfn.XLOOKUP(A2151,'Internet data '!A:A,'Internet data '!J:J)</f>
        <v>4</v>
      </c>
    </row>
    <row r="2152" spans="1:15">
      <c r="A2152" s="7" t="s">
        <v>2168</v>
      </c>
      <c r="B2152" s="7" t="s">
        <v>12</v>
      </c>
      <c r="C2152" s="7" t="s">
        <v>11</v>
      </c>
      <c r="D2152" s="7" t="s">
        <v>12</v>
      </c>
      <c r="E2152" s="7" t="s">
        <v>13</v>
      </c>
      <c r="F2152" s="7">
        <v>21</v>
      </c>
      <c r="G2152" s="7">
        <v>84.1</v>
      </c>
      <c r="H2152" s="7">
        <v>1737.45</v>
      </c>
      <c r="I2152" s="7" t="s">
        <v>10</v>
      </c>
      <c r="J2152" s="7" t="str">
        <f>_xlfn.XLOOKUP(A2152,'customer data'!A:A,'customer data'!B:B)</f>
        <v>Male</v>
      </c>
      <c r="K2152" s="7" t="str">
        <f>_xlfn.XLOOKUP(A2152,'customer data'!A:A,'customer data'!C:C)</f>
        <v>No</v>
      </c>
      <c r="L2152" s="7" t="str">
        <f ca="1">_xlfn.XLOOKUP(A2152,'customer data'!A:A,'customer data'!G:G)</f>
        <v>Young</v>
      </c>
      <c r="M2152" s="7" t="str">
        <f>_xlfn.XLOOKUP(A2152,'Internet data '!A:A,'Internet data '!F:F)</f>
        <v>No</v>
      </c>
      <c r="N2152" s="7" t="str">
        <f>_xlfn.XLOOKUP(A2152,'Internet data '!A:A,'Internet data '!I:I)</f>
        <v>Fiber optic</v>
      </c>
      <c r="O2152" s="7">
        <f>_xlfn.XLOOKUP(A2152,'Internet data '!A:A,'Internet data '!J:J)</f>
        <v>2</v>
      </c>
    </row>
    <row r="2153" spans="1:15">
      <c r="A2153" s="7" t="s">
        <v>2169</v>
      </c>
      <c r="B2153" s="7" t="s">
        <v>12</v>
      </c>
      <c r="C2153" s="7" t="s">
        <v>29</v>
      </c>
      <c r="D2153" s="7" t="s">
        <v>12</v>
      </c>
      <c r="E2153" s="7" t="s">
        <v>19</v>
      </c>
      <c r="F2153" s="7">
        <v>68</v>
      </c>
      <c r="G2153" s="7">
        <v>24.15</v>
      </c>
      <c r="H2153" s="7">
        <v>1498.85</v>
      </c>
      <c r="I2153" s="7" t="s">
        <v>10</v>
      </c>
      <c r="J2153" s="7" t="str">
        <f>_xlfn.XLOOKUP(A2153,'customer data'!A:A,'customer data'!B:B)</f>
        <v>Male</v>
      </c>
      <c r="K2153" s="7" t="str">
        <f>_xlfn.XLOOKUP(A2153,'customer data'!A:A,'customer data'!C:C)</f>
        <v>No</v>
      </c>
      <c r="L2153" s="7" t="str">
        <f ca="1">_xlfn.XLOOKUP(A2153,'customer data'!A:A,'customer data'!G:G)</f>
        <v>Adult</v>
      </c>
      <c r="M2153" s="7" t="str">
        <f>_xlfn.XLOOKUP(A2153,'Internet data '!A:A,'Internet data '!F:F)</f>
        <v>No</v>
      </c>
      <c r="N2153" s="7" t="str">
        <f>_xlfn.XLOOKUP(A2153,'Internet data '!A:A,'Internet data '!I:I)</f>
        <v>No</v>
      </c>
      <c r="O2153" s="7">
        <f>_xlfn.XLOOKUP(A2153,'Internet data '!A:A,'Internet data '!J:J)</f>
        <v>1</v>
      </c>
    </row>
    <row r="2154" spans="1:15">
      <c r="A2154" s="7" t="s">
        <v>2170</v>
      </c>
      <c r="B2154" s="7" t="s">
        <v>12</v>
      </c>
      <c r="C2154" s="7" t="s">
        <v>11</v>
      </c>
      <c r="D2154" s="7" t="s">
        <v>12</v>
      </c>
      <c r="E2154" s="7" t="s">
        <v>13</v>
      </c>
      <c r="F2154" s="7">
        <v>1</v>
      </c>
      <c r="G2154" s="7">
        <v>50.1</v>
      </c>
      <c r="H2154" s="7">
        <v>50.1</v>
      </c>
      <c r="I2154" s="7" t="s">
        <v>10</v>
      </c>
      <c r="J2154" s="7" t="str">
        <f>_xlfn.XLOOKUP(A2154,'customer data'!A:A,'customer data'!B:B)</f>
        <v>Female</v>
      </c>
      <c r="K2154" s="7" t="str">
        <f>_xlfn.XLOOKUP(A2154,'customer data'!A:A,'customer data'!C:C)</f>
        <v>No</v>
      </c>
      <c r="L2154" s="7" t="str">
        <f ca="1">_xlfn.XLOOKUP(A2154,'customer data'!A:A,'customer data'!G:G)</f>
        <v>Young</v>
      </c>
      <c r="M2154" s="7" t="str">
        <f>_xlfn.XLOOKUP(A2154,'Internet data '!A:A,'Internet data '!F:F)</f>
        <v>No</v>
      </c>
      <c r="N2154" s="7" t="str">
        <f>_xlfn.XLOOKUP(A2154,'Internet data '!A:A,'Internet data '!I:I)</f>
        <v>DSL</v>
      </c>
      <c r="O2154" s="7">
        <f>_xlfn.XLOOKUP(A2154,'Internet data '!A:A,'Internet data '!J:J)</f>
        <v>1</v>
      </c>
    </row>
    <row r="2155" spans="1:15">
      <c r="A2155" s="7" t="s">
        <v>2171</v>
      </c>
      <c r="B2155" s="7" t="s">
        <v>12</v>
      </c>
      <c r="C2155" s="7" t="s">
        <v>11</v>
      </c>
      <c r="D2155" s="7" t="s">
        <v>12</v>
      </c>
      <c r="E2155" s="7" t="s">
        <v>13</v>
      </c>
      <c r="F2155" s="7">
        <v>25</v>
      </c>
      <c r="G2155" s="7">
        <v>74.599999999999994</v>
      </c>
      <c r="H2155" s="7">
        <v>1797.75</v>
      </c>
      <c r="I2155" s="7" t="s">
        <v>10</v>
      </c>
      <c r="J2155" s="7" t="str">
        <f>_xlfn.XLOOKUP(A2155,'customer data'!A:A,'customer data'!B:B)</f>
        <v>Female</v>
      </c>
      <c r="K2155" s="7" t="str">
        <f>_xlfn.XLOOKUP(A2155,'customer data'!A:A,'customer data'!C:C)</f>
        <v>Yes</v>
      </c>
      <c r="L2155" s="7" t="str">
        <f ca="1">_xlfn.XLOOKUP(A2155,'customer data'!A:A,'customer data'!G:G)</f>
        <v>Adult</v>
      </c>
      <c r="M2155" s="7" t="str">
        <f>_xlfn.XLOOKUP(A2155,'Internet data '!A:A,'Internet data '!F:F)</f>
        <v>No</v>
      </c>
      <c r="N2155" s="7" t="str">
        <f>_xlfn.XLOOKUP(A2155,'Internet data '!A:A,'Internet data '!I:I)</f>
        <v>Fiber optic</v>
      </c>
      <c r="O2155" s="7">
        <f>_xlfn.XLOOKUP(A2155,'Internet data '!A:A,'Internet data '!J:J)</f>
        <v>1</v>
      </c>
    </row>
    <row r="2156" spans="1:15">
      <c r="A2156" s="7" t="s">
        <v>2172</v>
      </c>
      <c r="B2156" s="7" t="s">
        <v>12</v>
      </c>
      <c r="C2156" s="7" t="s">
        <v>29</v>
      </c>
      <c r="D2156" s="7" t="s">
        <v>10</v>
      </c>
      <c r="E2156" s="7" t="s">
        <v>16</v>
      </c>
      <c r="F2156" s="7">
        <v>24</v>
      </c>
      <c r="G2156" s="7">
        <v>19.75</v>
      </c>
      <c r="H2156" s="7">
        <v>498.1</v>
      </c>
      <c r="I2156" s="7" t="s">
        <v>10</v>
      </c>
      <c r="J2156" s="7" t="str">
        <f>_xlfn.XLOOKUP(A2156,'customer data'!A:A,'customer data'!B:B)</f>
        <v>Female</v>
      </c>
      <c r="K2156" s="7" t="str">
        <f>_xlfn.XLOOKUP(A2156,'customer data'!A:A,'customer data'!C:C)</f>
        <v>No</v>
      </c>
      <c r="L2156" s="7" t="str">
        <f ca="1">_xlfn.XLOOKUP(A2156,'customer data'!A:A,'customer data'!G:G)</f>
        <v>Adult</v>
      </c>
      <c r="M2156" s="7" t="str">
        <f>_xlfn.XLOOKUP(A2156,'Internet data '!A:A,'Internet data '!F:F)</f>
        <v>No</v>
      </c>
      <c r="N2156" s="7" t="str">
        <f>_xlfn.XLOOKUP(A2156,'Internet data '!A:A,'Internet data '!I:I)</f>
        <v>No</v>
      </c>
      <c r="O2156" s="7">
        <f>_xlfn.XLOOKUP(A2156,'Internet data '!A:A,'Internet data '!J:J)</f>
        <v>0</v>
      </c>
    </row>
    <row r="2157" spans="1:15">
      <c r="A2157" s="7" t="s">
        <v>2173</v>
      </c>
      <c r="B2157" s="7" t="s">
        <v>12</v>
      </c>
      <c r="C2157" s="7" t="s">
        <v>11</v>
      </c>
      <c r="D2157" s="7" t="s">
        <v>12</v>
      </c>
      <c r="E2157" s="7" t="s">
        <v>13</v>
      </c>
      <c r="F2157" s="7">
        <v>30</v>
      </c>
      <c r="G2157" s="7">
        <v>85</v>
      </c>
      <c r="H2157" s="7">
        <v>2624.25</v>
      </c>
      <c r="I2157" s="7" t="s">
        <v>12</v>
      </c>
      <c r="J2157" s="7" t="str">
        <f>_xlfn.XLOOKUP(A2157,'customer data'!A:A,'customer data'!B:B)</f>
        <v>Female</v>
      </c>
      <c r="K2157" s="7" t="str">
        <f>_xlfn.XLOOKUP(A2157,'customer data'!A:A,'customer data'!C:C)</f>
        <v>Yes</v>
      </c>
      <c r="L2157" s="7" t="str">
        <f ca="1">_xlfn.XLOOKUP(A2157,'customer data'!A:A,'customer data'!G:G)</f>
        <v>Adult</v>
      </c>
      <c r="M2157" s="7" t="str">
        <f>_xlfn.XLOOKUP(A2157,'Internet data '!A:A,'Internet data '!F:F)</f>
        <v>No</v>
      </c>
      <c r="N2157" s="7" t="str">
        <f>_xlfn.XLOOKUP(A2157,'Internet data '!A:A,'Internet data '!I:I)</f>
        <v>Fiber optic</v>
      </c>
      <c r="O2157" s="7">
        <f>_xlfn.XLOOKUP(A2157,'Internet data '!A:A,'Internet data '!J:J)</f>
        <v>2</v>
      </c>
    </row>
    <row r="2158" spans="1:15">
      <c r="A2158" s="7" t="s">
        <v>2174</v>
      </c>
      <c r="B2158" s="7" t="s">
        <v>12</v>
      </c>
      <c r="C2158" s="7" t="s">
        <v>11</v>
      </c>
      <c r="D2158" s="7" t="s">
        <v>10</v>
      </c>
      <c r="E2158" s="7" t="s">
        <v>13</v>
      </c>
      <c r="F2158" s="7">
        <v>2</v>
      </c>
      <c r="G2158" s="7">
        <v>80.55</v>
      </c>
      <c r="H2158" s="7">
        <v>184.1</v>
      </c>
      <c r="I2158" s="7" t="s">
        <v>12</v>
      </c>
      <c r="J2158" s="7" t="str">
        <f>_xlfn.XLOOKUP(A2158,'customer data'!A:A,'customer data'!B:B)</f>
        <v>Female</v>
      </c>
      <c r="K2158" s="7" t="str">
        <f>_xlfn.XLOOKUP(A2158,'customer data'!A:A,'customer data'!C:C)</f>
        <v>No</v>
      </c>
      <c r="L2158" s="7" t="str">
        <f ca="1">_xlfn.XLOOKUP(A2158,'customer data'!A:A,'customer data'!G:G)</f>
        <v>Adult</v>
      </c>
      <c r="M2158" s="7" t="str">
        <f>_xlfn.XLOOKUP(A2158,'Internet data '!A:A,'Internet data '!F:F)</f>
        <v>No</v>
      </c>
      <c r="N2158" s="7" t="str">
        <f>_xlfn.XLOOKUP(A2158,'Internet data '!A:A,'Internet data '!I:I)</f>
        <v>Fiber optic</v>
      </c>
      <c r="O2158" s="7">
        <f>_xlfn.XLOOKUP(A2158,'Internet data '!A:A,'Internet data '!J:J)</f>
        <v>1</v>
      </c>
    </row>
    <row r="2159" spans="1:15">
      <c r="A2159" s="7" t="s">
        <v>2175</v>
      </c>
      <c r="B2159" s="7" t="s">
        <v>12</v>
      </c>
      <c r="C2159" s="7" t="s">
        <v>15</v>
      </c>
      <c r="D2159" s="7" t="s">
        <v>12</v>
      </c>
      <c r="E2159" s="7" t="s">
        <v>19</v>
      </c>
      <c r="F2159" s="7">
        <v>51</v>
      </c>
      <c r="G2159" s="7">
        <v>106.8</v>
      </c>
      <c r="H2159" s="7">
        <v>5498.8</v>
      </c>
      <c r="I2159" s="7" t="s">
        <v>10</v>
      </c>
      <c r="J2159" s="7" t="str">
        <f>_xlfn.XLOOKUP(A2159,'customer data'!A:A,'customer data'!B:B)</f>
        <v>Male</v>
      </c>
      <c r="K2159" s="7" t="str">
        <f>_xlfn.XLOOKUP(A2159,'customer data'!A:A,'customer data'!C:C)</f>
        <v>Yes</v>
      </c>
      <c r="L2159" s="7" t="str">
        <f ca="1">_xlfn.XLOOKUP(A2159,'customer data'!A:A,'customer data'!G:G)</f>
        <v>Adult</v>
      </c>
      <c r="M2159" s="7" t="str">
        <f>_xlfn.XLOOKUP(A2159,'Internet data '!A:A,'Internet data '!F:F)</f>
        <v>No</v>
      </c>
      <c r="N2159" s="7" t="str">
        <f>_xlfn.XLOOKUP(A2159,'Internet data '!A:A,'Internet data '!I:I)</f>
        <v>Fiber optic</v>
      </c>
      <c r="O2159" s="7">
        <f>_xlfn.XLOOKUP(A2159,'Internet data '!A:A,'Internet data '!J:J)</f>
        <v>5</v>
      </c>
    </row>
    <row r="2160" spans="1:15">
      <c r="A2160" s="7" t="s">
        <v>2176</v>
      </c>
      <c r="B2160" s="7" t="s">
        <v>12</v>
      </c>
      <c r="C2160" s="7" t="s">
        <v>29</v>
      </c>
      <c r="D2160" s="7" t="s">
        <v>12</v>
      </c>
      <c r="E2160" s="7" t="s">
        <v>13</v>
      </c>
      <c r="F2160" s="7">
        <v>57</v>
      </c>
      <c r="G2160" s="7">
        <v>84.5</v>
      </c>
      <c r="H2160" s="7">
        <v>4845.3999999999996</v>
      </c>
      <c r="I2160" s="7" t="s">
        <v>10</v>
      </c>
      <c r="J2160" s="7" t="str">
        <f>_xlfn.XLOOKUP(A2160,'customer data'!A:A,'customer data'!B:B)</f>
        <v>Female</v>
      </c>
      <c r="K2160" s="7" t="str">
        <f>_xlfn.XLOOKUP(A2160,'customer data'!A:A,'customer data'!C:C)</f>
        <v>Yes</v>
      </c>
      <c r="L2160" s="7" t="str">
        <f ca="1">_xlfn.XLOOKUP(A2160,'customer data'!A:A,'customer data'!G:G)</f>
        <v>Adult</v>
      </c>
      <c r="M2160" s="7" t="str">
        <f>_xlfn.XLOOKUP(A2160,'Internet data '!A:A,'Internet data '!F:F)</f>
        <v>Yes</v>
      </c>
      <c r="N2160" s="7" t="str">
        <f>_xlfn.XLOOKUP(A2160,'Internet data '!A:A,'Internet data '!I:I)</f>
        <v>DSL</v>
      </c>
      <c r="O2160" s="7">
        <f>_xlfn.XLOOKUP(A2160,'Internet data '!A:A,'Internet data '!J:J)</f>
        <v>6</v>
      </c>
    </row>
    <row r="2161" spans="1:15">
      <c r="A2161" s="7" t="s">
        <v>2177</v>
      </c>
      <c r="B2161" s="7" t="s">
        <v>12</v>
      </c>
      <c r="C2161" s="7" t="s">
        <v>29</v>
      </c>
      <c r="D2161" s="7" t="s">
        <v>10</v>
      </c>
      <c r="E2161" s="7" t="s">
        <v>19</v>
      </c>
      <c r="F2161" s="7">
        <v>15</v>
      </c>
      <c r="G2161" s="7">
        <v>25.05</v>
      </c>
      <c r="H2161" s="7">
        <v>369.1</v>
      </c>
      <c r="I2161" s="7" t="s">
        <v>10</v>
      </c>
      <c r="J2161" s="7" t="str">
        <f>_xlfn.XLOOKUP(A2161,'customer data'!A:A,'customer data'!B:B)</f>
        <v>Female</v>
      </c>
      <c r="K2161" s="7" t="str">
        <f>_xlfn.XLOOKUP(A2161,'customer data'!A:A,'customer data'!C:C)</f>
        <v>No</v>
      </c>
      <c r="L2161" s="7" t="str">
        <f ca="1">_xlfn.XLOOKUP(A2161,'customer data'!A:A,'customer data'!G:G)</f>
        <v>Adult</v>
      </c>
      <c r="M2161" s="7" t="str">
        <f>_xlfn.XLOOKUP(A2161,'Internet data '!A:A,'Internet data '!F:F)</f>
        <v>No</v>
      </c>
      <c r="N2161" s="7" t="str">
        <f>_xlfn.XLOOKUP(A2161,'Internet data '!A:A,'Internet data '!I:I)</f>
        <v>No</v>
      </c>
      <c r="O2161" s="7">
        <f>_xlfn.XLOOKUP(A2161,'Internet data '!A:A,'Internet data '!J:J)</f>
        <v>1</v>
      </c>
    </row>
    <row r="2162" spans="1:15">
      <c r="A2162" s="7" t="s">
        <v>2178</v>
      </c>
      <c r="B2162" s="7" t="s">
        <v>12</v>
      </c>
      <c r="C2162" s="7" t="s">
        <v>29</v>
      </c>
      <c r="D2162" s="7" t="s">
        <v>12</v>
      </c>
      <c r="E2162" s="7" t="s">
        <v>19</v>
      </c>
      <c r="F2162" s="7">
        <v>72</v>
      </c>
      <c r="G2162" s="7">
        <v>83.7</v>
      </c>
      <c r="H2162" s="7">
        <v>6096.9</v>
      </c>
      <c r="I2162" s="7" t="s">
        <v>10</v>
      </c>
      <c r="J2162" s="7" t="str">
        <f>_xlfn.XLOOKUP(A2162,'customer data'!A:A,'customer data'!B:B)</f>
        <v>Female</v>
      </c>
      <c r="K2162" s="7" t="str">
        <f>_xlfn.XLOOKUP(A2162,'customer data'!A:A,'customer data'!C:C)</f>
        <v>Yes</v>
      </c>
      <c r="L2162" s="7" t="str">
        <f ca="1">_xlfn.XLOOKUP(A2162,'customer data'!A:A,'customer data'!G:G)</f>
        <v>Young</v>
      </c>
      <c r="M2162" s="7" t="str">
        <f>_xlfn.XLOOKUP(A2162,'Internet data '!A:A,'Internet data '!F:F)</f>
        <v>Yes</v>
      </c>
      <c r="N2162" s="7" t="str">
        <f>_xlfn.XLOOKUP(A2162,'Internet data '!A:A,'Internet data '!I:I)</f>
        <v>DSL</v>
      </c>
      <c r="O2162" s="7">
        <f>_xlfn.XLOOKUP(A2162,'Internet data '!A:A,'Internet data '!J:J)</f>
        <v>6</v>
      </c>
    </row>
    <row r="2163" spans="1:15">
      <c r="A2163" s="7" t="s">
        <v>2179</v>
      </c>
      <c r="B2163" s="7" t="s">
        <v>12</v>
      </c>
      <c r="C2163" s="7" t="s">
        <v>11</v>
      </c>
      <c r="D2163" s="7" t="s">
        <v>12</v>
      </c>
      <c r="E2163" s="7" t="s">
        <v>13</v>
      </c>
      <c r="F2163" s="7">
        <v>2</v>
      </c>
      <c r="G2163" s="7">
        <v>75.8</v>
      </c>
      <c r="H2163" s="7">
        <v>160.75</v>
      </c>
      <c r="I2163" s="7" t="s">
        <v>12</v>
      </c>
      <c r="J2163" s="7" t="str">
        <f>_xlfn.XLOOKUP(A2163,'customer data'!A:A,'customer data'!B:B)</f>
        <v>Female</v>
      </c>
      <c r="K2163" s="7" t="str">
        <f>_xlfn.XLOOKUP(A2163,'customer data'!A:A,'customer data'!C:C)</f>
        <v>No</v>
      </c>
      <c r="L2163" s="7" t="str">
        <f ca="1">_xlfn.XLOOKUP(A2163,'customer data'!A:A,'customer data'!G:G)</f>
        <v>Adult</v>
      </c>
      <c r="M2163" s="7" t="str">
        <f>_xlfn.XLOOKUP(A2163,'Internet data '!A:A,'Internet data '!F:F)</f>
        <v>No</v>
      </c>
      <c r="N2163" s="7" t="str">
        <f>_xlfn.XLOOKUP(A2163,'Internet data '!A:A,'Internet data '!I:I)</f>
        <v>Fiber optic</v>
      </c>
      <c r="O2163" s="7">
        <f>_xlfn.XLOOKUP(A2163,'Internet data '!A:A,'Internet data '!J:J)</f>
        <v>1</v>
      </c>
    </row>
    <row r="2164" spans="1:15">
      <c r="A2164" s="7" t="s">
        <v>2180</v>
      </c>
      <c r="B2164" s="7" t="s">
        <v>12</v>
      </c>
      <c r="C2164" s="7" t="s">
        <v>11</v>
      </c>
      <c r="D2164" s="7" t="s">
        <v>10</v>
      </c>
      <c r="E2164" s="7" t="s">
        <v>23</v>
      </c>
      <c r="F2164" s="7">
        <v>28</v>
      </c>
      <c r="G2164" s="7">
        <v>96.6</v>
      </c>
      <c r="H2164" s="7">
        <v>2684.35</v>
      </c>
      <c r="I2164" s="7" t="s">
        <v>10</v>
      </c>
      <c r="J2164" s="7" t="str">
        <f>_xlfn.XLOOKUP(A2164,'customer data'!A:A,'customer data'!B:B)</f>
        <v>Male</v>
      </c>
      <c r="K2164" s="7" t="str">
        <f>_xlfn.XLOOKUP(A2164,'customer data'!A:A,'customer data'!C:C)</f>
        <v>Yes</v>
      </c>
      <c r="L2164" s="7" t="str">
        <f ca="1">_xlfn.XLOOKUP(A2164,'customer data'!A:A,'customer data'!G:G)</f>
        <v>Adult</v>
      </c>
      <c r="M2164" s="7" t="str">
        <f>_xlfn.XLOOKUP(A2164,'Internet data '!A:A,'Internet data '!F:F)</f>
        <v>No</v>
      </c>
      <c r="N2164" s="7" t="str">
        <f>_xlfn.XLOOKUP(A2164,'Internet data '!A:A,'Internet data '!I:I)</f>
        <v>Fiber optic</v>
      </c>
      <c r="O2164" s="7">
        <f>_xlfn.XLOOKUP(A2164,'Internet data '!A:A,'Internet data '!J:J)</f>
        <v>4</v>
      </c>
    </row>
    <row r="2165" spans="1:15">
      <c r="A2165" s="7" t="s">
        <v>2181</v>
      </c>
      <c r="B2165" s="7" t="s">
        <v>12</v>
      </c>
      <c r="C2165" s="7" t="s">
        <v>11</v>
      </c>
      <c r="D2165" s="7" t="s">
        <v>12</v>
      </c>
      <c r="E2165" s="7" t="s">
        <v>13</v>
      </c>
      <c r="F2165" s="7">
        <v>29</v>
      </c>
      <c r="G2165" s="7">
        <v>98.5</v>
      </c>
      <c r="H2165" s="7">
        <v>3004.15</v>
      </c>
      <c r="I2165" s="7" t="s">
        <v>12</v>
      </c>
      <c r="J2165" s="7" t="str">
        <f>_xlfn.XLOOKUP(A2165,'customer data'!A:A,'customer data'!B:B)</f>
        <v>Male</v>
      </c>
      <c r="K2165" s="7" t="str">
        <f>_xlfn.XLOOKUP(A2165,'customer data'!A:A,'customer data'!C:C)</f>
        <v>Yes</v>
      </c>
      <c r="L2165" s="7" t="str">
        <f ca="1">_xlfn.XLOOKUP(A2165,'customer data'!A:A,'customer data'!G:G)</f>
        <v>Adult</v>
      </c>
      <c r="M2165" s="7" t="str">
        <f>_xlfn.XLOOKUP(A2165,'Internet data '!A:A,'Internet data '!F:F)</f>
        <v>No</v>
      </c>
      <c r="N2165" s="7" t="str">
        <f>_xlfn.XLOOKUP(A2165,'Internet data '!A:A,'Internet data '!I:I)</f>
        <v>Fiber optic</v>
      </c>
      <c r="O2165" s="7">
        <f>_xlfn.XLOOKUP(A2165,'Internet data '!A:A,'Internet data '!J:J)</f>
        <v>4</v>
      </c>
    </row>
    <row r="2166" spans="1:15">
      <c r="A2166" s="7" t="s">
        <v>2182</v>
      </c>
      <c r="B2166" s="7" t="s">
        <v>12</v>
      </c>
      <c r="C2166" s="7" t="s">
        <v>29</v>
      </c>
      <c r="D2166" s="7" t="s">
        <v>12</v>
      </c>
      <c r="E2166" s="7" t="s">
        <v>23</v>
      </c>
      <c r="F2166" s="7">
        <v>70</v>
      </c>
      <c r="G2166" s="7">
        <v>101.1</v>
      </c>
      <c r="H2166" s="7">
        <v>6994.8</v>
      </c>
      <c r="I2166" s="7" t="s">
        <v>10</v>
      </c>
      <c r="J2166" s="7" t="str">
        <f>_xlfn.XLOOKUP(A2166,'customer data'!A:A,'customer data'!B:B)</f>
        <v>Male</v>
      </c>
      <c r="K2166" s="7" t="str">
        <f>_xlfn.XLOOKUP(A2166,'customer data'!A:A,'customer data'!C:C)</f>
        <v>Yes</v>
      </c>
      <c r="L2166" s="7" t="str">
        <f ca="1">_xlfn.XLOOKUP(A2166,'customer data'!A:A,'customer data'!G:G)</f>
        <v>Adult</v>
      </c>
      <c r="M2166" s="7" t="str">
        <f>_xlfn.XLOOKUP(A2166,'Internet data '!A:A,'Internet data '!F:F)</f>
        <v>Yes</v>
      </c>
      <c r="N2166" s="7" t="str">
        <f>_xlfn.XLOOKUP(A2166,'Internet data '!A:A,'Internet data '!I:I)</f>
        <v>Fiber optic</v>
      </c>
      <c r="O2166" s="7">
        <f>_xlfn.XLOOKUP(A2166,'Internet data '!A:A,'Internet data '!J:J)</f>
        <v>5</v>
      </c>
    </row>
    <row r="2167" spans="1:15">
      <c r="A2167" s="7" t="s">
        <v>2183</v>
      </c>
      <c r="B2167" s="7" t="s">
        <v>12</v>
      </c>
      <c r="C2167" s="7" t="s">
        <v>15</v>
      </c>
      <c r="D2167" s="7" t="s">
        <v>10</v>
      </c>
      <c r="E2167" s="7" t="s">
        <v>16</v>
      </c>
      <c r="F2167" s="7">
        <v>13</v>
      </c>
      <c r="G2167" s="7">
        <v>20.2</v>
      </c>
      <c r="H2167" s="7">
        <v>273.25</v>
      </c>
      <c r="I2167" s="7" t="s">
        <v>10</v>
      </c>
      <c r="J2167" s="7" t="str">
        <f>_xlfn.XLOOKUP(A2167,'customer data'!A:A,'customer data'!B:B)</f>
        <v>Female</v>
      </c>
      <c r="K2167" s="7" t="str">
        <f>_xlfn.XLOOKUP(A2167,'customer data'!A:A,'customer data'!C:C)</f>
        <v>No</v>
      </c>
      <c r="L2167" s="7" t="str">
        <f ca="1">_xlfn.XLOOKUP(A2167,'customer data'!A:A,'customer data'!G:G)</f>
        <v>Adult</v>
      </c>
      <c r="M2167" s="7" t="str">
        <f>_xlfn.XLOOKUP(A2167,'Internet data '!A:A,'Internet data '!F:F)</f>
        <v>No</v>
      </c>
      <c r="N2167" s="7" t="str">
        <f>_xlfn.XLOOKUP(A2167,'Internet data '!A:A,'Internet data '!I:I)</f>
        <v>No</v>
      </c>
      <c r="O2167" s="7">
        <f>_xlfn.XLOOKUP(A2167,'Internet data '!A:A,'Internet data '!J:J)</f>
        <v>0</v>
      </c>
    </row>
    <row r="2168" spans="1:15">
      <c r="A2168" s="7" t="s">
        <v>2184</v>
      </c>
      <c r="B2168" s="7" t="s">
        <v>12</v>
      </c>
      <c r="C2168" s="7" t="s">
        <v>15</v>
      </c>
      <c r="D2168" s="7" t="s">
        <v>12</v>
      </c>
      <c r="E2168" s="7" t="s">
        <v>13</v>
      </c>
      <c r="F2168" s="7">
        <v>59</v>
      </c>
      <c r="G2168" s="7">
        <v>94.05</v>
      </c>
      <c r="H2168" s="7">
        <v>5483.9</v>
      </c>
      <c r="I2168" s="7" t="s">
        <v>10</v>
      </c>
      <c r="J2168" s="7" t="str">
        <f>_xlfn.XLOOKUP(A2168,'customer data'!A:A,'customer data'!B:B)</f>
        <v>Female</v>
      </c>
      <c r="K2168" s="7" t="str">
        <f>_xlfn.XLOOKUP(A2168,'customer data'!A:A,'customer data'!C:C)</f>
        <v>Yes</v>
      </c>
      <c r="L2168" s="7" t="str">
        <f ca="1">_xlfn.XLOOKUP(A2168,'customer data'!A:A,'customer data'!G:G)</f>
        <v>Adult</v>
      </c>
      <c r="M2168" s="7" t="str">
        <f>_xlfn.XLOOKUP(A2168,'Internet data '!A:A,'Internet data '!F:F)</f>
        <v>Yes</v>
      </c>
      <c r="N2168" s="7" t="str">
        <f>_xlfn.XLOOKUP(A2168,'Internet data '!A:A,'Internet data '!I:I)</f>
        <v>Fiber optic</v>
      </c>
      <c r="O2168" s="7">
        <f>_xlfn.XLOOKUP(A2168,'Internet data '!A:A,'Internet data '!J:J)</f>
        <v>5</v>
      </c>
    </row>
    <row r="2169" spans="1:15">
      <c r="A2169" s="7" t="s">
        <v>2185</v>
      </c>
      <c r="B2169" s="7" t="s">
        <v>12</v>
      </c>
      <c r="C2169" s="7" t="s">
        <v>11</v>
      </c>
      <c r="D2169" s="7" t="s">
        <v>12</v>
      </c>
      <c r="E2169" s="7" t="s">
        <v>13</v>
      </c>
      <c r="F2169" s="7">
        <v>13</v>
      </c>
      <c r="G2169" s="7">
        <v>95.25</v>
      </c>
      <c r="H2169" s="7">
        <v>1233.6500000000001</v>
      </c>
      <c r="I2169" s="7" t="s">
        <v>12</v>
      </c>
      <c r="J2169" s="7" t="str">
        <f>_xlfn.XLOOKUP(A2169,'customer data'!A:A,'customer data'!B:B)</f>
        <v>Male</v>
      </c>
      <c r="K2169" s="7" t="str">
        <f>_xlfn.XLOOKUP(A2169,'customer data'!A:A,'customer data'!C:C)</f>
        <v>Yes</v>
      </c>
      <c r="L2169" s="7" t="str">
        <f ca="1">_xlfn.XLOOKUP(A2169,'customer data'!A:A,'customer data'!G:G)</f>
        <v>Adult</v>
      </c>
      <c r="M2169" s="7" t="str">
        <f>_xlfn.XLOOKUP(A2169,'Internet data '!A:A,'Internet data '!F:F)</f>
        <v>No</v>
      </c>
      <c r="N2169" s="7" t="str">
        <f>_xlfn.XLOOKUP(A2169,'Internet data '!A:A,'Internet data '!I:I)</f>
        <v>Fiber optic</v>
      </c>
      <c r="O2169" s="7">
        <f>_xlfn.XLOOKUP(A2169,'Internet data '!A:A,'Internet data '!J:J)</f>
        <v>3</v>
      </c>
    </row>
    <row r="2170" spans="1:15">
      <c r="A2170" s="7" t="s">
        <v>2186</v>
      </c>
      <c r="B2170" s="7" t="s">
        <v>12</v>
      </c>
      <c r="C2170" s="7" t="s">
        <v>11</v>
      </c>
      <c r="D2170" s="7" t="s">
        <v>12</v>
      </c>
      <c r="E2170" s="7" t="s">
        <v>16</v>
      </c>
      <c r="F2170" s="7">
        <v>7</v>
      </c>
      <c r="G2170" s="7">
        <v>74.400000000000006</v>
      </c>
      <c r="H2170" s="7">
        <v>527.9</v>
      </c>
      <c r="I2170" s="7" t="s">
        <v>12</v>
      </c>
      <c r="J2170" s="7" t="str">
        <f>_xlfn.XLOOKUP(A2170,'customer data'!A:A,'customer data'!B:B)</f>
        <v>Male</v>
      </c>
      <c r="K2170" s="7" t="str">
        <f>_xlfn.XLOOKUP(A2170,'customer data'!A:A,'customer data'!C:C)</f>
        <v>Yes</v>
      </c>
      <c r="L2170" s="7" t="str">
        <f ca="1">_xlfn.XLOOKUP(A2170,'customer data'!A:A,'customer data'!G:G)</f>
        <v>Young</v>
      </c>
      <c r="M2170" s="7" t="str">
        <f>_xlfn.XLOOKUP(A2170,'Internet data '!A:A,'Internet data '!F:F)</f>
        <v>No</v>
      </c>
      <c r="N2170" s="7" t="str">
        <f>_xlfn.XLOOKUP(A2170,'Internet data '!A:A,'Internet data '!I:I)</f>
        <v>Fiber optic</v>
      </c>
      <c r="O2170" s="7">
        <f>_xlfn.XLOOKUP(A2170,'Internet data '!A:A,'Internet data '!J:J)</f>
        <v>1</v>
      </c>
    </row>
    <row r="2171" spans="1:15">
      <c r="A2171" s="7" t="s">
        <v>2187</v>
      </c>
      <c r="B2171" s="7" t="s">
        <v>12</v>
      </c>
      <c r="C2171" s="7" t="s">
        <v>29</v>
      </c>
      <c r="D2171" s="7" t="s">
        <v>10</v>
      </c>
      <c r="E2171" s="7" t="s">
        <v>16</v>
      </c>
      <c r="F2171" s="7">
        <v>62</v>
      </c>
      <c r="G2171" s="7">
        <v>81</v>
      </c>
      <c r="H2171" s="7">
        <v>4985.8999999999996</v>
      </c>
      <c r="I2171" s="7" t="s">
        <v>10</v>
      </c>
      <c r="J2171" s="7" t="str">
        <f>_xlfn.XLOOKUP(A2171,'customer data'!A:A,'customer data'!B:B)</f>
        <v>Female</v>
      </c>
      <c r="K2171" s="7" t="str">
        <f>_xlfn.XLOOKUP(A2171,'customer data'!A:A,'customer data'!C:C)</f>
        <v>Yes</v>
      </c>
      <c r="L2171" s="7" t="str">
        <f ca="1">_xlfn.XLOOKUP(A2171,'customer data'!A:A,'customer data'!G:G)</f>
        <v>Adult</v>
      </c>
      <c r="M2171" s="7" t="str">
        <f>_xlfn.XLOOKUP(A2171,'Internet data '!A:A,'Internet data '!F:F)</f>
        <v>Yes</v>
      </c>
      <c r="N2171" s="7" t="str">
        <f>_xlfn.XLOOKUP(A2171,'Internet data '!A:A,'Internet data '!I:I)</f>
        <v>DSL</v>
      </c>
      <c r="O2171" s="7">
        <f>_xlfn.XLOOKUP(A2171,'Internet data '!A:A,'Internet data '!J:J)</f>
        <v>5</v>
      </c>
    </row>
    <row r="2172" spans="1:15">
      <c r="A2172" s="7" t="s">
        <v>2188</v>
      </c>
      <c r="B2172" s="7" t="s">
        <v>12</v>
      </c>
      <c r="C2172" s="7" t="s">
        <v>15</v>
      </c>
      <c r="D2172" s="7" t="s">
        <v>12</v>
      </c>
      <c r="E2172" s="7" t="s">
        <v>13</v>
      </c>
      <c r="F2172" s="7">
        <v>21</v>
      </c>
      <c r="G2172" s="7">
        <v>60.25</v>
      </c>
      <c r="H2172" s="7">
        <v>1258.3499999999999</v>
      </c>
      <c r="I2172" s="7" t="s">
        <v>10</v>
      </c>
      <c r="J2172" s="7" t="str">
        <f>_xlfn.XLOOKUP(A2172,'customer data'!A:A,'customer data'!B:B)</f>
        <v>Female</v>
      </c>
      <c r="K2172" s="7" t="str">
        <f>_xlfn.XLOOKUP(A2172,'customer data'!A:A,'customer data'!C:C)</f>
        <v>No</v>
      </c>
      <c r="L2172" s="7" t="str">
        <f ca="1">_xlfn.XLOOKUP(A2172,'customer data'!A:A,'customer data'!G:G)</f>
        <v>Adult</v>
      </c>
      <c r="M2172" s="7" t="str">
        <f>_xlfn.XLOOKUP(A2172,'Internet data '!A:A,'Internet data '!F:F)</f>
        <v>Yes</v>
      </c>
      <c r="N2172" s="7" t="str">
        <f>_xlfn.XLOOKUP(A2172,'Internet data '!A:A,'Internet data '!I:I)</f>
        <v>DSL</v>
      </c>
      <c r="O2172" s="7">
        <f>_xlfn.XLOOKUP(A2172,'Internet data '!A:A,'Internet data '!J:J)</f>
        <v>3</v>
      </c>
    </row>
    <row r="2173" spans="1:15">
      <c r="A2173" s="7" t="s">
        <v>2189</v>
      </c>
      <c r="B2173" s="7" t="s">
        <v>12</v>
      </c>
      <c r="C2173" s="7" t="s">
        <v>11</v>
      </c>
      <c r="D2173" s="7" t="s">
        <v>10</v>
      </c>
      <c r="E2173" s="7" t="s">
        <v>13</v>
      </c>
      <c r="F2173" s="7">
        <v>2</v>
      </c>
      <c r="G2173" s="7">
        <v>60.85</v>
      </c>
      <c r="H2173" s="7">
        <v>111.4</v>
      </c>
      <c r="I2173" s="7" t="s">
        <v>10</v>
      </c>
      <c r="J2173" s="7" t="str">
        <f>_xlfn.XLOOKUP(A2173,'customer data'!A:A,'customer data'!B:B)</f>
        <v>Female</v>
      </c>
      <c r="K2173" s="7" t="str">
        <f>_xlfn.XLOOKUP(A2173,'customer data'!A:A,'customer data'!C:C)</f>
        <v>No</v>
      </c>
      <c r="L2173" s="7" t="str">
        <f ca="1">_xlfn.XLOOKUP(A2173,'customer data'!A:A,'customer data'!G:G)</f>
        <v>Adult</v>
      </c>
      <c r="M2173" s="7" t="str">
        <f>_xlfn.XLOOKUP(A2173,'Internet data '!A:A,'Internet data '!F:F)</f>
        <v>No</v>
      </c>
      <c r="N2173" s="7" t="str">
        <f>_xlfn.XLOOKUP(A2173,'Internet data '!A:A,'Internet data '!I:I)</f>
        <v>DSL</v>
      </c>
      <c r="O2173" s="7">
        <f>_xlfn.XLOOKUP(A2173,'Internet data '!A:A,'Internet data '!J:J)</f>
        <v>2</v>
      </c>
    </row>
    <row r="2174" spans="1:15">
      <c r="A2174" s="7" t="s">
        <v>2190</v>
      </c>
      <c r="B2174" s="7" t="s">
        <v>12</v>
      </c>
      <c r="C2174" s="7" t="s">
        <v>11</v>
      </c>
      <c r="D2174" s="7" t="s">
        <v>10</v>
      </c>
      <c r="E2174" s="7" t="s">
        <v>23</v>
      </c>
      <c r="F2174" s="7">
        <v>1</v>
      </c>
      <c r="G2174" s="7">
        <v>43.95</v>
      </c>
      <c r="H2174" s="7">
        <v>43.95</v>
      </c>
      <c r="I2174" s="7" t="s">
        <v>10</v>
      </c>
      <c r="J2174" s="7" t="str">
        <f>_xlfn.XLOOKUP(A2174,'customer data'!A:A,'customer data'!B:B)</f>
        <v>Female</v>
      </c>
      <c r="K2174" s="7" t="str">
        <f>_xlfn.XLOOKUP(A2174,'customer data'!A:A,'customer data'!C:C)</f>
        <v>No</v>
      </c>
      <c r="L2174" s="7" t="str">
        <f ca="1">_xlfn.XLOOKUP(A2174,'customer data'!A:A,'customer data'!G:G)</f>
        <v>Adult</v>
      </c>
      <c r="M2174" s="7" t="str">
        <f>_xlfn.XLOOKUP(A2174,'Internet data '!A:A,'Internet data '!F:F)</f>
        <v>No</v>
      </c>
      <c r="N2174" s="7" t="str">
        <f>_xlfn.XLOOKUP(A2174,'Internet data '!A:A,'Internet data '!I:I)</f>
        <v>DSL</v>
      </c>
      <c r="O2174" s="7">
        <f>_xlfn.XLOOKUP(A2174,'Internet data '!A:A,'Internet data '!J:J)</f>
        <v>0</v>
      </c>
    </row>
    <row r="2175" spans="1:15">
      <c r="A2175" s="7" t="s">
        <v>2191</v>
      </c>
      <c r="B2175" s="7" t="s">
        <v>12</v>
      </c>
      <c r="C2175" s="7" t="s">
        <v>11</v>
      </c>
      <c r="D2175" s="7" t="s">
        <v>10</v>
      </c>
      <c r="E2175" s="7" t="s">
        <v>13</v>
      </c>
      <c r="F2175" s="7">
        <v>4</v>
      </c>
      <c r="G2175" s="7">
        <v>86.05</v>
      </c>
      <c r="H2175" s="7">
        <v>308.10000000000002</v>
      </c>
      <c r="I2175" s="7" t="s">
        <v>10</v>
      </c>
      <c r="J2175" s="7" t="str">
        <f>_xlfn.XLOOKUP(A2175,'customer data'!A:A,'customer data'!B:B)</f>
        <v>Male</v>
      </c>
      <c r="K2175" s="7" t="str">
        <f>_xlfn.XLOOKUP(A2175,'customer data'!A:A,'customer data'!C:C)</f>
        <v>No</v>
      </c>
      <c r="L2175" s="7" t="str">
        <f ca="1">_xlfn.XLOOKUP(A2175,'customer data'!A:A,'customer data'!G:G)</f>
        <v>Adult</v>
      </c>
      <c r="M2175" s="7" t="str">
        <f>_xlfn.XLOOKUP(A2175,'Internet data '!A:A,'Internet data '!F:F)</f>
        <v>No</v>
      </c>
      <c r="N2175" s="7" t="str">
        <f>_xlfn.XLOOKUP(A2175,'Internet data '!A:A,'Internet data '!I:I)</f>
        <v>Fiber optic</v>
      </c>
      <c r="O2175" s="7">
        <f>_xlfn.XLOOKUP(A2175,'Internet data '!A:A,'Internet data '!J:J)</f>
        <v>2</v>
      </c>
    </row>
    <row r="2176" spans="1:15">
      <c r="A2176" s="7" t="s">
        <v>2192</v>
      </c>
      <c r="B2176" s="7" t="s">
        <v>12</v>
      </c>
      <c r="C2176" s="7" t="s">
        <v>15</v>
      </c>
      <c r="D2176" s="7" t="s">
        <v>10</v>
      </c>
      <c r="E2176" s="7" t="s">
        <v>23</v>
      </c>
      <c r="F2176" s="7">
        <v>19</v>
      </c>
      <c r="G2176" s="7">
        <v>20.25</v>
      </c>
      <c r="H2176" s="7">
        <v>383.65</v>
      </c>
      <c r="I2176" s="7" t="s">
        <v>10</v>
      </c>
      <c r="J2176" s="7" t="str">
        <f>_xlfn.XLOOKUP(A2176,'customer data'!A:A,'customer data'!B:B)</f>
        <v>Female</v>
      </c>
      <c r="K2176" s="7" t="str">
        <f>_xlfn.XLOOKUP(A2176,'customer data'!A:A,'customer data'!C:C)</f>
        <v>No</v>
      </c>
      <c r="L2176" s="7" t="str">
        <f ca="1">_xlfn.XLOOKUP(A2176,'customer data'!A:A,'customer data'!G:G)</f>
        <v>Adult</v>
      </c>
      <c r="M2176" s="7" t="str">
        <f>_xlfn.XLOOKUP(A2176,'Internet data '!A:A,'Internet data '!F:F)</f>
        <v>No</v>
      </c>
      <c r="N2176" s="7" t="str">
        <f>_xlfn.XLOOKUP(A2176,'Internet data '!A:A,'Internet data '!I:I)</f>
        <v>No</v>
      </c>
      <c r="O2176" s="7">
        <f>_xlfn.XLOOKUP(A2176,'Internet data '!A:A,'Internet data '!J:J)</f>
        <v>0</v>
      </c>
    </row>
    <row r="2177" spans="1:15">
      <c r="A2177" s="7" t="s">
        <v>2193</v>
      </c>
      <c r="B2177" s="7" t="s">
        <v>12</v>
      </c>
      <c r="C2177" s="7" t="s">
        <v>11</v>
      </c>
      <c r="D2177" s="7" t="s">
        <v>10</v>
      </c>
      <c r="E2177" s="7" t="s">
        <v>13</v>
      </c>
      <c r="F2177" s="7">
        <v>30</v>
      </c>
      <c r="G2177" s="7">
        <v>85.15</v>
      </c>
      <c r="H2177" s="7">
        <v>2555.9</v>
      </c>
      <c r="I2177" s="7" t="s">
        <v>12</v>
      </c>
      <c r="J2177" s="7" t="str">
        <f>_xlfn.XLOOKUP(A2177,'customer data'!A:A,'customer data'!B:B)</f>
        <v>Female</v>
      </c>
      <c r="K2177" s="7" t="str">
        <f>_xlfn.XLOOKUP(A2177,'customer data'!A:A,'customer data'!C:C)</f>
        <v>No</v>
      </c>
      <c r="L2177" s="7" t="str">
        <f ca="1">_xlfn.XLOOKUP(A2177,'customer data'!A:A,'customer data'!G:G)</f>
        <v>Adult</v>
      </c>
      <c r="M2177" s="7" t="str">
        <f>_xlfn.XLOOKUP(A2177,'Internet data '!A:A,'Internet data '!F:F)</f>
        <v>Yes</v>
      </c>
      <c r="N2177" s="7" t="str">
        <f>_xlfn.XLOOKUP(A2177,'Internet data '!A:A,'Internet data '!I:I)</f>
        <v>Fiber optic</v>
      </c>
      <c r="O2177" s="7">
        <f>_xlfn.XLOOKUP(A2177,'Internet data '!A:A,'Internet data '!J:J)</f>
        <v>2</v>
      </c>
    </row>
    <row r="2178" spans="1:15">
      <c r="A2178" s="7" t="s">
        <v>2194</v>
      </c>
      <c r="B2178" s="7" t="s">
        <v>12</v>
      </c>
      <c r="C2178" s="7" t="s">
        <v>29</v>
      </c>
      <c r="D2178" s="7" t="s">
        <v>12</v>
      </c>
      <c r="E2178" s="7" t="s">
        <v>23</v>
      </c>
      <c r="F2178" s="7">
        <v>67</v>
      </c>
      <c r="G2178" s="7">
        <v>19.399999999999999</v>
      </c>
      <c r="H2178" s="7">
        <v>1284.2</v>
      </c>
      <c r="I2178" s="7" t="s">
        <v>10</v>
      </c>
      <c r="J2178" s="7" t="str">
        <f>_xlfn.XLOOKUP(A2178,'customer data'!A:A,'customer data'!B:B)</f>
        <v>Male</v>
      </c>
      <c r="K2178" s="7" t="str">
        <f>_xlfn.XLOOKUP(A2178,'customer data'!A:A,'customer data'!C:C)</f>
        <v>Yes</v>
      </c>
      <c r="L2178" s="7" t="str">
        <f ca="1">_xlfn.XLOOKUP(A2178,'customer data'!A:A,'customer data'!G:G)</f>
        <v>Adult</v>
      </c>
      <c r="M2178" s="7" t="str">
        <f>_xlfn.XLOOKUP(A2178,'Internet data '!A:A,'Internet data '!F:F)</f>
        <v>No</v>
      </c>
      <c r="N2178" s="7" t="str">
        <f>_xlfn.XLOOKUP(A2178,'Internet data '!A:A,'Internet data '!I:I)</f>
        <v>No</v>
      </c>
      <c r="O2178" s="7">
        <f>_xlfn.XLOOKUP(A2178,'Internet data '!A:A,'Internet data '!J:J)</f>
        <v>0</v>
      </c>
    </row>
    <row r="2179" spans="1:15">
      <c r="A2179" s="7" t="s">
        <v>2195</v>
      </c>
      <c r="B2179" s="7" t="s">
        <v>12</v>
      </c>
      <c r="C2179" s="7" t="s">
        <v>29</v>
      </c>
      <c r="D2179" s="7" t="s">
        <v>12</v>
      </c>
      <c r="E2179" s="7" t="s">
        <v>23</v>
      </c>
      <c r="F2179" s="7">
        <v>72</v>
      </c>
      <c r="G2179" s="7">
        <v>102.65</v>
      </c>
      <c r="H2179" s="7">
        <v>7550.3</v>
      </c>
      <c r="I2179" s="7" t="s">
        <v>10</v>
      </c>
      <c r="J2179" s="7" t="str">
        <f>_xlfn.XLOOKUP(A2179,'customer data'!A:A,'customer data'!B:B)</f>
        <v>Male</v>
      </c>
      <c r="K2179" s="7" t="str">
        <f>_xlfn.XLOOKUP(A2179,'customer data'!A:A,'customer data'!C:C)</f>
        <v>Yes</v>
      </c>
      <c r="L2179" s="7" t="str">
        <f ca="1">_xlfn.XLOOKUP(A2179,'customer data'!A:A,'customer data'!G:G)</f>
        <v>Adult</v>
      </c>
      <c r="M2179" s="7" t="str">
        <f>_xlfn.XLOOKUP(A2179,'Internet data '!A:A,'Internet data '!F:F)</f>
        <v>No</v>
      </c>
      <c r="N2179" s="7" t="str">
        <f>_xlfn.XLOOKUP(A2179,'Internet data '!A:A,'Internet data '!I:I)</f>
        <v>Fiber optic</v>
      </c>
      <c r="O2179" s="7">
        <f>_xlfn.XLOOKUP(A2179,'Internet data '!A:A,'Internet data '!J:J)</f>
        <v>5</v>
      </c>
    </row>
    <row r="2180" spans="1:15">
      <c r="A2180" s="7" t="s">
        <v>2196</v>
      </c>
      <c r="B2180" s="7" t="s">
        <v>12</v>
      </c>
      <c r="C2180" s="7" t="s">
        <v>29</v>
      </c>
      <c r="D2180" s="7" t="s">
        <v>10</v>
      </c>
      <c r="E2180" s="7" t="s">
        <v>23</v>
      </c>
      <c r="F2180" s="7">
        <v>53</v>
      </c>
      <c r="G2180" s="7">
        <v>19.899999999999999</v>
      </c>
      <c r="H2180" s="7">
        <v>1110.05</v>
      </c>
      <c r="I2180" s="7" t="s">
        <v>10</v>
      </c>
      <c r="J2180" s="7" t="str">
        <f>_xlfn.XLOOKUP(A2180,'customer data'!A:A,'customer data'!B:B)</f>
        <v>Male</v>
      </c>
      <c r="K2180" s="7" t="str">
        <f>_xlfn.XLOOKUP(A2180,'customer data'!A:A,'customer data'!C:C)</f>
        <v>Yes</v>
      </c>
      <c r="L2180" s="7" t="str">
        <f ca="1">_xlfn.XLOOKUP(A2180,'customer data'!A:A,'customer data'!G:G)</f>
        <v>Young</v>
      </c>
      <c r="M2180" s="7" t="str">
        <f>_xlfn.XLOOKUP(A2180,'Internet data '!A:A,'Internet data '!F:F)</f>
        <v>No</v>
      </c>
      <c r="N2180" s="7" t="str">
        <f>_xlfn.XLOOKUP(A2180,'Internet data '!A:A,'Internet data '!I:I)</f>
        <v>No</v>
      </c>
      <c r="O2180" s="7">
        <f>_xlfn.XLOOKUP(A2180,'Internet data '!A:A,'Internet data '!J:J)</f>
        <v>0</v>
      </c>
    </row>
    <row r="2181" spans="1:15">
      <c r="A2181" s="7" t="s">
        <v>2197</v>
      </c>
      <c r="B2181" s="7" t="s">
        <v>12</v>
      </c>
      <c r="C2181" s="7" t="s">
        <v>15</v>
      </c>
      <c r="D2181" s="7" t="s">
        <v>10</v>
      </c>
      <c r="E2181" s="7" t="s">
        <v>13</v>
      </c>
      <c r="F2181" s="7">
        <v>5</v>
      </c>
      <c r="G2181" s="7">
        <v>19.55</v>
      </c>
      <c r="H2181" s="7">
        <v>99.6</v>
      </c>
      <c r="I2181" s="7" t="s">
        <v>10</v>
      </c>
      <c r="J2181" s="7" t="str">
        <f>_xlfn.XLOOKUP(A2181,'customer data'!A:A,'customer data'!B:B)</f>
        <v>Female</v>
      </c>
      <c r="K2181" s="7" t="str">
        <f>_xlfn.XLOOKUP(A2181,'customer data'!A:A,'customer data'!C:C)</f>
        <v>No</v>
      </c>
      <c r="L2181" s="7" t="str">
        <f ca="1">_xlfn.XLOOKUP(A2181,'customer data'!A:A,'customer data'!G:G)</f>
        <v>Young</v>
      </c>
      <c r="M2181" s="7" t="str">
        <f>_xlfn.XLOOKUP(A2181,'Internet data '!A:A,'Internet data '!F:F)</f>
        <v>No</v>
      </c>
      <c r="N2181" s="7" t="str">
        <f>_xlfn.XLOOKUP(A2181,'Internet data '!A:A,'Internet data '!I:I)</f>
        <v>No</v>
      </c>
      <c r="O2181" s="7">
        <f>_xlfn.XLOOKUP(A2181,'Internet data '!A:A,'Internet data '!J:J)</f>
        <v>0</v>
      </c>
    </row>
    <row r="2182" spans="1:15">
      <c r="A2182" s="7" t="s">
        <v>2198</v>
      </c>
      <c r="B2182" s="7" t="s">
        <v>12</v>
      </c>
      <c r="C2182" s="7" t="s">
        <v>29</v>
      </c>
      <c r="D2182" s="7" t="s">
        <v>12</v>
      </c>
      <c r="E2182" s="7" t="s">
        <v>23</v>
      </c>
      <c r="F2182" s="7">
        <v>71</v>
      </c>
      <c r="G2182" s="7">
        <v>95.5</v>
      </c>
      <c r="H2182" s="7">
        <v>6707.15</v>
      </c>
      <c r="I2182" s="7" t="s">
        <v>10</v>
      </c>
      <c r="J2182" s="7" t="str">
        <f>_xlfn.XLOOKUP(A2182,'customer data'!A:A,'customer data'!B:B)</f>
        <v>Male</v>
      </c>
      <c r="K2182" s="7" t="str">
        <f>_xlfn.XLOOKUP(A2182,'customer data'!A:A,'customer data'!C:C)</f>
        <v>Yes</v>
      </c>
      <c r="L2182" s="7" t="str">
        <f ca="1">_xlfn.XLOOKUP(A2182,'customer data'!A:A,'customer data'!G:G)</f>
        <v>Adult</v>
      </c>
      <c r="M2182" s="7" t="str">
        <f>_xlfn.XLOOKUP(A2182,'Internet data '!A:A,'Internet data '!F:F)</f>
        <v>Yes</v>
      </c>
      <c r="N2182" s="7" t="str">
        <f>_xlfn.XLOOKUP(A2182,'Internet data '!A:A,'Internet data '!I:I)</f>
        <v>Fiber optic</v>
      </c>
      <c r="O2182" s="7">
        <f>_xlfn.XLOOKUP(A2182,'Internet data '!A:A,'Internet data '!J:J)</f>
        <v>4</v>
      </c>
    </row>
    <row r="2183" spans="1:15">
      <c r="A2183" s="7" t="s">
        <v>2199</v>
      </c>
      <c r="B2183" s="7" t="s">
        <v>12</v>
      </c>
      <c r="C2183" s="7" t="s">
        <v>15</v>
      </c>
      <c r="D2183" s="7" t="s">
        <v>12</v>
      </c>
      <c r="E2183" s="7" t="s">
        <v>23</v>
      </c>
      <c r="F2183" s="7">
        <v>50</v>
      </c>
      <c r="G2183" s="7">
        <v>84.15</v>
      </c>
      <c r="H2183" s="7">
        <v>4164.3999999999996</v>
      </c>
      <c r="I2183" s="7" t="s">
        <v>10</v>
      </c>
      <c r="J2183" s="7" t="str">
        <f>_xlfn.XLOOKUP(A2183,'customer data'!A:A,'customer data'!B:B)</f>
        <v>Female</v>
      </c>
      <c r="K2183" s="7" t="str">
        <f>_xlfn.XLOOKUP(A2183,'customer data'!A:A,'customer data'!C:C)</f>
        <v>Yes</v>
      </c>
      <c r="L2183" s="7" t="str">
        <f ca="1">_xlfn.XLOOKUP(A2183,'customer data'!A:A,'customer data'!G:G)</f>
        <v>Young</v>
      </c>
      <c r="M2183" s="7" t="str">
        <f>_xlfn.XLOOKUP(A2183,'Internet data '!A:A,'Internet data '!F:F)</f>
        <v>Yes</v>
      </c>
      <c r="N2183" s="7" t="str">
        <f>_xlfn.XLOOKUP(A2183,'Internet data '!A:A,'Internet data '!I:I)</f>
        <v>DSL</v>
      </c>
      <c r="O2183" s="7">
        <f>_xlfn.XLOOKUP(A2183,'Internet data '!A:A,'Internet data '!J:J)</f>
        <v>6</v>
      </c>
    </row>
    <row r="2184" spans="1:15">
      <c r="A2184" s="7" t="s">
        <v>2200</v>
      </c>
      <c r="B2184" s="7" t="s">
        <v>12</v>
      </c>
      <c r="C2184" s="7" t="s">
        <v>29</v>
      </c>
      <c r="D2184" s="7" t="s">
        <v>12</v>
      </c>
      <c r="E2184" s="7" t="s">
        <v>13</v>
      </c>
      <c r="F2184" s="7">
        <v>56</v>
      </c>
      <c r="G2184" s="7">
        <v>103.2</v>
      </c>
      <c r="H2184" s="7">
        <v>5873.75</v>
      </c>
      <c r="I2184" s="7" t="s">
        <v>10</v>
      </c>
      <c r="J2184" s="7" t="str">
        <f>_xlfn.XLOOKUP(A2184,'customer data'!A:A,'customer data'!B:B)</f>
        <v>Male</v>
      </c>
      <c r="K2184" s="7" t="str">
        <f>_xlfn.XLOOKUP(A2184,'customer data'!A:A,'customer data'!C:C)</f>
        <v>Yes</v>
      </c>
      <c r="L2184" s="7" t="str">
        <f ca="1">_xlfn.XLOOKUP(A2184,'customer data'!A:A,'customer data'!G:G)</f>
        <v>Adult</v>
      </c>
      <c r="M2184" s="7" t="str">
        <f>_xlfn.XLOOKUP(A2184,'Internet data '!A:A,'Internet data '!F:F)</f>
        <v>Yes</v>
      </c>
      <c r="N2184" s="7" t="str">
        <f>_xlfn.XLOOKUP(A2184,'Internet data '!A:A,'Internet data '!I:I)</f>
        <v>Fiber optic</v>
      </c>
      <c r="O2184" s="7">
        <f>_xlfn.XLOOKUP(A2184,'Internet data '!A:A,'Internet data '!J:J)</f>
        <v>5</v>
      </c>
    </row>
    <row r="2185" spans="1:15">
      <c r="A2185" s="7" t="s">
        <v>2201</v>
      </c>
      <c r="B2185" s="7" t="s">
        <v>12</v>
      </c>
      <c r="C2185" s="7" t="s">
        <v>11</v>
      </c>
      <c r="D2185" s="7" t="s">
        <v>12</v>
      </c>
      <c r="E2185" s="7" t="s">
        <v>23</v>
      </c>
      <c r="F2185" s="7">
        <v>2</v>
      </c>
      <c r="G2185" s="7">
        <v>50.2</v>
      </c>
      <c r="H2185" s="7">
        <v>109.25</v>
      </c>
      <c r="I2185" s="7" t="s">
        <v>10</v>
      </c>
      <c r="J2185" s="7" t="str">
        <f>_xlfn.XLOOKUP(A2185,'customer data'!A:A,'customer data'!B:B)</f>
        <v>Male</v>
      </c>
      <c r="K2185" s="7" t="str">
        <f>_xlfn.XLOOKUP(A2185,'customer data'!A:A,'customer data'!C:C)</f>
        <v>No</v>
      </c>
      <c r="L2185" s="7" t="str">
        <f ca="1">_xlfn.XLOOKUP(A2185,'customer data'!A:A,'customer data'!G:G)</f>
        <v>Adult</v>
      </c>
      <c r="M2185" s="7" t="str">
        <f>_xlfn.XLOOKUP(A2185,'Internet data '!A:A,'Internet data '!F:F)</f>
        <v>Yes</v>
      </c>
      <c r="N2185" s="7" t="str">
        <f>_xlfn.XLOOKUP(A2185,'Internet data '!A:A,'Internet data '!I:I)</f>
        <v>DSL</v>
      </c>
      <c r="O2185" s="7">
        <f>_xlfn.XLOOKUP(A2185,'Internet data '!A:A,'Internet data '!J:J)</f>
        <v>1</v>
      </c>
    </row>
    <row r="2186" spans="1:15">
      <c r="A2186" s="7" t="s">
        <v>2202</v>
      </c>
      <c r="B2186" s="7" t="s">
        <v>12</v>
      </c>
      <c r="C2186" s="7" t="s">
        <v>11</v>
      </c>
      <c r="D2186" s="7" t="s">
        <v>12</v>
      </c>
      <c r="E2186" s="7" t="s">
        <v>13</v>
      </c>
      <c r="F2186" s="7">
        <v>2</v>
      </c>
      <c r="G2186" s="7">
        <v>88.55</v>
      </c>
      <c r="H2186" s="7">
        <v>179.25</v>
      </c>
      <c r="I2186" s="7" t="s">
        <v>12</v>
      </c>
      <c r="J2186" s="7" t="str">
        <f>_xlfn.XLOOKUP(A2186,'customer data'!A:A,'customer data'!B:B)</f>
        <v>Female</v>
      </c>
      <c r="K2186" s="7" t="str">
        <f>_xlfn.XLOOKUP(A2186,'customer data'!A:A,'customer data'!C:C)</f>
        <v>No</v>
      </c>
      <c r="L2186" s="7" t="str">
        <f ca="1">_xlfn.XLOOKUP(A2186,'customer data'!A:A,'customer data'!G:G)</f>
        <v>Adult</v>
      </c>
      <c r="M2186" s="7" t="str">
        <f>_xlfn.XLOOKUP(A2186,'Internet data '!A:A,'Internet data '!F:F)</f>
        <v>No</v>
      </c>
      <c r="N2186" s="7" t="str">
        <f>_xlfn.XLOOKUP(A2186,'Internet data '!A:A,'Internet data '!I:I)</f>
        <v>Fiber optic</v>
      </c>
      <c r="O2186" s="7">
        <f>_xlfn.XLOOKUP(A2186,'Internet data '!A:A,'Internet data '!J:J)</f>
        <v>3</v>
      </c>
    </row>
    <row r="2187" spans="1:15">
      <c r="A2187" s="7" t="s">
        <v>2203</v>
      </c>
      <c r="B2187" s="7" t="s">
        <v>12</v>
      </c>
      <c r="C2187" s="7" t="s">
        <v>11</v>
      </c>
      <c r="D2187" s="7" t="s">
        <v>10</v>
      </c>
      <c r="E2187" s="7" t="s">
        <v>13</v>
      </c>
      <c r="F2187" s="7">
        <v>24</v>
      </c>
      <c r="G2187" s="7">
        <v>54.75</v>
      </c>
      <c r="H2187" s="7">
        <v>1338.15</v>
      </c>
      <c r="I2187" s="7" t="s">
        <v>12</v>
      </c>
      <c r="J2187" s="7" t="str">
        <f>_xlfn.XLOOKUP(A2187,'customer data'!A:A,'customer data'!B:B)</f>
        <v>Male</v>
      </c>
      <c r="K2187" s="7" t="str">
        <f>_xlfn.XLOOKUP(A2187,'customer data'!A:A,'customer data'!C:C)</f>
        <v>Yes</v>
      </c>
      <c r="L2187" s="7" t="str">
        <f ca="1">_xlfn.XLOOKUP(A2187,'customer data'!A:A,'customer data'!G:G)</f>
        <v>Adult</v>
      </c>
      <c r="M2187" s="7" t="str">
        <f>_xlfn.XLOOKUP(A2187,'Internet data '!A:A,'Internet data '!F:F)</f>
        <v>No</v>
      </c>
      <c r="N2187" s="7" t="str">
        <f>_xlfn.XLOOKUP(A2187,'Internet data '!A:A,'Internet data '!I:I)</f>
        <v>DSL</v>
      </c>
      <c r="O2187" s="7">
        <f>_xlfn.XLOOKUP(A2187,'Internet data '!A:A,'Internet data '!J:J)</f>
        <v>2</v>
      </c>
    </row>
    <row r="2188" spans="1:15">
      <c r="A2188" s="7" t="s">
        <v>2204</v>
      </c>
      <c r="B2188" s="7" t="s">
        <v>12</v>
      </c>
      <c r="C2188" s="7" t="s">
        <v>29</v>
      </c>
      <c r="D2188" s="7" t="s">
        <v>10</v>
      </c>
      <c r="E2188" s="7" t="s">
        <v>23</v>
      </c>
      <c r="F2188" s="7">
        <v>46</v>
      </c>
      <c r="G2188" s="7">
        <v>19.95</v>
      </c>
      <c r="H2188" s="7">
        <v>862.4</v>
      </c>
      <c r="I2188" s="7" t="s">
        <v>10</v>
      </c>
      <c r="J2188" s="7" t="str">
        <f>_xlfn.XLOOKUP(A2188,'customer data'!A:A,'customer data'!B:B)</f>
        <v>Male</v>
      </c>
      <c r="K2188" s="7" t="str">
        <f>_xlfn.XLOOKUP(A2188,'customer data'!A:A,'customer data'!C:C)</f>
        <v>Yes</v>
      </c>
      <c r="L2188" s="7" t="str">
        <f ca="1">_xlfn.XLOOKUP(A2188,'customer data'!A:A,'customer data'!G:G)</f>
        <v>Adult</v>
      </c>
      <c r="M2188" s="7" t="str">
        <f>_xlfn.XLOOKUP(A2188,'Internet data '!A:A,'Internet data '!F:F)</f>
        <v>No</v>
      </c>
      <c r="N2188" s="7" t="str">
        <f>_xlfn.XLOOKUP(A2188,'Internet data '!A:A,'Internet data '!I:I)</f>
        <v>No</v>
      </c>
      <c r="O2188" s="7">
        <f>_xlfn.XLOOKUP(A2188,'Internet data '!A:A,'Internet data '!J:J)</f>
        <v>0</v>
      </c>
    </row>
    <row r="2189" spans="1:15">
      <c r="A2189" s="7" t="s">
        <v>2205</v>
      </c>
      <c r="B2189" s="7" t="s">
        <v>12</v>
      </c>
      <c r="C2189" s="7" t="s">
        <v>29</v>
      </c>
      <c r="D2189" s="7" t="s">
        <v>12</v>
      </c>
      <c r="E2189" s="7" t="s">
        <v>13</v>
      </c>
      <c r="F2189" s="7">
        <v>71</v>
      </c>
      <c r="G2189" s="7">
        <v>116.25</v>
      </c>
      <c r="H2189" s="7">
        <v>8564.75</v>
      </c>
      <c r="I2189" s="7" t="s">
        <v>10</v>
      </c>
      <c r="J2189" s="7" t="str">
        <f>_xlfn.XLOOKUP(A2189,'customer data'!A:A,'customer data'!B:B)</f>
        <v>Male</v>
      </c>
      <c r="K2189" s="7" t="str">
        <f>_xlfn.XLOOKUP(A2189,'customer data'!A:A,'customer data'!C:C)</f>
        <v>Yes</v>
      </c>
      <c r="L2189" s="7" t="str">
        <f ca="1">_xlfn.XLOOKUP(A2189,'customer data'!A:A,'customer data'!G:G)</f>
        <v>Adult</v>
      </c>
      <c r="M2189" s="7" t="str">
        <f>_xlfn.XLOOKUP(A2189,'Internet data '!A:A,'Internet data '!F:F)</f>
        <v>Yes</v>
      </c>
      <c r="N2189" s="7" t="str">
        <f>_xlfn.XLOOKUP(A2189,'Internet data '!A:A,'Internet data '!I:I)</f>
        <v>Fiber optic</v>
      </c>
      <c r="O2189" s="7">
        <f>_xlfn.XLOOKUP(A2189,'Internet data '!A:A,'Internet data '!J:J)</f>
        <v>7</v>
      </c>
    </row>
    <row r="2190" spans="1:15">
      <c r="A2190" s="7" t="s">
        <v>2206</v>
      </c>
      <c r="B2190" s="7" t="s">
        <v>10</v>
      </c>
      <c r="C2190" s="7" t="s">
        <v>11</v>
      </c>
      <c r="D2190" s="7" t="s">
        <v>12</v>
      </c>
      <c r="E2190" s="7" t="s">
        <v>13</v>
      </c>
      <c r="F2190" s="7">
        <v>29</v>
      </c>
      <c r="G2190" s="7">
        <v>31.2</v>
      </c>
      <c r="H2190" s="7">
        <v>926.2</v>
      </c>
      <c r="I2190" s="7" t="s">
        <v>10</v>
      </c>
      <c r="J2190" s="7" t="str">
        <f>_xlfn.XLOOKUP(A2190,'customer data'!A:A,'customer data'!B:B)</f>
        <v>Female</v>
      </c>
      <c r="K2190" s="7" t="str">
        <f>_xlfn.XLOOKUP(A2190,'customer data'!A:A,'customer data'!C:C)</f>
        <v>No</v>
      </c>
      <c r="L2190" s="7" t="str">
        <f ca="1">_xlfn.XLOOKUP(A2190,'customer data'!A:A,'customer data'!G:G)</f>
        <v>Adult</v>
      </c>
      <c r="M2190" s="7" t="str">
        <f>_xlfn.XLOOKUP(A2190,'Internet data '!A:A,'Internet data '!F:F)</f>
        <v>Yes</v>
      </c>
      <c r="N2190" s="7" t="str">
        <f>_xlfn.XLOOKUP(A2190,'Internet data '!A:A,'Internet data '!I:I)</f>
        <v>DSL</v>
      </c>
      <c r="O2190" s="7">
        <f>_xlfn.XLOOKUP(A2190,'Internet data '!A:A,'Internet data '!J:J)</f>
        <v>1</v>
      </c>
    </row>
    <row r="2191" spans="1:15">
      <c r="A2191" s="7" t="s">
        <v>2207</v>
      </c>
      <c r="B2191" s="7" t="s">
        <v>12</v>
      </c>
      <c r="C2191" s="7" t="s">
        <v>29</v>
      </c>
      <c r="D2191" s="7" t="s">
        <v>10</v>
      </c>
      <c r="E2191" s="7" t="s">
        <v>19</v>
      </c>
      <c r="F2191" s="7">
        <v>69</v>
      </c>
      <c r="G2191" s="7">
        <v>24.45</v>
      </c>
      <c r="H2191" s="7">
        <v>1718.2</v>
      </c>
      <c r="I2191" s="7" t="s">
        <v>10</v>
      </c>
      <c r="J2191" s="7" t="str">
        <f>_xlfn.XLOOKUP(A2191,'customer data'!A:A,'customer data'!B:B)</f>
        <v>Male</v>
      </c>
      <c r="K2191" s="7" t="str">
        <f>_xlfn.XLOOKUP(A2191,'customer data'!A:A,'customer data'!C:C)</f>
        <v>Yes</v>
      </c>
      <c r="L2191" s="7" t="str">
        <f ca="1">_xlfn.XLOOKUP(A2191,'customer data'!A:A,'customer data'!G:G)</f>
        <v>Adult</v>
      </c>
      <c r="M2191" s="7" t="str">
        <f>_xlfn.XLOOKUP(A2191,'Internet data '!A:A,'Internet data '!F:F)</f>
        <v>No</v>
      </c>
      <c r="N2191" s="7" t="str">
        <f>_xlfn.XLOOKUP(A2191,'Internet data '!A:A,'Internet data '!I:I)</f>
        <v>No</v>
      </c>
      <c r="O2191" s="7">
        <f>_xlfn.XLOOKUP(A2191,'Internet data '!A:A,'Internet data '!J:J)</f>
        <v>1</v>
      </c>
    </row>
    <row r="2192" spans="1:15">
      <c r="A2192" s="7" t="s">
        <v>2208</v>
      </c>
      <c r="B2192" s="7" t="s">
        <v>12</v>
      </c>
      <c r="C2192" s="7" t="s">
        <v>29</v>
      </c>
      <c r="D2192" s="7" t="s">
        <v>10</v>
      </c>
      <c r="E2192" s="7" t="s">
        <v>23</v>
      </c>
      <c r="F2192" s="7">
        <v>71</v>
      </c>
      <c r="G2192" s="7">
        <v>84.2</v>
      </c>
      <c r="H2192" s="7">
        <v>5956.85</v>
      </c>
      <c r="I2192" s="7" t="s">
        <v>10</v>
      </c>
      <c r="J2192" s="7" t="str">
        <f>_xlfn.XLOOKUP(A2192,'customer data'!A:A,'customer data'!B:B)</f>
        <v>Male</v>
      </c>
      <c r="K2192" s="7" t="str">
        <f>_xlfn.XLOOKUP(A2192,'customer data'!A:A,'customer data'!C:C)</f>
        <v>Yes</v>
      </c>
      <c r="L2192" s="7" t="str">
        <f ca="1">_xlfn.XLOOKUP(A2192,'customer data'!A:A,'customer data'!G:G)</f>
        <v>Adult</v>
      </c>
      <c r="M2192" s="7" t="str">
        <f>_xlfn.XLOOKUP(A2192,'Internet data '!A:A,'Internet data '!F:F)</f>
        <v>Yes</v>
      </c>
      <c r="N2192" s="7" t="str">
        <f>_xlfn.XLOOKUP(A2192,'Internet data '!A:A,'Internet data '!I:I)</f>
        <v>DSL</v>
      </c>
      <c r="O2192" s="7">
        <f>_xlfn.XLOOKUP(A2192,'Internet data '!A:A,'Internet data '!J:J)</f>
        <v>6</v>
      </c>
    </row>
    <row r="2193" spans="1:15">
      <c r="A2193" s="7" t="s">
        <v>2209</v>
      </c>
      <c r="B2193" s="7" t="s">
        <v>12</v>
      </c>
      <c r="C2193" s="7" t="s">
        <v>11</v>
      </c>
      <c r="D2193" s="7" t="s">
        <v>12</v>
      </c>
      <c r="E2193" s="7" t="s">
        <v>13</v>
      </c>
      <c r="F2193" s="7">
        <v>1</v>
      </c>
      <c r="G2193" s="7">
        <v>91.3</v>
      </c>
      <c r="H2193" s="7">
        <v>91.3</v>
      </c>
      <c r="I2193" s="7" t="s">
        <v>12</v>
      </c>
      <c r="J2193" s="7" t="str">
        <f>_xlfn.XLOOKUP(A2193,'customer data'!A:A,'customer data'!B:B)</f>
        <v>Female</v>
      </c>
      <c r="K2193" s="7" t="str">
        <f>_xlfn.XLOOKUP(A2193,'customer data'!A:A,'customer data'!C:C)</f>
        <v>No</v>
      </c>
      <c r="L2193" s="7" t="str">
        <f ca="1">_xlfn.XLOOKUP(A2193,'customer data'!A:A,'customer data'!G:G)</f>
        <v>Adult</v>
      </c>
      <c r="M2193" s="7" t="str">
        <f>_xlfn.XLOOKUP(A2193,'Internet data '!A:A,'Internet data '!F:F)</f>
        <v>No</v>
      </c>
      <c r="N2193" s="7" t="str">
        <f>_xlfn.XLOOKUP(A2193,'Internet data '!A:A,'Internet data '!I:I)</f>
        <v>Fiber optic</v>
      </c>
      <c r="O2193" s="7">
        <f>_xlfn.XLOOKUP(A2193,'Internet data '!A:A,'Internet data '!J:J)</f>
        <v>2</v>
      </c>
    </row>
    <row r="2194" spans="1:15">
      <c r="A2194" s="7" t="s">
        <v>2210</v>
      </c>
      <c r="B2194" s="7" t="s">
        <v>12</v>
      </c>
      <c r="C2194" s="7" t="s">
        <v>29</v>
      </c>
      <c r="D2194" s="7" t="s">
        <v>12</v>
      </c>
      <c r="E2194" s="7" t="s">
        <v>19</v>
      </c>
      <c r="F2194" s="7">
        <v>56</v>
      </c>
      <c r="G2194" s="7">
        <v>85.65</v>
      </c>
      <c r="H2194" s="7">
        <v>4824.45</v>
      </c>
      <c r="I2194" s="7" t="s">
        <v>10</v>
      </c>
      <c r="J2194" s="7" t="str">
        <f>_xlfn.XLOOKUP(A2194,'customer data'!A:A,'customer data'!B:B)</f>
        <v>Male</v>
      </c>
      <c r="K2194" s="7" t="str">
        <f>_xlfn.XLOOKUP(A2194,'customer data'!A:A,'customer data'!C:C)</f>
        <v>Yes</v>
      </c>
      <c r="L2194" s="7" t="str">
        <f ca="1">_xlfn.XLOOKUP(A2194,'customer data'!A:A,'customer data'!G:G)</f>
        <v>Young</v>
      </c>
      <c r="M2194" s="7" t="str">
        <f>_xlfn.XLOOKUP(A2194,'Internet data '!A:A,'Internet data '!F:F)</f>
        <v>Yes</v>
      </c>
      <c r="N2194" s="7" t="str">
        <f>_xlfn.XLOOKUP(A2194,'Internet data '!A:A,'Internet data '!I:I)</f>
        <v>DSL</v>
      </c>
      <c r="O2194" s="7">
        <f>_xlfn.XLOOKUP(A2194,'Internet data '!A:A,'Internet data '!J:J)</f>
        <v>6</v>
      </c>
    </row>
    <row r="2195" spans="1:15">
      <c r="A2195" s="7" t="s">
        <v>2211</v>
      </c>
      <c r="B2195" s="7" t="s">
        <v>12</v>
      </c>
      <c r="C2195" s="7" t="s">
        <v>15</v>
      </c>
      <c r="D2195" s="7" t="s">
        <v>12</v>
      </c>
      <c r="E2195" s="7" t="s">
        <v>16</v>
      </c>
      <c r="F2195" s="7">
        <v>56</v>
      </c>
      <c r="G2195" s="7">
        <v>21.2</v>
      </c>
      <c r="H2195" s="7">
        <v>1238.6500000000001</v>
      </c>
      <c r="I2195" s="7" t="s">
        <v>10</v>
      </c>
      <c r="J2195" s="7" t="str">
        <f>_xlfn.XLOOKUP(A2195,'customer data'!A:A,'customer data'!B:B)</f>
        <v>Male</v>
      </c>
      <c r="K2195" s="7" t="str">
        <f>_xlfn.XLOOKUP(A2195,'customer data'!A:A,'customer data'!C:C)</f>
        <v>No</v>
      </c>
      <c r="L2195" s="7" t="str">
        <f ca="1">_xlfn.XLOOKUP(A2195,'customer data'!A:A,'customer data'!G:G)</f>
        <v>Adult</v>
      </c>
      <c r="M2195" s="7" t="str">
        <f>_xlfn.XLOOKUP(A2195,'Internet data '!A:A,'Internet data '!F:F)</f>
        <v>No</v>
      </c>
      <c r="N2195" s="7" t="str">
        <f>_xlfn.XLOOKUP(A2195,'Internet data '!A:A,'Internet data '!I:I)</f>
        <v>No</v>
      </c>
      <c r="O2195" s="7">
        <f>_xlfn.XLOOKUP(A2195,'Internet data '!A:A,'Internet data '!J:J)</f>
        <v>0</v>
      </c>
    </row>
    <row r="2196" spans="1:15">
      <c r="A2196" s="7" t="s">
        <v>2212</v>
      </c>
      <c r="B2196" s="7" t="s">
        <v>12</v>
      </c>
      <c r="C2196" s="7" t="s">
        <v>11</v>
      </c>
      <c r="D2196" s="7" t="s">
        <v>12</v>
      </c>
      <c r="E2196" s="7" t="s">
        <v>13</v>
      </c>
      <c r="F2196" s="7">
        <v>1</v>
      </c>
      <c r="G2196" s="7">
        <v>79.5</v>
      </c>
      <c r="H2196" s="7">
        <v>79.5</v>
      </c>
      <c r="I2196" s="7" t="s">
        <v>12</v>
      </c>
      <c r="J2196" s="7" t="str">
        <f>_xlfn.XLOOKUP(A2196,'customer data'!A:A,'customer data'!B:B)</f>
        <v>Male</v>
      </c>
      <c r="K2196" s="7" t="str">
        <f>_xlfn.XLOOKUP(A2196,'customer data'!A:A,'customer data'!C:C)</f>
        <v>No</v>
      </c>
      <c r="L2196" s="7" t="str">
        <f ca="1">_xlfn.XLOOKUP(A2196,'customer data'!A:A,'customer data'!G:G)</f>
        <v>Adult</v>
      </c>
      <c r="M2196" s="7" t="str">
        <f>_xlfn.XLOOKUP(A2196,'Internet data '!A:A,'Internet data '!F:F)</f>
        <v>No</v>
      </c>
      <c r="N2196" s="7" t="str">
        <f>_xlfn.XLOOKUP(A2196,'Internet data '!A:A,'Internet data '!I:I)</f>
        <v>Fiber optic</v>
      </c>
      <c r="O2196" s="7">
        <f>_xlfn.XLOOKUP(A2196,'Internet data '!A:A,'Internet data '!J:J)</f>
        <v>1</v>
      </c>
    </row>
    <row r="2197" spans="1:15">
      <c r="A2197" s="7" t="s">
        <v>2213</v>
      </c>
      <c r="B2197" s="7" t="s">
        <v>12</v>
      </c>
      <c r="C2197" s="7" t="s">
        <v>15</v>
      </c>
      <c r="D2197" s="7" t="s">
        <v>10</v>
      </c>
      <c r="E2197" s="7" t="s">
        <v>16</v>
      </c>
      <c r="F2197" s="7">
        <v>28</v>
      </c>
      <c r="G2197" s="7">
        <v>25.55</v>
      </c>
      <c r="H2197" s="7">
        <v>672.2</v>
      </c>
      <c r="I2197" s="7" t="s">
        <v>10</v>
      </c>
      <c r="J2197" s="7" t="str">
        <f>_xlfn.XLOOKUP(A2197,'customer data'!A:A,'customer data'!B:B)</f>
        <v>Female</v>
      </c>
      <c r="K2197" s="7" t="str">
        <f>_xlfn.XLOOKUP(A2197,'customer data'!A:A,'customer data'!C:C)</f>
        <v>Yes</v>
      </c>
      <c r="L2197" s="7" t="str">
        <f ca="1">_xlfn.XLOOKUP(A2197,'customer data'!A:A,'customer data'!G:G)</f>
        <v>Adult</v>
      </c>
      <c r="M2197" s="7" t="str">
        <f>_xlfn.XLOOKUP(A2197,'Internet data '!A:A,'Internet data '!F:F)</f>
        <v>No</v>
      </c>
      <c r="N2197" s="7" t="str">
        <f>_xlfn.XLOOKUP(A2197,'Internet data '!A:A,'Internet data '!I:I)</f>
        <v>No</v>
      </c>
      <c r="O2197" s="7">
        <f>_xlfn.XLOOKUP(A2197,'Internet data '!A:A,'Internet data '!J:J)</f>
        <v>1</v>
      </c>
    </row>
    <row r="2198" spans="1:15">
      <c r="A2198" s="7" t="s">
        <v>2214</v>
      </c>
      <c r="B2198" s="7" t="s">
        <v>12</v>
      </c>
      <c r="C2198" s="7" t="s">
        <v>11</v>
      </c>
      <c r="D2198" s="7" t="s">
        <v>10</v>
      </c>
      <c r="E2198" s="7" t="s">
        <v>16</v>
      </c>
      <c r="F2198" s="7">
        <v>19</v>
      </c>
      <c r="G2198" s="7">
        <v>20.2</v>
      </c>
      <c r="H2198" s="7">
        <v>382.2</v>
      </c>
      <c r="I2198" s="7" t="s">
        <v>10</v>
      </c>
      <c r="J2198" s="7" t="str">
        <f>_xlfn.XLOOKUP(A2198,'customer data'!A:A,'customer data'!B:B)</f>
        <v>Female</v>
      </c>
      <c r="K2198" s="7" t="str">
        <f>_xlfn.XLOOKUP(A2198,'customer data'!A:A,'customer data'!C:C)</f>
        <v>Yes</v>
      </c>
      <c r="L2198" s="7" t="str">
        <f ca="1">_xlfn.XLOOKUP(A2198,'customer data'!A:A,'customer data'!G:G)</f>
        <v>Adult</v>
      </c>
      <c r="M2198" s="7" t="str">
        <f>_xlfn.XLOOKUP(A2198,'Internet data '!A:A,'Internet data '!F:F)</f>
        <v>No</v>
      </c>
      <c r="N2198" s="7" t="str">
        <f>_xlfn.XLOOKUP(A2198,'Internet data '!A:A,'Internet data '!I:I)</f>
        <v>No</v>
      </c>
      <c r="O2198" s="7">
        <f>_xlfn.XLOOKUP(A2198,'Internet data '!A:A,'Internet data '!J:J)</f>
        <v>0</v>
      </c>
    </row>
    <row r="2199" spans="1:15">
      <c r="A2199" s="7" t="s">
        <v>2215</v>
      </c>
      <c r="B2199" s="7" t="s">
        <v>12</v>
      </c>
      <c r="C2199" s="7" t="s">
        <v>11</v>
      </c>
      <c r="D2199" s="7" t="s">
        <v>10</v>
      </c>
      <c r="E2199" s="7" t="s">
        <v>13</v>
      </c>
      <c r="F2199" s="7">
        <v>66</v>
      </c>
      <c r="G2199" s="7">
        <v>63.85</v>
      </c>
      <c r="H2199" s="7">
        <v>4264.6000000000004</v>
      </c>
      <c r="I2199" s="7" t="s">
        <v>10</v>
      </c>
      <c r="J2199" s="7" t="str">
        <f>_xlfn.XLOOKUP(A2199,'customer data'!A:A,'customer data'!B:B)</f>
        <v>Male</v>
      </c>
      <c r="K2199" s="7" t="str">
        <f>_xlfn.XLOOKUP(A2199,'customer data'!A:A,'customer data'!C:C)</f>
        <v>Yes</v>
      </c>
      <c r="L2199" s="7" t="str">
        <f ca="1">_xlfn.XLOOKUP(A2199,'customer data'!A:A,'customer data'!G:G)</f>
        <v>Adult</v>
      </c>
      <c r="M2199" s="7" t="str">
        <f>_xlfn.XLOOKUP(A2199,'Internet data '!A:A,'Internet data '!F:F)</f>
        <v>Yes</v>
      </c>
      <c r="N2199" s="7" t="str">
        <f>_xlfn.XLOOKUP(A2199,'Internet data '!A:A,'Internet data '!I:I)</f>
        <v>DSL</v>
      </c>
      <c r="O2199" s="7">
        <f>_xlfn.XLOOKUP(A2199,'Internet data '!A:A,'Internet data '!J:J)</f>
        <v>3</v>
      </c>
    </row>
    <row r="2200" spans="1:15">
      <c r="A2200" s="7" t="s">
        <v>2216</v>
      </c>
      <c r="B2200" s="7" t="s">
        <v>12</v>
      </c>
      <c r="C2200" s="7" t="s">
        <v>15</v>
      </c>
      <c r="D2200" s="7" t="s">
        <v>12</v>
      </c>
      <c r="E2200" s="7" t="s">
        <v>16</v>
      </c>
      <c r="F2200" s="7">
        <v>17</v>
      </c>
      <c r="G2200" s="7">
        <v>61.95</v>
      </c>
      <c r="H2200" s="7">
        <v>1070.7</v>
      </c>
      <c r="I2200" s="7" t="s">
        <v>10</v>
      </c>
      <c r="J2200" s="7" t="str">
        <f>_xlfn.XLOOKUP(A2200,'customer data'!A:A,'customer data'!B:B)</f>
        <v>Female</v>
      </c>
      <c r="K2200" s="7" t="str">
        <f>_xlfn.XLOOKUP(A2200,'customer data'!A:A,'customer data'!C:C)</f>
        <v>Yes</v>
      </c>
      <c r="L2200" s="7" t="str">
        <f ca="1">_xlfn.XLOOKUP(A2200,'customer data'!A:A,'customer data'!G:G)</f>
        <v>Adult</v>
      </c>
      <c r="M2200" s="7" t="str">
        <f>_xlfn.XLOOKUP(A2200,'Internet data '!A:A,'Internet data '!F:F)</f>
        <v>Yes</v>
      </c>
      <c r="N2200" s="7" t="str">
        <f>_xlfn.XLOOKUP(A2200,'Internet data '!A:A,'Internet data '!I:I)</f>
        <v>DSL</v>
      </c>
      <c r="O2200" s="7">
        <f>_xlfn.XLOOKUP(A2200,'Internet data '!A:A,'Internet data '!J:J)</f>
        <v>3</v>
      </c>
    </row>
    <row r="2201" spans="1:15">
      <c r="A2201" s="7" t="s">
        <v>2217</v>
      </c>
      <c r="B2201" s="7" t="s">
        <v>12</v>
      </c>
      <c r="C2201" s="7" t="s">
        <v>29</v>
      </c>
      <c r="D2201" s="7" t="s">
        <v>10</v>
      </c>
      <c r="E2201" s="7" t="s">
        <v>16</v>
      </c>
      <c r="F2201" s="7">
        <v>52</v>
      </c>
      <c r="G2201" s="7">
        <v>25.75</v>
      </c>
      <c r="H2201" s="7">
        <v>1345.85</v>
      </c>
      <c r="I2201" s="7" t="s">
        <v>10</v>
      </c>
      <c r="J2201" s="7" t="str">
        <f>_xlfn.XLOOKUP(A2201,'customer data'!A:A,'customer data'!B:B)</f>
        <v>Male</v>
      </c>
      <c r="K2201" s="7" t="str">
        <f>_xlfn.XLOOKUP(A2201,'customer data'!A:A,'customer data'!C:C)</f>
        <v>Yes</v>
      </c>
      <c r="L2201" s="7" t="str">
        <f ca="1">_xlfn.XLOOKUP(A2201,'customer data'!A:A,'customer data'!G:G)</f>
        <v>Adult</v>
      </c>
      <c r="M2201" s="7" t="str">
        <f>_xlfn.XLOOKUP(A2201,'Internet data '!A:A,'Internet data '!F:F)</f>
        <v>No</v>
      </c>
      <c r="N2201" s="7" t="str">
        <f>_xlfn.XLOOKUP(A2201,'Internet data '!A:A,'Internet data '!I:I)</f>
        <v>No</v>
      </c>
      <c r="O2201" s="7">
        <f>_xlfn.XLOOKUP(A2201,'Internet data '!A:A,'Internet data '!J:J)</f>
        <v>1</v>
      </c>
    </row>
    <row r="2202" spans="1:15">
      <c r="A2202" s="7" t="s">
        <v>2218</v>
      </c>
      <c r="B2202" s="7" t="s">
        <v>12</v>
      </c>
      <c r="C2202" s="7" t="s">
        <v>15</v>
      </c>
      <c r="D2202" s="7" t="s">
        <v>10</v>
      </c>
      <c r="E2202" s="7" t="s">
        <v>13</v>
      </c>
      <c r="F2202" s="7">
        <v>19</v>
      </c>
      <c r="G2202" s="7">
        <v>58.2</v>
      </c>
      <c r="H2202" s="7">
        <v>1045.25</v>
      </c>
      <c r="I2202" s="7" t="s">
        <v>10</v>
      </c>
      <c r="J2202" s="7" t="str">
        <f>_xlfn.XLOOKUP(A2202,'customer data'!A:A,'customer data'!B:B)</f>
        <v>Female</v>
      </c>
      <c r="K2202" s="7" t="str">
        <f>_xlfn.XLOOKUP(A2202,'customer data'!A:A,'customer data'!C:C)</f>
        <v>No</v>
      </c>
      <c r="L2202" s="7" t="str">
        <f ca="1">_xlfn.XLOOKUP(A2202,'customer data'!A:A,'customer data'!G:G)</f>
        <v>Adult</v>
      </c>
      <c r="M2202" s="7" t="str">
        <f>_xlfn.XLOOKUP(A2202,'Internet data '!A:A,'Internet data '!F:F)</f>
        <v>No</v>
      </c>
      <c r="N2202" s="7" t="str">
        <f>_xlfn.XLOOKUP(A2202,'Internet data '!A:A,'Internet data '!I:I)</f>
        <v>DSL</v>
      </c>
      <c r="O2202" s="7">
        <f>_xlfn.XLOOKUP(A2202,'Internet data '!A:A,'Internet data '!J:J)</f>
        <v>2</v>
      </c>
    </row>
    <row r="2203" spans="1:15">
      <c r="A2203" s="7" t="s">
        <v>2219</v>
      </c>
      <c r="B2203" s="7" t="s">
        <v>12</v>
      </c>
      <c r="C2203" s="7" t="s">
        <v>15</v>
      </c>
      <c r="D2203" s="7" t="s">
        <v>10</v>
      </c>
      <c r="E2203" s="7" t="s">
        <v>19</v>
      </c>
      <c r="F2203" s="7">
        <v>36</v>
      </c>
      <c r="G2203" s="7">
        <v>85.85</v>
      </c>
      <c r="H2203" s="7">
        <v>3003.55</v>
      </c>
      <c r="I2203" s="7" t="s">
        <v>10</v>
      </c>
      <c r="J2203" s="7" t="str">
        <f>_xlfn.XLOOKUP(A2203,'customer data'!A:A,'customer data'!B:B)</f>
        <v>Female</v>
      </c>
      <c r="K2203" s="7" t="str">
        <f>_xlfn.XLOOKUP(A2203,'customer data'!A:A,'customer data'!C:C)</f>
        <v>No</v>
      </c>
      <c r="L2203" s="7" t="str">
        <f ca="1">_xlfn.XLOOKUP(A2203,'customer data'!A:A,'customer data'!G:G)</f>
        <v>Adult</v>
      </c>
      <c r="M2203" s="7" t="str">
        <f>_xlfn.XLOOKUP(A2203,'Internet data '!A:A,'Internet data '!F:F)</f>
        <v>Yes</v>
      </c>
      <c r="N2203" s="7" t="str">
        <f>_xlfn.XLOOKUP(A2203,'Internet data '!A:A,'Internet data '!I:I)</f>
        <v>DSL</v>
      </c>
      <c r="O2203" s="7">
        <f>_xlfn.XLOOKUP(A2203,'Internet data '!A:A,'Internet data '!J:J)</f>
        <v>6</v>
      </c>
    </row>
    <row r="2204" spans="1:15">
      <c r="A2204" s="7" t="s">
        <v>2220</v>
      </c>
      <c r="B2204" s="7" t="s">
        <v>12</v>
      </c>
      <c r="C2204" s="7" t="s">
        <v>11</v>
      </c>
      <c r="D2204" s="7" t="s">
        <v>12</v>
      </c>
      <c r="E2204" s="7" t="s">
        <v>16</v>
      </c>
      <c r="F2204" s="7">
        <v>7</v>
      </c>
      <c r="G2204" s="7">
        <v>70.099999999999994</v>
      </c>
      <c r="H2204" s="7">
        <v>467.55</v>
      </c>
      <c r="I2204" s="7" t="s">
        <v>12</v>
      </c>
      <c r="J2204" s="7" t="str">
        <f>_xlfn.XLOOKUP(A2204,'customer data'!A:A,'customer data'!B:B)</f>
        <v>Male</v>
      </c>
      <c r="K2204" s="7" t="str">
        <f>_xlfn.XLOOKUP(A2204,'customer data'!A:A,'customer data'!C:C)</f>
        <v>Yes</v>
      </c>
      <c r="L2204" s="7" t="str">
        <f ca="1">_xlfn.XLOOKUP(A2204,'customer data'!A:A,'customer data'!G:G)</f>
        <v>Adult</v>
      </c>
      <c r="M2204" s="7" t="str">
        <f>_xlfn.XLOOKUP(A2204,'Internet data '!A:A,'Internet data '!F:F)</f>
        <v>No</v>
      </c>
      <c r="N2204" s="7" t="str">
        <f>_xlfn.XLOOKUP(A2204,'Internet data '!A:A,'Internet data '!I:I)</f>
        <v>Fiber optic</v>
      </c>
      <c r="O2204" s="7">
        <f>_xlfn.XLOOKUP(A2204,'Internet data '!A:A,'Internet data '!J:J)</f>
        <v>0</v>
      </c>
    </row>
    <row r="2205" spans="1:15">
      <c r="A2205" s="7" t="s">
        <v>2221</v>
      </c>
      <c r="B2205" s="7" t="s">
        <v>12</v>
      </c>
      <c r="C2205" s="7" t="s">
        <v>15</v>
      </c>
      <c r="D2205" s="7" t="s">
        <v>12</v>
      </c>
      <c r="E2205" s="7" t="s">
        <v>23</v>
      </c>
      <c r="F2205" s="7">
        <v>72</v>
      </c>
      <c r="G2205" s="7">
        <v>104.9</v>
      </c>
      <c r="H2205" s="7">
        <v>7537.5</v>
      </c>
      <c r="I2205" s="7" t="s">
        <v>10</v>
      </c>
      <c r="J2205" s="7" t="str">
        <f>_xlfn.XLOOKUP(A2205,'customer data'!A:A,'customer data'!B:B)</f>
        <v>Male</v>
      </c>
      <c r="K2205" s="7" t="str">
        <f>_xlfn.XLOOKUP(A2205,'customer data'!A:A,'customer data'!C:C)</f>
        <v>Yes</v>
      </c>
      <c r="L2205" s="7" t="str">
        <f ca="1">_xlfn.XLOOKUP(A2205,'customer data'!A:A,'customer data'!G:G)</f>
        <v>Adult</v>
      </c>
      <c r="M2205" s="7" t="str">
        <f>_xlfn.XLOOKUP(A2205,'Internet data '!A:A,'Internet data '!F:F)</f>
        <v>Yes</v>
      </c>
      <c r="N2205" s="7" t="str">
        <f>_xlfn.XLOOKUP(A2205,'Internet data '!A:A,'Internet data '!I:I)</f>
        <v>Fiber optic</v>
      </c>
      <c r="O2205" s="7">
        <f>_xlfn.XLOOKUP(A2205,'Internet data '!A:A,'Internet data '!J:J)</f>
        <v>6</v>
      </c>
    </row>
    <row r="2206" spans="1:15">
      <c r="A2206" s="7" t="s">
        <v>2222</v>
      </c>
      <c r="B2206" s="7" t="s">
        <v>12</v>
      </c>
      <c r="C2206" s="7" t="s">
        <v>15</v>
      </c>
      <c r="D2206" s="7" t="s">
        <v>12</v>
      </c>
      <c r="E2206" s="7" t="s">
        <v>13</v>
      </c>
      <c r="F2206" s="7">
        <v>67</v>
      </c>
      <c r="G2206" s="7">
        <v>111.3</v>
      </c>
      <c r="H2206" s="7">
        <v>7482.1</v>
      </c>
      <c r="I2206" s="7" t="s">
        <v>12</v>
      </c>
      <c r="J2206" s="7" t="str">
        <f>_xlfn.XLOOKUP(A2206,'customer data'!A:A,'customer data'!B:B)</f>
        <v>Male</v>
      </c>
      <c r="K2206" s="7" t="str">
        <f>_xlfn.XLOOKUP(A2206,'customer data'!A:A,'customer data'!C:C)</f>
        <v>Yes</v>
      </c>
      <c r="L2206" s="7" t="str">
        <f ca="1">_xlfn.XLOOKUP(A2206,'customer data'!A:A,'customer data'!G:G)</f>
        <v>Adult</v>
      </c>
      <c r="M2206" s="7" t="str">
        <f>_xlfn.XLOOKUP(A2206,'Internet data '!A:A,'Internet data '!F:F)</f>
        <v>No</v>
      </c>
      <c r="N2206" s="7" t="str">
        <f>_xlfn.XLOOKUP(A2206,'Internet data '!A:A,'Internet data '!I:I)</f>
        <v>Fiber optic</v>
      </c>
      <c r="O2206" s="7">
        <f>_xlfn.XLOOKUP(A2206,'Internet data '!A:A,'Internet data '!J:J)</f>
        <v>6</v>
      </c>
    </row>
    <row r="2207" spans="1:15">
      <c r="A2207" s="7" t="s">
        <v>2223</v>
      </c>
      <c r="B2207" s="7" t="s">
        <v>12</v>
      </c>
      <c r="C2207" s="7" t="s">
        <v>15</v>
      </c>
      <c r="D2207" s="7" t="s">
        <v>12</v>
      </c>
      <c r="E2207" s="7" t="s">
        <v>13</v>
      </c>
      <c r="F2207" s="7">
        <v>34</v>
      </c>
      <c r="G2207" s="7">
        <v>99.85</v>
      </c>
      <c r="H2207" s="7">
        <v>3343.15</v>
      </c>
      <c r="I2207" s="7" t="s">
        <v>10</v>
      </c>
      <c r="J2207" s="7" t="str">
        <f>_xlfn.XLOOKUP(A2207,'customer data'!A:A,'customer data'!B:B)</f>
        <v>Male</v>
      </c>
      <c r="K2207" s="7" t="str">
        <f>_xlfn.XLOOKUP(A2207,'customer data'!A:A,'customer data'!C:C)</f>
        <v>No</v>
      </c>
      <c r="L2207" s="7" t="str">
        <f ca="1">_xlfn.XLOOKUP(A2207,'customer data'!A:A,'customer data'!G:G)</f>
        <v>Adult</v>
      </c>
      <c r="M2207" s="7" t="str">
        <f>_xlfn.XLOOKUP(A2207,'Internet data '!A:A,'Internet data '!F:F)</f>
        <v>No</v>
      </c>
      <c r="N2207" s="7" t="str">
        <f>_xlfn.XLOOKUP(A2207,'Internet data '!A:A,'Internet data '!I:I)</f>
        <v>Fiber optic</v>
      </c>
      <c r="O2207" s="7">
        <f>_xlfn.XLOOKUP(A2207,'Internet data '!A:A,'Internet data '!J:J)</f>
        <v>4</v>
      </c>
    </row>
    <row r="2208" spans="1:15">
      <c r="A2208" s="7" t="s">
        <v>2224</v>
      </c>
      <c r="B2208" s="7" t="s">
        <v>12</v>
      </c>
      <c r="C2208" s="7" t="s">
        <v>11</v>
      </c>
      <c r="D2208" s="7" t="s">
        <v>12</v>
      </c>
      <c r="E2208" s="7" t="s">
        <v>19</v>
      </c>
      <c r="F2208" s="7">
        <v>57</v>
      </c>
      <c r="G2208" s="7">
        <v>95.25</v>
      </c>
      <c r="H2208" s="7">
        <v>5427.05</v>
      </c>
      <c r="I2208" s="7" t="s">
        <v>12</v>
      </c>
      <c r="J2208" s="7" t="str">
        <f>_xlfn.XLOOKUP(A2208,'customer data'!A:A,'customer data'!B:B)</f>
        <v>Male</v>
      </c>
      <c r="K2208" s="7" t="str">
        <f>_xlfn.XLOOKUP(A2208,'customer data'!A:A,'customer data'!C:C)</f>
        <v>Yes</v>
      </c>
      <c r="L2208" s="7" t="str">
        <f ca="1">_xlfn.XLOOKUP(A2208,'customer data'!A:A,'customer data'!G:G)</f>
        <v>Young</v>
      </c>
      <c r="M2208" s="7" t="str">
        <f>_xlfn.XLOOKUP(A2208,'Internet data '!A:A,'Internet data '!F:F)</f>
        <v>No</v>
      </c>
      <c r="N2208" s="7" t="str">
        <f>_xlfn.XLOOKUP(A2208,'Internet data '!A:A,'Internet data '!I:I)</f>
        <v>Fiber optic</v>
      </c>
      <c r="O2208" s="7">
        <f>_xlfn.XLOOKUP(A2208,'Internet data '!A:A,'Internet data '!J:J)</f>
        <v>4</v>
      </c>
    </row>
    <row r="2209" spans="1:15">
      <c r="A2209" s="7" t="s">
        <v>2225</v>
      </c>
      <c r="B2209" s="7" t="s">
        <v>12</v>
      </c>
      <c r="C2209" s="7" t="s">
        <v>11</v>
      </c>
      <c r="D2209" s="7" t="s">
        <v>12</v>
      </c>
      <c r="E2209" s="7" t="s">
        <v>13</v>
      </c>
      <c r="F2209" s="7">
        <v>7</v>
      </c>
      <c r="G2209" s="7">
        <v>86.25</v>
      </c>
      <c r="H2209" s="7">
        <v>587.1</v>
      </c>
      <c r="I2209" s="7" t="s">
        <v>12</v>
      </c>
      <c r="J2209" s="7" t="str">
        <f>_xlfn.XLOOKUP(A2209,'customer data'!A:A,'customer data'!B:B)</f>
        <v>Female</v>
      </c>
      <c r="K2209" s="7" t="str">
        <f>_xlfn.XLOOKUP(A2209,'customer data'!A:A,'customer data'!C:C)</f>
        <v>Yes</v>
      </c>
      <c r="L2209" s="7" t="str">
        <f ca="1">_xlfn.XLOOKUP(A2209,'customer data'!A:A,'customer data'!G:G)</f>
        <v>Young</v>
      </c>
      <c r="M2209" s="7" t="str">
        <f>_xlfn.XLOOKUP(A2209,'Internet data '!A:A,'Internet data '!F:F)</f>
        <v>No</v>
      </c>
      <c r="N2209" s="7" t="str">
        <f>_xlfn.XLOOKUP(A2209,'Internet data '!A:A,'Internet data '!I:I)</f>
        <v>Fiber optic</v>
      </c>
      <c r="O2209" s="7">
        <f>_xlfn.XLOOKUP(A2209,'Internet data '!A:A,'Internet data '!J:J)</f>
        <v>2</v>
      </c>
    </row>
    <row r="2210" spans="1:15">
      <c r="A2210" s="7" t="s">
        <v>2226</v>
      </c>
      <c r="B2210" s="7" t="s">
        <v>12</v>
      </c>
      <c r="C2210" s="7" t="s">
        <v>11</v>
      </c>
      <c r="D2210" s="7" t="s">
        <v>12</v>
      </c>
      <c r="E2210" s="7" t="s">
        <v>13</v>
      </c>
      <c r="F2210" s="7">
        <v>1</v>
      </c>
      <c r="G2210" s="7">
        <v>100.8</v>
      </c>
      <c r="H2210" s="7">
        <v>100.8</v>
      </c>
      <c r="I2210" s="7" t="s">
        <v>12</v>
      </c>
      <c r="J2210" s="7" t="str">
        <f>_xlfn.XLOOKUP(A2210,'customer data'!A:A,'customer data'!B:B)</f>
        <v>Female</v>
      </c>
      <c r="K2210" s="7" t="str">
        <f>_xlfn.XLOOKUP(A2210,'customer data'!A:A,'customer data'!C:C)</f>
        <v>Yes</v>
      </c>
      <c r="L2210" s="7" t="str">
        <f ca="1">_xlfn.XLOOKUP(A2210,'customer data'!A:A,'customer data'!G:G)</f>
        <v>Adult</v>
      </c>
      <c r="M2210" s="7" t="str">
        <f>_xlfn.XLOOKUP(A2210,'Internet data '!A:A,'Internet data '!F:F)</f>
        <v>No</v>
      </c>
      <c r="N2210" s="7" t="str">
        <f>_xlfn.XLOOKUP(A2210,'Internet data '!A:A,'Internet data '!I:I)</f>
        <v>Fiber optic</v>
      </c>
      <c r="O2210" s="7">
        <f>_xlfn.XLOOKUP(A2210,'Internet data '!A:A,'Internet data '!J:J)</f>
        <v>4</v>
      </c>
    </row>
    <row r="2211" spans="1:15">
      <c r="A2211" s="7" t="s">
        <v>2227</v>
      </c>
      <c r="B2211" s="7" t="s">
        <v>12</v>
      </c>
      <c r="C2211" s="7" t="s">
        <v>11</v>
      </c>
      <c r="D2211" s="7" t="s">
        <v>12</v>
      </c>
      <c r="E2211" s="7" t="s">
        <v>19</v>
      </c>
      <c r="F2211" s="7">
        <v>8</v>
      </c>
      <c r="G2211" s="7">
        <v>19.55</v>
      </c>
      <c r="H2211" s="7">
        <v>161.15</v>
      </c>
      <c r="I2211" s="7" t="s">
        <v>10</v>
      </c>
      <c r="J2211" s="7" t="str">
        <f>_xlfn.XLOOKUP(A2211,'customer data'!A:A,'customer data'!B:B)</f>
        <v>Male</v>
      </c>
      <c r="K2211" s="7" t="str">
        <f>_xlfn.XLOOKUP(A2211,'customer data'!A:A,'customer data'!C:C)</f>
        <v>Yes</v>
      </c>
      <c r="L2211" s="7" t="str">
        <f ca="1">_xlfn.XLOOKUP(A2211,'customer data'!A:A,'customer data'!G:G)</f>
        <v>Adult</v>
      </c>
      <c r="M2211" s="7" t="str">
        <f>_xlfn.XLOOKUP(A2211,'Internet data '!A:A,'Internet data '!F:F)</f>
        <v>No</v>
      </c>
      <c r="N2211" s="7" t="str">
        <f>_xlfn.XLOOKUP(A2211,'Internet data '!A:A,'Internet data '!I:I)</f>
        <v>No</v>
      </c>
      <c r="O2211" s="7">
        <f>_xlfn.XLOOKUP(A2211,'Internet data '!A:A,'Internet data '!J:J)</f>
        <v>0</v>
      </c>
    </row>
    <row r="2212" spans="1:15">
      <c r="A2212" s="7" t="s">
        <v>2228</v>
      </c>
      <c r="B2212" s="7" t="s">
        <v>12</v>
      </c>
      <c r="C2212" s="7" t="s">
        <v>29</v>
      </c>
      <c r="D2212" s="7" t="s">
        <v>10</v>
      </c>
      <c r="E2212" s="7" t="s">
        <v>13</v>
      </c>
      <c r="F2212" s="7">
        <v>69</v>
      </c>
      <c r="G2212" s="7">
        <v>104</v>
      </c>
      <c r="H2212" s="7">
        <v>7028.5</v>
      </c>
      <c r="I2212" s="7" t="s">
        <v>10</v>
      </c>
      <c r="J2212" s="7" t="str">
        <f>_xlfn.XLOOKUP(A2212,'customer data'!A:A,'customer data'!B:B)</f>
        <v>Female</v>
      </c>
      <c r="K2212" s="7" t="str">
        <f>_xlfn.XLOOKUP(A2212,'customer data'!A:A,'customer data'!C:C)</f>
        <v>No</v>
      </c>
      <c r="L2212" s="7" t="str">
        <f ca="1">_xlfn.XLOOKUP(A2212,'customer data'!A:A,'customer data'!G:G)</f>
        <v>Young</v>
      </c>
      <c r="M2212" s="7" t="str">
        <f>_xlfn.XLOOKUP(A2212,'Internet data '!A:A,'Internet data '!F:F)</f>
        <v>Yes</v>
      </c>
      <c r="N2212" s="7" t="str">
        <f>_xlfn.XLOOKUP(A2212,'Internet data '!A:A,'Internet data '!I:I)</f>
        <v>Fiber optic</v>
      </c>
      <c r="O2212" s="7">
        <f>_xlfn.XLOOKUP(A2212,'Internet data '!A:A,'Internet data '!J:J)</f>
        <v>5</v>
      </c>
    </row>
    <row r="2213" spans="1:15">
      <c r="A2213" s="7" t="s">
        <v>2229</v>
      </c>
      <c r="B2213" s="7" t="s">
        <v>12</v>
      </c>
      <c r="C2213" s="7" t="s">
        <v>15</v>
      </c>
      <c r="D2213" s="7" t="s">
        <v>12</v>
      </c>
      <c r="E2213" s="7" t="s">
        <v>16</v>
      </c>
      <c r="F2213" s="7">
        <v>50</v>
      </c>
      <c r="G2213" s="7">
        <v>104.4</v>
      </c>
      <c r="H2213" s="7">
        <v>5232.8999999999996</v>
      </c>
      <c r="I2213" s="7" t="s">
        <v>10</v>
      </c>
      <c r="J2213" s="7" t="str">
        <f>_xlfn.XLOOKUP(A2213,'customer data'!A:A,'customer data'!B:B)</f>
        <v>Female</v>
      </c>
      <c r="K2213" s="7" t="str">
        <f>_xlfn.XLOOKUP(A2213,'customer data'!A:A,'customer data'!C:C)</f>
        <v>Yes</v>
      </c>
      <c r="L2213" s="7" t="str">
        <f ca="1">_xlfn.XLOOKUP(A2213,'customer data'!A:A,'customer data'!G:G)</f>
        <v>Adult</v>
      </c>
      <c r="M2213" s="7" t="str">
        <f>_xlfn.XLOOKUP(A2213,'Internet data '!A:A,'Internet data '!F:F)</f>
        <v>No</v>
      </c>
      <c r="N2213" s="7" t="str">
        <f>_xlfn.XLOOKUP(A2213,'Internet data '!A:A,'Internet data '!I:I)</f>
        <v>Fiber optic</v>
      </c>
      <c r="O2213" s="7">
        <f>_xlfn.XLOOKUP(A2213,'Internet data '!A:A,'Internet data '!J:J)</f>
        <v>5</v>
      </c>
    </row>
    <row r="2214" spans="1:15">
      <c r="A2214" s="7" t="s">
        <v>2230</v>
      </c>
      <c r="B2214" s="7" t="s">
        <v>12</v>
      </c>
      <c r="C2214" s="7" t="s">
        <v>15</v>
      </c>
      <c r="D2214" s="7" t="s">
        <v>10</v>
      </c>
      <c r="E2214" s="7" t="s">
        <v>16</v>
      </c>
      <c r="F2214" s="7">
        <v>10</v>
      </c>
      <c r="G2214" s="7">
        <v>19.5</v>
      </c>
      <c r="H2214" s="7">
        <v>225.85</v>
      </c>
      <c r="I2214" s="7" t="s">
        <v>10</v>
      </c>
      <c r="J2214" s="7" t="str">
        <f>_xlfn.XLOOKUP(A2214,'customer data'!A:A,'customer data'!B:B)</f>
        <v>Male</v>
      </c>
      <c r="K2214" s="7" t="str">
        <f>_xlfn.XLOOKUP(A2214,'customer data'!A:A,'customer data'!C:C)</f>
        <v>No</v>
      </c>
      <c r="L2214" s="7" t="str">
        <f ca="1">_xlfn.XLOOKUP(A2214,'customer data'!A:A,'customer data'!G:G)</f>
        <v>Adult</v>
      </c>
      <c r="M2214" s="7" t="str">
        <f>_xlfn.XLOOKUP(A2214,'Internet data '!A:A,'Internet data '!F:F)</f>
        <v>No</v>
      </c>
      <c r="N2214" s="7" t="str">
        <f>_xlfn.XLOOKUP(A2214,'Internet data '!A:A,'Internet data '!I:I)</f>
        <v>No</v>
      </c>
      <c r="O2214" s="7">
        <f>_xlfn.XLOOKUP(A2214,'Internet data '!A:A,'Internet data '!J:J)</f>
        <v>0</v>
      </c>
    </row>
    <row r="2215" spans="1:15">
      <c r="A2215" s="7" t="s">
        <v>2231</v>
      </c>
      <c r="B2215" s="7" t="s">
        <v>12</v>
      </c>
      <c r="C2215" s="7" t="s">
        <v>29</v>
      </c>
      <c r="D2215" s="7" t="s">
        <v>10</v>
      </c>
      <c r="E2215" s="7" t="s">
        <v>23</v>
      </c>
      <c r="F2215" s="7">
        <v>12</v>
      </c>
      <c r="G2215" s="7">
        <v>25.25</v>
      </c>
      <c r="H2215" s="7">
        <v>274.7</v>
      </c>
      <c r="I2215" s="7" t="s">
        <v>10</v>
      </c>
      <c r="J2215" s="7" t="str">
        <f>_xlfn.XLOOKUP(A2215,'customer data'!A:A,'customer data'!B:B)</f>
        <v>Female</v>
      </c>
      <c r="K2215" s="7" t="str">
        <f>_xlfn.XLOOKUP(A2215,'customer data'!A:A,'customer data'!C:C)</f>
        <v>Yes</v>
      </c>
      <c r="L2215" s="7" t="str">
        <f ca="1">_xlfn.XLOOKUP(A2215,'customer data'!A:A,'customer data'!G:G)</f>
        <v>Adult</v>
      </c>
      <c r="M2215" s="7" t="str">
        <f>_xlfn.XLOOKUP(A2215,'Internet data '!A:A,'Internet data '!F:F)</f>
        <v>No</v>
      </c>
      <c r="N2215" s="7" t="str">
        <f>_xlfn.XLOOKUP(A2215,'Internet data '!A:A,'Internet data '!I:I)</f>
        <v>No</v>
      </c>
      <c r="O2215" s="7">
        <f>_xlfn.XLOOKUP(A2215,'Internet data '!A:A,'Internet data '!J:J)</f>
        <v>1</v>
      </c>
    </row>
    <row r="2216" spans="1:15">
      <c r="A2216" s="7" t="s">
        <v>2232</v>
      </c>
      <c r="B2216" s="7" t="s">
        <v>12</v>
      </c>
      <c r="C2216" s="7" t="s">
        <v>11</v>
      </c>
      <c r="D2216" s="7" t="s">
        <v>12</v>
      </c>
      <c r="E2216" s="7" t="s">
        <v>13</v>
      </c>
      <c r="F2216" s="7">
        <v>14</v>
      </c>
      <c r="G2216" s="7">
        <v>86.3</v>
      </c>
      <c r="H2216" s="7">
        <v>1180.95</v>
      </c>
      <c r="I2216" s="7" t="s">
        <v>12</v>
      </c>
      <c r="J2216" s="7" t="str">
        <f>_xlfn.XLOOKUP(A2216,'customer data'!A:A,'customer data'!B:B)</f>
        <v>Female</v>
      </c>
      <c r="K2216" s="7" t="str">
        <f>_xlfn.XLOOKUP(A2216,'customer data'!A:A,'customer data'!C:C)</f>
        <v>No</v>
      </c>
      <c r="L2216" s="7" t="str">
        <f ca="1">_xlfn.XLOOKUP(A2216,'customer data'!A:A,'customer data'!G:G)</f>
        <v>Adult</v>
      </c>
      <c r="M2216" s="7" t="str">
        <f>_xlfn.XLOOKUP(A2216,'Internet data '!A:A,'Internet data '!F:F)</f>
        <v>No</v>
      </c>
      <c r="N2216" s="7" t="str">
        <f>_xlfn.XLOOKUP(A2216,'Internet data '!A:A,'Internet data '!I:I)</f>
        <v>Fiber optic</v>
      </c>
      <c r="O2216" s="7">
        <f>_xlfn.XLOOKUP(A2216,'Internet data '!A:A,'Internet data '!J:J)</f>
        <v>2</v>
      </c>
    </row>
    <row r="2217" spans="1:15">
      <c r="A2217" s="7" t="s">
        <v>2233</v>
      </c>
      <c r="B2217" s="7" t="s">
        <v>10</v>
      </c>
      <c r="C2217" s="7" t="s">
        <v>29</v>
      </c>
      <c r="D2217" s="7" t="s">
        <v>12</v>
      </c>
      <c r="E2217" s="7" t="s">
        <v>19</v>
      </c>
      <c r="F2217" s="7">
        <v>70</v>
      </c>
      <c r="G2217" s="7">
        <v>49.85</v>
      </c>
      <c r="H2217" s="7">
        <v>3370.2</v>
      </c>
      <c r="I2217" s="7" t="s">
        <v>10</v>
      </c>
      <c r="J2217" s="7" t="str">
        <f>_xlfn.XLOOKUP(A2217,'customer data'!A:A,'customer data'!B:B)</f>
        <v>Female</v>
      </c>
      <c r="K2217" s="7" t="str">
        <f>_xlfn.XLOOKUP(A2217,'customer data'!A:A,'customer data'!C:C)</f>
        <v>Yes</v>
      </c>
      <c r="L2217" s="7" t="str">
        <f ca="1">_xlfn.XLOOKUP(A2217,'customer data'!A:A,'customer data'!G:G)</f>
        <v>Adult</v>
      </c>
      <c r="M2217" s="7" t="str">
        <f>_xlfn.XLOOKUP(A2217,'Internet data '!A:A,'Internet data '!F:F)</f>
        <v>Yes</v>
      </c>
      <c r="N2217" s="7" t="str">
        <f>_xlfn.XLOOKUP(A2217,'Internet data '!A:A,'Internet data '!I:I)</f>
        <v>DSL</v>
      </c>
      <c r="O2217" s="7">
        <f>_xlfn.XLOOKUP(A2217,'Internet data '!A:A,'Internet data '!J:J)</f>
        <v>4</v>
      </c>
    </row>
    <row r="2218" spans="1:15">
      <c r="A2218" s="7" t="s">
        <v>2234</v>
      </c>
      <c r="B2218" s="7" t="s">
        <v>12</v>
      </c>
      <c r="C2218" s="7" t="s">
        <v>11</v>
      </c>
      <c r="D2218" s="7" t="s">
        <v>12</v>
      </c>
      <c r="E2218" s="7" t="s">
        <v>19</v>
      </c>
      <c r="F2218" s="7">
        <v>64</v>
      </c>
      <c r="G2218" s="7">
        <v>108.95</v>
      </c>
      <c r="H2218" s="7">
        <v>7111.3</v>
      </c>
      <c r="I2218" s="7" t="s">
        <v>10</v>
      </c>
      <c r="J2218" s="7" t="str">
        <f>_xlfn.XLOOKUP(A2218,'customer data'!A:A,'customer data'!B:B)</f>
        <v>Female</v>
      </c>
      <c r="K2218" s="7" t="str">
        <f>_xlfn.XLOOKUP(A2218,'customer data'!A:A,'customer data'!C:C)</f>
        <v>No</v>
      </c>
      <c r="L2218" s="7" t="str">
        <f ca="1">_xlfn.XLOOKUP(A2218,'customer data'!A:A,'customer data'!G:G)</f>
        <v>Adult</v>
      </c>
      <c r="M2218" s="7" t="str">
        <f>_xlfn.XLOOKUP(A2218,'Internet data '!A:A,'Internet data '!F:F)</f>
        <v>Yes</v>
      </c>
      <c r="N2218" s="7" t="str">
        <f>_xlfn.XLOOKUP(A2218,'Internet data '!A:A,'Internet data '!I:I)</f>
        <v>Fiber optic</v>
      </c>
      <c r="O2218" s="7">
        <f>_xlfn.XLOOKUP(A2218,'Internet data '!A:A,'Internet data '!J:J)</f>
        <v>6</v>
      </c>
    </row>
    <row r="2219" spans="1:15">
      <c r="A2219" s="7" t="s">
        <v>2235</v>
      </c>
      <c r="B2219" s="7" t="s">
        <v>12</v>
      </c>
      <c r="C2219" s="7" t="s">
        <v>29</v>
      </c>
      <c r="D2219" s="7" t="s">
        <v>10</v>
      </c>
      <c r="E2219" s="7" t="s">
        <v>23</v>
      </c>
      <c r="F2219" s="7">
        <v>66</v>
      </c>
      <c r="G2219" s="7">
        <v>89.9</v>
      </c>
      <c r="H2219" s="7">
        <v>5958.85</v>
      </c>
      <c r="I2219" s="7" t="s">
        <v>10</v>
      </c>
      <c r="J2219" s="7" t="str">
        <f>_xlfn.XLOOKUP(A2219,'customer data'!A:A,'customer data'!B:B)</f>
        <v>Female</v>
      </c>
      <c r="K2219" s="7" t="str">
        <f>_xlfn.XLOOKUP(A2219,'customer data'!A:A,'customer data'!C:C)</f>
        <v>Yes</v>
      </c>
      <c r="L2219" s="7" t="str">
        <f ca="1">_xlfn.XLOOKUP(A2219,'customer data'!A:A,'customer data'!G:G)</f>
        <v>Adult</v>
      </c>
      <c r="M2219" s="7" t="str">
        <f>_xlfn.XLOOKUP(A2219,'Internet data '!A:A,'Internet data '!F:F)</f>
        <v>Yes</v>
      </c>
      <c r="N2219" s="7" t="str">
        <f>_xlfn.XLOOKUP(A2219,'Internet data '!A:A,'Internet data '!I:I)</f>
        <v>DSL</v>
      </c>
      <c r="O2219" s="7">
        <f>_xlfn.XLOOKUP(A2219,'Internet data '!A:A,'Internet data '!J:J)</f>
        <v>7</v>
      </c>
    </row>
    <row r="2220" spans="1:15">
      <c r="A2220" s="7" t="s">
        <v>2236</v>
      </c>
      <c r="B2220" s="7" t="s">
        <v>12</v>
      </c>
      <c r="C2220" s="7" t="s">
        <v>29</v>
      </c>
      <c r="D2220" s="7" t="s">
        <v>12</v>
      </c>
      <c r="E2220" s="7" t="s">
        <v>23</v>
      </c>
      <c r="F2220" s="7">
        <v>71</v>
      </c>
      <c r="G2220" s="7">
        <v>82</v>
      </c>
      <c r="H2220" s="7">
        <v>5999.85</v>
      </c>
      <c r="I2220" s="7" t="s">
        <v>10</v>
      </c>
      <c r="J2220" s="7" t="str">
        <f>_xlfn.XLOOKUP(A2220,'customer data'!A:A,'customer data'!B:B)</f>
        <v>Female</v>
      </c>
      <c r="K2220" s="7" t="str">
        <f>_xlfn.XLOOKUP(A2220,'customer data'!A:A,'customer data'!C:C)</f>
        <v>Yes</v>
      </c>
      <c r="L2220" s="7" t="str">
        <f ca="1">_xlfn.XLOOKUP(A2220,'customer data'!A:A,'customer data'!G:G)</f>
        <v>Adult</v>
      </c>
      <c r="M2220" s="7" t="str">
        <f>_xlfn.XLOOKUP(A2220,'Internet data '!A:A,'Internet data '!F:F)</f>
        <v>Yes</v>
      </c>
      <c r="N2220" s="7" t="str">
        <f>_xlfn.XLOOKUP(A2220,'Internet data '!A:A,'Internet data '!I:I)</f>
        <v>DSL</v>
      </c>
      <c r="O2220" s="7">
        <f>_xlfn.XLOOKUP(A2220,'Internet data '!A:A,'Internet data '!J:J)</f>
        <v>5</v>
      </c>
    </row>
    <row r="2221" spans="1:15">
      <c r="A2221" s="7" t="s">
        <v>2237</v>
      </c>
      <c r="B2221" s="7" t="s">
        <v>12</v>
      </c>
      <c r="C2221" s="7" t="s">
        <v>11</v>
      </c>
      <c r="D2221" s="7" t="s">
        <v>10</v>
      </c>
      <c r="E2221" s="7" t="s">
        <v>13</v>
      </c>
      <c r="F2221" s="7">
        <v>20</v>
      </c>
      <c r="G2221" s="7">
        <v>89.95</v>
      </c>
      <c r="H2221" s="7">
        <v>1648.45</v>
      </c>
      <c r="I2221" s="7" t="s">
        <v>10</v>
      </c>
      <c r="J2221" s="7" t="str">
        <f>_xlfn.XLOOKUP(A2221,'customer data'!A:A,'customer data'!B:B)</f>
        <v>Male</v>
      </c>
      <c r="K2221" s="7" t="str">
        <f>_xlfn.XLOOKUP(A2221,'customer data'!A:A,'customer data'!C:C)</f>
        <v>No</v>
      </c>
      <c r="L2221" s="7" t="str">
        <f ca="1">_xlfn.XLOOKUP(A2221,'customer data'!A:A,'customer data'!G:G)</f>
        <v>Adult</v>
      </c>
      <c r="M2221" s="7" t="str">
        <f>_xlfn.XLOOKUP(A2221,'Internet data '!A:A,'Internet data '!F:F)</f>
        <v>No</v>
      </c>
      <c r="N2221" s="7" t="str">
        <f>_xlfn.XLOOKUP(A2221,'Internet data '!A:A,'Internet data '!I:I)</f>
        <v>Fiber optic</v>
      </c>
      <c r="O2221" s="7">
        <f>_xlfn.XLOOKUP(A2221,'Internet data '!A:A,'Internet data '!J:J)</f>
        <v>2</v>
      </c>
    </row>
    <row r="2222" spans="1:15">
      <c r="A2222" s="7" t="s">
        <v>2238</v>
      </c>
      <c r="B2222" s="7" t="s">
        <v>12</v>
      </c>
      <c r="C2222" s="7" t="s">
        <v>29</v>
      </c>
      <c r="D2222" s="7" t="s">
        <v>12</v>
      </c>
      <c r="E2222" s="7" t="s">
        <v>19</v>
      </c>
      <c r="F2222" s="7">
        <v>72</v>
      </c>
      <c r="G2222" s="7">
        <v>79.349999999999994</v>
      </c>
      <c r="H2222" s="7">
        <v>5753.25</v>
      </c>
      <c r="I2222" s="7" t="s">
        <v>10</v>
      </c>
      <c r="J2222" s="7" t="str">
        <f>_xlfn.XLOOKUP(A2222,'customer data'!A:A,'customer data'!B:B)</f>
        <v>Male</v>
      </c>
      <c r="K2222" s="7" t="str">
        <f>_xlfn.XLOOKUP(A2222,'customer data'!A:A,'customer data'!C:C)</f>
        <v>Yes</v>
      </c>
      <c r="L2222" s="7" t="str">
        <f ca="1">_xlfn.XLOOKUP(A2222,'customer data'!A:A,'customer data'!G:G)</f>
        <v>Adult</v>
      </c>
      <c r="M2222" s="7" t="str">
        <f>_xlfn.XLOOKUP(A2222,'Internet data '!A:A,'Internet data '!F:F)</f>
        <v>Yes</v>
      </c>
      <c r="N2222" s="7" t="str">
        <f>_xlfn.XLOOKUP(A2222,'Internet data '!A:A,'Internet data '!I:I)</f>
        <v>DSL</v>
      </c>
      <c r="O2222" s="7">
        <f>_xlfn.XLOOKUP(A2222,'Internet data '!A:A,'Internet data '!J:J)</f>
        <v>5</v>
      </c>
    </row>
    <row r="2223" spans="1:15">
      <c r="A2223" s="7" t="s">
        <v>2239</v>
      </c>
      <c r="B2223" s="7" t="s">
        <v>12</v>
      </c>
      <c r="C2223" s="7" t="s">
        <v>29</v>
      </c>
      <c r="D2223" s="7" t="s">
        <v>10</v>
      </c>
      <c r="E2223" s="7" t="s">
        <v>23</v>
      </c>
      <c r="F2223" s="7">
        <v>71</v>
      </c>
      <c r="G2223" s="7">
        <v>64.05</v>
      </c>
      <c r="H2223" s="7">
        <v>4492.8999999999996</v>
      </c>
      <c r="I2223" s="7" t="s">
        <v>10</v>
      </c>
      <c r="J2223" s="7" t="str">
        <f>_xlfn.XLOOKUP(A2223,'customer data'!A:A,'customer data'!B:B)</f>
        <v>Female</v>
      </c>
      <c r="K2223" s="7" t="str">
        <f>_xlfn.XLOOKUP(A2223,'customer data'!A:A,'customer data'!C:C)</f>
        <v>Yes</v>
      </c>
      <c r="L2223" s="7" t="str">
        <f ca="1">_xlfn.XLOOKUP(A2223,'customer data'!A:A,'customer data'!G:G)</f>
        <v>Adult</v>
      </c>
      <c r="M2223" s="7" t="str">
        <f>_xlfn.XLOOKUP(A2223,'Internet data '!A:A,'Internet data '!F:F)</f>
        <v>Yes</v>
      </c>
      <c r="N2223" s="7" t="str">
        <f>_xlfn.XLOOKUP(A2223,'Internet data '!A:A,'Internet data '!I:I)</f>
        <v>DSL</v>
      </c>
      <c r="O2223" s="7">
        <f>_xlfn.XLOOKUP(A2223,'Internet data '!A:A,'Internet data '!J:J)</f>
        <v>4</v>
      </c>
    </row>
    <row r="2224" spans="1:15">
      <c r="A2224" s="7" t="s">
        <v>2240</v>
      </c>
      <c r="B2224" s="7" t="s">
        <v>12</v>
      </c>
      <c r="C2224" s="7" t="s">
        <v>11</v>
      </c>
      <c r="D2224" s="7" t="s">
        <v>12</v>
      </c>
      <c r="E2224" s="7" t="s">
        <v>23</v>
      </c>
      <c r="F2224" s="7">
        <v>38</v>
      </c>
      <c r="G2224" s="7">
        <v>101.15</v>
      </c>
      <c r="H2224" s="7">
        <v>3956.7</v>
      </c>
      <c r="I2224" s="7" t="s">
        <v>10</v>
      </c>
      <c r="J2224" s="7" t="str">
        <f>_xlfn.XLOOKUP(A2224,'customer data'!A:A,'customer data'!B:B)</f>
        <v>Male</v>
      </c>
      <c r="K2224" s="7" t="str">
        <f>_xlfn.XLOOKUP(A2224,'customer data'!A:A,'customer data'!C:C)</f>
        <v>Yes</v>
      </c>
      <c r="L2224" s="7" t="str">
        <f ca="1">_xlfn.XLOOKUP(A2224,'customer data'!A:A,'customer data'!G:G)</f>
        <v>Adult</v>
      </c>
      <c r="M2224" s="7" t="str">
        <f>_xlfn.XLOOKUP(A2224,'Internet data '!A:A,'Internet data '!F:F)</f>
        <v>No</v>
      </c>
      <c r="N2224" s="7" t="str">
        <f>_xlfn.XLOOKUP(A2224,'Internet data '!A:A,'Internet data '!I:I)</f>
        <v>Fiber optic</v>
      </c>
      <c r="O2224" s="7">
        <f>_xlfn.XLOOKUP(A2224,'Internet data '!A:A,'Internet data '!J:J)</f>
        <v>4</v>
      </c>
    </row>
    <row r="2225" spans="1:15">
      <c r="A2225" s="7" t="s">
        <v>2241</v>
      </c>
      <c r="B2225" s="7" t="s">
        <v>12</v>
      </c>
      <c r="C2225" s="7" t="s">
        <v>11</v>
      </c>
      <c r="D2225" s="7" t="s">
        <v>12</v>
      </c>
      <c r="E2225" s="7" t="s">
        <v>13</v>
      </c>
      <c r="F2225" s="7">
        <v>28</v>
      </c>
      <c r="G2225" s="7">
        <v>89.95</v>
      </c>
      <c r="H2225" s="7">
        <v>2625.55</v>
      </c>
      <c r="I2225" s="7" t="s">
        <v>12</v>
      </c>
      <c r="J2225" s="7" t="str">
        <f>_xlfn.XLOOKUP(A2225,'customer data'!A:A,'customer data'!B:B)</f>
        <v>Female</v>
      </c>
      <c r="K2225" s="7" t="str">
        <f>_xlfn.XLOOKUP(A2225,'customer data'!A:A,'customer data'!C:C)</f>
        <v>No</v>
      </c>
      <c r="L2225" s="7" t="str">
        <f ca="1">_xlfn.XLOOKUP(A2225,'customer data'!A:A,'customer data'!G:G)</f>
        <v>Adult</v>
      </c>
      <c r="M2225" s="7" t="str">
        <f>_xlfn.XLOOKUP(A2225,'Internet data '!A:A,'Internet data '!F:F)</f>
        <v>No</v>
      </c>
      <c r="N2225" s="7" t="str">
        <f>_xlfn.XLOOKUP(A2225,'Internet data '!A:A,'Internet data '!I:I)</f>
        <v>Fiber optic</v>
      </c>
      <c r="O2225" s="7">
        <f>_xlfn.XLOOKUP(A2225,'Internet data '!A:A,'Internet data '!J:J)</f>
        <v>3</v>
      </c>
    </row>
    <row r="2226" spans="1:15">
      <c r="A2226" s="7" t="s">
        <v>2242</v>
      </c>
      <c r="B2226" s="7" t="s">
        <v>12</v>
      </c>
      <c r="C2226" s="7" t="s">
        <v>11</v>
      </c>
      <c r="D2226" s="7" t="s">
        <v>12</v>
      </c>
      <c r="E2226" s="7" t="s">
        <v>13</v>
      </c>
      <c r="F2226" s="7">
        <v>17</v>
      </c>
      <c r="G2226" s="7">
        <v>76.45</v>
      </c>
      <c r="H2226" s="7">
        <v>1233.4000000000001</v>
      </c>
      <c r="I2226" s="7" t="s">
        <v>12</v>
      </c>
      <c r="J2226" s="7" t="str">
        <f>_xlfn.XLOOKUP(A2226,'customer data'!A:A,'customer data'!B:B)</f>
        <v>Male</v>
      </c>
      <c r="K2226" s="7" t="str">
        <f>_xlfn.XLOOKUP(A2226,'customer data'!A:A,'customer data'!C:C)</f>
        <v>Yes</v>
      </c>
      <c r="L2226" s="7" t="str">
        <f ca="1">_xlfn.XLOOKUP(A2226,'customer data'!A:A,'customer data'!G:G)</f>
        <v>Adult</v>
      </c>
      <c r="M2226" s="7" t="str">
        <f>_xlfn.XLOOKUP(A2226,'Internet data '!A:A,'Internet data '!F:F)</f>
        <v>No</v>
      </c>
      <c r="N2226" s="7" t="str">
        <f>_xlfn.XLOOKUP(A2226,'Internet data '!A:A,'Internet data '!I:I)</f>
        <v>Fiber optic</v>
      </c>
      <c r="O2226" s="7">
        <f>_xlfn.XLOOKUP(A2226,'Internet data '!A:A,'Internet data '!J:J)</f>
        <v>1</v>
      </c>
    </row>
    <row r="2227" spans="1:15">
      <c r="A2227" s="7" t="s">
        <v>2243</v>
      </c>
      <c r="B2227" s="7" t="s">
        <v>10</v>
      </c>
      <c r="C2227" s="7" t="s">
        <v>15</v>
      </c>
      <c r="D2227" s="7" t="s">
        <v>12</v>
      </c>
      <c r="E2227" s="7" t="s">
        <v>13</v>
      </c>
      <c r="F2227" s="7">
        <v>33</v>
      </c>
      <c r="G2227" s="7">
        <v>39.1</v>
      </c>
      <c r="H2227" s="7">
        <v>1309</v>
      </c>
      <c r="I2227" s="7" t="s">
        <v>10</v>
      </c>
      <c r="J2227" s="7" t="str">
        <f>_xlfn.XLOOKUP(A2227,'customer data'!A:A,'customer data'!B:B)</f>
        <v>Male</v>
      </c>
      <c r="K2227" s="7" t="str">
        <f>_xlfn.XLOOKUP(A2227,'customer data'!A:A,'customer data'!C:C)</f>
        <v>No</v>
      </c>
      <c r="L2227" s="7" t="str">
        <f ca="1">_xlfn.XLOOKUP(A2227,'customer data'!A:A,'customer data'!G:G)</f>
        <v>Adult</v>
      </c>
      <c r="M2227" s="7" t="str">
        <f>_xlfn.XLOOKUP(A2227,'Internet data '!A:A,'Internet data '!F:F)</f>
        <v>No</v>
      </c>
      <c r="N2227" s="7" t="str">
        <f>_xlfn.XLOOKUP(A2227,'Internet data '!A:A,'Internet data '!I:I)</f>
        <v>DSL</v>
      </c>
      <c r="O2227" s="7">
        <f>_xlfn.XLOOKUP(A2227,'Internet data '!A:A,'Internet data '!J:J)</f>
        <v>2</v>
      </c>
    </row>
    <row r="2228" spans="1:15">
      <c r="A2228" s="7" t="s">
        <v>2244</v>
      </c>
      <c r="B2228" s="7" t="s">
        <v>10</v>
      </c>
      <c r="C2228" s="7" t="s">
        <v>29</v>
      </c>
      <c r="D2228" s="7" t="s">
        <v>10</v>
      </c>
      <c r="E2228" s="7" t="s">
        <v>16</v>
      </c>
      <c r="F2228" s="7">
        <v>23</v>
      </c>
      <c r="G2228" s="7">
        <v>34.6</v>
      </c>
      <c r="H2228" s="7">
        <v>813.45</v>
      </c>
      <c r="I2228" s="7" t="s">
        <v>10</v>
      </c>
      <c r="J2228" s="7" t="str">
        <f>_xlfn.XLOOKUP(A2228,'customer data'!A:A,'customer data'!B:B)</f>
        <v>Female</v>
      </c>
      <c r="K2228" s="7" t="str">
        <f>_xlfn.XLOOKUP(A2228,'customer data'!A:A,'customer data'!C:C)</f>
        <v>Yes</v>
      </c>
      <c r="L2228" s="7" t="str">
        <f ca="1">_xlfn.XLOOKUP(A2228,'customer data'!A:A,'customer data'!G:G)</f>
        <v>Adult</v>
      </c>
      <c r="M2228" s="7" t="str">
        <f>_xlfn.XLOOKUP(A2228,'Internet data '!A:A,'Internet data '!F:F)</f>
        <v>Yes</v>
      </c>
      <c r="N2228" s="7" t="str">
        <f>_xlfn.XLOOKUP(A2228,'Internet data '!A:A,'Internet data '!I:I)</f>
        <v>DSL</v>
      </c>
      <c r="O2228" s="7">
        <f>_xlfn.XLOOKUP(A2228,'Internet data '!A:A,'Internet data '!J:J)</f>
        <v>2</v>
      </c>
    </row>
    <row r="2229" spans="1:15">
      <c r="A2229" s="7" t="s">
        <v>2245</v>
      </c>
      <c r="B2229" s="7" t="s">
        <v>12</v>
      </c>
      <c r="C2229" s="7" t="s">
        <v>15</v>
      </c>
      <c r="D2229" s="7" t="s">
        <v>12</v>
      </c>
      <c r="E2229" s="7" t="s">
        <v>13</v>
      </c>
      <c r="F2229" s="7">
        <v>58</v>
      </c>
      <c r="G2229" s="7">
        <v>19.55</v>
      </c>
      <c r="H2229" s="7">
        <v>1108.8</v>
      </c>
      <c r="I2229" s="7" t="s">
        <v>10</v>
      </c>
      <c r="J2229" s="7" t="str">
        <f>_xlfn.XLOOKUP(A2229,'customer data'!A:A,'customer data'!B:B)</f>
        <v>Male</v>
      </c>
      <c r="K2229" s="7" t="str">
        <f>_xlfn.XLOOKUP(A2229,'customer data'!A:A,'customer data'!C:C)</f>
        <v>Yes</v>
      </c>
      <c r="L2229" s="7" t="str">
        <f ca="1">_xlfn.XLOOKUP(A2229,'customer data'!A:A,'customer data'!G:G)</f>
        <v>Young</v>
      </c>
      <c r="M2229" s="7" t="str">
        <f>_xlfn.XLOOKUP(A2229,'Internet data '!A:A,'Internet data '!F:F)</f>
        <v>No</v>
      </c>
      <c r="N2229" s="7" t="str">
        <f>_xlfn.XLOOKUP(A2229,'Internet data '!A:A,'Internet data '!I:I)</f>
        <v>No</v>
      </c>
      <c r="O2229" s="7">
        <f>_xlfn.XLOOKUP(A2229,'Internet data '!A:A,'Internet data '!J:J)</f>
        <v>0</v>
      </c>
    </row>
    <row r="2230" spans="1:15">
      <c r="A2230" s="7" t="s">
        <v>2246</v>
      </c>
      <c r="B2230" s="7" t="s">
        <v>12</v>
      </c>
      <c r="C2230" s="7" t="s">
        <v>29</v>
      </c>
      <c r="D2230" s="7" t="s">
        <v>12</v>
      </c>
      <c r="E2230" s="7" t="s">
        <v>19</v>
      </c>
      <c r="F2230" s="7">
        <v>70</v>
      </c>
      <c r="G2230" s="7">
        <v>104.45</v>
      </c>
      <c r="H2230" s="7">
        <v>7349.35</v>
      </c>
      <c r="I2230" s="7" t="s">
        <v>10</v>
      </c>
      <c r="J2230" s="7" t="str">
        <f>_xlfn.XLOOKUP(A2230,'customer data'!A:A,'customer data'!B:B)</f>
        <v>Female</v>
      </c>
      <c r="K2230" s="7" t="str">
        <f>_xlfn.XLOOKUP(A2230,'customer data'!A:A,'customer data'!C:C)</f>
        <v>Yes</v>
      </c>
      <c r="L2230" s="7" t="str">
        <f ca="1">_xlfn.XLOOKUP(A2230,'customer data'!A:A,'customer data'!G:G)</f>
        <v>Adult</v>
      </c>
      <c r="M2230" s="7" t="str">
        <f>_xlfn.XLOOKUP(A2230,'Internet data '!A:A,'Internet data '!F:F)</f>
        <v>Yes</v>
      </c>
      <c r="N2230" s="7" t="str">
        <f>_xlfn.XLOOKUP(A2230,'Internet data '!A:A,'Internet data '!I:I)</f>
        <v>Fiber optic</v>
      </c>
      <c r="O2230" s="7">
        <f>_xlfn.XLOOKUP(A2230,'Internet data '!A:A,'Internet data '!J:J)</f>
        <v>5</v>
      </c>
    </row>
    <row r="2231" spans="1:15">
      <c r="A2231" s="7" t="s">
        <v>2247</v>
      </c>
      <c r="B2231" s="7" t="s">
        <v>12</v>
      </c>
      <c r="C2231" s="7" t="s">
        <v>11</v>
      </c>
      <c r="D2231" s="7" t="s">
        <v>10</v>
      </c>
      <c r="E2231" s="7" t="s">
        <v>13</v>
      </c>
      <c r="F2231" s="7">
        <v>4</v>
      </c>
      <c r="G2231" s="7">
        <v>70.5</v>
      </c>
      <c r="H2231" s="7">
        <v>294.2</v>
      </c>
      <c r="I2231" s="7" t="s">
        <v>10</v>
      </c>
      <c r="J2231" s="7" t="str">
        <f>_xlfn.XLOOKUP(A2231,'customer data'!A:A,'customer data'!B:B)</f>
        <v>Male</v>
      </c>
      <c r="K2231" s="7" t="str">
        <f>_xlfn.XLOOKUP(A2231,'customer data'!A:A,'customer data'!C:C)</f>
        <v>Yes</v>
      </c>
      <c r="L2231" s="7" t="str">
        <f ca="1">_xlfn.XLOOKUP(A2231,'customer data'!A:A,'customer data'!G:G)</f>
        <v>Adult</v>
      </c>
      <c r="M2231" s="7" t="str">
        <f>_xlfn.XLOOKUP(A2231,'Internet data '!A:A,'Internet data '!F:F)</f>
        <v>No</v>
      </c>
      <c r="N2231" s="7" t="str">
        <f>_xlfn.XLOOKUP(A2231,'Internet data '!A:A,'Internet data '!I:I)</f>
        <v>Fiber optic</v>
      </c>
      <c r="O2231" s="7">
        <f>_xlfn.XLOOKUP(A2231,'Internet data '!A:A,'Internet data '!J:J)</f>
        <v>0</v>
      </c>
    </row>
    <row r="2232" spans="1:15">
      <c r="A2232" s="7" t="s">
        <v>2248</v>
      </c>
      <c r="B2232" s="7" t="s">
        <v>12</v>
      </c>
      <c r="C2232" s="7" t="s">
        <v>29</v>
      </c>
      <c r="D2232" s="7" t="s">
        <v>10</v>
      </c>
      <c r="E2232" s="7" t="s">
        <v>16</v>
      </c>
      <c r="F2232" s="7">
        <v>45</v>
      </c>
      <c r="G2232" s="7">
        <v>20.350000000000001</v>
      </c>
      <c r="H2232" s="7">
        <v>929.2</v>
      </c>
      <c r="I2232" s="7" t="s">
        <v>10</v>
      </c>
      <c r="J2232" s="7" t="str">
        <f>_xlfn.XLOOKUP(A2232,'customer data'!A:A,'customer data'!B:B)</f>
        <v>Male</v>
      </c>
      <c r="K2232" s="7" t="str">
        <f>_xlfn.XLOOKUP(A2232,'customer data'!A:A,'customer data'!C:C)</f>
        <v>Yes</v>
      </c>
      <c r="L2232" s="7" t="str">
        <f ca="1">_xlfn.XLOOKUP(A2232,'customer data'!A:A,'customer data'!G:G)</f>
        <v>Young</v>
      </c>
      <c r="M2232" s="7" t="str">
        <f>_xlfn.XLOOKUP(A2232,'Internet data '!A:A,'Internet data '!F:F)</f>
        <v>No</v>
      </c>
      <c r="N2232" s="7" t="str">
        <f>_xlfn.XLOOKUP(A2232,'Internet data '!A:A,'Internet data '!I:I)</f>
        <v>No</v>
      </c>
      <c r="O2232" s="7">
        <f>_xlfn.XLOOKUP(A2232,'Internet data '!A:A,'Internet data '!J:J)</f>
        <v>0</v>
      </c>
    </row>
    <row r="2233" spans="1:15">
      <c r="A2233" s="7" t="s">
        <v>2249</v>
      </c>
      <c r="B2233" s="7" t="s">
        <v>12</v>
      </c>
      <c r="C2233" s="7" t="s">
        <v>11</v>
      </c>
      <c r="D2233" s="7" t="s">
        <v>12</v>
      </c>
      <c r="E2233" s="7" t="s">
        <v>13</v>
      </c>
      <c r="F2233" s="7">
        <v>10</v>
      </c>
      <c r="G2233" s="7">
        <v>70</v>
      </c>
      <c r="H2233" s="7">
        <v>740</v>
      </c>
      <c r="I2233" s="7" t="s">
        <v>12</v>
      </c>
      <c r="J2233" s="7" t="str">
        <f>_xlfn.XLOOKUP(A2233,'customer data'!A:A,'customer data'!B:B)</f>
        <v>Male</v>
      </c>
      <c r="K2233" s="7" t="str">
        <f>_xlfn.XLOOKUP(A2233,'customer data'!A:A,'customer data'!C:C)</f>
        <v>No</v>
      </c>
      <c r="L2233" s="7" t="str">
        <f ca="1">_xlfn.XLOOKUP(A2233,'customer data'!A:A,'customer data'!G:G)</f>
        <v>Adult</v>
      </c>
      <c r="M2233" s="7" t="str">
        <f>_xlfn.XLOOKUP(A2233,'Internet data '!A:A,'Internet data '!F:F)</f>
        <v>No</v>
      </c>
      <c r="N2233" s="7" t="str">
        <f>_xlfn.XLOOKUP(A2233,'Internet data '!A:A,'Internet data '!I:I)</f>
        <v>Fiber optic</v>
      </c>
      <c r="O2233" s="7">
        <f>_xlfn.XLOOKUP(A2233,'Internet data '!A:A,'Internet data '!J:J)</f>
        <v>0</v>
      </c>
    </row>
    <row r="2234" spans="1:15">
      <c r="A2234" s="7" t="s">
        <v>2250</v>
      </c>
      <c r="B2234" s="7" t="s">
        <v>12</v>
      </c>
      <c r="C2234" s="7" t="s">
        <v>29</v>
      </c>
      <c r="D2234" s="7" t="s">
        <v>10</v>
      </c>
      <c r="E2234" s="7" t="s">
        <v>23</v>
      </c>
      <c r="F2234" s="7">
        <v>36</v>
      </c>
      <c r="G2234" s="7">
        <v>19.45</v>
      </c>
      <c r="H2234" s="7">
        <v>754.5</v>
      </c>
      <c r="I2234" s="7" t="s">
        <v>10</v>
      </c>
      <c r="J2234" s="7" t="str">
        <f>_xlfn.XLOOKUP(A2234,'customer data'!A:A,'customer data'!B:B)</f>
        <v>Male</v>
      </c>
      <c r="K2234" s="7" t="str">
        <f>_xlfn.XLOOKUP(A2234,'customer data'!A:A,'customer data'!C:C)</f>
        <v>Yes</v>
      </c>
      <c r="L2234" s="7" t="str">
        <f ca="1">_xlfn.XLOOKUP(A2234,'customer data'!A:A,'customer data'!G:G)</f>
        <v>Young</v>
      </c>
      <c r="M2234" s="7" t="str">
        <f>_xlfn.XLOOKUP(A2234,'Internet data '!A:A,'Internet data '!F:F)</f>
        <v>No</v>
      </c>
      <c r="N2234" s="7" t="str">
        <f>_xlfn.XLOOKUP(A2234,'Internet data '!A:A,'Internet data '!I:I)</f>
        <v>No</v>
      </c>
      <c r="O2234" s="7">
        <f>_xlfn.XLOOKUP(A2234,'Internet data '!A:A,'Internet data '!J:J)</f>
        <v>0</v>
      </c>
    </row>
    <row r="2235" spans="1:15">
      <c r="A2235" s="7" t="s">
        <v>2251</v>
      </c>
      <c r="B2235" s="7" t="s">
        <v>12</v>
      </c>
      <c r="C2235" s="7" t="s">
        <v>11</v>
      </c>
      <c r="D2235" s="7" t="s">
        <v>12</v>
      </c>
      <c r="E2235" s="7" t="s">
        <v>16</v>
      </c>
      <c r="F2235" s="7">
        <v>54</v>
      </c>
      <c r="G2235" s="7">
        <v>69.900000000000006</v>
      </c>
      <c r="H2235" s="7">
        <v>3883.3</v>
      </c>
      <c r="I2235" s="7" t="s">
        <v>10</v>
      </c>
      <c r="J2235" s="7" t="str">
        <f>_xlfn.XLOOKUP(A2235,'customer data'!A:A,'customer data'!B:B)</f>
        <v>Male</v>
      </c>
      <c r="K2235" s="7" t="str">
        <f>_xlfn.XLOOKUP(A2235,'customer data'!A:A,'customer data'!C:C)</f>
        <v>No</v>
      </c>
      <c r="L2235" s="7" t="str">
        <f ca="1">_xlfn.XLOOKUP(A2235,'customer data'!A:A,'customer data'!G:G)</f>
        <v>Adult</v>
      </c>
      <c r="M2235" s="7" t="str">
        <f>_xlfn.XLOOKUP(A2235,'Internet data '!A:A,'Internet data '!F:F)</f>
        <v>Yes</v>
      </c>
      <c r="N2235" s="7" t="str">
        <f>_xlfn.XLOOKUP(A2235,'Internet data '!A:A,'Internet data '!I:I)</f>
        <v>DSL</v>
      </c>
      <c r="O2235" s="7">
        <f>_xlfn.XLOOKUP(A2235,'Internet data '!A:A,'Internet data '!J:J)</f>
        <v>4</v>
      </c>
    </row>
    <row r="2236" spans="1:15">
      <c r="A2236" s="7" t="s">
        <v>2252</v>
      </c>
      <c r="B2236" s="7" t="s">
        <v>12</v>
      </c>
      <c r="C2236" s="7" t="s">
        <v>29</v>
      </c>
      <c r="D2236" s="7" t="s">
        <v>10</v>
      </c>
      <c r="E2236" s="7" t="s">
        <v>16</v>
      </c>
      <c r="F2236" s="7">
        <v>23</v>
      </c>
      <c r="G2236" s="7">
        <v>59.7</v>
      </c>
      <c r="H2236" s="7">
        <v>1414.2</v>
      </c>
      <c r="I2236" s="7" t="s">
        <v>10</v>
      </c>
      <c r="J2236" s="7" t="str">
        <f>_xlfn.XLOOKUP(A2236,'customer data'!A:A,'customer data'!B:B)</f>
        <v>Male</v>
      </c>
      <c r="K2236" s="7" t="str">
        <f>_xlfn.XLOOKUP(A2236,'customer data'!A:A,'customer data'!C:C)</f>
        <v>Yes</v>
      </c>
      <c r="L2236" s="7" t="str">
        <f ca="1">_xlfn.XLOOKUP(A2236,'customer data'!A:A,'customer data'!G:G)</f>
        <v>Young</v>
      </c>
      <c r="M2236" s="7" t="str">
        <f>_xlfn.XLOOKUP(A2236,'Internet data '!A:A,'Internet data '!F:F)</f>
        <v>Yes</v>
      </c>
      <c r="N2236" s="7" t="str">
        <f>_xlfn.XLOOKUP(A2236,'Internet data '!A:A,'Internet data '!I:I)</f>
        <v>DSL</v>
      </c>
      <c r="O2236" s="7">
        <f>_xlfn.XLOOKUP(A2236,'Internet data '!A:A,'Internet data '!J:J)</f>
        <v>3</v>
      </c>
    </row>
    <row r="2237" spans="1:15">
      <c r="A2237" s="7" t="s">
        <v>2253</v>
      </c>
      <c r="B2237" s="7" t="s">
        <v>12</v>
      </c>
      <c r="C2237" s="7" t="s">
        <v>15</v>
      </c>
      <c r="D2237" s="7" t="s">
        <v>12</v>
      </c>
      <c r="E2237" s="7" t="s">
        <v>23</v>
      </c>
      <c r="F2237" s="7">
        <v>41</v>
      </c>
      <c r="G2237" s="7">
        <v>78.349999999999994</v>
      </c>
      <c r="H2237" s="7">
        <v>3211.2</v>
      </c>
      <c r="I2237" s="7" t="s">
        <v>10</v>
      </c>
      <c r="J2237" s="7" t="str">
        <f>_xlfn.XLOOKUP(A2237,'customer data'!A:A,'customer data'!B:B)</f>
        <v>Female</v>
      </c>
      <c r="K2237" s="7" t="str">
        <f>_xlfn.XLOOKUP(A2237,'customer data'!A:A,'customer data'!C:C)</f>
        <v>Yes</v>
      </c>
      <c r="L2237" s="7" t="str">
        <f ca="1">_xlfn.XLOOKUP(A2237,'customer data'!A:A,'customer data'!G:G)</f>
        <v>Adult</v>
      </c>
      <c r="M2237" s="7" t="str">
        <f>_xlfn.XLOOKUP(A2237,'Internet data '!A:A,'Internet data '!F:F)</f>
        <v>No</v>
      </c>
      <c r="N2237" s="7" t="str">
        <f>_xlfn.XLOOKUP(A2237,'Internet data '!A:A,'Internet data '!I:I)</f>
        <v>DSL</v>
      </c>
      <c r="O2237" s="7">
        <f>_xlfn.XLOOKUP(A2237,'Internet data '!A:A,'Internet data '!J:J)</f>
        <v>5</v>
      </c>
    </row>
    <row r="2238" spans="1:15">
      <c r="A2238" s="7" t="s">
        <v>2254</v>
      </c>
      <c r="B2238" s="7" t="s">
        <v>12</v>
      </c>
      <c r="C2238" s="7" t="s">
        <v>11</v>
      </c>
      <c r="D2238" s="7" t="s">
        <v>12</v>
      </c>
      <c r="E2238" s="7" t="s">
        <v>16</v>
      </c>
      <c r="F2238" s="7">
        <v>5</v>
      </c>
      <c r="G2238" s="7">
        <v>71.45</v>
      </c>
      <c r="H2238" s="7">
        <v>371.6</v>
      </c>
      <c r="I2238" s="7" t="s">
        <v>10</v>
      </c>
      <c r="J2238" s="7" t="str">
        <f>_xlfn.XLOOKUP(A2238,'customer data'!A:A,'customer data'!B:B)</f>
        <v>Male</v>
      </c>
      <c r="K2238" s="7" t="str">
        <f>_xlfn.XLOOKUP(A2238,'customer data'!A:A,'customer data'!C:C)</f>
        <v>No</v>
      </c>
      <c r="L2238" s="7" t="str">
        <f ca="1">_xlfn.XLOOKUP(A2238,'customer data'!A:A,'customer data'!G:G)</f>
        <v>Young</v>
      </c>
      <c r="M2238" s="7" t="str">
        <f>_xlfn.XLOOKUP(A2238,'Internet data '!A:A,'Internet data '!F:F)</f>
        <v>No</v>
      </c>
      <c r="N2238" s="7" t="str">
        <f>_xlfn.XLOOKUP(A2238,'Internet data '!A:A,'Internet data '!I:I)</f>
        <v>Fiber optic</v>
      </c>
      <c r="O2238" s="7">
        <f>_xlfn.XLOOKUP(A2238,'Internet data '!A:A,'Internet data '!J:J)</f>
        <v>0</v>
      </c>
    </row>
    <row r="2239" spans="1:15">
      <c r="A2239" s="7" t="s">
        <v>2255</v>
      </c>
      <c r="B2239" s="7" t="s">
        <v>10</v>
      </c>
      <c r="C2239" s="7" t="s">
        <v>15</v>
      </c>
      <c r="D2239" s="7" t="s">
        <v>12</v>
      </c>
      <c r="E2239" s="7" t="s">
        <v>23</v>
      </c>
      <c r="F2239" s="7">
        <v>27</v>
      </c>
      <c r="G2239" s="7">
        <v>45.85</v>
      </c>
      <c r="H2239" s="7">
        <v>1246.4000000000001</v>
      </c>
      <c r="I2239" s="7" t="s">
        <v>10</v>
      </c>
      <c r="J2239" s="7" t="str">
        <f>_xlfn.XLOOKUP(A2239,'customer data'!A:A,'customer data'!B:B)</f>
        <v>Male</v>
      </c>
      <c r="K2239" s="7" t="str">
        <f>_xlfn.XLOOKUP(A2239,'customer data'!A:A,'customer data'!C:C)</f>
        <v>Yes</v>
      </c>
      <c r="L2239" s="7" t="str">
        <f ca="1">_xlfn.XLOOKUP(A2239,'customer data'!A:A,'customer data'!G:G)</f>
        <v>Adult</v>
      </c>
      <c r="M2239" s="7" t="str">
        <f>_xlfn.XLOOKUP(A2239,'Internet data '!A:A,'Internet data '!F:F)</f>
        <v>No</v>
      </c>
      <c r="N2239" s="7" t="str">
        <f>_xlfn.XLOOKUP(A2239,'Internet data '!A:A,'Internet data '!I:I)</f>
        <v>DSL</v>
      </c>
      <c r="O2239" s="7">
        <f>_xlfn.XLOOKUP(A2239,'Internet data '!A:A,'Internet data '!J:J)</f>
        <v>3</v>
      </c>
    </row>
    <row r="2240" spans="1:15">
      <c r="A2240" s="7" t="s">
        <v>2256</v>
      </c>
      <c r="B2240" s="7" t="s">
        <v>12</v>
      </c>
      <c r="C2240" s="7" t="s">
        <v>11</v>
      </c>
      <c r="D2240" s="7" t="s">
        <v>12</v>
      </c>
      <c r="E2240" s="7" t="s">
        <v>13</v>
      </c>
      <c r="F2240" s="7">
        <v>1</v>
      </c>
      <c r="G2240" s="7">
        <v>95.85</v>
      </c>
      <c r="H2240" s="7">
        <v>95.85</v>
      </c>
      <c r="I2240" s="7" t="s">
        <v>10</v>
      </c>
      <c r="J2240" s="7" t="str">
        <f>_xlfn.XLOOKUP(A2240,'customer data'!A:A,'customer data'!B:B)</f>
        <v>Female</v>
      </c>
      <c r="K2240" s="7" t="str">
        <f>_xlfn.XLOOKUP(A2240,'customer data'!A:A,'customer data'!C:C)</f>
        <v>No</v>
      </c>
      <c r="L2240" s="7" t="str">
        <f ca="1">_xlfn.XLOOKUP(A2240,'customer data'!A:A,'customer data'!G:G)</f>
        <v>Adult</v>
      </c>
      <c r="M2240" s="7" t="str">
        <f>_xlfn.XLOOKUP(A2240,'Internet data '!A:A,'Internet data '!F:F)</f>
        <v>Yes</v>
      </c>
      <c r="N2240" s="7" t="str">
        <f>_xlfn.XLOOKUP(A2240,'Internet data '!A:A,'Internet data '!I:I)</f>
        <v>Fiber optic</v>
      </c>
      <c r="O2240" s="7">
        <f>_xlfn.XLOOKUP(A2240,'Internet data '!A:A,'Internet data '!J:J)</f>
        <v>3</v>
      </c>
    </row>
    <row r="2241" spans="1:15">
      <c r="A2241" s="7" t="s">
        <v>2257</v>
      </c>
      <c r="B2241" s="7" t="s">
        <v>10</v>
      </c>
      <c r="C2241" s="7" t="s">
        <v>29</v>
      </c>
      <c r="D2241" s="7" t="s">
        <v>10</v>
      </c>
      <c r="E2241" s="7" t="s">
        <v>23</v>
      </c>
      <c r="F2241" s="7">
        <v>67</v>
      </c>
      <c r="G2241" s="7">
        <v>35.700000000000003</v>
      </c>
      <c r="H2241" s="7">
        <v>2545.6999999999998</v>
      </c>
      <c r="I2241" s="7" t="s">
        <v>10</v>
      </c>
      <c r="J2241" s="7" t="str">
        <f>_xlfn.XLOOKUP(A2241,'customer data'!A:A,'customer data'!B:B)</f>
        <v>Female</v>
      </c>
      <c r="K2241" s="7" t="str">
        <f>_xlfn.XLOOKUP(A2241,'customer data'!A:A,'customer data'!C:C)</f>
        <v>Yes</v>
      </c>
      <c r="L2241" s="7" t="str">
        <f ca="1">_xlfn.XLOOKUP(A2241,'customer data'!A:A,'customer data'!G:G)</f>
        <v>Adult</v>
      </c>
      <c r="M2241" s="7" t="str">
        <f>_xlfn.XLOOKUP(A2241,'Internet data '!A:A,'Internet data '!F:F)</f>
        <v>Yes</v>
      </c>
      <c r="N2241" s="7" t="str">
        <f>_xlfn.XLOOKUP(A2241,'Internet data '!A:A,'Internet data '!I:I)</f>
        <v>DSL</v>
      </c>
      <c r="O2241" s="7">
        <f>_xlfn.XLOOKUP(A2241,'Internet data '!A:A,'Internet data '!J:J)</f>
        <v>2</v>
      </c>
    </row>
    <row r="2242" spans="1:15">
      <c r="A2242" s="7" t="s">
        <v>2258</v>
      </c>
      <c r="B2242" s="7" t="s">
        <v>12</v>
      </c>
      <c r="C2242" s="7" t="s">
        <v>29</v>
      </c>
      <c r="D2242" s="7" t="s">
        <v>12</v>
      </c>
      <c r="E2242" s="7" t="s">
        <v>23</v>
      </c>
      <c r="F2242" s="7">
        <v>72</v>
      </c>
      <c r="G2242" s="7">
        <v>89.55</v>
      </c>
      <c r="H2242" s="7">
        <v>6448.85</v>
      </c>
      <c r="I2242" s="7" t="s">
        <v>10</v>
      </c>
      <c r="J2242" s="7" t="str">
        <f>_xlfn.XLOOKUP(A2242,'customer data'!A:A,'customer data'!B:B)</f>
        <v>Female</v>
      </c>
      <c r="K2242" s="7" t="str">
        <f>_xlfn.XLOOKUP(A2242,'customer data'!A:A,'customer data'!C:C)</f>
        <v>Yes</v>
      </c>
      <c r="L2242" s="7" t="str">
        <f ca="1">_xlfn.XLOOKUP(A2242,'customer data'!A:A,'customer data'!G:G)</f>
        <v>Adult</v>
      </c>
      <c r="M2242" s="7" t="str">
        <f>_xlfn.XLOOKUP(A2242,'Internet data '!A:A,'Internet data '!F:F)</f>
        <v>Yes</v>
      </c>
      <c r="N2242" s="7" t="str">
        <f>_xlfn.XLOOKUP(A2242,'Internet data '!A:A,'Internet data '!I:I)</f>
        <v>DSL</v>
      </c>
      <c r="O2242" s="7">
        <f>_xlfn.XLOOKUP(A2242,'Internet data '!A:A,'Internet data '!J:J)</f>
        <v>7</v>
      </c>
    </row>
    <row r="2243" spans="1:15">
      <c r="A2243" s="7" t="s">
        <v>2259</v>
      </c>
      <c r="B2243" s="7" t="s">
        <v>12</v>
      </c>
      <c r="C2243" s="7" t="s">
        <v>29</v>
      </c>
      <c r="D2243" s="7" t="s">
        <v>12</v>
      </c>
      <c r="E2243" s="7" t="s">
        <v>23</v>
      </c>
      <c r="F2243" s="7">
        <v>56</v>
      </c>
      <c r="G2243" s="7">
        <v>24.95</v>
      </c>
      <c r="H2243" s="7">
        <v>1468.9</v>
      </c>
      <c r="I2243" s="7" t="s">
        <v>10</v>
      </c>
      <c r="J2243" s="7" t="str">
        <f>_xlfn.XLOOKUP(A2243,'customer data'!A:A,'customer data'!B:B)</f>
        <v>Female</v>
      </c>
      <c r="K2243" s="7" t="str">
        <f>_xlfn.XLOOKUP(A2243,'customer data'!A:A,'customer data'!C:C)</f>
        <v>Yes</v>
      </c>
      <c r="L2243" s="7" t="str">
        <f ca="1">_xlfn.XLOOKUP(A2243,'customer data'!A:A,'customer data'!G:G)</f>
        <v>Young</v>
      </c>
      <c r="M2243" s="7" t="str">
        <f>_xlfn.XLOOKUP(A2243,'Internet data '!A:A,'Internet data '!F:F)</f>
        <v>No</v>
      </c>
      <c r="N2243" s="7" t="str">
        <f>_xlfn.XLOOKUP(A2243,'Internet data '!A:A,'Internet data '!I:I)</f>
        <v>No</v>
      </c>
      <c r="O2243" s="7">
        <f>_xlfn.XLOOKUP(A2243,'Internet data '!A:A,'Internet data '!J:J)</f>
        <v>1</v>
      </c>
    </row>
    <row r="2244" spans="1:15">
      <c r="A2244" s="7" t="s">
        <v>2260</v>
      </c>
      <c r="B2244" s="7" t="s">
        <v>12</v>
      </c>
      <c r="C2244" s="7" t="s">
        <v>15</v>
      </c>
      <c r="D2244" s="7" t="s">
        <v>10</v>
      </c>
      <c r="E2244" s="7" t="s">
        <v>13</v>
      </c>
      <c r="F2244" s="7">
        <v>44</v>
      </c>
      <c r="G2244" s="7">
        <v>24.85</v>
      </c>
      <c r="H2244" s="7">
        <v>1013.6</v>
      </c>
      <c r="I2244" s="7" t="s">
        <v>10</v>
      </c>
      <c r="J2244" s="7" t="str">
        <f>_xlfn.XLOOKUP(A2244,'customer data'!A:A,'customer data'!B:B)</f>
        <v>Male</v>
      </c>
      <c r="K2244" s="7" t="str">
        <f>_xlfn.XLOOKUP(A2244,'customer data'!A:A,'customer data'!C:C)</f>
        <v>Yes</v>
      </c>
      <c r="L2244" s="7" t="str">
        <f ca="1">_xlfn.XLOOKUP(A2244,'customer data'!A:A,'customer data'!G:G)</f>
        <v>Adult</v>
      </c>
      <c r="M2244" s="7" t="str">
        <f>_xlfn.XLOOKUP(A2244,'Internet data '!A:A,'Internet data '!F:F)</f>
        <v>No</v>
      </c>
      <c r="N2244" s="7" t="str">
        <f>_xlfn.XLOOKUP(A2244,'Internet data '!A:A,'Internet data '!I:I)</f>
        <v>No</v>
      </c>
      <c r="O2244" s="7">
        <f>_xlfn.XLOOKUP(A2244,'Internet data '!A:A,'Internet data '!J:J)</f>
        <v>1</v>
      </c>
    </row>
    <row r="2245" spans="1:15">
      <c r="A2245" s="7" t="s">
        <v>2261</v>
      </c>
      <c r="B2245" s="7" t="s">
        <v>12</v>
      </c>
      <c r="C2245" s="7" t="s">
        <v>11</v>
      </c>
      <c r="D2245" s="7" t="s">
        <v>12</v>
      </c>
      <c r="E2245" s="7" t="s">
        <v>13</v>
      </c>
      <c r="F2245" s="7">
        <v>66</v>
      </c>
      <c r="G2245" s="7">
        <v>100.8</v>
      </c>
      <c r="H2245" s="7">
        <v>6690.75</v>
      </c>
      <c r="I2245" s="7" t="s">
        <v>10</v>
      </c>
      <c r="J2245" s="7" t="str">
        <f>_xlfn.XLOOKUP(A2245,'customer data'!A:A,'customer data'!B:B)</f>
        <v>Female</v>
      </c>
      <c r="K2245" s="7" t="str">
        <f>_xlfn.XLOOKUP(A2245,'customer data'!A:A,'customer data'!C:C)</f>
        <v>Yes</v>
      </c>
      <c r="L2245" s="7" t="str">
        <f ca="1">_xlfn.XLOOKUP(A2245,'customer data'!A:A,'customer data'!G:G)</f>
        <v>Adult</v>
      </c>
      <c r="M2245" s="7" t="str">
        <f>_xlfn.XLOOKUP(A2245,'Internet data '!A:A,'Internet data '!F:F)</f>
        <v>No</v>
      </c>
      <c r="N2245" s="7" t="str">
        <f>_xlfn.XLOOKUP(A2245,'Internet data '!A:A,'Internet data '!I:I)</f>
        <v>Fiber optic</v>
      </c>
      <c r="O2245" s="7">
        <f>_xlfn.XLOOKUP(A2245,'Internet data '!A:A,'Internet data '!J:J)</f>
        <v>4</v>
      </c>
    </row>
    <row r="2246" spans="1:15">
      <c r="A2246" s="7" t="s">
        <v>2262</v>
      </c>
      <c r="B2246" s="7" t="s">
        <v>12</v>
      </c>
      <c r="C2246" s="7" t="s">
        <v>15</v>
      </c>
      <c r="D2246" s="7" t="s">
        <v>12</v>
      </c>
      <c r="E2246" s="7" t="s">
        <v>16</v>
      </c>
      <c r="F2246" s="7">
        <v>34</v>
      </c>
      <c r="G2246" s="7">
        <v>64.400000000000006</v>
      </c>
      <c r="H2246" s="7">
        <v>2088.75</v>
      </c>
      <c r="I2246" s="7" t="s">
        <v>12</v>
      </c>
      <c r="J2246" s="7" t="str">
        <f>_xlfn.XLOOKUP(A2246,'customer data'!A:A,'customer data'!B:B)</f>
        <v>Female</v>
      </c>
      <c r="K2246" s="7" t="str">
        <f>_xlfn.XLOOKUP(A2246,'customer data'!A:A,'customer data'!C:C)</f>
        <v>No</v>
      </c>
      <c r="L2246" s="7" t="str">
        <f ca="1">_xlfn.XLOOKUP(A2246,'customer data'!A:A,'customer data'!G:G)</f>
        <v>Adult</v>
      </c>
      <c r="M2246" s="7" t="str">
        <f>_xlfn.XLOOKUP(A2246,'Internet data '!A:A,'Internet data '!F:F)</f>
        <v>Yes</v>
      </c>
      <c r="N2246" s="7" t="str">
        <f>_xlfn.XLOOKUP(A2246,'Internet data '!A:A,'Internet data '!I:I)</f>
        <v>DSL</v>
      </c>
      <c r="O2246" s="7">
        <f>_xlfn.XLOOKUP(A2246,'Internet data '!A:A,'Internet data '!J:J)</f>
        <v>4</v>
      </c>
    </row>
    <row r="2247" spans="1:15">
      <c r="A2247" s="7" t="s">
        <v>2263</v>
      </c>
      <c r="B2247" s="7" t="s">
        <v>12</v>
      </c>
      <c r="C2247" s="7" t="s">
        <v>29</v>
      </c>
      <c r="D2247" s="7" t="s">
        <v>10</v>
      </c>
      <c r="E2247" s="7" t="s">
        <v>19</v>
      </c>
      <c r="F2247" s="7">
        <v>69</v>
      </c>
      <c r="G2247" s="7">
        <v>105.35</v>
      </c>
      <c r="H2247" s="7">
        <v>7240.65</v>
      </c>
      <c r="I2247" s="7" t="s">
        <v>10</v>
      </c>
      <c r="J2247" s="7" t="str">
        <f>_xlfn.XLOOKUP(A2247,'customer data'!A:A,'customer data'!B:B)</f>
        <v>Female</v>
      </c>
      <c r="K2247" s="7" t="str">
        <f>_xlfn.XLOOKUP(A2247,'customer data'!A:A,'customer data'!C:C)</f>
        <v>Yes</v>
      </c>
      <c r="L2247" s="7" t="str">
        <f ca="1">_xlfn.XLOOKUP(A2247,'customer data'!A:A,'customer data'!G:G)</f>
        <v>Adult</v>
      </c>
      <c r="M2247" s="7" t="str">
        <f>_xlfn.XLOOKUP(A2247,'Internet data '!A:A,'Internet data '!F:F)</f>
        <v>Yes</v>
      </c>
      <c r="N2247" s="7" t="str">
        <f>_xlfn.XLOOKUP(A2247,'Internet data '!A:A,'Internet data '!I:I)</f>
        <v>Fiber optic</v>
      </c>
      <c r="O2247" s="7">
        <f>_xlfn.XLOOKUP(A2247,'Internet data '!A:A,'Internet data '!J:J)</f>
        <v>5</v>
      </c>
    </row>
    <row r="2248" spans="1:15">
      <c r="A2248" s="7" t="s">
        <v>2264</v>
      </c>
      <c r="B2248" s="7" t="s">
        <v>12</v>
      </c>
      <c r="C2248" s="7" t="s">
        <v>11</v>
      </c>
      <c r="D2248" s="7" t="s">
        <v>12</v>
      </c>
      <c r="E2248" s="7" t="s">
        <v>13</v>
      </c>
      <c r="F2248" s="7">
        <v>1</v>
      </c>
      <c r="G2248" s="7">
        <v>102.45</v>
      </c>
      <c r="H2248" s="7">
        <v>102.45</v>
      </c>
      <c r="I2248" s="7" t="s">
        <v>12</v>
      </c>
      <c r="J2248" s="7" t="str">
        <f>_xlfn.XLOOKUP(A2248,'customer data'!A:A,'customer data'!B:B)</f>
        <v>Female</v>
      </c>
      <c r="K2248" s="7" t="str">
        <f>_xlfn.XLOOKUP(A2248,'customer data'!A:A,'customer data'!C:C)</f>
        <v>Yes</v>
      </c>
      <c r="L2248" s="7" t="str">
        <f ca="1">_xlfn.XLOOKUP(A2248,'customer data'!A:A,'customer data'!G:G)</f>
        <v>Adult</v>
      </c>
      <c r="M2248" s="7" t="str">
        <f>_xlfn.XLOOKUP(A2248,'Internet data '!A:A,'Internet data '!F:F)</f>
        <v>No</v>
      </c>
      <c r="N2248" s="7" t="str">
        <f>_xlfn.XLOOKUP(A2248,'Internet data '!A:A,'Internet data '!I:I)</f>
        <v>Fiber optic</v>
      </c>
      <c r="O2248" s="7">
        <f>_xlfn.XLOOKUP(A2248,'Internet data '!A:A,'Internet data '!J:J)</f>
        <v>5</v>
      </c>
    </row>
    <row r="2249" spans="1:15">
      <c r="A2249" s="7" t="s">
        <v>2265</v>
      </c>
      <c r="B2249" s="7" t="s">
        <v>12</v>
      </c>
      <c r="C2249" s="7" t="s">
        <v>29</v>
      </c>
      <c r="D2249" s="7" t="s">
        <v>10</v>
      </c>
      <c r="E2249" s="7" t="s">
        <v>23</v>
      </c>
      <c r="F2249" s="7">
        <v>40</v>
      </c>
      <c r="G2249" s="7">
        <v>19.649999999999999</v>
      </c>
      <c r="H2249" s="7">
        <v>830.25</v>
      </c>
      <c r="I2249" s="7" t="s">
        <v>10</v>
      </c>
      <c r="J2249" s="7" t="str">
        <f>_xlfn.XLOOKUP(A2249,'customer data'!A:A,'customer data'!B:B)</f>
        <v>Female</v>
      </c>
      <c r="K2249" s="7" t="str">
        <f>_xlfn.XLOOKUP(A2249,'customer data'!A:A,'customer data'!C:C)</f>
        <v>No</v>
      </c>
      <c r="L2249" s="7" t="str">
        <f ca="1">_xlfn.XLOOKUP(A2249,'customer data'!A:A,'customer data'!G:G)</f>
        <v>Adult</v>
      </c>
      <c r="M2249" s="7" t="str">
        <f>_xlfn.XLOOKUP(A2249,'Internet data '!A:A,'Internet data '!F:F)</f>
        <v>No</v>
      </c>
      <c r="N2249" s="7" t="str">
        <f>_xlfn.XLOOKUP(A2249,'Internet data '!A:A,'Internet data '!I:I)</f>
        <v>No</v>
      </c>
      <c r="O2249" s="7">
        <f>_xlfn.XLOOKUP(A2249,'Internet data '!A:A,'Internet data '!J:J)</f>
        <v>0</v>
      </c>
    </row>
    <row r="2250" spans="1:15">
      <c r="A2250" s="7" t="s">
        <v>2266</v>
      </c>
      <c r="B2250" s="7" t="s">
        <v>12</v>
      </c>
      <c r="C2250" s="7" t="s">
        <v>11</v>
      </c>
      <c r="D2250" s="7" t="s">
        <v>12</v>
      </c>
      <c r="E2250" s="7" t="s">
        <v>19</v>
      </c>
      <c r="F2250" s="7">
        <v>30</v>
      </c>
      <c r="G2250" s="7">
        <v>54.45</v>
      </c>
      <c r="H2250" s="7">
        <v>1588.7</v>
      </c>
      <c r="I2250" s="7" t="s">
        <v>10</v>
      </c>
      <c r="J2250" s="7" t="str">
        <f>_xlfn.XLOOKUP(A2250,'customer data'!A:A,'customer data'!B:B)</f>
        <v>Male</v>
      </c>
      <c r="K2250" s="7" t="str">
        <f>_xlfn.XLOOKUP(A2250,'customer data'!A:A,'customer data'!C:C)</f>
        <v>Yes</v>
      </c>
      <c r="L2250" s="7" t="str">
        <f ca="1">_xlfn.XLOOKUP(A2250,'customer data'!A:A,'customer data'!G:G)</f>
        <v>Young</v>
      </c>
      <c r="M2250" s="7" t="str">
        <f>_xlfn.XLOOKUP(A2250,'Internet data '!A:A,'Internet data '!F:F)</f>
        <v>No</v>
      </c>
      <c r="N2250" s="7" t="str">
        <f>_xlfn.XLOOKUP(A2250,'Internet data '!A:A,'Internet data '!I:I)</f>
        <v>DSL</v>
      </c>
      <c r="O2250" s="7">
        <f>_xlfn.XLOOKUP(A2250,'Internet data '!A:A,'Internet data '!J:J)</f>
        <v>2</v>
      </c>
    </row>
    <row r="2251" spans="1:15">
      <c r="A2251" s="7" t="s">
        <v>2267</v>
      </c>
      <c r="B2251" s="7" t="s">
        <v>12</v>
      </c>
      <c r="C2251" s="7" t="s">
        <v>11</v>
      </c>
      <c r="D2251" s="7" t="s">
        <v>10</v>
      </c>
      <c r="E2251" s="7" t="s">
        <v>16</v>
      </c>
      <c r="F2251" s="7">
        <v>11</v>
      </c>
      <c r="G2251" s="7">
        <v>70.5</v>
      </c>
      <c r="H2251" s="7">
        <v>829.3</v>
      </c>
      <c r="I2251" s="7" t="s">
        <v>10</v>
      </c>
      <c r="J2251" s="7" t="str">
        <f>_xlfn.XLOOKUP(A2251,'customer data'!A:A,'customer data'!B:B)</f>
        <v>Female</v>
      </c>
      <c r="K2251" s="7" t="str">
        <f>_xlfn.XLOOKUP(A2251,'customer data'!A:A,'customer data'!C:C)</f>
        <v>No</v>
      </c>
      <c r="L2251" s="7" t="str">
        <f ca="1">_xlfn.XLOOKUP(A2251,'customer data'!A:A,'customer data'!G:G)</f>
        <v>Adult</v>
      </c>
      <c r="M2251" s="7" t="str">
        <f>_xlfn.XLOOKUP(A2251,'Internet data '!A:A,'Internet data '!F:F)</f>
        <v>Yes</v>
      </c>
      <c r="N2251" s="7" t="str">
        <f>_xlfn.XLOOKUP(A2251,'Internet data '!A:A,'Internet data '!I:I)</f>
        <v>DSL</v>
      </c>
      <c r="O2251" s="7">
        <f>_xlfn.XLOOKUP(A2251,'Internet data '!A:A,'Internet data '!J:J)</f>
        <v>3</v>
      </c>
    </row>
    <row r="2252" spans="1:15">
      <c r="A2252" s="7" t="s">
        <v>2268</v>
      </c>
      <c r="B2252" s="7" t="s">
        <v>12</v>
      </c>
      <c r="C2252" s="7" t="s">
        <v>15</v>
      </c>
      <c r="D2252" s="7" t="s">
        <v>10</v>
      </c>
      <c r="E2252" s="7" t="s">
        <v>23</v>
      </c>
      <c r="F2252" s="7">
        <v>15</v>
      </c>
      <c r="G2252" s="7">
        <v>20.100000000000001</v>
      </c>
      <c r="H2252" s="7">
        <v>302.45</v>
      </c>
      <c r="I2252" s="7" t="s">
        <v>10</v>
      </c>
      <c r="J2252" s="7" t="str">
        <f>_xlfn.XLOOKUP(A2252,'customer data'!A:A,'customer data'!B:B)</f>
        <v>Female</v>
      </c>
      <c r="K2252" s="7" t="str">
        <f>_xlfn.XLOOKUP(A2252,'customer data'!A:A,'customer data'!C:C)</f>
        <v>No</v>
      </c>
      <c r="L2252" s="7" t="str">
        <f ca="1">_xlfn.XLOOKUP(A2252,'customer data'!A:A,'customer data'!G:G)</f>
        <v>Adult</v>
      </c>
      <c r="M2252" s="7" t="str">
        <f>_xlfn.XLOOKUP(A2252,'Internet data '!A:A,'Internet data '!F:F)</f>
        <v>No</v>
      </c>
      <c r="N2252" s="7" t="str">
        <f>_xlfn.XLOOKUP(A2252,'Internet data '!A:A,'Internet data '!I:I)</f>
        <v>No</v>
      </c>
      <c r="O2252" s="7">
        <f>_xlfn.XLOOKUP(A2252,'Internet data '!A:A,'Internet data '!J:J)</f>
        <v>0</v>
      </c>
    </row>
    <row r="2253" spans="1:15">
      <c r="A2253" s="7" t="s">
        <v>2269</v>
      </c>
      <c r="B2253" s="7" t="s">
        <v>12</v>
      </c>
      <c r="C2253" s="7" t="s">
        <v>11</v>
      </c>
      <c r="D2253" s="7" t="s">
        <v>12</v>
      </c>
      <c r="E2253" s="7" t="s">
        <v>13</v>
      </c>
      <c r="F2253" s="7">
        <v>11</v>
      </c>
      <c r="G2253" s="7">
        <v>69.349999999999994</v>
      </c>
      <c r="H2253" s="7">
        <v>712.25</v>
      </c>
      <c r="I2253" s="7" t="s">
        <v>10</v>
      </c>
      <c r="J2253" s="7" t="str">
        <f>_xlfn.XLOOKUP(A2253,'customer data'!A:A,'customer data'!B:B)</f>
        <v>Male</v>
      </c>
      <c r="K2253" s="7" t="str">
        <f>_xlfn.XLOOKUP(A2253,'customer data'!A:A,'customer data'!C:C)</f>
        <v>No</v>
      </c>
      <c r="L2253" s="7" t="str">
        <f ca="1">_xlfn.XLOOKUP(A2253,'customer data'!A:A,'customer data'!G:G)</f>
        <v>Young</v>
      </c>
      <c r="M2253" s="7" t="str">
        <f>_xlfn.XLOOKUP(A2253,'Internet data '!A:A,'Internet data '!F:F)</f>
        <v>No</v>
      </c>
      <c r="N2253" s="7" t="str">
        <f>_xlfn.XLOOKUP(A2253,'Internet data '!A:A,'Internet data '!I:I)</f>
        <v>DSL</v>
      </c>
      <c r="O2253" s="7">
        <f>_xlfn.XLOOKUP(A2253,'Internet data '!A:A,'Internet data '!J:J)</f>
        <v>3</v>
      </c>
    </row>
    <row r="2254" spans="1:15">
      <c r="A2254" s="7" t="s">
        <v>2270</v>
      </c>
      <c r="B2254" s="7" t="s">
        <v>12</v>
      </c>
      <c r="C2254" s="7" t="s">
        <v>15</v>
      </c>
      <c r="D2254" s="7" t="s">
        <v>10</v>
      </c>
      <c r="E2254" s="7" t="s">
        <v>19</v>
      </c>
      <c r="F2254" s="7">
        <v>64</v>
      </c>
      <c r="G2254" s="7">
        <v>19.8</v>
      </c>
      <c r="H2254" s="7">
        <v>1336.65</v>
      </c>
      <c r="I2254" s="7" t="s">
        <v>10</v>
      </c>
      <c r="J2254" s="7" t="str">
        <f>_xlfn.XLOOKUP(A2254,'customer data'!A:A,'customer data'!B:B)</f>
        <v>Female</v>
      </c>
      <c r="K2254" s="7" t="str">
        <f>_xlfn.XLOOKUP(A2254,'customer data'!A:A,'customer data'!C:C)</f>
        <v>Yes</v>
      </c>
      <c r="L2254" s="7" t="str">
        <f ca="1">_xlfn.XLOOKUP(A2254,'customer data'!A:A,'customer data'!G:G)</f>
        <v>Adult</v>
      </c>
      <c r="M2254" s="7" t="str">
        <f>_xlfn.XLOOKUP(A2254,'Internet data '!A:A,'Internet data '!F:F)</f>
        <v>No</v>
      </c>
      <c r="N2254" s="7" t="str">
        <f>_xlfn.XLOOKUP(A2254,'Internet data '!A:A,'Internet data '!I:I)</f>
        <v>No</v>
      </c>
      <c r="O2254" s="7">
        <f>_xlfn.XLOOKUP(A2254,'Internet data '!A:A,'Internet data '!J:J)</f>
        <v>0</v>
      </c>
    </row>
    <row r="2255" spans="1:15">
      <c r="A2255" s="7" t="s">
        <v>2271</v>
      </c>
      <c r="B2255" s="7" t="s">
        <v>12</v>
      </c>
      <c r="C2255" s="7" t="s">
        <v>29</v>
      </c>
      <c r="D2255" s="7" t="s">
        <v>10</v>
      </c>
      <c r="E2255" s="7" t="s">
        <v>19</v>
      </c>
      <c r="F2255" s="7">
        <v>72</v>
      </c>
      <c r="G2255" s="7">
        <v>74.400000000000006</v>
      </c>
      <c r="H2255" s="7">
        <v>5360.75</v>
      </c>
      <c r="I2255" s="7" t="s">
        <v>10</v>
      </c>
      <c r="J2255" s="7" t="str">
        <f>_xlfn.XLOOKUP(A2255,'customer data'!A:A,'customer data'!B:B)</f>
        <v>Male</v>
      </c>
      <c r="K2255" s="7" t="str">
        <f>_xlfn.XLOOKUP(A2255,'customer data'!A:A,'customer data'!C:C)</f>
        <v>Yes</v>
      </c>
      <c r="L2255" s="7" t="str">
        <f ca="1">_xlfn.XLOOKUP(A2255,'customer data'!A:A,'customer data'!G:G)</f>
        <v>Adult</v>
      </c>
      <c r="M2255" s="7" t="str">
        <f>_xlfn.XLOOKUP(A2255,'Internet data '!A:A,'Internet data '!F:F)</f>
        <v>Yes</v>
      </c>
      <c r="N2255" s="7" t="str">
        <f>_xlfn.XLOOKUP(A2255,'Internet data '!A:A,'Internet data '!I:I)</f>
        <v>DSL</v>
      </c>
      <c r="O2255" s="7">
        <f>_xlfn.XLOOKUP(A2255,'Internet data '!A:A,'Internet data '!J:J)</f>
        <v>5</v>
      </c>
    </row>
    <row r="2256" spans="1:15">
      <c r="A2256" s="7" t="s">
        <v>2272</v>
      </c>
      <c r="B2256" s="7" t="s">
        <v>12</v>
      </c>
      <c r="C2256" s="7" t="s">
        <v>29</v>
      </c>
      <c r="D2256" s="7" t="s">
        <v>12</v>
      </c>
      <c r="E2256" s="7" t="s">
        <v>19</v>
      </c>
      <c r="F2256" s="7">
        <v>72</v>
      </c>
      <c r="G2256" s="7">
        <v>93.05</v>
      </c>
      <c r="H2256" s="7">
        <v>6735.05</v>
      </c>
      <c r="I2256" s="7" t="s">
        <v>10</v>
      </c>
      <c r="J2256" s="7" t="str">
        <f>_xlfn.XLOOKUP(A2256,'customer data'!A:A,'customer data'!B:B)</f>
        <v>Male</v>
      </c>
      <c r="K2256" s="7" t="str">
        <f>_xlfn.XLOOKUP(A2256,'customer data'!A:A,'customer data'!C:C)</f>
        <v>Yes</v>
      </c>
      <c r="L2256" s="7" t="str">
        <f ca="1">_xlfn.XLOOKUP(A2256,'customer data'!A:A,'customer data'!G:G)</f>
        <v>Young</v>
      </c>
      <c r="M2256" s="7" t="str">
        <f>_xlfn.XLOOKUP(A2256,'Internet data '!A:A,'Internet data '!F:F)</f>
        <v>Yes</v>
      </c>
      <c r="N2256" s="7" t="str">
        <f>_xlfn.XLOOKUP(A2256,'Internet data '!A:A,'Internet data '!I:I)</f>
        <v>Fiber optic</v>
      </c>
      <c r="O2256" s="7">
        <f>_xlfn.XLOOKUP(A2256,'Internet data '!A:A,'Internet data '!J:J)</f>
        <v>5</v>
      </c>
    </row>
    <row r="2257" spans="1:15">
      <c r="A2257" s="7" t="s">
        <v>2273</v>
      </c>
      <c r="B2257" s="7" t="s">
        <v>12</v>
      </c>
      <c r="C2257" s="7" t="s">
        <v>11</v>
      </c>
      <c r="D2257" s="7" t="s">
        <v>10</v>
      </c>
      <c r="E2257" s="7" t="s">
        <v>16</v>
      </c>
      <c r="F2257" s="7">
        <v>1</v>
      </c>
      <c r="G2257" s="7">
        <v>51.2</v>
      </c>
      <c r="H2257" s="7">
        <v>51.2</v>
      </c>
      <c r="I2257" s="7" t="s">
        <v>10</v>
      </c>
      <c r="J2257" s="7" t="str">
        <f>_xlfn.XLOOKUP(A2257,'customer data'!A:A,'customer data'!B:B)</f>
        <v>Female</v>
      </c>
      <c r="K2257" s="7" t="str">
        <f>_xlfn.XLOOKUP(A2257,'customer data'!A:A,'customer data'!C:C)</f>
        <v>No</v>
      </c>
      <c r="L2257" s="7" t="str">
        <f ca="1">_xlfn.XLOOKUP(A2257,'customer data'!A:A,'customer data'!G:G)</f>
        <v>Young</v>
      </c>
      <c r="M2257" s="7" t="str">
        <f>_xlfn.XLOOKUP(A2257,'Internet data '!A:A,'Internet data '!F:F)</f>
        <v>No</v>
      </c>
      <c r="N2257" s="7" t="str">
        <f>_xlfn.XLOOKUP(A2257,'Internet data '!A:A,'Internet data '!I:I)</f>
        <v>DSL</v>
      </c>
      <c r="O2257" s="7">
        <f>_xlfn.XLOOKUP(A2257,'Internet data '!A:A,'Internet data '!J:J)</f>
        <v>1</v>
      </c>
    </row>
    <row r="2258" spans="1:15">
      <c r="A2258" s="7" t="s">
        <v>2274</v>
      </c>
      <c r="B2258" s="7" t="s">
        <v>12</v>
      </c>
      <c r="C2258" s="7" t="s">
        <v>15</v>
      </c>
      <c r="D2258" s="7" t="s">
        <v>10</v>
      </c>
      <c r="E2258" s="7" t="s">
        <v>23</v>
      </c>
      <c r="F2258" s="7">
        <v>15</v>
      </c>
      <c r="G2258" s="7">
        <v>65.599999999999994</v>
      </c>
      <c r="H2258" s="7">
        <v>1010</v>
      </c>
      <c r="I2258" s="7" t="s">
        <v>10</v>
      </c>
      <c r="J2258" s="7" t="str">
        <f>_xlfn.XLOOKUP(A2258,'customer data'!A:A,'customer data'!B:B)</f>
        <v>Female</v>
      </c>
      <c r="K2258" s="7" t="str">
        <f>_xlfn.XLOOKUP(A2258,'customer data'!A:A,'customer data'!C:C)</f>
        <v>No</v>
      </c>
      <c r="L2258" s="7" t="str">
        <f ca="1">_xlfn.XLOOKUP(A2258,'customer data'!A:A,'customer data'!G:G)</f>
        <v>Adult</v>
      </c>
      <c r="M2258" s="7" t="str">
        <f>_xlfn.XLOOKUP(A2258,'Internet data '!A:A,'Internet data '!F:F)</f>
        <v>Yes</v>
      </c>
      <c r="N2258" s="7" t="str">
        <f>_xlfn.XLOOKUP(A2258,'Internet data '!A:A,'Internet data '!I:I)</f>
        <v>DSL</v>
      </c>
      <c r="O2258" s="7">
        <f>_xlfn.XLOOKUP(A2258,'Internet data '!A:A,'Internet data '!J:J)</f>
        <v>4</v>
      </c>
    </row>
    <row r="2259" spans="1:15">
      <c r="A2259" s="7" t="s">
        <v>2275</v>
      </c>
      <c r="B2259" s="7" t="s">
        <v>12</v>
      </c>
      <c r="C2259" s="7" t="s">
        <v>15</v>
      </c>
      <c r="D2259" s="7" t="s">
        <v>10</v>
      </c>
      <c r="E2259" s="7" t="s">
        <v>23</v>
      </c>
      <c r="F2259" s="7">
        <v>60</v>
      </c>
      <c r="G2259" s="7">
        <v>80.55</v>
      </c>
      <c r="H2259" s="7">
        <v>4847.05</v>
      </c>
      <c r="I2259" s="7" t="s">
        <v>10</v>
      </c>
      <c r="J2259" s="7" t="str">
        <f>_xlfn.XLOOKUP(A2259,'customer data'!A:A,'customer data'!B:B)</f>
        <v>Female</v>
      </c>
      <c r="K2259" s="7" t="str">
        <f>_xlfn.XLOOKUP(A2259,'customer data'!A:A,'customer data'!C:C)</f>
        <v>No</v>
      </c>
      <c r="L2259" s="7" t="str">
        <f ca="1">_xlfn.XLOOKUP(A2259,'customer data'!A:A,'customer data'!G:G)</f>
        <v>Young</v>
      </c>
      <c r="M2259" s="7" t="str">
        <f>_xlfn.XLOOKUP(A2259,'Internet data '!A:A,'Internet data '!F:F)</f>
        <v>Yes</v>
      </c>
      <c r="N2259" s="7" t="str">
        <f>_xlfn.XLOOKUP(A2259,'Internet data '!A:A,'Internet data '!I:I)</f>
        <v>DSL</v>
      </c>
      <c r="O2259" s="7">
        <f>_xlfn.XLOOKUP(A2259,'Internet data '!A:A,'Internet data '!J:J)</f>
        <v>5</v>
      </c>
    </row>
    <row r="2260" spans="1:15">
      <c r="A2260" s="7" t="s">
        <v>2276</v>
      </c>
      <c r="B2260" s="7" t="s">
        <v>12</v>
      </c>
      <c r="C2260" s="7" t="s">
        <v>15</v>
      </c>
      <c r="D2260" s="7" t="s">
        <v>10</v>
      </c>
      <c r="E2260" s="7" t="s">
        <v>16</v>
      </c>
      <c r="F2260" s="7">
        <v>56</v>
      </c>
      <c r="G2260" s="7">
        <v>52.7</v>
      </c>
      <c r="H2260" s="7">
        <v>3019.7</v>
      </c>
      <c r="I2260" s="7" t="s">
        <v>10</v>
      </c>
      <c r="J2260" s="7" t="str">
        <f>_xlfn.XLOOKUP(A2260,'customer data'!A:A,'customer data'!B:B)</f>
        <v>Male</v>
      </c>
      <c r="K2260" s="7" t="str">
        <f>_xlfn.XLOOKUP(A2260,'customer data'!A:A,'customer data'!C:C)</f>
        <v>No</v>
      </c>
      <c r="L2260" s="7" t="str">
        <f ca="1">_xlfn.XLOOKUP(A2260,'customer data'!A:A,'customer data'!G:G)</f>
        <v>Adult</v>
      </c>
      <c r="M2260" s="7" t="str">
        <f>_xlfn.XLOOKUP(A2260,'Internet data '!A:A,'Internet data '!F:F)</f>
        <v>No</v>
      </c>
      <c r="N2260" s="7" t="str">
        <f>_xlfn.XLOOKUP(A2260,'Internet data '!A:A,'Internet data '!I:I)</f>
        <v>DSL</v>
      </c>
      <c r="O2260" s="7">
        <f>_xlfn.XLOOKUP(A2260,'Internet data '!A:A,'Internet data '!J:J)</f>
        <v>2</v>
      </c>
    </row>
    <row r="2261" spans="1:15">
      <c r="A2261" s="7" t="s">
        <v>2277</v>
      </c>
      <c r="B2261" s="7" t="s">
        <v>12</v>
      </c>
      <c r="C2261" s="7" t="s">
        <v>29</v>
      </c>
      <c r="D2261" s="7" t="s">
        <v>10</v>
      </c>
      <c r="E2261" s="7" t="s">
        <v>16</v>
      </c>
      <c r="F2261" s="7">
        <v>8</v>
      </c>
      <c r="G2261" s="7">
        <v>20.85</v>
      </c>
      <c r="H2261" s="7">
        <v>161.65</v>
      </c>
      <c r="I2261" s="7" t="s">
        <v>10</v>
      </c>
      <c r="J2261" s="7" t="str">
        <f>_xlfn.XLOOKUP(A2261,'customer data'!A:A,'customer data'!B:B)</f>
        <v>Female</v>
      </c>
      <c r="K2261" s="7" t="str">
        <f>_xlfn.XLOOKUP(A2261,'customer data'!A:A,'customer data'!C:C)</f>
        <v>No</v>
      </c>
      <c r="L2261" s="7" t="str">
        <f ca="1">_xlfn.XLOOKUP(A2261,'customer data'!A:A,'customer data'!G:G)</f>
        <v>Adult</v>
      </c>
      <c r="M2261" s="7" t="str">
        <f>_xlfn.XLOOKUP(A2261,'Internet data '!A:A,'Internet data '!F:F)</f>
        <v>No</v>
      </c>
      <c r="N2261" s="7" t="str">
        <f>_xlfn.XLOOKUP(A2261,'Internet data '!A:A,'Internet data '!I:I)</f>
        <v>No</v>
      </c>
      <c r="O2261" s="7">
        <f>_xlfn.XLOOKUP(A2261,'Internet data '!A:A,'Internet data '!J:J)</f>
        <v>0</v>
      </c>
    </row>
    <row r="2262" spans="1:15">
      <c r="A2262" s="7" t="s">
        <v>2278</v>
      </c>
      <c r="B2262" s="7" t="s">
        <v>12</v>
      </c>
      <c r="C2262" s="7" t="s">
        <v>11</v>
      </c>
      <c r="D2262" s="7" t="s">
        <v>10</v>
      </c>
      <c r="E2262" s="7" t="s">
        <v>23</v>
      </c>
      <c r="F2262" s="7">
        <v>3</v>
      </c>
      <c r="G2262" s="7">
        <v>80.099999999999994</v>
      </c>
      <c r="H2262" s="7">
        <v>217.55</v>
      </c>
      <c r="I2262" s="7" t="s">
        <v>12</v>
      </c>
      <c r="J2262" s="7" t="str">
        <f>_xlfn.XLOOKUP(A2262,'customer data'!A:A,'customer data'!B:B)</f>
        <v>Female</v>
      </c>
      <c r="K2262" s="7" t="str">
        <f>_xlfn.XLOOKUP(A2262,'customer data'!A:A,'customer data'!C:C)</f>
        <v>No</v>
      </c>
      <c r="L2262" s="7" t="str">
        <f ca="1">_xlfn.XLOOKUP(A2262,'customer data'!A:A,'customer data'!G:G)</f>
        <v>Young</v>
      </c>
      <c r="M2262" s="7" t="str">
        <f>_xlfn.XLOOKUP(A2262,'Internet data '!A:A,'Internet data '!F:F)</f>
        <v>Yes</v>
      </c>
      <c r="N2262" s="7" t="str">
        <f>_xlfn.XLOOKUP(A2262,'Internet data '!A:A,'Internet data '!I:I)</f>
        <v>Fiber optic</v>
      </c>
      <c r="O2262" s="7">
        <f>_xlfn.XLOOKUP(A2262,'Internet data '!A:A,'Internet data '!J:J)</f>
        <v>2</v>
      </c>
    </row>
    <row r="2263" spans="1:15">
      <c r="A2263" s="7" t="s">
        <v>2279</v>
      </c>
      <c r="B2263" s="7" t="s">
        <v>12</v>
      </c>
      <c r="C2263" s="7" t="s">
        <v>11</v>
      </c>
      <c r="D2263" s="7" t="s">
        <v>12</v>
      </c>
      <c r="E2263" s="7" t="s">
        <v>23</v>
      </c>
      <c r="F2263" s="7">
        <v>49</v>
      </c>
      <c r="G2263" s="7">
        <v>52.15</v>
      </c>
      <c r="H2263" s="7">
        <v>2583.75</v>
      </c>
      <c r="I2263" s="7" t="s">
        <v>10</v>
      </c>
      <c r="J2263" s="7" t="str">
        <f>_xlfn.XLOOKUP(A2263,'customer data'!A:A,'customer data'!B:B)</f>
        <v>Female</v>
      </c>
      <c r="K2263" s="7" t="str">
        <f>_xlfn.XLOOKUP(A2263,'customer data'!A:A,'customer data'!C:C)</f>
        <v>Yes</v>
      </c>
      <c r="L2263" s="7" t="str">
        <f ca="1">_xlfn.XLOOKUP(A2263,'customer data'!A:A,'customer data'!G:G)</f>
        <v>Young</v>
      </c>
      <c r="M2263" s="7" t="str">
        <f>_xlfn.XLOOKUP(A2263,'Internet data '!A:A,'Internet data '!F:F)</f>
        <v>No</v>
      </c>
      <c r="N2263" s="7" t="str">
        <f>_xlfn.XLOOKUP(A2263,'Internet data '!A:A,'Internet data '!I:I)</f>
        <v>DSL</v>
      </c>
      <c r="O2263" s="7">
        <f>_xlfn.XLOOKUP(A2263,'Internet data '!A:A,'Internet data '!J:J)</f>
        <v>1</v>
      </c>
    </row>
    <row r="2264" spans="1:15">
      <c r="A2264" s="7" t="s">
        <v>2280</v>
      </c>
      <c r="B2264" s="7" t="s">
        <v>12</v>
      </c>
      <c r="C2264" s="7" t="s">
        <v>11</v>
      </c>
      <c r="D2264" s="7" t="s">
        <v>12</v>
      </c>
      <c r="E2264" s="7" t="s">
        <v>13</v>
      </c>
      <c r="F2264" s="7">
        <v>2</v>
      </c>
      <c r="G2264" s="7">
        <v>80.2</v>
      </c>
      <c r="H2264" s="7">
        <v>146.05000000000001</v>
      </c>
      <c r="I2264" s="7" t="s">
        <v>12</v>
      </c>
      <c r="J2264" s="7" t="str">
        <f>_xlfn.XLOOKUP(A2264,'customer data'!A:A,'customer data'!B:B)</f>
        <v>Female</v>
      </c>
      <c r="K2264" s="7" t="str">
        <f>_xlfn.XLOOKUP(A2264,'customer data'!A:A,'customer data'!C:C)</f>
        <v>No</v>
      </c>
      <c r="L2264" s="7" t="str">
        <f ca="1">_xlfn.XLOOKUP(A2264,'customer data'!A:A,'customer data'!G:G)</f>
        <v>Adult</v>
      </c>
      <c r="M2264" s="7" t="str">
        <f>_xlfn.XLOOKUP(A2264,'Internet data '!A:A,'Internet data '!F:F)</f>
        <v>No</v>
      </c>
      <c r="N2264" s="7" t="str">
        <f>_xlfn.XLOOKUP(A2264,'Internet data '!A:A,'Internet data '!I:I)</f>
        <v>Fiber optic</v>
      </c>
      <c r="O2264" s="7">
        <f>_xlfn.XLOOKUP(A2264,'Internet data '!A:A,'Internet data '!J:J)</f>
        <v>1</v>
      </c>
    </row>
    <row r="2265" spans="1:15">
      <c r="A2265" s="7" t="s">
        <v>2281</v>
      </c>
      <c r="B2265" s="7" t="s">
        <v>12</v>
      </c>
      <c r="C2265" s="7" t="s">
        <v>11</v>
      </c>
      <c r="D2265" s="7" t="s">
        <v>12</v>
      </c>
      <c r="E2265" s="7" t="s">
        <v>19</v>
      </c>
      <c r="F2265" s="7">
        <v>6</v>
      </c>
      <c r="G2265" s="7">
        <v>98.15</v>
      </c>
      <c r="H2265" s="7">
        <v>567.45000000000005</v>
      </c>
      <c r="I2265" s="7" t="s">
        <v>12</v>
      </c>
      <c r="J2265" s="7" t="str">
        <f>_xlfn.XLOOKUP(A2265,'customer data'!A:A,'customer data'!B:B)</f>
        <v>Female</v>
      </c>
      <c r="K2265" s="7" t="str">
        <f>_xlfn.XLOOKUP(A2265,'customer data'!A:A,'customer data'!C:C)</f>
        <v>No</v>
      </c>
      <c r="L2265" s="7" t="str">
        <f ca="1">_xlfn.XLOOKUP(A2265,'customer data'!A:A,'customer data'!G:G)</f>
        <v>Adult</v>
      </c>
      <c r="M2265" s="7" t="str">
        <f>_xlfn.XLOOKUP(A2265,'Internet data '!A:A,'Internet data '!F:F)</f>
        <v>Yes</v>
      </c>
      <c r="N2265" s="7" t="str">
        <f>_xlfn.XLOOKUP(A2265,'Internet data '!A:A,'Internet data '!I:I)</f>
        <v>Fiber optic</v>
      </c>
      <c r="O2265" s="7">
        <f>_xlfn.XLOOKUP(A2265,'Internet data '!A:A,'Internet data '!J:J)</f>
        <v>5</v>
      </c>
    </row>
    <row r="2266" spans="1:15">
      <c r="A2266" s="7" t="s">
        <v>2282</v>
      </c>
      <c r="B2266" s="7" t="s">
        <v>12</v>
      </c>
      <c r="C2266" s="7" t="s">
        <v>29</v>
      </c>
      <c r="D2266" s="7" t="s">
        <v>12</v>
      </c>
      <c r="E2266" s="7" t="s">
        <v>19</v>
      </c>
      <c r="F2266" s="7">
        <v>70</v>
      </c>
      <c r="G2266" s="7">
        <v>114.95</v>
      </c>
      <c r="H2266" s="7">
        <v>7711.25</v>
      </c>
      <c r="I2266" s="7" t="s">
        <v>10</v>
      </c>
      <c r="J2266" s="7" t="str">
        <f>_xlfn.XLOOKUP(A2266,'customer data'!A:A,'customer data'!B:B)</f>
        <v>Male</v>
      </c>
      <c r="K2266" s="7" t="str">
        <f>_xlfn.XLOOKUP(A2266,'customer data'!A:A,'customer data'!C:C)</f>
        <v>No</v>
      </c>
      <c r="L2266" s="7" t="str">
        <f ca="1">_xlfn.XLOOKUP(A2266,'customer data'!A:A,'customer data'!G:G)</f>
        <v>Adult</v>
      </c>
      <c r="M2266" s="7" t="str">
        <f>_xlfn.XLOOKUP(A2266,'Internet data '!A:A,'Internet data '!F:F)</f>
        <v>Yes</v>
      </c>
      <c r="N2266" s="7" t="str">
        <f>_xlfn.XLOOKUP(A2266,'Internet data '!A:A,'Internet data '!I:I)</f>
        <v>Fiber optic</v>
      </c>
      <c r="O2266" s="7">
        <f>_xlfn.XLOOKUP(A2266,'Internet data '!A:A,'Internet data '!J:J)</f>
        <v>7</v>
      </c>
    </row>
    <row r="2267" spans="1:15">
      <c r="A2267" s="7" t="s">
        <v>2283</v>
      </c>
      <c r="B2267" s="7" t="s">
        <v>12</v>
      </c>
      <c r="C2267" s="7" t="s">
        <v>11</v>
      </c>
      <c r="D2267" s="7" t="s">
        <v>12</v>
      </c>
      <c r="E2267" s="7" t="s">
        <v>16</v>
      </c>
      <c r="F2267" s="7">
        <v>12</v>
      </c>
      <c r="G2267" s="7">
        <v>112.95</v>
      </c>
      <c r="H2267" s="7">
        <v>1384.75</v>
      </c>
      <c r="I2267" s="7" t="s">
        <v>12</v>
      </c>
      <c r="J2267" s="7" t="str">
        <f>_xlfn.XLOOKUP(A2267,'customer data'!A:A,'customer data'!B:B)</f>
        <v>Male</v>
      </c>
      <c r="K2267" s="7" t="str">
        <f>_xlfn.XLOOKUP(A2267,'customer data'!A:A,'customer data'!C:C)</f>
        <v>No</v>
      </c>
      <c r="L2267" s="7" t="str">
        <f ca="1">_xlfn.XLOOKUP(A2267,'customer data'!A:A,'customer data'!G:G)</f>
        <v>Adult</v>
      </c>
      <c r="M2267" s="7" t="str">
        <f>_xlfn.XLOOKUP(A2267,'Internet data '!A:A,'Internet data '!F:F)</f>
        <v>Yes</v>
      </c>
      <c r="N2267" s="7" t="str">
        <f>_xlfn.XLOOKUP(A2267,'Internet data '!A:A,'Internet data '!I:I)</f>
        <v>Fiber optic</v>
      </c>
      <c r="O2267" s="7">
        <f>_xlfn.XLOOKUP(A2267,'Internet data '!A:A,'Internet data '!J:J)</f>
        <v>6</v>
      </c>
    </row>
    <row r="2268" spans="1:15">
      <c r="A2268" s="7" t="s">
        <v>2284</v>
      </c>
      <c r="B2268" s="7" t="s">
        <v>12</v>
      </c>
      <c r="C2268" s="7" t="s">
        <v>15</v>
      </c>
      <c r="D2268" s="7" t="s">
        <v>12</v>
      </c>
      <c r="E2268" s="7" t="s">
        <v>19</v>
      </c>
      <c r="F2268" s="7">
        <v>52</v>
      </c>
      <c r="G2268" s="7">
        <v>104.45</v>
      </c>
      <c r="H2268" s="7">
        <v>5481.25</v>
      </c>
      <c r="I2268" s="7" t="s">
        <v>10</v>
      </c>
      <c r="J2268" s="7" t="str">
        <f>_xlfn.XLOOKUP(A2268,'customer data'!A:A,'customer data'!B:B)</f>
        <v>Male</v>
      </c>
      <c r="K2268" s="7" t="str">
        <f>_xlfn.XLOOKUP(A2268,'customer data'!A:A,'customer data'!C:C)</f>
        <v>Yes</v>
      </c>
      <c r="L2268" s="7" t="str">
        <f ca="1">_xlfn.XLOOKUP(A2268,'customer data'!A:A,'customer data'!G:G)</f>
        <v>Adult</v>
      </c>
      <c r="M2268" s="7" t="str">
        <f>_xlfn.XLOOKUP(A2268,'Internet data '!A:A,'Internet data '!F:F)</f>
        <v>Yes</v>
      </c>
      <c r="N2268" s="7" t="str">
        <f>_xlfn.XLOOKUP(A2268,'Internet data '!A:A,'Internet data '!I:I)</f>
        <v>Fiber optic</v>
      </c>
      <c r="O2268" s="7">
        <f>_xlfn.XLOOKUP(A2268,'Internet data '!A:A,'Internet data '!J:J)</f>
        <v>5</v>
      </c>
    </row>
    <row r="2269" spans="1:15">
      <c r="A2269" s="7" t="s">
        <v>2285</v>
      </c>
      <c r="B2269" s="7" t="s">
        <v>12</v>
      </c>
      <c r="C2269" s="7" t="s">
        <v>29</v>
      </c>
      <c r="D2269" s="7" t="s">
        <v>12</v>
      </c>
      <c r="E2269" s="7" t="s">
        <v>23</v>
      </c>
      <c r="F2269" s="7">
        <v>72</v>
      </c>
      <c r="G2269" s="7">
        <v>113.65</v>
      </c>
      <c r="H2269" s="7">
        <v>8124.2</v>
      </c>
      <c r="I2269" s="7" t="s">
        <v>10</v>
      </c>
      <c r="J2269" s="7" t="str">
        <f>_xlfn.XLOOKUP(A2269,'customer data'!A:A,'customer data'!B:B)</f>
        <v>Female</v>
      </c>
      <c r="K2269" s="7" t="str">
        <f>_xlfn.XLOOKUP(A2269,'customer data'!A:A,'customer data'!C:C)</f>
        <v>Yes</v>
      </c>
      <c r="L2269" s="7" t="str">
        <f ca="1">_xlfn.XLOOKUP(A2269,'customer data'!A:A,'customer data'!G:G)</f>
        <v>Adult</v>
      </c>
      <c r="M2269" s="7" t="str">
        <f>_xlfn.XLOOKUP(A2269,'Internet data '!A:A,'Internet data '!F:F)</f>
        <v>Yes</v>
      </c>
      <c r="N2269" s="7" t="str">
        <f>_xlfn.XLOOKUP(A2269,'Internet data '!A:A,'Internet data '!I:I)</f>
        <v>Fiber optic</v>
      </c>
      <c r="O2269" s="7">
        <f>_xlfn.XLOOKUP(A2269,'Internet data '!A:A,'Internet data '!J:J)</f>
        <v>7</v>
      </c>
    </row>
    <row r="2270" spans="1:15">
      <c r="A2270" s="7" t="s">
        <v>2286</v>
      </c>
      <c r="B2270" s="7" t="s">
        <v>12</v>
      </c>
      <c r="C2270" s="7" t="s">
        <v>29</v>
      </c>
      <c r="D2270" s="7" t="s">
        <v>12</v>
      </c>
      <c r="E2270" s="7" t="s">
        <v>19</v>
      </c>
      <c r="F2270" s="7">
        <v>40</v>
      </c>
      <c r="G2270" s="7">
        <v>20.6</v>
      </c>
      <c r="H2270" s="7">
        <v>827.3</v>
      </c>
      <c r="I2270" s="7" t="s">
        <v>10</v>
      </c>
      <c r="J2270" s="7" t="str">
        <f>_xlfn.XLOOKUP(A2270,'customer data'!A:A,'customer data'!B:B)</f>
        <v>Female</v>
      </c>
      <c r="K2270" s="7" t="str">
        <f>_xlfn.XLOOKUP(A2270,'customer data'!A:A,'customer data'!C:C)</f>
        <v>No</v>
      </c>
      <c r="L2270" s="7" t="str">
        <f ca="1">_xlfn.XLOOKUP(A2270,'customer data'!A:A,'customer data'!G:G)</f>
        <v>Adult</v>
      </c>
      <c r="M2270" s="7" t="str">
        <f>_xlfn.XLOOKUP(A2270,'Internet data '!A:A,'Internet data '!F:F)</f>
        <v>No</v>
      </c>
      <c r="N2270" s="7" t="str">
        <f>_xlfn.XLOOKUP(A2270,'Internet data '!A:A,'Internet data '!I:I)</f>
        <v>No</v>
      </c>
      <c r="O2270" s="7">
        <f>_xlfn.XLOOKUP(A2270,'Internet data '!A:A,'Internet data '!J:J)</f>
        <v>0</v>
      </c>
    </row>
    <row r="2271" spans="1:15">
      <c r="A2271" s="7" t="s">
        <v>2287</v>
      </c>
      <c r="B2271" s="7" t="s">
        <v>12</v>
      </c>
      <c r="C2271" s="7" t="s">
        <v>11</v>
      </c>
      <c r="D2271" s="7" t="s">
        <v>10</v>
      </c>
      <c r="E2271" s="7" t="s">
        <v>16</v>
      </c>
      <c r="F2271" s="7">
        <v>1</v>
      </c>
      <c r="G2271" s="7">
        <v>70.900000000000006</v>
      </c>
      <c r="H2271" s="7">
        <v>70.900000000000006</v>
      </c>
      <c r="I2271" s="7" t="s">
        <v>12</v>
      </c>
      <c r="J2271" s="7" t="str">
        <f>_xlfn.XLOOKUP(A2271,'customer data'!A:A,'customer data'!B:B)</f>
        <v>Female</v>
      </c>
      <c r="K2271" s="7" t="str">
        <f>_xlfn.XLOOKUP(A2271,'customer data'!A:A,'customer data'!C:C)</f>
        <v>No</v>
      </c>
      <c r="L2271" s="7" t="str">
        <f ca="1">_xlfn.XLOOKUP(A2271,'customer data'!A:A,'customer data'!G:G)</f>
        <v>Young</v>
      </c>
      <c r="M2271" s="7" t="str">
        <f>_xlfn.XLOOKUP(A2271,'Internet data '!A:A,'Internet data '!F:F)</f>
        <v>No</v>
      </c>
      <c r="N2271" s="7" t="str">
        <f>_xlfn.XLOOKUP(A2271,'Internet data '!A:A,'Internet data '!I:I)</f>
        <v>Fiber optic</v>
      </c>
      <c r="O2271" s="7">
        <f>_xlfn.XLOOKUP(A2271,'Internet data '!A:A,'Internet data '!J:J)</f>
        <v>0</v>
      </c>
    </row>
    <row r="2272" spans="1:15">
      <c r="A2272" s="7" t="s">
        <v>2288</v>
      </c>
      <c r="B2272" s="7" t="s">
        <v>12</v>
      </c>
      <c r="C2272" s="7" t="s">
        <v>11</v>
      </c>
      <c r="D2272" s="7" t="s">
        <v>12</v>
      </c>
      <c r="E2272" s="7" t="s">
        <v>13</v>
      </c>
      <c r="F2272" s="7">
        <v>3</v>
      </c>
      <c r="G2272" s="7">
        <v>86.85</v>
      </c>
      <c r="H2272" s="7">
        <v>220.95</v>
      </c>
      <c r="I2272" s="7" t="s">
        <v>12</v>
      </c>
      <c r="J2272" s="7" t="str">
        <f>_xlfn.XLOOKUP(A2272,'customer data'!A:A,'customer data'!B:B)</f>
        <v>Female</v>
      </c>
      <c r="K2272" s="7" t="str">
        <f>_xlfn.XLOOKUP(A2272,'customer data'!A:A,'customer data'!C:C)</f>
        <v>No</v>
      </c>
      <c r="L2272" s="7" t="str">
        <f ca="1">_xlfn.XLOOKUP(A2272,'customer data'!A:A,'customer data'!G:G)</f>
        <v>Young</v>
      </c>
      <c r="M2272" s="7" t="str">
        <f>_xlfn.XLOOKUP(A2272,'Internet data '!A:A,'Internet data '!F:F)</f>
        <v>No</v>
      </c>
      <c r="N2272" s="7" t="str">
        <f>_xlfn.XLOOKUP(A2272,'Internet data '!A:A,'Internet data '!I:I)</f>
        <v>Fiber optic</v>
      </c>
      <c r="O2272" s="7">
        <f>_xlfn.XLOOKUP(A2272,'Internet data '!A:A,'Internet data '!J:J)</f>
        <v>2</v>
      </c>
    </row>
    <row r="2273" spans="1:15">
      <c r="A2273" s="7" t="s">
        <v>2289</v>
      </c>
      <c r="B2273" s="7" t="s">
        <v>12</v>
      </c>
      <c r="C2273" s="7" t="s">
        <v>11</v>
      </c>
      <c r="D2273" s="7" t="s">
        <v>12</v>
      </c>
      <c r="E2273" s="7" t="s">
        <v>13</v>
      </c>
      <c r="F2273" s="7">
        <v>40</v>
      </c>
      <c r="G2273" s="7">
        <v>91.55</v>
      </c>
      <c r="H2273" s="7">
        <v>3673.6</v>
      </c>
      <c r="I2273" s="7" t="s">
        <v>10</v>
      </c>
      <c r="J2273" s="7" t="str">
        <f>_xlfn.XLOOKUP(A2273,'customer data'!A:A,'customer data'!B:B)</f>
        <v>Female</v>
      </c>
      <c r="K2273" s="7" t="str">
        <f>_xlfn.XLOOKUP(A2273,'customer data'!A:A,'customer data'!C:C)</f>
        <v>No</v>
      </c>
      <c r="L2273" s="7" t="str">
        <f ca="1">_xlfn.XLOOKUP(A2273,'customer data'!A:A,'customer data'!G:G)</f>
        <v>Adult</v>
      </c>
      <c r="M2273" s="7" t="str">
        <f>_xlfn.XLOOKUP(A2273,'Internet data '!A:A,'Internet data '!F:F)</f>
        <v>No</v>
      </c>
      <c r="N2273" s="7" t="str">
        <f>_xlfn.XLOOKUP(A2273,'Internet data '!A:A,'Internet data '!I:I)</f>
        <v>Fiber optic</v>
      </c>
      <c r="O2273" s="7">
        <f>_xlfn.XLOOKUP(A2273,'Internet data '!A:A,'Internet data '!J:J)</f>
        <v>2</v>
      </c>
    </row>
    <row r="2274" spans="1:15">
      <c r="A2274" s="7" t="s">
        <v>2290</v>
      </c>
      <c r="B2274" s="7" t="s">
        <v>12</v>
      </c>
      <c r="C2274" s="7" t="s">
        <v>11</v>
      </c>
      <c r="D2274" s="7" t="s">
        <v>12</v>
      </c>
      <c r="E2274" s="7" t="s">
        <v>13</v>
      </c>
      <c r="F2274" s="7">
        <v>1</v>
      </c>
      <c r="G2274" s="7">
        <v>49.85</v>
      </c>
      <c r="H2274" s="7">
        <v>49.85</v>
      </c>
      <c r="I2274" s="7" t="s">
        <v>10</v>
      </c>
      <c r="J2274" s="7" t="str">
        <f>_xlfn.XLOOKUP(A2274,'customer data'!A:A,'customer data'!B:B)</f>
        <v>Male</v>
      </c>
      <c r="K2274" s="7" t="str">
        <f>_xlfn.XLOOKUP(A2274,'customer data'!A:A,'customer data'!C:C)</f>
        <v>No</v>
      </c>
      <c r="L2274" s="7" t="str">
        <f ca="1">_xlfn.XLOOKUP(A2274,'customer data'!A:A,'customer data'!G:G)</f>
        <v>Adult</v>
      </c>
      <c r="M2274" s="7" t="str">
        <f>_xlfn.XLOOKUP(A2274,'Internet data '!A:A,'Internet data '!F:F)</f>
        <v>No</v>
      </c>
      <c r="N2274" s="7" t="str">
        <f>_xlfn.XLOOKUP(A2274,'Internet data '!A:A,'Internet data '!I:I)</f>
        <v>DSL</v>
      </c>
      <c r="O2274" s="7">
        <f>_xlfn.XLOOKUP(A2274,'Internet data '!A:A,'Internet data '!J:J)</f>
        <v>1</v>
      </c>
    </row>
    <row r="2275" spans="1:15">
      <c r="A2275" s="7" t="s">
        <v>2291</v>
      </c>
      <c r="B2275" s="7" t="s">
        <v>12</v>
      </c>
      <c r="C2275" s="7" t="s">
        <v>15</v>
      </c>
      <c r="D2275" s="7" t="s">
        <v>10</v>
      </c>
      <c r="E2275" s="7" t="s">
        <v>23</v>
      </c>
      <c r="F2275" s="7">
        <v>30</v>
      </c>
      <c r="G2275" s="7">
        <v>19.8</v>
      </c>
      <c r="H2275" s="7">
        <v>576.65</v>
      </c>
      <c r="I2275" s="7" t="s">
        <v>10</v>
      </c>
      <c r="J2275" s="7" t="str">
        <f>_xlfn.XLOOKUP(A2275,'customer data'!A:A,'customer data'!B:B)</f>
        <v>Male</v>
      </c>
      <c r="K2275" s="7" t="str">
        <f>_xlfn.XLOOKUP(A2275,'customer data'!A:A,'customer data'!C:C)</f>
        <v>Yes</v>
      </c>
      <c r="L2275" s="7" t="str">
        <f ca="1">_xlfn.XLOOKUP(A2275,'customer data'!A:A,'customer data'!G:G)</f>
        <v>Adult</v>
      </c>
      <c r="M2275" s="7" t="str">
        <f>_xlfn.XLOOKUP(A2275,'Internet data '!A:A,'Internet data '!F:F)</f>
        <v>No</v>
      </c>
      <c r="N2275" s="7" t="str">
        <f>_xlfn.XLOOKUP(A2275,'Internet data '!A:A,'Internet data '!I:I)</f>
        <v>No</v>
      </c>
      <c r="O2275" s="7">
        <f>_xlfn.XLOOKUP(A2275,'Internet data '!A:A,'Internet data '!J:J)</f>
        <v>0</v>
      </c>
    </row>
    <row r="2276" spans="1:15">
      <c r="A2276" s="7" t="s">
        <v>2292</v>
      </c>
      <c r="B2276" s="7" t="s">
        <v>12</v>
      </c>
      <c r="C2276" s="7" t="s">
        <v>11</v>
      </c>
      <c r="D2276" s="7" t="s">
        <v>12</v>
      </c>
      <c r="E2276" s="7" t="s">
        <v>13</v>
      </c>
      <c r="F2276" s="7">
        <v>23</v>
      </c>
      <c r="G2276" s="7">
        <v>99.85</v>
      </c>
      <c r="H2276" s="7">
        <v>2331.3000000000002</v>
      </c>
      <c r="I2276" s="7" t="s">
        <v>12</v>
      </c>
      <c r="J2276" s="7" t="str">
        <f>_xlfn.XLOOKUP(A2276,'customer data'!A:A,'customer data'!B:B)</f>
        <v>Male</v>
      </c>
      <c r="K2276" s="7" t="str">
        <f>_xlfn.XLOOKUP(A2276,'customer data'!A:A,'customer data'!C:C)</f>
        <v>Yes</v>
      </c>
      <c r="L2276" s="7" t="str">
        <f ca="1">_xlfn.XLOOKUP(A2276,'customer data'!A:A,'customer data'!G:G)</f>
        <v>Young</v>
      </c>
      <c r="M2276" s="7" t="str">
        <f>_xlfn.XLOOKUP(A2276,'Internet data '!A:A,'Internet data '!F:F)</f>
        <v>Yes</v>
      </c>
      <c r="N2276" s="7" t="str">
        <f>_xlfn.XLOOKUP(A2276,'Internet data '!A:A,'Internet data '!I:I)</f>
        <v>Fiber optic</v>
      </c>
      <c r="O2276" s="7">
        <f>_xlfn.XLOOKUP(A2276,'Internet data '!A:A,'Internet data '!J:J)</f>
        <v>4</v>
      </c>
    </row>
    <row r="2277" spans="1:15">
      <c r="A2277" s="7" t="s">
        <v>2293</v>
      </c>
      <c r="B2277" s="7" t="s">
        <v>12</v>
      </c>
      <c r="C2277" s="7" t="s">
        <v>11</v>
      </c>
      <c r="D2277" s="7" t="s">
        <v>12</v>
      </c>
      <c r="E2277" s="7" t="s">
        <v>13</v>
      </c>
      <c r="F2277" s="7">
        <v>1</v>
      </c>
      <c r="G2277" s="7">
        <v>74.5</v>
      </c>
      <c r="H2277" s="7">
        <v>74.5</v>
      </c>
      <c r="I2277" s="7" t="s">
        <v>12</v>
      </c>
      <c r="J2277" s="7" t="str">
        <f>_xlfn.XLOOKUP(A2277,'customer data'!A:A,'customer data'!B:B)</f>
        <v>Male</v>
      </c>
      <c r="K2277" s="7" t="str">
        <f>_xlfn.XLOOKUP(A2277,'customer data'!A:A,'customer data'!C:C)</f>
        <v>Yes</v>
      </c>
      <c r="L2277" s="7" t="str">
        <f ca="1">_xlfn.XLOOKUP(A2277,'customer data'!A:A,'customer data'!G:G)</f>
        <v>Adult</v>
      </c>
      <c r="M2277" s="7" t="str">
        <f>_xlfn.XLOOKUP(A2277,'Internet data '!A:A,'Internet data '!F:F)</f>
        <v>No</v>
      </c>
      <c r="N2277" s="7" t="str">
        <f>_xlfn.XLOOKUP(A2277,'Internet data '!A:A,'Internet data '!I:I)</f>
        <v>Fiber optic</v>
      </c>
      <c r="O2277" s="7">
        <f>_xlfn.XLOOKUP(A2277,'Internet data '!A:A,'Internet data '!J:J)</f>
        <v>1</v>
      </c>
    </row>
    <row r="2278" spans="1:15">
      <c r="A2278" s="7" t="s">
        <v>2294</v>
      </c>
      <c r="B2278" s="7" t="s">
        <v>12</v>
      </c>
      <c r="C2278" s="7" t="s">
        <v>11</v>
      </c>
      <c r="D2278" s="7" t="s">
        <v>10</v>
      </c>
      <c r="E2278" s="7" t="s">
        <v>13</v>
      </c>
      <c r="F2278" s="7">
        <v>44</v>
      </c>
      <c r="G2278" s="7">
        <v>104.15</v>
      </c>
      <c r="H2278" s="7">
        <v>4495.6499999999996</v>
      </c>
      <c r="I2278" s="7" t="s">
        <v>10</v>
      </c>
      <c r="J2278" s="7" t="str">
        <f>_xlfn.XLOOKUP(A2278,'customer data'!A:A,'customer data'!B:B)</f>
        <v>Female</v>
      </c>
      <c r="K2278" s="7" t="str">
        <f>_xlfn.XLOOKUP(A2278,'customer data'!A:A,'customer data'!C:C)</f>
        <v>Yes</v>
      </c>
      <c r="L2278" s="7" t="str">
        <f ca="1">_xlfn.XLOOKUP(A2278,'customer data'!A:A,'customer data'!G:G)</f>
        <v>Adult</v>
      </c>
      <c r="M2278" s="7" t="str">
        <f>_xlfn.XLOOKUP(A2278,'Internet data '!A:A,'Internet data '!F:F)</f>
        <v>Yes</v>
      </c>
      <c r="N2278" s="7" t="str">
        <f>_xlfn.XLOOKUP(A2278,'Internet data '!A:A,'Internet data '!I:I)</f>
        <v>Fiber optic</v>
      </c>
      <c r="O2278" s="7">
        <f>_xlfn.XLOOKUP(A2278,'Internet data '!A:A,'Internet data '!J:J)</f>
        <v>5</v>
      </c>
    </row>
    <row r="2279" spans="1:15">
      <c r="A2279" s="7" t="s">
        <v>2295</v>
      </c>
      <c r="B2279" s="7" t="s">
        <v>12</v>
      </c>
      <c r="C2279" s="7" t="s">
        <v>11</v>
      </c>
      <c r="D2279" s="7" t="s">
        <v>12</v>
      </c>
      <c r="E2279" s="7" t="s">
        <v>13</v>
      </c>
      <c r="F2279" s="7">
        <v>65</v>
      </c>
      <c r="G2279" s="7">
        <v>109.15</v>
      </c>
      <c r="H2279" s="7">
        <v>6941.2</v>
      </c>
      <c r="I2279" s="7" t="s">
        <v>12</v>
      </c>
      <c r="J2279" s="7" t="str">
        <f>_xlfn.XLOOKUP(A2279,'customer data'!A:A,'customer data'!B:B)</f>
        <v>Male</v>
      </c>
      <c r="K2279" s="7" t="str">
        <f>_xlfn.XLOOKUP(A2279,'customer data'!A:A,'customer data'!C:C)</f>
        <v>No</v>
      </c>
      <c r="L2279" s="7" t="str">
        <f ca="1">_xlfn.XLOOKUP(A2279,'customer data'!A:A,'customer data'!G:G)</f>
        <v>Young</v>
      </c>
      <c r="M2279" s="7" t="str">
        <f>_xlfn.XLOOKUP(A2279,'Internet data '!A:A,'Internet data '!F:F)</f>
        <v>Yes</v>
      </c>
      <c r="N2279" s="7" t="str">
        <f>_xlfn.XLOOKUP(A2279,'Internet data '!A:A,'Internet data '!I:I)</f>
        <v>Fiber optic</v>
      </c>
      <c r="O2279" s="7">
        <f>_xlfn.XLOOKUP(A2279,'Internet data '!A:A,'Internet data '!J:J)</f>
        <v>6</v>
      </c>
    </row>
    <row r="2280" spans="1:15">
      <c r="A2280" s="7" t="s">
        <v>2296</v>
      </c>
      <c r="B2280" s="7" t="s">
        <v>12</v>
      </c>
      <c r="C2280" s="7" t="s">
        <v>11</v>
      </c>
      <c r="D2280" s="7" t="s">
        <v>12</v>
      </c>
      <c r="E2280" s="7" t="s">
        <v>13</v>
      </c>
      <c r="F2280" s="7">
        <v>7</v>
      </c>
      <c r="G2280" s="7">
        <v>48.2</v>
      </c>
      <c r="H2280" s="7">
        <v>340.35</v>
      </c>
      <c r="I2280" s="7" t="s">
        <v>10</v>
      </c>
      <c r="J2280" s="7" t="str">
        <f>_xlfn.XLOOKUP(A2280,'customer data'!A:A,'customer data'!B:B)</f>
        <v>Female</v>
      </c>
      <c r="K2280" s="7" t="str">
        <f>_xlfn.XLOOKUP(A2280,'customer data'!A:A,'customer data'!C:C)</f>
        <v>No</v>
      </c>
      <c r="L2280" s="7" t="str">
        <f ca="1">_xlfn.XLOOKUP(A2280,'customer data'!A:A,'customer data'!G:G)</f>
        <v>Adult</v>
      </c>
      <c r="M2280" s="7" t="str">
        <f>_xlfn.XLOOKUP(A2280,'Internet data '!A:A,'Internet data '!F:F)</f>
        <v>No</v>
      </c>
      <c r="N2280" s="7" t="str">
        <f>_xlfn.XLOOKUP(A2280,'Internet data '!A:A,'Internet data '!I:I)</f>
        <v>DSL</v>
      </c>
      <c r="O2280" s="7">
        <f>_xlfn.XLOOKUP(A2280,'Internet data '!A:A,'Internet data '!J:J)</f>
        <v>1</v>
      </c>
    </row>
    <row r="2281" spans="1:15">
      <c r="A2281" s="7" t="s">
        <v>2297</v>
      </c>
      <c r="B2281" s="7" t="s">
        <v>12</v>
      </c>
      <c r="C2281" s="7" t="s">
        <v>29</v>
      </c>
      <c r="D2281" s="7" t="s">
        <v>12</v>
      </c>
      <c r="E2281" s="7" t="s">
        <v>23</v>
      </c>
      <c r="F2281" s="7">
        <v>72</v>
      </c>
      <c r="G2281" s="7">
        <v>25.1</v>
      </c>
      <c r="H2281" s="7">
        <v>1789.9</v>
      </c>
      <c r="I2281" s="7" t="s">
        <v>10</v>
      </c>
      <c r="J2281" s="7" t="str">
        <f>_xlfn.XLOOKUP(A2281,'customer data'!A:A,'customer data'!B:B)</f>
        <v>Male</v>
      </c>
      <c r="K2281" s="7" t="str">
        <f>_xlfn.XLOOKUP(A2281,'customer data'!A:A,'customer data'!C:C)</f>
        <v>No</v>
      </c>
      <c r="L2281" s="7" t="str">
        <f ca="1">_xlfn.XLOOKUP(A2281,'customer data'!A:A,'customer data'!G:G)</f>
        <v>Adult</v>
      </c>
      <c r="M2281" s="7" t="str">
        <f>_xlfn.XLOOKUP(A2281,'Internet data '!A:A,'Internet data '!F:F)</f>
        <v>No</v>
      </c>
      <c r="N2281" s="7" t="str">
        <f>_xlfn.XLOOKUP(A2281,'Internet data '!A:A,'Internet data '!I:I)</f>
        <v>No</v>
      </c>
      <c r="O2281" s="7">
        <f>_xlfn.XLOOKUP(A2281,'Internet data '!A:A,'Internet data '!J:J)</f>
        <v>1</v>
      </c>
    </row>
    <row r="2282" spans="1:15">
      <c r="A2282" s="7" t="s">
        <v>2298</v>
      </c>
      <c r="B2282" s="7" t="s">
        <v>12</v>
      </c>
      <c r="C2282" s="7" t="s">
        <v>11</v>
      </c>
      <c r="D2282" s="7" t="s">
        <v>12</v>
      </c>
      <c r="E2282" s="7" t="s">
        <v>23</v>
      </c>
      <c r="F2282" s="7">
        <v>8</v>
      </c>
      <c r="G2282" s="7">
        <v>100.15</v>
      </c>
      <c r="H2282" s="7">
        <v>908.55</v>
      </c>
      <c r="I2282" s="7" t="s">
        <v>10</v>
      </c>
      <c r="J2282" s="7" t="str">
        <f>_xlfn.XLOOKUP(A2282,'customer data'!A:A,'customer data'!B:B)</f>
        <v>Female</v>
      </c>
      <c r="K2282" s="7" t="str">
        <f>_xlfn.XLOOKUP(A2282,'customer data'!A:A,'customer data'!C:C)</f>
        <v>No</v>
      </c>
      <c r="L2282" s="7" t="str">
        <f ca="1">_xlfn.XLOOKUP(A2282,'customer data'!A:A,'customer data'!G:G)</f>
        <v>Adult</v>
      </c>
      <c r="M2282" s="7" t="str">
        <f>_xlfn.XLOOKUP(A2282,'Internet data '!A:A,'Internet data '!F:F)</f>
        <v>Yes</v>
      </c>
      <c r="N2282" s="7" t="str">
        <f>_xlfn.XLOOKUP(A2282,'Internet data '!A:A,'Internet data '!I:I)</f>
        <v>Fiber optic</v>
      </c>
      <c r="O2282" s="7">
        <f>_xlfn.XLOOKUP(A2282,'Internet data '!A:A,'Internet data '!J:J)</f>
        <v>4</v>
      </c>
    </row>
    <row r="2283" spans="1:15">
      <c r="A2283" s="7" t="s">
        <v>2299</v>
      </c>
      <c r="B2283" s="7" t="s">
        <v>12</v>
      </c>
      <c r="C2283" s="7" t="s">
        <v>11</v>
      </c>
      <c r="D2283" s="7" t="s">
        <v>12</v>
      </c>
      <c r="E2283" s="7" t="s">
        <v>23</v>
      </c>
      <c r="F2283" s="7">
        <v>16</v>
      </c>
      <c r="G2283" s="7">
        <v>65.2</v>
      </c>
      <c r="H2283" s="7">
        <v>1043.3499999999999</v>
      </c>
      <c r="I2283" s="7" t="s">
        <v>12</v>
      </c>
      <c r="J2283" s="7" t="str">
        <f>_xlfn.XLOOKUP(A2283,'customer data'!A:A,'customer data'!B:B)</f>
        <v>Female</v>
      </c>
      <c r="K2283" s="7" t="str">
        <f>_xlfn.XLOOKUP(A2283,'customer data'!A:A,'customer data'!C:C)</f>
        <v>No</v>
      </c>
      <c r="L2283" s="7" t="str">
        <f ca="1">_xlfn.XLOOKUP(A2283,'customer data'!A:A,'customer data'!G:G)</f>
        <v>Adult</v>
      </c>
      <c r="M2283" s="7" t="str">
        <f>_xlfn.XLOOKUP(A2283,'Internet data '!A:A,'Internet data '!F:F)</f>
        <v>No</v>
      </c>
      <c r="N2283" s="7" t="str">
        <f>_xlfn.XLOOKUP(A2283,'Internet data '!A:A,'Internet data '!I:I)</f>
        <v>DSL</v>
      </c>
      <c r="O2283" s="7">
        <f>_xlfn.XLOOKUP(A2283,'Internet data '!A:A,'Internet data '!J:J)</f>
        <v>3</v>
      </c>
    </row>
    <row r="2284" spans="1:15">
      <c r="A2284" s="7" t="s">
        <v>2300</v>
      </c>
      <c r="B2284" s="7" t="s">
        <v>12</v>
      </c>
      <c r="C2284" s="7" t="s">
        <v>11</v>
      </c>
      <c r="D2284" s="7" t="s">
        <v>12</v>
      </c>
      <c r="E2284" s="7" t="s">
        <v>23</v>
      </c>
      <c r="F2284" s="7">
        <v>66</v>
      </c>
      <c r="G2284" s="7">
        <v>99.5</v>
      </c>
      <c r="H2284" s="7">
        <v>6822.15</v>
      </c>
      <c r="I2284" s="7" t="s">
        <v>12</v>
      </c>
      <c r="J2284" s="7" t="str">
        <f>_xlfn.XLOOKUP(A2284,'customer data'!A:A,'customer data'!B:B)</f>
        <v>Male</v>
      </c>
      <c r="K2284" s="7" t="str">
        <f>_xlfn.XLOOKUP(A2284,'customer data'!A:A,'customer data'!C:C)</f>
        <v>Yes</v>
      </c>
      <c r="L2284" s="7" t="str">
        <f ca="1">_xlfn.XLOOKUP(A2284,'customer data'!A:A,'customer data'!G:G)</f>
        <v>Adult</v>
      </c>
      <c r="M2284" s="7" t="str">
        <f>_xlfn.XLOOKUP(A2284,'Internet data '!A:A,'Internet data '!F:F)</f>
        <v>No</v>
      </c>
      <c r="N2284" s="7" t="str">
        <f>_xlfn.XLOOKUP(A2284,'Internet data '!A:A,'Internet data '!I:I)</f>
        <v>Fiber optic</v>
      </c>
      <c r="O2284" s="7">
        <f>_xlfn.XLOOKUP(A2284,'Internet data '!A:A,'Internet data '!J:J)</f>
        <v>4</v>
      </c>
    </row>
    <row r="2285" spans="1:15">
      <c r="A2285" s="7" t="s">
        <v>2301</v>
      </c>
      <c r="B2285" s="7" t="s">
        <v>12</v>
      </c>
      <c r="C2285" s="7" t="s">
        <v>11</v>
      </c>
      <c r="D2285" s="7" t="s">
        <v>12</v>
      </c>
      <c r="E2285" s="7" t="s">
        <v>16</v>
      </c>
      <c r="F2285" s="7">
        <v>1</v>
      </c>
      <c r="G2285" s="7">
        <v>71.55</v>
      </c>
      <c r="H2285" s="7">
        <v>71.55</v>
      </c>
      <c r="I2285" s="7" t="s">
        <v>12</v>
      </c>
      <c r="J2285" s="7" t="str">
        <f>_xlfn.XLOOKUP(A2285,'customer data'!A:A,'customer data'!B:B)</f>
        <v>Male</v>
      </c>
      <c r="K2285" s="7" t="str">
        <f>_xlfn.XLOOKUP(A2285,'customer data'!A:A,'customer data'!C:C)</f>
        <v>No</v>
      </c>
      <c r="L2285" s="7" t="str">
        <f ca="1">_xlfn.XLOOKUP(A2285,'customer data'!A:A,'customer data'!G:G)</f>
        <v>Adult</v>
      </c>
      <c r="M2285" s="7" t="str">
        <f>_xlfn.XLOOKUP(A2285,'Internet data '!A:A,'Internet data '!F:F)</f>
        <v>No</v>
      </c>
      <c r="N2285" s="7" t="str">
        <f>_xlfn.XLOOKUP(A2285,'Internet data '!A:A,'Internet data '!I:I)</f>
        <v>Fiber optic</v>
      </c>
      <c r="O2285" s="7">
        <f>_xlfn.XLOOKUP(A2285,'Internet data '!A:A,'Internet data '!J:J)</f>
        <v>0</v>
      </c>
    </row>
    <row r="2286" spans="1:15">
      <c r="A2286" s="7" t="s">
        <v>2302</v>
      </c>
      <c r="B2286" s="7" t="s">
        <v>12</v>
      </c>
      <c r="C2286" s="7" t="s">
        <v>11</v>
      </c>
      <c r="D2286" s="7" t="s">
        <v>10</v>
      </c>
      <c r="E2286" s="7" t="s">
        <v>16</v>
      </c>
      <c r="F2286" s="7">
        <v>3</v>
      </c>
      <c r="G2286" s="7">
        <v>55.9</v>
      </c>
      <c r="H2286" s="7">
        <v>157.55000000000001</v>
      </c>
      <c r="I2286" s="7" t="s">
        <v>10</v>
      </c>
      <c r="J2286" s="7" t="str">
        <f>_xlfn.XLOOKUP(A2286,'customer data'!A:A,'customer data'!B:B)</f>
        <v>Male</v>
      </c>
      <c r="K2286" s="7" t="str">
        <f>_xlfn.XLOOKUP(A2286,'customer data'!A:A,'customer data'!C:C)</f>
        <v>No</v>
      </c>
      <c r="L2286" s="7" t="str">
        <f ca="1">_xlfn.XLOOKUP(A2286,'customer data'!A:A,'customer data'!G:G)</f>
        <v>Young</v>
      </c>
      <c r="M2286" s="7" t="str">
        <f>_xlfn.XLOOKUP(A2286,'Internet data '!A:A,'Internet data '!F:F)</f>
        <v>No</v>
      </c>
      <c r="N2286" s="7" t="str">
        <f>_xlfn.XLOOKUP(A2286,'Internet data '!A:A,'Internet data '!I:I)</f>
        <v>DSL</v>
      </c>
      <c r="O2286" s="7">
        <f>_xlfn.XLOOKUP(A2286,'Internet data '!A:A,'Internet data '!J:J)</f>
        <v>2</v>
      </c>
    </row>
    <row r="2287" spans="1:15">
      <c r="A2287" s="7" t="s">
        <v>2303</v>
      </c>
      <c r="B2287" s="7" t="s">
        <v>12</v>
      </c>
      <c r="C2287" s="7" t="s">
        <v>11</v>
      </c>
      <c r="D2287" s="7" t="s">
        <v>10</v>
      </c>
      <c r="E2287" s="7" t="s">
        <v>13</v>
      </c>
      <c r="F2287" s="7">
        <v>53</v>
      </c>
      <c r="G2287" s="7">
        <v>93.9</v>
      </c>
      <c r="H2287" s="7">
        <v>5029.2</v>
      </c>
      <c r="I2287" s="7" t="s">
        <v>12</v>
      </c>
      <c r="J2287" s="7" t="str">
        <f>_xlfn.XLOOKUP(A2287,'customer data'!A:A,'customer data'!B:B)</f>
        <v>Male</v>
      </c>
      <c r="K2287" s="7" t="str">
        <f>_xlfn.XLOOKUP(A2287,'customer data'!A:A,'customer data'!C:C)</f>
        <v>Yes</v>
      </c>
      <c r="L2287" s="7" t="str">
        <f ca="1">_xlfn.XLOOKUP(A2287,'customer data'!A:A,'customer data'!G:G)</f>
        <v>Adult</v>
      </c>
      <c r="M2287" s="7" t="str">
        <f>_xlfn.XLOOKUP(A2287,'Internet data '!A:A,'Internet data '!F:F)</f>
        <v>No</v>
      </c>
      <c r="N2287" s="7" t="str">
        <f>_xlfn.XLOOKUP(A2287,'Internet data '!A:A,'Internet data '!I:I)</f>
        <v>Fiber optic</v>
      </c>
      <c r="O2287" s="7">
        <f>_xlfn.XLOOKUP(A2287,'Internet data '!A:A,'Internet data '!J:J)</f>
        <v>4</v>
      </c>
    </row>
    <row r="2288" spans="1:15">
      <c r="A2288" s="7" t="s">
        <v>2304</v>
      </c>
      <c r="B2288" s="7" t="s">
        <v>12</v>
      </c>
      <c r="C2288" s="7" t="s">
        <v>11</v>
      </c>
      <c r="D2288" s="7" t="s">
        <v>12</v>
      </c>
      <c r="E2288" s="7" t="s">
        <v>23</v>
      </c>
      <c r="F2288" s="7">
        <v>8</v>
      </c>
      <c r="G2288" s="7">
        <v>64.400000000000006</v>
      </c>
      <c r="H2288" s="7">
        <v>581.70000000000005</v>
      </c>
      <c r="I2288" s="7" t="s">
        <v>10</v>
      </c>
      <c r="J2288" s="7" t="str">
        <f>_xlfn.XLOOKUP(A2288,'customer data'!A:A,'customer data'!B:B)</f>
        <v>Male</v>
      </c>
      <c r="K2288" s="7" t="str">
        <f>_xlfn.XLOOKUP(A2288,'customer data'!A:A,'customer data'!C:C)</f>
        <v>Yes</v>
      </c>
      <c r="L2288" s="7" t="str">
        <f ca="1">_xlfn.XLOOKUP(A2288,'customer data'!A:A,'customer data'!G:G)</f>
        <v>Young</v>
      </c>
      <c r="M2288" s="7" t="str">
        <f>_xlfn.XLOOKUP(A2288,'Internet data '!A:A,'Internet data '!F:F)</f>
        <v>Yes</v>
      </c>
      <c r="N2288" s="7" t="str">
        <f>_xlfn.XLOOKUP(A2288,'Internet data '!A:A,'Internet data '!I:I)</f>
        <v>DSL</v>
      </c>
      <c r="O2288" s="7">
        <f>_xlfn.XLOOKUP(A2288,'Internet data '!A:A,'Internet data '!J:J)</f>
        <v>3</v>
      </c>
    </row>
    <row r="2289" spans="1:15">
      <c r="A2289" s="7" t="s">
        <v>2305</v>
      </c>
      <c r="B2289" s="7" t="s">
        <v>12</v>
      </c>
      <c r="C2289" s="7" t="s">
        <v>29</v>
      </c>
      <c r="D2289" s="7" t="s">
        <v>12</v>
      </c>
      <c r="E2289" s="7" t="s">
        <v>19</v>
      </c>
      <c r="F2289" s="7">
        <v>69</v>
      </c>
      <c r="G2289" s="7">
        <v>108.4</v>
      </c>
      <c r="H2289" s="7">
        <v>7318.2</v>
      </c>
      <c r="I2289" s="7" t="s">
        <v>12</v>
      </c>
      <c r="J2289" s="7" t="str">
        <f>_xlfn.XLOOKUP(A2289,'customer data'!A:A,'customer data'!B:B)</f>
        <v>Male</v>
      </c>
      <c r="K2289" s="7" t="str">
        <f>_xlfn.XLOOKUP(A2289,'customer data'!A:A,'customer data'!C:C)</f>
        <v>Yes</v>
      </c>
      <c r="L2289" s="7" t="str">
        <f ca="1">_xlfn.XLOOKUP(A2289,'customer data'!A:A,'customer data'!G:G)</f>
        <v>Adult</v>
      </c>
      <c r="M2289" s="7" t="str">
        <f>_xlfn.XLOOKUP(A2289,'Internet data '!A:A,'Internet data '!F:F)</f>
        <v>Yes</v>
      </c>
      <c r="N2289" s="7" t="str">
        <f>_xlfn.XLOOKUP(A2289,'Internet data '!A:A,'Internet data '!I:I)</f>
        <v>Fiber optic</v>
      </c>
      <c r="O2289" s="7">
        <f>_xlfn.XLOOKUP(A2289,'Internet data '!A:A,'Internet data '!J:J)</f>
        <v>6</v>
      </c>
    </row>
    <row r="2290" spans="1:15">
      <c r="A2290" s="7" t="s">
        <v>2306</v>
      </c>
      <c r="B2290" s="7" t="s">
        <v>12</v>
      </c>
      <c r="C2290" s="7" t="s">
        <v>11</v>
      </c>
      <c r="D2290" s="7" t="s">
        <v>12</v>
      </c>
      <c r="E2290" s="7" t="s">
        <v>16</v>
      </c>
      <c r="F2290" s="7">
        <v>5</v>
      </c>
      <c r="G2290" s="7">
        <v>85.3</v>
      </c>
      <c r="H2290" s="7">
        <v>420.45</v>
      </c>
      <c r="I2290" s="7" t="s">
        <v>10</v>
      </c>
      <c r="J2290" s="7" t="str">
        <f>_xlfn.XLOOKUP(A2290,'customer data'!A:A,'customer data'!B:B)</f>
        <v>Female</v>
      </c>
      <c r="K2290" s="7" t="str">
        <f>_xlfn.XLOOKUP(A2290,'customer data'!A:A,'customer data'!C:C)</f>
        <v>No</v>
      </c>
      <c r="L2290" s="7" t="str">
        <f ca="1">_xlfn.XLOOKUP(A2290,'customer data'!A:A,'customer data'!G:G)</f>
        <v>Adult</v>
      </c>
      <c r="M2290" s="7" t="str">
        <f>_xlfn.XLOOKUP(A2290,'Internet data '!A:A,'Internet data '!F:F)</f>
        <v>No</v>
      </c>
      <c r="N2290" s="7" t="str">
        <f>_xlfn.XLOOKUP(A2290,'Internet data '!A:A,'Internet data '!I:I)</f>
        <v>Fiber optic</v>
      </c>
      <c r="O2290" s="7">
        <f>_xlfn.XLOOKUP(A2290,'Internet data '!A:A,'Internet data '!J:J)</f>
        <v>2</v>
      </c>
    </row>
    <row r="2291" spans="1:15">
      <c r="A2291" s="7" t="s">
        <v>2307</v>
      </c>
      <c r="B2291" s="7" t="s">
        <v>12</v>
      </c>
      <c r="C2291" s="7" t="s">
        <v>29</v>
      </c>
      <c r="D2291" s="7" t="s">
        <v>10</v>
      </c>
      <c r="E2291" s="7" t="s">
        <v>16</v>
      </c>
      <c r="F2291" s="7">
        <v>72</v>
      </c>
      <c r="G2291" s="7">
        <v>107.45</v>
      </c>
      <c r="H2291" s="7">
        <v>7576.7</v>
      </c>
      <c r="I2291" s="7" t="s">
        <v>10</v>
      </c>
      <c r="J2291" s="7" t="str">
        <f>_xlfn.XLOOKUP(A2291,'customer data'!A:A,'customer data'!B:B)</f>
        <v>Female</v>
      </c>
      <c r="K2291" s="7" t="str">
        <f>_xlfn.XLOOKUP(A2291,'customer data'!A:A,'customer data'!C:C)</f>
        <v>Yes</v>
      </c>
      <c r="L2291" s="7" t="str">
        <f ca="1">_xlfn.XLOOKUP(A2291,'customer data'!A:A,'customer data'!G:G)</f>
        <v>Adult</v>
      </c>
      <c r="M2291" s="7" t="str">
        <f>_xlfn.XLOOKUP(A2291,'Internet data '!A:A,'Internet data '!F:F)</f>
        <v>Yes</v>
      </c>
      <c r="N2291" s="7" t="str">
        <f>_xlfn.XLOOKUP(A2291,'Internet data '!A:A,'Internet data '!I:I)</f>
        <v>Fiber optic</v>
      </c>
      <c r="O2291" s="7">
        <f>_xlfn.XLOOKUP(A2291,'Internet data '!A:A,'Internet data '!J:J)</f>
        <v>6</v>
      </c>
    </row>
    <row r="2292" spans="1:15">
      <c r="A2292" s="7" t="s">
        <v>2308</v>
      </c>
      <c r="B2292" s="7" t="s">
        <v>10</v>
      </c>
      <c r="C2292" s="7" t="s">
        <v>11</v>
      </c>
      <c r="D2292" s="7" t="s">
        <v>12</v>
      </c>
      <c r="E2292" s="7" t="s">
        <v>19</v>
      </c>
      <c r="F2292" s="7">
        <v>13</v>
      </c>
      <c r="G2292" s="7">
        <v>48.75</v>
      </c>
      <c r="H2292" s="7">
        <v>633.4</v>
      </c>
      <c r="I2292" s="7" t="s">
        <v>12</v>
      </c>
      <c r="J2292" s="7" t="str">
        <f>_xlfn.XLOOKUP(A2292,'customer data'!A:A,'customer data'!B:B)</f>
        <v>Female</v>
      </c>
      <c r="K2292" s="7" t="str">
        <f>_xlfn.XLOOKUP(A2292,'customer data'!A:A,'customer data'!C:C)</f>
        <v>Yes</v>
      </c>
      <c r="L2292" s="7" t="str">
        <f ca="1">_xlfn.XLOOKUP(A2292,'customer data'!A:A,'customer data'!G:G)</f>
        <v>Adult</v>
      </c>
      <c r="M2292" s="7" t="str">
        <f>_xlfn.XLOOKUP(A2292,'Internet data '!A:A,'Internet data '!F:F)</f>
        <v>No</v>
      </c>
      <c r="N2292" s="7" t="str">
        <f>_xlfn.XLOOKUP(A2292,'Internet data '!A:A,'Internet data '!I:I)</f>
        <v>DSL</v>
      </c>
      <c r="O2292" s="7">
        <f>_xlfn.XLOOKUP(A2292,'Internet data '!A:A,'Internet data '!J:J)</f>
        <v>3</v>
      </c>
    </row>
    <row r="2293" spans="1:15">
      <c r="A2293" s="7" t="s">
        <v>2309</v>
      </c>
      <c r="B2293" s="7" t="s">
        <v>12</v>
      </c>
      <c r="C2293" s="7" t="s">
        <v>11</v>
      </c>
      <c r="D2293" s="7" t="s">
        <v>12</v>
      </c>
      <c r="E2293" s="7" t="s">
        <v>13</v>
      </c>
      <c r="F2293" s="7">
        <v>4</v>
      </c>
      <c r="G2293" s="7">
        <v>85.65</v>
      </c>
      <c r="H2293" s="7">
        <v>321.64999999999998</v>
      </c>
      <c r="I2293" s="7" t="s">
        <v>12</v>
      </c>
      <c r="J2293" s="7" t="str">
        <f>_xlfn.XLOOKUP(A2293,'customer data'!A:A,'customer data'!B:B)</f>
        <v>Female</v>
      </c>
      <c r="K2293" s="7" t="str">
        <f>_xlfn.XLOOKUP(A2293,'customer data'!A:A,'customer data'!C:C)</f>
        <v>No</v>
      </c>
      <c r="L2293" s="7" t="str">
        <f ca="1">_xlfn.XLOOKUP(A2293,'customer data'!A:A,'customer data'!G:G)</f>
        <v>Young</v>
      </c>
      <c r="M2293" s="7" t="str">
        <f>_xlfn.XLOOKUP(A2293,'Internet data '!A:A,'Internet data '!F:F)</f>
        <v>No</v>
      </c>
      <c r="N2293" s="7" t="str">
        <f>_xlfn.XLOOKUP(A2293,'Internet data '!A:A,'Internet data '!I:I)</f>
        <v>Fiber optic</v>
      </c>
      <c r="O2293" s="7">
        <f>_xlfn.XLOOKUP(A2293,'Internet data '!A:A,'Internet data '!J:J)</f>
        <v>2</v>
      </c>
    </row>
    <row r="2294" spans="1:15">
      <c r="A2294" s="7" t="s">
        <v>2310</v>
      </c>
      <c r="B2294" s="7" t="s">
        <v>12</v>
      </c>
      <c r="C2294" s="7" t="s">
        <v>29</v>
      </c>
      <c r="D2294" s="7" t="s">
        <v>10</v>
      </c>
      <c r="E2294" s="7" t="s">
        <v>23</v>
      </c>
      <c r="F2294" s="7">
        <v>54</v>
      </c>
      <c r="G2294" s="7">
        <v>91.3</v>
      </c>
      <c r="H2294" s="7">
        <v>4965</v>
      </c>
      <c r="I2294" s="7" t="s">
        <v>10</v>
      </c>
      <c r="J2294" s="7" t="str">
        <f>_xlfn.XLOOKUP(A2294,'customer data'!A:A,'customer data'!B:B)</f>
        <v>Female</v>
      </c>
      <c r="K2294" s="7" t="str">
        <f>_xlfn.XLOOKUP(A2294,'customer data'!A:A,'customer data'!C:C)</f>
        <v>Yes</v>
      </c>
      <c r="L2294" s="7" t="str">
        <f ca="1">_xlfn.XLOOKUP(A2294,'customer data'!A:A,'customer data'!G:G)</f>
        <v>Adult</v>
      </c>
      <c r="M2294" s="7" t="str">
        <f>_xlfn.XLOOKUP(A2294,'Internet data '!A:A,'Internet data '!F:F)</f>
        <v>Yes</v>
      </c>
      <c r="N2294" s="7" t="str">
        <f>_xlfn.XLOOKUP(A2294,'Internet data '!A:A,'Internet data '!I:I)</f>
        <v>DSL</v>
      </c>
      <c r="O2294" s="7">
        <f>_xlfn.XLOOKUP(A2294,'Internet data '!A:A,'Internet data '!J:J)</f>
        <v>7</v>
      </c>
    </row>
    <row r="2295" spans="1:15">
      <c r="A2295" s="7" t="s">
        <v>2311</v>
      </c>
      <c r="B2295" s="7" t="s">
        <v>12</v>
      </c>
      <c r="C2295" s="7" t="s">
        <v>29</v>
      </c>
      <c r="D2295" s="7" t="s">
        <v>10</v>
      </c>
      <c r="E2295" s="7" t="s">
        <v>19</v>
      </c>
      <c r="F2295" s="7">
        <v>72</v>
      </c>
      <c r="G2295" s="7">
        <v>85.95</v>
      </c>
      <c r="H2295" s="7">
        <v>6151.9</v>
      </c>
      <c r="I2295" s="7" t="s">
        <v>10</v>
      </c>
      <c r="J2295" s="7" t="str">
        <f>_xlfn.XLOOKUP(A2295,'customer data'!A:A,'customer data'!B:B)</f>
        <v>Male</v>
      </c>
      <c r="K2295" s="7" t="str">
        <f>_xlfn.XLOOKUP(A2295,'customer data'!A:A,'customer data'!C:C)</f>
        <v>Yes</v>
      </c>
      <c r="L2295" s="7" t="str">
        <f ca="1">_xlfn.XLOOKUP(A2295,'customer data'!A:A,'customer data'!G:G)</f>
        <v>Young</v>
      </c>
      <c r="M2295" s="7" t="str">
        <f>_xlfn.XLOOKUP(A2295,'Internet data '!A:A,'Internet data '!F:F)</f>
        <v>Yes</v>
      </c>
      <c r="N2295" s="7" t="str">
        <f>_xlfn.XLOOKUP(A2295,'Internet data '!A:A,'Internet data '!I:I)</f>
        <v>DSL</v>
      </c>
      <c r="O2295" s="7">
        <f>_xlfn.XLOOKUP(A2295,'Internet data '!A:A,'Internet data '!J:J)</f>
        <v>6</v>
      </c>
    </row>
    <row r="2296" spans="1:15">
      <c r="A2296" s="7" t="s">
        <v>2312</v>
      </c>
      <c r="B2296" s="7" t="s">
        <v>12</v>
      </c>
      <c r="C2296" s="7" t="s">
        <v>11</v>
      </c>
      <c r="D2296" s="7" t="s">
        <v>12</v>
      </c>
      <c r="E2296" s="7" t="s">
        <v>13</v>
      </c>
      <c r="F2296" s="7">
        <v>12</v>
      </c>
      <c r="G2296" s="7">
        <v>106.7</v>
      </c>
      <c r="H2296" s="7">
        <v>1253.9000000000001</v>
      </c>
      <c r="I2296" s="7" t="s">
        <v>12</v>
      </c>
      <c r="J2296" s="7" t="str">
        <f>_xlfn.XLOOKUP(A2296,'customer data'!A:A,'customer data'!B:B)</f>
        <v>Male</v>
      </c>
      <c r="K2296" s="7" t="str">
        <f>_xlfn.XLOOKUP(A2296,'customer data'!A:A,'customer data'!C:C)</f>
        <v>No</v>
      </c>
      <c r="L2296" s="7" t="str">
        <f ca="1">_xlfn.XLOOKUP(A2296,'customer data'!A:A,'customer data'!G:G)</f>
        <v>Young</v>
      </c>
      <c r="M2296" s="7" t="str">
        <f>_xlfn.XLOOKUP(A2296,'Internet data '!A:A,'Internet data '!F:F)</f>
        <v>No</v>
      </c>
      <c r="N2296" s="7" t="str">
        <f>_xlfn.XLOOKUP(A2296,'Internet data '!A:A,'Internet data '!I:I)</f>
        <v>Fiber optic</v>
      </c>
      <c r="O2296" s="7">
        <f>_xlfn.XLOOKUP(A2296,'Internet data '!A:A,'Internet data '!J:J)</f>
        <v>5</v>
      </c>
    </row>
    <row r="2297" spans="1:15">
      <c r="A2297" s="7" t="s">
        <v>2313</v>
      </c>
      <c r="B2297" s="7" t="s">
        <v>10</v>
      </c>
      <c r="C2297" s="7" t="s">
        <v>11</v>
      </c>
      <c r="D2297" s="7" t="s">
        <v>12</v>
      </c>
      <c r="E2297" s="7" t="s">
        <v>13</v>
      </c>
      <c r="F2297" s="7">
        <v>1</v>
      </c>
      <c r="G2297" s="7">
        <v>25.15</v>
      </c>
      <c r="H2297" s="7">
        <v>25.15</v>
      </c>
      <c r="I2297" s="7" t="s">
        <v>12</v>
      </c>
      <c r="J2297" s="7" t="str">
        <f>_xlfn.XLOOKUP(A2297,'customer data'!A:A,'customer data'!B:B)</f>
        <v>Male</v>
      </c>
      <c r="K2297" s="7" t="str">
        <f>_xlfn.XLOOKUP(A2297,'customer data'!A:A,'customer data'!C:C)</f>
        <v>No</v>
      </c>
      <c r="L2297" s="7" t="str">
        <f ca="1">_xlfn.XLOOKUP(A2297,'customer data'!A:A,'customer data'!G:G)</f>
        <v>Adult</v>
      </c>
      <c r="M2297" s="7" t="str">
        <f>_xlfn.XLOOKUP(A2297,'Internet data '!A:A,'Internet data '!F:F)</f>
        <v>No</v>
      </c>
      <c r="N2297" s="7" t="str">
        <f>_xlfn.XLOOKUP(A2297,'Internet data '!A:A,'Internet data '!I:I)</f>
        <v>DSL</v>
      </c>
      <c r="O2297" s="7">
        <f>_xlfn.XLOOKUP(A2297,'Internet data '!A:A,'Internet data '!J:J)</f>
        <v>0</v>
      </c>
    </row>
    <row r="2298" spans="1:15">
      <c r="A2298" s="7" t="s">
        <v>2314</v>
      </c>
      <c r="B2298" s="7" t="s">
        <v>12</v>
      </c>
      <c r="C2298" s="7" t="s">
        <v>11</v>
      </c>
      <c r="D2298" s="7" t="s">
        <v>10</v>
      </c>
      <c r="E2298" s="7" t="s">
        <v>13</v>
      </c>
      <c r="F2298" s="7">
        <v>1</v>
      </c>
      <c r="G2298" s="7">
        <v>45.2</v>
      </c>
      <c r="H2298" s="7">
        <v>45.2</v>
      </c>
      <c r="I2298" s="7" t="s">
        <v>10</v>
      </c>
      <c r="J2298" s="7" t="str">
        <f>_xlfn.XLOOKUP(A2298,'customer data'!A:A,'customer data'!B:B)</f>
        <v>Male</v>
      </c>
      <c r="K2298" s="7" t="str">
        <f>_xlfn.XLOOKUP(A2298,'customer data'!A:A,'customer data'!C:C)</f>
        <v>No</v>
      </c>
      <c r="L2298" s="7" t="str">
        <f ca="1">_xlfn.XLOOKUP(A2298,'customer data'!A:A,'customer data'!G:G)</f>
        <v>Adult</v>
      </c>
      <c r="M2298" s="7" t="str">
        <f>_xlfn.XLOOKUP(A2298,'Internet data '!A:A,'Internet data '!F:F)</f>
        <v>No</v>
      </c>
      <c r="N2298" s="7" t="str">
        <f>_xlfn.XLOOKUP(A2298,'Internet data '!A:A,'Internet data '!I:I)</f>
        <v>DSL</v>
      </c>
      <c r="O2298" s="7">
        <f>_xlfn.XLOOKUP(A2298,'Internet data '!A:A,'Internet data '!J:J)</f>
        <v>0</v>
      </c>
    </row>
    <row r="2299" spans="1:15">
      <c r="A2299" s="7" t="s">
        <v>2315</v>
      </c>
      <c r="B2299" s="7" t="s">
        <v>12</v>
      </c>
      <c r="C2299" s="7" t="s">
        <v>15</v>
      </c>
      <c r="D2299" s="7" t="s">
        <v>10</v>
      </c>
      <c r="E2299" s="7" t="s">
        <v>13</v>
      </c>
      <c r="F2299" s="7">
        <v>54</v>
      </c>
      <c r="G2299" s="7">
        <v>110.35</v>
      </c>
      <c r="H2299" s="7">
        <v>5893.15</v>
      </c>
      <c r="I2299" s="7" t="s">
        <v>12</v>
      </c>
      <c r="J2299" s="7" t="str">
        <f>_xlfn.XLOOKUP(A2299,'customer data'!A:A,'customer data'!B:B)</f>
        <v>Female</v>
      </c>
      <c r="K2299" s="7" t="str">
        <f>_xlfn.XLOOKUP(A2299,'customer data'!A:A,'customer data'!C:C)</f>
        <v>Yes</v>
      </c>
      <c r="L2299" s="7" t="str">
        <f ca="1">_xlfn.XLOOKUP(A2299,'customer data'!A:A,'customer data'!G:G)</f>
        <v>Adult</v>
      </c>
      <c r="M2299" s="7" t="str">
        <f>_xlfn.XLOOKUP(A2299,'Internet data '!A:A,'Internet data '!F:F)</f>
        <v>Yes</v>
      </c>
      <c r="N2299" s="7" t="str">
        <f>_xlfn.XLOOKUP(A2299,'Internet data '!A:A,'Internet data '!I:I)</f>
        <v>Fiber optic</v>
      </c>
      <c r="O2299" s="7">
        <f>_xlfn.XLOOKUP(A2299,'Internet data '!A:A,'Internet data '!J:J)</f>
        <v>6</v>
      </c>
    </row>
    <row r="2300" spans="1:15">
      <c r="A2300" s="7" t="s">
        <v>2316</v>
      </c>
      <c r="B2300" s="7" t="s">
        <v>12</v>
      </c>
      <c r="C2300" s="7" t="s">
        <v>29</v>
      </c>
      <c r="D2300" s="7" t="s">
        <v>12</v>
      </c>
      <c r="E2300" s="7" t="s">
        <v>23</v>
      </c>
      <c r="F2300" s="7">
        <v>69</v>
      </c>
      <c r="G2300" s="7">
        <v>79.2</v>
      </c>
      <c r="H2300" s="7">
        <v>5420.65</v>
      </c>
      <c r="I2300" s="7" t="s">
        <v>10</v>
      </c>
      <c r="J2300" s="7" t="str">
        <f>_xlfn.XLOOKUP(A2300,'customer data'!A:A,'customer data'!B:B)</f>
        <v>Male</v>
      </c>
      <c r="K2300" s="7" t="str">
        <f>_xlfn.XLOOKUP(A2300,'customer data'!A:A,'customer data'!C:C)</f>
        <v>Yes</v>
      </c>
      <c r="L2300" s="7" t="str">
        <f ca="1">_xlfn.XLOOKUP(A2300,'customer data'!A:A,'customer data'!G:G)</f>
        <v>Adult</v>
      </c>
      <c r="M2300" s="7" t="str">
        <f>_xlfn.XLOOKUP(A2300,'Internet data '!A:A,'Internet data '!F:F)</f>
        <v>No</v>
      </c>
      <c r="N2300" s="7" t="str">
        <f>_xlfn.XLOOKUP(A2300,'Internet data '!A:A,'Internet data '!I:I)</f>
        <v>Fiber optic</v>
      </c>
      <c r="O2300" s="7">
        <f>_xlfn.XLOOKUP(A2300,'Internet data '!A:A,'Internet data '!J:J)</f>
        <v>2</v>
      </c>
    </row>
    <row r="2301" spans="1:15">
      <c r="A2301" s="7" t="s">
        <v>2317</v>
      </c>
      <c r="B2301" s="7" t="s">
        <v>12</v>
      </c>
      <c r="C2301" s="7" t="s">
        <v>29</v>
      </c>
      <c r="D2301" s="7" t="s">
        <v>10</v>
      </c>
      <c r="E2301" s="7" t="s">
        <v>23</v>
      </c>
      <c r="F2301" s="7">
        <v>48</v>
      </c>
      <c r="G2301" s="7">
        <v>55.5</v>
      </c>
      <c r="H2301" s="7">
        <v>2627.35</v>
      </c>
      <c r="I2301" s="7" t="s">
        <v>10</v>
      </c>
      <c r="J2301" s="7" t="str">
        <f>_xlfn.XLOOKUP(A2301,'customer data'!A:A,'customer data'!B:B)</f>
        <v>Female</v>
      </c>
      <c r="K2301" s="7" t="str">
        <f>_xlfn.XLOOKUP(A2301,'customer data'!A:A,'customer data'!C:C)</f>
        <v>No</v>
      </c>
      <c r="L2301" s="7" t="str">
        <f ca="1">_xlfn.XLOOKUP(A2301,'customer data'!A:A,'customer data'!G:G)</f>
        <v>Adult</v>
      </c>
      <c r="M2301" s="7" t="str">
        <f>_xlfn.XLOOKUP(A2301,'Internet data '!A:A,'Internet data '!F:F)</f>
        <v>No</v>
      </c>
      <c r="N2301" s="7" t="str">
        <f>_xlfn.XLOOKUP(A2301,'Internet data '!A:A,'Internet data '!I:I)</f>
        <v>DSL</v>
      </c>
      <c r="O2301" s="7">
        <f>_xlfn.XLOOKUP(A2301,'Internet data '!A:A,'Internet data '!J:J)</f>
        <v>2</v>
      </c>
    </row>
    <row r="2302" spans="1:15">
      <c r="A2302" s="7" t="s">
        <v>2318</v>
      </c>
      <c r="B2302" s="7" t="s">
        <v>12</v>
      </c>
      <c r="C2302" s="7" t="s">
        <v>15</v>
      </c>
      <c r="D2302" s="7" t="s">
        <v>12</v>
      </c>
      <c r="E2302" s="7" t="s">
        <v>23</v>
      </c>
      <c r="F2302" s="7">
        <v>48</v>
      </c>
      <c r="G2302" s="7">
        <v>103.25</v>
      </c>
      <c r="H2302" s="7">
        <v>5037.55</v>
      </c>
      <c r="I2302" s="7" t="s">
        <v>12</v>
      </c>
      <c r="J2302" s="7" t="str">
        <f>_xlfn.XLOOKUP(A2302,'customer data'!A:A,'customer data'!B:B)</f>
        <v>Female</v>
      </c>
      <c r="K2302" s="7" t="str">
        <f>_xlfn.XLOOKUP(A2302,'customer data'!A:A,'customer data'!C:C)</f>
        <v>Yes</v>
      </c>
      <c r="L2302" s="7" t="str">
        <f ca="1">_xlfn.XLOOKUP(A2302,'customer data'!A:A,'customer data'!G:G)</f>
        <v>Adult</v>
      </c>
      <c r="M2302" s="7" t="str">
        <f>_xlfn.XLOOKUP(A2302,'Internet data '!A:A,'Internet data '!F:F)</f>
        <v>No</v>
      </c>
      <c r="N2302" s="7" t="str">
        <f>_xlfn.XLOOKUP(A2302,'Internet data '!A:A,'Internet data '!I:I)</f>
        <v>Fiber optic</v>
      </c>
      <c r="O2302" s="7">
        <f>_xlfn.XLOOKUP(A2302,'Internet data '!A:A,'Internet data '!J:J)</f>
        <v>5</v>
      </c>
    </row>
    <row r="2303" spans="1:15">
      <c r="A2303" s="7" t="s">
        <v>2319</v>
      </c>
      <c r="B2303" s="7" t="s">
        <v>12</v>
      </c>
      <c r="C2303" s="7" t="s">
        <v>11</v>
      </c>
      <c r="D2303" s="7" t="s">
        <v>12</v>
      </c>
      <c r="E2303" s="7" t="s">
        <v>13</v>
      </c>
      <c r="F2303" s="7">
        <v>8</v>
      </c>
      <c r="G2303" s="7">
        <v>90.25</v>
      </c>
      <c r="H2303" s="7">
        <v>743.75</v>
      </c>
      <c r="I2303" s="7" t="s">
        <v>10</v>
      </c>
      <c r="J2303" s="7" t="str">
        <f>_xlfn.XLOOKUP(A2303,'customer data'!A:A,'customer data'!B:B)</f>
        <v>Female</v>
      </c>
      <c r="K2303" s="7" t="str">
        <f>_xlfn.XLOOKUP(A2303,'customer data'!A:A,'customer data'!C:C)</f>
        <v>Yes</v>
      </c>
      <c r="L2303" s="7" t="str">
        <f ca="1">_xlfn.XLOOKUP(A2303,'customer data'!A:A,'customer data'!G:G)</f>
        <v>Adult</v>
      </c>
      <c r="M2303" s="7" t="str">
        <f>_xlfn.XLOOKUP(A2303,'Internet data '!A:A,'Internet data '!F:F)</f>
        <v>Yes</v>
      </c>
      <c r="N2303" s="7" t="str">
        <f>_xlfn.XLOOKUP(A2303,'Internet data '!A:A,'Internet data '!I:I)</f>
        <v>Fiber optic</v>
      </c>
      <c r="O2303" s="7">
        <f>_xlfn.XLOOKUP(A2303,'Internet data '!A:A,'Internet data '!J:J)</f>
        <v>3</v>
      </c>
    </row>
    <row r="2304" spans="1:15">
      <c r="A2304" s="7" t="s">
        <v>2320</v>
      </c>
      <c r="B2304" s="7" t="s">
        <v>12</v>
      </c>
      <c r="C2304" s="7" t="s">
        <v>29</v>
      </c>
      <c r="D2304" s="7" t="s">
        <v>12</v>
      </c>
      <c r="E2304" s="7" t="s">
        <v>16</v>
      </c>
      <c r="F2304" s="7">
        <v>71</v>
      </c>
      <c r="G2304" s="7">
        <v>91.25</v>
      </c>
      <c r="H2304" s="7">
        <v>6589.6</v>
      </c>
      <c r="I2304" s="7" t="s">
        <v>10</v>
      </c>
      <c r="J2304" s="7" t="str">
        <f>_xlfn.XLOOKUP(A2304,'customer data'!A:A,'customer data'!B:B)</f>
        <v>Male</v>
      </c>
      <c r="K2304" s="7" t="str">
        <f>_xlfn.XLOOKUP(A2304,'customer data'!A:A,'customer data'!C:C)</f>
        <v>Yes</v>
      </c>
      <c r="L2304" s="7" t="str">
        <f ca="1">_xlfn.XLOOKUP(A2304,'customer data'!A:A,'customer data'!G:G)</f>
        <v>Adult</v>
      </c>
      <c r="M2304" s="7" t="str">
        <f>_xlfn.XLOOKUP(A2304,'Internet data '!A:A,'Internet data '!F:F)</f>
        <v>Yes</v>
      </c>
      <c r="N2304" s="7" t="str">
        <f>_xlfn.XLOOKUP(A2304,'Internet data '!A:A,'Internet data '!I:I)</f>
        <v>DSL</v>
      </c>
      <c r="O2304" s="7">
        <f>_xlfn.XLOOKUP(A2304,'Internet data '!A:A,'Internet data '!J:J)</f>
        <v>7</v>
      </c>
    </row>
    <row r="2305" spans="1:15">
      <c r="A2305" s="7" t="s">
        <v>2321</v>
      </c>
      <c r="B2305" s="7" t="s">
        <v>12</v>
      </c>
      <c r="C2305" s="7" t="s">
        <v>11</v>
      </c>
      <c r="D2305" s="7" t="s">
        <v>12</v>
      </c>
      <c r="E2305" s="7" t="s">
        <v>13</v>
      </c>
      <c r="F2305" s="7">
        <v>2</v>
      </c>
      <c r="G2305" s="7">
        <v>47.8</v>
      </c>
      <c r="H2305" s="7">
        <v>92.45</v>
      </c>
      <c r="I2305" s="7" t="s">
        <v>12</v>
      </c>
      <c r="J2305" s="7" t="str">
        <f>_xlfn.XLOOKUP(A2305,'customer data'!A:A,'customer data'!B:B)</f>
        <v>Male</v>
      </c>
      <c r="K2305" s="7" t="str">
        <f>_xlfn.XLOOKUP(A2305,'customer data'!A:A,'customer data'!C:C)</f>
        <v>No</v>
      </c>
      <c r="L2305" s="7" t="str">
        <f ca="1">_xlfn.XLOOKUP(A2305,'customer data'!A:A,'customer data'!G:G)</f>
        <v>Adult</v>
      </c>
      <c r="M2305" s="7" t="str">
        <f>_xlfn.XLOOKUP(A2305,'Internet data '!A:A,'Internet data '!F:F)</f>
        <v>No</v>
      </c>
      <c r="N2305" s="7" t="str">
        <f>_xlfn.XLOOKUP(A2305,'Internet data '!A:A,'Internet data '!I:I)</f>
        <v>DSL</v>
      </c>
      <c r="O2305" s="7">
        <f>_xlfn.XLOOKUP(A2305,'Internet data '!A:A,'Internet data '!J:J)</f>
        <v>1</v>
      </c>
    </row>
    <row r="2306" spans="1:15">
      <c r="A2306" s="7" t="s">
        <v>2322</v>
      </c>
      <c r="B2306" s="7" t="s">
        <v>12</v>
      </c>
      <c r="C2306" s="7" t="s">
        <v>15</v>
      </c>
      <c r="D2306" s="7" t="s">
        <v>12</v>
      </c>
      <c r="E2306" s="7" t="s">
        <v>23</v>
      </c>
      <c r="F2306" s="7">
        <v>67</v>
      </c>
      <c r="G2306" s="7">
        <v>100.9</v>
      </c>
      <c r="H2306" s="7">
        <v>6733.15</v>
      </c>
      <c r="I2306" s="7" t="s">
        <v>10</v>
      </c>
      <c r="J2306" s="7" t="str">
        <f>_xlfn.XLOOKUP(A2306,'customer data'!A:A,'customer data'!B:B)</f>
        <v>Male</v>
      </c>
      <c r="K2306" s="7" t="str">
        <f>_xlfn.XLOOKUP(A2306,'customer data'!A:A,'customer data'!C:C)</f>
        <v>Yes</v>
      </c>
      <c r="L2306" s="7" t="str">
        <f ca="1">_xlfn.XLOOKUP(A2306,'customer data'!A:A,'customer data'!G:G)</f>
        <v>Adult</v>
      </c>
      <c r="M2306" s="7" t="str">
        <f>_xlfn.XLOOKUP(A2306,'Internet data '!A:A,'Internet data '!F:F)</f>
        <v>No</v>
      </c>
      <c r="N2306" s="7" t="str">
        <f>_xlfn.XLOOKUP(A2306,'Internet data '!A:A,'Internet data '!I:I)</f>
        <v>Fiber optic</v>
      </c>
      <c r="O2306" s="7">
        <f>_xlfn.XLOOKUP(A2306,'Internet data '!A:A,'Internet data '!J:J)</f>
        <v>4</v>
      </c>
    </row>
    <row r="2307" spans="1:15">
      <c r="A2307" s="7" t="s">
        <v>2323</v>
      </c>
      <c r="B2307" s="7" t="s">
        <v>12</v>
      </c>
      <c r="C2307" s="7" t="s">
        <v>11</v>
      </c>
      <c r="D2307" s="7" t="s">
        <v>12</v>
      </c>
      <c r="E2307" s="7" t="s">
        <v>19</v>
      </c>
      <c r="F2307" s="7">
        <v>34</v>
      </c>
      <c r="G2307" s="7">
        <v>97.7</v>
      </c>
      <c r="H2307" s="7">
        <v>3410</v>
      </c>
      <c r="I2307" s="7" t="s">
        <v>10</v>
      </c>
      <c r="J2307" s="7" t="str">
        <f>_xlfn.XLOOKUP(A2307,'customer data'!A:A,'customer data'!B:B)</f>
        <v>Male</v>
      </c>
      <c r="K2307" s="7" t="str">
        <f>_xlfn.XLOOKUP(A2307,'customer data'!A:A,'customer data'!C:C)</f>
        <v>Yes</v>
      </c>
      <c r="L2307" s="7" t="str">
        <f ca="1">_xlfn.XLOOKUP(A2307,'customer data'!A:A,'customer data'!G:G)</f>
        <v>Young</v>
      </c>
      <c r="M2307" s="7" t="str">
        <f>_xlfn.XLOOKUP(A2307,'Internet data '!A:A,'Internet data '!F:F)</f>
        <v>No</v>
      </c>
      <c r="N2307" s="7" t="str">
        <f>_xlfn.XLOOKUP(A2307,'Internet data '!A:A,'Internet data '!I:I)</f>
        <v>Fiber optic</v>
      </c>
      <c r="O2307" s="7">
        <f>_xlfn.XLOOKUP(A2307,'Internet data '!A:A,'Internet data '!J:J)</f>
        <v>4</v>
      </c>
    </row>
    <row r="2308" spans="1:15">
      <c r="A2308" s="7" t="s">
        <v>2324</v>
      </c>
      <c r="B2308" s="7" t="s">
        <v>12</v>
      </c>
      <c r="C2308" s="7" t="s">
        <v>11</v>
      </c>
      <c r="D2308" s="7" t="s">
        <v>12</v>
      </c>
      <c r="E2308" s="7" t="s">
        <v>13</v>
      </c>
      <c r="F2308" s="7">
        <v>3</v>
      </c>
      <c r="G2308" s="7">
        <v>69.849999999999994</v>
      </c>
      <c r="H2308" s="7">
        <v>199.85</v>
      </c>
      <c r="I2308" s="7" t="s">
        <v>10</v>
      </c>
      <c r="J2308" s="7" t="str">
        <f>_xlfn.XLOOKUP(A2308,'customer data'!A:A,'customer data'!B:B)</f>
        <v>Female</v>
      </c>
      <c r="K2308" s="7" t="str">
        <f>_xlfn.XLOOKUP(A2308,'customer data'!A:A,'customer data'!C:C)</f>
        <v>No</v>
      </c>
      <c r="L2308" s="7" t="str">
        <f ca="1">_xlfn.XLOOKUP(A2308,'customer data'!A:A,'customer data'!G:G)</f>
        <v>Adult</v>
      </c>
      <c r="M2308" s="7" t="str">
        <f>_xlfn.XLOOKUP(A2308,'Internet data '!A:A,'Internet data '!F:F)</f>
        <v>No</v>
      </c>
      <c r="N2308" s="7" t="str">
        <f>_xlfn.XLOOKUP(A2308,'Internet data '!A:A,'Internet data '!I:I)</f>
        <v>Fiber optic</v>
      </c>
      <c r="O2308" s="7">
        <f>_xlfn.XLOOKUP(A2308,'Internet data '!A:A,'Internet data '!J:J)</f>
        <v>0</v>
      </c>
    </row>
    <row r="2309" spans="1:15">
      <c r="A2309" s="7" t="s">
        <v>2325</v>
      </c>
      <c r="B2309" s="7" t="s">
        <v>12</v>
      </c>
      <c r="C2309" s="7" t="s">
        <v>15</v>
      </c>
      <c r="D2309" s="7" t="s">
        <v>12</v>
      </c>
      <c r="E2309" s="7" t="s">
        <v>16</v>
      </c>
      <c r="F2309" s="7">
        <v>9</v>
      </c>
      <c r="G2309" s="7">
        <v>65.599999999999994</v>
      </c>
      <c r="H2309" s="7">
        <v>593.29999999999995</v>
      </c>
      <c r="I2309" s="7" t="s">
        <v>10</v>
      </c>
      <c r="J2309" s="7" t="str">
        <f>_xlfn.XLOOKUP(A2309,'customer data'!A:A,'customer data'!B:B)</f>
        <v>Female</v>
      </c>
      <c r="K2309" s="7" t="str">
        <f>_xlfn.XLOOKUP(A2309,'customer data'!A:A,'customer data'!C:C)</f>
        <v>Yes</v>
      </c>
      <c r="L2309" s="7" t="str">
        <f ca="1">_xlfn.XLOOKUP(A2309,'customer data'!A:A,'customer data'!G:G)</f>
        <v>Young</v>
      </c>
      <c r="M2309" s="7" t="str">
        <f>_xlfn.XLOOKUP(A2309,'Internet data '!A:A,'Internet data '!F:F)</f>
        <v>Yes</v>
      </c>
      <c r="N2309" s="7" t="str">
        <f>_xlfn.XLOOKUP(A2309,'Internet data '!A:A,'Internet data '!I:I)</f>
        <v>DSL</v>
      </c>
      <c r="O2309" s="7">
        <f>_xlfn.XLOOKUP(A2309,'Internet data '!A:A,'Internet data '!J:J)</f>
        <v>3</v>
      </c>
    </row>
    <row r="2310" spans="1:15">
      <c r="A2310" s="7" t="s">
        <v>2326</v>
      </c>
      <c r="B2310" s="7" t="s">
        <v>12</v>
      </c>
      <c r="C2310" s="7" t="s">
        <v>15</v>
      </c>
      <c r="D2310" s="7" t="s">
        <v>12</v>
      </c>
      <c r="E2310" s="7" t="s">
        <v>19</v>
      </c>
      <c r="F2310" s="7">
        <v>71</v>
      </c>
      <c r="G2310" s="7">
        <v>104.65</v>
      </c>
      <c r="H2310" s="7">
        <v>7288.4</v>
      </c>
      <c r="I2310" s="7" t="s">
        <v>10</v>
      </c>
      <c r="J2310" s="7" t="str">
        <f>_xlfn.XLOOKUP(A2310,'customer data'!A:A,'customer data'!B:B)</f>
        <v>Male</v>
      </c>
      <c r="K2310" s="7" t="str">
        <f>_xlfn.XLOOKUP(A2310,'customer data'!A:A,'customer data'!C:C)</f>
        <v>Yes</v>
      </c>
      <c r="L2310" s="7" t="str">
        <f ca="1">_xlfn.XLOOKUP(A2310,'customer data'!A:A,'customer data'!G:G)</f>
        <v>Adult</v>
      </c>
      <c r="M2310" s="7" t="str">
        <f>_xlfn.XLOOKUP(A2310,'Internet data '!A:A,'Internet data '!F:F)</f>
        <v>No</v>
      </c>
      <c r="N2310" s="7" t="str">
        <f>_xlfn.XLOOKUP(A2310,'Internet data '!A:A,'Internet data '!I:I)</f>
        <v>Fiber optic</v>
      </c>
      <c r="O2310" s="7">
        <f>_xlfn.XLOOKUP(A2310,'Internet data '!A:A,'Internet data '!J:J)</f>
        <v>5</v>
      </c>
    </row>
    <row r="2311" spans="1:15">
      <c r="A2311" s="7" t="s">
        <v>2327</v>
      </c>
      <c r="B2311" s="7" t="s">
        <v>12</v>
      </c>
      <c r="C2311" s="7" t="s">
        <v>29</v>
      </c>
      <c r="D2311" s="7" t="s">
        <v>12</v>
      </c>
      <c r="E2311" s="7" t="s">
        <v>23</v>
      </c>
      <c r="F2311" s="7">
        <v>57</v>
      </c>
      <c r="G2311" s="7">
        <v>90.45</v>
      </c>
      <c r="H2311" s="7">
        <v>5229.8</v>
      </c>
      <c r="I2311" s="7" t="s">
        <v>10</v>
      </c>
      <c r="J2311" s="7" t="str">
        <f>_xlfn.XLOOKUP(A2311,'customer data'!A:A,'customer data'!B:B)</f>
        <v>Male</v>
      </c>
      <c r="K2311" s="7" t="str">
        <f>_xlfn.XLOOKUP(A2311,'customer data'!A:A,'customer data'!C:C)</f>
        <v>No</v>
      </c>
      <c r="L2311" s="7" t="str">
        <f ca="1">_xlfn.XLOOKUP(A2311,'customer data'!A:A,'customer data'!G:G)</f>
        <v>Adult</v>
      </c>
      <c r="M2311" s="7" t="str">
        <f>_xlfn.XLOOKUP(A2311,'Internet data '!A:A,'Internet data '!F:F)</f>
        <v>Yes</v>
      </c>
      <c r="N2311" s="7" t="str">
        <f>_xlfn.XLOOKUP(A2311,'Internet data '!A:A,'Internet data '!I:I)</f>
        <v>Fiber optic</v>
      </c>
      <c r="O2311" s="7">
        <f>_xlfn.XLOOKUP(A2311,'Internet data '!A:A,'Internet data '!J:J)</f>
        <v>3</v>
      </c>
    </row>
    <row r="2312" spans="1:15">
      <c r="A2312" s="7" t="s">
        <v>2328</v>
      </c>
      <c r="B2312" s="7" t="s">
        <v>10</v>
      </c>
      <c r="C2312" s="7" t="s">
        <v>29</v>
      </c>
      <c r="D2312" s="7" t="s">
        <v>12</v>
      </c>
      <c r="E2312" s="7" t="s">
        <v>19</v>
      </c>
      <c r="F2312" s="7">
        <v>72</v>
      </c>
      <c r="G2312" s="7">
        <v>63.7</v>
      </c>
      <c r="H2312" s="7">
        <v>4464.8</v>
      </c>
      <c r="I2312" s="7" t="s">
        <v>10</v>
      </c>
      <c r="J2312" s="7" t="str">
        <f>_xlfn.XLOOKUP(A2312,'customer data'!A:A,'customer data'!B:B)</f>
        <v>Male</v>
      </c>
      <c r="K2312" s="7" t="str">
        <f>_xlfn.XLOOKUP(A2312,'customer data'!A:A,'customer data'!C:C)</f>
        <v>No</v>
      </c>
      <c r="L2312" s="7" t="str">
        <f ca="1">_xlfn.XLOOKUP(A2312,'customer data'!A:A,'customer data'!G:G)</f>
        <v>Adult</v>
      </c>
      <c r="M2312" s="7" t="str">
        <f>_xlfn.XLOOKUP(A2312,'Internet data '!A:A,'Internet data '!F:F)</f>
        <v>Yes</v>
      </c>
      <c r="N2312" s="7" t="str">
        <f>_xlfn.XLOOKUP(A2312,'Internet data '!A:A,'Internet data '!I:I)</f>
        <v>DSL</v>
      </c>
      <c r="O2312" s="7">
        <f>_xlfn.XLOOKUP(A2312,'Internet data '!A:A,'Internet data '!J:J)</f>
        <v>6</v>
      </c>
    </row>
    <row r="2313" spans="1:15">
      <c r="A2313" s="7" t="s">
        <v>2329</v>
      </c>
      <c r="B2313" s="7" t="s">
        <v>12</v>
      </c>
      <c r="C2313" s="7" t="s">
        <v>11</v>
      </c>
      <c r="D2313" s="7" t="s">
        <v>12</v>
      </c>
      <c r="E2313" s="7" t="s">
        <v>13</v>
      </c>
      <c r="F2313" s="7">
        <v>48</v>
      </c>
      <c r="G2313" s="7">
        <v>104.5</v>
      </c>
      <c r="H2313" s="7">
        <v>5068.05</v>
      </c>
      <c r="I2313" s="7" t="s">
        <v>10</v>
      </c>
      <c r="J2313" s="7" t="str">
        <f>_xlfn.XLOOKUP(A2313,'customer data'!A:A,'customer data'!B:B)</f>
        <v>Female</v>
      </c>
      <c r="K2313" s="7" t="str">
        <f>_xlfn.XLOOKUP(A2313,'customer data'!A:A,'customer data'!C:C)</f>
        <v>Yes</v>
      </c>
      <c r="L2313" s="7" t="str">
        <f ca="1">_xlfn.XLOOKUP(A2313,'customer data'!A:A,'customer data'!G:G)</f>
        <v>Adult</v>
      </c>
      <c r="M2313" s="7" t="str">
        <f>_xlfn.XLOOKUP(A2313,'Internet data '!A:A,'Internet data '!F:F)</f>
        <v>Yes</v>
      </c>
      <c r="N2313" s="7" t="str">
        <f>_xlfn.XLOOKUP(A2313,'Internet data '!A:A,'Internet data '!I:I)</f>
        <v>Fiber optic</v>
      </c>
      <c r="O2313" s="7">
        <f>_xlfn.XLOOKUP(A2313,'Internet data '!A:A,'Internet data '!J:J)</f>
        <v>5</v>
      </c>
    </row>
    <row r="2314" spans="1:15">
      <c r="A2314" s="7" t="s">
        <v>2330</v>
      </c>
      <c r="B2314" s="7" t="s">
        <v>12</v>
      </c>
      <c r="C2314" s="7" t="s">
        <v>15</v>
      </c>
      <c r="D2314" s="7" t="s">
        <v>10</v>
      </c>
      <c r="E2314" s="7" t="s">
        <v>16</v>
      </c>
      <c r="F2314" s="7">
        <v>18</v>
      </c>
      <c r="G2314" s="7">
        <v>20.100000000000001</v>
      </c>
      <c r="H2314" s="7">
        <v>401.85</v>
      </c>
      <c r="I2314" s="7" t="s">
        <v>10</v>
      </c>
      <c r="J2314" s="7" t="str">
        <f>_xlfn.XLOOKUP(A2314,'customer data'!A:A,'customer data'!B:B)</f>
        <v>Male</v>
      </c>
      <c r="K2314" s="7" t="str">
        <f>_xlfn.XLOOKUP(A2314,'customer data'!A:A,'customer data'!C:C)</f>
        <v>No</v>
      </c>
      <c r="L2314" s="7" t="str">
        <f ca="1">_xlfn.XLOOKUP(A2314,'customer data'!A:A,'customer data'!G:G)</f>
        <v>Adult</v>
      </c>
      <c r="M2314" s="7" t="str">
        <f>_xlfn.XLOOKUP(A2314,'Internet data '!A:A,'Internet data '!F:F)</f>
        <v>No</v>
      </c>
      <c r="N2314" s="7" t="str">
        <f>_xlfn.XLOOKUP(A2314,'Internet data '!A:A,'Internet data '!I:I)</f>
        <v>No</v>
      </c>
      <c r="O2314" s="7">
        <f>_xlfn.XLOOKUP(A2314,'Internet data '!A:A,'Internet data '!J:J)</f>
        <v>0</v>
      </c>
    </row>
    <row r="2315" spans="1:15">
      <c r="A2315" s="7" t="s">
        <v>2331</v>
      </c>
      <c r="B2315" s="7" t="s">
        <v>12</v>
      </c>
      <c r="C2315" s="7" t="s">
        <v>15</v>
      </c>
      <c r="D2315" s="7" t="s">
        <v>12</v>
      </c>
      <c r="E2315" s="7" t="s">
        <v>23</v>
      </c>
      <c r="F2315" s="7">
        <v>43</v>
      </c>
      <c r="G2315" s="7">
        <v>104.3</v>
      </c>
      <c r="H2315" s="7">
        <v>4451.8500000000004</v>
      </c>
      <c r="I2315" s="7" t="s">
        <v>10</v>
      </c>
      <c r="J2315" s="7" t="str">
        <f>_xlfn.XLOOKUP(A2315,'customer data'!A:A,'customer data'!B:B)</f>
        <v>Male</v>
      </c>
      <c r="K2315" s="7" t="str">
        <f>_xlfn.XLOOKUP(A2315,'customer data'!A:A,'customer data'!C:C)</f>
        <v>Yes</v>
      </c>
      <c r="L2315" s="7" t="str">
        <f ca="1">_xlfn.XLOOKUP(A2315,'customer data'!A:A,'customer data'!G:G)</f>
        <v>Adult</v>
      </c>
      <c r="M2315" s="7" t="str">
        <f>_xlfn.XLOOKUP(A2315,'Internet data '!A:A,'Internet data '!F:F)</f>
        <v>Yes</v>
      </c>
      <c r="N2315" s="7" t="str">
        <f>_xlfn.XLOOKUP(A2315,'Internet data '!A:A,'Internet data '!I:I)</f>
        <v>Fiber optic</v>
      </c>
      <c r="O2315" s="7">
        <f>_xlfn.XLOOKUP(A2315,'Internet data '!A:A,'Internet data '!J:J)</f>
        <v>5</v>
      </c>
    </row>
    <row r="2316" spans="1:15">
      <c r="A2316" s="7" t="s">
        <v>2332</v>
      </c>
      <c r="B2316" s="7" t="s">
        <v>12</v>
      </c>
      <c r="C2316" s="7" t="s">
        <v>29</v>
      </c>
      <c r="D2316" s="7" t="s">
        <v>12</v>
      </c>
      <c r="E2316" s="7" t="s">
        <v>19</v>
      </c>
      <c r="F2316" s="7">
        <v>72</v>
      </c>
      <c r="G2316" s="7">
        <v>93.25</v>
      </c>
      <c r="H2316" s="7">
        <v>6688.95</v>
      </c>
      <c r="I2316" s="7" t="s">
        <v>10</v>
      </c>
      <c r="J2316" s="7" t="str">
        <f>_xlfn.XLOOKUP(A2316,'customer data'!A:A,'customer data'!B:B)</f>
        <v>Female</v>
      </c>
      <c r="K2316" s="7" t="str">
        <f>_xlfn.XLOOKUP(A2316,'customer data'!A:A,'customer data'!C:C)</f>
        <v>Yes</v>
      </c>
      <c r="L2316" s="7" t="str">
        <f ca="1">_xlfn.XLOOKUP(A2316,'customer data'!A:A,'customer data'!G:G)</f>
        <v>Adult</v>
      </c>
      <c r="M2316" s="7" t="str">
        <f>_xlfn.XLOOKUP(A2316,'Internet data '!A:A,'Internet data '!F:F)</f>
        <v>Yes</v>
      </c>
      <c r="N2316" s="7" t="str">
        <f>_xlfn.XLOOKUP(A2316,'Internet data '!A:A,'Internet data '!I:I)</f>
        <v>DSL</v>
      </c>
      <c r="O2316" s="7">
        <f>_xlfn.XLOOKUP(A2316,'Internet data '!A:A,'Internet data '!J:J)</f>
        <v>7</v>
      </c>
    </row>
    <row r="2317" spans="1:15">
      <c r="A2317" s="7" t="s">
        <v>2333</v>
      </c>
      <c r="B2317" s="7" t="s">
        <v>12</v>
      </c>
      <c r="C2317" s="7" t="s">
        <v>15</v>
      </c>
      <c r="D2317" s="7" t="s">
        <v>12</v>
      </c>
      <c r="E2317" s="7" t="s">
        <v>19</v>
      </c>
      <c r="F2317" s="7">
        <v>35</v>
      </c>
      <c r="G2317" s="7">
        <v>73.45</v>
      </c>
      <c r="H2317" s="7">
        <v>2661.1</v>
      </c>
      <c r="I2317" s="7" t="s">
        <v>10</v>
      </c>
      <c r="J2317" s="7" t="str">
        <f>_xlfn.XLOOKUP(A2317,'customer data'!A:A,'customer data'!B:B)</f>
        <v>Male</v>
      </c>
      <c r="K2317" s="7" t="str">
        <f>_xlfn.XLOOKUP(A2317,'customer data'!A:A,'customer data'!C:C)</f>
        <v>Yes</v>
      </c>
      <c r="L2317" s="7" t="str">
        <f ca="1">_xlfn.XLOOKUP(A2317,'customer data'!A:A,'customer data'!G:G)</f>
        <v>Adult</v>
      </c>
      <c r="M2317" s="7" t="str">
        <f>_xlfn.XLOOKUP(A2317,'Internet data '!A:A,'Internet data '!F:F)</f>
        <v>Yes</v>
      </c>
      <c r="N2317" s="7" t="str">
        <f>_xlfn.XLOOKUP(A2317,'Internet data '!A:A,'Internet data '!I:I)</f>
        <v>DSL</v>
      </c>
      <c r="O2317" s="7">
        <f>_xlfn.XLOOKUP(A2317,'Internet data '!A:A,'Internet data '!J:J)</f>
        <v>4</v>
      </c>
    </row>
    <row r="2318" spans="1:15">
      <c r="A2318" s="7" t="s">
        <v>2334</v>
      </c>
      <c r="B2318" s="7" t="s">
        <v>12</v>
      </c>
      <c r="C2318" s="7" t="s">
        <v>11</v>
      </c>
      <c r="D2318" s="7" t="s">
        <v>10</v>
      </c>
      <c r="E2318" s="7" t="s">
        <v>16</v>
      </c>
      <c r="F2318" s="7">
        <v>4</v>
      </c>
      <c r="G2318" s="7">
        <v>20.7</v>
      </c>
      <c r="H2318" s="7">
        <v>73.05</v>
      </c>
      <c r="I2318" s="7" t="s">
        <v>10</v>
      </c>
      <c r="J2318" s="7" t="str">
        <f>_xlfn.XLOOKUP(A2318,'customer data'!A:A,'customer data'!B:B)</f>
        <v>Male</v>
      </c>
      <c r="K2318" s="7" t="str">
        <f>_xlfn.XLOOKUP(A2318,'customer data'!A:A,'customer data'!C:C)</f>
        <v>No</v>
      </c>
      <c r="L2318" s="7" t="str">
        <f ca="1">_xlfn.XLOOKUP(A2318,'customer data'!A:A,'customer data'!G:G)</f>
        <v>Adult</v>
      </c>
      <c r="M2318" s="7" t="str">
        <f>_xlfn.XLOOKUP(A2318,'Internet data '!A:A,'Internet data '!F:F)</f>
        <v>No</v>
      </c>
      <c r="N2318" s="7" t="str">
        <f>_xlfn.XLOOKUP(A2318,'Internet data '!A:A,'Internet data '!I:I)</f>
        <v>No</v>
      </c>
      <c r="O2318" s="7">
        <f>_xlfn.XLOOKUP(A2318,'Internet data '!A:A,'Internet data '!J:J)</f>
        <v>0</v>
      </c>
    </row>
    <row r="2319" spans="1:15">
      <c r="A2319" s="7" t="s">
        <v>2335</v>
      </c>
      <c r="B2319" s="7" t="s">
        <v>12</v>
      </c>
      <c r="C2319" s="7" t="s">
        <v>29</v>
      </c>
      <c r="D2319" s="7" t="s">
        <v>10</v>
      </c>
      <c r="E2319" s="7" t="s">
        <v>16</v>
      </c>
      <c r="F2319" s="7">
        <v>49</v>
      </c>
      <c r="G2319" s="7">
        <v>25.25</v>
      </c>
      <c r="H2319" s="7">
        <v>1211.6500000000001</v>
      </c>
      <c r="I2319" s="7" t="s">
        <v>10</v>
      </c>
      <c r="J2319" s="7" t="str">
        <f>_xlfn.XLOOKUP(A2319,'customer data'!A:A,'customer data'!B:B)</f>
        <v>Female</v>
      </c>
      <c r="K2319" s="7" t="str">
        <f>_xlfn.XLOOKUP(A2319,'customer data'!A:A,'customer data'!C:C)</f>
        <v>Yes</v>
      </c>
      <c r="L2319" s="7" t="str">
        <f ca="1">_xlfn.XLOOKUP(A2319,'customer data'!A:A,'customer data'!G:G)</f>
        <v>Young</v>
      </c>
      <c r="M2319" s="7" t="str">
        <f>_xlfn.XLOOKUP(A2319,'Internet data '!A:A,'Internet data '!F:F)</f>
        <v>No</v>
      </c>
      <c r="N2319" s="7" t="str">
        <f>_xlfn.XLOOKUP(A2319,'Internet data '!A:A,'Internet data '!I:I)</f>
        <v>No</v>
      </c>
      <c r="O2319" s="7">
        <f>_xlfn.XLOOKUP(A2319,'Internet data '!A:A,'Internet data '!J:J)</f>
        <v>1</v>
      </c>
    </row>
    <row r="2320" spans="1:15">
      <c r="A2320" s="7" t="s">
        <v>2336</v>
      </c>
      <c r="B2320" s="7" t="s">
        <v>12</v>
      </c>
      <c r="C2320" s="7" t="s">
        <v>29</v>
      </c>
      <c r="D2320" s="7" t="s">
        <v>10</v>
      </c>
      <c r="E2320" s="7" t="s">
        <v>19</v>
      </c>
      <c r="F2320" s="7">
        <v>71</v>
      </c>
      <c r="G2320" s="7">
        <v>100.5</v>
      </c>
      <c r="H2320" s="7">
        <v>7030.65</v>
      </c>
      <c r="I2320" s="7" t="s">
        <v>10</v>
      </c>
      <c r="J2320" s="7" t="str">
        <f>_xlfn.XLOOKUP(A2320,'customer data'!A:A,'customer data'!B:B)</f>
        <v>Female</v>
      </c>
      <c r="K2320" s="7" t="str">
        <f>_xlfn.XLOOKUP(A2320,'customer data'!A:A,'customer data'!C:C)</f>
        <v>Yes</v>
      </c>
      <c r="L2320" s="7" t="str">
        <f ca="1">_xlfn.XLOOKUP(A2320,'customer data'!A:A,'customer data'!G:G)</f>
        <v>Adult</v>
      </c>
      <c r="M2320" s="7" t="str">
        <f>_xlfn.XLOOKUP(A2320,'Internet data '!A:A,'Internet data '!F:F)</f>
        <v>No</v>
      </c>
      <c r="N2320" s="7" t="str">
        <f>_xlfn.XLOOKUP(A2320,'Internet data '!A:A,'Internet data '!I:I)</f>
        <v>Fiber optic</v>
      </c>
      <c r="O2320" s="7">
        <f>_xlfn.XLOOKUP(A2320,'Internet data '!A:A,'Internet data '!J:J)</f>
        <v>5</v>
      </c>
    </row>
    <row r="2321" spans="1:15">
      <c r="A2321" s="7" t="s">
        <v>2337</v>
      </c>
      <c r="B2321" s="7" t="s">
        <v>12</v>
      </c>
      <c r="C2321" s="7" t="s">
        <v>11</v>
      </c>
      <c r="D2321" s="7" t="s">
        <v>10</v>
      </c>
      <c r="E2321" s="7" t="s">
        <v>13</v>
      </c>
      <c r="F2321" s="7">
        <v>11</v>
      </c>
      <c r="G2321" s="7">
        <v>90.6</v>
      </c>
      <c r="H2321" s="7">
        <v>1020.2</v>
      </c>
      <c r="I2321" s="7" t="s">
        <v>10</v>
      </c>
      <c r="J2321" s="7" t="str">
        <f>_xlfn.XLOOKUP(A2321,'customer data'!A:A,'customer data'!B:B)</f>
        <v>Male</v>
      </c>
      <c r="K2321" s="7" t="str">
        <f>_xlfn.XLOOKUP(A2321,'customer data'!A:A,'customer data'!C:C)</f>
        <v>Yes</v>
      </c>
      <c r="L2321" s="7" t="str">
        <f ca="1">_xlfn.XLOOKUP(A2321,'customer data'!A:A,'customer data'!G:G)</f>
        <v>Adult</v>
      </c>
      <c r="M2321" s="7" t="str">
        <f>_xlfn.XLOOKUP(A2321,'Internet data '!A:A,'Internet data '!F:F)</f>
        <v>No</v>
      </c>
      <c r="N2321" s="7" t="str">
        <f>_xlfn.XLOOKUP(A2321,'Internet data '!A:A,'Internet data '!I:I)</f>
        <v>Fiber optic</v>
      </c>
      <c r="O2321" s="7">
        <f>_xlfn.XLOOKUP(A2321,'Internet data '!A:A,'Internet data '!J:J)</f>
        <v>2</v>
      </c>
    </row>
    <row r="2322" spans="1:15">
      <c r="A2322" s="7" t="s">
        <v>2338</v>
      </c>
      <c r="B2322" s="7" t="s">
        <v>12</v>
      </c>
      <c r="C2322" s="7" t="s">
        <v>29</v>
      </c>
      <c r="D2322" s="7" t="s">
        <v>12</v>
      </c>
      <c r="E2322" s="7" t="s">
        <v>23</v>
      </c>
      <c r="F2322" s="7">
        <v>63</v>
      </c>
      <c r="G2322" s="7">
        <v>89.4</v>
      </c>
      <c r="H2322" s="7">
        <v>5597.65</v>
      </c>
      <c r="I2322" s="7" t="s">
        <v>10</v>
      </c>
      <c r="J2322" s="7" t="str">
        <f>_xlfn.XLOOKUP(A2322,'customer data'!A:A,'customer data'!B:B)</f>
        <v>Male</v>
      </c>
      <c r="K2322" s="7" t="str">
        <f>_xlfn.XLOOKUP(A2322,'customer data'!A:A,'customer data'!C:C)</f>
        <v>Yes</v>
      </c>
      <c r="L2322" s="7" t="str">
        <f ca="1">_xlfn.XLOOKUP(A2322,'customer data'!A:A,'customer data'!G:G)</f>
        <v>Young</v>
      </c>
      <c r="M2322" s="7" t="str">
        <f>_xlfn.XLOOKUP(A2322,'Internet data '!A:A,'Internet data '!F:F)</f>
        <v>Yes</v>
      </c>
      <c r="N2322" s="7" t="str">
        <f>_xlfn.XLOOKUP(A2322,'Internet data '!A:A,'Internet data '!I:I)</f>
        <v>DSL</v>
      </c>
      <c r="O2322" s="7">
        <f>_xlfn.XLOOKUP(A2322,'Internet data '!A:A,'Internet data '!J:J)</f>
        <v>7</v>
      </c>
    </row>
    <row r="2323" spans="1:15">
      <c r="A2323" s="7" t="s">
        <v>2339</v>
      </c>
      <c r="B2323" s="7" t="s">
        <v>12</v>
      </c>
      <c r="C2323" s="7" t="s">
        <v>11</v>
      </c>
      <c r="D2323" s="7" t="s">
        <v>12</v>
      </c>
      <c r="E2323" s="7" t="s">
        <v>19</v>
      </c>
      <c r="F2323" s="7">
        <v>65</v>
      </c>
      <c r="G2323" s="7">
        <v>95.45</v>
      </c>
      <c r="H2323" s="7">
        <v>6223.3</v>
      </c>
      <c r="I2323" s="7" t="s">
        <v>10</v>
      </c>
      <c r="J2323" s="7" t="str">
        <f>_xlfn.XLOOKUP(A2323,'customer data'!A:A,'customer data'!B:B)</f>
        <v>Female</v>
      </c>
      <c r="K2323" s="7" t="str">
        <f>_xlfn.XLOOKUP(A2323,'customer data'!A:A,'customer data'!C:C)</f>
        <v>No</v>
      </c>
      <c r="L2323" s="7" t="str">
        <f ca="1">_xlfn.XLOOKUP(A2323,'customer data'!A:A,'customer data'!G:G)</f>
        <v>Adult</v>
      </c>
      <c r="M2323" s="7" t="str">
        <f>_xlfn.XLOOKUP(A2323,'Internet data '!A:A,'Internet data '!F:F)</f>
        <v>No</v>
      </c>
      <c r="N2323" s="7" t="str">
        <f>_xlfn.XLOOKUP(A2323,'Internet data '!A:A,'Internet data '!I:I)</f>
        <v>Fiber optic</v>
      </c>
      <c r="O2323" s="7">
        <f>_xlfn.XLOOKUP(A2323,'Internet data '!A:A,'Internet data '!J:J)</f>
        <v>4</v>
      </c>
    </row>
    <row r="2324" spans="1:15">
      <c r="A2324" s="7" t="s">
        <v>2340</v>
      </c>
      <c r="B2324" s="7" t="s">
        <v>12</v>
      </c>
      <c r="C2324" s="7" t="s">
        <v>29</v>
      </c>
      <c r="D2324" s="7" t="s">
        <v>10</v>
      </c>
      <c r="E2324" s="7" t="s">
        <v>23</v>
      </c>
      <c r="F2324" s="7">
        <v>49</v>
      </c>
      <c r="G2324" s="7">
        <v>20.45</v>
      </c>
      <c r="H2324" s="7">
        <v>1024.6500000000001</v>
      </c>
      <c r="I2324" s="7" t="s">
        <v>10</v>
      </c>
      <c r="J2324" s="7" t="str">
        <f>_xlfn.XLOOKUP(A2324,'customer data'!A:A,'customer data'!B:B)</f>
        <v>Female</v>
      </c>
      <c r="K2324" s="7" t="str">
        <f>_xlfn.XLOOKUP(A2324,'customer data'!A:A,'customer data'!C:C)</f>
        <v>No</v>
      </c>
      <c r="L2324" s="7" t="str">
        <f ca="1">_xlfn.XLOOKUP(A2324,'customer data'!A:A,'customer data'!G:G)</f>
        <v>Adult</v>
      </c>
      <c r="M2324" s="7" t="str">
        <f>_xlfn.XLOOKUP(A2324,'Internet data '!A:A,'Internet data '!F:F)</f>
        <v>No</v>
      </c>
      <c r="N2324" s="7" t="str">
        <f>_xlfn.XLOOKUP(A2324,'Internet data '!A:A,'Internet data '!I:I)</f>
        <v>No</v>
      </c>
      <c r="O2324" s="7">
        <f>_xlfn.XLOOKUP(A2324,'Internet data '!A:A,'Internet data '!J:J)</f>
        <v>0</v>
      </c>
    </row>
    <row r="2325" spans="1:15">
      <c r="A2325" s="7" t="s">
        <v>2341</v>
      </c>
      <c r="B2325" s="7" t="s">
        <v>12</v>
      </c>
      <c r="C2325" s="7" t="s">
        <v>11</v>
      </c>
      <c r="D2325" s="7" t="s">
        <v>12</v>
      </c>
      <c r="E2325" s="7" t="s">
        <v>23</v>
      </c>
      <c r="F2325" s="7">
        <v>29</v>
      </c>
      <c r="G2325" s="7">
        <v>98.6</v>
      </c>
      <c r="H2325" s="7">
        <v>2933.2</v>
      </c>
      <c r="I2325" s="7" t="s">
        <v>12</v>
      </c>
      <c r="J2325" s="7" t="str">
        <f>_xlfn.XLOOKUP(A2325,'customer data'!A:A,'customer data'!B:B)</f>
        <v>Female</v>
      </c>
      <c r="K2325" s="7" t="str">
        <f>_xlfn.XLOOKUP(A2325,'customer data'!A:A,'customer data'!C:C)</f>
        <v>No</v>
      </c>
      <c r="L2325" s="7" t="str">
        <f ca="1">_xlfn.XLOOKUP(A2325,'customer data'!A:A,'customer data'!G:G)</f>
        <v>Adult</v>
      </c>
      <c r="M2325" s="7" t="str">
        <f>_xlfn.XLOOKUP(A2325,'Internet data '!A:A,'Internet data '!F:F)</f>
        <v>No</v>
      </c>
      <c r="N2325" s="7" t="str">
        <f>_xlfn.XLOOKUP(A2325,'Internet data '!A:A,'Internet data '!I:I)</f>
        <v>Fiber optic</v>
      </c>
      <c r="O2325" s="7">
        <f>_xlfn.XLOOKUP(A2325,'Internet data '!A:A,'Internet data '!J:J)</f>
        <v>4</v>
      </c>
    </row>
    <row r="2326" spans="1:15">
      <c r="A2326" s="7" t="s">
        <v>2342</v>
      </c>
      <c r="B2326" s="7" t="s">
        <v>12</v>
      </c>
      <c r="C2326" s="7" t="s">
        <v>11</v>
      </c>
      <c r="D2326" s="7" t="s">
        <v>12</v>
      </c>
      <c r="E2326" s="7" t="s">
        <v>13</v>
      </c>
      <c r="F2326" s="7">
        <v>15</v>
      </c>
      <c r="G2326" s="7">
        <v>83.05</v>
      </c>
      <c r="H2326" s="7">
        <v>1258.3</v>
      </c>
      <c r="I2326" s="7" t="s">
        <v>12</v>
      </c>
      <c r="J2326" s="7" t="str">
        <f>_xlfn.XLOOKUP(A2326,'customer data'!A:A,'customer data'!B:B)</f>
        <v>Female</v>
      </c>
      <c r="K2326" s="7" t="str">
        <f>_xlfn.XLOOKUP(A2326,'customer data'!A:A,'customer data'!C:C)</f>
        <v>Yes</v>
      </c>
      <c r="L2326" s="7" t="str">
        <f ca="1">_xlfn.XLOOKUP(A2326,'customer data'!A:A,'customer data'!G:G)</f>
        <v>Adult</v>
      </c>
      <c r="M2326" s="7" t="str">
        <f>_xlfn.XLOOKUP(A2326,'Internet data '!A:A,'Internet data '!F:F)</f>
        <v>Yes</v>
      </c>
      <c r="N2326" s="7" t="str">
        <f>_xlfn.XLOOKUP(A2326,'Internet data '!A:A,'Internet data '!I:I)</f>
        <v>Fiber optic</v>
      </c>
      <c r="O2326" s="7">
        <f>_xlfn.XLOOKUP(A2326,'Internet data '!A:A,'Internet data '!J:J)</f>
        <v>3</v>
      </c>
    </row>
    <row r="2327" spans="1:15">
      <c r="A2327" s="7" t="s">
        <v>2343</v>
      </c>
      <c r="B2327" s="7" t="s">
        <v>12</v>
      </c>
      <c r="C2327" s="7" t="s">
        <v>11</v>
      </c>
      <c r="D2327" s="7" t="s">
        <v>12</v>
      </c>
      <c r="E2327" s="7" t="s">
        <v>13</v>
      </c>
      <c r="F2327" s="7">
        <v>4</v>
      </c>
      <c r="G2327" s="7">
        <v>19.95</v>
      </c>
      <c r="H2327" s="7">
        <v>82.9</v>
      </c>
      <c r="I2327" s="7" t="s">
        <v>10</v>
      </c>
      <c r="J2327" s="7" t="str">
        <f>_xlfn.XLOOKUP(A2327,'customer data'!A:A,'customer data'!B:B)</f>
        <v>Female</v>
      </c>
      <c r="K2327" s="7" t="str">
        <f>_xlfn.XLOOKUP(A2327,'customer data'!A:A,'customer data'!C:C)</f>
        <v>Yes</v>
      </c>
      <c r="L2327" s="7" t="str">
        <f ca="1">_xlfn.XLOOKUP(A2327,'customer data'!A:A,'customer data'!G:G)</f>
        <v>Adult</v>
      </c>
      <c r="M2327" s="7" t="str">
        <f>_xlfn.XLOOKUP(A2327,'Internet data '!A:A,'Internet data '!F:F)</f>
        <v>No</v>
      </c>
      <c r="N2327" s="7" t="str">
        <f>_xlfn.XLOOKUP(A2327,'Internet data '!A:A,'Internet data '!I:I)</f>
        <v>No</v>
      </c>
      <c r="O2327" s="7">
        <f>_xlfn.XLOOKUP(A2327,'Internet data '!A:A,'Internet data '!J:J)</f>
        <v>0</v>
      </c>
    </row>
    <row r="2328" spans="1:15">
      <c r="A2328" s="7" t="s">
        <v>2344</v>
      </c>
      <c r="B2328" s="7" t="s">
        <v>12</v>
      </c>
      <c r="C2328" s="7" t="s">
        <v>15</v>
      </c>
      <c r="D2328" s="7" t="s">
        <v>10</v>
      </c>
      <c r="E2328" s="7" t="s">
        <v>23</v>
      </c>
      <c r="F2328" s="7">
        <v>72</v>
      </c>
      <c r="G2328" s="7">
        <v>109.15</v>
      </c>
      <c r="H2328" s="7">
        <v>7789.6</v>
      </c>
      <c r="I2328" s="7" t="s">
        <v>10</v>
      </c>
      <c r="J2328" s="7" t="str">
        <f>_xlfn.XLOOKUP(A2328,'customer data'!A:A,'customer data'!B:B)</f>
        <v>Female</v>
      </c>
      <c r="K2328" s="7" t="str">
        <f>_xlfn.XLOOKUP(A2328,'customer data'!A:A,'customer data'!C:C)</f>
        <v>Yes</v>
      </c>
      <c r="L2328" s="7" t="str">
        <f ca="1">_xlfn.XLOOKUP(A2328,'customer data'!A:A,'customer data'!G:G)</f>
        <v>Adult</v>
      </c>
      <c r="M2328" s="7" t="str">
        <f>_xlfn.XLOOKUP(A2328,'Internet data '!A:A,'Internet data '!F:F)</f>
        <v>Yes</v>
      </c>
      <c r="N2328" s="7" t="str">
        <f>_xlfn.XLOOKUP(A2328,'Internet data '!A:A,'Internet data '!I:I)</f>
        <v>Fiber optic</v>
      </c>
      <c r="O2328" s="7">
        <f>_xlfn.XLOOKUP(A2328,'Internet data '!A:A,'Internet data '!J:J)</f>
        <v>6</v>
      </c>
    </row>
    <row r="2329" spans="1:15">
      <c r="A2329" s="7" t="s">
        <v>2345</v>
      </c>
      <c r="B2329" s="7" t="s">
        <v>12</v>
      </c>
      <c r="C2329" s="7" t="s">
        <v>11</v>
      </c>
      <c r="D2329" s="7" t="s">
        <v>12</v>
      </c>
      <c r="E2329" s="7" t="s">
        <v>23</v>
      </c>
      <c r="F2329" s="7">
        <v>26</v>
      </c>
      <c r="G2329" s="7">
        <v>85.7</v>
      </c>
      <c r="H2329" s="7">
        <v>2067</v>
      </c>
      <c r="I2329" s="7" t="s">
        <v>10</v>
      </c>
      <c r="J2329" s="7" t="str">
        <f>_xlfn.XLOOKUP(A2329,'customer data'!A:A,'customer data'!B:B)</f>
        <v>Female</v>
      </c>
      <c r="K2329" s="7" t="str">
        <f>_xlfn.XLOOKUP(A2329,'customer data'!A:A,'customer data'!C:C)</f>
        <v>Yes</v>
      </c>
      <c r="L2329" s="7" t="str">
        <f ca="1">_xlfn.XLOOKUP(A2329,'customer data'!A:A,'customer data'!G:G)</f>
        <v>Adult</v>
      </c>
      <c r="M2329" s="7" t="str">
        <f>_xlfn.XLOOKUP(A2329,'Internet data '!A:A,'Internet data '!F:F)</f>
        <v>No</v>
      </c>
      <c r="N2329" s="7" t="str">
        <f>_xlfn.XLOOKUP(A2329,'Internet data '!A:A,'Internet data '!I:I)</f>
        <v>Fiber optic</v>
      </c>
      <c r="O2329" s="7">
        <f>_xlfn.XLOOKUP(A2329,'Internet data '!A:A,'Internet data '!J:J)</f>
        <v>2</v>
      </c>
    </row>
    <row r="2330" spans="1:15">
      <c r="A2330" s="7" t="s">
        <v>2346</v>
      </c>
      <c r="B2330" s="7" t="s">
        <v>12</v>
      </c>
      <c r="C2330" s="7" t="s">
        <v>11</v>
      </c>
      <c r="D2330" s="7" t="s">
        <v>10</v>
      </c>
      <c r="E2330" s="7" t="s">
        <v>19</v>
      </c>
      <c r="F2330" s="7">
        <v>35</v>
      </c>
      <c r="G2330" s="7">
        <v>102.05</v>
      </c>
      <c r="H2330" s="7">
        <v>3452.55</v>
      </c>
      <c r="I2330" s="7" t="s">
        <v>10</v>
      </c>
      <c r="J2330" s="7" t="str">
        <f>_xlfn.XLOOKUP(A2330,'customer data'!A:A,'customer data'!B:B)</f>
        <v>Female</v>
      </c>
      <c r="K2330" s="7" t="str">
        <f>_xlfn.XLOOKUP(A2330,'customer data'!A:A,'customer data'!C:C)</f>
        <v>Yes</v>
      </c>
      <c r="L2330" s="7" t="str">
        <f ca="1">_xlfn.XLOOKUP(A2330,'customer data'!A:A,'customer data'!G:G)</f>
        <v>Young</v>
      </c>
      <c r="M2330" s="7" t="str">
        <f>_xlfn.XLOOKUP(A2330,'Internet data '!A:A,'Internet data '!F:F)</f>
        <v>No</v>
      </c>
      <c r="N2330" s="7" t="str">
        <f>_xlfn.XLOOKUP(A2330,'Internet data '!A:A,'Internet data '!I:I)</f>
        <v>Fiber optic</v>
      </c>
      <c r="O2330" s="7">
        <f>_xlfn.XLOOKUP(A2330,'Internet data '!A:A,'Internet data '!J:J)</f>
        <v>4</v>
      </c>
    </row>
    <row r="2331" spans="1:15">
      <c r="A2331" s="7" t="s">
        <v>2347</v>
      </c>
      <c r="B2331" s="7" t="s">
        <v>12</v>
      </c>
      <c r="C2331" s="7" t="s">
        <v>15</v>
      </c>
      <c r="D2331" s="7" t="s">
        <v>10</v>
      </c>
      <c r="E2331" s="7" t="s">
        <v>13</v>
      </c>
      <c r="F2331" s="7">
        <v>57</v>
      </c>
      <c r="G2331" s="7">
        <v>94.7</v>
      </c>
      <c r="H2331" s="7">
        <v>5468.95</v>
      </c>
      <c r="I2331" s="7" t="s">
        <v>10</v>
      </c>
      <c r="J2331" s="7" t="str">
        <f>_xlfn.XLOOKUP(A2331,'customer data'!A:A,'customer data'!B:B)</f>
        <v>Female</v>
      </c>
      <c r="K2331" s="7" t="str">
        <f>_xlfn.XLOOKUP(A2331,'customer data'!A:A,'customer data'!C:C)</f>
        <v>No</v>
      </c>
      <c r="L2331" s="7" t="str">
        <f ca="1">_xlfn.XLOOKUP(A2331,'customer data'!A:A,'customer data'!G:G)</f>
        <v>Young</v>
      </c>
      <c r="M2331" s="7" t="str">
        <f>_xlfn.XLOOKUP(A2331,'Internet data '!A:A,'Internet data '!F:F)</f>
        <v>Yes</v>
      </c>
      <c r="N2331" s="7" t="str">
        <f>_xlfn.XLOOKUP(A2331,'Internet data '!A:A,'Internet data '!I:I)</f>
        <v>Fiber optic</v>
      </c>
      <c r="O2331" s="7">
        <f>_xlfn.XLOOKUP(A2331,'Internet data '!A:A,'Internet data '!J:J)</f>
        <v>4</v>
      </c>
    </row>
    <row r="2332" spans="1:15">
      <c r="A2332" s="7" t="s">
        <v>2348</v>
      </c>
      <c r="B2332" s="7" t="s">
        <v>12</v>
      </c>
      <c r="C2332" s="7" t="s">
        <v>11</v>
      </c>
      <c r="D2332" s="7" t="s">
        <v>10</v>
      </c>
      <c r="E2332" s="7" t="s">
        <v>13</v>
      </c>
      <c r="F2332" s="7">
        <v>28</v>
      </c>
      <c r="G2332" s="7">
        <v>64.400000000000006</v>
      </c>
      <c r="H2332" s="7">
        <v>1802.15</v>
      </c>
      <c r="I2332" s="7" t="s">
        <v>10</v>
      </c>
      <c r="J2332" s="7" t="str">
        <f>_xlfn.XLOOKUP(A2332,'customer data'!A:A,'customer data'!B:B)</f>
        <v>Male</v>
      </c>
      <c r="K2332" s="7" t="str">
        <f>_xlfn.XLOOKUP(A2332,'customer data'!A:A,'customer data'!C:C)</f>
        <v>Yes</v>
      </c>
      <c r="L2332" s="7" t="str">
        <f ca="1">_xlfn.XLOOKUP(A2332,'customer data'!A:A,'customer data'!G:G)</f>
        <v>Young</v>
      </c>
      <c r="M2332" s="7" t="str">
        <f>_xlfn.XLOOKUP(A2332,'Internet data '!A:A,'Internet data '!F:F)</f>
        <v>No</v>
      </c>
      <c r="N2332" s="7" t="str">
        <f>_xlfn.XLOOKUP(A2332,'Internet data '!A:A,'Internet data '!I:I)</f>
        <v>DSL</v>
      </c>
      <c r="O2332" s="7">
        <f>_xlfn.XLOOKUP(A2332,'Internet data '!A:A,'Internet data '!J:J)</f>
        <v>3</v>
      </c>
    </row>
    <row r="2333" spans="1:15">
      <c r="A2333" s="7" t="s">
        <v>2349</v>
      </c>
      <c r="B2333" s="7" t="s">
        <v>12</v>
      </c>
      <c r="C2333" s="7" t="s">
        <v>15</v>
      </c>
      <c r="D2333" s="7" t="s">
        <v>12</v>
      </c>
      <c r="E2333" s="7" t="s">
        <v>16</v>
      </c>
      <c r="F2333" s="7">
        <v>25</v>
      </c>
      <c r="G2333" s="7">
        <v>26.8</v>
      </c>
      <c r="H2333" s="7">
        <v>733.55</v>
      </c>
      <c r="I2333" s="7" t="s">
        <v>10</v>
      </c>
      <c r="J2333" s="7" t="str">
        <f>_xlfn.XLOOKUP(A2333,'customer data'!A:A,'customer data'!B:B)</f>
        <v>Female</v>
      </c>
      <c r="K2333" s="7" t="str">
        <f>_xlfn.XLOOKUP(A2333,'customer data'!A:A,'customer data'!C:C)</f>
        <v>Yes</v>
      </c>
      <c r="L2333" s="7" t="str">
        <f ca="1">_xlfn.XLOOKUP(A2333,'customer data'!A:A,'customer data'!G:G)</f>
        <v>Adult</v>
      </c>
      <c r="M2333" s="7" t="str">
        <f>_xlfn.XLOOKUP(A2333,'Internet data '!A:A,'Internet data '!F:F)</f>
        <v>No</v>
      </c>
      <c r="N2333" s="7" t="str">
        <f>_xlfn.XLOOKUP(A2333,'Internet data '!A:A,'Internet data '!I:I)</f>
        <v>No</v>
      </c>
      <c r="O2333" s="7">
        <f>_xlfn.XLOOKUP(A2333,'Internet data '!A:A,'Internet data '!J:J)</f>
        <v>1</v>
      </c>
    </row>
    <row r="2334" spans="1:15">
      <c r="A2334" s="7" t="s">
        <v>2350</v>
      </c>
      <c r="B2334" s="7" t="s">
        <v>12</v>
      </c>
      <c r="C2334" s="7" t="s">
        <v>15</v>
      </c>
      <c r="D2334" s="7" t="s">
        <v>12</v>
      </c>
      <c r="E2334" s="7" t="s">
        <v>23</v>
      </c>
      <c r="F2334" s="7">
        <v>47</v>
      </c>
      <c r="G2334" s="7">
        <v>66.05</v>
      </c>
      <c r="H2334" s="7">
        <v>3021.45</v>
      </c>
      <c r="I2334" s="7" t="s">
        <v>10</v>
      </c>
      <c r="J2334" s="7" t="str">
        <f>_xlfn.XLOOKUP(A2334,'customer data'!A:A,'customer data'!B:B)</f>
        <v>Female</v>
      </c>
      <c r="K2334" s="7" t="str">
        <f>_xlfn.XLOOKUP(A2334,'customer data'!A:A,'customer data'!C:C)</f>
        <v>Yes</v>
      </c>
      <c r="L2334" s="7" t="str">
        <f ca="1">_xlfn.XLOOKUP(A2334,'customer data'!A:A,'customer data'!G:G)</f>
        <v>Young</v>
      </c>
      <c r="M2334" s="7" t="str">
        <f>_xlfn.XLOOKUP(A2334,'Internet data '!A:A,'Internet data '!F:F)</f>
        <v>No</v>
      </c>
      <c r="N2334" s="7" t="str">
        <f>_xlfn.XLOOKUP(A2334,'Internet data '!A:A,'Internet data '!I:I)</f>
        <v>DSL</v>
      </c>
      <c r="O2334" s="7">
        <f>_xlfn.XLOOKUP(A2334,'Internet data '!A:A,'Internet data '!J:J)</f>
        <v>3</v>
      </c>
    </row>
    <row r="2335" spans="1:15">
      <c r="A2335" s="7" t="s">
        <v>2351</v>
      </c>
      <c r="B2335" s="7" t="s">
        <v>12</v>
      </c>
      <c r="C2335" s="7" t="s">
        <v>11</v>
      </c>
      <c r="D2335" s="7" t="s">
        <v>10</v>
      </c>
      <c r="E2335" s="7" t="s">
        <v>19</v>
      </c>
      <c r="F2335" s="7">
        <v>57</v>
      </c>
      <c r="G2335" s="7">
        <v>65.2</v>
      </c>
      <c r="H2335" s="7">
        <v>3687.85</v>
      </c>
      <c r="I2335" s="7" t="s">
        <v>10</v>
      </c>
      <c r="J2335" s="7" t="str">
        <f>_xlfn.XLOOKUP(A2335,'customer data'!A:A,'customer data'!B:B)</f>
        <v>Female</v>
      </c>
      <c r="K2335" s="7" t="str">
        <f>_xlfn.XLOOKUP(A2335,'customer data'!A:A,'customer data'!C:C)</f>
        <v>Yes</v>
      </c>
      <c r="L2335" s="7" t="str">
        <f ca="1">_xlfn.XLOOKUP(A2335,'customer data'!A:A,'customer data'!G:G)</f>
        <v>Adult</v>
      </c>
      <c r="M2335" s="7" t="str">
        <f>_xlfn.XLOOKUP(A2335,'Internet data '!A:A,'Internet data '!F:F)</f>
        <v>Yes</v>
      </c>
      <c r="N2335" s="7" t="str">
        <f>_xlfn.XLOOKUP(A2335,'Internet data '!A:A,'Internet data '!I:I)</f>
        <v>DSL</v>
      </c>
      <c r="O2335" s="7">
        <f>_xlfn.XLOOKUP(A2335,'Internet data '!A:A,'Internet data '!J:J)</f>
        <v>4</v>
      </c>
    </row>
    <row r="2336" spans="1:15">
      <c r="A2336" s="7" t="s">
        <v>2352</v>
      </c>
      <c r="B2336" s="7" t="s">
        <v>12</v>
      </c>
      <c r="C2336" s="7" t="s">
        <v>11</v>
      </c>
      <c r="D2336" s="7" t="s">
        <v>12</v>
      </c>
      <c r="E2336" s="7" t="s">
        <v>23</v>
      </c>
      <c r="F2336" s="7">
        <v>16</v>
      </c>
      <c r="G2336" s="7">
        <v>85.05</v>
      </c>
      <c r="H2336" s="7">
        <v>1391.15</v>
      </c>
      <c r="I2336" s="7" t="s">
        <v>10</v>
      </c>
      <c r="J2336" s="7" t="str">
        <f>_xlfn.XLOOKUP(A2336,'customer data'!A:A,'customer data'!B:B)</f>
        <v>Male</v>
      </c>
      <c r="K2336" s="7" t="str">
        <f>_xlfn.XLOOKUP(A2336,'customer data'!A:A,'customer data'!C:C)</f>
        <v>Yes</v>
      </c>
      <c r="L2336" s="7" t="str">
        <f ca="1">_xlfn.XLOOKUP(A2336,'customer data'!A:A,'customer data'!G:G)</f>
        <v>Adult</v>
      </c>
      <c r="M2336" s="7" t="str">
        <f>_xlfn.XLOOKUP(A2336,'Internet data '!A:A,'Internet data '!F:F)</f>
        <v>No</v>
      </c>
      <c r="N2336" s="7" t="str">
        <f>_xlfn.XLOOKUP(A2336,'Internet data '!A:A,'Internet data '!I:I)</f>
        <v>Fiber optic</v>
      </c>
      <c r="O2336" s="7">
        <f>_xlfn.XLOOKUP(A2336,'Internet data '!A:A,'Internet data '!J:J)</f>
        <v>2</v>
      </c>
    </row>
    <row r="2337" spans="1:15">
      <c r="A2337" s="7" t="s">
        <v>2353</v>
      </c>
      <c r="B2337" s="7" t="s">
        <v>12</v>
      </c>
      <c r="C2337" s="7" t="s">
        <v>11</v>
      </c>
      <c r="D2337" s="7" t="s">
        <v>12</v>
      </c>
      <c r="E2337" s="7" t="s">
        <v>16</v>
      </c>
      <c r="F2337" s="7">
        <v>5</v>
      </c>
      <c r="G2337" s="7">
        <v>55.8</v>
      </c>
      <c r="H2337" s="7">
        <v>274.35000000000002</v>
      </c>
      <c r="I2337" s="7" t="s">
        <v>10</v>
      </c>
      <c r="J2337" s="7" t="str">
        <f>_xlfn.XLOOKUP(A2337,'customer data'!A:A,'customer data'!B:B)</f>
        <v>Male</v>
      </c>
      <c r="K2337" s="7" t="str">
        <f>_xlfn.XLOOKUP(A2337,'customer data'!A:A,'customer data'!C:C)</f>
        <v>No</v>
      </c>
      <c r="L2337" s="7" t="str">
        <f ca="1">_xlfn.XLOOKUP(A2337,'customer data'!A:A,'customer data'!G:G)</f>
        <v>Adult</v>
      </c>
      <c r="M2337" s="7" t="str">
        <f>_xlfn.XLOOKUP(A2337,'Internet data '!A:A,'Internet data '!F:F)</f>
        <v>No</v>
      </c>
      <c r="N2337" s="7" t="str">
        <f>_xlfn.XLOOKUP(A2337,'Internet data '!A:A,'Internet data '!I:I)</f>
        <v>DSL</v>
      </c>
      <c r="O2337" s="7">
        <f>_xlfn.XLOOKUP(A2337,'Internet data '!A:A,'Internet data '!J:J)</f>
        <v>2</v>
      </c>
    </row>
    <row r="2338" spans="1:15">
      <c r="A2338" s="7" t="s">
        <v>2354</v>
      </c>
      <c r="B2338" s="7" t="s">
        <v>12</v>
      </c>
      <c r="C2338" s="7" t="s">
        <v>11</v>
      </c>
      <c r="D2338" s="7" t="s">
        <v>12</v>
      </c>
      <c r="E2338" s="7" t="s">
        <v>19</v>
      </c>
      <c r="F2338" s="7">
        <v>17</v>
      </c>
      <c r="G2338" s="7">
        <v>70.400000000000006</v>
      </c>
      <c r="H2338" s="7">
        <v>1214.05</v>
      </c>
      <c r="I2338" s="7" t="s">
        <v>12</v>
      </c>
      <c r="J2338" s="7" t="str">
        <f>_xlfn.XLOOKUP(A2338,'customer data'!A:A,'customer data'!B:B)</f>
        <v>Male</v>
      </c>
      <c r="K2338" s="7" t="str">
        <f>_xlfn.XLOOKUP(A2338,'customer data'!A:A,'customer data'!C:C)</f>
        <v>Yes</v>
      </c>
      <c r="L2338" s="7" t="str">
        <f ca="1">_xlfn.XLOOKUP(A2338,'customer data'!A:A,'customer data'!G:G)</f>
        <v>Young</v>
      </c>
      <c r="M2338" s="7" t="str">
        <f>_xlfn.XLOOKUP(A2338,'Internet data '!A:A,'Internet data '!F:F)</f>
        <v>No</v>
      </c>
      <c r="N2338" s="7" t="str">
        <f>_xlfn.XLOOKUP(A2338,'Internet data '!A:A,'Internet data '!I:I)</f>
        <v>Fiber optic</v>
      </c>
      <c r="O2338" s="7">
        <f>_xlfn.XLOOKUP(A2338,'Internet data '!A:A,'Internet data '!J:J)</f>
        <v>0</v>
      </c>
    </row>
    <row r="2339" spans="1:15">
      <c r="A2339" s="7" t="s">
        <v>2355</v>
      </c>
      <c r="B2339" s="7" t="s">
        <v>12</v>
      </c>
      <c r="C2339" s="7" t="s">
        <v>15</v>
      </c>
      <c r="D2339" s="7" t="s">
        <v>12</v>
      </c>
      <c r="E2339" s="7" t="s">
        <v>19</v>
      </c>
      <c r="F2339" s="7">
        <v>56</v>
      </c>
      <c r="G2339" s="7">
        <v>104.75</v>
      </c>
      <c r="H2339" s="7">
        <v>5510.65</v>
      </c>
      <c r="I2339" s="7" t="s">
        <v>12</v>
      </c>
      <c r="J2339" s="7" t="str">
        <f>_xlfn.XLOOKUP(A2339,'customer data'!A:A,'customer data'!B:B)</f>
        <v>Female</v>
      </c>
      <c r="K2339" s="7" t="str">
        <f>_xlfn.XLOOKUP(A2339,'customer data'!A:A,'customer data'!C:C)</f>
        <v>No</v>
      </c>
      <c r="L2339" s="7" t="str">
        <f ca="1">_xlfn.XLOOKUP(A2339,'customer data'!A:A,'customer data'!G:G)</f>
        <v>Young</v>
      </c>
      <c r="M2339" s="7" t="str">
        <f>_xlfn.XLOOKUP(A2339,'Internet data '!A:A,'Internet data '!F:F)</f>
        <v>No</v>
      </c>
      <c r="N2339" s="7" t="str">
        <f>_xlfn.XLOOKUP(A2339,'Internet data '!A:A,'Internet data '!I:I)</f>
        <v>Fiber optic</v>
      </c>
      <c r="O2339" s="7">
        <f>_xlfn.XLOOKUP(A2339,'Internet data '!A:A,'Internet data '!J:J)</f>
        <v>5</v>
      </c>
    </row>
    <row r="2340" spans="1:15">
      <c r="A2340" s="7" t="s">
        <v>2356</v>
      </c>
      <c r="B2340" s="7" t="s">
        <v>12</v>
      </c>
      <c r="C2340" s="7" t="s">
        <v>29</v>
      </c>
      <c r="D2340" s="7" t="s">
        <v>10</v>
      </c>
      <c r="E2340" s="7" t="s">
        <v>19</v>
      </c>
      <c r="F2340" s="7">
        <v>72</v>
      </c>
      <c r="G2340" s="7">
        <v>19.95</v>
      </c>
      <c r="H2340" s="7">
        <v>1322.85</v>
      </c>
      <c r="I2340" s="7" t="s">
        <v>10</v>
      </c>
      <c r="J2340" s="7" t="str">
        <f>_xlfn.XLOOKUP(A2340,'customer data'!A:A,'customer data'!B:B)</f>
        <v>Male</v>
      </c>
      <c r="K2340" s="7" t="str">
        <f>_xlfn.XLOOKUP(A2340,'customer data'!A:A,'customer data'!C:C)</f>
        <v>Yes</v>
      </c>
      <c r="L2340" s="7" t="str">
        <f ca="1">_xlfn.XLOOKUP(A2340,'customer data'!A:A,'customer data'!G:G)</f>
        <v>Adult</v>
      </c>
      <c r="M2340" s="7" t="str">
        <f>_xlfn.XLOOKUP(A2340,'Internet data '!A:A,'Internet data '!F:F)</f>
        <v>No</v>
      </c>
      <c r="N2340" s="7" t="str">
        <f>_xlfn.XLOOKUP(A2340,'Internet data '!A:A,'Internet data '!I:I)</f>
        <v>No</v>
      </c>
      <c r="O2340" s="7">
        <f>_xlfn.XLOOKUP(A2340,'Internet data '!A:A,'Internet data '!J:J)</f>
        <v>0</v>
      </c>
    </row>
    <row r="2341" spans="1:15">
      <c r="A2341" s="7" t="s">
        <v>2357</v>
      </c>
      <c r="B2341" s="7" t="s">
        <v>12</v>
      </c>
      <c r="C2341" s="7" t="s">
        <v>11</v>
      </c>
      <c r="D2341" s="7" t="s">
        <v>12</v>
      </c>
      <c r="E2341" s="7" t="s">
        <v>13</v>
      </c>
      <c r="F2341" s="7">
        <v>21</v>
      </c>
      <c r="G2341" s="7">
        <v>94.25</v>
      </c>
      <c r="H2341" s="7">
        <v>1973.75</v>
      </c>
      <c r="I2341" s="7" t="s">
        <v>12</v>
      </c>
      <c r="J2341" s="7" t="str">
        <f>_xlfn.XLOOKUP(A2341,'customer data'!A:A,'customer data'!B:B)</f>
        <v>Female</v>
      </c>
      <c r="K2341" s="7" t="str">
        <f>_xlfn.XLOOKUP(A2341,'customer data'!A:A,'customer data'!C:C)</f>
        <v>No</v>
      </c>
      <c r="L2341" s="7" t="str">
        <f ca="1">_xlfn.XLOOKUP(A2341,'customer data'!A:A,'customer data'!G:G)</f>
        <v>Young</v>
      </c>
      <c r="M2341" s="7" t="str">
        <f>_xlfn.XLOOKUP(A2341,'Internet data '!A:A,'Internet data '!F:F)</f>
        <v>No</v>
      </c>
      <c r="N2341" s="7" t="str">
        <f>_xlfn.XLOOKUP(A2341,'Internet data '!A:A,'Internet data '!I:I)</f>
        <v>Fiber optic</v>
      </c>
      <c r="O2341" s="7">
        <f>_xlfn.XLOOKUP(A2341,'Internet data '!A:A,'Internet data '!J:J)</f>
        <v>3</v>
      </c>
    </row>
    <row r="2342" spans="1:15">
      <c r="A2342" s="7" t="s">
        <v>2358</v>
      </c>
      <c r="B2342" s="7" t="s">
        <v>10</v>
      </c>
      <c r="C2342" s="7" t="s">
        <v>15</v>
      </c>
      <c r="D2342" s="7" t="s">
        <v>10</v>
      </c>
      <c r="E2342" s="7" t="s">
        <v>23</v>
      </c>
      <c r="F2342" s="7">
        <v>48</v>
      </c>
      <c r="G2342" s="7">
        <v>45</v>
      </c>
      <c r="H2342" s="7">
        <v>2196.3000000000002</v>
      </c>
      <c r="I2342" s="7" t="s">
        <v>10</v>
      </c>
      <c r="J2342" s="7" t="str">
        <f>_xlfn.XLOOKUP(A2342,'customer data'!A:A,'customer data'!B:B)</f>
        <v>Female</v>
      </c>
      <c r="K2342" s="7" t="str">
        <f>_xlfn.XLOOKUP(A2342,'customer data'!A:A,'customer data'!C:C)</f>
        <v>Yes</v>
      </c>
      <c r="L2342" s="7" t="str">
        <f ca="1">_xlfn.XLOOKUP(A2342,'customer data'!A:A,'customer data'!G:G)</f>
        <v>Adult</v>
      </c>
      <c r="M2342" s="7" t="str">
        <f>_xlfn.XLOOKUP(A2342,'Internet data '!A:A,'Internet data '!F:F)</f>
        <v>No</v>
      </c>
      <c r="N2342" s="7" t="str">
        <f>_xlfn.XLOOKUP(A2342,'Internet data '!A:A,'Internet data '!I:I)</f>
        <v>DSL</v>
      </c>
      <c r="O2342" s="7">
        <f>_xlfn.XLOOKUP(A2342,'Internet data '!A:A,'Internet data '!J:J)</f>
        <v>3</v>
      </c>
    </row>
    <row r="2343" spans="1:15">
      <c r="A2343" s="7" t="s">
        <v>2359</v>
      </c>
      <c r="B2343" s="7" t="s">
        <v>12</v>
      </c>
      <c r="C2343" s="7" t="s">
        <v>29</v>
      </c>
      <c r="D2343" s="7" t="s">
        <v>10</v>
      </c>
      <c r="E2343" s="7" t="s">
        <v>19</v>
      </c>
      <c r="F2343" s="7">
        <v>68</v>
      </c>
      <c r="G2343" s="7">
        <v>114.9</v>
      </c>
      <c r="H2343" s="7">
        <v>7843.55</v>
      </c>
      <c r="I2343" s="7" t="s">
        <v>10</v>
      </c>
      <c r="J2343" s="7" t="str">
        <f>_xlfn.XLOOKUP(A2343,'customer data'!A:A,'customer data'!B:B)</f>
        <v>Female</v>
      </c>
      <c r="K2343" s="7" t="str">
        <f>_xlfn.XLOOKUP(A2343,'customer data'!A:A,'customer data'!C:C)</f>
        <v>Yes</v>
      </c>
      <c r="L2343" s="7" t="str">
        <f ca="1">_xlfn.XLOOKUP(A2343,'customer data'!A:A,'customer data'!G:G)</f>
        <v>Young</v>
      </c>
      <c r="M2343" s="7" t="str">
        <f>_xlfn.XLOOKUP(A2343,'Internet data '!A:A,'Internet data '!F:F)</f>
        <v>Yes</v>
      </c>
      <c r="N2343" s="7" t="str">
        <f>_xlfn.XLOOKUP(A2343,'Internet data '!A:A,'Internet data '!I:I)</f>
        <v>Fiber optic</v>
      </c>
      <c r="O2343" s="7">
        <f>_xlfn.XLOOKUP(A2343,'Internet data '!A:A,'Internet data '!J:J)</f>
        <v>7</v>
      </c>
    </row>
    <row r="2344" spans="1:15">
      <c r="A2344" s="7" t="s">
        <v>2360</v>
      </c>
      <c r="B2344" s="7" t="s">
        <v>12</v>
      </c>
      <c r="C2344" s="7" t="s">
        <v>11</v>
      </c>
      <c r="D2344" s="7" t="s">
        <v>10</v>
      </c>
      <c r="E2344" s="7" t="s">
        <v>19</v>
      </c>
      <c r="F2344" s="7">
        <v>30</v>
      </c>
      <c r="G2344" s="7">
        <v>106.4</v>
      </c>
      <c r="H2344" s="7">
        <v>3211.9</v>
      </c>
      <c r="I2344" s="7" t="s">
        <v>10</v>
      </c>
      <c r="J2344" s="7" t="str">
        <f>_xlfn.XLOOKUP(A2344,'customer data'!A:A,'customer data'!B:B)</f>
        <v>Female</v>
      </c>
      <c r="K2344" s="7" t="str">
        <f>_xlfn.XLOOKUP(A2344,'customer data'!A:A,'customer data'!C:C)</f>
        <v>No</v>
      </c>
      <c r="L2344" s="7" t="str">
        <f ca="1">_xlfn.XLOOKUP(A2344,'customer data'!A:A,'customer data'!G:G)</f>
        <v>Adult</v>
      </c>
      <c r="M2344" s="7" t="str">
        <f>_xlfn.XLOOKUP(A2344,'Internet data '!A:A,'Internet data '!F:F)</f>
        <v>Yes</v>
      </c>
      <c r="N2344" s="7" t="str">
        <f>_xlfn.XLOOKUP(A2344,'Internet data '!A:A,'Internet data '!I:I)</f>
        <v>Fiber optic</v>
      </c>
      <c r="O2344" s="7">
        <f>_xlfn.XLOOKUP(A2344,'Internet data '!A:A,'Internet data '!J:J)</f>
        <v>5</v>
      </c>
    </row>
    <row r="2345" spans="1:15">
      <c r="A2345" s="7" t="s">
        <v>2361</v>
      </c>
      <c r="B2345" s="7" t="s">
        <v>12</v>
      </c>
      <c r="C2345" s="7" t="s">
        <v>11</v>
      </c>
      <c r="D2345" s="7" t="s">
        <v>12</v>
      </c>
      <c r="E2345" s="7" t="s">
        <v>16</v>
      </c>
      <c r="F2345" s="7">
        <v>3</v>
      </c>
      <c r="G2345" s="7">
        <v>46.1</v>
      </c>
      <c r="H2345" s="7">
        <v>130.15</v>
      </c>
      <c r="I2345" s="7" t="s">
        <v>10</v>
      </c>
      <c r="J2345" s="7" t="str">
        <f>_xlfn.XLOOKUP(A2345,'customer data'!A:A,'customer data'!B:B)</f>
        <v>Female</v>
      </c>
      <c r="K2345" s="7" t="str">
        <f>_xlfn.XLOOKUP(A2345,'customer data'!A:A,'customer data'!C:C)</f>
        <v>Yes</v>
      </c>
      <c r="L2345" s="7" t="str">
        <f ca="1">_xlfn.XLOOKUP(A2345,'customer data'!A:A,'customer data'!G:G)</f>
        <v>Adult</v>
      </c>
      <c r="M2345" s="7" t="str">
        <f>_xlfn.XLOOKUP(A2345,'Internet data '!A:A,'Internet data '!F:F)</f>
        <v>No</v>
      </c>
      <c r="N2345" s="7" t="str">
        <f>_xlfn.XLOOKUP(A2345,'Internet data '!A:A,'Internet data '!I:I)</f>
        <v>DSL</v>
      </c>
      <c r="O2345" s="7">
        <f>_xlfn.XLOOKUP(A2345,'Internet data '!A:A,'Internet data '!J:J)</f>
        <v>0</v>
      </c>
    </row>
    <row r="2346" spans="1:15">
      <c r="A2346" s="7" t="s">
        <v>2362</v>
      </c>
      <c r="B2346" s="7" t="s">
        <v>10</v>
      </c>
      <c r="C2346" s="7" t="s">
        <v>29</v>
      </c>
      <c r="D2346" s="7" t="s">
        <v>10</v>
      </c>
      <c r="E2346" s="7" t="s">
        <v>16</v>
      </c>
      <c r="F2346" s="7">
        <v>14</v>
      </c>
      <c r="G2346" s="7">
        <v>39.700000000000003</v>
      </c>
      <c r="H2346" s="7">
        <v>692.35</v>
      </c>
      <c r="I2346" s="7" t="s">
        <v>10</v>
      </c>
      <c r="J2346" s="7" t="str">
        <f>_xlfn.XLOOKUP(A2346,'customer data'!A:A,'customer data'!B:B)</f>
        <v>Female</v>
      </c>
      <c r="K2346" s="7" t="str">
        <f>_xlfn.XLOOKUP(A2346,'customer data'!A:A,'customer data'!C:C)</f>
        <v>No</v>
      </c>
      <c r="L2346" s="7" t="str">
        <f ca="1">_xlfn.XLOOKUP(A2346,'customer data'!A:A,'customer data'!G:G)</f>
        <v>Adult</v>
      </c>
      <c r="M2346" s="7" t="str">
        <f>_xlfn.XLOOKUP(A2346,'Internet data '!A:A,'Internet data '!F:F)</f>
        <v>Yes</v>
      </c>
      <c r="N2346" s="7" t="str">
        <f>_xlfn.XLOOKUP(A2346,'Internet data '!A:A,'Internet data '!I:I)</f>
        <v>DSL</v>
      </c>
      <c r="O2346" s="7">
        <f>_xlfn.XLOOKUP(A2346,'Internet data '!A:A,'Internet data '!J:J)</f>
        <v>3</v>
      </c>
    </row>
    <row r="2347" spans="1:15">
      <c r="A2347" s="7" t="s">
        <v>2363</v>
      </c>
      <c r="B2347" s="7" t="s">
        <v>12</v>
      </c>
      <c r="C2347" s="7" t="s">
        <v>11</v>
      </c>
      <c r="D2347" s="7" t="s">
        <v>12</v>
      </c>
      <c r="E2347" s="7" t="s">
        <v>19</v>
      </c>
      <c r="F2347" s="7">
        <v>4</v>
      </c>
      <c r="G2347" s="7">
        <v>20.05</v>
      </c>
      <c r="H2347" s="7">
        <v>85.5</v>
      </c>
      <c r="I2347" s="7" t="s">
        <v>10</v>
      </c>
      <c r="J2347" s="7" t="str">
        <f>_xlfn.XLOOKUP(A2347,'customer data'!A:A,'customer data'!B:B)</f>
        <v>Female</v>
      </c>
      <c r="K2347" s="7" t="str">
        <f>_xlfn.XLOOKUP(A2347,'customer data'!A:A,'customer data'!C:C)</f>
        <v>No</v>
      </c>
      <c r="L2347" s="7" t="str">
        <f ca="1">_xlfn.XLOOKUP(A2347,'customer data'!A:A,'customer data'!G:G)</f>
        <v>Adult</v>
      </c>
      <c r="M2347" s="7" t="str">
        <f>_xlfn.XLOOKUP(A2347,'Internet data '!A:A,'Internet data '!F:F)</f>
        <v>No</v>
      </c>
      <c r="N2347" s="7" t="str">
        <f>_xlfn.XLOOKUP(A2347,'Internet data '!A:A,'Internet data '!I:I)</f>
        <v>No</v>
      </c>
      <c r="O2347" s="7">
        <f>_xlfn.XLOOKUP(A2347,'Internet data '!A:A,'Internet data '!J:J)</f>
        <v>0</v>
      </c>
    </row>
    <row r="2348" spans="1:15">
      <c r="A2348" s="7" t="s">
        <v>2364</v>
      </c>
      <c r="B2348" s="7" t="s">
        <v>12</v>
      </c>
      <c r="C2348" s="7" t="s">
        <v>29</v>
      </c>
      <c r="D2348" s="7" t="s">
        <v>12</v>
      </c>
      <c r="E2348" s="7" t="s">
        <v>23</v>
      </c>
      <c r="F2348" s="7">
        <v>71</v>
      </c>
      <c r="G2348" s="7">
        <v>95.75</v>
      </c>
      <c r="H2348" s="7">
        <v>6849.4</v>
      </c>
      <c r="I2348" s="7" t="s">
        <v>10</v>
      </c>
      <c r="J2348" s="7" t="str">
        <f>_xlfn.XLOOKUP(A2348,'customer data'!A:A,'customer data'!B:B)</f>
        <v>Female</v>
      </c>
      <c r="K2348" s="7" t="str">
        <f>_xlfn.XLOOKUP(A2348,'customer data'!A:A,'customer data'!C:C)</f>
        <v>Yes</v>
      </c>
      <c r="L2348" s="7" t="str">
        <f ca="1">_xlfn.XLOOKUP(A2348,'customer data'!A:A,'customer data'!G:G)</f>
        <v>Young</v>
      </c>
      <c r="M2348" s="7" t="str">
        <f>_xlfn.XLOOKUP(A2348,'Internet data '!A:A,'Internet data '!F:F)</f>
        <v>No</v>
      </c>
      <c r="N2348" s="7" t="str">
        <f>_xlfn.XLOOKUP(A2348,'Internet data '!A:A,'Internet data '!I:I)</f>
        <v>Fiber optic</v>
      </c>
      <c r="O2348" s="7">
        <f>_xlfn.XLOOKUP(A2348,'Internet data '!A:A,'Internet data '!J:J)</f>
        <v>4</v>
      </c>
    </row>
    <row r="2349" spans="1:15">
      <c r="A2349" s="7" t="s">
        <v>2365</v>
      </c>
      <c r="B2349" s="7" t="s">
        <v>12</v>
      </c>
      <c r="C2349" s="7" t="s">
        <v>15</v>
      </c>
      <c r="D2349" s="7" t="s">
        <v>10</v>
      </c>
      <c r="E2349" s="7" t="s">
        <v>16</v>
      </c>
      <c r="F2349" s="7">
        <v>8</v>
      </c>
      <c r="G2349" s="7">
        <v>24.4</v>
      </c>
      <c r="H2349" s="7">
        <v>203.95</v>
      </c>
      <c r="I2349" s="7" t="s">
        <v>10</v>
      </c>
      <c r="J2349" s="7" t="str">
        <f>_xlfn.XLOOKUP(A2349,'customer data'!A:A,'customer data'!B:B)</f>
        <v>Male</v>
      </c>
      <c r="K2349" s="7" t="str">
        <f>_xlfn.XLOOKUP(A2349,'customer data'!A:A,'customer data'!C:C)</f>
        <v>Yes</v>
      </c>
      <c r="L2349" s="7" t="str">
        <f ca="1">_xlfn.XLOOKUP(A2349,'customer data'!A:A,'customer data'!G:G)</f>
        <v>Adult</v>
      </c>
      <c r="M2349" s="7" t="str">
        <f>_xlfn.XLOOKUP(A2349,'Internet data '!A:A,'Internet data '!F:F)</f>
        <v>No</v>
      </c>
      <c r="N2349" s="7" t="str">
        <f>_xlfn.XLOOKUP(A2349,'Internet data '!A:A,'Internet data '!I:I)</f>
        <v>No</v>
      </c>
      <c r="O2349" s="7">
        <f>_xlfn.XLOOKUP(A2349,'Internet data '!A:A,'Internet data '!J:J)</f>
        <v>1</v>
      </c>
    </row>
    <row r="2350" spans="1:15">
      <c r="A2350" s="7" t="s">
        <v>2366</v>
      </c>
      <c r="B2350" s="7" t="s">
        <v>10</v>
      </c>
      <c r="C2350" s="7" t="s">
        <v>11</v>
      </c>
      <c r="D2350" s="7" t="s">
        <v>10</v>
      </c>
      <c r="E2350" s="7" t="s">
        <v>19</v>
      </c>
      <c r="F2350" s="7">
        <v>61</v>
      </c>
      <c r="G2350" s="7">
        <v>33.6</v>
      </c>
      <c r="H2350" s="7">
        <v>2117.1999999999998</v>
      </c>
      <c r="I2350" s="7" t="s">
        <v>10</v>
      </c>
      <c r="J2350" s="7" t="str">
        <f>_xlfn.XLOOKUP(A2350,'customer data'!A:A,'customer data'!B:B)</f>
        <v>Male</v>
      </c>
      <c r="K2350" s="7" t="str">
        <f>_xlfn.XLOOKUP(A2350,'customer data'!A:A,'customer data'!C:C)</f>
        <v>Yes</v>
      </c>
      <c r="L2350" s="7" t="str">
        <f ca="1">_xlfn.XLOOKUP(A2350,'customer data'!A:A,'customer data'!G:G)</f>
        <v>Adult</v>
      </c>
      <c r="M2350" s="7" t="str">
        <f>_xlfn.XLOOKUP(A2350,'Internet data '!A:A,'Internet data '!F:F)</f>
        <v>No</v>
      </c>
      <c r="N2350" s="7" t="str">
        <f>_xlfn.XLOOKUP(A2350,'Internet data '!A:A,'Internet data '!I:I)</f>
        <v>DSL</v>
      </c>
      <c r="O2350" s="7">
        <f>_xlfn.XLOOKUP(A2350,'Internet data '!A:A,'Internet data '!J:J)</f>
        <v>2</v>
      </c>
    </row>
    <row r="2351" spans="1:15">
      <c r="A2351" s="7" t="s">
        <v>2367</v>
      </c>
      <c r="B2351" s="7" t="s">
        <v>12</v>
      </c>
      <c r="C2351" s="7" t="s">
        <v>29</v>
      </c>
      <c r="D2351" s="7" t="s">
        <v>10</v>
      </c>
      <c r="E2351" s="7" t="s">
        <v>19</v>
      </c>
      <c r="F2351" s="7">
        <v>72</v>
      </c>
      <c r="G2351" s="7">
        <v>90.45</v>
      </c>
      <c r="H2351" s="7">
        <v>6565.85</v>
      </c>
      <c r="I2351" s="7" t="s">
        <v>10</v>
      </c>
      <c r="J2351" s="7" t="str">
        <f>_xlfn.XLOOKUP(A2351,'customer data'!A:A,'customer data'!B:B)</f>
        <v>Male</v>
      </c>
      <c r="K2351" s="7" t="str">
        <f>_xlfn.XLOOKUP(A2351,'customer data'!A:A,'customer data'!C:C)</f>
        <v>Yes</v>
      </c>
      <c r="L2351" s="7" t="str">
        <f ca="1">_xlfn.XLOOKUP(A2351,'customer data'!A:A,'customer data'!G:G)</f>
        <v>Adult</v>
      </c>
      <c r="M2351" s="7" t="str">
        <f>_xlfn.XLOOKUP(A2351,'Internet data '!A:A,'Internet data '!F:F)</f>
        <v>Yes</v>
      </c>
      <c r="N2351" s="7" t="str">
        <f>_xlfn.XLOOKUP(A2351,'Internet data '!A:A,'Internet data '!I:I)</f>
        <v>Fiber optic</v>
      </c>
      <c r="O2351" s="7">
        <f>_xlfn.XLOOKUP(A2351,'Internet data '!A:A,'Internet data '!J:J)</f>
        <v>4</v>
      </c>
    </row>
    <row r="2352" spans="1:15">
      <c r="A2352" s="7" t="s">
        <v>2368</v>
      </c>
      <c r="B2352" s="7" t="s">
        <v>12</v>
      </c>
      <c r="C2352" s="7" t="s">
        <v>11</v>
      </c>
      <c r="D2352" s="7" t="s">
        <v>12</v>
      </c>
      <c r="E2352" s="7" t="s">
        <v>13</v>
      </c>
      <c r="F2352" s="7">
        <v>5</v>
      </c>
      <c r="G2352" s="7">
        <v>84</v>
      </c>
      <c r="H2352" s="7">
        <v>424.75</v>
      </c>
      <c r="I2352" s="7" t="s">
        <v>10</v>
      </c>
      <c r="J2352" s="7" t="str">
        <f>_xlfn.XLOOKUP(A2352,'customer data'!A:A,'customer data'!B:B)</f>
        <v>Female</v>
      </c>
      <c r="K2352" s="7" t="str">
        <f>_xlfn.XLOOKUP(A2352,'customer data'!A:A,'customer data'!C:C)</f>
        <v>No</v>
      </c>
      <c r="L2352" s="7" t="str">
        <f ca="1">_xlfn.XLOOKUP(A2352,'customer data'!A:A,'customer data'!G:G)</f>
        <v>Adult</v>
      </c>
      <c r="M2352" s="7" t="str">
        <f>_xlfn.XLOOKUP(A2352,'Internet data '!A:A,'Internet data '!F:F)</f>
        <v>No</v>
      </c>
      <c r="N2352" s="7" t="str">
        <f>_xlfn.XLOOKUP(A2352,'Internet data '!A:A,'Internet data '!I:I)</f>
        <v>Fiber optic</v>
      </c>
      <c r="O2352" s="7">
        <f>_xlfn.XLOOKUP(A2352,'Internet data '!A:A,'Internet data '!J:J)</f>
        <v>2</v>
      </c>
    </row>
    <row r="2353" spans="1:15">
      <c r="A2353" s="7" t="s">
        <v>2369</v>
      </c>
      <c r="B2353" s="7" t="s">
        <v>12</v>
      </c>
      <c r="C2353" s="7" t="s">
        <v>29</v>
      </c>
      <c r="D2353" s="7" t="s">
        <v>10</v>
      </c>
      <c r="E2353" s="7" t="s">
        <v>19</v>
      </c>
      <c r="F2353" s="7">
        <v>49</v>
      </c>
      <c r="G2353" s="7">
        <v>67.400000000000006</v>
      </c>
      <c r="H2353" s="7">
        <v>3306.85</v>
      </c>
      <c r="I2353" s="7" t="s">
        <v>10</v>
      </c>
      <c r="J2353" s="7" t="str">
        <f>_xlfn.XLOOKUP(A2353,'customer data'!A:A,'customer data'!B:B)</f>
        <v>Female</v>
      </c>
      <c r="K2353" s="7" t="str">
        <f>_xlfn.XLOOKUP(A2353,'customer data'!A:A,'customer data'!C:C)</f>
        <v>No</v>
      </c>
      <c r="L2353" s="7" t="str">
        <f ca="1">_xlfn.XLOOKUP(A2353,'customer data'!A:A,'customer data'!G:G)</f>
        <v>Adult</v>
      </c>
      <c r="M2353" s="7" t="str">
        <f>_xlfn.XLOOKUP(A2353,'Internet data '!A:A,'Internet data '!F:F)</f>
        <v>Yes</v>
      </c>
      <c r="N2353" s="7" t="str">
        <f>_xlfn.XLOOKUP(A2353,'Internet data '!A:A,'Internet data '!I:I)</f>
        <v>DSL</v>
      </c>
      <c r="O2353" s="7">
        <f>_xlfn.XLOOKUP(A2353,'Internet data '!A:A,'Internet data '!J:J)</f>
        <v>4</v>
      </c>
    </row>
    <row r="2354" spans="1:15">
      <c r="A2354" s="7" t="s">
        <v>2370</v>
      </c>
      <c r="B2354" s="7" t="s">
        <v>12</v>
      </c>
      <c r="C2354" s="7" t="s">
        <v>11</v>
      </c>
      <c r="D2354" s="7" t="s">
        <v>12</v>
      </c>
      <c r="E2354" s="7" t="s">
        <v>19</v>
      </c>
      <c r="F2354" s="7">
        <v>8</v>
      </c>
      <c r="G2354" s="7">
        <v>19.7</v>
      </c>
      <c r="H2354" s="7">
        <v>168.9</v>
      </c>
      <c r="I2354" s="7" t="s">
        <v>10</v>
      </c>
      <c r="J2354" s="7" t="str">
        <f>_xlfn.XLOOKUP(A2354,'customer data'!A:A,'customer data'!B:B)</f>
        <v>Male</v>
      </c>
      <c r="K2354" s="7" t="str">
        <f>_xlfn.XLOOKUP(A2354,'customer data'!A:A,'customer data'!C:C)</f>
        <v>No</v>
      </c>
      <c r="L2354" s="7" t="str">
        <f ca="1">_xlfn.XLOOKUP(A2354,'customer data'!A:A,'customer data'!G:G)</f>
        <v>Adult</v>
      </c>
      <c r="M2354" s="7" t="str">
        <f>_xlfn.XLOOKUP(A2354,'Internet data '!A:A,'Internet data '!F:F)</f>
        <v>No</v>
      </c>
      <c r="N2354" s="7" t="str">
        <f>_xlfn.XLOOKUP(A2354,'Internet data '!A:A,'Internet data '!I:I)</f>
        <v>No</v>
      </c>
      <c r="O2354" s="7">
        <f>_xlfn.XLOOKUP(A2354,'Internet data '!A:A,'Internet data '!J:J)</f>
        <v>0</v>
      </c>
    </row>
    <row r="2355" spans="1:15">
      <c r="A2355" s="7" t="s">
        <v>2371</v>
      </c>
      <c r="B2355" s="7" t="s">
        <v>12</v>
      </c>
      <c r="C2355" s="7" t="s">
        <v>11</v>
      </c>
      <c r="D2355" s="7" t="s">
        <v>12</v>
      </c>
      <c r="E2355" s="7" t="s">
        <v>13</v>
      </c>
      <c r="F2355" s="7">
        <v>3</v>
      </c>
      <c r="G2355" s="7">
        <v>80.349999999999994</v>
      </c>
      <c r="H2355" s="7">
        <v>253.8</v>
      </c>
      <c r="I2355" s="7" t="s">
        <v>10</v>
      </c>
      <c r="J2355" s="7" t="str">
        <f>_xlfn.XLOOKUP(A2355,'customer data'!A:A,'customer data'!B:B)</f>
        <v>Male</v>
      </c>
      <c r="K2355" s="7" t="str">
        <f>_xlfn.XLOOKUP(A2355,'customer data'!A:A,'customer data'!C:C)</f>
        <v>No</v>
      </c>
      <c r="L2355" s="7" t="str">
        <f ca="1">_xlfn.XLOOKUP(A2355,'customer data'!A:A,'customer data'!G:G)</f>
        <v>Adult</v>
      </c>
      <c r="M2355" s="7" t="str">
        <f>_xlfn.XLOOKUP(A2355,'Internet data '!A:A,'Internet data '!F:F)</f>
        <v>No</v>
      </c>
      <c r="N2355" s="7" t="str">
        <f>_xlfn.XLOOKUP(A2355,'Internet data '!A:A,'Internet data '!I:I)</f>
        <v>Fiber optic</v>
      </c>
      <c r="O2355" s="7">
        <f>_xlfn.XLOOKUP(A2355,'Internet data '!A:A,'Internet data '!J:J)</f>
        <v>1</v>
      </c>
    </row>
    <row r="2356" spans="1:15">
      <c r="A2356" s="7" t="s">
        <v>2372</v>
      </c>
      <c r="B2356" s="7" t="s">
        <v>12</v>
      </c>
      <c r="C2356" s="7" t="s">
        <v>29</v>
      </c>
      <c r="D2356" s="7" t="s">
        <v>10</v>
      </c>
      <c r="E2356" s="7" t="s">
        <v>16</v>
      </c>
      <c r="F2356" s="7">
        <v>9</v>
      </c>
      <c r="G2356" s="7">
        <v>19.600000000000001</v>
      </c>
      <c r="H2356" s="7">
        <v>197.4</v>
      </c>
      <c r="I2356" s="7" t="s">
        <v>10</v>
      </c>
      <c r="J2356" s="7" t="str">
        <f>_xlfn.XLOOKUP(A2356,'customer data'!A:A,'customer data'!B:B)</f>
        <v>Male</v>
      </c>
      <c r="K2356" s="7" t="str">
        <f>_xlfn.XLOOKUP(A2356,'customer data'!A:A,'customer data'!C:C)</f>
        <v>Yes</v>
      </c>
      <c r="L2356" s="7" t="str">
        <f ca="1">_xlfn.XLOOKUP(A2356,'customer data'!A:A,'customer data'!G:G)</f>
        <v>Adult</v>
      </c>
      <c r="M2356" s="7" t="str">
        <f>_xlfn.XLOOKUP(A2356,'Internet data '!A:A,'Internet data '!F:F)</f>
        <v>No</v>
      </c>
      <c r="N2356" s="7" t="str">
        <f>_xlfn.XLOOKUP(A2356,'Internet data '!A:A,'Internet data '!I:I)</f>
        <v>No</v>
      </c>
      <c r="O2356" s="7">
        <f>_xlfn.XLOOKUP(A2356,'Internet data '!A:A,'Internet data '!J:J)</f>
        <v>0</v>
      </c>
    </row>
    <row r="2357" spans="1:15">
      <c r="A2357" s="7" t="s">
        <v>2373</v>
      </c>
      <c r="B2357" s="7" t="s">
        <v>12</v>
      </c>
      <c r="C2357" s="7" t="s">
        <v>29</v>
      </c>
      <c r="D2357" s="7" t="s">
        <v>12</v>
      </c>
      <c r="E2357" s="7" t="s">
        <v>19</v>
      </c>
      <c r="F2357" s="7">
        <v>67</v>
      </c>
      <c r="G2357" s="7">
        <v>54.2</v>
      </c>
      <c r="H2357" s="7">
        <v>3838.2</v>
      </c>
      <c r="I2357" s="7" t="s">
        <v>10</v>
      </c>
      <c r="J2357" s="7" t="str">
        <f>_xlfn.XLOOKUP(A2357,'customer data'!A:A,'customer data'!B:B)</f>
        <v>Male</v>
      </c>
      <c r="K2357" s="7" t="str">
        <f>_xlfn.XLOOKUP(A2357,'customer data'!A:A,'customer data'!C:C)</f>
        <v>Yes</v>
      </c>
      <c r="L2357" s="7" t="str">
        <f ca="1">_xlfn.XLOOKUP(A2357,'customer data'!A:A,'customer data'!G:G)</f>
        <v>Young</v>
      </c>
      <c r="M2357" s="7" t="str">
        <f>_xlfn.XLOOKUP(A2357,'Internet data '!A:A,'Internet data '!F:F)</f>
        <v>No</v>
      </c>
      <c r="N2357" s="7" t="str">
        <f>_xlfn.XLOOKUP(A2357,'Internet data '!A:A,'Internet data '!I:I)</f>
        <v>DSL</v>
      </c>
      <c r="O2357" s="7">
        <f>_xlfn.XLOOKUP(A2357,'Internet data '!A:A,'Internet data '!J:J)</f>
        <v>2</v>
      </c>
    </row>
    <row r="2358" spans="1:15">
      <c r="A2358" s="7" t="s">
        <v>2374</v>
      </c>
      <c r="B2358" s="7" t="s">
        <v>12</v>
      </c>
      <c r="C2358" s="7" t="s">
        <v>11</v>
      </c>
      <c r="D2358" s="7" t="s">
        <v>12</v>
      </c>
      <c r="E2358" s="7" t="s">
        <v>23</v>
      </c>
      <c r="F2358" s="7">
        <v>46</v>
      </c>
      <c r="G2358" s="7">
        <v>45.2</v>
      </c>
      <c r="H2358" s="7">
        <v>2065.15</v>
      </c>
      <c r="I2358" s="7" t="s">
        <v>10</v>
      </c>
      <c r="J2358" s="7" t="str">
        <f>_xlfn.XLOOKUP(A2358,'customer data'!A:A,'customer data'!B:B)</f>
        <v>Male</v>
      </c>
      <c r="K2358" s="7" t="str">
        <f>_xlfn.XLOOKUP(A2358,'customer data'!A:A,'customer data'!C:C)</f>
        <v>No</v>
      </c>
      <c r="L2358" s="7" t="str">
        <f ca="1">_xlfn.XLOOKUP(A2358,'customer data'!A:A,'customer data'!G:G)</f>
        <v>Adult</v>
      </c>
      <c r="M2358" s="7" t="str">
        <f>_xlfn.XLOOKUP(A2358,'Internet data '!A:A,'Internet data '!F:F)</f>
        <v>No</v>
      </c>
      <c r="N2358" s="7" t="str">
        <f>_xlfn.XLOOKUP(A2358,'Internet data '!A:A,'Internet data '!I:I)</f>
        <v>DSL</v>
      </c>
      <c r="O2358" s="7">
        <f>_xlfn.XLOOKUP(A2358,'Internet data '!A:A,'Internet data '!J:J)</f>
        <v>0</v>
      </c>
    </row>
    <row r="2359" spans="1:15">
      <c r="A2359" s="7" t="s">
        <v>2375</v>
      </c>
      <c r="B2359" s="7" t="s">
        <v>12</v>
      </c>
      <c r="C2359" s="7" t="s">
        <v>15</v>
      </c>
      <c r="D2359" s="7" t="s">
        <v>10</v>
      </c>
      <c r="E2359" s="7" t="s">
        <v>16</v>
      </c>
      <c r="F2359" s="7">
        <v>67</v>
      </c>
      <c r="G2359" s="7">
        <v>75.099999999999994</v>
      </c>
      <c r="H2359" s="7">
        <v>5064.45</v>
      </c>
      <c r="I2359" s="7" t="s">
        <v>10</v>
      </c>
      <c r="J2359" s="7" t="str">
        <f>_xlfn.XLOOKUP(A2359,'customer data'!A:A,'customer data'!B:B)</f>
        <v>Female</v>
      </c>
      <c r="K2359" s="7" t="str">
        <f>_xlfn.XLOOKUP(A2359,'customer data'!A:A,'customer data'!C:C)</f>
        <v>Yes</v>
      </c>
      <c r="L2359" s="7" t="str">
        <f ca="1">_xlfn.XLOOKUP(A2359,'customer data'!A:A,'customer data'!G:G)</f>
        <v>Adult</v>
      </c>
      <c r="M2359" s="7" t="str">
        <f>_xlfn.XLOOKUP(A2359,'Internet data '!A:A,'Internet data '!F:F)</f>
        <v>No</v>
      </c>
      <c r="N2359" s="7" t="str">
        <f>_xlfn.XLOOKUP(A2359,'Internet data '!A:A,'Internet data '!I:I)</f>
        <v>DSL</v>
      </c>
      <c r="O2359" s="7">
        <f>_xlfn.XLOOKUP(A2359,'Internet data '!A:A,'Internet data '!J:J)</f>
        <v>5</v>
      </c>
    </row>
    <row r="2360" spans="1:15">
      <c r="A2360" s="7" t="s">
        <v>2376</v>
      </c>
      <c r="B2360" s="7" t="s">
        <v>12</v>
      </c>
      <c r="C2360" s="7" t="s">
        <v>15</v>
      </c>
      <c r="D2360" s="7" t="s">
        <v>10</v>
      </c>
      <c r="E2360" s="7" t="s">
        <v>13</v>
      </c>
      <c r="F2360" s="7">
        <v>55</v>
      </c>
      <c r="G2360" s="7">
        <v>19.7</v>
      </c>
      <c r="H2360" s="7">
        <v>1140.05</v>
      </c>
      <c r="I2360" s="7" t="s">
        <v>10</v>
      </c>
      <c r="J2360" s="7" t="str">
        <f>_xlfn.XLOOKUP(A2360,'customer data'!A:A,'customer data'!B:B)</f>
        <v>Female</v>
      </c>
      <c r="K2360" s="7" t="str">
        <f>_xlfn.XLOOKUP(A2360,'customer data'!A:A,'customer data'!C:C)</f>
        <v>Yes</v>
      </c>
      <c r="L2360" s="7" t="str">
        <f ca="1">_xlfn.XLOOKUP(A2360,'customer data'!A:A,'customer data'!G:G)</f>
        <v>Adult</v>
      </c>
      <c r="M2360" s="7" t="str">
        <f>_xlfn.XLOOKUP(A2360,'Internet data '!A:A,'Internet data '!F:F)</f>
        <v>No</v>
      </c>
      <c r="N2360" s="7" t="str">
        <f>_xlfn.XLOOKUP(A2360,'Internet data '!A:A,'Internet data '!I:I)</f>
        <v>No</v>
      </c>
      <c r="O2360" s="7">
        <f>_xlfn.XLOOKUP(A2360,'Internet data '!A:A,'Internet data '!J:J)</f>
        <v>0</v>
      </c>
    </row>
    <row r="2361" spans="1:15">
      <c r="A2361" s="7" t="s">
        <v>2377</v>
      </c>
      <c r="B2361" s="7" t="s">
        <v>12</v>
      </c>
      <c r="C2361" s="7" t="s">
        <v>11</v>
      </c>
      <c r="D2361" s="7" t="s">
        <v>12</v>
      </c>
      <c r="E2361" s="7" t="s">
        <v>19</v>
      </c>
      <c r="F2361" s="7">
        <v>33</v>
      </c>
      <c r="G2361" s="7">
        <v>72.75</v>
      </c>
      <c r="H2361" s="7">
        <v>2447.4499999999998</v>
      </c>
      <c r="I2361" s="7" t="s">
        <v>10</v>
      </c>
      <c r="J2361" s="7" t="str">
        <f>_xlfn.XLOOKUP(A2361,'customer data'!A:A,'customer data'!B:B)</f>
        <v>Male</v>
      </c>
      <c r="K2361" s="7" t="str">
        <f>_xlfn.XLOOKUP(A2361,'customer data'!A:A,'customer data'!C:C)</f>
        <v>Yes</v>
      </c>
      <c r="L2361" s="7" t="str">
        <f ca="1">_xlfn.XLOOKUP(A2361,'customer data'!A:A,'customer data'!G:G)</f>
        <v>Young</v>
      </c>
      <c r="M2361" s="7" t="str">
        <f>_xlfn.XLOOKUP(A2361,'Internet data '!A:A,'Internet data '!F:F)</f>
        <v>No</v>
      </c>
      <c r="N2361" s="7" t="str">
        <f>_xlfn.XLOOKUP(A2361,'Internet data '!A:A,'Internet data '!I:I)</f>
        <v>DSL</v>
      </c>
      <c r="O2361" s="7">
        <f>_xlfn.XLOOKUP(A2361,'Internet data '!A:A,'Internet data '!J:J)</f>
        <v>5</v>
      </c>
    </row>
    <row r="2362" spans="1:15">
      <c r="A2362" s="7" t="s">
        <v>2378</v>
      </c>
      <c r="B2362" s="7" t="s">
        <v>12</v>
      </c>
      <c r="C2362" s="7" t="s">
        <v>29</v>
      </c>
      <c r="D2362" s="7" t="s">
        <v>10</v>
      </c>
      <c r="E2362" s="7" t="s">
        <v>23</v>
      </c>
      <c r="F2362" s="7">
        <v>62</v>
      </c>
      <c r="G2362" s="7">
        <v>20.05</v>
      </c>
      <c r="H2362" s="7">
        <v>1263.9000000000001</v>
      </c>
      <c r="I2362" s="7" t="s">
        <v>10</v>
      </c>
      <c r="J2362" s="7" t="str">
        <f>_xlfn.XLOOKUP(A2362,'customer data'!A:A,'customer data'!B:B)</f>
        <v>Male</v>
      </c>
      <c r="K2362" s="7" t="str">
        <f>_xlfn.XLOOKUP(A2362,'customer data'!A:A,'customer data'!C:C)</f>
        <v>Yes</v>
      </c>
      <c r="L2362" s="7" t="str">
        <f ca="1">_xlfn.XLOOKUP(A2362,'customer data'!A:A,'customer data'!G:G)</f>
        <v>Adult</v>
      </c>
      <c r="M2362" s="7" t="str">
        <f>_xlfn.XLOOKUP(A2362,'Internet data '!A:A,'Internet data '!F:F)</f>
        <v>No</v>
      </c>
      <c r="N2362" s="7" t="str">
        <f>_xlfn.XLOOKUP(A2362,'Internet data '!A:A,'Internet data '!I:I)</f>
        <v>No</v>
      </c>
      <c r="O2362" s="7">
        <f>_xlfn.XLOOKUP(A2362,'Internet data '!A:A,'Internet data '!J:J)</f>
        <v>0</v>
      </c>
    </row>
    <row r="2363" spans="1:15">
      <c r="A2363" s="7" t="s">
        <v>2379</v>
      </c>
      <c r="B2363" s="7" t="s">
        <v>12</v>
      </c>
      <c r="C2363" s="7" t="s">
        <v>11</v>
      </c>
      <c r="D2363" s="7" t="s">
        <v>10</v>
      </c>
      <c r="E2363" s="7" t="s">
        <v>16</v>
      </c>
      <c r="F2363" s="7">
        <v>1</v>
      </c>
      <c r="G2363" s="7">
        <v>45.95</v>
      </c>
      <c r="H2363" s="7">
        <v>45.95</v>
      </c>
      <c r="I2363" s="7" t="s">
        <v>12</v>
      </c>
      <c r="J2363" s="7" t="str">
        <f>_xlfn.XLOOKUP(A2363,'customer data'!A:A,'customer data'!B:B)</f>
        <v>Female</v>
      </c>
      <c r="K2363" s="7" t="str">
        <f>_xlfn.XLOOKUP(A2363,'customer data'!A:A,'customer data'!C:C)</f>
        <v>No</v>
      </c>
      <c r="L2363" s="7" t="str">
        <f ca="1">_xlfn.XLOOKUP(A2363,'customer data'!A:A,'customer data'!G:G)</f>
        <v>Young</v>
      </c>
      <c r="M2363" s="7" t="str">
        <f>_xlfn.XLOOKUP(A2363,'Internet data '!A:A,'Internet data '!F:F)</f>
        <v>No</v>
      </c>
      <c r="N2363" s="7" t="str">
        <f>_xlfn.XLOOKUP(A2363,'Internet data '!A:A,'Internet data '!I:I)</f>
        <v>DSL</v>
      </c>
      <c r="O2363" s="7">
        <f>_xlfn.XLOOKUP(A2363,'Internet data '!A:A,'Internet data '!J:J)</f>
        <v>0</v>
      </c>
    </row>
    <row r="2364" spans="1:15">
      <c r="A2364" s="7" t="s">
        <v>2380</v>
      </c>
      <c r="B2364" s="7" t="s">
        <v>10</v>
      </c>
      <c r="C2364" s="7" t="s">
        <v>11</v>
      </c>
      <c r="D2364" s="7" t="s">
        <v>12</v>
      </c>
      <c r="E2364" s="7" t="s">
        <v>13</v>
      </c>
      <c r="F2364" s="7">
        <v>49</v>
      </c>
      <c r="G2364" s="7">
        <v>39.200000000000003</v>
      </c>
      <c r="H2364" s="7">
        <v>1838.15</v>
      </c>
      <c r="I2364" s="7" t="s">
        <v>10</v>
      </c>
      <c r="J2364" s="7" t="str">
        <f>_xlfn.XLOOKUP(A2364,'customer data'!A:A,'customer data'!B:B)</f>
        <v>Male</v>
      </c>
      <c r="K2364" s="7" t="str">
        <f>_xlfn.XLOOKUP(A2364,'customer data'!A:A,'customer data'!C:C)</f>
        <v>Yes</v>
      </c>
      <c r="L2364" s="7" t="str">
        <f ca="1">_xlfn.XLOOKUP(A2364,'customer data'!A:A,'customer data'!G:G)</f>
        <v>Adult</v>
      </c>
      <c r="M2364" s="7" t="str">
        <f>_xlfn.XLOOKUP(A2364,'Internet data '!A:A,'Internet data '!F:F)</f>
        <v>No</v>
      </c>
      <c r="N2364" s="7" t="str">
        <f>_xlfn.XLOOKUP(A2364,'Internet data '!A:A,'Internet data '!I:I)</f>
        <v>DSL</v>
      </c>
      <c r="O2364" s="7">
        <f>_xlfn.XLOOKUP(A2364,'Internet data '!A:A,'Internet data '!J:J)</f>
        <v>2</v>
      </c>
    </row>
    <row r="2365" spans="1:15">
      <c r="A2365" s="7" t="s">
        <v>2381</v>
      </c>
      <c r="B2365" s="7" t="s">
        <v>12</v>
      </c>
      <c r="C2365" s="7" t="s">
        <v>11</v>
      </c>
      <c r="D2365" s="7" t="s">
        <v>12</v>
      </c>
      <c r="E2365" s="7" t="s">
        <v>13</v>
      </c>
      <c r="F2365" s="7">
        <v>1</v>
      </c>
      <c r="G2365" s="7">
        <v>44.75</v>
      </c>
      <c r="H2365" s="7">
        <v>44.75</v>
      </c>
      <c r="I2365" s="7" t="s">
        <v>10</v>
      </c>
      <c r="J2365" s="7" t="str">
        <f>_xlfn.XLOOKUP(A2365,'customer data'!A:A,'customer data'!B:B)</f>
        <v>Male</v>
      </c>
      <c r="K2365" s="7" t="str">
        <f>_xlfn.XLOOKUP(A2365,'customer data'!A:A,'customer data'!C:C)</f>
        <v>No</v>
      </c>
      <c r="L2365" s="7" t="str">
        <f ca="1">_xlfn.XLOOKUP(A2365,'customer data'!A:A,'customer data'!G:G)</f>
        <v>Adult</v>
      </c>
      <c r="M2365" s="7" t="str">
        <f>_xlfn.XLOOKUP(A2365,'Internet data '!A:A,'Internet data '!F:F)</f>
        <v>No</v>
      </c>
      <c r="N2365" s="7" t="str">
        <f>_xlfn.XLOOKUP(A2365,'Internet data '!A:A,'Internet data '!I:I)</f>
        <v>DSL</v>
      </c>
      <c r="O2365" s="7">
        <f>_xlfn.XLOOKUP(A2365,'Internet data '!A:A,'Internet data '!J:J)</f>
        <v>0</v>
      </c>
    </row>
    <row r="2366" spans="1:15">
      <c r="A2366" s="7" t="s">
        <v>2382</v>
      </c>
      <c r="B2366" s="7" t="s">
        <v>12</v>
      </c>
      <c r="C2366" s="7" t="s">
        <v>11</v>
      </c>
      <c r="D2366" s="7" t="s">
        <v>12</v>
      </c>
      <c r="E2366" s="7" t="s">
        <v>13</v>
      </c>
      <c r="F2366" s="7">
        <v>14</v>
      </c>
      <c r="G2366" s="7">
        <v>82.65</v>
      </c>
      <c r="H2366" s="7">
        <v>1185</v>
      </c>
      <c r="I2366" s="7" t="s">
        <v>10</v>
      </c>
      <c r="J2366" s="7" t="str">
        <f>_xlfn.XLOOKUP(A2366,'customer data'!A:A,'customer data'!B:B)</f>
        <v>Male</v>
      </c>
      <c r="K2366" s="7" t="str">
        <f>_xlfn.XLOOKUP(A2366,'customer data'!A:A,'customer data'!C:C)</f>
        <v>Yes</v>
      </c>
      <c r="L2366" s="7" t="str">
        <f ca="1">_xlfn.XLOOKUP(A2366,'customer data'!A:A,'customer data'!G:G)</f>
        <v>Young</v>
      </c>
      <c r="M2366" s="7" t="str">
        <f>_xlfn.XLOOKUP(A2366,'Internet data '!A:A,'Internet data '!F:F)</f>
        <v>No</v>
      </c>
      <c r="N2366" s="7" t="str">
        <f>_xlfn.XLOOKUP(A2366,'Internet data '!A:A,'Internet data '!I:I)</f>
        <v>Fiber optic</v>
      </c>
      <c r="O2366" s="7">
        <f>_xlfn.XLOOKUP(A2366,'Internet data '!A:A,'Internet data '!J:J)</f>
        <v>3</v>
      </c>
    </row>
    <row r="2367" spans="1:15">
      <c r="A2367" s="7" t="s">
        <v>2383</v>
      </c>
      <c r="B2367" s="7" t="s">
        <v>12</v>
      </c>
      <c r="C2367" s="7" t="s">
        <v>11</v>
      </c>
      <c r="D2367" s="7" t="s">
        <v>10</v>
      </c>
      <c r="E2367" s="7" t="s">
        <v>19</v>
      </c>
      <c r="F2367" s="7">
        <v>18</v>
      </c>
      <c r="G2367" s="7">
        <v>93.9</v>
      </c>
      <c r="H2367" s="7">
        <v>1743.9</v>
      </c>
      <c r="I2367" s="7" t="s">
        <v>10</v>
      </c>
      <c r="J2367" s="7" t="str">
        <f>_xlfn.XLOOKUP(A2367,'customer data'!A:A,'customer data'!B:B)</f>
        <v>Male</v>
      </c>
      <c r="K2367" s="7" t="str">
        <f>_xlfn.XLOOKUP(A2367,'customer data'!A:A,'customer data'!C:C)</f>
        <v>No</v>
      </c>
      <c r="L2367" s="7" t="str">
        <f ca="1">_xlfn.XLOOKUP(A2367,'customer data'!A:A,'customer data'!G:G)</f>
        <v>Adult</v>
      </c>
      <c r="M2367" s="7" t="str">
        <f>_xlfn.XLOOKUP(A2367,'Internet data '!A:A,'Internet data '!F:F)</f>
        <v>Yes</v>
      </c>
      <c r="N2367" s="7" t="str">
        <f>_xlfn.XLOOKUP(A2367,'Internet data '!A:A,'Internet data '!I:I)</f>
        <v>Fiber optic</v>
      </c>
      <c r="O2367" s="7">
        <f>_xlfn.XLOOKUP(A2367,'Internet data '!A:A,'Internet data '!J:J)</f>
        <v>4</v>
      </c>
    </row>
    <row r="2368" spans="1:15">
      <c r="A2368" s="7" t="s">
        <v>2384</v>
      </c>
      <c r="B2368" s="7" t="s">
        <v>12</v>
      </c>
      <c r="C2368" s="7" t="s">
        <v>11</v>
      </c>
      <c r="D2368" s="7" t="s">
        <v>12</v>
      </c>
      <c r="E2368" s="7" t="s">
        <v>13</v>
      </c>
      <c r="F2368" s="7">
        <v>1</v>
      </c>
      <c r="G2368" s="7">
        <v>70.150000000000006</v>
      </c>
      <c r="H2368" s="7">
        <v>70.150000000000006</v>
      </c>
      <c r="I2368" s="7" t="s">
        <v>12</v>
      </c>
      <c r="J2368" s="7" t="str">
        <f>_xlfn.XLOOKUP(A2368,'customer data'!A:A,'customer data'!B:B)</f>
        <v>Female</v>
      </c>
      <c r="K2368" s="7" t="str">
        <f>_xlfn.XLOOKUP(A2368,'customer data'!A:A,'customer data'!C:C)</f>
        <v>No</v>
      </c>
      <c r="L2368" s="7" t="str">
        <f ca="1">_xlfn.XLOOKUP(A2368,'customer data'!A:A,'customer data'!G:G)</f>
        <v>Adult</v>
      </c>
      <c r="M2368" s="7" t="str">
        <f>_xlfn.XLOOKUP(A2368,'Internet data '!A:A,'Internet data '!F:F)</f>
        <v>No</v>
      </c>
      <c r="N2368" s="7" t="str">
        <f>_xlfn.XLOOKUP(A2368,'Internet data '!A:A,'Internet data '!I:I)</f>
        <v>Fiber optic</v>
      </c>
      <c r="O2368" s="7">
        <f>_xlfn.XLOOKUP(A2368,'Internet data '!A:A,'Internet data '!J:J)</f>
        <v>0</v>
      </c>
    </row>
    <row r="2369" spans="1:15">
      <c r="A2369" s="7" t="s">
        <v>2385</v>
      </c>
      <c r="B2369" s="7" t="s">
        <v>12</v>
      </c>
      <c r="C2369" s="7" t="s">
        <v>11</v>
      </c>
      <c r="D2369" s="7" t="s">
        <v>12</v>
      </c>
      <c r="E2369" s="7" t="s">
        <v>23</v>
      </c>
      <c r="F2369" s="7">
        <v>1</v>
      </c>
      <c r="G2369" s="7">
        <v>85.55</v>
      </c>
      <c r="H2369" s="7">
        <v>85.55</v>
      </c>
      <c r="I2369" s="7" t="s">
        <v>12</v>
      </c>
      <c r="J2369" s="7" t="str">
        <f>_xlfn.XLOOKUP(A2369,'customer data'!A:A,'customer data'!B:B)</f>
        <v>Female</v>
      </c>
      <c r="K2369" s="7" t="str">
        <f>_xlfn.XLOOKUP(A2369,'customer data'!A:A,'customer data'!C:C)</f>
        <v>No</v>
      </c>
      <c r="L2369" s="7" t="str">
        <f ca="1">_xlfn.XLOOKUP(A2369,'customer data'!A:A,'customer data'!G:G)</f>
        <v>Young</v>
      </c>
      <c r="M2369" s="7" t="str">
        <f>_xlfn.XLOOKUP(A2369,'Internet data '!A:A,'Internet data '!F:F)</f>
        <v>No</v>
      </c>
      <c r="N2369" s="7" t="str">
        <f>_xlfn.XLOOKUP(A2369,'Internet data '!A:A,'Internet data '!I:I)</f>
        <v>Fiber optic</v>
      </c>
      <c r="O2369" s="7">
        <f>_xlfn.XLOOKUP(A2369,'Internet data '!A:A,'Internet data '!J:J)</f>
        <v>2</v>
      </c>
    </row>
    <row r="2370" spans="1:15">
      <c r="A2370" s="7" t="s">
        <v>2386</v>
      </c>
      <c r="B2370" s="7" t="s">
        <v>12</v>
      </c>
      <c r="C2370" s="7" t="s">
        <v>29</v>
      </c>
      <c r="D2370" s="7" t="s">
        <v>12</v>
      </c>
      <c r="E2370" s="7" t="s">
        <v>23</v>
      </c>
      <c r="F2370" s="7">
        <v>72</v>
      </c>
      <c r="G2370" s="7">
        <v>117.15</v>
      </c>
      <c r="H2370" s="7">
        <v>8529.5</v>
      </c>
      <c r="I2370" s="7" t="s">
        <v>10</v>
      </c>
      <c r="J2370" s="7" t="str">
        <f>_xlfn.XLOOKUP(A2370,'customer data'!A:A,'customer data'!B:B)</f>
        <v>Female</v>
      </c>
      <c r="K2370" s="7" t="str">
        <f>_xlfn.XLOOKUP(A2370,'customer data'!A:A,'customer data'!C:C)</f>
        <v>Yes</v>
      </c>
      <c r="L2370" s="7" t="str">
        <f ca="1">_xlfn.XLOOKUP(A2370,'customer data'!A:A,'customer data'!G:G)</f>
        <v>Adult</v>
      </c>
      <c r="M2370" s="7" t="str">
        <f>_xlfn.XLOOKUP(A2370,'Internet data '!A:A,'Internet data '!F:F)</f>
        <v>Yes</v>
      </c>
      <c r="N2370" s="7" t="str">
        <f>_xlfn.XLOOKUP(A2370,'Internet data '!A:A,'Internet data '!I:I)</f>
        <v>Fiber optic</v>
      </c>
      <c r="O2370" s="7">
        <f>_xlfn.XLOOKUP(A2370,'Internet data '!A:A,'Internet data '!J:J)</f>
        <v>7</v>
      </c>
    </row>
    <row r="2371" spans="1:15">
      <c r="A2371" s="7" t="s">
        <v>2387</v>
      </c>
      <c r="B2371" s="7" t="s">
        <v>12</v>
      </c>
      <c r="C2371" s="7" t="s">
        <v>29</v>
      </c>
      <c r="D2371" s="7" t="s">
        <v>10</v>
      </c>
      <c r="E2371" s="7" t="s">
        <v>23</v>
      </c>
      <c r="F2371" s="7">
        <v>64</v>
      </c>
      <c r="G2371" s="7">
        <v>99.25</v>
      </c>
      <c r="H2371" s="7">
        <v>6549.45</v>
      </c>
      <c r="I2371" s="7" t="s">
        <v>10</v>
      </c>
      <c r="J2371" s="7" t="str">
        <f>_xlfn.XLOOKUP(A2371,'customer data'!A:A,'customer data'!B:B)</f>
        <v>Male</v>
      </c>
      <c r="K2371" s="7" t="str">
        <f>_xlfn.XLOOKUP(A2371,'customer data'!A:A,'customer data'!C:C)</f>
        <v>No</v>
      </c>
      <c r="L2371" s="7" t="str">
        <f ca="1">_xlfn.XLOOKUP(A2371,'customer data'!A:A,'customer data'!G:G)</f>
        <v>Adult</v>
      </c>
      <c r="M2371" s="7" t="str">
        <f>_xlfn.XLOOKUP(A2371,'Internet data '!A:A,'Internet data '!F:F)</f>
        <v>Yes</v>
      </c>
      <c r="N2371" s="7" t="str">
        <f>_xlfn.XLOOKUP(A2371,'Internet data '!A:A,'Internet data '!I:I)</f>
        <v>Fiber optic</v>
      </c>
      <c r="O2371" s="7">
        <f>_xlfn.XLOOKUP(A2371,'Internet data '!A:A,'Internet data '!J:J)</f>
        <v>5</v>
      </c>
    </row>
    <row r="2372" spans="1:15">
      <c r="A2372" s="7" t="s">
        <v>2388</v>
      </c>
      <c r="B2372" s="7" t="s">
        <v>12</v>
      </c>
      <c r="C2372" s="7" t="s">
        <v>29</v>
      </c>
      <c r="D2372" s="7" t="s">
        <v>12</v>
      </c>
      <c r="E2372" s="7" t="s">
        <v>19</v>
      </c>
      <c r="F2372" s="7">
        <v>69</v>
      </c>
      <c r="G2372" s="7">
        <v>112.55</v>
      </c>
      <c r="H2372" s="7">
        <v>7806.5</v>
      </c>
      <c r="I2372" s="7" t="s">
        <v>10</v>
      </c>
      <c r="J2372" s="7" t="str">
        <f>_xlfn.XLOOKUP(A2372,'customer data'!A:A,'customer data'!B:B)</f>
        <v>Male</v>
      </c>
      <c r="K2372" s="7" t="str">
        <f>_xlfn.XLOOKUP(A2372,'customer data'!A:A,'customer data'!C:C)</f>
        <v>Yes</v>
      </c>
      <c r="L2372" s="7" t="str">
        <f ca="1">_xlfn.XLOOKUP(A2372,'customer data'!A:A,'customer data'!G:G)</f>
        <v>Adult</v>
      </c>
      <c r="M2372" s="7" t="str">
        <f>_xlfn.XLOOKUP(A2372,'Internet data '!A:A,'Internet data '!F:F)</f>
        <v>Yes</v>
      </c>
      <c r="N2372" s="7" t="str">
        <f>_xlfn.XLOOKUP(A2372,'Internet data '!A:A,'Internet data '!I:I)</f>
        <v>Fiber optic</v>
      </c>
      <c r="O2372" s="7">
        <f>_xlfn.XLOOKUP(A2372,'Internet data '!A:A,'Internet data '!J:J)</f>
        <v>7</v>
      </c>
    </row>
    <row r="2373" spans="1:15">
      <c r="A2373" s="7" t="s">
        <v>2389</v>
      </c>
      <c r="B2373" s="7" t="s">
        <v>12</v>
      </c>
      <c r="C2373" s="7" t="s">
        <v>11</v>
      </c>
      <c r="D2373" s="7" t="s">
        <v>12</v>
      </c>
      <c r="E2373" s="7" t="s">
        <v>13</v>
      </c>
      <c r="F2373" s="7">
        <v>1</v>
      </c>
      <c r="G2373" s="7">
        <v>25.7</v>
      </c>
      <c r="H2373" s="7">
        <v>25.7</v>
      </c>
      <c r="I2373" s="7" t="s">
        <v>10</v>
      </c>
      <c r="J2373" s="7" t="str">
        <f>_xlfn.XLOOKUP(A2373,'customer data'!A:A,'customer data'!B:B)</f>
        <v>Female</v>
      </c>
      <c r="K2373" s="7" t="str">
        <f>_xlfn.XLOOKUP(A2373,'customer data'!A:A,'customer data'!C:C)</f>
        <v>No</v>
      </c>
      <c r="L2373" s="7" t="str">
        <f ca="1">_xlfn.XLOOKUP(A2373,'customer data'!A:A,'customer data'!G:G)</f>
        <v>Adult</v>
      </c>
      <c r="M2373" s="7" t="str">
        <f>_xlfn.XLOOKUP(A2373,'Internet data '!A:A,'Internet data '!F:F)</f>
        <v>No</v>
      </c>
      <c r="N2373" s="7" t="str">
        <f>_xlfn.XLOOKUP(A2373,'Internet data '!A:A,'Internet data '!I:I)</f>
        <v>No</v>
      </c>
      <c r="O2373" s="7">
        <f>_xlfn.XLOOKUP(A2373,'Internet data '!A:A,'Internet data '!J:J)</f>
        <v>1</v>
      </c>
    </row>
    <row r="2374" spans="1:15">
      <c r="A2374" s="7" t="s">
        <v>2390</v>
      </c>
      <c r="B2374" s="7" t="s">
        <v>12</v>
      </c>
      <c r="C2374" s="7" t="s">
        <v>29</v>
      </c>
      <c r="D2374" s="7" t="s">
        <v>10</v>
      </c>
      <c r="E2374" s="7" t="s">
        <v>23</v>
      </c>
      <c r="F2374" s="7">
        <v>71</v>
      </c>
      <c r="G2374" s="7">
        <v>90.3</v>
      </c>
      <c r="H2374" s="7">
        <v>6287.3</v>
      </c>
      <c r="I2374" s="7" t="s">
        <v>10</v>
      </c>
      <c r="J2374" s="7" t="str">
        <f>_xlfn.XLOOKUP(A2374,'customer data'!A:A,'customer data'!B:B)</f>
        <v>Male</v>
      </c>
      <c r="K2374" s="7" t="str">
        <f>_xlfn.XLOOKUP(A2374,'customer data'!A:A,'customer data'!C:C)</f>
        <v>Yes</v>
      </c>
      <c r="L2374" s="7" t="str">
        <f ca="1">_xlfn.XLOOKUP(A2374,'customer data'!A:A,'customer data'!G:G)</f>
        <v>Adult</v>
      </c>
      <c r="M2374" s="7" t="str">
        <f>_xlfn.XLOOKUP(A2374,'Internet data '!A:A,'Internet data '!F:F)</f>
        <v>Yes</v>
      </c>
      <c r="N2374" s="7" t="str">
        <f>_xlfn.XLOOKUP(A2374,'Internet data '!A:A,'Internet data '!I:I)</f>
        <v>DSL</v>
      </c>
      <c r="O2374" s="7">
        <f>_xlfn.XLOOKUP(A2374,'Internet data '!A:A,'Internet data '!J:J)</f>
        <v>7</v>
      </c>
    </row>
    <row r="2375" spans="1:15">
      <c r="A2375" s="7" t="s">
        <v>2391</v>
      </c>
      <c r="B2375" s="7" t="s">
        <v>12</v>
      </c>
      <c r="C2375" s="7" t="s">
        <v>15</v>
      </c>
      <c r="D2375" s="7" t="s">
        <v>12</v>
      </c>
      <c r="E2375" s="7" t="s">
        <v>23</v>
      </c>
      <c r="F2375" s="7">
        <v>66</v>
      </c>
      <c r="G2375" s="7">
        <v>49.4</v>
      </c>
      <c r="H2375" s="7">
        <v>3251.85</v>
      </c>
      <c r="I2375" s="7" t="s">
        <v>10</v>
      </c>
      <c r="J2375" s="7" t="str">
        <f>_xlfn.XLOOKUP(A2375,'customer data'!A:A,'customer data'!B:B)</f>
        <v>Female</v>
      </c>
      <c r="K2375" s="7" t="str">
        <f>_xlfn.XLOOKUP(A2375,'customer data'!A:A,'customer data'!C:C)</f>
        <v>Yes</v>
      </c>
      <c r="L2375" s="7" t="str">
        <f ca="1">_xlfn.XLOOKUP(A2375,'customer data'!A:A,'customer data'!G:G)</f>
        <v>Adult</v>
      </c>
      <c r="M2375" s="7" t="str">
        <f>_xlfn.XLOOKUP(A2375,'Internet data '!A:A,'Internet data '!F:F)</f>
        <v>Yes</v>
      </c>
      <c r="N2375" s="7" t="str">
        <f>_xlfn.XLOOKUP(A2375,'Internet data '!A:A,'Internet data '!I:I)</f>
        <v>DSL</v>
      </c>
      <c r="O2375" s="7">
        <f>_xlfn.XLOOKUP(A2375,'Internet data '!A:A,'Internet data '!J:J)</f>
        <v>1</v>
      </c>
    </row>
    <row r="2376" spans="1:15">
      <c r="A2376" s="7" t="s">
        <v>2392</v>
      </c>
      <c r="B2376" s="7" t="s">
        <v>12</v>
      </c>
      <c r="C2376" s="7" t="s">
        <v>11</v>
      </c>
      <c r="D2376" s="7" t="s">
        <v>10</v>
      </c>
      <c r="E2376" s="7" t="s">
        <v>16</v>
      </c>
      <c r="F2376" s="7">
        <v>2</v>
      </c>
      <c r="G2376" s="7">
        <v>19.399999999999999</v>
      </c>
      <c r="H2376" s="7">
        <v>50.6</v>
      </c>
      <c r="I2376" s="7" t="s">
        <v>10</v>
      </c>
      <c r="J2376" s="7" t="str">
        <f>_xlfn.XLOOKUP(A2376,'customer data'!A:A,'customer data'!B:B)</f>
        <v>Male</v>
      </c>
      <c r="K2376" s="7" t="str">
        <f>_xlfn.XLOOKUP(A2376,'customer data'!A:A,'customer data'!C:C)</f>
        <v>No</v>
      </c>
      <c r="L2376" s="7" t="str">
        <f ca="1">_xlfn.XLOOKUP(A2376,'customer data'!A:A,'customer data'!G:G)</f>
        <v>Adult</v>
      </c>
      <c r="M2376" s="7" t="str">
        <f>_xlfn.XLOOKUP(A2376,'Internet data '!A:A,'Internet data '!F:F)</f>
        <v>No</v>
      </c>
      <c r="N2376" s="7" t="str">
        <f>_xlfn.XLOOKUP(A2376,'Internet data '!A:A,'Internet data '!I:I)</f>
        <v>No</v>
      </c>
      <c r="O2376" s="7">
        <f>_xlfn.XLOOKUP(A2376,'Internet data '!A:A,'Internet data '!J:J)</f>
        <v>0</v>
      </c>
    </row>
    <row r="2377" spans="1:15">
      <c r="A2377" s="7" t="s">
        <v>2393</v>
      </c>
      <c r="B2377" s="7" t="s">
        <v>12</v>
      </c>
      <c r="C2377" s="7" t="s">
        <v>29</v>
      </c>
      <c r="D2377" s="7" t="s">
        <v>12</v>
      </c>
      <c r="E2377" s="7" t="s">
        <v>19</v>
      </c>
      <c r="F2377" s="7">
        <v>71</v>
      </c>
      <c r="G2377" s="7">
        <v>109.7</v>
      </c>
      <c r="H2377" s="7">
        <v>7904.25</v>
      </c>
      <c r="I2377" s="7" t="s">
        <v>10</v>
      </c>
      <c r="J2377" s="7" t="str">
        <f>_xlfn.XLOOKUP(A2377,'customer data'!A:A,'customer data'!B:B)</f>
        <v>Female</v>
      </c>
      <c r="K2377" s="7" t="str">
        <f>_xlfn.XLOOKUP(A2377,'customer data'!A:A,'customer data'!C:C)</f>
        <v>Yes</v>
      </c>
      <c r="L2377" s="7" t="str">
        <f ca="1">_xlfn.XLOOKUP(A2377,'customer data'!A:A,'customer data'!G:G)</f>
        <v>Adult</v>
      </c>
      <c r="M2377" s="7" t="str">
        <f>_xlfn.XLOOKUP(A2377,'Internet data '!A:A,'Internet data '!F:F)</f>
        <v>Yes</v>
      </c>
      <c r="N2377" s="7" t="str">
        <f>_xlfn.XLOOKUP(A2377,'Internet data '!A:A,'Internet data '!I:I)</f>
        <v>Fiber optic</v>
      </c>
      <c r="O2377" s="7">
        <f>_xlfn.XLOOKUP(A2377,'Internet data '!A:A,'Internet data '!J:J)</f>
        <v>6</v>
      </c>
    </row>
    <row r="2378" spans="1:15">
      <c r="A2378" s="7" t="s">
        <v>2394</v>
      </c>
      <c r="B2378" s="7" t="s">
        <v>12</v>
      </c>
      <c r="C2378" s="7" t="s">
        <v>15</v>
      </c>
      <c r="D2378" s="7" t="s">
        <v>12</v>
      </c>
      <c r="E2378" s="7" t="s">
        <v>13</v>
      </c>
      <c r="F2378" s="7">
        <v>11</v>
      </c>
      <c r="G2378" s="7">
        <v>61.25</v>
      </c>
      <c r="H2378" s="7">
        <v>729.95</v>
      </c>
      <c r="I2378" s="7" t="s">
        <v>10</v>
      </c>
      <c r="J2378" s="7" t="str">
        <f>_xlfn.XLOOKUP(A2378,'customer data'!A:A,'customer data'!B:B)</f>
        <v>Male</v>
      </c>
      <c r="K2378" s="7" t="str">
        <f>_xlfn.XLOOKUP(A2378,'customer data'!A:A,'customer data'!C:C)</f>
        <v>No</v>
      </c>
      <c r="L2378" s="7" t="str">
        <f ca="1">_xlfn.XLOOKUP(A2378,'customer data'!A:A,'customer data'!G:G)</f>
        <v>Adult</v>
      </c>
      <c r="M2378" s="7" t="str">
        <f>_xlfn.XLOOKUP(A2378,'Internet data '!A:A,'Internet data '!F:F)</f>
        <v>No</v>
      </c>
      <c r="N2378" s="7" t="str">
        <f>_xlfn.XLOOKUP(A2378,'Internet data '!A:A,'Internet data '!I:I)</f>
        <v>DSL</v>
      </c>
      <c r="O2378" s="7">
        <f>_xlfn.XLOOKUP(A2378,'Internet data '!A:A,'Internet data '!J:J)</f>
        <v>2</v>
      </c>
    </row>
    <row r="2379" spans="1:15">
      <c r="A2379" s="7" t="s">
        <v>2395</v>
      </c>
      <c r="B2379" s="7" t="s">
        <v>12</v>
      </c>
      <c r="C2379" s="7" t="s">
        <v>11</v>
      </c>
      <c r="D2379" s="7" t="s">
        <v>12</v>
      </c>
      <c r="E2379" s="7" t="s">
        <v>13</v>
      </c>
      <c r="F2379" s="7">
        <v>47</v>
      </c>
      <c r="G2379" s="7">
        <v>55.3</v>
      </c>
      <c r="H2379" s="7">
        <v>2654.05</v>
      </c>
      <c r="I2379" s="7" t="s">
        <v>10</v>
      </c>
      <c r="J2379" s="7" t="str">
        <f>_xlfn.XLOOKUP(A2379,'customer data'!A:A,'customer data'!B:B)</f>
        <v>Male</v>
      </c>
      <c r="K2379" s="7" t="str">
        <f>_xlfn.XLOOKUP(A2379,'customer data'!A:A,'customer data'!C:C)</f>
        <v>No</v>
      </c>
      <c r="L2379" s="7" t="str">
        <f ca="1">_xlfn.XLOOKUP(A2379,'customer data'!A:A,'customer data'!G:G)</f>
        <v>Adult</v>
      </c>
      <c r="M2379" s="7" t="str">
        <f>_xlfn.XLOOKUP(A2379,'Internet data '!A:A,'Internet data '!F:F)</f>
        <v>No</v>
      </c>
      <c r="N2379" s="7" t="str">
        <f>_xlfn.XLOOKUP(A2379,'Internet data '!A:A,'Internet data '!I:I)</f>
        <v>DSL</v>
      </c>
      <c r="O2379" s="7">
        <f>_xlfn.XLOOKUP(A2379,'Internet data '!A:A,'Internet data '!J:J)</f>
        <v>2</v>
      </c>
    </row>
    <row r="2380" spans="1:15">
      <c r="A2380" s="7" t="s">
        <v>2396</v>
      </c>
      <c r="B2380" s="7" t="s">
        <v>12</v>
      </c>
      <c r="C2380" s="7" t="s">
        <v>11</v>
      </c>
      <c r="D2380" s="7" t="s">
        <v>12</v>
      </c>
      <c r="E2380" s="7" t="s">
        <v>13</v>
      </c>
      <c r="F2380" s="7">
        <v>35</v>
      </c>
      <c r="G2380" s="7">
        <v>70.3</v>
      </c>
      <c r="H2380" s="7">
        <v>2416.5500000000002</v>
      </c>
      <c r="I2380" s="7" t="s">
        <v>12</v>
      </c>
      <c r="J2380" s="7" t="str">
        <f>_xlfn.XLOOKUP(A2380,'customer data'!A:A,'customer data'!B:B)</f>
        <v>Female</v>
      </c>
      <c r="K2380" s="7" t="str">
        <f>_xlfn.XLOOKUP(A2380,'customer data'!A:A,'customer data'!C:C)</f>
        <v>Yes</v>
      </c>
      <c r="L2380" s="7" t="str">
        <f ca="1">_xlfn.XLOOKUP(A2380,'customer data'!A:A,'customer data'!G:G)</f>
        <v>Young</v>
      </c>
      <c r="M2380" s="7" t="str">
        <f>_xlfn.XLOOKUP(A2380,'Internet data '!A:A,'Internet data '!F:F)</f>
        <v>No</v>
      </c>
      <c r="N2380" s="7" t="str">
        <f>_xlfn.XLOOKUP(A2380,'Internet data '!A:A,'Internet data '!I:I)</f>
        <v>Fiber optic</v>
      </c>
      <c r="O2380" s="7">
        <f>_xlfn.XLOOKUP(A2380,'Internet data '!A:A,'Internet data '!J:J)</f>
        <v>0</v>
      </c>
    </row>
    <row r="2381" spans="1:15">
      <c r="A2381" s="7" t="s">
        <v>2397</v>
      </c>
      <c r="B2381" s="7" t="s">
        <v>12</v>
      </c>
      <c r="C2381" s="7" t="s">
        <v>11</v>
      </c>
      <c r="D2381" s="7" t="s">
        <v>10</v>
      </c>
      <c r="E2381" s="7" t="s">
        <v>19</v>
      </c>
      <c r="F2381" s="7">
        <v>32</v>
      </c>
      <c r="G2381" s="7">
        <v>106.35</v>
      </c>
      <c r="H2381" s="7">
        <v>3520.75</v>
      </c>
      <c r="I2381" s="7" t="s">
        <v>12</v>
      </c>
      <c r="J2381" s="7" t="str">
        <f>_xlfn.XLOOKUP(A2381,'customer data'!A:A,'customer data'!B:B)</f>
        <v>Male</v>
      </c>
      <c r="K2381" s="7" t="str">
        <f>_xlfn.XLOOKUP(A2381,'customer data'!A:A,'customer data'!C:C)</f>
        <v>Yes</v>
      </c>
      <c r="L2381" s="7" t="str">
        <f ca="1">_xlfn.XLOOKUP(A2381,'customer data'!A:A,'customer data'!G:G)</f>
        <v>Adult</v>
      </c>
      <c r="M2381" s="7" t="str">
        <f>_xlfn.XLOOKUP(A2381,'Internet data '!A:A,'Internet data '!F:F)</f>
        <v>No</v>
      </c>
      <c r="N2381" s="7" t="str">
        <f>_xlfn.XLOOKUP(A2381,'Internet data '!A:A,'Internet data '!I:I)</f>
        <v>Fiber optic</v>
      </c>
      <c r="O2381" s="7">
        <f>_xlfn.XLOOKUP(A2381,'Internet data '!A:A,'Internet data '!J:J)</f>
        <v>5</v>
      </c>
    </row>
    <row r="2382" spans="1:15">
      <c r="A2382" s="7" t="s">
        <v>2398</v>
      </c>
      <c r="B2382" s="7" t="s">
        <v>12</v>
      </c>
      <c r="C2382" s="7" t="s">
        <v>11</v>
      </c>
      <c r="D2382" s="7" t="s">
        <v>12</v>
      </c>
      <c r="E2382" s="7" t="s">
        <v>19</v>
      </c>
      <c r="F2382" s="7">
        <v>60</v>
      </c>
      <c r="G2382" s="7">
        <v>103.75</v>
      </c>
      <c r="H2382" s="7">
        <v>5969.95</v>
      </c>
      <c r="I2382" s="7" t="s">
        <v>10</v>
      </c>
      <c r="J2382" s="7" t="str">
        <f>_xlfn.XLOOKUP(A2382,'customer data'!A:A,'customer data'!B:B)</f>
        <v>Male</v>
      </c>
      <c r="K2382" s="7" t="str">
        <f>_xlfn.XLOOKUP(A2382,'customer data'!A:A,'customer data'!C:C)</f>
        <v>Yes</v>
      </c>
      <c r="L2382" s="7" t="str">
        <f ca="1">_xlfn.XLOOKUP(A2382,'customer data'!A:A,'customer data'!G:G)</f>
        <v>Adult</v>
      </c>
      <c r="M2382" s="7" t="str">
        <f>_xlfn.XLOOKUP(A2382,'Internet data '!A:A,'Internet data '!F:F)</f>
        <v>Yes</v>
      </c>
      <c r="N2382" s="7" t="str">
        <f>_xlfn.XLOOKUP(A2382,'Internet data '!A:A,'Internet data '!I:I)</f>
        <v>Fiber optic</v>
      </c>
      <c r="O2382" s="7">
        <f>_xlfn.XLOOKUP(A2382,'Internet data '!A:A,'Internet data '!J:J)</f>
        <v>5</v>
      </c>
    </row>
    <row r="2383" spans="1:15">
      <c r="A2383" s="7" t="s">
        <v>2399</v>
      </c>
      <c r="B2383" s="7" t="s">
        <v>12</v>
      </c>
      <c r="C2383" s="7" t="s">
        <v>15</v>
      </c>
      <c r="D2383" s="7" t="s">
        <v>10</v>
      </c>
      <c r="E2383" s="7" t="s">
        <v>16</v>
      </c>
      <c r="F2383" s="7">
        <v>11</v>
      </c>
      <c r="G2383" s="7">
        <v>19.5</v>
      </c>
      <c r="H2383" s="7">
        <v>226.8</v>
      </c>
      <c r="I2383" s="7" t="s">
        <v>10</v>
      </c>
      <c r="J2383" s="7" t="str">
        <f>_xlfn.XLOOKUP(A2383,'customer data'!A:A,'customer data'!B:B)</f>
        <v>Male</v>
      </c>
      <c r="K2383" s="7" t="str">
        <f>_xlfn.XLOOKUP(A2383,'customer data'!A:A,'customer data'!C:C)</f>
        <v>No</v>
      </c>
      <c r="L2383" s="7" t="str">
        <f ca="1">_xlfn.XLOOKUP(A2383,'customer data'!A:A,'customer data'!G:G)</f>
        <v>Adult</v>
      </c>
      <c r="M2383" s="7" t="str">
        <f>_xlfn.XLOOKUP(A2383,'Internet data '!A:A,'Internet data '!F:F)</f>
        <v>No</v>
      </c>
      <c r="N2383" s="7" t="str">
        <f>_xlfn.XLOOKUP(A2383,'Internet data '!A:A,'Internet data '!I:I)</f>
        <v>No</v>
      </c>
      <c r="O2383" s="7">
        <f>_xlfn.XLOOKUP(A2383,'Internet data '!A:A,'Internet data '!J:J)</f>
        <v>0</v>
      </c>
    </row>
    <row r="2384" spans="1:15">
      <c r="A2384" s="7" t="s">
        <v>2400</v>
      </c>
      <c r="B2384" s="7" t="s">
        <v>10</v>
      </c>
      <c r="C2384" s="7" t="s">
        <v>15</v>
      </c>
      <c r="D2384" s="7" t="s">
        <v>10</v>
      </c>
      <c r="E2384" s="7" t="s">
        <v>23</v>
      </c>
      <c r="F2384" s="7">
        <v>29</v>
      </c>
      <c r="G2384" s="7">
        <v>39.5</v>
      </c>
      <c r="H2384" s="7">
        <v>1082.75</v>
      </c>
      <c r="I2384" s="7" t="s">
        <v>10</v>
      </c>
      <c r="J2384" s="7" t="str">
        <f>_xlfn.XLOOKUP(A2384,'customer data'!A:A,'customer data'!B:B)</f>
        <v>Female</v>
      </c>
      <c r="K2384" s="7" t="str">
        <f>_xlfn.XLOOKUP(A2384,'customer data'!A:A,'customer data'!C:C)</f>
        <v>No</v>
      </c>
      <c r="L2384" s="7" t="str">
        <f ca="1">_xlfn.XLOOKUP(A2384,'customer data'!A:A,'customer data'!G:G)</f>
        <v>Young</v>
      </c>
      <c r="M2384" s="7" t="str">
        <f>_xlfn.XLOOKUP(A2384,'Internet data '!A:A,'Internet data '!F:F)</f>
        <v>Yes</v>
      </c>
      <c r="N2384" s="7" t="str">
        <f>_xlfn.XLOOKUP(A2384,'Internet data '!A:A,'Internet data '!I:I)</f>
        <v>DSL</v>
      </c>
      <c r="O2384" s="7">
        <f>_xlfn.XLOOKUP(A2384,'Internet data '!A:A,'Internet data '!J:J)</f>
        <v>3</v>
      </c>
    </row>
    <row r="2385" spans="1:15">
      <c r="A2385" s="7" t="s">
        <v>2401</v>
      </c>
      <c r="B2385" s="7" t="s">
        <v>10</v>
      </c>
      <c r="C2385" s="7" t="s">
        <v>11</v>
      </c>
      <c r="D2385" s="7" t="s">
        <v>12</v>
      </c>
      <c r="E2385" s="7" t="s">
        <v>13</v>
      </c>
      <c r="F2385" s="7">
        <v>21</v>
      </c>
      <c r="G2385" s="7">
        <v>26.05</v>
      </c>
      <c r="H2385" s="7">
        <v>565.75</v>
      </c>
      <c r="I2385" s="7" t="s">
        <v>10</v>
      </c>
      <c r="J2385" s="7" t="str">
        <f>_xlfn.XLOOKUP(A2385,'customer data'!A:A,'customer data'!B:B)</f>
        <v>Male</v>
      </c>
      <c r="K2385" s="7" t="str">
        <f>_xlfn.XLOOKUP(A2385,'customer data'!A:A,'customer data'!C:C)</f>
        <v>Yes</v>
      </c>
      <c r="L2385" s="7" t="str">
        <f ca="1">_xlfn.XLOOKUP(A2385,'customer data'!A:A,'customer data'!G:G)</f>
        <v>Adult</v>
      </c>
      <c r="M2385" s="7" t="str">
        <f>_xlfn.XLOOKUP(A2385,'Internet data '!A:A,'Internet data '!F:F)</f>
        <v>No</v>
      </c>
      <c r="N2385" s="7" t="str">
        <f>_xlfn.XLOOKUP(A2385,'Internet data '!A:A,'Internet data '!I:I)</f>
        <v>DSL</v>
      </c>
      <c r="O2385" s="7">
        <f>_xlfn.XLOOKUP(A2385,'Internet data '!A:A,'Internet data '!J:J)</f>
        <v>0</v>
      </c>
    </row>
    <row r="2386" spans="1:15">
      <c r="A2386" s="7" t="s">
        <v>2402</v>
      </c>
      <c r="B2386" s="7" t="s">
        <v>12</v>
      </c>
      <c r="C2386" s="7" t="s">
        <v>11</v>
      </c>
      <c r="D2386" s="7" t="s">
        <v>12</v>
      </c>
      <c r="E2386" s="7" t="s">
        <v>23</v>
      </c>
      <c r="F2386" s="7">
        <v>48</v>
      </c>
      <c r="G2386" s="7">
        <v>91.05</v>
      </c>
      <c r="H2386" s="7">
        <v>4370.75</v>
      </c>
      <c r="I2386" s="7" t="s">
        <v>10</v>
      </c>
      <c r="J2386" s="7" t="str">
        <f>_xlfn.XLOOKUP(A2386,'customer data'!A:A,'customer data'!B:B)</f>
        <v>Male</v>
      </c>
      <c r="K2386" s="7" t="str">
        <f>_xlfn.XLOOKUP(A2386,'customer data'!A:A,'customer data'!C:C)</f>
        <v>Yes</v>
      </c>
      <c r="L2386" s="7" t="str">
        <f ca="1">_xlfn.XLOOKUP(A2386,'customer data'!A:A,'customer data'!G:G)</f>
        <v>Adult</v>
      </c>
      <c r="M2386" s="7" t="str">
        <f>_xlfn.XLOOKUP(A2386,'Internet data '!A:A,'Internet data '!F:F)</f>
        <v>No</v>
      </c>
      <c r="N2386" s="7" t="str">
        <f>_xlfn.XLOOKUP(A2386,'Internet data '!A:A,'Internet data '!I:I)</f>
        <v>Fiber optic</v>
      </c>
      <c r="O2386" s="7">
        <f>_xlfn.XLOOKUP(A2386,'Internet data '!A:A,'Internet data '!J:J)</f>
        <v>3</v>
      </c>
    </row>
    <row r="2387" spans="1:15">
      <c r="A2387" s="7" t="s">
        <v>2403</v>
      </c>
      <c r="B2387" s="7" t="s">
        <v>10</v>
      </c>
      <c r="C2387" s="7" t="s">
        <v>11</v>
      </c>
      <c r="D2387" s="7" t="s">
        <v>10</v>
      </c>
      <c r="E2387" s="7" t="s">
        <v>16</v>
      </c>
      <c r="F2387" s="7">
        <v>3</v>
      </c>
      <c r="G2387" s="7">
        <v>29.65</v>
      </c>
      <c r="H2387" s="7">
        <v>90.05</v>
      </c>
      <c r="I2387" s="7" t="s">
        <v>10</v>
      </c>
      <c r="J2387" s="7" t="str">
        <f>_xlfn.XLOOKUP(A2387,'customer data'!A:A,'customer data'!B:B)</f>
        <v>Female</v>
      </c>
      <c r="K2387" s="7" t="str">
        <f>_xlfn.XLOOKUP(A2387,'customer data'!A:A,'customer data'!C:C)</f>
        <v>No</v>
      </c>
      <c r="L2387" s="7" t="str">
        <f ca="1">_xlfn.XLOOKUP(A2387,'customer data'!A:A,'customer data'!G:G)</f>
        <v>Young</v>
      </c>
      <c r="M2387" s="7" t="str">
        <f>_xlfn.XLOOKUP(A2387,'Internet data '!A:A,'Internet data '!F:F)</f>
        <v>No</v>
      </c>
      <c r="N2387" s="7" t="str">
        <f>_xlfn.XLOOKUP(A2387,'Internet data '!A:A,'Internet data '!I:I)</f>
        <v>DSL</v>
      </c>
      <c r="O2387" s="7">
        <f>_xlfn.XLOOKUP(A2387,'Internet data '!A:A,'Internet data '!J:J)</f>
        <v>1</v>
      </c>
    </row>
    <row r="2388" spans="1:15">
      <c r="A2388" s="7" t="s">
        <v>2404</v>
      </c>
      <c r="B2388" s="7" t="s">
        <v>12</v>
      </c>
      <c r="C2388" s="7" t="s">
        <v>11</v>
      </c>
      <c r="D2388" s="7" t="s">
        <v>10</v>
      </c>
      <c r="E2388" s="7" t="s">
        <v>16</v>
      </c>
      <c r="F2388" s="7">
        <v>43</v>
      </c>
      <c r="G2388" s="7">
        <v>50.2</v>
      </c>
      <c r="H2388" s="7">
        <v>2169.4</v>
      </c>
      <c r="I2388" s="7" t="s">
        <v>10</v>
      </c>
      <c r="J2388" s="7" t="str">
        <f>_xlfn.XLOOKUP(A2388,'customer data'!A:A,'customer data'!B:B)</f>
        <v>Female</v>
      </c>
      <c r="K2388" s="7" t="str">
        <f>_xlfn.XLOOKUP(A2388,'customer data'!A:A,'customer data'!C:C)</f>
        <v>Yes</v>
      </c>
      <c r="L2388" s="7" t="str">
        <f ca="1">_xlfn.XLOOKUP(A2388,'customer data'!A:A,'customer data'!G:G)</f>
        <v>Adult</v>
      </c>
      <c r="M2388" s="7" t="str">
        <f>_xlfn.XLOOKUP(A2388,'Internet data '!A:A,'Internet data '!F:F)</f>
        <v>No</v>
      </c>
      <c r="N2388" s="7" t="str">
        <f>_xlfn.XLOOKUP(A2388,'Internet data '!A:A,'Internet data '!I:I)</f>
        <v>DSL</v>
      </c>
      <c r="O2388" s="7">
        <f>_xlfn.XLOOKUP(A2388,'Internet data '!A:A,'Internet data '!J:J)</f>
        <v>1</v>
      </c>
    </row>
    <row r="2389" spans="1:15">
      <c r="A2389" s="7" t="s">
        <v>2405</v>
      </c>
      <c r="B2389" s="7" t="s">
        <v>12</v>
      </c>
      <c r="C2389" s="7" t="s">
        <v>11</v>
      </c>
      <c r="D2389" s="7" t="s">
        <v>10</v>
      </c>
      <c r="E2389" s="7" t="s">
        <v>13</v>
      </c>
      <c r="F2389" s="7">
        <v>5</v>
      </c>
      <c r="G2389" s="7">
        <v>105.3</v>
      </c>
      <c r="H2389" s="7">
        <v>550.6</v>
      </c>
      <c r="I2389" s="7" t="s">
        <v>10</v>
      </c>
      <c r="J2389" s="7" t="str">
        <f>_xlfn.XLOOKUP(A2389,'customer data'!A:A,'customer data'!B:B)</f>
        <v>Male</v>
      </c>
      <c r="K2389" s="7" t="str">
        <f>_xlfn.XLOOKUP(A2389,'customer data'!A:A,'customer data'!C:C)</f>
        <v>No</v>
      </c>
      <c r="L2389" s="7" t="str">
        <f ca="1">_xlfn.XLOOKUP(A2389,'customer data'!A:A,'customer data'!G:G)</f>
        <v>Adult</v>
      </c>
      <c r="M2389" s="7" t="str">
        <f>_xlfn.XLOOKUP(A2389,'Internet data '!A:A,'Internet data '!F:F)</f>
        <v>No</v>
      </c>
      <c r="N2389" s="7" t="str">
        <f>_xlfn.XLOOKUP(A2389,'Internet data '!A:A,'Internet data '!I:I)</f>
        <v>Fiber optic</v>
      </c>
      <c r="O2389" s="7">
        <f>_xlfn.XLOOKUP(A2389,'Internet data '!A:A,'Internet data '!J:J)</f>
        <v>5</v>
      </c>
    </row>
    <row r="2390" spans="1:15">
      <c r="A2390" s="7" t="s">
        <v>2406</v>
      </c>
      <c r="B2390" s="7" t="s">
        <v>12</v>
      </c>
      <c r="C2390" s="7" t="s">
        <v>11</v>
      </c>
      <c r="D2390" s="7" t="s">
        <v>12</v>
      </c>
      <c r="E2390" s="7" t="s">
        <v>13</v>
      </c>
      <c r="F2390" s="7">
        <v>1</v>
      </c>
      <c r="G2390" s="7">
        <v>55.45</v>
      </c>
      <c r="H2390" s="7">
        <v>55.45</v>
      </c>
      <c r="I2390" s="7" t="s">
        <v>10</v>
      </c>
      <c r="J2390" s="7" t="str">
        <f>_xlfn.XLOOKUP(A2390,'customer data'!A:A,'customer data'!B:B)</f>
        <v>Female</v>
      </c>
      <c r="K2390" s="7" t="str">
        <f>_xlfn.XLOOKUP(A2390,'customer data'!A:A,'customer data'!C:C)</f>
        <v>No</v>
      </c>
      <c r="L2390" s="7" t="str">
        <f ca="1">_xlfn.XLOOKUP(A2390,'customer data'!A:A,'customer data'!G:G)</f>
        <v>Adult</v>
      </c>
      <c r="M2390" s="7" t="str">
        <f>_xlfn.XLOOKUP(A2390,'Internet data '!A:A,'Internet data '!F:F)</f>
        <v>No</v>
      </c>
      <c r="N2390" s="7" t="str">
        <f>_xlfn.XLOOKUP(A2390,'Internet data '!A:A,'Internet data '!I:I)</f>
        <v>DSL</v>
      </c>
      <c r="O2390" s="7">
        <f>_xlfn.XLOOKUP(A2390,'Internet data '!A:A,'Internet data '!J:J)</f>
        <v>1</v>
      </c>
    </row>
    <row r="2391" spans="1:15">
      <c r="A2391" s="7" t="s">
        <v>2407</v>
      </c>
      <c r="B2391" s="7" t="s">
        <v>12</v>
      </c>
      <c r="C2391" s="7" t="s">
        <v>15</v>
      </c>
      <c r="D2391" s="7" t="s">
        <v>10</v>
      </c>
      <c r="E2391" s="7" t="s">
        <v>13</v>
      </c>
      <c r="F2391" s="7">
        <v>71</v>
      </c>
      <c r="G2391" s="7">
        <v>85.45</v>
      </c>
      <c r="H2391" s="7">
        <v>6300.85</v>
      </c>
      <c r="I2391" s="7" t="s">
        <v>10</v>
      </c>
      <c r="J2391" s="7" t="str">
        <f>_xlfn.XLOOKUP(A2391,'customer data'!A:A,'customer data'!B:B)</f>
        <v>Male</v>
      </c>
      <c r="K2391" s="7" t="str">
        <f>_xlfn.XLOOKUP(A2391,'customer data'!A:A,'customer data'!C:C)</f>
        <v>Yes</v>
      </c>
      <c r="L2391" s="7" t="str">
        <f ca="1">_xlfn.XLOOKUP(A2391,'customer data'!A:A,'customer data'!G:G)</f>
        <v>Young</v>
      </c>
      <c r="M2391" s="7" t="str">
        <f>_xlfn.XLOOKUP(A2391,'Internet data '!A:A,'Internet data '!F:F)</f>
        <v>Yes</v>
      </c>
      <c r="N2391" s="7" t="str">
        <f>_xlfn.XLOOKUP(A2391,'Internet data '!A:A,'Internet data '!I:I)</f>
        <v>DSL</v>
      </c>
      <c r="O2391" s="7">
        <f>_xlfn.XLOOKUP(A2391,'Internet data '!A:A,'Internet data '!J:J)</f>
        <v>6</v>
      </c>
    </row>
    <row r="2392" spans="1:15">
      <c r="A2392" s="7" t="s">
        <v>2408</v>
      </c>
      <c r="B2392" s="7" t="s">
        <v>12</v>
      </c>
      <c r="C2392" s="7" t="s">
        <v>15</v>
      </c>
      <c r="D2392" s="7" t="s">
        <v>10</v>
      </c>
      <c r="E2392" s="7" t="s">
        <v>13</v>
      </c>
      <c r="F2392" s="7">
        <v>8</v>
      </c>
      <c r="G2392" s="7">
        <v>19.8</v>
      </c>
      <c r="H2392" s="7">
        <v>160.05000000000001</v>
      </c>
      <c r="I2392" s="7" t="s">
        <v>10</v>
      </c>
      <c r="J2392" s="7" t="str">
        <f>_xlfn.XLOOKUP(A2392,'customer data'!A:A,'customer data'!B:B)</f>
        <v>Female</v>
      </c>
      <c r="K2392" s="7" t="str">
        <f>_xlfn.XLOOKUP(A2392,'customer data'!A:A,'customer data'!C:C)</f>
        <v>Yes</v>
      </c>
      <c r="L2392" s="7" t="str">
        <f ca="1">_xlfn.XLOOKUP(A2392,'customer data'!A:A,'customer data'!G:G)</f>
        <v>Young</v>
      </c>
      <c r="M2392" s="7" t="str">
        <f>_xlfn.XLOOKUP(A2392,'Internet data '!A:A,'Internet data '!F:F)</f>
        <v>No</v>
      </c>
      <c r="N2392" s="7" t="str">
        <f>_xlfn.XLOOKUP(A2392,'Internet data '!A:A,'Internet data '!I:I)</f>
        <v>No</v>
      </c>
      <c r="O2392" s="7">
        <f>_xlfn.XLOOKUP(A2392,'Internet data '!A:A,'Internet data '!J:J)</f>
        <v>0</v>
      </c>
    </row>
    <row r="2393" spans="1:15">
      <c r="A2393" s="7" t="s">
        <v>2409</v>
      </c>
      <c r="B2393" s="7" t="s">
        <v>12</v>
      </c>
      <c r="C2393" s="7" t="s">
        <v>11</v>
      </c>
      <c r="D2393" s="7" t="s">
        <v>12</v>
      </c>
      <c r="E2393" s="7" t="s">
        <v>13</v>
      </c>
      <c r="F2393" s="7">
        <v>8</v>
      </c>
      <c r="G2393" s="7">
        <v>59.25</v>
      </c>
      <c r="H2393" s="7">
        <v>436.6</v>
      </c>
      <c r="I2393" s="7" t="s">
        <v>10</v>
      </c>
      <c r="J2393" s="7" t="str">
        <f>_xlfn.XLOOKUP(A2393,'customer data'!A:A,'customer data'!B:B)</f>
        <v>Male</v>
      </c>
      <c r="K2393" s="7" t="str">
        <f>_xlfn.XLOOKUP(A2393,'customer data'!A:A,'customer data'!C:C)</f>
        <v>No</v>
      </c>
      <c r="L2393" s="7" t="str">
        <f ca="1">_xlfn.XLOOKUP(A2393,'customer data'!A:A,'customer data'!G:G)</f>
        <v>Adult</v>
      </c>
      <c r="M2393" s="7" t="str">
        <f>_xlfn.XLOOKUP(A2393,'Internet data '!A:A,'Internet data '!F:F)</f>
        <v>No</v>
      </c>
      <c r="N2393" s="7" t="str">
        <f>_xlfn.XLOOKUP(A2393,'Internet data '!A:A,'Internet data '!I:I)</f>
        <v>DSL</v>
      </c>
      <c r="O2393" s="7">
        <f>_xlfn.XLOOKUP(A2393,'Internet data '!A:A,'Internet data '!J:J)</f>
        <v>2</v>
      </c>
    </row>
    <row r="2394" spans="1:15">
      <c r="A2394" s="7" t="s">
        <v>2410</v>
      </c>
      <c r="B2394" s="7" t="s">
        <v>12</v>
      </c>
      <c r="C2394" s="7" t="s">
        <v>11</v>
      </c>
      <c r="D2394" s="7" t="s">
        <v>12</v>
      </c>
      <c r="E2394" s="7" t="s">
        <v>23</v>
      </c>
      <c r="F2394" s="7">
        <v>20</v>
      </c>
      <c r="G2394" s="7">
        <v>90.7</v>
      </c>
      <c r="H2394" s="7">
        <v>1781.35</v>
      </c>
      <c r="I2394" s="7" t="s">
        <v>10</v>
      </c>
      <c r="J2394" s="7" t="str">
        <f>_xlfn.XLOOKUP(A2394,'customer data'!A:A,'customer data'!B:B)</f>
        <v>Male</v>
      </c>
      <c r="K2394" s="7" t="str">
        <f>_xlfn.XLOOKUP(A2394,'customer data'!A:A,'customer data'!C:C)</f>
        <v>No</v>
      </c>
      <c r="L2394" s="7" t="str">
        <f ca="1">_xlfn.XLOOKUP(A2394,'customer data'!A:A,'customer data'!G:G)</f>
        <v>Young</v>
      </c>
      <c r="M2394" s="7" t="str">
        <f>_xlfn.XLOOKUP(A2394,'Internet data '!A:A,'Internet data '!F:F)</f>
        <v>No</v>
      </c>
      <c r="N2394" s="7" t="str">
        <f>_xlfn.XLOOKUP(A2394,'Internet data '!A:A,'Internet data '!I:I)</f>
        <v>Fiber optic</v>
      </c>
      <c r="O2394" s="7">
        <f>_xlfn.XLOOKUP(A2394,'Internet data '!A:A,'Internet data '!J:J)</f>
        <v>3</v>
      </c>
    </row>
    <row r="2395" spans="1:15">
      <c r="A2395" s="7" t="s">
        <v>2411</v>
      </c>
      <c r="B2395" s="7" t="s">
        <v>12</v>
      </c>
      <c r="C2395" s="7" t="s">
        <v>15</v>
      </c>
      <c r="D2395" s="7" t="s">
        <v>12</v>
      </c>
      <c r="E2395" s="7" t="s">
        <v>16</v>
      </c>
      <c r="F2395" s="7">
        <v>33</v>
      </c>
      <c r="G2395" s="7">
        <v>103.7</v>
      </c>
      <c r="H2395" s="7">
        <v>3467</v>
      </c>
      <c r="I2395" s="7" t="s">
        <v>12</v>
      </c>
      <c r="J2395" s="7" t="str">
        <f>_xlfn.XLOOKUP(A2395,'customer data'!A:A,'customer data'!B:B)</f>
        <v>Female</v>
      </c>
      <c r="K2395" s="7" t="str">
        <f>_xlfn.XLOOKUP(A2395,'customer data'!A:A,'customer data'!C:C)</f>
        <v>Yes</v>
      </c>
      <c r="L2395" s="7" t="str">
        <f ca="1">_xlfn.XLOOKUP(A2395,'customer data'!A:A,'customer data'!G:G)</f>
        <v>Young</v>
      </c>
      <c r="M2395" s="7" t="str">
        <f>_xlfn.XLOOKUP(A2395,'Internet data '!A:A,'Internet data '!F:F)</f>
        <v>No</v>
      </c>
      <c r="N2395" s="7" t="str">
        <f>_xlfn.XLOOKUP(A2395,'Internet data '!A:A,'Internet data '!I:I)</f>
        <v>Fiber optic</v>
      </c>
      <c r="O2395" s="7">
        <f>_xlfn.XLOOKUP(A2395,'Internet data '!A:A,'Internet data '!J:J)</f>
        <v>5</v>
      </c>
    </row>
    <row r="2396" spans="1:15">
      <c r="A2396" s="7" t="s">
        <v>2412</v>
      </c>
      <c r="B2396" s="7" t="s">
        <v>12</v>
      </c>
      <c r="C2396" s="7" t="s">
        <v>15</v>
      </c>
      <c r="D2396" s="7" t="s">
        <v>12</v>
      </c>
      <c r="E2396" s="7" t="s">
        <v>23</v>
      </c>
      <c r="F2396" s="7">
        <v>71</v>
      </c>
      <c r="G2396" s="7">
        <v>79.05</v>
      </c>
      <c r="H2396" s="7">
        <v>5552.5</v>
      </c>
      <c r="I2396" s="7" t="s">
        <v>10</v>
      </c>
      <c r="J2396" s="7" t="str">
        <f>_xlfn.XLOOKUP(A2396,'customer data'!A:A,'customer data'!B:B)</f>
        <v>Male</v>
      </c>
      <c r="K2396" s="7" t="str">
        <f>_xlfn.XLOOKUP(A2396,'customer data'!A:A,'customer data'!C:C)</f>
        <v>No</v>
      </c>
      <c r="L2396" s="7" t="str">
        <f ca="1">_xlfn.XLOOKUP(A2396,'customer data'!A:A,'customer data'!G:G)</f>
        <v>Adult</v>
      </c>
      <c r="M2396" s="7" t="str">
        <f>_xlfn.XLOOKUP(A2396,'Internet data '!A:A,'Internet data '!F:F)</f>
        <v>No</v>
      </c>
      <c r="N2396" s="7" t="str">
        <f>_xlfn.XLOOKUP(A2396,'Internet data '!A:A,'Internet data '!I:I)</f>
        <v>Fiber optic</v>
      </c>
      <c r="O2396" s="7">
        <f>_xlfn.XLOOKUP(A2396,'Internet data '!A:A,'Internet data '!J:J)</f>
        <v>2</v>
      </c>
    </row>
    <row r="2397" spans="1:15">
      <c r="A2397" s="7" t="s">
        <v>2413</v>
      </c>
      <c r="B2397" s="7" t="s">
        <v>12</v>
      </c>
      <c r="C2397" s="7" t="s">
        <v>15</v>
      </c>
      <c r="D2397" s="7" t="s">
        <v>12</v>
      </c>
      <c r="E2397" s="7" t="s">
        <v>13</v>
      </c>
      <c r="F2397" s="7">
        <v>31</v>
      </c>
      <c r="G2397" s="7">
        <v>90.7</v>
      </c>
      <c r="H2397" s="7">
        <v>2835.5</v>
      </c>
      <c r="I2397" s="7" t="s">
        <v>10</v>
      </c>
      <c r="J2397" s="7" t="str">
        <f>_xlfn.XLOOKUP(A2397,'customer data'!A:A,'customer data'!B:B)</f>
        <v>Female</v>
      </c>
      <c r="K2397" s="7" t="str">
        <f>_xlfn.XLOOKUP(A2397,'customer data'!A:A,'customer data'!C:C)</f>
        <v>Yes</v>
      </c>
      <c r="L2397" s="7" t="str">
        <f ca="1">_xlfn.XLOOKUP(A2397,'customer data'!A:A,'customer data'!G:G)</f>
        <v>Adult</v>
      </c>
      <c r="M2397" s="7" t="str">
        <f>_xlfn.XLOOKUP(A2397,'Internet data '!A:A,'Internet data '!F:F)</f>
        <v>No</v>
      </c>
      <c r="N2397" s="7" t="str">
        <f>_xlfn.XLOOKUP(A2397,'Internet data '!A:A,'Internet data '!I:I)</f>
        <v>Fiber optic</v>
      </c>
      <c r="O2397" s="7">
        <f>_xlfn.XLOOKUP(A2397,'Internet data '!A:A,'Internet data '!J:J)</f>
        <v>3</v>
      </c>
    </row>
    <row r="2398" spans="1:15">
      <c r="A2398" s="7" t="s">
        <v>2414</v>
      </c>
      <c r="B2398" s="7" t="s">
        <v>12</v>
      </c>
      <c r="C2398" s="7" t="s">
        <v>15</v>
      </c>
      <c r="D2398" s="7" t="s">
        <v>10</v>
      </c>
      <c r="E2398" s="7" t="s">
        <v>23</v>
      </c>
      <c r="F2398" s="7">
        <v>38</v>
      </c>
      <c r="G2398" s="7">
        <v>95</v>
      </c>
      <c r="H2398" s="7">
        <v>3591.25</v>
      </c>
      <c r="I2398" s="7" t="s">
        <v>10</v>
      </c>
      <c r="J2398" s="7" t="str">
        <f>_xlfn.XLOOKUP(A2398,'customer data'!A:A,'customer data'!B:B)</f>
        <v>Female</v>
      </c>
      <c r="K2398" s="7" t="str">
        <f>_xlfn.XLOOKUP(A2398,'customer data'!A:A,'customer data'!C:C)</f>
        <v>Yes</v>
      </c>
      <c r="L2398" s="7" t="str">
        <f ca="1">_xlfn.XLOOKUP(A2398,'customer data'!A:A,'customer data'!G:G)</f>
        <v>Adult</v>
      </c>
      <c r="M2398" s="7" t="str">
        <f>_xlfn.XLOOKUP(A2398,'Internet data '!A:A,'Internet data '!F:F)</f>
        <v>No</v>
      </c>
      <c r="N2398" s="7" t="str">
        <f>_xlfn.XLOOKUP(A2398,'Internet data '!A:A,'Internet data '!I:I)</f>
        <v>Fiber optic</v>
      </c>
      <c r="O2398" s="7">
        <f>_xlfn.XLOOKUP(A2398,'Internet data '!A:A,'Internet data '!J:J)</f>
        <v>4</v>
      </c>
    </row>
    <row r="2399" spans="1:15">
      <c r="A2399" s="7" t="s">
        <v>2415</v>
      </c>
      <c r="B2399" s="7" t="s">
        <v>12</v>
      </c>
      <c r="C2399" s="7" t="s">
        <v>11</v>
      </c>
      <c r="D2399" s="7" t="s">
        <v>12</v>
      </c>
      <c r="E2399" s="7" t="s">
        <v>13</v>
      </c>
      <c r="F2399" s="7">
        <v>1</v>
      </c>
      <c r="G2399" s="7">
        <v>88.35</v>
      </c>
      <c r="H2399" s="7">
        <v>88.35</v>
      </c>
      <c r="I2399" s="7" t="s">
        <v>12</v>
      </c>
      <c r="J2399" s="7" t="str">
        <f>_xlfn.XLOOKUP(A2399,'customer data'!A:A,'customer data'!B:B)</f>
        <v>Male</v>
      </c>
      <c r="K2399" s="7" t="str">
        <f>_xlfn.XLOOKUP(A2399,'customer data'!A:A,'customer data'!C:C)</f>
        <v>No</v>
      </c>
      <c r="L2399" s="7" t="str">
        <f ca="1">_xlfn.XLOOKUP(A2399,'customer data'!A:A,'customer data'!G:G)</f>
        <v>Young</v>
      </c>
      <c r="M2399" s="7" t="str">
        <f>_xlfn.XLOOKUP(A2399,'Internet data '!A:A,'Internet data '!F:F)</f>
        <v>No</v>
      </c>
      <c r="N2399" s="7" t="str">
        <f>_xlfn.XLOOKUP(A2399,'Internet data '!A:A,'Internet data '!I:I)</f>
        <v>Fiber optic</v>
      </c>
      <c r="O2399" s="7">
        <f>_xlfn.XLOOKUP(A2399,'Internet data '!A:A,'Internet data '!J:J)</f>
        <v>2</v>
      </c>
    </row>
    <row r="2400" spans="1:15">
      <c r="A2400" s="7" t="s">
        <v>2416</v>
      </c>
      <c r="B2400" s="7" t="s">
        <v>10</v>
      </c>
      <c r="C2400" s="7" t="s">
        <v>11</v>
      </c>
      <c r="D2400" s="7" t="s">
        <v>12</v>
      </c>
      <c r="E2400" s="7" t="s">
        <v>16</v>
      </c>
      <c r="F2400" s="7">
        <v>2</v>
      </c>
      <c r="G2400" s="7">
        <v>30.25</v>
      </c>
      <c r="H2400" s="7">
        <v>63.75</v>
      </c>
      <c r="I2400" s="7" t="s">
        <v>10</v>
      </c>
      <c r="J2400" s="7" t="str">
        <f>_xlfn.XLOOKUP(A2400,'customer data'!A:A,'customer data'!B:B)</f>
        <v>Female</v>
      </c>
      <c r="K2400" s="7" t="str">
        <f>_xlfn.XLOOKUP(A2400,'customer data'!A:A,'customer data'!C:C)</f>
        <v>Yes</v>
      </c>
      <c r="L2400" s="7" t="str">
        <f ca="1">_xlfn.XLOOKUP(A2400,'customer data'!A:A,'customer data'!G:G)</f>
        <v>Adult</v>
      </c>
      <c r="M2400" s="7" t="str">
        <f>_xlfn.XLOOKUP(A2400,'Internet data '!A:A,'Internet data '!F:F)</f>
        <v>No</v>
      </c>
      <c r="N2400" s="7" t="str">
        <f>_xlfn.XLOOKUP(A2400,'Internet data '!A:A,'Internet data '!I:I)</f>
        <v>DSL</v>
      </c>
      <c r="O2400" s="7">
        <f>_xlfn.XLOOKUP(A2400,'Internet data '!A:A,'Internet data '!J:J)</f>
        <v>1</v>
      </c>
    </row>
    <row r="2401" spans="1:15">
      <c r="A2401" s="7" t="s">
        <v>2417</v>
      </c>
      <c r="B2401" s="7" t="s">
        <v>10</v>
      </c>
      <c r="C2401" s="7" t="s">
        <v>11</v>
      </c>
      <c r="D2401" s="7" t="s">
        <v>12</v>
      </c>
      <c r="E2401" s="7" t="s">
        <v>19</v>
      </c>
      <c r="F2401" s="7">
        <v>12</v>
      </c>
      <c r="G2401" s="7">
        <v>49.85</v>
      </c>
      <c r="H2401" s="7">
        <v>617.15</v>
      </c>
      <c r="I2401" s="7" t="s">
        <v>10</v>
      </c>
      <c r="J2401" s="7" t="str">
        <f>_xlfn.XLOOKUP(A2401,'customer data'!A:A,'customer data'!B:B)</f>
        <v>Female</v>
      </c>
      <c r="K2401" s="7" t="str">
        <f>_xlfn.XLOOKUP(A2401,'customer data'!A:A,'customer data'!C:C)</f>
        <v>Yes</v>
      </c>
      <c r="L2401" s="7" t="str">
        <f ca="1">_xlfn.XLOOKUP(A2401,'customer data'!A:A,'customer data'!G:G)</f>
        <v>Adult</v>
      </c>
      <c r="M2401" s="7" t="str">
        <f>_xlfn.XLOOKUP(A2401,'Internet data '!A:A,'Internet data '!F:F)</f>
        <v>No</v>
      </c>
      <c r="N2401" s="7" t="str">
        <f>_xlfn.XLOOKUP(A2401,'Internet data '!A:A,'Internet data '!I:I)</f>
        <v>DSL</v>
      </c>
      <c r="O2401" s="7">
        <f>_xlfn.XLOOKUP(A2401,'Internet data '!A:A,'Internet data '!J:J)</f>
        <v>3</v>
      </c>
    </row>
    <row r="2402" spans="1:15">
      <c r="A2402" s="7" t="s">
        <v>2418</v>
      </c>
      <c r="B2402" s="7" t="s">
        <v>12</v>
      </c>
      <c r="C2402" s="7" t="s">
        <v>11</v>
      </c>
      <c r="D2402" s="7" t="s">
        <v>10</v>
      </c>
      <c r="E2402" s="7" t="s">
        <v>19</v>
      </c>
      <c r="F2402" s="7">
        <v>9</v>
      </c>
      <c r="G2402" s="7">
        <v>93</v>
      </c>
      <c r="H2402" s="7">
        <v>870.25</v>
      </c>
      <c r="I2402" s="7" t="s">
        <v>10</v>
      </c>
      <c r="J2402" s="7" t="str">
        <f>_xlfn.XLOOKUP(A2402,'customer data'!A:A,'customer data'!B:B)</f>
        <v>Female</v>
      </c>
      <c r="K2402" s="7" t="str">
        <f>_xlfn.XLOOKUP(A2402,'customer data'!A:A,'customer data'!C:C)</f>
        <v>No</v>
      </c>
      <c r="L2402" s="7" t="str">
        <f ca="1">_xlfn.XLOOKUP(A2402,'customer data'!A:A,'customer data'!G:G)</f>
        <v>Adult</v>
      </c>
      <c r="M2402" s="7" t="str">
        <f>_xlfn.XLOOKUP(A2402,'Internet data '!A:A,'Internet data '!F:F)</f>
        <v>Yes</v>
      </c>
      <c r="N2402" s="7" t="str">
        <f>_xlfn.XLOOKUP(A2402,'Internet data '!A:A,'Internet data '!I:I)</f>
        <v>Fiber optic</v>
      </c>
      <c r="O2402" s="7">
        <f>_xlfn.XLOOKUP(A2402,'Internet data '!A:A,'Internet data '!J:J)</f>
        <v>4</v>
      </c>
    </row>
    <row r="2403" spans="1:15">
      <c r="A2403" s="7" t="s">
        <v>2419</v>
      </c>
      <c r="B2403" s="7" t="s">
        <v>12</v>
      </c>
      <c r="C2403" s="7" t="s">
        <v>11</v>
      </c>
      <c r="D2403" s="7" t="s">
        <v>12</v>
      </c>
      <c r="E2403" s="7" t="s">
        <v>13</v>
      </c>
      <c r="F2403" s="7">
        <v>11</v>
      </c>
      <c r="G2403" s="7">
        <v>54.55</v>
      </c>
      <c r="H2403" s="7">
        <v>601.25</v>
      </c>
      <c r="I2403" s="7" t="s">
        <v>10</v>
      </c>
      <c r="J2403" s="7" t="str">
        <f>_xlfn.XLOOKUP(A2403,'customer data'!A:A,'customer data'!B:B)</f>
        <v>Male</v>
      </c>
      <c r="K2403" s="7" t="str">
        <f>_xlfn.XLOOKUP(A2403,'customer data'!A:A,'customer data'!C:C)</f>
        <v>No</v>
      </c>
      <c r="L2403" s="7" t="str">
        <f ca="1">_xlfn.XLOOKUP(A2403,'customer data'!A:A,'customer data'!G:G)</f>
        <v>Adult</v>
      </c>
      <c r="M2403" s="7" t="str">
        <f>_xlfn.XLOOKUP(A2403,'Internet data '!A:A,'Internet data '!F:F)</f>
        <v>Yes</v>
      </c>
      <c r="N2403" s="7" t="str">
        <f>_xlfn.XLOOKUP(A2403,'Internet data '!A:A,'Internet data '!I:I)</f>
        <v>DSL</v>
      </c>
      <c r="O2403" s="7">
        <f>_xlfn.XLOOKUP(A2403,'Internet data '!A:A,'Internet data '!J:J)</f>
        <v>2</v>
      </c>
    </row>
    <row r="2404" spans="1:15">
      <c r="A2404" s="7" t="s">
        <v>2420</v>
      </c>
      <c r="B2404" s="7" t="s">
        <v>12</v>
      </c>
      <c r="C2404" s="7" t="s">
        <v>11</v>
      </c>
      <c r="D2404" s="7" t="s">
        <v>10</v>
      </c>
      <c r="E2404" s="7" t="s">
        <v>16</v>
      </c>
      <c r="F2404" s="7">
        <v>6</v>
      </c>
      <c r="G2404" s="7">
        <v>19.7</v>
      </c>
      <c r="H2404" s="7">
        <v>111.65</v>
      </c>
      <c r="I2404" s="7" t="s">
        <v>10</v>
      </c>
      <c r="J2404" s="7" t="str">
        <f>_xlfn.XLOOKUP(A2404,'customer data'!A:A,'customer data'!B:B)</f>
        <v>Male</v>
      </c>
      <c r="K2404" s="7" t="str">
        <f>_xlfn.XLOOKUP(A2404,'customer data'!A:A,'customer data'!C:C)</f>
        <v>No</v>
      </c>
      <c r="L2404" s="7" t="str">
        <f ca="1">_xlfn.XLOOKUP(A2404,'customer data'!A:A,'customer data'!G:G)</f>
        <v>Adult</v>
      </c>
      <c r="M2404" s="7" t="str">
        <f>_xlfn.XLOOKUP(A2404,'Internet data '!A:A,'Internet data '!F:F)</f>
        <v>No</v>
      </c>
      <c r="N2404" s="7" t="str">
        <f>_xlfn.XLOOKUP(A2404,'Internet data '!A:A,'Internet data '!I:I)</f>
        <v>No</v>
      </c>
      <c r="O2404" s="7">
        <f>_xlfn.XLOOKUP(A2404,'Internet data '!A:A,'Internet data '!J:J)</f>
        <v>0</v>
      </c>
    </row>
    <row r="2405" spans="1:15">
      <c r="A2405" s="7" t="s">
        <v>2421</v>
      </c>
      <c r="B2405" s="7" t="s">
        <v>12</v>
      </c>
      <c r="C2405" s="7" t="s">
        <v>15</v>
      </c>
      <c r="D2405" s="7" t="s">
        <v>12</v>
      </c>
      <c r="E2405" s="7" t="s">
        <v>19</v>
      </c>
      <c r="F2405" s="7">
        <v>71</v>
      </c>
      <c r="G2405" s="7">
        <v>84.8</v>
      </c>
      <c r="H2405" s="7">
        <v>6046.1</v>
      </c>
      <c r="I2405" s="7" t="s">
        <v>10</v>
      </c>
      <c r="J2405" s="7" t="str">
        <f>_xlfn.XLOOKUP(A2405,'customer data'!A:A,'customer data'!B:B)</f>
        <v>Female</v>
      </c>
      <c r="K2405" s="7" t="str">
        <f>_xlfn.XLOOKUP(A2405,'customer data'!A:A,'customer data'!C:C)</f>
        <v>Yes</v>
      </c>
      <c r="L2405" s="7" t="str">
        <f ca="1">_xlfn.XLOOKUP(A2405,'customer data'!A:A,'customer data'!G:G)</f>
        <v>Adult</v>
      </c>
      <c r="M2405" s="7" t="str">
        <f>_xlfn.XLOOKUP(A2405,'Internet data '!A:A,'Internet data '!F:F)</f>
        <v>Yes</v>
      </c>
      <c r="N2405" s="7" t="str">
        <f>_xlfn.XLOOKUP(A2405,'Internet data '!A:A,'Internet data '!I:I)</f>
        <v>DSL</v>
      </c>
      <c r="O2405" s="7">
        <f>_xlfn.XLOOKUP(A2405,'Internet data '!A:A,'Internet data '!J:J)</f>
        <v>6</v>
      </c>
    </row>
    <row r="2406" spans="1:15">
      <c r="A2406" s="7" t="s">
        <v>2422</v>
      </c>
      <c r="B2406" s="7" t="s">
        <v>12</v>
      </c>
      <c r="C2406" s="7" t="s">
        <v>15</v>
      </c>
      <c r="D2406" s="7" t="s">
        <v>12</v>
      </c>
      <c r="E2406" s="7" t="s">
        <v>23</v>
      </c>
      <c r="F2406" s="7">
        <v>42</v>
      </c>
      <c r="G2406" s="7">
        <v>94.45</v>
      </c>
      <c r="H2406" s="7">
        <v>3923.8</v>
      </c>
      <c r="I2406" s="7" t="s">
        <v>10</v>
      </c>
      <c r="J2406" s="7" t="str">
        <f>_xlfn.XLOOKUP(A2406,'customer data'!A:A,'customer data'!B:B)</f>
        <v>Female</v>
      </c>
      <c r="K2406" s="7" t="str">
        <f>_xlfn.XLOOKUP(A2406,'customer data'!A:A,'customer data'!C:C)</f>
        <v>Yes</v>
      </c>
      <c r="L2406" s="7" t="str">
        <f ca="1">_xlfn.XLOOKUP(A2406,'customer data'!A:A,'customer data'!G:G)</f>
        <v>Young</v>
      </c>
      <c r="M2406" s="7" t="str">
        <f>_xlfn.XLOOKUP(A2406,'Internet data '!A:A,'Internet data '!F:F)</f>
        <v>No</v>
      </c>
      <c r="N2406" s="7" t="str">
        <f>_xlfn.XLOOKUP(A2406,'Internet data '!A:A,'Internet data '!I:I)</f>
        <v>Fiber optic</v>
      </c>
      <c r="O2406" s="7">
        <f>_xlfn.XLOOKUP(A2406,'Internet data '!A:A,'Internet data '!J:J)</f>
        <v>4</v>
      </c>
    </row>
    <row r="2407" spans="1:15">
      <c r="A2407" s="7" t="s">
        <v>2423</v>
      </c>
      <c r="B2407" s="7" t="s">
        <v>12</v>
      </c>
      <c r="C2407" s="7" t="s">
        <v>11</v>
      </c>
      <c r="D2407" s="7" t="s">
        <v>12</v>
      </c>
      <c r="E2407" s="7" t="s">
        <v>13</v>
      </c>
      <c r="F2407" s="7">
        <v>8</v>
      </c>
      <c r="G2407" s="7">
        <v>94.2</v>
      </c>
      <c r="H2407" s="7">
        <v>777.3</v>
      </c>
      <c r="I2407" s="7" t="s">
        <v>12</v>
      </c>
      <c r="J2407" s="7" t="str">
        <f>_xlfn.XLOOKUP(A2407,'customer data'!A:A,'customer data'!B:B)</f>
        <v>Female</v>
      </c>
      <c r="K2407" s="7" t="str">
        <f>_xlfn.XLOOKUP(A2407,'customer data'!A:A,'customer data'!C:C)</f>
        <v>Yes</v>
      </c>
      <c r="L2407" s="7" t="str">
        <f ca="1">_xlfn.XLOOKUP(A2407,'customer data'!A:A,'customer data'!G:G)</f>
        <v>Adult</v>
      </c>
      <c r="M2407" s="7" t="str">
        <f>_xlfn.XLOOKUP(A2407,'Internet data '!A:A,'Internet data '!F:F)</f>
        <v>No</v>
      </c>
      <c r="N2407" s="7" t="str">
        <f>_xlfn.XLOOKUP(A2407,'Internet data '!A:A,'Internet data '!I:I)</f>
        <v>Fiber optic</v>
      </c>
      <c r="O2407" s="7">
        <f>_xlfn.XLOOKUP(A2407,'Internet data '!A:A,'Internet data '!J:J)</f>
        <v>3</v>
      </c>
    </row>
    <row r="2408" spans="1:15">
      <c r="A2408" s="7" t="s">
        <v>2424</v>
      </c>
      <c r="B2408" s="7" t="s">
        <v>12</v>
      </c>
      <c r="C2408" s="7" t="s">
        <v>11</v>
      </c>
      <c r="D2408" s="7" t="s">
        <v>12</v>
      </c>
      <c r="E2408" s="7" t="s">
        <v>13</v>
      </c>
      <c r="F2408" s="7">
        <v>5</v>
      </c>
      <c r="G2408" s="7">
        <v>96.25</v>
      </c>
      <c r="H2408" s="7">
        <v>512.45000000000005</v>
      </c>
      <c r="I2408" s="7" t="s">
        <v>12</v>
      </c>
      <c r="J2408" s="7" t="str">
        <f>_xlfn.XLOOKUP(A2408,'customer data'!A:A,'customer data'!B:B)</f>
        <v>Female</v>
      </c>
      <c r="K2408" s="7" t="str">
        <f>_xlfn.XLOOKUP(A2408,'customer data'!A:A,'customer data'!C:C)</f>
        <v>No</v>
      </c>
      <c r="L2408" s="7" t="str">
        <f ca="1">_xlfn.XLOOKUP(A2408,'customer data'!A:A,'customer data'!G:G)</f>
        <v>Adult</v>
      </c>
      <c r="M2408" s="7" t="str">
        <f>_xlfn.XLOOKUP(A2408,'Internet data '!A:A,'Internet data '!F:F)</f>
        <v>No</v>
      </c>
      <c r="N2408" s="7" t="str">
        <f>_xlfn.XLOOKUP(A2408,'Internet data '!A:A,'Internet data '!I:I)</f>
        <v>Fiber optic</v>
      </c>
      <c r="O2408" s="7">
        <f>_xlfn.XLOOKUP(A2408,'Internet data '!A:A,'Internet data '!J:J)</f>
        <v>3</v>
      </c>
    </row>
    <row r="2409" spans="1:15">
      <c r="A2409" s="7" t="s">
        <v>2425</v>
      </c>
      <c r="B2409" s="7" t="s">
        <v>12</v>
      </c>
      <c r="C2409" s="7" t="s">
        <v>11</v>
      </c>
      <c r="D2409" s="7" t="s">
        <v>12</v>
      </c>
      <c r="E2409" s="7" t="s">
        <v>13</v>
      </c>
      <c r="F2409" s="7">
        <v>2</v>
      </c>
      <c r="G2409" s="7">
        <v>70.7</v>
      </c>
      <c r="H2409" s="7">
        <v>141.44999999999999</v>
      </c>
      <c r="I2409" s="7" t="s">
        <v>12</v>
      </c>
      <c r="J2409" s="7" t="str">
        <f>_xlfn.XLOOKUP(A2409,'customer data'!A:A,'customer data'!B:B)</f>
        <v>Female</v>
      </c>
      <c r="K2409" s="7" t="str">
        <f>_xlfn.XLOOKUP(A2409,'customer data'!A:A,'customer data'!C:C)</f>
        <v>Yes</v>
      </c>
      <c r="L2409" s="7" t="str">
        <f ca="1">_xlfn.XLOOKUP(A2409,'customer data'!A:A,'customer data'!G:G)</f>
        <v>Adult</v>
      </c>
      <c r="M2409" s="7" t="str">
        <f>_xlfn.XLOOKUP(A2409,'Internet data '!A:A,'Internet data '!F:F)</f>
        <v>No</v>
      </c>
      <c r="N2409" s="7" t="str">
        <f>_xlfn.XLOOKUP(A2409,'Internet data '!A:A,'Internet data '!I:I)</f>
        <v>Fiber optic</v>
      </c>
      <c r="O2409" s="7">
        <f>_xlfn.XLOOKUP(A2409,'Internet data '!A:A,'Internet data '!J:J)</f>
        <v>0</v>
      </c>
    </row>
    <row r="2410" spans="1:15">
      <c r="A2410" s="7" t="s">
        <v>2426</v>
      </c>
      <c r="B2410" s="7" t="s">
        <v>12</v>
      </c>
      <c r="C2410" s="7" t="s">
        <v>29</v>
      </c>
      <c r="D2410" s="7" t="s">
        <v>10</v>
      </c>
      <c r="E2410" s="7" t="s">
        <v>16</v>
      </c>
      <c r="F2410" s="7">
        <v>45</v>
      </c>
      <c r="G2410" s="7">
        <v>20.85</v>
      </c>
      <c r="H2410" s="7">
        <v>892.15</v>
      </c>
      <c r="I2410" s="7" t="s">
        <v>10</v>
      </c>
      <c r="J2410" s="7" t="str">
        <f>_xlfn.XLOOKUP(A2410,'customer data'!A:A,'customer data'!B:B)</f>
        <v>Female</v>
      </c>
      <c r="K2410" s="7" t="str">
        <f>_xlfn.XLOOKUP(A2410,'customer data'!A:A,'customer data'!C:C)</f>
        <v>Yes</v>
      </c>
      <c r="L2410" s="7" t="str">
        <f ca="1">_xlfn.XLOOKUP(A2410,'customer data'!A:A,'customer data'!G:G)</f>
        <v>Adult</v>
      </c>
      <c r="M2410" s="7" t="str">
        <f>_xlfn.XLOOKUP(A2410,'Internet data '!A:A,'Internet data '!F:F)</f>
        <v>No</v>
      </c>
      <c r="N2410" s="7" t="str">
        <f>_xlfn.XLOOKUP(A2410,'Internet data '!A:A,'Internet data '!I:I)</f>
        <v>No</v>
      </c>
      <c r="O2410" s="7">
        <f>_xlfn.XLOOKUP(A2410,'Internet data '!A:A,'Internet data '!J:J)</f>
        <v>0</v>
      </c>
    </row>
    <row r="2411" spans="1:15">
      <c r="A2411" s="7" t="s">
        <v>2427</v>
      </c>
      <c r="B2411" s="7" t="s">
        <v>10</v>
      </c>
      <c r="C2411" s="7" t="s">
        <v>15</v>
      </c>
      <c r="D2411" s="7" t="s">
        <v>12</v>
      </c>
      <c r="E2411" s="7" t="s">
        <v>23</v>
      </c>
      <c r="F2411" s="7">
        <v>28</v>
      </c>
      <c r="G2411" s="7">
        <v>60</v>
      </c>
      <c r="H2411" s="7">
        <v>1682.05</v>
      </c>
      <c r="I2411" s="7" t="s">
        <v>10</v>
      </c>
      <c r="J2411" s="7" t="str">
        <f>_xlfn.XLOOKUP(A2411,'customer data'!A:A,'customer data'!B:B)</f>
        <v>Male</v>
      </c>
      <c r="K2411" s="7" t="str">
        <f>_xlfn.XLOOKUP(A2411,'customer data'!A:A,'customer data'!C:C)</f>
        <v>Yes</v>
      </c>
      <c r="L2411" s="7" t="str">
        <f ca="1">_xlfn.XLOOKUP(A2411,'customer data'!A:A,'customer data'!G:G)</f>
        <v>Adult</v>
      </c>
      <c r="M2411" s="7" t="str">
        <f>_xlfn.XLOOKUP(A2411,'Internet data '!A:A,'Internet data '!F:F)</f>
        <v>Yes</v>
      </c>
      <c r="N2411" s="7" t="str">
        <f>_xlfn.XLOOKUP(A2411,'Internet data '!A:A,'Internet data '!I:I)</f>
        <v>DSL</v>
      </c>
      <c r="O2411" s="7">
        <f>_xlfn.XLOOKUP(A2411,'Internet data '!A:A,'Internet data '!J:J)</f>
        <v>5</v>
      </c>
    </row>
    <row r="2412" spans="1:15">
      <c r="A2412" s="7" t="s">
        <v>2428</v>
      </c>
      <c r="B2412" s="7" t="s">
        <v>12</v>
      </c>
      <c r="C2412" s="7" t="s">
        <v>11</v>
      </c>
      <c r="D2412" s="7" t="s">
        <v>10</v>
      </c>
      <c r="E2412" s="7" t="s">
        <v>13</v>
      </c>
      <c r="F2412" s="7">
        <v>43</v>
      </c>
      <c r="G2412" s="7">
        <v>80.45</v>
      </c>
      <c r="H2412" s="7">
        <v>3398.9</v>
      </c>
      <c r="I2412" s="7" t="s">
        <v>10</v>
      </c>
      <c r="J2412" s="7" t="str">
        <f>_xlfn.XLOOKUP(A2412,'customer data'!A:A,'customer data'!B:B)</f>
        <v>Female</v>
      </c>
      <c r="K2412" s="7" t="str">
        <f>_xlfn.XLOOKUP(A2412,'customer data'!A:A,'customer data'!C:C)</f>
        <v>Yes</v>
      </c>
      <c r="L2412" s="7" t="str">
        <f ca="1">_xlfn.XLOOKUP(A2412,'customer data'!A:A,'customer data'!G:G)</f>
        <v>Adult</v>
      </c>
      <c r="M2412" s="7" t="str">
        <f>_xlfn.XLOOKUP(A2412,'Internet data '!A:A,'Internet data '!F:F)</f>
        <v>No</v>
      </c>
      <c r="N2412" s="7" t="str">
        <f>_xlfn.XLOOKUP(A2412,'Internet data '!A:A,'Internet data '!I:I)</f>
        <v>Fiber optic</v>
      </c>
      <c r="O2412" s="7">
        <f>_xlfn.XLOOKUP(A2412,'Internet data '!A:A,'Internet data '!J:J)</f>
        <v>2</v>
      </c>
    </row>
    <row r="2413" spans="1:15">
      <c r="A2413" s="7" t="s">
        <v>2429</v>
      </c>
      <c r="B2413" s="7" t="s">
        <v>12</v>
      </c>
      <c r="C2413" s="7" t="s">
        <v>29</v>
      </c>
      <c r="D2413" s="7" t="s">
        <v>12</v>
      </c>
      <c r="E2413" s="7" t="s">
        <v>13</v>
      </c>
      <c r="F2413" s="7">
        <v>60</v>
      </c>
      <c r="G2413" s="7">
        <v>84.95</v>
      </c>
      <c r="H2413" s="7">
        <v>4984.8500000000004</v>
      </c>
      <c r="I2413" s="7" t="s">
        <v>10</v>
      </c>
      <c r="J2413" s="7" t="str">
        <f>_xlfn.XLOOKUP(A2413,'customer data'!A:A,'customer data'!B:B)</f>
        <v>Male</v>
      </c>
      <c r="K2413" s="7" t="str">
        <f>_xlfn.XLOOKUP(A2413,'customer data'!A:A,'customer data'!C:C)</f>
        <v>No</v>
      </c>
      <c r="L2413" s="7" t="str">
        <f ca="1">_xlfn.XLOOKUP(A2413,'customer data'!A:A,'customer data'!G:G)</f>
        <v>Adult</v>
      </c>
      <c r="M2413" s="7" t="str">
        <f>_xlfn.XLOOKUP(A2413,'Internet data '!A:A,'Internet data '!F:F)</f>
        <v>Yes</v>
      </c>
      <c r="N2413" s="7" t="str">
        <f>_xlfn.XLOOKUP(A2413,'Internet data '!A:A,'Internet data '!I:I)</f>
        <v>DSL</v>
      </c>
      <c r="O2413" s="7">
        <f>_xlfn.XLOOKUP(A2413,'Internet data '!A:A,'Internet data '!J:J)</f>
        <v>6</v>
      </c>
    </row>
    <row r="2414" spans="1:15">
      <c r="A2414" s="7" t="s">
        <v>2430</v>
      </c>
      <c r="B2414" s="7" t="s">
        <v>10</v>
      </c>
      <c r="C2414" s="7" t="s">
        <v>15</v>
      </c>
      <c r="D2414" s="7" t="s">
        <v>10</v>
      </c>
      <c r="E2414" s="7" t="s">
        <v>16</v>
      </c>
      <c r="F2414" s="7">
        <v>42</v>
      </c>
      <c r="G2414" s="7">
        <v>33.549999999999997</v>
      </c>
      <c r="H2414" s="7">
        <v>1445.3</v>
      </c>
      <c r="I2414" s="7" t="s">
        <v>12</v>
      </c>
      <c r="J2414" s="7" t="str">
        <f>_xlfn.XLOOKUP(A2414,'customer data'!A:A,'customer data'!B:B)</f>
        <v>Female</v>
      </c>
      <c r="K2414" s="7" t="str">
        <f>_xlfn.XLOOKUP(A2414,'customer data'!A:A,'customer data'!C:C)</f>
        <v>Yes</v>
      </c>
      <c r="L2414" s="7" t="str">
        <f ca="1">_xlfn.XLOOKUP(A2414,'customer data'!A:A,'customer data'!G:G)</f>
        <v>Adult</v>
      </c>
      <c r="M2414" s="7" t="str">
        <f>_xlfn.XLOOKUP(A2414,'Internet data '!A:A,'Internet data '!F:F)</f>
        <v>Yes</v>
      </c>
      <c r="N2414" s="7" t="str">
        <f>_xlfn.XLOOKUP(A2414,'Internet data '!A:A,'Internet data '!I:I)</f>
        <v>DSL</v>
      </c>
      <c r="O2414" s="7">
        <f>_xlfn.XLOOKUP(A2414,'Internet data '!A:A,'Internet data '!J:J)</f>
        <v>2</v>
      </c>
    </row>
    <row r="2415" spans="1:15">
      <c r="A2415" s="7" t="s">
        <v>2431</v>
      </c>
      <c r="B2415" s="7" t="s">
        <v>10</v>
      </c>
      <c r="C2415" s="7" t="s">
        <v>29</v>
      </c>
      <c r="D2415" s="7" t="s">
        <v>10</v>
      </c>
      <c r="E2415" s="7" t="s">
        <v>23</v>
      </c>
      <c r="F2415" s="7">
        <v>7</v>
      </c>
      <c r="G2415" s="7">
        <v>49.65</v>
      </c>
      <c r="H2415" s="7">
        <v>305.55</v>
      </c>
      <c r="I2415" s="7" t="s">
        <v>10</v>
      </c>
      <c r="J2415" s="7" t="str">
        <f>_xlfn.XLOOKUP(A2415,'customer data'!A:A,'customer data'!B:B)</f>
        <v>Male</v>
      </c>
      <c r="K2415" s="7" t="str">
        <f>_xlfn.XLOOKUP(A2415,'customer data'!A:A,'customer data'!C:C)</f>
        <v>Yes</v>
      </c>
      <c r="L2415" s="7" t="str">
        <f ca="1">_xlfn.XLOOKUP(A2415,'customer data'!A:A,'customer data'!G:G)</f>
        <v>Young</v>
      </c>
      <c r="M2415" s="7" t="str">
        <f>_xlfn.XLOOKUP(A2415,'Internet data '!A:A,'Internet data '!F:F)</f>
        <v>Yes</v>
      </c>
      <c r="N2415" s="7" t="str">
        <f>_xlfn.XLOOKUP(A2415,'Internet data '!A:A,'Internet data '!I:I)</f>
        <v>DSL</v>
      </c>
      <c r="O2415" s="7">
        <f>_xlfn.XLOOKUP(A2415,'Internet data '!A:A,'Internet data '!J:J)</f>
        <v>4</v>
      </c>
    </row>
    <row r="2416" spans="1:15">
      <c r="A2416" s="7" t="s">
        <v>2432</v>
      </c>
      <c r="B2416" s="7" t="s">
        <v>12</v>
      </c>
      <c r="C2416" s="7" t="s">
        <v>15</v>
      </c>
      <c r="D2416" s="7" t="s">
        <v>12</v>
      </c>
      <c r="E2416" s="7" t="s">
        <v>19</v>
      </c>
      <c r="F2416" s="7">
        <v>25</v>
      </c>
      <c r="G2416" s="7">
        <v>20.2</v>
      </c>
      <c r="H2416" s="7">
        <v>507.9</v>
      </c>
      <c r="I2416" s="7" t="s">
        <v>10</v>
      </c>
      <c r="J2416" s="7" t="str">
        <f>_xlfn.XLOOKUP(A2416,'customer data'!A:A,'customer data'!B:B)</f>
        <v>Female</v>
      </c>
      <c r="K2416" s="7" t="str">
        <f>_xlfn.XLOOKUP(A2416,'customer data'!A:A,'customer data'!C:C)</f>
        <v>Yes</v>
      </c>
      <c r="L2416" s="7" t="str">
        <f ca="1">_xlfn.XLOOKUP(A2416,'customer data'!A:A,'customer data'!G:G)</f>
        <v>Adult</v>
      </c>
      <c r="M2416" s="7" t="str">
        <f>_xlfn.XLOOKUP(A2416,'Internet data '!A:A,'Internet data '!F:F)</f>
        <v>No</v>
      </c>
      <c r="N2416" s="7" t="str">
        <f>_xlfn.XLOOKUP(A2416,'Internet data '!A:A,'Internet data '!I:I)</f>
        <v>No</v>
      </c>
      <c r="O2416" s="7">
        <f>_xlfn.XLOOKUP(A2416,'Internet data '!A:A,'Internet data '!J:J)</f>
        <v>0</v>
      </c>
    </row>
    <row r="2417" spans="1:15">
      <c r="A2417" s="7" t="s">
        <v>2433</v>
      </c>
      <c r="B2417" s="7" t="s">
        <v>12</v>
      </c>
      <c r="C2417" s="7" t="s">
        <v>11</v>
      </c>
      <c r="D2417" s="7" t="s">
        <v>12</v>
      </c>
      <c r="E2417" s="7" t="s">
        <v>23</v>
      </c>
      <c r="F2417" s="7">
        <v>40</v>
      </c>
      <c r="G2417" s="7">
        <v>94.55</v>
      </c>
      <c r="H2417" s="7">
        <v>3640.45</v>
      </c>
      <c r="I2417" s="7" t="s">
        <v>12</v>
      </c>
      <c r="J2417" s="7" t="str">
        <f>_xlfn.XLOOKUP(A2417,'customer data'!A:A,'customer data'!B:B)</f>
        <v>Female</v>
      </c>
      <c r="K2417" s="7" t="str">
        <f>_xlfn.XLOOKUP(A2417,'customer data'!A:A,'customer data'!C:C)</f>
        <v>Yes</v>
      </c>
      <c r="L2417" s="7" t="str">
        <f ca="1">_xlfn.XLOOKUP(A2417,'customer data'!A:A,'customer data'!G:G)</f>
        <v>Young</v>
      </c>
      <c r="M2417" s="7" t="str">
        <f>_xlfn.XLOOKUP(A2417,'Internet data '!A:A,'Internet data '!F:F)</f>
        <v>No</v>
      </c>
      <c r="N2417" s="7" t="str">
        <f>_xlfn.XLOOKUP(A2417,'Internet data '!A:A,'Internet data '!I:I)</f>
        <v>Fiber optic</v>
      </c>
      <c r="O2417" s="7">
        <f>_xlfn.XLOOKUP(A2417,'Internet data '!A:A,'Internet data '!J:J)</f>
        <v>3</v>
      </c>
    </row>
    <row r="2418" spans="1:15">
      <c r="A2418" s="7" t="s">
        <v>2434</v>
      </c>
      <c r="B2418" s="7" t="s">
        <v>12</v>
      </c>
      <c r="C2418" s="7" t="s">
        <v>15</v>
      </c>
      <c r="D2418" s="7" t="s">
        <v>12</v>
      </c>
      <c r="E2418" s="7" t="s">
        <v>19</v>
      </c>
      <c r="F2418" s="7">
        <v>27</v>
      </c>
      <c r="G2418" s="7">
        <v>100.5</v>
      </c>
      <c r="H2418" s="7">
        <v>2673.45</v>
      </c>
      <c r="I2418" s="7" t="s">
        <v>10</v>
      </c>
      <c r="J2418" s="7" t="str">
        <f>_xlfn.XLOOKUP(A2418,'customer data'!A:A,'customer data'!B:B)</f>
        <v>Male</v>
      </c>
      <c r="K2418" s="7" t="str">
        <f>_xlfn.XLOOKUP(A2418,'customer data'!A:A,'customer data'!C:C)</f>
        <v>No</v>
      </c>
      <c r="L2418" s="7" t="str">
        <f ca="1">_xlfn.XLOOKUP(A2418,'customer data'!A:A,'customer data'!G:G)</f>
        <v>Young</v>
      </c>
      <c r="M2418" s="7" t="str">
        <f>_xlfn.XLOOKUP(A2418,'Internet data '!A:A,'Internet data '!F:F)</f>
        <v>No</v>
      </c>
      <c r="N2418" s="7" t="str">
        <f>_xlfn.XLOOKUP(A2418,'Internet data '!A:A,'Internet data '!I:I)</f>
        <v>Fiber optic</v>
      </c>
      <c r="O2418" s="7">
        <f>_xlfn.XLOOKUP(A2418,'Internet data '!A:A,'Internet data '!J:J)</f>
        <v>4</v>
      </c>
    </row>
    <row r="2419" spans="1:15">
      <c r="A2419" s="7" t="s">
        <v>2435</v>
      </c>
      <c r="B2419" s="7" t="s">
        <v>10</v>
      </c>
      <c r="C2419" s="7" t="s">
        <v>11</v>
      </c>
      <c r="D2419" s="7" t="s">
        <v>10</v>
      </c>
      <c r="E2419" s="7" t="s">
        <v>13</v>
      </c>
      <c r="F2419" s="7">
        <v>10</v>
      </c>
      <c r="G2419" s="7">
        <v>35.75</v>
      </c>
      <c r="H2419" s="7">
        <v>389.8</v>
      </c>
      <c r="I2419" s="7" t="s">
        <v>10</v>
      </c>
      <c r="J2419" s="7" t="str">
        <f>_xlfn.XLOOKUP(A2419,'customer data'!A:A,'customer data'!B:B)</f>
        <v>Male</v>
      </c>
      <c r="K2419" s="7" t="str">
        <f>_xlfn.XLOOKUP(A2419,'customer data'!A:A,'customer data'!C:C)</f>
        <v>No</v>
      </c>
      <c r="L2419" s="7" t="str">
        <f ca="1">_xlfn.XLOOKUP(A2419,'customer data'!A:A,'customer data'!G:G)</f>
        <v>Adult</v>
      </c>
      <c r="M2419" s="7" t="str">
        <f>_xlfn.XLOOKUP(A2419,'Internet data '!A:A,'Internet data '!F:F)</f>
        <v>Yes</v>
      </c>
      <c r="N2419" s="7" t="str">
        <f>_xlfn.XLOOKUP(A2419,'Internet data '!A:A,'Internet data '!I:I)</f>
        <v>DSL</v>
      </c>
      <c r="O2419" s="7">
        <f>_xlfn.XLOOKUP(A2419,'Internet data '!A:A,'Internet data '!J:J)</f>
        <v>2</v>
      </c>
    </row>
    <row r="2420" spans="1:15">
      <c r="A2420" s="7" t="s">
        <v>2436</v>
      </c>
      <c r="B2420" s="7" t="s">
        <v>12</v>
      </c>
      <c r="C2420" s="7" t="s">
        <v>11</v>
      </c>
      <c r="D2420" s="7" t="s">
        <v>12</v>
      </c>
      <c r="E2420" s="7" t="s">
        <v>19</v>
      </c>
      <c r="F2420" s="7">
        <v>27</v>
      </c>
      <c r="G2420" s="7">
        <v>86.45</v>
      </c>
      <c r="H2420" s="7">
        <v>2401.0500000000002</v>
      </c>
      <c r="I2420" s="7" t="s">
        <v>10</v>
      </c>
      <c r="J2420" s="7" t="str">
        <f>_xlfn.XLOOKUP(A2420,'customer data'!A:A,'customer data'!B:B)</f>
        <v>Female</v>
      </c>
      <c r="K2420" s="7" t="str">
        <f>_xlfn.XLOOKUP(A2420,'customer data'!A:A,'customer data'!C:C)</f>
        <v>No</v>
      </c>
      <c r="L2420" s="7" t="str">
        <f ca="1">_xlfn.XLOOKUP(A2420,'customer data'!A:A,'customer data'!G:G)</f>
        <v>Adult</v>
      </c>
      <c r="M2420" s="7" t="str">
        <f>_xlfn.XLOOKUP(A2420,'Internet data '!A:A,'Internet data '!F:F)</f>
        <v>No</v>
      </c>
      <c r="N2420" s="7" t="str">
        <f>_xlfn.XLOOKUP(A2420,'Internet data '!A:A,'Internet data '!I:I)</f>
        <v>Fiber optic</v>
      </c>
      <c r="O2420" s="7">
        <f>_xlfn.XLOOKUP(A2420,'Internet data '!A:A,'Internet data '!J:J)</f>
        <v>3</v>
      </c>
    </row>
    <row r="2421" spans="1:15">
      <c r="A2421" s="7" t="s">
        <v>2437</v>
      </c>
      <c r="B2421" s="7" t="s">
        <v>12</v>
      </c>
      <c r="C2421" s="7" t="s">
        <v>15</v>
      </c>
      <c r="D2421" s="7" t="s">
        <v>10</v>
      </c>
      <c r="E2421" s="7" t="s">
        <v>19</v>
      </c>
      <c r="F2421" s="7">
        <v>11</v>
      </c>
      <c r="G2421" s="7">
        <v>53.8</v>
      </c>
      <c r="H2421" s="7">
        <v>651.54999999999995</v>
      </c>
      <c r="I2421" s="7" t="s">
        <v>10</v>
      </c>
      <c r="J2421" s="7" t="str">
        <f>_xlfn.XLOOKUP(A2421,'customer data'!A:A,'customer data'!B:B)</f>
        <v>Female</v>
      </c>
      <c r="K2421" s="7" t="str">
        <f>_xlfn.XLOOKUP(A2421,'customer data'!A:A,'customer data'!C:C)</f>
        <v>No</v>
      </c>
      <c r="L2421" s="7" t="str">
        <f ca="1">_xlfn.XLOOKUP(A2421,'customer data'!A:A,'customer data'!G:G)</f>
        <v>Adult</v>
      </c>
      <c r="M2421" s="7" t="str">
        <f>_xlfn.XLOOKUP(A2421,'Internet data '!A:A,'Internet data '!F:F)</f>
        <v>Yes</v>
      </c>
      <c r="N2421" s="7" t="str">
        <f>_xlfn.XLOOKUP(A2421,'Internet data '!A:A,'Internet data '!I:I)</f>
        <v>DSL</v>
      </c>
      <c r="O2421" s="7">
        <f>_xlfn.XLOOKUP(A2421,'Internet data '!A:A,'Internet data '!J:J)</f>
        <v>2</v>
      </c>
    </row>
    <row r="2422" spans="1:15">
      <c r="A2422" s="7" t="s">
        <v>2438</v>
      </c>
      <c r="B2422" s="7" t="s">
        <v>10</v>
      </c>
      <c r="C2422" s="7" t="s">
        <v>11</v>
      </c>
      <c r="D2422" s="7" t="s">
        <v>10</v>
      </c>
      <c r="E2422" s="7" t="s">
        <v>23</v>
      </c>
      <c r="F2422" s="7">
        <v>4</v>
      </c>
      <c r="G2422" s="7">
        <v>38.549999999999997</v>
      </c>
      <c r="H2422" s="7">
        <v>156.1</v>
      </c>
      <c r="I2422" s="7" t="s">
        <v>10</v>
      </c>
      <c r="J2422" s="7" t="str">
        <f>_xlfn.XLOOKUP(A2422,'customer data'!A:A,'customer data'!B:B)</f>
        <v>Male</v>
      </c>
      <c r="K2422" s="7" t="str">
        <f>_xlfn.XLOOKUP(A2422,'customer data'!A:A,'customer data'!C:C)</f>
        <v>Yes</v>
      </c>
      <c r="L2422" s="7" t="str">
        <f ca="1">_xlfn.XLOOKUP(A2422,'customer data'!A:A,'customer data'!G:G)</f>
        <v>Adult</v>
      </c>
      <c r="M2422" s="7" t="str">
        <f>_xlfn.XLOOKUP(A2422,'Internet data '!A:A,'Internet data '!F:F)</f>
        <v>No</v>
      </c>
      <c r="N2422" s="7" t="str">
        <f>_xlfn.XLOOKUP(A2422,'Internet data '!A:A,'Internet data '!I:I)</f>
        <v>DSL</v>
      </c>
      <c r="O2422" s="7">
        <f>_xlfn.XLOOKUP(A2422,'Internet data '!A:A,'Internet data '!J:J)</f>
        <v>2</v>
      </c>
    </row>
    <row r="2423" spans="1:15">
      <c r="A2423" s="7" t="s">
        <v>2439</v>
      </c>
      <c r="B2423" s="7" t="s">
        <v>10</v>
      </c>
      <c r="C2423" s="7" t="s">
        <v>11</v>
      </c>
      <c r="D2423" s="7" t="s">
        <v>12</v>
      </c>
      <c r="E2423" s="7" t="s">
        <v>19</v>
      </c>
      <c r="F2423" s="7">
        <v>68</v>
      </c>
      <c r="G2423" s="7">
        <v>39.9</v>
      </c>
      <c r="H2423" s="7">
        <v>2796.35</v>
      </c>
      <c r="I2423" s="7" t="s">
        <v>10</v>
      </c>
      <c r="J2423" s="7" t="str">
        <f>_xlfn.XLOOKUP(A2423,'customer data'!A:A,'customer data'!B:B)</f>
        <v>Male</v>
      </c>
      <c r="K2423" s="7" t="str">
        <f>_xlfn.XLOOKUP(A2423,'customer data'!A:A,'customer data'!C:C)</f>
        <v>No</v>
      </c>
      <c r="L2423" s="7" t="str">
        <f ca="1">_xlfn.XLOOKUP(A2423,'customer data'!A:A,'customer data'!G:G)</f>
        <v>Adult</v>
      </c>
      <c r="M2423" s="7" t="str">
        <f>_xlfn.XLOOKUP(A2423,'Internet data '!A:A,'Internet data '!F:F)</f>
        <v>No</v>
      </c>
      <c r="N2423" s="7" t="str">
        <f>_xlfn.XLOOKUP(A2423,'Internet data '!A:A,'Internet data '!I:I)</f>
        <v>DSL</v>
      </c>
      <c r="O2423" s="7">
        <f>_xlfn.XLOOKUP(A2423,'Internet data '!A:A,'Internet data '!J:J)</f>
        <v>2</v>
      </c>
    </row>
    <row r="2424" spans="1:15">
      <c r="A2424" s="7" t="s">
        <v>2440</v>
      </c>
      <c r="B2424" s="7" t="s">
        <v>12</v>
      </c>
      <c r="C2424" s="7" t="s">
        <v>11</v>
      </c>
      <c r="D2424" s="7" t="s">
        <v>12</v>
      </c>
      <c r="E2424" s="7" t="s">
        <v>13</v>
      </c>
      <c r="F2424" s="7">
        <v>1</v>
      </c>
      <c r="G2424" s="7">
        <v>70.05</v>
      </c>
      <c r="H2424" s="7">
        <v>70.05</v>
      </c>
      <c r="I2424" s="7" t="s">
        <v>10</v>
      </c>
      <c r="J2424" s="7" t="str">
        <f>_xlfn.XLOOKUP(A2424,'customer data'!A:A,'customer data'!B:B)</f>
        <v>Male</v>
      </c>
      <c r="K2424" s="7" t="str">
        <f>_xlfn.XLOOKUP(A2424,'customer data'!A:A,'customer data'!C:C)</f>
        <v>No</v>
      </c>
      <c r="L2424" s="7" t="str">
        <f ca="1">_xlfn.XLOOKUP(A2424,'customer data'!A:A,'customer data'!G:G)</f>
        <v>Young</v>
      </c>
      <c r="M2424" s="7" t="str">
        <f>_xlfn.XLOOKUP(A2424,'Internet data '!A:A,'Internet data '!F:F)</f>
        <v>No</v>
      </c>
      <c r="N2424" s="7" t="str">
        <f>_xlfn.XLOOKUP(A2424,'Internet data '!A:A,'Internet data '!I:I)</f>
        <v>Fiber optic</v>
      </c>
      <c r="O2424" s="7">
        <f>_xlfn.XLOOKUP(A2424,'Internet data '!A:A,'Internet data '!J:J)</f>
        <v>0</v>
      </c>
    </row>
    <row r="2425" spans="1:15">
      <c r="A2425" s="7" t="s">
        <v>2441</v>
      </c>
      <c r="B2425" s="7" t="s">
        <v>12</v>
      </c>
      <c r="C2425" s="7" t="s">
        <v>15</v>
      </c>
      <c r="D2425" s="7" t="s">
        <v>10</v>
      </c>
      <c r="E2425" s="7" t="s">
        <v>16</v>
      </c>
      <c r="F2425" s="7">
        <v>18</v>
      </c>
      <c r="G2425" s="7">
        <v>20.100000000000001</v>
      </c>
      <c r="H2425" s="7">
        <v>407.05</v>
      </c>
      <c r="I2425" s="7" t="s">
        <v>10</v>
      </c>
      <c r="J2425" s="7" t="str">
        <f>_xlfn.XLOOKUP(A2425,'customer data'!A:A,'customer data'!B:B)</f>
        <v>Female</v>
      </c>
      <c r="K2425" s="7" t="str">
        <f>_xlfn.XLOOKUP(A2425,'customer data'!A:A,'customer data'!C:C)</f>
        <v>No</v>
      </c>
      <c r="L2425" s="7" t="str">
        <f ca="1">_xlfn.XLOOKUP(A2425,'customer data'!A:A,'customer data'!G:G)</f>
        <v>Young</v>
      </c>
      <c r="M2425" s="7" t="str">
        <f>_xlfn.XLOOKUP(A2425,'Internet data '!A:A,'Internet data '!F:F)</f>
        <v>No</v>
      </c>
      <c r="N2425" s="7" t="str">
        <f>_xlfn.XLOOKUP(A2425,'Internet data '!A:A,'Internet data '!I:I)</f>
        <v>No</v>
      </c>
      <c r="O2425" s="7">
        <f>_xlfn.XLOOKUP(A2425,'Internet data '!A:A,'Internet data '!J:J)</f>
        <v>0</v>
      </c>
    </row>
    <row r="2426" spans="1:15">
      <c r="A2426" s="7" t="s">
        <v>2442</v>
      </c>
      <c r="B2426" s="7" t="s">
        <v>12</v>
      </c>
      <c r="C2426" s="7" t="s">
        <v>29</v>
      </c>
      <c r="D2426" s="7" t="s">
        <v>12</v>
      </c>
      <c r="E2426" s="7" t="s">
        <v>19</v>
      </c>
      <c r="F2426" s="7">
        <v>57</v>
      </c>
      <c r="G2426" s="7">
        <v>112.95</v>
      </c>
      <c r="H2426" s="7">
        <v>6465</v>
      </c>
      <c r="I2426" s="7" t="s">
        <v>12</v>
      </c>
      <c r="J2426" s="7" t="str">
        <f>_xlfn.XLOOKUP(A2426,'customer data'!A:A,'customer data'!B:B)</f>
        <v>Female</v>
      </c>
      <c r="K2426" s="7" t="str">
        <f>_xlfn.XLOOKUP(A2426,'customer data'!A:A,'customer data'!C:C)</f>
        <v>No</v>
      </c>
      <c r="L2426" s="7" t="str">
        <f ca="1">_xlfn.XLOOKUP(A2426,'customer data'!A:A,'customer data'!G:G)</f>
        <v>Young</v>
      </c>
      <c r="M2426" s="7" t="str">
        <f>_xlfn.XLOOKUP(A2426,'Internet data '!A:A,'Internet data '!F:F)</f>
        <v>No</v>
      </c>
      <c r="N2426" s="7" t="str">
        <f>_xlfn.XLOOKUP(A2426,'Internet data '!A:A,'Internet data '!I:I)</f>
        <v>Fiber optic</v>
      </c>
      <c r="O2426" s="7">
        <f>_xlfn.XLOOKUP(A2426,'Internet data '!A:A,'Internet data '!J:J)</f>
        <v>6</v>
      </c>
    </row>
    <row r="2427" spans="1:15">
      <c r="A2427" s="7" t="s">
        <v>2443</v>
      </c>
      <c r="B2427" s="7" t="s">
        <v>12</v>
      </c>
      <c r="C2427" s="7" t="s">
        <v>11</v>
      </c>
      <c r="D2427" s="7" t="s">
        <v>12</v>
      </c>
      <c r="E2427" s="7" t="s">
        <v>13</v>
      </c>
      <c r="F2427" s="7">
        <v>26</v>
      </c>
      <c r="G2427" s="7">
        <v>20.3</v>
      </c>
      <c r="H2427" s="7">
        <v>511.25</v>
      </c>
      <c r="I2427" s="7" t="s">
        <v>10</v>
      </c>
      <c r="J2427" s="7" t="str">
        <f>_xlfn.XLOOKUP(A2427,'customer data'!A:A,'customer data'!B:B)</f>
        <v>Male</v>
      </c>
      <c r="K2427" s="7" t="str">
        <f>_xlfn.XLOOKUP(A2427,'customer data'!A:A,'customer data'!C:C)</f>
        <v>No</v>
      </c>
      <c r="L2427" s="7" t="str">
        <f ca="1">_xlfn.XLOOKUP(A2427,'customer data'!A:A,'customer data'!G:G)</f>
        <v>Adult</v>
      </c>
      <c r="M2427" s="7" t="str">
        <f>_xlfn.XLOOKUP(A2427,'Internet data '!A:A,'Internet data '!F:F)</f>
        <v>No</v>
      </c>
      <c r="N2427" s="7" t="str">
        <f>_xlfn.XLOOKUP(A2427,'Internet data '!A:A,'Internet data '!I:I)</f>
        <v>No</v>
      </c>
      <c r="O2427" s="7">
        <f>_xlfn.XLOOKUP(A2427,'Internet data '!A:A,'Internet data '!J:J)</f>
        <v>0</v>
      </c>
    </row>
    <row r="2428" spans="1:15">
      <c r="A2428" s="7" t="s">
        <v>2444</v>
      </c>
      <c r="B2428" s="7" t="s">
        <v>10</v>
      </c>
      <c r="C2428" s="7" t="s">
        <v>11</v>
      </c>
      <c r="D2428" s="7" t="s">
        <v>12</v>
      </c>
      <c r="E2428" s="7" t="s">
        <v>23</v>
      </c>
      <c r="F2428" s="7">
        <v>17</v>
      </c>
      <c r="G2428" s="7">
        <v>35.65</v>
      </c>
      <c r="H2428" s="7">
        <v>646.04999999999995</v>
      </c>
      <c r="I2428" s="7" t="s">
        <v>10</v>
      </c>
      <c r="J2428" s="7" t="str">
        <f>_xlfn.XLOOKUP(A2428,'customer data'!A:A,'customer data'!B:B)</f>
        <v>Female</v>
      </c>
      <c r="K2428" s="7" t="str">
        <f>_xlfn.XLOOKUP(A2428,'customer data'!A:A,'customer data'!C:C)</f>
        <v>Yes</v>
      </c>
      <c r="L2428" s="7" t="str">
        <f ca="1">_xlfn.XLOOKUP(A2428,'customer data'!A:A,'customer data'!G:G)</f>
        <v>Young</v>
      </c>
      <c r="M2428" s="7" t="str">
        <f>_xlfn.XLOOKUP(A2428,'Internet data '!A:A,'Internet data '!F:F)</f>
        <v>No</v>
      </c>
      <c r="N2428" s="7" t="str">
        <f>_xlfn.XLOOKUP(A2428,'Internet data '!A:A,'Internet data '!I:I)</f>
        <v>DSL</v>
      </c>
      <c r="O2428" s="7">
        <f>_xlfn.XLOOKUP(A2428,'Internet data '!A:A,'Internet data '!J:J)</f>
        <v>2</v>
      </c>
    </row>
    <row r="2429" spans="1:15">
      <c r="A2429" s="7" t="s">
        <v>2445</v>
      </c>
      <c r="B2429" s="7" t="s">
        <v>10</v>
      </c>
      <c r="C2429" s="7" t="s">
        <v>11</v>
      </c>
      <c r="D2429" s="7" t="s">
        <v>10</v>
      </c>
      <c r="E2429" s="7" t="s">
        <v>13</v>
      </c>
      <c r="F2429" s="7">
        <v>1</v>
      </c>
      <c r="G2429" s="7">
        <v>35.9</v>
      </c>
      <c r="H2429" s="7">
        <v>35.9</v>
      </c>
      <c r="I2429" s="7" t="s">
        <v>12</v>
      </c>
      <c r="J2429" s="7" t="str">
        <f>_xlfn.XLOOKUP(A2429,'customer data'!A:A,'customer data'!B:B)</f>
        <v>Male</v>
      </c>
      <c r="K2429" s="7" t="str">
        <f>_xlfn.XLOOKUP(A2429,'customer data'!A:A,'customer data'!C:C)</f>
        <v>No</v>
      </c>
      <c r="L2429" s="7" t="str">
        <f ca="1">_xlfn.XLOOKUP(A2429,'customer data'!A:A,'customer data'!G:G)</f>
        <v>Adult</v>
      </c>
      <c r="M2429" s="7" t="str">
        <f>_xlfn.XLOOKUP(A2429,'Internet data '!A:A,'Internet data '!F:F)</f>
        <v>No</v>
      </c>
      <c r="N2429" s="7" t="str">
        <f>_xlfn.XLOOKUP(A2429,'Internet data '!A:A,'Internet data '!I:I)</f>
        <v>DSL</v>
      </c>
      <c r="O2429" s="7">
        <f>_xlfn.XLOOKUP(A2429,'Internet data '!A:A,'Internet data '!J:J)</f>
        <v>1</v>
      </c>
    </row>
    <row r="2430" spans="1:15">
      <c r="A2430" s="7" t="s">
        <v>2446</v>
      </c>
      <c r="B2430" s="7" t="s">
        <v>12</v>
      </c>
      <c r="C2430" s="7" t="s">
        <v>11</v>
      </c>
      <c r="D2430" s="7" t="s">
        <v>12</v>
      </c>
      <c r="E2430" s="7" t="s">
        <v>19</v>
      </c>
      <c r="F2430" s="7">
        <v>38</v>
      </c>
      <c r="G2430" s="7">
        <v>99.25</v>
      </c>
      <c r="H2430" s="7">
        <v>3777.15</v>
      </c>
      <c r="I2430" s="7" t="s">
        <v>12</v>
      </c>
      <c r="J2430" s="7" t="str">
        <f>_xlfn.XLOOKUP(A2430,'customer data'!A:A,'customer data'!B:B)</f>
        <v>Male</v>
      </c>
      <c r="K2430" s="7" t="str">
        <f>_xlfn.XLOOKUP(A2430,'customer data'!A:A,'customer data'!C:C)</f>
        <v>No</v>
      </c>
      <c r="L2430" s="7" t="str">
        <f ca="1">_xlfn.XLOOKUP(A2430,'customer data'!A:A,'customer data'!G:G)</f>
        <v>Young</v>
      </c>
      <c r="M2430" s="7" t="str">
        <f>_xlfn.XLOOKUP(A2430,'Internet data '!A:A,'Internet data '!F:F)</f>
        <v>No</v>
      </c>
      <c r="N2430" s="7" t="str">
        <f>_xlfn.XLOOKUP(A2430,'Internet data '!A:A,'Internet data '!I:I)</f>
        <v>Fiber optic</v>
      </c>
      <c r="O2430" s="7">
        <f>_xlfn.XLOOKUP(A2430,'Internet data '!A:A,'Internet data '!J:J)</f>
        <v>4</v>
      </c>
    </row>
    <row r="2431" spans="1:15">
      <c r="A2431" s="7" t="s">
        <v>2447</v>
      </c>
      <c r="B2431" s="7" t="s">
        <v>12</v>
      </c>
      <c r="C2431" s="7" t="s">
        <v>15</v>
      </c>
      <c r="D2431" s="7" t="s">
        <v>12</v>
      </c>
      <c r="E2431" s="7" t="s">
        <v>23</v>
      </c>
      <c r="F2431" s="7">
        <v>59</v>
      </c>
      <c r="G2431" s="7">
        <v>82.95</v>
      </c>
      <c r="H2431" s="7">
        <v>4903.1499999999996</v>
      </c>
      <c r="I2431" s="7" t="s">
        <v>10</v>
      </c>
      <c r="J2431" s="7" t="str">
        <f>_xlfn.XLOOKUP(A2431,'customer data'!A:A,'customer data'!B:B)</f>
        <v>Male</v>
      </c>
      <c r="K2431" s="7" t="str">
        <f>_xlfn.XLOOKUP(A2431,'customer data'!A:A,'customer data'!C:C)</f>
        <v>Yes</v>
      </c>
      <c r="L2431" s="7" t="str">
        <f ca="1">_xlfn.XLOOKUP(A2431,'customer data'!A:A,'customer data'!G:G)</f>
        <v>Adult</v>
      </c>
      <c r="M2431" s="7" t="str">
        <f>_xlfn.XLOOKUP(A2431,'Internet data '!A:A,'Internet data '!F:F)</f>
        <v>No</v>
      </c>
      <c r="N2431" s="7" t="str">
        <f>_xlfn.XLOOKUP(A2431,'Internet data '!A:A,'Internet data '!I:I)</f>
        <v>Fiber optic</v>
      </c>
      <c r="O2431" s="7">
        <f>_xlfn.XLOOKUP(A2431,'Internet data '!A:A,'Internet data '!J:J)</f>
        <v>3</v>
      </c>
    </row>
    <row r="2432" spans="1:15">
      <c r="A2432" s="7" t="s">
        <v>2448</v>
      </c>
      <c r="B2432" s="7" t="s">
        <v>12</v>
      </c>
      <c r="C2432" s="7" t="s">
        <v>29</v>
      </c>
      <c r="D2432" s="7" t="s">
        <v>12</v>
      </c>
      <c r="E2432" s="7" t="s">
        <v>16</v>
      </c>
      <c r="F2432" s="7">
        <v>30</v>
      </c>
      <c r="G2432" s="7">
        <v>55.65</v>
      </c>
      <c r="H2432" s="7">
        <v>1653.85</v>
      </c>
      <c r="I2432" s="7" t="s">
        <v>10</v>
      </c>
      <c r="J2432" s="7" t="str">
        <f>_xlfn.XLOOKUP(A2432,'customer data'!A:A,'customer data'!B:B)</f>
        <v>Male</v>
      </c>
      <c r="K2432" s="7" t="str">
        <f>_xlfn.XLOOKUP(A2432,'customer data'!A:A,'customer data'!C:C)</f>
        <v>No</v>
      </c>
      <c r="L2432" s="7" t="str">
        <f ca="1">_xlfn.XLOOKUP(A2432,'customer data'!A:A,'customer data'!G:G)</f>
        <v>Adult</v>
      </c>
      <c r="M2432" s="7" t="str">
        <f>_xlfn.XLOOKUP(A2432,'Internet data '!A:A,'Internet data '!F:F)</f>
        <v>No</v>
      </c>
      <c r="N2432" s="7" t="str">
        <f>_xlfn.XLOOKUP(A2432,'Internet data '!A:A,'Internet data '!I:I)</f>
        <v>DSL</v>
      </c>
      <c r="O2432" s="7">
        <f>_xlfn.XLOOKUP(A2432,'Internet data '!A:A,'Internet data '!J:J)</f>
        <v>2</v>
      </c>
    </row>
    <row r="2433" spans="1:15">
      <c r="A2433" s="7" t="s">
        <v>2449</v>
      </c>
      <c r="B2433" s="7" t="s">
        <v>10</v>
      </c>
      <c r="C2433" s="7" t="s">
        <v>11</v>
      </c>
      <c r="D2433" s="7" t="s">
        <v>12</v>
      </c>
      <c r="E2433" s="7" t="s">
        <v>16</v>
      </c>
      <c r="F2433" s="7">
        <v>2</v>
      </c>
      <c r="G2433" s="7">
        <v>24.45</v>
      </c>
      <c r="H2433" s="7">
        <v>47.5</v>
      </c>
      <c r="I2433" s="7" t="s">
        <v>12</v>
      </c>
      <c r="J2433" s="7" t="str">
        <f>_xlfn.XLOOKUP(A2433,'customer data'!A:A,'customer data'!B:B)</f>
        <v>Male</v>
      </c>
      <c r="K2433" s="7" t="str">
        <f>_xlfn.XLOOKUP(A2433,'customer data'!A:A,'customer data'!C:C)</f>
        <v>No</v>
      </c>
      <c r="L2433" s="7" t="str">
        <f ca="1">_xlfn.XLOOKUP(A2433,'customer data'!A:A,'customer data'!G:G)</f>
        <v>Young</v>
      </c>
      <c r="M2433" s="7" t="str">
        <f>_xlfn.XLOOKUP(A2433,'Internet data '!A:A,'Internet data '!F:F)</f>
        <v>No</v>
      </c>
      <c r="N2433" s="7" t="str">
        <f>_xlfn.XLOOKUP(A2433,'Internet data '!A:A,'Internet data '!I:I)</f>
        <v>DSL</v>
      </c>
      <c r="O2433" s="7">
        <f>_xlfn.XLOOKUP(A2433,'Internet data '!A:A,'Internet data '!J:J)</f>
        <v>0</v>
      </c>
    </row>
    <row r="2434" spans="1:15">
      <c r="A2434" s="7" t="s">
        <v>2450</v>
      </c>
      <c r="B2434" s="7" t="s">
        <v>12</v>
      </c>
      <c r="C2434" s="7" t="s">
        <v>15</v>
      </c>
      <c r="D2434" s="7" t="s">
        <v>10</v>
      </c>
      <c r="E2434" s="7" t="s">
        <v>13</v>
      </c>
      <c r="F2434" s="7">
        <v>50</v>
      </c>
      <c r="G2434" s="7">
        <v>25.2</v>
      </c>
      <c r="H2434" s="7">
        <v>1306.3</v>
      </c>
      <c r="I2434" s="7" t="s">
        <v>10</v>
      </c>
      <c r="J2434" s="7" t="str">
        <f>_xlfn.XLOOKUP(A2434,'customer data'!A:A,'customer data'!B:B)</f>
        <v>Female</v>
      </c>
      <c r="K2434" s="7" t="str">
        <f>_xlfn.XLOOKUP(A2434,'customer data'!A:A,'customer data'!C:C)</f>
        <v>Yes</v>
      </c>
      <c r="L2434" s="7" t="str">
        <f ca="1">_xlfn.XLOOKUP(A2434,'customer data'!A:A,'customer data'!G:G)</f>
        <v>Adult</v>
      </c>
      <c r="M2434" s="7" t="str">
        <f>_xlfn.XLOOKUP(A2434,'Internet data '!A:A,'Internet data '!F:F)</f>
        <v>No</v>
      </c>
      <c r="N2434" s="7" t="str">
        <f>_xlfn.XLOOKUP(A2434,'Internet data '!A:A,'Internet data '!I:I)</f>
        <v>No</v>
      </c>
      <c r="O2434" s="7">
        <f>_xlfn.XLOOKUP(A2434,'Internet data '!A:A,'Internet data '!J:J)</f>
        <v>1</v>
      </c>
    </row>
    <row r="2435" spans="1:15">
      <c r="A2435" s="7" t="s">
        <v>2451</v>
      </c>
      <c r="B2435" s="7" t="s">
        <v>10</v>
      </c>
      <c r="C2435" s="7" t="s">
        <v>15</v>
      </c>
      <c r="D2435" s="7" t="s">
        <v>10</v>
      </c>
      <c r="E2435" s="7" t="s">
        <v>16</v>
      </c>
      <c r="F2435" s="7">
        <v>9</v>
      </c>
      <c r="G2435" s="7">
        <v>50.8</v>
      </c>
      <c r="H2435" s="7">
        <v>463.6</v>
      </c>
      <c r="I2435" s="7" t="s">
        <v>10</v>
      </c>
      <c r="J2435" s="7" t="str">
        <f>_xlfn.XLOOKUP(A2435,'customer data'!A:A,'customer data'!B:B)</f>
        <v>Male</v>
      </c>
      <c r="K2435" s="7" t="str">
        <f>_xlfn.XLOOKUP(A2435,'customer data'!A:A,'customer data'!C:C)</f>
        <v>No</v>
      </c>
      <c r="L2435" s="7" t="str">
        <f ca="1">_xlfn.XLOOKUP(A2435,'customer data'!A:A,'customer data'!G:G)</f>
        <v>Adult</v>
      </c>
      <c r="M2435" s="7" t="str">
        <f>_xlfn.XLOOKUP(A2435,'Internet data '!A:A,'Internet data '!F:F)</f>
        <v>Yes</v>
      </c>
      <c r="N2435" s="7" t="str">
        <f>_xlfn.XLOOKUP(A2435,'Internet data '!A:A,'Internet data '!I:I)</f>
        <v>DSL</v>
      </c>
      <c r="O2435" s="7">
        <f>_xlfn.XLOOKUP(A2435,'Internet data '!A:A,'Internet data '!J:J)</f>
        <v>4</v>
      </c>
    </row>
    <row r="2436" spans="1:15">
      <c r="A2436" s="7" t="s">
        <v>2452</v>
      </c>
      <c r="B2436" s="7" t="s">
        <v>12</v>
      </c>
      <c r="C2436" s="7" t="s">
        <v>11</v>
      </c>
      <c r="D2436" s="7" t="s">
        <v>10</v>
      </c>
      <c r="E2436" s="7" t="s">
        <v>16</v>
      </c>
      <c r="F2436" s="7">
        <v>3</v>
      </c>
      <c r="G2436" s="7">
        <v>19.649999999999999</v>
      </c>
      <c r="H2436" s="7">
        <v>60.65</v>
      </c>
      <c r="I2436" s="7" t="s">
        <v>10</v>
      </c>
      <c r="J2436" s="7" t="str">
        <f>_xlfn.XLOOKUP(A2436,'customer data'!A:A,'customer data'!B:B)</f>
        <v>Female</v>
      </c>
      <c r="K2436" s="7" t="str">
        <f>_xlfn.XLOOKUP(A2436,'customer data'!A:A,'customer data'!C:C)</f>
        <v>Yes</v>
      </c>
      <c r="L2436" s="7" t="str">
        <f ca="1">_xlfn.XLOOKUP(A2436,'customer data'!A:A,'customer data'!G:G)</f>
        <v>Adult</v>
      </c>
      <c r="M2436" s="7" t="str">
        <f>_xlfn.XLOOKUP(A2436,'Internet data '!A:A,'Internet data '!F:F)</f>
        <v>No</v>
      </c>
      <c r="N2436" s="7" t="str">
        <f>_xlfn.XLOOKUP(A2436,'Internet data '!A:A,'Internet data '!I:I)</f>
        <v>No</v>
      </c>
      <c r="O2436" s="7">
        <f>_xlfn.XLOOKUP(A2436,'Internet data '!A:A,'Internet data '!J:J)</f>
        <v>0</v>
      </c>
    </row>
    <row r="2437" spans="1:15">
      <c r="A2437" s="7" t="s">
        <v>2453</v>
      </c>
      <c r="B2437" s="7" t="s">
        <v>12</v>
      </c>
      <c r="C2437" s="7" t="s">
        <v>11</v>
      </c>
      <c r="D2437" s="7" t="s">
        <v>12</v>
      </c>
      <c r="E2437" s="7" t="s">
        <v>23</v>
      </c>
      <c r="F2437" s="7">
        <v>14</v>
      </c>
      <c r="G2437" s="7">
        <v>59.8</v>
      </c>
      <c r="H2437" s="7">
        <v>824.85</v>
      </c>
      <c r="I2437" s="7" t="s">
        <v>10</v>
      </c>
      <c r="J2437" s="7" t="str">
        <f>_xlfn.XLOOKUP(A2437,'customer data'!A:A,'customer data'!B:B)</f>
        <v>Female</v>
      </c>
      <c r="K2437" s="7" t="str">
        <f>_xlfn.XLOOKUP(A2437,'customer data'!A:A,'customer data'!C:C)</f>
        <v>No</v>
      </c>
      <c r="L2437" s="7" t="str">
        <f ca="1">_xlfn.XLOOKUP(A2437,'customer data'!A:A,'customer data'!G:G)</f>
        <v>Adult</v>
      </c>
      <c r="M2437" s="7" t="str">
        <f>_xlfn.XLOOKUP(A2437,'Internet data '!A:A,'Internet data '!F:F)</f>
        <v>No</v>
      </c>
      <c r="N2437" s="7" t="str">
        <f>_xlfn.XLOOKUP(A2437,'Internet data '!A:A,'Internet data '!I:I)</f>
        <v>DSL</v>
      </c>
      <c r="O2437" s="7">
        <f>_xlfn.XLOOKUP(A2437,'Internet data '!A:A,'Internet data '!J:J)</f>
        <v>2</v>
      </c>
    </row>
    <row r="2438" spans="1:15">
      <c r="A2438" s="7" t="s">
        <v>2454</v>
      </c>
      <c r="B2438" s="7" t="s">
        <v>12</v>
      </c>
      <c r="C2438" s="7" t="s">
        <v>11</v>
      </c>
      <c r="D2438" s="7" t="s">
        <v>12</v>
      </c>
      <c r="E2438" s="7" t="s">
        <v>23</v>
      </c>
      <c r="F2438" s="7">
        <v>31</v>
      </c>
      <c r="G2438" s="7">
        <v>73.55</v>
      </c>
      <c r="H2438" s="7">
        <v>2094.65</v>
      </c>
      <c r="I2438" s="7" t="s">
        <v>10</v>
      </c>
      <c r="J2438" s="7" t="str">
        <f>_xlfn.XLOOKUP(A2438,'customer data'!A:A,'customer data'!B:B)</f>
        <v>Female</v>
      </c>
      <c r="K2438" s="7" t="str">
        <f>_xlfn.XLOOKUP(A2438,'customer data'!A:A,'customer data'!C:C)</f>
        <v>No</v>
      </c>
      <c r="L2438" s="7" t="str">
        <f ca="1">_xlfn.XLOOKUP(A2438,'customer data'!A:A,'customer data'!G:G)</f>
        <v>Young</v>
      </c>
      <c r="M2438" s="7" t="str">
        <f>_xlfn.XLOOKUP(A2438,'Internet data '!A:A,'Internet data '!F:F)</f>
        <v>No</v>
      </c>
      <c r="N2438" s="7" t="str">
        <f>_xlfn.XLOOKUP(A2438,'Internet data '!A:A,'Internet data '!I:I)</f>
        <v>Fiber optic</v>
      </c>
      <c r="O2438" s="7">
        <f>_xlfn.XLOOKUP(A2438,'Internet data '!A:A,'Internet data '!J:J)</f>
        <v>1</v>
      </c>
    </row>
    <row r="2439" spans="1:15">
      <c r="A2439" s="7" t="s">
        <v>2455</v>
      </c>
      <c r="B2439" s="7" t="s">
        <v>12</v>
      </c>
      <c r="C2439" s="7" t="s">
        <v>11</v>
      </c>
      <c r="D2439" s="7" t="s">
        <v>10</v>
      </c>
      <c r="E2439" s="7" t="s">
        <v>13</v>
      </c>
      <c r="F2439" s="7">
        <v>7</v>
      </c>
      <c r="G2439" s="7">
        <v>61.4</v>
      </c>
      <c r="H2439" s="7">
        <v>438.9</v>
      </c>
      <c r="I2439" s="7" t="s">
        <v>10</v>
      </c>
      <c r="J2439" s="7" t="str">
        <f>_xlfn.XLOOKUP(A2439,'customer data'!A:A,'customer data'!B:B)</f>
        <v>Female</v>
      </c>
      <c r="K2439" s="7" t="str">
        <f>_xlfn.XLOOKUP(A2439,'customer data'!A:A,'customer data'!C:C)</f>
        <v>No</v>
      </c>
      <c r="L2439" s="7" t="str">
        <f ca="1">_xlfn.XLOOKUP(A2439,'customer data'!A:A,'customer data'!G:G)</f>
        <v>Young</v>
      </c>
      <c r="M2439" s="7" t="str">
        <f>_xlfn.XLOOKUP(A2439,'Internet data '!A:A,'Internet data '!F:F)</f>
        <v>No</v>
      </c>
      <c r="N2439" s="7" t="str">
        <f>_xlfn.XLOOKUP(A2439,'Internet data '!A:A,'Internet data '!I:I)</f>
        <v>DSL</v>
      </c>
      <c r="O2439" s="7">
        <f>_xlfn.XLOOKUP(A2439,'Internet data '!A:A,'Internet data '!J:J)</f>
        <v>3</v>
      </c>
    </row>
    <row r="2440" spans="1:15">
      <c r="A2440" s="7" t="s">
        <v>2456</v>
      </c>
      <c r="B2440" s="7" t="s">
        <v>12</v>
      </c>
      <c r="C2440" s="7" t="s">
        <v>11</v>
      </c>
      <c r="D2440" s="7" t="s">
        <v>12</v>
      </c>
      <c r="E2440" s="7" t="s">
        <v>19</v>
      </c>
      <c r="F2440" s="7">
        <v>8</v>
      </c>
      <c r="G2440" s="7">
        <v>103.35</v>
      </c>
      <c r="H2440" s="7">
        <v>847.3</v>
      </c>
      <c r="I2440" s="7" t="s">
        <v>12</v>
      </c>
      <c r="J2440" s="7" t="str">
        <f>_xlfn.XLOOKUP(A2440,'customer data'!A:A,'customer data'!B:B)</f>
        <v>Female</v>
      </c>
      <c r="K2440" s="7" t="str">
        <f>_xlfn.XLOOKUP(A2440,'customer data'!A:A,'customer data'!C:C)</f>
        <v>No</v>
      </c>
      <c r="L2440" s="7" t="str">
        <f ca="1">_xlfn.XLOOKUP(A2440,'customer data'!A:A,'customer data'!G:G)</f>
        <v>Adult</v>
      </c>
      <c r="M2440" s="7" t="str">
        <f>_xlfn.XLOOKUP(A2440,'Internet data '!A:A,'Internet data '!F:F)</f>
        <v>Yes</v>
      </c>
      <c r="N2440" s="7" t="str">
        <f>_xlfn.XLOOKUP(A2440,'Internet data '!A:A,'Internet data '!I:I)</f>
        <v>Fiber optic</v>
      </c>
      <c r="O2440" s="7">
        <f>_xlfn.XLOOKUP(A2440,'Internet data '!A:A,'Internet data '!J:J)</f>
        <v>5</v>
      </c>
    </row>
    <row r="2441" spans="1:15">
      <c r="A2441" s="7" t="s">
        <v>2457</v>
      </c>
      <c r="B2441" s="7" t="s">
        <v>12</v>
      </c>
      <c r="C2441" s="7" t="s">
        <v>15</v>
      </c>
      <c r="D2441" s="7" t="s">
        <v>10</v>
      </c>
      <c r="E2441" s="7" t="s">
        <v>19</v>
      </c>
      <c r="F2441" s="7">
        <v>17</v>
      </c>
      <c r="G2441" s="7">
        <v>19.899999999999999</v>
      </c>
      <c r="H2441" s="7">
        <v>329.75</v>
      </c>
      <c r="I2441" s="7" t="s">
        <v>10</v>
      </c>
      <c r="J2441" s="7" t="str">
        <f>_xlfn.XLOOKUP(A2441,'customer data'!A:A,'customer data'!B:B)</f>
        <v>Male</v>
      </c>
      <c r="K2441" s="7" t="str">
        <f>_xlfn.XLOOKUP(A2441,'customer data'!A:A,'customer data'!C:C)</f>
        <v>Yes</v>
      </c>
      <c r="L2441" s="7" t="str">
        <f ca="1">_xlfn.XLOOKUP(A2441,'customer data'!A:A,'customer data'!G:G)</f>
        <v>Adult</v>
      </c>
      <c r="M2441" s="7" t="str">
        <f>_xlfn.XLOOKUP(A2441,'Internet data '!A:A,'Internet data '!F:F)</f>
        <v>No</v>
      </c>
      <c r="N2441" s="7" t="str">
        <f>_xlfn.XLOOKUP(A2441,'Internet data '!A:A,'Internet data '!I:I)</f>
        <v>No</v>
      </c>
      <c r="O2441" s="7">
        <f>_xlfn.XLOOKUP(A2441,'Internet data '!A:A,'Internet data '!J:J)</f>
        <v>0</v>
      </c>
    </row>
    <row r="2442" spans="1:15">
      <c r="A2442" s="7" t="s">
        <v>2458</v>
      </c>
      <c r="B2442" s="7" t="s">
        <v>12</v>
      </c>
      <c r="C2442" s="7" t="s">
        <v>11</v>
      </c>
      <c r="D2442" s="7" t="s">
        <v>12</v>
      </c>
      <c r="E2442" s="7" t="s">
        <v>23</v>
      </c>
      <c r="F2442" s="7">
        <v>32</v>
      </c>
      <c r="G2442" s="7">
        <v>19.45</v>
      </c>
      <c r="H2442" s="7">
        <v>674.55</v>
      </c>
      <c r="I2442" s="7" t="s">
        <v>10</v>
      </c>
      <c r="J2442" s="7" t="str">
        <f>_xlfn.XLOOKUP(A2442,'customer data'!A:A,'customer data'!B:B)</f>
        <v>Male</v>
      </c>
      <c r="K2442" s="7" t="str">
        <f>_xlfn.XLOOKUP(A2442,'customer data'!A:A,'customer data'!C:C)</f>
        <v>Yes</v>
      </c>
      <c r="L2442" s="7" t="str">
        <f ca="1">_xlfn.XLOOKUP(A2442,'customer data'!A:A,'customer data'!G:G)</f>
        <v>Adult</v>
      </c>
      <c r="M2442" s="7" t="str">
        <f>_xlfn.XLOOKUP(A2442,'Internet data '!A:A,'Internet data '!F:F)</f>
        <v>No</v>
      </c>
      <c r="N2442" s="7" t="str">
        <f>_xlfn.XLOOKUP(A2442,'Internet data '!A:A,'Internet data '!I:I)</f>
        <v>No</v>
      </c>
      <c r="O2442" s="7">
        <f>_xlfn.XLOOKUP(A2442,'Internet data '!A:A,'Internet data '!J:J)</f>
        <v>0</v>
      </c>
    </row>
    <row r="2443" spans="1:15">
      <c r="A2443" s="7" t="s">
        <v>2459</v>
      </c>
      <c r="B2443" s="7" t="s">
        <v>12</v>
      </c>
      <c r="C2443" s="7" t="s">
        <v>11</v>
      </c>
      <c r="D2443" s="7" t="s">
        <v>10</v>
      </c>
      <c r="E2443" s="7" t="s">
        <v>16</v>
      </c>
      <c r="F2443" s="7">
        <v>2</v>
      </c>
      <c r="G2443" s="7">
        <v>81.5</v>
      </c>
      <c r="H2443" s="7">
        <v>162.55000000000001</v>
      </c>
      <c r="I2443" s="7" t="s">
        <v>10</v>
      </c>
      <c r="J2443" s="7" t="str">
        <f>_xlfn.XLOOKUP(A2443,'customer data'!A:A,'customer data'!B:B)</f>
        <v>Female</v>
      </c>
      <c r="K2443" s="7" t="str">
        <f>_xlfn.XLOOKUP(A2443,'customer data'!A:A,'customer data'!C:C)</f>
        <v>No</v>
      </c>
      <c r="L2443" s="7" t="str">
        <f ca="1">_xlfn.XLOOKUP(A2443,'customer data'!A:A,'customer data'!G:G)</f>
        <v>Adult</v>
      </c>
      <c r="M2443" s="7" t="str">
        <f>_xlfn.XLOOKUP(A2443,'Internet data '!A:A,'Internet data '!F:F)</f>
        <v>No</v>
      </c>
      <c r="N2443" s="7" t="str">
        <f>_xlfn.XLOOKUP(A2443,'Internet data '!A:A,'Internet data '!I:I)</f>
        <v>Fiber optic</v>
      </c>
      <c r="O2443" s="7">
        <f>_xlfn.XLOOKUP(A2443,'Internet data '!A:A,'Internet data '!J:J)</f>
        <v>1</v>
      </c>
    </row>
    <row r="2444" spans="1:15">
      <c r="A2444" s="7" t="s">
        <v>2460</v>
      </c>
      <c r="B2444" s="7" t="s">
        <v>12</v>
      </c>
      <c r="C2444" s="7" t="s">
        <v>11</v>
      </c>
      <c r="D2444" s="7" t="s">
        <v>12</v>
      </c>
      <c r="E2444" s="7" t="s">
        <v>13</v>
      </c>
      <c r="F2444" s="7">
        <v>7</v>
      </c>
      <c r="G2444" s="7">
        <v>84.8</v>
      </c>
      <c r="H2444" s="7">
        <v>546.95000000000005</v>
      </c>
      <c r="I2444" s="7" t="s">
        <v>12</v>
      </c>
      <c r="J2444" s="7" t="str">
        <f>_xlfn.XLOOKUP(A2444,'customer data'!A:A,'customer data'!B:B)</f>
        <v>Male</v>
      </c>
      <c r="K2444" s="7" t="str">
        <f>_xlfn.XLOOKUP(A2444,'customer data'!A:A,'customer data'!C:C)</f>
        <v>No</v>
      </c>
      <c r="L2444" s="7" t="str">
        <f ca="1">_xlfn.XLOOKUP(A2444,'customer data'!A:A,'customer data'!G:G)</f>
        <v>Adult</v>
      </c>
      <c r="M2444" s="7" t="str">
        <f>_xlfn.XLOOKUP(A2444,'Internet data '!A:A,'Internet data '!F:F)</f>
        <v>No</v>
      </c>
      <c r="N2444" s="7" t="str">
        <f>_xlfn.XLOOKUP(A2444,'Internet data '!A:A,'Internet data '!I:I)</f>
        <v>Fiber optic</v>
      </c>
      <c r="O2444" s="7">
        <f>_xlfn.XLOOKUP(A2444,'Internet data '!A:A,'Internet data '!J:J)</f>
        <v>2</v>
      </c>
    </row>
    <row r="2445" spans="1:15">
      <c r="A2445" s="7" t="s">
        <v>2461</v>
      </c>
      <c r="B2445" s="7" t="s">
        <v>12</v>
      </c>
      <c r="C2445" s="7" t="s">
        <v>29</v>
      </c>
      <c r="D2445" s="7" t="s">
        <v>10</v>
      </c>
      <c r="E2445" s="7" t="s">
        <v>23</v>
      </c>
      <c r="F2445" s="7">
        <v>72</v>
      </c>
      <c r="G2445" s="7">
        <v>109.55</v>
      </c>
      <c r="H2445" s="7">
        <v>7887.25</v>
      </c>
      <c r="I2445" s="7" t="s">
        <v>10</v>
      </c>
      <c r="J2445" s="7" t="str">
        <f>_xlfn.XLOOKUP(A2445,'customer data'!A:A,'customer data'!B:B)</f>
        <v>Female</v>
      </c>
      <c r="K2445" s="7" t="str">
        <f>_xlfn.XLOOKUP(A2445,'customer data'!A:A,'customer data'!C:C)</f>
        <v>Yes</v>
      </c>
      <c r="L2445" s="7" t="str">
        <f ca="1">_xlfn.XLOOKUP(A2445,'customer data'!A:A,'customer data'!G:G)</f>
        <v>Adult</v>
      </c>
      <c r="M2445" s="7" t="str">
        <f>_xlfn.XLOOKUP(A2445,'Internet data '!A:A,'Internet data '!F:F)</f>
        <v>No</v>
      </c>
      <c r="N2445" s="7" t="str">
        <f>_xlfn.XLOOKUP(A2445,'Internet data '!A:A,'Internet data '!I:I)</f>
        <v>Fiber optic</v>
      </c>
      <c r="O2445" s="7">
        <f>_xlfn.XLOOKUP(A2445,'Internet data '!A:A,'Internet data '!J:J)</f>
        <v>6</v>
      </c>
    </row>
    <row r="2446" spans="1:15">
      <c r="A2446" s="7" t="s">
        <v>2462</v>
      </c>
      <c r="B2446" s="7" t="s">
        <v>12</v>
      </c>
      <c r="C2446" s="7" t="s">
        <v>11</v>
      </c>
      <c r="D2446" s="7" t="s">
        <v>12</v>
      </c>
      <c r="E2446" s="7" t="s">
        <v>13</v>
      </c>
      <c r="F2446" s="7">
        <v>31</v>
      </c>
      <c r="G2446" s="7">
        <v>99.95</v>
      </c>
      <c r="H2446" s="7">
        <v>3186.65</v>
      </c>
      <c r="I2446" s="7" t="s">
        <v>12</v>
      </c>
      <c r="J2446" s="7" t="str">
        <f>_xlfn.XLOOKUP(A2446,'customer data'!A:A,'customer data'!B:B)</f>
        <v>Female</v>
      </c>
      <c r="K2446" s="7" t="str">
        <f>_xlfn.XLOOKUP(A2446,'customer data'!A:A,'customer data'!C:C)</f>
        <v>No</v>
      </c>
      <c r="L2446" s="7" t="str">
        <f ca="1">_xlfn.XLOOKUP(A2446,'customer data'!A:A,'customer data'!G:G)</f>
        <v>Adult</v>
      </c>
      <c r="M2446" s="7" t="str">
        <f>_xlfn.XLOOKUP(A2446,'Internet data '!A:A,'Internet data '!F:F)</f>
        <v>No</v>
      </c>
      <c r="N2446" s="7" t="str">
        <f>_xlfn.XLOOKUP(A2446,'Internet data '!A:A,'Internet data '!I:I)</f>
        <v>Fiber optic</v>
      </c>
      <c r="O2446" s="7">
        <f>_xlfn.XLOOKUP(A2446,'Internet data '!A:A,'Internet data '!J:J)</f>
        <v>4</v>
      </c>
    </row>
    <row r="2447" spans="1:15">
      <c r="A2447" s="7" t="s">
        <v>2463</v>
      </c>
      <c r="B2447" s="7" t="s">
        <v>12</v>
      </c>
      <c r="C2447" s="7" t="s">
        <v>11</v>
      </c>
      <c r="D2447" s="7" t="s">
        <v>10</v>
      </c>
      <c r="E2447" s="7" t="s">
        <v>16</v>
      </c>
      <c r="F2447" s="7">
        <v>27</v>
      </c>
      <c r="G2447" s="7">
        <v>74.400000000000006</v>
      </c>
      <c r="H2447" s="7">
        <v>1972.35</v>
      </c>
      <c r="I2447" s="7" t="s">
        <v>10</v>
      </c>
      <c r="J2447" s="7" t="str">
        <f>_xlfn.XLOOKUP(A2447,'customer data'!A:A,'customer data'!B:B)</f>
        <v>Female</v>
      </c>
      <c r="K2447" s="7" t="str">
        <f>_xlfn.XLOOKUP(A2447,'customer data'!A:A,'customer data'!C:C)</f>
        <v>Yes</v>
      </c>
      <c r="L2447" s="7" t="str">
        <f ca="1">_xlfn.XLOOKUP(A2447,'customer data'!A:A,'customer data'!G:G)</f>
        <v>Young</v>
      </c>
      <c r="M2447" s="7" t="str">
        <f>_xlfn.XLOOKUP(A2447,'Internet data '!A:A,'Internet data '!F:F)</f>
        <v>No</v>
      </c>
      <c r="N2447" s="7" t="str">
        <f>_xlfn.XLOOKUP(A2447,'Internet data '!A:A,'Internet data '!I:I)</f>
        <v>Fiber optic</v>
      </c>
      <c r="O2447" s="7">
        <f>_xlfn.XLOOKUP(A2447,'Internet data '!A:A,'Internet data '!J:J)</f>
        <v>1</v>
      </c>
    </row>
    <row r="2448" spans="1:15">
      <c r="A2448" s="7" t="s">
        <v>2464</v>
      </c>
      <c r="B2448" s="7" t="s">
        <v>12</v>
      </c>
      <c r="C2448" s="7" t="s">
        <v>11</v>
      </c>
      <c r="D2448" s="7" t="s">
        <v>12</v>
      </c>
      <c r="E2448" s="7" t="s">
        <v>23</v>
      </c>
      <c r="F2448" s="7">
        <v>18</v>
      </c>
      <c r="G2448" s="7">
        <v>90</v>
      </c>
      <c r="H2448" s="7">
        <v>1527.35</v>
      </c>
      <c r="I2448" s="7" t="s">
        <v>12</v>
      </c>
      <c r="J2448" s="7" t="str">
        <f>_xlfn.XLOOKUP(A2448,'customer data'!A:A,'customer data'!B:B)</f>
        <v>Female</v>
      </c>
      <c r="K2448" s="7" t="str">
        <f>_xlfn.XLOOKUP(A2448,'customer data'!A:A,'customer data'!C:C)</f>
        <v>No</v>
      </c>
      <c r="L2448" s="7" t="str">
        <f ca="1">_xlfn.XLOOKUP(A2448,'customer data'!A:A,'customer data'!G:G)</f>
        <v>Young</v>
      </c>
      <c r="M2448" s="7" t="str">
        <f>_xlfn.XLOOKUP(A2448,'Internet data '!A:A,'Internet data '!F:F)</f>
        <v>No</v>
      </c>
      <c r="N2448" s="7" t="str">
        <f>_xlfn.XLOOKUP(A2448,'Internet data '!A:A,'Internet data '!I:I)</f>
        <v>Fiber optic</v>
      </c>
      <c r="O2448" s="7">
        <f>_xlfn.XLOOKUP(A2448,'Internet data '!A:A,'Internet data '!J:J)</f>
        <v>3</v>
      </c>
    </row>
    <row r="2449" spans="1:15">
      <c r="A2449" s="7" t="s">
        <v>2465</v>
      </c>
      <c r="B2449" s="7" t="s">
        <v>12</v>
      </c>
      <c r="C2449" s="7" t="s">
        <v>11</v>
      </c>
      <c r="D2449" s="7" t="s">
        <v>12</v>
      </c>
      <c r="E2449" s="7" t="s">
        <v>13</v>
      </c>
      <c r="F2449" s="7">
        <v>7</v>
      </c>
      <c r="G2449" s="7">
        <v>74.900000000000006</v>
      </c>
      <c r="H2449" s="7">
        <v>490.55</v>
      </c>
      <c r="I2449" s="7" t="s">
        <v>10</v>
      </c>
      <c r="J2449" s="7" t="str">
        <f>_xlfn.XLOOKUP(A2449,'customer data'!A:A,'customer data'!B:B)</f>
        <v>Male</v>
      </c>
      <c r="K2449" s="7" t="str">
        <f>_xlfn.XLOOKUP(A2449,'customer data'!A:A,'customer data'!C:C)</f>
        <v>No</v>
      </c>
      <c r="L2449" s="7" t="str">
        <f ca="1">_xlfn.XLOOKUP(A2449,'customer data'!A:A,'customer data'!G:G)</f>
        <v>Adult</v>
      </c>
      <c r="M2449" s="7" t="str">
        <f>_xlfn.XLOOKUP(A2449,'Internet data '!A:A,'Internet data '!F:F)</f>
        <v>No</v>
      </c>
      <c r="N2449" s="7" t="str">
        <f>_xlfn.XLOOKUP(A2449,'Internet data '!A:A,'Internet data '!I:I)</f>
        <v>Fiber optic</v>
      </c>
      <c r="O2449" s="7">
        <f>_xlfn.XLOOKUP(A2449,'Internet data '!A:A,'Internet data '!J:J)</f>
        <v>1</v>
      </c>
    </row>
    <row r="2450" spans="1:15">
      <c r="A2450" s="7" t="s">
        <v>2466</v>
      </c>
      <c r="B2450" s="7" t="s">
        <v>12</v>
      </c>
      <c r="C2450" s="7" t="s">
        <v>11</v>
      </c>
      <c r="D2450" s="7" t="s">
        <v>12</v>
      </c>
      <c r="E2450" s="7" t="s">
        <v>13</v>
      </c>
      <c r="F2450" s="7">
        <v>14</v>
      </c>
      <c r="G2450" s="7">
        <v>104.85</v>
      </c>
      <c r="H2450" s="7">
        <v>1531.4</v>
      </c>
      <c r="I2450" s="7" t="s">
        <v>12</v>
      </c>
      <c r="J2450" s="7" t="str">
        <f>_xlfn.XLOOKUP(A2450,'customer data'!A:A,'customer data'!B:B)</f>
        <v>Female</v>
      </c>
      <c r="K2450" s="7" t="str">
        <f>_xlfn.XLOOKUP(A2450,'customer data'!A:A,'customer data'!C:C)</f>
        <v>No</v>
      </c>
      <c r="L2450" s="7" t="str">
        <f ca="1">_xlfn.XLOOKUP(A2450,'customer data'!A:A,'customer data'!G:G)</f>
        <v>Adult</v>
      </c>
      <c r="M2450" s="7" t="str">
        <f>_xlfn.XLOOKUP(A2450,'Internet data '!A:A,'Internet data '!F:F)</f>
        <v>No</v>
      </c>
      <c r="N2450" s="7" t="str">
        <f>_xlfn.XLOOKUP(A2450,'Internet data '!A:A,'Internet data '!I:I)</f>
        <v>Fiber optic</v>
      </c>
      <c r="O2450" s="7">
        <f>_xlfn.XLOOKUP(A2450,'Internet data '!A:A,'Internet data '!J:J)</f>
        <v>5</v>
      </c>
    </row>
    <row r="2451" spans="1:15">
      <c r="A2451" s="7" t="s">
        <v>2467</v>
      </c>
      <c r="B2451" s="7" t="s">
        <v>12</v>
      </c>
      <c r="C2451" s="7" t="s">
        <v>11</v>
      </c>
      <c r="D2451" s="7" t="s">
        <v>12</v>
      </c>
      <c r="E2451" s="7" t="s">
        <v>19</v>
      </c>
      <c r="F2451" s="7">
        <v>11</v>
      </c>
      <c r="G2451" s="7">
        <v>59.65</v>
      </c>
      <c r="H2451" s="7">
        <v>683.25</v>
      </c>
      <c r="I2451" s="7" t="s">
        <v>10</v>
      </c>
      <c r="J2451" s="7" t="str">
        <f>_xlfn.XLOOKUP(A2451,'customer data'!A:A,'customer data'!B:B)</f>
        <v>Male</v>
      </c>
      <c r="K2451" s="7" t="str">
        <f>_xlfn.XLOOKUP(A2451,'customer data'!A:A,'customer data'!C:C)</f>
        <v>Yes</v>
      </c>
      <c r="L2451" s="7" t="str">
        <f ca="1">_xlfn.XLOOKUP(A2451,'customer data'!A:A,'customer data'!G:G)</f>
        <v>Young</v>
      </c>
      <c r="M2451" s="7" t="str">
        <f>_xlfn.XLOOKUP(A2451,'Internet data '!A:A,'Internet data '!F:F)</f>
        <v>No</v>
      </c>
      <c r="N2451" s="7" t="str">
        <f>_xlfn.XLOOKUP(A2451,'Internet data '!A:A,'Internet data '!I:I)</f>
        <v>DSL</v>
      </c>
      <c r="O2451" s="7">
        <f>_xlfn.XLOOKUP(A2451,'Internet data '!A:A,'Internet data '!J:J)</f>
        <v>2</v>
      </c>
    </row>
    <row r="2452" spans="1:15">
      <c r="A2452" s="7" t="s">
        <v>2468</v>
      </c>
      <c r="B2452" s="7" t="s">
        <v>12</v>
      </c>
      <c r="C2452" s="7" t="s">
        <v>29</v>
      </c>
      <c r="D2452" s="7" t="s">
        <v>12</v>
      </c>
      <c r="E2452" s="7" t="s">
        <v>19</v>
      </c>
      <c r="F2452" s="7">
        <v>72</v>
      </c>
      <c r="G2452" s="7">
        <v>110.45</v>
      </c>
      <c r="H2452" s="7">
        <v>8058.85</v>
      </c>
      <c r="I2452" s="7" t="s">
        <v>10</v>
      </c>
      <c r="J2452" s="7" t="str">
        <f>_xlfn.XLOOKUP(A2452,'customer data'!A:A,'customer data'!B:B)</f>
        <v>Female</v>
      </c>
      <c r="K2452" s="7" t="str">
        <f>_xlfn.XLOOKUP(A2452,'customer data'!A:A,'customer data'!C:C)</f>
        <v>Yes</v>
      </c>
      <c r="L2452" s="7" t="str">
        <f ca="1">_xlfn.XLOOKUP(A2452,'customer data'!A:A,'customer data'!G:G)</f>
        <v>Adult</v>
      </c>
      <c r="M2452" s="7" t="str">
        <f>_xlfn.XLOOKUP(A2452,'Internet data '!A:A,'Internet data '!F:F)</f>
        <v>Yes</v>
      </c>
      <c r="N2452" s="7" t="str">
        <f>_xlfn.XLOOKUP(A2452,'Internet data '!A:A,'Internet data '!I:I)</f>
        <v>Fiber optic</v>
      </c>
      <c r="O2452" s="7">
        <f>_xlfn.XLOOKUP(A2452,'Internet data '!A:A,'Internet data '!J:J)</f>
        <v>6</v>
      </c>
    </row>
    <row r="2453" spans="1:15">
      <c r="A2453" s="7" t="s">
        <v>2469</v>
      </c>
      <c r="B2453" s="7" t="s">
        <v>12</v>
      </c>
      <c r="C2453" s="7" t="s">
        <v>15</v>
      </c>
      <c r="D2453" s="7" t="s">
        <v>10</v>
      </c>
      <c r="E2453" s="7" t="s">
        <v>13</v>
      </c>
      <c r="F2453" s="7">
        <v>28</v>
      </c>
      <c r="G2453" s="7">
        <v>106.1</v>
      </c>
      <c r="H2453" s="7">
        <v>2847.4</v>
      </c>
      <c r="I2453" s="7" t="s">
        <v>12</v>
      </c>
      <c r="J2453" s="7" t="str">
        <f>_xlfn.XLOOKUP(A2453,'customer data'!A:A,'customer data'!B:B)</f>
        <v>Male</v>
      </c>
      <c r="K2453" s="7" t="str">
        <f>_xlfn.XLOOKUP(A2453,'customer data'!A:A,'customer data'!C:C)</f>
        <v>Yes</v>
      </c>
      <c r="L2453" s="7" t="str">
        <f ca="1">_xlfn.XLOOKUP(A2453,'customer data'!A:A,'customer data'!G:G)</f>
        <v>Young</v>
      </c>
      <c r="M2453" s="7" t="str">
        <f>_xlfn.XLOOKUP(A2453,'Internet data '!A:A,'Internet data '!F:F)</f>
        <v>No</v>
      </c>
      <c r="N2453" s="7" t="str">
        <f>_xlfn.XLOOKUP(A2453,'Internet data '!A:A,'Internet data '!I:I)</f>
        <v>Fiber optic</v>
      </c>
      <c r="O2453" s="7">
        <f>_xlfn.XLOOKUP(A2453,'Internet data '!A:A,'Internet data '!J:J)</f>
        <v>5</v>
      </c>
    </row>
    <row r="2454" spans="1:15">
      <c r="A2454" s="7" t="s">
        <v>2470</v>
      </c>
      <c r="B2454" s="7" t="s">
        <v>12</v>
      </c>
      <c r="C2454" s="7" t="s">
        <v>11</v>
      </c>
      <c r="D2454" s="7" t="s">
        <v>12</v>
      </c>
      <c r="E2454" s="7" t="s">
        <v>23</v>
      </c>
      <c r="F2454" s="7">
        <v>15</v>
      </c>
      <c r="G2454" s="7">
        <v>74.2</v>
      </c>
      <c r="H2454" s="7">
        <v>1133.9000000000001</v>
      </c>
      <c r="I2454" s="7" t="s">
        <v>12</v>
      </c>
      <c r="J2454" s="7" t="str">
        <f>_xlfn.XLOOKUP(A2454,'customer data'!A:A,'customer data'!B:B)</f>
        <v>Male</v>
      </c>
      <c r="K2454" s="7" t="str">
        <f>_xlfn.XLOOKUP(A2454,'customer data'!A:A,'customer data'!C:C)</f>
        <v>No</v>
      </c>
      <c r="L2454" s="7" t="str">
        <f ca="1">_xlfn.XLOOKUP(A2454,'customer data'!A:A,'customer data'!G:G)</f>
        <v>Adult</v>
      </c>
      <c r="M2454" s="7" t="str">
        <f>_xlfn.XLOOKUP(A2454,'Internet data '!A:A,'Internet data '!F:F)</f>
        <v>No</v>
      </c>
      <c r="N2454" s="7" t="str">
        <f>_xlfn.XLOOKUP(A2454,'Internet data '!A:A,'Internet data '!I:I)</f>
        <v>Fiber optic</v>
      </c>
      <c r="O2454" s="7">
        <f>_xlfn.XLOOKUP(A2454,'Internet data '!A:A,'Internet data '!J:J)</f>
        <v>1</v>
      </c>
    </row>
    <row r="2455" spans="1:15">
      <c r="A2455" s="7" t="s">
        <v>2471</v>
      </c>
      <c r="B2455" s="7" t="s">
        <v>12</v>
      </c>
      <c r="C2455" s="7" t="s">
        <v>11</v>
      </c>
      <c r="D2455" s="7" t="s">
        <v>12</v>
      </c>
      <c r="E2455" s="7" t="s">
        <v>13</v>
      </c>
      <c r="F2455" s="7">
        <v>4</v>
      </c>
      <c r="G2455" s="7">
        <v>74.45</v>
      </c>
      <c r="H2455" s="7">
        <v>294.45</v>
      </c>
      <c r="I2455" s="7" t="s">
        <v>10</v>
      </c>
      <c r="J2455" s="7" t="str">
        <f>_xlfn.XLOOKUP(A2455,'customer data'!A:A,'customer data'!B:B)</f>
        <v>Female</v>
      </c>
      <c r="K2455" s="7" t="str">
        <f>_xlfn.XLOOKUP(A2455,'customer data'!A:A,'customer data'!C:C)</f>
        <v>No</v>
      </c>
      <c r="L2455" s="7" t="str">
        <f ca="1">_xlfn.XLOOKUP(A2455,'customer data'!A:A,'customer data'!G:G)</f>
        <v>Adult</v>
      </c>
      <c r="M2455" s="7" t="str">
        <f>_xlfn.XLOOKUP(A2455,'Internet data '!A:A,'Internet data '!F:F)</f>
        <v>No</v>
      </c>
      <c r="N2455" s="7" t="str">
        <f>_xlfn.XLOOKUP(A2455,'Internet data '!A:A,'Internet data '!I:I)</f>
        <v>Fiber optic</v>
      </c>
      <c r="O2455" s="7">
        <f>_xlfn.XLOOKUP(A2455,'Internet data '!A:A,'Internet data '!J:J)</f>
        <v>1</v>
      </c>
    </row>
    <row r="2456" spans="1:15">
      <c r="A2456" s="7" t="s">
        <v>2472</v>
      </c>
      <c r="B2456" s="7" t="s">
        <v>12</v>
      </c>
      <c r="C2456" s="7" t="s">
        <v>29</v>
      </c>
      <c r="D2456" s="7" t="s">
        <v>10</v>
      </c>
      <c r="E2456" s="7" t="s">
        <v>13</v>
      </c>
      <c r="F2456" s="7">
        <v>71</v>
      </c>
      <c r="G2456" s="7">
        <v>24.55</v>
      </c>
      <c r="H2456" s="7">
        <v>1719.15</v>
      </c>
      <c r="I2456" s="7" t="s">
        <v>10</v>
      </c>
      <c r="J2456" s="7" t="str">
        <f>_xlfn.XLOOKUP(A2456,'customer data'!A:A,'customer data'!B:B)</f>
        <v>Female</v>
      </c>
      <c r="K2456" s="7" t="str">
        <f>_xlfn.XLOOKUP(A2456,'customer data'!A:A,'customer data'!C:C)</f>
        <v>No</v>
      </c>
      <c r="L2456" s="7" t="str">
        <f ca="1">_xlfn.XLOOKUP(A2456,'customer data'!A:A,'customer data'!G:G)</f>
        <v>Adult</v>
      </c>
      <c r="M2456" s="7" t="str">
        <f>_xlfn.XLOOKUP(A2456,'Internet data '!A:A,'Internet data '!F:F)</f>
        <v>No</v>
      </c>
      <c r="N2456" s="7" t="str">
        <f>_xlfn.XLOOKUP(A2456,'Internet data '!A:A,'Internet data '!I:I)</f>
        <v>No</v>
      </c>
      <c r="O2456" s="7">
        <f>_xlfn.XLOOKUP(A2456,'Internet data '!A:A,'Internet data '!J:J)</f>
        <v>1</v>
      </c>
    </row>
    <row r="2457" spans="1:15">
      <c r="A2457" s="7" t="s">
        <v>2473</v>
      </c>
      <c r="B2457" s="7" t="s">
        <v>12</v>
      </c>
      <c r="C2457" s="7" t="s">
        <v>11</v>
      </c>
      <c r="D2457" s="7" t="s">
        <v>12</v>
      </c>
      <c r="E2457" s="7" t="s">
        <v>13</v>
      </c>
      <c r="F2457" s="7">
        <v>5</v>
      </c>
      <c r="G2457" s="7">
        <v>89.35</v>
      </c>
      <c r="H2457" s="7">
        <v>461.7</v>
      </c>
      <c r="I2457" s="7" t="s">
        <v>12</v>
      </c>
      <c r="J2457" s="7" t="str">
        <f>_xlfn.XLOOKUP(A2457,'customer data'!A:A,'customer data'!B:B)</f>
        <v>Female</v>
      </c>
      <c r="K2457" s="7" t="str">
        <f>_xlfn.XLOOKUP(A2457,'customer data'!A:A,'customer data'!C:C)</f>
        <v>No</v>
      </c>
      <c r="L2457" s="7" t="str">
        <f ca="1">_xlfn.XLOOKUP(A2457,'customer data'!A:A,'customer data'!G:G)</f>
        <v>Adult</v>
      </c>
      <c r="M2457" s="7" t="str">
        <f>_xlfn.XLOOKUP(A2457,'Internet data '!A:A,'Internet data '!F:F)</f>
        <v>Yes</v>
      </c>
      <c r="N2457" s="7" t="str">
        <f>_xlfn.XLOOKUP(A2457,'Internet data '!A:A,'Internet data '!I:I)</f>
        <v>Fiber optic</v>
      </c>
      <c r="O2457" s="7">
        <f>_xlfn.XLOOKUP(A2457,'Internet data '!A:A,'Internet data '!J:J)</f>
        <v>3</v>
      </c>
    </row>
    <row r="2458" spans="1:15">
      <c r="A2458" s="7" t="s">
        <v>2474</v>
      </c>
      <c r="B2458" s="7" t="s">
        <v>12</v>
      </c>
      <c r="C2458" s="7" t="s">
        <v>29</v>
      </c>
      <c r="D2458" s="7" t="s">
        <v>10</v>
      </c>
      <c r="E2458" s="7" t="s">
        <v>16</v>
      </c>
      <c r="F2458" s="7">
        <v>47</v>
      </c>
      <c r="G2458" s="7">
        <v>24.55</v>
      </c>
      <c r="H2458" s="7">
        <v>1160.45</v>
      </c>
      <c r="I2458" s="7" t="s">
        <v>10</v>
      </c>
      <c r="J2458" s="7" t="str">
        <f>_xlfn.XLOOKUP(A2458,'customer data'!A:A,'customer data'!B:B)</f>
        <v>Male</v>
      </c>
      <c r="K2458" s="7" t="str">
        <f>_xlfn.XLOOKUP(A2458,'customer data'!A:A,'customer data'!C:C)</f>
        <v>Yes</v>
      </c>
      <c r="L2458" s="7" t="str">
        <f ca="1">_xlfn.XLOOKUP(A2458,'customer data'!A:A,'customer data'!G:G)</f>
        <v>Young</v>
      </c>
      <c r="M2458" s="7" t="str">
        <f>_xlfn.XLOOKUP(A2458,'Internet data '!A:A,'Internet data '!F:F)</f>
        <v>No</v>
      </c>
      <c r="N2458" s="7" t="str">
        <f>_xlfn.XLOOKUP(A2458,'Internet data '!A:A,'Internet data '!I:I)</f>
        <v>No</v>
      </c>
      <c r="O2458" s="7">
        <f>_xlfn.XLOOKUP(A2458,'Internet data '!A:A,'Internet data '!J:J)</f>
        <v>1</v>
      </c>
    </row>
    <row r="2459" spans="1:15">
      <c r="A2459" s="7" t="s">
        <v>2475</v>
      </c>
      <c r="B2459" s="7" t="s">
        <v>12</v>
      </c>
      <c r="C2459" s="7" t="s">
        <v>15</v>
      </c>
      <c r="D2459" s="7" t="s">
        <v>12</v>
      </c>
      <c r="E2459" s="7" t="s">
        <v>13</v>
      </c>
      <c r="F2459" s="7">
        <v>57</v>
      </c>
      <c r="G2459" s="7">
        <v>90.65</v>
      </c>
      <c r="H2459" s="7">
        <v>5199.8</v>
      </c>
      <c r="I2459" s="7" t="s">
        <v>10</v>
      </c>
      <c r="J2459" s="7" t="str">
        <f>_xlfn.XLOOKUP(A2459,'customer data'!A:A,'customer data'!B:B)</f>
        <v>Male</v>
      </c>
      <c r="K2459" s="7" t="str">
        <f>_xlfn.XLOOKUP(A2459,'customer data'!A:A,'customer data'!C:C)</f>
        <v>Yes</v>
      </c>
      <c r="L2459" s="7" t="str">
        <f ca="1">_xlfn.XLOOKUP(A2459,'customer data'!A:A,'customer data'!G:G)</f>
        <v>Adult</v>
      </c>
      <c r="M2459" s="7" t="str">
        <f>_xlfn.XLOOKUP(A2459,'Internet data '!A:A,'Internet data '!F:F)</f>
        <v>No</v>
      </c>
      <c r="N2459" s="7" t="str">
        <f>_xlfn.XLOOKUP(A2459,'Internet data '!A:A,'Internet data '!I:I)</f>
        <v>Fiber optic</v>
      </c>
      <c r="O2459" s="7">
        <f>_xlfn.XLOOKUP(A2459,'Internet data '!A:A,'Internet data '!J:J)</f>
        <v>3</v>
      </c>
    </row>
    <row r="2460" spans="1:15">
      <c r="A2460" s="7" t="s">
        <v>2476</v>
      </c>
      <c r="B2460" s="7" t="s">
        <v>12</v>
      </c>
      <c r="C2460" s="7" t="s">
        <v>29</v>
      </c>
      <c r="D2460" s="7" t="s">
        <v>12</v>
      </c>
      <c r="E2460" s="7" t="s">
        <v>23</v>
      </c>
      <c r="F2460" s="7">
        <v>50</v>
      </c>
      <c r="G2460" s="7">
        <v>105.05</v>
      </c>
      <c r="H2460" s="7">
        <v>5163.3</v>
      </c>
      <c r="I2460" s="7" t="s">
        <v>10</v>
      </c>
      <c r="J2460" s="7" t="str">
        <f>_xlfn.XLOOKUP(A2460,'customer data'!A:A,'customer data'!B:B)</f>
        <v>Male</v>
      </c>
      <c r="K2460" s="7" t="str">
        <f>_xlfn.XLOOKUP(A2460,'customer data'!A:A,'customer data'!C:C)</f>
        <v>Yes</v>
      </c>
      <c r="L2460" s="7" t="str">
        <f ca="1">_xlfn.XLOOKUP(A2460,'customer data'!A:A,'customer data'!G:G)</f>
        <v>Adult</v>
      </c>
      <c r="M2460" s="7" t="str">
        <f>_xlfn.XLOOKUP(A2460,'Internet data '!A:A,'Internet data '!F:F)</f>
        <v>No</v>
      </c>
      <c r="N2460" s="7" t="str">
        <f>_xlfn.XLOOKUP(A2460,'Internet data '!A:A,'Internet data '!I:I)</f>
        <v>Fiber optic</v>
      </c>
      <c r="O2460" s="7">
        <f>_xlfn.XLOOKUP(A2460,'Internet data '!A:A,'Internet data '!J:J)</f>
        <v>5</v>
      </c>
    </row>
    <row r="2461" spans="1:15">
      <c r="A2461" s="7" t="s">
        <v>2477</v>
      </c>
      <c r="B2461" s="7" t="s">
        <v>12</v>
      </c>
      <c r="C2461" s="7" t="s">
        <v>11</v>
      </c>
      <c r="D2461" s="7" t="s">
        <v>12</v>
      </c>
      <c r="E2461" s="7" t="s">
        <v>23</v>
      </c>
      <c r="F2461" s="7">
        <v>8</v>
      </c>
      <c r="G2461" s="7">
        <v>20.45</v>
      </c>
      <c r="H2461" s="7">
        <v>162.30000000000001</v>
      </c>
      <c r="I2461" s="7" t="s">
        <v>10</v>
      </c>
      <c r="J2461" s="7" t="str">
        <f>_xlfn.XLOOKUP(A2461,'customer data'!A:A,'customer data'!B:B)</f>
        <v>Male</v>
      </c>
      <c r="K2461" s="7" t="str">
        <f>_xlfn.XLOOKUP(A2461,'customer data'!A:A,'customer data'!C:C)</f>
        <v>No</v>
      </c>
      <c r="L2461" s="7" t="str">
        <f ca="1">_xlfn.XLOOKUP(A2461,'customer data'!A:A,'customer data'!G:G)</f>
        <v>Young</v>
      </c>
      <c r="M2461" s="7" t="str">
        <f>_xlfn.XLOOKUP(A2461,'Internet data '!A:A,'Internet data '!F:F)</f>
        <v>No</v>
      </c>
      <c r="N2461" s="7" t="str">
        <f>_xlfn.XLOOKUP(A2461,'Internet data '!A:A,'Internet data '!I:I)</f>
        <v>No</v>
      </c>
      <c r="O2461" s="7">
        <f>_xlfn.XLOOKUP(A2461,'Internet data '!A:A,'Internet data '!J:J)</f>
        <v>0</v>
      </c>
    </row>
    <row r="2462" spans="1:15">
      <c r="A2462" s="7" t="s">
        <v>2478</v>
      </c>
      <c r="B2462" s="7" t="s">
        <v>12</v>
      </c>
      <c r="C2462" s="7" t="s">
        <v>29</v>
      </c>
      <c r="D2462" s="7" t="s">
        <v>10</v>
      </c>
      <c r="E2462" s="7" t="s">
        <v>16</v>
      </c>
      <c r="F2462" s="7">
        <v>48</v>
      </c>
      <c r="G2462" s="7">
        <v>19.55</v>
      </c>
      <c r="H2462" s="7">
        <v>883.35</v>
      </c>
      <c r="I2462" s="7" t="s">
        <v>10</v>
      </c>
      <c r="J2462" s="7" t="str">
        <f>_xlfn.XLOOKUP(A2462,'customer data'!A:A,'customer data'!B:B)</f>
        <v>Female</v>
      </c>
      <c r="K2462" s="7" t="str">
        <f>_xlfn.XLOOKUP(A2462,'customer data'!A:A,'customer data'!C:C)</f>
        <v>Yes</v>
      </c>
      <c r="L2462" s="7" t="str">
        <f ca="1">_xlfn.XLOOKUP(A2462,'customer data'!A:A,'customer data'!G:G)</f>
        <v>Adult</v>
      </c>
      <c r="M2462" s="7" t="str">
        <f>_xlfn.XLOOKUP(A2462,'Internet data '!A:A,'Internet data '!F:F)</f>
        <v>No</v>
      </c>
      <c r="N2462" s="7" t="str">
        <f>_xlfn.XLOOKUP(A2462,'Internet data '!A:A,'Internet data '!I:I)</f>
        <v>No</v>
      </c>
      <c r="O2462" s="7">
        <f>_xlfn.XLOOKUP(A2462,'Internet data '!A:A,'Internet data '!J:J)</f>
        <v>0</v>
      </c>
    </row>
    <row r="2463" spans="1:15">
      <c r="A2463" s="7" t="s">
        <v>2479</v>
      </c>
      <c r="B2463" s="7" t="s">
        <v>12</v>
      </c>
      <c r="C2463" s="7" t="s">
        <v>15</v>
      </c>
      <c r="D2463" s="7" t="s">
        <v>10</v>
      </c>
      <c r="E2463" s="7" t="s">
        <v>19</v>
      </c>
      <c r="F2463" s="7">
        <v>70</v>
      </c>
      <c r="G2463" s="7">
        <v>19.7</v>
      </c>
      <c r="H2463" s="7">
        <v>1341.5</v>
      </c>
      <c r="I2463" s="7" t="s">
        <v>10</v>
      </c>
      <c r="J2463" s="7" t="str">
        <f>_xlfn.XLOOKUP(A2463,'customer data'!A:A,'customer data'!B:B)</f>
        <v>Female</v>
      </c>
      <c r="K2463" s="7" t="str">
        <f>_xlfn.XLOOKUP(A2463,'customer data'!A:A,'customer data'!C:C)</f>
        <v>No</v>
      </c>
      <c r="L2463" s="7" t="str">
        <f ca="1">_xlfn.XLOOKUP(A2463,'customer data'!A:A,'customer data'!G:G)</f>
        <v>Young</v>
      </c>
      <c r="M2463" s="7" t="str">
        <f>_xlfn.XLOOKUP(A2463,'Internet data '!A:A,'Internet data '!F:F)</f>
        <v>No</v>
      </c>
      <c r="N2463" s="7" t="str">
        <f>_xlfn.XLOOKUP(A2463,'Internet data '!A:A,'Internet data '!I:I)</f>
        <v>No</v>
      </c>
      <c r="O2463" s="7">
        <f>_xlfn.XLOOKUP(A2463,'Internet data '!A:A,'Internet data '!J:J)</f>
        <v>0</v>
      </c>
    </row>
    <row r="2464" spans="1:15">
      <c r="A2464" s="7" t="s">
        <v>2480</v>
      </c>
      <c r="B2464" s="7" t="s">
        <v>12</v>
      </c>
      <c r="C2464" s="7" t="s">
        <v>11</v>
      </c>
      <c r="D2464" s="7" t="s">
        <v>12</v>
      </c>
      <c r="E2464" s="7" t="s">
        <v>19</v>
      </c>
      <c r="F2464" s="7">
        <v>1</v>
      </c>
      <c r="G2464" s="7">
        <v>70.45</v>
      </c>
      <c r="H2464" s="7">
        <v>70.45</v>
      </c>
      <c r="I2464" s="7" t="s">
        <v>10</v>
      </c>
      <c r="J2464" s="7" t="str">
        <f>_xlfn.XLOOKUP(A2464,'customer data'!A:A,'customer data'!B:B)</f>
        <v>Male</v>
      </c>
      <c r="K2464" s="7" t="str">
        <f>_xlfn.XLOOKUP(A2464,'customer data'!A:A,'customer data'!C:C)</f>
        <v>No</v>
      </c>
      <c r="L2464" s="7" t="str">
        <f ca="1">_xlfn.XLOOKUP(A2464,'customer data'!A:A,'customer data'!G:G)</f>
        <v>Adult</v>
      </c>
      <c r="M2464" s="7" t="str">
        <f>_xlfn.XLOOKUP(A2464,'Internet data '!A:A,'Internet data '!F:F)</f>
        <v>Yes</v>
      </c>
      <c r="N2464" s="7" t="str">
        <f>_xlfn.XLOOKUP(A2464,'Internet data '!A:A,'Internet data '!I:I)</f>
        <v>DSL</v>
      </c>
      <c r="O2464" s="7">
        <f>_xlfn.XLOOKUP(A2464,'Internet data '!A:A,'Internet data '!J:J)</f>
        <v>4</v>
      </c>
    </row>
    <row r="2465" spans="1:15">
      <c r="A2465" s="7" t="s">
        <v>2481</v>
      </c>
      <c r="B2465" s="7" t="s">
        <v>12</v>
      </c>
      <c r="C2465" s="7" t="s">
        <v>11</v>
      </c>
      <c r="D2465" s="7" t="s">
        <v>12</v>
      </c>
      <c r="E2465" s="7" t="s">
        <v>19</v>
      </c>
      <c r="F2465" s="7">
        <v>8</v>
      </c>
      <c r="G2465" s="7">
        <v>85.65</v>
      </c>
      <c r="H2465" s="7">
        <v>659.45</v>
      </c>
      <c r="I2465" s="7" t="s">
        <v>10</v>
      </c>
      <c r="J2465" s="7" t="str">
        <f>_xlfn.XLOOKUP(A2465,'customer data'!A:A,'customer data'!B:B)</f>
        <v>Male</v>
      </c>
      <c r="K2465" s="7" t="str">
        <f>_xlfn.XLOOKUP(A2465,'customer data'!A:A,'customer data'!C:C)</f>
        <v>Yes</v>
      </c>
      <c r="L2465" s="7" t="str">
        <f ca="1">_xlfn.XLOOKUP(A2465,'customer data'!A:A,'customer data'!G:G)</f>
        <v>Adult</v>
      </c>
      <c r="M2465" s="7" t="str">
        <f>_xlfn.XLOOKUP(A2465,'Internet data '!A:A,'Internet data '!F:F)</f>
        <v>No</v>
      </c>
      <c r="N2465" s="7" t="str">
        <f>_xlfn.XLOOKUP(A2465,'Internet data '!A:A,'Internet data '!I:I)</f>
        <v>Fiber optic</v>
      </c>
      <c r="O2465" s="7">
        <f>_xlfn.XLOOKUP(A2465,'Internet data '!A:A,'Internet data '!J:J)</f>
        <v>2</v>
      </c>
    </row>
    <row r="2466" spans="1:15">
      <c r="A2466" s="7" t="s">
        <v>2482</v>
      </c>
      <c r="B2466" s="7" t="s">
        <v>12</v>
      </c>
      <c r="C2466" s="7" t="s">
        <v>11</v>
      </c>
      <c r="D2466" s="7" t="s">
        <v>12</v>
      </c>
      <c r="E2466" s="7" t="s">
        <v>13</v>
      </c>
      <c r="F2466" s="7">
        <v>1</v>
      </c>
      <c r="G2466" s="7">
        <v>77.150000000000006</v>
      </c>
      <c r="H2466" s="7">
        <v>77.150000000000006</v>
      </c>
      <c r="I2466" s="7" t="s">
        <v>12</v>
      </c>
      <c r="J2466" s="7" t="str">
        <f>_xlfn.XLOOKUP(A2466,'customer data'!A:A,'customer data'!B:B)</f>
        <v>Female</v>
      </c>
      <c r="K2466" s="7" t="str">
        <f>_xlfn.XLOOKUP(A2466,'customer data'!A:A,'customer data'!C:C)</f>
        <v>No</v>
      </c>
      <c r="L2466" s="7" t="str">
        <f ca="1">_xlfn.XLOOKUP(A2466,'customer data'!A:A,'customer data'!G:G)</f>
        <v>Young</v>
      </c>
      <c r="M2466" s="7" t="str">
        <f>_xlfn.XLOOKUP(A2466,'Internet data '!A:A,'Internet data '!F:F)</f>
        <v>No</v>
      </c>
      <c r="N2466" s="7" t="str">
        <f>_xlfn.XLOOKUP(A2466,'Internet data '!A:A,'Internet data '!I:I)</f>
        <v>Fiber optic</v>
      </c>
      <c r="O2466" s="7">
        <f>_xlfn.XLOOKUP(A2466,'Internet data '!A:A,'Internet data '!J:J)</f>
        <v>1</v>
      </c>
    </row>
    <row r="2467" spans="1:15">
      <c r="A2467" s="7" t="s">
        <v>2483</v>
      </c>
      <c r="B2467" s="7" t="s">
        <v>10</v>
      </c>
      <c r="C2467" s="7" t="s">
        <v>11</v>
      </c>
      <c r="D2467" s="7" t="s">
        <v>12</v>
      </c>
      <c r="E2467" s="7" t="s">
        <v>19</v>
      </c>
      <c r="F2467" s="7">
        <v>1</v>
      </c>
      <c r="G2467" s="7">
        <v>35.25</v>
      </c>
      <c r="H2467" s="7">
        <v>35.25</v>
      </c>
      <c r="I2467" s="7" t="s">
        <v>12</v>
      </c>
      <c r="J2467" s="7" t="str">
        <f>_xlfn.XLOOKUP(A2467,'customer data'!A:A,'customer data'!B:B)</f>
        <v>Male</v>
      </c>
      <c r="K2467" s="7" t="str">
        <f>_xlfn.XLOOKUP(A2467,'customer data'!A:A,'customer data'!C:C)</f>
        <v>No</v>
      </c>
      <c r="L2467" s="7" t="str">
        <f ca="1">_xlfn.XLOOKUP(A2467,'customer data'!A:A,'customer data'!G:G)</f>
        <v>Adult</v>
      </c>
      <c r="M2467" s="7" t="str">
        <f>_xlfn.XLOOKUP(A2467,'Internet data '!A:A,'Internet data '!F:F)</f>
        <v>No</v>
      </c>
      <c r="N2467" s="7" t="str">
        <f>_xlfn.XLOOKUP(A2467,'Internet data '!A:A,'Internet data '!I:I)</f>
        <v>DSL</v>
      </c>
      <c r="O2467" s="7">
        <f>_xlfn.XLOOKUP(A2467,'Internet data '!A:A,'Internet data '!J:J)</f>
        <v>1</v>
      </c>
    </row>
    <row r="2468" spans="1:15">
      <c r="A2468" s="7" t="s">
        <v>2484</v>
      </c>
      <c r="B2468" s="7" t="s">
        <v>12</v>
      </c>
      <c r="C2468" s="7" t="s">
        <v>29</v>
      </c>
      <c r="D2468" s="7" t="s">
        <v>10</v>
      </c>
      <c r="E2468" s="7" t="s">
        <v>16</v>
      </c>
      <c r="F2468" s="7">
        <v>60</v>
      </c>
      <c r="G2468" s="7">
        <v>20.55</v>
      </c>
      <c r="H2468" s="7">
        <v>1205.05</v>
      </c>
      <c r="I2468" s="7" t="s">
        <v>10</v>
      </c>
      <c r="J2468" s="7" t="str">
        <f>_xlfn.XLOOKUP(A2468,'customer data'!A:A,'customer data'!B:B)</f>
        <v>Male</v>
      </c>
      <c r="K2468" s="7" t="str">
        <f>_xlfn.XLOOKUP(A2468,'customer data'!A:A,'customer data'!C:C)</f>
        <v>Yes</v>
      </c>
      <c r="L2468" s="7" t="str">
        <f ca="1">_xlfn.XLOOKUP(A2468,'customer data'!A:A,'customer data'!G:G)</f>
        <v>Adult</v>
      </c>
      <c r="M2468" s="7" t="str">
        <f>_xlfn.XLOOKUP(A2468,'Internet data '!A:A,'Internet data '!F:F)</f>
        <v>No</v>
      </c>
      <c r="N2468" s="7" t="str">
        <f>_xlfn.XLOOKUP(A2468,'Internet data '!A:A,'Internet data '!I:I)</f>
        <v>No</v>
      </c>
      <c r="O2468" s="7">
        <f>_xlfn.XLOOKUP(A2468,'Internet data '!A:A,'Internet data '!J:J)</f>
        <v>0</v>
      </c>
    </row>
    <row r="2469" spans="1:15">
      <c r="A2469" s="7" t="s">
        <v>2485</v>
      </c>
      <c r="B2469" s="7" t="s">
        <v>12</v>
      </c>
      <c r="C2469" s="7" t="s">
        <v>15</v>
      </c>
      <c r="D2469" s="7" t="s">
        <v>12</v>
      </c>
      <c r="E2469" s="7" t="s">
        <v>13</v>
      </c>
      <c r="F2469" s="7">
        <v>49</v>
      </c>
      <c r="G2469" s="7">
        <v>97.95</v>
      </c>
      <c r="H2469" s="7">
        <v>4917.8999999999996</v>
      </c>
      <c r="I2469" s="7" t="s">
        <v>10</v>
      </c>
      <c r="J2469" s="7" t="str">
        <f>_xlfn.XLOOKUP(A2469,'customer data'!A:A,'customer data'!B:B)</f>
        <v>Male</v>
      </c>
      <c r="K2469" s="7" t="str">
        <f>_xlfn.XLOOKUP(A2469,'customer data'!A:A,'customer data'!C:C)</f>
        <v>Yes</v>
      </c>
      <c r="L2469" s="7" t="str">
        <f ca="1">_xlfn.XLOOKUP(A2469,'customer data'!A:A,'customer data'!G:G)</f>
        <v>Adult</v>
      </c>
      <c r="M2469" s="7" t="str">
        <f>_xlfn.XLOOKUP(A2469,'Internet data '!A:A,'Internet data '!F:F)</f>
        <v>Yes</v>
      </c>
      <c r="N2469" s="7" t="str">
        <f>_xlfn.XLOOKUP(A2469,'Internet data '!A:A,'Internet data '!I:I)</f>
        <v>Fiber optic</v>
      </c>
      <c r="O2469" s="7">
        <f>_xlfn.XLOOKUP(A2469,'Internet data '!A:A,'Internet data '!J:J)</f>
        <v>4</v>
      </c>
    </row>
    <row r="2470" spans="1:15">
      <c r="A2470" s="7" t="s">
        <v>2486</v>
      </c>
      <c r="B2470" s="7" t="s">
        <v>10</v>
      </c>
      <c r="C2470" s="7" t="s">
        <v>11</v>
      </c>
      <c r="D2470" s="7" t="s">
        <v>12</v>
      </c>
      <c r="E2470" s="7" t="s">
        <v>13</v>
      </c>
      <c r="F2470" s="7">
        <v>4</v>
      </c>
      <c r="G2470" s="7">
        <v>48.55</v>
      </c>
      <c r="H2470" s="7">
        <v>201</v>
      </c>
      <c r="I2470" s="7" t="s">
        <v>12</v>
      </c>
      <c r="J2470" s="7" t="str">
        <f>_xlfn.XLOOKUP(A2470,'customer data'!A:A,'customer data'!B:B)</f>
        <v>Male</v>
      </c>
      <c r="K2470" s="7" t="str">
        <f>_xlfn.XLOOKUP(A2470,'customer data'!A:A,'customer data'!C:C)</f>
        <v>Yes</v>
      </c>
      <c r="L2470" s="7" t="str">
        <f ca="1">_xlfn.XLOOKUP(A2470,'customer data'!A:A,'customer data'!G:G)</f>
        <v>Adult</v>
      </c>
      <c r="M2470" s="7" t="str">
        <f>_xlfn.XLOOKUP(A2470,'Internet data '!A:A,'Internet data '!F:F)</f>
        <v>No</v>
      </c>
      <c r="N2470" s="7" t="str">
        <f>_xlfn.XLOOKUP(A2470,'Internet data '!A:A,'Internet data '!I:I)</f>
        <v>DSL</v>
      </c>
      <c r="O2470" s="7">
        <f>_xlfn.XLOOKUP(A2470,'Internet data '!A:A,'Internet data '!J:J)</f>
        <v>3</v>
      </c>
    </row>
    <row r="2471" spans="1:15">
      <c r="A2471" s="7" t="s">
        <v>2487</v>
      </c>
      <c r="B2471" s="7" t="s">
        <v>12</v>
      </c>
      <c r="C2471" s="7" t="s">
        <v>15</v>
      </c>
      <c r="D2471" s="7" t="s">
        <v>10</v>
      </c>
      <c r="E2471" s="7" t="s">
        <v>16</v>
      </c>
      <c r="F2471" s="7">
        <v>29</v>
      </c>
      <c r="G2471" s="7">
        <v>20</v>
      </c>
      <c r="H2471" s="7">
        <v>599.29999999999995</v>
      </c>
      <c r="I2471" s="7" t="s">
        <v>10</v>
      </c>
      <c r="J2471" s="7" t="str">
        <f>_xlfn.XLOOKUP(A2471,'customer data'!A:A,'customer data'!B:B)</f>
        <v>Female</v>
      </c>
      <c r="K2471" s="7" t="str">
        <f>_xlfn.XLOOKUP(A2471,'customer data'!A:A,'customer data'!C:C)</f>
        <v>No</v>
      </c>
      <c r="L2471" s="7" t="str">
        <f ca="1">_xlfn.XLOOKUP(A2471,'customer data'!A:A,'customer data'!G:G)</f>
        <v>Adult</v>
      </c>
      <c r="M2471" s="7" t="str">
        <f>_xlfn.XLOOKUP(A2471,'Internet data '!A:A,'Internet data '!F:F)</f>
        <v>No</v>
      </c>
      <c r="N2471" s="7" t="str">
        <f>_xlfn.XLOOKUP(A2471,'Internet data '!A:A,'Internet data '!I:I)</f>
        <v>No</v>
      </c>
      <c r="O2471" s="7">
        <f>_xlfn.XLOOKUP(A2471,'Internet data '!A:A,'Internet data '!J:J)</f>
        <v>0</v>
      </c>
    </row>
    <row r="2472" spans="1:15">
      <c r="A2472" s="7" t="s">
        <v>2488</v>
      </c>
      <c r="B2472" s="7" t="s">
        <v>12</v>
      </c>
      <c r="C2472" s="7" t="s">
        <v>29</v>
      </c>
      <c r="D2472" s="7" t="s">
        <v>12</v>
      </c>
      <c r="E2472" s="7" t="s">
        <v>23</v>
      </c>
      <c r="F2472" s="7">
        <v>67</v>
      </c>
      <c r="G2472" s="7">
        <v>25.25</v>
      </c>
      <c r="H2472" s="7">
        <v>1733.15</v>
      </c>
      <c r="I2472" s="7" t="s">
        <v>10</v>
      </c>
      <c r="J2472" s="7" t="str">
        <f>_xlfn.XLOOKUP(A2472,'customer data'!A:A,'customer data'!B:B)</f>
        <v>Female</v>
      </c>
      <c r="K2472" s="7" t="str">
        <f>_xlfn.XLOOKUP(A2472,'customer data'!A:A,'customer data'!C:C)</f>
        <v>Yes</v>
      </c>
      <c r="L2472" s="7" t="str">
        <f ca="1">_xlfn.XLOOKUP(A2472,'customer data'!A:A,'customer data'!G:G)</f>
        <v>Young</v>
      </c>
      <c r="M2472" s="7" t="str">
        <f>_xlfn.XLOOKUP(A2472,'Internet data '!A:A,'Internet data '!F:F)</f>
        <v>No</v>
      </c>
      <c r="N2472" s="7" t="str">
        <f>_xlfn.XLOOKUP(A2472,'Internet data '!A:A,'Internet data '!I:I)</f>
        <v>No</v>
      </c>
      <c r="O2472" s="7">
        <f>_xlfn.XLOOKUP(A2472,'Internet data '!A:A,'Internet data '!J:J)</f>
        <v>1</v>
      </c>
    </row>
    <row r="2473" spans="1:15">
      <c r="A2473" s="7" t="s">
        <v>2489</v>
      </c>
      <c r="B2473" s="7" t="s">
        <v>12</v>
      </c>
      <c r="C2473" s="7" t="s">
        <v>11</v>
      </c>
      <c r="D2473" s="7" t="s">
        <v>12</v>
      </c>
      <c r="E2473" s="7" t="s">
        <v>23</v>
      </c>
      <c r="F2473" s="7">
        <v>53</v>
      </c>
      <c r="G2473" s="7">
        <v>98.4</v>
      </c>
      <c r="H2473" s="7">
        <v>5149.5</v>
      </c>
      <c r="I2473" s="7" t="s">
        <v>12</v>
      </c>
      <c r="J2473" s="7" t="str">
        <f>_xlfn.XLOOKUP(A2473,'customer data'!A:A,'customer data'!B:B)</f>
        <v>Female</v>
      </c>
      <c r="K2473" s="7" t="str">
        <f>_xlfn.XLOOKUP(A2473,'customer data'!A:A,'customer data'!C:C)</f>
        <v>Yes</v>
      </c>
      <c r="L2473" s="7" t="str">
        <f ca="1">_xlfn.XLOOKUP(A2473,'customer data'!A:A,'customer data'!G:G)</f>
        <v>Adult</v>
      </c>
      <c r="M2473" s="7" t="str">
        <f>_xlfn.XLOOKUP(A2473,'Internet data '!A:A,'Internet data '!F:F)</f>
        <v>No</v>
      </c>
      <c r="N2473" s="7" t="str">
        <f>_xlfn.XLOOKUP(A2473,'Internet data '!A:A,'Internet data '!I:I)</f>
        <v>Fiber optic</v>
      </c>
      <c r="O2473" s="7">
        <f>_xlfn.XLOOKUP(A2473,'Internet data '!A:A,'Internet data '!J:J)</f>
        <v>4</v>
      </c>
    </row>
    <row r="2474" spans="1:15">
      <c r="A2474" s="7" t="s">
        <v>2490</v>
      </c>
      <c r="B2474" s="7" t="s">
        <v>12</v>
      </c>
      <c r="C2474" s="7" t="s">
        <v>29</v>
      </c>
      <c r="D2474" s="7" t="s">
        <v>10</v>
      </c>
      <c r="E2474" s="7" t="s">
        <v>23</v>
      </c>
      <c r="F2474" s="7">
        <v>67</v>
      </c>
      <c r="G2474" s="7">
        <v>70.900000000000006</v>
      </c>
      <c r="H2474" s="7">
        <v>4677.1000000000004</v>
      </c>
      <c r="I2474" s="7" t="s">
        <v>10</v>
      </c>
      <c r="J2474" s="7" t="str">
        <f>_xlfn.XLOOKUP(A2474,'customer data'!A:A,'customer data'!B:B)</f>
        <v>Male</v>
      </c>
      <c r="K2474" s="7" t="str">
        <f>_xlfn.XLOOKUP(A2474,'customer data'!A:A,'customer data'!C:C)</f>
        <v>Yes</v>
      </c>
      <c r="L2474" s="7" t="str">
        <f ca="1">_xlfn.XLOOKUP(A2474,'customer data'!A:A,'customer data'!G:G)</f>
        <v>Adult</v>
      </c>
      <c r="M2474" s="7" t="str">
        <f>_xlfn.XLOOKUP(A2474,'Internet data '!A:A,'Internet data '!F:F)</f>
        <v>Yes</v>
      </c>
      <c r="N2474" s="7" t="str">
        <f>_xlfn.XLOOKUP(A2474,'Internet data '!A:A,'Internet data '!I:I)</f>
        <v>DSL</v>
      </c>
      <c r="O2474" s="7">
        <f>_xlfn.XLOOKUP(A2474,'Internet data '!A:A,'Internet data '!J:J)</f>
        <v>5</v>
      </c>
    </row>
    <row r="2475" spans="1:15">
      <c r="A2475" s="7" t="s">
        <v>2491</v>
      </c>
      <c r="B2475" s="7" t="s">
        <v>12</v>
      </c>
      <c r="C2475" s="7" t="s">
        <v>11</v>
      </c>
      <c r="D2475" s="7" t="s">
        <v>10</v>
      </c>
      <c r="E2475" s="7" t="s">
        <v>16</v>
      </c>
      <c r="F2475" s="7">
        <v>6</v>
      </c>
      <c r="G2475" s="7">
        <v>19.850000000000001</v>
      </c>
      <c r="H2475" s="7">
        <v>119.3</v>
      </c>
      <c r="I2475" s="7" t="s">
        <v>10</v>
      </c>
      <c r="J2475" s="7" t="str">
        <f>_xlfn.XLOOKUP(A2475,'customer data'!A:A,'customer data'!B:B)</f>
        <v>Female</v>
      </c>
      <c r="K2475" s="7" t="str">
        <f>_xlfn.XLOOKUP(A2475,'customer data'!A:A,'customer data'!C:C)</f>
        <v>Yes</v>
      </c>
      <c r="L2475" s="7" t="str">
        <f ca="1">_xlfn.XLOOKUP(A2475,'customer data'!A:A,'customer data'!G:G)</f>
        <v>Young</v>
      </c>
      <c r="M2475" s="7" t="str">
        <f>_xlfn.XLOOKUP(A2475,'Internet data '!A:A,'Internet data '!F:F)</f>
        <v>No</v>
      </c>
      <c r="N2475" s="7" t="str">
        <f>_xlfn.XLOOKUP(A2475,'Internet data '!A:A,'Internet data '!I:I)</f>
        <v>No</v>
      </c>
      <c r="O2475" s="7">
        <f>_xlfn.XLOOKUP(A2475,'Internet data '!A:A,'Internet data '!J:J)</f>
        <v>0</v>
      </c>
    </row>
    <row r="2476" spans="1:15">
      <c r="A2476" s="7" t="s">
        <v>2492</v>
      </c>
      <c r="B2476" s="7" t="s">
        <v>12</v>
      </c>
      <c r="C2476" s="7" t="s">
        <v>11</v>
      </c>
      <c r="D2476" s="7" t="s">
        <v>12</v>
      </c>
      <c r="E2476" s="7" t="s">
        <v>13</v>
      </c>
      <c r="F2476" s="7">
        <v>47</v>
      </c>
      <c r="G2476" s="7">
        <v>106.35</v>
      </c>
      <c r="H2476" s="7">
        <v>4849.1000000000004</v>
      </c>
      <c r="I2476" s="7" t="s">
        <v>10</v>
      </c>
      <c r="J2476" s="7" t="str">
        <f>_xlfn.XLOOKUP(A2476,'customer data'!A:A,'customer data'!B:B)</f>
        <v>Female</v>
      </c>
      <c r="K2476" s="7" t="str">
        <f>_xlfn.XLOOKUP(A2476,'customer data'!A:A,'customer data'!C:C)</f>
        <v>No</v>
      </c>
      <c r="L2476" s="7" t="str">
        <f ca="1">_xlfn.XLOOKUP(A2476,'customer data'!A:A,'customer data'!G:G)</f>
        <v>Adult</v>
      </c>
      <c r="M2476" s="7" t="str">
        <f>_xlfn.XLOOKUP(A2476,'Internet data '!A:A,'Internet data '!F:F)</f>
        <v>No</v>
      </c>
      <c r="N2476" s="7" t="str">
        <f>_xlfn.XLOOKUP(A2476,'Internet data '!A:A,'Internet data '!I:I)</f>
        <v>Fiber optic</v>
      </c>
      <c r="O2476" s="7">
        <f>_xlfn.XLOOKUP(A2476,'Internet data '!A:A,'Internet data '!J:J)</f>
        <v>5</v>
      </c>
    </row>
    <row r="2477" spans="1:15">
      <c r="A2477" s="7" t="s">
        <v>2493</v>
      </c>
      <c r="B2477" s="7" t="s">
        <v>12</v>
      </c>
      <c r="C2477" s="7" t="s">
        <v>29</v>
      </c>
      <c r="D2477" s="7" t="s">
        <v>10</v>
      </c>
      <c r="E2477" s="7" t="s">
        <v>16</v>
      </c>
      <c r="F2477" s="7">
        <v>53</v>
      </c>
      <c r="G2477" s="7">
        <v>99.5</v>
      </c>
      <c r="H2477" s="7">
        <v>5424.25</v>
      </c>
      <c r="I2477" s="7" t="s">
        <v>10</v>
      </c>
      <c r="J2477" s="7" t="str">
        <f>_xlfn.XLOOKUP(A2477,'customer data'!A:A,'customer data'!B:B)</f>
        <v>Female</v>
      </c>
      <c r="K2477" s="7" t="str">
        <f>_xlfn.XLOOKUP(A2477,'customer data'!A:A,'customer data'!C:C)</f>
        <v>No</v>
      </c>
      <c r="L2477" s="7" t="str">
        <f ca="1">_xlfn.XLOOKUP(A2477,'customer data'!A:A,'customer data'!G:G)</f>
        <v>Adult</v>
      </c>
      <c r="M2477" s="7" t="str">
        <f>_xlfn.XLOOKUP(A2477,'Internet data '!A:A,'Internet data '!F:F)</f>
        <v>Yes</v>
      </c>
      <c r="N2477" s="7" t="str">
        <f>_xlfn.XLOOKUP(A2477,'Internet data '!A:A,'Internet data '!I:I)</f>
        <v>Fiber optic</v>
      </c>
      <c r="O2477" s="7">
        <f>_xlfn.XLOOKUP(A2477,'Internet data '!A:A,'Internet data '!J:J)</f>
        <v>5</v>
      </c>
    </row>
    <row r="2478" spans="1:15">
      <c r="A2478" s="7" t="s">
        <v>2494</v>
      </c>
      <c r="B2478" s="7" t="s">
        <v>12</v>
      </c>
      <c r="C2478" s="7" t="s">
        <v>29</v>
      </c>
      <c r="D2478" s="7" t="s">
        <v>12</v>
      </c>
      <c r="E2478" s="7" t="s">
        <v>16</v>
      </c>
      <c r="F2478" s="7">
        <v>69</v>
      </c>
      <c r="G2478" s="7">
        <v>84.7</v>
      </c>
      <c r="H2478" s="7">
        <v>5878.9</v>
      </c>
      <c r="I2478" s="7" t="s">
        <v>10</v>
      </c>
      <c r="J2478" s="7" t="str">
        <f>_xlfn.XLOOKUP(A2478,'customer data'!A:A,'customer data'!B:B)</f>
        <v>Male</v>
      </c>
      <c r="K2478" s="7" t="str">
        <f>_xlfn.XLOOKUP(A2478,'customer data'!A:A,'customer data'!C:C)</f>
        <v>Yes</v>
      </c>
      <c r="L2478" s="7" t="str">
        <f ca="1">_xlfn.XLOOKUP(A2478,'customer data'!A:A,'customer data'!G:G)</f>
        <v>Young</v>
      </c>
      <c r="M2478" s="7" t="str">
        <f>_xlfn.XLOOKUP(A2478,'Internet data '!A:A,'Internet data '!F:F)</f>
        <v>Yes</v>
      </c>
      <c r="N2478" s="7" t="str">
        <f>_xlfn.XLOOKUP(A2478,'Internet data '!A:A,'Internet data '!I:I)</f>
        <v>DSL</v>
      </c>
      <c r="O2478" s="7">
        <f>_xlfn.XLOOKUP(A2478,'Internet data '!A:A,'Internet data '!J:J)</f>
        <v>6</v>
      </c>
    </row>
    <row r="2479" spans="1:15">
      <c r="A2479" s="7" t="s">
        <v>2495</v>
      </c>
      <c r="B2479" s="7" t="s">
        <v>12</v>
      </c>
      <c r="C2479" s="7" t="s">
        <v>11</v>
      </c>
      <c r="D2479" s="7" t="s">
        <v>12</v>
      </c>
      <c r="E2479" s="7" t="s">
        <v>16</v>
      </c>
      <c r="F2479" s="7">
        <v>3</v>
      </c>
      <c r="G2479" s="7">
        <v>86.05</v>
      </c>
      <c r="H2479" s="7">
        <v>244.85</v>
      </c>
      <c r="I2479" s="7" t="s">
        <v>10</v>
      </c>
      <c r="J2479" s="7" t="str">
        <f>_xlfn.XLOOKUP(A2479,'customer data'!A:A,'customer data'!B:B)</f>
        <v>Male</v>
      </c>
      <c r="K2479" s="7" t="str">
        <f>_xlfn.XLOOKUP(A2479,'customer data'!A:A,'customer data'!C:C)</f>
        <v>No</v>
      </c>
      <c r="L2479" s="7" t="str">
        <f ca="1">_xlfn.XLOOKUP(A2479,'customer data'!A:A,'customer data'!G:G)</f>
        <v>Adult</v>
      </c>
      <c r="M2479" s="7" t="str">
        <f>_xlfn.XLOOKUP(A2479,'Internet data '!A:A,'Internet data '!F:F)</f>
        <v>No</v>
      </c>
      <c r="N2479" s="7" t="str">
        <f>_xlfn.XLOOKUP(A2479,'Internet data '!A:A,'Internet data '!I:I)</f>
        <v>Fiber optic</v>
      </c>
      <c r="O2479" s="7">
        <f>_xlfn.XLOOKUP(A2479,'Internet data '!A:A,'Internet data '!J:J)</f>
        <v>2</v>
      </c>
    </row>
    <row r="2480" spans="1:15">
      <c r="A2480" s="7" t="s">
        <v>2496</v>
      </c>
      <c r="B2480" s="7" t="s">
        <v>12</v>
      </c>
      <c r="C2480" s="7" t="s">
        <v>11</v>
      </c>
      <c r="D2480" s="7" t="s">
        <v>10</v>
      </c>
      <c r="E2480" s="7" t="s">
        <v>16</v>
      </c>
      <c r="F2480" s="7">
        <v>4</v>
      </c>
      <c r="G2480" s="7">
        <v>44.55</v>
      </c>
      <c r="H2480" s="7">
        <v>220.75</v>
      </c>
      <c r="I2480" s="7" t="s">
        <v>10</v>
      </c>
      <c r="J2480" s="7" t="str">
        <f>_xlfn.XLOOKUP(A2480,'customer data'!A:A,'customer data'!B:B)</f>
        <v>Male</v>
      </c>
      <c r="K2480" s="7" t="str">
        <f>_xlfn.XLOOKUP(A2480,'customer data'!A:A,'customer data'!C:C)</f>
        <v>No</v>
      </c>
      <c r="L2480" s="7" t="str">
        <f ca="1">_xlfn.XLOOKUP(A2480,'customer data'!A:A,'customer data'!G:G)</f>
        <v>Adult</v>
      </c>
      <c r="M2480" s="7" t="str">
        <f>_xlfn.XLOOKUP(A2480,'Internet data '!A:A,'Internet data '!F:F)</f>
        <v>No</v>
      </c>
      <c r="N2480" s="7" t="str">
        <f>_xlfn.XLOOKUP(A2480,'Internet data '!A:A,'Internet data '!I:I)</f>
        <v>DSL</v>
      </c>
      <c r="O2480" s="7">
        <f>_xlfn.XLOOKUP(A2480,'Internet data '!A:A,'Internet data '!J:J)</f>
        <v>0</v>
      </c>
    </row>
    <row r="2481" spans="1:15">
      <c r="A2481" s="7" t="s">
        <v>2497</v>
      </c>
      <c r="B2481" s="7" t="s">
        <v>12</v>
      </c>
      <c r="C2481" s="7" t="s">
        <v>29</v>
      </c>
      <c r="D2481" s="7" t="s">
        <v>12</v>
      </c>
      <c r="E2481" s="7" t="s">
        <v>23</v>
      </c>
      <c r="F2481" s="7">
        <v>56</v>
      </c>
      <c r="G2481" s="7">
        <v>75.849999999999994</v>
      </c>
      <c r="H2481" s="7">
        <v>4261.2</v>
      </c>
      <c r="I2481" s="7" t="s">
        <v>10</v>
      </c>
      <c r="J2481" s="7" t="str">
        <f>_xlfn.XLOOKUP(A2481,'customer data'!A:A,'customer data'!B:B)</f>
        <v>Male</v>
      </c>
      <c r="K2481" s="7" t="str">
        <f>_xlfn.XLOOKUP(A2481,'customer data'!A:A,'customer data'!C:C)</f>
        <v>Yes</v>
      </c>
      <c r="L2481" s="7" t="str">
        <f ca="1">_xlfn.XLOOKUP(A2481,'customer data'!A:A,'customer data'!G:G)</f>
        <v>Adult</v>
      </c>
      <c r="M2481" s="7" t="str">
        <f>_xlfn.XLOOKUP(A2481,'Internet data '!A:A,'Internet data '!F:F)</f>
        <v>Yes</v>
      </c>
      <c r="N2481" s="7" t="str">
        <f>_xlfn.XLOOKUP(A2481,'Internet data '!A:A,'Internet data '!I:I)</f>
        <v>DSL</v>
      </c>
      <c r="O2481" s="7">
        <f>_xlfn.XLOOKUP(A2481,'Internet data '!A:A,'Internet data '!J:J)</f>
        <v>5</v>
      </c>
    </row>
    <row r="2482" spans="1:15">
      <c r="A2482" s="7" t="s">
        <v>2498</v>
      </c>
      <c r="B2482" s="7" t="s">
        <v>12</v>
      </c>
      <c r="C2482" s="7" t="s">
        <v>11</v>
      </c>
      <c r="D2482" s="7" t="s">
        <v>12</v>
      </c>
      <c r="E2482" s="7" t="s">
        <v>19</v>
      </c>
      <c r="F2482" s="7">
        <v>59</v>
      </c>
      <c r="G2482" s="7">
        <v>93.85</v>
      </c>
      <c r="H2482" s="7">
        <v>5574.75</v>
      </c>
      <c r="I2482" s="7" t="s">
        <v>12</v>
      </c>
      <c r="J2482" s="7" t="str">
        <f>_xlfn.XLOOKUP(A2482,'customer data'!A:A,'customer data'!B:B)</f>
        <v>Male</v>
      </c>
      <c r="K2482" s="7" t="str">
        <f>_xlfn.XLOOKUP(A2482,'customer data'!A:A,'customer data'!C:C)</f>
        <v>Yes</v>
      </c>
      <c r="L2482" s="7" t="str">
        <f ca="1">_xlfn.XLOOKUP(A2482,'customer data'!A:A,'customer data'!G:G)</f>
        <v>Young</v>
      </c>
      <c r="M2482" s="7" t="str">
        <f>_xlfn.XLOOKUP(A2482,'Internet data '!A:A,'Internet data '!F:F)</f>
        <v>No</v>
      </c>
      <c r="N2482" s="7" t="str">
        <f>_xlfn.XLOOKUP(A2482,'Internet data '!A:A,'Internet data '!I:I)</f>
        <v>Fiber optic</v>
      </c>
      <c r="O2482" s="7">
        <f>_xlfn.XLOOKUP(A2482,'Internet data '!A:A,'Internet data '!J:J)</f>
        <v>3</v>
      </c>
    </row>
    <row r="2483" spans="1:15">
      <c r="A2483" s="7" t="s">
        <v>2499</v>
      </c>
      <c r="B2483" s="7" t="s">
        <v>12</v>
      </c>
      <c r="C2483" s="7" t="s">
        <v>29</v>
      </c>
      <c r="D2483" s="7" t="s">
        <v>10</v>
      </c>
      <c r="E2483" s="7" t="s">
        <v>19</v>
      </c>
      <c r="F2483" s="7">
        <v>61</v>
      </c>
      <c r="G2483" s="7">
        <v>25</v>
      </c>
      <c r="H2483" s="7">
        <v>1501.75</v>
      </c>
      <c r="I2483" s="7" t="s">
        <v>10</v>
      </c>
      <c r="J2483" s="7" t="str">
        <f>_xlfn.XLOOKUP(A2483,'customer data'!A:A,'customer data'!B:B)</f>
        <v>Male</v>
      </c>
      <c r="K2483" s="7" t="str">
        <f>_xlfn.XLOOKUP(A2483,'customer data'!A:A,'customer data'!C:C)</f>
        <v>Yes</v>
      </c>
      <c r="L2483" s="7" t="str">
        <f ca="1">_xlfn.XLOOKUP(A2483,'customer data'!A:A,'customer data'!G:G)</f>
        <v>Adult</v>
      </c>
      <c r="M2483" s="7" t="str">
        <f>_xlfn.XLOOKUP(A2483,'Internet data '!A:A,'Internet data '!F:F)</f>
        <v>No</v>
      </c>
      <c r="N2483" s="7" t="str">
        <f>_xlfn.XLOOKUP(A2483,'Internet data '!A:A,'Internet data '!I:I)</f>
        <v>No</v>
      </c>
      <c r="O2483" s="7">
        <f>_xlfn.XLOOKUP(A2483,'Internet data '!A:A,'Internet data '!J:J)</f>
        <v>1</v>
      </c>
    </row>
    <row r="2484" spans="1:15">
      <c r="A2484" s="7" t="s">
        <v>2500</v>
      </c>
      <c r="B2484" s="7" t="s">
        <v>12</v>
      </c>
      <c r="C2484" s="7" t="s">
        <v>11</v>
      </c>
      <c r="D2484" s="7" t="s">
        <v>12</v>
      </c>
      <c r="E2484" s="7" t="s">
        <v>13</v>
      </c>
      <c r="F2484" s="7">
        <v>2</v>
      </c>
      <c r="G2484" s="7">
        <v>45</v>
      </c>
      <c r="H2484" s="7">
        <v>89.75</v>
      </c>
      <c r="I2484" s="7" t="s">
        <v>10</v>
      </c>
      <c r="J2484" s="7" t="str">
        <f>_xlfn.XLOOKUP(A2484,'customer data'!A:A,'customer data'!B:B)</f>
        <v>Female</v>
      </c>
      <c r="K2484" s="7" t="str">
        <f>_xlfn.XLOOKUP(A2484,'customer data'!A:A,'customer data'!C:C)</f>
        <v>Yes</v>
      </c>
      <c r="L2484" s="7" t="str">
        <f ca="1">_xlfn.XLOOKUP(A2484,'customer data'!A:A,'customer data'!G:G)</f>
        <v>Adult</v>
      </c>
      <c r="M2484" s="7" t="str">
        <f>_xlfn.XLOOKUP(A2484,'Internet data '!A:A,'Internet data '!F:F)</f>
        <v>No</v>
      </c>
      <c r="N2484" s="7" t="str">
        <f>_xlfn.XLOOKUP(A2484,'Internet data '!A:A,'Internet data '!I:I)</f>
        <v>DSL</v>
      </c>
      <c r="O2484" s="7">
        <f>_xlfn.XLOOKUP(A2484,'Internet data '!A:A,'Internet data '!J:J)</f>
        <v>0</v>
      </c>
    </row>
    <row r="2485" spans="1:15">
      <c r="A2485" s="7" t="s">
        <v>2501</v>
      </c>
      <c r="B2485" s="7" t="s">
        <v>12</v>
      </c>
      <c r="C2485" s="7" t="s">
        <v>11</v>
      </c>
      <c r="D2485" s="7" t="s">
        <v>12</v>
      </c>
      <c r="E2485" s="7" t="s">
        <v>13</v>
      </c>
      <c r="F2485" s="7">
        <v>46</v>
      </c>
      <c r="G2485" s="7">
        <v>100.7</v>
      </c>
      <c r="H2485" s="7">
        <v>4541.2</v>
      </c>
      <c r="I2485" s="7" t="s">
        <v>12</v>
      </c>
      <c r="J2485" s="7" t="str">
        <f>_xlfn.XLOOKUP(A2485,'customer data'!A:A,'customer data'!B:B)</f>
        <v>Male</v>
      </c>
      <c r="K2485" s="7" t="str">
        <f>_xlfn.XLOOKUP(A2485,'customer data'!A:A,'customer data'!C:C)</f>
        <v>Yes</v>
      </c>
      <c r="L2485" s="7" t="str">
        <f ca="1">_xlfn.XLOOKUP(A2485,'customer data'!A:A,'customer data'!G:G)</f>
        <v>Young</v>
      </c>
      <c r="M2485" s="7" t="str">
        <f>_xlfn.XLOOKUP(A2485,'Internet data '!A:A,'Internet data '!F:F)</f>
        <v>No</v>
      </c>
      <c r="N2485" s="7" t="str">
        <f>_xlfn.XLOOKUP(A2485,'Internet data '!A:A,'Internet data '!I:I)</f>
        <v>Fiber optic</v>
      </c>
      <c r="O2485" s="7">
        <f>_xlfn.XLOOKUP(A2485,'Internet data '!A:A,'Internet data '!J:J)</f>
        <v>5</v>
      </c>
    </row>
    <row r="2486" spans="1:15">
      <c r="A2486" s="7" t="s">
        <v>2502</v>
      </c>
      <c r="B2486" s="7" t="s">
        <v>12</v>
      </c>
      <c r="C2486" s="7" t="s">
        <v>11</v>
      </c>
      <c r="D2486" s="7" t="s">
        <v>10</v>
      </c>
      <c r="E2486" s="7" t="s">
        <v>16</v>
      </c>
      <c r="F2486" s="7">
        <v>12</v>
      </c>
      <c r="G2486" s="7">
        <v>20.5</v>
      </c>
      <c r="H2486" s="7">
        <v>255.5</v>
      </c>
      <c r="I2486" s="7" t="s">
        <v>10</v>
      </c>
      <c r="J2486" s="7" t="str">
        <f>_xlfn.XLOOKUP(A2486,'customer data'!A:A,'customer data'!B:B)</f>
        <v>Male</v>
      </c>
      <c r="K2486" s="7" t="str">
        <f>_xlfn.XLOOKUP(A2486,'customer data'!A:A,'customer data'!C:C)</f>
        <v>Yes</v>
      </c>
      <c r="L2486" s="7" t="str">
        <f ca="1">_xlfn.XLOOKUP(A2486,'customer data'!A:A,'customer data'!G:G)</f>
        <v>Young</v>
      </c>
      <c r="M2486" s="7" t="str">
        <f>_xlfn.XLOOKUP(A2486,'Internet data '!A:A,'Internet data '!F:F)</f>
        <v>No</v>
      </c>
      <c r="N2486" s="7" t="str">
        <f>_xlfn.XLOOKUP(A2486,'Internet data '!A:A,'Internet data '!I:I)</f>
        <v>No</v>
      </c>
      <c r="O2486" s="7">
        <f>_xlfn.XLOOKUP(A2486,'Internet data '!A:A,'Internet data '!J:J)</f>
        <v>0</v>
      </c>
    </row>
    <row r="2487" spans="1:15">
      <c r="A2487" s="7" t="s">
        <v>2503</v>
      </c>
      <c r="B2487" s="7" t="s">
        <v>12</v>
      </c>
      <c r="C2487" s="7" t="s">
        <v>11</v>
      </c>
      <c r="D2487" s="7" t="s">
        <v>12</v>
      </c>
      <c r="E2487" s="7" t="s">
        <v>13</v>
      </c>
      <c r="F2487" s="7">
        <v>14</v>
      </c>
      <c r="G2487" s="7">
        <v>80.45</v>
      </c>
      <c r="H2487" s="7">
        <v>1072</v>
      </c>
      <c r="I2487" s="7" t="s">
        <v>12</v>
      </c>
      <c r="J2487" s="7" t="str">
        <f>_xlfn.XLOOKUP(A2487,'customer data'!A:A,'customer data'!B:B)</f>
        <v>Female</v>
      </c>
      <c r="K2487" s="7" t="str">
        <f>_xlfn.XLOOKUP(A2487,'customer data'!A:A,'customer data'!C:C)</f>
        <v>No</v>
      </c>
      <c r="L2487" s="7" t="str">
        <f ca="1">_xlfn.XLOOKUP(A2487,'customer data'!A:A,'customer data'!G:G)</f>
        <v>Young</v>
      </c>
      <c r="M2487" s="7" t="str">
        <f>_xlfn.XLOOKUP(A2487,'Internet data '!A:A,'Internet data '!F:F)</f>
        <v>No</v>
      </c>
      <c r="N2487" s="7" t="str">
        <f>_xlfn.XLOOKUP(A2487,'Internet data '!A:A,'Internet data '!I:I)</f>
        <v>Fiber optic</v>
      </c>
      <c r="O2487" s="7">
        <f>_xlfn.XLOOKUP(A2487,'Internet data '!A:A,'Internet data '!J:J)</f>
        <v>2</v>
      </c>
    </row>
    <row r="2488" spans="1:15">
      <c r="A2488" s="7" t="s">
        <v>2504</v>
      </c>
      <c r="B2488" s="7" t="s">
        <v>12</v>
      </c>
      <c r="C2488" s="7" t="s">
        <v>15</v>
      </c>
      <c r="D2488" s="7" t="s">
        <v>12</v>
      </c>
      <c r="E2488" s="7" t="s">
        <v>13</v>
      </c>
      <c r="F2488" s="7">
        <v>28</v>
      </c>
      <c r="G2488" s="7">
        <v>90.45</v>
      </c>
      <c r="H2488" s="7">
        <v>2509.25</v>
      </c>
      <c r="I2488" s="7" t="s">
        <v>10</v>
      </c>
      <c r="J2488" s="7" t="str">
        <f>_xlfn.XLOOKUP(A2488,'customer data'!A:A,'customer data'!B:B)</f>
        <v>Female</v>
      </c>
      <c r="K2488" s="7" t="str">
        <f>_xlfn.XLOOKUP(A2488,'customer data'!A:A,'customer data'!C:C)</f>
        <v>Yes</v>
      </c>
      <c r="L2488" s="7" t="str">
        <f ca="1">_xlfn.XLOOKUP(A2488,'customer data'!A:A,'customer data'!G:G)</f>
        <v>Adult</v>
      </c>
      <c r="M2488" s="7" t="str">
        <f>_xlfn.XLOOKUP(A2488,'Internet data '!A:A,'Internet data '!F:F)</f>
        <v>Yes</v>
      </c>
      <c r="N2488" s="7" t="str">
        <f>_xlfn.XLOOKUP(A2488,'Internet data '!A:A,'Internet data '!I:I)</f>
        <v>Fiber optic</v>
      </c>
      <c r="O2488" s="7">
        <f>_xlfn.XLOOKUP(A2488,'Internet data '!A:A,'Internet data '!J:J)</f>
        <v>3</v>
      </c>
    </row>
    <row r="2489" spans="1:15">
      <c r="A2489" s="7" t="s">
        <v>2505</v>
      </c>
      <c r="B2489" s="7" t="s">
        <v>12</v>
      </c>
      <c r="C2489" s="7" t="s">
        <v>11</v>
      </c>
      <c r="D2489" s="7" t="s">
        <v>10</v>
      </c>
      <c r="E2489" s="7" t="s">
        <v>19</v>
      </c>
      <c r="F2489" s="7">
        <v>24</v>
      </c>
      <c r="G2489" s="7">
        <v>60.45</v>
      </c>
      <c r="H2489" s="7">
        <v>1440.75</v>
      </c>
      <c r="I2489" s="7" t="s">
        <v>10</v>
      </c>
      <c r="J2489" s="7" t="str">
        <f>_xlfn.XLOOKUP(A2489,'customer data'!A:A,'customer data'!B:B)</f>
        <v>Male</v>
      </c>
      <c r="K2489" s="7" t="str">
        <f>_xlfn.XLOOKUP(A2489,'customer data'!A:A,'customer data'!C:C)</f>
        <v>No</v>
      </c>
      <c r="L2489" s="7" t="str">
        <f ca="1">_xlfn.XLOOKUP(A2489,'customer data'!A:A,'customer data'!G:G)</f>
        <v>Adult</v>
      </c>
      <c r="M2489" s="7" t="str">
        <f>_xlfn.XLOOKUP(A2489,'Internet data '!A:A,'Internet data '!F:F)</f>
        <v>Yes</v>
      </c>
      <c r="N2489" s="7" t="str">
        <f>_xlfn.XLOOKUP(A2489,'Internet data '!A:A,'Internet data '!I:I)</f>
        <v>DSL</v>
      </c>
      <c r="O2489" s="7">
        <f>_xlfn.XLOOKUP(A2489,'Internet data '!A:A,'Internet data '!J:J)</f>
        <v>3</v>
      </c>
    </row>
    <row r="2490" spans="1:15">
      <c r="A2490" s="7" t="s">
        <v>2506</v>
      </c>
      <c r="B2490" s="7" t="s">
        <v>12</v>
      </c>
      <c r="C2490" s="7" t="s">
        <v>11</v>
      </c>
      <c r="D2490" s="7" t="s">
        <v>12</v>
      </c>
      <c r="E2490" s="7" t="s">
        <v>13</v>
      </c>
      <c r="F2490" s="7">
        <v>31</v>
      </c>
      <c r="G2490" s="7">
        <v>55.25</v>
      </c>
      <c r="H2490" s="7">
        <v>1715.65</v>
      </c>
      <c r="I2490" s="7" t="s">
        <v>12</v>
      </c>
      <c r="J2490" s="7" t="str">
        <f>_xlfn.XLOOKUP(A2490,'customer data'!A:A,'customer data'!B:B)</f>
        <v>Male</v>
      </c>
      <c r="K2490" s="7" t="str">
        <f>_xlfn.XLOOKUP(A2490,'customer data'!A:A,'customer data'!C:C)</f>
        <v>No</v>
      </c>
      <c r="L2490" s="7" t="str">
        <f ca="1">_xlfn.XLOOKUP(A2490,'customer data'!A:A,'customer data'!G:G)</f>
        <v>Adult</v>
      </c>
      <c r="M2490" s="7" t="str">
        <f>_xlfn.XLOOKUP(A2490,'Internet data '!A:A,'Internet data '!F:F)</f>
        <v>Yes</v>
      </c>
      <c r="N2490" s="7" t="str">
        <f>_xlfn.XLOOKUP(A2490,'Internet data '!A:A,'Internet data '!I:I)</f>
        <v>DSL</v>
      </c>
      <c r="O2490" s="7">
        <f>_xlfn.XLOOKUP(A2490,'Internet data '!A:A,'Internet data '!J:J)</f>
        <v>2</v>
      </c>
    </row>
    <row r="2491" spans="1:15">
      <c r="A2491" s="7" t="s">
        <v>2507</v>
      </c>
      <c r="B2491" s="7" t="s">
        <v>12</v>
      </c>
      <c r="C2491" s="7" t="s">
        <v>15</v>
      </c>
      <c r="D2491" s="7" t="s">
        <v>12</v>
      </c>
      <c r="E2491" s="7" t="s">
        <v>13</v>
      </c>
      <c r="F2491" s="7">
        <v>68</v>
      </c>
      <c r="G2491" s="7">
        <v>78.45</v>
      </c>
      <c r="H2491" s="7">
        <v>5333.35</v>
      </c>
      <c r="I2491" s="7" t="s">
        <v>10</v>
      </c>
      <c r="J2491" s="7" t="str">
        <f>_xlfn.XLOOKUP(A2491,'customer data'!A:A,'customer data'!B:B)</f>
        <v>Female</v>
      </c>
      <c r="K2491" s="7" t="str">
        <f>_xlfn.XLOOKUP(A2491,'customer data'!A:A,'customer data'!C:C)</f>
        <v>Yes</v>
      </c>
      <c r="L2491" s="7" t="str">
        <f ca="1">_xlfn.XLOOKUP(A2491,'customer data'!A:A,'customer data'!G:G)</f>
        <v>Adult</v>
      </c>
      <c r="M2491" s="7" t="str">
        <f>_xlfn.XLOOKUP(A2491,'Internet data '!A:A,'Internet data '!F:F)</f>
        <v>Yes</v>
      </c>
      <c r="N2491" s="7" t="str">
        <f>_xlfn.XLOOKUP(A2491,'Internet data '!A:A,'Internet data '!I:I)</f>
        <v>DSL</v>
      </c>
      <c r="O2491" s="7">
        <f>_xlfn.XLOOKUP(A2491,'Internet data '!A:A,'Internet data '!J:J)</f>
        <v>6</v>
      </c>
    </row>
    <row r="2492" spans="1:15">
      <c r="A2492" s="7" t="s">
        <v>2508</v>
      </c>
      <c r="B2492" s="7" t="s">
        <v>12</v>
      </c>
      <c r="C2492" s="7" t="s">
        <v>29</v>
      </c>
      <c r="D2492" s="7" t="s">
        <v>10</v>
      </c>
      <c r="E2492" s="7" t="s">
        <v>16</v>
      </c>
      <c r="F2492" s="7">
        <v>39</v>
      </c>
      <c r="G2492" s="7">
        <v>100.55</v>
      </c>
      <c r="H2492" s="7">
        <v>3895.35</v>
      </c>
      <c r="I2492" s="7" t="s">
        <v>10</v>
      </c>
      <c r="J2492" s="7" t="str">
        <f>_xlfn.XLOOKUP(A2492,'customer data'!A:A,'customer data'!B:B)</f>
        <v>Male</v>
      </c>
      <c r="K2492" s="7" t="str">
        <f>_xlfn.XLOOKUP(A2492,'customer data'!A:A,'customer data'!C:C)</f>
        <v>No</v>
      </c>
      <c r="L2492" s="7" t="str">
        <f ca="1">_xlfn.XLOOKUP(A2492,'customer data'!A:A,'customer data'!G:G)</f>
        <v>Adult</v>
      </c>
      <c r="M2492" s="7" t="str">
        <f>_xlfn.XLOOKUP(A2492,'Internet data '!A:A,'Internet data '!F:F)</f>
        <v>Yes</v>
      </c>
      <c r="N2492" s="7" t="str">
        <f>_xlfn.XLOOKUP(A2492,'Internet data '!A:A,'Internet data '!I:I)</f>
        <v>Fiber optic</v>
      </c>
      <c r="O2492" s="7">
        <f>_xlfn.XLOOKUP(A2492,'Internet data '!A:A,'Internet data '!J:J)</f>
        <v>4</v>
      </c>
    </row>
    <row r="2493" spans="1:15">
      <c r="A2493" s="7" t="s">
        <v>2509</v>
      </c>
      <c r="B2493" s="7" t="s">
        <v>12</v>
      </c>
      <c r="C2493" s="7" t="s">
        <v>11</v>
      </c>
      <c r="D2493" s="7" t="s">
        <v>10</v>
      </c>
      <c r="E2493" s="7" t="s">
        <v>23</v>
      </c>
      <c r="F2493" s="7">
        <v>42</v>
      </c>
      <c r="G2493" s="7">
        <v>20.350000000000001</v>
      </c>
      <c r="H2493" s="7">
        <v>869.9</v>
      </c>
      <c r="I2493" s="7" t="s">
        <v>10</v>
      </c>
      <c r="J2493" s="7" t="str">
        <f>_xlfn.XLOOKUP(A2493,'customer data'!A:A,'customer data'!B:B)</f>
        <v>Female</v>
      </c>
      <c r="K2493" s="7" t="str">
        <f>_xlfn.XLOOKUP(A2493,'customer data'!A:A,'customer data'!C:C)</f>
        <v>Yes</v>
      </c>
      <c r="L2493" s="7" t="str">
        <f ca="1">_xlfn.XLOOKUP(A2493,'customer data'!A:A,'customer data'!G:G)</f>
        <v>Adult</v>
      </c>
      <c r="M2493" s="7" t="str">
        <f>_xlfn.XLOOKUP(A2493,'Internet data '!A:A,'Internet data '!F:F)</f>
        <v>No</v>
      </c>
      <c r="N2493" s="7" t="str">
        <f>_xlfn.XLOOKUP(A2493,'Internet data '!A:A,'Internet data '!I:I)</f>
        <v>No</v>
      </c>
      <c r="O2493" s="7">
        <f>_xlfn.XLOOKUP(A2493,'Internet data '!A:A,'Internet data '!J:J)</f>
        <v>0</v>
      </c>
    </row>
    <row r="2494" spans="1:15">
      <c r="A2494" s="7" t="s">
        <v>2510</v>
      </c>
      <c r="B2494" s="7" t="s">
        <v>10</v>
      </c>
      <c r="C2494" s="7" t="s">
        <v>11</v>
      </c>
      <c r="D2494" s="7" t="s">
        <v>12</v>
      </c>
      <c r="E2494" s="7" t="s">
        <v>13</v>
      </c>
      <c r="F2494" s="7">
        <v>13</v>
      </c>
      <c r="G2494" s="7">
        <v>54.45</v>
      </c>
      <c r="H2494" s="7">
        <v>706.85</v>
      </c>
      <c r="I2494" s="7" t="s">
        <v>12</v>
      </c>
      <c r="J2494" s="7" t="str">
        <f>_xlfn.XLOOKUP(A2494,'customer data'!A:A,'customer data'!B:B)</f>
        <v>Male</v>
      </c>
      <c r="K2494" s="7" t="str">
        <f>_xlfn.XLOOKUP(A2494,'customer data'!A:A,'customer data'!C:C)</f>
        <v>Yes</v>
      </c>
      <c r="L2494" s="7" t="str">
        <f ca="1">_xlfn.XLOOKUP(A2494,'customer data'!A:A,'customer data'!G:G)</f>
        <v>Adult</v>
      </c>
      <c r="M2494" s="7" t="str">
        <f>_xlfn.XLOOKUP(A2494,'Internet data '!A:A,'Internet data '!F:F)</f>
        <v>Yes</v>
      </c>
      <c r="N2494" s="7" t="str">
        <f>_xlfn.XLOOKUP(A2494,'Internet data '!A:A,'Internet data '!I:I)</f>
        <v>DSL</v>
      </c>
      <c r="O2494" s="7">
        <f>_xlfn.XLOOKUP(A2494,'Internet data '!A:A,'Internet data '!J:J)</f>
        <v>4</v>
      </c>
    </row>
    <row r="2495" spans="1:15">
      <c r="A2495" s="7" t="s">
        <v>2511</v>
      </c>
      <c r="B2495" s="7" t="s">
        <v>12</v>
      </c>
      <c r="C2495" s="7" t="s">
        <v>11</v>
      </c>
      <c r="D2495" s="7" t="s">
        <v>12</v>
      </c>
      <c r="E2495" s="7" t="s">
        <v>13</v>
      </c>
      <c r="F2495" s="7">
        <v>6</v>
      </c>
      <c r="G2495" s="7">
        <v>90.75</v>
      </c>
      <c r="H2495" s="7">
        <v>512.25</v>
      </c>
      <c r="I2495" s="7" t="s">
        <v>10</v>
      </c>
      <c r="J2495" s="7" t="str">
        <f>_xlfn.XLOOKUP(A2495,'customer data'!A:A,'customer data'!B:B)</f>
        <v>Female</v>
      </c>
      <c r="K2495" s="7" t="str">
        <f>_xlfn.XLOOKUP(A2495,'customer data'!A:A,'customer data'!C:C)</f>
        <v>Yes</v>
      </c>
      <c r="L2495" s="7" t="str">
        <f ca="1">_xlfn.XLOOKUP(A2495,'customer data'!A:A,'customer data'!G:G)</f>
        <v>Adult</v>
      </c>
      <c r="M2495" s="7" t="str">
        <f>_xlfn.XLOOKUP(A2495,'Internet data '!A:A,'Internet data '!F:F)</f>
        <v>No</v>
      </c>
      <c r="N2495" s="7" t="str">
        <f>_xlfn.XLOOKUP(A2495,'Internet data '!A:A,'Internet data '!I:I)</f>
        <v>Fiber optic</v>
      </c>
      <c r="O2495" s="7">
        <f>_xlfn.XLOOKUP(A2495,'Internet data '!A:A,'Internet data '!J:J)</f>
        <v>3</v>
      </c>
    </row>
    <row r="2496" spans="1:15">
      <c r="A2496" s="7" t="s">
        <v>2512</v>
      </c>
      <c r="B2496" s="7" t="s">
        <v>12</v>
      </c>
      <c r="C2496" s="7" t="s">
        <v>11</v>
      </c>
      <c r="D2496" s="7" t="s">
        <v>10</v>
      </c>
      <c r="E2496" s="7" t="s">
        <v>23</v>
      </c>
      <c r="F2496" s="7">
        <v>35</v>
      </c>
      <c r="G2496" s="7">
        <v>75.349999999999994</v>
      </c>
      <c r="H2496" s="7">
        <v>2636.05</v>
      </c>
      <c r="I2496" s="7" t="s">
        <v>12</v>
      </c>
      <c r="J2496" s="7" t="str">
        <f>_xlfn.XLOOKUP(A2496,'customer data'!A:A,'customer data'!B:B)</f>
        <v>Male</v>
      </c>
      <c r="K2496" s="7" t="str">
        <f>_xlfn.XLOOKUP(A2496,'customer data'!A:A,'customer data'!C:C)</f>
        <v>No</v>
      </c>
      <c r="L2496" s="7" t="str">
        <f ca="1">_xlfn.XLOOKUP(A2496,'customer data'!A:A,'customer data'!G:G)</f>
        <v>Adult</v>
      </c>
      <c r="M2496" s="7" t="str">
        <f>_xlfn.XLOOKUP(A2496,'Internet data '!A:A,'Internet data '!F:F)</f>
        <v>No</v>
      </c>
      <c r="N2496" s="7" t="str">
        <f>_xlfn.XLOOKUP(A2496,'Internet data '!A:A,'Internet data '!I:I)</f>
        <v>Fiber optic</v>
      </c>
      <c r="O2496" s="7">
        <f>_xlfn.XLOOKUP(A2496,'Internet data '!A:A,'Internet data '!J:J)</f>
        <v>1</v>
      </c>
    </row>
    <row r="2497" spans="1:15">
      <c r="A2497" s="7" t="s">
        <v>2513</v>
      </c>
      <c r="B2497" s="7" t="s">
        <v>12</v>
      </c>
      <c r="C2497" s="7" t="s">
        <v>15</v>
      </c>
      <c r="D2497" s="7" t="s">
        <v>12</v>
      </c>
      <c r="E2497" s="7" t="s">
        <v>23</v>
      </c>
      <c r="F2497" s="7">
        <v>38</v>
      </c>
      <c r="G2497" s="7">
        <v>20.25</v>
      </c>
      <c r="H2497" s="7">
        <v>814.75</v>
      </c>
      <c r="I2497" s="7" t="s">
        <v>10</v>
      </c>
      <c r="J2497" s="7" t="str">
        <f>_xlfn.XLOOKUP(A2497,'customer data'!A:A,'customer data'!B:B)</f>
        <v>Female</v>
      </c>
      <c r="K2497" s="7" t="str">
        <f>_xlfn.XLOOKUP(A2497,'customer data'!A:A,'customer data'!C:C)</f>
        <v>Yes</v>
      </c>
      <c r="L2497" s="7" t="str">
        <f ca="1">_xlfn.XLOOKUP(A2497,'customer data'!A:A,'customer data'!G:G)</f>
        <v>Young</v>
      </c>
      <c r="M2497" s="7" t="str">
        <f>_xlfn.XLOOKUP(A2497,'Internet data '!A:A,'Internet data '!F:F)</f>
        <v>No</v>
      </c>
      <c r="N2497" s="7" t="str">
        <f>_xlfn.XLOOKUP(A2497,'Internet data '!A:A,'Internet data '!I:I)</f>
        <v>No</v>
      </c>
      <c r="O2497" s="7">
        <f>_xlfn.XLOOKUP(A2497,'Internet data '!A:A,'Internet data '!J:J)</f>
        <v>0</v>
      </c>
    </row>
    <row r="2498" spans="1:15">
      <c r="A2498" s="7" t="s">
        <v>2514</v>
      </c>
      <c r="B2498" s="7" t="s">
        <v>12</v>
      </c>
      <c r="C2498" s="7" t="s">
        <v>29</v>
      </c>
      <c r="D2498" s="7" t="s">
        <v>10</v>
      </c>
      <c r="E2498" s="7" t="s">
        <v>23</v>
      </c>
      <c r="F2498" s="7">
        <v>18</v>
      </c>
      <c r="G2498" s="7">
        <v>20.05</v>
      </c>
      <c r="H2498" s="7">
        <v>388.6</v>
      </c>
      <c r="I2498" s="7" t="s">
        <v>10</v>
      </c>
      <c r="J2498" s="7" t="str">
        <f>_xlfn.XLOOKUP(A2498,'customer data'!A:A,'customer data'!B:B)</f>
        <v>Male</v>
      </c>
      <c r="K2498" s="7" t="str">
        <f>_xlfn.XLOOKUP(A2498,'customer data'!A:A,'customer data'!C:C)</f>
        <v>No</v>
      </c>
      <c r="L2498" s="7" t="str">
        <f ca="1">_xlfn.XLOOKUP(A2498,'customer data'!A:A,'customer data'!G:G)</f>
        <v>Adult</v>
      </c>
      <c r="M2498" s="7" t="str">
        <f>_xlfn.XLOOKUP(A2498,'Internet data '!A:A,'Internet data '!F:F)</f>
        <v>No</v>
      </c>
      <c r="N2498" s="7" t="str">
        <f>_xlfn.XLOOKUP(A2498,'Internet data '!A:A,'Internet data '!I:I)</f>
        <v>No</v>
      </c>
      <c r="O2498" s="7">
        <f>_xlfn.XLOOKUP(A2498,'Internet data '!A:A,'Internet data '!J:J)</f>
        <v>0</v>
      </c>
    </row>
    <row r="2499" spans="1:15">
      <c r="A2499" s="7" t="s">
        <v>2515</v>
      </c>
      <c r="B2499" s="7" t="s">
        <v>12</v>
      </c>
      <c r="C2499" s="7" t="s">
        <v>11</v>
      </c>
      <c r="D2499" s="7" t="s">
        <v>10</v>
      </c>
      <c r="E2499" s="7" t="s">
        <v>16</v>
      </c>
      <c r="F2499" s="7">
        <v>4</v>
      </c>
      <c r="G2499" s="7">
        <v>19.600000000000001</v>
      </c>
      <c r="H2499" s="7">
        <v>93.45</v>
      </c>
      <c r="I2499" s="7" t="s">
        <v>10</v>
      </c>
      <c r="J2499" s="7" t="str">
        <f>_xlfn.XLOOKUP(A2499,'customer data'!A:A,'customer data'!B:B)</f>
        <v>Female</v>
      </c>
      <c r="K2499" s="7" t="str">
        <f>_xlfn.XLOOKUP(A2499,'customer data'!A:A,'customer data'!C:C)</f>
        <v>Yes</v>
      </c>
      <c r="L2499" s="7" t="str">
        <f ca="1">_xlfn.XLOOKUP(A2499,'customer data'!A:A,'customer data'!G:G)</f>
        <v>Adult</v>
      </c>
      <c r="M2499" s="7" t="str">
        <f>_xlfn.XLOOKUP(A2499,'Internet data '!A:A,'Internet data '!F:F)</f>
        <v>No</v>
      </c>
      <c r="N2499" s="7" t="str">
        <f>_xlfn.XLOOKUP(A2499,'Internet data '!A:A,'Internet data '!I:I)</f>
        <v>No</v>
      </c>
      <c r="O2499" s="7">
        <f>_xlfn.XLOOKUP(A2499,'Internet data '!A:A,'Internet data '!J:J)</f>
        <v>0</v>
      </c>
    </row>
    <row r="2500" spans="1:15">
      <c r="A2500" s="7" t="s">
        <v>2516</v>
      </c>
      <c r="B2500" s="7" t="s">
        <v>12</v>
      </c>
      <c r="C2500" s="7" t="s">
        <v>11</v>
      </c>
      <c r="D2500" s="7" t="s">
        <v>12</v>
      </c>
      <c r="E2500" s="7" t="s">
        <v>13</v>
      </c>
      <c r="F2500" s="7">
        <v>27</v>
      </c>
      <c r="G2500" s="7">
        <v>53.8</v>
      </c>
      <c r="H2500" s="7">
        <v>1389.85</v>
      </c>
      <c r="I2500" s="7" t="s">
        <v>10</v>
      </c>
      <c r="J2500" s="7" t="str">
        <f>_xlfn.XLOOKUP(A2500,'customer data'!A:A,'customer data'!B:B)</f>
        <v>Male</v>
      </c>
      <c r="K2500" s="7" t="str">
        <f>_xlfn.XLOOKUP(A2500,'customer data'!A:A,'customer data'!C:C)</f>
        <v>Yes</v>
      </c>
      <c r="L2500" s="7" t="str">
        <f ca="1">_xlfn.XLOOKUP(A2500,'customer data'!A:A,'customer data'!G:G)</f>
        <v>Adult</v>
      </c>
      <c r="M2500" s="7" t="str">
        <f>_xlfn.XLOOKUP(A2500,'Internet data '!A:A,'Internet data '!F:F)</f>
        <v>Yes</v>
      </c>
      <c r="N2500" s="7" t="str">
        <f>_xlfn.XLOOKUP(A2500,'Internet data '!A:A,'Internet data '!I:I)</f>
        <v>DSL</v>
      </c>
      <c r="O2500" s="7">
        <f>_xlfn.XLOOKUP(A2500,'Internet data '!A:A,'Internet data '!J:J)</f>
        <v>2</v>
      </c>
    </row>
    <row r="2501" spans="1:15">
      <c r="A2501" s="7" t="s">
        <v>2517</v>
      </c>
      <c r="B2501" s="7" t="s">
        <v>12</v>
      </c>
      <c r="C2501" s="7" t="s">
        <v>15</v>
      </c>
      <c r="D2501" s="7" t="s">
        <v>10</v>
      </c>
      <c r="E2501" s="7" t="s">
        <v>16</v>
      </c>
      <c r="F2501" s="7">
        <v>41</v>
      </c>
      <c r="G2501" s="7">
        <v>70.2</v>
      </c>
      <c r="H2501" s="7">
        <v>2894.55</v>
      </c>
      <c r="I2501" s="7" t="s">
        <v>10</v>
      </c>
      <c r="J2501" s="7" t="str">
        <f>_xlfn.XLOOKUP(A2501,'customer data'!A:A,'customer data'!B:B)</f>
        <v>Male</v>
      </c>
      <c r="K2501" s="7" t="str">
        <f>_xlfn.XLOOKUP(A2501,'customer data'!A:A,'customer data'!C:C)</f>
        <v>No</v>
      </c>
      <c r="L2501" s="7" t="str">
        <f ca="1">_xlfn.XLOOKUP(A2501,'customer data'!A:A,'customer data'!G:G)</f>
        <v>Young</v>
      </c>
      <c r="M2501" s="7" t="str">
        <f>_xlfn.XLOOKUP(A2501,'Internet data '!A:A,'Internet data '!F:F)</f>
        <v>No</v>
      </c>
      <c r="N2501" s="7" t="str">
        <f>_xlfn.XLOOKUP(A2501,'Internet data '!A:A,'Internet data '!I:I)</f>
        <v>DSL</v>
      </c>
      <c r="O2501" s="7">
        <f>_xlfn.XLOOKUP(A2501,'Internet data '!A:A,'Internet data '!J:J)</f>
        <v>4</v>
      </c>
    </row>
    <row r="2502" spans="1:15">
      <c r="A2502" s="7" t="s">
        <v>2518</v>
      </c>
      <c r="B2502" s="7" t="s">
        <v>12</v>
      </c>
      <c r="C2502" s="7" t="s">
        <v>15</v>
      </c>
      <c r="D2502" s="7" t="s">
        <v>10</v>
      </c>
      <c r="E2502" s="7" t="s">
        <v>13</v>
      </c>
      <c r="F2502" s="7">
        <v>50</v>
      </c>
      <c r="G2502" s="7">
        <v>75.5</v>
      </c>
      <c r="H2502" s="7">
        <v>4025.6</v>
      </c>
      <c r="I2502" s="7" t="s">
        <v>10</v>
      </c>
      <c r="J2502" s="7" t="str">
        <f>_xlfn.XLOOKUP(A2502,'customer data'!A:A,'customer data'!B:B)</f>
        <v>Male</v>
      </c>
      <c r="K2502" s="7" t="str">
        <f>_xlfn.XLOOKUP(A2502,'customer data'!A:A,'customer data'!C:C)</f>
        <v>Yes</v>
      </c>
      <c r="L2502" s="7" t="str">
        <f ca="1">_xlfn.XLOOKUP(A2502,'customer data'!A:A,'customer data'!G:G)</f>
        <v>Adult</v>
      </c>
      <c r="M2502" s="7" t="str">
        <f>_xlfn.XLOOKUP(A2502,'Internet data '!A:A,'Internet data '!F:F)</f>
        <v>Yes</v>
      </c>
      <c r="N2502" s="7" t="str">
        <f>_xlfn.XLOOKUP(A2502,'Internet data '!A:A,'Internet data '!I:I)</f>
        <v>DSL</v>
      </c>
      <c r="O2502" s="7">
        <f>_xlfn.XLOOKUP(A2502,'Internet data '!A:A,'Internet data '!J:J)</f>
        <v>4</v>
      </c>
    </row>
    <row r="2503" spans="1:15">
      <c r="A2503" s="7" t="s">
        <v>2519</v>
      </c>
      <c r="B2503" s="7" t="s">
        <v>12</v>
      </c>
      <c r="C2503" s="7" t="s">
        <v>29</v>
      </c>
      <c r="D2503" s="7" t="s">
        <v>10</v>
      </c>
      <c r="E2503" s="7" t="s">
        <v>13</v>
      </c>
      <c r="F2503" s="7">
        <v>72</v>
      </c>
      <c r="G2503" s="7">
        <v>20.350000000000001</v>
      </c>
      <c r="H2503" s="7">
        <v>1354.4</v>
      </c>
      <c r="I2503" s="7" t="s">
        <v>10</v>
      </c>
      <c r="J2503" s="7" t="str">
        <f>_xlfn.XLOOKUP(A2503,'customer data'!A:A,'customer data'!B:B)</f>
        <v>Male</v>
      </c>
      <c r="K2503" s="7" t="str">
        <f>_xlfn.XLOOKUP(A2503,'customer data'!A:A,'customer data'!C:C)</f>
        <v>Yes</v>
      </c>
      <c r="L2503" s="7" t="str">
        <f ca="1">_xlfn.XLOOKUP(A2503,'customer data'!A:A,'customer data'!G:G)</f>
        <v>Adult</v>
      </c>
      <c r="M2503" s="7" t="str">
        <f>_xlfn.XLOOKUP(A2503,'Internet data '!A:A,'Internet data '!F:F)</f>
        <v>No</v>
      </c>
      <c r="N2503" s="7" t="str">
        <f>_xlfn.XLOOKUP(A2503,'Internet data '!A:A,'Internet data '!I:I)</f>
        <v>No</v>
      </c>
      <c r="O2503" s="7">
        <f>_xlfn.XLOOKUP(A2503,'Internet data '!A:A,'Internet data '!J:J)</f>
        <v>0</v>
      </c>
    </row>
    <row r="2504" spans="1:15">
      <c r="A2504" s="7" t="s">
        <v>2520</v>
      </c>
      <c r="B2504" s="7" t="s">
        <v>12</v>
      </c>
      <c r="C2504" s="7" t="s">
        <v>15</v>
      </c>
      <c r="D2504" s="7" t="s">
        <v>10</v>
      </c>
      <c r="E2504" s="7" t="s">
        <v>23</v>
      </c>
      <c r="F2504" s="7">
        <v>70</v>
      </c>
      <c r="G2504" s="7">
        <v>26.05</v>
      </c>
      <c r="H2504" s="7">
        <v>1856.4</v>
      </c>
      <c r="I2504" s="7" t="s">
        <v>10</v>
      </c>
      <c r="J2504" s="7" t="str">
        <f>_xlfn.XLOOKUP(A2504,'customer data'!A:A,'customer data'!B:B)</f>
        <v>Female</v>
      </c>
      <c r="K2504" s="7" t="str">
        <f>_xlfn.XLOOKUP(A2504,'customer data'!A:A,'customer data'!C:C)</f>
        <v>No</v>
      </c>
      <c r="L2504" s="7" t="str">
        <f ca="1">_xlfn.XLOOKUP(A2504,'customer data'!A:A,'customer data'!G:G)</f>
        <v>Adult</v>
      </c>
      <c r="M2504" s="7" t="str">
        <f>_xlfn.XLOOKUP(A2504,'Internet data '!A:A,'Internet data '!F:F)</f>
        <v>No</v>
      </c>
      <c r="N2504" s="7" t="str">
        <f>_xlfn.XLOOKUP(A2504,'Internet data '!A:A,'Internet data '!I:I)</f>
        <v>No</v>
      </c>
      <c r="O2504" s="7">
        <f>_xlfn.XLOOKUP(A2504,'Internet data '!A:A,'Internet data '!J:J)</f>
        <v>1</v>
      </c>
    </row>
    <row r="2505" spans="1:15">
      <c r="A2505" s="7" t="s">
        <v>2521</v>
      </c>
      <c r="B2505" s="7" t="s">
        <v>12</v>
      </c>
      <c r="C2505" s="7" t="s">
        <v>15</v>
      </c>
      <c r="D2505" s="7" t="s">
        <v>10</v>
      </c>
      <c r="E2505" s="7" t="s">
        <v>19</v>
      </c>
      <c r="F2505" s="7">
        <v>44</v>
      </c>
      <c r="G2505" s="7">
        <v>20.6</v>
      </c>
      <c r="H2505" s="7">
        <v>926</v>
      </c>
      <c r="I2505" s="7" t="s">
        <v>10</v>
      </c>
      <c r="J2505" s="7" t="str">
        <f>_xlfn.XLOOKUP(A2505,'customer data'!A:A,'customer data'!B:B)</f>
        <v>Male</v>
      </c>
      <c r="K2505" s="7" t="str">
        <f>_xlfn.XLOOKUP(A2505,'customer data'!A:A,'customer data'!C:C)</f>
        <v>Yes</v>
      </c>
      <c r="L2505" s="7" t="str">
        <f ca="1">_xlfn.XLOOKUP(A2505,'customer data'!A:A,'customer data'!G:G)</f>
        <v>Adult</v>
      </c>
      <c r="M2505" s="7" t="str">
        <f>_xlfn.XLOOKUP(A2505,'Internet data '!A:A,'Internet data '!F:F)</f>
        <v>No</v>
      </c>
      <c r="N2505" s="7" t="str">
        <f>_xlfn.XLOOKUP(A2505,'Internet data '!A:A,'Internet data '!I:I)</f>
        <v>No</v>
      </c>
      <c r="O2505" s="7">
        <f>_xlfn.XLOOKUP(A2505,'Internet data '!A:A,'Internet data '!J:J)</f>
        <v>0</v>
      </c>
    </row>
    <row r="2506" spans="1:15">
      <c r="A2506" s="7" t="s">
        <v>2522</v>
      </c>
      <c r="B2506" s="7" t="s">
        <v>12</v>
      </c>
      <c r="C2506" s="7" t="s">
        <v>11</v>
      </c>
      <c r="D2506" s="7" t="s">
        <v>12</v>
      </c>
      <c r="E2506" s="7" t="s">
        <v>13</v>
      </c>
      <c r="F2506" s="7">
        <v>2</v>
      </c>
      <c r="G2506" s="7">
        <v>75.7</v>
      </c>
      <c r="H2506" s="7">
        <v>189.2</v>
      </c>
      <c r="I2506" s="7" t="s">
        <v>12</v>
      </c>
      <c r="J2506" s="7" t="str">
        <f>_xlfn.XLOOKUP(A2506,'customer data'!A:A,'customer data'!B:B)</f>
        <v>Male</v>
      </c>
      <c r="K2506" s="7" t="str">
        <f>_xlfn.XLOOKUP(A2506,'customer data'!A:A,'customer data'!C:C)</f>
        <v>No</v>
      </c>
      <c r="L2506" s="7" t="str">
        <f ca="1">_xlfn.XLOOKUP(A2506,'customer data'!A:A,'customer data'!G:G)</f>
        <v>Adult</v>
      </c>
      <c r="M2506" s="7" t="str">
        <f>_xlfn.XLOOKUP(A2506,'Internet data '!A:A,'Internet data '!F:F)</f>
        <v>No</v>
      </c>
      <c r="N2506" s="7" t="str">
        <f>_xlfn.XLOOKUP(A2506,'Internet data '!A:A,'Internet data '!I:I)</f>
        <v>Fiber optic</v>
      </c>
      <c r="O2506" s="7">
        <f>_xlfn.XLOOKUP(A2506,'Internet data '!A:A,'Internet data '!J:J)</f>
        <v>1</v>
      </c>
    </row>
    <row r="2507" spans="1:15">
      <c r="A2507" s="7" t="s">
        <v>2523</v>
      </c>
      <c r="B2507" s="7" t="s">
        <v>12</v>
      </c>
      <c r="C2507" s="7" t="s">
        <v>15</v>
      </c>
      <c r="D2507" s="7" t="s">
        <v>12</v>
      </c>
      <c r="E2507" s="7" t="s">
        <v>19</v>
      </c>
      <c r="F2507" s="7">
        <v>34</v>
      </c>
      <c r="G2507" s="7">
        <v>20.100000000000001</v>
      </c>
      <c r="H2507" s="7">
        <v>682.1</v>
      </c>
      <c r="I2507" s="7" t="s">
        <v>10</v>
      </c>
      <c r="J2507" s="7" t="str">
        <f>_xlfn.XLOOKUP(A2507,'customer data'!A:A,'customer data'!B:B)</f>
        <v>Female</v>
      </c>
      <c r="K2507" s="7" t="str">
        <f>_xlfn.XLOOKUP(A2507,'customer data'!A:A,'customer data'!C:C)</f>
        <v>Yes</v>
      </c>
      <c r="L2507" s="7" t="str">
        <f ca="1">_xlfn.XLOOKUP(A2507,'customer data'!A:A,'customer data'!G:G)</f>
        <v>Young</v>
      </c>
      <c r="M2507" s="7" t="str">
        <f>_xlfn.XLOOKUP(A2507,'Internet data '!A:A,'Internet data '!F:F)</f>
        <v>No</v>
      </c>
      <c r="N2507" s="7" t="str">
        <f>_xlfn.XLOOKUP(A2507,'Internet data '!A:A,'Internet data '!I:I)</f>
        <v>No</v>
      </c>
      <c r="O2507" s="7">
        <f>_xlfn.XLOOKUP(A2507,'Internet data '!A:A,'Internet data '!J:J)</f>
        <v>0</v>
      </c>
    </row>
    <row r="2508" spans="1:15">
      <c r="A2508" s="7" t="s">
        <v>2524</v>
      </c>
      <c r="B2508" s="7" t="s">
        <v>12</v>
      </c>
      <c r="C2508" s="7" t="s">
        <v>29</v>
      </c>
      <c r="D2508" s="7" t="s">
        <v>10</v>
      </c>
      <c r="E2508" s="7" t="s">
        <v>19</v>
      </c>
      <c r="F2508" s="7">
        <v>72</v>
      </c>
      <c r="G2508" s="7">
        <v>24.3</v>
      </c>
      <c r="H2508" s="7">
        <v>1778.7</v>
      </c>
      <c r="I2508" s="7" t="s">
        <v>10</v>
      </c>
      <c r="J2508" s="7" t="str">
        <f>_xlfn.XLOOKUP(A2508,'customer data'!A:A,'customer data'!B:B)</f>
        <v>Female</v>
      </c>
      <c r="K2508" s="7" t="str">
        <f>_xlfn.XLOOKUP(A2508,'customer data'!A:A,'customer data'!C:C)</f>
        <v>Yes</v>
      </c>
      <c r="L2508" s="7" t="str">
        <f ca="1">_xlfn.XLOOKUP(A2508,'customer data'!A:A,'customer data'!G:G)</f>
        <v>Adult</v>
      </c>
      <c r="M2508" s="7" t="str">
        <f>_xlfn.XLOOKUP(A2508,'Internet data '!A:A,'Internet data '!F:F)</f>
        <v>No</v>
      </c>
      <c r="N2508" s="7" t="str">
        <f>_xlfn.XLOOKUP(A2508,'Internet data '!A:A,'Internet data '!I:I)</f>
        <v>No</v>
      </c>
      <c r="O2508" s="7">
        <f>_xlfn.XLOOKUP(A2508,'Internet data '!A:A,'Internet data '!J:J)</f>
        <v>1</v>
      </c>
    </row>
    <row r="2509" spans="1:15">
      <c r="A2509" s="7" t="s">
        <v>2525</v>
      </c>
      <c r="B2509" s="7" t="s">
        <v>12</v>
      </c>
      <c r="C2509" s="7" t="s">
        <v>29</v>
      </c>
      <c r="D2509" s="7" t="s">
        <v>12</v>
      </c>
      <c r="E2509" s="7" t="s">
        <v>13</v>
      </c>
      <c r="F2509" s="7">
        <v>71</v>
      </c>
      <c r="G2509" s="7">
        <v>24.5</v>
      </c>
      <c r="H2509" s="7">
        <v>1816.2</v>
      </c>
      <c r="I2509" s="7" t="s">
        <v>10</v>
      </c>
      <c r="J2509" s="7" t="str">
        <f>_xlfn.XLOOKUP(A2509,'customer data'!A:A,'customer data'!B:B)</f>
        <v>Male</v>
      </c>
      <c r="K2509" s="7" t="str">
        <f>_xlfn.XLOOKUP(A2509,'customer data'!A:A,'customer data'!C:C)</f>
        <v>Yes</v>
      </c>
      <c r="L2509" s="7" t="str">
        <f ca="1">_xlfn.XLOOKUP(A2509,'customer data'!A:A,'customer data'!G:G)</f>
        <v>Young</v>
      </c>
      <c r="M2509" s="7" t="str">
        <f>_xlfn.XLOOKUP(A2509,'Internet data '!A:A,'Internet data '!F:F)</f>
        <v>No</v>
      </c>
      <c r="N2509" s="7" t="str">
        <f>_xlfn.XLOOKUP(A2509,'Internet data '!A:A,'Internet data '!I:I)</f>
        <v>No</v>
      </c>
      <c r="O2509" s="7">
        <f>_xlfn.XLOOKUP(A2509,'Internet data '!A:A,'Internet data '!J:J)</f>
        <v>1</v>
      </c>
    </row>
    <row r="2510" spans="1:15">
      <c r="A2510" s="7" t="s">
        <v>2526</v>
      </c>
      <c r="B2510" s="7" t="s">
        <v>12</v>
      </c>
      <c r="C2510" s="7" t="s">
        <v>29</v>
      </c>
      <c r="D2510" s="7" t="s">
        <v>12</v>
      </c>
      <c r="E2510" s="7" t="s">
        <v>23</v>
      </c>
      <c r="F2510" s="7">
        <v>64</v>
      </c>
      <c r="G2510" s="7">
        <v>110.5</v>
      </c>
      <c r="H2510" s="7">
        <v>7069.25</v>
      </c>
      <c r="I2510" s="7" t="s">
        <v>10</v>
      </c>
      <c r="J2510" s="7" t="str">
        <f>_xlfn.XLOOKUP(A2510,'customer data'!A:A,'customer data'!B:B)</f>
        <v>Female</v>
      </c>
      <c r="K2510" s="7" t="str">
        <f>_xlfn.XLOOKUP(A2510,'customer data'!A:A,'customer data'!C:C)</f>
        <v>No</v>
      </c>
      <c r="L2510" s="7" t="str">
        <f ca="1">_xlfn.XLOOKUP(A2510,'customer data'!A:A,'customer data'!G:G)</f>
        <v>Young</v>
      </c>
      <c r="M2510" s="7" t="str">
        <f>_xlfn.XLOOKUP(A2510,'Internet data '!A:A,'Internet data '!F:F)</f>
        <v>Yes</v>
      </c>
      <c r="N2510" s="7" t="str">
        <f>_xlfn.XLOOKUP(A2510,'Internet data '!A:A,'Internet data '!I:I)</f>
        <v>Fiber optic</v>
      </c>
      <c r="O2510" s="7">
        <f>_xlfn.XLOOKUP(A2510,'Internet data '!A:A,'Internet data '!J:J)</f>
        <v>6</v>
      </c>
    </row>
    <row r="2511" spans="1:15">
      <c r="A2511" s="7" t="s">
        <v>2527</v>
      </c>
      <c r="B2511" s="7" t="s">
        <v>12</v>
      </c>
      <c r="C2511" s="7" t="s">
        <v>29</v>
      </c>
      <c r="D2511" s="7" t="s">
        <v>12</v>
      </c>
      <c r="E2511" s="7" t="s">
        <v>19</v>
      </c>
      <c r="F2511" s="7">
        <v>72</v>
      </c>
      <c r="G2511" s="7">
        <v>25.25</v>
      </c>
      <c r="H2511" s="7">
        <v>1841.2</v>
      </c>
      <c r="I2511" s="7" t="s">
        <v>10</v>
      </c>
      <c r="J2511" s="7" t="str">
        <f>_xlfn.XLOOKUP(A2511,'customer data'!A:A,'customer data'!B:B)</f>
        <v>Female</v>
      </c>
      <c r="K2511" s="7" t="str">
        <f>_xlfn.XLOOKUP(A2511,'customer data'!A:A,'customer data'!C:C)</f>
        <v>Yes</v>
      </c>
      <c r="L2511" s="7" t="str">
        <f ca="1">_xlfn.XLOOKUP(A2511,'customer data'!A:A,'customer data'!G:G)</f>
        <v>Adult</v>
      </c>
      <c r="M2511" s="7" t="str">
        <f>_xlfn.XLOOKUP(A2511,'Internet data '!A:A,'Internet data '!F:F)</f>
        <v>No</v>
      </c>
      <c r="N2511" s="7" t="str">
        <f>_xlfn.XLOOKUP(A2511,'Internet data '!A:A,'Internet data '!I:I)</f>
        <v>No</v>
      </c>
      <c r="O2511" s="7">
        <f>_xlfn.XLOOKUP(A2511,'Internet data '!A:A,'Internet data '!J:J)</f>
        <v>1</v>
      </c>
    </row>
    <row r="2512" spans="1:15">
      <c r="A2512" s="7" t="s">
        <v>2528</v>
      </c>
      <c r="B2512" s="7" t="s">
        <v>12</v>
      </c>
      <c r="C2512" s="7" t="s">
        <v>11</v>
      </c>
      <c r="D2512" s="7" t="s">
        <v>12</v>
      </c>
      <c r="E2512" s="7" t="s">
        <v>16</v>
      </c>
      <c r="F2512" s="7">
        <v>1</v>
      </c>
      <c r="G2512" s="7">
        <v>74.25</v>
      </c>
      <c r="H2512" s="7">
        <v>74.25</v>
      </c>
      <c r="I2512" s="7" t="s">
        <v>12</v>
      </c>
      <c r="J2512" s="7" t="str">
        <f>_xlfn.XLOOKUP(A2512,'customer data'!A:A,'customer data'!B:B)</f>
        <v>Male</v>
      </c>
      <c r="K2512" s="7" t="str">
        <f>_xlfn.XLOOKUP(A2512,'customer data'!A:A,'customer data'!C:C)</f>
        <v>No</v>
      </c>
      <c r="L2512" s="7" t="str">
        <f ca="1">_xlfn.XLOOKUP(A2512,'customer data'!A:A,'customer data'!G:G)</f>
        <v>Adult</v>
      </c>
      <c r="M2512" s="7" t="str">
        <f>_xlfn.XLOOKUP(A2512,'Internet data '!A:A,'Internet data '!F:F)</f>
        <v>No</v>
      </c>
      <c r="N2512" s="7" t="str">
        <f>_xlfn.XLOOKUP(A2512,'Internet data '!A:A,'Internet data '!I:I)</f>
        <v>Fiber optic</v>
      </c>
      <c r="O2512" s="7">
        <f>_xlfn.XLOOKUP(A2512,'Internet data '!A:A,'Internet data '!J:J)</f>
        <v>1</v>
      </c>
    </row>
    <row r="2513" spans="1:15">
      <c r="A2513" s="7" t="s">
        <v>2529</v>
      </c>
      <c r="B2513" s="7" t="s">
        <v>12</v>
      </c>
      <c r="C2513" s="7" t="s">
        <v>15</v>
      </c>
      <c r="D2513" s="7" t="s">
        <v>10</v>
      </c>
      <c r="E2513" s="7" t="s">
        <v>19</v>
      </c>
      <c r="F2513" s="7">
        <v>29</v>
      </c>
      <c r="G2513" s="7">
        <v>90.1</v>
      </c>
      <c r="H2513" s="7">
        <v>2656.7</v>
      </c>
      <c r="I2513" s="7" t="s">
        <v>10</v>
      </c>
      <c r="J2513" s="7" t="str">
        <f>_xlfn.XLOOKUP(A2513,'customer data'!A:A,'customer data'!B:B)</f>
        <v>Male</v>
      </c>
      <c r="K2513" s="7" t="str">
        <f>_xlfn.XLOOKUP(A2513,'customer data'!A:A,'customer data'!C:C)</f>
        <v>Yes</v>
      </c>
      <c r="L2513" s="7" t="str">
        <f ca="1">_xlfn.XLOOKUP(A2513,'customer data'!A:A,'customer data'!G:G)</f>
        <v>Adult</v>
      </c>
      <c r="M2513" s="7" t="str">
        <f>_xlfn.XLOOKUP(A2513,'Internet data '!A:A,'Internet data '!F:F)</f>
        <v>No</v>
      </c>
      <c r="N2513" s="7" t="str">
        <f>_xlfn.XLOOKUP(A2513,'Internet data '!A:A,'Internet data '!I:I)</f>
        <v>Fiber optic</v>
      </c>
      <c r="O2513" s="7">
        <f>_xlfn.XLOOKUP(A2513,'Internet data '!A:A,'Internet data '!J:J)</f>
        <v>3</v>
      </c>
    </row>
    <row r="2514" spans="1:15">
      <c r="A2514" s="7" t="s">
        <v>2530</v>
      </c>
      <c r="B2514" s="7" t="s">
        <v>12</v>
      </c>
      <c r="C2514" s="7" t="s">
        <v>15</v>
      </c>
      <c r="D2514" s="7" t="s">
        <v>12</v>
      </c>
      <c r="E2514" s="7" t="s">
        <v>19</v>
      </c>
      <c r="F2514" s="7">
        <v>23</v>
      </c>
      <c r="G2514" s="7">
        <v>68.75</v>
      </c>
      <c r="H2514" s="7">
        <v>1689.45</v>
      </c>
      <c r="I2514" s="7" t="s">
        <v>10</v>
      </c>
      <c r="J2514" s="7" t="str">
        <f>_xlfn.XLOOKUP(A2514,'customer data'!A:A,'customer data'!B:B)</f>
        <v>Female</v>
      </c>
      <c r="K2514" s="7" t="str">
        <f>_xlfn.XLOOKUP(A2514,'customer data'!A:A,'customer data'!C:C)</f>
        <v>Yes</v>
      </c>
      <c r="L2514" s="7" t="str">
        <f ca="1">_xlfn.XLOOKUP(A2514,'customer data'!A:A,'customer data'!G:G)</f>
        <v>Adult</v>
      </c>
      <c r="M2514" s="7" t="str">
        <f>_xlfn.XLOOKUP(A2514,'Internet data '!A:A,'Internet data '!F:F)</f>
        <v>Yes</v>
      </c>
      <c r="N2514" s="7" t="str">
        <f>_xlfn.XLOOKUP(A2514,'Internet data '!A:A,'Internet data '!I:I)</f>
        <v>DSL</v>
      </c>
      <c r="O2514" s="7">
        <f>_xlfn.XLOOKUP(A2514,'Internet data '!A:A,'Internet data '!J:J)</f>
        <v>4</v>
      </c>
    </row>
    <row r="2515" spans="1:15">
      <c r="A2515" s="7" t="s">
        <v>2531</v>
      </c>
      <c r="B2515" s="7" t="s">
        <v>12</v>
      </c>
      <c r="C2515" s="7" t="s">
        <v>29</v>
      </c>
      <c r="D2515" s="7" t="s">
        <v>10</v>
      </c>
      <c r="E2515" s="7" t="s">
        <v>16</v>
      </c>
      <c r="F2515" s="7">
        <v>52</v>
      </c>
      <c r="G2515" s="7">
        <v>19.2</v>
      </c>
      <c r="H2515" s="7">
        <v>1054.75</v>
      </c>
      <c r="I2515" s="7" t="s">
        <v>10</v>
      </c>
      <c r="J2515" s="7" t="str">
        <f>_xlfn.XLOOKUP(A2515,'customer data'!A:A,'customer data'!B:B)</f>
        <v>Male</v>
      </c>
      <c r="K2515" s="7" t="str">
        <f>_xlfn.XLOOKUP(A2515,'customer data'!A:A,'customer data'!C:C)</f>
        <v>Yes</v>
      </c>
      <c r="L2515" s="7" t="str">
        <f ca="1">_xlfn.XLOOKUP(A2515,'customer data'!A:A,'customer data'!G:G)</f>
        <v>Young</v>
      </c>
      <c r="M2515" s="7" t="str">
        <f>_xlfn.XLOOKUP(A2515,'Internet data '!A:A,'Internet data '!F:F)</f>
        <v>No</v>
      </c>
      <c r="N2515" s="7" t="str">
        <f>_xlfn.XLOOKUP(A2515,'Internet data '!A:A,'Internet data '!I:I)</f>
        <v>No</v>
      </c>
      <c r="O2515" s="7">
        <f>_xlfn.XLOOKUP(A2515,'Internet data '!A:A,'Internet data '!J:J)</f>
        <v>0</v>
      </c>
    </row>
    <row r="2516" spans="1:15">
      <c r="A2516" s="7" t="s">
        <v>2532</v>
      </c>
      <c r="B2516" s="7" t="s">
        <v>12</v>
      </c>
      <c r="C2516" s="7" t="s">
        <v>11</v>
      </c>
      <c r="D2516" s="7" t="s">
        <v>12</v>
      </c>
      <c r="E2516" s="7" t="s">
        <v>13</v>
      </c>
      <c r="F2516" s="7">
        <v>25</v>
      </c>
      <c r="G2516" s="7">
        <v>89.7</v>
      </c>
      <c r="H2516" s="7">
        <v>2187.5500000000002</v>
      </c>
      <c r="I2516" s="7" t="s">
        <v>12</v>
      </c>
      <c r="J2516" s="7" t="str">
        <f>_xlfn.XLOOKUP(A2516,'customer data'!A:A,'customer data'!B:B)</f>
        <v>Female</v>
      </c>
      <c r="K2516" s="7" t="str">
        <f>_xlfn.XLOOKUP(A2516,'customer data'!A:A,'customer data'!C:C)</f>
        <v>No</v>
      </c>
      <c r="L2516" s="7" t="str">
        <f ca="1">_xlfn.XLOOKUP(A2516,'customer data'!A:A,'customer data'!G:G)</f>
        <v>Young</v>
      </c>
      <c r="M2516" s="7" t="str">
        <f>_xlfn.XLOOKUP(A2516,'Internet data '!A:A,'Internet data '!F:F)</f>
        <v>No</v>
      </c>
      <c r="N2516" s="7" t="str">
        <f>_xlfn.XLOOKUP(A2516,'Internet data '!A:A,'Internet data '!I:I)</f>
        <v>Fiber optic</v>
      </c>
      <c r="O2516" s="7">
        <f>_xlfn.XLOOKUP(A2516,'Internet data '!A:A,'Internet data '!J:J)</f>
        <v>3</v>
      </c>
    </row>
    <row r="2517" spans="1:15">
      <c r="A2517" s="7" t="s">
        <v>2533</v>
      </c>
      <c r="B2517" s="7" t="s">
        <v>12</v>
      </c>
      <c r="C2517" s="7" t="s">
        <v>29</v>
      </c>
      <c r="D2517" s="7" t="s">
        <v>12</v>
      </c>
      <c r="E2517" s="7" t="s">
        <v>19</v>
      </c>
      <c r="F2517" s="7">
        <v>64</v>
      </c>
      <c r="G2517" s="7">
        <v>115.1</v>
      </c>
      <c r="H2517" s="7">
        <v>7334.05</v>
      </c>
      <c r="I2517" s="7" t="s">
        <v>10</v>
      </c>
      <c r="J2517" s="7" t="str">
        <f>_xlfn.XLOOKUP(A2517,'customer data'!A:A,'customer data'!B:B)</f>
        <v>Female</v>
      </c>
      <c r="K2517" s="7" t="str">
        <f>_xlfn.XLOOKUP(A2517,'customer data'!A:A,'customer data'!C:C)</f>
        <v>No</v>
      </c>
      <c r="L2517" s="7" t="str">
        <f ca="1">_xlfn.XLOOKUP(A2517,'customer data'!A:A,'customer data'!G:G)</f>
        <v>Adult</v>
      </c>
      <c r="M2517" s="7" t="str">
        <f>_xlfn.XLOOKUP(A2517,'Internet data '!A:A,'Internet data '!F:F)</f>
        <v>Yes</v>
      </c>
      <c r="N2517" s="7" t="str">
        <f>_xlfn.XLOOKUP(A2517,'Internet data '!A:A,'Internet data '!I:I)</f>
        <v>Fiber optic</v>
      </c>
      <c r="O2517" s="7">
        <f>_xlfn.XLOOKUP(A2517,'Internet data '!A:A,'Internet data '!J:J)</f>
        <v>7</v>
      </c>
    </row>
    <row r="2518" spans="1:15">
      <c r="A2518" s="7" t="s">
        <v>2534</v>
      </c>
      <c r="B2518" s="7" t="s">
        <v>12</v>
      </c>
      <c r="C2518" s="7" t="s">
        <v>11</v>
      </c>
      <c r="D2518" s="7" t="s">
        <v>12</v>
      </c>
      <c r="E2518" s="7" t="s">
        <v>13</v>
      </c>
      <c r="F2518" s="7">
        <v>16</v>
      </c>
      <c r="G2518" s="7">
        <v>96.4</v>
      </c>
      <c r="H2518" s="7">
        <v>1581.2</v>
      </c>
      <c r="I2518" s="7" t="s">
        <v>12</v>
      </c>
      <c r="J2518" s="7" t="str">
        <f>_xlfn.XLOOKUP(A2518,'customer data'!A:A,'customer data'!B:B)</f>
        <v>Female</v>
      </c>
      <c r="K2518" s="7" t="str">
        <f>_xlfn.XLOOKUP(A2518,'customer data'!A:A,'customer data'!C:C)</f>
        <v>No</v>
      </c>
      <c r="L2518" s="7" t="str">
        <f ca="1">_xlfn.XLOOKUP(A2518,'customer data'!A:A,'customer data'!G:G)</f>
        <v>Young</v>
      </c>
      <c r="M2518" s="7" t="str">
        <f>_xlfn.XLOOKUP(A2518,'Internet data '!A:A,'Internet data '!F:F)</f>
        <v>No</v>
      </c>
      <c r="N2518" s="7" t="str">
        <f>_xlfn.XLOOKUP(A2518,'Internet data '!A:A,'Internet data '!I:I)</f>
        <v>Fiber optic</v>
      </c>
      <c r="O2518" s="7">
        <f>_xlfn.XLOOKUP(A2518,'Internet data '!A:A,'Internet data '!J:J)</f>
        <v>3</v>
      </c>
    </row>
    <row r="2519" spans="1:15">
      <c r="A2519" s="7" t="s">
        <v>2535</v>
      </c>
      <c r="B2519" s="7" t="s">
        <v>12</v>
      </c>
      <c r="C2519" s="7" t="s">
        <v>11</v>
      </c>
      <c r="D2519" s="7" t="s">
        <v>12</v>
      </c>
      <c r="E2519" s="7" t="s">
        <v>19</v>
      </c>
      <c r="F2519" s="7">
        <v>1</v>
      </c>
      <c r="G2519" s="7">
        <v>69.5</v>
      </c>
      <c r="H2519" s="7">
        <v>69.5</v>
      </c>
      <c r="I2519" s="7" t="s">
        <v>12</v>
      </c>
      <c r="J2519" s="7" t="str">
        <f>_xlfn.XLOOKUP(A2519,'customer data'!A:A,'customer data'!B:B)</f>
        <v>Male</v>
      </c>
      <c r="K2519" s="7" t="str">
        <f>_xlfn.XLOOKUP(A2519,'customer data'!A:A,'customer data'!C:C)</f>
        <v>No</v>
      </c>
      <c r="L2519" s="7" t="str">
        <f ca="1">_xlfn.XLOOKUP(A2519,'customer data'!A:A,'customer data'!G:G)</f>
        <v>Adult</v>
      </c>
      <c r="M2519" s="7" t="str">
        <f>_xlfn.XLOOKUP(A2519,'Internet data '!A:A,'Internet data '!F:F)</f>
        <v>No</v>
      </c>
      <c r="N2519" s="7" t="str">
        <f>_xlfn.XLOOKUP(A2519,'Internet data '!A:A,'Internet data '!I:I)</f>
        <v>Fiber optic</v>
      </c>
      <c r="O2519" s="7">
        <f>_xlfn.XLOOKUP(A2519,'Internet data '!A:A,'Internet data '!J:J)</f>
        <v>0</v>
      </c>
    </row>
    <row r="2520" spans="1:15">
      <c r="A2520" s="7" t="s">
        <v>2536</v>
      </c>
      <c r="B2520" s="7" t="s">
        <v>12</v>
      </c>
      <c r="C2520" s="7" t="s">
        <v>11</v>
      </c>
      <c r="D2520" s="7" t="s">
        <v>12</v>
      </c>
      <c r="E2520" s="7" t="s">
        <v>19</v>
      </c>
      <c r="F2520" s="7">
        <v>24</v>
      </c>
      <c r="G2520" s="7">
        <v>99.65</v>
      </c>
      <c r="H2520" s="7">
        <v>2404.85</v>
      </c>
      <c r="I2520" s="7" t="s">
        <v>10</v>
      </c>
      <c r="J2520" s="7" t="str">
        <f>_xlfn.XLOOKUP(A2520,'customer data'!A:A,'customer data'!B:B)</f>
        <v>Male</v>
      </c>
      <c r="K2520" s="7" t="str">
        <f>_xlfn.XLOOKUP(A2520,'customer data'!A:A,'customer data'!C:C)</f>
        <v>No</v>
      </c>
      <c r="L2520" s="7" t="str">
        <f ca="1">_xlfn.XLOOKUP(A2520,'customer data'!A:A,'customer data'!G:G)</f>
        <v>Adult</v>
      </c>
      <c r="M2520" s="7" t="str">
        <f>_xlfn.XLOOKUP(A2520,'Internet data '!A:A,'Internet data '!F:F)</f>
        <v>No</v>
      </c>
      <c r="N2520" s="7" t="str">
        <f>_xlfn.XLOOKUP(A2520,'Internet data '!A:A,'Internet data '!I:I)</f>
        <v>Fiber optic</v>
      </c>
      <c r="O2520" s="7">
        <f>_xlfn.XLOOKUP(A2520,'Internet data '!A:A,'Internet data '!J:J)</f>
        <v>4</v>
      </c>
    </row>
    <row r="2521" spans="1:15">
      <c r="A2521" s="7" t="s">
        <v>2537</v>
      </c>
      <c r="B2521" s="7" t="s">
        <v>12</v>
      </c>
      <c r="C2521" s="7" t="s">
        <v>11</v>
      </c>
      <c r="D2521" s="7" t="s">
        <v>12</v>
      </c>
      <c r="E2521" s="7" t="s">
        <v>13</v>
      </c>
      <c r="F2521" s="7">
        <v>2</v>
      </c>
      <c r="G2521" s="7">
        <v>91.45</v>
      </c>
      <c r="H2521" s="7">
        <v>171.45</v>
      </c>
      <c r="I2521" s="7" t="s">
        <v>10</v>
      </c>
      <c r="J2521" s="7" t="str">
        <f>_xlfn.XLOOKUP(A2521,'customer data'!A:A,'customer data'!B:B)</f>
        <v>Male</v>
      </c>
      <c r="K2521" s="7" t="str">
        <f>_xlfn.XLOOKUP(A2521,'customer data'!A:A,'customer data'!C:C)</f>
        <v>Yes</v>
      </c>
      <c r="L2521" s="7" t="str">
        <f ca="1">_xlfn.XLOOKUP(A2521,'customer data'!A:A,'customer data'!G:G)</f>
        <v>Young</v>
      </c>
      <c r="M2521" s="7" t="str">
        <f>_xlfn.XLOOKUP(A2521,'Internet data '!A:A,'Internet data '!F:F)</f>
        <v>No</v>
      </c>
      <c r="N2521" s="7" t="str">
        <f>_xlfn.XLOOKUP(A2521,'Internet data '!A:A,'Internet data '!I:I)</f>
        <v>Fiber optic</v>
      </c>
      <c r="O2521" s="7">
        <f>_xlfn.XLOOKUP(A2521,'Internet data '!A:A,'Internet data '!J:J)</f>
        <v>3</v>
      </c>
    </row>
    <row r="2522" spans="1:15">
      <c r="A2522" s="7" t="s">
        <v>2538</v>
      </c>
      <c r="B2522" s="7" t="s">
        <v>12</v>
      </c>
      <c r="C2522" s="7" t="s">
        <v>29</v>
      </c>
      <c r="D2522" s="7" t="s">
        <v>10</v>
      </c>
      <c r="E2522" s="7" t="s">
        <v>16</v>
      </c>
      <c r="F2522" s="7">
        <v>34</v>
      </c>
      <c r="G2522" s="7">
        <v>84.75</v>
      </c>
      <c r="H2522" s="7">
        <v>2839.45</v>
      </c>
      <c r="I2522" s="7" t="s">
        <v>10</v>
      </c>
      <c r="J2522" s="7" t="str">
        <f>_xlfn.XLOOKUP(A2522,'customer data'!A:A,'customer data'!B:B)</f>
        <v>Female</v>
      </c>
      <c r="K2522" s="7" t="str">
        <f>_xlfn.XLOOKUP(A2522,'customer data'!A:A,'customer data'!C:C)</f>
        <v>Yes</v>
      </c>
      <c r="L2522" s="7" t="str">
        <f ca="1">_xlfn.XLOOKUP(A2522,'customer data'!A:A,'customer data'!G:G)</f>
        <v>Adult</v>
      </c>
      <c r="M2522" s="7" t="str">
        <f>_xlfn.XLOOKUP(A2522,'Internet data '!A:A,'Internet data '!F:F)</f>
        <v>Yes</v>
      </c>
      <c r="N2522" s="7" t="str">
        <f>_xlfn.XLOOKUP(A2522,'Internet data '!A:A,'Internet data '!I:I)</f>
        <v>DSL</v>
      </c>
      <c r="O2522" s="7">
        <f>_xlfn.XLOOKUP(A2522,'Internet data '!A:A,'Internet data '!J:J)</f>
        <v>6</v>
      </c>
    </row>
    <row r="2523" spans="1:15">
      <c r="A2523" s="7" t="s">
        <v>2539</v>
      </c>
      <c r="B2523" s="7" t="s">
        <v>12</v>
      </c>
      <c r="C2523" s="7" t="s">
        <v>11</v>
      </c>
      <c r="D2523" s="7" t="s">
        <v>12</v>
      </c>
      <c r="E2523" s="7" t="s">
        <v>23</v>
      </c>
      <c r="F2523" s="7">
        <v>36</v>
      </c>
      <c r="G2523" s="7">
        <v>85.25</v>
      </c>
      <c r="H2523" s="7">
        <v>3132.75</v>
      </c>
      <c r="I2523" s="7" t="s">
        <v>12</v>
      </c>
      <c r="J2523" s="7" t="str">
        <f>_xlfn.XLOOKUP(A2523,'customer data'!A:A,'customer data'!B:B)</f>
        <v>Male</v>
      </c>
      <c r="K2523" s="7" t="str">
        <f>_xlfn.XLOOKUP(A2523,'customer data'!A:A,'customer data'!C:C)</f>
        <v>Yes</v>
      </c>
      <c r="L2523" s="7" t="str">
        <f ca="1">_xlfn.XLOOKUP(A2523,'customer data'!A:A,'customer data'!G:G)</f>
        <v>Adult</v>
      </c>
      <c r="M2523" s="7" t="str">
        <f>_xlfn.XLOOKUP(A2523,'Internet data '!A:A,'Internet data '!F:F)</f>
        <v>No</v>
      </c>
      <c r="N2523" s="7" t="str">
        <f>_xlfn.XLOOKUP(A2523,'Internet data '!A:A,'Internet data '!I:I)</f>
        <v>Fiber optic</v>
      </c>
      <c r="O2523" s="7">
        <f>_xlfn.XLOOKUP(A2523,'Internet data '!A:A,'Internet data '!J:J)</f>
        <v>2</v>
      </c>
    </row>
    <row r="2524" spans="1:15">
      <c r="A2524" s="7" t="s">
        <v>2540</v>
      </c>
      <c r="B2524" s="7" t="s">
        <v>12</v>
      </c>
      <c r="C2524" s="7" t="s">
        <v>15</v>
      </c>
      <c r="D2524" s="7" t="s">
        <v>12</v>
      </c>
      <c r="E2524" s="7" t="s">
        <v>16</v>
      </c>
      <c r="F2524" s="7">
        <v>53</v>
      </c>
      <c r="G2524" s="7">
        <v>78.75</v>
      </c>
      <c r="H2524" s="7">
        <v>3942.45</v>
      </c>
      <c r="I2524" s="7" t="s">
        <v>10</v>
      </c>
      <c r="J2524" s="7" t="str">
        <f>_xlfn.XLOOKUP(A2524,'customer data'!A:A,'customer data'!B:B)</f>
        <v>Male</v>
      </c>
      <c r="K2524" s="7" t="str">
        <f>_xlfn.XLOOKUP(A2524,'customer data'!A:A,'customer data'!C:C)</f>
        <v>Yes</v>
      </c>
      <c r="L2524" s="7" t="str">
        <f ca="1">_xlfn.XLOOKUP(A2524,'customer data'!A:A,'customer data'!G:G)</f>
        <v>Adult</v>
      </c>
      <c r="M2524" s="7" t="str">
        <f>_xlfn.XLOOKUP(A2524,'Internet data '!A:A,'Internet data '!F:F)</f>
        <v>Yes</v>
      </c>
      <c r="N2524" s="7" t="str">
        <f>_xlfn.XLOOKUP(A2524,'Internet data '!A:A,'Internet data '!I:I)</f>
        <v>DSL</v>
      </c>
      <c r="O2524" s="7">
        <f>_xlfn.XLOOKUP(A2524,'Internet data '!A:A,'Internet data '!J:J)</f>
        <v>5</v>
      </c>
    </row>
    <row r="2525" spans="1:15">
      <c r="A2525" s="7" t="s">
        <v>2541</v>
      </c>
      <c r="B2525" s="7" t="s">
        <v>12</v>
      </c>
      <c r="C2525" s="7" t="s">
        <v>29</v>
      </c>
      <c r="D2525" s="7" t="s">
        <v>10</v>
      </c>
      <c r="E2525" s="7" t="s">
        <v>23</v>
      </c>
      <c r="F2525" s="7">
        <v>47</v>
      </c>
      <c r="G2525" s="7">
        <v>20.25</v>
      </c>
      <c r="H2525" s="7">
        <v>873.4</v>
      </c>
      <c r="I2525" s="7" t="s">
        <v>10</v>
      </c>
      <c r="J2525" s="7" t="str">
        <f>_xlfn.XLOOKUP(A2525,'customer data'!A:A,'customer data'!B:B)</f>
        <v>Female</v>
      </c>
      <c r="K2525" s="7" t="str">
        <f>_xlfn.XLOOKUP(A2525,'customer data'!A:A,'customer data'!C:C)</f>
        <v>Yes</v>
      </c>
      <c r="L2525" s="7" t="str">
        <f ca="1">_xlfn.XLOOKUP(A2525,'customer data'!A:A,'customer data'!G:G)</f>
        <v>Young</v>
      </c>
      <c r="M2525" s="7" t="str">
        <f>_xlfn.XLOOKUP(A2525,'Internet data '!A:A,'Internet data '!F:F)</f>
        <v>No</v>
      </c>
      <c r="N2525" s="7" t="str">
        <f>_xlfn.XLOOKUP(A2525,'Internet data '!A:A,'Internet data '!I:I)</f>
        <v>No</v>
      </c>
      <c r="O2525" s="7">
        <f>_xlfn.XLOOKUP(A2525,'Internet data '!A:A,'Internet data '!J:J)</f>
        <v>0</v>
      </c>
    </row>
    <row r="2526" spans="1:15">
      <c r="A2526" s="7" t="s">
        <v>2542</v>
      </c>
      <c r="B2526" s="7" t="s">
        <v>12</v>
      </c>
      <c r="C2526" s="7" t="s">
        <v>29</v>
      </c>
      <c r="D2526" s="7" t="s">
        <v>10</v>
      </c>
      <c r="E2526" s="7" t="s">
        <v>23</v>
      </c>
      <c r="F2526" s="7">
        <v>72</v>
      </c>
      <c r="G2526" s="7">
        <v>19.899999999999999</v>
      </c>
      <c r="H2526" s="7">
        <v>1529.65</v>
      </c>
      <c r="I2526" s="7" t="s">
        <v>10</v>
      </c>
      <c r="J2526" s="7" t="str">
        <f>_xlfn.XLOOKUP(A2526,'customer data'!A:A,'customer data'!B:B)</f>
        <v>Male</v>
      </c>
      <c r="K2526" s="7" t="str">
        <f>_xlfn.XLOOKUP(A2526,'customer data'!A:A,'customer data'!C:C)</f>
        <v>No</v>
      </c>
      <c r="L2526" s="7" t="str">
        <f ca="1">_xlfn.XLOOKUP(A2526,'customer data'!A:A,'customer data'!G:G)</f>
        <v>Young</v>
      </c>
      <c r="M2526" s="7" t="str">
        <f>_xlfn.XLOOKUP(A2526,'Internet data '!A:A,'Internet data '!F:F)</f>
        <v>No</v>
      </c>
      <c r="N2526" s="7" t="str">
        <f>_xlfn.XLOOKUP(A2526,'Internet data '!A:A,'Internet data '!I:I)</f>
        <v>No</v>
      </c>
      <c r="O2526" s="7">
        <f>_xlfn.XLOOKUP(A2526,'Internet data '!A:A,'Internet data '!J:J)</f>
        <v>0</v>
      </c>
    </row>
    <row r="2527" spans="1:15">
      <c r="A2527" s="7" t="s">
        <v>2543</v>
      </c>
      <c r="B2527" s="7" t="s">
        <v>12</v>
      </c>
      <c r="C2527" s="7" t="s">
        <v>29</v>
      </c>
      <c r="D2527" s="7" t="s">
        <v>12</v>
      </c>
      <c r="E2527" s="7" t="s">
        <v>23</v>
      </c>
      <c r="F2527" s="7">
        <v>72</v>
      </c>
      <c r="G2527" s="7">
        <v>97.75</v>
      </c>
      <c r="H2527" s="7">
        <v>6991.6</v>
      </c>
      <c r="I2527" s="7" t="s">
        <v>10</v>
      </c>
      <c r="J2527" s="7" t="str">
        <f>_xlfn.XLOOKUP(A2527,'customer data'!A:A,'customer data'!B:B)</f>
        <v>Male</v>
      </c>
      <c r="K2527" s="7" t="str">
        <f>_xlfn.XLOOKUP(A2527,'customer data'!A:A,'customer data'!C:C)</f>
        <v>Yes</v>
      </c>
      <c r="L2527" s="7" t="str">
        <f ca="1">_xlfn.XLOOKUP(A2527,'customer data'!A:A,'customer data'!G:G)</f>
        <v>Adult</v>
      </c>
      <c r="M2527" s="7" t="str">
        <f>_xlfn.XLOOKUP(A2527,'Internet data '!A:A,'Internet data '!F:F)</f>
        <v>Yes</v>
      </c>
      <c r="N2527" s="7" t="str">
        <f>_xlfn.XLOOKUP(A2527,'Internet data '!A:A,'Internet data '!I:I)</f>
        <v>Fiber optic</v>
      </c>
      <c r="O2527" s="7">
        <f>_xlfn.XLOOKUP(A2527,'Internet data '!A:A,'Internet data '!J:J)</f>
        <v>5</v>
      </c>
    </row>
    <row r="2528" spans="1:15">
      <c r="A2528" s="7" t="s">
        <v>2544</v>
      </c>
      <c r="B2528" s="7" t="s">
        <v>12</v>
      </c>
      <c r="C2528" s="7" t="s">
        <v>11</v>
      </c>
      <c r="D2528" s="7" t="s">
        <v>10</v>
      </c>
      <c r="E2528" s="7" t="s">
        <v>16</v>
      </c>
      <c r="F2528" s="7">
        <v>1</v>
      </c>
      <c r="G2528" s="7">
        <v>19.399999999999999</v>
      </c>
      <c r="H2528" s="7">
        <v>19.399999999999999</v>
      </c>
      <c r="I2528" s="7" t="s">
        <v>12</v>
      </c>
      <c r="J2528" s="7" t="str">
        <f>_xlfn.XLOOKUP(A2528,'customer data'!A:A,'customer data'!B:B)</f>
        <v>Male</v>
      </c>
      <c r="K2528" s="7" t="str">
        <f>_xlfn.XLOOKUP(A2528,'customer data'!A:A,'customer data'!C:C)</f>
        <v>No</v>
      </c>
      <c r="L2528" s="7" t="str">
        <f ca="1">_xlfn.XLOOKUP(A2528,'customer data'!A:A,'customer data'!G:G)</f>
        <v>Adult</v>
      </c>
      <c r="M2528" s="7" t="str">
        <f>_xlfn.XLOOKUP(A2528,'Internet data '!A:A,'Internet data '!F:F)</f>
        <v>No</v>
      </c>
      <c r="N2528" s="7" t="str">
        <f>_xlfn.XLOOKUP(A2528,'Internet data '!A:A,'Internet data '!I:I)</f>
        <v>No</v>
      </c>
      <c r="O2528" s="7">
        <f>_xlfn.XLOOKUP(A2528,'Internet data '!A:A,'Internet data '!J:J)</f>
        <v>0</v>
      </c>
    </row>
    <row r="2529" spans="1:15">
      <c r="A2529" s="7" t="s">
        <v>2545</v>
      </c>
      <c r="B2529" s="7" t="s">
        <v>12</v>
      </c>
      <c r="C2529" s="7" t="s">
        <v>11</v>
      </c>
      <c r="D2529" s="7" t="s">
        <v>12</v>
      </c>
      <c r="E2529" s="7" t="s">
        <v>13</v>
      </c>
      <c r="F2529" s="7">
        <v>9</v>
      </c>
      <c r="G2529" s="7">
        <v>83.3</v>
      </c>
      <c r="H2529" s="7">
        <v>803.3</v>
      </c>
      <c r="I2529" s="7" t="s">
        <v>12</v>
      </c>
      <c r="J2529" s="7" t="str">
        <f>_xlfn.XLOOKUP(A2529,'customer data'!A:A,'customer data'!B:B)</f>
        <v>Female</v>
      </c>
      <c r="K2529" s="7" t="str">
        <f>_xlfn.XLOOKUP(A2529,'customer data'!A:A,'customer data'!C:C)</f>
        <v>No</v>
      </c>
      <c r="L2529" s="7" t="str">
        <f ca="1">_xlfn.XLOOKUP(A2529,'customer data'!A:A,'customer data'!G:G)</f>
        <v>Adult</v>
      </c>
      <c r="M2529" s="7" t="str">
        <f>_xlfn.XLOOKUP(A2529,'Internet data '!A:A,'Internet data '!F:F)</f>
        <v>No</v>
      </c>
      <c r="N2529" s="7" t="str">
        <f>_xlfn.XLOOKUP(A2529,'Internet data '!A:A,'Internet data '!I:I)</f>
        <v>Fiber optic</v>
      </c>
      <c r="O2529" s="7">
        <f>_xlfn.XLOOKUP(A2529,'Internet data '!A:A,'Internet data '!J:J)</f>
        <v>2</v>
      </c>
    </row>
    <row r="2530" spans="1:15">
      <c r="A2530" s="7" t="s">
        <v>2546</v>
      </c>
      <c r="B2530" s="7" t="s">
        <v>12</v>
      </c>
      <c r="C2530" s="7" t="s">
        <v>11</v>
      </c>
      <c r="D2530" s="7" t="s">
        <v>12</v>
      </c>
      <c r="E2530" s="7" t="s">
        <v>19</v>
      </c>
      <c r="F2530" s="7">
        <v>8</v>
      </c>
      <c r="G2530" s="7">
        <v>80.099999999999994</v>
      </c>
      <c r="H2530" s="7">
        <v>679.3</v>
      </c>
      <c r="I2530" s="7" t="s">
        <v>12</v>
      </c>
      <c r="J2530" s="7" t="str">
        <f>_xlfn.XLOOKUP(A2530,'customer data'!A:A,'customer data'!B:B)</f>
        <v>Female</v>
      </c>
      <c r="K2530" s="7" t="str">
        <f>_xlfn.XLOOKUP(A2530,'customer data'!A:A,'customer data'!C:C)</f>
        <v>No</v>
      </c>
      <c r="L2530" s="7" t="str">
        <f ca="1">_xlfn.XLOOKUP(A2530,'customer data'!A:A,'customer data'!G:G)</f>
        <v>Young</v>
      </c>
      <c r="M2530" s="7" t="str">
        <f>_xlfn.XLOOKUP(A2530,'Internet data '!A:A,'Internet data '!F:F)</f>
        <v>No</v>
      </c>
      <c r="N2530" s="7" t="str">
        <f>_xlfn.XLOOKUP(A2530,'Internet data '!A:A,'Internet data '!I:I)</f>
        <v>Fiber optic</v>
      </c>
      <c r="O2530" s="7">
        <f>_xlfn.XLOOKUP(A2530,'Internet data '!A:A,'Internet data '!J:J)</f>
        <v>1</v>
      </c>
    </row>
    <row r="2531" spans="1:15">
      <c r="A2531" s="7" t="s">
        <v>2547</v>
      </c>
      <c r="B2531" s="7" t="s">
        <v>12</v>
      </c>
      <c r="C2531" s="7" t="s">
        <v>15</v>
      </c>
      <c r="D2531" s="7" t="s">
        <v>10</v>
      </c>
      <c r="E2531" s="7" t="s">
        <v>23</v>
      </c>
      <c r="F2531" s="7">
        <v>45</v>
      </c>
      <c r="G2531" s="7">
        <v>62.7</v>
      </c>
      <c r="H2531" s="7">
        <v>2791.5</v>
      </c>
      <c r="I2531" s="7" t="s">
        <v>12</v>
      </c>
      <c r="J2531" s="7" t="str">
        <f>_xlfn.XLOOKUP(A2531,'customer data'!A:A,'customer data'!B:B)</f>
        <v>Male</v>
      </c>
      <c r="K2531" s="7" t="str">
        <f>_xlfn.XLOOKUP(A2531,'customer data'!A:A,'customer data'!C:C)</f>
        <v>No</v>
      </c>
      <c r="L2531" s="7" t="str">
        <f ca="1">_xlfn.XLOOKUP(A2531,'customer data'!A:A,'customer data'!G:G)</f>
        <v>Adult</v>
      </c>
      <c r="M2531" s="7" t="str">
        <f>_xlfn.XLOOKUP(A2531,'Internet data '!A:A,'Internet data '!F:F)</f>
        <v>No</v>
      </c>
      <c r="N2531" s="7" t="str">
        <f>_xlfn.XLOOKUP(A2531,'Internet data '!A:A,'Internet data '!I:I)</f>
        <v>DSL</v>
      </c>
      <c r="O2531" s="7">
        <f>_xlfn.XLOOKUP(A2531,'Internet data '!A:A,'Internet data '!J:J)</f>
        <v>3</v>
      </c>
    </row>
    <row r="2532" spans="1:15">
      <c r="A2532" s="7" t="s">
        <v>2548</v>
      </c>
      <c r="B2532" s="7" t="s">
        <v>12</v>
      </c>
      <c r="C2532" s="7" t="s">
        <v>11</v>
      </c>
      <c r="D2532" s="7" t="s">
        <v>12</v>
      </c>
      <c r="E2532" s="7" t="s">
        <v>13</v>
      </c>
      <c r="F2532" s="7">
        <v>7</v>
      </c>
      <c r="G2532" s="7">
        <v>100.4</v>
      </c>
      <c r="H2532" s="7">
        <v>715</v>
      </c>
      <c r="I2532" s="7" t="s">
        <v>10</v>
      </c>
      <c r="J2532" s="7" t="str">
        <f>_xlfn.XLOOKUP(A2532,'customer data'!A:A,'customer data'!B:B)</f>
        <v>Female</v>
      </c>
      <c r="K2532" s="7" t="str">
        <f>_xlfn.XLOOKUP(A2532,'customer data'!A:A,'customer data'!C:C)</f>
        <v>No</v>
      </c>
      <c r="L2532" s="7" t="str">
        <f ca="1">_xlfn.XLOOKUP(A2532,'customer data'!A:A,'customer data'!G:G)</f>
        <v>Adult</v>
      </c>
      <c r="M2532" s="7" t="str">
        <f>_xlfn.XLOOKUP(A2532,'Internet data '!A:A,'Internet data '!F:F)</f>
        <v>Yes</v>
      </c>
      <c r="N2532" s="7" t="str">
        <f>_xlfn.XLOOKUP(A2532,'Internet data '!A:A,'Internet data '!I:I)</f>
        <v>Fiber optic</v>
      </c>
      <c r="O2532" s="7">
        <f>_xlfn.XLOOKUP(A2532,'Internet data '!A:A,'Internet data '!J:J)</f>
        <v>4</v>
      </c>
    </row>
    <row r="2533" spans="1:15">
      <c r="A2533" s="7" t="s">
        <v>2549</v>
      </c>
      <c r="B2533" s="7" t="s">
        <v>12</v>
      </c>
      <c r="C2533" s="7" t="s">
        <v>29</v>
      </c>
      <c r="D2533" s="7" t="s">
        <v>12</v>
      </c>
      <c r="E2533" s="7" t="s">
        <v>23</v>
      </c>
      <c r="F2533" s="7">
        <v>71</v>
      </c>
      <c r="G2533" s="7">
        <v>24.45</v>
      </c>
      <c r="H2533" s="7">
        <v>1681.6</v>
      </c>
      <c r="I2533" s="7" t="s">
        <v>10</v>
      </c>
      <c r="J2533" s="7" t="str">
        <f>_xlfn.XLOOKUP(A2533,'customer data'!A:A,'customer data'!B:B)</f>
        <v>Female</v>
      </c>
      <c r="K2533" s="7" t="str">
        <f>_xlfn.XLOOKUP(A2533,'customer data'!A:A,'customer data'!C:C)</f>
        <v>Yes</v>
      </c>
      <c r="L2533" s="7" t="str">
        <f ca="1">_xlfn.XLOOKUP(A2533,'customer data'!A:A,'customer data'!G:G)</f>
        <v>Young</v>
      </c>
      <c r="M2533" s="7" t="str">
        <f>_xlfn.XLOOKUP(A2533,'Internet data '!A:A,'Internet data '!F:F)</f>
        <v>No</v>
      </c>
      <c r="N2533" s="7" t="str">
        <f>_xlfn.XLOOKUP(A2533,'Internet data '!A:A,'Internet data '!I:I)</f>
        <v>No</v>
      </c>
      <c r="O2533" s="7">
        <f>_xlfn.XLOOKUP(A2533,'Internet data '!A:A,'Internet data '!J:J)</f>
        <v>1</v>
      </c>
    </row>
    <row r="2534" spans="1:15">
      <c r="A2534" s="7" t="s">
        <v>2550</v>
      </c>
      <c r="B2534" s="7" t="s">
        <v>12</v>
      </c>
      <c r="C2534" s="7" t="s">
        <v>15</v>
      </c>
      <c r="D2534" s="7" t="s">
        <v>12</v>
      </c>
      <c r="E2534" s="7" t="s">
        <v>19</v>
      </c>
      <c r="F2534" s="7">
        <v>41</v>
      </c>
      <c r="G2534" s="7">
        <v>101.1</v>
      </c>
      <c r="H2534" s="7">
        <v>4016.2</v>
      </c>
      <c r="I2534" s="7" t="s">
        <v>10</v>
      </c>
      <c r="J2534" s="7" t="str">
        <f>_xlfn.XLOOKUP(A2534,'customer data'!A:A,'customer data'!B:B)</f>
        <v>Female</v>
      </c>
      <c r="K2534" s="7" t="str">
        <f>_xlfn.XLOOKUP(A2534,'customer data'!A:A,'customer data'!C:C)</f>
        <v>No</v>
      </c>
      <c r="L2534" s="7" t="str">
        <f ca="1">_xlfn.XLOOKUP(A2534,'customer data'!A:A,'customer data'!G:G)</f>
        <v>Young</v>
      </c>
      <c r="M2534" s="7" t="str">
        <f>_xlfn.XLOOKUP(A2534,'Internet data '!A:A,'Internet data '!F:F)</f>
        <v>Yes</v>
      </c>
      <c r="N2534" s="7" t="str">
        <f>_xlfn.XLOOKUP(A2534,'Internet data '!A:A,'Internet data '!I:I)</f>
        <v>Fiber optic</v>
      </c>
      <c r="O2534" s="7">
        <f>_xlfn.XLOOKUP(A2534,'Internet data '!A:A,'Internet data '!J:J)</f>
        <v>4</v>
      </c>
    </row>
    <row r="2535" spans="1:15">
      <c r="A2535" s="7" t="s">
        <v>2551</v>
      </c>
      <c r="B2535" s="7" t="s">
        <v>10</v>
      </c>
      <c r="C2535" s="7" t="s">
        <v>29</v>
      </c>
      <c r="D2535" s="7" t="s">
        <v>10</v>
      </c>
      <c r="E2535" s="7" t="s">
        <v>23</v>
      </c>
      <c r="F2535" s="7">
        <v>67</v>
      </c>
      <c r="G2535" s="7">
        <v>50.9</v>
      </c>
      <c r="H2535" s="7">
        <v>3281.65</v>
      </c>
      <c r="I2535" s="7" t="s">
        <v>10</v>
      </c>
      <c r="J2535" s="7" t="str">
        <f>_xlfn.XLOOKUP(A2535,'customer data'!A:A,'customer data'!B:B)</f>
        <v>Male</v>
      </c>
      <c r="K2535" s="7" t="str">
        <f>_xlfn.XLOOKUP(A2535,'customer data'!A:A,'customer data'!C:C)</f>
        <v>Yes</v>
      </c>
      <c r="L2535" s="7" t="str">
        <f ca="1">_xlfn.XLOOKUP(A2535,'customer data'!A:A,'customer data'!G:G)</f>
        <v>Young</v>
      </c>
      <c r="M2535" s="7" t="str">
        <f>_xlfn.XLOOKUP(A2535,'Internet data '!A:A,'Internet data '!F:F)</f>
        <v>No</v>
      </c>
      <c r="N2535" s="7" t="str">
        <f>_xlfn.XLOOKUP(A2535,'Internet data '!A:A,'Internet data '!I:I)</f>
        <v>DSL</v>
      </c>
      <c r="O2535" s="7">
        <f>_xlfn.XLOOKUP(A2535,'Internet data '!A:A,'Internet data '!J:J)</f>
        <v>3</v>
      </c>
    </row>
    <row r="2536" spans="1:15">
      <c r="A2536" s="7" t="s">
        <v>2552</v>
      </c>
      <c r="B2536" s="7" t="s">
        <v>12</v>
      </c>
      <c r="C2536" s="7" t="s">
        <v>15</v>
      </c>
      <c r="D2536" s="7" t="s">
        <v>12</v>
      </c>
      <c r="E2536" s="7" t="s">
        <v>23</v>
      </c>
      <c r="F2536" s="7">
        <v>69</v>
      </c>
      <c r="G2536" s="7">
        <v>107.2</v>
      </c>
      <c r="H2536" s="7">
        <v>7317.1</v>
      </c>
      <c r="I2536" s="7" t="s">
        <v>10</v>
      </c>
      <c r="J2536" s="7" t="str">
        <f>_xlfn.XLOOKUP(A2536,'customer data'!A:A,'customer data'!B:B)</f>
        <v>Male</v>
      </c>
      <c r="K2536" s="7" t="str">
        <f>_xlfn.XLOOKUP(A2536,'customer data'!A:A,'customer data'!C:C)</f>
        <v>Yes</v>
      </c>
      <c r="L2536" s="7" t="str">
        <f ca="1">_xlfn.XLOOKUP(A2536,'customer data'!A:A,'customer data'!G:G)</f>
        <v>Adult</v>
      </c>
      <c r="M2536" s="7" t="str">
        <f>_xlfn.XLOOKUP(A2536,'Internet data '!A:A,'Internet data '!F:F)</f>
        <v>Yes</v>
      </c>
      <c r="N2536" s="7" t="str">
        <f>_xlfn.XLOOKUP(A2536,'Internet data '!A:A,'Internet data '!I:I)</f>
        <v>Fiber optic</v>
      </c>
      <c r="O2536" s="7">
        <f>_xlfn.XLOOKUP(A2536,'Internet data '!A:A,'Internet data '!J:J)</f>
        <v>6</v>
      </c>
    </row>
    <row r="2537" spans="1:15">
      <c r="A2537" s="7" t="s">
        <v>2553</v>
      </c>
      <c r="B2537" s="7" t="s">
        <v>12</v>
      </c>
      <c r="C2537" s="7" t="s">
        <v>29</v>
      </c>
      <c r="D2537" s="7" t="s">
        <v>12</v>
      </c>
      <c r="E2537" s="7" t="s">
        <v>19</v>
      </c>
      <c r="F2537" s="7">
        <v>70</v>
      </c>
      <c r="G2537" s="7">
        <v>92.2</v>
      </c>
      <c r="H2537" s="7">
        <v>6474.45</v>
      </c>
      <c r="I2537" s="7" t="s">
        <v>10</v>
      </c>
      <c r="J2537" s="7" t="str">
        <f>_xlfn.XLOOKUP(A2537,'customer data'!A:A,'customer data'!B:B)</f>
        <v>Female</v>
      </c>
      <c r="K2537" s="7" t="str">
        <f>_xlfn.XLOOKUP(A2537,'customer data'!A:A,'customer data'!C:C)</f>
        <v>Yes</v>
      </c>
      <c r="L2537" s="7" t="str">
        <f ca="1">_xlfn.XLOOKUP(A2537,'customer data'!A:A,'customer data'!G:G)</f>
        <v>Adult</v>
      </c>
      <c r="M2537" s="7" t="str">
        <f>_xlfn.XLOOKUP(A2537,'Internet data '!A:A,'Internet data '!F:F)</f>
        <v>Yes</v>
      </c>
      <c r="N2537" s="7" t="str">
        <f>_xlfn.XLOOKUP(A2537,'Internet data '!A:A,'Internet data '!I:I)</f>
        <v>DSL</v>
      </c>
      <c r="O2537" s="7">
        <f>_xlfn.XLOOKUP(A2537,'Internet data '!A:A,'Internet data '!J:J)</f>
        <v>7</v>
      </c>
    </row>
    <row r="2538" spans="1:15">
      <c r="A2538" s="7" t="s">
        <v>2554</v>
      </c>
      <c r="B2538" s="7" t="s">
        <v>12</v>
      </c>
      <c r="C2538" s="7" t="s">
        <v>15</v>
      </c>
      <c r="D2538" s="7" t="s">
        <v>10</v>
      </c>
      <c r="E2538" s="7" t="s">
        <v>19</v>
      </c>
      <c r="F2538" s="7">
        <v>25</v>
      </c>
      <c r="G2538" s="7">
        <v>25.3</v>
      </c>
      <c r="H2538" s="7">
        <v>676.35</v>
      </c>
      <c r="I2538" s="7" t="s">
        <v>12</v>
      </c>
      <c r="J2538" s="7" t="str">
        <f>_xlfn.XLOOKUP(A2538,'customer data'!A:A,'customer data'!B:B)</f>
        <v>Male</v>
      </c>
      <c r="K2538" s="7" t="str">
        <f>_xlfn.XLOOKUP(A2538,'customer data'!A:A,'customer data'!C:C)</f>
        <v>No</v>
      </c>
      <c r="L2538" s="7" t="str">
        <f ca="1">_xlfn.XLOOKUP(A2538,'customer data'!A:A,'customer data'!G:G)</f>
        <v>Young</v>
      </c>
      <c r="M2538" s="7" t="str">
        <f>_xlfn.XLOOKUP(A2538,'Internet data '!A:A,'Internet data '!F:F)</f>
        <v>No</v>
      </c>
      <c r="N2538" s="7" t="str">
        <f>_xlfn.XLOOKUP(A2538,'Internet data '!A:A,'Internet data '!I:I)</f>
        <v>No</v>
      </c>
      <c r="O2538" s="7">
        <f>_xlfn.XLOOKUP(A2538,'Internet data '!A:A,'Internet data '!J:J)</f>
        <v>1</v>
      </c>
    </row>
    <row r="2539" spans="1:15">
      <c r="A2539" s="7" t="s">
        <v>2555</v>
      </c>
      <c r="B2539" s="7" t="s">
        <v>12</v>
      </c>
      <c r="C2539" s="7" t="s">
        <v>29</v>
      </c>
      <c r="D2539" s="7" t="s">
        <v>10</v>
      </c>
      <c r="E2539" s="7" t="s">
        <v>19</v>
      </c>
      <c r="F2539" s="7">
        <v>72</v>
      </c>
      <c r="G2539" s="7">
        <v>113.4</v>
      </c>
      <c r="H2539" s="7">
        <v>8164.1</v>
      </c>
      <c r="I2539" s="7" t="s">
        <v>10</v>
      </c>
      <c r="J2539" s="7" t="str">
        <f>_xlfn.XLOOKUP(A2539,'customer data'!A:A,'customer data'!B:B)</f>
        <v>Male</v>
      </c>
      <c r="K2539" s="7" t="str">
        <f>_xlfn.XLOOKUP(A2539,'customer data'!A:A,'customer data'!C:C)</f>
        <v>No</v>
      </c>
      <c r="L2539" s="7" t="str">
        <f ca="1">_xlfn.XLOOKUP(A2539,'customer data'!A:A,'customer data'!G:G)</f>
        <v>Adult</v>
      </c>
      <c r="M2539" s="7" t="str">
        <f>_xlfn.XLOOKUP(A2539,'Internet data '!A:A,'Internet data '!F:F)</f>
        <v>Yes</v>
      </c>
      <c r="N2539" s="7" t="str">
        <f>_xlfn.XLOOKUP(A2539,'Internet data '!A:A,'Internet data '!I:I)</f>
        <v>Fiber optic</v>
      </c>
      <c r="O2539" s="7">
        <f>_xlfn.XLOOKUP(A2539,'Internet data '!A:A,'Internet data '!J:J)</f>
        <v>7</v>
      </c>
    </row>
    <row r="2540" spans="1:15">
      <c r="A2540" s="7" t="s">
        <v>2556</v>
      </c>
      <c r="B2540" s="7" t="s">
        <v>10</v>
      </c>
      <c r="C2540" s="7" t="s">
        <v>29</v>
      </c>
      <c r="D2540" s="7" t="s">
        <v>12</v>
      </c>
      <c r="E2540" s="7" t="s">
        <v>13</v>
      </c>
      <c r="F2540" s="7">
        <v>34</v>
      </c>
      <c r="G2540" s="7">
        <v>40.549999999999997</v>
      </c>
      <c r="H2540" s="7">
        <v>1325.85</v>
      </c>
      <c r="I2540" s="7" t="s">
        <v>10</v>
      </c>
      <c r="J2540" s="7" t="str">
        <f>_xlfn.XLOOKUP(A2540,'customer data'!A:A,'customer data'!B:B)</f>
        <v>Male</v>
      </c>
      <c r="K2540" s="7" t="str">
        <f>_xlfn.XLOOKUP(A2540,'customer data'!A:A,'customer data'!C:C)</f>
        <v>Yes</v>
      </c>
      <c r="L2540" s="7" t="str">
        <f ca="1">_xlfn.XLOOKUP(A2540,'customer data'!A:A,'customer data'!G:G)</f>
        <v>Adult</v>
      </c>
      <c r="M2540" s="7" t="str">
        <f>_xlfn.XLOOKUP(A2540,'Internet data '!A:A,'Internet data '!F:F)</f>
        <v>Yes</v>
      </c>
      <c r="N2540" s="7" t="str">
        <f>_xlfn.XLOOKUP(A2540,'Internet data '!A:A,'Internet data '!I:I)</f>
        <v>DSL</v>
      </c>
      <c r="O2540" s="7">
        <f>_xlfn.XLOOKUP(A2540,'Internet data '!A:A,'Internet data '!J:J)</f>
        <v>2</v>
      </c>
    </row>
    <row r="2541" spans="1:15">
      <c r="A2541" s="7" t="s">
        <v>2557</v>
      </c>
      <c r="B2541" s="7" t="s">
        <v>12</v>
      </c>
      <c r="C2541" s="7" t="s">
        <v>29</v>
      </c>
      <c r="D2541" s="7" t="s">
        <v>10</v>
      </c>
      <c r="E2541" s="7" t="s">
        <v>23</v>
      </c>
      <c r="F2541" s="7">
        <v>65</v>
      </c>
      <c r="G2541" s="7">
        <v>26</v>
      </c>
      <c r="H2541" s="7">
        <v>1654.85</v>
      </c>
      <c r="I2541" s="7" t="s">
        <v>10</v>
      </c>
      <c r="J2541" s="7" t="str">
        <f>_xlfn.XLOOKUP(A2541,'customer data'!A:A,'customer data'!B:B)</f>
        <v>Female</v>
      </c>
      <c r="K2541" s="7" t="str">
        <f>_xlfn.XLOOKUP(A2541,'customer data'!A:A,'customer data'!C:C)</f>
        <v>Yes</v>
      </c>
      <c r="L2541" s="7" t="str">
        <f ca="1">_xlfn.XLOOKUP(A2541,'customer data'!A:A,'customer data'!G:G)</f>
        <v>Adult</v>
      </c>
      <c r="M2541" s="7" t="str">
        <f>_xlfn.XLOOKUP(A2541,'Internet data '!A:A,'Internet data '!F:F)</f>
        <v>No</v>
      </c>
      <c r="N2541" s="7" t="str">
        <f>_xlfn.XLOOKUP(A2541,'Internet data '!A:A,'Internet data '!I:I)</f>
        <v>No</v>
      </c>
      <c r="O2541" s="7">
        <f>_xlfn.XLOOKUP(A2541,'Internet data '!A:A,'Internet data '!J:J)</f>
        <v>1</v>
      </c>
    </row>
    <row r="2542" spans="1:15">
      <c r="A2542" s="7" t="s">
        <v>2558</v>
      </c>
      <c r="B2542" s="7" t="s">
        <v>12</v>
      </c>
      <c r="C2542" s="7" t="s">
        <v>29</v>
      </c>
      <c r="D2542" s="7" t="s">
        <v>12</v>
      </c>
      <c r="E2542" s="7" t="s">
        <v>23</v>
      </c>
      <c r="F2542" s="7">
        <v>70</v>
      </c>
      <c r="G2542" s="7">
        <v>111.95</v>
      </c>
      <c r="H2542" s="7">
        <v>7795.95</v>
      </c>
      <c r="I2542" s="7" t="s">
        <v>10</v>
      </c>
      <c r="J2542" s="7" t="str">
        <f>_xlfn.XLOOKUP(A2542,'customer data'!A:A,'customer data'!B:B)</f>
        <v>Female</v>
      </c>
      <c r="K2542" s="7" t="str">
        <f>_xlfn.XLOOKUP(A2542,'customer data'!A:A,'customer data'!C:C)</f>
        <v>No</v>
      </c>
      <c r="L2542" s="7" t="str">
        <f ca="1">_xlfn.XLOOKUP(A2542,'customer data'!A:A,'customer data'!G:G)</f>
        <v>Adult</v>
      </c>
      <c r="M2542" s="7" t="str">
        <f>_xlfn.XLOOKUP(A2542,'Internet data '!A:A,'Internet data '!F:F)</f>
        <v>Yes</v>
      </c>
      <c r="N2542" s="7" t="str">
        <f>_xlfn.XLOOKUP(A2542,'Internet data '!A:A,'Internet data '!I:I)</f>
        <v>Fiber optic</v>
      </c>
      <c r="O2542" s="7">
        <f>_xlfn.XLOOKUP(A2542,'Internet data '!A:A,'Internet data '!J:J)</f>
        <v>7</v>
      </c>
    </row>
    <row r="2543" spans="1:15">
      <c r="A2543" s="7" t="s">
        <v>2559</v>
      </c>
      <c r="B2543" s="7" t="s">
        <v>10</v>
      </c>
      <c r="C2543" s="7" t="s">
        <v>29</v>
      </c>
      <c r="D2543" s="7" t="s">
        <v>12</v>
      </c>
      <c r="E2543" s="7" t="s">
        <v>23</v>
      </c>
      <c r="F2543" s="7">
        <v>72</v>
      </c>
      <c r="G2543" s="7">
        <v>53.8</v>
      </c>
      <c r="H2543" s="7">
        <v>3952.45</v>
      </c>
      <c r="I2543" s="7" t="s">
        <v>10</v>
      </c>
      <c r="J2543" s="7" t="str">
        <f>_xlfn.XLOOKUP(A2543,'customer data'!A:A,'customer data'!B:B)</f>
        <v>Female</v>
      </c>
      <c r="K2543" s="7" t="str">
        <f>_xlfn.XLOOKUP(A2543,'customer data'!A:A,'customer data'!C:C)</f>
        <v>Yes</v>
      </c>
      <c r="L2543" s="7" t="str">
        <f ca="1">_xlfn.XLOOKUP(A2543,'customer data'!A:A,'customer data'!G:G)</f>
        <v>Adult</v>
      </c>
      <c r="M2543" s="7" t="str">
        <f>_xlfn.XLOOKUP(A2543,'Internet data '!A:A,'Internet data '!F:F)</f>
        <v>No</v>
      </c>
      <c r="N2543" s="7" t="str">
        <f>_xlfn.XLOOKUP(A2543,'Internet data '!A:A,'Internet data '!I:I)</f>
        <v>DSL</v>
      </c>
      <c r="O2543" s="7">
        <f>_xlfn.XLOOKUP(A2543,'Internet data '!A:A,'Internet data '!J:J)</f>
        <v>4</v>
      </c>
    </row>
    <row r="2544" spans="1:15">
      <c r="A2544" s="7" t="s">
        <v>2560</v>
      </c>
      <c r="B2544" s="7" t="s">
        <v>12</v>
      </c>
      <c r="C2544" s="7" t="s">
        <v>15</v>
      </c>
      <c r="D2544" s="7" t="s">
        <v>12</v>
      </c>
      <c r="E2544" s="7" t="s">
        <v>16</v>
      </c>
      <c r="F2544" s="7">
        <v>35</v>
      </c>
      <c r="G2544" s="7">
        <v>72.099999999999994</v>
      </c>
      <c r="H2544" s="7">
        <v>2495.15</v>
      </c>
      <c r="I2544" s="7" t="s">
        <v>10</v>
      </c>
      <c r="J2544" s="7" t="str">
        <f>_xlfn.XLOOKUP(A2544,'customer data'!A:A,'customer data'!B:B)</f>
        <v>Male</v>
      </c>
      <c r="K2544" s="7" t="str">
        <f>_xlfn.XLOOKUP(A2544,'customer data'!A:A,'customer data'!C:C)</f>
        <v>No</v>
      </c>
      <c r="L2544" s="7" t="str">
        <f ca="1">_xlfn.XLOOKUP(A2544,'customer data'!A:A,'customer data'!G:G)</f>
        <v>Adult</v>
      </c>
      <c r="M2544" s="7" t="str">
        <f>_xlfn.XLOOKUP(A2544,'Internet data '!A:A,'Internet data '!F:F)</f>
        <v>Yes</v>
      </c>
      <c r="N2544" s="7" t="str">
        <f>_xlfn.XLOOKUP(A2544,'Internet data '!A:A,'Internet data '!I:I)</f>
        <v>DSL</v>
      </c>
      <c r="O2544" s="7">
        <f>_xlfn.XLOOKUP(A2544,'Internet data '!A:A,'Internet data '!J:J)</f>
        <v>3</v>
      </c>
    </row>
    <row r="2545" spans="1:15">
      <c r="A2545" s="7" t="s">
        <v>2561</v>
      </c>
      <c r="B2545" s="7" t="s">
        <v>12</v>
      </c>
      <c r="C2545" s="7" t="s">
        <v>11</v>
      </c>
      <c r="D2545" s="7" t="s">
        <v>10</v>
      </c>
      <c r="E2545" s="7" t="s">
        <v>16</v>
      </c>
      <c r="F2545" s="7">
        <v>13</v>
      </c>
      <c r="G2545" s="7">
        <v>98.15</v>
      </c>
      <c r="H2545" s="7">
        <v>1230.25</v>
      </c>
      <c r="I2545" s="7" t="s">
        <v>12</v>
      </c>
      <c r="J2545" s="7" t="str">
        <f>_xlfn.XLOOKUP(A2545,'customer data'!A:A,'customer data'!B:B)</f>
        <v>Male</v>
      </c>
      <c r="K2545" s="7" t="str">
        <f>_xlfn.XLOOKUP(A2545,'customer data'!A:A,'customer data'!C:C)</f>
        <v>No</v>
      </c>
      <c r="L2545" s="7" t="str">
        <f ca="1">_xlfn.XLOOKUP(A2545,'customer data'!A:A,'customer data'!G:G)</f>
        <v>Young</v>
      </c>
      <c r="M2545" s="7" t="str">
        <f>_xlfn.XLOOKUP(A2545,'Internet data '!A:A,'Internet data '!F:F)</f>
        <v>No</v>
      </c>
      <c r="N2545" s="7" t="str">
        <f>_xlfn.XLOOKUP(A2545,'Internet data '!A:A,'Internet data '!I:I)</f>
        <v>Fiber optic</v>
      </c>
      <c r="O2545" s="7">
        <f>_xlfn.XLOOKUP(A2545,'Internet data '!A:A,'Internet data '!J:J)</f>
        <v>4</v>
      </c>
    </row>
    <row r="2546" spans="1:15">
      <c r="A2546" s="7" t="s">
        <v>2562</v>
      </c>
      <c r="B2546" s="7" t="s">
        <v>12</v>
      </c>
      <c r="C2546" s="7" t="s">
        <v>15</v>
      </c>
      <c r="D2546" s="7" t="s">
        <v>10</v>
      </c>
      <c r="E2546" s="7" t="s">
        <v>13</v>
      </c>
      <c r="F2546" s="7">
        <v>12</v>
      </c>
      <c r="G2546" s="7">
        <v>78.849999999999994</v>
      </c>
      <c r="H2546" s="7">
        <v>876.75</v>
      </c>
      <c r="I2546" s="7" t="s">
        <v>10</v>
      </c>
      <c r="J2546" s="7" t="str">
        <f>_xlfn.XLOOKUP(A2546,'customer data'!A:A,'customer data'!B:B)</f>
        <v>Female</v>
      </c>
      <c r="K2546" s="7" t="str">
        <f>_xlfn.XLOOKUP(A2546,'customer data'!A:A,'customer data'!C:C)</f>
        <v>Yes</v>
      </c>
      <c r="L2546" s="7" t="str">
        <f ca="1">_xlfn.XLOOKUP(A2546,'customer data'!A:A,'customer data'!G:G)</f>
        <v>Adult</v>
      </c>
      <c r="M2546" s="7" t="str">
        <f>_xlfn.XLOOKUP(A2546,'Internet data '!A:A,'Internet data '!F:F)</f>
        <v>No</v>
      </c>
      <c r="N2546" s="7" t="str">
        <f>_xlfn.XLOOKUP(A2546,'Internet data '!A:A,'Internet data '!I:I)</f>
        <v>DSL</v>
      </c>
      <c r="O2546" s="7">
        <f>_xlfn.XLOOKUP(A2546,'Internet data '!A:A,'Internet data '!J:J)</f>
        <v>5</v>
      </c>
    </row>
    <row r="2547" spans="1:15">
      <c r="A2547" s="7" t="s">
        <v>2563</v>
      </c>
      <c r="B2547" s="7" t="s">
        <v>12</v>
      </c>
      <c r="C2547" s="7" t="s">
        <v>15</v>
      </c>
      <c r="D2547" s="7" t="s">
        <v>12</v>
      </c>
      <c r="E2547" s="7" t="s">
        <v>19</v>
      </c>
      <c r="F2547" s="7">
        <v>62</v>
      </c>
      <c r="G2547" s="7">
        <v>70.75</v>
      </c>
      <c r="H2547" s="7">
        <v>4263.45</v>
      </c>
      <c r="I2547" s="7" t="s">
        <v>10</v>
      </c>
      <c r="J2547" s="7" t="str">
        <f>_xlfn.XLOOKUP(A2547,'customer data'!A:A,'customer data'!B:B)</f>
        <v>Female</v>
      </c>
      <c r="K2547" s="7" t="str">
        <f>_xlfn.XLOOKUP(A2547,'customer data'!A:A,'customer data'!C:C)</f>
        <v>Yes</v>
      </c>
      <c r="L2547" s="7" t="str">
        <f ca="1">_xlfn.XLOOKUP(A2547,'customer data'!A:A,'customer data'!G:G)</f>
        <v>Young</v>
      </c>
      <c r="M2547" s="7" t="str">
        <f>_xlfn.XLOOKUP(A2547,'Internet data '!A:A,'Internet data '!F:F)</f>
        <v>Yes</v>
      </c>
      <c r="N2547" s="7" t="str">
        <f>_xlfn.XLOOKUP(A2547,'Internet data '!A:A,'Internet data '!I:I)</f>
        <v>DSL</v>
      </c>
      <c r="O2547" s="7">
        <f>_xlfn.XLOOKUP(A2547,'Internet data '!A:A,'Internet data '!J:J)</f>
        <v>4</v>
      </c>
    </row>
    <row r="2548" spans="1:15">
      <c r="A2548" s="7" t="s">
        <v>2564</v>
      </c>
      <c r="B2548" s="7" t="s">
        <v>12</v>
      </c>
      <c r="C2548" s="7" t="s">
        <v>11</v>
      </c>
      <c r="D2548" s="7" t="s">
        <v>12</v>
      </c>
      <c r="E2548" s="7" t="s">
        <v>23</v>
      </c>
      <c r="F2548" s="7">
        <v>25</v>
      </c>
      <c r="G2548" s="7">
        <v>76.150000000000006</v>
      </c>
      <c r="H2548" s="7">
        <v>1992.95</v>
      </c>
      <c r="I2548" s="7" t="s">
        <v>10</v>
      </c>
      <c r="J2548" s="7" t="str">
        <f>_xlfn.XLOOKUP(A2548,'customer data'!A:A,'customer data'!B:B)</f>
        <v>Female</v>
      </c>
      <c r="K2548" s="7" t="str">
        <f>_xlfn.XLOOKUP(A2548,'customer data'!A:A,'customer data'!C:C)</f>
        <v>No</v>
      </c>
      <c r="L2548" s="7" t="str">
        <f ca="1">_xlfn.XLOOKUP(A2548,'customer data'!A:A,'customer data'!G:G)</f>
        <v>Adult</v>
      </c>
      <c r="M2548" s="7" t="str">
        <f>_xlfn.XLOOKUP(A2548,'Internet data '!A:A,'Internet data '!F:F)</f>
        <v>Yes</v>
      </c>
      <c r="N2548" s="7" t="str">
        <f>_xlfn.XLOOKUP(A2548,'Internet data '!A:A,'Internet data '!I:I)</f>
        <v>DSL</v>
      </c>
      <c r="O2548" s="7">
        <f>_xlfn.XLOOKUP(A2548,'Internet data '!A:A,'Internet data '!J:J)</f>
        <v>4</v>
      </c>
    </row>
    <row r="2549" spans="1:15">
      <c r="A2549" s="7" t="s">
        <v>2565</v>
      </c>
      <c r="B2549" s="7" t="s">
        <v>10</v>
      </c>
      <c r="C2549" s="7" t="s">
        <v>29</v>
      </c>
      <c r="D2549" s="7" t="s">
        <v>10</v>
      </c>
      <c r="E2549" s="7" t="s">
        <v>16</v>
      </c>
      <c r="F2549" s="7">
        <v>52</v>
      </c>
      <c r="G2549" s="7">
        <v>39.1</v>
      </c>
      <c r="H2549" s="7">
        <v>1982.1</v>
      </c>
      <c r="I2549" s="7" t="s">
        <v>10</v>
      </c>
      <c r="J2549" s="7" t="str">
        <f>_xlfn.XLOOKUP(A2549,'customer data'!A:A,'customer data'!B:B)</f>
        <v>Female</v>
      </c>
      <c r="K2549" s="7" t="str">
        <f>_xlfn.XLOOKUP(A2549,'customer data'!A:A,'customer data'!C:C)</f>
        <v>No</v>
      </c>
      <c r="L2549" s="7" t="str">
        <f ca="1">_xlfn.XLOOKUP(A2549,'customer data'!A:A,'customer data'!G:G)</f>
        <v>Adult</v>
      </c>
      <c r="M2549" s="7" t="str">
        <f>_xlfn.XLOOKUP(A2549,'Internet data '!A:A,'Internet data '!F:F)</f>
        <v>Yes</v>
      </c>
      <c r="N2549" s="7" t="str">
        <f>_xlfn.XLOOKUP(A2549,'Internet data '!A:A,'Internet data '!I:I)</f>
        <v>DSL</v>
      </c>
      <c r="O2549" s="7">
        <f>_xlfn.XLOOKUP(A2549,'Internet data '!A:A,'Internet data '!J:J)</f>
        <v>3</v>
      </c>
    </row>
    <row r="2550" spans="1:15">
      <c r="A2550" s="7" t="s">
        <v>2566</v>
      </c>
      <c r="B2550" s="7" t="s">
        <v>12</v>
      </c>
      <c r="C2550" s="7" t="s">
        <v>11</v>
      </c>
      <c r="D2550" s="7" t="s">
        <v>12</v>
      </c>
      <c r="E2550" s="7" t="s">
        <v>23</v>
      </c>
      <c r="F2550" s="7">
        <v>8</v>
      </c>
      <c r="G2550" s="7">
        <v>69.95</v>
      </c>
      <c r="H2550" s="7">
        <v>562.70000000000005</v>
      </c>
      <c r="I2550" s="7" t="s">
        <v>10</v>
      </c>
      <c r="J2550" s="7" t="str">
        <f>_xlfn.XLOOKUP(A2550,'customer data'!A:A,'customer data'!B:B)</f>
        <v>Male</v>
      </c>
      <c r="K2550" s="7" t="str">
        <f>_xlfn.XLOOKUP(A2550,'customer data'!A:A,'customer data'!C:C)</f>
        <v>No</v>
      </c>
      <c r="L2550" s="7" t="str">
        <f ca="1">_xlfn.XLOOKUP(A2550,'customer data'!A:A,'customer data'!G:G)</f>
        <v>Adult</v>
      </c>
      <c r="M2550" s="7" t="str">
        <f>_xlfn.XLOOKUP(A2550,'Internet data '!A:A,'Internet data '!F:F)</f>
        <v>No</v>
      </c>
      <c r="N2550" s="7" t="str">
        <f>_xlfn.XLOOKUP(A2550,'Internet data '!A:A,'Internet data '!I:I)</f>
        <v>Fiber optic</v>
      </c>
      <c r="O2550" s="7">
        <f>_xlfn.XLOOKUP(A2550,'Internet data '!A:A,'Internet data '!J:J)</f>
        <v>0</v>
      </c>
    </row>
    <row r="2551" spans="1:15">
      <c r="A2551" s="7" t="s">
        <v>2567</v>
      </c>
      <c r="B2551" s="7" t="s">
        <v>12</v>
      </c>
      <c r="C2551" s="7" t="s">
        <v>11</v>
      </c>
      <c r="D2551" s="7" t="s">
        <v>10</v>
      </c>
      <c r="E2551" s="7" t="s">
        <v>16</v>
      </c>
      <c r="F2551" s="7">
        <v>2</v>
      </c>
      <c r="G2551" s="7">
        <v>20.05</v>
      </c>
      <c r="H2551" s="7">
        <v>33.700000000000003</v>
      </c>
      <c r="I2551" s="7" t="s">
        <v>10</v>
      </c>
      <c r="J2551" s="7" t="str">
        <f>_xlfn.XLOOKUP(A2551,'customer data'!A:A,'customer data'!B:B)</f>
        <v>Male</v>
      </c>
      <c r="K2551" s="7" t="str">
        <f>_xlfn.XLOOKUP(A2551,'customer data'!A:A,'customer data'!C:C)</f>
        <v>No</v>
      </c>
      <c r="L2551" s="7" t="str">
        <f ca="1">_xlfn.XLOOKUP(A2551,'customer data'!A:A,'customer data'!G:G)</f>
        <v>Adult</v>
      </c>
      <c r="M2551" s="7" t="str">
        <f>_xlfn.XLOOKUP(A2551,'Internet data '!A:A,'Internet data '!F:F)</f>
        <v>No</v>
      </c>
      <c r="N2551" s="7" t="str">
        <f>_xlfn.XLOOKUP(A2551,'Internet data '!A:A,'Internet data '!I:I)</f>
        <v>No</v>
      </c>
      <c r="O2551" s="7">
        <f>_xlfn.XLOOKUP(A2551,'Internet data '!A:A,'Internet data '!J:J)</f>
        <v>0</v>
      </c>
    </row>
    <row r="2552" spans="1:15">
      <c r="A2552" s="7" t="s">
        <v>2568</v>
      </c>
      <c r="B2552" s="7" t="s">
        <v>12</v>
      </c>
      <c r="C2552" s="7" t="s">
        <v>29</v>
      </c>
      <c r="D2552" s="7" t="s">
        <v>10</v>
      </c>
      <c r="E2552" s="7" t="s">
        <v>16</v>
      </c>
      <c r="F2552" s="7">
        <v>56</v>
      </c>
      <c r="G2552" s="7">
        <v>20.05</v>
      </c>
      <c r="H2552" s="7">
        <v>1090.0999999999999</v>
      </c>
      <c r="I2552" s="7" t="s">
        <v>10</v>
      </c>
      <c r="J2552" s="7" t="str">
        <f>_xlfn.XLOOKUP(A2552,'customer data'!A:A,'customer data'!B:B)</f>
        <v>Female</v>
      </c>
      <c r="K2552" s="7" t="str">
        <f>_xlfn.XLOOKUP(A2552,'customer data'!A:A,'customer data'!C:C)</f>
        <v>Yes</v>
      </c>
      <c r="L2552" s="7" t="str">
        <f ca="1">_xlfn.XLOOKUP(A2552,'customer data'!A:A,'customer data'!G:G)</f>
        <v>Adult</v>
      </c>
      <c r="M2552" s="7" t="str">
        <f>_xlfn.XLOOKUP(A2552,'Internet data '!A:A,'Internet data '!F:F)</f>
        <v>No</v>
      </c>
      <c r="N2552" s="7" t="str">
        <f>_xlfn.XLOOKUP(A2552,'Internet data '!A:A,'Internet data '!I:I)</f>
        <v>No</v>
      </c>
      <c r="O2552" s="7">
        <f>_xlfn.XLOOKUP(A2552,'Internet data '!A:A,'Internet data '!J:J)</f>
        <v>0</v>
      </c>
    </row>
    <row r="2553" spans="1:15">
      <c r="A2553" s="7" t="s">
        <v>2569</v>
      </c>
      <c r="B2553" s="7" t="s">
        <v>12</v>
      </c>
      <c r="C2553" s="7" t="s">
        <v>11</v>
      </c>
      <c r="D2553" s="7" t="s">
        <v>10</v>
      </c>
      <c r="E2553" s="7" t="s">
        <v>19</v>
      </c>
      <c r="F2553" s="7">
        <v>12</v>
      </c>
      <c r="G2553" s="7">
        <v>19.45</v>
      </c>
      <c r="H2553" s="7">
        <v>227.45</v>
      </c>
      <c r="I2553" s="7" t="s">
        <v>10</v>
      </c>
      <c r="J2553" s="7" t="str">
        <f>_xlfn.XLOOKUP(A2553,'customer data'!A:A,'customer data'!B:B)</f>
        <v>Female</v>
      </c>
      <c r="K2553" s="7" t="str">
        <f>_xlfn.XLOOKUP(A2553,'customer data'!A:A,'customer data'!C:C)</f>
        <v>No</v>
      </c>
      <c r="L2553" s="7" t="str">
        <f ca="1">_xlfn.XLOOKUP(A2553,'customer data'!A:A,'customer data'!G:G)</f>
        <v>Adult</v>
      </c>
      <c r="M2553" s="7" t="str">
        <f>_xlfn.XLOOKUP(A2553,'Internet data '!A:A,'Internet data '!F:F)</f>
        <v>No</v>
      </c>
      <c r="N2553" s="7" t="str">
        <f>_xlfn.XLOOKUP(A2553,'Internet data '!A:A,'Internet data '!I:I)</f>
        <v>No</v>
      </c>
      <c r="O2553" s="7">
        <f>_xlfn.XLOOKUP(A2553,'Internet data '!A:A,'Internet data '!J:J)</f>
        <v>0</v>
      </c>
    </row>
    <row r="2554" spans="1:15">
      <c r="A2554" s="7" t="s">
        <v>2570</v>
      </c>
      <c r="B2554" s="7" t="s">
        <v>12</v>
      </c>
      <c r="C2554" s="7" t="s">
        <v>15</v>
      </c>
      <c r="D2554" s="7" t="s">
        <v>10</v>
      </c>
      <c r="E2554" s="7" t="s">
        <v>13</v>
      </c>
      <c r="F2554" s="7">
        <v>47</v>
      </c>
      <c r="G2554" s="7">
        <v>26.9</v>
      </c>
      <c r="H2554" s="7">
        <v>1250.8499999999999</v>
      </c>
      <c r="I2554" s="7" t="s">
        <v>10</v>
      </c>
      <c r="J2554" s="7" t="str">
        <f>_xlfn.XLOOKUP(A2554,'customer data'!A:A,'customer data'!B:B)</f>
        <v>Female</v>
      </c>
      <c r="K2554" s="7" t="str">
        <f>_xlfn.XLOOKUP(A2554,'customer data'!A:A,'customer data'!C:C)</f>
        <v>Yes</v>
      </c>
      <c r="L2554" s="7" t="str">
        <f ca="1">_xlfn.XLOOKUP(A2554,'customer data'!A:A,'customer data'!G:G)</f>
        <v>Young</v>
      </c>
      <c r="M2554" s="7" t="str">
        <f>_xlfn.XLOOKUP(A2554,'Internet data '!A:A,'Internet data '!F:F)</f>
        <v>No</v>
      </c>
      <c r="N2554" s="7" t="str">
        <f>_xlfn.XLOOKUP(A2554,'Internet data '!A:A,'Internet data '!I:I)</f>
        <v>No</v>
      </c>
      <c r="O2554" s="7">
        <f>_xlfn.XLOOKUP(A2554,'Internet data '!A:A,'Internet data '!J:J)</f>
        <v>1</v>
      </c>
    </row>
    <row r="2555" spans="1:15">
      <c r="A2555" s="7" t="s">
        <v>2571</v>
      </c>
      <c r="B2555" s="7" t="s">
        <v>12</v>
      </c>
      <c r="C2555" s="7" t="s">
        <v>11</v>
      </c>
      <c r="D2555" s="7" t="s">
        <v>10</v>
      </c>
      <c r="E2555" s="7" t="s">
        <v>13</v>
      </c>
      <c r="F2555" s="7">
        <v>2</v>
      </c>
      <c r="G2555" s="7">
        <v>19.2</v>
      </c>
      <c r="H2555" s="7">
        <v>37.200000000000003</v>
      </c>
      <c r="I2555" s="7" t="s">
        <v>10</v>
      </c>
      <c r="J2555" s="7" t="str">
        <f>_xlfn.XLOOKUP(A2555,'customer data'!A:A,'customer data'!B:B)</f>
        <v>Male</v>
      </c>
      <c r="K2555" s="7" t="str">
        <f>_xlfn.XLOOKUP(A2555,'customer data'!A:A,'customer data'!C:C)</f>
        <v>No</v>
      </c>
      <c r="L2555" s="7" t="str">
        <f ca="1">_xlfn.XLOOKUP(A2555,'customer data'!A:A,'customer data'!G:G)</f>
        <v>Adult</v>
      </c>
      <c r="M2555" s="7" t="str">
        <f>_xlfn.XLOOKUP(A2555,'Internet data '!A:A,'Internet data '!F:F)</f>
        <v>No</v>
      </c>
      <c r="N2555" s="7" t="str">
        <f>_xlfn.XLOOKUP(A2555,'Internet data '!A:A,'Internet data '!I:I)</f>
        <v>No</v>
      </c>
      <c r="O2555" s="7">
        <f>_xlfn.XLOOKUP(A2555,'Internet data '!A:A,'Internet data '!J:J)</f>
        <v>0</v>
      </c>
    </row>
    <row r="2556" spans="1:15">
      <c r="A2556" s="7" t="s">
        <v>2572</v>
      </c>
      <c r="B2556" s="7" t="s">
        <v>12</v>
      </c>
      <c r="C2556" s="7" t="s">
        <v>11</v>
      </c>
      <c r="D2556" s="7" t="s">
        <v>12</v>
      </c>
      <c r="E2556" s="7" t="s">
        <v>16</v>
      </c>
      <c r="F2556" s="7">
        <v>18</v>
      </c>
      <c r="G2556" s="7">
        <v>50</v>
      </c>
      <c r="H2556" s="7">
        <v>892.7</v>
      </c>
      <c r="I2556" s="7" t="s">
        <v>10</v>
      </c>
      <c r="J2556" s="7" t="str">
        <f>_xlfn.XLOOKUP(A2556,'customer data'!A:A,'customer data'!B:B)</f>
        <v>Female</v>
      </c>
      <c r="K2556" s="7" t="str">
        <f>_xlfn.XLOOKUP(A2556,'customer data'!A:A,'customer data'!C:C)</f>
        <v>No</v>
      </c>
      <c r="L2556" s="7" t="str">
        <f ca="1">_xlfn.XLOOKUP(A2556,'customer data'!A:A,'customer data'!G:G)</f>
        <v>Adult</v>
      </c>
      <c r="M2556" s="7" t="str">
        <f>_xlfn.XLOOKUP(A2556,'Internet data '!A:A,'Internet data '!F:F)</f>
        <v>No</v>
      </c>
      <c r="N2556" s="7" t="str">
        <f>_xlfn.XLOOKUP(A2556,'Internet data '!A:A,'Internet data '!I:I)</f>
        <v>DSL</v>
      </c>
      <c r="O2556" s="7">
        <f>_xlfn.XLOOKUP(A2556,'Internet data '!A:A,'Internet data '!J:J)</f>
        <v>1</v>
      </c>
    </row>
    <row r="2557" spans="1:15">
      <c r="A2557" s="7" t="s">
        <v>2573</v>
      </c>
      <c r="B2557" s="7" t="s">
        <v>12</v>
      </c>
      <c r="C2557" s="7" t="s">
        <v>11</v>
      </c>
      <c r="D2557" s="7" t="s">
        <v>12</v>
      </c>
      <c r="E2557" s="7" t="s">
        <v>13</v>
      </c>
      <c r="F2557" s="7">
        <v>8</v>
      </c>
      <c r="G2557" s="7">
        <v>60</v>
      </c>
      <c r="H2557" s="7">
        <v>487.75</v>
      </c>
      <c r="I2557" s="7" t="s">
        <v>10</v>
      </c>
      <c r="J2557" s="7" t="str">
        <f>_xlfn.XLOOKUP(A2557,'customer data'!A:A,'customer data'!B:B)</f>
        <v>Female</v>
      </c>
      <c r="K2557" s="7" t="str">
        <f>_xlfn.XLOOKUP(A2557,'customer data'!A:A,'customer data'!C:C)</f>
        <v>No</v>
      </c>
      <c r="L2557" s="7" t="str">
        <f ca="1">_xlfn.XLOOKUP(A2557,'customer data'!A:A,'customer data'!G:G)</f>
        <v>Adult</v>
      </c>
      <c r="M2557" s="7" t="str">
        <f>_xlfn.XLOOKUP(A2557,'Internet data '!A:A,'Internet data '!F:F)</f>
        <v>No</v>
      </c>
      <c r="N2557" s="7" t="str">
        <f>_xlfn.XLOOKUP(A2557,'Internet data '!A:A,'Internet data '!I:I)</f>
        <v>DSL</v>
      </c>
      <c r="O2557" s="7">
        <f>_xlfn.XLOOKUP(A2557,'Internet data '!A:A,'Internet data '!J:J)</f>
        <v>2</v>
      </c>
    </row>
    <row r="2558" spans="1:15">
      <c r="A2558" s="7" t="s">
        <v>2574</v>
      </c>
      <c r="B2558" s="7" t="s">
        <v>12</v>
      </c>
      <c r="C2558" s="7" t="s">
        <v>11</v>
      </c>
      <c r="D2558" s="7" t="s">
        <v>12</v>
      </c>
      <c r="E2558" s="7" t="s">
        <v>16</v>
      </c>
      <c r="F2558" s="7">
        <v>45</v>
      </c>
      <c r="G2558" s="7">
        <v>84.55</v>
      </c>
      <c r="H2558" s="7">
        <v>3713.95</v>
      </c>
      <c r="I2558" s="7" t="s">
        <v>10</v>
      </c>
      <c r="J2558" s="7" t="str">
        <f>_xlfn.XLOOKUP(A2558,'customer data'!A:A,'customer data'!B:B)</f>
        <v>Male</v>
      </c>
      <c r="K2558" s="7" t="str">
        <f>_xlfn.XLOOKUP(A2558,'customer data'!A:A,'customer data'!C:C)</f>
        <v>Yes</v>
      </c>
      <c r="L2558" s="7" t="str">
        <f ca="1">_xlfn.XLOOKUP(A2558,'customer data'!A:A,'customer data'!G:G)</f>
        <v>Adult</v>
      </c>
      <c r="M2558" s="7" t="str">
        <f>_xlfn.XLOOKUP(A2558,'Internet data '!A:A,'Internet data '!F:F)</f>
        <v>No</v>
      </c>
      <c r="N2558" s="7" t="str">
        <f>_xlfn.XLOOKUP(A2558,'Internet data '!A:A,'Internet data '!I:I)</f>
        <v>Fiber optic</v>
      </c>
      <c r="O2558" s="7">
        <f>_xlfn.XLOOKUP(A2558,'Internet data '!A:A,'Internet data '!J:J)</f>
        <v>3</v>
      </c>
    </row>
    <row r="2559" spans="1:15">
      <c r="A2559" s="7" t="s">
        <v>2575</v>
      </c>
      <c r="B2559" s="7" t="s">
        <v>12</v>
      </c>
      <c r="C2559" s="7" t="s">
        <v>11</v>
      </c>
      <c r="D2559" s="7" t="s">
        <v>10</v>
      </c>
      <c r="E2559" s="7" t="s">
        <v>16</v>
      </c>
      <c r="F2559" s="7">
        <v>3</v>
      </c>
      <c r="G2559" s="7">
        <v>45.45</v>
      </c>
      <c r="H2559" s="7">
        <v>141.69999999999999</v>
      </c>
      <c r="I2559" s="7" t="s">
        <v>10</v>
      </c>
      <c r="J2559" s="7" t="str">
        <f>_xlfn.XLOOKUP(A2559,'customer data'!A:A,'customer data'!B:B)</f>
        <v>Male</v>
      </c>
      <c r="K2559" s="7" t="str">
        <f>_xlfn.XLOOKUP(A2559,'customer data'!A:A,'customer data'!C:C)</f>
        <v>No</v>
      </c>
      <c r="L2559" s="7" t="str">
        <f ca="1">_xlfn.XLOOKUP(A2559,'customer data'!A:A,'customer data'!G:G)</f>
        <v>Young</v>
      </c>
      <c r="M2559" s="7" t="str">
        <f>_xlfn.XLOOKUP(A2559,'Internet data '!A:A,'Internet data '!F:F)</f>
        <v>No</v>
      </c>
      <c r="N2559" s="7" t="str">
        <f>_xlfn.XLOOKUP(A2559,'Internet data '!A:A,'Internet data '!I:I)</f>
        <v>DSL</v>
      </c>
      <c r="O2559" s="7">
        <f>_xlfn.XLOOKUP(A2559,'Internet data '!A:A,'Internet data '!J:J)</f>
        <v>0</v>
      </c>
    </row>
    <row r="2560" spans="1:15">
      <c r="A2560" s="7" t="s">
        <v>2576</v>
      </c>
      <c r="B2560" s="7" t="s">
        <v>12</v>
      </c>
      <c r="C2560" s="7" t="s">
        <v>15</v>
      </c>
      <c r="D2560" s="7" t="s">
        <v>10</v>
      </c>
      <c r="E2560" s="7" t="s">
        <v>16</v>
      </c>
      <c r="F2560" s="7">
        <v>38</v>
      </c>
      <c r="G2560" s="7">
        <v>20.05</v>
      </c>
      <c r="H2560" s="7">
        <v>678.2</v>
      </c>
      <c r="I2560" s="7" t="s">
        <v>10</v>
      </c>
      <c r="J2560" s="7" t="str">
        <f>_xlfn.XLOOKUP(A2560,'customer data'!A:A,'customer data'!B:B)</f>
        <v>Female</v>
      </c>
      <c r="K2560" s="7" t="str">
        <f>_xlfn.XLOOKUP(A2560,'customer data'!A:A,'customer data'!C:C)</f>
        <v>No</v>
      </c>
      <c r="L2560" s="7" t="str">
        <f ca="1">_xlfn.XLOOKUP(A2560,'customer data'!A:A,'customer data'!G:G)</f>
        <v>Adult</v>
      </c>
      <c r="M2560" s="7" t="str">
        <f>_xlfn.XLOOKUP(A2560,'Internet data '!A:A,'Internet data '!F:F)</f>
        <v>No</v>
      </c>
      <c r="N2560" s="7" t="str">
        <f>_xlfn.XLOOKUP(A2560,'Internet data '!A:A,'Internet data '!I:I)</f>
        <v>No</v>
      </c>
      <c r="O2560" s="7">
        <f>_xlfn.XLOOKUP(A2560,'Internet data '!A:A,'Internet data '!J:J)</f>
        <v>0</v>
      </c>
    </row>
    <row r="2561" spans="1:15">
      <c r="A2561" s="7" t="s">
        <v>2577</v>
      </c>
      <c r="B2561" s="7" t="s">
        <v>12</v>
      </c>
      <c r="C2561" s="7" t="s">
        <v>29</v>
      </c>
      <c r="D2561" s="7" t="s">
        <v>12</v>
      </c>
      <c r="E2561" s="7" t="s">
        <v>13</v>
      </c>
      <c r="F2561" s="7">
        <v>72</v>
      </c>
      <c r="G2561" s="7">
        <v>115.55</v>
      </c>
      <c r="H2561" s="7">
        <v>8425.2999999999993</v>
      </c>
      <c r="I2561" s="7" t="s">
        <v>10</v>
      </c>
      <c r="J2561" s="7" t="str">
        <f>_xlfn.XLOOKUP(A2561,'customer data'!A:A,'customer data'!B:B)</f>
        <v>Male</v>
      </c>
      <c r="K2561" s="7" t="str">
        <f>_xlfn.XLOOKUP(A2561,'customer data'!A:A,'customer data'!C:C)</f>
        <v>Yes</v>
      </c>
      <c r="L2561" s="7" t="str">
        <f ca="1">_xlfn.XLOOKUP(A2561,'customer data'!A:A,'customer data'!G:G)</f>
        <v>Adult</v>
      </c>
      <c r="M2561" s="7" t="str">
        <f>_xlfn.XLOOKUP(A2561,'Internet data '!A:A,'Internet data '!F:F)</f>
        <v>Yes</v>
      </c>
      <c r="N2561" s="7" t="str">
        <f>_xlfn.XLOOKUP(A2561,'Internet data '!A:A,'Internet data '!I:I)</f>
        <v>Fiber optic</v>
      </c>
      <c r="O2561" s="7">
        <f>_xlfn.XLOOKUP(A2561,'Internet data '!A:A,'Internet data '!J:J)</f>
        <v>7</v>
      </c>
    </row>
    <row r="2562" spans="1:15">
      <c r="A2562" s="7" t="s">
        <v>2578</v>
      </c>
      <c r="B2562" s="7" t="s">
        <v>12</v>
      </c>
      <c r="C2562" s="7" t="s">
        <v>11</v>
      </c>
      <c r="D2562" s="7" t="s">
        <v>12</v>
      </c>
      <c r="E2562" s="7" t="s">
        <v>13</v>
      </c>
      <c r="F2562" s="7">
        <v>46</v>
      </c>
      <c r="G2562" s="7">
        <v>93.7</v>
      </c>
      <c r="H2562" s="7">
        <v>4154.8</v>
      </c>
      <c r="I2562" s="7" t="s">
        <v>12</v>
      </c>
      <c r="J2562" s="7" t="str">
        <f>_xlfn.XLOOKUP(A2562,'customer data'!A:A,'customer data'!B:B)</f>
        <v>Male</v>
      </c>
      <c r="K2562" s="7" t="str">
        <f>_xlfn.XLOOKUP(A2562,'customer data'!A:A,'customer data'!C:C)</f>
        <v>No</v>
      </c>
      <c r="L2562" s="7" t="str">
        <f ca="1">_xlfn.XLOOKUP(A2562,'customer data'!A:A,'customer data'!G:G)</f>
        <v>Adult</v>
      </c>
      <c r="M2562" s="7" t="str">
        <f>_xlfn.XLOOKUP(A2562,'Internet data '!A:A,'Internet data '!F:F)</f>
        <v>No</v>
      </c>
      <c r="N2562" s="7" t="str">
        <f>_xlfn.XLOOKUP(A2562,'Internet data '!A:A,'Internet data '!I:I)</f>
        <v>Fiber optic</v>
      </c>
      <c r="O2562" s="7">
        <f>_xlfn.XLOOKUP(A2562,'Internet data '!A:A,'Internet data '!J:J)</f>
        <v>4</v>
      </c>
    </row>
    <row r="2563" spans="1:15">
      <c r="A2563" s="7" t="s">
        <v>2579</v>
      </c>
      <c r="B2563" s="7" t="s">
        <v>12</v>
      </c>
      <c r="C2563" s="7" t="s">
        <v>29</v>
      </c>
      <c r="D2563" s="7" t="s">
        <v>12</v>
      </c>
      <c r="E2563" s="7" t="s">
        <v>23</v>
      </c>
      <c r="F2563" s="7">
        <v>71</v>
      </c>
      <c r="G2563" s="7">
        <v>99</v>
      </c>
      <c r="H2563" s="7">
        <v>7061.65</v>
      </c>
      <c r="I2563" s="7" t="s">
        <v>10</v>
      </c>
      <c r="J2563" s="7" t="str">
        <f>_xlfn.XLOOKUP(A2563,'customer data'!A:A,'customer data'!B:B)</f>
        <v>Female</v>
      </c>
      <c r="K2563" s="7" t="str">
        <f>_xlfn.XLOOKUP(A2563,'customer data'!A:A,'customer data'!C:C)</f>
        <v>Yes</v>
      </c>
      <c r="L2563" s="7" t="str">
        <f ca="1">_xlfn.XLOOKUP(A2563,'customer data'!A:A,'customer data'!G:G)</f>
        <v>Young</v>
      </c>
      <c r="M2563" s="7" t="str">
        <f>_xlfn.XLOOKUP(A2563,'Internet data '!A:A,'Internet data '!F:F)</f>
        <v>No</v>
      </c>
      <c r="N2563" s="7" t="str">
        <f>_xlfn.XLOOKUP(A2563,'Internet data '!A:A,'Internet data '!I:I)</f>
        <v>Fiber optic</v>
      </c>
      <c r="O2563" s="7">
        <f>_xlfn.XLOOKUP(A2563,'Internet data '!A:A,'Internet data '!J:J)</f>
        <v>5</v>
      </c>
    </row>
    <row r="2564" spans="1:15">
      <c r="A2564" s="7" t="s">
        <v>2580</v>
      </c>
      <c r="B2564" s="7" t="s">
        <v>10</v>
      </c>
      <c r="C2564" s="7" t="s">
        <v>29</v>
      </c>
      <c r="D2564" s="7" t="s">
        <v>10</v>
      </c>
      <c r="E2564" s="7" t="s">
        <v>19</v>
      </c>
      <c r="F2564" s="7">
        <v>66</v>
      </c>
      <c r="G2564" s="7">
        <v>50.55</v>
      </c>
      <c r="H2564" s="7">
        <v>3364.55</v>
      </c>
      <c r="I2564" s="7" t="s">
        <v>10</v>
      </c>
      <c r="J2564" s="7" t="str">
        <f>_xlfn.XLOOKUP(A2564,'customer data'!A:A,'customer data'!B:B)</f>
        <v>Male</v>
      </c>
      <c r="K2564" s="7" t="str">
        <f>_xlfn.XLOOKUP(A2564,'customer data'!A:A,'customer data'!C:C)</f>
        <v>Yes</v>
      </c>
      <c r="L2564" s="7" t="str">
        <f ca="1">_xlfn.XLOOKUP(A2564,'customer data'!A:A,'customer data'!G:G)</f>
        <v>Adult</v>
      </c>
      <c r="M2564" s="7" t="str">
        <f>_xlfn.XLOOKUP(A2564,'Internet data '!A:A,'Internet data '!F:F)</f>
        <v>Yes</v>
      </c>
      <c r="N2564" s="7" t="str">
        <f>_xlfn.XLOOKUP(A2564,'Internet data '!A:A,'Internet data '!I:I)</f>
        <v>DSL</v>
      </c>
      <c r="O2564" s="7">
        <f>_xlfn.XLOOKUP(A2564,'Internet data '!A:A,'Internet data '!J:J)</f>
        <v>3</v>
      </c>
    </row>
    <row r="2565" spans="1:15">
      <c r="A2565" s="7" t="s">
        <v>2581</v>
      </c>
      <c r="B2565" s="7" t="s">
        <v>12</v>
      </c>
      <c r="C2565" s="7" t="s">
        <v>11</v>
      </c>
      <c r="D2565" s="7" t="s">
        <v>10</v>
      </c>
      <c r="E2565" s="7" t="s">
        <v>16</v>
      </c>
      <c r="F2565" s="7">
        <v>25</v>
      </c>
      <c r="G2565" s="7">
        <v>105.95</v>
      </c>
      <c r="H2565" s="7">
        <v>2655.25</v>
      </c>
      <c r="I2565" s="7" t="s">
        <v>12</v>
      </c>
      <c r="J2565" s="7" t="str">
        <f>_xlfn.XLOOKUP(A2565,'customer data'!A:A,'customer data'!B:B)</f>
        <v>Male</v>
      </c>
      <c r="K2565" s="7" t="str">
        <f>_xlfn.XLOOKUP(A2565,'customer data'!A:A,'customer data'!C:C)</f>
        <v>No</v>
      </c>
      <c r="L2565" s="7" t="str">
        <f ca="1">_xlfn.XLOOKUP(A2565,'customer data'!A:A,'customer data'!G:G)</f>
        <v>Young</v>
      </c>
      <c r="M2565" s="7" t="str">
        <f>_xlfn.XLOOKUP(A2565,'Internet data '!A:A,'Internet data '!F:F)</f>
        <v>No</v>
      </c>
      <c r="N2565" s="7" t="str">
        <f>_xlfn.XLOOKUP(A2565,'Internet data '!A:A,'Internet data '!I:I)</f>
        <v>Fiber optic</v>
      </c>
      <c r="O2565" s="7">
        <f>_xlfn.XLOOKUP(A2565,'Internet data '!A:A,'Internet data '!J:J)</f>
        <v>5</v>
      </c>
    </row>
    <row r="2566" spans="1:15">
      <c r="A2566" s="7" t="s">
        <v>2582</v>
      </c>
      <c r="B2566" s="7" t="s">
        <v>12</v>
      </c>
      <c r="C2566" s="7" t="s">
        <v>15</v>
      </c>
      <c r="D2566" s="7" t="s">
        <v>12</v>
      </c>
      <c r="E2566" s="7" t="s">
        <v>23</v>
      </c>
      <c r="F2566" s="7">
        <v>18</v>
      </c>
      <c r="G2566" s="7">
        <v>82</v>
      </c>
      <c r="H2566" s="7">
        <v>1425.45</v>
      </c>
      <c r="I2566" s="7" t="s">
        <v>12</v>
      </c>
      <c r="J2566" s="7" t="str">
        <f>_xlfn.XLOOKUP(A2566,'customer data'!A:A,'customer data'!B:B)</f>
        <v>Male</v>
      </c>
      <c r="K2566" s="7" t="str">
        <f>_xlfn.XLOOKUP(A2566,'customer data'!A:A,'customer data'!C:C)</f>
        <v>No</v>
      </c>
      <c r="L2566" s="7" t="str">
        <f ca="1">_xlfn.XLOOKUP(A2566,'customer data'!A:A,'customer data'!G:G)</f>
        <v>Young</v>
      </c>
      <c r="M2566" s="7" t="str">
        <f>_xlfn.XLOOKUP(A2566,'Internet data '!A:A,'Internet data '!F:F)</f>
        <v>Yes</v>
      </c>
      <c r="N2566" s="7" t="str">
        <f>_xlfn.XLOOKUP(A2566,'Internet data '!A:A,'Internet data '!I:I)</f>
        <v>DSL</v>
      </c>
      <c r="O2566" s="7">
        <f>_xlfn.XLOOKUP(A2566,'Internet data '!A:A,'Internet data '!J:J)</f>
        <v>5</v>
      </c>
    </row>
    <row r="2567" spans="1:15">
      <c r="A2567" s="7" t="s">
        <v>2583</v>
      </c>
      <c r="B2567" s="7" t="s">
        <v>12</v>
      </c>
      <c r="C2567" s="7" t="s">
        <v>29</v>
      </c>
      <c r="D2567" s="7" t="s">
        <v>12</v>
      </c>
      <c r="E2567" s="7" t="s">
        <v>19</v>
      </c>
      <c r="F2567" s="7">
        <v>13</v>
      </c>
      <c r="G2567" s="7">
        <v>25</v>
      </c>
      <c r="H2567" s="7">
        <v>332.5</v>
      </c>
      <c r="I2567" s="7" t="s">
        <v>10</v>
      </c>
      <c r="J2567" s="7" t="str">
        <f>_xlfn.XLOOKUP(A2567,'customer data'!A:A,'customer data'!B:B)</f>
        <v>Female</v>
      </c>
      <c r="K2567" s="7" t="str">
        <f>_xlfn.XLOOKUP(A2567,'customer data'!A:A,'customer data'!C:C)</f>
        <v>Yes</v>
      </c>
      <c r="L2567" s="7" t="str">
        <f ca="1">_xlfn.XLOOKUP(A2567,'customer data'!A:A,'customer data'!G:G)</f>
        <v>Adult</v>
      </c>
      <c r="M2567" s="7" t="str">
        <f>_xlfn.XLOOKUP(A2567,'Internet data '!A:A,'Internet data '!F:F)</f>
        <v>No</v>
      </c>
      <c r="N2567" s="7" t="str">
        <f>_xlfn.XLOOKUP(A2567,'Internet data '!A:A,'Internet data '!I:I)</f>
        <v>No</v>
      </c>
      <c r="O2567" s="7">
        <f>_xlfn.XLOOKUP(A2567,'Internet data '!A:A,'Internet data '!J:J)</f>
        <v>1</v>
      </c>
    </row>
    <row r="2568" spans="1:15">
      <c r="A2568" s="7" t="s">
        <v>2584</v>
      </c>
      <c r="B2568" s="7" t="s">
        <v>12</v>
      </c>
      <c r="C2568" s="7" t="s">
        <v>29</v>
      </c>
      <c r="D2568" s="7" t="s">
        <v>10</v>
      </c>
      <c r="E2568" s="7" t="s">
        <v>19</v>
      </c>
      <c r="F2568" s="7">
        <v>65</v>
      </c>
      <c r="G2568" s="7">
        <v>91.55</v>
      </c>
      <c r="H2568" s="7">
        <v>5963.95</v>
      </c>
      <c r="I2568" s="7" t="s">
        <v>10</v>
      </c>
      <c r="J2568" s="7" t="str">
        <f>_xlfn.XLOOKUP(A2568,'customer data'!A:A,'customer data'!B:B)</f>
        <v>Female</v>
      </c>
      <c r="K2568" s="7" t="str">
        <f>_xlfn.XLOOKUP(A2568,'customer data'!A:A,'customer data'!C:C)</f>
        <v>Yes</v>
      </c>
      <c r="L2568" s="7" t="str">
        <f ca="1">_xlfn.XLOOKUP(A2568,'customer data'!A:A,'customer data'!G:G)</f>
        <v>Adult</v>
      </c>
      <c r="M2568" s="7" t="str">
        <f>_xlfn.XLOOKUP(A2568,'Internet data '!A:A,'Internet data '!F:F)</f>
        <v>Yes</v>
      </c>
      <c r="N2568" s="7" t="str">
        <f>_xlfn.XLOOKUP(A2568,'Internet data '!A:A,'Internet data '!I:I)</f>
        <v>DSL</v>
      </c>
      <c r="O2568" s="7">
        <f>_xlfn.XLOOKUP(A2568,'Internet data '!A:A,'Internet data '!J:J)</f>
        <v>7</v>
      </c>
    </row>
    <row r="2569" spans="1:15">
      <c r="A2569" s="7" t="s">
        <v>2585</v>
      </c>
      <c r="B2569" s="7" t="s">
        <v>12</v>
      </c>
      <c r="C2569" s="7" t="s">
        <v>11</v>
      </c>
      <c r="D2569" s="7" t="s">
        <v>12</v>
      </c>
      <c r="E2569" s="7" t="s">
        <v>13</v>
      </c>
      <c r="F2569" s="7">
        <v>60</v>
      </c>
      <c r="G2569" s="7">
        <v>95.75</v>
      </c>
      <c r="H2569" s="7">
        <v>5742.9</v>
      </c>
      <c r="I2569" s="7" t="s">
        <v>12</v>
      </c>
      <c r="J2569" s="7" t="str">
        <f>_xlfn.XLOOKUP(A2569,'customer data'!A:A,'customer data'!B:B)</f>
        <v>Male</v>
      </c>
      <c r="K2569" s="7" t="str">
        <f>_xlfn.XLOOKUP(A2569,'customer data'!A:A,'customer data'!C:C)</f>
        <v>Yes</v>
      </c>
      <c r="L2569" s="7" t="str">
        <f ca="1">_xlfn.XLOOKUP(A2569,'customer data'!A:A,'customer data'!G:G)</f>
        <v>Adult</v>
      </c>
      <c r="M2569" s="7" t="str">
        <f>_xlfn.XLOOKUP(A2569,'Internet data '!A:A,'Internet data '!F:F)</f>
        <v>No</v>
      </c>
      <c r="N2569" s="7" t="str">
        <f>_xlfn.XLOOKUP(A2569,'Internet data '!A:A,'Internet data '!I:I)</f>
        <v>Fiber optic</v>
      </c>
      <c r="O2569" s="7">
        <f>_xlfn.XLOOKUP(A2569,'Internet data '!A:A,'Internet data '!J:J)</f>
        <v>4</v>
      </c>
    </row>
    <row r="2570" spans="1:15">
      <c r="A2570" s="7" t="s">
        <v>2586</v>
      </c>
      <c r="B2570" s="7" t="s">
        <v>12</v>
      </c>
      <c r="C2570" s="7" t="s">
        <v>29</v>
      </c>
      <c r="D2570" s="7" t="s">
        <v>10</v>
      </c>
      <c r="E2570" s="7" t="s">
        <v>16</v>
      </c>
      <c r="F2570" s="7">
        <v>15</v>
      </c>
      <c r="G2570" s="7">
        <v>19.350000000000001</v>
      </c>
      <c r="H2570" s="7">
        <v>278.85000000000002</v>
      </c>
      <c r="I2570" s="7" t="s">
        <v>10</v>
      </c>
      <c r="J2570" s="7" t="str">
        <f>_xlfn.XLOOKUP(A2570,'customer data'!A:A,'customer data'!B:B)</f>
        <v>Male</v>
      </c>
      <c r="K2570" s="7" t="str">
        <f>_xlfn.XLOOKUP(A2570,'customer data'!A:A,'customer data'!C:C)</f>
        <v>Yes</v>
      </c>
      <c r="L2570" s="7" t="str">
        <f ca="1">_xlfn.XLOOKUP(A2570,'customer data'!A:A,'customer data'!G:G)</f>
        <v>Adult</v>
      </c>
      <c r="M2570" s="7" t="str">
        <f>_xlfn.XLOOKUP(A2570,'Internet data '!A:A,'Internet data '!F:F)</f>
        <v>No</v>
      </c>
      <c r="N2570" s="7" t="str">
        <f>_xlfn.XLOOKUP(A2570,'Internet data '!A:A,'Internet data '!I:I)</f>
        <v>No</v>
      </c>
      <c r="O2570" s="7">
        <f>_xlfn.XLOOKUP(A2570,'Internet data '!A:A,'Internet data '!J:J)</f>
        <v>0</v>
      </c>
    </row>
    <row r="2571" spans="1:15">
      <c r="A2571" s="7" t="s">
        <v>2587</v>
      </c>
      <c r="B2571" s="7" t="s">
        <v>12</v>
      </c>
      <c r="C2571" s="7" t="s">
        <v>29</v>
      </c>
      <c r="D2571" s="7" t="s">
        <v>10</v>
      </c>
      <c r="E2571" s="7" t="s">
        <v>23</v>
      </c>
      <c r="F2571" s="7">
        <v>72</v>
      </c>
      <c r="G2571" s="7">
        <v>24.85</v>
      </c>
      <c r="H2571" s="7">
        <v>1871.85</v>
      </c>
      <c r="I2571" s="7" t="s">
        <v>10</v>
      </c>
      <c r="J2571" s="7" t="str">
        <f>_xlfn.XLOOKUP(A2571,'customer data'!A:A,'customer data'!B:B)</f>
        <v>Female</v>
      </c>
      <c r="K2571" s="7" t="str">
        <f>_xlfn.XLOOKUP(A2571,'customer data'!A:A,'customer data'!C:C)</f>
        <v>Yes</v>
      </c>
      <c r="L2571" s="7" t="str">
        <f ca="1">_xlfn.XLOOKUP(A2571,'customer data'!A:A,'customer data'!G:G)</f>
        <v>Young</v>
      </c>
      <c r="M2571" s="7" t="str">
        <f>_xlfn.XLOOKUP(A2571,'Internet data '!A:A,'Internet data '!F:F)</f>
        <v>No</v>
      </c>
      <c r="N2571" s="7" t="str">
        <f>_xlfn.XLOOKUP(A2571,'Internet data '!A:A,'Internet data '!I:I)</f>
        <v>No</v>
      </c>
      <c r="O2571" s="7">
        <f>_xlfn.XLOOKUP(A2571,'Internet data '!A:A,'Internet data '!J:J)</f>
        <v>1</v>
      </c>
    </row>
    <row r="2572" spans="1:15">
      <c r="A2572" s="7" t="s">
        <v>2588</v>
      </c>
      <c r="B2572" s="7" t="s">
        <v>12</v>
      </c>
      <c r="C2572" s="7" t="s">
        <v>11</v>
      </c>
      <c r="D2572" s="7" t="s">
        <v>12</v>
      </c>
      <c r="E2572" s="7" t="s">
        <v>23</v>
      </c>
      <c r="F2572" s="7">
        <v>30</v>
      </c>
      <c r="G2572" s="7">
        <v>94.05</v>
      </c>
      <c r="H2572" s="7">
        <v>2866.45</v>
      </c>
      <c r="I2572" s="7" t="s">
        <v>12</v>
      </c>
      <c r="J2572" s="7" t="str">
        <f>_xlfn.XLOOKUP(A2572,'customer data'!A:A,'customer data'!B:B)</f>
        <v>Male</v>
      </c>
      <c r="K2572" s="7" t="str">
        <f>_xlfn.XLOOKUP(A2572,'customer data'!A:A,'customer data'!C:C)</f>
        <v>Yes</v>
      </c>
      <c r="L2572" s="7" t="str">
        <f ca="1">_xlfn.XLOOKUP(A2572,'customer data'!A:A,'customer data'!G:G)</f>
        <v>Young</v>
      </c>
      <c r="M2572" s="7" t="str">
        <f>_xlfn.XLOOKUP(A2572,'Internet data '!A:A,'Internet data '!F:F)</f>
        <v>No</v>
      </c>
      <c r="N2572" s="7" t="str">
        <f>_xlfn.XLOOKUP(A2572,'Internet data '!A:A,'Internet data '!I:I)</f>
        <v>Fiber optic</v>
      </c>
      <c r="O2572" s="7">
        <f>_xlfn.XLOOKUP(A2572,'Internet data '!A:A,'Internet data '!J:J)</f>
        <v>3</v>
      </c>
    </row>
    <row r="2573" spans="1:15">
      <c r="A2573" s="7" t="s">
        <v>2589</v>
      </c>
      <c r="B2573" s="7" t="s">
        <v>12</v>
      </c>
      <c r="C2573" s="7" t="s">
        <v>29</v>
      </c>
      <c r="D2573" s="7" t="s">
        <v>12</v>
      </c>
      <c r="E2573" s="7" t="s">
        <v>13</v>
      </c>
      <c r="F2573" s="7">
        <v>42</v>
      </c>
      <c r="G2573" s="7">
        <v>100.4</v>
      </c>
      <c r="H2573" s="7">
        <v>4303.6499999999996</v>
      </c>
      <c r="I2573" s="7" t="s">
        <v>10</v>
      </c>
      <c r="J2573" s="7" t="str">
        <f>_xlfn.XLOOKUP(A2573,'customer data'!A:A,'customer data'!B:B)</f>
        <v>Female</v>
      </c>
      <c r="K2573" s="7" t="str">
        <f>_xlfn.XLOOKUP(A2573,'customer data'!A:A,'customer data'!C:C)</f>
        <v>Yes</v>
      </c>
      <c r="L2573" s="7" t="str">
        <f ca="1">_xlfn.XLOOKUP(A2573,'customer data'!A:A,'customer data'!G:G)</f>
        <v>Adult</v>
      </c>
      <c r="M2573" s="7" t="str">
        <f>_xlfn.XLOOKUP(A2573,'Internet data '!A:A,'Internet data '!F:F)</f>
        <v>Yes</v>
      </c>
      <c r="N2573" s="7" t="str">
        <f>_xlfn.XLOOKUP(A2573,'Internet data '!A:A,'Internet data '!I:I)</f>
        <v>Fiber optic</v>
      </c>
      <c r="O2573" s="7">
        <f>_xlfn.XLOOKUP(A2573,'Internet data '!A:A,'Internet data '!J:J)</f>
        <v>4</v>
      </c>
    </row>
    <row r="2574" spans="1:15">
      <c r="A2574" s="7" t="s">
        <v>2590</v>
      </c>
      <c r="B2574" s="7" t="s">
        <v>12</v>
      </c>
      <c r="C2574" s="7" t="s">
        <v>29</v>
      </c>
      <c r="D2574" s="7" t="s">
        <v>10</v>
      </c>
      <c r="E2574" s="7" t="s">
        <v>19</v>
      </c>
      <c r="F2574" s="7">
        <v>71</v>
      </c>
      <c r="G2574" s="7">
        <v>25</v>
      </c>
      <c r="H2574" s="7">
        <v>1753</v>
      </c>
      <c r="I2574" s="7" t="s">
        <v>10</v>
      </c>
      <c r="J2574" s="7" t="str">
        <f>_xlfn.XLOOKUP(A2574,'customer data'!A:A,'customer data'!B:B)</f>
        <v>Female</v>
      </c>
      <c r="K2574" s="7" t="str">
        <f>_xlfn.XLOOKUP(A2574,'customer data'!A:A,'customer data'!C:C)</f>
        <v>Yes</v>
      </c>
      <c r="L2574" s="7" t="str">
        <f ca="1">_xlfn.XLOOKUP(A2574,'customer data'!A:A,'customer data'!G:G)</f>
        <v>Young</v>
      </c>
      <c r="M2574" s="7" t="str">
        <f>_xlfn.XLOOKUP(A2574,'Internet data '!A:A,'Internet data '!F:F)</f>
        <v>No</v>
      </c>
      <c r="N2574" s="7" t="str">
        <f>_xlfn.XLOOKUP(A2574,'Internet data '!A:A,'Internet data '!I:I)</f>
        <v>No</v>
      </c>
      <c r="O2574" s="7">
        <f>_xlfn.XLOOKUP(A2574,'Internet data '!A:A,'Internet data '!J:J)</f>
        <v>1</v>
      </c>
    </row>
    <row r="2575" spans="1:15">
      <c r="A2575" s="7" t="s">
        <v>2591</v>
      </c>
      <c r="B2575" s="7" t="s">
        <v>12</v>
      </c>
      <c r="C2575" s="7" t="s">
        <v>11</v>
      </c>
      <c r="D2575" s="7" t="s">
        <v>12</v>
      </c>
      <c r="E2575" s="7" t="s">
        <v>16</v>
      </c>
      <c r="F2575" s="7">
        <v>1</v>
      </c>
      <c r="G2575" s="7">
        <v>54.75</v>
      </c>
      <c r="H2575" s="7">
        <v>54.75</v>
      </c>
      <c r="I2575" s="7" t="s">
        <v>12</v>
      </c>
      <c r="J2575" s="7" t="str">
        <f>_xlfn.XLOOKUP(A2575,'customer data'!A:A,'customer data'!B:B)</f>
        <v>Female</v>
      </c>
      <c r="K2575" s="7" t="str">
        <f>_xlfn.XLOOKUP(A2575,'customer data'!A:A,'customer data'!C:C)</f>
        <v>No</v>
      </c>
      <c r="L2575" s="7" t="str">
        <f ca="1">_xlfn.XLOOKUP(A2575,'customer data'!A:A,'customer data'!G:G)</f>
        <v>Adult</v>
      </c>
      <c r="M2575" s="7" t="str">
        <f>_xlfn.XLOOKUP(A2575,'Internet data '!A:A,'Internet data '!F:F)</f>
        <v>No</v>
      </c>
      <c r="N2575" s="7" t="str">
        <f>_xlfn.XLOOKUP(A2575,'Internet data '!A:A,'Internet data '!I:I)</f>
        <v>DSL</v>
      </c>
      <c r="O2575" s="7">
        <f>_xlfn.XLOOKUP(A2575,'Internet data '!A:A,'Internet data '!J:J)</f>
        <v>1</v>
      </c>
    </row>
    <row r="2576" spans="1:15">
      <c r="A2576" s="7" t="s">
        <v>2592</v>
      </c>
      <c r="B2576" s="7" t="s">
        <v>12</v>
      </c>
      <c r="C2576" s="7" t="s">
        <v>11</v>
      </c>
      <c r="D2576" s="7" t="s">
        <v>12</v>
      </c>
      <c r="E2576" s="7" t="s">
        <v>19</v>
      </c>
      <c r="F2576" s="7">
        <v>39</v>
      </c>
      <c r="G2576" s="7">
        <v>95.65</v>
      </c>
      <c r="H2576" s="7">
        <v>3759.05</v>
      </c>
      <c r="I2576" s="7" t="s">
        <v>12</v>
      </c>
      <c r="J2576" s="7" t="str">
        <f>_xlfn.XLOOKUP(A2576,'customer data'!A:A,'customer data'!B:B)</f>
        <v>Male</v>
      </c>
      <c r="K2576" s="7" t="str">
        <f>_xlfn.XLOOKUP(A2576,'customer data'!A:A,'customer data'!C:C)</f>
        <v>No</v>
      </c>
      <c r="L2576" s="7" t="str">
        <f ca="1">_xlfn.XLOOKUP(A2576,'customer data'!A:A,'customer data'!G:G)</f>
        <v>Adult</v>
      </c>
      <c r="M2576" s="7" t="str">
        <f>_xlfn.XLOOKUP(A2576,'Internet data '!A:A,'Internet data '!F:F)</f>
        <v>No</v>
      </c>
      <c r="N2576" s="7" t="str">
        <f>_xlfn.XLOOKUP(A2576,'Internet data '!A:A,'Internet data '!I:I)</f>
        <v>Fiber optic</v>
      </c>
      <c r="O2576" s="7">
        <f>_xlfn.XLOOKUP(A2576,'Internet data '!A:A,'Internet data '!J:J)</f>
        <v>3</v>
      </c>
    </row>
    <row r="2577" spans="1:15">
      <c r="A2577" s="7" t="s">
        <v>2593</v>
      </c>
      <c r="B2577" s="7" t="s">
        <v>12</v>
      </c>
      <c r="C2577" s="7" t="s">
        <v>11</v>
      </c>
      <c r="D2577" s="7" t="s">
        <v>10</v>
      </c>
      <c r="E2577" s="7" t="s">
        <v>19</v>
      </c>
      <c r="F2577" s="7">
        <v>35</v>
      </c>
      <c r="G2577" s="7">
        <v>19.25</v>
      </c>
      <c r="H2577" s="7">
        <v>617.65</v>
      </c>
      <c r="I2577" s="7" t="s">
        <v>10</v>
      </c>
      <c r="J2577" s="7" t="str">
        <f>_xlfn.XLOOKUP(A2577,'customer data'!A:A,'customer data'!B:B)</f>
        <v>Female</v>
      </c>
      <c r="K2577" s="7" t="str">
        <f>_xlfn.XLOOKUP(A2577,'customer data'!A:A,'customer data'!C:C)</f>
        <v>No</v>
      </c>
      <c r="L2577" s="7" t="str">
        <f ca="1">_xlfn.XLOOKUP(A2577,'customer data'!A:A,'customer data'!G:G)</f>
        <v>Adult</v>
      </c>
      <c r="M2577" s="7" t="str">
        <f>_xlfn.XLOOKUP(A2577,'Internet data '!A:A,'Internet data '!F:F)</f>
        <v>No</v>
      </c>
      <c r="N2577" s="7" t="str">
        <f>_xlfn.XLOOKUP(A2577,'Internet data '!A:A,'Internet data '!I:I)</f>
        <v>No</v>
      </c>
      <c r="O2577" s="7">
        <f>_xlfn.XLOOKUP(A2577,'Internet data '!A:A,'Internet data '!J:J)</f>
        <v>0</v>
      </c>
    </row>
    <row r="2578" spans="1:15">
      <c r="A2578" s="7" t="s">
        <v>2594</v>
      </c>
      <c r="B2578" s="7" t="s">
        <v>12</v>
      </c>
      <c r="C2578" s="7" t="s">
        <v>11</v>
      </c>
      <c r="D2578" s="7" t="s">
        <v>12</v>
      </c>
      <c r="E2578" s="7" t="s">
        <v>19</v>
      </c>
      <c r="F2578" s="7">
        <v>53</v>
      </c>
      <c r="G2578" s="7">
        <v>108.25</v>
      </c>
      <c r="H2578" s="7">
        <v>5935.1</v>
      </c>
      <c r="I2578" s="7" t="s">
        <v>10</v>
      </c>
      <c r="J2578" s="7" t="str">
        <f>_xlfn.XLOOKUP(A2578,'customer data'!A:A,'customer data'!B:B)</f>
        <v>Female</v>
      </c>
      <c r="K2578" s="7" t="str">
        <f>_xlfn.XLOOKUP(A2578,'customer data'!A:A,'customer data'!C:C)</f>
        <v>Yes</v>
      </c>
      <c r="L2578" s="7" t="str">
        <f ca="1">_xlfn.XLOOKUP(A2578,'customer data'!A:A,'customer data'!G:G)</f>
        <v>Young</v>
      </c>
      <c r="M2578" s="7" t="str">
        <f>_xlfn.XLOOKUP(A2578,'Internet data '!A:A,'Internet data '!F:F)</f>
        <v>Yes</v>
      </c>
      <c r="N2578" s="7" t="str">
        <f>_xlfn.XLOOKUP(A2578,'Internet data '!A:A,'Internet data '!I:I)</f>
        <v>Fiber optic</v>
      </c>
      <c r="O2578" s="7">
        <f>_xlfn.XLOOKUP(A2578,'Internet data '!A:A,'Internet data '!J:J)</f>
        <v>5</v>
      </c>
    </row>
    <row r="2579" spans="1:15">
      <c r="A2579" s="7" t="s">
        <v>2595</v>
      </c>
      <c r="B2579" s="7" t="s">
        <v>12</v>
      </c>
      <c r="C2579" s="7" t="s">
        <v>11</v>
      </c>
      <c r="D2579" s="7" t="s">
        <v>12</v>
      </c>
      <c r="E2579" s="7" t="s">
        <v>13</v>
      </c>
      <c r="F2579" s="7">
        <v>1</v>
      </c>
      <c r="G2579" s="7">
        <v>94.6</v>
      </c>
      <c r="H2579" s="7">
        <v>94.6</v>
      </c>
      <c r="I2579" s="7" t="s">
        <v>12</v>
      </c>
      <c r="J2579" s="7" t="str">
        <f>_xlfn.XLOOKUP(A2579,'customer data'!A:A,'customer data'!B:B)</f>
        <v>Female</v>
      </c>
      <c r="K2579" s="7" t="str">
        <f>_xlfn.XLOOKUP(A2579,'customer data'!A:A,'customer data'!C:C)</f>
        <v>No</v>
      </c>
      <c r="L2579" s="7" t="str">
        <f ca="1">_xlfn.XLOOKUP(A2579,'customer data'!A:A,'customer data'!G:G)</f>
        <v>Adult</v>
      </c>
      <c r="M2579" s="7" t="str">
        <f>_xlfn.XLOOKUP(A2579,'Internet data '!A:A,'Internet data '!F:F)</f>
        <v>No</v>
      </c>
      <c r="N2579" s="7" t="str">
        <f>_xlfn.XLOOKUP(A2579,'Internet data '!A:A,'Internet data '!I:I)</f>
        <v>Fiber optic</v>
      </c>
      <c r="O2579" s="7">
        <f>_xlfn.XLOOKUP(A2579,'Internet data '!A:A,'Internet data '!J:J)</f>
        <v>3</v>
      </c>
    </row>
    <row r="2580" spans="1:15">
      <c r="A2580" s="7" t="s">
        <v>2596</v>
      </c>
      <c r="B2580" s="7" t="s">
        <v>12</v>
      </c>
      <c r="C2580" s="7" t="s">
        <v>11</v>
      </c>
      <c r="D2580" s="7" t="s">
        <v>12</v>
      </c>
      <c r="E2580" s="7" t="s">
        <v>13</v>
      </c>
      <c r="F2580" s="7">
        <v>31</v>
      </c>
      <c r="G2580" s="7">
        <v>98.9</v>
      </c>
      <c r="H2580" s="7">
        <v>2911.3</v>
      </c>
      <c r="I2580" s="7" t="s">
        <v>12</v>
      </c>
      <c r="J2580" s="7" t="str">
        <f>_xlfn.XLOOKUP(A2580,'customer data'!A:A,'customer data'!B:B)</f>
        <v>Female</v>
      </c>
      <c r="K2580" s="7" t="str">
        <f>_xlfn.XLOOKUP(A2580,'customer data'!A:A,'customer data'!C:C)</f>
        <v>Yes</v>
      </c>
      <c r="L2580" s="7" t="str">
        <f ca="1">_xlfn.XLOOKUP(A2580,'customer data'!A:A,'customer data'!G:G)</f>
        <v>Adult</v>
      </c>
      <c r="M2580" s="7" t="str">
        <f>_xlfn.XLOOKUP(A2580,'Internet data '!A:A,'Internet data '!F:F)</f>
        <v>Yes</v>
      </c>
      <c r="N2580" s="7" t="str">
        <f>_xlfn.XLOOKUP(A2580,'Internet data '!A:A,'Internet data '!I:I)</f>
        <v>Fiber optic</v>
      </c>
      <c r="O2580" s="7">
        <f>_xlfn.XLOOKUP(A2580,'Internet data '!A:A,'Internet data '!J:J)</f>
        <v>4</v>
      </c>
    </row>
    <row r="2581" spans="1:15">
      <c r="A2581" s="7" t="s">
        <v>2597</v>
      </c>
      <c r="B2581" s="7" t="s">
        <v>12</v>
      </c>
      <c r="C2581" s="7" t="s">
        <v>29</v>
      </c>
      <c r="D2581" s="7" t="s">
        <v>10</v>
      </c>
      <c r="E2581" s="7" t="s">
        <v>23</v>
      </c>
      <c r="F2581" s="7">
        <v>48</v>
      </c>
      <c r="G2581" s="7">
        <v>20.149999999999999</v>
      </c>
      <c r="H2581" s="7">
        <v>982.95</v>
      </c>
      <c r="I2581" s="7" t="s">
        <v>10</v>
      </c>
      <c r="J2581" s="7" t="str">
        <f>_xlfn.XLOOKUP(A2581,'customer data'!A:A,'customer data'!B:B)</f>
        <v>Male</v>
      </c>
      <c r="K2581" s="7" t="str">
        <f>_xlfn.XLOOKUP(A2581,'customer data'!A:A,'customer data'!C:C)</f>
        <v>No</v>
      </c>
      <c r="L2581" s="7" t="str">
        <f ca="1">_xlfn.XLOOKUP(A2581,'customer data'!A:A,'customer data'!G:G)</f>
        <v>Adult</v>
      </c>
      <c r="M2581" s="7" t="str">
        <f>_xlfn.XLOOKUP(A2581,'Internet data '!A:A,'Internet data '!F:F)</f>
        <v>No</v>
      </c>
      <c r="N2581" s="7" t="str">
        <f>_xlfn.XLOOKUP(A2581,'Internet data '!A:A,'Internet data '!I:I)</f>
        <v>No</v>
      </c>
      <c r="O2581" s="7">
        <f>_xlfn.XLOOKUP(A2581,'Internet data '!A:A,'Internet data '!J:J)</f>
        <v>0</v>
      </c>
    </row>
    <row r="2582" spans="1:15">
      <c r="A2582" s="7" t="s">
        <v>2598</v>
      </c>
      <c r="B2582" s="7" t="s">
        <v>12</v>
      </c>
      <c r="C2582" s="7" t="s">
        <v>11</v>
      </c>
      <c r="D2582" s="7" t="s">
        <v>12</v>
      </c>
      <c r="E2582" s="7" t="s">
        <v>13</v>
      </c>
      <c r="F2582" s="7">
        <v>30</v>
      </c>
      <c r="G2582" s="7">
        <v>101.3</v>
      </c>
      <c r="H2582" s="7">
        <v>2974.5</v>
      </c>
      <c r="I2582" s="7" t="s">
        <v>10</v>
      </c>
      <c r="J2582" s="7" t="str">
        <f>_xlfn.XLOOKUP(A2582,'customer data'!A:A,'customer data'!B:B)</f>
        <v>Female</v>
      </c>
      <c r="K2582" s="7" t="str">
        <f>_xlfn.XLOOKUP(A2582,'customer data'!A:A,'customer data'!C:C)</f>
        <v>No</v>
      </c>
      <c r="L2582" s="7" t="str">
        <f ca="1">_xlfn.XLOOKUP(A2582,'customer data'!A:A,'customer data'!G:G)</f>
        <v>Young</v>
      </c>
      <c r="M2582" s="7" t="str">
        <f>_xlfn.XLOOKUP(A2582,'Internet data '!A:A,'Internet data '!F:F)</f>
        <v>Yes</v>
      </c>
      <c r="N2582" s="7" t="str">
        <f>_xlfn.XLOOKUP(A2582,'Internet data '!A:A,'Internet data '!I:I)</f>
        <v>Fiber optic</v>
      </c>
      <c r="O2582" s="7">
        <f>_xlfn.XLOOKUP(A2582,'Internet data '!A:A,'Internet data '!J:J)</f>
        <v>4</v>
      </c>
    </row>
    <row r="2583" spans="1:15">
      <c r="A2583" s="7" t="s">
        <v>2599</v>
      </c>
      <c r="B2583" s="7" t="s">
        <v>12</v>
      </c>
      <c r="C2583" s="7" t="s">
        <v>11</v>
      </c>
      <c r="D2583" s="7" t="s">
        <v>10</v>
      </c>
      <c r="E2583" s="7" t="s">
        <v>23</v>
      </c>
      <c r="F2583" s="7">
        <v>10</v>
      </c>
      <c r="G2583" s="7">
        <v>20</v>
      </c>
      <c r="H2583" s="7">
        <v>198.7</v>
      </c>
      <c r="I2583" s="7" t="s">
        <v>10</v>
      </c>
      <c r="J2583" s="7" t="str">
        <f>_xlfn.XLOOKUP(A2583,'customer data'!A:A,'customer data'!B:B)</f>
        <v>Male</v>
      </c>
      <c r="K2583" s="7" t="str">
        <f>_xlfn.XLOOKUP(A2583,'customer data'!A:A,'customer data'!C:C)</f>
        <v>No</v>
      </c>
      <c r="L2583" s="7" t="str">
        <f ca="1">_xlfn.XLOOKUP(A2583,'customer data'!A:A,'customer data'!G:G)</f>
        <v>Adult</v>
      </c>
      <c r="M2583" s="7" t="str">
        <f>_xlfn.XLOOKUP(A2583,'Internet data '!A:A,'Internet data '!F:F)</f>
        <v>No</v>
      </c>
      <c r="N2583" s="7" t="str">
        <f>_xlfn.XLOOKUP(A2583,'Internet data '!A:A,'Internet data '!I:I)</f>
        <v>No</v>
      </c>
      <c r="O2583" s="7">
        <f>_xlfn.XLOOKUP(A2583,'Internet data '!A:A,'Internet data '!J:J)</f>
        <v>0</v>
      </c>
    </row>
    <row r="2584" spans="1:15">
      <c r="A2584" s="7" t="s">
        <v>2600</v>
      </c>
      <c r="B2584" s="7" t="s">
        <v>12</v>
      </c>
      <c r="C2584" s="7" t="s">
        <v>11</v>
      </c>
      <c r="D2584" s="7" t="s">
        <v>12</v>
      </c>
      <c r="E2584" s="7" t="s">
        <v>13</v>
      </c>
      <c r="F2584" s="7">
        <v>12</v>
      </c>
      <c r="G2584" s="7">
        <v>105.3</v>
      </c>
      <c r="H2584" s="7">
        <v>1275.6500000000001</v>
      </c>
      <c r="I2584" s="7" t="s">
        <v>10</v>
      </c>
      <c r="J2584" s="7" t="str">
        <f>_xlfn.XLOOKUP(A2584,'customer data'!A:A,'customer data'!B:B)</f>
        <v>Female</v>
      </c>
      <c r="K2584" s="7" t="str">
        <f>_xlfn.XLOOKUP(A2584,'customer data'!A:A,'customer data'!C:C)</f>
        <v>No</v>
      </c>
      <c r="L2584" s="7" t="str">
        <f ca="1">_xlfn.XLOOKUP(A2584,'customer data'!A:A,'customer data'!G:G)</f>
        <v>Adult</v>
      </c>
      <c r="M2584" s="7" t="str">
        <f>_xlfn.XLOOKUP(A2584,'Internet data '!A:A,'Internet data '!F:F)</f>
        <v>No</v>
      </c>
      <c r="N2584" s="7" t="str">
        <f>_xlfn.XLOOKUP(A2584,'Internet data '!A:A,'Internet data '!I:I)</f>
        <v>Fiber optic</v>
      </c>
      <c r="O2584" s="7">
        <f>_xlfn.XLOOKUP(A2584,'Internet data '!A:A,'Internet data '!J:J)</f>
        <v>5</v>
      </c>
    </row>
    <row r="2585" spans="1:15">
      <c r="A2585" s="7" t="s">
        <v>2601</v>
      </c>
      <c r="B2585" s="7" t="s">
        <v>12</v>
      </c>
      <c r="C2585" s="7" t="s">
        <v>29</v>
      </c>
      <c r="D2585" s="7" t="s">
        <v>10</v>
      </c>
      <c r="E2585" s="7" t="s">
        <v>19</v>
      </c>
      <c r="F2585" s="7">
        <v>57</v>
      </c>
      <c r="G2585" s="7">
        <v>69.849999999999994</v>
      </c>
      <c r="H2585" s="7">
        <v>4003</v>
      </c>
      <c r="I2585" s="7" t="s">
        <v>10</v>
      </c>
      <c r="J2585" s="7" t="str">
        <f>_xlfn.XLOOKUP(A2585,'customer data'!A:A,'customer data'!B:B)</f>
        <v>Female</v>
      </c>
      <c r="K2585" s="7" t="str">
        <f>_xlfn.XLOOKUP(A2585,'customer data'!A:A,'customer data'!C:C)</f>
        <v>No</v>
      </c>
      <c r="L2585" s="7" t="str">
        <f ca="1">_xlfn.XLOOKUP(A2585,'customer data'!A:A,'customer data'!G:G)</f>
        <v>Young</v>
      </c>
      <c r="M2585" s="7" t="str">
        <f>_xlfn.XLOOKUP(A2585,'Internet data '!A:A,'Internet data '!F:F)</f>
        <v>Yes</v>
      </c>
      <c r="N2585" s="7" t="str">
        <f>_xlfn.XLOOKUP(A2585,'Internet data '!A:A,'Internet data '!I:I)</f>
        <v>DSL</v>
      </c>
      <c r="O2585" s="7">
        <f>_xlfn.XLOOKUP(A2585,'Internet data '!A:A,'Internet data '!J:J)</f>
        <v>4</v>
      </c>
    </row>
    <row r="2586" spans="1:15">
      <c r="A2586" s="7" t="s">
        <v>2602</v>
      </c>
      <c r="B2586" s="7" t="s">
        <v>12</v>
      </c>
      <c r="C2586" s="7" t="s">
        <v>11</v>
      </c>
      <c r="D2586" s="7" t="s">
        <v>12</v>
      </c>
      <c r="E2586" s="7" t="s">
        <v>23</v>
      </c>
      <c r="F2586" s="7">
        <v>58</v>
      </c>
      <c r="G2586" s="7">
        <v>65.25</v>
      </c>
      <c r="H2586" s="7">
        <v>3791.6</v>
      </c>
      <c r="I2586" s="7" t="s">
        <v>10</v>
      </c>
      <c r="J2586" s="7" t="str">
        <f>_xlfn.XLOOKUP(A2586,'customer data'!A:A,'customer data'!B:B)</f>
        <v>Female</v>
      </c>
      <c r="K2586" s="7" t="str">
        <f>_xlfn.XLOOKUP(A2586,'customer data'!A:A,'customer data'!C:C)</f>
        <v>Yes</v>
      </c>
      <c r="L2586" s="7" t="str">
        <f ca="1">_xlfn.XLOOKUP(A2586,'customer data'!A:A,'customer data'!G:G)</f>
        <v>Adult</v>
      </c>
      <c r="M2586" s="7" t="str">
        <f>_xlfn.XLOOKUP(A2586,'Internet data '!A:A,'Internet data '!F:F)</f>
        <v>No</v>
      </c>
      <c r="N2586" s="7" t="str">
        <f>_xlfn.XLOOKUP(A2586,'Internet data '!A:A,'Internet data '!I:I)</f>
        <v>DSL</v>
      </c>
      <c r="O2586" s="7">
        <f>_xlfn.XLOOKUP(A2586,'Internet data '!A:A,'Internet data '!J:J)</f>
        <v>3</v>
      </c>
    </row>
    <row r="2587" spans="1:15">
      <c r="A2587" s="7" t="s">
        <v>2603</v>
      </c>
      <c r="B2587" s="7" t="s">
        <v>12</v>
      </c>
      <c r="C2587" s="7" t="s">
        <v>29</v>
      </c>
      <c r="D2587" s="7" t="s">
        <v>10</v>
      </c>
      <c r="E2587" s="7" t="s">
        <v>16</v>
      </c>
      <c r="F2587" s="7">
        <v>37</v>
      </c>
      <c r="G2587" s="7">
        <v>19.8</v>
      </c>
      <c r="H2587" s="7">
        <v>813.3</v>
      </c>
      <c r="I2587" s="7" t="s">
        <v>10</v>
      </c>
      <c r="J2587" s="7" t="str">
        <f>_xlfn.XLOOKUP(A2587,'customer data'!A:A,'customer data'!B:B)</f>
        <v>Female</v>
      </c>
      <c r="K2587" s="7" t="str">
        <f>_xlfn.XLOOKUP(A2587,'customer data'!A:A,'customer data'!C:C)</f>
        <v>No</v>
      </c>
      <c r="L2587" s="7" t="str">
        <f ca="1">_xlfn.XLOOKUP(A2587,'customer data'!A:A,'customer data'!G:G)</f>
        <v>Adult</v>
      </c>
      <c r="M2587" s="7" t="str">
        <f>_xlfn.XLOOKUP(A2587,'Internet data '!A:A,'Internet data '!F:F)</f>
        <v>No</v>
      </c>
      <c r="N2587" s="7" t="str">
        <f>_xlfn.XLOOKUP(A2587,'Internet data '!A:A,'Internet data '!I:I)</f>
        <v>No</v>
      </c>
      <c r="O2587" s="7">
        <f>_xlfn.XLOOKUP(A2587,'Internet data '!A:A,'Internet data '!J:J)</f>
        <v>0</v>
      </c>
    </row>
    <row r="2588" spans="1:15">
      <c r="A2588" s="7" t="s">
        <v>2604</v>
      </c>
      <c r="B2588" s="7" t="s">
        <v>12</v>
      </c>
      <c r="C2588" s="7" t="s">
        <v>11</v>
      </c>
      <c r="D2588" s="7" t="s">
        <v>10</v>
      </c>
      <c r="E2588" s="7" t="s">
        <v>16</v>
      </c>
      <c r="F2588" s="7">
        <v>44</v>
      </c>
      <c r="G2588" s="7">
        <v>19.600000000000001</v>
      </c>
      <c r="H2588" s="7">
        <v>780.25</v>
      </c>
      <c r="I2588" s="7" t="s">
        <v>10</v>
      </c>
      <c r="J2588" s="7" t="str">
        <f>_xlfn.XLOOKUP(A2588,'customer data'!A:A,'customer data'!B:B)</f>
        <v>Female</v>
      </c>
      <c r="K2588" s="7" t="str">
        <f>_xlfn.XLOOKUP(A2588,'customer data'!A:A,'customer data'!C:C)</f>
        <v>Yes</v>
      </c>
      <c r="L2588" s="7" t="str">
        <f ca="1">_xlfn.XLOOKUP(A2588,'customer data'!A:A,'customer data'!G:G)</f>
        <v>Adult</v>
      </c>
      <c r="M2588" s="7" t="str">
        <f>_xlfn.XLOOKUP(A2588,'Internet data '!A:A,'Internet data '!F:F)</f>
        <v>No</v>
      </c>
      <c r="N2588" s="7" t="str">
        <f>_xlfn.XLOOKUP(A2588,'Internet data '!A:A,'Internet data '!I:I)</f>
        <v>No</v>
      </c>
      <c r="O2588" s="7">
        <f>_xlfn.XLOOKUP(A2588,'Internet data '!A:A,'Internet data '!J:J)</f>
        <v>0</v>
      </c>
    </row>
    <row r="2589" spans="1:15">
      <c r="A2589" s="7" t="s">
        <v>2605</v>
      </c>
      <c r="B2589" s="7" t="s">
        <v>12</v>
      </c>
      <c r="C2589" s="7" t="s">
        <v>15</v>
      </c>
      <c r="D2589" s="7" t="s">
        <v>10</v>
      </c>
      <c r="E2589" s="7" t="s">
        <v>23</v>
      </c>
      <c r="F2589" s="7">
        <v>27</v>
      </c>
      <c r="G2589" s="7">
        <v>20.05</v>
      </c>
      <c r="H2589" s="7">
        <v>552.9</v>
      </c>
      <c r="I2589" s="7" t="s">
        <v>10</v>
      </c>
      <c r="J2589" s="7" t="str">
        <f>_xlfn.XLOOKUP(A2589,'customer data'!A:A,'customer data'!B:B)</f>
        <v>Male</v>
      </c>
      <c r="K2589" s="7" t="str">
        <f>_xlfn.XLOOKUP(A2589,'customer data'!A:A,'customer data'!C:C)</f>
        <v>No</v>
      </c>
      <c r="L2589" s="7" t="str">
        <f ca="1">_xlfn.XLOOKUP(A2589,'customer data'!A:A,'customer data'!G:G)</f>
        <v>Adult</v>
      </c>
      <c r="M2589" s="7" t="str">
        <f>_xlfn.XLOOKUP(A2589,'Internet data '!A:A,'Internet data '!F:F)</f>
        <v>No</v>
      </c>
      <c r="N2589" s="7" t="str">
        <f>_xlfn.XLOOKUP(A2589,'Internet data '!A:A,'Internet data '!I:I)</f>
        <v>No</v>
      </c>
      <c r="O2589" s="7">
        <f>_xlfn.XLOOKUP(A2589,'Internet data '!A:A,'Internet data '!J:J)</f>
        <v>0</v>
      </c>
    </row>
    <row r="2590" spans="1:15">
      <c r="A2590" s="7" t="s">
        <v>2606</v>
      </c>
      <c r="B2590" s="7" t="s">
        <v>12</v>
      </c>
      <c r="C2590" s="7" t="s">
        <v>11</v>
      </c>
      <c r="D2590" s="7" t="s">
        <v>10</v>
      </c>
      <c r="E2590" s="7" t="s">
        <v>13</v>
      </c>
      <c r="F2590" s="7">
        <v>8</v>
      </c>
      <c r="G2590" s="7">
        <v>49.4</v>
      </c>
      <c r="H2590" s="7">
        <v>408.25</v>
      </c>
      <c r="I2590" s="7" t="s">
        <v>10</v>
      </c>
      <c r="J2590" s="7" t="str">
        <f>_xlfn.XLOOKUP(A2590,'customer data'!A:A,'customer data'!B:B)</f>
        <v>Female</v>
      </c>
      <c r="K2590" s="7" t="str">
        <f>_xlfn.XLOOKUP(A2590,'customer data'!A:A,'customer data'!C:C)</f>
        <v>No</v>
      </c>
      <c r="L2590" s="7" t="str">
        <f ca="1">_xlfn.XLOOKUP(A2590,'customer data'!A:A,'customer data'!G:G)</f>
        <v>Adult</v>
      </c>
      <c r="M2590" s="7" t="str">
        <f>_xlfn.XLOOKUP(A2590,'Internet data '!A:A,'Internet data '!F:F)</f>
        <v>Yes</v>
      </c>
      <c r="N2590" s="7" t="str">
        <f>_xlfn.XLOOKUP(A2590,'Internet data '!A:A,'Internet data '!I:I)</f>
        <v>DSL</v>
      </c>
      <c r="O2590" s="7">
        <f>_xlfn.XLOOKUP(A2590,'Internet data '!A:A,'Internet data '!J:J)</f>
        <v>1</v>
      </c>
    </row>
    <row r="2591" spans="1:15">
      <c r="A2591" s="7" t="s">
        <v>2607</v>
      </c>
      <c r="B2591" s="7" t="s">
        <v>12</v>
      </c>
      <c r="C2591" s="7" t="s">
        <v>11</v>
      </c>
      <c r="D2591" s="7" t="s">
        <v>12</v>
      </c>
      <c r="E2591" s="7" t="s">
        <v>13</v>
      </c>
      <c r="F2591" s="7">
        <v>3</v>
      </c>
      <c r="G2591" s="7">
        <v>76.05</v>
      </c>
      <c r="H2591" s="7">
        <v>231.8</v>
      </c>
      <c r="I2591" s="7" t="s">
        <v>12</v>
      </c>
      <c r="J2591" s="7" t="str">
        <f>_xlfn.XLOOKUP(A2591,'customer data'!A:A,'customer data'!B:B)</f>
        <v>Male</v>
      </c>
      <c r="K2591" s="7" t="str">
        <f>_xlfn.XLOOKUP(A2591,'customer data'!A:A,'customer data'!C:C)</f>
        <v>No</v>
      </c>
      <c r="L2591" s="7" t="str">
        <f ca="1">_xlfn.XLOOKUP(A2591,'customer data'!A:A,'customer data'!G:G)</f>
        <v>Adult</v>
      </c>
      <c r="M2591" s="7" t="str">
        <f>_xlfn.XLOOKUP(A2591,'Internet data '!A:A,'Internet data '!F:F)</f>
        <v>No</v>
      </c>
      <c r="N2591" s="7" t="str">
        <f>_xlfn.XLOOKUP(A2591,'Internet data '!A:A,'Internet data '!I:I)</f>
        <v>Fiber optic</v>
      </c>
      <c r="O2591" s="7">
        <f>_xlfn.XLOOKUP(A2591,'Internet data '!A:A,'Internet data '!J:J)</f>
        <v>1</v>
      </c>
    </row>
    <row r="2592" spans="1:15">
      <c r="A2592" s="7" t="s">
        <v>2608</v>
      </c>
      <c r="B2592" s="7" t="s">
        <v>12</v>
      </c>
      <c r="C2592" s="7" t="s">
        <v>11</v>
      </c>
      <c r="D2592" s="7" t="s">
        <v>10</v>
      </c>
      <c r="E2592" s="7" t="s">
        <v>19</v>
      </c>
      <c r="F2592" s="7">
        <v>25</v>
      </c>
      <c r="G2592" s="7">
        <v>88.4</v>
      </c>
      <c r="H2592" s="7">
        <v>2191.15</v>
      </c>
      <c r="I2592" s="7" t="s">
        <v>10</v>
      </c>
      <c r="J2592" s="7" t="str">
        <f>_xlfn.XLOOKUP(A2592,'customer data'!A:A,'customer data'!B:B)</f>
        <v>Female</v>
      </c>
      <c r="K2592" s="7" t="str">
        <f>_xlfn.XLOOKUP(A2592,'customer data'!A:A,'customer data'!C:C)</f>
        <v>Yes</v>
      </c>
      <c r="L2592" s="7" t="str">
        <f ca="1">_xlfn.XLOOKUP(A2592,'customer data'!A:A,'customer data'!G:G)</f>
        <v>Adult</v>
      </c>
      <c r="M2592" s="7" t="str">
        <f>_xlfn.XLOOKUP(A2592,'Internet data '!A:A,'Internet data '!F:F)</f>
        <v>No</v>
      </c>
      <c r="N2592" s="7" t="str">
        <f>_xlfn.XLOOKUP(A2592,'Internet data '!A:A,'Internet data '!I:I)</f>
        <v>Fiber optic</v>
      </c>
      <c r="O2592" s="7">
        <f>_xlfn.XLOOKUP(A2592,'Internet data '!A:A,'Internet data '!J:J)</f>
        <v>3</v>
      </c>
    </row>
    <row r="2593" spans="1:15">
      <c r="A2593" s="7" t="s">
        <v>2609</v>
      </c>
      <c r="B2593" s="7" t="s">
        <v>12</v>
      </c>
      <c r="C2593" s="7" t="s">
        <v>11</v>
      </c>
      <c r="D2593" s="7" t="s">
        <v>12</v>
      </c>
      <c r="E2593" s="7" t="s">
        <v>13</v>
      </c>
      <c r="F2593" s="7">
        <v>57</v>
      </c>
      <c r="G2593" s="7">
        <v>100.6</v>
      </c>
      <c r="H2593" s="7">
        <v>5611.7</v>
      </c>
      <c r="I2593" s="7" t="s">
        <v>10</v>
      </c>
      <c r="J2593" s="7" t="str">
        <f>_xlfn.XLOOKUP(A2593,'customer data'!A:A,'customer data'!B:B)</f>
        <v>Female</v>
      </c>
      <c r="K2593" s="7" t="str">
        <f>_xlfn.XLOOKUP(A2593,'customer data'!A:A,'customer data'!C:C)</f>
        <v>Yes</v>
      </c>
      <c r="L2593" s="7" t="str">
        <f ca="1">_xlfn.XLOOKUP(A2593,'customer data'!A:A,'customer data'!G:G)</f>
        <v>Adult</v>
      </c>
      <c r="M2593" s="7" t="str">
        <f>_xlfn.XLOOKUP(A2593,'Internet data '!A:A,'Internet data '!F:F)</f>
        <v>No</v>
      </c>
      <c r="N2593" s="7" t="str">
        <f>_xlfn.XLOOKUP(A2593,'Internet data '!A:A,'Internet data '!I:I)</f>
        <v>Fiber optic</v>
      </c>
      <c r="O2593" s="7">
        <f>_xlfn.XLOOKUP(A2593,'Internet data '!A:A,'Internet data '!J:J)</f>
        <v>4</v>
      </c>
    </row>
    <row r="2594" spans="1:15">
      <c r="A2594" s="7" t="s">
        <v>2610</v>
      </c>
      <c r="B2594" s="7" t="s">
        <v>12</v>
      </c>
      <c r="C2594" s="7" t="s">
        <v>11</v>
      </c>
      <c r="D2594" s="7" t="s">
        <v>10</v>
      </c>
      <c r="E2594" s="7" t="s">
        <v>16</v>
      </c>
      <c r="F2594" s="7">
        <v>12</v>
      </c>
      <c r="G2594" s="7">
        <v>19.45</v>
      </c>
      <c r="H2594" s="7">
        <v>246.25</v>
      </c>
      <c r="I2594" s="7" t="s">
        <v>10</v>
      </c>
      <c r="J2594" s="7" t="str">
        <f>_xlfn.XLOOKUP(A2594,'customer data'!A:A,'customer data'!B:B)</f>
        <v>Female</v>
      </c>
      <c r="K2594" s="7" t="str">
        <f>_xlfn.XLOOKUP(A2594,'customer data'!A:A,'customer data'!C:C)</f>
        <v>No</v>
      </c>
      <c r="L2594" s="7" t="str">
        <f ca="1">_xlfn.XLOOKUP(A2594,'customer data'!A:A,'customer data'!G:G)</f>
        <v>Adult</v>
      </c>
      <c r="M2594" s="7" t="str">
        <f>_xlfn.XLOOKUP(A2594,'Internet data '!A:A,'Internet data '!F:F)</f>
        <v>No</v>
      </c>
      <c r="N2594" s="7" t="str">
        <f>_xlfn.XLOOKUP(A2594,'Internet data '!A:A,'Internet data '!I:I)</f>
        <v>No</v>
      </c>
      <c r="O2594" s="7">
        <f>_xlfn.XLOOKUP(A2594,'Internet data '!A:A,'Internet data '!J:J)</f>
        <v>0</v>
      </c>
    </row>
    <row r="2595" spans="1:15">
      <c r="A2595" s="7" t="s">
        <v>2611</v>
      </c>
      <c r="B2595" s="7" t="s">
        <v>12</v>
      </c>
      <c r="C2595" s="7" t="s">
        <v>29</v>
      </c>
      <c r="D2595" s="7" t="s">
        <v>10</v>
      </c>
      <c r="E2595" s="7" t="s">
        <v>19</v>
      </c>
      <c r="F2595" s="7">
        <v>62</v>
      </c>
      <c r="G2595" s="7">
        <v>20.3</v>
      </c>
      <c r="H2595" s="7">
        <v>1296.1500000000001</v>
      </c>
      <c r="I2595" s="7" t="s">
        <v>10</v>
      </c>
      <c r="J2595" s="7" t="str">
        <f>_xlfn.XLOOKUP(A2595,'customer data'!A:A,'customer data'!B:B)</f>
        <v>Female</v>
      </c>
      <c r="K2595" s="7" t="str">
        <f>_xlfn.XLOOKUP(A2595,'customer data'!A:A,'customer data'!C:C)</f>
        <v>Yes</v>
      </c>
      <c r="L2595" s="7" t="str">
        <f ca="1">_xlfn.XLOOKUP(A2595,'customer data'!A:A,'customer data'!G:G)</f>
        <v>Adult</v>
      </c>
      <c r="M2595" s="7" t="str">
        <f>_xlfn.XLOOKUP(A2595,'Internet data '!A:A,'Internet data '!F:F)</f>
        <v>No</v>
      </c>
      <c r="N2595" s="7" t="str">
        <f>_xlfn.XLOOKUP(A2595,'Internet data '!A:A,'Internet data '!I:I)</f>
        <v>No</v>
      </c>
      <c r="O2595" s="7">
        <f>_xlfn.XLOOKUP(A2595,'Internet data '!A:A,'Internet data '!J:J)</f>
        <v>0</v>
      </c>
    </row>
    <row r="2596" spans="1:15">
      <c r="A2596" s="7" t="s">
        <v>2612</v>
      </c>
      <c r="B2596" s="7" t="s">
        <v>12</v>
      </c>
      <c r="C2596" s="7" t="s">
        <v>29</v>
      </c>
      <c r="D2596" s="7" t="s">
        <v>12</v>
      </c>
      <c r="E2596" s="7" t="s">
        <v>19</v>
      </c>
      <c r="F2596" s="7">
        <v>65</v>
      </c>
      <c r="G2596" s="7">
        <v>107.65</v>
      </c>
      <c r="H2596" s="7">
        <v>7082.85</v>
      </c>
      <c r="I2596" s="7" t="s">
        <v>10</v>
      </c>
      <c r="J2596" s="7" t="str">
        <f>_xlfn.XLOOKUP(A2596,'customer data'!A:A,'customer data'!B:B)</f>
        <v>Female</v>
      </c>
      <c r="K2596" s="7" t="str">
        <f>_xlfn.XLOOKUP(A2596,'customer data'!A:A,'customer data'!C:C)</f>
        <v>Yes</v>
      </c>
      <c r="L2596" s="7" t="str">
        <f ca="1">_xlfn.XLOOKUP(A2596,'customer data'!A:A,'customer data'!G:G)</f>
        <v>Adult</v>
      </c>
      <c r="M2596" s="7" t="str">
        <f>_xlfn.XLOOKUP(A2596,'Internet data '!A:A,'Internet data '!F:F)</f>
        <v>Yes</v>
      </c>
      <c r="N2596" s="7" t="str">
        <f>_xlfn.XLOOKUP(A2596,'Internet data '!A:A,'Internet data '!I:I)</f>
        <v>Fiber optic</v>
      </c>
      <c r="O2596" s="7">
        <f>_xlfn.XLOOKUP(A2596,'Internet data '!A:A,'Internet data '!J:J)</f>
        <v>6</v>
      </c>
    </row>
    <row r="2597" spans="1:15">
      <c r="A2597" s="7" t="s">
        <v>2613</v>
      </c>
      <c r="B2597" s="7" t="s">
        <v>12</v>
      </c>
      <c r="C2597" s="7" t="s">
        <v>29</v>
      </c>
      <c r="D2597" s="7" t="s">
        <v>12</v>
      </c>
      <c r="E2597" s="7" t="s">
        <v>19</v>
      </c>
      <c r="F2597" s="7">
        <v>71</v>
      </c>
      <c r="G2597" s="7">
        <v>80.45</v>
      </c>
      <c r="H2597" s="7">
        <v>5662.25</v>
      </c>
      <c r="I2597" s="7" t="s">
        <v>10</v>
      </c>
      <c r="J2597" s="7" t="str">
        <f>_xlfn.XLOOKUP(A2597,'customer data'!A:A,'customer data'!B:B)</f>
        <v>Female</v>
      </c>
      <c r="K2597" s="7" t="str">
        <f>_xlfn.XLOOKUP(A2597,'customer data'!A:A,'customer data'!C:C)</f>
        <v>Yes</v>
      </c>
      <c r="L2597" s="7" t="str">
        <f ca="1">_xlfn.XLOOKUP(A2597,'customer data'!A:A,'customer data'!G:G)</f>
        <v>Adult</v>
      </c>
      <c r="M2597" s="7" t="str">
        <f>_xlfn.XLOOKUP(A2597,'Internet data '!A:A,'Internet data '!F:F)</f>
        <v>Yes</v>
      </c>
      <c r="N2597" s="7" t="str">
        <f>_xlfn.XLOOKUP(A2597,'Internet data '!A:A,'Internet data '!I:I)</f>
        <v>DSL</v>
      </c>
      <c r="O2597" s="7">
        <f>_xlfn.XLOOKUP(A2597,'Internet data '!A:A,'Internet data '!J:J)</f>
        <v>5</v>
      </c>
    </row>
    <row r="2598" spans="1:15">
      <c r="A2598" s="7" t="s">
        <v>2614</v>
      </c>
      <c r="B2598" s="7" t="s">
        <v>12</v>
      </c>
      <c r="C2598" s="7" t="s">
        <v>15</v>
      </c>
      <c r="D2598" s="7" t="s">
        <v>12</v>
      </c>
      <c r="E2598" s="7" t="s">
        <v>23</v>
      </c>
      <c r="F2598" s="7">
        <v>21</v>
      </c>
      <c r="G2598" s="7">
        <v>58.85</v>
      </c>
      <c r="H2598" s="7">
        <v>1215.45</v>
      </c>
      <c r="I2598" s="7" t="s">
        <v>10</v>
      </c>
      <c r="J2598" s="7" t="str">
        <f>_xlfn.XLOOKUP(A2598,'customer data'!A:A,'customer data'!B:B)</f>
        <v>Female</v>
      </c>
      <c r="K2598" s="7" t="str">
        <f>_xlfn.XLOOKUP(A2598,'customer data'!A:A,'customer data'!C:C)</f>
        <v>Yes</v>
      </c>
      <c r="L2598" s="7" t="str">
        <f ca="1">_xlfn.XLOOKUP(A2598,'customer data'!A:A,'customer data'!G:G)</f>
        <v>Adult</v>
      </c>
      <c r="M2598" s="7" t="str">
        <f>_xlfn.XLOOKUP(A2598,'Internet data '!A:A,'Internet data '!F:F)</f>
        <v>No</v>
      </c>
      <c r="N2598" s="7" t="str">
        <f>_xlfn.XLOOKUP(A2598,'Internet data '!A:A,'Internet data '!I:I)</f>
        <v>DSL</v>
      </c>
      <c r="O2598" s="7">
        <f>_xlfn.XLOOKUP(A2598,'Internet data '!A:A,'Internet data '!J:J)</f>
        <v>2</v>
      </c>
    </row>
    <row r="2599" spans="1:15">
      <c r="A2599" s="7" t="s">
        <v>2615</v>
      </c>
      <c r="B2599" s="7" t="s">
        <v>12</v>
      </c>
      <c r="C2599" s="7" t="s">
        <v>15</v>
      </c>
      <c r="D2599" s="7" t="s">
        <v>12</v>
      </c>
      <c r="E2599" s="7" t="s">
        <v>13</v>
      </c>
      <c r="F2599" s="7">
        <v>71</v>
      </c>
      <c r="G2599" s="7">
        <v>109.6</v>
      </c>
      <c r="H2599" s="7">
        <v>7854.15</v>
      </c>
      <c r="I2599" s="7" t="s">
        <v>10</v>
      </c>
      <c r="J2599" s="7" t="str">
        <f>_xlfn.XLOOKUP(A2599,'customer data'!A:A,'customer data'!B:B)</f>
        <v>Male</v>
      </c>
      <c r="K2599" s="7" t="str">
        <f>_xlfn.XLOOKUP(A2599,'customer data'!A:A,'customer data'!C:C)</f>
        <v>Yes</v>
      </c>
      <c r="L2599" s="7" t="str">
        <f ca="1">_xlfn.XLOOKUP(A2599,'customer data'!A:A,'customer data'!G:G)</f>
        <v>Adult</v>
      </c>
      <c r="M2599" s="7" t="str">
        <f>_xlfn.XLOOKUP(A2599,'Internet data '!A:A,'Internet data '!F:F)</f>
        <v>No</v>
      </c>
      <c r="N2599" s="7" t="str">
        <f>_xlfn.XLOOKUP(A2599,'Internet data '!A:A,'Internet data '!I:I)</f>
        <v>Fiber optic</v>
      </c>
      <c r="O2599" s="7">
        <f>_xlfn.XLOOKUP(A2599,'Internet data '!A:A,'Internet data '!J:J)</f>
        <v>6</v>
      </c>
    </row>
    <row r="2600" spans="1:15">
      <c r="A2600" s="7" t="s">
        <v>2616</v>
      </c>
      <c r="B2600" s="7" t="s">
        <v>12</v>
      </c>
      <c r="C2600" s="7" t="s">
        <v>11</v>
      </c>
      <c r="D2600" s="7" t="s">
        <v>12</v>
      </c>
      <c r="E2600" s="7" t="s">
        <v>13</v>
      </c>
      <c r="F2600" s="7">
        <v>7</v>
      </c>
      <c r="G2600" s="7">
        <v>75.150000000000006</v>
      </c>
      <c r="H2600" s="7">
        <v>525</v>
      </c>
      <c r="I2600" s="7" t="s">
        <v>10</v>
      </c>
      <c r="J2600" s="7" t="str">
        <f>_xlfn.XLOOKUP(A2600,'customer data'!A:A,'customer data'!B:B)</f>
        <v>Female</v>
      </c>
      <c r="K2600" s="7" t="str">
        <f>_xlfn.XLOOKUP(A2600,'customer data'!A:A,'customer data'!C:C)</f>
        <v>No</v>
      </c>
      <c r="L2600" s="7" t="str">
        <f ca="1">_xlfn.XLOOKUP(A2600,'customer data'!A:A,'customer data'!G:G)</f>
        <v>Young</v>
      </c>
      <c r="M2600" s="7" t="str">
        <f>_xlfn.XLOOKUP(A2600,'Internet data '!A:A,'Internet data '!F:F)</f>
        <v>No</v>
      </c>
      <c r="N2600" s="7" t="str">
        <f>_xlfn.XLOOKUP(A2600,'Internet data '!A:A,'Internet data '!I:I)</f>
        <v>Fiber optic</v>
      </c>
      <c r="O2600" s="7">
        <f>_xlfn.XLOOKUP(A2600,'Internet data '!A:A,'Internet data '!J:J)</f>
        <v>1</v>
      </c>
    </row>
    <row r="2601" spans="1:15">
      <c r="A2601" s="7" t="s">
        <v>2617</v>
      </c>
      <c r="B2601" s="7" t="s">
        <v>12</v>
      </c>
      <c r="C2601" s="7" t="s">
        <v>29</v>
      </c>
      <c r="D2601" s="7" t="s">
        <v>12</v>
      </c>
      <c r="E2601" s="7" t="s">
        <v>23</v>
      </c>
      <c r="F2601" s="7">
        <v>72</v>
      </c>
      <c r="G2601" s="7">
        <v>73</v>
      </c>
      <c r="H2601" s="7">
        <v>5265.2</v>
      </c>
      <c r="I2601" s="7" t="s">
        <v>10</v>
      </c>
      <c r="J2601" s="7" t="str">
        <f>_xlfn.XLOOKUP(A2601,'customer data'!A:A,'customer data'!B:B)</f>
        <v>Female</v>
      </c>
      <c r="K2601" s="7" t="str">
        <f>_xlfn.XLOOKUP(A2601,'customer data'!A:A,'customer data'!C:C)</f>
        <v>No</v>
      </c>
      <c r="L2601" s="7" t="str">
        <f ca="1">_xlfn.XLOOKUP(A2601,'customer data'!A:A,'customer data'!G:G)</f>
        <v>Adult</v>
      </c>
      <c r="M2601" s="7" t="str">
        <f>_xlfn.XLOOKUP(A2601,'Internet data '!A:A,'Internet data '!F:F)</f>
        <v>Yes</v>
      </c>
      <c r="N2601" s="7" t="str">
        <f>_xlfn.XLOOKUP(A2601,'Internet data '!A:A,'Internet data '!I:I)</f>
        <v>DSL</v>
      </c>
      <c r="O2601" s="7">
        <f>_xlfn.XLOOKUP(A2601,'Internet data '!A:A,'Internet data '!J:J)</f>
        <v>5</v>
      </c>
    </row>
    <row r="2602" spans="1:15">
      <c r="A2602" s="7" t="s">
        <v>2618</v>
      </c>
      <c r="B2602" s="7" t="s">
        <v>12</v>
      </c>
      <c r="C2602" s="7" t="s">
        <v>11</v>
      </c>
      <c r="D2602" s="7" t="s">
        <v>10</v>
      </c>
      <c r="E2602" s="7" t="s">
        <v>13</v>
      </c>
      <c r="F2602" s="7">
        <v>1</v>
      </c>
      <c r="G2602" s="7">
        <v>70.099999999999994</v>
      </c>
      <c r="H2602" s="7">
        <v>70.099999999999994</v>
      </c>
      <c r="I2602" s="7" t="s">
        <v>10</v>
      </c>
      <c r="J2602" s="7" t="str">
        <f>_xlfn.XLOOKUP(A2602,'customer data'!A:A,'customer data'!B:B)</f>
        <v>Female</v>
      </c>
      <c r="K2602" s="7" t="str">
        <f>_xlfn.XLOOKUP(A2602,'customer data'!A:A,'customer data'!C:C)</f>
        <v>No</v>
      </c>
      <c r="L2602" s="7" t="str">
        <f ca="1">_xlfn.XLOOKUP(A2602,'customer data'!A:A,'customer data'!G:G)</f>
        <v>Adult</v>
      </c>
      <c r="M2602" s="7" t="str">
        <f>_xlfn.XLOOKUP(A2602,'Internet data '!A:A,'Internet data '!F:F)</f>
        <v>No</v>
      </c>
      <c r="N2602" s="7" t="str">
        <f>_xlfn.XLOOKUP(A2602,'Internet data '!A:A,'Internet data '!I:I)</f>
        <v>Fiber optic</v>
      </c>
      <c r="O2602" s="7">
        <f>_xlfn.XLOOKUP(A2602,'Internet data '!A:A,'Internet data '!J:J)</f>
        <v>0</v>
      </c>
    </row>
    <row r="2603" spans="1:15">
      <c r="A2603" s="7" t="s">
        <v>2619</v>
      </c>
      <c r="B2603" s="7" t="s">
        <v>12</v>
      </c>
      <c r="C2603" s="7" t="s">
        <v>29</v>
      </c>
      <c r="D2603" s="7" t="s">
        <v>12</v>
      </c>
      <c r="E2603" s="7" t="s">
        <v>19</v>
      </c>
      <c r="F2603" s="7">
        <v>72</v>
      </c>
      <c r="G2603" s="7">
        <v>98.65</v>
      </c>
      <c r="H2603" s="7">
        <v>7129.45</v>
      </c>
      <c r="I2603" s="7" t="s">
        <v>10</v>
      </c>
      <c r="J2603" s="7" t="str">
        <f>_xlfn.XLOOKUP(A2603,'customer data'!A:A,'customer data'!B:B)</f>
        <v>Female</v>
      </c>
      <c r="K2603" s="7" t="str">
        <f>_xlfn.XLOOKUP(A2603,'customer data'!A:A,'customer data'!C:C)</f>
        <v>Yes</v>
      </c>
      <c r="L2603" s="7" t="str">
        <f ca="1">_xlfn.XLOOKUP(A2603,'customer data'!A:A,'customer data'!G:G)</f>
        <v>Adult</v>
      </c>
      <c r="M2603" s="7" t="str">
        <f>_xlfn.XLOOKUP(A2603,'Internet data '!A:A,'Internet data '!F:F)</f>
        <v>Yes</v>
      </c>
      <c r="N2603" s="7" t="str">
        <f>_xlfn.XLOOKUP(A2603,'Internet data '!A:A,'Internet data '!I:I)</f>
        <v>Fiber optic</v>
      </c>
      <c r="O2603" s="7">
        <f>_xlfn.XLOOKUP(A2603,'Internet data '!A:A,'Internet data '!J:J)</f>
        <v>5</v>
      </c>
    </row>
    <row r="2604" spans="1:15">
      <c r="A2604" s="7" t="s">
        <v>2620</v>
      </c>
      <c r="B2604" s="7" t="s">
        <v>12</v>
      </c>
      <c r="C2604" s="7" t="s">
        <v>15</v>
      </c>
      <c r="D2604" s="7" t="s">
        <v>12</v>
      </c>
      <c r="E2604" s="7" t="s">
        <v>13</v>
      </c>
      <c r="F2604" s="7">
        <v>64</v>
      </c>
      <c r="G2604" s="7">
        <v>111.45</v>
      </c>
      <c r="H2604" s="7">
        <v>7266.95</v>
      </c>
      <c r="I2604" s="7" t="s">
        <v>10</v>
      </c>
      <c r="J2604" s="7" t="str">
        <f>_xlfn.XLOOKUP(A2604,'customer data'!A:A,'customer data'!B:B)</f>
        <v>Female</v>
      </c>
      <c r="K2604" s="7" t="str">
        <f>_xlfn.XLOOKUP(A2604,'customer data'!A:A,'customer data'!C:C)</f>
        <v>Yes</v>
      </c>
      <c r="L2604" s="7" t="str">
        <f ca="1">_xlfn.XLOOKUP(A2604,'customer data'!A:A,'customer data'!G:G)</f>
        <v>Adult</v>
      </c>
      <c r="M2604" s="7" t="str">
        <f>_xlfn.XLOOKUP(A2604,'Internet data '!A:A,'Internet data '!F:F)</f>
        <v>Yes</v>
      </c>
      <c r="N2604" s="7" t="str">
        <f>_xlfn.XLOOKUP(A2604,'Internet data '!A:A,'Internet data '!I:I)</f>
        <v>Fiber optic</v>
      </c>
      <c r="O2604" s="7">
        <f>_xlfn.XLOOKUP(A2604,'Internet data '!A:A,'Internet data '!J:J)</f>
        <v>6</v>
      </c>
    </row>
    <row r="2605" spans="1:15">
      <c r="A2605" s="7" t="s">
        <v>2621</v>
      </c>
      <c r="B2605" s="7" t="s">
        <v>12</v>
      </c>
      <c r="C2605" s="7" t="s">
        <v>29</v>
      </c>
      <c r="D2605" s="7" t="s">
        <v>12</v>
      </c>
      <c r="E2605" s="7" t="s">
        <v>13</v>
      </c>
      <c r="F2605" s="7">
        <v>72</v>
      </c>
      <c r="G2605" s="7">
        <v>114.9</v>
      </c>
      <c r="H2605" s="7">
        <v>8496.7000000000007</v>
      </c>
      <c r="I2605" s="7" t="s">
        <v>10</v>
      </c>
      <c r="J2605" s="7" t="str">
        <f>_xlfn.XLOOKUP(A2605,'customer data'!A:A,'customer data'!B:B)</f>
        <v>Female</v>
      </c>
      <c r="K2605" s="7" t="str">
        <f>_xlfn.XLOOKUP(A2605,'customer data'!A:A,'customer data'!C:C)</f>
        <v>No</v>
      </c>
      <c r="L2605" s="7" t="str">
        <f ca="1">_xlfn.XLOOKUP(A2605,'customer data'!A:A,'customer data'!G:G)</f>
        <v>Adult</v>
      </c>
      <c r="M2605" s="7" t="str">
        <f>_xlfn.XLOOKUP(A2605,'Internet data '!A:A,'Internet data '!F:F)</f>
        <v>Yes</v>
      </c>
      <c r="N2605" s="7" t="str">
        <f>_xlfn.XLOOKUP(A2605,'Internet data '!A:A,'Internet data '!I:I)</f>
        <v>Fiber optic</v>
      </c>
      <c r="O2605" s="7">
        <f>_xlfn.XLOOKUP(A2605,'Internet data '!A:A,'Internet data '!J:J)</f>
        <v>7</v>
      </c>
    </row>
    <row r="2606" spans="1:15">
      <c r="A2606" s="7" t="s">
        <v>2622</v>
      </c>
      <c r="B2606" s="7" t="s">
        <v>12</v>
      </c>
      <c r="C2606" s="7" t="s">
        <v>11</v>
      </c>
      <c r="D2606" s="7" t="s">
        <v>10</v>
      </c>
      <c r="E2606" s="7" t="s">
        <v>19</v>
      </c>
      <c r="F2606" s="7">
        <v>29</v>
      </c>
      <c r="G2606" s="7">
        <v>100.55</v>
      </c>
      <c r="H2606" s="7">
        <v>2878.75</v>
      </c>
      <c r="I2606" s="7" t="s">
        <v>10</v>
      </c>
      <c r="J2606" s="7" t="str">
        <f>_xlfn.XLOOKUP(A2606,'customer data'!A:A,'customer data'!B:B)</f>
        <v>Female</v>
      </c>
      <c r="K2606" s="7" t="str">
        <f>_xlfn.XLOOKUP(A2606,'customer data'!A:A,'customer data'!C:C)</f>
        <v>No</v>
      </c>
      <c r="L2606" s="7" t="str">
        <f ca="1">_xlfn.XLOOKUP(A2606,'customer data'!A:A,'customer data'!G:G)</f>
        <v>Adult</v>
      </c>
      <c r="M2606" s="7" t="str">
        <f>_xlfn.XLOOKUP(A2606,'Internet data '!A:A,'Internet data '!F:F)</f>
        <v>No</v>
      </c>
      <c r="N2606" s="7" t="str">
        <f>_xlfn.XLOOKUP(A2606,'Internet data '!A:A,'Internet data '!I:I)</f>
        <v>Fiber optic</v>
      </c>
      <c r="O2606" s="7">
        <f>_xlfn.XLOOKUP(A2606,'Internet data '!A:A,'Internet data '!J:J)</f>
        <v>4</v>
      </c>
    </row>
    <row r="2607" spans="1:15">
      <c r="A2607" s="7" t="s">
        <v>2623</v>
      </c>
      <c r="B2607" s="7" t="s">
        <v>12</v>
      </c>
      <c r="C2607" s="7" t="s">
        <v>29</v>
      </c>
      <c r="D2607" s="7" t="s">
        <v>12</v>
      </c>
      <c r="E2607" s="7" t="s">
        <v>16</v>
      </c>
      <c r="F2607" s="7">
        <v>13</v>
      </c>
      <c r="G2607" s="7">
        <v>20.399999999999999</v>
      </c>
      <c r="H2607" s="7">
        <v>261.3</v>
      </c>
      <c r="I2607" s="7" t="s">
        <v>10</v>
      </c>
      <c r="J2607" s="7" t="str">
        <f>_xlfn.XLOOKUP(A2607,'customer data'!A:A,'customer data'!B:B)</f>
        <v>Female</v>
      </c>
      <c r="K2607" s="7" t="str">
        <f>_xlfn.XLOOKUP(A2607,'customer data'!A:A,'customer data'!C:C)</f>
        <v>No</v>
      </c>
      <c r="L2607" s="7" t="str">
        <f ca="1">_xlfn.XLOOKUP(A2607,'customer data'!A:A,'customer data'!G:G)</f>
        <v>Adult</v>
      </c>
      <c r="M2607" s="7" t="str">
        <f>_xlfn.XLOOKUP(A2607,'Internet data '!A:A,'Internet data '!F:F)</f>
        <v>No</v>
      </c>
      <c r="N2607" s="7" t="str">
        <f>_xlfn.XLOOKUP(A2607,'Internet data '!A:A,'Internet data '!I:I)</f>
        <v>No</v>
      </c>
      <c r="O2607" s="7">
        <f>_xlfn.XLOOKUP(A2607,'Internet data '!A:A,'Internet data '!J:J)</f>
        <v>0</v>
      </c>
    </row>
    <row r="2608" spans="1:15">
      <c r="A2608" s="7" t="s">
        <v>2624</v>
      </c>
      <c r="B2608" s="7" t="s">
        <v>12</v>
      </c>
      <c r="C2608" s="7" t="s">
        <v>11</v>
      </c>
      <c r="D2608" s="7" t="s">
        <v>10</v>
      </c>
      <c r="E2608" s="7" t="s">
        <v>13</v>
      </c>
      <c r="F2608" s="7">
        <v>31</v>
      </c>
      <c r="G2608" s="7">
        <v>104.35</v>
      </c>
      <c r="H2608" s="7">
        <v>3205.6</v>
      </c>
      <c r="I2608" s="7" t="s">
        <v>10</v>
      </c>
      <c r="J2608" s="7" t="str">
        <f>_xlfn.XLOOKUP(A2608,'customer data'!A:A,'customer data'!B:B)</f>
        <v>Female</v>
      </c>
      <c r="K2608" s="7" t="str">
        <f>_xlfn.XLOOKUP(A2608,'customer data'!A:A,'customer data'!C:C)</f>
        <v>No</v>
      </c>
      <c r="L2608" s="7" t="str">
        <f ca="1">_xlfn.XLOOKUP(A2608,'customer data'!A:A,'customer data'!G:G)</f>
        <v>Adult</v>
      </c>
      <c r="M2608" s="7" t="str">
        <f>_xlfn.XLOOKUP(A2608,'Internet data '!A:A,'Internet data '!F:F)</f>
        <v>No</v>
      </c>
      <c r="N2608" s="7" t="str">
        <f>_xlfn.XLOOKUP(A2608,'Internet data '!A:A,'Internet data '!I:I)</f>
        <v>Fiber optic</v>
      </c>
      <c r="O2608" s="7">
        <f>_xlfn.XLOOKUP(A2608,'Internet data '!A:A,'Internet data '!J:J)</f>
        <v>5</v>
      </c>
    </row>
    <row r="2609" spans="1:15">
      <c r="A2609" s="7" t="s">
        <v>2625</v>
      </c>
      <c r="B2609" s="7" t="s">
        <v>12</v>
      </c>
      <c r="C2609" s="7" t="s">
        <v>11</v>
      </c>
      <c r="D2609" s="7" t="s">
        <v>12</v>
      </c>
      <c r="E2609" s="7" t="s">
        <v>13</v>
      </c>
      <c r="F2609" s="7">
        <v>1</v>
      </c>
      <c r="G2609" s="7">
        <v>69.75</v>
      </c>
      <c r="H2609" s="7">
        <v>69.75</v>
      </c>
      <c r="I2609" s="7" t="s">
        <v>12</v>
      </c>
      <c r="J2609" s="7" t="str">
        <f>_xlfn.XLOOKUP(A2609,'customer data'!A:A,'customer data'!B:B)</f>
        <v>Male</v>
      </c>
      <c r="K2609" s="7" t="str">
        <f>_xlfn.XLOOKUP(A2609,'customer data'!A:A,'customer data'!C:C)</f>
        <v>No</v>
      </c>
      <c r="L2609" s="7" t="str">
        <f ca="1">_xlfn.XLOOKUP(A2609,'customer data'!A:A,'customer data'!G:G)</f>
        <v>Young</v>
      </c>
      <c r="M2609" s="7" t="str">
        <f>_xlfn.XLOOKUP(A2609,'Internet data '!A:A,'Internet data '!F:F)</f>
        <v>No</v>
      </c>
      <c r="N2609" s="7" t="str">
        <f>_xlfn.XLOOKUP(A2609,'Internet data '!A:A,'Internet data '!I:I)</f>
        <v>Fiber optic</v>
      </c>
      <c r="O2609" s="7">
        <f>_xlfn.XLOOKUP(A2609,'Internet data '!A:A,'Internet data '!J:J)</f>
        <v>0</v>
      </c>
    </row>
    <row r="2610" spans="1:15">
      <c r="A2610" s="7" t="s">
        <v>2626</v>
      </c>
      <c r="B2610" s="7" t="s">
        <v>10</v>
      </c>
      <c r="C2610" s="7" t="s">
        <v>11</v>
      </c>
      <c r="D2610" s="7" t="s">
        <v>12</v>
      </c>
      <c r="E2610" s="7" t="s">
        <v>13</v>
      </c>
      <c r="F2610" s="7">
        <v>7</v>
      </c>
      <c r="G2610" s="7">
        <v>34.5</v>
      </c>
      <c r="H2610" s="7">
        <v>279.25</v>
      </c>
      <c r="I2610" s="7" t="s">
        <v>12</v>
      </c>
      <c r="J2610" s="7" t="str">
        <f>_xlfn.XLOOKUP(A2610,'customer data'!A:A,'customer data'!B:B)</f>
        <v>Male</v>
      </c>
      <c r="K2610" s="7" t="str">
        <f>_xlfn.XLOOKUP(A2610,'customer data'!A:A,'customer data'!C:C)</f>
        <v>Yes</v>
      </c>
      <c r="L2610" s="7" t="str">
        <f ca="1">_xlfn.XLOOKUP(A2610,'customer data'!A:A,'customer data'!G:G)</f>
        <v>Young</v>
      </c>
      <c r="M2610" s="7" t="str">
        <f>_xlfn.XLOOKUP(A2610,'Internet data '!A:A,'Internet data '!F:F)</f>
        <v>Yes</v>
      </c>
      <c r="N2610" s="7" t="str">
        <f>_xlfn.XLOOKUP(A2610,'Internet data '!A:A,'Internet data '!I:I)</f>
        <v>DSL</v>
      </c>
      <c r="O2610" s="7">
        <f>_xlfn.XLOOKUP(A2610,'Internet data '!A:A,'Internet data '!J:J)</f>
        <v>2</v>
      </c>
    </row>
    <row r="2611" spans="1:15">
      <c r="A2611" s="7" t="s">
        <v>2627</v>
      </c>
      <c r="B2611" s="7" t="s">
        <v>12</v>
      </c>
      <c r="C2611" s="7" t="s">
        <v>11</v>
      </c>
      <c r="D2611" s="7" t="s">
        <v>12</v>
      </c>
      <c r="E2611" s="7" t="s">
        <v>13</v>
      </c>
      <c r="F2611" s="7">
        <v>61</v>
      </c>
      <c r="G2611" s="7">
        <v>105.55</v>
      </c>
      <c r="H2611" s="7">
        <v>6281.45</v>
      </c>
      <c r="I2611" s="7" t="s">
        <v>12</v>
      </c>
      <c r="J2611" s="7" t="str">
        <f>_xlfn.XLOOKUP(A2611,'customer data'!A:A,'customer data'!B:B)</f>
        <v>Male</v>
      </c>
      <c r="K2611" s="7" t="str">
        <f>_xlfn.XLOOKUP(A2611,'customer data'!A:A,'customer data'!C:C)</f>
        <v>Yes</v>
      </c>
      <c r="L2611" s="7" t="str">
        <f ca="1">_xlfn.XLOOKUP(A2611,'customer data'!A:A,'customer data'!G:G)</f>
        <v>Adult</v>
      </c>
      <c r="M2611" s="7" t="str">
        <f>_xlfn.XLOOKUP(A2611,'Internet data '!A:A,'Internet data '!F:F)</f>
        <v>No</v>
      </c>
      <c r="N2611" s="7" t="str">
        <f>_xlfn.XLOOKUP(A2611,'Internet data '!A:A,'Internet data '!I:I)</f>
        <v>Fiber optic</v>
      </c>
      <c r="O2611" s="7">
        <f>_xlfn.XLOOKUP(A2611,'Internet data '!A:A,'Internet data '!J:J)</f>
        <v>5</v>
      </c>
    </row>
    <row r="2612" spans="1:15">
      <c r="A2612" s="7" t="s">
        <v>2628</v>
      </c>
      <c r="B2612" s="7" t="s">
        <v>10</v>
      </c>
      <c r="C2612" s="7" t="s">
        <v>11</v>
      </c>
      <c r="D2612" s="7" t="s">
        <v>10</v>
      </c>
      <c r="E2612" s="7" t="s">
        <v>23</v>
      </c>
      <c r="F2612" s="7">
        <v>39</v>
      </c>
      <c r="G2612" s="7">
        <v>30.1</v>
      </c>
      <c r="H2612" s="7">
        <v>1131.3</v>
      </c>
      <c r="I2612" s="7" t="s">
        <v>12</v>
      </c>
      <c r="J2612" s="7" t="str">
        <f>_xlfn.XLOOKUP(A2612,'customer data'!A:A,'customer data'!B:B)</f>
        <v>Female</v>
      </c>
      <c r="K2612" s="7" t="str">
        <f>_xlfn.XLOOKUP(A2612,'customer data'!A:A,'customer data'!C:C)</f>
        <v>No</v>
      </c>
      <c r="L2612" s="7" t="str">
        <f ca="1">_xlfn.XLOOKUP(A2612,'customer data'!A:A,'customer data'!G:G)</f>
        <v>Young</v>
      </c>
      <c r="M2612" s="7" t="str">
        <f>_xlfn.XLOOKUP(A2612,'Internet data '!A:A,'Internet data '!F:F)</f>
        <v>No</v>
      </c>
      <c r="N2612" s="7" t="str">
        <f>_xlfn.XLOOKUP(A2612,'Internet data '!A:A,'Internet data '!I:I)</f>
        <v>DSL</v>
      </c>
      <c r="O2612" s="7">
        <f>_xlfn.XLOOKUP(A2612,'Internet data '!A:A,'Internet data '!J:J)</f>
        <v>1</v>
      </c>
    </row>
    <row r="2613" spans="1:15">
      <c r="A2613" s="7" t="s">
        <v>2629</v>
      </c>
      <c r="B2613" s="7" t="s">
        <v>12</v>
      </c>
      <c r="C2613" s="7" t="s">
        <v>11</v>
      </c>
      <c r="D2613" s="7" t="s">
        <v>12</v>
      </c>
      <c r="E2613" s="7" t="s">
        <v>13</v>
      </c>
      <c r="F2613" s="7">
        <v>10</v>
      </c>
      <c r="G2613" s="7">
        <v>70.3</v>
      </c>
      <c r="H2613" s="7">
        <v>738.2</v>
      </c>
      <c r="I2613" s="7" t="s">
        <v>12</v>
      </c>
      <c r="J2613" s="7" t="str">
        <f>_xlfn.XLOOKUP(A2613,'customer data'!A:A,'customer data'!B:B)</f>
        <v>Male</v>
      </c>
      <c r="K2613" s="7" t="str">
        <f>_xlfn.XLOOKUP(A2613,'customer data'!A:A,'customer data'!C:C)</f>
        <v>Yes</v>
      </c>
      <c r="L2613" s="7" t="str">
        <f ca="1">_xlfn.XLOOKUP(A2613,'customer data'!A:A,'customer data'!G:G)</f>
        <v>Young</v>
      </c>
      <c r="M2613" s="7" t="str">
        <f>_xlfn.XLOOKUP(A2613,'Internet data '!A:A,'Internet data '!F:F)</f>
        <v>No</v>
      </c>
      <c r="N2613" s="7" t="str">
        <f>_xlfn.XLOOKUP(A2613,'Internet data '!A:A,'Internet data '!I:I)</f>
        <v>Fiber optic</v>
      </c>
      <c r="O2613" s="7">
        <f>_xlfn.XLOOKUP(A2613,'Internet data '!A:A,'Internet data '!J:J)</f>
        <v>0</v>
      </c>
    </row>
    <row r="2614" spans="1:15">
      <c r="A2614" s="7" t="s">
        <v>2630</v>
      </c>
      <c r="B2614" s="7" t="s">
        <v>12</v>
      </c>
      <c r="C2614" s="7" t="s">
        <v>11</v>
      </c>
      <c r="D2614" s="7" t="s">
        <v>10</v>
      </c>
      <c r="E2614" s="7" t="s">
        <v>23</v>
      </c>
      <c r="F2614" s="7">
        <v>14</v>
      </c>
      <c r="G2614" s="7">
        <v>80.45</v>
      </c>
      <c r="H2614" s="7">
        <v>1137.05</v>
      </c>
      <c r="I2614" s="7" t="s">
        <v>10</v>
      </c>
      <c r="J2614" s="7" t="str">
        <f>_xlfn.XLOOKUP(A2614,'customer data'!A:A,'customer data'!B:B)</f>
        <v>Female</v>
      </c>
      <c r="K2614" s="7" t="str">
        <f>_xlfn.XLOOKUP(A2614,'customer data'!A:A,'customer data'!C:C)</f>
        <v>Yes</v>
      </c>
      <c r="L2614" s="7" t="str">
        <f ca="1">_xlfn.XLOOKUP(A2614,'customer data'!A:A,'customer data'!G:G)</f>
        <v>Adult</v>
      </c>
      <c r="M2614" s="7" t="str">
        <f>_xlfn.XLOOKUP(A2614,'Internet data '!A:A,'Internet data '!F:F)</f>
        <v>Yes</v>
      </c>
      <c r="N2614" s="7" t="str">
        <f>_xlfn.XLOOKUP(A2614,'Internet data '!A:A,'Internet data '!I:I)</f>
        <v>DSL</v>
      </c>
      <c r="O2614" s="7">
        <f>_xlfn.XLOOKUP(A2614,'Internet data '!A:A,'Internet data '!J:J)</f>
        <v>5</v>
      </c>
    </row>
    <row r="2615" spans="1:15">
      <c r="A2615" s="7" t="s">
        <v>2631</v>
      </c>
      <c r="B2615" s="7" t="s">
        <v>12</v>
      </c>
      <c r="C2615" s="7" t="s">
        <v>11</v>
      </c>
      <c r="D2615" s="7" t="s">
        <v>12</v>
      </c>
      <c r="E2615" s="7" t="s">
        <v>16</v>
      </c>
      <c r="F2615" s="7">
        <v>1</v>
      </c>
      <c r="G2615" s="7">
        <v>80.2</v>
      </c>
      <c r="H2615" s="7">
        <v>80.2</v>
      </c>
      <c r="I2615" s="7" t="s">
        <v>12</v>
      </c>
      <c r="J2615" s="7" t="str">
        <f>_xlfn.XLOOKUP(A2615,'customer data'!A:A,'customer data'!B:B)</f>
        <v>Female</v>
      </c>
      <c r="K2615" s="7" t="str">
        <f>_xlfn.XLOOKUP(A2615,'customer data'!A:A,'customer data'!C:C)</f>
        <v>No</v>
      </c>
      <c r="L2615" s="7" t="str">
        <f ca="1">_xlfn.XLOOKUP(A2615,'customer data'!A:A,'customer data'!G:G)</f>
        <v>Adult</v>
      </c>
      <c r="M2615" s="7" t="str">
        <f>_xlfn.XLOOKUP(A2615,'Internet data '!A:A,'Internet data '!F:F)</f>
        <v>No</v>
      </c>
      <c r="N2615" s="7" t="str">
        <f>_xlfn.XLOOKUP(A2615,'Internet data '!A:A,'Internet data '!I:I)</f>
        <v>Fiber optic</v>
      </c>
      <c r="O2615" s="7">
        <f>_xlfn.XLOOKUP(A2615,'Internet data '!A:A,'Internet data '!J:J)</f>
        <v>2</v>
      </c>
    </row>
    <row r="2616" spans="1:15">
      <c r="A2616" s="7" t="s">
        <v>2632</v>
      </c>
      <c r="B2616" s="7" t="s">
        <v>12</v>
      </c>
      <c r="C2616" s="7" t="s">
        <v>15</v>
      </c>
      <c r="D2616" s="7" t="s">
        <v>12</v>
      </c>
      <c r="E2616" s="7" t="s">
        <v>23</v>
      </c>
      <c r="F2616" s="7">
        <v>67</v>
      </c>
      <c r="G2616" s="7">
        <v>94.35</v>
      </c>
      <c r="H2616" s="7">
        <v>6341.45</v>
      </c>
      <c r="I2616" s="7" t="s">
        <v>12</v>
      </c>
      <c r="J2616" s="7" t="str">
        <f>_xlfn.XLOOKUP(A2616,'customer data'!A:A,'customer data'!B:B)</f>
        <v>Female</v>
      </c>
      <c r="K2616" s="7" t="str">
        <f>_xlfn.XLOOKUP(A2616,'customer data'!A:A,'customer data'!C:C)</f>
        <v>Yes</v>
      </c>
      <c r="L2616" s="7" t="str">
        <f ca="1">_xlfn.XLOOKUP(A2616,'customer data'!A:A,'customer data'!G:G)</f>
        <v>Adult</v>
      </c>
      <c r="M2616" s="7" t="str">
        <f>_xlfn.XLOOKUP(A2616,'Internet data '!A:A,'Internet data '!F:F)</f>
        <v>Yes</v>
      </c>
      <c r="N2616" s="7" t="str">
        <f>_xlfn.XLOOKUP(A2616,'Internet data '!A:A,'Internet data '!I:I)</f>
        <v>Fiber optic</v>
      </c>
      <c r="O2616" s="7">
        <f>_xlfn.XLOOKUP(A2616,'Internet data '!A:A,'Internet data '!J:J)</f>
        <v>4</v>
      </c>
    </row>
    <row r="2617" spans="1:15">
      <c r="A2617" s="7" t="s">
        <v>2633</v>
      </c>
      <c r="B2617" s="7" t="s">
        <v>12</v>
      </c>
      <c r="C2617" s="7" t="s">
        <v>29</v>
      </c>
      <c r="D2617" s="7" t="s">
        <v>12</v>
      </c>
      <c r="E2617" s="7" t="s">
        <v>19</v>
      </c>
      <c r="F2617" s="7">
        <v>72</v>
      </c>
      <c r="G2617" s="7">
        <v>91.35</v>
      </c>
      <c r="H2617" s="7">
        <v>6697.2</v>
      </c>
      <c r="I2617" s="7" t="s">
        <v>10</v>
      </c>
      <c r="J2617" s="7" t="str">
        <f>_xlfn.XLOOKUP(A2617,'customer data'!A:A,'customer data'!B:B)</f>
        <v>Female</v>
      </c>
      <c r="K2617" s="7" t="str">
        <f>_xlfn.XLOOKUP(A2617,'customer data'!A:A,'customer data'!C:C)</f>
        <v>No</v>
      </c>
      <c r="L2617" s="7" t="str">
        <f ca="1">_xlfn.XLOOKUP(A2617,'customer data'!A:A,'customer data'!G:G)</f>
        <v>Young</v>
      </c>
      <c r="M2617" s="7" t="str">
        <f>_xlfn.XLOOKUP(A2617,'Internet data '!A:A,'Internet data '!F:F)</f>
        <v>Yes</v>
      </c>
      <c r="N2617" s="7" t="str">
        <f>_xlfn.XLOOKUP(A2617,'Internet data '!A:A,'Internet data '!I:I)</f>
        <v>DSL</v>
      </c>
      <c r="O2617" s="7">
        <f>_xlfn.XLOOKUP(A2617,'Internet data '!A:A,'Internet data '!J:J)</f>
        <v>7</v>
      </c>
    </row>
    <row r="2618" spans="1:15">
      <c r="A2618" s="7" t="s">
        <v>2634</v>
      </c>
      <c r="B2618" s="7" t="s">
        <v>12</v>
      </c>
      <c r="C2618" s="7" t="s">
        <v>11</v>
      </c>
      <c r="D2618" s="7" t="s">
        <v>12</v>
      </c>
      <c r="E2618" s="7" t="s">
        <v>19</v>
      </c>
      <c r="F2618" s="7">
        <v>6</v>
      </c>
      <c r="G2618" s="7">
        <v>44.6</v>
      </c>
      <c r="H2618" s="7">
        <v>260.8</v>
      </c>
      <c r="I2618" s="7" t="s">
        <v>12</v>
      </c>
      <c r="J2618" s="7" t="str">
        <f>_xlfn.XLOOKUP(A2618,'customer data'!A:A,'customer data'!B:B)</f>
        <v>Male</v>
      </c>
      <c r="K2618" s="7" t="str">
        <f>_xlfn.XLOOKUP(A2618,'customer data'!A:A,'customer data'!C:C)</f>
        <v>Yes</v>
      </c>
      <c r="L2618" s="7" t="str">
        <f ca="1">_xlfn.XLOOKUP(A2618,'customer data'!A:A,'customer data'!G:G)</f>
        <v>Adult</v>
      </c>
      <c r="M2618" s="7" t="str">
        <f>_xlfn.XLOOKUP(A2618,'Internet data '!A:A,'Internet data '!F:F)</f>
        <v>No</v>
      </c>
      <c r="N2618" s="7" t="str">
        <f>_xlfn.XLOOKUP(A2618,'Internet data '!A:A,'Internet data '!I:I)</f>
        <v>DSL</v>
      </c>
      <c r="O2618" s="7">
        <f>_xlfn.XLOOKUP(A2618,'Internet data '!A:A,'Internet data '!J:J)</f>
        <v>0</v>
      </c>
    </row>
    <row r="2619" spans="1:15">
      <c r="A2619" s="7" t="s">
        <v>2635</v>
      </c>
      <c r="B2619" s="7" t="s">
        <v>12</v>
      </c>
      <c r="C2619" s="7" t="s">
        <v>11</v>
      </c>
      <c r="D2619" s="7" t="s">
        <v>12</v>
      </c>
      <c r="E2619" s="7" t="s">
        <v>16</v>
      </c>
      <c r="F2619" s="7">
        <v>1</v>
      </c>
      <c r="G2619" s="7">
        <v>19.600000000000001</v>
      </c>
      <c r="H2619" s="7">
        <v>19.600000000000001</v>
      </c>
      <c r="I2619" s="7" t="s">
        <v>12</v>
      </c>
      <c r="J2619" s="7" t="str">
        <f>_xlfn.XLOOKUP(A2619,'customer data'!A:A,'customer data'!B:B)</f>
        <v>Female</v>
      </c>
      <c r="K2619" s="7" t="str">
        <f>_xlfn.XLOOKUP(A2619,'customer data'!A:A,'customer data'!C:C)</f>
        <v>No</v>
      </c>
      <c r="L2619" s="7" t="str">
        <f ca="1">_xlfn.XLOOKUP(A2619,'customer data'!A:A,'customer data'!G:G)</f>
        <v>Adult</v>
      </c>
      <c r="M2619" s="7" t="str">
        <f>_xlfn.XLOOKUP(A2619,'Internet data '!A:A,'Internet data '!F:F)</f>
        <v>No</v>
      </c>
      <c r="N2619" s="7" t="str">
        <f>_xlfn.XLOOKUP(A2619,'Internet data '!A:A,'Internet data '!I:I)</f>
        <v>No</v>
      </c>
      <c r="O2619" s="7">
        <f>_xlfn.XLOOKUP(A2619,'Internet data '!A:A,'Internet data '!J:J)</f>
        <v>0</v>
      </c>
    </row>
    <row r="2620" spans="1:15">
      <c r="A2620" s="7" t="s">
        <v>2636</v>
      </c>
      <c r="B2620" s="7" t="s">
        <v>12</v>
      </c>
      <c r="C2620" s="7" t="s">
        <v>15</v>
      </c>
      <c r="D2620" s="7" t="s">
        <v>10</v>
      </c>
      <c r="E2620" s="7" t="s">
        <v>13</v>
      </c>
      <c r="F2620" s="7">
        <v>25</v>
      </c>
      <c r="G2620" s="7">
        <v>19.899999999999999</v>
      </c>
      <c r="H2620" s="7">
        <v>505.45</v>
      </c>
      <c r="I2620" s="7" t="s">
        <v>10</v>
      </c>
      <c r="J2620" s="7" t="str">
        <f>_xlfn.XLOOKUP(A2620,'customer data'!A:A,'customer data'!B:B)</f>
        <v>Male</v>
      </c>
      <c r="K2620" s="7" t="str">
        <f>_xlfn.XLOOKUP(A2620,'customer data'!A:A,'customer data'!C:C)</f>
        <v>Yes</v>
      </c>
      <c r="L2620" s="7" t="str">
        <f ca="1">_xlfn.XLOOKUP(A2620,'customer data'!A:A,'customer data'!G:G)</f>
        <v>Adult</v>
      </c>
      <c r="M2620" s="7" t="str">
        <f>_xlfn.XLOOKUP(A2620,'Internet data '!A:A,'Internet data '!F:F)</f>
        <v>No</v>
      </c>
      <c r="N2620" s="7" t="str">
        <f>_xlfn.XLOOKUP(A2620,'Internet data '!A:A,'Internet data '!I:I)</f>
        <v>No</v>
      </c>
      <c r="O2620" s="7">
        <f>_xlfn.XLOOKUP(A2620,'Internet data '!A:A,'Internet data '!J:J)</f>
        <v>0</v>
      </c>
    </row>
    <row r="2621" spans="1:15">
      <c r="A2621" s="7" t="s">
        <v>2637</v>
      </c>
      <c r="B2621" s="7" t="s">
        <v>12</v>
      </c>
      <c r="C2621" s="7" t="s">
        <v>11</v>
      </c>
      <c r="D2621" s="7" t="s">
        <v>12</v>
      </c>
      <c r="E2621" s="7" t="s">
        <v>13</v>
      </c>
      <c r="F2621" s="7">
        <v>33</v>
      </c>
      <c r="G2621" s="7">
        <v>110.45</v>
      </c>
      <c r="H2621" s="7">
        <v>3655.45</v>
      </c>
      <c r="I2621" s="7" t="s">
        <v>12</v>
      </c>
      <c r="J2621" s="7" t="str">
        <f>_xlfn.XLOOKUP(A2621,'customer data'!A:A,'customer data'!B:B)</f>
        <v>Female</v>
      </c>
      <c r="K2621" s="7" t="str">
        <f>_xlfn.XLOOKUP(A2621,'customer data'!A:A,'customer data'!C:C)</f>
        <v>No</v>
      </c>
      <c r="L2621" s="7" t="str">
        <f ca="1">_xlfn.XLOOKUP(A2621,'customer data'!A:A,'customer data'!G:G)</f>
        <v>Adult</v>
      </c>
      <c r="M2621" s="7" t="str">
        <f>_xlfn.XLOOKUP(A2621,'Internet data '!A:A,'Internet data '!F:F)</f>
        <v>Yes</v>
      </c>
      <c r="N2621" s="7" t="str">
        <f>_xlfn.XLOOKUP(A2621,'Internet data '!A:A,'Internet data '!I:I)</f>
        <v>Fiber optic</v>
      </c>
      <c r="O2621" s="7">
        <f>_xlfn.XLOOKUP(A2621,'Internet data '!A:A,'Internet data '!J:J)</f>
        <v>6</v>
      </c>
    </row>
    <row r="2622" spans="1:15">
      <c r="A2622" s="7" t="s">
        <v>2638</v>
      </c>
      <c r="B2622" s="7" t="s">
        <v>12</v>
      </c>
      <c r="C2622" s="7" t="s">
        <v>11</v>
      </c>
      <c r="D2622" s="7" t="s">
        <v>12</v>
      </c>
      <c r="E2622" s="7" t="s">
        <v>13</v>
      </c>
      <c r="F2622" s="7">
        <v>18</v>
      </c>
      <c r="G2622" s="7">
        <v>68.349999999999994</v>
      </c>
      <c r="H2622" s="7">
        <v>1299.8</v>
      </c>
      <c r="I2622" s="7" t="s">
        <v>10</v>
      </c>
      <c r="J2622" s="7" t="str">
        <f>_xlfn.XLOOKUP(A2622,'customer data'!A:A,'customer data'!B:B)</f>
        <v>Male</v>
      </c>
      <c r="K2622" s="7" t="str">
        <f>_xlfn.XLOOKUP(A2622,'customer data'!A:A,'customer data'!C:C)</f>
        <v>No</v>
      </c>
      <c r="L2622" s="7" t="str">
        <f ca="1">_xlfn.XLOOKUP(A2622,'customer data'!A:A,'customer data'!G:G)</f>
        <v>Adult</v>
      </c>
      <c r="M2622" s="7" t="str">
        <f>_xlfn.XLOOKUP(A2622,'Internet data '!A:A,'Internet data '!F:F)</f>
        <v>Yes</v>
      </c>
      <c r="N2622" s="7" t="str">
        <f>_xlfn.XLOOKUP(A2622,'Internet data '!A:A,'Internet data '!I:I)</f>
        <v>DSL</v>
      </c>
      <c r="O2622" s="7">
        <f>_xlfn.XLOOKUP(A2622,'Internet data '!A:A,'Internet data '!J:J)</f>
        <v>4</v>
      </c>
    </row>
    <row r="2623" spans="1:15">
      <c r="A2623" s="7" t="s">
        <v>2639</v>
      </c>
      <c r="B2623" s="7" t="s">
        <v>12</v>
      </c>
      <c r="C2623" s="7" t="s">
        <v>29</v>
      </c>
      <c r="D2623" s="7" t="s">
        <v>12</v>
      </c>
      <c r="E2623" s="7" t="s">
        <v>23</v>
      </c>
      <c r="F2623" s="7">
        <v>71</v>
      </c>
      <c r="G2623" s="7">
        <v>79.099999999999994</v>
      </c>
      <c r="H2623" s="7">
        <v>5564.85</v>
      </c>
      <c r="I2623" s="7" t="s">
        <v>10</v>
      </c>
      <c r="J2623" s="7" t="str">
        <f>_xlfn.XLOOKUP(A2623,'customer data'!A:A,'customer data'!B:B)</f>
        <v>Male</v>
      </c>
      <c r="K2623" s="7" t="str">
        <f>_xlfn.XLOOKUP(A2623,'customer data'!A:A,'customer data'!C:C)</f>
        <v>Yes</v>
      </c>
      <c r="L2623" s="7" t="str">
        <f ca="1">_xlfn.XLOOKUP(A2623,'customer data'!A:A,'customer data'!G:G)</f>
        <v>Adult</v>
      </c>
      <c r="M2623" s="7" t="str">
        <f>_xlfn.XLOOKUP(A2623,'Internet data '!A:A,'Internet data '!F:F)</f>
        <v>Yes</v>
      </c>
      <c r="N2623" s="7" t="str">
        <f>_xlfn.XLOOKUP(A2623,'Internet data '!A:A,'Internet data '!I:I)</f>
        <v>DSL</v>
      </c>
      <c r="O2623" s="7">
        <f>_xlfn.XLOOKUP(A2623,'Internet data '!A:A,'Internet data '!J:J)</f>
        <v>5</v>
      </c>
    </row>
    <row r="2624" spans="1:15">
      <c r="A2624" s="7" t="s">
        <v>2640</v>
      </c>
      <c r="B2624" s="7" t="s">
        <v>12</v>
      </c>
      <c r="C2624" s="7" t="s">
        <v>15</v>
      </c>
      <c r="D2624" s="7" t="s">
        <v>12</v>
      </c>
      <c r="E2624" s="7" t="s">
        <v>13</v>
      </c>
      <c r="F2624" s="7">
        <v>28</v>
      </c>
      <c r="G2624" s="7">
        <v>51</v>
      </c>
      <c r="H2624" s="7">
        <v>1381.8</v>
      </c>
      <c r="I2624" s="7" t="s">
        <v>10</v>
      </c>
      <c r="J2624" s="7" t="str">
        <f>_xlfn.XLOOKUP(A2624,'customer data'!A:A,'customer data'!B:B)</f>
        <v>Male</v>
      </c>
      <c r="K2624" s="7" t="str">
        <f>_xlfn.XLOOKUP(A2624,'customer data'!A:A,'customer data'!C:C)</f>
        <v>Yes</v>
      </c>
      <c r="L2624" s="7" t="str">
        <f ca="1">_xlfn.XLOOKUP(A2624,'customer data'!A:A,'customer data'!G:G)</f>
        <v>Adult</v>
      </c>
      <c r="M2624" s="7" t="str">
        <f>_xlfn.XLOOKUP(A2624,'Internet data '!A:A,'Internet data '!F:F)</f>
        <v>No</v>
      </c>
      <c r="N2624" s="7" t="str">
        <f>_xlfn.XLOOKUP(A2624,'Internet data '!A:A,'Internet data '!I:I)</f>
        <v>DSL</v>
      </c>
      <c r="O2624" s="7">
        <f>_xlfn.XLOOKUP(A2624,'Internet data '!A:A,'Internet data '!J:J)</f>
        <v>1</v>
      </c>
    </row>
    <row r="2625" spans="1:15">
      <c r="A2625" s="7" t="s">
        <v>2641</v>
      </c>
      <c r="B2625" s="7" t="s">
        <v>12</v>
      </c>
      <c r="C2625" s="7" t="s">
        <v>11</v>
      </c>
      <c r="D2625" s="7" t="s">
        <v>10</v>
      </c>
      <c r="E2625" s="7" t="s">
        <v>23</v>
      </c>
      <c r="F2625" s="7">
        <v>2</v>
      </c>
      <c r="G2625" s="7">
        <v>80.55</v>
      </c>
      <c r="H2625" s="7">
        <v>188.1</v>
      </c>
      <c r="I2625" s="7" t="s">
        <v>10</v>
      </c>
      <c r="J2625" s="7" t="str">
        <f>_xlfn.XLOOKUP(A2625,'customer data'!A:A,'customer data'!B:B)</f>
        <v>Female</v>
      </c>
      <c r="K2625" s="7" t="str">
        <f>_xlfn.XLOOKUP(A2625,'customer data'!A:A,'customer data'!C:C)</f>
        <v>No</v>
      </c>
      <c r="L2625" s="7" t="str">
        <f ca="1">_xlfn.XLOOKUP(A2625,'customer data'!A:A,'customer data'!G:G)</f>
        <v>Adult</v>
      </c>
      <c r="M2625" s="7" t="str">
        <f>_xlfn.XLOOKUP(A2625,'Internet data '!A:A,'Internet data '!F:F)</f>
        <v>No</v>
      </c>
      <c r="N2625" s="7" t="str">
        <f>_xlfn.XLOOKUP(A2625,'Internet data '!A:A,'Internet data '!I:I)</f>
        <v>Fiber optic</v>
      </c>
      <c r="O2625" s="7">
        <f>_xlfn.XLOOKUP(A2625,'Internet data '!A:A,'Internet data '!J:J)</f>
        <v>2</v>
      </c>
    </row>
    <row r="2626" spans="1:15">
      <c r="A2626" s="7" t="s">
        <v>2642</v>
      </c>
      <c r="B2626" s="7" t="s">
        <v>12</v>
      </c>
      <c r="C2626" s="7" t="s">
        <v>11</v>
      </c>
      <c r="D2626" s="7" t="s">
        <v>12</v>
      </c>
      <c r="E2626" s="7" t="s">
        <v>16</v>
      </c>
      <c r="F2626" s="7">
        <v>17</v>
      </c>
      <c r="G2626" s="7">
        <v>66.7</v>
      </c>
      <c r="H2626" s="7">
        <v>1077.05</v>
      </c>
      <c r="I2626" s="7" t="s">
        <v>10</v>
      </c>
      <c r="J2626" s="7" t="str">
        <f>_xlfn.XLOOKUP(A2626,'customer data'!A:A,'customer data'!B:B)</f>
        <v>Male</v>
      </c>
      <c r="K2626" s="7" t="str">
        <f>_xlfn.XLOOKUP(A2626,'customer data'!A:A,'customer data'!C:C)</f>
        <v>Yes</v>
      </c>
      <c r="L2626" s="7" t="str">
        <f ca="1">_xlfn.XLOOKUP(A2626,'customer data'!A:A,'customer data'!G:G)</f>
        <v>Adult</v>
      </c>
      <c r="M2626" s="7" t="str">
        <f>_xlfn.XLOOKUP(A2626,'Internet data '!A:A,'Internet data '!F:F)</f>
        <v>Yes</v>
      </c>
      <c r="N2626" s="7" t="str">
        <f>_xlfn.XLOOKUP(A2626,'Internet data '!A:A,'Internet data '!I:I)</f>
        <v>DSL</v>
      </c>
      <c r="O2626" s="7">
        <f>_xlfn.XLOOKUP(A2626,'Internet data '!A:A,'Internet data '!J:J)</f>
        <v>4</v>
      </c>
    </row>
    <row r="2627" spans="1:15">
      <c r="A2627" s="7" t="s">
        <v>2643</v>
      </c>
      <c r="B2627" s="7" t="s">
        <v>12</v>
      </c>
      <c r="C2627" s="7" t="s">
        <v>11</v>
      </c>
      <c r="D2627" s="7" t="s">
        <v>12</v>
      </c>
      <c r="E2627" s="7" t="s">
        <v>13</v>
      </c>
      <c r="F2627" s="7">
        <v>56</v>
      </c>
      <c r="G2627" s="7">
        <v>86.4</v>
      </c>
      <c r="H2627" s="7">
        <v>4922.3999999999996</v>
      </c>
      <c r="I2627" s="7" t="s">
        <v>10</v>
      </c>
      <c r="J2627" s="7" t="str">
        <f>_xlfn.XLOOKUP(A2627,'customer data'!A:A,'customer data'!B:B)</f>
        <v>Male</v>
      </c>
      <c r="K2627" s="7" t="str">
        <f>_xlfn.XLOOKUP(A2627,'customer data'!A:A,'customer data'!C:C)</f>
        <v>No</v>
      </c>
      <c r="L2627" s="7" t="str">
        <f ca="1">_xlfn.XLOOKUP(A2627,'customer data'!A:A,'customer data'!G:G)</f>
        <v>Adult</v>
      </c>
      <c r="M2627" s="7" t="str">
        <f>_xlfn.XLOOKUP(A2627,'Internet data '!A:A,'Internet data '!F:F)</f>
        <v>No</v>
      </c>
      <c r="N2627" s="7" t="str">
        <f>_xlfn.XLOOKUP(A2627,'Internet data '!A:A,'Internet data '!I:I)</f>
        <v>Fiber optic</v>
      </c>
      <c r="O2627" s="7">
        <f>_xlfn.XLOOKUP(A2627,'Internet data '!A:A,'Internet data '!J:J)</f>
        <v>3</v>
      </c>
    </row>
    <row r="2628" spans="1:15">
      <c r="A2628" s="7" t="s">
        <v>2644</v>
      </c>
      <c r="B2628" s="7" t="s">
        <v>10</v>
      </c>
      <c r="C2628" s="7" t="s">
        <v>15</v>
      </c>
      <c r="D2628" s="7" t="s">
        <v>10</v>
      </c>
      <c r="E2628" s="7" t="s">
        <v>13</v>
      </c>
      <c r="F2628" s="7">
        <v>60</v>
      </c>
      <c r="G2628" s="7">
        <v>50.05</v>
      </c>
      <c r="H2628" s="7">
        <v>2911.5</v>
      </c>
      <c r="I2628" s="7" t="s">
        <v>10</v>
      </c>
      <c r="J2628" s="7" t="str">
        <f>_xlfn.XLOOKUP(A2628,'customer data'!A:A,'customer data'!B:B)</f>
        <v>Female</v>
      </c>
      <c r="K2628" s="7" t="str">
        <f>_xlfn.XLOOKUP(A2628,'customer data'!A:A,'customer data'!C:C)</f>
        <v>Yes</v>
      </c>
      <c r="L2628" s="7" t="str">
        <f ca="1">_xlfn.XLOOKUP(A2628,'customer data'!A:A,'customer data'!G:G)</f>
        <v>Young</v>
      </c>
      <c r="M2628" s="7" t="str">
        <f>_xlfn.XLOOKUP(A2628,'Internet data '!A:A,'Internet data '!F:F)</f>
        <v>No</v>
      </c>
      <c r="N2628" s="7" t="str">
        <f>_xlfn.XLOOKUP(A2628,'Internet data '!A:A,'Internet data '!I:I)</f>
        <v>DSL</v>
      </c>
      <c r="O2628" s="7">
        <f>_xlfn.XLOOKUP(A2628,'Internet data '!A:A,'Internet data '!J:J)</f>
        <v>4</v>
      </c>
    </row>
    <row r="2629" spans="1:15">
      <c r="A2629" s="7" t="s">
        <v>2645</v>
      </c>
      <c r="B2629" s="7" t="s">
        <v>12</v>
      </c>
      <c r="C2629" s="7" t="s">
        <v>29</v>
      </c>
      <c r="D2629" s="7" t="s">
        <v>10</v>
      </c>
      <c r="E2629" s="7" t="s">
        <v>23</v>
      </c>
      <c r="F2629" s="7">
        <v>33</v>
      </c>
      <c r="G2629" s="7">
        <v>25.7</v>
      </c>
      <c r="H2629" s="7">
        <v>826.1</v>
      </c>
      <c r="I2629" s="7" t="s">
        <v>10</v>
      </c>
      <c r="J2629" s="7" t="str">
        <f>_xlfn.XLOOKUP(A2629,'customer data'!A:A,'customer data'!B:B)</f>
        <v>Female</v>
      </c>
      <c r="K2629" s="7" t="str">
        <f>_xlfn.XLOOKUP(A2629,'customer data'!A:A,'customer data'!C:C)</f>
        <v>No</v>
      </c>
      <c r="L2629" s="7" t="str">
        <f ca="1">_xlfn.XLOOKUP(A2629,'customer data'!A:A,'customer data'!G:G)</f>
        <v>Young</v>
      </c>
      <c r="M2629" s="7" t="str">
        <f>_xlfn.XLOOKUP(A2629,'Internet data '!A:A,'Internet data '!F:F)</f>
        <v>No</v>
      </c>
      <c r="N2629" s="7" t="str">
        <f>_xlfn.XLOOKUP(A2629,'Internet data '!A:A,'Internet data '!I:I)</f>
        <v>No</v>
      </c>
      <c r="O2629" s="7">
        <f>_xlfn.XLOOKUP(A2629,'Internet data '!A:A,'Internet data '!J:J)</f>
        <v>1</v>
      </c>
    </row>
    <row r="2630" spans="1:15">
      <c r="A2630" s="7" t="s">
        <v>2646</v>
      </c>
      <c r="B2630" s="7" t="s">
        <v>12</v>
      </c>
      <c r="C2630" s="7" t="s">
        <v>11</v>
      </c>
      <c r="D2630" s="7" t="s">
        <v>12</v>
      </c>
      <c r="E2630" s="7" t="s">
        <v>16</v>
      </c>
      <c r="F2630" s="7">
        <v>1</v>
      </c>
      <c r="G2630" s="7">
        <v>83.4</v>
      </c>
      <c r="H2630" s="7">
        <v>83.4</v>
      </c>
      <c r="I2630" s="7" t="s">
        <v>10</v>
      </c>
      <c r="J2630" s="7" t="str">
        <f>_xlfn.XLOOKUP(A2630,'customer data'!A:A,'customer data'!B:B)</f>
        <v>Female</v>
      </c>
      <c r="K2630" s="7" t="str">
        <f>_xlfn.XLOOKUP(A2630,'customer data'!A:A,'customer data'!C:C)</f>
        <v>No</v>
      </c>
      <c r="L2630" s="7" t="str">
        <f ca="1">_xlfn.XLOOKUP(A2630,'customer data'!A:A,'customer data'!G:G)</f>
        <v>Adult</v>
      </c>
      <c r="M2630" s="7" t="str">
        <f>_xlfn.XLOOKUP(A2630,'Internet data '!A:A,'Internet data '!F:F)</f>
        <v>Yes</v>
      </c>
      <c r="N2630" s="7" t="str">
        <f>_xlfn.XLOOKUP(A2630,'Internet data '!A:A,'Internet data '!I:I)</f>
        <v>Fiber optic</v>
      </c>
      <c r="O2630" s="7">
        <f>_xlfn.XLOOKUP(A2630,'Internet data '!A:A,'Internet data '!J:J)</f>
        <v>3</v>
      </c>
    </row>
    <row r="2631" spans="1:15">
      <c r="A2631" s="7" t="s">
        <v>2647</v>
      </c>
      <c r="B2631" s="7" t="s">
        <v>12</v>
      </c>
      <c r="C2631" s="7" t="s">
        <v>11</v>
      </c>
      <c r="D2631" s="7" t="s">
        <v>10</v>
      </c>
      <c r="E2631" s="7" t="s">
        <v>23</v>
      </c>
      <c r="F2631" s="7">
        <v>2</v>
      </c>
      <c r="G2631" s="7">
        <v>70.7</v>
      </c>
      <c r="H2631" s="7">
        <v>140.69999999999999</v>
      </c>
      <c r="I2631" s="7" t="s">
        <v>12</v>
      </c>
      <c r="J2631" s="7" t="str">
        <f>_xlfn.XLOOKUP(A2631,'customer data'!A:A,'customer data'!B:B)</f>
        <v>Male</v>
      </c>
      <c r="K2631" s="7" t="str">
        <f>_xlfn.XLOOKUP(A2631,'customer data'!A:A,'customer data'!C:C)</f>
        <v>No</v>
      </c>
      <c r="L2631" s="7" t="str">
        <f ca="1">_xlfn.XLOOKUP(A2631,'customer data'!A:A,'customer data'!G:G)</f>
        <v>Adult</v>
      </c>
      <c r="M2631" s="7" t="str">
        <f>_xlfn.XLOOKUP(A2631,'Internet data '!A:A,'Internet data '!F:F)</f>
        <v>No</v>
      </c>
      <c r="N2631" s="7" t="str">
        <f>_xlfn.XLOOKUP(A2631,'Internet data '!A:A,'Internet data '!I:I)</f>
        <v>Fiber optic</v>
      </c>
      <c r="O2631" s="7">
        <f>_xlfn.XLOOKUP(A2631,'Internet data '!A:A,'Internet data '!J:J)</f>
        <v>0</v>
      </c>
    </row>
    <row r="2632" spans="1:15">
      <c r="A2632" s="7" t="s">
        <v>2648</v>
      </c>
      <c r="B2632" s="7" t="s">
        <v>12</v>
      </c>
      <c r="C2632" s="7" t="s">
        <v>29</v>
      </c>
      <c r="D2632" s="7" t="s">
        <v>12</v>
      </c>
      <c r="E2632" s="7" t="s">
        <v>23</v>
      </c>
      <c r="F2632" s="7">
        <v>63</v>
      </c>
      <c r="G2632" s="7">
        <v>84.65</v>
      </c>
      <c r="H2632" s="7">
        <v>5377.8</v>
      </c>
      <c r="I2632" s="7" t="s">
        <v>10</v>
      </c>
      <c r="J2632" s="7" t="str">
        <f>_xlfn.XLOOKUP(A2632,'customer data'!A:A,'customer data'!B:B)</f>
        <v>Male</v>
      </c>
      <c r="K2632" s="7" t="str">
        <f>_xlfn.XLOOKUP(A2632,'customer data'!A:A,'customer data'!C:C)</f>
        <v>Yes</v>
      </c>
      <c r="L2632" s="7" t="str">
        <f ca="1">_xlfn.XLOOKUP(A2632,'customer data'!A:A,'customer data'!G:G)</f>
        <v>Adult</v>
      </c>
      <c r="M2632" s="7" t="str">
        <f>_xlfn.XLOOKUP(A2632,'Internet data '!A:A,'Internet data '!F:F)</f>
        <v>Yes</v>
      </c>
      <c r="N2632" s="7" t="str">
        <f>_xlfn.XLOOKUP(A2632,'Internet data '!A:A,'Internet data '!I:I)</f>
        <v>Fiber optic</v>
      </c>
      <c r="O2632" s="7">
        <f>_xlfn.XLOOKUP(A2632,'Internet data '!A:A,'Internet data '!J:J)</f>
        <v>3</v>
      </c>
    </row>
    <row r="2633" spans="1:15">
      <c r="A2633" s="7" t="s">
        <v>2649</v>
      </c>
      <c r="B2633" s="7" t="s">
        <v>12</v>
      </c>
      <c r="C2633" s="7" t="s">
        <v>11</v>
      </c>
      <c r="D2633" s="7" t="s">
        <v>12</v>
      </c>
      <c r="E2633" s="7" t="s">
        <v>13</v>
      </c>
      <c r="F2633" s="7">
        <v>7</v>
      </c>
      <c r="G2633" s="7">
        <v>99.25</v>
      </c>
      <c r="H2633" s="7">
        <v>665.45</v>
      </c>
      <c r="I2633" s="7" t="s">
        <v>12</v>
      </c>
      <c r="J2633" s="7" t="str">
        <f>_xlfn.XLOOKUP(A2633,'customer data'!A:A,'customer data'!B:B)</f>
        <v>Male</v>
      </c>
      <c r="K2633" s="7" t="str">
        <f>_xlfn.XLOOKUP(A2633,'customer data'!A:A,'customer data'!C:C)</f>
        <v>Yes</v>
      </c>
      <c r="L2633" s="7" t="str">
        <f ca="1">_xlfn.XLOOKUP(A2633,'customer data'!A:A,'customer data'!G:G)</f>
        <v>Adult</v>
      </c>
      <c r="M2633" s="7" t="str">
        <f>_xlfn.XLOOKUP(A2633,'Internet data '!A:A,'Internet data '!F:F)</f>
        <v>No</v>
      </c>
      <c r="N2633" s="7" t="str">
        <f>_xlfn.XLOOKUP(A2633,'Internet data '!A:A,'Internet data '!I:I)</f>
        <v>Fiber optic</v>
      </c>
      <c r="O2633" s="7">
        <f>_xlfn.XLOOKUP(A2633,'Internet data '!A:A,'Internet data '!J:J)</f>
        <v>4</v>
      </c>
    </row>
    <row r="2634" spans="1:15">
      <c r="A2634" s="7" t="s">
        <v>2650</v>
      </c>
      <c r="B2634" s="7" t="s">
        <v>12</v>
      </c>
      <c r="C2634" s="7" t="s">
        <v>29</v>
      </c>
      <c r="D2634" s="7" t="s">
        <v>12</v>
      </c>
      <c r="E2634" s="7" t="s">
        <v>16</v>
      </c>
      <c r="F2634" s="7">
        <v>55</v>
      </c>
      <c r="G2634" s="7">
        <v>64.75</v>
      </c>
      <c r="H2634" s="7">
        <v>3617.1</v>
      </c>
      <c r="I2634" s="7" t="s">
        <v>10</v>
      </c>
      <c r="J2634" s="7" t="str">
        <f>_xlfn.XLOOKUP(A2634,'customer data'!A:A,'customer data'!B:B)</f>
        <v>Female</v>
      </c>
      <c r="K2634" s="7" t="str">
        <f>_xlfn.XLOOKUP(A2634,'customer data'!A:A,'customer data'!C:C)</f>
        <v>No</v>
      </c>
      <c r="L2634" s="7" t="str">
        <f ca="1">_xlfn.XLOOKUP(A2634,'customer data'!A:A,'customer data'!G:G)</f>
        <v>Adult</v>
      </c>
      <c r="M2634" s="7" t="str">
        <f>_xlfn.XLOOKUP(A2634,'Internet data '!A:A,'Internet data '!F:F)</f>
        <v>No</v>
      </c>
      <c r="N2634" s="7" t="str">
        <f>_xlfn.XLOOKUP(A2634,'Internet data '!A:A,'Internet data '!I:I)</f>
        <v>DSL</v>
      </c>
      <c r="O2634" s="7">
        <f>_xlfn.XLOOKUP(A2634,'Internet data '!A:A,'Internet data '!J:J)</f>
        <v>3</v>
      </c>
    </row>
    <row r="2635" spans="1:15">
      <c r="A2635" s="7" t="s">
        <v>2651</v>
      </c>
      <c r="B2635" s="7" t="s">
        <v>12</v>
      </c>
      <c r="C2635" s="7" t="s">
        <v>15</v>
      </c>
      <c r="D2635" s="7" t="s">
        <v>12</v>
      </c>
      <c r="E2635" s="7" t="s">
        <v>19</v>
      </c>
      <c r="F2635" s="7">
        <v>65</v>
      </c>
      <c r="G2635" s="7">
        <v>100.15</v>
      </c>
      <c r="H2635" s="7">
        <v>6643.5</v>
      </c>
      <c r="I2635" s="7" t="s">
        <v>10</v>
      </c>
      <c r="J2635" s="7" t="str">
        <f>_xlfn.XLOOKUP(A2635,'customer data'!A:A,'customer data'!B:B)</f>
        <v>Female</v>
      </c>
      <c r="K2635" s="7" t="str">
        <f>_xlfn.XLOOKUP(A2635,'customer data'!A:A,'customer data'!C:C)</f>
        <v>Yes</v>
      </c>
      <c r="L2635" s="7" t="str">
        <f ca="1">_xlfn.XLOOKUP(A2635,'customer data'!A:A,'customer data'!G:G)</f>
        <v>Adult</v>
      </c>
      <c r="M2635" s="7" t="str">
        <f>_xlfn.XLOOKUP(A2635,'Internet data '!A:A,'Internet data '!F:F)</f>
        <v>Yes</v>
      </c>
      <c r="N2635" s="7" t="str">
        <f>_xlfn.XLOOKUP(A2635,'Internet data '!A:A,'Internet data '!I:I)</f>
        <v>Fiber optic</v>
      </c>
      <c r="O2635" s="7">
        <f>_xlfn.XLOOKUP(A2635,'Internet data '!A:A,'Internet data '!J:J)</f>
        <v>5</v>
      </c>
    </row>
    <row r="2636" spans="1:15">
      <c r="A2636" s="7" t="s">
        <v>2652</v>
      </c>
      <c r="B2636" s="7" t="s">
        <v>12</v>
      </c>
      <c r="C2636" s="7" t="s">
        <v>11</v>
      </c>
      <c r="D2636" s="7" t="s">
        <v>12</v>
      </c>
      <c r="E2636" s="7" t="s">
        <v>13</v>
      </c>
      <c r="F2636" s="7">
        <v>1</v>
      </c>
      <c r="G2636" s="7">
        <v>84.8</v>
      </c>
      <c r="H2636" s="7">
        <v>84.8</v>
      </c>
      <c r="I2636" s="7" t="s">
        <v>12</v>
      </c>
      <c r="J2636" s="7" t="str">
        <f>_xlfn.XLOOKUP(A2636,'customer data'!A:A,'customer data'!B:B)</f>
        <v>Male</v>
      </c>
      <c r="K2636" s="7" t="str">
        <f>_xlfn.XLOOKUP(A2636,'customer data'!A:A,'customer data'!C:C)</f>
        <v>Yes</v>
      </c>
      <c r="L2636" s="7" t="str">
        <f ca="1">_xlfn.XLOOKUP(A2636,'customer data'!A:A,'customer data'!G:G)</f>
        <v>Young</v>
      </c>
      <c r="M2636" s="7" t="str">
        <f>_xlfn.XLOOKUP(A2636,'Internet data '!A:A,'Internet data '!F:F)</f>
        <v>Yes</v>
      </c>
      <c r="N2636" s="7" t="str">
        <f>_xlfn.XLOOKUP(A2636,'Internet data '!A:A,'Internet data '!I:I)</f>
        <v>Fiber optic</v>
      </c>
      <c r="O2636" s="7">
        <f>_xlfn.XLOOKUP(A2636,'Internet data '!A:A,'Internet data '!J:J)</f>
        <v>2</v>
      </c>
    </row>
    <row r="2637" spans="1:15">
      <c r="A2637" s="7" t="s">
        <v>2653</v>
      </c>
      <c r="B2637" s="7" t="s">
        <v>12</v>
      </c>
      <c r="C2637" s="7" t="s">
        <v>29</v>
      </c>
      <c r="D2637" s="7" t="s">
        <v>10</v>
      </c>
      <c r="E2637" s="7" t="s">
        <v>16</v>
      </c>
      <c r="F2637" s="7">
        <v>63</v>
      </c>
      <c r="G2637" s="7">
        <v>25.25</v>
      </c>
      <c r="H2637" s="7">
        <v>1559.3</v>
      </c>
      <c r="I2637" s="7" t="s">
        <v>10</v>
      </c>
      <c r="J2637" s="7" t="str">
        <f>_xlfn.XLOOKUP(A2637,'customer data'!A:A,'customer data'!B:B)</f>
        <v>Male</v>
      </c>
      <c r="K2637" s="7" t="str">
        <f>_xlfn.XLOOKUP(A2637,'customer data'!A:A,'customer data'!C:C)</f>
        <v>No</v>
      </c>
      <c r="L2637" s="7" t="str">
        <f ca="1">_xlfn.XLOOKUP(A2637,'customer data'!A:A,'customer data'!G:G)</f>
        <v>Adult</v>
      </c>
      <c r="M2637" s="7" t="str">
        <f>_xlfn.XLOOKUP(A2637,'Internet data '!A:A,'Internet data '!F:F)</f>
        <v>No</v>
      </c>
      <c r="N2637" s="7" t="str">
        <f>_xlfn.XLOOKUP(A2637,'Internet data '!A:A,'Internet data '!I:I)</f>
        <v>No</v>
      </c>
      <c r="O2637" s="7">
        <f>_xlfn.XLOOKUP(A2637,'Internet data '!A:A,'Internet data '!J:J)</f>
        <v>1</v>
      </c>
    </row>
    <row r="2638" spans="1:15">
      <c r="A2638" s="7" t="s">
        <v>2654</v>
      </c>
      <c r="B2638" s="7" t="s">
        <v>12</v>
      </c>
      <c r="C2638" s="7" t="s">
        <v>29</v>
      </c>
      <c r="D2638" s="7" t="s">
        <v>12</v>
      </c>
      <c r="E2638" s="7" t="s">
        <v>23</v>
      </c>
      <c r="F2638" s="7">
        <v>70</v>
      </c>
      <c r="G2638" s="7">
        <v>113</v>
      </c>
      <c r="H2638" s="7">
        <v>7987.6</v>
      </c>
      <c r="I2638" s="7" t="s">
        <v>10</v>
      </c>
      <c r="J2638" s="7" t="str">
        <f>_xlfn.XLOOKUP(A2638,'customer data'!A:A,'customer data'!B:B)</f>
        <v>Female</v>
      </c>
      <c r="K2638" s="7" t="str">
        <f>_xlfn.XLOOKUP(A2638,'customer data'!A:A,'customer data'!C:C)</f>
        <v>Yes</v>
      </c>
      <c r="L2638" s="7" t="str">
        <f ca="1">_xlfn.XLOOKUP(A2638,'customer data'!A:A,'customer data'!G:G)</f>
        <v>Adult</v>
      </c>
      <c r="M2638" s="7" t="str">
        <f>_xlfn.XLOOKUP(A2638,'Internet data '!A:A,'Internet data '!F:F)</f>
        <v>Yes</v>
      </c>
      <c r="N2638" s="7" t="str">
        <f>_xlfn.XLOOKUP(A2638,'Internet data '!A:A,'Internet data '!I:I)</f>
        <v>Fiber optic</v>
      </c>
      <c r="O2638" s="7">
        <f>_xlfn.XLOOKUP(A2638,'Internet data '!A:A,'Internet data '!J:J)</f>
        <v>7</v>
      </c>
    </row>
    <row r="2639" spans="1:15">
      <c r="A2639" s="7" t="s">
        <v>2655</v>
      </c>
      <c r="B2639" s="7" t="s">
        <v>10</v>
      </c>
      <c r="C2639" s="7" t="s">
        <v>29</v>
      </c>
      <c r="D2639" s="7" t="s">
        <v>10</v>
      </c>
      <c r="E2639" s="7" t="s">
        <v>23</v>
      </c>
      <c r="F2639" s="7">
        <v>36</v>
      </c>
      <c r="G2639" s="7">
        <v>40.65</v>
      </c>
      <c r="H2639" s="7">
        <v>1547.35</v>
      </c>
      <c r="I2639" s="7" t="s">
        <v>10</v>
      </c>
      <c r="J2639" s="7" t="str">
        <f>_xlfn.XLOOKUP(A2639,'customer data'!A:A,'customer data'!B:B)</f>
        <v>Female</v>
      </c>
      <c r="K2639" s="7" t="str">
        <f>_xlfn.XLOOKUP(A2639,'customer data'!A:A,'customer data'!C:C)</f>
        <v>Yes</v>
      </c>
      <c r="L2639" s="7" t="str">
        <f ca="1">_xlfn.XLOOKUP(A2639,'customer data'!A:A,'customer data'!G:G)</f>
        <v>Young</v>
      </c>
      <c r="M2639" s="7" t="str">
        <f>_xlfn.XLOOKUP(A2639,'Internet data '!A:A,'Internet data '!F:F)</f>
        <v>Yes</v>
      </c>
      <c r="N2639" s="7" t="str">
        <f>_xlfn.XLOOKUP(A2639,'Internet data '!A:A,'Internet data '!I:I)</f>
        <v>DSL</v>
      </c>
      <c r="O2639" s="7">
        <f>_xlfn.XLOOKUP(A2639,'Internet data '!A:A,'Internet data '!J:J)</f>
        <v>3</v>
      </c>
    </row>
    <row r="2640" spans="1:15">
      <c r="A2640" s="7" t="s">
        <v>2656</v>
      </c>
      <c r="B2640" s="7" t="s">
        <v>12</v>
      </c>
      <c r="C2640" s="7" t="s">
        <v>15</v>
      </c>
      <c r="D2640" s="7" t="s">
        <v>12</v>
      </c>
      <c r="E2640" s="7" t="s">
        <v>19</v>
      </c>
      <c r="F2640" s="7">
        <v>52</v>
      </c>
      <c r="G2640" s="7">
        <v>105</v>
      </c>
      <c r="H2640" s="7">
        <v>5426.85</v>
      </c>
      <c r="I2640" s="7" t="s">
        <v>12</v>
      </c>
      <c r="J2640" s="7" t="str">
        <f>_xlfn.XLOOKUP(A2640,'customer data'!A:A,'customer data'!B:B)</f>
        <v>Male</v>
      </c>
      <c r="K2640" s="7" t="str">
        <f>_xlfn.XLOOKUP(A2640,'customer data'!A:A,'customer data'!C:C)</f>
        <v>No</v>
      </c>
      <c r="L2640" s="7" t="str">
        <f ca="1">_xlfn.XLOOKUP(A2640,'customer data'!A:A,'customer data'!G:G)</f>
        <v>Young</v>
      </c>
      <c r="M2640" s="7" t="str">
        <f>_xlfn.XLOOKUP(A2640,'Internet data '!A:A,'Internet data '!F:F)</f>
        <v>Yes</v>
      </c>
      <c r="N2640" s="7" t="str">
        <f>_xlfn.XLOOKUP(A2640,'Internet data '!A:A,'Internet data '!I:I)</f>
        <v>Fiber optic</v>
      </c>
      <c r="O2640" s="7">
        <f>_xlfn.XLOOKUP(A2640,'Internet data '!A:A,'Internet data '!J:J)</f>
        <v>5</v>
      </c>
    </row>
    <row r="2641" spans="1:15">
      <c r="A2641" s="7" t="s">
        <v>2657</v>
      </c>
      <c r="B2641" s="7" t="s">
        <v>12</v>
      </c>
      <c r="C2641" s="7" t="s">
        <v>11</v>
      </c>
      <c r="D2641" s="7" t="s">
        <v>12</v>
      </c>
      <c r="E2641" s="7" t="s">
        <v>13</v>
      </c>
      <c r="F2641" s="7">
        <v>22</v>
      </c>
      <c r="G2641" s="7">
        <v>54.45</v>
      </c>
      <c r="H2641" s="7">
        <v>1127.3499999999999</v>
      </c>
      <c r="I2641" s="7" t="s">
        <v>12</v>
      </c>
      <c r="J2641" s="7" t="str">
        <f>_xlfn.XLOOKUP(A2641,'customer data'!A:A,'customer data'!B:B)</f>
        <v>Male</v>
      </c>
      <c r="K2641" s="7" t="str">
        <f>_xlfn.XLOOKUP(A2641,'customer data'!A:A,'customer data'!C:C)</f>
        <v>No</v>
      </c>
      <c r="L2641" s="7" t="str">
        <f ca="1">_xlfn.XLOOKUP(A2641,'customer data'!A:A,'customer data'!G:G)</f>
        <v>Young</v>
      </c>
      <c r="M2641" s="7" t="str">
        <f>_xlfn.XLOOKUP(A2641,'Internet data '!A:A,'Internet data '!F:F)</f>
        <v>No</v>
      </c>
      <c r="N2641" s="7" t="str">
        <f>_xlfn.XLOOKUP(A2641,'Internet data '!A:A,'Internet data '!I:I)</f>
        <v>DSL</v>
      </c>
      <c r="O2641" s="7">
        <f>_xlfn.XLOOKUP(A2641,'Internet data '!A:A,'Internet data '!J:J)</f>
        <v>2</v>
      </c>
    </row>
    <row r="2642" spans="1:15">
      <c r="A2642" s="7" t="s">
        <v>2658</v>
      </c>
      <c r="B2642" s="7" t="s">
        <v>12</v>
      </c>
      <c r="C2642" s="7" t="s">
        <v>11</v>
      </c>
      <c r="D2642" s="7" t="s">
        <v>12</v>
      </c>
      <c r="E2642" s="7" t="s">
        <v>19</v>
      </c>
      <c r="F2642" s="7">
        <v>22</v>
      </c>
      <c r="G2642" s="7">
        <v>94.95</v>
      </c>
      <c r="H2642" s="7">
        <v>2142.8000000000002</v>
      </c>
      <c r="I2642" s="7" t="s">
        <v>10</v>
      </c>
      <c r="J2642" s="7" t="str">
        <f>_xlfn.XLOOKUP(A2642,'customer data'!A:A,'customer data'!B:B)</f>
        <v>Male</v>
      </c>
      <c r="K2642" s="7" t="str">
        <f>_xlfn.XLOOKUP(A2642,'customer data'!A:A,'customer data'!C:C)</f>
        <v>No</v>
      </c>
      <c r="L2642" s="7" t="str">
        <f ca="1">_xlfn.XLOOKUP(A2642,'customer data'!A:A,'customer data'!G:G)</f>
        <v>Adult</v>
      </c>
      <c r="M2642" s="7" t="str">
        <f>_xlfn.XLOOKUP(A2642,'Internet data '!A:A,'Internet data '!F:F)</f>
        <v>Yes</v>
      </c>
      <c r="N2642" s="7" t="str">
        <f>_xlfn.XLOOKUP(A2642,'Internet data '!A:A,'Internet data '!I:I)</f>
        <v>Fiber optic</v>
      </c>
      <c r="O2642" s="7">
        <f>_xlfn.XLOOKUP(A2642,'Internet data '!A:A,'Internet data '!J:J)</f>
        <v>4</v>
      </c>
    </row>
    <row r="2643" spans="1:15">
      <c r="A2643" s="7" t="s">
        <v>2659</v>
      </c>
      <c r="B2643" s="7" t="s">
        <v>12</v>
      </c>
      <c r="C2643" s="7" t="s">
        <v>11</v>
      </c>
      <c r="D2643" s="7" t="s">
        <v>10</v>
      </c>
      <c r="E2643" s="7" t="s">
        <v>23</v>
      </c>
      <c r="F2643" s="7">
        <v>5</v>
      </c>
      <c r="G2643" s="7">
        <v>59.9</v>
      </c>
      <c r="H2643" s="7">
        <v>287.85000000000002</v>
      </c>
      <c r="I2643" s="7" t="s">
        <v>10</v>
      </c>
      <c r="J2643" s="7" t="str">
        <f>_xlfn.XLOOKUP(A2643,'customer data'!A:A,'customer data'!B:B)</f>
        <v>Female</v>
      </c>
      <c r="K2643" s="7" t="str">
        <f>_xlfn.XLOOKUP(A2643,'customer data'!A:A,'customer data'!C:C)</f>
        <v>No</v>
      </c>
      <c r="L2643" s="7" t="str">
        <f ca="1">_xlfn.XLOOKUP(A2643,'customer data'!A:A,'customer data'!G:G)</f>
        <v>Adult</v>
      </c>
      <c r="M2643" s="7" t="str">
        <f>_xlfn.XLOOKUP(A2643,'Internet data '!A:A,'Internet data '!F:F)</f>
        <v>Yes</v>
      </c>
      <c r="N2643" s="7" t="str">
        <f>_xlfn.XLOOKUP(A2643,'Internet data '!A:A,'Internet data '!I:I)</f>
        <v>DSL</v>
      </c>
      <c r="O2643" s="7">
        <f>_xlfn.XLOOKUP(A2643,'Internet data '!A:A,'Internet data '!J:J)</f>
        <v>3</v>
      </c>
    </row>
    <row r="2644" spans="1:15">
      <c r="A2644" s="7" t="s">
        <v>2660</v>
      </c>
      <c r="B2644" s="7" t="s">
        <v>12</v>
      </c>
      <c r="C2644" s="7" t="s">
        <v>11</v>
      </c>
      <c r="D2644" s="7" t="s">
        <v>12</v>
      </c>
      <c r="E2644" s="7" t="s">
        <v>13</v>
      </c>
      <c r="F2644" s="7">
        <v>47</v>
      </c>
      <c r="G2644" s="7">
        <v>85.3</v>
      </c>
      <c r="H2644" s="7">
        <v>4045.65</v>
      </c>
      <c r="I2644" s="7" t="s">
        <v>12</v>
      </c>
      <c r="J2644" s="7" t="str">
        <f>_xlfn.XLOOKUP(A2644,'customer data'!A:A,'customer data'!B:B)</f>
        <v>Female</v>
      </c>
      <c r="K2644" s="7" t="str">
        <f>_xlfn.XLOOKUP(A2644,'customer data'!A:A,'customer data'!C:C)</f>
        <v>Yes</v>
      </c>
      <c r="L2644" s="7" t="str">
        <f ca="1">_xlfn.XLOOKUP(A2644,'customer data'!A:A,'customer data'!G:G)</f>
        <v>Adult</v>
      </c>
      <c r="M2644" s="7" t="str">
        <f>_xlfn.XLOOKUP(A2644,'Internet data '!A:A,'Internet data '!F:F)</f>
        <v>No</v>
      </c>
      <c r="N2644" s="7" t="str">
        <f>_xlfn.XLOOKUP(A2644,'Internet data '!A:A,'Internet data '!I:I)</f>
        <v>Fiber optic</v>
      </c>
      <c r="O2644" s="7">
        <f>_xlfn.XLOOKUP(A2644,'Internet data '!A:A,'Internet data '!J:J)</f>
        <v>2</v>
      </c>
    </row>
    <row r="2645" spans="1:15">
      <c r="A2645" s="7" t="s">
        <v>2661</v>
      </c>
      <c r="B2645" s="7" t="s">
        <v>12</v>
      </c>
      <c r="C2645" s="7" t="s">
        <v>11</v>
      </c>
      <c r="D2645" s="7" t="s">
        <v>12</v>
      </c>
      <c r="E2645" s="7" t="s">
        <v>13</v>
      </c>
      <c r="F2645" s="7">
        <v>33</v>
      </c>
      <c r="G2645" s="7">
        <v>83.35</v>
      </c>
      <c r="H2645" s="7">
        <v>2757.85</v>
      </c>
      <c r="I2645" s="7" t="s">
        <v>12</v>
      </c>
      <c r="J2645" s="7" t="str">
        <f>_xlfn.XLOOKUP(A2645,'customer data'!A:A,'customer data'!B:B)</f>
        <v>Female</v>
      </c>
      <c r="K2645" s="7" t="str">
        <f>_xlfn.XLOOKUP(A2645,'customer data'!A:A,'customer data'!C:C)</f>
        <v>No</v>
      </c>
      <c r="L2645" s="7" t="str">
        <f ca="1">_xlfn.XLOOKUP(A2645,'customer data'!A:A,'customer data'!G:G)</f>
        <v>Adult</v>
      </c>
      <c r="M2645" s="7" t="str">
        <f>_xlfn.XLOOKUP(A2645,'Internet data '!A:A,'Internet data '!F:F)</f>
        <v>No</v>
      </c>
      <c r="N2645" s="7" t="str">
        <f>_xlfn.XLOOKUP(A2645,'Internet data '!A:A,'Internet data '!I:I)</f>
        <v>Fiber optic</v>
      </c>
      <c r="O2645" s="7">
        <f>_xlfn.XLOOKUP(A2645,'Internet data '!A:A,'Internet data '!J:J)</f>
        <v>2</v>
      </c>
    </row>
    <row r="2646" spans="1:15">
      <c r="A2646" s="7" t="s">
        <v>2662</v>
      </c>
      <c r="B2646" s="7" t="s">
        <v>10</v>
      </c>
      <c r="C2646" s="7" t="s">
        <v>11</v>
      </c>
      <c r="D2646" s="7" t="s">
        <v>12</v>
      </c>
      <c r="E2646" s="7" t="s">
        <v>23</v>
      </c>
      <c r="F2646" s="7">
        <v>18</v>
      </c>
      <c r="G2646" s="7">
        <v>33.5</v>
      </c>
      <c r="H2646" s="7">
        <v>600</v>
      </c>
      <c r="I2646" s="7" t="s">
        <v>12</v>
      </c>
      <c r="J2646" s="7" t="str">
        <f>_xlfn.XLOOKUP(A2646,'customer data'!A:A,'customer data'!B:B)</f>
        <v>Male</v>
      </c>
      <c r="K2646" s="7" t="str">
        <f>_xlfn.XLOOKUP(A2646,'customer data'!A:A,'customer data'!C:C)</f>
        <v>No</v>
      </c>
      <c r="L2646" s="7" t="str">
        <f ca="1">_xlfn.XLOOKUP(A2646,'customer data'!A:A,'customer data'!G:G)</f>
        <v>Adult</v>
      </c>
      <c r="M2646" s="7" t="str">
        <f>_xlfn.XLOOKUP(A2646,'Internet data '!A:A,'Internet data '!F:F)</f>
        <v>No</v>
      </c>
      <c r="N2646" s="7" t="str">
        <f>_xlfn.XLOOKUP(A2646,'Internet data '!A:A,'Internet data '!I:I)</f>
        <v>DSL</v>
      </c>
      <c r="O2646" s="7">
        <f>_xlfn.XLOOKUP(A2646,'Internet data '!A:A,'Internet data '!J:J)</f>
        <v>2</v>
      </c>
    </row>
    <row r="2647" spans="1:15">
      <c r="A2647" s="7" t="s">
        <v>2663</v>
      </c>
      <c r="B2647" s="7" t="s">
        <v>12</v>
      </c>
      <c r="C2647" s="7" t="s">
        <v>11</v>
      </c>
      <c r="D2647" s="7" t="s">
        <v>10</v>
      </c>
      <c r="E2647" s="7" t="s">
        <v>23</v>
      </c>
      <c r="F2647" s="7">
        <v>1</v>
      </c>
      <c r="G2647" s="7">
        <v>19.8</v>
      </c>
      <c r="H2647" s="7">
        <v>19.8</v>
      </c>
      <c r="I2647" s="7" t="s">
        <v>10</v>
      </c>
      <c r="J2647" s="7" t="str">
        <f>_xlfn.XLOOKUP(A2647,'customer data'!A:A,'customer data'!B:B)</f>
        <v>Female</v>
      </c>
      <c r="K2647" s="7" t="str">
        <f>_xlfn.XLOOKUP(A2647,'customer data'!A:A,'customer data'!C:C)</f>
        <v>No</v>
      </c>
      <c r="L2647" s="7" t="str">
        <f ca="1">_xlfn.XLOOKUP(A2647,'customer data'!A:A,'customer data'!G:G)</f>
        <v>Young</v>
      </c>
      <c r="M2647" s="7" t="str">
        <f>_xlfn.XLOOKUP(A2647,'Internet data '!A:A,'Internet data '!F:F)</f>
        <v>No</v>
      </c>
      <c r="N2647" s="7" t="str">
        <f>_xlfn.XLOOKUP(A2647,'Internet data '!A:A,'Internet data '!I:I)</f>
        <v>No</v>
      </c>
      <c r="O2647" s="7">
        <f>_xlfn.XLOOKUP(A2647,'Internet data '!A:A,'Internet data '!J:J)</f>
        <v>0</v>
      </c>
    </row>
    <row r="2648" spans="1:15">
      <c r="A2648" s="7" t="s">
        <v>2664</v>
      </c>
      <c r="B2648" s="7" t="s">
        <v>12</v>
      </c>
      <c r="C2648" s="7" t="s">
        <v>29</v>
      </c>
      <c r="D2648" s="7" t="s">
        <v>12</v>
      </c>
      <c r="E2648" s="7" t="s">
        <v>23</v>
      </c>
      <c r="F2648" s="7">
        <v>56</v>
      </c>
      <c r="G2648" s="7">
        <v>81.8</v>
      </c>
      <c r="H2648" s="7">
        <v>4534.45</v>
      </c>
      <c r="I2648" s="7" t="s">
        <v>10</v>
      </c>
      <c r="J2648" s="7" t="str">
        <f>_xlfn.XLOOKUP(A2648,'customer data'!A:A,'customer data'!B:B)</f>
        <v>Male</v>
      </c>
      <c r="K2648" s="7" t="str">
        <f>_xlfn.XLOOKUP(A2648,'customer data'!A:A,'customer data'!C:C)</f>
        <v>No</v>
      </c>
      <c r="L2648" s="7" t="str">
        <f ca="1">_xlfn.XLOOKUP(A2648,'customer data'!A:A,'customer data'!G:G)</f>
        <v>Adult</v>
      </c>
      <c r="M2648" s="7" t="str">
        <f>_xlfn.XLOOKUP(A2648,'Internet data '!A:A,'Internet data '!F:F)</f>
        <v>Yes</v>
      </c>
      <c r="N2648" s="7" t="str">
        <f>_xlfn.XLOOKUP(A2648,'Internet data '!A:A,'Internet data '!I:I)</f>
        <v>DSL</v>
      </c>
      <c r="O2648" s="7">
        <f>_xlfn.XLOOKUP(A2648,'Internet data '!A:A,'Internet data '!J:J)</f>
        <v>5</v>
      </c>
    </row>
    <row r="2649" spans="1:15">
      <c r="A2649" s="7" t="s">
        <v>2665</v>
      </c>
      <c r="B2649" s="7" t="s">
        <v>12</v>
      </c>
      <c r="C2649" s="7" t="s">
        <v>11</v>
      </c>
      <c r="D2649" s="7" t="s">
        <v>12</v>
      </c>
      <c r="E2649" s="7" t="s">
        <v>16</v>
      </c>
      <c r="F2649" s="7">
        <v>2</v>
      </c>
      <c r="G2649" s="7">
        <v>20</v>
      </c>
      <c r="H2649" s="7">
        <v>40.9</v>
      </c>
      <c r="I2649" s="7" t="s">
        <v>10</v>
      </c>
      <c r="J2649" s="7" t="str">
        <f>_xlfn.XLOOKUP(A2649,'customer data'!A:A,'customer data'!B:B)</f>
        <v>Female</v>
      </c>
      <c r="K2649" s="7" t="str">
        <f>_xlfn.XLOOKUP(A2649,'customer data'!A:A,'customer data'!C:C)</f>
        <v>No</v>
      </c>
      <c r="L2649" s="7" t="str">
        <f ca="1">_xlfn.XLOOKUP(A2649,'customer data'!A:A,'customer data'!G:G)</f>
        <v>Adult</v>
      </c>
      <c r="M2649" s="7" t="str">
        <f>_xlfn.XLOOKUP(A2649,'Internet data '!A:A,'Internet data '!F:F)</f>
        <v>No</v>
      </c>
      <c r="N2649" s="7" t="str">
        <f>_xlfn.XLOOKUP(A2649,'Internet data '!A:A,'Internet data '!I:I)</f>
        <v>No</v>
      </c>
      <c r="O2649" s="7">
        <f>_xlfn.XLOOKUP(A2649,'Internet data '!A:A,'Internet data '!J:J)</f>
        <v>0</v>
      </c>
    </row>
    <row r="2650" spans="1:15">
      <c r="A2650" s="7" t="s">
        <v>2666</v>
      </c>
      <c r="B2650" s="7" t="s">
        <v>12</v>
      </c>
      <c r="C2650" s="7" t="s">
        <v>11</v>
      </c>
      <c r="D2650" s="7" t="s">
        <v>12</v>
      </c>
      <c r="E2650" s="7" t="s">
        <v>13</v>
      </c>
      <c r="F2650" s="7">
        <v>35</v>
      </c>
      <c r="G2650" s="7">
        <v>59.6</v>
      </c>
      <c r="H2650" s="7">
        <v>2094.9</v>
      </c>
      <c r="I2650" s="7" t="s">
        <v>10</v>
      </c>
      <c r="J2650" s="7" t="str">
        <f>_xlfn.XLOOKUP(A2650,'customer data'!A:A,'customer data'!B:B)</f>
        <v>Male</v>
      </c>
      <c r="K2650" s="7" t="str">
        <f>_xlfn.XLOOKUP(A2650,'customer data'!A:A,'customer data'!C:C)</f>
        <v>No</v>
      </c>
      <c r="L2650" s="7" t="str">
        <f ca="1">_xlfn.XLOOKUP(A2650,'customer data'!A:A,'customer data'!G:G)</f>
        <v>Adult</v>
      </c>
      <c r="M2650" s="7" t="str">
        <f>_xlfn.XLOOKUP(A2650,'Internet data '!A:A,'Internet data '!F:F)</f>
        <v>No</v>
      </c>
      <c r="N2650" s="7" t="str">
        <f>_xlfn.XLOOKUP(A2650,'Internet data '!A:A,'Internet data '!I:I)</f>
        <v>DSL</v>
      </c>
      <c r="O2650" s="7">
        <f>_xlfn.XLOOKUP(A2650,'Internet data '!A:A,'Internet data '!J:J)</f>
        <v>3</v>
      </c>
    </row>
    <row r="2651" spans="1:15">
      <c r="A2651" s="7" t="s">
        <v>2667</v>
      </c>
      <c r="B2651" s="7" t="s">
        <v>12</v>
      </c>
      <c r="C2651" s="7" t="s">
        <v>29</v>
      </c>
      <c r="D2651" s="7" t="s">
        <v>10</v>
      </c>
      <c r="E2651" s="7" t="s">
        <v>23</v>
      </c>
      <c r="F2651" s="7">
        <v>64</v>
      </c>
      <c r="G2651" s="7">
        <v>25</v>
      </c>
      <c r="H2651" s="7">
        <v>1584.8</v>
      </c>
      <c r="I2651" s="7" t="s">
        <v>10</v>
      </c>
      <c r="J2651" s="7" t="str">
        <f>_xlfn.XLOOKUP(A2651,'customer data'!A:A,'customer data'!B:B)</f>
        <v>Female</v>
      </c>
      <c r="K2651" s="7" t="str">
        <f>_xlfn.XLOOKUP(A2651,'customer data'!A:A,'customer data'!C:C)</f>
        <v>Yes</v>
      </c>
      <c r="L2651" s="7" t="str">
        <f ca="1">_xlfn.XLOOKUP(A2651,'customer data'!A:A,'customer data'!G:G)</f>
        <v>Adult</v>
      </c>
      <c r="M2651" s="7" t="str">
        <f>_xlfn.XLOOKUP(A2651,'Internet data '!A:A,'Internet data '!F:F)</f>
        <v>No</v>
      </c>
      <c r="N2651" s="7" t="str">
        <f>_xlfn.XLOOKUP(A2651,'Internet data '!A:A,'Internet data '!I:I)</f>
        <v>No</v>
      </c>
      <c r="O2651" s="7">
        <f>_xlfn.XLOOKUP(A2651,'Internet data '!A:A,'Internet data '!J:J)</f>
        <v>1</v>
      </c>
    </row>
    <row r="2652" spans="1:15">
      <c r="A2652" s="7" t="s">
        <v>2668</v>
      </c>
      <c r="B2652" s="7" t="s">
        <v>12</v>
      </c>
      <c r="C2652" s="7" t="s">
        <v>11</v>
      </c>
      <c r="D2652" s="7" t="s">
        <v>12</v>
      </c>
      <c r="E2652" s="7" t="s">
        <v>23</v>
      </c>
      <c r="F2652" s="7">
        <v>15</v>
      </c>
      <c r="G2652" s="7">
        <v>84.35</v>
      </c>
      <c r="H2652" s="7">
        <v>1302.6500000000001</v>
      </c>
      <c r="I2652" s="7" t="s">
        <v>10</v>
      </c>
      <c r="J2652" s="7" t="str">
        <f>_xlfn.XLOOKUP(A2652,'customer data'!A:A,'customer data'!B:B)</f>
        <v>Female</v>
      </c>
      <c r="K2652" s="7" t="str">
        <f>_xlfn.XLOOKUP(A2652,'customer data'!A:A,'customer data'!C:C)</f>
        <v>No</v>
      </c>
      <c r="L2652" s="7" t="str">
        <f ca="1">_xlfn.XLOOKUP(A2652,'customer data'!A:A,'customer data'!G:G)</f>
        <v>Adult</v>
      </c>
      <c r="M2652" s="7" t="str">
        <f>_xlfn.XLOOKUP(A2652,'Internet data '!A:A,'Internet data '!F:F)</f>
        <v>No</v>
      </c>
      <c r="N2652" s="7" t="str">
        <f>_xlfn.XLOOKUP(A2652,'Internet data '!A:A,'Internet data '!I:I)</f>
        <v>Fiber optic</v>
      </c>
      <c r="O2652" s="7">
        <f>_xlfn.XLOOKUP(A2652,'Internet data '!A:A,'Internet data '!J:J)</f>
        <v>3</v>
      </c>
    </row>
    <row r="2653" spans="1:15">
      <c r="A2653" s="7" t="s">
        <v>2669</v>
      </c>
      <c r="B2653" s="7" t="s">
        <v>12</v>
      </c>
      <c r="C2653" s="7" t="s">
        <v>11</v>
      </c>
      <c r="D2653" s="7" t="s">
        <v>12</v>
      </c>
      <c r="E2653" s="7" t="s">
        <v>13</v>
      </c>
      <c r="F2653" s="7">
        <v>24</v>
      </c>
      <c r="G2653" s="7">
        <v>90.35</v>
      </c>
      <c r="H2653" s="7">
        <v>2238.5</v>
      </c>
      <c r="I2653" s="7" t="s">
        <v>12</v>
      </c>
      <c r="J2653" s="7" t="str">
        <f>_xlfn.XLOOKUP(A2653,'customer data'!A:A,'customer data'!B:B)</f>
        <v>Male</v>
      </c>
      <c r="K2653" s="7" t="str">
        <f>_xlfn.XLOOKUP(A2653,'customer data'!A:A,'customer data'!C:C)</f>
        <v>No</v>
      </c>
      <c r="L2653" s="7" t="str">
        <f ca="1">_xlfn.XLOOKUP(A2653,'customer data'!A:A,'customer data'!G:G)</f>
        <v>Adult</v>
      </c>
      <c r="M2653" s="7" t="str">
        <f>_xlfn.XLOOKUP(A2653,'Internet data '!A:A,'Internet data '!F:F)</f>
        <v>No</v>
      </c>
      <c r="N2653" s="7" t="str">
        <f>_xlfn.XLOOKUP(A2653,'Internet data '!A:A,'Internet data '!I:I)</f>
        <v>Fiber optic</v>
      </c>
      <c r="O2653" s="7">
        <f>_xlfn.XLOOKUP(A2653,'Internet data '!A:A,'Internet data '!J:J)</f>
        <v>2</v>
      </c>
    </row>
    <row r="2654" spans="1:15">
      <c r="A2654" s="7" t="s">
        <v>2670</v>
      </c>
      <c r="B2654" s="7" t="s">
        <v>12</v>
      </c>
      <c r="C2654" s="7" t="s">
        <v>11</v>
      </c>
      <c r="D2654" s="7" t="s">
        <v>10</v>
      </c>
      <c r="E2654" s="7" t="s">
        <v>16</v>
      </c>
      <c r="F2654" s="7">
        <v>1</v>
      </c>
      <c r="G2654" s="7">
        <v>55.55</v>
      </c>
      <c r="H2654" s="7">
        <v>55.55</v>
      </c>
      <c r="I2654" s="7" t="s">
        <v>10</v>
      </c>
      <c r="J2654" s="7" t="str">
        <f>_xlfn.XLOOKUP(A2654,'customer data'!A:A,'customer data'!B:B)</f>
        <v>Male</v>
      </c>
      <c r="K2654" s="7" t="str">
        <f>_xlfn.XLOOKUP(A2654,'customer data'!A:A,'customer data'!C:C)</f>
        <v>No</v>
      </c>
      <c r="L2654" s="7" t="str">
        <f ca="1">_xlfn.XLOOKUP(A2654,'customer data'!A:A,'customer data'!G:G)</f>
        <v>Adult</v>
      </c>
      <c r="M2654" s="7" t="str">
        <f>_xlfn.XLOOKUP(A2654,'Internet data '!A:A,'Internet data '!F:F)</f>
        <v>No</v>
      </c>
      <c r="N2654" s="7" t="str">
        <f>_xlfn.XLOOKUP(A2654,'Internet data '!A:A,'Internet data '!I:I)</f>
        <v>DSL</v>
      </c>
      <c r="O2654" s="7">
        <f>_xlfn.XLOOKUP(A2654,'Internet data '!A:A,'Internet data '!J:J)</f>
        <v>1</v>
      </c>
    </row>
    <row r="2655" spans="1:15">
      <c r="A2655" s="7" t="s">
        <v>2671</v>
      </c>
      <c r="B2655" s="7" t="s">
        <v>12</v>
      </c>
      <c r="C2655" s="7" t="s">
        <v>29</v>
      </c>
      <c r="D2655" s="7" t="s">
        <v>10</v>
      </c>
      <c r="E2655" s="7" t="s">
        <v>23</v>
      </c>
      <c r="F2655" s="7">
        <v>70</v>
      </c>
      <c r="G2655" s="7">
        <v>75.349999999999994</v>
      </c>
      <c r="H2655" s="7">
        <v>5437.75</v>
      </c>
      <c r="I2655" s="7" t="s">
        <v>10</v>
      </c>
      <c r="J2655" s="7" t="str">
        <f>_xlfn.XLOOKUP(A2655,'customer data'!A:A,'customer data'!B:B)</f>
        <v>Female</v>
      </c>
      <c r="K2655" s="7" t="str">
        <f>_xlfn.XLOOKUP(A2655,'customer data'!A:A,'customer data'!C:C)</f>
        <v>Yes</v>
      </c>
      <c r="L2655" s="7" t="str">
        <f ca="1">_xlfn.XLOOKUP(A2655,'customer data'!A:A,'customer data'!G:G)</f>
        <v>Adult</v>
      </c>
      <c r="M2655" s="7" t="str">
        <f>_xlfn.XLOOKUP(A2655,'Internet data '!A:A,'Internet data '!F:F)</f>
        <v>Yes</v>
      </c>
      <c r="N2655" s="7" t="str">
        <f>_xlfn.XLOOKUP(A2655,'Internet data '!A:A,'Internet data '!I:I)</f>
        <v>DSL</v>
      </c>
      <c r="O2655" s="7">
        <f>_xlfn.XLOOKUP(A2655,'Internet data '!A:A,'Internet data '!J:J)</f>
        <v>4</v>
      </c>
    </row>
    <row r="2656" spans="1:15">
      <c r="A2656" s="7" t="s">
        <v>2672</v>
      </c>
      <c r="B2656" s="7" t="s">
        <v>12</v>
      </c>
      <c r="C2656" s="7" t="s">
        <v>11</v>
      </c>
      <c r="D2656" s="7" t="s">
        <v>12</v>
      </c>
      <c r="E2656" s="7" t="s">
        <v>13</v>
      </c>
      <c r="F2656" s="7">
        <v>1</v>
      </c>
      <c r="G2656" s="7">
        <v>90.75</v>
      </c>
      <c r="H2656" s="7">
        <v>90.75</v>
      </c>
      <c r="I2656" s="7" t="s">
        <v>12</v>
      </c>
      <c r="J2656" s="7" t="str">
        <f>_xlfn.XLOOKUP(A2656,'customer data'!A:A,'customer data'!B:B)</f>
        <v>Male</v>
      </c>
      <c r="K2656" s="7" t="str">
        <f>_xlfn.XLOOKUP(A2656,'customer data'!A:A,'customer data'!C:C)</f>
        <v>Yes</v>
      </c>
      <c r="L2656" s="7" t="str">
        <f ca="1">_xlfn.XLOOKUP(A2656,'customer data'!A:A,'customer data'!G:G)</f>
        <v>Young</v>
      </c>
      <c r="M2656" s="7" t="str">
        <f>_xlfn.XLOOKUP(A2656,'Internet data '!A:A,'Internet data '!F:F)</f>
        <v>No</v>
      </c>
      <c r="N2656" s="7" t="str">
        <f>_xlfn.XLOOKUP(A2656,'Internet data '!A:A,'Internet data '!I:I)</f>
        <v>Fiber optic</v>
      </c>
      <c r="O2656" s="7">
        <f>_xlfn.XLOOKUP(A2656,'Internet data '!A:A,'Internet data '!J:J)</f>
        <v>2</v>
      </c>
    </row>
    <row r="2657" spans="1:15">
      <c r="A2657" s="7" t="s">
        <v>2673</v>
      </c>
      <c r="B2657" s="7" t="s">
        <v>12</v>
      </c>
      <c r="C2657" s="7" t="s">
        <v>11</v>
      </c>
      <c r="D2657" s="7" t="s">
        <v>10</v>
      </c>
      <c r="E2657" s="7" t="s">
        <v>16</v>
      </c>
      <c r="F2657" s="7">
        <v>4</v>
      </c>
      <c r="G2657" s="7">
        <v>89.6</v>
      </c>
      <c r="H2657" s="7">
        <v>365.65</v>
      </c>
      <c r="I2657" s="7" t="s">
        <v>12</v>
      </c>
      <c r="J2657" s="7" t="str">
        <f>_xlfn.XLOOKUP(A2657,'customer data'!A:A,'customer data'!B:B)</f>
        <v>Female</v>
      </c>
      <c r="K2657" s="7" t="str">
        <f>_xlfn.XLOOKUP(A2657,'customer data'!A:A,'customer data'!C:C)</f>
        <v>No</v>
      </c>
      <c r="L2657" s="7" t="str">
        <f ca="1">_xlfn.XLOOKUP(A2657,'customer data'!A:A,'customer data'!G:G)</f>
        <v>Adult</v>
      </c>
      <c r="M2657" s="7" t="str">
        <f>_xlfn.XLOOKUP(A2657,'Internet data '!A:A,'Internet data '!F:F)</f>
        <v>No</v>
      </c>
      <c r="N2657" s="7" t="str">
        <f>_xlfn.XLOOKUP(A2657,'Internet data '!A:A,'Internet data '!I:I)</f>
        <v>Fiber optic</v>
      </c>
      <c r="O2657" s="7">
        <f>_xlfn.XLOOKUP(A2657,'Internet data '!A:A,'Internet data '!J:J)</f>
        <v>3</v>
      </c>
    </row>
    <row r="2658" spans="1:15">
      <c r="A2658" s="7" t="s">
        <v>2674</v>
      </c>
      <c r="B2658" s="7" t="s">
        <v>12</v>
      </c>
      <c r="C2658" s="7" t="s">
        <v>15</v>
      </c>
      <c r="D2658" s="7" t="s">
        <v>10</v>
      </c>
      <c r="E2658" s="7" t="s">
        <v>13</v>
      </c>
      <c r="F2658" s="7">
        <v>39</v>
      </c>
      <c r="G2658" s="7">
        <v>59.3</v>
      </c>
      <c r="H2658" s="7">
        <v>2209.15</v>
      </c>
      <c r="I2658" s="7" t="s">
        <v>10</v>
      </c>
      <c r="J2658" s="7" t="str">
        <f>_xlfn.XLOOKUP(A2658,'customer data'!A:A,'customer data'!B:B)</f>
        <v>Female</v>
      </c>
      <c r="K2658" s="7" t="str">
        <f>_xlfn.XLOOKUP(A2658,'customer data'!A:A,'customer data'!C:C)</f>
        <v>No</v>
      </c>
      <c r="L2658" s="7" t="str">
        <f ca="1">_xlfn.XLOOKUP(A2658,'customer data'!A:A,'customer data'!G:G)</f>
        <v>Adult</v>
      </c>
      <c r="M2658" s="7" t="str">
        <f>_xlfn.XLOOKUP(A2658,'Internet data '!A:A,'Internet data '!F:F)</f>
        <v>Yes</v>
      </c>
      <c r="N2658" s="7" t="str">
        <f>_xlfn.XLOOKUP(A2658,'Internet data '!A:A,'Internet data '!I:I)</f>
        <v>DSL</v>
      </c>
      <c r="O2658" s="7">
        <f>_xlfn.XLOOKUP(A2658,'Internet data '!A:A,'Internet data '!J:J)</f>
        <v>2</v>
      </c>
    </row>
    <row r="2659" spans="1:15">
      <c r="A2659" s="7" t="s">
        <v>2675</v>
      </c>
      <c r="B2659" s="7" t="s">
        <v>12</v>
      </c>
      <c r="C2659" s="7" t="s">
        <v>11</v>
      </c>
      <c r="D2659" s="7" t="s">
        <v>12</v>
      </c>
      <c r="E2659" s="7" t="s">
        <v>13</v>
      </c>
      <c r="F2659" s="7">
        <v>29</v>
      </c>
      <c r="G2659" s="7">
        <v>66.099999999999994</v>
      </c>
      <c r="H2659" s="7">
        <v>1912.15</v>
      </c>
      <c r="I2659" s="7" t="s">
        <v>10</v>
      </c>
      <c r="J2659" s="7" t="str">
        <f>_xlfn.XLOOKUP(A2659,'customer data'!A:A,'customer data'!B:B)</f>
        <v>Female</v>
      </c>
      <c r="K2659" s="7" t="str">
        <f>_xlfn.XLOOKUP(A2659,'customer data'!A:A,'customer data'!C:C)</f>
        <v>No</v>
      </c>
      <c r="L2659" s="7" t="str">
        <f ca="1">_xlfn.XLOOKUP(A2659,'customer data'!A:A,'customer data'!G:G)</f>
        <v>Young</v>
      </c>
      <c r="M2659" s="7" t="str">
        <f>_xlfn.XLOOKUP(A2659,'Internet data '!A:A,'Internet data '!F:F)</f>
        <v>No</v>
      </c>
      <c r="N2659" s="7" t="str">
        <f>_xlfn.XLOOKUP(A2659,'Internet data '!A:A,'Internet data '!I:I)</f>
        <v>DSL</v>
      </c>
      <c r="O2659" s="7">
        <f>_xlfn.XLOOKUP(A2659,'Internet data '!A:A,'Internet data '!J:J)</f>
        <v>3</v>
      </c>
    </row>
    <row r="2660" spans="1:15">
      <c r="A2660" s="7" t="s">
        <v>2676</v>
      </c>
      <c r="B2660" s="7" t="s">
        <v>12</v>
      </c>
      <c r="C2660" s="7" t="s">
        <v>29</v>
      </c>
      <c r="D2660" s="7" t="s">
        <v>10</v>
      </c>
      <c r="E2660" s="7" t="s">
        <v>16</v>
      </c>
      <c r="F2660" s="7">
        <v>14</v>
      </c>
      <c r="G2660" s="7">
        <v>18.8</v>
      </c>
      <c r="H2660" s="7">
        <v>255.55</v>
      </c>
      <c r="I2660" s="7" t="s">
        <v>10</v>
      </c>
      <c r="J2660" s="7" t="str">
        <f>_xlfn.XLOOKUP(A2660,'customer data'!A:A,'customer data'!B:B)</f>
        <v>Female</v>
      </c>
      <c r="K2660" s="7" t="str">
        <f>_xlfn.XLOOKUP(A2660,'customer data'!A:A,'customer data'!C:C)</f>
        <v>Yes</v>
      </c>
      <c r="L2660" s="7" t="str">
        <f ca="1">_xlfn.XLOOKUP(A2660,'customer data'!A:A,'customer data'!G:G)</f>
        <v>Adult</v>
      </c>
      <c r="M2660" s="7" t="str">
        <f>_xlfn.XLOOKUP(A2660,'Internet data '!A:A,'Internet data '!F:F)</f>
        <v>No</v>
      </c>
      <c r="N2660" s="7" t="str">
        <f>_xlfn.XLOOKUP(A2660,'Internet data '!A:A,'Internet data '!I:I)</f>
        <v>No</v>
      </c>
      <c r="O2660" s="7">
        <f>_xlfn.XLOOKUP(A2660,'Internet data '!A:A,'Internet data '!J:J)</f>
        <v>0</v>
      </c>
    </row>
    <row r="2661" spans="1:15">
      <c r="A2661" s="7" t="s">
        <v>2677</v>
      </c>
      <c r="B2661" s="7" t="s">
        <v>12</v>
      </c>
      <c r="C2661" s="7" t="s">
        <v>29</v>
      </c>
      <c r="D2661" s="7" t="s">
        <v>10</v>
      </c>
      <c r="E2661" s="7" t="s">
        <v>23</v>
      </c>
      <c r="F2661" s="7">
        <v>61</v>
      </c>
      <c r="G2661" s="7">
        <v>86.45</v>
      </c>
      <c r="H2661" s="7">
        <v>5175.3</v>
      </c>
      <c r="I2661" s="7" t="s">
        <v>10</v>
      </c>
      <c r="J2661" s="7" t="str">
        <f>_xlfn.XLOOKUP(A2661,'customer data'!A:A,'customer data'!B:B)</f>
        <v>Female</v>
      </c>
      <c r="K2661" s="7" t="str">
        <f>_xlfn.XLOOKUP(A2661,'customer data'!A:A,'customer data'!C:C)</f>
        <v>No</v>
      </c>
      <c r="L2661" s="7" t="str">
        <f ca="1">_xlfn.XLOOKUP(A2661,'customer data'!A:A,'customer data'!G:G)</f>
        <v>Adult</v>
      </c>
      <c r="M2661" s="7" t="str">
        <f>_xlfn.XLOOKUP(A2661,'Internet data '!A:A,'Internet data '!F:F)</f>
        <v>Yes</v>
      </c>
      <c r="N2661" s="7" t="str">
        <f>_xlfn.XLOOKUP(A2661,'Internet data '!A:A,'Internet data '!I:I)</f>
        <v>DSL</v>
      </c>
      <c r="O2661" s="7">
        <f>_xlfn.XLOOKUP(A2661,'Internet data '!A:A,'Internet data '!J:J)</f>
        <v>6</v>
      </c>
    </row>
    <row r="2662" spans="1:15">
      <c r="A2662" s="7" t="s">
        <v>2678</v>
      </c>
      <c r="B2662" s="7" t="s">
        <v>12</v>
      </c>
      <c r="C2662" s="7" t="s">
        <v>11</v>
      </c>
      <c r="D2662" s="7" t="s">
        <v>12</v>
      </c>
      <c r="E2662" s="7" t="s">
        <v>23</v>
      </c>
      <c r="F2662" s="7">
        <v>13</v>
      </c>
      <c r="G2662" s="7">
        <v>52.1</v>
      </c>
      <c r="H2662" s="7">
        <v>670.65</v>
      </c>
      <c r="I2662" s="7" t="s">
        <v>10</v>
      </c>
      <c r="J2662" s="7" t="str">
        <f>_xlfn.XLOOKUP(A2662,'customer data'!A:A,'customer data'!B:B)</f>
        <v>Male</v>
      </c>
      <c r="K2662" s="7" t="str">
        <f>_xlfn.XLOOKUP(A2662,'customer data'!A:A,'customer data'!C:C)</f>
        <v>No</v>
      </c>
      <c r="L2662" s="7" t="str">
        <f ca="1">_xlfn.XLOOKUP(A2662,'customer data'!A:A,'customer data'!G:G)</f>
        <v>Adult</v>
      </c>
      <c r="M2662" s="7" t="str">
        <f>_xlfn.XLOOKUP(A2662,'Internet data '!A:A,'Internet data '!F:F)</f>
        <v>No</v>
      </c>
      <c r="N2662" s="7" t="str">
        <f>_xlfn.XLOOKUP(A2662,'Internet data '!A:A,'Internet data '!I:I)</f>
        <v>DSL</v>
      </c>
      <c r="O2662" s="7">
        <f>_xlfn.XLOOKUP(A2662,'Internet data '!A:A,'Internet data '!J:J)</f>
        <v>1</v>
      </c>
    </row>
    <row r="2663" spans="1:15">
      <c r="A2663" s="7" t="s">
        <v>2679</v>
      </c>
      <c r="B2663" s="7" t="s">
        <v>10</v>
      </c>
      <c r="C2663" s="7" t="s">
        <v>29</v>
      </c>
      <c r="D2663" s="7" t="s">
        <v>12</v>
      </c>
      <c r="E2663" s="7" t="s">
        <v>16</v>
      </c>
      <c r="F2663" s="7">
        <v>66</v>
      </c>
      <c r="G2663" s="7">
        <v>47.4</v>
      </c>
      <c r="H2663" s="7">
        <v>3177.25</v>
      </c>
      <c r="I2663" s="7" t="s">
        <v>10</v>
      </c>
      <c r="J2663" s="7" t="str">
        <f>_xlfn.XLOOKUP(A2663,'customer data'!A:A,'customer data'!B:B)</f>
        <v>Female</v>
      </c>
      <c r="K2663" s="7" t="str">
        <f>_xlfn.XLOOKUP(A2663,'customer data'!A:A,'customer data'!C:C)</f>
        <v>No</v>
      </c>
      <c r="L2663" s="7" t="str">
        <f ca="1">_xlfn.XLOOKUP(A2663,'customer data'!A:A,'customer data'!G:G)</f>
        <v>Adult</v>
      </c>
      <c r="M2663" s="7" t="str">
        <f>_xlfn.XLOOKUP(A2663,'Internet data '!A:A,'Internet data '!F:F)</f>
        <v>Yes</v>
      </c>
      <c r="N2663" s="7" t="str">
        <f>_xlfn.XLOOKUP(A2663,'Internet data '!A:A,'Internet data '!I:I)</f>
        <v>DSL</v>
      </c>
      <c r="O2663" s="7">
        <f>_xlfn.XLOOKUP(A2663,'Internet data '!A:A,'Internet data '!J:J)</f>
        <v>4</v>
      </c>
    </row>
    <row r="2664" spans="1:15">
      <c r="A2664" s="7" t="s">
        <v>2680</v>
      </c>
      <c r="B2664" s="7" t="s">
        <v>10</v>
      </c>
      <c r="C2664" s="7" t="s">
        <v>11</v>
      </c>
      <c r="D2664" s="7" t="s">
        <v>12</v>
      </c>
      <c r="E2664" s="7" t="s">
        <v>13</v>
      </c>
      <c r="F2664" s="7">
        <v>2</v>
      </c>
      <c r="G2664" s="7">
        <v>49.25</v>
      </c>
      <c r="H2664" s="7">
        <v>90.35</v>
      </c>
      <c r="I2664" s="7" t="s">
        <v>12</v>
      </c>
      <c r="J2664" s="7" t="str">
        <f>_xlfn.XLOOKUP(A2664,'customer data'!A:A,'customer data'!B:B)</f>
        <v>Male</v>
      </c>
      <c r="K2664" s="7" t="str">
        <f>_xlfn.XLOOKUP(A2664,'customer data'!A:A,'customer data'!C:C)</f>
        <v>No</v>
      </c>
      <c r="L2664" s="7" t="str">
        <f ca="1">_xlfn.XLOOKUP(A2664,'customer data'!A:A,'customer data'!G:G)</f>
        <v>Adult</v>
      </c>
      <c r="M2664" s="7" t="str">
        <f>_xlfn.XLOOKUP(A2664,'Internet data '!A:A,'Internet data '!F:F)</f>
        <v>No</v>
      </c>
      <c r="N2664" s="7" t="str">
        <f>_xlfn.XLOOKUP(A2664,'Internet data '!A:A,'Internet data '!I:I)</f>
        <v>DSL</v>
      </c>
      <c r="O2664" s="7">
        <f>_xlfn.XLOOKUP(A2664,'Internet data '!A:A,'Internet data '!J:J)</f>
        <v>3</v>
      </c>
    </row>
    <row r="2665" spans="1:15">
      <c r="A2665" s="7" t="s">
        <v>2681</v>
      </c>
      <c r="B2665" s="7" t="s">
        <v>12</v>
      </c>
      <c r="C2665" s="7" t="s">
        <v>15</v>
      </c>
      <c r="D2665" s="7" t="s">
        <v>12</v>
      </c>
      <c r="E2665" s="7" t="s">
        <v>23</v>
      </c>
      <c r="F2665" s="7">
        <v>59</v>
      </c>
      <c r="G2665" s="7">
        <v>109.15</v>
      </c>
      <c r="H2665" s="7">
        <v>6557.75</v>
      </c>
      <c r="I2665" s="7" t="s">
        <v>10</v>
      </c>
      <c r="J2665" s="7" t="str">
        <f>_xlfn.XLOOKUP(A2665,'customer data'!A:A,'customer data'!B:B)</f>
        <v>Female</v>
      </c>
      <c r="K2665" s="7" t="str">
        <f>_xlfn.XLOOKUP(A2665,'customer data'!A:A,'customer data'!C:C)</f>
        <v>Yes</v>
      </c>
      <c r="L2665" s="7" t="str">
        <f ca="1">_xlfn.XLOOKUP(A2665,'customer data'!A:A,'customer data'!G:G)</f>
        <v>Adult</v>
      </c>
      <c r="M2665" s="7" t="str">
        <f>_xlfn.XLOOKUP(A2665,'Internet data '!A:A,'Internet data '!F:F)</f>
        <v>No</v>
      </c>
      <c r="N2665" s="7" t="str">
        <f>_xlfn.XLOOKUP(A2665,'Internet data '!A:A,'Internet data '!I:I)</f>
        <v>Fiber optic</v>
      </c>
      <c r="O2665" s="7">
        <f>_xlfn.XLOOKUP(A2665,'Internet data '!A:A,'Internet data '!J:J)</f>
        <v>6</v>
      </c>
    </row>
    <row r="2666" spans="1:15">
      <c r="A2666" s="7" t="s">
        <v>2682</v>
      </c>
      <c r="B2666" s="7" t="s">
        <v>12</v>
      </c>
      <c r="C2666" s="7" t="s">
        <v>15</v>
      </c>
      <c r="D2666" s="7" t="s">
        <v>12</v>
      </c>
      <c r="E2666" s="7" t="s">
        <v>23</v>
      </c>
      <c r="F2666" s="7">
        <v>62</v>
      </c>
      <c r="G2666" s="7">
        <v>94.95</v>
      </c>
      <c r="H2666" s="7">
        <v>5791.85</v>
      </c>
      <c r="I2666" s="7" t="s">
        <v>10</v>
      </c>
      <c r="J2666" s="7" t="str">
        <f>_xlfn.XLOOKUP(A2666,'customer data'!A:A,'customer data'!B:B)</f>
        <v>Male</v>
      </c>
      <c r="K2666" s="7" t="str">
        <f>_xlfn.XLOOKUP(A2666,'customer data'!A:A,'customer data'!C:C)</f>
        <v>Yes</v>
      </c>
      <c r="L2666" s="7" t="str">
        <f ca="1">_xlfn.XLOOKUP(A2666,'customer data'!A:A,'customer data'!G:G)</f>
        <v>Young</v>
      </c>
      <c r="M2666" s="7" t="str">
        <f>_xlfn.XLOOKUP(A2666,'Internet data '!A:A,'Internet data '!F:F)</f>
        <v>No</v>
      </c>
      <c r="N2666" s="7" t="str">
        <f>_xlfn.XLOOKUP(A2666,'Internet data '!A:A,'Internet data '!I:I)</f>
        <v>Fiber optic</v>
      </c>
      <c r="O2666" s="7">
        <f>_xlfn.XLOOKUP(A2666,'Internet data '!A:A,'Internet data '!J:J)</f>
        <v>4</v>
      </c>
    </row>
    <row r="2667" spans="1:15">
      <c r="A2667" s="7" t="s">
        <v>2683</v>
      </c>
      <c r="B2667" s="7" t="s">
        <v>12</v>
      </c>
      <c r="C2667" s="7" t="s">
        <v>15</v>
      </c>
      <c r="D2667" s="7" t="s">
        <v>12</v>
      </c>
      <c r="E2667" s="7" t="s">
        <v>13</v>
      </c>
      <c r="F2667" s="7">
        <v>33</v>
      </c>
      <c r="G2667" s="7">
        <v>93.55</v>
      </c>
      <c r="H2667" s="7">
        <v>3055.5</v>
      </c>
      <c r="I2667" s="7" t="s">
        <v>10</v>
      </c>
      <c r="J2667" s="7" t="str">
        <f>_xlfn.XLOOKUP(A2667,'customer data'!A:A,'customer data'!B:B)</f>
        <v>Male</v>
      </c>
      <c r="K2667" s="7" t="str">
        <f>_xlfn.XLOOKUP(A2667,'customer data'!A:A,'customer data'!C:C)</f>
        <v>Yes</v>
      </c>
      <c r="L2667" s="7" t="str">
        <f ca="1">_xlfn.XLOOKUP(A2667,'customer data'!A:A,'customer data'!G:G)</f>
        <v>Adult</v>
      </c>
      <c r="M2667" s="7" t="str">
        <f>_xlfn.XLOOKUP(A2667,'Internet data '!A:A,'Internet data '!F:F)</f>
        <v>Yes</v>
      </c>
      <c r="N2667" s="7" t="str">
        <f>_xlfn.XLOOKUP(A2667,'Internet data '!A:A,'Internet data '!I:I)</f>
        <v>Fiber optic</v>
      </c>
      <c r="O2667" s="7">
        <f>_xlfn.XLOOKUP(A2667,'Internet data '!A:A,'Internet data '!J:J)</f>
        <v>4</v>
      </c>
    </row>
    <row r="2668" spans="1:15">
      <c r="A2668" s="7" t="s">
        <v>2684</v>
      </c>
      <c r="B2668" s="7" t="s">
        <v>12</v>
      </c>
      <c r="C2668" s="7" t="s">
        <v>29</v>
      </c>
      <c r="D2668" s="7" t="s">
        <v>12</v>
      </c>
      <c r="E2668" s="7" t="s">
        <v>23</v>
      </c>
      <c r="F2668" s="7">
        <v>66</v>
      </c>
      <c r="G2668" s="7">
        <v>79.5</v>
      </c>
      <c r="H2668" s="7">
        <v>5196.1000000000004</v>
      </c>
      <c r="I2668" s="7" t="s">
        <v>10</v>
      </c>
      <c r="J2668" s="7" t="str">
        <f>_xlfn.XLOOKUP(A2668,'customer data'!A:A,'customer data'!B:B)</f>
        <v>Male</v>
      </c>
      <c r="K2668" s="7" t="str">
        <f>_xlfn.XLOOKUP(A2668,'customer data'!A:A,'customer data'!C:C)</f>
        <v>No</v>
      </c>
      <c r="L2668" s="7" t="str">
        <f ca="1">_xlfn.XLOOKUP(A2668,'customer data'!A:A,'customer data'!G:G)</f>
        <v>Adult</v>
      </c>
      <c r="M2668" s="7" t="str">
        <f>_xlfn.XLOOKUP(A2668,'Internet data '!A:A,'Internet data '!F:F)</f>
        <v>Yes</v>
      </c>
      <c r="N2668" s="7" t="str">
        <f>_xlfn.XLOOKUP(A2668,'Internet data '!A:A,'Internet data '!I:I)</f>
        <v>DSL</v>
      </c>
      <c r="O2668" s="7">
        <f>_xlfn.XLOOKUP(A2668,'Internet data '!A:A,'Internet data '!J:J)</f>
        <v>5</v>
      </c>
    </row>
    <row r="2669" spans="1:15">
      <c r="A2669" s="7" t="s">
        <v>2685</v>
      </c>
      <c r="B2669" s="7" t="s">
        <v>12</v>
      </c>
      <c r="C2669" s="7" t="s">
        <v>29</v>
      </c>
      <c r="D2669" s="7" t="s">
        <v>10</v>
      </c>
      <c r="E2669" s="7" t="s">
        <v>23</v>
      </c>
      <c r="F2669" s="7">
        <v>72</v>
      </c>
      <c r="G2669" s="7">
        <v>115.05</v>
      </c>
      <c r="H2669" s="7">
        <v>8405</v>
      </c>
      <c r="I2669" s="7" t="s">
        <v>10</v>
      </c>
      <c r="J2669" s="7" t="str">
        <f>_xlfn.XLOOKUP(A2669,'customer data'!A:A,'customer data'!B:B)</f>
        <v>Female</v>
      </c>
      <c r="K2669" s="7" t="str">
        <f>_xlfn.XLOOKUP(A2669,'customer data'!A:A,'customer data'!C:C)</f>
        <v>No</v>
      </c>
      <c r="L2669" s="7" t="str">
        <f ca="1">_xlfn.XLOOKUP(A2669,'customer data'!A:A,'customer data'!G:G)</f>
        <v>Adult</v>
      </c>
      <c r="M2669" s="7" t="str">
        <f>_xlfn.XLOOKUP(A2669,'Internet data '!A:A,'Internet data '!F:F)</f>
        <v>Yes</v>
      </c>
      <c r="N2669" s="7" t="str">
        <f>_xlfn.XLOOKUP(A2669,'Internet data '!A:A,'Internet data '!I:I)</f>
        <v>Fiber optic</v>
      </c>
      <c r="O2669" s="7">
        <f>_xlfn.XLOOKUP(A2669,'Internet data '!A:A,'Internet data '!J:J)</f>
        <v>7</v>
      </c>
    </row>
    <row r="2670" spans="1:15">
      <c r="A2670" s="7" t="s">
        <v>2686</v>
      </c>
      <c r="B2670" s="7" t="s">
        <v>12</v>
      </c>
      <c r="C2670" s="7" t="s">
        <v>11</v>
      </c>
      <c r="D2670" s="7" t="s">
        <v>10</v>
      </c>
      <c r="E2670" s="7" t="s">
        <v>16</v>
      </c>
      <c r="F2670" s="7">
        <v>1</v>
      </c>
      <c r="G2670" s="7">
        <v>19.75</v>
      </c>
      <c r="H2670" s="7">
        <v>19.75</v>
      </c>
      <c r="I2670" s="7" t="s">
        <v>12</v>
      </c>
      <c r="J2670" s="7" t="str">
        <f>_xlfn.XLOOKUP(A2670,'customer data'!A:A,'customer data'!B:B)</f>
        <v>Male</v>
      </c>
      <c r="K2670" s="7" t="str">
        <f>_xlfn.XLOOKUP(A2670,'customer data'!A:A,'customer data'!C:C)</f>
        <v>No</v>
      </c>
      <c r="L2670" s="7" t="str">
        <f ca="1">_xlfn.XLOOKUP(A2670,'customer data'!A:A,'customer data'!G:G)</f>
        <v>Adult</v>
      </c>
      <c r="M2670" s="7" t="str">
        <f>_xlfn.XLOOKUP(A2670,'Internet data '!A:A,'Internet data '!F:F)</f>
        <v>No</v>
      </c>
      <c r="N2670" s="7" t="str">
        <f>_xlfn.XLOOKUP(A2670,'Internet data '!A:A,'Internet data '!I:I)</f>
        <v>No</v>
      </c>
      <c r="O2670" s="7">
        <f>_xlfn.XLOOKUP(A2670,'Internet data '!A:A,'Internet data '!J:J)</f>
        <v>0</v>
      </c>
    </row>
    <row r="2671" spans="1:15">
      <c r="A2671" s="7" t="s">
        <v>2687</v>
      </c>
      <c r="B2671" s="7" t="s">
        <v>12</v>
      </c>
      <c r="C2671" s="7" t="s">
        <v>11</v>
      </c>
      <c r="D2671" s="7" t="s">
        <v>12</v>
      </c>
      <c r="E2671" s="7" t="s">
        <v>13</v>
      </c>
      <c r="F2671" s="7">
        <v>19</v>
      </c>
      <c r="G2671" s="7">
        <v>95.15</v>
      </c>
      <c r="H2671" s="7">
        <v>1789.25</v>
      </c>
      <c r="I2671" s="7" t="s">
        <v>12</v>
      </c>
      <c r="J2671" s="7" t="str">
        <f>_xlfn.XLOOKUP(A2671,'customer data'!A:A,'customer data'!B:B)</f>
        <v>Female</v>
      </c>
      <c r="K2671" s="7" t="str">
        <f>_xlfn.XLOOKUP(A2671,'customer data'!A:A,'customer data'!C:C)</f>
        <v>No</v>
      </c>
      <c r="L2671" s="7" t="str">
        <f ca="1">_xlfn.XLOOKUP(A2671,'customer data'!A:A,'customer data'!G:G)</f>
        <v>Young</v>
      </c>
      <c r="M2671" s="7" t="str">
        <f>_xlfn.XLOOKUP(A2671,'Internet data '!A:A,'Internet data '!F:F)</f>
        <v>No</v>
      </c>
      <c r="N2671" s="7" t="str">
        <f>_xlfn.XLOOKUP(A2671,'Internet data '!A:A,'Internet data '!I:I)</f>
        <v>Fiber optic</v>
      </c>
      <c r="O2671" s="7">
        <f>_xlfn.XLOOKUP(A2671,'Internet data '!A:A,'Internet data '!J:J)</f>
        <v>4</v>
      </c>
    </row>
    <row r="2672" spans="1:15">
      <c r="A2672" s="7" t="s">
        <v>2688</v>
      </c>
      <c r="B2672" s="7" t="s">
        <v>12</v>
      </c>
      <c r="C2672" s="7" t="s">
        <v>15</v>
      </c>
      <c r="D2672" s="7" t="s">
        <v>12</v>
      </c>
      <c r="E2672" s="7" t="s">
        <v>16</v>
      </c>
      <c r="F2672" s="7">
        <v>51</v>
      </c>
      <c r="G2672" s="7">
        <v>95.15</v>
      </c>
      <c r="H2672" s="7">
        <v>5000.05</v>
      </c>
      <c r="I2672" s="7" t="s">
        <v>10</v>
      </c>
      <c r="J2672" s="7" t="str">
        <f>_xlfn.XLOOKUP(A2672,'customer data'!A:A,'customer data'!B:B)</f>
        <v>Female</v>
      </c>
      <c r="K2672" s="7" t="str">
        <f>_xlfn.XLOOKUP(A2672,'customer data'!A:A,'customer data'!C:C)</f>
        <v>Yes</v>
      </c>
      <c r="L2672" s="7" t="str">
        <f ca="1">_xlfn.XLOOKUP(A2672,'customer data'!A:A,'customer data'!G:G)</f>
        <v>Adult</v>
      </c>
      <c r="M2672" s="7" t="str">
        <f>_xlfn.XLOOKUP(A2672,'Internet data '!A:A,'Internet data '!F:F)</f>
        <v>Yes</v>
      </c>
      <c r="N2672" s="7" t="str">
        <f>_xlfn.XLOOKUP(A2672,'Internet data '!A:A,'Internet data '!I:I)</f>
        <v>Fiber optic</v>
      </c>
      <c r="O2672" s="7">
        <f>_xlfn.XLOOKUP(A2672,'Internet data '!A:A,'Internet data '!J:J)</f>
        <v>4</v>
      </c>
    </row>
    <row r="2673" spans="1:15">
      <c r="A2673" s="7" t="s">
        <v>2689</v>
      </c>
      <c r="B2673" s="7" t="s">
        <v>12</v>
      </c>
      <c r="C2673" s="7" t="s">
        <v>11</v>
      </c>
      <c r="D2673" s="7" t="s">
        <v>10</v>
      </c>
      <c r="E2673" s="7" t="s">
        <v>13</v>
      </c>
      <c r="F2673" s="7">
        <v>63</v>
      </c>
      <c r="G2673" s="7">
        <v>105.4</v>
      </c>
      <c r="H2673" s="7">
        <v>6713.2</v>
      </c>
      <c r="I2673" s="7" t="s">
        <v>10</v>
      </c>
      <c r="J2673" s="7" t="str">
        <f>_xlfn.XLOOKUP(A2673,'customer data'!A:A,'customer data'!B:B)</f>
        <v>Male</v>
      </c>
      <c r="K2673" s="7" t="str">
        <f>_xlfn.XLOOKUP(A2673,'customer data'!A:A,'customer data'!C:C)</f>
        <v>No</v>
      </c>
      <c r="L2673" s="7" t="str">
        <f ca="1">_xlfn.XLOOKUP(A2673,'customer data'!A:A,'customer data'!G:G)</f>
        <v>Adult</v>
      </c>
      <c r="M2673" s="7" t="str">
        <f>_xlfn.XLOOKUP(A2673,'Internet data '!A:A,'Internet data '!F:F)</f>
        <v>Yes</v>
      </c>
      <c r="N2673" s="7" t="str">
        <f>_xlfn.XLOOKUP(A2673,'Internet data '!A:A,'Internet data '!I:I)</f>
        <v>Fiber optic</v>
      </c>
      <c r="O2673" s="7">
        <f>_xlfn.XLOOKUP(A2673,'Internet data '!A:A,'Internet data '!J:J)</f>
        <v>5</v>
      </c>
    </row>
    <row r="2674" spans="1:15">
      <c r="A2674" s="7" t="s">
        <v>2690</v>
      </c>
      <c r="B2674" s="7" t="s">
        <v>12</v>
      </c>
      <c r="C2674" s="7" t="s">
        <v>15</v>
      </c>
      <c r="D2674" s="7" t="s">
        <v>10</v>
      </c>
      <c r="E2674" s="7" t="s">
        <v>19</v>
      </c>
      <c r="F2674" s="7">
        <v>27</v>
      </c>
      <c r="G2674" s="7">
        <v>20.100000000000001</v>
      </c>
      <c r="H2674" s="7">
        <v>562.6</v>
      </c>
      <c r="I2674" s="7" t="s">
        <v>10</v>
      </c>
      <c r="J2674" s="7" t="str">
        <f>_xlfn.XLOOKUP(A2674,'customer data'!A:A,'customer data'!B:B)</f>
        <v>Male</v>
      </c>
      <c r="K2674" s="7" t="str">
        <f>_xlfn.XLOOKUP(A2674,'customer data'!A:A,'customer data'!C:C)</f>
        <v>No</v>
      </c>
      <c r="L2674" s="7" t="str">
        <f ca="1">_xlfn.XLOOKUP(A2674,'customer data'!A:A,'customer data'!G:G)</f>
        <v>Young</v>
      </c>
      <c r="M2674" s="7" t="str">
        <f>_xlfn.XLOOKUP(A2674,'Internet data '!A:A,'Internet data '!F:F)</f>
        <v>No</v>
      </c>
      <c r="N2674" s="7" t="str">
        <f>_xlfn.XLOOKUP(A2674,'Internet data '!A:A,'Internet data '!I:I)</f>
        <v>No</v>
      </c>
      <c r="O2674" s="7">
        <f>_xlfn.XLOOKUP(A2674,'Internet data '!A:A,'Internet data '!J:J)</f>
        <v>0</v>
      </c>
    </row>
    <row r="2675" spans="1:15">
      <c r="A2675" s="7" t="s">
        <v>2691</v>
      </c>
      <c r="B2675" s="7" t="s">
        <v>12</v>
      </c>
      <c r="C2675" s="7" t="s">
        <v>11</v>
      </c>
      <c r="D2675" s="7" t="s">
        <v>12</v>
      </c>
      <c r="E2675" s="7" t="s">
        <v>19</v>
      </c>
      <c r="F2675" s="7">
        <v>22</v>
      </c>
      <c r="G2675" s="7">
        <v>101.35</v>
      </c>
      <c r="H2675" s="7">
        <v>2317.1</v>
      </c>
      <c r="I2675" s="7" t="s">
        <v>12</v>
      </c>
      <c r="J2675" s="7" t="str">
        <f>_xlfn.XLOOKUP(A2675,'customer data'!A:A,'customer data'!B:B)</f>
        <v>Male</v>
      </c>
      <c r="K2675" s="7" t="str">
        <f>_xlfn.XLOOKUP(A2675,'customer data'!A:A,'customer data'!C:C)</f>
        <v>No</v>
      </c>
      <c r="L2675" s="7" t="str">
        <f ca="1">_xlfn.XLOOKUP(A2675,'customer data'!A:A,'customer data'!G:G)</f>
        <v>Young</v>
      </c>
      <c r="M2675" s="7" t="str">
        <f>_xlfn.XLOOKUP(A2675,'Internet data '!A:A,'Internet data '!F:F)</f>
        <v>No</v>
      </c>
      <c r="N2675" s="7" t="str">
        <f>_xlfn.XLOOKUP(A2675,'Internet data '!A:A,'Internet data '!I:I)</f>
        <v>Fiber optic</v>
      </c>
      <c r="O2675" s="7">
        <f>_xlfn.XLOOKUP(A2675,'Internet data '!A:A,'Internet data '!J:J)</f>
        <v>4</v>
      </c>
    </row>
    <row r="2676" spans="1:15">
      <c r="A2676" s="7" t="s">
        <v>2692</v>
      </c>
      <c r="B2676" s="7" t="s">
        <v>12</v>
      </c>
      <c r="C2676" s="7" t="s">
        <v>11</v>
      </c>
      <c r="D2676" s="7" t="s">
        <v>10</v>
      </c>
      <c r="E2676" s="7" t="s">
        <v>16</v>
      </c>
      <c r="F2676" s="7">
        <v>4</v>
      </c>
      <c r="G2676" s="7">
        <v>20.05</v>
      </c>
      <c r="H2676" s="7">
        <v>91.45</v>
      </c>
      <c r="I2676" s="7" t="s">
        <v>10</v>
      </c>
      <c r="J2676" s="7" t="str">
        <f>_xlfn.XLOOKUP(A2676,'customer data'!A:A,'customer data'!B:B)</f>
        <v>Female</v>
      </c>
      <c r="K2676" s="7" t="str">
        <f>_xlfn.XLOOKUP(A2676,'customer data'!A:A,'customer data'!C:C)</f>
        <v>No</v>
      </c>
      <c r="L2676" s="7" t="str">
        <f ca="1">_xlfn.XLOOKUP(A2676,'customer data'!A:A,'customer data'!G:G)</f>
        <v>Young</v>
      </c>
      <c r="M2676" s="7" t="str">
        <f>_xlfn.XLOOKUP(A2676,'Internet data '!A:A,'Internet data '!F:F)</f>
        <v>No</v>
      </c>
      <c r="N2676" s="7" t="str">
        <f>_xlfn.XLOOKUP(A2676,'Internet data '!A:A,'Internet data '!I:I)</f>
        <v>No</v>
      </c>
      <c r="O2676" s="7">
        <f>_xlfn.XLOOKUP(A2676,'Internet data '!A:A,'Internet data '!J:J)</f>
        <v>0</v>
      </c>
    </row>
    <row r="2677" spans="1:15">
      <c r="A2677" s="7" t="s">
        <v>2693</v>
      </c>
      <c r="B2677" s="7" t="s">
        <v>12</v>
      </c>
      <c r="C2677" s="7" t="s">
        <v>29</v>
      </c>
      <c r="D2677" s="7" t="s">
        <v>10</v>
      </c>
      <c r="E2677" s="7" t="s">
        <v>16</v>
      </c>
      <c r="F2677" s="7">
        <v>42</v>
      </c>
      <c r="G2677" s="7">
        <v>20.7</v>
      </c>
      <c r="H2677" s="7">
        <v>828.85</v>
      </c>
      <c r="I2677" s="7" t="s">
        <v>10</v>
      </c>
      <c r="J2677" s="7" t="str">
        <f>_xlfn.XLOOKUP(A2677,'customer data'!A:A,'customer data'!B:B)</f>
        <v>Male</v>
      </c>
      <c r="K2677" s="7" t="str">
        <f>_xlfn.XLOOKUP(A2677,'customer data'!A:A,'customer data'!C:C)</f>
        <v>Yes</v>
      </c>
      <c r="L2677" s="7" t="str">
        <f ca="1">_xlfn.XLOOKUP(A2677,'customer data'!A:A,'customer data'!G:G)</f>
        <v>Adult</v>
      </c>
      <c r="M2677" s="7" t="str">
        <f>_xlfn.XLOOKUP(A2677,'Internet data '!A:A,'Internet data '!F:F)</f>
        <v>No</v>
      </c>
      <c r="N2677" s="7" t="str">
        <f>_xlfn.XLOOKUP(A2677,'Internet data '!A:A,'Internet data '!I:I)</f>
        <v>No</v>
      </c>
      <c r="O2677" s="7">
        <f>_xlfn.XLOOKUP(A2677,'Internet data '!A:A,'Internet data '!J:J)</f>
        <v>0</v>
      </c>
    </row>
    <row r="2678" spans="1:15">
      <c r="A2678" s="7" t="s">
        <v>2694</v>
      </c>
      <c r="B2678" s="7" t="s">
        <v>12</v>
      </c>
      <c r="C2678" s="7" t="s">
        <v>15</v>
      </c>
      <c r="D2678" s="7" t="s">
        <v>10</v>
      </c>
      <c r="E2678" s="7" t="s">
        <v>16</v>
      </c>
      <c r="F2678" s="7">
        <v>29</v>
      </c>
      <c r="G2678" s="7">
        <v>20.350000000000001</v>
      </c>
      <c r="H2678" s="7">
        <v>617.35</v>
      </c>
      <c r="I2678" s="7" t="s">
        <v>10</v>
      </c>
      <c r="J2678" s="7" t="str">
        <f>_xlfn.XLOOKUP(A2678,'customer data'!A:A,'customer data'!B:B)</f>
        <v>Female</v>
      </c>
      <c r="K2678" s="7" t="str">
        <f>_xlfn.XLOOKUP(A2678,'customer data'!A:A,'customer data'!C:C)</f>
        <v>No</v>
      </c>
      <c r="L2678" s="7" t="str">
        <f ca="1">_xlfn.XLOOKUP(A2678,'customer data'!A:A,'customer data'!G:G)</f>
        <v>Young</v>
      </c>
      <c r="M2678" s="7" t="str">
        <f>_xlfn.XLOOKUP(A2678,'Internet data '!A:A,'Internet data '!F:F)</f>
        <v>No</v>
      </c>
      <c r="N2678" s="7" t="str">
        <f>_xlfn.XLOOKUP(A2678,'Internet data '!A:A,'Internet data '!I:I)</f>
        <v>No</v>
      </c>
      <c r="O2678" s="7">
        <f>_xlfn.XLOOKUP(A2678,'Internet data '!A:A,'Internet data '!J:J)</f>
        <v>0</v>
      </c>
    </row>
    <row r="2679" spans="1:15">
      <c r="A2679" s="7" t="s">
        <v>2695</v>
      </c>
      <c r="B2679" s="7" t="s">
        <v>12</v>
      </c>
      <c r="C2679" s="7" t="s">
        <v>11</v>
      </c>
      <c r="D2679" s="7" t="s">
        <v>12</v>
      </c>
      <c r="E2679" s="7" t="s">
        <v>23</v>
      </c>
      <c r="F2679" s="7">
        <v>4</v>
      </c>
      <c r="G2679" s="7">
        <v>70.05</v>
      </c>
      <c r="H2679" s="7">
        <v>266.89999999999998</v>
      </c>
      <c r="I2679" s="7" t="s">
        <v>12</v>
      </c>
      <c r="J2679" s="7" t="str">
        <f>_xlfn.XLOOKUP(A2679,'customer data'!A:A,'customer data'!B:B)</f>
        <v>Female</v>
      </c>
      <c r="K2679" s="7" t="str">
        <f>_xlfn.XLOOKUP(A2679,'customer data'!A:A,'customer data'!C:C)</f>
        <v>No</v>
      </c>
      <c r="L2679" s="7" t="str">
        <f ca="1">_xlfn.XLOOKUP(A2679,'customer data'!A:A,'customer data'!G:G)</f>
        <v>Adult</v>
      </c>
      <c r="M2679" s="7" t="str">
        <f>_xlfn.XLOOKUP(A2679,'Internet data '!A:A,'Internet data '!F:F)</f>
        <v>No</v>
      </c>
      <c r="N2679" s="7" t="str">
        <f>_xlfn.XLOOKUP(A2679,'Internet data '!A:A,'Internet data '!I:I)</f>
        <v>Fiber optic</v>
      </c>
      <c r="O2679" s="7">
        <f>_xlfn.XLOOKUP(A2679,'Internet data '!A:A,'Internet data '!J:J)</f>
        <v>0</v>
      </c>
    </row>
    <row r="2680" spans="1:15">
      <c r="A2680" s="7" t="s">
        <v>2696</v>
      </c>
      <c r="B2680" s="7" t="s">
        <v>12</v>
      </c>
      <c r="C2680" s="7" t="s">
        <v>15</v>
      </c>
      <c r="D2680" s="7" t="s">
        <v>10</v>
      </c>
      <c r="E2680" s="7" t="s">
        <v>16</v>
      </c>
      <c r="F2680" s="7">
        <v>30</v>
      </c>
      <c r="G2680" s="7">
        <v>19.7</v>
      </c>
      <c r="H2680" s="7">
        <v>625.04999999999995</v>
      </c>
      <c r="I2680" s="7" t="s">
        <v>10</v>
      </c>
      <c r="J2680" s="7" t="str">
        <f>_xlfn.XLOOKUP(A2680,'customer data'!A:A,'customer data'!B:B)</f>
        <v>Male</v>
      </c>
      <c r="K2680" s="7" t="str">
        <f>_xlfn.XLOOKUP(A2680,'customer data'!A:A,'customer data'!C:C)</f>
        <v>No</v>
      </c>
      <c r="L2680" s="7" t="str">
        <f ca="1">_xlfn.XLOOKUP(A2680,'customer data'!A:A,'customer data'!G:G)</f>
        <v>Adult</v>
      </c>
      <c r="M2680" s="7" t="str">
        <f>_xlfn.XLOOKUP(A2680,'Internet data '!A:A,'Internet data '!F:F)</f>
        <v>No</v>
      </c>
      <c r="N2680" s="7" t="str">
        <f>_xlfn.XLOOKUP(A2680,'Internet data '!A:A,'Internet data '!I:I)</f>
        <v>No</v>
      </c>
      <c r="O2680" s="7">
        <f>_xlfn.XLOOKUP(A2680,'Internet data '!A:A,'Internet data '!J:J)</f>
        <v>0</v>
      </c>
    </row>
    <row r="2681" spans="1:15">
      <c r="A2681" s="7" t="s">
        <v>2697</v>
      </c>
      <c r="B2681" s="7" t="s">
        <v>12</v>
      </c>
      <c r="C2681" s="7" t="s">
        <v>11</v>
      </c>
      <c r="D2681" s="7" t="s">
        <v>12</v>
      </c>
      <c r="E2681" s="7" t="s">
        <v>13</v>
      </c>
      <c r="F2681" s="7">
        <v>4</v>
      </c>
      <c r="G2681" s="7">
        <v>74.650000000000006</v>
      </c>
      <c r="H2681" s="7">
        <v>301.39999999999998</v>
      </c>
      <c r="I2681" s="7" t="s">
        <v>12</v>
      </c>
      <c r="J2681" s="7" t="str">
        <f>_xlfn.XLOOKUP(A2681,'customer data'!A:A,'customer data'!B:B)</f>
        <v>Male</v>
      </c>
      <c r="K2681" s="7" t="str">
        <f>_xlfn.XLOOKUP(A2681,'customer data'!A:A,'customer data'!C:C)</f>
        <v>Yes</v>
      </c>
      <c r="L2681" s="7" t="str">
        <f ca="1">_xlfn.XLOOKUP(A2681,'customer data'!A:A,'customer data'!G:G)</f>
        <v>Adult</v>
      </c>
      <c r="M2681" s="7" t="str">
        <f>_xlfn.XLOOKUP(A2681,'Internet data '!A:A,'Internet data '!F:F)</f>
        <v>No</v>
      </c>
      <c r="N2681" s="7" t="str">
        <f>_xlfn.XLOOKUP(A2681,'Internet data '!A:A,'Internet data '!I:I)</f>
        <v>Fiber optic</v>
      </c>
      <c r="O2681" s="7">
        <f>_xlfn.XLOOKUP(A2681,'Internet data '!A:A,'Internet data '!J:J)</f>
        <v>1</v>
      </c>
    </row>
    <row r="2682" spans="1:15">
      <c r="A2682" s="7" t="s">
        <v>2698</v>
      </c>
      <c r="B2682" s="7" t="s">
        <v>12</v>
      </c>
      <c r="C2682" s="7" t="s">
        <v>29</v>
      </c>
      <c r="D2682" s="7" t="s">
        <v>10</v>
      </c>
      <c r="E2682" s="7" t="s">
        <v>19</v>
      </c>
      <c r="F2682" s="7">
        <v>71</v>
      </c>
      <c r="G2682" s="7">
        <v>85.45</v>
      </c>
      <c r="H2682" s="7">
        <v>6029.9</v>
      </c>
      <c r="I2682" s="7" t="s">
        <v>10</v>
      </c>
      <c r="J2682" s="7" t="str">
        <f>_xlfn.XLOOKUP(A2682,'customer data'!A:A,'customer data'!B:B)</f>
        <v>Male</v>
      </c>
      <c r="K2682" s="7" t="str">
        <f>_xlfn.XLOOKUP(A2682,'customer data'!A:A,'customer data'!C:C)</f>
        <v>Yes</v>
      </c>
      <c r="L2682" s="7" t="str">
        <f ca="1">_xlfn.XLOOKUP(A2682,'customer data'!A:A,'customer data'!G:G)</f>
        <v>Young</v>
      </c>
      <c r="M2682" s="7" t="str">
        <f>_xlfn.XLOOKUP(A2682,'Internet data '!A:A,'Internet data '!F:F)</f>
        <v>Yes</v>
      </c>
      <c r="N2682" s="7" t="str">
        <f>_xlfn.XLOOKUP(A2682,'Internet data '!A:A,'Internet data '!I:I)</f>
        <v>DSL</v>
      </c>
      <c r="O2682" s="7">
        <f>_xlfn.XLOOKUP(A2682,'Internet data '!A:A,'Internet data '!J:J)</f>
        <v>6</v>
      </c>
    </row>
    <row r="2683" spans="1:15">
      <c r="A2683" s="7" t="s">
        <v>2699</v>
      </c>
      <c r="B2683" s="7" t="s">
        <v>10</v>
      </c>
      <c r="C2683" s="7" t="s">
        <v>29</v>
      </c>
      <c r="D2683" s="7" t="s">
        <v>10</v>
      </c>
      <c r="E2683" s="7" t="s">
        <v>23</v>
      </c>
      <c r="F2683" s="7">
        <v>46</v>
      </c>
      <c r="G2683" s="7">
        <v>40.4</v>
      </c>
      <c r="H2683" s="7">
        <v>1842.7</v>
      </c>
      <c r="I2683" s="7" t="s">
        <v>10</v>
      </c>
      <c r="J2683" s="7" t="str">
        <f>_xlfn.XLOOKUP(A2683,'customer data'!A:A,'customer data'!B:B)</f>
        <v>Male</v>
      </c>
      <c r="K2683" s="7" t="str">
        <f>_xlfn.XLOOKUP(A2683,'customer data'!A:A,'customer data'!C:C)</f>
        <v>Yes</v>
      </c>
      <c r="L2683" s="7" t="str">
        <f ca="1">_xlfn.XLOOKUP(A2683,'customer data'!A:A,'customer data'!G:G)</f>
        <v>Adult</v>
      </c>
      <c r="M2683" s="7" t="str">
        <f>_xlfn.XLOOKUP(A2683,'Internet data '!A:A,'Internet data '!F:F)</f>
        <v>Yes</v>
      </c>
      <c r="N2683" s="7" t="str">
        <f>_xlfn.XLOOKUP(A2683,'Internet data '!A:A,'Internet data '!I:I)</f>
        <v>DSL</v>
      </c>
      <c r="O2683" s="7">
        <f>_xlfn.XLOOKUP(A2683,'Internet data '!A:A,'Internet data '!J:J)</f>
        <v>3</v>
      </c>
    </row>
    <row r="2684" spans="1:15">
      <c r="A2684" s="7" t="s">
        <v>2700</v>
      </c>
      <c r="B2684" s="7" t="s">
        <v>12</v>
      </c>
      <c r="C2684" s="7" t="s">
        <v>11</v>
      </c>
      <c r="D2684" s="7" t="s">
        <v>10</v>
      </c>
      <c r="E2684" s="7" t="s">
        <v>16</v>
      </c>
      <c r="F2684" s="7">
        <v>4</v>
      </c>
      <c r="G2684" s="7">
        <v>50.4</v>
      </c>
      <c r="H2684" s="7">
        <v>206.6</v>
      </c>
      <c r="I2684" s="7" t="s">
        <v>12</v>
      </c>
      <c r="J2684" s="7" t="str">
        <f>_xlfn.XLOOKUP(A2684,'customer data'!A:A,'customer data'!B:B)</f>
        <v>Male</v>
      </c>
      <c r="K2684" s="7" t="str">
        <f>_xlfn.XLOOKUP(A2684,'customer data'!A:A,'customer data'!C:C)</f>
        <v>No</v>
      </c>
      <c r="L2684" s="7" t="str">
        <f ca="1">_xlfn.XLOOKUP(A2684,'customer data'!A:A,'customer data'!G:G)</f>
        <v>Young</v>
      </c>
      <c r="M2684" s="7" t="str">
        <f>_xlfn.XLOOKUP(A2684,'Internet data '!A:A,'Internet data '!F:F)</f>
        <v>No</v>
      </c>
      <c r="N2684" s="7" t="str">
        <f>_xlfn.XLOOKUP(A2684,'Internet data '!A:A,'Internet data '!I:I)</f>
        <v>DSL</v>
      </c>
      <c r="O2684" s="7">
        <f>_xlfn.XLOOKUP(A2684,'Internet data '!A:A,'Internet data '!J:J)</f>
        <v>1</v>
      </c>
    </row>
    <row r="2685" spans="1:15">
      <c r="A2685" s="7" t="s">
        <v>2701</v>
      </c>
      <c r="B2685" s="7" t="s">
        <v>12</v>
      </c>
      <c r="C2685" s="7" t="s">
        <v>11</v>
      </c>
      <c r="D2685" s="7" t="s">
        <v>12</v>
      </c>
      <c r="E2685" s="7" t="s">
        <v>16</v>
      </c>
      <c r="F2685" s="7">
        <v>7</v>
      </c>
      <c r="G2685" s="7">
        <v>79.650000000000006</v>
      </c>
      <c r="H2685" s="7">
        <v>604.70000000000005</v>
      </c>
      <c r="I2685" s="7" t="s">
        <v>12</v>
      </c>
      <c r="J2685" s="7" t="str">
        <f>_xlfn.XLOOKUP(A2685,'customer data'!A:A,'customer data'!B:B)</f>
        <v>Female</v>
      </c>
      <c r="K2685" s="7" t="str">
        <f>_xlfn.XLOOKUP(A2685,'customer data'!A:A,'customer data'!C:C)</f>
        <v>No</v>
      </c>
      <c r="L2685" s="7" t="str">
        <f ca="1">_xlfn.XLOOKUP(A2685,'customer data'!A:A,'customer data'!G:G)</f>
        <v>Adult</v>
      </c>
      <c r="M2685" s="7" t="str">
        <f>_xlfn.XLOOKUP(A2685,'Internet data '!A:A,'Internet data '!F:F)</f>
        <v>No</v>
      </c>
      <c r="N2685" s="7" t="str">
        <f>_xlfn.XLOOKUP(A2685,'Internet data '!A:A,'Internet data '!I:I)</f>
        <v>Fiber optic</v>
      </c>
      <c r="O2685" s="7">
        <f>_xlfn.XLOOKUP(A2685,'Internet data '!A:A,'Internet data '!J:J)</f>
        <v>2</v>
      </c>
    </row>
    <row r="2686" spans="1:15">
      <c r="A2686" s="7" t="s">
        <v>2702</v>
      </c>
      <c r="B2686" s="7" t="s">
        <v>12</v>
      </c>
      <c r="C2686" s="7" t="s">
        <v>15</v>
      </c>
      <c r="D2686" s="7" t="s">
        <v>12</v>
      </c>
      <c r="E2686" s="7" t="s">
        <v>19</v>
      </c>
      <c r="F2686" s="7">
        <v>69</v>
      </c>
      <c r="G2686" s="7">
        <v>105.2</v>
      </c>
      <c r="H2686" s="7">
        <v>7386.05</v>
      </c>
      <c r="I2686" s="7" t="s">
        <v>10</v>
      </c>
      <c r="J2686" s="7" t="str">
        <f>_xlfn.XLOOKUP(A2686,'customer data'!A:A,'customer data'!B:B)</f>
        <v>Male</v>
      </c>
      <c r="K2686" s="7" t="str">
        <f>_xlfn.XLOOKUP(A2686,'customer data'!A:A,'customer data'!C:C)</f>
        <v>No</v>
      </c>
      <c r="L2686" s="7" t="str">
        <f ca="1">_xlfn.XLOOKUP(A2686,'customer data'!A:A,'customer data'!G:G)</f>
        <v>Adult</v>
      </c>
      <c r="M2686" s="7" t="str">
        <f>_xlfn.XLOOKUP(A2686,'Internet data '!A:A,'Internet data '!F:F)</f>
        <v>Yes</v>
      </c>
      <c r="N2686" s="7" t="str">
        <f>_xlfn.XLOOKUP(A2686,'Internet data '!A:A,'Internet data '!I:I)</f>
        <v>Fiber optic</v>
      </c>
      <c r="O2686" s="7">
        <f>_xlfn.XLOOKUP(A2686,'Internet data '!A:A,'Internet data '!J:J)</f>
        <v>5</v>
      </c>
    </row>
    <row r="2687" spans="1:15">
      <c r="A2687" s="7" t="s">
        <v>2703</v>
      </c>
      <c r="B2687" s="7" t="s">
        <v>12</v>
      </c>
      <c r="C2687" s="7" t="s">
        <v>29</v>
      </c>
      <c r="D2687" s="7" t="s">
        <v>10</v>
      </c>
      <c r="E2687" s="7" t="s">
        <v>19</v>
      </c>
      <c r="F2687" s="7">
        <v>72</v>
      </c>
      <c r="G2687" s="7">
        <v>100.65</v>
      </c>
      <c r="H2687" s="7">
        <v>7334.05</v>
      </c>
      <c r="I2687" s="7" t="s">
        <v>10</v>
      </c>
      <c r="J2687" s="7" t="str">
        <f>_xlfn.XLOOKUP(A2687,'customer data'!A:A,'customer data'!B:B)</f>
        <v>Female</v>
      </c>
      <c r="K2687" s="7" t="str">
        <f>_xlfn.XLOOKUP(A2687,'customer data'!A:A,'customer data'!C:C)</f>
        <v>Yes</v>
      </c>
      <c r="L2687" s="7" t="str">
        <f ca="1">_xlfn.XLOOKUP(A2687,'customer data'!A:A,'customer data'!G:G)</f>
        <v>Adult</v>
      </c>
      <c r="M2687" s="7" t="str">
        <f>_xlfn.XLOOKUP(A2687,'Internet data '!A:A,'Internet data '!F:F)</f>
        <v>No</v>
      </c>
      <c r="N2687" s="7" t="str">
        <f>_xlfn.XLOOKUP(A2687,'Internet data '!A:A,'Internet data '!I:I)</f>
        <v>Fiber optic</v>
      </c>
      <c r="O2687" s="7">
        <f>_xlfn.XLOOKUP(A2687,'Internet data '!A:A,'Internet data '!J:J)</f>
        <v>5</v>
      </c>
    </row>
    <row r="2688" spans="1:15">
      <c r="A2688" s="7" t="s">
        <v>2704</v>
      </c>
      <c r="B2688" s="7" t="s">
        <v>12</v>
      </c>
      <c r="C2688" s="7" t="s">
        <v>11</v>
      </c>
      <c r="D2688" s="7" t="s">
        <v>12</v>
      </c>
      <c r="E2688" s="7" t="s">
        <v>13</v>
      </c>
      <c r="F2688" s="7">
        <v>19</v>
      </c>
      <c r="G2688" s="7">
        <v>79.849999999999994</v>
      </c>
      <c r="H2688" s="7">
        <v>1471.75</v>
      </c>
      <c r="I2688" s="7" t="s">
        <v>12</v>
      </c>
      <c r="J2688" s="7" t="str">
        <f>_xlfn.XLOOKUP(A2688,'customer data'!A:A,'customer data'!B:B)</f>
        <v>Male</v>
      </c>
      <c r="K2688" s="7" t="str">
        <f>_xlfn.XLOOKUP(A2688,'customer data'!A:A,'customer data'!C:C)</f>
        <v>No</v>
      </c>
      <c r="L2688" s="7" t="str">
        <f ca="1">_xlfn.XLOOKUP(A2688,'customer data'!A:A,'customer data'!G:G)</f>
        <v>Adult</v>
      </c>
      <c r="M2688" s="7" t="str">
        <f>_xlfn.XLOOKUP(A2688,'Internet data '!A:A,'Internet data '!F:F)</f>
        <v>No</v>
      </c>
      <c r="N2688" s="7" t="str">
        <f>_xlfn.XLOOKUP(A2688,'Internet data '!A:A,'Internet data '!I:I)</f>
        <v>Fiber optic</v>
      </c>
      <c r="O2688" s="7">
        <f>_xlfn.XLOOKUP(A2688,'Internet data '!A:A,'Internet data '!J:J)</f>
        <v>2</v>
      </c>
    </row>
    <row r="2689" spans="1:15">
      <c r="A2689" s="7" t="s">
        <v>2705</v>
      </c>
      <c r="B2689" s="7" t="s">
        <v>12</v>
      </c>
      <c r="C2689" s="7" t="s">
        <v>11</v>
      </c>
      <c r="D2689" s="7" t="s">
        <v>10</v>
      </c>
      <c r="E2689" s="7" t="s">
        <v>13</v>
      </c>
      <c r="F2689" s="7">
        <v>28</v>
      </c>
      <c r="G2689" s="7">
        <v>91</v>
      </c>
      <c r="H2689" s="7">
        <v>2626.15</v>
      </c>
      <c r="I2689" s="7" t="s">
        <v>10</v>
      </c>
      <c r="J2689" s="7" t="str">
        <f>_xlfn.XLOOKUP(A2689,'customer data'!A:A,'customer data'!B:B)</f>
        <v>Male</v>
      </c>
      <c r="K2689" s="7" t="str">
        <f>_xlfn.XLOOKUP(A2689,'customer data'!A:A,'customer data'!C:C)</f>
        <v>No</v>
      </c>
      <c r="L2689" s="7" t="str">
        <f ca="1">_xlfn.XLOOKUP(A2689,'customer data'!A:A,'customer data'!G:G)</f>
        <v>Adult</v>
      </c>
      <c r="M2689" s="7" t="str">
        <f>_xlfn.XLOOKUP(A2689,'Internet data '!A:A,'Internet data '!F:F)</f>
        <v>Yes</v>
      </c>
      <c r="N2689" s="7" t="str">
        <f>_xlfn.XLOOKUP(A2689,'Internet data '!A:A,'Internet data '!I:I)</f>
        <v>Fiber optic</v>
      </c>
      <c r="O2689" s="7">
        <f>_xlfn.XLOOKUP(A2689,'Internet data '!A:A,'Internet data '!J:J)</f>
        <v>3</v>
      </c>
    </row>
    <row r="2690" spans="1:15">
      <c r="A2690" s="7" t="s">
        <v>2706</v>
      </c>
      <c r="B2690" s="7" t="s">
        <v>12</v>
      </c>
      <c r="C2690" s="7" t="s">
        <v>11</v>
      </c>
      <c r="D2690" s="7" t="s">
        <v>12</v>
      </c>
      <c r="E2690" s="7" t="s">
        <v>13</v>
      </c>
      <c r="F2690" s="7">
        <v>5</v>
      </c>
      <c r="G2690" s="7">
        <v>78.75</v>
      </c>
      <c r="H2690" s="7">
        <v>412.1</v>
      </c>
      <c r="I2690" s="7" t="s">
        <v>12</v>
      </c>
      <c r="J2690" s="7" t="str">
        <f>_xlfn.XLOOKUP(A2690,'customer data'!A:A,'customer data'!B:B)</f>
        <v>Male</v>
      </c>
      <c r="K2690" s="7" t="str">
        <f>_xlfn.XLOOKUP(A2690,'customer data'!A:A,'customer data'!C:C)</f>
        <v>Yes</v>
      </c>
      <c r="L2690" s="7" t="str">
        <f ca="1">_xlfn.XLOOKUP(A2690,'customer data'!A:A,'customer data'!G:G)</f>
        <v>Adult</v>
      </c>
      <c r="M2690" s="7" t="str">
        <f>_xlfn.XLOOKUP(A2690,'Internet data '!A:A,'Internet data '!F:F)</f>
        <v>No</v>
      </c>
      <c r="N2690" s="7" t="str">
        <f>_xlfn.XLOOKUP(A2690,'Internet data '!A:A,'Internet data '!I:I)</f>
        <v>Fiber optic</v>
      </c>
      <c r="O2690" s="7">
        <f>_xlfn.XLOOKUP(A2690,'Internet data '!A:A,'Internet data '!J:J)</f>
        <v>2</v>
      </c>
    </row>
    <row r="2691" spans="1:15">
      <c r="A2691" s="7" t="s">
        <v>2707</v>
      </c>
      <c r="B2691" s="7" t="s">
        <v>12</v>
      </c>
      <c r="C2691" s="7" t="s">
        <v>29</v>
      </c>
      <c r="D2691" s="7" t="s">
        <v>12</v>
      </c>
      <c r="E2691" s="7" t="s">
        <v>23</v>
      </c>
      <c r="F2691" s="7">
        <v>72</v>
      </c>
      <c r="G2691" s="7">
        <v>116.75</v>
      </c>
      <c r="H2691" s="7">
        <v>8277.0499999999993</v>
      </c>
      <c r="I2691" s="7" t="s">
        <v>10</v>
      </c>
      <c r="J2691" s="7" t="str">
        <f>_xlfn.XLOOKUP(A2691,'customer data'!A:A,'customer data'!B:B)</f>
        <v>Female</v>
      </c>
      <c r="K2691" s="7" t="str">
        <f>_xlfn.XLOOKUP(A2691,'customer data'!A:A,'customer data'!C:C)</f>
        <v>Yes</v>
      </c>
      <c r="L2691" s="7" t="str">
        <f ca="1">_xlfn.XLOOKUP(A2691,'customer data'!A:A,'customer data'!G:G)</f>
        <v>Adult</v>
      </c>
      <c r="M2691" s="7" t="str">
        <f>_xlfn.XLOOKUP(A2691,'Internet data '!A:A,'Internet data '!F:F)</f>
        <v>Yes</v>
      </c>
      <c r="N2691" s="7" t="str">
        <f>_xlfn.XLOOKUP(A2691,'Internet data '!A:A,'Internet data '!I:I)</f>
        <v>Fiber optic</v>
      </c>
      <c r="O2691" s="7">
        <f>_xlfn.XLOOKUP(A2691,'Internet data '!A:A,'Internet data '!J:J)</f>
        <v>7</v>
      </c>
    </row>
    <row r="2692" spans="1:15">
      <c r="A2692" s="7" t="s">
        <v>2708</v>
      </c>
      <c r="B2692" s="7" t="s">
        <v>12</v>
      </c>
      <c r="C2692" s="7" t="s">
        <v>11</v>
      </c>
      <c r="D2692" s="7" t="s">
        <v>12</v>
      </c>
      <c r="E2692" s="7" t="s">
        <v>23</v>
      </c>
      <c r="F2692" s="7">
        <v>8</v>
      </c>
      <c r="G2692" s="7">
        <v>80.45</v>
      </c>
      <c r="H2692" s="7">
        <v>583.45000000000005</v>
      </c>
      <c r="I2692" s="7" t="s">
        <v>12</v>
      </c>
      <c r="J2692" s="7" t="str">
        <f>_xlfn.XLOOKUP(A2692,'customer data'!A:A,'customer data'!B:B)</f>
        <v>Male</v>
      </c>
      <c r="K2692" s="7" t="str">
        <f>_xlfn.XLOOKUP(A2692,'customer data'!A:A,'customer data'!C:C)</f>
        <v>Yes</v>
      </c>
      <c r="L2692" s="7" t="str">
        <f ca="1">_xlfn.XLOOKUP(A2692,'customer data'!A:A,'customer data'!G:G)</f>
        <v>Adult</v>
      </c>
      <c r="M2692" s="7" t="str">
        <f>_xlfn.XLOOKUP(A2692,'Internet data '!A:A,'Internet data '!F:F)</f>
        <v>No</v>
      </c>
      <c r="N2692" s="7" t="str">
        <f>_xlfn.XLOOKUP(A2692,'Internet data '!A:A,'Internet data '!I:I)</f>
        <v>Fiber optic</v>
      </c>
      <c r="O2692" s="7">
        <f>_xlfn.XLOOKUP(A2692,'Internet data '!A:A,'Internet data '!J:J)</f>
        <v>1</v>
      </c>
    </row>
    <row r="2693" spans="1:15">
      <c r="A2693" s="7" t="s">
        <v>2709</v>
      </c>
      <c r="B2693" s="7" t="s">
        <v>12</v>
      </c>
      <c r="C2693" s="7" t="s">
        <v>15</v>
      </c>
      <c r="D2693" s="7" t="s">
        <v>12</v>
      </c>
      <c r="E2693" s="7" t="s">
        <v>13</v>
      </c>
      <c r="F2693" s="7">
        <v>7</v>
      </c>
      <c r="G2693" s="7">
        <v>59.1</v>
      </c>
      <c r="H2693" s="7">
        <v>369.25</v>
      </c>
      <c r="I2693" s="7" t="s">
        <v>10</v>
      </c>
      <c r="J2693" s="7" t="str">
        <f>_xlfn.XLOOKUP(A2693,'customer data'!A:A,'customer data'!B:B)</f>
        <v>Female</v>
      </c>
      <c r="K2693" s="7" t="str">
        <f>_xlfn.XLOOKUP(A2693,'customer data'!A:A,'customer data'!C:C)</f>
        <v>No</v>
      </c>
      <c r="L2693" s="7" t="str">
        <f ca="1">_xlfn.XLOOKUP(A2693,'customer data'!A:A,'customer data'!G:G)</f>
        <v>Adult</v>
      </c>
      <c r="M2693" s="7" t="str">
        <f>_xlfn.XLOOKUP(A2693,'Internet data '!A:A,'Internet data '!F:F)</f>
        <v>No</v>
      </c>
      <c r="N2693" s="7" t="str">
        <f>_xlfn.XLOOKUP(A2693,'Internet data '!A:A,'Internet data '!I:I)</f>
        <v>DSL</v>
      </c>
      <c r="O2693" s="7">
        <f>_xlfn.XLOOKUP(A2693,'Internet data '!A:A,'Internet data '!J:J)</f>
        <v>2</v>
      </c>
    </row>
    <row r="2694" spans="1:15">
      <c r="A2694" s="7" t="s">
        <v>2710</v>
      </c>
      <c r="B2694" s="7" t="s">
        <v>12</v>
      </c>
      <c r="C2694" s="7" t="s">
        <v>11</v>
      </c>
      <c r="D2694" s="7" t="s">
        <v>12</v>
      </c>
      <c r="E2694" s="7" t="s">
        <v>13</v>
      </c>
      <c r="F2694" s="7">
        <v>22</v>
      </c>
      <c r="G2694" s="7">
        <v>49.8</v>
      </c>
      <c r="H2694" s="7">
        <v>1049.05</v>
      </c>
      <c r="I2694" s="7" t="s">
        <v>10</v>
      </c>
      <c r="J2694" s="7" t="str">
        <f>_xlfn.XLOOKUP(A2694,'customer data'!A:A,'customer data'!B:B)</f>
        <v>Female</v>
      </c>
      <c r="K2694" s="7" t="str">
        <f>_xlfn.XLOOKUP(A2694,'customer data'!A:A,'customer data'!C:C)</f>
        <v>No</v>
      </c>
      <c r="L2694" s="7" t="str">
        <f ca="1">_xlfn.XLOOKUP(A2694,'customer data'!A:A,'customer data'!G:G)</f>
        <v>Adult</v>
      </c>
      <c r="M2694" s="7" t="str">
        <f>_xlfn.XLOOKUP(A2694,'Internet data '!A:A,'Internet data '!F:F)</f>
        <v>No</v>
      </c>
      <c r="N2694" s="7" t="str">
        <f>_xlfn.XLOOKUP(A2694,'Internet data '!A:A,'Internet data '!I:I)</f>
        <v>DSL</v>
      </c>
      <c r="O2694" s="7">
        <f>_xlfn.XLOOKUP(A2694,'Internet data '!A:A,'Internet data '!J:J)</f>
        <v>1</v>
      </c>
    </row>
    <row r="2695" spans="1:15">
      <c r="A2695" s="7" t="s">
        <v>2711</v>
      </c>
      <c r="B2695" s="7" t="s">
        <v>12</v>
      </c>
      <c r="C2695" s="7" t="s">
        <v>29</v>
      </c>
      <c r="D2695" s="7" t="s">
        <v>10</v>
      </c>
      <c r="E2695" s="7" t="s">
        <v>19</v>
      </c>
      <c r="F2695" s="7">
        <v>72</v>
      </c>
      <c r="G2695" s="7">
        <v>19.3</v>
      </c>
      <c r="H2695" s="7">
        <v>1414.8</v>
      </c>
      <c r="I2695" s="7" t="s">
        <v>10</v>
      </c>
      <c r="J2695" s="7" t="str">
        <f>_xlfn.XLOOKUP(A2695,'customer data'!A:A,'customer data'!B:B)</f>
        <v>Male</v>
      </c>
      <c r="K2695" s="7" t="str">
        <f>_xlfn.XLOOKUP(A2695,'customer data'!A:A,'customer data'!C:C)</f>
        <v>No</v>
      </c>
      <c r="L2695" s="7" t="str">
        <f ca="1">_xlfn.XLOOKUP(A2695,'customer data'!A:A,'customer data'!G:G)</f>
        <v>Adult</v>
      </c>
      <c r="M2695" s="7" t="str">
        <f>_xlfn.XLOOKUP(A2695,'Internet data '!A:A,'Internet data '!F:F)</f>
        <v>No</v>
      </c>
      <c r="N2695" s="7" t="str">
        <f>_xlfn.XLOOKUP(A2695,'Internet data '!A:A,'Internet data '!I:I)</f>
        <v>No</v>
      </c>
      <c r="O2695" s="7">
        <f>_xlfn.XLOOKUP(A2695,'Internet data '!A:A,'Internet data '!J:J)</f>
        <v>0</v>
      </c>
    </row>
    <row r="2696" spans="1:15">
      <c r="A2696" s="7" t="s">
        <v>2712</v>
      </c>
      <c r="B2696" s="7" t="s">
        <v>12</v>
      </c>
      <c r="C2696" s="7" t="s">
        <v>11</v>
      </c>
      <c r="D2696" s="7" t="s">
        <v>10</v>
      </c>
      <c r="E2696" s="7" t="s">
        <v>23</v>
      </c>
      <c r="F2696" s="7">
        <v>8</v>
      </c>
      <c r="G2696" s="7">
        <v>19.649999999999999</v>
      </c>
      <c r="H2696" s="7">
        <v>169.75</v>
      </c>
      <c r="I2696" s="7" t="s">
        <v>10</v>
      </c>
      <c r="J2696" s="7" t="str">
        <f>_xlfn.XLOOKUP(A2696,'customer data'!A:A,'customer data'!B:B)</f>
        <v>Male</v>
      </c>
      <c r="K2696" s="7" t="str">
        <f>_xlfn.XLOOKUP(A2696,'customer data'!A:A,'customer data'!C:C)</f>
        <v>Yes</v>
      </c>
      <c r="L2696" s="7" t="str">
        <f ca="1">_xlfn.XLOOKUP(A2696,'customer data'!A:A,'customer data'!G:G)</f>
        <v>Adult</v>
      </c>
      <c r="M2696" s="7" t="str">
        <f>_xlfn.XLOOKUP(A2696,'Internet data '!A:A,'Internet data '!F:F)</f>
        <v>No</v>
      </c>
      <c r="N2696" s="7" t="str">
        <f>_xlfn.XLOOKUP(A2696,'Internet data '!A:A,'Internet data '!I:I)</f>
        <v>No</v>
      </c>
      <c r="O2696" s="7">
        <f>_xlfn.XLOOKUP(A2696,'Internet data '!A:A,'Internet data '!J:J)</f>
        <v>0</v>
      </c>
    </row>
    <row r="2697" spans="1:15">
      <c r="A2697" s="7" t="s">
        <v>2713</v>
      </c>
      <c r="B2697" s="7" t="s">
        <v>12</v>
      </c>
      <c r="C2697" s="7" t="s">
        <v>15</v>
      </c>
      <c r="D2697" s="7" t="s">
        <v>12</v>
      </c>
      <c r="E2697" s="7" t="s">
        <v>23</v>
      </c>
      <c r="F2697" s="7">
        <v>52</v>
      </c>
      <c r="G2697" s="7">
        <v>81.400000000000006</v>
      </c>
      <c r="H2697" s="7">
        <v>4354.45</v>
      </c>
      <c r="I2697" s="7" t="s">
        <v>10</v>
      </c>
      <c r="J2697" s="7" t="str">
        <f>_xlfn.XLOOKUP(A2697,'customer data'!A:A,'customer data'!B:B)</f>
        <v>Male</v>
      </c>
      <c r="K2697" s="7" t="str">
        <f>_xlfn.XLOOKUP(A2697,'customer data'!A:A,'customer data'!C:C)</f>
        <v>Yes</v>
      </c>
      <c r="L2697" s="7" t="str">
        <f ca="1">_xlfn.XLOOKUP(A2697,'customer data'!A:A,'customer data'!G:G)</f>
        <v>Young</v>
      </c>
      <c r="M2697" s="7" t="str">
        <f>_xlfn.XLOOKUP(A2697,'Internet data '!A:A,'Internet data '!F:F)</f>
        <v>Yes</v>
      </c>
      <c r="N2697" s="7" t="str">
        <f>_xlfn.XLOOKUP(A2697,'Internet data '!A:A,'Internet data '!I:I)</f>
        <v>DSL</v>
      </c>
      <c r="O2697" s="7">
        <f>_xlfn.XLOOKUP(A2697,'Internet data '!A:A,'Internet data '!J:J)</f>
        <v>6</v>
      </c>
    </row>
    <row r="2698" spans="1:15">
      <c r="A2698" s="7" t="s">
        <v>2714</v>
      </c>
      <c r="B2698" s="7" t="s">
        <v>10</v>
      </c>
      <c r="C2698" s="7" t="s">
        <v>29</v>
      </c>
      <c r="D2698" s="7" t="s">
        <v>10</v>
      </c>
      <c r="E2698" s="7" t="s">
        <v>16</v>
      </c>
      <c r="F2698" s="7">
        <v>68</v>
      </c>
      <c r="G2698" s="7">
        <v>38.9</v>
      </c>
      <c r="H2698" s="7">
        <v>2719.2</v>
      </c>
      <c r="I2698" s="7" t="s">
        <v>10</v>
      </c>
      <c r="J2698" s="7" t="str">
        <f>_xlfn.XLOOKUP(A2698,'customer data'!A:A,'customer data'!B:B)</f>
        <v>Female</v>
      </c>
      <c r="K2698" s="7" t="str">
        <f>_xlfn.XLOOKUP(A2698,'customer data'!A:A,'customer data'!C:C)</f>
        <v>No</v>
      </c>
      <c r="L2698" s="7" t="str">
        <f ca="1">_xlfn.XLOOKUP(A2698,'customer data'!A:A,'customer data'!G:G)</f>
        <v>Adult</v>
      </c>
      <c r="M2698" s="7" t="str">
        <f>_xlfn.XLOOKUP(A2698,'Internet data '!A:A,'Internet data '!F:F)</f>
        <v>Yes</v>
      </c>
      <c r="N2698" s="7" t="str">
        <f>_xlfn.XLOOKUP(A2698,'Internet data '!A:A,'Internet data '!I:I)</f>
        <v>DSL</v>
      </c>
      <c r="O2698" s="7">
        <f>_xlfn.XLOOKUP(A2698,'Internet data '!A:A,'Internet data '!J:J)</f>
        <v>3</v>
      </c>
    </row>
    <row r="2699" spans="1:15">
      <c r="A2699" s="7" t="s">
        <v>2715</v>
      </c>
      <c r="B2699" s="7" t="s">
        <v>12</v>
      </c>
      <c r="C2699" s="7" t="s">
        <v>29</v>
      </c>
      <c r="D2699" s="7" t="s">
        <v>10</v>
      </c>
      <c r="E2699" s="7" t="s">
        <v>19</v>
      </c>
      <c r="F2699" s="7">
        <v>71</v>
      </c>
      <c r="G2699" s="7">
        <v>87.95</v>
      </c>
      <c r="H2699" s="7">
        <v>6365.35</v>
      </c>
      <c r="I2699" s="7" t="s">
        <v>10</v>
      </c>
      <c r="J2699" s="7" t="str">
        <f>_xlfn.XLOOKUP(A2699,'customer data'!A:A,'customer data'!B:B)</f>
        <v>Female</v>
      </c>
      <c r="K2699" s="7" t="str">
        <f>_xlfn.XLOOKUP(A2699,'customer data'!A:A,'customer data'!C:C)</f>
        <v>Yes</v>
      </c>
      <c r="L2699" s="7" t="str">
        <f ca="1">_xlfn.XLOOKUP(A2699,'customer data'!A:A,'customer data'!G:G)</f>
        <v>Young</v>
      </c>
      <c r="M2699" s="7" t="str">
        <f>_xlfn.XLOOKUP(A2699,'Internet data '!A:A,'Internet data '!F:F)</f>
        <v>Yes</v>
      </c>
      <c r="N2699" s="7" t="str">
        <f>_xlfn.XLOOKUP(A2699,'Internet data '!A:A,'Internet data '!I:I)</f>
        <v>DSL</v>
      </c>
      <c r="O2699" s="7">
        <f>_xlfn.XLOOKUP(A2699,'Internet data '!A:A,'Internet data '!J:J)</f>
        <v>7</v>
      </c>
    </row>
    <row r="2700" spans="1:15">
      <c r="A2700" s="7" t="s">
        <v>2716</v>
      </c>
      <c r="B2700" s="7" t="s">
        <v>12</v>
      </c>
      <c r="C2700" s="7" t="s">
        <v>11</v>
      </c>
      <c r="D2700" s="7" t="s">
        <v>10</v>
      </c>
      <c r="E2700" s="7" t="s">
        <v>16</v>
      </c>
      <c r="F2700" s="7">
        <v>2</v>
      </c>
      <c r="G2700" s="7">
        <v>19.850000000000001</v>
      </c>
      <c r="H2700" s="7">
        <v>51.6</v>
      </c>
      <c r="I2700" s="7" t="s">
        <v>10</v>
      </c>
      <c r="J2700" s="7" t="str">
        <f>_xlfn.XLOOKUP(A2700,'customer data'!A:A,'customer data'!B:B)</f>
        <v>Male</v>
      </c>
      <c r="K2700" s="7" t="str">
        <f>_xlfn.XLOOKUP(A2700,'customer data'!A:A,'customer data'!C:C)</f>
        <v>No</v>
      </c>
      <c r="L2700" s="7" t="str">
        <f ca="1">_xlfn.XLOOKUP(A2700,'customer data'!A:A,'customer data'!G:G)</f>
        <v>Adult</v>
      </c>
      <c r="M2700" s="7" t="str">
        <f>_xlfn.XLOOKUP(A2700,'Internet data '!A:A,'Internet data '!F:F)</f>
        <v>No</v>
      </c>
      <c r="N2700" s="7" t="str">
        <f>_xlfn.XLOOKUP(A2700,'Internet data '!A:A,'Internet data '!I:I)</f>
        <v>No</v>
      </c>
      <c r="O2700" s="7">
        <f>_xlfn.XLOOKUP(A2700,'Internet data '!A:A,'Internet data '!J:J)</f>
        <v>0</v>
      </c>
    </row>
    <row r="2701" spans="1:15">
      <c r="A2701" s="7" t="s">
        <v>2717</v>
      </c>
      <c r="B2701" s="7" t="s">
        <v>12</v>
      </c>
      <c r="C2701" s="7" t="s">
        <v>11</v>
      </c>
      <c r="D2701" s="7" t="s">
        <v>12</v>
      </c>
      <c r="E2701" s="7" t="s">
        <v>13</v>
      </c>
      <c r="F2701" s="7">
        <v>34</v>
      </c>
      <c r="G2701" s="7">
        <v>96.35</v>
      </c>
      <c r="H2701" s="7">
        <v>3190.25</v>
      </c>
      <c r="I2701" s="7" t="s">
        <v>10</v>
      </c>
      <c r="J2701" s="7" t="str">
        <f>_xlfn.XLOOKUP(A2701,'customer data'!A:A,'customer data'!B:B)</f>
        <v>Female</v>
      </c>
      <c r="K2701" s="7" t="str">
        <f>_xlfn.XLOOKUP(A2701,'customer data'!A:A,'customer data'!C:C)</f>
        <v>No</v>
      </c>
      <c r="L2701" s="7" t="str">
        <f ca="1">_xlfn.XLOOKUP(A2701,'customer data'!A:A,'customer data'!G:G)</f>
        <v>Adult</v>
      </c>
      <c r="M2701" s="7" t="str">
        <f>_xlfn.XLOOKUP(A2701,'Internet data '!A:A,'Internet data '!F:F)</f>
        <v>Yes</v>
      </c>
      <c r="N2701" s="7" t="str">
        <f>_xlfn.XLOOKUP(A2701,'Internet data '!A:A,'Internet data '!I:I)</f>
        <v>Fiber optic</v>
      </c>
      <c r="O2701" s="7">
        <f>_xlfn.XLOOKUP(A2701,'Internet data '!A:A,'Internet data '!J:J)</f>
        <v>4</v>
      </c>
    </row>
    <row r="2702" spans="1:15">
      <c r="A2702" s="7" t="s">
        <v>2718</v>
      </c>
      <c r="B2702" s="7" t="s">
        <v>10</v>
      </c>
      <c r="C2702" s="7" t="s">
        <v>11</v>
      </c>
      <c r="D2702" s="7" t="s">
        <v>10</v>
      </c>
      <c r="E2702" s="7" t="s">
        <v>13</v>
      </c>
      <c r="F2702" s="7">
        <v>35</v>
      </c>
      <c r="G2702" s="7">
        <v>24.15</v>
      </c>
      <c r="H2702" s="7">
        <v>812.5</v>
      </c>
      <c r="I2702" s="7" t="s">
        <v>10</v>
      </c>
      <c r="J2702" s="7" t="str">
        <f>_xlfn.XLOOKUP(A2702,'customer data'!A:A,'customer data'!B:B)</f>
        <v>Female</v>
      </c>
      <c r="K2702" s="7" t="str">
        <f>_xlfn.XLOOKUP(A2702,'customer data'!A:A,'customer data'!C:C)</f>
        <v>No</v>
      </c>
      <c r="L2702" s="7" t="str">
        <f ca="1">_xlfn.XLOOKUP(A2702,'customer data'!A:A,'customer data'!G:G)</f>
        <v>Adult</v>
      </c>
      <c r="M2702" s="7" t="str">
        <f>_xlfn.XLOOKUP(A2702,'Internet data '!A:A,'Internet data '!F:F)</f>
        <v>No</v>
      </c>
      <c r="N2702" s="7" t="str">
        <f>_xlfn.XLOOKUP(A2702,'Internet data '!A:A,'Internet data '!I:I)</f>
        <v>DSL</v>
      </c>
      <c r="O2702" s="7">
        <f>_xlfn.XLOOKUP(A2702,'Internet data '!A:A,'Internet data '!J:J)</f>
        <v>0</v>
      </c>
    </row>
    <row r="2703" spans="1:15">
      <c r="A2703" s="7" t="s">
        <v>2719</v>
      </c>
      <c r="B2703" s="7" t="s">
        <v>12</v>
      </c>
      <c r="C2703" s="7" t="s">
        <v>15</v>
      </c>
      <c r="D2703" s="7" t="s">
        <v>10</v>
      </c>
      <c r="E2703" s="7" t="s">
        <v>23</v>
      </c>
      <c r="F2703" s="7">
        <v>61</v>
      </c>
      <c r="G2703" s="7">
        <v>19.100000000000001</v>
      </c>
      <c r="H2703" s="7">
        <v>1143.8</v>
      </c>
      <c r="I2703" s="7" t="s">
        <v>10</v>
      </c>
      <c r="J2703" s="7" t="str">
        <f>_xlfn.XLOOKUP(A2703,'customer data'!A:A,'customer data'!B:B)</f>
        <v>Female</v>
      </c>
      <c r="K2703" s="7" t="str">
        <f>_xlfn.XLOOKUP(A2703,'customer data'!A:A,'customer data'!C:C)</f>
        <v>Yes</v>
      </c>
      <c r="L2703" s="7" t="str">
        <f ca="1">_xlfn.XLOOKUP(A2703,'customer data'!A:A,'customer data'!G:G)</f>
        <v>Adult</v>
      </c>
      <c r="M2703" s="7" t="str">
        <f>_xlfn.XLOOKUP(A2703,'Internet data '!A:A,'Internet data '!F:F)</f>
        <v>No</v>
      </c>
      <c r="N2703" s="7" t="str">
        <f>_xlfn.XLOOKUP(A2703,'Internet data '!A:A,'Internet data '!I:I)</f>
        <v>No</v>
      </c>
      <c r="O2703" s="7">
        <f>_xlfn.XLOOKUP(A2703,'Internet data '!A:A,'Internet data '!J:J)</f>
        <v>0</v>
      </c>
    </row>
    <row r="2704" spans="1:15">
      <c r="A2704" s="7" t="s">
        <v>2720</v>
      </c>
      <c r="B2704" s="7" t="s">
        <v>12</v>
      </c>
      <c r="C2704" s="7" t="s">
        <v>11</v>
      </c>
      <c r="D2704" s="7" t="s">
        <v>10</v>
      </c>
      <c r="E2704" s="7" t="s">
        <v>13</v>
      </c>
      <c r="F2704" s="7">
        <v>1</v>
      </c>
      <c r="G2704" s="7">
        <v>44</v>
      </c>
      <c r="H2704" s="7">
        <v>44</v>
      </c>
      <c r="I2704" s="7" t="s">
        <v>10</v>
      </c>
      <c r="J2704" s="7" t="str">
        <f>_xlfn.XLOOKUP(A2704,'customer data'!A:A,'customer data'!B:B)</f>
        <v>Male</v>
      </c>
      <c r="K2704" s="7" t="str">
        <f>_xlfn.XLOOKUP(A2704,'customer data'!A:A,'customer data'!C:C)</f>
        <v>No</v>
      </c>
      <c r="L2704" s="7" t="str">
        <f ca="1">_xlfn.XLOOKUP(A2704,'customer data'!A:A,'customer data'!G:G)</f>
        <v>Adult</v>
      </c>
      <c r="M2704" s="7" t="str">
        <f>_xlfn.XLOOKUP(A2704,'Internet data '!A:A,'Internet data '!F:F)</f>
        <v>No</v>
      </c>
      <c r="N2704" s="7" t="str">
        <f>_xlfn.XLOOKUP(A2704,'Internet data '!A:A,'Internet data '!I:I)</f>
        <v>DSL</v>
      </c>
      <c r="O2704" s="7">
        <f>_xlfn.XLOOKUP(A2704,'Internet data '!A:A,'Internet data '!J:J)</f>
        <v>0</v>
      </c>
    </row>
    <row r="2705" spans="1:15">
      <c r="A2705" s="7" t="s">
        <v>2721</v>
      </c>
      <c r="B2705" s="7" t="s">
        <v>12</v>
      </c>
      <c r="C2705" s="7" t="s">
        <v>11</v>
      </c>
      <c r="D2705" s="7" t="s">
        <v>12</v>
      </c>
      <c r="E2705" s="7" t="s">
        <v>16</v>
      </c>
      <c r="F2705" s="7">
        <v>1</v>
      </c>
      <c r="G2705" s="7">
        <v>50.1</v>
      </c>
      <c r="H2705" s="7">
        <v>50.1</v>
      </c>
      <c r="I2705" s="7" t="s">
        <v>12</v>
      </c>
      <c r="J2705" s="7" t="str">
        <f>_xlfn.XLOOKUP(A2705,'customer data'!A:A,'customer data'!B:B)</f>
        <v>Female</v>
      </c>
      <c r="K2705" s="7" t="str">
        <f>_xlfn.XLOOKUP(A2705,'customer data'!A:A,'customer data'!C:C)</f>
        <v>No</v>
      </c>
      <c r="L2705" s="7" t="str">
        <f ca="1">_xlfn.XLOOKUP(A2705,'customer data'!A:A,'customer data'!G:G)</f>
        <v>Adult</v>
      </c>
      <c r="M2705" s="7" t="str">
        <f>_xlfn.XLOOKUP(A2705,'Internet data '!A:A,'Internet data '!F:F)</f>
        <v>No</v>
      </c>
      <c r="N2705" s="7" t="str">
        <f>_xlfn.XLOOKUP(A2705,'Internet data '!A:A,'Internet data '!I:I)</f>
        <v>DSL</v>
      </c>
      <c r="O2705" s="7">
        <f>_xlfn.XLOOKUP(A2705,'Internet data '!A:A,'Internet data '!J:J)</f>
        <v>1</v>
      </c>
    </row>
    <row r="2706" spans="1:15">
      <c r="A2706" s="7" t="s">
        <v>2722</v>
      </c>
      <c r="B2706" s="7" t="s">
        <v>12</v>
      </c>
      <c r="C2706" s="7" t="s">
        <v>15</v>
      </c>
      <c r="D2706" s="7" t="s">
        <v>10</v>
      </c>
      <c r="E2706" s="7" t="s">
        <v>23</v>
      </c>
      <c r="F2706" s="7">
        <v>53</v>
      </c>
      <c r="G2706" s="7">
        <v>60.6</v>
      </c>
      <c r="H2706" s="7">
        <v>3297</v>
      </c>
      <c r="I2706" s="7" t="s">
        <v>10</v>
      </c>
      <c r="J2706" s="7" t="str">
        <f>_xlfn.XLOOKUP(A2706,'customer data'!A:A,'customer data'!B:B)</f>
        <v>Female</v>
      </c>
      <c r="K2706" s="7" t="str">
        <f>_xlfn.XLOOKUP(A2706,'customer data'!A:A,'customer data'!C:C)</f>
        <v>Yes</v>
      </c>
      <c r="L2706" s="7" t="str">
        <f ca="1">_xlfn.XLOOKUP(A2706,'customer data'!A:A,'customer data'!G:G)</f>
        <v>Adult</v>
      </c>
      <c r="M2706" s="7" t="str">
        <f>_xlfn.XLOOKUP(A2706,'Internet data '!A:A,'Internet data '!F:F)</f>
        <v>No</v>
      </c>
      <c r="N2706" s="7" t="str">
        <f>_xlfn.XLOOKUP(A2706,'Internet data '!A:A,'Internet data '!I:I)</f>
        <v>DSL</v>
      </c>
      <c r="O2706" s="7">
        <f>_xlfn.XLOOKUP(A2706,'Internet data '!A:A,'Internet data '!J:J)</f>
        <v>2</v>
      </c>
    </row>
    <row r="2707" spans="1:15">
      <c r="A2707" s="7" t="s">
        <v>2723</v>
      </c>
      <c r="B2707" s="7" t="s">
        <v>12</v>
      </c>
      <c r="C2707" s="7" t="s">
        <v>29</v>
      </c>
      <c r="D2707" s="7" t="s">
        <v>10</v>
      </c>
      <c r="E2707" s="7" t="s">
        <v>19</v>
      </c>
      <c r="F2707" s="7">
        <v>72</v>
      </c>
      <c r="G2707" s="7">
        <v>25.65</v>
      </c>
      <c r="H2707" s="7">
        <v>1887</v>
      </c>
      <c r="I2707" s="7" t="s">
        <v>10</v>
      </c>
      <c r="J2707" s="7" t="str">
        <f>_xlfn.XLOOKUP(A2707,'customer data'!A:A,'customer data'!B:B)</f>
        <v>Female</v>
      </c>
      <c r="K2707" s="7" t="str">
        <f>_xlfn.XLOOKUP(A2707,'customer data'!A:A,'customer data'!C:C)</f>
        <v>Yes</v>
      </c>
      <c r="L2707" s="7" t="str">
        <f ca="1">_xlfn.XLOOKUP(A2707,'customer data'!A:A,'customer data'!G:G)</f>
        <v>Adult</v>
      </c>
      <c r="M2707" s="7" t="str">
        <f>_xlfn.XLOOKUP(A2707,'Internet data '!A:A,'Internet data '!F:F)</f>
        <v>No</v>
      </c>
      <c r="N2707" s="7" t="str">
        <f>_xlfn.XLOOKUP(A2707,'Internet data '!A:A,'Internet data '!I:I)</f>
        <v>No</v>
      </c>
      <c r="O2707" s="7">
        <f>_xlfn.XLOOKUP(A2707,'Internet data '!A:A,'Internet data '!J:J)</f>
        <v>1</v>
      </c>
    </row>
    <row r="2708" spans="1:15">
      <c r="A2708" s="7" t="s">
        <v>2724</v>
      </c>
      <c r="B2708" s="7" t="s">
        <v>12</v>
      </c>
      <c r="C2708" s="7" t="s">
        <v>11</v>
      </c>
      <c r="D2708" s="7" t="s">
        <v>10</v>
      </c>
      <c r="E2708" s="7" t="s">
        <v>13</v>
      </c>
      <c r="F2708" s="7">
        <v>2</v>
      </c>
      <c r="G2708" s="7">
        <v>76.400000000000006</v>
      </c>
      <c r="H2708" s="7">
        <v>151.80000000000001</v>
      </c>
      <c r="I2708" s="7" t="s">
        <v>12</v>
      </c>
      <c r="J2708" s="7" t="str">
        <f>_xlfn.XLOOKUP(A2708,'customer data'!A:A,'customer data'!B:B)</f>
        <v>Male</v>
      </c>
      <c r="K2708" s="7" t="str">
        <f>_xlfn.XLOOKUP(A2708,'customer data'!A:A,'customer data'!C:C)</f>
        <v>Yes</v>
      </c>
      <c r="L2708" s="7" t="str">
        <f ca="1">_xlfn.XLOOKUP(A2708,'customer data'!A:A,'customer data'!G:G)</f>
        <v>Adult</v>
      </c>
      <c r="M2708" s="7" t="str">
        <f>_xlfn.XLOOKUP(A2708,'Internet data '!A:A,'Internet data '!F:F)</f>
        <v>No</v>
      </c>
      <c r="N2708" s="7" t="str">
        <f>_xlfn.XLOOKUP(A2708,'Internet data '!A:A,'Internet data '!I:I)</f>
        <v>Fiber optic</v>
      </c>
      <c r="O2708" s="7">
        <f>_xlfn.XLOOKUP(A2708,'Internet data '!A:A,'Internet data '!J:J)</f>
        <v>1</v>
      </c>
    </row>
    <row r="2709" spans="1:15">
      <c r="A2709" s="7" t="s">
        <v>2725</v>
      </c>
      <c r="B2709" s="7" t="s">
        <v>12</v>
      </c>
      <c r="C2709" s="7" t="s">
        <v>11</v>
      </c>
      <c r="D2709" s="7" t="s">
        <v>12</v>
      </c>
      <c r="E2709" s="7" t="s">
        <v>13</v>
      </c>
      <c r="F2709" s="7">
        <v>3</v>
      </c>
      <c r="G2709" s="7">
        <v>98.7</v>
      </c>
      <c r="H2709" s="7">
        <v>293.64999999999998</v>
      </c>
      <c r="I2709" s="7" t="s">
        <v>12</v>
      </c>
      <c r="J2709" s="7" t="str">
        <f>_xlfn.XLOOKUP(A2709,'customer data'!A:A,'customer data'!B:B)</f>
        <v>Male</v>
      </c>
      <c r="K2709" s="7" t="str">
        <f>_xlfn.XLOOKUP(A2709,'customer data'!A:A,'customer data'!C:C)</f>
        <v>No</v>
      </c>
      <c r="L2709" s="7" t="str">
        <f ca="1">_xlfn.XLOOKUP(A2709,'customer data'!A:A,'customer data'!G:G)</f>
        <v>Young</v>
      </c>
      <c r="M2709" s="7" t="str">
        <f>_xlfn.XLOOKUP(A2709,'Internet data '!A:A,'Internet data '!F:F)</f>
        <v>Yes</v>
      </c>
      <c r="N2709" s="7" t="str">
        <f>_xlfn.XLOOKUP(A2709,'Internet data '!A:A,'Internet data '!I:I)</f>
        <v>Fiber optic</v>
      </c>
      <c r="O2709" s="7">
        <f>_xlfn.XLOOKUP(A2709,'Internet data '!A:A,'Internet data '!J:J)</f>
        <v>4</v>
      </c>
    </row>
    <row r="2710" spans="1:15">
      <c r="A2710" s="7" t="s">
        <v>2726</v>
      </c>
      <c r="B2710" s="7" t="s">
        <v>12</v>
      </c>
      <c r="C2710" s="7" t="s">
        <v>11</v>
      </c>
      <c r="D2710" s="7" t="s">
        <v>12</v>
      </c>
      <c r="E2710" s="7" t="s">
        <v>13</v>
      </c>
      <c r="F2710" s="7">
        <v>13</v>
      </c>
      <c r="G2710" s="7">
        <v>100.8</v>
      </c>
      <c r="H2710" s="7">
        <v>1308.0999999999999</v>
      </c>
      <c r="I2710" s="7" t="s">
        <v>12</v>
      </c>
      <c r="J2710" s="7" t="str">
        <f>_xlfn.XLOOKUP(A2710,'customer data'!A:A,'customer data'!B:B)</f>
        <v>Female</v>
      </c>
      <c r="K2710" s="7" t="str">
        <f>_xlfn.XLOOKUP(A2710,'customer data'!A:A,'customer data'!C:C)</f>
        <v>No</v>
      </c>
      <c r="L2710" s="7" t="str">
        <f ca="1">_xlfn.XLOOKUP(A2710,'customer data'!A:A,'customer data'!G:G)</f>
        <v>Adult</v>
      </c>
      <c r="M2710" s="7" t="str">
        <f>_xlfn.XLOOKUP(A2710,'Internet data '!A:A,'Internet data '!F:F)</f>
        <v>No</v>
      </c>
      <c r="N2710" s="7" t="str">
        <f>_xlfn.XLOOKUP(A2710,'Internet data '!A:A,'Internet data '!I:I)</f>
        <v>Fiber optic</v>
      </c>
      <c r="O2710" s="7">
        <f>_xlfn.XLOOKUP(A2710,'Internet data '!A:A,'Internet data '!J:J)</f>
        <v>4</v>
      </c>
    </row>
    <row r="2711" spans="1:15">
      <c r="A2711" s="7" t="s">
        <v>2727</v>
      </c>
      <c r="B2711" s="7" t="s">
        <v>10</v>
      </c>
      <c r="C2711" s="7" t="s">
        <v>11</v>
      </c>
      <c r="D2711" s="7" t="s">
        <v>12</v>
      </c>
      <c r="E2711" s="7" t="s">
        <v>13</v>
      </c>
      <c r="F2711" s="7">
        <v>41</v>
      </c>
      <c r="G2711" s="7">
        <v>53.95</v>
      </c>
      <c r="H2711" s="7">
        <v>2215.4</v>
      </c>
      <c r="I2711" s="7" t="s">
        <v>10</v>
      </c>
      <c r="J2711" s="7" t="str">
        <f>_xlfn.XLOOKUP(A2711,'customer data'!A:A,'customer data'!B:B)</f>
        <v>Male</v>
      </c>
      <c r="K2711" s="7" t="str">
        <f>_xlfn.XLOOKUP(A2711,'customer data'!A:A,'customer data'!C:C)</f>
        <v>Yes</v>
      </c>
      <c r="L2711" s="7" t="str">
        <f ca="1">_xlfn.XLOOKUP(A2711,'customer data'!A:A,'customer data'!G:G)</f>
        <v>Adult</v>
      </c>
      <c r="M2711" s="7" t="str">
        <f>_xlfn.XLOOKUP(A2711,'Internet data '!A:A,'Internet data '!F:F)</f>
        <v>No</v>
      </c>
      <c r="N2711" s="7" t="str">
        <f>_xlfn.XLOOKUP(A2711,'Internet data '!A:A,'Internet data '!I:I)</f>
        <v>DSL</v>
      </c>
      <c r="O2711" s="7">
        <f>_xlfn.XLOOKUP(A2711,'Internet data '!A:A,'Internet data '!J:J)</f>
        <v>4</v>
      </c>
    </row>
    <row r="2712" spans="1:15">
      <c r="A2712" s="7" t="s">
        <v>2728</v>
      </c>
      <c r="B2712" s="7" t="s">
        <v>12</v>
      </c>
      <c r="C2712" s="7" t="s">
        <v>15</v>
      </c>
      <c r="D2712" s="7" t="s">
        <v>10</v>
      </c>
      <c r="E2712" s="7" t="s">
        <v>23</v>
      </c>
      <c r="F2712" s="7">
        <v>24</v>
      </c>
      <c r="G2712" s="7">
        <v>20.399999999999999</v>
      </c>
      <c r="H2712" s="7">
        <v>482.8</v>
      </c>
      <c r="I2712" s="7" t="s">
        <v>10</v>
      </c>
      <c r="J2712" s="7" t="str">
        <f>_xlfn.XLOOKUP(A2712,'customer data'!A:A,'customer data'!B:B)</f>
        <v>Female</v>
      </c>
      <c r="K2712" s="7" t="str">
        <f>_xlfn.XLOOKUP(A2712,'customer data'!A:A,'customer data'!C:C)</f>
        <v>Yes</v>
      </c>
      <c r="L2712" s="7" t="str">
        <f ca="1">_xlfn.XLOOKUP(A2712,'customer data'!A:A,'customer data'!G:G)</f>
        <v>Adult</v>
      </c>
      <c r="M2712" s="7" t="str">
        <f>_xlfn.XLOOKUP(A2712,'Internet data '!A:A,'Internet data '!F:F)</f>
        <v>No</v>
      </c>
      <c r="N2712" s="7" t="str">
        <f>_xlfn.XLOOKUP(A2712,'Internet data '!A:A,'Internet data '!I:I)</f>
        <v>No</v>
      </c>
      <c r="O2712" s="7">
        <f>_xlfn.XLOOKUP(A2712,'Internet data '!A:A,'Internet data '!J:J)</f>
        <v>0</v>
      </c>
    </row>
    <row r="2713" spans="1:15">
      <c r="A2713" s="7" t="s">
        <v>2729</v>
      </c>
      <c r="B2713" s="7" t="s">
        <v>12</v>
      </c>
      <c r="C2713" s="7" t="s">
        <v>15</v>
      </c>
      <c r="D2713" s="7" t="s">
        <v>12</v>
      </c>
      <c r="E2713" s="7" t="s">
        <v>19</v>
      </c>
      <c r="F2713" s="7">
        <v>28</v>
      </c>
      <c r="G2713" s="7">
        <v>90.1</v>
      </c>
      <c r="H2713" s="7">
        <v>2598.9499999999998</v>
      </c>
      <c r="I2713" s="7" t="s">
        <v>12</v>
      </c>
      <c r="J2713" s="7" t="str">
        <f>_xlfn.XLOOKUP(A2713,'customer data'!A:A,'customer data'!B:B)</f>
        <v>Female</v>
      </c>
      <c r="K2713" s="7" t="str">
        <f>_xlfn.XLOOKUP(A2713,'customer data'!A:A,'customer data'!C:C)</f>
        <v>Yes</v>
      </c>
      <c r="L2713" s="7" t="str">
        <f ca="1">_xlfn.XLOOKUP(A2713,'customer data'!A:A,'customer data'!G:G)</f>
        <v>Adult</v>
      </c>
      <c r="M2713" s="7" t="str">
        <f>_xlfn.XLOOKUP(A2713,'Internet data '!A:A,'Internet data '!F:F)</f>
        <v>No</v>
      </c>
      <c r="N2713" s="7" t="str">
        <f>_xlfn.XLOOKUP(A2713,'Internet data '!A:A,'Internet data '!I:I)</f>
        <v>Fiber optic</v>
      </c>
      <c r="O2713" s="7">
        <f>_xlfn.XLOOKUP(A2713,'Internet data '!A:A,'Internet data '!J:J)</f>
        <v>2</v>
      </c>
    </row>
    <row r="2714" spans="1:15">
      <c r="A2714" s="7" t="s">
        <v>2730</v>
      </c>
      <c r="B2714" s="7" t="s">
        <v>10</v>
      </c>
      <c r="C2714" s="7" t="s">
        <v>11</v>
      </c>
      <c r="D2714" s="7" t="s">
        <v>10</v>
      </c>
      <c r="E2714" s="7" t="s">
        <v>16</v>
      </c>
      <c r="F2714" s="7">
        <v>8</v>
      </c>
      <c r="G2714" s="7">
        <v>29.35</v>
      </c>
      <c r="H2714" s="7">
        <v>216.45</v>
      </c>
      <c r="I2714" s="7" t="s">
        <v>10</v>
      </c>
      <c r="J2714" s="7" t="str">
        <f>_xlfn.XLOOKUP(A2714,'customer data'!A:A,'customer data'!B:B)</f>
        <v>Male</v>
      </c>
      <c r="K2714" s="7" t="str">
        <f>_xlfn.XLOOKUP(A2714,'customer data'!A:A,'customer data'!C:C)</f>
        <v>No</v>
      </c>
      <c r="L2714" s="7" t="str">
        <f ca="1">_xlfn.XLOOKUP(A2714,'customer data'!A:A,'customer data'!G:G)</f>
        <v>Young</v>
      </c>
      <c r="M2714" s="7" t="str">
        <f>_xlfn.XLOOKUP(A2714,'Internet data '!A:A,'Internet data '!F:F)</f>
        <v>No</v>
      </c>
      <c r="N2714" s="7" t="str">
        <f>_xlfn.XLOOKUP(A2714,'Internet data '!A:A,'Internet data '!I:I)</f>
        <v>DSL</v>
      </c>
      <c r="O2714" s="7">
        <f>_xlfn.XLOOKUP(A2714,'Internet data '!A:A,'Internet data '!J:J)</f>
        <v>1</v>
      </c>
    </row>
    <row r="2715" spans="1:15">
      <c r="A2715" s="7" t="s">
        <v>2731</v>
      </c>
      <c r="B2715" s="7" t="s">
        <v>12</v>
      </c>
      <c r="C2715" s="7" t="s">
        <v>11</v>
      </c>
      <c r="D2715" s="7" t="s">
        <v>12</v>
      </c>
      <c r="E2715" s="7" t="s">
        <v>16</v>
      </c>
      <c r="F2715" s="7">
        <v>1</v>
      </c>
      <c r="G2715" s="7">
        <v>20.45</v>
      </c>
      <c r="H2715" s="7">
        <v>20.45</v>
      </c>
      <c r="I2715" s="7" t="s">
        <v>10</v>
      </c>
      <c r="J2715" s="7" t="str">
        <f>_xlfn.XLOOKUP(A2715,'customer data'!A:A,'customer data'!B:B)</f>
        <v>Male</v>
      </c>
      <c r="K2715" s="7" t="str">
        <f>_xlfn.XLOOKUP(A2715,'customer data'!A:A,'customer data'!C:C)</f>
        <v>No</v>
      </c>
      <c r="L2715" s="7" t="str">
        <f ca="1">_xlfn.XLOOKUP(A2715,'customer data'!A:A,'customer data'!G:G)</f>
        <v>Adult</v>
      </c>
      <c r="M2715" s="7" t="str">
        <f>_xlfn.XLOOKUP(A2715,'Internet data '!A:A,'Internet data '!F:F)</f>
        <v>No</v>
      </c>
      <c r="N2715" s="7" t="str">
        <f>_xlfn.XLOOKUP(A2715,'Internet data '!A:A,'Internet data '!I:I)</f>
        <v>No</v>
      </c>
      <c r="O2715" s="7">
        <f>_xlfn.XLOOKUP(A2715,'Internet data '!A:A,'Internet data '!J:J)</f>
        <v>0</v>
      </c>
    </row>
    <row r="2716" spans="1:15">
      <c r="A2716" s="7" t="s">
        <v>2732</v>
      </c>
      <c r="B2716" s="7" t="s">
        <v>12</v>
      </c>
      <c r="C2716" s="7" t="s">
        <v>29</v>
      </c>
      <c r="D2716" s="7" t="s">
        <v>12</v>
      </c>
      <c r="E2716" s="7" t="s">
        <v>19</v>
      </c>
      <c r="F2716" s="7">
        <v>54</v>
      </c>
      <c r="G2716" s="7">
        <v>95.1</v>
      </c>
      <c r="H2716" s="7">
        <v>5064.8500000000004</v>
      </c>
      <c r="I2716" s="7" t="s">
        <v>10</v>
      </c>
      <c r="J2716" s="7" t="str">
        <f>_xlfn.XLOOKUP(A2716,'customer data'!A:A,'customer data'!B:B)</f>
        <v>Female</v>
      </c>
      <c r="K2716" s="7" t="str">
        <f>_xlfn.XLOOKUP(A2716,'customer data'!A:A,'customer data'!C:C)</f>
        <v>No</v>
      </c>
      <c r="L2716" s="7" t="str">
        <f ca="1">_xlfn.XLOOKUP(A2716,'customer data'!A:A,'customer data'!G:G)</f>
        <v>Young</v>
      </c>
      <c r="M2716" s="7" t="str">
        <f>_xlfn.XLOOKUP(A2716,'Internet data '!A:A,'Internet data '!F:F)</f>
        <v>Yes</v>
      </c>
      <c r="N2716" s="7" t="str">
        <f>_xlfn.XLOOKUP(A2716,'Internet data '!A:A,'Internet data '!I:I)</f>
        <v>Fiber optic</v>
      </c>
      <c r="O2716" s="7">
        <f>_xlfn.XLOOKUP(A2716,'Internet data '!A:A,'Internet data '!J:J)</f>
        <v>4</v>
      </c>
    </row>
    <row r="2717" spans="1:15">
      <c r="A2717" s="7" t="s">
        <v>2733</v>
      </c>
      <c r="B2717" s="7" t="s">
        <v>12</v>
      </c>
      <c r="C2717" s="7" t="s">
        <v>11</v>
      </c>
      <c r="D2717" s="7" t="s">
        <v>12</v>
      </c>
      <c r="E2717" s="7" t="s">
        <v>19</v>
      </c>
      <c r="F2717" s="7">
        <v>41</v>
      </c>
      <c r="G2717" s="7">
        <v>25.25</v>
      </c>
      <c r="H2717" s="7">
        <v>996.45</v>
      </c>
      <c r="I2717" s="7" t="s">
        <v>10</v>
      </c>
      <c r="J2717" s="7" t="str">
        <f>_xlfn.XLOOKUP(A2717,'customer data'!A:A,'customer data'!B:B)</f>
        <v>Male</v>
      </c>
      <c r="K2717" s="7" t="str">
        <f>_xlfn.XLOOKUP(A2717,'customer data'!A:A,'customer data'!C:C)</f>
        <v>No</v>
      </c>
      <c r="L2717" s="7" t="str">
        <f ca="1">_xlfn.XLOOKUP(A2717,'customer data'!A:A,'customer data'!G:G)</f>
        <v>Adult</v>
      </c>
      <c r="M2717" s="7" t="str">
        <f>_xlfn.XLOOKUP(A2717,'Internet data '!A:A,'Internet data '!F:F)</f>
        <v>No</v>
      </c>
      <c r="N2717" s="7" t="str">
        <f>_xlfn.XLOOKUP(A2717,'Internet data '!A:A,'Internet data '!I:I)</f>
        <v>No</v>
      </c>
      <c r="O2717" s="7">
        <f>_xlfn.XLOOKUP(A2717,'Internet data '!A:A,'Internet data '!J:J)</f>
        <v>1</v>
      </c>
    </row>
    <row r="2718" spans="1:15">
      <c r="A2718" s="7" t="s">
        <v>2734</v>
      </c>
      <c r="B2718" s="7" t="s">
        <v>12</v>
      </c>
      <c r="C2718" s="7" t="s">
        <v>11</v>
      </c>
      <c r="D2718" s="7" t="s">
        <v>10</v>
      </c>
      <c r="E2718" s="7" t="s">
        <v>16</v>
      </c>
      <c r="F2718" s="7">
        <v>19</v>
      </c>
      <c r="G2718" s="7">
        <v>44.9</v>
      </c>
      <c r="H2718" s="7">
        <v>839.65</v>
      </c>
      <c r="I2718" s="7" t="s">
        <v>10</v>
      </c>
      <c r="J2718" s="7" t="str">
        <f>_xlfn.XLOOKUP(A2718,'customer data'!A:A,'customer data'!B:B)</f>
        <v>Female</v>
      </c>
      <c r="K2718" s="7" t="str">
        <f>_xlfn.XLOOKUP(A2718,'customer data'!A:A,'customer data'!C:C)</f>
        <v>Yes</v>
      </c>
      <c r="L2718" s="7" t="str">
        <f ca="1">_xlfn.XLOOKUP(A2718,'customer data'!A:A,'customer data'!G:G)</f>
        <v>Adult</v>
      </c>
      <c r="M2718" s="7" t="str">
        <f>_xlfn.XLOOKUP(A2718,'Internet data '!A:A,'Internet data '!F:F)</f>
        <v>No</v>
      </c>
      <c r="N2718" s="7" t="str">
        <f>_xlfn.XLOOKUP(A2718,'Internet data '!A:A,'Internet data '!I:I)</f>
        <v>DSL</v>
      </c>
      <c r="O2718" s="7">
        <f>_xlfn.XLOOKUP(A2718,'Internet data '!A:A,'Internet data '!J:J)</f>
        <v>0</v>
      </c>
    </row>
    <row r="2719" spans="1:15">
      <c r="A2719" s="7" t="s">
        <v>2735</v>
      </c>
      <c r="B2719" s="7" t="s">
        <v>12</v>
      </c>
      <c r="C2719" s="7" t="s">
        <v>29</v>
      </c>
      <c r="D2719" s="7" t="s">
        <v>10</v>
      </c>
      <c r="E2719" s="7" t="s">
        <v>19</v>
      </c>
      <c r="F2719" s="7">
        <v>72</v>
      </c>
      <c r="G2719" s="7">
        <v>92.65</v>
      </c>
      <c r="H2719" s="7">
        <v>6733</v>
      </c>
      <c r="I2719" s="7" t="s">
        <v>10</v>
      </c>
      <c r="J2719" s="7" t="str">
        <f>_xlfn.XLOOKUP(A2719,'customer data'!A:A,'customer data'!B:B)</f>
        <v>Female</v>
      </c>
      <c r="K2719" s="7" t="str">
        <f>_xlfn.XLOOKUP(A2719,'customer data'!A:A,'customer data'!C:C)</f>
        <v>Yes</v>
      </c>
      <c r="L2719" s="7" t="str">
        <f ca="1">_xlfn.XLOOKUP(A2719,'customer data'!A:A,'customer data'!G:G)</f>
        <v>Adult</v>
      </c>
      <c r="M2719" s="7" t="str">
        <f>_xlfn.XLOOKUP(A2719,'Internet data '!A:A,'Internet data '!F:F)</f>
        <v>Yes</v>
      </c>
      <c r="N2719" s="7" t="str">
        <f>_xlfn.XLOOKUP(A2719,'Internet data '!A:A,'Internet data '!I:I)</f>
        <v>DSL</v>
      </c>
      <c r="O2719" s="7">
        <f>_xlfn.XLOOKUP(A2719,'Internet data '!A:A,'Internet data '!J:J)</f>
        <v>7</v>
      </c>
    </row>
    <row r="2720" spans="1:15">
      <c r="A2720" s="7" t="s">
        <v>2736</v>
      </c>
      <c r="B2720" s="7" t="s">
        <v>10</v>
      </c>
      <c r="C2720" s="7" t="s">
        <v>29</v>
      </c>
      <c r="D2720" s="7" t="s">
        <v>12</v>
      </c>
      <c r="E2720" s="7" t="s">
        <v>19</v>
      </c>
      <c r="F2720" s="7">
        <v>62</v>
      </c>
      <c r="G2720" s="7">
        <v>43.7</v>
      </c>
      <c r="H2720" s="7">
        <v>2618.3000000000002</v>
      </c>
      <c r="I2720" s="7" t="s">
        <v>10</v>
      </c>
      <c r="J2720" s="7" t="str">
        <f>_xlfn.XLOOKUP(A2720,'customer data'!A:A,'customer data'!B:B)</f>
        <v>Male</v>
      </c>
      <c r="K2720" s="7" t="str">
        <f>_xlfn.XLOOKUP(A2720,'customer data'!A:A,'customer data'!C:C)</f>
        <v>No</v>
      </c>
      <c r="L2720" s="7" t="str">
        <f ca="1">_xlfn.XLOOKUP(A2720,'customer data'!A:A,'customer data'!G:G)</f>
        <v>Adult</v>
      </c>
      <c r="M2720" s="7" t="str">
        <f>_xlfn.XLOOKUP(A2720,'Internet data '!A:A,'Internet data '!F:F)</f>
        <v>Yes</v>
      </c>
      <c r="N2720" s="7" t="str">
        <f>_xlfn.XLOOKUP(A2720,'Internet data '!A:A,'Internet data '!I:I)</f>
        <v>DSL</v>
      </c>
      <c r="O2720" s="7">
        <f>_xlfn.XLOOKUP(A2720,'Internet data '!A:A,'Internet data '!J:J)</f>
        <v>4</v>
      </c>
    </row>
    <row r="2721" spans="1:15">
      <c r="A2721" s="7" t="s">
        <v>2737</v>
      </c>
      <c r="B2721" s="7" t="s">
        <v>12</v>
      </c>
      <c r="C2721" s="7" t="s">
        <v>29</v>
      </c>
      <c r="D2721" s="7" t="s">
        <v>12</v>
      </c>
      <c r="E2721" s="7" t="s">
        <v>23</v>
      </c>
      <c r="F2721" s="7">
        <v>56</v>
      </c>
      <c r="G2721" s="7">
        <v>72.599999999999994</v>
      </c>
      <c r="H2721" s="7">
        <v>4084.35</v>
      </c>
      <c r="I2721" s="7" t="s">
        <v>10</v>
      </c>
      <c r="J2721" s="7" t="str">
        <f>_xlfn.XLOOKUP(A2721,'customer data'!A:A,'customer data'!B:B)</f>
        <v>Female</v>
      </c>
      <c r="K2721" s="7" t="str">
        <f>_xlfn.XLOOKUP(A2721,'customer data'!A:A,'customer data'!C:C)</f>
        <v>Yes</v>
      </c>
      <c r="L2721" s="7" t="str">
        <f ca="1">_xlfn.XLOOKUP(A2721,'customer data'!A:A,'customer data'!G:G)</f>
        <v>Adult</v>
      </c>
      <c r="M2721" s="7" t="str">
        <f>_xlfn.XLOOKUP(A2721,'Internet data '!A:A,'Internet data '!F:F)</f>
        <v>Yes</v>
      </c>
      <c r="N2721" s="7" t="str">
        <f>_xlfn.XLOOKUP(A2721,'Internet data '!A:A,'Internet data '!I:I)</f>
        <v>DSL</v>
      </c>
      <c r="O2721" s="7">
        <f>_xlfn.XLOOKUP(A2721,'Internet data '!A:A,'Internet data '!J:J)</f>
        <v>4</v>
      </c>
    </row>
    <row r="2722" spans="1:15">
      <c r="A2722" s="7" t="s">
        <v>2738</v>
      </c>
      <c r="B2722" s="7" t="s">
        <v>12</v>
      </c>
      <c r="C2722" s="7" t="s">
        <v>11</v>
      </c>
      <c r="D2722" s="7" t="s">
        <v>10</v>
      </c>
      <c r="E2722" s="7" t="s">
        <v>13</v>
      </c>
      <c r="F2722" s="7">
        <v>15</v>
      </c>
      <c r="G2722" s="7">
        <v>51.55</v>
      </c>
      <c r="H2722" s="7">
        <v>765.5</v>
      </c>
      <c r="I2722" s="7" t="s">
        <v>12</v>
      </c>
      <c r="J2722" s="7" t="str">
        <f>_xlfn.XLOOKUP(A2722,'customer data'!A:A,'customer data'!B:B)</f>
        <v>Male</v>
      </c>
      <c r="K2722" s="7" t="str">
        <f>_xlfn.XLOOKUP(A2722,'customer data'!A:A,'customer data'!C:C)</f>
        <v>No</v>
      </c>
      <c r="L2722" s="7" t="str">
        <f ca="1">_xlfn.XLOOKUP(A2722,'customer data'!A:A,'customer data'!G:G)</f>
        <v>Adult</v>
      </c>
      <c r="M2722" s="7" t="str">
        <f>_xlfn.XLOOKUP(A2722,'Internet data '!A:A,'Internet data '!F:F)</f>
        <v>No</v>
      </c>
      <c r="N2722" s="7" t="str">
        <f>_xlfn.XLOOKUP(A2722,'Internet data '!A:A,'Internet data '!I:I)</f>
        <v>DSL</v>
      </c>
      <c r="O2722" s="7">
        <f>_xlfn.XLOOKUP(A2722,'Internet data '!A:A,'Internet data '!J:J)</f>
        <v>1</v>
      </c>
    </row>
    <row r="2723" spans="1:15">
      <c r="A2723" s="7" t="s">
        <v>2739</v>
      </c>
      <c r="B2723" s="7" t="s">
        <v>12</v>
      </c>
      <c r="C2723" s="7" t="s">
        <v>11</v>
      </c>
      <c r="D2723" s="7" t="s">
        <v>12</v>
      </c>
      <c r="E2723" s="7" t="s">
        <v>13</v>
      </c>
      <c r="F2723" s="7">
        <v>10</v>
      </c>
      <c r="G2723" s="7">
        <v>79.25</v>
      </c>
      <c r="H2723" s="7">
        <v>793.55</v>
      </c>
      <c r="I2723" s="7" t="s">
        <v>12</v>
      </c>
      <c r="J2723" s="7" t="str">
        <f>_xlfn.XLOOKUP(A2723,'customer data'!A:A,'customer data'!B:B)</f>
        <v>Male</v>
      </c>
      <c r="K2723" s="7" t="str">
        <f>_xlfn.XLOOKUP(A2723,'customer data'!A:A,'customer data'!C:C)</f>
        <v>No</v>
      </c>
      <c r="L2723" s="7" t="str">
        <f ca="1">_xlfn.XLOOKUP(A2723,'customer data'!A:A,'customer data'!G:G)</f>
        <v>Adult</v>
      </c>
      <c r="M2723" s="7" t="str">
        <f>_xlfn.XLOOKUP(A2723,'Internet data '!A:A,'Internet data '!F:F)</f>
        <v>No</v>
      </c>
      <c r="N2723" s="7" t="str">
        <f>_xlfn.XLOOKUP(A2723,'Internet data '!A:A,'Internet data '!I:I)</f>
        <v>Fiber optic</v>
      </c>
      <c r="O2723" s="7">
        <f>_xlfn.XLOOKUP(A2723,'Internet data '!A:A,'Internet data '!J:J)</f>
        <v>1</v>
      </c>
    </row>
    <row r="2724" spans="1:15">
      <c r="A2724" s="7" t="s">
        <v>2740</v>
      </c>
      <c r="B2724" s="7" t="s">
        <v>12</v>
      </c>
      <c r="C2724" s="7" t="s">
        <v>29</v>
      </c>
      <c r="D2724" s="7" t="s">
        <v>10</v>
      </c>
      <c r="E2724" s="7" t="s">
        <v>16</v>
      </c>
      <c r="F2724" s="7">
        <v>32</v>
      </c>
      <c r="G2724" s="7">
        <v>18.95</v>
      </c>
      <c r="H2724" s="7">
        <v>613.95000000000005</v>
      </c>
      <c r="I2724" s="7" t="s">
        <v>10</v>
      </c>
      <c r="J2724" s="7" t="str">
        <f>_xlfn.XLOOKUP(A2724,'customer data'!A:A,'customer data'!B:B)</f>
        <v>Male</v>
      </c>
      <c r="K2724" s="7" t="str">
        <f>_xlfn.XLOOKUP(A2724,'customer data'!A:A,'customer data'!C:C)</f>
        <v>Yes</v>
      </c>
      <c r="L2724" s="7" t="str">
        <f ca="1">_xlfn.XLOOKUP(A2724,'customer data'!A:A,'customer data'!G:G)</f>
        <v>Adult</v>
      </c>
      <c r="M2724" s="7" t="str">
        <f>_xlfn.XLOOKUP(A2724,'Internet data '!A:A,'Internet data '!F:F)</f>
        <v>No</v>
      </c>
      <c r="N2724" s="7" t="str">
        <f>_xlfn.XLOOKUP(A2724,'Internet data '!A:A,'Internet data '!I:I)</f>
        <v>No</v>
      </c>
      <c r="O2724" s="7">
        <f>_xlfn.XLOOKUP(A2724,'Internet data '!A:A,'Internet data '!J:J)</f>
        <v>0</v>
      </c>
    </row>
    <row r="2725" spans="1:15">
      <c r="A2725" s="7" t="s">
        <v>2741</v>
      </c>
      <c r="B2725" s="7" t="s">
        <v>12</v>
      </c>
      <c r="C2725" s="7" t="s">
        <v>11</v>
      </c>
      <c r="D2725" s="7" t="s">
        <v>10</v>
      </c>
      <c r="E2725" s="7" t="s">
        <v>23</v>
      </c>
      <c r="F2725" s="7">
        <v>21</v>
      </c>
      <c r="G2725" s="7">
        <v>20.5</v>
      </c>
      <c r="H2725" s="7">
        <v>402.85</v>
      </c>
      <c r="I2725" s="7" t="s">
        <v>10</v>
      </c>
      <c r="J2725" s="7" t="str">
        <f>_xlfn.XLOOKUP(A2725,'customer data'!A:A,'customer data'!B:B)</f>
        <v>Male</v>
      </c>
      <c r="K2725" s="7" t="str">
        <f>_xlfn.XLOOKUP(A2725,'customer data'!A:A,'customer data'!C:C)</f>
        <v>No</v>
      </c>
      <c r="L2725" s="7" t="str">
        <f ca="1">_xlfn.XLOOKUP(A2725,'customer data'!A:A,'customer data'!G:G)</f>
        <v>Adult</v>
      </c>
      <c r="M2725" s="7" t="str">
        <f>_xlfn.XLOOKUP(A2725,'Internet data '!A:A,'Internet data '!F:F)</f>
        <v>No</v>
      </c>
      <c r="N2725" s="7" t="str">
        <f>_xlfn.XLOOKUP(A2725,'Internet data '!A:A,'Internet data '!I:I)</f>
        <v>No</v>
      </c>
      <c r="O2725" s="7">
        <f>_xlfn.XLOOKUP(A2725,'Internet data '!A:A,'Internet data '!J:J)</f>
        <v>0</v>
      </c>
    </row>
    <row r="2726" spans="1:15">
      <c r="A2726" s="7" t="s">
        <v>2742</v>
      </c>
      <c r="B2726" s="7" t="s">
        <v>12</v>
      </c>
      <c r="C2726" s="7" t="s">
        <v>15</v>
      </c>
      <c r="D2726" s="7" t="s">
        <v>10</v>
      </c>
      <c r="E2726" s="7" t="s">
        <v>19</v>
      </c>
      <c r="F2726" s="7">
        <v>62</v>
      </c>
      <c r="G2726" s="7">
        <v>19.95</v>
      </c>
      <c r="H2726" s="7">
        <v>1244.8</v>
      </c>
      <c r="I2726" s="7" t="s">
        <v>10</v>
      </c>
      <c r="J2726" s="7" t="str">
        <f>_xlfn.XLOOKUP(A2726,'customer data'!A:A,'customer data'!B:B)</f>
        <v>Male</v>
      </c>
      <c r="K2726" s="7" t="str">
        <f>_xlfn.XLOOKUP(A2726,'customer data'!A:A,'customer data'!C:C)</f>
        <v>Yes</v>
      </c>
      <c r="L2726" s="7" t="str">
        <f ca="1">_xlfn.XLOOKUP(A2726,'customer data'!A:A,'customer data'!G:G)</f>
        <v>Adult</v>
      </c>
      <c r="M2726" s="7" t="str">
        <f>_xlfn.XLOOKUP(A2726,'Internet data '!A:A,'Internet data '!F:F)</f>
        <v>No</v>
      </c>
      <c r="N2726" s="7" t="str">
        <f>_xlfn.XLOOKUP(A2726,'Internet data '!A:A,'Internet data '!I:I)</f>
        <v>No</v>
      </c>
      <c r="O2726" s="7">
        <f>_xlfn.XLOOKUP(A2726,'Internet data '!A:A,'Internet data '!J:J)</f>
        <v>0</v>
      </c>
    </row>
    <row r="2727" spans="1:15">
      <c r="A2727" s="7" t="s">
        <v>2743</v>
      </c>
      <c r="B2727" s="7" t="s">
        <v>10</v>
      </c>
      <c r="C2727" s="7" t="s">
        <v>11</v>
      </c>
      <c r="D2727" s="7" t="s">
        <v>10</v>
      </c>
      <c r="E2727" s="7" t="s">
        <v>13</v>
      </c>
      <c r="F2727" s="7">
        <v>2</v>
      </c>
      <c r="G2727" s="7">
        <v>24.5</v>
      </c>
      <c r="H2727" s="7">
        <v>46.4</v>
      </c>
      <c r="I2727" s="7" t="s">
        <v>10</v>
      </c>
      <c r="J2727" s="7" t="str">
        <f>_xlfn.XLOOKUP(A2727,'customer data'!A:A,'customer data'!B:B)</f>
        <v>Female</v>
      </c>
      <c r="K2727" s="7" t="str">
        <f>_xlfn.XLOOKUP(A2727,'customer data'!A:A,'customer data'!C:C)</f>
        <v>No</v>
      </c>
      <c r="L2727" s="7" t="str">
        <f ca="1">_xlfn.XLOOKUP(A2727,'customer data'!A:A,'customer data'!G:G)</f>
        <v>Adult</v>
      </c>
      <c r="M2727" s="7" t="str">
        <f>_xlfn.XLOOKUP(A2727,'Internet data '!A:A,'Internet data '!F:F)</f>
        <v>No</v>
      </c>
      <c r="N2727" s="7" t="str">
        <f>_xlfn.XLOOKUP(A2727,'Internet data '!A:A,'Internet data '!I:I)</f>
        <v>DSL</v>
      </c>
      <c r="O2727" s="7">
        <f>_xlfn.XLOOKUP(A2727,'Internet data '!A:A,'Internet data '!J:J)</f>
        <v>0</v>
      </c>
    </row>
    <row r="2728" spans="1:15">
      <c r="A2728" s="7" t="s">
        <v>2744</v>
      </c>
      <c r="B2728" s="7" t="s">
        <v>12</v>
      </c>
      <c r="C2728" s="7" t="s">
        <v>29</v>
      </c>
      <c r="D2728" s="7" t="s">
        <v>10</v>
      </c>
      <c r="E2728" s="7" t="s">
        <v>16</v>
      </c>
      <c r="F2728" s="7">
        <v>27</v>
      </c>
      <c r="G2728" s="7">
        <v>20.6</v>
      </c>
      <c r="H2728" s="7">
        <v>581.85</v>
      </c>
      <c r="I2728" s="7" t="s">
        <v>10</v>
      </c>
      <c r="J2728" s="7" t="str">
        <f>_xlfn.XLOOKUP(A2728,'customer data'!A:A,'customer data'!B:B)</f>
        <v>Male</v>
      </c>
      <c r="K2728" s="7" t="str">
        <f>_xlfn.XLOOKUP(A2728,'customer data'!A:A,'customer data'!C:C)</f>
        <v>No</v>
      </c>
      <c r="L2728" s="7" t="str">
        <f ca="1">_xlfn.XLOOKUP(A2728,'customer data'!A:A,'customer data'!G:G)</f>
        <v>Young</v>
      </c>
      <c r="M2728" s="7" t="str">
        <f>_xlfn.XLOOKUP(A2728,'Internet data '!A:A,'Internet data '!F:F)</f>
        <v>No</v>
      </c>
      <c r="N2728" s="7" t="str">
        <f>_xlfn.XLOOKUP(A2728,'Internet data '!A:A,'Internet data '!I:I)</f>
        <v>No</v>
      </c>
      <c r="O2728" s="7">
        <f>_xlfn.XLOOKUP(A2728,'Internet data '!A:A,'Internet data '!J:J)</f>
        <v>0</v>
      </c>
    </row>
    <row r="2729" spans="1:15">
      <c r="A2729" s="7" t="s">
        <v>2745</v>
      </c>
      <c r="B2729" s="7" t="s">
        <v>12</v>
      </c>
      <c r="C2729" s="7" t="s">
        <v>11</v>
      </c>
      <c r="D2729" s="7" t="s">
        <v>12</v>
      </c>
      <c r="E2729" s="7" t="s">
        <v>19</v>
      </c>
      <c r="F2729" s="7">
        <v>5</v>
      </c>
      <c r="G2729" s="7">
        <v>94.85</v>
      </c>
      <c r="H2729" s="7">
        <v>462.8</v>
      </c>
      <c r="I2729" s="7" t="s">
        <v>12</v>
      </c>
      <c r="J2729" s="7" t="str">
        <f>_xlfn.XLOOKUP(A2729,'customer data'!A:A,'customer data'!B:B)</f>
        <v>Male</v>
      </c>
      <c r="K2729" s="7" t="str">
        <f>_xlfn.XLOOKUP(A2729,'customer data'!A:A,'customer data'!C:C)</f>
        <v>No</v>
      </c>
      <c r="L2729" s="7" t="str">
        <f ca="1">_xlfn.XLOOKUP(A2729,'customer data'!A:A,'customer data'!G:G)</f>
        <v>Adult</v>
      </c>
      <c r="M2729" s="7" t="str">
        <f>_xlfn.XLOOKUP(A2729,'Internet data '!A:A,'Internet data '!F:F)</f>
        <v>No</v>
      </c>
      <c r="N2729" s="7" t="str">
        <f>_xlfn.XLOOKUP(A2729,'Internet data '!A:A,'Internet data '!I:I)</f>
        <v>Fiber optic</v>
      </c>
      <c r="O2729" s="7">
        <f>_xlfn.XLOOKUP(A2729,'Internet data '!A:A,'Internet data '!J:J)</f>
        <v>3</v>
      </c>
    </row>
    <row r="2730" spans="1:15">
      <c r="A2730" s="7" t="s">
        <v>2746</v>
      </c>
      <c r="B2730" s="7" t="s">
        <v>10</v>
      </c>
      <c r="C2730" s="7" t="s">
        <v>15</v>
      </c>
      <c r="D2730" s="7" t="s">
        <v>10</v>
      </c>
      <c r="E2730" s="7" t="s">
        <v>13</v>
      </c>
      <c r="F2730" s="7">
        <v>25</v>
      </c>
      <c r="G2730" s="7">
        <v>61.05</v>
      </c>
      <c r="H2730" s="7">
        <v>1540.2</v>
      </c>
      <c r="I2730" s="7" t="s">
        <v>10</v>
      </c>
      <c r="J2730" s="7" t="str">
        <f>_xlfn.XLOOKUP(A2730,'customer data'!A:A,'customer data'!B:B)</f>
        <v>Female</v>
      </c>
      <c r="K2730" s="7" t="str">
        <f>_xlfn.XLOOKUP(A2730,'customer data'!A:A,'customer data'!C:C)</f>
        <v>No</v>
      </c>
      <c r="L2730" s="7" t="str">
        <f ca="1">_xlfn.XLOOKUP(A2730,'customer data'!A:A,'customer data'!G:G)</f>
        <v>Adult</v>
      </c>
      <c r="M2730" s="7" t="str">
        <f>_xlfn.XLOOKUP(A2730,'Internet data '!A:A,'Internet data '!F:F)</f>
        <v>No</v>
      </c>
      <c r="N2730" s="7" t="str">
        <f>_xlfn.XLOOKUP(A2730,'Internet data '!A:A,'Internet data '!I:I)</f>
        <v>DSL</v>
      </c>
      <c r="O2730" s="7">
        <f>_xlfn.XLOOKUP(A2730,'Internet data '!A:A,'Internet data '!J:J)</f>
        <v>5</v>
      </c>
    </row>
    <row r="2731" spans="1:15">
      <c r="A2731" s="7" t="s">
        <v>2747</v>
      </c>
      <c r="B2731" s="7" t="s">
        <v>12</v>
      </c>
      <c r="C2731" s="7" t="s">
        <v>11</v>
      </c>
      <c r="D2731" s="7" t="s">
        <v>12</v>
      </c>
      <c r="E2731" s="7" t="s">
        <v>13</v>
      </c>
      <c r="F2731" s="7">
        <v>2</v>
      </c>
      <c r="G2731" s="7">
        <v>85.7</v>
      </c>
      <c r="H2731" s="7">
        <v>169.8</v>
      </c>
      <c r="I2731" s="7" t="s">
        <v>12</v>
      </c>
      <c r="J2731" s="7" t="str">
        <f>_xlfn.XLOOKUP(A2731,'customer data'!A:A,'customer data'!B:B)</f>
        <v>Female</v>
      </c>
      <c r="K2731" s="7" t="str">
        <f>_xlfn.XLOOKUP(A2731,'customer data'!A:A,'customer data'!C:C)</f>
        <v>No</v>
      </c>
      <c r="L2731" s="7" t="str">
        <f ca="1">_xlfn.XLOOKUP(A2731,'customer data'!A:A,'customer data'!G:G)</f>
        <v>Adult</v>
      </c>
      <c r="M2731" s="7" t="str">
        <f>_xlfn.XLOOKUP(A2731,'Internet data '!A:A,'Internet data '!F:F)</f>
        <v>No</v>
      </c>
      <c r="N2731" s="7" t="str">
        <f>_xlfn.XLOOKUP(A2731,'Internet data '!A:A,'Internet data '!I:I)</f>
        <v>Fiber optic</v>
      </c>
      <c r="O2731" s="7">
        <f>_xlfn.XLOOKUP(A2731,'Internet data '!A:A,'Internet data '!J:J)</f>
        <v>2</v>
      </c>
    </row>
    <row r="2732" spans="1:15">
      <c r="A2732" s="7" t="s">
        <v>2748</v>
      </c>
      <c r="B2732" s="7" t="s">
        <v>12</v>
      </c>
      <c r="C2732" s="7" t="s">
        <v>15</v>
      </c>
      <c r="D2732" s="7" t="s">
        <v>12</v>
      </c>
      <c r="E2732" s="7" t="s">
        <v>19</v>
      </c>
      <c r="F2732" s="7">
        <v>49</v>
      </c>
      <c r="G2732" s="7">
        <v>106.65</v>
      </c>
      <c r="H2732" s="7">
        <v>5168.1000000000004</v>
      </c>
      <c r="I2732" s="7" t="s">
        <v>10</v>
      </c>
      <c r="J2732" s="7" t="str">
        <f>_xlfn.XLOOKUP(A2732,'customer data'!A:A,'customer data'!B:B)</f>
        <v>Male</v>
      </c>
      <c r="K2732" s="7" t="str">
        <f>_xlfn.XLOOKUP(A2732,'customer data'!A:A,'customer data'!C:C)</f>
        <v>No</v>
      </c>
      <c r="L2732" s="7" t="str">
        <f ca="1">_xlfn.XLOOKUP(A2732,'customer data'!A:A,'customer data'!G:G)</f>
        <v>Adult</v>
      </c>
      <c r="M2732" s="7" t="str">
        <f>_xlfn.XLOOKUP(A2732,'Internet data '!A:A,'Internet data '!F:F)</f>
        <v>Yes</v>
      </c>
      <c r="N2732" s="7" t="str">
        <f>_xlfn.XLOOKUP(A2732,'Internet data '!A:A,'Internet data '!I:I)</f>
        <v>Fiber optic</v>
      </c>
      <c r="O2732" s="7">
        <f>_xlfn.XLOOKUP(A2732,'Internet data '!A:A,'Internet data '!J:J)</f>
        <v>5</v>
      </c>
    </row>
    <row r="2733" spans="1:15">
      <c r="A2733" s="7" t="s">
        <v>2749</v>
      </c>
      <c r="B2733" s="7" t="s">
        <v>12</v>
      </c>
      <c r="C2733" s="7" t="s">
        <v>11</v>
      </c>
      <c r="D2733" s="7" t="s">
        <v>10</v>
      </c>
      <c r="E2733" s="7" t="s">
        <v>23</v>
      </c>
      <c r="F2733" s="7">
        <v>63</v>
      </c>
      <c r="G2733" s="7">
        <v>108.25</v>
      </c>
      <c r="H2733" s="7">
        <v>6780.1</v>
      </c>
      <c r="I2733" s="7" t="s">
        <v>10</v>
      </c>
      <c r="J2733" s="7" t="str">
        <f>_xlfn.XLOOKUP(A2733,'customer data'!A:A,'customer data'!B:B)</f>
        <v>Female</v>
      </c>
      <c r="K2733" s="7" t="str">
        <f>_xlfn.XLOOKUP(A2733,'customer data'!A:A,'customer data'!C:C)</f>
        <v>No</v>
      </c>
      <c r="L2733" s="7" t="str">
        <f ca="1">_xlfn.XLOOKUP(A2733,'customer data'!A:A,'customer data'!G:G)</f>
        <v>Adult</v>
      </c>
      <c r="M2733" s="7" t="str">
        <f>_xlfn.XLOOKUP(A2733,'Internet data '!A:A,'Internet data '!F:F)</f>
        <v>No</v>
      </c>
      <c r="N2733" s="7" t="str">
        <f>_xlfn.XLOOKUP(A2733,'Internet data '!A:A,'Internet data '!I:I)</f>
        <v>Fiber optic</v>
      </c>
      <c r="O2733" s="7">
        <f>_xlfn.XLOOKUP(A2733,'Internet data '!A:A,'Internet data '!J:J)</f>
        <v>6</v>
      </c>
    </row>
    <row r="2734" spans="1:15">
      <c r="A2734" s="7" t="s">
        <v>2750</v>
      </c>
      <c r="B2734" s="7" t="s">
        <v>12</v>
      </c>
      <c r="C2734" s="7" t="s">
        <v>11</v>
      </c>
      <c r="D2734" s="7" t="s">
        <v>10</v>
      </c>
      <c r="E2734" s="7" t="s">
        <v>23</v>
      </c>
      <c r="F2734" s="7">
        <v>4</v>
      </c>
      <c r="G2734" s="7">
        <v>20.399999999999999</v>
      </c>
      <c r="H2734" s="7">
        <v>94.5</v>
      </c>
      <c r="I2734" s="7" t="s">
        <v>10</v>
      </c>
      <c r="J2734" s="7" t="str">
        <f>_xlfn.XLOOKUP(A2734,'customer data'!A:A,'customer data'!B:B)</f>
        <v>Female</v>
      </c>
      <c r="K2734" s="7" t="str">
        <f>_xlfn.XLOOKUP(A2734,'customer data'!A:A,'customer data'!C:C)</f>
        <v>No</v>
      </c>
      <c r="L2734" s="7" t="str">
        <f ca="1">_xlfn.XLOOKUP(A2734,'customer data'!A:A,'customer data'!G:G)</f>
        <v>Young</v>
      </c>
      <c r="M2734" s="7" t="str">
        <f>_xlfn.XLOOKUP(A2734,'Internet data '!A:A,'Internet data '!F:F)</f>
        <v>No</v>
      </c>
      <c r="N2734" s="7" t="str">
        <f>_xlfn.XLOOKUP(A2734,'Internet data '!A:A,'Internet data '!I:I)</f>
        <v>No</v>
      </c>
      <c r="O2734" s="7">
        <f>_xlfn.XLOOKUP(A2734,'Internet data '!A:A,'Internet data '!J:J)</f>
        <v>0</v>
      </c>
    </row>
    <row r="2735" spans="1:15">
      <c r="A2735" s="7" t="s">
        <v>2751</v>
      </c>
      <c r="B2735" s="7" t="s">
        <v>12</v>
      </c>
      <c r="C2735" s="7" t="s">
        <v>11</v>
      </c>
      <c r="D2735" s="7" t="s">
        <v>12</v>
      </c>
      <c r="E2735" s="7" t="s">
        <v>16</v>
      </c>
      <c r="F2735" s="7">
        <v>1</v>
      </c>
      <c r="G2735" s="7">
        <v>55.3</v>
      </c>
      <c r="H2735" s="7">
        <v>55.3</v>
      </c>
      <c r="I2735" s="7" t="s">
        <v>10</v>
      </c>
      <c r="J2735" s="7" t="str">
        <f>_xlfn.XLOOKUP(A2735,'customer data'!A:A,'customer data'!B:B)</f>
        <v>Female</v>
      </c>
      <c r="K2735" s="7" t="str">
        <f>_xlfn.XLOOKUP(A2735,'customer data'!A:A,'customer data'!C:C)</f>
        <v>Yes</v>
      </c>
      <c r="L2735" s="7" t="str">
        <f ca="1">_xlfn.XLOOKUP(A2735,'customer data'!A:A,'customer data'!G:G)</f>
        <v>Adult</v>
      </c>
      <c r="M2735" s="7" t="str">
        <f>_xlfn.XLOOKUP(A2735,'Internet data '!A:A,'Internet data '!F:F)</f>
        <v>No</v>
      </c>
      <c r="N2735" s="7" t="str">
        <f>_xlfn.XLOOKUP(A2735,'Internet data '!A:A,'Internet data '!I:I)</f>
        <v>DSL</v>
      </c>
      <c r="O2735" s="7">
        <f>_xlfn.XLOOKUP(A2735,'Internet data '!A:A,'Internet data '!J:J)</f>
        <v>1</v>
      </c>
    </row>
    <row r="2736" spans="1:15">
      <c r="A2736" s="7" t="s">
        <v>2752</v>
      </c>
      <c r="B2736" s="7" t="s">
        <v>12</v>
      </c>
      <c r="C2736" s="7" t="s">
        <v>11</v>
      </c>
      <c r="D2736" s="7" t="s">
        <v>10</v>
      </c>
      <c r="E2736" s="7" t="s">
        <v>16</v>
      </c>
      <c r="F2736" s="7">
        <v>11</v>
      </c>
      <c r="G2736" s="7">
        <v>20.25</v>
      </c>
      <c r="H2736" s="7">
        <v>208</v>
      </c>
      <c r="I2736" s="7" t="s">
        <v>10</v>
      </c>
      <c r="J2736" s="7" t="str">
        <f>_xlfn.XLOOKUP(A2736,'customer data'!A:A,'customer data'!B:B)</f>
        <v>Male</v>
      </c>
      <c r="K2736" s="7" t="str">
        <f>_xlfn.XLOOKUP(A2736,'customer data'!A:A,'customer data'!C:C)</f>
        <v>No</v>
      </c>
      <c r="L2736" s="7" t="str">
        <f ca="1">_xlfn.XLOOKUP(A2736,'customer data'!A:A,'customer data'!G:G)</f>
        <v>Young</v>
      </c>
      <c r="M2736" s="7" t="str">
        <f>_xlfn.XLOOKUP(A2736,'Internet data '!A:A,'Internet data '!F:F)</f>
        <v>No</v>
      </c>
      <c r="N2736" s="7" t="str">
        <f>_xlfn.XLOOKUP(A2736,'Internet data '!A:A,'Internet data '!I:I)</f>
        <v>No</v>
      </c>
      <c r="O2736" s="7">
        <f>_xlfn.XLOOKUP(A2736,'Internet data '!A:A,'Internet data '!J:J)</f>
        <v>0</v>
      </c>
    </row>
    <row r="2737" spans="1:15">
      <c r="A2737" s="7" t="s">
        <v>2753</v>
      </c>
      <c r="B2737" s="7" t="s">
        <v>12</v>
      </c>
      <c r="C2737" s="7" t="s">
        <v>11</v>
      </c>
      <c r="D2737" s="7" t="s">
        <v>12</v>
      </c>
      <c r="E2737" s="7" t="s">
        <v>19</v>
      </c>
      <c r="F2737" s="7">
        <v>52</v>
      </c>
      <c r="G2737" s="7">
        <v>72.95</v>
      </c>
      <c r="H2737" s="7">
        <v>3829.75</v>
      </c>
      <c r="I2737" s="7" t="s">
        <v>10</v>
      </c>
      <c r="J2737" s="7" t="str">
        <f>_xlfn.XLOOKUP(A2737,'customer data'!A:A,'customer data'!B:B)</f>
        <v>Male</v>
      </c>
      <c r="K2737" s="7" t="str">
        <f>_xlfn.XLOOKUP(A2737,'customer data'!A:A,'customer data'!C:C)</f>
        <v>No</v>
      </c>
      <c r="L2737" s="7" t="str">
        <f ca="1">_xlfn.XLOOKUP(A2737,'customer data'!A:A,'customer data'!G:G)</f>
        <v>Adult</v>
      </c>
      <c r="M2737" s="7" t="str">
        <f>_xlfn.XLOOKUP(A2737,'Internet data '!A:A,'Internet data '!F:F)</f>
        <v>No</v>
      </c>
      <c r="N2737" s="7" t="str">
        <f>_xlfn.XLOOKUP(A2737,'Internet data '!A:A,'Internet data '!I:I)</f>
        <v>Fiber optic</v>
      </c>
      <c r="O2737" s="7">
        <f>_xlfn.XLOOKUP(A2737,'Internet data '!A:A,'Internet data '!J:J)</f>
        <v>1</v>
      </c>
    </row>
    <row r="2738" spans="1:15">
      <c r="A2738" s="7" t="s">
        <v>2754</v>
      </c>
      <c r="B2738" s="7" t="s">
        <v>12</v>
      </c>
      <c r="C2738" s="7" t="s">
        <v>11</v>
      </c>
      <c r="D2738" s="7" t="s">
        <v>10</v>
      </c>
      <c r="E2738" s="7" t="s">
        <v>13</v>
      </c>
      <c r="F2738" s="7">
        <v>60</v>
      </c>
      <c r="G2738" s="7">
        <v>89.45</v>
      </c>
      <c r="H2738" s="7">
        <v>5294.6</v>
      </c>
      <c r="I2738" s="7" t="s">
        <v>10</v>
      </c>
      <c r="J2738" s="7" t="str">
        <f>_xlfn.XLOOKUP(A2738,'customer data'!A:A,'customer data'!B:B)</f>
        <v>Female</v>
      </c>
      <c r="K2738" s="7" t="str">
        <f>_xlfn.XLOOKUP(A2738,'customer data'!A:A,'customer data'!C:C)</f>
        <v>Yes</v>
      </c>
      <c r="L2738" s="7" t="str">
        <f ca="1">_xlfn.XLOOKUP(A2738,'customer data'!A:A,'customer data'!G:G)</f>
        <v>Adult</v>
      </c>
      <c r="M2738" s="7" t="str">
        <f>_xlfn.XLOOKUP(A2738,'Internet data '!A:A,'Internet data '!F:F)</f>
        <v>No</v>
      </c>
      <c r="N2738" s="7" t="str">
        <f>_xlfn.XLOOKUP(A2738,'Internet data '!A:A,'Internet data '!I:I)</f>
        <v>Fiber optic</v>
      </c>
      <c r="O2738" s="7">
        <f>_xlfn.XLOOKUP(A2738,'Internet data '!A:A,'Internet data '!J:J)</f>
        <v>3</v>
      </c>
    </row>
    <row r="2739" spans="1:15">
      <c r="A2739" s="7" t="s">
        <v>2755</v>
      </c>
      <c r="B2739" s="7" t="s">
        <v>12</v>
      </c>
      <c r="C2739" s="7" t="s">
        <v>15</v>
      </c>
      <c r="D2739" s="7" t="s">
        <v>12</v>
      </c>
      <c r="E2739" s="7" t="s">
        <v>23</v>
      </c>
      <c r="F2739" s="7">
        <v>64</v>
      </c>
      <c r="G2739" s="7">
        <v>104.65</v>
      </c>
      <c r="H2739" s="7">
        <v>6889.8</v>
      </c>
      <c r="I2739" s="7" t="s">
        <v>10</v>
      </c>
      <c r="J2739" s="7" t="str">
        <f>_xlfn.XLOOKUP(A2739,'customer data'!A:A,'customer data'!B:B)</f>
        <v>Male</v>
      </c>
      <c r="K2739" s="7" t="str">
        <f>_xlfn.XLOOKUP(A2739,'customer data'!A:A,'customer data'!C:C)</f>
        <v>No</v>
      </c>
      <c r="L2739" s="7" t="str">
        <f ca="1">_xlfn.XLOOKUP(A2739,'customer data'!A:A,'customer data'!G:G)</f>
        <v>Adult</v>
      </c>
      <c r="M2739" s="7" t="str">
        <f>_xlfn.XLOOKUP(A2739,'Internet data '!A:A,'Internet data '!F:F)</f>
        <v>Yes</v>
      </c>
      <c r="N2739" s="7" t="str">
        <f>_xlfn.XLOOKUP(A2739,'Internet data '!A:A,'Internet data '!I:I)</f>
        <v>Fiber optic</v>
      </c>
      <c r="O2739" s="7">
        <f>_xlfn.XLOOKUP(A2739,'Internet data '!A:A,'Internet data '!J:J)</f>
        <v>5</v>
      </c>
    </row>
    <row r="2740" spans="1:15">
      <c r="A2740" s="7" t="s">
        <v>2756</v>
      </c>
      <c r="B2740" s="7" t="s">
        <v>12</v>
      </c>
      <c r="C2740" s="7" t="s">
        <v>29</v>
      </c>
      <c r="D2740" s="7" t="s">
        <v>10</v>
      </c>
      <c r="E2740" s="7" t="s">
        <v>19</v>
      </c>
      <c r="F2740" s="7">
        <v>43</v>
      </c>
      <c r="G2740" s="7">
        <v>75.2</v>
      </c>
      <c r="H2740" s="7">
        <v>3254.35</v>
      </c>
      <c r="I2740" s="7" t="s">
        <v>10</v>
      </c>
      <c r="J2740" s="7" t="str">
        <f>_xlfn.XLOOKUP(A2740,'customer data'!A:A,'customer data'!B:B)</f>
        <v>Female</v>
      </c>
      <c r="K2740" s="7" t="str">
        <f>_xlfn.XLOOKUP(A2740,'customer data'!A:A,'customer data'!C:C)</f>
        <v>Yes</v>
      </c>
      <c r="L2740" s="7" t="str">
        <f ca="1">_xlfn.XLOOKUP(A2740,'customer data'!A:A,'customer data'!G:G)</f>
        <v>Adult</v>
      </c>
      <c r="M2740" s="7" t="str">
        <f>_xlfn.XLOOKUP(A2740,'Internet data '!A:A,'Internet data '!F:F)</f>
        <v>No</v>
      </c>
      <c r="N2740" s="7" t="str">
        <f>_xlfn.XLOOKUP(A2740,'Internet data '!A:A,'Internet data '!I:I)</f>
        <v>DSL</v>
      </c>
      <c r="O2740" s="7">
        <f>_xlfn.XLOOKUP(A2740,'Internet data '!A:A,'Internet data '!J:J)</f>
        <v>4</v>
      </c>
    </row>
    <row r="2741" spans="1:15">
      <c r="A2741" s="7" t="s">
        <v>2757</v>
      </c>
      <c r="B2741" s="7" t="s">
        <v>12</v>
      </c>
      <c r="C2741" s="7" t="s">
        <v>15</v>
      </c>
      <c r="D2741" s="7" t="s">
        <v>10</v>
      </c>
      <c r="E2741" s="7" t="s">
        <v>19</v>
      </c>
      <c r="F2741" s="7">
        <v>61</v>
      </c>
      <c r="G2741" s="7">
        <v>101.15</v>
      </c>
      <c r="H2741" s="7">
        <v>6383.9</v>
      </c>
      <c r="I2741" s="7" t="s">
        <v>10</v>
      </c>
      <c r="J2741" s="7" t="str">
        <f>_xlfn.XLOOKUP(A2741,'customer data'!A:A,'customer data'!B:B)</f>
        <v>Female</v>
      </c>
      <c r="K2741" s="7" t="str">
        <f>_xlfn.XLOOKUP(A2741,'customer data'!A:A,'customer data'!C:C)</f>
        <v>Yes</v>
      </c>
      <c r="L2741" s="7" t="str">
        <f ca="1">_xlfn.XLOOKUP(A2741,'customer data'!A:A,'customer data'!G:G)</f>
        <v>Young</v>
      </c>
      <c r="M2741" s="7" t="str">
        <f>_xlfn.XLOOKUP(A2741,'Internet data '!A:A,'Internet data '!F:F)</f>
        <v>Yes</v>
      </c>
      <c r="N2741" s="7" t="str">
        <f>_xlfn.XLOOKUP(A2741,'Internet data '!A:A,'Internet data '!I:I)</f>
        <v>Fiber optic</v>
      </c>
      <c r="O2741" s="7">
        <f>_xlfn.XLOOKUP(A2741,'Internet data '!A:A,'Internet data '!J:J)</f>
        <v>4</v>
      </c>
    </row>
    <row r="2742" spans="1:15">
      <c r="A2742" s="7" t="s">
        <v>2758</v>
      </c>
      <c r="B2742" s="7" t="s">
        <v>12</v>
      </c>
      <c r="C2742" s="7" t="s">
        <v>11</v>
      </c>
      <c r="D2742" s="7" t="s">
        <v>10</v>
      </c>
      <c r="E2742" s="7" t="s">
        <v>16</v>
      </c>
      <c r="F2742" s="7">
        <v>1</v>
      </c>
      <c r="G2742" s="7">
        <v>44.4</v>
      </c>
      <c r="H2742" s="7">
        <v>44.4</v>
      </c>
      <c r="I2742" s="7" t="s">
        <v>12</v>
      </c>
      <c r="J2742" s="7" t="str">
        <f>_xlfn.XLOOKUP(A2742,'customer data'!A:A,'customer data'!B:B)</f>
        <v>Female</v>
      </c>
      <c r="K2742" s="7" t="str">
        <f>_xlfn.XLOOKUP(A2742,'customer data'!A:A,'customer data'!C:C)</f>
        <v>No</v>
      </c>
      <c r="L2742" s="7" t="str">
        <f ca="1">_xlfn.XLOOKUP(A2742,'customer data'!A:A,'customer data'!G:G)</f>
        <v>Adult</v>
      </c>
      <c r="M2742" s="7" t="str">
        <f>_xlfn.XLOOKUP(A2742,'Internet data '!A:A,'Internet data '!F:F)</f>
        <v>No</v>
      </c>
      <c r="N2742" s="7" t="str">
        <f>_xlfn.XLOOKUP(A2742,'Internet data '!A:A,'Internet data '!I:I)</f>
        <v>DSL</v>
      </c>
      <c r="O2742" s="7">
        <f>_xlfn.XLOOKUP(A2742,'Internet data '!A:A,'Internet data '!J:J)</f>
        <v>0</v>
      </c>
    </row>
    <row r="2743" spans="1:15">
      <c r="A2743" s="7" t="s">
        <v>2759</v>
      </c>
      <c r="B2743" s="7" t="s">
        <v>12</v>
      </c>
      <c r="C2743" s="7" t="s">
        <v>11</v>
      </c>
      <c r="D2743" s="7" t="s">
        <v>12</v>
      </c>
      <c r="E2743" s="7" t="s">
        <v>13</v>
      </c>
      <c r="F2743" s="7">
        <v>5</v>
      </c>
      <c r="G2743" s="7">
        <v>89.5</v>
      </c>
      <c r="H2743" s="7">
        <v>477.7</v>
      </c>
      <c r="I2743" s="7" t="s">
        <v>12</v>
      </c>
      <c r="J2743" s="7" t="str">
        <f>_xlfn.XLOOKUP(A2743,'customer data'!A:A,'customer data'!B:B)</f>
        <v>Male</v>
      </c>
      <c r="K2743" s="7" t="str">
        <f>_xlfn.XLOOKUP(A2743,'customer data'!A:A,'customer data'!C:C)</f>
        <v>No</v>
      </c>
      <c r="L2743" s="7" t="str">
        <f ca="1">_xlfn.XLOOKUP(A2743,'customer data'!A:A,'customer data'!G:G)</f>
        <v>Adult</v>
      </c>
      <c r="M2743" s="7" t="str">
        <f>_xlfn.XLOOKUP(A2743,'Internet data '!A:A,'Internet data '!F:F)</f>
        <v>No</v>
      </c>
      <c r="N2743" s="7" t="str">
        <f>_xlfn.XLOOKUP(A2743,'Internet data '!A:A,'Internet data '!I:I)</f>
        <v>Fiber optic</v>
      </c>
      <c r="O2743" s="7">
        <f>_xlfn.XLOOKUP(A2743,'Internet data '!A:A,'Internet data '!J:J)</f>
        <v>2</v>
      </c>
    </row>
    <row r="2744" spans="1:15">
      <c r="A2744" s="7" t="s">
        <v>2760</v>
      </c>
      <c r="B2744" s="7" t="s">
        <v>12</v>
      </c>
      <c r="C2744" s="7" t="s">
        <v>29</v>
      </c>
      <c r="D2744" s="7" t="s">
        <v>10</v>
      </c>
      <c r="E2744" s="7" t="s">
        <v>19</v>
      </c>
      <c r="F2744" s="7">
        <v>66</v>
      </c>
      <c r="G2744" s="7">
        <v>68.75</v>
      </c>
      <c r="H2744" s="7">
        <v>4447.55</v>
      </c>
      <c r="I2744" s="7" t="s">
        <v>10</v>
      </c>
      <c r="J2744" s="7" t="str">
        <f>_xlfn.XLOOKUP(A2744,'customer data'!A:A,'customer data'!B:B)</f>
        <v>Male</v>
      </c>
      <c r="K2744" s="7" t="str">
        <f>_xlfn.XLOOKUP(A2744,'customer data'!A:A,'customer data'!C:C)</f>
        <v>No</v>
      </c>
      <c r="L2744" s="7" t="str">
        <f ca="1">_xlfn.XLOOKUP(A2744,'customer data'!A:A,'customer data'!G:G)</f>
        <v>Adult</v>
      </c>
      <c r="M2744" s="7" t="str">
        <f>_xlfn.XLOOKUP(A2744,'Internet data '!A:A,'Internet data '!F:F)</f>
        <v>Yes</v>
      </c>
      <c r="N2744" s="7" t="str">
        <f>_xlfn.XLOOKUP(A2744,'Internet data '!A:A,'Internet data '!I:I)</f>
        <v>DSL</v>
      </c>
      <c r="O2744" s="7">
        <f>_xlfn.XLOOKUP(A2744,'Internet data '!A:A,'Internet data '!J:J)</f>
        <v>5</v>
      </c>
    </row>
    <row r="2745" spans="1:15">
      <c r="A2745" s="7" t="s">
        <v>2761</v>
      </c>
      <c r="B2745" s="7" t="s">
        <v>12</v>
      </c>
      <c r="C2745" s="7" t="s">
        <v>29</v>
      </c>
      <c r="D2745" s="7" t="s">
        <v>12</v>
      </c>
      <c r="E2745" s="7" t="s">
        <v>13</v>
      </c>
      <c r="F2745" s="7">
        <v>67</v>
      </c>
      <c r="G2745" s="7">
        <v>111.05</v>
      </c>
      <c r="H2745" s="7">
        <v>7321.05</v>
      </c>
      <c r="I2745" s="7" t="s">
        <v>10</v>
      </c>
      <c r="J2745" s="7" t="str">
        <f>_xlfn.XLOOKUP(A2745,'customer data'!A:A,'customer data'!B:B)</f>
        <v>Male</v>
      </c>
      <c r="K2745" s="7" t="str">
        <f>_xlfn.XLOOKUP(A2745,'customer data'!A:A,'customer data'!C:C)</f>
        <v>Yes</v>
      </c>
      <c r="L2745" s="7" t="str">
        <f ca="1">_xlfn.XLOOKUP(A2745,'customer data'!A:A,'customer data'!G:G)</f>
        <v>Young</v>
      </c>
      <c r="M2745" s="7" t="str">
        <f>_xlfn.XLOOKUP(A2745,'Internet data '!A:A,'Internet data '!F:F)</f>
        <v>Yes</v>
      </c>
      <c r="N2745" s="7" t="str">
        <f>_xlfn.XLOOKUP(A2745,'Internet data '!A:A,'Internet data '!I:I)</f>
        <v>Fiber optic</v>
      </c>
      <c r="O2745" s="7">
        <f>_xlfn.XLOOKUP(A2745,'Internet data '!A:A,'Internet data '!J:J)</f>
        <v>6</v>
      </c>
    </row>
    <row r="2746" spans="1:15">
      <c r="A2746" s="7" t="s">
        <v>2762</v>
      </c>
      <c r="B2746" s="7" t="s">
        <v>12</v>
      </c>
      <c r="C2746" s="7" t="s">
        <v>29</v>
      </c>
      <c r="D2746" s="7" t="s">
        <v>12</v>
      </c>
      <c r="E2746" s="7" t="s">
        <v>23</v>
      </c>
      <c r="F2746" s="7">
        <v>42</v>
      </c>
      <c r="G2746" s="7">
        <v>99</v>
      </c>
      <c r="H2746" s="7">
        <v>4135</v>
      </c>
      <c r="I2746" s="7" t="s">
        <v>10</v>
      </c>
      <c r="J2746" s="7" t="str">
        <f>_xlfn.XLOOKUP(A2746,'customer data'!A:A,'customer data'!B:B)</f>
        <v>Female</v>
      </c>
      <c r="K2746" s="7" t="str">
        <f>_xlfn.XLOOKUP(A2746,'customer data'!A:A,'customer data'!C:C)</f>
        <v>Yes</v>
      </c>
      <c r="L2746" s="7" t="str">
        <f ca="1">_xlfn.XLOOKUP(A2746,'customer data'!A:A,'customer data'!G:G)</f>
        <v>Adult</v>
      </c>
      <c r="M2746" s="7" t="str">
        <f>_xlfn.XLOOKUP(A2746,'Internet data '!A:A,'Internet data '!F:F)</f>
        <v>Yes</v>
      </c>
      <c r="N2746" s="7" t="str">
        <f>_xlfn.XLOOKUP(A2746,'Internet data '!A:A,'Internet data '!I:I)</f>
        <v>Fiber optic</v>
      </c>
      <c r="O2746" s="7">
        <f>_xlfn.XLOOKUP(A2746,'Internet data '!A:A,'Internet data '!J:J)</f>
        <v>4</v>
      </c>
    </row>
    <row r="2747" spans="1:15">
      <c r="A2747" s="7" t="s">
        <v>2763</v>
      </c>
      <c r="B2747" s="7" t="s">
        <v>12</v>
      </c>
      <c r="C2747" s="7" t="s">
        <v>11</v>
      </c>
      <c r="D2747" s="7" t="s">
        <v>12</v>
      </c>
      <c r="E2747" s="7" t="s">
        <v>13</v>
      </c>
      <c r="F2747" s="7">
        <v>1</v>
      </c>
      <c r="G2747" s="7">
        <v>86.05</v>
      </c>
      <c r="H2747" s="7">
        <v>86.05</v>
      </c>
      <c r="I2747" s="7" t="s">
        <v>12</v>
      </c>
      <c r="J2747" s="7" t="str">
        <f>_xlfn.XLOOKUP(A2747,'customer data'!A:A,'customer data'!B:B)</f>
        <v>Male</v>
      </c>
      <c r="K2747" s="7" t="str">
        <f>_xlfn.XLOOKUP(A2747,'customer data'!A:A,'customer data'!C:C)</f>
        <v>Yes</v>
      </c>
      <c r="L2747" s="7" t="str">
        <f ca="1">_xlfn.XLOOKUP(A2747,'customer data'!A:A,'customer data'!G:G)</f>
        <v>Adult</v>
      </c>
      <c r="M2747" s="7" t="str">
        <f>_xlfn.XLOOKUP(A2747,'Internet data '!A:A,'Internet data '!F:F)</f>
        <v>No</v>
      </c>
      <c r="N2747" s="7" t="str">
        <f>_xlfn.XLOOKUP(A2747,'Internet data '!A:A,'Internet data '!I:I)</f>
        <v>Fiber optic</v>
      </c>
      <c r="O2747" s="7">
        <f>_xlfn.XLOOKUP(A2747,'Internet data '!A:A,'Internet data '!J:J)</f>
        <v>2</v>
      </c>
    </row>
    <row r="2748" spans="1:15">
      <c r="A2748" s="7" t="s">
        <v>2764</v>
      </c>
      <c r="B2748" s="7" t="s">
        <v>12</v>
      </c>
      <c r="C2748" s="7" t="s">
        <v>29</v>
      </c>
      <c r="D2748" s="7" t="s">
        <v>10</v>
      </c>
      <c r="E2748" s="7" t="s">
        <v>16</v>
      </c>
      <c r="F2748" s="7">
        <v>31</v>
      </c>
      <c r="G2748" s="7">
        <v>21</v>
      </c>
      <c r="H2748" s="7">
        <v>697.7</v>
      </c>
      <c r="I2748" s="7" t="s">
        <v>10</v>
      </c>
      <c r="J2748" s="7" t="str">
        <f>_xlfn.XLOOKUP(A2748,'customer data'!A:A,'customer data'!B:B)</f>
        <v>Female</v>
      </c>
      <c r="K2748" s="7" t="str">
        <f>_xlfn.XLOOKUP(A2748,'customer data'!A:A,'customer data'!C:C)</f>
        <v>Yes</v>
      </c>
      <c r="L2748" s="7" t="str">
        <f ca="1">_xlfn.XLOOKUP(A2748,'customer data'!A:A,'customer data'!G:G)</f>
        <v>Young</v>
      </c>
      <c r="M2748" s="7" t="str">
        <f>_xlfn.XLOOKUP(A2748,'Internet data '!A:A,'Internet data '!F:F)</f>
        <v>No</v>
      </c>
      <c r="N2748" s="7" t="str">
        <f>_xlfn.XLOOKUP(A2748,'Internet data '!A:A,'Internet data '!I:I)</f>
        <v>No</v>
      </c>
      <c r="O2748" s="7">
        <f>_xlfn.XLOOKUP(A2748,'Internet data '!A:A,'Internet data '!J:J)</f>
        <v>0</v>
      </c>
    </row>
    <row r="2749" spans="1:15">
      <c r="A2749" s="7" t="s">
        <v>2765</v>
      </c>
      <c r="B2749" s="7" t="s">
        <v>12</v>
      </c>
      <c r="C2749" s="7" t="s">
        <v>11</v>
      </c>
      <c r="D2749" s="7" t="s">
        <v>12</v>
      </c>
      <c r="E2749" s="7" t="s">
        <v>16</v>
      </c>
      <c r="F2749" s="7">
        <v>7</v>
      </c>
      <c r="G2749" s="7">
        <v>19.399999999999999</v>
      </c>
      <c r="H2749" s="7">
        <v>168.65</v>
      </c>
      <c r="I2749" s="7" t="s">
        <v>10</v>
      </c>
      <c r="J2749" s="7" t="str">
        <f>_xlfn.XLOOKUP(A2749,'customer data'!A:A,'customer data'!B:B)</f>
        <v>Male</v>
      </c>
      <c r="K2749" s="7" t="str">
        <f>_xlfn.XLOOKUP(A2749,'customer data'!A:A,'customer data'!C:C)</f>
        <v>No</v>
      </c>
      <c r="L2749" s="7" t="str">
        <f ca="1">_xlfn.XLOOKUP(A2749,'customer data'!A:A,'customer data'!G:G)</f>
        <v>Young</v>
      </c>
      <c r="M2749" s="7" t="str">
        <f>_xlfn.XLOOKUP(A2749,'Internet data '!A:A,'Internet data '!F:F)</f>
        <v>No</v>
      </c>
      <c r="N2749" s="7" t="str">
        <f>_xlfn.XLOOKUP(A2749,'Internet data '!A:A,'Internet data '!I:I)</f>
        <v>No</v>
      </c>
      <c r="O2749" s="7">
        <f>_xlfn.XLOOKUP(A2749,'Internet data '!A:A,'Internet data '!J:J)</f>
        <v>0</v>
      </c>
    </row>
    <row r="2750" spans="1:15">
      <c r="A2750" s="7" t="s">
        <v>2766</v>
      </c>
      <c r="B2750" s="7" t="s">
        <v>10</v>
      </c>
      <c r="C2750" s="7" t="s">
        <v>11</v>
      </c>
      <c r="D2750" s="7" t="s">
        <v>12</v>
      </c>
      <c r="E2750" s="7" t="s">
        <v>13</v>
      </c>
      <c r="F2750" s="7">
        <v>4</v>
      </c>
      <c r="G2750" s="7">
        <v>44.55</v>
      </c>
      <c r="H2750" s="7">
        <v>174.3</v>
      </c>
      <c r="I2750" s="7" t="s">
        <v>12</v>
      </c>
      <c r="J2750" s="7" t="str">
        <f>_xlfn.XLOOKUP(A2750,'customer data'!A:A,'customer data'!B:B)</f>
        <v>Male</v>
      </c>
      <c r="K2750" s="7" t="str">
        <f>_xlfn.XLOOKUP(A2750,'customer data'!A:A,'customer data'!C:C)</f>
        <v>No</v>
      </c>
      <c r="L2750" s="7" t="str">
        <f ca="1">_xlfn.XLOOKUP(A2750,'customer data'!A:A,'customer data'!G:G)</f>
        <v>Adult</v>
      </c>
      <c r="M2750" s="7" t="str">
        <f>_xlfn.XLOOKUP(A2750,'Internet data '!A:A,'Internet data '!F:F)</f>
        <v>No</v>
      </c>
      <c r="N2750" s="7" t="str">
        <f>_xlfn.XLOOKUP(A2750,'Internet data '!A:A,'Internet data '!I:I)</f>
        <v>DSL</v>
      </c>
      <c r="O2750" s="7">
        <f>_xlfn.XLOOKUP(A2750,'Internet data '!A:A,'Internet data '!J:J)</f>
        <v>2</v>
      </c>
    </row>
    <row r="2751" spans="1:15">
      <c r="A2751" s="7" t="s">
        <v>2767</v>
      </c>
      <c r="B2751" s="7" t="s">
        <v>12</v>
      </c>
      <c r="C2751" s="7" t="s">
        <v>15</v>
      </c>
      <c r="D2751" s="7" t="s">
        <v>10</v>
      </c>
      <c r="E2751" s="7" t="s">
        <v>19</v>
      </c>
      <c r="F2751" s="7">
        <v>34</v>
      </c>
      <c r="G2751" s="7">
        <v>77.2</v>
      </c>
      <c r="H2751" s="7">
        <v>2753.8</v>
      </c>
      <c r="I2751" s="7" t="s">
        <v>10</v>
      </c>
      <c r="J2751" s="7" t="str">
        <f>_xlfn.XLOOKUP(A2751,'customer data'!A:A,'customer data'!B:B)</f>
        <v>Male</v>
      </c>
      <c r="K2751" s="7" t="str">
        <f>_xlfn.XLOOKUP(A2751,'customer data'!A:A,'customer data'!C:C)</f>
        <v>Yes</v>
      </c>
      <c r="L2751" s="7" t="str">
        <f ca="1">_xlfn.XLOOKUP(A2751,'customer data'!A:A,'customer data'!G:G)</f>
        <v>Young</v>
      </c>
      <c r="M2751" s="7" t="str">
        <f>_xlfn.XLOOKUP(A2751,'Internet data '!A:A,'Internet data '!F:F)</f>
        <v>No</v>
      </c>
      <c r="N2751" s="7" t="str">
        <f>_xlfn.XLOOKUP(A2751,'Internet data '!A:A,'Internet data '!I:I)</f>
        <v>DSL</v>
      </c>
      <c r="O2751" s="7">
        <f>_xlfn.XLOOKUP(A2751,'Internet data '!A:A,'Internet data '!J:J)</f>
        <v>4</v>
      </c>
    </row>
    <row r="2752" spans="1:15">
      <c r="A2752" s="7" t="s">
        <v>2768</v>
      </c>
      <c r="B2752" s="7" t="s">
        <v>12</v>
      </c>
      <c r="C2752" s="7" t="s">
        <v>15</v>
      </c>
      <c r="D2752" s="7" t="s">
        <v>12</v>
      </c>
      <c r="E2752" s="7" t="s">
        <v>16</v>
      </c>
      <c r="F2752" s="7">
        <v>3</v>
      </c>
      <c r="G2752" s="7">
        <v>19.45</v>
      </c>
      <c r="H2752" s="7">
        <v>69.25</v>
      </c>
      <c r="I2752" s="7" t="s">
        <v>10</v>
      </c>
      <c r="J2752" s="7" t="str">
        <f>_xlfn.XLOOKUP(A2752,'customer data'!A:A,'customer data'!B:B)</f>
        <v>Male</v>
      </c>
      <c r="K2752" s="7" t="str">
        <f>_xlfn.XLOOKUP(A2752,'customer data'!A:A,'customer data'!C:C)</f>
        <v>No</v>
      </c>
      <c r="L2752" s="7" t="str">
        <f ca="1">_xlfn.XLOOKUP(A2752,'customer data'!A:A,'customer data'!G:G)</f>
        <v>Young</v>
      </c>
      <c r="M2752" s="7" t="str">
        <f>_xlfn.XLOOKUP(A2752,'Internet data '!A:A,'Internet data '!F:F)</f>
        <v>No</v>
      </c>
      <c r="N2752" s="7" t="str">
        <f>_xlfn.XLOOKUP(A2752,'Internet data '!A:A,'Internet data '!I:I)</f>
        <v>No</v>
      </c>
      <c r="O2752" s="7">
        <f>_xlfn.XLOOKUP(A2752,'Internet data '!A:A,'Internet data '!J:J)</f>
        <v>0</v>
      </c>
    </row>
    <row r="2753" spans="1:15">
      <c r="A2753" s="7" t="s">
        <v>2769</v>
      </c>
      <c r="B2753" s="7" t="s">
        <v>10</v>
      </c>
      <c r="C2753" s="7" t="s">
        <v>11</v>
      </c>
      <c r="D2753" s="7" t="s">
        <v>12</v>
      </c>
      <c r="E2753" s="7" t="s">
        <v>16</v>
      </c>
      <c r="F2753" s="7">
        <v>19</v>
      </c>
      <c r="G2753" s="7">
        <v>24.85</v>
      </c>
      <c r="H2753" s="7">
        <v>434.8</v>
      </c>
      <c r="I2753" s="7" t="s">
        <v>10</v>
      </c>
      <c r="J2753" s="7" t="str">
        <f>_xlfn.XLOOKUP(A2753,'customer data'!A:A,'customer data'!B:B)</f>
        <v>Female</v>
      </c>
      <c r="K2753" s="7" t="str">
        <f>_xlfn.XLOOKUP(A2753,'customer data'!A:A,'customer data'!C:C)</f>
        <v>Yes</v>
      </c>
      <c r="L2753" s="7" t="str">
        <f ca="1">_xlfn.XLOOKUP(A2753,'customer data'!A:A,'customer data'!G:G)</f>
        <v>Adult</v>
      </c>
      <c r="M2753" s="7" t="str">
        <f>_xlfn.XLOOKUP(A2753,'Internet data '!A:A,'Internet data '!F:F)</f>
        <v>No</v>
      </c>
      <c r="N2753" s="7" t="str">
        <f>_xlfn.XLOOKUP(A2753,'Internet data '!A:A,'Internet data '!I:I)</f>
        <v>DSL</v>
      </c>
      <c r="O2753" s="7">
        <f>_xlfn.XLOOKUP(A2753,'Internet data '!A:A,'Internet data '!J:J)</f>
        <v>0</v>
      </c>
    </row>
    <row r="2754" spans="1:15">
      <c r="A2754" s="7" t="s">
        <v>2770</v>
      </c>
      <c r="B2754" s="7" t="s">
        <v>10</v>
      </c>
      <c r="C2754" s="7" t="s">
        <v>11</v>
      </c>
      <c r="D2754" s="7" t="s">
        <v>10</v>
      </c>
      <c r="E2754" s="7" t="s">
        <v>19</v>
      </c>
      <c r="F2754" s="7">
        <v>31</v>
      </c>
      <c r="G2754" s="7">
        <v>35.4</v>
      </c>
      <c r="H2754" s="7">
        <v>1077.5</v>
      </c>
      <c r="I2754" s="7" t="s">
        <v>12</v>
      </c>
      <c r="J2754" s="7" t="str">
        <f>_xlfn.XLOOKUP(A2754,'customer data'!A:A,'customer data'!B:B)</f>
        <v>Male</v>
      </c>
      <c r="K2754" s="7" t="str">
        <f>_xlfn.XLOOKUP(A2754,'customer data'!A:A,'customer data'!C:C)</f>
        <v>Yes</v>
      </c>
      <c r="L2754" s="7" t="str">
        <f ca="1">_xlfn.XLOOKUP(A2754,'customer data'!A:A,'customer data'!G:G)</f>
        <v>Adult</v>
      </c>
      <c r="M2754" s="7" t="str">
        <f>_xlfn.XLOOKUP(A2754,'Internet data '!A:A,'Internet data '!F:F)</f>
        <v>Yes</v>
      </c>
      <c r="N2754" s="7" t="str">
        <f>_xlfn.XLOOKUP(A2754,'Internet data '!A:A,'Internet data '!I:I)</f>
        <v>DSL</v>
      </c>
      <c r="O2754" s="7">
        <f>_xlfn.XLOOKUP(A2754,'Internet data '!A:A,'Internet data '!J:J)</f>
        <v>2</v>
      </c>
    </row>
    <row r="2755" spans="1:15">
      <c r="A2755" s="7" t="s">
        <v>2771</v>
      </c>
      <c r="B2755" s="7" t="s">
        <v>12</v>
      </c>
      <c r="C2755" s="7" t="s">
        <v>11</v>
      </c>
      <c r="D2755" s="7" t="s">
        <v>10</v>
      </c>
      <c r="E2755" s="7" t="s">
        <v>16</v>
      </c>
      <c r="F2755" s="7">
        <v>1</v>
      </c>
      <c r="G2755" s="7">
        <v>95.65</v>
      </c>
      <c r="H2755" s="7">
        <v>95.65</v>
      </c>
      <c r="I2755" s="7" t="s">
        <v>12</v>
      </c>
      <c r="J2755" s="7" t="str">
        <f>_xlfn.XLOOKUP(A2755,'customer data'!A:A,'customer data'!B:B)</f>
        <v>Female</v>
      </c>
      <c r="K2755" s="7" t="str">
        <f>_xlfn.XLOOKUP(A2755,'customer data'!A:A,'customer data'!C:C)</f>
        <v>No</v>
      </c>
      <c r="L2755" s="7" t="str">
        <f ca="1">_xlfn.XLOOKUP(A2755,'customer data'!A:A,'customer data'!G:G)</f>
        <v>Adult</v>
      </c>
      <c r="M2755" s="7" t="str">
        <f>_xlfn.XLOOKUP(A2755,'Internet data '!A:A,'Internet data '!F:F)</f>
        <v>No</v>
      </c>
      <c r="N2755" s="7" t="str">
        <f>_xlfn.XLOOKUP(A2755,'Internet data '!A:A,'Internet data '!I:I)</f>
        <v>Fiber optic</v>
      </c>
      <c r="O2755" s="7">
        <f>_xlfn.XLOOKUP(A2755,'Internet data '!A:A,'Internet data '!J:J)</f>
        <v>3</v>
      </c>
    </row>
    <row r="2756" spans="1:15">
      <c r="A2756" s="7" t="s">
        <v>2772</v>
      </c>
      <c r="B2756" s="7" t="s">
        <v>10</v>
      </c>
      <c r="C2756" s="7" t="s">
        <v>11</v>
      </c>
      <c r="D2756" s="7" t="s">
        <v>10</v>
      </c>
      <c r="E2756" s="7" t="s">
        <v>16</v>
      </c>
      <c r="F2756" s="7">
        <v>3</v>
      </c>
      <c r="G2756" s="7">
        <v>41.35</v>
      </c>
      <c r="H2756" s="7">
        <v>107.25</v>
      </c>
      <c r="I2756" s="7" t="s">
        <v>10</v>
      </c>
      <c r="J2756" s="7" t="str">
        <f>_xlfn.XLOOKUP(A2756,'customer data'!A:A,'customer data'!B:B)</f>
        <v>Male</v>
      </c>
      <c r="K2756" s="7" t="str">
        <f>_xlfn.XLOOKUP(A2756,'customer data'!A:A,'customer data'!C:C)</f>
        <v>No</v>
      </c>
      <c r="L2756" s="7" t="str">
        <f ca="1">_xlfn.XLOOKUP(A2756,'customer data'!A:A,'customer data'!G:G)</f>
        <v>Young</v>
      </c>
      <c r="M2756" s="7" t="str">
        <f>_xlfn.XLOOKUP(A2756,'Internet data '!A:A,'Internet data '!F:F)</f>
        <v>Yes</v>
      </c>
      <c r="N2756" s="7" t="str">
        <f>_xlfn.XLOOKUP(A2756,'Internet data '!A:A,'Internet data '!I:I)</f>
        <v>DSL</v>
      </c>
      <c r="O2756" s="7">
        <f>_xlfn.XLOOKUP(A2756,'Internet data '!A:A,'Internet data '!J:J)</f>
        <v>3</v>
      </c>
    </row>
    <row r="2757" spans="1:15">
      <c r="A2757" s="7" t="s">
        <v>2773</v>
      </c>
      <c r="B2757" s="7" t="s">
        <v>12</v>
      </c>
      <c r="C2757" s="7" t="s">
        <v>11</v>
      </c>
      <c r="D2757" s="7" t="s">
        <v>10</v>
      </c>
      <c r="E2757" s="7" t="s">
        <v>13</v>
      </c>
      <c r="F2757" s="7">
        <v>46</v>
      </c>
      <c r="G2757" s="7">
        <v>19.600000000000001</v>
      </c>
      <c r="H2757" s="7">
        <v>851.2</v>
      </c>
      <c r="I2757" s="7" t="s">
        <v>10</v>
      </c>
      <c r="J2757" s="7" t="str">
        <f>_xlfn.XLOOKUP(A2757,'customer data'!A:A,'customer data'!B:B)</f>
        <v>Male</v>
      </c>
      <c r="K2757" s="7" t="str">
        <f>_xlfn.XLOOKUP(A2757,'customer data'!A:A,'customer data'!C:C)</f>
        <v>Yes</v>
      </c>
      <c r="L2757" s="7" t="str">
        <f ca="1">_xlfn.XLOOKUP(A2757,'customer data'!A:A,'customer data'!G:G)</f>
        <v>Young</v>
      </c>
      <c r="M2757" s="7" t="str">
        <f>_xlfn.XLOOKUP(A2757,'Internet data '!A:A,'Internet data '!F:F)</f>
        <v>No</v>
      </c>
      <c r="N2757" s="7" t="str">
        <f>_xlfn.XLOOKUP(A2757,'Internet data '!A:A,'Internet data '!I:I)</f>
        <v>No</v>
      </c>
      <c r="O2757" s="7">
        <f>_xlfn.XLOOKUP(A2757,'Internet data '!A:A,'Internet data '!J:J)</f>
        <v>0</v>
      </c>
    </row>
    <row r="2758" spans="1:15">
      <c r="A2758" s="7" t="s">
        <v>2774</v>
      </c>
      <c r="B2758" s="7" t="s">
        <v>12</v>
      </c>
      <c r="C2758" s="7" t="s">
        <v>11</v>
      </c>
      <c r="D2758" s="7" t="s">
        <v>10</v>
      </c>
      <c r="E2758" s="7" t="s">
        <v>16</v>
      </c>
      <c r="F2758" s="7">
        <v>1</v>
      </c>
      <c r="G2758" s="7">
        <v>20.95</v>
      </c>
      <c r="H2758" s="7">
        <v>20.95</v>
      </c>
      <c r="I2758" s="7" t="s">
        <v>12</v>
      </c>
      <c r="J2758" s="7" t="str">
        <f>_xlfn.XLOOKUP(A2758,'customer data'!A:A,'customer data'!B:B)</f>
        <v>Female</v>
      </c>
      <c r="K2758" s="7" t="str">
        <f>_xlfn.XLOOKUP(A2758,'customer data'!A:A,'customer data'!C:C)</f>
        <v>No</v>
      </c>
      <c r="L2758" s="7" t="str">
        <f ca="1">_xlfn.XLOOKUP(A2758,'customer data'!A:A,'customer data'!G:G)</f>
        <v>Young</v>
      </c>
      <c r="M2758" s="7" t="str">
        <f>_xlfn.XLOOKUP(A2758,'Internet data '!A:A,'Internet data '!F:F)</f>
        <v>No</v>
      </c>
      <c r="N2758" s="7" t="str">
        <f>_xlfn.XLOOKUP(A2758,'Internet data '!A:A,'Internet data '!I:I)</f>
        <v>No</v>
      </c>
      <c r="O2758" s="7">
        <f>_xlfn.XLOOKUP(A2758,'Internet data '!A:A,'Internet data '!J:J)</f>
        <v>0</v>
      </c>
    </row>
    <row r="2759" spans="1:15">
      <c r="A2759" s="7" t="s">
        <v>2775</v>
      </c>
      <c r="B2759" s="7" t="s">
        <v>12</v>
      </c>
      <c r="C2759" s="7" t="s">
        <v>15</v>
      </c>
      <c r="D2759" s="7" t="s">
        <v>10</v>
      </c>
      <c r="E2759" s="7" t="s">
        <v>19</v>
      </c>
      <c r="F2759" s="7">
        <v>69</v>
      </c>
      <c r="G2759" s="7">
        <v>84.45</v>
      </c>
      <c r="H2759" s="7">
        <v>5848.6</v>
      </c>
      <c r="I2759" s="7" t="s">
        <v>10</v>
      </c>
      <c r="J2759" s="7" t="str">
        <f>_xlfn.XLOOKUP(A2759,'customer data'!A:A,'customer data'!B:B)</f>
        <v>Female</v>
      </c>
      <c r="K2759" s="7" t="str">
        <f>_xlfn.XLOOKUP(A2759,'customer data'!A:A,'customer data'!C:C)</f>
        <v>Yes</v>
      </c>
      <c r="L2759" s="7" t="str">
        <f ca="1">_xlfn.XLOOKUP(A2759,'customer data'!A:A,'customer data'!G:G)</f>
        <v>Adult</v>
      </c>
      <c r="M2759" s="7" t="str">
        <f>_xlfn.XLOOKUP(A2759,'Internet data '!A:A,'Internet data '!F:F)</f>
        <v>No</v>
      </c>
      <c r="N2759" s="7" t="str">
        <f>_xlfn.XLOOKUP(A2759,'Internet data '!A:A,'Internet data '!I:I)</f>
        <v>Fiber optic</v>
      </c>
      <c r="O2759" s="7">
        <f>_xlfn.XLOOKUP(A2759,'Internet data '!A:A,'Internet data '!J:J)</f>
        <v>3</v>
      </c>
    </row>
    <row r="2760" spans="1:15">
      <c r="A2760" s="7" t="s">
        <v>2776</v>
      </c>
      <c r="B2760" s="7" t="s">
        <v>12</v>
      </c>
      <c r="C2760" s="7" t="s">
        <v>11</v>
      </c>
      <c r="D2760" s="7" t="s">
        <v>10</v>
      </c>
      <c r="E2760" s="7" t="s">
        <v>16</v>
      </c>
      <c r="F2760" s="7">
        <v>5</v>
      </c>
      <c r="G2760" s="7">
        <v>20.25</v>
      </c>
      <c r="H2760" s="7">
        <v>109.8</v>
      </c>
      <c r="I2760" s="7" t="s">
        <v>10</v>
      </c>
      <c r="J2760" s="7" t="str">
        <f>_xlfn.XLOOKUP(A2760,'customer data'!A:A,'customer data'!B:B)</f>
        <v>Male</v>
      </c>
      <c r="K2760" s="7" t="str">
        <f>_xlfn.XLOOKUP(A2760,'customer data'!A:A,'customer data'!C:C)</f>
        <v>No</v>
      </c>
      <c r="L2760" s="7" t="str">
        <f ca="1">_xlfn.XLOOKUP(A2760,'customer data'!A:A,'customer data'!G:G)</f>
        <v>Adult</v>
      </c>
      <c r="M2760" s="7" t="str">
        <f>_xlfn.XLOOKUP(A2760,'Internet data '!A:A,'Internet data '!F:F)</f>
        <v>No</v>
      </c>
      <c r="N2760" s="7" t="str">
        <f>_xlfn.XLOOKUP(A2760,'Internet data '!A:A,'Internet data '!I:I)</f>
        <v>No</v>
      </c>
      <c r="O2760" s="7">
        <f>_xlfn.XLOOKUP(A2760,'Internet data '!A:A,'Internet data '!J:J)</f>
        <v>0</v>
      </c>
    </row>
    <row r="2761" spans="1:15">
      <c r="A2761" s="7" t="s">
        <v>2777</v>
      </c>
      <c r="B2761" s="7" t="s">
        <v>12</v>
      </c>
      <c r="C2761" s="7" t="s">
        <v>11</v>
      </c>
      <c r="D2761" s="7" t="s">
        <v>10</v>
      </c>
      <c r="E2761" s="7" t="s">
        <v>19</v>
      </c>
      <c r="F2761" s="7">
        <v>1</v>
      </c>
      <c r="G2761" s="7">
        <v>19.649999999999999</v>
      </c>
      <c r="H2761" s="7">
        <v>19.649999999999999</v>
      </c>
      <c r="I2761" s="7" t="s">
        <v>10</v>
      </c>
      <c r="J2761" s="7" t="str">
        <f>_xlfn.XLOOKUP(A2761,'customer data'!A:A,'customer data'!B:B)</f>
        <v>Male</v>
      </c>
      <c r="K2761" s="7" t="str">
        <f>_xlfn.XLOOKUP(A2761,'customer data'!A:A,'customer data'!C:C)</f>
        <v>No</v>
      </c>
      <c r="L2761" s="7" t="str">
        <f ca="1">_xlfn.XLOOKUP(A2761,'customer data'!A:A,'customer data'!G:G)</f>
        <v>Adult</v>
      </c>
      <c r="M2761" s="7" t="str">
        <f>_xlfn.XLOOKUP(A2761,'Internet data '!A:A,'Internet data '!F:F)</f>
        <v>No</v>
      </c>
      <c r="N2761" s="7" t="str">
        <f>_xlfn.XLOOKUP(A2761,'Internet data '!A:A,'Internet data '!I:I)</f>
        <v>No</v>
      </c>
      <c r="O2761" s="7">
        <f>_xlfn.XLOOKUP(A2761,'Internet data '!A:A,'Internet data '!J:J)</f>
        <v>0</v>
      </c>
    </row>
    <row r="2762" spans="1:15">
      <c r="A2762" s="7" t="s">
        <v>2778</v>
      </c>
      <c r="B2762" s="7" t="s">
        <v>12</v>
      </c>
      <c r="C2762" s="7" t="s">
        <v>15</v>
      </c>
      <c r="D2762" s="7" t="s">
        <v>12</v>
      </c>
      <c r="E2762" s="7" t="s">
        <v>23</v>
      </c>
      <c r="F2762" s="7">
        <v>26</v>
      </c>
      <c r="G2762" s="7">
        <v>20.65</v>
      </c>
      <c r="H2762" s="7">
        <v>595.5</v>
      </c>
      <c r="I2762" s="7" t="s">
        <v>10</v>
      </c>
      <c r="J2762" s="7" t="str">
        <f>_xlfn.XLOOKUP(A2762,'customer data'!A:A,'customer data'!B:B)</f>
        <v>Male</v>
      </c>
      <c r="K2762" s="7" t="str">
        <f>_xlfn.XLOOKUP(A2762,'customer data'!A:A,'customer data'!C:C)</f>
        <v>No</v>
      </c>
      <c r="L2762" s="7" t="str">
        <f ca="1">_xlfn.XLOOKUP(A2762,'customer data'!A:A,'customer data'!G:G)</f>
        <v>Adult</v>
      </c>
      <c r="M2762" s="7" t="str">
        <f>_xlfn.XLOOKUP(A2762,'Internet data '!A:A,'Internet data '!F:F)</f>
        <v>No</v>
      </c>
      <c r="N2762" s="7" t="str">
        <f>_xlfn.XLOOKUP(A2762,'Internet data '!A:A,'Internet data '!I:I)</f>
        <v>No</v>
      </c>
      <c r="O2762" s="7">
        <f>_xlfn.XLOOKUP(A2762,'Internet data '!A:A,'Internet data '!J:J)</f>
        <v>0</v>
      </c>
    </row>
    <row r="2763" spans="1:15">
      <c r="A2763" s="7" t="s">
        <v>2779</v>
      </c>
      <c r="B2763" s="7" t="s">
        <v>10</v>
      </c>
      <c r="C2763" s="7" t="s">
        <v>11</v>
      </c>
      <c r="D2763" s="7" t="s">
        <v>12</v>
      </c>
      <c r="E2763" s="7" t="s">
        <v>13</v>
      </c>
      <c r="F2763" s="7">
        <v>10</v>
      </c>
      <c r="G2763" s="7">
        <v>34.700000000000003</v>
      </c>
      <c r="H2763" s="7">
        <v>329.8</v>
      </c>
      <c r="I2763" s="7" t="s">
        <v>12</v>
      </c>
      <c r="J2763" s="7" t="str">
        <f>_xlfn.XLOOKUP(A2763,'customer data'!A:A,'customer data'!B:B)</f>
        <v>Female</v>
      </c>
      <c r="K2763" s="7" t="str">
        <f>_xlfn.XLOOKUP(A2763,'customer data'!A:A,'customer data'!C:C)</f>
        <v>No</v>
      </c>
      <c r="L2763" s="7" t="str">
        <f ca="1">_xlfn.XLOOKUP(A2763,'customer data'!A:A,'customer data'!G:G)</f>
        <v>Adult</v>
      </c>
      <c r="M2763" s="7" t="str">
        <f>_xlfn.XLOOKUP(A2763,'Internet data '!A:A,'Internet data '!F:F)</f>
        <v>No</v>
      </c>
      <c r="N2763" s="7" t="str">
        <f>_xlfn.XLOOKUP(A2763,'Internet data '!A:A,'Internet data '!I:I)</f>
        <v>DSL</v>
      </c>
      <c r="O2763" s="7">
        <f>_xlfn.XLOOKUP(A2763,'Internet data '!A:A,'Internet data '!J:J)</f>
        <v>1</v>
      </c>
    </row>
    <row r="2764" spans="1:15">
      <c r="A2764" s="7" t="s">
        <v>2780</v>
      </c>
      <c r="B2764" s="7" t="s">
        <v>12</v>
      </c>
      <c r="C2764" s="7" t="s">
        <v>29</v>
      </c>
      <c r="D2764" s="7" t="s">
        <v>10</v>
      </c>
      <c r="E2764" s="7" t="s">
        <v>19</v>
      </c>
      <c r="F2764" s="7">
        <v>25</v>
      </c>
      <c r="G2764" s="7">
        <v>99.3</v>
      </c>
      <c r="H2764" s="7">
        <v>2513.5</v>
      </c>
      <c r="I2764" s="7" t="s">
        <v>10</v>
      </c>
      <c r="J2764" s="7" t="str">
        <f>_xlfn.XLOOKUP(A2764,'customer data'!A:A,'customer data'!B:B)</f>
        <v>Male</v>
      </c>
      <c r="K2764" s="7" t="str">
        <f>_xlfn.XLOOKUP(A2764,'customer data'!A:A,'customer data'!C:C)</f>
        <v>No</v>
      </c>
      <c r="L2764" s="7" t="str">
        <f ca="1">_xlfn.XLOOKUP(A2764,'customer data'!A:A,'customer data'!G:G)</f>
        <v>Adult</v>
      </c>
      <c r="M2764" s="7" t="str">
        <f>_xlfn.XLOOKUP(A2764,'Internet data '!A:A,'Internet data '!F:F)</f>
        <v>Yes</v>
      </c>
      <c r="N2764" s="7" t="str">
        <f>_xlfn.XLOOKUP(A2764,'Internet data '!A:A,'Internet data '!I:I)</f>
        <v>Fiber optic</v>
      </c>
      <c r="O2764" s="7">
        <f>_xlfn.XLOOKUP(A2764,'Internet data '!A:A,'Internet data '!J:J)</f>
        <v>4</v>
      </c>
    </row>
    <row r="2765" spans="1:15">
      <c r="A2765" s="7" t="s">
        <v>2781</v>
      </c>
      <c r="B2765" s="7" t="s">
        <v>12</v>
      </c>
      <c r="C2765" s="7" t="s">
        <v>11</v>
      </c>
      <c r="D2765" s="7" t="s">
        <v>10</v>
      </c>
      <c r="E2765" s="7" t="s">
        <v>13</v>
      </c>
      <c r="F2765" s="7">
        <v>64</v>
      </c>
      <c r="G2765" s="7">
        <v>81.05</v>
      </c>
      <c r="H2765" s="7">
        <v>5135.3500000000004</v>
      </c>
      <c r="I2765" s="7" t="s">
        <v>10</v>
      </c>
      <c r="J2765" s="7" t="str">
        <f>_xlfn.XLOOKUP(A2765,'customer data'!A:A,'customer data'!B:B)</f>
        <v>Male</v>
      </c>
      <c r="K2765" s="7" t="str">
        <f>_xlfn.XLOOKUP(A2765,'customer data'!A:A,'customer data'!C:C)</f>
        <v>Yes</v>
      </c>
      <c r="L2765" s="7" t="str">
        <f ca="1">_xlfn.XLOOKUP(A2765,'customer data'!A:A,'customer data'!G:G)</f>
        <v>Adult</v>
      </c>
      <c r="M2765" s="7" t="str">
        <f>_xlfn.XLOOKUP(A2765,'Internet data '!A:A,'Internet data '!F:F)</f>
        <v>No</v>
      </c>
      <c r="N2765" s="7" t="str">
        <f>_xlfn.XLOOKUP(A2765,'Internet data '!A:A,'Internet data '!I:I)</f>
        <v>Fiber optic</v>
      </c>
      <c r="O2765" s="7">
        <f>_xlfn.XLOOKUP(A2765,'Internet data '!A:A,'Internet data '!J:J)</f>
        <v>2</v>
      </c>
    </row>
    <row r="2766" spans="1:15">
      <c r="A2766" s="7" t="s">
        <v>2782</v>
      </c>
      <c r="B2766" s="7" t="s">
        <v>12</v>
      </c>
      <c r="C2766" s="7" t="s">
        <v>11</v>
      </c>
      <c r="D2766" s="7" t="s">
        <v>10</v>
      </c>
      <c r="E2766" s="7" t="s">
        <v>13</v>
      </c>
      <c r="F2766" s="7">
        <v>30</v>
      </c>
      <c r="G2766" s="7">
        <v>67.599999999999994</v>
      </c>
      <c r="H2766" s="7">
        <v>2000.2</v>
      </c>
      <c r="I2766" s="7" t="s">
        <v>10</v>
      </c>
      <c r="J2766" s="7" t="str">
        <f>_xlfn.XLOOKUP(A2766,'customer data'!A:A,'customer data'!B:B)</f>
        <v>Male</v>
      </c>
      <c r="K2766" s="7" t="str">
        <f>_xlfn.XLOOKUP(A2766,'customer data'!A:A,'customer data'!C:C)</f>
        <v>Yes</v>
      </c>
      <c r="L2766" s="7" t="str">
        <f ca="1">_xlfn.XLOOKUP(A2766,'customer data'!A:A,'customer data'!G:G)</f>
        <v>Adult</v>
      </c>
      <c r="M2766" s="7" t="str">
        <f>_xlfn.XLOOKUP(A2766,'Internet data '!A:A,'Internet data '!F:F)</f>
        <v>Yes</v>
      </c>
      <c r="N2766" s="7" t="str">
        <f>_xlfn.XLOOKUP(A2766,'Internet data '!A:A,'Internet data '!I:I)</f>
        <v>DSL</v>
      </c>
      <c r="O2766" s="7">
        <f>_xlfn.XLOOKUP(A2766,'Internet data '!A:A,'Internet data '!J:J)</f>
        <v>5</v>
      </c>
    </row>
    <row r="2767" spans="1:15">
      <c r="A2767" s="7" t="s">
        <v>2783</v>
      </c>
      <c r="B2767" s="7" t="s">
        <v>12</v>
      </c>
      <c r="C2767" s="7" t="s">
        <v>11</v>
      </c>
      <c r="D2767" s="7" t="s">
        <v>12</v>
      </c>
      <c r="E2767" s="7" t="s">
        <v>13</v>
      </c>
      <c r="F2767" s="7">
        <v>13</v>
      </c>
      <c r="G2767" s="7">
        <v>70.150000000000006</v>
      </c>
      <c r="H2767" s="7">
        <v>931.75</v>
      </c>
      <c r="I2767" s="7" t="s">
        <v>10</v>
      </c>
      <c r="J2767" s="7" t="str">
        <f>_xlfn.XLOOKUP(A2767,'customer data'!A:A,'customer data'!B:B)</f>
        <v>Male</v>
      </c>
      <c r="K2767" s="7" t="str">
        <f>_xlfn.XLOOKUP(A2767,'customer data'!A:A,'customer data'!C:C)</f>
        <v>No</v>
      </c>
      <c r="L2767" s="7" t="str">
        <f ca="1">_xlfn.XLOOKUP(A2767,'customer data'!A:A,'customer data'!G:G)</f>
        <v>Adult</v>
      </c>
      <c r="M2767" s="7" t="str">
        <f>_xlfn.XLOOKUP(A2767,'Internet data '!A:A,'Internet data '!F:F)</f>
        <v>No</v>
      </c>
      <c r="N2767" s="7" t="str">
        <f>_xlfn.XLOOKUP(A2767,'Internet data '!A:A,'Internet data '!I:I)</f>
        <v>Fiber optic</v>
      </c>
      <c r="O2767" s="7">
        <f>_xlfn.XLOOKUP(A2767,'Internet data '!A:A,'Internet data '!J:J)</f>
        <v>0</v>
      </c>
    </row>
    <row r="2768" spans="1:15">
      <c r="A2768" s="7" t="s">
        <v>2784</v>
      </c>
      <c r="B2768" s="7" t="s">
        <v>12</v>
      </c>
      <c r="C2768" s="7" t="s">
        <v>15</v>
      </c>
      <c r="D2768" s="7" t="s">
        <v>12</v>
      </c>
      <c r="E2768" s="7" t="s">
        <v>13</v>
      </c>
      <c r="F2768" s="7">
        <v>64</v>
      </c>
      <c r="G2768" s="7">
        <v>115</v>
      </c>
      <c r="H2768" s="7">
        <v>7396.15</v>
      </c>
      <c r="I2768" s="7" t="s">
        <v>10</v>
      </c>
      <c r="J2768" s="7" t="str">
        <f>_xlfn.XLOOKUP(A2768,'customer data'!A:A,'customer data'!B:B)</f>
        <v>Female</v>
      </c>
      <c r="K2768" s="7" t="str">
        <f>_xlfn.XLOOKUP(A2768,'customer data'!A:A,'customer data'!C:C)</f>
        <v>Yes</v>
      </c>
      <c r="L2768" s="7" t="str">
        <f ca="1">_xlfn.XLOOKUP(A2768,'customer data'!A:A,'customer data'!G:G)</f>
        <v>Adult</v>
      </c>
      <c r="M2768" s="7" t="str">
        <f>_xlfn.XLOOKUP(A2768,'Internet data '!A:A,'Internet data '!F:F)</f>
        <v>Yes</v>
      </c>
      <c r="N2768" s="7" t="str">
        <f>_xlfn.XLOOKUP(A2768,'Internet data '!A:A,'Internet data '!I:I)</f>
        <v>Fiber optic</v>
      </c>
      <c r="O2768" s="7">
        <f>_xlfn.XLOOKUP(A2768,'Internet data '!A:A,'Internet data '!J:J)</f>
        <v>7</v>
      </c>
    </row>
    <row r="2769" spans="1:15">
      <c r="A2769" s="7" t="s">
        <v>2785</v>
      </c>
      <c r="B2769" s="7" t="s">
        <v>12</v>
      </c>
      <c r="C2769" s="7" t="s">
        <v>11</v>
      </c>
      <c r="D2769" s="7" t="s">
        <v>12</v>
      </c>
      <c r="E2769" s="7" t="s">
        <v>19</v>
      </c>
      <c r="F2769" s="7">
        <v>46</v>
      </c>
      <c r="G2769" s="7">
        <v>84.8</v>
      </c>
      <c r="H2769" s="7">
        <v>3958.85</v>
      </c>
      <c r="I2769" s="7" t="s">
        <v>10</v>
      </c>
      <c r="J2769" s="7" t="str">
        <f>_xlfn.XLOOKUP(A2769,'customer data'!A:A,'customer data'!B:B)</f>
        <v>Female</v>
      </c>
      <c r="K2769" s="7" t="str">
        <f>_xlfn.XLOOKUP(A2769,'customer data'!A:A,'customer data'!C:C)</f>
        <v>No</v>
      </c>
      <c r="L2769" s="7" t="str">
        <f ca="1">_xlfn.XLOOKUP(A2769,'customer data'!A:A,'customer data'!G:G)</f>
        <v>Young</v>
      </c>
      <c r="M2769" s="7" t="str">
        <f>_xlfn.XLOOKUP(A2769,'Internet data '!A:A,'Internet data '!F:F)</f>
        <v>Yes</v>
      </c>
      <c r="N2769" s="7" t="str">
        <f>_xlfn.XLOOKUP(A2769,'Internet data '!A:A,'Internet data '!I:I)</f>
        <v>Fiber optic</v>
      </c>
      <c r="O2769" s="7">
        <f>_xlfn.XLOOKUP(A2769,'Internet data '!A:A,'Internet data '!J:J)</f>
        <v>3</v>
      </c>
    </row>
    <row r="2770" spans="1:15">
      <c r="A2770" s="7" t="s">
        <v>2786</v>
      </c>
      <c r="B2770" s="7" t="s">
        <v>12</v>
      </c>
      <c r="C2770" s="7" t="s">
        <v>15</v>
      </c>
      <c r="D2770" s="7" t="s">
        <v>10</v>
      </c>
      <c r="E2770" s="7" t="s">
        <v>16</v>
      </c>
      <c r="F2770" s="7">
        <v>12</v>
      </c>
      <c r="G2770" s="7">
        <v>19.7</v>
      </c>
      <c r="H2770" s="7">
        <v>260.89999999999998</v>
      </c>
      <c r="I2770" s="7" t="s">
        <v>10</v>
      </c>
      <c r="J2770" s="7" t="str">
        <f>_xlfn.XLOOKUP(A2770,'customer data'!A:A,'customer data'!B:B)</f>
        <v>Female</v>
      </c>
      <c r="K2770" s="7" t="str">
        <f>_xlfn.XLOOKUP(A2770,'customer data'!A:A,'customer data'!C:C)</f>
        <v>No</v>
      </c>
      <c r="L2770" s="7" t="str">
        <f ca="1">_xlfn.XLOOKUP(A2770,'customer data'!A:A,'customer data'!G:G)</f>
        <v>Adult</v>
      </c>
      <c r="M2770" s="7" t="str">
        <f>_xlfn.XLOOKUP(A2770,'Internet data '!A:A,'Internet data '!F:F)</f>
        <v>No</v>
      </c>
      <c r="N2770" s="7" t="str">
        <f>_xlfn.XLOOKUP(A2770,'Internet data '!A:A,'Internet data '!I:I)</f>
        <v>No</v>
      </c>
      <c r="O2770" s="7">
        <f>_xlfn.XLOOKUP(A2770,'Internet data '!A:A,'Internet data '!J:J)</f>
        <v>0</v>
      </c>
    </row>
    <row r="2771" spans="1:15">
      <c r="A2771" s="7" t="s">
        <v>2787</v>
      </c>
      <c r="B2771" s="7" t="s">
        <v>12</v>
      </c>
      <c r="C2771" s="7" t="s">
        <v>11</v>
      </c>
      <c r="D2771" s="7" t="s">
        <v>10</v>
      </c>
      <c r="E2771" s="7" t="s">
        <v>19</v>
      </c>
      <c r="F2771" s="7">
        <v>15</v>
      </c>
      <c r="G2771" s="7">
        <v>19.75</v>
      </c>
      <c r="H2771" s="7">
        <v>297.3</v>
      </c>
      <c r="I2771" s="7" t="s">
        <v>12</v>
      </c>
      <c r="J2771" s="7" t="str">
        <f>_xlfn.XLOOKUP(A2771,'customer data'!A:A,'customer data'!B:B)</f>
        <v>Female</v>
      </c>
      <c r="K2771" s="7" t="str">
        <f>_xlfn.XLOOKUP(A2771,'customer data'!A:A,'customer data'!C:C)</f>
        <v>No</v>
      </c>
      <c r="L2771" s="7" t="str">
        <f ca="1">_xlfn.XLOOKUP(A2771,'customer data'!A:A,'customer data'!G:G)</f>
        <v>Adult</v>
      </c>
      <c r="M2771" s="7" t="str">
        <f>_xlfn.XLOOKUP(A2771,'Internet data '!A:A,'Internet data '!F:F)</f>
        <v>No</v>
      </c>
      <c r="N2771" s="7" t="str">
        <f>_xlfn.XLOOKUP(A2771,'Internet data '!A:A,'Internet data '!I:I)</f>
        <v>No</v>
      </c>
      <c r="O2771" s="7">
        <f>_xlfn.XLOOKUP(A2771,'Internet data '!A:A,'Internet data '!J:J)</f>
        <v>0</v>
      </c>
    </row>
    <row r="2772" spans="1:15">
      <c r="A2772" s="7" t="s">
        <v>2788</v>
      </c>
      <c r="B2772" s="7" t="s">
        <v>12</v>
      </c>
      <c r="C2772" s="7" t="s">
        <v>11</v>
      </c>
      <c r="D2772" s="7" t="s">
        <v>12</v>
      </c>
      <c r="E2772" s="7" t="s">
        <v>13</v>
      </c>
      <c r="F2772" s="7">
        <v>17</v>
      </c>
      <c r="G2772" s="7">
        <v>92.55</v>
      </c>
      <c r="H2772" s="7">
        <v>1515.1</v>
      </c>
      <c r="I2772" s="7" t="s">
        <v>12</v>
      </c>
      <c r="J2772" s="7" t="str">
        <f>_xlfn.XLOOKUP(A2772,'customer data'!A:A,'customer data'!B:B)</f>
        <v>Male</v>
      </c>
      <c r="K2772" s="7" t="str">
        <f>_xlfn.XLOOKUP(A2772,'customer data'!A:A,'customer data'!C:C)</f>
        <v>Yes</v>
      </c>
      <c r="L2772" s="7" t="str">
        <f ca="1">_xlfn.XLOOKUP(A2772,'customer data'!A:A,'customer data'!G:G)</f>
        <v>Young</v>
      </c>
      <c r="M2772" s="7" t="str">
        <f>_xlfn.XLOOKUP(A2772,'Internet data '!A:A,'Internet data '!F:F)</f>
        <v>No</v>
      </c>
      <c r="N2772" s="7" t="str">
        <f>_xlfn.XLOOKUP(A2772,'Internet data '!A:A,'Internet data '!I:I)</f>
        <v>Fiber optic</v>
      </c>
      <c r="O2772" s="7">
        <f>_xlfn.XLOOKUP(A2772,'Internet data '!A:A,'Internet data '!J:J)</f>
        <v>3</v>
      </c>
    </row>
    <row r="2773" spans="1:15">
      <c r="A2773" s="7" t="s">
        <v>2789</v>
      </c>
      <c r="B2773" s="7" t="s">
        <v>12</v>
      </c>
      <c r="C2773" s="7" t="s">
        <v>11</v>
      </c>
      <c r="D2773" s="7" t="s">
        <v>12</v>
      </c>
      <c r="E2773" s="7" t="s">
        <v>16</v>
      </c>
      <c r="F2773" s="7">
        <v>13</v>
      </c>
      <c r="G2773" s="7">
        <v>63.15</v>
      </c>
      <c r="H2773" s="7">
        <v>816.8</v>
      </c>
      <c r="I2773" s="7" t="s">
        <v>10</v>
      </c>
      <c r="J2773" s="7" t="str">
        <f>_xlfn.XLOOKUP(A2773,'customer data'!A:A,'customer data'!B:B)</f>
        <v>Female</v>
      </c>
      <c r="K2773" s="7" t="str">
        <f>_xlfn.XLOOKUP(A2773,'customer data'!A:A,'customer data'!C:C)</f>
        <v>Yes</v>
      </c>
      <c r="L2773" s="7" t="str">
        <f ca="1">_xlfn.XLOOKUP(A2773,'customer data'!A:A,'customer data'!G:G)</f>
        <v>Adult</v>
      </c>
      <c r="M2773" s="7" t="str">
        <f>_xlfn.XLOOKUP(A2773,'Internet data '!A:A,'Internet data '!F:F)</f>
        <v>No</v>
      </c>
      <c r="N2773" s="7" t="str">
        <f>_xlfn.XLOOKUP(A2773,'Internet data '!A:A,'Internet data '!I:I)</f>
        <v>DSL</v>
      </c>
      <c r="O2773" s="7">
        <f>_xlfn.XLOOKUP(A2773,'Internet data '!A:A,'Internet data '!J:J)</f>
        <v>3</v>
      </c>
    </row>
    <row r="2774" spans="1:15">
      <c r="A2774" s="7" t="s">
        <v>2790</v>
      </c>
      <c r="B2774" s="7" t="s">
        <v>12</v>
      </c>
      <c r="C2774" s="7" t="s">
        <v>29</v>
      </c>
      <c r="D2774" s="7" t="s">
        <v>10</v>
      </c>
      <c r="E2774" s="7" t="s">
        <v>23</v>
      </c>
      <c r="F2774" s="7">
        <v>67</v>
      </c>
      <c r="G2774" s="7">
        <v>74</v>
      </c>
      <c r="H2774" s="7">
        <v>4868.3999999999996</v>
      </c>
      <c r="I2774" s="7" t="s">
        <v>10</v>
      </c>
      <c r="J2774" s="7" t="str">
        <f>_xlfn.XLOOKUP(A2774,'customer data'!A:A,'customer data'!B:B)</f>
        <v>Female</v>
      </c>
      <c r="K2774" s="7" t="str">
        <f>_xlfn.XLOOKUP(A2774,'customer data'!A:A,'customer data'!C:C)</f>
        <v>Yes</v>
      </c>
      <c r="L2774" s="7" t="str">
        <f ca="1">_xlfn.XLOOKUP(A2774,'customer data'!A:A,'customer data'!G:G)</f>
        <v>Adult</v>
      </c>
      <c r="M2774" s="7" t="str">
        <f>_xlfn.XLOOKUP(A2774,'Internet data '!A:A,'Internet data '!F:F)</f>
        <v>Yes</v>
      </c>
      <c r="N2774" s="7" t="str">
        <f>_xlfn.XLOOKUP(A2774,'Internet data '!A:A,'Internet data '!I:I)</f>
        <v>DSL</v>
      </c>
      <c r="O2774" s="7">
        <f>_xlfn.XLOOKUP(A2774,'Internet data '!A:A,'Internet data '!J:J)</f>
        <v>5</v>
      </c>
    </row>
    <row r="2775" spans="1:15">
      <c r="A2775" s="7" t="s">
        <v>2791</v>
      </c>
      <c r="B2775" s="7" t="s">
        <v>10</v>
      </c>
      <c r="C2775" s="7" t="s">
        <v>11</v>
      </c>
      <c r="D2775" s="7" t="s">
        <v>10</v>
      </c>
      <c r="E2775" s="7" t="s">
        <v>13</v>
      </c>
      <c r="F2775" s="7">
        <v>24</v>
      </c>
      <c r="G2775" s="7">
        <v>29.1</v>
      </c>
      <c r="H2775" s="7">
        <v>688</v>
      </c>
      <c r="I2775" s="7" t="s">
        <v>10</v>
      </c>
      <c r="J2775" s="7" t="str">
        <f>_xlfn.XLOOKUP(A2775,'customer data'!A:A,'customer data'!B:B)</f>
        <v>Male</v>
      </c>
      <c r="K2775" s="7" t="str">
        <f>_xlfn.XLOOKUP(A2775,'customer data'!A:A,'customer data'!C:C)</f>
        <v>Yes</v>
      </c>
      <c r="L2775" s="7" t="str">
        <f ca="1">_xlfn.XLOOKUP(A2775,'customer data'!A:A,'customer data'!G:G)</f>
        <v>Adult</v>
      </c>
      <c r="M2775" s="7" t="str">
        <f>_xlfn.XLOOKUP(A2775,'Internet data '!A:A,'Internet data '!F:F)</f>
        <v>No</v>
      </c>
      <c r="N2775" s="7" t="str">
        <f>_xlfn.XLOOKUP(A2775,'Internet data '!A:A,'Internet data '!I:I)</f>
        <v>DSL</v>
      </c>
      <c r="O2775" s="7">
        <f>_xlfn.XLOOKUP(A2775,'Internet data '!A:A,'Internet data '!J:J)</f>
        <v>1</v>
      </c>
    </row>
    <row r="2776" spans="1:15">
      <c r="A2776" s="7" t="s">
        <v>2792</v>
      </c>
      <c r="B2776" s="7" t="s">
        <v>12</v>
      </c>
      <c r="C2776" s="7" t="s">
        <v>11</v>
      </c>
      <c r="D2776" s="7" t="s">
        <v>10</v>
      </c>
      <c r="E2776" s="7" t="s">
        <v>16</v>
      </c>
      <c r="F2776" s="7">
        <v>6</v>
      </c>
      <c r="G2776" s="7">
        <v>50.05</v>
      </c>
      <c r="H2776" s="7">
        <v>288.35000000000002</v>
      </c>
      <c r="I2776" s="7" t="s">
        <v>10</v>
      </c>
      <c r="J2776" s="7" t="str">
        <f>_xlfn.XLOOKUP(A2776,'customer data'!A:A,'customer data'!B:B)</f>
        <v>Male</v>
      </c>
      <c r="K2776" s="7" t="str">
        <f>_xlfn.XLOOKUP(A2776,'customer data'!A:A,'customer data'!C:C)</f>
        <v>No</v>
      </c>
      <c r="L2776" s="7" t="str">
        <f ca="1">_xlfn.XLOOKUP(A2776,'customer data'!A:A,'customer data'!G:G)</f>
        <v>Adult</v>
      </c>
      <c r="M2776" s="7" t="str">
        <f>_xlfn.XLOOKUP(A2776,'Internet data '!A:A,'Internet data '!F:F)</f>
        <v>Yes</v>
      </c>
      <c r="N2776" s="7" t="str">
        <f>_xlfn.XLOOKUP(A2776,'Internet data '!A:A,'Internet data '!I:I)</f>
        <v>DSL</v>
      </c>
      <c r="O2776" s="7">
        <f>_xlfn.XLOOKUP(A2776,'Internet data '!A:A,'Internet data '!J:J)</f>
        <v>1</v>
      </c>
    </row>
    <row r="2777" spans="1:15">
      <c r="A2777" s="7" t="s">
        <v>2793</v>
      </c>
      <c r="B2777" s="7" t="s">
        <v>12</v>
      </c>
      <c r="C2777" s="7" t="s">
        <v>15</v>
      </c>
      <c r="D2777" s="7" t="s">
        <v>12</v>
      </c>
      <c r="E2777" s="7" t="s">
        <v>13</v>
      </c>
      <c r="F2777" s="7">
        <v>53</v>
      </c>
      <c r="G2777" s="7">
        <v>60.05</v>
      </c>
      <c r="H2777" s="7">
        <v>3229.65</v>
      </c>
      <c r="I2777" s="7" t="s">
        <v>12</v>
      </c>
      <c r="J2777" s="7" t="str">
        <f>_xlfn.XLOOKUP(A2777,'customer data'!A:A,'customer data'!B:B)</f>
        <v>Male</v>
      </c>
      <c r="K2777" s="7" t="str">
        <f>_xlfn.XLOOKUP(A2777,'customer data'!A:A,'customer data'!C:C)</f>
        <v>Yes</v>
      </c>
      <c r="L2777" s="7" t="str">
        <f ca="1">_xlfn.XLOOKUP(A2777,'customer data'!A:A,'customer data'!G:G)</f>
        <v>Adult</v>
      </c>
      <c r="M2777" s="7" t="str">
        <f>_xlfn.XLOOKUP(A2777,'Internet data '!A:A,'Internet data '!F:F)</f>
        <v>Yes</v>
      </c>
      <c r="N2777" s="7" t="str">
        <f>_xlfn.XLOOKUP(A2777,'Internet data '!A:A,'Internet data '!I:I)</f>
        <v>DSL</v>
      </c>
      <c r="O2777" s="7">
        <f>_xlfn.XLOOKUP(A2777,'Internet data '!A:A,'Internet data '!J:J)</f>
        <v>3</v>
      </c>
    </row>
    <row r="2778" spans="1:15">
      <c r="A2778" s="7" t="s">
        <v>2794</v>
      </c>
      <c r="B2778" s="7" t="s">
        <v>12</v>
      </c>
      <c r="C2778" s="7" t="s">
        <v>11</v>
      </c>
      <c r="D2778" s="7" t="s">
        <v>12</v>
      </c>
      <c r="E2778" s="7" t="s">
        <v>23</v>
      </c>
      <c r="F2778" s="7">
        <v>16</v>
      </c>
      <c r="G2778" s="7">
        <v>74.3</v>
      </c>
      <c r="H2778" s="7">
        <v>1178.25</v>
      </c>
      <c r="I2778" s="7" t="s">
        <v>12</v>
      </c>
      <c r="J2778" s="7" t="str">
        <f>_xlfn.XLOOKUP(A2778,'customer data'!A:A,'customer data'!B:B)</f>
        <v>Male</v>
      </c>
      <c r="K2778" s="7" t="str">
        <f>_xlfn.XLOOKUP(A2778,'customer data'!A:A,'customer data'!C:C)</f>
        <v>Yes</v>
      </c>
      <c r="L2778" s="7" t="str">
        <f ca="1">_xlfn.XLOOKUP(A2778,'customer data'!A:A,'customer data'!G:G)</f>
        <v>Adult</v>
      </c>
      <c r="M2778" s="7" t="str">
        <f>_xlfn.XLOOKUP(A2778,'Internet data '!A:A,'Internet data '!F:F)</f>
        <v>No</v>
      </c>
      <c r="N2778" s="7" t="str">
        <f>_xlfn.XLOOKUP(A2778,'Internet data '!A:A,'Internet data '!I:I)</f>
        <v>Fiber optic</v>
      </c>
      <c r="O2778" s="7">
        <f>_xlfn.XLOOKUP(A2778,'Internet data '!A:A,'Internet data '!J:J)</f>
        <v>1</v>
      </c>
    </row>
    <row r="2779" spans="1:15">
      <c r="A2779" s="7" t="s">
        <v>2795</v>
      </c>
      <c r="B2779" s="7" t="s">
        <v>12</v>
      </c>
      <c r="C2779" s="7" t="s">
        <v>11</v>
      </c>
      <c r="D2779" s="7" t="s">
        <v>10</v>
      </c>
      <c r="E2779" s="7" t="s">
        <v>13</v>
      </c>
      <c r="F2779" s="7">
        <v>10</v>
      </c>
      <c r="G2779" s="7">
        <v>20</v>
      </c>
      <c r="H2779" s="7">
        <v>185.4</v>
      </c>
      <c r="I2779" s="7" t="s">
        <v>10</v>
      </c>
      <c r="J2779" s="7" t="str">
        <f>_xlfn.XLOOKUP(A2779,'customer data'!A:A,'customer data'!B:B)</f>
        <v>Male</v>
      </c>
      <c r="K2779" s="7" t="str">
        <f>_xlfn.XLOOKUP(A2779,'customer data'!A:A,'customer data'!C:C)</f>
        <v>No</v>
      </c>
      <c r="L2779" s="7" t="str">
        <f ca="1">_xlfn.XLOOKUP(A2779,'customer data'!A:A,'customer data'!G:G)</f>
        <v>Adult</v>
      </c>
      <c r="M2779" s="7" t="str">
        <f>_xlfn.XLOOKUP(A2779,'Internet data '!A:A,'Internet data '!F:F)</f>
        <v>No</v>
      </c>
      <c r="N2779" s="7" t="str">
        <f>_xlfn.XLOOKUP(A2779,'Internet data '!A:A,'Internet data '!I:I)</f>
        <v>No</v>
      </c>
      <c r="O2779" s="7">
        <f>_xlfn.XLOOKUP(A2779,'Internet data '!A:A,'Internet data '!J:J)</f>
        <v>0</v>
      </c>
    </row>
    <row r="2780" spans="1:15">
      <c r="A2780" s="7" t="s">
        <v>2796</v>
      </c>
      <c r="B2780" s="7" t="s">
        <v>12</v>
      </c>
      <c r="C2780" s="7" t="s">
        <v>15</v>
      </c>
      <c r="D2780" s="7" t="s">
        <v>12</v>
      </c>
      <c r="E2780" s="7" t="s">
        <v>16</v>
      </c>
      <c r="F2780" s="7">
        <v>13</v>
      </c>
      <c r="G2780" s="7">
        <v>74.650000000000006</v>
      </c>
      <c r="H2780" s="7">
        <v>966.25</v>
      </c>
      <c r="I2780" s="7" t="s">
        <v>10</v>
      </c>
      <c r="J2780" s="7" t="str">
        <f>_xlfn.XLOOKUP(A2780,'customer data'!A:A,'customer data'!B:B)</f>
        <v>Female</v>
      </c>
      <c r="K2780" s="7" t="str">
        <f>_xlfn.XLOOKUP(A2780,'customer data'!A:A,'customer data'!C:C)</f>
        <v>No</v>
      </c>
      <c r="L2780" s="7" t="str">
        <f ca="1">_xlfn.XLOOKUP(A2780,'customer data'!A:A,'customer data'!G:G)</f>
        <v>Adult</v>
      </c>
      <c r="M2780" s="7" t="str">
        <f>_xlfn.XLOOKUP(A2780,'Internet data '!A:A,'Internet data '!F:F)</f>
        <v>No</v>
      </c>
      <c r="N2780" s="7" t="str">
        <f>_xlfn.XLOOKUP(A2780,'Internet data '!A:A,'Internet data '!I:I)</f>
        <v>Fiber optic</v>
      </c>
      <c r="O2780" s="7">
        <f>_xlfn.XLOOKUP(A2780,'Internet data '!A:A,'Internet data '!J:J)</f>
        <v>1</v>
      </c>
    </row>
    <row r="2781" spans="1:15">
      <c r="A2781" s="7" t="s">
        <v>2797</v>
      </c>
      <c r="B2781" s="7" t="s">
        <v>12</v>
      </c>
      <c r="C2781" s="7" t="s">
        <v>11</v>
      </c>
      <c r="D2781" s="7" t="s">
        <v>12</v>
      </c>
      <c r="E2781" s="7" t="s">
        <v>13</v>
      </c>
      <c r="F2781" s="7">
        <v>9</v>
      </c>
      <c r="G2781" s="7">
        <v>85.35</v>
      </c>
      <c r="H2781" s="7">
        <v>758.6</v>
      </c>
      <c r="I2781" s="7" t="s">
        <v>12</v>
      </c>
      <c r="J2781" s="7" t="str">
        <f>_xlfn.XLOOKUP(A2781,'customer data'!A:A,'customer data'!B:B)</f>
        <v>Male</v>
      </c>
      <c r="K2781" s="7" t="str">
        <f>_xlfn.XLOOKUP(A2781,'customer data'!A:A,'customer data'!C:C)</f>
        <v>No</v>
      </c>
      <c r="L2781" s="7" t="str">
        <f ca="1">_xlfn.XLOOKUP(A2781,'customer data'!A:A,'customer data'!G:G)</f>
        <v>Adult</v>
      </c>
      <c r="M2781" s="7" t="str">
        <f>_xlfn.XLOOKUP(A2781,'Internet data '!A:A,'Internet data '!F:F)</f>
        <v>No</v>
      </c>
      <c r="N2781" s="7" t="str">
        <f>_xlfn.XLOOKUP(A2781,'Internet data '!A:A,'Internet data '!I:I)</f>
        <v>Fiber optic</v>
      </c>
      <c r="O2781" s="7">
        <f>_xlfn.XLOOKUP(A2781,'Internet data '!A:A,'Internet data '!J:J)</f>
        <v>2</v>
      </c>
    </row>
    <row r="2782" spans="1:15">
      <c r="A2782" s="7" t="s">
        <v>2798</v>
      </c>
      <c r="B2782" s="7" t="s">
        <v>12</v>
      </c>
      <c r="C2782" s="7" t="s">
        <v>15</v>
      </c>
      <c r="D2782" s="7" t="s">
        <v>10</v>
      </c>
      <c r="E2782" s="7" t="s">
        <v>16</v>
      </c>
      <c r="F2782" s="7">
        <v>25</v>
      </c>
      <c r="G2782" s="7">
        <v>74.3</v>
      </c>
      <c r="H2782" s="7">
        <v>1863.8</v>
      </c>
      <c r="I2782" s="7" t="s">
        <v>12</v>
      </c>
      <c r="J2782" s="7" t="str">
        <f>_xlfn.XLOOKUP(A2782,'customer data'!A:A,'customer data'!B:B)</f>
        <v>Female</v>
      </c>
      <c r="K2782" s="7" t="str">
        <f>_xlfn.XLOOKUP(A2782,'customer data'!A:A,'customer data'!C:C)</f>
        <v>No</v>
      </c>
      <c r="L2782" s="7" t="str">
        <f ca="1">_xlfn.XLOOKUP(A2782,'customer data'!A:A,'customer data'!G:G)</f>
        <v>Young</v>
      </c>
      <c r="M2782" s="7" t="str">
        <f>_xlfn.XLOOKUP(A2782,'Internet data '!A:A,'Internet data '!F:F)</f>
        <v>Yes</v>
      </c>
      <c r="N2782" s="7" t="str">
        <f>_xlfn.XLOOKUP(A2782,'Internet data '!A:A,'Internet data '!I:I)</f>
        <v>DSL</v>
      </c>
      <c r="O2782" s="7">
        <f>_xlfn.XLOOKUP(A2782,'Internet data '!A:A,'Internet data '!J:J)</f>
        <v>5</v>
      </c>
    </row>
    <row r="2783" spans="1:15">
      <c r="A2783" s="7" t="s">
        <v>2799</v>
      </c>
      <c r="B2783" s="7" t="s">
        <v>10</v>
      </c>
      <c r="C2783" s="7" t="s">
        <v>11</v>
      </c>
      <c r="D2783" s="7" t="s">
        <v>12</v>
      </c>
      <c r="E2783" s="7" t="s">
        <v>13</v>
      </c>
      <c r="F2783" s="7">
        <v>7</v>
      </c>
      <c r="G2783" s="7">
        <v>44.4</v>
      </c>
      <c r="H2783" s="7">
        <v>265.8</v>
      </c>
      <c r="I2783" s="7" t="s">
        <v>10</v>
      </c>
      <c r="J2783" s="7" t="str">
        <f>_xlfn.XLOOKUP(A2783,'customer data'!A:A,'customer data'!B:B)</f>
        <v>Male</v>
      </c>
      <c r="K2783" s="7" t="str">
        <f>_xlfn.XLOOKUP(A2783,'customer data'!A:A,'customer data'!C:C)</f>
        <v>No</v>
      </c>
      <c r="L2783" s="7" t="str">
        <f ca="1">_xlfn.XLOOKUP(A2783,'customer data'!A:A,'customer data'!G:G)</f>
        <v>Adult</v>
      </c>
      <c r="M2783" s="7" t="str">
        <f>_xlfn.XLOOKUP(A2783,'Internet data '!A:A,'Internet data '!F:F)</f>
        <v>Yes</v>
      </c>
      <c r="N2783" s="7" t="str">
        <f>_xlfn.XLOOKUP(A2783,'Internet data '!A:A,'Internet data '!I:I)</f>
        <v>DSL</v>
      </c>
      <c r="O2783" s="7">
        <f>_xlfn.XLOOKUP(A2783,'Internet data '!A:A,'Internet data '!J:J)</f>
        <v>3</v>
      </c>
    </row>
    <row r="2784" spans="1:15">
      <c r="A2784" s="7" t="s">
        <v>2800</v>
      </c>
      <c r="B2784" s="7" t="s">
        <v>12</v>
      </c>
      <c r="C2784" s="7" t="s">
        <v>29</v>
      </c>
      <c r="D2784" s="7" t="s">
        <v>12</v>
      </c>
      <c r="E2784" s="7" t="s">
        <v>19</v>
      </c>
      <c r="F2784" s="7">
        <v>38</v>
      </c>
      <c r="G2784" s="7">
        <v>85.4</v>
      </c>
      <c r="H2784" s="7">
        <v>3297</v>
      </c>
      <c r="I2784" s="7" t="s">
        <v>10</v>
      </c>
      <c r="J2784" s="7" t="str">
        <f>_xlfn.XLOOKUP(A2784,'customer data'!A:A,'customer data'!B:B)</f>
        <v>Male</v>
      </c>
      <c r="K2784" s="7" t="str">
        <f>_xlfn.XLOOKUP(A2784,'customer data'!A:A,'customer data'!C:C)</f>
        <v>Yes</v>
      </c>
      <c r="L2784" s="7" t="str">
        <f ca="1">_xlfn.XLOOKUP(A2784,'customer data'!A:A,'customer data'!G:G)</f>
        <v>Adult</v>
      </c>
      <c r="M2784" s="7" t="str">
        <f>_xlfn.XLOOKUP(A2784,'Internet data '!A:A,'Internet data '!F:F)</f>
        <v>Yes</v>
      </c>
      <c r="N2784" s="7" t="str">
        <f>_xlfn.XLOOKUP(A2784,'Internet data '!A:A,'Internet data '!I:I)</f>
        <v>DSL</v>
      </c>
      <c r="O2784" s="7">
        <f>_xlfn.XLOOKUP(A2784,'Internet data '!A:A,'Internet data '!J:J)</f>
        <v>6</v>
      </c>
    </row>
    <row r="2785" spans="1:15">
      <c r="A2785" s="7" t="s">
        <v>2801</v>
      </c>
      <c r="B2785" s="7" t="s">
        <v>12</v>
      </c>
      <c r="C2785" s="7" t="s">
        <v>11</v>
      </c>
      <c r="D2785" s="7" t="s">
        <v>12</v>
      </c>
      <c r="E2785" s="7" t="s">
        <v>13</v>
      </c>
      <c r="F2785" s="7">
        <v>43</v>
      </c>
      <c r="G2785" s="7">
        <v>94.1</v>
      </c>
      <c r="H2785" s="7">
        <v>4107.3</v>
      </c>
      <c r="I2785" s="7" t="s">
        <v>10</v>
      </c>
      <c r="J2785" s="7" t="str">
        <f>_xlfn.XLOOKUP(A2785,'customer data'!A:A,'customer data'!B:B)</f>
        <v>Female</v>
      </c>
      <c r="K2785" s="7" t="str">
        <f>_xlfn.XLOOKUP(A2785,'customer data'!A:A,'customer data'!C:C)</f>
        <v>Yes</v>
      </c>
      <c r="L2785" s="7" t="str">
        <f ca="1">_xlfn.XLOOKUP(A2785,'customer data'!A:A,'customer data'!G:G)</f>
        <v>Adult</v>
      </c>
      <c r="M2785" s="7" t="str">
        <f>_xlfn.XLOOKUP(A2785,'Internet data '!A:A,'Internet data '!F:F)</f>
        <v>No</v>
      </c>
      <c r="N2785" s="7" t="str">
        <f>_xlfn.XLOOKUP(A2785,'Internet data '!A:A,'Internet data '!I:I)</f>
        <v>Fiber optic</v>
      </c>
      <c r="O2785" s="7">
        <f>_xlfn.XLOOKUP(A2785,'Internet data '!A:A,'Internet data '!J:J)</f>
        <v>4</v>
      </c>
    </row>
    <row r="2786" spans="1:15">
      <c r="A2786" s="7" t="s">
        <v>2802</v>
      </c>
      <c r="B2786" s="7" t="s">
        <v>12</v>
      </c>
      <c r="C2786" s="7" t="s">
        <v>11</v>
      </c>
      <c r="D2786" s="7" t="s">
        <v>12</v>
      </c>
      <c r="E2786" s="7" t="s">
        <v>19</v>
      </c>
      <c r="F2786" s="7">
        <v>4</v>
      </c>
      <c r="G2786" s="7">
        <v>98.1</v>
      </c>
      <c r="H2786" s="7">
        <v>396.3</v>
      </c>
      <c r="I2786" s="7" t="s">
        <v>12</v>
      </c>
      <c r="J2786" s="7" t="str">
        <f>_xlfn.XLOOKUP(A2786,'customer data'!A:A,'customer data'!B:B)</f>
        <v>Female</v>
      </c>
      <c r="K2786" s="7" t="str">
        <f>_xlfn.XLOOKUP(A2786,'customer data'!A:A,'customer data'!C:C)</f>
        <v>No</v>
      </c>
      <c r="L2786" s="7" t="str">
        <f ca="1">_xlfn.XLOOKUP(A2786,'customer data'!A:A,'customer data'!G:G)</f>
        <v>Adult</v>
      </c>
      <c r="M2786" s="7" t="str">
        <f>_xlfn.XLOOKUP(A2786,'Internet data '!A:A,'Internet data '!F:F)</f>
        <v>Yes</v>
      </c>
      <c r="N2786" s="7" t="str">
        <f>_xlfn.XLOOKUP(A2786,'Internet data '!A:A,'Internet data '!I:I)</f>
        <v>Fiber optic</v>
      </c>
      <c r="O2786" s="7">
        <f>_xlfn.XLOOKUP(A2786,'Internet data '!A:A,'Internet data '!J:J)</f>
        <v>4</v>
      </c>
    </row>
    <row r="2787" spans="1:15">
      <c r="A2787" s="7" t="s">
        <v>2803</v>
      </c>
      <c r="B2787" s="7" t="s">
        <v>12</v>
      </c>
      <c r="C2787" s="7" t="s">
        <v>29</v>
      </c>
      <c r="D2787" s="7" t="s">
        <v>10</v>
      </c>
      <c r="E2787" s="7" t="s">
        <v>13</v>
      </c>
      <c r="F2787" s="7">
        <v>25</v>
      </c>
      <c r="G2787" s="7">
        <v>108.9</v>
      </c>
      <c r="H2787" s="7">
        <v>2809.05</v>
      </c>
      <c r="I2787" s="7" t="s">
        <v>10</v>
      </c>
      <c r="J2787" s="7" t="str">
        <f>_xlfn.XLOOKUP(A2787,'customer data'!A:A,'customer data'!B:B)</f>
        <v>Female</v>
      </c>
      <c r="K2787" s="7" t="str">
        <f>_xlfn.XLOOKUP(A2787,'customer data'!A:A,'customer data'!C:C)</f>
        <v>No</v>
      </c>
      <c r="L2787" s="7" t="str">
        <f ca="1">_xlfn.XLOOKUP(A2787,'customer data'!A:A,'customer data'!G:G)</f>
        <v>Young</v>
      </c>
      <c r="M2787" s="7" t="str">
        <f>_xlfn.XLOOKUP(A2787,'Internet data '!A:A,'Internet data '!F:F)</f>
        <v>Yes</v>
      </c>
      <c r="N2787" s="7" t="str">
        <f>_xlfn.XLOOKUP(A2787,'Internet data '!A:A,'Internet data '!I:I)</f>
        <v>Fiber optic</v>
      </c>
      <c r="O2787" s="7">
        <f>_xlfn.XLOOKUP(A2787,'Internet data '!A:A,'Internet data '!J:J)</f>
        <v>6</v>
      </c>
    </row>
    <row r="2788" spans="1:15">
      <c r="A2788" s="7" t="s">
        <v>2804</v>
      </c>
      <c r="B2788" s="7" t="s">
        <v>12</v>
      </c>
      <c r="C2788" s="7" t="s">
        <v>15</v>
      </c>
      <c r="D2788" s="7" t="s">
        <v>10</v>
      </c>
      <c r="E2788" s="7" t="s">
        <v>16</v>
      </c>
      <c r="F2788" s="7">
        <v>27</v>
      </c>
      <c r="G2788" s="7">
        <v>56.2</v>
      </c>
      <c r="H2788" s="7">
        <v>1567.55</v>
      </c>
      <c r="I2788" s="7" t="s">
        <v>10</v>
      </c>
      <c r="J2788" s="7" t="str">
        <f>_xlfn.XLOOKUP(A2788,'customer data'!A:A,'customer data'!B:B)</f>
        <v>Male</v>
      </c>
      <c r="K2788" s="7" t="str">
        <f>_xlfn.XLOOKUP(A2788,'customer data'!A:A,'customer data'!C:C)</f>
        <v>No</v>
      </c>
      <c r="L2788" s="7" t="str">
        <f ca="1">_xlfn.XLOOKUP(A2788,'customer data'!A:A,'customer data'!G:G)</f>
        <v>Adult</v>
      </c>
      <c r="M2788" s="7" t="str">
        <f>_xlfn.XLOOKUP(A2788,'Internet data '!A:A,'Internet data '!F:F)</f>
        <v>No</v>
      </c>
      <c r="N2788" s="7" t="str">
        <f>_xlfn.XLOOKUP(A2788,'Internet data '!A:A,'Internet data '!I:I)</f>
        <v>DSL</v>
      </c>
      <c r="O2788" s="7">
        <f>_xlfn.XLOOKUP(A2788,'Internet data '!A:A,'Internet data '!J:J)</f>
        <v>2</v>
      </c>
    </row>
    <row r="2789" spans="1:15">
      <c r="A2789" s="7" t="s">
        <v>2805</v>
      </c>
      <c r="B2789" s="7" t="s">
        <v>12</v>
      </c>
      <c r="C2789" s="7" t="s">
        <v>29</v>
      </c>
      <c r="D2789" s="7" t="s">
        <v>10</v>
      </c>
      <c r="E2789" s="7" t="s">
        <v>16</v>
      </c>
      <c r="F2789" s="7">
        <v>72</v>
      </c>
      <c r="G2789" s="7">
        <v>26.1</v>
      </c>
      <c r="H2789" s="7">
        <v>1851.45</v>
      </c>
      <c r="I2789" s="7" t="s">
        <v>10</v>
      </c>
      <c r="J2789" s="7" t="str">
        <f>_xlfn.XLOOKUP(A2789,'customer data'!A:A,'customer data'!B:B)</f>
        <v>Male</v>
      </c>
      <c r="K2789" s="7" t="str">
        <f>_xlfn.XLOOKUP(A2789,'customer data'!A:A,'customer data'!C:C)</f>
        <v>Yes</v>
      </c>
      <c r="L2789" s="7" t="str">
        <f ca="1">_xlfn.XLOOKUP(A2789,'customer data'!A:A,'customer data'!G:G)</f>
        <v>Young</v>
      </c>
      <c r="M2789" s="7" t="str">
        <f>_xlfn.XLOOKUP(A2789,'Internet data '!A:A,'Internet data '!F:F)</f>
        <v>No</v>
      </c>
      <c r="N2789" s="7" t="str">
        <f>_xlfn.XLOOKUP(A2789,'Internet data '!A:A,'Internet data '!I:I)</f>
        <v>No</v>
      </c>
      <c r="O2789" s="7">
        <f>_xlfn.XLOOKUP(A2789,'Internet data '!A:A,'Internet data '!J:J)</f>
        <v>1</v>
      </c>
    </row>
    <row r="2790" spans="1:15">
      <c r="A2790" s="7" t="s">
        <v>2806</v>
      </c>
      <c r="B2790" s="7" t="s">
        <v>12</v>
      </c>
      <c r="C2790" s="7" t="s">
        <v>15</v>
      </c>
      <c r="D2790" s="7" t="s">
        <v>12</v>
      </c>
      <c r="E2790" s="7" t="s">
        <v>23</v>
      </c>
      <c r="F2790" s="7">
        <v>71</v>
      </c>
      <c r="G2790" s="7">
        <v>85.45</v>
      </c>
      <c r="H2790" s="7">
        <v>6028.95</v>
      </c>
      <c r="I2790" s="7" t="s">
        <v>10</v>
      </c>
      <c r="J2790" s="7" t="str">
        <f>_xlfn.XLOOKUP(A2790,'customer data'!A:A,'customer data'!B:B)</f>
        <v>Male</v>
      </c>
      <c r="K2790" s="7" t="str">
        <f>_xlfn.XLOOKUP(A2790,'customer data'!A:A,'customer data'!C:C)</f>
        <v>No</v>
      </c>
      <c r="L2790" s="7" t="str">
        <f ca="1">_xlfn.XLOOKUP(A2790,'customer data'!A:A,'customer data'!G:G)</f>
        <v>Adult</v>
      </c>
      <c r="M2790" s="7" t="str">
        <f>_xlfn.XLOOKUP(A2790,'Internet data '!A:A,'Internet data '!F:F)</f>
        <v>No</v>
      </c>
      <c r="N2790" s="7" t="str">
        <f>_xlfn.XLOOKUP(A2790,'Internet data '!A:A,'Internet data '!I:I)</f>
        <v>Fiber optic</v>
      </c>
      <c r="O2790" s="7">
        <f>_xlfn.XLOOKUP(A2790,'Internet data '!A:A,'Internet data '!J:J)</f>
        <v>3</v>
      </c>
    </row>
    <row r="2791" spans="1:15">
      <c r="A2791" s="7" t="s">
        <v>2807</v>
      </c>
      <c r="B2791" s="7" t="s">
        <v>12</v>
      </c>
      <c r="C2791" s="7" t="s">
        <v>11</v>
      </c>
      <c r="D2791" s="7" t="s">
        <v>12</v>
      </c>
      <c r="E2791" s="7" t="s">
        <v>23</v>
      </c>
      <c r="F2791" s="7">
        <v>24</v>
      </c>
      <c r="G2791" s="7">
        <v>88.95</v>
      </c>
      <c r="H2791" s="7">
        <v>2072.75</v>
      </c>
      <c r="I2791" s="7" t="s">
        <v>10</v>
      </c>
      <c r="J2791" s="7" t="str">
        <f>_xlfn.XLOOKUP(A2791,'customer data'!A:A,'customer data'!B:B)</f>
        <v>Female</v>
      </c>
      <c r="K2791" s="7" t="str">
        <f>_xlfn.XLOOKUP(A2791,'customer data'!A:A,'customer data'!C:C)</f>
        <v>No</v>
      </c>
      <c r="L2791" s="7" t="str">
        <f ca="1">_xlfn.XLOOKUP(A2791,'customer data'!A:A,'customer data'!G:G)</f>
        <v>Adult</v>
      </c>
      <c r="M2791" s="7" t="str">
        <f>_xlfn.XLOOKUP(A2791,'Internet data '!A:A,'Internet data '!F:F)</f>
        <v>No</v>
      </c>
      <c r="N2791" s="7" t="str">
        <f>_xlfn.XLOOKUP(A2791,'Internet data '!A:A,'Internet data '!I:I)</f>
        <v>Fiber optic</v>
      </c>
      <c r="O2791" s="7">
        <f>_xlfn.XLOOKUP(A2791,'Internet data '!A:A,'Internet data '!J:J)</f>
        <v>3</v>
      </c>
    </row>
    <row r="2792" spans="1:15">
      <c r="A2792" s="7" t="s">
        <v>2808</v>
      </c>
      <c r="B2792" s="7" t="s">
        <v>12</v>
      </c>
      <c r="C2792" s="7" t="s">
        <v>29</v>
      </c>
      <c r="D2792" s="7" t="s">
        <v>12</v>
      </c>
      <c r="E2792" s="7" t="s">
        <v>13</v>
      </c>
      <c r="F2792" s="7">
        <v>50</v>
      </c>
      <c r="G2792" s="7">
        <v>109.65</v>
      </c>
      <c r="H2792" s="7">
        <v>5551.15</v>
      </c>
      <c r="I2792" s="7" t="s">
        <v>12</v>
      </c>
      <c r="J2792" s="7" t="str">
        <f>_xlfn.XLOOKUP(A2792,'customer data'!A:A,'customer data'!B:B)</f>
        <v>Female</v>
      </c>
      <c r="K2792" s="7" t="str">
        <f>_xlfn.XLOOKUP(A2792,'customer data'!A:A,'customer data'!C:C)</f>
        <v>No</v>
      </c>
      <c r="L2792" s="7" t="str">
        <f ca="1">_xlfn.XLOOKUP(A2792,'customer data'!A:A,'customer data'!G:G)</f>
        <v>Young</v>
      </c>
      <c r="M2792" s="7" t="str">
        <f>_xlfn.XLOOKUP(A2792,'Internet data '!A:A,'Internet data '!F:F)</f>
        <v>Yes</v>
      </c>
      <c r="N2792" s="7" t="str">
        <f>_xlfn.XLOOKUP(A2792,'Internet data '!A:A,'Internet data '!I:I)</f>
        <v>Fiber optic</v>
      </c>
      <c r="O2792" s="7">
        <f>_xlfn.XLOOKUP(A2792,'Internet data '!A:A,'Internet data '!J:J)</f>
        <v>6</v>
      </c>
    </row>
    <row r="2793" spans="1:15">
      <c r="A2793" s="7" t="s">
        <v>2809</v>
      </c>
      <c r="B2793" s="7" t="s">
        <v>12</v>
      </c>
      <c r="C2793" s="7" t="s">
        <v>29</v>
      </c>
      <c r="D2793" s="7" t="s">
        <v>12</v>
      </c>
      <c r="E2793" s="7" t="s">
        <v>19</v>
      </c>
      <c r="F2793" s="7">
        <v>57</v>
      </c>
      <c r="G2793" s="7">
        <v>74.349999999999994</v>
      </c>
      <c r="H2793" s="7">
        <v>4317.3500000000004</v>
      </c>
      <c r="I2793" s="7" t="s">
        <v>10</v>
      </c>
      <c r="J2793" s="7" t="str">
        <f>_xlfn.XLOOKUP(A2793,'customer data'!A:A,'customer data'!B:B)</f>
        <v>Male</v>
      </c>
      <c r="K2793" s="7" t="str">
        <f>_xlfn.XLOOKUP(A2793,'customer data'!A:A,'customer data'!C:C)</f>
        <v>No</v>
      </c>
      <c r="L2793" s="7" t="str">
        <f ca="1">_xlfn.XLOOKUP(A2793,'customer data'!A:A,'customer data'!G:G)</f>
        <v>Adult</v>
      </c>
      <c r="M2793" s="7" t="str">
        <f>_xlfn.XLOOKUP(A2793,'Internet data '!A:A,'Internet data '!F:F)</f>
        <v>No</v>
      </c>
      <c r="N2793" s="7" t="str">
        <f>_xlfn.XLOOKUP(A2793,'Internet data '!A:A,'Internet data '!I:I)</f>
        <v>DSL</v>
      </c>
      <c r="O2793" s="7">
        <f>_xlfn.XLOOKUP(A2793,'Internet data '!A:A,'Internet data '!J:J)</f>
        <v>4</v>
      </c>
    </row>
    <row r="2794" spans="1:15">
      <c r="A2794" s="7" t="s">
        <v>2810</v>
      </c>
      <c r="B2794" s="7" t="s">
        <v>12</v>
      </c>
      <c r="C2794" s="7" t="s">
        <v>11</v>
      </c>
      <c r="D2794" s="7" t="s">
        <v>10</v>
      </c>
      <c r="E2794" s="7" t="s">
        <v>13</v>
      </c>
      <c r="F2794" s="7">
        <v>15</v>
      </c>
      <c r="G2794" s="7">
        <v>48.85</v>
      </c>
      <c r="H2794" s="7">
        <v>736.8</v>
      </c>
      <c r="I2794" s="7" t="s">
        <v>10</v>
      </c>
      <c r="J2794" s="7" t="str">
        <f>_xlfn.XLOOKUP(A2794,'customer data'!A:A,'customer data'!B:B)</f>
        <v>Female</v>
      </c>
      <c r="K2794" s="7" t="str">
        <f>_xlfn.XLOOKUP(A2794,'customer data'!A:A,'customer data'!C:C)</f>
        <v>No</v>
      </c>
      <c r="L2794" s="7" t="str">
        <f ca="1">_xlfn.XLOOKUP(A2794,'customer data'!A:A,'customer data'!G:G)</f>
        <v>Adult</v>
      </c>
      <c r="M2794" s="7" t="str">
        <f>_xlfn.XLOOKUP(A2794,'Internet data '!A:A,'Internet data '!F:F)</f>
        <v>No</v>
      </c>
      <c r="N2794" s="7" t="str">
        <f>_xlfn.XLOOKUP(A2794,'Internet data '!A:A,'Internet data '!I:I)</f>
        <v>DSL</v>
      </c>
      <c r="O2794" s="7">
        <f>_xlfn.XLOOKUP(A2794,'Internet data '!A:A,'Internet data '!J:J)</f>
        <v>1</v>
      </c>
    </row>
    <row r="2795" spans="1:15">
      <c r="A2795" s="7" t="s">
        <v>2811</v>
      </c>
      <c r="B2795" s="7" t="s">
        <v>12</v>
      </c>
      <c r="C2795" s="7" t="s">
        <v>11</v>
      </c>
      <c r="D2795" s="7" t="s">
        <v>12</v>
      </c>
      <c r="E2795" s="7" t="s">
        <v>13</v>
      </c>
      <c r="F2795" s="7">
        <v>4</v>
      </c>
      <c r="G2795" s="7">
        <v>80.099999999999994</v>
      </c>
      <c r="H2795" s="7">
        <v>336.15</v>
      </c>
      <c r="I2795" s="7" t="s">
        <v>10</v>
      </c>
      <c r="J2795" s="7" t="str">
        <f>_xlfn.XLOOKUP(A2795,'customer data'!A:A,'customer data'!B:B)</f>
        <v>Male</v>
      </c>
      <c r="K2795" s="7" t="str">
        <f>_xlfn.XLOOKUP(A2795,'customer data'!A:A,'customer data'!C:C)</f>
        <v>No</v>
      </c>
      <c r="L2795" s="7" t="str">
        <f ca="1">_xlfn.XLOOKUP(A2795,'customer data'!A:A,'customer data'!G:G)</f>
        <v>Adult</v>
      </c>
      <c r="M2795" s="7" t="str">
        <f>_xlfn.XLOOKUP(A2795,'Internet data '!A:A,'Internet data '!F:F)</f>
        <v>No</v>
      </c>
      <c r="N2795" s="7" t="str">
        <f>_xlfn.XLOOKUP(A2795,'Internet data '!A:A,'Internet data '!I:I)</f>
        <v>Fiber optic</v>
      </c>
      <c r="O2795" s="7">
        <f>_xlfn.XLOOKUP(A2795,'Internet data '!A:A,'Internet data '!J:J)</f>
        <v>2</v>
      </c>
    </row>
    <row r="2796" spans="1:15">
      <c r="A2796" s="7" t="s">
        <v>2812</v>
      </c>
      <c r="B2796" s="7" t="s">
        <v>12</v>
      </c>
      <c r="C2796" s="7" t="s">
        <v>11</v>
      </c>
      <c r="D2796" s="7" t="s">
        <v>10</v>
      </c>
      <c r="E2796" s="7" t="s">
        <v>13</v>
      </c>
      <c r="F2796" s="7">
        <v>28</v>
      </c>
      <c r="G2796" s="7">
        <v>56.05</v>
      </c>
      <c r="H2796" s="7">
        <v>1522.65</v>
      </c>
      <c r="I2796" s="7" t="s">
        <v>10</v>
      </c>
      <c r="J2796" s="7" t="str">
        <f>_xlfn.XLOOKUP(A2796,'customer data'!A:A,'customer data'!B:B)</f>
        <v>Female</v>
      </c>
      <c r="K2796" s="7" t="str">
        <f>_xlfn.XLOOKUP(A2796,'customer data'!A:A,'customer data'!C:C)</f>
        <v>No</v>
      </c>
      <c r="L2796" s="7" t="str">
        <f ca="1">_xlfn.XLOOKUP(A2796,'customer data'!A:A,'customer data'!G:G)</f>
        <v>Adult</v>
      </c>
      <c r="M2796" s="7" t="str">
        <f>_xlfn.XLOOKUP(A2796,'Internet data '!A:A,'Internet data '!F:F)</f>
        <v>No</v>
      </c>
      <c r="N2796" s="7" t="str">
        <f>_xlfn.XLOOKUP(A2796,'Internet data '!A:A,'Internet data '!I:I)</f>
        <v>DSL</v>
      </c>
      <c r="O2796" s="7">
        <f>_xlfn.XLOOKUP(A2796,'Internet data '!A:A,'Internet data '!J:J)</f>
        <v>2</v>
      </c>
    </row>
    <row r="2797" spans="1:15">
      <c r="A2797" s="7" t="s">
        <v>2813</v>
      </c>
      <c r="B2797" s="7" t="s">
        <v>12</v>
      </c>
      <c r="C2797" s="7" t="s">
        <v>11</v>
      </c>
      <c r="D2797" s="7" t="s">
        <v>12</v>
      </c>
      <c r="E2797" s="7" t="s">
        <v>13</v>
      </c>
      <c r="F2797" s="7">
        <v>9</v>
      </c>
      <c r="G2797" s="7">
        <v>74.55</v>
      </c>
      <c r="H2797" s="7">
        <v>622.9</v>
      </c>
      <c r="I2797" s="7" t="s">
        <v>12</v>
      </c>
      <c r="J2797" s="7" t="str">
        <f>_xlfn.XLOOKUP(A2797,'customer data'!A:A,'customer data'!B:B)</f>
        <v>Female</v>
      </c>
      <c r="K2797" s="7" t="str">
        <f>_xlfn.XLOOKUP(A2797,'customer data'!A:A,'customer data'!C:C)</f>
        <v>No</v>
      </c>
      <c r="L2797" s="7" t="str">
        <f ca="1">_xlfn.XLOOKUP(A2797,'customer data'!A:A,'customer data'!G:G)</f>
        <v>Adult</v>
      </c>
      <c r="M2797" s="7" t="str">
        <f>_xlfn.XLOOKUP(A2797,'Internet data '!A:A,'Internet data '!F:F)</f>
        <v>No</v>
      </c>
      <c r="N2797" s="7" t="str">
        <f>_xlfn.XLOOKUP(A2797,'Internet data '!A:A,'Internet data '!I:I)</f>
        <v>Fiber optic</v>
      </c>
      <c r="O2797" s="7">
        <f>_xlfn.XLOOKUP(A2797,'Internet data '!A:A,'Internet data '!J:J)</f>
        <v>1</v>
      </c>
    </row>
    <row r="2798" spans="1:15">
      <c r="A2798" s="7" t="s">
        <v>2814</v>
      </c>
      <c r="B2798" s="7" t="s">
        <v>12</v>
      </c>
      <c r="C2798" s="7" t="s">
        <v>11</v>
      </c>
      <c r="D2798" s="7" t="s">
        <v>12</v>
      </c>
      <c r="E2798" s="7" t="s">
        <v>19</v>
      </c>
      <c r="F2798" s="7">
        <v>55</v>
      </c>
      <c r="G2798" s="7">
        <v>89.8</v>
      </c>
      <c r="H2798" s="7">
        <v>4959.6000000000004</v>
      </c>
      <c r="I2798" s="7" t="s">
        <v>10</v>
      </c>
      <c r="J2798" s="7" t="str">
        <f>_xlfn.XLOOKUP(A2798,'customer data'!A:A,'customer data'!B:B)</f>
        <v>Female</v>
      </c>
      <c r="K2798" s="7" t="str">
        <f>_xlfn.XLOOKUP(A2798,'customer data'!A:A,'customer data'!C:C)</f>
        <v>Yes</v>
      </c>
      <c r="L2798" s="7" t="str">
        <f ca="1">_xlfn.XLOOKUP(A2798,'customer data'!A:A,'customer data'!G:G)</f>
        <v>Adult</v>
      </c>
      <c r="M2798" s="7" t="str">
        <f>_xlfn.XLOOKUP(A2798,'Internet data '!A:A,'Internet data '!F:F)</f>
        <v>No</v>
      </c>
      <c r="N2798" s="7" t="str">
        <f>_xlfn.XLOOKUP(A2798,'Internet data '!A:A,'Internet data '!I:I)</f>
        <v>Fiber optic</v>
      </c>
      <c r="O2798" s="7">
        <f>_xlfn.XLOOKUP(A2798,'Internet data '!A:A,'Internet data '!J:J)</f>
        <v>3</v>
      </c>
    </row>
    <row r="2799" spans="1:15">
      <c r="A2799" s="7" t="s">
        <v>2815</v>
      </c>
      <c r="B2799" s="7" t="s">
        <v>12</v>
      </c>
      <c r="C2799" s="7" t="s">
        <v>11</v>
      </c>
      <c r="D2799" s="7" t="s">
        <v>12</v>
      </c>
      <c r="E2799" s="7" t="s">
        <v>13</v>
      </c>
      <c r="F2799" s="7">
        <v>3</v>
      </c>
      <c r="G2799" s="7">
        <v>100.95</v>
      </c>
      <c r="H2799" s="7">
        <v>329.95</v>
      </c>
      <c r="I2799" s="7" t="s">
        <v>12</v>
      </c>
      <c r="J2799" s="7" t="str">
        <f>_xlfn.XLOOKUP(A2799,'customer data'!A:A,'customer data'!B:B)</f>
        <v>Male</v>
      </c>
      <c r="K2799" s="7" t="str">
        <f>_xlfn.XLOOKUP(A2799,'customer data'!A:A,'customer data'!C:C)</f>
        <v>No</v>
      </c>
      <c r="L2799" s="7" t="str">
        <f ca="1">_xlfn.XLOOKUP(A2799,'customer data'!A:A,'customer data'!G:G)</f>
        <v>Adult</v>
      </c>
      <c r="M2799" s="7" t="str">
        <f>_xlfn.XLOOKUP(A2799,'Internet data '!A:A,'Internet data '!F:F)</f>
        <v>No</v>
      </c>
      <c r="N2799" s="7" t="str">
        <f>_xlfn.XLOOKUP(A2799,'Internet data '!A:A,'Internet data '!I:I)</f>
        <v>Fiber optic</v>
      </c>
      <c r="O2799" s="7">
        <f>_xlfn.XLOOKUP(A2799,'Internet data '!A:A,'Internet data '!J:J)</f>
        <v>4</v>
      </c>
    </row>
    <row r="2800" spans="1:15">
      <c r="A2800" s="7" t="s">
        <v>2816</v>
      </c>
      <c r="B2800" s="7" t="s">
        <v>12</v>
      </c>
      <c r="C2800" s="7" t="s">
        <v>11</v>
      </c>
      <c r="D2800" s="7" t="s">
        <v>12</v>
      </c>
      <c r="E2800" s="7" t="s">
        <v>13</v>
      </c>
      <c r="F2800" s="7">
        <v>10</v>
      </c>
      <c r="G2800" s="7">
        <v>94.9</v>
      </c>
      <c r="H2800" s="7">
        <v>1048.8499999999999</v>
      </c>
      <c r="I2800" s="7" t="s">
        <v>12</v>
      </c>
      <c r="J2800" s="7" t="str">
        <f>_xlfn.XLOOKUP(A2800,'customer data'!A:A,'customer data'!B:B)</f>
        <v>Male</v>
      </c>
      <c r="K2800" s="7" t="str">
        <f>_xlfn.XLOOKUP(A2800,'customer data'!A:A,'customer data'!C:C)</f>
        <v>No</v>
      </c>
      <c r="L2800" s="7" t="str">
        <f ca="1">_xlfn.XLOOKUP(A2800,'customer data'!A:A,'customer data'!G:G)</f>
        <v>Adult</v>
      </c>
      <c r="M2800" s="7" t="str">
        <f>_xlfn.XLOOKUP(A2800,'Internet data '!A:A,'Internet data '!F:F)</f>
        <v>No</v>
      </c>
      <c r="N2800" s="7" t="str">
        <f>_xlfn.XLOOKUP(A2800,'Internet data '!A:A,'Internet data '!I:I)</f>
        <v>Fiber optic</v>
      </c>
      <c r="O2800" s="7">
        <f>_xlfn.XLOOKUP(A2800,'Internet data '!A:A,'Internet data '!J:J)</f>
        <v>3</v>
      </c>
    </row>
    <row r="2801" spans="1:15">
      <c r="A2801" s="7" t="s">
        <v>2817</v>
      </c>
      <c r="B2801" s="7" t="s">
        <v>12</v>
      </c>
      <c r="C2801" s="7" t="s">
        <v>15</v>
      </c>
      <c r="D2801" s="7" t="s">
        <v>10</v>
      </c>
      <c r="E2801" s="7" t="s">
        <v>19</v>
      </c>
      <c r="F2801" s="7">
        <v>55</v>
      </c>
      <c r="G2801" s="7">
        <v>19.100000000000001</v>
      </c>
      <c r="H2801" s="7">
        <v>1001.5</v>
      </c>
      <c r="I2801" s="7" t="s">
        <v>10</v>
      </c>
      <c r="J2801" s="7" t="str">
        <f>_xlfn.XLOOKUP(A2801,'customer data'!A:A,'customer data'!B:B)</f>
        <v>Male</v>
      </c>
      <c r="K2801" s="7" t="str">
        <f>_xlfn.XLOOKUP(A2801,'customer data'!A:A,'customer data'!C:C)</f>
        <v>No</v>
      </c>
      <c r="L2801" s="7" t="str">
        <f ca="1">_xlfn.XLOOKUP(A2801,'customer data'!A:A,'customer data'!G:G)</f>
        <v>Adult</v>
      </c>
      <c r="M2801" s="7" t="str">
        <f>_xlfn.XLOOKUP(A2801,'Internet data '!A:A,'Internet data '!F:F)</f>
        <v>No</v>
      </c>
      <c r="N2801" s="7" t="str">
        <f>_xlfn.XLOOKUP(A2801,'Internet data '!A:A,'Internet data '!I:I)</f>
        <v>No</v>
      </c>
      <c r="O2801" s="7">
        <f>_xlfn.XLOOKUP(A2801,'Internet data '!A:A,'Internet data '!J:J)</f>
        <v>0</v>
      </c>
    </row>
    <row r="2802" spans="1:15">
      <c r="A2802" s="7" t="s">
        <v>2818</v>
      </c>
      <c r="B2802" s="7" t="s">
        <v>12</v>
      </c>
      <c r="C2802" s="7" t="s">
        <v>11</v>
      </c>
      <c r="D2802" s="7" t="s">
        <v>10</v>
      </c>
      <c r="E2802" s="7" t="s">
        <v>16</v>
      </c>
      <c r="F2802" s="7">
        <v>20</v>
      </c>
      <c r="G2802" s="7">
        <v>20.350000000000001</v>
      </c>
      <c r="H2802" s="7">
        <v>442.6</v>
      </c>
      <c r="I2802" s="7" t="s">
        <v>10</v>
      </c>
      <c r="J2802" s="7" t="str">
        <f>_xlfn.XLOOKUP(A2802,'customer data'!A:A,'customer data'!B:B)</f>
        <v>Female</v>
      </c>
      <c r="K2802" s="7" t="str">
        <f>_xlfn.XLOOKUP(A2802,'customer data'!A:A,'customer data'!C:C)</f>
        <v>Yes</v>
      </c>
      <c r="L2802" s="7" t="str">
        <f ca="1">_xlfn.XLOOKUP(A2802,'customer data'!A:A,'customer data'!G:G)</f>
        <v>Adult</v>
      </c>
      <c r="M2802" s="7" t="str">
        <f>_xlfn.XLOOKUP(A2802,'Internet data '!A:A,'Internet data '!F:F)</f>
        <v>No</v>
      </c>
      <c r="N2802" s="7" t="str">
        <f>_xlfn.XLOOKUP(A2802,'Internet data '!A:A,'Internet data '!I:I)</f>
        <v>No</v>
      </c>
      <c r="O2802" s="7">
        <f>_xlfn.XLOOKUP(A2802,'Internet data '!A:A,'Internet data '!J:J)</f>
        <v>0</v>
      </c>
    </row>
    <row r="2803" spans="1:15">
      <c r="A2803" s="7" t="s">
        <v>2819</v>
      </c>
      <c r="B2803" s="7" t="s">
        <v>12</v>
      </c>
      <c r="C2803" s="7" t="s">
        <v>15</v>
      </c>
      <c r="D2803" s="7" t="s">
        <v>12</v>
      </c>
      <c r="E2803" s="7" t="s">
        <v>23</v>
      </c>
      <c r="F2803" s="7">
        <v>62</v>
      </c>
      <c r="G2803" s="7">
        <v>106.05</v>
      </c>
      <c r="H2803" s="7">
        <v>6703.5</v>
      </c>
      <c r="I2803" s="7" t="s">
        <v>10</v>
      </c>
      <c r="J2803" s="7" t="str">
        <f>_xlfn.XLOOKUP(A2803,'customer data'!A:A,'customer data'!B:B)</f>
        <v>Female</v>
      </c>
      <c r="K2803" s="7" t="str">
        <f>_xlfn.XLOOKUP(A2803,'customer data'!A:A,'customer data'!C:C)</f>
        <v>Yes</v>
      </c>
      <c r="L2803" s="7" t="str">
        <f ca="1">_xlfn.XLOOKUP(A2803,'customer data'!A:A,'customer data'!G:G)</f>
        <v>Young</v>
      </c>
      <c r="M2803" s="7" t="str">
        <f>_xlfn.XLOOKUP(A2803,'Internet data '!A:A,'Internet data '!F:F)</f>
        <v>Yes</v>
      </c>
      <c r="N2803" s="7" t="str">
        <f>_xlfn.XLOOKUP(A2803,'Internet data '!A:A,'Internet data '!I:I)</f>
        <v>Fiber optic</v>
      </c>
      <c r="O2803" s="7">
        <f>_xlfn.XLOOKUP(A2803,'Internet data '!A:A,'Internet data '!J:J)</f>
        <v>5</v>
      </c>
    </row>
    <row r="2804" spans="1:15">
      <c r="A2804" s="7" t="s">
        <v>2820</v>
      </c>
      <c r="B2804" s="7" t="s">
        <v>12</v>
      </c>
      <c r="C2804" s="7" t="s">
        <v>11</v>
      </c>
      <c r="D2804" s="7" t="s">
        <v>12</v>
      </c>
      <c r="E2804" s="7" t="s">
        <v>13</v>
      </c>
      <c r="F2804" s="7">
        <v>32</v>
      </c>
      <c r="G2804" s="7">
        <v>104.9</v>
      </c>
      <c r="H2804" s="7">
        <v>3351.55</v>
      </c>
      <c r="I2804" s="7" t="s">
        <v>12</v>
      </c>
      <c r="J2804" s="7" t="str">
        <f>_xlfn.XLOOKUP(A2804,'customer data'!A:A,'customer data'!B:B)</f>
        <v>Male</v>
      </c>
      <c r="K2804" s="7" t="str">
        <f>_xlfn.XLOOKUP(A2804,'customer data'!A:A,'customer data'!C:C)</f>
        <v>Yes</v>
      </c>
      <c r="L2804" s="7" t="str">
        <f ca="1">_xlfn.XLOOKUP(A2804,'customer data'!A:A,'customer data'!G:G)</f>
        <v>Adult</v>
      </c>
      <c r="M2804" s="7" t="str">
        <f>_xlfn.XLOOKUP(A2804,'Internet data '!A:A,'Internet data '!F:F)</f>
        <v>Yes</v>
      </c>
      <c r="N2804" s="7" t="str">
        <f>_xlfn.XLOOKUP(A2804,'Internet data '!A:A,'Internet data '!I:I)</f>
        <v>Fiber optic</v>
      </c>
      <c r="O2804" s="7">
        <f>_xlfn.XLOOKUP(A2804,'Internet data '!A:A,'Internet data '!J:J)</f>
        <v>5</v>
      </c>
    </row>
    <row r="2805" spans="1:15">
      <c r="A2805" s="7" t="s">
        <v>2821</v>
      </c>
      <c r="B2805" s="7" t="s">
        <v>12</v>
      </c>
      <c r="C2805" s="7" t="s">
        <v>29</v>
      </c>
      <c r="D2805" s="7" t="s">
        <v>12</v>
      </c>
      <c r="E2805" s="7" t="s">
        <v>19</v>
      </c>
      <c r="F2805" s="7">
        <v>43</v>
      </c>
      <c r="G2805" s="7">
        <v>19.649999999999999</v>
      </c>
      <c r="H2805" s="7">
        <v>779.25</v>
      </c>
      <c r="I2805" s="7" t="s">
        <v>10</v>
      </c>
      <c r="J2805" s="7" t="str">
        <f>_xlfn.XLOOKUP(A2805,'customer data'!A:A,'customer data'!B:B)</f>
        <v>Female</v>
      </c>
      <c r="K2805" s="7" t="str">
        <f>_xlfn.XLOOKUP(A2805,'customer data'!A:A,'customer data'!C:C)</f>
        <v>No</v>
      </c>
      <c r="L2805" s="7" t="str">
        <f ca="1">_xlfn.XLOOKUP(A2805,'customer data'!A:A,'customer data'!G:G)</f>
        <v>Adult</v>
      </c>
      <c r="M2805" s="7" t="str">
        <f>_xlfn.XLOOKUP(A2805,'Internet data '!A:A,'Internet data '!F:F)</f>
        <v>No</v>
      </c>
      <c r="N2805" s="7" t="str">
        <f>_xlfn.XLOOKUP(A2805,'Internet data '!A:A,'Internet data '!I:I)</f>
        <v>No</v>
      </c>
      <c r="O2805" s="7">
        <f>_xlfn.XLOOKUP(A2805,'Internet data '!A:A,'Internet data '!J:J)</f>
        <v>0</v>
      </c>
    </row>
    <row r="2806" spans="1:15">
      <c r="A2806" s="7" t="s">
        <v>2822</v>
      </c>
      <c r="B2806" s="7" t="s">
        <v>10</v>
      </c>
      <c r="C2806" s="7" t="s">
        <v>15</v>
      </c>
      <c r="D2806" s="7" t="s">
        <v>10</v>
      </c>
      <c r="E2806" s="7" t="s">
        <v>19</v>
      </c>
      <c r="F2806" s="7">
        <v>9</v>
      </c>
      <c r="G2806" s="7">
        <v>24.1</v>
      </c>
      <c r="H2806" s="7">
        <v>259.8</v>
      </c>
      <c r="I2806" s="7" t="s">
        <v>12</v>
      </c>
      <c r="J2806" s="7" t="str">
        <f>_xlfn.XLOOKUP(A2806,'customer data'!A:A,'customer data'!B:B)</f>
        <v>Male</v>
      </c>
      <c r="K2806" s="7" t="str">
        <f>_xlfn.XLOOKUP(A2806,'customer data'!A:A,'customer data'!C:C)</f>
        <v>Yes</v>
      </c>
      <c r="L2806" s="7" t="str">
        <f ca="1">_xlfn.XLOOKUP(A2806,'customer data'!A:A,'customer data'!G:G)</f>
        <v>Adult</v>
      </c>
      <c r="M2806" s="7" t="str">
        <f>_xlfn.XLOOKUP(A2806,'Internet data '!A:A,'Internet data '!F:F)</f>
        <v>No</v>
      </c>
      <c r="N2806" s="7" t="str">
        <f>_xlfn.XLOOKUP(A2806,'Internet data '!A:A,'Internet data '!I:I)</f>
        <v>DSL</v>
      </c>
      <c r="O2806" s="7">
        <f>_xlfn.XLOOKUP(A2806,'Internet data '!A:A,'Internet data '!J:J)</f>
        <v>0</v>
      </c>
    </row>
    <row r="2807" spans="1:15">
      <c r="A2807" s="7" t="s">
        <v>2823</v>
      </c>
      <c r="B2807" s="7" t="s">
        <v>12</v>
      </c>
      <c r="C2807" s="7" t="s">
        <v>29</v>
      </c>
      <c r="D2807" s="7" t="s">
        <v>10</v>
      </c>
      <c r="E2807" s="7" t="s">
        <v>19</v>
      </c>
      <c r="F2807" s="7">
        <v>60</v>
      </c>
      <c r="G2807" s="7">
        <v>59.85</v>
      </c>
      <c r="H2807" s="7">
        <v>3483.45</v>
      </c>
      <c r="I2807" s="7" t="s">
        <v>10</v>
      </c>
      <c r="J2807" s="7" t="str">
        <f>_xlfn.XLOOKUP(A2807,'customer data'!A:A,'customer data'!B:B)</f>
        <v>Female</v>
      </c>
      <c r="K2807" s="7" t="str">
        <f>_xlfn.XLOOKUP(A2807,'customer data'!A:A,'customer data'!C:C)</f>
        <v>Yes</v>
      </c>
      <c r="L2807" s="7" t="str">
        <f ca="1">_xlfn.XLOOKUP(A2807,'customer data'!A:A,'customer data'!G:G)</f>
        <v>Young</v>
      </c>
      <c r="M2807" s="7" t="str">
        <f>_xlfn.XLOOKUP(A2807,'Internet data '!A:A,'Internet data '!F:F)</f>
        <v>Yes</v>
      </c>
      <c r="N2807" s="7" t="str">
        <f>_xlfn.XLOOKUP(A2807,'Internet data '!A:A,'Internet data '!I:I)</f>
        <v>DSL</v>
      </c>
      <c r="O2807" s="7">
        <f>_xlfn.XLOOKUP(A2807,'Internet data '!A:A,'Internet data '!J:J)</f>
        <v>3</v>
      </c>
    </row>
    <row r="2808" spans="1:15">
      <c r="A2808" s="7" t="s">
        <v>2824</v>
      </c>
      <c r="B2808" s="7" t="s">
        <v>12</v>
      </c>
      <c r="C2808" s="7" t="s">
        <v>29</v>
      </c>
      <c r="D2808" s="7" t="s">
        <v>12</v>
      </c>
      <c r="E2808" s="7" t="s">
        <v>13</v>
      </c>
      <c r="F2808" s="7">
        <v>58</v>
      </c>
      <c r="G2808" s="7">
        <v>86.1</v>
      </c>
      <c r="H2808" s="7">
        <v>4890.5</v>
      </c>
      <c r="I2808" s="7" t="s">
        <v>10</v>
      </c>
      <c r="J2808" s="7" t="str">
        <f>_xlfn.XLOOKUP(A2808,'customer data'!A:A,'customer data'!B:B)</f>
        <v>Male</v>
      </c>
      <c r="K2808" s="7" t="str">
        <f>_xlfn.XLOOKUP(A2808,'customer data'!A:A,'customer data'!C:C)</f>
        <v>Yes</v>
      </c>
      <c r="L2808" s="7" t="str">
        <f ca="1">_xlfn.XLOOKUP(A2808,'customer data'!A:A,'customer data'!G:G)</f>
        <v>Adult</v>
      </c>
      <c r="M2808" s="7" t="str">
        <f>_xlfn.XLOOKUP(A2808,'Internet data '!A:A,'Internet data '!F:F)</f>
        <v>No</v>
      </c>
      <c r="N2808" s="7" t="str">
        <f>_xlfn.XLOOKUP(A2808,'Internet data '!A:A,'Internet data '!I:I)</f>
        <v>DSL</v>
      </c>
      <c r="O2808" s="7">
        <f>_xlfn.XLOOKUP(A2808,'Internet data '!A:A,'Internet data '!J:J)</f>
        <v>6</v>
      </c>
    </row>
    <row r="2809" spans="1:15">
      <c r="A2809" s="7" t="s">
        <v>2825</v>
      </c>
      <c r="B2809" s="7" t="s">
        <v>12</v>
      </c>
      <c r="C2809" s="7" t="s">
        <v>15</v>
      </c>
      <c r="D2809" s="7" t="s">
        <v>10</v>
      </c>
      <c r="E2809" s="7" t="s">
        <v>16</v>
      </c>
      <c r="F2809" s="7">
        <v>7</v>
      </c>
      <c r="G2809" s="7">
        <v>19.45</v>
      </c>
      <c r="H2809" s="7">
        <v>136.75</v>
      </c>
      <c r="I2809" s="7" t="s">
        <v>10</v>
      </c>
      <c r="J2809" s="7" t="str">
        <f>_xlfn.XLOOKUP(A2809,'customer data'!A:A,'customer data'!B:B)</f>
        <v>Male</v>
      </c>
      <c r="K2809" s="7" t="str">
        <f>_xlfn.XLOOKUP(A2809,'customer data'!A:A,'customer data'!C:C)</f>
        <v>No</v>
      </c>
      <c r="L2809" s="7" t="str">
        <f ca="1">_xlfn.XLOOKUP(A2809,'customer data'!A:A,'customer data'!G:G)</f>
        <v>Adult</v>
      </c>
      <c r="M2809" s="7" t="str">
        <f>_xlfn.XLOOKUP(A2809,'Internet data '!A:A,'Internet data '!F:F)</f>
        <v>No</v>
      </c>
      <c r="N2809" s="7" t="str">
        <f>_xlfn.XLOOKUP(A2809,'Internet data '!A:A,'Internet data '!I:I)</f>
        <v>No</v>
      </c>
      <c r="O2809" s="7">
        <f>_xlfn.XLOOKUP(A2809,'Internet data '!A:A,'Internet data '!J:J)</f>
        <v>0</v>
      </c>
    </row>
    <row r="2810" spans="1:15">
      <c r="A2810" s="7" t="s">
        <v>2826</v>
      </c>
      <c r="B2810" s="7" t="s">
        <v>12</v>
      </c>
      <c r="C2810" s="7" t="s">
        <v>11</v>
      </c>
      <c r="D2810" s="7" t="s">
        <v>10</v>
      </c>
      <c r="E2810" s="7" t="s">
        <v>13</v>
      </c>
      <c r="F2810" s="7">
        <v>2</v>
      </c>
      <c r="G2810" s="7">
        <v>97.1</v>
      </c>
      <c r="H2810" s="7">
        <v>184.15</v>
      </c>
      <c r="I2810" s="7" t="s">
        <v>10</v>
      </c>
      <c r="J2810" s="7" t="str">
        <f>_xlfn.XLOOKUP(A2810,'customer data'!A:A,'customer data'!B:B)</f>
        <v>Male</v>
      </c>
      <c r="K2810" s="7" t="str">
        <f>_xlfn.XLOOKUP(A2810,'customer data'!A:A,'customer data'!C:C)</f>
        <v>Yes</v>
      </c>
      <c r="L2810" s="7" t="str">
        <f ca="1">_xlfn.XLOOKUP(A2810,'customer data'!A:A,'customer data'!G:G)</f>
        <v>Adult</v>
      </c>
      <c r="M2810" s="7" t="str">
        <f>_xlfn.XLOOKUP(A2810,'Internet data '!A:A,'Internet data '!F:F)</f>
        <v>No</v>
      </c>
      <c r="N2810" s="7" t="str">
        <f>_xlfn.XLOOKUP(A2810,'Internet data '!A:A,'Internet data '!I:I)</f>
        <v>Fiber optic</v>
      </c>
      <c r="O2810" s="7">
        <f>_xlfn.XLOOKUP(A2810,'Internet data '!A:A,'Internet data '!J:J)</f>
        <v>3</v>
      </c>
    </row>
    <row r="2811" spans="1:15">
      <c r="A2811" s="7" t="s">
        <v>2827</v>
      </c>
      <c r="B2811" s="7" t="s">
        <v>10</v>
      </c>
      <c r="C2811" s="7" t="s">
        <v>11</v>
      </c>
      <c r="D2811" s="7" t="s">
        <v>10</v>
      </c>
      <c r="E2811" s="7" t="s">
        <v>13</v>
      </c>
      <c r="F2811" s="7">
        <v>37</v>
      </c>
      <c r="G2811" s="7">
        <v>36.65</v>
      </c>
      <c r="H2811" s="7">
        <v>1315</v>
      </c>
      <c r="I2811" s="7" t="s">
        <v>10</v>
      </c>
      <c r="J2811" s="7" t="str">
        <f>_xlfn.XLOOKUP(A2811,'customer data'!A:A,'customer data'!B:B)</f>
        <v>Male</v>
      </c>
      <c r="K2811" s="7" t="str">
        <f>_xlfn.XLOOKUP(A2811,'customer data'!A:A,'customer data'!C:C)</f>
        <v>No</v>
      </c>
      <c r="L2811" s="7" t="str">
        <f ca="1">_xlfn.XLOOKUP(A2811,'customer data'!A:A,'customer data'!G:G)</f>
        <v>Adult</v>
      </c>
      <c r="M2811" s="7" t="str">
        <f>_xlfn.XLOOKUP(A2811,'Internet data '!A:A,'Internet data '!F:F)</f>
        <v>No</v>
      </c>
      <c r="N2811" s="7" t="str">
        <f>_xlfn.XLOOKUP(A2811,'Internet data '!A:A,'Internet data '!I:I)</f>
        <v>DSL</v>
      </c>
      <c r="O2811" s="7">
        <f>_xlfn.XLOOKUP(A2811,'Internet data '!A:A,'Internet data '!J:J)</f>
        <v>2</v>
      </c>
    </row>
    <row r="2812" spans="1:15">
      <c r="A2812" s="7" t="s">
        <v>2828</v>
      </c>
      <c r="B2812" s="7" t="s">
        <v>12</v>
      </c>
      <c r="C2812" s="7" t="s">
        <v>15</v>
      </c>
      <c r="D2812" s="7" t="s">
        <v>12</v>
      </c>
      <c r="E2812" s="7" t="s">
        <v>19</v>
      </c>
      <c r="F2812" s="7">
        <v>65</v>
      </c>
      <c r="G2812" s="7">
        <v>103.9</v>
      </c>
      <c r="H2812" s="7">
        <v>6767.1</v>
      </c>
      <c r="I2812" s="7" t="s">
        <v>10</v>
      </c>
      <c r="J2812" s="7" t="str">
        <f>_xlfn.XLOOKUP(A2812,'customer data'!A:A,'customer data'!B:B)</f>
        <v>Female</v>
      </c>
      <c r="K2812" s="7" t="str">
        <f>_xlfn.XLOOKUP(A2812,'customer data'!A:A,'customer data'!C:C)</f>
        <v>Yes</v>
      </c>
      <c r="L2812" s="7" t="str">
        <f ca="1">_xlfn.XLOOKUP(A2812,'customer data'!A:A,'customer data'!G:G)</f>
        <v>Adult</v>
      </c>
      <c r="M2812" s="7" t="str">
        <f>_xlfn.XLOOKUP(A2812,'Internet data '!A:A,'Internet data '!F:F)</f>
        <v>Yes</v>
      </c>
      <c r="N2812" s="7" t="str">
        <f>_xlfn.XLOOKUP(A2812,'Internet data '!A:A,'Internet data '!I:I)</f>
        <v>Fiber optic</v>
      </c>
      <c r="O2812" s="7">
        <f>_xlfn.XLOOKUP(A2812,'Internet data '!A:A,'Internet data '!J:J)</f>
        <v>5</v>
      </c>
    </row>
    <row r="2813" spans="1:15">
      <c r="A2813" s="7" t="s">
        <v>2829</v>
      </c>
      <c r="B2813" s="7" t="s">
        <v>12</v>
      </c>
      <c r="C2813" s="7" t="s">
        <v>29</v>
      </c>
      <c r="D2813" s="7" t="s">
        <v>10</v>
      </c>
      <c r="E2813" s="7" t="s">
        <v>16</v>
      </c>
      <c r="F2813" s="7">
        <v>39</v>
      </c>
      <c r="G2813" s="7">
        <v>19.75</v>
      </c>
      <c r="H2813" s="7">
        <v>757.95</v>
      </c>
      <c r="I2813" s="7" t="s">
        <v>10</v>
      </c>
      <c r="J2813" s="7" t="str">
        <f>_xlfn.XLOOKUP(A2813,'customer data'!A:A,'customer data'!B:B)</f>
        <v>Female</v>
      </c>
      <c r="K2813" s="7" t="str">
        <f>_xlfn.XLOOKUP(A2813,'customer data'!A:A,'customer data'!C:C)</f>
        <v>Yes</v>
      </c>
      <c r="L2813" s="7" t="str">
        <f ca="1">_xlfn.XLOOKUP(A2813,'customer data'!A:A,'customer data'!G:G)</f>
        <v>Young</v>
      </c>
      <c r="M2813" s="7" t="str">
        <f>_xlfn.XLOOKUP(A2813,'Internet data '!A:A,'Internet data '!F:F)</f>
        <v>No</v>
      </c>
      <c r="N2813" s="7" t="str">
        <f>_xlfn.XLOOKUP(A2813,'Internet data '!A:A,'Internet data '!I:I)</f>
        <v>No</v>
      </c>
      <c r="O2813" s="7">
        <f>_xlfn.XLOOKUP(A2813,'Internet data '!A:A,'Internet data '!J:J)</f>
        <v>0</v>
      </c>
    </row>
    <row r="2814" spans="1:15">
      <c r="A2814" s="7" t="s">
        <v>2830</v>
      </c>
      <c r="B2814" s="7" t="s">
        <v>12</v>
      </c>
      <c r="C2814" s="7" t="s">
        <v>15</v>
      </c>
      <c r="D2814" s="7" t="s">
        <v>12</v>
      </c>
      <c r="E2814" s="7" t="s">
        <v>13</v>
      </c>
      <c r="F2814" s="7">
        <v>66</v>
      </c>
      <c r="G2814" s="7">
        <v>104.05</v>
      </c>
      <c r="H2814" s="7">
        <v>6890</v>
      </c>
      <c r="I2814" s="7" t="s">
        <v>12</v>
      </c>
      <c r="J2814" s="7" t="str">
        <f>_xlfn.XLOOKUP(A2814,'customer data'!A:A,'customer data'!B:B)</f>
        <v>Male</v>
      </c>
      <c r="K2814" s="7" t="str">
        <f>_xlfn.XLOOKUP(A2814,'customer data'!A:A,'customer data'!C:C)</f>
        <v>Yes</v>
      </c>
      <c r="L2814" s="7" t="str">
        <f ca="1">_xlfn.XLOOKUP(A2814,'customer data'!A:A,'customer data'!G:G)</f>
        <v>Adult</v>
      </c>
      <c r="M2814" s="7" t="str">
        <f>_xlfn.XLOOKUP(A2814,'Internet data '!A:A,'Internet data '!F:F)</f>
        <v>Yes</v>
      </c>
      <c r="N2814" s="7" t="str">
        <f>_xlfn.XLOOKUP(A2814,'Internet data '!A:A,'Internet data '!I:I)</f>
        <v>Fiber optic</v>
      </c>
      <c r="O2814" s="7">
        <f>_xlfn.XLOOKUP(A2814,'Internet data '!A:A,'Internet data '!J:J)</f>
        <v>5</v>
      </c>
    </row>
    <row r="2815" spans="1:15">
      <c r="A2815" s="7" t="s">
        <v>2831</v>
      </c>
      <c r="B2815" s="7" t="s">
        <v>12</v>
      </c>
      <c r="C2815" s="7" t="s">
        <v>29</v>
      </c>
      <c r="D2815" s="7" t="s">
        <v>10</v>
      </c>
      <c r="E2815" s="7" t="s">
        <v>16</v>
      </c>
      <c r="F2815" s="7">
        <v>68</v>
      </c>
      <c r="G2815" s="7">
        <v>24.55</v>
      </c>
      <c r="H2815" s="7">
        <v>1657.4</v>
      </c>
      <c r="I2815" s="7" t="s">
        <v>10</v>
      </c>
      <c r="J2815" s="7" t="str">
        <f>_xlfn.XLOOKUP(A2815,'customer data'!A:A,'customer data'!B:B)</f>
        <v>Male</v>
      </c>
      <c r="K2815" s="7" t="str">
        <f>_xlfn.XLOOKUP(A2815,'customer data'!A:A,'customer data'!C:C)</f>
        <v>No</v>
      </c>
      <c r="L2815" s="7" t="str">
        <f ca="1">_xlfn.XLOOKUP(A2815,'customer data'!A:A,'customer data'!G:G)</f>
        <v>Adult</v>
      </c>
      <c r="M2815" s="7" t="str">
        <f>_xlfn.XLOOKUP(A2815,'Internet data '!A:A,'Internet data '!F:F)</f>
        <v>No</v>
      </c>
      <c r="N2815" s="7" t="str">
        <f>_xlfn.XLOOKUP(A2815,'Internet data '!A:A,'Internet data '!I:I)</f>
        <v>No</v>
      </c>
      <c r="O2815" s="7">
        <f>_xlfn.XLOOKUP(A2815,'Internet data '!A:A,'Internet data '!J:J)</f>
        <v>1</v>
      </c>
    </row>
    <row r="2816" spans="1:15">
      <c r="A2816" s="7" t="s">
        <v>2832</v>
      </c>
      <c r="B2816" s="7" t="s">
        <v>10</v>
      </c>
      <c r="C2816" s="7" t="s">
        <v>29</v>
      </c>
      <c r="D2816" s="7" t="s">
        <v>10</v>
      </c>
      <c r="E2816" s="7" t="s">
        <v>19</v>
      </c>
      <c r="F2816" s="7">
        <v>62</v>
      </c>
      <c r="G2816" s="7">
        <v>48.7</v>
      </c>
      <c r="H2816" s="7">
        <v>3008.55</v>
      </c>
      <c r="I2816" s="7" t="s">
        <v>10</v>
      </c>
      <c r="J2816" s="7" t="str">
        <f>_xlfn.XLOOKUP(A2816,'customer data'!A:A,'customer data'!B:B)</f>
        <v>Female</v>
      </c>
      <c r="K2816" s="7" t="str">
        <f>_xlfn.XLOOKUP(A2816,'customer data'!A:A,'customer data'!C:C)</f>
        <v>Yes</v>
      </c>
      <c r="L2816" s="7" t="str">
        <f ca="1">_xlfn.XLOOKUP(A2816,'customer data'!A:A,'customer data'!G:G)</f>
        <v>Adult</v>
      </c>
      <c r="M2816" s="7" t="str">
        <f>_xlfn.XLOOKUP(A2816,'Internet data '!A:A,'Internet data '!F:F)</f>
        <v>Yes</v>
      </c>
      <c r="N2816" s="7" t="str">
        <f>_xlfn.XLOOKUP(A2816,'Internet data '!A:A,'Internet data '!I:I)</f>
        <v>DSL</v>
      </c>
      <c r="O2816" s="7">
        <f>_xlfn.XLOOKUP(A2816,'Internet data '!A:A,'Internet data '!J:J)</f>
        <v>4</v>
      </c>
    </row>
    <row r="2817" spans="1:15">
      <c r="A2817" s="7" t="s">
        <v>2833</v>
      </c>
      <c r="B2817" s="7" t="s">
        <v>12</v>
      </c>
      <c r="C2817" s="7" t="s">
        <v>11</v>
      </c>
      <c r="D2817" s="7" t="s">
        <v>12</v>
      </c>
      <c r="E2817" s="7" t="s">
        <v>16</v>
      </c>
      <c r="F2817" s="7">
        <v>3</v>
      </c>
      <c r="G2817" s="7">
        <v>88.35</v>
      </c>
      <c r="H2817" s="7">
        <v>262.05</v>
      </c>
      <c r="I2817" s="7" t="s">
        <v>12</v>
      </c>
      <c r="J2817" s="7" t="str">
        <f>_xlfn.XLOOKUP(A2817,'customer data'!A:A,'customer data'!B:B)</f>
        <v>Male</v>
      </c>
      <c r="K2817" s="7" t="str">
        <f>_xlfn.XLOOKUP(A2817,'customer data'!A:A,'customer data'!C:C)</f>
        <v>No</v>
      </c>
      <c r="L2817" s="7" t="str">
        <f ca="1">_xlfn.XLOOKUP(A2817,'customer data'!A:A,'customer data'!G:G)</f>
        <v>Adult</v>
      </c>
      <c r="M2817" s="7" t="str">
        <f>_xlfn.XLOOKUP(A2817,'Internet data '!A:A,'Internet data '!F:F)</f>
        <v>Yes</v>
      </c>
      <c r="N2817" s="7" t="str">
        <f>_xlfn.XLOOKUP(A2817,'Internet data '!A:A,'Internet data '!I:I)</f>
        <v>Fiber optic</v>
      </c>
      <c r="O2817" s="7">
        <f>_xlfn.XLOOKUP(A2817,'Internet data '!A:A,'Internet data '!J:J)</f>
        <v>3</v>
      </c>
    </row>
    <row r="2818" spans="1:15">
      <c r="A2818" s="7" t="s">
        <v>2834</v>
      </c>
      <c r="B2818" s="7" t="s">
        <v>12</v>
      </c>
      <c r="C2818" s="7" t="s">
        <v>29</v>
      </c>
      <c r="D2818" s="7" t="s">
        <v>12</v>
      </c>
      <c r="E2818" s="7" t="s">
        <v>13</v>
      </c>
      <c r="F2818" s="7">
        <v>72</v>
      </c>
      <c r="G2818" s="7">
        <v>109.55</v>
      </c>
      <c r="H2818" s="7">
        <v>8165.1</v>
      </c>
      <c r="I2818" s="7" t="s">
        <v>10</v>
      </c>
      <c r="J2818" s="7" t="str">
        <f>_xlfn.XLOOKUP(A2818,'customer data'!A:A,'customer data'!B:B)</f>
        <v>Female</v>
      </c>
      <c r="K2818" s="7" t="str">
        <f>_xlfn.XLOOKUP(A2818,'customer data'!A:A,'customer data'!C:C)</f>
        <v>Yes</v>
      </c>
      <c r="L2818" s="7" t="str">
        <f ca="1">_xlfn.XLOOKUP(A2818,'customer data'!A:A,'customer data'!G:G)</f>
        <v>Adult</v>
      </c>
      <c r="M2818" s="7" t="str">
        <f>_xlfn.XLOOKUP(A2818,'Internet data '!A:A,'Internet data '!F:F)</f>
        <v>No</v>
      </c>
      <c r="N2818" s="7" t="str">
        <f>_xlfn.XLOOKUP(A2818,'Internet data '!A:A,'Internet data '!I:I)</f>
        <v>Fiber optic</v>
      </c>
      <c r="O2818" s="7">
        <f>_xlfn.XLOOKUP(A2818,'Internet data '!A:A,'Internet data '!J:J)</f>
        <v>6</v>
      </c>
    </row>
    <row r="2819" spans="1:15">
      <c r="A2819" s="7" t="s">
        <v>2835</v>
      </c>
      <c r="B2819" s="7" t="s">
        <v>12</v>
      </c>
      <c r="C2819" s="7" t="s">
        <v>29</v>
      </c>
      <c r="D2819" s="7" t="s">
        <v>10</v>
      </c>
      <c r="E2819" s="7" t="s">
        <v>23</v>
      </c>
      <c r="F2819" s="7">
        <v>41</v>
      </c>
      <c r="G2819" s="7">
        <v>20.65</v>
      </c>
      <c r="H2819" s="7">
        <v>875.55</v>
      </c>
      <c r="I2819" s="7" t="s">
        <v>10</v>
      </c>
      <c r="J2819" s="7" t="str">
        <f>_xlfn.XLOOKUP(A2819,'customer data'!A:A,'customer data'!B:B)</f>
        <v>Female</v>
      </c>
      <c r="K2819" s="7" t="str">
        <f>_xlfn.XLOOKUP(A2819,'customer data'!A:A,'customer data'!C:C)</f>
        <v>Yes</v>
      </c>
      <c r="L2819" s="7" t="str">
        <f ca="1">_xlfn.XLOOKUP(A2819,'customer data'!A:A,'customer data'!G:G)</f>
        <v>Adult</v>
      </c>
      <c r="M2819" s="7" t="str">
        <f>_xlfn.XLOOKUP(A2819,'Internet data '!A:A,'Internet data '!F:F)</f>
        <v>No</v>
      </c>
      <c r="N2819" s="7" t="str">
        <f>_xlfn.XLOOKUP(A2819,'Internet data '!A:A,'Internet data '!I:I)</f>
        <v>No</v>
      </c>
      <c r="O2819" s="7">
        <f>_xlfn.XLOOKUP(A2819,'Internet data '!A:A,'Internet data '!J:J)</f>
        <v>0</v>
      </c>
    </row>
    <row r="2820" spans="1:15">
      <c r="A2820" s="7" t="s">
        <v>2836</v>
      </c>
      <c r="B2820" s="7" t="s">
        <v>12</v>
      </c>
      <c r="C2820" s="7" t="s">
        <v>11</v>
      </c>
      <c r="D2820" s="7" t="s">
        <v>10</v>
      </c>
      <c r="E2820" s="7" t="s">
        <v>23</v>
      </c>
      <c r="F2820" s="7">
        <v>29</v>
      </c>
      <c r="G2820" s="7">
        <v>94.65</v>
      </c>
      <c r="H2820" s="7">
        <v>2649.15</v>
      </c>
      <c r="I2820" s="7" t="s">
        <v>12</v>
      </c>
      <c r="J2820" s="7" t="str">
        <f>_xlfn.XLOOKUP(A2820,'customer data'!A:A,'customer data'!B:B)</f>
        <v>Male</v>
      </c>
      <c r="K2820" s="7" t="str">
        <f>_xlfn.XLOOKUP(A2820,'customer data'!A:A,'customer data'!C:C)</f>
        <v>Yes</v>
      </c>
      <c r="L2820" s="7" t="str">
        <f ca="1">_xlfn.XLOOKUP(A2820,'customer data'!A:A,'customer data'!G:G)</f>
        <v>Adult</v>
      </c>
      <c r="M2820" s="7" t="str">
        <f>_xlfn.XLOOKUP(A2820,'Internet data '!A:A,'Internet data '!F:F)</f>
        <v>No</v>
      </c>
      <c r="N2820" s="7" t="str">
        <f>_xlfn.XLOOKUP(A2820,'Internet data '!A:A,'Internet data '!I:I)</f>
        <v>Fiber optic</v>
      </c>
      <c r="O2820" s="7">
        <f>_xlfn.XLOOKUP(A2820,'Internet data '!A:A,'Internet data '!J:J)</f>
        <v>3</v>
      </c>
    </row>
    <row r="2821" spans="1:15">
      <c r="A2821" s="7" t="s">
        <v>2837</v>
      </c>
      <c r="B2821" s="7" t="s">
        <v>12</v>
      </c>
      <c r="C2821" s="7" t="s">
        <v>11</v>
      </c>
      <c r="D2821" s="7" t="s">
        <v>10</v>
      </c>
      <c r="E2821" s="7" t="s">
        <v>13</v>
      </c>
      <c r="F2821" s="7">
        <v>4</v>
      </c>
      <c r="G2821" s="7">
        <v>55.2</v>
      </c>
      <c r="H2821" s="7">
        <v>220.65</v>
      </c>
      <c r="I2821" s="7" t="s">
        <v>10</v>
      </c>
      <c r="J2821" s="7" t="str">
        <f>_xlfn.XLOOKUP(A2821,'customer data'!A:A,'customer data'!B:B)</f>
        <v>Female</v>
      </c>
      <c r="K2821" s="7" t="str">
        <f>_xlfn.XLOOKUP(A2821,'customer data'!A:A,'customer data'!C:C)</f>
        <v>No</v>
      </c>
      <c r="L2821" s="7" t="str">
        <f ca="1">_xlfn.XLOOKUP(A2821,'customer data'!A:A,'customer data'!G:G)</f>
        <v>Adult</v>
      </c>
      <c r="M2821" s="7" t="str">
        <f>_xlfn.XLOOKUP(A2821,'Internet data '!A:A,'Internet data '!F:F)</f>
        <v>No</v>
      </c>
      <c r="N2821" s="7" t="str">
        <f>_xlfn.XLOOKUP(A2821,'Internet data '!A:A,'Internet data '!I:I)</f>
        <v>DSL</v>
      </c>
      <c r="O2821" s="7">
        <f>_xlfn.XLOOKUP(A2821,'Internet data '!A:A,'Internet data '!J:J)</f>
        <v>2</v>
      </c>
    </row>
    <row r="2822" spans="1:15">
      <c r="A2822" s="7" t="s">
        <v>2838</v>
      </c>
      <c r="B2822" s="7" t="s">
        <v>12</v>
      </c>
      <c r="C2822" s="7" t="s">
        <v>15</v>
      </c>
      <c r="D2822" s="7" t="s">
        <v>10</v>
      </c>
      <c r="E2822" s="7" t="s">
        <v>19</v>
      </c>
      <c r="F2822" s="7">
        <v>53</v>
      </c>
      <c r="G2822" s="7">
        <v>24.05</v>
      </c>
      <c r="H2822" s="7">
        <v>1301.9000000000001</v>
      </c>
      <c r="I2822" s="7" t="s">
        <v>10</v>
      </c>
      <c r="J2822" s="7" t="str">
        <f>_xlfn.XLOOKUP(A2822,'customer data'!A:A,'customer data'!B:B)</f>
        <v>Male</v>
      </c>
      <c r="K2822" s="7" t="str">
        <f>_xlfn.XLOOKUP(A2822,'customer data'!A:A,'customer data'!C:C)</f>
        <v>No</v>
      </c>
      <c r="L2822" s="7" t="str">
        <f ca="1">_xlfn.XLOOKUP(A2822,'customer data'!A:A,'customer data'!G:G)</f>
        <v>Adult</v>
      </c>
      <c r="M2822" s="7" t="str">
        <f>_xlfn.XLOOKUP(A2822,'Internet data '!A:A,'Internet data '!F:F)</f>
        <v>No</v>
      </c>
      <c r="N2822" s="7" t="str">
        <f>_xlfn.XLOOKUP(A2822,'Internet data '!A:A,'Internet data '!I:I)</f>
        <v>No</v>
      </c>
      <c r="O2822" s="7">
        <f>_xlfn.XLOOKUP(A2822,'Internet data '!A:A,'Internet data '!J:J)</f>
        <v>1</v>
      </c>
    </row>
    <row r="2823" spans="1:15">
      <c r="A2823" s="7" t="s">
        <v>2839</v>
      </c>
      <c r="B2823" s="7" t="s">
        <v>12</v>
      </c>
      <c r="C2823" s="7" t="s">
        <v>11</v>
      </c>
      <c r="D2823" s="7" t="s">
        <v>12</v>
      </c>
      <c r="E2823" s="7" t="s">
        <v>13</v>
      </c>
      <c r="F2823" s="7">
        <v>1</v>
      </c>
      <c r="G2823" s="7">
        <v>74.400000000000006</v>
      </c>
      <c r="H2823" s="7">
        <v>74.400000000000006</v>
      </c>
      <c r="I2823" s="7" t="s">
        <v>12</v>
      </c>
      <c r="J2823" s="7" t="str">
        <f>_xlfn.XLOOKUP(A2823,'customer data'!A:A,'customer data'!B:B)</f>
        <v>Male</v>
      </c>
      <c r="K2823" s="7" t="str">
        <f>_xlfn.XLOOKUP(A2823,'customer data'!A:A,'customer data'!C:C)</f>
        <v>Yes</v>
      </c>
      <c r="L2823" s="7" t="str">
        <f ca="1">_xlfn.XLOOKUP(A2823,'customer data'!A:A,'customer data'!G:G)</f>
        <v>Adult</v>
      </c>
      <c r="M2823" s="7" t="str">
        <f>_xlfn.XLOOKUP(A2823,'Internet data '!A:A,'Internet data '!F:F)</f>
        <v>No</v>
      </c>
      <c r="N2823" s="7" t="str">
        <f>_xlfn.XLOOKUP(A2823,'Internet data '!A:A,'Internet data '!I:I)</f>
        <v>Fiber optic</v>
      </c>
      <c r="O2823" s="7">
        <f>_xlfn.XLOOKUP(A2823,'Internet data '!A:A,'Internet data '!J:J)</f>
        <v>1</v>
      </c>
    </row>
    <row r="2824" spans="1:15">
      <c r="A2824" s="7" t="s">
        <v>2840</v>
      </c>
      <c r="B2824" s="7" t="s">
        <v>12</v>
      </c>
      <c r="C2824" s="7" t="s">
        <v>11</v>
      </c>
      <c r="D2824" s="7" t="s">
        <v>10</v>
      </c>
      <c r="E2824" s="7" t="s">
        <v>23</v>
      </c>
      <c r="F2824" s="7">
        <v>41</v>
      </c>
      <c r="G2824" s="7">
        <v>79.900000000000006</v>
      </c>
      <c r="H2824" s="7">
        <v>3326.2</v>
      </c>
      <c r="I2824" s="7" t="s">
        <v>12</v>
      </c>
      <c r="J2824" s="7" t="str">
        <f>_xlfn.XLOOKUP(A2824,'customer data'!A:A,'customer data'!B:B)</f>
        <v>Female</v>
      </c>
      <c r="K2824" s="7" t="str">
        <f>_xlfn.XLOOKUP(A2824,'customer data'!A:A,'customer data'!C:C)</f>
        <v>Yes</v>
      </c>
      <c r="L2824" s="7" t="str">
        <f ca="1">_xlfn.XLOOKUP(A2824,'customer data'!A:A,'customer data'!G:G)</f>
        <v>Adult</v>
      </c>
      <c r="M2824" s="7" t="str">
        <f>_xlfn.XLOOKUP(A2824,'Internet data '!A:A,'Internet data '!F:F)</f>
        <v>Yes</v>
      </c>
      <c r="N2824" s="7" t="str">
        <f>_xlfn.XLOOKUP(A2824,'Internet data '!A:A,'Internet data '!I:I)</f>
        <v>DSL</v>
      </c>
      <c r="O2824" s="7">
        <f>_xlfn.XLOOKUP(A2824,'Internet data '!A:A,'Internet data '!J:J)</f>
        <v>6</v>
      </c>
    </row>
    <row r="2825" spans="1:15">
      <c r="A2825" s="7" t="s">
        <v>2841</v>
      </c>
      <c r="B2825" s="7" t="s">
        <v>12</v>
      </c>
      <c r="C2825" s="7" t="s">
        <v>29</v>
      </c>
      <c r="D2825" s="7" t="s">
        <v>12</v>
      </c>
      <c r="E2825" s="7" t="s">
        <v>19</v>
      </c>
      <c r="F2825" s="7">
        <v>39</v>
      </c>
      <c r="G2825" s="7">
        <v>20.45</v>
      </c>
      <c r="H2825" s="7">
        <v>790</v>
      </c>
      <c r="I2825" s="7" t="s">
        <v>10</v>
      </c>
      <c r="J2825" s="7" t="str">
        <f>_xlfn.XLOOKUP(A2825,'customer data'!A:A,'customer data'!B:B)</f>
        <v>Male</v>
      </c>
      <c r="K2825" s="7" t="str">
        <f>_xlfn.XLOOKUP(A2825,'customer data'!A:A,'customer data'!C:C)</f>
        <v>Yes</v>
      </c>
      <c r="L2825" s="7" t="str">
        <f ca="1">_xlfn.XLOOKUP(A2825,'customer data'!A:A,'customer data'!G:G)</f>
        <v>Adult</v>
      </c>
      <c r="M2825" s="7" t="str">
        <f>_xlfn.XLOOKUP(A2825,'Internet data '!A:A,'Internet data '!F:F)</f>
        <v>No</v>
      </c>
      <c r="N2825" s="7" t="str">
        <f>_xlfn.XLOOKUP(A2825,'Internet data '!A:A,'Internet data '!I:I)</f>
        <v>No</v>
      </c>
      <c r="O2825" s="7">
        <f>_xlfn.XLOOKUP(A2825,'Internet data '!A:A,'Internet data '!J:J)</f>
        <v>0</v>
      </c>
    </row>
    <row r="2826" spans="1:15">
      <c r="A2826" s="7" t="s">
        <v>2842</v>
      </c>
      <c r="B2826" s="7" t="s">
        <v>12</v>
      </c>
      <c r="C2826" s="7" t="s">
        <v>29</v>
      </c>
      <c r="D2826" s="7" t="s">
        <v>10</v>
      </c>
      <c r="E2826" s="7" t="s">
        <v>16</v>
      </c>
      <c r="F2826" s="7">
        <v>63</v>
      </c>
      <c r="G2826" s="7">
        <v>19.25</v>
      </c>
      <c r="H2826" s="7">
        <v>1237.6500000000001</v>
      </c>
      <c r="I2826" s="7" t="s">
        <v>10</v>
      </c>
      <c r="J2826" s="7" t="str">
        <f>_xlfn.XLOOKUP(A2826,'customer data'!A:A,'customer data'!B:B)</f>
        <v>Male</v>
      </c>
      <c r="K2826" s="7" t="str">
        <f>_xlfn.XLOOKUP(A2826,'customer data'!A:A,'customer data'!C:C)</f>
        <v>Yes</v>
      </c>
      <c r="L2826" s="7" t="str">
        <f ca="1">_xlfn.XLOOKUP(A2826,'customer data'!A:A,'customer data'!G:G)</f>
        <v>Adult</v>
      </c>
      <c r="M2826" s="7" t="str">
        <f>_xlfn.XLOOKUP(A2826,'Internet data '!A:A,'Internet data '!F:F)</f>
        <v>No</v>
      </c>
      <c r="N2826" s="7" t="str">
        <f>_xlfn.XLOOKUP(A2826,'Internet data '!A:A,'Internet data '!I:I)</f>
        <v>No</v>
      </c>
      <c r="O2826" s="7">
        <f>_xlfn.XLOOKUP(A2826,'Internet data '!A:A,'Internet data '!J:J)</f>
        <v>0</v>
      </c>
    </row>
    <row r="2827" spans="1:15">
      <c r="A2827" s="7" t="s">
        <v>2843</v>
      </c>
      <c r="B2827" s="7" t="s">
        <v>12</v>
      </c>
      <c r="C2827" s="7" t="s">
        <v>11</v>
      </c>
      <c r="D2827" s="7" t="s">
        <v>12</v>
      </c>
      <c r="E2827" s="7" t="s">
        <v>13</v>
      </c>
      <c r="F2827" s="7">
        <v>15</v>
      </c>
      <c r="G2827" s="7">
        <v>26.35</v>
      </c>
      <c r="H2827" s="7">
        <v>378.6</v>
      </c>
      <c r="I2827" s="7" t="s">
        <v>10</v>
      </c>
      <c r="J2827" s="7" t="str">
        <f>_xlfn.XLOOKUP(A2827,'customer data'!A:A,'customer data'!B:B)</f>
        <v>Male</v>
      </c>
      <c r="K2827" s="7" t="str">
        <f>_xlfn.XLOOKUP(A2827,'customer data'!A:A,'customer data'!C:C)</f>
        <v>No</v>
      </c>
      <c r="L2827" s="7" t="str">
        <f ca="1">_xlfn.XLOOKUP(A2827,'customer data'!A:A,'customer data'!G:G)</f>
        <v>Young</v>
      </c>
      <c r="M2827" s="7" t="str">
        <f>_xlfn.XLOOKUP(A2827,'Internet data '!A:A,'Internet data '!F:F)</f>
        <v>No</v>
      </c>
      <c r="N2827" s="7" t="str">
        <f>_xlfn.XLOOKUP(A2827,'Internet data '!A:A,'Internet data '!I:I)</f>
        <v>No</v>
      </c>
      <c r="O2827" s="7">
        <f>_xlfn.XLOOKUP(A2827,'Internet data '!A:A,'Internet data '!J:J)</f>
        <v>1</v>
      </c>
    </row>
    <row r="2828" spans="1:15">
      <c r="A2828" s="7" t="s">
        <v>2844</v>
      </c>
      <c r="B2828" s="7" t="s">
        <v>12</v>
      </c>
      <c r="C2828" s="7" t="s">
        <v>15</v>
      </c>
      <c r="D2828" s="7" t="s">
        <v>10</v>
      </c>
      <c r="E2828" s="7" t="s">
        <v>13</v>
      </c>
      <c r="F2828" s="7">
        <v>13</v>
      </c>
      <c r="G2828" s="7">
        <v>43.8</v>
      </c>
      <c r="H2828" s="7">
        <v>592.65</v>
      </c>
      <c r="I2828" s="7" t="s">
        <v>10</v>
      </c>
      <c r="J2828" s="7" t="str">
        <f>_xlfn.XLOOKUP(A2828,'customer data'!A:A,'customer data'!B:B)</f>
        <v>Female</v>
      </c>
      <c r="K2828" s="7" t="str">
        <f>_xlfn.XLOOKUP(A2828,'customer data'!A:A,'customer data'!C:C)</f>
        <v>Yes</v>
      </c>
      <c r="L2828" s="7" t="str">
        <f ca="1">_xlfn.XLOOKUP(A2828,'customer data'!A:A,'customer data'!G:G)</f>
        <v>Young</v>
      </c>
      <c r="M2828" s="7" t="str">
        <f>_xlfn.XLOOKUP(A2828,'Internet data '!A:A,'Internet data '!F:F)</f>
        <v>No</v>
      </c>
      <c r="N2828" s="7" t="str">
        <f>_xlfn.XLOOKUP(A2828,'Internet data '!A:A,'Internet data '!I:I)</f>
        <v>DSL</v>
      </c>
      <c r="O2828" s="7">
        <f>_xlfn.XLOOKUP(A2828,'Internet data '!A:A,'Internet data '!J:J)</f>
        <v>0</v>
      </c>
    </row>
    <row r="2829" spans="1:15">
      <c r="A2829" s="7" t="s">
        <v>2845</v>
      </c>
      <c r="B2829" s="7" t="s">
        <v>12</v>
      </c>
      <c r="C2829" s="7" t="s">
        <v>11</v>
      </c>
      <c r="D2829" s="7" t="s">
        <v>12</v>
      </c>
      <c r="E2829" s="7" t="s">
        <v>16</v>
      </c>
      <c r="F2829" s="7">
        <v>1</v>
      </c>
      <c r="G2829" s="7">
        <v>50.15</v>
      </c>
      <c r="H2829" s="7">
        <v>50.15</v>
      </c>
      <c r="I2829" s="7" t="s">
        <v>10</v>
      </c>
      <c r="J2829" s="7" t="str">
        <f>_xlfn.XLOOKUP(A2829,'customer data'!A:A,'customer data'!B:B)</f>
        <v>Male</v>
      </c>
      <c r="K2829" s="7" t="str">
        <f>_xlfn.XLOOKUP(A2829,'customer data'!A:A,'customer data'!C:C)</f>
        <v>No</v>
      </c>
      <c r="L2829" s="7" t="str">
        <f ca="1">_xlfn.XLOOKUP(A2829,'customer data'!A:A,'customer data'!G:G)</f>
        <v>Young</v>
      </c>
      <c r="M2829" s="7" t="str">
        <f>_xlfn.XLOOKUP(A2829,'Internet data '!A:A,'Internet data '!F:F)</f>
        <v>No</v>
      </c>
      <c r="N2829" s="7" t="str">
        <f>_xlfn.XLOOKUP(A2829,'Internet data '!A:A,'Internet data '!I:I)</f>
        <v>DSL</v>
      </c>
      <c r="O2829" s="7">
        <f>_xlfn.XLOOKUP(A2829,'Internet data '!A:A,'Internet data '!J:J)</f>
        <v>1</v>
      </c>
    </row>
    <row r="2830" spans="1:15">
      <c r="A2830" s="7" t="s">
        <v>2846</v>
      </c>
      <c r="B2830" s="7" t="s">
        <v>12</v>
      </c>
      <c r="C2830" s="7" t="s">
        <v>29</v>
      </c>
      <c r="D2830" s="7" t="s">
        <v>10</v>
      </c>
      <c r="E2830" s="7" t="s">
        <v>16</v>
      </c>
      <c r="F2830" s="7">
        <v>1</v>
      </c>
      <c r="G2830" s="7">
        <v>20.45</v>
      </c>
      <c r="H2830" s="7">
        <v>20.45</v>
      </c>
      <c r="I2830" s="7" t="s">
        <v>10</v>
      </c>
      <c r="J2830" s="7" t="str">
        <f>_xlfn.XLOOKUP(A2830,'customer data'!A:A,'customer data'!B:B)</f>
        <v>Male</v>
      </c>
      <c r="K2830" s="7" t="str">
        <f>_xlfn.XLOOKUP(A2830,'customer data'!A:A,'customer data'!C:C)</f>
        <v>No</v>
      </c>
      <c r="L2830" s="7" t="str">
        <f ca="1">_xlfn.XLOOKUP(A2830,'customer data'!A:A,'customer data'!G:G)</f>
        <v>Adult</v>
      </c>
      <c r="M2830" s="7" t="str">
        <f>_xlfn.XLOOKUP(A2830,'Internet data '!A:A,'Internet data '!F:F)</f>
        <v>No</v>
      </c>
      <c r="N2830" s="7" t="str">
        <f>_xlfn.XLOOKUP(A2830,'Internet data '!A:A,'Internet data '!I:I)</f>
        <v>No</v>
      </c>
      <c r="O2830" s="7">
        <f>_xlfn.XLOOKUP(A2830,'Internet data '!A:A,'Internet data '!J:J)</f>
        <v>0</v>
      </c>
    </row>
    <row r="2831" spans="1:15">
      <c r="A2831" s="7" t="s">
        <v>2847</v>
      </c>
      <c r="B2831" s="7" t="s">
        <v>12</v>
      </c>
      <c r="C2831" s="7" t="s">
        <v>11</v>
      </c>
      <c r="D2831" s="7" t="s">
        <v>12</v>
      </c>
      <c r="E2831" s="7" t="s">
        <v>13</v>
      </c>
      <c r="F2831" s="7">
        <v>8</v>
      </c>
      <c r="G2831" s="7">
        <v>69.7</v>
      </c>
      <c r="H2831" s="7">
        <v>560.85</v>
      </c>
      <c r="I2831" s="7" t="s">
        <v>12</v>
      </c>
      <c r="J2831" s="7" t="str">
        <f>_xlfn.XLOOKUP(A2831,'customer data'!A:A,'customer data'!B:B)</f>
        <v>Male</v>
      </c>
      <c r="K2831" s="7" t="str">
        <f>_xlfn.XLOOKUP(A2831,'customer data'!A:A,'customer data'!C:C)</f>
        <v>No</v>
      </c>
      <c r="L2831" s="7" t="str">
        <f ca="1">_xlfn.XLOOKUP(A2831,'customer data'!A:A,'customer data'!G:G)</f>
        <v>Adult</v>
      </c>
      <c r="M2831" s="7" t="str">
        <f>_xlfn.XLOOKUP(A2831,'Internet data '!A:A,'Internet data '!F:F)</f>
        <v>No</v>
      </c>
      <c r="N2831" s="7" t="str">
        <f>_xlfn.XLOOKUP(A2831,'Internet data '!A:A,'Internet data '!I:I)</f>
        <v>Fiber optic</v>
      </c>
      <c r="O2831" s="7">
        <f>_xlfn.XLOOKUP(A2831,'Internet data '!A:A,'Internet data '!J:J)</f>
        <v>0</v>
      </c>
    </row>
    <row r="2832" spans="1:15">
      <c r="A2832" s="7" t="s">
        <v>2848</v>
      </c>
      <c r="B2832" s="7" t="s">
        <v>12</v>
      </c>
      <c r="C2832" s="7" t="s">
        <v>29</v>
      </c>
      <c r="D2832" s="7" t="s">
        <v>10</v>
      </c>
      <c r="E2832" s="7" t="s">
        <v>13</v>
      </c>
      <c r="F2832" s="7">
        <v>60</v>
      </c>
      <c r="G2832" s="7">
        <v>61.4</v>
      </c>
      <c r="H2832" s="7">
        <v>3638.25</v>
      </c>
      <c r="I2832" s="7" t="s">
        <v>10</v>
      </c>
      <c r="J2832" s="7" t="str">
        <f>_xlfn.XLOOKUP(A2832,'customer data'!A:A,'customer data'!B:B)</f>
        <v>Male</v>
      </c>
      <c r="K2832" s="7" t="str">
        <f>_xlfn.XLOOKUP(A2832,'customer data'!A:A,'customer data'!C:C)</f>
        <v>No</v>
      </c>
      <c r="L2832" s="7" t="str">
        <f ca="1">_xlfn.XLOOKUP(A2832,'customer data'!A:A,'customer data'!G:G)</f>
        <v>Adult</v>
      </c>
      <c r="M2832" s="7" t="str">
        <f>_xlfn.XLOOKUP(A2832,'Internet data '!A:A,'Internet data '!F:F)</f>
        <v>No</v>
      </c>
      <c r="N2832" s="7" t="str">
        <f>_xlfn.XLOOKUP(A2832,'Internet data '!A:A,'Internet data '!I:I)</f>
        <v>DSL</v>
      </c>
      <c r="O2832" s="7">
        <f>_xlfn.XLOOKUP(A2832,'Internet data '!A:A,'Internet data '!J:J)</f>
        <v>3</v>
      </c>
    </row>
    <row r="2833" spans="1:15">
      <c r="A2833" s="7" t="s">
        <v>2849</v>
      </c>
      <c r="B2833" s="7" t="s">
        <v>12</v>
      </c>
      <c r="C2833" s="7" t="s">
        <v>11</v>
      </c>
      <c r="D2833" s="7" t="s">
        <v>12</v>
      </c>
      <c r="E2833" s="7" t="s">
        <v>13</v>
      </c>
      <c r="F2833" s="7">
        <v>12</v>
      </c>
      <c r="G2833" s="7">
        <v>98.1</v>
      </c>
      <c r="H2833" s="7">
        <v>1060.2</v>
      </c>
      <c r="I2833" s="7" t="s">
        <v>12</v>
      </c>
      <c r="J2833" s="7" t="str">
        <f>_xlfn.XLOOKUP(A2833,'customer data'!A:A,'customer data'!B:B)</f>
        <v>Female</v>
      </c>
      <c r="K2833" s="7" t="str">
        <f>_xlfn.XLOOKUP(A2833,'customer data'!A:A,'customer data'!C:C)</f>
        <v>Yes</v>
      </c>
      <c r="L2833" s="7" t="str">
        <f ca="1">_xlfn.XLOOKUP(A2833,'customer data'!A:A,'customer data'!G:G)</f>
        <v>Adult</v>
      </c>
      <c r="M2833" s="7" t="str">
        <f>_xlfn.XLOOKUP(A2833,'Internet data '!A:A,'Internet data '!F:F)</f>
        <v>No</v>
      </c>
      <c r="N2833" s="7" t="str">
        <f>_xlfn.XLOOKUP(A2833,'Internet data '!A:A,'Internet data '!I:I)</f>
        <v>Fiber optic</v>
      </c>
      <c r="O2833" s="7">
        <f>_xlfn.XLOOKUP(A2833,'Internet data '!A:A,'Internet data '!J:J)</f>
        <v>4</v>
      </c>
    </row>
    <row r="2834" spans="1:15">
      <c r="A2834" s="7" t="s">
        <v>2850</v>
      </c>
      <c r="B2834" s="7" t="s">
        <v>12</v>
      </c>
      <c r="C2834" s="7" t="s">
        <v>15</v>
      </c>
      <c r="D2834" s="7" t="s">
        <v>10</v>
      </c>
      <c r="E2834" s="7" t="s">
        <v>23</v>
      </c>
      <c r="F2834" s="7">
        <v>40</v>
      </c>
      <c r="G2834" s="7">
        <v>70.75</v>
      </c>
      <c r="H2834" s="7">
        <v>2921.75</v>
      </c>
      <c r="I2834" s="7" t="s">
        <v>10</v>
      </c>
      <c r="J2834" s="7" t="str">
        <f>_xlfn.XLOOKUP(A2834,'customer data'!A:A,'customer data'!B:B)</f>
        <v>Male</v>
      </c>
      <c r="K2834" s="7" t="str">
        <f>_xlfn.XLOOKUP(A2834,'customer data'!A:A,'customer data'!C:C)</f>
        <v>Yes</v>
      </c>
      <c r="L2834" s="7" t="str">
        <f ca="1">_xlfn.XLOOKUP(A2834,'customer data'!A:A,'customer data'!G:G)</f>
        <v>Adult</v>
      </c>
      <c r="M2834" s="7" t="str">
        <f>_xlfn.XLOOKUP(A2834,'Internet data '!A:A,'Internet data '!F:F)</f>
        <v>Yes</v>
      </c>
      <c r="N2834" s="7" t="str">
        <f>_xlfn.XLOOKUP(A2834,'Internet data '!A:A,'Internet data '!I:I)</f>
        <v>DSL</v>
      </c>
      <c r="O2834" s="7">
        <f>_xlfn.XLOOKUP(A2834,'Internet data '!A:A,'Internet data '!J:J)</f>
        <v>4</v>
      </c>
    </row>
    <row r="2835" spans="1:15">
      <c r="A2835" s="7" t="s">
        <v>2851</v>
      </c>
      <c r="B2835" s="7" t="s">
        <v>12</v>
      </c>
      <c r="C2835" s="7" t="s">
        <v>29</v>
      </c>
      <c r="D2835" s="7" t="s">
        <v>12</v>
      </c>
      <c r="E2835" s="7" t="s">
        <v>19</v>
      </c>
      <c r="F2835" s="7">
        <v>66</v>
      </c>
      <c r="G2835" s="7">
        <v>61.15</v>
      </c>
      <c r="H2835" s="7">
        <v>4017.45</v>
      </c>
      <c r="I2835" s="7" t="s">
        <v>10</v>
      </c>
      <c r="J2835" s="7" t="str">
        <f>_xlfn.XLOOKUP(A2835,'customer data'!A:A,'customer data'!B:B)</f>
        <v>Female</v>
      </c>
      <c r="K2835" s="7" t="str">
        <f>_xlfn.XLOOKUP(A2835,'customer data'!A:A,'customer data'!C:C)</f>
        <v>No</v>
      </c>
      <c r="L2835" s="7" t="str">
        <f ca="1">_xlfn.XLOOKUP(A2835,'customer data'!A:A,'customer data'!G:G)</f>
        <v>Young</v>
      </c>
      <c r="M2835" s="7" t="str">
        <f>_xlfn.XLOOKUP(A2835,'Internet data '!A:A,'Internet data '!F:F)</f>
        <v>No</v>
      </c>
      <c r="N2835" s="7" t="str">
        <f>_xlfn.XLOOKUP(A2835,'Internet data '!A:A,'Internet data '!I:I)</f>
        <v>DSL</v>
      </c>
      <c r="O2835" s="7">
        <f>_xlfn.XLOOKUP(A2835,'Internet data '!A:A,'Internet data '!J:J)</f>
        <v>3</v>
      </c>
    </row>
    <row r="2836" spans="1:15">
      <c r="A2836" s="7" t="s">
        <v>2852</v>
      </c>
      <c r="B2836" s="7" t="s">
        <v>12</v>
      </c>
      <c r="C2836" s="7" t="s">
        <v>15</v>
      </c>
      <c r="D2836" s="7" t="s">
        <v>10</v>
      </c>
      <c r="E2836" s="7" t="s">
        <v>16</v>
      </c>
      <c r="F2836" s="7">
        <v>42</v>
      </c>
      <c r="G2836" s="7">
        <v>20.25</v>
      </c>
      <c r="H2836" s="7">
        <v>854.9</v>
      </c>
      <c r="I2836" s="7" t="s">
        <v>10</v>
      </c>
      <c r="J2836" s="7" t="str">
        <f>_xlfn.XLOOKUP(A2836,'customer data'!A:A,'customer data'!B:B)</f>
        <v>Male</v>
      </c>
      <c r="K2836" s="7" t="str">
        <f>_xlfn.XLOOKUP(A2836,'customer data'!A:A,'customer data'!C:C)</f>
        <v>Yes</v>
      </c>
      <c r="L2836" s="7" t="str">
        <f ca="1">_xlfn.XLOOKUP(A2836,'customer data'!A:A,'customer data'!G:G)</f>
        <v>Adult</v>
      </c>
      <c r="M2836" s="7" t="str">
        <f>_xlfn.XLOOKUP(A2836,'Internet data '!A:A,'Internet data '!F:F)</f>
        <v>No</v>
      </c>
      <c r="N2836" s="7" t="str">
        <f>_xlfn.XLOOKUP(A2836,'Internet data '!A:A,'Internet data '!I:I)</f>
        <v>No</v>
      </c>
      <c r="O2836" s="7">
        <f>_xlfn.XLOOKUP(A2836,'Internet data '!A:A,'Internet data '!J:J)</f>
        <v>0</v>
      </c>
    </row>
    <row r="2837" spans="1:15">
      <c r="A2837" s="7" t="s">
        <v>2853</v>
      </c>
      <c r="B2837" s="7" t="s">
        <v>12</v>
      </c>
      <c r="C2837" s="7" t="s">
        <v>15</v>
      </c>
      <c r="D2837" s="7" t="s">
        <v>12</v>
      </c>
      <c r="E2837" s="7" t="s">
        <v>23</v>
      </c>
      <c r="F2837" s="7">
        <v>66</v>
      </c>
      <c r="G2837" s="7">
        <v>63.85</v>
      </c>
      <c r="H2837" s="7">
        <v>4174.3500000000004</v>
      </c>
      <c r="I2837" s="7" t="s">
        <v>10</v>
      </c>
      <c r="J2837" s="7" t="str">
        <f>_xlfn.XLOOKUP(A2837,'customer data'!A:A,'customer data'!B:B)</f>
        <v>Female</v>
      </c>
      <c r="K2837" s="7" t="str">
        <f>_xlfn.XLOOKUP(A2837,'customer data'!A:A,'customer data'!C:C)</f>
        <v>No</v>
      </c>
      <c r="L2837" s="7" t="str">
        <f ca="1">_xlfn.XLOOKUP(A2837,'customer data'!A:A,'customer data'!G:G)</f>
        <v>Adult</v>
      </c>
      <c r="M2837" s="7" t="str">
        <f>_xlfn.XLOOKUP(A2837,'Internet data '!A:A,'Internet data '!F:F)</f>
        <v>Yes</v>
      </c>
      <c r="N2837" s="7" t="str">
        <f>_xlfn.XLOOKUP(A2837,'Internet data '!A:A,'Internet data '!I:I)</f>
        <v>DSL</v>
      </c>
      <c r="O2837" s="7">
        <f>_xlfn.XLOOKUP(A2837,'Internet data '!A:A,'Internet data '!J:J)</f>
        <v>4</v>
      </c>
    </row>
    <row r="2838" spans="1:15">
      <c r="A2838" s="7" t="s">
        <v>2854</v>
      </c>
      <c r="B2838" s="7" t="s">
        <v>12</v>
      </c>
      <c r="C2838" s="7" t="s">
        <v>11</v>
      </c>
      <c r="D2838" s="7" t="s">
        <v>10</v>
      </c>
      <c r="E2838" s="7" t="s">
        <v>13</v>
      </c>
      <c r="F2838" s="7">
        <v>49</v>
      </c>
      <c r="G2838" s="7">
        <v>98.7</v>
      </c>
      <c r="H2838" s="7">
        <v>4920.55</v>
      </c>
      <c r="I2838" s="7" t="s">
        <v>10</v>
      </c>
      <c r="J2838" s="7" t="str">
        <f>_xlfn.XLOOKUP(A2838,'customer data'!A:A,'customer data'!B:B)</f>
        <v>Male</v>
      </c>
      <c r="K2838" s="7" t="str">
        <f>_xlfn.XLOOKUP(A2838,'customer data'!A:A,'customer data'!C:C)</f>
        <v>No</v>
      </c>
      <c r="L2838" s="7" t="str">
        <f ca="1">_xlfn.XLOOKUP(A2838,'customer data'!A:A,'customer data'!G:G)</f>
        <v>Adult</v>
      </c>
      <c r="M2838" s="7" t="str">
        <f>_xlfn.XLOOKUP(A2838,'Internet data '!A:A,'Internet data '!F:F)</f>
        <v>No</v>
      </c>
      <c r="N2838" s="7" t="str">
        <f>_xlfn.XLOOKUP(A2838,'Internet data '!A:A,'Internet data '!I:I)</f>
        <v>Fiber optic</v>
      </c>
      <c r="O2838" s="7">
        <f>_xlfn.XLOOKUP(A2838,'Internet data '!A:A,'Internet data '!J:J)</f>
        <v>4</v>
      </c>
    </row>
    <row r="2839" spans="1:15">
      <c r="A2839" s="7" t="s">
        <v>2855</v>
      </c>
      <c r="B2839" s="7" t="s">
        <v>12</v>
      </c>
      <c r="C2839" s="7" t="s">
        <v>11</v>
      </c>
      <c r="D2839" s="7" t="s">
        <v>10</v>
      </c>
      <c r="E2839" s="7" t="s">
        <v>16</v>
      </c>
      <c r="F2839" s="7">
        <v>1</v>
      </c>
      <c r="G2839" s="7">
        <v>20.5</v>
      </c>
      <c r="H2839" s="7">
        <v>20.5</v>
      </c>
      <c r="I2839" s="7" t="s">
        <v>12</v>
      </c>
      <c r="J2839" s="7" t="str">
        <f>_xlfn.XLOOKUP(A2839,'customer data'!A:A,'customer data'!B:B)</f>
        <v>Female</v>
      </c>
      <c r="K2839" s="7" t="str">
        <f>_xlfn.XLOOKUP(A2839,'customer data'!A:A,'customer data'!C:C)</f>
        <v>No</v>
      </c>
      <c r="L2839" s="7" t="str">
        <f ca="1">_xlfn.XLOOKUP(A2839,'customer data'!A:A,'customer data'!G:G)</f>
        <v>Adult</v>
      </c>
      <c r="M2839" s="7" t="str">
        <f>_xlfn.XLOOKUP(A2839,'Internet data '!A:A,'Internet data '!F:F)</f>
        <v>No</v>
      </c>
      <c r="N2839" s="7" t="str">
        <f>_xlfn.XLOOKUP(A2839,'Internet data '!A:A,'Internet data '!I:I)</f>
        <v>No</v>
      </c>
      <c r="O2839" s="7">
        <f>_xlfn.XLOOKUP(A2839,'Internet data '!A:A,'Internet data '!J:J)</f>
        <v>0</v>
      </c>
    </row>
    <row r="2840" spans="1:15">
      <c r="A2840" s="7" t="s">
        <v>2856</v>
      </c>
      <c r="B2840" s="7" t="s">
        <v>12</v>
      </c>
      <c r="C2840" s="7" t="s">
        <v>29</v>
      </c>
      <c r="D2840" s="7" t="s">
        <v>10</v>
      </c>
      <c r="E2840" s="7" t="s">
        <v>16</v>
      </c>
      <c r="F2840" s="7">
        <v>41</v>
      </c>
      <c r="G2840" s="7">
        <v>20</v>
      </c>
      <c r="H2840" s="7">
        <v>810.3</v>
      </c>
      <c r="I2840" s="7" t="s">
        <v>10</v>
      </c>
      <c r="J2840" s="7" t="str">
        <f>_xlfn.XLOOKUP(A2840,'customer data'!A:A,'customer data'!B:B)</f>
        <v>Female</v>
      </c>
      <c r="K2840" s="7" t="str">
        <f>_xlfn.XLOOKUP(A2840,'customer data'!A:A,'customer data'!C:C)</f>
        <v>No</v>
      </c>
      <c r="L2840" s="7" t="str">
        <f ca="1">_xlfn.XLOOKUP(A2840,'customer data'!A:A,'customer data'!G:G)</f>
        <v>Adult</v>
      </c>
      <c r="M2840" s="7" t="str">
        <f>_xlfn.XLOOKUP(A2840,'Internet data '!A:A,'Internet data '!F:F)</f>
        <v>No</v>
      </c>
      <c r="N2840" s="7" t="str">
        <f>_xlfn.XLOOKUP(A2840,'Internet data '!A:A,'Internet data '!I:I)</f>
        <v>No</v>
      </c>
      <c r="O2840" s="7">
        <f>_xlfn.XLOOKUP(A2840,'Internet data '!A:A,'Internet data '!J:J)</f>
        <v>0</v>
      </c>
    </row>
    <row r="2841" spans="1:15">
      <c r="A2841" s="7" t="s">
        <v>2857</v>
      </c>
      <c r="B2841" s="7" t="s">
        <v>12</v>
      </c>
      <c r="C2841" s="7" t="s">
        <v>29</v>
      </c>
      <c r="D2841" s="7" t="s">
        <v>10</v>
      </c>
      <c r="E2841" s="7" t="s">
        <v>19</v>
      </c>
      <c r="F2841" s="7">
        <v>41</v>
      </c>
      <c r="G2841" s="7">
        <v>19.3</v>
      </c>
      <c r="H2841" s="7">
        <v>772.4</v>
      </c>
      <c r="I2841" s="7" t="s">
        <v>10</v>
      </c>
      <c r="J2841" s="7" t="str">
        <f>_xlfn.XLOOKUP(A2841,'customer data'!A:A,'customer data'!B:B)</f>
        <v>Female</v>
      </c>
      <c r="K2841" s="7" t="str">
        <f>_xlfn.XLOOKUP(A2841,'customer data'!A:A,'customer data'!C:C)</f>
        <v>Yes</v>
      </c>
      <c r="L2841" s="7" t="str">
        <f ca="1">_xlfn.XLOOKUP(A2841,'customer data'!A:A,'customer data'!G:G)</f>
        <v>Adult</v>
      </c>
      <c r="M2841" s="7" t="str">
        <f>_xlfn.XLOOKUP(A2841,'Internet data '!A:A,'Internet data '!F:F)</f>
        <v>No</v>
      </c>
      <c r="N2841" s="7" t="str">
        <f>_xlfn.XLOOKUP(A2841,'Internet data '!A:A,'Internet data '!I:I)</f>
        <v>No</v>
      </c>
      <c r="O2841" s="7">
        <f>_xlfn.XLOOKUP(A2841,'Internet data '!A:A,'Internet data '!J:J)</f>
        <v>0</v>
      </c>
    </row>
    <row r="2842" spans="1:15">
      <c r="A2842" s="7" t="s">
        <v>2858</v>
      </c>
      <c r="B2842" s="7" t="s">
        <v>12</v>
      </c>
      <c r="C2842" s="7" t="s">
        <v>11</v>
      </c>
      <c r="D2842" s="7" t="s">
        <v>10</v>
      </c>
      <c r="E2842" s="7" t="s">
        <v>16</v>
      </c>
      <c r="F2842" s="7">
        <v>23</v>
      </c>
      <c r="G2842" s="7">
        <v>84.4</v>
      </c>
      <c r="H2842" s="7">
        <v>1936.85</v>
      </c>
      <c r="I2842" s="7" t="s">
        <v>10</v>
      </c>
      <c r="J2842" s="7" t="str">
        <f>_xlfn.XLOOKUP(A2842,'customer data'!A:A,'customer data'!B:B)</f>
        <v>Female</v>
      </c>
      <c r="K2842" s="7" t="str">
        <f>_xlfn.XLOOKUP(A2842,'customer data'!A:A,'customer data'!C:C)</f>
        <v>Yes</v>
      </c>
      <c r="L2842" s="7" t="str">
        <f ca="1">_xlfn.XLOOKUP(A2842,'customer data'!A:A,'customer data'!G:G)</f>
        <v>Adult</v>
      </c>
      <c r="M2842" s="7" t="str">
        <f>_xlfn.XLOOKUP(A2842,'Internet data '!A:A,'Internet data '!F:F)</f>
        <v>Yes</v>
      </c>
      <c r="N2842" s="7" t="str">
        <f>_xlfn.XLOOKUP(A2842,'Internet data '!A:A,'Internet data '!I:I)</f>
        <v>Fiber optic</v>
      </c>
      <c r="O2842" s="7">
        <f>_xlfn.XLOOKUP(A2842,'Internet data '!A:A,'Internet data '!J:J)</f>
        <v>3</v>
      </c>
    </row>
    <row r="2843" spans="1:15">
      <c r="A2843" s="7" t="s">
        <v>2859</v>
      </c>
      <c r="B2843" s="7" t="s">
        <v>10</v>
      </c>
      <c r="C2843" s="7" t="s">
        <v>11</v>
      </c>
      <c r="D2843" s="7" t="s">
        <v>10</v>
      </c>
      <c r="E2843" s="7" t="s">
        <v>13</v>
      </c>
      <c r="F2843" s="7">
        <v>3</v>
      </c>
      <c r="G2843" s="7">
        <v>25.1</v>
      </c>
      <c r="H2843" s="7">
        <v>79.8</v>
      </c>
      <c r="I2843" s="7" t="s">
        <v>10</v>
      </c>
      <c r="J2843" s="7" t="str">
        <f>_xlfn.XLOOKUP(A2843,'customer data'!A:A,'customer data'!B:B)</f>
        <v>Male</v>
      </c>
      <c r="K2843" s="7" t="str">
        <f>_xlfn.XLOOKUP(A2843,'customer data'!A:A,'customer data'!C:C)</f>
        <v>No</v>
      </c>
      <c r="L2843" s="7" t="str">
        <f ca="1">_xlfn.XLOOKUP(A2843,'customer data'!A:A,'customer data'!G:G)</f>
        <v>Adult</v>
      </c>
      <c r="M2843" s="7" t="str">
        <f>_xlfn.XLOOKUP(A2843,'Internet data '!A:A,'Internet data '!F:F)</f>
        <v>No</v>
      </c>
      <c r="N2843" s="7" t="str">
        <f>_xlfn.XLOOKUP(A2843,'Internet data '!A:A,'Internet data '!I:I)</f>
        <v>DSL</v>
      </c>
      <c r="O2843" s="7">
        <f>_xlfn.XLOOKUP(A2843,'Internet data '!A:A,'Internet data '!J:J)</f>
        <v>0</v>
      </c>
    </row>
    <row r="2844" spans="1:15">
      <c r="A2844" s="7" t="s">
        <v>2860</v>
      </c>
      <c r="B2844" s="7" t="s">
        <v>10</v>
      </c>
      <c r="C2844" s="7" t="s">
        <v>11</v>
      </c>
      <c r="D2844" s="7" t="s">
        <v>10</v>
      </c>
      <c r="E2844" s="7" t="s">
        <v>16</v>
      </c>
      <c r="F2844" s="7">
        <v>4</v>
      </c>
      <c r="G2844" s="7">
        <v>48.25</v>
      </c>
      <c r="H2844" s="7">
        <v>202.25</v>
      </c>
      <c r="I2844" s="7" t="s">
        <v>10</v>
      </c>
      <c r="J2844" s="7" t="str">
        <f>_xlfn.XLOOKUP(A2844,'customer data'!A:A,'customer data'!B:B)</f>
        <v>Female</v>
      </c>
      <c r="K2844" s="7" t="str">
        <f>_xlfn.XLOOKUP(A2844,'customer data'!A:A,'customer data'!C:C)</f>
        <v>No</v>
      </c>
      <c r="L2844" s="7" t="str">
        <f ca="1">_xlfn.XLOOKUP(A2844,'customer data'!A:A,'customer data'!G:G)</f>
        <v>Adult</v>
      </c>
      <c r="M2844" s="7" t="str">
        <f>_xlfn.XLOOKUP(A2844,'Internet data '!A:A,'Internet data '!F:F)</f>
        <v>Yes</v>
      </c>
      <c r="N2844" s="7" t="str">
        <f>_xlfn.XLOOKUP(A2844,'Internet data '!A:A,'Internet data '!I:I)</f>
        <v>DSL</v>
      </c>
      <c r="O2844" s="7">
        <f>_xlfn.XLOOKUP(A2844,'Internet data '!A:A,'Internet data '!J:J)</f>
        <v>4</v>
      </c>
    </row>
    <row r="2845" spans="1:15">
      <c r="A2845" s="7" t="s">
        <v>2861</v>
      </c>
      <c r="B2845" s="7" t="s">
        <v>12</v>
      </c>
      <c r="C2845" s="7" t="s">
        <v>29</v>
      </c>
      <c r="D2845" s="7" t="s">
        <v>10</v>
      </c>
      <c r="E2845" s="7" t="s">
        <v>16</v>
      </c>
      <c r="F2845" s="7">
        <v>52</v>
      </c>
      <c r="G2845" s="7">
        <v>19.850000000000001</v>
      </c>
      <c r="H2845" s="7">
        <v>1070.5</v>
      </c>
      <c r="I2845" s="7" t="s">
        <v>10</v>
      </c>
      <c r="J2845" s="7" t="str">
        <f>_xlfn.XLOOKUP(A2845,'customer data'!A:A,'customer data'!B:B)</f>
        <v>Female</v>
      </c>
      <c r="K2845" s="7" t="str">
        <f>_xlfn.XLOOKUP(A2845,'customer data'!A:A,'customer data'!C:C)</f>
        <v>Yes</v>
      </c>
      <c r="L2845" s="7" t="str">
        <f ca="1">_xlfn.XLOOKUP(A2845,'customer data'!A:A,'customer data'!G:G)</f>
        <v>Young</v>
      </c>
      <c r="M2845" s="7" t="str">
        <f>_xlfn.XLOOKUP(A2845,'Internet data '!A:A,'Internet data '!F:F)</f>
        <v>No</v>
      </c>
      <c r="N2845" s="7" t="str">
        <f>_xlfn.XLOOKUP(A2845,'Internet data '!A:A,'Internet data '!I:I)</f>
        <v>No</v>
      </c>
      <c r="O2845" s="7">
        <f>_xlfn.XLOOKUP(A2845,'Internet data '!A:A,'Internet data '!J:J)</f>
        <v>0</v>
      </c>
    </row>
    <row r="2846" spans="1:15">
      <c r="A2846" s="7" t="s">
        <v>2862</v>
      </c>
      <c r="B2846" s="7" t="s">
        <v>12</v>
      </c>
      <c r="C2846" s="7" t="s">
        <v>11</v>
      </c>
      <c r="D2846" s="7" t="s">
        <v>12</v>
      </c>
      <c r="E2846" s="7" t="s">
        <v>13</v>
      </c>
      <c r="F2846" s="7">
        <v>4</v>
      </c>
      <c r="G2846" s="7">
        <v>99.6</v>
      </c>
      <c r="H2846" s="7">
        <v>347.65</v>
      </c>
      <c r="I2846" s="7" t="s">
        <v>12</v>
      </c>
      <c r="J2846" s="7" t="str">
        <f>_xlfn.XLOOKUP(A2846,'customer data'!A:A,'customer data'!B:B)</f>
        <v>Female</v>
      </c>
      <c r="K2846" s="7" t="str">
        <f>_xlfn.XLOOKUP(A2846,'customer data'!A:A,'customer data'!C:C)</f>
        <v>Yes</v>
      </c>
      <c r="L2846" s="7" t="str">
        <f ca="1">_xlfn.XLOOKUP(A2846,'customer data'!A:A,'customer data'!G:G)</f>
        <v>Adult</v>
      </c>
      <c r="M2846" s="7" t="str">
        <f>_xlfn.XLOOKUP(A2846,'Internet data '!A:A,'Internet data '!F:F)</f>
        <v>No</v>
      </c>
      <c r="N2846" s="7" t="str">
        <f>_xlfn.XLOOKUP(A2846,'Internet data '!A:A,'Internet data '!I:I)</f>
        <v>Fiber optic</v>
      </c>
      <c r="O2846" s="7">
        <f>_xlfn.XLOOKUP(A2846,'Internet data '!A:A,'Internet data '!J:J)</f>
        <v>4</v>
      </c>
    </row>
    <row r="2847" spans="1:15">
      <c r="A2847" s="7" t="s">
        <v>2863</v>
      </c>
      <c r="B2847" s="7" t="s">
        <v>12</v>
      </c>
      <c r="C2847" s="7" t="s">
        <v>11</v>
      </c>
      <c r="D2847" s="7" t="s">
        <v>12</v>
      </c>
      <c r="E2847" s="7" t="s">
        <v>13</v>
      </c>
      <c r="F2847" s="7">
        <v>11</v>
      </c>
      <c r="G2847" s="7">
        <v>94.2</v>
      </c>
      <c r="H2847" s="7">
        <v>999.9</v>
      </c>
      <c r="I2847" s="7" t="s">
        <v>10</v>
      </c>
      <c r="J2847" s="7" t="str">
        <f>_xlfn.XLOOKUP(A2847,'customer data'!A:A,'customer data'!B:B)</f>
        <v>Female</v>
      </c>
      <c r="K2847" s="7" t="str">
        <f>_xlfn.XLOOKUP(A2847,'customer data'!A:A,'customer data'!C:C)</f>
        <v>No</v>
      </c>
      <c r="L2847" s="7" t="str">
        <f ca="1">_xlfn.XLOOKUP(A2847,'customer data'!A:A,'customer data'!G:G)</f>
        <v>Adult</v>
      </c>
      <c r="M2847" s="7" t="str">
        <f>_xlfn.XLOOKUP(A2847,'Internet data '!A:A,'Internet data '!F:F)</f>
        <v>Yes</v>
      </c>
      <c r="N2847" s="7" t="str">
        <f>_xlfn.XLOOKUP(A2847,'Internet data '!A:A,'Internet data '!I:I)</f>
        <v>Fiber optic</v>
      </c>
      <c r="O2847" s="7">
        <f>_xlfn.XLOOKUP(A2847,'Internet data '!A:A,'Internet data '!J:J)</f>
        <v>4</v>
      </c>
    </row>
    <row r="2848" spans="1:15">
      <c r="A2848" s="7" t="s">
        <v>2864</v>
      </c>
      <c r="B2848" s="7" t="s">
        <v>12</v>
      </c>
      <c r="C2848" s="7" t="s">
        <v>11</v>
      </c>
      <c r="D2848" s="7" t="s">
        <v>12</v>
      </c>
      <c r="E2848" s="7" t="s">
        <v>16</v>
      </c>
      <c r="F2848" s="7">
        <v>2</v>
      </c>
      <c r="G2848" s="7">
        <v>62.15</v>
      </c>
      <c r="H2848" s="7">
        <v>113.1</v>
      </c>
      <c r="I2848" s="7" t="s">
        <v>10</v>
      </c>
      <c r="J2848" s="7" t="str">
        <f>_xlfn.XLOOKUP(A2848,'customer data'!A:A,'customer data'!B:B)</f>
        <v>Female</v>
      </c>
      <c r="K2848" s="7" t="str">
        <f>_xlfn.XLOOKUP(A2848,'customer data'!A:A,'customer data'!C:C)</f>
        <v>Yes</v>
      </c>
      <c r="L2848" s="7" t="str">
        <f ca="1">_xlfn.XLOOKUP(A2848,'customer data'!A:A,'customer data'!G:G)</f>
        <v>Young</v>
      </c>
      <c r="M2848" s="7" t="str">
        <f>_xlfn.XLOOKUP(A2848,'Internet data '!A:A,'Internet data '!F:F)</f>
        <v>No</v>
      </c>
      <c r="N2848" s="7" t="str">
        <f>_xlfn.XLOOKUP(A2848,'Internet data '!A:A,'Internet data '!I:I)</f>
        <v>DSL</v>
      </c>
      <c r="O2848" s="7">
        <f>_xlfn.XLOOKUP(A2848,'Internet data '!A:A,'Internet data '!J:J)</f>
        <v>2</v>
      </c>
    </row>
    <row r="2849" spans="1:15">
      <c r="A2849" s="7" t="s">
        <v>2865</v>
      </c>
      <c r="B2849" s="7" t="s">
        <v>12</v>
      </c>
      <c r="C2849" s="7" t="s">
        <v>11</v>
      </c>
      <c r="D2849" s="7" t="s">
        <v>10</v>
      </c>
      <c r="E2849" s="7" t="s">
        <v>19</v>
      </c>
      <c r="F2849" s="7">
        <v>26</v>
      </c>
      <c r="G2849" s="7">
        <v>79.3</v>
      </c>
      <c r="H2849" s="7">
        <v>2015.8</v>
      </c>
      <c r="I2849" s="7" t="s">
        <v>10</v>
      </c>
      <c r="J2849" s="7" t="str">
        <f>_xlfn.XLOOKUP(A2849,'customer data'!A:A,'customer data'!B:B)</f>
        <v>Female</v>
      </c>
      <c r="K2849" s="7" t="str">
        <f>_xlfn.XLOOKUP(A2849,'customer data'!A:A,'customer data'!C:C)</f>
        <v>Yes</v>
      </c>
      <c r="L2849" s="7" t="str">
        <f ca="1">_xlfn.XLOOKUP(A2849,'customer data'!A:A,'customer data'!G:G)</f>
        <v>Adult</v>
      </c>
      <c r="M2849" s="7" t="str">
        <f>_xlfn.XLOOKUP(A2849,'Internet data '!A:A,'Internet data '!F:F)</f>
        <v>No</v>
      </c>
      <c r="N2849" s="7" t="str">
        <f>_xlfn.XLOOKUP(A2849,'Internet data '!A:A,'Internet data '!I:I)</f>
        <v>Fiber optic</v>
      </c>
      <c r="O2849" s="7">
        <f>_xlfn.XLOOKUP(A2849,'Internet data '!A:A,'Internet data '!J:J)</f>
        <v>2</v>
      </c>
    </row>
    <row r="2850" spans="1:15">
      <c r="A2850" s="7" t="s">
        <v>2866</v>
      </c>
      <c r="B2850" s="7" t="s">
        <v>12</v>
      </c>
      <c r="C2850" s="7" t="s">
        <v>15</v>
      </c>
      <c r="D2850" s="7" t="s">
        <v>12</v>
      </c>
      <c r="E2850" s="7" t="s">
        <v>23</v>
      </c>
      <c r="F2850" s="7">
        <v>24</v>
      </c>
      <c r="G2850" s="7">
        <v>56.25</v>
      </c>
      <c r="H2850" s="7">
        <v>1454.25</v>
      </c>
      <c r="I2850" s="7" t="s">
        <v>10</v>
      </c>
      <c r="J2850" s="7" t="str">
        <f>_xlfn.XLOOKUP(A2850,'customer data'!A:A,'customer data'!B:B)</f>
        <v>Male</v>
      </c>
      <c r="K2850" s="7" t="str">
        <f>_xlfn.XLOOKUP(A2850,'customer data'!A:A,'customer data'!C:C)</f>
        <v>Yes</v>
      </c>
      <c r="L2850" s="7" t="str">
        <f ca="1">_xlfn.XLOOKUP(A2850,'customer data'!A:A,'customer data'!G:G)</f>
        <v>Adult</v>
      </c>
      <c r="M2850" s="7" t="str">
        <f>_xlfn.XLOOKUP(A2850,'Internet data '!A:A,'Internet data '!F:F)</f>
        <v>No</v>
      </c>
      <c r="N2850" s="7" t="str">
        <f>_xlfn.XLOOKUP(A2850,'Internet data '!A:A,'Internet data '!I:I)</f>
        <v>DSL</v>
      </c>
      <c r="O2850" s="7">
        <f>_xlfn.XLOOKUP(A2850,'Internet data '!A:A,'Internet data '!J:J)</f>
        <v>2</v>
      </c>
    </row>
    <row r="2851" spans="1:15">
      <c r="A2851" s="7" t="s">
        <v>2867</v>
      </c>
      <c r="B2851" s="7" t="s">
        <v>12</v>
      </c>
      <c r="C2851" s="7" t="s">
        <v>11</v>
      </c>
      <c r="D2851" s="7" t="s">
        <v>10</v>
      </c>
      <c r="E2851" s="7" t="s">
        <v>16</v>
      </c>
      <c r="F2851" s="7">
        <v>12</v>
      </c>
      <c r="G2851" s="7">
        <v>20.3</v>
      </c>
      <c r="H2851" s="7">
        <v>246.7</v>
      </c>
      <c r="I2851" s="7" t="s">
        <v>10</v>
      </c>
      <c r="J2851" s="7" t="str">
        <f>_xlfn.XLOOKUP(A2851,'customer data'!A:A,'customer data'!B:B)</f>
        <v>Female</v>
      </c>
      <c r="K2851" s="7" t="str">
        <f>_xlfn.XLOOKUP(A2851,'customer data'!A:A,'customer data'!C:C)</f>
        <v>No</v>
      </c>
      <c r="L2851" s="7" t="str">
        <f ca="1">_xlfn.XLOOKUP(A2851,'customer data'!A:A,'customer data'!G:G)</f>
        <v>Adult</v>
      </c>
      <c r="M2851" s="7" t="str">
        <f>_xlfn.XLOOKUP(A2851,'Internet data '!A:A,'Internet data '!F:F)</f>
        <v>No</v>
      </c>
      <c r="N2851" s="7" t="str">
        <f>_xlfn.XLOOKUP(A2851,'Internet data '!A:A,'Internet data '!I:I)</f>
        <v>No</v>
      </c>
      <c r="O2851" s="7">
        <f>_xlfn.XLOOKUP(A2851,'Internet data '!A:A,'Internet data '!J:J)</f>
        <v>0</v>
      </c>
    </row>
    <row r="2852" spans="1:15">
      <c r="A2852" s="7" t="s">
        <v>2868</v>
      </c>
      <c r="B2852" s="7" t="s">
        <v>12</v>
      </c>
      <c r="C2852" s="7" t="s">
        <v>11</v>
      </c>
      <c r="D2852" s="7" t="s">
        <v>12</v>
      </c>
      <c r="E2852" s="7" t="s">
        <v>13</v>
      </c>
      <c r="F2852" s="7">
        <v>60</v>
      </c>
      <c r="G2852" s="7">
        <v>99</v>
      </c>
      <c r="H2852" s="7">
        <v>6017.9</v>
      </c>
      <c r="I2852" s="7" t="s">
        <v>10</v>
      </c>
      <c r="J2852" s="7" t="str">
        <f>_xlfn.XLOOKUP(A2852,'customer data'!A:A,'customer data'!B:B)</f>
        <v>Male</v>
      </c>
      <c r="K2852" s="7" t="str">
        <f>_xlfn.XLOOKUP(A2852,'customer data'!A:A,'customer data'!C:C)</f>
        <v>Yes</v>
      </c>
      <c r="L2852" s="7" t="str">
        <f ca="1">_xlfn.XLOOKUP(A2852,'customer data'!A:A,'customer data'!G:G)</f>
        <v>Adult</v>
      </c>
      <c r="M2852" s="7" t="str">
        <f>_xlfn.XLOOKUP(A2852,'Internet data '!A:A,'Internet data '!F:F)</f>
        <v>Yes</v>
      </c>
      <c r="N2852" s="7" t="str">
        <f>_xlfn.XLOOKUP(A2852,'Internet data '!A:A,'Internet data '!I:I)</f>
        <v>Fiber optic</v>
      </c>
      <c r="O2852" s="7">
        <f>_xlfn.XLOOKUP(A2852,'Internet data '!A:A,'Internet data '!J:J)</f>
        <v>4</v>
      </c>
    </row>
    <row r="2853" spans="1:15">
      <c r="A2853" s="7" t="s">
        <v>2869</v>
      </c>
      <c r="B2853" s="7" t="s">
        <v>12</v>
      </c>
      <c r="C2853" s="7" t="s">
        <v>29</v>
      </c>
      <c r="D2853" s="7" t="s">
        <v>12</v>
      </c>
      <c r="E2853" s="7" t="s">
        <v>16</v>
      </c>
      <c r="F2853" s="7">
        <v>64</v>
      </c>
      <c r="G2853" s="7">
        <v>90.6</v>
      </c>
      <c r="H2853" s="7">
        <v>5817.45</v>
      </c>
      <c r="I2853" s="7" t="s">
        <v>10</v>
      </c>
      <c r="J2853" s="7" t="str">
        <f>_xlfn.XLOOKUP(A2853,'customer data'!A:A,'customer data'!B:B)</f>
        <v>Female</v>
      </c>
      <c r="K2853" s="7" t="str">
        <f>_xlfn.XLOOKUP(A2853,'customer data'!A:A,'customer data'!C:C)</f>
        <v>Yes</v>
      </c>
      <c r="L2853" s="7" t="str">
        <f ca="1">_xlfn.XLOOKUP(A2853,'customer data'!A:A,'customer data'!G:G)</f>
        <v>Young</v>
      </c>
      <c r="M2853" s="7" t="str">
        <f>_xlfn.XLOOKUP(A2853,'Internet data '!A:A,'Internet data '!F:F)</f>
        <v>Yes</v>
      </c>
      <c r="N2853" s="7" t="str">
        <f>_xlfn.XLOOKUP(A2853,'Internet data '!A:A,'Internet data '!I:I)</f>
        <v>DSL</v>
      </c>
      <c r="O2853" s="7">
        <f>_xlfn.XLOOKUP(A2853,'Internet data '!A:A,'Internet data '!J:J)</f>
        <v>7</v>
      </c>
    </row>
    <row r="2854" spans="1:15">
      <c r="A2854" s="7" t="s">
        <v>2870</v>
      </c>
      <c r="B2854" s="7" t="s">
        <v>12</v>
      </c>
      <c r="C2854" s="7" t="s">
        <v>29</v>
      </c>
      <c r="D2854" s="7" t="s">
        <v>12</v>
      </c>
      <c r="E2854" s="7" t="s">
        <v>19</v>
      </c>
      <c r="F2854" s="7">
        <v>66</v>
      </c>
      <c r="G2854" s="7">
        <v>85.9</v>
      </c>
      <c r="H2854" s="7">
        <v>5595.3</v>
      </c>
      <c r="I2854" s="7" t="s">
        <v>10</v>
      </c>
      <c r="J2854" s="7" t="str">
        <f>_xlfn.XLOOKUP(A2854,'customer data'!A:A,'customer data'!B:B)</f>
        <v>Male</v>
      </c>
      <c r="K2854" s="7" t="str">
        <f>_xlfn.XLOOKUP(A2854,'customer data'!A:A,'customer data'!C:C)</f>
        <v>Yes</v>
      </c>
      <c r="L2854" s="7" t="str">
        <f ca="1">_xlfn.XLOOKUP(A2854,'customer data'!A:A,'customer data'!G:G)</f>
        <v>Young</v>
      </c>
      <c r="M2854" s="7" t="str">
        <f>_xlfn.XLOOKUP(A2854,'Internet data '!A:A,'Internet data '!F:F)</f>
        <v>Yes</v>
      </c>
      <c r="N2854" s="7" t="str">
        <f>_xlfn.XLOOKUP(A2854,'Internet data '!A:A,'Internet data '!I:I)</f>
        <v>DSL</v>
      </c>
      <c r="O2854" s="7">
        <f>_xlfn.XLOOKUP(A2854,'Internet data '!A:A,'Internet data '!J:J)</f>
        <v>6</v>
      </c>
    </row>
    <row r="2855" spans="1:15">
      <c r="A2855" s="7" t="s">
        <v>2871</v>
      </c>
      <c r="B2855" s="7" t="s">
        <v>12</v>
      </c>
      <c r="C2855" s="7" t="s">
        <v>15</v>
      </c>
      <c r="D2855" s="7" t="s">
        <v>12</v>
      </c>
      <c r="E2855" s="7" t="s">
        <v>19</v>
      </c>
      <c r="F2855" s="7">
        <v>60</v>
      </c>
      <c r="G2855" s="7">
        <v>79.2</v>
      </c>
      <c r="H2855" s="7">
        <v>4765</v>
      </c>
      <c r="I2855" s="7" t="s">
        <v>10</v>
      </c>
      <c r="J2855" s="7" t="str">
        <f>_xlfn.XLOOKUP(A2855,'customer data'!A:A,'customer data'!B:B)</f>
        <v>Female</v>
      </c>
      <c r="K2855" s="7" t="str">
        <f>_xlfn.XLOOKUP(A2855,'customer data'!A:A,'customer data'!C:C)</f>
        <v>No</v>
      </c>
      <c r="L2855" s="7" t="str">
        <f ca="1">_xlfn.XLOOKUP(A2855,'customer data'!A:A,'customer data'!G:G)</f>
        <v>Adult</v>
      </c>
      <c r="M2855" s="7" t="str">
        <f>_xlfn.XLOOKUP(A2855,'Internet data '!A:A,'Internet data '!F:F)</f>
        <v>No</v>
      </c>
      <c r="N2855" s="7" t="str">
        <f>_xlfn.XLOOKUP(A2855,'Internet data '!A:A,'Internet data '!I:I)</f>
        <v>Fiber optic</v>
      </c>
      <c r="O2855" s="7">
        <f>_xlfn.XLOOKUP(A2855,'Internet data '!A:A,'Internet data '!J:J)</f>
        <v>2</v>
      </c>
    </row>
    <row r="2856" spans="1:15">
      <c r="A2856" s="7" t="s">
        <v>2872</v>
      </c>
      <c r="B2856" s="7" t="s">
        <v>12</v>
      </c>
      <c r="C2856" s="7" t="s">
        <v>15</v>
      </c>
      <c r="D2856" s="7" t="s">
        <v>12</v>
      </c>
      <c r="E2856" s="7" t="s">
        <v>19</v>
      </c>
      <c r="F2856" s="7">
        <v>17</v>
      </c>
      <c r="G2856" s="7">
        <v>70.349999999999994</v>
      </c>
      <c r="H2856" s="7">
        <v>1201.6500000000001</v>
      </c>
      <c r="I2856" s="7" t="s">
        <v>10</v>
      </c>
      <c r="J2856" s="7" t="str">
        <f>_xlfn.XLOOKUP(A2856,'customer data'!A:A,'customer data'!B:B)</f>
        <v>Male</v>
      </c>
      <c r="K2856" s="7" t="str">
        <f>_xlfn.XLOOKUP(A2856,'customer data'!A:A,'customer data'!C:C)</f>
        <v>Yes</v>
      </c>
      <c r="L2856" s="7" t="str">
        <f ca="1">_xlfn.XLOOKUP(A2856,'customer data'!A:A,'customer data'!G:G)</f>
        <v>Adult</v>
      </c>
      <c r="M2856" s="7" t="str">
        <f>_xlfn.XLOOKUP(A2856,'Internet data '!A:A,'Internet data '!F:F)</f>
        <v>No</v>
      </c>
      <c r="N2856" s="7" t="str">
        <f>_xlfn.XLOOKUP(A2856,'Internet data '!A:A,'Internet data '!I:I)</f>
        <v>DSL</v>
      </c>
      <c r="O2856" s="7">
        <f>_xlfn.XLOOKUP(A2856,'Internet data '!A:A,'Internet data '!J:J)</f>
        <v>4</v>
      </c>
    </row>
    <row r="2857" spans="1:15">
      <c r="A2857" s="7" t="s">
        <v>2873</v>
      </c>
      <c r="B2857" s="7" t="s">
        <v>12</v>
      </c>
      <c r="C2857" s="7" t="s">
        <v>29</v>
      </c>
      <c r="D2857" s="7" t="s">
        <v>10</v>
      </c>
      <c r="E2857" s="7" t="s">
        <v>16</v>
      </c>
      <c r="F2857" s="7">
        <v>42</v>
      </c>
      <c r="G2857" s="7">
        <v>19.350000000000001</v>
      </c>
      <c r="H2857" s="7">
        <v>867.3</v>
      </c>
      <c r="I2857" s="7" t="s">
        <v>10</v>
      </c>
      <c r="J2857" s="7" t="str">
        <f>_xlfn.XLOOKUP(A2857,'customer data'!A:A,'customer data'!B:B)</f>
        <v>Male</v>
      </c>
      <c r="K2857" s="7" t="str">
        <f>_xlfn.XLOOKUP(A2857,'customer data'!A:A,'customer data'!C:C)</f>
        <v>Yes</v>
      </c>
      <c r="L2857" s="7" t="str">
        <f ca="1">_xlfn.XLOOKUP(A2857,'customer data'!A:A,'customer data'!G:G)</f>
        <v>Young</v>
      </c>
      <c r="M2857" s="7" t="str">
        <f>_xlfn.XLOOKUP(A2857,'Internet data '!A:A,'Internet data '!F:F)</f>
        <v>No</v>
      </c>
      <c r="N2857" s="7" t="str">
        <f>_xlfn.XLOOKUP(A2857,'Internet data '!A:A,'Internet data '!I:I)</f>
        <v>No</v>
      </c>
      <c r="O2857" s="7">
        <f>_xlfn.XLOOKUP(A2857,'Internet data '!A:A,'Internet data '!J:J)</f>
        <v>0</v>
      </c>
    </row>
    <row r="2858" spans="1:15">
      <c r="A2858" s="7" t="s">
        <v>2874</v>
      </c>
      <c r="B2858" s="7" t="s">
        <v>12</v>
      </c>
      <c r="C2858" s="7" t="s">
        <v>11</v>
      </c>
      <c r="D2858" s="7" t="s">
        <v>12</v>
      </c>
      <c r="E2858" s="7" t="s">
        <v>13</v>
      </c>
      <c r="F2858" s="7">
        <v>1</v>
      </c>
      <c r="G2858" s="7">
        <v>50.15</v>
      </c>
      <c r="H2858" s="7">
        <v>50.15</v>
      </c>
      <c r="I2858" s="7" t="s">
        <v>10</v>
      </c>
      <c r="J2858" s="7" t="str">
        <f>_xlfn.XLOOKUP(A2858,'customer data'!A:A,'customer data'!B:B)</f>
        <v>Male</v>
      </c>
      <c r="K2858" s="7" t="str">
        <f>_xlfn.XLOOKUP(A2858,'customer data'!A:A,'customer data'!C:C)</f>
        <v>No</v>
      </c>
      <c r="L2858" s="7" t="str">
        <f ca="1">_xlfn.XLOOKUP(A2858,'customer data'!A:A,'customer data'!G:G)</f>
        <v>Young</v>
      </c>
      <c r="M2858" s="7" t="str">
        <f>_xlfn.XLOOKUP(A2858,'Internet data '!A:A,'Internet data '!F:F)</f>
        <v>No</v>
      </c>
      <c r="N2858" s="7" t="str">
        <f>_xlfn.XLOOKUP(A2858,'Internet data '!A:A,'Internet data '!I:I)</f>
        <v>DSL</v>
      </c>
      <c r="O2858" s="7">
        <f>_xlfn.XLOOKUP(A2858,'Internet data '!A:A,'Internet data '!J:J)</f>
        <v>1</v>
      </c>
    </row>
    <row r="2859" spans="1:15">
      <c r="A2859" s="7" t="s">
        <v>2875</v>
      </c>
      <c r="B2859" s="7" t="s">
        <v>12</v>
      </c>
      <c r="C2859" s="7" t="s">
        <v>29</v>
      </c>
      <c r="D2859" s="7" t="s">
        <v>10</v>
      </c>
      <c r="E2859" s="7" t="s">
        <v>19</v>
      </c>
      <c r="F2859" s="7">
        <v>47</v>
      </c>
      <c r="G2859" s="7">
        <v>63.8</v>
      </c>
      <c r="H2859" s="7">
        <v>3007.25</v>
      </c>
      <c r="I2859" s="7" t="s">
        <v>10</v>
      </c>
      <c r="J2859" s="7" t="str">
        <f>_xlfn.XLOOKUP(A2859,'customer data'!A:A,'customer data'!B:B)</f>
        <v>Female</v>
      </c>
      <c r="K2859" s="7" t="str">
        <f>_xlfn.XLOOKUP(A2859,'customer data'!A:A,'customer data'!C:C)</f>
        <v>Yes</v>
      </c>
      <c r="L2859" s="7" t="str">
        <f ca="1">_xlfn.XLOOKUP(A2859,'customer data'!A:A,'customer data'!G:G)</f>
        <v>Young</v>
      </c>
      <c r="M2859" s="7" t="str">
        <f>_xlfn.XLOOKUP(A2859,'Internet data '!A:A,'Internet data '!F:F)</f>
        <v>Yes</v>
      </c>
      <c r="N2859" s="7" t="str">
        <f>_xlfn.XLOOKUP(A2859,'Internet data '!A:A,'Internet data '!I:I)</f>
        <v>DSL</v>
      </c>
      <c r="O2859" s="7">
        <f>_xlfn.XLOOKUP(A2859,'Internet data '!A:A,'Internet data '!J:J)</f>
        <v>3</v>
      </c>
    </row>
    <row r="2860" spans="1:15">
      <c r="A2860" s="7" t="s">
        <v>2876</v>
      </c>
      <c r="B2860" s="7" t="s">
        <v>12</v>
      </c>
      <c r="C2860" s="7" t="s">
        <v>11</v>
      </c>
      <c r="D2860" s="7" t="s">
        <v>12</v>
      </c>
      <c r="E2860" s="7" t="s">
        <v>16</v>
      </c>
      <c r="F2860" s="7">
        <v>10</v>
      </c>
      <c r="G2860" s="7">
        <v>20.55</v>
      </c>
      <c r="H2860" s="7">
        <v>252.75</v>
      </c>
      <c r="I2860" s="7" t="s">
        <v>10</v>
      </c>
      <c r="J2860" s="7" t="str">
        <f>_xlfn.XLOOKUP(A2860,'customer data'!A:A,'customer data'!B:B)</f>
        <v>Female</v>
      </c>
      <c r="K2860" s="7" t="str">
        <f>_xlfn.XLOOKUP(A2860,'customer data'!A:A,'customer data'!C:C)</f>
        <v>Yes</v>
      </c>
      <c r="L2860" s="7" t="str">
        <f ca="1">_xlfn.XLOOKUP(A2860,'customer data'!A:A,'customer data'!G:G)</f>
        <v>Adult</v>
      </c>
      <c r="M2860" s="7" t="str">
        <f>_xlfn.XLOOKUP(A2860,'Internet data '!A:A,'Internet data '!F:F)</f>
        <v>No</v>
      </c>
      <c r="N2860" s="7" t="str">
        <f>_xlfn.XLOOKUP(A2860,'Internet data '!A:A,'Internet data '!I:I)</f>
        <v>No</v>
      </c>
      <c r="O2860" s="7">
        <f>_xlfn.XLOOKUP(A2860,'Internet data '!A:A,'Internet data '!J:J)</f>
        <v>0</v>
      </c>
    </row>
    <row r="2861" spans="1:15">
      <c r="A2861" s="7" t="s">
        <v>2877</v>
      </c>
      <c r="B2861" s="7" t="s">
        <v>12</v>
      </c>
      <c r="C2861" s="7" t="s">
        <v>29</v>
      </c>
      <c r="D2861" s="7" t="s">
        <v>12</v>
      </c>
      <c r="E2861" s="7" t="s">
        <v>23</v>
      </c>
      <c r="F2861" s="7">
        <v>70</v>
      </c>
      <c r="G2861" s="7">
        <v>88.55</v>
      </c>
      <c r="H2861" s="7">
        <v>6306.5</v>
      </c>
      <c r="I2861" s="7" t="s">
        <v>10</v>
      </c>
      <c r="J2861" s="7" t="str">
        <f>_xlfn.XLOOKUP(A2861,'customer data'!A:A,'customer data'!B:B)</f>
        <v>Male</v>
      </c>
      <c r="K2861" s="7" t="str">
        <f>_xlfn.XLOOKUP(A2861,'customer data'!A:A,'customer data'!C:C)</f>
        <v>Yes</v>
      </c>
      <c r="L2861" s="7" t="str">
        <f ca="1">_xlfn.XLOOKUP(A2861,'customer data'!A:A,'customer data'!G:G)</f>
        <v>Adult</v>
      </c>
      <c r="M2861" s="7" t="str">
        <f>_xlfn.XLOOKUP(A2861,'Internet data '!A:A,'Internet data '!F:F)</f>
        <v>Yes</v>
      </c>
      <c r="N2861" s="7" t="str">
        <f>_xlfn.XLOOKUP(A2861,'Internet data '!A:A,'Internet data '!I:I)</f>
        <v>DSL</v>
      </c>
      <c r="O2861" s="7">
        <f>_xlfn.XLOOKUP(A2861,'Internet data '!A:A,'Internet data '!J:J)</f>
        <v>7</v>
      </c>
    </row>
    <row r="2862" spans="1:15">
      <c r="A2862" s="7" t="s">
        <v>2878</v>
      </c>
      <c r="B2862" s="7" t="s">
        <v>12</v>
      </c>
      <c r="C2862" s="7" t="s">
        <v>11</v>
      </c>
      <c r="D2862" s="7" t="s">
        <v>12</v>
      </c>
      <c r="E2862" s="7" t="s">
        <v>23</v>
      </c>
      <c r="F2862" s="7">
        <v>67</v>
      </c>
      <c r="G2862" s="7">
        <v>101.4</v>
      </c>
      <c r="H2862" s="7">
        <v>6841.05</v>
      </c>
      <c r="I2862" s="7" t="s">
        <v>10</v>
      </c>
      <c r="J2862" s="7" t="str">
        <f>_xlfn.XLOOKUP(A2862,'customer data'!A:A,'customer data'!B:B)</f>
        <v>Male</v>
      </c>
      <c r="K2862" s="7" t="str">
        <f>_xlfn.XLOOKUP(A2862,'customer data'!A:A,'customer data'!C:C)</f>
        <v>No</v>
      </c>
      <c r="L2862" s="7" t="str">
        <f ca="1">_xlfn.XLOOKUP(A2862,'customer data'!A:A,'customer data'!G:G)</f>
        <v>Adult</v>
      </c>
      <c r="M2862" s="7" t="str">
        <f>_xlfn.XLOOKUP(A2862,'Internet data '!A:A,'Internet data '!F:F)</f>
        <v>No</v>
      </c>
      <c r="N2862" s="7" t="str">
        <f>_xlfn.XLOOKUP(A2862,'Internet data '!A:A,'Internet data '!I:I)</f>
        <v>Fiber optic</v>
      </c>
      <c r="O2862" s="7">
        <f>_xlfn.XLOOKUP(A2862,'Internet data '!A:A,'Internet data '!J:J)</f>
        <v>4</v>
      </c>
    </row>
    <row r="2863" spans="1:15">
      <c r="A2863" s="7" t="s">
        <v>2879</v>
      </c>
      <c r="B2863" s="7" t="s">
        <v>12</v>
      </c>
      <c r="C2863" s="7" t="s">
        <v>11</v>
      </c>
      <c r="D2863" s="7" t="s">
        <v>12</v>
      </c>
      <c r="E2863" s="7" t="s">
        <v>13</v>
      </c>
      <c r="F2863" s="7">
        <v>1</v>
      </c>
      <c r="G2863" s="7">
        <v>81.95</v>
      </c>
      <c r="H2863" s="7">
        <v>81.95</v>
      </c>
      <c r="I2863" s="7" t="s">
        <v>12</v>
      </c>
      <c r="J2863" s="7" t="str">
        <f>_xlfn.XLOOKUP(A2863,'customer data'!A:A,'customer data'!B:B)</f>
        <v>Female</v>
      </c>
      <c r="K2863" s="7" t="str">
        <f>_xlfn.XLOOKUP(A2863,'customer data'!A:A,'customer data'!C:C)</f>
        <v>No</v>
      </c>
      <c r="L2863" s="7" t="str">
        <f ca="1">_xlfn.XLOOKUP(A2863,'customer data'!A:A,'customer data'!G:G)</f>
        <v>Adult</v>
      </c>
      <c r="M2863" s="7" t="str">
        <f>_xlfn.XLOOKUP(A2863,'Internet data '!A:A,'Internet data '!F:F)</f>
        <v>No</v>
      </c>
      <c r="N2863" s="7" t="str">
        <f>_xlfn.XLOOKUP(A2863,'Internet data '!A:A,'Internet data '!I:I)</f>
        <v>Fiber optic</v>
      </c>
      <c r="O2863" s="7">
        <f>_xlfn.XLOOKUP(A2863,'Internet data '!A:A,'Internet data '!J:J)</f>
        <v>1</v>
      </c>
    </row>
    <row r="2864" spans="1:15">
      <c r="A2864" s="7" t="s">
        <v>2880</v>
      </c>
      <c r="B2864" s="7" t="s">
        <v>12</v>
      </c>
      <c r="C2864" s="7" t="s">
        <v>11</v>
      </c>
      <c r="D2864" s="7" t="s">
        <v>12</v>
      </c>
      <c r="E2864" s="7" t="s">
        <v>13</v>
      </c>
      <c r="F2864" s="7">
        <v>7</v>
      </c>
      <c r="G2864" s="7">
        <v>69.349999999999994</v>
      </c>
      <c r="H2864" s="7">
        <v>451.1</v>
      </c>
      <c r="I2864" s="7" t="s">
        <v>12</v>
      </c>
      <c r="J2864" s="7" t="str">
        <f>_xlfn.XLOOKUP(A2864,'customer data'!A:A,'customer data'!B:B)</f>
        <v>Male</v>
      </c>
      <c r="K2864" s="7" t="str">
        <f>_xlfn.XLOOKUP(A2864,'customer data'!A:A,'customer data'!C:C)</f>
        <v>Yes</v>
      </c>
      <c r="L2864" s="7" t="str">
        <f ca="1">_xlfn.XLOOKUP(A2864,'customer data'!A:A,'customer data'!G:G)</f>
        <v>Adult</v>
      </c>
      <c r="M2864" s="7" t="str">
        <f>_xlfn.XLOOKUP(A2864,'Internet data '!A:A,'Internet data '!F:F)</f>
        <v>No</v>
      </c>
      <c r="N2864" s="7" t="str">
        <f>_xlfn.XLOOKUP(A2864,'Internet data '!A:A,'Internet data '!I:I)</f>
        <v>Fiber optic</v>
      </c>
      <c r="O2864" s="7">
        <f>_xlfn.XLOOKUP(A2864,'Internet data '!A:A,'Internet data '!J:J)</f>
        <v>0</v>
      </c>
    </row>
    <row r="2865" spans="1:15">
      <c r="A2865" s="7" t="s">
        <v>2881</v>
      </c>
      <c r="B2865" s="7" t="s">
        <v>12</v>
      </c>
      <c r="C2865" s="7" t="s">
        <v>11</v>
      </c>
      <c r="D2865" s="7" t="s">
        <v>10</v>
      </c>
      <c r="E2865" s="7" t="s">
        <v>16</v>
      </c>
      <c r="F2865" s="7">
        <v>1</v>
      </c>
      <c r="G2865" s="7">
        <v>44.6</v>
      </c>
      <c r="H2865" s="7">
        <v>44.6</v>
      </c>
      <c r="I2865" s="7" t="s">
        <v>10</v>
      </c>
      <c r="J2865" s="7" t="str">
        <f>_xlfn.XLOOKUP(A2865,'customer data'!A:A,'customer data'!B:B)</f>
        <v>Male</v>
      </c>
      <c r="K2865" s="7" t="str">
        <f>_xlfn.XLOOKUP(A2865,'customer data'!A:A,'customer data'!C:C)</f>
        <v>No</v>
      </c>
      <c r="L2865" s="7" t="str">
        <f ca="1">_xlfn.XLOOKUP(A2865,'customer data'!A:A,'customer data'!G:G)</f>
        <v>Adult</v>
      </c>
      <c r="M2865" s="7" t="str">
        <f>_xlfn.XLOOKUP(A2865,'Internet data '!A:A,'Internet data '!F:F)</f>
        <v>No</v>
      </c>
      <c r="N2865" s="7" t="str">
        <f>_xlfn.XLOOKUP(A2865,'Internet data '!A:A,'Internet data '!I:I)</f>
        <v>DSL</v>
      </c>
      <c r="O2865" s="7">
        <f>_xlfn.XLOOKUP(A2865,'Internet data '!A:A,'Internet data '!J:J)</f>
        <v>0</v>
      </c>
    </row>
    <row r="2866" spans="1:15">
      <c r="A2866" s="7" t="s">
        <v>2882</v>
      </c>
      <c r="B2866" s="7" t="s">
        <v>12</v>
      </c>
      <c r="C2866" s="7" t="s">
        <v>11</v>
      </c>
      <c r="D2866" s="7" t="s">
        <v>12</v>
      </c>
      <c r="E2866" s="7" t="s">
        <v>19</v>
      </c>
      <c r="F2866" s="7">
        <v>4</v>
      </c>
      <c r="G2866" s="7">
        <v>63.75</v>
      </c>
      <c r="H2866" s="7">
        <v>226.2</v>
      </c>
      <c r="I2866" s="7" t="s">
        <v>10</v>
      </c>
      <c r="J2866" s="7" t="str">
        <f>_xlfn.XLOOKUP(A2866,'customer data'!A:A,'customer data'!B:B)</f>
        <v>Male</v>
      </c>
      <c r="K2866" s="7" t="str">
        <f>_xlfn.XLOOKUP(A2866,'customer data'!A:A,'customer data'!C:C)</f>
        <v>No</v>
      </c>
      <c r="L2866" s="7" t="str">
        <f ca="1">_xlfn.XLOOKUP(A2866,'customer data'!A:A,'customer data'!G:G)</f>
        <v>Young</v>
      </c>
      <c r="M2866" s="7" t="str">
        <f>_xlfn.XLOOKUP(A2866,'Internet data '!A:A,'Internet data '!F:F)</f>
        <v>Yes</v>
      </c>
      <c r="N2866" s="7" t="str">
        <f>_xlfn.XLOOKUP(A2866,'Internet data '!A:A,'Internet data '!I:I)</f>
        <v>DSL</v>
      </c>
      <c r="O2866" s="7">
        <f>_xlfn.XLOOKUP(A2866,'Internet data '!A:A,'Internet data '!J:J)</f>
        <v>3</v>
      </c>
    </row>
    <row r="2867" spans="1:15">
      <c r="A2867" s="7" t="s">
        <v>2883</v>
      </c>
      <c r="B2867" s="7" t="s">
        <v>12</v>
      </c>
      <c r="C2867" s="7" t="s">
        <v>29</v>
      </c>
      <c r="D2867" s="7" t="s">
        <v>10</v>
      </c>
      <c r="E2867" s="7" t="s">
        <v>19</v>
      </c>
      <c r="F2867" s="7">
        <v>66</v>
      </c>
      <c r="G2867" s="7">
        <v>109.25</v>
      </c>
      <c r="H2867" s="7">
        <v>7082.5</v>
      </c>
      <c r="I2867" s="7" t="s">
        <v>10</v>
      </c>
      <c r="J2867" s="7" t="str">
        <f>_xlfn.XLOOKUP(A2867,'customer data'!A:A,'customer data'!B:B)</f>
        <v>Female</v>
      </c>
      <c r="K2867" s="7" t="str">
        <f>_xlfn.XLOOKUP(A2867,'customer data'!A:A,'customer data'!C:C)</f>
        <v>Yes</v>
      </c>
      <c r="L2867" s="7" t="str">
        <f ca="1">_xlfn.XLOOKUP(A2867,'customer data'!A:A,'customer data'!G:G)</f>
        <v>Adult</v>
      </c>
      <c r="M2867" s="7" t="str">
        <f>_xlfn.XLOOKUP(A2867,'Internet data '!A:A,'Internet data '!F:F)</f>
        <v>No</v>
      </c>
      <c r="N2867" s="7" t="str">
        <f>_xlfn.XLOOKUP(A2867,'Internet data '!A:A,'Internet data '!I:I)</f>
        <v>Fiber optic</v>
      </c>
      <c r="O2867" s="7">
        <f>_xlfn.XLOOKUP(A2867,'Internet data '!A:A,'Internet data '!J:J)</f>
        <v>6</v>
      </c>
    </row>
    <row r="2868" spans="1:15">
      <c r="A2868" s="7" t="s">
        <v>2884</v>
      </c>
      <c r="B2868" s="7" t="s">
        <v>12</v>
      </c>
      <c r="C2868" s="7" t="s">
        <v>11</v>
      </c>
      <c r="D2868" s="7" t="s">
        <v>12</v>
      </c>
      <c r="E2868" s="7" t="s">
        <v>13</v>
      </c>
      <c r="F2868" s="7">
        <v>12</v>
      </c>
      <c r="G2868" s="7">
        <v>84.6</v>
      </c>
      <c r="H2868" s="7">
        <v>1017.35</v>
      </c>
      <c r="I2868" s="7" t="s">
        <v>10</v>
      </c>
      <c r="J2868" s="7" t="str">
        <f>_xlfn.XLOOKUP(A2868,'customer data'!A:A,'customer data'!B:B)</f>
        <v>Female</v>
      </c>
      <c r="K2868" s="7" t="str">
        <f>_xlfn.XLOOKUP(A2868,'customer data'!A:A,'customer data'!C:C)</f>
        <v>No</v>
      </c>
      <c r="L2868" s="7" t="str">
        <f ca="1">_xlfn.XLOOKUP(A2868,'customer data'!A:A,'customer data'!G:G)</f>
        <v>Adult</v>
      </c>
      <c r="M2868" s="7" t="str">
        <f>_xlfn.XLOOKUP(A2868,'Internet data '!A:A,'Internet data '!F:F)</f>
        <v>No</v>
      </c>
      <c r="N2868" s="7" t="str">
        <f>_xlfn.XLOOKUP(A2868,'Internet data '!A:A,'Internet data '!I:I)</f>
        <v>Fiber optic</v>
      </c>
      <c r="O2868" s="7">
        <f>_xlfn.XLOOKUP(A2868,'Internet data '!A:A,'Internet data '!J:J)</f>
        <v>2</v>
      </c>
    </row>
    <row r="2869" spans="1:15">
      <c r="A2869" s="7" t="s">
        <v>2885</v>
      </c>
      <c r="B2869" s="7" t="s">
        <v>12</v>
      </c>
      <c r="C2869" s="7" t="s">
        <v>15</v>
      </c>
      <c r="D2869" s="7" t="s">
        <v>10</v>
      </c>
      <c r="E2869" s="7" t="s">
        <v>23</v>
      </c>
      <c r="F2869" s="7">
        <v>24</v>
      </c>
      <c r="G2869" s="7">
        <v>20.45</v>
      </c>
      <c r="H2869" s="7">
        <v>527.35</v>
      </c>
      <c r="I2869" s="7" t="s">
        <v>10</v>
      </c>
      <c r="J2869" s="7" t="str">
        <f>_xlfn.XLOOKUP(A2869,'customer data'!A:A,'customer data'!B:B)</f>
        <v>Female</v>
      </c>
      <c r="K2869" s="7" t="str">
        <f>_xlfn.XLOOKUP(A2869,'customer data'!A:A,'customer data'!C:C)</f>
        <v>No</v>
      </c>
      <c r="L2869" s="7" t="str">
        <f ca="1">_xlfn.XLOOKUP(A2869,'customer data'!A:A,'customer data'!G:G)</f>
        <v>Adult</v>
      </c>
      <c r="M2869" s="7" t="str">
        <f>_xlfn.XLOOKUP(A2869,'Internet data '!A:A,'Internet data '!F:F)</f>
        <v>No</v>
      </c>
      <c r="N2869" s="7" t="str">
        <f>_xlfn.XLOOKUP(A2869,'Internet data '!A:A,'Internet data '!I:I)</f>
        <v>No</v>
      </c>
      <c r="O2869" s="7">
        <f>_xlfn.XLOOKUP(A2869,'Internet data '!A:A,'Internet data '!J:J)</f>
        <v>0</v>
      </c>
    </row>
    <row r="2870" spans="1:15">
      <c r="A2870" s="7" t="s">
        <v>2886</v>
      </c>
      <c r="B2870" s="7" t="s">
        <v>12</v>
      </c>
      <c r="C2870" s="7" t="s">
        <v>11</v>
      </c>
      <c r="D2870" s="7" t="s">
        <v>12</v>
      </c>
      <c r="E2870" s="7" t="s">
        <v>13</v>
      </c>
      <c r="F2870" s="7">
        <v>26</v>
      </c>
      <c r="G2870" s="7">
        <v>85.75</v>
      </c>
      <c r="H2870" s="7">
        <v>2146.5</v>
      </c>
      <c r="I2870" s="7" t="s">
        <v>10</v>
      </c>
      <c r="J2870" s="7" t="str">
        <f>_xlfn.XLOOKUP(A2870,'customer data'!A:A,'customer data'!B:B)</f>
        <v>Male</v>
      </c>
      <c r="K2870" s="7" t="str">
        <f>_xlfn.XLOOKUP(A2870,'customer data'!A:A,'customer data'!C:C)</f>
        <v>No</v>
      </c>
      <c r="L2870" s="7" t="str">
        <f ca="1">_xlfn.XLOOKUP(A2870,'customer data'!A:A,'customer data'!G:G)</f>
        <v>Adult</v>
      </c>
      <c r="M2870" s="7" t="str">
        <f>_xlfn.XLOOKUP(A2870,'Internet data '!A:A,'Internet data '!F:F)</f>
        <v>No</v>
      </c>
      <c r="N2870" s="7" t="str">
        <f>_xlfn.XLOOKUP(A2870,'Internet data '!A:A,'Internet data '!I:I)</f>
        <v>Fiber optic</v>
      </c>
      <c r="O2870" s="7">
        <f>_xlfn.XLOOKUP(A2870,'Internet data '!A:A,'Internet data '!J:J)</f>
        <v>2</v>
      </c>
    </row>
    <row r="2871" spans="1:15">
      <c r="A2871" s="7" t="s">
        <v>2887</v>
      </c>
      <c r="B2871" s="7" t="s">
        <v>12</v>
      </c>
      <c r="C2871" s="7" t="s">
        <v>11</v>
      </c>
      <c r="D2871" s="7" t="s">
        <v>12</v>
      </c>
      <c r="E2871" s="7" t="s">
        <v>13</v>
      </c>
      <c r="F2871" s="7">
        <v>6</v>
      </c>
      <c r="G2871" s="7">
        <v>91.1</v>
      </c>
      <c r="H2871" s="7">
        <v>455.3</v>
      </c>
      <c r="I2871" s="7" t="s">
        <v>12</v>
      </c>
      <c r="J2871" s="7" t="str">
        <f>_xlfn.XLOOKUP(A2871,'customer data'!A:A,'customer data'!B:B)</f>
        <v>Female</v>
      </c>
      <c r="K2871" s="7" t="str">
        <f>_xlfn.XLOOKUP(A2871,'customer data'!A:A,'customer data'!C:C)</f>
        <v>No</v>
      </c>
      <c r="L2871" s="7" t="str">
        <f ca="1">_xlfn.XLOOKUP(A2871,'customer data'!A:A,'customer data'!G:G)</f>
        <v>Adult</v>
      </c>
      <c r="M2871" s="7" t="str">
        <f>_xlfn.XLOOKUP(A2871,'Internet data '!A:A,'Internet data '!F:F)</f>
        <v>No</v>
      </c>
      <c r="N2871" s="7" t="str">
        <f>_xlfn.XLOOKUP(A2871,'Internet data '!A:A,'Internet data '!I:I)</f>
        <v>Fiber optic</v>
      </c>
      <c r="O2871" s="7">
        <f>_xlfn.XLOOKUP(A2871,'Internet data '!A:A,'Internet data '!J:J)</f>
        <v>2</v>
      </c>
    </row>
    <row r="2872" spans="1:15">
      <c r="A2872" s="7" t="s">
        <v>2888</v>
      </c>
      <c r="B2872" s="7" t="s">
        <v>12</v>
      </c>
      <c r="C2872" s="7" t="s">
        <v>29</v>
      </c>
      <c r="D2872" s="7" t="s">
        <v>10</v>
      </c>
      <c r="E2872" s="7" t="s">
        <v>13</v>
      </c>
      <c r="F2872" s="7">
        <v>57</v>
      </c>
      <c r="G2872" s="7">
        <v>107.95</v>
      </c>
      <c r="H2872" s="7">
        <v>5969.85</v>
      </c>
      <c r="I2872" s="7" t="s">
        <v>10</v>
      </c>
      <c r="J2872" s="7" t="str">
        <f>_xlfn.XLOOKUP(A2872,'customer data'!A:A,'customer data'!B:B)</f>
        <v>Male</v>
      </c>
      <c r="K2872" s="7" t="str">
        <f>_xlfn.XLOOKUP(A2872,'customer data'!A:A,'customer data'!C:C)</f>
        <v>Yes</v>
      </c>
      <c r="L2872" s="7" t="str">
        <f ca="1">_xlfn.XLOOKUP(A2872,'customer data'!A:A,'customer data'!G:G)</f>
        <v>Adult</v>
      </c>
      <c r="M2872" s="7" t="str">
        <f>_xlfn.XLOOKUP(A2872,'Internet data '!A:A,'Internet data '!F:F)</f>
        <v>Yes</v>
      </c>
      <c r="N2872" s="7" t="str">
        <f>_xlfn.XLOOKUP(A2872,'Internet data '!A:A,'Internet data '!I:I)</f>
        <v>Fiber optic</v>
      </c>
      <c r="O2872" s="7">
        <f>_xlfn.XLOOKUP(A2872,'Internet data '!A:A,'Internet data '!J:J)</f>
        <v>5</v>
      </c>
    </row>
    <row r="2873" spans="1:15">
      <c r="A2873" s="7" t="s">
        <v>2889</v>
      </c>
      <c r="B2873" s="7" t="s">
        <v>12</v>
      </c>
      <c r="C2873" s="7" t="s">
        <v>11</v>
      </c>
      <c r="D2873" s="7" t="s">
        <v>12</v>
      </c>
      <c r="E2873" s="7" t="s">
        <v>13</v>
      </c>
      <c r="F2873" s="7">
        <v>14</v>
      </c>
      <c r="G2873" s="7">
        <v>86.1</v>
      </c>
      <c r="H2873" s="7">
        <v>1235.55</v>
      </c>
      <c r="I2873" s="7" t="s">
        <v>12</v>
      </c>
      <c r="J2873" s="7" t="str">
        <f>_xlfn.XLOOKUP(A2873,'customer data'!A:A,'customer data'!B:B)</f>
        <v>Male</v>
      </c>
      <c r="K2873" s="7" t="str">
        <f>_xlfn.XLOOKUP(A2873,'customer data'!A:A,'customer data'!C:C)</f>
        <v>Yes</v>
      </c>
      <c r="L2873" s="7" t="str">
        <f ca="1">_xlfn.XLOOKUP(A2873,'customer data'!A:A,'customer data'!G:G)</f>
        <v>Adult</v>
      </c>
      <c r="M2873" s="7" t="str">
        <f>_xlfn.XLOOKUP(A2873,'Internet data '!A:A,'Internet data '!F:F)</f>
        <v>No</v>
      </c>
      <c r="N2873" s="7" t="str">
        <f>_xlfn.XLOOKUP(A2873,'Internet data '!A:A,'Internet data '!I:I)</f>
        <v>Fiber optic</v>
      </c>
      <c r="O2873" s="7">
        <f>_xlfn.XLOOKUP(A2873,'Internet data '!A:A,'Internet data '!J:J)</f>
        <v>2</v>
      </c>
    </row>
    <row r="2874" spans="1:15">
      <c r="A2874" s="7" t="s">
        <v>2890</v>
      </c>
      <c r="B2874" s="7" t="s">
        <v>12</v>
      </c>
      <c r="C2874" s="7" t="s">
        <v>29</v>
      </c>
      <c r="D2874" s="7" t="s">
        <v>10</v>
      </c>
      <c r="E2874" s="7" t="s">
        <v>13</v>
      </c>
      <c r="F2874" s="7">
        <v>42</v>
      </c>
      <c r="G2874" s="7">
        <v>22.95</v>
      </c>
      <c r="H2874" s="7">
        <v>1014.25</v>
      </c>
      <c r="I2874" s="7" t="s">
        <v>10</v>
      </c>
      <c r="J2874" s="7" t="str">
        <f>_xlfn.XLOOKUP(A2874,'customer data'!A:A,'customer data'!B:B)</f>
        <v>Female</v>
      </c>
      <c r="K2874" s="7" t="str">
        <f>_xlfn.XLOOKUP(A2874,'customer data'!A:A,'customer data'!C:C)</f>
        <v>Yes</v>
      </c>
      <c r="L2874" s="7" t="str">
        <f ca="1">_xlfn.XLOOKUP(A2874,'customer data'!A:A,'customer data'!G:G)</f>
        <v>Young</v>
      </c>
      <c r="M2874" s="7" t="str">
        <f>_xlfn.XLOOKUP(A2874,'Internet data '!A:A,'Internet data '!F:F)</f>
        <v>No</v>
      </c>
      <c r="N2874" s="7" t="str">
        <f>_xlfn.XLOOKUP(A2874,'Internet data '!A:A,'Internet data '!I:I)</f>
        <v>No</v>
      </c>
      <c r="O2874" s="7">
        <f>_xlfn.XLOOKUP(A2874,'Internet data '!A:A,'Internet data '!J:J)</f>
        <v>1</v>
      </c>
    </row>
    <row r="2875" spans="1:15">
      <c r="A2875" s="7" t="s">
        <v>2891</v>
      </c>
      <c r="B2875" s="7" t="s">
        <v>12</v>
      </c>
      <c r="C2875" s="7" t="s">
        <v>11</v>
      </c>
      <c r="D2875" s="7" t="s">
        <v>12</v>
      </c>
      <c r="E2875" s="7" t="s">
        <v>19</v>
      </c>
      <c r="F2875" s="7">
        <v>25</v>
      </c>
      <c r="G2875" s="7">
        <v>94.7</v>
      </c>
      <c r="H2875" s="7">
        <v>2362.1</v>
      </c>
      <c r="I2875" s="7" t="s">
        <v>12</v>
      </c>
      <c r="J2875" s="7" t="str">
        <f>_xlfn.XLOOKUP(A2875,'customer data'!A:A,'customer data'!B:B)</f>
        <v>Male</v>
      </c>
      <c r="K2875" s="7" t="str">
        <f>_xlfn.XLOOKUP(A2875,'customer data'!A:A,'customer data'!C:C)</f>
        <v>No</v>
      </c>
      <c r="L2875" s="7" t="str">
        <f ca="1">_xlfn.XLOOKUP(A2875,'customer data'!A:A,'customer data'!G:G)</f>
        <v>Adult</v>
      </c>
      <c r="M2875" s="7" t="str">
        <f>_xlfn.XLOOKUP(A2875,'Internet data '!A:A,'Internet data '!F:F)</f>
        <v>No</v>
      </c>
      <c r="N2875" s="7" t="str">
        <f>_xlfn.XLOOKUP(A2875,'Internet data '!A:A,'Internet data '!I:I)</f>
        <v>Fiber optic</v>
      </c>
      <c r="O2875" s="7">
        <f>_xlfn.XLOOKUP(A2875,'Internet data '!A:A,'Internet data '!J:J)</f>
        <v>3</v>
      </c>
    </row>
    <row r="2876" spans="1:15">
      <c r="A2876" s="7" t="s">
        <v>2892</v>
      </c>
      <c r="B2876" s="7" t="s">
        <v>12</v>
      </c>
      <c r="C2876" s="7" t="s">
        <v>29</v>
      </c>
      <c r="D2876" s="7" t="s">
        <v>10</v>
      </c>
      <c r="E2876" s="7" t="s">
        <v>23</v>
      </c>
      <c r="F2876" s="7">
        <v>64</v>
      </c>
      <c r="G2876" s="7">
        <v>19.45</v>
      </c>
      <c r="H2876" s="7">
        <v>1225.6500000000001</v>
      </c>
      <c r="I2876" s="7" t="s">
        <v>10</v>
      </c>
      <c r="J2876" s="7" t="str">
        <f>_xlfn.XLOOKUP(A2876,'customer data'!A:A,'customer data'!B:B)</f>
        <v>Female</v>
      </c>
      <c r="K2876" s="7" t="str">
        <f>_xlfn.XLOOKUP(A2876,'customer data'!A:A,'customer data'!C:C)</f>
        <v>Yes</v>
      </c>
      <c r="L2876" s="7" t="str">
        <f ca="1">_xlfn.XLOOKUP(A2876,'customer data'!A:A,'customer data'!G:G)</f>
        <v>Adult</v>
      </c>
      <c r="M2876" s="7" t="str">
        <f>_xlfn.XLOOKUP(A2876,'Internet data '!A:A,'Internet data '!F:F)</f>
        <v>No</v>
      </c>
      <c r="N2876" s="7" t="str">
        <f>_xlfn.XLOOKUP(A2876,'Internet data '!A:A,'Internet data '!I:I)</f>
        <v>No</v>
      </c>
      <c r="O2876" s="7">
        <f>_xlfn.XLOOKUP(A2876,'Internet data '!A:A,'Internet data '!J:J)</f>
        <v>0</v>
      </c>
    </row>
    <row r="2877" spans="1:15">
      <c r="A2877" s="7" t="s">
        <v>2893</v>
      </c>
      <c r="B2877" s="7" t="s">
        <v>12</v>
      </c>
      <c r="C2877" s="7" t="s">
        <v>11</v>
      </c>
      <c r="D2877" s="7" t="s">
        <v>12</v>
      </c>
      <c r="E2877" s="7" t="s">
        <v>13</v>
      </c>
      <c r="F2877" s="7">
        <v>22</v>
      </c>
      <c r="G2877" s="7">
        <v>85.1</v>
      </c>
      <c r="H2877" s="7">
        <v>1873.7</v>
      </c>
      <c r="I2877" s="7" t="s">
        <v>12</v>
      </c>
      <c r="J2877" s="7" t="str">
        <f>_xlfn.XLOOKUP(A2877,'customer data'!A:A,'customer data'!B:B)</f>
        <v>Male</v>
      </c>
      <c r="K2877" s="7" t="str">
        <f>_xlfn.XLOOKUP(A2877,'customer data'!A:A,'customer data'!C:C)</f>
        <v>Yes</v>
      </c>
      <c r="L2877" s="7" t="str">
        <f ca="1">_xlfn.XLOOKUP(A2877,'customer data'!A:A,'customer data'!G:G)</f>
        <v>Adult</v>
      </c>
      <c r="M2877" s="7" t="str">
        <f>_xlfn.XLOOKUP(A2877,'Internet data '!A:A,'Internet data '!F:F)</f>
        <v>No</v>
      </c>
      <c r="N2877" s="7" t="str">
        <f>_xlfn.XLOOKUP(A2877,'Internet data '!A:A,'Internet data '!I:I)</f>
        <v>Fiber optic</v>
      </c>
      <c r="O2877" s="7">
        <f>_xlfn.XLOOKUP(A2877,'Internet data '!A:A,'Internet data '!J:J)</f>
        <v>2</v>
      </c>
    </row>
    <row r="2878" spans="1:15">
      <c r="A2878" s="7" t="s">
        <v>2894</v>
      </c>
      <c r="B2878" s="7" t="s">
        <v>12</v>
      </c>
      <c r="C2878" s="7" t="s">
        <v>15</v>
      </c>
      <c r="D2878" s="7" t="s">
        <v>12</v>
      </c>
      <c r="E2878" s="7" t="s">
        <v>23</v>
      </c>
      <c r="F2878" s="7">
        <v>19</v>
      </c>
      <c r="G2878" s="7">
        <v>19.7</v>
      </c>
      <c r="H2878" s="7">
        <v>386.5</v>
      </c>
      <c r="I2878" s="7" t="s">
        <v>10</v>
      </c>
      <c r="J2878" s="7" t="str">
        <f>_xlfn.XLOOKUP(A2878,'customer data'!A:A,'customer data'!B:B)</f>
        <v>Male</v>
      </c>
      <c r="K2878" s="7" t="str">
        <f>_xlfn.XLOOKUP(A2878,'customer data'!A:A,'customer data'!C:C)</f>
        <v>No</v>
      </c>
      <c r="L2878" s="7" t="str">
        <f ca="1">_xlfn.XLOOKUP(A2878,'customer data'!A:A,'customer data'!G:G)</f>
        <v>Adult</v>
      </c>
      <c r="M2878" s="7" t="str">
        <f>_xlfn.XLOOKUP(A2878,'Internet data '!A:A,'Internet data '!F:F)</f>
        <v>No</v>
      </c>
      <c r="N2878" s="7" t="str">
        <f>_xlfn.XLOOKUP(A2878,'Internet data '!A:A,'Internet data '!I:I)</f>
        <v>No</v>
      </c>
      <c r="O2878" s="7">
        <f>_xlfn.XLOOKUP(A2878,'Internet data '!A:A,'Internet data '!J:J)</f>
        <v>0</v>
      </c>
    </row>
    <row r="2879" spans="1:15">
      <c r="A2879" s="7" t="s">
        <v>2895</v>
      </c>
      <c r="B2879" s="7" t="s">
        <v>12</v>
      </c>
      <c r="C2879" s="7" t="s">
        <v>11</v>
      </c>
      <c r="D2879" s="7" t="s">
        <v>12</v>
      </c>
      <c r="E2879" s="7" t="s">
        <v>13</v>
      </c>
      <c r="F2879" s="7">
        <v>61</v>
      </c>
      <c r="G2879" s="7">
        <v>99.15</v>
      </c>
      <c r="H2879" s="7">
        <v>6010.05</v>
      </c>
      <c r="I2879" s="7" t="s">
        <v>12</v>
      </c>
      <c r="J2879" s="7" t="str">
        <f>_xlfn.XLOOKUP(A2879,'customer data'!A:A,'customer data'!B:B)</f>
        <v>Female</v>
      </c>
      <c r="K2879" s="7" t="str">
        <f>_xlfn.XLOOKUP(A2879,'customer data'!A:A,'customer data'!C:C)</f>
        <v>Yes</v>
      </c>
      <c r="L2879" s="7" t="str">
        <f ca="1">_xlfn.XLOOKUP(A2879,'customer data'!A:A,'customer data'!G:G)</f>
        <v>Young</v>
      </c>
      <c r="M2879" s="7" t="str">
        <f>_xlfn.XLOOKUP(A2879,'Internet data '!A:A,'Internet data '!F:F)</f>
        <v>No</v>
      </c>
      <c r="N2879" s="7" t="str">
        <f>_xlfn.XLOOKUP(A2879,'Internet data '!A:A,'Internet data '!I:I)</f>
        <v>Fiber optic</v>
      </c>
      <c r="O2879" s="7">
        <f>_xlfn.XLOOKUP(A2879,'Internet data '!A:A,'Internet data '!J:J)</f>
        <v>4</v>
      </c>
    </row>
    <row r="2880" spans="1:15">
      <c r="A2880" s="7" t="s">
        <v>2896</v>
      </c>
      <c r="B2880" s="7" t="s">
        <v>12</v>
      </c>
      <c r="C2880" s="7" t="s">
        <v>11</v>
      </c>
      <c r="D2880" s="7" t="s">
        <v>12</v>
      </c>
      <c r="E2880" s="7" t="s">
        <v>19</v>
      </c>
      <c r="F2880" s="7">
        <v>22</v>
      </c>
      <c r="G2880" s="7">
        <v>87</v>
      </c>
      <c r="H2880" s="7">
        <v>1850.65</v>
      </c>
      <c r="I2880" s="7" t="s">
        <v>10</v>
      </c>
      <c r="J2880" s="7" t="str">
        <f>_xlfn.XLOOKUP(A2880,'customer data'!A:A,'customer data'!B:B)</f>
        <v>Male</v>
      </c>
      <c r="K2880" s="7" t="str">
        <f>_xlfn.XLOOKUP(A2880,'customer data'!A:A,'customer data'!C:C)</f>
        <v>Yes</v>
      </c>
      <c r="L2880" s="7" t="str">
        <f ca="1">_xlfn.XLOOKUP(A2880,'customer data'!A:A,'customer data'!G:G)</f>
        <v>Adult</v>
      </c>
      <c r="M2880" s="7" t="str">
        <f>_xlfn.XLOOKUP(A2880,'Internet data '!A:A,'Internet data '!F:F)</f>
        <v>No</v>
      </c>
      <c r="N2880" s="7" t="str">
        <f>_xlfn.XLOOKUP(A2880,'Internet data '!A:A,'Internet data '!I:I)</f>
        <v>Fiber optic</v>
      </c>
      <c r="O2880" s="7">
        <f>_xlfn.XLOOKUP(A2880,'Internet data '!A:A,'Internet data '!J:J)</f>
        <v>2</v>
      </c>
    </row>
    <row r="2881" spans="1:15">
      <c r="A2881" s="7" t="s">
        <v>2897</v>
      </c>
      <c r="B2881" s="7" t="s">
        <v>12</v>
      </c>
      <c r="C2881" s="7" t="s">
        <v>11</v>
      </c>
      <c r="D2881" s="7" t="s">
        <v>12</v>
      </c>
      <c r="E2881" s="7" t="s">
        <v>13</v>
      </c>
      <c r="F2881" s="7">
        <v>70</v>
      </c>
      <c r="G2881" s="7">
        <v>102.95</v>
      </c>
      <c r="H2881" s="7">
        <v>7101.5</v>
      </c>
      <c r="I2881" s="7" t="s">
        <v>12</v>
      </c>
      <c r="J2881" s="7" t="str">
        <f>_xlfn.XLOOKUP(A2881,'customer data'!A:A,'customer data'!B:B)</f>
        <v>Male</v>
      </c>
      <c r="K2881" s="7" t="str">
        <f>_xlfn.XLOOKUP(A2881,'customer data'!A:A,'customer data'!C:C)</f>
        <v>Yes</v>
      </c>
      <c r="L2881" s="7" t="str">
        <f ca="1">_xlfn.XLOOKUP(A2881,'customer data'!A:A,'customer data'!G:G)</f>
        <v>Adult</v>
      </c>
      <c r="M2881" s="7" t="str">
        <f>_xlfn.XLOOKUP(A2881,'Internet data '!A:A,'Internet data '!F:F)</f>
        <v>No</v>
      </c>
      <c r="N2881" s="7" t="str">
        <f>_xlfn.XLOOKUP(A2881,'Internet data '!A:A,'Internet data '!I:I)</f>
        <v>Fiber optic</v>
      </c>
      <c r="O2881" s="7">
        <f>_xlfn.XLOOKUP(A2881,'Internet data '!A:A,'Internet data '!J:J)</f>
        <v>5</v>
      </c>
    </row>
    <row r="2882" spans="1:15">
      <c r="A2882" s="7" t="s">
        <v>2898</v>
      </c>
      <c r="B2882" s="7" t="s">
        <v>12</v>
      </c>
      <c r="C2882" s="7" t="s">
        <v>11</v>
      </c>
      <c r="D2882" s="7" t="s">
        <v>12</v>
      </c>
      <c r="E2882" s="7" t="s">
        <v>19</v>
      </c>
      <c r="F2882" s="7">
        <v>12</v>
      </c>
      <c r="G2882" s="7">
        <v>79.95</v>
      </c>
      <c r="H2882" s="7">
        <v>1043.4000000000001</v>
      </c>
      <c r="I2882" s="7" t="s">
        <v>10</v>
      </c>
      <c r="J2882" s="7" t="str">
        <f>_xlfn.XLOOKUP(A2882,'customer data'!A:A,'customer data'!B:B)</f>
        <v>Male</v>
      </c>
      <c r="K2882" s="7" t="str">
        <f>_xlfn.XLOOKUP(A2882,'customer data'!A:A,'customer data'!C:C)</f>
        <v>No</v>
      </c>
      <c r="L2882" s="7" t="str">
        <f ca="1">_xlfn.XLOOKUP(A2882,'customer data'!A:A,'customer data'!G:G)</f>
        <v>Adult</v>
      </c>
      <c r="M2882" s="7" t="str">
        <f>_xlfn.XLOOKUP(A2882,'Internet data '!A:A,'Internet data '!F:F)</f>
        <v>No</v>
      </c>
      <c r="N2882" s="7" t="str">
        <f>_xlfn.XLOOKUP(A2882,'Internet data '!A:A,'Internet data '!I:I)</f>
        <v>Fiber optic</v>
      </c>
      <c r="O2882" s="7">
        <f>_xlfn.XLOOKUP(A2882,'Internet data '!A:A,'Internet data '!J:J)</f>
        <v>1</v>
      </c>
    </row>
    <row r="2883" spans="1:15">
      <c r="A2883" s="7" t="s">
        <v>2899</v>
      </c>
      <c r="B2883" s="7" t="s">
        <v>12</v>
      </c>
      <c r="C2883" s="7" t="s">
        <v>15</v>
      </c>
      <c r="D2883" s="7" t="s">
        <v>12</v>
      </c>
      <c r="E2883" s="7" t="s">
        <v>13</v>
      </c>
      <c r="F2883" s="7">
        <v>31</v>
      </c>
      <c r="G2883" s="7">
        <v>64</v>
      </c>
      <c r="H2883" s="7">
        <v>1910.75</v>
      </c>
      <c r="I2883" s="7" t="s">
        <v>10</v>
      </c>
      <c r="J2883" s="7" t="str">
        <f>_xlfn.XLOOKUP(A2883,'customer data'!A:A,'customer data'!B:B)</f>
        <v>Female</v>
      </c>
      <c r="K2883" s="7" t="str">
        <f>_xlfn.XLOOKUP(A2883,'customer data'!A:A,'customer data'!C:C)</f>
        <v>Yes</v>
      </c>
      <c r="L2883" s="7" t="str">
        <f ca="1">_xlfn.XLOOKUP(A2883,'customer data'!A:A,'customer data'!G:G)</f>
        <v>Young</v>
      </c>
      <c r="M2883" s="7" t="str">
        <f>_xlfn.XLOOKUP(A2883,'Internet data '!A:A,'Internet data '!F:F)</f>
        <v>Yes</v>
      </c>
      <c r="N2883" s="7" t="str">
        <f>_xlfn.XLOOKUP(A2883,'Internet data '!A:A,'Internet data '!I:I)</f>
        <v>DSL</v>
      </c>
      <c r="O2883" s="7">
        <f>_xlfn.XLOOKUP(A2883,'Internet data '!A:A,'Internet data '!J:J)</f>
        <v>3</v>
      </c>
    </row>
    <row r="2884" spans="1:15">
      <c r="A2884" s="7" t="s">
        <v>2900</v>
      </c>
      <c r="B2884" s="7" t="s">
        <v>12</v>
      </c>
      <c r="C2884" s="7" t="s">
        <v>11</v>
      </c>
      <c r="D2884" s="7" t="s">
        <v>12</v>
      </c>
      <c r="E2884" s="7" t="s">
        <v>13</v>
      </c>
      <c r="F2884" s="7">
        <v>11</v>
      </c>
      <c r="G2884" s="7">
        <v>64.900000000000006</v>
      </c>
      <c r="H2884" s="7">
        <v>716.1</v>
      </c>
      <c r="I2884" s="7" t="s">
        <v>10</v>
      </c>
      <c r="J2884" s="7" t="str">
        <f>_xlfn.XLOOKUP(A2884,'customer data'!A:A,'customer data'!B:B)</f>
        <v>Female</v>
      </c>
      <c r="K2884" s="7" t="str">
        <f>_xlfn.XLOOKUP(A2884,'customer data'!A:A,'customer data'!C:C)</f>
        <v>No</v>
      </c>
      <c r="L2884" s="7" t="str">
        <f ca="1">_xlfn.XLOOKUP(A2884,'customer data'!A:A,'customer data'!G:G)</f>
        <v>Adult</v>
      </c>
      <c r="M2884" s="7" t="str">
        <f>_xlfn.XLOOKUP(A2884,'Internet data '!A:A,'Internet data '!F:F)</f>
        <v>No</v>
      </c>
      <c r="N2884" s="7" t="str">
        <f>_xlfn.XLOOKUP(A2884,'Internet data '!A:A,'Internet data '!I:I)</f>
        <v>DSL</v>
      </c>
      <c r="O2884" s="7">
        <f>_xlfn.XLOOKUP(A2884,'Internet data '!A:A,'Internet data '!J:J)</f>
        <v>2</v>
      </c>
    </row>
    <row r="2885" spans="1:15">
      <c r="A2885" s="7" t="s">
        <v>2901</v>
      </c>
      <c r="B2885" s="7" t="s">
        <v>12</v>
      </c>
      <c r="C2885" s="7" t="s">
        <v>29</v>
      </c>
      <c r="D2885" s="7" t="s">
        <v>10</v>
      </c>
      <c r="E2885" s="7" t="s">
        <v>16</v>
      </c>
      <c r="F2885" s="7">
        <v>68</v>
      </c>
      <c r="G2885" s="7">
        <v>25.75</v>
      </c>
      <c r="H2885" s="7">
        <v>1686.15</v>
      </c>
      <c r="I2885" s="7" t="s">
        <v>10</v>
      </c>
      <c r="J2885" s="7" t="str">
        <f>_xlfn.XLOOKUP(A2885,'customer data'!A:A,'customer data'!B:B)</f>
        <v>Male</v>
      </c>
      <c r="K2885" s="7" t="str">
        <f>_xlfn.XLOOKUP(A2885,'customer data'!A:A,'customer data'!C:C)</f>
        <v>Yes</v>
      </c>
      <c r="L2885" s="7" t="str">
        <f ca="1">_xlfn.XLOOKUP(A2885,'customer data'!A:A,'customer data'!G:G)</f>
        <v>Adult</v>
      </c>
      <c r="M2885" s="7" t="str">
        <f>_xlfn.XLOOKUP(A2885,'Internet data '!A:A,'Internet data '!F:F)</f>
        <v>No</v>
      </c>
      <c r="N2885" s="7" t="str">
        <f>_xlfn.XLOOKUP(A2885,'Internet data '!A:A,'Internet data '!I:I)</f>
        <v>No</v>
      </c>
      <c r="O2885" s="7">
        <f>_xlfn.XLOOKUP(A2885,'Internet data '!A:A,'Internet data '!J:J)</f>
        <v>1</v>
      </c>
    </row>
    <row r="2886" spans="1:15">
      <c r="A2886" s="7" t="s">
        <v>2902</v>
      </c>
      <c r="B2886" s="7" t="s">
        <v>12</v>
      </c>
      <c r="C2886" s="7" t="s">
        <v>29</v>
      </c>
      <c r="D2886" s="7" t="s">
        <v>12</v>
      </c>
      <c r="E2886" s="7" t="s">
        <v>19</v>
      </c>
      <c r="F2886" s="7">
        <v>72</v>
      </c>
      <c r="G2886" s="7">
        <v>90.15</v>
      </c>
      <c r="H2886" s="7">
        <v>6716.45</v>
      </c>
      <c r="I2886" s="7" t="s">
        <v>10</v>
      </c>
      <c r="J2886" s="7" t="str">
        <f>_xlfn.XLOOKUP(A2886,'customer data'!A:A,'customer data'!B:B)</f>
        <v>Female</v>
      </c>
      <c r="K2886" s="7" t="str">
        <f>_xlfn.XLOOKUP(A2886,'customer data'!A:A,'customer data'!C:C)</f>
        <v>Yes</v>
      </c>
      <c r="L2886" s="7" t="str">
        <f ca="1">_xlfn.XLOOKUP(A2886,'customer data'!A:A,'customer data'!G:G)</f>
        <v>Adult</v>
      </c>
      <c r="M2886" s="7" t="str">
        <f>_xlfn.XLOOKUP(A2886,'Internet data '!A:A,'Internet data '!F:F)</f>
        <v>Yes</v>
      </c>
      <c r="N2886" s="7" t="str">
        <f>_xlfn.XLOOKUP(A2886,'Internet data '!A:A,'Internet data '!I:I)</f>
        <v>DSL</v>
      </c>
      <c r="O2886" s="7">
        <f>_xlfn.XLOOKUP(A2886,'Internet data '!A:A,'Internet data '!J:J)</f>
        <v>7</v>
      </c>
    </row>
    <row r="2887" spans="1:15">
      <c r="A2887" s="7" t="s">
        <v>2903</v>
      </c>
      <c r="B2887" s="7" t="s">
        <v>12</v>
      </c>
      <c r="C2887" s="7" t="s">
        <v>29</v>
      </c>
      <c r="D2887" s="7" t="s">
        <v>12</v>
      </c>
      <c r="E2887" s="7" t="s">
        <v>23</v>
      </c>
      <c r="F2887" s="7">
        <v>67</v>
      </c>
      <c r="G2887" s="7">
        <v>116.1</v>
      </c>
      <c r="H2887" s="7">
        <v>7839.85</v>
      </c>
      <c r="I2887" s="7" t="s">
        <v>10</v>
      </c>
      <c r="J2887" s="7" t="str">
        <f>_xlfn.XLOOKUP(A2887,'customer data'!A:A,'customer data'!B:B)</f>
        <v>Male</v>
      </c>
      <c r="K2887" s="7" t="str">
        <f>_xlfn.XLOOKUP(A2887,'customer data'!A:A,'customer data'!C:C)</f>
        <v>No</v>
      </c>
      <c r="L2887" s="7" t="str">
        <f ca="1">_xlfn.XLOOKUP(A2887,'customer data'!A:A,'customer data'!G:G)</f>
        <v>Adult</v>
      </c>
      <c r="M2887" s="7" t="str">
        <f>_xlfn.XLOOKUP(A2887,'Internet data '!A:A,'Internet data '!F:F)</f>
        <v>Yes</v>
      </c>
      <c r="N2887" s="7" t="str">
        <f>_xlfn.XLOOKUP(A2887,'Internet data '!A:A,'Internet data '!I:I)</f>
        <v>Fiber optic</v>
      </c>
      <c r="O2887" s="7">
        <f>_xlfn.XLOOKUP(A2887,'Internet data '!A:A,'Internet data '!J:J)</f>
        <v>7</v>
      </c>
    </row>
    <row r="2888" spans="1:15">
      <c r="A2888" s="7" t="s">
        <v>2904</v>
      </c>
      <c r="B2888" s="7" t="s">
        <v>12</v>
      </c>
      <c r="C2888" s="7" t="s">
        <v>11</v>
      </c>
      <c r="D2888" s="7" t="s">
        <v>12</v>
      </c>
      <c r="E2888" s="7" t="s">
        <v>19</v>
      </c>
      <c r="F2888" s="7">
        <v>60</v>
      </c>
      <c r="G2888" s="7">
        <v>104.95</v>
      </c>
      <c r="H2888" s="7">
        <v>6236.75</v>
      </c>
      <c r="I2888" s="7" t="s">
        <v>10</v>
      </c>
      <c r="J2888" s="7" t="str">
        <f>_xlfn.XLOOKUP(A2888,'customer data'!A:A,'customer data'!B:B)</f>
        <v>Female</v>
      </c>
      <c r="K2888" s="7" t="str">
        <f>_xlfn.XLOOKUP(A2888,'customer data'!A:A,'customer data'!C:C)</f>
        <v>No</v>
      </c>
      <c r="L2888" s="7" t="str">
        <f ca="1">_xlfn.XLOOKUP(A2888,'customer data'!A:A,'customer data'!G:G)</f>
        <v>Adult</v>
      </c>
      <c r="M2888" s="7" t="str">
        <f>_xlfn.XLOOKUP(A2888,'Internet data '!A:A,'Internet data '!F:F)</f>
        <v>Yes</v>
      </c>
      <c r="N2888" s="7" t="str">
        <f>_xlfn.XLOOKUP(A2888,'Internet data '!A:A,'Internet data '!I:I)</f>
        <v>Fiber optic</v>
      </c>
      <c r="O2888" s="7">
        <f>_xlfn.XLOOKUP(A2888,'Internet data '!A:A,'Internet data '!J:J)</f>
        <v>5</v>
      </c>
    </row>
    <row r="2889" spans="1:15">
      <c r="A2889" s="7" t="s">
        <v>2905</v>
      </c>
      <c r="B2889" s="7" t="s">
        <v>12</v>
      </c>
      <c r="C2889" s="7" t="s">
        <v>11</v>
      </c>
      <c r="D2889" s="7" t="s">
        <v>12</v>
      </c>
      <c r="E2889" s="7" t="s">
        <v>16</v>
      </c>
      <c r="F2889" s="7">
        <v>1</v>
      </c>
      <c r="G2889" s="7">
        <v>45.05</v>
      </c>
      <c r="H2889" s="7">
        <v>45.05</v>
      </c>
      <c r="I2889" s="7" t="s">
        <v>12</v>
      </c>
      <c r="J2889" s="7" t="str">
        <f>_xlfn.XLOOKUP(A2889,'customer data'!A:A,'customer data'!B:B)</f>
        <v>Male</v>
      </c>
      <c r="K2889" s="7" t="str">
        <f>_xlfn.XLOOKUP(A2889,'customer data'!A:A,'customer data'!C:C)</f>
        <v>No</v>
      </c>
      <c r="L2889" s="7" t="str">
        <f ca="1">_xlfn.XLOOKUP(A2889,'customer data'!A:A,'customer data'!G:G)</f>
        <v>Adult</v>
      </c>
      <c r="M2889" s="7" t="str">
        <f>_xlfn.XLOOKUP(A2889,'Internet data '!A:A,'Internet data '!F:F)</f>
        <v>No</v>
      </c>
      <c r="N2889" s="7" t="str">
        <f>_xlfn.XLOOKUP(A2889,'Internet data '!A:A,'Internet data '!I:I)</f>
        <v>DSL</v>
      </c>
      <c r="O2889" s="7">
        <f>_xlfn.XLOOKUP(A2889,'Internet data '!A:A,'Internet data '!J:J)</f>
        <v>0</v>
      </c>
    </row>
    <row r="2890" spans="1:15">
      <c r="A2890" s="7" t="s">
        <v>2906</v>
      </c>
      <c r="B2890" s="7" t="s">
        <v>12</v>
      </c>
      <c r="C2890" s="7" t="s">
        <v>11</v>
      </c>
      <c r="D2890" s="7" t="s">
        <v>12</v>
      </c>
      <c r="E2890" s="7" t="s">
        <v>13</v>
      </c>
      <c r="F2890" s="7">
        <v>1</v>
      </c>
      <c r="G2890" s="7">
        <v>71</v>
      </c>
      <c r="H2890" s="7">
        <v>71</v>
      </c>
      <c r="I2890" s="7" t="s">
        <v>12</v>
      </c>
      <c r="J2890" s="7" t="str">
        <f>_xlfn.XLOOKUP(A2890,'customer data'!A:A,'customer data'!B:B)</f>
        <v>Female</v>
      </c>
      <c r="K2890" s="7" t="str">
        <f>_xlfn.XLOOKUP(A2890,'customer data'!A:A,'customer data'!C:C)</f>
        <v>No</v>
      </c>
      <c r="L2890" s="7" t="str">
        <f ca="1">_xlfn.XLOOKUP(A2890,'customer data'!A:A,'customer data'!G:G)</f>
        <v>Adult</v>
      </c>
      <c r="M2890" s="7" t="str">
        <f>_xlfn.XLOOKUP(A2890,'Internet data '!A:A,'Internet data '!F:F)</f>
        <v>No</v>
      </c>
      <c r="N2890" s="7" t="str">
        <f>_xlfn.XLOOKUP(A2890,'Internet data '!A:A,'Internet data '!I:I)</f>
        <v>Fiber optic</v>
      </c>
      <c r="O2890" s="7">
        <f>_xlfn.XLOOKUP(A2890,'Internet data '!A:A,'Internet data '!J:J)</f>
        <v>0</v>
      </c>
    </row>
    <row r="2891" spans="1:15">
      <c r="A2891" s="7" t="s">
        <v>2907</v>
      </c>
      <c r="B2891" s="7" t="s">
        <v>10</v>
      </c>
      <c r="C2891" s="7" t="s">
        <v>15</v>
      </c>
      <c r="D2891" s="7" t="s">
        <v>10</v>
      </c>
      <c r="E2891" s="7" t="s">
        <v>16</v>
      </c>
      <c r="F2891" s="7">
        <v>58</v>
      </c>
      <c r="G2891" s="7">
        <v>50</v>
      </c>
      <c r="H2891" s="7">
        <v>2919.85</v>
      </c>
      <c r="I2891" s="7" t="s">
        <v>10</v>
      </c>
      <c r="J2891" s="7" t="str">
        <f>_xlfn.XLOOKUP(A2891,'customer data'!A:A,'customer data'!B:B)</f>
        <v>Male</v>
      </c>
      <c r="K2891" s="7" t="str">
        <f>_xlfn.XLOOKUP(A2891,'customer data'!A:A,'customer data'!C:C)</f>
        <v>Yes</v>
      </c>
      <c r="L2891" s="7" t="str">
        <f ca="1">_xlfn.XLOOKUP(A2891,'customer data'!A:A,'customer data'!G:G)</f>
        <v>Adult</v>
      </c>
      <c r="M2891" s="7" t="str">
        <f>_xlfn.XLOOKUP(A2891,'Internet data '!A:A,'Internet data '!F:F)</f>
        <v>No</v>
      </c>
      <c r="N2891" s="7" t="str">
        <f>_xlfn.XLOOKUP(A2891,'Internet data '!A:A,'Internet data '!I:I)</f>
        <v>DSL</v>
      </c>
      <c r="O2891" s="7">
        <f>_xlfn.XLOOKUP(A2891,'Internet data '!A:A,'Internet data '!J:J)</f>
        <v>4</v>
      </c>
    </row>
    <row r="2892" spans="1:15">
      <c r="A2892" s="7" t="s">
        <v>2908</v>
      </c>
      <c r="B2892" s="7" t="s">
        <v>12</v>
      </c>
      <c r="C2892" s="7" t="s">
        <v>11</v>
      </c>
      <c r="D2892" s="7" t="s">
        <v>10</v>
      </c>
      <c r="E2892" s="7" t="s">
        <v>19</v>
      </c>
      <c r="F2892" s="7">
        <v>47</v>
      </c>
      <c r="G2892" s="7">
        <v>70.55</v>
      </c>
      <c r="H2892" s="7">
        <v>3309.25</v>
      </c>
      <c r="I2892" s="7" t="s">
        <v>12</v>
      </c>
      <c r="J2892" s="7" t="str">
        <f>_xlfn.XLOOKUP(A2892,'customer data'!A:A,'customer data'!B:B)</f>
        <v>Female</v>
      </c>
      <c r="K2892" s="7" t="str">
        <f>_xlfn.XLOOKUP(A2892,'customer data'!A:A,'customer data'!C:C)</f>
        <v>Yes</v>
      </c>
      <c r="L2892" s="7" t="str">
        <f ca="1">_xlfn.XLOOKUP(A2892,'customer data'!A:A,'customer data'!G:G)</f>
        <v>Adult</v>
      </c>
      <c r="M2892" s="7" t="str">
        <f>_xlfn.XLOOKUP(A2892,'Internet data '!A:A,'Internet data '!F:F)</f>
        <v>No</v>
      </c>
      <c r="N2892" s="7" t="str">
        <f>_xlfn.XLOOKUP(A2892,'Internet data '!A:A,'Internet data '!I:I)</f>
        <v>Fiber optic</v>
      </c>
      <c r="O2892" s="7">
        <f>_xlfn.XLOOKUP(A2892,'Internet data '!A:A,'Internet data '!J:J)</f>
        <v>0</v>
      </c>
    </row>
    <row r="2893" spans="1:15">
      <c r="A2893" s="7" t="s">
        <v>2909</v>
      </c>
      <c r="B2893" s="7" t="s">
        <v>12</v>
      </c>
      <c r="C2893" s="7" t="s">
        <v>11</v>
      </c>
      <c r="D2893" s="7" t="s">
        <v>12</v>
      </c>
      <c r="E2893" s="7" t="s">
        <v>13</v>
      </c>
      <c r="F2893" s="7">
        <v>1</v>
      </c>
      <c r="G2893" s="7">
        <v>79.7</v>
      </c>
      <c r="H2893" s="7">
        <v>79.7</v>
      </c>
      <c r="I2893" s="7" t="s">
        <v>12</v>
      </c>
      <c r="J2893" s="7" t="str">
        <f>_xlfn.XLOOKUP(A2893,'customer data'!A:A,'customer data'!B:B)</f>
        <v>Female</v>
      </c>
      <c r="K2893" s="7" t="str">
        <f>_xlfn.XLOOKUP(A2893,'customer data'!A:A,'customer data'!C:C)</f>
        <v>No</v>
      </c>
      <c r="L2893" s="7" t="str">
        <f ca="1">_xlfn.XLOOKUP(A2893,'customer data'!A:A,'customer data'!G:G)</f>
        <v>Adult</v>
      </c>
      <c r="M2893" s="7" t="str">
        <f>_xlfn.XLOOKUP(A2893,'Internet data '!A:A,'Internet data '!F:F)</f>
        <v>No</v>
      </c>
      <c r="N2893" s="7" t="str">
        <f>_xlfn.XLOOKUP(A2893,'Internet data '!A:A,'Internet data '!I:I)</f>
        <v>Fiber optic</v>
      </c>
      <c r="O2893" s="7">
        <f>_xlfn.XLOOKUP(A2893,'Internet data '!A:A,'Internet data '!J:J)</f>
        <v>1</v>
      </c>
    </row>
    <row r="2894" spans="1:15">
      <c r="A2894" s="7" t="s">
        <v>2910</v>
      </c>
      <c r="B2894" s="7" t="s">
        <v>12</v>
      </c>
      <c r="C2894" s="7" t="s">
        <v>11</v>
      </c>
      <c r="D2894" s="7" t="s">
        <v>10</v>
      </c>
      <c r="E2894" s="7" t="s">
        <v>16</v>
      </c>
      <c r="F2894" s="7">
        <v>1</v>
      </c>
      <c r="G2894" s="7">
        <v>20.45</v>
      </c>
      <c r="H2894" s="7">
        <v>20.45</v>
      </c>
      <c r="I2894" s="7" t="s">
        <v>10</v>
      </c>
      <c r="J2894" s="7" t="str">
        <f>_xlfn.XLOOKUP(A2894,'customer data'!A:A,'customer data'!B:B)</f>
        <v>Male</v>
      </c>
      <c r="K2894" s="7" t="str">
        <f>_xlfn.XLOOKUP(A2894,'customer data'!A:A,'customer data'!C:C)</f>
        <v>No</v>
      </c>
      <c r="L2894" s="7" t="str">
        <f ca="1">_xlfn.XLOOKUP(A2894,'customer data'!A:A,'customer data'!G:G)</f>
        <v>Adult</v>
      </c>
      <c r="M2894" s="7" t="str">
        <f>_xlfn.XLOOKUP(A2894,'Internet data '!A:A,'Internet data '!F:F)</f>
        <v>No</v>
      </c>
      <c r="N2894" s="7" t="str">
        <f>_xlfn.XLOOKUP(A2894,'Internet data '!A:A,'Internet data '!I:I)</f>
        <v>No</v>
      </c>
      <c r="O2894" s="7">
        <f>_xlfn.XLOOKUP(A2894,'Internet data '!A:A,'Internet data '!J:J)</f>
        <v>0</v>
      </c>
    </row>
    <row r="2895" spans="1:15">
      <c r="A2895" s="7" t="s">
        <v>2911</v>
      </c>
      <c r="B2895" s="7" t="s">
        <v>12</v>
      </c>
      <c r="C2895" s="7" t="s">
        <v>11</v>
      </c>
      <c r="D2895" s="7" t="s">
        <v>10</v>
      </c>
      <c r="E2895" s="7" t="s">
        <v>13</v>
      </c>
      <c r="F2895" s="7">
        <v>22</v>
      </c>
      <c r="G2895" s="7">
        <v>59</v>
      </c>
      <c r="H2895" s="7">
        <v>1254.7</v>
      </c>
      <c r="I2895" s="7" t="s">
        <v>12</v>
      </c>
      <c r="J2895" s="7" t="str">
        <f>_xlfn.XLOOKUP(A2895,'customer data'!A:A,'customer data'!B:B)</f>
        <v>Male</v>
      </c>
      <c r="K2895" s="7" t="str">
        <f>_xlfn.XLOOKUP(A2895,'customer data'!A:A,'customer data'!C:C)</f>
        <v>No</v>
      </c>
      <c r="L2895" s="7" t="str">
        <f ca="1">_xlfn.XLOOKUP(A2895,'customer data'!A:A,'customer data'!G:G)</f>
        <v>Adult</v>
      </c>
      <c r="M2895" s="7" t="str">
        <f>_xlfn.XLOOKUP(A2895,'Internet data '!A:A,'Internet data '!F:F)</f>
        <v>No</v>
      </c>
      <c r="N2895" s="7" t="str">
        <f>_xlfn.XLOOKUP(A2895,'Internet data '!A:A,'Internet data '!I:I)</f>
        <v>DSL</v>
      </c>
      <c r="O2895" s="7">
        <f>_xlfn.XLOOKUP(A2895,'Internet data '!A:A,'Internet data '!J:J)</f>
        <v>3</v>
      </c>
    </row>
    <row r="2896" spans="1:15">
      <c r="A2896" s="7" t="s">
        <v>2912</v>
      </c>
      <c r="B2896" s="7" t="s">
        <v>12</v>
      </c>
      <c r="C2896" s="7" t="s">
        <v>15</v>
      </c>
      <c r="D2896" s="7" t="s">
        <v>12</v>
      </c>
      <c r="E2896" s="7" t="s">
        <v>23</v>
      </c>
      <c r="F2896" s="7">
        <v>48</v>
      </c>
      <c r="G2896" s="7">
        <v>60.35</v>
      </c>
      <c r="H2896" s="7">
        <v>2896.4</v>
      </c>
      <c r="I2896" s="7" t="s">
        <v>12</v>
      </c>
      <c r="J2896" s="7" t="str">
        <f>_xlfn.XLOOKUP(A2896,'customer data'!A:A,'customer data'!B:B)</f>
        <v>Female</v>
      </c>
      <c r="K2896" s="7" t="str">
        <f>_xlfn.XLOOKUP(A2896,'customer data'!A:A,'customer data'!C:C)</f>
        <v>No</v>
      </c>
      <c r="L2896" s="7" t="str">
        <f ca="1">_xlfn.XLOOKUP(A2896,'customer data'!A:A,'customer data'!G:G)</f>
        <v>Young</v>
      </c>
      <c r="M2896" s="7" t="str">
        <f>_xlfn.XLOOKUP(A2896,'Internet data '!A:A,'Internet data '!F:F)</f>
        <v>Yes</v>
      </c>
      <c r="N2896" s="7" t="str">
        <f>_xlfn.XLOOKUP(A2896,'Internet data '!A:A,'Internet data '!I:I)</f>
        <v>DSL</v>
      </c>
      <c r="O2896" s="7">
        <f>_xlfn.XLOOKUP(A2896,'Internet data '!A:A,'Internet data '!J:J)</f>
        <v>3</v>
      </c>
    </row>
    <row r="2897" spans="1:15">
      <c r="A2897" s="7" t="s">
        <v>2913</v>
      </c>
      <c r="B2897" s="7" t="s">
        <v>12</v>
      </c>
      <c r="C2897" s="7" t="s">
        <v>15</v>
      </c>
      <c r="D2897" s="7" t="s">
        <v>12</v>
      </c>
      <c r="E2897" s="7" t="s">
        <v>19</v>
      </c>
      <c r="F2897" s="7">
        <v>37</v>
      </c>
      <c r="G2897" s="7">
        <v>19.850000000000001</v>
      </c>
      <c r="H2897" s="7">
        <v>717.5</v>
      </c>
      <c r="I2897" s="7" t="s">
        <v>10</v>
      </c>
      <c r="J2897" s="7" t="str">
        <f>_xlfn.XLOOKUP(A2897,'customer data'!A:A,'customer data'!B:B)</f>
        <v>Female</v>
      </c>
      <c r="K2897" s="7" t="str">
        <f>_xlfn.XLOOKUP(A2897,'customer data'!A:A,'customer data'!C:C)</f>
        <v>Yes</v>
      </c>
      <c r="L2897" s="7" t="str">
        <f ca="1">_xlfn.XLOOKUP(A2897,'customer data'!A:A,'customer data'!G:G)</f>
        <v>Adult</v>
      </c>
      <c r="M2897" s="7" t="str">
        <f>_xlfn.XLOOKUP(A2897,'Internet data '!A:A,'Internet data '!F:F)</f>
        <v>No</v>
      </c>
      <c r="N2897" s="7" t="str">
        <f>_xlfn.XLOOKUP(A2897,'Internet data '!A:A,'Internet data '!I:I)</f>
        <v>No</v>
      </c>
      <c r="O2897" s="7">
        <f>_xlfn.XLOOKUP(A2897,'Internet data '!A:A,'Internet data '!J:J)</f>
        <v>0</v>
      </c>
    </row>
    <row r="2898" spans="1:15">
      <c r="A2898" s="7" t="s">
        <v>2914</v>
      </c>
      <c r="B2898" s="7" t="s">
        <v>12</v>
      </c>
      <c r="C2898" s="7" t="s">
        <v>15</v>
      </c>
      <c r="D2898" s="7" t="s">
        <v>12</v>
      </c>
      <c r="E2898" s="7" t="s">
        <v>13</v>
      </c>
      <c r="F2898" s="7">
        <v>13</v>
      </c>
      <c r="G2898" s="7">
        <v>19.95</v>
      </c>
      <c r="H2898" s="7">
        <v>253.8</v>
      </c>
      <c r="I2898" s="7" t="s">
        <v>10</v>
      </c>
      <c r="J2898" s="7" t="str">
        <f>_xlfn.XLOOKUP(A2898,'customer data'!A:A,'customer data'!B:B)</f>
        <v>Male</v>
      </c>
      <c r="K2898" s="7" t="str">
        <f>_xlfn.XLOOKUP(A2898,'customer data'!A:A,'customer data'!C:C)</f>
        <v>No</v>
      </c>
      <c r="L2898" s="7" t="str">
        <f ca="1">_xlfn.XLOOKUP(A2898,'customer data'!A:A,'customer data'!G:G)</f>
        <v>Adult</v>
      </c>
      <c r="M2898" s="7" t="str">
        <f>_xlfn.XLOOKUP(A2898,'Internet data '!A:A,'Internet data '!F:F)</f>
        <v>No</v>
      </c>
      <c r="N2898" s="7" t="str">
        <f>_xlfn.XLOOKUP(A2898,'Internet data '!A:A,'Internet data '!I:I)</f>
        <v>No</v>
      </c>
      <c r="O2898" s="7">
        <f>_xlfn.XLOOKUP(A2898,'Internet data '!A:A,'Internet data '!J:J)</f>
        <v>0</v>
      </c>
    </row>
    <row r="2899" spans="1:15">
      <c r="A2899" s="7" t="s">
        <v>2915</v>
      </c>
      <c r="B2899" s="7" t="s">
        <v>12</v>
      </c>
      <c r="C2899" s="7" t="s">
        <v>29</v>
      </c>
      <c r="D2899" s="7" t="s">
        <v>10</v>
      </c>
      <c r="E2899" s="7" t="s">
        <v>19</v>
      </c>
      <c r="F2899" s="7">
        <v>43</v>
      </c>
      <c r="G2899" s="7">
        <v>26.45</v>
      </c>
      <c r="H2899" s="7">
        <v>1110.05</v>
      </c>
      <c r="I2899" s="7" t="s">
        <v>10</v>
      </c>
      <c r="J2899" s="7" t="str">
        <f>_xlfn.XLOOKUP(A2899,'customer data'!A:A,'customer data'!B:B)</f>
        <v>Male</v>
      </c>
      <c r="K2899" s="7" t="str">
        <f>_xlfn.XLOOKUP(A2899,'customer data'!A:A,'customer data'!C:C)</f>
        <v>No</v>
      </c>
      <c r="L2899" s="7" t="str">
        <f ca="1">_xlfn.XLOOKUP(A2899,'customer data'!A:A,'customer data'!G:G)</f>
        <v>Adult</v>
      </c>
      <c r="M2899" s="7" t="str">
        <f>_xlfn.XLOOKUP(A2899,'Internet data '!A:A,'Internet data '!F:F)</f>
        <v>No</v>
      </c>
      <c r="N2899" s="7" t="str">
        <f>_xlfn.XLOOKUP(A2899,'Internet data '!A:A,'Internet data '!I:I)</f>
        <v>No</v>
      </c>
      <c r="O2899" s="7">
        <f>_xlfn.XLOOKUP(A2899,'Internet data '!A:A,'Internet data '!J:J)</f>
        <v>1</v>
      </c>
    </row>
    <row r="2900" spans="1:15">
      <c r="A2900" s="7" t="s">
        <v>2916</v>
      </c>
      <c r="B2900" s="7" t="s">
        <v>10</v>
      </c>
      <c r="C2900" s="7" t="s">
        <v>29</v>
      </c>
      <c r="D2900" s="7" t="s">
        <v>12</v>
      </c>
      <c r="E2900" s="7" t="s">
        <v>16</v>
      </c>
      <c r="F2900" s="7">
        <v>6</v>
      </c>
      <c r="G2900" s="7">
        <v>63.4</v>
      </c>
      <c r="H2900" s="7">
        <v>348.8</v>
      </c>
      <c r="I2900" s="7" t="s">
        <v>10</v>
      </c>
      <c r="J2900" s="7" t="str">
        <f>_xlfn.XLOOKUP(A2900,'customer data'!A:A,'customer data'!B:B)</f>
        <v>Female</v>
      </c>
      <c r="K2900" s="7" t="str">
        <f>_xlfn.XLOOKUP(A2900,'customer data'!A:A,'customer data'!C:C)</f>
        <v>No</v>
      </c>
      <c r="L2900" s="7" t="str">
        <f ca="1">_xlfn.XLOOKUP(A2900,'customer data'!A:A,'customer data'!G:G)</f>
        <v>Young</v>
      </c>
      <c r="M2900" s="7" t="str">
        <f>_xlfn.XLOOKUP(A2900,'Internet data '!A:A,'Internet data '!F:F)</f>
        <v>Yes</v>
      </c>
      <c r="N2900" s="7" t="str">
        <f>_xlfn.XLOOKUP(A2900,'Internet data '!A:A,'Internet data '!I:I)</f>
        <v>DSL</v>
      </c>
      <c r="O2900" s="7">
        <f>_xlfn.XLOOKUP(A2900,'Internet data '!A:A,'Internet data '!J:J)</f>
        <v>6</v>
      </c>
    </row>
    <row r="2901" spans="1:15">
      <c r="A2901" s="7" t="s">
        <v>2917</v>
      </c>
      <c r="B2901" s="7" t="s">
        <v>10</v>
      </c>
      <c r="C2901" s="7" t="s">
        <v>29</v>
      </c>
      <c r="D2901" s="7" t="s">
        <v>10</v>
      </c>
      <c r="E2901" s="7" t="s">
        <v>19</v>
      </c>
      <c r="F2901" s="7">
        <v>71</v>
      </c>
      <c r="G2901" s="7">
        <v>53.95</v>
      </c>
      <c r="H2901" s="7">
        <v>3888.65</v>
      </c>
      <c r="I2901" s="7" t="s">
        <v>10</v>
      </c>
      <c r="J2901" s="7" t="str">
        <f>_xlfn.XLOOKUP(A2901,'customer data'!A:A,'customer data'!B:B)</f>
        <v>Male</v>
      </c>
      <c r="K2901" s="7" t="str">
        <f>_xlfn.XLOOKUP(A2901,'customer data'!A:A,'customer data'!C:C)</f>
        <v>No</v>
      </c>
      <c r="L2901" s="7" t="str">
        <f ca="1">_xlfn.XLOOKUP(A2901,'customer data'!A:A,'customer data'!G:G)</f>
        <v>Adult</v>
      </c>
      <c r="M2901" s="7" t="str">
        <f>_xlfn.XLOOKUP(A2901,'Internet data '!A:A,'Internet data '!F:F)</f>
        <v>Yes</v>
      </c>
      <c r="N2901" s="7" t="str">
        <f>_xlfn.XLOOKUP(A2901,'Internet data '!A:A,'Internet data '!I:I)</f>
        <v>DSL</v>
      </c>
      <c r="O2901" s="7">
        <f>_xlfn.XLOOKUP(A2901,'Internet data '!A:A,'Internet data '!J:J)</f>
        <v>5</v>
      </c>
    </row>
    <row r="2902" spans="1:15">
      <c r="A2902" s="7" t="s">
        <v>2918</v>
      </c>
      <c r="B2902" s="7" t="s">
        <v>12</v>
      </c>
      <c r="C2902" s="7" t="s">
        <v>11</v>
      </c>
      <c r="D2902" s="7" t="s">
        <v>12</v>
      </c>
      <c r="E2902" s="7" t="s">
        <v>13</v>
      </c>
      <c r="F2902" s="7">
        <v>1</v>
      </c>
      <c r="G2902" s="7">
        <v>69.25</v>
      </c>
      <c r="H2902" s="7">
        <v>69.25</v>
      </c>
      <c r="I2902" s="7" t="s">
        <v>12</v>
      </c>
      <c r="J2902" s="7" t="str">
        <f>_xlfn.XLOOKUP(A2902,'customer data'!A:A,'customer data'!B:B)</f>
        <v>Female</v>
      </c>
      <c r="K2902" s="7" t="str">
        <f>_xlfn.XLOOKUP(A2902,'customer data'!A:A,'customer data'!C:C)</f>
        <v>Yes</v>
      </c>
      <c r="L2902" s="7" t="str">
        <f ca="1">_xlfn.XLOOKUP(A2902,'customer data'!A:A,'customer data'!G:G)</f>
        <v>Adult</v>
      </c>
      <c r="M2902" s="7" t="str">
        <f>_xlfn.XLOOKUP(A2902,'Internet data '!A:A,'Internet data '!F:F)</f>
        <v>No</v>
      </c>
      <c r="N2902" s="7" t="str">
        <f>_xlfn.XLOOKUP(A2902,'Internet data '!A:A,'Internet data '!I:I)</f>
        <v>Fiber optic</v>
      </c>
      <c r="O2902" s="7">
        <f>_xlfn.XLOOKUP(A2902,'Internet data '!A:A,'Internet data '!J:J)</f>
        <v>0</v>
      </c>
    </row>
    <row r="2903" spans="1:15">
      <c r="A2903" s="7" t="s">
        <v>2919</v>
      </c>
      <c r="B2903" s="7" t="s">
        <v>12</v>
      </c>
      <c r="C2903" s="7" t="s">
        <v>29</v>
      </c>
      <c r="D2903" s="7" t="s">
        <v>12</v>
      </c>
      <c r="E2903" s="7" t="s">
        <v>13</v>
      </c>
      <c r="F2903" s="7">
        <v>72</v>
      </c>
      <c r="G2903" s="7">
        <v>95.1</v>
      </c>
      <c r="H2903" s="7">
        <v>6843.15</v>
      </c>
      <c r="I2903" s="7" t="s">
        <v>10</v>
      </c>
      <c r="J2903" s="7" t="str">
        <f>_xlfn.XLOOKUP(A2903,'customer data'!A:A,'customer data'!B:B)</f>
        <v>Female</v>
      </c>
      <c r="K2903" s="7" t="str">
        <f>_xlfn.XLOOKUP(A2903,'customer data'!A:A,'customer data'!C:C)</f>
        <v>Yes</v>
      </c>
      <c r="L2903" s="7" t="str">
        <f ca="1">_xlfn.XLOOKUP(A2903,'customer data'!A:A,'customer data'!G:G)</f>
        <v>Adult</v>
      </c>
      <c r="M2903" s="7" t="str">
        <f>_xlfn.XLOOKUP(A2903,'Internet data '!A:A,'Internet data '!F:F)</f>
        <v>No</v>
      </c>
      <c r="N2903" s="7" t="str">
        <f>_xlfn.XLOOKUP(A2903,'Internet data '!A:A,'Internet data '!I:I)</f>
        <v>Fiber optic</v>
      </c>
      <c r="O2903" s="7">
        <f>_xlfn.XLOOKUP(A2903,'Internet data '!A:A,'Internet data '!J:J)</f>
        <v>4</v>
      </c>
    </row>
    <row r="2904" spans="1:15">
      <c r="A2904" s="7" t="s">
        <v>2920</v>
      </c>
      <c r="B2904" s="7" t="s">
        <v>12</v>
      </c>
      <c r="C2904" s="7" t="s">
        <v>11</v>
      </c>
      <c r="D2904" s="7" t="s">
        <v>12</v>
      </c>
      <c r="E2904" s="7" t="s">
        <v>13</v>
      </c>
      <c r="F2904" s="7">
        <v>6</v>
      </c>
      <c r="G2904" s="7">
        <v>74.099999999999994</v>
      </c>
      <c r="H2904" s="7">
        <v>450.9</v>
      </c>
      <c r="I2904" s="7" t="s">
        <v>10</v>
      </c>
      <c r="J2904" s="7" t="str">
        <f>_xlfn.XLOOKUP(A2904,'customer data'!A:A,'customer data'!B:B)</f>
        <v>Female</v>
      </c>
      <c r="K2904" s="7" t="str">
        <f>_xlfn.XLOOKUP(A2904,'customer data'!A:A,'customer data'!C:C)</f>
        <v>No</v>
      </c>
      <c r="L2904" s="7" t="str">
        <f ca="1">_xlfn.XLOOKUP(A2904,'customer data'!A:A,'customer data'!G:G)</f>
        <v>Adult</v>
      </c>
      <c r="M2904" s="7" t="str">
        <f>_xlfn.XLOOKUP(A2904,'Internet data '!A:A,'Internet data '!F:F)</f>
        <v>No</v>
      </c>
      <c r="N2904" s="7" t="str">
        <f>_xlfn.XLOOKUP(A2904,'Internet data '!A:A,'Internet data '!I:I)</f>
        <v>Fiber optic</v>
      </c>
      <c r="O2904" s="7">
        <f>_xlfn.XLOOKUP(A2904,'Internet data '!A:A,'Internet data '!J:J)</f>
        <v>1</v>
      </c>
    </row>
    <row r="2905" spans="1:15">
      <c r="A2905" s="7" t="s">
        <v>2921</v>
      </c>
      <c r="B2905" s="7" t="s">
        <v>10</v>
      </c>
      <c r="C2905" s="7" t="s">
        <v>11</v>
      </c>
      <c r="D2905" s="7" t="s">
        <v>10</v>
      </c>
      <c r="E2905" s="7" t="s">
        <v>16</v>
      </c>
      <c r="F2905" s="7">
        <v>12</v>
      </c>
      <c r="G2905" s="7">
        <v>35.5</v>
      </c>
      <c r="H2905" s="7">
        <v>432.25</v>
      </c>
      <c r="I2905" s="7" t="s">
        <v>10</v>
      </c>
      <c r="J2905" s="7" t="str">
        <f>_xlfn.XLOOKUP(A2905,'customer data'!A:A,'customer data'!B:B)</f>
        <v>Male</v>
      </c>
      <c r="K2905" s="7" t="str">
        <f>_xlfn.XLOOKUP(A2905,'customer data'!A:A,'customer data'!C:C)</f>
        <v>Yes</v>
      </c>
      <c r="L2905" s="7" t="str">
        <f ca="1">_xlfn.XLOOKUP(A2905,'customer data'!A:A,'customer data'!G:G)</f>
        <v>Adult</v>
      </c>
      <c r="M2905" s="7" t="str">
        <f>_xlfn.XLOOKUP(A2905,'Internet data '!A:A,'Internet data '!F:F)</f>
        <v>Yes</v>
      </c>
      <c r="N2905" s="7" t="str">
        <f>_xlfn.XLOOKUP(A2905,'Internet data '!A:A,'Internet data '!I:I)</f>
        <v>DSL</v>
      </c>
      <c r="O2905" s="7">
        <f>_xlfn.XLOOKUP(A2905,'Internet data '!A:A,'Internet data '!J:J)</f>
        <v>2</v>
      </c>
    </row>
    <row r="2906" spans="1:15">
      <c r="A2906" s="7" t="s">
        <v>2922</v>
      </c>
      <c r="B2906" s="7" t="s">
        <v>12</v>
      </c>
      <c r="C2906" s="7" t="s">
        <v>11</v>
      </c>
      <c r="D2906" s="7" t="s">
        <v>10</v>
      </c>
      <c r="E2906" s="7" t="s">
        <v>16</v>
      </c>
      <c r="F2906" s="7">
        <v>25</v>
      </c>
      <c r="G2906" s="7">
        <v>70.95</v>
      </c>
      <c r="H2906" s="7">
        <v>1767.35</v>
      </c>
      <c r="I2906" s="7" t="s">
        <v>12</v>
      </c>
      <c r="J2906" s="7" t="str">
        <f>_xlfn.XLOOKUP(A2906,'customer data'!A:A,'customer data'!B:B)</f>
        <v>Male</v>
      </c>
      <c r="K2906" s="7" t="str">
        <f>_xlfn.XLOOKUP(A2906,'customer data'!A:A,'customer data'!C:C)</f>
        <v>No</v>
      </c>
      <c r="L2906" s="7" t="str">
        <f ca="1">_xlfn.XLOOKUP(A2906,'customer data'!A:A,'customer data'!G:G)</f>
        <v>Adult</v>
      </c>
      <c r="M2906" s="7" t="str">
        <f>_xlfn.XLOOKUP(A2906,'Internet data '!A:A,'Internet data '!F:F)</f>
        <v>No</v>
      </c>
      <c r="N2906" s="7" t="str">
        <f>_xlfn.XLOOKUP(A2906,'Internet data '!A:A,'Internet data '!I:I)</f>
        <v>Fiber optic</v>
      </c>
      <c r="O2906" s="7">
        <f>_xlfn.XLOOKUP(A2906,'Internet data '!A:A,'Internet data '!J:J)</f>
        <v>0</v>
      </c>
    </row>
    <row r="2907" spans="1:15">
      <c r="A2907" s="7" t="s">
        <v>2923</v>
      </c>
      <c r="B2907" s="7" t="s">
        <v>12</v>
      </c>
      <c r="C2907" s="7" t="s">
        <v>15</v>
      </c>
      <c r="D2907" s="7" t="s">
        <v>10</v>
      </c>
      <c r="E2907" s="7" t="s">
        <v>13</v>
      </c>
      <c r="F2907" s="7">
        <v>21</v>
      </c>
      <c r="G2907" s="7">
        <v>79.2</v>
      </c>
      <c r="H2907" s="7">
        <v>1742.45</v>
      </c>
      <c r="I2907" s="7" t="s">
        <v>10</v>
      </c>
      <c r="J2907" s="7" t="str">
        <f>_xlfn.XLOOKUP(A2907,'customer data'!A:A,'customer data'!B:B)</f>
        <v>Female</v>
      </c>
      <c r="K2907" s="7" t="str">
        <f>_xlfn.XLOOKUP(A2907,'customer data'!A:A,'customer data'!C:C)</f>
        <v>Yes</v>
      </c>
      <c r="L2907" s="7" t="str">
        <f ca="1">_xlfn.XLOOKUP(A2907,'customer data'!A:A,'customer data'!G:G)</f>
        <v>Adult</v>
      </c>
      <c r="M2907" s="7" t="str">
        <f>_xlfn.XLOOKUP(A2907,'Internet data '!A:A,'Internet data '!F:F)</f>
        <v>Yes</v>
      </c>
      <c r="N2907" s="7" t="str">
        <f>_xlfn.XLOOKUP(A2907,'Internet data '!A:A,'Internet data '!I:I)</f>
        <v>Fiber optic</v>
      </c>
      <c r="O2907" s="7">
        <f>_xlfn.XLOOKUP(A2907,'Internet data '!A:A,'Internet data '!J:J)</f>
        <v>2</v>
      </c>
    </row>
    <row r="2908" spans="1:15">
      <c r="A2908" s="7" t="s">
        <v>2924</v>
      </c>
      <c r="B2908" s="7" t="s">
        <v>12</v>
      </c>
      <c r="C2908" s="7" t="s">
        <v>11</v>
      </c>
      <c r="D2908" s="7" t="s">
        <v>12</v>
      </c>
      <c r="E2908" s="7" t="s">
        <v>16</v>
      </c>
      <c r="F2908" s="7">
        <v>6</v>
      </c>
      <c r="G2908" s="7">
        <v>48.8</v>
      </c>
      <c r="H2908" s="7">
        <v>297.35000000000002</v>
      </c>
      <c r="I2908" s="7" t="s">
        <v>10</v>
      </c>
      <c r="J2908" s="7" t="str">
        <f>_xlfn.XLOOKUP(A2908,'customer data'!A:A,'customer data'!B:B)</f>
        <v>Female</v>
      </c>
      <c r="K2908" s="7" t="str">
        <f>_xlfn.XLOOKUP(A2908,'customer data'!A:A,'customer data'!C:C)</f>
        <v>Yes</v>
      </c>
      <c r="L2908" s="7" t="str">
        <f ca="1">_xlfn.XLOOKUP(A2908,'customer data'!A:A,'customer data'!G:G)</f>
        <v>Adult</v>
      </c>
      <c r="M2908" s="7" t="str">
        <f>_xlfn.XLOOKUP(A2908,'Internet data '!A:A,'Internet data '!F:F)</f>
        <v>Yes</v>
      </c>
      <c r="N2908" s="7" t="str">
        <f>_xlfn.XLOOKUP(A2908,'Internet data '!A:A,'Internet data '!I:I)</f>
        <v>DSL</v>
      </c>
      <c r="O2908" s="7">
        <f>_xlfn.XLOOKUP(A2908,'Internet data '!A:A,'Internet data '!J:J)</f>
        <v>1</v>
      </c>
    </row>
    <row r="2909" spans="1:15">
      <c r="A2909" s="7" t="s">
        <v>2925</v>
      </c>
      <c r="B2909" s="7" t="s">
        <v>12</v>
      </c>
      <c r="C2909" s="7" t="s">
        <v>11</v>
      </c>
      <c r="D2909" s="7" t="s">
        <v>12</v>
      </c>
      <c r="E2909" s="7" t="s">
        <v>16</v>
      </c>
      <c r="F2909" s="7">
        <v>20</v>
      </c>
      <c r="G2909" s="7">
        <v>89</v>
      </c>
      <c r="H2909" s="7">
        <v>1820.45</v>
      </c>
      <c r="I2909" s="7" t="s">
        <v>12</v>
      </c>
      <c r="J2909" s="7" t="str">
        <f>_xlfn.XLOOKUP(A2909,'customer data'!A:A,'customer data'!B:B)</f>
        <v>Male</v>
      </c>
      <c r="K2909" s="7" t="str">
        <f>_xlfn.XLOOKUP(A2909,'customer data'!A:A,'customer data'!C:C)</f>
        <v>Yes</v>
      </c>
      <c r="L2909" s="7" t="str">
        <f ca="1">_xlfn.XLOOKUP(A2909,'customer data'!A:A,'customer data'!G:G)</f>
        <v>Adult</v>
      </c>
      <c r="M2909" s="7" t="str">
        <f>_xlfn.XLOOKUP(A2909,'Internet data '!A:A,'Internet data '!F:F)</f>
        <v>No</v>
      </c>
      <c r="N2909" s="7" t="str">
        <f>_xlfn.XLOOKUP(A2909,'Internet data '!A:A,'Internet data '!I:I)</f>
        <v>Fiber optic</v>
      </c>
      <c r="O2909" s="7">
        <f>_xlfn.XLOOKUP(A2909,'Internet data '!A:A,'Internet data '!J:J)</f>
        <v>2</v>
      </c>
    </row>
    <row r="2910" spans="1:15">
      <c r="A2910" s="7" t="s">
        <v>2926</v>
      </c>
      <c r="B2910" s="7" t="s">
        <v>12</v>
      </c>
      <c r="C2910" s="7" t="s">
        <v>11</v>
      </c>
      <c r="D2910" s="7" t="s">
        <v>12</v>
      </c>
      <c r="E2910" s="7" t="s">
        <v>13</v>
      </c>
      <c r="F2910" s="7">
        <v>18</v>
      </c>
      <c r="G2910" s="7">
        <v>99.4</v>
      </c>
      <c r="H2910" s="7">
        <v>1742.95</v>
      </c>
      <c r="I2910" s="7" t="s">
        <v>12</v>
      </c>
      <c r="J2910" s="7" t="str">
        <f>_xlfn.XLOOKUP(A2910,'customer data'!A:A,'customer data'!B:B)</f>
        <v>Male</v>
      </c>
      <c r="K2910" s="7" t="str">
        <f>_xlfn.XLOOKUP(A2910,'customer data'!A:A,'customer data'!C:C)</f>
        <v>Yes</v>
      </c>
      <c r="L2910" s="7" t="str">
        <f ca="1">_xlfn.XLOOKUP(A2910,'customer data'!A:A,'customer data'!G:G)</f>
        <v>Adult</v>
      </c>
      <c r="M2910" s="7" t="str">
        <f>_xlfn.XLOOKUP(A2910,'Internet data '!A:A,'Internet data '!F:F)</f>
        <v>No</v>
      </c>
      <c r="N2910" s="7" t="str">
        <f>_xlfn.XLOOKUP(A2910,'Internet data '!A:A,'Internet data '!I:I)</f>
        <v>Fiber optic</v>
      </c>
      <c r="O2910" s="7">
        <f>_xlfn.XLOOKUP(A2910,'Internet data '!A:A,'Internet data '!J:J)</f>
        <v>4</v>
      </c>
    </row>
    <row r="2911" spans="1:15">
      <c r="A2911" s="7" t="s">
        <v>2927</v>
      </c>
      <c r="B2911" s="7" t="s">
        <v>12</v>
      </c>
      <c r="C2911" s="7" t="s">
        <v>15</v>
      </c>
      <c r="D2911" s="7" t="s">
        <v>10</v>
      </c>
      <c r="E2911" s="7" t="s">
        <v>13</v>
      </c>
      <c r="F2911" s="7">
        <v>43</v>
      </c>
      <c r="G2911" s="7">
        <v>55.45</v>
      </c>
      <c r="H2911" s="7">
        <v>2444.25</v>
      </c>
      <c r="I2911" s="7" t="s">
        <v>10</v>
      </c>
      <c r="J2911" s="7" t="str">
        <f>_xlfn.XLOOKUP(A2911,'customer data'!A:A,'customer data'!B:B)</f>
        <v>Female</v>
      </c>
      <c r="K2911" s="7" t="str">
        <f>_xlfn.XLOOKUP(A2911,'customer data'!A:A,'customer data'!C:C)</f>
        <v>No</v>
      </c>
      <c r="L2911" s="7" t="str">
        <f ca="1">_xlfn.XLOOKUP(A2911,'customer data'!A:A,'customer data'!G:G)</f>
        <v>Young</v>
      </c>
      <c r="M2911" s="7" t="str">
        <f>_xlfn.XLOOKUP(A2911,'Internet data '!A:A,'Internet data '!F:F)</f>
        <v>Yes</v>
      </c>
      <c r="N2911" s="7" t="str">
        <f>_xlfn.XLOOKUP(A2911,'Internet data '!A:A,'Internet data '!I:I)</f>
        <v>DSL</v>
      </c>
      <c r="O2911" s="7">
        <f>_xlfn.XLOOKUP(A2911,'Internet data '!A:A,'Internet data '!J:J)</f>
        <v>2</v>
      </c>
    </row>
    <row r="2912" spans="1:15">
      <c r="A2912" s="7" t="s">
        <v>2928</v>
      </c>
      <c r="B2912" s="7" t="s">
        <v>12</v>
      </c>
      <c r="C2912" s="7" t="s">
        <v>29</v>
      </c>
      <c r="D2912" s="7" t="s">
        <v>12</v>
      </c>
      <c r="E2912" s="7" t="s">
        <v>23</v>
      </c>
      <c r="F2912" s="7">
        <v>35</v>
      </c>
      <c r="G2912" s="7">
        <v>25.4</v>
      </c>
      <c r="H2912" s="7">
        <v>949.8</v>
      </c>
      <c r="I2912" s="7" t="s">
        <v>10</v>
      </c>
      <c r="J2912" s="7" t="str">
        <f>_xlfn.XLOOKUP(A2912,'customer data'!A:A,'customer data'!B:B)</f>
        <v>Female</v>
      </c>
      <c r="K2912" s="7" t="str">
        <f>_xlfn.XLOOKUP(A2912,'customer data'!A:A,'customer data'!C:C)</f>
        <v>Yes</v>
      </c>
      <c r="L2912" s="7" t="str">
        <f ca="1">_xlfn.XLOOKUP(A2912,'customer data'!A:A,'customer data'!G:G)</f>
        <v>Adult</v>
      </c>
      <c r="M2912" s="7" t="str">
        <f>_xlfn.XLOOKUP(A2912,'Internet data '!A:A,'Internet data '!F:F)</f>
        <v>No</v>
      </c>
      <c r="N2912" s="7" t="str">
        <f>_xlfn.XLOOKUP(A2912,'Internet data '!A:A,'Internet data '!I:I)</f>
        <v>No</v>
      </c>
      <c r="O2912" s="7">
        <f>_xlfn.XLOOKUP(A2912,'Internet data '!A:A,'Internet data '!J:J)</f>
        <v>1</v>
      </c>
    </row>
    <row r="2913" spans="1:15">
      <c r="A2913" s="7" t="s">
        <v>2929</v>
      </c>
      <c r="B2913" s="7" t="s">
        <v>12</v>
      </c>
      <c r="C2913" s="7" t="s">
        <v>11</v>
      </c>
      <c r="D2913" s="7" t="s">
        <v>10</v>
      </c>
      <c r="E2913" s="7" t="s">
        <v>19</v>
      </c>
      <c r="F2913" s="7">
        <v>1</v>
      </c>
      <c r="G2913" s="7">
        <v>73.5</v>
      </c>
      <c r="H2913" s="7">
        <v>73.5</v>
      </c>
      <c r="I2913" s="7" t="s">
        <v>12</v>
      </c>
      <c r="J2913" s="7" t="str">
        <f>_xlfn.XLOOKUP(A2913,'customer data'!A:A,'customer data'!B:B)</f>
        <v>Female</v>
      </c>
      <c r="K2913" s="7" t="str">
        <f>_xlfn.XLOOKUP(A2913,'customer data'!A:A,'customer data'!C:C)</f>
        <v>No</v>
      </c>
      <c r="L2913" s="7" t="str">
        <f ca="1">_xlfn.XLOOKUP(A2913,'customer data'!A:A,'customer data'!G:G)</f>
        <v>Adult</v>
      </c>
      <c r="M2913" s="7" t="str">
        <f>_xlfn.XLOOKUP(A2913,'Internet data '!A:A,'Internet data '!F:F)</f>
        <v>No</v>
      </c>
      <c r="N2913" s="7" t="str">
        <f>_xlfn.XLOOKUP(A2913,'Internet data '!A:A,'Internet data '!I:I)</f>
        <v>Fiber optic</v>
      </c>
      <c r="O2913" s="7">
        <f>_xlfn.XLOOKUP(A2913,'Internet data '!A:A,'Internet data '!J:J)</f>
        <v>1</v>
      </c>
    </row>
    <row r="2914" spans="1:15">
      <c r="A2914" s="7" t="s">
        <v>2930</v>
      </c>
      <c r="B2914" s="7" t="s">
        <v>12</v>
      </c>
      <c r="C2914" s="7" t="s">
        <v>11</v>
      </c>
      <c r="D2914" s="7" t="s">
        <v>12</v>
      </c>
      <c r="E2914" s="7" t="s">
        <v>13</v>
      </c>
      <c r="F2914" s="7">
        <v>32</v>
      </c>
      <c r="G2914" s="7">
        <v>93.5</v>
      </c>
      <c r="H2914" s="7">
        <v>2970.8</v>
      </c>
      <c r="I2914" s="7" t="s">
        <v>10</v>
      </c>
      <c r="J2914" s="7" t="str">
        <f>_xlfn.XLOOKUP(A2914,'customer data'!A:A,'customer data'!B:B)</f>
        <v>Male</v>
      </c>
      <c r="K2914" s="7" t="str">
        <f>_xlfn.XLOOKUP(A2914,'customer data'!A:A,'customer data'!C:C)</f>
        <v>Yes</v>
      </c>
      <c r="L2914" s="7" t="str">
        <f ca="1">_xlfn.XLOOKUP(A2914,'customer data'!A:A,'customer data'!G:G)</f>
        <v>Adult</v>
      </c>
      <c r="M2914" s="7" t="str">
        <f>_xlfn.XLOOKUP(A2914,'Internet data '!A:A,'Internet data '!F:F)</f>
        <v>No</v>
      </c>
      <c r="N2914" s="7" t="str">
        <f>_xlfn.XLOOKUP(A2914,'Internet data '!A:A,'Internet data '!I:I)</f>
        <v>Fiber optic</v>
      </c>
      <c r="O2914" s="7">
        <f>_xlfn.XLOOKUP(A2914,'Internet data '!A:A,'Internet data '!J:J)</f>
        <v>4</v>
      </c>
    </row>
    <row r="2915" spans="1:15">
      <c r="A2915" s="7" t="s">
        <v>2931</v>
      </c>
      <c r="B2915" s="7" t="s">
        <v>10</v>
      </c>
      <c r="C2915" s="7" t="s">
        <v>29</v>
      </c>
      <c r="D2915" s="7" t="s">
        <v>10</v>
      </c>
      <c r="E2915" s="7" t="s">
        <v>23</v>
      </c>
      <c r="F2915" s="7">
        <v>52</v>
      </c>
      <c r="G2915" s="7">
        <v>63.9</v>
      </c>
      <c r="H2915" s="7">
        <v>3334.95</v>
      </c>
      <c r="I2915" s="7" t="s">
        <v>10</v>
      </c>
      <c r="J2915" s="7" t="str">
        <f>_xlfn.XLOOKUP(A2915,'customer data'!A:A,'customer data'!B:B)</f>
        <v>Male</v>
      </c>
      <c r="K2915" s="7" t="str">
        <f>_xlfn.XLOOKUP(A2915,'customer data'!A:A,'customer data'!C:C)</f>
        <v>No</v>
      </c>
      <c r="L2915" s="7" t="str">
        <f ca="1">_xlfn.XLOOKUP(A2915,'customer data'!A:A,'customer data'!G:G)</f>
        <v>Adult</v>
      </c>
      <c r="M2915" s="7" t="str">
        <f>_xlfn.XLOOKUP(A2915,'Internet data '!A:A,'Internet data '!F:F)</f>
        <v>Yes</v>
      </c>
      <c r="N2915" s="7" t="str">
        <f>_xlfn.XLOOKUP(A2915,'Internet data '!A:A,'Internet data '!I:I)</f>
        <v>DSL</v>
      </c>
      <c r="O2915" s="7">
        <f>_xlfn.XLOOKUP(A2915,'Internet data '!A:A,'Internet data '!J:J)</f>
        <v>6</v>
      </c>
    </row>
    <row r="2916" spans="1:15">
      <c r="A2916" s="7" t="s">
        <v>2932</v>
      </c>
      <c r="B2916" s="7" t="s">
        <v>12</v>
      </c>
      <c r="C2916" s="7" t="s">
        <v>15</v>
      </c>
      <c r="D2916" s="7" t="s">
        <v>12</v>
      </c>
      <c r="E2916" s="7" t="s">
        <v>19</v>
      </c>
      <c r="F2916" s="7">
        <v>32</v>
      </c>
      <c r="G2916" s="7">
        <v>64.849999999999994</v>
      </c>
      <c r="H2916" s="7">
        <v>2010.95</v>
      </c>
      <c r="I2916" s="7" t="s">
        <v>10</v>
      </c>
      <c r="J2916" s="7" t="str">
        <f>_xlfn.XLOOKUP(A2916,'customer data'!A:A,'customer data'!B:B)</f>
        <v>Male</v>
      </c>
      <c r="K2916" s="7" t="str">
        <f>_xlfn.XLOOKUP(A2916,'customer data'!A:A,'customer data'!C:C)</f>
        <v>No</v>
      </c>
      <c r="L2916" s="7" t="str">
        <f ca="1">_xlfn.XLOOKUP(A2916,'customer data'!A:A,'customer data'!G:G)</f>
        <v>Young</v>
      </c>
      <c r="M2916" s="7" t="str">
        <f>_xlfn.XLOOKUP(A2916,'Internet data '!A:A,'Internet data '!F:F)</f>
        <v>No</v>
      </c>
      <c r="N2916" s="7" t="str">
        <f>_xlfn.XLOOKUP(A2916,'Internet data '!A:A,'Internet data '!I:I)</f>
        <v>DSL</v>
      </c>
      <c r="O2916" s="7">
        <f>_xlfn.XLOOKUP(A2916,'Internet data '!A:A,'Internet data '!J:J)</f>
        <v>2</v>
      </c>
    </row>
    <row r="2917" spans="1:15">
      <c r="A2917" s="7" t="s">
        <v>2933</v>
      </c>
      <c r="B2917" s="7" t="s">
        <v>10</v>
      </c>
      <c r="C2917" s="7" t="s">
        <v>29</v>
      </c>
      <c r="D2917" s="7" t="s">
        <v>12</v>
      </c>
      <c r="E2917" s="7" t="s">
        <v>19</v>
      </c>
      <c r="F2917" s="7">
        <v>72</v>
      </c>
      <c r="G2917" s="7">
        <v>63.8</v>
      </c>
      <c r="H2917" s="7">
        <v>4684.3</v>
      </c>
      <c r="I2917" s="7" t="s">
        <v>10</v>
      </c>
      <c r="J2917" s="7" t="str">
        <f>_xlfn.XLOOKUP(A2917,'customer data'!A:A,'customer data'!B:B)</f>
        <v>Female</v>
      </c>
      <c r="K2917" s="7" t="str">
        <f>_xlfn.XLOOKUP(A2917,'customer data'!A:A,'customer data'!C:C)</f>
        <v>Yes</v>
      </c>
      <c r="L2917" s="7" t="str">
        <f ca="1">_xlfn.XLOOKUP(A2917,'customer data'!A:A,'customer data'!G:G)</f>
        <v>Young</v>
      </c>
      <c r="M2917" s="7" t="str">
        <f>_xlfn.XLOOKUP(A2917,'Internet data '!A:A,'Internet data '!F:F)</f>
        <v>Yes</v>
      </c>
      <c r="N2917" s="7" t="str">
        <f>_xlfn.XLOOKUP(A2917,'Internet data '!A:A,'Internet data '!I:I)</f>
        <v>DSL</v>
      </c>
      <c r="O2917" s="7">
        <f>_xlfn.XLOOKUP(A2917,'Internet data '!A:A,'Internet data '!J:J)</f>
        <v>6</v>
      </c>
    </row>
    <row r="2918" spans="1:15">
      <c r="A2918" s="7" t="s">
        <v>2934</v>
      </c>
      <c r="B2918" s="7" t="s">
        <v>10</v>
      </c>
      <c r="C2918" s="7" t="s">
        <v>11</v>
      </c>
      <c r="D2918" s="7" t="s">
        <v>12</v>
      </c>
      <c r="E2918" s="7" t="s">
        <v>23</v>
      </c>
      <c r="F2918" s="7">
        <v>51</v>
      </c>
      <c r="G2918" s="7">
        <v>44.45</v>
      </c>
      <c r="H2918" s="7">
        <v>2181.5500000000002</v>
      </c>
      <c r="I2918" s="7" t="s">
        <v>10</v>
      </c>
      <c r="J2918" s="7" t="str">
        <f>_xlfn.XLOOKUP(A2918,'customer data'!A:A,'customer data'!B:B)</f>
        <v>Male</v>
      </c>
      <c r="K2918" s="7" t="str">
        <f>_xlfn.XLOOKUP(A2918,'customer data'!A:A,'customer data'!C:C)</f>
        <v>No</v>
      </c>
      <c r="L2918" s="7" t="str">
        <f ca="1">_xlfn.XLOOKUP(A2918,'customer data'!A:A,'customer data'!G:G)</f>
        <v>Adult</v>
      </c>
      <c r="M2918" s="7" t="str">
        <f>_xlfn.XLOOKUP(A2918,'Internet data '!A:A,'Internet data '!F:F)</f>
        <v>Yes</v>
      </c>
      <c r="N2918" s="7" t="str">
        <f>_xlfn.XLOOKUP(A2918,'Internet data '!A:A,'Internet data '!I:I)</f>
        <v>DSL</v>
      </c>
      <c r="O2918" s="7">
        <f>_xlfn.XLOOKUP(A2918,'Internet data '!A:A,'Internet data '!J:J)</f>
        <v>3</v>
      </c>
    </row>
    <row r="2919" spans="1:15">
      <c r="A2919" s="7" t="s">
        <v>2935</v>
      </c>
      <c r="B2919" s="7" t="s">
        <v>12</v>
      </c>
      <c r="C2919" s="7" t="s">
        <v>29</v>
      </c>
      <c r="D2919" s="7" t="s">
        <v>12</v>
      </c>
      <c r="E2919" s="7" t="s">
        <v>19</v>
      </c>
      <c r="F2919" s="7">
        <v>68</v>
      </c>
      <c r="G2919" s="7">
        <v>19.95</v>
      </c>
      <c r="H2919" s="7">
        <v>1303.25</v>
      </c>
      <c r="I2919" s="7" t="s">
        <v>10</v>
      </c>
      <c r="J2919" s="7" t="str">
        <f>_xlfn.XLOOKUP(A2919,'customer data'!A:A,'customer data'!B:B)</f>
        <v>Male</v>
      </c>
      <c r="K2919" s="7" t="str">
        <f>_xlfn.XLOOKUP(A2919,'customer data'!A:A,'customer data'!C:C)</f>
        <v>Yes</v>
      </c>
      <c r="L2919" s="7" t="str">
        <f ca="1">_xlfn.XLOOKUP(A2919,'customer data'!A:A,'customer data'!G:G)</f>
        <v>Adult</v>
      </c>
      <c r="M2919" s="7" t="str">
        <f>_xlfn.XLOOKUP(A2919,'Internet data '!A:A,'Internet data '!F:F)</f>
        <v>No</v>
      </c>
      <c r="N2919" s="7" t="str">
        <f>_xlfn.XLOOKUP(A2919,'Internet data '!A:A,'Internet data '!I:I)</f>
        <v>No</v>
      </c>
      <c r="O2919" s="7">
        <f>_xlfn.XLOOKUP(A2919,'Internet data '!A:A,'Internet data '!J:J)</f>
        <v>0</v>
      </c>
    </row>
    <row r="2920" spans="1:15">
      <c r="A2920" s="7" t="s">
        <v>2936</v>
      </c>
      <c r="B2920" s="7" t="s">
        <v>10</v>
      </c>
      <c r="C2920" s="7" t="s">
        <v>11</v>
      </c>
      <c r="D2920" s="7" t="s">
        <v>12</v>
      </c>
      <c r="E2920" s="7" t="s">
        <v>16</v>
      </c>
      <c r="F2920" s="7">
        <v>8</v>
      </c>
      <c r="G2920" s="7">
        <v>43.35</v>
      </c>
      <c r="H2920" s="7">
        <v>371.4</v>
      </c>
      <c r="I2920" s="7" t="s">
        <v>10</v>
      </c>
      <c r="J2920" s="7" t="str">
        <f>_xlfn.XLOOKUP(A2920,'customer data'!A:A,'customer data'!B:B)</f>
        <v>Male</v>
      </c>
      <c r="K2920" s="7" t="str">
        <f>_xlfn.XLOOKUP(A2920,'customer data'!A:A,'customer data'!C:C)</f>
        <v>Yes</v>
      </c>
      <c r="L2920" s="7" t="str">
        <f ca="1">_xlfn.XLOOKUP(A2920,'customer data'!A:A,'customer data'!G:G)</f>
        <v>Adult</v>
      </c>
      <c r="M2920" s="7" t="str">
        <f>_xlfn.XLOOKUP(A2920,'Internet data '!A:A,'Internet data '!F:F)</f>
        <v>No</v>
      </c>
      <c r="N2920" s="7" t="str">
        <f>_xlfn.XLOOKUP(A2920,'Internet data '!A:A,'Internet data '!I:I)</f>
        <v>DSL</v>
      </c>
      <c r="O2920" s="7">
        <f>_xlfn.XLOOKUP(A2920,'Internet data '!A:A,'Internet data '!J:J)</f>
        <v>3</v>
      </c>
    </row>
    <row r="2921" spans="1:15">
      <c r="A2921" s="7" t="s">
        <v>2937</v>
      </c>
      <c r="B2921" s="7" t="s">
        <v>10</v>
      </c>
      <c r="C2921" s="7" t="s">
        <v>29</v>
      </c>
      <c r="D2921" s="7" t="s">
        <v>10</v>
      </c>
      <c r="E2921" s="7" t="s">
        <v>23</v>
      </c>
      <c r="F2921" s="7">
        <v>49</v>
      </c>
      <c r="G2921" s="7">
        <v>49.65</v>
      </c>
      <c r="H2921" s="7">
        <v>2409.9</v>
      </c>
      <c r="I2921" s="7" t="s">
        <v>10</v>
      </c>
      <c r="J2921" s="7" t="str">
        <f>_xlfn.XLOOKUP(A2921,'customer data'!A:A,'customer data'!B:B)</f>
        <v>Male</v>
      </c>
      <c r="K2921" s="7" t="str">
        <f>_xlfn.XLOOKUP(A2921,'customer data'!A:A,'customer data'!C:C)</f>
        <v>Yes</v>
      </c>
      <c r="L2921" s="7" t="str">
        <f ca="1">_xlfn.XLOOKUP(A2921,'customer data'!A:A,'customer data'!G:G)</f>
        <v>Adult</v>
      </c>
      <c r="M2921" s="7" t="str">
        <f>_xlfn.XLOOKUP(A2921,'Internet data '!A:A,'Internet data '!F:F)</f>
        <v>No</v>
      </c>
      <c r="N2921" s="7" t="str">
        <f>_xlfn.XLOOKUP(A2921,'Internet data '!A:A,'Internet data '!I:I)</f>
        <v>DSL</v>
      </c>
      <c r="O2921" s="7">
        <f>_xlfn.XLOOKUP(A2921,'Internet data '!A:A,'Internet data '!J:J)</f>
        <v>3</v>
      </c>
    </row>
    <row r="2922" spans="1:15">
      <c r="A2922" s="7" t="s">
        <v>2938</v>
      </c>
      <c r="B2922" s="7" t="s">
        <v>12</v>
      </c>
      <c r="C2922" s="7" t="s">
        <v>29</v>
      </c>
      <c r="D2922" s="7" t="s">
        <v>10</v>
      </c>
      <c r="E2922" s="7" t="s">
        <v>16</v>
      </c>
      <c r="F2922" s="7">
        <v>72</v>
      </c>
      <c r="G2922" s="7">
        <v>85.1</v>
      </c>
      <c r="H2922" s="7">
        <v>6155.4</v>
      </c>
      <c r="I2922" s="7" t="s">
        <v>10</v>
      </c>
      <c r="J2922" s="7" t="str">
        <f>_xlfn.XLOOKUP(A2922,'customer data'!A:A,'customer data'!B:B)</f>
        <v>Female</v>
      </c>
      <c r="K2922" s="7" t="str">
        <f>_xlfn.XLOOKUP(A2922,'customer data'!A:A,'customer data'!C:C)</f>
        <v>Yes</v>
      </c>
      <c r="L2922" s="7" t="str">
        <f ca="1">_xlfn.XLOOKUP(A2922,'customer data'!A:A,'customer data'!G:G)</f>
        <v>Adult</v>
      </c>
      <c r="M2922" s="7" t="str">
        <f>_xlfn.XLOOKUP(A2922,'Internet data '!A:A,'Internet data '!F:F)</f>
        <v>Yes</v>
      </c>
      <c r="N2922" s="7" t="str">
        <f>_xlfn.XLOOKUP(A2922,'Internet data '!A:A,'Internet data '!I:I)</f>
        <v>DSL</v>
      </c>
      <c r="O2922" s="7">
        <f>_xlfn.XLOOKUP(A2922,'Internet data '!A:A,'Internet data '!J:J)</f>
        <v>6</v>
      </c>
    </row>
    <row r="2923" spans="1:15">
      <c r="A2923" s="7" t="s">
        <v>2939</v>
      </c>
      <c r="B2923" s="7" t="s">
        <v>12</v>
      </c>
      <c r="C2923" s="7" t="s">
        <v>11</v>
      </c>
      <c r="D2923" s="7" t="s">
        <v>12</v>
      </c>
      <c r="E2923" s="7" t="s">
        <v>13</v>
      </c>
      <c r="F2923" s="7">
        <v>9</v>
      </c>
      <c r="G2923" s="7">
        <v>95.5</v>
      </c>
      <c r="H2923" s="7">
        <v>829.1</v>
      </c>
      <c r="I2923" s="7" t="s">
        <v>12</v>
      </c>
      <c r="J2923" s="7" t="str">
        <f>_xlfn.XLOOKUP(A2923,'customer data'!A:A,'customer data'!B:B)</f>
        <v>Male</v>
      </c>
      <c r="K2923" s="7" t="str">
        <f>_xlfn.XLOOKUP(A2923,'customer data'!A:A,'customer data'!C:C)</f>
        <v>No</v>
      </c>
      <c r="L2923" s="7" t="str">
        <f ca="1">_xlfn.XLOOKUP(A2923,'customer data'!A:A,'customer data'!G:G)</f>
        <v>Adult</v>
      </c>
      <c r="M2923" s="7" t="str">
        <f>_xlfn.XLOOKUP(A2923,'Internet data '!A:A,'Internet data '!F:F)</f>
        <v>No</v>
      </c>
      <c r="N2923" s="7" t="str">
        <f>_xlfn.XLOOKUP(A2923,'Internet data '!A:A,'Internet data '!I:I)</f>
        <v>Fiber optic</v>
      </c>
      <c r="O2923" s="7">
        <f>_xlfn.XLOOKUP(A2923,'Internet data '!A:A,'Internet data '!J:J)</f>
        <v>3</v>
      </c>
    </row>
    <row r="2924" spans="1:15">
      <c r="A2924" s="7" t="s">
        <v>2940</v>
      </c>
      <c r="B2924" s="7" t="s">
        <v>12</v>
      </c>
      <c r="C2924" s="7" t="s">
        <v>11</v>
      </c>
      <c r="D2924" s="7" t="s">
        <v>12</v>
      </c>
      <c r="E2924" s="7" t="s">
        <v>16</v>
      </c>
      <c r="F2924" s="7">
        <v>28</v>
      </c>
      <c r="G2924" s="7">
        <v>92.35</v>
      </c>
      <c r="H2924" s="7">
        <v>2602.9</v>
      </c>
      <c r="I2924" s="7" t="s">
        <v>12</v>
      </c>
      <c r="J2924" s="7" t="str">
        <f>_xlfn.XLOOKUP(A2924,'customer data'!A:A,'customer data'!B:B)</f>
        <v>Female</v>
      </c>
      <c r="K2924" s="7" t="str">
        <f>_xlfn.XLOOKUP(A2924,'customer data'!A:A,'customer data'!C:C)</f>
        <v>Yes</v>
      </c>
      <c r="L2924" s="7" t="str">
        <f ca="1">_xlfn.XLOOKUP(A2924,'customer data'!A:A,'customer data'!G:G)</f>
        <v>Young</v>
      </c>
      <c r="M2924" s="7" t="str">
        <f>_xlfn.XLOOKUP(A2924,'Internet data '!A:A,'Internet data '!F:F)</f>
        <v>No</v>
      </c>
      <c r="N2924" s="7" t="str">
        <f>_xlfn.XLOOKUP(A2924,'Internet data '!A:A,'Internet data '!I:I)</f>
        <v>Fiber optic</v>
      </c>
      <c r="O2924" s="7">
        <f>_xlfn.XLOOKUP(A2924,'Internet data '!A:A,'Internet data '!J:J)</f>
        <v>3</v>
      </c>
    </row>
    <row r="2925" spans="1:15">
      <c r="A2925" s="7" t="s">
        <v>2941</v>
      </c>
      <c r="B2925" s="7" t="s">
        <v>12</v>
      </c>
      <c r="C2925" s="7" t="s">
        <v>11</v>
      </c>
      <c r="D2925" s="7" t="s">
        <v>10</v>
      </c>
      <c r="E2925" s="7" t="s">
        <v>16</v>
      </c>
      <c r="F2925" s="7">
        <v>54</v>
      </c>
      <c r="G2925" s="7">
        <v>89.8</v>
      </c>
      <c r="H2925" s="7">
        <v>4667</v>
      </c>
      <c r="I2925" s="7" t="s">
        <v>10</v>
      </c>
      <c r="J2925" s="7" t="str">
        <f>_xlfn.XLOOKUP(A2925,'customer data'!A:A,'customer data'!B:B)</f>
        <v>Male</v>
      </c>
      <c r="K2925" s="7" t="str">
        <f>_xlfn.XLOOKUP(A2925,'customer data'!A:A,'customer data'!C:C)</f>
        <v>No</v>
      </c>
      <c r="L2925" s="7" t="str">
        <f ca="1">_xlfn.XLOOKUP(A2925,'customer data'!A:A,'customer data'!G:G)</f>
        <v>Adult</v>
      </c>
      <c r="M2925" s="7" t="str">
        <f>_xlfn.XLOOKUP(A2925,'Internet data '!A:A,'Internet data '!F:F)</f>
        <v>No</v>
      </c>
      <c r="N2925" s="7" t="str">
        <f>_xlfn.XLOOKUP(A2925,'Internet data '!A:A,'Internet data '!I:I)</f>
        <v>Fiber optic</v>
      </c>
      <c r="O2925" s="7">
        <f>_xlfn.XLOOKUP(A2925,'Internet data '!A:A,'Internet data '!J:J)</f>
        <v>3</v>
      </c>
    </row>
    <row r="2926" spans="1:15">
      <c r="A2926" s="7" t="s">
        <v>2942</v>
      </c>
      <c r="B2926" s="7" t="s">
        <v>12</v>
      </c>
      <c r="C2926" s="7" t="s">
        <v>11</v>
      </c>
      <c r="D2926" s="7" t="s">
        <v>12</v>
      </c>
      <c r="E2926" s="7" t="s">
        <v>13</v>
      </c>
      <c r="F2926" s="7">
        <v>11</v>
      </c>
      <c r="G2926" s="7">
        <v>74.55</v>
      </c>
      <c r="H2926" s="7">
        <v>824.75</v>
      </c>
      <c r="I2926" s="7" t="s">
        <v>12</v>
      </c>
      <c r="J2926" s="7" t="str">
        <f>_xlfn.XLOOKUP(A2926,'customer data'!A:A,'customer data'!B:B)</f>
        <v>Male</v>
      </c>
      <c r="K2926" s="7" t="str">
        <f>_xlfn.XLOOKUP(A2926,'customer data'!A:A,'customer data'!C:C)</f>
        <v>No</v>
      </c>
      <c r="L2926" s="7" t="str">
        <f ca="1">_xlfn.XLOOKUP(A2926,'customer data'!A:A,'customer data'!G:G)</f>
        <v>Adult</v>
      </c>
      <c r="M2926" s="7" t="str">
        <f>_xlfn.XLOOKUP(A2926,'Internet data '!A:A,'Internet data '!F:F)</f>
        <v>No</v>
      </c>
      <c r="N2926" s="7" t="str">
        <f>_xlfn.XLOOKUP(A2926,'Internet data '!A:A,'Internet data '!I:I)</f>
        <v>Fiber optic</v>
      </c>
      <c r="O2926" s="7">
        <f>_xlfn.XLOOKUP(A2926,'Internet data '!A:A,'Internet data '!J:J)</f>
        <v>1</v>
      </c>
    </row>
    <row r="2927" spans="1:15">
      <c r="A2927" s="7" t="s">
        <v>2943</v>
      </c>
      <c r="B2927" s="7" t="s">
        <v>12</v>
      </c>
      <c r="C2927" s="7" t="s">
        <v>15</v>
      </c>
      <c r="D2927" s="7" t="s">
        <v>10</v>
      </c>
      <c r="E2927" s="7" t="s">
        <v>16</v>
      </c>
      <c r="F2927" s="7">
        <v>50</v>
      </c>
      <c r="G2927" s="7">
        <v>103.05</v>
      </c>
      <c r="H2927" s="7">
        <v>5153.5</v>
      </c>
      <c r="I2927" s="7" t="s">
        <v>10</v>
      </c>
      <c r="J2927" s="7" t="str">
        <f>_xlfn.XLOOKUP(A2927,'customer data'!A:A,'customer data'!B:B)</f>
        <v>Female</v>
      </c>
      <c r="K2927" s="7" t="str">
        <f>_xlfn.XLOOKUP(A2927,'customer data'!A:A,'customer data'!C:C)</f>
        <v>Yes</v>
      </c>
      <c r="L2927" s="7" t="str">
        <f ca="1">_xlfn.XLOOKUP(A2927,'customer data'!A:A,'customer data'!G:G)</f>
        <v>Young</v>
      </c>
      <c r="M2927" s="7" t="str">
        <f>_xlfn.XLOOKUP(A2927,'Internet data '!A:A,'Internet data '!F:F)</f>
        <v>Yes</v>
      </c>
      <c r="N2927" s="7" t="str">
        <f>_xlfn.XLOOKUP(A2927,'Internet data '!A:A,'Internet data '!I:I)</f>
        <v>Fiber optic</v>
      </c>
      <c r="O2927" s="7">
        <f>_xlfn.XLOOKUP(A2927,'Internet data '!A:A,'Internet data '!J:J)</f>
        <v>4</v>
      </c>
    </row>
    <row r="2928" spans="1:15">
      <c r="A2928" s="7" t="s">
        <v>2944</v>
      </c>
      <c r="B2928" s="7" t="s">
        <v>12</v>
      </c>
      <c r="C2928" s="7" t="s">
        <v>29</v>
      </c>
      <c r="D2928" s="7" t="s">
        <v>12</v>
      </c>
      <c r="E2928" s="7" t="s">
        <v>13</v>
      </c>
      <c r="F2928" s="7">
        <v>69</v>
      </c>
      <c r="G2928" s="7">
        <v>116</v>
      </c>
      <c r="H2928" s="7">
        <v>8182.85</v>
      </c>
      <c r="I2928" s="7" t="s">
        <v>10</v>
      </c>
      <c r="J2928" s="7" t="str">
        <f>_xlfn.XLOOKUP(A2928,'customer data'!A:A,'customer data'!B:B)</f>
        <v>Female</v>
      </c>
      <c r="K2928" s="7" t="str">
        <f>_xlfn.XLOOKUP(A2928,'customer data'!A:A,'customer data'!C:C)</f>
        <v>Yes</v>
      </c>
      <c r="L2928" s="7" t="str">
        <f ca="1">_xlfn.XLOOKUP(A2928,'customer data'!A:A,'customer data'!G:G)</f>
        <v>Adult</v>
      </c>
      <c r="M2928" s="7" t="str">
        <f>_xlfn.XLOOKUP(A2928,'Internet data '!A:A,'Internet data '!F:F)</f>
        <v>Yes</v>
      </c>
      <c r="N2928" s="7" t="str">
        <f>_xlfn.XLOOKUP(A2928,'Internet data '!A:A,'Internet data '!I:I)</f>
        <v>Fiber optic</v>
      </c>
      <c r="O2928" s="7">
        <f>_xlfn.XLOOKUP(A2928,'Internet data '!A:A,'Internet data '!J:J)</f>
        <v>7</v>
      </c>
    </row>
    <row r="2929" spans="1:15">
      <c r="A2929" s="7" t="s">
        <v>2945</v>
      </c>
      <c r="B2929" s="7" t="s">
        <v>12</v>
      </c>
      <c r="C2929" s="7" t="s">
        <v>11</v>
      </c>
      <c r="D2929" s="7" t="s">
        <v>12</v>
      </c>
      <c r="E2929" s="7" t="s">
        <v>13</v>
      </c>
      <c r="F2929" s="7">
        <v>1</v>
      </c>
      <c r="G2929" s="7">
        <v>69.900000000000006</v>
      </c>
      <c r="H2929" s="7">
        <v>69.900000000000006</v>
      </c>
      <c r="I2929" s="7" t="s">
        <v>10</v>
      </c>
      <c r="J2929" s="7" t="str">
        <f>_xlfn.XLOOKUP(A2929,'customer data'!A:A,'customer data'!B:B)</f>
        <v>Male</v>
      </c>
      <c r="K2929" s="7" t="str">
        <f>_xlfn.XLOOKUP(A2929,'customer data'!A:A,'customer data'!C:C)</f>
        <v>No</v>
      </c>
      <c r="L2929" s="7" t="str">
        <f ca="1">_xlfn.XLOOKUP(A2929,'customer data'!A:A,'customer data'!G:G)</f>
        <v>Adult</v>
      </c>
      <c r="M2929" s="7" t="str">
        <f>_xlfn.XLOOKUP(A2929,'Internet data '!A:A,'Internet data '!F:F)</f>
        <v>No</v>
      </c>
      <c r="N2929" s="7" t="str">
        <f>_xlfn.XLOOKUP(A2929,'Internet data '!A:A,'Internet data '!I:I)</f>
        <v>Fiber optic</v>
      </c>
      <c r="O2929" s="7">
        <f>_xlfn.XLOOKUP(A2929,'Internet data '!A:A,'Internet data '!J:J)</f>
        <v>0</v>
      </c>
    </row>
    <row r="2930" spans="1:15">
      <c r="A2930" s="7" t="s">
        <v>2946</v>
      </c>
      <c r="B2930" s="7" t="s">
        <v>12</v>
      </c>
      <c r="C2930" s="7" t="s">
        <v>29</v>
      </c>
      <c r="D2930" s="7" t="s">
        <v>10</v>
      </c>
      <c r="E2930" s="7" t="s">
        <v>19</v>
      </c>
      <c r="F2930" s="7">
        <v>68</v>
      </c>
      <c r="G2930" s="7">
        <v>95.1</v>
      </c>
      <c r="H2930" s="7">
        <v>6683.4</v>
      </c>
      <c r="I2930" s="7" t="s">
        <v>10</v>
      </c>
      <c r="J2930" s="7" t="str">
        <f>_xlfn.XLOOKUP(A2930,'customer data'!A:A,'customer data'!B:B)</f>
        <v>Male</v>
      </c>
      <c r="K2930" s="7" t="str">
        <f>_xlfn.XLOOKUP(A2930,'customer data'!A:A,'customer data'!C:C)</f>
        <v>Yes</v>
      </c>
      <c r="L2930" s="7" t="str">
        <f ca="1">_xlfn.XLOOKUP(A2930,'customer data'!A:A,'customer data'!G:G)</f>
        <v>Adult</v>
      </c>
      <c r="M2930" s="7" t="str">
        <f>_xlfn.XLOOKUP(A2930,'Internet data '!A:A,'Internet data '!F:F)</f>
        <v>Yes</v>
      </c>
      <c r="N2930" s="7" t="str">
        <f>_xlfn.XLOOKUP(A2930,'Internet data '!A:A,'Internet data '!I:I)</f>
        <v>Fiber optic</v>
      </c>
      <c r="O2930" s="7">
        <f>_xlfn.XLOOKUP(A2930,'Internet data '!A:A,'Internet data '!J:J)</f>
        <v>4</v>
      </c>
    </row>
    <row r="2931" spans="1:15">
      <c r="A2931" s="7" t="s">
        <v>2947</v>
      </c>
      <c r="B2931" s="7" t="s">
        <v>10</v>
      </c>
      <c r="C2931" s="7" t="s">
        <v>15</v>
      </c>
      <c r="D2931" s="7" t="s">
        <v>10</v>
      </c>
      <c r="E2931" s="7" t="s">
        <v>16</v>
      </c>
      <c r="F2931" s="7">
        <v>40</v>
      </c>
      <c r="G2931" s="7">
        <v>40.25</v>
      </c>
      <c r="H2931" s="7">
        <v>1564.05</v>
      </c>
      <c r="I2931" s="7" t="s">
        <v>10</v>
      </c>
      <c r="J2931" s="7" t="str">
        <f>_xlfn.XLOOKUP(A2931,'customer data'!A:A,'customer data'!B:B)</f>
        <v>Male</v>
      </c>
      <c r="K2931" s="7" t="str">
        <f>_xlfn.XLOOKUP(A2931,'customer data'!A:A,'customer data'!C:C)</f>
        <v>No</v>
      </c>
      <c r="L2931" s="7" t="str">
        <f ca="1">_xlfn.XLOOKUP(A2931,'customer data'!A:A,'customer data'!G:G)</f>
        <v>Adult</v>
      </c>
      <c r="M2931" s="7" t="str">
        <f>_xlfn.XLOOKUP(A2931,'Internet data '!A:A,'Internet data '!F:F)</f>
        <v>Yes</v>
      </c>
      <c r="N2931" s="7" t="str">
        <f>_xlfn.XLOOKUP(A2931,'Internet data '!A:A,'Internet data '!I:I)</f>
        <v>DSL</v>
      </c>
      <c r="O2931" s="7">
        <f>_xlfn.XLOOKUP(A2931,'Internet data '!A:A,'Internet data '!J:J)</f>
        <v>3</v>
      </c>
    </row>
    <row r="2932" spans="1:15">
      <c r="A2932" s="7" t="s">
        <v>2948</v>
      </c>
      <c r="B2932" s="7" t="s">
        <v>12</v>
      </c>
      <c r="C2932" s="7" t="s">
        <v>29</v>
      </c>
      <c r="D2932" s="7" t="s">
        <v>10</v>
      </c>
      <c r="E2932" s="7" t="s">
        <v>16</v>
      </c>
      <c r="F2932" s="7">
        <v>31</v>
      </c>
      <c r="G2932" s="7">
        <v>25.75</v>
      </c>
      <c r="H2932" s="7">
        <v>755.6</v>
      </c>
      <c r="I2932" s="7" t="s">
        <v>10</v>
      </c>
      <c r="J2932" s="7" t="str">
        <f>_xlfn.XLOOKUP(A2932,'customer data'!A:A,'customer data'!B:B)</f>
        <v>Male</v>
      </c>
      <c r="K2932" s="7" t="str">
        <f>_xlfn.XLOOKUP(A2932,'customer data'!A:A,'customer data'!C:C)</f>
        <v>Yes</v>
      </c>
      <c r="L2932" s="7" t="str">
        <f ca="1">_xlfn.XLOOKUP(A2932,'customer data'!A:A,'customer data'!G:G)</f>
        <v>Adult</v>
      </c>
      <c r="M2932" s="7" t="str">
        <f>_xlfn.XLOOKUP(A2932,'Internet data '!A:A,'Internet data '!F:F)</f>
        <v>No</v>
      </c>
      <c r="N2932" s="7" t="str">
        <f>_xlfn.XLOOKUP(A2932,'Internet data '!A:A,'Internet data '!I:I)</f>
        <v>No</v>
      </c>
      <c r="O2932" s="7">
        <f>_xlfn.XLOOKUP(A2932,'Internet data '!A:A,'Internet data '!J:J)</f>
        <v>1</v>
      </c>
    </row>
    <row r="2933" spans="1:15">
      <c r="A2933" s="7" t="s">
        <v>2949</v>
      </c>
      <c r="B2933" s="7" t="s">
        <v>12</v>
      </c>
      <c r="C2933" s="7" t="s">
        <v>11</v>
      </c>
      <c r="D2933" s="7" t="s">
        <v>12</v>
      </c>
      <c r="E2933" s="7" t="s">
        <v>19</v>
      </c>
      <c r="F2933" s="7">
        <v>33</v>
      </c>
      <c r="G2933" s="7">
        <v>105.35</v>
      </c>
      <c r="H2933" s="7">
        <v>3465.05</v>
      </c>
      <c r="I2933" s="7" t="s">
        <v>10</v>
      </c>
      <c r="J2933" s="7" t="str">
        <f>_xlfn.XLOOKUP(A2933,'customer data'!A:A,'customer data'!B:B)</f>
        <v>Female</v>
      </c>
      <c r="K2933" s="7" t="str">
        <f>_xlfn.XLOOKUP(A2933,'customer data'!A:A,'customer data'!C:C)</f>
        <v>No</v>
      </c>
      <c r="L2933" s="7" t="str">
        <f ca="1">_xlfn.XLOOKUP(A2933,'customer data'!A:A,'customer data'!G:G)</f>
        <v>Adult</v>
      </c>
      <c r="M2933" s="7" t="str">
        <f>_xlfn.XLOOKUP(A2933,'Internet data '!A:A,'Internet data '!F:F)</f>
        <v>No</v>
      </c>
      <c r="N2933" s="7" t="str">
        <f>_xlfn.XLOOKUP(A2933,'Internet data '!A:A,'Internet data '!I:I)</f>
        <v>Fiber optic</v>
      </c>
      <c r="O2933" s="7">
        <f>_xlfn.XLOOKUP(A2933,'Internet data '!A:A,'Internet data '!J:J)</f>
        <v>5</v>
      </c>
    </row>
    <row r="2934" spans="1:15">
      <c r="A2934" s="7" t="s">
        <v>2950</v>
      </c>
      <c r="B2934" s="7" t="s">
        <v>12</v>
      </c>
      <c r="C2934" s="7" t="s">
        <v>29</v>
      </c>
      <c r="D2934" s="7" t="s">
        <v>12</v>
      </c>
      <c r="E2934" s="7" t="s">
        <v>13</v>
      </c>
      <c r="F2934" s="7">
        <v>55</v>
      </c>
      <c r="G2934" s="7">
        <v>113.6</v>
      </c>
      <c r="H2934" s="7">
        <v>6292.7</v>
      </c>
      <c r="I2934" s="7" t="s">
        <v>10</v>
      </c>
      <c r="J2934" s="7" t="str">
        <f>_xlfn.XLOOKUP(A2934,'customer data'!A:A,'customer data'!B:B)</f>
        <v>Male</v>
      </c>
      <c r="K2934" s="7" t="str">
        <f>_xlfn.XLOOKUP(A2934,'customer data'!A:A,'customer data'!C:C)</f>
        <v>Yes</v>
      </c>
      <c r="L2934" s="7" t="str">
        <f ca="1">_xlfn.XLOOKUP(A2934,'customer data'!A:A,'customer data'!G:G)</f>
        <v>Young</v>
      </c>
      <c r="M2934" s="7" t="str">
        <f>_xlfn.XLOOKUP(A2934,'Internet data '!A:A,'Internet data '!F:F)</f>
        <v>Yes</v>
      </c>
      <c r="N2934" s="7" t="str">
        <f>_xlfn.XLOOKUP(A2934,'Internet data '!A:A,'Internet data '!I:I)</f>
        <v>Fiber optic</v>
      </c>
      <c r="O2934" s="7">
        <f>_xlfn.XLOOKUP(A2934,'Internet data '!A:A,'Internet data '!J:J)</f>
        <v>6</v>
      </c>
    </row>
    <row r="2935" spans="1:15">
      <c r="A2935" s="7" t="s">
        <v>2951</v>
      </c>
      <c r="B2935" s="7" t="s">
        <v>12</v>
      </c>
      <c r="C2935" s="7" t="s">
        <v>29</v>
      </c>
      <c r="D2935" s="7" t="s">
        <v>12</v>
      </c>
      <c r="E2935" s="7" t="s">
        <v>19</v>
      </c>
      <c r="F2935" s="7">
        <v>68</v>
      </c>
      <c r="G2935" s="7">
        <v>24</v>
      </c>
      <c r="H2935" s="7">
        <v>1664.3</v>
      </c>
      <c r="I2935" s="7" t="s">
        <v>10</v>
      </c>
      <c r="J2935" s="7" t="str">
        <f>_xlfn.XLOOKUP(A2935,'customer data'!A:A,'customer data'!B:B)</f>
        <v>Male</v>
      </c>
      <c r="K2935" s="7" t="str">
        <f>_xlfn.XLOOKUP(A2935,'customer data'!A:A,'customer data'!C:C)</f>
        <v>Yes</v>
      </c>
      <c r="L2935" s="7" t="str">
        <f ca="1">_xlfn.XLOOKUP(A2935,'customer data'!A:A,'customer data'!G:G)</f>
        <v>Young</v>
      </c>
      <c r="M2935" s="7" t="str">
        <f>_xlfn.XLOOKUP(A2935,'Internet data '!A:A,'Internet data '!F:F)</f>
        <v>No</v>
      </c>
      <c r="N2935" s="7" t="str">
        <f>_xlfn.XLOOKUP(A2935,'Internet data '!A:A,'Internet data '!I:I)</f>
        <v>No</v>
      </c>
      <c r="O2935" s="7">
        <f>_xlfn.XLOOKUP(A2935,'Internet data '!A:A,'Internet data '!J:J)</f>
        <v>1</v>
      </c>
    </row>
    <row r="2936" spans="1:15">
      <c r="A2936" s="7" t="s">
        <v>2952</v>
      </c>
      <c r="B2936" s="7" t="s">
        <v>12</v>
      </c>
      <c r="C2936" s="7" t="s">
        <v>11</v>
      </c>
      <c r="D2936" s="7" t="s">
        <v>10</v>
      </c>
      <c r="E2936" s="7" t="s">
        <v>19</v>
      </c>
      <c r="F2936" s="7">
        <v>12</v>
      </c>
      <c r="G2936" s="7">
        <v>19.399999999999999</v>
      </c>
      <c r="H2936" s="7">
        <v>198.1</v>
      </c>
      <c r="I2936" s="7" t="s">
        <v>10</v>
      </c>
      <c r="J2936" s="7" t="str">
        <f>_xlfn.XLOOKUP(A2936,'customer data'!A:A,'customer data'!B:B)</f>
        <v>Female</v>
      </c>
      <c r="K2936" s="7" t="str">
        <f>_xlfn.XLOOKUP(A2936,'customer data'!A:A,'customer data'!C:C)</f>
        <v>Yes</v>
      </c>
      <c r="L2936" s="7" t="str">
        <f ca="1">_xlfn.XLOOKUP(A2936,'customer data'!A:A,'customer data'!G:G)</f>
        <v>Adult</v>
      </c>
      <c r="M2936" s="7" t="str">
        <f>_xlfn.XLOOKUP(A2936,'Internet data '!A:A,'Internet data '!F:F)</f>
        <v>No</v>
      </c>
      <c r="N2936" s="7" t="str">
        <f>_xlfn.XLOOKUP(A2936,'Internet data '!A:A,'Internet data '!I:I)</f>
        <v>No</v>
      </c>
      <c r="O2936" s="7">
        <f>_xlfn.XLOOKUP(A2936,'Internet data '!A:A,'Internet data '!J:J)</f>
        <v>0</v>
      </c>
    </row>
    <row r="2937" spans="1:15">
      <c r="A2937" s="7" t="s">
        <v>2953</v>
      </c>
      <c r="B2937" s="7" t="s">
        <v>12</v>
      </c>
      <c r="C2937" s="7" t="s">
        <v>29</v>
      </c>
      <c r="D2937" s="7" t="s">
        <v>12</v>
      </c>
      <c r="E2937" s="7" t="s">
        <v>19</v>
      </c>
      <c r="F2937" s="7">
        <v>71</v>
      </c>
      <c r="G2937" s="7">
        <v>86.1</v>
      </c>
      <c r="H2937" s="7">
        <v>6045.9</v>
      </c>
      <c r="I2937" s="7" t="s">
        <v>10</v>
      </c>
      <c r="J2937" s="7" t="str">
        <f>_xlfn.XLOOKUP(A2937,'customer data'!A:A,'customer data'!B:B)</f>
        <v>Male</v>
      </c>
      <c r="K2937" s="7" t="str">
        <f>_xlfn.XLOOKUP(A2937,'customer data'!A:A,'customer data'!C:C)</f>
        <v>Yes</v>
      </c>
      <c r="L2937" s="7" t="str">
        <f ca="1">_xlfn.XLOOKUP(A2937,'customer data'!A:A,'customer data'!G:G)</f>
        <v>Adult</v>
      </c>
      <c r="M2937" s="7" t="str">
        <f>_xlfn.XLOOKUP(A2937,'Internet data '!A:A,'Internet data '!F:F)</f>
        <v>Yes</v>
      </c>
      <c r="N2937" s="7" t="str">
        <f>_xlfn.XLOOKUP(A2937,'Internet data '!A:A,'Internet data '!I:I)</f>
        <v>DSL</v>
      </c>
      <c r="O2937" s="7">
        <f>_xlfn.XLOOKUP(A2937,'Internet data '!A:A,'Internet data '!J:J)</f>
        <v>6</v>
      </c>
    </row>
    <row r="2938" spans="1:15">
      <c r="A2938" s="7" t="s">
        <v>2954</v>
      </c>
      <c r="B2938" s="7" t="s">
        <v>12</v>
      </c>
      <c r="C2938" s="7" t="s">
        <v>11</v>
      </c>
      <c r="D2938" s="7" t="s">
        <v>12</v>
      </c>
      <c r="E2938" s="7" t="s">
        <v>16</v>
      </c>
      <c r="F2938" s="7">
        <v>40</v>
      </c>
      <c r="G2938" s="7">
        <v>102.65</v>
      </c>
      <c r="H2938" s="7">
        <v>4108.1499999999996</v>
      </c>
      <c r="I2938" s="7" t="s">
        <v>10</v>
      </c>
      <c r="J2938" s="7" t="str">
        <f>_xlfn.XLOOKUP(A2938,'customer data'!A:A,'customer data'!B:B)</f>
        <v>Male</v>
      </c>
      <c r="K2938" s="7" t="str">
        <f>_xlfn.XLOOKUP(A2938,'customer data'!A:A,'customer data'!C:C)</f>
        <v>No</v>
      </c>
      <c r="L2938" s="7" t="str">
        <f ca="1">_xlfn.XLOOKUP(A2938,'customer data'!A:A,'customer data'!G:G)</f>
        <v>Adult</v>
      </c>
      <c r="M2938" s="7" t="str">
        <f>_xlfn.XLOOKUP(A2938,'Internet data '!A:A,'Internet data '!F:F)</f>
        <v>No</v>
      </c>
      <c r="N2938" s="7" t="str">
        <f>_xlfn.XLOOKUP(A2938,'Internet data '!A:A,'Internet data '!I:I)</f>
        <v>Fiber optic</v>
      </c>
      <c r="O2938" s="7">
        <f>_xlfn.XLOOKUP(A2938,'Internet data '!A:A,'Internet data '!J:J)</f>
        <v>5</v>
      </c>
    </row>
    <row r="2939" spans="1:15">
      <c r="A2939" s="7" t="s">
        <v>2955</v>
      </c>
      <c r="B2939" s="7" t="s">
        <v>12</v>
      </c>
      <c r="C2939" s="7" t="s">
        <v>15</v>
      </c>
      <c r="D2939" s="7" t="s">
        <v>12</v>
      </c>
      <c r="E2939" s="7" t="s">
        <v>13</v>
      </c>
      <c r="F2939" s="7">
        <v>64</v>
      </c>
      <c r="G2939" s="7">
        <v>92.85</v>
      </c>
      <c r="H2939" s="7">
        <v>5980.75</v>
      </c>
      <c r="I2939" s="7" t="s">
        <v>10</v>
      </c>
      <c r="J2939" s="7" t="str">
        <f>_xlfn.XLOOKUP(A2939,'customer data'!A:A,'customer data'!B:B)</f>
        <v>Female</v>
      </c>
      <c r="K2939" s="7" t="str">
        <f>_xlfn.XLOOKUP(A2939,'customer data'!A:A,'customer data'!C:C)</f>
        <v>Yes</v>
      </c>
      <c r="L2939" s="7" t="str">
        <f ca="1">_xlfn.XLOOKUP(A2939,'customer data'!A:A,'customer data'!G:G)</f>
        <v>Adult</v>
      </c>
      <c r="M2939" s="7" t="str">
        <f>_xlfn.XLOOKUP(A2939,'Internet data '!A:A,'Internet data '!F:F)</f>
        <v>No</v>
      </c>
      <c r="N2939" s="7" t="str">
        <f>_xlfn.XLOOKUP(A2939,'Internet data '!A:A,'Internet data '!I:I)</f>
        <v>Fiber optic</v>
      </c>
      <c r="O2939" s="7">
        <f>_xlfn.XLOOKUP(A2939,'Internet data '!A:A,'Internet data '!J:J)</f>
        <v>4</v>
      </c>
    </row>
    <row r="2940" spans="1:15">
      <c r="A2940" s="7" t="s">
        <v>2956</v>
      </c>
      <c r="B2940" s="7" t="s">
        <v>12</v>
      </c>
      <c r="C2940" s="7" t="s">
        <v>15</v>
      </c>
      <c r="D2940" s="7" t="s">
        <v>10</v>
      </c>
      <c r="E2940" s="7" t="s">
        <v>19</v>
      </c>
      <c r="F2940" s="7">
        <v>53</v>
      </c>
      <c r="G2940" s="7">
        <v>97.75</v>
      </c>
      <c r="H2940" s="7">
        <v>5043.2</v>
      </c>
      <c r="I2940" s="7" t="s">
        <v>10</v>
      </c>
      <c r="J2940" s="7" t="str">
        <f>_xlfn.XLOOKUP(A2940,'customer data'!A:A,'customer data'!B:B)</f>
        <v>Male</v>
      </c>
      <c r="K2940" s="7" t="str">
        <f>_xlfn.XLOOKUP(A2940,'customer data'!A:A,'customer data'!C:C)</f>
        <v>Yes</v>
      </c>
      <c r="L2940" s="7" t="str">
        <f ca="1">_xlfn.XLOOKUP(A2940,'customer data'!A:A,'customer data'!G:G)</f>
        <v>Young</v>
      </c>
      <c r="M2940" s="7" t="str">
        <f>_xlfn.XLOOKUP(A2940,'Internet data '!A:A,'Internet data '!F:F)</f>
        <v>Yes</v>
      </c>
      <c r="N2940" s="7" t="str">
        <f>_xlfn.XLOOKUP(A2940,'Internet data '!A:A,'Internet data '!I:I)</f>
        <v>Fiber optic</v>
      </c>
      <c r="O2940" s="7">
        <f>_xlfn.XLOOKUP(A2940,'Internet data '!A:A,'Internet data '!J:J)</f>
        <v>4</v>
      </c>
    </row>
    <row r="2941" spans="1:15">
      <c r="A2941" s="7" t="s">
        <v>2957</v>
      </c>
      <c r="B2941" s="7" t="s">
        <v>12</v>
      </c>
      <c r="C2941" s="7" t="s">
        <v>11</v>
      </c>
      <c r="D2941" s="7" t="s">
        <v>12</v>
      </c>
      <c r="E2941" s="7" t="s">
        <v>16</v>
      </c>
      <c r="F2941" s="7">
        <v>12</v>
      </c>
      <c r="G2941" s="7">
        <v>83.8</v>
      </c>
      <c r="H2941" s="7">
        <v>1029.75</v>
      </c>
      <c r="I2941" s="7" t="s">
        <v>12</v>
      </c>
      <c r="J2941" s="7" t="str">
        <f>_xlfn.XLOOKUP(A2941,'customer data'!A:A,'customer data'!B:B)</f>
        <v>Male</v>
      </c>
      <c r="K2941" s="7" t="str">
        <f>_xlfn.XLOOKUP(A2941,'customer data'!A:A,'customer data'!C:C)</f>
        <v>No</v>
      </c>
      <c r="L2941" s="7" t="str">
        <f ca="1">_xlfn.XLOOKUP(A2941,'customer data'!A:A,'customer data'!G:G)</f>
        <v>Adult</v>
      </c>
      <c r="M2941" s="7" t="str">
        <f>_xlfn.XLOOKUP(A2941,'Internet data '!A:A,'Internet data '!F:F)</f>
        <v>Yes</v>
      </c>
      <c r="N2941" s="7" t="str">
        <f>_xlfn.XLOOKUP(A2941,'Internet data '!A:A,'Internet data '!I:I)</f>
        <v>Fiber optic</v>
      </c>
      <c r="O2941" s="7">
        <f>_xlfn.XLOOKUP(A2941,'Internet data '!A:A,'Internet data '!J:J)</f>
        <v>3</v>
      </c>
    </row>
    <row r="2942" spans="1:15">
      <c r="A2942" s="7" t="s">
        <v>2958</v>
      </c>
      <c r="B2942" s="7" t="s">
        <v>10</v>
      </c>
      <c r="C2942" s="7" t="s">
        <v>11</v>
      </c>
      <c r="D2942" s="7" t="s">
        <v>12</v>
      </c>
      <c r="E2942" s="7" t="s">
        <v>13</v>
      </c>
      <c r="F2942" s="7">
        <v>53</v>
      </c>
      <c r="G2942" s="7">
        <v>54.45</v>
      </c>
      <c r="H2942" s="7">
        <v>2854.55</v>
      </c>
      <c r="I2942" s="7" t="s">
        <v>12</v>
      </c>
      <c r="J2942" s="7" t="str">
        <f>_xlfn.XLOOKUP(A2942,'customer data'!A:A,'customer data'!B:B)</f>
        <v>Male</v>
      </c>
      <c r="K2942" s="7" t="str">
        <f>_xlfn.XLOOKUP(A2942,'customer data'!A:A,'customer data'!C:C)</f>
        <v>No</v>
      </c>
      <c r="L2942" s="7" t="str">
        <f ca="1">_xlfn.XLOOKUP(A2942,'customer data'!A:A,'customer data'!G:G)</f>
        <v>Young</v>
      </c>
      <c r="M2942" s="7" t="str">
        <f>_xlfn.XLOOKUP(A2942,'Internet data '!A:A,'Internet data '!F:F)</f>
        <v>No</v>
      </c>
      <c r="N2942" s="7" t="str">
        <f>_xlfn.XLOOKUP(A2942,'Internet data '!A:A,'Internet data '!I:I)</f>
        <v>DSL</v>
      </c>
      <c r="O2942" s="7">
        <f>_xlfn.XLOOKUP(A2942,'Internet data '!A:A,'Internet data '!J:J)</f>
        <v>4</v>
      </c>
    </row>
    <row r="2943" spans="1:15">
      <c r="A2943" s="7" t="s">
        <v>2959</v>
      </c>
      <c r="B2943" s="7" t="s">
        <v>12</v>
      </c>
      <c r="C2943" s="7" t="s">
        <v>29</v>
      </c>
      <c r="D2943" s="7" t="s">
        <v>12</v>
      </c>
      <c r="E2943" s="7" t="s">
        <v>23</v>
      </c>
      <c r="F2943" s="7">
        <v>72</v>
      </c>
      <c r="G2943" s="7">
        <v>97.95</v>
      </c>
      <c r="H2943" s="7">
        <v>7114.25</v>
      </c>
      <c r="I2943" s="7" t="s">
        <v>10</v>
      </c>
      <c r="J2943" s="7" t="str">
        <f>_xlfn.XLOOKUP(A2943,'customer data'!A:A,'customer data'!B:B)</f>
        <v>Male</v>
      </c>
      <c r="K2943" s="7" t="str">
        <f>_xlfn.XLOOKUP(A2943,'customer data'!A:A,'customer data'!C:C)</f>
        <v>Yes</v>
      </c>
      <c r="L2943" s="7" t="str">
        <f ca="1">_xlfn.XLOOKUP(A2943,'customer data'!A:A,'customer data'!G:G)</f>
        <v>Adult</v>
      </c>
      <c r="M2943" s="7" t="str">
        <f>_xlfn.XLOOKUP(A2943,'Internet data '!A:A,'Internet data '!F:F)</f>
        <v>No</v>
      </c>
      <c r="N2943" s="7" t="str">
        <f>_xlfn.XLOOKUP(A2943,'Internet data '!A:A,'Internet data '!I:I)</f>
        <v>Fiber optic</v>
      </c>
      <c r="O2943" s="7">
        <f>_xlfn.XLOOKUP(A2943,'Internet data '!A:A,'Internet data '!J:J)</f>
        <v>5</v>
      </c>
    </row>
    <row r="2944" spans="1:15">
      <c r="A2944" s="7" t="s">
        <v>2960</v>
      </c>
      <c r="B2944" s="7" t="s">
        <v>12</v>
      </c>
      <c r="C2944" s="7" t="s">
        <v>29</v>
      </c>
      <c r="D2944" s="7" t="s">
        <v>10</v>
      </c>
      <c r="E2944" s="7" t="s">
        <v>13</v>
      </c>
      <c r="F2944" s="7">
        <v>46</v>
      </c>
      <c r="G2944" s="7">
        <v>19.95</v>
      </c>
      <c r="H2944" s="7">
        <v>907.05</v>
      </c>
      <c r="I2944" s="7" t="s">
        <v>10</v>
      </c>
      <c r="J2944" s="7" t="str">
        <f>_xlfn.XLOOKUP(A2944,'customer data'!A:A,'customer data'!B:B)</f>
        <v>Male</v>
      </c>
      <c r="K2944" s="7" t="str">
        <f>_xlfn.XLOOKUP(A2944,'customer data'!A:A,'customer data'!C:C)</f>
        <v>No</v>
      </c>
      <c r="L2944" s="7" t="str">
        <f ca="1">_xlfn.XLOOKUP(A2944,'customer data'!A:A,'customer data'!G:G)</f>
        <v>Adult</v>
      </c>
      <c r="M2944" s="7" t="str">
        <f>_xlfn.XLOOKUP(A2944,'Internet data '!A:A,'Internet data '!F:F)</f>
        <v>No</v>
      </c>
      <c r="N2944" s="7" t="str">
        <f>_xlfn.XLOOKUP(A2944,'Internet data '!A:A,'Internet data '!I:I)</f>
        <v>No</v>
      </c>
      <c r="O2944" s="7">
        <f>_xlfn.XLOOKUP(A2944,'Internet data '!A:A,'Internet data '!J:J)</f>
        <v>0</v>
      </c>
    </row>
    <row r="2945" spans="1:15">
      <c r="A2945" s="7" t="s">
        <v>2961</v>
      </c>
      <c r="B2945" s="7" t="s">
        <v>12</v>
      </c>
      <c r="C2945" s="7" t="s">
        <v>29</v>
      </c>
      <c r="D2945" s="7" t="s">
        <v>12</v>
      </c>
      <c r="E2945" s="7" t="s">
        <v>16</v>
      </c>
      <c r="F2945" s="7">
        <v>40</v>
      </c>
      <c r="G2945" s="7">
        <v>24.6</v>
      </c>
      <c r="H2945" s="7">
        <v>973.95</v>
      </c>
      <c r="I2945" s="7" t="s">
        <v>10</v>
      </c>
      <c r="J2945" s="7" t="str">
        <f>_xlfn.XLOOKUP(A2945,'customer data'!A:A,'customer data'!B:B)</f>
        <v>Male</v>
      </c>
      <c r="K2945" s="7" t="str">
        <f>_xlfn.XLOOKUP(A2945,'customer data'!A:A,'customer data'!C:C)</f>
        <v>No</v>
      </c>
      <c r="L2945" s="7" t="str">
        <f ca="1">_xlfn.XLOOKUP(A2945,'customer data'!A:A,'customer data'!G:G)</f>
        <v>Young</v>
      </c>
      <c r="M2945" s="7" t="str">
        <f>_xlfn.XLOOKUP(A2945,'Internet data '!A:A,'Internet data '!F:F)</f>
        <v>No</v>
      </c>
      <c r="N2945" s="7" t="str">
        <f>_xlfn.XLOOKUP(A2945,'Internet data '!A:A,'Internet data '!I:I)</f>
        <v>No</v>
      </c>
      <c r="O2945" s="7">
        <f>_xlfn.XLOOKUP(A2945,'Internet data '!A:A,'Internet data '!J:J)</f>
        <v>1</v>
      </c>
    </row>
    <row r="2946" spans="1:15">
      <c r="A2946" s="7" t="s">
        <v>2962</v>
      </c>
      <c r="B2946" s="7" t="s">
        <v>10</v>
      </c>
      <c r="C2946" s="7" t="s">
        <v>11</v>
      </c>
      <c r="D2946" s="7" t="s">
        <v>12</v>
      </c>
      <c r="E2946" s="7" t="s">
        <v>19</v>
      </c>
      <c r="F2946" s="7">
        <v>12</v>
      </c>
      <c r="G2946" s="7">
        <v>50.95</v>
      </c>
      <c r="H2946" s="7">
        <v>605.75</v>
      </c>
      <c r="I2946" s="7" t="s">
        <v>10</v>
      </c>
      <c r="J2946" s="7" t="str">
        <f>_xlfn.XLOOKUP(A2946,'customer data'!A:A,'customer data'!B:B)</f>
        <v>Male</v>
      </c>
      <c r="K2946" s="7" t="str">
        <f>_xlfn.XLOOKUP(A2946,'customer data'!A:A,'customer data'!C:C)</f>
        <v>No</v>
      </c>
      <c r="L2946" s="7" t="str">
        <f ca="1">_xlfn.XLOOKUP(A2946,'customer data'!A:A,'customer data'!G:G)</f>
        <v>Adult</v>
      </c>
      <c r="M2946" s="7" t="str">
        <f>_xlfn.XLOOKUP(A2946,'Internet data '!A:A,'Internet data '!F:F)</f>
        <v>Yes</v>
      </c>
      <c r="N2946" s="7" t="str">
        <f>_xlfn.XLOOKUP(A2946,'Internet data '!A:A,'Internet data '!I:I)</f>
        <v>DSL</v>
      </c>
      <c r="O2946" s="7">
        <f>_xlfn.XLOOKUP(A2946,'Internet data '!A:A,'Internet data '!J:J)</f>
        <v>4</v>
      </c>
    </row>
    <row r="2947" spans="1:15">
      <c r="A2947" s="7" t="s">
        <v>2963</v>
      </c>
      <c r="B2947" s="7" t="s">
        <v>12</v>
      </c>
      <c r="C2947" s="7" t="s">
        <v>11</v>
      </c>
      <c r="D2947" s="7" t="s">
        <v>10</v>
      </c>
      <c r="E2947" s="7" t="s">
        <v>13</v>
      </c>
      <c r="F2947" s="7">
        <v>9</v>
      </c>
      <c r="G2947" s="7">
        <v>75.599999999999994</v>
      </c>
      <c r="H2947" s="7">
        <v>661.55</v>
      </c>
      <c r="I2947" s="7" t="s">
        <v>10</v>
      </c>
      <c r="J2947" s="7" t="str">
        <f>_xlfn.XLOOKUP(A2947,'customer data'!A:A,'customer data'!B:B)</f>
        <v>Male</v>
      </c>
      <c r="K2947" s="7" t="str">
        <f>_xlfn.XLOOKUP(A2947,'customer data'!A:A,'customer data'!C:C)</f>
        <v>No</v>
      </c>
      <c r="L2947" s="7" t="str">
        <f ca="1">_xlfn.XLOOKUP(A2947,'customer data'!A:A,'customer data'!G:G)</f>
        <v>Adult</v>
      </c>
      <c r="M2947" s="7" t="str">
        <f>_xlfn.XLOOKUP(A2947,'Internet data '!A:A,'Internet data '!F:F)</f>
        <v>No</v>
      </c>
      <c r="N2947" s="7" t="str">
        <f>_xlfn.XLOOKUP(A2947,'Internet data '!A:A,'Internet data '!I:I)</f>
        <v>Fiber optic</v>
      </c>
      <c r="O2947" s="7">
        <f>_xlfn.XLOOKUP(A2947,'Internet data '!A:A,'Internet data '!J:J)</f>
        <v>1</v>
      </c>
    </row>
    <row r="2948" spans="1:15">
      <c r="A2948" s="7" t="s">
        <v>2964</v>
      </c>
      <c r="B2948" s="7" t="s">
        <v>12</v>
      </c>
      <c r="C2948" s="7" t="s">
        <v>11</v>
      </c>
      <c r="D2948" s="7" t="s">
        <v>12</v>
      </c>
      <c r="E2948" s="7" t="s">
        <v>13</v>
      </c>
      <c r="F2948" s="7">
        <v>51</v>
      </c>
      <c r="G2948" s="7">
        <v>80.75</v>
      </c>
      <c r="H2948" s="7">
        <v>4116.8999999999996</v>
      </c>
      <c r="I2948" s="7" t="s">
        <v>10</v>
      </c>
      <c r="J2948" s="7" t="str">
        <f>_xlfn.XLOOKUP(A2948,'customer data'!A:A,'customer data'!B:B)</f>
        <v>Female</v>
      </c>
      <c r="K2948" s="7" t="str">
        <f>_xlfn.XLOOKUP(A2948,'customer data'!A:A,'customer data'!C:C)</f>
        <v>Yes</v>
      </c>
      <c r="L2948" s="7" t="str">
        <f ca="1">_xlfn.XLOOKUP(A2948,'customer data'!A:A,'customer data'!G:G)</f>
        <v>Adult</v>
      </c>
      <c r="M2948" s="7" t="str">
        <f>_xlfn.XLOOKUP(A2948,'Internet data '!A:A,'Internet data '!F:F)</f>
        <v>Yes</v>
      </c>
      <c r="N2948" s="7" t="str">
        <f>_xlfn.XLOOKUP(A2948,'Internet data '!A:A,'Internet data '!I:I)</f>
        <v>Fiber optic</v>
      </c>
      <c r="O2948" s="7">
        <f>_xlfn.XLOOKUP(A2948,'Internet data '!A:A,'Internet data '!J:J)</f>
        <v>2</v>
      </c>
    </row>
    <row r="2949" spans="1:15">
      <c r="A2949" s="7" t="s">
        <v>2965</v>
      </c>
      <c r="B2949" s="7" t="s">
        <v>12</v>
      </c>
      <c r="C2949" s="7" t="s">
        <v>11</v>
      </c>
      <c r="D2949" s="7" t="s">
        <v>12</v>
      </c>
      <c r="E2949" s="7" t="s">
        <v>23</v>
      </c>
      <c r="F2949" s="7">
        <v>49</v>
      </c>
      <c r="G2949" s="7">
        <v>90.4</v>
      </c>
      <c r="H2949" s="7">
        <v>4494.6499999999996</v>
      </c>
      <c r="I2949" s="7" t="s">
        <v>10</v>
      </c>
      <c r="J2949" s="7" t="str">
        <f>_xlfn.XLOOKUP(A2949,'customer data'!A:A,'customer data'!B:B)</f>
        <v>Male</v>
      </c>
      <c r="K2949" s="7" t="str">
        <f>_xlfn.XLOOKUP(A2949,'customer data'!A:A,'customer data'!C:C)</f>
        <v>Yes</v>
      </c>
      <c r="L2949" s="7" t="str">
        <f ca="1">_xlfn.XLOOKUP(A2949,'customer data'!A:A,'customer data'!G:G)</f>
        <v>Adult</v>
      </c>
      <c r="M2949" s="7" t="str">
        <f>_xlfn.XLOOKUP(A2949,'Internet data '!A:A,'Internet data '!F:F)</f>
        <v>No</v>
      </c>
      <c r="N2949" s="7" t="str">
        <f>_xlfn.XLOOKUP(A2949,'Internet data '!A:A,'Internet data '!I:I)</f>
        <v>Fiber optic</v>
      </c>
      <c r="O2949" s="7">
        <f>_xlfn.XLOOKUP(A2949,'Internet data '!A:A,'Internet data '!J:J)</f>
        <v>3</v>
      </c>
    </row>
    <row r="2950" spans="1:15">
      <c r="A2950" s="7" t="s">
        <v>2966</v>
      </c>
      <c r="B2950" s="7" t="s">
        <v>12</v>
      </c>
      <c r="C2950" s="7" t="s">
        <v>11</v>
      </c>
      <c r="D2950" s="7" t="s">
        <v>12</v>
      </c>
      <c r="E2950" s="7" t="s">
        <v>13</v>
      </c>
      <c r="F2950" s="7">
        <v>41</v>
      </c>
      <c r="G2950" s="7">
        <v>99.8</v>
      </c>
      <c r="H2950" s="7">
        <v>4259.3</v>
      </c>
      <c r="I2950" s="7" t="s">
        <v>12</v>
      </c>
      <c r="J2950" s="7" t="str">
        <f>_xlfn.XLOOKUP(A2950,'customer data'!A:A,'customer data'!B:B)</f>
        <v>Male</v>
      </c>
      <c r="K2950" s="7" t="str">
        <f>_xlfn.XLOOKUP(A2950,'customer data'!A:A,'customer data'!C:C)</f>
        <v>Yes</v>
      </c>
      <c r="L2950" s="7" t="str">
        <f ca="1">_xlfn.XLOOKUP(A2950,'customer data'!A:A,'customer data'!G:G)</f>
        <v>Adult</v>
      </c>
      <c r="M2950" s="7" t="str">
        <f>_xlfn.XLOOKUP(A2950,'Internet data '!A:A,'Internet data '!F:F)</f>
        <v>No</v>
      </c>
      <c r="N2950" s="7" t="str">
        <f>_xlfn.XLOOKUP(A2950,'Internet data '!A:A,'Internet data '!I:I)</f>
        <v>Fiber optic</v>
      </c>
      <c r="O2950" s="7">
        <f>_xlfn.XLOOKUP(A2950,'Internet data '!A:A,'Internet data '!J:J)</f>
        <v>4</v>
      </c>
    </row>
    <row r="2951" spans="1:15">
      <c r="A2951" s="7" t="s">
        <v>2967</v>
      </c>
      <c r="B2951" s="7" t="s">
        <v>12</v>
      </c>
      <c r="C2951" s="7" t="s">
        <v>15</v>
      </c>
      <c r="D2951" s="7" t="s">
        <v>12</v>
      </c>
      <c r="E2951" s="7" t="s">
        <v>23</v>
      </c>
      <c r="F2951" s="7">
        <v>56</v>
      </c>
      <c r="G2951" s="7">
        <v>60.25</v>
      </c>
      <c r="H2951" s="7">
        <v>3282.75</v>
      </c>
      <c r="I2951" s="7" t="s">
        <v>10</v>
      </c>
      <c r="J2951" s="7" t="str">
        <f>_xlfn.XLOOKUP(A2951,'customer data'!A:A,'customer data'!B:B)</f>
        <v>Female</v>
      </c>
      <c r="K2951" s="7" t="str">
        <f>_xlfn.XLOOKUP(A2951,'customer data'!A:A,'customer data'!C:C)</f>
        <v>No</v>
      </c>
      <c r="L2951" s="7" t="str">
        <f ca="1">_xlfn.XLOOKUP(A2951,'customer data'!A:A,'customer data'!G:G)</f>
        <v>Adult</v>
      </c>
      <c r="M2951" s="7" t="str">
        <f>_xlfn.XLOOKUP(A2951,'Internet data '!A:A,'Internet data '!F:F)</f>
        <v>Yes</v>
      </c>
      <c r="N2951" s="7" t="str">
        <f>_xlfn.XLOOKUP(A2951,'Internet data '!A:A,'Internet data '!I:I)</f>
        <v>DSL</v>
      </c>
      <c r="O2951" s="7">
        <f>_xlfn.XLOOKUP(A2951,'Internet data '!A:A,'Internet data '!J:J)</f>
        <v>3</v>
      </c>
    </row>
    <row r="2952" spans="1:15">
      <c r="A2952" s="7" t="s">
        <v>2968</v>
      </c>
      <c r="B2952" s="7" t="s">
        <v>12</v>
      </c>
      <c r="C2952" s="7" t="s">
        <v>11</v>
      </c>
      <c r="D2952" s="7" t="s">
        <v>12</v>
      </c>
      <c r="E2952" s="7" t="s">
        <v>13</v>
      </c>
      <c r="F2952" s="7">
        <v>4</v>
      </c>
      <c r="G2952" s="7">
        <v>20.2</v>
      </c>
      <c r="H2952" s="7">
        <v>55.7</v>
      </c>
      <c r="I2952" s="7" t="s">
        <v>10</v>
      </c>
      <c r="J2952" s="7" t="str">
        <f>_xlfn.XLOOKUP(A2952,'customer data'!A:A,'customer data'!B:B)</f>
        <v>Male</v>
      </c>
      <c r="K2952" s="7" t="str">
        <f>_xlfn.XLOOKUP(A2952,'customer data'!A:A,'customer data'!C:C)</f>
        <v>No</v>
      </c>
      <c r="L2952" s="7" t="str">
        <f ca="1">_xlfn.XLOOKUP(A2952,'customer data'!A:A,'customer data'!G:G)</f>
        <v>Adult</v>
      </c>
      <c r="M2952" s="7" t="str">
        <f>_xlfn.XLOOKUP(A2952,'Internet data '!A:A,'Internet data '!F:F)</f>
        <v>No</v>
      </c>
      <c r="N2952" s="7" t="str">
        <f>_xlfn.XLOOKUP(A2952,'Internet data '!A:A,'Internet data '!I:I)</f>
        <v>No</v>
      </c>
      <c r="O2952" s="7">
        <f>_xlfn.XLOOKUP(A2952,'Internet data '!A:A,'Internet data '!J:J)</f>
        <v>0</v>
      </c>
    </row>
    <row r="2953" spans="1:15">
      <c r="A2953" s="7" t="s">
        <v>2969</v>
      </c>
      <c r="B2953" s="7" t="s">
        <v>12</v>
      </c>
      <c r="C2953" s="7" t="s">
        <v>15</v>
      </c>
      <c r="D2953" s="7" t="s">
        <v>12</v>
      </c>
      <c r="E2953" s="7" t="s">
        <v>16</v>
      </c>
      <c r="F2953" s="7">
        <v>20</v>
      </c>
      <c r="G2953" s="7">
        <v>64.150000000000006</v>
      </c>
      <c r="H2953" s="7">
        <v>1274.45</v>
      </c>
      <c r="I2953" s="7" t="s">
        <v>10</v>
      </c>
      <c r="J2953" s="7" t="str">
        <f>_xlfn.XLOOKUP(A2953,'customer data'!A:A,'customer data'!B:B)</f>
        <v>Male</v>
      </c>
      <c r="K2953" s="7" t="str">
        <f>_xlfn.XLOOKUP(A2953,'customer data'!A:A,'customer data'!C:C)</f>
        <v>Yes</v>
      </c>
      <c r="L2953" s="7" t="str">
        <f ca="1">_xlfn.XLOOKUP(A2953,'customer data'!A:A,'customer data'!G:G)</f>
        <v>Adult</v>
      </c>
      <c r="M2953" s="7" t="str">
        <f>_xlfn.XLOOKUP(A2953,'Internet data '!A:A,'Internet data '!F:F)</f>
        <v>Yes</v>
      </c>
      <c r="N2953" s="7" t="str">
        <f>_xlfn.XLOOKUP(A2953,'Internet data '!A:A,'Internet data '!I:I)</f>
        <v>DSL</v>
      </c>
      <c r="O2953" s="7">
        <f>_xlfn.XLOOKUP(A2953,'Internet data '!A:A,'Internet data '!J:J)</f>
        <v>3</v>
      </c>
    </row>
    <row r="2954" spans="1:15">
      <c r="A2954" s="7" t="s">
        <v>2970</v>
      </c>
      <c r="B2954" s="7" t="s">
        <v>12</v>
      </c>
      <c r="C2954" s="7" t="s">
        <v>11</v>
      </c>
      <c r="D2954" s="7" t="s">
        <v>12</v>
      </c>
      <c r="E2954" s="7" t="s">
        <v>23</v>
      </c>
      <c r="F2954" s="7">
        <v>26</v>
      </c>
      <c r="G2954" s="7">
        <v>20.25</v>
      </c>
      <c r="H2954" s="7">
        <v>493.95</v>
      </c>
      <c r="I2954" s="7" t="s">
        <v>10</v>
      </c>
      <c r="J2954" s="7" t="str">
        <f>_xlfn.XLOOKUP(A2954,'customer data'!A:A,'customer data'!B:B)</f>
        <v>Female</v>
      </c>
      <c r="K2954" s="7" t="str">
        <f>_xlfn.XLOOKUP(A2954,'customer data'!A:A,'customer data'!C:C)</f>
        <v>Yes</v>
      </c>
      <c r="L2954" s="7" t="str">
        <f ca="1">_xlfn.XLOOKUP(A2954,'customer data'!A:A,'customer data'!G:G)</f>
        <v>Adult</v>
      </c>
      <c r="M2954" s="7" t="str">
        <f>_xlfn.XLOOKUP(A2954,'Internet data '!A:A,'Internet data '!F:F)</f>
        <v>No</v>
      </c>
      <c r="N2954" s="7" t="str">
        <f>_xlfn.XLOOKUP(A2954,'Internet data '!A:A,'Internet data '!I:I)</f>
        <v>No</v>
      </c>
      <c r="O2954" s="7">
        <f>_xlfn.XLOOKUP(A2954,'Internet data '!A:A,'Internet data '!J:J)</f>
        <v>0</v>
      </c>
    </row>
    <row r="2955" spans="1:15">
      <c r="A2955" s="7" t="s">
        <v>2971</v>
      </c>
      <c r="B2955" s="7" t="s">
        <v>12</v>
      </c>
      <c r="C2955" s="7" t="s">
        <v>11</v>
      </c>
      <c r="D2955" s="7" t="s">
        <v>12</v>
      </c>
      <c r="E2955" s="7" t="s">
        <v>19</v>
      </c>
      <c r="F2955" s="7">
        <v>20</v>
      </c>
      <c r="G2955" s="7">
        <v>105.85</v>
      </c>
      <c r="H2955" s="7">
        <v>2239.65</v>
      </c>
      <c r="I2955" s="7" t="s">
        <v>12</v>
      </c>
      <c r="J2955" s="7" t="str">
        <f>_xlfn.XLOOKUP(A2955,'customer data'!A:A,'customer data'!B:B)</f>
        <v>Female</v>
      </c>
      <c r="K2955" s="7" t="str">
        <f>_xlfn.XLOOKUP(A2955,'customer data'!A:A,'customer data'!C:C)</f>
        <v>Yes</v>
      </c>
      <c r="L2955" s="7" t="str">
        <f ca="1">_xlfn.XLOOKUP(A2955,'customer data'!A:A,'customer data'!G:G)</f>
        <v>Adult</v>
      </c>
      <c r="M2955" s="7" t="str">
        <f>_xlfn.XLOOKUP(A2955,'Internet data '!A:A,'Internet data '!F:F)</f>
        <v>No</v>
      </c>
      <c r="N2955" s="7" t="str">
        <f>_xlfn.XLOOKUP(A2955,'Internet data '!A:A,'Internet data '!I:I)</f>
        <v>Fiber optic</v>
      </c>
      <c r="O2955" s="7">
        <f>_xlfn.XLOOKUP(A2955,'Internet data '!A:A,'Internet data '!J:J)</f>
        <v>5</v>
      </c>
    </row>
    <row r="2956" spans="1:15">
      <c r="A2956" s="7" t="s">
        <v>2972</v>
      </c>
      <c r="B2956" s="7" t="s">
        <v>12</v>
      </c>
      <c r="C2956" s="7" t="s">
        <v>11</v>
      </c>
      <c r="D2956" s="7" t="s">
        <v>10</v>
      </c>
      <c r="E2956" s="7" t="s">
        <v>16</v>
      </c>
      <c r="F2956" s="7">
        <v>7</v>
      </c>
      <c r="G2956" s="7">
        <v>75.45</v>
      </c>
      <c r="H2956" s="7">
        <v>480.75</v>
      </c>
      <c r="I2956" s="7" t="s">
        <v>12</v>
      </c>
      <c r="J2956" s="7" t="str">
        <f>_xlfn.XLOOKUP(A2956,'customer data'!A:A,'customer data'!B:B)</f>
        <v>Female</v>
      </c>
      <c r="K2956" s="7" t="str">
        <f>_xlfn.XLOOKUP(A2956,'customer data'!A:A,'customer data'!C:C)</f>
        <v>No</v>
      </c>
      <c r="L2956" s="7" t="str">
        <f ca="1">_xlfn.XLOOKUP(A2956,'customer data'!A:A,'customer data'!G:G)</f>
        <v>Young</v>
      </c>
      <c r="M2956" s="7" t="str">
        <f>_xlfn.XLOOKUP(A2956,'Internet data '!A:A,'Internet data '!F:F)</f>
        <v>No</v>
      </c>
      <c r="N2956" s="7" t="str">
        <f>_xlfn.XLOOKUP(A2956,'Internet data '!A:A,'Internet data '!I:I)</f>
        <v>Fiber optic</v>
      </c>
      <c r="O2956" s="7">
        <f>_xlfn.XLOOKUP(A2956,'Internet data '!A:A,'Internet data '!J:J)</f>
        <v>1</v>
      </c>
    </row>
    <row r="2957" spans="1:15">
      <c r="A2957" s="7" t="s">
        <v>2973</v>
      </c>
      <c r="B2957" s="7" t="s">
        <v>12</v>
      </c>
      <c r="C2957" s="7" t="s">
        <v>11</v>
      </c>
      <c r="D2957" s="7" t="s">
        <v>12</v>
      </c>
      <c r="E2957" s="7" t="s">
        <v>13</v>
      </c>
      <c r="F2957" s="7">
        <v>7</v>
      </c>
      <c r="G2957" s="7">
        <v>93.85</v>
      </c>
      <c r="H2957" s="7">
        <v>635.6</v>
      </c>
      <c r="I2957" s="7" t="s">
        <v>12</v>
      </c>
      <c r="J2957" s="7" t="str">
        <f>_xlfn.XLOOKUP(A2957,'customer data'!A:A,'customer data'!B:B)</f>
        <v>Male</v>
      </c>
      <c r="K2957" s="7" t="str">
        <f>_xlfn.XLOOKUP(A2957,'customer data'!A:A,'customer data'!C:C)</f>
        <v>No</v>
      </c>
      <c r="L2957" s="7" t="str">
        <f ca="1">_xlfn.XLOOKUP(A2957,'customer data'!A:A,'customer data'!G:G)</f>
        <v>Adult</v>
      </c>
      <c r="M2957" s="7" t="str">
        <f>_xlfn.XLOOKUP(A2957,'Internet data '!A:A,'Internet data '!F:F)</f>
        <v>No</v>
      </c>
      <c r="N2957" s="7" t="str">
        <f>_xlfn.XLOOKUP(A2957,'Internet data '!A:A,'Internet data '!I:I)</f>
        <v>Fiber optic</v>
      </c>
      <c r="O2957" s="7">
        <f>_xlfn.XLOOKUP(A2957,'Internet data '!A:A,'Internet data '!J:J)</f>
        <v>3</v>
      </c>
    </row>
    <row r="2958" spans="1:15">
      <c r="A2958" s="7" t="s">
        <v>2974</v>
      </c>
      <c r="B2958" s="7" t="s">
        <v>12</v>
      </c>
      <c r="C2958" s="7" t="s">
        <v>11</v>
      </c>
      <c r="D2958" s="7" t="s">
        <v>12</v>
      </c>
      <c r="E2958" s="7" t="s">
        <v>13</v>
      </c>
      <c r="F2958" s="7">
        <v>51</v>
      </c>
      <c r="G2958" s="7">
        <v>99</v>
      </c>
      <c r="H2958" s="7">
        <v>5038.1499999999996</v>
      </c>
      <c r="I2958" s="7" t="s">
        <v>10</v>
      </c>
      <c r="J2958" s="7" t="str">
        <f>_xlfn.XLOOKUP(A2958,'customer data'!A:A,'customer data'!B:B)</f>
        <v>Male</v>
      </c>
      <c r="K2958" s="7" t="str">
        <f>_xlfn.XLOOKUP(A2958,'customer data'!A:A,'customer data'!C:C)</f>
        <v>No</v>
      </c>
      <c r="L2958" s="7" t="str">
        <f ca="1">_xlfn.XLOOKUP(A2958,'customer data'!A:A,'customer data'!G:G)</f>
        <v>Adult</v>
      </c>
      <c r="M2958" s="7" t="str">
        <f>_xlfn.XLOOKUP(A2958,'Internet data '!A:A,'Internet data '!F:F)</f>
        <v>No</v>
      </c>
      <c r="N2958" s="7" t="str">
        <f>_xlfn.XLOOKUP(A2958,'Internet data '!A:A,'Internet data '!I:I)</f>
        <v>Fiber optic</v>
      </c>
      <c r="O2958" s="7">
        <f>_xlfn.XLOOKUP(A2958,'Internet data '!A:A,'Internet data '!J:J)</f>
        <v>4</v>
      </c>
    </row>
    <row r="2959" spans="1:15">
      <c r="A2959" s="7" t="s">
        <v>2975</v>
      </c>
      <c r="B2959" s="7" t="s">
        <v>12</v>
      </c>
      <c r="C2959" s="7" t="s">
        <v>11</v>
      </c>
      <c r="D2959" s="7" t="s">
        <v>12</v>
      </c>
      <c r="E2959" s="7" t="s">
        <v>16</v>
      </c>
      <c r="F2959" s="7">
        <v>4</v>
      </c>
      <c r="G2959" s="7">
        <v>80.3</v>
      </c>
      <c r="H2959" s="7">
        <v>324.2</v>
      </c>
      <c r="I2959" s="7" t="s">
        <v>10</v>
      </c>
      <c r="J2959" s="7" t="str">
        <f>_xlfn.XLOOKUP(A2959,'customer data'!A:A,'customer data'!B:B)</f>
        <v>Female</v>
      </c>
      <c r="K2959" s="7" t="str">
        <f>_xlfn.XLOOKUP(A2959,'customer data'!A:A,'customer data'!C:C)</f>
        <v>No</v>
      </c>
      <c r="L2959" s="7" t="str">
        <f ca="1">_xlfn.XLOOKUP(A2959,'customer data'!A:A,'customer data'!G:G)</f>
        <v>Adult</v>
      </c>
      <c r="M2959" s="7" t="str">
        <f>_xlfn.XLOOKUP(A2959,'Internet data '!A:A,'Internet data '!F:F)</f>
        <v>No</v>
      </c>
      <c r="N2959" s="7" t="str">
        <f>_xlfn.XLOOKUP(A2959,'Internet data '!A:A,'Internet data '!I:I)</f>
        <v>Fiber optic</v>
      </c>
      <c r="O2959" s="7">
        <f>_xlfn.XLOOKUP(A2959,'Internet data '!A:A,'Internet data '!J:J)</f>
        <v>2</v>
      </c>
    </row>
    <row r="2960" spans="1:15">
      <c r="A2960" s="7" t="s">
        <v>2976</v>
      </c>
      <c r="B2960" s="7" t="s">
        <v>12</v>
      </c>
      <c r="C2960" s="7" t="s">
        <v>11</v>
      </c>
      <c r="D2960" s="7" t="s">
        <v>10</v>
      </c>
      <c r="E2960" s="7" t="s">
        <v>23</v>
      </c>
      <c r="F2960" s="7">
        <v>1</v>
      </c>
      <c r="G2960" s="7">
        <v>19.55</v>
      </c>
      <c r="H2960" s="7">
        <v>19.55</v>
      </c>
      <c r="I2960" s="7" t="s">
        <v>10</v>
      </c>
      <c r="J2960" s="7" t="str">
        <f>_xlfn.XLOOKUP(A2960,'customer data'!A:A,'customer data'!B:B)</f>
        <v>Female</v>
      </c>
      <c r="K2960" s="7" t="str">
        <f>_xlfn.XLOOKUP(A2960,'customer data'!A:A,'customer data'!C:C)</f>
        <v>No</v>
      </c>
      <c r="L2960" s="7" t="str">
        <f ca="1">_xlfn.XLOOKUP(A2960,'customer data'!A:A,'customer data'!G:G)</f>
        <v>Adult</v>
      </c>
      <c r="M2960" s="7" t="str">
        <f>_xlfn.XLOOKUP(A2960,'Internet data '!A:A,'Internet data '!F:F)</f>
        <v>No</v>
      </c>
      <c r="N2960" s="7" t="str">
        <f>_xlfn.XLOOKUP(A2960,'Internet data '!A:A,'Internet data '!I:I)</f>
        <v>No</v>
      </c>
      <c r="O2960" s="7">
        <f>_xlfn.XLOOKUP(A2960,'Internet data '!A:A,'Internet data '!J:J)</f>
        <v>0</v>
      </c>
    </row>
    <row r="2961" spans="1:15">
      <c r="A2961" s="7" t="s">
        <v>2977</v>
      </c>
      <c r="B2961" s="7" t="s">
        <v>12</v>
      </c>
      <c r="C2961" s="7" t="s">
        <v>11</v>
      </c>
      <c r="D2961" s="7" t="s">
        <v>10</v>
      </c>
      <c r="E2961" s="7" t="s">
        <v>13</v>
      </c>
      <c r="F2961" s="7">
        <v>27</v>
      </c>
      <c r="G2961" s="7">
        <v>100.75</v>
      </c>
      <c r="H2961" s="7">
        <v>2793.55</v>
      </c>
      <c r="I2961" s="7" t="s">
        <v>10</v>
      </c>
      <c r="J2961" s="7" t="str">
        <f>_xlfn.XLOOKUP(A2961,'customer data'!A:A,'customer data'!B:B)</f>
        <v>Male</v>
      </c>
      <c r="K2961" s="7" t="str">
        <f>_xlfn.XLOOKUP(A2961,'customer data'!A:A,'customer data'!C:C)</f>
        <v>Yes</v>
      </c>
      <c r="L2961" s="7" t="str">
        <f ca="1">_xlfn.XLOOKUP(A2961,'customer data'!A:A,'customer data'!G:G)</f>
        <v>Adult</v>
      </c>
      <c r="M2961" s="7" t="str">
        <f>_xlfn.XLOOKUP(A2961,'Internet data '!A:A,'Internet data '!F:F)</f>
        <v>Yes</v>
      </c>
      <c r="N2961" s="7" t="str">
        <f>_xlfn.XLOOKUP(A2961,'Internet data '!A:A,'Internet data '!I:I)</f>
        <v>Fiber optic</v>
      </c>
      <c r="O2961" s="7">
        <f>_xlfn.XLOOKUP(A2961,'Internet data '!A:A,'Internet data '!J:J)</f>
        <v>5</v>
      </c>
    </row>
    <row r="2962" spans="1:15">
      <c r="A2962" s="7" t="s">
        <v>2978</v>
      </c>
      <c r="B2962" s="7" t="s">
        <v>12</v>
      </c>
      <c r="C2962" s="7" t="s">
        <v>11</v>
      </c>
      <c r="D2962" s="7" t="s">
        <v>12</v>
      </c>
      <c r="E2962" s="7" t="s">
        <v>13</v>
      </c>
      <c r="F2962" s="7">
        <v>22</v>
      </c>
      <c r="G2962" s="7">
        <v>100.75</v>
      </c>
      <c r="H2962" s="7">
        <v>2095</v>
      </c>
      <c r="I2962" s="7" t="s">
        <v>12</v>
      </c>
      <c r="J2962" s="7" t="str">
        <f>_xlfn.XLOOKUP(A2962,'customer data'!A:A,'customer data'!B:B)</f>
        <v>Male</v>
      </c>
      <c r="K2962" s="7" t="str">
        <f>_xlfn.XLOOKUP(A2962,'customer data'!A:A,'customer data'!C:C)</f>
        <v>No</v>
      </c>
      <c r="L2962" s="7" t="str">
        <f ca="1">_xlfn.XLOOKUP(A2962,'customer data'!A:A,'customer data'!G:G)</f>
        <v>Adult</v>
      </c>
      <c r="M2962" s="7" t="str">
        <f>_xlfn.XLOOKUP(A2962,'Internet data '!A:A,'Internet data '!F:F)</f>
        <v>No</v>
      </c>
      <c r="N2962" s="7" t="str">
        <f>_xlfn.XLOOKUP(A2962,'Internet data '!A:A,'Internet data '!I:I)</f>
        <v>Fiber optic</v>
      </c>
      <c r="O2962" s="7">
        <f>_xlfn.XLOOKUP(A2962,'Internet data '!A:A,'Internet data '!J:J)</f>
        <v>4</v>
      </c>
    </row>
    <row r="2963" spans="1:15">
      <c r="A2963" s="7" t="s">
        <v>2979</v>
      </c>
      <c r="B2963" s="7" t="s">
        <v>12</v>
      </c>
      <c r="C2963" s="7" t="s">
        <v>11</v>
      </c>
      <c r="D2963" s="7" t="s">
        <v>12</v>
      </c>
      <c r="E2963" s="7" t="s">
        <v>16</v>
      </c>
      <c r="F2963" s="7">
        <v>12</v>
      </c>
      <c r="G2963" s="7">
        <v>53.75</v>
      </c>
      <c r="H2963" s="7">
        <v>648.65</v>
      </c>
      <c r="I2963" s="7" t="s">
        <v>10</v>
      </c>
      <c r="J2963" s="7" t="str">
        <f>_xlfn.XLOOKUP(A2963,'customer data'!A:A,'customer data'!B:B)</f>
        <v>Male</v>
      </c>
      <c r="K2963" s="7" t="str">
        <f>_xlfn.XLOOKUP(A2963,'customer data'!A:A,'customer data'!C:C)</f>
        <v>No</v>
      </c>
      <c r="L2963" s="7" t="str">
        <f ca="1">_xlfn.XLOOKUP(A2963,'customer data'!A:A,'customer data'!G:G)</f>
        <v>Adult</v>
      </c>
      <c r="M2963" s="7" t="str">
        <f>_xlfn.XLOOKUP(A2963,'Internet data '!A:A,'Internet data '!F:F)</f>
        <v>Yes</v>
      </c>
      <c r="N2963" s="7" t="str">
        <f>_xlfn.XLOOKUP(A2963,'Internet data '!A:A,'Internet data '!I:I)</f>
        <v>DSL</v>
      </c>
      <c r="O2963" s="7">
        <f>_xlfn.XLOOKUP(A2963,'Internet data '!A:A,'Internet data '!J:J)</f>
        <v>2</v>
      </c>
    </row>
    <row r="2964" spans="1:15">
      <c r="A2964" s="7" t="s">
        <v>2980</v>
      </c>
      <c r="B2964" s="7" t="s">
        <v>10</v>
      </c>
      <c r="C2964" s="7" t="s">
        <v>11</v>
      </c>
      <c r="D2964" s="7" t="s">
        <v>12</v>
      </c>
      <c r="E2964" s="7" t="s">
        <v>16</v>
      </c>
      <c r="F2964" s="7">
        <v>3</v>
      </c>
      <c r="G2964" s="7">
        <v>31</v>
      </c>
      <c r="H2964" s="7">
        <v>95.05</v>
      </c>
      <c r="I2964" s="7" t="s">
        <v>12</v>
      </c>
      <c r="J2964" s="7" t="str">
        <f>_xlfn.XLOOKUP(A2964,'customer data'!A:A,'customer data'!B:B)</f>
        <v>Female</v>
      </c>
      <c r="K2964" s="7" t="str">
        <f>_xlfn.XLOOKUP(A2964,'customer data'!A:A,'customer data'!C:C)</f>
        <v>Yes</v>
      </c>
      <c r="L2964" s="7" t="str">
        <f ca="1">_xlfn.XLOOKUP(A2964,'customer data'!A:A,'customer data'!G:G)</f>
        <v>Adult</v>
      </c>
      <c r="M2964" s="7" t="str">
        <f>_xlfn.XLOOKUP(A2964,'Internet data '!A:A,'Internet data '!F:F)</f>
        <v>Yes</v>
      </c>
      <c r="N2964" s="7" t="str">
        <f>_xlfn.XLOOKUP(A2964,'Internet data '!A:A,'Internet data '!I:I)</f>
        <v>DSL</v>
      </c>
      <c r="O2964" s="7">
        <f>_xlfn.XLOOKUP(A2964,'Internet data '!A:A,'Internet data '!J:J)</f>
        <v>1</v>
      </c>
    </row>
    <row r="2965" spans="1:15">
      <c r="A2965" s="7" t="s">
        <v>2981</v>
      </c>
      <c r="B2965" s="7" t="s">
        <v>12</v>
      </c>
      <c r="C2965" s="7" t="s">
        <v>15</v>
      </c>
      <c r="D2965" s="7" t="s">
        <v>12</v>
      </c>
      <c r="E2965" s="7" t="s">
        <v>23</v>
      </c>
      <c r="F2965" s="7">
        <v>34</v>
      </c>
      <c r="G2965" s="7">
        <v>25.6</v>
      </c>
      <c r="H2965" s="7">
        <v>917.15</v>
      </c>
      <c r="I2965" s="7" t="s">
        <v>10</v>
      </c>
      <c r="J2965" s="7" t="str">
        <f>_xlfn.XLOOKUP(A2965,'customer data'!A:A,'customer data'!B:B)</f>
        <v>Female</v>
      </c>
      <c r="K2965" s="7" t="str">
        <f>_xlfn.XLOOKUP(A2965,'customer data'!A:A,'customer data'!C:C)</f>
        <v>Yes</v>
      </c>
      <c r="L2965" s="7" t="str">
        <f ca="1">_xlfn.XLOOKUP(A2965,'customer data'!A:A,'customer data'!G:G)</f>
        <v>Adult</v>
      </c>
      <c r="M2965" s="7" t="str">
        <f>_xlfn.XLOOKUP(A2965,'Internet data '!A:A,'Internet data '!F:F)</f>
        <v>No</v>
      </c>
      <c r="N2965" s="7" t="str">
        <f>_xlfn.XLOOKUP(A2965,'Internet data '!A:A,'Internet data '!I:I)</f>
        <v>No</v>
      </c>
      <c r="O2965" s="7">
        <f>_xlfn.XLOOKUP(A2965,'Internet data '!A:A,'Internet data '!J:J)</f>
        <v>1</v>
      </c>
    </row>
    <row r="2966" spans="1:15">
      <c r="A2966" s="7" t="s">
        <v>2982</v>
      </c>
      <c r="B2966" s="7" t="s">
        <v>12</v>
      </c>
      <c r="C2966" s="7" t="s">
        <v>15</v>
      </c>
      <c r="D2966" s="7" t="s">
        <v>12</v>
      </c>
      <c r="E2966" s="7" t="s">
        <v>13</v>
      </c>
      <c r="F2966" s="7">
        <v>24</v>
      </c>
      <c r="G2966" s="7">
        <v>58.35</v>
      </c>
      <c r="H2966" s="7">
        <v>1346.9</v>
      </c>
      <c r="I2966" s="7" t="s">
        <v>10</v>
      </c>
      <c r="J2966" s="7" t="str">
        <f>_xlfn.XLOOKUP(A2966,'customer data'!A:A,'customer data'!B:B)</f>
        <v>Male</v>
      </c>
      <c r="K2966" s="7" t="str">
        <f>_xlfn.XLOOKUP(A2966,'customer data'!A:A,'customer data'!C:C)</f>
        <v>Yes</v>
      </c>
      <c r="L2966" s="7" t="str">
        <f ca="1">_xlfn.XLOOKUP(A2966,'customer data'!A:A,'customer data'!G:G)</f>
        <v>Adult</v>
      </c>
      <c r="M2966" s="7" t="str">
        <f>_xlfn.XLOOKUP(A2966,'Internet data '!A:A,'Internet data '!F:F)</f>
        <v>Yes</v>
      </c>
      <c r="N2966" s="7" t="str">
        <f>_xlfn.XLOOKUP(A2966,'Internet data '!A:A,'Internet data '!I:I)</f>
        <v>DSL</v>
      </c>
      <c r="O2966" s="7">
        <f>_xlfn.XLOOKUP(A2966,'Internet data '!A:A,'Internet data '!J:J)</f>
        <v>3</v>
      </c>
    </row>
    <row r="2967" spans="1:15">
      <c r="A2967" s="7" t="s">
        <v>2983</v>
      </c>
      <c r="B2967" s="7" t="s">
        <v>12</v>
      </c>
      <c r="C2967" s="7" t="s">
        <v>11</v>
      </c>
      <c r="D2967" s="7" t="s">
        <v>10</v>
      </c>
      <c r="E2967" s="7" t="s">
        <v>23</v>
      </c>
      <c r="F2967" s="7">
        <v>51</v>
      </c>
      <c r="G2967" s="7">
        <v>80</v>
      </c>
      <c r="H2967" s="7">
        <v>4242.3500000000004</v>
      </c>
      <c r="I2967" s="7" t="s">
        <v>12</v>
      </c>
      <c r="J2967" s="7" t="str">
        <f>_xlfn.XLOOKUP(A2967,'customer data'!A:A,'customer data'!B:B)</f>
        <v>Male</v>
      </c>
      <c r="K2967" s="7" t="str">
        <f>_xlfn.XLOOKUP(A2967,'customer data'!A:A,'customer data'!C:C)</f>
        <v>No</v>
      </c>
      <c r="L2967" s="7" t="str">
        <f ca="1">_xlfn.XLOOKUP(A2967,'customer data'!A:A,'customer data'!G:G)</f>
        <v>Young</v>
      </c>
      <c r="M2967" s="7" t="str">
        <f>_xlfn.XLOOKUP(A2967,'Internet data '!A:A,'Internet data '!F:F)</f>
        <v>No</v>
      </c>
      <c r="N2967" s="7" t="str">
        <f>_xlfn.XLOOKUP(A2967,'Internet data '!A:A,'Internet data '!I:I)</f>
        <v>Fiber optic</v>
      </c>
      <c r="O2967" s="7">
        <f>_xlfn.XLOOKUP(A2967,'Internet data '!A:A,'Internet data '!J:J)</f>
        <v>2</v>
      </c>
    </row>
    <row r="2968" spans="1:15">
      <c r="A2968" s="7" t="s">
        <v>2984</v>
      </c>
      <c r="B2968" s="7" t="s">
        <v>10</v>
      </c>
      <c r="C2968" s="7" t="s">
        <v>11</v>
      </c>
      <c r="D2968" s="7" t="s">
        <v>12</v>
      </c>
      <c r="E2968" s="7" t="s">
        <v>13</v>
      </c>
      <c r="F2968" s="7">
        <v>14</v>
      </c>
      <c r="G2968" s="7">
        <v>46.35</v>
      </c>
      <c r="H2968" s="7">
        <v>672.7</v>
      </c>
      <c r="I2968" s="7" t="s">
        <v>10</v>
      </c>
      <c r="J2968" s="7" t="str">
        <f>_xlfn.XLOOKUP(A2968,'customer data'!A:A,'customer data'!B:B)</f>
        <v>Female</v>
      </c>
      <c r="K2968" s="7" t="str">
        <f>_xlfn.XLOOKUP(A2968,'customer data'!A:A,'customer data'!C:C)</f>
        <v>No</v>
      </c>
      <c r="L2968" s="7" t="str">
        <f ca="1">_xlfn.XLOOKUP(A2968,'customer data'!A:A,'customer data'!G:G)</f>
        <v>Adult</v>
      </c>
      <c r="M2968" s="7" t="str">
        <f>_xlfn.XLOOKUP(A2968,'Internet data '!A:A,'Internet data '!F:F)</f>
        <v>No</v>
      </c>
      <c r="N2968" s="7" t="str">
        <f>_xlfn.XLOOKUP(A2968,'Internet data '!A:A,'Internet data '!I:I)</f>
        <v>DSL</v>
      </c>
      <c r="O2968" s="7">
        <f>_xlfn.XLOOKUP(A2968,'Internet data '!A:A,'Internet data '!J:J)</f>
        <v>2</v>
      </c>
    </row>
    <row r="2969" spans="1:15">
      <c r="A2969" s="7" t="s">
        <v>2985</v>
      </c>
      <c r="B2969" s="7" t="s">
        <v>12</v>
      </c>
      <c r="C2969" s="7" t="s">
        <v>29</v>
      </c>
      <c r="D2969" s="7" t="s">
        <v>10</v>
      </c>
      <c r="E2969" s="7" t="s">
        <v>13</v>
      </c>
      <c r="F2969" s="7">
        <v>59</v>
      </c>
      <c r="G2969" s="7">
        <v>113.75</v>
      </c>
      <c r="H2969" s="7">
        <v>6561.25</v>
      </c>
      <c r="I2969" s="7" t="s">
        <v>10</v>
      </c>
      <c r="J2969" s="7" t="str">
        <f>_xlfn.XLOOKUP(A2969,'customer data'!A:A,'customer data'!B:B)</f>
        <v>Male</v>
      </c>
      <c r="K2969" s="7" t="str">
        <f>_xlfn.XLOOKUP(A2969,'customer data'!A:A,'customer data'!C:C)</f>
        <v>Yes</v>
      </c>
      <c r="L2969" s="7" t="str">
        <f ca="1">_xlfn.XLOOKUP(A2969,'customer data'!A:A,'customer data'!G:G)</f>
        <v>Adult</v>
      </c>
      <c r="M2969" s="7" t="str">
        <f>_xlfn.XLOOKUP(A2969,'Internet data '!A:A,'Internet data '!F:F)</f>
        <v>Yes</v>
      </c>
      <c r="N2969" s="7" t="str">
        <f>_xlfn.XLOOKUP(A2969,'Internet data '!A:A,'Internet data '!I:I)</f>
        <v>Fiber optic</v>
      </c>
      <c r="O2969" s="7">
        <f>_xlfn.XLOOKUP(A2969,'Internet data '!A:A,'Internet data '!J:J)</f>
        <v>7</v>
      </c>
    </row>
    <row r="2970" spans="1:15">
      <c r="A2970" s="7" t="s">
        <v>2986</v>
      </c>
      <c r="B2970" s="7" t="s">
        <v>12</v>
      </c>
      <c r="C2970" s="7" t="s">
        <v>11</v>
      </c>
      <c r="D2970" s="7" t="s">
        <v>10</v>
      </c>
      <c r="E2970" s="7" t="s">
        <v>13</v>
      </c>
      <c r="F2970" s="7">
        <v>3</v>
      </c>
      <c r="G2970" s="7">
        <v>90.4</v>
      </c>
      <c r="H2970" s="7">
        <v>268.45</v>
      </c>
      <c r="I2970" s="7" t="s">
        <v>10</v>
      </c>
      <c r="J2970" s="7" t="str">
        <f>_xlfn.XLOOKUP(A2970,'customer data'!A:A,'customer data'!B:B)</f>
        <v>Male</v>
      </c>
      <c r="K2970" s="7" t="str">
        <f>_xlfn.XLOOKUP(A2970,'customer data'!A:A,'customer data'!C:C)</f>
        <v>No</v>
      </c>
      <c r="L2970" s="7" t="str">
        <f ca="1">_xlfn.XLOOKUP(A2970,'customer data'!A:A,'customer data'!G:G)</f>
        <v>Adult</v>
      </c>
      <c r="M2970" s="7" t="str">
        <f>_xlfn.XLOOKUP(A2970,'Internet data '!A:A,'Internet data '!F:F)</f>
        <v>No</v>
      </c>
      <c r="N2970" s="7" t="str">
        <f>_xlfn.XLOOKUP(A2970,'Internet data '!A:A,'Internet data '!I:I)</f>
        <v>Fiber optic</v>
      </c>
      <c r="O2970" s="7">
        <f>_xlfn.XLOOKUP(A2970,'Internet data '!A:A,'Internet data '!J:J)</f>
        <v>3</v>
      </c>
    </row>
    <row r="2971" spans="1:15">
      <c r="A2971" s="7" t="s">
        <v>2987</v>
      </c>
      <c r="B2971" s="7" t="s">
        <v>12</v>
      </c>
      <c r="C2971" s="7" t="s">
        <v>29</v>
      </c>
      <c r="D2971" s="7" t="s">
        <v>10</v>
      </c>
      <c r="E2971" s="7" t="s">
        <v>13</v>
      </c>
      <c r="F2971" s="7">
        <v>65</v>
      </c>
      <c r="G2971" s="7">
        <v>109.3</v>
      </c>
      <c r="H2971" s="7">
        <v>7337.55</v>
      </c>
      <c r="I2971" s="7" t="s">
        <v>10</v>
      </c>
      <c r="J2971" s="7" t="str">
        <f>_xlfn.XLOOKUP(A2971,'customer data'!A:A,'customer data'!B:B)</f>
        <v>Female</v>
      </c>
      <c r="K2971" s="7" t="str">
        <f>_xlfn.XLOOKUP(A2971,'customer data'!A:A,'customer data'!C:C)</f>
        <v>Yes</v>
      </c>
      <c r="L2971" s="7" t="str">
        <f ca="1">_xlfn.XLOOKUP(A2971,'customer data'!A:A,'customer data'!G:G)</f>
        <v>Adult</v>
      </c>
      <c r="M2971" s="7" t="str">
        <f>_xlfn.XLOOKUP(A2971,'Internet data '!A:A,'Internet data '!F:F)</f>
        <v>Yes</v>
      </c>
      <c r="N2971" s="7" t="str">
        <f>_xlfn.XLOOKUP(A2971,'Internet data '!A:A,'Internet data '!I:I)</f>
        <v>Fiber optic</v>
      </c>
      <c r="O2971" s="7">
        <f>_xlfn.XLOOKUP(A2971,'Internet data '!A:A,'Internet data '!J:J)</f>
        <v>6</v>
      </c>
    </row>
    <row r="2972" spans="1:15">
      <c r="A2972" s="7" t="s">
        <v>2988</v>
      </c>
      <c r="B2972" s="7" t="s">
        <v>12</v>
      </c>
      <c r="C2972" s="7" t="s">
        <v>11</v>
      </c>
      <c r="D2972" s="7" t="s">
        <v>12</v>
      </c>
      <c r="E2972" s="7" t="s">
        <v>16</v>
      </c>
      <c r="F2972" s="7">
        <v>5</v>
      </c>
      <c r="G2972" s="7">
        <v>70.25</v>
      </c>
      <c r="H2972" s="7">
        <v>331.9</v>
      </c>
      <c r="I2972" s="7" t="s">
        <v>12</v>
      </c>
      <c r="J2972" s="7" t="str">
        <f>_xlfn.XLOOKUP(A2972,'customer data'!A:A,'customer data'!B:B)</f>
        <v>Male</v>
      </c>
      <c r="K2972" s="7" t="str">
        <f>_xlfn.XLOOKUP(A2972,'customer data'!A:A,'customer data'!C:C)</f>
        <v>No</v>
      </c>
      <c r="L2972" s="7" t="str">
        <f ca="1">_xlfn.XLOOKUP(A2972,'customer data'!A:A,'customer data'!G:G)</f>
        <v>Young</v>
      </c>
      <c r="M2972" s="7" t="str">
        <f>_xlfn.XLOOKUP(A2972,'Internet data '!A:A,'Internet data '!F:F)</f>
        <v>No</v>
      </c>
      <c r="N2972" s="7" t="str">
        <f>_xlfn.XLOOKUP(A2972,'Internet data '!A:A,'Internet data '!I:I)</f>
        <v>Fiber optic</v>
      </c>
      <c r="O2972" s="7">
        <f>_xlfn.XLOOKUP(A2972,'Internet data '!A:A,'Internet data '!J:J)</f>
        <v>0</v>
      </c>
    </row>
    <row r="2973" spans="1:15">
      <c r="A2973" s="7" t="s">
        <v>2989</v>
      </c>
      <c r="B2973" s="7" t="s">
        <v>12</v>
      </c>
      <c r="C2973" s="7" t="s">
        <v>29</v>
      </c>
      <c r="D2973" s="7" t="s">
        <v>10</v>
      </c>
      <c r="E2973" s="7" t="s">
        <v>23</v>
      </c>
      <c r="F2973" s="7">
        <v>59</v>
      </c>
      <c r="G2973" s="7">
        <v>90.3</v>
      </c>
      <c r="H2973" s="7">
        <v>5194.05</v>
      </c>
      <c r="I2973" s="7" t="s">
        <v>10</v>
      </c>
      <c r="J2973" s="7" t="str">
        <f>_xlfn.XLOOKUP(A2973,'customer data'!A:A,'customer data'!B:B)</f>
        <v>Female</v>
      </c>
      <c r="K2973" s="7" t="str">
        <f>_xlfn.XLOOKUP(A2973,'customer data'!A:A,'customer data'!C:C)</f>
        <v>Yes</v>
      </c>
      <c r="L2973" s="7" t="str">
        <f ca="1">_xlfn.XLOOKUP(A2973,'customer data'!A:A,'customer data'!G:G)</f>
        <v>Young</v>
      </c>
      <c r="M2973" s="7" t="str">
        <f>_xlfn.XLOOKUP(A2973,'Internet data '!A:A,'Internet data '!F:F)</f>
        <v>Yes</v>
      </c>
      <c r="N2973" s="7" t="str">
        <f>_xlfn.XLOOKUP(A2973,'Internet data '!A:A,'Internet data '!I:I)</f>
        <v>DSL</v>
      </c>
      <c r="O2973" s="7">
        <f>_xlfn.XLOOKUP(A2973,'Internet data '!A:A,'Internet data '!J:J)</f>
        <v>7</v>
      </c>
    </row>
    <row r="2974" spans="1:15">
      <c r="A2974" s="7" t="s">
        <v>2990</v>
      </c>
      <c r="B2974" s="7" t="s">
        <v>10</v>
      </c>
      <c r="C2974" s="7" t="s">
        <v>29</v>
      </c>
      <c r="D2974" s="7" t="s">
        <v>12</v>
      </c>
      <c r="E2974" s="7" t="s">
        <v>23</v>
      </c>
      <c r="F2974" s="7">
        <v>72</v>
      </c>
      <c r="G2974" s="7">
        <v>65.25</v>
      </c>
      <c r="H2974" s="7">
        <v>4478.8500000000004</v>
      </c>
      <c r="I2974" s="7" t="s">
        <v>10</v>
      </c>
      <c r="J2974" s="7" t="str">
        <f>_xlfn.XLOOKUP(A2974,'customer data'!A:A,'customer data'!B:B)</f>
        <v>Male</v>
      </c>
      <c r="K2974" s="7" t="str">
        <f>_xlfn.XLOOKUP(A2974,'customer data'!A:A,'customer data'!C:C)</f>
        <v>Yes</v>
      </c>
      <c r="L2974" s="7" t="str">
        <f ca="1">_xlfn.XLOOKUP(A2974,'customer data'!A:A,'customer data'!G:G)</f>
        <v>Adult</v>
      </c>
      <c r="M2974" s="7" t="str">
        <f>_xlfn.XLOOKUP(A2974,'Internet data '!A:A,'Internet data '!F:F)</f>
        <v>Yes</v>
      </c>
      <c r="N2974" s="7" t="str">
        <f>_xlfn.XLOOKUP(A2974,'Internet data '!A:A,'Internet data '!I:I)</f>
        <v>DSL</v>
      </c>
      <c r="O2974" s="7">
        <f>_xlfn.XLOOKUP(A2974,'Internet data '!A:A,'Internet data '!J:J)</f>
        <v>6</v>
      </c>
    </row>
    <row r="2975" spans="1:15">
      <c r="A2975" s="7" t="s">
        <v>2991</v>
      </c>
      <c r="B2975" s="7" t="s">
        <v>12</v>
      </c>
      <c r="C2975" s="7" t="s">
        <v>11</v>
      </c>
      <c r="D2975" s="7" t="s">
        <v>12</v>
      </c>
      <c r="E2975" s="7" t="s">
        <v>13</v>
      </c>
      <c r="F2975" s="7">
        <v>62</v>
      </c>
      <c r="G2975" s="7">
        <v>100.15</v>
      </c>
      <c r="H2975" s="7">
        <v>6283.3</v>
      </c>
      <c r="I2975" s="7" t="s">
        <v>12</v>
      </c>
      <c r="J2975" s="7" t="str">
        <f>_xlfn.XLOOKUP(A2975,'customer data'!A:A,'customer data'!B:B)</f>
        <v>Female</v>
      </c>
      <c r="K2975" s="7" t="str">
        <f>_xlfn.XLOOKUP(A2975,'customer data'!A:A,'customer data'!C:C)</f>
        <v>Yes</v>
      </c>
      <c r="L2975" s="7" t="str">
        <f ca="1">_xlfn.XLOOKUP(A2975,'customer data'!A:A,'customer data'!G:G)</f>
        <v>Adult</v>
      </c>
      <c r="M2975" s="7" t="str">
        <f>_xlfn.XLOOKUP(A2975,'Internet data '!A:A,'Internet data '!F:F)</f>
        <v>No</v>
      </c>
      <c r="N2975" s="7" t="str">
        <f>_xlfn.XLOOKUP(A2975,'Internet data '!A:A,'Internet data '!I:I)</f>
        <v>Fiber optic</v>
      </c>
      <c r="O2975" s="7">
        <f>_xlfn.XLOOKUP(A2975,'Internet data '!A:A,'Internet data '!J:J)</f>
        <v>4</v>
      </c>
    </row>
    <row r="2976" spans="1:15">
      <c r="A2976" s="7" t="s">
        <v>2992</v>
      </c>
      <c r="B2976" s="7" t="s">
        <v>12</v>
      </c>
      <c r="C2976" s="7" t="s">
        <v>11</v>
      </c>
      <c r="D2976" s="7" t="s">
        <v>12</v>
      </c>
      <c r="E2976" s="7" t="s">
        <v>23</v>
      </c>
      <c r="F2976" s="7">
        <v>28</v>
      </c>
      <c r="G2976" s="7">
        <v>94.5</v>
      </c>
      <c r="H2976" s="7">
        <v>2659.4</v>
      </c>
      <c r="I2976" s="7" t="s">
        <v>12</v>
      </c>
      <c r="J2976" s="7" t="str">
        <f>_xlfn.XLOOKUP(A2976,'customer data'!A:A,'customer data'!B:B)</f>
        <v>Male</v>
      </c>
      <c r="K2976" s="7" t="str">
        <f>_xlfn.XLOOKUP(A2976,'customer data'!A:A,'customer data'!C:C)</f>
        <v>No</v>
      </c>
      <c r="L2976" s="7" t="str">
        <f ca="1">_xlfn.XLOOKUP(A2976,'customer data'!A:A,'customer data'!G:G)</f>
        <v>Young</v>
      </c>
      <c r="M2976" s="7" t="str">
        <f>_xlfn.XLOOKUP(A2976,'Internet data '!A:A,'Internet data '!F:F)</f>
        <v>No</v>
      </c>
      <c r="N2976" s="7" t="str">
        <f>_xlfn.XLOOKUP(A2976,'Internet data '!A:A,'Internet data '!I:I)</f>
        <v>Fiber optic</v>
      </c>
      <c r="O2976" s="7">
        <f>_xlfn.XLOOKUP(A2976,'Internet data '!A:A,'Internet data '!J:J)</f>
        <v>4</v>
      </c>
    </row>
    <row r="2977" spans="1:15">
      <c r="A2977" s="7" t="s">
        <v>2993</v>
      </c>
      <c r="B2977" s="7" t="s">
        <v>12</v>
      </c>
      <c r="C2977" s="7" t="s">
        <v>11</v>
      </c>
      <c r="D2977" s="7" t="s">
        <v>10</v>
      </c>
      <c r="E2977" s="7" t="s">
        <v>16</v>
      </c>
      <c r="F2977" s="7">
        <v>3</v>
      </c>
      <c r="G2977" s="7">
        <v>60.65</v>
      </c>
      <c r="H2977" s="7">
        <v>196.9</v>
      </c>
      <c r="I2977" s="7" t="s">
        <v>10</v>
      </c>
      <c r="J2977" s="7" t="str">
        <f>_xlfn.XLOOKUP(A2977,'customer data'!A:A,'customer data'!B:B)</f>
        <v>Male</v>
      </c>
      <c r="K2977" s="7" t="str">
        <f>_xlfn.XLOOKUP(A2977,'customer data'!A:A,'customer data'!C:C)</f>
        <v>No</v>
      </c>
      <c r="L2977" s="7" t="str">
        <f ca="1">_xlfn.XLOOKUP(A2977,'customer data'!A:A,'customer data'!G:G)</f>
        <v>Adult</v>
      </c>
      <c r="M2977" s="7" t="str">
        <f>_xlfn.XLOOKUP(A2977,'Internet data '!A:A,'Internet data '!F:F)</f>
        <v>Yes</v>
      </c>
      <c r="N2977" s="7" t="str">
        <f>_xlfn.XLOOKUP(A2977,'Internet data '!A:A,'Internet data '!I:I)</f>
        <v>DSL</v>
      </c>
      <c r="O2977" s="7">
        <f>_xlfn.XLOOKUP(A2977,'Internet data '!A:A,'Internet data '!J:J)</f>
        <v>2</v>
      </c>
    </row>
    <row r="2978" spans="1:15">
      <c r="A2978" s="7" t="s">
        <v>2994</v>
      </c>
      <c r="B2978" s="7" t="s">
        <v>12</v>
      </c>
      <c r="C2978" s="7" t="s">
        <v>11</v>
      </c>
      <c r="D2978" s="7" t="s">
        <v>12</v>
      </c>
      <c r="E2978" s="7" t="s">
        <v>23</v>
      </c>
      <c r="F2978" s="7">
        <v>19</v>
      </c>
      <c r="G2978" s="7">
        <v>24.1</v>
      </c>
      <c r="H2978" s="7">
        <v>439.2</v>
      </c>
      <c r="I2978" s="7" t="s">
        <v>10</v>
      </c>
      <c r="J2978" s="7" t="str">
        <f>_xlfn.XLOOKUP(A2978,'customer data'!A:A,'customer data'!B:B)</f>
        <v>Male</v>
      </c>
      <c r="K2978" s="7" t="str">
        <f>_xlfn.XLOOKUP(A2978,'customer data'!A:A,'customer data'!C:C)</f>
        <v>No</v>
      </c>
      <c r="L2978" s="7" t="str">
        <f ca="1">_xlfn.XLOOKUP(A2978,'customer data'!A:A,'customer data'!G:G)</f>
        <v>Young</v>
      </c>
      <c r="M2978" s="7" t="str">
        <f>_xlfn.XLOOKUP(A2978,'Internet data '!A:A,'Internet data '!F:F)</f>
        <v>No</v>
      </c>
      <c r="N2978" s="7" t="str">
        <f>_xlfn.XLOOKUP(A2978,'Internet data '!A:A,'Internet data '!I:I)</f>
        <v>No</v>
      </c>
      <c r="O2978" s="7">
        <f>_xlfn.XLOOKUP(A2978,'Internet data '!A:A,'Internet data '!J:J)</f>
        <v>1</v>
      </c>
    </row>
    <row r="2979" spans="1:15">
      <c r="A2979" s="7" t="s">
        <v>2995</v>
      </c>
      <c r="B2979" s="7" t="s">
        <v>12</v>
      </c>
      <c r="C2979" s="7" t="s">
        <v>11</v>
      </c>
      <c r="D2979" s="7" t="s">
        <v>12</v>
      </c>
      <c r="E2979" s="7" t="s">
        <v>16</v>
      </c>
      <c r="F2979" s="7">
        <v>1</v>
      </c>
      <c r="G2979" s="7">
        <v>19.5</v>
      </c>
      <c r="H2979" s="7">
        <v>19.5</v>
      </c>
      <c r="I2979" s="7" t="s">
        <v>10</v>
      </c>
      <c r="J2979" s="7" t="str">
        <f>_xlfn.XLOOKUP(A2979,'customer data'!A:A,'customer data'!B:B)</f>
        <v>Male</v>
      </c>
      <c r="K2979" s="7" t="str">
        <f>_xlfn.XLOOKUP(A2979,'customer data'!A:A,'customer data'!C:C)</f>
        <v>No</v>
      </c>
      <c r="L2979" s="7" t="str">
        <f ca="1">_xlfn.XLOOKUP(A2979,'customer data'!A:A,'customer data'!G:G)</f>
        <v>Young</v>
      </c>
      <c r="M2979" s="7" t="str">
        <f>_xlfn.XLOOKUP(A2979,'Internet data '!A:A,'Internet data '!F:F)</f>
        <v>No</v>
      </c>
      <c r="N2979" s="7" t="str">
        <f>_xlfn.XLOOKUP(A2979,'Internet data '!A:A,'Internet data '!I:I)</f>
        <v>No</v>
      </c>
      <c r="O2979" s="7">
        <f>_xlfn.XLOOKUP(A2979,'Internet data '!A:A,'Internet data '!J:J)</f>
        <v>0</v>
      </c>
    </row>
    <row r="2980" spans="1:15">
      <c r="A2980" s="7" t="s">
        <v>2996</v>
      </c>
      <c r="B2980" s="7" t="s">
        <v>12</v>
      </c>
      <c r="C2980" s="7" t="s">
        <v>11</v>
      </c>
      <c r="D2980" s="7" t="s">
        <v>12</v>
      </c>
      <c r="E2980" s="7" t="s">
        <v>13</v>
      </c>
      <c r="F2980" s="7">
        <v>24</v>
      </c>
      <c r="G2980" s="7">
        <v>85.95</v>
      </c>
      <c r="H2980" s="7">
        <v>2107.15</v>
      </c>
      <c r="I2980" s="7" t="s">
        <v>10</v>
      </c>
      <c r="J2980" s="7" t="str">
        <f>_xlfn.XLOOKUP(A2980,'customer data'!A:A,'customer data'!B:B)</f>
        <v>Male</v>
      </c>
      <c r="K2980" s="7" t="str">
        <f>_xlfn.XLOOKUP(A2980,'customer data'!A:A,'customer data'!C:C)</f>
        <v>No</v>
      </c>
      <c r="L2980" s="7" t="str">
        <f ca="1">_xlfn.XLOOKUP(A2980,'customer data'!A:A,'customer data'!G:G)</f>
        <v>Adult</v>
      </c>
      <c r="M2980" s="7" t="str">
        <f>_xlfn.XLOOKUP(A2980,'Internet data '!A:A,'Internet data '!F:F)</f>
        <v>Yes</v>
      </c>
      <c r="N2980" s="7" t="str">
        <f>_xlfn.XLOOKUP(A2980,'Internet data '!A:A,'Internet data '!I:I)</f>
        <v>Fiber optic</v>
      </c>
      <c r="O2980" s="7">
        <f>_xlfn.XLOOKUP(A2980,'Internet data '!A:A,'Internet data '!J:J)</f>
        <v>3</v>
      </c>
    </row>
    <row r="2981" spans="1:15">
      <c r="A2981" s="7" t="s">
        <v>2997</v>
      </c>
      <c r="B2981" s="7" t="s">
        <v>12</v>
      </c>
      <c r="C2981" s="7" t="s">
        <v>15</v>
      </c>
      <c r="D2981" s="7" t="s">
        <v>12</v>
      </c>
      <c r="E2981" s="7" t="s">
        <v>13</v>
      </c>
      <c r="F2981" s="7">
        <v>57</v>
      </c>
      <c r="G2981" s="7">
        <v>53.5</v>
      </c>
      <c r="H2981" s="7">
        <v>3035.8</v>
      </c>
      <c r="I2981" s="7" t="s">
        <v>10</v>
      </c>
      <c r="J2981" s="7" t="str">
        <f>_xlfn.XLOOKUP(A2981,'customer data'!A:A,'customer data'!B:B)</f>
        <v>Male</v>
      </c>
      <c r="K2981" s="7" t="str">
        <f>_xlfn.XLOOKUP(A2981,'customer data'!A:A,'customer data'!C:C)</f>
        <v>No</v>
      </c>
      <c r="L2981" s="7" t="str">
        <f ca="1">_xlfn.XLOOKUP(A2981,'customer data'!A:A,'customer data'!G:G)</f>
        <v>Adult</v>
      </c>
      <c r="M2981" s="7" t="str">
        <f>_xlfn.XLOOKUP(A2981,'Internet data '!A:A,'Internet data '!F:F)</f>
        <v>Yes</v>
      </c>
      <c r="N2981" s="7" t="str">
        <f>_xlfn.XLOOKUP(A2981,'Internet data '!A:A,'Internet data '!I:I)</f>
        <v>DSL</v>
      </c>
      <c r="O2981" s="7">
        <f>_xlfn.XLOOKUP(A2981,'Internet data '!A:A,'Internet data '!J:J)</f>
        <v>2</v>
      </c>
    </row>
    <row r="2982" spans="1:15">
      <c r="A2982" s="7" t="s">
        <v>2998</v>
      </c>
      <c r="B2982" s="7" t="s">
        <v>12</v>
      </c>
      <c r="C2982" s="7" t="s">
        <v>29</v>
      </c>
      <c r="D2982" s="7" t="s">
        <v>10</v>
      </c>
      <c r="E2982" s="7" t="s">
        <v>23</v>
      </c>
      <c r="F2982" s="7">
        <v>72</v>
      </c>
      <c r="G2982" s="7">
        <v>25.45</v>
      </c>
      <c r="H2982" s="7">
        <v>1866.45</v>
      </c>
      <c r="I2982" s="7" t="s">
        <v>10</v>
      </c>
      <c r="J2982" s="7" t="str">
        <f>_xlfn.XLOOKUP(A2982,'customer data'!A:A,'customer data'!B:B)</f>
        <v>Female</v>
      </c>
      <c r="K2982" s="7" t="str">
        <f>_xlfn.XLOOKUP(A2982,'customer data'!A:A,'customer data'!C:C)</f>
        <v>No</v>
      </c>
      <c r="L2982" s="7" t="str">
        <f ca="1">_xlfn.XLOOKUP(A2982,'customer data'!A:A,'customer data'!G:G)</f>
        <v>Young</v>
      </c>
      <c r="M2982" s="7" t="str">
        <f>_xlfn.XLOOKUP(A2982,'Internet data '!A:A,'Internet data '!F:F)</f>
        <v>No</v>
      </c>
      <c r="N2982" s="7" t="str">
        <f>_xlfn.XLOOKUP(A2982,'Internet data '!A:A,'Internet data '!I:I)</f>
        <v>No</v>
      </c>
      <c r="O2982" s="7">
        <f>_xlfn.XLOOKUP(A2982,'Internet data '!A:A,'Internet data '!J:J)</f>
        <v>1</v>
      </c>
    </row>
    <row r="2983" spans="1:15">
      <c r="A2983" s="7" t="s">
        <v>2999</v>
      </c>
      <c r="B2983" s="7" t="s">
        <v>12</v>
      </c>
      <c r="C2983" s="7" t="s">
        <v>29</v>
      </c>
      <c r="D2983" s="7" t="s">
        <v>10</v>
      </c>
      <c r="E2983" s="7" t="s">
        <v>19</v>
      </c>
      <c r="F2983" s="7">
        <v>67</v>
      </c>
      <c r="G2983" s="7">
        <v>20.5</v>
      </c>
      <c r="H2983" s="7">
        <v>1430.95</v>
      </c>
      <c r="I2983" s="7" t="s">
        <v>10</v>
      </c>
      <c r="J2983" s="7" t="str">
        <f>_xlfn.XLOOKUP(A2983,'customer data'!A:A,'customer data'!B:B)</f>
        <v>Male</v>
      </c>
      <c r="K2983" s="7" t="str">
        <f>_xlfn.XLOOKUP(A2983,'customer data'!A:A,'customer data'!C:C)</f>
        <v>No</v>
      </c>
      <c r="L2983" s="7" t="str">
        <f ca="1">_xlfn.XLOOKUP(A2983,'customer data'!A:A,'customer data'!G:G)</f>
        <v>Young</v>
      </c>
      <c r="M2983" s="7" t="str">
        <f>_xlfn.XLOOKUP(A2983,'Internet data '!A:A,'Internet data '!F:F)</f>
        <v>No</v>
      </c>
      <c r="N2983" s="7" t="str">
        <f>_xlfn.XLOOKUP(A2983,'Internet data '!A:A,'Internet data '!I:I)</f>
        <v>No</v>
      </c>
      <c r="O2983" s="7">
        <f>_xlfn.XLOOKUP(A2983,'Internet data '!A:A,'Internet data '!J:J)</f>
        <v>0</v>
      </c>
    </row>
    <row r="2984" spans="1:15">
      <c r="A2984" s="7" t="s">
        <v>3000</v>
      </c>
      <c r="B2984" s="7" t="s">
        <v>12</v>
      </c>
      <c r="C2984" s="7" t="s">
        <v>15</v>
      </c>
      <c r="D2984" s="7" t="s">
        <v>12</v>
      </c>
      <c r="E2984" s="7" t="s">
        <v>23</v>
      </c>
      <c r="F2984" s="7">
        <v>52</v>
      </c>
      <c r="G2984" s="7">
        <v>20.85</v>
      </c>
      <c r="H2984" s="7">
        <v>1071.5999999999999</v>
      </c>
      <c r="I2984" s="7" t="s">
        <v>10</v>
      </c>
      <c r="J2984" s="7" t="str">
        <f>_xlfn.XLOOKUP(A2984,'customer data'!A:A,'customer data'!B:B)</f>
        <v>Male</v>
      </c>
      <c r="K2984" s="7" t="str">
        <f>_xlfn.XLOOKUP(A2984,'customer data'!A:A,'customer data'!C:C)</f>
        <v>Yes</v>
      </c>
      <c r="L2984" s="7" t="str">
        <f ca="1">_xlfn.XLOOKUP(A2984,'customer data'!A:A,'customer data'!G:G)</f>
        <v>Adult</v>
      </c>
      <c r="M2984" s="7" t="str">
        <f>_xlfn.XLOOKUP(A2984,'Internet data '!A:A,'Internet data '!F:F)</f>
        <v>No</v>
      </c>
      <c r="N2984" s="7" t="str">
        <f>_xlfn.XLOOKUP(A2984,'Internet data '!A:A,'Internet data '!I:I)</f>
        <v>No</v>
      </c>
      <c r="O2984" s="7">
        <f>_xlfn.XLOOKUP(A2984,'Internet data '!A:A,'Internet data '!J:J)</f>
        <v>0</v>
      </c>
    </row>
    <row r="2985" spans="1:15">
      <c r="A2985" s="7" t="s">
        <v>3001</v>
      </c>
      <c r="B2985" s="7" t="s">
        <v>12</v>
      </c>
      <c r="C2985" s="7" t="s">
        <v>29</v>
      </c>
      <c r="D2985" s="7" t="s">
        <v>10</v>
      </c>
      <c r="E2985" s="7" t="s">
        <v>23</v>
      </c>
      <c r="F2985" s="7">
        <v>71</v>
      </c>
      <c r="G2985" s="7">
        <v>89.9</v>
      </c>
      <c r="H2985" s="7">
        <v>6457.15</v>
      </c>
      <c r="I2985" s="7" t="s">
        <v>10</v>
      </c>
      <c r="J2985" s="7" t="str">
        <f>_xlfn.XLOOKUP(A2985,'customer data'!A:A,'customer data'!B:B)</f>
        <v>Male</v>
      </c>
      <c r="K2985" s="7" t="str">
        <f>_xlfn.XLOOKUP(A2985,'customer data'!A:A,'customer data'!C:C)</f>
        <v>Yes</v>
      </c>
      <c r="L2985" s="7" t="str">
        <f ca="1">_xlfn.XLOOKUP(A2985,'customer data'!A:A,'customer data'!G:G)</f>
        <v>Young</v>
      </c>
      <c r="M2985" s="7" t="str">
        <f>_xlfn.XLOOKUP(A2985,'Internet data '!A:A,'Internet data '!F:F)</f>
        <v>Yes</v>
      </c>
      <c r="N2985" s="7" t="str">
        <f>_xlfn.XLOOKUP(A2985,'Internet data '!A:A,'Internet data '!I:I)</f>
        <v>DSL</v>
      </c>
      <c r="O2985" s="7">
        <f>_xlfn.XLOOKUP(A2985,'Internet data '!A:A,'Internet data '!J:J)</f>
        <v>7</v>
      </c>
    </row>
    <row r="2986" spans="1:15">
      <c r="A2986" s="7" t="s">
        <v>3002</v>
      </c>
      <c r="B2986" s="7" t="s">
        <v>12</v>
      </c>
      <c r="C2986" s="7" t="s">
        <v>15</v>
      </c>
      <c r="D2986" s="7" t="s">
        <v>10</v>
      </c>
      <c r="E2986" s="7" t="s">
        <v>16</v>
      </c>
      <c r="F2986" s="7">
        <v>26</v>
      </c>
      <c r="G2986" s="7">
        <v>26</v>
      </c>
      <c r="H2986" s="7">
        <v>684.05</v>
      </c>
      <c r="I2986" s="7" t="s">
        <v>10</v>
      </c>
      <c r="J2986" s="7" t="str">
        <f>_xlfn.XLOOKUP(A2986,'customer data'!A:A,'customer data'!B:B)</f>
        <v>Female</v>
      </c>
      <c r="K2986" s="7" t="str">
        <f>_xlfn.XLOOKUP(A2986,'customer data'!A:A,'customer data'!C:C)</f>
        <v>Yes</v>
      </c>
      <c r="L2986" s="7" t="str">
        <f ca="1">_xlfn.XLOOKUP(A2986,'customer data'!A:A,'customer data'!G:G)</f>
        <v>Young</v>
      </c>
      <c r="M2986" s="7" t="str">
        <f>_xlfn.XLOOKUP(A2986,'Internet data '!A:A,'Internet data '!F:F)</f>
        <v>No</v>
      </c>
      <c r="N2986" s="7" t="str">
        <f>_xlfn.XLOOKUP(A2986,'Internet data '!A:A,'Internet data '!I:I)</f>
        <v>No</v>
      </c>
      <c r="O2986" s="7">
        <f>_xlfn.XLOOKUP(A2986,'Internet data '!A:A,'Internet data '!J:J)</f>
        <v>1</v>
      </c>
    </row>
    <row r="2987" spans="1:15">
      <c r="A2987" s="7" t="s">
        <v>3003</v>
      </c>
      <c r="B2987" s="7" t="s">
        <v>12</v>
      </c>
      <c r="C2987" s="7" t="s">
        <v>29</v>
      </c>
      <c r="D2987" s="7" t="s">
        <v>12</v>
      </c>
      <c r="E2987" s="7" t="s">
        <v>16</v>
      </c>
      <c r="F2987" s="7">
        <v>35</v>
      </c>
      <c r="G2987" s="7">
        <v>113.2</v>
      </c>
      <c r="H2987" s="7">
        <v>3914.05</v>
      </c>
      <c r="I2987" s="7" t="s">
        <v>10</v>
      </c>
      <c r="J2987" s="7" t="str">
        <f>_xlfn.XLOOKUP(A2987,'customer data'!A:A,'customer data'!B:B)</f>
        <v>Female</v>
      </c>
      <c r="K2987" s="7" t="str">
        <f>_xlfn.XLOOKUP(A2987,'customer data'!A:A,'customer data'!C:C)</f>
        <v>No</v>
      </c>
      <c r="L2987" s="7" t="str">
        <f ca="1">_xlfn.XLOOKUP(A2987,'customer data'!A:A,'customer data'!G:G)</f>
        <v>Young</v>
      </c>
      <c r="M2987" s="7" t="str">
        <f>_xlfn.XLOOKUP(A2987,'Internet data '!A:A,'Internet data '!F:F)</f>
        <v>Yes</v>
      </c>
      <c r="N2987" s="7" t="str">
        <f>_xlfn.XLOOKUP(A2987,'Internet data '!A:A,'Internet data '!I:I)</f>
        <v>Fiber optic</v>
      </c>
      <c r="O2987" s="7">
        <f>_xlfn.XLOOKUP(A2987,'Internet data '!A:A,'Internet data '!J:J)</f>
        <v>7</v>
      </c>
    </row>
    <row r="2988" spans="1:15">
      <c r="A2988" s="7" t="s">
        <v>3004</v>
      </c>
      <c r="B2988" s="7" t="s">
        <v>12</v>
      </c>
      <c r="C2988" s="7" t="s">
        <v>29</v>
      </c>
      <c r="D2988" s="7" t="s">
        <v>12</v>
      </c>
      <c r="E2988" s="7" t="s">
        <v>23</v>
      </c>
      <c r="F2988" s="7">
        <v>55</v>
      </c>
      <c r="G2988" s="7">
        <v>69.05</v>
      </c>
      <c r="H2988" s="7">
        <v>3842.6</v>
      </c>
      <c r="I2988" s="7" t="s">
        <v>10</v>
      </c>
      <c r="J2988" s="7" t="str">
        <f>_xlfn.XLOOKUP(A2988,'customer data'!A:A,'customer data'!B:B)</f>
        <v>Female</v>
      </c>
      <c r="K2988" s="7" t="str">
        <f>_xlfn.XLOOKUP(A2988,'customer data'!A:A,'customer data'!C:C)</f>
        <v>Yes</v>
      </c>
      <c r="L2988" s="7" t="str">
        <f ca="1">_xlfn.XLOOKUP(A2988,'customer data'!A:A,'customer data'!G:G)</f>
        <v>Adult</v>
      </c>
      <c r="M2988" s="7" t="str">
        <f>_xlfn.XLOOKUP(A2988,'Internet data '!A:A,'Internet data '!F:F)</f>
        <v>No</v>
      </c>
      <c r="N2988" s="7" t="str">
        <f>_xlfn.XLOOKUP(A2988,'Internet data '!A:A,'Internet data '!I:I)</f>
        <v>Fiber optic</v>
      </c>
      <c r="O2988" s="7">
        <f>_xlfn.XLOOKUP(A2988,'Internet data '!A:A,'Internet data '!J:J)</f>
        <v>0</v>
      </c>
    </row>
    <row r="2989" spans="1:15">
      <c r="A2989" s="7" t="s">
        <v>3005</v>
      </c>
      <c r="B2989" s="7" t="s">
        <v>12</v>
      </c>
      <c r="C2989" s="7" t="s">
        <v>29</v>
      </c>
      <c r="D2989" s="7" t="s">
        <v>10</v>
      </c>
      <c r="E2989" s="7" t="s">
        <v>16</v>
      </c>
      <c r="F2989" s="7">
        <v>33</v>
      </c>
      <c r="G2989" s="7">
        <v>20.100000000000001</v>
      </c>
      <c r="H2989" s="7">
        <v>670.35</v>
      </c>
      <c r="I2989" s="7" t="s">
        <v>10</v>
      </c>
      <c r="J2989" s="7" t="str">
        <f>_xlfn.XLOOKUP(A2989,'customer data'!A:A,'customer data'!B:B)</f>
        <v>Female</v>
      </c>
      <c r="K2989" s="7" t="str">
        <f>_xlfn.XLOOKUP(A2989,'customer data'!A:A,'customer data'!C:C)</f>
        <v>Yes</v>
      </c>
      <c r="L2989" s="7" t="str">
        <f ca="1">_xlfn.XLOOKUP(A2989,'customer data'!A:A,'customer data'!G:G)</f>
        <v>Adult</v>
      </c>
      <c r="M2989" s="7" t="str">
        <f>_xlfn.XLOOKUP(A2989,'Internet data '!A:A,'Internet data '!F:F)</f>
        <v>No</v>
      </c>
      <c r="N2989" s="7" t="str">
        <f>_xlfn.XLOOKUP(A2989,'Internet data '!A:A,'Internet data '!I:I)</f>
        <v>No</v>
      </c>
      <c r="O2989" s="7">
        <f>_xlfn.XLOOKUP(A2989,'Internet data '!A:A,'Internet data '!J:J)</f>
        <v>0</v>
      </c>
    </row>
    <row r="2990" spans="1:15">
      <c r="A2990" s="7" t="s">
        <v>3006</v>
      </c>
      <c r="B2990" s="7" t="s">
        <v>12</v>
      </c>
      <c r="C2990" s="7" t="s">
        <v>29</v>
      </c>
      <c r="D2990" s="7" t="s">
        <v>12</v>
      </c>
      <c r="E2990" s="7" t="s">
        <v>13</v>
      </c>
      <c r="F2990" s="7">
        <v>72</v>
      </c>
      <c r="G2990" s="7">
        <v>109.65</v>
      </c>
      <c r="H2990" s="7">
        <v>7880.25</v>
      </c>
      <c r="I2990" s="7" t="s">
        <v>10</v>
      </c>
      <c r="J2990" s="7" t="str">
        <f>_xlfn.XLOOKUP(A2990,'customer data'!A:A,'customer data'!B:B)</f>
        <v>Male</v>
      </c>
      <c r="K2990" s="7" t="str">
        <f>_xlfn.XLOOKUP(A2990,'customer data'!A:A,'customer data'!C:C)</f>
        <v>Yes</v>
      </c>
      <c r="L2990" s="7" t="str">
        <f ca="1">_xlfn.XLOOKUP(A2990,'customer data'!A:A,'customer data'!G:G)</f>
        <v>Adult</v>
      </c>
      <c r="M2990" s="7" t="str">
        <f>_xlfn.XLOOKUP(A2990,'Internet data '!A:A,'Internet data '!F:F)</f>
        <v>No</v>
      </c>
      <c r="N2990" s="7" t="str">
        <f>_xlfn.XLOOKUP(A2990,'Internet data '!A:A,'Internet data '!I:I)</f>
        <v>Fiber optic</v>
      </c>
      <c r="O2990" s="7">
        <f>_xlfn.XLOOKUP(A2990,'Internet data '!A:A,'Internet data '!J:J)</f>
        <v>6</v>
      </c>
    </row>
    <row r="2991" spans="1:15">
      <c r="A2991" s="7" t="s">
        <v>3007</v>
      </c>
      <c r="B2991" s="7" t="s">
        <v>12</v>
      </c>
      <c r="C2991" s="7" t="s">
        <v>11</v>
      </c>
      <c r="D2991" s="7" t="s">
        <v>12</v>
      </c>
      <c r="E2991" s="7" t="s">
        <v>16</v>
      </c>
      <c r="F2991" s="7">
        <v>1</v>
      </c>
      <c r="G2991" s="7">
        <v>19.2</v>
      </c>
      <c r="H2991" s="7">
        <v>19.2</v>
      </c>
      <c r="I2991" s="7" t="s">
        <v>10</v>
      </c>
      <c r="J2991" s="7" t="str">
        <f>_xlfn.XLOOKUP(A2991,'customer data'!A:A,'customer data'!B:B)</f>
        <v>Male</v>
      </c>
      <c r="K2991" s="7" t="str">
        <f>_xlfn.XLOOKUP(A2991,'customer data'!A:A,'customer data'!C:C)</f>
        <v>No</v>
      </c>
      <c r="L2991" s="7" t="str">
        <f ca="1">_xlfn.XLOOKUP(A2991,'customer data'!A:A,'customer data'!G:G)</f>
        <v>Adult</v>
      </c>
      <c r="M2991" s="7" t="str">
        <f>_xlfn.XLOOKUP(A2991,'Internet data '!A:A,'Internet data '!F:F)</f>
        <v>No</v>
      </c>
      <c r="N2991" s="7" t="str">
        <f>_xlfn.XLOOKUP(A2991,'Internet data '!A:A,'Internet data '!I:I)</f>
        <v>No</v>
      </c>
      <c r="O2991" s="7">
        <f>_xlfn.XLOOKUP(A2991,'Internet data '!A:A,'Internet data '!J:J)</f>
        <v>0</v>
      </c>
    </row>
    <row r="2992" spans="1:15">
      <c r="A2992" s="7" t="s">
        <v>3008</v>
      </c>
      <c r="B2992" s="7" t="s">
        <v>10</v>
      </c>
      <c r="C2992" s="7" t="s">
        <v>11</v>
      </c>
      <c r="D2992" s="7" t="s">
        <v>12</v>
      </c>
      <c r="E2992" s="7" t="s">
        <v>16</v>
      </c>
      <c r="F2992" s="7">
        <v>10</v>
      </c>
      <c r="G2992" s="7">
        <v>33.9</v>
      </c>
      <c r="H2992" s="7">
        <v>298.45</v>
      </c>
      <c r="I2992" s="7" t="s">
        <v>12</v>
      </c>
      <c r="J2992" s="7" t="str">
        <f>_xlfn.XLOOKUP(A2992,'customer data'!A:A,'customer data'!B:B)</f>
        <v>Male</v>
      </c>
      <c r="K2992" s="7" t="str">
        <f>_xlfn.XLOOKUP(A2992,'customer data'!A:A,'customer data'!C:C)</f>
        <v>No</v>
      </c>
      <c r="L2992" s="7" t="str">
        <f ca="1">_xlfn.XLOOKUP(A2992,'customer data'!A:A,'customer data'!G:G)</f>
        <v>Adult</v>
      </c>
      <c r="M2992" s="7" t="str">
        <f>_xlfn.XLOOKUP(A2992,'Internet data '!A:A,'Internet data '!F:F)</f>
        <v>No</v>
      </c>
      <c r="N2992" s="7" t="str">
        <f>_xlfn.XLOOKUP(A2992,'Internet data '!A:A,'Internet data '!I:I)</f>
        <v>DSL</v>
      </c>
      <c r="O2992" s="7">
        <f>_xlfn.XLOOKUP(A2992,'Internet data '!A:A,'Internet data '!J:J)</f>
        <v>1</v>
      </c>
    </row>
    <row r="2993" spans="1:15">
      <c r="A2993" s="7" t="s">
        <v>3009</v>
      </c>
      <c r="B2993" s="7" t="s">
        <v>12</v>
      </c>
      <c r="C2993" s="7" t="s">
        <v>11</v>
      </c>
      <c r="D2993" s="7" t="s">
        <v>10</v>
      </c>
      <c r="E2993" s="7" t="s">
        <v>13</v>
      </c>
      <c r="F2993" s="7">
        <v>37</v>
      </c>
      <c r="G2993" s="7">
        <v>90</v>
      </c>
      <c r="H2993" s="7">
        <v>3371.75</v>
      </c>
      <c r="I2993" s="7" t="s">
        <v>10</v>
      </c>
      <c r="J2993" s="7" t="str">
        <f>_xlfn.XLOOKUP(A2993,'customer data'!A:A,'customer data'!B:B)</f>
        <v>Female</v>
      </c>
      <c r="K2993" s="7" t="str">
        <f>_xlfn.XLOOKUP(A2993,'customer data'!A:A,'customer data'!C:C)</f>
        <v>Yes</v>
      </c>
      <c r="L2993" s="7" t="str">
        <f ca="1">_xlfn.XLOOKUP(A2993,'customer data'!A:A,'customer data'!G:G)</f>
        <v>Young</v>
      </c>
      <c r="M2993" s="7" t="str">
        <f>_xlfn.XLOOKUP(A2993,'Internet data '!A:A,'Internet data '!F:F)</f>
        <v>Yes</v>
      </c>
      <c r="N2993" s="7" t="str">
        <f>_xlfn.XLOOKUP(A2993,'Internet data '!A:A,'Internet data '!I:I)</f>
        <v>Fiber optic</v>
      </c>
      <c r="O2993" s="7">
        <f>_xlfn.XLOOKUP(A2993,'Internet data '!A:A,'Internet data '!J:J)</f>
        <v>3</v>
      </c>
    </row>
    <row r="2994" spans="1:15">
      <c r="A2994" s="7" t="s">
        <v>3010</v>
      </c>
      <c r="B2994" s="7" t="s">
        <v>10</v>
      </c>
      <c r="C2994" s="7" t="s">
        <v>11</v>
      </c>
      <c r="D2994" s="7" t="s">
        <v>10</v>
      </c>
      <c r="E2994" s="7" t="s">
        <v>16</v>
      </c>
      <c r="F2994" s="7">
        <v>12</v>
      </c>
      <c r="G2994" s="7">
        <v>34</v>
      </c>
      <c r="H2994" s="7">
        <v>442.45</v>
      </c>
      <c r="I2994" s="7" t="s">
        <v>10</v>
      </c>
      <c r="J2994" s="7" t="str">
        <f>_xlfn.XLOOKUP(A2994,'customer data'!A:A,'customer data'!B:B)</f>
        <v>Male</v>
      </c>
      <c r="K2994" s="7" t="str">
        <f>_xlfn.XLOOKUP(A2994,'customer data'!A:A,'customer data'!C:C)</f>
        <v>No</v>
      </c>
      <c r="L2994" s="7" t="str">
        <f ca="1">_xlfn.XLOOKUP(A2994,'customer data'!A:A,'customer data'!G:G)</f>
        <v>Adult</v>
      </c>
      <c r="M2994" s="7" t="str">
        <f>_xlfn.XLOOKUP(A2994,'Internet data '!A:A,'Internet data '!F:F)</f>
        <v>Yes</v>
      </c>
      <c r="N2994" s="7" t="str">
        <f>_xlfn.XLOOKUP(A2994,'Internet data '!A:A,'Internet data '!I:I)</f>
        <v>DSL</v>
      </c>
      <c r="O2994" s="7">
        <f>_xlfn.XLOOKUP(A2994,'Internet data '!A:A,'Internet data '!J:J)</f>
        <v>2</v>
      </c>
    </row>
    <row r="2995" spans="1:15">
      <c r="A2995" s="7" t="s">
        <v>3011</v>
      </c>
      <c r="B2995" s="7" t="s">
        <v>12</v>
      </c>
      <c r="C2995" s="7" t="s">
        <v>15</v>
      </c>
      <c r="D2995" s="7" t="s">
        <v>10</v>
      </c>
      <c r="E2995" s="7" t="s">
        <v>16</v>
      </c>
      <c r="F2995" s="7">
        <v>1</v>
      </c>
      <c r="G2995" s="7">
        <v>20.399999999999999</v>
      </c>
      <c r="H2995" s="7">
        <v>20.399999999999999</v>
      </c>
      <c r="I2995" s="7" t="s">
        <v>10</v>
      </c>
      <c r="J2995" s="7" t="str">
        <f>_xlfn.XLOOKUP(A2995,'customer data'!A:A,'customer data'!B:B)</f>
        <v>Male</v>
      </c>
      <c r="K2995" s="7" t="str">
        <f>_xlfn.XLOOKUP(A2995,'customer data'!A:A,'customer data'!C:C)</f>
        <v>Yes</v>
      </c>
      <c r="L2995" s="7" t="str">
        <f ca="1">_xlfn.XLOOKUP(A2995,'customer data'!A:A,'customer data'!G:G)</f>
        <v>Young</v>
      </c>
      <c r="M2995" s="7" t="str">
        <f>_xlfn.XLOOKUP(A2995,'Internet data '!A:A,'Internet data '!F:F)</f>
        <v>No</v>
      </c>
      <c r="N2995" s="7" t="str">
        <f>_xlfn.XLOOKUP(A2995,'Internet data '!A:A,'Internet data '!I:I)</f>
        <v>No</v>
      </c>
      <c r="O2995" s="7">
        <f>_xlfn.XLOOKUP(A2995,'Internet data '!A:A,'Internet data '!J:J)</f>
        <v>0</v>
      </c>
    </row>
    <row r="2996" spans="1:15">
      <c r="A2996" s="7" t="s">
        <v>3012</v>
      </c>
      <c r="B2996" s="7" t="s">
        <v>10</v>
      </c>
      <c r="C2996" s="7" t="s">
        <v>29</v>
      </c>
      <c r="D2996" s="7" t="s">
        <v>12</v>
      </c>
      <c r="E2996" s="7" t="s">
        <v>23</v>
      </c>
      <c r="F2996" s="7">
        <v>62</v>
      </c>
      <c r="G2996" s="7">
        <v>38.6</v>
      </c>
      <c r="H2996" s="7">
        <v>2345.5500000000002</v>
      </c>
      <c r="I2996" s="7" t="s">
        <v>10</v>
      </c>
      <c r="J2996" s="7" t="str">
        <f>_xlfn.XLOOKUP(A2996,'customer data'!A:A,'customer data'!B:B)</f>
        <v>Male</v>
      </c>
      <c r="K2996" s="7" t="str">
        <f>_xlfn.XLOOKUP(A2996,'customer data'!A:A,'customer data'!C:C)</f>
        <v>Yes</v>
      </c>
      <c r="L2996" s="7" t="str">
        <f ca="1">_xlfn.XLOOKUP(A2996,'customer data'!A:A,'customer data'!G:G)</f>
        <v>Adult</v>
      </c>
      <c r="M2996" s="7" t="str">
        <f>_xlfn.XLOOKUP(A2996,'Internet data '!A:A,'Internet data '!F:F)</f>
        <v>Yes</v>
      </c>
      <c r="N2996" s="7" t="str">
        <f>_xlfn.XLOOKUP(A2996,'Internet data '!A:A,'Internet data '!I:I)</f>
        <v>DSL</v>
      </c>
      <c r="O2996" s="7">
        <f>_xlfn.XLOOKUP(A2996,'Internet data '!A:A,'Internet data '!J:J)</f>
        <v>3</v>
      </c>
    </row>
    <row r="2997" spans="1:15">
      <c r="A2997" s="7" t="s">
        <v>3013</v>
      </c>
      <c r="B2997" s="7" t="s">
        <v>10</v>
      </c>
      <c r="C2997" s="7" t="s">
        <v>11</v>
      </c>
      <c r="D2997" s="7" t="s">
        <v>10</v>
      </c>
      <c r="E2997" s="7" t="s">
        <v>19</v>
      </c>
      <c r="F2997" s="7">
        <v>1</v>
      </c>
      <c r="G2997" s="7">
        <v>25.25</v>
      </c>
      <c r="H2997" s="7">
        <v>25.25</v>
      </c>
      <c r="I2997" s="7" t="s">
        <v>10</v>
      </c>
      <c r="J2997" s="7" t="str">
        <f>_xlfn.XLOOKUP(A2997,'customer data'!A:A,'customer data'!B:B)</f>
        <v>Female</v>
      </c>
      <c r="K2997" s="7" t="str">
        <f>_xlfn.XLOOKUP(A2997,'customer data'!A:A,'customer data'!C:C)</f>
        <v>No</v>
      </c>
      <c r="L2997" s="7" t="str">
        <f ca="1">_xlfn.XLOOKUP(A2997,'customer data'!A:A,'customer data'!G:G)</f>
        <v>Adult</v>
      </c>
      <c r="M2997" s="7" t="str">
        <f>_xlfn.XLOOKUP(A2997,'Internet data '!A:A,'Internet data '!F:F)</f>
        <v>No</v>
      </c>
      <c r="N2997" s="7" t="str">
        <f>_xlfn.XLOOKUP(A2997,'Internet data '!A:A,'Internet data '!I:I)</f>
        <v>DSL</v>
      </c>
      <c r="O2997" s="7">
        <f>_xlfn.XLOOKUP(A2997,'Internet data '!A:A,'Internet data '!J:J)</f>
        <v>0</v>
      </c>
    </row>
    <row r="2998" spans="1:15">
      <c r="A2998" s="7" t="s">
        <v>3014</v>
      </c>
      <c r="B2998" s="7" t="s">
        <v>12</v>
      </c>
      <c r="C2998" s="7" t="s">
        <v>11</v>
      </c>
      <c r="D2998" s="7" t="s">
        <v>12</v>
      </c>
      <c r="E2998" s="7" t="s">
        <v>16</v>
      </c>
      <c r="F2998" s="7">
        <v>18</v>
      </c>
      <c r="G2998" s="7">
        <v>60.6</v>
      </c>
      <c r="H2998" s="7">
        <v>1156.3499999999999</v>
      </c>
      <c r="I2998" s="7" t="s">
        <v>10</v>
      </c>
      <c r="J2998" s="7" t="str">
        <f>_xlfn.XLOOKUP(A2998,'customer data'!A:A,'customer data'!B:B)</f>
        <v>Female</v>
      </c>
      <c r="K2998" s="7" t="str">
        <f>_xlfn.XLOOKUP(A2998,'customer data'!A:A,'customer data'!C:C)</f>
        <v>No</v>
      </c>
      <c r="L2998" s="7" t="str">
        <f ca="1">_xlfn.XLOOKUP(A2998,'customer data'!A:A,'customer data'!G:G)</f>
        <v>Adult</v>
      </c>
      <c r="M2998" s="7" t="str">
        <f>_xlfn.XLOOKUP(A2998,'Internet data '!A:A,'Internet data '!F:F)</f>
        <v>No</v>
      </c>
      <c r="N2998" s="7" t="str">
        <f>_xlfn.XLOOKUP(A2998,'Internet data '!A:A,'Internet data '!I:I)</f>
        <v>DSL</v>
      </c>
      <c r="O2998" s="7">
        <f>_xlfn.XLOOKUP(A2998,'Internet data '!A:A,'Internet data '!J:J)</f>
        <v>3</v>
      </c>
    </row>
    <row r="2999" spans="1:15">
      <c r="A2999" s="7" t="s">
        <v>3015</v>
      </c>
      <c r="B2999" s="7" t="s">
        <v>12</v>
      </c>
      <c r="C2999" s="7" t="s">
        <v>11</v>
      </c>
      <c r="D2999" s="7" t="s">
        <v>12</v>
      </c>
      <c r="E2999" s="7" t="s">
        <v>13</v>
      </c>
      <c r="F2999" s="7">
        <v>69</v>
      </c>
      <c r="G2999" s="7">
        <v>89.95</v>
      </c>
      <c r="H2999" s="7">
        <v>6143.15</v>
      </c>
      <c r="I2999" s="7" t="s">
        <v>12</v>
      </c>
      <c r="J2999" s="7" t="str">
        <f>_xlfn.XLOOKUP(A2999,'customer data'!A:A,'customer data'!B:B)</f>
        <v>Male</v>
      </c>
      <c r="K2999" s="7" t="str">
        <f>_xlfn.XLOOKUP(A2999,'customer data'!A:A,'customer data'!C:C)</f>
        <v>Yes</v>
      </c>
      <c r="L2999" s="7" t="str">
        <f ca="1">_xlfn.XLOOKUP(A2999,'customer data'!A:A,'customer data'!G:G)</f>
        <v>Adult</v>
      </c>
      <c r="M2999" s="7" t="str">
        <f>_xlfn.XLOOKUP(A2999,'Internet data '!A:A,'Internet data '!F:F)</f>
        <v>No</v>
      </c>
      <c r="N2999" s="7" t="str">
        <f>_xlfn.XLOOKUP(A2999,'Internet data '!A:A,'Internet data '!I:I)</f>
        <v>Fiber optic</v>
      </c>
      <c r="O2999" s="7">
        <f>_xlfn.XLOOKUP(A2999,'Internet data '!A:A,'Internet data '!J:J)</f>
        <v>3</v>
      </c>
    </row>
    <row r="3000" spans="1:15">
      <c r="A3000" s="7" t="s">
        <v>3016</v>
      </c>
      <c r="B3000" s="7" t="s">
        <v>12</v>
      </c>
      <c r="C3000" s="7" t="s">
        <v>11</v>
      </c>
      <c r="D3000" s="7" t="s">
        <v>12</v>
      </c>
      <c r="E3000" s="7" t="s">
        <v>13</v>
      </c>
      <c r="F3000" s="7">
        <v>2</v>
      </c>
      <c r="G3000" s="7">
        <v>74.75</v>
      </c>
      <c r="H3000" s="7">
        <v>144.80000000000001</v>
      </c>
      <c r="I3000" s="7" t="s">
        <v>10</v>
      </c>
      <c r="J3000" s="7" t="str">
        <f>_xlfn.XLOOKUP(A3000,'customer data'!A:A,'customer data'!B:B)</f>
        <v>Male</v>
      </c>
      <c r="K3000" s="7" t="str">
        <f>_xlfn.XLOOKUP(A3000,'customer data'!A:A,'customer data'!C:C)</f>
        <v>No</v>
      </c>
      <c r="L3000" s="7" t="str">
        <f ca="1">_xlfn.XLOOKUP(A3000,'customer data'!A:A,'customer data'!G:G)</f>
        <v>Adult</v>
      </c>
      <c r="M3000" s="7" t="str">
        <f>_xlfn.XLOOKUP(A3000,'Internet data '!A:A,'Internet data '!F:F)</f>
        <v>No</v>
      </c>
      <c r="N3000" s="7" t="str">
        <f>_xlfn.XLOOKUP(A3000,'Internet data '!A:A,'Internet data '!I:I)</f>
        <v>Fiber optic</v>
      </c>
      <c r="O3000" s="7">
        <f>_xlfn.XLOOKUP(A3000,'Internet data '!A:A,'Internet data '!J:J)</f>
        <v>1</v>
      </c>
    </row>
    <row r="3001" spans="1:15">
      <c r="A3001" s="7" t="s">
        <v>3017</v>
      </c>
      <c r="B3001" s="7" t="s">
        <v>12</v>
      </c>
      <c r="C3001" s="7" t="s">
        <v>11</v>
      </c>
      <c r="D3001" s="7" t="s">
        <v>10</v>
      </c>
      <c r="E3001" s="7" t="s">
        <v>16</v>
      </c>
      <c r="F3001" s="7">
        <v>19</v>
      </c>
      <c r="G3001" s="7">
        <v>20.6</v>
      </c>
      <c r="H3001" s="7">
        <v>414.95</v>
      </c>
      <c r="I3001" s="7" t="s">
        <v>10</v>
      </c>
      <c r="J3001" s="7" t="str">
        <f>_xlfn.XLOOKUP(A3001,'customer data'!A:A,'customer data'!B:B)</f>
        <v>Male</v>
      </c>
      <c r="K3001" s="7" t="str">
        <f>_xlfn.XLOOKUP(A3001,'customer data'!A:A,'customer data'!C:C)</f>
        <v>Yes</v>
      </c>
      <c r="L3001" s="7" t="str">
        <f ca="1">_xlfn.XLOOKUP(A3001,'customer data'!A:A,'customer data'!G:G)</f>
        <v>Adult</v>
      </c>
      <c r="M3001" s="7" t="str">
        <f>_xlfn.XLOOKUP(A3001,'Internet data '!A:A,'Internet data '!F:F)</f>
        <v>No</v>
      </c>
      <c r="N3001" s="7" t="str">
        <f>_xlfn.XLOOKUP(A3001,'Internet data '!A:A,'Internet data '!I:I)</f>
        <v>No</v>
      </c>
      <c r="O3001" s="7">
        <f>_xlfn.XLOOKUP(A3001,'Internet data '!A:A,'Internet data '!J:J)</f>
        <v>0</v>
      </c>
    </row>
    <row r="3002" spans="1:15">
      <c r="A3002" s="7" t="s">
        <v>3018</v>
      </c>
      <c r="B3002" s="7" t="s">
        <v>12</v>
      </c>
      <c r="C3002" s="7" t="s">
        <v>11</v>
      </c>
      <c r="D3002" s="7" t="s">
        <v>12</v>
      </c>
      <c r="E3002" s="7" t="s">
        <v>13</v>
      </c>
      <c r="F3002" s="7">
        <v>12</v>
      </c>
      <c r="G3002" s="7">
        <v>84.45</v>
      </c>
      <c r="H3002" s="7">
        <v>1059.55</v>
      </c>
      <c r="I3002" s="7" t="s">
        <v>12</v>
      </c>
      <c r="J3002" s="7" t="str">
        <f>_xlfn.XLOOKUP(A3002,'customer data'!A:A,'customer data'!B:B)</f>
        <v>Male</v>
      </c>
      <c r="K3002" s="7" t="str">
        <f>_xlfn.XLOOKUP(A3002,'customer data'!A:A,'customer data'!C:C)</f>
        <v>No</v>
      </c>
      <c r="L3002" s="7" t="str">
        <f ca="1">_xlfn.XLOOKUP(A3002,'customer data'!A:A,'customer data'!G:G)</f>
        <v>Adult</v>
      </c>
      <c r="M3002" s="7" t="str">
        <f>_xlfn.XLOOKUP(A3002,'Internet data '!A:A,'Internet data '!F:F)</f>
        <v>No</v>
      </c>
      <c r="N3002" s="7" t="str">
        <f>_xlfn.XLOOKUP(A3002,'Internet data '!A:A,'Internet data '!I:I)</f>
        <v>Fiber optic</v>
      </c>
      <c r="O3002" s="7">
        <f>_xlfn.XLOOKUP(A3002,'Internet data '!A:A,'Internet data '!J:J)</f>
        <v>2</v>
      </c>
    </row>
    <row r="3003" spans="1:15">
      <c r="A3003" s="7" t="s">
        <v>3019</v>
      </c>
      <c r="B3003" s="7" t="s">
        <v>12</v>
      </c>
      <c r="C3003" s="7" t="s">
        <v>11</v>
      </c>
      <c r="D3003" s="7" t="s">
        <v>10</v>
      </c>
      <c r="E3003" s="7" t="s">
        <v>16</v>
      </c>
      <c r="F3003" s="7">
        <v>9</v>
      </c>
      <c r="G3003" s="7">
        <v>20.399999999999999</v>
      </c>
      <c r="H3003" s="7">
        <v>181.8</v>
      </c>
      <c r="I3003" s="7" t="s">
        <v>10</v>
      </c>
      <c r="J3003" s="7" t="str">
        <f>_xlfn.XLOOKUP(A3003,'customer data'!A:A,'customer data'!B:B)</f>
        <v>Male</v>
      </c>
      <c r="K3003" s="7" t="str">
        <f>_xlfn.XLOOKUP(A3003,'customer data'!A:A,'customer data'!C:C)</f>
        <v>No</v>
      </c>
      <c r="L3003" s="7" t="str">
        <f ca="1">_xlfn.XLOOKUP(A3003,'customer data'!A:A,'customer data'!G:G)</f>
        <v>Adult</v>
      </c>
      <c r="M3003" s="7" t="str">
        <f>_xlfn.XLOOKUP(A3003,'Internet data '!A:A,'Internet data '!F:F)</f>
        <v>No</v>
      </c>
      <c r="N3003" s="7" t="str">
        <f>_xlfn.XLOOKUP(A3003,'Internet data '!A:A,'Internet data '!I:I)</f>
        <v>No</v>
      </c>
      <c r="O3003" s="7">
        <f>_xlfn.XLOOKUP(A3003,'Internet data '!A:A,'Internet data '!J:J)</f>
        <v>0</v>
      </c>
    </row>
    <row r="3004" spans="1:15">
      <c r="A3004" s="7" t="s">
        <v>3020</v>
      </c>
      <c r="B3004" s="7" t="s">
        <v>12</v>
      </c>
      <c r="C3004" s="7" t="s">
        <v>15</v>
      </c>
      <c r="D3004" s="7" t="s">
        <v>10</v>
      </c>
      <c r="E3004" s="7" t="s">
        <v>13</v>
      </c>
      <c r="F3004" s="7">
        <v>27</v>
      </c>
      <c r="G3004" s="7">
        <v>81.7</v>
      </c>
      <c r="H3004" s="7">
        <v>2212.5500000000002</v>
      </c>
      <c r="I3004" s="7" t="s">
        <v>10</v>
      </c>
      <c r="J3004" s="7" t="str">
        <f>_xlfn.XLOOKUP(A3004,'customer data'!A:A,'customer data'!B:B)</f>
        <v>Male</v>
      </c>
      <c r="K3004" s="7" t="str">
        <f>_xlfn.XLOOKUP(A3004,'customer data'!A:A,'customer data'!C:C)</f>
        <v>No</v>
      </c>
      <c r="L3004" s="7" t="str">
        <f ca="1">_xlfn.XLOOKUP(A3004,'customer data'!A:A,'customer data'!G:G)</f>
        <v>Adult</v>
      </c>
      <c r="M3004" s="7" t="str">
        <f>_xlfn.XLOOKUP(A3004,'Internet data '!A:A,'Internet data '!F:F)</f>
        <v>Yes</v>
      </c>
      <c r="N3004" s="7" t="str">
        <f>_xlfn.XLOOKUP(A3004,'Internet data '!A:A,'Internet data '!I:I)</f>
        <v>DSL</v>
      </c>
      <c r="O3004" s="7">
        <f>_xlfn.XLOOKUP(A3004,'Internet data '!A:A,'Internet data '!J:J)</f>
        <v>5</v>
      </c>
    </row>
    <row r="3005" spans="1:15">
      <c r="A3005" s="7" t="s">
        <v>3021</v>
      </c>
      <c r="B3005" s="7" t="s">
        <v>12</v>
      </c>
      <c r="C3005" s="7" t="s">
        <v>11</v>
      </c>
      <c r="D3005" s="7" t="s">
        <v>12</v>
      </c>
      <c r="E3005" s="7" t="s">
        <v>13</v>
      </c>
      <c r="F3005" s="7">
        <v>27</v>
      </c>
      <c r="G3005" s="7">
        <v>79.5</v>
      </c>
      <c r="H3005" s="7">
        <v>2180.5500000000002</v>
      </c>
      <c r="I3005" s="7" t="s">
        <v>12</v>
      </c>
      <c r="J3005" s="7" t="str">
        <f>_xlfn.XLOOKUP(A3005,'customer data'!A:A,'customer data'!B:B)</f>
        <v>Male</v>
      </c>
      <c r="K3005" s="7" t="str">
        <f>_xlfn.XLOOKUP(A3005,'customer data'!A:A,'customer data'!C:C)</f>
        <v>No</v>
      </c>
      <c r="L3005" s="7" t="str">
        <f ca="1">_xlfn.XLOOKUP(A3005,'customer data'!A:A,'customer data'!G:G)</f>
        <v>Adult</v>
      </c>
      <c r="M3005" s="7" t="str">
        <f>_xlfn.XLOOKUP(A3005,'Internet data '!A:A,'Internet data '!F:F)</f>
        <v>Yes</v>
      </c>
      <c r="N3005" s="7" t="str">
        <f>_xlfn.XLOOKUP(A3005,'Internet data '!A:A,'Internet data '!I:I)</f>
        <v>Fiber optic</v>
      </c>
      <c r="O3005" s="7">
        <f>_xlfn.XLOOKUP(A3005,'Internet data '!A:A,'Internet data '!J:J)</f>
        <v>2</v>
      </c>
    </row>
    <row r="3006" spans="1:15">
      <c r="A3006" s="7" t="s">
        <v>3022</v>
      </c>
      <c r="B3006" s="7" t="s">
        <v>12</v>
      </c>
      <c r="C3006" s="7" t="s">
        <v>11</v>
      </c>
      <c r="D3006" s="7" t="s">
        <v>10</v>
      </c>
      <c r="E3006" s="7" t="s">
        <v>16</v>
      </c>
      <c r="F3006" s="7">
        <v>1</v>
      </c>
      <c r="G3006" s="7">
        <v>89.15</v>
      </c>
      <c r="H3006" s="7">
        <v>89.15</v>
      </c>
      <c r="I3006" s="7" t="s">
        <v>12</v>
      </c>
      <c r="J3006" s="7" t="str">
        <f>_xlfn.XLOOKUP(A3006,'customer data'!A:A,'customer data'!B:B)</f>
        <v>Male</v>
      </c>
      <c r="K3006" s="7" t="str">
        <f>_xlfn.XLOOKUP(A3006,'customer data'!A:A,'customer data'!C:C)</f>
        <v>Yes</v>
      </c>
      <c r="L3006" s="7" t="str">
        <f ca="1">_xlfn.XLOOKUP(A3006,'customer data'!A:A,'customer data'!G:G)</f>
        <v>Young</v>
      </c>
      <c r="M3006" s="7" t="str">
        <f>_xlfn.XLOOKUP(A3006,'Internet data '!A:A,'Internet data '!F:F)</f>
        <v>No</v>
      </c>
      <c r="N3006" s="7" t="str">
        <f>_xlfn.XLOOKUP(A3006,'Internet data '!A:A,'Internet data '!I:I)</f>
        <v>Fiber optic</v>
      </c>
      <c r="O3006" s="7">
        <f>_xlfn.XLOOKUP(A3006,'Internet data '!A:A,'Internet data '!J:J)</f>
        <v>2</v>
      </c>
    </row>
    <row r="3007" spans="1:15">
      <c r="A3007" s="7" t="s">
        <v>3023</v>
      </c>
      <c r="B3007" s="7" t="s">
        <v>12</v>
      </c>
      <c r="C3007" s="7" t="s">
        <v>11</v>
      </c>
      <c r="D3007" s="7" t="s">
        <v>12</v>
      </c>
      <c r="E3007" s="7" t="s">
        <v>16</v>
      </c>
      <c r="F3007" s="7">
        <v>24</v>
      </c>
      <c r="G3007" s="7">
        <v>20.3</v>
      </c>
      <c r="H3007" s="7">
        <v>459.95</v>
      </c>
      <c r="I3007" s="7" t="s">
        <v>10</v>
      </c>
      <c r="J3007" s="7" t="str">
        <f>_xlfn.XLOOKUP(A3007,'customer data'!A:A,'customer data'!B:B)</f>
        <v>Female</v>
      </c>
      <c r="K3007" s="7" t="str">
        <f>_xlfn.XLOOKUP(A3007,'customer data'!A:A,'customer data'!C:C)</f>
        <v>No</v>
      </c>
      <c r="L3007" s="7" t="str">
        <f ca="1">_xlfn.XLOOKUP(A3007,'customer data'!A:A,'customer data'!G:G)</f>
        <v>Young</v>
      </c>
      <c r="M3007" s="7" t="str">
        <f>_xlfn.XLOOKUP(A3007,'Internet data '!A:A,'Internet data '!F:F)</f>
        <v>No</v>
      </c>
      <c r="N3007" s="7" t="str">
        <f>_xlfn.XLOOKUP(A3007,'Internet data '!A:A,'Internet data '!I:I)</f>
        <v>No</v>
      </c>
      <c r="O3007" s="7">
        <f>_xlfn.XLOOKUP(A3007,'Internet data '!A:A,'Internet data '!J:J)</f>
        <v>0</v>
      </c>
    </row>
    <row r="3008" spans="1:15">
      <c r="A3008" s="7" t="s">
        <v>3024</v>
      </c>
      <c r="B3008" s="7" t="s">
        <v>12</v>
      </c>
      <c r="C3008" s="7" t="s">
        <v>11</v>
      </c>
      <c r="D3008" s="7" t="s">
        <v>12</v>
      </c>
      <c r="E3008" s="7" t="s">
        <v>13</v>
      </c>
      <c r="F3008" s="7">
        <v>14</v>
      </c>
      <c r="G3008" s="7">
        <v>74.95</v>
      </c>
      <c r="H3008" s="7">
        <v>1036.75</v>
      </c>
      <c r="I3008" s="7" t="s">
        <v>12</v>
      </c>
      <c r="J3008" s="7" t="str">
        <f>_xlfn.XLOOKUP(A3008,'customer data'!A:A,'customer data'!B:B)</f>
        <v>Male</v>
      </c>
      <c r="K3008" s="7" t="str">
        <f>_xlfn.XLOOKUP(A3008,'customer data'!A:A,'customer data'!C:C)</f>
        <v>No</v>
      </c>
      <c r="L3008" s="7" t="str">
        <f ca="1">_xlfn.XLOOKUP(A3008,'customer data'!A:A,'customer data'!G:G)</f>
        <v>Adult</v>
      </c>
      <c r="M3008" s="7" t="str">
        <f>_xlfn.XLOOKUP(A3008,'Internet data '!A:A,'Internet data '!F:F)</f>
        <v>No</v>
      </c>
      <c r="N3008" s="7" t="str">
        <f>_xlfn.XLOOKUP(A3008,'Internet data '!A:A,'Internet data '!I:I)</f>
        <v>Fiber optic</v>
      </c>
      <c r="O3008" s="7">
        <f>_xlfn.XLOOKUP(A3008,'Internet data '!A:A,'Internet data '!J:J)</f>
        <v>1</v>
      </c>
    </row>
    <row r="3009" spans="1:15">
      <c r="A3009" s="7" t="s">
        <v>3025</v>
      </c>
      <c r="B3009" s="7" t="s">
        <v>12</v>
      </c>
      <c r="C3009" s="7" t="s">
        <v>11</v>
      </c>
      <c r="D3009" s="7" t="s">
        <v>12</v>
      </c>
      <c r="E3009" s="7" t="s">
        <v>13</v>
      </c>
      <c r="F3009" s="7">
        <v>32</v>
      </c>
      <c r="G3009" s="7">
        <v>74.400000000000006</v>
      </c>
      <c r="H3009" s="7">
        <v>2276.9499999999998</v>
      </c>
      <c r="I3009" s="7" t="s">
        <v>12</v>
      </c>
      <c r="J3009" s="7" t="str">
        <f>_xlfn.XLOOKUP(A3009,'customer data'!A:A,'customer data'!B:B)</f>
        <v>Female</v>
      </c>
      <c r="K3009" s="7" t="str">
        <f>_xlfn.XLOOKUP(A3009,'customer data'!A:A,'customer data'!C:C)</f>
        <v>No</v>
      </c>
      <c r="L3009" s="7" t="str">
        <f ca="1">_xlfn.XLOOKUP(A3009,'customer data'!A:A,'customer data'!G:G)</f>
        <v>Adult</v>
      </c>
      <c r="M3009" s="7" t="str">
        <f>_xlfn.XLOOKUP(A3009,'Internet data '!A:A,'Internet data '!F:F)</f>
        <v>No</v>
      </c>
      <c r="N3009" s="7" t="str">
        <f>_xlfn.XLOOKUP(A3009,'Internet data '!A:A,'Internet data '!I:I)</f>
        <v>Fiber optic</v>
      </c>
      <c r="O3009" s="7">
        <f>_xlfn.XLOOKUP(A3009,'Internet data '!A:A,'Internet data '!J:J)</f>
        <v>1</v>
      </c>
    </row>
    <row r="3010" spans="1:15">
      <c r="A3010" s="7" t="s">
        <v>3026</v>
      </c>
      <c r="B3010" s="7" t="s">
        <v>12</v>
      </c>
      <c r="C3010" s="7" t="s">
        <v>15</v>
      </c>
      <c r="D3010" s="7" t="s">
        <v>10</v>
      </c>
      <c r="E3010" s="7" t="s">
        <v>16</v>
      </c>
      <c r="F3010" s="7">
        <v>11</v>
      </c>
      <c r="G3010" s="7">
        <v>20</v>
      </c>
      <c r="H3010" s="7">
        <v>211.95</v>
      </c>
      <c r="I3010" s="7" t="s">
        <v>10</v>
      </c>
      <c r="J3010" s="7" t="str">
        <f>_xlfn.XLOOKUP(A3010,'customer data'!A:A,'customer data'!B:B)</f>
        <v>Female</v>
      </c>
      <c r="K3010" s="7" t="str">
        <f>_xlfn.XLOOKUP(A3010,'customer data'!A:A,'customer data'!C:C)</f>
        <v>No</v>
      </c>
      <c r="L3010" s="7" t="str">
        <f ca="1">_xlfn.XLOOKUP(A3010,'customer data'!A:A,'customer data'!G:G)</f>
        <v>Adult</v>
      </c>
      <c r="M3010" s="7" t="str">
        <f>_xlfn.XLOOKUP(A3010,'Internet data '!A:A,'Internet data '!F:F)</f>
        <v>No</v>
      </c>
      <c r="N3010" s="7" t="str">
        <f>_xlfn.XLOOKUP(A3010,'Internet data '!A:A,'Internet data '!I:I)</f>
        <v>No</v>
      </c>
      <c r="O3010" s="7">
        <f>_xlfn.XLOOKUP(A3010,'Internet data '!A:A,'Internet data '!J:J)</f>
        <v>0</v>
      </c>
    </row>
    <row r="3011" spans="1:15">
      <c r="A3011" s="7" t="s">
        <v>3027</v>
      </c>
      <c r="B3011" s="7" t="s">
        <v>12</v>
      </c>
      <c r="C3011" s="7" t="s">
        <v>11</v>
      </c>
      <c r="D3011" s="7" t="s">
        <v>12</v>
      </c>
      <c r="E3011" s="7" t="s">
        <v>16</v>
      </c>
      <c r="F3011" s="7">
        <v>1</v>
      </c>
      <c r="G3011" s="7">
        <v>25</v>
      </c>
      <c r="H3011" s="7">
        <v>25</v>
      </c>
      <c r="I3011" s="7" t="s">
        <v>10</v>
      </c>
      <c r="J3011" s="7" t="str">
        <f>_xlfn.XLOOKUP(A3011,'customer data'!A:A,'customer data'!B:B)</f>
        <v>Male</v>
      </c>
      <c r="K3011" s="7" t="str">
        <f>_xlfn.XLOOKUP(A3011,'customer data'!A:A,'customer data'!C:C)</f>
        <v>No</v>
      </c>
      <c r="L3011" s="7" t="str">
        <f ca="1">_xlfn.XLOOKUP(A3011,'customer data'!A:A,'customer data'!G:G)</f>
        <v>Adult</v>
      </c>
      <c r="M3011" s="7" t="str">
        <f>_xlfn.XLOOKUP(A3011,'Internet data '!A:A,'Internet data '!F:F)</f>
        <v>No</v>
      </c>
      <c r="N3011" s="7" t="str">
        <f>_xlfn.XLOOKUP(A3011,'Internet data '!A:A,'Internet data '!I:I)</f>
        <v>No</v>
      </c>
      <c r="O3011" s="7">
        <f>_xlfn.XLOOKUP(A3011,'Internet data '!A:A,'Internet data '!J:J)</f>
        <v>1</v>
      </c>
    </row>
    <row r="3012" spans="1:15">
      <c r="A3012" s="7" t="s">
        <v>3028</v>
      </c>
      <c r="B3012" s="7" t="s">
        <v>12</v>
      </c>
      <c r="C3012" s="7" t="s">
        <v>11</v>
      </c>
      <c r="D3012" s="7" t="s">
        <v>12</v>
      </c>
      <c r="E3012" s="7" t="s">
        <v>16</v>
      </c>
      <c r="F3012" s="7">
        <v>38</v>
      </c>
      <c r="G3012" s="7">
        <v>80.45</v>
      </c>
      <c r="H3012" s="7">
        <v>3162.65</v>
      </c>
      <c r="I3012" s="7" t="s">
        <v>10</v>
      </c>
      <c r="J3012" s="7" t="str">
        <f>_xlfn.XLOOKUP(A3012,'customer data'!A:A,'customer data'!B:B)</f>
        <v>Male</v>
      </c>
      <c r="K3012" s="7" t="str">
        <f>_xlfn.XLOOKUP(A3012,'customer data'!A:A,'customer data'!C:C)</f>
        <v>No</v>
      </c>
      <c r="L3012" s="7" t="str">
        <f ca="1">_xlfn.XLOOKUP(A3012,'customer data'!A:A,'customer data'!G:G)</f>
        <v>Adult</v>
      </c>
      <c r="M3012" s="7" t="str">
        <f>_xlfn.XLOOKUP(A3012,'Internet data '!A:A,'Internet data '!F:F)</f>
        <v>No</v>
      </c>
      <c r="N3012" s="7" t="str">
        <f>_xlfn.XLOOKUP(A3012,'Internet data '!A:A,'Internet data '!I:I)</f>
        <v>Fiber optic</v>
      </c>
      <c r="O3012" s="7">
        <f>_xlfn.XLOOKUP(A3012,'Internet data '!A:A,'Internet data '!J:J)</f>
        <v>2</v>
      </c>
    </row>
    <row r="3013" spans="1:15">
      <c r="A3013" s="7" t="s">
        <v>3029</v>
      </c>
      <c r="B3013" s="7" t="s">
        <v>12</v>
      </c>
      <c r="C3013" s="7" t="s">
        <v>29</v>
      </c>
      <c r="D3013" s="7" t="s">
        <v>10</v>
      </c>
      <c r="E3013" s="7" t="s">
        <v>16</v>
      </c>
      <c r="F3013" s="7">
        <v>9</v>
      </c>
      <c r="G3013" s="7">
        <v>19.75</v>
      </c>
      <c r="H3013" s="7">
        <v>210.65</v>
      </c>
      <c r="I3013" s="7" t="s">
        <v>10</v>
      </c>
      <c r="J3013" s="7" t="str">
        <f>_xlfn.XLOOKUP(A3013,'customer data'!A:A,'customer data'!B:B)</f>
        <v>Female</v>
      </c>
      <c r="K3013" s="7" t="str">
        <f>_xlfn.XLOOKUP(A3013,'customer data'!A:A,'customer data'!C:C)</f>
        <v>Yes</v>
      </c>
      <c r="L3013" s="7" t="str">
        <f ca="1">_xlfn.XLOOKUP(A3013,'customer data'!A:A,'customer data'!G:G)</f>
        <v>Adult</v>
      </c>
      <c r="M3013" s="7" t="str">
        <f>_xlfn.XLOOKUP(A3013,'Internet data '!A:A,'Internet data '!F:F)</f>
        <v>No</v>
      </c>
      <c r="N3013" s="7" t="str">
        <f>_xlfn.XLOOKUP(A3013,'Internet data '!A:A,'Internet data '!I:I)</f>
        <v>No</v>
      </c>
      <c r="O3013" s="7">
        <f>_xlfn.XLOOKUP(A3013,'Internet data '!A:A,'Internet data '!J:J)</f>
        <v>0</v>
      </c>
    </row>
    <row r="3014" spans="1:15">
      <c r="A3014" s="7" t="s">
        <v>3030</v>
      </c>
      <c r="B3014" s="7" t="s">
        <v>12</v>
      </c>
      <c r="C3014" s="7" t="s">
        <v>29</v>
      </c>
      <c r="D3014" s="7" t="s">
        <v>12</v>
      </c>
      <c r="E3014" s="7" t="s">
        <v>23</v>
      </c>
      <c r="F3014" s="7">
        <v>54</v>
      </c>
      <c r="G3014" s="7">
        <v>65.650000000000006</v>
      </c>
      <c r="H3014" s="7">
        <v>3566.7</v>
      </c>
      <c r="I3014" s="7" t="s">
        <v>10</v>
      </c>
      <c r="J3014" s="7" t="str">
        <f>_xlfn.XLOOKUP(A3014,'customer data'!A:A,'customer data'!B:B)</f>
        <v>Male</v>
      </c>
      <c r="K3014" s="7" t="str">
        <f>_xlfn.XLOOKUP(A3014,'customer data'!A:A,'customer data'!C:C)</f>
        <v>Yes</v>
      </c>
      <c r="L3014" s="7" t="str">
        <f ca="1">_xlfn.XLOOKUP(A3014,'customer data'!A:A,'customer data'!G:G)</f>
        <v>Adult</v>
      </c>
      <c r="M3014" s="7" t="str">
        <f>_xlfn.XLOOKUP(A3014,'Internet data '!A:A,'Internet data '!F:F)</f>
        <v>Yes</v>
      </c>
      <c r="N3014" s="7" t="str">
        <f>_xlfn.XLOOKUP(A3014,'Internet data '!A:A,'Internet data '!I:I)</f>
        <v>DSL</v>
      </c>
      <c r="O3014" s="7">
        <f>_xlfn.XLOOKUP(A3014,'Internet data '!A:A,'Internet data '!J:J)</f>
        <v>4</v>
      </c>
    </row>
    <row r="3015" spans="1:15">
      <c r="A3015" s="7" t="s">
        <v>3031</v>
      </c>
      <c r="B3015" s="7" t="s">
        <v>12</v>
      </c>
      <c r="C3015" s="7" t="s">
        <v>15</v>
      </c>
      <c r="D3015" s="7" t="s">
        <v>12</v>
      </c>
      <c r="E3015" s="7" t="s">
        <v>23</v>
      </c>
      <c r="F3015" s="7">
        <v>29</v>
      </c>
      <c r="G3015" s="7">
        <v>71</v>
      </c>
      <c r="H3015" s="7">
        <v>2080.1</v>
      </c>
      <c r="I3015" s="7" t="s">
        <v>10</v>
      </c>
      <c r="J3015" s="7" t="str">
        <f>_xlfn.XLOOKUP(A3015,'customer data'!A:A,'customer data'!B:B)</f>
        <v>Female</v>
      </c>
      <c r="K3015" s="7" t="str">
        <f>_xlfn.XLOOKUP(A3015,'customer data'!A:A,'customer data'!C:C)</f>
        <v>No</v>
      </c>
      <c r="L3015" s="7" t="str">
        <f ca="1">_xlfn.XLOOKUP(A3015,'customer data'!A:A,'customer data'!G:G)</f>
        <v>Adult</v>
      </c>
      <c r="M3015" s="7" t="str">
        <f>_xlfn.XLOOKUP(A3015,'Internet data '!A:A,'Internet data '!F:F)</f>
        <v>No</v>
      </c>
      <c r="N3015" s="7" t="str">
        <f>_xlfn.XLOOKUP(A3015,'Internet data '!A:A,'Internet data '!I:I)</f>
        <v>DSL</v>
      </c>
      <c r="O3015" s="7">
        <f>_xlfn.XLOOKUP(A3015,'Internet data '!A:A,'Internet data '!J:J)</f>
        <v>3</v>
      </c>
    </row>
    <row r="3016" spans="1:15">
      <c r="A3016" s="7" t="s">
        <v>3032</v>
      </c>
      <c r="B3016" s="7" t="s">
        <v>12</v>
      </c>
      <c r="C3016" s="7" t="s">
        <v>11</v>
      </c>
      <c r="D3016" s="7" t="s">
        <v>12</v>
      </c>
      <c r="E3016" s="7" t="s">
        <v>13</v>
      </c>
      <c r="F3016" s="7">
        <v>44</v>
      </c>
      <c r="G3016" s="7">
        <v>89.2</v>
      </c>
      <c r="H3016" s="7">
        <v>4040.2</v>
      </c>
      <c r="I3016" s="7" t="s">
        <v>10</v>
      </c>
      <c r="J3016" s="7" t="str">
        <f>_xlfn.XLOOKUP(A3016,'customer data'!A:A,'customer data'!B:B)</f>
        <v>Male</v>
      </c>
      <c r="K3016" s="7" t="str">
        <f>_xlfn.XLOOKUP(A3016,'customer data'!A:A,'customer data'!C:C)</f>
        <v>Yes</v>
      </c>
      <c r="L3016" s="7" t="str">
        <f ca="1">_xlfn.XLOOKUP(A3016,'customer data'!A:A,'customer data'!G:G)</f>
        <v>Adult</v>
      </c>
      <c r="M3016" s="7" t="str">
        <f>_xlfn.XLOOKUP(A3016,'Internet data '!A:A,'Internet data '!F:F)</f>
        <v>No</v>
      </c>
      <c r="N3016" s="7" t="str">
        <f>_xlfn.XLOOKUP(A3016,'Internet data '!A:A,'Internet data '!I:I)</f>
        <v>Fiber optic</v>
      </c>
      <c r="O3016" s="7">
        <f>_xlfn.XLOOKUP(A3016,'Internet data '!A:A,'Internet data '!J:J)</f>
        <v>3</v>
      </c>
    </row>
    <row r="3017" spans="1:15">
      <c r="A3017" s="7" t="s">
        <v>3033</v>
      </c>
      <c r="B3017" s="7" t="s">
        <v>12</v>
      </c>
      <c r="C3017" s="7" t="s">
        <v>29</v>
      </c>
      <c r="D3017" s="7" t="s">
        <v>12</v>
      </c>
      <c r="E3017" s="7" t="s">
        <v>13</v>
      </c>
      <c r="F3017" s="7">
        <v>59</v>
      </c>
      <c r="G3017" s="7">
        <v>86.75</v>
      </c>
      <c r="H3017" s="7">
        <v>5186</v>
      </c>
      <c r="I3017" s="7" t="s">
        <v>10</v>
      </c>
      <c r="J3017" s="7" t="str">
        <f>_xlfn.XLOOKUP(A3017,'customer data'!A:A,'customer data'!B:B)</f>
        <v>Male</v>
      </c>
      <c r="K3017" s="7" t="str">
        <f>_xlfn.XLOOKUP(A3017,'customer data'!A:A,'customer data'!C:C)</f>
        <v>Yes</v>
      </c>
      <c r="L3017" s="7" t="str">
        <f ca="1">_xlfn.XLOOKUP(A3017,'customer data'!A:A,'customer data'!G:G)</f>
        <v>Adult</v>
      </c>
      <c r="M3017" s="7" t="str">
        <f>_xlfn.XLOOKUP(A3017,'Internet data '!A:A,'Internet data '!F:F)</f>
        <v>Yes</v>
      </c>
      <c r="N3017" s="7" t="str">
        <f>_xlfn.XLOOKUP(A3017,'Internet data '!A:A,'Internet data '!I:I)</f>
        <v>DSL</v>
      </c>
      <c r="O3017" s="7">
        <f>_xlfn.XLOOKUP(A3017,'Internet data '!A:A,'Internet data '!J:J)</f>
        <v>6</v>
      </c>
    </row>
    <row r="3018" spans="1:15">
      <c r="A3018" s="7" t="s">
        <v>3034</v>
      </c>
      <c r="B3018" s="7" t="s">
        <v>12</v>
      </c>
      <c r="C3018" s="7" t="s">
        <v>11</v>
      </c>
      <c r="D3018" s="7" t="s">
        <v>12</v>
      </c>
      <c r="E3018" s="7" t="s">
        <v>13</v>
      </c>
      <c r="F3018" s="7">
        <v>3</v>
      </c>
      <c r="G3018" s="7">
        <v>55.3</v>
      </c>
      <c r="H3018" s="7">
        <v>196.15</v>
      </c>
      <c r="I3018" s="7" t="s">
        <v>12</v>
      </c>
      <c r="J3018" s="7" t="str">
        <f>_xlfn.XLOOKUP(A3018,'customer data'!A:A,'customer data'!B:B)</f>
        <v>Female</v>
      </c>
      <c r="K3018" s="7" t="str">
        <f>_xlfn.XLOOKUP(A3018,'customer data'!A:A,'customer data'!C:C)</f>
        <v>No</v>
      </c>
      <c r="L3018" s="7" t="str">
        <f ca="1">_xlfn.XLOOKUP(A3018,'customer data'!A:A,'customer data'!G:G)</f>
        <v>Adult</v>
      </c>
      <c r="M3018" s="7" t="str">
        <f>_xlfn.XLOOKUP(A3018,'Internet data '!A:A,'Internet data '!F:F)</f>
        <v>No</v>
      </c>
      <c r="N3018" s="7" t="str">
        <f>_xlfn.XLOOKUP(A3018,'Internet data '!A:A,'Internet data '!I:I)</f>
        <v>DSL</v>
      </c>
      <c r="O3018" s="7">
        <f>_xlfn.XLOOKUP(A3018,'Internet data '!A:A,'Internet data '!J:J)</f>
        <v>1</v>
      </c>
    </row>
    <row r="3019" spans="1:15">
      <c r="A3019" s="7" t="s">
        <v>3035</v>
      </c>
      <c r="B3019" s="7" t="s">
        <v>12</v>
      </c>
      <c r="C3019" s="7" t="s">
        <v>15</v>
      </c>
      <c r="D3019" s="7" t="s">
        <v>12</v>
      </c>
      <c r="E3019" s="7" t="s">
        <v>16</v>
      </c>
      <c r="F3019" s="7">
        <v>18</v>
      </c>
      <c r="G3019" s="7">
        <v>61.5</v>
      </c>
      <c r="H3019" s="7">
        <v>1087.45</v>
      </c>
      <c r="I3019" s="7" t="s">
        <v>10</v>
      </c>
      <c r="J3019" s="7" t="str">
        <f>_xlfn.XLOOKUP(A3019,'customer data'!A:A,'customer data'!B:B)</f>
        <v>Female</v>
      </c>
      <c r="K3019" s="7" t="str">
        <f>_xlfn.XLOOKUP(A3019,'customer data'!A:A,'customer data'!C:C)</f>
        <v>Yes</v>
      </c>
      <c r="L3019" s="7" t="str">
        <f ca="1">_xlfn.XLOOKUP(A3019,'customer data'!A:A,'customer data'!G:G)</f>
        <v>Adult</v>
      </c>
      <c r="M3019" s="7" t="str">
        <f>_xlfn.XLOOKUP(A3019,'Internet data '!A:A,'Internet data '!F:F)</f>
        <v>Yes</v>
      </c>
      <c r="N3019" s="7" t="str">
        <f>_xlfn.XLOOKUP(A3019,'Internet data '!A:A,'Internet data '!I:I)</f>
        <v>DSL</v>
      </c>
      <c r="O3019" s="7">
        <f>_xlfn.XLOOKUP(A3019,'Internet data '!A:A,'Internet data '!J:J)</f>
        <v>3</v>
      </c>
    </row>
    <row r="3020" spans="1:15">
      <c r="A3020" s="7" t="s">
        <v>3036</v>
      </c>
      <c r="B3020" s="7" t="s">
        <v>12</v>
      </c>
      <c r="C3020" s="7" t="s">
        <v>29</v>
      </c>
      <c r="D3020" s="7" t="s">
        <v>10</v>
      </c>
      <c r="E3020" s="7" t="s">
        <v>23</v>
      </c>
      <c r="F3020" s="7">
        <v>67</v>
      </c>
      <c r="G3020" s="7">
        <v>25.1</v>
      </c>
      <c r="H3020" s="7">
        <v>1672.15</v>
      </c>
      <c r="I3020" s="7" t="s">
        <v>10</v>
      </c>
      <c r="J3020" s="7" t="str">
        <f>_xlfn.XLOOKUP(A3020,'customer data'!A:A,'customer data'!B:B)</f>
        <v>Male</v>
      </c>
      <c r="K3020" s="7" t="str">
        <f>_xlfn.XLOOKUP(A3020,'customer data'!A:A,'customer data'!C:C)</f>
        <v>No</v>
      </c>
      <c r="L3020" s="7" t="str">
        <f ca="1">_xlfn.XLOOKUP(A3020,'customer data'!A:A,'customer data'!G:G)</f>
        <v>Adult</v>
      </c>
      <c r="M3020" s="7" t="str">
        <f>_xlfn.XLOOKUP(A3020,'Internet data '!A:A,'Internet data '!F:F)</f>
        <v>No</v>
      </c>
      <c r="N3020" s="7" t="str">
        <f>_xlfn.XLOOKUP(A3020,'Internet data '!A:A,'Internet data '!I:I)</f>
        <v>No</v>
      </c>
      <c r="O3020" s="7">
        <f>_xlfn.XLOOKUP(A3020,'Internet data '!A:A,'Internet data '!J:J)</f>
        <v>1</v>
      </c>
    </row>
    <row r="3021" spans="1:15">
      <c r="A3021" s="7" t="s">
        <v>3037</v>
      </c>
      <c r="B3021" s="7" t="s">
        <v>12</v>
      </c>
      <c r="C3021" s="7" t="s">
        <v>11</v>
      </c>
      <c r="D3021" s="7" t="s">
        <v>10</v>
      </c>
      <c r="E3021" s="7" t="s">
        <v>13</v>
      </c>
      <c r="F3021" s="7">
        <v>22</v>
      </c>
      <c r="G3021" s="7">
        <v>55.15</v>
      </c>
      <c r="H3021" s="7">
        <v>1206.05</v>
      </c>
      <c r="I3021" s="7" t="s">
        <v>12</v>
      </c>
      <c r="J3021" s="7" t="str">
        <f>_xlfn.XLOOKUP(A3021,'customer data'!A:A,'customer data'!B:B)</f>
        <v>Female</v>
      </c>
      <c r="K3021" s="7" t="str">
        <f>_xlfn.XLOOKUP(A3021,'customer data'!A:A,'customer data'!C:C)</f>
        <v>Yes</v>
      </c>
      <c r="L3021" s="7" t="str">
        <f ca="1">_xlfn.XLOOKUP(A3021,'customer data'!A:A,'customer data'!G:G)</f>
        <v>Adult</v>
      </c>
      <c r="M3021" s="7" t="str">
        <f>_xlfn.XLOOKUP(A3021,'Internet data '!A:A,'Internet data '!F:F)</f>
        <v>Yes</v>
      </c>
      <c r="N3021" s="7" t="str">
        <f>_xlfn.XLOOKUP(A3021,'Internet data '!A:A,'Internet data '!I:I)</f>
        <v>DSL</v>
      </c>
      <c r="O3021" s="7">
        <f>_xlfn.XLOOKUP(A3021,'Internet data '!A:A,'Internet data '!J:J)</f>
        <v>2</v>
      </c>
    </row>
    <row r="3022" spans="1:15">
      <c r="A3022" s="7" t="s">
        <v>3038</v>
      </c>
      <c r="B3022" s="7" t="s">
        <v>10</v>
      </c>
      <c r="C3022" s="7" t="s">
        <v>15</v>
      </c>
      <c r="D3022" s="7" t="s">
        <v>10</v>
      </c>
      <c r="E3022" s="7" t="s">
        <v>23</v>
      </c>
      <c r="F3022" s="7">
        <v>33</v>
      </c>
      <c r="G3022" s="7">
        <v>34.049999999999997</v>
      </c>
      <c r="H3022" s="7">
        <v>1113.95</v>
      </c>
      <c r="I3022" s="7" t="s">
        <v>10</v>
      </c>
      <c r="J3022" s="7" t="str">
        <f>_xlfn.XLOOKUP(A3022,'customer data'!A:A,'customer data'!B:B)</f>
        <v>Male</v>
      </c>
      <c r="K3022" s="7" t="str">
        <f>_xlfn.XLOOKUP(A3022,'customer data'!A:A,'customer data'!C:C)</f>
        <v>No</v>
      </c>
      <c r="L3022" s="7" t="str">
        <f ca="1">_xlfn.XLOOKUP(A3022,'customer data'!A:A,'customer data'!G:G)</f>
        <v>Adult</v>
      </c>
      <c r="M3022" s="7" t="str">
        <f>_xlfn.XLOOKUP(A3022,'Internet data '!A:A,'Internet data '!F:F)</f>
        <v>Yes</v>
      </c>
      <c r="N3022" s="7" t="str">
        <f>_xlfn.XLOOKUP(A3022,'Internet data '!A:A,'Internet data '!I:I)</f>
        <v>DSL</v>
      </c>
      <c r="O3022" s="7">
        <f>_xlfn.XLOOKUP(A3022,'Internet data '!A:A,'Internet data '!J:J)</f>
        <v>2</v>
      </c>
    </row>
    <row r="3023" spans="1:15">
      <c r="A3023" s="7" t="s">
        <v>3039</v>
      </c>
      <c r="B3023" s="7" t="s">
        <v>12</v>
      </c>
      <c r="C3023" s="7" t="s">
        <v>11</v>
      </c>
      <c r="D3023" s="7" t="s">
        <v>10</v>
      </c>
      <c r="E3023" s="7" t="s">
        <v>16</v>
      </c>
      <c r="F3023" s="7">
        <v>5</v>
      </c>
      <c r="G3023" s="7">
        <v>19.95</v>
      </c>
      <c r="H3023" s="7">
        <v>107.05</v>
      </c>
      <c r="I3023" s="7" t="s">
        <v>10</v>
      </c>
      <c r="J3023" s="7" t="str">
        <f>_xlfn.XLOOKUP(A3023,'customer data'!A:A,'customer data'!B:B)</f>
        <v>Male</v>
      </c>
      <c r="K3023" s="7" t="str">
        <f>_xlfn.XLOOKUP(A3023,'customer data'!A:A,'customer data'!C:C)</f>
        <v>No</v>
      </c>
      <c r="L3023" s="7" t="str">
        <f ca="1">_xlfn.XLOOKUP(A3023,'customer data'!A:A,'customer data'!G:G)</f>
        <v>Adult</v>
      </c>
      <c r="M3023" s="7" t="str">
        <f>_xlfn.XLOOKUP(A3023,'Internet data '!A:A,'Internet data '!F:F)</f>
        <v>No</v>
      </c>
      <c r="N3023" s="7" t="str">
        <f>_xlfn.XLOOKUP(A3023,'Internet data '!A:A,'Internet data '!I:I)</f>
        <v>No</v>
      </c>
      <c r="O3023" s="7">
        <f>_xlfn.XLOOKUP(A3023,'Internet data '!A:A,'Internet data '!J:J)</f>
        <v>0</v>
      </c>
    </row>
    <row r="3024" spans="1:15">
      <c r="A3024" s="7" t="s">
        <v>3040</v>
      </c>
      <c r="B3024" s="7" t="s">
        <v>12</v>
      </c>
      <c r="C3024" s="7" t="s">
        <v>11</v>
      </c>
      <c r="D3024" s="7" t="s">
        <v>10</v>
      </c>
      <c r="E3024" s="7" t="s">
        <v>16</v>
      </c>
      <c r="F3024" s="7">
        <v>2</v>
      </c>
      <c r="G3024" s="7">
        <v>19.95</v>
      </c>
      <c r="H3024" s="7">
        <v>38.15</v>
      </c>
      <c r="I3024" s="7" t="s">
        <v>10</v>
      </c>
      <c r="J3024" s="7" t="str">
        <f>_xlfn.XLOOKUP(A3024,'customer data'!A:A,'customer data'!B:B)</f>
        <v>Female</v>
      </c>
      <c r="K3024" s="7" t="str">
        <f>_xlfn.XLOOKUP(A3024,'customer data'!A:A,'customer data'!C:C)</f>
        <v>No</v>
      </c>
      <c r="L3024" s="7" t="str">
        <f ca="1">_xlfn.XLOOKUP(A3024,'customer data'!A:A,'customer data'!G:G)</f>
        <v>Adult</v>
      </c>
      <c r="M3024" s="7" t="str">
        <f>_xlfn.XLOOKUP(A3024,'Internet data '!A:A,'Internet data '!F:F)</f>
        <v>No</v>
      </c>
      <c r="N3024" s="7" t="str">
        <f>_xlfn.XLOOKUP(A3024,'Internet data '!A:A,'Internet data '!I:I)</f>
        <v>No</v>
      </c>
      <c r="O3024" s="7">
        <f>_xlfn.XLOOKUP(A3024,'Internet data '!A:A,'Internet data '!J:J)</f>
        <v>0</v>
      </c>
    </row>
    <row r="3025" spans="1:15">
      <c r="A3025" s="7" t="s">
        <v>3041</v>
      </c>
      <c r="B3025" s="7" t="s">
        <v>12</v>
      </c>
      <c r="C3025" s="7" t="s">
        <v>29</v>
      </c>
      <c r="D3025" s="7" t="s">
        <v>10</v>
      </c>
      <c r="E3025" s="7" t="s">
        <v>23</v>
      </c>
      <c r="F3025" s="7">
        <v>72</v>
      </c>
      <c r="G3025" s="7">
        <v>89.7</v>
      </c>
      <c r="H3025" s="7">
        <v>6339.3</v>
      </c>
      <c r="I3025" s="7" t="s">
        <v>10</v>
      </c>
      <c r="J3025" s="7" t="str">
        <f>_xlfn.XLOOKUP(A3025,'customer data'!A:A,'customer data'!B:B)</f>
        <v>Male</v>
      </c>
      <c r="K3025" s="7" t="str">
        <f>_xlfn.XLOOKUP(A3025,'customer data'!A:A,'customer data'!C:C)</f>
        <v>Yes</v>
      </c>
      <c r="L3025" s="7" t="str">
        <f ca="1">_xlfn.XLOOKUP(A3025,'customer data'!A:A,'customer data'!G:G)</f>
        <v>Adult</v>
      </c>
      <c r="M3025" s="7" t="str">
        <f>_xlfn.XLOOKUP(A3025,'Internet data '!A:A,'Internet data '!F:F)</f>
        <v>Yes</v>
      </c>
      <c r="N3025" s="7" t="str">
        <f>_xlfn.XLOOKUP(A3025,'Internet data '!A:A,'Internet data '!I:I)</f>
        <v>DSL</v>
      </c>
      <c r="O3025" s="7">
        <f>_xlfn.XLOOKUP(A3025,'Internet data '!A:A,'Internet data '!J:J)</f>
        <v>7</v>
      </c>
    </row>
    <row r="3026" spans="1:15">
      <c r="A3026" s="7" t="s">
        <v>3042</v>
      </c>
      <c r="B3026" s="7" t="s">
        <v>12</v>
      </c>
      <c r="C3026" s="7" t="s">
        <v>11</v>
      </c>
      <c r="D3026" s="7" t="s">
        <v>10</v>
      </c>
      <c r="E3026" s="7" t="s">
        <v>16</v>
      </c>
      <c r="F3026" s="7">
        <v>9</v>
      </c>
      <c r="G3026" s="7">
        <v>20.399999999999999</v>
      </c>
      <c r="H3026" s="7">
        <v>184.1</v>
      </c>
      <c r="I3026" s="7" t="s">
        <v>10</v>
      </c>
      <c r="J3026" s="7" t="str">
        <f>_xlfn.XLOOKUP(A3026,'customer data'!A:A,'customer data'!B:B)</f>
        <v>Male</v>
      </c>
      <c r="K3026" s="7" t="str">
        <f>_xlfn.XLOOKUP(A3026,'customer data'!A:A,'customer data'!C:C)</f>
        <v>No</v>
      </c>
      <c r="L3026" s="7" t="str">
        <f ca="1">_xlfn.XLOOKUP(A3026,'customer data'!A:A,'customer data'!G:G)</f>
        <v>Adult</v>
      </c>
      <c r="M3026" s="7" t="str">
        <f>_xlfn.XLOOKUP(A3026,'Internet data '!A:A,'Internet data '!F:F)</f>
        <v>No</v>
      </c>
      <c r="N3026" s="7" t="str">
        <f>_xlfn.XLOOKUP(A3026,'Internet data '!A:A,'Internet data '!I:I)</f>
        <v>No</v>
      </c>
      <c r="O3026" s="7">
        <f>_xlfn.XLOOKUP(A3026,'Internet data '!A:A,'Internet data '!J:J)</f>
        <v>0</v>
      </c>
    </row>
    <row r="3027" spans="1:15">
      <c r="A3027" s="7" t="s">
        <v>3043</v>
      </c>
      <c r="B3027" s="7" t="s">
        <v>12</v>
      </c>
      <c r="C3027" s="7" t="s">
        <v>29</v>
      </c>
      <c r="D3027" s="7" t="s">
        <v>10</v>
      </c>
      <c r="E3027" s="7" t="s">
        <v>16</v>
      </c>
      <c r="F3027" s="7">
        <v>67</v>
      </c>
      <c r="G3027" s="7">
        <v>26.3</v>
      </c>
      <c r="H3027" s="7">
        <v>1688.9</v>
      </c>
      <c r="I3027" s="7" t="s">
        <v>10</v>
      </c>
      <c r="J3027" s="7" t="str">
        <f>_xlfn.XLOOKUP(A3027,'customer data'!A:A,'customer data'!B:B)</f>
        <v>Male</v>
      </c>
      <c r="K3027" s="7" t="str">
        <f>_xlfn.XLOOKUP(A3027,'customer data'!A:A,'customer data'!C:C)</f>
        <v>Yes</v>
      </c>
      <c r="L3027" s="7" t="str">
        <f ca="1">_xlfn.XLOOKUP(A3027,'customer data'!A:A,'customer data'!G:G)</f>
        <v>Adult</v>
      </c>
      <c r="M3027" s="7" t="str">
        <f>_xlfn.XLOOKUP(A3027,'Internet data '!A:A,'Internet data '!F:F)</f>
        <v>No</v>
      </c>
      <c r="N3027" s="7" t="str">
        <f>_xlfn.XLOOKUP(A3027,'Internet data '!A:A,'Internet data '!I:I)</f>
        <v>No</v>
      </c>
      <c r="O3027" s="7">
        <f>_xlfn.XLOOKUP(A3027,'Internet data '!A:A,'Internet data '!J:J)</f>
        <v>1</v>
      </c>
    </row>
    <row r="3028" spans="1:15">
      <c r="A3028" s="7" t="s">
        <v>3044</v>
      </c>
      <c r="B3028" s="7" t="s">
        <v>12</v>
      </c>
      <c r="C3028" s="7" t="s">
        <v>11</v>
      </c>
      <c r="D3028" s="7" t="s">
        <v>12</v>
      </c>
      <c r="E3028" s="7" t="s">
        <v>13</v>
      </c>
      <c r="F3028" s="7">
        <v>16</v>
      </c>
      <c r="G3028" s="7">
        <v>84.95</v>
      </c>
      <c r="H3028" s="7">
        <v>1378.25</v>
      </c>
      <c r="I3028" s="7" t="s">
        <v>12</v>
      </c>
      <c r="J3028" s="7" t="str">
        <f>_xlfn.XLOOKUP(A3028,'customer data'!A:A,'customer data'!B:B)</f>
        <v>Female</v>
      </c>
      <c r="K3028" s="7" t="str">
        <f>_xlfn.XLOOKUP(A3028,'customer data'!A:A,'customer data'!C:C)</f>
        <v>Yes</v>
      </c>
      <c r="L3028" s="7" t="str">
        <f ca="1">_xlfn.XLOOKUP(A3028,'customer data'!A:A,'customer data'!G:G)</f>
        <v>Adult</v>
      </c>
      <c r="M3028" s="7" t="str">
        <f>_xlfn.XLOOKUP(A3028,'Internet data '!A:A,'Internet data '!F:F)</f>
        <v>No</v>
      </c>
      <c r="N3028" s="7" t="str">
        <f>_xlfn.XLOOKUP(A3028,'Internet data '!A:A,'Internet data '!I:I)</f>
        <v>Fiber optic</v>
      </c>
      <c r="O3028" s="7">
        <f>_xlfn.XLOOKUP(A3028,'Internet data '!A:A,'Internet data '!J:J)</f>
        <v>2</v>
      </c>
    </row>
    <row r="3029" spans="1:15">
      <c r="A3029" s="7" t="s">
        <v>3045</v>
      </c>
      <c r="B3029" s="7" t="s">
        <v>12</v>
      </c>
      <c r="C3029" s="7" t="s">
        <v>11</v>
      </c>
      <c r="D3029" s="7" t="s">
        <v>12</v>
      </c>
      <c r="E3029" s="7" t="s">
        <v>16</v>
      </c>
      <c r="F3029" s="7">
        <v>8</v>
      </c>
      <c r="G3029" s="7">
        <v>20.7</v>
      </c>
      <c r="H3029" s="7">
        <v>137.6</v>
      </c>
      <c r="I3029" s="7" t="s">
        <v>10</v>
      </c>
      <c r="J3029" s="7" t="str">
        <f>_xlfn.XLOOKUP(A3029,'customer data'!A:A,'customer data'!B:B)</f>
        <v>Female</v>
      </c>
      <c r="K3029" s="7" t="str">
        <f>_xlfn.XLOOKUP(A3029,'customer data'!A:A,'customer data'!C:C)</f>
        <v>No</v>
      </c>
      <c r="L3029" s="7" t="str">
        <f ca="1">_xlfn.XLOOKUP(A3029,'customer data'!A:A,'customer data'!G:G)</f>
        <v>Adult</v>
      </c>
      <c r="M3029" s="7" t="str">
        <f>_xlfn.XLOOKUP(A3029,'Internet data '!A:A,'Internet data '!F:F)</f>
        <v>No</v>
      </c>
      <c r="N3029" s="7" t="str">
        <f>_xlfn.XLOOKUP(A3029,'Internet data '!A:A,'Internet data '!I:I)</f>
        <v>No</v>
      </c>
      <c r="O3029" s="7">
        <f>_xlfn.XLOOKUP(A3029,'Internet data '!A:A,'Internet data '!J:J)</f>
        <v>0</v>
      </c>
    </row>
    <row r="3030" spans="1:15">
      <c r="A3030" s="7" t="s">
        <v>3046</v>
      </c>
      <c r="B3030" s="7" t="s">
        <v>10</v>
      </c>
      <c r="C3030" s="7" t="s">
        <v>11</v>
      </c>
      <c r="D3030" s="7" t="s">
        <v>12</v>
      </c>
      <c r="E3030" s="7" t="s">
        <v>16</v>
      </c>
      <c r="F3030" s="7">
        <v>5</v>
      </c>
      <c r="G3030" s="7">
        <v>43.25</v>
      </c>
      <c r="H3030" s="7">
        <v>219</v>
      </c>
      <c r="I3030" s="7" t="s">
        <v>12</v>
      </c>
      <c r="J3030" s="7" t="str">
        <f>_xlfn.XLOOKUP(A3030,'customer data'!A:A,'customer data'!B:B)</f>
        <v>Male</v>
      </c>
      <c r="K3030" s="7" t="str">
        <f>_xlfn.XLOOKUP(A3030,'customer data'!A:A,'customer data'!C:C)</f>
        <v>No</v>
      </c>
      <c r="L3030" s="7" t="str">
        <f ca="1">_xlfn.XLOOKUP(A3030,'customer data'!A:A,'customer data'!G:G)</f>
        <v>Adult</v>
      </c>
      <c r="M3030" s="7" t="str">
        <f>_xlfn.XLOOKUP(A3030,'Internet data '!A:A,'Internet data '!F:F)</f>
        <v>Yes</v>
      </c>
      <c r="N3030" s="7" t="str">
        <f>_xlfn.XLOOKUP(A3030,'Internet data '!A:A,'Internet data '!I:I)</f>
        <v>DSL</v>
      </c>
      <c r="O3030" s="7">
        <f>_xlfn.XLOOKUP(A3030,'Internet data '!A:A,'Internet data '!J:J)</f>
        <v>4</v>
      </c>
    </row>
    <row r="3031" spans="1:15">
      <c r="A3031" s="7" t="s">
        <v>3047</v>
      </c>
      <c r="B3031" s="7" t="s">
        <v>12</v>
      </c>
      <c r="C3031" s="7" t="s">
        <v>15</v>
      </c>
      <c r="D3031" s="7" t="s">
        <v>12</v>
      </c>
      <c r="E3031" s="7" t="s">
        <v>23</v>
      </c>
      <c r="F3031" s="7">
        <v>23</v>
      </c>
      <c r="G3031" s="7">
        <v>48.35</v>
      </c>
      <c r="H3031" s="7">
        <v>1067.1500000000001</v>
      </c>
      <c r="I3031" s="7" t="s">
        <v>12</v>
      </c>
      <c r="J3031" s="7" t="str">
        <f>_xlfn.XLOOKUP(A3031,'customer data'!A:A,'customer data'!B:B)</f>
        <v>Male</v>
      </c>
      <c r="K3031" s="7" t="str">
        <f>_xlfn.XLOOKUP(A3031,'customer data'!A:A,'customer data'!C:C)</f>
        <v>Yes</v>
      </c>
      <c r="L3031" s="7" t="str">
        <f ca="1">_xlfn.XLOOKUP(A3031,'customer data'!A:A,'customer data'!G:G)</f>
        <v>Adult</v>
      </c>
      <c r="M3031" s="7" t="str">
        <f>_xlfn.XLOOKUP(A3031,'Internet data '!A:A,'Internet data '!F:F)</f>
        <v>No</v>
      </c>
      <c r="N3031" s="7" t="str">
        <f>_xlfn.XLOOKUP(A3031,'Internet data '!A:A,'Internet data '!I:I)</f>
        <v>DSL</v>
      </c>
      <c r="O3031" s="7">
        <f>_xlfn.XLOOKUP(A3031,'Internet data '!A:A,'Internet data '!J:J)</f>
        <v>1</v>
      </c>
    </row>
    <row r="3032" spans="1:15">
      <c r="A3032" s="7" t="s">
        <v>3048</v>
      </c>
      <c r="B3032" s="7" t="s">
        <v>12</v>
      </c>
      <c r="C3032" s="7" t="s">
        <v>11</v>
      </c>
      <c r="D3032" s="7" t="s">
        <v>12</v>
      </c>
      <c r="E3032" s="7" t="s">
        <v>13</v>
      </c>
      <c r="F3032" s="7">
        <v>1</v>
      </c>
      <c r="G3032" s="7">
        <v>79.55</v>
      </c>
      <c r="H3032" s="7">
        <v>79.55</v>
      </c>
      <c r="I3032" s="7" t="s">
        <v>12</v>
      </c>
      <c r="J3032" s="7" t="str">
        <f>_xlfn.XLOOKUP(A3032,'customer data'!A:A,'customer data'!B:B)</f>
        <v>Male</v>
      </c>
      <c r="K3032" s="7" t="str">
        <f>_xlfn.XLOOKUP(A3032,'customer data'!A:A,'customer data'!C:C)</f>
        <v>No</v>
      </c>
      <c r="L3032" s="7" t="str">
        <f ca="1">_xlfn.XLOOKUP(A3032,'customer data'!A:A,'customer data'!G:G)</f>
        <v>Adult</v>
      </c>
      <c r="M3032" s="7" t="str">
        <f>_xlfn.XLOOKUP(A3032,'Internet data '!A:A,'Internet data '!F:F)</f>
        <v>No</v>
      </c>
      <c r="N3032" s="7" t="str">
        <f>_xlfn.XLOOKUP(A3032,'Internet data '!A:A,'Internet data '!I:I)</f>
        <v>Fiber optic</v>
      </c>
      <c r="O3032" s="7">
        <f>_xlfn.XLOOKUP(A3032,'Internet data '!A:A,'Internet data '!J:J)</f>
        <v>1</v>
      </c>
    </row>
    <row r="3033" spans="1:15">
      <c r="A3033" s="7" t="s">
        <v>3049</v>
      </c>
      <c r="B3033" s="7" t="s">
        <v>12</v>
      </c>
      <c r="C3033" s="7" t="s">
        <v>11</v>
      </c>
      <c r="D3033" s="7" t="s">
        <v>12</v>
      </c>
      <c r="E3033" s="7" t="s">
        <v>13</v>
      </c>
      <c r="F3033" s="7">
        <v>50</v>
      </c>
      <c r="G3033" s="7">
        <v>71.05</v>
      </c>
      <c r="H3033" s="7">
        <v>3444.85</v>
      </c>
      <c r="I3033" s="7" t="s">
        <v>12</v>
      </c>
      <c r="J3033" s="7" t="str">
        <f>_xlfn.XLOOKUP(A3033,'customer data'!A:A,'customer data'!B:B)</f>
        <v>Female</v>
      </c>
      <c r="K3033" s="7" t="str">
        <f>_xlfn.XLOOKUP(A3033,'customer data'!A:A,'customer data'!C:C)</f>
        <v>Yes</v>
      </c>
      <c r="L3033" s="7" t="str">
        <f ca="1">_xlfn.XLOOKUP(A3033,'customer data'!A:A,'customer data'!G:G)</f>
        <v>Adult</v>
      </c>
      <c r="M3033" s="7" t="str">
        <f>_xlfn.XLOOKUP(A3033,'Internet data '!A:A,'Internet data '!F:F)</f>
        <v>No</v>
      </c>
      <c r="N3033" s="7" t="str">
        <f>_xlfn.XLOOKUP(A3033,'Internet data '!A:A,'Internet data '!I:I)</f>
        <v>Fiber optic</v>
      </c>
      <c r="O3033" s="7">
        <f>_xlfn.XLOOKUP(A3033,'Internet data '!A:A,'Internet data '!J:J)</f>
        <v>0</v>
      </c>
    </row>
    <row r="3034" spans="1:15">
      <c r="A3034" s="7" t="s">
        <v>3050</v>
      </c>
      <c r="B3034" s="7" t="s">
        <v>12</v>
      </c>
      <c r="C3034" s="7" t="s">
        <v>29</v>
      </c>
      <c r="D3034" s="7" t="s">
        <v>10</v>
      </c>
      <c r="E3034" s="7" t="s">
        <v>23</v>
      </c>
      <c r="F3034" s="7">
        <v>17</v>
      </c>
      <c r="G3034" s="7">
        <v>19.45</v>
      </c>
      <c r="H3034" s="7">
        <v>369.05</v>
      </c>
      <c r="I3034" s="7" t="s">
        <v>10</v>
      </c>
      <c r="J3034" s="7" t="str">
        <f>_xlfn.XLOOKUP(A3034,'customer data'!A:A,'customer data'!B:B)</f>
        <v>Male</v>
      </c>
      <c r="K3034" s="7" t="str">
        <f>_xlfn.XLOOKUP(A3034,'customer data'!A:A,'customer data'!C:C)</f>
        <v>No</v>
      </c>
      <c r="L3034" s="7" t="str">
        <f ca="1">_xlfn.XLOOKUP(A3034,'customer data'!A:A,'customer data'!G:G)</f>
        <v>Adult</v>
      </c>
      <c r="M3034" s="7" t="str">
        <f>_xlfn.XLOOKUP(A3034,'Internet data '!A:A,'Internet data '!F:F)</f>
        <v>No</v>
      </c>
      <c r="N3034" s="7" t="str">
        <f>_xlfn.XLOOKUP(A3034,'Internet data '!A:A,'Internet data '!I:I)</f>
        <v>No</v>
      </c>
      <c r="O3034" s="7">
        <f>_xlfn.XLOOKUP(A3034,'Internet data '!A:A,'Internet data '!J:J)</f>
        <v>0</v>
      </c>
    </row>
    <row r="3035" spans="1:15">
      <c r="A3035" s="7" t="s">
        <v>3051</v>
      </c>
      <c r="B3035" s="7" t="s">
        <v>12</v>
      </c>
      <c r="C3035" s="7" t="s">
        <v>29</v>
      </c>
      <c r="D3035" s="7" t="s">
        <v>12</v>
      </c>
      <c r="E3035" s="7" t="s">
        <v>19</v>
      </c>
      <c r="F3035" s="7">
        <v>68</v>
      </c>
      <c r="G3035" s="7">
        <v>110.8</v>
      </c>
      <c r="H3035" s="7">
        <v>7553.6</v>
      </c>
      <c r="I3035" s="7" t="s">
        <v>10</v>
      </c>
      <c r="J3035" s="7" t="str">
        <f>_xlfn.XLOOKUP(A3035,'customer data'!A:A,'customer data'!B:B)</f>
        <v>Female</v>
      </c>
      <c r="K3035" s="7" t="str">
        <f>_xlfn.XLOOKUP(A3035,'customer data'!A:A,'customer data'!C:C)</f>
        <v>Yes</v>
      </c>
      <c r="L3035" s="7" t="str">
        <f ca="1">_xlfn.XLOOKUP(A3035,'customer data'!A:A,'customer data'!G:G)</f>
        <v>Adult</v>
      </c>
      <c r="M3035" s="7" t="str">
        <f>_xlfn.XLOOKUP(A3035,'Internet data '!A:A,'Internet data '!F:F)</f>
        <v>No</v>
      </c>
      <c r="N3035" s="7" t="str">
        <f>_xlfn.XLOOKUP(A3035,'Internet data '!A:A,'Internet data '!I:I)</f>
        <v>Fiber optic</v>
      </c>
      <c r="O3035" s="7">
        <f>_xlfn.XLOOKUP(A3035,'Internet data '!A:A,'Internet data '!J:J)</f>
        <v>6</v>
      </c>
    </row>
    <row r="3036" spans="1:15">
      <c r="A3036" s="7" t="s">
        <v>3052</v>
      </c>
      <c r="B3036" s="7" t="s">
        <v>12</v>
      </c>
      <c r="C3036" s="7" t="s">
        <v>11</v>
      </c>
      <c r="D3036" s="7" t="s">
        <v>10</v>
      </c>
      <c r="E3036" s="7" t="s">
        <v>13</v>
      </c>
      <c r="F3036" s="7">
        <v>1</v>
      </c>
      <c r="G3036" s="7">
        <v>84.5</v>
      </c>
      <c r="H3036" s="7">
        <v>84.5</v>
      </c>
      <c r="I3036" s="7" t="s">
        <v>12</v>
      </c>
      <c r="J3036" s="7" t="str">
        <f>_xlfn.XLOOKUP(A3036,'customer data'!A:A,'customer data'!B:B)</f>
        <v>Male</v>
      </c>
      <c r="K3036" s="7" t="str">
        <f>_xlfn.XLOOKUP(A3036,'customer data'!A:A,'customer data'!C:C)</f>
        <v>No</v>
      </c>
      <c r="L3036" s="7" t="str">
        <f ca="1">_xlfn.XLOOKUP(A3036,'customer data'!A:A,'customer data'!G:G)</f>
        <v>Young</v>
      </c>
      <c r="M3036" s="7" t="str">
        <f>_xlfn.XLOOKUP(A3036,'Internet data '!A:A,'Internet data '!F:F)</f>
        <v>No</v>
      </c>
      <c r="N3036" s="7" t="str">
        <f>_xlfn.XLOOKUP(A3036,'Internet data '!A:A,'Internet data '!I:I)</f>
        <v>Fiber optic</v>
      </c>
      <c r="O3036" s="7">
        <f>_xlfn.XLOOKUP(A3036,'Internet data '!A:A,'Internet data '!J:J)</f>
        <v>2</v>
      </c>
    </row>
    <row r="3037" spans="1:15">
      <c r="A3037" s="7" t="s">
        <v>3053</v>
      </c>
      <c r="B3037" s="7" t="s">
        <v>12</v>
      </c>
      <c r="C3037" s="7" t="s">
        <v>11</v>
      </c>
      <c r="D3037" s="7" t="s">
        <v>12</v>
      </c>
      <c r="E3037" s="7" t="s">
        <v>13</v>
      </c>
      <c r="F3037" s="7">
        <v>25</v>
      </c>
      <c r="G3037" s="7">
        <v>69.3</v>
      </c>
      <c r="H3037" s="7">
        <v>1813.1</v>
      </c>
      <c r="I3037" s="7" t="s">
        <v>10</v>
      </c>
      <c r="J3037" s="7" t="str">
        <f>_xlfn.XLOOKUP(A3037,'customer data'!A:A,'customer data'!B:B)</f>
        <v>Female</v>
      </c>
      <c r="K3037" s="7" t="str">
        <f>_xlfn.XLOOKUP(A3037,'customer data'!A:A,'customer data'!C:C)</f>
        <v>Yes</v>
      </c>
      <c r="L3037" s="7" t="str">
        <f ca="1">_xlfn.XLOOKUP(A3037,'customer data'!A:A,'customer data'!G:G)</f>
        <v>Young</v>
      </c>
      <c r="M3037" s="7" t="str">
        <f>_xlfn.XLOOKUP(A3037,'Internet data '!A:A,'Internet data '!F:F)</f>
        <v>No</v>
      </c>
      <c r="N3037" s="7" t="str">
        <f>_xlfn.XLOOKUP(A3037,'Internet data '!A:A,'Internet data '!I:I)</f>
        <v>Fiber optic</v>
      </c>
      <c r="O3037" s="7">
        <f>_xlfn.XLOOKUP(A3037,'Internet data '!A:A,'Internet data '!J:J)</f>
        <v>0</v>
      </c>
    </row>
    <row r="3038" spans="1:15">
      <c r="A3038" s="7" t="s">
        <v>3054</v>
      </c>
      <c r="B3038" s="7" t="s">
        <v>10</v>
      </c>
      <c r="C3038" s="7" t="s">
        <v>15</v>
      </c>
      <c r="D3038" s="7" t="s">
        <v>12</v>
      </c>
      <c r="E3038" s="7" t="s">
        <v>19</v>
      </c>
      <c r="F3038" s="7">
        <v>67</v>
      </c>
      <c r="G3038" s="7">
        <v>49.35</v>
      </c>
      <c r="H3038" s="7">
        <v>3321.35</v>
      </c>
      <c r="I3038" s="7" t="s">
        <v>10</v>
      </c>
      <c r="J3038" s="7" t="str">
        <f>_xlfn.XLOOKUP(A3038,'customer data'!A:A,'customer data'!B:B)</f>
        <v>Male</v>
      </c>
      <c r="K3038" s="7" t="str">
        <f>_xlfn.XLOOKUP(A3038,'customer data'!A:A,'customer data'!C:C)</f>
        <v>No</v>
      </c>
      <c r="L3038" s="7" t="str">
        <f ca="1">_xlfn.XLOOKUP(A3038,'customer data'!A:A,'customer data'!G:G)</f>
        <v>Young</v>
      </c>
      <c r="M3038" s="7" t="str">
        <f>_xlfn.XLOOKUP(A3038,'Internet data '!A:A,'Internet data '!F:F)</f>
        <v>Yes</v>
      </c>
      <c r="N3038" s="7" t="str">
        <f>_xlfn.XLOOKUP(A3038,'Internet data '!A:A,'Internet data '!I:I)</f>
        <v>DSL</v>
      </c>
      <c r="O3038" s="7">
        <f>_xlfn.XLOOKUP(A3038,'Internet data '!A:A,'Internet data '!J:J)</f>
        <v>4</v>
      </c>
    </row>
    <row r="3039" spans="1:15">
      <c r="A3039" s="7" t="s">
        <v>3055</v>
      </c>
      <c r="B3039" s="7" t="s">
        <v>12</v>
      </c>
      <c r="C3039" s="7" t="s">
        <v>15</v>
      </c>
      <c r="D3039" s="7" t="s">
        <v>10</v>
      </c>
      <c r="E3039" s="7" t="s">
        <v>23</v>
      </c>
      <c r="F3039" s="7">
        <v>32</v>
      </c>
      <c r="G3039" s="7">
        <v>20.350000000000001</v>
      </c>
      <c r="H3039" s="7">
        <v>707.5</v>
      </c>
      <c r="I3039" s="7" t="s">
        <v>10</v>
      </c>
      <c r="J3039" s="7" t="str">
        <f>_xlfn.XLOOKUP(A3039,'customer data'!A:A,'customer data'!B:B)</f>
        <v>Male</v>
      </c>
      <c r="K3039" s="7" t="str">
        <f>_xlfn.XLOOKUP(A3039,'customer data'!A:A,'customer data'!C:C)</f>
        <v>No</v>
      </c>
      <c r="L3039" s="7" t="str">
        <f ca="1">_xlfn.XLOOKUP(A3039,'customer data'!A:A,'customer data'!G:G)</f>
        <v>Adult</v>
      </c>
      <c r="M3039" s="7" t="str">
        <f>_xlfn.XLOOKUP(A3039,'Internet data '!A:A,'Internet data '!F:F)</f>
        <v>No</v>
      </c>
      <c r="N3039" s="7" t="str">
        <f>_xlfn.XLOOKUP(A3039,'Internet data '!A:A,'Internet data '!I:I)</f>
        <v>No</v>
      </c>
      <c r="O3039" s="7">
        <f>_xlfn.XLOOKUP(A3039,'Internet data '!A:A,'Internet data '!J:J)</f>
        <v>0</v>
      </c>
    </row>
    <row r="3040" spans="1:15">
      <c r="A3040" s="7" t="s">
        <v>3056</v>
      </c>
      <c r="B3040" s="7" t="s">
        <v>12</v>
      </c>
      <c r="C3040" s="7" t="s">
        <v>15</v>
      </c>
      <c r="D3040" s="7" t="s">
        <v>12</v>
      </c>
      <c r="E3040" s="7" t="s">
        <v>13</v>
      </c>
      <c r="F3040" s="7">
        <v>67</v>
      </c>
      <c r="G3040" s="7">
        <v>105.6</v>
      </c>
      <c r="H3040" s="7">
        <v>7112.15</v>
      </c>
      <c r="I3040" s="7" t="s">
        <v>10</v>
      </c>
      <c r="J3040" s="7" t="str">
        <f>_xlfn.XLOOKUP(A3040,'customer data'!A:A,'customer data'!B:B)</f>
        <v>Female</v>
      </c>
      <c r="K3040" s="7" t="str">
        <f>_xlfn.XLOOKUP(A3040,'customer data'!A:A,'customer data'!C:C)</f>
        <v>Yes</v>
      </c>
      <c r="L3040" s="7" t="str">
        <f ca="1">_xlfn.XLOOKUP(A3040,'customer data'!A:A,'customer data'!G:G)</f>
        <v>Adult</v>
      </c>
      <c r="M3040" s="7" t="str">
        <f>_xlfn.XLOOKUP(A3040,'Internet data '!A:A,'Internet data '!F:F)</f>
        <v>No</v>
      </c>
      <c r="N3040" s="7" t="str">
        <f>_xlfn.XLOOKUP(A3040,'Internet data '!A:A,'Internet data '!I:I)</f>
        <v>Fiber optic</v>
      </c>
      <c r="O3040" s="7">
        <f>_xlfn.XLOOKUP(A3040,'Internet data '!A:A,'Internet data '!J:J)</f>
        <v>5</v>
      </c>
    </row>
    <row r="3041" spans="1:15">
      <c r="A3041" s="7" t="s">
        <v>3057</v>
      </c>
      <c r="B3041" s="7" t="s">
        <v>10</v>
      </c>
      <c r="C3041" s="7" t="s">
        <v>29</v>
      </c>
      <c r="D3041" s="7" t="s">
        <v>12</v>
      </c>
      <c r="E3041" s="7" t="s">
        <v>23</v>
      </c>
      <c r="F3041" s="7">
        <v>72</v>
      </c>
      <c r="G3041" s="7">
        <v>64.45</v>
      </c>
      <c r="H3041" s="7">
        <v>4641.1000000000004</v>
      </c>
      <c r="I3041" s="7" t="s">
        <v>10</v>
      </c>
      <c r="J3041" s="7" t="str">
        <f>_xlfn.XLOOKUP(A3041,'customer data'!A:A,'customer data'!B:B)</f>
        <v>Male</v>
      </c>
      <c r="K3041" s="7" t="str">
        <f>_xlfn.XLOOKUP(A3041,'customer data'!A:A,'customer data'!C:C)</f>
        <v>Yes</v>
      </c>
      <c r="L3041" s="7" t="str">
        <f ca="1">_xlfn.XLOOKUP(A3041,'customer data'!A:A,'customer data'!G:G)</f>
        <v>Adult</v>
      </c>
      <c r="M3041" s="7" t="str">
        <f>_xlfn.XLOOKUP(A3041,'Internet data '!A:A,'Internet data '!F:F)</f>
        <v>Yes</v>
      </c>
      <c r="N3041" s="7" t="str">
        <f>_xlfn.XLOOKUP(A3041,'Internet data '!A:A,'Internet data '!I:I)</f>
        <v>DSL</v>
      </c>
      <c r="O3041" s="7">
        <f>_xlfn.XLOOKUP(A3041,'Internet data '!A:A,'Internet data '!J:J)</f>
        <v>6</v>
      </c>
    </row>
    <row r="3042" spans="1:15">
      <c r="A3042" s="7" t="s">
        <v>3058</v>
      </c>
      <c r="B3042" s="7" t="s">
        <v>12</v>
      </c>
      <c r="C3042" s="7" t="s">
        <v>29</v>
      </c>
      <c r="D3042" s="7" t="s">
        <v>12</v>
      </c>
      <c r="E3042" s="7" t="s">
        <v>23</v>
      </c>
      <c r="F3042" s="7">
        <v>71</v>
      </c>
      <c r="G3042" s="7">
        <v>108.6</v>
      </c>
      <c r="H3042" s="7">
        <v>7690.9</v>
      </c>
      <c r="I3042" s="7" t="s">
        <v>12</v>
      </c>
      <c r="J3042" s="7" t="str">
        <f>_xlfn.XLOOKUP(A3042,'customer data'!A:A,'customer data'!B:B)</f>
        <v>Male</v>
      </c>
      <c r="K3042" s="7" t="str">
        <f>_xlfn.XLOOKUP(A3042,'customer data'!A:A,'customer data'!C:C)</f>
        <v>Yes</v>
      </c>
      <c r="L3042" s="7" t="str">
        <f ca="1">_xlfn.XLOOKUP(A3042,'customer data'!A:A,'customer data'!G:G)</f>
        <v>Young</v>
      </c>
      <c r="M3042" s="7" t="str">
        <f>_xlfn.XLOOKUP(A3042,'Internet data '!A:A,'Internet data '!F:F)</f>
        <v>Yes</v>
      </c>
      <c r="N3042" s="7" t="str">
        <f>_xlfn.XLOOKUP(A3042,'Internet data '!A:A,'Internet data '!I:I)</f>
        <v>Fiber optic</v>
      </c>
      <c r="O3042" s="7">
        <f>_xlfn.XLOOKUP(A3042,'Internet data '!A:A,'Internet data '!J:J)</f>
        <v>6</v>
      </c>
    </row>
    <row r="3043" spans="1:15">
      <c r="A3043" s="7" t="s">
        <v>3059</v>
      </c>
      <c r="B3043" s="7" t="s">
        <v>12</v>
      </c>
      <c r="C3043" s="7" t="s">
        <v>11</v>
      </c>
      <c r="D3043" s="7" t="s">
        <v>12</v>
      </c>
      <c r="E3043" s="7" t="s">
        <v>13</v>
      </c>
      <c r="F3043" s="7">
        <v>1</v>
      </c>
      <c r="G3043" s="7">
        <v>49.9</v>
      </c>
      <c r="H3043" s="7">
        <v>49.9</v>
      </c>
      <c r="I3043" s="7" t="s">
        <v>10</v>
      </c>
      <c r="J3043" s="7" t="str">
        <f>_xlfn.XLOOKUP(A3043,'customer data'!A:A,'customer data'!B:B)</f>
        <v>Male</v>
      </c>
      <c r="K3043" s="7" t="str">
        <f>_xlfn.XLOOKUP(A3043,'customer data'!A:A,'customer data'!C:C)</f>
        <v>No</v>
      </c>
      <c r="L3043" s="7" t="str">
        <f ca="1">_xlfn.XLOOKUP(A3043,'customer data'!A:A,'customer data'!G:G)</f>
        <v>Adult</v>
      </c>
      <c r="M3043" s="7" t="str">
        <f>_xlfn.XLOOKUP(A3043,'Internet data '!A:A,'Internet data '!F:F)</f>
        <v>No</v>
      </c>
      <c r="N3043" s="7" t="str">
        <f>_xlfn.XLOOKUP(A3043,'Internet data '!A:A,'Internet data '!I:I)</f>
        <v>DSL</v>
      </c>
      <c r="O3043" s="7">
        <f>_xlfn.XLOOKUP(A3043,'Internet data '!A:A,'Internet data '!J:J)</f>
        <v>1</v>
      </c>
    </row>
    <row r="3044" spans="1:15">
      <c r="A3044" s="7" t="s">
        <v>3060</v>
      </c>
      <c r="B3044" s="7" t="s">
        <v>10</v>
      </c>
      <c r="C3044" s="7" t="s">
        <v>11</v>
      </c>
      <c r="D3044" s="7" t="s">
        <v>10</v>
      </c>
      <c r="E3044" s="7" t="s">
        <v>19</v>
      </c>
      <c r="F3044" s="7">
        <v>46</v>
      </c>
      <c r="G3044" s="7">
        <v>30.3</v>
      </c>
      <c r="H3044" s="7">
        <v>1380.1</v>
      </c>
      <c r="I3044" s="7" t="s">
        <v>12</v>
      </c>
      <c r="J3044" s="7" t="str">
        <f>_xlfn.XLOOKUP(A3044,'customer data'!A:A,'customer data'!B:B)</f>
        <v>Male</v>
      </c>
      <c r="K3044" s="7" t="str">
        <f>_xlfn.XLOOKUP(A3044,'customer data'!A:A,'customer data'!C:C)</f>
        <v>No</v>
      </c>
      <c r="L3044" s="7" t="str">
        <f ca="1">_xlfn.XLOOKUP(A3044,'customer data'!A:A,'customer data'!G:G)</f>
        <v>Adult</v>
      </c>
      <c r="M3044" s="7" t="str">
        <f>_xlfn.XLOOKUP(A3044,'Internet data '!A:A,'Internet data '!F:F)</f>
        <v>No</v>
      </c>
      <c r="N3044" s="7" t="str">
        <f>_xlfn.XLOOKUP(A3044,'Internet data '!A:A,'Internet data '!I:I)</f>
        <v>DSL</v>
      </c>
      <c r="O3044" s="7">
        <f>_xlfn.XLOOKUP(A3044,'Internet data '!A:A,'Internet data '!J:J)</f>
        <v>1</v>
      </c>
    </row>
    <row r="3045" spans="1:15">
      <c r="A3045" s="7" t="s">
        <v>3061</v>
      </c>
      <c r="B3045" s="7" t="s">
        <v>10</v>
      </c>
      <c r="C3045" s="7" t="s">
        <v>11</v>
      </c>
      <c r="D3045" s="7" t="s">
        <v>12</v>
      </c>
      <c r="E3045" s="7" t="s">
        <v>13</v>
      </c>
      <c r="F3045" s="7">
        <v>2</v>
      </c>
      <c r="G3045" s="7">
        <v>30.4</v>
      </c>
      <c r="H3045" s="7">
        <v>78.650000000000006</v>
      </c>
      <c r="I3045" s="7" t="s">
        <v>12</v>
      </c>
      <c r="J3045" s="7" t="str">
        <f>_xlfn.XLOOKUP(A3045,'customer data'!A:A,'customer data'!B:B)</f>
        <v>Female</v>
      </c>
      <c r="K3045" s="7" t="str">
        <f>_xlfn.XLOOKUP(A3045,'customer data'!A:A,'customer data'!C:C)</f>
        <v>No</v>
      </c>
      <c r="L3045" s="7" t="str">
        <f ca="1">_xlfn.XLOOKUP(A3045,'customer data'!A:A,'customer data'!G:G)</f>
        <v>Adult</v>
      </c>
      <c r="M3045" s="7" t="str">
        <f>_xlfn.XLOOKUP(A3045,'Internet data '!A:A,'Internet data '!F:F)</f>
        <v>No</v>
      </c>
      <c r="N3045" s="7" t="str">
        <f>_xlfn.XLOOKUP(A3045,'Internet data '!A:A,'Internet data '!I:I)</f>
        <v>DSL</v>
      </c>
      <c r="O3045" s="7">
        <f>_xlfn.XLOOKUP(A3045,'Internet data '!A:A,'Internet data '!J:J)</f>
        <v>1</v>
      </c>
    </row>
    <row r="3046" spans="1:15">
      <c r="A3046" s="7" t="s">
        <v>3062</v>
      </c>
      <c r="B3046" s="7" t="s">
        <v>12</v>
      </c>
      <c r="C3046" s="7" t="s">
        <v>11</v>
      </c>
      <c r="D3046" s="7" t="s">
        <v>12</v>
      </c>
      <c r="E3046" s="7" t="s">
        <v>16</v>
      </c>
      <c r="F3046" s="7">
        <v>1</v>
      </c>
      <c r="G3046" s="7">
        <v>45.4</v>
      </c>
      <c r="H3046" s="7">
        <v>45.4</v>
      </c>
      <c r="I3046" s="7" t="s">
        <v>12</v>
      </c>
      <c r="J3046" s="7" t="str">
        <f>_xlfn.XLOOKUP(A3046,'customer data'!A:A,'customer data'!B:B)</f>
        <v>Female</v>
      </c>
      <c r="K3046" s="7" t="str">
        <f>_xlfn.XLOOKUP(A3046,'customer data'!A:A,'customer data'!C:C)</f>
        <v>No</v>
      </c>
      <c r="L3046" s="7" t="str">
        <f ca="1">_xlfn.XLOOKUP(A3046,'customer data'!A:A,'customer data'!G:G)</f>
        <v>Adult</v>
      </c>
      <c r="M3046" s="7" t="str">
        <f>_xlfn.XLOOKUP(A3046,'Internet data '!A:A,'Internet data '!F:F)</f>
        <v>No</v>
      </c>
      <c r="N3046" s="7" t="str">
        <f>_xlfn.XLOOKUP(A3046,'Internet data '!A:A,'Internet data '!I:I)</f>
        <v>DSL</v>
      </c>
      <c r="O3046" s="7">
        <f>_xlfn.XLOOKUP(A3046,'Internet data '!A:A,'Internet data '!J:J)</f>
        <v>0</v>
      </c>
    </row>
    <row r="3047" spans="1:15">
      <c r="A3047" s="7" t="s">
        <v>3063</v>
      </c>
      <c r="B3047" s="7" t="s">
        <v>12</v>
      </c>
      <c r="C3047" s="7" t="s">
        <v>15</v>
      </c>
      <c r="D3047" s="7" t="s">
        <v>12</v>
      </c>
      <c r="E3047" s="7" t="s">
        <v>13</v>
      </c>
      <c r="F3047" s="7">
        <v>48</v>
      </c>
      <c r="G3047" s="7">
        <v>65.650000000000006</v>
      </c>
      <c r="H3047" s="7">
        <v>3094.65</v>
      </c>
      <c r="I3047" s="7" t="s">
        <v>10</v>
      </c>
      <c r="J3047" s="7" t="str">
        <f>_xlfn.XLOOKUP(A3047,'customer data'!A:A,'customer data'!B:B)</f>
        <v>Female</v>
      </c>
      <c r="K3047" s="7" t="str">
        <f>_xlfn.XLOOKUP(A3047,'customer data'!A:A,'customer data'!C:C)</f>
        <v>Yes</v>
      </c>
      <c r="L3047" s="7" t="str">
        <f ca="1">_xlfn.XLOOKUP(A3047,'customer data'!A:A,'customer data'!G:G)</f>
        <v>Adult</v>
      </c>
      <c r="M3047" s="7" t="str">
        <f>_xlfn.XLOOKUP(A3047,'Internet data '!A:A,'Internet data '!F:F)</f>
        <v>No</v>
      </c>
      <c r="N3047" s="7" t="str">
        <f>_xlfn.XLOOKUP(A3047,'Internet data '!A:A,'Internet data '!I:I)</f>
        <v>DSL</v>
      </c>
      <c r="O3047" s="7">
        <f>_xlfn.XLOOKUP(A3047,'Internet data '!A:A,'Internet data '!J:J)</f>
        <v>3</v>
      </c>
    </row>
    <row r="3048" spans="1:15">
      <c r="A3048" s="7" t="s">
        <v>3064</v>
      </c>
      <c r="B3048" s="7" t="s">
        <v>12</v>
      </c>
      <c r="C3048" s="7" t="s">
        <v>15</v>
      </c>
      <c r="D3048" s="7" t="s">
        <v>12</v>
      </c>
      <c r="E3048" s="7" t="s">
        <v>19</v>
      </c>
      <c r="F3048" s="7">
        <v>61</v>
      </c>
      <c r="G3048" s="7">
        <v>103.3</v>
      </c>
      <c r="H3048" s="7">
        <v>6518.35</v>
      </c>
      <c r="I3048" s="7" t="s">
        <v>10</v>
      </c>
      <c r="J3048" s="7" t="str">
        <f>_xlfn.XLOOKUP(A3048,'customer data'!A:A,'customer data'!B:B)</f>
        <v>Female</v>
      </c>
      <c r="K3048" s="7" t="str">
        <f>_xlfn.XLOOKUP(A3048,'customer data'!A:A,'customer data'!C:C)</f>
        <v>Yes</v>
      </c>
      <c r="L3048" s="7" t="str">
        <f ca="1">_xlfn.XLOOKUP(A3048,'customer data'!A:A,'customer data'!G:G)</f>
        <v>Young</v>
      </c>
      <c r="M3048" s="7" t="str">
        <f>_xlfn.XLOOKUP(A3048,'Internet data '!A:A,'Internet data '!F:F)</f>
        <v>Yes</v>
      </c>
      <c r="N3048" s="7" t="str">
        <f>_xlfn.XLOOKUP(A3048,'Internet data '!A:A,'Internet data '!I:I)</f>
        <v>Fiber optic</v>
      </c>
      <c r="O3048" s="7">
        <f>_xlfn.XLOOKUP(A3048,'Internet data '!A:A,'Internet data '!J:J)</f>
        <v>5</v>
      </c>
    </row>
    <row r="3049" spans="1:15">
      <c r="A3049" s="7" t="s">
        <v>3065</v>
      </c>
      <c r="B3049" s="7" t="s">
        <v>12</v>
      </c>
      <c r="C3049" s="7" t="s">
        <v>11</v>
      </c>
      <c r="D3049" s="7" t="s">
        <v>10</v>
      </c>
      <c r="E3049" s="7" t="s">
        <v>19</v>
      </c>
      <c r="F3049" s="7">
        <v>32</v>
      </c>
      <c r="G3049" s="7">
        <v>84.15</v>
      </c>
      <c r="H3049" s="7">
        <v>2585.9499999999998</v>
      </c>
      <c r="I3049" s="7" t="s">
        <v>12</v>
      </c>
      <c r="J3049" s="7" t="str">
        <f>_xlfn.XLOOKUP(A3049,'customer data'!A:A,'customer data'!B:B)</f>
        <v>Female</v>
      </c>
      <c r="K3049" s="7" t="str">
        <f>_xlfn.XLOOKUP(A3049,'customer data'!A:A,'customer data'!C:C)</f>
        <v>Yes</v>
      </c>
      <c r="L3049" s="7" t="str">
        <f ca="1">_xlfn.XLOOKUP(A3049,'customer data'!A:A,'customer data'!G:G)</f>
        <v>Young</v>
      </c>
      <c r="M3049" s="7" t="str">
        <f>_xlfn.XLOOKUP(A3049,'Internet data '!A:A,'Internet data '!F:F)</f>
        <v>No</v>
      </c>
      <c r="N3049" s="7" t="str">
        <f>_xlfn.XLOOKUP(A3049,'Internet data '!A:A,'Internet data '!I:I)</f>
        <v>Fiber optic</v>
      </c>
      <c r="O3049" s="7">
        <f>_xlfn.XLOOKUP(A3049,'Internet data '!A:A,'Internet data '!J:J)</f>
        <v>2</v>
      </c>
    </row>
    <row r="3050" spans="1:15">
      <c r="A3050" s="7" t="s">
        <v>3066</v>
      </c>
      <c r="B3050" s="7" t="s">
        <v>12</v>
      </c>
      <c r="C3050" s="7" t="s">
        <v>11</v>
      </c>
      <c r="D3050" s="7" t="s">
        <v>10</v>
      </c>
      <c r="E3050" s="7" t="s">
        <v>13</v>
      </c>
      <c r="F3050" s="7">
        <v>2</v>
      </c>
      <c r="G3050" s="7">
        <v>44.45</v>
      </c>
      <c r="H3050" s="7">
        <v>82.7</v>
      </c>
      <c r="I3050" s="7" t="s">
        <v>10</v>
      </c>
      <c r="J3050" s="7" t="str">
        <f>_xlfn.XLOOKUP(A3050,'customer data'!A:A,'customer data'!B:B)</f>
        <v>Female</v>
      </c>
      <c r="K3050" s="7" t="str">
        <f>_xlfn.XLOOKUP(A3050,'customer data'!A:A,'customer data'!C:C)</f>
        <v>No</v>
      </c>
      <c r="L3050" s="7" t="str">
        <f ca="1">_xlfn.XLOOKUP(A3050,'customer data'!A:A,'customer data'!G:G)</f>
        <v>Adult</v>
      </c>
      <c r="M3050" s="7" t="str">
        <f>_xlfn.XLOOKUP(A3050,'Internet data '!A:A,'Internet data '!F:F)</f>
        <v>No</v>
      </c>
      <c r="N3050" s="7" t="str">
        <f>_xlfn.XLOOKUP(A3050,'Internet data '!A:A,'Internet data '!I:I)</f>
        <v>DSL</v>
      </c>
      <c r="O3050" s="7">
        <f>_xlfn.XLOOKUP(A3050,'Internet data '!A:A,'Internet data '!J:J)</f>
        <v>0</v>
      </c>
    </row>
    <row r="3051" spans="1:15">
      <c r="A3051" s="7" t="s">
        <v>3067</v>
      </c>
      <c r="B3051" s="7" t="s">
        <v>12</v>
      </c>
      <c r="C3051" s="7" t="s">
        <v>11</v>
      </c>
      <c r="D3051" s="7" t="s">
        <v>10</v>
      </c>
      <c r="E3051" s="7" t="s">
        <v>13</v>
      </c>
      <c r="F3051" s="7">
        <v>3</v>
      </c>
      <c r="G3051" s="7">
        <v>19.75</v>
      </c>
      <c r="H3051" s="7">
        <v>58.85</v>
      </c>
      <c r="I3051" s="7" t="s">
        <v>12</v>
      </c>
      <c r="J3051" s="7" t="str">
        <f>_xlfn.XLOOKUP(A3051,'customer data'!A:A,'customer data'!B:B)</f>
        <v>Female</v>
      </c>
      <c r="K3051" s="7" t="str">
        <f>_xlfn.XLOOKUP(A3051,'customer data'!A:A,'customer data'!C:C)</f>
        <v>No</v>
      </c>
      <c r="L3051" s="7" t="str">
        <f ca="1">_xlfn.XLOOKUP(A3051,'customer data'!A:A,'customer data'!G:G)</f>
        <v>Young</v>
      </c>
      <c r="M3051" s="7" t="str">
        <f>_xlfn.XLOOKUP(A3051,'Internet data '!A:A,'Internet data '!F:F)</f>
        <v>No</v>
      </c>
      <c r="N3051" s="7" t="str">
        <f>_xlfn.XLOOKUP(A3051,'Internet data '!A:A,'Internet data '!I:I)</f>
        <v>No</v>
      </c>
      <c r="O3051" s="7">
        <f>_xlfn.XLOOKUP(A3051,'Internet data '!A:A,'Internet data '!J:J)</f>
        <v>0</v>
      </c>
    </row>
    <row r="3052" spans="1:15">
      <c r="A3052" s="7" t="s">
        <v>3068</v>
      </c>
      <c r="B3052" s="7" t="s">
        <v>12</v>
      </c>
      <c r="C3052" s="7" t="s">
        <v>11</v>
      </c>
      <c r="D3052" s="7" t="s">
        <v>12</v>
      </c>
      <c r="E3052" s="7" t="s">
        <v>23</v>
      </c>
      <c r="F3052" s="7">
        <v>5</v>
      </c>
      <c r="G3052" s="7">
        <v>85.4</v>
      </c>
      <c r="H3052" s="7">
        <v>425.9</v>
      </c>
      <c r="I3052" s="7" t="s">
        <v>12</v>
      </c>
      <c r="J3052" s="7" t="str">
        <f>_xlfn.XLOOKUP(A3052,'customer data'!A:A,'customer data'!B:B)</f>
        <v>Female</v>
      </c>
      <c r="K3052" s="7" t="str">
        <f>_xlfn.XLOOKUP(A3052,'customer data'!A:A,'customer data'!C:C)</f>
        <v>No</v>
      </c>
      <c r="L3052" s="7" t="str">
        <f ca="1">_xlfn.XLOOKUP(A3052,'customer data'!A:A,'customer data'!G:G)</f>
        <v>Adult</v>
      </c>
      <c r="M3052" s="7" t="str">
        <f>_xlfn.XLOOKUP(A3052,'Internet data '!A:A,'Internet data '!F:F)</f>
        <v>Yes</v>
      </c>
      <c r="N3052" s="7" t="str">
        <f>_xlfn.XLOOKUP(A3052,'Internet data '!A:A,'Internet data '!I:I)</f>
        <v>Fiber optic</v>
      </c>
      <c r="O3052" s="7">
        <f>_xlfn.XLOOKUP(A3052,'Internet data '!A:A,'Internet data '!J:J)</f>
        <v>2</v>
      </c>
    </row>
    <row r="3053" spans="1:15">
      <c r="A3053" s="7" t="s">
        <v>3069</v>
      </c>
      <c r="B3053" s="7" t="s">
        <v>12</v>
      </c>
      <c r="C3053" s="7" t="s">
        <v>29</v>
      </c>
      <c r="D3053" s="7" t="s">
        <v>10</v>
      </c>
      <c r="E3053" s="7" t="s">
        <v>19</v>
      </c>
      <c r="F3053" s="7">
        <v>71</v>
      </c>
      <c r="G3053" s="7">
        <v>89.9</v>
      </c>
      <c r="H3053" s="7">
        <v>6342.7</v>
      </c>
      <c r="I3053" s="7" t="s">
        <v>10</v>
      </c>
      <c r="J3053" s="7" t="str">
        <f>_xlfn.XLOOKUP(A3053,'customer data'!A:A,'customer data'!B:B)</f>
        <v>Female</v>
      </c>
      <c r="K3053" s="7" t="str">
        <f>_xlfn.XLOOKUP(A3053,'customer data'!A:A,'customer data'!C:C)</f>
        <v>Yes</v>
      </c>
      <c r="L3053" s="7" t="str">
        <f ca="1">_xlfn.XLOOKUP(A3053,'customer data'!A:A,'customer data'!G:G)</f>
        <v>Adult</v>
      </c>
      <c r="M3053" s="7" t="str">
        <f>_xlfn.XLOOKUP(A3053,'Internet data '!A:A,'Internet data '!F:F)</f>
        <v>Yes</v>
      </c>
      <c r="N3053" s="7" t="str">
        <f>_xlfn.XLOOKUP(A3053,'Internet data '!A:A,'Internet data '!I:I)</f>
        <v>DSL</v>
      </c>
      <c r="O3053" s="7">
        <f>_xlfn.XLOOKUP(A3053,'Internet data '!A:A,'Internet data '!J:J)</f>
        <v>7</v>
      </c>
    </row>
    <row r="3054" spans="1:15">
      <c r="A3054" s="7" t="s">
        <v>3070</v>
      </c>
      <c r="B3054" s="7" t="s">
        <v>12</v>
      </c>
      <c r="C3054" s="7" t="s">
        <v>11</v>
      </c>
      <c r="D3054" s="7" t="s">
        <v>12</v>
      </c>
      <c r="E3054" s="7" t="s">
        <v>16</v>
      </c>
      <c r="F3054" s="7">
        <v>37</v>
      </c>
      <c r="G3054" s="7">
        <v>55.05</v>
      </c>
      <c r="H3054" s="7">
        <v>2030.75</v>
      </c>
      <c r="I3054" s="7" t="s">
        <v>10</v>
      </c>
      <c r="J3054" s="7" t="str">
        <f>_xlfn.XLOOKUP(A3054,'customer data'!A:A,'customer data'!B:B)</f>
        <v>Male</v>
      </c>
      <c r="K3054" s="7" t="str">
        <f>_xlfn.XLOOKUP(A3054,'customer data'!A:A,'customer data'!C:C)</f>
        <v>Yes</v>
      </c>
      <c r="L3054" s="7" t="str">
        <f ca="1">_xlfn.XLOOKUP(A3054,'customer data'!A:A,'customer data'!G:G)</f>
        <v>Adult</v>
      </c>
      <c r="M3054" s="7" t="str">
        <f>_xlfn.XLOOKUP(A3054,'Internet data '!A:A,'Internet data '!F:F)</f>
        <v>No</v>
      </c>
      <c r="N3054" s="7" t="str">
        <f>_xlfn.XLOOKUP(A3054,'Internet data '!A:A,'Internet data '!I:I)</f>
        <v>DSL</v>
      </c>
      <c r="O3054" s="7">
        <f>_xlfn.XLOOKUP(A3054,'Internet data '!A:A,'Internet data '!J:J)</f>
        <v>2</v>
      </c>
    </row>
    <row r="3055" spans="1:15">
      <c r="A3055" s="7" t="s">
        <v>3071</v>
      </c>
      <c r="B3055" s="7" t="s">
        <v>12</v>
      </c>
      <c r="C3055" s="7" t="s">
        <v>29</v>
      </c>
      <c r="D3055" s="7" t="s">
        <v>12</v>
      </c>
      <c r="E3055" s="7" t="s">
        <v>19</v>
      </c>
      <c r="F3055" s="7">
        <v>65</v>
      </c>
      <c r="G3055" s="7">
        <v>104.1</v>
      </c>
      <c r="H3055" s="7">
        <v>6700.05</v>
      </c>
      <c r="I3055" s="7" t="s">
        <v>10</v>
      </c>
      <c r="J3055" s="7" t="str">
        <f>_xlfn.XLOOKUP(A3055,'customer data'!A:A,'customer data'!B:B)</f>
        <v>Male</v>
      </c>
      <c r="K3055" s="7" t="str">
        <f>_xlfn.XLOOKUP(A3055,'customer data'!A:A,'customer data'!C:C)</f>
        <v>Yes</v>
      </c>
      <c r="L3055" s="7" t="str">
        <f ca="1">_xlfn.XLOOKUP(A3055,'customer data'!A:A,'customer data'!G:G)</f>
        <v>Adult</v>
      </c>
      <c r="M3055" s="7" t="str">
        <f>_xlfn.XLOOKUP(A3055,'Internet data '!A:A,'Internet data '!F:F)</f>
        <v>Yes</v>
      </c>
      <c r="N3055" s="7" t="str">
        <f>_xlfn.XLOOKUP(A3055,'Internet data '!A:A,'Internet data '!I:I)</f>
        <v>Fiber optic</v>
      </c>
      <c r="O3055" s="7">
        <f>_xlfn.XLOOKUP(A3055,'Internet data '!A:A,'Internet data '!J:J)</f>
        <v>5</v>
      </c>
    </row>
    <row r="3056" spans="1:15">
      <c r="A3056" s="7" t="s">
        <v>3072</v>
      </c>
      <c r="B3056" s="7" t="s">
        <v>12</v>
      </c>
      <c r="C3056" s="7" t="s">
        <v>15</v>
      </c>
      <c r="D3056" s="7" t="s">
        <v>12</v>
      </c>
      <c r="E3056" s="7" t="s">
        <v>19</v>
      </c>
      <c r="F3056" s="7">
        <v>67</v>
      </c>
      <c r="G3056" s="7">
        <v>106.6</v>
      </c>
      <c r="H3056" s="7">
        <v>7244.7</v>
      </c>
      <c r="I3056" s="7" t="s">
        <v>10</v>
      </c>
      <c r="J3056" s="7" t="str">
        <f>_xlfn.XLOOKUP(A3056,'customer data'!A:A,'customer data'!B:B)</f>
        <v>Female</v>
      </c>
      <c r="K3056" s="7" t="str">
        <f>_xlfn.XLOOKUP(A3056,'customer data'!A:A,'customer data'!C:C)</f>
        <v>No</v>
      </c>
      <c r="L3056" s="7" t="str">
        <f ca="1">_xlfn.XLOOKUP(A3056,'customer data'!A:A,'customer data'!G:G)</f>
        <v>Young</v>
      </c>
      <c r="M3056" s="7" t="str">
        <f>_xlfn.XLOOKUP(A3056,'Internet data '!A:A,'Internet data '!F:F)</f>
        <v>Yes</v>
      </c>
      <c r="N3056" s="7" t="str">
        <f>_xlfn.XLOOKUP(A3056,'Internet data '!A:A,'Internet data '!I:I)</f>
        <v>Fiber optic</v>
      </c>
      <c r="O3056" s="7">
        <f>_xlfn.XLOOKUP(A3056,'Internet data '!A:A,'Internet data '!J:J)</f>
        <v>5</v>
      </c>
    </row>
    <row r="3057" spans="1:15">
      <c r="A3057" s="7" t="s">
        <v>3073</v>
      </c>
      <c r="B3057" s="7" t="s">
        <v>12</v>
      </c>
      <c r="C3057" s="7" t="s">
        <v>11</v>
      </c>
      <c r="D3057" s="7" t="s">
        <v>10</v>
      </c>
      <c r="E3057" s="7" t="s">
        <v>23</v>
      </c>
      <c r="F3057" s="7">
        <v>49</v>
      </c>
      <c r="G3057" s="7">
        <v>75.2</v>
      </c>
      <c r="H3057" s="7">
        <v>3678.3</v>
      </c>
      <c r="I3057" s="7" t="s">
        <v>12</v>
      </c>
      <c r="J3057" s="7" t="str">
        <f>_xlfn.XLOOKUP(A3057,'customer data'!A:A,'customer data'!B:B)</f>
        <v>Male</v>
      </c>
      <c r="K3057" s="7" t="str">
        <f>_xlfn.XLOOKUP(A3057,'customer data'!A:A,'customer data'!C:C)</f>
        <v>No</v>
      </c>
      <c r="L3057" s="7" t="str">
        <f ca="1">_xlfn.XLOOKUP(A3057,'customer data'!A:A,'customer data'!G:G)</f>
        <v>Young</v>
      </c>
      <c r="M3057" s="7" t="str">
        <f>_xlfn.XLOOKUP(A3057,'Internet data '!A:A,'Internet data '!F:F)</f>
        <v>No</v>
      </c>
      <c r="N3057" s="7" t="str">
        <f>_xlfn.XLOOKUP(A3057,'Internet data '!A:A,'Internet data '!I:I)</f>
        <v>Fiber optic</v>
      </c>
      <c r="O3057" s="7">
        <f>_xlfn.XLOOKUP(A3057,'Internet data '!A:A,'Internet data '!J:J)</f>
        <v>1</v>
      </c>
    </row>
    <row r="3058" spans="1:15">
      <c r="A3058" s="7" t="s">
        <v>3074</v>
      </c>
      <c r="B3058" s="7" t="s">
        <v>12</v>
      </c>
      <c r="C3058" s="7" t="s">
        <v>29</v>
      </c>
      <c r="D3058" s="7" t="s">
        <v>12</v>
      </c>
      <c r="E3058" s="7" t="s">
        <v>23</v>
      </c>
      <c r="F3058" s="7">
        <v>50</v>
      </c>
      <c r="G3058" s="7">
        <v>70.5</v>
      </c>
      <c r="H3058" s="7">
        <v>3486.65</v>
      </c>
      <c r="I3058" s="7" t="s">
        <v>10</v>
      </c>
      <c r="J3058" s="7" t="str">
        <f>_xlfn.XLOOKUP(A3058,'customer data'!A:A,'customer data'!B:B)</f>
        <v>Male</v>
      </c>
      <c r="K3058" s="7" t="str">
        <f>_xlfn.XLOOKUP(A3058,'customer data'!A:A,'customer data'!C:C)</f>
        <v>Yes</v>
      </c>
      <c r="L3058" s="7" t="str">
        <f ca="1">_xlfn.XLOOKUP(A3058,'customer data'!A:A,'customer data'!G:G)</f>
        <v>Adult</v>
      </c>
      <c r="M3058" s="7" t="str">
        <f>_xlfn.XLOOKUP(A3058,'Internet data '!A:A,'Internet data '!F:F)</f>
        <v>Yes</v>
      </c>
      <c r="N3058" s="7" t="str">
        <f>_xlfn.XLOOKUP(A3058,'Internet data '!A:A,'Internet data '!I:I)</f>
        <v>DSL</v>
      </c>
      <c r="O3058" s="7">
        <f>_xlfn.XLOOKUP(A3058,'Internet data '!A:A,'Internet data '!J:J)</f>
        <v>4</v>
      </c>
    </row>
    <row r="3059" spans="1:15">
      <c r="A3059" s="7" t="s">
        <v>3075</v>
      </c>
      <c r="B3059" s="7" t="s">
        <v>12</v>
      </c>
      <c r="C3059" s="7" t="s">
        <v>15</v>
      </c>
      <c r="D3059" s="7" t="s">
        <v>10</v>
      </c>
      <c r="E3059" s="7" t="s">
        <v>13</v>
      </c>
      <c r="F3059" s="7">
        <v>25</v>
      </c>
      <c r="G3059" s="7">
        <v>19.600000000000001</v>
      </c>
      <c r="H3059" s="7">
        <v>411.15</v>
      </c>
      <c r="I3059" s="7" t="s">
        <v>10</v>
      </c>
      <c r="J3059" s="7" t="str">
        <f>_xlfn.XLOOKUP(A3059,'customer data'!A:A,'customer data'!B:B)</f>
        <v>Male</v>
      </c>
      <c r="K3059" s="7" t="str">
        <f>_xlfn.XLOOKUP(A3059,'customer data'!A:A,'customer data'!C:C)</f>
        <v>Yes</v>
      </c>
      <c r="L3059" s="7" t="str">
        <f ca="1">_xlfn.XLOOKUP(A3059,'customer data'!A:A,'customer data'!G:G)</f>
        <v>Adult</v>
      </c>
      <c r="M3059" s="7" t="str">
        <f>_xlfn.XLOOKUP(A3059,'Internet data '!A:A,'Internet data '!F:F)</f>
        <v>No</v>
      </c>
      <c r="N3059" s="7" t="str">
        <f>_xlfn.XLOOKUP(A3059,'Internet data '!A:A,'Internet data '!I:I)</f>
        <v>No</v>
      </c>
      <c r="O3059" s="7">
        <f>_xlfn.XLOOKUP(A3059,'Internet data '!A:A,'Internet data '!J:J)</f>
        <v>0</v>
      </c>
    </row>
    <row r="3060" spans="1:15">
      <c r="A3060" s="7" t="s">
        <v>3076</v>
      </c>
      <c r="B3060" s="7" t="s">
        <v>12</v>
      </c>
      <c r="C3060" s="7" t="s">
        <v>15</v>
      </c>
      <c r="D3060" s="7" t="s">
        <v>12</v>
      </c>
      <c r="E3060" s="7" t="s">
        <v>16</v>
      </c>
      <c r="F3060" s="7">
        <v>17</v>
      </c>
      <c r="G3060" s="7">
        <v>55.85</v>
      </c>
      <c r="H3060" s="7">
        <v>937.5</v>
      </c>
      <c r="I3060" s="7" t="s">
        <v>12</v>
      </c>
      <c r="J3060" s="7" t="str">
        <f>_xlfn.XLOOKUP(A3060,'customer data'!A:A,'customer data'!B:B)</f>
        <v>Female</v>
      </c>
      <c r="K3060" s="7" t="str">
        <f>_xlfn.XLOOKUP(A3060,'customer data'!A:A,'customer data'!C:C)</f>
        <v>No</v>
      </c>
      <c r="L3060" s="7" t="str">
        <f ca="1">_xlfn.XLOOKUP(A3060,'customer data'!A:A,'customer data'!G:G)</f>
        <v>Adult</v>
      </c>
      <c r="M3060" s="7" t="str">
        <f>_xlfn.XLOOKUP(A3060,'Internet data '!A:A,'Internet data '!F:F)</f>
        <v>No</v>
      </c>
      <c r="N3060" s="7" t="str">
        <f>_xlfn.XLOOKUP(A3060,'Internet data '!A:A,'Internet data '!I:I)</f>
        <v>DSL</v>
      </c>
      <c r="O3060" s="7">
        <f>_xlfn.XLOOKUP(A3060,'Internet data '!A:A,'Internet data '!J:J)</f>
        <v>2</v>
      </c>
    </row>
    <row r="3061" spans="1:15">
      <c r="A3061" s="7" t="s">
        <v>3077</v>
      </c>
      <c r="B3061" s="7" t="s">
        <v>12</v>
      </c>
      <c r="C3061" s="7" t="s">
        <v>29</v>
      </c>
      <c r="D3061" s="7" t="s">
        <v>12</v>
      </c>
      <c r="E3061" s="7" t="s">
        <v>16</v>
      </c>
      <c r="F3061" s="7">
        <v>64</v>
      </c>
      <c r="G3061" s="7">
        <v>24.05</v>
      </c>
      <c r="H3061" s="7">
        <v>1559.15</v>
      </c>
      <c r="I3061" s="7" t="s">
        <v>10</v>
      </c>
      <c r="J3061" s="7" t="str">
        <f>_xlfn.XLOOKUP(A3061,'customer data'!A:A,'customer data'!B:B)</f>
        <v>Female</v>
      </c>
      <c r="K3061" s="7" t="str">
        <f>_xlfn.XLOOKUP(A3061,'customer data'!A:A,'customer data'!C:C)</f>
        <v>Yes</v>
      </c>
      <c r="L3061" s="7" t="str">
        <f ca="1">_xlfn.XLOOKUP(A3061,'customer data'!A:A,'customer data'!G:G)</f>
        <v>Young</v>
      </c>
      <c r="M3061" s="7" t="str">
        <f>_xlfn.XLOOKUP(A3061,'Internet data '!A:A,'Internet data '!F:F)</f>
        <v>No</v>
      </c>
      <c r="N3061" s="7" t="str">
        <f>_xlfn.XLOOKUP(A3061,'Internet data '!A:A,'Internet data '!I:I)</f>
        <v>No</v>
      </c>
      <c r="O3061" s="7">
        <f>_xlfn.XLOOKUP(A3061,'Internet data '!A:A,'Internet data '!J:J)</f>
        <v>1</v>
      </c>
    </row>
    <row r="3062" spans="1:15">
      <c r="A3062" s="7" t="s">
        <v>3078</v>
      </c>
      <c r="B3062" s="7" t="s">
        <v>10</v>
      </c>
      <c r="C3062" s="7" t="s">
        <v>15</v>
      </c>
      <c r="D3062" s="7" t="s">
        <v>12</v>
      </c>
      <c r="E3062" s="7" t="s">
        <v>23</v>
      </c>
      <c r="F3062" s="7">
        <v>25</v>
      </c>
      <c r="G3062" s="7">
        <v>38.1</v>
      </c>
      <c r="H3062" s="7">
        <v>970.4</v>
      </c>
      <c r="I3062" s="7" t="s">
        <v>10</v>
      </c>
      <c r="J3062" s="7" t="str">
        <f>_xlfn.XLOOKUP(A3062,'customer data'!A:A,'customer data'!B:B)</f>
        <v>Male</v>
      </c>
      <c r="K3062" s="7" t="str">
        <f>_xlfn.XLOOKUP(A3062,'customer data'!A:A,'customer data'!C:C)</f>
        <v>Yes</v>
      </c>
      <c r="L3062" s="7" t="str">
        <f ca="1">_xlfn.XLOOKUP(A3062,'customer data'!A:A,'customer data'!G:G)</f>
        <v>Adult</v>
      </c>
      <c r="M3062" s="7" t="str">
        <f>_xlfn.XLOOKUP(A3062,'Internet data '!A:A,'Internet data '!F:F)</f>
        <v>No</v>
      </c>
      <c r="N3062" s="7" t="str">
        <f>_xlfn.XLOOKUP(A3062,'Internet data '!A:A,'Internet data '!I:I)</f>
        <v>DSL</v>
      </c>
      <c r="O3062" s="7">
        <f>_xlfn.XLOOKUP(A3062,'Internet data '!A:A,'Internet data '!J:J)</f>
        <v>2</v>
      </c>
    </row>
    <row r="3063" spans="1:15">
      <c r="A3063" s="7" t="s">
        <v>3079</v>
      </c>
      <c r="B3063" s="7" t="s">
        <v>12</v>
      </c>
      <c r="C3063" s="7" t="s">
        <v>11</v>
      </c>
      <c r="D3063" s="7" t="s">
        <v>12</v>
      </c>
      <c r="E3063" s="7" t="s">
        <v>13</v>
      </c>
      <c r="F3063" s="7">
        <v>23</v>
      </c>
      <c r="G3063" s="7">
        <v>106.4</v>
      </c>
      <c r="H3063" s="7">
        <v>2483.5</v>
      </c>
      <c r="I3063" s="7" t="s">
        <v>12</v>
      </c>
      <c r="J3063" s="7" t="str">
        <f>_xlfn.XLOOKUP(A3063,'customer data'!A:A,'customer data'!B:B)</f>
        <v>Male</v>
      </c>
      <c r="K3063" s="7" t="str">
        <f>_xlfn.XLOOKUP(A3063,'customer data'!A:A,'customer data'!C:C)</f>
        <v>No</v>
      </c>
      <c r="L3063" s="7" t="str">
        <f ca="1">_xlfn.XLOOKUP(A3063,'customer data'!A:A,'customer data'!G:G)</f>
        <v>Adult</v>
      </c>
      <c r="M3063" s="7" t="str">
        <f>_xlfn.XLOOKUP(A3063,'Internet data '!A:A,'Internet data '!F:F)</f>
        <v>No</v>
      </c>
      <c r="N3063" s="7" t="str">
        <f>_xlfn.XLOOKUP(A3063,'Internet data '!A:A,'Internet data '!I:I)</f>
        <v>Fiber optic</v>
      </c>
      <c r="O3063" s="7">
        <f>_xlfn.XLOOKUP(A3063,'Internet data '!A:A,'Internet data '!J:J)</f>
        <v>5</v>
      </c>
    </row>
    <row r="3064" spans="1:15">
      <c r="A3064" s="7" t="s">
        <v>3080</v>
      </c>
      <c r="B3064" s="7" t="s">
        <v>10</v>
      </c>
      <c r="C3064" s="7" t="s">
        <v>11</v>
      </c>
      <c r="D3064" s="7" t="s">
        <v>10</v>
      </c>
      <c r="E3064" s="7" t="s">
        <v>16</v>
      </c>
      <c r="F3064" s="7">
        <v>24</v>
      </c>
      <c r="G3064" s="7">
        <v>34.25</v>
      </c>
      <c r="H3064" s="7">
        <v>828.2</v>
      </c>
      <c r="I3064" s="7" t="s">
        <v>10</v>
      </c>
      <c r="J3064" s="7" t="str">
        <f>_xlfn.XLOOKUP(A3064,'customer data'!A:A,'customer data'!B:B)</f>
        <v>Male</v>
      </c>
      <c r="K3064" s="7" t="str">
        <f>_xlfn.XLOOKUP(A3064,'customer data'!A:A,'customer data'!C:C)</f>
        <v>Yes</v>
      </c>
      <c r="L3064" s="7" t="str">
        <f ca="1">_xlfn.XLOOKUP(A3064,'customer data'!A:A,'customer data'!G:G)</f>
        <v>Adult</v>
      </c>
      <c r="M3064" s="7" t="str">
        <f>_xlfn.XLOOKUP(A3064,'Internet data '!A:A,'Internet data '!F:F)</f>
        <v>Yes</v>
      </c>
      <c r="N3064" s="7" t="str">
        <f>_xlfn.XLOOKUP(A3064,'Internet data '!A:A,'Internet data '!I:I)</f>
        <v>DSL</v>
      </c>
      <c r="O3064" s="7">
        <f>_xlfn.XLOOKUP(A3064,'Internet data '!A:A,'Internet data '!J:J)</f>
        <v>2</v>
      </c>
    </row>
    <row r="3065" spans="1:15">
      <c r="A3065" s="7" t="s">
        <v>3081</v>
      </c>
      <c r="B3065" s="7" t="s">
        <v>12</v>
      </c>
      <c r="C3065" s="7" t="s">
        <v>11</v>
      </c>
      <c r="D3065" s="7" t="s">
        <v>12</v>
      </c>
      <c r="E3065" s="7" t="s">
        <v>13</v>
      </c>
      <c r="F3065" s="7">
        <v>37</v>
      </c>
      <c r="G3065" s="7">
        <v>100.05</v>
      </c>
      <c r="H3065" s="7">
        <v>3810.55</v>
      </c>
      <c r="I3065" s="7" t="s">
        <v>10</v>
      </c>
      <c r="J3065" s="7" t="str">
        <f>_xlfn.XLOOKUP(A3065,'customer data'!A:A,'customer data'!B:B)</f>
        <v>Female</v>
      </c>
      <c r="K3065" s="7" t="str">
        <f>_xlfn.XLOOKUP(A3065,'customer data'!A:A,'customer data'!C:C)</f>
        <v>No</v>
      </c>
      <c r="L3065" s="7" t="str">
        <f ca="1">_xlfn.XLOOKUP(A3065,'customer data'!A:A,'customer data'!G:G)</f>
        <v>Adult</v>
      </c>
      <c r="M3065" s="7" t="str">
        <f>_xlfn.XLOOKUP(A3065,'Internet data '!A:A,'Internet data '!F:F)</f>
        <v>No</v>
      </c>
      <c r="N3065" s="7" t="str">
        <f>_xlfn.XLOOKUP(A3065,'Internet data '!A:A,'Internet data '!I:I)</f>
        <v>Fiber optic</v>
      </c>
      <c r="O3065" s="7">
        <f>_xlfn.XLOOKUP(A3065,'Internet data '!A:A,'Internet data '!J:J)</f>
        <v>4</v>
      </c>
    </row>
    <row r="3066" spans="1:15">
      <c r="A3066" s="7" t="s">
        <v>3082</v>
      </c>
      <c r="B3066" s="7" t="s">
        <v>12</v>
      </c>
      <c r="C3066" s="7" t="s">
        <v>11</v>
      </c>
      <c r="D3066" s="7" t="s">
        <v>12</v>
      </c>
      <c r="E3066" s="7" t="s">
        <v>13</v>
      </c>
      <c r="F3066" s="7">
        <v>21</v>
      </c>
      <c r="G3066" s="7">
        <v>68.650000000000006</v>
      </c>
      <c r="H3066" s="7">
        <v>1493.2</v>
      </c>
      <c r="I3066" s="7" t="s">
        <v>10</v>
      </c>
      <c r="J3066" s="7" t="str">
        <f>_xlfn.XLOOKUP(A3066,'customer data'!A:A,'customer data'!B:B)</f>
        <v>Female</v>
      </c>
      <c r="K3066" s="7" t="str">
        <f>_xlfn.XLOOKUP(A3066,'customer data'!A:A,'customer data'!C:C)</f>
        <v>No</v>
      </c>
      <c r="L3066" s="7" t="str">
        <f ca="1">_xlfn.XLOOKUP(A3066,'customer data'!A:A,'customer data'!G:G)</f>
        <v>Adult</v>
      </c>
      <c r="M3066" s="7" t="str">
        <f>_xlfn.XLOOKUP(A3066,'Internet data '!A:A,'Internet data '!F:F)</f>
        <v>No</v>
      </c>
      <c r="N3066" s="7" t="str">
        <f>_xlfn.XLOOKUP(A3066,'Internet data '!A:A,'Internet data '!I:I)</f>
        <v>Fiber optic</v>
      </c>
      <c r="O3066" s="7">
        <f>_xlfn.XLOOKUP(A3066,'Internet data '!A:A,'Internet data '!J:J)</f>
        <v>0</v>
      </c>
    </row>
    <row r="3067" spans="1:15">
      <c r="A3067" s="7" t="s">
        <v>3083</v>
      </c>
      <c r="B3067" s="7" t="s">
        <v>12</v>
      </c>
      <c r="C3067" s="7" t="s">
        <v>11</v>
      </c>
      <c r="D3067" s="7" t="s">
        <v>12</v>
      </c>
      <c r="E3067" s="7" t="s">
        <v>16</v>
      </c>
      <c r="F3067" s="7">
        <v>1</v>
      </c>
      <c r="G3067" s="7">
        <v>45.8</v>
      </c>
      <c r="H3067" s="7">
        <v>45.8</v>
      </c>
      <c r="I3067" s="7" t="s">
        <v>10</v>
      </c>
      <c r="J3067" s="7" t="str">
        <f>_xlfn.XLOOKUP(A3067,'customer data'!A:A,'customer data'!B:B)</f>
        <v>Male</v>
      </c>
      <c r="K3067" s="7" t="str">
        <f>_xlfn.XLOOKUP(A3067,'customer data'!A:A,'customer data'!C:C)</f>
        <v>No</v>
      </c>
      <c r="L3067" s="7" t="str">
        <f ca="1">_xlfn.XLOOKUP(A3067,'customer data'!A:A,'customer data'!G:G)</f>
        <v>Adult</v>
      </c>
      <c r="M3067" s="7" t="str">
        <f>_xlfn.XLOOKUP(A3067,'Internet data '!A:A,'Internet data '!F:F)</f>
        <v>No</v>
      </c>
      <c r="N3067" s="7" t="str">
        <f>_xlfn.XLOOKUP(A3067,'Internet data '!A:A,'Internet data '!I:I)</f>
        <v>DSL</v>
      </c>
      <c r="O3067" s="7">
        <f>_xlfn.XLOOKUP(A3067,'Internet data '!A:A,'Internet data '!J:J)</f>
        <v>0</v>
      </c>
    </row>
    <row r="3068" spans="1:15">
      <c r="A3068" s="7" t="s">
        <v>3084</v>
      </c>
      <c r="B3068" s="7" t="s">
        <v>12</v>
      </c>
      <c r="C3068" s="7" t="s">
        <v>11</v>
      </c>
      <c r="D3068" s="7" t="s">
        <v>12</v>
      </c>
      <c r="E3068" s="7" t="s">
        <v>16</v>
      </c>
      <c r="F3068" s="7">
        <v>10</v>
      </c>
      <c r="G3068" s="7">
        <v>75.75</v>
      </c>
      <c r="H3068" s="7">
        <v>777.3</v>
      </c>
      <c r="I3068" s="7" t="s">
        <v>10</v>
      </c>
      <c r="J3068" s="7" t="str">
        <f>_xlfn.XLOOKUP(A3068,'customer data'!A:A,'customer data'!B:B)</f>
        <v>Female</v>
      </c>
      <c r="K3068" s="7" t="str">
        <f>_xlfn.XLOOKUP(A3068,'customer data'!A:A,'customer data'!C:C)</f>
        <v>No</v>
      </c>
      <c r="L3068" s="7" t="str">
        <f ca="1">_xlfn.XLOOKUP(A3068,'customer data'!A:A,'customer data'!G:G)</f>
        <v>Adult</v>
      </c>
      <c r="M3068" s="7" t="str">
        <f>_xlfn.XLOOKUP(A3068,'Internet data '!A:A,'Internet data '!F:F)</f>
        <v>No</v>
      </c>
      <c r="N3068" s="7" t="str">
        <f>_xlfn.XLOOKUP(A3068,'Internet data '!A:A,'Internet data '!I:I)</f>
        <v>Fiber optic</v>
      </c>
      <c r="O3068" s="7">
        <f>_xlfn.XLOOKUP(A3068,'Internet data '!A:A,'Internet data '!J:J)</f>
        <v>1</v>
      </c>
    </row>
    <row r="3069" spans="1:15">
      <c r="A3069" s="7" t="s">
        <v>3085</v>
      </c>
      <c r="B3069" s="7" t="s">
        <v>12</v>
      </c>
      <c r="C3069" s="7" t="s">
        <v>11</v>
      </c>
      <c r="D3069" s="7" t="s">
        <v>12</v>
      </c>
      <c r="E3069" s="7" t="s">
        <v>13</v>
      </c>
      <c r="F3069" s="7">
        <v>6</v>
      </c>
      <c r="G3069" s="7">
        <v>84.4</v>
      </c>
      <c r="H3069" s="7">
        <v>556.35</v>
      </c>
      <c r="I3069" s="7" t="s">
        <v>12</v>
      </c>
      <c r="J3069" s="7" t="str">
        <f>_xlfn.XLOOKUP(A3069,'customer data'!A:A,'customer data'!B:B)</f>
        <v>Male</v>
      </c>
      <c r="K3069" s="7" t="str">
        <f>_xlfn.XLOOKUP(A3069,'customer data'!A:A,'customer data'!C:C)</f>
        <v>No</v>
      </c>
      <c r="L3069" s="7" t="str">
        <f ca="1">_xlfn.XLOOKUP(A3069,'customer data'!A:A,'customer data'!G:G)</f>
        <v>Adult</v>
      </c>
      <c r="M3069" s="7" t="str">
        <f>_xlfn.XLOOKUP(A3069,'Internet data '!A:A,'Internet data '!F:F)</f>
        <v>No</v>
      </c>
      <c r="N3069" s="7" t="str">
        <f>_xlfn.XLOOKUP(A3069,'Internet data '!A:A,'Internet data '!I:I)</f>
        <v>Fiber optic</v>
      </c>
      <c r="O3069" s="7">
        <f>_xlfn.XLOOKUP(A3069,'Internet data '!A:A,'Internet data '!J:J)</f>
        <v>2</v>
      </c>
    </row>
    <row r="3070" spans="1:15">
      <c r="A3070" s="7" t="s">
        <v>3086</v>
      </c>
      <c r="B3070" s="7" t="s">
        <v>12</v>
      </c>
      <c r="C3070" s="7" t="s">
        <v>15</v>
      </c>
      <c r="D3070" s="7" t="s">
        <v>12</v>
      </c>
      <c r="E3070" s="7" t="s">
        <v>23</v>
      </c>
      <c r="F3070" s="7">
        <v>51</v>
      </c>
      <c r="G3070" s="7">
        <v>96.4</v>
      </c>
      <c r="H3070" s="7">
        <v>4911.05</v>
      </c>
      <c r="I3070" s="7" t="s">
        <v>10</v>
      </c>
      <c r="J3070" s="7" t="str">
        <f>_xlfn.XLOOKUP(A3070,'customer data'!A:A,'customer data'!B:B)</f>
        <v>Male</v>
      </c>
      <c r="K3070" s="7" t="str">
        <f>_xlfn.XLOOKUP(A3070,'customer data'!A:A,'customer data'!C:C)</f>
        <v>Yes</v>
      </c>
      <c r="L3070" s="7" t="str">
        <f ca="1">_xlfn.XLOOKUP(A3070,'customer data'!A:A,'customer data'!G:G)</f>
        <v>Adult</v>
      </c>
      <c r="M3070" s="7" t="str">
        <f>_xlfn.XLOOKUP(A3070,'Internet data '!A:A,'Internet data '!F:F)</f>
        <v>No</v>
      </c>
      <c r="N3070" s="7" t="str">
        <f>_xlfn.XLOOKUP(A3070,'Internet data '!A:A,'Internet data '!I:I)</f>
        <v>Fiber optic</v>
      </c>
      <c r="O3070" s="7">
        <f>_xlfn.XLOOKUP(A3070,'Internet data '!A:A,'Internet data '!J:J)</f>
        <v>4</v>
      </c>
    </row>
    <row r="3071" spans="1:15">
      <c r="A3071" s="7" t="s">
        <v>3087</v>
      </c>
      <c r="B3071" s="7" t="s">
        <v>12</v>
      </c>
      <c r="C3071" s="7" t="s">
        <v>11</v>
      </c>
      <c r="D3071" s="7" t="s">
        <v>12</v>
      </c>
      <c r="E3071" s="7" t="s">
        <v>16</v>
      </c>
      <c r="F3071" s="7">
        <v>10</v>
      </c>
      <c r="G3071" s="7">
        <v>20.55</v>
      </c>
      <c r="H3071" s="7">
        <v>187.35</v>
      </c>
      <c r="I3071" s="7" t="s">
        <v>10</v>
      </c>
      <c r="J3071" s="7" t="str">
        <f>_xlfn.XLOOKUP(A3071,'customer data'!A:A,'customer data'!B:B)</f>
        <v>Female</v>
      </c>
      <c r="K3071" s="7" t="str">
        <f>_xlfn.XLOOKUP(A3071,'customer data'!A:A,'customer data'!C:C)</f>
        <v>No</v>
      </c>
      <c r="L3071" s="7" t="str">
        <f ca="1">_xlfn.XLOOKUP(A3071,'customer data'!A:A,'customer data'!G:G)</f>
        <v>Adult</v>
      </c>
      <c r="M3071" s="7" t="str">
        <f>_xlfn.XLOOKUP(A3071,'Internet data '!A:A,'Internet data '!F:F)</f>
        <v>No</v>
      </c>
      <c r="N3071" s="7" t="str">
        <f>_xlfn.XLOOKUP(A3071,'Internet data '!A:A,'Internet data '!I:I)</f>
        <v>No</v>
      </c>
      <c r="O3071" s="7">
        <f>_xlfn.XLOOKUP(A3071,'Internet data '!A:A,'Internet data '!J:J)</f>
        <v>0</v>
      </c>
    </row>
    <row r="3072" spans="1:15">
      <c r="A3072" s="7" t="s">
        <v>3088</v>
      </c>
      <c r="B3072" s="7" t="s">
        <v>10</v>
      </c>
      <c r="C3072" s="7" t="s">
        <v>11</v>
      </c>
      <c r="D3072" s="7" t="s">
        <v>10</v>
      </c>
      <c r="E3072" s="7" t="s">
        <v>23</v>
      </c>
      <c r="F3072" s="7">
        <v>6</v>
      </c>
      <c r="G3072" s="7">
        <v>50.95</v>
      </c>
      <c r="H3072" s="7">
        <v>307.60000000000002</v>
      </c>
      <c r="I3072" s="7" t="s">
        <v>10</v>
      </c>
      <c r="J3072" s="7" t="str">
        <f>_xlfn.XLOOKUP(A3072,'customer data'!A:A,'customer data'!B:B)</f>
        <v>Female</v>
      </c>
      <c r="K3072" s="7" t="str">
        <f>_xlfn.XLOOKUP(A3072,'customer data'!A:A,'customer data'!C:C)</f>
        <v>No</v>
      </c>
      <c r="L3072" s="7" t="str">
        <f ca="1">_xlfn.XLOOKUP(A3072,'customer data'!A:A,'customer data'!G:G)</f>
        <v>Adult</v>
      </c>
      <c r="M3072" s="7" t="str">
        <f>_xlfn.XLOOKUP(A3072,'Internet data '!A:A,'Internet data '!F:F)</f>
        <v>Yes</v>
      </c>
      <c r="N3072" s="7" t="str">
        <f>_xlfn.XLOOKUP(A3072,'Internet data '!A:A,'Internet data '!I:I)</f>
        <v>DSL</v>
      </c>
      <c r="O3072" s="7">
        <f>_xlfn.XLOOKUP(A3072,'Internet data '!A:A,'Internet data '!J:J)</f>
        <v>4</v>
      </c>
    </row>
    <row r="3073" spans="1:15">
      <c r="A3073" s="7" t="s">
        <v>3089</v>
      </c>
      <c r="B3073" s="7" t="s">
        <v>12</v>
      </c>
      <c r="C3073" s="7" t="s">
        <v>29</v>
      </c>
      <c r="D3073" s="7" t="s">
        <v>12</v>
      </c>
      <c r="E3073" s="7" t="s">
        <v>16</v>
      </c>
      <c r="F3073" s="7">
        <v>47</v>
      </c>
      <c r="G3073" s="7">
        <v>90.5</v>
      </c>
      <c r="H3073" s="7">
        <v>4318.3500000000004</v>
      </c>
      <c r="I3073" s="7" t="s">
        <v>10</v>
      </c>
      <c r="J3073" s="7" t="str">
        <f>_xlfn.XLOOKUP(A3073,'customer data'!A:A,'customer data'!B:B)</f>
        <v>Male</v>
      </c>
      <c r="K3073" s="7" t="str">
        <f>_xlfn.XLOOKUP(A3073,'customer data'!A:A,'customer data'!C:C)</f>
        <v>Yes</v>
      </c>
      <c r="L3073" s="7" t="str">
        <f ca="1">_xlfn.XLOOKUP(A3073,'customer data'!A:A,'customer data'!G:G)</f>
        <v>Adult</v>
      </c>
      <c r="M3073" s="7" t="str">
        <f>_xlfn.XLOOKUP(A3073,'Internet data '!A:A,'Internet data '!F:F)</f>
        <v>Yes</v>
      </c>
      <c r="N3073" s="7" t="str">
        <f>_xlfn.XLOOKUP(A3073,'Internet data '!A:A,'Internet data '!I:I)</f>
        <v>DSL</v>
      </c>
      <c r="O3073" s="7">
        <f>_xlfn.XLOOKUP(A3073,'Internet data '!A:A,'Internet data '!J:J)</f>
        <v>7</v>
      </c>
    </row>
    <row r="3074" spans="1:15">
      <c r="A3074" s="7" t="s">
        <v>3090</v>
      </c>
      <c r="B3074" s="7" t="s">
        <v>12</v>
      </c>
      <c r="C3074" s="7" t="s">
        <v>15</v>
      </c>
      <c r="D3074" s="7" t="s">
        <v>12</v>
      </c>
      <c r="E3074" s="7" t="s">
        <v>13</v>
      </c>
      <c r="F3074" s="7">
        <v>61</v>
      </c>
      <c r="G3074" s="7">
        <v>79.400000000000006</v>
      </c>
      <c r="H3074" s="7">
        <v>4820.55</v>
      </c>
      <c r="I3074" s="7" t="s">
        <v>10</v>
      </c>
      <c r="J3074" s="7" t="str">
        <f>_xlfn.XLOOKUP(A3074,'customer data'!A:A,'customer data'!B:B)</f>
        <v>Female</v>
      </c>
      <c r="K3074" s="7" t="str">
        <f>_xlfn.XLOOKUP(A3074,'customer data'!A:A,'customer data'!C:C)</f>
        <v>Yes</v>
      </c>
      <c r="L3074" s="7" t="str">
        <f ca="1">_xlfn.XLOOKUP(A3074,'customer data'!A:A,'customer data'!G:G)</f>
        <v>Adult</v>
      </c>
      <c r="M3074" s="7" t="str">
        <f>_xlfn.XLOOKUP(A3074,'Internet data '!A:A,'Internet data '!F:F)</f>
        <v>Yes</v>
      </c>
      <c r="N3074" s="7" t="str">
        <f>_xlfn.XLOOKUP(A3074,'Internet data '!A:A,'Internet data '!I:I)</f>
        <v>DSL</v>
      </c>
      <c r="O3074" s="7">
        <f>_xlfn.XLOOKUP(A3074,'Internet data '!A:A,'Internet data '!J:J)</f>
        <v>6</v>
      </c>
    </row>
    <row r="3075" spans="1:15">
      <c r="A3075" s="7" t="s">
        <v>3091</v>
      </c>
      <c r="B3075" s="7" t="s">
        <v>10</v>
      </c>
      <c r="C3075" s="7" t="s">
        <v>29</v>
      </c>
      <c r="D3075" s="7" t="s">
        <v>12</v>
      </c>
      <c r="E3075" s="7" t="s">
        <v>19</v>
      </c>
      <c r="F3075" s="7">
        <v>52</v>
      </c>
      <c r="G3075" s="7">
        <v>58.75</v>
      </c>
      <c r="H3075" s="7">
        <v>3038.55</v>
      </c>
      <c r="I3075" s="7" t="s">
        <v>10</v>
      </c>
      <c r="J3075" s="7" t="str">
        <f>_xlfn.XLOOKUP(A3075,'customer data'!A:A,'customer data'!B:B)</f>
        <v>Female</v>
      </c>
      <c r="K3075" s="7" t="str">
        <f>_xlfn.XLOOKUP(A3075,'customer data'!A:A,'customer data'!C:C)</f>
        <v>No</v>
      </c>
      <c r="L3075" s="7" t="str">
        <f ca="1">_xlfn.XLOOKUP(A3075,'customer data'!A:A,'customer data'!G:G)</f>
        <v>Adult</v>
      </c>
      <c r="M3075" s="7" t="str">
        <f>_xlfn.XLOOKUP(A3075,'Internet data '!A:A,'Internet data '!F:F)</f>
        <v>No</v>
      </c>
      <c r="N3075" s="7" t="str">
        <f>_xlfn.XLOOKUP(A3075,'Internet data '!A:A,'Internet data '!I:I)</f>
        <v>DSL</v>
      </c>
      <c r="O3075" s="7">
        <f>_xlfn.XLOOKUP(A3075,'Internet data '!A:A,'Internet data '!J:J)</f>
        <v>5</v>
      </c>
    </row>
    <row r="3076" spans="1:15">
      <c r="A3076" s="7" t="s">
        <v>3092</v>
      </c>
      <c r="B3076" s="7" t="s">
        <v>12</v>
      </c>
      <c r="C3076" s="7" t="s">
        <v>11</v>
      </c>
      <c r="D3076" s="7" t="s">
        <v>12</v>
      </c>
      <c r="E3076" s="7" t="s">
        <v>23</v>
      </c>
      <c r="F3076" s="7">
        <v>35</v>
      </c>
      <c r="G3076" s="7">
        <v>59.45</v>
      </c>
      <c r="H3076" s="7">
        <v>2136.9</v>
      </c>
      <c r="I3076" s="7" t="s">
        <v>10</v>
      </c>
      <c r="J3076" s="7" t="str">
        <f>_xlfn.XLOOKUP(A3076,'customer data'!A:A,'customer data'!B:B)</f>
        <v>Female</v>
      </c>
      <c r="K3076" s="7" t="str">
        <f>_xlfn.XLOOKUP(A3076,'customer data'!A:A,'customer data'!C:C)</f>
        <v>Yes</v>
      </c>
      <c r="L3076" s="7" t="str">
        <f ca="1">_xlfn.XLOOKUP(A3076,'customer data'!A:A,'customer data'!G:G)</f>
        <v>Adult</v>
      </c>
      <c r="M3076" s="7" t="str">
        <f>_xlfn.XLOOKUP(A3076,'Internet data '!A:A,'Internet data '!F:F)</f>
        <v>No</v>
      </c>
      <c r="N3076" s="7" t="str">
        <f>_xlfn.XLOOKUP(A3076,'Internet data '!A:A,'Internet data '!I:I)</f>
        <v>DSL</v>
      </c>
      <c r="O3076" s="7">
        <f>_xlfn.XLOOKUP(A3076,'Internet data '!A:A,'Internet data '!J:J)</f>
        <v>3</v>
      </c>
    </row>
    <row r="3077" spans="1:15">
      <c r="A3077" s="7" t="s">
        <v>3093</v>
      </c>
      <c r="B3077" s="7" t="s">
        <v>12</v>
      </c>
      <c r="C3077" s="7" t="s">
        <v>15</v>
      </c>
      <c r="D3077" s="7" t="s">
        <v>12</v>
      </c>
      <c r="E3077" s="7" t="s">
        <v>19</v>
      </c>
      <c r="F3077" s="7">
        <v>71</v>
      </c>
      <c r="G3077" s="7">
        <v>105.7</v>
      </c>
      <c r="H3077" s="7">
        <v>7472.15</v>
      </c>
      <c r="I3077" s="7" t="s">
        <v>10</v>
      </c>
      <c r="J3077" s="7" t="str">
        <f>_xlfn.XLOOKUP(A3077,'customer data'!A:A,'customer data'!B:B)</f>
        <v>Male</v>
      </c>
      <c r="K3077" s="7" t="str">
        <f>_xlfn.XLOOKUP(A3077,'customer data'!A:A,'customer data'!C:C)</f>
        <v>Yes</v>
      </c>
      <c r="L3077" s="7" t="str">
        <f ca="1">_xlfn.XLOOKUP(A3077,'customer data'!A:A,'customer data'!G:G)</f>
        <v>Adult</v>
      </c>
      <c r="M3077" s="7" t="str">
        <f>_xlfn.XLOOKUP(A3077,'Internet data '!A:A,'Internet data '!F:F)</f>
        <v>No</v>
      </c>
      <c r="N3077" s="7" t="str">
        <f>_xlfn.XLOOKUP(A3077,'Internet data '!A:A,'Internet data '!I:I)</f>
        <v>Fiber optic</v>
      </c>
      <c r="O3077" s="7">
        <f>_xlfn.XLOOKUP(A3077,'Internet data '!A:A,'Internet data '!J:J)</f>
        <v>5</v>
      </c>
    </row>
    <row r="3078" spans="1:15">
      <c r="A3078" s="7" t="s">
        <v>3094</v>
      </c>
      <c r="B3078" s="7" t="s">
        <v>12</v>
      </c>
      <c r="C3078" s="7" t="s">
        <v>11</v>
      </c>
      <c r="D3078" s="7" t="s">
        <v>10</v>
      </c>
      <c r="E3078" s="7" t="s">
        <v>13</v>
      </c>
      <c r="F3078" s="7">
        <v>6</v>
      </c>
      <c r="G3078" s="7">
        <v>56.25</v>
      </c>
      <c r="H3078" s="7">
        <v>389.1</v>
      </c>
      <c r="I3078" s="7" t="s">
        <v>12</v>
      </c>
      <c r="J3078" s="7" t="str">
        <f>_xlfn.XLOOKUP(A3078,'customer data'!A:A,'customer data'!B:B)</f>
        <v>Female</v>
      </c>
      <c r="K3078" s="7" t="str">
        <f>_xlfn.XLOOKUP(A3078,'customer data'!A:A,'customer data'!C:C)</f>
        <v>No</v>
      </c>
      <c r="L3078" s="7" t="str">
        <f ca="1">_xlfn.XLOOKUP(A3078,'customer data'!A:A,'customer data'!G:G)</f>
        <v>Adult</v>
      </c>
      <c r="M3078" s="7" t="str">
        <f>_xlfn.XLOOKUP(A3078,'Internet data '!A:A,'Internet data '!F:F)</f>
        <v>No</v>
      </c>
      <c r="N3078" s="7" t="str">
        <f>_xlfn.XLOOKUP(A3078,'Internet data '!A:A,'Internet data '!I:I)</f>
        <v>DSL</v>
      </c>
      <c r="O3078" s="7">
        <f>_xlfn.XLOOKUP(A3078,'Internet data '!A:A,'Internet data '!J:J)</f>
        <v>2</v>
      </c>
    </row>
    <row r="3079" spans="1:15">
      <c r="A3079" s="7" t="s">
        <v>3095</v>
      </c>
      <c r="B3079" s="7" t="s">
        <v>12</v>
      </c>
      <c r="C3079" s="7" t="s">
        <v>29</v>
      </c>
      <c r="D3079" s="7" t="s">
        <v>10</v>
      </c>
      <c r="E3079" s="7" t="s">
        <v>23</v>
      </c>
      <c r="F3079" s="7">
        <v>45</v>
      </c>
      <c r="G3079" s="7">
        <v>53.3</v>
      </c>
      <c r="H3079" s="7">
        <v>2296.25</v>
      </c>
      <c r="I3079" s="7" t="s">
        <v>10</v>
      </c>
      <c r="J3079" s="7" t="str">
        <f>_xlfn.XLOOKUP(A3079,'customer data'!A:A,'customer data'!B:B)</f>
        <v>Male</v>
      </c>
      <c r="K3079" s="7" t="str">
        <f>_xlfn.XLOOKUP(A3079,'customer data'!A:A,'customer data'!C:C)</f>
        <v>Yes</v>
      </c>
      <c r="L3079" s="7" t="str">
        <f ca="1">_xlfn.XLOOKUP(A3079,'customer data'!A:A,'customer data'!G:G)</f>
        <v>Adult</v>
      </c>
      <c r="M3079" s="7" t="str">
        <f>_xlfn.XLOOKUP(A3079,'Internet data '!A:A,'Internet data '!F:F)</f>
        <v>No</v>
      </c>
      <c r="N3079" s="7" t="str">
        <f>_xlfn.XLOOKUP(A3079,'Internet data '!A:A,'Internet data '!I:I)</f>
        <v>DSL</v>
      </c>
      <c r="O3079" s="7">
        <f>_xlfn.XLOOKUP(A3079,'Internet data '!A:A,'Internet data '!J:J)</f>
        <v>2</v>
      </c>
    </row>
    <row r="3080" spans="1:15">
      <c r="A3080" s="7" t="s">
        <v>3096</v>
      </c>
      <c r="B3080" s="7" t="s">
        <v>12</v>
      </c>
      <c r="C3080" s="7" t="s">
        <v>11</v>
      </c>
      <c r="D3080" s="7" t="s">
        <v>12</v>
      </c>
      <c r="E3080" s="7" t="s">
        <v>13</v>
      </c>
      <c r="F3080" s="7">
        <v>2</v>
      </c>
      <c r="G3080" s="7">
        <v>85.55</v>
      </c>
      <c r="H3080" s="7">
        <v>187.45</v>
      </c>
      <c r="I3080" s="7" t="s">
        <v>12</v>
      </c>
      <c r="J3080" s="7" t="str">
        <f>_xlfn.XLOOKUP(A3080,'customer data'!A:A,'customer data'!B:B)</f>
        <v>Female</v>
      </c>
      <c r="K3080" s="7" t="str">
        <f>_xlfn.XLOOKUP(A3080,'customer data'!A:A,'customer data'!C:C)</f>
        <v>No</v>
      </c>
      <c r="L3080" s="7" t="str">
        <f ca="1">_xlfn.XLOOKUP(A3080,'customer data'!A:A,'customer data'!G:G)</f>
        <v>Adult</v>
      </c>
      <c r="M3080" s="7" t="str">
        <f>_xlfn.XLOOKUP(A3080,'Internet data '!A:A,'Internet data '!F:F)</f>
        <v>No</v>
      </c>
      <c r="N3080" s="7" t="str">
        <f>_xlfn.XLOOKUP(A3080,'Internet data '!A:A,'Internet data '!I:I)</f>
        <v>Fiber optic</v>
      </c>
      <c r="O3080" s="7">
        <f>_xlfn.XLOOKUP(A3080,'Internet data '!A:A,'Internet data '!J:J)</f>
        <v>2</v>
      </c>
    </row>
    <row r="3081" spans="1:15">
      <c r="A3081" s="7" t="s">
        <v>3097</v>
      </c>
      <c r="B3081" s="7" t="s">
        <v>12</v>
      </c>
      <c r="C3081" s="7" t="s">
        <v>11</v>
      </c>
      <c r="D3081" s="7" t="s">
        <v>12</v>
      </c>
      <c r="E3081" s="7" t="s">
        <v>19</v>
      </c>
      <c r="F3081" s="7">
        <v>4</v>
      </c>
      <c r="G3081" s="7">
        <v>68.650000000000006</v>
      </c>
      <c r="H3081" s="7">
        <v>261.25</v>
      </c>
      <c r="I3081" s="7" t="s">
        <v>12</v>
      </c>
      <c r="J3081" s="7" t="str">
        <f>_xlfn.XLOOKUP(A3081,'customer data'!A:A,'customer data'!B:B)</f>
        <v>Female</v>
      </c>
      <c r="K3081" s="7" t="str">
        <f>_xlfn.XLOOKUP(A3081,'customer data'!A:A,'customer data'!C:C)</f>
        <v>No</v>
      </c>
      <c r="L3081" s="7" t="str">
        <f ca="1">_xlfn.XLOOKUP(A3081,'customer data'!A:A,'customer data'!G:G)</f>
        <v>Adult</v>
      </c>
      <c r="M3081" s="7" t="str">
        <f>_xlfn.XLOOKUP(A3081,'Internet data '!A:A,'Internet data '!F:F)</f>
        <v>No</v>
      </c>
      <c r="N3081" s="7" t="str">
        <f>_xlfn.XLOOKUP(A3081,'Internet data '!A:A,'Internet data '!I:I)</f>
        <v>DSL</v>
      </c>
      <c r="O3081" s="7">
        <f>_xlfn.XLOOKUP(A3081,'Internet data '!A:A,'Internet data '!J:J)</f>
        <v>3</v>
      </c>
    </row>
    <row r="3082" spans="1:15">
      <c r="A3082" s="7" t="s">
        <v>3098</v>
      </c>
      <c r="B3082" s="7" t="s">
        <v>10</v>
      </c>
      <c r="C3082" s="7" t="s">
        <v>11</v>
      </c>
      <c r="D3082" s="7" t="s">
        <v>10</v>
      </c>
      <c r="E3082" s="7" t="s">
        <v>16</v>
      </c>
      <c r="F3082" s="7">
        <v>2</v>
      </c>
      <c r="G3082" s="7">
        <v>24.3</v>
      </c>
      <c r="H3082" s="7">
        <v>38.450000000000003</v>
      </c>
      <c r="I3082" s="7" t="s">
        <v>10</v>
      </c>
      <c r="J3082" s="7" t="str">
        <f>_xlfn.XLOOKUP(A3082,'customer data'!A:A,'customer data'!B:B)</f>
        <v>Male</v>
      </c>
      <c r="K3082" s="7" t="str">
        <f>_xlfn.XLOOKUP(A3082,'customer data'!A:A,'customer data'!C:C)</f>
        <v>No</v>
      </c>
      <c r="L3082" s="7" t="str">
        <f ca="1">_xlfn.XLOOKUP(A3082,'customer data'!A:A,'customer data'!G:G)</f>
        <v>Young</v>
      </c>
      <c r="M3082" s="7" t="str">
        <f>_xlfn.XLOOKUP(A3082,'Internet data '!A:A,'Internet data '!F:F)</f>
        <v>No</v>
      </c>
      <c r="N3082" s="7" t="str">
        <f>_xlfn.XLOOKUP(A3082,'Internet data '!A:A,'Internet data '!I:I)</f>
        <v>DSL</v>
      </c>
      <c r="O3082" s="7">
        <f>_xlfn.XLOOKUP(A3082,'Internet data '!A:A,'Internet data '!J:J)</f>
        <v>0</v>
      </c>
    </row>
    <row r="3083" spans="1:15">
      <c r="A3083" s="7" t="s">
        <v>3099</v>
      </c>
      <c r="B3083" s="7" t="s">
        <v>12</v>
      </c>
      <c r="C3083" s="7" t="s">
        <v>11</v>
      </c>
      <c r="D3083" s="7" t="s">
        <v>10</v>
      </c>
      <c r="E3083" s="7" t="s">
        <v>13</v>
      </c>
      <c r="F3083" s="7">
        <v>4</v>
      </c>
      <c r="G3083" s="7">
        <v>77.849999999999994</v>
      </c>
      <c r="H3083" s="7">
        <v>299.2</v>
      </c>
      <c r="I3083" s="7" t="s">
        <v>12</v>
      </c>
      <c r="J3083" s="7" t="str">
        <f>_xlfn.XLOOKUP(A3083,'customer data'!A:A,'customer data'!B:B)</f>
        <v>Male</v>
      </c>
      <c r="K3083" s="7" t="str">
        <f>_xlfn.XLOOKUP(A3083,'customer data'!A:A,'customer data'!C:C)</f>
        <v>No</v>
      </c>
      <c r="L3083" s="7" t="str">
        <f ca="1">_xlfn.XLOOKUP(A3083,'customer data'!A:A,'customer data'!G:G)</f>
        <v>Adult</v>
      </c>
      <c r="M3083" s="7" t="str">
        <f>_xlfn.XLOOKUP(A3083,'Internet data '!A:A,'Internet data '!F:F)</f>
        <v>No</v>
      </c>
      <c r="N3083" s="7" t="str">
        <f>_xlfn.XLOOKUP(A3083,'Internet data '!A:A,'Internet data '!I:I)</f>
        <v>Fiber optic</v>
      </c>
      <c r="O3083" s="7">
        <f>_xlfn.XLOOKUP(A3083,'Internet data '!A:A,'Internet data '!J:J)</f>
        <v>1</v>
      </c>
    </row>
    <row r="3084" spans="1:15">
      <c r="A3084" s="7" t="s">
        <v>3100</v>
      </c>
      <c r="B3084" s="7" t="s">
        <v>12</v>
      </c>
      <c r="C3084" s="7" t="s">
        <v>15</v>
      </c>
      <c r="D3084" s="7" t="s">
        <v>10</v>
      </c>
      <c r="E3084" s="7" t="s">
        <v>23</v>
      </c>
      <c r="F3084" s="7">
        <v>51</v>
      </c>
      <c r="G3084" s="7">
        <v>59.9</v>
      </c>
      <c r="H3084" s="7">
        <v>3043.6</v>
      </c>
      <c r="I3084" s="7" t="s">
        <v>10</v>
      </c>
      <c r="J3084" s="7" t="str">
        <f>_xlfn.XLOOKUP(A3084,'customer data'!A:A,'customer data'!B:B)</f>
        <v>Male</v>
      </c>
      <c r="K3084" s="7" t="str">
        <f>_xlfn.XLOOKUP(A3084,'customer data'!A:A,'customer data'!C:C)</f>
        <v>No</v>
      </c>
      <c r="L3084" s="7" t="str">
        <f ca="1">_xlfn.XLOOKUP(A3084,'customer data'!A:A,'customer data'!G:G)</f>
        <v>Adult</v>
      </c>
      <c r="M3084" s="7" t="str">
        <f>_xlfn.XLOOKUP(A3084,'Internet data '!A:A,'Internet data '!F:F)</f>
        <v>Yes</v>
      </c>
      <c r="N3084" s="7" t="str">
        <f>_xlfn.XLOOKUP(A3084,'Internet data '!A:A,'Internet data '!I:I)</f>
        <v>DSL</v>
      </c>
      <c r="O3084" s="7">
        <f>_xlfn.XLOOKUP(A3084,'Internet data '!A:A,'Internet data '!J:J)</f>
        <v>3</v>
      </c>
    </row>
    <row r="3085" spans="1:15">
      <c r="A3085" s="7" t="s">
        <v>3101</v>
      </c>
      <c r="B3085" s="7" t="s">
        <v>12</v>
      </c>
      <c r="C3085" s="7" t="s">
        <v>15</v>
      </c>
      <c r="D3085" s="7" t="s">
        <v>10</v>
      </c>
      <c r="E3085" s="7" t="s">
        <v>23</v>
      </c>
      <c r="F3085" s="7">
        <v>60</v>
      </c>
      <c r="G3085" s="7">
        <v>23.95</v>
      </c>
      <c r="H3085" s="7">
        <v>1506.4</v>
      </c>
      <c r="I3085" s="7" t="s">
        <v>10</v>
      </c>
      <c r="J3085" s="7" t="str">
        <f>_xlfn.XLOOKUP(A3085,'customer data'!A:A,'customer data'!B:B)</f>
        <v>Male</v>
      </c>
      <c r="K3085" s="7" t="str">
        <f>_xlfn.XLOOKUP(A3085,'customer data'!A:A,'customer data'!C:C)</f>
        <v>Yes</v>
      </c>
      <c r="L3085" s="7" t="str">
        <f ca="1">_xlfn.XLOOKUP(A3085,'customer data'!A:A,'customer data'!G:G)</f>
        <v>Adult</v>
      </c>
      <c r="M3085" s="7" t="str">
        <f>_xlfn.XLOOKUP(A3085,'Internet data '!A:A,'Internet data '!F:F)</f>
        <v>No</v>
      </c>
      <c r="N3085" s="7" t="str">
        <f>_xlfn.XLOOKUP(A3085,'Internet data '!A:A,'Internet data '!I:I)</f>
        <v>No</v>
      </c>
      <c r="O3085" s="7">
        <f>_xlfn.XLOOKUP(A3085,'Internet data '!A:A,'Internet data '!J:J)</f>
        <v>1</v>
      </c>
    </row>
    <row r="3086" spans="1:15">
      <c r="A3086" s="7" t="s">
        <v>3102</v>
      </c>
      <c r="B3086" s="7" t="s">
        <v>12</v>
      </c>
      <c r="C3086" s="7" t="s">
        <v>15</v>
      </c>
      <c r="D3086" s="7" t="s">
        <v>12</v>
      </c>
      <c r="E3086" s="7" t="s">
        <v>16</v>
      </c>
      <c r="F3086" s="7">
        <v>9</v>
      </c>
      <c r="G3086" s="7">
        <v>20.149999999999999</v>
      </c>
      <c r="H3086" s="7">
        <v>163.69999999999999</v>
      </c>
      <c r="I3086" s="7" t="s">
        <v>10</v>
      </c>
      <c r="J3086" s="7" t="str">
        <f>_xlfn.XLOOKUP(A3086,'customer data'!A:A,'customer data'!B:B)</f>
        <v>Male</v>
      </c>
      <c r="K3086" s="7" t="str">
        <f>_xlfn.XLOOKUP(A3086,'customer data'!A:A,'customer data'!C:C)</f>
        <v>No</v>
      </c>
      <c r="L3086" s="7" t="str">
        <f ca="1">_xlfn.XLOOKUP(A3086,'customer data'!A:A,'customer data'!G:G)</f>
        <v>Adult</v>
      </c>
      <c r="M3086" s="7" t="str">
        <f>_xlfn.XLOOKUP(A3086,'Internet data '!A:A,'Internet data '!F:F)</f>
        <v>No</v>
      </c>
      <c r="N3086" s="7" t="str">
        <f>_xlfn.XLOOKUP(A3086,'Internet data '!A:A,'Internet data '!I:I)</f>
        <v>No</v>
      </c>
      <c r="O3086" s="7">
        <f>_xlfn.XLOOKUP(A3086,'Internet data '!A:A,'Internet data '!J:J)</f>
        <v>0</v>
      </c>
    </row>
    <row r="3087" spans="1:15">
      <c r="A3087" s="7" t="s">
        <v>3103</v>
      </c>
      <c r="B3087" s="7" t="s">
        <v>12</v>
      </c>
      <c r="C3087" s="7" t="s">
        <v>11</v>
      </c>
      <c r="D3087" s="7" t="s">
        <v>12</v>
      </c>
      <c r="E3087" s="7" t="s">
        <v>19</v>
      </c>
      <c r="F3087" s="7">
        <v>3</v>
      </c>
      <c r="G3087" s="7">
        <v>105.35</v>
      </c>
      <c r="H3087" s="7">
        <v>323.25</v>
      </c>
      <c r="I3087" s="7" t="s">
        <v>12</v>
      </c>
      <c r="J3087" s="7" t="str">
        <f>_xlfn.XLOOKUP(A3087,'customer data'!A:A,'customer data'!B:B)</f>
        <v>Male</v>
      </c>
      <c r="K3087" s="7" t="str">
        <f>_xlfn.XLOOKUP(A3087,'customer data'!A:A,'customer data'!C:C)</f>
        <v>No</v>
      </c>
      <c r="L3087" s="7" t="str">
        <f ca="1">_xlfn.XLOOKUP(A3087,'customer data'!A:A,'customer data'!G:G)</f>
        <v>Young</v>
      </c>
      <c r="M3087" s="7" t="str">
        <f>_xlfn.XLOOKUP(A3087,'Internet data '!A:A,'Internet data '!F:F)</f>
        <v>No</v>
      </c>
      <c r="N3087" s="7" t="str">
        <f>_xlfn.XLOOKUP(A3087,'Internet data '!A:A,'Internet data '!I:I)</f>
        <v>Fiber optic</v>
      </c>
      <c r="O3087" s="7">
        <f>_xlfn.XLOOKUP(A3087,'Internet data '!A:A,'Internet data '!J:J)</f>
        <v>5</v>
      </c>
    </row>
    <row r="3088" spans="1:15">
      <c r="A3088" s="7" t="s">
        <v>3104</v>
      </c>
      <c r="B3088" s="7" t="s">
        <v>12</v>
      </c>
      <c r="C3088" s="7" t="s">
        <v>11</v>
      </c>
      <c r="D3088" s="7" t="s">
        <v>12</v>
      </c>
      <c r="E3088" s="7" t="s">
        <v>19</v>
      </c>
      <c r="F3088" s="7">
        <v>17</v>
      </c>
      <c r="G3088" s="7">
        <v>95.65</v>
      </c>
      <c r="H3088" s="7">
        <v>1640</v>
      </c>
      <c r="I3088" s="7" t="s">
        <v>10</v>
      </c>
      <c r="J3088" s="7" t="str">
        <f>_xlfn.XLOOKUP(A3088,'customer data'!A:A,'customer data'!B:B)</f>
        <v>Male</v>
      </c>
      <c r="K3088" s="7" t="str">
        <f>_xlfn.XLOOKUP(A3088,'customer data'!A:A,'customer data'!C:C)</f>
        <v>No</v>
      </c>
      <c r="L3088" s="7" t="str">
        <f ca="1">_xlfn.XLOOKUP(A3088,'customer data'!A:A,'customer data'!G:G)</f>
        <v>Young</v>
      </c>
      <c r="M3088" s="7" t="str">
        <f>_xlfn.XLOOKUP(A3088,'Internet data '!A:A,'Internet data '!F:F)</f>
        <v>Yes</v>
      </c>
      <c r="N3088" s="7" t="str">
        <f>_xlfn.XLOOKUP(A3088,'Internet data '!A:A,'Internet data '!I:I)</f>
        <v>Fiber optic</v>
      </c>
      <c r="O3088" s="7">
        <f>_xlfn.XLOOKUP(A3088,'Internet data '!A:A,'Internet data '!J:J)</f>
        <v>4</v>
      </c>
    </row>
    <row r="3089" spans="1:15">
      <c r="A3089" s="7" t="s">
        <v>3105</v>
      </c>
      <c r="B3089" s="7" t="s">
        <v>12</v>
      </c>
      <c r="C3089" s="7" t="s">
        <v>11</v>
      </c>
      <c r="D3089" s="7" t="s">
        <v>12</v>
      </c>
      <c r="E3089" s="7" t="s">
        <v>13</v>
      </c>
      <c r="F3089" s="7">
        <v>8</v>
      </c>
      <c r="G3089" s="7">
        <v>87.05</v>
      </c>
      <c r="H3089" s="7">
        <v>762.1</v>
      </c>
      <c r="I3089" s="7" t="s">
        <v>12</v>
      </c>
      <c r="J3089" s="7" t="str">
        <f>_xlfn.XLOOKUP(A3089,'customer data'!A:A,'customer data'!B:B)</f>
        <v>Female</v>
      </c>
      <c r="K3089" s="7" t="str">
        <f>_xlfn.XLOOKUP(A3089,'customer data'!A:A,'customer data'!C:C)</f>
        <v>No</v>
      </c>
      <c r="L3089" s="7" t="str">
        <f ca="1">_xlfn.XLOOKUP(A3089,'customer data'!A:A,'customer data'!G:G)</f>
        <v>Adult</v>
      </c>
      <c r="M3089" s="7" t="str">
        <f>_xlfn.XLOOKUP(A3089,'Internet data '!A:A,'Internet data '!F:F)</f>
        <v>No</v>
      </c>
      <c r="N3089" s="7" t="str">
        <f>_xlfn.XLOOKUP(A3089,'Internet data '!A:A,'Internet data '!I:I)</f>
        <v>Fiber optic</v>
      </c>
      <c r="O3089" s="7">
        <f>_xlfn.XLOOKUP(A3089,'Internet data '!A:A,'Internet data '!J:J)</f>
        <v>2</v>
      </c>
    </row>
    <row r="3090" spans="1:15">
      <c r="A3090" s="7" t="s">
        <v>3106</v>
      </c>
      <c r="B3090" s="7" t="s">
        <v>12</v>
      </c>
      <c r="C3090" s="7" t="s">
        <v>29</v>
      </c>
      <c r="D3090" s="7" t="s">
        <v>10</v>
      </c>
      <c r="E3090" s="7" t="s">
        <v>16</v>
      </c>
      <c r="F3090" s="7">
        <v>46</v>
      </c>
      <c r="G3090" s="7">
        <v>81</v>
      </c>
      <c r="H3090" s="7">
        <v>3846.35</v>
      </c>
      <c r="I3090" s="7" t="s">
        <v>10</v>
      </c>
      <c r="J3090" s="7" t="str">
        <f>_xlfn.XLOOKUP(A3090,'customer data'!A:A,'customer data'!B:B)</f>
        <v>Male</v>
      </c>
      <c r="K3090" s="7" t="str">
        <f>_xlfn.XLOOKUP(A3090,'customer data'!A:A,'customer data'!C:C)</f>
        <v>Yes</v>
      </c>
      <c r="L3090" s="7" t="str">
        <f ca="1">_xlfn.XLOOKUP(A3090,'customer data'!A:A,'customer data'!G:G)</f>
        <v>Adult</v>
      </c>
      <c r="M3090" s="7" t="str">
        <f>_xlfn.XLOOKUP(A3090,'Internet data '!A:A,'Internet data '!F:F)</f>
        <v>Yes</v>
      </c>
      <c r="N3090" s="7" t="str">
        <f>_xlfn.XLOOKUP(A3090,'Internet data '!A:A,'Internet data '!I:I)</f>
        <v>DSL</v>
      </c>
      <c r="O3090" s="7">
        <f>_xlfn.XLOOKUP(A3090,'Internet data '!A:A,'Internet data '!J:J)</f>
        <v>5</v>
      </c>
    </row>
    <row r="3091" spans="1:15">
      <c r="A3091" s="7" t="s">
        <v>3107</v>
      </c>
      <c r="B3091" s="7" t="s">
        <v>12</v>
      </c>
      <c r="C3091" s="7" t="s">
        <v>29</v>
      </c>
      <c r="D3091" s="7" t="s">
        <v>12</v>
      </c>
      <c r="E3091" s="7" t="s">
        <v>23</v>
      </c>
      <c r="F3091" s="7">
        <v>68</v>
      </c>
      <c r="G3091" s="7">
        <v>82.45</v>
      </c>
      <c r="H3091" s="7">
        <v>5646.6</v>
      </c>
      <c r="I3091" s="7" t="s">
        <v>10</v>
      </c>
      <c r="J3091" s="7" t="str">
        <f>_xlfn.XLOOKUP(A3091,'customer data'!A:A,'customer data'!B:B)</f>
        <v>Female</v>
      </c>
      <c r="K3091" s="7" t="str">
        <f>_xlfn.XLOOKUP(A3091,'customer data'!A:A,'customer data'!C:C)</f>
        <v>No</v>
      </c>
      <c r="L3091" s="7" t="str">
        <f ca="1">_xlfn.XLOOKUP(A3091,'customer data'!A:A,'customer data'!G:G)</f>
        <v>Young</v>
      </c>
      <c r="M3091" s="7" t="str">
        <f>_xlfn.XLOOKUP(A3091,'Internet data '!A:A,'Internet data '!F:F)</f>
        <v>Yes</v>
      </c>
      <c r="N3091" s="7" t="str">
        <f>_xlfn.XLOOKUP(A3091,'Internet data '!A:A,'Internet data '!I:I)</f>
        <v>DSL</v>
      </c>
      <c r="O3091" s="7">
        <f>_xlfn.XLOOKUP(A3091,'Internet data '!A:A,'Internet data '!J:J)</f>
        <v>6</v>
      </c>
    </row>
    <row r="3092" spans="1:15">
      <c r="A3092" s="7" t="s">
        <v>3108</v>
      </c>
      <c r="B3092" s="7" t="s">
        <v>12</v>
      </c>
      <c r="C3092" s="7" t="s">
        <v>11</v>
      </c>
      <c r="D3092" s="7" t="s">
        <v>12</v>
      </c>
      <c r="E3092" s="7" t="s">
        <v>16</v>
      </c>
      <c r="F3092" s="7">
        <v>1</v>
      </c>
      <c r="G3092" s="7">
        <v>53.5</v>
      </c>
      <c r="H3092" s="7">
        <v>53.5</v>
      </c>
      <c r="I3092" s="7" t="s">
        <v>12</v>
      </c>
      <c r="J3092" s="7" t="str">
        <f>_xlfn.XLOOKUP(A3092,'customer data'!A:A,'customer data'!B:B)</f>
        <v>Male</v>
      </c>
      <c r="K3092" s="7" t="str">
        <f>_xlfn.XLOOKUP(A3092,'customer data'!A:A,'customer data'!C:C)</f>
        <v>No</v>
      </c>
      <c r="L3092" s="7" t="str">
        <f ca="1">_xlfn.XLOOKUP(A3092,'customer data'!A:A,'customer data'!G:G)</f>
        <v>Young</v>
      </c>
      <c r="M3092" s="7" t="str">
        <f>_xlfn.XLOOKUP(A3092,'Internet data '!A:A,'Internet data '!F:F)</f>
        <v>No</v>
      </c>
      <c r="N3092" s="7" t="str">
        <f>_xlfn.XLOOKUP(A3092,'Internet data '!A:A,'Internet data '!I:I)</f>
        <v>DSL</v>
      </c>
      <c r="O3092" s="7">
        <f>_xlfn.XLOOKUP(A3092,'Internet data '!A:A,'Internet data '!J:J)</f>
        <v>1</v>
      </c>
    </row>
    <row r="3093" spans="1:15">
      <c r="A3093" s="7" t="s">
        <v>3109</v>
      </c>
      <c r="B3093" s="7" t="s">
        <v>12</v>
      </c>
      <c r="C3093" s="7" t="s">
        <v>15</v>
      </c>
      <c r="D3093" s="7" t="s">
        <v>10</v>
      </c>
      <c r="E3093" s="7" t="s">
        <v>19</v>
      </c>
      <c r="F3093" s="7">
        <v>4</v>
      </c>
      <c r="G3093" s="7">
        <v>20.5</v>
      </c>
      <c r="H3093" s="7">
        <v>79.05</v>
      </c>
      <c r="I3093" s="7" t="s">
        <v>10</v>
      </c>
      <c r="J3093" s="7" t="str">
        <f>_xlfn.XLOOKUP(A3093,'customer data'!A:A,'customer data'!B:B)</f>
        <v>Female</v>
      </c>
      <c r="K3093" s="7" t="str">
        <f>_xlfn.XLOOKUP(A3093,'customer data'!A:A,'customer data'!C:C)</f>
        <v>Yes</v>
      </c>
      <c r="L3093" s="7" t="str">
        <f ca="1">_xlfn.XLOOKUP(A3093,'customer data'!A:A,'customer data'!G:G)</f>
        <v>Adult</v>
      </c>
      <c r="M3093" s="7" t="str">
        <f>_xlfn.XLOOKUP(A3093,'Internet data '!A:A,'Internet data '!F:F)</f>
        <v>No</v>
      </c>
      <c r="N3093" s="7" t="str">
        <f>_xlfn.XLOOKUP(A3093,'Internet data '!A:A,'Internet data '!I:I)</f>
        <v>No</v>
      </c>
      <c r="O3093" s="7">
        <f>_xlfn.XLOOKUP(A3093,'Internet data '!A:A,'Internet data '!J:J)</f>
        <v>0</v>
      </c>
    </row>
    <row r="3094" spans="1:15">
      <c r="A3094" s="7" t="s">
        <v>3110</v>
      </c>
      <c r="B3094" s="7" t="s">
        <v>10</v>
      </c>
      <c r="C3094" s="7" t="s">
        <v>11</v>
      </c>
      <c r="D3094" s="7" t="s">
        <v>12</v>
      </c>
      <c r="E3094" s="7" t="s">
        <v>16</v>
      </c>
      <c r="F3094" s="7">
        <v>1</v>
      </c>
      <c r="G3094" s="7">
        <v>25.1</v>
      </c>
      <c r="H3094" s="7">
        <v>25.1</v>
      </c>
      <c r="I3094" s="7" t="s">
        <v>12</v>
      </c>
      <c r="J3094" s="7" t="str">
        <f>_xlfn.XLOOKUP(A3094,'customer data'!A:A,'customer data'!B:B)</f>
        <v>Female</v>
      </c>
      <c r="K3094" s="7" t="str">
        <f>_xlfn.XLOOKUP(A3094,'customer data'!A:A,'customer data'!C:C)</f>
        <v>No</v>
      </c>
      <c r="L3094" s="7" t="str">
        <f ca="1">_xlfn.XLOOKUP(A3094,'customer data'!A:A,'customer data'!G:G)</f>
        <v>Adult</v>
      </c>
      <c r="M3094" s="7" t="str">
        <f>_xlfn.XLOOKUP(A3094,'Internet data '!A:A,'Internet data '!F:F)</f>
        <v>No</v>
      </c>
      <c r="N3094" s="7" t="str">
        <f>_xlfn.XLOOKUP(A3094,'Internet data '!A:A,'Internet data '!I:I)</f>
        <v>DSL</v>
      </c>
      <c r="O3094" s="7">
        <f>_xlfn.XLOOKUP(A3094,'Internet data '!A:A,'Internet data '!J:J)</f>
        <v>0</v>
      </c>
    </row>
    <row r="3095" spans="1:15">
      <c r="A3095" s="7" t="s">
        <v>3111</v>
      </c>
      <c r="B3095" s="7" t="s">
        <v>12</v>
      </c>
      <c r="C3095" s="7" t="s">
        <v>15</v>
      </c>
      <c r="D3095" s="7" t="s">
        <v>12</v>
      </c>
      <c r="E3095" s="7" t="s">
        <v>23</v>
      </c>
      <c r="F3095" s="7">
        <v>28</v>
      </c>
      <c r="G3095" s="7">
        <v>54.4</v>
      </c>
      <c r="H3095" s="7">
        <v>1516.6</v>
      </c>
      <c r="I3095" s="7" t="s">
        <v>10</v>
      </c>
      <c r="J3095" s="7" t="str">
        <f>_xlfn.XLOOKUP(A3095,'customer data'!A:A,'customer data'!B:B)</f>
        <v>Male</v>
      </c>
      <c r="K3095" s="7" t="str">
        <f>_xlfn.XLOOKUP(A3095,'customer data'!A:A,'customer data'!C:C)</f>
        <v>No</v>
      </c>
      <c r="L3095" s="7" t="str">
        <f ca="1">_xlfn.XLOOKUP(A3095,'customer data'!A:A,'customer data'!G:G)</f>
        <v>Adult</v>
      </c>
      <c r="M3095" s="7" t="str">
        <f>_xlfn.XLOOKUP(A3095,'Internet data '!A:A,'Internet data '!F:F)</f>
        <v>Yes</v>
      </c>
      <c r="N3095" s="7" t="str">
        <f>_xlfn.XLOOKUP(A3095,'Internet data '!A:A,'Internet data '!I:I)</f>
        <v>DSL</v>
      </c>
      <c r="O3095" s="7">
        <f>_xlfn.XLOOKUP(A3095,'Internet data '!A:A,'Internet data '!J:J)</f>
        <v>2</v>
      </c>
    </row>
    <row r="3096" spans="1:15">
      <c r="A3096" s="7" t="s">
        <v>3112</v>
      </c>
      <c r="B3096" s="7" t="s">
        <v>12</v>
      </c>
      <c r="C3096" s="7" t="s">
        <v>15</v>
      </c>
      <c r="D3096" s="7" t="s">
        <v>12</v>
      </c>
      <c r="E3096" s="7" t="s">
        <v>23</v>
      </c>
      <c r="F3096" s="7">
        <v>39</v>
      </c>
      <c r="G3096" s="7">
        <v>58.6</v>
      </c>
      <c r="H3096" s="7">
        <v>2224.5</v>
      </c>
      <c r="I3096" s="7" t="s">
        <v>10</v>
      </c>
      <c r="J3096" s="7" t="str">
        <f>_xlfn.XLOOKUP(A3096,'customer data'!A:A,'customer data'!B:B)</f>
        <v>Female</v>
      </c>
      <c r="K3096" s="7" t="str">
        <f>_xlfn.XLOOKUP(A3096,'customer data'!A:A,'customer data'!C:C)</f>
        <v>No</v>
      </c>
      <c r="L3096" s="7" t="str">
        <f ca="1">_xlfn.XLOOKUP(A3096,'customer data'!A:A,'customer data'!G:G)</f>
        <v>Adult</v>
      </c>
      <c r="M3096" s="7" t="str">
        <f>_xlfn.XLOOKUP(A3096,'Internet data '!A:A,'Internet data '!F:F)</f>
        <v>No</v>
      </c>
      <c r="N3096" s="7" t="str">
        <f>_xlfn.XLOOKUP(A3096,'Internet data '!A:A,'Internet data '!I:I)</f>
        <v>DSL</v>
      </c>
      <c r="O3096" s="7">
        <f>_xlfn.XLOOKUP(A3096,'Internet data '!A:A,'Internet data '!J:J)</f>
        <v>2</v>
      </c>
    </row>
    <row r="3097" spans="1:15">
      <c r="A3097" s="7" t="s">
        <v>3113</v>
      </c>
      <c r="B3097" s="7" t="s">
        <v>12</v>
      </c>
      <c r="C3097" s="7" t="s">
        <v>11</v>
      </c>
      <c r="D3097" s="7" t="s">
        <v>10</v>
      </c>
      <c r="E3097" s="7" t="s">
        <v>13</v>
      </c>
      <c r="F3097" s="7">
        <v>11</v>
      </c>
      <c r="G3097" s="7">
        <v>84.8</v>
      </c>
      <c r="H3097" s="7">
        <v>888.75</v>
      </c>
      <c r="I3097" s="7" t="s">
        <v>10</v>
      </c>
      <c r="J3097" s="7" t="str">
        <f>_xlfn.XLOOKUP(A3097,'customer data'!A:A,'customer data'!B:B)</f>
        <v>Male</v>
      </c>
      <c r="K3097" s="7" t="str">
        <f>_xlfn.XLOOKUP(A3097,'customer data'!A:A,'customer data'!C:C)</f>
        <v>No</v>
      </c>
      <c r="L3097" s="7" t="str">
        <f ca="1">_xlfn.XLOOKUP(A3097,'customer data'!A:A,'customer data'!G:G)</f>
        <v>Adult</v>
      </c>
      <c r="M3097" s="7" t="str">
        <f>_xlfn.XLOOKUP(A3097,'Internet data '!A:A,'Internet data '!F:F)</f>
        <v>No</v>
      </c>
      <c r="N3097" s="7" t="str">
        <f>_xlfn.XLOOKUP(A3097,'Internet data '!A:A,'Internet data '!I:I)</f>
        <v>Fiber optic</v>
      </c>
      <c r="O3097" s="7">
        <f>_xlfn.XLOOKUP(A3097,'Internet data '!A:A,'Internet data '!J:J)</f>
        <v>2</v>
      </c>
    </row>
    <row r="3098" spans="1:15">
      <c r="A3098" s="7" t="s">
        <v>3114</v>
      </c>
      <c r="B3098" s="7" t="s">
        <v>10</v>
      </c>
      <c r="C3098" s="7" t="s">
        <v>29</v>
      </c>
      <c r="D3098" s="7" t="s">
        <v>12</v>
      </c>
      <c r="E3098" s="7" t="s">
        <v>23</v>
      </c>
      <c r="F3098" s="7">
        <v>71</v>
      </c>
      <c r="G3098" s="7">
        <v>61.4</v>
      </c>
      <c r="H3098" s="7">
        <v>4310.3500000000004</v>
      </c>
      <c r="I3098" s="7" t="s">
        <v>10</v>
      </c>
      <c r="J3098" s="7" t="str">
        <f>_xlfn.XLOOKUP(A3098,'customer data'!A:A,'customer data'!B:B)</f>
        <v>Female</v>
      </c>
      <c r="K3098" s="7" t="str">
        <f>_xlfn.XLOOKUP(A3098,'customer data'!A:A,'customer data'!C:C)</f>
        <v>Yes</v>
      </c>
      <c r="L3098" s="7" t="str">
        <f ca="1">_xlfn.XLOOKUP(A3098,'customer data'!A:A,'customer data'!G:G)</f>
        <v>Young</v>
      </c>
      <c r="M3098" s="7" t="str">
        <f>_xlfn.XLOOKUP(A3098,'Internet data '!A:A,'Internet data '!F:F)</f>
        <v>Yes</v>
      </c>
      <c r="N3098" s="7" t="str">
        <f>_xlfn.XLOOKUP(A3098,'Internet data '!A:A,'Internet data '!I:I)</f>
        <v>DSL</v>
      </c>
      <c r="O3098" s="7">
        <f>_xlfn.XLOOKUP(A3098,'Internet data '!A:A,'Internet data '!J:J)</f>
        <v>5</v>
      </c>
    </row>
    <row r="3099" spans="1:15">
      <c r="A3099" s="7" t="s">
        <v>3115</v>
      </c>
      <c r="B3099" s="7" t="s">
        <v>12</v>
      </c>
      <c r="C3099" s="7" t="s">
        <v>11</v>
      </c>
      <c r="D3099" s="7" t="s">
        <v>10</v>
      </c>
      <c r="E3099" s="7" t="s">
        <v>16</v>
      </c>
      <c r="F3099" s="7">
        <v>2</v>
      </c>
      <c r="G3099" s="7">
        <v>20.399999999999999</v>
      </c>
      <c r="H3099" s="7">
        <v>42.9</v>
      </c>
      <c r="I3099" s="7" t="s">
        <v>10</v>
      </c>
      <c r="J3099" s="7" t="str">
        <f>_xlfn.XLOOKUP(A3099,'customer data'!A:A,'customer data'!B:B)</f>
        <v>Male</v>
      </c>
      <c r="K3099" s="7" t="str">
        <f>_xlfn.XLOOKUP(A3099,'customer data'!A:A,'customer data'!C:C)</f>
        <v>No</v>
      </c>
      <c r="L3099" s="7" t="str">
        <f ca="1">_xlfn.XLOOKUP(A3099,'customer data'!A:A,'customer data'!G:G)</f>
        <v>Adult</v>
      </c>
      <c r="M3099" s="7" t="str">
        <f>_xlfn.XLOOKUP(A3099,'Internet data '!A:A,'Internet data '!F:F)</f>
        <v>No</v>
      </c>
      <c r="N3099" s="7" t="str">
        <f>_xlfn.XLOOKUP(A3099,'Internet data '!A:A,'Internet data '!I:I)</f>
        <v>No</v>
      </c>
      <c r="O3099" s="7">
        <f>_xlfn.XLOOKUP(A3099,'Internet data '!A:A,'Internet data '!J:J)</f>
        <v>0</v>
      </c>
    </row>
    <row r="3100" spans="1:15">
      <c r="A3100" s="7" t="s">
        <v>3116</v>
      </c>
      <c r="B3100" s="7" t="s">
        <v>12</v>
      </c>
      <c r="C3100" s="7" t="s">
        <v>11</v>
      </c>
      <c r="D3100" s="7" t="s">
        <v>12</v>
      </c>
      <c r="E3100" s="7" t="s">
        <v>16</v>
      </c>
      <c r="F3100" s="7">
        <v>30</v>
      </c>
      <c r="G3100" s="7">
        <v>79.650000000000006</v>
      </c>
      <c r="H3100" s="7">
        <v>2365.15</v>
      </c>
      <c r="I3100" s="7" t="s">
        <v>12</v>
      </c>
      <c r="J3100" s="7" t="str">
        <f>_xlfn.XLOOKUP(A3100,'customer data'!A:A,'customer data'!B:B)</f>
        <v>Male</v>
      </c>
      <c r="K3100" s="7" t="str">
        <f>_xlfn.XLOOKUP(A3100,'customer data'!A:A,'customer data'!C:C)</f>
        <v>Yes</v>
      </c>
      <c r="L3100" s="7" t="str">
        <f ca="1">_xlfn.XLOOKUP(A3100,'customer data'!A:A,'customer data'!G:G)</f>
        <v>Adult</v>
      </c>
      <c r="M3100" s="7" t="str">
        <f>_xlfn.XLOOKUP(A3100,'Internet data '!A:A,'Internet data '!F:F)</f>
        <v>No</v>
      </c>
      <c r="N3100" s="7" t="str">
        <f>_xlfn.XLOOKUP(A3100,'Internet data '!A:A,'Internet data '!I:I)</f>
        <v>Fiber optic</v>
      </c>
      <c r="O3100" s="7">
        <f>_xlfn.XLOOKUP(A3100,'Internet data '!A:A,'Internet data '!J:J)</f>
        <v>2</v>
      </c>
    </row>
    <row r="3101" spans="1:15">
      <c r="A3101" s="7" t="s">
        <v>3117</v>
      </c>
      <c r="B3101" s="7" t="s">
        <v>12</v>
      </c>
      <c r="C3101" s="7" t="s">
        <v>15</v>
      </c>
      <c r="D3101" s="7" t="s">
        <v>10</v>
      </c>
      <c r="E3101" s="7" t="s">
        <v>16</v>
      </c>
      <c r="F3101" s="7">
        <v>17</v>
      </c>
      <c r="G3101" s="7">
        <v>20.149999999999999</v>
      </c>
      <c r="H3101" s="7">
        <v>353.65</v>
      </c>
      <c r="I3101" s="7" t="s">
        <v>10</v>
      </c>
      <c r="J3101" s="7" t="str">
        <f>_xlfn.XLOOKUP(A3101,'customer data'!A:A,'customer data'!B:B)</f>
        <v>Female</v>
      </c>
      <c r="K3101" s="7" t="str">
        <f>_xlfn.XLOOKUP(A3101,'customer data'!A:A,'customer data'!C:C)</f>
        <v>No</v>
      </c>
      <c r="L3101" s="7" t="str">
        <f ca="1">_xlfn.XLOOKUP(A3101,'customer data'!A:A,'customer data'!G:G)</f>
        <v>Adult</v>
      </c>
      <c r="M3101" s="7" t="str">
        <f>_xlfn.XLOOKUP(A3101,'Internet data '!A:A,'Internet data '!F:F)</f>
        <v>No</v>
      </c>
      <c r="N3101" s="7" t="str">
        <f>_xlfn.XLOOKUP(A3101,'Internet data '!A:A,'Internet data '!I:I)</f>
        <v>No</v>
      </c>
      <c r="O3101" s="7">
        <f>_xlfn.XLOOKUP(A3101,'Internet data '!A:A,'Internet data '!J:J)</f>
        <v>0</v>
      </c>
    </row>
    <row r="3102" spans="1:15">
      <c r="A3102" s="7" t="s">
        <v>3118</v>
      </c>
      <c r="B3102" s="7" t="s">
        <v>12</v>
      </c>
      <c r="C3102" s="7" t="s">
        <v>11</v>
      </c>
      <c r="D3102" s="7" t="s">
        <v>12</v>
      </c>
      <c r="E3102" s="7" t="s">
        <v>23</v>
      </c>
      <c r="F3102" s="7">
        <v>55</v>
      </c>
      <c r="G3102" s="7">
        <v>94.45</v>
      </c>
      <c r="H3102" s="7">
        <v>5073.1000000000004</v>
      </c>
      <c r="I3102" s="7" t="s">
        <v>10</v>
      </c>
      <c r="J3102" s="7" t="str">
        <f>_xlfn.XLOOKUP(A3102,'customer data'!A:A,'customer data'!B:B)</f>
        <v>Female</v>
      </c>
      <c r="K3102" s="7" t="str">
        <f>_xlfn.XLOOKUP(A3102,'customer data'!A:A,'customer data'!C:C)</f>
        <v>Yes</v>
      </c>
      <c r="L3102" s="7" t="str">
        <f ca="1">_xlfn.XLOOKUP(A3102,'customer data'!A:A,'customer data'!G:G)</f>
        <v>Adult</v>
      </c>
      <c r="M3102" s="7" t="str">
        <f>_xlfn.XLOOKUP(A3102,'Internet data '!A:A,'Internet data '!F:F)</f>
        <v>No</v>
      </c>
      <c r="N3102" s="7" t="str">
        <f>_xlfn.XLOOKUP(A3102,'Internet data '!A:A,'Internet data '!I:I)</f>
        <v>Fiber optic</v>
      </c>
      <c r="O3102" s="7">
        <f>_xlfn.XLOOKUP(A3102,'Internet data '!A:A,'Internet data '!J:J)</f>
        <v>4</v>
      </c>
    </row>
    <row r="3103" spans="1:15">
      <c r="A3103" s="7" t="s">
        <v>3119</v>
      </c>
      <c r="B3103" s="7" t="s">
        <v>12</v>
      </c>
      <c r="C3103" s="7" t="s">
        <v>11</v>
      </c>
      <c r="D3103" s="7" t="s">
        <v>12</v>
      </c>
      <c r="E3103" s="7" t="s">
        <v>19</v>
      </c>
      <c r="F3103" s="7">
        <v>58</v>
      </c>
      <c r="G3103" s="7">
        <v>79.8</v>
      </c>
      <c r="H3103" s="7">
        <v>4526.8500000000004</v>
      </c>
      <c r="I3103" s="7" t="s">
        <v>10</v>
      </c>
      <c r="J3103" s="7" t="str">
        <f>_xlfn.XLOOKUP(A3103,'customer data'!A:A,'customer data'!B:B)</f>
        <v>Female</v>
      </c>
      <c r="K3103" s="7" t="str">
        <f>_xlfn.XLOOKUP(A3103,'customer data'!A:A,'customer data'!C:C)</f>
        <v>No</v>
      </c>
      <c r="L3103" s="7" t="str">
        <f ca="1">_xlfn.XLOOKUP(A3103,'customer data'!A:A,'customer data'!G:G)</f>
        <v>Adult</v>
      </c>
      <c r="M3103" s="7" t="str">
        <f>_xlfn.XLOOKUP(A3103,'Internet data '!A:A,'Internet data '!F:F)</f>
        <v>No</v>
      </c>
      <c r="N3103" s="7" t="str">
        <f>_xlfn.XLOOKUP(A3103,'Internet data '!A:A,'Internet data '!I:I)</f>
        <v>Fiber optic</v>
      </c>
      <c r="O3103" s="7">
        <f>_xlfn.XLOOKUP(A3103,'Internet data '!A:A,'Internet data '!J:J)</f>
        <v>2</v>
      </c>
    </row>
    <row r="3104" spans="1:15">
      <c r="A3104" s="7" t="s">
        <v>3120</v>
      </c>
      <c r="B3104" s="7" t="s">
        <v>12</v>
      </c>
      <c r="C3104" s="7" t="s">
        <v>11</v>
      </c>
      <c r="D3104" s="7" t="s">
        <v>10</v>
      </c>
      <c r="E3104" s="7" t="s">
        <v>13</v>
      </c>
      <c r="F3104" s="7">
        <v>5</v>
      </c>
      <c r="G3104" s="7">
        <v>54.2</v>
      </c>
      <c r="H3104" s="7">
        <v>308.25</v>
      </c>
      <c r="I3104" s="7" t="s">
        <v>12</v>
      </c>
      <c r="J3104" s="7" t="str">
        <f>_xlfn.XLOOKUP(A3104,'customer data'!A:A,'customer data'!B:B)</f>
        <v>Female</v>
      </c>
      <c r="K3104" s="7" t="str">
        <f>_xlfn.XLOOKUP(A3104,'customer data'!A:A,'customer data'!C:C)</f>
        <v>No</v>
      </c>
      <c r="L3104" s="7" t="str">
        <f ca="1">_xlfn.XLOOKUP(A3104,'customer data'!A:A,'customer data'!G:G)</f>
        <v>Adult</v>
      </c>
      <c r="M3104" s="7" t="str">
        <f>_xlfn.XLOOKUP(A3104,'Internet data '!A:A,'Internet data '!F:F)</f>
        <v>Yes</v>
      </c>
      <c r="N3104" s="7" t="str">
        <f>_xlfn.XLOOKUP(A3104,'Internet data '!A:A,'Internet data '!I:I)</f>
        <v>DSL</v>
      </c>
      <c r="O3104" s="7">
        <f>_xlfn.XLOOKUP(A3104,'Internet data '!A:A,'Internet data '!J:J)</f>
        <v>2</v>
      </c>
    </row>
    <row r="3105" spans="1:15">
      <c r="A3105" s="7" t="s">
        <v>3121</v>
      </c>
      <c r="B3105" s="7" t="s">
        <v>12</v>
      </c>
      <c r="C3105" s="7" t="s">
        <v>11</v>
      </c>
      <c r="D3105" s="7" t="s">
        <v>12</v>
      </c>
      <c r="E3105" s="7" t="s">
        <v>13</v>
      </c>
      <c r="F3105" s="7">
        <v>1</v>
      </c>
      <c r="G3105" s="7">
        <v>19.45</v>
      </c>
      <c r="H3105" s="7">
        <v>19.45</v>
      </c>
      <c r="I3105" s="7" t="s">
        <v>12</v>
      </c>
      <c r="J3105" s="7" t="str">
        <f>_xlfn.XLOOKUP(A3105,'customer data'!A:A,'customer data'!B:B)</f>
        <v>Female</v>
      </c>
      <c r="K3105" s="7" t="str">
        <f>_xlfn.XLOOKUP(A3105,'customer data'!A:A,'customer data'!C:C)</f>
        <v>No</v>
      </c>
      <c r="L3105" s="7" t="str">
        <f ca="1">_xlfn.XLOOKUP(A3105,'customer data'!A:A,'customer data'!G:G)</f>
        <v>Adult</v>
      </c>
      <c r="M3105" s="7" t="str">
        <f>_xlfn.XLOOKUP(A3105,'Internet data '!A:A,'Internet data '!F:F)</f>
        <v>No</v>
      </c>
      <c r="N3105" s="7" t="str">
        <f>_xlfn.XLOOKUP(A3105,'Internet data '!A:A,'Internet data '!I:I)</f>
        <v>No</v>
      </c>
      <c r="O3105" s="7">
        <f>_xlfn.XLOOKUP(A3105,'Internet data '!A:A,'Internet data '!J:J)</f>
        <v>0</v>
      </c>
    </row>
    <row r="3106" spans="1:15">
      <c r="A3106" s="7" t="s">
        <v>3122</v>
      </c>
      <c r="B3106" s="7" t="s">
        <v>12</v>
      </c>
      <c r="C3106" s="7" t="s">
        <v>11</v>
      </c>
      <c r="D3106" s="7" t="s">
        <v>12</v>
      </c>
      <c r="E3106" s="7" t="s">
        <v>13</v>
      </c>
      <c r="F3106" s="7">
        <v>9</v>
      </c>
      <c r="G3106" s="7">
        <v>74.05</v>
      </c>
      <c r="H3106" s="7">
        <v>678.45</v>
      </c>
      <c r="I3106" s="7" t="s">
        <v>10</v>
      </c>
      <c r="J3106" s="7" t="str">
        <f>_xlfn.XLOOKUP(A3106,'customer data'!A:A,'customer data'!B:B)</f>
        <v>Male</v>
      </c>
      <c r="K3106" s="7" t="str">
        <f>_xlfn.XLOOKUP(A3106,'customer data'!A:A,'customer data'!C:C)</f>
        <v>No</v>
      </c>
      <c r="L3106" s="7" t="str">
        <f ca="1">_xlfn.XLOOKUP(A3106,'customer data'!A:A,'customer data'!G:G)</f>
        <v>Adult</v>
      </c>
      <c r="M3106" s="7" t="str">
        <f>_xlfn.XLOOKUP(A3106,'Internet data '!A:A,'Internet data '!F:F)</f>
        <v>No</v>
      </c>
      <c r="N3106" s="7" t="str">
        <f>_xlfn.XLOOKUP(A3106,'Internet data '!A:A,'Internet data '!I:I)</f>
        <v>Fiber optic</v>
      </c>
      <c r="O3106" s="7">
        <f>_xlfn.XLOOKUP(A3106,'Internet data '!A:A,'Internet data '!J:J)</f>
        <v>1</v>
      </c>
    </row>
    <row r="3107" spans="1:15">
      <c r="A3107" s="7" t="s">
        <v>3123</v>
      </c>
      <c r="B3107" s="7" t="s">
        <v>12</v>
      </c>
      <c r="C3107" s="7" t="s">
        <v>11</v>
      </c>
      <c r="D3107" s="7" t="s">
        <v>10</v>
      </c>
      <c r="E3107" s="7" t="s">
        <v>19</v>
      </c>
      <c r="F3107" s="7">
        <v>26</v>
      </c>
      <c r="G3107" s="7">
        <v>49.15</v>
      </c>
      <c r="H3107" s="7">
        <v>1237.3</v>
      </c>
      <c r="I3107" s="7" t="s">
        <v>10</v>
      </c>
      <c r="J3107" s="7" t="str">
        <f>_xlfn.XLOOKUP(A3107,'customer data'!A:A,'customer data'!B:B)</f>
        <v>Male</v>
      </c>
      <c r="K3107" s="7" t="str">
        <f>_xlfn.XLOOKUP(A3107,'customer data'!A:A,'customer data'!C:C)</f>
        <v>No</v>
      </c>
      <c r="L3107" s="7" t="str">
        <f ca="1">_xlfn.XLOOKUP(A3107,'customer data'!A:A,'customer data'!G:G)</f>
        <v>Young</v>
      </c>
      <c r="M3107" s="7" t="str">
        <f>_xlfn.XLOOKUP(A3107,'Internet data '!A:A,'Internet data '!F:F)</f>
        <v>Yes</v>
      </c>
      <c r="N3107" s="7" t="str">
        <f>_xlfn.XLOOKUP(A3107,'Internet data '!A:A,'Internet data '!I:I)</f>
        <v>DSL</v>
      </c>
      <c r="O3107" s="7">
        <f>_xlfn.XLOOKUP(A3107,'Internet data '!A:A,'Internet data '!J:J)</f>
        <v>1</v>
      </c>
    </row>
    <row r="3108" spans="1:15">
      <c r="A3108" s="7" t="s">
        <v>3124</v>
      </c>
      <c r="B3108" s="7" t="s">
        <v>12</v>
      </c>
      <c r="C3108" s="7" t="s">
        <v>29</v>
      </c>
      <c r="D3108" s="7" t="s">
        <v>10</v>
      </c>
      <c r="E3108" s="7" t="s">
        <v>23</v>
      </c>
      <c r="F3108" s="7">
        <v>50</v>
      </c>
      <c r="G3108" s="7">
        <v>19.399999999999999</v>
      </c>
      <c r="H3108" s="7">
        <v>1023.95</v>
      </c>
      <c r="I3108" s="7" t="s">
        <v>10</v>
      </c>
      <c r="J3108" s="7" t="str">
        <f>_xlfn.XLOOKUP(A3108,'customer data'!A:A,'customer data'!B:B)</f>
        <v>Female</v>
      </c>
      <c r="K3108" s="7" t="str">
        <f>_xlfn.XLOOKUP(A3108,'customer data'!A:A,'customer data'!C:C)</f>
        <v>No</v>
      </c>
      <c r="L3108" s="7" t="str">
        <f ca="1">_xlfn.XLOOKUP(A3108,'customer data'!A:A,'customer data'!G:G)</f>
        <v>Adult</v>
      </c>
      <c r="M3108" s="7" t="str">
        <f>_xlfn.XLOOKUP(A3108,'Internet data '!A:A,'Internet data '!F:F)</f>
        <v>No</v>
      </c>
      <c r="N3108" s="7" t="str">
        <f>_xlfn.XLOOKUP(A3108,'Internet data '!A:A,'Internet data '!I:I)</f>
        <v>No</v>
      </c>
      <c r="O3108" s="7">
        <f>_xlfn.XLOOKUP(A3108,'Internet data '!A:A,'Internet data '!J:J)</f>
        <v>0</v>
      </c>
    </row>
    <row r="3109" spans="1:15">
      <c r="A3109" s="7" t="s">
        <v>3125</v>
      </c>
      <c r="B3109" s="7" t="s">
        <v>12</v>
      </c>
      <c r="C3109" s="7" t="s">
        <v>29</v>
      </c>
      <c r="D3109" s="7" t="s">
        <v>12</v>
      </c>
      <c r="E3109" s="7" t="s">
        <v>19</v>
      </c>
      <c r="F3109" s="7">
        <v>72</v>
      </c>
      <c r="G3109" s="7">
        <v>113.65</v>
      </c>
      <c r="H3109" s="7">
        <v>8182.75</v>
      </c>
      <c r="I3109" s="7" t="s">
        <v>10</v>
      </c>
      <c r="J3109" s="7" t="str">
        <f>_xlfn.XLOOKUP(A3109,'customer data'!A:A,'customer data'!B:B)</f>
        <v>Female</v>
      </c>
      <c r="K3109" s="7" t="str">
        <f>_xlfn.XLOOKUP(A3109,'customer data'!A:A,'customer data'!C:C)</f>
        <v>Yes</v>
      </c>
      <c r="L3109" s="7" t="str">
        <f ca="1">_xlfn.XLOOKUP(A3109,'customer data'!A:A,'customer data'!G:G)</f>
        <v>Adult</v>
      </c>
      <c r="M3109" s="7" t="str">
        <f>_xlfn.XLOOKUP(A3109,'Internet data '!A:A,'Internet data '!F:F)</f>
        <v>Yes</v>
      </c>
      <c r="N3109" s="7" t="str">
        <f>_xlfn.XLOOKUP(A3109,'Internet data '!A:A,'Internet data '!I:I)</f>
        <v>Fiber optic</v>
      </c>
      <c r="O3109" s="7">
        <f>_xlfn.XLOOKUP(A3109,'Internet data '!A:A,'Internet data '!J:J)</f>
        <v>7</v>
      </c>
    </row>
    <row r="3110" spans="1:15">
      <c r="A3110" s="7" t="s">
        <v>3126</v>
      </c>
      <c r="B3110" s="7" t="s">
        <v>12</v>
      </c>
      <c r="C3110" s="7" t="s">
        <v>15</v>
      </c>
      <c r="D3110" s="7" t="s">
        <v>12</v>
      </c>
      <c r="E3110" s="7" t="s">
        <v>23</v>
      </c>
      <c r="F3110" s="7">
        <v>43</v>
      </c>
      <c r="G3110" s="7">
        <v>106</v>
      </c>
      <c r="H3110" s="7">
        <v>4532.3</v>
      </c>
      <c r="I3110" s="7" t="s">
        <v>10</v>
      </c>
      <c r="J3110" s="7" t="str">
        <f>_xlfn.XLOOKUP(A3110,'customer data'!A:A,'customer data'!B:B)</f>
        <v>Female</v>
      </c>
      <c r="K3110" s="7" t="str">
        <f>_xlfn.XLOOKUP(A3110,'customer data'!A:A,'customer data'!C:C)</f>
        <v>No</v>
      </c>
      <c r="L3110" s="7" t="str">
        <f ca="1">_xlfn.XLOOKUP(A3110,'customer data'!A:A,'customer data'!G:G)</f>
        <v>Adult</v>
      </c>
      <c r="M3110" s="7" t="str">
        <f>_xlfn.XLOOKUP(A3110,'Internet data '!A:A,'Internet data '!F:F)</f>
        <v>Yes</v>
      </c>
      <c r="N3110" s="7" t="str">
        <f>_xlfn.XLOOKUP(A3110,'Internet data '!A:A,'Internet data '!I:I)</f>
        <v>Fiber optic</v>
      </c>
      <c r="O3110" s="7">
        <f>_xlfn.XLOOKUP(A3110,'Internet data '!A:A,'Internet data '!J:J)</f>
        <v>5</v>
      </c>
    </row>
    <row r="3111" spans="1:15">
      <c r="A3111" s="7" t="s">
        <v>3127</v>
      </c>
      <c r="B3111" s="7" t="s">
        <v>12</v>
      </c>
      <c r="C3111" s="7" t="s">
        <v>29</v>
      </c>
      <c r="D3111" s="7" t="s">
        <v>12</v>
      </c>
      <c r="E3111" s="7" t="s">
        <v>19</v>
      </c>
      <c r="F3111" s="7">
        <v>56</v>
      </c>
      <c r="G3111" s="7">
        <v>25.95</v>
      </c>
      <c r="H3111" s="7">
        <v>1444.05</v>
      </c>
      <c r="I3111" s="7" t="s">
        <v>10</v>
      </c>
      <c r="J3111" s="7" t="str">
        <f>_xlfn.XLOOKUP(A3111,'customer data'!A:A,'customer data'!B:B)</f>
        <v>Male</v>
      </c>
      <c r="K3111" s="7" t="str">
        <f>_xlfn.XLOOKUP(A3111,'customer data'!A:A,'customer data'!C:C)</f>
        <v>No</v>
      </c>
      <c r="L3111" s="7" t="str">
        <f ca="1">_xlfn.XLOOKUP(A3111,'customer data'!A:A,'customer data'!G:G)</f>
        <v>Adult</v>
      </c>
      <c r="M3111" s="7" t="str">
        <f>_xlfn.XLOOKUP(A3111,'Internet data '!A:A,'Internet data '!F:F)</f>
        <v>No</v>
      </c>
      <c r="N3111" s="7" t="str">
        <f>_xlfn.XLOOKUP(A3111,'Internet data '!A:A,'Internet data '!I:I)</f>
        <v>No</v>
      </c>
      <c r="O3111" s="7">
        <f>_xlfn.XLOOKUP(A3111,'Internet data '!A:A,'Internet data '!J:J)</f>
        <v>1</v>
      </c>
    </row>
    <row r="3112" spans="1:15">
      <c r="A3112" s="7" t="s">
        <v>3128</v>
      </c>
      <c r="B3112" s="7" t="s">
        <v>12</v>
      </c>
      <c r="C3112" s="7" t="s">
        <v>11</v>
      </c>
      <c r="D3112" s="7" t="s">
        <v>10</v>
      </c>
      <c r="E3112" s="7" t="s">
        <v>16</v>
      </c>
      <c r="F3112" s="7">
        <v>1</v>
      </c>
      <c r="G3112" s="7">
        <v>19.100000000000001</v>
      </c>
      <c r="H3112" s="7">
        <v>19.100000000000001</v>
      </c>
      <c r="I3112" s="7" t="s">
        <v>10</v>
      </c>
      <c r="J3112" s="7" t="str">
        <f>_xlfn.XLOOKUP(A3112,'customer data'!A:A,'customer data'!B:B)</f>
        <v>Female</v>
      </c>
      <c r="K3112" s="7" t="str">
        <f>_xlfn.XLOOKUP(A3112,'customer data'!A:A,'customer data'!C:C)</f>
        <v>No</v>
      </c>
      <c r="L3112" s="7" t="str">
        <f ca="1">_xlfn.XLOOKUP(A3112,'customer data'!A:A,'customer data'!G:G)</f>
        <v>Adult</v>
      </c>
      <c r="M3112" s="7" t="str">
        <f>_xlfn.XLOOKUP(A3112,'Internet data '!A:A,'Internet data '!F:F)</f>
        <v>No</v>
      </c>
      <c r="N3112" s="7" t="str">
        <f>_xlfn.XLOOKUP(A3112,'Internet data '!A:A,'Internet data '!I:I)</f>
        <v>No</v>
      </c>
      <c r="O3112" s="7">
        <f>_xlfn.XLOOKUP(A3112,'Internet data '!A:A,'Internet data '!J:J)</f>
        <v>0</v>
      </c>
    </row>
    <row r="3113" spans="1:15">
      <c r="A3113" s="7" t="s">
        <v>3129</v>
      </c>
      <c r="B3113" s="7" t="s">
        <v>12</v>
      </c>
      <c r="C3113" s="7" t="s">
        <v>29</v>
      </c>
      <c r="D3113" s="7" t="s">
        <v>12</v>
      </c>
      <c r="E3113" s="7" t="s">
        <v>13</v>
      </c>
      <c r="F3113" s="7">
        <v>72</v>
      </c>
      <c r="G3113" s="7">
        <v>103.4</v>
      </c>
      <c r="H3113" s="7">
        <v>7372.65</v>
      </c>
      <c r="I3113" s="7" t="s">
        <v>12</v>
      </c>
      <c r="J3113" s="7" t="str">
        <f>_xlfn.XLOOKUP(A3113,'customer data'!A:A,'customer data'!B:B)</f>
        <v>Male</v>
      </c>
      <c r="K3113" s="7" t="str">
        <f>_xlfn.XLOOKUP(A3113,'customer data'!A:A,'customer data'!C:C)</f>
        <v>Yes</v>
      </c>
      <c r="L3113" s="7" t="str">
        <f ca="1">_xlfn.XLOOKUP(A3113,'customer data'!A:A,'customer data'!G:G)</f>
        <v>Adult</v>
      </c>
      <c r="M3113" s="7" t="str">
        <f>_xlfn.XLOOKUP(A3113,'Internet data '!A:A,'Internet data '!F:F)</f>
        <v>No</v>
      </c>
      <c r="N3113" s="7" t="str">
        <f>_xlfn.XLOOKUP(A3113,'Internet data '!A:A,'Internet data '!I:I)</f>
        <v>Fiber optic</v>
      </c>
      <c r="O3113" s="7">
        <f>_xlfn.XLOOKUP(A3113,'Internet data '!A:A,'Internet data '!J:J)</f>
        <v>5</v>
      </c>
    </row>
    <row r="3114" spans="1:15">
      <c r="A3114" s="7" t="s">
        <v>3130</v>
      </c>
      <c r="B3114" s="7" t="s">
        <v>12</v>
      </c>
      <c r="C3114" s="7" t="s">
        <v>29</v>
      </c>
      <c r="D3114" s="7" t="s">
        <v>12</v>
      </c>
      <c r="E3114" s="7" t="s">
        <v>19</v>
      </c>
      <c r="F3114" s="7">
        <v>72</v>
      </c>
      <c r="G3114" s="7">
        <v>100.55</v>
      </c>
      <c r="H3114" s="7">
        <v>7325.1</v>
      </c>
      <c r="I3114" s="7" t="s">
        <v>10</v>
      </c>
      <c r="J3114" s="7" t="str">
        <f>_xlfn.XLOOKUP(A3114,'customer data'!A:A,'customer data'!B:B)</f>
        <v>Male</v>
      </c>
      <c r="K3114" s="7" t="str">
        <f>_xlfn.XLOOKUP(A3114,'customer data'!A:A,'customer data'!C:C)</f>
        <v>Yes</v>
      </c>
      <c r="L3114" s="7" t="str">
        <f ca="1">_xlfn.XLOOKUP(A3114,'customer data'!A:A,'customer data'!G:G)</f>
        <v>Young</v>
      </c>
      <c r="M3114" s="7" t="str">
        <f>_xlfn.XLOOKUP(A3114,'Internet data '!A:A,'Internet data '!F:F)</f>
        <v>Yes</v>
      </c>
      <c r="N3114" s="7" t="str">
        <f>_xlfn.XLOOKUP(A3114,'Internet data '!A:A,'Internet data '!I:I)</f>
        <v>Fiber optic</v>
      </c>
      <c r="O3114" s="7">
        <f>_xlfn.XLOOKUP(A3114,'Internet data '!A:A,'Internet data '!J:J)</f>
        <v>5</v>
      </c>
    </row>
    <row r="3115" spans="1:15">
      <c r="A3115" s="7" t="s">
        <v>3131</v>
      </c>
      <c r="B3115" s="7" t="s">
        <v>12</v>
      </c>
      <c r="C3115" s="7" t="s">
        <v>11</v>
      </c>
      <c r="D3115" s="7" t="s">
        <v>12</v>
      </c>
      <c r="E3115" s="7" t="s">
        <v>13</v>
      </c>
      <c r="F3115" s="7">
        <v>36</v>
      </c>
      <c r="G3115" s="7">
        <v>95.4</v>
      </c>
      <c r="H3115" s="7">
        <v>3474.2</v>
      </c>
      <c r="I3115" s="7" t="s">
        <v>10</v>
      </c>
      <c r="J3115" s="7" t="str">
        <f>_xlfn.XLOOKUP(A3115,'customer data'!A:A,'customer data'!B:B)</f>
        <v>Male</v>
      </c>
      <c r="K3115" s="7" t="str">
        <f>_xlfn.XLOOKUP(A3115,'customer data'!A:A,'customer data'!C:C)</f>
        <v>Yes</v>
      </c>
      <c r="L3115" s="7" t="str">
        <f ca="1">_xlfn.XLOOKUP(A3115,'customer data'!A:A,'customer data'!G:G)</f>
        <v>Adult</v>
      </c>
      <c r="M3115" s="7" t="str">
        <f>_xlfn.XLOOKUP(A3115,'Internet data '!A:A,'Internet data '!F:F)</f>
        <v>No</v>
      </c>
      <c r="N3115" s="7" t="str">
        <f>_xlfn.XLOOKUP(A3115,'Internet data '!A:A,'Internet data '!I:I)</f>
        <v>Fiber optic</v>
      </c>
      <c r="O3115" s="7">
        <f>_xlfn.XLOOKUP(A3115,'Internet data '!A:A,'Internet data '!J:J)</f>
        <v>3</v>
      </c>
    </row>
    <row r="3116" spans="1:15">
      <c r="A3116" s="7" t="s">
        <v>3132</v>
      </c>
      <c r="B3116" s="7" t="s">
        <v>12</v>
      </c>
      <c r="C3116" s="7" t="s">
        <v>11</v>
      </c>
      <c r="D3116" s="7" t="s">
        <v>10</v>
      </c>
      <c r="E3116" s="7" t="s">
        <v>19</v>
      </c>
      <c r="F3116" s="7">
        <v>5</v>
      </c>
      <c r="G3116" s="7">
        <v>75.150000000000006</v>
      </c>
      <c r="H3116" s="7">
        <v>392.65</v>
      </c>
      <c r="I3116" s="7" t="s">
        <v>10</v>
      </c>
      <c r="J3116" s="7" t="str">
        <f>_xlfn.XLOOKUP(A3116,'customer data'!A:A,'customer data'!B:B)</f>
        <v>Male</v>
      </c>
      <c r="K3116" s="7" t="str">
        <f>_xlfn.XLOOKUP(A3116,'customer data'!A:A,'customer data'!C:C)</f>
        <v>No</v>
      </c>
      <c r="L3116" s="7" t="str">
        <f ca="1">_xlfn.XLOOKUP(A3116,'customer data'!A:A,'customer data'!G:G)</f>
        <v>Adult</v>
      </c>
      <c r="M3116" s="7" t="str">
        <f>_xlfn.XLOOKUP(A3116,'Internet data '!A:A,'Internet data '!F:F)</f>
        <v>Yes</v>
      </c>
      <c r="N3116" s="7" t="str">
        <f>_xlfn.XLOOKUP(A3116,'Internet data '!A:A,'Internet data '!I:I)</f>
        <v>DSL</v>
      </c>
      <c r="O3116" s="7">
        <f>_xlfn.XLOOKUP(A3116,'Internet data '!A:A,'Internet data '!J:J)</f>
        <v>4</v>
      </c>
    </row>
    <row r="3117" spans="1:15">
      <c r="A3117" s="7" t="s">
        <v>3133</v>
      </c>
      <c r="B3117" s="7" t="s">
        <v>12</v>
      </c>
      <c r="C3117" s="7" t="s">
        <v>11</v>
      </c>
      <c r="D3117" s="7" t="s">
        <v>12</v>
      </c>
      <c r="E3117" s="7" t="s">
        <v>13</v>
      </c>
      <c r="F3117" s="7">
        <v>13</v>
      </c>
      <c r="G3117" s="7">
        <v>84.45</v>
      </c>
      <c r="H3117" s="7">
        <v>1058.5999999999999</v>
      </c>
      <c r="I3117" s="7" t="s">
        <v>12</v>
      </c>
      <c r="J3117" s="7" t="str">
        <f>_xlfn.XLOOKUP(A3117,'customer data'!A:A,'customer data'!B:B)</f>
        <v>Female</v>
      </c>
      <c r="K3117" s="7" t="str">
        <f>_xlfn.XLOOKUP(A3117,'customer data'!A:A,'customer data'!C:C)</f>
        <v>No</v>
      </c>
      <c r="L3117" s="7" t="str">
        <f ca="1">_xlfn.XLOOKUP(A3117,'customer data'!A:A,'customer data'!G:G)</f>
        <v>Young</v>
      </c>
      <c r="M3117" s="7" t="str">
        <f>_xlfn.XLOOKUP(A3117,'Internet data '!A:A,'Internet data '!F:F)</f>
        <v>No</v>
      </c>
      <c r="N3117" s="7" t="str">
        <f>_xlfn.XLOOKUP(A3117,'Internet data '!A:A,'Internet data '!I:I)</f>
        <v>Fiber optic</v>
      </c>
      <c r="O3117" s="7">
        <f>_xlfn.XLOOKUP(A3117,'Internet data '!A:A,'Internet data '!J:J)</f>
        <v>3</v>
      </c>
    </row>
    <row r="3118" spans="1:15">
      <c r="A3118" s="7" t="s">
        <v>3134</v>
      </c>
      <c r="B3118" s="7" t="s">
        <v>12</v>
      </c>
      <c r="C3118" s="7" t="s">
        <v>15</v>
      </c>
      <c r="D3118" s="7" t="s">
        <v>10</v>
      </c>
      <c r="E3118" s="7" t="s">
        <v>23</v>
      </c>
      <c r="F3118" s="7">
        <v>44</v>
      </c>
      <c r="G3118" s="7">
        <v>89.15</v>
      </c>
      <c r="H3118" s="7">
        <v>3990.75</v>
      </c>
      <c r="I3118" s="7" t="s">
        <v>10</v>
      </c>
      <c r="J3118" s="7" t="str">
        <f>_xlfn.XLOOKUP(A3118,'customer data'!A:A,'customer data'!B:B)</f>
        <v>Female</v>
      </c>
      <c r="K3118" s="7" t="str">
        <f>_xlfn.XLOOKUP(A3118,'customer data'!A:A,'customer data'!C:C)</f>
        <v>No</v>
      </c>
      <c r="L3118" s="7" t="str">
        <f ca="1">_xlfn.XLOOKUP(A3118,'customer data'!A:A,'customer data'!G:G)</f>
        <v>Adult</v>
      </c>
      <c r="M3118" s="7" t="str">
        <f>_xlfn.XLOOKUP(A3118,'Internet data '!A:A,'Internet data '!F:F)</f>
        <v>No</v>
      </c>
      <c r="N3118" s="7" t="str">
        <f>_xlfn.XLOOKUP(A3118,'Internet data '!A:A,'Internet data '!I:I)</f>
        <v>Fiber optic</v>
      </c>
      <c r="O3118" s="7">
        <f>_xlfn.XLOOKUP(A3118,'Internet data '!A:A,'Internet data '!J:J)</f>
        <v>3</v>
      </c>
    </row>
    <row r="3119" spans="1:15">
      <c r="A3119" s="7" t="s">
        <v>3135</v>
      </c>
      <c r="B3119" s="7" t="s">
        <v>12</v>
      </c>
      <c r="C3119" s="7" t="s">
        <v>15</v>
      </c>
      <c r="D3119" s="7" t="s">
        <v>12</v>
      </c>
      <c r="E3119" s="7" t="s">
        <v>13</v>
      </c>
      <c r="F3119" s="7">
        <v>70</v>
      </c>
      <c r="G3119" s="7">
        <v>107.9</v>
      </c>
      <c r="H3119" s="7">
        <v>7475.85</v>
      </c>
      <c r="I3119" s="7" t="s">
        <v>10</v>
      </c>
      <c r="J3119" s="7" t="str">
        <f>_xlfn.XLOOKUP(A3119,'customer data'!A:A,'customer data'!B:B)</f>
        <v>Female</v>
      </c>
      <c r="K3119" s="7" t="str">
        <f>_xlfn.XLOOKUP(A3119,'customer data'!A:A,'customer data'!C:C)</f>
        <v>Yes</v>
      </c>
      <c r="L3119" s="7" t="str">
        <f ca="1">_xlfn.XLOOKUP(A3119,'customer data'!A:A,'customer data'!G:G)</f>
        <v>Young</v>
      </c>
      <c r="M3119" s="7" t="str">
        <f>_xlfn.XLOOKUP(A3119,'Internet data '!A:A,'Internet data '!F:F)</f>
        <v>Yes</v>
      </c>
      <c r="N3119" s="7" t="str">
        <f>_xlfn.XLOOKUP(A3119,'Internet data '!A:A,'Internet data '!I:I)</f>
        <v>Fiber optic</v>
      </c>
      <c r="O3119" s="7">
        <f>_xlfn.XLOOKUP(A3119,'Internet data '!A:A,'Internet data '!J:J)</f>
        <v>6</v>
      </c>
    </row>
    <row r="3120" spans="1:15">
      <c r="A3120" s="7" t="s">
        <v>3136</v>
      </c>
      <c r="B3120" s="7" t="s">
        <v>12</v>
      </c>
      <c r="C3120" s="7" t="s">
        <v>15</v>
      </c>
      <c r="D3120" s="7" t="s">
        <v>10</v>
      </c>
      <c r="E3120" s="7" t="s">
        <v>23</v>
      </c>
      <c r="F3120" s="7">
        <v>44</v>
      </c>
      <c r="G3120" s="7">
        <v>19.5</v>
      </c>
      <c r="H3120" s="7">
        <v>835.5</v>
      </c>
      <c r="I3120" s="7" t="s">
        <v>10</v>
      </c>
      <c r="J3120" s="7" t="str">
        <f>_xlfn.XLOOKUP(A3120,'customer data'!A:A,'customer data'!B:B)</f>
        <v>Male</v>
      </c>
      <c r="K3120" s="7" t="str">
        <f>_xlfn.XLOOKUP(A3120,'customer data'!A:A,'customer data'!C:C)</f>
        <v>No</v>
      </c>
      <c r="L3120" s="7" t="str">
        <f ca="1">_xlfn.XLOOKUP(A3120,'customer data'!A:A,'customer data'!G:G)</f>
        <v>Adult</v>
      </c>
      <c r="M3120" s="7" t="str">
        <f>_xlfn.XLOOKUP(A3120,'Internet data '!A:A,'Internet data '!F:F)</f>
        <v>No</v>
      </c>
      <c r="N3120" s="7" t="str">
        <f>_xlfn.XLOOKUP(A3120,'Internet data '!A:A,'Internet data '!I:I)</f>
        <v>No</v>
      </c>
      <c r="O3120" s="7">
        <f>_xlfn.XLOOKUP(A3120,'Internet data '!A:A,'Internet data '!J:J)</f>
        <v>0</v>
      </c>
    </row>
    <row r="3121" spans="1:15">
      <c r="A3121" s="7" t="s">
        <v>3137</v>
      </c>
      <c r="B3121" s="7" t="s">
        <v>12</v>
      </c>
      <c r="C3121" s="7" t="s">
        <v>11</v>
      </c>
      <c r="D3121" s="7" t="s">
        <v>12</v>
      </c>
      <c r="E3121" s="7" t="s">
        <v>23</v>
      </c>
      <c r="F3121" s="7">
        <v>32</v>
      </c>
      <c r="G3121" s="7">
        <v>85.95</v>
      </c>
      <c r="H3121" s="7">
        <v>2628.6</v>
      </c>
      <c r="I3121" s="7" t="s">
        <v>12</v>
      </c>
      <c r="J3121" s="7" t="str">
        <f>_xlfn.XLOOKUP(A3121,'customer data'!A:A,'customer data'!B:B)</f>
        <v>Female</v>
      </c>
      <c r="K3121" s="7" t="str">
        <f>_xlfn.XLOOKUP(A3121,'customer data'!A:A,'customer data'!C:C)</f>
        <v>Yes</v>
      </c>
      <c r="L3121" s="7" t="str">
        <f ca="1">_xlfn.XLOOKUP(A3121,'customer data'!A:A,'customer data'!G:G)</f>
        <v>Adult</v>
      </c>
      <c r="M3121" s="7" t="str">
        <f>_xlfn.XLOOKUP(A3121,'Internet data '!A:A,'Internet data '!F:F)</f>
        <v>No</v>
      </c>
      <c r="N3121" s="7" t="str">
        <f>_xlfn.XLOOKUP(A3121,'Internet data '!A:A,'Internet data '!I:I)</f>
        <v>Fiber optic</v>
      </c>
      <c r="O3121" s="7">
        <f>_xlfn.XLOOKUP(A3121,'Internet data '!A:A,'Internet data '!J:J)</f>
        <v>2</v>
      </c>
    </row>
    <row r="3122" spans="1:15">
      <c r="A3122" s="7" t="s">
        <v>3138</v>
      </c>
      <c r="B3122" s="7" t="s">
        <v>12</v>
      </c>
      <c r="C3122" s="7" t="s">
        <v>29</v>
      </c>
      <c r="D3122" s="7" t="s">
        <v>12</v>
      </c>
      <c r="E3122" s="7" t="s">
        <v>23</v>
      </c>
      <c r="F3122" s="7">
        <v>69</v>
      </c>
      <c r="G3122" s="7">
        <v>24.95</v>
      </c>
      <c r="H3122" s="7">
        <v>1718.35</v>
      </c>
      <c r="I3122" s="7" t="s">
        <v>10</v>
      </c>
      <c r="J3122" s="7" t="str">
        <f>_xlfn.XLOOKUP(A3122,'customer data'!A:A,'customer data'!B:B)</f>
        <v>Female</v>
      </c>
      <c r="K3122" s="7" t="str">
        <f>_xlfn.XLOOKUP(A3122,'customer data'!A:A,'customer data'!C:C)</f>
        <v>Yes</v>
      </c>
      <c r="L3122" s="7" t="str">
        <f ca="1">_xlfn.XLOOKUP(A3122,'customer data'!A:A,'customer data'!G:G)</f>
        <v>Adult</v>
      </c>
      <c r="M3122" s="7" t="str">
        <f>_xlfn.XLOOKUP(A3122,'Internet data '!A:A,'Internet data '!F:F)</f>
        <v>No</v>
      </c>
      <c r="N3122" s="7" t="str">
        <f>_xlfn.XLOOKUP(A3122,'Internet data '!A:A,'Internet data '!I:I)</f>
        <v>No</v>
      </c>
      <c r="O3122" s="7">
        <f>_xlfn.XLOOKUP(A3122,'Internet data '!A:A,'Internet data '!J:J)</f>
        <v>1</v>
      </c>
    </row>
    <row r="3123" spans="1:15">
      <c r="A3123" s="7" t="s">
        <v>3139</v>
      </c>
      <c r="B3123" s="7" t="s">
        <v>12</v>
      </c>
      <c r="C3123" s="7" t="s">
        <v>11</v>
      </c>
      <c r="D3123" s="7" t="s">
        <v>10</v>
      </c>
      <c r="E3123" s="7" t="s">
        <v>13</v>
      </c>
      <c r="F3123" s="7">
        <v>16</v>
      </c>
      <c r="G3123" s="7">
        <v>59.4</v>
      </c>
      <c r="H3123" s="7">
        <v>1023.9</v>
      </c>
      <c r="I3123" s="7" t="s">
        <v>12</v>
      </c>
      <c r="J3123" s="7" t="str">
        <f>_xlfn.XLOOKUP(A3123,'customer data'!A:A,'customer data'!B:B)</f>
        <v>Female</v>
      </c>
      <c r="K3123" s="7" t="str">
        <f>_xlfn.XLOOKUP(A3123,'customer data'!A:A,'customer data'!C:C)</f>
        <v>No</v>
      </c>
      <c r="L3123" s="7" t="str">
        <f ca="1">_xlfn.XLOOKUP(A3123,'customer data'!A:A,'customer data'!G:G)</f>
        <v>Young</v>
      </c>
      <c r="M3123" s="7" t="str">
        <f>_xlfn.XLOOKUP(A3123,'Internet data '!A:A,'Internet data '!F:F)</f>
        <v>Yes</v>
      </c>
      <c r="N3123" s="7" t="str">
        <f>_xlfn.XLOOKUP(A3123,'Internet data '!A:A,'Internet data '!I:I)</f>
        <v>DSL</v>
      </c>
      <c r="O3123" s="7">
        <f>_xlfn.XLOOKUP(A3123,'Internet data '!A:A,'Internet data '!J:J)</f>
        <v>2</v>
      </c>
    </row>
    <row r="3124" spans="1:15">
      <c r="A3124" s="7" t="s">
        <v>3140</v>
      </c>
      <c r="B3124" s="7" t="s">
        <v>12</v>
      </c>
      <c r="C3124" s="7" t="s">
        <v>15</v>
      </c>
      <c r="D3124" s="7" t="s">
        <v>10</v>
      </c>
      <c r="E3124" s="7" t="s">
        <v>19</v>
      </c>
      <c r="F3124" s="7">
        <v>68</v>
      </c>
      <c r="G3124" s="7">
        <v>19.5</v>
      </c>
      <c r="H3124" s="7">
        <v>1193.55</v>
      </c>
      <c r="I3124" s="7" t="s">
        <v>10</v>
      </c>
      <c r="J3124" s="7" t="str">
        <f>_xlfn.XLOOKUP(A3124,'customer data'!A:A,'customer data'!B:B)</f>
        <v>Male</v>
      </c>
      <c r="K3124" s="7" t="str">
        <f>_xlfn.XLOOKUP(A3124,'customer data'!A:A,'customer data'!C:C)</f>
        <v>Yes</v>
      </c>
      <c r="L3124" s="7" t="str">
        <f ca="1">_xlfn.XLOOKUP(A3124,'customer data'!A:A,'customer data'!G:G)</f>
        <v>Adult</v>
      </c>
      <c r="M3124" s="7" t="str">
        <f>_xlfn.XLOOKUP(A3124,'Internet data '!A:A,'Internet data '!F:F)</f>
        <v>No</v>
      </c>
      <c r="N3124" s="7" t="str">
        <f>_xlfn.XLOOKUP(A3124,'Internet data '!A:A,'Internet data '!I:I)</f>
        <v>No</v>
      </c>
      <c r="O3124" s="7">
        <f>_xlfn.XLOOKUP(A3124,'Internet data '!A:A,'Internet data '!J:J)</f>
        <v>0</v>
      </c>
    </row>
    <row r="3125" spans="1:15">
      <c r="A3125" s="7" t="s">
        <v>3141</v>
      </c>
      <c r="B3125" s="7" t="s">
        <v>12</v>
      </c>
      <c r="C3125" s="7" t="s">
        <v>11</v>
      </c>
      <c r="D3125" s="7" t="s">
        <v>12</v>
      </c>
      <c r="E3125" s="7" t="s">
        <v>23</v>
      </c>
      <c r="F3125" s="7">
        <v>16</v>
      </c>
      <c r="G3125" s="7">
        <v>69.95</v>
      </c>
      <c r="H3125" s="7">
        <v>1205.5</v>
      </c>
      <c r="I3125" s="7" t="s">
        <v>10</v>
      </c>
      <c r="J3125" s="7" t="str">
        <f>_xlfn.XLOOKUP(A3125,'customer data'!A:A,'customer data'!B:B)</f>
        <v>Male</v>
      </c>
      <c r="K3125" s="7" t="str">
        <f>_xlfn.XLOOKUP(A3125,'customer data'!A:A,'customer data'!C:C)</f>
        <v>No</v>
      </c>
      <c r="L3125" s="7" t="str">
        <f ca="1">_xlfn.XLOOKUP(A3125,'customer data'!A:A,'customer data'!G:G)</f>
        <v>Young</v>
      </c>
      <c r="M3125" s="7" t="str">
        <f>_xlfn.XLOOKUP(A3125,'Internet data '!A:A,'Internet data '!F:F)</f>
        <v>No</v>
      </c>
      <c r="N3125" s="7" t="str">
        <f>_xlfn.XLOOKUP(A3125,'Internet data '!A:A,'Internet data '!I:I)</f>
        <v>Fiber optic</v>
      </c>
      <c r="O3125" s="7">
        <f>_xlfn.XLOOKUP(A3125,'Internet data '!A:A,'Internet data '!J:J)</f>
        <v>0</v>
      </c>
    </row>
    <row r="3126" spans="1:15">
      <c r="A3126" s="7" t="s">
        <v>3142</v>
      </c>
      <c r="B3126" s="7" t="s">
        <v>12</v>
      </c>
      <c r="C3126" s="7" t="s">
        <v>29</v>
      </c>
      <c r="D3126" s="7" t="s">
        <v>10</v>
      </c>
      <c r="E3126" s="7" t="s">
        <v>19</v>
      </c>
      <c r="F3126" s="7">
        <v>68</v>
      </c>
      <c r="G3126" s="7">
        <v>82.85</v>
      </c>
      <c r="H3126" s="7">
        <v>5776.45</v>
      </c>
      <c r="I3126" s="7" t="s">
        <v>10</v>
      </c>
      <c r="J3126" s="7" t="str">
        <f>_xlfn.XLOOKUP(A3126,'customer data'!A:A,'customer data'!B:B)</f>
        <v>Male</v>
      </c>
      <c r="K3126" s="7" t="str">
        <f>_xlfn.XLOOKUP(A3126,'customer data'!A:A,'customer data'!C:C)</f>
        <v>Yes</v>
      </c>
      <c r="L3126" s="7" t="str">
        <f ca="1">_xlfn.XLOOKUP(A3126,'customer data'!A:A,'customer data'!G:G)</f>
        <v>Adult</v>
      </c>
      <c r="M3126" s="7" t="str">
        <f>_xlfn.XLOOKUP(A3126,'Internet data '!A:A,'Internet data '!F:F)</f>
        <v>Yes</v>
      </c>
      <c r="N3126" s="7" t="str">
        <f>_xlfn.XLOOKUP(A3126,'Internet data '!A:A,'Internet data '!I:I)</f>
        <v>DSL</v>
      </c>
      <c r="O3126" s="7">
        <f>_xlfn.XLOOKUP(A3126,'Internet data '!A:A,'Internet data '!J:J)</f>
        <v>5</v>
      </c>
    </row>
    <row r="3127" spans="1:15">
      <c r="A3127" s="7" t="s">
        <v>3143</v>
      </c>
      <c r="B3127" s="7" t="s">
        <v>12</v>
      </c>
      <c r="C3127" s="7" t="s">
        <v>11</v>
      </c>
      <c r="D3127" s="7" t="s">
        <v>10</v>
      </c>
      <c r="E3127" s="7" t="s">
        <v>16</v>
      </c>
      <c r="F3127" s="7">
        <v>4</v>
      </c>
      <c r="G3127" s="7">
        <v>19</v>
      </c>
      <c r="H3127" s="7">
        <v>78.900000000000006</v>
      </c>
      <c r="I3127" s="7" t="s">
        <v>10</v>
      </c>
      <c r="J3127" s="7" t="str">
        <f>_xlfn.XLOOKUP(A3127,'customer data'!A:A,'customer data'!B:B)</f>
        <v>Male</v>
      </c>
      <c r="K3127" s="7" t="str">
        <f>_xlfn.XLOOKUP(A3127,'customer data'!A:A,'customer data'!C:C)</f>
        <v>No</v>
      </c>
      <c r="L3127" s="7" t="str">
        <f ca="1">_xlfn.XLOOKUP(A3127,'customer data'!A:A,'customer data'!G:G)</f>
        <v>Adult</v>
      </c>
      <c r="M3127" s="7" t="str">
        <f>_xlfn.XLOOKUP(A3127,'Internet data '!A:A,'Internet data '!F:F)</f>
        <v>No</v>
      </c>
      <c r="N3127" s="7" t="str">
        <f>_xlfn.XLOOKUP(A3127,'Internet data '!A:A,'Internet data '!I:I)</f>
        <v>No</v>
      </c>
      <c r="O3127" s="7">
        <f>_xlfn.XLOOKUP(A3127,'Internet data '!A:A,'Internet data '!J:J)</f>
        <v>0</v>
      </c>
    </row>
    <row r="3128" spans="1:15">
      <c r="A3128" s="7" t="s">
        <v>3144</v>
      </c>
      <c r="B3128" s="7" t="s">
        <v>10</v>
      </c>
      <c r="C3128" s="7" t="s">
        <v>11</v>
      </c>
      <c r="D3128" s="7" t="s">
        <v>10</v>
      </c>
      <c r="E3128" s="7" t="s">
        <v>23</v>
      </c>
      <c r="F3128" s="7">
        <v>26</v>
      </c>
      <c r="G3128" s="7">
        <v>38.85</v>
      </c>
      <c r="H3128" s="7">
        <v>1025.1500000000001</v>
      </c>
      <c r="I3128" s="7" t="s">
        <v>10</v>
      </c>
      <c r="J3128" s="7" t="str">
        <f>_xlfn.XLOOKUP(A3128,'customer data'!A:A,'customer data'!B:B)</f>
        <v>Female</v>
      </c>
      <c r="K3128" s="7" t="str">
        <f>_xlfn.XLOOKUP(A3128,'customer data'!A:A,'customer data'!C:C)</f>
        <v>Yes</v>
      </c>
      <c r="L3128" s="7" t="str">
        <f ca="1">_xlfn.XLOOKUP(A3128,'customer data'!A:A,'customer data'!G:G)</f>
        <v>Adult</v>
      </c>
      <c r="M3128" s="7" t="str">
        <f>_xlfn.XLOOKUP(A3128,'Internet data '!A:A,'Internet data '!F:F)</f>
        <v>Yes</v>
      </c>
      <c r="N3128" s="7" t="str">
        <f>_xlfn.XLOOKUP(A3128,'Internet data '!A:A,'Internet data '!I:I)</f>
        <v>DSL</v>
      </c>
      <c r="O3128" s="7">
        <f>_xlfn.XLOOKUP(A3128,'Internet data '!A:A,'Internet data '!J:J)</f>
        <v>3</v>
      </c>
    </row>
    <row r="3129" spans="1:15">
      <c r="A3129" s="7" t="s">
        <v>3145</v>
      </c>
      <c r="B3129" s="7" t="s">
        <v>10</v>
      </c>
      <c r="C3129" s="7" t="s">
        <v>11</v>
      </c>
      <c r="D3129" s="7" t="s">
        <v>12</v>
      </c>
      <c r="E3129" s="7" t="s">
        <v>13</v>
      </c>
      <c r="F3129" s="7">
        <v>29</v>
      </c>
      <c r="G3129" s="7">
        <v>30.6</v>
      </c>
      <c r="H3129" s="7">
        <v>856.35</v>
      </c>
      <c r="I3129" s="7" t="s">
        <v>12</v>
      </c>
      <c r="J3129" s="7" t="str">
        <f>_xlfn.XLOOKUP(A3129,'customer data'!A:A,'customer data'!B:B)</f>
        <v>Female</v>
      </c>
      <c r="K3129" s="7" t="str">
        <f>_xlfn.XLOOKUP(A3129,'customer data'!A:A,'customer data'!C:C)</f>
        <v>No</v>
      </c>
      <c r="L3129" s="7" t="str">
        <f ca="1">_xlfn.XLOOKUP(A3129,'customer data'!A:A,'customer data'!G:G)</f>
        <v>Adult</v>
      </c>
      <c r="M3129" s="7" t="str">
        <f>_xlfn.XLOOKUP(A3129,'Internet data '!A:A,'Internet data '!F:F)</f>
        <v>No</v>
      </c>
      <c r="N3129" s="7" t="str">
        <f>_xlfn.XLOOKUP(A3129,'Internet data '!A:A,'Internet data '!I:I)</f>
        <v>DSL</v>
      </c>
      <c r="O3129" s="7">
        <f>_xlfn.XLOOKUP(A3129,'Internet data '!A:A,'Internet data '!J:J)</f>
        <v>1</v>
      </c>
    </row>
    <row r="3130" spans="1:15">
      <c r="A3130" s="7" t="s">
        <v>3146</v>
      </c>
      <c r="B3130" s="7" t="s">
        <v>12</v>
      </c>
      <c r="C3130" s="7" t="s">
        <v>11</v>
      </c>
      <c r="D3130" s="7" t="s">
        <v>10</v>
      </c>
      <c r="E3130" s="7" t="s">
        <v>23</v>
      </c>
      <c r="F3130" s="7">
        <v>5</v>
      </c>
      <c r="G3130" s="7">
        <v>20.350000000000001</v>
      </c>
      <c r="H3130" s="7">
        <v>122</v>
      </c>
      <c r="I3130" s="7" t="s">
        <v>10</v>
      </c>
      <c r="J3130" s="7" t="str">
        <f>_xlfn.XLOOKUP(A3130,'customer data'!A:A,'customer data'!B:B)</f>
        <v>Male</v>
      </c>
      <c r="K3130" s="7" t="str">
        <f>_xlfn.XLOOKUP(A3130,'customer data'!A:A,'customer data'!C:C)</f>
        <v>No</v>
      </c>
      <c r="L3130" s="7" t="str">
        <f ca="1">_xlfn.XLOOKUP(A3130,'customer data'!A:A,'customer data'!G:G)</f>
        <v>Adult</v>
      </c>
      <c r="M3130" s="7" t="str">
        <f>_xlfn.XLOOKUP(A3130,'Internet data '!A:A,'Internet data '!F:F)</f>
        <v>No</v>
      </c>
      <c r="N3130" s="7" t="str">
        <f>_xlfn.XLOOKUP(A3130,'Internet data '!A:A,'Internet data '!I:I)</f>
        <v>No</v>
      </c>
      <c r="O3130" s="7">
        <f>_xlfn.XLOOKUP(A3130,'Internet data '!A:A,'Internet data '!J:J)</f>
        <v>0</v>
      </c>
    </row>
    <row r="3131" spans="1:15">
      <c r="A3131" s="7" t="s">
        <v>3147</v>
      </c>
      <c r="B3131" s="7" t="s">
        <v>12</v>
      </c>
      <c r="C3131" s="7" t="s">
        <v>15</v>
      </c>
      <c r="D3131" s="7" t="s">
        <v>12</v>
      </c>
      <c r="E3131" s="7" t="s">
        <v>19</v>
      </c>
      <c r="F3131" s="7">
        <v>70</v>
      </c>
      <c r="G3131" s="7">
        <v>95</v>
      </c>
      <c r="H3131" s="7">
        <v>6602.9</v>
      </c>
      <c r="I3131" s="7" t="s">
        <v>10</v>
      </c>
      <c r="J3131" s="7" t="str">
        <f>_xlfn.XLOOKUP(A3131,'customer data'!A:A,'customer data'!B:B)</f>
        <v>Male</v>
      </c>
      <c r="K3131" s="7" t="str">
        <f>_xlfn.XLOOKUP(A3131,'customer data'!A:A,'customer data'!C:C)</f>
        <v>Yes</v>
      </c>
      <c r="L3131" s="7" t="str">
        <f ca="1">_xlfn.XLOOKUP(A3131,'customer data'!A:A,'customer data'!G:G)</f>
        <v>Adult</v>
      </c>
      <c r="M3131" s="7" t="str">
        <f>_xlfn.XLOOKUP(A3131,'Internet data '!A:A,'Internet data '!F:F)</f>
        <v>No</v>
      </c>
      <c r="N3131" s="7" t="str">
        <f>_xlfn.XLOOKUP(A3131,'Internet data '!A:A,'Internet data '!I:I)</f>
        <v>Fiber optic</v>
      </c>
      <c r="O3131" s="7">
        <f>_xlfn.XLOOKUP(A3131,'Internet data '!A:A,'Internet data '!J:J)</f>
        <v>4</v>
      </c>
    </row>
    <row r="3132" spans="1:15">
      <c r="A3132" s="7" t="s">
        <v>3148</v>
      </c>
      <c r="B3132" s="7" t="s">
        <v>12</v>
      </c>
      <c r="C3132" s="7" t="s">
        <v>15</v>
      </c>
      <c r="D3132" s="7" t="s">
        <v>10</v>
      </c>
      <c r="E3132" s="7" t="s">
        <v>19</v>
      </c>
      <c r="F3132" s="7">
        <v>24</v>
      </c>
      <c r="G3132" s="7">
        <v>74.400000000000006</v>
      </c>
      <c r="H3132" s="7">
        <v>1712.9</v>
      </c>
      <c r="I3132" s="7" t="s">
        <v>10</v>
      </c>
      <c r="J3132" s="7" t="str">
        <f>_xlfn.XLOOKUP(A3132,'customer data'!A:A,'customer data'!B:B)</f>
        <v>Male</v>
      </c>
      <c r="K3132" s="7" t="str">
        <f>_xlfn.XLOOKUP(A3132,'customer data'!A:A,'customer data'!C:C)</f>
        <v>Yes</v>
      </c>
      <c r="L3132" s="7" t="str">
        <f ca="1">_xlfn.XLOOKUP(A3132,'customer data'!A:A,'customer data'!G:G)</f>
        <v>Young</v>
      </c>
      <c r="M3132" s="7" t="str">
        <f>_xlfn.XLOOKUP(A3132,'Internet data '!A:A,'Internet data '!F:F)</f>
        <v>Yes</v>
      </c>
      <c r="N3132" s="7" t="str">
        <f>_xlfn.XLOOKUP(A3132,'Internet data '!A:A,'Internet data '!I:I)</f>
        <v>DSL</v>
      </c>
      <c r="O3132" s="7">
        <f>_xlfn.XLOOKUP(A3132,'Internet data '!A:A,'Internet data '!J:J)</f>
        <v>4</v>
      </c>
    </row>
    <row r="3133" spans="1:15">
      <c r="A3133" s="7" t="s">
        <v>3149</v>
      </c>
      <c r="B3133" s="7" t="s">
        <v>12</v>
      </c>
      <c r="C3133" s="7" t="s">
        <v>29</v>
      </c>
      <c r="D3133" s="7" t="s">
        <v>10</v>
      </c>
      <c r="E3133" s="7" t="s">
        <v>19</v>
      </c>
      <c r="F3133" s="7">
        <v>72</v>
      </c>
      <c r="G3133" s="7">
        <v>78.45</v>
      </c>
      <c r="H3133" s="7">
        <v>5682.25</v>
      </c>
      <c r="I3133" s="7" t="s">
        <v>10</v>
      </c>
      <c r="J3133" s="7" t="str">
        <f>_xlfn.XLOOKUP(A3133,'customer data'!A:A,'customer data'!B:B)</f>
        <v>Female</v>
      </c>
      <c r="K3133" s="7" t="str">
        <f>_xlfn.XLOOKUP(A3133,'customer data'!A:A,'customer data'!C:C)</f>
        <v>Yes</v>
      </c>
      <c r="L3133" s="7" t="str">
        <f ca="1">_xlfn.XLOOKUP(A3133,'customer data'!A:A,'customer data'!G:G)</f>
        <v>Adult</v>
      </c>
      <c r="M3133" s="7" t="str">
        <f>_xlfn.XLOOKUP(A3133,'Internet data '!A:A,'Internet data '!F:F)</f>
        <v>Yes</v>
      </c>
      <c r="N3133" s="7" t="str">
        <f>_xlfn.XLOOKUP(A3133,'Internet data '!A:A,'Internet data '!I:I)</f>
        <v>DSL</v>
      </c>
      <c r="O3133" s="7">
        <f>_xlfn.XLOOKUP(A3133,'Internet data '!A:A,'Internet data '!J:J)</f>
        <v>6</v>
      </c>
    </row>
    <row r="3134" spans="1:15">
      <c r="A3134" s="7" t="s">
        <v>3150</v>
      </c>
      <c r="B3134" s="7" t="s">
        <v>12</v>
      </c>
      <c r="C3134" s="7" t="s">
        <v>11</v>
      </c>
      <c r="D3134" s="7" t="s">
        <v>12</v>
      </c>
      <c r="E3134" s="7" t="s">
        <v>16</v>
      </c>
      <c r="F3134" s="7">
        <v>1</v>
      </c>
      <c r="G3134" s="7">
        <v>74.3</v>
      </c>
      <c r="H3134" s="7">
        <v>74.3</v>
      </c>
      <c r="I3134" s="7" t="s">
        <v>10</v>
      </c>
      <c r="J3134" s="7" t="str">
        <f>_xlfn.XLOOKUP(A3134,'customer data'!A:A,'customer data'!B:B)</f>
        <v>Male</v>
      </c>
      <c r="K3134" s="7" t="str">
        <f>_xlfn.XLOOKUP(A3134,'customer data'!A:A,'customer data'!C:C)</f>
        <v>No</v>
      </c>
      <c r="L3134" s="7" t="str">
        <f ca="1">_xlfn.XLOOKUP(A3134,'customer data'!A:A,'customer data'!G:G)</f>
        <v>Adult</v>
      </c>
      <c r="M3134" s="7" t="str">
        <f>_xlfn.XLOOKUP(A3134,'Internet data '!A:A,'Internet data '!F:F)</f>
        <v>Yes</v>
      </c>
      <c r="N3134" s="7" t="str">
        <f>_xlfn.XLOOKUP(A3134,'Internet data '!A:A,'Internet data '!I:I)</f>
        <v>Fiber optic</v>
      </c>
      <c r="O3134" s="7">
        <f>_xlfn.XLOOKUP(A3134,'Internet data '!A:A,'Internet data '!J:J)</f>
        <v>1</v>
      </c>
    </row>
    <row r="3135" spans="1:15">
      <c r="A3135" s="7" t="s">
        <v>3151</v>
      </c>
      <c r="B3135" s="7" t="s">
        <v>10</v>
      </c>
      <c r="C3135" s="7" t="s">
        <v>15</v>
      </c>
      <c r="D3135" s="7" t="s">
        <v>12</v>
      </c>
      <c r="E3135" s="7" t="s">
        <v>19</v>
      </c>
      <c r="F3135" s="7">
        <v>70</v>
      </c>
      <c r="G3135" s="7">
        <v>51.05</v>
      </c>
      <c r="H3135" s="7">
        <v>3635.15</v>
      </c>
      <c r="I3135" s="7" t="s">
        <v>10</v>
      </c>
      <c r="J3135" s="7" t="str">
        <f>_xlfn.XLOOKUP(A3135,'customer data'!A:A,'customer data'!B:B)</f>
        <v>Male</v>
      </c>
      <c r="K3135" s="7" t="str">
        <f>_xlfn.XLOOKUP(A3135,'customer data'!A:A,'customer data'!C:C)</f>
        <v>Yes</v>
      </c>
      <c r="L3135" s="7" t="str">
        <f ca="1">_xlfn.XLOOKUP(A3135,'customer data'!A:A,'customer data'!G:G)</f>
        <v>Adult</v>
      </c>
      <c r="M3135" s="7" t="str">
        <f>_xlfn.XLOOKUP(A3135,'Internet data '!A:A,'Internet data '!F:F)</f>
        <v>Yes</v>
      </c>
      <c r="N3135" s="7" t="str">
        <f>_xlfn.XLOOKUP(A3135,'Internet data '!A:A,'Internet data '!I:I)</f>
        <v>DSL</v>
      </c>
      <c r="O3135" s="7">
        <f>_xlfn.XLOOKUP(A3135,'Internet data '!A:A,'Internet data '!J:J)</f>
        <v>4</v>
      </c>
    </row>
    <row r="3136" spans="1:15">
      <c r="A3136" s="7" t="s">
        <v>3152</v>
      </c>
      <c r="B3136" s="7" t="s">
        <v>12</v>
      </c>
      <c r="C3136" s="7" t="s">
        <v>11</v>
      </c>
      <c r="D3136" s="7" t="s">
        <v>10</v>
      </c>
      <c r="E3136" s="7" t="s">
        <v>19</v>
      </c>
      <c r="F3136" s="7">
        <v>36</v>
      </c>
      <c r="G3136" s="7">
        <v>19.2</v>
      </c>
      <c r="H3136" s="7">
        <v>702.9</v>
      </c>
      <c r="I3136" s="7" t="s">
        <v>10</v>
      </c>
      <c r="J3136" s="7" t="str">
        <f>_xlfn.XLOOKUP(A3136,'customer data'!A:A,'customer data'!B:B)</f>
        <v>Female</v>
      </c>
      <c r="K3136" s="7" t="str">
        <f>_xlfn.XLOOKUP(A3136,'customer data'!A:A,'customer data'!C:C)</f>
        <v>Yes</v>
      </c>
      <c r="L3136" s="7" t="str">
        <f ca="1">_xlfn.XLOOKUP(A3136,'customer data'!A:A,'customer data'!G:G)</f>
        <v>Adult</v>
      </c>
      <c r="M3136" s="7" t="str">
        <f>_xlfn.XLOOKUP(A3136,'Internet data '!A:A,'Internet data '!F:F)</f>
        <v>No</v>
      </c>
      <c r="N3136" s="7" t="str">
        <f>_xlfn.XLOOKUP(A3136,'Internet data '!A:A,'Internet data '!I:I)</f>
        <v>No</v>
      </c>
      <c r="O3136" s="7">
        <f>_xlfn.XLOOKUP(A3136,'Internet data '!A:A,'Internet data '!J:J)</f>
        <v>0</v>
      </c>
    </row>
    <row r="3137" spans="1:15">
      <c r="A3137" s="7" t="s">
        <v>3153</v>
      </c>
      <c r="B3137" s="7" t="s">
        <v>12</v>
      </c>
      <c r="C3137" s="7" t="s">
        <v>11</v>
      </c>
      <c r="D3137" s="7" t="s">
        <v>12</v>
      </c>
      <c r="E3137" s="7" t="s">
        <v>13</v>
      </c>
      <c r="F3137" s="7">
        <v>38</v>
      </c>
      <c r="G3137" s="7">
        <v>99.55</v>
      </c>
      <c r="H3137" s="7">
        <v>3734.25</v>
      </c>
      <c r="I3137" s="7" t="s">
        <v>12</v>
      </c>
      <c r="J3137" s="7" t="str">
        <f>_xlfn.XLOOKUP(A3137,'customer data'!A:A,'customer data'!B:B)</f>
        <v>Female</v>
      </c>
      <c r="K3137" s="7" t="str">
        <f>_xlfn.XLOOKUP(A3137,'customer data'!A:A,'customer data'!C:C)</f>
        <v>No</v>
      </c>
      <c r="L3137" s="7" t="str">
        <f ca="1">_xlfn.XLOOKUP(A3137,'customer data'!A:A,'customer data'!G:G)</f>
        <v>Young</v>
      </c>
      <c r="M3137" s="7" t="str">
        <f>_xlfn.XLOOKUP(A3137,'Internet data '!A:A,'Internet data '!F:F)</f>
        <v>Yes</v>
      </c>
      <c r="N3137" s="7" t="str">
        <f>_xlfn.XLOOKUP(A3137,'Internet data '!A:A,'Internet data '!I:I)</f>
        <v>Fiber optic</v>
      </c>
      <c r="O3137" s="7">
        <f>_xlfn.XLOOKUP(A3137,'Internet data '!A:A,'Internet data '!J:J)</f>
        <v>4</v>
      </c>
    </row>
    <row r="3138" spans="1:15">
      <c r="A3138" s="7" t="s">
        <v>3154</v>
      </c>
      <c r="B3138" s="7" t="s">
        <v>12</v>
      </c>
      <c r="C3138" s="7" t="s">
        <v>11</v>
      </c>
      <c r="D3138" s="7" t="s">
        <v>12</v>
      </c>
      <c r="E3138" s="7" t="s">
        <v>13</v>
      </c>
      <c r="F3138" s="7">
        <v>17</v>
      </c>
      <c r="G3138" s="7">
        <v>70</v>
      </c>
      <c r="H3138" s="7">
        <v>1144.5</v>
      </c>
      <c r="I3138" s="7" t="s">
        <v>12</v>
      </c>
      <c r="J3138" s="7" t="str">
        <f>_xlfn.XLOOKUP(A3138,'customer data'!A:A,'customer data'!B:B)</f>
        <v>Female</v>
      </c>
      <c r="K3138" s="7" t="str">
        <f>_xlfn.XLOOKUP(A3138,'customer data'!A:A,'customer data'!C:C)</f>
        <v>No</v>
      </c>
      <c r="L3138" s="7" t="str">
        <f ca="1">_xlfn.XLOOKUP(A3138,'customer data'!A:A,'customer data'!G:G)</f>
        <v>Adult</v>
      </c>
      <c r="M3138" s="7" t="str">
        <f>_xlfn.XLOOKUP(A3138,'Internet data '!A:A,'Internet data '!F:F)</f>
        <v>No</v>
      </c>
      <c r="N3138" s="7" t="str">
        <f>_xlfn.XLOOKUP(A3138,'Internet data '!A:A,'Internet data '!I:I)</f>
        <v>Fiber optic</v>
      </c>
      <c r="O3138" s="7">
        <f>_xlfn.XLOOKUP(A3138,'Internet data '!A:A,'Internet data '!J:J)</f>
        <v>0</v>
      </c>
    </row>
    <row r="3139" spans="1:15">
      <c r="A3139" s="7" t="s">
        <v>3155</v>
      </c>
      <c r="B3139" s="7" t="s">
        <v>12</v>
      </c>
      <c r="C3139" s="7" t="s">
        <v>15</v>
      </c>
      <c r="D3139" s="7" t="s">
        <v>12</v>
      </c>
      <c r="E3139" s="7" t="s">
        <v>19</v>
      </c>
      <c r="F3139" s="7">
        <v>41</v>
      </c>
      <c r="G3139" s="7">
        <v>109.1</v>
      </c>
      <c r="H3139" s="7">
        <v>4454.25</v>
      </c>
      <c r="I3139" s="7" t="s">
        <v>10</v>
      </c>
      <c r="J3139" s="7" t="str">
        <f>_xlfn.XLOOKUP(A3139,'customer data'!A:A,'customer data'!B:B)</f>
        <v>Female</v>
      </c>
      <c r="K3139" s="7" t="str">
        <f>_xlfn.XLOOKUP(A3139,'customer data'!A:A,'customer data'!C:C)</f>
        <v>Yes</v>
      </c>
      <c r="L3139" s="7" t="str">
        <f ca="1">_xlfn.XLOOKUP(A3139,'customer data'!A:A,'customer data'!G:G)</f>
        <v>Young</v>
      </c>
      <c r="M3139" s="7" t="str">
        <f>_xlfn.XLOOKUP(A3139,'Internet data '!A:A,'Internet data '!F:F)</f>
        <v>Yes</v>
      </c>
      <c r="N3139" s="7" t="str">
        <f>_xlfn.XLOOKUP(A3139,'Internet data '!A:A,'Internet data '!I:I)</f>
        <v>Fiber optic</v>
      </c>
      <c r="O3139" s="7">
        <f>_xlfn.XLOOKUP(A3139,'Internet data '!A:A,'Internet data '!J:J)</f>
        <v>6</v>
      </c>
    </row>
    <row r="3140" spans="1:15">
      <c r="A3140" s="7" t="s">
        <v>3156</v>
      </c>
      <c r="B3140" s="7" t="s">
        <v>12</v>
      </c>
      <c r="C3140" s="7" t="s">
        <v>11</v>
      </c>
      <c r="D3140" s="7" t="s">
        <v>12</v>
      </c>
      <c r="E3140" s="7" t="s">
        <v>13</v>
      </c>
      <c r="F3140" s="7">
        <v>1</v>
      </c>
      <c r="G3140" s="7">
        <v>45.3</v>
      </c>
      <c r="H3140" s="7">
        <v>45.3</v>
      </c>
      <c r="I3140" s="7" t="s">
        <v>12</v>
      </c>
      <c r="J3140" s="7" t="str">
        <f>_xlfn.XLOOKUP(A3140,'customer data'!A:A,'customer data'!B:B)</f>
        <v>Female</v>
      </c>
      <c r="K3140" s="7" t="str">
        <f>_xlfn.XLOOKUP(A3140,'customer data'!A:A,'customer data'!C:C)</f>
        <v>No</v>
      </c>
      <c r="L3140" s="7" t="str">
        <f ca="1">_xlfn.XLOOKUP(A3140,'customer data'!A:A,'customer data'!G:G)</f>
        <v>Adult</v>
      </c>
      <c r="M3140" s="7" t="str">
        <f>_xlfn.XLOOKUP(A3140,'Internet data '!A:A,'Internet data '!F:F)</f>
        <v>No</v>
      </c>
      <c r="N3140" s="7" t="str">
        <f>_xlfn.XLOOKUP(A3140,'Internet data '!A:A,'Internet data '!I:I)</f>
        <v>DSL</v>
      </c>
      <c r="O3140" s="7">
        <f>_xlfn.XLOOKUP(A3140,'Internet data '!A:A,'Internet data '!J:J)</f>
        <v>0</v>
      </c>
    </row>
    <row r="3141" spans="1:15">
      <c r="A3141" s="7" t="s">
        <v>3157</v>
      </c>
      <c r="B3141" s="7" t="s">
        <v>10</v>
      </c>
      <c r="C3141" s="7" t="s">
        <v>11</v>
      </c>
      <c r="D3141" s="7" t="s">
        <v>10</v>
      </c>
      <c r="E3141" s="7" t="s">
        <v>19</v>
      </c>
      <c r="F3141" s="7">
        <v>2</v>
      </c>
      <c r="G3141" s="7">
        <v>29.85</v>
      </c>
      <c r="H3141" s="7">
        <v>75.599999999999994</v>
      </c>
      <c r="I3141" s="7" t="s">
        <v>12</v>
      </c>
      <c r="J3141" s="7" t="str">
        <f>_xlfn.XLOOKUP(A3141,'customer data'!A:A,'customer data'!B:B)</f>
        <v>Male</v>
      </c>
      <c r="K3141" s="7" t="str">
        <f>_xlfn.XLOOKUP(A3141,'customer data'!A:A,'customer data'!C:C)</f>
        <v>No</v>
      </c>
      <c r="L3141" s="7" t="str">
        <f ca="1">_xlfn.XLOOKUP(A3141,'customer data'!A:A,'customer data'!G:G)</f>
        <v>Adult</v>
      </c>
      <c r="M3141" s="7" t="str">
        <f>_xlfn.XLOOKUP(A3141,'Internet data '!A:A,'Internet data '!F:F)</f>
        <v>Yes</v>
      </c>
      <c r="N3141" s="7" t="str">
        <f>_xlfn.XLOOKUP(A3141,'Internet data '!A:A,'Internet data '!I:I)</f>
        <v>DSL</v>
      </c>
      <c r="O3141" s="7">
        <f>_xlfn.XLOOKUP(A3141,'Internet data '!A:A,'Internet data '!J:J)</f>
        <v>1</v>
      </c>
    </row>
    <row r="3142" spans="1:15">
      <c r="A3142" s="7" t="s">
        <v>3158</v>
      </c>
      <c r="B3142" s="7" t="s">
        <v>12</v>
      </c>
      <c r="C3142" s="7" t="s">
        <v>11</v>
      </c>
      <c r="D3142" s="7" t="s">
        <v>10</v>
      </c>
      <c r="E3142" s="7" t="s">
        <v>13</v>
      </c>
      <c r="F3142" s="7">
        <v>14</v>
      </c>
      <c r="G3142" s="7">
        <v>76.45</v>
      </c>
      <c r="H3142" s="7">
        <v>1117.55</v>
      </c>
      <c r="I3142" s="7" t="s">
        <v>10</v>
      </c>
      <c r="J3142" s="7" t="str">
        <f>_xlfn.XLOOKUP(A3142,'customer data'!A:A,'customer data'!B:B)</f>
        <v>Male</v>
      </c>
      <c r="K3142" s="7" t="str">
        <f>_xlfn.XLOOKUP(A3142,'customer data'!A:A,'customer data'!C:C)</f>
        <v>No</v>
      </c>
      <c r="L3142" s="7" t="str">
        <f ca="1">_xlfn.XLOOKUP(A3142,'customer data'!A:A,'customer data'!G:G)</f>
        <v>Young</v>
      </c>
      <c r="M3142" s="7" t="str">
        <f>_xlfn.XLOOKUP(A3142,'Internet data '!A:A,'Internet data '!F:F)</f>
        <v>No</v>
      </c>
      <c r="N3142" s="7" t="str">
        <f>_xlfn.XLOOKUP(A3142,'Internet data '!A:A,'Internet data '!I:I)</f>
        <v>Fiber optic</v>
      </c>
      <c r="O3142" s="7">
        <f>_xlfn.XLOOKUP(A3142,'Internet data '!A:A,'Internet data '!J:J)</f>
        <v>1</v>
      </c>
    </row>
    <row r="3143" spans="1:15">
      <c r="A3143" s="7" t="s">
        <v>3159</v>
      </c>
      <c r="B3143" s="7" t="s">
        <v>12</v>
      </c>
      <c r="C3143" s="7" t="s">
        <v>11</v>
      </c>
      <c r="D3143" s="7" t="s">
        <v>12</v>
      </c>
      <c r="E3143" s="7" t="s">
        <v>23</v>
      </c>
      <c r="F3143" s="7">
        <v>2</v>
      </c>
      <c r="G3143" s="7">
        <v>95.1</v>
      </c>
      <c r="H3143" s="7">
        <v>180.25</v>
      </c>
      <c r="I3143" s="7" t="s">
        <v>12</v>
      </c>
      <c r="J3143" s="7" t="str">
        <f>_xlfn.XLOOKUP(A3143,'customer data'!A:A,'customer data'!B:B)</f>
        <v>Male</v>
      </c>
      <c r="K3143" s="7" t="str">
        <f>_xlfn.XLOOKUP(A3143,'customer data'!A:A,'customer data'!C:C)</f>
        <v>No</v>
      </c>
      <c r="L3143" s="7" t="str">
        <f ca="1">_xlfn.XLOOKUP(A3143,'customer data'!A:A,'customer data'!G:G)</f>
        <v>Adult</v>
      </c>
      <c r="M3143" s="7" t="str">
        <f>_xlfn.XLOOKUP(A3143,'Internet data '!A:A,'Internet data '!F:F)</f>
        <v>Yes</v>
      </c>
      <c r="N3143" s="7" t="str">
        <f>_xlfn.XLOOKUP(A3143,'Internet data '!A:A,'Internet data '!I:I)</f>
        <v>Fiber optic</v>
      </c>
      <c r="O3143" s="7">
        <f>_xlfn.XLOOKUP(A3143,'Internet data '!A:A,'Internet data '!J:J)</f>
        <v>4</v>
      </c>
    </row>
    <row r="3144" spans="1:15">
      <c r="A3144" s="7" t="s">
        <v>3160</v>
      </c>
      <c r="B3144" s="7" t="s">
        <v>12</v>
      </c>
      <c r="C3144" s="7" t="s">
        <v>11</v>
      </c>
      <c r="D3144" s="7" t="s">
        <v>10</v>
      </c>
      <c r="E3144" s="7" t="s">
        <v>16</v>
      </c>
      <c r="F3144" s="7">
        <v>1</v>
      </c>
      <c r="G3144" s="7">
        <v>19.8</v>
      </c>
      <c r="H3144" s="7">
        <v>19.8</v>
      </c>
      <c r="I3144" s="7" t="s">
        <v>12</v>
      </c>
      <c r="J3144" s="7" t="str">
        <f>_xlfn.XLOOKUP(A3144,'customer data'!A:A,'customer data'!B:B)</f>
        <v>Male</v>
      </c>
      <c r="K3144" s="7" t="str">
        <f>_xlfn.XLOOKUP(A3144,'customer data'!A:A,'customer data'!C:C)</f>
        <v>No</v>
      </c>
      <c r="L3144" s="7" t="str">
        <f ca="1">_xlfn.XLOOKUP(A3144,'customer data'!A:A,'customer data'!G:G)</f>
        <v>Adult</v>
      </c>
      <c r="M3144" s="7" t="str">
        <f>_xlfn.XLOOKUP(A3144,'Internet data '!A:A,'Internet data '!F:F)</f>
        <v>No</v>
      </c>
      <c r="N3144" s="7" t="str">
        <f>_xlfn.XLOOKUP(A3144,'Internet data '!A:A,'Internet data '!I:I)</f>
        <v>No</v>
      </c>
      <c r="O3144" s="7">
        <f>_xlfn.XLOOKUP(A3144,'Internet data '!A:A,'Internet data '!J:J)</f>
        <v>0</v>
      </c>
    </row>
    <row r="3145" spans="1:15">
      <c r="A3145" s="7" t="s">
        <v>3161</v>
      </c>
      <c r="B3145" s="7" t="s">
        <v>12</v>
      </c>
      <c r="C3145" s="7" t="s">
        <v>11</v>
      </c>
      <c r="D3145" s="7" t="s">
        <v>12</v>
      </c>
      <c r="E3145" s="7" t="s">
        <v>13</v>
      </c>
      <c r="F3145" s="7">
        <v>13</v>
      </c>
      <c r="G3145" s="7">
        <v>72.8</v>
      </c>
      <c r="H3145" s="7">
        <v>930.05</v>
      </c>
      <c r="I3145" s="7" t="s">
        <v>10</v>
      </c>
      <c r="J3145" s="7" t="str">
        <f>_xlfn.XLOOKUP(A3145,'customer data'!A:A,'customer data'!B:B)</f>
        <v>Male</v>
      </c>
      <c r="K3145" s="7" t="str">
        <f>_xlfn.XLOOKUP(A3145,'customer data'!A:A,'customer data'!C:C)</f>
        <v>Yes</v>
      </c>
      <c r="L3145" s="7" t="str">
        <f ca="1">_xlfn.XLOOKUP(A3145,'customer data'!A:A,'customer data'!G:G)</f>
        <v>Young</v>
      </c>
      <c r="M3145" s="7" t="str">
        <f>_xlfn.XLOOKUP(A3145,'Internet data '!A:A,'Internet data '!F:F)</f>
        <v>Yes</v>
      </c>
      <c r="N3145" s="7" t="str">
        <f>_xlfn.XLOOKUP(A3145,'Internet data '!A:A,'Internet data '!I:I)</f>
        <v>DSL</v>
      </c>
      <c r="O3145" s="7">
        <f>_xlfn.XLOOKUP(A3145,'Internet data '!A:A,'Internet data '!J:J)</f>
        <v>5</v>
      </c>
    </row>
    <row r="3146" spans="1:15">
      <c r="A3146" s="7" t="s">
        <v>3162</v>
      </c>
      <c r="B3146" s="7" t="s">
        <v>12</v>
      </c>
      <c r="C3146" s="7" t="s">
        <v>11</v>
      </c>
      <c r="D3146" s="7" t="s">
        <v>10</v>
      </c>
      <c r="E3146" s="7" t="s">
        <v>16</v>
      </c>
      <c r="F3146" s="7">
        <v>6</v>
      </c>
      <c r="G3146" s="7">
        <v>18.95</v>
      </c>
      <c r="H3146" s="7">
        <v>110.15</v>
      </c>
      <c r="I3146" s="7" t="s">
        <v>10</v>
      </c>
      <c r="J3146" s="7" t="str">
        <f>_xlfn.XLOOKUP(A3146,'customer data'!A:A,'customer data'!B:B)</f>
        <v>Male</v>
      </c>
      <c r="K3146" s="7" t="str">
        <f>_xlfn.XLOOKUP(A3146,'customer data'!A:A,'customer data'!C:C)</f>
        <v>No</v>
      </c>
      <c r="L3146" s="7" t="str">
        <f ca="1">_xlfn.XLOOKUP(A3146,'customer data'!A:A,'customer data'!G:G)</f>
        <v>Adult</v>
      </c>
      <c r="M3146" s="7" t="str">
        <f>_xlfn.XLOOKUP(A3146,'Internet data '!A:A,'Internet data '!F:F)</f>
        <v>No</v>
      </c>
      <c r="N3146" s="7" t="str">
        <f>_xlfn.XLOOKUP(A3146,'Internet data '!A:A,'Internet data '!I:I)</f>
        <v>No</v>
      </c>
      <c r="O3146" s="7">
        <f>_xlfn.XLOOKUP(A3146,'Internet data '!A:A,'Internet data '!J:J)</f>
        <v>0</v>
      </c>
    </row>
    <row r="3147" spans="1:15">
      <c r="A3147" s="7" t="s">
        <v>3163</v>
      </c>
      <c r="B3147" s="7" t="s">
        <v>12</v>
      </c>
      <c r="C3147" s="7" t="s">
        <v>11</v>
      </c>
      <c r="D3147" s="7" t="s">
        <v>12</v>
      </c>
      <c r="E3147" s="7" t="s">
        <v>19</v>
      </c>
      <c r="F3147" s="7">
        <v>4</v>
      </c>
      <c r="G3147" s="7">
        <v>76.650000000000006</v>
      </c>
      <c r="H3147" s="7">
        <v>333.6</v>
      </c>
      <c r="I3147" s="7" t="s">
        <v>12</v>
      </c>
      <c r="J3147" s="7" t="str">
        <f>_xlfn.XLOOKUP(A3147,'customer data'!A:A,'customer data'!B:B)</f>
        <v>Female</v>
      </c>
      <c r="K3147" s="7" t="str">
        <f>_xlfn.XLOOKUP(A3147,'customer data'!A:A,'customer data'!C:C)</f>
        <v>No</v>
      </c>
      <c r="L3147" s="7" t="str">
        <f ca="1">_xlfn.XLOOKUP(A3147,'customer data'!A:A,'customer data'!G:G)</f>
        <v>Young</v>
      </c>
      <c r="M3147" s="7" t="str">
        <f>_xlfn.XLOOKUP(A3147,'Internet data '!A:A,'Internet data '!F:F)</f>
        <v>No</v>
      </c>
      <c r="N3147" s="7" t="str">
        <f>_xlfn.XLOOKUP(A3147,'Internet data '!A:A,'Internet data '!I:I)</f>
        <v>Fiber optic</v>
      </c>
      <c r="O3147" s="7">
        <f>_xlfn.XLOOKUP(A3147,'Internet data '!A:A,'Internet data '!J:J)</f>
        <v>1</v>
      </c>
    </row>
    <row r="3148" spans="1:15">
      <c r="A3148" s="7" t="s">
        <v>3164</v>
      </c>
      <c r="B3148" s="7" t="s">
        <v>12</v>
      </c>
      <c r="C3148" s="7" t="s">
        <v>11</v>
      </c>
      <c r="D3148" s="7" t="s">
        <v>12</v>
      </c>
      <c r="E3148" s="7" t="s">
        <v>16</v>
      </c>
      <c r="F3148" s="7">
        <v>5</v>
      </c>
      <c r="G3148" s="7">
        <v>99.15</v>
      </c>
      <c r="H3148" s="7">
        <v>465.05</v>
      </c>
      <c r="I3148" s="7" t="s">
        <v>12</v>
      </c>
      <c r="J3148" s="7" t="str">
        <f>_xlfn.XLOOKUP(A3148,'customer data'!A:A,'customer data'!B:B)</f>
        <v>Female</v>
      </c>
      <c r="K3148" s="7" t="str">
        <f>_xlfn.XLOOKUP(A3148,'customer data'!A:A,'customer data'!C:C)</f>
        <v>Yes</v>
      </c>
      <c r="L3148" s="7" t="str">
        <f ca="1">_xlfn.XLOOKUP(A3148,'customer data'!A:A,'customer data'!G:G)</f>
        <v>Adult</v>
      </c>
      <c r="M3148" s="7" t="str">
        <f>_xlfn.XLOOKUP(A3148,'Internet data '!A:A,'Internet data '!F:F)</f>
        <v>Yes</v>
      </c>
      <c r="N3148" s="7" t="str">
        <f>_xlfn.XLOOKUP(A3148,'Internet data '!A:A,'Internet data '!I:I)</f>
        <v>Fiber optic</v>
      </c>
      <c r="O3148" s="7">
        <f>_xlfn.XLOOKUP(A3148,'Internet data '!A:A,'Internet data '!J:J)</f>
        <v>4</v>
      </c>
    </row>
    <row r="3149" spans="1:15">
      <c r="A3149" s="7" t="s">
        <v>3165</v>
      </c>
      <c r="B3149" s="7" t="s">
        <v>12</v>
      </c>
      <c r="C3149" s="7" t="s">
        <v>11</v>
      </c>
      <c r="D3149" s="7" t="s">
        <v>10</v>
      </c>
      <c r="E3149" s="7" t="s">
        <v>13</v>
      </c>
      <c r="F3149" s="7">
        <v>15</v>
      </c>
      <c r="G3149" s="7">
        <v>101.75</v>
      </c>
      <c r="H3149" s="7">
        <v>1669.4</v>
      </c>
      <c r="I3149" s="7" t="s">
        <v>10</v>
      </c>
      <c r="J3149" s="7" t="str">
        <f>_xlfn.XLOOKUP(A3149,'customer data'!A:A,'customer data'!B:B)</f>
        <v>Female</v>
      </c>
      <c r="K3149" s="7" t="str">
        <f>_xlfn.XLOOKUP(A3149,'customer data'!A:A,'customer data'!C:C)</f>
        <v>Yes</v>
      </c>
      <c r="L3149" s="7" t="str">
        <f ca="1">_xlfn.XLOOKUP(A3149,'customer data'!A:A,'customer data'!G:G)</f>
        <v>Young</v>
      </c>
      <c r="M3149" s="7" t="str">
        <f>_xlfn.XLOOKUP(A3149,'Internet data '!A:A,'Internet data '!F:F)</f>
        <v>No</v>
      </c>
      <c r="N3149" s="7" t="str">
        <f>_xlfn.XLOOKUP(A3149,'Internet data '!A:A,'Internet data '!I:I)</f>
        <v>Fiber optic</v>
      </c>
      <c r="O3149" s="7">
        <f>_xlfn.XLOOKUP(A3149,'Internet data '!A:A,'Internet data '!J:J)</f>
        <v>4</v>
      </c>
    </row>
    <row r="3150" spans="1:15">
      <c r="A3150" s="7" t="s">
        <v>3166</v>
      </c>
      <c r="B3150" s="7" t="s">
        <v>12</v>
      </c>
      <c r="C3150" s="7" t="s">
        <v>11</v>
      </c>
      <c r="D3150" s="7" t="s">
        <v>10</v>
      </c>
      <c r="E3150" s="7" t="s">
        <v>23</v>
      </c>
      <c r="F3150" s="7">
        <v>47</v>
      </c>
      <c r="G3150" s="7">
        <v>75.45</v>
      </c>
      <c r="H3150" s="7">
        <v>3545.1</v>
      </c>
      <c r="I3150" s="7" t="s">
        <v>10</v>
      </c>
      <c r="J3150" s="7" t="str">
        <f>_xlfn.XLOOKUP(A3150,'customer data'!A:A,'customer data'!B:B)</f>
        <v>Female</v>
      </c>
      <c r="K3150" s="7" t="str">
        <f>_xlfn.XLOOKUP(A3150,'customer data'!A:A,'customer data'!C:C)</f>
        <v>No</v>
      </c>
      <c r="L3150" s="7" t="str">
        <f ca="1">_xlfn.XLOOKUP(A3150,'customer data'!A:A,'customer data'!G:G)</f>
        <v>Adult</v>
      </c>
      <c r="M3150" s="7" t="str">
        <f>_xlfn.XLOOKUP(A3150,'Internet data '!A:A,'Internet data '!F:F)</f>
        <v>No</v>
      </c>
      <c r="N3150" s="7" t="str">
        <f>_xlfn.XLOOKUP(A3150,'Internet data '!A:A,'Internet data '!I:I)</f>
        <v>Fiber optic</v>
      </c>
      <c r="O3150" s="7">
        <f>_xlfn.XLOOKUP(A3150,'Internet data '!A:A,'Internet data '!J:J)</f>
        <v>1</v>
      </c>
    </row>
    <row r="3151" spans="1:15">
      <c r="A3151" s="7" t="s">
        <v>3167</v>
      </c>
      <c r="B3151" s="7" t="s">
        <v>12</v>
      </c>
      <c r="C3151" s="7" t="s">
        <v>11</v>
      </c>
      <c r="D3151" s="7" t="s">
        <v>10</v>
      </c>
      <c r="E3151" s="7" t="s">
        <v>16</v>
      </c>
      <c r="F3151" s="7">
        <v>8</v>
      </c>
      <c r="G3151" s="7">
        <v>64.099999999999994</v>
      </c>
      <c r="H3151" s="7">
        <v>504.05</v>
      </c>
      <c r="I3151" s="7" t="s">
        <v>10</v>
      </c>
      <c r="J3151" s="7" t="str">
        <f>_xlfn.XLOOKUP(A3151,'customer data'!A:A,'customer data'!B:B)</f>
        <v>Female</v>
      </c>
      <c r="K3151" s="7" t="str">
        <f>_xlfn.XLOOKUP(A3151,'customer data'!A:A,'customer data'!C:C)</f>
        <v>No</v>
      </c>
      <c r="L3151" s="7" t="str">
        <f ca="1">_xlfn.XLOOKUP(A3151,'customer data'!A:A,'customer data'!G:G)</f>
        <v>Adult</v>
      </c>
      <c r="M3151" s="7" t="str">
        <f>_xlfn.XLOOKUP(A3151,'Internet data '!A:A,'Internet data '!F:F)</f>
        <v>Yes</v>
      </c>
      <c r="N3151" s="7" t="str">
        <f>_xlfn.XLOOKUP(A3151,'Internet data '!A:A,'Internet data '!I:I)</f>
        <v>DSL</v>
      </c>
      <c r="O3151" s="7">
        <f>_xlfn.XLOOKUP(A3151,'Internet data '!A:A,'Internet data '!J:J)</f>
        <v>3</v>
      </c>
    </row>
    <row r="3152" spans="1:15">
      <c r="A3152" s="7" t="s">
        <v>3168</v>
      </c>
      <c r="B3152" s="7" t="s">
        <v>10</v>
      </c>
      <c r="C3152" s="7" t="s">
        <v>11</v>
      </c>
      <c r="D3152" s="7" t="s">
        <v>12</v>
      </c>
      <c r="E3152" s="7" t="s">
        <v>16</v>
      </c>
      <c r="F3152" s="7">
        <v>17</v>
      </c>
      <c r="G3152" s="7">
        <v>25.65</v>
      </c>
      <c r="H3152" s="7">
        <v>440.2</v>
      </c>
      <c r="I3152" s="7" t="s">
        <v>10</v>
      </c>
      <c r="J3152" s="7" t="str">
        <f>_xlfn.XLOOKUP(A3152,'customer data'!A:A,'customer data'!B:B)</f>
        <v>Male</v>
      </c>
      <c r="K3152" s="7" t="str">
        <f>_xlfn.XLOOKUP(A3152,'customer data'!A:A,'customer data'!C:C)</f>
        <v>No</v>
      </c>
      <c r="L3152" s="7" t="str">
        <f ca="1">_xlfn.XLOOKUP(A3152,'customer data'!A:A,'customer data'!G:G)</f>
        <v>Adult</v>
      </c>
      <c r="M3152" s="7" t="str">
        <f>_xlfn.XLOOKUP(A3152,'Internet data '!A:A,'Internet data '!F:F)</f>
        <v>No</v>
      </c>
      <c r="N3152" s="7" t="str">
        <f>_xlfn.XLOOKUP(A3152,'Internet data '!A:A,'Internet data '!I:I)</f>
        <v>DSL</v>
      </c>
      <c r="O3152" s="7">
        <f>_xlfn.XLOOKUP(A3152,'Internet data '!A:A,'Internet data '!J:J)</f>
        <v>0</v>
      </c>
    </row>
    <row r="3153" spans="1:15">
      <c r="A3153" s="7" t="s">
        <v>3169</v>
      </c>
      <c r="B3153" s="7" t="s">
        <v>12</v>
      </c>
      <c r="C3153" s="7" t="s">
        <v>11</v>
      </c>
      <c r="D3153" s="7" t="s">
        <v>10</v>
      </c>
      <c r="E3153" s="7" t="s">
        <v>16</v>
      </c>
      <c r="F3153" s="7">
        <v>15</v>
      </c>
      <c r="G3153" s="7">
        <v>75.099999999999994</v>
      </c>
      <c r="H3153" s="7">
        <v>1151.55</v>
      </c>
      <c r="I3153" s="7" t="s">
        <v>10</v>
      </c>
      <c r="J3153" s="7" t="str">
        <f>_xlfn.XLOOKUP(A3153,'customer data'!A:A,'customer data'!B:B)</f>
        <v>Male</v>
      </c>
      <c r="K3153" s="7" t="str">
        <f>_xlfn.XLOOKUP(A3153,'customer data'!A:A,'customer data'!C:C)</f>
        <v>Yes</v>
      </c>
      <c r="L3153" s="7" t="str">
        <f ca="1">_xlfn.XLOOKUP(A3153,'customer data'!A:A,'customer data'!G:G)</f>
        <v>Adult</v>
      </c>
      <c r="M3153" s="7" t="str">
        <f>_xlfn.XLOOKUP(A3153,'Internet data '!A:A,'Internet data '!F:F)</f>
        <v>No</v>
      </c>
      <c r="N3153" s="7" t="str">
        <f>_xlfn.XLOOKUP(A3153,'Internet data '!A:A,'Internet data '!I:I)</f>
        <v>Fiber optic</v>
      </c>
      <c r="O3153" s="7">
        <f>_xlfn.XLOOKUP(A3153,'Internet data '!A:A,'Internet data '!J:J)</f>
        <v>1</v>
      </c>
    </row>
    <row r="3154" spans="1:15">
      <c r="A3154" s="7" t="s">
        <v>3170</v>
      </c>
      <c r="B3154" s="7" t="s">
        <v>12</v>
      </c>
      <c r="C3154" s="7" t="s">
        <v>15</v>
      </c>
      <c r="D3154" s="7" t="s">
        <v>12</v>
      </c>
      <c r="E3154" s="7" t="s">
        <v>19</v>
      </c>
      <c r="F3154" s="7">
        <v>26</v>
      </c>
      <c r="G3154" s="7">
        <v>95.85</v>
      </c>
      <c r="H3154" s="7">
        <v>2475.35</v>
      </c>
      <c r="I3154" s="7" t="s">
        <v>10</v>
      </c>
      <c r="J3154" s="7" t="str">
        <f>_xlfn.XLOOKUP(A3154,'customer data'!A:A,'customer data'!B:B)</f>
        <v>Female</v>
      </c>
      <c r="K3154" s="7" t="str">
        <f>_xlfn.XLOOKUP(A3154,'customer data'!A:A,'customer data'!C:C)</f>
        <v>No</v>
      </c>
      <c r="L3154" s="7" t="str">
        <f ca="1">_xlfn.XLOOKUP(A3154,'customer data'!A:A,'customer data'!G:G)</f>
        <v>Adult</v>
      </c>
      <c r="M3154" s="7" t="str">
        <f>_xlfn.XLOOKUP(A3154,'Internet data '!A:A,'Internet data '!F:F)</f>
        <v>Yes</v>
      </c>
      <c r="N3154" s="7" t="str">
        <f>_xlfn.XLOOKUP(A3154,'Internet data '!A:A,'Internet data '!I:I)</f>
        <v>Fiber optic</v>
      </c>
      <c r="O3154" s="7">
        <f>_xlfn.XLOOKUP(A3154,'Internet data '!A:A,'Internet data '!J:J)</f>
        <v>4</v>
      </c>
    </row>
    <row r="3155" spans="1:15">
      <c r="A3155" s="7" t="s">
        <v>3171</v>
      </c>
      <c r="B3155" s="7" t="s">
        <v>12</v>
      </c>
      <c r="C3155" s="7" t="s">
        <v>11</v>
      </c>
      <c r="D3155" s="7" t="s">
        <v>10</v>
      </c>
      <c r="E3155" s="7" t="s">
        <v>13</v>
      </c>
      <c r="F3155" s="7">
        <v>23</v>
      </c>
      <c r="G3155" s="7">
        <v>54.4</v>
      </c>
      <c r="H3155" s="7">
        <v>1249.25</v>
      </c>
      <c r="I3155" s="7" t="s">
        <v>10</v>
      </c>
      <c r="J3155" s="7" t="str">
        <f>_xlfn.XLOOKUP(A3155,'customer data'!A:A,'customer data'!B:B)</f>
        <v>Female</v>
      </c>
      <c r="K3155" s="7" t="str">
        <f>_xlfn.XLOOKUP(A3155,'customer data'!A:A,'customer data'!C:C)</f>
        <v>No</v>
      </c>
      <c r="L3155" s="7" t="str">
        <f ca="1">_xlfn.XLOOKUP(A3155,'customer data'!A:A,'customer data'!G:G)</f>
        <v>Young</v>
      </c>
      <c r="M3155" s="7" t="str">
        <f>_xlfn.XLOOKUP(A3155,'Internet data '!A:A,'Internet data '!F:F)</f>
        <v>No</v>
      </c>
      <c r="N3155" s="7" t="str">
        <f>_xlfn.XLOOKUP(A3155,'Internet data '!A:A,'Internet data '!I:I)</f>
        <v>DSL</v>
      </c>
      <c r="O3155" s="7">
        <f>_xlfn.XLOOKUP(A3155,'Internet data '!A:A,'Internet data '!J:J)</f>
        <v>2</v>
      </c>
    </row>
    <row r="3156" spans="1:15">
      <c r="A3156" s="7" t="s">
        <v>3172</v>
      </c>
      <c r="B3156" s="7" t="s">
        <v>12</v>
      </c>
      <c r="C3156" s="7" t="s">
        <v>11</v>
      </c>
      <c r="D3156" s="7" t="s">
        <v>10</v>
      </c>
      <c r="E3156" s="7" t="s">
        <v>13</v>
      </c>
      <c r="F3156" s="7">
        <v>4</v>
      </c>
      <c r="G3156" s="7">
        <v>72.75</v>
      </c>
      <c r="H3156" s="7">
        <v>317.75</v>
      </c>
      <c r="I3156" s="7" t="s">
        <v>10</v>
      </c>
      <c r="J3156" s="7" t="str">
        <f>_xlfn.XLOOKUP(A3156,'customer data'!A:A,'customer data'!B:B)</f>
        <v>Female</v>
      </c>
      <c r="K3156" s="7" t="str">
        <f>_xlfn.XLOOKUP(A3156,'customer data'!A:A,'customer data'!C:C)</f>
        <v>No</v>
      </c>
      <c r="L3156" s="7" t="str">
        <f ca="1">_xlfn.XLOOKUP(A3156,'customer data'!A:A,'customer data'!G:G)</f>
        <v>Adult</v>
      </c>
      <c r="M3156" s="7" t="str">
        <f>_xlfn.XLOOKUP(A3156,'Internet data '!A:A,'Internet data '!F:F)</f>
        <v>No</v>
      </c>
      <c r="N3156" s="7" t="str">
        <f>_xlfn.XLOOKUP(A3156,'Internet data '!A:A,'Internet data '!I:I)</f>
        <v>Fiber optic</v>
      </c>
      <c r="O3156" s="7">
        <f>_xlfn.XLOOKUP(A3156,'Internet data '!A:A,'Internet data '!J:J)</f>
        <v>1</v>
      </c>
    </row>
    <row r="3157" spans="1:15">
      <c r="A3157" s="7" t="s">
        <v>3173</v>
      </c>
      <c r="B3157" s="7" t="s">
        <v>12</v>
      </c>
      <c r="C3157" s="7" t="s">
        <v>15</v>
      </c>
      <c r="D3157" s="7" t="s">
        <v>10</v>
      </c>
      <c r="E3157" s="7" t="s">
        <v>16</v>
      </c>
      <c r="F3157" s="7">
        <v>29</v>
      </c>
      <c r="G3157" s="7">
        <v>19.850000000000001</v>
      </c>
      <c r="H3157" s="7">
        <v>535.04999999999995</v>
      </c>
      <c r="I3157" s="7" t="s">
        <v>10</v>
      </c>
      <c r="J3157" s="7" t="str">
        <f>_xlfn.XLOOKUP(A3157,'customer data'!A:A,'customer data'!B:B)</f>
        <v>Male</v>
      </c>
      <c r="K3157" s="7" t="str">
        <f>_xlfn.XLOOKUP(A3157,'customer data'!A:A,'customer data'!C:C)</f>
        <v>No</v>
      </c>
      <c r="L3157" s="7" t="str">
        <f ca="1">_xlfn.XLOOKUP(A3157,'customer data'!A:A,'customer data'!G:G)</f>
        <v>Adult</v>
      </c>
      <c r="M3157" s="7" t="str">
        <f>_xlfn.XLOOKUP(A3157,'Internet data '!A:A,'Internet data '!F:F)</f>
        <v>No</v>
      </c>
      <c r="N3157" s="7" t="str">
        <f>_xlfn.XLOOKUP(A3157,'Internet data '!A:A,'Internet data '!I:I)</f>
        <v>No</v>
      </c>
      <c r="O3157" s="7">
        <f>_xlfn.XLOOKUP(A3157,'Internet data '!A:A,'Internet data '!J:J)</f>
        <v>0</v>
      </c>
    </row>
    <row r="3158" spans="1:15">
      <c r="A3158" s="7" t="s">
        <v>3174</v>
      </c>
      <c r="B3158" s="7" t="s">
        <v>12</v>
      </c>
      <c r="C3158" s="7" t="s">
        <v>11</v>
      </c>
      <c r="D3158" s="7" t="s">
        <v>10</v>
      </c>
      <c r="E3158" s="7" t="s">
        <v>16</v>
      </c>
      <c r="F3158" s="7">
        <v>25</v>
      </c>
      <c r="G3158" s="7">
        <v>19.05</v>
      </c>
      <c r="H3158" s="7">
        <v>461.3</v>
      </c>
      <c r="I3158" s="7" t="s">
        <v>10</v>
      </c>
      <c r="J3158" s="7" t="str">
        <f>_xlfn.XLOOKUP(A3158,'customer data'!A:A,'customer data'!B:B)</f>
        <v>Female</v>
      </c>
      <c r="K3158" s="7" t="str">
        <f>_xlfn.XLOOKUP(A3158,'customer data'!A:A,'customer data'!C:C)</f>
        <v>No</v>
      </c>
      <c r="L3158" s="7" t="str">
        <f ca="1">_xlfn.XLOOKUP(A3158,'customer data'!A:A,'customer data'!G:G)</f>
        <v>Young</v>
      </c>
      <c r="M3158" s="7" t="str">
        <f>_xlfn.XLOOKUP(A3158,'Internet data '!A:A,'Internet data '!F:F)</f>
        <v>No</v>
      </c>
      <c r="N3158" s="7" t="str">
        <f>_xlfn.XLOOKUP(A3158,'Internet data '!A:A,'Internet data '!I:I)</f>
        <v>No</v>
      </c>
      <c r="O3158" s="7">
        <f>_xlfn.XLOOKUP(A3158,'Internet data '!A:A,'Internet data '!J:J)</f>
        <v>0</v>
      </c>
    </row>
    <row r="3159" spans="1:15">
      <c r="A3159" s="7" t="s">
        <v>3175</v>
      </c>
      <c r="B3159" s="7" t="s">
        <v>12</v>
      </c>
      <c r="C3159" s="7" t="s">
        <v>11</v>
      </c>
      <c r="D3159" s="7" t="s">
        <v>10</v>
      </c>
      <c r="E3159" s="7" t="s">
        <v>16</v>
      </c>
      <c r="F3159" s="7">
        <v>9</v>
      </c>
      <c r="G3159" s="7">
        <v>44.95</v>
      </c>
      <c r="H3159" s="7">
        <v>431</v>
      </c>
      <c r="I3159" s="7" t="s">
        <v>12</v>
      </c>
      <c r="J3159" s="7" t="str">
        <f>_xlfn.XLOOKUP(A3159,'customer data'!A:A,'customer data'!B:B)</f>
        <v>Male</v>
      </c>
      <c r="K3159" s="7" t="str">
        <f>_xlfn.XLOOKUP(A3159,'customer data'!A:A,'customer data'!C:C)</f>
        <v>No</v>
      </c>
      <c r="L3159" s="7" t="str">
        <f ca="1">_xlfn.XLOOKUP(A3159,'customer data'!A:A,'customer data'!G:G)</f>
        <v>Adult</v>
      </c>
      <c r="M3159" s="7" t="str">
        <f>_xlfn.XLOOKUP(A3159,'Internet data '!A:A,'Internet data '!F:F)</f>
        <v>No</v>
      </c>
      <c r="N3159" s="7" t="str">
        <f>_xlfn.XLOOKUP(A3159,'Internet data '!A:A,'Internet data '!I:I)</f>
        <v>DSL</v>
      </c>
      <c r="O3159" s="7">
        <f>_xlfn.XLOOKUP(A3159,'Internet data '!A:A,'Internet data '!J:J)</f>
        <v>0</v>
      </c>
    </row>
    <row r="3160" spans="1:15">
      <c r="A3160" s="7" t="s">
        <v>3176</v>
      </c>
      <c r="B3160" s="7" t="s">
        <v>12</v>
      </c>
      <c r="C3160" s="7" t="s">
        <v>11</v>
      </c>
      <c r="D3160" s="7" t="s">
        <v>12</v>
      </c>
      <c r="E3160" s="7" t="s">
        <v>16</v>
      </c>
      <c r="F3160" s="7">
        <v>18</v>
      </c>
      <c r="G3160" s="7">
        <v>49.55</v>
      </c>
      <c r="H3160" s="7">
        <v>878.35</v>
      </c>
      <c r="I3160" s="7" t="s">
        <v>12</v>
      </c>
      <c r="J3160" s="7" t="str">
        <f>_xlfn.XLOOKUP(A3160,'customer data'!A:A,'customer data'!B:B)</f>
        <v>Male</v>
      </c>
      <c r="K3160" s="7" t="str">
        <f>_xlfn.XLOOKUP(A3160,'customer data'!A:A,'customer data'!C:C)</f>
        <v>Yes</v>
      </c>
      <c r="L3160" s="7" t="str">
        <f ca="1">_xlfn.XLOOKUP(A3160,'customer data'!A:A,'customer data'!G:G)</f>
        <v>Adult</v>
      </c>
      <c r="M3160" s="7" t="str">
        <f>_xlfn.XLOOKUP(A3160,'Internet data '!A:A,'Internet data '!F:F)</f>
        <v>No</v>
      </c>
      <c r="N3160" s="7" t="str">
        <f>_xlfn.XLOOKUP(A3160,'Internet data '!A:A,'Internet data '!I:I)</f>
        <v>DSL</v>
      </c>
      <c r="O3160" s="7">
        <f>_xlfn.XLOOKUP(A3160,'Internet data '!A:A,'Internet data '!J:J)</f>
        <v>1</v>
      </c>
    </row>
    <row r="3161" spans="1:15">
      <c r="A3161" s="7" t="s">
        <v>3177</v>
      </c>
      <c r="B3161" s="7" t="s">
        <v>12</v>
      </c>
      <c r="C3161" s="7" t="s">
        <v>11</v>
      </c>
      <c r="D3161" s="7" t="s">
        <v>12</v>
      </c>
      <c r="E3161" s="7" t="s">
        <v>13</v>
      </c>
      <c r="F3161" s="7">
        <v>3</v>
      </c>
      <c r="G3161" s="7">
        <v>94.85</v>
      </c>
      <c r="H3161" s="7">
        <v>335.75</v>
      </c>
      <c r="I3161" s="7" t="s">
        <v>10</v>
      </c>
      <c r="J3161" s="7" t="str">
        <f>_xlfn.XLOOKUP(A3161,'customer data'!A:A,'customer data'!B:B)</f>
        <v>Male</v>
      </c>
      <c r="K3161" s="7" t="str">
        <f>_xlfn.XLOOKUP(A3161,'customer data'!A:A,'customer data'!C:C)</f>
        <v>No</v>
      </c>
      <c r="L3161" s="7" t="str">
        <f ca="1">_xlfn.XLOOKUP(A3161,'customer data'!A:A,'customer data'!G:G)</f>
        <v>Adult</v>
      </c>
      <c r="M3161" s="7" t="str">
        <f>_xlfn.XLOOKUP(A3161,'Internet data '!A:A,'Internet data '!F:F)</f>
        <v>No</v>
      </c>
      <c r="N3161" s="7" t="str">
        <f>_xlfn.XLOOKUP(A3161,'Internet data '!A:A,'Internet data '!I:I)</f>
        <v>Fiber optic</v>
      </c>
      <c r="O3161" s="7">
        <f>_xlfn.XLOOKUP(A3161,'Internet data '!A:A,'Internet data '!J:J)</f>
        <v>3</v>
      </c>
    </row>
    <row r="3162" spans="1:15">
      <c r="A3162" s="7" t="s">
        <v>3178</v>
      </c>
      <c r="B3162" s="7" t="s">
        <v>10</v>
      </c>
      <c r="C3162" s="7" t="s">
        <v>29</v>
      </c>
      <c r="D3162" s="7" t="s">
        <v>10</v>
      </c>
      <c r="E3162" s="7" t="s">
        <v>19</v>
      </c>
      <c r="F3162" s="7">
        <v>69</v>
      </c>
      <c r="G3162" s="7">
        <v>46.25</v>
      </c>
      <c r="H3162" s="7">
        <v>3121.4</v>
      </c>
      <c r="I3162" s="7" t="s">
        <v>10</v>
      </c>
      <c r="J3162" s="7" t="str">
        <f>_xlfn.XLOOKUP(A3162,'customer data'!A:A,'customer data'!B:B)</f>
        <v>Female</v>
      </c>
      <c r="K3162" s="7" t="str">
        <f>_xlfn.XLOOKUP(A3162,'customer data'!A:A,'customer data'!C:C)</f>
        <v>Yes</v>
      </c>
      <c r="L3162" s="7" t="str">
        <f ca="1">_xlfn.XLOOKUP(A3162,'customer data'!A:A,'customer data'!G:G)</f>
        <v>Adult</v>
      </c>
      <c r="M3162" s="7" t="str">
        <f>_xlfn.XLOOKUP(A3162,'Internet data '!A:A,'Internet data '!F:F)</f>
        <v>Yes</v>
      </c>
      <c r="N3162" s="7" t="str">
        <f>_xlfn.XLOOKUP(A3162,'Internet data '!A:A,'Internet data '!I:I)</f>
        <v>DSL</v>
      </c>
      <c r="O3162" s="7">
        <f>_xlfn.XLOOKUP(A3162,'Internet data '!A:A,'Internet data '!J:J)</f>
        <v>4</v>
      </c>
    </row>
    <row r="3163" spans="1:15">
      <c r="A3163" s="7" t="s">
        <v>3179</v>
      </c>
      <c r="B3163" s="7" t="s">
        <v>12</v>
      </c>
      <c r="C3163" s="7" t="s">
        <v>15</v>
      </c>
      <c r="D3163" s="7" t="s">
        <v>10</v>
      </c>
      <c r="E3163" s="7" t="s">
        <v>16</v>
      </c>
      <c r="F3163" s="7">
        <v>14</v>
      </c>
      <c r="G3163" s="7">
        <v>19.350000000000001</v>
      </c>
      <c r="H3163" s="7">
        <v>324.8</v>
      </c>
      <c r="I3163" s="7" t="s">
        <v>10</v>
      </c>
      <c r="J3163" s="7" t="str">
        <f>_xlfn.XLOOKUP(A3163,'customer data'!A:A,'customer data'!B:B)</f>
        <v>Male</v>
      </c>
      <c r="K3163" s="7" t="str">
        <f>_xlfn.XLOOKUP(A3163,'customer data'!A:A,'customer data'!C:C)</f>
        <v>No</v>
      </c>
      <c r="L3163" s="7" t="str">
        <f ca="1">_xlfn.XLOOKUP(A3163,'customer data'!A:A,'customer data'!G:G)</f>
        <v>Adult</v>
      </c>
      <c r="M3163" s="7" t="str">
        <f>_xlfn.XLOOKUP(A3163,'Internet data '!A:A,'Internet data '!F:F)</f>
        <v>No</v>
      </c>
      <c r="N3163" s="7" t="str">
        <f>_xlfn.XLOOKUP(A3163,'Internet data '!A:A,'Internet data '!I:I)</f>
        <v>No</v>
      </c>
      <c r="O3163" s="7">
        <f>_xlfn.XLOOKUP(A3163,'Internet data '!A:A,'Internet data '!J:J)</f>
        <v>0</v>
      </c>
    </row>
    <row r="3164" spans="1:15">
      <c r="A3164" s="7" t="s">
        <v>3180</v>
      </c>
      <c r="B3164" s="7" t="s">
        <v>12</v>
      </c>
      <c r="C3164" s="7" t="s">
        <v>11</v>
      </c>
      <c r="D3164" s="7" t="s">
        <v>10</v>
      </c>
      <c r="E3164" s="7" t="s">
        <v>16</v>
      </c>
      <c r="F3164" s="7">
        <v>19</v>
      </c>
      <c r="G3164" s="7">
        <v>69.599999999999994</v>
      </c>
      <c r="H3164" s="7">
        <v>1394.55</v>
      </c>
      <c r="I3164" s="7" t="s">
        <v>10</v>
      </c>
      <c r="J3164" s="7" t="str">
        <f>_xlfn.XLOOKUP(A3164,'customer data'!A:A,'customer data'!B:B)</f>
        <v>Male</v>
      </c>
      <c r="K3164" s="7" t="str">
        <f>_xlfn.XLOOKUP(A3164,'customer data'!A:A,'customer data'!C:C)</f>
        <v>No</v>
      </c>
      <c r="L3164" s="7" t="str">
        <f ca="1">_xlfn.XLOOKUP(A3164,'customer data'!A:A,'customer data'!G:G)</f>
        <v>Adult</v>
      </c>
      <c r="M3164" s="7" t="str">
        <f>_xlfn.XLOOKUP(A3164,'Internet data '!A:A,'Internet data '!F:F)</f>
        <v>No</v>
      </c>
      <c r="N3164" s="7" t="str">
        <f>_xlfn.XLOOKUP(A3164,'Internet data '!A:A,'Internet data '!I:I)</f>
        <v>DSL</v>
      </c>
      <c r="O3164" s="7">
        <f>_xlfn.XLOOKUP(A3164,'Internet data '!A:A,'Internet data '!J:J)</f>
        <v>3</v>
      </c>
    </row>
    <row r="3165" spans="1:15">
      <c r="A3165" s="7" t="s">
        <v>3181</v>
      </c>
      <c r="B3165" s="7" t="s">
        <v>12</v>
      </c>
      <c r="C3165" s="7" t="s">
        <v>11</v>
      </c>
      <c r="D3165" s="7" t="s">
        <v>10</v>
      </c>
      <c r="E3165" s="7" t="s">
        <v>13</v>
      </c>
      <c r="F3165" s="7">
        <v>39</v>
      </c>
      <c r="G3165" s="7">
        <v>90.7</v>
      </c>
      <c r="H3165" s="7">
        <v>3413.25</v>
      </c>
      <c r="I3165" s="7" t="s">
        <v>10</v>
      </c>
      <c r="J3165" s="7" t="str">
        <f>_xlfn.XLOOKUP(A3165,'customer data'!A:A,'customer data'!B:B)</f>
        <v>Male</v>
      </c>
      <c r="K3165" s="7" t="str">
        <f>_xlfn.XLOOKUP(A3165,'customer data'!A:A,'customer data'!C:C)</f>
        <v>No</v>
      </c>
      <c r="L3165" s="7" t="str">
        <f ca="1">_xlfn.XLOOKUP(A3165,'customer data'!A:A,'customer data'!G:G)</f>
        <v>Adult</v>
      </c>
      <c r="M3165" s="7" t="str">
        <f>_xlfn.XLOOKUP(A3165,'Internet data '!A:A,'Internet data '!F:F)</f>
        <v>No</v>
      </c>
      <c r="N3165" s="7" t="str">
        <f>_xlfn.XLOOKUP(A3165,'Internet data '!A:A,'Internet data '!I:I)</f>
        <v>Fiber optic</v>
      </c>
      <c r="O3165" s="7">
        <f>_xlfn.XLOOKUP(A3165,'Internet data '!A:A,'Internet data '!J:J)</f>
        <v>3</v>
      </c>
    </row>
    <row r="3166" spans="1:15">
      <c r="A3166" s="7" t="s">
        <v>3182</v>
      </c>
      <c r="B3166" s="7" t="s">
        <v>12</v>
      </c>
      <c r="C3166" s="7" t="s">
        <v>11</v>
      </c>
      <c r="D3166" s="7" t="s">
        <v>12</v>
      </c>
      <c r="E3166" s="7" t="s">
        <v>13</v>
      </c>
      <c r="F3166" s="7">
        <v>31</v>
      </c>
      <c r="G3166" s="7">
        <v>101.4</v>
      </c>
      <c r="H3166" s="7">
        <v>3143.65</v>
      </c>
      <c r="I3166" s="7" t="s">
        <v>10</v>
      </c>
      <c r="J3166" s="7" t="str">
        <f>_xlfn.XLOOKUP(A3166,'customer data'!A:A,'customer data'!B:B)</f>
        <v>Male</v>
      </c>
      <c r="K3166" s="7" t="str">
        <f>_xlfn.XLOOKUP(A3166,'customer data'!A:A,'customer data'!C:C)</f>
        <v>No</v>
      </c>
      <c r="L3166" s="7" t="str">
        <f ca="1">_xlfn.XLOOKUP(A3166,'customer data'!A:A,'customer data'!G:G)</f>
        <v>Young</v>
      </c>
      <c r="M3166" s="7" t="str">
        <f>_xlfn.XLOOKUP(A3166,'Internet data '!A:A,'Internet data '!F:F)</f>
        <v>No</v>
      </c>
      <c r="N3166" s="7" t="str">
        <f>_xlfn.XLOOKUP(A3166,'Internet data '!A:A,'Internet data '!I:I)</f>
        <v>Fiber optic</v>
      </c>
      <c r="O3166" s="7">
        <f>_xlfn.XLOOKUP(A3166,'Internet data '!A:A,'Internet data '!J:J)</f>
        <v>4</v>
      </c>
    </row>
    <row r="3167" spans="1:15">
      <c r="A3167" s="7" t="s">
        <v>3183</v>
      </c>
      <c r="B3167" s="7" t="s">
        <v>12</v>
      </c>
      <c r="C3167" s="7" t="s">
        <v>15</v>
      </c>
      <c r="D3167" s="7" t="s">
        <v>10</v>
      </c>
      <c r="E3167" s="7" t="s">
        <v>16</v>
      </c>
      <c r="F3167" s="7">
        <v>24</v>
      </c>
      <c r="G3167" s="7">
        <v>20.25</v>
      </c>
      <c r="H3167" s="7">
        <v>439.75</v>
      </c>
      <c r="I3167" s="7" t="s">
        <v>10</v>
      </c>
      <c r="J3167" s="7" t="str">
        <f>_xlfn.XLOOKUP(A3167,'customer data'!A:A,'customer data'!B:B)</f>
        <v>Male</v>
      </c>
      <c r="K3167" s="7" t="str">
        <f>_xlfn.XLOOKUP(A3167,'customer data'!A:A,'customer data'!C:C)</f>
        <v>Yes</v>
      </c>
      <c r="L3167" s="7" t="str">
        <f ca="1">_xlfn.XLOOKUP(A3167,'customer data'!A:A,'customer data'!G:G)</f>
        <v>Adult</v>
      </c>
      <c r="M3167" s="7" t="str">
        <f>_xlfn.XLOOKUP(A3167,'Internet data '!A:A,'Internet data '!F:F)</f>
        <v>No</v>
      </c>
      <c r="N3167" s="7" t="str">
        <f>_xlfn.XLOOKUP(A3167,'Internet data '!A:A,'Internet data '!I:I)</f>
        <v>No</v>
      </c>
      <c r="O3167" s="7">
        <f>_xlfn.XLOOKUP(A3167,'Internet data '!A:A,'Internet data '!J:J)</f>
        <v>0</v>
      </c>
    </row>
    <row r="3168" spans="1:15">
      <c r="A3168" s="7" t="s">
        <v>3184</v>
      </c>
      <c r="B3168" s="7" t="s">
        <v>12</v>
      </c>
      <c r="C3168" s="7" t="s">
        <v>11</v>
      </c>
      <c r="D3168" s="7" t="s">
        <v>10</v>
      </c>
      <c r="E3168" s="7" t="s">
        <v>19</v>
      </c>
      <c r="F3168" s="7">
        <v>14</v>
      </c>
      <c r="G3168" s="7">
        <v>48.8</v>
      </c>
      <c r="H3168" s="7">
        <v>664.4</v>
      </c>
      <c r="I3168" s="7" t="s">
        <v>10</v>
      </c>
      <c r="J3168" s="7" t="str">
        <f>_xlfn.XLOOKUP(A3168,'customer data'!A:A,'customer data'!B:B)</f>
        <v>Male</v>
      </c>
      <c r="K3168" s="7" t="str">
        <f>_xlfn.XLOOKUP(A3168,'customer data'!A:A,'customer data'!C:C)</f>
        <v>Yes</v>
      </c>
      <c r="L3168" s="7" t="str">
        <f ca="1">_xlfn.XLOOKUP(A3168,'customer data'!A:A,'customer data'!G:G)</f>
        <v>Adult</v>
      </c>
      <c r="M3168" s="7" t="str">
        <f>_xlfn.XLOOKUP(A3168,'Internet data '!A:A,'Internet data '!F:F)</f>
        <v>Yes</v>
      </c>
      <c r="N3168" s="7" t="str">
        <f>_xlfn.XLOOKUP(A3168,'Internet data '!A:A,'Internet data '!I:I)</f>
        <v>DSL</v>
      </c>
      <c r="O3168" s="7">
        <f>_xlfn.XLOOKUP(A3168,'Internet data '!A:A,'Internet data '!J:J)</f>
        <v>1</v>
      </c>
    </row>
    <row r="3169" spans="1:15">
      <c r="A3169" s="7" t="s">
        <v>3185</v>
      </c>
      <c r="B3169" s="7" t="s">
        <v>12</v>
      </c>
      <c r="C3169" s="7" t="s">
        <v>29</v>
      </c>
      <c r="D3169" s="7" t="s">
        <v>12</v>
      </c>
      <c r="E3169" s="7" t="s">
        <v>16</v>
      </c>
      <c r="F3169" s="7">
        <v>64</v>
      </c>
      <c r="G3169" s="7">
        <v>74.349999999999994</v>
      </c>
      <c r="H3169" s="7">
        <v>4759.55</v>
      </c>
      <c r="I3169" s="7" t="s">
        <v>10</v>
      </c>
      <c r="J3169" s="7" t="str">
        <f>_xlfn.XLOOKUP(A3169,'customer data'!A:A,'customer data'!B:B)</f>
        <v>Female</v>
      </c>
      <c r="K3169" s="7" t="str">
        <f>_xlfn.XLOOKUP(A3169,'customer data'!A:A,'customer data'!C:C)</f>
        <v>Yes</v>
      </c>
      <c r="L3169" s="7" t="str">
        <f ca="1">_xlfn.XLOOKUP(A3169,'customer data'!A:A,'customer data'!G:G)</f>
        <v>Young</v>
      </c>
      <c r="M3169" s="7" t="str">
        <f>_xlfn.XLOOKUP(A3169,'Internet data '!A:A,'Internet data '!F:F)</f>
        <v>Yes</v>
      </c>
      <c r="N3169" s="7" t="str">
        <f>_xlfn.XLOOKUP(A3169,'Internet data '!A:A,'Internet data '!I:I)</f>
        <v>DSL</v>
      </c>
      <c r="O3169" s="7">
        <f>_xlfn.XLOOKUP(A3169,'Internet data '!A:A,'Internet data '!J:J)</f>
        <v>5</v>
      </c>
    </row>
    <row r="3170" spans="1:15">
      <c r="A3170" s="7" t="s">
        <v>3186</v>
      </c>
      <c r="B3170" s="7" t="s">
        <v>12</v>
      </c>
      <c r="C3170" s="7" t="s">
        <v>15</v>
      </c>
      <c r="D3170" s="7" t="s">
        <v>12</v>
      </c>
      <c r="E3170" s="7" t="s">
        <v>16</v>
      </c>
      <c r="F3170" s="7">
        <v>50</v>
      </c>
      <c r="G3170" s="7">
        <v>19.350000000000001</v>
      </c>
      <c r="H3170" s="7">
        <v>1033</v>
      </c>
      <c r="I3170" s="7" t="s">
        <v>10</v>
      </c>
      <c r="J3170" s="7" t="str">
        <f>_xlfn.XLOOKUP(A3170,'customer data'!A:A,'customer data'!B:B)</f>
        <v>Female</v>
      </c>
      <c r="K3170" s="7" t="str">
        <f>_xlfn.XLOOKUP(A3170,'customer data'!A:A,'customer data'!C:C)</f>
        <v>No</v>
      </c>
      <c r="L3170" s="7" t="str">
        <f ca="1">_xlfn.XLOOKUP(A3170,'customer data'!A:A,'customer data'!G:G)</f>
        <v>Young</v>
      </c>
      <c r="M3170" s="7" t="str">
        <f>_xlfn.XLOOKUP(A3170,'Internet data '!A:A,'Internet data '!F:F)</f>
        <v>No</v>
      </c>
      <c r="N3170" s="7" t="str">
        <f>_xlfn.XLOOKUP(A3170,'Internet data '!A:A,'Internet data '!I:I)</f>
        <v>No</v>
      </c>
      <c r="O3170" s="7">
        <f>_xlfn.XLOOKUP(A3170,'Internet data '!A:A,'Internet data '!J:J)</f>
        <v>0</v>
      </c>
    </row>
    <row r="3171" spans="1:15">
      <c r="A3171" s="7" t="s">
        <v>3187</v>
      </c>
      <c r="B3171" s="7" t="s">
        <v>12</v>
      </c>
      <c r="C3171" s="7" t="s">
        <v>15</v>
      </c>
      <c r="D3171" s="7" t="s">
        <v>12</v>
      </c>
      <c r="E3171" s="7" t="s">
        <v>13</v>
      </c>
      <c r="F3171" s="7">
        <v>52</v>
      </c>
      <c r="G3171" s="7">
        <v>68.75</v>
      </c>
      <c r="H3171" s="7">
        <v>3482.85</v>
      </c>
      <c r="I3171" s="7" t="s">
        <v>10</v>
      </c>
      <c r="J3171" s="7" t="str">
        <f>_xlfn.XLOOKUP(A3171,'customer data'!A:A,'customer data'!B:B)</f>
        <v>Male</v>
      </c>
      <c r="K3171" s="7" t="str">
        <f>_xlfn.XLOOKUP(A3171,'customer data'!A:A,'customer data'!C:C)</f>
        <v>Yes</v>
      </c>
      <c r="L3171" s="7" t="str">
        <f ca="1">_xlfn.XLOOKUP(A3171,'customer data'!A:A,'customer data'!G:G)</f>
        <v>Adult</v>
      </c>
      <c r="M3171" s="7" t="str">
        <f>_xlfn.XLOOKUP(A3171,'Internet data '!A:A,'Internet data '!F:F)</f>
        <v>Yes</v>
      </c>
      <c r="N3171" s="7" t="str">
        <f>_xlfn.XLOOKUP(A3171,'Internet data '!A:A,'Internet data '!I:I)</f>
        <v>DSL</v>
      </c>
      <c r="O3171" s="7">
        <f>_xlfn.XLOOKUP(A3171,'Internet data '!A:A,'Internet data '!J:J)</f>
        <v>4</v>
      </c>
    </row>
    <row r="3172" spans="1:15">
      <c r="A3172" s="7" t="s">
        <v>3188</v>
      </c>
      <c r="B3172" s="7" t="s">
        <v>12</v>
      </c>
      <c r="C3172" s="7" t="s">
        <v>15</v>
      </c>
      <c r="D3172" s="7" t="s">
        <v>10</v>
      </c>
      <c r="E3172" s="7" t="s">
        <v>13</v>
      </c>
      <c r="F3172" s="7">
        <v>28</v>
      </c>
      <c r="G3172" s="7">
        <v>100.2</v>
      </c>
      <c r="H3172" s="7">
        <v>2688.45</v>
      </c>
      <c r="I3172" s="7" t="s">
        <v>10</v>
      </c>
      <c r="J3172" s="7" t="str">
        <f>_xlfn.XLOOKUP(A3172,'customer data'!A:A,'customer data'!B:B)</f>
        <v>Male</v>
      </c>
      <c r="K3172" s="7" t="str">
        <f>_xlfn.XLOOKUP(A3172,'customer data'!A:A,'customer data'!C:C)</f>
        <v>No</v>
      </c>
      <c r="L3172" s="7" t="str">
        <f ca="1">_xlfn.XLOOKUP(A3172,'customer data'!A:A,'customer data'!G:G)</f>
        <v>Adult</v>
      </c>
      <c r="M3172" s="7" t="str">
        <f>_xlfn.XLOOKUP(A3172,'Internet data '!A:A,'Internet data '!F:F)</f>
        <v>No</v>
      </c>
      <c r="N3172" s="7" t="str">
        <f>_xlfn.XLOOKUP(A3172,'Internet data '!A:A,'Internet data '!I:I)</f>
        <v>Fiber optic</v>
      </c>
      <c r="O3172" s="7">
        <f>_xlfn.XLOOKUP(A3172,'Internet data '!A:A,'Internet data '!J:J)</f>
        <v>4</v>
      </c>
    </row>
    <row r="3173" spans="1:15">
      <c r="A3173" s="7" t="s">
        <v>3189</v>
      </c>
      <c r="B3173" s="7" t="s">
        <v>12</v>
      </c>
      <c r="C3173" s="7" t="s">
        <v>29</v>
      </c>
      <c r="D3173" s="7" t="s">
        <v>12</v>
      </c>
      <c r="E3173" s="7" t="s">
        <v>23</v>
      </c>
      <c r="F3173" s="7">
        <v>21</v>
      </c>
      <c r="G3173" s="7">
        <v>20.85</v>
      </c>
      <c r="H3173" s="7">
        <v>435.25</v>
      </c>
      <c r="I3173" s="7" t="s">
        <v>10</v>
      </c>
      <c r="J3173" s="7" t="str">
        <f>_xlfn.XLOOKUP(A3173,'customer data'!A:A,'customer data'!B:B)</f>
        <v>Female</v>
      </c>
      <c r="K3173" s="7" t="str">
        <f>_xlfn.XLOOKUP(A3173,'customer data'!A:A,'customer data'!C:C)</f>
        <v>No</v>
      </c>
      <c r="L3173" s="7" t="str">
        <f ca="1">_xlfn.XLOOKUP(A3173,'customer data'!A:A,'customer data'!G:G)</f>
        <v>Adult</v>
      </c>
      <c r="M3173" s="7" t="str">
        <f>_xlfn.XLOOKUP(A3173,'Internet data '!A:A,'Internet data '!F:F)</f>
        <v>No</v>
      </c>
      <c r="N3173" s="7" t="str">
        <f>_xlfn.XLOOKUP(A3173,'Internet data '!A:A,'Internet data '!I:I)</f>
        <v>No</v>
      </c>
      <c r="O3173" s="7">
        <f>_xlfn.XLOOKUP(A3173,'Internet data '!A:A,'Internet data '!J:J)</f>
        <v>0</v>
      </c>
    </row>
    <row r="3174" spans="1:15">
      <c r="A3174" s="7" t="s">
        <v>3190</v>
      </c>
      <c r="B3174" s="7" t="s">
        <v>12</v>
      </c>
      <c r="C3174" s="7" t="s">
        <v>11</v>
      </c>
      <c r="D3174" s="7" t="s">
        <v>12</v>
      </c>
      <c r="E3174" s="7" t="s">
        <v>13</v>
      </c>
      <c r="F3174" s="7">
        <v>25</v>
      </c>
      <c r="G3174" s="7">
        <v>95.9</v>
      </c>
      <c r="H3174" s="7">
        <v>2448.75</v>
      </c>
      <c r="I3174" s="7" t="s">
        <v>12</v>
      </c>
      <c r="J3174" s="7" t="str">
        <f>_xlfn.XLOOKUP(A3174,'customer data'!A:A,'customer data'!B:B)</f>
        <v>Male</v>
      </c>
      <c r="K3174" s="7" t="str">
        <f>_xlfn.XLOOKUP(A3174,'customer data'!A:A,'customer data'!C:C)</f>
        <v>No</v>
      </c>
      <c r="L3174" s="7" t="str">
        <f ca="1">_xlfn.XLOOKUP(A3174,'customer data'!A:A,'customer data'!G:G)</f>
        <v>Young</v>
      </c>
      <c r="M3174" s="7" t="str">
        <f>_xlfn.XLOOKUP(A3174,'Internet data '!A:A,'Internet data '!F:F)</f>
        <v>No</v>
      </c>
      <c r="N3174" s="7" t="str">
        <f>_xlfn.XLOOKUP(A3174,'Internet data '!A:A,'Internet data '!I:I)</f>
        <v>Fiber optic</v>
      </c>
      <c r="O3174" s="7">
        <f>_xlfn.XLOOKUP(A3174,'Internet data '!A:A,'Internet data '!J:J)</f>
        <v>3</v>
      </c>
    </row>
    <row r="3175" spans="1:15">
      <c r="A3175" s="7" t="s">
        <v>3191</v>
      </c>
      <c r="B3175" s="7" t="s">
        <v>12</v>
      </c>
      <c r="C3175" s="7" t="s">
        <v>15</v>
      </c>
      <c r="D3175" s="7" t="s">
        <v>10</v>
      </c>
      <c r="E3175" s="7" t="s">
        <v>16</v>
      </c>
      <c r="F3175" s="7">
        <v>17</v>
      </c>
      <c r="G3175" s="7">
        <v>19.350000000000001</v>
      </c>
      <c r="H3175" s="7">
        <v>307</v>
      </c>
      <c r="I3175" s="7" t="s">
        <v>10</v>
      </c>
      <c r="J3175" s="7" t="str">
        <f>_xlfn.XLOOKUP(A3175,'customer data'!A:A,'customer data'!B:B)</f>
        <v>Female</v>
      </c>
      <c r="K3175" s="7" t="str">
        <f>_xlfn.XLOOKUP(A3175,'customer data'!A:A,'customer data'!C:C)</f>
        <v>Yes</v>
      </c>
      <c r="L3175" s="7" t="str">
        <f ca="1">_xlfn.XLOOKUP(A3175,'customer data'!A:A,'customer data'!G:G)</f>
        <v>Young</v>
      </c>
      <c r="M3175" s="7" t="str">
        <f>_xlfn.XLOOKUP(A3175,'Internet data '!A:A,'Internet data '!F:F)</f>
        <v>No</v>
      </c>
      <c r="N3175" s="7" t="str">
        <f>_xlfn.XLOOKUP(A3175,'Internet data '!A:A,'Internet data '!I:I)</f>
        <v>No</v>
      </c>
      <c r="O3175" s="7">
        <f>_xlfn.XLOOKUP(A3175,'Internet data '!A:A,'Internet data '!J:J)</f>
        <v>0</v>
      </c>
    </row>
    <row r="3176" spans="1:15">
      <c r="A3176" s="7" t="s">
        <v>3192</v>
      </c>
      <c r="B3176" s="7" t="s">
        <v>10</v>
      </c>
      <c r="C3176" s="7" t="s">
        <v>15</v>
      </c>
      <c r="D3176" s="7" t="s">
        <v>12</v>
      </c>
      <c r="E3176" s="7" t="s">
        <v>23</v>
      </c>
      <c r="F3176" s="7">
        <v>58</v>
      </c>
      <c r="G3176" s="7">
        <v>45</v>
      </c>
      <c r="H3176" s="7">
        <v>2689.35</v>
      </c>
      <c r="I3176" s="7" t="s">
        <v>10</v>
      </c>
      <c r="J3176" s="7" t="str">
        <f>_xlfn.XLOOKUP(A3176,'customer data'!A:A,'customer data'!B:B)</f>
        <v>Male</v>
      </c>
      <c r="K3176" s="7" t="str">
        <f>_xlfn.XLOOKUP(A3176,'customer data'!A:A,'customer data'!C:C)</f>
        <v>Yes</v>
      </c>
      <c r="L3176" s="7" t="str">
        <f ca="1">_xlfn.XLOOKUP(A3176,'customer data'!A:A,'customer data'!G:G)</f>
        <v>Adult</v>
      </c>
      <c r="M3176" s="7" t="str">
        <f>_xlfn.XLOOKUP(A3176,'Internet data '!A:A,'Internet data '!F:F)</f>
        <v>No</v>
      </c>
      <c r="N3176" s="7" t="str">
        <f>_xlfn.XLOOKUP(A3176,'Internet data '!A:A,'Internet data '!I:I)</f>
        <v>DSL</v>
      </c>
      <c r="O3176" s="7">
        <f>_xlfn.XLOOKUP(A3176,'Internet data '!A:A,'Internet data '!J:J)</f>
        <v>2</v>
      </c>
    </row>
    <row r="3177" spans="1:15">
      <c r="A3177" s="7" t="s">
        <v>3193</v>
      </c>
      <c r="B3177" s="7" t="s">
        <v>12</v>
      </c>
      <c r="C3177" s="7" t="s">
        <v>11</v>
      </c>
      <c r="D3177" s="7" t="s">
        <v>10</v>
      </c>
      <c r="E3177" s="7" t="s">
        <v>19</v>
      </c>
      <c r="F3177" s="7">
        <v>17</v>
      </c>
      <c r="G3177" s="7">
        <v>81.5</v>
      </c>
      <c r="H3177" s="7">
        <v>1329.2</v>
      </c>
      <c r="I3177" s="7" t="s">
        <v>12</v>
      </c>
      <c r="J3177" s="7" t="str">
        <f>_xlfn.XLOOKUP(A3177,'customer data'!A:A,'customer data'!B:B)</f>
        <v>Male</v>
      </c>
      <c r="K3177" s="7" t="str">
        <f>_xlfn.XLOOKUP(A3177,'customer data'!A:A,'customer data'!C:C)</f>
        <v>Yes</v>
      </c>
      <c r="L3177" s="7" t="str">
        <f ca="1">_xlfn.XLOOKUP(A3177,'customer data'!A:A,'customer data'!G:G)</f>
        <v>Adult</v>
      </c>
      <c r="M3177" s="7" t="str">
        <f>_xlfn.XLOOKUP(A3177,'Internet data '!A:A,'Internet data '!F:F)</f>
        <v>No</v>
      </c>
      <c r="N3177" s="7" t="str">
        <f>_xlfn.XLOOKUP(A3177,'Internet data '!A:A,'Internet data '!I:I)</f>
        <v>Fiber optic</v>
      </c>
      <c r="O3177" s="7">
        <f>_xlfn.XLOOKUP(A3177,'Internet data '!A:A,'Internet data '!J:J)</f>
        <v>1</v>
      </c>
    </row>
    <row r="3178" spans="1:15">
      <c r="A3178" s="7" t="s">
        <v>3194</v>
      </c>
      <c r="B3178" s="7" t="s">
        <v>12</v>
      </c>
      <c r="C3178" s="7" t="s">
        <v>29</v>
      </c>
      <c r="D3178" s="7" t="s">
        <v>10</v>
      </c>
      <c r="E3178" s="7" t="s">
        <v>16</v>
      </c>
      <c r="F3178" s="7">
        <v>51</v>
      </c>
      <c r="G3178" s="7">
        <v>25.5</v>
      </c>
      <c r="H3178" s="7">
        <v>1281.25</v>
      </c>
      <c r="I3178" s="7" t="s">
        <v>10</v>
      </c>
      <c r="J3178" s="7" t="str">
        <f>_xlfn.XLOOKUP(A3178,'customer data'!A:A,'customer data'!B:B)</f>
        <v>Female</v>
      </c>
      <c r="K3178" s="7" t="str">
        <f>_xlfn.XLOOKUP(A3178,'customer data'!A:A,'customer data'!C:C)</f>
        <v>Yes</v>
      </c>
      <c r="L3178" s="7" t="str">
        <f ca="1">_xlfn.XLOOKUP(A3178,'customer data'!A:A,'customer data'!G:G)</f>
        <v>Young</v>
      </c>
      <c r="M3178" s="7" t="str">
        <f>_xlfn.XLOOKUP(A3178,'Internet data '!A:A,'Internet data '!F:F)</f>
        <v>No</v>
      </c>
      <c r="N3178" s="7" t="str">
        <f>_xlfn.XLOOKUP(A3178,'Internet data '!A:A,'Internet data '!I:I)</f>
        <v>No</v>
      </c>
      <c r="O3178" s="7">
        <f>_xlfn.XLOOKUP(A3178,'Internet data '!A:A,'Internet data '!J:J)</f>
        <v>1</v>
      </c>
    </row>
    <row r="3179" spans="1:15">
      <c r="A3179" s="7" t="s">
        <v>3195</v>
      </c>
      <c r="B3179" s="7" t="s">
        <v>10</v>
      </c>
      <c r="C3179" s="7" t="s">
        <v>29</v>
      </c>
      <c r="D3179" s="7" t="s">
        <v>10</v>
      </c>
      <c r="E3179" s="7" t="s">
        <v>16</v>
      </c>
      <c r="F3179" s="7">
        <v>72</v>
      </c>
      <c r="G3179" s="7">
        <v>48.9</v>
      </c>
      <c r="H3179" s="7">
        <v>3527</v>
      </c>
      <c r="I3179" s="7" t="s">
        <v>10</v>
      </c>
      <c r="J3179" s="7" t="str">
        <f>_xlfn.XLOOKUP(A3179,'customer data'!A:A,'customer data'!B:B)</f>
        <v>Male</v>
      </c>
      <c r="K3179" s="7" t="str">
        <f>_xlfn.XLOOKUP(A3179,'customer data'!A:A,'customer data'!C:C)</f>
        <v>Yes</v>
      </c>
      <c r="L3179" s="7" t="str">
        <f ca="1">_xlfn.XLOOKUP(A3179,'customer data'!A:A,'customer data'!G:G)</f>
        <v>Adult</v>
      </c>
      <c r="M3179" s="7" t="str">
        <f>_xlfn.XLOOKUP(A3179,'Internet data '!A:A,'Internet data '!F:F)</f>
        <v>Yes</v>
      </c>
      <c r="N3179" s="7" t="str">
        <f>_xlfn.XLOOKUP(A3179,'Internet data '!A:A,'Internet data '!I:I)</f>
        <v>DSL</v>
      </c>
      <c r="O3179" s="7">
        <f>_xlfn.XLOOKUP(A3179,'Internet data '!A:A,'Internet data '!J:J)</f>
        <v>4</v>
      </c>
    </row>
    <row r="3180" spans="1:15">
      <c r="A3180" s="7" t="s">
        <v>3196</v>
      </c>
      <c r="B3180" s="7" t="s">
        <v>12</v>
      </c>
      <c r="C3180" s="7" t="s">
        <v>11</v>
      </c>
      <c r="D3180" s="7" t="s">
        <v>10</v>
      </c>
      <c r="E3180" s="7" t="s">
        <v>13</v>
      </c>
      <c r="F3180" s="7">
        <v>52</v>
      </c>
      <c r="G3180" s="7">
        <v>84.1</v>
      </c>
      <c r="H3180" s="7">
        <v>4348.6499999999996</v>
      </c>
      <c r="I3180" s="7" t="s">
        <v>12</v>
      </c>
      <c r="J3180" s="7" t="str">
        <f>_xlfn.XLOOKUP(A3180,'customer data'!A:A,'customer data'!B:B)</f>
        <v>Male</v>
      </c>
      <c r="K3180" s="7" t="str">
        <f>_xlfn.XLOOKUP(A3180,'customer data'!A:A,'customer data'!C:C)</f>
        <v>Yes</v>
      </c>
      <c r="L3180" s="7" t="str">
        <f ca="1">_xlfn.XLOOKUP(A3180,'customer data'!A:A,'customer data'!G:G)</f>
        <v>Young</v>
      </c>
      <c r="M3180" s="7" t="str">
        <f>_xlfn.XLOOKUP(A3180,'Internet data '!A:A,'Internet data '!F:F)</f>
        <v>No</v>
      </c>
      <c r="N3180" s="7" t="str">
        <f>_xlfn.XLOOKUP(A3180,'Internet data '!A:A,'Internet data '!I:I)</f>
        <v>Fiber optic</v>
      </c>
      <c r="O3180" s="7">
        <f>_xlfn.XLOOKUP(A3180,'Internet data '!A:A,'Internet data '!J:J)</f>
        <v>2</v>
      </c>
    </row>
    <row r="3181" spans="1:15">
      <c r="A3181" s="7" t="s">
        <v>3197</v>
      </c>
      <c r="B3181" s="7" t="s">
        <v>12</v>
      </c>
      <c r="C3181" s="7" t="s">
        <v>29</v>
      </c>
      <c r="D3181" s="7" t="s">
        <v>12</v>
      </c>
      <c r="E3181" s="7" t="s">
        <v>16</v>
      </c>
      <c r="F3181" s="7">
        <v>27</v>
      </c>
      <c r="G3181" s="7">
        <v>19.600000000000001</v>
      </c>
      <c r="H3181" s="7">
        <v>561.15</v>
      </c>
      <c r="I3181" s="7" t="s">
        <v>10</v>
      </c>
      <c r="J3181" s="7" t="str">
        <f>_xlfn.XLOOKUP(A3181,'customer data'!A:A,'customer data'!B:B)</f>
        <v>Female</v>
      </c>
      <c r="K3181" s="7" t="str">
        <f>_xlfn.XLOOKUP(A3181,'customer data'!A:A,'customer data'!C:C)</f>
        <v>No</v>
      </c>
      <c r="L3181" s="7" t="str">
        <f ca="1">_xlfn.XLOOKUP(A3181,'customer data'!A:A,'customer data'!G:G)</f>
        <v>Adult</v>
      </c>
      <c r="M3181" s="7" t="str">
        <f>_xlfn.XLOOKUP(A3181,'Internet data '!A:A,'Internet data '!F:F)</f>
        <v>No</v>
      </c>
      <c r="N3181" s="7" t="str">
        <f>_xlfn.XLOOKUP(A3181,'Internet data '!A:A,'Internet data '!I:I)</f>
        <v>No</v>
      </c>
      <c r="O3181" s="7">
        <f>_xlfn.XLOOKUP(A3181,'Internet data '!A:A,'Internet data '!J:J)</f>
        <v>0</v>
      </c>
    </row>
    <row r="3182" spans="1:15">
      <c r="A3182" s="7" t="s">
        <v>3198</v>
      </c>
      <c r="B3182" s="7" t="s">
        <v>12</v>
      </c>
      <c r="C3182" s="7" t="s">
        <v>11</v>
      </c>
      <c r="D3182" s="7" t="s">
        <v>10</v>
      </c>
      <c r="E3182" s="7" t="s">
        <v>16</v>
      </c>
      <c r="F3182" s="7">
        <v>3</v>
      </c>
      <c r="G3182" s="7">
        <v>20</v>
      </c>
      <c r="H3182" s="7">
        <v>63.6</v>
      </c>
      <c r="I3182" s="7" t="s">
        <v>10</v>
      </c>
      <c r="J3182" s="7" t="str">
        <f>_xlfn.XLOOKUP(A3182,'customer data'!A:A,'customer data'!B:B)</f>
        <v>Female</v>
      </c>
      <c r="K3182" s="7" t="str">
        <f>_xlfn.XLOOKUP(A3182,'customer data'!A:A,'customer data'!C:C)</f>
        <v>No</v>
      </c>
      <c r="L3182" s="7" t="str">
        <f ca="1">_xlfn.XLOOKUP(A3182,'customer data'!A:A,'customer data'!G:G)</f>
        <v>Adult</v>
      </c>
      <c r="M3182" s="7" t="str">
        <f>_xlfn.XLOOKUP(A3182,'Internet data '!A:A,'Internet data '!F:F)</f>
        <v>No</v>
      </c>
      <c r="N3182" s="7" t="str">
        <f>_xlfn.XLOOKUP(A3182,'Internet data '!A:A,'Internet data '!I:I)</f>
        <v>No</v>
      </c>
      <c r="O3182" s="7">
        <f>_xlfn.XLOOKUP(A3182,'Internet data '!A:A,'Internet data '!J:J)</f>
        <v>0</v>
      </c>
    </row>
    <row r="3183" spans="1:15">
      <c r="A3183" s="7" t="s">
        <v>3199</v>
      </c>
      <c r="B3183" s="7" t="s">
        <v>12</v>
      </c>
      <c r="C3183" s="7" t="s">
        <v>29</v>
      </c>
      <c r="D3183" s="7" t="s">
        <v>12</v>
      </c>
      <c r="E3183" s="7" t="s">
        <v>16</v>
      </c>
      <c r="F3183" s="7">
        <v>64</v>
      </c>
      <c r="G3183" s="7">
        <v>81.3</v>
      </c>
      <c r="H3183" s="7">
        <v>5129.3</v>
      </c>
      <c r="I3183" s="7" t="s">
        <v>10</v>
      </c>
      <c r="J3183" s="7" t="str">
        <f>_xlfn.XLOOKUP(A3183,'customer data'!A:A,'customer data'!B:B)</f>
        <v>Female</v>
      </c>
      <c r="K3183" s="7" t="str">
        <f>_xlfn.XLOOKUP(A3183,'customer data'!A:A,'customer data'!C:C)</f>
        <v>Yes</v>
      </c>
      <c r="L3183" s="7" t="str">
        <f ca="1">_xlfn.XLOOKUP(A3183,'customer data'!A:A,'customer data'!G:G)</f>
        <v>Young</v>
      </c>
      <c r="M3183" s="7" t="str">
        <f>_xlfn.XLOOKUP(A3183,'Internet data '!A:A,'Internet data '!F:F)</f>
        <v>Yes</v>
      </c>
      <c r="N3183" s="7" t="str">
        <f>_xlfn.XLOOKUP(A3183,'Internet data '!A:A,'Internet data '!I:I)</f>
        <v>DSL</v>
      </c>
      <c r="O3183" s="7">
        <f>_xlfn.XLOOKUP(A3183,'Internet data '!A:A,'Internet data '!J:J)</f>
        <v>6</v>
      </c>
    </row>
    <row r="3184" spans="1:15">
      <c r="A3184" s="7" t="s">
        <v>3200</v>
      </c>
      <c r="B3184" s="7" t="s">
        <v>12</v>
      </c>
      <c r="C3184" s="7" t="s">
        <v>29</v>
      </c>
      <c r="D3184" s="7" t="s">
        <v>12</v>
      </c>
      <c r="E3184" s="7" t="s">
        <v>23</v>
      </c>
      <c r="F3184" s="7">
        <v>45</v>
      </c>
      <c r="G3184" s="7">
        <v>95.2</v>
      </c>
      <c r="H3184" s="7">
        <v>4285.8</v>
      </c>
      <c r="I3184" s="7" t="s">
        <v>10</v>
      </c>
      <c r="J3184" s="7" t="str">
        <f>_xlfn.XLOOKUP(A3184,'customer data'!A:A,'customer data'!B:B)</f>
        <v>Female</v>
      </c>
      <c r="K3184" s="7" t="str">
        <f>_xlfn.XLOOKUP(A3184,'customer data'!A:A,'customer data'!C:C)</f>
        <v>Yes</v>
      </c>
      <c r="L3184" s="7" t="str">
        <f ca="1">_xlfn.XLOOKUP(A3184,'customer data'!A:A,'customer data'!G:G)</f>
        <v>Adult</v>
      </c>
      <c r="M3184" s="7" t="str">
        <f>_xlfn.XLOOKUP(A3184,'Internet data '!A:A,'Internet data '!F:F)</f>
        <v>Yes</v>
      </c>
      <c r="N3184" s="7" t="str">
        <f>_xlfn.XLOOKUP(A3184,'Internet data '!A:A,'Internet data '!I:I)</f>
        <v>Fiber optic</v>
      </c>
      <c r="O3184" s="7">
        <f>_xlfn.XLOOKUP(A3184,'Internet data '!A:A,'Internet data '!J:J)</f>
        <v>3</v>
      </c>
    </row>
    <row r="3185" spans="1:15">
      <c r="A3185" s="7" t="s">
        <v>3201</v>
      </c>
      <c r="B3185" s="7" t="s">
        <v>10</v>
      </c>
      <c r="C3185" s="7" t="s">
        <v>11</v>
      </c>
      <c r="D3185" s="7" t="s">
        <v>12</v>
      </c>
      <c r="E3185" s="7" t="s">
        <v>16</v>
      </c>
      <c r="F3185" s="7">
        <v>3</v>
      </c>
      <c r="G3185" s="7">
        <v>36.450000000000003</v>
      </c>
      <c r="H3185" s="7">
        <v>93.7</v>
      </c>
      <c r="I3185" s="7" t="s">
        <v>12</v>
      </c>
      <c r="J3185" s="7" t="str">
        <f>_xlfn.XLOOKUP(A3185,'customer data'!A:A,'customer data'!B:B)</f>
        <v>Male</v>
      </c>
      <c r="K3185" s="7" t="str">
        <f>_xlfn.XLOOKUP(A3185,'customer data'!A:A,'customer data'!C:C)</f>
        <v>Yes</v>
      </c>
      <c r="L3185" s="7" t="str">
        <f ca="1">_xlfn.XLOOKUP(A3185,'customer data'!A:A,'customer data'!G:G)</f>
        <v>Adult</v>
      </c>
      <c r="M3185" s="7" t="str">
        <f>_xlfn.XLOOKUP(A3185,'Internet data '!A:A,'Internet data '!F:F)</f>
        <v>No</v>
      </c>
      <c r="N3185" s="7" t="str">
        <f>_xlfn.XLOOKUP(A3185,'Internet data '!A:A,'Internet data '!I:I)</f>
        <v>DSL</v>
      </c>
      <c r="O3185" s="7">
        <f>_xlfn.XLOOKUP(A3185,'Internet data '!A:A,'Internet data '!J:J)</f>
        <v>1</v>
      </c>
    </row>
    <row r="3186" spans="1:15">
      <c r="A3186" s="7" t="s">
        <v>3202</v>
      </c>
      <c r="B3186" s="7" t="s">
        <v>12</v>
      </c>
      <c r="C3186" s="7" t="s">
        <v>29</v>
      </c>
      <c r="D3186" s="7" t="s">
        <v>12</v>
      </c>
      <c r="E3186" s="7" t="s">
        <v>23</v>
      </c>
      <c r="F3186" s="7">
        <v>71</v>
      </c>
      <c r="G3186" s="7">
        <v>83.3</v>
      </c>
      <c r="H3186" s="7">
        <v>5894.5</v>
      </c>
      <c r="I3186" s="7" t="s">
        <v>10</v>
      </c>
      <c r="J3186" s="7" t="str">
        <f>_xlfn.XLOOKUP(A3186,'customer data'!A:A,'customer data'!B:B)</f>
        <v>Female</v>
      </c>
      <c r="K3186" s="7" t="str">
        <f>_xlfn.XLOOKUP(A3186,'customer data'!A:A,'customer data'!C:C)</f>
        <v>Yes</v>
      </c>
      <c r="L3186" s="7" t="str">
        <f ca="1">_xlfn.XLOOKUP(A3186,'customer data'!A:A,'customer data'!G:G)</f>
        <v>Adult</v>
      </c>
      <c r="M3186" s="7" t="str">
        <f>_xlfn.XLOOKUP(A3186,'Internet data '!A:A,'Internet data '!F:F)</f>
        <v>Yes</v>
      </c>
      <c r="N3186" s="7" t="str">
        <f>_xlfn.XLOOKUP(A3186,'Internet data '!A:A,'Internet data '!I:I)</f>
        <v>DSL</v>
      </c>
      <c r="O3186" s="7">
        <f>_xlfn.XLOOKUP(A3186,'Internet data '!A:A,'Internet data '!J:J)</f>
        <v>6</v>
      </c>
    </row>
    <row r="3187" spans="1:15">
      <c r="A3187" s="7" t="s">
        <v>3203</v>
      </c>
      <c r="B3187" s="7" t="s">
        <v>10</v>
      </c>
      <c r="C3187" s="7" t="s">
        <v>11</v>
      </c>
      <c r="D3187" s="7" t="s">
        <v>10</v>
      </c>
      <c r="E3187" s="7" t="s">
        <v>16</v>
      </c>
      <c r="F3187" s="7">
        <v>1</v>
      </c>
      <c r="G3187" s="7">
        <v>25.05</v>
      </c>
      <c r="H3187" s="7">
        <v>25.05</v>
      </c>
      <c r="I3187" s="7" t="s">
        <v>12</v>
      </c>
      <c r="J3187" s="7" t="str">
        <f>_xlfn.XLOOKUP(A3187,'customer data'!A:A,'customer data'!B:B)</f>
        <v>Female</v>
      </c>
      <c r="K3187" s="7" t="str">
        <f>_xlfn.XLOOKUP(A3187,'customer data'!A:A,'customer data'!C:C)</f>
        <v>No</v>
      </c>
      <c r="L3187" s="7" t="str">
        <f ca="1">_xlfn.XLOOKUP(A3187,'customer data'!A:A,'customer data'!G:G)</f>
        <v>Adult</v>
      </c>
      <c r="M3187" s="7" t="str">
        <f>_xlfn.XLOOKUP(A3187,'Internet data '!A:A,'Internet data '!F:F)</f>
        <v>No</v>
      </c>
      <c r="N3187" s="7" t="str">
        <f>_xlfn.XLOOKUP(A3187,'Internet data '!A:A,'Internet data '!I:I)</f>
        <v>DSL</v>
      </c>
      <c r="O3187" s="7">
        <f>_xlfn.XLOOKUP(A3187,'Internet data '!A:A,'Internet data '!J:J)</f>
        <v>0</v>
      </c>
    </row>
    <row r="3188" spans="1:15">
      <c r="A3188" s="7" t="s">
        <v>3204</v>
      </c>
      <c r="B3188" s="7" t="s">
        <v>12</v>
      </c>
      <c r="C3188" s="7" t="s">
        <v>29</v>
      </c>
      <c r="D3188" s="7" t="s">
        <v>10</v>
      </c>
      <c r="E3188" s="7" t="s">
        <v>23</v>
      </c>
      <c r="F3188" s="7">
        <v>58</v>
      </c>
      <c r="G3188" s="7">
        <v>20.3</v>
      </c>
      <c r="H3188" s="7">
        <v>1160.75</v>
      </c>
      <c r="I3188" s="7" t="s">
        <v>10</v>
      </c>
      <c r="J3188" s="7" t="str">
        <f>_xlfn.XLOOKUP(A3188,'customer data'!A:A,'customer data'!B:B)</f>
        <v>Female</v>
      </c>
      <c r="K3188" s="7" t="str">
        <f>_xlfn.XLOOKUP(A3188,'customer data'!A:A,'customer data'!C:C)</f>
        <v>Yes</v>
      </c>
      <c r="L3188" s="7" t="str">
        <f ca="1">_xlfn.XLOOKUP(A3188,'customer data'!A:A,'customer data'!G:G)</f>
        <v>Young</v>
      </c>
      <c r="M3188" s="7" t="str">
        <f>_xlfn.XLOOKUP(A3188,'Internet data '!A:A,'Internet data '!F:F)</f>
        <v>No</v>
      </c>
      <c r="N3188" s="7" t="str">
        <f>_xlfn.XLOOKUP(A3188,'Internet data '!A:A,'Internet data '!I:I)</f>
        <v>No</v>
      </c>
      <c r="O3188" s="7">
        <f>_xlfn.XLOOKUP(A3188,'Internet data '!A:A,'Internet data '!J:J)</f>
        <v>0</v>
      </c>
    </row>
    <row r="3189" spans="1:15">
      <c r="A3189" s="7" t="s">
        <v>3205</v>
      </c>
      <c r="B3189" s="7" t="s">
        <v>12</v>
      </c>
      <c r="C3189" s="7" t="s">
        <v>11</v>
      </c>
      <c r="D3189" s="7" t="s">
        <v>12</v>
      </c>
      <c r="E3189" s="7" t="s">
        <v>13</v>
      </c>
      <c r="F3189" s="7">
        <v>34</v>
      </c>
      <c r="G3189" s="7">
        <v>89.85</v>
      </c>
      <c r="H3189" s="7">
        <v>3091.75</v>
      </c>
      <c r="I3189" s="7" t="s">
        <v>10</v>
      </c>
      <c r="J3189" s="7" t="str">
        <f>_xlfn.XLOOKUP(A3189,'customer data'!A:A,'customer data'!B:B)</f>
        <v>Male</v>
      </c>
      <c r="K3189" s="7" t="str">
        <f>_xlfn.XLOOKUP(A3189,'customer data'!A:A,'customer data'!C:C)</f>
        <v>Yes</v>
      </c>
      <c r="L3189" s="7" t="str">
        <f ca="1">_xlfn.XLOOKUP(A3189,'customer data'!A:A,'customer data'!G:G)</f>
        <v>Adult</v>
      </c>
      <c r="M3189" s="7" t="str">
        <f>_xlfn.XLOOKUP(A3189,'Internet data '!A:A,'Internet data '!F:F)</f>
        <v>No</v>
      </c>
      <c r="N3189" s="7" t="str">
        <f>_xlfn.XLOOKUP(A3189,'Internet data '!A:A,'Internet data '!I:I)</f>
        <v>Fiber optic</v>
      </c>
      <c r="O3189" s="7">
        <f>_xlfn.XLOOKUP(A3189,'Internet data '!A:A,'Internet data '!J:J)</f>
        <v>3</v>
      </c>
    </row>
    <row r="3190" spans="1:15">
      <c r="A3190" s="7" t="s">
        <v>3206</v>
      </c>
      <c r="B3190" s="7" t="s">
        <v>12</v>
      </c>
      <c r="C3190" s="7" t="s">
        <v>11</v>
      </c>
      <c r="D3190" s="7" t="s">
        <v>12</v>
      </c>
      <c r="E3190" s="7" t="s">
        <v>13</v>
      </c>
      <c r="F3190" s="7">
        <v>8</v>
      </c>
      <c r="G3190" s="7">
        <v>49.85</v>
      </c>
      <c r="H3190" s="7">
        <v>365.55</v>
      </c>
      <c r="I3190" s="7" t="s">
        <v>12</v>
      </c>
      <c r="J3190" s="7" t="str">
        <f>_xlfn.XLOOKUP(A3190,'customer data'!A:A,'customer data'!B:B)</f>
        <v>Female</v>
      </c>
      <c r="K3190" s="7" t="str">
        <f>_xlfn.XLOOKUP(A3190,'customer data'!A:A,'customer data'!C:C)</f>
        <v>No</v>
      </c>
      <c r="L3190" s="7" t="str">
        <f ca="1">_xlfn.XLOOKUP(A3190,'customer data'!A:A,'customer data'!G:G)</f>
        <v>Young</v>
      </c>
      <c r="M3190" s="7" t="str">
        <f>_xlfn.XLOOKUP(A3190,'Internet data '!A:A,'Internet data '!F:F)</f>
        <v>No</v>
      </c>
      <c r="N3190" s="7" t="str">
        <f>_xlfn.XLOOKUP(A3190,'Internet data '!A:A,'Internet data '!I:I)</f>
        <v>DSL</v>
      </c>
      <c r="O3190" s="7">
        <f>_xlfn.XLOOKUP(A3190,'Internet data '!A:A,'Internet data '!J:J)</f>
        <v>1</v>
      </c>
    </row>
    <row r="3191" spans="1:15">
      <c r="A3191" s="7" t="s">
        <v>3207</v>
      </c>
      <c r="B3191" s="7" t="s">
        <v>12</v>
      </c>
      <c r="C3191" s="7" t="s">
        <v>11</v>
      </c>
      <c r="D3191" s="7" t="s">
        <v>10</v>
      </c>
      <c r="E3191" s="7" t="s">
        <v>16</v>
      </c>
      <c r="F3191" s="7">
        <v>15</v>
      </c>
      <c r="G3191" s="7">
        <v>19.8</v>
      </c>
      <c r="H3191" s="7">
        <v>272.95</v>
      </c>
      <c r="I3191" s="7" t="s">
        <v>10</v>
      </c>
      <c r="J3191" s="7" t="str">
        <f>_xlfn.XLOOKUP(A3191,'customer data'!A:A,'customer data'!B:B)</f>
        <v>Female</v>
      </c>
      <c r="K3191" s="7" t="str">
        <f>_xlfn.XLOOKUP(A3191,'customer data'!A:A,'customer data'!C:C)</f>
        <v>Yes</v>
      </c>
      <c r="L3191" s="7" t="str">
        <f ca="1">_xlfn.XLOOKUP(A3191,'customer data'!A:A,'customer data'!G:G)</f>
        <v>Young</v>
      </c>
      <c r="M3191" s="7" t="str">
        <f>_xlfn.XLOOKUP(A3191,'Internet data '!A:A,'Internet data '!F:F)</f>
        <v>No</v>
      </c>
      <c r="N3191" s="7" t="str">
        <f>_xlfn.XLOOKUP(A3191,'Internet data '!A:A,'Internet data '!I:I)</f>
        <v>No</v>
      </c>
      <c r="O3191" s="7">
        <f>_xlfn.XLOOKUP(A3191,'Internet data '!A:A,'Internet data '!J:J)</f>
        <v>0</v>
      </c>
    </row>
    <row r="3192" spans="1:15">
      <c r="A3192" s="7" t="s">
        <v>3208</v>
      </c>
      <c r="B3192" s="7" t="s">
        <v>10</v>
      </c>
      <c r="C3192" s="7" t="s">
        <v>29</v>
      </c>
      <c r="D3192" s="7" t="s">
        <v>10</v>
      </c>
      <c r="E3192" s="7" t="s">
        <v>19</v>
      </c>
      <c r="F3192" s="7">
        <v>66</v>
      </c>
      <c r="G3192" s="7">
        <v>54.65</v>
      </c>
      <c r="H3192" s="7">
        <v>3632</v>
      </c>
      <c r="I3192" s="7" t="s">
        <v>10</v>
      </c>
      <c r="J3192" s="7" t="str">
        <f>_xlfn.XLOOKUP(A3192,'customer data'!A:A,'customer data'!B:B)</f>
        <v>Male</v>
      </c>
      <c r="K3192" s="7" t="str">
        <f>_xlfn.XLOOKUP(A3192,'customer data'!A:A,'customer data'!C:C)</f>
        <v>Yes</v>
      </c>
      <c r="L3192" s="7" t="str">
        <f ca="1">_xlfn.XLOOKUP(A3192,'customer data'!A:A,'customer data'!G:G)</f>
        <v>Adult</v>
      </c>
      <c r="M3192" s="7" t="str">
        <f>_xlfn.XLOOKUP(A3192,'Internet data '!A:A,'Internet data '!F:F)</f>
        <v>Yes</v>
      </c>
      <c r="N3192" s="7" t="str">
        <f>_xlfn.XLOOKUP(A3192,'Internet data '!A:A,'Internet data '!I:I)</f>
        <v>DSL</v>
      </c>
      <c r="O3192" s="7">
        <f>_xlfn.XLOOKUP(A3192,'Internet data '!A:A,'Internet data '!J:J)</f>
        <v>4</v>
      </c>
    </row>
    <row r="3193" spans="1:15">
      <c r="A3193" s="7" t="s">
        <v>3209</v>
      </c>
      <c r="B3193" s="7" t="s">
        <v>10</v>
      </c>
      <c r="C3193" s="7" t="s">
        <v>11</v>
      </c>
      <c r="D3193" s="7" t="s">
        <v>12</v>
      </c>
      <c r="E3193" s="7" t="s">
        <v>23</v>
      </c>
      <c r="F3193" s="7">
        <v>12</v>
      </c>
      <c r="G3193" s="7">
        <v>29.35</v>
      </c>
      <c r="H3193" s="7">
        <v>381.2</v>
      </c>
      <c r="I3193" s="7" t="s">
        <v>10</v>
      </c>
      <c r="J3193" s="7" t="str">
        <f>_xlfn.XLOOKUP(A3193,'customer data'!A:A,'customer data'!B:B)</f>
        <v>Male</v>
      </c>
      <c r="K3193" s="7" t="str">
        <f>_xlfn.XLOOKUP(A3193,'customer data'!A:A,'customer data'!C:C)</f>
        <v>No</v>
      </c>
      <c r="L3193" s="7" t="str">
        <f ca="1">_xlfn.XLOOKUP(A3193,'customer data'!A:A,'customer data'!G:G)</f>
        <v>Adult</v>
      </c>
      <c r="M3193" s="7" t="str">
        <f>_xlfn.XLOOKUP(A3193,'Internet data '!A:A,'Internet data '!F:F)</f>
        <v>No</v>
      </c>
      <c r="N3193" s="7" t="str">
        <f>_xlfn.XLOOKUP(A3193,'Internet data '!A:A,'Internet data '!I:I)</f>
        <v>DSL</v>
      </c>
      <c r="O3193" s="7">
        <f>_xlfn.XLOOKUP(A3193,'Internet data '!A:A,'Internet data '!J:J)</f>
        <v>1</v>
      </c>
    </row>
    <row r="3194" spans="1:15">
      <c r="A3194" s="7" t="s">
        <v>3210</v>
      </c>
      <c r="B3194" s="7" t="s">
        <v>12</v>
      </c>
      <c r="C3194" s="7" t="s">
        <v>29</v>
      </c>
      <c r="D3194" s="7" t="s">
        <v>12</v>
      </c>
      <c r="E3194" s="7" t="s">
        <v>19</v>
      </c>
      <c r="F3194" s="7">
        <v>58</v>
      </c>
      <c r="G3194" s="7">
        <v>19.149999999999999</v>
      </c>
      <c r="H3194" s="7">
        <v>1035.5</v>
      </c>
      <c r="I3194" s="7" t="s">
        <v>10</v>
      </c>
      <c r="J3194" s="7" t="str">
        <f>_xlfn.XLOOKUP(A3194,'customer data'!A:A,'customer data'!B:B)</f>
        <v>Male</v>
      </c>
      <c r="K3194" s="7" t="str">
        <f>_xlfn.XLOOKUP(A3194,'customer data'!A:A,'customer data'!C:C)</f>
        <v>No</v>
      </c>
      <c r="L3194" s="7" t="str">
        <f ca="1">_xlfn.XLOOKUP(A3194,'customer data'!A:A,'customer data'!G:G)</f>
        <v>Adult</v>
      </c>
      <c r="M3194" s="7" t="str">
        <f>_xlfn.XLOOKUP(A3194,'Internet data '!A:A,'Internet data '!F:F)</f>
        <v>No</v>
      </c>
      <c r="N3194" s="7" t="str">
        <f>_xlfn.XLOOKUP(A3194,'Internet data '!A:A,'Internet data '!I:I)</f>
        <v>No</v>
      </c>
      <c r="O3194" s="7">
        <f>_xlfn.XLOOKUP(A3194,'Internet data '!A:A,'Internet data '!J:J)</f>
        <v>0</v>
      </c>
    </row>
    <row r="3195" spans="1:15">
      <c r="A3195" s="7" t="s">
        <v>3211</v>
      </c>
      <c r="B3195" s="7" t="s">
        <v>12</v>
      </c>
      <c r="C3195" s="7" t="s">
        <v>29</v>
      </c>
      <c r="D3195" s="7" t="s">
        <v>10</v>
      </c>
      <c r="E3195" s="7" t="s">
        <v>16</v>
      </c>
      <c r="F3195" s="7">
        <v>3</v>
      </c>
      <c r="G3195" s="7">
        <v>19.100000000000001</v>
      </c>
      <c r="H3195" s="7">
        <v>52</v>
      </c>
      <c r="I3195" s="7" t="s">
        <v>10</v>
      </c>
      <c r="J3195" s="7" t="str">
        <f>_xlfn.XLOOKUP(A3195,'customer data'!A:A,'customer data'!B:B)</f>
        <v>Female</v>
      </c>
      <c r="K3195" s="7" t="str">
        <f>_xlfn.XLOOKUP(A3195,'customer data'!A:A,'customer data'!C:C)</f>
        <v>Yes</v>
      </c>
      <c r="L3195" s="7" t="str">
        <f ca="1">_xlfn.XLOOKUP(A3195,'customer data'!A:A,'customer data'!G:G)</f>
        <v>Young</v>
      </c>
      <c r="M3195" s="7" t="str">
        <f>_xlfn.XLOOKUP(A3195,'Internet data '!A:A,'Internet data '!F:F)</f>
        <v>No</v>
      </c>
      <c r="N3195" s="7" t="str">
        <f>_xlfn.XLOOKUP(A3195,'Internet data '!A:A,'Internet data '!I:I)</f>
        <v>No</v>
      </c>
      <c r="O3195" s="7">
        <f>_xlfn.XLOOKUP(A3195,'Internet data '!A:A,'Internet data '!J:J)</f>
        <v>0</v>
      </c>
    </row>
    <row r="3196" spans="1:15">
      <c r="A3196" s="7" t="s">
        <v>3212</v>
      </c>
      <c r="B3196" s="7" t="s">
        <v>10</v>
      </c>
      <c r="C3196" s="7" t="s">
        <v>11</v>
      </c>
      <c r="D3196" s="7" t="s">
        <v>10</v>
      </c>
      <c r="E3196" s="7" t="s">
        <v>23</v>
      </c>
      <c r="F3196" s="7">
        <v>43</v>
      </c>
      <c r="G3196" s="7">
        <v>55.55</v>
      </c>
      <c r="H3196" s="7">
        <v>2342.1999999999998</v>
      </c>
      <c r="I3196" s="7" t="s">
        <v>12</v>
      </c>
      <c r="J3196" s="7" t="str">
        <f>_xlfn.XLOOKUP(A3196,'customer data'!A:A,'customer data'!B:B)</f>
        <v>Female</v>
      </c>
      <c r="K3196" s="7" t="str">
        <f>_xlfn.XLOOKUP(A3196,'customer data'!A:A,'customer data'!C:C)</f>
        <v>Yes</v>
      </c>
      <c r="L3196" s="7" t="str">
        <f ca="1">_xlfn.XLOOKUP(A3196,'customer data'!A:A,'customer data'!G:G)</f>
        <v>Adult</v>
      </c>
      <c r="M3196" s="7" t="str">
        <f>_xlfn.XLOOKUP(A3196,'Internet data '!A:A,'Internet data '!F:F)</f>
        <v>No</v>
      </c>
      <c r="N3196" s="7" t="str">
        <f>_xlfn.XLOOKUP(A3196,'Internet data '!A:A,'Internet data '!I:I)</f>
        <v>DSL</v>
      </c>
      <c r="O3196" s="7">
        <f>_xlfn.XLOOKUP(A3196,'Internet data '!A:A,'Internet data '!J:J)</f>
        <v>4</v>
      </c>
    </row>
    <row r="3197" spans="1:15">
      <c r="A3197" s="7" t="s">
        <v>3213</v>
      </c>
      <c r="B3197" s="7" t="s">
        <v>12</v>
      </c>
      <c r="C3197" s="7" t="s">
        <v>11</v>
      </c>
      <c r="D3197" s="7" t="s">
        <v>10</v>
      </c>
      <c r="E3197" s="7" t="s">
        <v>13</v>
      </c>
      <c r="F3197" s="7">
        <v>9</v>
      </c>
      <c r="G3197" s="7">
        <v>80.55</v>
      </c>
      <c r="H3197" s="7">
        <v>653.9</v>
      </c>
      <c r="I3197" s="7" t="s">
        <v>10</v>
      </c>
      <c r="J3197" s="7" t="str">
        <f>_xlfn.XLOOKUP(A3197,'customer data'!A:A,'customer data'!B:B)</f>
        <v>Female</v>
      </c>
      <c r="K3197" s="7" t="str">
        <f>_xlfn.XLOOKUP(A3197,'customer data'!A:A,'customer data'!C:C)</f>
        <v>No</v>
      </c>
      <c r="L3197" s="7" t="str">
        <f ca="1">_xlfn.XLOOKUP(A3197,'customer data'!A:A,'customer data'!G:G)</f>
        <v>Adult</v>
      </c>
      <c r="M3197" s="7" t="str">
        <f>_xlfn.XLOOKUP(A3197,'Internet data '!A:A,'Internet data '!F:F)</f>
        <v>No</v>
      </c>
      <c r="N3197" s="7" t="str">
        <f>_xlfn.XLOOKUP(A3197,'Internet data '!A:A,'Internet data '!I:I)</f>
        <v>Fiber optic</v>
      </c>
      <c r="O3197" s="7">
        <f>_xlfn.XLOOKUP(A3197,'Internet data '!A:A,'Internet data '!J:J)</f>
        <v>2</v>
      </c>
    </row>
    <row r="3198" spans="1:15">
      <c r="A3198" s="7" t="s">
        <v>3214</v>
      </c>
      <c r="B3198" s="7" t="s">
        <v>12</v>
      </c>
      <c r="C3198" s="7" t="s">
        <v>15</v>
      </c>
      <c r="D3198" s="7" t="s">
        <v>10</v>
      </c>
      <c r="E3198" s="7" t="s">
        <v>16</v>
      </c>
      <c r="F3198" s="7">
        <v>3</v>
      </c>
      <c r="G3198" s="7">
        <v>20.25</v>
      </c>
      <c r="H3198" s="7">
        <v>71.2</v>
      </c>
      <c r="I3198" s="7" t="s">
        <v>10</v>
      </c>
      <c r="J3198" s="7" t="str">
        <f>_xlfn.XLOOKUP(A3198,'customer data'!A:A,'customer data'!B:B)</f>
        <v>Female</v>
      </c>
      <c r="K3198" s="7" t="str">
        <f>_xlfn.XLOOKUP(A3198,'customer data'!A:A,'customer data'!C:C)</f>
        <v>No</v>
      </c>
      <c r="L3198" s="7" t="str">
        <f ca="1">_xlfn.XLOOKUP(A3198,'customer data'!A:A,'customer data'!G:G)</f>
        <v>Adult</v>
      </c>
      <c r="M3198" s="7" t="str">
        <f>_xlfn.XLOOKUP(A3198,'Internet data '!A:A,'Internet data '!F:F)</f>
        <v>No</v>
      </c>
      <c r="N3198" s="7" t="str">
        <f>_xlfn.XLOOKUP(A3198,'Internet data '!A:A,'Internet data '!I:I)</f>
        <v>No</v>
      </c>
      <c r="O3198" s="7">
        <f>_xlfn.XLOOKUP(A3198,'Internet data '!A:A,'Internet data '!J:J)</f>
        <v>0</v>
      </c>
    </row>
    <row r="3199" spans="1:15">
      <c r="A3199" s="7" t="s">
        <v>3215</v>
      </c>
      <c r="B3199" s="7" t="s">
        <v>12</v>
      </c>
      <c r="C3199" s="7" t="s">
        <v>15</v>
      </c>
      <c r="D3199" s="7" t="s">
        <v>12</v>
      </c>
      <c r="E3199" s="7" t="s">
        <v>19</v>
      </c>
      <c r="F3199" s="7">
        <v>22</v>
      </c>
      <c r="G3199" s="7">
        <v>69.5</v>
      </c>
      <c r="H3199" s="7">
        <v>1498.2</v>
      </c>
      <c r="I3199" s="7" t="s">
        <v>12</v>
      </c>
      <c r="J3199" s="7" t="str">
        <f>_xlfn.XLOOKUP(A3199,'customer data'!A:A,'customer data'!B:B)</f>
        <v>Female</v>
      </c>
      <c r="K3199" s="7" t="str">
        <f>_xlfn.XLOOKUP(A3199,'customer data'!A:A,'customer data'!C:C)</f>
        <v>Yes</v>
      </c>
      <c r="L3199" s="7" t="str">
        <f ca="1">_xlfn.XLOOKUP(A3199,'customer data'!A:A,'customer data'!G:G)</f>
        <v>Adult</v>
      </c>
      <c r="M3199" s="7" t="str">
        <f>_xlfn.XLOOKUP(A3199,'Internet data '!A:A,'Internet data '!F:F)</f>
        <v>No</v>
      </c>
      <c r="N3199" s="7" t="str">
        <f>_xlfn.XLOOKUP(A3199,'Internet data '!A:A,'Internet data '!I:I)</f>
        <v>DSL</v>
      </c>
      <c r="O3199" s="7">
        <f>_xlfn.XLOOKUP(A3199,'Internet data '!A:A,'Internet data '!J:J)</f>
        <v>3</v>
      </c>
    </row>
    <row r="3200" spans="1:15">
      <c r="A3200" s="7" t="s">
        <v>3216</v>
      </c>
      <c r="B3200" s="7" t="s">
        <v>12</v>
      </c>
      <c r="C3200" s="7" t="s">
        <v>15</v>
      </c>
      <c r="D3200" s="7" t="s">
        <v>12</v>
      </c>
      <c r="E3200" s="7" t="s">
        <v>19</v>
      </c>
      <c r="F3200" s="7">
        <v>40</v>
      </c>
      <c r="G3200" s="7">
        <v>106</v>
      </c>
      <c r="H3200" s="7">
        <v>4178.6499999999996</v>
      </c>
      <c r="I3200" s="7" t="s">
        <v>10</v>
      </c>
      <c r="J3200" s="7" t="str">
        <f>_xlfn.XLOOKUP(A3200,'customer data'!A:A,'customer data'!B:B)</f>
        <v>Male</v>
      </c>
      <c r="K3200" s="7" t="str">
        <f>_xlfn.XLOOKUP(A3200,'customer data'!A:A,'customer data'!C:C)</f>
        <v>Yes</v>
      </c>
      <c r="L3200" s="7" t="str">
        <f ca="1">_xlfn.XLOOKUP(A3200,'customer data'!A:A,'customer data'!G:G)</f>
        <v>Adult</v>
      </c>
      <c r="M3200" s="7" t="str">
        <f>_xlfn.XLOOKUP(A3200,'Internet data '!A:A,'Internet data '!F:F)</f>
        <v>No</v>
      </c>
      <c r="N3200" s="7" t="str">
        <f>_xlfn.XLOOKUP(A3200,'Internet data '!A:A,'Internet data '!I:I)</f>
        <v>Fiber optic</v>
      </c>
      <c r="O3200" s="7">
        <f>_xlfn.XLOOKUP(A3200,'Internet data '!A:A,'Internet data '!J:J)</f>
        <v>5</v>
      </c>
    </row>
    <row r="3201" spans="1:15">
      <c r="A3201" s="7" t="s">
        <v>3217</v>
      </c>
      <c r="B3201" s="7" t="s">
        <v>12</v>
      </c>
      <c r="C3201" s="7" t="s">
        <v>29</v>
      </c>
      <c r="D3201" s="7" t="s">
        <v>10</v>
      </c>
      <c r="E3201" s="7" t="s">
        <v>19</v>
      </c>
      <c r="F3201" s="7">
        <v>68</v>
      </c>
      <c r="G3201" s="7">
        <v>25.5</v>
      </c>
      <c r="H3201" s="7">
        <v>1821.8</v>
      </c>
      <c r="I3201" s="7" t="s">
        <v>10</v>
      </c>
      <c r="J3201" s="7" t="str">
        <f>_xlfn.XLOOKUP(A3201,'customer data'!A:A,'customer data'!B:B)</f>
        <v>Female</v>
      </c>
      <c r="K3201" s="7" t="str">
        <f>_xlfn.XLOOKUP(A3201,'customer data'!A:A,'customer data'!C:C)</f>
        <v>No</v>
      </c>
      <c r="L3201" s="7" t="str">
        <f ca="1">_xlfn.XLOOKUP(A3201,'customer data'!A:A,'customer data'!G:G)</f>
        <v>Adult</v>
      </c>
      <c r="M3201" s="7" t="str">
        <f>_xlfn.XLOOKUP(A3201,'Internet data '!A:A,'Internet data '!F:F)</f>
        <v>No</v>
      </c>
      <c r="N3201" s="7" t="str">
        <f>_xlfn.XLOOKUP(A3201,'Internet data '!A:A,'Internet data '!I:I)</f>
        <v>No</v>
      </c>
      <c r="O3201" s="7">
        <f>_xlfn.XLOOKUP(A3201,'Internet data '!A:A,'Internet data '!J:J)</f>
        <v>1</v>
      </c>
    </row>
    <row r="3202" spans="1:15">
      <c r="A3202" s="7" t="s">
        <v>3218</v>
      </c>
      <c r="B3202" s="7" t="s">
        <v>12</v>
      </c>
      <c r="C3202" s="7" t="s">
        <v>11</v>
      </c>
      <c r="D3202" s="7" t="s">
        <v>12</v>
      </c>
      <c r="E3202" s="7" t="s">
        <v>13</v>
      </c>
      <c r="F3202" s="7">
        <v>54</v>
      </c>
      <c r="G3202" s="7">
        <v>104.3</v>
      </c>
      <c r="H3202" s="7">
        <v>5278.15</v>
      </c>
      <c r="I3202" s="7" t="s">
        <v>12</v>
      </c>
      <c r="J3202" s="7" t="str">
        <f>_xlfn.XLOOKUP(A3202,'customer data'!A:A,'customer data'!B:B)</f>
        <v>Male</v>
      </c>
      <c r="K3202" s="7" t="str">
        <f>_xlfn.XLOOKUP(A3202,'customer data'!A:A,'customer data'!C:C)</f>
        <v>Yes</v>
      </c>
      <c r="L3202" s="7" t="str">
        <f ca="1">_xlfn.XLOOKUP(A3202,'customer data'!A:A,'customer data'!G:G)</f>
        <v>Adult</v>
      </c>
      <c r="M3202" s="7" t="str">
        <f>_xlfn.XLOOKUP(A3202,'Internet data '!A:A,'Internet data '!F:F)</f>
        <v>No</v>
      </c>
      <c r="N3202" s="7" t="str">
        <f>_xlfn.XLOOKUP(A3202,'Internet data '!A:A,'Internet data '!I:I)</f>
        <v>Fiber optic</v>
      </c>
      <c r="O3202" s="7">
        <f>_xlfn.XLOOKUP(A3202,'Internet data '!A:A,'Internet data '!J:J)</f>
        <v>5</v>
      </c>
    </row>
    <row r="3203" spans="1:15">
      <c r="A3203" s="7" t="s">
        <v>3219</v>
      </c>
      <c r="B3203" s="7" t="s">
        <v>12</v>
      </c>
      <c r="C3203" s="7" t="s">
        <v>29</v>
      </c>
      <c r="D3203" s="7" t="s">
        <v>12</v>
      </c>
      <c r="E3203" s="7" t="s">
        <v>16</v>
      </c>
      <c r="F3203" s="7">
        <v>50</v>
      </c>
      <c r="G3203" s="7">
        <v>79.599999999999994</v>
      </c>
      <c r="H3203" s="7">
        <v>4024.2</v>
      </c>
      <c r="I3203" s="7" t="s">
        <v>10</v>
      </c>
      <c r="J3203" s="7" t="str">
        <f>_xlfn.XLOOKUP(A3203,'customer data'!A:A,'customer data'!B:B)</f>
        <v>Female</v>
      </c>
      <c r="K3203" s="7" t="str">
        <f>_xlfn.XLOOKUP(A3203,'customer data'!A:A,'customer data'!C:C)</f>
        <v>No</v>
      </c>
      <c r="L3203" s="7" t="str">
        <f ca="1">_xlfn.XLOOKUP(A3203,'customer data'!A:A,'customer data'!G:G)</f>
        <v>Young</v>
      </c>
      <c r="M3203" s="7" t="str">
        <f>_xlfn.XLOOKUP(A3203,'Internet data '!A:A,'Internet data '!F:F)</f>
        <v>Yes</v>
      </c>
      <c r="N3203" s="7" t="str">
        <f>_xlfn.XLOOKUP(A3203,'Internet data '!A:A,'Internet data '!I:I)</f>
        <v>DSL</v>
      </c>
      <c r="O3203" s="7">
        <f>_xlfn.XLOOKUP(A3203,'Internet data '!A:A,'Internet data '!J:J)</f>
        <v>5</v>
      </c>
    </row>
    <row r="3204" spans="1:15">
      <c r="A3204" s="7" t="s">
        <v>3220</v>
      </c>
      <c r="B3204" s="7" t="s">
        <v>12</v>
      </c>
      <c r="C3204" s="7" t="s">
        <v>11</v>
      </c>
      <c r="D3204" s="7" t="s">
        <v>12</v>
      </c>
      <c r="E3204" s="7" t="s">
        <v>13</v>
      </c>
      <c r="F3204" s="7">
        <v>1</v>
      </c>
      <c r="G3204" s="7">
        <v>55.25</v>
      </c>
      <c r="H3204" s="7">
        <v>55.25</v>
      </c>
      <c r="I3204" s="7" t="s">
        <v>10</v>
      </c>
      <c r="J3204" s="7" t="str">
        <f>_xlfn.XLOOKUP(A3204,'customer data'!A:A,'customer data'!B:B)</f>
        <v>Male</v>
      </c>
      <c r="K3204" s="7" t="str">
        <f>_xlfn.XLOOKUP(A3204,'customer data'!A:A,'customer data'!C:C)</f>
        <v>No</v>
      </c>
      <c r="L3204" s="7" t="str">
        <f ca="1">_xlfn.XLOOKUP(A3204,'customer data'!A:A,'customer data'!G:G)</f>
        <v>Adult</v>
      </c>
      <c r="M3204" s="7" t="str">
        <f>_xlfn.XLOOKUP(A3204,'Internet data '!A:A,'Internet data '!F:F)</f>
        <v>No</v>
      </c>
      <c r="N3204" s="7" t="str">
        <f>_xlfn.XLOOKUP(A3204,'Internet data '!A:A,'Internet data '!I:I)</f>
        <v>DSL</v>
      </c>
      <c r="O3204" s="7">
        <f>_xlfn.XLOOKUP(A3204,'Internet data '!A:A,'Internet data '!J:J)</f>
        <v>1</v>
      </c>
    </row>
    <row r="3205" spans="1:15">
      <c r="A3205" s="7" t="s">
        <v>3221</v>
      </c>
      <c r="B3205" s="7" t="s">
        <v>12</v>
      </c>
      <c r="C3205" s="7" t="s">
        <v>29</v>
      </c>
      <c r="D3205" s="7" t="s">
        <v>10</v>
      </c>
      <c r="E3205" s="7" t="s">
        <v>19</v>
      </c>
      <c r="F3205" s="7">
        <v>72</v>
      </c>
      <c r="G3205" s="7">
        <v>88.05</v>
      </c>
      <c r="H3205" s="7">
        <v>6520.8</v>
      </c>
      <c r="I3205" s="7" t="s">
        <v>10</v>
      </c>
      <c r="J3205" s="7" t="str">
        <f>_xlfn.XLOOKUP(A3205,'customer data'!A:A,'customer data'!B:B)</f>
        <v>Female</v>
      </c>
      <c r="K3205" s="7" t="str">
        <f>_xlfn.XLOOKUP(A3205,'customer data'!A:A,'customer data'!C:C)</f>
        <v>Yes</v>
      </c>
      <c r="L3205" s="7" t="str">
        <f ca="1">_xlfn.XLOOKUP(A3205,'customer data'!A:A,'customer data'!G:G)</f>
        <v>Adult</v>
      </c>
      <c r="M3205" s="7" t="str">
        <f>_xlfn.XLOOKUP(A3205,'Internet data '!A:A,'Internet data '!F:F)</f>
        <v>Yes</v>
      </c>
      <c r="N3205" s="7" t="str">
        <f>_xlfn.XLOOKUP(A3205,'Internet data '!A:A,'Internet data '!I:I)</f>
        <v>DSL</v>
      </c>
      <c r="O3205" s="7">
        <f>_xlfn.XLOOKUP(A3205,'Internet data '!A:A,'Internet data '!J:J)</f>
        <v>7</v>
      </c>
    </row>
    <row r="3206" spans="1:15">
      <c r="A3206" s="7" t="s">
        <v>3222</v>
      </c>
      <c r="B3206" s="7" t="s">
        <v>12</v>
      </c>
      <c r="C3206" s="7" t="s">
        <v>15</v>
      </c>
      <c r="D3206" s="7" t="s">
        <v>12</v>
      </c>
      <c r="E3206" s="7" t="s">
        <v>19</v>
      </c>
      <c r="F3206" s="7">
        <v>40</v>
      </c>
      <c r="G3206" s="7">
        <v>20.399999999999999</v>
      </c>
      <c r="H3206" s="7">
        <v>854.9</v>
      </c>
      <c r="I3206" s="7" t="s">
        <v>10</v>
      </c>
      <c r="J3206" s="7" t="str">
        <f>_xlfn.XLOOKUP(A3206,'customer data'!A:A,'customer data'!B:B)</f>
        <v>Male</v>
      </c>
      <c r="K3206" s="7" t="str">
        <f>_xlfn.XLOOKUP(A3206,'customer data'!A:A,'customer data'!C:C)</f>
        <v>No</v>
      </c>
      <c r="L3206" s="7" t="str">
        <f ca="1">_xlfn.XLOOKUP(A3206,'customer data'!A:A,'customer data'!G:G)</f>
        <v>Adult</v>
      </c>
      <c r="M3206" s="7" t="str">
        <f>_xlfn.XLOOKUP(A3206,'Internet data '!A:A,'Internet data '!F:F)</f>
        <v>No</v>
      </c>
      <c r="N3206" s="7" t="str">
        <f>_xlfn.XLOOKUP(A3206,'Internet data '!A:A,'Internet data '!I:I)</f>
        <v>No</v>
      </c>
      <c r="O3206" s="7">
        <f>_xlfn.XLOOKUP(A3206,'Internet data '!A:A,'Internet data '!J:J)</f>
        <v>0</v>
      </c>
    </row>
    <row r="3207" spans="1:15">
      <c r="A3207" s="7" t="s">
        <v>3223</v>
      </c>
      <c r="B3207" s="7" t="s">
        <v>12</v>
      </c>
      <c r="C3207" s="7" t="s">
        <v>29</v>
      </c>
      <c r="D3207" s="7" t="s">
        <v>12</v>
      </c>
      <c r="E3207" s="7" t="s">
        <v>19</v>
      </c>
      <c r="F3207" s="7">
        <v>72</v>
      </c>
      <c r="G3207" s="7">
        <v>117.6</v>
      </c>
      <c r="H3207" s="7">
        <v>8308.9</v>
      </c>
      <c r="I3207" s="7" t="s">
        <v>10</v>
      </c>
      <c r="J3207" s="7" t="str">
        <f>_xlfn.XLOOKUP(A3207,'customer data'!A:A,'customer data'!B:B)</f>
        <v>Female</v>
      </c>
      <c r="K3207" s="7" t="str">
        <f>_xlfn.XLOOKUP(A3207,'customer data'!A:A,'customer data'!C:C)</f>
        <v>Yes</v>
      </c>
      <c r="L3207" s="7" t="str">
        <f ca="1">_xlfn.XLOOKUP(A3207,'customer data'!A:A,'customer data'!G:G)</f>
        <v>Young</v>
      </c>
      <c r="M3207" s="7" t="str">
        <f>_xlfn.XLOOKUP(A3207,'Internet data '!A:A,'Internet data '!F:F)</f>
        <v>Yes</v>
      </c>
      <c r="N3207" s="7" t="str">
        <f>_xlfn.XLOOKUP(A3207,'Internet data '!A:A,'Internet data '!I:I)</f>
        <v>Fiber optic</v>
      </c>
      <c r="O3207" s="7">
        <f>_xlfn.XLOOKUP(A3207,'Internet data '!A:A,'Internet data '!J:J)</f>
        <v>7</v>
      </c>
    </row>
    <row r="3208" spans="1:15">
      <c r="A3208" s="7" t="s">
        <v>3224</v>
      </c>
      <c r="B3208" s="7" t="s">
        <v>12</v>
      </c>
      <c r="C3208" s="7" t="s">
        <v>11</v>
      </c>
      <c r="D3208" s="7" t="s">
        <v>10</v>
      </c>
      <c r="E3208" s="7" t="s">
        <v>16</v>
      </c>
      <c r="F3208" s="7">
        <v>6</v>
      </c>
      <c r="G3208" s="7">
        <v>20</v>
      </c>
      <c r="H3208" s="7">
        <v>109.2</v>
      </c>
      <c r="I3208" s="7" t="s">
        <v>10</v>
      </c>
      <c r="J3208" s="7" t="str">
        <f>_xlfn.XLOOKUP(A3208,'customer data'!A:A,'customer data'!B:B)</f>
        <v>Female</v>
      </c>
      <c r="K3208" s="7" t="str">
        <f>_xlfn.XLOOKUP(A3208,'customer data'!A:A,'customer data'!C:C)</f>
        <v>No</v>
      </c>
      <c r="L3208" s="7" t="str">
        <f ca="1">_xlfn.XLOOKUP(A3208,'customer data'!A:A,'customer data'!G:G)</f>
        <v>Adult</v>
      </c>
      <c r="M3208" s="7" t="str">
        <f>_xlfn.XLOOKUP(A3208,'Internet data '!A:A,'Internet data '!F:F)</f>
        <v>No</v>
      </c>
      <c r="N3208" s="7" t="str">
        <f>_xlfn.XLOOKUP(A3208,'Internet data '!A:A,'Internet data '!I:I)</f>
        <v>No</v>
      </c>
      <c r="O3208" s="7">
        <f>_xlfn.XLOOKUP(A3208,'Internet data '!A:A,'Internet data '!J:J)</f>
        <v>0</v>
      </c>
    </row>
    <row r="3209" spans="1:15">
      <c r="A3209" s="7" t="s">
        <v>3225</v>
      </c>
      <c r="B3209" s="7" t="s">
        <v>12</v>
      </c>
      <c r="C3209" s="7" t="s">
        <v>11</v>
      </c>
      <c r="D3209" s="7" t="s">
        <v>12</v>
      </c>
      <c r="E3209" s="7" t="s">
        <v>23</v>
      </c>
      <c r="F3209" s="7">
        <v>5</v>
      </c>
      <c r="G3209" s="7">
        <v>19.649999999999999</v>
      </c>
      <c r="H3209" s="7">
        <v>92.05</v>
      </c>
      <c r="I3209" s="7" t="s">
        <v>10</v>
      </c>
      <c r="J3209" s="7" t="str">
        <f>_xlfn.XLOOKUP(A3209,'customer data'!A:A,'customer data'!B:B)</f>
        <v>Female</v>
      </c>
      <c r="K3209" s="7" t="str">
        <f>_xlfn.XLOOKUP(A3209,'customer data'!A:A,'customer data'!C:C)</f>
        <v>No</v>
      </c>
      <c r="L3209" s="7" t="str">
        <f ca="1">_xlfn.XLOOKUP(A3209,'customer data'!A:A,'customer data'!G:G)</f>
        <v>Adult</v>
      </c>
      <c r="M3209" s="7" t="str">
        <f>_xlfn.XLOOKUP(A3209,'Internet data '!A:A,'Internet data '!F:F)</f>
        <v>No</v>
      </c>
      <c r="N3209" s="7" t="str">
        <f>_xlfn.XLOOKUP(A3209,'Internet data '!A:A,'Internet data '!I:I)</f>
        <v>No</v>
      </c>
      <c r="O3209" s="7">
        <f>_xlfn.XLOOKUP(A3209,'Internet data '!A:A,'Internet data '!J:J)</f>
        <v>0</v>
      </c>
    </row>
    <row r="3210" spans="1:15">
      <c r="A3210" s="7" t="s">
        <v>3226</v>
      </c>
      <c r="B3210" s="7" t="s">
        <v>12</v>
      </c>
      <c r="C3210" s="7" t="s">
        <v>15</v>
      </c>
      <c r="D3210" s="7" t="s">
        <v>12</v>
      </c>
      <c r="E3210" s="7" t="s">
        <v>23</v>
      </c>
      <c r="F3210" s="7">
        <v>48</v>
      </c>
      <c r="G3210" s="7">
        <v>70.55</v>
      </c>
      <c r="H3210" s="7">
        <v>3420.5</v>
      </c>
      <c r="I3210" s="7" t="s">
        <v>10</v>
      </c>
      <c r="J3210" s="7" t="str">
        <f>_xlfn.XLOOKUP(A3210,'customer data'!A:A,'customer data'!B:B)</f>
        <v>Male</v>
      </c>
      <c r="K3210" s="7" t="str">
        <f>_xlfn.XLOOKUP(A3210,'customer data'!A:A,'customer data'!C:C)</f>
        <v>Yes</v>
      </c>
      <c r="L3210" s="7" t="str">
        <f ca="1">_xlfn.XLOOKUP(A3210,'customer data'!A:A,'customer data'!G:G)</f>
        <v>Adult</v>
      </c>
      <c r="M3210" s="7" t="str">
        <f>_xlfn.XLOOKUP(A3210,'Internet data '!A:A,'Internet data '!F:F)</f>
        <v>No</v>
      </c>
      <c r="N3210" s="7" t="str">
        <f>_xlfn.XLOOKUP(A3210,'Internet data '!A:A,'Internet data '!I:I)</f>
        <v>DSL</v>
      </c>
      <c r="O3210" s="7">
        <f>_xlfn.XLOOKUP(A3210,'Internet data '!A:A,'Internet data '!J:J)</f>
        <v>4</v>
      </c>
    </row>
    <row r="3211" spans="1:15">
      <c r="A3211" s="7" t="s">
        <v>3227</v>
      </c>
      <c r="B3211" s="7" t="s">
        <v>12</v>
      </c>
      <c r="C3211" s="7" t="s">
        <v>11</v>
      </c>
      <c r="D3211" s="7" t="s">
        <v>12</v>
      </c>
      <c r="E3211" s="7" t="s">
        <v>13</v>
      </c>
      <c r="F3211" s="7">
        <v>1</v>
      </c>
      <c r="G3211" s="7">
        <v>93.85</v>
      </c>
      <c r="H3211" s="7">
        <v>93.85</v>
      </c>
      <c r="I3211" s="7" t="s">
        <v>12</v>
      </c>
      <c r="J3211" s="7" t="str">
        <f>_xlfn.XLOOKUP(A3211,'customer data'!A:A,'customer data'!B:B)</f>
        <v>Female</v>
      </c>
      <c r="K3211" s="7" t="str">
        <f>_xlfn.XLOOKUP(A3211,'customer data'!A:A,'customer data'!C:C)</f>
        <v>No</v>
      </c>
      <c r="L3211" s="7" t="str">
        <f ca="1">_xlfn.XLOOKUP(A3211,'customer data'!A:A,'customer data'!G:G)</f>
        <v>Adult</v>
      </c>
      <c r="M3211" s="7" t="str">
        <f>_xlfn.XLOOKUP(A3211,'Internet data '!A:A,'Internet data '!F:F)</f>
        <v>No</v>
      </c>
      <c r="N3211" s="7" t="str">
        <f>_xlfn.XLOOKUP(A3211,'Internet data '!A:A,'Internet data '!I:I)</f>
        <v>Fiber optic</v>
      </c>
      <c r="O3211" s="7">
        <f>_xlfn.XLOOKUP(A3211,'Internet data '!A:A,'Internet data '!J:J)</f>
        <v>3</v>
      </c>
    </row>
    <row r="3212" spans="1:15">
      <c r="A3212" s="7" t="s">
        <v>3228</v>
      </c>
      <c r="B3212" s="7" t="s">
        <v>12</v>
      </c>
      <c r="C3212" s="7" t="s">
        <v>15</v>
      </c>
      <c r="D3212" s="7" t="s">
        <v>10</v>
      </c>
      <c r="E3212" s="7" t="s">
        <v>16</v>
      </c>
      <c r="F3212" s="7">
        <v>64</v>
      </c>
      <c r="G3212" s="7">
        <v>65.8</v>
      </c>
      <c r="H3212" s="7">
        <v>4068</v>
      </c>
      <c r="I3212" s="7" t="s">
        <v>10</v>
      </c>
      <c r="J3212" s="7" t="str">
        <f>_xlfn.XLOOKUP(A3212,'customer data'!A:A,'customer data'!B:B)</f>
        <v>Female</v>
      </c>
      <c r="K3212" s="7" t="str">
        <f>_xlfn.XLOOKUP(A3212,'customer data'!A:A,'customer data'!C:C)</f>
        <v>Yes</v>
      </c>
      <c r="L3212" s="7" t="str">
        <f ca="1">_xlfn.XLOOKUP(A3212,'customer data'!A:A,'customer data'!G:G)</f>
        <v>Adult</v>
      </c>
      <c r="M3212" s="7" t="str">
        <f>_xlfn.XLOOKUP(A3212,'Internet data '!A:A,'Internet data '!F:F)</f>
        <v>Yes</v>
      </c>
      <c r="N3212" s="7" t="str">
        <f>_xlfn.XLOOKUP(A3212,'Internet data '!A:A,'Internet data '!I:I)</f>
        <v>DSL</v>
      </c>
      <c r="O3212" s="7">
        <f>_xlfn.XLOOKUP(A3212,'Internet data '!A:A,'Internet data '!J:J)</f>
        <v>3</v>
      </c>
    </row>
    <row r="3213" spans="1:15">
      <c r="A3213" s="7" t="s">
        <v>3229</v>
      </c>
      <c r="B3213" s="7" t="s">
        <v>12</v>
      </c>
      <c r="C3213" s="7" t="s">
        <v>15</v>
      </c>
      <c r="D3213" s="7" t="s">
        <v>10</v>
      </c>
      <c r="E3213" s="7" t="s">
        <v>23</v>
      </c>
      <c r="F3213" s="7">
        <v>17</v>
      </c>
      <c r="G3213" s="7">
        <v>20.05</v>
      </c>
      <c r="H3213" s="7">
        <v>337.9</v>
      </c>
      <c r="I3213" s="7" t="s">
        <v>10</v>
      </c>
      <c r="J3213" s="7" t="str">
        <f>_xlfn.XLOOKUP(A3213,'customer data'!A:A,'customer data'!B:B)</f>
        <v>Female</v>
      </c>
      <c r="K3213" s="7" t="str">
        <f>_xlfn.XLOOKUP(A3213,'customer data'!A:A,'customer data'!C:C)</f>
        <v>No</v>
      </c>
      <c r="L3213" s="7" t="str">
        <f ca="1">_xlfn.XLOOKUP(A3213,'customer data'!A:A,'customer data'!G:G)</f>
        <v>Adult</v>
      </c>
      <c r="M3213" s="7" t="str">
        <f>_xlfn.XLOOKUP(A3213,'Internet data '!A:A,'Internet data '!F:F)</f>
        <v>No</v>
      </c>
      <c r="N3213" s="7" t="str">
        <f>_xlfn.XLOOKUP(A3213,'Internet data '!A:A,'Internet data '!I:I)</f>
        <v>No</v>
      </c>
      <c r="O3213" s="7">
        <f>_xlfn.XLOOKUP(A3213,'Internet data '!A:A,'Internet data '!J:J)</f>
        <v>0</v>
      </c>
    </row>
    <row r="3214" spans="1:15">
      <c r="A3214" s="7" t="s">
        <v>3230</v>
      </c>
      <c r="B3214" s="7" t="s">
        <v>12</v>
      </c>
      <c r="C3214" s="7" t="s">
        <v>11</v>
      </c>
      <c r="D3214" s="7" t="s">
        <v>12</v>
      </c>
      <c r="E3214" s="7" t="s">
        <v>13</v>
      </c>
      <c r="F3214" s="7">
        <v>40</v>
      </c>
      <c r="G3214" s="7">
        <v>80</v>
      </c>
      <c r="H3214" s="7">
        <v>3168.75</v>
      </c>
      <c r="I3214" s="7" t="s">
        <v>10</v>
      </c>
      <c r="J3214" s="7" t="str">
        <f>_xlfn.XLOOKUP(A3214,'customer data'!A:A,'customer data'!B:B)</f>
        <v>Male</v>
      </c>
      <c r="K3214" s="7" t="str">
        <f>_xlfn.XLOOKUP(A3214,'customer data'!A:A,'customer data'!C:C)</f>
        <v>Yes</v>
      </c>
      <c r="L3214" s="7" t="str">
        <f ca="1">_xlfn.XLOOKUP(A3214,'customer data'!A:A,'customer data'!G:G)</f>
        <v>Adult</v>
      </c>
      <c r="M3214" s="7" t="str">
        <f>_xlfn.XLOOKUP(A3214,'Internet data '!A:A,'Internet data '!F:F)</f>
        <v>No</v>
      </c>
      <c r="N3214" s="7" t="str">
        <f>_xlfn.XLOOKUP(A3214,'Internet data '!A:A,'Internet data '!I:I)</f>
        <v>Fiber optic</v>
      </c>
      <c r="O3214" s="7">
        <f>_xlfn.XLOOKUP(A3214,'Internet data '!A:A,'Internet data '!J:J)</f>
        <v>2</v>
      </c>
    </row>
    <row r="3215" spans="1:15">
      <c r="A3215" s="7" t="s">
        <v>3231</v>
      </c>
      <c r="B3215" s="7" t="s">
        <v>10</v>
      </c>
      <c r="C3215" s="7" t="s">
        <v>15</v>
      </c>
      <c r="D3215" s="7" t="s">
        <v>10</v>
      </c>
      <c r="E3215" s="7" t="s">
        <v>23</v>
      </c>
      <c r="F3215" s="7">
        <v>41</v>
      </c>
      <c r="G3215" s="7">
        <v>35.4</v>
      </c>
      <c r="H3215" s="7">
        <v>1412.4</v>
      </c>
      <c r="I3215" s="7" t="s">
        <v>10</v>
      </c>
      <c r="J3215" s="7" t="str">
        <f>_xlfn.XLOOKUP(A3215,'customer data'!A:A,'customer data'!B:B)</f>
        <v>Female</v>
      </c>
      <c r="K3215" s="7" t="str">
        <f>_xlfn.XLOOKUP(A3215,'customer data'!A:A,'customer data'!C:C)</f>
        <v>Yes</v>
      </c>
      <c r="L3215" s="7" t="str">
        <f ca="1">_xlfn.XLOOKUP(A3215,'customer data'!A:A,'customer data'!G:G)</f>
        <v>Young</v>
      </c>
      <c r="M3215" s="7" t="str">
        <f>_xlfn.XLOOKUP(A3215,'Internet data '!A:A,'Internet data '!F:F)</f>
        <v>No</v>
      </c>
      <c r="N3215" s="7" t="str">
        <f>_xlfn.XLOOKUP(A3215,'Internet data '!A:A,'Internet data '!I:I)</f>
        <v>DSL</v>
      </c>
      <c r="O3215" s="7">
        <f>_xlfn.XLOOKUP(A3215,'Internet data '!A:A,'Internet data '!J:J)</f>
        <v>2</v>
      </c>
    </row>
    <row r="3216" spans="1:15">
      <c r="A3216" s="7" t="s">
        <v>3232</v>
      </c>
      <c r="B3216" s="7" t="s">
        <v>12</v>
      </c>
      <c r="C3216" s="7" t="s">
        <v>15</v>
      </c>
      <c r="D3216" s="7" t="s">
        <v>12</v>
      </c>
      <c r="E3216" s="7" t="s">
        <v>19</v>
      </c>
      <c r="F3216" s="7">
        <v>51</v>
      </c>
      <c r="G3216" s="7">
        <v>79.599999999999994</v>
      </c>
      <c r="H3216" s="7">
        <v>3974.7</v>
      </c>
      <c r="I3216" s="7" t="s">
        <v>10</v>
      </c>
      <c r="J3216" s="7" t="str">
        <f>_xlfn.XLOOKUP(A3216,'customer data'!A:A,'customer data'!B:B)</f>
        <v>Male</v>
      </c>
      <c r="K3216" s="7" t="str">
        <f>_xlfn.XLOOKUP(A3216,'customer data'!A:A,'customer data'!C:C)</f>
        <v>No</v>
      </c>
      <c r="L3216" s="7" t="str">
        <f ca="1">_xlfn.XLOOKUP(A3216,'customer data'!A:A,'customer data'!G:G)</f>
        <v>Adult</v>
      </c>
      <c r="M3216" s="7" t="str">
        <f>_xlfn.XLOOKUP(A3216,'Internet data '!A:A,'Internet data '!F:F)</f>
        <v>No</v>
      </c>
      <c r="N3216" s="7" t="str">
        <f>_xlfn.XLOOKUP(A3216,'Internet data '!A:A,'Internet data '!I:I)</f>
        <v>Fiber optic</v>
      </c>
      <c r="O3216" s="7">
        <f>_xlfn.XLOOKUP(A3216,'Internet data '!A:A,'Internet data '!J:J)</f>
        <v>2</v>
      </c>
    </row>
    <row r="3217" spans="1:15">
      <c r="A3217" s="7" t="s">
        <v>3233</v>
      </c>
      <c r="B3217" s="7" t="s">
        <v>12</v>
      </c>
      <c r="C3217" s="7" t="s">
        <v>11</v>
      </c>
      <c r="D3217" s="7" t="s">
        <v>12</v>
      </c>
      <c r="E3217" s="7" t="s">
        <v>13</v>
      </c>
      <c r="F3217" s="7">
        <v>41</v>
      </c>
      <c r="G3217" s="7">
        <v>80.25</v>
      </c>
      <c r="H3217" s="7">
        <v>3439</v>
      </c>
      <c r="I3217" s="7" t="s">
        <v>10</v>
      </c>
      <c r="J3217" s="7" t="str">
        <f>_xlfn.XLOOKUP(A3217,'customer data'!A:A,'customer data'!B:B)</f>
        <v>Male</v>
      </c>
      <c r="K3217" s="7" t="str">
        <f>_xlfn.XLOOKUP(A3217,'customer data'!A:A,'customer data'!C:C)</f>
        <v>Yes</v>
      </c>
      <c r="L3217" s="7" t="str">
        <f ca="1">_xlfn.XLOOKUP(A3217,'customer data'!A:A,'customer data'!G:G)</f>
        <v>Adult</v>
      </c>
      <c r="M3217" s="7" t="str">
        <f>_xlfn.XLOOKUP(A3217,'Internet data '!A:A,'Internet data '!F:F)</f>
        <v>No</v>
      </c>
      <c r="N3217" s="7" t="str">
        <f>_xlfn.XLOOKUP(A3217,'Internet data '!A:A,'Internet data '!I:I)</f>
        <v>Fiber optic</v>
      </c>
      <c r="O3217" s="7">
        <f>_xlfn.XLOOKUP(A3217,'Internet data '!A:A,'Internet data '!J:J)</f>
        <v>2</v>
      </c>
    </row>
    <row r="3218" spans="1:15">
      <c r="A3218" s="7" t="s">
        <v>3234</v>
      </c>
      <c r="B3218" s="7" t="s">
        <v>12</v>
      </c>
      <c r="C3218" s="7" t="s">
        <v>11</v>
      </c>
      <c r="D3218" s="7" t="s">
        <v>10</v>
      </c>
      <c r="E3218" s="7" t="s">
        <v>16</v>
      </c>
      <c r="F3218" s="7">
        <v>1</v>
      </c>
      <c r="G3218" s="7">
        <v>50.45</v>
      </c>
      <c r="H3218" s="7">
        <v>50.45</v>
      </c>
      <c r="I3218" s="7" t="s">
        <v>12</v>
      </c>
      <c r="J3218" s="7" t="str">
        <f>_xlfn.XLOOKUP(A3218,'customer data'!A:A,'customer data'!B:B)</f>
        <v>Female</v>
      </c>
      <c r="K3218" s="7" t="str">
        <f>_xlfn.XLOOKUP(A3218,'customer data'!A:A,'customer data'!C:C)</f>
        <v>Yes</v>
      </c>
      <c r="L3218" s="7" t="str">
        <f ca="1">_xlfn.XLOOKUP(A3218,'customer data'!A:A,'customer data'!G:G)</f>
        <v>Adult</v>
      </c>
      <c r="M3218" s="7" t="str">
        <f>_xlfn.XLOOKUP(A3218,'Internet data '!A:A,'Internet data '!F:F)</f>
        <v>No</v>
      </c>
      <c r="N3218" s="7" t="str">
        <f>_xlfn.XLOOKUP(A3218,'Internet data '!A:A,'Internet data '!I:I)</f>
        <v>DSL</v>
      </c>
      <c r="O3218" s="7">
        <f>_xlfn.XLOOKUP(A3218,'Internet data '!A:A,'Internet data '!J:J)</f>
        <v>1</v>
      </c>
    </row>
    <row r="3219" spans="1:15">
      <c r="A3219" s="7" t="s">
        <v>3235</v>
      </c>
      <c r="B3219" s="7" t="s">
        <v>12</v>
      </c>
      <c r="C3219" s="7" t="s">
        <v>11</v>
      </c>
      <c r="D3219" s="7" t="s">
        <v>12</v>
      </c>
      <c r="E3219" s="7" t="s">
        <v>16</v>
      </c>
      <c r="F3219" s="7">
        <v>2</v>
      </c>
      <c r="G3219" s="7">
        <v>20.45</v>
      </c>
      <c r="H3219" s="7">
        <v>42.45</v>
      </c>
      <c r="I3219" s="7" t="s">
        <v>10</v>
      </c>
      <c r="J3219" s="7" t="str">
        <f>_xlfn.XLOOKUP(A3219,'customer data'!A:A,'customer data'!B:B)</f>
        <v>Female</v>
      </c>
      <c r="K3219" s="7" t="str">
        <f>_xlfn.XLOOKUP(A3219,'customer data'!A:A,'customer data'!C:C)</f>
        <v>No</v>
      </c>
      <c r="L3219" s="7" t="str">
        <f ca="1">_xlfn.XLOOKUP(A3219,'customer data'!A:A,'customer data'!G:G)</f>
        <v>Adult</v>
      </c>
      <c r="M3219" s="7" t="str">
        <f>_xlfn.XLOOKUP(A3219,'Internet data '!A:A,'Internet data '!F:F)</f>
        <v>No</v>
      </c>
      <c r="N3219" s="7" t="str">
        <f>_xlfn.XLOOKUP(A3219,'Internet data '!A:A,'Internet data '!I:I)</f>
        <v>No</v>
      </c>
      <c r="O3219" s="7">
        <f>_xlfn.XLOOKUP(A3219,'Internet data '!A:A,'Internet data '!J:J)</f>
        <v>0</v>
      </c>
    </row>
    <row r="3220" spans="1:15">
      <c r="A3220" s="7" t="s">
        <v>3236</v>
      </c>
      <c r="B3220" s="7" t="s">
        <v>12</v>
      </c>
      <c r="C3220" s="7" t="s">
        <v>15</v>
      </c>
      <c r="D3220" s="7" t="s">
        <v>10</v>
      </c>
      <c r="E3220" s="7" t="s">
        <v>23</v>
      </c>
      <c r="F3220" s="7">
        <v>68</v>
      </c>
      <c r="G3220" s="7">
        <v>79.599999999999994</v>
      </c>
      <c r="H3220" s="7">
        <v>5461.45</v>
      </c>
      <c r="I3220" s="7" t="s">
        <v>10</v>
      </c>
      <c r="J3220" s="7" t="str">
        <f>_xlfn.XLOOKUP(A3220,'customer data'!A:A,'customer data'!B:B)</f>
        <v>Male</v>
      </c>
      <c r="K3220" s="7" t="str">
        <f>_xlfn.XLOOKUP(A3220,'customer data'!A:A,'customer data'!C:C)</f>
        <v>No</v>
      </c>
      <c r="L3220" s="7" t="str">
        <f ca="1">_xlfn.XLOOKUP(A3220,'customer data'!A:A,'customer data'!G:G)</f>
        <v>Young</v>
      </c>
      <c r="M3220" s="7" t="str">
        <f>_xlfn.XLOOKUP(A3220,'Internet data '!A:A,'Internet data '!F:F)</f>
        <v>No</v>
      </c>
      <c r="N3220" s="7" t="str">
        <f>_xlfn.XLOOKUP(A3220,'Internet data '!A:A,'Internet data '!I:I)</f>
        <v>Fiber optic</v>
      </c>
      <c r="O3220" s="7">
        <f>_xlfn.XLOOKUP(A3220,'Internet data '!A:A,'Internet data '!J:J)</f>
        <v>2</v>
      </c>
    </row>
    <row r="3221" spans="1:15">
      <c r="A3221" s="7" t="s">
        <v>3237</v>
      </c>
      <c r="B3221" s="7" t="s">
        <v>12</v>
      </c>
      <c r="C3221" s="7" t="s">
        <v>29</v>
      </c>
      <c r="D3221" s="7" t="s">
        <v>10</v>
      </c>
      <c r="E3221" s="7" t="s">
        <v>16</v>
      </c>
      <c r="F3221" s="7">
        <v>24</v>
      </c>
      <c r="G3221" s="7">
        <v>24.7</v>
      </c>
      <c r="H3221" s="7">
        <v>571.75</v>
      </c>
      <c r="I3221" s="7" t="s">
        <v>10</v>
      </c>
      <c r="J3221" s="7" t="str">
        <f>_xlfn.XLOOKUP(A3221,'customer data'!A:A,'customer data'!B:B)</f>
        <v>Female</v>
      </c>
      <c r="K3221" s="7" t="str">
        <f>_xlfn.XLOOKUP(A3221,'customer data'!A:A,'customer data'!C:C)</f>
        <v>Yes</v>
      </c>
      <c r="L3221" s="7" t="str">
        <f ca="1">_xlfn.XLOOKUP(A3221,'customer data'!A:A,'customer data'!G:G)</f>
        <v>Adult</v>
      </c>
      <c r="M3221" s="7" t="str">
        <f>_xlfn.XLOOKUP(A3221,'Internet data '!A:A,'Internet data '!F:F)</f>
        <v>No</v>
      </c>
      <c r="N3221" s="7" t="str">
        <f>_xlfn.XLOOKUP(A3221,'Internet data '!A:A,'Internet data '!I:I)</f>
        <v>No</v>
      </c>
      <c r="O3221" s="7">
        <f>_xlfn.XLOOKUP(A3221,'Internet data '!A:A,'Internet data '!J:J)</f>
        <v>1</v>
      </c>
    </row>
    <row r="3222" spans="1:15">
      <c r="A3222" s="7" t="s">
        <v>3238</v>
      </c>
      <c r="B3222" s="7" t="s">
        <v>12</v>
      </c>
      <c r="C3222" s="7" t="s">
        <v>29</v>
      </c>
      <c r="D3222" s="7" t="s">
        <v>10</v>
      </c>
      <c r="E3222" s="7" t="s">
        <v>23</v>
      </c>
      <c r="F3222" s="7">
        <v>70</v>
      </c>
      <c r="G3222" s="7">
        <v>77.3</v>
      </c>
      <c r="H3222" s="7">
        <v>5498.2</v>
      </c>
      <c r="I3222" s="7" t="s">
        <v>10</v>
      </c>
      <c r="J3222" s="7" t="str">
        <f>_xlfn.XLOOKUP(A3222,'customer data'!A:A,'customer data'!B:B)</f>
        <v>Male</v>
      </c>
      <c r="K3222" s="7" t="str">
        <f>_xlfn.XLOOKUP(A3222,'customer data'!A:A,'customer data'!C:C)</f>
        <v>Yes</v>
      </c>
      <c r="L3222" s="7" t="str">
        <f ca="1">_xlfn.XLOOKUP(A3222,'customer data'!A:A,'customer data'!G:G)</f>
        <v>Adult</v>
      </c>
      <c r="M3222" s="7" t="str">
        <f>_xlfn.XLOOKUP(A3222,'Internet data '!A:A,'Internet data '!F:F)</f>
        <v>Yes</v>
      </c>
      <c r="N3222" s="7" t="str">
        <f>_xlfn.XLOOKUP(A3222,'Internet data '!A:A,'Internet data '!I:I)</f>
        <v>DSL</v>
      </c>
      <c r="O3222" s="7">
        <f>_xlfn.XLOOKUP(A3222,'Internet data '!A:A,'Internet data '!J:J)</f>
        <v>5</v>
      </c>
    </row>
    <row r="3223" spans="1:15">
      <c r="A3223" s="7" t="s">
        <v>3239</v>
      </c>
      <c r="B3223" s="7" t="s">
        <v>10</v>
      </c>
      <c r="C3223" s="7" t="s">
        <v>11</v>
      </c>
      <c r="D3223" s="7" t="s">
        <v>12</v>
      </c>
      <c r="E3223" s="7" t="s">
        <v>13</v>
      </c>
      <c r="F3223" s="7">
        <v>3</v>
      </c>
      <c r="G3223" s="7">
        <v>29.75</v>
      </c>
      <c r="H3223" s="7">
        <v>96.85</v>
      </c>
      <c r="I3223" s="7" t="s">
        <v>10</v>
      </c>
      <c r="J3223" s="7" t="str">
        <f>_xlfn.XLOOKUP(A3223,'customer data'!A:A,'customer data'!B:B)</f>
        <v>Male</v>
      </c>
      <c r="K3223" s="7" t="str">
        <f>_xlfn.XLOOKUP(A3223,'customer data'!A:A,'customer data'!C:C)</f>
        <v>No</v>
      </c>
      <c r="L3223" s="7" t="str">
        <f ca="1">_xlfn.XLOOKUP(A3223,'customer data'!A:A,'customer data'!G:G)</f>
        <v>Adult</v>
      </c>
      <c r="M3223" s="7" t="str">
        <f>_xlfn.XLOOKUP(A3223,'Internet data '!A:A,'Internet data '!F:F)</f>
        <v>Yes</v>
      </c>
      <c r="N3223" s="7" t="str">
        <f>_xlfn.XLOOKUP(A3223,'Internet data '!A:A,'Internet data '!I:I)</f>
        <v>DSL</v>
      </c>
      <c r="O3223" s="7">
        <f>_xlfn.XLOOKUP(A3223,'Internet data '!A:A,'Internet data '!J:J)</f>
        <v>1</v>
      </c>
    </row>
    <row r="3224" spans="1:15">
      <c r="A3224" s="7" t="s">
        <v>3240</v>
      </c>
      <c r="B3224" s="7" t="s">
        <v>12</v>
      </c>
      <c r="C3224" s="7" t="s">
        <v>11</v>
      </c>
      <c r="D3224" s="7" t="s">
        <v>10</v>
      </c>
      <c r="E3224" s="7" t="s">
        <v>19</v>
      </c>
      <c r="F3224" s="7">
        <v>2</v>
      </c>
      <c r="G3224" s="7">
        <v>44.9</v>
      </c>
      <c r="H3224" s="7">
        <v>111.05</v>
      </c>
      <c r="I3224" s="7" t="s">
        <v>10</v>
      </c>
      <c r="J3224" s="7" t="str">
        <f>_xlfn.XLOOKUP(A3224,'customer data'!A:A,'customer data'!B:B)</f>
        <v>Male</v>
      </c>
      <c r="K3224" s="7" t="str">
        <f>_xlfn.XLOOKUP(A3224,'customer data'!A:A,'customer data'!C:C)</f>
        <v>No</v>
      </c>
      <c r="L3224" s="7" t="str">
        <f ca="1">_xlfn.XLOOKUP(A3224,'customer data'!A:A,'customer data'!G:G)</f>
        <v>Adult</v>
      </c>
      <c r="M3224" s="7" t="str">
        <f>_xlfn.XLOOKUP(A3224,'Internet data '!A:A,'Internet data '!F:F)</f>
        <v>No</v>
      </c>
      <c r="N3224" s="7" t="str">
        <f>_xlfn.XLOOKUP(A3224,'Internet data '!A:A,'Internet data '!I:I)</f>
        <v>DSL</v>
      </c>
      <c r="O3224" s="7">
        <f>_xlfn.XLOOKUP(A3224,'Internet data '!A:A,'Internet data '!J:J)</f>
        <v>0</v>
      </c>
    </row>
    <row r="3225" spans="1:15">
      <c r="A3225" s="7" t="s">
        <v>3241</v>
      </c>
      <c r="B3225" s="7" t="s">
        <v>10</v>
      </c>
      <c r="C3225" s="7" t="s">
        <v>11</v>
      </c>
      <c r="D3225" s="7" t="s">
        <v>10</v>
      </c>
      <c r="E3225" s="7" t="s">
        <v>23</v>
      </c>
      <c r="F3225" s="7">
        <v>3</v>
      </c>
      <c r="G3225" s="7">
        <v>29.8</v>
      </c>
      <c r="H3225" s="7">
        <v>94.4</v>
      </c>
      <c r="I3225" s="7" t="s">
        <v>10</v>
      </c>
      <c r="J3225" s="7" t="str">
        <f>_xlfn.XLOOKUP(A3225,'customer data'!A:A,'customer data'!B:B)</f>
        <v>Male</v>
      </c>
      <c r="K3225" s="7" t="str">
        <f>_xlfn.XLOOKUP(A3225,'customer data'!A:A,'customer data'!C:C)</f>
        <v>Yes</v>
      </c>
      <c r="L3225" s="7" t="str">
        <f ca="1">_xlfn.XLOOKUP(A3225,'customer data'!A:A,'customer data'!G:G)</f>
        <v>Adult</v>
      </c>
      <c r="M3225" s="7" t="str">
        <f>_xlfn.XLOOKUP(A3225,'Internet data '!A:A,'Internet data '!F:F)</f>
        <v>No</v>
      </c>
      <c r="N3225" s="7" t="str">
        <f>_xlfn.XLOOKUP(A3225,'Internet data '!A:A,'Internet data '!I:I)</f>
        <v>DSL</v>
      </c>
      <c r="O3225" s="7">
        <f>_xlfn.XLOOKUP(A3225,'Internet data '!A:A,'Internet data '!J:J)</f>
        <v>1</v>
      </c>
    </row>
    <row r="3226" spans="1:15">
      <c r="A3226" s="7" t="s">
        <v>3242</v>
      </c>
      <c r="B3226" s="7" t="s">
        <v>12</v>
      </c>
      <c r="C3226" s="7" t="s">
        <v>11</v>
      </c>
      <c r="D3226" s="7" t="s">
        <v>12</v>
      </c>
      <c r="E3226" s="7" t="s">
        <v>13</v>
      </c>
      <c r="F3226" s="7">
        <v>7</v>
      </c>
      <c r="G3226" s="7">
        <v>74.650000000000006</v>
      </c>
      <c r="H3226" s="7">
        <v>521.1</v>
      </c>
      <c r="I3226" s="7" t="s">
        <v>12</v>
      </c>
      <c r="J3226" s="7" t="str">
        <f>_xlfn.XLOOKUP(A3226,'customer data'!A:A,'customer data'!B:B)</f>
        <v>Female</v>
      </c>
      <c r="K3226" s="7" t="str">
        <f>_xlfn.XLOOKUP(A3226,'customer data'!A:A,'customer data'!C:C)</f>
        <v>No</v>
      </c>
      <c r="L3226" s="7" t="str">
        <f ca="1">_xlfn.XLOOKUP(A3226,'customer data'!A:A,'customer data'!G:G)</f>
        <v>Adult</v>
      </c>
      <c r="M3226" s="7" t="str">
        <f>_xlfn.XLOOKUP(A3226,'Internet data '!A:A,'Internet data '!F:F)</f>
        <v>Yes</v>
      </c>
      <c r="N3226" s="7" t="str">
        <f>_xlfn.XLOOKUP(A3226,'Internet data '!A:A,'Internet data '!I:I)</f>
        <v>DSL</v>
      </c>
      <c r="O3226" s="7">
        <f>_xlfn.XLOOKUP(A3226,'Internet data '!A:A,'Internet data '!J:J)</f>
        <v>4</v>
      </c>
    </row>
    <row r="3227" spans="1:15">
      <c r="A3227" s="7" t="s">
        <v>3243</v>
      </c>
      <c r="B3227" s="7" t="s">
        <v>12</v>
      </c>
      <c r="C3227" s="7" t="s">
        <v>11</v>
      </c>
      <c r="D3227" s="7" t="s">
        <v>12</v>
      </c>
      <c r="E3227" s="7" t="s">
        <v>13</v>
      </c>
      <c r="F3227" s="7">
        <v>13</v>
      </c>
      <c r="G3227" s="7">
        <v>71.95</v>
      </c>
      <c r="H3227" s="7">
        <v>923.85</v>
      </c>
      <c r="I3227" s="7" t="s">
        <v>10</v>
      </c>
      <c r="J3227" s="7" t="str">
        <f>_xlfn.XLOOKUP(A3227,'customer data'!A:A,'customer data'!B:B)</f>
        <v>Female</v>
      </c>
      <c r="K3227" s="7" t="str">
        <f>_xlfn.XLOOKUP(A3227,'customer data'!A:A,'customer data'!C:C)</f>
        <v>No</v>
      </c>
      <c r="L3227" s="7" t="str">
        <f ca="1">_xlfn.XLOOKUP(A3227,'customer data'!A:A,'customer data'!G:G)</f>
        <v>Adult</v>
      </c>
      <c r="M3227" s="7" t="str">
        <f>_xlfn.XLOOKUP(A3227,'Internet data '!A:A,'Internet data '!F:F)</f>
        <v>No</v>
      </c>
      <c r="N3227" s="7" t="str">
        <f>_xlfn.XLOOKUP(A3227,'Internet data '!A:A,'Internet data '!I:I)</f>
        <v>DSL</v>
      </c>
      <c r="O3227" s="7">
        <f>_xlfn.XLOOKUP(A3227,'Internet data '!A:A,'Internet data '!J:J)</f>
        <v>3</v>
      </c>
    </row>
    <row r="3228" spans="1:15">
      <c r="A3228" s="7" t="s">
        <v>3244</v>
      </c>
      <c r="B3228" s="7" t="s">
        <v>12</v>
      </c>
      <c r="C3228" s="7" t="s">
        <v>11</v>
      </c>
      <c r="D3228" s="7" t="s">
        <v>10</v>
      </c>
      <c r="E3228" s="7" t="s">
        <v>16</v>
      </c>
      <c r="F3228" s="7">
        <v>7</v>
      </c>
      <c r="G3228" s="7">
        <v>20.75</v>
      </c>
      <c r="H3228" s="7">
        <v>141.1</v>
      </c>
      <c r="I3228" s="7" t="s">
        <v>10</v>
      </c>
      <c r="J3228" s="7" t="str">
        <f>_xlfn.XLOOKUP(A3228,'customer data'!A:A,'customer data'!B:B)</f>
        <v>Male</v>
      </c>
      <c r="K3228" s="7" t="str">
        <f>_xlfn.XLOOKUP(A3228,'customer data'!A:A,'customer data'!C:C)</f>
        <v>No</v>
      </c>
      <c r="L3228" s="7" t="str">
        <f ca="1">_xlfn.XLOOKUP(A3228,'customer data'!A:A,'customer data'!G:G)</f>
        <v>Adult</v>
      </c>
      <c r="M3228" s="7" t="str">
        <f>_xlfn.XLOOKUP(A3228,'Internet data '!A:A,'Internet data '!F:F)</f>
        <v>No</v>
      </c>
      <c r="N3228" s="7" t="str">
        <f>_xlfn.XLOOKUP(A3228,'Internet data '!A:A,'Internet data '!I:I)</f>
        <v>No</v>
      </c>
      <c r="O3228" s="7">
        <f>_xlfn.XLOOKUP(A3228,'Internet data '!A:A,'Internet data '!J:J)</f>
        <v>0</v>
      </c>
    </row>
    <row r="3229" spans="1:15">
      <c r="A3229" s="7" t="s">
        <v>3245</v>
      </c>
      <c r="B3229" s="7" t="s">
        <v>12</v>
      </c>
      <c r="C3229" s="7" t="s">
        <v>11</v>
      </c>
      <c r="D3229" s="7" t="s">
        <v>12</v>
      </c>
      <c r="E3229" s="7" t="s">
        <v>16</v>
      </c>
      <c r="F3229" s="7">
        <v>12</v>
      </c>
      <c r="G3229" s="7">
        <v>56.3</v>
      </c>
      <c r="H3229" s="7">
        <v>628.65</v>
      </c>
      <c r="I3229" s="7" t="s">
        <v>10</v>
      </c>
      <c r="J3229" s="7" t="str">
        <f>_xlfn.XLOOKUP(A3229,'customer data'!A:A,'customer data'!B:B)</f>
        <v>Male</v>
      </c>
      <c r="K3229" s="7" t="str">
        <f>_xlfn.XLOOKUP(A3229,'customer data'!A:A,'customer data'!C:C)</f>
        <v>Yes</v>
      </c>
      <c r="L3229" s="7" t="str">
        <f ca="1">_xlfn.XLOOKUP(A3229,'customer data'!A:A,'customer data'!G:G)</f>
        <v>Adult</v>
      </c>
      <c r="M3229" s="7" t="str">
        <f>_xlfn.XLOOKUP(A3229,'Internet data '!A:A,'Internet data '!F:F)</f>
        <v>No</v>
      </c>
      <c r="N3229" s="7" t="str">
        <f>_xlfn.XLOOKUP(A3229,'Internet data '!A:A,'Internet data '!I:I)</f>
        <v>DSL</v>
      </c>
      <c r="O3229" s="7">
        <f>_xlfn.XLOOKUP(A3229,'Internet data '!A:A,'Internet data '!J:J)</f>
        <v>1</v>
      </c>
    </row>
    <row r="3230" spans="1:15">
      <c r="A3230" s="7" t="s">
        <v>3246</v>
      </c>
      <c r="B3230" s="7" t="s">
        <v>12</v>
      </c>
      <c r="C3230" s="7" t="s">
        <v>15</v>
      </c>
      <c r="D3230" s="7" t="s">
        <v>12</v>
      </c>
      <c r="E3230" s="7" t="s">
        <v>13</v>
      </c>
      <c r="F3230" s="7">
        <v>53</v>
      </c>
      <c r="G3230" s="7">
        <v>105.25</v>
      </c>
      <c r="H3230" s="7">
        <v>5576.3</v>
      </c>
      <c r="I3230" s="7" t="s">
        <v>10</v>
      </c>
      <c r="J3230" s="7" t="str">
        <f>_xlfn.XLOOKUP(A3230,'customer data'!A:A,'customer data'!B:B)</f>
        <v>Male</v>
      </c>
      <c r="K3230" s="7" t="str">
        <f>_xlfn.XLOOKUP(A3230,'customer data'!A:A,'customer data'!C:C)</f>
        <v>Yes</v>
      </c>
      <c r="L3230" s="7" t="str">
        <f ca="1">_xlfn.XLOOKUP(A3230,'customer data'!A:A,'customer data'!G:G)</f>
        <v>Adult</v>
      </c>
      <c r="M3230" s="7" t="str">
        <f>_xlfn.XLOOKUP(A3230,'Internet data '!A:A,'Internet data '!F:F)</f>
        <v>No</v>
      </c>
      <c r="N3230" s="7" t="str">
        <f>_xlfn.XLOOKUP(A3230,'Internet data '!A:A,'Internet data '!I:I)</f>
        <v>Fiber optic</v>
      </c>
      <c r="O3230" s="7">
        <f>_xlfn.XLOOKUP(A3230,'Internet data '!A:A,'Internet data '!J:J)</f>
        <v>5</v>
      </c>
    </row>
    <row r="3231" spans="1:15">
      <c r="A3231" s="7" t="s">
        <v>3247</v>
      </c>
      <c r="B3231" s="7" t="s">
        <v>12</v>
      </c>
      <c r="C3231" s="7" t="s">
        <v>11</v>
      </c>
      <c r="D3231" s="7" t="s">
        <v>12</v>
      </c>
      <c r="E3231" s="7" t="s">
        <v>13</v>
      </c>
      <c r="F3231" s="7">
        <v>12</v>
      </c>
      <c r="G3231" s="7">
        <v>94.2</v>
      </c>
      <c r="H3231" s="7">
        <v>1046.0999999999999</v>
      </c>
      <c r="I3231" s="7" t="s">
        <v>12</v>
      </c>
      <c r="J3231" s="7" t="str">
        <f>_xlfn.XLOOKUP(A3231,'customer data'!A:A,'customer data'!B:B)</f>
        <v>Female</v>
      </c>
      <c r="K3231" s="7" t="str">
        <f>_xlfn.XLOOKUP(A3231,'customer data'!A:A,'customer data'!C:C)</f>
        <v>No</v>
      </c>
      <c r="L3231" s="7" t="str">
        <f ca="1">_xlfn.XLOOKUP(A3231,'customer data'!A:A,'customer data'!G:G)</f>
        <v>Adult</v>
      </c>
      <c r="M3231" s="7" t="str">
        <f>_xlfn.XLOOKUP(A3231,'Internet data '!A:A,'Internet data '!F:F)</f>
        <v>No</v>
      </c>
      <c r="N3231" s="7" t="str">
        <f>_xlfn.XLOOKUP(A3231,'Internet data '!A:A,'Internet data '!I:I)</f>
        <v>Fiber optic</v>
      </c>
      <c r="O3231" s="7">
        <f>_xlfn.XLOOKUP(A3231,'Internet data '!A:A,'Internet data '!J:J)</f>
        <v>3</v>
      </c>
    </row>
    <row r="3232" spans="1:15">
      <c r="A3232" s="7" t="s">
        <v>3248</v>
      </c>
      <c r="B3232" s="7" t="s">
        <v>12</v>
      </c>
      <c r="C3232" s="7" t="s">
        <v>29</v>
      </c>
      <c r="D3232" s="7" t="s">
        <v>10</v>
      </c>
      <c r="E3232" s="7" t="s">
        <v>16</v>
      </c>
      <c r="F3232" s="7">
        <v>63</v>
      </c>
      <c r="G3232" s="7">
        <v>19.55</v>
      </c>
      <c r="H3232" s="7">
        <v>1245.5999999999999</v>
      </c>
      <c r="I3232" s="7" t="s">
        <v>10</v>
      </c>
      <c r="J3232" s="7" t="str">
        <f>_xlfn.XLOOKUP(A3232,'customer data'!A:A,'customer data'!B:B)</f>
        <v>Male</v>
      </c>
      <c r="K3232" s="7" t="str">
        <f>_xlfn.XLOOKUP(A3232,'customer data'!A:A,'customer data'!C:C)</f>
        <v>Yes</v>
      </c>
      <c r="L3232" s="7" t="str">
        <f ca="1">_xlfn.XLOOKUP(A3232,'customer data'!A:A,'customer data'!G:G)</f>
        <v>Adult</v>
      </c>
      <c r="M3232" s="7" t="str">
        <f>_xlfn.XLOOKUP(A3232,'Internet data '!A:A,'Internet data '!F:F)</f>
        <v>No</v>
      </c>
      <c r="N3232" s="7" t="str">
        <f>_xlfn.XLOOKUP(A3232,'Internet data '!A:A,'Internet data '!I:I)</f>
        <v>No</v>
      </c>
      <c r="O3232" s="7">
        <f>_xlfn.XLOOKUP(A3232,'Internet data '!A:A,'Internet data '!J:J)</f>
        <v>0</v>
      </c>
    </row>
    <row r="3233" spans="1:15">
      <c r="A3233" s="7" t="s">
        <v>3249</v>
      </c>
      <c r="B3233" s="7" t="s">
        <v>12</v>
      </c>
      <c r="C3233" s="7" t="s">
        <v>11</v>
      </c>
      <c r="D3233" s="7" t="s">
        <v>10</v>
      </c>
      <c r="E3233" s="7" t="s">
        <v>16</v>
      </c>
      <c r="F3233" s="7">
        <v>15</v>
      </c>
      <c r="G3233" s="7">
        <v>84.45</v>
      </c>
      <c r="H3233" s="7">
        <v>1287.8499999999999</v>
      </c>
      <c r="I3233" s="7" t="s">
        <v>10</v>
      </c>
      <c r="J3233" s="7" t="str">
        <f>_xlfn.XLOOKUP(A3233,'customer data'!A:A,'customer data'!B:B)</f>
        <v>Female</v>
      </c>
      <c r="K3233" s="7" t="str">
        <f>_xlfn.XLOOKUP(A3233,'customer data'!A:A,'customer data'!C:C)</f>
        <v>No</v>
      </c>
      <c r="L3233" s="7" t="str">
        <f ca="1">_xlfn.XLOOKUP(A3233,'customer data'!A:A,'customer data'!G:G)</f>
        <v>Adult</v>
      </c>
      <c r="M3233" s="7" t="str">
        <f>_xlfn.XLOOKUP(A3233,'Internet data '!A:A,'Internet data '!F:F)</f>
        <v>Yes</v>
      </c>
      <c r="N3233" s="7" t="str">
        <f>_xlfn.XLOOKUP(A3233,'Internet data '!A:A,'Internet data '!I:I)</f>
        <v>DSL</v>
      </c>
      <c r="O3233" s="7">
        <f>_xlfn.XLOOKUP(A3233,'Internet data '!A:A,'Internet data '!J:J)</f>
        <v>6</v>
      </c>
    </row>
    <row r="3234" spans="1:15">
      <c r="A3234" s="7" t="s">
        <v>3250</v>
      </c>
      <c r="B3234" s="7" t="s">
        <v>12</v>
      </c>
      <c r="C3234" s="7" t="s">
        <v>15</v>
      </c>
      <c r="D3234" s="7" t="s">
        <v>10</v>
      </c>
      <c r="E3234" s="7" t="s">
        <v>16</v>
      </c>
      <c r="F3234" s="7">
        <v>36</v>
      </c>
      <c r="G3234" s="7">
        <v>53.65</v>
      </c>
      <c r="H3234" s="7">
        <v>1939.35</v>
      </c>
      <c r="I3234" s="7" t="s">
        <v>10</v>
      </c>
      <c r="J3234" s="7" t="str">
        <f>_xlfn.XLOOKUP(A3234,'customer data'!A:A,'customer data'!B:B)</f>
        <v>Male</v>
      </c>
      <c r="K3234" s="7" t="str">
        <f>_xlfn.XLOOKUP(A3234,'customer data'!A:A,'customer data'!C:C)</f>
        <v>Yes</v>
      </c>
      <c r="L3234" s="7" t="str">
        <f ca="1">_xlfn.XLOOKUP(A3234,'customer data'!A:A,'customer data'!G:G)</f>
        <v>Adult</v>
      </c>
      <c r="M3234" s="7" t="str">
        <f>_xlfn.XLOOKUP(A3234,'Internet data '!A:A,'Internet data '!F:F)</f>
        <v>No</v>
      </c>
      <c r="N3234" s="7" t="str">
        <f>_xlfn.XLOOKUP(A3234,'Internet data '!A:A,'Internet data '!I:I)</f>
        <v>DSL</v>
      </c>
      <c r="O3234" s="7">
        <f>_xlfn.XLOOKUP(A3234,'Internet data '!A:A,'Internet data '!J:J)</f>
        <v>2</v>
      </c>
    </row>
    <row r="3235" spans="1:15">
      <c r="A3235" s="7" t="s">
        <v>3251</v>
      </c>
      <c r="B3235" s="7" t="s">
        <v>10</v>
      </c>
      <c r="C3235" s="7" t="s">
        <v>11</v>
      </c>
      <c r="D3235" s="7" t="s">
        <v>12</v>
      </c>
      <c r="E3235" s="7" t="s">
        <v>13</v>
      </c>
      <c r="F3235" s="7">
        <v>4</v>
      </c>
      <c r="G3235" s="7">
        <v>29.9</v>
      </c>
      <c r="H3235" s="7">
        <v>118.25</v>
      </c>
      <c r="I3235" s="7" t="s">
        <v>10</v>
      </c>
      <c r="J3235" s="7" t="str">
        <f>_xlfn.XLOOKUP(A3235,'customer data'!A:A,'customer data'!B:B)</f>
        <v>Male</v>
      </c>
      <c r="K3235" s="7" t="str">
        <f>_xlfn.XLOOKUP(A3235,'customer data'!A:A,'customer data'!C:C)</f>
        <v>Yes</v>
      </c>
      <c r="L3235" s="7" t="str">
        <f ca="1">_xlfn.XLOOKUP(A3235,'customer data'!A:A,'customer data'!G:G)</f>
        <v>Adult</v>
      </c>
      <c r="M3235" s="7" t="str">
        <f>_xlfn.XLOOKUP(A3235,'Internet data '!A:A,'Internet data '!F:F)</f>
        <v>No</v>
      </c>
      <c r="N3235" s="7" t="str">
        <f>_xlfn.XLOOKUP(A3235,'Internet data '!A:A,'Internet data '!I:I)</f>
        <v>DSL</v>
      </c>
      <c r="O3235" s="7">
        <f>_xlfn.XLOOKUP(A3235,'Internet data '!A:A,'Internet data '!J:J)</f>
        <v>1</v>
      </c>
    </row>
    <row r="3236" spans="1:15">
      <c r="A3236" s="7" t="s">
        <v>3252</v>
      </c>
      <c r="B3236" s="7" t="s">
        <v>12</v>
      </c>
      <c r="C3236" s="7" t="s">
        <v>29</v>
      </c>
      <c r="D3236" s="7" t="s">
        <v>10</v>
      </c>
      <c r="E3236" s="7" t="s">
        <v>16</v>
      </c>
      <c r="F3236" s="7">
        <v>24</v>
      </c>
      <c r="G3236" s="7">
        <v>19.7</v>
      </c>
      <c r="H3236" s="7">
        <v>452.55</v>
      </c>
      <c r="I3236" s="7" t="s">
        <v>10</v>
      </c>
      <c r="J3236" s="7" t="str">
        <f>_xlfn.XLOOKUP(A3236,'customer data'!A:A,'customer data'!B:B)</f>
        <v>Female</v>
      </c>
      <c r="K3236" s="7" t="str">
        <f>_xlfn.XLOOKUP(A3236,'customer data'!A:A,'customer data'!C:C)</f>
        <v>Yes</v>
      </c>
      <c r="L3236" s="7" t="str">
        <f ca="1">_xlfn.XLOOKUP(A3236,'customer data'!A:A,'customer data'!G:G)</f>
        <v>Adult</v>
      </c>
      <c r="M3236" s="7" t="str">
        <f>_xlfn.XLOOKUP(A3236,'Internet data '!A:A,'Internet data '!F:F)</f>
        <v>No</v>
      </c>
      <c r="N3236" s="7" t="str">
        <f>_xlfn.XLOOKUP(A3236,'Internet data '!A:A,'Internet data '!I:I)</f>
        <v>No</v>
      </c>
      <c r="O3236" s="7">
        <f>_xlfn.XLOOKUP(A3236,'Internet data '!A:A,'Internet data '!J:J)</f>
        <v>0</v>
      </c>
    </row>
    <row r="3237" spans="1:15">
      <c r="A3237" s="7" t="s">
        <v>3253</v>
      </c>
      <c r="B3237" s="7" t="s">
        <v>10</v>
      </c>
      <c r="C3237" s="7" t="s">
        <v>15</v>
      </c>
      <c r="D3237" s="7" t="s">
        <v>10</v>
      </c>
      <c r="E3237" s="7" t="s">
        <v>23</v>
      </c>
      <c r="F3237" s="7">
        <v>61</v>
      </c>
      <c r="G3237" s="7">
        <v>43.7</v>
      </c>
      <c r="H3237" s="7">
        <v>2696.55</v>
      </c>
      <c r="I3237" s="7" t="s">
        <v>10</v>
      </c>
      <c r="J3237" s="7" t="str">
        <f>_xlfn.XLOOKUP(A3237,'customer data'!A:A,'customer data'!B:B)</f>
        <v>Female</v>
      </c>
      <c r="K3237" s="7" t="str">
        <f>_xlfn.XLOOKUP(A3237,'customer data'!A:A,'customer data'!C:C)</f>
        <v>No</v>
      </c>
      <c r="L3237" s="7" t="str">
        <f ca="1">_xlfn.XLOOKUP(A3237,'customer data'!A:A,'customer data'!G:G)</f>
        <v>Adult</v>
      </c>
      <c r="M3237" s="7" t="str">
        <f>_xlfn.XLOOKUP(A3237,'Internet data '!A:A,'Internet data '!F:F)</f>
        <v>Yes</v>
      </c>
      <c r="N3237" s="7" t="str">
        <f>_xlfn.XLOOKUP(A3237,'Internet data '!A:A,'Internet data '!I:I)</f>
        <v>DSL</v>
      </c>
      <c r="O3237" s="7">
        <f>_xlfn.XLOOKUP(A3237,'Internet data '!A:A,'Internet data '!J:J)</f>
        <v>4</v>
      </c>
    </row>
    <row r="3238" spans="1:15">
      <c r="A3238" s="7" t="s">
        <v>3254</v>
      </c>
      <c r="B3238" s="7" t="s">
        <v>12</v>
      </c>
      <c r="C3238" s="7" t="s">
        <v>11</v>
      </c>
      <c r="D3238" s="7" t="s">
        <v>10</v>
      </c>
      <c r="E3238" s="7" t="s">
        <v>13</v>
      </c>
      <c r="F3238" s="7">
        <v>16</v>
      </c>
      <c r="G3238" s="7">
        <v>55.3</v>
      </c>
      <c r="H3238" s="7">
        <v>875.35</v>
      </c>
      <c r="I3238" s="7" t="s">
        <v>10</v>
      </c>
      <c r="J3238" s="7" t="str">
        <f>_xlfn.XLOOKUP(A3238,'customer data'!A:A,'customer data'!B:B)</f>
        <v>Male</v>
      </c>
      <c r="K3238" s="7" t="str">
        <f>_xlfn.XLOOKUP(A3238,'customer data'!A:A,'customer data'!C:C)</f>
        <v>No</v>
      </c>
      <c r="L3238" s="7" t="str">
        <f ca="1">_xlfn.XLOOKUP(A3238,'customer data'!A:A,'customer data'!G:G)</f>
        <v>Adult</v>
      </c>
      <c r="M3238" s="7" t="str">
        <f>_xlfn.XLOOKUP(A3238,'Internet data '!A:A,'Internet data '!F:F)</f>
        <v>No</v>
      </c>
      <c r="N3238" s="7" t="str">
        <f>_xlfn.XLOOKUP(A3238,'Internet data '!A:A,'Internet data '!I:I)</f>
        <v>DSL</v>
      </c>
      <c r="O3238" s="7">
        <f>_xlfn.XLOOKUP(A3238,'Internet data '!A:A,'Internet data '!J:J)</f>
        <v>2</v>
      </c>
    </row>
    <row r="3239" spans="1:15">
      <c r="A3239" s="7" t="s">
        <v>3255</v>
      </c>
      <c r="B3239" s="7" t="s">
        <v>12</v>
      </c>
      <c r="C3239" s="7" t="s">
        <v>29</v>
      </c>
      <c r="D3239" s="7" t="s">
        <v>12</v>
      </c>
      <c r="E3239" s="7" t="s">
        <v>23</v>
      </c>
      <c r="F3239" s="7">
        <v>65</v>
      </c>
      <c r="G3239" s="7">
        <v>19.850000000000001</v>
      </c>
      <c r="H3239" s="7">
        <v>1267.05</v>
      </c>
      <c r="I3239" s="7" t="s">
        <v>10</v>
      </c>
      <c r="J3239" s="7" t="str">
        <f>_xlfn.XLOOKUP(A3239,'customer data'!A:A,'customer data'!B:B)</f>
        <v>Male</v>
      </c>
      <c r="K3239" s="7" t="str">
        <f>_xlfn.XLOOKUP(A3239,'customer data'!A:A,'customer data'!C:C)</f>
        <v>Yes</v>
      </c>
      <c r="L3239" s="7" t="str">
        <f ca="1">_xlfn.XLOOKUP(A3239,'customer data'!A:A,'customer data'!G:G)</f>
        <v>Adult</v>
      </c>
      <c r="M3239" s="7" t="str">
        <f>_xlfn.XLOOKUP(A3239,'Internet data '!A:A,'Internet data '!F:F)</f>
        <v>No</v>
      </c>
      <c r="N3239" s="7" t="str">
        <f>_xlfn.XLOOKUP(A3239,'Internet data '!A:A,'Internet data '!I:I)</f>
        <v>No</v>
      </c>
      <c r="O3239" s="7">
        <f>_xlfn.XLOOKUP(A3239,'Internet data '!A:A,'Internet data '!J:J)</f>
        <v>0</v>
      </c>
    </row>
    <row r="3240" spans="1:15">
      <c r="A3240" s="7" t="s">
        <v>3256</v>
      </c>
      <c r="B3240" s="7" t="s">
        <v>12</v>
      </c>
      <c r="C3240" s="7" t="s">
        <v>29</v>
      </c>
      <c r="D3240" s="7" t="s">
        <v>10</v>
      </c>
      <c r="E3240" s="7" t="s">
        <v>23</v>
      </c>
      <c r="F3240" s="7">
        <v>26</v>
      </c>
      <c r="G3240" s="7">
        <v>19.649999999999999</v>
      </c>
      <c r="H3240" s="7">
        <v>494.9</v>
      </c>
      <c r="I3240" s="7" t="s">
        <v>10</v>
      </c>
      <c r="J3240" s="7" t="str">
        <f>_xlfn.XLOOKUP(A3240,'customer data'!A:A,'customer data'!B:B)</f>
        <v>Female</v>
      </c>
      <c r="K3240" s="7" t="str">
        <f>_xlfn.XLOOKUP(A3240,'customer data'!A:A,'customer data'!C:C)</f>
        <v>Yes</v>
      </c>
      <c r="L3240" s="7" t="str">
        <f ca="1">_xlfn.XLOOKUP(A3240,'customer data'!A:A,'customer data'!G:G)</f>
        <v>Adult</v>
      </c>
      <c r="M3240" s="7" t="str">
        <f>_xlfn.XLOOKUP(A3240,'Internet data '!A:A,'Internet data '!F:F)</f>
        <v>No</v>
      </c>
      <c r="N3240" s="7" t="str">
        <f>_xlfn.XLOOKUP(A3240,'Internet data '!A:A,'Internet data '!I:I)</f>
        <v>No</v>
      </c>
      <c r="O3240" s="7">
        <f>_xlfn.XLOOKUP(A3240,'Internet data '!A:A,'Internet data '!J:J)</f>
        <v>0</v>
      </c>
    </row>
    <row r="3241" spans="1:15">
      <c r="A3241" s="7" t="s">
        <v>3257</v>
      </c>
      <c r="B3241" s="7" t="s">
        <v>12</v>
      </c>
      <c r="C3241" s="7" t="s">
        <v>11</v>
      </c>
      <c r="D3241" s="7" t="s">
        <v>12</v>
      </c>
      <c r="E3241" s="7" t="s">
        <v>16</v>
      </c>
      <c r="F3241" s="7">
        <v>16</v>
      </c>
      <c r="G3241" s="7">
        <v>49.45</v>
      </c>
      <c r="H3241" s="7">
        <v>799</v>
      </c>
      <c r="I3241" s="7" t="s">
        <v>10</v>
      </c>
      <c r="J3241" s="7" t="str">
        <f>_xlfn.XLOOKUP(A3241,'customer data'!A:A,'customer data'!B:B)</f>
        <v>Male</v>
      </c>
      <c r="K3241" s="7" t="str">
        <f>_xlfn.XLOOKUP(A3241,'customer data'!A:A,'customer data'!C:C)</f>
        <v>No</v>
      </c>
      <c r="L3241" s="7" t="str">
        <f ca="1">_xlfn.XLOOKUP(A3241,'customer data'!A:A,'customer data'!G:G)</f>
        <v>Adult</v>
      </c>
      <c r="M3241" s="7" t="str">
        <f>_xlfn.XLOOKUP(A3241,'Internet data '!A:A,'Internet data '!F:F)</f>
        <v>Yes</v>
      </c>
      <c r="N3241" s="7" t="str">
        <f>_xlfn.XLOOKUP(A3241,'Internet data '!A:A,'Internet data '!I:I)</f>
        <v>DSL</v>
      </c>
      <c r="O3241" s="7">
        <f>_xlfn.XLOOKUP(A3241,'Internet data '!A:A,'Internet data '!J:J)</f>
        <v>1</v>
      </c>
    </row>
    <row r="3242" spans="1:15">
      <c r="A3242" s="7" t="s">
        <v>3258</v>
      </c>
      <c r="B3242" s="7" t="s">
        <v>12</v>
      </c>
      <c r="C3242" s="7" t="s">
        <v>15</v>
      </c>
      <c r="D3242" s="7" t="s">
        <v>10</v>
      </c>
      <c r="E3242" s="7" t="s">
        <v>19</v>
      </c>
      <c r="F3242" s="7">
        <v>54</v>
      </c>
      <c r="G3242" s="7">
        <v>106.55</v>
      </c>
      <c r="H3242" s="7">
        <v>5763.3</v>
      </c>
      <c r="I3242" s="7" t="s">
        <v>12</v>
      </c>
      <c r="J3242" s="7" t="str">
        <f>_xlfn.XLOOKUP(A3242,'customer data'!A:A,'customer data'!B:B)</f>
        <v>Female</v>
      </c>
      <c r="K3242" s="7" t="str">
        <f>_xlfn.XLOOKUP(A3242,'customer data'!A:A,'customer data'!C:C)</f>
        <v>Yes</v>
      </c>
      <c r="L3242" s="7" t="str">
        <f ca="1">_xlfn.XLOOKUP(A3242,'customer data'!A:A,'customer data'!G:G)</f>
        <v>Adult</v>
      </c>
      <c r="M3242" s="7" t="str">
        <f>_xlfn.XLOOKUP(A3242,'Internet data '!A:A,'Internet data '!F:F)</f>
        <v>No</v>
      </c>
      <c r="N3242" s="7" t="str">
        <f>_xlfn.XLOOKUP(A3242,'Internet data '!A:A,'Internet data '!I:I)</f>
        <v>Fiber optic</v>
      </c>
      <c r="O3242" s="7">
        <f>_xlfn.XLOOKUP(A3242,'Internet data '!A:A,'Internet data '!J:J)</f>
        <v>5</v>
      </c>
    </row>
    <row r="3243" spans="1:15">
      <c r="A3243" s="7" t="s">
        <v>3259</v>
      </c>
      <c r="B3243" s="7" t="s">
        <v>12</v>
      </c>
      <c r="C3243" s="7" t="s">
        <v>11</v>
      </c>
      <c r="D3243" s="7" t="s">
        <v>10</v>
      </c>
      <c r="E3243" s="7" t="s">
        <v>16</v>
      </c>
      <c r="F3243" s="7">
        <v>1</v>
      </c>
      <c r="G3243" s="7">
        <v>20.100000000000001</v>
      </c>
      <c r="H3243" s="7">
        <v>20.100000000000001</v>
      </c>
      <c r="I3243" s="7" t="s">
        <v>12</v>
      </c>
      <c r="J3243" s="7" t="str">
        <f>_xlfn.XLOOKUP(A3243,'customer data'!A:A,'customer data'!B:B)</f>
        <v>Male</v>
      </c>
      <c r="K3243" s="7" t="str">
        <f>_xlfn.XLOOKUP(A3243,'customer data'!A:A,'customer data'!C:C)</f>
        <v>No</v>
      </c>
      <c r="L3243" s="7" t="str">
        <f ca="1">_xlfn.XLOOKUP(A3243,'customer data'!A:A,'customer data'!G:G)</f>
        <v>Adult</v>
      </c>
      <c r="M3243" s="7" t="str">
        <f>_xlfn.XLOOKUP(A3243,'Internet data '!A:A,'Internet data '!F:F)</f>
        <v>No</v>
      </c>
      <c r="N3243" s="7" t="str">
        <f>_xlfn.XLOOKUP(A3243,'Internet data '!A:A,'Internet data '!I:I)</f>
        <v>No</v>
      </c>
      <c r="O3243" s="7">
        <f>_xlfn.XLOOKUP(A3243,'Internet data '!A:A,'Internet data '!J:J)</f>
        <v>0</v>
      </c>
    </row>
    <row r="3244" spans="1:15">
      <c r="A3244" s="7" t="s">
        <v>3260</v>
      </c>
      <c r="B3244" s="7" t="s">
        <v>12</v>
      </c>
      <c r="C3244" s="7" t="s">
        <v>29</v>
      </c>
      <c r="D3244" s="7" t="s">
        <v>10</v>
      </c>
      <c r="E3244" s="7" t="s">
        <v>16</v>
      </c>
      <c r="F3244" s="7">
        <v>5</v>
      </c>
      <c r="G3244" s="7">
        <v>20.45</v>
      </c>
      <c r="H3244" s="7">
        <v>106.9</v>
      </c>
      <c r="I3244" s="7" t="s">
        <v>10</v>
      </c>
      <c r="J3244" s="7" t="str">
        <f>_xlfn.XLOOKUP(A3244,'customer data'!A:A,'customer data'!B:B)</f>
        <v>Male</v>
      </c>
      <c r="K3244" s="7" t="str">
        <f>_xlfn.XLOOKUP(A3244,'customer data'!A:A,'customer data'!C:C)</f>
        <v>No</v>
      </c>
      <c r="L3244" s="7" t="str">
        <f ca="1">_xlfn.XLOOKUP(A3244,'customer data'!A:A,'customer data'!G:G)</f>
        <v>Young</v>
      </c>
      <c r="M3244" s="7" t="str">
        <f>_xlfn.XLOOKUP(A3244,'Internet data '!A:A,'Internet data '!F:F)</f>
        <v>No</v>
      </c>
      <c r="N3244" s="7" t="str">
        <f>_xlfn.XLOOKUP(A3244,'Internet data '!A:A,'Internet data '!I:I)</f>
        <v>No</v>
      </c>
      <c r="O3244" s="7">
        <f>_xlfn.XLOOKUP(A3244,'Internet data '!A:A,'Internet data '!J:J)</f>
        <v>0</v>
      </c>
    </row>
    <row r="3245" spans="1:15">
      <c r="A3245" s="7" t="s">
        <v>3261</v>
      </c>
      <c r="B3245" s="7" t="s">
        <v>10</v>
      </c>
      <c r="C3245" s="7" t="s">
        <v>11</v>
      </c>
      <c r="D3245" s="7" t="s">
        <v>12</v>
      </c>
      <c r="E3245" s="7" t="s">
        <v>13</v>
      </c>
      <c r="F3245" s="7">
        <v>19</v>
      </c>
      <c r="G3245" s="7">
        <v>39.700000000000003</v>
      </c>
      <c r="H3245" s="7">
        <v>710.05</v>
      </c>
      <c r="I3245" s="7" t="s">
        <v>10</v>
      </c>
      <c r="J3245" s="7" t="str">
        <f>_xlfn.XLOOKUP(A3245,'customer data'!A:A,'customer data'!B:B)</f>
        <v>Female</v>
      </c>
      <c r="K3245" s="7" t="str">
        <f>_xlfn.XLOOKUP(A3245,'customer data'!A:A,'customer data'!C:C)</f>
        <v>No</v>
      </c>
      <c r="L3245" s="7" t="str">
        <f ca="1">_xlfn.XLOOKUP(A3245,'customer data'!A:A,'customer data'!G:G)</f>
        <v>Young</v>
      </c>
      <c r="M3245" s="7" t="str">
        <f>_xlfn.XLOOKUP(A3245,'Internet data '!A:A,'Internet data '!F:F)</f>
        <v>No</v>
      </c>
      <c r="N3245" s="7" t="str">
        <f>_xlfn.XLOOKUP(A3245,'Internet data '!A:A,'Internet data '!I:I)</f>
        <v>DSL</v>
      </c>
      <c r="O3245" s="7">
        <f>_xlfn.XLOOKUP(A3245,'Internet data '!A:A,'Internet data '!J:J)</f>
        <v>2</v>
      </c>
    </row>
    <row r="3246" spans="1:15">
      <c r="A3246" s="7" t="s">
        <v>3262</v>
      </c>
      <c r="B3246" s="7" t="s">
        <v>12</v>
      </c>
      <c r="C3246" s="7" t="s">
        <v>11</v>
      </c>
      <c r="D3246" s="7" t="s">
        <v>12</v>
      </c>
      <c r="E3246" s="7" t="s">
        <v>23</v>
      </c>
      <c r="F3246" s="7">
        <v>10</v>
      </c>
      <c r="G3246" s="7">
        <v>54.5</v>
      </c>
      <c r="H3246" s="7">
        <v>568.20000000000005</v>
      </c>
      <c r="I3246" s="7" t="s">
        <v>10</v>
      </c>
      <c r="J3246" s="7" t="str">
        <f>_xlfn.XLOOKUP(A3246,'customer data'!A:A,'customer data'!B:B)</f>
        <v>Male</v>
      </c>
      <c r="K3246" s="7" t="str">
        <f>_xlfn.XLOOKUP(A3246,'customer data'!A:A,'customer data'!C:C)</f>
        <v>No</v>
      </c>
      <c r="L3246" s="7" t="str">
        <f ca="1">_xlfn.XLOOKUP(A3246,'customer data'!A:A,'customer data'!G:G)</f>
        <v>Adult</v>
      </c>
      <c r="M3246" s="7" t="str">
        <f>_xlfn.XLOOKUP(A3246,'Internet data '!A:A,'Internet data '!F:F)</f>
        <v>No</v>
      </c>
      <c r="N3246" s="7" t="str">
        <f>_xlfn.XLOOKUP(A3246,'Internet data '!A:A,'Internet data '!I:I)</f>
        <v>DSL</v>
      </c>
      <c r="O3246" s="7">
        <f>_xlfn.XLOOKUP(A3246,'Internet data '!A:A,'Internet data '!J:J)</f>
        <v>2</v>
      </c>
    </row>
    <row r="3247" spans="1:15">
      <c r="A3247" s="7" t="s">
        <v>3263</v>
      </c>
      <c r="B3247" s="7" t="s">
        <v>12</v>
      </c>
      <c r="C3247" s="7" t="s">
        <v>11</v>
      </c>
      <c r="D3247" s="7" t="s">
        <v>10</v>
      </c>
      <c r="E3247" s="7" t="s">
        <v>13</v>
      </c>
      <c r="F3247" s="7">
        <v>23</v>
      </c>
      <c r="G3247" s="7">
        <v>83.8</v>
      </c>
      <c r="H3247" s="7">
        <v>1900.25</v>
      </c>
      <c r="I3247" s="7" t="s">
        <v>12</v>
      </c>
      <c r="J3247" s="7" t="str">
        <f>_xlfn.XLOOKUP(A3247,'customer data'!A:A,'customer data'!B:B)</f>
        <v>Female</v>
      </c>
      <c r="K3247" s="7" t="str">
        <f>_xlfn.XLOOKUP(A3247,'customer data'!A:A,'customer data'!C:C)</f>
        <v>Yes</v>
      </c>
      <c r="L3247" s="7" t="str">
        <f ca="1">_xlfn.XLOOKUP(A3247,'customer data'!A:A,'customer data'!G:G)</f>
        <v>Adult</v>
      </c>
      <c r="M3247" s="7" t="str">
        <f>_xlfn.XLOOKUP(A3247,'Internet data '!A:A,'Internet data '!F:F)</f>
        <v>Yes</v>
      </c>
      <c r="N3247" s="7" t="str">
        <f>_xlfn.XLOOKUP(A3247,'Internet data '!A:A,'Internet data '!I:I)</f>
        <v>Fiber optic</v>
      </c>
      <c r="O3247" s="7">
        <f>_xlfn.XLOOKUP(A3247,'Internet data '!A:A,'Internet data '!J:J)</f>
        <v>3</v>
      </c>
    </row>
    <row r="3248" spans="1:15">
      <c r="A3248" s="7" t="s">
        <v>3264</v>
      </c>
      <c r="B3248" s="7" t="s">
        <v>12</v>
      </c>
      <c r="C3248" s="7" t="s">
        <v>11</v>
      </c>
      <c r="D3248" s="7" t="s">
        <v>10</v>
      </c>
      <c r="E3248" s="7" t="s">
        <v>16</v>
      </c>
      <c r="F3248" s="7">
        <v>3</v>
      </c>
      <c r="G3248" s="7">
        <v>55.15</v>
      </c>
      <c r="H3248" s="7">
        <v>159.15</v>
      </c>
      <c r="I3248" s="7" t="s">
        <v>12</v>
      </c>
      <c r="J3248" s="7" t="str">
        <f>_xlfn.XLOOKUP(A3248,'customer data'!A:A,'customer data'!B:B)</f>
        <v>Male</v>
      </c>
      <c r="K3248" s="7" t="str">
        <f>_xlfn.XLOOKUP(A3248,'customer data'!A:A,'customer data'!C:C)</f>
        <v>No</v>
      </c>
      <c r="L3248" s="7" t="str">
        <f ca="1">_xlfn.XLOOKUP(A3248,'customer data'!A:A,'customer data'!G:G)</f>
        <v>Adult</v>
      </c>
      <c r="M3248" s="7" t="str">
        <f>_xlfn.XLOOKUP(A3248,'Internet data '!A:A,'Internet data '!F:F)</f>
        <v>No</v>
      </c>
      <c r="N3248" s="7" t="str">
        <f>_xlfn.XLOOKUP(A3248,'Internet data '!A:A,'Internet data '!I:I)</f>
        <v>DSL</v>
      </c>
      <c r="O3248" s="7">
        <f>_xlfn.XLOOKUP(A3248,'Internet data '!A:A,'Internet data '!J:J)</f>
        <v>1</v>
      </c>
    </row>
    <row r="3249" spans="1:15">
      <c r="A3249" s="7" t="s">
        <v>3265</v>
      </c>
      <c r="B3249" s="7" t="s">
        <v>12</v>
      </c>
      <c r="C3249" s="7" t="s">
        <v>29</v>
      </c>
      <c r="D3249" s="7" t="s">
        <v>12</v>
      </c>
      <c r="E3249" s="7" t="s">
        <v>19</v>
      </c>
      <c r="F3249" s="7">
        <v>72</v>
      </c>
      <c r="G3249" s="7">
        <v>111.6</v>
      </c>
      <c r="H3249" s="7">
        <v>8012.75</v>
      </c>
      <c r="I3249" s="7" t="s">
        <v>10</v>
      </c>
      <c r="J3249" s="7" t="str">
        <f>_xlfn.XLOOKUP(A3249,'customer data'!A:A,'customer data'!B:B)</f>
        <v>Female</v>
      </c>
      <c r="K3249" s="7" t="str">
        <f>_xlfn.XLOOKUP(A3249,'customer data'!A:A,'customer data'!C:C)</f>
        <v>No</v>
      </c>
      <c r="L3249" s="7" t="str">
        <f ca="1">_xlfn.XLOOKUP(A3249,'customer data'!A:A,'customer data'!G:G)</f>
        <v>Adult</v>
      </c>
      <c r="M3249" s="7" t="str">
        <f>_xlfn.XLOOKUP(A3249,'Internet data '!A:A,'Internet data '!F:F)</f>
        <v>Yes</v>
      </c>
      <c r="N3249" s="7" t="str">
        <f>_xlfn.XLOOKUP(A3249,'Internet data '!A:A,'Internet data '!I:I)</f>
        <v>Fiber optic</v>
      </c>
      <c r="O3249" s="7">
        <f>_xlfn.XLOOKUP(A3249,'Internet data '!A:A,'Internet data '!J:J)</f>
        <v>6</v>
      </c>
    </row>
    <row r="3250" spans="1:15">
      <c r="A3250" s="7" t="s">
        <v>3266</v>
      </c>
      <c r="B3250" s="7" t="s">
        <v>12</v>
      </c>
      <c r="C3250" s="7" t="s">
        <v>11</v>
      </c>
      <c r="D3250" s="7" t="s">
        <v>12</v>
      </c>
      <c r="E3250" s="7" t="s">
        <v>13</v>
      </c>
      <c r="F3250" s="7">
        <v>10</v>
      </c>
      <c r="G3250" s="7">
        <v>86.65</v>
      </c>
      <c r="H3250" s="7">
        <v>856.65</v>
      </c>
      <c r="I3250" s="7" t="s">
        <v>12</v>
      </c>
      <c r="J3250" s="7" t="str">
        <f>_xlfn.XLOOKUP(A3250,'customer data'!A:A,'customer data'!B:B)</f>
        <v>Male</v>
      </c>
      <c r="K3250" s="7" t="str">
        <f>_xlfn.XLOOKUP(A3250,'customer data'!A:A,'customer data'!C:C)</f>
        <v>Yes</v>
      </c>
      <c r="L3250" s="7" t="str">
        <f ca="1">_xlfn.XLOOKUP(A3250,'customer data'!A:A,'customer data'!G:G)</f>
        <v>Adult</v>
      </c>
      <c r="M3250" s="7" t="str">
        <f>_xlfn.XLOOKUP(A3250,'Internet data '!A:A,'Internet data '!F:F)</f>
        <v>No</v>
      </c>
      <c r="N3250" s="7" t="str">
        <f>_xlfn.XLOOKUP(A3250,'Internet data '!A:A,'Internet data '!I:I)</f>
        <v>Fiber optic</v>
      </c>
      <c r="O3250" s="7">
        <f>_xlfn.XLOOKUP(A3250,'Internet data '!A:A,'Internet data '!J:J)</f>
        <v>2</v>
      </c>
    </row>
    <row r="3251" spans="1:15">
      <c r="A3251" s="7" t="s">
        <v>3267</v>
      </c>
      <c r="B3251" s="7" t="s">
        <v>12</v>
      </c>
      <c r="C3251" s="7" t="s">
        <v>11</v>
      </c>
      <c r="D3251" s="7" t="s">
        <v>12</v>
      </c>
      <c r="E3251" s="7" t="s">
        <v>16</v>
      </c>
      <c r="F3251" s="7">
        <v>10</v>
      </c>
      <c r="G3251" s="7">
        <v>55.55</v>
      </c>
      <c r="H3251" s="7">
        <v>551.29999999999995</v>
      </c>
      <c r="I3251" s="7" t="s">
        <v>10</v>
      </c>
      <c r="J3251" s="7" t="str">
        <f>_xlfn.XLOOKUP(A3251,'customer data'!A:A,'customer data'!B:B)</f>
        <v>Female</v>
      </c>
      <c r="K3251" s="7" t="str">
        <f>_xlfn.XLOOKUP(A3251,'customer data'!A:A,'customer data'!C:C)</f>
        <v>Yes</v>
      </c>
      <c r="L3251" s="7" t="str">
        <f ca="1">_xlfn.XLOOKUP(A3251,'customer data'!A:A,'customer data'!G:G)</f>
        <v>Adult</v>
      </c>
      <c r="M3251" s="7" t="str">
        <f>_xlfn.XLOOKUP(A3251,'Internet data '!A:A,'Internet data '!F:F)</f>
        <v>No</v>
      </c>
      <c r="N3251" s="7" t="str">
        <f>_xlfn.XLOOKUP(A3251,'Internet data '!A:A,'Internet data '!I:I)</f>
        <v>DSL</v>
      </c>
      <c r="O3251" s="7">
        <f>_xlfn.XLOOKUP(A3251,'Internet data '!A:A,'Internet data '!J:J)</f>
        <v>2</v>
      </c>
    </row>
    <row r="3252" spans="1:15">
      <c r="A3252" s="7" t="s">
        <v>3268</v>
      </c>
      <c r="B3252" s="7" t="s">
        <v>12</v>
      </c>
      <c r="C3252" s="7" t="s">
        <v>15</v>
      </c>
      <c r="D3252" s="7" t="s">
        <v>12</v>
      </c>
      <c r="E3252" s="7" t="s">
        <v>16</v>
      </c>
      <c r="F3252" s="7">
        <v>11</v>
      </c>
      <c r="G3252" s="7">
        <v>20.55</v>
      </c>
      <c r="H3252" s="7">
        <v>184.95</v>
      </c>
      <c r="I3252" s="7" t="s">
        <v>10</v>
      </c>
      <c r="J3252" s="7" t="str">
        <f>_xlfn.XLOOKUP(A3252,'customer data'!A:A,'customer data'!B:B)</f>
        <v>Male</v>
      </c>
      <c r="K3252" s="7" t="str">
        <f>_xlfn.XLOOKUP(A3252,'customer data'!A:A,'customer data'!C:C)</f>
        <v>Yes</v>
      </c>
      <c r="L3252" s="7" t="str">
        <f ca="1">_xlfn.XLOOKUP(A3252,'customer data'!A:A,'customer data'!G:G)</f>
        <v>Young</v>
      </c>
      <c r="M3252" s="7" t="str">
        <f>_xlfn.XLOOKUP(A3252,'Internet data '!A:A,'Internet data '!F:F)</f>
        <v>No</v>
      </c>
      <c r="N3252" s="7" t="str">
        <f>_xlfn.XLOOKUP(A3252,'Internet data '!A:A,'Internet data '!I:I)</f>
        <v>No</v>
      </c>
      <c r="O3252" s="7">
        <f>_xlfn.XLOOKUP(A3252,'Internet data '!A:A,'Internet data '!J:J)</f>
        <v>0</v>
      </c>
    </row>
    <row r="3253" spans="1:15">
      <c r="A3253" s="7" t="s">
        <v>3269</v>
      </c>
      <c r="B3253" s="7" t="s">
        <v>12</v>
      </c>
      <c r="C3253" s="7" t="s">
        <v>11</v>
      </c>
      <c r="D3253" s="7" t="s">
        <v>12</v>
      </c>
      <c r="E3253" s="7" t="s">
        <v>19</v>
      </c>
      <c r="F3253" s="7">
        <v>37</v>
      </c>
      <c r="G3253" s="7">
        <v>106.75</v>
      </c>
      <c r="H3253" s="7">
        <v>4056.75</v>
      </c>
      <c r="I3253" s="7" t="s">
        <v>12</v>
      </c>
      <c r="J3253" s="7" t="str">
        <f>_xlfn.XLOOKUP(A3253,'customer data'!A:A,'customer data'!B:B)</f>
        <v>Female</v>
      </c>
      <c r="K3253" s="7" t="str">
        <f>_xlfn.XLOOKUP(A3253,'customer data'!A:A,'customer data'!C:C)</f>
        <v>No</v>
      </c>
      <c r="L3253" s="7" t="str">
        <f ca="1">_xlfn.XLOOKUP(A3253,'customer data'!A:A,'customer data'!G:G)</f>
        <v>Adult</v>
      </c>
      <c r="M3253" s="7" t="str">
        <f>_xlfn.XLOOKUP(A3253,'Internet data '!A:A,'Internet data '!F:F)</f>
        <v>No</v>
      </c>
      <c r="N3253" s="7" t="str">
        <f>_xlfn.XLOOKUP(A3253,'Internet data '!A:A,'Internet data '!I:I)</f>
        <v>Fiber optic</v>
      </c>
      <c r="O3253" s="7">
        <f>_xlfn.XLOOKUP(A3253,'Internet data '!A:A,'Internet data '!J:J)</f>
        <v>5</v>
      </c>
    </row>
    <row r="3254" spans="1:15">
      <c r="A3254" s="7" t="s">
        <v>3270</v>
      </c>
      <c r="B3254" s="7" t="s">
        <v>12</v>
      </c>
      <c r="C3254" s="7" t="s">
        <v>15</v>
      </c>
      <c r="D3254" s="7" t="s">
        <v>12</v>
      </c>
      <c r="E3254" s="7" t="s">
        <v>16</v>
      </c>
      <c r="F3254" s="7">
        <v>17</v>
      </c>
      <c r="G3254" s="7">
        <v>62.1</v>
      </c>
      <c r="H3254" s="7">
        <v>1096.6500000000001</v>
      </c>
      <c r="I3254" s="7" t="s">
        <v>10</v>
      </c>
      <c r="J3254" s="7" t="str">
        <f>_xlfn.XLOOKUP(A3254,'customer data'!A:A,'customer data'!B:B)</f>
        <v>Male</v>
      </c>
      <c r="K3254" s="7" t="str">
        <f>_xlfn.XLOOKUP(A3254,'customer data'!A:A,'customer data'!C:C)</f>
        <v>Yes</v>
      </c>
      <c r="L3254" s="7" t="str">
        <f ca="1">_xlfn.XLOOKUP(A3254,'customer data'!A:A,'customer data'!G:G)</f>
        <v>Adult</v>
      </c>
      <c r="M3254" s="7" t="str">
        <f>_xlfn.XLOOKUP(A3254,'Internet data '!A:A,'Internet data '!F:F)</f>
        <v>Yes</v>
      </c>
      <c r="N3254" s="7" t="str">
        <f>_xlfn.XLOOKUP(A3254,'Internet data '!A:A,'Internet data '!I:I)</f>
        <v>DSL</v>
      </c>
      <c r="O3254" s="7">
        <f>_xlfn.XLOOKUP(A3254,'Internet data '!A:A,'Internet data '!J:J)</f>
        <v>3</v>
      </c>
    </row>
    <row r="3255" spans="1:15">
      <c r="A3255" s="7" t="s">
        <v>3271</v>
      </c>
      <c r="B3255" s="7" t="s">
        <v>12</v>
      </c>
      <c r="C3255" s="7" t="s">
        <v>11</v>
      </c>
      <c r="D3255" s="7" t="s">
        <v>12</v>
      </c>
      <c r="E3255" s="7" t="s">
        <v>23</v>
      </c>
      <c r="F3255" s="7">
        <v>36</v>
      </c>
      <c r="G3255" s="7">
        <v>104.5</v>
      </c>
      <c r="H3255" s="7">
        <v>3684.95</v>
      </c>
      <c r="I3255" s="7" t="s">
        <v>10</v>
      </c>
      <c r="J3255" s="7" t="str">
        <f>_xlfn.XLOOKUP(A3255,'customer data'!A:A,'customer data'!B:B)</f>
        <v>Female</v>
      </c>
      <c r="K3255" s="7" t="str">
        <f>_xlfn.XLOOKUP(A3255,'customer data'!A:A,'customer data'!C:C)</f>
        <v>Yes</v>
      </c>
      <c r="L3255" s="7" t="str">
        <f ca="1">_xlfn.XLOOKUP(A3255,'customer data'!A:A,'customer data'!G:G)</f>
        <v>Adult</v>
      </c>
      <c r="M3255" s="7" t="str">
        <f>_xlfn.XLOOKUP(A3255,'Internet data '!A:A,'Internet data '!F:F)</f>
        <v>No</v>
      </c>
      <c r="N3255" s="7" t="str">
        <f>_xlfn.XLOOKUP(A3255,'Internet data '!A:A,'Internet data '!I:I)</f>
        <v>Fiber optic</v>
      </c>
      <c r="O3255" s="7">
        <f>_xlfn.XLOOKUP(A3255,'Internet data '!A:A,'Internet data '!J:J)</f>
        <v>5</v>
      </c>
    </row>
    <row r="3256" spans="1:15">
      <c r="A3256" s="7" t="s">
        <v>3272</v>
      </c>
      <c r="B3256" s="7" t="s">
        <v>12</v>
      </c>
      <c r="C3256" s="7" t="s">
        <v>11</v>
      </c>
      <c r="D3256" s="7" t="s">
        <v>12</v>
      </c>
      <c r="E3256" s="7" t="s">
        <v>13</v>
      </c>
      <c r="F3256" s="7">
        <v>17</v>
      </c>
      <c r="G3256" s="7">
        <v>101.8</v>
      </c>
      <c r="H3256" s="7">
        <v>1752.45</v>
      </c>
      <c r="I3256" s="7" t="s">
        <v>10</v>
      </c>
      <c r="J3256" s="7" t="str">
        <f>_xlfn.XLOOKUP(A3256,'customer data'!A:A,'customer data'!B:B)</f>
        <v>Male</v>
      </c>
      <c r="K3256" s="7" t="str">
        <f>_xlfn.XLOOKUP(A3256,'customer data'!A:A,'customer data'!C:C)</f>
        <v>No</v>
      </c>
      <c r="L3256" s="7" t="str">
        <f ca="1">_xlfn.XLOOKUP(A3256,'customer data'!A:A,'customer data'!G:G)</f>
        <v>Adult</v>
      </c>
      <c r="M3256" s="7" t="str">
        <f>_xlfn.XLOOKUP(A3256,'Internet data '!A:A,'Internet data '!F:F)</f>
        <v>No</v>
      </c>
      <c r="N3256" s="7" t="str">
        <f>_xlfn.XLOOKUP(A3256,'Internet data '!A:A,'Internet data '!I:I)</f>
        <v>Fiber optic</v>
      </c>
      <c r="O3256" s="7">
        <f>_xlfn.XLOOKUP(A3256,'Internet data '!A:A,'Internet data '!J:J)</f>
        <v>4</v>
      </c>
    </row>
    <row r="3257" spans="1:15">
      <c r="A3257" s="7" t="s">
        <v>3273</v>
      </c>
      <c r="B3257" s="7" t="s">
        <v>12</v>
      </c>
      <c r="C3257" s="7" t="s">
        <v>15</v>
      </c>
      <c r="D3257" s="7" t="s">
        <v>12</v>
      </c>
      <c r="E3257" s="7" t="s">
        <v>23</v>
      </c>
      <c r="F3257" s="7">
        <v>66</v>
      </c>
      <c r="G3257" s="7">
        <v>110.6</v>
      </c>
      <c r="H3257" s="7">
        <v>7210.85</v>
      </c>
      <c r="I3257" s="7" t="s">
        <v>10</v>
      </c>
      <c r="J3257" s="7" t="str">
        <f>_xlfn.XLOOKUP(A3257,'customer data'!A:A,'customer data'!B:B)</f>
        <v>Female</v>
      </c>
      <c r="K3257" s="7" t="str">
        <f>_xlfn.XLOOKUP(A3257,'customer data'!A:A,'customer data'!C:C)</f>
        <v>Yes</v>
      </c>
      <c r="L3257" s="7" t="str">
        <f ca="1">_xlfn.XLOOKUP(A3257,'customer data'!A:A,'customer data'!G:G)</f>
        <v>Young</v>
      </c>
      <c r="M3257" s="7" t="str">
        <f>_xlfn.XLOOKUP(A3257,'Internet data '!A:A,'Internet data '!F:F)</f>
        <v>Yes</v>
      </c>
      <c r="N3257" s="7" t="str">
        <f>_xlfn.XLOOKUP(A3257,'Internet data '!A:A,'Internet data '!I:I)</f>
        <v>Fiber optic</v>
      </c>
      <c r="O3257" s="7">
        <f>_xlfn.XLOOKUP(A3257,'Internet data '!A:A,'Internet data '!J:J)</f>
        <v>6</v>
      </c>
    </row>
    <row r="3258" spans="1:15">
      <c r="A3258" s="7" t="s">
        <v>3274</v>
      </c>
      <c r="B3258" s="7" t="s">
        <v>12</v>
      </c>
      <c r="C3258" s="7" t="s">
        <v>15</v>
      </c>
      <c r="D3258" s="7" t="s">
        <v>10</v>
      </c>
      <c r="E3258" s="7" t="s">
        <v>19</v>
      </c>
      <c r="F3258" s="7">
        <v>61</v>
      </c>
      <c r="G3258" s="7">
        <v>84.9</v>
      </c>
      <c r="H3258" s="7">
        <v>5264.5</v>
      </c>
      <c r="I3258" s="7" t="s">
        <v>10</v>
      </c>
      <c r="J3258" s="7" t="str">
        <f>_xlfn.XLOOKUP(A3258,'customer data'!A:A,'customer data'!B:B)</f>
        <v>Male</v>
      </c>
      <c r="K3258" s="7" t="str">
        <f>_xlfn.XLOOKUP(A3258,'customer data'!A:A,'customer data'!C:C)</f>
        <v>Yes</v>
      </c>
      <c r="L3258" s="7" t="str">
        <f ca="1">_xlfn.XLOOKUP(A3258,'customer data'!A:A,'customer data'!G:G)</f>
        <v>Adult</v>
      </c>
      <c r="M3258" s="7" t="str">
        <f>_xlfn.XLOOKUP(A3258,'Internet data '!A:A,'Internet data '!F:F)</f>
        <v>Yes</v>
      </c>
      <c r="N3258" s="7" t="str">
        <f>_xlfn.XLOOKUP(A3258,'Internet data '!A:A,'Internet data '!I:I)</f>
        <v>DSL</v>
      </c>
      <c r="O3258" s="7">
        <f>_xlfn.XLOOKUP(A3258,'Internet data '!A:A,'Internet data '!J:J)</f>
        <v>6</v>
      </c>
    </row>
    <row r="3259" spans="1:15">
      <c r="A3259" s="7" t="s">
        <v>3275</v>
      </c>
      <c r="B3259" s="7" t="s">
        <v>12</v>
      </c>
      <c r="C3259" s="7" t="s">
        <v>11</v>
      </c>
      <c r="D3259" s="7" t="s">
        <v>12</v>
      </c>
      <c r="E3259" s="7" t="s">
        <v>16</v>
      </c>
      <c r="F3259" s="7">
        <v>22</v>
      </c>
      <c r="G3259" s="7">
        <v>93.2</v>
      </c>
      <c r="H3259" s="7">
        <v>2157.3000000000002</v>
      </c>
      <c r="I3259" s="7" t="s">
        <v>10</v>
      </c>
      <c r="J3259" s="7" t="str">
        <f>_xlfn.XLOOKUP(A3259,'customer data'!A:A,'customer data'!B:B)</f>
        <v>Male</v>
      </c>
      <c r="K3259" s="7" t="str">
        <f>_xlfn.XLOOKUP(A3259,'customer data'!A:A,'customer data'!C:C)</f>
        <v>No</v>
      </c>
      <c r="L3259" s="7" t="str">
        <f ca="1">_xlfn.XLOOKUP(A3259,'customer data'!A:A,'customer data'!G:G)</f>
        <v>Young</v>
      </c>
      <c r="M3259" s="7" t="str">
        <f>_xlfn.XLOOKUP(A3259,'Internet data '!A:A,'Internet data '!F:F)</f>
        <v>No</v>
      </c>
      <c r="N3259" s="7" t="str">
        <f>_xlfn.XLOOKUP(A3259,'Internet data '!A:A,'Internet data '!I:I)</f>
        <v>Fiber optic</v>
      </c>
      <c r="O3259" s="7">
        <f>_xlfn.XLOOKUP(A3259,'Internet data '!A:A,'Internet data '!J:J)</f>
        <v>3</v>
      </c>
    </row>
    <row r="3260" spans="1:15">
      <c r="A3260" s="7" t="s">
        <v>3276</v>
      </c>
      <c r="B3260" s="7" t="s">
        <v>10</v>
      </c>
      <c r="C3260" s="7" t="s">
        <v>11</v>
      </c>
      <c r="D3260" s="7" t="s">
        <v>12</v>
      </c>
      <c r="E3260" s="7" t="s">
        <v>13</v>
      </c>
      <c r="F3260" s="7">
        <v>1</v>
      </c>
      <c r="G3260" s="7">
        <v>24.4</v>
      </c>
      <c r="H3260" s="7">
        <v>24.4</v>
      </c>
      <c r="I3260" s="7" t="s">
        <v>10</v>
      </c>
      <c r="J3260" s="7" t="str">
        <f>_xlfn.XLOOKUP(A3260,'customer data'!A:A,'customer data'!B:B)</f>
        <v>Male</v>
      </c>
      <c r="K3260" s="7" t="str">
        <f>_xlfn.XLOOKUP(A3260,'customer data'!A:A,'customer data'!C:C)</f>
        <v>No</v>
      </c>
      <c r="L3260" s="7" t="str">
        <f ca="1">_xlfn.XLOOKUP(A3260,'customer data'!A:A,'customer data'!G:G)</f>
        <v>Adult</v>
      </c>
      <c r="M3260" s="7" t="str">
        <f>_xlfn.XLOOKUP(A3260,'Internet data '!A:A,'Internet data '!F:F)</f>
        <v>No</v>
      </c>
      <c r="N3260" s="7" t="str">
        <f>_xlfn.XLOOKUP(A3260,'Internet data '!A:A,'Internet data '!I:I)</f>
        <v>DSL</v>
      </c>
      <c r="O3260" s="7">
        <f>_xlfn.XLOOKUP(A3260,'Internet data '!A:A,'Internet data '!J:J)</f>
        <v>0</v>
      </c>
    </row>
    <row r="3261" spans="1:15">
      <c r="A3261" s="7" t="s">
        <v>3277</v>
      </c>
      <c r="B3261" s="7" t="s">
        <v>12</v>
      </c>
      <c r="C3261" s="7" t="s">
        <v>11</v>
      </c>
      <c r="D3261" s="7" t="s">
        <v>10</v>
      </c>
      <c r="E3261" s="7" t="s">
        <v>23</v>
      </c>
      <c r="F3261" s="7">
        <v>6</v>
      </c>
      <c r="G3261" s="7">
        <v>70.55</v>
      </c>
      <c r="H3261" s="7">
        <v>433.95</v>
      </c>
      <c r="I3261" s="7" t="s">
        <v>10</v>
      </c>
      <c r="J3261" s="7" t="str">
        <f>_xlfn.XLOOKUP(A3261,'customer data'!A:A,'customer data'!B:B)</f>
        <v>Female</v>
      </c>
      <c r="K3261" s="7" t="str">
        <f>_xlfn.XLOOKUP(A3261,'customer data'!A:A,'customer data'!C:C)</f>
        <v>No</v>
      </c>
      <c r="L3261" s="7" t="str">
        <f ca="1">_xlfn.XLOOKUP(A3261,'customer data'!A:A,'customer data'!G:G)</f>
        <v>Adult</v>
      </c>
      <c r="M3261" s="7" t="str">
        <f>_xlfn.XLOOKUP(A3261,'Internet data '!A:A,'Internet data '!F:F)</f>
        <v>No</v>
      </c>
      <c r="N3261" s="7" t="str">
        <f>_xlfn.XLOOKUP(A3261,'Internet data '!A:A,'Internet data '!I:I)</f>
        <v>Fiber optic</v>
      </c>
      <c r="O3261" s="7">
        <f>_xlfn.XLOOKUP(A3261,'Internet data '!A:A,'Internet data '!J:J)</f>
        <v>0</v>
      </c>
    </row>
    <row r="3262" spans="1:15">
      <c r="A3262" s="7" t="s">
        <v>3278</v>
      </c>
      <c r="B3262" s="7" t="s">
        <v>12</v>
      </c>
      <c r="C3262" s="7" t="s">
        <v>11</v>
      </c>
      <c r="D3262" s="7" t="s">
        <v>12</v>
      </c>
      <c r="E3262" s="7" t="s">
        <v>13</v>
      </c>
      <c r="F3262" s="7">
        <v>31</v>
      </c>
      <c r="G3262" s="7">
        <v>78.45</v>
      </c>
      <c r="H3262" s="7">
        <v>2435.15</v>
      </c>
      <c r="I3262" s="7" t="s">
        <v>12</v>
      </c>
      <c r="J3262" s="7" t="str">
        <f>_xlfn.XLOOKUP(A3262,'customer data'!A:A,'customer data'!B:B)</f>
        <v>Male</v>
      </c>
      <c r="K3262" s="7" t="str">
        <f>_xlfn.XLOOKUP(A3262,'customer data'!A:A,'customer data'!C:C)</f>
        <v>No</v>
      </c>
      <c r="L3262" s="7" t="str">
        <f ca="1">_xlfn.XLOOKUP(A3262,'customer data'!A:A,'customer data'!G:G)</f>
        <v>Adult</v>
      </c>
      <c r="M3262" s="7" t="str">
        <f>_xlfn.XLOOKUP(A3262,'Internet data '!A:A,'Internet data '!F:F)</f>
        <v>Yes</v>
      </c>
      <c r="N3262" s="7" t="str">
        <f>_xlfn.XLOOKUP(A3262,'Internet data '!A:A,'Internet data '!I:I)</f>
        <v>Fiber optic</v>
      </c>
      <c r="O3262" s="7">
        <f>_xlfn.XLOOKUP(A3262,'Internet data '!A:A,'Internet data '!J:J)</f>
        <v>2</v>
      </c>
    </row>
    <row r="3263" spans="1:15">
      <c r="A3263" s="7" t="s">
        <v>3279</v>
      </c>
      <c r="B3263" s="7" t="s">
        <v>12</v>
      </c>
      <c r="C3263" s="7" t="s">
        <v>29</v>
      </c>
      <c r="D3263" s="7" t="s">
        <v>12</v>
      </c>
      <c r="E3263" s="7" t="s">
        <v>23</v>
      </c>
      <c r="F3263" s="7">
        <v>68</v>
      </c>
      <c r="G3263" s="7">
        <v>85</v>
      </c>
      <c r="H3263" s="7">
        <v>5607.75</v>
      </c>
      <c r="I3263" s="7" t="s">
        <v>10</v>
      </c>
      <c r="J3263" s="7" t="str">
        <f>_xlfn.XLOOKUP(A3263,'customer data'!A:A,'customer data'!B:B)</f>
        <v>Female</v>
      </c>
      <c r="K3263" s="7" t="str">
        <f>_xlfn.XLOOKUP(A3263,'customer data'!A:A,'customer data'!C:C)</f>
        <v>Yes</v>
      </c>
      <c r="L3263" s="7" t="str">
        <f ca="1">_xlfn.XLOOKUP(A3263,'customer data'!A:A,'customer data'!G:G)</f>
        <v>Adult</v>
      </c>
      <c r="M3263" s="7" t="str">
        <f>_xlfn.XLOOKUP(A3263,'Internet data '!A:A,'Internet data '!F:F)</f>
        <v>Yes</v>
      </c>
      <c r="N3263" s="7" t="str">
        <f>_xlfn.XLOOKUP(A3263,'Internet data '!A:A,'Internet data '!I:I)</f>
        <v>DSL</v>
      </c>
      <c r="O3263" s="7">
        <f>_xlfn.XLOOKUP(A3263,'Internet data '!A:A,'Internet data '!J:J)</f>
        <v>6</v>
      </c>
    </row>
    <row r="3264" spans="1:15">
      <c r="A3264" s="7" t="s">
        <v>3280</v>
      </c>
      <c r="B3264" s="7" t="s">
        <v>12</v>
      </c>
      <c r="C3264" s="7" t="s">
        <v>11</v>
      </c>
      <c r="D3264" s="7" t="s">
        <v>10</v>
      </c>
      <c r="E3264" s="7" t="s">
        <v>13</v>
      </c>
      <c r="F3264" s="7">
        <v>34</v>
      </c>
      <c r="G3264" s="7">
        <v>87.45</v>
      </c>
      <c r="H3264" s="7">
        <v>2874.15</v>
      </c>
      <c r="I3264" s="7" t="s">
        <v>12</v>
      </c>
      <c r="J3264" s="7" t="str">
        <f>_xlfn.XLOOKUP(A3264,'customer data'!A:A,'customer data'!B:B)</f>
        <v>Female</v>
      </c>
      <c r="K3264" s="7" t="str">
        <f>_xlfn.XLOOKUP(A3264,'customer data'!A:A,'customer data'!C:C)</f>
        <v>Yes</v>
      </c>
      <c r="L3264" s="7" t="str">
        <f ca="1">_xlfn.XLOOKUP(A3264,'customer data'!A:A,'customer data'!G:G)</f>
        <v>Adult</v>
      </c>
      <c r="M3264" s="7" t="str">
        <f>_xlfn.XLOOKUP(A3264,'Internet data '!A:A,'Internet data '!F:F)</f>
        <v>No</v>
      </c>
      <c r="N3264" s="7" t="str">
        <f>_xlfn.XLOOKUP(A3264,'Internet data '!A:A,'Internet data '!I:I)</f>
        <v>Fiber optic</v>
      </c>
      <c r="O3264" s="7">
        <f>_xlfn.XLOOKUP(A3264,'Internet data '!A:A,'Internet data '!J:J)</f>
        <v>3</v>
      </c>
    </row>
    <row r="3265" spans="1:15">
      <c r="A3265" s="7" t="s">
        <v>3281</v>
      </c>
      <c r="B3265" s="7" t="s">
        <v>12</v>
      </c>
      <c r="C3265" s="7" t="s">
        <v>11</v>
      </c>
      <c r="D3265" s="7" t="s">
        <v>10</v>
      </c>
      <c r="E3265" s="7" t="s">
        <v>19</v>
      </c>
      <c r="F3265" s="7">
        <v>52</v>
      </c>
      <c r="G3265" s="7">
        <v>85.8</v>
      </c>
      <c r="H3265" s="7">
        <v>4433.3</v>
      </c>
      <c r="I3265" s="7" t="s">
        <v>10</v>
      </c>
      <c r="J3265" s="7" t="str">
        <f>_xlfn.XLOOKUP(A3265,'customer data'!A:A,'customer data'!B:B)</f>
        <v>Female</v>
      </c>
      <c r="K3265" s="7" t="str">
        <f>_xlfn.XLOOKUP(A3265,'customer data'!A:A,'customer data'!C:C)</f>
        <v>Yes</v>
      </c>
      <c r="L3265" s="7" t="str">
        <f ca="1">_xlfn.XLOOKUP(A3265,'customer data'!A:A,'customer data'!G:G)</f>
        <v>Adult</v>
      </c>
      <c r="M3265" s="7" t="str">
        <f>_xlfn.XLOOKUP(A3265,'Internet data '!A:A,'Internet data '!F:F)</f>
        <v>Yes</v>
      </c>
      <c r="N3265" s="7" t="str">
        <f>_xlfn.XLOOKUP(A3265,'Internet data '!A:A,'Internet data '!I:I)</f>
        <v>Fiber optic</v>
      </c>
      <c r="O3265" s="7">
        <f>_xlfn.XLOOKUP(A3265,'Internet data '!A:A,'Internet data '!J:J)</f>
        <v>3</v>
      </c>
    </row>
    <row r="3266" spans="1:15">
      <c r="A3266" s="7" t="s">
        <v>3282</v>
      </c>
      <c r="B3266" s="7" t="s">
        <v>12</v>
      </c>
      <c r="C3266" s="7" t="s">
        <v>11</v>
      </c>
      <c r="D3266" s="7" t="s">
        <v>12</v>
      </c>
      <c r="E3266" s="7" t="s">
        <v>13</v>
      </c>
      <c r="F3266" s="7">
        <v>10</v>
      </c>
      <c r="G3266" s="7">
        <v>91.1</v>
      </c>
      <c r="H3266" s="7">
        <v>964.35</v>
      </c>
      <c r="I3266" s="7" t="s">
        <v>10</v>
      </c>
      <c r="J3266" s="7" t="str">
        <f>_xlfn.XLOOKUP(A3266,'customer data'!A:A,'customer data'!B:B)</f>
        <v>Female</v>
      </c>
      <c r="K3266" s="7" t="str">
        <f>_xlfn.XLOOKUP(A3266,'customer data'!A:A,'customer data'!C:C)</f>
        <v>No</v>
      </c>
      <c r="L3266" s="7" t="str">
        <f ca="1">_xlfn.XLOOKUP(A3266,'customer data'!A:A,'customer data'!G:G)</f>
        <v>Young</v>
      </c>
      <c r="M3266" s="7" t="str">
        <f>_xlfn.XLOOKUP(A3266,'Internet data '!A:A,'Internet data '!F:F)</f>
        <v>Yes</v>
      </c>
      <c r="N3266" s="7" t="str">
        <f>_xlfn.XLOOKUP(A3266,'Internet data '!A:A,'Internet data '!I:I)</f>
        <v>Fiber optic</v>
      </c>
      <c r="O3266" s="7">
        <f>_xlfn.XLOOKUP(A3266,'Internet data '!A:A,'Internet data '!J:J)</f>
        <v>3</v>
      </c>
    </row>
    <row r="3267" spans="1:15">
      <c r="A3267" s="7" t="s">
        <v>3283</v>
      </c>
      <c r="B3267" s="7" t="s">
        <v>12</v>
      </c>
      <c r="C3267" s="7" t="s">
        <v>11</v>
      </c>
      <c r="D3267" s="7" t="s">
        <v>12</v>
      </c>
      <c r="E3267" s="7" t="s">
        <v>13</v>
      </c>
      <c r="F3267" s="7">
        <v>29</v>
      </c>
      <c r="G3267" s="7">
        <v>70.75</v>
      </c>
      <c r="H3267" s="7">
        <v>1974.8</v>
      </c>
      <c r="I3267" s="7" t="s">
        <v>12</v>
      </c>
      <c r="J3267" s="7" t="str">
        <f>_xlfn.XLOOKUP(A3267,'customer data'!A:A,'customer data'!B:B)</f>
        <v>Male</v>
      </c>
      <c r="K3267" s="7" t="str">
        <f>_xlfn.XLOOKUP(A3267,'customer data'!A:A,'customer data'!C:C)</f>
        <v>Yes</v>
      </c>
      <c r="L3267" s="7" t="str">
        <f ca="1">_xlfn.XLOOKUP(A3267,'customer data'!A:A,'customer data'!G:G)</f>
        <v>Adult</v>
      </c>
      <c r="M3267" s="7" t="str">
        <f>_xlfn.XLOOKUP(A3267,'Internet data '!A:A,'Internet data '!F:F)</f>
        <v>No</v>
      </c>
      <c r="N3267" s="7" t="str">
        <f>_xlfn.XLOOKUP(A3267,'Internet data '!A:A,'Internet data '!I:I)</f>
        <v>Fiber optic</v>
      </c>
      <c r="O3267" s="7">
        <f>_xlfn.XLOOKUP(A3267,'Internet data '!A:A,'Internet data '!J:J)</f>
        <v>0</v>
      </c>
    </row>
    <row r="3268" spans="1:15">
      <c r="A3268" s="7" t="s">
        <v>3284</v>
      </c>
      <c r="B3268" s="7" t="s">
        <v>12</v>
      </c>
      <c r="C3268" s="7" t="s">
        <v>29</v>
      </c>
      <c r="D3268" s="7" t="s">
        <v>10</v>
      </c>
      <c r="E3268" s="7" t="s">
        <v>19</v>
      </c>
      <c r="F3268" s="7">
        <v>72</v>
      </c>
      <c r="G3268" s="7">
        <v>20.100000000000001</v>
      </c>
      <c r="H3268" s="7">
        <v>1460.85</v>
      </c>
      <c r="I3268" s="7" t="s">
        <v>10</v>
      </c>
      <c r="J3268" s="7" t="str">
        <f>_xlfn.XLOOKUP(A3268,'customer data'!A:A,'customer data'!B:B)</f>
        <v>Female</v>
      </c>
      <c r="K3268" s="7" t="str">
        <f>_xlfn.XLOOKUP(A3268,'customer data'!A:A,'customer data'!C:C)</f>
        <v>Yes</v>
      </c>
      <c r="L3268" s="7" t="str">
        <f ca="1">_xlfn.XLOOKUP(A3268,'customer data'!A:A,'customer data'!G:G)</f>
        <v>Adult</v>
      </c>
      <c r="M3268" s="7" t="str">
        <f>_xlfn.XLOOKUP(A3268,'Internet data '!A:A,'Internet data '!F:F)</f>
        <v>No</v>
      </c>
      <c r="N3268" s="7" t="str">
        <f>_xlfn.XLOOKUP(A3268,'Internet data '!A:A,'Internet data '!I:I)</f>
        <v>No</v>
      </c>
      <c r="O3268" s="7">
        <f>_xlfn.XLOOKUP(A3268,'Internet data '!A:A,'Internet data '!J:J)</f>
        <v>0</v>
      </c>
    </row>
    <row r="3269" spans="1:15">
      <c r="A3269" s="7" t="s">
        <v>3285</v>
      </c>
      <c r="B3269" s="7" t="s">
        <v>12</v>
      </c>
      <c r="C3269" s="7" t="s">
        <v>15</v>
      </c>
      <c r="D3269" s="7" t="s">
        <v>10</v>
      </c>
      <c r="E3269" s="7" t="s">
        <v>16</v>
      </c>
      <c r="F3269" s="7">
        <v>47</v>
      </c>
      <c r="G3269" s="7">
        <v>20.05</v>
      </c>
      <c r="H3269" s="7">
        <v>951.55</v>
      </c>
      <c r="I3269" s="7" t="s">
        <v>10</v>
      </c>
      <c r="J3269" s="7" t="str">
        <f>_xlfn.XLOOKUP(A3269,'customer data'!A:A,'customer data'!B:B)</f>
        <v>Male</v>
      </c>
      <c r="K3269" s="7" t="str">
        <f>_xlfn.XLOOKUP(A3269,'customer data'!A:A,'customer data'!C:C)</f>
        <v>Yes</v>
      </c>
      <c r="L3269" s="7" t="str">
        <f ca="1">_xlfn.XLOOKUP(A3269,'customer data'!A:A,'customer data'!G:G)</f>
        <v>Adult</v>
      </c>
      <c r="M3269" s="7" t="str">
        <f>_xlfn.XLOOKUP(A3269,'Internet data '!A:A,'Internet data '!F:F)</f>
        <v>No</v>
      </c>
      <c r="N3269" s="7" t="str">
        <f>_xlfn.XLOOKUP(A3269,'Internet data '!A:A,'Internet data '!I:I)</f>
        <v>No</v>
      </c>
      <c r="O3269" s="7">
        <f>_xlfn.XLOOKUP(A3269,'Internet data '!A:A,'Internet data '!J:J)</f>
        <v>0</v>
      </c>
    </row>
    <row r="3270" spans="1:15">
      <c r="A3270" s="7" t="s">
        <v>3286</v>
      </c>
      <c r="B3270" s="7" t="s">
        <v>12</v>
      </c>
      <c r="C3270" s="7" t="s">
        <v>15</v>
      </c>
      <c r="D3270" s="7" t="s">
        <v>10</v>
      </c>
      <c r="E3270" s="7" t="s">
        <v>16</v>
      </c>
      <c r="F3270" s="7">
        <v>24</v>
      </c>
      <c r="G3270" s="7">
        <v>74.8</v>
      </c>
      <c r="H3270" s="7">
        <v>1821.2</v>
      </c>
      <c r="I3270" s="7" t="s">
        <v>10</v>
      </c>
      <c r="J3270" s="7" t="str">
        <f>_xlfn.XLOOKUP(A3270,'customer data'!A:A,'customer data'!B:B)</f>
        <v>Male</v>
      </c>
      <c r="K3270" s="7" t="str">
        <f>_xlfn.XLOOKUP(A3270,'customer data'!A:A,'customer data'!C:C)</f>
        <v>Yes</v>
      </c>
      <c r="L3270" s="7" t="str">
        <f ca="1">_xlfn.XLOOKUP(A3270,'customer data'!A:A,'customer data'!G:G)</f>
        <v>Adult</v>
      </c>
      <c r="M3270" s="7" t="str">
        <f>_xlfn.XLOOKUP(A3270,'Internet data '!A:A,'Internet data '!F:F)</f>
        <v>No</v>
      </c>
      <c r="N3270" s="7" t="str">
        <f>_xlfn.XLOOKUP(A3270,'Internet data '!A:A,'Internet data '!I:I)</f>
        <v>DSL</v>
      </c>
      <c r="O3270" s="7">
        <f>_xlfn.XLOOKUP(A3270,'Internet data '!A:A,'Internet data '!J:J)</f>
        <v>4</v>
      </c>
    </row>
    <row r="3271" spans="1:15">
      <c r="A3271" s="7" t="s">
        <v>3287</v>
      </c>
      <c r="B3271" s="7" t="s">
        <v>12</v>
      </c>
      <c r="C3271" s="7" t="s">
        <v>15</v>
      </c>
      <c r="D3271" s="7" t="s">
        <v>10</v>
      </c>
      <c r="E3271" s="7" t="s">
        <v>23</v>
      </c>
      <c r="F3271" s="7">
        <v>65</v>
      </c>
      <c r="G3271" s="7">
        <v>24.8</v>
      </c>
      <c r="H3271" s="7">
        <v>1600.95</v>
      </c>
      <c r="I3271" s="7" t="s">
        <v>10</v>
      </c>
      <c r="J3271" s="7" t="str">
        <f>_xlfn.XLOOKUP(A3271,'customer data'!A:A,'customer data'!B:B)</f>
        <v>Male</v>
      </c>
      <c r="K3271" s="7" t="str">
        <f>_xlfn.XLOOKUP(A3271,'customer data'!A:A,'customer data'!C:C)</f>
        <v>No</v>
      </c>
      <c r="L3271" s="7" t="str">
        <f ca="1">_xlfn.XLOOKUP(A3271,'customer data'!A:A,'customer data'!G:G)</f>
        <v>Young</v>
      </c>
      <c r="M3271" s="7" t="str">
        <f>_xlfn.XLOOKUP(A3271,'Internet data '!A:A,'Internet data '!F:F)</f>
        <v>No</v>
      </c>
      <c r="N3271" s="7" t="str">
        <f>_xlfn.XLOOKUP(A3271,'Internet data '!A:A,'Internet data '!I:I)</f>
        <v>No</v>
      </c>
      <c r="O3271" s="7">
        <f>_xlfn.XLOOKUP(A3271,'Internet data '!A:A,'Internet data '!J:J)</f>
        <v>1</v>
      </c>
    </row>
    <row r="3272" spans="1:15">
      <c r="A3272" s="7" t="s">
        <v>3288</v>
      </c>
      <c r="B3272" s="7" t="s">
        <v>12</v>
      </c>
      <c r="C3272" s="7" t="s">
        <v>11</v>
      </c>
      <c r="D3272" s="7" t="s">
        <v>12</v>
      </c>
      <c r="E3272" s="7" t="s">
        <v>16</v>
      </c>
      <c r="F3272" s="7">
        <v>4</v>
      </c>
      <c r="G3272" s="7">
        <v>100.85</v>
      </c>
      <c r="H3272" s="7">
        <v>399.25</v>
      </c>
      <c r="I3272" s="7" t="s">
        <v>10</v>
      </c>
      <c r="J3272" s="7" t="str">
        <f>_xlfn.XLOOKUP(A3272,'customer data'!A:A,'customer data'!B:B)</f>
        <v>Female</v>
      </c>
      <c r="K3272" s="7" t="str">
        <f>_xlfn.XLOOKUP(A3272,'customer data'!A:A,'customer data'!C:C)</f>
        <v>No</v>
      </c>
      <c r="L3272" s="7" t="str">
        <f ca="1">_xlfn.XLOOKUP(A3272,'customer data'!A:A,'customer data'!G:G)</f>
        <v>Adult</v>
      </c>
      <c r="M3272" s="7" t="str">
        <f>_xlfn.XLOOKUP(A3272,'Internet data '!A:A,'Internet data '!F:F)</f>
        <v>Yes</v>
      </c>
      <c r="N3272" s="7" t="str">
        <f>_xlfn.XLOOKUP(A3272,'Internet data '!A:A,'Internet data '!I:I)</f>
        <v>Fiber optic</v>
      </c>
      <c r="O3272" s="7">
        <f>_xlfn.XLOOKUP(A3272,'Internet data '!A:A,'Internet data '!J:J)</f>
        <v>4</v>
      </c>
    </row>
    <row r="3273" spans="1:15">
      <c r="A3273" s="7" t="s">
        <v>3289</v>
      </c>
      <c r="B3273" s="7" t="s">
        <v>12</v>
      </c>
      <c r="C3273" s="7" t="s">
        <v>11</v>
      </c>
      <c r="D3273" s="7" t="s">
        <v>12</v>
      </c>
      <c r="E3273" s="7" t="s">
        <v>13</v>
      </c>
      <c r="F3273" s="7">
        <v>12</v>
      </c>
      <c r="G3273" s="7">
        <v>101.35</v>
      </c>
      <c r="H3273" s="7">
        <v>1218.55</v>
      </c>
      <c r="I3273" s="7" t="s">
        <v>12</v>
      </c>
      <c r="J3273" s="7" t="str">
        <f>_xlfn.XLOOKUP(A3273,'customer data'!A:A,'customer data'!B:B)</f>
        <v>Male</v>
      </c>
      <c r="K3273" s="7" t="str">
        <f>_xlfn.XLOOKUP(A3273,'customer data'!A:A,'customer data'!C:C)</f>
        <v>Yes</v>
      </c>
      <c r="L3273" s="7" t="str">
        <f ca="1">_xlfn.XLOOKUP(A3273,'customer data'!A:A,'customer data'!G:G)</f>
        <v>Adult</v>
      </c>
      <c r="M3273" s="7" t="str">
        <f>_xlfn.XLOOKUP(A3273,'Internet data '!A:A,'Internet data '!F:F)</f>
        <v>No</v>
      </c>
      <c r="N3273" s="7" t="str">
        <f>_xlfn.XLOOKUP(A3273,'Internet data '!A:A,'Internet data '!I:I)</f>
        <v>Fiber optic</v>
      </c>
      <c r="O3273" s="7">
        <f>_xlfn.XLOOKUP(A3273,'Internet data '!A:A,'Internet data '!J:J)</f>
        <v>4</v>
      </c>
    </row>
    <row r="3274" spans="1:15">
      <c r="A3274" s="7" t="s">
        <v>3290</v>
      </c>
      <c r="B3274" s="7" t="s">
        <v>12</v>
      </c>
      <c r="C3274" s="7" t="s">
        <v>11</v>
      </c>
      <c r="D3274" s="7" t="s">
        <v>12</v>
      </c>
      <c r="E3274" s="7" t="s">
        <v>13</v>
      </c>
      <c r="F3274" s="7">
        <v>1</v>
      </c>
      <c r="G3274" s="7">
        <v>81.7</v>
      </c>
      <c r="H3274" s="7">
        <v>81.7</v>
      </c>
      <c r="I3274" s="7" t="s">
        <v>12</v>
      </c>
      <c r="J3274" s="7" t="str">
        <f>_xlfn.XLOOKUP(A3274,'customer data'!A:A,'customer data'!B:B)</f>
        <v>Male</v>
      </c>
      <c r="K3274" s="7" t="str">
        <f>_xlfn.XLOOKUP(A3274,'customer data'!A:A,'customer data'!C:C)</f>
        <v>No</v>
      </c>
      <c r="L3274" s="7" t="str">
        <f ca="1">_xlfn.XLOOKUP(A3274,'customer data'!A:A,'customer data'!G:G)</f>
        <v>Young</v>
      </c>
      <c r="M3274" s="7" t="str">
        <f>_xlfn.XLOOKUP(A3274,'Internet data '!A:A,'Internet data '!F:F)</f>
        <v>No</v>
      </c>
      <c r="N3274" s="7" t="str">
        <f>_xlfn.XLOOKUP(A3274,'Internet data '!A:A,'Internet data '!I:I)</f>
        <v>Fiber optic</v>
      </c>
      <c r="O3274" s="7">
        <f>_xlfn.XLOOKUP(A3274,'Internet data '!A:A,'Internet data '!J:J)</f>
        <v>2</v>
      </c>
    </row>
    <row r="3275" spans="1:15">
      <c r="A3275" s="7" t="s">
        <v>3291</v>
      </c>
      <c r="B3275" s="7" t="s">
        <v>12</v>
      </c>
      <c r="C3275" s="7" t="s">
        <v>11</v>
      </c>
      <c r="D3275" s="7" t="s">
        <v>10</v>
      </c>
      <c r="E3275" s="7" t="s">
        <v>13</v>
      </c>
      <c r="F3275" s="7">
        <v>33</v>
      </c>
      <c r="G3275" s="7">
        <v>68.25</v>
      </c>
      <c r="H3275" s="7">
        <v>2171.15</v>
      </c>
      <c r="I3275" s="7" t="s">
        <v>12</v>
      </c>
      <c r="J3275" s="7" t="str">
        <f>_xlfn.XLOOKUP(A3275,'customer data'!A:A,'customer data'!B:B)</f>
        <v>Male</v>
      </c>
      <c r="K3275" s="7" t="str">
        <f>_xlfn.XLOOKUP(A3275,'customer data'!A:A,'customer data'!C:C)</f>
        <v>No</v>
      </c>
      <c r="L3275" s="7" t="str">
        <f ca="1">_xlfn.XLOOKUP(A3275,'customer data'!A:A,'customer data'!G:G)</f>
        <v>Adult</v>
      </c>
      <c r="M3275" s="7" t="str">
        <f>_xlfn.XLOOKUP(A3275,'Internet data '!A:A,'Internet data '!F:F)</f>
        <v>No</v>
      </c>
      <c r="N3275" s="7" t="str">
        <f>_xlfn.XLOOKUP(A3275,'Internet data '!A:A,'Internet data '!I:I)</f>
        <v>Fiber optic</v>
      </c>
      <c r="O3275" s="7">
        <f>_xlfn.XLOOKUP(A3275,'Internet data '!A:A,'Internet data '!J:J)</f>
        <v>0</v>
      </c>
    </row>
    <row r="3276" spans="1:15">
      <c r="A3276" s="7" t="s">
        <v>3292</v>
      </c>
      <c r="B3276" s="7" t="s">
        <v>12</v>
      </c>
      <c r="C3276" s="7" t="s">
        <v>11</v>
      </c>
      <c r="D3276" s="7" t="s">
        <v>12</v>
      </c>
      <c r="E3276" s="7" t="s">
        <v>13</v>
      </c>
      <c r="F3276" s="7">
        <v>34</v>
      </c>
      <c r="G3276" s="7">
        <v>105.1</v>
      </c>
      <c r="H3276" s="7">
        <v>3634.8</v>
      </c>
      <c r="I3276" s="7" t="s">
        <v>10</v>
      </c>
      <c r="J3276" s="7" t="str">
        <f>_xlfn.XLOOKUP(A3276,'customer data'!A:A,'customer data'!B:B)</f>
        <v>Female</v>
      </c>
      <c r="K3276" s="7" t="str">
        <f>_xlfn.XLOOKUP(A3276,'customer data'!A:A,'customer data'!C:C)</f>
        <v>No</v>
      </c>
      <c r="L3276" s="7" t="str">
        <f ca="1">_xlfn.XLOOKUP(A3276,'customer data'!A:A,'customer data'!G:G)</f>
        <v>Adult</v>
      </c>
      <c r="M3276" s="7" t="str">
        <f>_xlfn.XLOOKUP(A3276,'Internet data '!A:A,'Internet data '!F:F)</f>
        <v>Yes</v>
      </c>
      <c r="N3276" s="7" t="str">
        <f>_xlfn.XLOOKUP(A3276,'Internet data '!A:A,'Internet data '!I:I)</f>
        <v>Fiber optic</v>
      </c>
      <c r="O3276" s="7">
        <f>_xlfn.XLOOKUP(A3276,'Internet data '!A:A,'Internet data '!J:J)</f>
        <v>5</v>
      </c>
    </row>
    <row r="3277" spans="1:15">
      <c r="A3277" s="7" t="s">
        <v>3293</v>
      </c>
      <c r="B3277" s="7" t="s">
        <v>12</v>
      </c>
      <c r="C3277" s="7" t="s">
        <v>29</v>
      </c>
      <c r="D3277" s="7" t="s">
        <v>10</v>
      </c>
      <c r="E3277" s="7" t="s">
        <v>16</v>
      </c>
      <c r="F3277" s="7">
        <v>14</v>
      </c>
      <c r="G3277" s="7">
        <v>20.399999999999999</v>
      </c>
      <c r="H3277" s="7">
        <v>292.39999999999998</v>
      </c>
      <c r="I3277" s="7" t="s">
        <v>10</v>
      </c>
      <c r="J3277" s="7" t="str">
        <f>_xlfn.XLOOKUP(A3277,'customer data'!A:A,'customer data'!B:B)</f>
        <v>Female</v>
      </c>
      <c r="K3277" s="7" t="str">
        <f>_xlfn.XLOOKUP(A3277,'customer data'!A:A,'customer data'!C:C)</f>
        <v>Yes</v>
      </c>
      <c r="L3277" s="7" t="str">
        <f ca="1">_xlfn.XLOOKUP(A3277,'customer data'!A:A,'customer data'!G:G)</f>
        <v>Adult</v>
      </c>
      <c r="M3277" s="7" t="str">
        <f>_xlfn.XLOOKUP(A3277,'Internet data '!A:A,'Internet data '!F:F)</f>
        <v>No</v>
      </c>
      <c r="N3277" s="7" t="str">
        <f>_xlfn.XLOOKUP(A3277,'Internet data '!A:A,'Internet data '!I:I)</f>
        <v>No</v>
      </c>
      <c r="O3277" s="7">
        <f>_xlfn.XLOOKUP(A3277,'Internet data '!A:A,'Internet data '!J:J)</f>
        <v>0</v>
      </c>
    </row>
    <row r="3278" spans="1:15">
      <c r="A3278" s="7" t="s">
        <v>3294</v>
      </c>
      <c r="B3278" s="7" t="s">
        <v>12</v>
      </c>
      <c r="C3278" s="7" t="s">
        <v>11</v>
      </c>
      <c r="D3278" s="7" t="s">
        <v>12</v>
      </c>
      <c r="E3278" s="7" t="s">
        <v>13</v>
      </c>
      <c r="F3278" s="7">
        <v>4</v>
      </c>
      <c r="G3278" s="7">
        <v>79.150000000000006</v>
      </c>
      <c r="H3278" s="7">
        <v>317.25</v>
      </c>
      <c r="I3278" s="7" t="s">
        <v>12</v>
      </c>
      <c r="J3278" s="7" t="str">
        <f>_xlfn.XLOOKUP(A3278,'customer data'!A:A,'customer data'!B:B)</f>
        <v>Female</v>
      </c>
      <c r="K3278" s="7" t="str">
        <f>_xlfn.XLOOKUP(A3278,'customer data'!A:A,'customer data'!C:C)</f>
        <v>No</v>
      </c>
      <c r="L3278" s="7" t="str">
        <f ca="1">_xlfn.XLOOKUP(A3278,'customer data'!A:A,'customer data'!G:G)</f>
        <v>Adult</v>
      </c>
      <c r="M3278" s="7" t="str">
        <f>_xlfn.XLOOKUP(A3278,'Internet data '!A:A,'Internet data '!F:F)</f>
        <v>No</v>
      </c>
      <c r="N3278" s="7" t="str">
        <f>_xlfn.XLOOKUP(A3278,'Internet data '!A:A,'Internet data '!I:I)</f>
        <v>Fiber optic</v>
      </c>
      <c r="O3278" s="7">
        <f>_xlfn.XLOOKUP(A3278,'Internet data '!A:A,'Internet data '!J:J)</f>
        <v>1</v>
      </c>
    </row>
    <row r="3279" spans="1:15">
      <c r="A3279" s="7" t="s">
        <v>3295</v>
      </c>
      <c r="B3279" s="7" t="s">
        <v>12</v>
      </c>
      <c r="C3279" s="7" t="s">
        <v>15</v>
      </c>
      <c r="D3279" s="7" t="s">
        <v>10</v>
      </c>
      <c r="E3279" s="7" t="s">
        <v>16</v>
      </c>
      <c r="F3279" s="7">
        <v>13</v>
      </c>
      <c r="G3279" s="7">
        <v>20</v>
      </c>
      <c r="H3279" s="7">
        <v>218.55</v>
      </c>
      <c r="I3279" s="7" t="s">
        <v>10</v>
      </c>
      <c r="J3279" s="7" t="str">
        <f>_xlfn.XLOOKUP(A3279,'customer data'!A:A,'customer data'!B:B)</f>
        <v>Male</v>
      </c>
      <c r="K3279" s="7" t="str">
        <f>_xlfn.XLOOKUP(A3279,'customer data'!A:A,'customer data'!C:C)</f>
        <v>Yes</v>
      </c>
      <c r="L3279" s="7" t="str">
        <f ca="1">_xlfn.XLOOKUP(A3279,'customer data'!A:A,'customer data'!G:G)</f>
        <v>Young</v>
      </c>
      <c r="M3279" s="7" t="str">
        <f>_xlfn.XLOOKUP(A3279,'Internet data '!A:A,'Internet data '!F:F)</f>
        <v>No</v>
      </c>
      <c r="N3279" s="7" t="str">
        <f>_xlfn.XLOOKUP(A3279,'Internet data '!A:A,'Internet data '!I:I)</f>
        <v>No</v>
      </c>
      <c r="O3279" s="7">
        <f>_xlfn.XLOOKUP(A3279,'Internet data '!A:A,'Internet data '!J:J)</f>
        <v>0</v>
      </c>
    </row>
    <row r="3280" spans="1:15">
      <c r="A3280" s="7" t="s">
        <v>3296</v>
      </c>
      <c r="B3280" s="7" t="s">
        <v>12</v>
      </c>
      <c r="C3280" s="7" t="s">
        <v>29</v>
      </c>
      <c r="D3280" s="7" t="s">
        <v>12</v>
      </c>
      <c r="E3280" s="7" t="s">
        <v>19</v>
      </c>
      <c r="F3280" s="7">
        <v>65</v>
      </c>
      <c r="G3280" s="7">
        <v>79.400000000000006</v>
      </c>
      <c r="H3280" s="7">
        <v>5071.8999999999996</v>
      </c>
      <c r="I3280" s="7" t="s">
        <v>10</v>
      </c>
      <c r="J3280" s="7" t="str">
        <f>_xlfn.XLOOKUP(A3280,'customer data'!A:A,'customer data'!B:B)</f>
        <v>Female</v>
      </c>
      <c r="K3280" s="7" t="str">
        <f>_xlfn.XLOOKUP(A3280,'customer data'!A:A,'customer data'!C:C)</f>
        <v>Yes</v>
      </c>
      <c r="L3280" s="7" t="str">
        <f ca="1">_xlfn.XLOOKUP(A3280,'customer data'!A:A,'customer data'!G:G)</f>
        <v>Young</v>
      </c>
      <c r="M3280" s="7" t="str">
        <f>_xlfn.XLOOKUP(A3280,'Internet data '!A:A,'Internet data '!F:F)</f>
        <v>Yes</v>
      </c>
      <c r="N3280" s="7" t="str">
        <f>_xlfn.XLOOKUP(A3280,'Internet data '!A:A,'Internet data '!I:I)</f>
        <v>DSL</v>
      </c>
      <c r="O3280" s="7">
        <f>_xlfn.XLOOKUP(A3280,'Internet data '!A:A,'Internet data '!J:J)</f>
        <v>5</v>
      </c>
    </row>
    <row r="3281" spans="1:15">
      <c r="A3281" s="7" t="s">
        <v>3297</v>
      </c>
      <c r="B3281" s="7" t="s">
        <v>12</v>
      </c>
      <c r="C3281" s="7" t="s">
        <v>15</v>
      </c>
      <c r="D3281" s="7" t="s">
        <v>10</v>
      </c>
      <c r="E3281" s="7" t="s">
        <v>23</v>
      </c>
      <c r="F3281" s="7">
        <v>23</v>
      </c>
      <c r="G3281" s="7">
        <v>57.2</v>
      </c>
      <c r="H3281" s="7">
        <v>1423.35</v>
      </c>
      <c r="I3281" s="7" t="s">
        <v>10</v>
      </c>
      <c r="J3281" s="7" t="str">
        <f>_xlfn.XLOOKUP(A3281,'customer data'!A:A,'customer data'!B:B)</f>
        <v>Male</v>
      </c>
      <c r="K3281" s="7" t="str">
        <f>_xlfn.XLOOKUP(A3281,'customer data'!A:A,'customer data'!C:C)</f>
        <v>Yes</v>
      </c>
      <c r="L3281" s="7" t="str">
        <f ca="1">_xlfn.XLOOKUP(A3281,'customer data'!A:A,'customer data'!G:G)</f>
        <v>Adult</v>
      </c>
      <c r="M3281" s="7" t="str">
        <f>_xlfn.XLOOKUP(A3281,'Internet data '!A:A,'Internet data '!F:F)</f>
        <v>Yes</v>
      </c>
      <c r="N3281" s="7" t="str">
        <f>_xlfn.XLOOKUP(A3281,'Internet data '!A:A,'Internet data '!I:I)</f>
        <v>DSL</v>
      </c>
      <c r="O3281" s="7">
        <f>_xlfn.XLOOKUP(A3281,'Internet data '!A:A,'Internet data '!J:J)</f>
        <v>2</v>
      </c>
    </row>
    <row r="3282" spans="1:15">
      <c r="A3282" s="7" t="s">
        <v>3298</v>
      </c>
      <c r="B3282" s="7" t="s">
        <v>12</v>
      </c>
      <c r="C3282" s="7" t="s">
        <v>29</v>
      </c>
      <c r="D3282" s="7" t="s">
        <v>10</v>
      </c>
      <c r="E3282" s="7" t="s">
        <v>13</v>
      </c>
      <c r="F3282" s="7">
        <v>55</v>
      </c>
      <c r="G3282" s="7">
        <v>58.6</v>
      </c>
      <c r="H3282" s="7">
        <v>3068.6</v>
      </c>
      <c r="I3282" s="7" t="s">
        <v>10</v>
      </c>
      <c r="J3282" s="7" t="str">
        <f>_xlfn.XLOOKUP(A3282,'customer data'!A:A,'customer data'!B:B)</f>
        <v>Male</v>
      </c>
      <c r="K3282" s="7" t="str">
        <f>_xlfn.XLOOKUP(A3282,'customer data'!A:A,'customer data'!C:C)</f>
        <v>Yes</v>
      </c>
      <c r="L3282" s="7" t="str">
        <f ca="1">_xlfn.XLOOKUP(A3282,'customer data'!A:A,'customer data'!G:G)</f>
        <v>Adult</v>
      </c>
      <c r="M3282" s="7" t="str">
        <f>_xlfn.XLOOKUP(A3282,'Internet data '!A:A,'Internet data '!F:F)</f>
        <v>No</v>
      </c>
      <c r="N3282" s="7" t="str">
        <f>_xlfn.XLOOKUP(A3282,'Internet data '!A:A,'Internet data '!I:I)</f>
        <v>DSL</v>
      </c>
      <c r="O3282" s="7">
        <f>_xlfn.XLOOKUP(A3282,'Internet data '!A:A,'Internet data '!J:J)</f>
        <v>3</v>
      </c>
    </row>
    <row r="3283" spans="1:15">
      <c r="A3283" s="7" t="s">
        <v>3299</v>
      </c>
      <c r="B3283" s="7" t="s">
        <v>12</v>
      </c>
      <c r="C3283" s="7" t="s">
        <v>29</v>
      </c>
      <c r="D3283" s="7" t="s">
        <v>12</v>
      </c>
      <c r="E3283" s="7" t="s">
        <v>13</v>
      </c>
      <c r="F3283" s="7">
        <v>49</v>
      </c>
      <c r="G3283" s="7">
        <v>94.8</v>
      </c>
      <c r="H3283" s="7">
        <v>4690.6499999999996</v>
      </c>
      <c r="I3283" s="7" t="s">
        <v>10</v>
      </c>
      <c r="J3283" s="7" t="str">
        <f>_xlfn.XLOOKUP(A3283,'customer data'!A:A,'customer data'!B:B)</f>
        <v>Male</v>
      </c>
      <c r="K3283" s="7" t="str">
        <f>_xlfn.XLOOKUP(A3283,'customer data'!A:A,'customer data'!C:C)</f>
        <v>Yes</v>
      </c>
      <c r="L3283" s="7" t="str">
        <f ca="1">_xlfn.XLOOKUP(A3283,'customer data'!A:A,'customer data'!G:G)</f>
        <v>Adult</v>
      </c>
      <c r="M3283" s="7" t="str">
        <f>_xlfn.XLOOKUP(A3283,'Internet data '!A:A,'Internet data '!F:F)</f>
        <v>No</v>
      </c>
      <c r="N3283" s="7" t="str">
        <f>_xlfn.XLOOKUP(A3283,'Internet data '!A:A,'Internet data '!I:I)</f>
        <v>Fiber optic</v>
      </c>
      <c r="O3283" s="7">
        <f>_xlfn.XLOOKUP(A3283,'Internet data '!A:A,'Internet data '!J:J)</f>
        <v>3</v>
      </c>
    </row>
    <row r="3284" spans="1:15">
      <c r="A3284" s="7" t="s">
        <v>3300</v>
      </c>
      <c r="B3284" s="7" t="s">
        <v>12</v>
      </c>
      <c r="C3284" s="7" t="s">
        <v>15</v>
      </c>
      <c r="D3284" s="7" t="s">
        <v>10</v>
      </c>
      <c r="E3284" s="7" t="s">
        <v>19</v>
      </c>
      <c r="F3284" s="7">
        <v>60</v>
      </c>
      <c r="G3284" s="7">
        <v>102.5</v>
      </c>
      <c r="H3284" s="7">
        <v>6157.6</v>
      </c>
      <c r="I3284" s="7" t="s">
        <v>10</v>
      </c>
      <c r="J3284" s="7" t="str">
        <f>_xlfn.XLOOKUP(A3284,'customer data'!A:A,'customer data'!B:B)</f>
        <v>Male</v>
      </c>
      <c r="K3284" s="7" t="str">
        <f>_xlfn.XLOOKUP(A3284,'customer data'!A:A,'customer data'!C:C)</f>
        <v>Yes</v>
      </c>
      <c r="L3284" s="7" t="str">
        <f ca="1">_xlfn.XLOOKUP(A3284,'customer data'!A:A,'customer data'!G:G)</f>
        <v>Adult</v>
      </c>
      <c r="M3284" s="7" t="str">
        <f>_xlfn.XLOOKUP(A3284,'Internet data '!A:A,'Internet data '!F:F)</f>
        <v>No</v>
      </c>
      <c r="N3284" s="7" t="str">
        <f>_xlfn.XLOOKUP(A3284,'Internet data '!A:A,'Internet data '!I:I)</f>
        <v>Fiber optic</v>
      </c>
      <c r="O3284" s="7">
        <f>_xlfn.XLOOKUP(A3284,'Internet data '!A:A,'Internet data '!J:J)</f>
        <v>5</v>
      </c>
    </row>
    <row r="3285" spans="1:15">
      <c r="A3285" s="7" t="s">
        <v>3301</v>
      </c>
      <c r="B3285" s="7" t="s">
        <v>12</v>
      </c>
      <c r="C3285" s="7" t="s">
        <v>15</v>
      </c>
      <c r="D3285" s="7" t="s">
        <v>12</v>
      </c>
      <c r="E3285" s="7" t="s">
        <v>23</v>
      </c>
      <c r="F3285" s="7">
        <v>69</v>
      </c>
      <c r="G3285" s="7">
        <v>20.350000000000001</v>
      </c>
      <c r="H3285" s="7">
        <v>1442.65</v>
      </c>
      <c r="I3285" s="7" t="s">
        <v>10</v>
      </c>
      <c r="J3285" s="7" t="str">
        <f>_xlfn.XLOOKUP(A3285,'customer data'!A:A,'customer data'!B:B)</f>
        <v>Female</v>
      </c>
      <c r="K3285" s="7" t="str">
        <f>_xlfn.XLOOKUP(A3285,'customer data'!A:A,'customer data'!C:C)</f>
        <v>Yes</v>
      </c>
      <c r="L3285" s="7" t="str">
        <f ca="1">_xlfn.XLOOKUP(A3285,'customer data'!A:A,'customer data'!G:G)</f>
        <v>Adult</v>
      </c>
      <c r="M3285" s="7" t="str">
        <f>_xlfn.XLOOKUP(A3285,'Internet data '!A:A,'Internet data '!F:F)</f>
        <v>No</v>
      </c>
      <c r="N3285" s="7" t="str">
        <f>_xlfn.XLOOKUP(A3285,'Internet data '!A:A,'Internet data '!I:I)</f>
        <v>No</v>
      </c>
      <c r="O3285" s="7">
        <f>_xlfn.XLOOKUP(A3285,'Internet data '!A:A,'Internet data '!J:J)</f>
        <v>0</v>
      </c>
    </row>
    <row r="3286" spans="1:15">
      <c r="A3286" s="7" t="s">
        <v>3302</v>
      </c>
      <c r="B3286" s="7" t="s">
        <v>12</v>
      </c>
      <c r="C3286" s="7" t="s">
        <v>11</v>
      </c>
      <c r="D3286" s="7" t="s">
        <v>12</v>
      </c>
      <c r="E3286" s="7" t="s">
        <v>13</v>
      </c>
      <c r="F3286" s="7">
        <v>40</v>
      </c>
      <c r="G3286" s="7">
        <v>84.9</v>
      </c>
      <c r="H3286" s="7">
        <v>3369.05</v>
      </c>
      <c r="I3286" s="7" t="s">
        <v>10</v>
      </c>
      <c r="J3286" s="7" t="str">
        <f>_xlfn.XLOOKUP(A3286,'customer data'!A:A,'customer data'!B:B)</f>
        <v>Male</v>
      </c>
      <c r="K3286" s="7" t="str">
        <f>_xlfn.XLOOKUP(A3286,'customer data'!A:A,'customer data'!C:C)</f>
        <v>No</v>
      </c>
      <c r="L3286" s="7" t="str">
        <f ca="1">_xlfn.XLOOKUP(A3286,'customer data'!A:A,'customer data'!G:G)</f>
        <v>Adult</v>
      </c>
      <c r="M3286" s="7" t="str">
        <f>_xlfn.XLOOKUP(A3286,'Internet data '!A:A,'Internet data '!F:F)</f>
        <v>No</v>
      </c>
      <c r="N3286" s="7" t="str">
        <f>_xlfn.XLOOKUP(A3286,'Internet data '!A:A,'Internet data '!I:I)</f>
        <v>Fiber optic</v>
      </c>
      <c r="O3286" s="7">
        <f>_xlfn.XLOOKUP(A3286,'Internet data '!A:A,'Internet data '!J:J)</f>
        <v>2</v>
      </c>
    </row>
    <row r="3287" spans="1:15">
      <c r="A3287" s="7" t="s">
        <v>3303</v>
      </c>
      <c r="B3287" s="7" t="s">
        <v>12</v>
      </c>
      <c r="C3287" s="7" t="s">
        <v>29</v>
      </c>
      <c r="D3287" s="7" t="s">
        <v>12</v>
      </c>
      <c r="E3287" s="7" t="s">
        <v>23</v>
      </c>
      <c r="F3287" s="7">
        <v>67</v>
      </c>
      <c r="G3287" s="7">
        <v>69.2</v>
      </c>
      <c r="H3287" s="7">
        <v>4671.6499999999996</v>
      </c>
      <c r="I3287" s="7" t="s">
        <v>10</v>
      </c>
      <c r="J3287" s="7" t="str">
        <f>_xlfn.XLOOKUP(A3287,'customer data'!A:A,'customer data'!B:B)</f>
        <v>Male</v>
      </c>
      <c r="K3287" s="7" t="str">
        <f>_xlfn.XLOOKUP(A3287,'customer data'!A:A,'customer data'!C:C)</f>
        <v>Yes</v>
      </c>
      <c r="L3287" s="7" t="str">
        <f ca="1">_xlfn.XLOOKUP(A3287,'customer data'!A:A,'customer data'!G:G)</f>
        <v>Young</v>
      </c>
      <c r="M3287" s="7" t="str">
        <f>_xlfn.XLOOKUP(A3287,'Internet data '!A:A,'Internet data '!F:F)</f>
        <v>Yes</v>
      </c>
      <c r="N3287" s="7" t="str">
        <f>_xlfn.XLOOKUP(A3287,'Internet data '!A:A,'Internet data '!I:I)</f>
        <v>DSL</v>
      </c>
      <c r="O3287" s="7">
        <f>_xlfn.XLOOKUP(A3287,'Internet data '!A:A,'Internet data '!J:J)</f>
        <v>4</v>
      </c>
    </row>
    <row r="3288" spans="1:15">
      <c r="A3288" s="7" t="s">
        <v>3304</v>
      </c>
      <c r="B3288" s="7" t="s">
        <v>12</v>
      </c>
      <c r="C3288" s="7" t="s">
        <v>11</v>
      </c>
      <c r="D3288" s="7" t="s">
        <v>12</v>
      </c>
      <c r="E3288" s="7" t="s">
        <v>13</v>
      </c>
      <c r="F3288" s="7">
        <v>35</v>
      </c>
      <c r="G3288" s="7">
        <v>95.45</v>
      </c>
      <c r="H3288" s="7">
        <v>3474.05</v>
      </c>
      <c r="I3288" s="7" t="s">
        <v>12</v>
      </c>
      <c r="J3288" s="7" t="str">
        <f>_xlfn.XLOOKUP(A3288,'customer data'!A:A,'customer data'!B:B)</f>
        <v>Male</v>
      </c>
      <c r="K3288" s="7" t="str">
        <f>_xlfn.XLOOKUP(A3288,'customer data'!A:A,'customer data'!C:C)</f>
        <v>No</v>
      </c>
      <c r="L3288" s="7" t="str">
        <f ca="1">_xlfn.XLOOKUP(A3288,'customer data'!A:A,'customer data'!G:G)</f>
        <v>Adult</v>
      </c>
      <c r="M3288" s="7" t="str">
        <f>_xlfn.XLOOKUP(A3288,'Internet data '!A:A,'Internet data '!F:F)</f>
        <v>No</v>
      </c>
      <c r="N3288" s="7" t="str">
        <f>_xlfn.XLOOKUP(A3288,'Internet data '!A:A,'Internet data '!I:I)</f>
        <v>Fiber optic</v>
      </c>
      <c r="O3288" s="7">
        <f>_xlfn.XLOOKUP(A3288,'Internet data '!A:A,'Internet data '!J:J)</f>
        <v>3</v>
      </c>
    </row>
    <row r="3289" spans="1:15">
      <c r="A3289" s="7" t="s">
        <v>3305</v>
      </c>
      <c r="B3289" s="7" t="s">
        <v>12</v>
      </c>
      <c r="C3289" s="7" t="s">
        <v>15</v>
      </c>
      <c r="D3289" s="7" t="s">
        <v>12</v>
      </c>
      <c r="E3289" s="7" t="s">
        <v>13</v>
      </c>
      <c r="F3289" s="7">
        <v>19</v>
      </c>
      <c r="G3289" s="7">
        <v>100.95</v>
      </c>
      <c r="H3289" s="7">
        <v>1875.55</v>
      </c>
      <c r="I3289" s="7" t="s">
        <v>12</v>
      </c>
      <c r="J3289" s="7" t="str">
        <f>_xlfn.XLOOKUP(A3289,'customer data'!A:A,'customer data'!B:B)</f>
        <v>Male</v>
      </c>
      <c r="K3289" s="7" t="str">
        <f>_xlfn.XLOOKUP(A3289,'customer data'!A:A,'customer data'!C:C)</f>
        <v>Yes</v>
      </c>
      <c r="L3289" s="7" t="str">
        <f ca="1">_xlfn.XLOOKUP(A3289,'customer data'!A:A,'customer data'!G:G)</f>
        <v>Adult</v>
      </c>
      <c r="M3289" s="7" t="str">
        <f>_xlfn.XLOOKUP(A3289,'Internet data '!A:A,'Internet data '!F:F)</f>
        <v>Yes</v>
      </c>
      <c r="N3289" s="7" t="str">
        <f>_xlfn.XLOOKUP(A3289,'Internet data '!A:A,'Internet data '!I:I)</f>
        <v>Fiber optic</v>
      </c>
      <c r="O3289" s="7">
        <f>_xlfn.XLOOKUP(A3289,'Internet data '!A:A,'Internet data '!J:J)</f>
        <v>4</v>
      </c>
    </row>
    <row r="3290" spans="1:15">
      <c r="A3290" s="7" t="s">
        <v>3306</v>
      </c>
      <c r="B3290" s="7" t="s">
        <v>12</v>
      </c>
      <c r="C3290" s="7" t="s">
        <v>29</v>
      </c>
      <c r="D3290" s="7" t="s">
        <v>10</v>
      </c>
      <c r="E3290" s="7" t="s">
        <v>16</v>
      </c>
      <c r="F3290" s="7">
        <v>13</v>
      </c>
      <c r="G3290" s="7">
        <v>20.85</v>
      </c>
      <c r="H3290" s="7">
        <v>272.35000000000002</v>
      </c>
      <c r="I3290" s="7" t="s">
        <v>10</v>
      </c>
      <c r="J3290" s="7" t="str">
        <f>_xlfn.XLOOKUP(A3290,'customer data'!A:A,'customer data'!B:B)</f>
        <v>Female</v>
      </c>
      <c r="K3290" s="7" t="str">
        <f>_xlfn.XLOOKUP(A3290,'customer data'!A:A,'customer data'!C:C)</f>
        <v>Yes</v>
      </c>
      <c r="L3290" s="7" t="str">
        <f ca="1">_xlfn.XLOOKUP(A3290,'customer data'!A:A,'customer data'!G:G)</f>
        <v>Adult</v>
      </c>
      <c r="M3290" s="7" t="str">
        <f>_xlfn.XLOOKUP(A3290,'Internet data '!A:A,'Internet data '!F:F)</f>
        <v>No</v>
      </c>
      <c r="N3290" s="7" t="str">
        <f>_xlfn.XLOOKUP(A3290,'Internet data '!A:A,'Internet data '!I:I)</f>
        <v>No</v>
      </c>
      <c r="O3290" s="7">
        <f>_xlfn.XLOOKUP(A3290,'Internet data '!A:A,'Internet data '!J:J)</f>
        <v>0</v>
      </c>
    </row>
    <row r="3291" spans="1:15">
      <c r="A3291" s="7" t="s">
        <v>3307</v>
      </c>
      <c r="B3291" s="7" t="s">
        <v>12</v>
      </c>
      <c r="C3291" s="7" t="s">
        <v>11</v>
      </c>
      <c r="D3291" s="7" t="s">
        <v>12</v>
      </c>
      <c r="E3291" s="7" t="s">
        <v>19</v>
      </c>
      <c r="F3291" s="7">
        <v>41</v>
      </c>
      <c r="G3291" s="7">
        <v>88.5</v>
      </c>
      <c r="H3291" s="7">
        <v>3645.05</v>
      </c>
      <c r="I3291" s="7" t="s">
        <v>10</v>
      </c>
      <c r="J3291" s="7" t="str">
        <f>_xlfn.XLOOKUP(A3291,'customer data'!A:A,'customer data'!B:B)</f>
        <v>Female</v>
      </c>
      <c r="K3291" s="7" t="str">
        <f>_xlfn.XLOOKUP(A3291,'customer data'!A:A,'customer data'!C:C)</f>
        <v>No</v>
      </c>
      <c r="L3291" s="7" t="str">
        <f ca="1">_xlfn.XLOOKUP(A3291,'customer data'!A:A,'customer data'!G:G)</f>
        <v>Adult</v>
      </c>
      <c r="M3291" s="7" t="str">
        <f>_xlfn.XLOOKUP(A3291,'Internet data '!A:A,'Internet data '!F:F)</f>
        <v>No</v>
      </c>
      <c r="N3291" s="7" t="str">
        <f>_xlfn.XLOOKUP(A3291,'Internet data '!A:A,'Internet data '!I:I)</f>
        <v>Fiber optic</v>
      </c>
      <c r="O3291" s="7">
        <f>_xlfn.XLOOKUP(A3291,'Internet data '!A:A,'Internet data '!J:J)</f>
        <v>3</v>
      </c>
    </row>
    <row r="3292" spans="1:15">
      <c r="A3292" s="7" t="s">
        <v>3308</v>
      </c>
      <c r="B3292" s="7" t="s">
        <v>10</v>
      </c>
      <c r="C3292" s="7" t="s">
        <v>11</v>
      </c>
      <c r="D3292" s="7" t="s">
        <v>10</v>
      </c>
      <c r="E3292" s="7" t="s">
        <v>16</v>
      </c>
      <c r="F3292" s="7">
        <v>4</v>
      </c>
      <c r="G3292" s="7">
        <v>35</v>
      </c>
      <c r="H3292" s="7">
        <v>135.75</v>
      </c>
      <c r="I3292" s="7" t="s">
        <v>10</v>
      </c>
      <c r="J3292" s="7" t="str">
        <f>_xlfn.XLOOKUP(A3292,'customer data'!A:A,'customer data'!B:B)</f>
        <v>Female</v>
      </c>
      <c r="K3292" s="7" t="str">
        <f>_xlfn.XLOOKUP(A3292,'customer data'!A:A,'customer data'!C:C)</f>
        <v>No</v>
      </c>
      <c r="L3292" s="7" t="str">
        <f ca="1">_xlfn.XLOOKUP(A3292,'customer data'!A:A,'customer data'!G:G)</f>
        <v>Adult</v>
      </c>
      <c r="M3292" s="7" t="str">
        <f>_xlfn.XLOOKUP(A3292,'Internet data '!A:A,'Internet data '!F:F)</f>
        <v>No</v>
      </c>
      <c r="N3292" s="7" t="str">
        <f>_xlfn.XLOOKUP(A3292,'Internet data '!A:A,'Internet data '!I:I)</f>
        <v>DSL</v>
      </c>
      <c r="O3292" s="7">
        <f>_xlfn.XLOOKUP(A3292,'Internet data '!A:A,'Internet data '!J:J)</f>
        <v>2</v>
      </c>
    </row>
    <row r="3293" spans="1:15">
      <c r="A3293" s="7" t="s">
        <v>3309</v>
      </c>
      <c r="B3293" s="7" t="s">
        <v>12</v>
      </c>
      <c r="C3293" s="7" t="s">
        <v>11</v>
      </c>
      <c r="D3293" s="7" t="s">
        <v>10</v>
      </c>
      <c r="E3293" s="7" t="s">
        <v>13</v>
      </c>
      <c r="F3293" s="7">
        <v>24</v>
      </c>
      <c r="G3293" s="7">
        <v>55.15</v>
      </c>
      <c r="H3293" s="7">
        <v>1319.85</v>
      </c>
      <c r="I3293" s="7" t="s">
        <v>10</v>
      </c>
      <c r="J3293" s="7" t="str">
        <f>_xlfn.XLOOKUP(A3293,'customer data'!A:A,'customer data'!B:B)</f>
        <v>Female</v>
      </c>
      <c r="K3293" s="7" t="str">
        <f>_xlfn.XLOOKUP(A3293,'customer data'!A:A,'customer data'!C:C)</f>
        <v>Yes</v>
      </c>
      <c r="L3293" s="7" t="str">
        <f ca="1">_xlfn.XLOOKUP(A3293,'customer data'!A:A,'customer data'!G:G)</f>
        <v>Adult</v>
      </c>
      <c r="M3293" s="7" t="str">
        <f>_xlfn.XLOOKUP(A3293,'Internet data '!A:A,'Internet data '!F:F)</f>
        <v>Yes</v>
      </c>
      <c r="N3293" s="7" t="str">
        <f>_xlfn.XLOOKUP(A3293,'Internet data '!A:A,'Internet data '!I:I)</f>
        <v>DSL</v>
      </c>
      <c r="O3293" s="7">
        <f>_xlfn.XLOOKUP(A3293,'Internet data '!A:A,'Internet data '!J:J)</f>
        <v>2</v>
      </c>
    </row>
    <row r="3294" spans="1:15">
      <c r="A3294" s="7" t="s">
        <v>3310</v>
      </c>
      <c r="B3294" s="7" t="s">
        <v>10</v>
      </c>
      <c r="C3294" s="7" t="s">
        <v>11</v>
      </c>
      <c r="D3294" s="7" t="s">
        <v>12</v>
      </c>
      <c r="E3294" s="7" t="s">
        <v>23</v>
      </c>
      <c r="F3294" s="7">
        <v>5</v>
      </c>
      <c r="G3294" s="7">
        <v>50.95</v>
      </c>
      <c r="H3294" s="7">
        <v>229.4</v>
      </c>
      <c r="I3294" s="7" t="s">
        <v>10</v>
      </c>
      <c r="J3294" s="7" t="str">
        <f>_xlfn.XLOOKUP(A3294,'customer data'!A:A,'customer data'!B:B)</f>
        <v>Female</v>
      </c>
      <c r="K3294" s="7" t="str">
        <f>_xlfn.XLOOKUP(A3294,'customer data'!A:A,'customer data'!C:C)</f>
        <v>No</v>
      </c>
      <c r="L3294" s="7" t="str">
        <f ca="1">_xlfn.XLOOKUP(A3294,'customer data'!A:A,'customer data'!G:G)</f>
        <v>Adult</v>
      </c>
      <c r="M3294" s="7" t="str">
        <f>_xlfn.XLOOKUP(A3294,'Internet data '!A:A,'Internet data '!F:F)</f>
        <v>No</v>
      </c>
      <c r="N3294" s="7" t="str">
        <f>_xlfn.XLOOKUP(A3294,'Internet data '!A:A,'Internet data '!I:I)</f>
        <v>DSL</v>
      </c>
      <c r="O3294" s="7">
        <f>_xlfn.XLOOKUP(A3294,'Internet data '!A:A,'Internet data '!J:J)</f>
        <v>3</v>
      </c>
    </row>
    <row r="3295" spans="1:15">
      <c r="A3295" s="7" t="s">
        <v>3311</v>
      </c>
      <c r="B3295" s="7" t="s">
        <v>12</v>
      </c>
      <c r="C3295" s="7" t="s">
        <v>11</v>
      </c>
      <c r="D3295" s="7" t="s">
        <v>12</v>
      </c>
      <c r="E3295" s="7" t="s">
        <v>13</v>
      </c>
      <c r="F3295" s="7">
        <v>5</v>
      </c>
      <c r="G3295" s="7">
        <v>64</v>
      </c>
      <c r="H3295" s="7">
        <v>370.25</v>
      </c>
      <c r="I3295" s="7" t="s">
        <v>10</v>
      </c>
      <c r="J3295" s="7" t="str">
        <f>_xlfn.XLOOKUP(A3295,'customer data'!A:A,'customer data'!B:B)</f>
        <v>Female</v>
      </c>
      <c r="K3295" s="7" t="str">
        <f>_xlfn.XLOOKUP(A3295,'customer data'!A:A,'customer data'!C:C)</f>
        <v>No</v>
      </c>
      <c r="L3295" s="7" t="str">
        <f ca="1">_xlfn.XLOOKUP(A3295,'customer data'!A:A,'customer data'!G:G)</f>
        <v>Young</v>
      </c>
      <c r="M3295" s="7" t="str">
        <f>_xlfn.XLOOKUP(A3295,'Internet data '!A:A,'Internet data '!F:F)</f>
        <v>No</v>
      </c>
      <c r="N3295" s="7" t="str">
        <f>_xlfn.XLOOKUP(A3295,'Internet data '!A:A,'Internet data '!I:I)</f>
        <v>DSL</v>
      </c>
      <c r="O3295" s="7">
        <f>_xlfn.XLOOKUP(A3295,'Internet data '!A:A,'Internet data '!J:J)</f>
        <v>3</v>
      </c>
    </row>
    <row r="3296" spans="1:15">
      <c r="A3296" s="7" t="s">
        <v>3312</v>
      </c>
      <c r="B3296" s="7" t="s">
        <v>12</v>
      </c>
      <c r="C3296" s="7" t="s">
        <v>11</v>
      </c>
      <c r="D3296" s="7" t="s">
        <v>12</v>
      </c>
      <c r="E3296" s="7" t="s">
        <v>16</v>
      </c>
      <c r="F3296" s="7">
        <v>1</v>
      </c>
      <c r="G3296" s="7">
        <v>69.099999999999994</v>
      </c>
      <c r="H3296" s="7">
        <v>69.099999999999994</v>
      </c>
      <c r="I3296" s="7" t="s">
        <v>12</v>
      </c>
      <c r="J3296" s="7" t="str">
        <f>_xlfn.XLOOKUP(A3296,'customer data'!A:A,'customer data'!B:B)</f>
        <v>Female</v>
      </c>
      <c r="K3296" s="7" t="str">
        <f>_xlfn.XLOOKUP(A3296,'customer data'!A:A,'customer data'!C:C)</f>
        <v>Yes</v>
      </c>
      <c r="L3296" s="7" t="str">
        <f ca="1">_xlfn.XLOOKUP(A3296,'customer data'!A:A,'customer data'!G:G)</f>
        <v>Adult</v>
      </c>
      <c r="M3296" s="7" t="str">
        <f>_xlfn.XLOOKUP(A3296,'Internet data '!A:A,'Internet data '!F:F)</f>
        <v>No</v>
      </c>
      <c r="N3296" s="7" t="str">
        <f>_xlfn.XLOOKUP(A3296,'Internet data '!A:A,'Internet data '!I:I)</f>
        <v>Fiber optic</v>
      </c>
      <c r="O3296" s="7">
        <f>_xlfn.XLOOKUP(A3296,'Internet data '!A:A,'Internet data '!J:J)</f>
        <v>0</v>
      </c>
    </row>
    <row r="3297" spans="1:15">
      <c r="A3297" s="7" t="s">
        <v>3313</v>
      </c>
      <c r="B3297" s="7" t="s">
        <v>12</v>
      </c>
      <c r="C3297" s="7" t="s">
        <v>29</v>
      </c>
      <c r="D3297" s="7" t="s">
        <v>10</v>
      </c>
      <c r="E3297" s="7" t="s">
        <v>19</v>
      </c>
      <c r="F3297" s="7">
        <v>72</v>
      </c>
      <c r="G3297" s="7">
        <v>80.2</v>
      </c>
      <c r="H3297" s="7">
        <v>5714.2</v>
      </c>
      <c r="I3297" s="7" t="s">
        <v>10</v>
      </c>
      <c r="J3297" s="7" t="str">
        <f>_xlfn.XLOOKUP(A3297,'customer data'!A:A,'customer data'!B:B)</f>
        <v>Female</v>
      </c>
      <c r="K3297" s="7" t="str">
        <f>_xlfn.XLOOKUP(A3297,'customer data'!A:A,'customer data'!C:C)</f>
        <v>Yes</v>
      </c>
      <c r="L3297" s="7" t="str">
        <f ca="1">_xlfn.XLOOKUP(A3297,'customer data'!A:A,'customer data'!G:G)</f>
        <v>Adult</v>
      </c>
      <c r="M3297" s="7" t="str">
        <f>_xlfn.XLOOKUP(A3297,'Internet data '!A:A,'Internet data '!F:F)</f>
        <v>Yes</v>
      </c>
      <c r="N3297" s="7" t="str">
        <f>_xlfn.XLOOKUP(A3297,'Internet data '!A:A,'Internet data '!I:I)</f>
        <v>DSL</v>
      </c>
      <c r="O3297" s="7">
        <f>_xlfn.XLOOKUP(A3297,'Internet data '!A:A,'Internet data '!J:J)</f>
        <v>6</v>
      </c>
    </row>
    <row r="3298" spans="1:15">
      <c r="A3298" s="7" t="s">
        <v>3314</v>
      </c>
      <c r="B3298" s="7" t="s">
        <v>12</v>
      </c>
      <c r="C3298" s="7" t="s">
        <v>11</v>
      </c>
      <c r="D3298" s="7" t="s">
        <v>12</v>
      </c>
      <c r="E3298" s="7" t="s">
        <v>23</v>
      </c>
      <c r="F3298" s="7">
        <v>24</v>
      </c>
      <c r="G3298" s="7">
        <v>49.3</v>
      </c>
      <c r="H3298" s="7">
        <v>1233.25</v>
      </c>
      <c r="I3298" s="7" t="s">
        <v>10</v>
      </c>
      <c r="J3298" s="7" t="str">
        <f>_xlfn.XLOOKUP(A3298,'customer data'!A:A,'customer data'!B:B)</f>
        <v>Female</v>
      </c>
      <c r="K3298" s="7" t="str">
        <f>_xlfn.XLOOKUP(A3298,'customer data'!A:A,'customer data'!C:C)</f>
        <v>No</v>
      </c>
      <c r="L3298" s="7" t="str">
        <f ca="1">_xlfn.XLOOKUP(A3298,'customer data'!A:A,'customer data'!G:G)</f>
        <v>Young</v>
      </c>
      <c r="M3298" s="7" t="str">
        <f>_xlfn.XLOOKUP(A3298,'Internet data '!A:A,'Internet data '!F:F)</f>
        <v>No</v>
      </c>
      <c r="N3298" s="7" t="str">
        <f>_xlfn.XLOOKUP(A3298,'Internet data '!A:A,'Internet data '!I:I)</f>
        <v>DSL</v>
      </c>
      <c r="O3298" s="7">
        <f>_xlfn.XLOOKUP(A3298,'Internet data '!A:A,'Internet data '!J:J)</f>
        <v>1</v>
      </c>
    </row>
    <row r="3299" spans="1:15">
      <c r="A3299" s="7" t="s">
        <v>3315</v>
      </c>
      <c r="B3299" s="7" t="s">
        <v>12</v>
      </c>
      <c r="C3299" s="7" t="s">
        <v>29</v>
      </c>
      <c r="D3299" s="7" t="s">
        <v>10</v>
      </c>
      <c r="E3299" s="7" t="s">
        <v>23</v>
      </c>
      <c r="F3299" s="7">
        <v>42</v>
      </c>
      <c r="G3299" s="7">
        <v>84.35</v>
      </c>
      <c r="H3299" s="7">
        <v>3571.6</v>
      </c>
      <c r="I3299" s="7" t="s">
        <v>10</v>
      </c>
      <c r="J3299" s="7" t="str">
        <f>_xlfn.XLOOKUP(A3299,'customer data'!A:A,'customer data'!B:B)</f>
        <v>Female</v>
      </c>
      <c r="K3299" s="7" t="str">
        <f>_xlfn.XLOOKUP(A3299,'customer data'!A:A,'customer data'!C:C)</f>
        <v>Yes</v>
      </c>
      <c r="L3299" s="7" t="str">
        <f ca="1">_xlfn.XLOOKUP(A3299,'customer data'!A:A,'customer data'!G:G)</f>
        <v>Young</v>
      </c>
      <c r="M3299" s="7" t="str">
        <f>_xlfn.XLOOKUP(A3299,'Internet data '!A:A,'Internet data '!F:F)</f>
        <v>Yes</v>
      </c>
      <c r="N3299" s="7" t="str">
        <f>_xlfn.XLOOKUP(A3299,'Internet data '!A:A,'Internet data '!I:I)</f>
        <v>DSL</v>
      </c>
      <c r="O3299" s="7">
        <f>_xlfn.XLOOKUP(A3299,'Internet data '!A:A,'Internet data '!J:J)</f>
        <v>6</v>
      </c>
    </row>
    <row r="3300" spans="1:15">
      <c r="A3300" s="7" t="s">
        <v>3316</v>
      </c>
      <c r="B3300" s="7" t="s">
        <v>12</v>
      </c>
      <c r="C3300" s="7" t="s">
        <v>11</v>
      </c>
      <c r="D3300" s="7" t="s">
        <v>10</v>
      </c>
      <c r="E3300" s="7" t="s">
        <v>16</v>
      </c>
      <c r="F3300" s="7">
        <v>4</v>
      </c>
      <c r="G3300" s="7">
        <v>20.05</v>
      </c>
      <c r="H3300" s="7">
        <v>83.3</v>
      </c>
      <c r="I3300" s="7" t="s">
        <v>10</v>
      </c>
      <c r="J3300" s="7" t="str">
        <f>_xlfn.XLOOKUP(A3300,'customer data'!A:A,'customer data'!B:B)</f>
        <v>Female</v>
      </c>
      <c r="K3300" s="7" t="str">
        <f>_xlfn.XLOOKUP(A3300,'customer data'!A:A,'customer data'!C:C)</f>
        <v>No</v>
      </c>
      <c r="L3300" s="7" t="str">
        <f ca="1">_xlfn.XLOOKUP(A3300,'customer data'!A:A,'customer data'!G:G)</f>
        <v>Adult</v>
      </c>
      <c r="M3300" s="7" t="str">
        <f>_xlfn.XLOOKUP(A3300,'Internet data '!A:A,'Internet data '!F:F)</f>
        <v>No</v>
      </c>
      <c r="N3300" s="7" t="str">
        <f>_xlfn.XLOOKUP(A3300,'Internet data '!A:A,'Internet data '!I:I)</f>
        <v>No</v>
      </c>
      <c r="O3300" s="7">
        <f>_xlfn.XLOOKUP(A3300,'Internet data '!A:A,'Internet data '!J:J)</f>
        <v>0</v>
      </c>
    </row>
    <row r="3301" spans="1:15">
      <c r="A3301" s="7" t="s">
        <v>3317</v>
      </c>
      <c r="B3301" s="7" t="s">
        <v>12</v>
      </c>
      <c r="C3301" s="7" t="s">
        <v>15</v>
      </c>
      <c r="D3301" s="7" t="s">
        <v>12</v>
      </c>
      <c r="E3301" s="7" t="s">
        <v>23</v>
      </c>
      <c r="F3301" s="7">
        <v>68</v>
      </c>
      <c r="G3301" s="7">
        <v>117.2</v>
      </c>
      <c r="H3301" s="7">
        <v>8035.95</v>
      </c>
      <c r="I3301" s="7" t="s">
        <v>10</v>
      </c>
      <c r="J3301" s="7" t="str">
        <f>_xlfn.XLOOKUP(A3301,'customer data'!A:A,'customer data'!B:B)</f>
        <v>Male</v>
      </c>
      <c r="K3301" s="7" t="str">
        <f>_xlfn.XLOOKUP(A3301,'customer data'!A:A,'customer data'!C:C)</f>
        <v>No</v>
      </c>
      <c r="L3301" s="7" t="str">
        <f ca="1">_xlfn.XLOOKUP(A3301,'customer data'!A:A,'customer data'!G:G)</f>
        <v>Adult</v>
      </c>
      <c r="M3301" s="7" t="str">
        <f>_xlfn.XLOOKUP(A3301,'Internet data '!A:A,'Internet data '!F:F)</f>
        <v>Yes</v>
      </c>
      <c r="N3301" s="7" t="str">
        <f>_xlfn.XLOOKUP(A3301,'Internet data '!A:A,'Internet data '!I:I)</f>
        <v>Fiber optic</v>
      </c>
      <c r="O3301" s="7">
        <f>_xlfn.XLOOKUP(A3301,'Internet data '!A:A,'Internet data '!J:J)</f>
        <v>7</v>
      </c>
    </row>
    <row r="3302" spans="1:15">
      <c r="A3302" s="7" t="s">
        <v>3318</v>
      </c>
      <c r="B3302" s="7" t="s">
        <v>12</v>
      </c>
      <c r="C3302" s="7" t="s">
        <v>15</v>
      </c>
      <c r="D3302" s="7" t="s">
        <v>10</v>
      </c>
      <c r="E3302" s="7" t="s">
        <v>16</v>
      </c>
      <c r="F3302" s="7">
        <v>33</v>
      </c>
      <c r="G3302" s="7">
        <v>20.100000000000001</v>
      </c>
      <c r="H3302" s="7">
        <v>579.4</v>
      </c>
      <c r="I3302" s="7" t="s">
        <v>10</v>
      </c>
      <c r="J3302" s="7" t="str">
        <f>_xlfn.XLOOKUP(A3302,'customer data'!A:A,'customer data'!B:B)</f>
        <v>Female</v>
      </c>
      <c r="K3302" s="7" t="str">
        <f>_xlfn.XLOOKUP(A3302,'customer data'!A:A,'customer data'!C:C)</f>
        <v>Yes</v>
      </c>
      <c r="L3302" s="7" t="str">
        <f ca="1">_xlfn.XLOOKUP(A3302,'customer data'!A:A,'customer data'!G:G)</f>
        <v>Adult</v>
      </c>
      <c r="M3302" s="7" t="str">
        <f>_xlfn.XLOOKUP(A3302,'Internet data '!A:A,'Internet data '!F:F)</f>
        <v>No</v>
      </c>
      <c r="N3302" s="7" t="str">
        <f>_xlfn.XLOOKUP(A3302,'Internet data '!A:A,'Internet data '!I:I)</f>
        <v>No</v>
      </c>
      <c r="O3302" s="7">
        <f>_xlfn.XLOOKUP(A3302,'Internet data '!A:A,'Internet data '!J:J)</f>
        <v>0</v>
      </c>
    </row>
    <row r="3303" spans="1:15">
      <c r="A3303" s="7" t="s">
        <v>3319</v>
      </c>
      <c r="B3303" s="7" t="s">
        <v>12</v>
      </c>
      <c r="C3303" s="7" t="s">
        <v>11</v>
      </c>
      <c r="D3303" s="7" t="s">
        <v>12</v>
      </c>
      <c r="E3303" s="7" t="s">
        <v>13</v>
      </c>
      <c r="F3303" s="7">
        <v>1</v>
      </c>
      <c r="G3303" s="7">
        <v>69.599999999999994</v>
      </c>
      <c r="H3303" s="7">
        <v>69.599999999999994</v>
      </c>
      <c r="I3303" s="7" t="s">
        <v>12</v>
      </c>
      <c r="J3303" s="7" t="str">
        <f>_xlfn.XLOOKUP(A3303,'customer data'!A:A,'customer data'!B:B)</f>
        <v>Female</v>
      </c>
      <c r="K3303" s="7" t="str">
        <f>_xlfn.XLOOKUP(A3303,'customer data'!A:A,'customer data'!C:C)</f>
        <v>No</v>
      </c>
      <c r="L3303" s="7" t="str">
        <f ca="1">_xlfn.XLOOKUP(A3303,'customer data'!A:A,'customer data'!G:G)</f>
        <v>Adult</v>
      </c>
      <c r="M3303" s="7" t="str">
        <f>_xlfn.XLOOKUP(A3303,'Internet data '!A:A,'Internet data '!F:F)</f>
        <v>No</v>
      </c>
      <c r="N3303" s="7" t="str">
        <f>_xlfn.XLOOKUP(A3303,'Internet data '!A:A,'Internet data '!I:I)</f>
        <v>Fiber optic</v>
      </c>
      <c r="O3303" s="7">
        <f>_xlfn.XLOOKUP(A3303,'Internet data '!A:A,'Internet data '!J:J)</f>
        <v>0</v>
      </c>
    </row>
    <row r="3304" spans="1:15">
      <c r="A3304" s="7" t="s">
        <v>3320</v>
      </c>
      <c r="B3304" s="7" t="s">
        <v>12</v>
      </c>
      <c r="C3304" s="7" t="s">
        <v>15</v>
      </c>
      <c r="D3304" s="7" t="s">
        <v>12</v>
      </c>
      <c r="E3304" s="7" t="s">
        <v>13</v>
      </c>
      <c r="F3304" s="7">
        <v>31</v>
      </c>
      <c r="G3304" s="7">
        <v>103.45</v>
      </c>
      <c r="H3304" s="7">
        <v>3066.45</v>
      </c>
      <c r="I3304" s="7" t="s">
        <v>12</v>
      </c>
      <c r="J3304" s="7" t="str">
        <f>_xlfn.XLOOKUP(A3304,'customer data'!A:A,'customer data'!B:B)</f>
        <v>Male</v>
      </c>
      <c r="K3304" s="7" t="str">
        <f>_xlfn.XLOOKUP(A3304,'customer data'!A:A,'customer data'!C:C)</f>
        <v>No</v>
      </c>
      <c r="L3304" s="7" t="str">
        <f ca="1">_xlfn.XLOOKUP(A3304,'customer data'!A:A,'customer data'!G:G)</f>
        <v>Adult</v>
      </c>
      <c r="M3304" s="7" t="str">
        <f>_xlfn.XLOOKUP(A3304,'Internet data '!A:A,'Internet data '!F:F)</f>
        <v>No</v>
      </c>
      <c r="N3304" s="7" t="str">
        <f>_xlfn.XLOOKUP(A3304,'Internet data '!A:A,'Internet data '!I:I)</f>
        <v>Fiber optic</v>
      </c>
      <c r="O3304" s="7">
        <f>_xlfn.XLOOKUP(A3304,'Internet data '!A:A,'Internet data '!J:J)</f>
        <v>5</v>
      </c>
    </row>
    <row r="3305" spans="1:15">
      <c r="A3305" s="7" t="s">
        <v>3321</v>
      </c>
      <c r="B3305" s="7" t="s">
        <v>12</v>
      </c>
      <c r="C3305" s="7" t="s">
        <v>11</v>
      </c>
      <c r="D3305" s="7" t="s">
        <v>10</v>
      </c>
      <c r="E3305" s="7" t="s">
        <v>19</v>
      </c>
      <c r="F3305" s="7">
        <v>4</v>
      </c>
      <c r="G3305" s="7">
        <v>77.95</v>
      </c>
      <c r="H3305" s="7">
        <v>305.55</v>
      </c>
      <c r="I3305" s="7" t="s">
        <v>12</v>
      </c>
      <c r="J3305" s="7" t="str">
        <f>_xlfn.XLOOKUP(A3305,'customer data'!A:A,'customer data'!B:B)</f>
        <v>Female</v>
      </c>
      <c r="K3305" s="7" t="str">
        <f>_xlfn.XLOOKUP(A3305,'customer data'!A:A,'customer data'!C:C)</f>
        <v>No</v>
      </c>
      <c r="L3305" s="7" t="str">
        <f ca="1">_xlfn.XLOOKUP(A3305,'customer data'!A:A,'customer data'!G:G)</f>
        <v>Adult</v>
      </c>
      <c r="M3305" s="7" t="str">
        <f>_xlfn.XLOOKUP(A3305,'Internet data '!A:A,'Internet data '!F:F)</f>
        <v>No</v>
      </c>
      <c r="N3305" s="7" t="str">
        <f>_xlfn.XLOOKUP(A3305,'Internet data '!A:A,'Internet data '!I:I)</f>
        <v>Fiber optic</v>
      </c>
      <c r="O3305" s="7">
        <f>_xlfn.XLOOKUP(A3305,'Internet data '!A:A,'Internet data '!J:J)</f>
        <v>2</v>
      </c>
    </row>
    <row r="3306" spans="1:15">
      <c r="A3306" s="7" t="s">
        <v>3322</v>
      </c>
      <c r="B3306" s="7" t="s">
        <v>12</v>
      </c>
      <c r="C3306" s="7" t="s">
        <v>29</v>
      </c>
      <c r="D3306" s="7" t="s">
        <v>12</v>
      </c>
      <c r="E3306" s="7" t="s">
        <v>13</v>
      </c>
      <c r="F3306" s="7">
        <v>69</v>
      </c>
      <c r="G3306" s="7">
        <v>109.95</v>
      </c>
      <c r="H3306" s="7">
        <v>7634.25</v>
      </c>
      <c r="I3306" s="7" t="s">
        <v>10</v>
      </c>
      <c r="J3306" s="7" t="str">
        <f>_xlfn.XLOOKUP(A3306,'customer data'!A:A,'customer data'!B:B)</f>
        <v>Male</v>
      </c>
      <c r="K3306" s="7" t="str">
        <f>_xlfn.XLOOKUP(A3306,'customer data'!A:A,'customer data'!C:C)</f>
        <v>Yes</v>
      </c>
      <c r="L3306" s="7" t="str">
        <f ca="1">_xlfn.XLOOKUP(A3306,'customer data'!A:A,'customer data'!G:G)</f>
        <v>Adult</v>
      </c>
      <c r="M3306" s="7" t="str">
        <f>_xlfn.XLOOKUP(A3306,'Internet data '!A:A,'Internet data '!F:F)</f>
        <v>Yes</v>
      </c>
      <c r="N3306" s="7" t="str">
        <f>_xlfn.XLOOKUP(A3306,'Internet data '!A:A,'Internet data '!I:I)</f>
        <v>Fiber optic</v>
      </c>
      <c r="O3306" s="7">
        <f>_xlfn.XLOOKUP(A3306,'Internet data '!A:A,'Internet data '!J:J)</f>
        <v>6</v>
      </c>
    </row>
    <row r="3307" spans="1:15">
      <c r="A3307" s="7" t="s">
        <v>3323</v>
      </c>
      <c r="B3307" s="7" t="s">
        <v>12</v>
      </c>
      <c r="C3307" s="7" t="s">
        <v>11</v>
      </c>
      <c r="D3307" s="7" t="s">
        <v>10</v>
      </c>
      <c r="E3307" s="7" t="s">
        <v>13</v>
      </c>
      <c r="F3307" s="7">
        <v>38</v>
      </c>
      <c r="G3307" s="7">
        <v>94.75</v>
      </c>
      <c r="H3307" s="7">
        <v>3653</v>
      </c>
      <c r="I3307" s="7" t="s">
        <v>10</v>
      </c>
      <c r="J3307" s="7" t="str">
        <f>_xlfn.XLOOKUP(A3307,'customer data'!A:A,'customer data'!B:B)</f>
        <v>Male</v>
      </c>
      <c r="K3307" s="7" t="str">
        <f>_xlfn.XLOOKUP(A3307,'customer data'!A:A,'customer data'!C:C)</f>
        <v>No</v>
      </c>
      <c r="L3307" s="7" t="str">
        <f ca="1">_xlfn.XLOOKUP(A3307,'customer data'!A:A,'customer data'!G:G)</f>
        <v>Young</v>
      </c>
      <c r="M3307" s="7" t="str">
        <f>_xlfn.XLOOKUP(A3307,'Internet data '!A:A,'Internet data '!F:F)</f>
        <v>No</v>
      </c>
      <c r="N3307" s="7" t="str">
        <f>_xlfn.XLOOKUP(A3307,'Internet data '!A:A,'Internet data '!I:I)</f>
        <v>Fiber optic</v>
      </c>
      <c r="O3307" s="7">
        <f>_xlfn.XLOOKUP(A3307,'Internet data '!A:A,'Internet data '!J:J)</f>
        <v>3</v>
      </c>
    </row>
    <row r="3308" spans="1:15">
      <c r="A3308" s="7" t="s">
        <v>3324</v>
      </c>
      <c r="B3308" s="7" t="s">
        <v>12</v>
      </c>
      <c r="C3308" s="7" t="s">
        <v>11</v>
      </c>
      <c r="D3308" s="7" t="s">
        <v>12</v>
      </c>
      <c r="E3308" s="7" t="s">
        <v>13</v>
      </c>
      <c r="F3308" s="7">
        <v>3</v>
      </c>
      <c r="G3308" s="7">
        <v>80</v>
      </c>
      <c r="H3308" s="7">
        <v>241.3</v>
      </c>
      <c r="I3308" s="7" t="s">
        <v>10</v>
      </c>
      <c r="J3308" s="7" t="str">
        <f>_xlfn.XLOOKUP(A3308,'customer data'!A:A,'customer data'!B:B)</f>
        <v>Female</v>
      </c>
      <c r="K3308" s="7" t="str">
        <f>_xlfn.XLOOKUP(A3308,'customer data'!A:A,'customer data'!C:C)</f>
        <v>Yes</v>
      </c>
      <c r="L3308" s="7" t="str">
        <f ca="1">_xlfn.XLOOKUP(A3308,'customer data'!A:A,'customer data'!G:G)</f>
        <v>Adult</v>
      </c>
      <c r="M3308" s="7" t="str">
        <f>_xlfn.XLOOKUP(A3308,'Internet data '!A:A,'Internet data '!F:F)</f>
        <v>Yes</v>
      </c>
      <c r="N3308" s="7" t="str">
        <f>_xlfn.XLOOKUP(A3308,'Internet data '!A:A,'Internet data '!I:I)</f>
        <v>Fiber optic</v>
      </c>
      <c r="O3308" s="7">
        <f>_xlfn.XLOOKUP(A3308,'Internet data '!A:A,'Internet data '!J:J)</f>
        <v>2</v>
      </c>
    </row>
    <row r="3309" spans="1:15">
      <c r="A3309" s="7" t="s">
        <v>3325</v>
      </c>
      <c r="B3309" s="7" t="s">
        <v>12</v>
      </c>
      <c r="C3309" s="7" t="s">
        <v>29</v>
      </c>
      <c r="D3309" s="7" t="s">
        <v>10</v>
      </c>
      <c r="E3309" s="7" t="s">
        <v>13</v>
      </c>
      <c r="F3309" s="7">
        <v>48</v>
      </c>
      <c r="G3309" s="7">
        <v>79.650000000000006</v>
      </c>
      <c r="H3309" s="7">
        <v>3870.3</v>
      </c>
      <c r="I3309" s="7" t="s">
        <v>10</v>
      </c>
      <c r="J3309" s="7" t="str">
        <f>_xlfn.XLOOKUP(A3309,'customer data'!A:A,'customer data'!B:B)</f>
        <v>Female</v>
      </c>
      <c r="K3309" s="7" t="str">
        <f>_xlfn.XLOOKUP(A3309,'customer data'!A:A,'customer data'!C:C)</f>
        <v>Yes</v>
      </c>
      <c r="L3309" s="7" t="str">
        <f ca="1">_xlfn.XLOOKUP(A3309,'customer data'!A:A,'customer data'!G:G)</f>
        <v>Adult</v>
      </c>
      <c r="M3309" s="7" t="str">
        <f>_xlfn.XLOOKUP(A3309,'Internet data '!A:A,'Internet data '!F:F)</f>
        <v>Yes</v>
      </c>
      <c r="N3309" s="7" t="str">
        <f>_xlfn.XLOOKUP(A3309,'Internet data '!A:A,'Internet data '!I:I)</f>
        <v>DSL</v>
      </c>
      <c r="O3309" s="7">
        <f>_xlfn.XLOOKUP(A3309,'Internet data '!A:A,'Internet data '!J:J)</f>
        <v>5</v>
      </c>
    </row>
    <row r="3310" spans="1:15">
      <c r="A3310" s="7" t="s">
        <v>3326</v>
      </c>
      <c r="B3310" s="7" t="s">
        <v>12</v>
      </c>
      <c r="C3310" s="7" t="s">
        <v>29</v>
      </c>
      <c r="D3310" s="7" t="s">
        <v>10</v>
      </c>
      <c r="E3310" s="7" t="s">
        <v>16</v>
      </c>
      <c r="F3310" s="7">
        <v>15</v>
      </c>
      <c r="G3310" s="7">
        <v>25.2</v>
      </c>
      <c r="H3310" s="7">
        <v>387.9</v>
      </c>
      <c r="I3310" s="7" t="s">
        <v>10</v>
      </c>
      <c r="J3310" s="7" t="str">
        <f>_xlfn.XLOOKUP(A3310,'customer data'!A:A,'customer data'!B:B)</f>
        <v>Female</v>
      </c>
      <c r="K3310" s="7" t="str">
        <f>_xlfn.XLOOKUP(A3310,'customer data'!A:A,'customer data'!C:C)</f>
        <v>Yes</v>
      </c>
      <c r="L3310" s="7" t="str">
        <f ca="1">_xlfn.XLOOKUP(A3310,'customer data'!A:A,'customer data'!G:G)</f>
        <v>Adult</v>
      </c>
      <c r="M3310" s="7" t="str">
        <f>_xlfn.XLOOKUP(A3310,'Internet data '!A:A,'Internet data '!F:F)</f>
        <v>No</v>
      </c>
      <c r="N3310" s="7" t="str">
        <f>_xlfn.XLOOKUP(A3310,'Internet data '!A:A,'Internet data '!I:I)</f>
        <v>No</v>
      </c>
      <c r="O3310" s="7">
        <f>_xlfn.XLOOKUP(A3310,'Internet data '!A:A,'Internet data '!J:J)</f>
        <v>1</v>
      </c>
    </row>
    <row r="3311" spans="1:15">
      <c r="A3311" s="7" t="s">
        <v>3327</v>
      </c>
      <c r="B3311" s="7" t="s">
        <v>12</v>
      </c>
      <c r="C3311" s="7" t="s">
        <v>15</v>
      </c>
      <c r="D3311" s="7" t="s">
        <v>10</v>
      </c>
      <c r="E3311" s="7" t="s">
        <v>23</v>
      </c>
      <c r="F3311" s="7">
        <v>25</v>
      </c>
      <c r="G3311" s="7">
        <v>19.899999999999999</v>
      </c>
      <c r="H3311" s="7">
        <v>527.5</v>
      </c>
      <c r="I3311" s="7" t="s">
        <v>10</v>
      </c>
      <c r="J3311" s="7" t="str">
        <f>_xlfn.XLOOKUP(A3311,'customer data'!A:A,'customer data'!B:B)</f>
        <v>Female</v>
      </c>
      <c r="K3311" s="7" t="str">
        <f>_xlfn.XLOOKUP(A3311,'customer data'!A:A,'customer data'!C:C)</f>
        <v>No</v>
      </c>
      <c r="L3311" s="7" t="str">
        <f ca="1">_xlfn.XLOOKUP(A3311,'customer data'!A:A,'customer data'!G:G)</f>
        <v>Young</v>
      </c>
      <c r="M3311" s="7" t="str">
        <f>_xlfn.XLOOKUP(A3311,'Internet data '!A:A,'Internet data '!F:F)</f>
        <v>No</v>
      </c>
      <c r="N3311" s="7" t="str">
        <f>_xlfn.XLOOKUP(A3311,'Internet data '!A:A,'Internet data '!I:I)</f>
        <v>No</v>
      </c>
      <c r="O3311" s="7">
        <f>_xlfn.XLOOKUP(A3311,'Internet data '!A:A,'Internet data '!J:J)</f>
        <v>0</v>
      </c>
    </row>
    <row r="3312" spans="1:15">
      <c r="A3312" s="7" t="s">
        <v>3328</v>
      </c>
      <c r="B3312" s="7" t="s">
        <v>12</v>
      </c>
      <c r="C3312" s="7" t="s">
        <v>11</v>
      </c>
      <c r="D3312" s="7" t="s">
        <v>10</v>
      </c>
      <c r="E3312" s="7" t="s">
        <v>13</v>
      </c>
      <c r="F3312" s="7">
        <v>1</v>
      </c>
      <c r="G3312" s="7">
        <v>78.45</v>
      </c>
      <c r="H3312" s="7">
        <v>78.45</v>
      </c>
      <c r="I3312" s="7" t="s">
        <v>12</v>
      </c>
      <c r="J3312" s="7" t="str">
        <f>_xlfn.XLOOKUP(A3312,'customer data'!A:A,'customer data'!B:B)</f>
        <v>Female</v>
      </c>
      <c r="K3312" s="7" t="str">
        <f>_xlfn.XLOOKUP(A3312,'customer data'!A:A,'customer data'!C:C)</f>
        <v>No</v>
      </c>
      <c r="L3312" s="7" t="str">
        <f ca="1">_xlfn.XLOOKUP(A3312,'customer data'!A:A,'customer data'!G:G)</f>
        <v>Adult</v>
      </c>
      <c r="M3312" s="7" t="str">
        <f>_xlfn.XLOOKUP(A3312,'Internet data '!A:A,'Internet data '!F:F)</f>
        <v>No</v>
      </c>
      <c r="N3312" s="7" t="str">
        <f>_xlfn.XLOOKUP(A3312,'Internet data '!A:A,'Internet data '!I:I)</f>
        <v>Fiber optic</v>
      </c>
      <c r="O3312" s="7">
        <f>_xlfn.XLOOKUP(A3312,'Internet data '!A:A,'Internet data '!J:J)</f>
        <v>1</v>
      </c>
    </row>
    <row r="3313" spans="1:15">
      <c r="A3313" s="7" t="s">
        <v>3329</v>
      </c>
      <c r="B3313" s="7" t="s">
        <v>10</v>
      </c>
      <c r="C3313" s="7" t="s">
        <v>11</v>
      </c>
      <c r="D3313" s="7" t="s">
        <v>12</v>
      </c>
      <c r="E3313" s="7" t="s">
        <v>13</v>
      </c>
      <c r="F3313" s="7">
        <v>48</v>
      </c>
      <c r="G3313" s="7">
        <v>44.8</v>
      </c>
      <c r="H3313" s="7">
        <v>2104.5500000000002</v>
      </c>
      <c r="I3313" s="7" t="s">
        <v>10</v>
      </c>
      <c r="J3313" s="7" t="str">
        <f>_xlfn.XLOOKUP(A3313,'customer data'!A:A,'customer data'!B:B)</f>
        <v>Female</v>
      </c>
      <c r="K3313" s="7" t="str">
        <f>_xlfn.XLOOKUP(A3313,'customer data'!A:A,'customer data'!C:C)</f>
        <v>No</v>
      </c>
      <c r="L3313" s="7" t="str">
        <f ca="1">_xlfn.XLOOKUP(A3313,'customer data'!A:A,'customer data'!G:G)</f>
        <v>Adult</v>
      </c>
      <c r="M3313" s="7" t="str">
        <f>_xlfn.XLOOKUP(A3313,'Internet data '!A:A,'Internet data '!F:F)</f>
        <v>No</v>
      </c>
      <c r="N3313" s="7" t="str">
        <f>_xlfn.XLOOKUP(A3313,'Internet data '!A:A,'Internet data '!I:I)</f>
        <v>DSL</v>
      </c>
      <c r="O3313" s="7">
        <f>_xlfn.XLOOKUP(A3313,'Internet data '!A:A,'Internet data '!J:J)</f>
        <v>3</v>
      </c>
    </row>
    <row r="3314" spans="1:15">
      <c r="A3314" s="7" t="s">
        <v>3330</v>
      </c>
      <c r="B3314" s="7" t="s">
        <v>12</v>
      </c>
      <c r="C3314" s="7" t="s">
        <v>11</v>
      </c>
      <c r="D3314" s="7" t="s">
        <v>10</v>
      </c>
      <c r="E3314" s="7" t="s">
        <v>16</v>
      </c>
      <c r="F3314" s="7">
        <v>1</v>
      </c>
      <c r="G3314" s="7">
        <v>20.3</v>
      </c>
      <c r="H3314" s="7">
        <v>20.3</v>
      </c>
      <c r="I3314" s="7" t="s">
        <v>10</v>
      </c>
      <c r="J3314" s="7" t="str">
        <f>_xlfn.XLOOKUP(A3314,'customer data'!A:A,'customer data'!B:B)</f>
        <v>Male</v>
      </c>
      <c r="K3314" s="7" t="str">
        <f>_xlfn.XLOOKUP(A3314,'customer data'!A:A,'customer data'!C:C)</f>
        <v>No</v>
      </c>
      <c r="L3314" s="7" t="str">
        <f ca="1">_xlfn.XLOOKUP(A3314,'customer data'!A:A,'customer data'!G:G)</f>
        <v>Adult</v>
      </c>
      <c r="M3314" s="7" t="str">
        <f>_xlfn.XLOOKUP(A3314,'Internet data '!A:A,'Internet data '!F:F)</f>
        <v>No</v>
      </c>
      <c r="N3314" s="7" t="str">
        <f>_xlfn.XLOOKUP(A3314,'Internet data '!A:A,'Internet data '!I:I)</f>
        <v>No</v>
      </c>
      <c r="O3314" s="7">
        <f>_xlfn.XLOOKUP(A3314,'Internet data '!A:A,'Internet data '!J:J)</f>
        <v>0</v>
      </c>
    </row>
    <row r="3315" spans="1:15">
      <c r="A3315" s="7" t="s">
        <v>3331</v>
      </c>
      <c r="B3315" s="7" t="s">
        <v>12</v>
      </c>
      <c r="C3315" s="7" t="s">
        <v>11</v>
      </c>
      <c r="D3315" s="7" t="s">
        <v>10</v>
      </c>
      <c r="E3315" s="7" t="s">
        <v>13</v>
      </c>
      <c r="F3315" s="7">
        <v>1</v>
      </c>
      <c r="G3315" s="7">
        <v>19.2</v>
      </c>
      <c r="H3315" s="7">
        <v>19.2</v>
      </c>
      <c r="I3315" s="7" t="s">
        <v>10</v>
      </c>
      <c r="J3315" s="7" t="str">
        <f>_xlfn.XLOOKUP(A3315,'customer data'!A:A,'customer data'!B:B)</f>
        <v>Male</v>
      </c>
      <c r="K3315" s="7" t="str">
        <f>_xlfn.XLOOKUP(A3315,'customer data'!A:A,'customer data'!C:C)</f>
        <v>No</v>
      </c>
      <c r="L3315" s="7" t="str">
        <f ca="1">_xlfn.XLOOKUP(A3315,'customer data'!A:A,'customer data'!G:G)</f>
        <v>Adult</v>
      </c>
      <c r="M3315" s="7" t="str">
        <f>_xlfn.XLOOKUP(A3315,'Internet data '!A:A,'Internet data '!F:F)</f>
        <v>No</v>
      </c>
      <c r="N3315" s="7" t="str">
        <f>_xlfn.XLOOKUP(A3315,'Internet data '!A:A,'Internet data '!I:I)</f>
        <v>No</v>
      </c>
      <c r="O3315" s="7">
        <f>_xlfn.XLOOKUP(A3315,'Internet data '!A:A,'Internet data '!J:J)</f>
        <v>0</v>
      </c>
    </row>
    <row r="3316" spans="1:15">
      <c r="A3316" s="7" t="s">
        <v>3332</v>
      </c>
      <c r="B3316" s="7" t="s">
        <v>12</v>
      </c>
      <c r="C3316" s="7" t="s">
        <v>15</v>
      </c>
      <c r="D3316" s="7" t="s">
        <v>10</v>
      </c>
      <c r="E3316" s="7" t="s">
        <v>13</v>
      </c>
      <c r="F3316" s="7">
        <v>37</v>
      </c>
      <c r="G3316" s="7">
        <v>80.05</v>
      </c>
      <c r="H3316" s="7">
        <v>3019.1</v>
      </c>
      <c r="I3316" s="7" t="s">
        <v>10</v>
      </c>
      <c r="J3316" s="7" t="str">
        <f>_xlfn.XLOOKUP(A3316,'customer data'!A:A,'customer data'!B:B)</f>
        <v>Female</v>
      </c>
      <c r="K3316" s="7" t="str">
        <f>_xlfn.XLOOKUP(A3316,'customer data'!A:A,'customer data'!C:C)</f>
        <v>No</v>
      </c>
      <c r="L3316" s="7" t="str">
        <f ca="1">_xlfn.XLOOKUP(A3316,'customer data'!A:A,'customer data'!G:G)</f>
        <v>Adult</v>
      </c>
      <c r="M3316" s="7" t="str">
        <f>_xlfn.XLOOKUP(A3316,'Internet data '!A:A,'Internet data '!F:F)</f>
        <v>No</v>
      </c>
      <c r="N3316" s="7" t="str">
        <f>_xlfn.XLOOKUP(A3316,'Internet data '!A:A,'Internet data '!I:I)</f>
        <v>Fiber optic</v>
      </c>
      <c r="O3316" s="7">
        <f>_xlfn.XLOOKUP(A3316,'Internet data '!A:A,'Internet data '!J:J)</f>
        <v>2</v>
      </c>
    </row>
    <row r="3317" spans="1:15">
      <c r="A3317" s="7" t="s">
        <v>3333</v>
      </c>
      <c r="B3317" s="7" t="s">
        <v>12</v>
      </c>
      <c r="C3317" s="7" t="s">
        <v>15</v>
      </c>
      <c r="D3317" s="7" t="s">
        <v>12</v>
      </c>
      <c r="E3317" s="7" t="s">
        <v>19</v>
      </c>
      <c r="F3317" s="7">
        <v>66</v>
      </c>
      <c r="G3317" s="7">
        <v>107.35</v>
      </c>
      <c r="H3317" s="7">
        <v>7051.95</v>
      </c>
      <c r="I3317" s="7" t="s">
        <v>10</v>
      </c>
      <c r="J3317" s="7" t="str">
        <f>_xlfn.XLOOKUP(A3317,'customer data'!A:A,'customer data'!B:B)</f>
        <v>Male</v>
      </c>
      <c r="K3317" s="7" t="str">
        <f>_xlfn.XLOOKUP(A3317,'customer data'!A:A,'customer data'!C:C)</f>
        <v>Yes</v>
      </c>
      <c r="L3317" s="7" t="str">
        <f ca="1">_xlfn.XLOOKUP(A3317,'customer data'!A:A,'customer data'!G:G)</f>
        <v>Adult</v>
      </c>
      <c r="M3317" s="7" t="str">
        <f>_xlfn.XLOOKUP(A3317,'Internet data '!A:A,'Internet data '!F:F)</f>
        <v>Yes</v>
      </c>
      <c r="N3317" s="7" t="str">
        <f>_xlfn.XLOOKUP(A3317,'Internet data '!A:A,'Internet data '!I:I)</f>
        <v>Fiber optic</v>
      </c>
      <c r="O3317" s="7">
        <f>_xlfn.XLOOKUP(A3317,'Internet data '!A:A,'Internet data '!J:J)</f>
        <v>6</v>
      </c>
    </row>
    <row r="3318" spans="1:15">
      <c r="A3318" s="7" t="s">
        <v>3334</v>
      </c>
      <c r="B3318" s="7" t="s">
        <v>10</v>
      </c>
      <c r="C3318" s="7" t="s">
        <v>15</v>
      </c>
      <c r="D3318" s="7" t="s">
        <v>10</v>
      </c>
      <c r="E3318" s="7" t="s">
        <v>19</v>
      </c>
      <c r="F3318" s="7">
        <v>26</v>
      </c>
      <c r="G3318" s="7">
        <v>47.85</v>
      </c>
      <c r="H3318" s="7">
        <v>1190.5</v>
      </c>
      <c r="I3318" s="7" t="s">
        <v>10</v>
      </c>
      <c r="J3318" s="7" t="str">
        <f>_xlfn.XLOOKUP(A3318,'customer data'!A:A,'customer data'!B:B)</f>
        <v>Female</v>
      </c>
      <c r="K3318" s="7" t="str">
        <f>_xlfn.XLOOKUP(A3318,'customer data'!A:A,'customer data'!C:C)</f>
        <v>Yes</v>
      </c>
      <c r="L3318" s="7" t="str">
        <f ca="1">_xlfn.XLOOKUP(A3318,'customer data'!A:A,'customer data'!G:G)</f>
        <v>Young</v>
      </c>
      <c r="M3318" s="7" t="str">
        <f>_xlfn.XLOOKUP(A3318,'Internet data '!A:A,'Internet data '!F:F)</f>
        <v>No</v>
      </c>
      <c r="N3318" s="7" t="str">
        <f>_xlfn.XLOOKUP(A3318,'Internet data '!A:A,'Internet data '!I:I)</f>
        <v>DSL</v>
      </c>
      <c r="O3318" s="7">
        <f>_xlfn.XLOOKUP(A3318,'Internet data '!A:A,'Internet data '!J:J)</f>
        <v>4</v>
      </c>
    </row>
    <row r="3319" spans="1:15">
      <c r="A3319" s="7" t="s">
        <v>3335</v>
      </c>
      <c r="B3319" s="7" t="s">
        <v>12</v>
      </c>
      <c r="C3319" s="7" t="s">
        <v>15</v>
      </c>
      <c r="D3319" s="7" t="s">
        <v>10</v>
      </c>
      <c r="E3319" s="7" t="s">
        <v>23</v>
      </c>
      <c r="F3319" s="7">
        <v>63</v>
      </c>
      <c r="G3319" s="7">
        <v>70.8</v>
      </c>
      <c r="H3319" s="7">
        <v>4448.8</v>
      </c>
      <c r="I3319" s="7" t="s">
        <v>10</v>
      </c>
      <c r="J3319" s="7" t="str">
        <f>_xlfn.XLOOKUP(A3319,'customer data'!A:A,'customer data'!B:B)</f>
        <v>Male</v>
      </c>
      <c r="K3319" s="7" t="str">
        <f>_xlfn.XLOOKUP(A3319,'customer data'!A:A,'customer data'!C:C)</f>
        <v>Yes</v>
      </c>
      <c r="L3319" s="7" t="str">
        <f ca="1">_xlfn.XLOOKUP(A3319,'customer data'!A:A,'customer data'!G:G)</f>
        <v>Adult</v>
      </c>
      <c r="M3319" s="7" t="str">
        <f>_xlfn.XLOOKUP(A3319,'Internet data '!A:A,'Internet data '!F:F)</f>
        <v>Yes</v>
      </c>
      <c r="N3319" s="7" t="str">
        <f>_xlfn.XLOOKUP(A3319,'Internet data '!A:A,'Internet data '!I:I)</f>
        <v>DSL</v>
      </c>
      <c r="O3319" s="7">
        <f>_xlfn.XLOOKUP(A3319,'Internet data '!A:A,'Internet data '!J:J)</f>
        <v>4</v>
      </c>
    </row>
    <row r="3320" spans="1:15">
      <c r="A3320" s="7" t="s">
        <v>3336</v>
      </c>
      <c r="B3320" s="7" t="s">
        <v>10</v>
      </c>
      <c r="C3320" s="7" t="s">
        <v>11</v>
      </c>
      <c r="D3320" s="7" t="s">
        <v>10</v>
      </c>
      <c r="E3320" s="7" t="s">
        <v>16</v>
      </c>
      <c r="F3320" s="7">
        <v>10</v>
      </c>
      <c r="G3320" s="7">
        <v>29.5</v>
      </c>
      <c r="H3320" s="7">
        <v>255.25</v>
      </c>
      <c r="I3320" s="7" t="s">
        <v>12</v>
      </c>
      <c r="J3320" s="7" t="str">
        <f>_xlfn.XLOOKUP(A3320,'customer data'!A:A,'customer data'!B:B)</f>
        <v>Male</v>
      </c>
      <c r="K3320" s="7" t="str">
        <f>_xlfn.XLOOKUP(A3320,'customer data'!A:A,'customer data'!C:C)</f>
        <v>No</v>
      </c>
      <c r="L3320" s="7" t="str">
        <f ca="1">_xlfn.XLOOKUP(A3320,'customer data'!A:A,'customer data'!G:G)</f>
        <v>Adult</v>
      </c>
      <c r="M3320" s="7" t="str">
        <f>_xlfn.XLOOKUP(A3320,'Internet data '!A:A,'Internet data '!F:F)</f>
        <v>No</v>
      </c>
      <c r="N3320" s="7" t="str">
        <f>_xlfn.XLOOKUP(A3320,'Internet data '!A:A,'Internet data '!I:I)</f>
        <v>DSL</v>
      </c>
      <c r="O3320" s="7">
        <f>_xlfn.XLOOKUP(A3320,'Internet data '!A:A,'Internet data '!J:J)</f>
        <v>1</v>
      </c>
    </row>
    <row r="3321" spans="1:15">
      <c r="A3321" s="7" t="s">
        <v>3337</v>
      </c>
      <c r="B3321" s="7" t="s">
        <v>12</v>
      </c>
      <c r="C3321" s="7" t="s">
        <v>11</v>
      </c>
      <c r="D3321" s="7" t="s">
        <v>12</v>
      </c>
      <c r="E3321" s="7" t="s">
        <v>13</v>
      </c>
      <c r="F3321" s="7">
        <v>2</v>
      </c>
      <c r="G3321" s="7">
        <v>70.75</v>
      </c>
      <c r="H3321" s="7">
        <v>146.9</v>
      </c>
      <c r="I3321" s="7" t="s">
        <v>12</v>
      </c>
      <c r="J3321" s="7" t="str">
        <f>_xlfn.XLOOKUP(A3321,'customer data'!A:A,'customer data'!B:B)</f>
        <v>Female</v>
      </c>
      <c r="K3321" s="7" t="str">
        <f>_xlfn.XLOOKUP(A3321,'customer data'!A:A,'customer data'!C:C)</f>
        <v>No</v>
      </c>
      <c r="L3321" s="7" t="str">
        <f ca="1">_xlfn.XLOOKUP(A3321,'customer data'!A:A,'customer data'!G:G)</f>
        <v>Adult</v>
      </c>
      <c r="M3321" s="7" t="str">
        <f>_xlfn.XLOOKUP(A3321,'Internet data '!A:A,'Internet data '!F:F)</f>
        <v>No</v>
      </c>
      <c r="N3321" s="7" t="str">
        <f>_xlfn.XLOOKUP(A3321,'Internet data '!A:A,'Internet data '!I:I)</f>
        <v>DSL</v>
      </c>
      <c r="O3321" s="7">
        <f>_xlfn.XLOOKUP(A3321,'Internet data '!A:A,'Internet data '!J:J)</f>
        <v>3</v>
      </c>
    </row>
    <row r="3322" spans="1:15">
      <c r="A3322" s="7" t="s">
        <v>3338</v>
      </c>
      <c r="B3322" s="7" t="s">
        <v>12</v>
      </c>
      <c r="C3322" s="7" t="s">
        <v>11</v>
      </c>
      <c r="D3322" s="7" t="s">
        <v>12</v>
      </c>
      <c r="E3322" s="7" t="s">
        <v>23</v>
      </c>
      <c r="F3322" s="7">
        <v>18</v>
      </c>
      <c r="G3322" s="7">
        <v>59.1</v>
      </c>
      <c r="H3322" s="7">
        <v>1011.05</v>
      </c>
      <c r="I3322" s="7" t="s">
        <v>10</v>
      </c>
      <c r="J3322" s="7" t="str">
        <f>_xlfn.XLOOKUP(A3322,'customer data'!A:A,'customer data'!B:B)</f>
        <v>Male</v>
      </c>
      <c r="K3322" s="7" t="str">
        <f>_xlfn.XLOOKUP(A3322,'customer data'!A:A,'customer data'!C:C)</f>
        <v>Yes</v>
      </c>
      <c r="L3322" s="7" t="str">
        <f ca="1">_xlfn.XLOOKUP(A3322,'customer data'!A:A,'customer data'!G:G)</f>
        <v>Adult</v>
      </c>
      <c r="M3322" s="7" t="str">
        <f>_xlfn.XLOOKUP(A3322,'Internet data '!A:A,'Internet data '!F:F)</f>
        <v>No</v>
      </c>
      <c r="N3322" s="7" t="str">
        <f>_xlfn.XLOOKUP(A3322,'Internet data '!A:A,'Internet data '!I:I)</f>
        <v>DSL</v>
      </c>
      <c r="O3322" s="7">
        <f>_xlfn.XLOOKUP(A3322,'Internet data '!A:A,'Internet data '!J:J)</f>
        <v>2</v>
      </c>
    </row>
    <row r="3323" spans="1:15">
      <c r="A3323" s="7" t="s">
        <v>3339</v>
      </c>
      <c r="B3323" s="7" t="s">
        <v>12</v>
      </c>
      <c r="C3323" s="7" t="s">
        <v>29</v>
      </c>
      <c r="D3323" s="7" t="s">
        <v>10</v>
      </c>
      <c r="E3323" s="7" t="s">
        <v>16</v>
      </c>
      <c r="F3323" s="7">
        <v>64</v>
      </c>
      <c r="G3323" s="7">
        <v>25.55</v>
      </c>
      <c r="H3323" s="7">
        <v>1714.95</v>
      </c>
      <c r="I3323" s="7" t="s">
        <v>10</v>
      </c>
      <c r="J3323" s="7" t="str">
        <f>_xlfn.XLOOKUP(A3323,'customer data'!A:A,'customer data'!B:B)</f>
        <v>Female</v>
      </c>
      <c r="K3323" s="7" t="str">
        <f>_xlfn.XLOOKUP(A3323,'customer data'!A:A,'customer data'!C:C)</f>
        <v>Yes</v>
      </c>
      <c r="L3323" s="7" t="str">
        <f ca="1">_xlfn.XLOOKUP(A3323,'customer data'!A:A,'customer data'!G:G)</f>
        <v>Adult</v>
      </c>
      <c r="M3323" s="7" t="str">
        <f>_xlfn.XLOOKUP(A3323,'Internet data '!A:A,'Internet data '!F:F)</f>
        <v>No</v>
      </c>
      <c r="N3323" s="7" t="str">
        <f>_xlfn.XLOOKUP(A3323,'Internet data '!A:A,'Internet data '!I:I)</f>
        <v>No</v>
      </c>
      <c r="O3323" s="7">
        <f>_xlfn.XLOOKUP(A3323,'Internet data '!A:A,'Internet data '!J:J)</f>
        <v>1</v>
      </c>
    </row>
    <row r="3324" spans="1:15">
      <c r="A3324" s="7" t="s">
        <v>3340</v>
      </c>
      <c r="B3324" s="7" t="s">
        <v>12</v>
      </c>
      <c r="C3324" s="7" t="s">
        <v>11</v>
      </c>
      <c r="D3324" s="7" t="s">
        <v>12</v>
      </c>
      <c r="E3324" s="7" t="s">
        <v>13</v>
      </c>
      <c r="F3324" s="7">
        <v>9</v>
      </c>
      <c r="G3324" s="7">
        <v>84.45</v>
      </c>
      <c r="H3324" s="7">
        <v>762.5</v>
      </c>
      <c r="I3324" s="7" t="s">
        <v>12</v>
      </c>
      <c r="J3324" s="7" t="str">
        <f>_xlfn.XLOOKUP(A3324,'customer data'!A:A,'customer data'!B:B)</f>
        <v>Female</v>
      </c>
      <c r="K3324" s="7" t="str">
        <f>_xlfn.XLOOKUP(A3324,'customer data'!A:A,'customer data'!C:C)</f>
        <v>No</v>
      </c>
      <c r="L3324" s="7" t="str">
        <f ca="1">_xlfn.XLOOKUP(A3324,'customer data'!A:A,'customer data'!G:G)</f>
        <v>Young</v>
      </c>
      <c r="M3324" s="7" t="str">
        <f>_xlfn.XLOOKUP(A3324,'Internet data '!A:A,'Internet data '!F:F)</f>
        <v>No</v>
      </c>
      <c r="N3324" s="7" t="str">
        <f>_xlfn.XLOOKUP(A3324,'Internet data '!A:A,'Internet data '!I:I)</f>
        <v>Fiber optic</v>
      </c>
      <c r="O3324" s="7">
        <f>_xlfn.XLOOKUP(A3324,'Internet data '!A:A,'Internet data '!J:J)</f>
        <v>2</v>
      </c>
    </row>
    <row r="3325" spans="1:15">
      <c r="A3325" s="7" t="s">
        <v>3341</v>
      </c>
      <c r="B3325" s="7" t="s">
        <v>12</v>
      </c>
      <c r="C3325" s="7" t="s">
        <v>11</v>
      </c>
      <c r="D3325" s="7" t="s">
        <v>10</v>
      </c>
      <c r="E3325" s="7" t="s">
        <v>16</v>
      </c>
      <c r="F3325" s="7">
        <v>28</v>
      </c>
      <c r="G3325" s="7">
        <v>20.25</v>
      </c>
      <c r="H3325" s="7">
        <v>535.35</v>
      </c>
      <c r="I3325" s="7" t="s">
        <v>10</v>
      </c>
      <c r="J3325" s="7" t="str">
        <f>_xlfn.XLOOKUP(A3325,'customer data'!A:A,'customer data'!B:B)</f>
        <v>Female</v>
      </c>
      <c r="K3325" s="7" t="str">
        <f>_xlfn.XLOOKUP(A3325,'customer data'!A:A,'customer data'!C:C)</f>
        <v>No</v>
      </c>
      <c r="L3325" s="7" t="str">
        <f ca="1">_xlfn.XLOOKUP(A3325,'customer data'!A:A,'customer data'!G:G)</f>
        <v>Young</v>
      </c>
      <c r="M3325" s="7" t="str">
        <f>_xlfn.XLOOKUP(A3325,'Internet data '!A:A,'Internet data '!F:F)</f>
        <v>No</v>
      </c>
      <c r="N3325" s="7" t="str">
        <f>_xlfn.XLOOKUP(A3325,'Internet data '!A:A,'Internet data '!I:I)</f>
        <v>No</v>
      </c>
      <c r="O3325" s="7">
        <f>_xlfn.XLOOKUP(A3325,'Internet data '!A:A,'Internet data '!J:J)</f>
        <v>0</v>
      </c>
    </row>
    <row r="3326" spans="1:15">
      <c r="A3326" s="7" t="s">
        <v>3342</v>
      </c>
      <c r="B3326" s="7" t="s">
        <v>12</v>
      </c>
      <c r="C3326" s="7" t="s">
        <v>11</v>
      </c>
      <c r="D3326" s="7" t="s">
        <v>10</v>
      </c>
      <c r="E3326" s="7" t="s">
        <v>13</v>
      </c>
      <c r="F3326" s="7">
        <v>1</v>
      </c>
      <c r="G3326" s="7">
        <v>75.55</v>
      </c>
      <c r="H3326" s="7">
        <v>75.55</v>
      </c>
      <c r="I3326" s="7" t="s">
        <v>10</v>
      </c>
      <c r="J3326" s="7" t="str">
        <f>_xlfn.XLOOKUP(A3326,'customer data'!A:A,'customer data'!B:B)</f>
        <v>Female</v>
      </c>
      <c r="K3326" s="7" t="str">
        <f>_xlfn.XLOOKUP(A3326,'customer data'!A:A,'customer data'!C:C)</f>
        <v>No</v>
      </c>
      <c r="L3326" s="7" t="str">
        <f ca="1">_xlfn.XLOOKUP(A3326,'customer data'!A:A,'customer data'!G:G)</f>
        <v>Adult</v>
      </c>
      <c r="M3326" s="7" t="str">
        <f>_xlfn.XLOOKUP(A3326,'Internet data '!A:A,'Internet data '!F:F)</f>
        <v>No</v>
      </c>
      <c r="N3326" s="7" t="str">
        <f>_xlfn.XLOOKUP(A3326,'Internet data '!A:A,'Internet data '!I:I)</f>
        <v>Fiber optic</v>
      </c>
      <c r="O3326" s="7">
        <f>_xlfn.XLOOKUP(A3326,'Internet data '!A:A,'Internet data '!J:J)</f>
        <v>1</v>
      </c>
    </row>
    <row r="3327" spans="1:15">
      <c r="A3327" s="7" t="s">
        <v>3343</v>
      </c>
      <c r="B3327" s="7" t="s">
        <v>12</v>
      </c>
      <c r="C3327" s="7" t="s">
        <v>11</v>
      </c>
      <c r="D3327" s="7" t="s">
        <v>12</v>
      </c>
      <c r="E3327" s="7" t="s">
        <v>13</v>
      </c>
      <c r="F3327" s="7">
        <v>4</v>
      </c>
      <c r="G3327" s="7">
        <v>85.65</v>
      </c>
      <c r="H3327" s="7">
        <v>338.9</v>
      </c>
      <c r="I3327" s="7" t="s">
        <v>12</v>
      </c>
      <c r="J3327" s="7" t="str">
        <f>_xlfn.XLOOKUP(A3327,'customer data'!A:A,'customer data'!B:B)</f>
        <v>Male</v>
      </c>
      <c r="K3327" s="7" t="str">
        <f>_xlfn.XLOOKUP(A3327,'customer data'!A:A,'customer data'!C:C)</f>
        <v>No</v>
      </c>
      <c r="L3327" s="7" t="str">
        <f ca="1">_xlfn.XLOOKUP(A3327,'customer data'!A:A,'customer data'!G:G)</f>
        <v>Adult</v>
      </c>
      <c r="M3327" s="7" t="str">
        <f>_xlfn.XLOOKUP(A3327,'Internet data '!A:A,'Internet data '!F:F)</f>
        <v>No</v>
      </c>
      <c r="N3327" s="7" t="str">
        <f>_xlfn.XLOOKUP(A3327,'Internet data '!A:A,'Internet data '!I:I)</f>
        <v>Fiber optic</v>
      </c>
      <c r="O3327" s="7">
        <f>_xlfn.XLOOKUP(A3327,'Internet data '!A:A,'Internet data '!J:J)</f>
        <v>2</v>
      </c>
    </row>
    <row r="3328" spans="1:15">
      <c r="A3328" s="7" t="s">
        <v>3344</v>
      </c>
      <c r="B3328" s="7" t="s">
        <v>12</v>
      </c>
      <c r="C3328" s="7" t="s">
        <v>15</v>
      </c>
      <c r="D3328" s="7" t="s">
        <v>12</v>
      </c>
      <c r="E3328" s="7" t="s">
        <v>23</v>
      </c>
      <c r="F3328" s="7">
        <v>38</v>
      </c>
      <c r="G3328" s="7">
        <v>70.150000000000006</v>
      </c>
      <c r="H3328" s="7">
        <v>2497.35</v>
      </c>
      <c r="I3328" s="7" t="s">
        <v>12</v>
      </c>
      <c r="J3328" s="7" t="str">
        <f>_xlfn.XLOOKUP(A3328,'customer data'!A:A,'customer data'!B:B)</f>
        <v>Male</v>
      </c>
      <c r="K3328" s="7" t="str">
        <f>_xlfn.XLOOKUP(A3328,'customer data'!A:A,'customer data'!C:C)</f>
        <v>No</v>
      </c>
      <c r="L3328" s="7" t="str">
        <f ca="1">_xlfn.XLOOKUP(A3328,'customer data'!A:A,'customer data'!G:G)</f>
        <v>Young</v>
      </c>
      <c r="M3328" s="7" t="str">
        <f>_xlfn.XLOOKUP(A3328,'Internet data '!A:A,'Internet data '!F:F)</f>
        <v>Yes</v>
      </c>
      <c r="N3328" s="7" t="str">
        <f>_xlfn.XLOOKUP(A3328,'Internet data '!A:A,'Internet data '!I:I)</f>
        <v>DSL</v>
      </c>
      <c r="O3328" s="7">
        <f>_xlfn.XLOOKUP(A3328,'Internet data '!A:A,'Internet data '!J:J)</f>
        <v>4</v>
      </c>
    </row>
    <row r="3329" spans="1:15">
      <c r="A3329" s="7" t="s">
        <v>3345</v>
      </c>
      <c r="B3329" s="7" t="s">
        <v>12</v>
      </c>
      <c r="C3329" s="7" t="s">
        <v>15</v>
      </c>
      <c r="D3329" s="7" t="s">
        <v>10</v>
      </c>
      <c r="E3329" s="7" t="s">
        <v>13</v>
      </c>
      <c r="F3329" s="7">
        <v>66</v>
      </c>
      <c r="G3329" s="7">
        <v>95.3</v>
      </c>
      <c r="H3329" s="7">
        <v>6273.4</v>
      </c>
      <c r="I3329" s="7" t="s">
        <v>10</v>
      </c>
      <c r="J3329" s="7" t="str">
        <f>_xlfn.XLOOKUP(A3329,'customer data'!A:A,'customer data'!B:B)</f>
        <v>Male</v>
      </c>
      <c r="K3329" s="7" t="str">
        <f>_xlfn.XLOOKUP(A3329,'customer data'!A:A,'customer data'!C:C)</f>
        <v>Yes</v>
      </c>
      <c r="L3329" s="7" t="str">
        <f ca="1">_xlfn.XLOOKUP(A3329,'customer data'!A:A,'customer data'!G:G)</f>
        <v>Adult</v>
      </c>
      <c r="M3329" s="7" t="str">
        <f>_xlfn.XLOOKUP(A3329,'Internet data '!A:A,'Internet data '!F:F)</f>
        <v>No</v>
      </c>
      <c r="N3329" s="7" t="str">
        <f>_xlfn.XLOOKUP(A3329,'Internet data '!A:A,'Internet data '!I:I)</f>
        <v>Fiber optic</v>
      </c>
      <c r="O3329" s="7">
        <f>_xlfn.XLOOKUP(A3329,'Internet data '!A:A,'Internet data '!J:J)</f>
        <v>4</v>
      </c>
    </row>
    <row r="3330" spans="1:15">
      <c r="A3330" s="7" t="s">
        <v>3346</v>
      </c>
      <c r="B3330" s="7" t="s">
        <v>12</v>
      </c>
      <c r="C3330" s="7" t="s">
        <v>11</v>
      </c>
      <c r="D3330" s="7" t="s">
        <v>12</v>
      </c>
      <c r="E3330" s="7" t="s">
        <v>13</v>
      </c>
      <c r="F3330" s="7">
        <v>1</v>
      </c>
      <c r="G3330" s="7">
        <v>70.25</v>
      </c>
      <c r="H3330" s="7">
        <v>70.25</v>
      </c>
      <c r="I3330" s="7" t="s">
        <v>10</v>
      </c>
      <c r="J3330" s="7" t="str">
        <f>_xlfn.XLOOKUP(A3330,'customer data'!A:A,'customer data'!B:B)</f>
        <v>Female</v>
      </c>
      <c r="K3330" s="7" t="str">
        <f>_xlfn.XLOOKUP(A3330,'customer data'!A:A,'customer data'!C:C)</f>
        <v>No</v>
      </c>
      <c r="L3330" s="7" t="str">
        <f ca="1">_xlfn.XLOOKUP(A3330,'customer data'!A:A,'customer data'!G:G)</f>
        <v>Adult</v>
      </c>
      <c r="M3330" s="7" t="str">
        <f>_xlfn.XLOOKUP(A3330,'Internet data '!A:A,'Internet data '!F:F)</f>
        <v>No</v>
      </c>
      <c r="N3330" s="7" t="str">
        <f>_xlfn.XLOOKUP(A3330,'Internet data '!A:A,'Internet data '!I:I)</f>
        <v>Fiber optic</v>
      </c>
      <c r="O3330" s="7">
        <f>_xlfn.XLOOKUP(A3330,'Internet data '!A:A,'Internet data '!J:J)</f>
        <v>0</v>
      </c>
    </row>
    <row r="3331" spans="1:15">
      <c r="A3331" s="7" t="s">
        <v>3347</v>
      </c>
      <c r="B3331" s="7" t="s">
        <v>12</v>
      </c>
      <c r="C3331" s="7" t="s">
        <v>11</v>
      </c>
      <c r="D3331" s="7" t="s">
        <v>12</v>
      </c>
      <c r="E3331" s="7" t="s">
        <v>16</v>
      </c>
      <c r="F3331" s="7">
        <v>18</v>
      </c>
      <c r="G3331" s="7">
        <v>50.3</v>
      </c>
      <c r="H3331" s="7">
        <v>908.75</v>
      </c>
      <c r="I3331" s="7" t="s">
        <v>10</v>
      </c>
      <c r="J3331" s="7" t="str">
        <f>_xlfn.XLOOKUP(A3331,'customer data'!A:A,'customer data'!B:B)</f>
        <v>Female</v>
      </c>
      <c r="K3331" s="7" t="str">
        <f>_xlfn.XLOOKUP(A3331,'customer data'!A:A,'customer data'!C:C)</f>
        <v>Yes</v>
      </c>
      <c r="L3331" s="7" t="str">
        <f ca="1">_xlfn.XLOOKUP(A3331,'customer data'!A:A,'customer data'!G:G)</f>
        <v>Adult</v>
      </c>
      <c r="M3331" s="7" t="str">
        <f>_xlfn.XLOOKUP(A3331,'Internet data '!A:A,'Internet data '!F:F)</f>
        <v>Yes</v>
      </c>
      <c r="N3331" s="7" t="str">
        <f>_xlfn.XLOOKUP(A3331,'Internet data '!A:A,'Internet data '!I:I)</f>
        <v>DSL</v>
      </c>
      <c r="O3331" s="7">
        <f>_xlfn.XLOOKUP(A3331,'Internet data '!A:A,'Internet data '!J:J)</f>
        <v>1</v>
      </c>
    </row>
    <row r="3332" spans="1:15">
      <c r="A3332" s="7" t="s">
        <v>3348</v>
      </c>
      <c r="B3332" s="7" t="s">
        <v>12</v>
      </c>
      <c r="C3332" s="7" t="s">
        <v>11</v>
      </c>
      <c r="D3332" s="7" t="s">
        <v>12</v>
      </c>
      <c r="E3332" s="7" t="s">
        <v>13</v>
      </c>
      <c r="F3332" s="7">
        <v>51</v>
      </c>
      <c r="G3332" s="7">
        <v>97.8</v>
      </c>
      <c r="H3332" s="7">
        <v>4913.3</v>
      </c>
      <c r="I3332" s="7" t="s">
        <v>12</v>
      </c>
      <c r="J3332" s="7" t="str">
        <f>_xlfn.XLOOKUP(A3332,'customer data'!A:A,'customer data'!B:B)</f>
        <v>Male</v>
      </c>
      <c r="K3332" s="7" t="str">
        <f>_xlfn.XLOOKUP(A3332,'customer data'!A:A,'customer data'!C:C)</f>
        <v>No</v>
      </c>
      <c r="L3332" s="7" t="str">
        <f ca="1">_xlfn.XLOOKUP(A3332,'customer data'!A:A,'customer data'!G:G)</f>
        <v>Young</v>
      </c>
      <c r="M3332" s="7" t="str">
        <f>_xlfn.XLOOKUP(A3332,'Internet data '!A:A,'Internet data '!F:F)</f>
        <v>No</v>
      </c>
      <c r="N3332" s="7" t="str">
        <f>_xlfn.XLOOKUP(A3332,'Internet data '!A:A,'Internet data '!I:I)</f>
        <v>Fiber optic</v>
      </c>
      <c r="O3332" s="7">
        <f>_xlfn.XLOOKUP(A3332,'Internet data '!A:A,'Internet data '!J:J)</f>
        <v>4</v>
      </c>
    </row>
    <row r="3333" spans="1:15">
      <c r="A3333" s="7" t="s">
        <v>3349</v>
      </c>
      <c r="B3333" s="7" t="s">
        <v>12</v>
      </c>
      <c r="C3333" s="7" t="s">
        <v>29</v>
      </c>
      <c r="D3333" s="7" t="s">
        <v>10</v>
      </c>
      <c r="E3333" s="7" t="s">
        <v>16</v>
      </c>
      <c r="F3333" s="7">
        <v>0</v>
      </c>
      <c r="G3333" s="7">
        <v>19.850000000000001</v>
      </c>
      <c r="H3333" s="7">
        <v>0</v>
      </c>
      <c r="I3333" s="7" t="s">
        <v>10</v>
      </c>
      <c r="J3333" s="7" t="str">
        <f>_xlfn.XLOOKUP(A3333,'customer data'!A:A,'customer data'!B:B)</f>
        <v>Male</v>
      </c>
      <c r="K3333" s="7" t="str">
        <f>_xlfn.XLOOKUP(A3333,'customer data'!A:A,'customer data'!C:C)</f>
        <v>Yes</v>
      </c>
      <c r="L3333" s="7" t="str">
        <f ca="1">_xlfn.XLOOKUP(A3333,'customer data'!A:A,'customer data'!G:G)</f>
        <v>Adult</v>
      </c>
      <c r="M3333" s="7" t="str">
        <f>_xlfn.XLOOKUP(A3333,'Internet data '!A:A,'Internet data '!F:F)</f>
        <v>No</v>
      </c>
      <c r="N3333" s="7" t="str">
        <f>_xlfn.XLOOKUP(A3333,'Internet data '!A:A,'Internet data '!I:I)</f>
        <v>No</v>
      </c>
      <c r="O3333" s="7">
        <f>_xlfn.XLOOKUP(A3333,'Internet data '!A:A,'Internet data '!J:J)</f>
        <v>0</v>
      </c>
    </row>
    <row r="3334" spans="1:15">
      <c r="A3334" s="7" t="s">
        <v>3350</v>
      </c>
      <c r="B3334" s="7" t="s">
        <v>12</v>
      </c>
      <c r="C3334" s="7" t="s">
        <v>11</v>
      </c>
      <c r="D3334" s="7" t="s">
        <v>10</v>
      </c>
      <c r="E3334" s="7" t="s">
        <v>16</v>
      </c>
      <c r="F3334" s="7">
        <v>1</v>
      </c>
      <c r="G3334" s="7">
        <v>46.3</v>
      </c>
      <c r="H3334" s="7">
        <v>46.3</v>
      </c>
      <c r="I3334" s="7" t="s">
        <v>12</v>
      </c>
      <c r="J3334" s="7" t="str">
        <f>_xlfn.XLOOKUP(A3334,'customer data'!A:A,'customer data'!B:B)</f>
        <v>Male</v>
      </c>
      <c r="K3334" s="7" t="str">
        <f>_xlfn.XLOOKUP(A3334,'customer data'!A:A,'customer data'!C:C)</f>
        <v>No</v>
      </c>
      <c r="L3334" s="7" t="str">
        <f ca="1">_xlfn.XLOOKUP(A3334,'customer data'!A:A,'customer data'!G:G)</f>
        <v>Young</v>
      </c>
      <c r="M3334" s="7" t="str">
        <f>_xlfn.XLOOKUP(A3334,'Internet data '!A:A,'Internet data '!F:F)</f>
        <v>No</v>
      </c>
      <c r="N3334" s="7" t="str">
        <f>_xlfn.XLOOKUP(A3334,'Internet data '!A:A,'Internet data '!I:I)</f>
        <v>DSL</v>
      </c>
      <c r="O3334" s="7">
        <f>_xlfn.XLOOKUP(A3334,'Internet data '!A:A,'Internet data '!J:J)</f>
        <v>0</v>
      </c>
    </row>
    <row r="3335" spans="1:15">
      <c r="A3335" s="7" t="s">
        <v>3351</v>
      </c>
      <c r="B3335" s="7" t="s">
        <v>12</v>
      </c>
      <c r="C3335" s="7" t="s">
        <v>29</v>
      </c>
      <c r="D3335" s="7" t="s">
        <v>10</v>
      </c>
      <c r="E3335" s="7" t="s">
        <v>19</v>
      </c>
      <c r="F3335" s="7">
        <v>12</v>
      </c>
      <c r="G3335" s="7">
        <v>19.350000000000001</v>
      </c>
      <c r="H3335" s="7">
        <v>212.3</v>
      </c>
      <c r="I3335" s="7" t="s">
        <v>10</v>
      </c>
      <c r="J3335" s="7" t="str">
        <f>_xlfn.XLOOKUP(A3335,'customer data'!A:A,'customer data'!B:B)</f>
        <v>Male</v>
      </c>
      <c r="K3335" s="7" t="str">
        <f>_xlfn.XLOOKUP(A3335,'customer data'!A:A,'customer data'!C:C)</f>
        <v>No</v>
      </c>
      <c r="L3335" s="7" t="str">
        <f ca="1">_xlfn.XLOOKUP(A3335,'customer data'!A:A,'customer data'!G:G)</f>
        <v>Adult</v>
      </c>
      <c r="M3335" s="7" t="str">
        <f>_xlfn.XLOOKUP(A3335,'Internet data '!A:A,'Internet data '!F:F)</f>
        <v>No</v>
      </c>
      <c r="N3335" s="7" t="str">
        <f>_xlfn.XLOOKUP(A3335,'Internet data '!A:A,'Internet data '!I:I)</f>
        <v>No</v>
      </c>
      <c r="O3335" s="7">
        <f>_xlfn.XLOOKUP(A3335,'Internet data '!A:A,'Internet data '!J:J)</f>
        <v>0</v>
      </c>
    </row>
    <row r="3336" spans="1:15">
      <c r="A3336" s="7" t="s">
        <v>3352</v>
      </c>
      <c r="B3336" s="7" t="s">
        <v>12</v>
      </c>
      <c r="C3336" s="7" t="s">
        <v>11</v>
      </c>
      <c r="D3336" s="7" t="s">
        <v>12</v>
      </c>
      <c r="E3336" s="7" t="s">
        <v>13</v>
      </c>
      <c r="F3336" s="7">
        <v>41</v>
      </c>
      <c r="G3336" s="7">
        <v>106.3</v>
      </c>
      <c r="H3336" s="7">
        <v>4443.45</v>
      </c>
      <c r="I3336" s="7" t="s">
        <v>12</v>
      </c>
      <c r="J3336" s="7" t="str">
        <f>_xlfn.XLOOKUP(A3336,'customer data'!A:A,'customer data'!B:B)</f>
        <v>Female</v>
      </c>
      <c r="K3336" s="7" t="str">
        <f>_xlfn.XLOOKUP(A3336,'customer data'!A:A,'customer data'!C:C)</f>
        <v>No</v>
      </c>
      <c r="L3336" s="7" t="str">
        <f ca="1">_xlfn.XLOOKUP(A3336,'customer data'!A:A,'customer data'!G:G)</f>
        <v>Adult</v>
      </c>
      <c r="M3336" s="7" t="str">
        <f>_xlfn.XLOOKUP(A3336,'Internet data '!A:A,'Internet data '!F:F)</f>
        <v>No</v>
      </c>
      <c r="N3336" s="7" t="str">
        <f>_xlfn.XLOOKUP(A3336,'Internet data '!A:A,'Internet data '!I:I)</f>
        <v>Fiber optic</v>
      </c>
      <c r="O3336" s="7">
        <f>_xlfn.XLOOKUP(A3336,'Internet data '!A:A,'Internet data '!J:J)</f>
        <v>5</v>
      </c>
    </row>
    <row r="3337" spans="1:15">
      <c r="A3337" s="7" t="s">
        <v>3353</v>
      </c>
      <c r="B3337" s="7" t="s">
        <v>12</v>
      </c>
      <c r="C3337" s="7" t="s">
        <v>11</v>
      </c>
      <c r="D3337" s="7" t="s">
        <v>10</v>
      </c>
      <c r="E3337" s="7" t="s">
        <v>13</v>
      </c>
      <c r="F3337" s="7">
        <v>12</v>
      </c>
      <c r="G3337" s="7">
        <v>25</v>
      </c>
      <c r="H3337" s="7">
        <v>316.2</v>
      </c>
      <c r="I3337" s="7" t="s">
        <v>10</v>
      </c>
      <c r="J3337" s="7" t="str">
        <f>_xlfn.XLOOKUP(A3337,'customer data'!A:A,'customer data'!B:B)</f>
        <v>Male</v>
      </c>
      <c r="K3337" s="7" t="str">
        <f>_xlfn.XLOOKUP(A3337,'customer data'!A:A,'customer data'!C:C)</f>
        <v>No</v>
      </c>
      <c r="L3337" s="7" t="str">
        <f ca="1">_xlfn.XLOOKUP(A3337,'customer data'!A:A,'customer data'!G:G)</f>
        <v>Adult</v>
      </c>
      <c r="M3337" s="7" t="str">
        <f>_xlfn.XLOOKUP(A3337,'Internet data '!A:A,'Internet data '!F:F)</f>
        <v>No</v>
      </c>
      <c r="N3337" s="7" t="str">
        <f>_xlfn.XLOOKUP(A3337,'Internet data '!A:A,'Internet data '!I:I)</f>
        <v>No</v>
      </c>
      <c r="O3337" s="7">
        <f>_xlfn.XLOOKUP(A3337,'Internet data '!A:A,'Internet data '!J:J)</f>
        <v>1</v>
      </c>
    </row>
    <row r="3338" spans="1:15">
      <c r="A3338" s="7" t="s">
        <v>3354</v>
      </c>
      <c r="B3338" s="7" t="s">
        <v>12</v>
      </c>
      <c r="C3338" s="7" t="s">
        <v>29</v>
      </c>
      <c r="D3338" s="7" t="s">
        <v>10</v>
      </c>
      <c r="E3338" s="7" t="s">
        <v>16</v>
      </c>
      <c r="F3338" s="7">
        <v>55</v>
      </c>
      <c r="G3338" s="7">
        <v>20.3</v>
      </c>
      <c r="H3338" s="7">
        <v>1079.05</v>
      </c>
      <c r="I3338" s="7" t="s">
        <v>10</v>
      </c>
      <c r="J3338" s="7" t="str">
        <f>_xlfn.XLOOKUP(A3338,'customer data'!A:A,'customer data'!B:B)</f>
        <v>Female</v>
      </c>
      <c r="K3338" s="7" t="str">
        <f>_xlfn.XLOOKUP(A3338,'customer data'!A:A,'customer data'!C:C)</f>
        <v>Yes</v>
      </c>
      <c r="L3338" s="7" t="str">
        <f ca="1">_xlfn.XLOOKUP(A3338,'customer data'!A:A,'customer data'!G:G)</f>
        <v>Adult</v>
      </c>
      <c r="M3338" s="7" t="str">
        <f>_xlfn.XLOOKUP(A3338,'Internet data '!A:A,'Internet data '!F:F)</f>
        <v>No</v>
      </c>
      <c r="N3338" s="7" t="str">
        <f>_xlfn.XLOOKUP(A3338,'Internet data '!A:A,'Internet data '!I:I)</f>
        <v>No</v>
      </c>
      <c r="O3338" s="7">
        <f>_xlfn.XLOOKUP(A3338,'Internet data '!A:A,'Internet data '!J:J)</f>
        <v>0</v>
      </c>
    </row>
    <row r="3339" spans="1:15">
      <c r="A3339" s="7" t="s">
        <v>3355</v>
      </c>
      <c r="B3339" s="7" t="s">
        <v>12</v>
      </c>
      <c r="C3339" s="7" t="s">
        <v>11</v>
      </c>
      <c r="D3339" s="7" t="s">
        <v>12</v>
      </c>
      <c r="E3339" s="7" t="s">
        <v>13</v>
      </c>
      <c r="F3339" s="7">
        <v>7</v>
      </c>
      <c r="G3339" s="7">
        <v>75.349999999999994</v>
      </c>
      <c r="H3339" s="7">
        <v>564.65</v>
      </c>
      <c r="I3339" s="7" t="s">
        <v>10</v>
      </c>
      <c r="J3339" s="7" t="str">
        <f>_xlfn.XLOOKUP(A3339,'customer data'!A:A,'customer data'!B:B)</f>
        <v>Female</v>
      </c>
      <c r="K3339" s="7" t="str">
        <f>_xlfn.XLOOKUP(A3339,'customer data'!A:A,'customer data'!C:C)</f>
        <v>No</v>
      </c>
      <c r="L3339" s="7" t="str">
        <f ca="1">_xlfn.XLOOKUP(A3339,'customer data'!A:A,'customer data'!G:G)</f>
        <v>Adult</v>
      </c>
      <c r="M3339" s="7" t="str">
        <f>_xlfn.XLOOKUP(A3339,'Internet data '!A:A,'Internet data '!F:F)</f>
        <v>No</v>
      </c>
      <c r="N3339" s="7" t="str">
        <f>_xlfn.XLOOKUP(A3339,'Internet data '!A:A,'Internet data '!I:I)</f>
        <v>Fiber optic</v>
      </c>
      <c r="O3339" s="7">
        <f>_xlfn.XLOOKUP(A3339,'Internet data '!A:A,'Internet data '!J:J)</f>
        <v>1</v>
      </c>
    </row>
    <row r="3340" spans="1:15">
      <c r="A3340" s="7" t="s">
        <v>3356</v>
      </c>
      <c r="B3340" s="7" t="s">
        <v>12</v>
      </c>
      <c r="C3340" s="7" t="s">
        <v>11</v>
      </c>
      <c r="D3340" s="7" t="s">
        <v>12</v>
      </c>
      <c r="E3340" s="7" t="s">
        <v>13</v>
      </c>
      <c r="F3340" s="7">
        <v>12</v>
      </c>
      <c r="G3340" s="7">
        <v>89.4</v>
      </c>
      <c r="H3340" s="7">
        <v>1095.6500000000001</v>
      </c>
      <c r="I3340" s="7" t="s">
        <v>12</v>
      </c>
      <c r="J3340" s="7" t="str">
        <f>_xlfn.XLOOKUP(A3340,'customer data'!A:A,'customer data'!B:B)</f>
        <v>Female</v>
      </c>
      <c r="K3340" s="7" t="str">
        <f>_xlfn.XLOOKUP(A3340,'customer data'!A:A,'customer data'!C:C)</f>
        <v>No</v>
      </c>
      <c r="L3340" s="7" t="str">
        <f ca="1">_xlfn.XLOOKUP(A3340,'customer data'!A:A,'customer data'!G:G)</f>
        <v>Adult</v>
      </c>
      <c r="M3340" s="7" t="str">
        <f>_xlfn.XLOOKUP(A3340,'Internet data '!A:A,'Internet data '!F:F)</f>
        <v>Yes</v>
      </c>
      <c r="N3340" s="7" t="str">
        <f>_xlfn.XLOOKUP(A3340,'Internet data '!A:A,'Internet data '!I:I)</f>
        <v>Fiber optic</v>
      </c>
      <c r="O3340" s="7">
        <f>_xlfn.XLOOKUP(A3340,'Internet data '!A:A,'Internet data '!J:J)</f>
        <v>3</v>
      </c>
    </row>
    <row r="3341" spans="1:15">
      <c r="A3341" s="7" t="s">
        <v>3357</v>
      </c>
      <c r="B3341" s="7" t="s">
        <v>12</v>
      </c>
      <c r="C3341" s="7" t="s">
        <v>29</v>
      </c>
      <c r="D3341" s="7" t="s">
        <v>10</v>
      </c>
      <c r="E3341" s="7" t="s">
        <v>23</v>
      </c>
      <c r="F3341" s="7">
        <v>68</v>
      </c>
      <c r="G3341" s="7">
        <v>88</v>
      </c>
      <c r="H3341" s="7">
        <v>6161.9</v>
      </c>
      <c r="I3341" s="7" t="s">
        <v>10</v>
      </c>
      <c r="J3341" s="7" t="str">
        <f>_xlfn.XLOOKUP(A3341,'customer data'!A:A,'customer data'!B:B)</f>
        <v>Female</v>
      </c>
      <c r="K3341" s="7" t="str">
        <f>_xlfn.XLOOKUP(A3341,'customer data'!A:A,'customer data'!C:C)</f>
        <v>Yes</v>
      </c>
      <c r="L3341" s="7" t="str">
        <f ca="1">_xlfn.XLOOKUP(A3341,'customer data'!A:A,'customer data'!G:G)</f>
        <v>Adult</v>
      </c>
      <c r="M3341" s="7" t="str">
        <f>_xlfn.XLOOKUP(A3341,'Internet data '!A:A,'Internet data '!F:F)</f>
        <v>Yes</v>
      </c>
      <c r="N3341" s="7" t="str">
        <f>_xlfn.XLOOKUP(A3341,'Internet data '!A:A,'Internet data '!I:I)</f>
        <v>DSL</v>
      </c>
      <c r="O3341" s="7">
        <f>_xlfn.XLOOKUP(A3341,'Internet data '!A:A,'Internet data '!J:J)</f>
        <v>7</v>
      </c>
    </row>
    <row r="3342" spans="1:15">
      <c r="A3342" s="7" t="s">
        <v>3358</v>
      </c>
      <c r="B3342" s="7" t="s">
        <v>12</v>
      </c>
      <c r="C3342" s="7" t="s">
        <v>11</v>
      </c>
      <c r="D3342" s="7" t="s">
        <v>12</v>
      </c>
      <c r="E3342" s="7" t="s">
        <v>23</v>
      </c>
      <c r="F3342" s="7">
        <v>5</v>
      </c>
      <c r="G3342" s="7">
        <v>83.15</v>
      </c>
      <c r="H3342" s="7">
        <v>446.05</v>
      </c>
      <c r="I3342" s="7" t="s">
        <v>12</v>
      </c>
      <c r="J3342" s="7" t="str">
        <f>_xlfn.XLOOKUP(A3342,'customer data'!A:A,'customer data'!B:B)</f>
        <v>Female</v>
      </c>
      <c r="K3342" s="7" t="str">
        <f>_xlfn.XLOOKUP(A3342,'customer data'!A:A,'customer data'!C:C)</f>
        <v>No</v>
      </c>
      <c r="L3342" s="7" t="str">
        <f ca="1">_xlfn.XLOOKUP(A3342,'customer data'!A:A,'customer data'!G:G)</f>
        <v>Adult</v>
      </c>
      <c r="M3342" s="7" t="str">
        <f>_xlfn.XLOOKUP(A3342,'Internet data '!A:A,'Internet data '!F:F)</f>
        <v>No</v>
      </c>
      <c r="N3342" s="7" t="str">
        <f>_xlfn.XLOOKUP(A3342,'Internet data '!A:A,'Internet data '!I:I)</f>
        <v>Fiber optic</v>
      </c>
      <c r="O3342" s="7">
        <f>_xlfn.XLOOKUP(A3342,'Internet data '!A:A,'Internet data '!J:J)</f>
        <v>2</v>
      </c>
    </row>
    <row r="3343" spans="1:15">
      <c r="A3343" s="7" t="s">
        <v>3359</v>
      </c>
      <c r="B3343" s="7" t="s">
        <v>12</v>
      </c>
      <c r="C3343" s="7" t="s">
        <v>11</v>
      </c>
      <c r="D3343" s="7" t="s">
        <v>10</v>
      </c>
      <c r="E3343" s="7" t="s">
        <v>16</v>
      </c>
      <c r="F3343" s="7">
        <v>49</v>
      </c>
      <c r="G3343" s="7">
        <v>43.8</v>
      </c>
      <c r="H3343" s="7">
        <v>2106.0500000000002</v>
      </c>
      <c r="I3343" s="7" t="s">
        <v>10</v>
      </c>
      <c r="J3343" s="7" t="str">
        <f>_xlfn.XLOOKUP(A3343,'customer data'!A:A,'customer data'!B:B)</f>
        <v>Female</v>
      </c>
      <c r="K3343" s="7" t="str">
        <f>_xlfn.XLOOKUP(A3343,'customer data'!A:A,'customer data'!C:C)</f>
        <v>No</v>
      </c>
      <c r="L3343" s="7" t="str">
        <f ca="1">_xlfn.XLOOKUP(A3343,'customer data'!A:A,'customer data'!G:G)</f>
        <v>Young</v>
      </c>
      <c r="M3343" s="7" t="str">
        <f>_xlfn.XLOOKUP(A3343,'Internet data '!A:A,'Internet data '!F:F)</f>
        <v>No</v>
      </c>
      <c r="N3343" s="7" t="str">
        <f>_xlfn.XLOOKUP(A3343,'Internet data '!A:A,'Internet data '!I:I)</f>
        <v>DSL</v>
      </c>
      <c r="O3343" s="7">
        <f>_xlfn.XLOOKUP(A3343,'Internet data '!A:A,'Internet data '!J:J)</f>
        <v>0</v>
      </c>
    </row>
    <row r="3344" spans="1:15">
      <c r="A3344" s="7" t="s">
        <v>3360</v>
      </c>
      <c r="B3344" s="7" t="s">
        <v>10</v>
      </c>
      <c r="C3344" s="7" t="s">
        <v>15</v>
      </c>
      <c r="D3344" s="7" t="s">
        <v>10</v>
      </c>
      <c r="E3344" s="7" t="s">
        <v>23</v>
      </c>
      <c r="F3344" s="7">
        <v>40</v>
      </c>
      <c r="G3344" s="7">
        <v>62.05</v>
      </c>
      <c r="H3344" s="7">
        <v>2511.5500000000002</v>
      </c>
      <c r="I3344" s="7" t="s">
        <v>10</v>
      </c>
      <c r="J3344" s="7" t="str">
        <f>_xlfn.XLOOKUP(A3344,'customer data'!A:A,'customer data'!B:B)</f>
        <v>Male</v>
      </c>
      <c r="K3344" s="7" t="str">
        <f>_xlfn.XLOOKUP(A3344,'customer data'!A:A,'customer data'!C:C)</f>
        <v>No</v>
      </c>
      <c r="L3344" s="7" t="str">
        <f ca="1">_xlfn.XLOOKUP(A3344,'customer data'!A:A,'customer data'!G:G)</f>
        <v>Adult</v>
      </c>
      <c r="M3344" s="7" t="str">
        <f>_xlfn.XLOOKUP(A3344,'Internet data '!A:A,'Internet data '!F:F)</f>
        <v>No</v>
      </c>
      <c r="N3344" s="7" t="str">
        <f>_xlfn.XLOOKUP(A3344,'Internet data '!A:A,'Internet data '!I:I)</f>
        <v>DSL</v>
      </c>
      <c r="O3344" s="7">
        <f>_xlfn.XLOOKUP(A3344,'Internet data '!A:A,'Internet data '!J:J)</f>
        <v>5</v>
      </c>
    </row>
    <row r="3345" spans="1:15">
      <c r="A3345" s="7" t="s">
        <v>3361</v>
      </c>
      <c r="B3345" s="7" t="s">
        <v>12</v>
      </c>
      <c r="C3345" s="7" t="s">
        <v>15</v>
      </c>
      <c r="D3345" s="7" t="s">
        <v>10</v>
      </c>
      <c r="E3345" s="7" t="s">
        <v>19</v>
      </c>
      <c r="F3345" s="7">
        <v>16</v>
      </c>
      <c r="G3345" s="7">
        <v>20.100000000000001</v>
      </c>
      <c r="H3345" s="7">
        <v>318.60000000000002</v>
      </c>
      <c r="I3345" s="7" t="s">
        <v>10</v>
      </c>
      <c r="J3345" s="7" t="str">
        <f>_xlfn.XLOOKUP(A3345,'customer data'!A:A,'customer data'!B:B)</f>
        <v>Female</v>
      </c>
      <c r="K3345" s="7" t="str">
        <f>_xlfn.XLOOKUP(A3345,'customer data'!A:A,'customer data'!C:C)</f>
        <v>No</v>
      </c>
      <c r="L3345" s="7" t="str">
        <f ca="1">_xlfn.XLOOKUP(A3345,'customer data'!A:A,'customer data'!G:G)</f>
        <v>Adult</v>
      </c>
      <c r="M3345" s="7" t="str">
        <f>_xlfn.XLOOKUP(A3345,'Internet data '!A:A,'Internet data '!F:F)</f>
        <v>No</v>
      </c>
      <c r="N3345" s="7" t="str">
        <f>_xlfn.XLOOKUP(A3345,'Internet data '!A:A,'Internet data '!I:I)</f>
        <v>No</v>
      </c>
      <c r="O3345" s="7">
        <f>_xlfn.XLOOKUP(A3345,'Internet data '!A:A,'Internet data '!J:J)</f>
        <v>0</v>
      </c>
    </row>
    <row r="3346" spans="1:15">
      <c r="A3346" s="7" t="s">
        <v>3362</v>
      </c>
      <c r="B3346" s="7" t="s">
        <v>12</v>
      </c>
      <c r="C3346" s="7" t="s">
        <v>11</v>
      </c>
      <c r="D3346" s="7" t="s">
        <v>12</v>
      </c>
      <c r="E3346" s="7" t="s">
        <v>16</v>
      </c>
      <c r="F3346" s="7">
        <v>10</v>
      </c>
      <c r="G3346" s="7">
        <v>74.150000000000006</v>
      </c>
      <c r="H3346" s="7">
        <v>811.8</v>
      </c>
      <c r="I3346" s="7" t="s">
        <v>12</v>
      </c>
      <c r="J3346" s="7" t="str">
        <f>_xlfn.XLOOKUP(A3346,'customer data'!A:A,'customer data'!B:B)</f>
        <v>Male</v>
      </c>
      <c r="K3346" s="7" t="str">
        <f>_xlfn.XLOOKUP(A3346,'customer data'!A:A,'customer data'!C:C)</f>
        <v>No</v>
      </c>
      <c r="L3346" s="7" t="str">
        <f ca="1">_xlfn.XLOOKUP(A3346,'customer data'!A:A,'customer data'!G:G)</f>
        <v>Adult</v>
      </c>
      <c r="M3346" s="7" t="str">
        <f>_xlfn.XLOOKUP(A3346,'Internet data '!A:A,'Internet data '!F:F)</f>
        <v>No</v>
      </c>
      <c r="N3346" s="7" t="str">
        <f>_xlfn.XLOOKUP(A3346,'Internet data '!A:A,'Internet data '!I:I)</f>
        <v>Fiber optic</v>
      </c>
      <c r="O3346" s="7">
        <f>_xlfn.XLOOKUP(A3346,'Internet data '!A:A,'Internet data '!J:J)</f>
        <v>1</v>
      </c>
    </row>
    <row r="3347" spans="1:15">
      <c r="A3347" s="7" t="s">
        <v>3363</v>
      </c>
      <c r="B3347" s="7" t="s">
        <v>12</v>
      </c>
      <c r="C3347" s="7" t="s">
        <v>15</v>
      </c>
      <c r="D3347" s="7" t="s">
        <v>12</v>
      </c>
      <c r="E3347" s="7" t="s">
        <v>13</v>
      </c>
      <c r="F3347" s="7">
        <v>72</v>
      </c>
      <c r="G3347" s="7">
        <v>101.35</v>
      </c>
      <c r="H3347" s="7">
        <v>7323.15</v>
      </c>
      <c r="I3347" s="7" t="s">
        <v>10</v>
      </c>
      <c r="J3347" s="7" t="str">
        <f>_xlfn.XLOOKUP(A3347,'customer data'!A:A,'customer data'!B:B)</f>
        <v>Female</v>
      </c>
      <c r="K3347" s="7" t="str">
        <f>_xlfn.XLOOKUP(A3347,'customer data'!A:A,'customer data'!C:C)</f>
        <v>Yes</v>
      </c>
      <c r="L3347" s="7" t="str">
        <f ca="1">_xlfn.XLOOKUP(A3347,'customer data'!A:A,'customer data'!G:G)</f>
        <v>Young</v>
      </c>
      <c r="M3347" s="7" t="str">
        <f>_xlfn.XLOOKUP(A3347,'Internet data '!A:A,'Internet data '!F:F)</f>
        <v>No</v>
      </c>
      <c r="N3347" s="7" t="str">
        <f>_xlfn.XLOOKUP(A3347,'Internet data '!A:A,'Internet data '!I:I)</f>
        <v>Fiber optic</v>
      </c>
      <c r="O3347" s="7">
        <f>_xlfn.XLOOKUP(A3347,'Internet data '!A:A,'Internet data '!J:J)</f>
        <v>5</v>
      </c>
    </row>
    <row r="3348" spans="1:15">
      <c r="A3348" s="7" t="s">
        <v>3364</v>
      </c>
      <c r="B3348" s="7" t="s">
        <v>12</v>
      </c>
      <c r="C3348" s="7" t="s">
        <v>11</v>
      </c>
      <c r="D3348" s="7" t="s">
        <v>12</v>
      </c>
      <c r="E3348" s="7" t="s">
        <v>13</v>
      </c>
      <c r="F3348" s="7">
        <v>2</v>
      </c>
      <c r="G3348" s="7">
        <v>84.05</v>
      </c>
      <c r="H3348" s="7">
        <v>186.05</v>
      </c>
      <c r="I3348" s="7" t="s">
        <v>10</v>
      </c>
      <c r="J3348" s="7" t="str">
        <f>_xlfn.XLOOKUP(A3348,'customer data'!A:A,'customer data'!B:B)</f>
        <v>Female</v>
      </c>
      <c r="K3348" s="7" t="str">
        <f>_xlfn.XLOOKUP(A3348,'customer data'!A:A,'customer data'!C:C)</f>
        <v>No</v>
      </c>
      <c r="L3348" s="7" t="str">
        <f ca="1">_xlfn.XLOOKUP(A3348,'customer data'!A:A,'customer data'!G:G)</f>
        <v>Adult</v>
      </c>
      <c r="M3348" s="7" t="str">
        <f>_xlfn.XLOOKUP(A3348,'Internet data '!A:A,'Internet data '!F:F)</f>
        <v>No</v>
      </c>
      <c r="N3348" s="7" t="str">
        <f>_xlfn.XLOOKUP(A3348,'Internet data '!A:A,'Internet data '!I:I)</f>
        <v>Fiber optic</v>
      </c>
      <c r="O3348" s="7">
        <f>_xlfn.XLOOKUP(A3348,'Internet data '!A:A,'Internet data '!J:J)</f>
        <v>2</v>
      </c>
    </row>
    <row r="3349" spans="1:15">
      <c r="A3349" s="7" t="s">
        <v>3365</v>
      </c>
      <c r="B3349" s="7" t="s">
        <v>12</v>
      </c>
      <c r="C3349" s="7" t="s">
        <v>29</v>
      </c>
      <c r="D3349" s="7" t="s">
        <v>10</v>
      </c>
      <c r="E3349" s="7" t="s">
        <v>16</v>
      </c>
      <c r="F3349" s="7">
        <v>23</v>
      </c>
      <c r="G3349" s="7">
        <v>20.9</v>
      </c>
      <c r="H3349" s="7">
        <v>454</v>
      </c>
      <c r="I3349" s="7" t="s">
        <v>10</v>
      </c>
      <c r="J3349" s="7" t="str">
        <f>_xlfn.XLOOKUP(A3349,'customer data'!A:A,'customer data'!B:B)</f>
        <v>Male</v>
      </c>
      <c r="K3349" s="7" t="str">
        <f>_xlfn.XLOOKUP(A3349,'customer data'!A:A,'customer data'!C:C)</f>
        <v>Yes</v>
      </c>
      <c r="L3349" s="7" t="str">
        <f ca="1">_xlfn.XLOOKUP(A3349,'customer data'!A:A,'customer data'!G:G)</f>
        <v>Adult</v>
      </c>
      <c r="M3349" s="7" t="str">
        <f>_xlfn.XLOOKUP(A3349,'Internet data '!A:A,'Internet data '!F:F)</f>
        <v>No</v>
      </c>
      <c r="N3349" s="7" t="str">
        <f>_xlfn.XLOOKUP(A3349,'Internet data '!A:A,'Internet data '!I:I)</f>
        <v>No</v>
      </c>
      <c r="O3349" s="7">
        <f>_xlfn.XLOOKUP(A3349,'Internet data '!A:A,'Internet data '!J:J)</f>
        <v>0</v>
      </c>
    </row>
    <row r="3350" spans="1:15">
      <c r="A3350" s="7" t="s">
        <v>3366</v>
      </c>
      <c r="B3350" s="7" t="s">
        <v>12</v>
      </c>
      <c r="C3350" s="7" t="s">
        <v>15</v>
      </c>
      <c r="D3350" s="7" t="s">
        <v>12</v>
      </c>
      <c r="E3350" s="7" t="s">
        <v>13</v>
      </c>
      <c r="F3350" s="7">
        <v>71</v>
      </c>
      <c r="G3350" s="7">
        <v>105.9</v>
      </c>
      <c r="H3350" s="7">
        <v>7521.95</v>
      </c>
      <c r="I3350" s="7" t="s">
        <v>10</v>
      </c>
      <c r="J3350" s="7" t="str">
        <f>_xlfn.XLOOKUP(A3350,'customer data'!A:A,'customer data'!B:B)</f>
        <v>Female</v>
      </c>
      <c r="K3350" s="7" t="str">
        <f>_xlfn.XLOOKUP(A3350,'customer data'!A:A,'customer data'!C:C)</f>
        <v>No</v>
      </c>
      <c r="L3350" s="7" t="str">
        <f ca="1">_xlfn.XLOOKUP(A3350,'customer data'!A:A,'customer data'!G:G)</f>
        <v>Adult</v>
      </c>
      <c r="M3350" s="7" t="str">
        <f>_xlfn.XLOOKUP(A3350,'Internet data '!A:A,'Internet data '!F:F)</f>
        <v>No</v>
      </c>
      <c r="N3350" s="7" t="str">
        <f>_xlfn.XLOOKUP(A3350,'Internet data '!A:A,'Internet data '!I:I)</f>
        <v>Fiber optic</v>
      </c>
      <c r="O3350" s="7">
        <f>_xlfn.XLOOKUP(A3350,'Internet data '!A:A,'Internet data '!J:J)</f>
        <v>5</v>
      </c>
    </row>
    <row r="3351" spans="1:15">
      <c r="A3351" s="7" t="s">
        <v>3367</v>
      </c>
      <c r="B3351" s="7" t="s">
        <v>12</v>
      </c>
      <c r="C3351" s="7" t="s">
        <v>11</v>
      </c>
      <c r="D3351" s="7" t="s">
        <v>12</v>
      </c>
      <c r="E3351" s="7" t="s">
        <v>13</v>
      </c>
      <c r="F3351" s="7">
        <v>11</v>
      </c>
      <c r="G3351" s="7">
        <v>99.5</v>
      </c>
      <c r="H3351" s="7">
        <v>1056.95</v>
      </c>
      <c r="I3351" s="7" t="s">
        <v>12</v>
      </c>
      <c r="J3351" s="7" t="str">
        <f>_xlfn.XLOOKUP(A3351,'customer data'!A:A,'customer data'!B:B)</f>
        <v>Female</v>
      </c>
      <c r="K3351" s="7" t="str">
        <f>_xlfn.XLOOKUP(A3351,'customer data'!A:A,'customer data'!C:C)</f>
        <v>Yes</v>
      </c>
      <c r="L3351" s="7" t="str">
        <f ca="1">_xlfn.XLOOKUP(A3351,'customer data'!A:A,'customer data'!G:G)</f>
        <v>Young</v>
      </c>
      <c r="M3351" s="7" t="str">
        <f>_xlfn.XLOOKUP(A3351,'Internet data '!A:A,'Internet data '!F:F)</f>
        <v>No</v>
      </c>
      <c r="N3351" s="7" t="str">
        <f>_xlfn.XLOOKUP(A3351,'Internet data '!A:A,'Internet data '!I:I)</f>
        <v>Fiber optic</v>
      </c>
      <c r="O3351" s="7">
        <f>_xlfn.XLOOKUP(A3351,'Internet data '!A:A,'Internet data '!J:J)</f>
        <v>4</v>
      </c>
    </row>
    <row r="3352" spans="1:15">
      <c r="A3352" s="7" t="s">
        <v>3368</v>
      </c>
      <c r="B3352" s="7" t="s">
        <v>12</v>
      </c>
      <c r="C3352" s="7" t="s">
        <v>11</v>
      </c>
      <c r="D3352" s="7" t="s">
        <v>12</v>
      </c>
      <c r="E3352" s="7" t="s">
        <v>16</v>
      </c>
      <c r="F3352" s="7">
        <v>1</v>
      </c>
      <c r="G3352" s="7">
        <v>44.15</v>
      </c>
      <c r="H3352" s="7">
        <v>44.15</v>
      </c>
      <c r="I3352" s="7" t="s">
        <v>12</v>
      </c>
      <c r="J3352" s="7" t="str">
        <f>_xlfn.XLOOKUP(A3352,'customer data'!A:A,'customer data'!B:B)</f>
        <v>Male</v>
      </c>
      <c r="K3352" s="7" t="str">
        <f>_xlfn.XLOOKUP(A3352,'customer data'!A:A,'customer data'!C:C)</f>
        <v>No</v>
      </c>
      <c r="L3352" s="7" t="str">
        <f ca="1">_xlfn.XLOOKUP(A3352,'customer data'!A:A,'customer data'!G:G)</f>
        <v>Adult</v>
      </c>
      <c r="M3352" s="7" t="str">
        <f>_xlfn.XLOOKUP(A3352,'Internet data '!A:A,'Internet data '!F:F)</f>
        <v>No</v>
      </c>
      <c r="N3352" s="7" t="str">
        <f>_xlfn.XLOOKUP(A3352,'Internet data '!A:A,'Internet data '!I:I)</f>
        <v>DSL</v>
      </c>
      <c r="O3352" s="7">
        <f>_xlfn.XLOOKUP(A3352,'Internet data '!A:A,'Internet data '!J:J)</f>
        <v>0</v>
      </c>
    </row>
    <row r="3353" spans="1:15">
      <c r="A3353" s="7" t="s">
        <v>3369</v>
      </c>
      <c r="B3353" s="7" t="s">
        <v>12</v>
      </c>
      <c r="C3353" s="7" t="s">
        <v>11</v>
      </c>
      <c r="D3353" s="7" t="s">
        <v>12</v>
      </c>
      <c r="E3353" s="7" t="s">
        <v>16</v>
      </c>
      <c r="F3353" s="7">
        <v>16</v>
      </c>
      <c r="G3353" s="7">
        <v>53.9</v>
      </c>
      <c r="H3353" s="7">
        <v>834.15</v>
      </c>
      <c r="I3353" s="7" t="s">
        <v>12</v>
      </c>
      <c r="J3353" s="7" t="str">
        <f>_xlfn.XLOOKUP(A3353,'customer data'!A:A,'customer data'!B:B)</f>
        <v>Female</v>
      </c>
      <c r="K3353" s="7" t="str">
        <f>_xlfn.XLOOKUP(A3353,'customer data'!A:A,'customer data'!C:C)</f>
        <v>No</v>
      </c>
      <c r="L3353" s="7" t="str">
        <f ca="1">_xlfn.XLOOKUP(A3353,'customer data'!A:A,'customer data'!G:G)</f>
        <v>Adult</v>
      </c>
      <c r="M3353" s="7" t="str">
        <f>_xlfn.XLOOKUP(A3353,'Internet data '!A:A,'Internet data '!F:F)</f>
        <v>Yes</v>
      </c>
      <c r="N3353" s="7" t="str">
        <f>_xlfn.XLOOKUP(A3353,'Internet data '!A:A,'Internet data '!I:I)</f>
        <v>DSL</v>
      </c>
      <c r="O3353" s="7">
        <f>_xlfn.XLOOKUP(A3353,'Internet data '!A:A,'Internet data '!J:J)</f>
        <v>2</v>
      </c>
    </row>
    <row r="3354" spans="1:15">
      <c r="A3354" s="7" t="s">
        <v>3370</v>
      </c>
      <c r="B3354" s="7" t="s">
        <v>12</v>
      </c>
      <c r="C3354" s="7" t="s">
        <v>11</v>
      </c>
      <c r="D3354" s="7" t="s">
        <v>12</v>
      </c>
      <c r="E3354" s="7" t="s">
        <v>16</v>
      </c>
      <c r="F3354" s="7">
        <v>1</v>
      </c>
      <c r="G3354" s="7">
        <v>85.45</v>
      </c>
      <c r="H3354" s="7">
        <v>85.45</v>
      </c>
      <c r="I3354" s="7" t="s">
        <v>12</v>
      </c>
      <c r="J3354" s="7" t="str">
        <f>_xlfn.XLOOKUP(A3354,'customer data'!A:A,'customer data'!B:B)</f>
        <v>Female</v>
      </c>
      <c r="K3354" s="7" t="str">
        <f>_xlfn.XLOOKUP(A3354,'customer data'!A:A,'customer data'!C:C)</f>
        <v>No</v>
      </c>
      <c r="L3354" s="7" t="str">
        <f ca="1">_xlfn.XLOOKUP(A3354,'customer data'!A:A,'customer data'!G:G)</f>
        <v>Young</v>
      </c>
      <c r="M3354" s="7" t="str">
        <f>_xlfn.XLOOKUP(A3354,'Internet data '!A:A,'Internet data '!F:F)</f>
        <v>No</v>
      </c>
      <c r="N3354" s="7" t="str">
        <f>_xlfn.XLOOKUP(A3354,'Internet data '!A:A,'Internet data '!I:I)</f>
        <v>Fiber optic</v>
      </c>
      <c r="O3354" s="7">
        <f>_xlfn.XLOOKUP(A3354,'Internet data '!A:A,'Internet data '!J:J)</f>
        <v>2</v>
      </c>
    </row>
    <row r="3355" spans="1:15">
      <c r="A3355" s="7" t="s">
        <v>3371</v>
      </c>
      <c r="B3355" s="7" t="s">
        <v>12</v>
      </c>
      <c r="C3355" s="7" t="s">
        <v>11</v>
      </c>
      <c r="D3355" s="7" t="s">
        <v>12</v>
      </c>
      <c r="E3355" s="7" t="s">
        <v>23</v>
      </c>
      <c r="F3355" s="7">
        <v>12</v>
      </c>
      <c r="G3355" s="7">
        <v>85.05</v>
      </c>
      <c r="H3355" s="7">
        <v>999.8</v>
      </c>
      <c r="I3355" s="7" t="s">
        <v>10</v>
      </c>
      <c r="J3355" s="7" t="str">
        <f>_xlfn.XLOOKUP(A3355,'customer data'!A:A,'customer data'!B:B)</f>
        <v>Male</v>
      </c>
      <c r="K3355" s="7" t="str">
        <f>_xlfn.XLOOKUP(A3355,'customer data'!A:A,'customer data'!C:C)</f>
        <v>Yes</v>
      </c>
      <c r="L3355" s="7" t="str">
        <f ca="1">_xlfn.XLOOKUP(A3355,'customer data'!A:A,'customer data'!G:G)</f>
        <v>Young</v>
      </c>
      <c r="M3355" s="7" t="str">
        <f>_xlfn.XLOOKUP(A3355,'Internet data '!A:A,'Internet data '!F:F)</f>
        <v>No</v>
      </c>
      <c r="N3355" s="7" t="str">
        <f>_xlfn.XLOOKUP(A3355,'Internet data '!A:A,'Internet data '!I:I)</f>
        <v>Fiber optic</v>
      </c>
      <c r="O3355" s="7">
        <f>_xlfn.XLOOKUP(A3355,'Internet data '!A:A,'Internet data '!J:J)</f>
        <v>2</v>
      </c>
    </row>
    <row r="3356" spans="1:15">
      <c r="A3356" s="7" t="s">
        <v>3372</v>
      </c>
      <c r="B3356" s="7" t="s">
        <v>10</v>
      </c>
      <c r="C3356" s="7" t="s">
        <v>15</v>
      </c>
      <c r="D3356" s="7" t="s">
        <v>10</v>
      </c>
      <c r="E3356" s="7" t="s">
        <v>19</v>
      </c>
      <c r="F3356" s="7">
        <v>54</v>
      </c>
      <c r="G3356" s="7">
        <v>44.1</v>
      </c>
      <c r="H3356" s="7">
        <v>2369.6999999999998</v>
      </c>
      <c r="I3356" s="7" t="s">
        <v>10</v>
      </c>
      <c r="J3356" s="7" t="str">
        <f>_xlfn.XLOOKUP(A3356,'customer data'!A:A,'customer data'!B:B)</f>
        <v>Female</v>
      </c>
      <c r="K3356" s="7" t="str">
        <f>_xlfn.XLOOKUP(A3356,'customer data'!A:A,'customer data'!C:C)</f>
        <v>No</v>
      </c>
      <c r="L3356" s="7" t="str">
        <f ca="1">_xlfn.XLOOKUP(A3356,'customer data'!A:A,'customer data'!G:G)</f>
        <v>Adult</v>
      </c>
      <c r="M3356" s="7" t="str">
        <f>_xlfn.XLOOKUP(A3356,'Internet data '!A:A,'Internet data '!F:F)</f>
        <v>Yes</v>
      </c>
      <c r="N3356" s="7" t="str">
        <f>_xlfn.XLOOKUP(A3356,'Internet data '!A:A,'Internet data '!I:I)</f>
        <v>DSL</v>
      </c>
      <c r="O3356" s="7">
        <f>_xlfn.XLOOKUP(A3356,'Internet data '!A:A,'Internet data '!J:J)</f>
        <v>3</v>
      </c>
    </row>
    <row r="3357" spans="1:15">
      <c r="A3357" s="7" t="s">
        <v>3373</v>
      </c>
      <c r="B3357" s="7" t="s">
        <v>12</v>
      </c>
      <c r="C3357" s="7" t="s">
        <v>29</v>
      </c>
      <c r="D3357" s="7" t="s">
        <v>10</v>
      </c>
      <c r="E3357" s="7" t="s">
        <v>23</v>
      </c>
      <c r="F3357" s="7">
        <v>68</v>
      </c>
      <c r="G3357" s="7">
        <v>90.2</v>
      </c>
      <c r="H3357" s="7">
        <v>6297.65</v>
      </c>
      <c r="I3357" s="7" t="s">
        <v>10</v>
      </c>
      <c r="J3357" s="7" t="str">
        <f>_xlfn.XLOOKUP(A3357,'customer data'!A:A,'customer data'!B:B)</f>
        <v>Female</v>
      </c>
      <c r="K3357" s="7" t="str">
        <f>_xlfn.XLOOKUP(A3357,'customer data'!A:A,'customer data'!C:C)</f>
        <v>Yes</v>
      </c>
      <c r="L3357" s="7" t="str">
        <f ca="1">_xlfn.XLOOKUP(A3357,'customer data'!A:A,'customer data'!G:G)</f>
        <v>Young</v>
      </c>
      <c r="M3357" s="7" t="str">
        <f>_xlfn.XLOOKUP(A3357,'Internet data '!A:A,'Internet data '!F:F)</f>
        <v>Yes</v>
      </c>
      <c r="N3357" s="7" t="str">
        <f>_xlfn.XLOOKUP(A3357,'Internet data '!A:A,'Internet data '!I:I)</f>
        <v>Fiber optic</v>
      </c>
      <c r="O3357" s="7">
        <f>_xlfn.XLOOKUP(A3357,'Internet data '!A:A,'Internet data '!J:J)</f>
        <v>4</v>
      </c>
    </row>
    <row r="3358" spans="1:15">
      <c r="A3358" s="7" t="s">
        <v>3374</v>
      </c>
      <c r="B3358" s="7" t="s">
        <v>12</v>
      </c>
      <c r="C3358" s="7" t="s">
        <v>11</v>
      </c>
      <c r="D3358" s="7" t="s">
        <v>10</v>
      </c>
      <c r="E3358" s="7" t="s">
        <v>16</v>
      </c>
      <c r="F3358" s="7">
        <v>4</v>
      </c>
      <c r="G3358" s="7">
        <v>50.85</v>
      </c>
      <c r="H3358" s="7">
        <v>239.55</v>
      </c>
      <c r="I3358" s="7" t="s">
        <v>12</v>
      </c>
      <c r="J3358" s="7" t="str">
        <f>_xlfn.XLOOKUP(A3358,'customer data'!A:A,'customer data'!B:B)</f>
        <v>Female</v>
      </c>
      <c r="K3358" s="7" t="str">
        <f>_xlfn.XLOOKUP(A3358,'customer data'!A:A,'customer data'!C:C)</f>
        <v>Yes</v>
      </c>
      <c r="L3358" s="7" t="str">
        <f ca="1">_xlfn.XLOOKUP(A3358,'customer data'!A:A,'customer data'!G:G)</f>
        <v>Adult</v>
      </c>
      <c r="M3358" s="7" t="str">
        <f>_xlfn.XLOOKUP(A3358,'Internet data '!A:A,'Internet data '!F:F)</f>
        <v>No</v>
      </c>
      <c r="N3358" s="7" t="str">
        <f>_xlfn.XLOOKUP(A3358,'Internet data '!A:A,'Internet data '!I:I)</f>
        <v>DSL</v>
      </c>
      <c r="O3358" s="7">
        <f>_xlfn.XLOOKUP(A3358,'Internet data '!A:A,'Internet data '!J:J)</f>
        <v>1</v>
      </c>
    </row>
    <row r="3359" spans="1:15">
      <c r="A3359" s="7" t="s">
        <v>3375</v>
      </c>
      <c r="B3359" s="7" t="s">
        <v>12</v>
      </c>
      <c r="C3359" s="7" t="s">
        <v>11</v>
      </c>
      <c r="D3359" s="7" t="s">
        <v>10</v>
      </c>
      <c r="E3359" s="7" t="s">
        <v>13</v>
      </c>
      <c r="F3359" s="7">
        <v>1</v>
      </c>
      <c r="G3359" s="7">
        <v>59.2</v>
      </c>
      <c r="H3359" s="7">
        <v>59.2</v>
      </c>
      <c r="I3359" s="7" t="s">
        <v>12</v>
      </c>
      <c r="J3359" s="7" t="str">
        <f>_xlfn.XLOOKUP(A3359,'customer data'!A:A,'customer data'!B:B)</f>
        <v>Female</v>
      </c>
      <c r="K3359" s="7" t="str">
        <f>_xlfn.XLOOKUP(A3359,'customer data'!A:A,'customer data'!C:C)</f>
        <v>No</v>
      </c>
      <c r="L3359" s="7" t="str">
        <f ca="1">_xlfn.XLOOKUP(A3359,'customer data'!A:A,'customer data'!G:G)</f>
        <v>Adult</v>
      </c>
      <c r="M3359" s="7" t="str">
        <f>_xlfn.XLOOKUP(A3359,'Internet data '!A:A,'Internet data '!F:F)</f>
        <v>No</v>
      </c>
      <c r="N3359" s="7" t="str">
        <f>_xlfn.XLOOKUP(A3359,'Internet data '!A:A,'Internet data '!I:I)</f>
        <v>DSL</v>
      </c>
      <c r="O3359" s="7">
        <f>_xlfn.XLOOKUP(A3359,'Internet data '!A:A,'Internet data '!J:J)</f>
        <v>2</v>
      </c>
    </row>
    <row r="3360" spans="1:15">
      <c r="A3360" s="7" t="s">
        <v>3376</v>
      </c>
      <c r="B3360" s="7" t="s">
        <v>12</v>
      </c>
      <c r="C3360" s="7" t="s">
        <v>11</v>
      </c>
      <c r="D3360" s="7" t="s">
        <v>10</v>
      </c>
      <c r="E3360" s="7" t="s">
        <v>16</v>
      </c>
      <c r="F3360" s="7">
        <v>27</v>
      </c>
      <c r="G3360" s="7">
        <v>53.45</v>
      </c>
      <c r="H3360" s="7">
        <v>1461.45</v>
      </c>
      <c r="I3360" s="7" t="s">
        <v>10</v>
      </c>
      <c r="J3360" s="7" t="str">
        <f>_xlfn.XLOOKUP(A3360,'customer data'!A:A,'customer data'!B:B)</f>
        <v>Male</v>
      </c>
      <c r="K3360" s="7" t="str">
        <f>_xlfn.XLOOKUP(A3360,'customer data'!A:A,'customer data'!C:C)</f>
        <v>No</v>
      </c>
      <c r="L3360" s="7" t="str">
        <f ca="1">_xlfn.XLOOKUP(A3360,'customer data'!A:A,'customer data'!G:G)</f>
        <v>Adult</v>
      </c>
      <c r="M3360" s="7" t="str">
        <f>_xlfn.XLOOKUP(A3360,'Internet data '!A:A,'Internet data '!F:F)</f>
        <v>Yes</v>
      </c>
      <c r="N3360" s="7" t="str">
        <f>_xlfn.XLOOKUP(A3360,'Internet data '!A:A,'Internet data '!I:I)</f>
        <v>DSL</v>
      </c>
      <c r="O3360" s="7">
        <f>_xlfn.XLOOKUP(A3360,'Internet data '!A:A,'Internet data '!J:J)</f>
        <v>2</v>
      </c>
    </row>
    <row r="3361" spans="1:15">
      <c r="A3361" s="7" t="s">
        <v>3377</v>
      </c>
      <c r="B3361" s="7" t="s">
        <v>12</v>
      </c>
      <c r="C3361" s="7" t="s">
        <v>11</v>
      </c>
      <c r="D3361" s="7" t="s">
        <v>12</v>
      </c>
      <c r="E3361" s="7" t="s">
        <v>16</v>
      </c>
      <c r="F3361" s="7">
        <v>21</v>
      </c>
      <c r="G3361" s="7">
        <v>19.95</v>
      </c>
      <c r="H3361" s="7">
        <v>416.4</v>
      </c>
      <c r="I3361" s="7" t="s">
        <v>10</v>
      </c>
      <c r="J3361" s="7" t="str">
        <f>_xlfn.XLOOKUP(A3361,'customer data'!A:A,'customer data'!B:B)</f>
        <v>Male</v>
      </c>
      <c r="K3361" s="7" t="str">
        <f>_xlfn.XLOOKUP(A3361,'customer data'!A:A,'customer data'!C:C)</f>
        <v>No</v>
      </c>
      <c r="L3361" s="7" t="str">
        <f ca="1">_xlfn.XLOOKUP(A3361,'customer data'!A:A,'customer data'!G:G)</f>
        <v>Young</v>
      </c>
      <c r="M3361" s="7" t="str">
        <f>_xlfn.XLOOKUP(A3361,'Internet data '!A:A,'Internet data '!F:F)</f>
        <v>No</v>
      </c>
      <c r="N3361" s="7" t="str">
        <f>_xlfn.XLOOKUP(A3361,'Internet data '!A:A,'Internet data '!I:I)</f>
        <v>No</v>
      </c>
      <c r="O3361" s="7">
        <f>_xlfn.XLOOKUP(A3361,'Internet data '!A:A,'Internet data '!J:J)</f>
        <v>0</v>
      </c>
    </row>
    <row r="3362" spans="1:15">
      <c r="A3362" s="7" t="s">
        <v>3378</v>
      </c>
      <c r="B3362" s="7" t="s">
        <v>12</v>
      </c>
      <c r="C3362" s="7" t="s">
        <v>11</v>
      </c>
      <c r="D3362" s="7" t="s">
        <v>12</v>
      </c>
      <c r="E3362" s="7" t="s">
        <v>13</v>
      </c>
      <c r="F3362" s="7">
        <v>13</v>
      </c>
      <c r="G3362" s="7">
        <v>83.2</v>
      </c>
      <c r="H3362" s="7">
        <v>1060.5999999999999</v>
      </c>
      <c r="I3362" s="7" t="s">
        <v>12</v>
      </c>
      <c r="J3362" s="7" t="str">
        <f>_xlfn.XLOOKUP(A3362,'customer data'!A:A,'customer data'!B:B)</f>
        <v>Male</v>
      </c>
      <c r="K3362" s="7" t="str">
        <f>_xlfn.XLOOKUP(A3362,'customer data'!A:A,'customer data'!C:C)</f>
        <v>No</v>
      </c>
      <c r="L3362" s="7" t="str">
        <f ca="1">_xlfn.XLOOKUP(A3362,'customer data'!A:A,'customer data'!G:G)</f>
        <v>Adult</v>
      </c>
      <c r="M3362" s="7" t="str">
        <f>_xlfn.XLOOKUP(A3362,'Internet data '!A:A,'Internet data '!F:F)</f>
        <v>No</v>
      </c>
      <c r="N3362" s="7" t="str">
        <f>_xlfn.XLOOKUP(A3362,'Internet data '!A:A,'Internet data '!I:I)</f>
        <v>Fiber optic</v>
      </c>
      <c r="O3362" s="7">
        <f>_xlfn.XLOOKUP(A3362,'Internet data '!A:A,'Internet data '!J:J)</f>
        <v>2</v>
      </c>
    </row>
    <row r="3363" spans="1:15">
      <c r="A3363" s="7" t="s">
        <v>3379</v>
      </c>
      <c r="B3363" s="7" t="s">
        <v>12</v>
      </c>
      <c r="C3363" s="7" t="s">
        <v>11</v>
      </c>
      <c r="D3363" s="7" t="s">
        <v>10</v>
      </c>
      <c r="E3363" s="7" t="s">
        <v>23</v>
      </c>
      <c r="F3363" s="7">
        <v>64</v>
      </c>
      <c r="G3363" s="7">
        <v>74.650000000000006</v>
      </c>
      <c r="H3363" s="7">
        <v>4869.3500000000004</v>
      </c>
      <c r="I3363" s="7" t="s">
        <v>10</v>
      </c>
      <c r="J3363" s="7" t="str">
        <f>_xlfn.XLOOKUP(A3363,'customer data'!A:A,'customer data'!B:B)</f>
        <v>Female</v>
      </c>
      <c r="K3363" s="7" t="str">
        <f>_xlfn.XLOOKUP(A3363,'customer data'!A:A,'customer data'!C:C)</f>
        <v>No</v>
      </c>
      <c r="L3363" s="7" t="str">
        <f ca="1">_xlfn.XLOOKUP(A3363,'customer data'!A:A,'customer data'!G:G)</f>
        <v>Adult</v>
      </c>
      <c r="M3363" s="7" t="str">
        <f>_xlfn.XLOOKUP(A3363,'Internet data '!A:A,'Internet data '!F:F)</f>
        <v>Yes</v>
      </c>
      <c r="N3363" s="7" t="str">
        <f>_xlfn.XLOOKUP(A3363,'Internet data '!A:A,'Internet data '!I:I)</f>
        <v>DSL</v>
      </c>
      <c r="O3363" s="7">
        <f>_xlfn.XLOOKUP(A3363,'Internet data '!A:A,'Internet data '!J:J)</f>
        <v>5</v>
      </c>
    </row>
    <row r="3364" spans="1:15">
      <c r="A3364" s="7" t="s">
        <v>3380</v>
      </c>
      <c r="B3364" s="7" t="s">
        <v>12</v>
      </c>
      <c r="C3364" s="7" t="s">
        <v>11</v>
      </c>
      <c r="D3364" s="7" t="s">
        <v>12</v>
      </c>
      <c r="E3364" s="7" t="s">
        <v>13</v>
      </c>
      <c r="F3364" s="7">
        <v>1</v>
      </c>
      <c r="G3364" s="7">
        <v>54.9</v>
      </c>
      <c r="H3364" s="7">
        <v>54.9</v>
      </c>
      <c r="I3364" s="7" t="s">
        <v>12</v>
      </c>
      <c r="J3364" s="7" t="str">
        <f>_xlfn.XLOOKUP(A3364,'customer data'!A:A,'customer data'!B:B)</f>
        <v>Female</v>
      </c>
      <c r="K3364" s="7" t="str">
        <f>_xlfn.XLOOKUP(A3364,'customer data'!A:A,'customer data'!C:C)</f>
        <v>No</v>
      </c>
      <c r="L3364" s="7" t="str">
        <f ca="1">_xlfn.XLOOKUP(A3364,'customer data'!A:A,'customer data'!G:G)</f>
        <v>Adult</v>
      </c>
      <c r="M3364" s="7" t="str">
        <f>_xlfn.XLOOKUP(A3364,'Internet data '!A:A,'Internet data '!F:F)</f>
        <v>No</v>
      </c>
      <c r="N3364" s="7" t="str">
        <f>_xlfn.XLOOKUP(A3364,'Internet data '!A:A,'Internet data '!I:I)</f>
        <v>DSL</v>
      </c>
      <c r="O3364" s="7">
        <f>_xlfn.XLOOKUP(A3364,'Internet data '!A:A,'Internet data '!J:J)</f>
        <v>2</v>
      </c>
    </row>
    <row r="3365" spans="1:15">
      <c r="A3365" s="7" t="s">
        <v>3381</v>
      </c>
      <c r="B3365" s="7" t="s">
        <v>10</v>
      </c>
      <c r="C3365" s="7" t="s">
        <v>29</v>
      </c>
      <c r="D3365" s="7" t="s">
        <v>12</v>
      </c>
      <c r="E3365" s="7" t="s">
        <v>19</v>
      </c>
      <c r="F3365" s="7">
        <v>57</v>
      </c>
      <c r="G3365" s="7">
        <v>57.5</v>
      </c>
      <c r="H3365" s="7">
        <v>3265.95</v>
      </c>
      <c r="I3365" s="7" t="s">
        <v>10</v>
      </c>
      <c r="J3365" s="7" t="str">
        <f>_xlfn.XLOOKUP(A3365,'customer data'!A:A,'customer data'!B:B)</f>
        <v>Male</v>
      </c>
      <c r="K3365" s="7" t="str">
        <f>_xlfn.XLOOKUP(A3365,'customer data'!A:A,'customer data'!C:C)</f>
        <v>Yes</v>
      </c>
      <c r="L3365" s="7" t="str">
        <f ca="1">_xlfn.XLOOKUP(A3365,'customer data'!A:A,'customer data'!G:G)</f>
        <v>Adult</v>
      </c>
      <c r="M3365" s="7" t="str">
        <f>_xlfn.XLOOKUP(A3365,'Internet data '!A:A,'Internet data '!F:F)</f>
        <v>Yes</v>
      </c>
      <c r="N3365" s="7" t="str">
        <f>_xlfn.XLOOKUP(A3365,'Internet data '!A:A,'Internet data '!I:I)</f>
        <v>DSL</v>
      </c>
      <c r="O3365" s="7">
        <f>_xlfn.XLOOKUP(A3365,'Internet data '!A:A,'Internet data '!J:J)</f>
        <v>5</v>
      </c>
    </row>
    <row r="3366" spans="1:15">
      <c r="A3366" s="7" t="s">
        <v>3382</v>
      </c>
      <c r="B3366" s="7" t="s">
        <v>12</v>
      </c>
      <c r="C3366" s="7" t="s">
        <v>11</v>
      </c>
      <c r="D3366" s="7" t="s">
        <v>12</v>
      </c>
      <c r="E3366" s="7" t="s">
        <v>13</v>
      </c>
      <c r="F3366" s="7">
        <v>21</v>
      </c>
      <c r="G3366" s="7">
        <v>103.9</v>
      </c>
      <c r="H3366" s="7">
        <v>2254.1999999999998</v>
      </c>
      <c r="I3366" s="7" t="s">
        <v>12</v>
      </c>
      <c r="J3366" s="7" t="str">
        <f>_xlfn.XLOOKUP(A3366,'customer data'!A:A,'customer data'!B:B)</f>
        <v>Female</v>
      </c>
      <c r="K3366" s="7" t="str">
        <f>_xlfn.XLOOKUP(A3366,'customer data'!A:A,'customer data'!C:C)</f>
        <v>Yes</v>
      </c>
      <c r="L3366" s="7" t="str">
        <f ca="1">_xlfn.XLOOKUP(A3366,'customer data'!A:A,'customer data'!G:G)</f>
        <v>Adult</v>
      </c>
      <c r="M3366" s="7" t="str">
        <f>_xlfn.XLOOKUP(A3366,'Internet data '!A:A,'Internet data '!F:F)</f>
        <v>No</v>
      </c>
      <c r="N3366" s="7" t="str">
        <f>_xlfn.XLOOKUP(A3366,'Internet data '!A:A,'Internet data '!I:I)</f>
        <v>Fiber optic</v>
      </c>
      <c r="O3366" s="7">
        <f>_xlfn.XLOOKUP(A3366,'Internet data '!A:A,'Internet data '!J:J)</f>
        <v>5</v>
      </c>
    </row>
    <row r="3367" spans="1:15">
      <c r="A3367" s="7" t="s">
        <v>3383</v>
      </c>
      <c r="B3367" s="7" t="s">
        <v>12</v>
      </c>
      <c r="C3367" s="7" t="s">
        <v>29</v>
      </c>
      <c r="D3367" s="7" t="s">
        <v>10</v>
      </c>
      <c r="E3367" s="7" t="s">
        <v>16</v>
      </c>
      <c r="F3367" s="7">
        <v>19</v>
      </c>
      <c r="G3367" s="7">
        <v>19.649999999999999</v>
      </c>
      <c r="H3367" s="7">
        <v>358.15</v>
      </c>
      <c r="I3367" s="7" t="s">
        <v>10</v>
      </c>
      <c r="J3367" s="7" t="str">
        <f>_xlfn.XLOOKUP(A3367,'customer data'!A:A,'customer data'!B:B)</f>
        <v>Male</v>
      </c>
      <c r="K3367" s="7" t="str">
        <f>_xlfn.XLOOKUP(A3367,'customer data'!A:A,'customer data'!C:C)</f>
        <v>No</v>
      </c>
      <c r="L3367" s="7" t="str">
        <f ca="1">_xlfn.XLOOKUP(A3367,'customer data'!A:A,'customer data'!G:G)</f>
        <v>Adult</v>
      </c>
      <c r="M3367" s="7" t="str">
        <f>_xlfn.XLOOKUP(A3367,'Internet data '!A:A,'Internet data '!F:F)</f>
        <v>No</v>
      </c>
      <c r="N3367" s="7" t="str">
        <f>_xlfn.XLOOKUP(A3367,'Internet data '!A:A,'Internet data '!I:I)</f>
        <v>No</v>
      </c>
      <c r="O3367" s="7">
        <f>_xlfn.XLOOKUP(A3367,'Internet data '!A:A,'Internet data '!J:J)</f>
        <v>0</v>
      </c>
    </row>
    <row r="3368" spans="1:15">
      <c r="A3368" s="7" t="s">
        <v>3384</v>
      </c>
      <c r="B3368" s="7" t="s">
        <v>12</v>
      </c>
      <c r="C3368" s="7" t="s">
        <v>15</v>
      </c>
      <c r="D3368" s="7" t="s">
        <v>12</v>
      </c>
      <c r="E3368" s="7" t="s">
        <v>13</v>
      </c>
      <c r="F3368" s="7">
        <v>31</v>
      </c>
      <c r="G3368" s="7">
        <v>93.8</v>
      </c>
      <c r="H3368" s="7">
        <v>2939.8</v>
      </c>
      <c r="I3368" s="7" t="s">
        <v>10</v>
      </c>
      <c r="J3368" s="7" t="str">
        <f>_xlfn.XLOOKUP(A3368,'customer data'!A:A,'customer data'!B:B)</f>
        <v>Male</v>
      </c>
      <c r="K3368" s="7" t="str">
        <f>_xlfn.XLOOKUP(A3368,'customer data'!A:A,'customer data'!C:C)</f>
        <v>Yes</v>
      </c>
      <c r="L3368" s="7" t="str">
        <f ca="1">_xlfn.XLOOKUP(A3368,'customer data'!A:A,'customer data'!G:G)</f>
        <v>Adult</v>
      </c>
      <c r="M3368" s="7" t="str">
        <f>_xlfn.XLOOKUP(A3368,'Internet data '!A:A,'Internet data '!F:F)</f>
        <v>No</v>
      </c>
      <c r="N3368" s="7" t="str">
        <f>_xlfn.XLOOKUP(A3368,'Internet data '!A:A,'Internet data '!I:I)</f>
        <v>Fiber optic</v>
      </c>
      <c r="O3368" s="7">
        <f>_xlfn.XLOOKUP(A3368,'Internet data '!A:A,'Internet data '!J:J)</f>
        <v>3</v>
      </c>
    </row>
    <row r="3369" spans="1:15">
      <c r="A3369" s="7" t="s">
        <v>3385</v>
      </c>
      <c r="B3369" s="7" t="s">
        <v>12</v>
      </c>
      <c r="C3369" s="7" t="s">
        <v>29</v>
      </c>
      <c r="D3369" s="7" t="s">
        <v>12</v>
      </c>
      <c r="E3369" s="7" t="s">
        <v>16</v>
      </c>
      <c r="F3369" s="7">
        <v>52</v>
      </c>
      <c r="G3369" s="7">
        <v>89.25</v>
      </c>
      <c r="H3369" s="7">
        <v>4652.3999999999996</v>
      </c>
      <c r="I3369" s="7" t="s">
        <v>10</v>
      </c>
      <c r="J3369" s="7" t="str">
        <f>_xlfn.XLOOKUP(A3369,'customer data'!A:A,'customer data'!B:B)</f>
        <v>Male</v>
      </c>
      <c r="K3369" s="7" t="str">
        <f>_xlfn.XLOOKUP(A3369,'customer data'!A:A,'customer data'!C:C)</f>
        <v>No</v>
      </c>
      <c r="L3369" s="7" t="str">
        <f ca="1">_xlfn.XLOOKUP(A3369,'customer data'!A:A,'customer data'!G:G)</f>
        <v>Young</v>
      </c>
      <c r="M3369" s="7" t="str">
        <f>_xlfn.XLOOKUP(A3369,'Internet data '!A:A,'Internet data '!F:F)</f>
        <v>Yes</v>
      </c>
      <c r="N3369" s="7" t="str">
        <f>_xlfn.XLOOKUP(A3369,'Internet data '!A:A,'Internet data '!I:I)</f>
        <v>DSL</v>
      </c>
      <c r="O3369" s="7">
        <f>_xlfn.XLOOKUP(A3369,'Internet data '!A:A,'Internet data '!J:J)</f>
        <v>7</v>
      </c>
    </row>
    <row r="3370" spans="1:15">
      <c r="A3370" s="7" t="s">
        <v>3386</v>
      </c>
      <c r="B3370" s="7" t="s">
        <v>12</v>
      </c>
      <c r="C3370" s="7" t="s">
        <v>15</v>
      </c>
      <c r="D3370" s="7" t="s">
        <v>12</v>
      </c>
      <c r="E3370" s="7" t="s">
        <v>13</v>
      </c>
      <c r="F3370" s="7">
        <v>46</v>
      </c>
      <c r="G3370" s="7">
        <v>94.15</v>
      </c>
      <c r="H3370" s="7">
        <v>4408.45</v>
      </c>
      <c r="I3370" s="7" t="s">
        <v>10</v>
      </c>
      <c r="J3370" s="7" t="str">
        <f>_xlfn.XLOOKUP(A3370,'customer data'!A:A,'customer data'!B:B)</f>
        <v>Female</v>
      </c>
      <c r="K3370" s="7" t="str">
        <f>_xlfn.XLOOKUP(A3370,'customer data'!A:A,'customer data'!C:C)</f>
        <v>No</v>
      </c>
      <c r="L3370" s="7" t="str">
        <f ca="1">_xlfn.XLOOKUP(A3370,'customer data'!A:A,'customer data'!G:G)</f>
        <v>Adult</v>
      </c>
      <c r="M3370" s="7" t="str">
        <f>_xlfn.XLOOKUP(A3370,'Internet data '!A:A,'Internet data '!F:F)</f>
        <v>No</v>
      </c>
      <c r="N3370" s="7" t="str">
        <f>_xlfn.XLOOKUP(A3370,'Internet data '!A:A,'Internet data '!I:I)</f>
        <v>Fiber optic</v>
      </c>
      <c r="O3370" s="7">
        <f>_xlfn.XLOOKUP(A3370,'Internet data '!A:A,'Internet data '!J:J)</f>
        <v>4</v>
      </c>
    </row>
    <row r="3371" spans="1:15">
      <c r="A3371" s="7" t="s">
        <v>3387</v>
      </c>
      <c r="B3371" s="7" t="s">
        <v>12</v>
      </c>
      <c r="C3371" s="7" t="s">
        <v>11</v>
      </c>
      <c r="D3371" s="7" t="s">
        <v>12</v>
      </c>
      <c r="E3371" s="7" t="s">
        <v>13</v>
      </c>
      <c r="F3371" s="7">
        <v>11</v>
      </c>
      <c r="G3371" s="7">
        <v>55.6</v>
      </c>
      <c r="H3371" s="7">
        <v>580.79999999999995</v>
      </c>
      <c r="I3371" s="7" t="s">
        <v>10</v>
      </c>
      <c r="J3371" s="7" t="str">
        <f>_xlfn.XLOOKUP(A3371,'customer data'!A:A,'customer data'!B:B)</f>
        <v>Female</v>
      </c>
      <c r="K3371" s="7" t="str">
        <f>_xlfn.XLOOKUP(A3371,'customer data'!A:A,'customer data'!C:C)</f>
        <v>No</v>
      </c>
      <c r="L3371" s="7" t="str">
        <f ca="1">_xlfn.XLOOKUP(A3371,'customer data'!A:A,'customer data'!G:G)</f>
        <v>Adult</v>
      </c>
      <c r="M3371" s="7" t="str">
        <f>_xlfn.XLOOKUP(A3371,'Internet data '!A:A,'Internet data '!F:F)</f>
        <v>No</v>
      </c>
      <c r="N3371" s="7" t="str">
        <f>_xlfn.XLOOKUP(A3371,'Internet data '!A:A,'Internet data '!I:I)</f>
        <v>DSL</v>
      </c>
      <c r="O3371" s="7">
        <f>_xlfn.XLOOKUP(A3371,'Internet data '!A:A,'Internet data '!J:J)</f>
        <v>2</v>
      </c>
    </row>
    <row r="3372" spans="1:15">
      <c r="A3372" s="7" t="s">
        <v>3388</v>
      </c>
      <c r="B3372" s="7" t="s">
        <v>10</v>
      </c>
      <c r="C3372" s="7" t="s">
        <v>11</v>
      </c>
      <c r="D3372" s="7" t="s">
        <v>12</v>
      </c>
      <c r="E3372" s="7" t="s">
        <v>19</v>
      </c>
      <c r="F3372" s="7">
        <v>53</v>
      </c>
      <c r="G3372" s="7">
        <v>48.7</v>
      </c>
      <c r="H3372" s="7">
        <v>2495.1999999999998</v>
      </c>
      <c r="I3372" s="7" t="s">
        <v>10</v>
      </c>
      <c r="J3372" s="7" t="str">
        <f>_xlfn.XLOOKUP(A3372,'customer data'!A:A,'customer data'!B:B)</f>
        <v>Female</v>
      </c>
      <c r="K3372" s="7" t="str">
        <f>_xlfn.XLOOKUP(A3372,'customer data'!A:A,'customer data'!C:C)</f>
        <v>Yes</v>
      </c>
      <c r="L3372" s="7" t="str">
        <f ca="1">_xlfn.XLOOKUP(A3372,'customer data'!A:A,'customer data'!G:G)</f>
        <v>Young</v>
      </c>
      <c r="M3372" s="7" t="str">
        <f>_xlfn.XLOOKUP(A3372,'Internet data '!A:A,'Internet data '!F:F)</f>
        <v>No</v>
      </c>
      <c r="N3372" s="7" t="str">
        <f>_xlfn.XLOOKUP(A3372,'Internet data '!A:A,'Internet data '!I:I)</f>
        <v>DSL</v>
      </c>
      <c r="O3372" s="7">
        <f>_xlfn.XLOOKUP(A3372,'Internet data '!A:A,'Internet data '!J:J)</f>
        <v>4</v>
      </c>
    </row>
    <row r="3373" spans="1:15">
      <c r="A3373" s="7" t="s">
        <v>3389</v>
      </c>
      <c r="B3373" s="7" t="s">
        <v>12</v>
      </c>
      <c r="C3373" s="7" t="s">
        <v>11</v>
      </c>
      <c r="D3373" s="7" t="s">
        <v>12</v>
      </c>
      <c r="E3373" s="7" t="s">
        <v>16</v>
      </c>
      <c r="F3373" s="7">
        <v>11</v>
      </c>
      <c r="G3373" s="7">
        <v>19.25</v>
      </c>
      <c r="H3373" s="7">
        <v>180.3</v>
      </c>
      <c r="I3373" s="7" t="s">
        <v>12</v>
      </c>
      <c r="J3373" s="7" t="str">
        <f>_xlfn.XLOOKUP(A3373,'customer data'!A:A,'customer data'!B:B)</f>
        <v>Female</v>
      </c>
      <c r="K3373" s="7" t="str">
        <f>_xlfn.XLOOKUP(A3373,'customer data'!A:A,'customer data'!C:C)</f>
        <v>Yes</v>
      </c>
      <c r="L3373" s="7" t="str">
        <f ca="1">_xlfn.XLOOKUP(A3373,'customer data'!A:A,'customer data'!G:G)</f>
        <v>Adult</v>
      </c>
      <c r="M3373" s="7" t="str">
        <f>_xlfn.XLOOKUP(A3373,'Internet data '!A:A,'Internet data '!F:F)</f>
        <v>No</v>
      </c>
      <c r="N3373" s="7" t="str">
        <f>_xlfn.XLOOKUP(A3373,'Internet data '!A:A,'Internet data '!I:I)</f>
        <v>No</v>
      </c>
      <c r="O3373" s="7">
        <f>_xlfn.XLOOKUP(A3373,'Internet data '!A:A,'Internet data '!J:J)</f>
        <v>0</v>
      </c>
    </row>
    <row r="3374" spans="1:15">
      <c r="A3374" s="7" t="s">
        <v>3390</v>
      </c>
      <c r="B3374" s="7" t="s">
        <v>12</v>
      </c>
      <c r="C3374" s="7" t="s">
        <v>11</v>
      </c>
      <c r="D3374" s="7" t="s">
        <v>12</v>
      </c>
      <c r="E3374" s="7" t="s">
        <v>19</v>
      </c>
      <c r="F3374" s="7">
        <v>57</v>
      </c>
      <c r="G3374" s="7">
        <v>104.9</v>
      </c>
      <c r="H3374" s="7">
        <v>5913.95</v>
      </c>
      <c r="I3374" s="7" t="s">
        <v>10</v>
      </c>
      <c r="J3374" s="7" t="str">
        <f>_xlfn.XLOOKUP(A3374,'customer data'!A:A,'customer data'!B:B)</f>
        <v>Male</v>
      </c>
      <c r="K3374" s="7" t="str">
        <f>_xlfn.XLOOKUP(A3374,'customer data'!A:A,'customer data'!C:C)</f>
        <v>No</v>
      </c>
      <c r="L3374" s="7" t="str">
        <f ca="1">_xlfn.XLOOKUP(A3374,'customer data'!A:A,'customer data'!G:G)</f>
        <v>Adult</v>
      </c>
      <c r="M3374" s="7" t="str">
        <f>_xlfn.XLOOKUP(A3374,'Internet data '!A:A,'Internet data '!F:F)</f>
        <v>Yes</v>
      </c>
      <c r="N3374" s="7" t="str">
        <f>_xlfn.XLOOKUP(A3374,'Internet data '!A:A,'Internet data '!I:I)</f>
        <v>Fiber optic</v>
      </c>
      <c r="O3374" s="7">
        <f>_xlfn.XLOOKUP(A3374,'Internet data '!A:A,'Internet data '!J:J)</f>
        <v>5</v>
      </c>
    </row>
    <row r="3375" spans="1:15">
      <c r="A3375" s="7" t="s">
        <v>3391</v>
      </c>
      <c r="B3375" s="7" t="s">
        <v>12</v>
      </c>
      <c r="C3375" s="7" t="s">
        <v>11</v>
      </c>
      <c r="D3375" s="7" t="s">
        <v>12</v>
      </c>
      <c r="E3375" s="7" t="s">
        <v>16</v>
      </c>
      <c r="F3375" s="7">
        <v>2</v>
      </c>
      <c r="G3375" s="7">
        <v>75.45</v>
      </c>
      <c r="H3375" s="7">
        <v>158.4</v>
      </c>
      <c r="I3375" s="7" t="s">
        <v>12</v>
      </c>
      <c r="J3375" s="7" t="str">
        <f>_xlfn.XLOOKUP(A3375,'customer data'!A:A,'customer data'!B:B)</f>
        <v>Female</v>
      </c>
      <c r="K3375" s="7" t="str">
        <f>_xlfn.XLOOKUP(A3375,'customer data'!A:A,'customer data'!C:C)</f>
        <v>No</v>
      </c>
      <c r="L3375" s="7" t="str">
        <f ca="1">_xlfn.XLOOKUP(A3375,'customer data'!A:A,'customer data'!G:G)</f>
        <v>Adult</v>
      </c>
      <c r="M3375" s="7" t="str">
        <f>_xlfn.XLOOKUP(A3375,'Internet data '!A:A,'Internet data '!F:F)</f>
        <v>No</v>
      </c>
      <c r="N3375" s="7" t="str">
        <f>_xlfn.XLOOKUP(A3375,'Internet data '!A:A,'Internet data '!I:I)</f>
        <v>Fiber optic</v>
      </c>
      <c r="O3375" s="7">
        <f>_xlfn.XLOOKUP(A3375,'Internet data '!A:A,'Internet data '!J:J)</f>
        <v>1</v>
      </c>
    </row>
    <row r="3376" spans="1:15">
      <c r="A3376" s="7" t="s">
        <v>3392</v>
      </c>
      <c r="B3376" s="7" t="s">
        <v>12</v>
      </c>
      <c r="C3376" s="7" t="s">
        <v>11</v>
      </c>
      <c r="D3376" s="7" t="s">
        <v>10</v>
      </c>
      <c r="E3376" s="7" t="s">
        <v>16</v>
      </c>
      <c r="F3376" s="7">
        <v>2</v>
      </c>
      <c r="G3376" s="7">
        <v>54.85</v>
      </c>
      <c r="H3376" s="7">
        <v>104.2</v>
      </c>
      <c r="I3376" s="7" t="s">
        <v>12</v>
      </c>
      <c r="J3376" s="7" t="str">
        <f>_xlfn.XLOOKUP(A3376,'customer data'!A:A,'customer data'!B:B)</f>
        <v>Female</v>
      </c>
      <c r="K3376" s="7" t="str">
        <f>_xlfn.XLOOKUP(A3376,'customer data'!A:A,'customer data'!C:C)</f>
        <v>No</v>
      </c>
      <c r="L3376" s="7" t="str">
        <f ca="1">_xlfn.XLOOKUP(A3376,'customer data'!A:A,'customer data'!G:G)</f>
        <v>Young</v>
      </c>
      <c r="M3376" s="7" t="str">
        <f>_xlfn.XLOOKUP(A3376,'Internet data '!A:A,'Internet data '!F:F)</f>
        <v>No</v>
      </c>
      <c r="N3376" s="7" t="str">
        <f>_xlfn.XLOOKUP(A3376,'Internet data '!A:A,'Internet data '!I:I)</f>
        <v>DSL</v>
      </c>
      <c r="O3376" s="7">
        <f>_xlfn.XLOOKUP(A3376,'Internet data '!A:A,'Internet data '!J:J)</f>
        <v>2</v>
      </c>
    </row>
    <row r="3377" spans="1:15">
      <c r="A3377" s="7" t="s">
        <v>3393</v>
      </c>
      <c r="B3377" s="7" t="s">
        <v>12</v>
      </c>
      <c r="C3377" s="7" t="s">
        <v>29</v>
      </c>
      <c r="D3377" s="7" t="s">
        <v>10</v>
      </c>
      <c r="E3377" s="7" t="s">
        <v>19</v>
      </c>
      <c r="F3377" s="7">
        <v>71</v>
      </c>
      <c r="G3377" s="7">
        <v>19.899999999999999</v>
      </c>
      <c r="H3377" s="7">
        <v>1389.35</v>
      </c>
      <c r="I3377" s="7" t="s">
        <v>10</v>
      </c>
      <c r="J3377" s="7" t="str">
        <f>_xlfn.XLOOKUP(A3377,'customer data'!A:A,'customer data'!B:B)</f>
        <v>Female</v>
      </c>
      <c r="K3377" s="7" t="str">
        <f>_xlfn.XLOOKUP(A3377,'customer data'!A:A,'customer data'!C:C)</f>
        <v>Yes</v>
      </c>
      <c r="L3377" s="7" t="str">
        <f ca="1">_xlfn.XLOOKUP(A3377,'customer data'!A:A,'customer data'!G:G)</f>
        <v>Adult</v>
      </c>
      <c r="M3377" s="7" t="str">
        <f>_xlfn.XLOOKUP(A3377,'Internet data '!A:A,'Internet data '!F:F)</f>
        <v>No</v>
      </c>
      <c r="N3377" s="7" t="str">
        <f>_xlfn.XLOOKUP(A3377,'Internet data '!A:A,'Internet data '!I:I)</f>
        <v>No</v>
      </c>
      <c r="O3377" s="7">
        <f>_xlfn.XLOOKUP(A3377,'Internet data '!A:A,'Internet data '!J:J)</f>
        <v>0</v>
      </c>
    </row>
    <row r="3378" spans="1:15">
      <c r="A3378" s="7" t="s">
        <v>3394</v>
      </c>
      <c r="B3378" s="7" t="s">
        <v>12</v>
      </c>
      <c r="C3378" s="7" t="s">
        <v>11</v>
      </c>
      <c r="D3378" s="7" t="s">
        <v>12</v>
      </c>
      <c r="E3378" s="7" t="s">
        <v>16</v>
      </c>
      <c r="F3378" s="7">
        <v>1</v>
      </c>
      <c r="G3378" s="7">
        <v>19.399999999999999</v>
      </c>
      <c r="H3378" s="7">
        <v>19.399999999999999</v>
      </c>
      <c r="I3378" s="7" t="s">
        <v>10</v>
      </c>
      <c r="J3378" s="7" t="str">
        <f>_xlfn.XLOOKUP(A3378,'customer data'!A:A,'customer data'!B:B)</f>
        <v>Female</v>
      </c>
      <c r="K3378" s="7" t="str">
        <f>_xlfn.XLOOKUP(A3378,'customer data'!A:A,'customer data'!C:C)</f>
        <v>Yes</v>
      </c>
      <c r="L3378" s="7" t="str">
        <f ca="1">_xlfn.XLOOKUP(A3378,'customer data'!A:A,'customer data'!G:G)</f>
        <v>Adult</v>
      </c>
      <c r="M3378" s="7" t="str">
        <f>_xlfn.XLOOKUP(A3378,'Internet data '!A:A,'Internet data '!F:F)</f>
        <v>No</v>
      </c>
      <c r="N3378" s="7" t="str">
        <f>_xlfn.XLOOKUP(A3378,'Internet data '!A:A,'Internet data '!I:I)</f>
        <v>No</v>
      </c>
      <c r="O3378" s="7">
        <f>_xlfn.XLOOKUP(A3378,'Internet data '!A:A,'Internet data '!J:J)</f>
        <v>0</v>
      </c>
    </row>
    <row r="3379" spans="1:15">
      <c r="A3379" s="7" t="s">
        <v>3395</v>
      </c>
      <c r="B3379" s="7" t="s">
        <v>12</v>
      </c>
      <c r="C3379" s="7" t="s">
        <v>29</v>
      </c>
      <c r="D3379" s="7" t="s">
        <v>10</v>
      </c>
      <c r="E3379" s="7" t="s">
        <v>23</v>
      </c>
      <c r="F3379" s="7">
        <v>68</v>
      </c>
      <c r="G3379" s="7">
        <v>25.05</v>
      </c>
      <c r="H3379" s="7">
        <v>1629.2</v>
      </c>
      <c r="I3379" s="7" t="s">
        <v>10</v>
      </c>
      <c r="J3379" s="7" t="str">
        <f>_xlfn.XLOOKUP(A3379,'customer data'!A:A,'customer data'!B:B)</f>
        <v>Male</v>
      </c>
      <c r="K3379" s="7" t="str">
        <f>_xlfn.XLOOKUP(A3379,'customer data'!A:A,'customer data'!C:C)</f>
        <v>Yes</v>
      </c>
      <c r="L3379" s="7" t="str">
        <f ca="1">_xlfn.XLOOKUP(A3379,'customer data'!A:A,'customer data'!G:G)</f>
        <v>Adult</v>
      </c>
      <c r="M3379" s="7" t="str">
        <f>_xlfn.XLOOKUP(A3379,'Internet data '!A:A,'Internet data '!F:F)</f>
        <v>No</v>
      </c>
      <c r="N3379" s="7" t="str">
        <f>_xlfn.XLOOKUP(A3379,'Internet data '!A:A,'Internet data '!I:I)</f>
        <v>No</v>
      </c>
      <c r="O3379" s="7">
        <f>_xlfn.XLOOKUP(A3379,'Internet data '!A:A,'Internet data '!J:J)</f>
        <v>1</v>
      </c>
    </row>
    <row r="3380" spans="1:15">
      <c r="A3380" s="7" t="s">
        <v>3396</v>
      </c>
      <c r="B3380" s="7" t="s">
        <v>12</v>
      </c>
      <c r="C3380" s="7" t="s">
        <v>29</v>
      </c>
      <c r="D3380" s="7" t="s">
        <v>10</v>
      </c>
      <c r="E3380" s="7" t="s">
        <v>16</v>
      </c>
      <c r="F3380" s="7">
        <v>72</v>
      </c>
      <c r="G3380" s="7">
        <v>84.45</v>
      </c>
      <c r="H3380" s="7">
        <v>6033.1</v>
      </c>
      <c r="I3380" s="7" t="s">
        <v>10</v>
      </c>
      <c r="J3380" s="7" t="str">
        <f>_xlfn.XLOOKUP(A3380,'customer data'!A:A,'customer data'!B:B)</f>
        <v>Male</v>
      </c>
      <c r="K3380" s="7" t="str">
        <f>_xlfn.XLOOKUP(A3380,'customer data'!A:A,'customer data'!C:C)</f>
        <v>Yes</v>
      </c>
      <c r="L3380" s="7" t="str">
        <f ca="1">_xlfn.XLOOKUP(A3380,'customer data'!A:A,'customer data'!G:G)</f>
        <v>Young</v>
      </c>
      <c r="M3380" s="7" t="str">
        <f>_xlfn.XLOOKUP(A3380,'Internet data '!A:A,'Internet data '!F:F)</f>
        <v>Yes</v>
      </c>
      <c r="N3380" s="7" t="str">
        <f>_xlfn.XLOOKUP(A3380,'Internet data '!A:A,'Internet data '!I:I)</f>
        <v>DSL</v>
      </c>
      <c r="O3380" s="7">
        <f>_xlfn.XLOOKUP(A3380,'Internet data '!A:A,'Internet data '!J:J)</f>
        <v>6</v>
      </c>
    </row>
    <row r="3381" spans="1:15">
      <c r="A3381" s="7" t="s">
        <v>3397</v>
      </c>
      <c r="B3381" s="7" t="s">
        <v>12</v>
      </c>
      <c r="C3381" s="7" t="s">
        <v>11</v>
      </c>
      <c r="D3381" s="7" t="s">
        <v>10</v>
      </c>
      <c r="E3381" s="7" t="s">
        <v>16</v>
      </c>
      <c r="F3381" s="7">
        <v>2</v>
      </c>
      <c r="G3381" s="7">
        <v>19.3</v>
      </c>
      <c r="H3381" s="7">
        <v>44.4</v>
      </c>
      <c r="I3381" s="7" t="s">
        <v>10</v>
      </c>
      <c r="J3381" s="7" t="str">
        <f>_xlfn.XLOOKUP(A3381,'customer data'!A:A,'customer data'!B:B)</f>
        <v>Female</v>
      </c>
      <c r="K3381" s="7" t="str">
        <f>_xlfn.XLOOKUP(A3381,'customer data'!A:A,'customer data'!C:C)</f>
        <v>No</v>
      </c>
      <c r="L3381" s="7" t="str">
        <f ca="1">_xlfn.XLOOKUP(A3381,'customer data'!A:A,'customer data'!G:G)</f>
        <v>Adult</v>
      </c>
      <c r="M3381" s="7" t="str">
        <f>_xlfn.XLOOKUP(A3381,'Internet data '!A:A,'Internet data '!F:F)</f>
        <v>No</v>
      </c>
      <c r="N3381" s="7" t="str">
        <f>_xlfn.XLOOKUP(A3381,'Internet data '!A:A,'Internet data '!I:I)</f>
        <v>No</v>
      </c>
      <c r="O3381" s="7">
        <f>_xlfn.XLOOKUP(A3381,'Internet data '!A:A,'Internet data '!J:J)</f>
        <v>0</v>
      </c>
    </row>
    <row r="3382" spans="1:15">
      <c r="A3382" s="7" t="s">
        <v>3398</v>
      </c>
      <c r="B3382" s="7" t="s">
        <v>12</v>
      </c>
      <c r="C3382" s="7" t="s">
        <v>11</v>
      </c>
      <c r="D3382" s="7" t="s">
        <v>12</v>
      </c>
      <c r="E3382" s="7" t="s">
        <v>13</v>
      </c>
      <c r="F3382" s="7">
        <v>1</v>
      </c>
      <c r="G3382" s="7">
        <v>95.1</v>
      </c>
      <c r="H3382" s="7">
        <v>95.1</v>
      </c>
      <c r="I3382" s="7" t="s">
        <v>12</v>
      </c>
      <c r="J3382" s="7" t="str">
        <f>_xlfn.XLOOKUP(A3382,'customer data'!A:A,'customer data'!B:B)</f>
        <v>Male</v>
      </c>
      <c r="K3382" s="7" t="str">
        <f>_xlfn.XLOOKUP(A3382,'customer data'!A:A,'customer data'!C:C)</f>
        <v>Yes</v>
      </c>
      <c r="L3382" s="7" t="str">
        <f ca="1">_xlfn.XLOOKUP(A3382,'customer data'!A:A,'customer data'!G:G)</f>
        <v>Adult</v>
      </c>
      <c r="M3382" s="7" t="str">
        <f>_xlfn.XLOOKUP(A3382,'Internet data '!A:A,'Internet data '!F:F)</f>
        <v>No</v>
      </c>
      <c r="N3382" s="7" t="str">
        <f>_xlfn.XLOOKUP(A3382,'Internet data '!A:A,'Internet data '!I:I)</f>
        <v>Fiber optic</v>
      </c>
      <c r="O3382" s="7">
        <f>_xlfn.XLOOKUP(A3382,'Internet data '!A:A,'Internet data '!J:J)</f>
        <v>3</v>
      </c>
    </row>
    <row r="3383" spans="1:15">
      <c r="A3383" s="7" t="s">
        <v>3399</v>
      </c>
      <c r="B3383" s="7" t="s">
        <v>12</v>
      </c>
      <c r="C3383" s="7" t="s">
        <v>15</v>
      </c>
      <c r="D3383" s="7" t="s">
        <v>12</v>
      </c>
      <c r="E3383" s="7" t="s">
        <v>19</v>
      </c>
      <c r="F3383" s="7">
        <v>41</v>
      </c>
      <c r="G3383" s="7">
        <v>79.849999999999994</v>
      </c>
      <c r="H3383" s="7">
        <v>3320.75</v>
      </c>
      <c r="I3383" s="7" t="s">
        <v>10</v>
      </c>
      <c r="J3383" s="7" t="str">
        <f>_xlfn.XLOOKUP(A3383,'customer data'!A:A,'customer data'!B:B)</f>
        <v>Female</v>
      </c>
      <c r="K3383" s="7" t="str">
        <f>_xlfn.XLOOKUP(A3383,'customer data'!A:A,'customer data'!C:C)</f>
        <v>No</v>
      </c>
      <c r="L3383" s="7" t="str">
        <f ca="1">_xlfn.XLOOKUP(A3383,'customer data'!A:A,'customer data'!G:G)</f>
        <v>Adult</v>
      </c>
      <c r="M3383" s="7" t="str">
        <f>_xlfn.XLOOKUP(A3383,'Internet data '!A:A,'Internet data '!F:F)</f>
        <v>Yes</v>
      </c>
      <c r="N3383" s="7" t="str">
        <f>_xlfn.XLOOKUP(A3383,'Internet data '!A:A,'Internet data '!I:I)</f>
        <v>DSL</v>
      </c>
      <c r="O3383" s="7">
        <f>_xlfn.XLOOKUP(A3383,'Internet data '!A:A,'Internet data '!J:J)</f>
        <v>5</v>
      </c>
    </row>
    <row r="3384" spans="1:15">
      <c r="A3384" s="7" t="s">
        <v>3400</v>
      </c>
      <c r="B3384" s="7" t="s">
        <v>12</v>
      </c>
      <c r="C3384" s="7" t="s">
        <v>29</v>
      </c>
      <c r="D3384" s="7" t="s">
        <v>10</v>
      </c>
      <c r="E3384" s="7" t="s">
        <v>23</v>
      </c>
      <c r="F3384" s="7">
        <v>72</v>
      </c>
      <c r="G3384" s="7">
        <v>25.55</v>
      </c>
      <c r="H3384" s="7">
        <v>1867.7</v>
      </c>
      <c r="I3384" s="7" t="s">
        <v>10</v>
      </c>
      <c r="J3384" s="7" t="str">
        <f>_xlfn.XLOOKUP(A3384,'customer data'!A:A,'customer data'!B:B)</f>
        <v>Male</v>
      </c>
      <c r="K3384" s="7" t="str">
        <f>_xlfn.XLOOKUP(A3384,'customer data'!A:A,'customer data'!C:C)</f>
        <v>Yes</v>
      </c>
      <c r="L3384" s="7" t="str">
        <f ca="1">_xlfn.XLOOKUP(A3384,'customer data'!A:A,'customer data'!G:G)</f>
        <v>Adult</v>
      </c>
      <c r="M3384" s="7" t="str">
        <f>_xlfn.XLOOKUP(A3384,'Internet data '!A:A,'Internet data '!F:F)</f>
        <v>No</v>
      </c>
      <c r="N3384" s="7" t="str">
        <f>_xlfn.XLOOKUP(A3384,'Internet data '!A:A,'Internet data '!I:I)</f>
        <v>No</v>
      </c>
      <c r="O3384" s="7">
        <f>_xlfn.XLOOKUP(A3384,'Internet data '!A:A,'Internet data '!J:J)</f>
        <v>1</v>
      </c>
    </row>
    <row r="3385" spans="1:15">
      <c r="A3385" s="7" t="s">
        <v>3401</v>
      </c>
      <c r="B3385" s="7" t="s">
        <v>12</v>
      </c>
      <c r="C3385" s="7" t="s">
        <v>11</v>
      </c>
      <c r="D3385" s="7" t="s">
        <v>12</v>
      </c>
      <c r="E3385" s="7" t="s">
        <v>13</v>
      </c>
      <c r="F3385" s="7">
        <v>6</v>
      </c>
      <c r="G3385" s="7">
        <v>75.5</v>
      </c>
      <c r="H3385" s="7">
        <v>438</v>
      </c>
      <c r="I3385" s="7" t="s">
        <v>12</v>
      </c>
      <c r="J3385" s="7" t="str">
        <f>_xlfn.XLOOKUP(A3385,'customer data'!A:A,'customer data'!B:B)</f>
        <v>Male</v>
      </c>
      <c r="K3385" s="7" t="str">
        <f>_xlfn.XLOOKUP(A3385,'customer data'!A:A,'customer data'!C:C)</f>
        <v>Yes</v>
      </c>
      <c r="L3385" s="7" t="str">
        <f ca="1">_xlfn.XLOOKUP(A3385,'customer data'!A:A,'customer data'!G:G)</f>
        <v>Adult</v>
      </c>
      <c r="M3385" s="7" t="str">
        <f>_xlfn.XLOOKUP(A3385,'Internet data '!A:A,'Internet data '!F:F)</f>
        <v>No</v>
      </c>
      <c r="N3385" s="7" t="str">
        <f>_xlfn.XLOOKUP(A3385,'Internet data '!A:A,'Internet data '!I:I)</f>
        <v>Fiber optic</v>
      </c>
      <c r="O3385" s="7">
        <f>_xlfn.XLOOKUP(A3385,'Internet data '!A:A,'Internet data '!J:J)</f>
        <v>1</v>
      </c>
    </row>
    <row r="3386" spans="1:15">
      <c r="A3386" s="7" t="s">
        <v>3402</v>
      </c>
      <c r="B3386" s="7" t="s">
        <v>12</v>
      </c>
      <c r="C3386" s="7" t="s">
        <v>11</v>
      </c>
      <c r="D3386" s="7" t="s">
        <v>12</v>
      </c>
      <c r="E3386" s="7" t="s">
        <v>13</v>
      </c>
      <c r="F3386" s="7">
        <v>4</v>
      </c>
      <c r="G3386" s="7">
        <v>73.75</v>
      </c>
      <c r="H3386" s="7">
        <v>325.45</v>
      </c>
      <c r="I3386" s="7" t="s">
        <v>12</v>
      </c>
      <c r="J3386" s="7" t="str">
        <f>_xlfn.XLOOKUP(A3386,'customer data'!A:A,'customer data'!B:B)</f>
        <v>Female</v>
      </c>
      <c r="K3386" s="7" t="str">
        <f>_xlfn.XLOOKUP(A3386,'customer data'!A:A,'customer data'!C:C)</f>
        <v>Yes</v>
      </c>
      <c r="L3386" s="7" t="str">
        <f ca="1">_xlfn.XLOOKUP(A3386,'customer data'!A:A,'customer data'!G:G)</f>
        <v>Adult</v>
      </c>
      <c r="M3386" s="7" t="str">
        <f>_xlfn.XLOOKUP(A3386,'Internet data '!A:A,'Internet data '!F:F)</f>
        <v>No</v>
      </c>
      <c r="N3386" s="7" t="str">
        <f>_xlfn.XLOOKUP(A3386,'Internet data '!A:A,'Internet data '!I:I)</f>
        <v>Fiber optic</v>
      </c>
      <c r="O3386" s="7">
        <f>_xlfn.XLOOKUP(A3386,'Internet data '!A:A,'Internet data '!J:J)</f>
        <v>1</v>
      </c>
    </row>
    <row r="3387" spans="1:15">
      <c r="A3387" s="7" t="s">
        <v>3403</v>
      </c>
      <c r="B3387" s="7" t="s">
        <v>12</v>
      </c>
      <c r="C3387" s="7" t="s">
        <v>11</v>
      </c>
      <c r="D3387" s="7" t="s">
        <v>12</v>
      </c>
      <c r="E3387" s="7" t="s">
        <v>13</v>
      </c>
      <c r="F3387" s="7">
        <v>12</v>
      </c>
      <c r="G3387" s="7">
        <v>96.05</v>
      </c>
      <c r="H3387" s="7">
        <v>1148.0999999999999</v>
      </c>
      <c r="I3387" s="7" t="s">
        <v>12</v>
      </c>
      <c r="J3387" s="7" t="str">
        <f>_xlfn.XLOOKUP(A3387,'customer data'!A:A,'customer data'!B:B)</f>
        <v>Male</v>
      </c>
      <c r="K3387" s="7" t="str">
        <f>_xlfn.XLOOKUP(A3387,'customer data'!A:A,'customer data'!C:C)</f>
        <v>No</v>
      </c>
      <c r="L3387" s="7" t="str">
        <f ca="1">_xlfn.XLOOKUP(A3387,'customer data'!A:A,'customer data'!G:G)</f>
        <v>Young</v>
      </c>
      <c r="M3387" s="7" t="str">
        <f>_xlfn.XLOOKUP(A3387,'Internet data '!A:A,'Internet data '!F:F)</f>
        <v>No</v>
      </c>
      <c r="N3387" s="7" t="str">
        <f>_xlfn.XLOOKUP(A3387,'Internet data '!A:A,'Internet data '!I:I)</f>
        <v>Fiber optic</v>
      </c>
      <c r="O3387" s="7">
        <f>_xlfn.XLOOKUP(A3387,'Internet data '!A:A,'Internet data '!J:J)</f>
        <v>3</v>
      </c>
    </row>
    <row r="3388" spans="1:15">
      <c r="A3388" s="7" t="s">
        <v>3404</v>
      </c>
      <c r="B3388" s="7" t="s">
        <v>12</v>
      </c>
      <c r="C3388" s="7" t="s">
        <v>15</v>
      </c>
      <c r="D3388" s="7" t="s">
        <v>12</v>
      </c>
      <c r="E3388" s="7" t="s">
        <v>13</v>
      </c>
      <c r="F3388" s="7">
        <v>58</v>
      </c>
      <c r="G3388" s="7">
        <v>68.400000000000006</v>
      </c>
      <c r="H3388" s="7">
        <v>3972.25</v>
      </c>
      <c r="I3388" s="7" t="s">
        <v>10</v>
      </c>
      <c r="J3388" s="7" t="str">
        <f>_xlfn.XLOOKUP(A3388,'customer data'!A:A,'customer data'!B:B)</f>
        <v>Female</v>
      </c>
      <c r="K3388" s="7" t="str">
        <f>_xlfn.XLOOKUP(A3388,'customer data'!A:A,'customer data'!C:C)</f>
        <v>Yes</v>
      </c>
      <c r="L3388" s="7" t="str">
        <f ca="1">_xlfn.XLOOKUP(A3388,'customer data'!A:A,'customer data'!G:G)</f>
        <v>Adult</v>
      </c>
      <c r="M3388" s="7" t="str">
        <f>_xlfn.XLOOKUP(A3388,'Internet data '!A:A,'Internet data '!F:F)</f>
        <v>Yes</v>
      </c>
      <c r="N3388" s="7" t="str">
        <f>_xlfn.XLOOKUP(A3388,'Internet data '!A:A,'Internet data '!I:I)</f>
        <v>DSL</v>
      </c>
      <c r="O3388" s="7">
        <f>_xlfn.XLOOKUP(A3388,'Internet data '!A:A,'Internet data '!J:J)</f>
        <v>4</v>
      </c>
    </row>
    <row r="3389" spans="1:15">
      <c r="A3389" s="7" t="s">
        <v>3405</v>
      </c>
      <c r="B3389" s="7" t="s">
        <v>12</v>
      </c>
      <c r="C3389" s="7" t="s">
        <v>11</v>
      </c>
      <c r="D3389" s="7" t="s">
        <v>10</v>
      </c>
      <c r="E3389" s="7" t="s">
        <v>16</v>
      </c>
      <c r="F3389" s="7">
        <v>7</v>
      </c>
      <c r="G3389" s="7">
        <v>20.65</v>
      </c>
      <c r="H3389" s="7">
        <v>155.9</v>
      </c>
      <c r="I3389" s="7" t="s">
        <v>10</v>
      </c>
      <c r="J3389" s="7" t="str">
        <f>_xlfn.XLOOKUP(A3389,'customer data'!A:A,'customer data'!B:B)</f>
        <v>Female</v>
      </c>
      <c r="K3389" s="7" t="str">
        <f>_xlfn.XLOOKUP(A3389,'customer data'!A:A,'customer data'!C:C)</f>
        <v>No</v>
      </c>
      <c r="L3389" s="7" t="str">
        <f ca="1">_xlfn.XLOOKUP(A3389,'customer data'!A:A,'customer data'!G:G)</f>
        <v>Adult</v>
      </c>
      <c r="M3389" s="7" t="str">
        <f>_xlfn.XLOOKUP(A3389,'Internet data '!A:A,'Internet data '!F:F)</f>
        <v>No</v>
      </c>
      <c r="N3389" s="7" t="str">
        <f>_xlfn.XLOOKUP(A3389,'Internet data '!A:A,'Internet data '!I:I)</f>
        <v>No</v>
      </c>
      <c r="O3389" s="7">
        <f>_xlfn.XLOOKUP(A3389,'Internet data '!A:A,'Internet data '!J:J)</f>
        <v>0</v>
      </c>
    </row>
    <row r="3390" spans="1:15">
      <c r="A3390" s="7" t="s">
        <v>3406</v>
      </c>
      <c r="B3390" s="7" t="s">
        <v>12</v>
      </c>
      <c r="C3390" s="7" t="s">
        <v>11</v>
      </c>
      <c r="D3390" s="7" t="s">
        <v>12</v>
      </c>
      <c r="E3390" s="7" t="s">
        <v>16</v>
      </c>
      <c r="F3390" s="7">
        <v>65</v>
      </c>
      <c r="G3390" s="7">
        <v>55.15</v>
      </c>
      <c r="H3390" s="7">
        <v>3673.15</v>
      </c>
      <c r="I3390" s="7" t="s">
        <v>10</v>
      </c>
      <c r="J3390" s="7" t="str">
        <f>_xlfn.XLOOKUP(A3390,'customer data'!A:A,'customer data'!B:B)</f>
        <v>Female</v>
      </c>
      <c r="K3390" s="7" t="str">
        <f>_xlfn.XLOOKUP(A3390,'customer data'!A:A,'customer data'!C:C)</f>
        <v>Yes</v>
      </c>
      <c r="L3390" s="7" t="str">
        <f ca="1">_xlfn.XLOOKUP(A3390,'customer data'!A:A,'customer data'!G:G)</f>
        <v>Young</v>
      </c>
      <c r="M3390" s="7" t="str">
        <f>_xlfn.XLOOKUP(A3390,'Internet data '!A:A,'Internet data '!F:F)</f>
        <v>No</v>
      </c>
      <c r="N3390" s="7" t="str">
        <f>_xlfn.XLOOKUP(A3390,'Internet data '!A:A,'Internet data '!I:I)</f>
        <v>DSL</v>
      </c>
      <c r="O3390" s="7">
        <f>_xlfn.XLOOKUP(A3390,'Internet data '!A:A,'Internet data '!J:J)</f>
        <v>2</v>
      </c>
    </row>
    <row r="3391" spans="1:15">
      <c r="A3391" s="7" t="s">
        <v>3407</v>
      </c>
      <c r="B3391" s="7" t="s">
        <v>12</v>
      </c>
      <c r="C3391" s="7" t="s">
        <v>11</v>
      </c>
      <c r="D3391" s="7" t="s">
        <v>12</v>
      </c>
      <c r="E3391" s="7" t="s">
        <v>16</v>
      </c>
      <c r="F3391" s="7">
        <v>1</v>
      </c>
      <c r="G3391" s="7">
        <v>70.599999999999994</v>
      </c>
      <c r="H3391" s="7">
        <v>70.599999999999994</v>
      </c>
      <c r="I3391" s="7" t="s">
        <v>10</v>
      </c>
      <c r="J3391" s="7" t="str">
        <f>_xlfn.XLOOKUP(A3391,'customer data'!A:A,'customer data'!B:B)</f>
        <v>Male</v>
      </c>
      <c r="K3391" s="7" t="str">
        <f>_xlfn.XLOOKUP(A3391,'customer data'!A:A,'customer data'!C:C)</f>
        <v>No</v>
      </c>
      <c r="L3391" s="7" t="str">
        <f ca="1">_xlfn.XLOOKUP(A3391,'customer data'!A:A,'customer data'!G:G)</f>
        <v>Adult</v>
      </c>
      <c r="M3391" s="7" t="str">
        <f>_xlfn.XLOOKUP(A3391,'Internet data '!A:A,'Internet data '!F:F)</f>
        <v>No</v>
      </c>
      <c r="N3391" s="7" t="str">
        <f>_xlfn.XLOOKUP(A3391,'Internet data '!A:A,'Internet data '!I:I)</f>
        <v>Fiber optic</v>
      </c>
      <c r="O3391" s="7">
        <f>_xlfn.XLOOKUP(A3391,'Internet data '!A:A,'Internet data '!J:J)</f>
        <v>0</v>
      </c>
    </row>
    <row r="3392" spans="1:15">
      <c r="A3392" s="7" t="s">
        <v>3408</v>
      </c>
      <c r="B3392" s="7" t="s">
        <v>12</v>
      </c>
      <c r="C3392" s="7" t="s">
        <v>15</v>
      </c>
      <c r="D3392" s="7" t="s">
        <v>10</v>
      </c>
      <c r="E3392" s="7" t="s">
        <v>23</v>
      </c>
      <c r="F3392" s="7">
        <v>56</v>
      </c>
      <c r="G3392" s="7">
        <v>19.95</v>
      </c>
      <c r="H3392" s="7">
        <v>1126.75</v>
      </c>
      <c r="I3392" s="7" t="s">
        <v>10</v>
      </c>
      <c r="J3392" s="7" t="str">
        <f>_xlfn.XLOOKUP(A3392,'customer data'!A:A,'customer data'!B:B)</f>
        <v>Male</v>
      </c>
      <c r="K3392" s="7" t="str">
        <f>_xlfn.XLOOKUP(A3392,'customer data'!A:A,'customer data'!C:C)</f>
        <v>Yes</v>
      </c>
      <c r="L3392" s="7" t="str">
        <f ca="1">_xlfn.XLOOKUP(A3392,'customer data'!A:A,'customer data'!G:G)</f>
        <v>Young</v>
      </c>
      <c r="M3392" s="7" t="str">
        <f>_xlfn.XLOOKUP(A3392,'Internet data '!A:A,'Internet data '!F:F)</f>
        <v>No</v>
      </c>
      <c r="N3392" s="7" t="str">
        <f>_xlfn.XLOOKUP(A3392,'Internet data '!A:A,'Internet data '!I:I)</f>
        <v>No</v>
      </c>
      <c r="O3392" s="7">
        <f>_xlfn.XLOOKUP(A3392,'Internet data '!A:A,'Internet data '!J:J)</f>
        <v>0</v>
      </c>
    </row>
    <row r="3393" spans="1:15">
      <c r="A3393" s="7" t="s">
        <v>3409</v>
      </c>
      <c r="B3393" s="7" t="s">
        <v>12</v>
      </c>
      <c r="C3393" s="7" t="s">
        <v>11</v>
      </c>
      <c r="D3393" s="7" t="s">
        <v>10</v>
      </c>
      <c r="E3393" s="7" t="s">
        <v>16</v>
      </c>
      <c r="F3393" s="7">
        <v>4</v>
      </c>
      <c r="G3393" s="7">
        <v>19</v>
      </c>
      <c r="H3393" s="7">
        <v>73.45</v>
      </c>
      <c r="I3393" s="7" t="s">
        <v>10</v>
      </c>
      <c r="J3393" s="7" t="str">
        <f>_xlfn.XLOOKUP(A3393,'customer data'!A:A,'customer data'!B:B)</f>
        <v>Male</v>
      </c>
      <c r="K3393" s="7" t="str">
        <f>_xlfn.XLOOKUP(A3393,'customer data'!A:A,'customer data'!C:C)</f>
        <v>No</v>
      </c>
      <c r="L3393" s="7" t="str">
        <f ca="1">_xlfn.XLOOKUP(A3393,'customer data'!A:A,'customer data'!G:G)</f>
        <v>Adult</v>
      </c>
      <c r="M3393" s="7" t="str">
        <f>_xlfn.XLOOKUP(A3393,'Internet data '!A:A,'Internet data '!F:F)</f>
        <v>No</v>
      </c>
      <c r="N3393" s="7" t="str">
        <f>_xlfn.XLOOKUP(A3393,'Internet data '!A:A,'Internet data '!I:I)</f>
        <v>No</v>
      </c>
      <c r="O3393" s="7">
        <f>_xlfn.XLOOKUP(A3393,'Internet data '!A:A,'Internet data '!J:J)</f>
        <v>0</v>
      </c>
    </row>
    <row r="3394" spans="1:15">
      <c r="A3394" s="7" t="s">
        <v>3410</v>
      </c>
      <c r="B3394" s="7" t="s">
        <v>12</v>
      </c>
      <c r="C3394" s="7" t="s">
        <v>15</v>
      </c>
      <c r="D3394" s="7" t="s">
        <v>12</v>
      </c>
      <c r="E3394" s="7" t="s">
        <v>16</v>
      </c>
      <c r="F3394" s="7">
        <v>58</v>
      </c>
      <c r="G3394" s="7">
        <v>44.1</v>
      </c>
      <c r="H3394" s="7">
        <v>2413.0500000000002</v>
      </c>
      <c r="I3394" s="7" t="s">
        <v>10</v>
      </c>
      <c r="J3394" s="7" t="str">
        <f>_xlfn.XLOOKUP(A3394,'customer data'!A:A,'customer data'!B:B)</f>
        <v>Female</v>
      </c>
      <c r="K3394" s="7" t="str">
        <f>_xlfn.XLOOKUP(A3394,'customer data'!A:A,'customer data'!C:C)</f>
        <v>Yes</v>
      </c>
      <c r="L3394" s="7" t="str">
        <f ca="1">_xlfn.XLOOKUP(A3394,'customer data'!A:A,'customer data'!G:G)</f>
        <v>Adult</v>
      </c>
      <c r="M3394" s="7" t="str">
        <f>_xlfn.XLOOKUP(A3394,'Internet data '!A:A,'Internet data '!F:F)</f>
        <v>No</v>
      </c>
      <c r="N3394" s="7" t="str">
        <f>_xlfn.XLOOKUP(A3394,'Internet data '!A:A,'Internet data '!I:I)</f>
        <v>DSL</v>
      </c>
      <c r="O3394" s="7">
        <f>_xlfn.XLOOKUP(A3394,'Internet data '!A:A,'Internet data '!J:J)</f>
        <v>0</v>
      </c>
    </row>
    <row r="3395" spans="1:15">
      <c r="A3395" s="7" t="s">
        <v>3411</v>
      </c>
      <c r="B3395" s="7" t="s">
        <v>12</v>
      </c>
      <c r="C3395" s="7" t="s">
        <v>29</v>
      </c>
      <c r="D3395" s="7" t="s">
        <v>12</v>
      </c>
      <c r="E3395" s="7" t="s">
        <v>19</v>
      </c>
      <c r="F3395" s="7">
        <v>62</v>
      </c>
      <c r="G3395" s="7">
        <v>107.6</v>
      </c>
      <c r="H3395" s="7">
        <v>6912.7</v>
      </c>
      <c r="I3395" s="7" t="s">
        <v>10</v>
      </c>
      <c r="J3395" s="7" t="str">
        <f>_xlfn.XLOOKUP(A3395,'customer data'!A:A,'customer data'!B:B)</f>
        <v>Male</v>
      </c>
      <c r="K3395" s="7" t="str">
        <f>_xlfn.XLOOKUP(A3395,'customer data'!A:A,'customer data'!C:C)</f>
        <v>Yes</v>
      </c>
      <c r="L3395" s="7" t="str">
        <f ca="1">_xlfn.XLOOKUP(A3395,'customer data'!A:A,'customer data'!G:G)</f>
        <v>Young</v>
      </c>
      <c r="M3395" s="7" t="str">
        <f>_xlfn.XLOOKUP(A3395,'Internet data '!A:A,'Internet data '!F:F)</f>
        <v>Yes</v>
      </c>
      <c r="N3395" s="7" t="str">
        <f>_xlfn.XLOOKUP(A3395,'Internet data '!A:A,'Internet data '!I:I)</f>
        <v>Fiber optic</v>
      </c>
      <c r="O3395" s="7">
        <f>_xlfn.XLOOKUP(A3395,'Internet data '!A:A,'Internet data '!J:J)</f>
        <v>5</v>
      </c>
    </row>
    <row r="3396" spans="1:15">
      <c r="A3396" s="7" t="s">
        <v>3412</v>
      </c>
      <c r="B3396" s="7" t="s">
        <v>12</v>
      </c>
      <c r="C3396" s="7" t="s">
        <v>15</v>
      </c>
      <c r="D3396" s="7" t="s">
        <v>10</v>
      </c>
      <c r="E3396" s="7" t="s">
        <v>13</v>
      </c>
      <c r="F3396" s="7">
        <v>26</v>
      </c>
      <c r="G3396" s="7">
        <v>61.55</v>
      </c>
      <c r="H3396" s="7">
        <v>1581.95</v>
      </c>
      <c r="I3396" s="7" t="s">
        <v>10</v>
      </c>
      <c r="J3396" s="7" t="str">
        <f>_xlfn.XLOOKUP(A3396,'customer data'!A:A,'customer data'!B:B)</f>
        <v>Male</v>
      </c>
      <c r="K3396" s="7" t="str">
        <f>_xlfn.XLOOKUP(A3396,'customer data'!A:A,'customer data'!C:C)</f>
        <v>No</v>
      </c>
      <c r="L3396" s="7" t="str">
        <f ca="1">_xlfn.XLOOKUP(A3396,'customer data'!A:A,'customer data'!G:G)</f>
        <v>Young</v>
      </c>
      <c r="M3396" s="7" t="str">
        <f>_xlfn.XLOOKUP(A3396,'Internet data '!A:A,'Internet data '!F:F)</f>
        <v>No</v>
      </c>
      <c r="N3396" s="7" t="str">
        <f>_xlfn.XLOOKUP(A3396,'Internet data '!A:A,'Internet data '!I:I)</f>
        <v>DSL</v>
      </c>
      <c r="O3396" s="7">
        <f>_xlfn.XLOOKUP(A3396,'Internet data '!A:A,'Internet data '!J:J)</f>
        <v>3</v>
      </c>
    </row>
    <row r="3397" spans="1:15">
      <c r="A3397" s="7" t="s">
        <v>3413</v>
      </c>
      <c r="B3397" s="7" t="s">
        <v>12</v>
      </c>
      <c r="C3397" s="7" t="s">
        <v>11</v>
      </c>
      <c r="D3397" s="7" t="s">
        <v>10</v>
      </c>
      <c r="E3397" s="7" t="s">
        <v>19</v>
      </c>
      <c r="F3397" s="7">
        <v>62</v>
      </c>
      <c r="G3397" s="7">
        <v>90.7</v>
      </c>
      <c r="H3397" s="7">
        <v>5586.45</v>
      </c>
      <c r="I3397" s="7" t="s">
        <v>10</v>
      </c>
      <c r="J3397" s="7" t="str">
        <f>_xlfn.XLOOKUP(A3397,'customer data'!A:A,'customer data'!B:B)</f>
        <v>Male</v>
      </c>
      <c r="K3397" s="7" t="str">
        <f>_xlfn.XLOOKUP(A3397,'customer data'!A:A,'customer data'!C:C)</f>
        <v>No</v>
      </c>
      <c r="L3397" s="7" t="str">
        <f ca="1">_xlfn.XLOOKUP(A3397,'customer data'!A:A,'customer data'!G:G)</f>
        <v>Adult</v>
      </c>
      <c r="M3397" s="7" t="str">
        <f>_xlfn.XLOOKUP(A3397,'Internet data '!A:A,'Internet data '!F:F)</f>
        <v>No</v>
      </c>
      <c r="N3397" s="7" t="str">
        <f>_xlfn.XLOOKUP(A3397,'Internet data '!A:A,'Internet data '!I:I)</f>
        <v>Fiber optic</v>
      </c>
      <c r="O3397" s="7">
        <f>_xlfn.XLOOKUP(A3397,'Internet data '!A:A,'Internet data '!J:J)</f>
        <v>4</v>
      </c>
    </row>
    <row r="3398" spans="1:15">
      <c r="A3398" s="7" t="s">
        <v>3414</v>
      </c>
      <c r="B3398" s="7" t="s">
        <v>12</v>
      </c>
      <c r="C3398" s="7" t="s">
        <v>15</v>
      </c>
      <c r="D3398" s="7" t="s">
        <v>10</v>
      </c>
      <c r="E3398" s="7" t="s">
        <v>23</v>
      </c>
      <c r="F3398" s="7">
        <v>58</v>
      </c>
      <c r="G3398" s="7">
        <v>99.25</v>
      </c>
      <c r="H3398" s="7">
        <v>5846.65</v>
      </c>
      <c r="I3398" s="7" t="s">
        <v>10</v>
      </c>
      <c r="J3398" s="7" t="str">
        <f>_xlfn.XLOOKUP(A3398,'customer data'!A:A,'customer data'!B:B)</f>
        <v>Female</v>
      </c>
      <c r="K3398" s="7" t="str">
        <f>_xlfn.XLOOKUP(A3398,'customer data'!A:A,'customer data'!C:C)</f>
        <v>Yes</v>
      </c>
      <c r="L3398" s="7" t="str">
        <f ca="1">_xlfn.XLOOKUP(A3398,'customer data'!A:A,'customer data'!G:G)</f>
        <v>Young</v>
      </c>
      <c r="M3398" s="7" t="str">
        <f>_xlfn.XLOOKUP(A3398,'Internet data '!A:A,'Internet data '!F:F)</f>
        <v>No</v>
      </c>
      <c r="N3398" s="7" t="str">
        <f>_xlfn.XLOOKUP(A3398,'Internet data '!A:A,'Internet data '!I:I)</f>
        <v>Fiber optic</v>
      </c>
      <c r="O3398" s="7">
        <f>_xlfn.XLOOKUP(A3398,'Internet data '!A:A,'Internet data '!J:J)</f>
        <v>4</v>
      </c>
    </row>
    <row r="3399" spans="1:15">
      <c r="A3399" s="7" t="s">
        <v>3415</v>
      </c>
      <c r="B3399" s="7" t="s">
        <v>12</v>
      </c>
      <c r="C3399" s="7" t="s">
        <v>29</v>
      </c>
      <c r="D3399" s="7" t="s">
        <v>12</v>
      </c>
      <c r="E3399" s="7" t="s">
        <v>13</v>
      </c>
      <c r="F3399" s="7">
        <v>68</v>
      </c>
      <c r="G3399" s="7">
        <v>91.7</v>
      </c>
      <c r="H3399" s="7">
        <v>6424.7</v>
      </c>
      <c r="I3399" s="7" t="s">
        <v>10</v>
      </c>
      <c r="J3399" s="7" t="str">
        <f>_xlfn.XLOOKUP(A3399,'customer data'!A:A,'customer data'!B:B)</f>
        <v>Female</v>
      </c>
      <c r="K3399" s="7" t="str">
        <f>_xlfn.XLOOKUP(A3399,'customer data'!A:A,'customer data'!C:C)</f>
        <v>Yes</v>
      </c>
      <c r="L3399" s="7" t="str">
        <f ca="1">_xlfn.XLOOKUP(A3399,'customer data'!A:A,'customer data'!G:G)</f>
        <v>Adult</v>
      </c>
      <c r="M3399" s="7" t="str">
        <f>_xlfn.XLOOKUP(A3399,'Internet data '!A:A,'Internet data '!F:F)</f>
        <v>Yes</v>
      </c>
      <c r="N3399" s="7" t="str">
        <f>_xlfn.XLOOKUP(A3399,'Internet data '!A:A,'Internet data '!I:I)</f>
        <v>DSL</v>
      </c>
      <c r="O3399" s="7">
        <f>_xlfn.XLOOKUP(A3399,'Internet data '!A:A,'Internet data '!J:J)</f>
        <v>7</v>
      </c>
    </row>
    <row r="3400" spans="1:15">
      <c r="A3400" s="7" t="s">
        <v>3416</v>
      </c>
      <c r="B3400" s="7" t="s">
        <v>12</v>
      </c>
      <c r="C3400" s="7" t="s">
        <v>15</v>
      </c>
      <c r="D3400" s="7" t="s">
        <v>12</v>
      </c>
      <c r="E3400" s="7" t="s">
        <v>23</v>
      </c>
      <c r="F3400" s="7">
        <v>61</v>
      </c>
      <c r="G3400" s="7">
        <v>100.7</v>
      </c>
      <c r="H3400" s="7">
        <v>6018.65</v>
      </c>
      <c r="I3400" s="7" t="s">
        <v>10</v>
      </c>
      <c r="J3400" s="7" t="str">
        <f>_xlfn.XLOOKUP(A3400,'customer data'!A:A,'customer data'!B:B)</f>
        <v>Female</v>
      </c>
      <c r="K3400" s="7" t="str">
        <f>_xlfn.XLOOKUP(A3400,'customer data'!A:A,'customer data'!C:C)</f>
        <v>Yes</v>
      </c>
      <c r="L3400" s="7" t="str">
        <f ca="1">_xlfn.XLOOKUP(A3400,'customer data'!A:A,'customer data'!G:G)</f>
        <v>Adult</v>
      </c>
      <c r="M3400" s="7" t="str">
        <f>_xlfn.XLOOKUP(A3400,'Internet data '!A:A,'Internet data '!F:F)</f>
        <v>No</v>
      </c>
      <c r="N3400" s="7" t="str">
        <f>_xlfn.XLOOKUP(A3400,'Internet data '!A:A,'Internet data '!I:I)</f>
        <v>Fiber optic</v>
      </c>
      <c r="O3400" s="7">
        <f>_xlfn.XLOOKUP(A3400,'Internet data '!A:A,'Internet data '!J:J)</f>
        <v>5</v>
      </c>
    </row>
    <row r="3401" spans="1:15">
      <c r="A3401" s="7" t="s">
        <v>3417</v>
      </c>
      <c r="B3401" s="7" t="s">
        <v>12</v>
      </c>
      <c r="C3401" s="7" t="s">
        <v>29</v>
      </c>
      <c r="D3401" s="7" t="s">
        <v>12</v>
      </c>
      <c r="E3401" s="7" t="s">
        <v>23</v>
      </c>
      <c r="F3401" s="7">
        <v>42</v>
      </c>
      <c r="G3401" s="7">
        <v>78.45</v>
      </c>
      <c r="H3401" s="7">
        <v>3373.4</v>
      </c>
      <c r="I3401" s="7" t="s">
        <v>10</v>
      </c>
      <c r="J3401" s="7" t="str">
        <f>_xlfn.XLOOKUP(A3401,'customer data'!A:A,'customer data'!B:B)</f>
        <v>Female</v>
      </c>
      <c r="K3401" s="7" t="str">
        <f>_xlfn.XLOOKUP(A3401,'customer data'!A:A,'customer data'!C:C)</f>
        <v>No</v>
      </c>
      <c r="L3401" s="7" t="str">
        <f ca="1">_xlfn.XLOOKUP(A3401,'customer data'!A:A,'customer data'!G:G)</f>
        <v>Young</v>
      </c>
      <c r="M3401" s="7" t="str">
        <f>_xlfn.XLOOKUP(A3401,'Internet data '!A:A,'Internet data '!F:F)</f>
        <v>Yes</v>
      </c>
      <c r="N3401" s="7" t="str">
        <f>_xlfn.XLOOKUP(A3401,'Internet data '!A:A,'Internet data '!I:I)</f>
        <v>DSL</v>
      </c>
      <c r="O3401" s="7">
        <f>_xlfn.XLOOKUP(A3401,'Internet data '!A:A,'Internet data '!J:J)</f>
        <v>5</v>
      </c>
    </row>
    <row r="3402" spans="1:15">
      <c r="A3402" s="7" t="s">
        <v>3418</v>
      </c>
      <c r="B3402" s="7" t="s">
        <v>12</v>
      </c>
      <c r="C3402" s="7" t="s">
        <v>11</v>
      </c>
      <c r="D3402" s="7" t="s">
        <v>10</v>
      </c>
      <c r="E3402" s="7" t="s">
        <v>19</v>
      </c>
      <c r="F3402" s="7">
        <v>18</v>
      </c>
      <c r="G3402" s="7">
        <v>84.3</v>
      </c>
      <c r="H3402" s="7">
        <v>1537.9</v>
      </c>
      <c r="I3402" s="7" t="s">
        <v>10</v>
      </c>
      <c r="J3402" s="7" t="str">
        <f>_xlfn.XLOOKUP(A3402,'customer data'!A:A,'customer data'!B:B)</f>
        <v>Male</v>
      </c>
      <c r="K3402" s="7" t="str">
        <f>_xlfn.XLOOKUP(A3402,'customer data'!A:A,'customer data'!C:C)</f>
        <v>No</v>
      </c>
      <c r="L3402" s="7" t="str">
        <f ca="1">_xlfn.XLOOKUP(A3402,'customer data'!A:A,'customer data'!G:G)</f>
        <v>Young</v>
      </c>
      <c r="M3402" s="7" t="str">
        <f>_xlfn.XLOOKUP(A3402,'Internet data '!A:A,'Internet data '!F:F)</f>
        <v>No</v>
      </c>
      <c r="N3402" s="7" t="str">
        <f>_xlfn.XLOOKUP(A3402,'Internet data '!A:A,'Internet data '!I:I)</f>
        <v>Fiber optic</v>
      </c>
      <c r="O3402" s="7">
        <f>_xlfn.XLOOKUP(A3402,'Internet data '!A:A,'Internet data '!J:J)</f>
        <v>2</v>
      </c>
    </row>
    <row r="3403" spans="1:15">
      <c r="A3403" s="7" t="s">
        <v>3419</v>
      </c>
      <c r="B3403" s="7" t="s">
        <v>12</v>
      </c>
      <c r="C3403" s="7" t="s">
        <v>29</v>
      </c>
      <c r="D3403" s="7" t="s">
        <v>12</v>
      </c>
      <c r="E3403" s="7" t="s">
        <v>19</v>
      </c>
      <c r="F3403" s="7">
        <v>56</v>
      </c>
      <c r="G3403" s="7">
        <v>19.55</v>
      </c>
      <c r="H3403" s="7">
        <v>1080.55</v>
      </c>
      <c r="I3403" s="7" t="s">
        <v>10</v>
      </c>
      <c r="J3403" s="7" t="str">
        <f>_xlfn.XLOOKUP(A3403,'customer data'!A:A,'customer data'!B:B)</f>
        <v>Female</v>
      </c>
      <c r="K3403" s="7" t="str">
        <f>_xlfn.XLOOKUP(A3403,'customer data'!A:A,'customer data'!C:C)</f>
        <v>No</v>
      </c>
      <c r="L3403" s="7" t="str">
        <f ca="1">_xlfn.XLOOKUP(A3403,'customer data'!A:A,'customer data'!G:G)</f>
        <v>Adult</v>
      </c>
      <c r="M3403" s="7" t="str">
        <f>_xlfn.XLOOKUP(A3403,'Internet data '!A:A,'Internet data '!F:F)</f>
        <v>No</v>
      </c>
      <c r="N3403" s="7" t="str">
        <f>_xlfn.XLOOKUP(A3403,'Internet data '!A:A,'Internet data '!I:I)</f>
        <v>No</v>
      </c>
      <c r="O3403" s="7">
        <f>_xlfn.XLOOKUP(A3403,'Internet data '!A:A,'Internet data '!J:J)</f>
        <v>0</v>
      </c>
    </row>
    <row r="3404" spans="1:15">
      <c r="A3404" s="7" t="s">
        <v>3420</v>
      </c>
      <c r="B3404" s="7" t="s">
        <v>12</v>
      </c>
      <c r="C3404" s="7" t="s">
        <v>11</v>
      </c>
      <c r="D3404" s="7" t="s">
        <v>12</v>
      </c>
      <c r="E3404" s="7" t="s">
        <v>13</v>
      </c>
      <c r="F3404" s="7">
        <v>4</v>
      </c>
      <c r="G3404" s="7">
        <v>88.95</v>
      </c>
      <c r="H3404" s="7">
        <v>355.2</v>
      </c>
      <c r="I3404" s="7" t="s">
        <v>12</v>
      </c>
      <c r="J3404" s="7" t="str">
        <f>_xlfn.XLOOKUP(A3404,'customer data'!A:A,'customer data'!B:B)</f>
        <v>Female</v>
      </c>
      <c r="K3404" s="7" t="str">
        <f>_xlfn.XLOOKUP(A3404,'customer data'!A:A,'customer data'!C:C)</f>
        <v>No</v>
      </c>
      <c r="L3404" s="7" t="str">
        <f ca="1">_xlfn.XLOOKUP(A3404,'customer data'!A:A,'customer data'!G:G)</f>
        <v>Adult</v>
      </c>
      <c r="M3404" s="7" t="str">
        <f>_xlfn.XLOOKUP(A3404,'Internet data '!A:A,'Internet data '!F:F)</f>
        <v>No</v>
      </c>
      <c r="N3404" s="7" t="str">
        <f>_xlfn.XLOOKUP(A3404,'Internet data '!A:A,'Internet data '!I:I)</f>
        <v>Fiber optic</v>
      </c>
      <c r="O3404" s="7">
        <f>_xlfn.XLOOKUP(A3404,'Internet data '!A:A,'Internet data '!J:J)</f>
        <v>3</v>
      </c>
    </row>
    <row r="3405" spans="1:15">
      <c r="A3405" s="7" t="s">
        <v>3421</v>
      </c>
      <c r="B3405" s="7" t="s">
        <v>12</v>
      </c>
      <c r="C3405" s="7" t="s">
        <v>11</v>
      </c>
      <c r="D3405" s="7" t="s">
        <v>10</v>
      </c>
      <c r="E3405" s="7" t="s">
        <v>23</v>
      </c>
      <c r="F3405" s="7">
        <v>4</v>
      </c>
      <c r="G3405" s="7">
        <v>20.45</v>
      </c>
      <c r="H3405" s="7">
        <v>82.85</v>
      </c>
      <c r="I3405" s="7" t="s">
        <v>10</v>
      </c>
      <c r="J3405" s="7" t="str">
        <f>_xlfn.XLOOKUP(A3405,'customer data'!A:A,'customer data'!B:B)</f>
        <v>Female</v>
      </c>
      <c r="K3405" s="7" t="str">
        <f>_xlfn.XLOOKUP(A3405,'customer data'!A:A,'customer data'!C:C)</f>
        <v>No</v>
      </c>
      <c r="L3405" s="7" t="str">
        <f ca="1">_xlfn.XLOOKUP(A3405,'customer data'!A:A,'customer data'!G:G)</f>
        <v>Adult</v>
      </c>
      <c r="M3405" s="7" t="str">
        <f>_xlfn.XLOOKUP(A3405,'Internet data '!A:A,'Internet data '!F:F)</f>
        <v>No</v>
      </c>
      <c r="N3405" s="7" t="str">
        <f>_xlfn.XLOOKUP(A3405,'Internet data '!A:A,'Internet data '!I:I)</f>
        <v>No</v>
      </c>
      <c r="O3405" s="7">
        <f>_xlfn.XLOOKUP(A3405,'Internet data '!A:A,'Internet data '!J:J)</f>
        <v>0</v>
      </c>
    </row>
    <row r="3406" spans="1:15">
      <c r="A3406" s="7" t="s">
        <v>3422</v>
      </c>
      <c r="B3406" s="7" t="s">
        <v>12</v>
      </c>
      <c r="C3406" s="7" t="s">
        <v>15</v>
      </c>
      <c r="D3406" s="7" t="s">
        <v>10</v>
      </c>
      <c r="E3406" s="7" t="s">
        <v>23</v>
      </c>
      <c r="F3406" s="7">
        <v>35</v>
      </c>
      <c r="G3406" s="7">
        <v>55.6</v>
      </c>
      <c r="H3406" s="7">
        <v>2016.45</v>
      </c>
      <c r="I3406" s="7" t="s">
        <v>10</v>
      </c>
      <c r="J3406" s="7" t="str">
        <f>_xlfn.XLOOKUP(A3406,'customer data'!A:A,'customer data'!B:B)</f>
        <v>Female</v>
      </c>
      <c r="K3406" s="7" t="str">
        <f>_xlfn.XLOOKUP(A3406,'customer data'!A:A,'customer data'!C:C)</f>
        <v>No</v>
      </c>
      <c r="L3406" s="7" t="str">
        <f ca="1">_xlfn.XLOOKUP(A3406,'customer data'!A:A,'customer data'!G:G)</f>
        <v>Adult</v>
      </c>
      <c r="M3406" s="7" t="str">
        <f>_xlfn.XLOOKUP(A3406,'Internet data '!A:A,'Internet data '!F:F)</f>
        <v>No</v>
      </c>
      <c r="N3406" s="7" t="str">
        <f>_xlfn.XLOOKUP(A3406,'Internet data '!A:A,'Internet data '!I:I)</f>
        <v>DSL</v>
      </c>
      <c r="O3406" s="7">
        <f>_xlfn.XLOOKUP(A3406,'Internet data '!A:A,'Internet data '!J:J)</f>
        <v>2</v>
      </c>
    </row>
    <row r="3407" spans="1:15">
      <c r="A3407" s="7" t="s">
        <v>3423</v>
      </c>
      <c r="B3407" s="7" t="s">
        <v>12</v>
      </c>
      <c r="C3407" s="7" t="s">
        <v>11</v>
      </c>
      <c r="D3407" s="7" t="s">
        <v>12</v>
      </c>
      <c r="E3407" s="7" t="s">
        <v>19</v>
      </c>
      <c r="F3407" s="7">
        <v>64</v>
      </c>
      <c r="G3407" s="7">
        <v>86.8</v>
      </c>
      <c r="H3407" s="7">
        <v>5327.25</v>
      </c>
      <c r="I3407" s="7" t="s">
        <v>10</v>
      </c>
      <c r="J3407" s="7" t="str">
        <f>_xlfn.XLOOKUP(A3407,'customer data'!A:A,'customer data'!B:B)</f>
        <v>Female</v>
      </c>
      <c r="K3407" s="7" t="str">
        <f>_xlfn.XLOOKUP(A3407,'customer data'!A:A,'customer data'!C:C)</f>
        <v>Yes</v>
      </c>
      <c r="L3407" s="7" t="str">
        <f ca="1">_xlfn.XLOOKUP(A3407,'customer data'!A:A,'customer data'!G:G)</f>
        <v>Adult</v>
      </c>
      <c r="M3407" s="7" t="str">
        <f>_xlfn.XLOOKUP(A3407,'Internet data '!A:A,'Internet data '!F:F)</f>
        <v>Yes</v>
      </c>
      <c r="N3407" s="7" t="str">
        <f>_xlfn.XLOOKUP(A3407,'Internet data '!A:A,'Internet data '!I:I)</f>
        <v>Fiber optic</v>
      </c>
      <c r="O3407" s="7">
        <f>_xlfn.XLOOKUP(A3407,'Internet data '!A:A,'Internet data '!J:J)</f>
        <v>3</v>
      </c>
    </row>
    <row r="3408" spans="1:15">
      <c r="A3408" s="7" t="s">
        <v>3424</v>
      </c>
      <c r="B3408" s="7" t="s">
        <v>12</v>
      </c>
      <c r="C3408" s="7" t="s">
        <v>15</v>
      </c>
      <c r="D3408" s="7" t="s">
        <v>10</v>
      </c>
      <c r="E3408" s="7" t="s">
        <v>16</v>
      </c>
      <c r="F3408" s="7">
        <v>31</v>
      </c>
      <c r="G3408" s="7">
        <v>20.95</v>
      </c>
      <c r="H3408" s="7">
        <v>683.25</v>
      </c>
      <c r="I3408" s="7" t="s">
        <v>10</v>
      </c>
      <c r="J3408" s="7" t="str">
        <f>_xlfn.XLOOKUP(A3408,'customer data'!A:A,'customer data'!B:B)</f>
        <v>Female</v>
      </c>
      <c r="K3408" s="7" t="str">
        <f>_xlfn.XLOOKUP(A3408,'customer data'!A:A,'customer data'!C:C)</f>
        <v>No</v>
      </c>
      <c r="L3408" s="7" t="str">
        <f ca="1">_xlfn.XLOOKUP(A3408,'customer data'!A:A,'customer data'!G:G)</f>
        <v>Adult</v>
      </c>
      <c r="M3408" s="7" t="str">
        <f>_xlfn.XLOOKUP(A3408,'Internet data '!A:A,'Internet data '!F:F)</f>
        <v>No</v>
      </c>
      <c r="N3408" s="7" t="str">
        <f>_xlfn.XLOOKUP(A3408,'Internet data '!A:A,'Internet data '!I:I)</f>
        <v>No</v>
      </c>
      <c r="O3408" s="7">
        <f>_xlfn.XLOOKUP(A3408,'Internet data '!A:A,'Internet data '!J:J)</f>
        <v>0</v>
      </c>
    </row>
    <row r="3409" spans="1:15">
      <c r="A3409" s="7" t="s">
        <v>3425</v>
      </c>
      <c r="B3409" s="7" t="s">
        <v>12</v>
      </c>
      <c r="C3409" s="7" t="s">
        <v>29</v>
      </c>
      <c r="D3409" s="7" t="s">
        <v>12</v>
      </c>
      <c r="E3409" s="7" t="s">
        <v>19</v>
      </c>
      <c r="F3409" s="7">
        <v>67</v>
      </c>
      <c r="G3409" s="7">
        <v>20.05</v>
      </c>
      <c r="H3409" s="7">
        <v>1263.05</v>
      </c>
      <c r="I3409" s="7" t="s">
        <v>10</v>
      </c>
      <c r="J3409" s="7" t="str">
        <f>_xlfn.XLOOKUP(A3409,'customer data'!A:A,'customer data'!B:B)</f>
        <v>Female</v>
      </c>
      <c r="K3409" s="7" t="str">
        <f>_xlfn.XLOOKUP(A3409,'customer data'!A:A,'customer data'!C:C)</f>
        <v>Yes</v>
      </c>
      <c r="L3409" s="7" t="str">
        <f ca="1">_xlfn.XLOOKUP(A3409,'customer data'!A:A,'customer data'!G:G)</f>
        <v>Adult</v>
      </c>
      <c r="M3409" s="7" t="str">
        <f>_xlfn.XLOOKUP(A3409,'Internet data '!A:A,'Internet data '!F:F)</f>
        <v>No</v>
      </c>
      <c r="N3409" s="7" t="str">
        <f>_xlfn.XLOOKUP(A3409,'Internet data '!A:A,'Internet data '!I:I)</f>
        <v>No</v>
      </c>
      <c r="O3409" s="7">
        <f>_xlfn.XLOOKUP(A3409,'Internet data '!A:A,'Internet data '!J:J)</f>
        <v>0</v>
      </c>
    </row>
    <row r="3410" spans="1:15">
      <c r="A3410" s="7" t="s">
        <v>3426</v>
      </c>
      <c r="B3410" s="7" t="s">
        <v>12</v>
      </c>
      <c r="C3410" s="7" t="s">
        <v>11</v>
      </c>
      <c r="D3410" s="7" t="s">
        <v>10</v>
      </c>
      <c r="E3410" s="7" t="s">
        <v>23</v>
      </c>
      <c r="F3410" s="7">
        <v>4</v>
      </c>
      <c r="G3410" s="7">
        <v>50.7</v>
      </c>
      <c r="H3410" s="7">
        <v>151.30000000000001</v>
      </c>
      <c r="I3410" s="7" t="s">
        <v>12</v>
      </c>
      <c r="J3410" s="7" t="str">
        <f>_xlfn.XLOOKUP(A3410,'customer data'!A:A,'customer data'!B:B)</f>
        <v>Female</v>
      </c>
      <c r="K3410" s="7" t="str">
        <f>_xlfn.XLOOKUP(A3410,'customer data'!A:A,'customer data'!C:C)</f>
        <v>No</v>
      </c>
      <c r="L3410" s="7" t="str">
        <f ca="1">_xlfn.XLOOKUP(A3410,'customer data'!A:A,'customer data'!G:G)</f>
        <v>Adult</v>
      </c>
      <c r="M3410" s="7" t="str">
        <f>_xlfn.XLOOKUP(A3410,'Internet data '!A:A,'Internet data '!F:F)</f>
        <v>No</v>
      </c>
      <c r="N3410" s="7" t="str">
        <f>_xlfn.XLOOKUP(A3410,'Internet data '!A:A,'Internet data '!I:I)</f>
        <v>DSL</v>
      </c>
      <c r="O3410" s="7">
        <f>_xlfn.XLOOKUP(A3410,'Internet data '!A:A,'Internet data '!J:J)</f>
        <v>1</v>
      </c>
    </row>
    <row r="3411" spans="1:15">
      <c r="A3411" s="7" t="s">
        <v>3427</v>
      </c>
      <c r="B3411" s="7" t="s">
        <v>12</v>
      </c>
      <c r="C3411" s="7" t="s">
        <v>29</v>
      </c>
      <c r="D3411" s="7" t="s">
        <v>12</v>
      </c>
      <c r="E3411" s="7" t="s">
        <v>13</v>
      </c>
      <c r="F3411" s="7">
        <v>70</v>
      </c>
      <c r="G3411" s="7">
        <v>113.65</v>
      </c>
      <c r="H3411" s="7">
        <v>7714.65</v>
      </c>
      <c r="I3411" s="7" t="s">
        <v>10</v>
      </c>
      <c r="J3411" s="7" t="str">
        <f>_xlfn.XLOOKUP(A3411,'customer data'!A:A,'customer data'!B:B)</f>
        <v>Female</v>
      </c>
      <c r="K3411" s="7" t="str">
        <f>_xlfn.XLOOKUP(A3411,'customer data'!A:A,'customer data'!C:C)</f>
        <v>Yes</v>
      </c>
      <c r="L3411" s="7" t="str">
        <f ca="1">_xlfn.XLOOKUP(A3411,'customer data'!A:A,'customer data'!G:G)</f>
        <v>Adult</v>
      </c>
      <c r="M3411" s="7" t="str">
        <f>_xlfn.XLOOKUP(A3411,'Internet data '!A:A,'Internet data '!F:F)</f>
        <v>Yes</v>
      </c>
      <c r="N3411" s="7" t="str">
        <f>_xlfn.XLOOKUP(A3411,'Internet data '!A:A,'Internet data '!I:I)</f>
        <v>Fiber optic</v>
      </c>
      <c r="O3411" s="7">
        <f>_xlfn.XLOOKUP(A3411,'Internet data '!A:A,'Internet data '!J:J)</f>
        <v>7</v>
      </c>
    </row>
    <row r="3412" spans="1:15">
      <c r="A3412" s="7" t="s">
        <v>3428</v>
      </c>
      <c r="B3412" s="7" t="s">
        <v>12</v>
      </c>
      <c r="C3412" s="7" t="s">
        <v>11</v>
      </c>
      <c r="D3412" s="7" t="s">
        <v>10</v>
      </c>
      <c r="E3412" s="7" t="s">
        <v>23</v>
      </c>
      <c r="F3412" s="7">
        <v>3</v>
      </c>
      <c r="G3412" s="7">
        <v>53.4</v>
      </c>
      <c r="H3412" s="7">
        <v>188.7</v>
      </c>
      <c r="I3412" s="7" t="s">
        <v>12</v>
      </c>
      <c r="J3412" s="7" t="str">
        <f>_xlfn.XLOOKUP(A3412,'customer data'!A:A,'customer data'!B:B)</f>
        <v>Male</v>
      </c>
      <c r="K3412" s="7" t="str">
        <f>_xlfn.XLOOKUP(A3412,'customer data'!A:A,'customer data'!C:C)</f>
        <v>No</v>
      </c>
      <c r="L3412" s="7" t="str">
        <f ca="1">_xlfn.XLOOKUP(A3412,'customer data'!A:A,'customer data'!G:G)</f>
        <v>Adult</v>
      </c>
      <c r="M3412" s="7" t="str">
        <f>_xlfn.XLOOKUP(A3412,'Internet data '!A:A,'Internet data '!F:F)</f>
        <v>No</v>
      </c>
      <c r="N3412" s="7" t="str">
        <f>_xlfn.XLOOKUP(A3412,'Internet data '!A:A,'Internet data '!I:I)</f>
        <v>DSL</v>
      </c>
      <c r="O3412" s="7">
        <f>_xlfn.XLOOKUP(A3412,'Internet data '!A:A,'Internet data '!J:J)</f>
        <v>1</v>
      </c>
    </row>
    <row r="3413" spans="1:15">
      <c r="A3413" s="7" t="s">
        <v>3429</v>
      </c>
      <c r="B3413" s="7" t="s">
        <v>12</v>
      </c>
      <c r="C3413" s="7" t="s">
        <v>11</v>
      </c>
      <c r="D3413" s="7" t="s">
        <v>12</v>
      </c>
      <c r="E3413" s="7" t="s">
        <v>13</v>
      </c>
      <c r="F3413" s="7">
        <v>53</v>
      </c>
      <c r="G3413" s="7">
        <v>101.9</v>
      </c>
      <c r="H3413" s="7">
        <v>5549.4</v>
      </c>
      <c r="I3413" s="7" t="s">
        <v>12</v>
      </c>
      <c r="J3413" s="7" t="str">
        <f>_xlfn.XLOOKUP(A3413,'customer data'!A:A,'customer data'!B:B)</f>
        <v>Male</v>
      </c>
      <c r="K3413" s="7" t="str">
        <f>_xlfn.XLOOKUP(A3413,'customer data'!A:A,'customer data'!C:C)</f>
        <v>Yes</v>
      </c>
      <c r="L3413" s="7" t="str">
        <f ca="1">_xlfn.XLOOKUP(A3413,'customer data'!A:A,'customer data'!G:G)</f>
        <v>Adult</v>
      </c>
      <c r="M3413" s="7" t="str">
        <f>_xlfn.XLOOKUP(A3413,'Internet data '!A:A,'Internet data '!F:F)</f>
        <v>No</v>
      </c>
      <c r="N3413" s="7" t="str">
        <f>_xlfn.XLOOKUP(A3413,'Internet data '!A:A,'Internet data '!I:I)</f>
        <v>Fiber optic</v>
      </c>
      <c r="O3413" s="7">
        <f>_xlfn.XLOOKUP(A3413,'Internet data '!A:A,'Internet data '!J:J)</f>
        <v>4</v>
      </c>
    </row>
    <row r="3414" spans="1:15">
      <c r="A3414" s="7" t="s">
        <v>3430</v>
      </c>
      <c r="B3414" s="7" t="s">
        <v>12</v>
      </c>
      <c r="C3414" s="7" t="s">
        <v>29</v>
      </c>
      <c r="D3414" s="7" t="s">
        <v>10</v>
      </c>
      <c r="E3414" s="7" t="s">
        <v>16</v>
      </c>
      <c r="F3414" s="7">
        <v>2</v>
      </c>
      <c r="G3414" s="7">
        <v>59.5</v>
      </c>
      <c r="H3414" s="7">
        <v>130.5</v>
      </c>
      <c r="I3414" s="7" t="s">
        <v>10</v>
      </c>
      <c r="J3414" s="7" t="str">
        <f>_xlfn.XLOOKUP(A3414,'customer data'!A:A,'customer data'!B:B)</f>
        <v>Male</v>
      </c>
      <c r="K3414" s="7" t="str">
        <f>_xlfn.XLOOKUP(A3414,'customer data'!A:A,'customer data'!C:C)</f>
        <v>Yes</v>
      </c>
      <c r="L3414" s="7" t="str">
        <f ca="1">_xlfn.XLOOKUP(A3414,'customer data'!A:A,'customer data'!G:G)</f>
        <v>Adult</v>
      </c>
      <c r="M3414" s="7" t="str">
        <f>_xlfn.XLOOKUP(A3414,'Internet data '!A:A,'Internet data '!F:F)</f>
        <v>Yes</v>
      </c>
      <c r="N3414" s="7" t="str">
        <f>_xlfn.XLOOKUP(A3414,'Internet data '!A:A,'Internet data '!I:I)</f>
        <v>DSL</v>
      </c>
      <c r="O3414" s="7">
        <f>_xlfn.XLOOKUP(A3414,'Internet data '!A:A,'Internet data '!J:J)</f>
        <v>3</v>
      </c>
    </row>
    <row r="3415" spans="1:15">
      <c r="A3415" s="7" t="s">
        <v>3431</v>
      </c>
      <c r="B3415" s="7" t="s">
        <v>12</v>
      </c>
      <c r="C3415" s="7" t="s">
        <v>11</v>
      </c>
      <c r="D3415" s="7" t="s">
        <v>12</v>
      </c>
      <c r="E3415" s="7" t="s">
        <v>23</v>
      </c>
      <c r="F3415" s="7">
        <v>29</v>
      </c>
      <c r="G3415" s="7">
        <v>87.8</v>
      </c>
      <c r="H3415" s="7">
        <v>2621.75</v>
      </c>
      <c r="I3415" s="7" t="s">
        <v>10</v>
      </c>
      <c r="J3415" s="7" t="str">
        <f>_xlfn.XLOOKUP(A3415,'customer data'!A:A,'customer data'!B:B)</f>
        <v>Female</v>
      </c>
      <c r="K3415" s="7" t="str">
        <f>_xlfn.XLOOKUP(A3415,'customer data'!A:A,'customer data'!C:C)</f>
        <v>Yes</v>
      </c>
      <c r="L3415" s="7" t="str">
        <f ca="1">_xlfn.XLOOKUP(A3415,'customer data'!A:A,'customer data'!G:G)</f>
        <v>Young</v>
      </c>
      <c r="M3415" s="7" t="str">
        <f>_xlfn.XLOOKUP(A3415,'Internet data '!A:A,'Internet data '!F:F)</f>
        <v>No</v>
      </c>
      <c r="N3415" s="7" t="str">
        <f>_xlfn.XLOOKUP(A3415,'Internet data '!A:A,'Internet data '!I:I)</f>
        <v>Fiber optic</v>
      </c>
      <c r="O3415" s="7">
        <f>_xlfn.XLOOKUP(A3415,'Internet data '!A:A,'Internet data '!J:J)</f>
        <v>2</v>
      </c>
    </row>
    <row r="3416" spans="1:15">
      <c r="A3416" s="7" t="s">
        <v>3432</v>
      </c>
      <c r="B3416" s="7" t="s">
        <v>10</v>
      </c>
      <c r="C3416" s="7" t="s">
        <v>29</v>
      </c>
      <c r="D3416" s="7" t="s">
        <v>10</v>
      </c>
      <c r="E3416" s="7" t="s">
        <v>16</v>
      </c>
      <c r="F3416" s="7">
        <v>47</v>
      </c>
      <c r="G3416" s="7">
        <v>41.9</v>
      </c>
      <c r="H3416" s="7">
        <v>1875.25</v>
      </c>
      <c r="I3416" s="7" t="s">
        <v>10</v>
      </c>
      <c r="J3416" s="7" t="str">
        <f>_xlfn.XLOOKUP(A3416,'customer data'!A:A,'customer data'!B:B)</f>
        <v>Female</v>
      </c>
      <c r="K3416" s="7" t="str">
        <f>_xlfn.XLOOKUP(A3416,'customer data'!A:A,'customer data'!C:C)</f>
        <v>No</v>
      </c>
      <c r="L3416" s="7" t="str">
        <f ca="1">_xlfn.XLOOKUP(A3416,'customer data'!A:A,'customer data'!G:G)</f>
        <v>Young</v>
      </c>
      <c r="M3416" s="7" t="str">
        <f>_xlfn.XLOOKUP(A3416,'Internet data '!A:A,'Internet data '!F:F)</f>
        <v>Yes</v>
      </c>
      <c r="N3416" s="7" t="str">
        <f>_xlfn.XLOOKUP(A3416,'Internet data '!A:A,'Internet data '!I:I)</f>
        <v>DSL</v>
      </c>
      <c r="O3416" s="7">
        <f>_xlfn.XLOOKUP(A3416,'Internet data '!A:A,'Internet data '!J:J)</f>
        <v>3</v>
      </c>
    </row>
    <row r="3417" spans="1:15">
      <c r="A3417" s="7" t="s">
        <v>3433</v>
      </c>
      <c r="B3417" s="7" t="s">
        <v>12</v>
      </c>
      <c r="C3417" s="7" t="s">
        <v>15</v>
      </c>
      <c r="D3417" s="7" t="s">
        <v>12</v>
      </c>
      <c r="E3417" s="7" t="s">
        <v>13</v>
      </c>
      <c r="F3417" s="7">
        <v>68</v>
      </c>
      <c r="G3417" s="7">
        <v>83</v>
      </c>
      <c r="H3417" s="7">
        <v>5685.8</v>
      </c>
      <c r="I3417" s="7" t="s">
        <v>12</v>
      </c>
      <c r="J3417" s="7" t="str">
        <f>_xlfn.XLOOKUP(A3417,'customer data'!A:A,'customer data'!B:B)</f>
        <v>Female</v>
      </c>
      <c r="K3417" s="7" t="str">
        <f>_xlfn.XLOOKUP(A3417,'customer data'!A:A,'customer data'!C:C)</f>
        <v>Yes</v>
      </c>
      <c r="L3417" s="7" t="str">
        <f ca="1">_xlfn.XLOOKUP(A3417,'customer data'!A:A,'customer data'!G:G)</f>
        <v>Adult</v>
      </c>
      <c r="M3417" s="7" t="str">
        <f>_xlfn.XLOOKUP(A3417,'Internet data '!A:A,'Internet data '!F:F)</f>
        <v>No</v>
      </c>
      <c r="N3417" s="7" t="str">
        <f>_xlfn.XLOOKUP(A3417,'Internet data '!A:A,'Internet data '!I:I)</f>
        <v>Fiber optic</v>
      </c>
      <c r="O3417" s="7">
        <f>_xlfn.XLOOKUP(A3417,'Internet data '!A:A,'Internet data '!J:J)</f>
        <v>2</v>
      </c>
    </row>
    <row r="3418" spans="1:15">
      <c r="A3418" s="7" t="s">
        <v>3434</v>
      </c>
      <c r="B3418" s="7" t="s">
        <v>12</v>
      </c>
      <c r="C3418" s="7" t="s">
        <v>11</v>
      </c>
      <c r="D3418" s="7" t="s">
        <v>12</v>
      </c>
      <c r="E3418" s="7" t="s">
        <v>16</v>
      </c>
      <c r="F3418" s="7">
        <v>12</v>
      </c>
      <c r="G3418" s="7">
        <v>69.849999999999994</v>
      </c>
      <c r="H3418" s="7">
        <v>837.5</v>
      </c>
      <c r="I3418" s="7" t="s">
        <v>10</v>
      </c>
      <c r="J3418" s="7" t="str">
        <f>_xlfn.XLOOKUP(A3418,'customer data'!A:A,'customer data'!B:B)</f>
        <v>Male</v>
      </c>
      <c r="K3418" s="7" t="str">
        <f>_xlfn.XLOOKUP(A3418,'customer data'!A:A,'customer data'!C:C)</f>
        <v>No</v>
      </c>
      <c r="L3418" s="7" t="str">
        <f ca="1">_xlfn.XLOOKUP(A3418,'customer data'!A:A,'customer data'!G:G)</f>
        <v>Adult</v>
      </c>
      <c r="M3418" s="7" t="str">
        <f>_xlfn.XLOOKUP(A3418,'Internet data '!A:A,'Internet data '!F:F)</f>
        <v>No</v>
      </c>
      <c r="N3418" s="7" t="str">
        <f>_xlfn.XLOOKUP(A3418,'Internet data '!A:A,'Internet data '!I:I)</f>
        <v>DSL</v>
      </c>
      <c r="O3418" s="7">
        <f>_xlfn.XLOOKUP(A3418,'Internet data '!A:A,'Internet data '!J:J)</f>
        <v>3</v>
      </c>
    </row>
    <row r="3419" spans="1:15">
      <c r="A3419" s="7" t="s">
        <v>3435</v>
      </c>
      <c r="B3419" s="7" t="s">
        <v>12</v>
      </c>
      <c r="C3419" s="7" t="s">
        <v>11</v>
      </c>
      <c r="D3419" s="7" t="s">
        <v>10</v>
      </c>
      <c r="E3419" s="7" t="s">
        <v>19</v>
      </c>
      <c r="F3419" s="7">
        <v>8</v>
      </c>
      <c r="G3419" s="7">
        <v>56.3</v>
      </c>
      <c r="H3419" s="7">
        <v>401.5</v>
      </c>
      <c r="I3419" s="7" t="s">
        <v>10</v>
      </c>
      <c r="J3419" s="7" t="str">
        <f>_xlfn.XLOOKUP(A3419,'customer data'!A:A,'customer data'!B:B)</f>
        <v>Female</v>
      </c>
      <c r="K3419" s="7" t="str">
        <f>_xlfn.XLOOKUP(A3419,'customer data'!A:A,'customer data'!C:C)</f>
        <v>Yes</v>
      </c>
      <c r="L3419" s="7" t="str">
        <f ca="1">_xlfn.XLOOKUP(A3419,'customer data'!A:A,'customer data'!G:G)</f>
        <v>Adult</v>
      </c>
      <c r="M3419" s="7" t="str">
        <f>_xlfn.XLOOKUP(A3419,'Internet data '!A:A,'Internet data '!F:F)</f>
        <v>Yes</v>
      </c>
      <c r="N3419" s="7" t="str">
        <f>_xlfn.XLOOKUP(A3419,'Internet data '!A:A,'Internet data '!I:I)</f>
        <v>DSL</v>
      </c>
      <c r="O3419" s="7">
        <f>_xlfn.XLOOKUP(A3419,'Internet data '!A:A,'Internet data '!J:J)</f>
        <v>2</v>
      </c>
    </row>
    <row r="3420" spans="1:15">
      <c r="A3420" s="7" t="s">
        <v>3436</v>
      </c>
      <c r="B3420" s="7" t="s">
        <v>12</v>
      </c>
      <c r="C3420" s="7" t="s">
        <v>11</v>
      </c>
      <c r="D3420" s="7" t="s">
        <v>10</v>
      </c>
      <c r="E3420" s="7" t="s">
        <v>13</v>
      </c>
      <c r="F3420" s="7">
        <v>54</v>
      </c>
      <c r="G3420" s="7">
        <v>109.55</v>
      </c>
      <c r="H3420" s="7">
        <v>6118.95</v>
      </c>
      <c r="I3420" s="7" t="s">
        <v>10</v>
      </c>
      <c r="J3420" s="7" t="str">
        <f>_xlfn.XLOOKUP(A3420,'customer data'!A:A,'customer data'!B:B)</f>
        <v>Male</v>
      </c>
      <c r="K3420" s="7" t="str">
        <f>_xlfn.XLOOKUP(A3420,'customer data'!A:A,'customer data'!C:C)</f>
        <v>Yes</v>
      </c>
      <c r="L3420" s="7" t="str">
        <f ca="1">_xlfn.XLOOKUP(A3420,'customer data'!A:A,'customer data'!G:G)</f>
        <v>Adult</v>
      </c>
      <c r="M3420" s="7" t="str">
        <f>_xlfn.XLOOKUP(A3420,'Internet data '!A:A,'Internet data '!F:F)</f>
        <v>No</v>
      </c>
      <c r="N3420" s="7" t="str">
        <f>_xlfn.XLOOKUP(A3420,'Internet data '!A:A,'Internet data '!I:I)</f>
        <v>Fiber optic</v>
      </c>
      <c r="O3420" s="7">
        <f>_xlfn.XLOOKUP(A3420,'Internet data '!A:A,'Internet data '!J:J)</f>
        <v>6</v>
      </c>
    </row>
    <row r="3421" spans="1:15">
      <c r="A3421" s="7" t="s">
        <v>3437</v>
      </c>
      <c r="B3421" s="7" t="s">
        <v>12</v>
      </c>
      <c r="C3421" s="7" t="s">
        <v>29</v>
      </c>
      <c r="D3421" s="7" t="s">
        <v>12</v>
      </c>
      <c r="E3421" s="7" t="s">
        <v>16</v>
      </c>
      <c r="F3421" s="7">
        <v>69</v>
      </c>
      <c r="G3421" s="7">
        <v>92.15</v>
      </c>
      <c r="H3421" s="7">
        <v>6480.9</v>
      </c>
      <c r="I3421" s="7" t="s">
        <v>10</v>
      </c>
      <c r="J3421" s="7" t="str">
        <f>_xlfn.XLOOKUP(A3421,'customer data'!A:A,'customer data'!B:B)</f>
        <v>Male</v>
      </c>
      <c r="K3421" s="7" t="str">
        <f>_xlfn.XLOOKUP(A3421,'customer data'!A:A,'customer data'!C:C)</f>
        <v>Yes</v>
      </c>
      <c r="L3421" s="7" t="str">
        <f ca="1">_xlfn.XLOOKUP(A3421,'customer data'!A:A,'customer data'!G:G)</f>
        <v>Adult</v>
      </c>
      <c r="M3421" s="7" t="str">
        <f>_xlfn.XLOOKUP(A3421,'Internet data '!A:A,'Internet data '!F:F)</f>
        <v>Yes</v>
      </c>
      <c r="N3421" s="7" t="str">
        <f>_xlfn.XLOOKUP(A3421,'Internet data '!A:A,'Internet data '!I:I)</f>
        <v>Fiber optic</v>
      </c>
      <c r="O3421" s="7">
        <f>_xlfn.XLOOKUP(A3421,'Internet data '!A:A,'Internet data '!J:J)</f>
        <v>3</v>
      </c>
    </row>
    <row r="3422" spans="1:15">
      <c r="A3422" s="7" t="s">
        <v>3438</v>
      </c>
      <c r="B3422" s="7" t="s">
        <v>12</v>
      </c>
      <c r="C3422" s="7" t="s">
        <v>11</v>
      </c>
      <c r="D3422" s="7" t="s">
        <v>12</v>
      </c>
      <c r="E3422" s="7" t="s">
        <v>19</v>
      </c>
      <c r="F3422" s="7">
        <v>26</v>
      </c>
      <c r="G3422" s="7">
        <v>69.5</v>
      </c>
      <c r="H3422" s="7">
        <v>1800.05</v>
      </c>
      <c r="I3422" s="7" t="s">
        <v>10</v>
      </c>
      <c r="J3422" s="7" t="str">
        <f>_xlfn.XLOOKUP(A3422,'customer data'!A:A,'customer data'!B:B)</f>
        <v>Female</v>
      </c>
      <c r="K3422" s="7" t="str">
        <f>_xlfn.XLOOKUP(A3422,'customer data'!A:A,'customer data'!C:C)</f>
        <v>No</v>
      </c>
      <c r="L3422" s="7" t="str">
        <f ca="1">_xlfn.XLOOKUP(A3422,'customer data'!A:A,'customer data'!G:G)</f>
        <v>Adult</v>
      </c>
      <c r="M3422" s="7" t="str">
        <f>_xlfn.XLOOKUP(A3422,'Internet data '!A:A,'Internet data '!F:F)</f>
        <v>No</v>
      </c>
      <c r="N3422" s="7" t="str">
        <f>_xlfn.XLOOKUP(A3422,'Internet data '!A:A,'Internet data '!I:I)</f>
        <v>DSL</v>
      </c>
      <c r="O3422" s="7">
        <f>_xlfn.XLOOKUP(A3422,'Internet data '!A:A,'Internet data '!J:J)</f>
        <v>4</v>
      </c>
    </row>
    <row r="3423" spans="1:15">
      <c r="A3423" s="7" t="s">
        <v>3439</v>
      </c>
      <c r="B3423" s="7" t="s">
        <v>12</v>
      </c>
      <c r="C3423" s="7" t="s">
        <v>29</v>
      </c>
      <c r="D3423" s="7" t="s">
        <v>12</v>
      </c>
      <c r="E3423" s="7" t="s">
        <v>19</v>
      </c>
      <c r="F3423" s="7">
        <v>72</v>
      </c>
      <c r="G3423" s="7">
        <v>97</v>
      </c>
      <c r="H3423" s="7">
        <v>7104.2</v>
      </c>
      <c r="I3423" s="7" t="s">
        <v>10</v>
      </c>
      <c r="J3423" s="7" t="str">
        <f>_xlfn.XLOOKUP(A3423,'customer data'!A:A,'customer data'!B:B)</f>
        <v>Female</v>
      </c>
      <c r="K3423" s="7" t="str">
        <f>_xlfn.XLOOKUP(A3423,'customer data'!A:A,'customer data'!C:C)</f>
        <v>Yes</v>
      </c>
      <c r="L3423" s="7" t="str">
        <f ca="1">_xlfn.XLOOKUP(A3423,'customer data'!A:A,'customer data'!G:G)</f>
        <v>Adult</v>
      </c>
      <c r="M3423" s="7" t="str">
        <f>_xlfn.XLOOKUP(A3423,'Internet data '!A:A,'Internet data '!F:F)</f>
        <v>Yes</v>
      </c>
      <c r="N3423" s="7" t="str">
        <f>_xlfn.XLOOKUP(A3423,'Internet data '!A:A,'Internet data '!I:I)</f>
        <v>Fiber optic</v>
      </c>
      <c r="O3423" s="7">
        <f>_xlfn.XLOOKUP(A3423,'Internet data '!A:A,'Internet data '!J:J)</f>
        <v>5</v>
      </c>
    </row>
    <row r="3424" spans="1:15">
      <c r="A3424" s="7" t="s">
        <v>3440</v>
      </c>
      <c r="B3424" s="7" t="s">
        <v>10</v>
      </c>
      <c r="C3424" s="7" t="s">
        <v>29</v>
      </c>
      <c r="D3424" s="7" t="s">
        <v>12</v>
      </c>
      <c r="E3424" s="7" t="s">
        <v>19</v>
      </c>
      <c r="F3424" s="7">
        <v>70</v>
      </c>
      <c r="G3424" s="7">
        <v>58.35</v>
      </c>
      <c r="H3424" s="7">
        <v>4214.25</v>
      </c>
      <c r="I3424" s="7" t="s">
        <v>10</v>
      </c>
      <c r="J3424" s="7" t="str">
        <f>_xlfn.XLOOKUP(A3424,'customer data'!A:A,'customer data'!B:B)</f>
        <v>Female</v>
      </c>
      <c r="K3424" s="7" t="str">
        <f>_xlfn.XLOOKUP(A3424,'customer data'!A:A,'customer data'!C:C)</f>
        <v>No</v>
      </c>
      <c r="L3424" s="7" t="str">
        <f ca="1">_xlfn.XLOOKUP(A3424,'customer data'!A:A,'customer data'!G:G)</f>
        <v>Adult</v>
      </c>
      <c r="M3424" s="7" t="str">
        <f>_xlfn.XLOOKUP(A3424,'Internet data '!A:A,'Internet data '!F:F)</f>
        <v>Yes</v>
      </c>
      <c r="N3424" s="7" t="str">
        <f>_xlfn.XLOOKUP(A3424,'Internet data '!A:A,'Internet data '!I:I)</f>
        <v>DSL</v>
      </c>
      <c r="O3424" s="7">
        <f>_xlfn.XLOOKUP(A3424,'Internet data '!A:A,'Internet data '!J:J)</f>
        <v>5</v>
      </c>
    </row>
    <row r="3425" spans="1:15">
      <c r="A3425" s="7" t="s">
        <v>3441</v>
      </c>
      <c r="B3425" s="7" t="s">
        <v>12</v>
      </c>
      <c r="C3425" s="7" t="s">
        <v>11</v>
      </c>
      <c r="D3425" s="7" t="s">
        <v>10</v>
      </c>
      <c r="E3425" s="7" t="s">
        <v>16</v>
      </c>
      <c r="F3425" s="7">
        <v>1</v>
      </c>
      <c r="G3425" s="7">
        <v>50.6</v>
      </c>
      <c r="H3425" s="7">
        <v>50.6</v>
      </c>
      <c r="I3425" s="7" t="s">
        <v>12</v>
      </c>
      <c r="J3425" s="7" t="str">
        <f>_xlfn.XLOOKUP(A3425,'customer data'!A:A,'customer data'!B:B)</f>
        <v>Male</v>
      </c>
      <c r="K3425" s="7" t="str">
        <f>_xlfn.XLOOKUP(A3425,'customer data'!A:A,'customer data'!C:C)</f>
        <v>No</v>
      </c>
      <c r="L3425" s="7" t="str">
        <f ca="1">_xlfn.XLOOKUP(A3425,'customer data'!A:A,'customer data'!G:G)</f>
        <v>Young</v>
      </c>
      <c r="M3425" s="7" t="str">
        <f>_xlfn.XLOOKUP(A3425,'Internet data '!A:A,'Internet data '!F:F)</f>
        <v>No</v>
      </c>
      <c r="N3425" s="7" t="str">
        <f>_xlfn.XLOOKUP(A3425,'Internet data '!A:A,'Internet data '!I:I)</f>
        <v>DSL</v>
      </c>
      <c r="O3425" s="7">
        <f>_xlfn.XLOOKUP(A3425,'Internet data '!A:A,'Internet data '!J:J)</f>
        <v>1</v>
      </c>
    </row>
    <row r="3426" spans="1:15">
      <c r="A3426" s="7" t="s">
        <v>3442</v>
      </c>
      <c r="B3426" s="7" t="s">
        <v>12</v>
      </c>
      <c r="C3426" s="7" t="s">
        <v>11</v>
      </c>
      <c r="D3426" s="7" t="s">
        <v>12</v>
      </c>
      <c r="E3426" s="7" t="s">
        <v>13</v>
      </c>
      <c r="F3426" s="7">
        <v>10</v>
      </c>
      <c r="G3426" s="7">
        <v>89.5</v>
      </c>
      <c r="H3426" s="7">
        <v>863.1</v>
      </c>
      <c r="I3426" s="7" t="s">
        <v>12</v>
      </c>
      <c r="J3426" s="7" t="str">
        <f>_xlfn.XLOOKUP(A3426,'customer data'!A:A,'customer data'!B:B)</f>
        <v>Male</v>
      </c>
      <c r="K3426" s="7" t="str">
        <f>_xlfn.XLOOKUP(A3426,'customer data'!A:A,'customer data'!C:C)</f>
        <v>No</v>
      </c>
      <c r="L3426" s="7" t="str">
        <f ca="1">_xlfn.XLOOKUP(A3426,'customer data'!A:A,'customer data'!G:G)</f>
        <v>Adult</v>
      </c>
      <c r="M3426" s="7" t="str">
        <f>_xlfn.XLOOKUP(A3426,'Internet data '!A:A,'Internet data '!F:F)</f>
        <v>No</v>
      </c>
      <c r="N3426" s="7" t="str">
        <f>_xlfn.XLOOKUP(A3426,'Internet data '!A:A,'Internet data '!I:I)</f>
        <v>Fiber optic</v>
      </c>
      <c r="O3426" s="7">
        <f>_xlfn.XLOOKUP(A3426,'Internet data '!A:A,'Internet data '!J:J)</f>
        <v>2</v>
      </c>
    </row>
    <row r="3427" spans="1:15">
      <c r="A3427" s="7" t="s">
        <v>3443</v>
      </c>
      <c r="B3427" s="7" t="s">
        <v>12</v>
      </c>
      <c r="C3427" s="7" t="s">
        <v>15</v>
      </c>
      <c r="D3427" s="7" t="s">
        <v>12</v>
      </c>
      <c r="E3427" s="7" t="s">
        <v>19</v>
      </c>
      <c r="F3427" s="7">
        <v>28</v>
      </c>
      <c r="G3427" s="7">
        <v>70.400000000000006</v>
      </c>
      <c r="H3427" s="7">
        <v>1992.2</v>
      </c>
      <c r="I3427" s="7" t="s">
        <v>10</v>
      </c>
      <c r="J3427" s="7" t="str">
        <f>_xlfn.XLOOKUP(A3427,'customer data'!A:A,'customer data'!B:B)</f>
        <v>Female</v>
      </c>
      <c r="K3427" s="7" t="str">
        <f>_xlfn.XLOOKUP(A3427,'customer data'!A:A,'customer data'!C:C)</f>
        <v>Yes</v>
      </c>
      <c r="L3427" s="7" t="str">
        <f ca="1">_xlfn.XLOOKUP(A3427,'customer data'!A:A,'customer data'!G:G)</f>
        <v>Adult</v>
      </c>
      <c r="M3427" s="7" t="str">
        <f>_xlfn.XLOOKUP(A3427,'Internet data '!A:A,'Internet data '!F:F)</f>
        <v>No</v>
      </c>
      <c r="N3427" s="7" t="str">
        <f>_xlfn.XLOOKUP(A3427,'Internet data '!A:A,'Internet data '!I:I)</f>
        <v>Fiber optic</v>
      </c>
      <c r="O3427" s="7">
        <f>_xlfn.XLOOKUP(A3427,'Internet data '!A:A,'Internet data '!J:J)</f>
        <v>0</v>
      </c>
    </row>
    <row r="3428" spans="1:15">
      <c r="A3428" s="7" t="s">
        <v>3444</v>
      </c>
      <c r="B3428" s="7" t="s">
        <v>12</v>
      </c>
      <c r="C3428" s="7" t="s">
        <v>11</v>
      </c>
      <c r="D3428" s="7" t="s">
        <v>12</v>
      </c>
      <c r="E3428" s="7" t="s">
        <v>13</v>
      </c>
      <c r="F3428" s="7">
        <v>1</v>
      </c>
      <c r="G3428" s="7">
        <v>69.8</v>
      </c>
      <c r="H3428" s="7">
        <v>69.8</v>
      </c>
      <c r="I3428" s="7" t="s">
        <v>12</v>
      </c>
      <c r="J3428" s="7" t="str">
        <f>_xlfn.XLOOKUP(A3428,'customer data'!A:A,'customer data'!B:B)</f>
        <v>Male</v>
      </c>
      <c r="K3428" s="7" t="str">
        <f>_xlfn.XLOOKUP(A3428,'customer data'!A:A,'customer data'!C:C)</f>
        <v>No</v>
      </c>
      <c r="L3428" s="7" t="str">
        <f ca="1">_xlfn.XLOOKUP(A3428,'customer data'!A:A,'customer data'!G:G)</f>
        <v>Adult</v>
      </c>
      <c r="M3428" s="7" t="str">
        <f>_xlfn.XLOOKUP(A3428,'Internet data '!A:A,'Internet data '!F:F)</f>
        <v>No</v>
      </c>
      <c r="N3428" s="7" t="str">
        <f>_xlfn.XLOOKUP(A3428,'Internet data '!A:A,'Internet data '!I:I)</f>
        <v>Fiber optic</v>
      </c>
      <c r="O3428" s="7">
        <f>_xlfn.XLOOKUP(A3428,'Internet data '!A:A,'Internet data '!J:J)</f>
        <v>0</v>
      </c>
    </row>
    <row r="3429" spans="1:15">
      <c r="A3429" s="7" t="s">
        <v>3445</v>
      </c>
      <c r="B3429" s="7" t="s">
        <v>12</v>
      </c>
      <c r="C3429" s="7" t="s">
        <v>11</v>
      </c>
      <c r="D3429" s="7" t="s">
        <v>12</v>
      </c>
      <c r="E3429" s="7" t="s">
        <v>13</v>
      </c>
      <c r="F3429" s="7">
        <v>21</v>
      </c>
      <c r="G3429" s="7">
        <v>94.3</v>
      </c>
      <c r="H3429" s="7">
        <v>1948.35</v>
      </c>
      <c r="I3429" s="7" t="s">
        <v>10</v>
      </c>
      <c r="J3429" s="7" t="str">
        <f>_xlfn.XLOOKUP(A3429,'customer data'!A:A,'customer data'!B:B)</f>
        <v>Female</v>
      </c>
      <c r="K3429" s="7" t="str">
        <f>_xlfn.XLOOKUP(A3429,'customer data'!A:A,'customer data'!C:C)</f>
        <v>Yes</v>
      </c>
      <c r="L3429" s="7" t="str">
        <f ca="1">_xlfn.XLOOKUP(A3429,'customer data'!A:A,'customer data'!G:G)</f>
        <v>Adult</v>
      </c>
      <c r="M3429" s="7" t="str">
        <f>_xlfn.XLOOKUP(A3429,'Internet data '!A:A,'Internet data '!F:F)</f>
        <v>No</v>
      </c>
      <c r="N3429" s="7" t="str">
        <f>_xlfn.XLOOKUP(A3429,'Internet data '!A:A,'Internet data '!I:I)</f>
        <v>Fiber optic</v>
      </c>
      <c r="O3429" s="7">
        <f>_xlfn.XLOOKUP(A3429,'Internet data '!A:A,'Internet data '!J:J)</f>
        <v>3</v>
      </c>
    </row>
    <row r="3430" spans="1:15">
      <c r="A3430" s="7" t="s">
        <v>3446</v>
      </c>
      <c r="B3430" s="7" t="s">
        <v>12</v>
      </c>
      <c r="C3430" s="7" t="s">
        <v>11</v>
      </c>
      <c r="D3430" s="7" t="s">
        <v>12</v>
      </c>
      <c r="E3430" s="7" t="s">
        <v>19</v>
      </c>
      <c r="F3430" s="7">
        <v>51</v>
      </c>
      <c r="G3430" s="7">
        <v>93.8</v>
      </c>
      <c r="H3430" s="7">
        <v>4750.95</v>
      </c>
      <c r="I3430" s="7" t="s">
        <v>12</v>
      </c>
      <c r="J3430" s="7" t="str">
        <f>_xlfn.XLOOKUP(A3430,'customer data'!A:A,'customer data'!B:B)</f>
        <v>Male</v>
      </c>
      <c r="K3430" s="7" t="str">
        <f>_xlfn.XLOOKUP(A3430,'customer data'!A:A,'customer data'!C:C)</f>
        <v>Yes</v>
      </c>
      <c r="L3430" s="7" t="str">
        <f ca="1">_xlfn.XLOOKUP(A3430,'customer data'!A:A,'customer data'!G:G)</f>
        <v>Adult</v>
      </c>
      <c r="M3430" s="7" t="str">
        <f>_xlfn.XLOOKUP(A3430,'Internet data '!A:A,'Internet data '!F:F)</f>
        <v>No</v>
      </c>
      <c r="N3430" s="7" t="str">
        <f>_xlfn.XLOOKUP(A3430,'Internet data '!A:A,'Internet data '!I:I)</f>
        <v>Fiber optic</v>
      </c>
      <c r="O3430" s="7">
        <f>_xlfn.XLOOKUP(A3430,'Internet data '!A:A,'Internet data '!J:J)</f>
        <v>4</v>
      </c>
    </row>
    <row r="3431" spans="1:15">
      <c r="A3431" s="7" t="s">
        <v>3447</v>
      </c>
      <c r="B3431" s="7" t="s">
        <v>12</v>
      </c>
      <c r="C3431" s="7" t="s">
        <v>15</v>
      </c>
      <c r="D3431" s="7" t="s">
        <v>10</v>
      </c>
      <c r="E3431" s="7" t="s">
        <v>19</v>
      </c>
      <c r="F3431" s="7">
        <v>53</v>
      </c>
      <c r="G3431" s="7">
        <v>19.55</v>
      </c>
      <c r="H3431" s="7">
        <v>1007.9</v>
      </c>
      <c r="I3431" s="7" t="s">
        <v>10</v>
      </c>
      <c r="J3431" s="7" t="str">
        <f>_xlfn.XLOOKUP(A3431,'customer data'!A:A,'customer data'!B:B)</f>
        <v>Female</v>
      </c>
      <c r="K3431" s="7" t="str">
        <f>_xlfn.XLOOKUP(A3431,'customer data'!A:A,'customer data'!C:C)</f>
        <v>Yes</v>
      </c>
      <c r="L3431" s="7" t="str">
        <f ca="1">_xlfn.XLOOKUP(A3431,'customer data'!A:A,'customer data'!G:G)</f>
        <v>Adult</v>
      </c>
      <c r="M3431" s="7" t="str">
        <f>_xlfn.XLOOKUP(A3431,'Internet data '!A:A,'Internet data '!F:F)</f>
        <v>No</v>
      </c>
      <c r="N3431" s="7" t="str">
        <f>_xlfn.XLOOKUP(A3431,'Internet data '!A:A,'Internet data '!I:I)</f>
        <v>No</v>
      </c>
      <c r="O3431" s="7">
        <f>_xlfn.XLOOKUP(A3431,'Internet data '!A:A,'Internet data '!J:J)</f>
        <v>0</v>
      </c>
    </row>
    <row r="3432" spans="1:15">
      <c r="A3432" s="7" t="s">
        <v>3448</v>
      </c>
      <c r="B3432" s="7" t="s">
        <v>12</v>
      </c>
      <c r="C3432" s="7" t="s">
        <v>15</v>
      </c>
      <c r="D3432" s="7" t="s">
        <v>10</v>
      </c>
      <c r="E3432" s="7" t="s">
        <v>13</v>
      </c>
      <c r="F3432" s="7">
        <v>53</v>
      </c>
      <c r="G3432" s="7">
        <v>95.95</v>
      </c>
      <c r="H3432" s="7">
        <v>5036.8999999999996</v>
      </c>
      <c r="I3432" s="7" t="s">
        <v>10</v>
      </c>
      <c r="J3432" s="7" t="str">
        <f>_xlfn.XLOOKUP(A3432,'customer data'!A:A,'customer data'!B:B)</f>
        <v>Male</v>
      </c>
      <c r="K3432" s="7" t="str">
        <f>_xlfn.XLOOKUP(A3432,'customer data'!A:A,'customer data'!C:C)</f>
        <v>No</v>
      </c>
      <c r="L3432" s="7" t="str">
        <f ca="1">_xlfn.XLOOKUP(A3432,'customer data'!A:A,'customer data'!G:G)</f>
        <v>Adult</v>
      </c>
      <c r="M3432" s="7" t="str">
        <f>_xlfn.XLOOKUP(A3432,'Internet data '!A:A,'Internet data '!F:F)</f>
        <v>No</v>
      </c>
      <c r="N3432" s="7" t="str">
        <f>_xlfn.XLOOKUP(A3432,'Internet data '!A:A,'Internet data '!I:I)</f>
        <v>Fiber optic</v>
      </c>
      <c r="O3432" s="7">
        <f>_xlfn.XLOOKUP(A3432,'Internet data '!A:A,'Internet data '!J:J)</f>
        <v>4</v>
      </c>
    </row>
    <row r="3433" spans="1:15">
      <c r="A3433" s="7" t="s">
        <v>3449</v>
      </c>
      <c r="B3433" s="7" t="s">
        <v>12</v>
      </c>
      <c r="C3433" s="7" t="s">
        <v>11</v>
      </c>
      <c r="D3433" s="7" t="s">
        <v>12</v>
      </c>
      <c r="E3433" s="7" t="s">
        <v>13</v>
      </c>
      <c r="F3433" s="7">
        <v>24</v>
      </c>
      <c r="G3433" s="7">
        <v>101.05</v>
      </c>
      <c r="H3433" s="7">
        <v>2391.8000000000002</v>
      </c>
      <c r="I3433" s="7" t="s">
        <v>12</v>
      </c>
      <c r="J3433" s="7" t="str">
        <f>_xlfn.XLOOKUP(A3433,'customer data'!A:A,'customer data'!B:B)</f>
        <v>Male</v>
      </c>
      <c r="K3433" s="7" t="str">
        <f>_xlfn.XLOOKUP(A3433,'customer data'!A:A,'customer data'!C:C)</f>
        <v>Yes</v>
      </c>
      <c r="L3433" s="7" t="str">
        <f ca="1">_xlfn.XLOOKUP(A3433,'customer data'!A:A,'customer data'!G:G)</f>
        <v>Adult</v>
      </c>
      <c r="M3433" s="7" t="str">
        <f>_xlfn.XLOOKUP(A3433,'Internet data '!A:A,'Internet data '!F:F)</f>
        <v>No</v>
      </c>
      <c r="N3433" s="7" t="str">
        <f>_xlfn.XLOOKUP(A3433,'Internet data '!A:A,'Internet data '!I:I)</f>
        <v>Fiber optic</v>
      </c>
      <c r="O3433" s="7">
        <f>_xlfn.XLOOKUP(A3433,'Internet data '!A:A,'Internet data '!J:J)</f>
        <v>4</v>
      </c>
    </row>
    <row r="3434" spans="1:15">
      <c r="A3434" s="7" t="s">
        <v>3450</v>
      </c>
      <c r="B3434" s="7" t="s">
        <v>12</v>
      </c>
      <c r="C3434" s="7" t="s">
        <v>29</v>
      </c>
      <c r="D3434" s="7" t="s">
        <v>12</v>
      </c>
      <c r="E3434" s="7" t="s">
        <v>23</v>
      </c>
      <c r="F3434" s="7">
        <v>70</v>
      </c>
      <c r="G3434" s="7">
        <v>94.8</v>
      </c>
      <c r="H3434" s="7">
        <v>6859.05</v>
      </c>
      <c r="I3434" s="7" t="s">
        <v>10</v>
      </c>
      <c r="J3434" s="7" t="str">
        <f>_xlfn.XLOOKUP(A3434,'customer data'!A:A,'customer data'!B:B)</f>
        <v>Female</v>
      </c>
      <c r="K3434" s="7" t="str">
        <f>_xlfn.XLOOKUP(A3434,'customer data'!A:A,'customer data'!C:C)</f>
        <v>Yes</v>
      </c>
      <c r="L3434" s="7" t="str">
        <f ca="1">_xlfn.XLOOKUP(A3434,'customer data'!A:A,'customer data'!G:G)</f>
        <v>Adult</v>
      </c>
      <c r="M3434" s="7" t="str">
        <f>_xlfn.XLOOKUP(A3434,'Internet data '!A:A,'Internet data '!F:F)</f>
        <v>Yes</v>
      </c>
      <c r="N3434" s="7" t="str">
        <f>_xlfn.XLOOKUP(A3434,'Internet data '!A:A,'Internet data '!I:I)</f>
        <v>DSL</v>
      </c>
      <c r="O3434" s="7">
        <f>_xlfn.XLOOKUP(A3434,'Internet data '!A:A,'Internet data '!J:J)</f>
        <v>7</v>
      </c>
    </row>
    <row r="3435" spans="1:15">
      <c r="A3435" s="7" t="s">
        <v>3451</v>
      </c>
      <c r="B3435" s="7" t="s">
        <v>12</v>
      </c>
      <c r="C3435" s="7" t="s">
        <v>15</v>
      </c>
      <c r="D3435" s="7" t="s">
        <v>12</v>
      </c>
      <c r="E3435" s="7" t="s">
        <v>13</v>
      </c>
      <c r="F3435" s="7">
        <v>61</v>
      </c>
      <c r="G3435" s="7">
        <v>107.75</v>
      </c>
      <c r="H3435" s="7">
        <v>6521.9</v>
      </c>
      <c r="I3435" s="7" t="s">
        <v>10</v>
      </c>
      <c r="J3435" s="7" t="str">
        <f>_xlfn.XLOOKUP(A3435,'customer data'!A:A,'customer data'!B:B)</f>
        <v>Male</v>
      </c>
      <c r="K3435" s="7" t="str">
        <f>_xlfn.XLOOKUP(A3435,'customer data'!A:A,'customer data'!C:C)</f>
        <v>No</v>
      </c>
      <c r="L3435" s="7" t="str">
        <f ca="1">_xlfn.XLOOKUP(A3435,'customer data'!A:A,'customer data'!G:G)</f>
        <v>Adult</v>
      </c>
      <c r="M3435" s="7" t="str">
        <f>_xlfn.XLOOKUP(A3435,'Internet data '!A:A,'Internet data '!F:F)</f>
        <v>No</v>
      </c>
      <c r="N3435" s="7" t="str">
        <f>_xlfn.XLOOKUP(A3435,'Internet data '!A:A,'Internet data '!I:I)</f>
        <v>Fiber optic</v>
      </c>
      <c r="O3435" s="7">
        <f>_xlfn.XLOOKUP(A3435,'Internet data '!A:A,'Internet data '!J:J)</f>
        <v>6</v>
      </c>
    </row>
    <row r="3436" spans="1:15">
      <c r="A3436" s="7" t="s">
        <v>3452</v>
      </c>
      <c r="B3436" s="7" t="s">
        <v>12</v>
      </c>
      <c r="C3436" s="7" t="s">
        <v>15</v>
      </c>
      <c r="D3436" s="7" t="s">
        <v>12</v>
      </c>
      <c r="E3436" s="7" t="s">
        <v>16</v>
      </c>
      <c r="F3436" s="7">
        <v>11</v>
      </c>
      <c r="G3436" s="7">
        <v>54.6</v>
      </c>
      <c r="H3436" s="7">
        <v>617.85</v>
      </c>
      <c r="I3436" s="7" t="s">
        <v>10</v>
      </c>
      <c r="J3436" s="7" t="str">
        <f>_xlfn.XLOOKUP(A3436,'customer data'!A:A,'customer data'!B:B)</f>
        <v>Female</v>
      </c>
      <c r="K3436" s="7" t="str">
        <f>_xlfn.XLOOKUP(A3436,'customer data'!A:A,'customer data'!C:C)</f>
        <v>No</v>
      </c>
      <c r="L3436" s="7" t="str">
        <f ca="1">_xlfn.XLOOKUP(A3436,'customer data'!A:A,'customer data'!G:G)</f>
        <v>Adult</v>
      </c>
      <c r="M3436" s="7" t="str">
        <f>_xlfn.XLOOKUP(A3436,'Internet data '!A:A,'Internet data '!F:F)</f>
        <v>Yes</v>
      </c>
      <c r="N3436" s="7" t="str">
        <f>_xlfn.XLOOKUP(A3436,'Internet data '!A:A,'Internet data '!I:I)</f>
        <v>DSL</v>
      </c>
      <c r="O3436" s="7">
        <f>_xlfn.XLOOKUP(A3436,'Internet data '!A:A,'Internet data '!J:J)</f>
        <v>2</v>
      </c>
    </row>
    <row r="3437" spans="1:15">
      <c r="A3437" s="7" t="s">
        <v>3453</v>
      </c>
      <c r="B3437" s="7" t="s">
        <v>12</v>
      </c>
      <c r="C3437" s="7" t="s">
        <v>11</v>
      </c>
      <c r="D3437" s="7" t="s">
        <v>12</v>
      </c>
      <c r="E3437" s="7" t="s">
        <v>23</v>
      </c>
      <c r="F3437" s="7">
        <v>2</v>
      </c>
      <c r="G3437" s="7">
        <v>71.3</v>
      </c>
      <c r="H3437" s="7">
        <v>157.75</v>
      </c>
      <c r="I3437" s="7" t="s">
        <v>10</v>
      </c>
      <c r="J3437" s="7" t="str">
        <f>_xlfn.XLOOKUP(A3437,'customer data'!A:A,'customer data'!B:B)</f>
        <v>Male</v>
      </c>
      <c r="K3437" s="7" t="str">
        <f>_xlfn.XLOOKUP(A3437,'customer data'!A:A,'customer data'!C:C)</f>
        <v>No</v>
      </c>
      <c r="L3437" s="7" t="str">
        <f ca="1">_xlfn.XLOOKUP(A3437,'customer data'!A:A,'customer data'!G:G)</f>
        <v>Adult</v>
      </c>
      <c r="M3437" s="7" t="str">
        <f>_xlfn.XLOOKUP(A3437,'Internet data '!A:A,'Internet data '!F:F)</f>
        <v>No</v>
      </c>
      <c r="N3437" s="7" t="str">
        <f>_xlfn.XLOOKUP(A3437,'Internet data '!A:A,'Internet data '!I:I)</f>
        <v>Fiber optic</v>
      </c>
      <c r="O3437" s="7">
        <f>_xlfn.XLOOKUP(A3437,'Internet data '!A:A,'Internet data '!J:J)</f>
        <v>0</v>
      </c>
    </row>
    <row r="3438" spans="1:15">
      <c r="A3438" s="7" t="s">
        <v>3454</v>
      </c>
      <c r="B3438" s="7" t="s">
        <v>12</v>
      </c>
      <c r="C3438" s="7" t="s">
        <v>15</v>
      </c>
      <c r="D3438" s="7" t="s">
        <v>12</v>
      </c>
      <c r="E3438" s="7" t="s">
        <v>19</v>
      </c>
      <c r="F3438" s="7">
        <v>25</v>
      </c>
      <c r="G3438" s="7">
        <v>19.5</v>
      </c>
      <c r="H3438" s="7">
        <v>516.29999999999995</v>
      </c>
      <c r="I3438" s="7" t="s">
        <v>10</v>
      </c>
      <c r="J3438" s="7" t="str">
        <f>_xlfn.XLOOKUP(A3438,'customer data'!A:A,'customer data'!B:B)</f>
        <v>Male</v>
      </c>
      <c r="K3438" s="7" t="str">
        <f>_xlfn.XLOOKUP(A3438,'customer data'!A:A,'customer data'!C:C)</f>
        <v>No</v>
      </c>
      <c r="L3438" s="7" t="str">
        <f ca="1">_xlfn.XLOOKUP(A3438,'customer data'!A:A,'customer data'!G:G)</f>
        <v>Young</v>
      </c>
      <c r="M3438" s="7" t="str">
        <f>_xlfn.XLOOKUP(A3438,'Internet data '!A:A,'Internet data '!F:F)</f>
        <v>No</v>
      </c>
      <c r="N3438" s="7" t="str">
        <f>_xlfn.XLOOKUP(A3438,'Internet data '!A:A,'Internet data '!I:I)</f>
        <v>No</v>
      </c>
      <c r="O3438" s="7">
        <f>_xlfn.XLOOKUP(A3438,'Internet data '!A:A,'Internet data '!J:J)</f>
        <v>0</v>
      </c>
    </row>
    <row r="3439" spans="1:15">
      <c r="A3439" s="7" t="s">
        <v>3455</v>
      </c>
      <c r="B3439" s="7" t="s">
        <v>12</v>
      </c>
      <c r="C3439" s="7" t="s">
        <v>15</v>
      </c>
      <c r="D3439" s="7" t="s">
        <v>12</v>
      </c>
      <c r="E3439" s="7" t="s">
        <v>23</v>
      </c>
      <c r="F3439" s="7">
        <v>41</v>
      </c>
      <c r="G3439" s="7">
        <v>56.3</v>
      </c>
      <c r="H3439" s="7">
        <v>2364</v>
      </c>
      <c r="I3439" s="7" t="s">
        <v>10</v>
      </c>
      <c r="J3439" s="7" t="str">
        <f>_xlfn.XLOOKUP(A3439,'customer data'!A:A,'customer data'!B:B)</f>
        <v>Female</v>
      </c>
      <c r="K3439" s="7" t="str">
        <f>_xlfn.XLOOKUP(A3439,'customer data'!A:A,'customer data'!C:C)</f>
        <v>No</v>
      </c>
      <c r="L3439" s="7" t="str">
        <f ca="1">_xlfn.XLOOKUP(A3439,'customer data'!A:A,'customer data'!G:G)</f>
        <v>Young</v>
      </c>
      <c r="M3439" s="7" t="str">
        <f>_xlfn.XLOOKUP(A3439,'Internet data '!A:A,'Internet data '!F:F)</f>
        <v>No</v>
      </c>
      <c r="N3439" s="7" t="str">
        <f>_xlfn.XLOOKUP(A3439,'Internet data '!A:A,'Internet data '!I:I)</f>
        <v>DSL</v>
      </c>
      <c r="O3439" s="7">
        <f>_xlfn.XLOOKUP(A3439,'Internet data '!A:A,'Internet data '!J:J)</f>
        <v>2</v>
      </c>
    </row>
    <row r="3440" spans="1:15">
      <c r="A3440" s="7" t="s">
        <v>3456</v>
      </c>
      <c r="B3440" s="7" t="s">
        <v>12</v>
      </c>
      <c r="C3440" s="7" t="s">
        <v>11</v>
      </c>
      <c r="D3440" s="7" t="s">
        <v>12</v>
      </c>
      <c r="E3440" s="7" t="s">
        <v>13</v>
      </c>
      <c r="F3440" s="7">
        <v>18</v>
      </c>
      <c r="G3440" s="7">
        <v>94.7</v>
      </c>
      <c r="H3440" s="7">
        <v>1687.95</v>
      </c>
      <c r="I3440" s="7" t="s">
        <v>12</v>
      </c>
      <c r="J3440" s="7" t="str">
        <f>_xlfn.XLOOKUP(A3440,'customer data'!A:A,'customer data'!B:B)</f>
        <v>Male</v>
      </c>
      <c r="K3440" s="7" t="str">
        <f>_xlfn.XLOOKUP(A3440,'customer data'!A:A,'customer data'!C:C)</f>
        <v>Yes</v>
      </c>
      <c r="L3440" s="7" t="str">
        <f ca="1">_xlfn.XLOOKUP(A3440,'customer data'!A:A,'customer data'!G:G)</f>
        <v>Adult</v>
      </c>
      <c r="M3440" s="7" t="str">
        <f>_xlfn.XLOOKUP(A3440,'Internet data '!A:A,'Internet data '!F:F)</f>
        <v>No</v>
      </c>
      <c r="N3440" s="7" t="str">
        <f>_xlfn.XLOOKUP(A3440,'Internet data '!A:A,'Internet data '!I:I)</f>
        <v>Fiber optic</v>
      </c>
      <c r="O3440" s="7">
        <f>_xlfn.XLOOKUP(A3440,'Internet data '!A:A,'Internet data '!J:J)</f>
        <v>3</v>
      </c>
    </row>
    <row r="3441" spans="1:15">
      <c r="A3441" s="7" t="s">
        <v>3457</v>
      </c>
      <c r="B3441" s="7" t="s">
        <v>12</v>
      </c>
      <c r="C3441" s="7" t="s">
        <v>29</v>
      </c>
      <c r="D3441" s="7" t="s">
        <v>12</v>
      </c>
      <c r="E3441" s="7" t="s">
        <v>19</v>
      </c>
      <c r="F3441" s="7">
        <v>72</v>
      </c>
      <c r="G3441" s="7">
        <v>104.15</v>
      </c>
      <c r="H3441" s="7">
        <v>7689.95</v>
      </c>
      <c r="I3441" s="7" t="s">
        <v>12</v>
      </c>
      <c r="J3441" s="7" t="str">
        <f>_xlfn.XLOOKUP(A3441,'customer data'!A:A,'customer data'!B:B)</f>
        <v>Male</v>
      </c>
      <c r="K3441" s="7" t="str">
        <f>_xlfn.XLOOKUP(A3441,'customer data'!A:A,'customer data'!C:C)</f>
        <v>Yes</v>
      </c>
      <c r="L3441" s="7" t="str">
        <f ca="1">_xlfn.XLOOKUP(A3441,'customer data'!A:A,'customer data'!G:G)</f>
        <v>Adult</v>
      </c>
      <c r="M3441" s="7" t="str">
        <f>_xlfn.XLOOKUP(A3441,'Internet data '!A:A,'Internet data '!F:F)</f>
        <v>No</v>
      </c>
      <c r="N3441" s="7" t="str">
        <f>_xlfn.XLOOKUP(A3441,'Internet data '!A:A,'Internet data '!I:I)</f>
        <v>Fiber optic</v>
      </c>
      <c r="O3441" s="7">
        <f>_xlfn.XLOOKUP(A3441,'Internet data '!A:A,'Internet data '!J:J)</f>
        <v>5</v>
      </c>
    </row>
    <row r="3442" spans="1:15">
      <c r="A3442" s="7" t="s">
        <v>3458</v>
      </c>
      <c r="B3442" s="7" t="s">
        <v>12</v>
      </c>
      <c r="C3442" s="7" t="s">
        <v>29</v>
      </c>
      <c r="D3442" s="7" t="s">
        <v>12</v>
      </c>
      <c r="E3442" s="7" t="s">
        <v>23</v>
      </c>
      <c r="F3442" s="7">
        <v>71</v>
      </c>
      <c r="G3442" s="7">
        <v>90.55</v>
      </c>
      <c r="H3442" s="7">
        <v>6239.05</v>
      </c>
      <c r="I3442" s="7" t="s">
        <v>10</v>
      </c>
      <c r="J3442" s="7" t="str">
        <f>_xlfn.XLOOKUP(A3442,'customer data'!A:A,'customer data'!B:B)</f>
        <v>Female</v>
      </c>
      <c r="K3442" s="7" t="str">
        <f>_xlfn.XLOOKUP(A3442,'customer data'!A:A,'customer data'!C:C)</f>
        <v>Yes</v>
      </c>
      <c r="L3442" s="7" t="str">
        <f ca="1">_xlfn.XLOOKUP(A3442,'customer data'!A:A,'customer data'!G:G)</f>
        <v>Adult</v>
      </c>
      <c r="M3442" s="7" t="str">
        <f>_xlfn.XLOOKUP(A3442,'Internet data '!A:A,'Internet data '!F:F)</f>
        <v>Yes</v>
      </c>
      <c r="N3442" s="7" t="str">
        <f>_xlfn.XLOOKUP(A3442,'Internet data '!A:A,'Internet data '!I:I)</f>
        <v>DSL</v>
      </c>
      <c r="O3442" s="7">
        <f>_xlfn.XLOOKUP(A3442,'Internet data '!A:A,'Internet data '!J:J)</f>
        <v>7</v>
      </c>
    </row>
    <row r="3443" spans="1:15">
      <c r="A3443" s="7" t="s">
        <v>3459</v>
      </c>
      <c r="B3443" s="7" t="s">
        <v>12</v>
      </c>
      <c r="C3443" s="7" t="s">
        <v>15</v>
      </c>
      <c r="D3443" s="7" t="s">
        <v>12</v>
      </c>
      <c r="E3443" s="7" t="s">
        <v>16</v>
      </c>
      <c r="F3443" s="7">
        <v>34</v>
      </c>
      <c r="G3443" s="7">
        <v>60.8</v>
      </c>
      <c r="H3443" s="7">
        <v>2042.05</v>
      </c>
      <c r="I3443" s="7" t="s">
        <v>10</v>
      </c>
      <c r="J3443" s="7" t="str">
        <f>_xlfn.XLOOKUP(A3443,'customer data'!A:A,'customer data'!B:B)</f>
        <v>Female</v>
      </c>
      <c r="K3443" s="7" t="str">
        <f>_xlfn.XLOOKUP(A3443,'customer data'!A:A,'customer data'!C:C)</f>
        <v>Yes</v>
      </c>
      <c r="L3443" s="7" t="str">
        <f ca="1">_xlfn.XLOOKUP(A3443,'customer data'!A:A,'customer data'!G:G)</f>
        <v>Adult</v>
      </c>
      <c r="M3443" s="7" t="str">
        <f>_xlfn.XLOOKUP(A3443,'Internet data '!A:A,'Internet data '!F:F)</f>
        <v>No</v>
      </c>
      <c r="N3443" s="7" t="str">
        <f>_xlfn.XLOOKUP(A3443,'Internet data '!A:A,'Internet data '!I:I)</f>
        <v>DSL</v>
      </c>
      <c r="O3443" s="7">
        <f>_xlfn.XLOOKUP(A3443,'Internet data '!A:A,'Internet data '!J:J)</f>
        <v>3</v>
      </c>
    </row>
    <row r="3444" spans="1:15">
      <c r="A3444" s="7" t="s">
        <v>3460</v>
      </c>
      <c r="B3444" s="7" t="s">
        <v>12</v>
      </c>
      <c r="C3444" s="7" t="s">
        <v>11</v>
      </c>
      <c r="D3444" s="7" t="s">
        <v>12</v>
      </c>
      <c r="E3444" s="7" t="s">
        <v>23</v>
      </c>
      <c r="F3444" s="7">
        <v>29</v>
      </c>
      <c r="G3444" s="7">
        <v>98.8</v>
      </c>
      <c r="H3444" s="7">
        <v>2807.1</v>
      </c>
      <c r="I3444" s="7" t="s">
        <v>10</v>
      </c>
      <c r="J3444" s="7" t="str">
        <f>_xlfn.XLOOKUP(A3444,'customer data'!A:A,'customer data'!B:B)</f>
        <v>Male</v>
      </c>
      <c r="K3444" s="7" t="str">
        <f>_xlfn.XLOOKUP(A3444,'customer data'!A:A,'customer data'!C:C)</f>
        <v>No</v>
      </c>
      <c r="L3444" s="7" t="str">
        <f ca="1">_xlfn.XLOOKUP(A3444,'customer data'!A:A,'customer data'!G:G)</f>
        <v>Young</v>
      </c>
      <c r="M3444" s="7" t="str">
        <f>_xlfn.XLOOKUP(A3444,'Internet data '!A:A,'Internet data '!F:F)</f>
        <v>Yes</v>
      </c>
      <c r="N3444" s="7" t="str">
        <f>_xlfn.XLOOKUP(A3444,'Internet data '!A:A,'Internet data '!I:I)</f>
        <v>Fiber optic</v>
      </c>
      <c r="O3444" s="7">
        <f>_xlfn.XLOOKUP(A3444,'Internet data '!A:A,'Internet data '!J:J)</f>
        <v>4</v>
      </c>
    </row>
    <row r="3445" spans="1:15">
      <c r="A3445" s="7" t="s">
        <v>3461</v>
      </c>
      <c r="B3445" s="7" t="s">
        <v>12</v>
      </c>
      <c r="C3445" s="7" t="s">
        <v>15</v>
      </c>
      <c r="D3445" s="7" t="s">
        <v>12</v>
      </c>
      <c r="E3445" s="7" t="s">
        <v>23</v>
      </c>
      <c r="F3445" s="7">
        <v>40</v>
      </c>
      <c r="G3445" s="7">
        <v>98.15</v>
      </c>
      <c r="H3445" s="7">
        <v>4116.8</v>
      </c>
      <c r="I3445" s="7" t="s">
        <v>10</v>
      </c>
      <c r="J3445" s="7" t="str">
        <f>_xlfn.XLOOKUP(A3445,'customer data'!A:A,'customer data'!B:B)</f>
        <v>Male</v>
      </c>
      <c r="K3445" s="7" t="str">
        <f>_xlfn.XLOOKUP(A3445,'customer data'!A:A,'customer data'!C:C)</f>
        <v>Yes</v>
      </c>
      <c r="L3445" s="7" t="str">
        <f ca="1">_xlfn.XLOOKUP(A3445,'customer data'!A:A,'customer data'!G:G)</f>
        <v>Adult</v>
      </c>
      <c r="M3445" s="7" t="str">
        <f>_xlfn.XLOOKUP(A3445,'Internet data '!A:A,'Internet data '!F:F)</f>
        <v>Yes</v>
      </c>
      <c r="N3445" s="7" t="str">
        <f>_xlfn.XLOOKUP(A3445,'Internet data '!A:A,'Internet data '!I:I)</f>
        <v>Fiber optic</v>
      </c>
      <c r="O3445" s="7">
        <f>_xlfn.XLOOKUP(A3445,'Internet data '!A:A,'Internet data '!J:J)</f>
        <v>5</v>
      </c>
    </row>
    <row r="3446" spans="1:15">
      <c r="A3446" s="7" t="s">
        <v>3462</v>
      </c>
      <c r="B3446" s="7" t="s">
        <v>10</v>
      </c>
      <c r="C3446" s="7" t="s">
        <v>15</v>
      </c>
      <c r="D3446" s="7" t="s">
        <v>10</v>
      </c>
      <c r="E3446" s="7" t="s">
        <v>16</v>
      </c>
      <c r="F3446" s="7">
        <v>36</v>
      </c>
      <c r="G3446" s="7">
        <v>35.35</v>
      </c>
      <c r="H3446" s="7">
        <v>1317.95</v>
      </c>
      <c r="I3446" s="7" t="s">
        <v>10</v>
      </c>
      <c r="J3446" s="7" t="str">
        <f>_xlfn.XLOOKUP(A3446,'customer data'!A:A,'customer data'!B:B)</f>
        <v>Male</v>
      </c>
      <c r="K3446" s="7" t="str">
        <f>_xlfn.XLOOKUP(A3446,'customer data'!A:A,'customer data'!C:C)</f>
        <v>Yes</v>
      </c>
      <c r="L3446" s="7" t="str">
        <f ca="1">_xlfn.XLOOKUP(A3446,'customer data'!A:A,'customer data'!G:G)</f>
        <v>Young</v>
      </c>
      <c r="M3446" s="7" t="str">
        <f>_xlfn.XLOOKUP(A3446,'Internet data '!A:A,'Internet data '!F:F)</f>
        <v>No</v>
      </c>
      <c r="N3446" s="7" t="str">
        <f>_xlfn.XLOOKUP(A3446,'Internet data '!A:A,'Internet data '!I:I)</f>
        <v>DSL</v>
      </c>
      <c r="O3446" s="7">
        <f>_xlfn.XLOOKUP(A3446,'Internet data '!A:A,'Internet data '!J:J)</f>
        <v>2</v>
      </c>
    </row>
    <row r="3447" spans="1:15">
      <c r="A3447" s="7" t="s">
        <v>3463</v>
      </c>
      <c r="B3447" s="7" t="s">
        <v>12</v>
      </c>
      <c r="C3447" s="7" t="s">
        <v>15</v>
      </c>
      <c r="D3447" s="7" t="s">
        <v>12</v>
      </c>
      <c r="E3447" s="7" t="s">
        <v>13</v>
      </c>
      <c r="F3447" s="7">
        <v>46</v>
      </c>
      <c r="G3447" s="7">
        <v>103.15</v>
      </c>
      <c r="H3447" s="7">
        <v>4594.6499999999996</v>
      </c>
      <c r="I3447" s="7" t="s">
        <v>10</v>
      </c>
      <c r="J3447" s="7" t="str">
        <f>_xlfn.XLOOKUP(A3447,'customer data'!A:A,'customer data'!B:B)</f>
        <v>Female</v>
      </c>
      <c r="K3447" s="7" t="str">
        <f>_xlfn.XLOOKUP(A3447,'customer data'!A:A,'customer data'!C:C)</f>
        <v>Yes</v>
      </c>
      <c r="L3447" s="7" t="str">
        <f ca="1">_xlfn.XLOOKUP(A3447,'customer data'!A:A,'customer data'!G:G)</f>
        <v>Young</v>
      </c>
      <c r="M3447" s="7" t="str">
        <f>_xlfn.XLOOKUP(A3447,'Internet data '!A:A,'Internet data '!F:F)</f>
        <v>Yes</v>
      </c>
      <c r="N3447" s="7" t="str">
        <f>_xlfn.XLOOKUP(A3447,'Internet data '!A:A,'Internet data '!I:I)</f>
        <v>Fiber optic</v>
      </c>
      <c r="O3447" s="7">
        <f>_xlfn.XLOOKUP(A3447,'Internet data '!A:A,'Internet data '!J:J)</f>
        <v>5</v>
      </c>
    </row>
    <row r="3448" spans="1:15">
      <c r="A3448" s="7" t="s">
        <v>3464</v>
      </c>
      <c r="B3448" s="7" t="s">
        <v>12</v>
      </c>
      <c r="C3448" s="7" t="s">
        <v>15</v>
      </c>
      <c r="D3448" s="7" t="s">
        <v>12</v>
      </c>
      <c r="E3448" s="7" t="s">
        <v>13</v>
      </c>
      <c r="F3448" s="7">
        <v>58</v>
      </c>
      <c r="G3448" s="7">
        <v>107.75</v>
      </c>
      <c r="H3448" s="7">
        <v>6332.75</v>
      </c>
      <c r="I3448" s="7" t="s">
        <v>10</v>
      </c>
      <c r="J3448" s="7" t="str">
        <f>_xlfn.XLOOKUP(A3448,'customer data'!A:A,'customer data'!B:B)</f>
        <v>Female</v>
      </c>
      <c r="K3448" s="7" t="str">
        <f>_xlfn.XLOOKUP(A3448,'customer data'!A:A,'customer data'!C:C)</f>
        <v>No</v>
      </c>
      <c r="L3448" s="7" t="str">
        <f ca="1">_xlfn.XLOOKUP(A3448,'customer data'!A:A,'customer data'!G:G)</f>
        <v>Adult</v>
      </c>
      <c r="M3448" s="7" t="str">
        <f>_xlfn.XLOOKUP(A3448,'Internet data '!A:A,'Internet data '!F:F)</f>
        <v>No</v>
      </c>
      <c r="N3448" s="7" t="str">
        <f>_xlfn.XLOOKUP(A3448,'Internet data '!A:A,'Internet data '!I:I)</f>
        <v>Fiber optic</v>
      </c>
      <c r="O3448" s="7">
        <f>_xlfn.XLOOKUP(A3448,'Internet data '!A:A,'Internet data '!J:J)</f>
        <v>6</v>
      </c>
    </row>
    <row r="3449" spans="1:15">
      <c r="A3449" s="7" t="s">
        <v>3465</v>
      </c>
      <c r="B3449" s="7" t="s">
        <v>12</v>
      </c>
      <c r="C3449" s="7" t="s">
        <v>15</v>
      </c>
      <c r="D3449" s="7" t="s">
        <v>10</v>
      </c>
      <c r="E3449" s="7" t="s">
        <v>23</v>
      </c>
      <c r="F3449" s="7">
        <v>39</v>
      </c>
      <c r="G3449" s="7">
        <v>81.400000000000006</v>
      </c>
      <c r="H3449" s="7">
        <v>3213.75</v>
      </c>
      <c r="I3449" s="7" t="s">
        <v>10</v>
      </c>
      <c r="J3449" s="7" t="str">
        <f>_xlfn.XLOOKUP(A3449,'customer data'!A:A,'customer data'!B:B)</f>
        <v>Male</v>
      </c>
      <c r="K3449" s="7" t="str">
        <f>_xlfn.XLOOKUP(A3449,'customer data'!A:A,'customer data'!C:C)</f>
        <v>No</v>
      </c>
      <c r="L3449" s="7" t="str">
        <f ca="1">_xlfn.XLOOKUP(A3449,'customer data'!A:A,'customer data'!G:G)</f>
        <v>Young</v>
      </c>
      <c r="M3449" s="7" t="str">
        <f>_xlfn.XLOOKUP(A3449,'Internet data '!A:A,'Internet data '!F:F)</f>
        <v>No</v>
      </c>
      <c r="N3449" s="7" t="str">
        <f>_xlfn.XLOOKUP(A3449,'Internet data '!A:A,'Internet data '!I:I)</f>
        <v>Fiber optic</v>
      </c>
      <c r="O3449" s="7">
        <f>_xlfn.XLOOKUP(A3449,'Internet data '!A:A,'Internet data '!J:J)</f>
        <v>2</v>
      </c>
    </row>
    <row r="3450" spans="1:15">
      <c r="A3450" s="7" t="s">
        <v>3466</v>
      </c>
      <c r="B3450" s="7" t="s">
        <v>12</v>
      </c>
      <c r="C3450" s="7" t="s">
        <v>11</v>
      </c>
      <c r="D3450" s="7" t="s">
        <v>10</v>
      </c>
      <c r="E3450" s="7" t="s">
        <v>23</v>
      </c>
      <c r="F3450" s="7">
        <v>4</v>
      </c>
      <c r="G3450" s="7">
        <v>61.45</v>
      </c>
      <c r="H3450" s="7">
        <v>229.55</v>
      </c>
      <c r="I3450" s="7" t="s">
        <v>12</v>
      </c>
      <c r="J3450" s="7" t="str">
        <f>_xlfn.XLOOKUP(A3450,'customer data'!A:A,'customer data'!B:B)</f>
        <v>Male</v>
      </c>
      <c r="K3450" s="7" t="str">
        <f>_xlfn.XLOOKUP(A3450,'customer data'!A:A,'customer data'!C:C)</f>
        <v>Yes</v>
      </c>
      <c r="L3450" s="7" t="str">
        <f ca="1">_xlfn.XLOOKUP(A3450,'customer data'!A:A,'customer data'!G:G)</f>
        <v>Adult</v>
      </c>
      <c r="M3450" s="7" t="str">
        <f>_xlfn.XLOOKUP(A3450,'Internet data '!A:A,'Internet data '!F:F)</f>
        <v>Yes</v>
      </c>
      <c r="N3450" s="7" t="str">
        <f>_xlfn.XLOOKUP(A3450,'Internet data '!A:A,'Internet data '!I:I)</f>
        <v>DSL</v>
      </c>
      <c r="O3450" s="7">
        <f>_xlfn.XLOOKUP(A3450,'Internet data '!A:A,'Internet data '!J:J)</f>
        <v>2</v>
      </c>
    </row>
    <row r="3451" spans="1:15">
      <c r="A3451" s="7" t="s">
        <v>3467</v>
      </c>
      <c r="B3451" s="7" t="s">
        <v>12</v>
      </c>
      <c r="C3451" s="7" t="s">
        <v>15</v>
      </c>
      <c r="D3451" s="7" t="s">
        <v>12</v>
      </c>
      <c r="E3451" s="7" t="s">
        <v>23</v>
      </c>
      <c r="F3451" s="7">
        <v>52</v>
      </c>
      <c r="G3451" s="7">
        <v>95.7</v>
      </c>
      <c r="H3451" s="7">
        <v>4976.1499999999996</v>
      </c>
      <c r="I3451" s="7" t="s">
        <v>10</v>
      </c>
      <c r="J3451" s="7" t="str">
        <f>_xlfn.XLOOKUP(A3451,'customer data'!A:A,'customer data'!B:B)</f>
        <v>Female</v>
      </c>
      <c r="K3451" s="7" t="str">
        <f>_xlfn.XLOOKUP(A3451,'customer data'!A:A,'customer data'!C:C)</f>
        <v>Yes</v>
      </c>
      <c r="L3451" s="7" t="str">
        <f ca="1">_xlfn.XLOOKUP(A3451,'customer data'!A:A,'customer data'!G:G)</f>
        <v>Adult</v>
      </c>
      <c r="M3451" s="7" t="str">
        <f>_xlfn.XLOOKUP(A3451,'Internet data '!A:A,'Internet data '!F:F)</f>
        <v>No</v>
      </c>
      <c r="N3451" s="7" t="str">
        <f>_xlfn.XLOOKUP(A3451,'Internet data '!A:A,'Internet data '!I:I)</f>
        <v>Fiber optic</v>
      </c>
      <c r="O3451" s="7">
        <f>_xlfn.XLOOKUP(A3451,'Internet data '!A:A,'Internet data '!J:J)</f>
        <v>4</v>
      </c>
    </row>
    <row r="3452" spans="1:15">
      <c r="A3452" s="7" t="s">
        <v>3468</v>
      </c>
      <c r="B3452" s="7" t="s">
        <v>12</v>
      </c>
      <c r="C3452" s="7" t="s">
        <v>15</v>
      </c>
      <c r="D3452" s="7" t="s">
        <v>12</v>
      </c>
      <c r="E3452" s="7" t="s">
        <v>13</v>
      </c>
      <c r="F3452" s="7">
        <v>70</v>
      </c>
      <c r="G3452" s="7">
        <v>104.8</v>
      </c>
      <c r="H3452" s="7">
        <v>7308.95</v>
      </c>
      <c r="I3452" s="7" t="s">
        <v>10</v>
      </c>
      <c r="J3452" s="7" t="str">
        <f>_xlfn.XLOOKUP(A3452,'customer data'!A:A,'customer data'!B:B)</f>
        <v>Male</v>
      </c>
      <c r="K3452" s="7" t="str">
        <f>_xlfn.XLOOKUP(A3452,'customer data'!A:A,'customer data'!C:C)</f>
        <v>Yes</v>
      </c>
      <c r="L3452" s="7" t="str">
        <f ca="1">_xlfn.XLOOKUP(A3452,'customer data'!A:A,'customer data'!G:G)</f>
        <v>Adult</v>
      </c>
      <c r="M3452" s="7" t="str">
        <f>_xlfn.XLOOKUP(A3452,'Internet data '!A:A,'Internet data '!F:F)</f>
        <v>No</v>
      </c>
      <c r="N3452" s="7" t="str">
        <f>_xlfn.XLOOKUP(A3452,'Internet data '!A:A,'Internet data '!I:I)</f>
        <v>Fiber optic</v>
      </c>
      <c r="O3452" s="7">
        <f>_xlfn.XLOOKUP(A3452,'Internet data '!A:A,'Internet data '!J:J)</f>
        <v>5</v>
      </c>
    </row>
    <row r="3453" spans="1:15">
      <c r="A3453" s="7" t="s">
        <v>3469</v>
      </c>
      <c r="B3453" s="7" t="s">
        <v>12</v>
      </c>
      <c r="C3453" s="7" t="s">
        <v>15</v>
      </c>
      <c r="D3453" s="7" t="s">
        <v>12</v>
      </c>
      <c r="E3453" s="7" t="s">
        <v>19</v>
      </c>
      <c r="F3453" s="7">
        <v>65</v>
      </c>
      <c r="G3453" s="7">
        <v>70.95</v>
      </c>
      <c r="H3453" s="7">
        <v>4555.2</v>
      </c>
      <c r="I3453" s="7" t="s">
        <v>10</v>
      </c>
      <c r="J3453" s="7" t="str">
        <f>_xlfn.XLOOKUP(A3453,'customer data'!A:A,'customer data'!B:B)</f>
        <v>Male</v>
      </c>
      <c r="K3453" s="7" t="str">
        <f>_xlfn.XLOOKUP(A3453,'customer data'!A:A,'customer data'!C:C)</f>
        <v>Yes</v>
      </c>
      <c r="L3453" s="7" t="str">
        <f ca="1">_xlfn.XLOOKUP(A3453,'customer data'!A:A,'customer data'!G:G)</f>
        <v>Adult</v>
      </c>
      <c r="M3453" s="7" t="str">
        <f>_xlfn.XLOOKUP(A3453,'Internet data '!A:A,'Internet data '!F:F)</f>
        <v>No</v>
      </c>
      <c r="N3453" s="7" t="str">
        <f>_xlfn.XLOOKUP(A3453,'Internet data '!A:A,'Internet data '!I:I)</f>
        <v>Fiber optic</v>
      </c>
      <c r="O3453" s="7">
        <f>_xlfn.XLOOKUP(A3453,'Internet data '!A:A,'Internet data '!J:J)</f>
        <v>0</v>
      </c>
    </row>
    <row r="3454" spans="1:15">
      <c r="A3454" s="7" t="s">
        <v>3470</v>
      </c>
      <c r="B3454" s="7" t="s">
        <v>12</v>
      </c>
      <c r="C3454" s="7" t="s">
        <v>11</v>
      </c>
      <c r="D3454" s="7" t="s">
        <v>12</v>
      </c>
      <c r="E3454" s="7" t="s">
        <v>16</v>
      </c>
      <c r="F3454" s="7">
        <v>1</v>
      </c>
      <c r="G3454" s="7">
        <v>44.95</v>
      </c>
      <c r="H3454" s="7">
        <v>44.95</v>
      </c>
      <c r="I3454" s="7" t="s">
        <v>10</v>
      </c>
      <c r="J3454" s="7" t="str">
        <f>_xlfn.XLOOKUP(A3454,'customer data'!A:A,'customer data'!B:B)</f>
        <v>Male</v>
      </c>
      <c r="K3454" s="7" t="str">
        <f>_xlfn.XLOOKUP(A3454,'customer data'!A:A,'customer data'!C:C)</f>
        <v>No</v>
      </c>
      <c r="L3454" s="7" t="str">
        <f ca="1">_xlfn.XLOOKUP(A3454,'customer data'!A:A,'customer data'!G:G)</f>
        <v>Young</v>
      </c>
      <c r="M3454" s="7" t="str">
        <f>_xlfn.XLOOKUP(A3454,'Internet data '!A:A,'Internet data '!F:F)</f>
        <v>No</v>
      </c>
      <c r="N3454" s="7" t="str">
        <f>_xlfn.XLOOKUP(A3454,'Internet data '!A:A,'Internet data '!I:I)</f>
        <v>DSL</v>
      </c>
      <c r="O3454" s="7">
        <f>_xlfn.XLOOKUP(A3454,'Internet data '!A:A,'Internet data '!J:J)</f>
        <v>0</v>
      </c>
    </row>
    <row r="3455" spans="1:15">
      <c r="A3455" s="7" t="s">
        <v>3471</v>
      </c>
      <c r="B3455" s="7" t="s">
        <v>12</v>
      </c>
      <c r="C3455" s="7" t="s">
        <v>15</v>
      </c>
      <c r="D3455" s="7" t="s">
        <v>12</v>
      </c>
      <c r="E3455" s="7" t="s">
        <v>13</v>
      </c>
      <c r="F3455" s="7">
        <v>70</v>
      </c>
      <c r="G3455" s="7">
        <v>97.65</v>
      </c>
      <c r="H3455" s="7">
        <v>6982.5</v>
      </c>
      <c r="I3455" s="7" t="s">
        <v>10</v>
      </c>
      <c r="J3455" s="7" t="str">
        <f>_xlfn.XLOOKUP(A3455,'customer data'!A:A,'customer data'!B:B)</f>
        <v>Female</v>
      </c>
      <c r="K3455" s="7" t="str">
        <f>_xlfn.XLOOKUP(A3455,'customer data'!A:A,'customer data'!C:C)</f>
        <v>Yes</v>
      </c>
      <c r="L3455" s="7" t="str">
        <f ca="1">_xlfn.XLOOKUP(A3455,'customer data'!A:A,'customer data'!G:G)</f>
        <v>Young</v>
      </c>
      <c r="M3455" s="7" t="str">
        <f>_xlfn.XLOOKUP(A3455,'Internet data '!A:A,'Internet data '!F:F)</f>
        <v>No</v>
      </c>
      <c r="N3455" s="7" t="str">
        <f>_xlfn.XLOOKUP(A3455,'Internet data '!A:A,'Internet data '!I:I)</f>
        <v>Fiber optic</v>
      </c>
      <c r="O3455" s="7">
        <f>_xlfn.XLOOKUP(A3455,'Internet data '!A:A,'Internet data '!J:J)</f>
        <v>4</v>
      </c>
    </row>
    <row r="3456" spans="1:15">
      <c r="A3456" s="7" t="s">
        <v>3472</v>
      </c>
      <c r="B3456" s="7" t="s">
        <v>10</v>
      </c>
      <c r="C3456" s="7" t="s">
        <v>11</v>
      </c>
      <c r="D3456" s="7" t="s">
        <v>12</v>
      </c>
      <c r="E3456" s="7" t="s">
        <v>16</v>
      </c>
      <c r="F3456" s="7">
        <v>29</v>
      </c>
      <c r="G3456" s="7">
        <v>35.65</v>
      </c>
      <c r="H3456" s="7">
        <v>1025.1500000000001</v>
      </c>
      <c r="I3456" s="7" t="s">
        <v>10</v>
      </c>
      <c r="J3456" s="7" t="str">
        <f>_xlfn.XLOOKUP(A3456,'customer data'!A:A,'customer data'!B:B)</f>
        <v>Female</v>
      </c>
      <c r="K3456" s="7" t="str">
        <f>_xlfn.XLOOKUP(A3456,'customer data'!A:A,'customer data'!C:C)</f>
        <v>Yes</v>
      </c>
      <c r="L3456" s="7" t="str">
        <f ca="1">_xlfn.XLOOKUP(A3456,'customer data'!A:A,'customer data'!G:G)</f>
        <v>Adult</v>
      </c>
      <c r="M3456" s="7" t="str">
        <f>_xlfn.XLOOKUP(A3456,'Internet data '!A:A,'Internet data '!F:F)</f>
        <v>No</v>
      </c>
      <c r="N3456" s="7" t="str">
        <f>_xlfn.XLOOKUP(A3456,'Internet data '!A:A,'Internet data '!I:I)</f>
        <v>DSL</v>
      </c>
      <c r="O3456" s="7">
        <f>_xlfn.XLOOKUP(A3456,'Internet data '!A:A,'Internet data '!J:J)</f>
        <v>2</v>
      </c>
    </row>
    <row r="3457" spans="1:15">
      <c r="A3457" s="7" t="s">
        <v>3473</v>
      </c>
      <c r="B3457" s="7" t="s">
        <v>12</v>
      </c>
      <c r="C3457" s="7" t="s">
        <v>11</v>
      </c>
      <c r="D3457" s="7" t="s">
        <v>12</v>
      </c>
      <c r="E3457" s="7" t="s">
        <v>13</v>
      </c>
      <c r="F3457" s="7">
        <v>1</v>
      </c>
      <c r="G3457" s="7">
        <v>90.55</v>
      </c>
      <c r="H3457" s="7">
        <v>90.55</v>
      </c>
      <c r="I3457" s="7" t="s">
        <v>12</v>
      </c>
      <c r="J3457" s="7" t="str">
        <f>_xlfn.XLOOKUP(A3457,'customer data'!A:A,'customer data'!B:B)</f>
        <v>Male</v>
      </c>
      <c r="K3457" s="7" t="str">
        <f>_xlfn.XLOOKUP(A3457,'customer data'!A:A,'customer data'!C:C)</f>
        <v>No</v>
      </c>
      <c r="L3457" s="7" t="str">
        <f ca="1">_xlfn.XLOOKUP(A3457,'customer data'!A:A,'customer data'!G:G)</f>
        <v>Adult</v>
      </c>
      <c r="M3457" s="7" t="str">
        <f>_xlfn.XLOOKUP(A3457,'Internet data '!A:A,'Internet data '!F:F)</f>
        <v>No</v>
      </c>
      <c r="N3457" s="7" t="str">
        <f>_xlfn.XLOOKUP(A3457,'Internet data '!A:A,'Internet data '!I:I)</f>
        <v>Fiber optic</v>
      </c>
      <c r="O3457" s="7">
        <f>_xlfn.XLOOKUP(A3457,'Internet data '!A:A,'Internet data '!J:J)</f>
        <v>2</v>
      </c>
    </row>
    <row r="3458" spans="1:15">
      <c r="A3458" s="7" t="s">
        <v>3474</v>
      </c>
      <c r="B3458" s="7" t="s">
        <v>12</v>
      </c>
      <c r="C3458" s="7" t="s">
        <v>29</v>
      </c>
      <c r="D3458" s="7" t="s">
        <v>12</v>
      </c>
      <c r="E3458" s="7" t="s">
        <v>16</v>
      </c>
      <c r="F3458" s="7">
        <v>67</v>
      </c>
      <c r="G3458" s="7">
        <v>85.25</v>
      </c>
      <c r="H3458" s="7">
        <v>5714.2</v>
      </c>
      <c r="I3458" s="7" t="s">
        <v>10</v>
      </c>
      <c r="J3458" s="7" t="str">
        <f>_xlfn.XLOOKUP(A3458,'customer data'!A:A,'customer data'!B:B)</f>
        <v>Female</v>
      </c>
      <c r="K3458" s="7" t="str">
        <f>_xlfn.XLOOKUP(A3458,'customer data'!A:A,'customer data'!C:C)</f>
        <v>No</v>
      </c>
      <c r="L3458" s="7" t="str">
        <f ca="1">_xlfn.XLOOKUP(A3458,'customer data'!A:A,'customer data'!G:G)</f>
        <v>Adult</v>
      </c>
      <c r="M3458" s="7" t="str">
        <f>_xlfn.XLOOKUP(A3458,'Internet data '!A:A,'Internet data '!F:F)</f>
        <v>Yes</v>
      </c>
      <c r="N3458" s="7" t="str">
        <f>_xlfn.XLOOKUP(A3458,'Internet data '!A:A,'Internet data '!I:I)</f>
        <v>DSL</v>
      </c>
      <c r="O3458" s="7">
        <f>_xlfn.XLOOKUP(A3458,'Internet data '!A:A,'Internet data '!J:J)</f>
        <v>6</v>
      </c>
    </row>
    <row r="3459" spans="1:15">
      <c r="A3459" s="7" t="s">
        <v>3475</v>
      </c>
      <c r="B3459" s="7" t="s">
        <v>12</v>
      </c>
      <c r="C3459" s="7" t="s">
        <v>11</v>
      </c>
      <c r="D3459" s="7" t="s">
        <v>12</v>
      </c>
      <c r="E3459" s="7" t="s">
        <v>16</v>
      </c>
      <c r="F3459" s="7">
        <v>1</v>
      </c>
      <c r="G3459" s="7">
        <v>19.5</v>
      </c>
      <c r="H3459" s="7">
        <v>19.5</v>
      </c>
      <c r="I3459" s="7" t="s">
        <v>10</v>
      </c>
      <c r="J3459" s="7" t="str">
        <f>_xlfn.XLOOKUP(A3459,'customer data'!A:A,'customer data'!B:B)</f>
        <v>Female</v>
      </c>
      <c r="K3459" s="7" t="str">
        <f>_xlfn.XLOOKUP(A3459,'customer data'!A:A,'customer data'!C:C)</f>
        <v>No</v>
      </c>
      <c r="L3459" s="7" t="str">
        <f ca="1">_xlfn.XLOOKUP(A3459,'customer data'!A:A,'customer data'!G:G)</f>
        <v>Adult</v>
      </c>
      <c r="M3459" s="7" t="str">
        <f>_xlfn.XLOOKUP(A3459,'Internet data '!A:A,'Internet data '!F:F)</f>
        <v>No</v>
      </c>
      <c r="N3459" s="7" t="str">
        <f>_xlfn.XLOOKUP(A3459,'Internet data '!A:A,'Internet data '!I:I)</f>
        <v>No</v>
      </c>
      <c r="O3459" s="7">
        <f>_xlfn.XLOOKUP(A3459,'Internet data '!A:A,'Internet data '!J:J)</f>
        <v>0</v>
      </c>
    </row>
    <row r="3460" spans="1:15">
      <c r="A3460" s="7" t="s">
        <v>3476</v>
      </c>
      <c r="B3460" s="7" t="s">
        <v>12</v>
      </c>
      <c r="C3460" s="7" t="s">
        <v>11</v>
      </c>
      <c r="D3460" s="7" t="s">
        <v>12</v>
      </c>
      <c r="E3460" s="7" t="s">
        <v>19</v>
      </c>
      <c r="F3460" s="7">
        <v>26</v>
      </c>
      <c r="G3460" s="7">
        <v>88.8</v>
      </c>
      <c r="H3460" s="7">
        <v>2274.35</v>
      </c>
      <c r="I3460" s="7" t="s">
        <v>12</v>
      </c>
      <c r="J3460" s="7" t="str">
        <f>_xlfn.XLOOKUP(A3460,'customer data'!A:A,'customer data'!B:B)</f>
        <v>Female</v>
      </c>
      <c r="K3460" s="7" t="str">
        <f>_xlfn.XLOOKUP(A3460,'customer data'!A:A,'customer data'!C:C)</f>
        <v>No</v>
      </c>
      <c r="L3460" s="7" t="str">
        <f ca="1">_xlfn.XLOOKUP(A3460,'customer data'!A:A,'customer data'!G:G)</f>
        <v>Adult</v>
      </c>
      <c r="M3460" s="7" t="str">
        <f>_xlfn.XLOOKUP(A3460,'Internet data '!A:A,'Internet data '!F:F)</f>
        <v>No</v>
      </c>
      <c r="N3460" s="7" t="str">
        <f>_xlfn.XLOOKUP(A3460,'Internet data '!A:A,'Internet data '!I:I)</f>
        <v>Fiber optic</v>
      </c>
      <c r="O3460" s="7">
        <f>_xlfn.XLOOKUP(A3460,'Internet data '!A:A,'Internet data '!J:J)</f>
        <v>2</v>
      </c>
    </row>
    <row r="3461" spans="1:15">
      <c r="A3461" s="7" t="s">
        <v>3477</v>
      </c>
      <c r="B3461" s="7" t="s">
        <v>12</v>
      </c>
      <c r="C3461" s="7" t="s">
        <v>29</v>
      </c>
      <c r="D3461" s="7" t="s">
        <v>12</v>
      </c>
      <c r="E3461" s="7" t="s">
        <v>16</v>
      </c>
      <c r="F3461" s="7">
        <v>30</v>
      </c>
      <c r="G3461" s="7">
        <v>25.1</v>
      </c>
      <c r="H3461" s="7">
        <v>789.55</v>
      </c>
      <c r="I3461" s="7" t="s">
        <v>10</v>
      </c>
      <c r="J3461" s="7" t="str">
        <f>_xlfn.XLOOKUP(A3461,'customer data'!A:A,'customer data'!B:B)</f>
        <v>Female</v>
      </c>
      <c r="K3461" s="7" t="str">
        <f>_xlfn.XLOOKUP(A3461,'customer data'!A:A,'customer data'!C:C)</f>
        <v>Yes</v>
      </c>
      <c r="L3461" s="7" t="str">
        <f ca="1">_xlfn.XLOOKUP(A3461,'customer data'!A:A,'customer data'!G:G)</f>
        <v>Young</v>
      </c>
      <c r="M3461" s="7" t="str">
        <f>_xlfn.XLOOKUP(A3461,'Internet data '!A:A,'Internet data '!F:F)</f>
        <v>No</v>
      </c>
      <c r="N3461" s="7" t="str">
        <f>_xlfn.XLOOKUP(A3461,'Internet data '!A:A,'Internet data '!I:I)</f>
        <v>No</v>
      </c>
      <c r="O3461" s="7">
        <f>_xlfn.XLOOKUP(A3461,'Internet data '!A:A,'Internet data '!J:J)</f>
        <v>1</v>
      </c>
    </row>
    <row r="3462" spans="1:15">
      <c r="A3462" s="7" t="s">
        <v>3478</v>
      </c>
      <c r="B3462" s="7" t="s">
        <v>12</v>
      </c>
      <c r="C3462" s="7" t="s">
        <v>11</v>
      </c>
      <c r="D3462" s="7" t="s">
        <v>12</v>
      </c>
      <c r="E3462" s="7" t="s">
        <v>23</v>
      </c>
      <c r="F3462" s="7">
        <v>48</v>
      </c>
      <c r="G3462" s="7">
        <v>100.05</v>
      </c>
      <c r="H3462" s="7">
        <v>4834</v>
      </c>
      <c r="I3462" s="7" t="s">
        <v>10</v>
      </c>
      <c r="J3462" s="7" t="str">
        <f>_xlfn.XLOOKUP(A3462,'customer data'!A:A,'customer data'!B:B)</f>
        <v>Female</v>
      </c>
      <c r="K3462" s="7" t="str">
        <f>_xlfn.XLOOKUP(A3462,'customer data'!A:A,'customer data'!C:C)</f>
        <v>Yes</v>
      </c>
      <c r="L3462" s="7" t="str">
        <f ca="1">_xlfn.XLOOKUP(A3462,'customer data'!A:A,'customer data'!G:G)</f>
        <v>Young</v>
      </c>
      <c r="M3462" s="7" t="str">
        <f>_xlfn.XLOOKUP(A3462,'Internet data '!A:A,'Internet data '!F:F)</f>
        <v>Yes</v>
      </c>
      <c r="N3462" s="7" t="str">
        <f>_xlfn.XLOOKUP(A3462,'Internet data '!A:A,'Internet data '!I:I)</f>
        <v>Fiber optic</v>
      </c>
      <c r="O3462" s="7">
        <f>_xlfn.XLOOKUP(A3462,'Internet data '!A:A,'Internet data '!J:J)</f>
        <v>4</v>
      </c>
    </row>
    <row r="3463" spans="1:15">
      <c r="A3463" s="7" t="s">
        <v>3479</v>
      </c>
      <c r="B3463" s="7" t="s">
        <v>12</v>
      </c>
      <c r="C3463" s="7" t="s">
        <v>11</v>
      </c>
      <c r="D3463" s="7" t="s">
        <v>10</v>
      </c>
      <c r="E3463" s="7" t="s">
        <v>13</v>
      </c>
      <c r="F3463" s="7">
        <v>55</v>
      </c>
      <c r="G3463" s="7">
        <v>55.7</v>
      </c>
      <c r="H3463" s="7">
        <v>3131.8</v>
      </c>
      <c r="I3463" s="7" t="s">
        <v>10</v>
      </c>
      <c r="J3463" s="7" t="str">
        <f>_xlfn.XLOOKUP(A3463,'customer data'!A:A,'customer data'!B:B)</f>
        <v>Female</v>
      </c>
      <c r="K3463" s="7" t="str">
        <f>_xlfn.XLOOKUP(A3463,'customer data'!A:A,'customer data'!C:C)</f>
        <v>Yes</v>
      </c>
      <c r="L3463" s="7" t="str">
        <f ca="1">_xlfn.XLOOKUP(A3463,'customer data'!A:A,'customer data'!G:G)</f>
        <v>Young</v>
      </c>
      <c r="M3463" s="7" t="str">
        <f>_xlfn.XLOOKUP(A3463,'Internet data '!A:A,'Internet data '!F:F)</f>
        <v>No</v>
      </c>
      <c r="N3463" s="7" t="str">
        <f>_xlfn.XLOOKUP(A3463,'Internet data '!A:A,'Internet data '!I:I)</f>
        <v>DSL</v>
      </c>
      <c r="O3463" s="7">
        <f>_xlfn.XLOOKUP(A3463,'Internet data '!A:A,'Internet data '!J:J)</f>
        <v>2</v>
      </c>
    </row>
    <row r="3464" spans="1:15">
      <c r="A3464" s="7" t="s">
        <v>3480</v>
      </c>
      <c r="B3464" s="7" t="s">
        <v>12</v>
      </c>
      <c r="C3464" s="7" t="s">
        <v>11</v>
      </c>
      <c r="D3464" s="7" t="s">
        <v>12</v>
      </c>
      <c r="E3464" s="7" t="s">
        <v>16</v>
      </c>
      <c r="F3464" s="7">
        <v>7</v>
      </c>
      <c r="G3464" s="7">
        <v>85.2</v>
      </c>
      <c r="H3464" s="7">
        <v>602.54999999999995</v>
      </c>
      <c r="I3464" s="7" t="s">
        <v>12</v>
      </c>
      <c r="J3464" s="7" t="str">
        <f>_xlfn.XLOOKUP(A3464,'customer data'!A:A,'customer data'!B:B)</f>
        <v>Male</v>
      </c>
      <c r="K3464" s="7" t="str">
        <f>_xlfn.XLOOKUP(A3464,'customer data'!A:A,'customer data'!C:C)</f>
        <v>No</v>
      </c>
      <c r="L3464" s="7" t="str">
        <f ca="1">_xlfn.XLOOKUP(A3464,'customer data'!A:A,'customer data'!G:G)</f>
        <v>Adult</v>
      </c>
      <c r="M3464" s="7" t="str">
        <f>_xlfn.XLOOKUP(A3464,'Internet data '!A:A,'Internet data '!F:F)</f>
        <v>No</v>
      </c>
      <c r="N3464" s="7" t="str">
        <f>_xlfn.XLOOKUP(A3464,'Internet data '!A:A,'Internet data '!I:I)</f>
        <v>Fiber optic</v>
      </c>
      <c r="O3464" s="7">
        <f>_xlfn.XLOOKUP(A3464,'Internet data '!A:A,'Internet data '!J:J)</f>
        <v>2</v>
      </c>
    </row>
    <row r="3465" spans="1:15">
      <c r="A3465" s="7" t="s">
        <v>3481</v>
      </c>
      <c r="B3465" s="7" t="s">
        <v>12</v>
      </c>
      <c r="C3465" s="7" t="s">
        <v>11</v>
      </c>
      <c r="D3465" s="7" t="s">
        <v>12</v>
      </c>
      <c r="E3465" s="7" t="s">
        <v>13</v>
      </c>
      <c r="F3465" s="7">
        <v>37</v>
      </c>
      <c r="G3465" s="7">
        <v>91.15</v>
      </c>
      <c r="H3465" s="7">
        <v>3369.25</v>
      </c>
      <c r="I3465" s="7" t="s">
        <v>10</v>
      </c>
      <c r="J3465" s="7" t="str">
        <f>_xlfn.XLOOKUP(A3465,'customer data'!A:A,'customer data'!B:B)</f>
        <v>Male</v>
      </c>
      <c r="K3465" s="7" t="str">
        <f>_xlfn.XLOOKUP(A3465,'customer data'!A:A,'customer data'!C:C)</f>
        <v>No</v>
      </c>
      <c r="L3465" s="7" t="str">
        <f ca="1">_xlfn.XLOOKUP(A3465,'customer data'!A:A,'customer data'!G:G)</f>
        <v>Adult</v>
      </c>
      <c r="M3465" s="7" t="str">
        <f>_xlfn.XLOOKUP(A3465,'Internet data '!A:A,'Internet data '!F:F)</f>
        <v>No</v>
      </c>
      <c r="N3465" s="7" t="str">
        <f>_xlfn.XLOOKUP(A3465,'Internet data '!A:A,'Internet data '!I:I)</f>
        <v>Fiber optic</v>
      </c>
      <c r="O3465" s="7">
        <f>_xlfn.XLOOKUP(A3465,'Internet data '!A:A,'Internet data '!J:J)</f>
        <v>3</v>
      </c>
    </row>
    <row r="3466" spans="1:15">
      <c r="A3466" s="7" t="s">
        <v>3482</v>
      </c>
      <c r="B3466" s="7" t="s">
        <v>12</v>
      </c>
      <c r="C3466" s="7" t="s">
        <v>11</v>
      </c>
      <c r="D3466" s="7" t="s">
        <v>12</v>
      </c>
      <c r="E3466" s="7" t="s">
        <v>19</v>
      </c>
      <c r="F3466" s="7">
        <v>31</v>
      </c>
      <c r="G3466" s="7">
        <v>83.85</v>
      </c>
      <c r="H3466" s="7">
        <v>2674.15</v>
      </c>
      <c r="I3466" s="7" t="s">
        <v>10</v>
      </c>
      <c r="J3466" s="7" t="str">
        <f>_xlfn.XLOOKUP(A3466,'customer data'!A:A,'customer data'!B:B)</f>
        <v>Female</v>
      </c>
      <c r="K3466" s="7" t="str">
        <f>_xlfn.XLOOKUP(A3466,'customer data'!A:A,'customer data'!C:C)</f>
        <v>Yes</v>
      </c>
      <c r="L3466" s="7" t="str">
        <f ca="1">_xlfn.XLOOKUP(A3466,'customer data'!A:A,'customer data'!G:G)</f>
        <v>Adult</v>
      </c>
      <c r="M3466" s="7" t="str">
        <f>_xlfn.XLOOKUP(A3466,'Internet data '!A:A,'Internet data '!F:F)</f>
        <v>No</v>
      </c>
      <c r="N3466" s="7" t="str">
        <f>_xlfn.XLOOKUP(A3466,'Internet data '!A:A,'Internet data '!I:I)</f>
        <v>Fiber optic</v>
      </c>
      <c r="O3466" s="7">
        <f>_xlfn.XLOOKUP(A3466,'Internet data '!A:A,'Internet data '!J:J)</f>
        <v>2</v>
      </c>
    </row>
    <row r="3467" spans="1:15">
      <c r="A3467" s="7" t="s">
        <v>3483</v>
      </c>
      <c r="B3467" s="7" t="s">
        <v>12</v>
      </c>
      <c r="C3467" s="7" t="s">
        <v>11</v>
      </c>
      <c r="D3467" s="7" t="s">
        <v>12</v>
      </c>
      <c r="E3467" s="7" t="s">
        <v>13</v>
      </c>
      <c r="F3467" s="7">
        <v>4</v>
      </c>
      <c r="G3467" s="7">
        <v>45.9</v>
      </c>
      <c r="H3467" s="7">
        <v>199.75</v>
      </c>
      <c r="I3467" s="7" t="s">
        <v>10</v>
      </c>
      <c r="J3467" s="7" t="str">
        <f>_xlfn.XLOOKUP(A3467,'customer data'!A:A,'customer data'!B:B)</f>
        <v>Male</v>
      </c>
      <c r="K3467" s="7" t="str">
        <f>_xlfn.XLOOKUP(A3467,'customer data'!A:A,'customer data'!C:C)</f>
        <v>No</v>
      </c>
      <c r="L3467" s="7" t="str">
        <f ca="1">_xlfn.XLOOKUP(A3467,'customer data'!A:A,'customer data'!G:G)</f>
        <v>Adult</v>
      </c>
      <c r="M3467" s="7" t="str">
        <f>_xlfn.XLOOKUP(A3467,'Internet data '!A:A,'Internet data '!F:F)</f>
        <v>No</v>
      </c>
      <c r="N3467" s="7" t="str">
        <f>_xlfn.XLOOKUP(A3467,'Internet data '!A:A,'Internet data '!I:I)</f>
        <v>DSL</v>
      </c>
      <c r="O3467" s="7">
        <f>_xlfn.XLOOKUP(A3467,'Internet data '!A:A,'Internet data '!J:J)</f>
        <v>0</v>
      </c>
    </row>
    <row r="3468" spans="1:15">
      <c r="A3468" s="7" t="s">
        <v>3484</v>
      </c>
      <c r="B3468" s="7" t="s">
        <v>12</v>
      </c>
      <c r="C3468" s="7" t="s">
        <v>29</v>
      </c>
      <c r="D3468" s="7" t="s">
        <v>12</v>
      </c>
      <c r="E3468" s="7" t="s">
        <v>23</v>
      </c>
      <c r="F3468" s="7">
        <v>72</v>
      </c>
      <c r="G3468" s="7">
        <v>25.1</v>
      </c>
      <c r="H3468" s="7">
        <v>1790.8</v>
      </c>
      <c r="I3468" s="7" t="s">
        <v>10</v>
      </c>
      <c r="J3468" s="7" t="str">
        <f>_xlfn.XLOOKUP(A3468,'customer data'!A:A,'customer data'!B:B)</f>
        <v>Male</v>
      </c>
      <c r="K3468" s="7" t="str">
        <f>_xlfn.XLOOKUP(A3468,'customer data'!A:A,'customer data'!C:C)</f>
        <v>Yes</v>
      </c>
      <c r="L3468" s="7" t="str">
        <f ca="1">_xlfn.XLOOKUP(A3468,'customer data'!A:A,'customer data'!G:G)</f>
        <v>Young</v>
      </c>
      <c r="M3468" s="7" t="str">
        <f>_xlfn.XLOOKUP(A3468,'Internet data '!A:A,'Internet data '!F:F)</f>
        <v>No</v>
      </c>
      <c r="N3468" s="7" t="str">
        <f>_xlfn.XLOOKUP(A3468,'Internet data '!A:A,'Internet data '!I:I)</f>
        <v>No</v>
      </c>
      <c r="O3468" s="7">
        <f>_xlfn.XLOOKUP(A3468,'Internet data '!A:A,'Internet data '!J:J)</f>
        <v>1</v>
      </c>
    </row>
    <row r="3469" spans="1:15">
      <c r="A3469" s="7" t="s">
        <v>3485</v>
      </c>
      <c r="B3469" s="7" t="s">
        <v>12</v>
      </c>
      <c r="C3469" s="7" t="s">
        <v>11</v>
      </c>
      <c r="D3469" s="7" t="s">
        <v>12</v>
      </c>
      <c r="E3469" s="7" t="s">
        <v>13</v>
      </c>
      <c r="F3469" s="7">
        <v>5</v>
      </c>
      <c r="G3469" s="7">
        <v>91.4</v>
      </c>
      <c r="H3469" s="7">
        <v>449.75</v>
      </c>
      <c r="I3469" s="7" t="s">
        <v>12</v>
      </c>
      <c r="J3469" s="7" t="str">
        <f>_xlfn.XLOOKUP(A3469,'customer data'!A:A,'customer data'!B:B)</f>
        <v>Male</v>
      </c>
      <c r="K3469" s="7" t="str">
        <f>_xlfn.XLOOKUP(A3469,'customer data'!A:A,'customer data'!C:C)</f>
        <v>No</v>
      </c>
      <c r="L3469" s="7" t="str">
        <f ca="1">_xlfn.XLOOKUP(A3469,'customer data'!A:A,'customer data'!G:G)</f>
        <v>Young</v>
      </c>
      <c r="M3469" s="7" t="str">
        <f>_xlfn.XLOOKUP(A3469,'Internet data '!A:A,'Internet data '!F:F)</f>
        <v>No</v>
      </c>
      <c r="N3469" s="7" t="str">
        <f>_xlfn.XLOOKUP(A3469,'Internet data '!A:A,'Internet data '!I:I)</f>
        <v>Fiber optic</v>
      </c>
      <c r="O3469" s="7">
        <f>_xlfn.XLOOKUP(A3469,'Internet data '!A:A,'Internet data '!J:J)</f>
        <v>2</v>
      </c>
    </row>
    <row r="3470" spans="1:15">
      <c r="A3470" s="7" t="s">
        <v>3486</v>
      </c>
      <c r="B3470" s="7" t="s">
        <v>12</v>
      </c>
      <c r="C3470" s="7" t="s">
        <v>11</v>
      </c>
      <c r="D3470" s="7" t="s">
        <v>10</v>
      </c>
      <c r="E3470" s="7" t="s">
        <v>16</v>
      </c>
      <c r="F3470" s="7">
        <v>1</v>
      </c>
      <c r="G3470" s="7">
        <v>19.7</v>
      </c>
      <c r="H3470" s="7">
        <v>19.7</v>
      </c>
      <c r="I3470" s="7" t="s">
        <v>10</v>
      </c>
      <c r="J3470" s="7" t="str">
        <f>_xlfn.XLOOKUP(A3470,'customer data'!A:A,'customer data'!B:B)</f>
        <v>Male</v>
      </c>
      <c r="K3470" s="7" t="str">
        <f>_xlfn.XLOOKUP(A3470,'customer data'!A:A,'customer data'!C:C)</f>
        <v>Yes</v>
      </c>
      <c r="L3470" s="7" t="str">
        <f ca="1">_xlfn.XLOOKUP(A3470,'customer data'!A:A,'customer data'!G:G)</f>
        <v>Adult</v>
      </c>
      <c r="M3470" s="7" t="str">
        <f>_xlfn.XLOOKUP(A3470,'Internet data '!A:A,'Internet data '!F:F)</f>
        <v>No</v>
      </c>
      <c r="N3470" s="7" t="str">
        <f>_xlfn.XLOOKUP(A3470,'Internet data '!A:A,'Internet data '!I:I)</f>
        <v>No</v>
      </c>
      <c r="O3470" s="7">
        <f>_xlfn.XLOOKUP(A3470,'Internet data '!A:A,'Internet data '!J:J)</f>
        <v>0</v>
      </c>
    </row>
    <row r="3471" spans="1:15">
      <c r="A3471" s="7" t="s">
        <v>3487</v>
      </c>
      <c r="B3471" s="7" t="s">
        <v>12</v>
      </c>
      <c r="C3471" s="7" t="s">
        <v>11</v>
      </c>
      <c r="D3471" s="7" t="s">
        <v>12</v>
      </c>
      <c r="E3471" s="7" t="s">
        <v>13</v>
      </c>
      <c r="F3471" s="7">
        <v>15</v>
      </c>
      <c r="G3471" s="7">
        <v>91.5</v>
      </c>
      <c r="H3471" s="7">
        <v>1400.3</v>
      </c>
      <c r="I3471" s="7" t="s">
        <v>10</v>
      </c>
      <c r="J3471" s="7" t="str">
        <f>_xlfn.XLOOKUP(A3471,'customer data'!A:A,'customer data'!B:B)</f>
        <v>Female</v>
      </c>
      <c r="K3471" s="7" t="str">
        <f>_xlfn.XLOOKUP(A3471,'customer data'!A:A,'customer data'!C:C)</f>
        <v>No</v>
      </c>
      <c r="L3471" s="7" t="str">
        <f ca="1">_xlfn.XLOOKUP(A3471,'customer data'!A:A,'customer data'!G:G)</f>
        <v>Adult</v>
      </c>
      <c r="M3471" s="7" t="str">
        <f>_xlfn.XLOOKUP(A3471,'Internet data '!A:A,'Internet data '!F:F)</f>
        <v>No</v>
      </c>
      <c r="N3471" s="7" t="str">
        <f>_xlfn.XLOOKUP(A3471,'Internet data '!A:A,'Internet data '!I:I)</f>
        <v>Fiber optic</v>
      </c>
      <c r="O3471" s="7">
        <f>_xlfn.XLOOKUP(A3471,'Internet data '!A:A,'Internet data '!J:J)</f>
        <v>2</v>
      </c>
    </row>
    <row r="3472" spans="1:15">
      <c r="A3472" s="7" t="s">
        <v>3488</v>
      </c>
      <c r="B3472" s="7" t="s">
        <v>12</v>
      </c>
      <c r="C3472" s="7" t="s">
        <v>11</v>
      </c>
      <c r="D3472" s="7" t="s">
        <v>12</v>
      </c>
      <c r="E3472" s="7" t="s">
        <v>23</v>
      </c>
      <c r="F3472" s="7">
        <v>8</v>
      </c>
      <c r="G3472" s="7">
        <v>51.3</v>
      </c>
      <c r="H3472" s="7">
        <v>411.6</v>
      </c>
      <c r="I3472" s="7" t="s">
        <v>10</v>
      </c>
      <c r="J3472" s="7" t="str">
        <f>_xlfn.XLOOKUP(A3472,'customer data'!A:A,'customer data'!B:B)</f>
        <v>Male</v>
      </c>
      <c r="K3472" s="7" t="str">
        <f>_xlfn.XLOOKUP(A3472,'customer data'!A:A,'customer data'!C:C)</f>
        <v>Yes</v>
      </c>
      <c r="L3472" s="7" t="str">
        <f ca="1">_xlfn.XLOOKUP(A3472,'customer data'!A:A,'customer data'!G:G)</f>
        <v>Young</v>
      </c>
      <c r="M3472" s="7" t="str">
        <f>_xlfn.XLOOKUP(A3472,'Internet data '!A:A,'Internet data '!F:F)</f>
        <v>No</v>
      </c>
      <c r="N3472" s="7" t="str">
        <f>_xlfn.XLOOKUP(A3472,'Internet data '!A:A,'Internet data '!I:I)</f>
        <v>DSL</v>
      </c>
      <c r="O3472" s="7">
        <f>_xlfn.XLOOKUP(A3472,'Internet data '!A:A,'Internet data '!J:J)</f>
        <v>1</v>
      </c>
    </row>
    <row r="3473" spans="1:15">
      <c r="A3473" s="7" t="s">
        <v>3489</v>
      </c>
      <c r="B3473" s="7" t="s">
        <v>12</v>
      </c>
      <c r="C3473" s="7" t="s">
        <v>15</v>
      </c>
      <c r="D3473" s="7" t="s">
        <v>10</v>
      </c>
      <c r="E3473" s="7" t="s">
        <v>16</v>
      </c>
      <c r="F3473" s="7">
        <v>35</v>
      </c>
      <c r="G3473" s="7">
        <v>21.1</v>
      </c>
      <c r="H3473" s="7">
        <v>741</v>
      </c>
      <c r="I3473" s="7" t="s">
        <v>10</v>
      </c>
      <c r="J3473" s="7" t="str">
        <f>_xlfn.XLOOKUP(A3473,'customer data'!A:A,'customer data'!B:B)</f>
        <v>Female</v>
      </c>
      <c r="K3473" s="7" t="str">
        <f>_xlfn.XLOOKUP(A3473,'customer data'!A:A,'customer data'!C:C)</f>
        <v>No</v>
      </c>
      <c r="L3473" s="7" t="str">
        <f ca="1">_xlfn.XLOOKUP(A3473,'customer data'!A:A,'customer data'!G:G)</f>
        <v>Adult</v>
      </c>
      <c r="M3473" s="7" t="str">
        <f>_xlfn.XLOOKUP(A3473,'Internet data '!A:A,'Internet data '!F:F)</f>
        <v>No</v>
      </c>
      <c r="N3473" s="7" t="str">
        <f>_xlfn.XLOOKUP(A3473,'Internet data '!A:A,'Internet data '!I:I)</f>
        <v>No</v>
      </c>
      <c r="O3473" s="7">
        <f>_xlfn.XLOOKUP(A3473,'Internet data '!A:A,'Internet data '!J:J)</f>
        <v>0</v>
      </c>
    </row>
    <row r="3474" spans="1:15">
      <c r="A3474" s="7" t="s">
        <v>3490</v>
      </c>
      <c r="B3474" s="7" t="s">
        <v>12</v>
      </c>
      <c r="C3474" s="7" t="s">
        <v>11</v>
      </c>
      <c r="D3474" s="7" t="s">
        <v>10</v>
      </c>
      <c r="E3474" s="7" t="s">
        <v>13</v>
      </c>
      <c r="F3474" s="7">
        <v>56</v>
      </c>
      <c r="G3474" s="7">
        <v>104.75</v>
      </c>
      <c r="H3474" s="7">
        <v>5841.35</v>
      </c>
      <c r="I3474" s="7" t="s">
        <v>10</v>
      </c>
      <c r="J3474" s="7" t="str">
        <f>_xlfn.XLOOKUP(A3474,'customer data'!A:A,'customer data'!B:B)</f>
        <v>Female</v>
      </c>
      <c r="K3474" s="7" t="str">
        <f>_xlfn.XLOOKUP(A3474,'customer data'!A:A,'customer data'!C:C)</f>
        <v>No</v>
      </c>
      <c r="L3474" s="7" t="str">
        <f ca="1">_xlfn.XLOOKUP(A3474,'customer data'!A:A,'customer data'!G:G)</f>
        <v>Adult</v>
      </c>
      <c r="M3474" s="7" t="str">
        <f>_xlfn.XLOOKUP(A3474,'Internet data '!A:A,'Internet data '!F:F)</f>
        <v>No</v>
      </c>
      <c r="N3474" s="7" t="str">
        <f>_xlfn.XLOOKUP(A3474,'Internet data '!A:A,'Internet data '!I:I)</f>
        <v>Fiber optic</v>
      </c>
      <c r="O3474" s="7">
        <f>_xlfn.XLOOKUP(A3474,'Internet data '!A:A,'Internet data '!J:J)</f>
        <v>5</v>
      </c>
    </row>
    <row r="3475" spans="1:15">
      <c r="A3475" s="7" t="s">
        <v>3491</v>
      </c>
      <c r="B3475" s="7" t="s">
        <v>12</v>
      </c>
      <c r="C3475" s="7" t="s">
        <v>11</v>
      </c>
      <c r="D3475" s="7" t="s">
        <v>12</v>
      </c>
      <c r="E3475" s="7" t="s">
        <v>19</v>
      </c>
      <c r="F3475" s="7">
        <v>42</v>
      </c>
      <c r="G3475" s="7">
        <v>106.15</v>
      </c>
      <c r="H3475" s="7">
        <v>4512.7</v>
      </c>
      <c r="I3475" s="7" t="s">
        <v>12</v>
      </c>
      <c r="J3475" s="7" t="str">
        <f>_xlfn.XLOOKUP(A3475,'customer data'!A:A,'customer data'!B:B)</f>
        <v>Male</v>
      </c>
      <c r="K3475" s="7" t="str">
        <f>_xlfn.XLOOKUP(A3475,'customer data'!A:A,'customer data'!C:C)</f>
        <v>Yes</v>
      </c>
      <c r="L3475" s="7" t="str">
        <f ca="1">_xlfn.XLOOKUP(A3475,'customer data'!A:A,'customer data'!G:G)</f>
        <v>Adult</v>
      </c>
      <c r="M3475" s="7" t="str">
        <f>_xlfn.XLOOKUP(A3475,'Internet data '!A:A,'Internet data '!F:F)</f>
        <v>Yes</v>
      </c>
      <c r="N3475" s="7" t="str">
        <f>_xlfn.XLOOKUP(A3475,'Internet data '!A:A,'Internet data '!I:I)</f>
        <v>Fiber optic</v>
      </c>
      <c r="O3475" s="7">
        <f>_xlfn.XLOOKUP(A3475,'Internet data '!A:A,'Internet data '!J:J)</f>
        <v>5</v>
      </c>
    </row>
    <row r="3476" spans="1:15">
      <c r="A3476" s="7" t="s">
        <v>3492</v>
      </c>
      <c r="B3476" s="7" t="s">
        <v>12</v>
      </c>
      <c r="C3476" s="7" t="s">
        <v>11</v>
      </c>
      <c r="D3476" s="7" t="s">
        <v>12</v>
      </c>
      <c r="E3476" s="7" t="s">
        <v>13</v>
      </c>
      <c r="F3476" s="7">
        <v>65</v>
      </c>
      <c r="G3476" s="7">
        <v>85.75</v>
      </c>
      <c r="H3476" s="7">
        <v>5688.45</v>
      </c>
      <c r="I3476" s="7" t="s">
        <v>10</v>
      </c>
      <c r="J3476" s="7" t="str">
        <f>_xlfn.XLOOKUP(A3476,'customer data'!A:A,'customer data'!B:B)</f>
        <v>Male</v>
      </c>
      <c r="K3476" s="7" t="str">
        <f>_xlfn.XLOOKUP(A3476,'customer data'!A:A,'customer data'!C:C)</f>
        <v>Yes</v>
      </c>
      <c r="L3476" s="7" t="str">
        <f ca="1">_xlfn.XLOOKUP(A3476,'customer data'!A:A,'customer data'!G:G)</f>
        <v>Adult</v>
      </c>
      <c r="M3476" s="7" t="str">
        <f>_xlfn.XLOOKUP(A3476,'Internet data '!A:A,'Internet data '!F:F)</f>
        <v>No</v>
      </c>
      <c r="N3476" s="7" t="str">
        <f>_xlfn.XLOOKUP(A3476,'Internet data '!A:A,'Internet data '!I:I)</f>
        <v>Fiber optic</v>
      </c>
      <c r="O3476" s="7">
        <f>_xlfn.XLOOKUP(A3476,'Internet data '!A:A,'Internet data '!J:J)</f>
        <v>3</v>
      </c>
    </row>
    <row r="3477" spans="1:15">
      <c r="A3477" s="7" t="s">
        <v>3493</v>
      </c>
      <c r="B3477" s="7" t="s">
        <v>12</v>
      </c>
      <c r="C3477" s="7" t="s">
        <v>15</v>
      </c>
      <c r="D3477" s="7" t="s">
        <v>10</v>
      </c>
      <c r="E3477" s="7" t="s">
        <v>16</v>
      </c>
      <c r="F3477" s="7">
        <v>2</v>
      </c>
      <c r="G3477" s="7">
        <v>20.3</v>
      </c>
      <c r="H3477" s="7">
        <v>31.9</v>
      </c>
      <c r="I3477" s="7" t="s">
        <v>10</v>
      </c>
      <c r="J3477" s="7" t="str">
        <f>_xlfn.XLOOKUP(A3477,'customer data'!A:A,'customer data'!B:B)</f>
        <v>Female</v>
      </c>
      <c r="K3477" s="7" t="str">
        <f>_xlfn.XLOOKUP(A3477,'customer data'!A:A,'customer data'!C:C)</f>
        <v>Yes</v>
      </c>
      <c r="L3477" s="7" t="str">
        <f ca="1">_xlfn.XLOOKUP(A3477,'customer data'!A:A,'customer data'!G:G)</f>
        <v>Young</v>
      </c>
      <c r="M3477" s="7" t="str">
        <f>_xlfn.XLOOKUP(A3477,'Internet data '!A:A,'Internet data '!F:F)</f>
        <v>No</v>
      </c>
      <c r="N3477" s="7" t="str">
        <f>_xlfn.XLOOKUP(A3477,'Internet data '!A:A,'Internet data '!I:I)</f>
        <v>No</v>
      </c>
      <c r="O3477" s="7">
        <f>_xlfn.XLOOKUP(A3477,'Internet data '!A:A,'Internet data '!J:J)</f>
        <v>0</v>
      </c>
    </row>
    <row r="3478" spans="1:15">
      <c r="A3478" s="7" t="s">
        <v>3494</v>
      </c>
      <c r="B3478" s="7" t="s">
        <v>12</v>
      </c>
      <c r="C3478" s="7" t="s">
        <v>15</v>
      </c>
      <c r="D3478" s="7" t="s">
        <v>12</v>
      </c>
      <c r="E3478" s="7" t="s">
        <v>13</v>
      </c>
      <c r="F3478" s="7">
        <v>65</v>
      </c>
      <c r="G3478" s="7">
        <v>100.75</v>
      </c>
      <c r="H3478" s="7">
        <v>6674.65</v>
      </c>
      <c r="I3478" s="7" t="s">
        <v>10</v>
      </c>
      <c r="J3478" s="7" t="str">
        <f>_xlfn.XLOOKUP(A3478,'customer data'!A:A,'customer data'!B:B)</f>
        <v>Male</v>
      </c>
      <c r="K3478" s="7" t="str">
        <f>_xlfn.XLOOKUP(A3478,'customer data'!A:A,'customer data'!C:C)</f>
        <v>Yes</v>
      </c>
      <c r="L3478" s="7" t="str">
        <f ca="1">_xlfn.XLOOKUP(A3478,'customer data'!A:A,'customer data'!G:G)</f>
        <v>Adult</v>
      </c>
      <c r="M3478" s="7" t="str">
        <f>_xlfn.XLOOKUP(A3478,'Internet data '!A:A,'Internet data '!F:F)</f>
        <v>No</v>
      </c>
      <c r="N3478" s="7" t="str">
        <f>_xlfn.XLOOKUP(A3478,'Internet data '!A:A,'Internet data '!I:I)</f>
        <v>Fiber optic</v>
      </c>
      <c r="O3478" s="7">
        <f>_xlfn.XLOOKUP(A3478,'Internet data '!A:A,'Internet data '!J:J)</f>
        <v>4</v>
      </c>
    </row>
    <row r="3479" spans="1:15">
      <c r="A3479" s="7" t="s">
        <v>3495</v>
      </c>
      <c r="B3479" s="7" t="s">
        <v>12</v>
      </c>
      <c r="C3479" s="7" t="s">
        <v>11</v>
      </c>
      <c r="D3479" s="7" t="s">
        <v>12</v>
      </c>
      <c r="E3479" s="7" t="s">
        <v>13</v>
      </c>
      <c r="F3479" s="7">
        <v>18</v>
      </c>
      <c r="G3479" s="7">
        <v>74.150000000000006</v>
      </c>
      <c r="H3479" s="7">
        <v>1345.75</v>
      </c>
      <c r="I3479" s="7" t="s">
        <v>10</v>
      </c>
      <c r="J3479" s="7" t="str">
        <f>_xlfn.XLOOKUP(A3479,'customer data'!A:A,'customer data'!B:B)</f>
        <v>Female</v>
      </c>
      <c r="K3479" s="7" t="str">
        <f>_xlfn.XLOOKUP(A3479,'customer data'!A:A,'customer data'!C:C)</f>
        <v>No</v>
      </c>
      <c r="L3479" s="7" t="str">
        <f ca="1">_xlfn.XLOOKUP(A3479,'customer data'!A:A,'customer data'!G:G)</f>
        <v>Adult</v>
      </c>
      <c r="M3479" s="7" t="str">
        <f>_xlfn.XLOOKUP(A3479,'Internet data '!A:A,'Internet data '!F:F)</f>
        <v>No</v>
      </c>
      <c r="N3479" s="7" t="str">
        <f>_xlfn.XLOOKUP(A3479,'Internet data '!A:A,'Internet data '!I:I)</f>
        <v>Fiber optic</v>
      </c>
      <c r="O3479" s="7">
        <f>_xlfn.XLOOKUP(A3479,'Internet data '!A:A,'Internet data '!J:J)</f>
        <v>1</v>
      </c>
    </row>
    <row r="3480" spans="1:15">
      <c r="A3480" s="7" t="s">
        <v>3496</v>
      </c>
      <c r="B3480" s="7" t="s">
        <v>12</v>
      </c>
      <c r="C3480" s="7" t="s">
        <v>15</v>
      </c>
      <c r="D3480" s="7" t="s">
        <v>12</v>
      </c>
      <c r="E3480" s="7" t="s">
        <v>13</v>
      </c>
      <c r="F3480" s="7">
        <v>23</v>
      </c>
      <c r="G3480" s="7">
        <v>78.55</v>
      </c>
      <c r="H3480" s="7">
        <v>1843.05</v>
      </c>
      <c r="I3480" s="7" t="s">
        <v>10</v>
      </c>
      <c r="J3480" s="7" t="str">
        <f>_xlfn.XLOOKUP(A3480,'customer data'!A:A,'customer data'!B:B)</f>
        <v>Female</v>
      </c>
      <c r="K3480" s="7" t="str">
        <f>_xlfn.XLOOKUP(A3480,'customer data'!A:A,'customer data'!C:C)</f>
        <v>No</v>
      </c>
      <c r="L3480" s="7" t="str">
        <f ca="1">_xlfn.XLOOKUP(A3480,'customer data'!A:A,'customer data'!G:G)</f>
        <v>Adult</v>
      </c>
      <c r="M3480" s="7" t="str">
        <f>_xlfn.XLOOKUP(A3480,'Internet data '!A:A,'Internet data '!F:F)</f>
        <v>No</v>
      </c>
      <c r="N3480" s="7" t="str">
        <f>_xlfn.XLOOKUP(A3480,'Internet data '!A:A,'Internet data '!I:I)</f>
        <v>DSL</v>
      </c>
      <c r="O3480" s="7">
        <f>_xlfn.XLOOKUP(A3480,'Internet data '!A:A,'Internet data '!J:J)</f>
        <v>5</v>
      </c>
    </row>
    <row r="3481" spans="1:15">
      <c r="A3481" s="7" t="s">
        <v>3497</v>
      </c>
      <c r="B3481" s="7" t="s">
        <v>12</v>
      </c>
      <c r="C3481" s="7" t="s">
        <v>11</v>
      </c>
      <c r="D3481" s="7" t="s">
        <v>12</v>
      </c>
      <c r="E3481" s="7" t="s">
        <v>16</v>
      </c>
      <c r="F3481" s="7">
        <v>4</v>
      </c>
      <c r="G3481" s="7">
        <v>45.3</v>
      </c>
      <c r="H3481" s="7">
        <v>196.95</v>
      </c>
      <c r="I3481" s="7" t="s">
        <v>12</v>
      </c>
      <c r="J3481" s="7" t="str">
        <f>_xlfn.XLOOKUP(A3481,'customer data'!A:A,'customer data'!B:B)</f>
        <v>Female</v>
      </c>
      <c r="K3481" s="7" t="str">
        <f>_xlfn.XLOOKUP(A3481,'customer data'!A:A,'customer data'!C:C)</f>
        <v>No</v>
      </c>
      <c r="L3481" s="7" t="str">
        <f ca="1">_xlfn.XLOOKUP(A3481,'customer data'!A:A,'customer data'!G:G)</f>
        <v>Young</v>
      </c>
      <c r="M3481" s="7" t="str">
        <f>_xlfn.XLOOKUP(A3481,'Internet data '!A:A,'Internet data '!F:F)</f>
        <v>No</v>
      </c>
      <c r="N3481" s="7" t="str">
        <f>_xlfn.XLOOKUP(A3481,'Internet data '!A:A,'Internet data '!I:I)</f>
        <v>DSL</v>
      </c>
      <c r="O3481" s="7">
        <f>_xlfn.XLOOKUP(A3481,'Internet data '!A:A,'Internet data '!J:J)</f>
        <v>0</v>
      </c>
    </row>
    <row r="3482" spans="1:15">
      <c r="A3482" s="7" t="s">
        <v>3498</v>
      </c>
      <c r="B3482" s="7" t="s">
        <v>12</v>
      </c>
      <c r="C3482" s="7" t="s">
        <v>29</v>
      </c>
      <c r="D3482" s="7" t="s">
        <v>10</v>
      </c>
      <c r="E3482" s="7" t="s">
        <v>23</v>
      </c>
      <c r="F3482" s="7">
        <v>70</v>
      </c>
      <c r="G3482" s="7">
        <v>19.850000000000001</v>
      </c>
      <c r="H3482" s="7">
        <v>1433.8</v>
      </c>
      <c r="I3482" s="7" t="s">
        <v>10</v>
      </c>
      <c r="J3482" s="7" t="str">
        <f>_xlfn.XLOOKUP(A3482,'customer data'!A:A,'customer data'!B:B)</f>
        <v>Male</v>
      </c>
      <c r="K3482" s="7" t="str">
        <f>_xlfn.XLOOKUP(A3482,'customer data'!A:A,'customer data'!C:C)</f>
        <v>Yes</v>
      </c>
      <c r="L3482" s="7" t="str">
        <f ca="1">_xlfn.XLOOKUP(A3482,'customer data'!A:A,'customer data'!G:G)</f>
        <v>Adult</v>
      </c>
      <c r="M3482" s="7" t="str">
        <f>_xlfn.XLOOKUP(A3482,'Internet data '!A:A,'Internet data '!F:F)</f>
        <v>No</v>
      </c>
      <c r="N3482" s="7" t="str">
        <f>_xlfn.XLOOKUP(A3482,'Internet data '!A:A,'Internet data '!I:I)</f>
        <v>No</v>
      </c>
      <c r="O3482" s="7">
        <f>_xlfn.XLOOKUP(A3482,'Internet data '!A:A,'Internet data '!J:J)</f>
        <v>0</v>
      </c>
    </row>
    <row r="3483" spans="1:15">
      <c r="A3483" s="7" t="s">
        <v>3499</v>
      </c>
      <c r="B3483" s="7" t="s">
        <v>12</v>
      </c>
      <c r="C3483" s="7" t="s">
        <v>11</v>
      </c>
      <c r="D3483" s="7" t="s">
        <v>10</v>
      </c>
      <c r="E3483" s="7" t="s">
        <v>13</v>
      </c>
      <c r="F3483" s="7">
        <v>4</v>
      </c>
      <c r="G3483" s="7">
        <v>50.7</v>
      </c>
      <c r="H3483" s="7">
        <v>214.55</v>
      </c>
      <c r="I3483" s="7" t="s">
        <v>10</v>
      </c>
      <c r="J3483" s="7" t="str">
        <f>_xlfn.XLOOKUP(A3483,'customer data'!A:A,'customer data'!B:B)</f>
        <v>Female</v>
      </c>
      <c r="K3483" s="7" t="str">
        <f>_xlfn.XLOOKUP(A3483,'customer data'!A:A,'customer data'!C:C)</f>
        <v>No</v>
      </c>
      <c r="L3483" s="7" t="str">
        <f ca="1">_xlfn.XLOOKUP(A3483,'customer data'!A:A,'customer data'!G:G)</f>
        <v>Adult</v>
      </c>
      <c r="M3483" s="7" t="str">
        <f>_xlfn.XLOOKUP(A3483,'Internet data '!A:A,'Internet data '!F:F)</f>
        <v>No</v>
      </c>
      <c r="N3483" s="7" t="str">
        <f>_xlfn.XLOOKUP(A3483,'Internet data '!A:A,'Internet data '!I:I)</f>
        <v>DSL</v>
      </c>
      <c r="O3483" s="7">
        <f>_xlfn.XLOOKUP(A3483,'Internet data '!A:A,'Internet data '!J:J)</f>
        <v>1</v>
      </c>
    </row>
    <row r="3484" spans="1:15">
      <c r="A3484" s="7" t="s">
        <v>3500</v>
      </c>
      <c r="B3484" s="7" t="s">
        <v>12</v>
      </c>
      <c r="C3484" s="7" t="s">
        <v>11</v>
      </c>
      <c r="D3484" s="7" t="s">
        <v>12</v>
      </c>
      <c r="E3484" s="7" t="s">
        <v>19</v>
      </c>
      <c r="F3484" s="7">
        <v>19</v>
      </c>
      <c r="G3484" s="7">
        <v>45</v>
      </c>
      <c r="H3484" s="7">
        <v>865.85</v>
      </c>
      <c r="I3484" s="7" t="s">
        <v>10</v>
      </c>
      <c r="J3484" s="7" t="str">
        <f>_xlfn.XLOOKUP(A3484,'customer data'!A:A,'customer data'!B:B)</f>
        <v>Male</v>
      </c>
      <c r="K3484" s="7" t="str">
        <f>_xlfn.XLOOKUP(A3484,'customer data'!A:A,'customer data'!C:C)</f>
        <v>No</v>
      </c>
      <c r="L3484" s="7" t="str">
        <f ca="1">_xlfn.XLOOKUP(A3484,'customer data'!A:A,'customer data'!G:G)</f>
        <v>Adult</v>
      </c>
      <c r="M3484" s="7" t="str">
        <f>_xlfn.XLOOKUP(A3484,'Internet data '!A:A,'Internet data '!F:F)</f>
        <v>No</v>
      </c>
      <c r="N3484" s="7" t="str">
        <f>_xlfn.XLOOKUP(A3484,'Internet data '!A:A,'Internet data '!I:I)</f>
        <v>DSL</v>
      </c>
      <c r="O3484" s="7">
        <f>_xlfn.XLOOKUP(A3484,'Internet data '!A:A,'Internet data '!J:J)</f>
        <v>0</v>
      </c>
    </row>
    <row r="3485" spans="1:15">
      <c r="A3485" s="7" t="s">
        <v>3501</v>
      </c>
      <c r="B3485" s="7" t="s">
        <v>12</v>
      </c>
      <c r="C3485" s="7" t="s">
        <v>11</v>
      </c>
      <c r="D3485" s="7" t="s">
        <v>10</v>
      </c>
      <c r="E3485" s="7" t="s">
        <v>13</v>
      </c>
      <c r="F3485" s="7">
        <v>18</v>
      </c>
      <c r="G3485" s="7">
        <v>77.8</v>
      </c>
      <c r="H3485" s="7">
        <v>1358.6</v>
      </c>
      <c r="I3485" s="7" t="s">
        <v>10</v>
      </c>
      <c r="J3485" s="7" t="str">
        <f>_xlfn.XLOOKUP(A3485,'customer data'!A:A,'customer data'!B:B)</f>
        <v>Female</v>
      </c>
      <c r="K3485" s="7" t="str">
        <f>_xlfn.XLOOKUP(A3485,'customer data'!A:A,'customer data'!C:C)</f>
        <v>No</v>
      </c>
      <c r="L3485" s="7" t="str">
        <f ca="1">_xlfn.XLOOKUP(A3485,'customer data'!A:A,'customer data'!G:G)</f>
        <v>Adult</v>
      </c>
      <c r="M3485" s="7" t="str">
        <f>_xlfn.XLOOKUP(A3485,'Internet data '!A:A,'Internet data '!F:F)</f>
        <v>No</v>
      </c>
      <c r="N3485" s="7" t="str">
        <f>_xlfn.XLOOKUP(A3485,'Internet data '!A:A,'Internet data '!I:I)</f>
        <v>Fiber optic</v>
      </c>
      <c r="O3485" s="7">
        <f>_xlfn.XLOOKUP(A3485,'Internet data '!A:A,'Internet data '!J:J)</f>
        <v>2</v>
      </c>
    </row>
    <row r="3486" spans="1:15">
      <c r="A3486" s="7" t="s">
        <v>3502</v>
      </c>
      <c r="B3486" s="7" t="s">
        <v>12</v>
      </c>
      <c r="C3486" s="7" t="s">
        <v>11</v>
      </c>
      <c r="D3486" s="7" t="s">
        <v>12</v>
      </c>
      <c r="E3486" s="7" t="s">
        <v>13</v>
      </c>
      <c r="F3486" s="7">
        <v>38</v>
      </c>
      <c r="G3486" s="7">
        <v>83.45</v>
      </c>
      <c r="H3486" s="7">
        <v>3147.15</v>
      </c>
      <c r="I3486" s="7" t="s">
        <v>10</v>
      </c>
      <c r="J3486" s="7" t="str">
        <f>_xlfn.XLOOKUP(A3486,'customer data'!A:A,'customer data'!B:B)</f>
        <v>Female</v>
      </c>
      <c r="K3486" s="7" t="str">
        <f>_xlfn.XLOOKUP(A3486,'customer data'!A:A,'customer data'!C:C)</f>
        <v>Yes</v>
      </c>
      <c r="L3486" s="7" t="str">
        <f ca="1">_xlfn.XLOOKUP(A3486,'customer data'!A:A,'customer data'!G:G)</f>
        <v>Adult</v>
      </c>
      <c r="M3486" s="7" t="str">
        <f>_xlfn.XLOOKUP(A3486,'Internet data '!A:A,'Internet data '!F:F)</f>
        <v>No</v>
      </c>
      <c r="N3486" s="7" t="str">
        <f>_xlfn.XLOOKUP(A3486,'Internet data '!A:A,'Internet data '!I:I)</f>
        <v>Fiber optic</v>
      </c>
      <c r="O3486" s="7">
        <f>_xlfn.XLOOKUP(A3486,'Internet data '!A:A,'Internet data '!J:J)</f>
        <v>2</v>
      </c>
    </row>
    <row r="3487" spans="1:15">
      <c r="A3487" s="7" t="s">
        <v>3503</v>
      </c>
      <c r="B3487" s="7" t="s">
        <v>12</v>
      </c>
      <c r="C3487" s="7" t="s">
        <v>11</v>
      </c>
      <c r="D3487" s="7" t="s">
        <v>12</v>
      </c>
      <c r="E3487" s="7" t="s">
        <v>23</v>
      </c>
      <c r="F3487" s="7">
        <v>2</v>
      </c>
      <c r="G3487" s="7">
        <v>73.25</v>
      </c>
      <c r="H3487" s="7">
        <v>131.05000000000001</v>
      </c>
      <c r="I3487" s="7" t="s">
        <v>12</v>
      </c>
      <c r="J3487" s="7" t="str">
        <f>_xlfn.XLOOKUP(A3487,'customer data'!A:A,'customer data'!B:B)</f>
        <v>Male</v>
      </c>
      <c r="K3487" s="7" t="str">
        <f>_xlfn.XLOOKUP(A3487,'customer data'!A:A,'customer data'!C:C)</f>
        <v>No</v>
      </c>
      <c r="L3487" s="7" t="str">
        <f ca="1">_xlfn.XLOOKUP(A3487,'customer data'!A:A,'customer data'!G:G)</f>
        <v>Adult</v>
      </c>
      <c r="M3487" s="7" t="str">
        <f>_xlfn.XLOOKUP(A3487,'Internet data '!A:A,'Internet data '!F:F)</f>
        <v>No</v>
      </c>
      <c r="N3487" s="7" t="str">
        <f>_xlfn.XLOOKUP(A3487,'Internet data '!A:A,'Internet data '!I:I)</f>
        <v>Fiber optic</v>
      </c>
      <c r="O3487" s="7">
        <f>_xlfn.XLOOKUP(A3487,'Internet data '!A:A,'Internet data '!J:J)</f>
        <v>1</v>
      </c>
    </row>
    <row r="3488" spans="1:15">
      <c r="A3488" s="7" t="s">
        <v>3504</v>
      </c>
      <c r="B3488" s="7" t="s">
        <v>12</v>
      </c>
      <c r="C3488" s="7" t="s">
        <v>15</v>
      </c>
      <c r="D3488" s="7" t="s">
        <v>10</v>
      </c>
      <c r="E3488" s="7" t="s">
        <v>19</v>
      </c>
      <c r="F3488" s="7">
        <v>47</v>
      </c>
      <c r="G3488" s="7">
        <v>94.8</v>
      </c>
      <c r="H3488" s="7">
        <v>4535.8500000000004</v>
      </c>
      <c r="I3488" s="7" t="s">
        <v>10</v>
      </c>
      <c r="J3488" s="7" t="str">
        <f>_xlfn.XLOOKUP(A3488,'customer data'!A:A,'customer data'!B:B)</f>
        <v>Male</v>
      </c>
      <c r="K3488" s="7" t="str">
        <f>_xlfn.XLOOKUP(A3488,'customer data'!A:A,'customer data'!C:C)</f>
        <v>No</v>
      </c>
      <c r="L3488" s="7" t="str">
        <f ca="1">_xlfn.XLOOKUP(A3488,'customer data'!A:A,'customer data'!G:G)</f>
        <v>Adult</v>
      </c>
      <c r="M3488" s="7" t="str">
        <f>_xlfn.XLOOKUP(A3488,'Internet data '!A:A,'Internet data '!F:F)</f>
        <v>No</v>
      </c>
      <c r="N3488" s="7" t="str">
        <f>_xlfn.XLOOKUP(A3488,'Internet data '!A:A,'Internet data '!I:I)</f>
        <v>Fiber optic</v>
      </c>
      <c r="O3488" s="7">
        <f>_xlfn.XLOOKUP(A3488,'Internet data '!A:A,'Internet data '!J:J)</f>
        <v>4</v>
      </c>
    </row>
    <row r="3489" spans="1:15">
      <c r="A3489" s="7" t="s">
        <v>3505</v>
      </c>
      <c r="B3489" s="7" t="s">
        <v>12</v>
      </c>
      <c r="C3489" s="7" t="s">
        <v>29</v>
      </c>
      <c r="D3489" s="7" t="s">
        <v>10</v>
      </c>
      <c r="E3489" s="7" t="s">
        <v>19</v>
      </c>
      <c r="F3489" s="7">
        <v>52</v>
      </c>
      <c r="G3489" s="7">
        <v>20.100000000000001</v>
      </c>
      <c r="H3489" s="7">
        <v>1078.75</v>
      </c>
      <c r="I3489" s="7" t="s">
        <v>10</v>
      </c>
      <c r="J3489" s="7" t="str">
        <f>_xlfn.XLOOKUP(A3489,'customer data'!A:A,'customer data'!B:B)</f>
        <v>Female</v>
      </c>
      <c r="K3489" s="7" t="str">
        <f>_xlfn.XLOOKUP(A3489,'customer data'!A:A,'customer data'!C:C)</f>
        <v>Yes</v>
      </c>
      <c r="L3489" s="7" t="str">
        <f ca="1">_xlfn.XLOOKUP(A3489,'customer data'!A:A,'customer data'!G:G)</f>
        <v>Adult</v>
      </c>
      <c r="M3489" s="7" t="str">
        <f>_xlfn.XLOOKUP(A3489,'Internet data '!A:A,'Internet data '!F:F)</f>
        <v>No</v>
      </c>
      <c r="N3489" s="7" t="str">
        <f>_xlfn.XLOOKUP(A3489,'Internet data '!A:A,'Internet data '!I:I)</f>
        <v>No</v>
      </c>
      <c r="O3489" s="7">
        <f>_xlfn.XLOOKUP(A3489,'Internet data '!A:A,'Internet data '!J:J)</f>
        <v>0</v>
      </c>
    </row>
    <row r="3490" spans="1:15">
      <c r="A3490" s="7" t="s">
        <v>3506</v>
      </c>
      <c r="B3490" s="7" t="s">
        <v>12</v>
      </c>
      <c r="C3490" s="7" t="s">
        <v>11</v>
      </c>
      <c r="D3490" s="7" t="s">
        <v>10</v>
      </c>
      <c r="E3490" s="7" t="s">
        <v>16</v>
      </c>
      <c r="F3490" s="7">
        <v>9</v>
      </c>
      <c r="G3490" s="7">
        <v>59.9</v>
      </c>
      <c r="H3490" s="7">
        <v>542.4</v>
      </c>
      <c r="I3490" s="7" t="s">
        <v>10</v>
      </c>
      <c r="J3490" s="7" t="str">
        <f>_xlfn.XLOOKUP(A3490,'customer data'!A:A,'customer data'!B:B)</f>
        <v>Male</v>
      </c>
      <c r="K3490" s="7" t="str">
        <f>_xlfn.XLOOKUP(A3490,'customer data'!A:A,'customer data'!C:C)</f>
        <v>No</v>
      </c>
      <c r="L3490" s="7" t="str">
        <f ca="1">_xlfn.XLOOKUP(A3490,'customer data'!A:A,'customer data'!G:G)</f>
        <v>Adult</v>
      </c>
      <c r="M3490" s="7" t="str">
        <f>_xlfn.XLOOKUP(A3490,'Internet data '!A:A,'Internet data '!F:F)</f>
        <v>No</v>
      </c>
      <c r="N3490" s="7" t="str">
        <f>_xlfn.XLOOKUP(A3490,'Internet data '!A:A,'Internet data '!I:I)</f>
        <v>DSL</v>
      </c>
      <c r="O3490" s="7">
        <f>_xlfn.XLOOKUP(A3490,'Internet data '!A:A,'Internet data '!J:J)</f>
        <v>2</v>
      </c>
    </row>
    <row r="3491" spans="1:15">
      <c r="A3491" s="7" t="s">
        <v>3507</v>
      </c>
      <c r="B3491" s="7" t="s">
        <v>12</v>
      </c>
      <c r="C3491" s="7" t="s">
        <v>15</v>
      </c>
      <c r="D3491" s="7" t="s">
        <v>12</v>
      </c>
      <c r="E3491" s="7" t="s">
        <v>23</v>
      </c>
      <c r="F3491" s="7">
        <v>26</v>
      </c>
      <c r="G3491" s="7">
        <v>90.1</v>
      </c>
      <c r="H3491" s="7">
        <v>2312.5500000000002</v>
      </c>
      <c r="I3491" s="7" t="s">
        <v>10</v>
      </c>
      <c r="J3491" s="7" t="str">
        <f>_xlfn.XLOOKUP(A3491,'customer data'!A:A,'customer data'!B:B)</f>
        <v>Female</v>
      </c>
      <c r="K3491" s="7" t="str">
        <f>_xlfn.XLOOKUP(A3491,'customer data'!A:A,'customer data'!C:C)</f>
        <v>Yes</v>
      </c>
      <c r="L3491" s="7" t="str">
        <f ca="1">_xlfn.XLOOKUP(A3491,'customer data'!A:A,'customer data'!G:G)</f>
        <v>Adult</v>
      </c>
      <c r="M3491" s="7" t="str">
        <f>_xlfn.XLOOKUP(A3491,'Internet data '!A:A,'Internet data '!F:F)</f>
        <v>Yes</v>
      </c>
      <c r="N3491" s="7" t="str">
        <f>_xlfn.XLOOKUP(A3491,'Internet data '!A:A,'Internet data '!I:I)</f>
        <v>DSL</v>
      </c>
      <c r="O3491" s="7">
        <f>_xlfn.XLOOKUP(A3491,'Internet data '!A:A,'Internet data '!J:J)</f>
        <v>7</v>
      </c>
    </row>
    <row r="3492" spans="1:15">
      <c r="A3492" s="7" t="s">
        <v>3508</v>
      </c>
      <c r="B3492" s="7" t="s">
        <v>12</v>
      </c>
      <c r="C3492" s="7" t="s">
        <v>11</v>
      </c>
      <c r="D3492" s="7" t="s">
        <v>12</v>
      </c>
      <c r="E3492" s="7" t="s">
        <v>13</v>
      </c>
      <c r="F3492" s="7">
        <v>8</v>
      </c>
      <c r="G3492" s="7">
        <v>51.05</v>
      </c>
      <c r="H3492" s="7">
        <v>415.05</v>
      </c>
      <c r="I3492" s="7" t="s">
        <v>12</v>
      </c>
      <c r="J3492" s="7" t="str">
        <f>_xlfn.XLOOKUP(A3492,'customer data'!A:A,'customer data'!B:B)</f>
        <v>Male</v>
      </c>
      <c r="K3492" s="7" t="str">
        <f>_xlfn.XLOOKUP(A3492,'customer data'!A:A,'customer data'!C:C)</f>
        <v>Yes</v>
      </c>
      <c r="L3492" s="7" t="str">
        <f ca="1">_xlfn.XLOOKUP(A3492,'customer data'!A:A,'customer data'!G:G)</f>
        <v>Adult</v>
      </c>
      <c r="M3492" s="7" t="str">
        <f>_xlfn.XLOOKUP(A3492,'Internet data '!A:A,'Internet data '!F:F)</f>
        <v>No</v>
      </c>
      <c r="N3492" s="7" t="str">
        <f>_xlfn.XLOOKUP(A3492,'Internet data '!A:A,'Internet data '!I:I)</f>
        <v>DSL</v>
      </c>
      <c r="O3492" s="7">
        <f>_xlfn.XLOOKUP(A3492,'Internet data '!A:A,'Internet data '!J:J)</f>
        <v>1</v>
      </c>
    </row>
    <row r="3493" spans="1:15">
      <c r="A3493" s="7" t="s">
        <v>3509</v>
      </c>
      <c r="B3493" s="7" t="s">
        <v>12</v>
      </c>
      <c r="C3493" s="7" t="s">
        <v>15</v>
      </c>
      <c r="D3493" s="7" t="s">
        <v>12</v>
      </c>
      <c r="E3493" s="7" t="s">
        <v>13</v>
      </c>
      <c r="F3493" s="7">
        <v>44</v>
      </c>
      <c r="G3493" s="7">
        <v>70.95</v>
      </c>
      <c r="H3493" s="7">
        <v>3250.45</v>
      </c>
      <c r="I3493" s="7" t="s">
        <v>10</v>
      </c>
      <c r="J3493" s="7" t="str">
        <f>_xlfn.XLOOKUP(A3493,'customer data'!A:A,'customer data'!B:B)</f>
        <v>Male</v>
      </c>
      <c r="K3493" s="7" t="str">
        <f>_xlfn.XLOOKUP(A3493,'customer data'!A:A,'customer data'!C:C)</f>
        <v>Yes</v>
      </c>
      <c r="L3493" s="7" t="str">
        <f ca="1">_xlfn.XLOOKUP(A3493,'customer data'!A:A,'customer data'!G:G)</f>
        <v>Adult</v>
      </c>
      <c r="M3493" s="7" t="str">
        <f>_xlfn.XLOOKUP(A3493,'Internet data '!A:A,'Internet data '!F:F)</f>
        <v>Yes</v>
      </c>
      <c r="N3493" s="7" t="str">
        <f>_xlfn.XLOOKUP(A3493,'Internet data '!A:A,'Internet data '!I:I)</f>
        <v>DSL</v>
      </c>
      <c r="O3493" s="7">
        <f>_xlfn.XLOOKUP(A3493,'Internet data '!A:A,'Internet data '!J:J)</f>
        <v>4</v>
      </c>
    </row>
    <row r="3494" spans="1:15">
      <c r="A3494" s="7" t="s">
        <v>3510</v>
      </c>
      <c r="B3494" s="7" t="s">
        <v>10</v>
      </c>
      <c r="C3494" s="7" t="s">
        <v>11</v>
      </c>
      <c r="D3494" s="7" t="s">
        <v>10</v>
      </c>
      <c r="E3494" s="7" t="s">
        <v>16</v>
      </c>
      <c r="F3494" s="7">
        <v>3</v>
      </c>
      <c r="G3494" s="7">
        <v>29.2</v>
      </c>
      <c r="H3494" s="7">
        <v>98.5</v>
      </c>
      <c r="I3494" s="7" t="s">
        <v>10</v>
      </c>
      <c r="J3494" s="7" t="str">
        <f>_xlfn.XLOOKUP(A3494,'customer data'!A:A,'customer data'!B:B)</f>
        <v>Female</v>
      </c>
      <c r="K3494" s="7" t="str">
        <f>_xlfn.XLOOKUP(A3494,'customer data'!A:A,'customer data'!C:C)</f>
        <v>No</v>
      </c>
      <c r="L3494" s="7" t="str">
        <f ca="1">_xlfn.XLOOKUP(A3494,'customer data'!A:A,'customer data'!G:G)</f>
        <v>Adult</v>
      </c>
      <c r="M3494" s="7" t="str">
        <f>_xlfn.XLOOKUP(A3494,'Internet data '!A:A,'Internet data '!F:F)</f>
        <v>No</v>
      </c>
      <c r="N3494" s="7" t="str">
        <f>_xlfn.XLOOKUP(A3494,'Internet data '!A:A,'Internet data '!I:I)</f>
        <v>DSL</v>
      </c>
      <c r="O3494" s="7">
        <f>_xlfn.XLOOKUP(A3494,'Internet data '!A:A,'Internet data '!J:J)</f>
        <v>1</v>
      </c>
    </row>
    <row r="3495" spans="1:15">
      <c r="A3495" s="7" t="s">
        <v>3511</v>
      </c>
      <c r="B3495" s="7" t="s">
        <v>12</v>
      </c>
      <c r="C3495" s="7" t="s">
        <v>11</v>
      </c>
      <c r="D3495" s="7" t="s">
        <v>12</v>
      </c>
      <c r="E3495" s="7" t="s">
        <v>19</v>
      </c>
      <c r="F3495" s="7">
        <v>2</v>
      </c>
      <c r="G3495" s="7">
        <v>46.6</v>
      </c>
      <c r="H3495" s="7">
        <v>87.9</v>
      </c>
      <c r="I3495" s="7" t="s">
        <v>10</v>
      </c>
      <c r="J3495" s="7" t="str">
        <f>_xlfn.XLOOKUP(A3495,'customer data'!A:A,'customer data'!B:B)</f>
        <v>Male</v>
      </c>
      <c r="K3495" s="7" t="str">
        <f>_xlfn.XLOOKUP(A3495,'customer data'!A:A,'customer data'!C:C)</f>
        <v>No</v>
      </c>
      <c r="L3495" s="7" t="str">
        <f ca="1">_xlfn.XLOOKUP(A3495,'customer data'!A:A,'customer data'!G:G)</f>
        <v>Adult</v>
      </c>
      <c r="M3495" s="7" t="str">
        <f>_xlfn.XLOOKUP(A3495,'Internet data '!A:A,'Internet data '!F:F)</f>
        <v>No</v>
      </c>
      <c r="N3495" s="7" t="str">
        <f>_xlfn.XLOOKUP(A3495,'Internet data '!A:A,'Internet data '!I:I)</f>
        <v>DSL</v>
      </c>
      <c r="O3495" s="7">
        <f>_xlfn.XLOOKUP(A3495,'Internet data '!A:A,'Internet data '!J:J)</f>
        <v>0</v>
      </c>
    </row>
    <row r="3496" spans="1:15">
      <c r="A3496" s="7" t="s">
        <v>3512</v>
      </c>
      <c r="B3496" s="7" t="s">
        <v>12</v>
      </c>
      <c r="C3496" s="7" t="s">
        <v>11</v>
      </c>
      <c r="D3496" s="7" t="s">
        <v>12</v>
      </c>
      <c r="E3496" s="7" t="s">
        <v>19</v>
      </c>
      <c r="F3496" s="7">
        <v>9</v>
      </c>
      <c r="G3496" s="7">
        <v>85.35</v>
      </c>
      <c r="H3496" s="7">
        <v>754.65</v>
      </c>
      <c r="I3496" s="7" t="s">
        <v>12</v>
      </c>
      <c r="J3496" s="7" t="str">
        <f>_xlfn.XLOOKUP(A3496,'customer data'!A:A,'customer data'!B:B)</f>
        <v>Female</v>
      </c>
      <c r="K3496" s="7" t="str">
        <f>_xlfn.XLOOKUP(A3496,'customer data'!A:A,'customer data'!C:C)</f>
        <v>Yes</v>
      </c>
      <c r="L3496" s="7" t="str">
        <f ca="1">_xlfn.XLOOKUP(A3496,'customer data'!A:A,'customer data'!G:G)</f>
        <v>Adult</v>
      </c>
      <c r="M3496" s="7" t="str">
        <f>_xlfn.XLOOKUP(A3496,'Internet data '!A:A,'Internet data '!F:F)</f>
        <v>No</v>
      </c>
      <c r="N3496" s="7" t="str">
        <f>_xlfn.XLOOKUP(A3496,'Internet data '!A:A,'Internet data '!I:I)</f>
        <v>Fiber optic</v>
      </c>
      <c r="O3496" s="7">
        <f>_xlfn.XLOOKUP(A3496,'Internet data '!A:A,'Internet data '!J:J)</f>
        <v>2</v>
      </c>
    </row>
    <row r="3497" spans="1:15">
      <c r="A3497" s="7" t="s">
        <v>3513</v>
      </c>
      <c r="B3497" s="7" t="s">
        <v>12</v>
      </c>
      <c r="C3497" s="7" t="s">
        <v>11</v>
      </c>
      <c r="D3497" s="7" t="s">
        <v>12</v>
      </c>
      <c r="E3497" s="7" t="s">
        <v>13</v>
      </c>
      <c r="F3497" s="7">
        <v>1</v>
      </c>
      <c r="G3497" s="7">
        <v>75.349999999999994</v>
      </c>
      <c r="H3497" s="7">
        <v>75.349999999999994</v>
      </c>
      <c r="I3497" s="7" t="s">
        <v>12</v>
      </c>
      <c r="J3497" s="7" t="str">
        <f>_xlfn.XLOOKUP(A3497,'customer data'!A:A,'customer data'!B:B)</f>
        <v>Male</v>
      </c>
      <c r="K3497" s="7" t="str">
        <f>_xlfn.XLOOKUP(A3497,'customer data'!A:A,'customer data'!C:C)</f>
        <v>No</v>
      </c>
      <c r="L3497" s="7" t="str">
        <f ca="1">_xlfn.XLOOKUP(A3497,'customer data'!A:A,'customer data'!G:G)</f>
        <v>Young</v>
      </c>
      <c r="M3497" s="7" t="str">
        <f>_xlfn.XLOOKUP(A3497,'Internet data '!A:A,'Internet data '!F:F)</f>
        <v>No</v>
      </c>
      <c r="N3497" s="7" t="str">
        <f>_xlfn.XLOOKUP(A3497,'Internet data '!A:A,'Internet data '!I:I)</f>
        <v>Fiber optic</v>
      </c>
      <c r="O3497" s="7">
        <f>_xlfn.XLOOKUP(A3497,'Internet data '!A:A,'Internet data '!J:J)</f>
        <v>1</v>
      </c>
    </row>
    <row r="3498" spans="1:15">
      <c r="A3498" s="7" t="s">
        <v>3514</v>
      </c>
      <c r="B3498" s="7" t="s">
        <v>12</v>
      </c>
      <c r="C3498" s="7" t="s">
        <v>11</v>
      </c>
      <c r="D3498" s="7" t="s">
        <v>10</v>
      </c>
      <c r="E3498" s="7" t="s">
        <v>19</v>
      </c>
      <c r="F3498" s="7">
        <v>25</v>
      </c>
      <c r="G3498" s="7">
        <v>74.3</v>
      </c>
      <c r="H3498" s="7">
        <v>1952.25</v>
      </c>
      <c r="I3498" s="7" t="s">
        <v>10</v>
      </c>
      <c r="J3498" s="7" t="str">
        <f>_xlfn.XLOOKUP(A3498,'customer data'!A:A,'customer data'!B:B)</f>
        <v>Male</v>
      </c>
      <c r="K3498" s="7" t="str">
        <f>_xlfn.XLOOKUP(A3498,'customer data'!A:A,'customer data'!C:C)</f>
        <v>No</v>
      </c>
      <c r="L3498" s="7" t="str">
        <f ca="1">_xlfn.XLOOKUP(A3498,'customer data'!A:A,'customer data'!G:G)</f>
        <v>Adult</v>
      </c>
      <c r="M3498" s="7" t="str">
        <f>_xlfn.XLOOKUP(A3498,'Internet data '!A:A,'Internet data '!F:F)</f>
        <v>No</v>
      </c>
      <c r="N3498" s="7" t="str">
        <f>_xlfn.XLOOKUP(A3498,'Internet data '!A:A,'Internet data '!I:I)</f>
        <v>Fiber optic</v>
      </c>
      <c r="O3498" s="7">
        <f>_xlfn.XLOOKUP(A3498,'Internet data '!A:A,'Internet data '!J:J)</f>
        <v>1</v>
      </c>
    </row>
    <row r="3499" spans="1:15">
      <c r="A3499" s="7" t="s">
        <v>3515</v>
      </c>
      <c r="B3499" s="7" t="s">
        <v>12</v>
      </c>
      <c r="C3499" s="7" t="s">
        <v>11</v>
      </c>
      <c r="D3499" s="7" t="s">
        <v>12</v>
      </c>
      <c r="E3499" s="7" t="s">
        <v>13</v>
      </c>
      <c r="F3499" s="7">
        <v>2</v>
      </c>
      <c r="G3499" s="7">
        <v>69.3</v>
      </c>
      <c r="H3499" s="7">
        <v>153.80000000000001</v>
      </c>
      <c r="I3499" s="7" t="s">
        <v>10</v>
      </c>
      <c r="J3499" s="7" t="str">
        <f>_xlfn.XLOOKUP(A3499,'customer data'!A:A,'customer data'!B:B)</f>
        <v>Female</v>
      </c>
      <c r="K3499" s="7" t="str">
        <f>_xlfn.XLOOKUP(A3499,'customer data'!A:A,'customer data'!C:C)</f>
        <v>Yes</v>
      </c>
      <c r="L3499" s="7" t="str">
        <f ca="1">_xlfn.XLOOKUP(A3499,'customer data'!A:A,'customer data'!G:G)</f>
        <v>Adult</v>
      </c>
      <c r="M3499" s="7" t="str">
        <f>_xlfn.XLOOKUP(A3499,'Internet data '!A:A,'Internet data '!F:F)</f>
        <v>No</v>
      </c>
      <c r="N3499" s="7" t="str">
        <f>_xlfn.XLOOKUP(A3499,'Internet data '!A:A,'Internet data '!I:I)</f>
        <v>Fiber optic</v>
      </c>
      <c r="O3499" s="7">
        <f>_xlfn.XLOOKUP(A3499,'Internet data '!A:A,'Internet data '!J:J)</f>
        <v>0</v>
      </c>
    </row>
    <row r="3500" spans="1:15">
      <c r="A3500" s="7" t="s">
        <v>3516</v>
      </c>
      <c r="B3500" s="7" t="s">
        <v>12</v>
      </c>
      <c r="C3500" s="7" t="s">
        <v>11</v>
      </c>
      <c r="D3500" s="7" t="s">
        <v>12</v>
      </c>
      <c r="E3500" s="7" t="s">
        <v>13</v>
      </c>
      <c r="F3500" s="7">
        <v>43</v>
      </c>
      <c r="G3500" s="7">
        <v>75.2</v>
      </c>
      <c r="H3500" s="7">
        <v>3198.6</v>
      </c>
      <c r="I3500" s="7" t="s">
        <v>12</v>
      </c>
      <c r="J3500" s="7" t="str">
        <f>_xlfn.XLOOKUP(A3500,'customer data'!A:A,'customer data'!B:B)</f>
        <v>Male</v>
      </c>
      <c r="K3500" s="7" t="str">
        <f>_xlfn.XLOOKUP(A3500,'customer data'!A:A,'customer data'!C:C)</f>
        <v>No</v>
      </c>
      <c r="L3500" s="7" t="str">
        <f ca="1">_xlfn.XLOOKUP(A3500,'customer data'!A:A,'customer data'!G:G)</f>
        <v>Adult</v>
      </c>
      <c r="M3500" s="7" t="str">
        <f>_xlfn.XLOOKUP(A3500,'Internet data '!A:A,'Internet data '!F:F)</f>
        <v>No</v>
      </c>
      <c r="N3500" s="7" t="str">
        <f>_xlfn.XLOOKUP(A3500,'Internet data '!A:A,'Internet data '!I:I)</f>
        <v>Fiber optic</v>
      </c>
      <c r="O3500" s="7">
        <f>_xlfn.XLOOKUP(A3500,'Internet data '!A:A,'Internet data '!J:J)</f>
        <v>1</v>
      </c>
    </row>
    <row r="3501" spans="1:15">
      <c r="A3501" s="7" t="s">
        <v>3517</v>
      </c>
      <c r="B3501" s="7" t="s">
        <v>12</v>
      </c>
      <c r="C3501" s="7" t="s">
        <v>11</v>
      </c>
      <c r="D3501" s="7" t="s">
        <v>10</v>
      </c>
      <c r="E3501" s="7" t="s">
        <v>16</v>
      </c>
      <c r="F3501" s="7">
        <v>1</v>
      </c>
      <c r="G3501" s="7">
        <v>20.9</v>
      </c>
      <c r="H3501" s="7">
        <v>20.9</v>
      </c>
      <c r="I3501" s="7" t="s">
        <v>12</v>
      </c>
      <c r="J3501" s="7" t="str">
        <f>_xlfn.XLOOKUP(A3501,'customer data'!A:A,'customer data'!B:B)</f>
        <v>Female</v>
      </c>
      <c r="K3501" s="7" t="str">
        <f>_xlfn.XLOOKUP(A3501,'customer data'!A:A,'customer data'!C:C)</f>
        <v>No</v>
      </c>
      <c r="L3501" s="7" t="str">
        <f ca="1">_xlfn.XLOOKUP(A3501,'customer data'!A:A,'customer data'!G:G)</f>
        <v>Adult</v>
      </c>
      <c r="M3501" s="7" t="str">
        <f>_xlfn.XLOOKUP(A3501,'Internet data '!A:A,'Internet data '!F:F)</f>
        <v>No</v>
      </c>
      <c r="N3501" s="7" t="str">
        <f>_xlfn.XLOOKUP(A3501,'Internet data '!A:A,'Internet data '!I:I)</f>
        <v>No</v>
      </c>
      <c r="O3501" s="7">
        <f>_xlfn.XLOOKUP(A3501,'Internet data '!A:A,'Internet data '!J:J)</f>
        <v>0</v>
      </c>
    </row>
    <row r="3502" spans="1:15">
      <c r="A3502" s="7" t="s">
        <v>3518</v>
      </c>
      <c r="B3502" s="7" t="s">
        <v>12</v>
      </c>
      <c r="C3502" s="7" t="s">
        <v>15</v>
      </c>
      <c r="D3502" s="7" t="s">
        <v>12</v>
      </c>
      <c r="E3502" s="7" t="s">
        <v>13</v>
      </c>
      <c r="F3502" s="7">
        <v>58</v>
      </c>
      <c r="G3502" s="7">
        <v>94.3</v>
      </c>
      <c r="H3502" s="7">
        <v>5610.15</v>
      </c>
      <c r="I3502" s="7" t="s">
        <v>10</v>
      </c>
      <c r="J3502" s="7" t="str">
        <f>_xlfn.XLOOKUP(A3502,'customer data'!A:A,'customer data'!B:B)</f>
        <v>Female</v>
      </c>
      <c r="K3502" s="7" t="str">
        <f>_xlfn.XLOOKUP(A3502,'customer data'!A:A,'customer data'!C:C)</f>
        <v>Yes</v>
      </c>
      <c r="L3502" s="7" t="str">
        <f ca="1">_xlfn.XLOOKUP(A3502,'customer data'!A:A,'customer data'!G:G)</f>
        <v>Adult</v>
      </c>
      <c r="M3502" s="7" t="str">
        <f>_xlfn.XLOOKUP(A3502,'Internet data '!A:A,'Internet data '!F:F)</f>
        <v>No</v>
      </c>
      <c r="N3502" s="7" t="str">
        <f>_xlfn.XLOOKUP(A3502,'Internet data '!A:A,'Internet data '!I:I)</f>
        <v>Fiber optic</v>
      </c>
      <c r="O3502" s="7">
        <f>_xlfn.XLOOKUP(A3502,'Internet data '!A:A,'Internet data '!J:J)</f>
        <v>4</v>
      </c>
    </row>
    <row r="3503" spans="1:15">
      <c r="A3503" s="7" t="s">
        <v>3519</v>
      </c>
      <c r="B3503" s="7" t="s">
        <v>12</v>
      </c>
      <c r="C3503" s="7" t="s">
        <v>29</v>
      </c>
      <c r="D3503" s="7" t="s">
        <v>12</v>
      </c>
      <c r="E3503" s="7" t="s">
        <v>16</v>
      </c>
      <c r="F3503" s="7">
        <v>59</v>
      </c>
      <c r="G3503" s="7">
        <v>76.45</v>
      </c>
      <c r="H3503" s="7">
        <v>4519.5</v>
      </c>
      <c r="I3503" s="7" t="s">
        <v>10</v>
      </c>
      <c r="J3503" s="7" t="str">
        <f>_xlfn.XLOOKUP(A3503,'customer data'!A:A,'customer data'!B:B)</f>
        <v>Female</v>
      </c>
      <c r="K3503" s="7" t="str">
        <f>_xlfn.XLOOKUP(A3503,'customer data'!A:A,'customer data'!C:C)</f>
        <v>Yes</v>
      </c>
      <c r="L3503" s="7" t="str">
        <f ca="1">_xlfn.XLOOKUP(A3503,'customer data'!A:A,'customer data'!G:G)</f>
        <v>Young</v>
      </c>
      <c r="M3503" s="7" t="str">
        <f>_xlfn.XLOOKUP(A3503,'Internet data '!A:A,'Internet data '!F:F)</f>
        <v>Yes</v>
      </c>
      <c r="N3503" s="7" t="str">
        <f>_xlfn.XLOOKUP(A3503,'Internet data '!A:A,'Internet data '!I:I)</f>
        <v>DSL</v>
      </c>
      <c r="O3503" s="7">
        <f>_xlfn.XLOOKUP(A3503,'Internet data '!A:A,'Internet data '!J:J)</f>
        <v>5</v>
      </c>
    </row>
    <row r="3504" spans="1:15">
      <c r="A3504" s="7" t="s">
        <v>3520</v>
      </c>
      <c r="B3504" s="7" t="s">
        <v>10</v>
      </c>
      <c r="C3504" s="7" t="s">
        <v>15</v>
      </c>
      <c r="D3504" s="7" t="s">
        <v>12</v>
      </c>
      <c r="E3504" s="7" t="s">
        <v>13</v>
      </c>
      <c r="F3504" s="7">
        <v>44</v>
      </c>
      <c r="G3504" s="7">
        <v>54</v>
      </c>
      <c r="H3504" s="7">
        <v>2440.25</v>
      </c>
      <c r="I3504" s="7" t="s">
        <v>10</v>
      </c>
      <c r="J3504" s="7" t="str">
        <f>_xlfn.XLOOKUP(A3504,'customer data'!A:A,'customer data'!B:B)</f>
        <v>Male</v>
      </c>
      <c r="K3504" s="7" t="str">
        <f>_xlfn.XLOOKUP(A3504,'customer data'!A:A,'customer data'!C:C)</f>
        <v>No</v>
      </c>
      <c r="L3504" s="7" t="str">
        <f ca="1">_xlfn.XLOOKUP(A3504,'customer data'!A:A,'customer data'!G:G)</f>
        <v>Young</v>
      </c>
      <c r="M3504" s="7" t="str">
        <f>_xlfn.XLOOKUP(A3504,'Internet data '!A:A,'Internet data '!F:F)</f>
        <v>No</v>
      </c>
      <c r="N3504" s="7" t="str">
        <f>_xlfn.XLOOKUP(A3504,'Internet data '!A:A,'Internet data '!I:I)</f>
        <v>DSL</v>
      </c>
      <c r="O3504" s="7">
        <f>_xlfn.XLOOKUP(A3504,'Internet data '!A:A,'Internet data '!J:J)</f>
        <v>4</v>
      </c>
    </row>
    <row r="3505" spans="1:15">
      <c r="A3505" s="7" t="s">
        <v>3521</v>
      </c>
      <c r="B3505" s="7" t="s">
        <v>12</v>
      </c>
      <c r="C3505" s="7" t="s">
        <v>15</v>
      </c>
      <c r="D3505" s="7" t="s">
        <v>12</v>
      </c>
      <c r="E3505" s="7" t="s">
        <v>13</v>
      </c>
      <c r="F3505" s="7">
        <v>66</v>
      </c>
      <c r="G3505" s="7">
        <v>104.25</v>
      </c>
      <c r="H3505" s="7">
        <v>6860.6</v>
      </c>
      <c r="I3505" s="7" t="s">
        <v>10</v>
      </c>
      <c r="J3505" s="7" t="str">
        <f>_xlfn.XLOOKUP(A3505,'customer data'!A:A,'customer data'!B:B)</f>
        <v>Male</v>
      </c>
      <c r="K3505" s="7" t="str">
        <f>_xlfn.XLOOKUP(A3505,'customer data'!A:A,'customer data'!C:C)</f>
        <v>No</v>
      </c>
      <c r="L3505" s="7" t="str">
        <f ca="1">_xlfn.XLOOKUP(A3505,'customer data'!A:A,'customer data'!G:G)</f>
        <v>Adult</v>
      </c>
      <c r="M3505" s="7" t="str">
        <f>_xlfn.XLOOKUP(A3505,'Internet data '!A:A,'Internet data '!F:F)</f>
        <v>Yes</v>
      </c>
      <c r="N3505" s="7" t="str">
        <f>_xlfn.XLOOKUP(A3505,'Internet data '!A:A,'Internet data '!I:I)</f>
        <v>Fiber optic</v>
      </c>
      <c r="O3505" s="7">
        <f>_xlfn.XLOOKUP(A3505,'Internet data '!A:A,'Internet data '!J:J)</f>
        <v>5</v>
      </c>
    </row>
    <row r="3506" spans="1:15">
      <c r="A3506" s="7" t="s">
        <v>3522</v>
      </c>
      <c r="B3506" s="7" t="s">
        <v>12</v>
      </c>
      <c r="C3506" s="7" t="s">
        <v>29</v>
      </c>
      <c r="D3506" s="7" t="s">
        <v>10</v>
      </c>
      <c r="E3506" s="7" t="s">
        <v>19</v>
      </c>
      <c r="F3506" s="7">
        <v>68</v>
      </c>
      <c r="G3506" s="7">
        <v>19.95</v>
      </c>
      <c r="H3506" s="7">
        <v>1377.7</v>
      </c>
      <c r="I3506" s="7" t="s">
        <v>10</v>
      </c>
      <c r="J3506" s="7" t="str">
        <f>_xlfn.XLOOKUP(A3506,'customer data'!A:A,'customer data'!B:B)</f>
        <v>Male</v>
      </c>
      <c r="K3506" s="7" t="str">
        <f>_xlfn.XLOOKUP(A3506,'customer data'!A:A,'customer data'!C:C)</f>
        <v>Yes</v>
      </c>
      <c r="L3506" s="7" t="str">
        <f ca="1">_xlfn.XLOOKUP(A3506,'customer data'!A:A,'customer data'!G:G)</f>
        <v>Young</v>
      </c>
      <c r="M3506" s="7" t="str">
        <f>_xlfn.XLOOKUP(A3506,'Internet data '!A:A,'Internet data '!F:F)</f>
        <v>No</v>
      </c>
      <c r="N3506" s="7" t="str">
        <f>_xlfn.XLOOKUP(A3506,'Internet data '!A:A,'Internet data '!I:I)</f>
        <v>No</v>
      </c>
      <c r="O3506" s="7">
        <f>_xlfn.XLOOKUP(A3506,'Internet data '!A:A,'Internet data '!J:J)</f>
        <v>0</v>
      </c>
    </row>
    <row r="3507" spans="1:15">
      <c r="A3507" s="7" t="s">
        <v>3523</v>
      </c>
      <c r="B3507" s="7" t="s">
        <v>10</v>
      </c>
      <c r="C3507" s="7" t="s">
        <v>11</v>
      </c>
      <c r="D3507" s="7" t="s">
        <v>12</v>
      </c>
      <c r="E3507" s="7" t="s">
        <v>13</v>
      </c>
      <c r="F3507" s="7">
        <v>9</v>
      </c>
      <c r="G3507" s="7">
        <v>24.95</v>
      </c>
      <c r="H3507" s="7">
        <v>190.25</v>
      </c>
      <c r="I3507" s="7" t="s">
        <v>10</v>
      </c>
      <c r="J3507" s="7" t="str">
        <f>_xlfn.XLOOKUP(A3507,'customer data'!A:A,'customer data'!B:B)</f>
        <v>Male</v>
      </c>
      <c r="K3507" s="7" t="str">
        <f>_xlfn.XLOOKUP(A3507,'customer data'!A:A,'customer data'!C:C)</f>
        <v>No</v>
      </c>
      <c r="L3507" s="7" t="str">
        <f ca="1">_xlfn.XLOOKUP(A3507,'customer data'!A:A,'customer data'!G:G)</f>
        <v>Adult</v>
      </c>
      <c r="M3507" s="7" t="str">
        <f>_xlfn.XLOOKUP(A3507,'Internet data '!A:A,'Internet data '!F:F)</f>
        <v>No</v>
      </c>
      <c r="N3507" s="7" t="str">
        <f>_xlfn.XLOOKUP(A3507,'Internet data '!A:A,'Internet data '!I:I)</f>
        <v>DSL</v>
      </c>
      <c r="O3507" s="7">
        <f>_xlfn.XLOOKUP(A3507,'Internet data '!A:A,'Internet data '!J:J)</f>
        <v>0</v>
      </c>
    </row>
    <row r="3508" spans="1:15">
      <c r="A3508" s="7" t="s">
        <v>3524</v>
      </c>
      <c r="B3508" s="7" t="s">
        <v>12</v>
      </c>
      <c r="C3508" s="7" t="s">
        <v>11</v>
      </c>
      <c r="D3508" s="7" t="s">
        <v>12</v>
      </c>
      <c r="E3508" s="7" t="s">
        <v>13</v>
      </c>
      <c r="F3508" s="7">
        <v>19</v>
      </c>
      <c r="G3508" s="7">
        <v>84.75</v>
      </c>
      <c r="H3508" s="7">
        <v>1651.95</v>
      </c>
      <c r="I3508" s="7" t="s">
        <v>10</v>
      </c>
      <c r="J3508" s="7" t="str">
        <f>_xlfn.XLOOKUP(A3508,'customer data'!A:A,'customer data'!B:B)</f>
        <v>Male</v>
      </c>
      <c r="K3508" s="7" t="str">
        <f>_xlfn.XLOOKUP(A3508,'customer data'!A:A,'customer data'!C:C)</f>
        <v>No</v>
      </c>
      <c r="L3508" s="7" t="str">
        <f ca="1">_xlfn.XLOOKUP(A3508,'customer data'!A:A,'customer data'!G:G)</f>
        <v>Adult</v>
      </c>
      <c r="M3508" s="7" t="str">
        <f>_xlfn.XLOOKUP(A3508,'Internet data '!A:A,'Internet data '!F:F)</f>
        <v>No</v>
      </c>
      <c r="N3508" s="7" t="str">
        <f>_xlfn.XLOOKUP(A3508,'Internet data '!A:A,'Internet data '!I:I)</f>
        <v>Fiber optic</v>
      </c>
      <c r="O3508" s="7">
        <f>_xlfn.XLOOKUP(A3508,'Internet data '!A:A,'Internet data '!J:J)</f>
        <v>3</v>
      </c>
    </row>
    <row r="3509" spans="1:15">
      <c r="A3509" s="7" t="s">
        <v>3525</v>
      </c>
      <c r="B3509" s="7" t="s">
        <v>12</v>
      </c>
      <c r="C3509" s="7" t="s">
        <v>11</v>
      </c>
      <c r="D3509" s="7" t="s">
        <v>10</v>
      </c>
      <c r="E3509" s="7" t="s">
        <v>16</v>
      </c>
      <c r="F3509" s="7">
        <v>4</v>
      </c>
      <c r="G3509" s="7">
        <v>19.75</v>
      </c>
      <c r="H3509" s="7">
        <v>78.3</v>
      </c>
      <c r="I3509" s="7" t="s">
        <v>10</v>
      </c>
      <c r="J3509" s="7" t="str">
        <f>_xlfn.XLOOKUP(A3509,'customer data'!A:A,'customer data'!B:B)</f>
        <v>Male</v>
      </c>
      <c r="K3509" s="7" t="str">
        <f>_xlfn.XLOOKUP(A3509,'customer data'!A:A,'customer data'!C:C)</f>
        <v>No</v>
      </c>
      <c r="L3509" s="7" t="str">
        <f ca="1">_xlfn.XLOOKUP(A3509,'customer data'!A:A,'customer data'!G:G)</f>
        <v>Adult</v>
      </c>
      <c r="M3509" s="7" t="str">
        <f>_xlfn.XLOOKUP(A3509,'Internet data '!A:A,'Internet data '!F:F)</f>
        <v>No</v>
      </c>
      <c r="N3509" s="7" t="str">
        <f>_xlfn.XLOOKUP(A3509,'Internet data '!A:A,'Internet data '!I:I)</f>
        <v>No</v>
      </c>
      <c r="O3509" s="7">
        <f>_xlfn.XLOOKUP(A3509,'Internet data '!A:A,'Internet data '!J:J)</f>
        <v>0</v>
      </c>
    </row>
    <row r="3510" spans="1:15">
      <c r="A3510" s="7" t="s">
        <v>3526</v>
      </c>
      <c r="B3510" s="7" t="s">
        <v>12</v>
      </c>
      <c r="C3510" s="7" t="s">
        <v>29</v>
      </c>
      <c r="D3510" s="7" t="s">
        <v>12</v>
      </c>
      <c r="E3510" s="7" t="s">
        <v>19</v>
      </c>
      <c r="F3510" s="7">
        <v>70</v>
      </c>
      <c r="G3510" s="7">
        <v>113.65</v>
      </c>
      <c r="H3510" s="7">
        <v>7939.25</v>
      </c>
      <c r="I3510" s="7" t="s">
        <v>10</v>
      </c>
      <c r="J3510" s="7" t="str">
        <f>_xlfn.XLOOKUP(A3510,'customer data'!A:A,'customer data'!B:B)</f>
        <v>Female</v>
      </c>
      <c r="K3510" s="7" t="str">
        <f>_xlfn.XLOOKUP(A3510,'customer data'!A:A,'customer data'!C:C)</f>
        <v>No</v>
      </c>
      <c r="L3510" s="7" t="str">
        <f ca="1">_xlfn.XLOOKUP(A3510,'customer data'!A:A,'customer data'!G:G)</f>
        <v>Adult</v>
      </c>
      <c r="M3510" s="7" t="str">
        <f>_xlfn.XLOOKUP(A3510,'Internet data '!A:A,'Internet data '!F:F)</f>
        <v>Yes</v>
      </c>
      <c r="N3510" s="7" t="str">
        <f>_xlfn.XLOOKUP(A3510,'Internet data '!A:A,'Internet data '!I:I)</f>
        <v>Fiber optic</v>
      </c>
      <c r="O3510" s="7">
        <f>_xlfn.XLOOKUP(A3510,'Internet data '!A:A,'Internet data '!J:J)</f>
        <v>7</v>
      </c>
    </row>
    <row r="3511" spans="1:15">
      <c r="A3511" s="7" t="s">
        <v>3527</v>
      </c>
      <c r="B3511" s="7" t="s">
        <v>12</v>
      </c>
      <c r="C3511" s="7" t="s">
        <v>11</v>
      </c>
      <c r="D3511" s="7" t="s">
        <v>12</v>
      </c>
      <c r="E3511" s="7" t="s">
        <v>16</v>
      </c>
      <c r="F3511" s="7">
        <v>1</v>
      </c>
      <c r="G3511" s="7">
        <v>44.9</v>
      </c>
      <c r="H3511" s="7">
        <v>44.9</v>
      </c>
      <c r="I3511" s="7" t="s">
        <v>10</v>
      </c>
      <c r="J3511" s="7" t="str">
        <f>_xlfn.XLOOKUP(A3511,'customer data'!A:A,'customer data'!B:B)</f>
        <v>Male</v>
      </c>
      <c r="K3511" s="7" t="str">
        <f>_xlfn.XLOOKUP(A3511,'customer data'!A:A,'customer data'!C:C)</f>
        <v>No</v>
      </c>
      <c r="L3511" s="7" t="str">
        <f ca="1">_xlfn.XLOOKUP(A3511,'customer data'!A:A,'customer data'!G:G)</f>
        <v>Adult</v>
      </c>
      <c r="M3511" s="7" t="str">
        <f>_xlfn.XLOOKUP(A3511,'Internet data '!A:A,'Internet data '!F:F)</f>
        <v>No</v>
      </c>
      <c r="N3511" s="7" t="str">
        <f>_xlfn.XLOOKUP(A3511,'Internet data '!A:A,'Internet data '!I:I)</f>
        <v>DSL</v>
      </c>
      <c r="O3511" s="7">
        <f>_xlfn.XLOOKUP(A3511,'Internet data '!A:A,'Internet data '!J:J)</f>
        <v>0</v>
      </c>
    </row>
    <row r="3512" spans="1:15">
      <c r="A3512" s="7" t="s">
        <v>3528</v>
      </c>
      <c r="B3512" s="7" t="s">
        <v>12</v>
      </c>
      <c r="C3512" s="7" t="s">
        <v>11</v>
      </c>
      <c r="D3512" s="7" t="s">
        <v>12</v>
      </c>
      <c r="E3512" s="7" t="s">
        <v>13</v>
      </c>
      <c r="F3512" s="7">
        <v>8</v>
      </c>
      <c r="G3512" s="7">
        <v>75.25</v>
      </c>
      <c r="H3512" s="7">
        <v>576.70000000000005</v>
      </c>
      <c r="I3512" s="7" t="s">
        <v>10</v>
      </c>
      <c r="J3512" s="7" t="str">
        <f>_xlfn.XLOOKUP(A3512,'customer data'!A:A,'customer data'!B:B)</f>
        <v>Female</v>
      </c>
      <c r="K3512" s="7" t="str">
        <f>_xlfn.XLOOKUP(A3512,'customer data'!A:A,'customer data'!C:C)</f>
        <v>No</v>
      </c>
      <c r="L3512" s="7" t="str">
        <f ca="1">_xlfn.XLOOKUP(A3512,'customer data'!A:A,'customer data'!G:G)</f>
        <v>Young</v>
      </c>
      <c r="M3512" s="7" t="str">
        <f>_xlfn.XLOOKUP(A3512,'Internet data '!A:A,'Internet data '!F:F)</f>
        <v>No</v>
      </c>
      <c r="N3512" s="7" t="str">
        <f>_xlfn.XLOOKUP(A3512,'Internet data '!A:A,'Internet data '!I:I)</f>
        <v>Fiber optic</v>
      </c>
      <c r="O3512" s="7">
        <f>_xlfn.XLOOKUP(A3512,'Internet data '!A:A,'Internet data '!J:J)</f>
        <v>1</v>
      </c>
    </row>
    <row r="3513" spans="1:15">
      <c r="A3513" s="7" t="s">
        <v>3529</v>
      </c>
      <c r="B3513" s="7" t="s">
        <v>12</v>
      </c>
      <c r="C3513" s="7" t="s">
        <v>29</v>
      </c>
      <c r="D3513" s="7" t="s">
        <v>10</v>
      </c>
      <c r="E3513" s="7" t="s">
        <v>16</v>
      </c>
      <c r="F3513" s="7">
        <v>53</v>
      </c>
      <c r="G3513" s="7">
        <v>24.6</v>
      </c>
      <c r="H3513" s="7">
        <v>1279</v>
      </c>
      <c r="I3513" s="7" t="s">
        <v>10</v>
      </c>
      <c r="J3513" s="7" t="str">
        <f>_xlfn.XLOOKUP(A3513,'customer data'!A:A,'customer data'!B:B)</f>
        <v>Male</v>
      </c>
      <c r="K3513" s="7" t="str">
        <f>_xlfn.XLOOKUP(A3513,'customer data'!A:A,'customer data'!C:C)</f>
        <v>No</v>
      </c>
      <c r="L3513" s="7" t="str">
        <f ca="1">_xlfn.XLOOKUP(A3513,'customer data'!A:A,'customer data'!G:G)</f>
        <v>Adult</v>
      </c>
      <c r="M3513" s="7" t="str">
        <f>_xlfn.XLOOKUP(A3513,'Internet data '!A:A,'Internet data '!F:F)</f>
        <v>No</v>
      </c>
      <c r="N3513" s="7" t="str">
        <f>_xlfn.XLOOKUP(A3513,'Internet data '!A:A,'Internet data '!I:I)</f>
        <v>No</v>
      </c>
      <c r="O3513" s="7">
        <f>_xlfn.XLOOKUP(A3513,'Internet data '!A:A,'Internet data '!J:J)</f>
        <v>1</v>
      </c>
    </row>
    <row r="3514" spans="1:15">
      <c r="A3514" s="7" t="s">
        <v>3530</v>
      </c>
      <c r="B3514" s="7" t="s">
        <v>12</v>
      </c>
      <c r="C3514" s="7" t="s">
        <v>15</v>
      </c>
      <c r="D3514" s="7" t="s">
        <v>10</v>
      </c>
      <c r="E3514" s="7" t="s">
        <v>19</v>
      </c>
      <c r="F3514" s="7">
        <v>51</v>
      </c>
      <c r="G3514" s="7">
        <v>25</v>
      </c>
      <c r="H3514" s="7">
        <v>1260.7</v>
      </c>
      <c r="I3514" s="7" t="s">
        <v>10</v>
      </c>
      <c r="J3514" s="7" t="str">
        <f>_xlfn.XLOOKUP(A3514,'customer data'!A:A,'customer data'!B:B)</f>
        <v>Male</v>
      </c>
      <c r="K3514" s="7" t="str">
        <f>_xlfn.XLOOKUP(A3514,'customer data'!A:A,'customer data'!C:C)</f>
        <v>No</v>
      </c>
      <c r="L3514" s="7" t="str">
        <f ca="1">_xlfn.XLOOKUP(A3514,'customer data'!A:A,'customer data'!G:G)</f>
        <v>Adult</v>
      </c>
      <c r="M3514" s="7" t="str">
        <f>_xlfn.XLOOKUP(A3514,'Internet data '!A:A,'Internet data '!F:F)</f>
        <v>No</v>
      </c>
      <c r="N3514" s="7" t="str">
        <f>_xlfn.XLOOKUP(A3514,'Internet data '!A:A,'Internet data '!I:I)</f>
        <v>No</v>
      </c>
      <c r="O3514" s="7">
        <f>_xlfn.XLOOKUP(A3514,'Internet data '!A:A,'Internet data '!J:J)</f>
        <v>1</v>
      </c>
    </row>
    <row r="3515" spans="1:15">
      <c r="A3515" s="7" t="s">
        <v>3531</v>
      </c>
      <c r="B3515" s="7" t="s">
        <v>12</v>
      </c>
      <c r="C3515" s="7" t="s">
        <v>11</v>
      </c>
      <c r="D3515" s="7" t="s">
        <v>10</v>
      </c>
      <c r="E3515" s="7" t="s">
        <v>19</v>
      </c>
      <c r="F3515" s="7">
        <v>11</v>
      </c>
      <c r="G3515" s="7">
        <v>20.95</v>
      </c>
      <c r="H3515" s="7">
        <v>267.35000000000002</v>
      </c>
      <c r="I3515" s="7" t="s">
        <v>10</v>
      </c>
      <c r="J3515" s="7" t="str">
        <f>_xlfn.XLOOKUP(A3515,'customer data'!A:A,'customer data'!B:B)</f>
        <v>Male</v>
      </c>
      <c r="K3515" s="7" t="str">
        <f>_xlfn.XLOOKUP(A3515,'customer data'!A:A,'customer data'!C:C)</f>
        <v>Yes</v>
      </c>
      <c r="L3515" s="7" t="str">
        <f ca="1">_xlfn.XLOOKUP(A3515,'customer data'!A:A,'customer data'!G:G)</f>
        <v>Adult</v>
      </c>
      <c r="M3515" s="7" t="str">
        <f>_xlfn.XLOOKUP(A3515,'Internet data '!A:A,'Internet data '!F:F)</f>
        <v>No</v>
      </c>
      <c r="N3515" s="7" t="str">
        <f>_xlfn.XLOOKUP(A3515,'Internet data '!A:A,'Internet data '!I:I)</f>
        <v>No</v>
      </c>
      <c r="O3515" s="7">
        <f>_xlfn.XLOOKUP(A3515,'Internet data '!A:A,'Internet data '!J:J)</f>
        <v>0</v>
      </c>
    </row>
    <row r="3516" spans="1:15">
      <c r="A3516" s="7" t="s">
        <v>3532</v>
      </c>
      <c r="B3516" s="7" t="s">
        <v>12</v>
      </c>
      <c r="C3516" s="7" t="s">
        <v>29</v>
      </c>
      <c r="D3516" s="7" t="s">
        <v>12</v>
      </c>
      <c r="E3516" s="7" t="s">
        <v>13</v>
      </c>
      <c r="F3516" s="7">
        <v>60</v>
      </c>
      <c r="G3516" s="7">
        <v>110.6</v>
      </c>
      <c r="H3516" s="7">
        <v>6586.85</v>
      </c>
      <c r="I3516" s="7" t="s">
        <v>10</v>
      </c>
      <c r="J3516" s="7" t="str">
        <f>_xlfn.XLOOKUP(A3516,'customer data'!A:A,'customer data'!B:B)</f>
        <v>Male</v>
      </c>
      <c r="K3516" s="7" t="str">
        <f>_xlfn.XLOOKUP(A3516,'customer data'!A:A,'customer data'!C:C)</f>
        <v>Yes</v>
      </c>
      <c r="L3516" s="7" t="str">
        <f ca="1">_xlfn.XLOOKUP(A3516,'customer data'!A:A,'customer data'!G:G)</f>
        <v>Adult</v>
      </c>
      <c r="M3516" s="7" t="str">
        <f>_xlfn.XLOOKUP(A3516,'Internet data '!A:A,'Internet data '!F:F)</f>
        <v>Yes</v>
      </c>
      <c r="N3516" s="7" t="str">
        <f>_xlfn.XLOOKUP(A3516,'Internet data '!A:A,'Internet data '!I:I)</f>
        <v>Fiber optic</v>
      </c>
      <c r="O3516" s="7">
        <f>_xlfn.XLOOKUP(A3516,'Internet data '!A:A,'Internet data '!J:J)</f>
        <v>6</v>
      </c>
    </row>
    <row r="3517" spans="1:15">
      <c r="A3517" s="7" t="s">
        <v>3533</v>
      </c>
      <c r="B3517" s="7" t="s">
        <v>12</v>
      </c>
      <c r="C3517" s="7" t="s">
        <v>11</v>
      </c>
      <c r="D3517" s="7" t="s">
        <v>12</v>
      </c>
      <c r="E3517" s="7" t="s">
        <v>23</v>
      </c>
      <c r="F3517" s="7">
        <v>17</v>
      </c>
      <c r="G3517" s="7">
        <v>55.5</v>
      </c>
      <c r="H3517" s="7">
        <v>934.15</v>
      </c>
      <c r="I3517" s="7" t="s">
        <v>10</v>
      </c>
      <c r="J3517" s="7" t="str">
        <f>_xlfn.XLOOKUP(A3517,'customer data'!A:A,'customer data'!B:B)</f>
        <v>Male</v>
      </c>
      <c r="K3517" s="7" t="str">
        <f>_xlfn.XLOOKUP(A3517,'customer data'!A:A,'customer data'!C:C)</f>
        <v>No</v>
      </c>
      <c r="L3517" s="7" t="str">
        <f ca="1">_xlfn.XLOOKUP(A3517,'customer data'!A:A,'customer data'!G:G)</f>
        <v>Adult</v>
      </c>
      <c r="M3517" s="7" t="str">
        <f>_xlfn.XLOOKUP(A3517,'Internet data '!A:A,'Internet data '!F:F)</f>
        <v>No</v>
      </c>
      <c r="N3517" s="7" t="str">
        <f>_xlfn.XLOOKUP(A3517,'Internet data '!A:A,'Internet data '!I:I)</f>
        <v>DSL</v>
      </c>
      <c r="O3517" s="7">
        <f>_xlfn.XLOOKUP(A3517,'Internet data '!A:A,'Internet data '!J:J)</f>
        <v>2</v>
      </c>
    </row>
    <row r="3518" spans="1:15">
      <c r="A3518" s="7" t="s">
        <v>3534</v>
      </c>
      <c r="B3518" s="7" t="s">
        <v>12</v>
      </c>
      <c r="C3518" s="7" t="s">
        <v>11</v>
      </c>
      <c r="D3518" s="7" t="s">
        <v>12</v>
      </c>
      <c r="E3518" s="7" t="s">
        <v>13</v>
      </c>
      <c r="F3518" s="7">
        <v>3</v>
      </c>
      <c r="G3518" s="7">
        <v>43.3</v>
      </c>
      <c r="H3518" s="7">
        <v>123.65</v>
      </c>
      <c r="I3518" s="7" t="s">
        <v>12</v>
      </c>
      <c r="J3518" s="7" t="str">
        <f>_xlfn.XLOOKUP(A3518,'customer data'!A:A,'customer data'!B:B)</f>
        <v>Male</v>
      </c>
      <c r="K3518" s="7" t="str">
        <f>_xlfn.XLOOKUP(A3518,'customer data'!A:A,'customer data'!C:C)</f>
        <v>No</v>
      </c>
      <c r="L3518" s="7" t="str">
        <f ca="1">_xlfn.XLOOKUP(A3518,'customer data'!A:A,'customer data'!G:G)</f>
        <v>Adult</v>
      </c>
      <c r="M3518" s="7" t="str">
        <f>_xlfn.XLOOKUP(A3518,'Internet data '!A:A,'Internet data '!F:F)</f>
        <v>No</v>
      </c>
      <c r="N3518" s="7" t="str">
        <f>_xlfn.XLOOKUP(A3518,'Internet data '!A:A,'Internet data '!I:I)</f>
        <v>DSL</v>
      </c>
      <c r="O3518" s="7">
        <f>_xlfn.XLOOKUP(A3518,'Internet data '!A:A,'Internet data '!J:J)</f>
        <v>0</v>
      </c>
    </row>
    <row r="3519" spans="1:15">
      <c r="A3519" s="7" t="s">
        <v>3535</v>
      </c>
      <c r="B3519" s="7" t="s">
        <v>12</v>
      </c>
      <c r="C3519" s="7" t="s">
        <v>15</v>
      </c>
      <c r="D3519" s="7" t="s">
        <v>12</v>
      </c>
      <c r="E3519" s="7" t="s">
        <v>19</v>
      </c>
      <c r="F3519" s="7">
        <v>70</v>
      </c>
      <c r="G3519" s="7">
        <v>109.5</v>
      </c>
      <c r="H3519" s="7">
        <v>7534.65</v>
      </c>
      <c r="I3519" s="7" t="s">
        <v>12</v>
      </c>
      <c r="J3519" s="7" t="str">
        <f>_xlfn.XLOOKUP(A3519,'customer data'!A:A,'customer data'!B:B)</f>
        <v>Male</v>
      </c>
      <c r="K3519" s="7" t="str">
        <f>_xlfn.XLOOKUP(A3519,'customer data'!A:A,'customer data'!C:C)</f>
        <v>Yes</v>
      </c>
      <c r="L3519" s="7" t="str">
        <f ca="1">_xlfn.XLOOKUP(A3519,'customer data'!A:A,'customer data'!G:G)</f>
        <v>Young</v>
      </c>
      <c r="M3519" s="7" t="str">
        <f>_xlfn.XLOOKUP(A3519,'Internet data '!A:A,'Internet data '!F:F)</f>
        <v>Yes</v>
      </c>
      <c r="N3519" s="7" t="str">
        <f>_xlfn.XLOOKUP(A3519,'Internet data '!A:A,'Internet data '!I:I)</f>
        <v>Fiber optic</v>
      </c>
      <c r="O3519" s="7">
        <f>_xlfn.XLOOKUP(A3519,'Internet data '!A:A,'Internet data '!J:J)</f>
        <v>6</v>
      </c>
    </row>
    <row r="3520" spans="1:15">
      <c r="A3520" s="7" t="s">
        <v>3536</v>
      </c>
      <c r="B3520" s="7" t="s">
        <v>12</v>
      </c>
      <c r="C3520" s="7" t="s">
        <v>11</v>
      </c>
      <c r="D3520" s="7" t="s">
        <v>10</v>
      </c>
      <c r="E3520" s="7" t="s">
        <v>16</v>
      </c>
      <c r="F3520" s="7">
        <v>1</v>
      </c>
      <c r="G3520" s="7">
        <v>19.45</v>
      </c>
      <c r="H3520" s="7">
        <v>19.45</v>
      </c>
      <c r="I3520" s="7" t="s">
        <v>10</v>
      </c>
      <c r="J3520" s="7" t="str">
        <f>_xlfn.XLOOKUP(A3520,'customer data'!A:A,'customer data'!B:B)</f>
        <v>Male</v>
      </c>
      <c r="K3520" s="7" t="str">
        <f>_xlfn.XLOOKUP(A3520,'customer data'!A:A,'customer data'!C:C)</f>
        <v>No</v>
      </c>
      <c r="L3520" s="7" t="str">
        <f ca="1">_xlfn.XLOOKUP(A3520,'customer data'!A:A,'customer data'!G:G)</f>
        <v>Adult</v>
      </c>
      <c r="M3520" s="7" t="str">
        <f>_xlfn.XLOOKUP(A3520,'Internet data '!A:A,'Internet data '!F:F)</f>
        <v>No</v>
      </c>
      <c r="N3520" s="7" t="str">
        <f>_xlfn.XLOOKUP(A3520,'Internet data '!A:A,'Internet data '!I:I)</f>
        <v>No</v>
      </c>
      <c r="O3520" s="7">
        <f>_xlfn.XLOOKUP(A3520,'Internet data '!A:A,'Internet data '!J:J)</f>
        <v>0</v>
      </c>
    </row>
    <row r="3521" spans="1:15">
      <c r="A3521" s="7" t="s">
        <v>3537</v>
      </c>
      <c r="B3521" s="7" t="s">
        <v>12</v>
      </c>
      <c r="C3521" s="7" t="s">
        <v>11</v>
      </c>
      <c r="D3521" s="7" t="s">
        <v>12</v>
      </c>
      <c r="E3521" s="7" t="s">
        <v>13</v>
      </c>
      <c r="F3521" s="7">
        <v>43</v>
      </c>
      <c r="G3521" s="7">
        <v>84.85</v>
      </c>
      <c r="H3521" s="7">
        <v>3645.6</v>
      </c>
      <c r="I3521" s="7" t="s">
        <v>10</v>
      </c>
      <c r="J3521" s="7" t="str">
        <f>_xlfn.XLOOKUP(A3521,'customer data'!A:A,'customer data'!B:B)</f>
        <v>Male</v>
      </c>
      <c r="K3521" s="7" t="str">
        <f>_xlfn.XLOOKUP(A3521,'customer data'!A:A,'customer data'!C:C)</f>
        <v>No</v>
      </c>
      <c r="L3521" s="7" t="str">
        <f ca="1">_xlfn.XLOOKUP(A3521,'customer data'!A:A,'customer data'!G:G)</f>
        <v>Adult</v>
      </c>
      <c r="M3521" s="7" t="str">
        <f>_xlfn.XLOOKUP(A3521,'Internet data '!A:A,'Internet data '!F:F)</f>
        <v>No</v>
      </c>
      <c r="N3521" s="7" t="str">
        <f>_xlfn.XLOOKUP(A3521,'Internet data '!A:A,'Internet data '!I:I)</f>
        <v>Fiber optic</v>
      </c>
      <c r="O3521" s="7">
        <f>_xlfn.XLOOKUP(A3521,'Internet data '!A:A,'Internet data '!J:J)</f>
        <v>2</v>
      </c>
    </row>
    <row r="3522" spans="1:15">
      <c r="A3522" s="7" t="s">
        <v>3538</v>
      </c>
      <c r="B3522" s="7" t="s">
        <v>12</v>
      </c>
      <c r="C3522" s="7" t="s">
        <v>11</v>
      </c>
      <c r="D3522" s="7" t="s">
        <v>10</v>
      </c>
      <c r="E3522" s="7" t="s">
        <v>16</v>
      </c>
      <c r="F3522" s="7">
        <v>16</v>
      </c>
      <c r="G3522" s="7">
        <v>19.600000000000001</v>
      </c>
      <c r="H3522" s="7">
        <v>314.45</v>
      </c>
      <c r="I3522" s="7" t="s">
        <v>10</v>
      </c>
      <c r="J3522" s="7" t="str">
        <f>_xlfn.XLOOKUP(A3522,'customer data'!A:A,'customer data'!B:B)</f>
        <v>Female</v>
      </c>
      <c r="K3522" s="7" t="str">
        <f>_xlfn.XLOOKUP(A3522,'customer data'!A:A,'customer data'!C:C)</f>
        <v>Yes</v>
      </c>
      <c r="L3522" s="7" t="str">
        <f ca="1">_xlfn.XLOOKUP(A3522,'customer data'!A:A,'customer data'!G:G)</f>
        <v>Young</v>
      </c>
      <c r="M3522" s="7" t="str">
        <f>_xlfn.XLOOKUP(A3522,'Internet data '!A:A,'Internet data '!F:F)</f>
        <v>No</v>
      </c>
      <c r="N3522" s="7" t="str">
        <f>_xlfn.XLOOKUP(A3522,'Internet data '!A:A,'Internet data '!I:I)</f>
        <v>No</v>
      </c>
      <c r="O3522" s="7">
        <f>_xlfn.XLOOKUP(A3522,'Internet data '!A:A,'Internet data '!J:J)</f>
        <v>0</v>
      </c>
    </row>
    <row r="3523" spans="1:15">
      <c r="A3523" s="7" t="s">
        <v>3539</v>
      </c>
      <c r="B3523" s="7" t="s">
        <v>12</v>
      </c>
      <c r="C3523" s="7" t="s">
        <v>15</v>
      </c>
      <c r="D3523" s="7" t="s">
        <v>10</v>
      </c>
      <c r="E3523" s="7" t="s">
        <v>13</v>
      </c>
      <c r="F3523" s="7">
        <v>57</v>
      </c>
      <c r="G3523" s="7">
        <v>53.45</v>
      </c>
      <c r="H3523" s="7">
        <v>3053</v>
      </c>
      <c r="I3523" s="7" t="s">
        <v>10</v>
      </c>
      <c r="J3523" s="7" t="str">
        <f>_xlfn.XLOOKUP(A3523,'customer data'!A:A,'customer data'!B:B)</f>
        <v>Female</v>
      </c>
      <c r="K3523" s="7" t="str">
        <f>_xlfn.XLOOKUP(A3523,'customer data'!A:A,'customer data'!C:C)</f>
        <v>Yes</v>
      </c>
      <c r="L3523" s="7" t="str">
        <f ca="1">_xlfn.XLOOKUP(A3523,'customer data'!A:A,'customer data'!G:G)</f>
        <v>Adult</v>
      </c>
      <c r="M3523" s="7" t="str">
        <f>_xlfn.XLOOKUP(A3523,'Internet data '!A:A,'Internet data '!F:F)</f>
        <v>No</v>
      </c>
      <c r="N3523" s="7" t="str">
        <f>_xlfn.XLOOKUP(A3523,'Internet data '!A:A,'Internet data '!I:I)</f>
        <v>DSL</v>
      </c>
      <c r="O3523" s="7">
        <f>_xlfn.XLOOKUP(A3523,'Internet data '!A:A,'Internet data '!J:J)</f>
        <v>2</v>
      </c>
    </row>
    <row r="3524" spans="1:15">
      <c r="A3524" s="7" t="s">
        <v>3540</v>
      </c>
      <c r="B3524" s="7" t="s">
        <v>12</v>
      </c>
      <c r="C3524" s="7" t="s">
        <v>15</v>
      </c>
      <c r="D3524" s="7" t="s">
        <v>10</v>
      </c>
      <c r="E3524" s="7" t="s">
        <v>23</v>
      </c>
      <c r="F3524" s="7">
        <v>37</v>
      </c>
      <c r="G3524" s="7">
        <v>19.8</v>
      </c>
      <c r="H3524" s="7">
        <v>677.05</v>
      </c>
      <c r="I3524" s="7" t="s">
        <v>10</v>
      </c>
      <c r="J3524" s="7" t="str">
        <f>_xlfn.XLOOKUP(A3524,'customer data'!A:A,'customer data'!B:B)</f>
        <v>Male</v>
      </c>
      <c r="K3524" s="7" t="str">
        <f>_xlfn.XLOOKUP(A3524,'customer data'!A:A,'customer data'!C:C)</f>
        <v>Yes</v>
      </c>
      <c r="L3524" s="7" t="str">
        <f ca="1">_xlfn.XLOOKUP(A3524,'customer data'!A:A,'customer data'!G:G)</f>
        <v>Adult</v>
      </c>
      <c r="M3524" s="7" t="str">
        <f>_xlfn.XLOOKUP(A3524,'Internet data '!A:A,'Internet data '!F:F)</f>
        <v>No</v>
      </c>
      <c r="N3524" s="7" t="str">
        <f>_xlfn.XLOOKUP(A3524,'Internet data '!A:A,'Internet data '!I:I)</f>
        <v>No</v>
      </c>
      <c r="O3524" s="7">
        <f>_xlfn.XLOOKUP(A3524,'Internet data '!A:A,'Internet data '!J:J)</f>
        <v>0</v>
      </c>
    </row>
    <row r="3525" spans="1:15">
      <c r="A3525" s="7" t="s">
        <v>3541</v>
      </c>
      <c r="B3525" s="7" t="s">
        <v>12</v>
      </c>
      <c r="C3525" s="7" t="s">
        <v>29</v>
      </c>
      <c r="D3525" s="7" t="s">
        <v>10</v>
      </c>
      <c r="E3525" s="7" t="s">
        <v>23</v>
      </c>
      <c r="F3525" s="7">
        <v>72</v>
      </c>
      <c r="G3525" s="7">
        <v>112.1</v>
      </c>
      <c r="H3525" s="7">
        <v>7965.95</v>
      </c>
      <c r="I3525" s="7" t="s">
        <v>10</v>
      </c>
      <c r="J3525" s="7" t="str">
        <f>_xlfn.XLOOKUP(A3525,'customer data'!A:A,'customer data'!B:B)</f>
        <v>Female</v>
      </c>
      <c r="K3525" s="7" t="str">
        <f>_xlfn.XLOOKUP(A3525,'customer data'!A:A,'customer data'!C:C)</f>
        <v>Yes</v>
      </c>
      <c r="L3525" s="7" t="str">
        <f ca="1">_xlfn.XLOOKUP(A3525,'customer data'!A:A,'customer data'!G:G)</f>
        <v>Young</v>
      </c>
      <c r="M3525" s="7" t="str">
        <f>_xlfn.XLOOKUP(A3525,'Internet data '!A:A,'Internet data '!F:F)</f>
        <v>Yes</v>
      </c>
      <c r="N3525" s="7" t="str">
        <f>_xlfn.XLOOKUP(A3525,'Internet data '!A:A,'Internet data '!I:I)</f>
        <v>Fiber optic</v>
      </c>
      <c r="O3525" s="7">
        <f>_xlfn.XLOOKUP(A3525,'Internet data '!A:A,'Internet data '!J:J)</f>
        <v>7</v>
      </c>
    </row>
    <row r="3526" spans="1:15">
      <c r="A3526" s="7" t="s">
        <v>3542</v>
      </c>
      <c r="B3526" s="7" t="s">
        <v>12</v>
      </c>
      <c r="C3526" s="7" t="s">
        <v>11</v>
      </c>
      <c r="D3526" s="7" t="s">
        <v>12</v>
      </c>
      <c r="E3526" s="7" t="s">
        <v>23</v>
      </c>
      <c r="F3526" s="7">
        <v>11</v>
      </c>
      <c r="G3526" s="7">
        <v>84.8</v>
      </c>
      <c r="H3526" s="7">
        <v>906.85</v>
      </c>
      <c r="I3526" s="7" t="s">
        <v>12</v>
      </c>
      <c r="J3526" s="7" t="str">
        <f>_xlfn.XLOOKUP(A3526,'customer data'!A:A,'customer data'!B:B)</f>
        <v>Female</v>
      </c>
      <c r="K3526" s="7" t="str">
        <f>_xlfn.XLOOKUP(A3526,'customer data'!A:A,'customer data'!C:C)</f>
        <v>No</v>
      </c>
      <c r="L3526" s="7" t="str">
        <f ca="1">_xlfn.XLOOKUP(A3526,'customer data'!A:A,'customer data'!G:G)</f>
        <v>Adult</v>
      </c>
      <c r="M3526" s="7" t="str">
        <f>_xlfn.XLOOKUP(A3526,'Internet data '!A:A,'Internet data '!F:F)</f>
        <v>No</v>
      </c>
      <c r="N3526" s="7" t="str">
        <f>_xlfn.XLOOKUP(A3526,'Internet data '!A:A,'Internet data '!I:I)</f>
        <v>Fiber optic</v>
      </c>
      <c r="O3526" s="7">
        <f>_xlfn.XLOOKUP(A3526,'Internet data '!A:A,'Internet data '!J:J)</f>
        <v>2</v>
      </c>
    </row>
    <row r="3527" spans="1:15">
      <c r="A3527" s="7" t="s">
        <v>3543</v>
      </c>
      <c r="B3527" s="7" t="s">
        <v>12</v>
      </c>
      <c r="C3527" s="7" t="s">
        <v>11</v>
      </c>
      <c r="D3527" s="7" t="s">
        <v>12</v>
      </c>
      <c r="E3527" s="7" t="s">
        <v>13</v>
      </c>
      <c r="F3527" s="7">
        <v>50</v>
      </c>
      <c r="G3527" s="7">
        <v>95.05</v>
      </c>
      <c r="H3527" s="7">
        <v>4888.7</v>
      </c>
      <c r="I3527" s="7" t="s">
        <v>12</v>
      </c>
      <c r="J3527" s="7" t="str">
        <f>_xlfn.XLOOKUP(A3527,'customer data'!A:A,'customer data'!B:B)</f>
        <v>Female</v>
      </c>
      <c r="K3527" s="7" t="str">
        <f>_xlfn.XLOOKUP(A3527,'customer data'!A:A,'customer data'!C:C)</f>
        <v>Yes</v>
      </c>
      <c r="L3527" s="7" t="str">
        <f ca="1">_xlfn.XLOOKUP(A3527,'customer data'!A:A,'customer data'!G:G)</f>
        <v>Young</v>
      </c>
      <c r="M3527" s="7" t="str">
        <f>_xlfn.XLOOKUP(A3527,'Internet data '!A:A,'Internet data '!F:F)</f>
        <v>No</v>
      </c>
      <c r="N3527" s="7" t="str">
        <f>_xlfn.XLOOKUP(A3527,'Internet data '!A:A,'Internet data '!I:I)</f>
        <v>Fiber optic</v>
      </c>
      <c r="O3527" s="7">
        <f>_xlfn.XLOOKUP(A3527,'Internet data '!A:A,'Internet data '!J:J)</f>
        <v>4</v>
      </c>
    </row>
    <row r="3528" spans="1:15">
      <c r="A3528" s="7" t="s">
        <v>3544</v>
      </c>
      <c r="B3528" s="7" t="s">
        <v>12</v>
      </c>
      <c r="C3528" s="7" t="s">
        <v>11</v>
      </c>
      <c r="D3528" s="7" t="s">
        <v>10</v>
      </c>
      <c r="E3528" s="7" t="s">
        <v>13</v>
      </c>
      <c r="F3528" s="7">
        <v>5</v>
      </c>
      <c r="G3528" s="7">
        <v>50.35</v>
      </c>
      <c r="H3528" s="7">
        <v>237.25</v>
      </c>
      <c r="I3528" s="7" t="s">
        <v>12</v>
      </c>
      <c r="J3528" s="7" t="str">
        <f>_xlfn.XLOOKUP(A3528,'customer data'!A:A,'customer data'!B:B)</f>
        <v>Male</v>
      </c>
      <c r="K3528" s="7" t="str">
        <f>_xlfn.XLOOKUP(A3528,'customer data'!A:A,'customer data'!C:C)</f>
        <v>No</v>
      </c>
      <c r="L3528" s="7" t="str">
        <f ca="1">_xlfn.XLOOKUP(A3528,'customer data'!A:A,'customer data'!G:G)</f>
        <v>Young</v>
      </c>
      <c r="M3528" s="7" t="str">
        <f>_xlfn.XLOOKUP(A3528,'Internet data '!A:A,'Internet data '!F:F)</f>
        <v>No</v>
      </c>
      <c r="N3528" s="7" t="str">
        <f>_xlfn.XLOOKUP(A3528,'Internet data '!A:A,'Internet data '!I:I)</f>
        <v>DSL</v>
      </c>
      <c r="O3528" s="7">
        <f>_xlfn.XLOOKUP(A3528,'Internet data '!A:A,'Internet data '!J:J)</f>
        <v>1</v>
      </c>
    </row>
    <row r="3529" spans="1:15">
      <c r="A3529" s="7" t="s">
        <v>3545</v>
      </c>
      <c r="B3529" s="7" t="s">
        <v>12</v>
      </c>
      <c r="C3529" s="7" t="s">
        <v>11</v>
      </c>
      <c r="D3529" s="7" t="s">
        <v>12</v>
      </c>
      <c r="E3529" s="7" t="s">
        <v>19</v>
      </c>
      <c r="F3529" s="7">
        <v>1</v>
      </c>
      <c r="G3529" s="7">
        <v>74.599999999999994</v>
      </c>
      <c r="H3529" s="7">
        <v>74.599999999999994</v>
      </c>
      <c r="I3529" s="7" t="s">
        <v>12</v>
      </c>
      <c r="J3529" s="7" t="str">
        <f>_xlfn.XLOOKUP(A3529,'customer data'!A:A,'customer data'!B:B)</f>
        <v>Male</v>
      </c>
      <c r="K3529" s="7" t="str">
        <f>_xlfn.XLOOKUP(A3529,'customer data'!A:A,'customer data'!C:C)</f>
        <v>Yes</v>
      </c>
      <c r="L3529" s="7" t="str">
        <f ca="1">_xlfn.XLOOKUP(A3529,'customer data'!A:A,'customer data'!G:G)</f>
        <v>Young</v>
      </c>
      <c r="M3529" s="7" t="str">
        <f>_xlfn.XLOOKUP(A3529,'Internet data '!A:A,'Internet data '!F:F)</f>
        <v>No</v>
      </c>
      <c r="N3529" s="7" t="str">
        <f>_xlfn.XLOOKUP(A3529,'Internet data '!A:A,'Internet data '!I:I)</f>
        <v>Fiber optic</v>
      </c>
      <c r="O3529" s="7">
        <f>_xlfn.XLOOKUP(A3529,'Internet data '!A:A,'Internet data '!J:J)</f>
        <v>1</v>
      </c>
    </row>
    <row r="3530" spans="1:15">
      <c r="A3530" s="7" t="s">
        <v>3546</v>
      </c>
      <c r="B3530" s="7" t="s">
        <v>12</v>
      </c>
      <c r="C3530" s="7" t="s">
        <v>11</v>
      </c>
      <c r="D3530" s="7" t="s">
        <v>12</v>
      </c>
      <c r="E3530" s="7" t="s">
        <v>16</v>
      </c>
      <c r="F3530" s="7">
        <v>16</v>
      </c>
      <c r="G3530" s="7">
        <v>19.7</v>
      </c>
      <c r="H3530" s="7">
        <v>342.4</v>
      </c>
      <c r="I3530" s="7" t="s">
        <v>12</v>
      </c>
      <c r="J3530" s="7" t="str">
        <f>_xlfn.XLOOKUP(A3530,'customer data'!A:A,'customer data'!B:B)</f>
        <v>Male</v>
      </c>
      <c r="K3530" s="7" t="str">
        <f>_xlfn.XLOOKUP(A3530,'customer data'!A:A,'customer data'!C:C)</f>
        <v>No</v>
      </c>
      <c r="L3530" s="7" t="str">
        <f ca="1">_xlfn.XLOOKUP(A3530,'customer data'!A:A,'customer data'!G:G)</f>
        <v>Adult</v>
      </c>
      <c r="M3530" s="7" t="str">
        <f>_xlfn.XLOOKUP(A3530,'Internet data '!A:A,'Internet data '!F:F)</f>
        <v>No</v>
      </c>
      <c r="N3530" s="7" t="str">
        <f>_xlfn.XLOOKUP(A3530,'Internet data '!A:A,'Internet data '!I:I)</f>
        <v>No</v>
      </c>
      <c r="O3530" s="7">
        <f>_xlfn.XLOOKUP(A3530,'Internet data '!A:A,'Internet data '!J:J)</f>
        <v>0</v>
      </c>
    </row>
    <row r="3531" spans="1:15">
      <c r="A3531" s="7" t="s">
        <v>3547</v>
      </c>
      <c r="B3531" s="7" t="s">
        <v>12</v>
      </c>
      <c r="C3531" s="7" t="s">
        <v>11</v>
      </c>
      <c r="D3531" s="7" t="s">
        <v>12</v>
      </c>
      <c r="E3531" s="7" t="s">
        <v>13</v>
      </c>
      <c r="F3531" s="7">
        <v>2</v>
      </c>
      <c r="G3531" s="7">
        <v>74.2</v>
      </c>
      <c r="H3531" s="7">
        <v>140.1</v>
      </c>
      <c r="I3531" s="7" t="s">
        <v>10</v>
      </c>
      <c r="J3531" s="7" t="str">
        <f>_xlfn.XLOOKUP(A3531,'customer data'!A:A,'customer data'!B:B)</f>
        <v>Male</v>
      </c>
      <c r="K3531" s="7" t="str">
        <f>_xlfn.XLOOKUP(A3531,'customer data'!A:A,'customer data'!C:C)</f>
        <v>Yes</v>
      </c>
      <c r="L3531" s="7" t="str">
        <f ca="1">_xlfn.XLOOKUP(A3531,'customer data'!A:A,'customer data'!G:G)</f>
        <v>Adult</v>
      </c>
      <c r="M3531" s="7" t="str">
        <f>_xlfn.XLOOKUP(A3531,'Internet data '!A:A,'Internet data '!F:F)</f>
        <v>No</v>
      </c>
      <c r="N3531" s="7" t="str">
        <f>_xlfn.XLOOKUP(A3531,'Internet data '!A:A,'Internet data '!I:I)</f>
        <v>Fiber optic</v>
      </c>
      <c r="O3531" s="7">
        <f>_xlfn.XLOOKUP(A3531,'Internet data '!A:A,'Internet data '!J:J)</f>
        <v>1</v>
      </c>
    </row>
    <row r="3532" spans="1:15">
      <c r="A3532" s="7" t="s">
        <v>3548</v>
      </c>
      <c r="B3532" s="7" t="s">
        <v>12</v>
      </c>
      <c r="C3532" s="7" t="s">
        <v>11</v>
      </c>
      <c r="D3532" s="7" t="s">
        <v>12</v>
      </c>
      <c r="E3532" s="7" t="s">
        <v>16</v>
      </c>
      <c r="F3532" s="7">
        <v>17</v>
      </c>
      <c r="G3532" s="7">
        <v>69</v>
      </c>
      <c r="H3532" s="7">
        <v>1108</v>
      </c>
      <c r="I3532" s="7" t="s">
        <v>10</v>
      </c>
      <c r="J3532" s="7" t="str">
        <f>_xlfn.XLOOKUP(A3532,'customer data'!A:A,'customer data'!B:B)</f>
        <v>Female</v>
      </c>
      <c r="K3532" s="7" t="str">
        <f>_xlfn.XLOOKUP(A3532,'customer data'!A:A,'customer data'!C:C)</f>
        <v>No</v>
      </c>
      <c r="L3532" s="7" t="str">
        <f ca="1">_xlfn.XLOOKUP(A3532,'customer data'!A:A,'customer data'!G:G)</f>
        <v>Adult</v>
      </c>
      <c r="M3532" s="7" t="str">
        <f>_xlfn.XLOOKUP(A3532,'Internet data '!A:A,'Internet data '!F:F)</f>
        <v>Yes</v>
      </c>
      <c r="N3532" s="7" t="str">
        <f>_xlfn.XLOOKUP(A3532,'Internet data '!A:A,'Internet data '!I:I)</f>
        <v>DSL</v>
      </c>
      <c r="O3532" s="7">
        <f>_xlfn.XLOOKUP(A3532,'Internet data '!A:A,'Internet data '!J:J)</f>
        <v>4</v>
      </c>
    </row>
    <row r="3533" spans="1:15">
      <c r="A3533" s="7" t="s">
        <v>3549</v>
      </c>
      <c r="B3533" s="7" t="s">
        <v>12</v>
      </c>
      <c r="C3533" s="7" t="s">
        <v>15</v>
      </c>
      <c r="D3533" s="7" t="s">
        <v>10</v>
      </c>
      <c r="E3533" s="7" t="s">
        <v>23</v>
      </c>
      <c r="F3533" s="7">
        <v>16</v>
      </c>
      <c r="G3533" s="7">
        <v>19.350000000000001</v>
      </c>
      <c r="H3533" s="7">
        <v>295.55</v>
      </c>
      <c r="I3533" s="7" t="s">
        <v>10</v>
      </c>
      <c r="J3533" s="7" t="str">
        <f>_xlfn.XLOOKUP(A3533,'customer data'!A:A,'customer data'!B:B)</f>
        <v>Female</v>
      </c>
      <c r="K3533" s="7" t="str">
        <f>_xlfn.XLOOKUP(A3533,'customer data'!A:A,'customer data'!C:C)</f>
        <v>No</v>
      </c>
      <c r="L3533" s="7" t="str">
        <f ca="1">_xlfn.XLOOKUP(A3533,'customer data'!A:A,'customer data'!G:G)</f>
        <v>Adult</v>
      </c>
      <c r="M3533" s="7" t="str">
        <f>_xlfn.XLOOKUP(A3533,'Internet data '!A:A,'Internet data '!F:F)</f>
        <v>No</v>
      </c>
      <c r="N3533" s="7" t="str">
        <f>_xlfn.XLOOKUP(A3533,'Internet data '!A:A,'Internet data '!I:I)</f>
        <v>No</v>
      </c>
      <c r="O3533" s="7">
        <f>_xlfn.XLOOKUP(A3533,'Internet data '!A:A,'Internet data '!J:J)</f>
        <v>0</v>
      </c>
    </row>
    <row r="3534" spans="1:15">
      <c r="A3534" s="7" t="s">
        <v>3550</v>
      </c>
      <c r="B3534" s="7" t="s">
        <v>12</v>
      </c>
      <c r="C3534" s="7" t="s">
        <v>11</v>
      </c>
      <c r="D3534" s="7" t="s">
        <v>12</v>
      </c>
      <c r="E3534" s="7" t="s">
        <v>13</v>
      </c>
      <c r="F3534" s="7">
        <v>15</v>
      </c>
      <c r="G3534" s="7">
        <v>59.45</v>
      </c>
      <c r="H3534" s="7">
        <v>892.65</v>
      </c>
      <c r="I3534" s="7" t="s">
        <v>12</v>
      </c>
      <c r="J3534" s="7" t="str">
        <f>_xlfn.XLOOKUP(A3534,'customer data'!A:A,'customer data'!B:B)</f>
        <v>Female</v>
      </c>
      <c r="K3534" s="7" t="str">
        <f>_xlfn.XLOOKUP(A3534,'customer data'!A:A,'customer data'!C:C)</f>
        <v>No</v>
      </c>
      <c r="L3534" s="7" t="str">
        <f ca="1">_xlfn.XLOOKUP(A3534,'customer data'!A:A,'customer data'!G:G)</f>
        <v>Adult</v>
      </c>
      <c r="M3534" s="7" t="str">
        <f>_xlfn.XLOOKUP(A3534,'Internet data '!A:A,'Internet data '!F:F)</f>
        <v>No</v>
      </c>
      <c r="N3534" s="7" t="str">
        <f>_xlfn.XLOOKUP(A3534,'Internet data '!A:A,'Internet data '!I:I)</f>
        <v>DSL</v>
      </c>
      <c r="O3534" s="7">
        <f>_xlfn.XLOOKUP(A3534,'Internet data '!A:A,'Internet data '!J:J)</f>
        <v>2</v>
      </c>
    </row>
    <row r="3535" spans="1:15">
      <c r="A3535" s="7" t="s">
        <v>3551</v>
      </c>
      <c r="B3535" s="7" t="s">
        <v>12</v>
      </c>
      <c r="C3535" s="7" t="s">
        <v>15</v>
      </c>
      <c r="D3535" s="7" t="s">
        <v>12</v>
      </c>
      <c r="E3535" s="7" t="s">
        <v>16</v>
      </c>
      <c r="F3535" s="7">
        <v>10</v>
      </c>
      <c r="G3535" s="7">
        <v>19.8</v>
      </c>
      <c r="H3535" s="7">
        <v>198.25</v>
      </c>
      <c r="I3535" s="7" t="s">
        <v>10</v>
      </c>
      <c r="J3535" s="7" t="str">
        <f>_xlfn.XLOOKUP(A3535,'customer data'!A:A,'customer data'!B:B)</f>
        <v>Female</v>
      </c>
      <c r="K3535" s="7" t="str">
        <f>_xlfn.XLOOKUP(A3535,'customer data'!A:A,'customer data'!C:C)</f>
        <v>No</v>
      </c>
      <c r="L3535" s="7" t="str">
        <f ca="1">_xlfn.XLOOKUP(A3535,'customer data'!A:A,'customer data'!G:G)</f>
        <v>Young</v>
      </c>
      <c r="M3535" s="7" t="str">
        <f>_xlfn.XLOOKUP(A3535,'Internet data '!A:A,'Internet data '!F:F)</f>
        <v>No</v>
      </c>
      <c r="N3535" s="7" t="str">
        <f>_xlfn.XLOOKUP(A3535,'Internet data '!A:A,'Internet data '!I:I)</f>
        <v>No</v>
      </c>
      <c r="O3535" s="7">
        <f>_xlfn.XLOOKUP(A3535,'Internet data '!A:A,'Internet data '!J:J)</f>
        <v>0</v>
      </c>
    </row>
    <row r="3536" spans="1:15">
      <c r="A3536" s="7" t="s">
        <v>3552</v>
      </c>
      <c r="B3536" s="7" t="s">
        <v>12</v>
      </c>
      <c r="C3536" s="7" t="s">
        <v>15</v>
      </c>
      <c r="D3536" s="7" t="s">
        <v>12</v>
      </c>
      <c r="E3536" s="7" t="s">
        <v>19</v>
      </c>
      <c r="F3536" s="7">
        <v>46</v>
      </c>
      <c r="G3536" s="7">
        <v>105.2</v>
      </c>
      <c r="H3536" s="7">
        <v>4822.8500000000004</v>
      </c>
      <c r="I3536" s="7" t="s">
        <v>12</v>
      </c>
      <c r="J3536" s="7" t="str">
        <f>_xlfn.XLOOKUP(A3536,'customer data'!A:A,'customer data'!B:B)</f>
        <v>Female</v>
      </c>
      <c r="K3536" s="7" t="str">
        <f>_xlfn.XLOOKUP(A3536,'customer data'!A:A,'customer data'!C:C)</f>
        <v>No</v>
      </c>
      <c r="L3536" s="7" t="str">
        <f ca="1">_xlfn.XLOOKUP(A3536,'customer data'!A:A,'customer data'!G:G)</f>
        <v>Adult</v>
      </c>
      <c r="M3536" s="7" t="str">
        <f>_xlfn.XLOOKUP(A3536,'Internet data '!A:A,'Internet data '!F:F)</f>
        <v>Yes</v>
      </c>
      <c r="N3536" s="7" t="str">
        <f>_xlfn.XLOOKUP(A3536,'Internet data '!A:A,'Internet data '!I:I)</f>
        <v>Fiber optic</v>
      </c>
      <c r="O3536" s="7">
        <f>_xlfn.XLOOKUP(A3536,'Internet data '!A:A,'Internet data '!J:J)</f>
        <v>5</v>
      </c>
    </row>
    <row r="3537" spans="1:15">
      <c r="A3537" s="7" t="s">
        <v>3553</v>
      </c>
      <c r="B3537" s="7" t="s">
        <v>12</v>
      </c>
      <c r="C3537" s="7" t="s">
        <v>29</v>
      </c>
      <c r="D3537" s="7" t="s">
        <v>12</v>
      </c>
      <c r="E3537" s="7" t="s">
        <v>23</v>
      </c>
      <c r="F3537" s="7">
        <v>64</v>
      </c>
      <c r="G3537" s="7">
        <v>109.2</v>
      </c>
      <c r="H3537" s="7">
        <v>6741.15</v>
      </c>
      <c r="I3537" s="7" t="s">
        <v>10</v>
      </c>
      <c r="J3537" s="7" t="str">
        <f>_xlfn.XLOOKUP(A3537,'customer data'!A:A,'customer data'!B:B)</f>
        <v>Male</v>
      </c>
      <c r="K3537" s="7" t="str">
        <f>_xlfn.XLOOKUP(A3537,'customer data'!A:A,'customer data'!C:C)</f>
        <v>Yes</v>
      </c>
      <c r="L3537" s="7" t="str">
        <f ca="1">_xlfn.XLOOKUP(A3537,'customer data'!A:A,'customer data'!G:G)</f>
        <v>Adult</v>
      </c>
      <c r="M3537" s="7" t="str">
        <f>_xlfn.XLOOKUP(A3537,'Internet data '!A:A,'Internet data '!F:F)</f>
        <v>Yes</v>
      </c>
      <c r="N3537" s="7" t="str">
        <f>_xlfn.XLOOKUP(A3537,'Internet data '!A:A,'Internet data '!I:I)</f>
        <v>Fiber optic</v>
      </c>
      <c r="O3537" s="7">
        <f>_xlfn.XLOOKUP(A3537,'Internet data '!A:A,'Internet data '!J:J)</f>
        <v>6</v>
      </c>
    </row>
    <row r="3538" spans="1:15">
      <c r="A3538" s="7" t="s">
        <v>3554</v>
      </c>
      <c r="B3538" s="7" t="s">
        <v>12</v>
      </c>
      <c r="C3538" s="7" t="s">
        <v>11</v>
      </c>
      <c r="D3538" s="7" t="s">
        <v>12</v>
      </c>
      <c r="E3538" s="7" t="s">
        <v>16</v>
      </c>
      <c r="F3538" s="7">
        <v>1</v>
      </c>
      <c r="G3538" s="7">
        <v>79.150000000000006</v>
      </c>
      <c r="H3538" s="7">
        <v>79.150000000000006</v>
      </c>
      <c r="I3538" s="7" t="s">
        <v>10</v>
      </c>
      <c r="J3538" s="7" t="str">
        <f>_xlfn.XLOOKUP(A3538,'customer data'!A:A,'customer data'!B:B)</f>
        <v>Female</v>
      </c>
      <c r="K3538" s="7" t="str">
        <f>_xlfn.XLOOKUP(A3538,'customer data'!A:A,'customer data'!C:C)</f>
        <v>No</v>
      </c>
      <c r="L3538" s="7" t="str">
        <f ca="1">_xlfn.XLOOKUP(A3538,'customer data'!A:A,'customer data'!G:G)</f>
        <v>Adult</v>
      </c>
      <c r="M3538" s="7" t="str">
        <f>_xlfn.XLOOKUP(A3538,'Internet data '!A:A,'Internet data '!F:F)</f>
        <v>No</v>
      </c>
      <c r="N3538" s="7" t="str">
        <f>_xlfn.XLOOKUP(A3538,'Internet data '!A:A,'Internet data '!I:I)</f>
        <v>Fiber optic</v>
      </c>
      <c r="O3538" s="7">
        <f>_xlfn.XLOOKUP(A3538,'Internet data '!A:A,'Internet data '!J:J)</f>
        <v>2</v>
      </c>
    </row>
    <row r="3539" spans="1:15">
      <c r="A3539" s="7" t="s">
        <v>3555</v>
      </c>
      <c r="B3539" s="7" t="s">
        <v>12</v>
      </c>
      <c r="C3539" s="7" t="s">
        <v>15</v>
      </c>
      <c r="D3539" s="7" t="s">
        <v>10</v>
      </c>
      <c r="E3539" s="7" t="s">
        <v>16</v>
      </c>
      <c r="F3539" s="7">
        <v>25</v>
      </c>
      <c r="G3539" s="7">
        <v>53.65</v>
      </c>
      <c r="H3539" s="7">
        <v>1355.45</v>
      </c>
      <c r="I3539" s="7" t="s">
        <v>10</v>
      </c>
      <c r="J3539" s="7" t="str">
        <f>_xlfn.XLOOKUP(A3539,'customer data'!A:A,'customer data'!B:B)</f>
        <v>Male</v>
      </c>
      <c r="K3539" s="7" t="str">
        <f>_xlfn.XLOOKUP(A3539,'customer data'!A:A,'customer data'!C:C)</f>
        <v>Yes</v>
      </c>
      <c r="L3539" s="7" t="str">
        <f ca="1">_xlfn.XLOOKUP(A3539,'customer data'!A:A,'customer data'!G:G)</f>
        <v>Adult</v>
      </c>
      <c r="M3539" s="7" t="str">
        <f>_xlfn.XLOOKUP(A3539,'Internet data '!A:A,'Internet data '!F:F)</f>
        <v>No</v>
      </c>
      <c r="N3539" s="7" t="str">
        <f>_xlfn.XLOOKUP(A3539,'Internet data '!A:A,'Internet data '!I:I)</f>
        <v>DSL</v>
      </c>
      <c r="O3539" s="7">
        <f>_xlfn.XLOOKUP(A3539,'Internet data '!A:A,'Internet data '!J:J)</f>
        <v>2</v>
      </c>
    </row>
    <row r="3540" spans="1:15">
      <c r="A3540" s="7" t="s">
        <v>3556</v>
      </c>
      <c r="B3540" s="7" t="s">
        <v>12</v>
      </c>
      <c r="C3540" s="7" t="s">
        <v>29</v>
      </c>
      <c r="D3540" s="7" t="s">
        <v>10</v>
      </c>
      <c r="E3540" s="7" t="s">
        <v>23</v>
      </c>
      <c r="F3540" s="7">
        <v>71</v>
      </c>
      <c r="G3540" s="7">
        <v>100.2</v>
      </c>
      <c r="H3540" s="7">
        <v>7209</v>
      </c>
      <c r="I3540" s="7" t="s">
        <v>10</v>
      </c>
      <c r="J3540" s="7" t="str">
        <f>_xlfn.XLOOKUP(A3540,'customer data'!A:A,'customer data'!B:B)</f>
        <v>Male</v>
      </c>
      <c r="K3540" s="7" t="str">
        <f>_xlfn.XLOOKUP(A3540,'customer data'!A:A,'customer data'!C:C)</f>
        <v>Yes</v>
      </c>
      <c r="L3540" s="7" t="str">
        <f ca="1">_xlfn.XLOOKUP(A3540,'customer data'!A:A,'customer data'!G:G)</f>
        <v>Adult</v>
      </c>
      <c r="M3540" s="7" t="str">
        <f>_xlfn.XLOOKUP(A3540,'Internet data '!A:A,'Internet data '!F:F)</f>
        <v>Yes</v>
      </c>
      <c r="N3540" s="7" t="str">
        <f>_xlfn.XLOOKUP(A3540,'Internet data '!A:A,'Internet data '!I:I)</f>
        <v>Fiber optic</v>
      </c>
      <c r="O3540" s="7">
        <f>_xlfn.XLOOKUP(A3540,'Internet data '!A:A,'Internet data '!J:J)</f>
        <v>5</v>
      </c>
    </row>
    <row r="3541" spans="1:15">
      <c r="A3541" s="7" t="s">
        <v>3557</v>
      </c>
      <c r="B3541" s="7" t="s">
        <v>12</v>
      </c>
      <c r="C3541" s="7" t="s">
        <v>11</v>
      </c>
      <c r="D3541" s="7" t="s">
        <v>12</v>
      </c>
      <c r="E3541" s="7" t="s">
        <v>16</v>
      </c>
      <c r="F3541" s="7">
        <v>8</v>
      </c>
      <c r="G3541" s="7">
        <v>45.15</v>
      </c>
      <c r="H3541" s="7">
        <v>438.4</v>
      </c>
      <c r="I3541" s="7" t="s">
        <v>12</v>
      </c>
      <c r="J3541" s="7" t="str">
        <f>_xlfn.XLOOKUP(A3541,'customer data'!A:A,'customer data'!B:B)</f>
        <v>Male</v>
      </c>
      <c r="K3541" s="7" t="str">
        <f>_xlfn.XLOOKUP(A3541,'customer data'!A:A,'customer data'!C:C)</f>
        <v>No</v>
      </c>
      <c r="L3541" s="7" t="str">
        <f ca="1">_xlfn.XLOOKUP(A3541,'customer data'!A:A,'customer data'!G:G)</f>
        <v>Adult</v>
      </c>
      <c r="M3541" s="7" t="str">
        <f>_xlfn.XLOOKUP(A3541,'Internet data '!A:A,'Internet data '!F:F)</f>
        <v>No</v>
      </c>
      <c r="N3541" s="7" t="str">
        <f>_xlfn.XLOOKUP(A3541,'Internet data '!A:A,'Internet data '!I:I)</f>
        <v>DSL</v>
      </c>
      <c r="O3541" s="7">
        <f>_xlfn.XLOOKUP(A3541,'Internet data '!A:A,'Internet data '!J:J)</f>
        <v>0</v>
      </c>
    </row>
    <row r="3542" spans="1:15">
      <c r="A3542" s="7" t="s">
        <v>3558</v>
      </c>
      <c r="B3542" s="7" t="s">
        <v>12</v>
      </c>
      <c r="C3542" s="7" t="s">
        <v>29</v>
      </c>
      <c r="D3542" s="7" t="s">
        <v>12</v>
      </c>
      <c r="E3542" s="7" t="s">
        <v>19</v>
      </c>
      <c r="F3542" s="7">
        <v>72</v>
      </c>
      <c r="G3542" s="7">
        <v>108.65</v>
      </c>
      <c r="H3542" s="7">
        <v>7726.35</v>
      </c>
      <c r="I3542" s="7" t="s">
        <v>10</v>
      </c>
      <c r="J3542" s="7" t="str">
        <f>_xlfn.XLOOKUP(A3542,'customer data'!A:A,'customer data'!B:B)</f>
        <v>Female</v>
      </c>
      <c r="K3542" s="7" t="str">
        <f>_xlfn.XLOOKUP(A3542,'customer data'!A:A,'customer data'!C:C)</f>
        <v>Yes</v>
      </c>
      <c r="L3542" s="7" t="str">
        <f ca="1">_xlfn.XLOOKUP(A3542,'customer data'!A:A,'customer data'!G:G)</f>
        <v>Adult</v>
      </c>
      <c r="M3542" s="7" t="str">
        <f>_xlfn.XLOOKUP(A3542,'Internet data '!A:A,'Internet data '!F:F)</f>
        <v>Yes</v>
      </c>
      <c r="N3542" s="7" t="str">
        <f>_xlfn.XLOOKUP(A3542,'Internet data '!A:A,'Internet data '!I:I)</f>
        <v>Fiber optic</v>
      </c>
      <c r="O3542" s="7">
        <f>_xlfn.XLOOKUP(A3542,'Internet data '!A:A,'Internet data '!J:J)</f>
        <v>6</v>
      </c>
    </row>
    <row r="3543" spans="1:15">
      <c r="A3543" s="7" t="s">
        <v>3559</v>
      </c>
      <c r="B3543" s="7" t="s">
        <v>10</v>
      </c>
      <c r="C3543" s="7" t="s">
        <v>11</v>
      </c>
      <c r="D3543" s="7" t="s">
        <v>10</v>
      </c>
      <c r="E3543" s="7" t="s">
        <v>19</v>
      </c>
      <c r="F3543" s="7">
        <v>49</v>
      </c>
      <c r="G3543" s="7">
        <v>40.65</v>
      </c>
      <c r="H3543" s="7">
        <v>2070.75</v>
      </c>
      <c r="I3543" s="7" t="s">
        <v>10</v>
      </c>
      <c r="J3543" s="7" t="str">
        <f>_xlfn.XLOOKUP(A3543,'customer data'!A:A,'customer data'!B:B)</f>
        <v>Female</v>
      </c>
      <c r="K3543" s="7" t="str">
        <f>_xlfn.XLOOKUP(A3543,'customer data'!A:A,'customer data'!C:C)</f>
        <v>Yes</v>
      </c>
      <c r="L3543" s="7" t="str">
        <f ca="1">_xlfn.XLOOKUP(A3543,'customer data'!A:A,'customer data'!G:G)</f>
        <v>Adult</v>
      </c>
      <c r="M3543" s="7" t="str">
        <f>_xlfn.XLOOKUP(A3543,'Internet data '!A:A,'Internet data '!F:F)</f>
        <v>No</v>
      </c>
      <c r="N3543" s="7" t="str">
        <f>_xlfn.XLOOKUP(A3543,'Internet data '!A:A,'Internet data '!I:I)</f>
        <v>DSL</v>
      </c>
      <c r="O3543" s="7">
        <f>_xlfn.XLOOKUP(A3543,'Internet data '!A:A,'Internet data '!J:J)</f>
        <v>2</v>
      </c>
    </row>
    <row r="3544" spans="1:15">
      <c r="A3544" s="7" t="s">
        <v>3560</v>
      </c>
      <c r="B3544" s="7" t="s">
        <v>10</v>
      </c>
      <c r="C3544" s="7" t="s">
        <v>15</v>
      </c>
      <c r="D3544" s="7" t="s">
        <v>12</v>
      </c>
      <c r="E3544" s="7" t="s">
        <v>23</v>
      </c>
      <c r="F3544" s="7">
        <v>29</v>
      </c>
      <c r="G3544" s="7">
        <v>55.35</v>
      </c>
      <c r="H3544" s="7">
        <v>1636.95</v>
      </c>
      <c r="I3544" s="7" t="s">
        <v>10</v>
      </c>
      <c r="J3544" s="7" t="str">
        <f>_xlfn.XLOOKUP(A3544,'customer data'!A:A,'customer data'!B:B)</f>
        <v>Male</v>
      </c>
      <c r="K3544" s="7" t="str">
        <f>_xlfn.XLOOKUP(A3544,'customer data'!A:A,'customer data'!C:C)</f>
        <v>Yes</v>
      </c>
      <c r="L3544" s="7" t="str">
        <f ca="1">_xlfn.XLOOKUP(A3544,'customer data'!A:A,'customer data'!G:G)</f>
        <v>Adult</v>
      </c>
      <c r="M3544" s="7" t="str">
        <f>_xlfn.XLOOKUP(A3544,'Internet data '!A:A,'Internet data '!F:F)</f>
        <v>Yes</v>
      </c>
      <c r="N3544" s="7" t="str">
        <f>_xlfn.XLOOKUP(A3544,'Internet data '!A:A,'Internet data '!I:I)</f>
        <v>DSL</v>
      </c>
      <c r="O3544" s="7">
        <f>_xlfn.XLOOKUP(A3544,'Internet data '!A:A,'Internet data '!J:J)</f>
        <v>5</v>
      </c>
    </row>
    <row r="3545" spans="1:15">
      <c r="A3545" s="7" t="s">
        <v>3561</v>
      </c>
      <c r="B3545" s="7" t="s">
        <v>12</v>
      </c>
      <c r="C3545" s="7" t="s">
        <v>29</v>
      </c>
      <c r="D3545" s="7" t="s">
        <v>10</v>
      </c>
      <c r="E3545" s="7" t="s">
        <v>19</v>
      </c>
      <c r="F3545" s="7">
        <v>72</v>
      </c>
      <c r="G3545" s="7">
        <v>105.6</v>
      </c>
      <c r="H3545" s="7">
        <v>7581.5</v>
      </c>
      <c r="I3545" s="7" t="s">
        <v>10</v>
      </c>
      <c r="J3545" s="7" t="str">
        <f>_xlfn.XLOOKUP(A3545,'customer data'!A:A,'customer data'!B:B)</f>
        <v>Male</v>
      </c>
      <c r="K3545" s="7" t="str">
        <f>_xlfn.XLOOKUP(A3545,'customer data'!A:A,'customer data'!C:C)</f>
        <v>Yes</v>
      </c>
      <c r="L3545" s="7" t="str">
        <f ca="1">_xlfn.XLOOKUP(A3545,'customer data'!A:A,'customer data'!G:G)</f>
        <v>Adult</v>
      </c>
      <c r="M3545" s="7" t="str">
        <f>_xlfn.XLOOKUP(A3545,'Internet data '!A:A,'Internet data '!F:F)</f>
        <v>Yes</v>
      </c>
      <c r="N3545" s="7" t="str">
        <f>_xlfn.XLOOKUP(A3545,'Internet data '!A:A,'Internet data '!I:I)</f>
        <v>Fiber optic</v>
      </c>
      <c r="O3545" s="7">
        <f>_xlfn.XLOOKUP(A3545,'Internet data '!A:A,'Internet data '!J:J)</f>
        <v>6</v>
      </c>
    </row>
    <row r="3546" spans="1:15">
      <c r="A3546" s="7" t="s">
        <v>3562</v>
      </c>
      <c r="B3546" s="7" t="s">
        <v>12</v>
      </c>
      <c r="C3546" s="7" t="s">
        <v>11</v>
      </c>
      <c r="D3546" s="7" t="s">
        <v>10</v>
      </c>
      <c r="E3546" s="7" t="s">
        <v>13</v>
      </c>
      <c r="F3546" s="7">
        <v>31</v>
      </c>
      <c r="G3546" s="7">
        <v>93.8</v>
      </c>
      <c r="H3546" s="7">
        <v>3019.5</v>
      </c>
      <c r="I3546" s="7" t="s">
        <v>12</v>
      </c>
      <c r="J3546" s="7" t="str">
        <f>_xlfn.XLOOKUP(A3546,'customer data'!A:A,'customer data'!B:B)</f>
        <v>Male</v>
      </c>
      <c r="K3546" s="7" t="str">
        <f>_xlfn.XLOOKUP(A3546,'customer data'!A:A,'customer data'!C:C)</f>
        <v>Yes</v>
      </c>
      <c r="L3546" s="7" t="str">
        <f ca="1">_xlfn.XLOOKUP(A3546,'customer data'!A:A,'customer data'!G:G)</f>
        <v>Adult</v>
      </c>
      <c r="M3546" s="7" t="str">
        <f>_xlfn.XLOOKUP(A3546,'Internet data '!A:A,'Internet data '!F:F)</f>
        <v>No</v>
      </c>
      <c r="N3546" s="7" t="str">
        <f>_xlfn.XLOOKUP(A3546,'Internet data '!A:A,'Internet data '!I:I)</f>
        <v>Fiber optic</v>
      </c>
      <c r="O3546" s="7">
        <f>_xlfn.XLOOKUP(A3546,'Internet data '!A:A,'Internet data '!J:J)</f>
        <v>4</v>
      </c>
    </row>
    <row r="3547" spans="1:15">
      <c r="A3547" s="7" t="s">
        <v>3563</v>
      </c>
      <c r="B3547" s="7" t="s">
        <v>12</v>
      </c>
      <c r="C3547" s="7" t="s">
        <v>11</v>
      </c>
      <c r="D3547" s="7" t="s">
        <v>12</v>
      </c>
      <c r="E3547" s="7" t="s">
        <v>13</v>
      </c>
      <c r="F3547" s="7">
        <v>50</v>
      </c>
      <c r="G3547" s="7">
        <v>95.7</v>
      </c>
      <c r="H3547" s="7">
        <v>4729.75</v>
      </c>
      <c r="I3547" s="7" t="s">
        <v>10</v>
      </c>
      <c r="J3547" s="7" t="str">
        <f>_xlfn.XLOOKUP(A3547,'customer data'!A:A,'customer data'!B:B)</f>
        <v>Female</v>
      </c>
      <c r="K3547" s="7" t="str">
        <f>_xlfn.XLOOKUP(A3547,'customer data'!A:A,'customer data'!C:C)</f>
        <v>No</v>
      </c>
      <c r="L3547" s="7" t="str">
        <f ca="1">_xlfn.XLOOKUP(A3547,'customer data'!A:A,'customer data'!G:G)</f>
        <v>Adult</v>
      </c>
      <c r="M3547" s="7" t="str">
        <f>_xlfn.XLOOKUP(A3547,'Internet data '!A:A,'Internet data '!F:F)</f>
        <v>No</v>
      </c>
      <c r="N3547" s="7" t="str">
        <f>_xlfn.XLOOKUP(A3547,'Internet data '!A:A,'Internet data '!I:I)</f>
        <v>Fiber optic</v>
      </c>
      <c r="O3547" s="7">
        <f>_xlfn.XLOOKUP(A3547,'Internet data '!A:A,'Internet data '!J:J)</f>
        <v>3</v>
      </c>
    </row>
    <row r="3548" spans="1:15">
      <c r="A3548" s="7" t="s">
        <v>3564</v>
      </c>
      <c r="B3548" s="7" t="s">
        <v>12</v>
      </c>
      <c r="C3548" s="7" t="s">
        <v>29</v>
      </c>
      <c r="D3548" s="7" t="s">
        <v>10</v>
      </c>
      <c r="E3548" s="7" t="s">
        <v>13</v>
      </c>
      <c r="F3548" s="7">
        <v>71</v>
      </c>
      <c r="G3548" s="7">
        <v>83.2</v>
      </c>
      <c r="H3548" s="7">
        <v>6126.1</v>
      </c>
      <c r="I3548" s="7" t="s">
        <v>10</v>
      </c>
      <c r="J3548" s="7" t="str">
        <f>_xlfn.XLOOKUP(A3548,'customer data'!A:A,'customer data'!B:B)</f>
        <v>Male</v>
      </c>
      <c r="K3548" s="7" t="str">
        <f>_xlfn.XLOOKUP(A3548,'customer data'!A:A,'customer data'!C:C)</f>
        <v>Yes</v>
      </c>
      <c r="L3548" s="7" t="str">
        <f ca="1">_xlfn.XLOOKUP(A3548,'customer data'!A:A,'customer data'!G:G)</f>
        <v>Adult</v>
      </c>
      <c r="M3548" s="7" t="str">
        <f>_xlfn.XLOOKUP(A3548,'Internet data '!A:A,'Internet data '!F:F)</f>
        <v>Yes</v>
      </c>
      <c r="N3548" s="7" t="str">
        <f>_xlfn.XLOOKUP(A3548,'Internet data '!A:A,'Internet data '!I:I)</f>
        <v>DSL</v>
      </c>
      <c r="O3548" s="7">
        <f>_xlfn.XLOOKUP(A3548,'Internet data '!A:A,'Internet data '!J:J)</f>
        <v>6</v>
      </c>
    </row>
    <row r="3549" spans="1:15">
      <c r="A3549" s="7" t="s">
        <v>3565</v>
      </c>
      <c r="B3549" s="7" t="s">
        <v>12</v>
      </c>
      <c r="C3549" s="7" t="s">
        <v>29</v>
      </c>
      <c r="D3549" s="7" t="s">
        <v>10</v>
      </c>
      <c r="E3549" s="7" t="s">
        <v>23</v>
      </c>
      <c r="F3549" s="7">
        <v>70</v>
      </c>
      <c r="G3549" s="7">
        <v>90.05</v>
      </c>
      <c r="H3549" s="7">
        <v>6333.4</v>
      </c>
      <c r="I3549" s="7" t="s">
        <v>10</v>
      </c>
      <c r="J3549" s="7" t="str">
        <f>_xlfn.XLOOKUP(A3549,'customer data'!A:A,'customer data'!B:B)</f>
        <v>Male</v>
      </c>
      <c r="K3549" s="7" t="str">
        <f>_xlfn.XLOOKUP(A3549,'customer data'!A:A,'customer data'!C:C)</f>
        <v>Yes</v>
      </c>
      <c r="L3549" s="7" t="str">
        <f ca="1">_xlfn.XLOOKUP(A3549,'customer data'!A:A,'customer data'!G:G)</f>
        <v>Adult</v>
      </c>
      <c r="M3549" s="7" t="str">
        <f>_xlfn.XLOOKUP(A3549,'Internet data '!A:A,'Internet data '!F:F)</f>
        <v>Yes</v>
      </c>
      <c r="N3549" s="7" t="str">
        <f>_xlfn.XLOOKUP(A3549,'Internet data '!A:A,'Internet data '!I:I)</f>
        <v>DSL</v>
      </c>
      <c r="O3549" s="7">
        <f>_xlfn.XLOOKUP(A3549,'Internet data '!A:A,'Internet data '!J:J)</f>
        <v>7</v>
      </c>
    </row>
    <row r="3550" spans="1:15">
      <c r="A3550" s="7" t="s">
        <v>3566</v>
      </c>
      <c r="B3550" s="7" t="s">
        <v>12</v>
      </c>
      <c r="C3550" s="7" t="s">
        <v>15</v>
      </c>
      <c r="D3550" s="7" t="s">
        <v>10</v>
      </c>
      <c r="E3550" s="7" t="s">
        <v>23</v>
      </c>
      <c r="F3550" s="7">
        <v>71</v>
      </c>
      <c r="G3550" s="7">
        <v>97.65</v>
      </c>
      <c r="H3550" s="7">
        <v>6687.85</v>
      </c>
      <c r="I3550" s="7" t="s">
        <v>10</v>
      </c>
      <c r="J3550" s="7" t="str">
        <f>_xlfn.XLOOKUP(A3550,'customer data'!A:A,'customer data'!B:B)</f>
        <v>Male</v>
      </c>
      <c r="K3550" s="7" t="str">
        <f>_xlfn.XLOOKUP(A3550,'customer data'!A:A,'customer data'!C:C)</f>
        <v>No</v>
      </c>
      <c r="L3550" s="7" t="str">
        <f ca="1">_xlfn.XLOOKUP(A3550,'customer data'!A:A,'customer data'!G:G)</f>
        <v>Adult</v>
      </c>
      <c r="M3550" s="7" t="str">
        <f>_xlfn.XLOOKUP(A3550,'Internet data '!A:A,'Internet data '!F:F)</f>
        <v>Yes</v>
      </c>
      <c r="N3550" s="7" t="str">
        <f>_xlfn.XLOOKUP(A3550,'Internet data '!A:A,'Internet data '!I:I)</f>
        <v>Fiber optic</v>
      </c>
      <c r="O3550" s="7">
        <f>_xlfn.XLOOKUP(A3550,'Internet data '!A:A,'Internet data '!J:J)</f>
        <v>4</v>
      </c>
    </row>
    <row r="3551" spans="1:15">
      <c r="A3551" s="7" t="s">
        <v>3567</v>
      </c>
      <c r="B3551" s="7" t="s">
        <v>12</v>
      </c>
      <c r="C3551" s="7" t="s">
        <v>29</v>
      </c>
      <c r="D3551" s="7" t="s">
        <v>12</v>
      </c>
      <c r="E3551" s="7" t="s">
        <v>19</v>
      </c>
      <c r="F3551" s="7">
        <v>61</v>
      </c>
      <c r="G3551" s="7">
        <v>68.05</v>
      </c>
      <c r="H3551" s="7">
        <v>4158.25</v>
      </c>
      <c r="I3551" s="7" t="s">
        <v>10</v>
      </c>
      <c r="J3551" s="7" t="str">
        <f>_xlfn.XLOOKUP(A3551,'customer data'!A:A,'customer data'!B:B)</f>
        <v>Male</v>
      </c>
      <c r="K3551" s="7" t="str">
        <f>_xlfn.XLOOKUP(A3551,'customer data'!A:A,'customer data'!C:C)</f>
        <v>Yes</v>
      </c>
      <c r="L3551" s="7" t="str">
        <f ca="1">_xlfn.XLOOKUP(A3551,'customer data'!A:A,'customer data'!G:G)</f>
        <v>Young</v>
      </c>
      <c r="M3551" s="7" t="str">
        <f>_xlfn.XLOOKUP(A3551,'Internet data '!A:A,'Internet data '!F:F)</f>
        <v>Yes</v>
      </c>
      <c r="N3551" s="7" t="str">
        <f>_xlfn.XLOOKUP(A3551,'Internet data '!A:A,'Internet data '!I:I)</f>
        <v>DSL</v>
      </c>
      <c r="O3551" s="7">
        <f>_xlfn.XLOOKUP(A3551,'Internet data '!A:A,'Internet data '!J:J)</f>
        <v>4</v>
      </c>
    </row>
    <row r="3552" spans="1:15">
      <c r="A3552" s="7" t="s">
        <v>3568</v>
      </c>
      <c r="B3552" s="7" t="s">
        <v>12</v>
      </c>
      <c r="C3552" s="7" t="s">
        <v>11</v>
      </c>
      <c r="D3552" s="7" t="s">
        <v>12</v>
      </c>
      <c r="E3552" s="7" t="s">
        <v>13</v>
      </c>
      <c r="F3552" s="7">
        <v>32</v>
      </c>
      <c r="G3552" s="7">
        <v>96.2</v>
      </c>
      <c r="H3552" s="7">
        <v>3183.4</v>
      </c>
      <c r="I3552" s="7" t="s">
        <v>12</v>
      </c>
      <c r="J3552" s="7" t="str">
        <f>_xlfn.XLOOKUP(A3552,'customer data'!A:A,'customer data'!B:B)</f>
        <v>Male</v>
      </c>
      <c r="K3552" s="7" t="str">
        <f>_xlfn.XLOOKUP(A3552,'customer data'!A:A,'customer data'!C:C)</f>
        <v>No</v>
      </c>
      <c r="L3552" s="7" t="str">
        <f ca="1">_xlfn.XLOOKUP(A3552,'customer data'!A:A,'customer data'!G:G)</f>
        <v>Young</v>
      </c>
      <c r="M3552" s="7" t="str">
        <f>_xlfn.XLOOKUP(A3552,'Internet data '!A:A,'Internet data '!F:F)</f>
        <v>Yes</v>
      </c>
      <c r="N3552" s="7" t="str">
        <f>_xlfn.XLOOKUP(A3552,'Internet data '!A:A,'Internet data '!I:I)</f>
        <v>Fiber optic</v>
      </c>
      <c r="O3552" s="7">
        <f>_xlfn.XLOOKUP(A3552,'Internet data '!A:A,'Internet data '!J:J)</f>
        <v>3</v>
      </c>
    </row>
    <row r="3553" spans="1:15">
      <c r="A3553" s="7" t="s">
        <v>3569</v>
      </c>
      <c r="B3553" s="7" t="s">
        <v>12</v>
      </c>
      <c r="C3553" s="7" t="s">
        <v>11</v>
      </c>
      <c r="D3553" s="7" t="s">
        <v>12</v>
      </c>
      <c r="E3553" s="7" t="s">
        <v>13</v>
      </c>
      <c r="F3553" s="7">
        <v>1</v>
      </c>
      <c r="G3553" s="7">
        <v>79.599999999999994</v>
      </c>
      <c r="H3553" s="7">
        <v>79.599999999999994</v>
      </c>
      <c r="I3553" s="7" t="s">
        <v>12</v>
      </c>
      <c r="J3553" s="7" t="str">
        <f>_xlfn.XLOOKUP(A3553,'customer data'!A:A,'customer data'!B:B)</f>
        <v>Female</v>
      </c>
      <c r="K3553" s="7" t="str">
        <f>_xlfn.XLOOKUP(A3553,'customer data'!A:A,'customer data'!C:C)</f>
        <v>No</v>
      </c>
      <c r="L3553" s="7" t="str">
        <f ca="1">_xlfn.XLOOKUP(A3553,'customer data'!A:A,'customer data'!G:G)</f>
        <v>Adult</v>
      </c>
      <c r="M3553" s="7" t="str">
        <f>_xlfn.XLOOKUP(A3553,'Internet data '!A:A,'Internet data '!F:F)</f>
        <v>No</v>
      </c>
      <c r="N3553" s="7" t="str">
        <f>_xlfn.XLOOKUP(A3553,'Internet data '!A:A,'Internet data '!I:I)</f>
        <v>Fiber optic</v>
      </c>
      <c r="O3553" s="7">
        <f>_xlfn.XLOOKUP(A3553,'Internet data '!A:A,'Internet data '!J:J)</f>
        <v>1</v>
      </c>
    </row>
    <row r="3554" spans="1:15">
      <c r="A3554" s="7" t="s">
        <v>3570</v>
      </c>
      <c r="B3554" s="7" t="s">
        <v>12</v>
      </c>
      <c r="C3554" s="7" t="s">
        <v>29</v>
      </c>
      <c r="D3554" s="7" t="s">
        <v>12</v>
      </c>
      <c r="E3554" s="7" t="s">
        <v>19</v>
      </c>
      <c r="F3554" s="7">
        <v>68</v>
      </c>
      <c r="G3554" s="7">
        <v>102.1</v>
      </c>
      <c r="H3554" s="7">
        <v>7149.35</v>
      </c>
      <c r="I3554" s="7" t="s">
        <v>10</v>
      </c>
      <c r="J3554" s="7" t="str">
        <f>_xlfn.XLOOKUP(A3554,'customer data'!A:A,'customer data'!B:B)</f>
        <v>Male</v>
      </c>
      <c r="K3554" s="7" t="str">
        <f>_xlfn.XLOOKUP(A3554,'customer data'!A:A,'customer data'!C:C)</f>
        <v>No</v>
      </c>
      <c r="L3554" s="7" t="str">
        <f ca="1">_xlfn.XLOOKUP(A3554,'customer data'!A:A,'customer data'!G:G)</f>
        <v>Adult</v>
      </c>
      <c r="M3554" s="7" t="str">
        <f>_xlfn.XLOOKUP(A3554,'Internet data '!A:A,'Internet data '!F:F)</f>
        <v>No</v>
      </c>
      <c r="N3554" s="7" t="str">
        <f>_xlfn.XLOOKUP(A3554,'Internet data '!A:A,'Internet data '!I:I)</f>
        <v>Fiber optic</v>
      </c>
      <c r="O3554" s="7">
        <f>_xlfn.XLOOKUP(A3554,'Internet data '!A:A,'Internet data '!J:J)</f>
        <v>5</v>
      </c>
    </row>
    <row r="3555" spans="1:15">
      <c r="A3555" s="7" t="s">
        <v>3571</v>
      </c>
      <c r="B3555" s="7" t="s">
        <v>12</v>
      </c>
      <c r="C3555" s="7" t="s">
        <v>29</v>
      </c>
      <c r="D3555" s="7" t="s">
        <v>10</v>
      </c>
      <c r="E3555" s="7" t="s">
        <v>19</v>
      </c>
      <c r="F3555" s="7">
        <v>62</v>
      </c>
      <c r="G3555" s="7">
        <v>23.4</v>
      </c>
      <c r="H3555" s="7">
        <v>1429.65</v>
      </c>
      <c r="I3555" s="7" t="s">
        <v>10</v>
      </c>
      <c r="J3555" s="7" t="str">
        <f>_xlfn.XLOOKUP(A3555,'customer data'!A:A,'customer data'!B:B)</f>
        <v>Male</v>
      </c>
      <c r="K3555" s="7" t="str">
        <f>_xlfn.XLOOKUP(A3555,'customer data'!A:A,'customer data'!C:C)</f>
        <v>No</v>
      </c>
      <c r="L3555" s="7" t="str">
        <f ca="1">_xlfn.XLOOKUP(A3555,'customer data'!A:A,'customer data'!G:G)</f>
        <v>Young</v>
      </c>
      <c r="M3555" s="7" t="str">
        <f>_xlfn.XLOOKUP(A3555,'Internet data '!A:A,'Internet data '!F:F)</f>
        <v>No</v>
      </c>
      <c r="N3555" s="7" t="str">
        <f>_xlfn.XLOOKUP(A3555,'Internet data '!A:A,'Internet data '!I:I)</f>
        <v>No</v>
      </c>
      <c r="O3555" s="7">
        <f>_xlfn.XLOOKUP(A3555,'Internet data '!A:A,'Internet data '!J:J)</f>
        <v>1</v>
      </c>
    </row>
    <row r="3556" spans="1:15">
      <c r="A3556" s="7" t="s">
        <v>3572</v>
      </c>
      <c r="B3556" s="7" t="s">
        <v>12</v>
      </c>
      <c r="C3556" s="7" t="s">
        <v>11</v>
      </c>
      <c r="D3556" s="7" t="s">
        <v>12</v>
      </c>
      <c r="E3556" s="7" t="s">
        <v>13</v>
      </c>
      <c r="F3556" s="7">
        <v>7</v>
      </c>
      <c r="G3556" s="7">
        <v>71.05</v>
      </c>
      <c r="H3556" s="7">
        <v>472.65</v>
      </c>
      <c r="I3556" s="7" t="s">
        <v>10</v>
      </c>
      <c r="J3556" s="7" t="str">
        <f>_xlfn.XLOOKUP(A3556,'customer data'!A:A,'customer data'!B:B)</f>
        <v>Female</v>
      </c>
      <c r="K3556" s="7" t="str">
        <f>_xlfn.XLOOKUP(A3556,'customer data'!A:A,'customer data'!C:C)</f>
        <v>No</v>
      </c>
      <c r="L3556" s="7" t="str">
        <f ca="1">_xlfn.XLOOKUP(A3556,'customer data'!A:A,'customer data'!G:G)</f>
        <v>Adult</v>
      </c>
      <c r="M3556" s="7" t="str">
        <f>_xlfn.XLOOKUP(A3556,'Internet data '!A:A,'Internet data '!F:F)</f>
        <v>No</v>
      </c>
      <c r="N3556" s="7" t="str">
        <f>_xlfn.XLOOKUP(A3556,'Internet data '!A:A,'Internet data '!I:I)</f>
        <v>Fiber optic</v>
      </c>
      <c r="O3556" s="7">
        <f>_xlfn.XLOOKUP(A3556,'Internet data '!A:A,'Internet data '!J:J)</f>
        <v>0</v>
      </c>
    </row>
    <row r="3557" spans="1:15">
      <c r="A3557" s="7" t="s">
        <v>3573</v>
      </c>
      <c r="B3557" s="7" t="s">
        <v>12</v>
      </c>
      <c r="C3557" s="7" t="s">
        <v>11</v>
      </c>
      <c r="D3557" s="7" t="s">
        <v>12</v>
      </c>
      <c r="E3557" s="7" t="s">
        <v>13</v>
      </c>
      <c r="F3557" s="7">
        <v>20</v>
      </c>
      <c r="G3557" s="7">
        <v>85.25</v>
      </c>
      <c r="H3557" s="7">
        <v>1734.5</v>
      </c>
      <c r="I3557" s="7" t="s">
        <v>12</v>
      </c>
      <c r="J3557" s="7" t="str">
        <f>_xlfn.XLOOKUP(A3557,'customer data'!A:A,'customer data'!B:B)</f>
        <v>Male</v>
      </c>
      <c r="K3557" s="7" t="str">
        <f>_xlfn.XLOOKUP(A3557,'customer data'!A:A,'customer data'!C:C)</f>
        <v>No</v>
      </c>
      <c r="L3557" s="7" t="str">
        <f ca="1">_xlfn.XLOOKUP(A3557,'customer data'!A:A,'customer data'!G:G)</f>
        <v>Adult</v>
      </c>
      <c r="M3557" s="7" t="str">
        <f>_xlfn.XLOOKUP(A3557,'Internet data '!A:A,'Internet data '!F:F)</f>
        <v>No</v>
      </c>
      <c r="N3557" s="7" t="str">
        <f>_xlfn.XLOOKUP(A3557,'Internet data '!A:A,'Internet data '!I:I)</f>
        <v>Fiber optic</v>
      </c>
      <c r="O3557" s="7">
        <f>_xlfn.XLOOKUP(A3557,'Internet data '!A:A,'Internet data '!J:J)</f>
        <v>2</v>
      </c>
    </row>
    <row r="3558" spans="1:15">
      <c r="A3558" s="7" t="s">
        <v>3574</v>
      </c>
      <c r="B3558" s="7" t="s">
        <v>12</v>
      </c>
      <c r="C3558" s="7" t="s">
        <v>15</v>
      </c>
      <c r="D3558" s="7" t="s">
        <v>10</v>
      </c>
      <c r="E3558" s="7" t="s">
        <v>16</v>
      </c>
      <c r="F3558" s="7">
        <v>6</v>
      </c>
      <c r="G3558" s="7">
        <v>19.45</v>
      </c>
      <c r="H3558" s="7">
        <v>113.5</v>
      </c>
      <c r="I3558" s="7" t="s">
        <v>10</v>
      </c>
      <c r="J3558" s="7" t="str">
        <f>_xlfn.XLOOKUP(A3558,'customer data'!A:A,'customer data'!B:B)</f>
        <v>Male</v>
      </c>
      <c r="K3558" s="7" t="str">
        <f>_xlfn.XLOOKUP(A3558,'customer data'!A:A,'customer data'!C:C)</f>
        <v>Yes</v>
      </c>
      <c r="L3558" s="7" t="str">
        <f ca="1">_xlfn.XLOOKUP(A3558,'customer data'!A:A,'customer data'!G:G)</f>
        <v>Adult</v>
      </c>
      <c r="M3558" s="7" t="str">
        <f>_xlfn.XLOOKUP(A3558,'Internet data '!A:A,'Internet data '!F:F)</f>
        <v>No</v>
      </c>
      <c r="N3558" s="7" t="str">
        <f>_xlfn.XLOOKUP(A3558,'Internet data '!A:A,'Internet data '!I:I)</f>
        <v>No</v>
      </c>
      <c r="O3558" s="7">
        <f>_xlfn.XLOOKUP(A3558,'Internet data '!A:A,'Internet data '!J:J)</f>
        <v>0</v>
      </c>
    </row>
    <row r="3559" spans="1:15">
      <c r="A3559" s="7" t="s">
        <v>3575</v>
      </c>
      <c r="B3559" s="7" t="s">
        <v>10</v>
      </c>
      <c r="C3559" s="7" t="s">
        <v>11</v>
      </c>
      <c r="D3559" s="7" t="s">
        <v>12</v>
      </c>
      <c r="E3559" s="7" t="s">
        <v>19</v>
      </c>
      <c r="F3559" s="7">
        <v>33</v>
      </c>
      <c r="G3559" s="7">
        <v>59.45</v>
      </c>
      <c r="H3559" s="7">
        <v>1884.65</v>
      </c>
      <c r="I3559" s="7" t="s">
        <v>10</v>
      </c>
      <c r="J3559" s="7" t="str">
        <f>_xlfn.XLOOKUP(A3559,'customer data'!A:A,'customer data'!B:B)</f>
        <v>Female</v>
      </c>
      <c r="K3559" s="7" t="str">
        <f>_xlfn.XLOOKUP(A3559,'customer data'!A:A,'customer data'!C:C)</f>
        <v>No</v>
      </c>
      <c r="L3559" s="7" t="str">
        <f ca="1">_xlfn.XLOOKUP(A3559,'customer data'!A:A,'customer data'!G:G)</f>
        <v>Young</v>
      </c>
      <c r="M3559" s="7" t="str">
        <f>_xlfn.XLOOKUP(A3559,'Internet data '!A:A,'Internet data '!F:F)</f>
        <v>No</v>
      </c>
      <c r="N3559" s="7" t="str">
        <f>_xlfn.XLOOKUP(A3559,'Internet data '!A:A,'Internet data '!I:I)</f>
        <v>DSL</v>
      </c>
      <c r="O3559" s="7">
        <f>_xlfn.XLOOKUP(A3559,'Internet data '!A:A,'Internet data '!J:J)</f>
        <v>5</v>
      </c>
    </row>
    <row r="3560" spans="1:15">
      <c r="A3560" s="7" t="s">
        <v>3576</v>
      </c>
      <c r="B3560" s="7" t="s">
        <v>12</v>
      </c>
      <c r="C3560" s="7" t="s">
        <v>15</v>
      </c>
      <c r="D3560" s="7" t="s">
        <v>10</v>
      </c>
      <c r="E3560" s="7" t="s">
        <v>19</v>
      </c>
      <c r="F3560" s="7">
        <v>28</v>
      </c>
      <c r="G3560" s="7">
        <v>92.2</v>
      </c>
      <c r="H3560" s="7">
        <v>2568.15</v>
      </c>
      <c r="I3560" s="7" t="s">
        <v>10</v>
      </c>
      <c r="J3560" s="7" t="str">
        <f>_xlfn.XLOOKUP(A3560,'customer data'!A:A,'customer data'!B:B)</f>
        <v>Male</v>
      </c>
      <c r="K3560" s="7" t="str">
        <f>_xlfn.XLOOKUP(A3560,'customer data'!A:A,'customer data'!C:C)</f>
        <v>Yes</v>
      </c>
      <c r="L3560" s="7" t="str">
        <f ca="1">_xlfn.XLOOKUP(A3560,'customer data'!A:A,'customer data'!G:G)</f>
        <v>Young</v>
      </c>
      <c r="M3560" s="7" t="str">
        <f>_xlfn.XLOOKUP(A3560,'Internet data '!A:A,'Internet data '!F:F)</f>
        <v>No</v>
      </c>
      <c r="N3560" s="7" t="str">
        <f>_xlfn.XLOOKUP(A3560,'Internet data '!A:A,'Internet data '!I:I)</f>
        <v>Fiber optic</v>
      </c>
      <c r="O3560" s="7">
        <f>_xlfn.XLOOKUP(A3560,'Internet data '!A:A,'Internet data '!J:J)</f>
        <v>3</v>
      </c>
    </row>
    <row r="3561" spans="1:15">
      <c r="A3561" s="7" t="s">
        <v>3577</v>
      </c>
      <c r="B3561" s="7" t="s">
        <v>12</v>
      </c>
      <c r="C3561" s="7" t="s">
        <v>29</v>
      </c>
      <c r="D3561" s="7" t="s">
        <v>10</v>
      </c>
      <c r="E3561" s="7" t="s">
        <v>23</v>
      </c>
      <c r="F3561" s="7">
        <v>27</v>
      </c>
      <c r="G3561" s="7">
        <v>19.850000000000001</v>
      </c>
      <c r="H3561" s="7">
        <v>470</v>
      </c>
      <c r="I3561" s="7" t="s">
        <v>10</v>
      </c>
      <c r="J3561" s="7" t="str">
        <f>_xlfn.XLOOKUP(A3561,'customer data'!A:A,'customer data'!B:B)</f>
        <v>Male</v>
      </c>
      <c r="K3561" s="7" t="str">
        <f>_xlfn.XLOOKUP(A3561,'customer data'!A:A,'customer data'!C:C)</f>
        <v>No</v>
      </c>
      <c r="L3561" s="7" t="str">
        <f ca="1">_xlfn.XLOOKUP(A3561,'customer data'!A:A,'customer data'!G:G)</f>
        <v>Young</v>
      </c>
      <c r="M3561" s="7" t="str">
        <f>_xlfn.XLOOKUP(A3561,'Internet data '!A:A,'Internet data '!F:F)</f>
        <v>No</v>
      </c>
      <c r="N3561" s="7" t="str">
        <f>_xlfn.XLOOKUP(A3561,'Internet data '!A:A,'Internet data '!I:I)</f>
        <v>No</v>
      </c>
      <c r="O3561" s="7">
        <f>_xlfn.XLOOKUP(A3561,'Internet data '!A:A,'Internet data '!J:J)</f>
        <v>0</v>
      </c>
    </row>
    <row r="3562" spans="1:15">
      <c r="A3562" s="7" t="s">
        <v>3578</v>
      </c>
      <c r="B3562" s="7" t="s">
        <v>12</v>
      </c>
      <c r="C3562" s="7" t="s">
        <v>11</v>
      </c>
      <c r="D3562" s="7" t="s">
        <v>10</v>
      </c>
      <c r="E3562" s="7" t="s">
        <v>16</v>
      </c>
      <c r="F3562" s="7">
        <v>7</v>
      </c>
      <c r="G3562" s="7">
        <v>43.9</v>
      </c>
      <c r="H3562" s="7">
        <v>278.39999999999998</v>
      </c>
      <c r="I3562" s="7" t="s">
        <v>10</v>
      </c>
      <c r="J3562" s="7" t="str">
        <f>_xlfn.XLOOKUP(A3562,'customer data'!A:A,'customer data'!B:B)</f>
        <v>Male</v>
      </c>
      <c r="K3562" s="7" t="str">
        <f>_xlfn.XLOOKUP(A3562,'customer data'!A:A,'customer data'!C:C)</f>
        <v>No</v>
      </c>
      <c r="L3562" s="7" t="str">
        <f ca="1">_xlfn.XLOOKUP(A3562,'customer data'!A:A,'customer data'!G:G)</f>
        <v>Young</v>
      </c>
      <c r="M3562" s="7" t="str">
        <f>_xlfn.XLOOKUP(A3562,'Internet data '!A:A,'Internet data '!F:F)</f>
        <v>No</v>
      </c>
      <c r="N3562" s="7" t="str">
        <f>_xlfn.XLOOKUP(A3562,'Internet data '!A:A,'Internet data '!I:I)</f>
        <v>DSL</v>
      </c>
      <c r="O3562" s="7">
        <f>_xlfn.XLOOKUP(A3562,'Internet data '!A:A,'Internet data '!J:J)</f>
        <v>0</v>
      </c>
    </row>
    <row r="3563" spans="1:15">
      <c r="A3563" s="7" t="s">
        <v>3579</v>
      </c>
      <c r="B3563" s="7" t="s">
        <v>12</v>
      </c>
      <c r="C3563" s="7" t="s">
        <v>11</v>
      </c>
      <c r="D3563" s="7" t="s">
        <v>12</v>
      </c>
      <c r="E3563" s="7" t="s">
        <v>13</v>
      </c>
      <c r="F3563" s="7">
        <v>26</v>
      </c>
      <c r="G3563" s="7">
        <v>80.5</v>
      </c>
      <c r="H3563" s="7">
        <v>2088.8000000000002</v>
      </c>
      <c r="I3563" s="7" t="s">
        <v>12</v>
      </c>
      <c r="J3563" s="7" t="str">
        <f>_xlfn.XLOOKUP(A3563,'customer data'!A:A,'customer data'!B:B)</f>
        <v>Male</v>
      </c>
      <c r="K3563" s="7" t="str">
        <f>_xlfn.XLOOKUP(A3563,'customer data'!A:A,'customer data'!C:C)</f>
        <v>No</v>
      </c>
      <c r="L3563" s="7" t="str">
        <f ca="1">_xlfn.XLOOKUP(A3563,'customer data'!A:A,'customer data'!G:G)</f>
        <v>Young</v>
      </c>
      <c r="M3563" s="7" t="str">
        <f>_xlfn.XLOOKUP(A3563,'Internet data '!A:A,'Internet data '!F:F)</f>
        <v>Yes</v>
      </c>
      <c r="N3563" s="7" t="str">
        <f>_xlfn.XLOOKUP(A3563,'Internet data '!A:A,'Internet data '!I:I)</f>
        <v>Fiber optic</v>
      </c>
      <c r="O3563" s="7">
        <f>_xlfn.XLOOKUP(A3563,'Internet data '!A:A,'Internet data '!J:J)</f>
        <v>2</v>
      </c>
    </row>
    <row r="3564" spans="1:15">
      <c r="A3564" s="7" t="s">
        <v>3580</v>
      </c>
      <c r="B3564" s="7" t="s">
        <v>12</v>
      </c>
      <c r="C3564" s="7" t="s">
        <v>11</v>
      </c>
      <c r="D3564" s="7" t="s">
        <v>12</v>
      </c>
      <c r="E3564" s="7" t="s">
        <v>13</v>
      </c>
      <c r="F3564" s="7">
        <v>5</v>
      </c>
      <c r="G3564" s="7">
        <v>89.8</v>
      </c>
      <c r="H3564" s="7">
        <v>502.6</v>
      </c>
      <c r="I3564" s="7" t="s">
        <v>12</v>
      </c>
      <c r="J3564" s="7" t="str">
        <f>_xlfn.XLOOKUP(A3564,'customer data'!A:A,'customer data'!B:B)</f>
        <v>Male</v>
      </c>
      <c r="K3564" s="7" t="str">
        <f>_xlfn.XLOOKUP(A3564,'customer data'!A:A,'customer data'!C:C)</f>
        <v>No</v>
      </c>
      <c r="L3564" s="7" t="str">
        <f ca="1">_xlfn.XLOOKUP(A3564,'customer data'!A:A,'customer data'!G:G)</f>
        <v>Adult</v>
      </c>
      <c r="M3564" s="7" t="str">
        <f>_xlfn.XLOOKUP(A3564,'Internet data '!A:A,'Internet data '!F:F)</f>
        <v>No</v>
      </c>
      <c r="N3564" s="7" t="str">
        <f>_xlfn.XLOOKUP(A3564,'Internet data '!A:A,'Internet data '!I:I)</f>
        <v>Fiber optic</v>
      </c>
      <c r="O3564" s="7">
        <f>_xlfn.XLOOKUP(A3564,'Internet data '!A:A,'Internet data '!J:J)</f>
        <v>3</v>
      </c>
    </row>
    <row r="3565" spans="1:15">
      <c r="A3565" s="7" t="s">
        <v>3581</v>
      </c>
      <c r="B3565" s="7" t="s">
        <v>12</v>
      </c>
      <c r="C3565" s="7" t="s">
        <v>11</v>
      </c>
      <c r="D3565" s="7" t="s">
        <v>12</v>
      </c>
      <c r="E3565" s="7" t="s">
        <v>23</v>
      </c>
      <c r="F3565" s="7">
        <v>30</v>
      </c>
      <c r="G3565" s="7">
        <v>90.5</v>
      </c>
      <c r="H3565" s="7">
        <v>2595.85</v>
      </c>
      <c r="I3565" s="7" t="s">
        <v>10</v>
      </c>
      <c r="J3565" s="7" t="str">
        <f>_xlfn.XLOOKUP(A3565,'customer data'!A:A,'customer data'!B:B)</f>
        <v>Male</v>
      </c>
      <c r="K3565" s="7" t="str">
        <f>_xlfn.XLOOKUP(A3565,'customer data'!A:A,'customer data'!C:C)</f>
        <v>No</v>
      </c>
      <c r="L3565" s="7" t="str">
        <f ca="1">_xlfn.XLOOKUP(A3565,'customer data'!A:A,'customer data'!G:G)</f>
        <v>Young</v>
      </c>
      <c r="M3565" s="7" t="str">
        <f>_xlfn.XLOOKUP(A3565,'Internet data '!A:A,'Internet data '!F:F)</f>
        <v>No</v>
      </c>
      <c r="N3565" s="7" t="str">
        <f>_xlfn.XLOOKUP(A3565,'Internet data '!A:A,'Internet data '!I:I)</f>
        <v>Fiber optic</v>
      </c>
      <c r="O3565" s="7">
        <f>_xlfn.XLOOKUP(A3565,'Internet data '!A:A,'Internet data '!J:J)</f>
        <v>3</v>
      </c>
    </row>
    <row r="3566" spans="1:15">
      <c r="A3566" s="7" t="s">
        <v>3582</v>
      </c>
      <c r="B3566" s="7" t="s">
        <v>12</v>
      </c>
      <c r="C3566" s="7" t="s">
        <v>15</v>
      </c>
      <c r="D3566" s="7" t="s">
        <v>10</v>
      </c>
      <c r="E3566" s="7" t="s">
        <v>23</v>
      </c>
      <c r="F3566" s="7">
        <v>63</v>
      </c>
      <c r="G3566" s="7">
        <v>90.45</v>
      </c>
      <c r="H3566" s="7">
        <v>5825.5</v>
      </c>
      <c r="I3566" s="7" t="s">
        <v>10</v>
      </c>
      <c r="J3566" s="7" t="str">
        <f>_xlfn.XLOOKUP(A3566,'customer data'!A:A,'customer data'!B:B)</f>
        <v>Male</v>
      </c>
      <c r="K3566" s="7" t="str">
        <f>_xlfn.XLOOKUP(A3566,'customer data'!A:A,'customer data'!C:C)</f>
        <v>No</v>
      </c>
      <c r="L3566" s="7" t="str">
        <f ca="1">_xlfn.XLOOKUP(A3566,'customer data'!A:A,'customer data'!G:G)</f>
        <v>Adult</v>
      </c>
      <c r="M3566" s="7" t="str">
        <f>_xlfn.XLOOKUP(A3566,'Internet data '!A:A,'Internet data '!F:F)</f>
        <v>No</v>
      </c>
      <c r="N3566" s="7" t="str">
        <f>_xlfn.XLOOKUP(A3566,'Internet data '!A:A,'Internet data '!I:I)</f>
        <v>Fiber optic</v>
      </c>
      <c r="O3566" s="7">
        <f>_xlfn.XLOOKUP(A3566,'Internet data '!A:A,'Internet data '!J:J)</f>
        <v>3</v>
      </c>
    </row>
    <row r="3567" spans="1:15">
      <c r="A3567" s="7" t="s">
        <v>3583</v>
      </c>
      <c r="B3567" s="7" t="s">
        <v>12</v>
      </c>
      <c r="C3567" s="7" t="s">
        <v>11</v>
      </c>
      <c r="D3567" s="7" t="s">
        <v>12</v>
      </c>
      <c r="E3567" s="7" t="s">
        <v>13</v>
      </c>
      <c r="F3567" s="7">
        <v>1</v>
      </c>
      <c r="G3567" s="7">
        <v>50.75</v>
      </c>
      <c r="H3567" s="7">
        <v>50.75</v>
      </c>
      <c r="I3567" s="7" t="s">
        <v>12</v>
      </c>
      <c r="J3567" s="7" t="str">
        <f>_xlfn.XLOOKUP(A3567,'customer data'!A:A,'customer data'!B:B)</f>
        <v>Male</v>
      </c>
      <c r="K3567" s="7" t="str">
        <f>_xlfn.XLOOKUP(A3567,'customer data'!A:A,'customer data'!C:C)</f>
        <v>No</v>
      </c>
      <c r="L3567" s="7" t="str">
        <f ca="1">_xlfn.XLOOKUP(A3567,'customer data'!A:A,'customer data'!G:G)</f>
        <v>Adult</v>
      </c>
      <c r="M3567" s="7" t="str">
        <f>_xlfn.XLOOKUP(A3567,'Internet data '!A:A,'Internet data '!F:F)</f>
        <v>No</v>
      </c>
      <c r="N3567" s="7" t="str">
        <f>_xlfn.XLOOKUP(A3567,'Internet data '!A:A,'Internet data '!I:I)</f>
        <v>DSL</v>
      </c>
      <c r="O3567" s="7">
        <f>_xlfn.XLOOKUP(A3567,'Internet data '!A:A,'Internet data '!J:J)</f>
        <v>1</v>
      </c>
    </row>
    <row r="3568" spans="1:15">
      <c r="A3568" s="7" t="s">
        <v>3584</v>
      </c>
      <c r="B3568" s="7" t="s">
        <v>12</v>
      </c>
      <c r="C3568" s="7" t="s">
        <v>15</v>
      </c>
      <c r="D3568" s="7" t="s">
        <v>12</v>
      </c>
      <c r="E3568" s="7" t="s">
        <v>13</v>
      </c>
      <c r="F3568" s="7">
        <v>53</v>
      </c>
      <c r="G3568" s="7">
        <v>84.6</v>
      </c>
      <c r="H3568" s="7">
        <v>4449.75</v>
      </c>
      <c r="I3568" s="7" t="s">
        <v>10</v>
      </c>
      <c r="J3568" s="7" t="str">
        <f>_xlfn.XLOOKUP(A3568,'customer data'!A:A,'customer data'!B:B)</f>
        <v>Female</v>
      </c>
      <c r="K3568" s="7" t="str">
        <f>_xlfn.XLOOKUP(A3568,'customer data'!A:A,'customer data'!C:C)</f>
        <v>No</v>
      </c>
      <c r="L3568" s="7" t="str">
        <f ca="1">_xlfn.XLOOKUP(A3568,'customer data'!A:A,'customer data'!G:G)</f>
        <v>Adult</v>
      </c>
      <c r="M3568" s="7" t="str">
        <f>_xlfn.XLOOKUP(A3568,'Internet data '!A:A,'Internet data '!F:F)</f>
        <v>Yes</v>
      </c>
      <c r="N3568" s="7" t="str">
        <f>_xlfn.XLOOKUP(A3568,'Internet data '!A:A,'Internet data '!I:I)</f>
        <v>DSL</v>
      </c>
      <c r="O3568" s="7">
        <f>_xlfn.XLOOKUP(A3568,'Internet data '!A:A,'Internet data '!J:J)</f>
        <v>6</v>
      </c>
    </row>
    <row r="3569" spans="1:15">
      <c r="A3569" s="7" t="s">
        <v>3585</v>
      </c>
      <c r="B3569" s="7" t="s">
        <v>12</v>
      </c>
      <c r="C3569" s="7" t="s">
        <v>11</v>
      </c>
      <c r="D3569" s="7" t="s">
        <v>12</v>
      </c>
      <c r="E3569" s="7" t="s">
        <v>23</v>
      </c>
      <c r="F3569" s="7">
        <v>14</v>
      </c>
      <c r="G3569" s="7">
        <v>89.65</v>
      </c>
      <c r="H3569" s="7">
        <v>1208.3499999999999</v>
      </c>
      <c r="I3569" s="7" t="s">
        <v>12</v>
      </c>
      <c r="J3569" s="7" t="str">
        <f>_xlfn.XLOOKUP(A3569,'customer data'!A:A,'customer data'!B:B)</f>
        <v>Female</v>
      </c>
      <c r="K3569" s="7" t="str">
        <f>_xlfn.XLOOKUP(A3569,'customer data'!A:A,'customer data'!C:C)</f>
        <v>Yes</v>
      </c>
      <c r="L3569" s="7" t="str">
        <f ca="1">_xlfn.XLOOKUP(A3569,'customer data'!A:A,'customer data'!G:G)</f>
        <v>Adult</v>
      </c>
      <c r="M3569" s="7" t="str">
        <f>_xlfn.XLOOKUP(A3569,'Internet data '!A:A,'Internet data '!F:F)</f>
        <v>Yes</v>
      </c>
      <c r="N3569" s="7" t="str">
        <f>_xlfn.XLOOKUP(A3569,'Internet data '!A:A,'Internet data '!I:I)</f>
        <v>Fiber optic</v>
      </c>
      <c r="O3569" s="7">
        <f>_xlfn.XLOOKUP(A3569,'Internet data '!A:A,'Internet data '!J:J)</f>
        <v>3</v>
      </c>
    </row>
    <row r="3570" spans="1:15">
      <c r="A3570" s="7" t="s">
        <v>3586</v>
      </c>
      <c r="B3570" s="7" t="s">
        <v>12</v>
      </c>
      <c r="C3570" s="7" t="s">
        <v>11</v>
      </c>
      <c r="D3570" s="7" t="s">
        <v>12</v>
      </c>
      <c r="E3570" s="7" t="s">
        <v>19</v>
      </c>
      <c r="F3570" s="7">
        <v>21</v>
      </c>
      <c r="G3570" s="7">
        <v>99.15</v>
      </c>
      <c r="H3570" s="7">
        <v>1956.4</v>
      </c>
      <c r="I3570" s="7" t="s">
        <v>10</v>
      </c>
      <c r="J3570" s="7" t="str">
        <f>_xlfn.XLOOKUP(A3570,'customer data'!A:A,'customer data'!B:B)</f>
        <v>Female</v>
      </c>
      <c r="K3570" s="7" t="str">
        <f>_xlfn.XLOOKUP(A3570,'customer data'!A:A,'customer data'!C:C)</f>
        <v>No</v>
      </c>
      <c r="L3570" s="7" t="str">
        <f ca="1">_xlfn.XLOOKUP(A3570,'customer data'!A:A,'customer data'!G:G)</f>
        <v>Young</v>
      </c>
      <c r="M3570" s="7" t="str">
        <f>_xlfn.XLOOKUP(A3570,'Internet data '!A:A,'Internet data '!F:F)</f>
        <v>Yes</v>
      </c>
      <c r="N3570" s="7" t="str">
        <f>_xlfn.XLOOKUP(A3570,'Internet data '!A:A,'Internet data '!I:I)</f>
        <v>Fiber optic</v>
      </c>
      <c r="O3570" s="7">
        <f>_xlfn.XLOOKUP(A3570,'Internet data '!A:A,'Internet data '!J:J)</f>
        <v>4</v>
      </c>
    </row>
    <row r="3571" spans="1:15">
      <c r="A3571" s="7" t="s">
        <v>3587</v>
      </c>
      <c r="B3571" s="7" t="s">
        <v>12</v>
      </c>
      <c r="C3571" s="7" t="s">
        <v>15</v>
      </c>
      <c r="D3571" s="7" t="s">
        <v>10</v>
      </c>
      <c r="E3571" s="7" t="s">
        <v>16</v>
      </c>
      <c r="F3571" s="7">
        <v>17</v>
      </c>
      <c r="G3571" s="7">
        <v>19.95</v>
      </c>
      <c r="H3571" s="7">
        <v>310.60000000000002</v>
      </c>
      <c r="I3571" s="7" t="s">
        <v>10</v>
      </c>
      <c r="J3571" s="7" t="str">
        <f>_xlfn.XLOOKUP(A3571,'customer data'!A:A,'customer data'!B:B)</f>
        <v>Male</v>
      </c>
      <c r="K3571" s="7" t="str">
        <f>_xlfn.XLOOKUP(A3571,'customer data'!A:A,'customer data'!C:C)</f>
        <v>No</v>
      </c>
      <c r="L3571" s="7" t="str">
        <f ca="1">_xlfn.XLOOKUP(A3571,'customer data'!A:A,'customer data'!G:G)</f>
        <v>Adult</v>
      </c>
      <c r="M3571" s="7" t="str">
        <f>_xlfn.XLOOKUP(A3571,'Internet data '!A:A,'Internet data '!F:F)</f>
        <v>No</v>
      </c>
      <c r="N3571" s="7" t="str">
        <f>_xlfn.XLOOKUP(A3571,'Internet data '!A:A,'Internet data '!I:I)</f>
        <v>No</v>
      </c>
      <c r="O3571" s="7">
        <f>_xlfn.XLOOKUP(A3571,'Internet data '!A:A,'Internet data '!J:J)</f>
        <v>0</v>
      </c>
    </row>
    <row r="3572" spans="1:15">
      <c r="A3572" s="7" t="s">
        <v>3588</v>
      </c>
      <c r="B3572" s="7" t="s">
        <v>12</v>
      </c>
      <c r="C3572" s="7" t="s">
        <v>29</v>
      </c>
      <c r="D3572" s="7" t="s">
        <v>10</v>
      </c>
      <c r="E3572" s="7" t="s">
        <v>16</v>
      </c>
      <c r="F3572" s="7">
        <v>16</v>
      </c>
      <c r="G3572" s="7">
        <v>20.5</v>
      </c>
      <c r="H3572" s="7">
        <v>290.55</v>
      </c>
      <c r="I3572" s="7" t="s">
        <v>10</v>
      </c>
      <c r="J3572" s="7" t="str">
        <f>_xlfn.XLOOKUP(A3572,'customer data'!A:A,'customer data'!B:B)</f>
        <v>Male</v>
      </c>
      <c r="K3572" s="7" t="str">
        <f>_xlfn.XLOOKUP(A3572,'customer data'!A:A,'customer data'!C:C)</f>
        <v>Yes</v>
      </c>
      <c r="L3572" s="7" t="str">
        <f ca="1">_xlfn.XLOOKUP(A3572,'customer data'!A:A,'customer data'!G:G)</f>
        <v>Adult</v>
      </c>
      <c r="M3572" s="7" t="str">
        <f>_xlfn.XLOOKUP(A3572,'Internet data '!A:A,'Internet data '!F:F)</f>
        <v>No</v>
      </c>
      <c r="N3572" s="7" t="str">
        <f>_xlfn.XLOOKUP(A3572,'Internet data '!A:A,'Internet data '!I:I)</f>
        <v>No</v>
      </c>
      <c r="O3572" s="7">
        <f>_xlfn.XLOOKUP(A3572,'Internet data '!A:A,'Internet data '!J:J)</f>
        <v>0</v>
      </c>
    </row>
    <row r="3573" spans="1:15">
      <c r="A3573" s="7" t="s">
        <v>3589</v>
      </c>
      <c r="B3573" s="7" t="s">
        <v>12</v>
      </c>
      <c r="C3573" s="7" t="s">
        <v>11</v>
      </c>
      <c r="D3573" s="7" t="s">
        <v>12</v>
      </c>
      <c r="E3573" s="7" t="s">
        <v>13</v>
      </c>
      <c r="F3573" s="7">
        <v>35</v>
      </c>
      <c r="G3573" s="7">
        <v>62.1</v>
      </c>
      <c r="H3573" s="7">
        <v>2096.1</v>
      </c>
      <c r="I3573" s="7" t="s">
        <v>10</v>
      </c>
      <c r="J3573" s="7" t="str">
        <f>_xlfn.XLOOKUP(A3573,'customer data'!A:A,'customer data'!B:B)</f>
        <v>Female</v>
      </c>
      <c r="K3573" s="7" t="str">
        <f>_xlfn.XLOOKUP(A3573,'customer data'!A:A,'customer data'!C:C)</f>
        <v>No</v>
      </c>
      <c r="L3573" s="7" t="str">
        <f ca="1">_xlfn.XLOOKUP(A3573,'customer data'!A:A,'customer data'!G:G)</f>
        <v>Adult</v>
      </c>
      <c r="M3573" s="7" t="str">
        <f>_xlfn.XLOOKUP(A3573,'Internet data '!A:A,'Internet data '!F:F)</f>
        <v>No</v>
      </c>
      <c r="N3573" s="7" t="str">
        <f>_xlfn.XLOOKUP(A3573,'Internet data '!A:A,'Internet data '!I:I)</f>
        <v>DSL</v>
      </c>
      <c r="O3573" s="7">
        <f>_xlfn.XLOOKUP(A3573,'Internet data '!A:A,'Internet data '!J:J)</f>
        <v>2</v>
      </c>
    </row>
    <row r="3574" spans="1:15">
      <c r="A3574" s="7" t="s">
        <v>3590</v>
      </c>
      <c r="B3574" s="7" t="s">
        <v>12</v>
      </c>
      <c r="C3574" s="7" t="s">
        <v>11</v>
      </c>
      <c r="D3574" s="7" t="s">
        <v>12</v>
      </c>
      <c r="E3574" s="7" t="s">
        <v>13</v>
      </c>
      <c r="F3574" s="7">
        <v>32</v>
      </c>
      <c r="G3574" s="7">
        <v>79.5</v>
      </c>
      <c r="H3574" s="7">
        <v>2665</v>
      </c>
      <c r="I3574" s="7" t="s">
        <v>10</v>
      </c>
      <c r="J3574" s="7" t="str">
        <f>_xlfn.XLOOKUP(A3574,'customer data'!A:A,'customer data'!B:B)</f>
        <v>Female</v>
      </c>
      <c r="K3574" s="7" t="str">
        <f>_xlfn.XLOOKUP(A3574,'customer data'!A:A,'customer data'!C:C)</f>
        <v>No</v>
      </c>
      <c r="L3574" s="7" t="str">
        <f ca="1">_xlfn.XLOOKUP(A3574,'customer data'!A:A,'customer data'!G:G)</f>
        <v>Young</v>
      </c>
      <c r="M3574" s="7" t="str">
        <f>_xlfn.XLOOKUP(A3574,'Internet data '!A:A,'Internet data '!F:F)</f>
        <v>No</v>
      </c>
      <c r="N3574" s="7" t="str">
        <f>_xlfn.XLOOKUP(A3574,'Internet data '!A:A,'Internet data '!I:I)</f>
        <v>Fiber optic</v>
      </c>
      <c r="O3574" s="7">
        <f>_xlfn.XLOOKUP(A3574,'Internet data '!A:A,'Internet data '!J:J)</f>
        <v>1</v>
      </c>
    </row>
    <row r="3575" spans="1:15">
      <c r="A3575" s="7" t="s">
        <v>3591</v>
      </c>
      <c r="B3575" s="7" t="s">
        <v>12</v>
      </c>
      <c r="C3575" s="7" t="s">
        <v>11</v>
      </c>
      <c r="D3575" s="7" t="s">
        <v>12</v>
      </c>
      <c r="E3575" s="7" t="s">
        <v>19</v>
      </c>
      <c r="F3575" s="7">
        <v>28</v>
      </c>
      <c r="G3575" s="7">
        <v>19.55</v>
      </c>
      <c r="H3575" s="7">
        <v>543.79999999999995</v>
      </c>
      <c r="I3575" s="7" t="s">
        <v>10</v>
      </c>
      <c r="J3575" s="7" t="str">
        <f>_xlfn.XLOOKUP(A3575,'customer data'!A:A,'customer data'!B:B)</f>
        <v>Female</v>
      </c>
      <c r="K3575" s="7" t="str">
        <f>_xlfn.XLOOKUP(A3575,'customer data'!A:A,'customer data'!C:C)</f>
        <v>Yes</v>
      </c>
      <c r="L3575" s="7" t="str">
        <f ca="1">_xlfn.XLOOKUP(A3575,'customer data'!A:A,'customer data'!G:G)</f>
        <v>Adult</v>
      </c>
      <c r="M3575" s="7" t="str">
        <f>_xlfn.XLOOKUP(A3575,'Internet data '!A:A,'Internet data '!F:F)</f>
        <v>No</v>
      </c>
      <c r="N3575" s="7" t="str">
        <f>_xlfn.XLOOKUP(A3575,'Internet data '!A:A,'Internet data '!I:I)</f>
        <v>No</v>
      </c>
      <c r="O3575" s="7">
        <f>_xlfn.XLOOKUP(A3575,'Internet data '!A:A,'Internet data '!J:J)</f>
        <v>0</v>
      </c>
    </row>
    <row r="3576" spans="1:15">
      <c r="A3576" s="7" t="s">
        <v>3592</v>
      </c>
      <c r="B3576" s="7" t="s">
        <v>12</v>
      </c>
      <c r="C3576" s="7" t="s">
        <v>11</v>
      </c>
      <c r="D3576" s="7" t="s">
        <v>12</v>
      </c>
      <c r="E3576" s="7" t="s">
        <v>16</v>
      </c>
      <c r="F3576" s="7">
        <v>1</v>
      </c>
      <c r="G3576" s="7">
        <v>20.350000000000001</v>
      </c>
      <c r="H3576" s="7">
        <v>20.350000000000001</v>
      </c>
      <c r="I3576" s="7" t="s">
        <v>10</v>
      </c>
      <c r="J3576" s="7" t="str">
        <f>_xlfn.XLOOKUP(A3576,'customer data'!A:A,'customer data'!B:B)</f>
        <v>Female</v>
      </c>
      <c r="K3576" s="7" t="str">
        <f>_xlfn.XLOOKUP(A3576,'customer data'!A:A,'customer data'!C:C)</f>
        <v>No</v>
      </c>
      <c r="L3576" s="7" t="str">
        <f ca="1">_xlfn.XLOOKUP(A3576,'customer data'!A:A,'customer data'!G:G)</f>
        <v>Adult</v>
      </c>
      <c r="M3576" s="7" t="str">
        <f>_xlfn.XLOOKUP(A3576,'Internet data '!A:A,'Internet data '!F:F)</f>
        <v>No</v>
      </c>
      <c r="N3576" s="7" t="str">
        <f>_xlfn.XLOOKUP(A3576,'Internet data '!A:A,'Internet data '!I:I)</f>
        <v>No</v>
      </c>
      <c r="O3576" s="7">
        <f>_xlfn.XLOOKUP(A3576,'Internet data '!A:A,'Internet data '!J:J)</f>
        <v>0</v>
      </c>
    </row>
    <row r="3577" spans="1:15">
      <c r="A3577" s="7" t="s">
        <v>3593</v>
      </c>
      <c r="B3577" s="7" t="s">
        <v>10</v>
      </c>
      <c r="C3577" s="7" t="s">
        <v>11</v>
      </c>
      <c r="D3577" s="7" t="s">
        <v>12</v>
      </c>
      <c r="E3577" s="7" t="s">
        <v>13</v>
      </c>
      <c r="F3577" s="7">
        <v>59</v>
      </c>
      <c r="G3577" s="7">
        <v>51.7</v>
      </c>
      <c r="H3577" s="7">
        <v>3005.8</v>
      </c>
      <c r="I3577" s="7" t="s">
        <v>10</v>
      </c>
      <c r="J3577" s="7" t="str">
        <f>_xlfn.XLOOKUP(A3577,'customer data'!A:A,'customer data'!B:B)</f>
        <v>Male</v>
      </c>
      <c r="K3577" s="7" t="str">
        <f>_xlfn.XLOOKUP(A3577,'customer data'!A:A,'customer data'!C:C)</f>
        <v>No</v>
      </c>
      <c r="L3577" s="7" t="str">
        <f ca="1">_xlfn.XLOOKUP(A3577,'customer data'!A:A,'customer data'!G:G)</f>
        <v>Adult</v>
      </c>
      <c r="M3577" s="7" t="str">
        <f>_xlfn.XLOOKUP(A3577,'Internet data '!A:A,'Internet data '!F:F)</f>
        <v>Yes</v>
      </c>
      <c r="N3577" s="7" t="str">
        <f>_xlfn.XLOOKUP(A3577,'Internet data '!A:A,'Internet data '!I:I)</f>
        <v>DSL</v>
      </c>
      <c r="O3577" s="7">
        <f>_xlfn.XLOOKUP(A3577,'Internet data '!A:A,'Internet data '!J:J)</f>
        <v>3</v>
      </c>
    </row>
    <row r="3578" spans="1:15">
      <c r="A3578" s="7" t="s">
        <v>3594</v>
      </c>
      <c r="B3578" s="7" t="s">
        <v>12</v>
      </c>
      <c r="C3578" s="7" t="s">
        <v>15</v>
      </c>
      <c r="D3578" s="7" t="s">
        <v>12</v>
      </c>
      <c r="E3578" s="7" t="s">
        <v>19</v>
      </c>
      <c r="F3578" s="7">
        <v>72</v>
      </c>
      <c r="G3578" s="7">
        <v>23.3</v>
      </c>
      <c r="H3578" s="7">
        <v>1623.15</v>
      </c>
      <c r="I3578" s="7" t="s">
        <v>10</v>
      </c>
      <c r="J3578" s="7" t="str">
        <f>_xlfn.XLOOKUP(A3578,'customer data'!A:A,'customer data'!B:B)</f>
        <v>Female</v>
      </c>
      <c r="K3578" s="7" t="str">
        <f>_xlfn.XLOOKUP(A3578,'customer data'!A:A,'customer data'!C:C)</f>
        <v>Yes</v>
      </c>
      <c r="L3578" s="7" t="str">
        <f ca="1">_xlfn.XLOOKUP(A3578,'customer data'!A:A,'customer data'!G:G)</f>
        <v>Adult</v>
      </c>
      <c r="M3578" s="7" t="str">
        <f>_xlfn.XLOOKUP(A3578,'Internet data '!A:A,'Internet data '!F:F)</f>
        <v>No</v>
      </c>
      <c r="N3578" s="7" t="str">
        <f>_xlfn.XLOOKUP(A3578,'Internet data '!A:A,'Internet data '!I:I)</f>
        <v>No</v>
      </c>
      <c r="O3578" s="7">
        <f>_xlfn.XLOOKUP(A3578,'Internet data '!A:A,'Internet data '!J:J)</f>
        <v>1</v>
      </c>
    </row>
    <row r="3579" spans="1:15">
      <c r="A3579" s="7" t="s">
        <v>3595</v>
      </c>
      <c r="B3579" s="7" t="s">
        <v>12</v>
      </c>
      <c r="C3579" s="7" t="s">
        <v>15</v>
      </c>
      <c r="D3579" s="7" t="s">
        <v>12</v>
      </c>
      <c r="E3579" s="7" t="s">
        <v>16</v>
      </c>
      <c r="F3579" s="7">
        <v>36</v>
      </c>
      <c r="G3579" s="7">
        <v>65.400000000000006</v>
      </c>
      <c r="H3579" s="7">
        <v>2498.4</v>
      </c>
      <c r="I3579" s="7" t="s">
        <v>12</v>
      </c>
      <c r="J3579" s="7" t="str">
        <f>_xlfn.XLOOKUP(A3579,'customer data'!A:A,'customer data'!B:B)</f>
        <v>Male</v>
      </c>
      <c r="K3579" s="7" t="str">
        <f>_xlfn.XLOOKUP(A3579,'customer data'!A:A,'customer data'!C:C)</f>
        <v>No</v>
      </c>
      <c r="L3579" s="7" t="str">
        <f ca="1">_xlfn.XLOOKUP(A3579,'customer data'!A:A,'customer data'!G:G)</f>
        <v>Young</v>
      </c>
      <c r="M3579" s="7" t="str">
        <f>_xlfn.XLOOKUP(A3579,'Internet data '!A:A,'Internet data '!F:F)</f>
        <v>Yes</v>
      </c>
      <c r="N3579" s="7" t="str">
        <f>_xlfn.XLOOKUP(A3579,'Internet data '!A:A,'Internet data '!I:I)</f>
        <v>DSL</v>
      </c>
      <c r="O3579" s="7">
        <f>_xlfn.XLOOKUP(A3579,'Internet data '!A:A,'Internet data '!J:J)</f>
        <v>3</v>
      </c>
    </row>
    <row r="3580" spans="1:15">
      <c r="A3580" s="7" t="s">
        <v>3596</v>
      </c>
      <c r="B3580" s="7" t="s">
        <v>12</v>
      </c>
      <c r="C3580" s="7" t="s">
        <v>11</v>
      </c>
      <c r="D3580" s="7" t="s">
        <v>10</v>
      </c>
      <c r="E3580" s="7" t="s">
        <v>16</v>
      </c>
      <c r="F3580" s="7">
        <v>40</v>
      </c>
      <c r="G3580" s="7">
        <v>65.099999999999994</v>
      </c>
      <c r="H3580" s="7">
        <v>2586</v>
      </c>
      <c r="I3580" s="7" t="s">
        <v>10</v>
      </c>
      <c r="J3580" s="7" t="str">
        <f>_xlfn.XLOOKUP(A3580,'customer data'!A:A,'customer data'!B:B)</f>
        <v>Female</v>
      </c>
      <c r="K3580" s="7" t="str">
        <f>_xlfn.XLOOKUP(A3580,'customer data'!A:A,'customer data'!C:C)</f>
        <v>No</v>
      </c>
      <c r="L3580" s="7" t="str">
        <f ca="1">_xlfn.XLOOKUP(A3580,'customer data'!A:A,'customer data'!G:G)</f>
        <v>Young</v>
      </c>
      <c r="M3580" s="7" t="str">
        <f>_xlfn.XLOOKUP(A3580,'Internet data '!A:A,'Internet data '!F:F)</f>
        <v>No</v>
      </c>
      <c r="N3580" s="7" t="str">
        <f>_xlfn.XLOOKUP(A3580,'Internet data '!A:A,'Internet data '!I:I)</f>
        <v>DSL</v>
      </c>
      <c r="O3580" s="7">
        <f>_xlfn.XLOOKUP(A3580,'Internet data '!A:A,'Internet data '!J:J)</f>
        <v>3</v>
      </c>
    </row>
    <row r="3581" spans="1:15">
      <c r="A3581" s="7" t="s">
        <v>3597</v>
      </c>
      <c r="B3581" s="7" t="s">
        <v>12</v>
      </c>
      <c r="C3581" s="7" t="s">
        <v>11</v>
      </c>
      <c r="D3581" s="7" t="s">
        <v>12</v>
      </c>
      <c r="E3581" s="7" t="s">
        <v>13</v>
      </c>
      <c r="F3581" s="7">
        <v>40</v>
      </c>
      <c r="G3581" s="7">
        <v>81.2</v>
      </c>
      <c r="H3581" s="7">
        <v>3292.3</v>
      </c>
      <c r="I3581" s="7" t="s">
        <v>10</v>
      </c>
      <c r="J3581" s="7" t="str">
        <f>_xlfn.XLOOKUP(A3581,'customer data'!A:A,'customer data'!B:B)</f>
        <v>Male</v>
      </c>
      <c r="K3581" s="7" t="str">
        <f>_xlfn.XLOOKUP(A3581,'customer data'!A:A,'customer data'!C:C)</f>
        <v>Yes</v>
      </c>
      <c r="L3581" s="7" t="str">
        <f ca="1">_xlfn.XLOOKUP(A3581,'customer data'!A:A,'customer data'!G:G)</f>
        <v>Adult</v>
      </c>
      <c r="M3581" s="7" t="str">
        <f>_xlfn.XLOOKUP(A3581,'Internet data '!A:A,'Internet data '!F:F)</f>
        <v>No</v>
      </c>
      <c r="N3581" s="7" t="str">
        <f>_xlfn.XLOOKUP(A3581,'Internet data '!A:A,'Internet data '!I:I)</f>
        <v>Fiber optic</v>
      </c>
      <c r="O3581" s="7">
        <f>_xlfn.XLOOKUP(A3581,'Internet data '!A:A,'Internet data '!J:J)</f>
        <v>2</v>
      </c>
    </row>
    <row r="3582" spans="1:15">
      <c r="A3582" s="7" t="s">
        <v>3598</v>
      </c>
      <c r="B3582" s="7" t="s">
        <v>12</v>
      </c>
      <c r="C3582" s="7" t="s">
        <v>11</v>
      </c>
      <c r="D3582" s="7" t="s">
        <v>12</v>
      </c>
      <c r="E3582" s="7" t="s">
        <v>16</v>
      </c>
      <c r="F3582" s="7">
        <v>9</v>
      </c>
      <c r="G3582" s="7">
        <v>72.900000000000006</v>
      </c>
      <c r="H3582" s="7">
        <v>651.4</v>
      </c>
      <c r="I3582" s="7" t="s">
        <v>12</v>
      </c>
      <c r="J3582" s="7" t="str">
        <f>_xlfn.XLOOKUP(A3582,'customer data'!A:A,'customer data'!B:B)</f>
        <v>Female</v>
      </c>
      <c r="K3582" s="7" t="str">
        <f>_xlfn.XLOOKUP(A3582,'customer data'!A:A,'customer data'!C:C)</f>
        <v>No</v>
      </c>
      <c r="L3582" s="7" t="str">
        <f ca="1">_xlfn.XLOOKUP(A3582,'customer data'!A:A,'customer data'!G:G)</f>
        <v>Adult</v>
      </c>
      <c r="M3582" s="7" t="str">
        <f>_xlfn.XLOOKUP(A3582,'Internet data '!A:A,'Internet data '!F:F)</f>
        <v>Yes</v>
      </c>
      <c r="N3582" s="7" t="str">
        <f>_xlfn.XLOOKUP(A3582,'Internet data '!A:A,'Internet data '!I:I)</f>
        <v>DSL</v>
      </c>
      <c r="O3582" s="7">
        <f>_xlfn.XLOOKUP(A3582,'Internet data '!A:A,'Internet data '!J:J)</f>
        <v>4</v>
      </c>
    </row>
    <row r="3583" spans="1:15">
      <c r="A3583" s="7" t="s">
        <v>3599</v>
      </c>
      <c r="B3583" s="7" t="s">
        <v>12</v>
      </c>
      <c r="C3583" s="7" t="s">
        <v>29</v>
      </c>
      <c r="D3583" s="7" t="s">
        <v>10</v>
      </c>
      <c r="E3583" s="7" t="s">
        <v>23</v>
      </c>
      <c r="F3583" s="7">
        <v>63</v>
      </c>
      <c r="G3583" s="7">
        <v>74.5</v>
      </c>
      <c r="H3583" s="7">
        <v>4674.55</v>
      </c>
      <c r="I3583" s="7" t="s">
        <v>10</v>
      </c>
      <c r="J3583" s="7" t="str">
        <f>_xlfn.XLOOKUP(A3583,'customer data'!A:A,'customer data'!B:B)</f>
        <v>Male</v>
      </c>
      <c r="K3583" s="7" t="str">
        <f>_xlfn.XLOOKUP(A3583,'customer data'!A:A,'customer data'!C:C)</f>
        <v>Yes</v>
      </c>
      <c r="L3583" s="7" t="str">
        <f ca="1">_xlfn.XLOOKUP(A3583,'customer data'!A:A,'customer data'!G:G)</f>
        <v>Adult</v>
      </c>
      <c r="M3583" s="7" t="str">
        <f>_xlfn.XLOOKUP(A3583,'Internet data '!A:A,'Internet data '!F:F)</f>
        <v>Yes</v>
      </c>
      <c r="N3583" s="7" t="str">
        <f>_xlfn.XLOOKUP(A3583,'Internet data '!A:A,'Internet data '!I:I)</f>
        <v>DSL</v>
      </c>
      <c r="O3583" s="7">
        <f>_xlfn.XLOOKUP(A3583,'Internet data '!A:A,'Internet data '!J:J)</f>
        <v>5</v>
      </c>
    </row>
    <row r="3584" spans="1:15">
      <c r="A3584" s="7" t="s">
        <v>3600</v>
      </c>
      <c r="B3584" s="7" t="s">
        <v>12</v>
      </c>
      <c r="C3584" s="7" t="s">
        <v>11</v>
      </c>
      <c r="D3584" s="7" t="s">
        <v>12</v>
      </c>
      <c r="E3584" s="7" t="s">
        <v>13</v>
      </c>
      <c r="F3584" s="7">
        <v>3</v>
      </c>
      <c r="G3584" s="7">
        <v>80.5</v>
      </c>
      <c r="H3584" s="7">
        <v>232.35</v>
      </c>
      <c r="I3584" s="7" t="s">
        <v>10</v>
      </c>
      <c r="J3584" s="7" t="str">
        <f>_xlfn.XLOOKUP(A3584,'customer data'!A:A,'customer data'!B:B)</f>
        <v>Female</v>
      </c>
      <c r="K3584" s="7" t="str">
        <f>_xlfn.XLOOKUP(A3584,'customer data'!A:A,'customer data'!C:C)</f>
        <v>No</v>
      </c>
      <c r="L3584" s="7" t="str">
        <f ca="1">_xlfn.XLOOKUP(A3584,'customer data'!A:A,'customer data'!G:G)</f>
        <v>Adult</v>
      </c>
      <c r="M3584" s="7" t="str">
        <f>_xlfn.XLOOKUP(A3584,'Internet data '!A:A,'Internet data '!F:F)</f>
        <v>No</v>
      </c>
      <c r="N3584" s="7" t="str">
        <f>_xlfn.XLOOKUP(A3584,'Internet data '!A:A,'Internet data '!I:I)</f>
        <v>Fiber optic</v>
      </c>
      <c r="O3584" s="7">
        <f>_xlfn.XLOOKUP(A3584,'Internet data '!A:A,'Internet data '!J:J)</f>
        <v>1</v>
      </c>
    </row>
    <row r="3585" spans="1:15">
      <c r="A3585" s="7" t="s">
        <v>3601</v>
      </c>
      <c r="B3585" s="7" t="s">
        <v>10</v>
      </c>
      <c r="C3585" s="7" t="s">
        <v>15</v>
      </c>
      <c r="D3585" s="7" t="s">
        <v>10</v>
      </c>
      <c r="E3585" s="7" t="s">
        <v>16</v>
      </c>
      <c r="F3585" s="7">
        <v>40</v>
      </c>
      <c r="G3585" s="7">
        <v>60.3</v>
      </c>
      <c r="H3585" s="7">
        <v>2448.5</v>
      </c>
      <c r="I3585" s="7" t="s">
        <v>10</v>
      </c>
      <c r="J3585" s="7" t="str">
        <f>_xlfn.XLOOKUP(A3585,'customer data'!A:A,'customer data'!B:B)</f>
        <v>Male</v>
      </c>
      <c r="K3585" s="7" t="str">
        <f>_xlfn.XLOOKUP(A3585,'customer data'!A:A,'customer data'!C:C)</f>
        <v>Yes</v>
      </c>
      <c r="L3585" s="7" t="str">
        <f ca="1">_xlfn.XLOOKUP(A3585,'customer data'!A:A,'customer data'!G:G)</f>
        <v>Adult</v>
      </c>
      <c r="M3585" s="7" t="str">
        <f>_xlfn.XLOOKUP(A3585,'Internet data '!A:A,'Internet data '!F:F)</f>
        <v>Yes</v>
      </c>
      <c r="N3585" s="7" t="str">
        <f>_xlfn.XLOOKUP(A3585,'Internet data '!A:A,'Internet data '!I:I)</f>
        <v>DSL</v>
      </c>
      <c r="O3585" s="7">
        <f>_xlfn.XLOOKUP(A3585,'Internet data '!A:A,'Internet data '!J:J)</f>
        <v>5</v>
      </c>
    </row>
    <row r="3586" spans="1:15">
      <c r="A3586" s="7" t="s">
        <v>3602</v>
      </c>
      <c r="B3586" s="7" t="s">
        <v>12</v>
      </c>
      <c r="C3586" s="7" t="s">
        <v>11</v>
      </c>
      <c r="D3586" s="7" t="s">
        <v>12</v>
      </c>
      <c r="E3586" s="7" t="s">
        <v>16</v>
      </c>
      <c r="F3586" s="7">
        <v>8</v>
      </c>
      <c r="G3586" s="7">
        <v>75</v>
      </c>
      <c r="H3586" s="7">
        <v>658.1</v>
      </c>
      <c r="I3586" s="7" t="s">
        <v>10</v>
      </c>
      <c r="J3586" s="7" t="str">
        <f>_xlfn.XLOOKUP(A3586,'customer data'!A:A,'customer data'!B:B)</f>
        <v>Male</v>
      </c>
      <c r="K3586" s="7" t="str">
        <f>_xlfn.XLOOKUP(A3586,'customer data'!A:A,'customer data'!C:C)</f>
        <v>Yes</v>
      </c>
      <c r="L3586" s="7" t="str">
        <f ca="1">_xlfn.XLOOKUP(A3586,'customer data'!A:A,'customer data'!G:G)</f>
        <v>Young</v>
      </c>
      <c r="M3586" s="7" t="str">
        <f>_xlfn.XLOOKUP(A3586,'Internet data '!A:A,'Internet data '!F:F)</f>
        <v>No</v>
      </c>
      <c r="N3586" s="7" t="str">
        <f>_xlfn.XLOOKUP(A3586,'Internet data '!A:A,'Internet data '!I:I)</f>
        <v>Fiber optic</v>
      </c>
      <c r="O3586" s="7">
        <f>_xlfn.XLOOKUP(A3586,'Internet data '!A:A,'Internet data '!J:J)</f>
        <v>1</v>
      </c>
    </row>
    <row r="3587" spans="1:15">
      <c r="A3587" s="7" t="s">
        <v>3603</v>
      </c>
      <c r="B3587" s="7" t="s">
        <v>12</v>
      </c>
      <c r="C3587" s="7" t="s">
        <v>15</v>
      </c>
      <c r="D3587" s="7" t="s">
        <v>10</v>
      </c>
      <c r="E3587" s="7" t="s">
        <v>16</v>
      </c>
      <c r="F3587" s="7">
        <v>34</v>
      </c>
      <c r="G3587" s="7">
        <v>90.15</v>
      </c>
      <c r="H3587" s="7">
        <v>3128.8</v>
      </c>
      <c r="I3587" s="7" t="s">
        <v>10</v>
      </c>
      <c r="J3587" s="7" t="str">
        <f>_xlfn.XLOOKUP(A3587,'customer data'!A:A,'customer data'!B:B)</f>
        <v>Male</v>
      </c>
      <c r="K3587" s="7" t="str">
        <f>_xlfn.XLOOKUP(A3587,'customer data'!A:A,'customer data'!C:C)</f>
        <v>Yes</v>
      </c>
      <c r="L3587" s="7" t="str">
        <f ca="1">_xlfn.XLOOKUP(A3587,'customer data'!A:A,'customer data'!G:G)</f>
        <v>Adult</v>
      </c>
      <c r="M3587" s="7" t="str">
        <f>_xlfn.XLOOKUP(A3587,'Internet data '!A:A,'Internet data '!F:F)</f>
        <v>Yes</v>
      </c>
      <c r="N3587" s="7" t="str">
        <f>_xlfn.XLOOKUP(A3587,'Internet data '!A:A,'Internet data '!I:I)</f>
        <v>Fiber optic</v>
      </c>
      <c r="O3587" s="7">
        <f>_xlfn.XLOOKUP(A3587,'Internet data '!A:A,'Internet data '!J:J)</f>
        <v>3</v>
      </c>
    </row>
    <row r="3588" spans="1:15">
      <c r="A3588" s="7" t="s">
        <v>3604</v>
      </c>
      <c r="B3588" s="7" t="s">
        <v>10</v>
      </c>
      <c r="C3588" s="7" t="s">
        <v>11</v>
      </c>
      <c r="D3588" s="7" t="s">
        <v>10</v>
      </c>
      <c r="E3588" s="7" t="s">
        <v>16</v>
      </c>
      <c r="F3588" s="7">
        <v>5</v>
      </c>
      <c r="G3588" s="7">
        <v>40</v>
      </c>
      <c r="H3588" s="7">
        <v>223.45</v>
      </c>
      <c r="I3588" s="7" t="s">
        <v>12</v>
      </c>
      <c r="J3588" s="7" t="str">
        <f>_xlfn.XLOOKUP(A3588,'customer data'!A:A,'customer data'!B:B)</f>
        <v>Male</v>
      </c>
      <c r="K3588" s="7" t="str">
        <f>_xlfn.XLOOKUP(A3588,'customer data'!A:A,'customer data'!C:C)</f>
        <v>No</v>
      </c>
      <c r="L3588" s="7" t="str">
        <f ca="1">_xlfn.XLOOKUP(A3588,'customer data'!A:A,'customer data'!G:G)</f>
        <v>Adult</v>
      </c>
      <c r="M3588" s="7" t="str">
        <f>_xlfn.XLOOKUP(A3588,'Internet data '!A:A,'Internet data '!F:F)</f>
        <v>Yes</v>
      </c>
      <c r="N3588" s="7" t="str">
        <f>_xlfn.XLOOKUP(A3588,'Internet data '!A:A,'Internet data '!I:I)</f>
        <v>DSL</v>
      </c>
      <c r="O3588" s="7">
        <f>_xlfn.XLOOKUP(A3588,'Internet data '!A:A,'Internet data '!J:J)</f>
        <v>3</v>
      </c>
    </row>
    <row r="3589" spans="1:15">
      <c r="A3589" s="7" t="s">
        <v>3605</v>
      </c>
      <c r="B3589" s="7" t="s">
        <v>12</v>
      </c>
      <c r="C3589" s="7" t="s">
        <v>11</v>
      </c>
      <c r="D3589" s="7" t="s">
        <v>12</v>
      </c>
      <c r="E3589" s="7" t="s">
        <v>23</v>
      </c>
      <c r="F3589" s="7">
        <v>9</v>
      </c>
      <c r="G3589" s="7">
        <v>99.45</v>
      </c>
      <c r="H3589" s="7">
        <v>919.4</v>
      </c>
      <c r="I3589" s="7" t="s">
        <v>12</v>
      </c>
      <c r="J3589" s="7" t="str">
        <f>_xlfn.XLOOKUP(A3589,'customer data'!A:A,'customer data'!B:B)</f>
        <v>Male</v>
      </c>
      <c r="K3589" s="7" t="str">
        <f>_xlfn.XLOOKUP(A3589,'customer data'!A:A,'customer data'!C:C)</f>
        <v>No</v>
      </c>
      <c r="L3589" s="7" t="str">
        <f ca="1">_xlfn.XLOOKUP(A3589,'customer data'!A:A,'customer data'!G:G)</f>
        <v>Young</v>
      </c>
      <c r="M3589" s="7" t="str">
        <f>_xlfn.XLOOKUP(A3589,'Internet data '!A:A,'Internet data '!F:F)</f>
        <v>No</v>
      </c>
      <c r="N3589" s="7" t="str">
        <f>_xlfn.XLOOKUP(A3589,'Internet data '!A:A,'Internet data '!I:I)</f>
        <v>Fiber optic</v>
      </c>
      <c r="O3589" s="7">
        <f>_xlfn.XLOOKUP(A3589,'Internet data '!A:A,'Internet data '!J:J)</f>
        <v>4</v>
      </c>
    </row>
    <row r="3590" spans="1:15">
      <c r="A3590" s="7" t="s">
        <v>3606</v>
      </c>
      <c r="B3590" s="7" t="s">
        <v>12</v>
      </c>
      <c r="C3590" s="7" t="s">
        <v>11</v>
      </c>
      <c r="D3590" s="7" t="s">
        <v>12</v>
      </c>
      <c r="E3590" s="7" t="s">
        <v>23</v>
      </c>
      <c r="F3590" s="7">
        <v>9</v>
      </c>
      <c r="G3590" s="7">
        <v>69.05</v>
      </c>
      <c r="H3590" s="7">
        <v>653.95000000000005</v>
      </c>
      <c r="I3590" s="7" t="s">
        <v>10</v>
      </c>
      <c r="J3590" s="7" t="str">
        <f>_xlfn.XLOOKUP(A3590,'customer data'!A:A,'customer data'!B:B)</f>
        <v>Male</v>
      </c>
      <c r="K3590" s="7" t="str">
        <f>_xlfn.XLOOKUP(A3590,'customer data'!A:A,'customer data'!C:C)</f>
        <v>Yes</v>
      </c>
      <c r="L3590" s="7" t="str">
        <f ca="1">_xlfn.XLOOKUP(A3590,'customer data'!A:A,'customer data'!G:G)</f>
        <v>Young</v>
      </c>
      <c r="M3590" s="7" t="str">
        <f>_xlfn.XLOOKUP(A3590,'Internet data '!A:A,'Internet data '!F:F)</f>
        <v>No</v>
      </c>
      <c r="N3590" s="7" t="str">
        <f>_xlfn.XLOOKUP(A3590,'Internet data '!A:A,'Internet data '!I:I)</f>
        <v>DSL</v>
      </c>
      <c r="O3590" s="7">
        <f>_xlfn.XLOOKUP(A3590,'Internet data '!A:A,'Internet data '!J:J)</f>
        <v>4</v>
      </c>
    </row>
    <row r="3591" spans="1:15">
      <c r="A3591" s="7" t="s">
        <v>3607</v>
      </c>
      <c r="B3591" s="7" t="s">
        <v>12</v>
      </c>
      <c r="C3591" s="7" t="s">
        <v>11</v>
      </c>
      <c r="D3591" s="7" t="s">
        <v>10</v>
      </c>
      <c r="E3591" s="7" t="s">
        <v>19</v>
      </c>
      <c r="F3591" s="7">
        <v>31</v>
      </c>
      <c r="G3591" s="7">
        <v>59.7</v>
      </c>
      <c r="H3591" s="7">
        <v>1825.5</v>
      </c>
      <c r="I3591" s="7" t="s">
        <v>10</v>
      </c>
      <c r="J3591" s="7" t="str">
        <f>_xlfn.XLOOKUP(A3591,'customer data'!A:A,'customer data'!B:B)</f>
        <v>Male</v>
      </c>
      <c r="K3591" s="7" t="str">
        <f>_xlfn.XLOOKUP(A3591,'customer data'!A:A,'customer data'!C:C)</f>
        <v>Yes</v>
      </c>
      <c r="L3591" s="7" t="str">
        <f ca="1">_xlfn.XLOOKUP(A3591,'customer data'!A:A,'customer data'!G:G)</f>
        <v>Adult</v>
      </c>
      <c r="M3591" s="7" t="str">
        <f>_xlfn.XLOOKUP(A3591,'Internet data '!A:A,'Internet data '!F:F)</f>
        <v>No</v>
      </c>
      <c r="N3591" s="7" t="str">
        <f>_xlfn.XLOOKUP(A3591,'Internet data '!A:A,'Internet data '!I:I)</f>
        <v>DSL</v>
      </c>
      <c r="O3591" s="7">
        <f>_xlfn.XLOOKUP(A3591,'Internet data '!A:A,'Internet data '!J:J)</f>
        <v>2</v>
      </c>
    </row>
    <row r="3592" spans="1:15">
      <c r="A3592" s="7" t="s">
        <v>3608</v>
      </c>
      <c r="B3592" s="7" t="s">
        <v>12</v>
      </c>
      <c r="C3592" s="7" t="s">
        <v>15</v>
      </c>
      <c r="D3592" s="7" t="s">
        <v>12</v>
      </c>
      <c r="E3592" s="7" t="s">
        <v>19</v>
      </c>
      <c r="F3592" s="7">
        <v>50</v>
      </c>
      <c r="G3592" s="7">
        <v>19.850000000000001</v>
      </c>
      <c r="H3592" s="7">
        <v>943.1</v>
      </c>
      <c r="I3592" s="7" t="s">
        <v>10</v>
      </c>
      <c r="J3592" s="7" t="str">
        <f>_xlfn.XLOOKUP(A3592,'customer data'!A:A,'customer data'!B:B)</f>
        <v>Female</v>
      </c>
      <c r="K3592" s="7" t="str">
        <f>_xlfn.XLOOKUP(A3592,'customer data'!A:A,'customer data'!C:C)</f>
        <v>Yes</v>
      </c>
      <c r="L3592" s="7" t="str">
        <f ca="1">_xlfn.XLOOKUP(A3592,'customer data'!A:A,'customer data'!G:G)</f>
        <v>Young</v>
      </c>
      <c r="M3592" s="7" t="str">
        <f>_xlfn.XLOOKUP(A3592,'Internet data '!A:A,'Internet data '!F:F)</f>
        <v>No</v>
      </c>
      <c r="N3592" s="7" t="str">
        <f>_xlfn.XLOOKUP(A3592,'Internet data '!A:A,'Internet data '!I:I)</f>
        <v>No</v>
      </c>
      <c r="O3592" s="7">
        <f>_xlfn.XLOOKUP(A3592,'Internet data '!A:A,'Internet data '!J:J)</f>
        <v>0</v>
      </c>
    </row>
    <row r="3593" spans="1:15">
      <c r="A3593" s="7" t="s">
        <v>3609</v>
      </c>
      <c r="B3593" s="7" t="s">
        <v>12</v>
      </c>
      <c r="C3593" s="7" t="s">
        <v>11</v>
      </c>
      <c r="D3593" s="7" t="s">
        <v>12</v>
      </c>
      <c r="E3593" s="7" t="s">
        <v>13</v>
      </c>
      <c r="F3593" s="7">
        <v>2</v>
      </c>
      <c r="G3593" s="7">
        <v>86.25</v>
      </c>
      <c r="H3593" s="7">
        <v>181.65</v>
      </c>
      <c r="I3593" s="7" t="s">
        <v>12</v>
      </c>
      <c r="J3593" s="7" t="str">
        <f>_xlfn.XLOOKUP(A3593,'customer data'!A:A,'customer data'!B:B)</f>
        <v>Female</v>
      </c>
      <c r="K3593" s="7" t="str">
        <f>_xlfn.XLOOKUP(A3593,'customer data'!A:A,'customer data'!C:C)</f>
        <v>No</v>
      </c>
      <c r="L3593" s="7" t="str">
        <f ca="1">_xlfn.XLOOKUP(A3593,'customer data'!A:A,'customer data'!G:G)</f>
        <v>Adult</v>
      </c>
      <c r="M3593" s="7" t="str">
        <f>_xlfn.XLOOKUP(A3593,'Internet data '!A:A,'Internet data '!F:F)</f>
        <v>Yes</v>
      </c>
      <c r="N3593" s="7" t="str">
        <f>_xlfn.XLOOKUP(A3593,'Internet data '!A:A,'Internet data '!I:I)</f>
        <v>Fiber optic</v>
      </c>
      <c r="O3593" s="7">
        <f>_xlfn.XLOOKUP(A3593,'Internet data '!A:A,'Internet data '!J:J)</f>
        <v>3</v>
      </c>
    </row>
    <row r="3594" spans="1:15">
      <c r="A3594" s="7" t="s">
        <v>3610</v>
      </c>
      <c r="B3594" s="7" t="s">
        <v>12</v>
      </c>
      <c r="C3594" s="7" t="s">
        <v>11</v>
      </c>
      <c r="D3594" s="7" t="s">
        <v>12</v>
      </c>
      <c r="E3594" s="7" t="s">
        <v>13</v>
      </c>
      <c r="F3594" s="7">
        <v>1</v>
      </c>
      <c r="G3594" s="7">
        <v>45.65</v>
      </c>
      <c r="H3594" s="7">
        <v>45.65</v>
      </c>
      <c r="I3594" s="7" t="s">
        <v>12</v>
      </c>
      <c r="J3594" s="7" t="str">
        <f>_xlfn.XLOOKUP(A3594,'customer data'!A:A,'customer data'!B:B)</f>
        <v>Female</v>
      </c>
      <c r="K3594" s="7" t="str">
        <f>_xlfn.XLOOKUP(A3594,'customer data'!A:A,'customer data'!C:C)</f>
        <v>No</v>
      </c>
      <c r="L3594" s="7" t="str">
        <f ca="1">_xlfn.XLOOKUP(A3594,'customer data'!A:A,'customer data'!G:G)</f>
        <v>Young</v>
      </c>
      <c r="M3594" s="7" t="str">
        <f>_xlfn.XLOOKUP(A3594,'Internet data '!A:A,'Internet data '!F:F)</f>
        <v>No</v>
      </c>
      <c r="N3594" s="7" t="str">
        <f>_xlfn.XLOOKUP(A3594,'Internet data '!A:A,'Internet data '!I:I)</f>
        <v>DSL</v>
      </c>
      <c r="O3594" s="7">
        <f>_xlfn.XLOOKUP(A3594,'Internet data '!A:A,'Internet data '!J:J)</f>
        <v>0</v>
      </c>
    </row>
    <row r="3595" spans="1:15">
      <c r="A3595" s="7" t="s">
        <v>3611</v>
      </c>
      <c r="B3595" s="7" t="s">
        <v>12</v>
      </c>
      <c r="C3595" s="7" t="s">
        <v>11</v>
      </c>
      <c r="D3595" s="7" t="s">
        <v>12</v>
      </c>
      <c r="E3595" s="7" t="s">
        <v>16</v>
      </c>
      <c r="F3595" s="7">
        <v>8</v>
      </c>
      <c r="G3595" s="7">
        <v>70.099999999999994</v>
      </c>
      <c r="H3595" s="7">
        <v>551.35</v>
      </c>
      <c r="I3595" s="7" t="s">
        <v>12</v>
      </c>
      <c r="J3595" s="7" t="str">
        <f>_xlfn.XLOOKUP(A3595,'customer data'!A:A,'customer data'!B:B)</f>
        <v>Male</v>
      </c>
      <c r="K3595" s="7" t="str">
        <f>_xlfn.XLOOKUP(A3595,'customer data'!A:A,'customer data'!C:C)</f>
        <v>No</v>
      </c>
      <c r="L3595" s="7" t="str">
        <f ca="1">_xlfn.XLOOKUP(A3595,'customer data'!A:A,'customer data'!G:G)</f>
        <v>Adult</v>
      </c>
      <c r="M3595" s="7" t="str">
        <f>_xlfn.XLOOKUP(A3595,'Internet data '!A:A,'Internet data '!F:F)</f>
        <v>No</v>
      </c>
      <c r="N3595" s="7" t="str">
        <f>_xlfn.XLOOKUP(A3595,'Internet data '!A:A,'Internet data '!I:I)</f>
        <v>Fiber optic</v>
      </c>
      <c r="O3595" s="7">
        <f>_xlfn.XLOOKUP(A3595,'Internet data '!A:A,'Internet data '!J:J)</f>
        <v>0</v>
      </c>
    </row>
    <row r="3596" spans="1:15">
      <c r="A3596" s="7" t="s">
        <v>3612</v>
      </c>
      <c r="B3596" s="7" t="s">
        <v>10</v>
      </c>
      <c r="C3596" s="7" t="s">
        <v>11</v>
      </c>
      <c r="D3596" s="7" t="s">
        <v>10</v>
      </c>
      <c r="E3596" s="7" t="s">
        <v>13</v>
      </c>
      <c r="F3596" s="7">
        <v>9</v>
      </c>
      <c r="G3596" s="7">
        <v>40.75</v>
      </c>
      <c r="H3596" s="7">
        <v>359.4</v>
      </c>
      <c r="I3596" s="7" t="s">
        <v>10</v>
      </c>
      <c r="J3596" s="7" t="str">
        <f>_xlfn.XLOOKUP(A3596,'customer data'!A:A,'customer data'!B:B)</f>
        <v>Female</v>
      </c>
      <c r="K3596" s="7" t="str">
        <f>_xlfn.XLOOKUP(A3596,'customer data'!A:A,'customer data'!C:C)</f>
        <v>No</v>
      </c>
      <c r="L3596" s="7" t="str">
        <f ca="1">_xlfn.XLOOKUP(A3596,'customer data'!A:A,'customer data'!G:G)</f>
        <v>Young</v>
      </c>
      <c r="M3596" s="7" t="str">
        <f>_xlfn.XLOOKUP(A3596,'Internet data '!A:A,'Internet data '!F:F)</f>
        <v>No</v>
      </c>
      <c r="N3596" s="7" t="str">
        <f>_xlfn.XLOOKUP(A3596,'Internet data '!A:A,'Internet data '!I:I)</f>
        <v>DSL</v>
      </c>
      <c r="O3596" s="7">
        <f>_xlfn.XLOOKUP(A3596,'Internet data '!A:A,'Internet data '!J:J)</f>
        <v>2</v>
      </c>
    </row>
    <row r="3597" spans="1:15">
      <c r="A3597" s="7" t="s">
        <v>3613</v>
      </c>
      <c r="B3597" s="7" t="s">
        <v>12</v>
      </c>
      <c r="C3597" s="7" t="s">
        <v>11</v>
      </c>
      <c r="D3597" s="7" t="s">
        <v>12</v>
      </c>
      <c r="E3597" s="7" t="s">
        <v>19</v>
      </c>
      <c r="F3597" s="7">
        <v>2</v>
      </c>
      <c r="G3597" s="7">
        <v>70.2</v>
      </c>
      <c r="H3597" s="7">
        <v>115.95</v>
      </c>
      <c r="I3597" s="7" t="s">
        <v>12</v>
      </c>
      <c r="J3597" s="7" t="str">
        <f>_xlfn.XLOOKUP(A3597,'customer data'!A:A,'customer data'!B:B)</f>
        <v>Female</v>
      </c>
      <c r="K3597" s="7" t="str">
        <f>_xlfn.XLOOKUP(A3597,'customer data'!A:A,'customer data'!C:C)</f>
        <v>No</v>
      </c>
      <c r="L3597" s="7" t="str">
        <f ca="1">_xlfn.XLOOKUP(A3597,'customer data'!A:A,'customer data'!G:G)</f>
        <v>Young</v>
      </c>
      <c r="M3597" s="7" t="str">
        <f>_xlfn.XLOOKUP(A3597,'Internet data '!A:A,'Internet data '!F:F)</f>
        <v>No</v>
      </c>
      <c r="N3597" s="7" t="str">
        <f>_xlfn.XLOOKUP(A3597,'Internet data '!A:A,'Internet data '!I:I)</f>
        <v>Fiber optic</v>
      </c>
      <c r="O3597" s="7">
        <f>_xlfn.XLOOKUP(A3597,'Internet data '!A:A,'Internet data '!J:J)</f>
        <v>0</v>
      </c>
    </row>
    <row r="3598" spans="1:15">
      <c r="A3598" s="7" t="s">
        <v>3614</v>
      </c>
      <c r="B3598" s="7" t="s">
        <v>12</v>
      </c>
      <c r="C3598" s="7" t="s">
        <v>11</v>
      </c>
      <c r="D3598" s="7" t="s">
        <v>10</v>
      </c>
      <c r="E3598" s="7" t="s">
        <v>13</v>
      </c>
      <c r="F3598" s="7">
        <v>3</v>
      </c>
      <c r="G3598" s="7">
        <v>55.35</v>
      </c>
      <c r="H3598" s="7">
        <v>165.2</v>
      </c>
      <c r="I3598" s="7" t="s">
        <v>12</v>
      </c>
      <c r="J3598" s="7" t="str">
        <f>_xlfn.XLOOKUP(A3598,'customer data'!A:A,'customer data'!B:B)</f>
        <v>Female</v>
      </c>
      <c r="K3598" s="7" t="str">
        <f>_xlfn.XLOOKUP(A3598,'customer data'!A:A,'customer data'!C:C)</f>
        <v>No</v>
      </c>
      <c r="L3598" s="7" t="str">
        <f ca="1">_xlfn.XLOOKUP(A3598,'customer data'!A:A,'customer data'!G:G)</f>
        <v>Adult</v>
      </c>
      <c r="M3598" s="7" t="str">
        <f>_xlfn.XLOOKUP(A3598,'Internet data '!A:A,'Internet data '!F:F)</f>
        <v>No</v>
      </c>
      <c r="N3598" s="7" t="str">
        <f>_xlfn.XLOOKUP(A3598,'Internet data '!A:A,'Internet data '!I:I)</f>
        <v>DSL</v>
      </c>
      <c r="O3598" s="7">
        <f>_xlfn.XLOOKUP(A3598,'Internet data '!A:A,'Internet data '!J:J)</f>
        <v>2</v>
      </c>
    </row>
    <row r="3599" spans="1:15">
      <c r="A3599" s="7" t="s">
        <v>3615</v>
      </c>
      <c r="B3599" s="7" t="s">
        <v>12</v>
      </c>
      <c r="C3599" s="7" t="s">
        <v>11</v>
      </c>
      <c r="D3599" s="7" t="s">
        <v>12</v>
      </c>
      <c r="E3599" s="7" t="s">
        <v>23</v>
      </c>
      <c r="F3599" s="7">
        <v>25</v>
      </c>
      <c r="G3599" s="7">
        <v>95.7</v>
      </c>
      <c r="H3599" s="7">
        <v>2338.35</v>
      </c>
      <c r="I3599" s="7" t="s">
        <v>10</v>
      </c>
      <c r="J3599" s="7" t="str">
        <f>_xlfn.XLOOKUP(A3599,'customer data'!A:A,'customer data'!B:B)</f>
        <v>Male</v>
      </c>
      <c r="K3599" s="7" t="str">
        <f>_xlfn.XLOOKUP(A3599,'customer data'!A:A,'customer data'!C:C)</f>
        <v>Yes</v>
      </c>
      <c r="L3599" s="7" t="str">
        <f ca="1">_xlfn.XLOOKUP(A3599,'customer data'!A:A,'customer data'!G:G)</f>
        <v>Young</v>
      </c>
      <c r="M3599" s="7" t="str">
        <f>_xlfn.XLOOKUP(A3599,'Internet data '!A:A,'Internet data '!F:F)</f>
        <v>Yes</v>
      </c>
      <c r="N3599" s="7" t="str">
        <f>_xlfn.XLOOKUP(A3599,'Internet data '!A:A,'Internet data '!I:I)</f>
        <v>Fiber optic</v>
      </c>
      <c r="O3599" s="7">
        <f>_xlfn.XLOOKUP(A3599,'Internet data '!A:A,'Internet data '!J:J)</f>
        <v>3</v>
      </c>
    </row>
    <row r="3600" spans="1:15">
      <c r="A3600" s="7" t="s">
        <v>3616</v>
      </c>
      <c r="B3600" s="7" t="s">
        <v>12</v>
      </c>
      <c r="C3600" s="7" t="s">
        <v>11</v>
      </c>
      <c r="D3600" s="7" t="s">
        <v>10</v>
      </c>
      <c r="E3600" s="7" t="s">
        <v>13</v>
      </c>
      <c r="F3600" s="7">
        <v>1</v>
      </c>
      <c r="G3600" s="7">
        <v>46.3</v>
      </c>
      <c r="H3600" s="7">
        <v>46.3</v>
      </c>
      <c r="I3600" s="7" t="s">
        <v>10</v>
      </c>
      <c r="J3600" s="7" t="str">
        <f>_xlfn.XLOOKUP(A3600,'customer data'!A:A,'customer data'!B:B)</f>
        <v>Male</v>
      </c>
      <c r="K3600" s="7" t="str">
        <f>_xlfn.XLOOKUP(A3600,'customer data'!A:A,'customer data'!C:C)</f>
        <v>No</v>
      </c>
      <c r="L3600" s="7" t="str">
        <f ca="1">_xlfn.XLOOKUP(A3600,'customer data'!A:A,'customer data'!G:G)</f>
        <v>Adult</v>
      </c>
      <c r="M3600" s="7" t="str">
        <f>_xlfn.XLOOKUP(A3600,'Internet data '!A:A,'Internet data '!F:F)</f>
        <v>No</v>
      </c>
      <c r="N3600" s="7" t="str">
        <f>_xlfn.XLOOKUP(A3600,'Internet data '!A:A,'Internet data '!I:I)</f>
        <v>DSL</v>
      </c>
      <c r="O3600" s="7">
        <f>_xlfn.XLOOKUP(A3600,'Internet data '!A:A,'Internet data '!J:J)</f>
        <v>0</v>
      </c>
    </row>
    <row r="3601" spans="1:15">
      <c r="A3601" s="7" t="s">
        <v>3617</v>
      </c>
      <c r="B3601" s="7" t="s">
        <v>12</v>
      </c>
      <c r="C3601" s="7" t="s">
        <v>11</v>
      </c>
      <c r="D3601" s="7" t="s">
        <v>10</v>
      </c>
      <c r="E3601" s="7" t="s">
        <v>16</v>
      </c>
      <c r="F3601" s="7">
        <v>45</v>
      </c>
      <c r="G3601" s="7">
        <v>81.3</v>
      </c>
      <c r="H3601" s="7">
        <v>3541.1</v>
      </c>
      <c r="I3601" s="7" t="s">
        <v>10</v>
      </c>
      <c r="J3601" s="7" t="str">
        <f>_xlfn.XLOOKUP(A3601,'customer data'!A:A,'customer data'!B:B)</f>
        <v>Female</v>
      </c>
      <c r="K3601" s="7" t="str">
        <f>_xlfn.XLOOKUP(A3601,'customer data'!A:A,'customer data'!C:C)</f>
        <v>Yes</v>
      </c>
      <c r="L3601" s="7" t="str">
        <f ca="1">_xlfn.XLOOKUP(A3601,'customer data'!A:A,'customer data'!G:G)</f>
        <v>Adult</v>
      </c>
      <c r="M3601" s="7" t="str">
        <f>_xlfn.XLOOKUP(A3601,'Internet data '!A:A,'Internet data '!F:F)</f>
        <v>Yes</v>
      </c>
      <c r="N3601" s="7" t="str">
        <f>_xlfn.XLOOKUP(A3601,'Internet data '!A:A,'Internet data '!I:I)</f>
        <v>DSL</v>
      </c>
      <c r="O3601" s="7">
        <f>_xlfn.XLOOKUP(A3601,'Internet data '!A:A,'Internet data '!J:J)</f>
        <v>6</v>
      </c>
    </row>
    <row r="3602" spans="1:15">
      <c r="A3602" s="7" t="s">
        <v>3618</v>
      </c>
      <c r="B3602" s="7" t="s">
        <v>12</v>
      </c>
      <c r="C3602" s="7" t="s">
        <v>11</v>
      </c>
      <c r="D3602" s="7" t="s">
        <v>12</v>
      </c>
      <c r="E3602" s="7" t="s">
        <v>13</v>
      </c>
      <c r="F3602" s="7">
        <v>51</v>
      </c>
      <c r="G3602" s="7">
        <v>84.2</v>
      </c>
      <c r="H3602" s="7">
        <v>4146.05</v>
      </c>
      <c r="I3602" s="7" t="s">
        <v>12</v>
      </c>
      <c r="J3602" s="7" t="str">
        <f>_xlfn.XLOOKUP(A3602,'customer data'!A:A,'customer data'!B:B)</f>
        <v>Male</v>
      </c>
      <c r="K3602" s="7" t="str">
        <f>_xlfn.XLOOKUP(A3602,'customer data'!A:A,'customer data'!C:C)</f>
        <v>Yes</v>
      </c>
      <c r="L3602" s="7" t="str">
        <f ca="1">_xlfn.XLOOKUP(A3602,'customer data'!A:A,'customer data'!G:G)</f>
        <v>Young</v>
      </c>
      <c r="M3602" s="7" t="str">
        <f>_xlfn.XLOOKUP(A3602,'Internet data '!A:A,'Internet data '!F:F)</f>
        <v>No</v>
      </c>
      <c r="N3602" s="7" t="str">
        <f>_xlfn.XLOOKUP(A3602,'Internet data '!A:A,'Internet data '!I:I)</f>
        <v>Fiber optic</v>
      </c>
      <c r="O3602" s="7">
        <f>_xlfn.XLOOKUP(A3602,'Internet data '!A:A,'Internet data '!J:J)</f>
        <v>3</v>
      </c>
    </row>
    <row r="3603" spans="1:15">
      <c r="A3603" s="7" t="s">
        <v>3619</v>
      </c>
      <c r="B3603" s="7" t="s">
        <v>12</v>
      </c>
      <c r="C3603" s="7" t="s">
        <v>11</v>
      </c>
      <c r="D3603" s="7" t="s">
        <v>10</v>
      </c>
      <c r="E3603" s="7" t="s">
        <v>23</v>
      </c>
      <c r="F3603" s="7">
        <v>55</v>
      </c>
      <c r="G3603" s="7">
        <v>20</v>
      </c>
      <c r="H3603" s="7">
        <v>1087.25</v>
      </c>
      <c r="I3603" s="7" t="s">
        <v>10</v>
      </c>
      <c r="J3603" s="7" t="str">
        <f>_xlfn.XLOOKUP(A3603,'customer data'!A:A,'customer data'!B:B)</f>
        <v>Female</v>
      </c>
      <c r="K3603" s="7" t="str">
        <f>_xlfn.XLOOKUP(A3603,'customer data'!A:A,'customer data'!C:C)</f>
        <v>Yes</v>
      </c>
      <c r="L3603" s="7" t="str">
        <f ca="1">_xlfn.XLOOKUP(A3603,'customer data'!A:A,'customer data'!G:G)</f>
        <v>Adult</v>
      </c>
      <c r="M3603" s="7" t="str">
        <f>_xlfn.XLOOKUP(A3603,'Internet data '!A:A,'Internet data '!F:F)</f>
        <v>No</v>
      </c>
      <c r="N3603" s="7" t="str">
        <f>_xlfn.XLOOKUP(A3603,'Internet data '!A:A,'Internet data '!I:I)</f>
        <v>No</v>
      </c>
      <c r="O3603" s="7">
        <f>_xlfn.XLOOKUP(A3603,'Internet data '!A:A,'Internet data '!J:J)</f>
        <v>0</v>
      </c>
    </row>
    <row r="3604" spans="1:15">
      <c r="A3604" s="7" t="s">
        <v>3620</v>
      </c>
      <c r="B3604" s="7" t="s">
        <v>12</v>
      </c>
      <c r="C3604" s="7" t="s">
        <v>11</v>
      </c>
      <c r="D3604" s="7" t="s">
        <v>12</v>
      </c>
      <c r="E3604" s="7" t="s">
        <v>19</v>
      </c>
      <c r="F3604" s="7">
        <v>38</v>
      </c>
      <c r="G3604" s="7">
        <v>66.150000000000006</v>
      </c>
      <c r="H3604" s="7">
        <v>2522.4</v>
      </c>
      <c r="I3604" s="7" t="s">
        <v>10</v>
      </c>
      <c r="J3604" s="7" t="str">
        <f>_xlfn.XLOOKUP(A3604,'customer data'!A:A,'customer data'!B:B)</f>
        <v>Female</v>
      </c>
      <c r="K3604" s="7" t="str">
        <f>_xlfn.XLOOKUP(A3604,'customer data'!A:A,'customer data'!C:C)</f>
        <v>No</v>
      </c>
      <c r="L3604" s="7" t="str">
        <f ca="1">_xlfn.XLOOKUP(A3604,'customer data'!A:A,'customer data'!G:G)</f>
        <v>Adult</v>
      </c>
      <c r="M3604" s="7" t="str">
        <f>_xlfn.XLOOKUP(A3604,'Internet data '!A:A,'Internet data '!F:F)</f>
        <v>No</v>
      </c>
      <c r="N3604" s="7" t="str">
        <f>_xlfn.XLOOKUP(A3604,'Internet data '!A:A,'Internet data '!I:I)</f>
        <v>DSL</v>
      </c>
      <c r="O3604" s="7">
        <f>_xlfn.XLOOKUP(A3604,'Internet data '!A:A,'Internet data '!J:J)</f>
        <v>4</v>
      </c>
    </row>
    <row r="3605" spans="1:15">
      <c r="A3605" s="7" t="s">
        <v>3621</v>
      </c>
      <c r="B3605" s="7" t="s">
        <v>12</v>
      </c>
      <c r="C3605" s="7" t="s">
        <v>11</v>
      </c>
      <c r="D3605" s="7" t="s">
        <v>10</v>
      </c>
      <c r="E3605" s="7" t="s">
        <v>16</v>
      </c>
      <c r="F3605" s="7">
        <v>2</v>
      </c>
      <c r="G3605" s="7">
        <v>45.85</v>
      </c>
      <c r="H3605" s="7">
        <v>81</v>
      </c>
      <c r="I3605" s="7" t="s">
        <v>12</v>
      </c>
      <c r="J3605" s="7" t="str">
        <f>_xlfn.XLOOKUP(A3605,'customer data'!A:A,'customer data'!B:B)</f>
        <v>Male</v>
      </c>
      <c r="K3605" s="7" t="str">
        <f>_xlfn.XLOOKUP(A3605,'customer data'!A:A,'customer data'!C:C)</f>
        <v>No</v>
      </c>
      <c r="L3605" s="7" t="str">
        <f ca="1">_xlfn.XLOOKUP(A3605,'customer data'!A:A,'customer data'!G:G)</f>
        <v>Adult</v>
      </c>
      <c r="M3605" s="7" t="str">
        <f>_xlfn.XLOOKUP(A3605,'Internet data '!A:A,'Internet data '!F:F)</f>
        <v>No</v>
      </c>
      <c r="N3605" s="7" t="str">
        <f>_xlfn.XLOOKUP(A3605,'Internet data '!A:A,'Internet data '!I:I)</f>
        <v>DSL</v>
      </c>
      <c r="O3605" s="7">
        <f>_xlfn.XLOOKUP(A3605,'Internet data '!A:A,'Internet data '!J:J)</f>
        <v>0</v>
      </c>
    </row>
    <row r="3606" spans="1:15">
      <c r="A3606" s="7" t="s">
        <v>3622</v>
      </c>
      <c r="B3606" s="7" t="s">
        <v>12</v>
      </c>
      <c r="C3606" s="7" t="s">
        <v>11</v>
      </c>
      <c r="D3606" s="7" t="s">
        <v>10</v>
      </c>
      <c r="E3606" s="7" t="s">
        <v>13</v>
      </c>
      <c r="F3606" s="7">
        <v>38</v>
      </c>
      <c r="G3606" s="7">
        <v>19.600000000000001</v>
      </c>
      <c r="H3606" s="7">
        <v>717.3</v>
      </c>
      <c r="I3606" s="7" t="s">
        <v>10</v>
      </c>
      <c r="J3606" s="7" t="str">
        <f>_xlfn.XLOOKUP(A3606,'customer data'!A:A,'customer data'!B:B)</f>
        <v>Male</v>
      </c>
      <c r="K3606" s="7" t="str">
        <f>_xlfn.XLOOKUP(A3606,'customer data'!A:A,'customer data'!C:C)</f>
        <v>Yes</v>
      </c>
      <c r="L3606" s="7" t="str">
        <f ca="1">_xlfn.XLOOKUP(A3606,'customer data'!A:A,'customer data'!G:G)</f>
        <v>Adult</v>
      </c>
      <c r="M3606" s="7" t="str">
        <f>_xlfn.XLOOKUP(A3606,'Internet data '!A:A,'Internet data '!F:F)</f>
        <v>No</v>
      </c>
      <c r="N3606" s="7" t="str">
        <f>_xlfn.XLOOKUP(A3606,'Internet data '!A:A,'Internet data '!I:I)</f>
        <v>No</v>
      </c>
      <c r="O3606" s="7">
        <f>_xlfn.XLOOKUP(A3606,'Internet data '!A:A,'Internet data '!J:J)</f>
        <v>0</v>
      </c>
    </row>
    <row r="3607" spans="1:15">
      <c r="A3607" s="7" t="s">
        <v>3623</v>
      </c>
      <c r="B3607" s="7" t="s">
        <v>12</v>
      </c>
      <c r="C3607" s="7" t="s">
        <v>11</v>
      </c>
      <c r="D3607" s="7" t="s">
        <v>12</v>
      </c>
      <c r="E3607" s="7" t="s">
        <v>13</v>
      </c>
      <c r="F3607" s="7">
        <v>34</v>
      </c>
      <c r="G3607" s="7">
        <v>49.8</v>
      </c>
      <c r="H3607" s="7">
        <v>1734.2</v>
      </c>
      <c r="I3607" s="7" t="s">
        <v>10</v>
      </c>
      <c r="J3607" s="7" t="str">
        <f>_xlfn.XLOOKUP(A3607,'customer data'!A:A,'customer data'!B:B)</f>
        <v>Male</v>
      </c>
      <c r="K3607" s="7" t="str">
        <f>_xlfn.XLOOKUP(A3607,'customer data'!A:A,'customer data'!C:C)</f>
        <v>No</v>
      </c>
      <c r="L3607" s="7" t="str">
        <f ca="1">_xlfn.XLOOKUP(A3607,'customer data'!A:A,'customer data'!G:G)</f>
        <v>Adult</v>
      </c>
      <c r="M3607" s="7" t="str">
        <f>_xlfn.XLOOKUP(A3607,'Internet data '!A:A,'Internet data '!F:F)</f>
        <v>No</v>
      </c>
      <c r="N3607" s="7" t="str">
        <f>_xlfn.XLOOKUP(A3607,'Internet data '!A:A,'Internet data '!I:I)</f>
        <v>DSL</v>
      </c>
      <c r="O3607" s="7">
        <f>_xlfn.XLOOKUP(A3607,'Internet data '!A:A,'Internet data '!J:J)</f>
        <v>1</v>
      </c>
    </row>
    <row r="3608" spans="1:15">
      <c r="A3608" s="7" t="s">
        <v>3624</v>
      </c>
      <c r="B3608" s="7" t="s">
        <v>12</v>
      </c>
      <c r="C3608" s="7" t="s">
        <v>15</v>
      </c>
      <c r="D3608" s="7" t="s">
        <v>12</v>
      </c>
      <c r="E3608" s="7" t="s">
        <v>13</v>
      </c>
      <c r="F3608" s="7">
        <v>70</v>
      </c>
      <c r="G3608" s="7">
        <v>101.75</v>
      </c>
      <c r="H3608" s="7">
        <v>7069.3</v>
      </c>
      <c r="I3608" s="7" t="s">
        <v>10</v>
      </c>
      <c r="J3608" s="7" t="str">
        <f>_xlfn.XLOOKUP(A3608,'customer data'!A:A,'customer data'!B:B)</f>
        <v>Female</v>
      </c>
      <c r="K3608" s="7" t="str">
        <f>_xlfn.XLOOKUP(A3608,'customer data'!A:A,'customer data'!C:C)</f>
        <v>Yes</v>
      </c>
      <c r="L3608" s="7" t="str">
        <f ca="1">_xlfn.XLOOKUP(A3608,'customer data'!A:A,'customer data'!G:G)</f>
        <v>Adult</v>
      </c>
      <c r="M3608" s="7" t="str">
        <f>_xlfn.XLOOKUP(A3608,'Internet data '!A:A,'Internet data '!F:F)</f>
        <v>No</v>
      </c>
      <c r="N3608" s="7" t="str">
        <f>_xlfn.XLOOKUP(A3608,'Internet data '!A:A,'Internet data '!I:I)</f>
        <v>Fiber optic</v>
      </c>
      <c r="O3608" s="7">
        <f>_xlfn.XLOOKUP(A3608,'Internet data '!A:A,'Internet data '!J:J)</f>
        <v>4</v>
      </c>
    </row>
    <row r="3609" spans="1:15">
      <c r="A3609" s="7" t="s">
        <v>3625</v>
      </c>
      <c r="B3609" s="7" t="s">
        <v>12</v>
      </c>
      <c r="C3609" s="7" t="s">
        <v>15</v>
      </c>
      <c r="D3609" s="7" t="s">
        <v>10</v>
      </c>
      <c r="E3609" s="7" t="s">
        <v>16</v>
      </c>
      <c r="F3609" s="7">
        <v>13</v>
      </c>
      <c r="G3609" s="7">
        <v>55.15</v>
      </c>
      <c r="H3609" s="7">
        <v>742.9</v>
      </c>
      <c r="I3609" s="7" t="s">
        <v>10</v>
      </c>
      <c r="J3609" s="7" t="str">
        <f>_xlfn.XLOOKUP(A3609,'customer data'!A:A,'customer data'!B:B)</f>
        <v>Female</v>
      </c>
      <c r="K3609" s="7" t="str">
        <f>_xlfn.XLOOKUP(A3609,'customer data'!A:A,'customer data'!C:C)</f>
        <v>No</v>
      </c>
      <c r="L3609" s="7" t="str">
        <f ca="1">_xlfn.XLOOKUP(A3609,'customer data'!A:A,'customer data'!G:G)</f>
        <v>Adult</v>
      </c>
      <c r="M3609" s="7" t="str">
        <f>_xlfn.XLOOKUP(A3609,'Internet data '!A:A,'Internet data '!F:F)</f>
        <v>Yes</v>
      </c>
      <c r="N3609" s="7" t="str">
        <f>_xlfn.XLOOKUP(A3609,'Internet data '!A:A,'Internet data '!I:I)</f>
        <v>DSL</v>
      </c>
      <c r="O3609" s="7">
        <f>_xlfn.XLOOKUP(A3609,'Internet data '!A:A,'Internet data '!J:J)</f>
        <v>2</v>
      </c>
    </row>
    <row r="3610" spans="1:15">
      <c r="A3610" s="7" t="s">
        <v>3626</v>
      </c>
      <c r="B3610" s="7" t="s">
        <v>12</v>
      </c>
      <c r="C3610" s="7" t="s">
        <v>11</v>
      </c>
      <c r="D3610" s="7" t="s">
        <v>10</v>
      </c>
      <c r="E3610" s="7" t="s">
        <v>13</v>
      </c>
      <c r="F3610" s="7">
        <v>39</v>
      </c>
      <c r="G3610" s="7">
        <v>75.25</v>
      </c>
      <c r="H3610" s="7">
        <v>3017.65</v>
      </c>
      <c r="I3610" s="7" t="s">
        <v>12</v>
      </c>
      <c r="J3610" s="7" t="str">
        <f>_xlfn.XLOOKUP(A3610,'customer data'!A:A,'customer data'!B:B)</f>
        <v>Male</v>
      </c>
      <c r="K3610" s="7" t="str">
        <f>_xlfn.XLOOKUP(A3610,'customer data'!A:A,'customer data'!C:C)</f>
        <v>No</v>
      </c>
      <c r="L3610" s="7" t="str">
        <f ca="1">_xlfn.XLOOKUP(A3610,'customer data'!A:A,'customer data'!G:G)</f>
        <v>Adult</v>
      </c>
      <c r="M3610" s="7" t="str">
        <f>_xlfn.XLOOKUP(A3610,'Internet data '!A:A,'Internet data '!F:F)</f>
        <v>No</v>
      </c>
      <c r="N3610" s="7" t="str">
        <f>_xlfn.XLOOKUP(A3610,'Internet data '!A:A,'Internet data '!I:I)</f>
        <v>Fiber optic</v>
      </c>
      <c r="O3610" s="7">
        <f>_xlfn.XLOOKUP(A3610,'Internet data '!A:A,'Internet data '!J:J)</f>
        <v>1</v>
      </c>
    </row>
    <row r="3611" spans="1:15">
      <c r="A3611" s="7" t="s">
        <v>3627</v>
      </c>
      <c r="B3611" s="7" t="s">
        <v>12</v>
      </c>
      <c r="C3611" s="7" t="s">
        <v>15</v>
      </c>
      <c r="D3611" s="7" t="s">
        <v>12</v>
      </c>
      <c r="E3611" s="7" t="s">
        <v>13</v>
      </c>
      <c r="F3611" s="7">
        <v>61</v>
      </c>
      <c r="G3611" s="7">
        <v>103.95</v>
      </c>
      <c r="H3611" s="7">
        <v>6423</v>
      </c>
      <c r="I3611" s="7" t="s">
        <v>10</v>
      </c>
      <c r="J3611" s="7" t="str">
        <f>_xlfn.XLOOKUP(A3611,'customer data'!A:A,'customer data'!B:B)</f>
        <v>Female</v>
      </c>
      <c r="K3611" s="7" t="str">
        <f>_xlfn.XLOOKUP(A3611,'customer data'!A:A,'customer data'!C:C)</f>
        <v>No</v>
      </c>
      <c r="L3611" s="7" t="str">
        <f ca="1">_xlfn.XLOOKUP(A3611,'customer data'!A:A,'customer data'!G:G)</f>
        <v>Adult</v>
      </c>
      <c r="M3611" s="7" t="str">
        <f>_xlfn.XLOOKUP(A3611,'Internet data '!A:A,'Internet data '!F:F)</f>
        <v>No</v>
      </c>
      <c r="N3611" s="7" t="str">
        <f>_xlfn.XLOOKUP(A3611,'Internet data '!A:A,'Internet data '!I:I)</f>
        <v>Fiber optic</v>
      </c>
      <c r="O3611" s="7">
        <f>_xlfn.XLOOKUP(A3611,'Internet data '!A:A,'Internet data '!J:J)</f>
        <v>5</v>
      </c>
    </row>
    <row r="3612" spans="1:15">
      <c r="A3612" s="7" t="s">
        <v>3628</v>
      </c>
      <c r="B3612" s="7" t="s">
        <v>12</v>
      </c>
      <c r="C3612" s="7" t="s">
        <v>11</v>
      </c>
      <c r="D3612" s="7" t="s">
        <v>12</v>
      </c>
      <c r="E3612" s="7" t="s">
        <v>19</v>
      </c>
      <c r="F3612" s="7">
        <v>12</v>
      </c>
      <c r="G3612" s="7">
        <v>100.15</v>
      </c>
      <c r="H3612" s="7">
        <v>1164.3</v>
      </c>
      <c r="I3612" s="7" t="s">
        <v>12</v>
      </c>
      <c r="J3612" s="7" t="str">
        <f>_xlfn.XLOOKUP(A3612,'customer data'!A:A,'customer data'!B:B)</f>
        <v>Female</v>
      </c>
      <c r="K3612" s="7" t="str">
        <f>_xlfn.XLOOKUP(A3612,'customer data'!A:A,'customer data'!C:C)</f>
        <v>No</v>
      </c>
      <c r="L3612" s="7" t="str">
        <f ca="1">_xlfn.XLOOKUP(A3612,'customer data'!A:A,'customer data'!G:G)</f>
        <v>Adult</v>
      </c>
      <c r="M3612" s="7" t="str">
        <f>_xlfn.XLOOKUP(A3612,'Internet data '!A:A,'Internet data '!F:F)</f>
        <v>No</v>
      </c>
      <c r="N3612" s="7" t="str">
        <f>_xlfn.XLOOKUP(A3612,'Internet data '!A:A,'Internet data '!I:I)</f>
        <v>Fiber optic</v>
      </c>
      <c r="O3612" s="7">
        <f>_xlfn.XLOOKUP(A3612,'Internet data '!A:A,'Internet data '!J:J)</f>
        <v>4</v>
      </c>
    </row>
    <row r="3613" spans="1:15">
      <c r="A3613" s="7" t="s">
        <v>3629</v>
      </c>
      <c r="B3613" s="7" t="s">
        <v>12</v>
      </c>
      <c r="C3613" s="7" t="s">
        <v>29</v>
      </c>
      <c r="D3613" s="7" t="s">
        <v>12</v>
      </c>
      <c r="E3613" s="7" t="s">
        <v>23</v>
      </c>
      <c r="F3613" s="7">
        <v>41</v>
      </c>
      <c r="G3613" s="7">
        <v>99.65</v>
      </c>
      <c r="H3613" s="7">
        <v>4220.3500000000004</v>
      </c>
      <c r="I3613" s="7" t="s">
        <v>10</v>
      </c>
      <c r="J3613" s="7" t="str">
        <f>_xlfn.XLOOKUP(A3613,'customer data'!A:A,'customer data'!B:B)</f>
        <v>Male</v>
      </c>
      <c r="K3613" s="7" t="str">
        <f>_xlfn.XLOOKUP(A3613,'customer data'!A:A,'customer data'!C:C)</f>
        <v>No</v>
      </c>
      <c r="L3613" s="7" t="str">
        <f ca="1">_xlfn.XLOOKUP(A3613,'customer data'!A:A,'customer data'!G:G)</f>
        <v>Adult</v>
      </c>
      <c r="M3613" s="7" t="str">
        <f>_xlfn.XLOOKUP(A3613,'Internet data '!A:A,'Internet data '!F:F)</f>
        <v>Yes</v>
      </c>
      <c r="N3613" s="7" t="str">
        <f>_xlfn.XLOOKUP(A3613,'Internet data '!A:A,'Internet data '!I:I)</f>
        <v>Fiber optic</v>
      </c>
      <c r="O3613" s="7">
        <f>_xlfn.XLOOKUP(A3613,'Internet data '!A:A,'Internet data '!J:J)</f>
        <v>4</v>
      </c>
    </row>
    <row r="3614" spans="1:15">
      <c r="A3614" s="7" t="s">
        <v>3630</v>
      </c>
      <c r="B3614" s="7" t="s">
        <v>12</v>
      </c>
      <c r="C3614" s="7" t="s">
        <v>11</v>
      </c>
      <c r="D3614" s="7" t="s">
        <v>12</v>
      </c>
      <c r="E3614" s="7" t="s">
        <v>13</v>
      </c>
      <c r="F3614" s="7">
        <v>21</v>
      </c>
      <c r="G3614" s="7">
        <v>73.7</v>
      </c>
      <c r="H3614" s="7">
        <v>1558.7</v>
      </c>
      <c r="I3614" s="7" t="s">
        <v>10</v>
      </c>
      <c r="J3614" s="7" t="str">
        <f>_xlfn.XLOOKUP(A3614,'customer data'!A:A,'customer data'!B:B)</f>
        <v>Male</v>
      </c>
      <c r="K3614" s="7" t="str">
        <f>_xlfn.XLOOKUP(A3614,'customer data'!A:A,'customer data'!C:C)</f>
        <v>No</v>
      </c>
      <c r="L3614" s="7" t="str">
        <f ca="1">_xlfn.XLOOKUP(A3614,'customer data'!A:A,'customer data'!G:G)</f>
        <v>Young</v>
      </c>
      <c r="M3614" s="7" t="str">
        <f>_xlfn.XLOOKUP(A3614,'Internet data '!A:A,'Internet data '!F:F)</f>
        <v>No</v>
      </c>
      <c r="N3614" s="7" t="str">
        <f>_xlfn.XLOOKUP(A3614,'Internet data '!A:A,'Internet data '!I:I)</f>
        <v>Fiber optic</v>
      </c>
      <c r="O3614" s="7">
        <f>_xlfn.XLOOKUP(A3614,'Internet data '!A:A,'Internet data '!J:J)</f>
        <v>1</v>
      </c>
    </row>
    <row r="3615" spans="1:15">
      <c r="A3615" s="7" t="s">
        <v>3631</v>
      </c>
      <c r="B3615" s="7" t="s">
        <v>10</v>
      </c>
      <c r="C3615" s="7" t="s">
        <v>15</v>
      </c>
      <c r="D3615" s="7" t="s">
        <v>12</v>
      </c>
      <c r="E3615" s="7" t="s">
        <v>19</v>
      </c>
      <c r="F3615" s="7">
        <v>55</v>
      </c>
      <c r="G3615" s="7">
        <v>50.05</v>
      </c>
      <c r="H3615" s="7">
        <v>2743.45</v>
      </c>
      <c r="I3615" s="7" t="s">
        <v>10</v>
      </c>
      <c r="J3615" s="7" t="str">
        <f>_xlfn.XLOOKUP(A3615,'customer data'!A:A,'customer data'!B:B)</f>
        <v>Male</v>
      </c>
      <c r="K3615" s="7" t="str">
        <f>_xlfn.XLOOKUP(A3615,'customer data'!A:A,'customer data'!C:C)</f>
        <v>No</v>
      </c>
      <c r="L3615" s="7" t="str">
        <f ca="1">_xlfn.XLOOKUP(A3615,'customer data'!A:A,'customer data'!G:G)</f>
        <v>Adult</v>
      </c>
      <c r="M3615" s="7" t="str">
        <f>_xlfn.XLOOKUP(A3615,'Internet data '!A:A,'Internet data '!F:F)</f>
        <v>No</v>
      </c>
      <c r="N3615" s="7" t="str">
        <f>_xlfn.XLOOKUP(A3615,'Internet data '!A:A,'Internet data '!I:I)</f>
        <v>DSL</v>
      </c>
      <c r="O3615" s="7">
        <f>_xlfn.XLOOKUP(A3615,'Internet data '!A:A,'Internet data '!J:J)</f>
        <v>3</v>
      </c>
    </row>
    <row r="3616" spans="1:15">
      <c r="A3616" s="7" t="s">
        <v>3632</v>
      </c>
      <c r="B3616" s="7" t="s">
        <v>10</v>
      </c>
      <c r="C3616" s="7" t="s">
        <v>29</v>
      </c>
      <c r="D3616" s="7" t="s">
        <v>10</v>
      </c>
      <c r="E3616" s="7" t="s">
        <v>19</v>
      </c>
      <c r="F3616" s="7">
        <v>69</v>
      </c>
      <c r="G3616" s="7">
        <v>60.25</v>
      </c>
      <c r="H3616" s="7">
        <v>4055.5</v>
      </c>
      <c r="I3616" s="7" t="s">
        <v>10</v>
      </c>
      <c r="J3616" s="7" t="str">
        <f>_xlfn.XLOOKUP(A3616,'customer data'!A:A,'customer data'!B:B)</f>
        <v>Male</v>
      </c>
      <c r="K3616" s="7" t="str">
        <f>_xlfn.XLOOKUP(A3616,'customer data'!A:A,'customer data'!C:C)</f>
        <v>Yes</v>
      </c>
      <c r="L3616" s="7" t="str">
        <f ca="1">_xlfn.XLOOKUP(A3616,'customer data'!A:A,'customer data'!G:G)</f>
        <v>Adult</v>
      </c>
      <c r="M3616" s="7" t="str">
        <f>_xlfn.XLOOKUP(A3616,'Internet data '!A:A,'Internet data '!F:F)</f>
        <v>Yes</v>
      </c>
      <c r="N3616" s="7" t="str">
        <f>_xlfn.XLOOKUP(A3616,'Internet data '!A:A,'Internet data '!I:I)</f>
        <v>DSL</v>
      </c>
      <c r="O3616" s="7">
        <f>_xlfn.XLOOKUP(A3616,'Internet data '!A:A,'Internet data '!J:J)</f>
        <v>5</v>
      </c>
    </row>
    <row r="3617" spans="1:15">
      <c r="A3617" s="7" t="s">
        <v>3633</v>
      </c>
      <c r="B3617" s="7" t="s">
        <v>12</v>
      </c>
      <c r="C3617" s="7" t="s">
        <v>11</v>
      </c>
      <c r="D3617" s="7" t="s">
        <v>10</v>
      </c>
      <c r="E3617" s="7" t="s">
        <v>13</v>
      </c>
      <c r="F3617" s="7">
        <v>26</v>
      </c>
      <c r="G3617" s="7">
        <v>105.75</v>
      </c>
      <c r="H3617" s="7">
        <v>2710.25</v>
      </c>
      <c r="I3617" s="7" t="s">
        <v>12</v>
      </c>
      <c r="J3617" s="7" t="str">
        <f>_xlfn.XLOOKUP(A3617,'customer data'!A:A,'customer data'!B:B)</f>
        <v>Male</v>
      </c>
      <c r="K3617" s="7" t="str">
        <f>_xlfn.XLOOKUP(A3617,'customer data'!A:A,'customer data'!C:C)</f>
        <v>Yes</v>
      </c>
      <c r="L3617" s="7" t="str">
        <f ca="1">_xlfn.XLOOKUP(A3617,'customer data'!A:A,'customer data'!G:G)</f>
        <v>Young</v>
      </c>
      <c r="M3617" s="7" t="str">
        <f>_xlfn.XLOOKUP(A3617,'Internet data '!A:A,'Internet data '!F:F)</f>
        <v>No</v>
      </c>
      <c r="N3617" s="7" t="str">
        <f>_xlfn.XLOOKUP(A3617,'Internet data '!A:A,'Internet data '!I:I)</f>
        <v>Fiber optic</v>
      </c>
      <c r="O3617" s="7">
        <f>_xlfn.XLOOKUP(A3617,'Internet data '!A:A,'Internet data '!J:J)</f>
        <v>5</v>
      </c>
    </row>
    <row r="3618" spans="1:15">
      <c r="A3618" s="7" t="s">
        <v>3634</v>
      </c>
      <c r="B3618" s="7" t="s">
        <v>12</v>
      </c>
      <c r="C3618" s="7" t="s">
        <v>15</v>
      </c>
      <c r="D3618" s="7" t="s">
        <v>10</v>
      </c>
      <c r="E3618" s="7" t="s">
        <v>23</v>
      </c>
      <c r="F3618" s="7">
        <v>69</v>
      </c>
      <c r="G3618" s="7">
        <v>87.3</v>
      </c>
      <c r="H3618" s="7">
        <v>6055.55</v>
      </c>
      <c r="I3618" s="7" t="s">
        <v>10</v>
      </c>
      <c r="J3618" s="7" t="str">
        <f>_xlfn.XLOOKUP(A3618,'customer data'!A:A,'customer data'!B:B)</f>
        <v>Female</v>
      </c>
      <c r="K3618" s="7" t="str">
        <f>_xlfn.XLOOKUP(A3618,'customer data'!A:A,'customer data'!C:C)</f>
        <v>Yes</v>
      </c>
      <c r="L3618" s="7" t="str">
        <f ca="1">_xlfn.XLOOKUP(A3618,'customer data'!A:A,'customer data'!G:G)</f>
        <v>Adult</v>
      </c>
      <c r="M3618" s="7" t="str">
        <f>_xlfn.XLOOKUP(A3618,'Internet data '!A:A,'Internet data '!F:F)</f>
        <v>No</v>
      </c>
      <c r="N3618" s="7" t="str">
        <f>_xlfn.XLOOKUP(A3618,'Internet data '!A:A,'Internet data '!I:I)</f>
        <v>Fiber optic</v>
      </c>
      <c r="O3618" s="7">
        <f>_xlfn.XLOOKUP(A3618,'Internet data '!A:A,'Internet data '!J:J)</f>
        <v>3</v>
      </c>
    </row>
    <row r="3619" spans="1:15">
      <c r="A3619" s="7" t="s">
        <v>3635</v>
      </c>
      <c r="B3619" s="7" t="s">
        <v>10</v>
      </c>
      <c r="C3619" s="7" t="s">
        <v>11</v>
      </c>
      <c r="D3619" s="7" t="s">
        <v>12</v>
      </c>
      <c r="E3619" s="7" t="s">
        <v>13</v>
      </c>
      <c r="F3619" s="7">
        <v>18</v>
      </c>
      <c r="G3619" s="7">
        <v>48.35</v>
      </c>
      <c r="H3619" s="7">
        <v>810.7</v>
      </c>
      <c r="I3619" s="7" t="s">
        <v>12</v>
      </c>
      <c r="J3619" s="7" t="str">
        <f>_xlfn.XLOOKUP(A3619,'customer data'!A:A,'customer data'!B:B)</f>
        <v>Female</v>
      </c>
      <c r="K3619" s="7" t="str">
        <f>_xlfn.XLOOKUP(A3619,'customer data'!A:A,'customer data'!C:C)</f>
        <v>Yes</v>
      </c>
      <c r="L3619" s="7" t="str">
        <f ca="1">_xlfn.XLOOKUP(A3619,'customer data'!A:A,'customer data'!G:G)</f>
        <v>Young</v>
      </c>
      <c r="M3619" s="7" t="str">
        <f>_xlfn.XLOOKUP(A3619,'Internet data '!A:A,'Internet data '!F:F)</f>
        <v>No</v>
      </c>
      <c r="N3619" s="7" t="str">
        <f>_xlfn.XLOOKUP(A3619,'Internet data '!A:A,'Internet data '!I:I)</f>
        <v>DSL</v>
      </c>
      <c r="O3619" s="7">
        <f>_xlfn.XLOOKUP(A3619,'Internet data '!A:A,'Internet data '!J:J)</f>
        <v>3</v>
      </c>
    </row>
    <row r="3620" spans="1:15">
      <c r="A3620" s="7" t="s">
        <v>3636</v>
      </c>
      <c r="B3620" s="7" t="s">
        <v>12</v>
      </c>
      <c r="C3620" s="7" t="s">
        <v>11</v>
      </c>
      <c r="D3620" s="7" t="s">
        <v>10</v>
      </c>
      <c r="E3620" s="7" t="s">
        <v>13</v>
      </c>
      <c r="F3620" s="7">
        <v>47</v>
      </c>
      <c r="G3620" s="7">
        <v>54.25</v>
      </c>
      <c r="H3620" s="7">
        <v>2538.1999999999998</v>
      </c>
      <c r="I3620" s="7" t="s">
        <v>10</v>
      </c>
      <c r="J3620" s="7" t="str">
        <f>_xlfn.XLOOKUP(A3620,'customer data'!A:A,'customer data'!B:B)</f>
        <v>Male</v>
      </c>
      <c r="K3620" s="7" t="str">
        <f>_xlfn.XLOOKUP(A3620,'customer data'!A:A,'customer data'!C:C)</f>
        <v>Yes</v>
      </c>
      <c r="L3620" s="7" t="str">
        <f ca="1">_xlfn.XLOOKUP(A3620,'customer data'!A:A,'customer data'!G:G)</f>
        <v>Adult</v>
      </c>
      <c r="M3620" s="7" t="str">
        <f>_xlfn.XLOOKUP(A3620,'Internet data '!A:A,'Internet data '!F:F)</f>
        <v>No</v>
      </c>
      <c r="N3620" s="7" t="str">
        <f>_xlfn.XLOOKUP(A3620,'Internet data '!A:A,'Internet data '!I:I)</f>
        <v>DSL</v>
      </c>
      <c r="O3620" s="7">
        <f>_xlfn.XLOOKUP(A3620,'Internet data '!A:A,'Internet data '!J:J)</f>
        <v>2</v>
      </c>
    </row>
    <row r="3621" spans="1:15">
      <c r="A3621" s="7" t="s">
        <v>3637</v>
      </c>
      <c r="B3621" s="7" t="s">
        <v>12</v>
      </c>
      <c r="C3621" s="7" t="s">
        <v>29</v>
      </c>
      <c r="D3621" s="7" t="s">
        <v>10</v>
      </c>
      <c r="E3621" s="7" t="s">
        <v>19</v>
      </c>
      <c r="F3621" s="7">
        <v>72</v>
      </c>
      <c r="G3621" s="7">
        <v>85.3</v>
      </c>
      <c r="H3621" s="7">
        <v>6129.2</v>
      </c>
      <c r="I3621" s="7" t="s">
        <v>10</v>
      </c>
      <c r="J3621" s="7" t="str">
        <f>_xlfn.XLOOKUP(A3621,'customer data'!A:A,'customer data'!B:B)</f>
        <v>Female</v>
      </c>
      <c r="K3621" s="7" t="str">
        <f>_xlfn.XLOOKUP(A3621,'customer data'!A:A,'customer data'!C:C)</f>
        <v>Yes</v>
      </c>
      <c r="L3621" s="7" t="str">
        <f ca="1">_xlfn.XLOOKUP(A3621,'customer data'!A:A,'customer data'!G:G)</f>
        <v>Adult</v>
      </c>
      <c r="M3621" s="7" t="str">
        <f>_xlfn.XLOOKUP(A3621,'Internet data '!A:A,'Internet data '!F:F)</f>
        <v>Yes</v>
      </c>
      <c r="N3621" s="7" t="str">
        <f>_xlfn.XLOOKUP(A3621,'Internet data '!A:A,'Internet data '!I:I)</f>
        <v>DSL</v>
      </c>
      <c r="O3621" s="7">
        <f>_xlfn.XLOOKUP(A3621,'Internet data '!A:A,'Internet data '!J:J)</f>
        <v>6</v>
      </c>
    </row>
    <row r="3622" spans="1:15">
      <c r="A3622" s="7" t="s">
        <v>3638</v>
      </c>
      <c r="B3622" s="7" t="s">
        <v>10</v>
      </c>
      <c r="C3622" s="7" t="s">
        <v>11</v>
      </c>
      <c r="D3622" s="7" t="s">
        <v>12</v>
      </c>
      <c r="E3622" s="7" t="s">
        <v>13</v>
      </c>
      <c r="F3622" s="7">
        <v>33</v>
      </c>
      <c r="G3622" s="7">
        <v>50</v>
      </c>
      <c r="H3622" s="7">
        <v>1750.85</v>
      </c>
      <c r="I3622" s="7" t="s">
        <v>10</v>
      </c>
      <c r="J3622" s="7" t="str">
        <f>_xlfn.XLOOKUP(A3622,'customer data'!A:A,'customer data'!B:B)</f>
        <v>Male</v>
      </c>
      <c r="K3622" s="7" t="str">
        <f>_xlfn.XLOOKUP(A3622,'customer data'!A:A,'customer data'!C:C)</f>
        <v>Yes</v>
      </c>
      <c r="L3622" s="7" t="str">
        <f ca="1">_xlfn.XLOOKUP(A3622,'customer data'!A:A,'customer data'!G:G)</f>
        <v>Adult</v>
      </c>
      <c r="M3622" s="7" t="str">
        <f>_xlfn.XLOOKUP(A3622,'Internet data '!A:A,'Internet data '!F:F)</f>
        <v>Yes</v>
      </c>
      <c r="N3622" s="7" t="str">
        <f>_xlfn.XLOOKUP(A3622,'Internet data '!A:A,'Internet data '!I:I)</f>
        <v>DSL</v>
      </c>
      <c r="O3622" s="7">
        <f>_xlfn.XLOOKUP(A3622,'Internet data '!A:A,'Internet data '!J:J)</f>
        <v>4</v>
      </c>
    </row>
    <row r="3623" spans="1:15">
      <c r="A3623" s="7" t="s">
        <v>3639</v>
      </c>
      <c r="B3623" s="7" t="s">
        <v>10</v>
      </c>
      <c r="C3623" s="7" t="s">
        <v>11</v>
      </c>
      <c r="D3623" s="7" t="s">
        <v>12</v>
      </c>
      <c r="E3623" s="7" t="s">
        <v>16</v>
      </c>
      <c r="F3623" s="7">
        <v>2</v>
      </c>
      <c r="G3623" s="7">
        <v>24.4</v>
      </c>
      <c r="H3623" s="7">
        <v>36.549999999999997</v>
      </c>
      <c r="I3623" s="7" t="s">
        <v>12</v>
      </c>
      <c r="J3623" s="7" t="str">
        <f>_xlfn.XLOOKUP(A3623,'customer data'!A:A,'customer data'!B:B)</f>
        <v>Female</v>
      </c>
      <c r="K3623" s="7" t="str">
        <f>_xlfn.XLOOKUP(A3623,'customer data'!A:A,'customer data'!C:C)</f>
        <v>Yes</v>
      </c>
      <c r="L3623" s="7" t="str">
        <f ca="1">_xlfn.XLOOKUP(A3623,'customer data'!A:A,'customer data'!G:G)</f>
        <v>Young</v>
      </c>
      <c r="M3623" s="7" t="str">
        <f>_xlfn.XLOOKUP(A3623,'Internet data '!A:A,'Internet data '!F:F)</f>
        <v>No</v>
      </c>
      <c r="N3623" s="7" t="str">
        <f>_xlfn.XLOOKUP(A3623,'Internet data '!A:A,'Internet data '!I:I)</f>
        <v>DSL</v>
      </c>
      <c r="O3623" s="7">
        <f>_xlfn.XLOOKUP(A3623,'Internet data '!A:A,'Internet data '!J:J)</f>
        <v>0</v>
      </c>
    </row>
    <row r="3624" spans="1:15">
      <c r="A3624" s="7" t="s">
        <v>3640</v>
      </c>
      <c r="B3624" s="7" t="s">
        <v>12</v>
      </c>
      <c r="C3624" s="7" t="s">
        <v>29</v>
      </c>
      <c r="D3624" s="7" t="s">
        <v>10</v>
      </c>
      <c r="E3624" s="7" t="s">
        <v>23</v>
      </c>
      <c r="F3624" s="7">
        <v>72</v>
      </c>
      <c r="G3624" s="7">
        <v>90.95</v>
      </c>
      <c r="H3624" s="7">
        <v>6652.45</v>
      </c>
      <c r="I3624" s="7" t="s">
        <v>10</v>
      </c>
      <c r="J3624" s="7" t="str">
        <f>_xlfn.XLOOKUP(A3624,'customer data'!A:A,'customer data'!B:B)</f>
        <v>Female</v>
      </c>
      <c r="K3624" s="7" t="str">
        <f>_xlfn.XLOOKUP(A3624,'customer data'!A:A,'customer data'!C:C)</f>
        <v>Yes</v>
      </c>
      <c r="L3624" s="7" t="str">
        <f ca="1">_xlfn.XLOOKUP(A3624,'customer data'!A:A,'customer data'!G:G)</f>
        <v>Adult</v>
      </c>
      <c r="M3624" s="7" t="str">
        <f>_xlfn.XLOOKUP(A3624,'Internet data '!A:A,'Internet data '!F:F)</f>
        <v>Yes</v>
      </c>
      <c r="N3624" s="7" t="str">
        <f>_xlfn.XLOOKUP(A3624,'Internet data '!A:A,'Internet data '!I:I)</f>
        <v>DSL</v>
      </c>
      <c r="O3624" s="7">
        <f>_xlfn.XLOOKUP(A3624,'Internet data '!A:A,'Internet data '!J:J)</f>
        <v>7</v>
      </c>
    </row>
    <row r="3625" spans="1:15">
      <c r="A3625" s="7" t="s">
        <v>3641</v>
      </c>
      <c r="B3625" s="7" t="s">
        <v>12</v>
      </c>
      <c r="C3625" s="7" t="s">
        <v>11</v>
      </c>
      <c r="D3625" s="7" t="s">
        <v>12</v>
      </c>
      <c r="E3625" s="7" t="s">
        <v>19</v>
      </c>
      <c r="F3625" s="7">
        <v>37</v>
      </c>
      <c r="G3625" s="7">
        <v>72.25</v>
      </c>
      <c r="H3625" s="7">
        <v>2575.4499999999998</v>
      </c>
      <c r="I3625" s="7" t="s">
        <v>10</v>
      </c>
      <c r="J3625" s="7" t="str">
        <f>_xlfn.XLOOKUP(A3625,'customer data'!A:A,'customer data'!B:B)</f>
        <v>Male</v>
      </c>
      <c r="K3625" s="7" t="str">
        <f>_xlfn.XLOOKUP(A3625,'customer data'!A:A,'customer data'!C:C)</f>
        <v>Yes</v>
      </c>
      <c r="L3625" s="7" t="str">
        <f ca="1">_xlfn.XLOOKUP(A3625,'customer data'!A:A,'customer data'!G:G)</f>
        <v>Adult</v>
      </c>
      <c r="M3625" s="7" t="str">
        <f>_xlfn.XLOOKUP(A3625,'Internet data '!A:A,'Internet data '!F:F)</f>
        <v>No</v>
      </c>
      <c r="N3625" s="7" t="str">
        <f>_xlfn.XLOOKUP(A3625,'Internet data '!A:A,'Internet data '!I:I)</f>
        <v>Fiber optic</v>
      </c>
      <c r="O3625" s="7">
        <f>_xlfn.XLOOKUP(A3625,'Internet data '!A:A,'Internet data '!J:J)</f>
        <v>0</v>
      </c>
    </row>
    <row r="3626" spans="1:15">
      <c r="A3626" s="7" t="s">
        <v>3642</v>
      </c>
      <c r="B3626" s="7" t="s">
        <v>12</v>
      </c>
      <c r="C3626" s="7" t="s">
        <v>11</v>
      </c>
      <c r="D3626" s="7" t="s">
        <v>12</v>
      </c>
      <c r="E3626" s="7" t="s">
        <v>23</v>
      </c>
      <c r="F3626" s="7">
        <v>62</v>
      </c>
      <c r="G3626" s="7">
        <v>96.1</v>
      </c>
      <c r="H3626" s="7">
        <v>6019.35</v>
      </c>
      <c r="I3626" s="7" t="s">
        <v>10</v>
      </c>
      <c r="J3626" s="7" t="str">
        <f>_xlfn.XLOOKUP(A3626,'customer data'!A:A,'customer data'!B:B)</f>
        <v>Female</v>
      </c>
      <c r="K3626" s="7" t="str">
        <f>_xlfn.XLOOKUP(A3626,'customer data'!A:A,'customer data'!C:C)</f>
        <v>Yes</v>
      </c>
      <c r="L3626" s="7" t="str">
        <f ca="1">_xlfn.XLOOKUP(A3626,'customer data'!A:A,'customer data'!G:G)</f>
        <v>Adult</v>
      </c>
      <c r="M3626" s="7" t="str">
        <f>_xlfn.XLOOKUP(A3626,'Internet data '!A:A,'Internet data '!F:F)</f>
        <v>No</v>
      </c>
      <c r="N3626" s="7" t="str">
        <f>_xlfn.XLOOKUP(A3626,'Internet data '!A:A,'Internet data '!I:I)</f>
        <v>Fiber optic</v>
      </c>
      <c r="O3626" s="7">
        <f>_xlfn.XLOOKUP(A3626,'Internet data '!A:A,'Internet data '!J:J)</f>
        <v>4</v>
      </c>
    </row>
    <row r="3627" spans="1:15">
      <c r="A3627" s="7" t="s">
        <v>3643</v>
      </c>
      <c r="B3627" s="7" t="s">
        <v>12</v>
      </c>
      <c r="C3627" s="7" t="s">
        <v>29</v>
      </c>
      <c r="D3627" s="7" t="s">
        <v>10</v>
      </c>
      <c r="E3627" s="7" t="s">
        <v>23</v>
      </c>
      <c r="F3627" s="7">
        <v>71</v>
      </c>
      <c r="G3627" s="7">
        <v>19.850000000000001</v>
      </c>
      <c r="H3627" s="7">
        <v>1379.6</v>
      </c>
      <c r="I3627" s="7" t="s">
        <v>10</v>
      </c>
      <c r="J3627" s="7" t="str">
        <f>_xlfn.XLOOKUP(A3627,'customer data'!A:A,'customer data'!B:B)</f>
        <v>Female</v>
      </c>
      <c r="K3627" s="7" t="str">
        <f>_xlfn.XLOOKUP(A3627,'customer data'!A:A,'customer data'!C:C)</f>
        <v>Yes</v>
      </c>
      <c r="L3627" s="7" t="str">
        <f ca="1">_xlfn.XLOOKUP(A3627,'customer data'!A:A,'customer data'!G:G)</f>
        <v>Young</v>
      </c>
      <c r="M3627" s="7" t="str">
        <f>_xlfn.XLOOKUP(A3627,'Internet data '!A:A,'Internet data '!F:F)</f>
        <v>No</v>
      </c>
      <c r="N3627" s="7" t="str">
        <f>_xlfn.XLOOKUP(A3627,'Internet data '!A:A,'Internet data '!I:I)</f>
        <v>No</v>
      </c>
      <c r="O3627" s="7">
        <f>_xlfn.XLOOKUP(A3627,'Internet data '!A:A,'Internet data '!J:J)</f>
        <v>0</v>
      </c>
    </row>
    <row r="3628" spans="1:15">
      <c r="A3628" s="7" t="s">
        <v>3644</v>
      </c>
      <c r="B3628" s="7" t="s">
        <v>12</v>
      </c>
      <c r="C3628" s="7" t="s">
        <v>11</v>
      </c>
      <c r="D3628" s="7" t="s">
        <v>12</v>
      </c>
      <c r="E3628" s="7" t="s">
        <v>19</v>
      </c>
      <c r="F3628" s="7">
        <v>23</v>
      </c>
      <c r="G3628" s="7">
        <v>55.3</v>
      </c>
      <c r="H3628" s="7">
        <v>1284.2</v>
      </c>
      <c r="I3628" s="7" t="s">
        <v>10</v>
      </c>
      <c r="J3628" s="7" t="str">
        <f>_xlfn.XLOOKUP(A3628,'customer data'!A:A,'customer data'!B:B)</f>
        <v>Male</v>
      </c>
      <c r="K3628" s="7" t="str">
        <f>_xlfn.XLOOKUP(A3628,'customer data'!A:A,'customer data'!C:C)</f>
        <v>No</v>
      </c>
      <c r="L3628" s="7" t="str">
        <f ca="1">_xlfn.XLOOKUP(A3628,'customer data'!A:A,'customer data'!G:G)</f>
        <v>Adult</v>
      </c>
      <c r="M3628" s="7" t="str">
        <f>_xlfn.XLOOKUP(A3628,'Internet data '!A:A,'Internet data '!F:F)</f>
        <v>Yes</v>
      </c>
      <c r="N3628" s="7" t="str">
        <f>_xlfn.XLOOKUP(A3628,'Internet data '!A:A,'Internet data '!I:I)</f>
        <v>DSL</v>
      </c>
      <c r="O3628" s="7">
        <f>_xlfn.XLOOKUP(A3628,'Internet data '!A:A,'Internet data '!J:J)</f>
        <v>2</v>
      </c>
    </row>
    <row r="3629" spans="1:15">
      <c r="A3629" s="7" t="s">
        <v>3645</v>
      </c>
      <c r="B3629" s="7" t="s">
        <v>12</v>
      </c>
      <c r="C3629" s="7" t="s">
        <v>15</v>
      </c>
      <c r="D3629" s="7" t="s">
        <v>10</v>
      </c>
      <c r="E3629" s="7" t="s">
        <v>16</v>
      </c>
      <c r="F3629" s="7">
        <v>16</v>
      </c>
      <c r="G3629" s="7">
        <v>20.100000000000001</v>
      </c>
      <c r="H3629" s="7">
        <v>296.14999999999998</v>
      </c>
      <c r="I3629" s="7" t="s">
        <v>10</v>
      </c>
      <c r="J3629" s="7" t="str">
        <f>_xlfn.XLOOKUP(A3629,'customer data'!A:A,'customer data'!B:B)</f>
        <v>Female</v>
      </c>
      <c r="K3629" s="7" t="str">
        <f>_xlfn.XLOOKUP(A3629,'customer data'!A:A,'customer data'!C:C)</f>
        <v>No</v>
      </c>
      <c r="L3629" s="7" t="str">
        <f ca="1">_xlfn.XLOOKUP(A3629,'customer data'!A:A,'customer data'!G:G)</f>
        <v>Adult</v>
      </c>
      <c r="M3629" s="7" t="str">
        <f>_xlfn.XLOOKUP(A3629,'Internet data '!A:A,'Internet data '!F:F)</f>
        <v>No</v>
      </c>
      <c r="N3629" s="7" t="str">
        <f>_xlfn.XLOOKUP(A3629,'Internet data '!A:A,'Internet data '!I:I)</f>
        <v>No</v>
      </c>
      <c r="O3629" s="7">
        <f>_xlfn.XLOOKUP(A3629,'Internet data '!A:A,'Internet data '!J:J)</f>
        <v>0</v>
      </c>
    </row>
    <row r="3630" spans="1:15">
      <c r="A3630" s="7" t="s">
        <v>3646</v>
      </c>
      <c r="B3630" s="7" t="s">
        <v>12</v>
      </c>
      <c r="C3630" s="7" t="s">
        <v>11</v>
      </c>
      <c r="D3630" s="7" t="s">
        <v>12</v>
      </c>
      <c r="E3630" s="7" t="s">
        <v>16</v>
      </c>
      <c r="F3630" s="7">
        <v>9</v>
      </c>
      <c r="G3630" s="7">
        <v>69.5</v>
      </c>
      <c r="H3630" s="7">
        <v>653.25</v>
      </c>
      <c r="I3630" s="7" t="s">
        <v>10</v>
      </c>
      <c r="J3630" s="7" t="str">
        <f>_xlfn.XLOOKUP(A3630,'customer data'!A:A,'customer data'!B:B)</f>
        <v>Male</v>
      </c>
      <c r="K3630" s="7" t="str">
        <f>_xlfn.XLOOKUP(A3630,'customer data'!A:A,'customer data'!C:C)</f>
        <v>No</v>
      </c>
      <c r="L3630" s="7" t="str">
        <f ca="1">_xlfn.XLOOKUP(A3630,'customer data'!A:A,'customer data'!G:G)</f>
        <v>Young</v>
      </c>
      <c r="M3630" s="7" t="str">
        <f>_xlfn.XLOOKUP(A3630,'Internet data '!A:A,'Internet data '!F:F)</f>
        <v>Yes</v>
      </c>
      <c r="N3630" s="7" t="str">
        <f>_xlfn.XLOOKUP(A3630,'Internet data '!A:A,'Internet data '!I:I)</f>
        <v>DSL</v>
      </c>
      <c r="O3630" s="7">
        <f>_xlfn.XLOOKUP(A3630,'Internet data '!A:A,'Internet data '!J:J)</f>
        <v>4</v>
      </c>
    </row>
    <row r="3631" spans="1:15">
      <c r="A3631" s="7" t="s">
        <v>3647</v>
      </c>
      <c r="B3631" s="7" t="s">
        <v>12</v>
      </c>
      <c r="C3631" s="7" t="s">
        <v>29</v>
      </c>
      <c r="D3631" s="7" t="s">
        <v>12</v>
      </c>
      <c r="E3631" s="7" t="s">
        <v>16</v>
      </c>
      <c r="F3631" s="7">
        <v>17</v>
      </c>
      <c r="G3631" s="7">
        <v>25.15</v>
      </c>
      <c r="H3631" s="7">
        <v>412.6</v>
      </c>
      <c r="I3631" s="7" t="s">
        <v>10</v>
      </c>
      <c r="J3631" s="7" t="str">
        <f>_xlfn.XLOOKUP(A3631,'customer data'!A:A,'customer data'!B:B)</f>
        <v>Male</v>
      </c>
      <c r="K3631" s="7" t="str">
        <f>_xlfn.XLOOKUP(A3631,'customer data'!A:A,'customer data'!C:C)</f>
        <v>Yes</v>
      </c>
      <c r="L3631" s="7" t="str">
        <f ca="1">_xlfn.XLOOKUP(A3631,'customer data'!A:A,'customer data'!G:G)</f>
        <v>Adult</v>
      </c>
      <c r="M3631" s="7" t="str">
        <f>_xlfn.XLOOKUP(A3631,'Internet data '!A:A,'Internet data '!F:F)</f>
        <v>No</v>
      </c>
      <c r="N3631" s="7" t="str">
        <f>_xlfn.XLOOKUP(A3631,'Internet data '!A:A,'Internet data '!I:I)</f>
        <v>No</v>
      </c>
      <c r="O3631" s="7">
        <f>_xlfn.XLOOKUP(A3631,'Internet data '!A:A,'Internet data '!J:J)</f>
        <v>1</v>
      </c>
    </row>
    <row r="3632" spans="1:15">
      <c r="A3632" s="7" t="s">
        <v>3648</v>
      </c>
      <c r="B3632" s="7" t="s">
        <v>12</v>
      </c>
      <c r="C3632" s="7" t="s">
        <v>11</v>
      </c>
      <c r="D3632" s="7" t="s">
        <v>10</v>
      </c>
      <c r="E3632" s="7" t="s">
        <v>19</v>
      </c>
      <c r="F3632" s="7">
        <v>4</v>
      </c>
      <c r="G3632" s="7">
        <v>20.95</v>
      </c>
      <c r="H3632" s="7">
        <v>85.5</v>
      </c>
      <c r="I3632" s="7" t="s">
        <v>12</v>
      </c>
      <c r="J3632" s="7" t="str">
        <f>_xlfn.XLOOKUP(A3632,'customer data'!A:A,'customer data'!B:B)</f>
        <v>Female</v>
      </c>
      <c r="K3632" s="7" t="str">
        <f>_xlfn.XLOOKUP(A3632,'customer data'!A:A,'customer data'!C:C)</f>
        <v>No</v>
      </c>
      <c r="L3632" s="7" t="str">
        <f ca="1">_xlfn.XLOOKUP(A3632,'customer data'!A:A,'customer data'!G:G)</f>
        <v>Adult</v>
      </c>
      <c r="M3632" s="7" t="str">
        <f>_xlfn.XLOOKUP(A3632,'Internet data '!A:A,'Internet data '!F:F)</f>
        <v>No</v>
      </c>
      <c r="N3632" s="7" t="str">
        <f>_xlfn.XLOOKUP(A3632,'Internet data '!A:A,'Internet data '!I:I)</f>
        <v>No</v>
      </c>
      <c r="O3632" s="7">
        <f>_xlfn.XLOOKUP(A3632,'Internet data '!A:A,'Internet data '!J:J)</f>
        <v>0</v>
      </c>
    </row>
    <row r="3633" spans="1:15">
      <c r="A3633" s="7" t="s">
        <v>3649</v>
      </c>
      <c r="B3633" s="7" t="s">
        <v>12</v>
      </c>
      <c r="C3633" s="7" t="s">
        <v>11</v>
      </c>
      <c r="D3633" s="7" t="s">
        <v>12</v>
      </c>
      <c r="E3633" s="7" t="s">
        <v>13</v>
      </c>
      <c r="F3633" s="7">
        <v>1</v>
      </c>
      <c r="G3633" s="7">
        <v>49.55</v>
      </c>
      <c r="H3633" s="7">
        <v>49.55</v>
      </c>
      <c r="I3633" s="7" t="s">
        <v>12</v>
      </c>
      <c r="J3633" s="7" t="str">
        <f>_xlfn.XLOOKUP(A3633,'customer data'!A:A,'customer data'!B:B)</f>
        <v>Female</v>
      </c>
      <c r="K3633" s="7" t="str">
        <f>_xlfn.XLOOKUP(A3633,'customer data'!A:A,'customer data'!C:C)</f>
        <v>Yes</v>
      </c>
      <c r="L3633" s="7" t="str">
        <f ca="1">_xlfn.XLOOKUP(A3633,'customer data'!A:A,'customer data'!G:G)</f>
        <v>Young</v>
      </c>
      <c r="M3633" s="7" t="str">
        <f>_xlfn.XLOOKUP(A3633,'Internet data '!A:A,'Internet data '!F:F)</f>
        <v>No</v>
      </c>
      <c r="N3633" s="7" t="str">
        <f>_xlfn.XLOOKUP(A3633,'Internet data '!A:A,'Internet data '!I:I)</f>
        <v>DSL</v>
      </c>
      <c r="O3633" s="7">
        <f>_xlfn.XLOOKUP(A3633,'Internet data '!A:A,'Internet data '!J:J)</f>
        <v>1</v>
      </c>
    </row>
    <row r="3634" spans="1:15">
      <c r="A3634" s="7" t="s">
        <v>3650</v>
      </c>
      <c r="B3634" s="7" t="s">
        <v>12</v>
      </c>
      <c r="C3634" s="7" t="s">
        <v>11</v>
      </c>
      <c r="D3634" s="7" t="s">
        <v>12</v>
      </c>
      <c r="E3634" s="7" t="s">
        <v>16</v>
      </c>
      <c r="F3634" s="7">
        <v>24</v>
      </c>
      <c r="G3634" s="7">
        <v>79.650000000000006</v>
      </c>
      <c r="H3634" s="7">
        <v>1928.7</v>
      </c>
      <c r="I3634" s="7" t="s">
        <v>10</v>
      </c>
      <c r="J3634" s="7" t="str">
        <f>_xlfn.XLOOKUP(A3634,'customer data'!A:A,'customer data'!B:B)</f>
        <v>Female</v>
      </c>
      <c r="K3634" s="7" t="str">
        <f>_xlfn.XLOOKUP(A3634,'customer data'!A:A,'customer data'!C:C)</f>
        <v>Yes</v>
      </c>
      <c r="L3634" s="7" t="str">
        <f ca="1">_xlfn.XLOOKUP(A3634,'customer data'!A:A,'customer data'!G:G)</f>
        <v>Adult</v>
      </c>
      <c r="M3634" s="7" t="str">
        <f>_xlfn.XLOOKUP(A3634,'Internet data '!A:A,'Internet data '!F:F)</f>
        <v>No</v>
      </c>
      <c r="N3634" s="7" t="str">
        <f>_xlfn.XLOOKUP(A3634,'Internet data '!A:A,'Internet data '!I:I)</f>
        <v>Fiber optic</v>
      </c>
      <c r="O3634" s="7">
        <f>_xlfn.XLOOKUP(A3634,'Internet data '!A:A,'Internet data '!J:J)</f>
        <v>2</v>
      </c>
    </row>
    <row r="3635" spans="1:15">
      <c r="A3635" s="7" t="s">
        <v>3651</v>
      </c>
      <c r="B3635" s="7" t="s">
        <v>12</v>
      </c>
      <c r="C3635" s="7" t="s">
        <v>11</v>
      </c>
      <c r="D3635" s="7" t="s">
        <v>12</v>
      </c>
      <c r="E3635" s="7" t="s">
        <v>13</v>
      </c>
      <c r="F3635" s="7">
        <v>1</v>
      </c>
      <c r="G3635" s="7">
        <v>71.25</v>
      </c>
      <c r="H3635" s="7">
        <v>71.25</v>
      </c>
      <c r="I3635" s="7" t="s">
        <v>10</v>
      </c>
      <c r="J3635" s="7" t="str">
        <f>_xlfn.XLOOKUP(A3635,'customer data'!A:A,'customer data'!B:B)</f>
        <v>Female</v>
      </c>
      <c r="K3635" s="7" t="str">
        <f>_xlfn.XLOOKUP(A3635,'customer data'!A:A,'customer data'!C:C)</f>
        <v>No</v>
      </c>
      <c r="L3635" s="7" t="str">
        <f ca="1">_xlfn.XLOOKUP(A3635,'customer data'!A:A,'customer data'!G:G)</f>
        <v>Adult</v>
      </c>
      <c r="M3635" s="7" t="str">
        <f>_xlfn.XLOOKUP(A3635,'Internet data '!A:A,'Internet data '!F:F)</f>
        <v>No</v>
      </c>
      <c r="N3635" s="7" t="str">
        <f>_xlfn.XLOOKUP(A3635,'Internet data '!A:A,'Internet data '!I:I)</f>
        <v>Fiber optic</v>
      </c>
      <c r="O3635" s="7">
        <f>_xlfn.XLOOKUP(A3635,'Internet data '!A:A,'Internet data '!J:J)</f>
        <v>0</v>
      </c>
    </row>
    <row r="3636" spans="1:15">
      <c r="A3636" s="7" t="s">
        <v>3652</v>
      </c>
      <c r="B3636" s="7" t="s">
        <v>12</v>
      </c>
      <c r="C3636" s="7" t="s">
        <v>29</v>
      </c>
      <c r="D3636" s="7" t="s">
        <v>10</v>
      </c>
      <c r="E3636" s="7" t="s">
        <v>19</v>
      </c>
      <c r="F3636" s="7">
        <v>72</v>
      </c>
      <c r="G3636" s="7">
        <v>113.8</v>
      </c>
      <c r="H3636" s="7">
        <v>7845.8</v>
      </c>
      <c r="I3636" s="7" t="s">
        <v>10</v>
      </c>
      <c r="J3636" s="7" t="str">
        <f>_xlfn.XLOOKUP(A3636,'customer data'!A:A,'customer data'!B:B)</f>
        <v>Male</v>
      </c>
      <c r="K3636" s="7" t="str">
        <f>_xlfn.XLOOKUP(A3636,'customer data'!A:A,'customer data'!C:C)</f>
        <v>No</v>
      </c>
      <c r="L3636" s="7" t="str">
        <f ca="1">_xlfn.XLOOKUP(A3636,'customer data'!A:A,'customer data'!G:G)</f>
        <v>Young</v>
      </c>
      <c r="M3636" s="7" t="str">
        <f>_xlfn.XLOOKUP(A3636,'Internet data '!A:A,'Internet data '!F:F)</f>
        <v>Yes</v>
      </c>
      <c r="N3636" s="7" t="str">
        <f>_xlfn.XLOOKUP(A3636,'Internet data '!A:A,'Internet data '!I:I)</f>
        <v>Fiber optic</v>
      </c>
      <c r="O3636" s="7">
        <f>_xlfn.XLOOKUP(A3636,'Internet data '!A:A,'Internet data '!J:J)</f>
        <v>7</v>
      </c>
    </row>
    <row r="3637" spans="1:15">
      <c r="A3637" s="7" t="s">
        <v>3653</v>
      </c>
      <c r="B3637" s="7" t="s">
        <v>12</v>
      </c>
      <c r="C3637" s="7" t="s">
        <v>29</v>
      </c>
      <c r="D3637" s="7" t="s">
        <v>10</v>
      </c>
      <c r="E3637" s="7" t="s">
        <v>13</v>
      </c>
      <c r="F3637" s="7">
        <v>72</v>
      </c>
      <c r="G3637" s="7">
        <v>24.55</v>
      </c>
      <c r="H3637" s="7">
        <v>1750.7</v>
      </c>
      <c r="I3637" s="7" t="s">
        <v>10</v>
      </c>
      <c r="J3637" s="7" t="str">
        <f>_xlfn.XLOOKUP(A3637,'customer data'!A:A,'customer data'!B:B)</f>
        <v>Female</v>
      </c>
      <c r="K3637" s="7" t="str">
        <f>_xlfn.XLOOKUP(A3637,'customer data'!A:A,'customer data'!C:C)</f>
        <v>Yes</v>
      </c>
      <c r="L3637" s="7" t="str">
        <f ca="1">_xlfn.XLOOKUP(A3637,'customer data'!A:A,'customer data'!G:G)</f>
        <v>Adult</v>
      </c>
      <c r="M3637" s="7" t="str">
        <f>_xlfn.XLOOKUP(A3637,'Internet data '!A:A,'Internet data '!F:F)</f>
        <v>No</v>
      </c>
      <c r="N3637" s="7" t="str">
        <f>_xlfn.XLOOKUP(A3637,'Internet data '!A:A,'Internet data '!I:I)</f>
        <v>No</v>
      </c>
      <c r="O3637" s="7">
        <f>_xlfn.XLOOKUP(A3637,'Internet data '!A:A,'Internet data '!J:J)</f>
        <v>1</v>
      </c>
    </row>
    <row r="3638" spans="1:15">
      <c r="A3638" s="7" t="s">
        <v>3654</v>
      </c>
      <c r="B3638" s="7" t="s">
        <v>12</v>
      </c>
      <c r="C3638" s="7" t="s">
        <v>11</v>
      </c>
      <c r="D3638" s="7" t="s">
        <v>10</v>
      </c>
      <c r="E3638" s="7" t="s">
        <v>23</v>
      </c>
      <c r="F3638" s="7">
        <v>11</v>
      </c>
      <c r="G3638" s="7">
        <v>19.7</v>
      </c>
      <c r="H3638" s="7">
        <v>216.2</v>
      </c>
      <c r="I3638" s="7" t="s">
        <v>10</v>
      </c>
      <c r="J3638" s="7" t="str">
        <f>_xlfn.XLOOKUP(A3638,'customer data'!A:A,'customer data'!B:B)</f>
        <v>Female</v>
      </c>
      <c r="K3638" s="7" t="str">
        <f>_xlfn.XLOOKUP(A3638,'customer data'!A:A,'customer data'!C:C)</f>
        <v>No</v>
      </c>
      <c r="L3638" s="7" t="str">
        <f ca="1">_xlfn.XLOOKUP(A3638,'customer data'!A:A,'customer data'!G:G)</f>
        <v>Young</v>
      </c>
      <c r="M3638" s="7" t="str">
        <f>_xlfn.XLOOKUP(A3638,'Internet data '!A:A,'Internet data '!F:F)</f>
        <v>No</v>
      </c>
      <c r="N3638" s="7" t="str">
        <f>_xlfn.XLOOKUP(A3638,'Internet data '!A:A,'Internet data '!I:I)</f>
        <v>No</v>
      </c>
      <c r="O3638" s="7">
        <f>_xlfn.XLOOKUP(A3638,'Internet data '!A:A,'Internet data '!J:J)</f>
        <v>0</v>
      </c>
    </row>
    <row r="3639" spans="1:15">
      <c r="A3639" s="7" t="s">
        <v>3655</v>
      </c>
      <c r="B3639" s="7" t="s">
        <v>12</v>
      </c>
      <c r="C3639" s="7" t="s">
        <v>11</v>
      </c>
      <c r="D3639" s="7" t="s">
        <v>10</v>
      </c>
      <c r="E3639" s="7" t="s">
        <v>16</v>
      </c>
      <c r="F3639" s="7">
        <v>9</v>
      </c>
      <c r="G3639" s="7">
        <v>20.25</v>
      </c>
      <c r="H3639" s="7">
        <v>178.5</v>
      </c>
      <c r="I3639" s="7" t="s">
        <v>12</v>
      </c>
      <c r="J3639" s="7" t="str">
        <f>_xlfn.XLOOKUP(A3639,'customer data'!A:A,'customer data'!B:B)</f>
        <v>Male</v>
      </c>
      <c r="K3639" s="7" t="str">
        <f>_xlfn.XLOOKUP(A3639,'customer data'!A:A,'customer data'!C:C)</f>
        <v>No</v>
      </c>
      <c r="L3639" s="7" t="str">
        <f ca="1">_xlfn.XLOOKUP(A3639,'customer data'!A:A,'customer data'!G:G)</f>
        <v>Adult</v>
      </c>
      <c r="M3639" s="7" t="str">
        <f>_xlfn.XLOOKUP(A3639,'Internet data '!A:A,'Internet data '!F:F)</f>
        <v>No</v>
      </c>
      <c r="N3639" s="7" t="str">
        <f>_xlfn.XLOOKUP(A3639,'Internet data '!A:A,'Internet data '!I:I)</f>
        <v>No</v>
      </c>
      <c r="O3639" s="7">
        <f>_xlfn.XLOOKUP(A3639,'Internet data '!A:A,'Internet data '!J:J)</f>
        <v>0</v>
      </c>
    </row>
    <row r="3640" spans="1:15">
      <c r="A3640" s="7" t="s">
        <v>3656</v>
      </c>
      <c r="B3640" s="7" t="s">
        <v>12</v>
      </c>
      <c r="C3640" s="7" t="s">
        <v>11</v>
      </c>
      <c r="D3640" s="7" t="s">
        <v>10</v>
      </c>
      <c r="E3640" s="7" t="s">
        <v>23</v>
      </c>
      <c r="F3640" s="7">
        <v>2</v>
      </c>
      <c r="G3640" s="7">
        <v>50.15</v>
      </c>
      <c r="H3640" s="7">
        <v>115.1</v>
      </c>
      <c r="I3640" s="7" t="s">
        <v>12</v>
      </c>
      <c r="J3640" s="7" t="str">
        <f>_xlfn.XLOOKUP(A3640,'customer data'!A:A,'customer data'!B:B)</f>
        <v>Female</v>
      </c>
      <c r="K3640" s="7" t="str">
        <f>_xlfn.XLOOKUP(A3640,'customer data'!A:A,'customer data'!C:C)</f>
        <v>Yes</v>
      </c>
      <c r="L3640" s="7" t="str">
        <f ca="1">_xlfn.XLOOKUP(A3640,'customer data'!A:A,'customer data'!G:G)</f>
        <v>Adult</v>
      </c>
      <c r="M3640" s="7" t="str">
        <f>_xlfn.XLOOKUP(A3640,'Internet data '!A:A,'Internet data '!F:F)</f>
        <v>No</v>
      </c>
      <c r="N3640" s="7" t="str">
        <f>_xlfn.XLOOKUP(A3640,'Internet data '!A:A,'Internet data '!I:I)</f>
        <v>DSL</v>
      </c>
      <c r="O3640" s="7">
        <f>_xlfn.XLOOKUP(A3640,'Internet data '!A:A,'Internet data '!J:J)</f>
        <v>1</v>
      </c>
    </row>
    <row r="3641" spans="1:15">
      <c r="A3641" s="7" t="s">
        <v>3657</v>
      </c>
      <c r="B3641" s="7" t="s">
        <v>12</v>
      </c>
      <c r="C3641" s="7" t="s">
        <v>15</v>
      </c>
      <c r="D3641" s="7" t="s">
        <v>12</v>
      </c>
      <c r="E3641" s="7" t="s">
        <v>23</v>
      </c>
      <c r="F3641" s="7">
        <v>60</v>
      </c>
      <c r="G3641" s="7">
        <v>100.5</v>
      </c>
      <c r="H3641" s="7">
        <v>6029</v>
      </c>
      <c r="I3641" s="7" t="s">
        <v>10</v>
      </c>
      <c r="J3641" s="7" t="str">
        <f>_xlfn.XLOOKUP(A3641,'customer data'!A:A,'customer data'!B:B)</f>
        <v>Female</v>
      </c>
      <c r="K3641" s="7" t="str">
        <f>_xlfn.XLOOKUP(A3641,'customer data'!A:A,'customer data'!C:C)</f>
        <v>Yes</v>
      </c>
      <c r="L3641" s="7" t="str">
        <f ca="1">_xlfn.XLOOKUP(A3641,'customer data'!A:A,'customer data'!G:G)</f>
        <v>Adult</v>
      </c>
      <c r="M3641" s="7" t="str">
        <f>_xlfn.XLOOKUP(A3641,'Internet data '!A:A,'Internet data '!F:F)</f>
        <v>No</v>
      </c>
      <c r="N3641" s="7" t="str">
        <f>_xlfn.XLOOKUP(A3641,'Internet data '!A:A,'Internet data '!I:I)</f>
        <v>Fiber optic</v>
      </c>
      <c r="O3641" s="7">
        <f>_xlfn.XLOOKUP(A3641,'Internet data '!A:A,'Internet data '!J:J)</f>
        <v>4</v>
      </c>
    </row>
    <row r="3642" spans="1:15">
      <c r="A3642" s="7" t="s">
        <v>3658</v>
      </c>
      <c r="B3642" s="7" t="s">
        <v>12</v>
      </c>
      <c r="C3642" s="7" t="s">
        <v>11</v>
      </c>
      <c r="D3642" s="7" t="s">
        <v>12</v>
      </c>
      <c r="E3642" s="7" t="s">
        <v>13</v>
      </c>
      <c r="F3642" s="7">
        <v>29</v>
      </c>
      <c r="G3642" s="7">
        <v>95.9</v>
      </c>
      <c r="H3642" s="7">
        <v>2745.2</v>
      </c>
      <c r="I3642" s="7" t="s">
        <v>12</v>
      </c>
      <c r="J3642" s="7" t="str">
        <f>_xlfn.XLOOKUP(A3642,'customer data'!A:A,'customer data'!B:B)</f>
        <v>Male</v>
      </c>
      <c r="K3642" s="7" t="str">
        <f>_xlfn.XLOOKUP(A3642,'customer data'!A:A,'customer data'!C:C)</f>
        <v>Yes</v>
      </c>
      <c r="L3642" s="7" t="str">
        <f ca="1">_xlfn.XLOOKUP(A3642,'customer data'!A:A,'customer data'!G:G)</f>
        <v>Adult</v>
      </c>
      <c r="M3642" s="7" t="str">
        <f>_xlfn.XLOOKUP(A3642,'Internet data '!A:A,'Internet data '!F:F)</f>
        <v>No</v>
      </c>
      <c r="N3642" s="7" t="str">
        <f>_xlfn.XLOOKUP(A3642,'Internet data '!A:A,'Internet data '!I:I)</f>
        <v>Fiber optic</v>
      </c>
      <c r="O3642" s="7">
        <f>_xlfn.XLOOKUP(A3642,'Internet data '!A:A,'Internet data '!J:J)</f>
        <v>4</v>
      </c>
    </row>
    <row r="3643" spans="1:15">
      <c r="A3643" s="7" t="s">
        <v>3659</v>
      </c>
      <c r="B3643" s="7" t="s">
        <v>12</v>
      </c>
      <c r="C3643" s="7" t="s">
        <v>29</v>
      </c>
      <c r="D3643" s="7" t="s">
        <v>12</v>
      </c>
      <c r="E3643" s="7" t="s">
        <v>19</v>
      </c>
      <c r="F3643" s="7">
        <v>49</v>
      </c>
      <c r="G3643" s="7">
        <v>74.45</v>
      </c>
      <c r="H3643" s="7">
        <v>3721.9</v>
      </c>
      <c r="I3643" s="7" t="s">
        <v>10</v>
      </c>
      <c r="J3643" s="7" t="str">
        <f>_xlfn.XLOOKUP(A3643,'customer data'!A:A,'customer data'!B:B)</f>
        <v>Female</v>
      </c>
      <c r="K3643" s="7" t="str">
        <f>_xlfn.XLOOKUP(A3643,'customer data'!A:A,'customer data'!C:C)</f>
        <v>No</v>
      </c>
      <c r="L3643" s="7" t="str">
        <f ca="1">_xlfn.XLOOKUP(A3643,'customer data'!A:A,'customer data'!G:G)</f>
        <v>Adult</v>
      </c>
      <c r="M3643" s="7" t="str">
        <f>_xlfn.XLOOKUP(A3643,'Internet data '!A:A,'Internet data '!F:F)</f>
        <v>Yes</v>
      </c>
      <c r="N3643" s="7" t="str">
        <f>_xlfn.XLOOKUP(A3643,'Internet data '!A:A,'Internet data '!I:I)</f>
        <v>DSL</v>
      </c>
      <c r="O3643" s="7">
        <f>_xlfn.XLOOKUP(A3643,'Internet data '!A:A,'Internet data '!J:J)</f>
        <v>4</v>
      </c>
    </row>
    <row r="3644" spans="1:15">
      <c r="A3644" s="7" t="s">
        <v>3660</v>
      </c>
      <c r="B3644" s="7" t="s">
        <v>12</v>
      </c>
      <c r="C3644" s="7" t="s">
        <v>11</v>
      </c>
      <c r="D3644" s="7" t="s">
        <v>12</v>
      </c>
      <c r="E3644" s="7" t="s">
        <v>13</v>
      </c>
      <c r="F3644" s="7">
        <v>30</v>
      </c>
      <c r="G3644" s="7">
        <v>104.1</v>
      </c>
      <c r="H3644" s="7">
        <v>3121.1</v>
      </c>
      <c r="I3644" s="7" t="s">
        <v>10</v>
      </c>
      <c r="J3644" s="7" t="str">
        <f>_xlfn.XLOOKUP(A3644,'customer data'!A:A,'customer data'!B:B)</f>
        <v>Female</v>
      </c>
      <c r="K3644" s="7" t="str">
        <f>_xlfn.XLOOKUP(A3644,'customer data'!A:A,'customer data'!C:C)</f>
        <v>No</v>
      </c>
      <c r="L3644" s="7" t="str">
        <f ca="1">_xlfn.XLOOKUP(A3644,'customer data'!A:A,'customer data'!G:G)</f>
        <v>Adult</v>
      </c>
      <c r="M3644" s="7" t="str">
        <f>_xlfn.XLOOKUP(A3644,'Internet data '!A:A,'Internet data '!F:F)</f>
        <v>No</v>
      </c>
      <c r="N3644" s="7" t="str">
        <f>_xlfn.XLOOKUP(A3644,'Internet data '!A:A,'Internet data '!I:I)</f>
        <v>Fiber optic</v>
      </c>
      <c r="O3644" s="7">
        <f>_xlfn.XLOOKUP(A3644,'Internet data '!A:A,'Internet data '!J:J)</f>
        <v>5</v>
      </c>
    </row>
    <row r="3645" spans="1:15">
      <c r="A3645" s="7" t="s">
        <v>3661</v>
      </c>
      <c r="B3645" s="7" t="s">
        <v>12</v>
      </c>
      <c r="C3645" s="7" t="s">
        <v>15</v>
      </c>
      <c r="D3645" s="7" t="s">
        <v>10</v>
      </c>
      <c r="E3645" s="7" t="s">
        <v>23</v>
      </c>
      <c r="F3645" s="7">
        <v>53</v>
      </c>
      <c r="G3645" s="7">
        <v>19.05</v>
      </c>
      <c r="H3645" s="7">
        <v>990.45</v>
      </c>
      <c r="I3645" s="7" t="s">
        <v>10</v>
      </c>
      <c r="J3645" s="7" t="str">
        <f>_xlfn.XLOOKUP(A3645,'customer data'!A:A,'customer data'!B:B)</f>
        <v>Female</v>
      </c>
      <c r="K3645" s="7" t="str">
        <f>_xlfn.XLOOKUP(A3645,'customer data'!A:A,'customer data'!C:C)</f>
        <v>Yes</v>
      </c>
      <c r="L3645" s="7" t="str">
        <f ca="1">_xlfn.XLOOKUP(A3645,'customer data'!A:A,'customer data'!G:G)</f>
        <v>Adult</v>
      </c>
      <c r="M3645" s="7" t="str">
        <f>_xlfn.XLOOKUP(A3645,'Internet data '!A:A,'Internet data '!F:F)</f>
        <v>No</v>
      </c>
      <c r="N3645" s="7" t="str">
        <f>_xlfn.XLOOKUP(A3645,'Internet data '!A:A,'Internet data '!I:I)</f>
        <v>No</v>
      </c>
      <c r="O3645" s="7">
        <f>_xlfn.XLOOKUP(A3645,'Internet data '!A:A,'Internet data '!J:J)</f>
        <v>0</v>
      </c>
    </row>
    <row r="3646" spans="1:15">
      <c r="A3646" s="7" t="s">
        <v>3662</v>
      </c>
      <c r="B3646" s="7" t="s">
        <v>12</v>
      </c>
      <c r="C3646" s="7" t="s">
        <v>29</v>
      </c>
      <c r="D3646" s="7" t="s">
        <v>10</v>
      </c>
      <c r="E3646" s="7" t="s">
        <v>16</v>
      </c>
      <c r="F3646" s="7">
        <v>39</v>
      </c>
      <c r="G3646" s="7">
        <v>25</v>
      </c>
      <c r="H3646" s="7">
        <v>1004.35</v>
      </c>
      <c r="I3646" s="7" t="s">
        <v>10</v>
      </c>
      <c r="J3646" s="7" t="str">
        <f>_xlfn.XLOOKUP(A3646,'customer data'!A:A,'customer data'!B:B)</f>
        <v>Male</v>
      </c>
      <c r="K3646" s="7" t="str">
        <f>_xlfn.XLOOKUP(A3646,'customer data'!A:A,'customer data'!C:C)</f>
        <v>No</v>
      </c>
      <c r="L3646" s="7" t="str">
        <f ca="1">_xlfn.XLOOKUP(A3646,'customer data'!A:A,'customer data'!G:G)</f>
        <v>Adult</v>
      </c>
      <c r="M3646" s="7" t="str">
        <f>_xlfn.XLOOKUP(A3646,'Internet data '!A:A,'Internet data '!F:F)</f>
        <v>No</v>
      </c>
      <c r="N3646" s="7" t="str">
        <f>_xlfn.XLOOKUP(A3646,'Internet data '!A:A,'Internet data '!I:I)</f>
        <v>No</v>
      </c>
      <c r="O3646" s="7">
        <f>_xlfn.XLOOKUP(A3646,'Internet data '!A:A,'Internet data '!J:J)</f>
        <v>1</v>
      </c>
    </row>
    <row r="3647" spans="1:15">
      <c r="A3647" s="7" t="s">
        <v>3663</v>
      </c>
      <c r="B3647" s="7" t="s">
        <v>12</v>
      </c>
      <c r="C3647" s="7" t="s">
        <v>11</v>
      </c>
      <c r="D3647" s="7" t="s">
        <v>10</v>
      </c>
      <c r="E3647" s="7" t="s">
        <v>16</v>
      </c>
      <c r="F3647" s="7">
        <v>9</v>
      </c>
      <c r="G3647" s="7">
        <v>19.05</v>
      </c>
      <c r="H3647" s="7">
        <v>157.65</v>
      </c>
      <c r="I3647" s="7" t="s">
        <v>10</v>
      </c>
      <c r="J3647" s="7" t="str">
        <f>_xlfn.XLOOKUP(A3647,'customer data'!A:A,'customer data'!B:B)</f>
        <v>Female</v>
      </c>
      <c r="K3647" s="7" t="str">
        <f>_xlfn.XLOOKUP(A3647,'customer data'!A:A,'customer data'!C:C)</f>
        <v>No</v>
      </c>
      <c r="L3647" s="7" t="str">
        <f ca="1">_xlfn.XLOOKUP(A3647,'customer data'!A:A,'customer data'!G:G)</f>
        <v>Young</v>
      </c>
      <c r="M3647" s="7" t="str">
        <f>_xlfn.XLOOKUP(A3647,'Internet data '!A:A,'Internet data '!F:F)</f>
        <v>No</v>
      </c>
      <c r="N3647" s="7" t="str">
        <f>_xlfn.XLOOKUP(A3647,'Internet data '!A:A,'Internet data '!I:I)</f>
        <v>No</v>
      </c>
      <c r="O3647" s="7">
        <f>_xlfn.XLOOKUP(A3647,'Internet data '!A:A,'Internet data '!J:J)</f>
        <v>0</v>
      </c>
    </row>
    <row r="3648" spans="1:15">
      <c r="A3648" s="7" t="s">
        <v>3664</v>
      </c>
      <c r="B3648" s="7" t="s">
        <v>12</v>
      </c>
      <c r="C3648" s="7" t="s">
        <v>15</v>
      </c>
      <c r="D3648" s="7" t="s">
        <v>10</v>
      </c>
      <c r="E3648" s="7" t="s">
        <v>13</v>
      </c>
      <c r="F3648" s="7">
        <v>39</v>
      </c>
      <c r="G3648" s="7">
        <v>81.900000000000006</v>
      </c>
      <c r="H3648" s="7">
        <v>3219.75</v>
      </c>
      <c r="I3648" s="7" t="s">
        <v>10</v>
      </c>
      <c r="J3648" s="7" t="str">
        <f>_xlfn.XLOOKUP(A3648,'customer data'!A:A,'customer data'!B:B)</f>
        <v>Male</v>
      </c>
      <c r="K3648" s="7" t="str">
        <f>_xlfn.XLOOKUP(A3648,'customer data'!A:A,'customer data'!C:C)</f>
        <v>No</v>
      </c>
      <c r="L3648" s="7" t="str">
        <f ca="1">_xlfn.XLOOKUP(A3648,'customer data'!A:A,'customer data'!G:G)</f>
        <v>Adult</v>
      </c>
      <c r="M3648" s="7" t="str">
        <f>_xlfn.XLOOKUP(A3648,'Internet data '!A:A,'Internet data '!F:F)</f>
        <v>Yes</v>
      </c>
      <c r="N3648" s="7" t="str">
        <f>_xlfn.XLOOKUP(A3648,'Internet data '!A:A,'Internet data '!I:I)</f>
        <v>Fiber optic</v>
      </c>
      <c r="O3648" s="7">
        <f>_xlfn.XLOOKUP(A3648,'Internet data '!A:A,'Internet data '!J:J)</f>
        <v>2</v>
      </c>
    </row>
    <row r="3649" spans="1:15">
      <c r="A3649" s="7" t="s">
        <v>3665</v>
      </c>
      <c r="B3649" s="7" t="s">
        <v>12</v>
      </c>
      <c r="C3649" s="7" t="s">
        <v>11</v>
      </c>
      <c r="D3649" s="7" t="s">
        <v>12</v>
      </c>
      <c r="E3649" s="7" t="s">
        <v>13</v>
      </c>
      <c r="F3649" s="7">
        <v>8</v>
      </c>
      <c r="G3649" s="7">
        <v>69.7</v>
      </c>
      <c r="H3649" s="7">
        <v>572.85</v>
      </c>
      <c r="I3649" s="7" t="s">
        <v>10</v>
      </c>
      <c r="J3649" s="7" t="str">
        <f>_xlfn.XLOOKUP(A3649,'customer data'!A:A,'customer data'!B:B)</f>
        <v>Male</v>
      </c>
      <c r="K3649" s="7" t="str">
        <f>_xlfn.XLOOKUP(A3649,'customer data'!A:A,'customer data'!C:C)</f>
        <v>No</v>
      </c>
      <c r="L3649" s="7" t="str">
        <f ca="1">_xlfn.XLOOKUP(A3649,'customer data'!A:A,'customer data'!G:G)</f>
        <v>Adult</v>
      </c>
      <c r="M3649" s="7" t="str">
        <f>_xlfn.XLOOKUP(A3649,'Internet data '!A:A,'Internet data '!F:F)</f>
        <v>No</v>
      </c>
      <c r="N3649" s="7" t="str">
        <f>_xlfn.XLOOKUP(A3649,'Internet data '!A:A,'Internet data '!I:I)</f>
        <v>Fiber optic</v>
      </c>
      <c r="O3649" s="7">
        <f>_xlfn.XLOOKUP(A3649,'Internet data '!A:A,'Internet data '!J:J)</f>
        <v>0</v>
      </c>
    </row>
    <row r="3650" spans="1:15">
      <c r="A3650" s="7" t="s">
        <v>3666</v>
      </c>
      <c r="B3650" s="7" t="s">
        <v>12</v>
      </c>
      <c r="C3650" s="7" t="s">
        <v>15</v>
      </c>
      <c r="D3650" s="7" t="s">
        <v>12</v>
      </c>
      <c r="E3650" s="7" t="s">
        <v>13</v>
      </c>
      <c r="F3650" s="7">
        <v>51</v>
      </c>
      <c r="G3650" s="7">
        <v>90.15</v>
      </c>
      <c r="H3650" s="7">
        <v>4554.8500000000004</v>
      </c>
      <c r="I3650" s="7" t="s">
        <v>10</v>
      </c>
      <c r="J3650" s="7" t="str">
        <f>_xlfn.XLOOKUP(A3650,'customer data'!A:A,'customer data'!B:B)</f>
        <v>Female</v>
      </c>
      <c r="K3650" s="7" t="str">
        <f>_xlfn.XLOOKUP(A3650,'customer data'!A:A,'customer data'!C:C)</f>
        <v>Yes</v>
      </c>
      <c r="L3650" s="7" t="str">
        <f ca="1">_xlfn.XLOOKUP(A3650,'customer data'!A:A,'customer data'!G:G)</f>
        <v>Adult</v>
      </c>
      <c r="M3650" s="7" t="str">
        <f>_xlfn.XLOOKUP(A3650,'Internet data '!A:A,'Internet data '!F:F)</f>
        <v>No</v>
      </c>
      <c r="N3650" s="7" t="str">
        <f>_xlfn.XLOOKUP(A3650,'Internet data '!A:A,'Internet data '!I:I)</f>
        <v>Fiber optic</v>
      </c>
      <c r="O3650" s="7">
        <f>_xlfn.XLOOKUP(A3650,'Internet data '!A:A,'Internet data '!J:J)</f>
        <v>3</v>
      </c>
    </row>
    <row r="3651" spans="1:15">
      <c r="A3651" s="7" t="s">
        <v>3667</v>
      </c>
      <c r="B3651" s="7" t="s">
        <v>12</v>
      </c>
      <c r="C3651" s="7" t="s">
        <v>29</v>
      </c>
      <c r="D3651" s="7" t="s">
        <v>10</v>
      </c>
      <c r="E3651" s="7" t="s">
        <v>23</v>
      </c>
      <c r="F3651" s="7">
        <v>71</v>
      </c>
      <c r="G3651" s="7">
        <v>25.35</v>
      </c>
      <c r="H3651" s="7">
        <v>1847.55</v>
      </c>
      <c r="I3651" s="7" t="s">
        <v>10</v>
      </c>
      <c r="J3651" s="7" t="str">
        <f>_xlfn.XLOOKUP(A3651,'customer data'!A:A,'customer data'!B:B)</f>
        <v>Male</v>
      </c>
      <c r="K3651" s="7" t="str">
        <f>_xlfn.XLOOKUP(A3651,'customer data'!A:A,'customer data'!C:C)</f>
        <v>Yes</v>
      </c>
      <c r="L3651" s="7" t="str">
        <f ca="1">_xlfn.XLOOKUP(A3651,'customer data'!A:A,'customer data'!G:G)</f>
        <v>Adult</v>
      </c>
      <c r="M3651" s="7" t="str">
        <f>_xlfn.XLOOKUP(A3651,'Internet data '!A:A,'Internet data '!F:F)</f>
        <v>No</v>
      </c>
      <c r="N3651" s="7" t="str">
        <f>_xlfn.XLOOKUP(A3651,'Internet data '!A:A,'Internet data '!I:I)</f>
        <v>No</v>
      </c>
      <c r="O3651" s="7">
        <f>_xlfn.XLOOKUP(A3651,'Internet data '!A:A,'Internet data '!J:J)</f>
        <v>1</v>
      </c>
    </row>
    <row r="3652" spans="1:15">
      <c r="A3652" s="7" t="s">
        <v>3668</v>
      </c>
      <c r="B3652" s="7" t="s">
        <v>12</v>
      </c>
      <c r="C3652" s="7" t="s">
        <v>29</v>
      </c>
      <c r="D3652" s="7" t="s">
        <v>12</v>
      </c>
      <c r="E3652" s="7" t="s">
        <v>16</v>
      </c>
      <c r="F3652" s="7">
        <v>71</v>
      </c>
      <c r="G3652" s="7">
        <v>24.65</v>
      </c>
      <c r="H3652" s="7">
        <v>1766.75</v>
      </c>
      <c r="I3652" s="7" t="s">
        <v>10</v>
      </c>
      <c r="J3652" s="7" t="str">
        <f>_xlfn.XLOOKUP(A3652,'customer data'!A:A,'customer data'!B:B)</f>
        <v>Male</v>
      </c>
      <c r="K3652" s="7" t="str">
        <f>_xlfn.XLOOKUP(A3652,'customer data'!A:A,'customer data'!C:C)</f>
        <v>No</v>
      </c>
      <c r="L3652" s="7" t="str">
        <f ca="1">_xlfn.XLOOKUP(A3652,'customer data'!A:A,'customer data'!G:G)</f>
        <v>Adult</v>
      </c>
      <c r="M3652" s="7" t="str">
        <f>_xlfn.XLOOKUP(A3652,'Internet data '!A:A,'Internet data '!F:F)</f>
        <v>No</v>
      </c>
      <c r="N3652" s="7" t="str">
        <f>_xlfn.XLOOKUP(A3652,'Internet data '!A:A,'Internet data '!I:I)</f>
        <v>No</v>
      </c>
      <c r="O3652" s="7">
        <f>_xlfn.XLOOKUP(A3652,'Internet data '!A:A,'Internet data '!J:J)</f>
        <v>1</v>
      </c>
    </row>
    <row r="3653" spans="1:15">
      <c r="A3653" s="7" t="s">
        <v>3669</v>
      </c>
      <c r="B3653" s="7" t="s">
        <v>12</v>
      </c>
      <c r="C3653" s="7" t="s">
        <v>29</v>
      </c>
      <c r="D3653" s="7" t="s">
        <v>12</v>
      </c>
      <c r="E3653" s="7" t="s">
        <v>23</v>
      </c>
      <c r="F3653" s="7">
        <v>70</v>
      </c>
      <c r="G3653" s="7">
        <v>19.55</v>
      </c>
      <c r="H3653" s="7">
        <v>1462.05</v>
      </c>
      <c r="I3653" s="7" t="s">
        <v>10</v>
      </c>
      <c r="J3653" s="7" t="str">
        <f>_xlfn.XLOOKUP(A3653,'customer data'!A:A,'customer data'!B:B)</f>
        <v>Female</v>
      </c>
      <c r="K3653" s="7" t="str">
        <f>_xlfn.XLOOKUP(A3653,'customer data'!A:A,'customer data'!C:C)</f>
        <v>Yes</v>
      </c>
      <c r="L3653" s="7" t="str">
        <f ca="1">_xlfn.XLOOKUP(A3653,'customer data'!A:A,'customer data'!G:G)</f>
        <v>Adult</v>
      </c>
      <c r="M3653" s="7" t="str">
        <f>_xlfn.XLOOKUP(A3653,'Internet data '!A:A,'Internet data '!F:F)</f>
        <v>No</v>
      </c>
      <c r="N3653" s="7" t="str">
        <f>_xlfn.XLOOKUP(A3653,'Internet data '!A:A,'Internet data '!I:I)</f>
        <v>No</v>
      </c>
      <c r="O3653" s="7">
        <f>_xlfn.XLOOKUP(A3653,'Internet data '!A:A,'Internet data '!J:J)</f>
        <v>0</v>
      </c>
    </row>
    <row r="3654" spans="1:15">
      <c r="A3654" s="7" t="s">
        <v>3670</v>
      </c>
      <c r="B3654" s="7" t="s">
        <v>10</v>
      </c>
      <c r="C3654" s="7" t="s">
        <v>11</v>
      </c>
      <c r="D3654" s="7" t="s">
        <v>10</v>
      </c>
      <c r="E3654" s="7" t="s">
        <v>13</v>
      </c>
      <c r="F3654" s="7">
        <v>1</v>
      </c>
      <c r="G3654" s="7">
        <v>25.25</v>
      </c>
      <c r="H3654" s="7">
        <v>25.25</v>
      </c>
      <c r="I3654" s="7" t="s">
        <v>12</v>
      </c>
      <c r="J3654" s="7" t="str">
        <f>_xlfn.XLOOKUP(A3654,'customer data'!A:A,'customer data'!B:B)</f>
        <v>Female</v>
      </c>
      <c r="K3654" s="7" t="str">
        <f>_xlfn.XLOOKUP(A3654,'customer data'!A:A,'customer data'!C:C)</f>
        <v>No</v>
      </c>
      <c r="L3654" s="7" t="str">
        <f ca="1">_xlfn.XLOOKUP(A3654,'customer data'!A:A,'customer data'!G:G)</f>
        <v>Adult</v>
      </c>
      <c r="M3654" s="7" t="str">
        <f>_xlfn.XLOOKUP(A3654,'Internet data '!A:A,'Internet data '!F:F)</f>
        <v>No</v>
      </c>
      <c r="N3654" s="7" t="str">
        <f>_xlfn.XLOOKUP(A3654,'Internet data '!A:A,'Internet data '!I:I)</f>
        <v>DSL</v>
      </c>
      <c r="O3654" s="7">
        <f>_xlfn.XLOOKUP(A3654,'Internet data '!A:A,'Internet data '!J:J)</f>
        <v>0</v>
      </c>
    </row>
    <row r="3655" spans="1:15">
      <c r="A3655" s="7" t="s">
        <v>3671</v>
      </c>
      <c r="B3655" s="7" t="s">
        <v>10</v>
      </c>
      <c r="C3655" s="7" t="s">
        <v>29</v>
      </c>
      <c r="D3655" s="7" t="s">
        <v>12</v>
      </c>
      <c r="E3655" s="7" t="s">
        <v>19</v>
      </c>
      <c r="F3655" s="7">
        <v>38</v>
      </c>
      <c r="G3655" s="7">
        <v>60</v>
      </c>
      <c r="H3655" s="7">
        <v>2193.1999999999998</v>
      </c>
      <c r="I3655" s="7" t="s">
        <v>10</v>
      </c>
      <c r="J3655" s="7" t="str">
        <f>_xlfn.XLOOKUP(A3655,'customer data'!A:A,'customer data'!B:B)</f>
        <v>Male</v>
      </c>
      <c r="K3655" s="7" t="str">
        <f>_xlfn.XLOOKUP(A3655,'customer data'!A:A,'customer data'!C:C)</f>
        <v>Yes</v>
      </c>
      <c r="L3655" s="7" t="str">
        <f ca="1">_xlfn.XLOOKUP(A3655,'customer data'!A:A,'customer data'!G:G)</f>
        <v>Adult</v>
      </c>
      <c r="M3655" s="7" t="str">
        <f>_xlfn.XLOOKUP(A3655,'Internet data '!A:A,'Internet data '!F:F)</f>
        <v>Yes</v>
      </c>
      <c r="N3655" s="7" t="str">
        <f>_xlfn.XLOOKUP(A3655,'Internet data '!A:A,'Internet data '!I:I)</f>
        <v>DSL</v>
      </c>
      <c r="O3655" s="7">
        <f>_xlfn.XLOOKUP(A3655,'Internet data '!A:A,'Internet data '!J:J)</f>
        <v>5</v>
      </c>
    </row>
    <row r="3656" spans="1:15">
      <c r="A3656" s="7" t="s">
        <v>3672</v>
      </c>
      <c r="B3656" s="7" t="s">
        <v>12</v>
      </c>
      <c r="C3656" s="7" t="s">
        <v>11</v>
      </c>
      <c r="D3656" s="7" t="s">
        <v>10</v>
      </c>
      <c r="E3656" s="7" t="s">
        <v>23</v>
      </c>
      <c r="F3656" s="7">
        <v>28</v>
      </c>
      <c r="G3656" s="7">
        <v>89.9</v>
      </c>
      <c r="H3656" s="7">
        <v>2433.5</v>
      </c>
      <c r="I3656" s="7" t="s">
        <v>10</v>
      </c>
      <c r="J3656" s="7" t="str">
        <f>_xlfn.XLOOKUP(A3656,'customer data'!A:A,'customer data'!B:B)</f>
        <v>Female</v>
      </c>
      <c r="K3656" s="7" t="str">
        <f>_xlfn.XLOOKUP(A3656,'customer data'!A:A,'customer data'!C:C)</f>
        <v>Yes</v>
      </c>
      <c r="L3656" s="7" t="str">
        <f ca="1">_xlfn.XLOOKUP(A3656,'customer data'!A:A,'customer data'!G:G)</f>
        <v>Adult</v>
      </c>
      <c r="M3656" s="7" t="str">
        <f>_xlfn.XLOOKUP(A3656,'Internet data '!A:A,'Internet data '!F:F)</f>
        <v>No</v>
      </c>
      <c r="N3656" s="7" t="str">
        <f>_xlfn.XLOOKUP(A3656,'Internet data '!A:A,'Internet data '!I:I)</f>
        <v>Fiber optic</v>
      </c>
      <c r="O3656" s="7">
        <f>_xlfn.XLOOKUP(A3656,'Internet data '!A:A,'Internet data '!J:J)</f>
        <v>3</v>
      </c>
    </row>
    <row r="3657" spans="1:15">
      <c r="A3657" s="7" t="s">
        <v>3673</v>
      </c>
      <c r="B3657" s="7" t="s">
        <v>12</v>
      </c>
      <c r="C3657" s="7" t="s">
        <v>11</v>
      </c>
      <c r="D3657" s="7" t="s">
        <v>10</v>
      </c>
      <c r="E3657" s="7" t="s">
        <v>19</v>
      </c>
      <c r="F3657" s="7">
        <v>32</v>
      </c>
      <c r="G3657" s="7">
        <v>19.399999999999999</v>
      </c>
      <c r="H3657" s="7">
        <v>641.15</v>
      </c>
      <c r="I3657" s="7" t="s">
        <v>10</v>
      </c>
      <c r="J3657" s="7" t="str">
        <f>_xlfn.XLOOKUP(A3657,'customer data'!A:A,'customer data'!B:B)</f>
        <v>Female</v>
      </c>
      <c r="K3657" s="7" t="str">
        <f>_xlfn.XLOOKUP(A3657,'customer data'!A:A,'customer data'!C:C)</f>
        <v>Yes</v>
      </c>
      <c r="L3657" s="7" t="str">
        <f ca="1">_xlfn.XLOOKUP(A3657,'customer data'!A:A,'customer data'!G:G)</f>
        <v>Adult</v>
      </c>
      <c r="M3657" s="7" t="str">
        <f>_xlfn.XLOOKUP(A3657,'Internet data '!A:A,'Internet data '!F:F)</f>
        <v>No</v>
      </c>
      <c r="N3657" s="7" t="str">
        <f>_xlfn.XLOOKUP(A3657,'Internet data '!A:A,'Internet data '!I:I)</f>
        <v>No</v>
      </c>
      <c r="O3657" s="7">
        <f>_xlfn.XLOOKUP(A3657,'Internet data '!A:A,'Internet data '!J:J)</f>
        <v>0</v>
      </c>
    </row>
    <row r="3658" spans="1:15">
      <c r="A3658" s="7" t="s">
        <v>3674</v>
      </c>
      <c r="B3658" s="7" t="s">
        <v>12</v>
      </c>
      <c r="C3658" s="7" t="s">
        <v>29</v>
      </c>
      <c r="D3658" s="7" t="s">
        <v>10</v>
      </c>
      <c r="E3658" s="7" t="s">
        <v>16</v>
      </c>
      <c r="F3658" s="7">
        <v>49</v>
      </c>
      <c r="G3658" s="7">
        <v>49.8</v>
      </c>
      <c r="H3658" s="7">
        <v>2398.4</v>
      </c>
      <c r="I3658" s="7" t="s">
        <v>10</v>
      </c>
      <c r="J3658" s="7" t="str">
        <f>_xlfn.XLOOKUP(A3658,'customer data'!A:A,'customer data'!B:B)</f>
        <v>Male</v>
      </c>
      <c r="K3658" s="7" t="str">
        <f>_xlfn.XLOOKUP(A3658,'customer data'!A:A,'customer data'!C:C)</f>
        <v>Yes</v>
      </c>
      <c r="L3658" s="7" t="str">
        <f ca="1">_xlfn.XLOOKUP(A3658,'customer data'!A:A,'customer data'!G:G)</f>
        <v>Young</v>
      </c>
      <c r="M3658" s="7" t="str">
        <f>_xlfn.XLOOKUP(A3658,'Internet data '!A:A,'Internet data '!F:F)</f>
        <v>No</v>
      </c>
      <c r="N3658" s="7" t="str">
        <f>_xlfn.XLOOKUP(A3658,'Internet data '!A:A,'Internet data '!I:I)</f>
        <v>DSL</v>
      </c>
      <c r="O3658" s="7">
        <f>_xlfn.XLOOKUP(A3658,'Internet data '!A:A,'Internet data '!J:J)</f>
        <v>1</v>
      </c>
    </row>
    <row r="3659" spans="1:15">
      <c r="A3659" s="7" t="s">
        <v>3675</v>
      </c>
      <c r="B3659" s="7" t="s">
        <v>12</v>
      </c>
      <c r="C3659" s="7" t="s">
        <v>29</v>
      </c>
      <c r="D3659" s="7" t="s">
        <v>12</v>
      </c>
      <c r="E3659" s="7" t="s">
        <v>19</v>
      </c>
      <c r="F3659" s="7">
        <v>37</v>
      </c>
      <c r="G3659" s="7">
        <v>24.1</v>
      </c>
      <c r="H3659" s="7">
        <v>861.85</v>
      </c>
      <c r="I3659" s="7" t="s">
        <v>10</v>
      </c>
      <c r="J3659" s="7" t="str">
        <f>_xlfn.XLOOKUP(A3659,'customer data'!A:A,'customer data'!B:B)</f>
        <v>Female</v>
      </c>
      <c r="K3659" s="7" t="str">
        <f>_xlfn.XLOOKUP(A3659,'customer data'!A:A,'customer data'!C:C)</f>
        <v>Yes</v>
      </c>
      <c r="L3659" s="7" t="str">
        <f ca="1">_xlfn.XLOOKUP(A3659,'customer data'!A:A,'customer data'!G:G)</f>
        <v>Adult</v>
      </c>
      <c r="M3659" s="7" t="str">
        <f>_xlfn.XLOOKUP(A3659,'Internet data '!A:A,'Internet data '!F:F)</f>
        <v>No</v>
      </c>
      <c r="N3659" s="7" t="str">
        <f>_xlfn.XLOOKUP(A3659,'Internet data '!A:A,'Internet data '!I:I)</f>
        <v>No</v>
      </c>
      <c r="O3659" s="7">
        <f>_xlfn.XLOOKUP(A3659,'Internet data '!A:A,'Internet data '!J:J)</f>
        <v>1</v>
      </c>
    </row>
    <row r="3660" spans="1:15">
      <c r="A3660" s="7" t="s">
        <v>3676</v>
      </c>
      <c r="B3660" s="7" t="s">
        <v>12</v>
      </c>
      <c r="C3660" s="7" t="s">
        <v>11</v>
      </c>
      <c r="D3660" s="7" t="s">
        <v>10</v>
      </c>
      <c r="E3660" s="7" t="s">
        <v>13</v>
      </c>
      <c r="F3660" s="7">
        <v>10</v>
      </c>
      <c r="G3660" s="7">
        <v>54.25</v>
      </c>
      <c r="H3660" s="7">
        <v>583</v>
      </c>
      <c r="I3660" s="7" t="s">
        <v>10</v>
      </c>
      <c r="J3660" s="7" t="str">
        <f>_xlfn.XLOOKUP(A3660,'customer data'!A:A,'customer data'!B:B)</f>
        <v>Female</v>
      </c>
      <c r="K3660" s="7" t="str">
        <f>_xlfn.XLOOKUP(A3660,'customer data'!A:A,'customer data'!C:C)</f>
        <v>No</v>
      </c>
      <c r="L3660" s="7" t="str">
        <f ca="1">_xlfn.XLOOKUP(A3660,'customer data'!A:A,'customer data'!G:G)</f>
        <v>Adult</v>
      </c>
      <c r="M3660" s="7" t="str">
        <f>_xlfn.XLOOKUP(A3660,'Internet data '!A:A,'Internet data '!F:F)</f>
        <v>Yes</v>
      </c>
      <c r="N3660" s="7" t="str">
        <f>_xlfn.XLOOKUP(A3660,'Internet data '!A:A,'Internet data '!I:I)</f>
        <v>DSL</v>
      </c>
      <c r="O3660" s="7">
        <f>_xlfn.XLOOKUP(A3660,'Internet data '!A:A,'Internet data '!J:J)</f>
        <v>2</v>
      </c>
    </row>
    <row r="3661" spans="1:15">
      <c r="A3661" s="7" t="s">
        <v>3677</v>
      </c>
      <c r="B3661" s="7" t="s">
        <v>12</v>
      </c>
      <c r="C3661" s="7" t="s">
        <v>15</v>
      </c>
      <c r="D3661" s="7" t="s">
        <v>10</v>
      </c>
      <c r="E3661" s="7" t="s">
        <v>23</v>
      </c>
      <c r="F3661" s="7">
        <v>67</v>
      </c>
      <c r="G3661" s="7">
        <v>109.9</v>
      </c>
      <c r="H3661" s="7">
        <v>7332.4</v>
      </c>
      <c r="I3661" s="7" t="s">
        <v>10</v>
      </c>
      <c r="J3661" s="7" t="str">
        <f>_xlfn.XLOOKUP(A3661,'customer data'!A:A,'customer data'!B:B)</f>
        <v>Male</v>
      </c>
      <c r="K3661" s="7" t="str">
        <f>_xlfn.XLOOKUP(A3661,'customer data'!A:A,'customer data'!C:C)</f>
        <v>Yes</v>
      </c>
      <c r="L3661" s="7" t="str">
        <f ca="1">_xlfn.XLOOKUP(A3661,'customer data'!A:A,'customer data'!G:G)</f>
        <v>Adult</v>
      </c>
      <c r="M3661" s="7" t="str">
        <f>_xlfn.XLOOKUP(A3661,'Internet data '!A:A,'Internet data '!F:F)</f>
        <v>No</v>
      </c>
      <c r="N3661" s="7" t="str">
        <f>_xlfn.XLOOKUP(A3661,'Internet data '!A:A,'Internet data '!I:I)</f>
        <v>Fiber optic</v>
      </c>
      <c r="O3661" s="7">
        <f>_xlfn.XLOOKUP(A3661,'Internet data '!A:A,'Internet data '!J:J)</f>
        <v>6</v>
      </c>
    </row>
    <row r="3662" spans="1:15">
      <c r="A3662" s="7" t="s">
        <v>3678</v>
      </c>
      <c r="B3662" s="7" t="s">
        <v>10</v>
      </c>
      <c r="C3662" s="7" t="s">
        <v>15</v>
      </c>
      <c r="D3662" s="7" t="s">
        <v>12</v>
      </c>
      <c r="E3662" s="7" t="s">
        <v>23</v>
      </c>
      <c r="F3662" s="7">
        <v>7</v>
      </c>
      <c r="G3662" s="7">
        <v>35.5</v>
      </c>
      <c r="H3662" s="7">
        <v>249.55</v>
      </c>
      <c r="I3662" s="7" t="s">
        <v>10</v>
      </c>
      <c r="J3662" s="7" t="str">
        <f>_xlfn.XLOOKUP(A3662,'customer data'!A:A,'customer data'!B:B)</f>
        <v>Male</v>
      </c>
      <c r="K3662" s="7" t="str">
        <f>_xlfn.XLOOKUP(A3662,'customer data'!A:A,'customer data'!C:C)</f>
        <v>No</v>
      </c>
      <c r="L3662" s="7" t="str">
        <f ca="1">_xlfn.XLOOKUP(A3662,'customer data'!A:A,'customer data'!G:G)</f>
        <v>Adult</v>
      </c>
      <c r="M3662" s="7" t="str">
        <f>_xlfn.XLOOKUP(A3662,'Internet data '!A:A,'Internet data '!F:F)</f>
        <v>Yes</v>
      </c>
      <c r="N3662" s="7" t="str">
        <f>_xlfn.XLOOKUP(A3662,'Internet data '!A:A,'Internet data '!I:I)</f>
        <v>DSL</v>
      </c>
      <c r="O3662" s="7">
        <f>_xlfn.XLOOKUP(A3662,'Internet data '!A:A,'Internet data '!J:J)</f>
        <v>2</v>
      </c>
    </row>
    <row r="3663" spans="1:15">
      <c r="A3663" s="7" t="s">
        <v>3679</v>
      </c>
      <c r="B3663" s="7" t="s">
        <v>12</v>
      </c>
      <c r="C3663" s="7" t="s">
        <v>15</v>
      </c>
      <c r="D3663" s="7" t="s">
        <v>10</v>
      </c>
      <c r="E3663" s="7" t="s">
        <v>23</v>
      </c>
      <c r="F3663" s="7">
        <v>51</v>
      </c>
      <c r="G3663" s="7">
        <v>87.55</v>
      </c>
      <c r="H3663" s="7">
        <v>4475.8999999999996</v>
      </c>
      <c r="I3663" s="7" t="s">
        <v>10</v>
      </c>
      <c r="J3663" s="7" t="str">
        <f>_xlfn.XLOOKUP(A3663,'customer data'!A:A,'customer data'!B:B)</f>
        <v>Female</v>
      </c>
      <c r="K3663" s="7" t="str">
        <f>_xlfn.XLOOKUP(A3663,'customer data'!A:A,'customer data'!C:C)</f>
        <v>No</v>
      </c>
      <c r="L3663" s="7" t="str">
        <f ca="1">_xlfn.XLOOKUP(A3663,'customer data'!A:A,'customer data'!G:G)</f>
        <v>Young</v>
      </c>
      <c r="M3663" s="7" t="str">
        <f>_xlfn.XLOOKUP(A3663,'Internet data '!A:A,'Internet data '!F:F)</f>
        <v>No</v>
      </c>
      <c r="N3663" s="7" t="str">
        <f>_xlfn.XLOOKUP(A3663,'Internet data '!A:A,'Internet data '!I:I)</f>
        <v>Fiber optic</v>
      </c>
      <c r="O3663" s="7">
        <f>_xlfn.XLOOKUP(A3663,'Internet data '!A:A,'Internet data '!J:J)</f>
        <v>2</v>
      </c>
    </row>
    <row r="3664" spans="1:15">
      <c r="A3664" s="7" t="s">
        <v>3680</v>
      </c>
      <c r="B3664" s="7" t="s">
        <v>12</v>
      </c>
      <c r="C3664" s="7" t="s">
        <v>11</v>
      </c>
      <c r="D3664" s="7" t="s">
        <v>10</v>
      </c>
      <c r="E3664" s="7" t="s">
        <v>13</v>
      </c>
      <c r="F3664" s="7">
        <v>9</v>
      </c>
      <c r="G3664" s="7">
        <v>45.15</v>
      </c>
      <c r="H3664" s="7">
        <v>416.45</v>
      </c>
      <c r="I3664" s="7" t="s">
        <v>12</v>
      </c>
      <c r="J3664" s="7" t="str">
        <f>_xlfn.XLOOKUP(A3664,'customer data'!A:A,'customer data'!B:B)</f>
        <v>Female</v>
      </c>
      <c r="K3664" s="7" t="str">
        <f>_xlfn.XLOOKUP(A3664,'customer data'!A:A,'customer data'!C:C)</f>
        <v>No</v>
      </c>
      <c r="L3664" s="7" t="str">
        <f ca="1">_xlfn.XLOOKUP(A3664,'customer data'!A:A,'customer data'!G:G)</f>
        <v>Adult</v>
      </c>
      <c r="M3664" s="7" t="str">
        <f>_xlfn.XLOOKUP(A3664,'Internet data '!A:A,'Internet data '!F:F)</f>
        <v>No</v>
      </c>
      <c r="N3664" s="7" t="str">
        <f>_xlfn.XLOOKUP(A3664,'Internet data '!A:A,'Internet data '!I:I)</f>
        <v>DSL</v>
      </c>
      <c r="O3664" s="7">
        <f>_xlfn.XLOOKUP(A3664,'Internet data '!A:A,'Internet data '!J:J)</f>
        <v>0</v>
      </c>
    </row>
    <row r="3665" spans="1:15">
      <c r="A3665" s="7" t="s">
        <v>3681</v>
      </c>
      <c r="B3665" s="7" t="s">
        <v>12</v>
      </c>
      <c r="C3665" s="7" t="s">
        <v>11</v>
      </c>
      <c r="D3665" s="7" t="s">
        <v>12</v>
      </c>
      <c r="E3665" s="7" t="s">
        <v>16</v>
      </c>
      <c r="F3665" s="7">
        <v>9</v>
      </c>
      <c r="G3665" s="7">
        <v>88.4</v>
      </c>
      <c r="H3665" s="7">
        <v>788.6</v>
      </c>
      <c r="I3665" s="7" t="s">
        <v>10</v>
      </c>
      <c r="J3665" s="7" t="str">
        <f>_xlfn.XLOOKUP(A3665,'customer data'!A:A,'customer data'!B:B)</f>
        <v>Female</v>
      </c>
      <c r="K3665" s="7" t="str">
        <f>_xlfn.XLOOKUP(A3665,'customer data'!A:A,'customer data'!C:C)</f>
        <v>No</v>
      </c>
      <c r="L3665" s="7" t="str">
        <f ca="1">_xlfn.XLOOKUP(A3665,'customer data'!A:A,'customer data'!G:G)</f>
        <v>Adult</v>
      </c>
      <c r="M3665" s="7" t="str">
        <f>_xlfn.XLOOKUP(A3665,'Internet data '!A:A,'Internet data '!F:F)</f>
        <v>No</v>
      </c>
      <c r="N3665" s="7" t="str">
        <f>_xlfn.XLOOKUP(A3665,'Internet data '!A:A,'Internet data '!I:I)</f>
        <v>Fiber optic</v>
      </c>
      <c r="O3665" s="7">
        <f>_xlfn.XLOOKUP(A3665,'Internet data '!A:A,'Internet data '!J:J)</f>
        <v>2</v>
      </c>
    </row>
    <row r="3666" spans="1:15">
      <c r="A3666" s="7" t="s">
        <v>3682</v>
      </c>
      <c r="B3666" s="7" t="s">
        <v>12</v>
      </c>
      <c r="C3666" s="7" t="s">
        <v>11</v>
      </c>
      <c r="D3666" s="7" t="s">
        <v>12</v>
      </c>
      <c r="E3666" s="7" t="s">
        <v>16</v>
      </c>
      <c r="F3666" s="7">
        <v>4</v>
      </c>
      <c r="G3666" s="7">
        <v>50.8</v>
      </c>
      <c r="H3666" s="7">
        <v>202.3</v>
      </c>
      <c r="I3666" s="7" t="s">
        <v>10</v>
      </c>
      <c r="J3666" s="7" t="str">
        <f>_xlfn.XLOOKUP(A3666,'customer data'!A:A,'customer data'!B:B)</f>
        <v>Male</v>
      </c>
      <c r="K3666" s="7" t="str">
        <f>_xlfn.XLOOKUP(A3666,'customer data'!A:A,'customer data'!C:C)</f>
        <v>No</v>
      </c>
      <c r="L3666" s="7" t="str">
        <f ca="1">_xlfn.XLOOKUP(A3666,'customer data'!A:A,'customer data'!G:G)</f>
        <v>Adult</v>
      </c>
      <c r="M3666" s="7" t="str">
        <f>_xlfn.XLOOKUP(A3666,'Internet data '!A:A,'Internet data '!F:F)</f>
        <v>Yes</v>
      </c>
      <c r="N3666" s="7" t="str">
        <f>_xlfn.XLOOKUP(A3666,'Internet data '!A:A,'Internet data '!I:I)</f>
        <v>DSL</v>
      </c>
      <c r="O3666" s="7">
        <f>_xlfn.XLOOKUP(A3666,'Internet data '!A:A,'Internet data '!J:J)</f>
        <v>1</v>
      </c>
    </row>
    <row r="3667" spans="1:15">
      <c r="A3667" s="7" t="s">
        <v>3683</v>
      </c>
      <c r="B3667" s="7" t="s">
        <v>12</v>
      </c>
      <c r="C3667" s="7" t="s">
        <v>29</v>
      </c>
      <c r="D3667" s="7" t="s">
        <v>12</v>
      </c>
      <c r="E3667" s="7" t="s">
        <v>13</v>
      </c>
      <c r="F3667" s="7">
        <v>71</v>
      </c>
      <c r="G3667" s="7">
        <v>99</v>
      </c>
      <c r="H3667" s="7">
        <v>6994.6</v>
      </c>
      <c r="I3667" s="7" t="s">
        <v>10</v>
      </c>
      <c r="J3667" s="7" t="str">
        <f>_xlfn.XLOOKUP(A3667,'customer data'!A:A,'customer data'!B:B)</f>
        <v>Male</v>
      </c>
      <c r="K3667" s="7" t="str">
        <f>_xlfn.XLOOKUP(A3667,'customer data'!A:A,'customer data'!C:C)</f>
        <v>Yes</v>
      </c>
      <c r="L3667" s="7" t="str">
        <f ca="1">_xlfn.XLOOKUP(A3667,'customer data'!A:A,'customer data'!G:G)</f>
        <v>Adult</v>
      </c>
      <c r="M3667" s="7" t="str">
        <f>_xlfn.XLOOKUP(A3667,'Internet data '!A:A,'Internet data '!F:F)</f>
        <v>No</v>
      </c>
      <c r="N3667" s="7" t="str">
        <f>_xlfn.XLOOKUP(A3667,'Internet data '!A:A,'Internet data '!I:I)</f>
        <v>Fiber optic</v>
      </c>
      <c r="O3667" s="7">
        <f>_xlfn.XLOOKUP(A3667,'Internet data '!A:A,'Internet data '!J:J)</f>
        <v>5</v>
      </c>
    </row>
    <row r="3668" spans="1:15">
      <c r="A3668" s="7" t="s">
        <v>3684</v>
      </c>
      <c r="B3668" s="7" t="s">
        <v>12</v>
      </c>
      <c r="C3668" s="7" t="s">
        <v>11</v>
      </c>
      <c r="D3668" s="7" t="s">
        <v>12</v>
      </c>
      <c r="E3668" s="7" t="s">
        <v>19</v>
      </c>
      <c r="F3668" s="7">
        <v>50</v>
      </c>
      <c r="G3668" s="7">
        <v>84.4</v>
      </c>
      <c r="H3668" s="7">
        <v>4116.1499999999996</v>
      </c>
      <c r="I3668" s="7" t="s">
        <v>12</v>
      </c>
      <c r="J3668" s="7" t="str">
        <f>_xlfn.XLOOKUP(A3668,'customer data'!A:A,'customer data'!B:B)</f>
        <v>Female</v>
      </c>
      <c r="K3668" s="7" t="str">
        <f>_xlfn.XLOOKUP(A3668,'customer data'!A:A,'customer data'!C:C)</f>
        <v>Yes</v>
      </c>
      <c r="L3668" s="7" t="str">
        <f ca="1">_xlfn.XLOOKUP(A3668,'customer data'!A:A,'customer data'!G:G)</f>
        <v>Adult</v>
      </c>
      <c r="M3668" s="7" t="str">
        <f>_xlfn.XLOOKUP(A3668,'Internet data '!A:A,'Internet data '!F:F)</f>
        <v>No</v>
      </c>
      <c r="N3668" s="7" t="str">
        <f>_xlfn.XLOOKUP(A3668,'Internet data '!A:A,'Internet data '!I:I)</f>
        <v>Fiber optic</v>
      </c>
      <c r="O3668" s="7">
        <f>_xlfn.XLOOKUP(A3668,'Internet data '!A:A,'Internet data '!J:J)</f>
        <v>2</v>
      </c>
    </row>
    <row r="3669" spans="1:15">
      <c r="A3669" s="7" t="s">
        <v>3685</v>
      </c>
      <c r="B3669" s="7" t="s">
        <v>12</v>
      </c>
      <c r="C3669" s="7" t="s">
        <v>29</v>
      </c>
      <c r="D3669" s="7" t="s">
        <v>12</v>
      </c>
      <c r="E3669" s="7" t="s">
        <v>13</v>
      </c>
      <c r="F3669" s="7">
        <v>24</v>
      </c>
      <c r="G3669" s="7">
        <v>96.55</v>
      </c>
      <c r="H3669" s="7">
        <v>2263.4499999999998</v>
      </c>
      <c r="I3669" s="7" t="s">
        <v>10</v>
      </c>
      <c r="J3669" s="7" t="str">
        <f>_xlfn.XLOOKUP(A3669,'customer data'!A:A,'customer data'!B:B)</f>
        <v>Female</v>
      </c>
      <c r="K3669" s="7" t="str">
        <f>_xlfn.XLOOKUP(A3669,'customer data'!A:A,'customer data'!C:C)</f>
        <v>Yes</v>
      </c>
      <c r="L3669" s="7" t="str">
        <f ca="1">_xlfn.XLOOKUP(A3669,'customer data'!A:A,'customer data'!G:G)</f>
        <v>Adult</v>
      </c>
      <c r="M3669" s="7" t="str">
        <f>_xlfn.XLOOKUP(A3669,'Internet data '!A:A,'Internet data '!F:F)</f>
        <v>No</v>
      </c>
      <c r="N3669" s="7" t="str">
        <f>_xlfn.XLOOKUP(A3669,'Internet data '!A:A,'Internet data '!I:I)</f>
        <v>Fiber optic</v>
      </c>
      <c r="O3669" s="7">
        <f>_xlfn.XLOOKUP(A3669,'Internet data '!A:A,'Internet data '!J:J)</f>
        <v>3</v>
      </c>
    </row>
    <row r="3670" spans="1:15">
      <c r="A3670" s="7" t="s">
        <v>3686</v>
      </c>
      <c r="B3670" s="7" t="s">
        <v>12</v>
      </c>
      <c r="C3670" s="7" t="s">
        <v>15</v>
      </c>
      <c r="D3670" s="7" t="s">
        <v>12</v>
      </c>
      <c r="E3670" s="7" t="s">
        <v>19</v>
      </c>
      <c r="F3670" s="7">
        <v>22</v>
      </c>
      <c r="G3670" s="7">
        <v>59.75</v>
      </c>
      <c r="H3670" s="7">
        <v>1374.35</v>
      </c>
      <c r="I3670" s="7" t="s">
        <v>10</v>
      </c>
      <c r="J3670" s="7" t="str">
        <f>_xlfn.XLOOKUP(A3670,'customer data'!A:A,'customer data'!B:B)</f>
        <v>Male</v>
      </c>
      <c r="K3670" s="7" t="str">
        <f>_xlfn.XLOOKUP(A3670,'customer data'!A:A,'customer data'!C:C)</f>
        <v>Yes</v>
      </c>
      <c r="L3670" s="7" t="str">
        <f ca="1">_xlfn.XLOOKUP(A3670,'customer data'!A:A,'customer data'!G:G)</f>
        <v>Adult</v>
      </c>
      <c r="M3670" s="7" t="str">
        <f>_xlfn.XLOOKUP(A3670,'Internet data '!A:A,'Internet data '!F:F)</f>
        <v>No</v>
      </c>
      <c r="N3670" s="7" t="str">
        <f>_xlfn.XLOOKUP(A3670,'Internet data '!A:A,'Internet data '!I:I)</f>
        <v>DSL</v>
      </c>
      <c r="O3670" s="7">
        <f>_xlfn.XLOOKUP(A3670,'Internet data '!A:A,'Internet data '!J:J)</f>
        <v>2</v>
      </c>
    </row>
    <row r="3671" spans="1:15">
      <c r="A3671" s="7" t="s">
        <v>3687</v>
      </c>
      <c r="B3671" s="7" t="s">
        <v>12</v>
      </c>
      <c r="C3671" s="7" t="s">
        <v>11</v>
      </c>
      <c r="D3671" s="7" t="s">
        <v>12</v>
      </c>
      <c r="E3671" s="7" t="s">
        <v>13</v>
      </c>
      <c r="F3671" s="7">
        <v>44</v>
      </c>
      <c r="G3671" s="7">
        <v>111.5</v>
      </c>
      <c r="H3671" s="7">
        <v>4915.1499999999996</v>
      </c>
      <c r="I3671" s="7" t="s">
        <v>10</v>
      </c>
      <c r="J3671" s="7" t="str">
        <f>_xlfn.XLOOKUP(A3671,'customer data'!A:A,'customer data'!B:B)</f>
        <v>Male</v>
      </c>
      <c r="K3671" s="7" t="str">
        <f>_xlfn.XLOOKUP(A3671,'customer data'!A:A,'customer data'!C:C)</f>
        <v>No</v>
      </c>
      <c r="L3671" s="7" t="str">
        <f ca="1">_xlfn.XLOOKUP(A3671,'customer data'!A:A,'customer data'!G:G)</f>
        <v>Adult</v>
      </c>
      <c r="M3671" s="7" t="str">
        <f>_xlfn.XLOOKUP(A3671,'Internet data '!A:A,'Internet data '!F:F)</f>
        <v>No</v>
      </c>
      <c r="N3671" s="7" t="str">
        <f>_xlfn.XLOOKUP(A3671,'Internet data '!A:A,'Internet data '!I:I)</f>
        <v>Fiber optic</v>
      </c>
      <c r="O3671" s="7">
        <f>_xlfn.XLOOKUP(A3671,'Internet data '!A:A,'Internet data '!J:J)</f>
        <v>6</v>
      </c>
    </row>
    <row r="3672" spans="1:15">
      <c r="A3672" s="7" t="s">
        <v>3688</v>
      </c>
      <c r="B3672" s="7" t="s">
        <v>12</v>
      </c>
      <c r="C3672" s="7" t="s">
        <v>11</v>
      </c>
      <c r="D3672" s="7" t="s">
        <v>10</v>
      </c>
      <c r="E3672" s="7" t="s">
        <v>19</v>
      </c>
      <c r="F3672" s="7">
        <v>33</v>
      </c>
      <c r="G3672" s="7">
        <v>24.25</v>
      </c>
      <c r="H3672" s="7">
        <v>838.5</v>
      </c>
      <c r="I3672" s="7" t="s">
        <v>10</v>
      </c>
      <c r="J3672" s="7" t="str">
        <f>_xlfn.XLOOKUP(A3672,'customer data'!A:A,'customer data'!B:B)</f>
        <v>Female</v>
      </c>
      <c r="K3672" s="7" t="str">
        <f>_xlfn.XLOOKUP(A3672,'customer data'!A:A,'customer data'!C:C)</f>
        <v>Yes</v>
      </c>
      <c r="L3672" s="7" t="str">
        <f ca="1">_xlfn.XLOOKUP(A3672,'customer data'!A:A,'customer data'!G:G)</f>
        <v>Young</v>
      </c>
      <c r="M3672" s="7" t="str">
        <f>_xlfn.XLOOKUP(A3672,'Internet data '!A:A,'Internet data '!F:F)</f>
        <v>No</v>
      </c>
      <c r="N3672" s="7" t="str">
        <f>_xlfn.XLOOKUP(A3672,'Internet data '!A:A,'Internet data '!I:I)</f>
        <v>No</v>
      </c>
      <c r="O3672" s="7">
        <f>_xlfn.XLOOKUP(A3672,'Internet data '!A:A,'Internet data '!J:J)</f>
        <v>1</v>
      </c>
    </row>
    <row r="3673" spans="1:15">
      <c r="A3673" s="7" t="s">
        <v>3689</v>
      </c>
      <c r="B3673" s="7" t="s">
        <v>12</v>
      </c>
      <c r="C3673" s="7" t="s">
        <v>11</v>
      </c>
      <c r="D3673" s="7" t="s">
        <v>12</v>
      </c>
      <c r="E3673" s="7" t="s">
        <v>13</v>
      </c>
      <c r="F3673" s="7">
        <v>1</v>
      </c>
      <c r="G3673" s="7">
        <v>75.099999999999994</v>
      </c>
      <c r="H3673" s="7">
        <v>75.099999999999994</v>
      </c>
      <c r="I3673" s="7" t="s">
        <v>12</v>
      </c>
      <c r="J3673" s="7" t="str">
        <f>_xlfn.XLOOKUP(A3673,'customer data'!A:A,'customer data'!B:B)</f>
        <v>Female</v>
      </c>
      <c r="K3673" s="7" t="str">
        <f>_xlfn.XLOOKUP(A3673,'customer data'!A:A,'customer data'!C:C)</f>
        <v>No</v>
      </c>
      <c r="L3673" s="7" t="str">
        <f ca="1">_xlfn.XLOOKUP(A3673,'customer data'!A:A,'customer data'!G:G)</f>
        <v>Adult</v>
      </c>
      <c r="M3673" s="7" t="str">
        <f>_xlfn.XLOOKUP(A3673,'Internet data '!A:A,'Internet data '!F:F)</f>
        <v>No</v>
      </c>
      <c r="N3673" s="7" t="str">
        <f>_xlfn.XLOOKUP(A3673,'Internet data '!A:A,'Internet data '!I:I)</f>
        <v>Fiber optic</v>
      </c>
      <c r="O3673" s="7">
        <f>_xlfn.XLOOKUP(A3673,'Internet data '!A:A,'Internet data '!J:J)</f>
        <v>1</v>
      </c>
    </row>
    <row r="3674" spans="1:15">
      <c r="A3674" s="7" t="s">
        <v>3690</v>
      </c>
      <c r="B3674" s="7" t="s">
        <v>12</v>
      </c>
      <c r="C3674" s="7" t="s">
        <v>15</v>
      </c>
      <c r="D3674" s="7" t="s">
        <v>12</v>
      </c>
      <c r="E3674" s="7" t="s">
        <v>23</v>
      </c>
      <c r="F3674" s="7">
        <v>54</v>
      </c>
      <c r="G3674" s="7">
        <v>70.150000000000006</v>
      </c>
      <c r="H3674" s="7">
        <v>3715.65</v>
      </c>
      <c r="I3674" s="7" t="s">
        <v>12</v>
      </c>
      <c r="J3674" s="7" t="str">
        <f>_xlfn.XLOOKUP(A3674,'customer data'!A:A,'customer data'!B:B)</f>
        <v>Female</v>
      </c>
      <c r="K3674" s="7" t="str">
        <f>_xlfn.XLOOKUP(A3674,'customer data'!A:A,'customer data'!C:C)</f>
        <v>Yes</v>
      </c>
      <c r="L3674" s="7" t="str">
        <f ca="1">_xlfn.XLOOKUP(A3674,'customer data'!A:A,'customer data'!G:G)</f>
        <v>Adult</v>
      </c>
      <c r="M3674" s="7" t="str">
        <f>_xlfn.XLOOKUP(A3674,'Internet data '!A:A,'Internet data '!F:F)</f>
        <v>No</v>
      </c>
      <c r="N3674" s="7" t="str">
        <f>_xlfn.XLOOKUP(A3674,'Internet data '!A:A,'Internet data '!I:I)</f>
        <v>DSL</v>
      </c>
      <c r="O3674" s="7">
        <f>_xlfn.XLOOKUP(A3674,'Internet data '!A:A,'Internet data '!J:J)</f>
        <v>3</v>
      </c>
    </row>
    <row r="3675" spans="1:15">
      <c r="A3675" s="7" t="s">
        <v>3691</v>
      </c>
      <c r="B3675" s="7" t="s">
        <v>12</v>
      </c>
      <c r="C3675" s="7" t="s">
        <v>11</v>
      </c>
      <c r="D3675" s="7" t="s">
        <v>12</v>
      </c>
      <c r="E3675" s="7" t="s">
        <v>13</v>
      </c>
      <c r="F3675" s="7">
        <v>42</v>
      </c>
      <c r="G3675" s="7">
        <v>101.75</v>
      </c>
      <c r="H3675" s="7">
        <v>4273.45</v>
      </c>
      <c r="I3675" s="7" t="s">
        <v>12</v>
      </c>
      <c r="J3675" s="7" t="str">
        <f>_xlfn.XLOOKUP(A3675,'customer data'!A:A,'customer data'!B:B)</f>
        <v>Male</v>
      </c>
      <c r="K3675" s="7" t="str">
        <f>_xlfn.XLOOKUP(A3675,'customer data'!A:A,'customer data'!C:C)</f>
        <v>No</v>
      </c>
      <c r="L3675" s="7" t="str">
        <f ca="1">_xlfn.XLOOKUP(A3675,'customer data'!A:A,'customer data'!G:G)</f>
        <v>Adult</v>
      </c>
      <c r="M3675" s="7" t="str">
        <f>_xlfn.XLOOKUP(A3675,'Internet data '!A:A,'Internet data '!F:F)</f>
        <v>No</v>
      </c>
      <c r="N3675" s="7" t="str">
        <f>_xlfn.XLOOKUP(A3675,'Internet data '!A:A,'Internet data '!I:I)</f>
        <v>Fiber optic</v>
      </c>
      <c r="O3675" s="7">
        <f>_xlfn.XLOOKUP(A3675,'Internet data '!A:A,'Internet data '!J:J)</f>
        <v>4</v>
      </c>
    </row>
    <row r="3676" spans="1:15">
      <c r="A3676" s="7" t="s">
        <v>3692</v>
      </c>
      <c r="B3676" s="7" t="s">
        <v>12</v>
      </c>
      <c r="C3676" s="7" t="s">
        <v>11</v>
      </c>
      <c r="D3676" s="7" t="s">
        <v>10</v>
      </c>
      <c r="E3676" s="7" t="s">
        <v>13</v>
      </c>
      <c r="F3676" s="7">
        <v>1</v>
      </c>
      <c r="G3676" s="7">
        <v>45.8</v>
      </c>
      <c r="H3676" s="7">
        <v>45.8</v>
      </c>
      <c r="I3676" s="7" t="s">
        <v>12</v>
      </c>
      <c r="J3676" s="7" t="str">
        <f>_xlfn.XLOOKUP(A3676,'customer data'!A:A,'customer data'!B:B)</f>
        <v>Female</v>
      </c>
      <c r="K3676" s="7" t="str">
        <f>_xlfn.XLOOKUP(A3676,'customer data'!A:A,'customer data'!C:C)</f>
        <v>No</v>
      </c>
      <c r="L3676" s="7" t="str">
        <f ca="1">_xlfn.XLOOKUP(A3676,'customer data'!A:A,'customer data'!G:G)</f>
        <v>Adult</v>
      </c>
      <c r="M3676" s="7" t="str">
        <f>_xlfn.XLOOKUP(A3676,'Internet data '!A:A,'Internet data '!F:F)</f>
        <v>No</v>
      </c>
      <c r="N3676" s="7" t="str">
        <f>_xlfn.XLOOKUP(A3676,'Internet data '!A:A,'Internet data '!I:I)</f>
        <v>DSL</v>
      </c>
      <c r="O3676" s="7">
        <f>_xlfn.XLOOKUP(A3676,'Internet data '!A:A,'Internet data '!J:J)</f>
        <v>0</v>
      </c>
    </row>
    <row r="3677" spans="1:15">
      <c r="A3677" s="7" t="s">
        <v>3693</v>
      </c>
      <c r="B3677" s="7" t="s">
        <v>12</v>
      </c>
      <c r="C3677" s="7" t="s">
        <v>11</v>
      </c>
      <c r="D3677" s="7" t="s">
        <v>10</v>
      </c>
      <c r="E3677" s="7" t="s">
        <v>16</v>
      </c>
      <c r="F3677" s="7">
        <v>1</v>
      </c>
      <c r="G3677" s="7">
        <v>20.5</v>
      </c>
      <c r="H3677" s="7">
        <v>20.5</v>
      </c>
      <c r="I3677" s="7" t="s">
        <v>10</v>
      </c>
      <c r="J3677" s="7" t="str">
        <f>_xlfn.XLOOKUP(A3677,'customer data'!A:A,'customer data'!B:B)</f>
        <v>Female</v>
      </c>
      <c r="K3677" s="7" t="str">
        <f>_xlfn.XLOOKUP(A3677,'customer data'!A:A,'customer data'!C:C)</f>
        <v>No</v>
      </c>
      <c r="L3677" s="7" t="str">
        <f ca="1">_xlfn.XLOOKUP(A3677,'customer data'!A:A,'customer data'!G:G)</f>
        <v>Adult</v>
      </c>
      <c r="M3677" s="7" t="str">
        <f>_xlfn.XLOOKUP(A3677,'Internet data '!A:A,'Internet data '!F:F)</f>
        <v>No</v>
      </c>
      <c r="N3677" s="7" t="str">
        <f>_xlfn.XLOOKUP(A3677,'Internet data '!A:A,'Internet data '!I:I)</f>
        <v>No</v>
      </c>
      <c r="O3677" s="7">
        <f>_xlfn.XLOOKUP(A3677,'Internet data '!A:A,'Internet data '!J:J)</f>
        <v>0</v>
      </c>
    </row>
    <row r="3678" spans="1:15">
      <c r="A3678" s="7" t="s">
        <v>3694</v>
      </c>
      <c r="B3678" s="7" t="s">
        <v>12</v>
      </c>
      <c r="C3678" s="7" t="s">
        <v>15</v>
      </c>
      <c r="D3678" s="7" t="s">
        <v>10</v>
      </c>
      <c r="E3678" s="7" t="s">
        <v>13</v>
      </c>
      <c r="F3678" s="7">
        <v>30</v>
      </c>
      <c r="G3678" s="7">
        <v>70.400000000000006</v>
      </c>
      <c r="H3678" s="7">
        <v>2044.75</v>
      </c>
      <c r="I3678" s="7" t="s">
        <v>10</v>
      </c>
      <c r="J3678" s="7" t="str">
        <f>_xlfn.XLOOKUP(A3678,'customer data'!A:A,'customer data'!B:B)</f>
        <v>Male</v>
      </c>
      <c r="K3678" s="7" t="str">
        <f>_xlfn.XLOOKUP(A3678,'customer data'!A:A,'customer data'!C:C)</f>
        <v>No</v>
      </c>
      <c r="L3678" s="7" t="str">
        <f ca="1">_xlfn.XLOOKUP(A3678,'customer data'!A:A,'customer data'!G:G)</f>
        <v>Young</v>
      </c>
      <c r="M3678" s="7" t="str">
        <f>_xlfn.XLOOKUP(A3678,'Internet data '!A:A,'Internet data '!F:F)</f>
        <v>Yes</v>
      </c>
      <c r="N3678" s="7" t="str">
        <f>_xlfn.XLOOKUP(A3678,'Internet data '!A:A,'Internet data '!I:I)</f>
        <v>DSL</v>
      </c>
      <c r="O3678" s="7">
        <f>_xlfn.XLOOKUP(A3678,'Internet data '!A:A,'Internet data '!J:J)</f>
        <v>4</v>
      </c>
    </row>
    <row r="3679" spans="1:15">
      <c r="A3679" s="7" t="s">
        <v>3695</v>
      </c>
      <c r="B3679" s="7" t="s">
        <v>10</v>
      </c>
      <c r="C3679" s="7" t="s">
        <v>11</v>
      </c>
      <c r="D3679" s="7" t="s">
        <v>10</v>
      </c>
      <c r="E3679" s="7" t="s">
        <v>16</v>
      </c>
      <c r="F3679" s="7">
        <v>1</v>
      </c>
      <c r="G3679" s="7">
        <v>30.55</v>
      </c>
      <c r="H3679" s="7">
        <v>30.55</v>
      </c>
      <c r="I3679" s="7" t="s">
        <v>10</v>
      </c>
      <c r="J3679" s="7" t="str">
        <f>_xlfn.XLOOKUP(A3679,'customer data'!A:A,'customer data'!B:B)</f>
        <v>Female</v>
      </c>
      <c r="K3679" s="7" t="str">
        <f>_xlfn.XLOOKUP(A3679,'customer data'!A:A,'customer data'!C:C)</f>
        <v>No</v>
      </c>
      <c r="L3679" s="7" t="str">
        <f ca="1">_xlfn.XLOOKUP(A3679,'customer data'!A:A,'customer data'!G:G)</f>
        <v>Young</v>
      </c>
      <c r="M3679" s="7" t="str">
        <f>_xlfn.XLOOKUP(A3679,'Internet data '!A:A,'Internet data '!F:F)</f>
        <v>Yes</v>
      </c>
      <c r="N3679" s="7" t="str">
        <f>_xlfn.XLOOKUP(A3679,'Internet data '!A:A,'Internet data '!I:I)</f>
        <v>DSL</v>
      </c>
      <c r="O3679" s="7">
        <f>_xlfn.XLOOKUP(A3679,'Internet data '!A:A,'Internet data '!J:J)</f>
        <v>1</v>
      </c>
    </row>
    <row r="3680" spans="1:15">
      <c r="A3680" s="7" t="s">
        <v>3696</v>
      </c>
      <c r="B3680" s="7" t="s">
        <v>12</v>
      </c>
      <c r="C3680" s="7" t="s">
        <v>11</v>
      </c>
      <c r="D3680" s="7" t="s">
        <v>10</v>
      </c>
      <c r="E3680" s="7" t="s">
        <v>13</v>
      </c>
      <c r="F3680" s="7">
        <v>16</v>
      </c>
      <c r="G3680" s="7">
        <v>84.9</v>
      </c>
      <c r="H3680" s="7">
        <v>1398.25</v>
      </c>
      <c r="I3680" s="7" t="s">
        <v>10</v>
      </c>
      <c r="J3680" s="7" t="str">
        <f>_xlfn.XLOOKUP(A3680,'customer data'!A:A,'customer data'!B:B)</f>
        <v>Male</v>
      </c>
      <c r="K3680" s="7" t="str">
        <f>_xlfn.XLOOKUP(A3680,'customer data'!A:A,'customer data'!C:C)</f>
        <v>Yes</v>
      </c>
      <c r="L3680" s="7" t="str">
        <f ca="1">_xlfn.XLOOKUP(A3680,'customer data'!A:A,'customer data'!G:G)</f>
        <v>Adult</v>
      </c>
      <c r="M3680" s="7" t="str">
        <f>_xlfn.XLOOKUP(A3680,'Internet data '!A:A,'Internet data '!F:F)</f>
        <v>Yes</v>
      </c>
      <c r="N3680" s="7" t="str">
        <f>_xlfn.XLOOKUP(A3680,'Internet data '!A:A,'Internet data '!I:I)</f>
        <v>DSL</v>
      </c>
      <c r="O3680" s="7">
        <f>_xlfn.XLOOKUP(A3680,'Internet data '!A:A,'Internet data '!J:J)</f>
        <v>6</v>
      </c>
    </row>
    <row r="3681" spans="1:15">
      <c r="A3681" s="7" t="s">
        <v>3697</v>
      </c>
      <c r="B3681" s="7" t="s">
        <v>12</v>
      </c>
      <c r="C3681" s="7" t="s">
        <v>11</v>
      </c>
      <c r="D3681" s="7" t="s">
        <v>12</v>
      </c>
      <c r="E3681" s="7" t="s">
        <v>16</v>
      </c>
      <c r="F3681" s="7">
        <v>1</v>
      </c>
      <c r="G3681" s="7">
        <v>20.100000000000001</v>
      </c>
      <c r="H3681" s="7">
        <v>20.100000000000001</v>
      </c>
      <c r="I3681" s="7" t="s">
        <v>12</v>
      </c>
      <c r="J3681" s="7" t="str">
        <f>_xlfn.XLOOKUP(A3681,'customer data'!A:A,'customer data'!B:B)</f>
        <v>Male</v>
      </c>
      <c r="K3681" s="7" t="str">
        <f>_xlfn.XLOOKUP(A3681,'customer data'!A:A,'customer data'!C:C)</f>
        <v>No</v>
      </c>
      <c r="L3681" s="7" t="str">
        <f ca="1">_xlfn.XLOOKUP(A3681,'customer data'!A:A,'customer data'!G:G)</f>
        <v>Adult</v>
      </c>
      <c r="M3681" s="7" t="str">
        <f>_xlfn.XLOOKUP(A3681,'Internet data '!A:A,'Internet data '!F:F)</f>
        <v>No</v>
      </c>
      <c r="N3681" s="7" t="str">
        <f>_xlfn.XLOOKUP(A3681,'Internet data '!A:A,'Internet data '!I:I)</f>
        <v>No</v>
      </c>
      <c r="O3681" s="7">
        <f>_xlfn.XLOOKUP(A3681,'Internet data '!A:A,'Internet data '!J:J)</f>
        <v>0</v>
      </c>
    </row>
    <row r="3682" spans="1:15">
      <c r="A3682" s="7" t="s">
        <v>3698</v>
      </c>
      <c r="B3682" s="7" t="s">
        <v>10</v>
      </c>
      <c r="C3682" s="7" t="s">
        <v>11</v>
      </c>
      <c r="D3682" s="7" t="s">
        <v>10</v>
      </c>
      <c r="E3682" s="7" t="s">
        <v>16</v>
      </c>
      <c r="F3682" s="7">
        <v>9</v>
      </c>
      <c r="G3682" s="7">
        <v>40.65</v>
      </c>
      <c r="H3682" s="7">
        <v>328.95</v>
      </c>
      <c r="I3682" s="7" t="s">
        <v>12</v>
      </c>
      <c r="J3682" s="7" t="str">
        <f>_xlfn.XLOOKUP(A3682,'customer data'!A:A,'customer data'!B:B)</f>
        <v>Male</v>
      </c>
      <c r="K3682" s="7" t="str">
        <f>_xlfn.XLOOKUP(A3682,'customer data'!A:A,'customer data'!C:C)</f>
        <v>Yes</v>
      </c>
      <c r="L3682" s="7" t="str">
        <f ca="1">_xlfn.XLOOKUP(A3682,'customer data'!A:A,'customer data'!G:G)</f>
        <v>Adult</v>
      </c>
      <c r="M3682" s="7" t="str">
        <f>_xlfn.XLOOKUP(A3682,'Internet data '!A:A,'Internet data '!F:F)</f>
        <v>Yes</v>
      </c>
      <c r="N3682" s="7" t="str">
        <f>_xlfn.XLOOKUP(A3682,'Internet data '!A:A,'Internet data '!I:I)</f>
        <v>DSL</v>
      </c>
      <c r="O3682" s="7">
        <f>_xlfn.XLOOKUP(A3682,'Internet data '!A:A,'Internet data '!J:J)</f>
        <v>2</v>
      </c>
    </row>
    <row r="3683" spans="1:15">
      <c r="A3683" s="7" t="s">
        <v>3699</v>
      </c>
      <c r="B3683" s="7" t="s">
        <v>12</v>
      </c>
      <c r="C3683" s="7" t="s">
        <v>11</v>
      </c>
      <c r="D3683" s="7" t="s">
        <v>12</v>
      </c>
      <c r="E3683" s="7" t="s">
        <v>13</v>
      </c>
      <c r="F3683" s="7">
        <v>46</v>
      </c>
      <c r="G3683" s="7">
        <v>101</v>
      </c>
      <c r="H3683" s="7">
        <v>4680.05</v>
      </c>
      <c r="I3683" s="7" t="s">
        <v>12</v>
      </c>
      <c r="J3683" s="7" t="str">
        <f>_xlfn.XLOOKUP(A3683,'customer data'!A:A,'customer data'!B:B)</f>
        <v>Male</v>
      </c>
      <c r="K3683" s="7" t="str">
        <f>_xlfn.XLOOKUP(A3683,'customer data'!A:A,'customer data'!C:C)</f>
        <v>Yes</v>
      </c>
      <c r="L3683" s="7" t="str">
        <f ca="1">_xlfn.XLOOKUP(A3683,'customer data'!A:A,'customer data'!G:G)</f>
        <v>Adult</v>
      </c>
      <c r="M3683" s="7" t="str">
        <f>_xlfn.XLOOKUP(A3683,'Internet data '!A:A,'Internet data '!F:F)</f>
        <v>No</v>
      </c>
      <c r="N3683" s="7" t="str">
        <f>_xlfn.XLOOKUP(A3683,'Internet data '!A:A,'Internet data '!I:I)</f>
        <v>Fiber optic</v>
      </c>
      <c r="O3683" s="7">
        <f>_xlfn.XLOOKUP(A3683,'Internet data '!A:A,'Internet data '!J:J)</f>
        <v>4</v>
      </c>
    </row>
    <row r="3684" spans="1:15">
      <c r="A3684" s="7" t="s">
        <v>3700</v>
      </c>
      <c r="B3684" s="7" t="s">
        <v>12</v>
      </c>
      <c r="C3684" s="7" t="s">
        <v>11</v>
      </c>
      <c r="D3684" s="7" t="s">
        <v>12</v>
      </c>
      <c r="E3684" s="7" t="s">
        <v>13</v>
      </c>
      <c r="F3684" s="7">
        <v>1</v>
      </c>
      <c r="G3684" s="7">
        <v>69.099999999999994</v>
      </c>
      <c r="H3684" s="7">
        <v>69.099999999999994</v>
      </c>
      <c r="I3684" s="7" t="s">
        <v>12</v>
      </c>
      <c r="J3684" s="7" t="str">
        <f>_xlfn.XLOOKUP(A3684,'customer data'!A:A,'customer data'!B:B)</f>
        <v>Male</v>
      </c>
      <c r="K3684" s="7" t="str">
        <f>_xlfn.XLOOKUP(A3684,'customer data'!A:A,'customer data'!C:C)</f>
        <v>No</v>
      </c>
      <c r="L3684" s="7" t="str">
        <f ca="1">_xlfn.XLOOKUP(A3684,'customer data'!A:A,'customer data'!G:G)</f>
        <v>Adult</v>
      </c>
      <c r="M3684" s="7" t="str">
        <f>_xlfn.XLOOKUP(A3684,'Internet data '!A:A,'Internet data '!F:F)</f>
        <v>No</v>
      </c>
      <c r="N3684" s="7" t="str">
        <f>_xlfn.XLOOKUP(A3684,'Internet data '!A:A,'Internet data '!I:I)</f>
        <v>Fiber optic</v>
      </c>
      <c r="O3684" s="7">
        <f>_xlfn.XLOOKUP(A3684,'Internet data '!A:A,'Internet data '!J:J)</f>
        <v>0</v>
      </c>
    </row>
    <row r="3685" spans="1:15">
      <c r="A3685" s="7" t="s">
        <v>3701</v>
      </c>
      <c r="B3685" s="7" t="s">
        <v>12</v>
      </c>
      <c r="C3685" s="7" t="s">
        <v>29</v>
      </c>
      <c r="D3685" s="7" t="s">
        <v>10</v>
      </c>
      <c r="E3685" s="7" t="s">
        <v>19</v>
      </c>
      <c r="F3685" s="7">
        <v>71</v>
      </c>
      <c r="G3685" s="7">
        <v>54.5</v>
      </c>
      <c r="H3685" s="7">
        <v>3778.2</v>
      </c>
      <c r="I3685" s="7" t="s">
        <v>10</v>
      </c>
      <c r="J3685" s="7" t="str">
        <f>_xlfn.XLOOKUP(A3685,'customer data'!A:A,'customer data'!B:B)</f>
        <v>Male</v>
      </c>
      <c r="K3685" s="7" t="str">
        <f>_xlfn.XLOOKUP(A3685,'customer data'!A:A,'customer data'!C:C)</f>
        <v>Yes</v>
      </c>
      <c r="L3685" s="7" t="str">
        <f ca="1">_xlfn.XLOOKUP(A3685,'customer data'!A:A,'customer data'!G:G)</f>
        <v>Adult</v>
      </c>
      <c r="M3685" s="7" t="str">
        <f>_xlfn.XLOOKUP(A3685,'Internet data '!A:A,'Internet data '!F:F)</f>
        <v>Yes</v>
      </c>
      <c r="N3685" s="7" t="str">
        <f>_xlfn.XLOOKUP(A3685,'Internet data '!A:A,'Internet data '!I:I)</f>
        <v>DSL</v>
      </c>
      <c r="O3685" s="7">
        <f>_xlfn.XLOOKUP(A3685,'Internet data '!A:A,'Internet data '!J:J)</f>
        <v>2</v>
      </c>
    </row>
    <row r="3686" spans="1:15">
      <c r="A3686" s="7" t="s">
        <v>3702</v>
      </c>
      <c r="B3686" s="7" t="s">
        <v>12</v>
      </c>
      <c r="C3686" s="7" t="s">
        <v>11</v>
      </c>
      <c r="D3686" s="7" t="s">
        <v>12</v>
      </c>
      <c r="E3686" s="7" t="s">
        <v>23</v>
      </c>
      <c r="F3686" s="7">
        <v>43</v>
      </c>
      <c r="G3686" s="7">
        <v>75.349999999999994</v>
      </c>
      <c r="H3686" s="7">
        <v>3161.4</v>
      </c>
      <c r="I3686" s="7" t="s">
        <v>10</v>
      </c>
      <c r="J3686" s="7" t="str">
        <f>_xlfn.XLOOKUP(A3686,'customer data'!A:A,'customer data'!B:B)</f>
        <v>Male</v>
      </c>
      <c r="K3686" s="7" t="str">
        <f>_xlfn.XLOOKUP(A3686,'customer data'!A:A,'customer data'!C:C)</f>
        <v>No</v>
      </c>
      <c r="L3686" s="7" t="str">
        <f ca="1">_xlfn.XLOOKUP(A3686,'customer data'!A:A,'customer data'!G:G)</f>
        <v>Adult</v>
      </c>
      <c r="M3686" s="7" t="str">
        <f>_xlfn.XLOOKUP(A3686,'Internet data '!A:A,'Internet data '!F:F)</f>
        <v>No</v>
      </c>
      <c r="N3686" s="7" t="str">
        <f>_xlfn.XLOOKUP(A3686,'Internet data '!A:A,'Internet data '!I:I)</f>
        <v>Fiber optic</v>
      </c>
      <c r="O3686" s="7">
        <f>_xlfn.XLOOKUP(A3686,'Internet data '!A:A,'Internet data '!J:J)</f>
        <v>1</v>
      </c>
    </row>
    <row r="3687" spans="1:15">
      <c r="A3687" s="7" t="s">
        <v>3703</v>
      </c>
      <c r="B3687" s="7" t="s">
        <v>10</v>
      </c>
      <c r="C3687" s="7" t="s">
        <v>15</v>
      </c>
      <c r="D3687" s="7" t="s">
        <v>12</v>
      </c>
      <c r="E3687" s="7" t="s">
        <v>19</v>
      </c>
      <c r="F3687" s="7">
        <v>50</v>
      </c>
      <c r="G3687" s="7">
        <v>44.45</v>
      </c>
      <c r="H3687" s="7">
        <v>2188.4499999999998</v>
      </c>
      <c r="I3687" s="7" t="s">
        <v>10</v>
      </c>
      <c r="J3687" s="7" t="str">
        <f>_xlfn.XLOOKUP(A3687,'customer data'!A:A,'customer data'!B:B)</f>
        <v>Male</v>
      </c>
      <c r="K3687" s="7" t="str">
        <f>_xlfn.XLOOKUP(A3687,'customer data'!A:A,'customer data'!C:C)</f>
        <v>Yes</v>
      </c>
      <c r="L3687" s="7" t="str">
        <f ca="1">_xlfn.XLOOKUP(A3687,'customer data'!A:A,'customer data'!G:G)</f>
        <v>Adult</v>
      </c>
      <c r="M3687" s="7" t="str">
        <f>_xlfn.XLOOKUP(A3687,'Internet data '!A:A,'Internet data '!F:F)</f>
        <v>Yes</v>
      </c>
      <c r="N3687" s="7" t="str">
        <f>_xlfn.XLOOKUP(A3687,'Internet data '!A:A,'Internet data '!I:I)</f>
        <v>DSL</v>
      </c>
      <c r="O3687" s="7">
        <f>_xlfn.XLOOKUP(A3687,'Internet data '!A:A,'Internet data '!J:J)</f>
        <v>3</v>
      </c>
    </row>
    <row r="3688" spans="1:15">
      <c r="A3688" s="7" t="s">
        <v>3704</v>
      </c>
      <c r="B3688" s="7" t="s">
        <v>12</v>
      </c>
      <c r="C3688" s="7" t="s">
        <v>11</v>
      </c>
      <c r="D3688" s="7" t="s">
        <v>12</v>
      </c>
      <c r="E3688" s="7" t="s">
        <v>16</v>
      </c>
      <c r="F3688" s="7">
        <v>13</v>
      </c>
      <c r="G3688" s="7">
        <v>75</v>
      </c>
      <c r="H3688" s="7">
        <v>999.45</v>
      </c>
      <c r="I3688" s="7" t="s">
        <v>12</v>
      </c>
      <c r="J3688" s="7" t="str">
        <f>_xlfn.XLOOKUP(A3688,'customer data'!A:A,'customer data'!B:B)</f>
        <v>Female</v>
      </c>
      <c r="K3688" s="7" t="str">
        <f>_xlfn.XLOOKUP(A3688,'customer data'!A:A,'customer data'!C:C)</f>
        <v>No</v>
      </c>
      <c r="L3688" s="7" t="str">
        <f ca="1">_xlfn.XLOOKUP(A3688,'customer data'!A:A,'customer data'!G:G)</f>
        <v>Adult</v>
      </c>
      <c r="M3688" s="7" t="str">
        <f>_xlfn.XLOOKUP(A3688,'Internet data '!A:A,'Internet data '!F:F)</f>
        <v>No</v>
      </c>
      <c r="N3688" s="7" t="str">
        <f>_xlfn.XLOOKUP(A3688,'Internet data '!A:A,'Internet data '!I:I)</f>
        <v>Fiber optic</v>
      </c>
      <c r="O3688" s="7">
        <f>_xlfn.XLOOKUP(A3688,'Internet data '!A:A,'Internet data '!J:J)</f>
        <v>1</v>
      </c>
    </row>
    <row r="3689" spans="1:15">
      <c r="A3689" s="7" t="s">
        <v>3705</v>
      </c>
      <c r="B3689" s="7" t="s">
        <v>12</v>
      </c>
      <c r="C3689" s="7" t="s">
        <v>15</v>
      </c>
      <c r="D3689" s="7" t="s">
        <v>10</v>
      </c>
      <c r="E3689" s="7" t="s">
        <v>19</v>
      </c>
      <c r="F3689" s="7">
        <v>19</v>
      </c>
      <c r="G3689" s="7">
        <v>100</v>
      </c>
      <c r="H3689" s="7">
        <v>1888.65</v>
      </c>
      <c r="I3689" s="7" t="s">
        <v>12</v>
      </c>
      <c r="J3689" s="7" t="str">
        <f>_xlfn.XLOOKUP(A3689,'customer data'!A:A,'customer data'!B:B)</f>
        <v>Male</v>
      </c>
      <c r="K3689" s="7" t="str">
        <f>_xlfn.XLOOKUP(A3689,'customer data'!A:A,'customer data'!C:C)</f>
        <v>Yes</v>
      </c>
      <c r="L3689" s="7" t="str">
        <f ca="1">_xlfn.XLOOKUP(A3689,'customer data'!A:A,'customer data'!G:G)</f>
        <v>Young</v>
      </c>
      <c r="M3689" s="7" t="str">
        <f>_xlfn.XLOOKUP(A3689,'Internet data '!A:A,'Internet data '!F:F)</f>
        <v>Yes</v>
      </c>
      <c r="N3689" s="7" t="str">
        <f>_xlfn.XLOOKUP(A3689,'Internet data '!A:A,'Internet data '!I:I)</f>
        <v>Fiber optic</v>
      </c>
      <c r="O3689" s="7">
        <f>_xlfn.XLOOKUP(A3689,'Internet data '!A:A,'Internet data '!J:J)</f>
        <v>4</v>
      </c>
    </row>
    <row r="3690" spans="1:15">
      <c r="A3690" s="7" t="s">
        <v>3706</v>
      </c>
      <c r="B3690" s="7" t="s">
        <v>12</v>
      </c>
      <c r="C3690" s="7" t="s">
        <v>11</v>
      </c>
      <c r="D3690" s="7" t="s">
        <v>10</v>
      </c>
      <c r="E3690" s="7" t="s">
        <v>19</v>
      </c>
      <c r="F3690" s="7">
        <v>41</v>
      </c>
      <c r="G3690" s="7">
        <v>98.05</v>
      </c>
      <c r="H3690" s="7">
        <v>3990.6</v>
      </c>
      <c r="I3690" s="7" t="s">
        <v>10</v>
      </c>
      <c r="J3690" s="7" t="str">
        <f>_xlfn.XLOOKUP(A3690,'customer data'!A:A,'customer data'!B:B)</f>
        <v>Female</v>
      </c>
      <c r="K3690" s="7" t="str">
        <f>_xlfn.XLOOKUP(A3690,'customer data'!A:A,'customer data'!C:C)</f>
        <v>No</v>
      </c>
      <c r="L3690" s="7" t="str">
        <f ca="1">_xlfn.XLOOKUP(A3690,'customer data'!A:A,'customer data'!G:G)</f>
        <v>Adult</v>
      </c>
      <c r="M3690" s="7" t="str">
        <f>_xlfn.XLOOKUP(A3690,'Internet data '!A:A,'Internet data '!F:F)</f>
        <v>No</v>
      </c>
      <c r="N3690" s="7" t="str">
        <f>_xlfn.XLOOKUP(A3690,'Internet data '!A:A,'Internet data '!I:I)</f>
        <v>Fiber optic</v>
      </c>
      <c r="O3690" s="7">
        <f>_xlfn.XLOOKUP(A3690,'Internet data '!A:A,'Internet data '!J:J)</f>
        <v>4</v>
      </c>
    </row>
    <row r="3691" spans="1:15">
      <c r="A3691" s="7" t="s">
        <v>3707</v>
      </c>
      <c r="B3691" s="7" t="s">
        <v>12</v>
      </c>
      <c r="C3691" s="7" t="s">
        <v>11</v>
      </c>
      <c r="D3691" s="7" t="s">
        <v>12</v>
      </c>
      <c r="E3691" s="7" t="s">
        <v>13</v>
      </c>
      <c r="F3691" s="7">
        <v>1</v>
      </c>
      <c r="G3691" s="7">
        <v>71.150000000000006</v>
      </c>
      <c r="H3691" s="7">
        <v>71.150000000000006</v>
      </c>
      <c r="I3691" s="7" t="s">
        <v>12</v>
      </c>
      <c r="J3691" s="7" t="str">
        <f>_xlfn.XLOOKUP(A3691,'customer data'!A:A,'customer data'!B:B)</f>
        <v>Female</v>
      </c>
      <c r="K3691" s="7" t="str">
        <f>_xlfn.XLOOKUP(A3691,'customer data'!A:A,'customer data'!C:C)</f>
        <v>No</v>
      </c>
      <c r="L3691" s="7" t="str">
        <f ca="1">_xlfn.XLOOKUP(A3691,'customer data'!A:A,'customer data'!G:G)</f>
        <v>Adult</v>
      </c>
      <c r="M3691" s="7" t="str">
        <f>_xlfn.XLOOKUP(A3691,'Internet data '!A:A,'Internet data '!F:F)</f>
        <v>No</v>
      </c>
      <c r="N3691" s="7" t="str">
        <f>_xlfn.XLOOKUP(A3691,'Internet data '!A:A,'Internet data '!I:I)</f>
        <v>Fiber optic</v>
      </c>
      <c r="O3691" s="7">
        <f>_xlfn.XLOOKUP(A3691,'Internet data '!A:A,'Internet data '!J:J)</f>
        <v>0</v>
      </c>
    </row>
    <row r="3692" spans="1:15">
      <c r="A3692" s="7" t="s">
        <v>3708</v>
      </c>
      <c r="B3692" s="7" t="s">
        <v>10</v>
      </c>
      <c r="C3692" s="7" t="s">
        <v>11</v>
      </c>
      <c r="D3692" s="7" t="s">
        <v>12</v>
      </c>
      <c r="E3692" s="7" t="s">
        <v>23</v>
      </c>
      <c r="F3692" s="7">
        <v>24</v>
      </c>
      <c r="G3692" s="7">
        <v>54.15</v>
      </c>
      <c r="H3692" s="7">
        <v>1240.25</v>
      </c>
      <c r="I3692" s="7" t="s">
        <v>12</v>
      </c>
      <c r="J3692" s="7" t="str">
        <f>_xlfn.XLOOKUP(A3692,'customer data'!A:A,'customer data'!B:B)</f>
        <v>Female</v>
      </c>
      <c r="K3692" s="7" t="str">
        <f>_xlfn.XLOOKUP(A3692,'customer data'!A:A,'customer data'!C:C)</f>
        <v>No</v>
      </c>
      <c r="L3692" s="7" t="str">
        <f ca="1">_xlfn.XLOOKUP(A3692,'customer data'!A:A,'customer data'!G:G)</f>
        <v>Adult</v>
      </c>
      <c r="M3692" s="7" t="str">
        <f>_xlfn.XLOOKUP(A3692,'Internet data '!A:A,'Internet data '!F:F)</f>
        <v>No</v>
      </c>
      <c r="N3692" s="7" t="str">
        <f>_xlfn.XLOOKUP(A3692,'Internet data '!A:A,'Internet data '!I:I)</f>
        <v>DSL</v>
      </c>
      <c r="O3692" s="7">
        <f>_xlfn.XLOOKUP(A3692,'Internet data '!A:A,'Internet data '!J:J)</f>
        <v>4</v>
      </c>
    </row>
    <row r="3693" spans="1:15">
      <c r="A3693" s="7" t="s">
        <v>3709</v>
      </c>
      <c r="B3693" s="7" t="s">
        <v>12</v>
      </c>
      <c r="C3693" s="7" t="s">
        <v>15</v>
      </c>
      <c r="D3693" s="7" t="s">
        <v>10</v>
      </c>
      <c r="E3693" s="7" t="s">
        <v>19</v>
      </c>
      <c r="F3693" s="7">
        <v>40</v>
      </c>
      <c r="G3693" s="7">
        <v>63.9</v>
      </c>
      <c r="H3693" s="7">
        <v>2635</v>
      </c>
      <c r="I3693" s="7" t="s">
        <v>10</v>
      </c>
      <c r="J3693" s="7" t="str">
        <f>_xlfn.XLOOKUP(A3693,'customer data'!A:A,'customer data'!B:B)</f>
        <v>Female</v>
      </c>
      <c r="K3693" s="7" t="str">
        <f>_xlfn.XLOOKUP(A3693,'customer data'!A:A,'customer data'!C:C)</f>
        <v>Yes</v>
      </c>
      <c r="L3693" s="7" t="str">
        <f ca="1">_xlfn.XLOOKUP(A3693,'customer data'!A:A,'customer data'!G:G)</f>
        <v>Adult</v>
      </c>
      <c r="M3693" s="7" t="str">
        <f>_xlfn.XLOOKUP(A3693,'Internet data '!A:A,'Internet data '!F:F)</f>
        <v>No</v>
      </c>
      <c r="N3693" s="7" t="str">
        <f>_xlfn.XLOOKUP(A3693,'Internet data '!A:A,'Internet data '!I:I)</f>
        <v>DSL</v>
      </c>
      <c r="O3693" s="7">
        <f>_xlfn.XLOOKUP(A3693,'Internet data '!A:A,'Internet data '!J:J)</f>
        <v>3</v>
      </c>
    </row>
    <row r="3694" spans="1:15">
      <c r="A3694" s="7" t="s">
        <v>3710</v>
      </c>
      <c r="B3694" s="7" t="s">
        <v>12</v>
      </c>
      <c r="C3694" s="7" t="s">
        <v>11</v>
      </c>
      <c r="D3694" s="7" t="s">
        <v>12</v>
      </c>
      <c r="E3694" s="7" t="s">
        <v>19</v>
      </c>
      <c r="F3694" s="7">
        <v>3</v>
      </c>
      <c r="G3694" s="7">
        <v>69.150000000000006</v>
      </c>
      <c r="H3694" s="7">
        <v>235</v>
      </c>
      <c r="I3694" s="7" t="s">
        <v>10</v>
      </c>
      <c r="J3694" s="7" t="str">
        <f>_xlfn.XLOOKUP(A3694,'customer data'!A:A,'customer data'!B:B)</f>
        <v>Female</v>
      </c>
      <c r="K3694" s="7" t="str">
        <f>_xlfn.XLOOKUP(A3694,'customer data'!A:A,'customer data'!C:C)</f>
        <v>Yes</v>
      </c>
      <c r="L3694" s="7" t="str">
        <f ca="1">_xlfn.XLOOKUP(A3694,'customer data'!A:A,'customer data'!G:G)</f>
        <v>Adult</v>
      </c>
      <c r="M3694" s="7" t="str">
        <f>_xlfn.XLOOKUP(A3694,'Internet data '!A:A,'Internet data '!F:F)</f>
        <v>No</v>
      </c>
      <c r="N3694" s="7" t="str">
        <f>_xlfn.XLOOKUP(A3694,'Internet data '!A:A,'Internet data '!I:I)</f>
        <v>DSL</v>
      </c>
      <c r="O3694" s="7">
        <f>_xlfn.XLOOKUP(A3694,'Internet data '!A:A,'Internet data '!J:J)</f>
        <v>4</v>
      </c>
    </row>
    <row r="3695" spans="1:15">
      <c r="A3695" s="7" t="s">
        <v>3711</v>
      </c>
      <c r="B3695" s="7" t="s">
        <v>12</v>
      </c>
      <c r="C3695" s="7" t="s">
        <v>15</v>
      </c>
      <c r="D3695" s="7" t="s">
        <v>10</v>
      </c>
      <c r="E3695" s="7" t="s">
        <v>19</v>
      </c>
      <c r="F3695" s="7">
        <v>37</v>
      </c>
      <c r="G3695" s="7">
        <v>64.650000000000006</v>
      </c>
      <c r="H3695" s="7">
        <v>2347.85</v>
      </c>
      <c r="I3695" s="7" t="s">
        <v>10</v>
      </c>
      <c r="J3695" s="7" t="str">
        <f>_xlfn.XLOOKUP(A3695,'customer data'!A:A,'customer data'!B:B)</f>
        <v>Female</v>
      </c>
      <c r="K3695" s="7" t="str">
        <f>_xlfn.XLOOKUP(A3695,'customer data'!A:A,'customer data'!C:C)</f>
        <v>No</v>
      </c>
      <c r="L3695" s="7" t="str">
        <f ca="1">_xlfn.XLOOKUP(A3695,'customer data'!A:A,'customer data'!G:G)</f>
        <v>Adult</v>
      </c>
      <c r="M3695" s="7" t="str">
        <f>_xlfn.XLOOKUP(A3695,'Internet data '!A:A,'Internet data '!F:F)</f>
        <v>No</v>
      </c>
      <c r="N3695" s="7" t="str">
        <f>_xlfn.XLOOKUP(A3695,'Internet data '!A:A,'Internet data '!I:I)</f>
        <v>DSL</v>
      </c>
      <c r="O3695" s="7">
        <f>_xlfn.XLOOKUP(A3695,'Internet data '!A:A,'Internet data '!J:J)</f>
        <v>3</v>
      </c>
    </row>
    <row r="3696" spans="1:15">
      <c r="A3696" s="7" t="s">
        <v>3712</v>
      </c>
      <c r="B3696" s="7" t="s">
        <v>12</v>
      </c>
      <c r="C3696" s="7" t="s">
        <v>29</v>
      </c>
      <c r="D3696" s="7" t="s">
        <v>12</v>
      </c>
      <c r="E3696" s="7" t="s">
        <v>23</v>
      </c>
      <c r="F3696" s="7">
        <v>67</v>
      </c>
      <c r="G3696" s="7">
        <v>108.75</v>
      </c>
      <c r="H3696" s="7">
        <v>7156.2</v>
      </c>
      <c r="I3696" s="7" t="s">
        <v>12</v>
      </c>
      <c r="J3696" s="7" t="str">
        <f>_xlfn.XLOOKUP(A3696,'customer data'!A:A,'customer data'!B:B)</f>
        <v>Female</v>
      </c>
      <c r="K3696" s="7" t="str">
        <f>_xlfn.XLOOKUP(A3696,'customer data'!A:A,'customer data'!C:C)</f>
        <v>Yes</v>
      </c>
      <c r="L3696" s="7" t="str">
        <f ca="1">_xlfn.XLOOKUP(A3696,'customer data'!A:A,'customer data'!G:G)</f>
        <v>Adult</v>
      </c>
      <c r="M3696" s="7" t="str">
        <f>_xlfn.XLOOKUP(A3696,'Internet data '!A:A,'Internet data '!F:F)</f>
        <v>Yes</v>
      </c>
      <c r="N3696" s="7" t="str">
        <f>_xlfn.XLOOKUP(A3696,'Internet data '!A:A,'Internet data '!I:I)</f>
        <v>Fiber optic</v>
      </c>
      <c r="O3696" s="7">
        <f>_xlfn.XLOOKUP(A3696,'Internet data '!A:A,'Internet data '!J:J)</f>
        <v>6</v>
      </c>
    </row>
    <row r="3697" spans="1:15">
      <c r="A3697" s="7" t="s">
        <v>3713</v>
      </c>
      <c r="B3697" s="7" t="s">
        <v>12</v>
      </c>
      <c r="C3697" s="7" t="s">
        <v>11</v>
      </c>
      <c r="D3697" s="7" t="s">
        <v>12</v>
      </c>
      <c r="E3697" s="7" t="s">
        <v>13</v>
      </c>
      <c r="F3697" s="7">
        <v>32</v>
      </c>
      <c r="G3697" s="7">
        <v>98.85</v>
      </c>
      <c r="H3697" s="7">
        <v>3089.6</v>
      </c>
      <c r="I3697" s="7" t="s">
        <v>10</v>
      </c>
      <c r="J3697" s="7" t="str">
        <f>_xlfn.XLOOKUP(A3697,'customer data'!A:A,'customer data'!B:B)</f>
        <v>Female</v>
      </c>
      <c r="K3697" s="7" t="str">
        <f>_xlfn.XLOOKUP(A3697,'customer data'!A:A,'customer data'!C:C)</f>
        <v>Yes</v>
      </c>
      <c r="L3697" s="7" t="str">
        <f ca="1">_xlfn.XLOOKUP(A3697,'customer data'!A:A,'customer data'!G:G)</f>
        <v>Adult</v>
      </c>
      <c r="M3697" s="7" t="str">
        <f>_xlfn.XLOOKUP(A3697,'Internet data '!A:A,'Internet data '!F:F)</f>
        <v>No</v>
      </c>
      <c r="N3697" s="7" t="str">
        <f>_xlfn.XLOOKUP(A3697,'Internet data '!A:A,'Internet data '!I:I)</f>
        <v>Fiber optic</v>
      </c>
      <c r="O3697" s="7">
        <f>_xlfn.XLOOKUP(A3697,'Internet data '!A:A,'Internet data '!J:J)</f>
        <v>4</v>
      </c>
    </row>
    <row r="3698" spans="1:15">
      <c r="A3698" s="7" t="s">
        <v>3714</v>
      </c>
      <c r="B3698" s="7" t="s">
        <v>12</v>
      </c>
      <c r="C3698" s="7" t="s">
        <v>11</v>
      </c>
      <c r="D3698" s="7" t="s">
        <v>12</v>
      </c>
      <c r="E3698" s="7" t="s">
        <v>13</v>
      </c>
      <c r="F3698" s="7">
        <v>6</v>
      </c>
      <c r="G3698" s="7">
        <v>49.15</v>
      </c>
      <c r="H3698" s="7">
        <v>270.8</v>
      </c>
      <c r="I3698" s="7" t="s">
        <v>12</v>
      </c>
      <c r="J3698" s="7" t="str">
        <f>_xlfn.XLOOKUP(A3698,'customer data'!A:A,'customer data'!B:B)</f>
        <v>Female</v>
      </c>
      <c r="K3698" s="7" t="str">
        <f>_xlfn.XLOOKUP(A3698,'customer data'!A:A,'customer data'!C:C)</f>
        <v>Yes</v>
      </c>
      <c r="L3698" s="7" t="str">
        <f ca="1">_xlfn.XLOOKUP(A3698,'customer data'!A:A,'customer data'!G:G)</f>
        <v>Adult</v>
      </c>
      <c r="M3698" s="7" t="str">
        <f>_xlfn.XLOOKUP(A3698,'Internet data '!A:A,'Internet data '!F:F)</f>
        <v>Yes</v>
      </c>
      <c r="N3698" s="7" t="str">
        <f>_xlfn.XLOOKUP(A3698,'Internet data '!A:A,'Internet data '!I:I)</f>
        <v>DSL</v>
      </c>
      <c r="O3698" s="7">
        <f>_xlfn.XLOOKUP(A3698,'Internet data '!A:A,'Internet data '!J:J)</f>
        <v>1</v>
      </c>
    </row>
    <row r="3699" spans="1:15">
      <c r="A3699" s="7" t="s">
        <v>3715</v>
      </c>
      <c r="B3699" s="7" t="s">
        <v>12</v>
      </c>
      <c r="C3699" s="7" t="s">
        <v>11</v>
      </c>
      <c r="D3699" s="7" t="s">
        <v>10</v>
      </c>
      <c r="E3699" s="7" t="s">
        <v>13</v>
      </c>
      <c r="F3699" s="7">
        <v>32</v>
      </c>
      <c r="G3699" s="7">
        <v>89.6</v>
      </c>
      <c r="H3699" s="7">
        <v>2901.8</v>
      </c>
      <c r="I3699" s="7" t="s">
        <v>10</v>
      </c>
      <c r="J3699" s="7" t="str">
        <f>_xlfn.XLOOKUP(A3699,'customer data'!A:A,'customer data'!B:B)</f>
        <v>Female</v>
      </c>
      <c r="K3699" s="7" t="str">
        <f>_xlfn.XLOOKUP(A3699,'customer data'!A:A,'customer data'!C:C)</f>
        <v>Yes</v>
      </c>
      <c r="L3699" s="7" t="str">
        <f ca="1">_xlfn.XLOOKUP(A3699,'customer data'!A:A,'customer data'!G:G)</f>
        <v>Adult</v>
      </c>
      <c r="M3699" s="7" t="str">
        <f>_xlfn.XLOOKUP(A3699,'Internet data '!A:A,'Internet data '!F:F)</f>
        <v>No</v>
      </c>
      <c r="N3699" s="7" t="str">
        <f>_xlfn.XLOOKUP(A3699,'Internet data '!A:A,'Internet data '!I:I)</f>
        <v>Fiber optic</v>
      </c>
      <c r="O3699" s="7">
        <f>_xlfn.XLOOKUP(A3699,'Internet data '!A:A,'Internet data '!J:J)</f>
        <v>3</v>
      </c>
    </row>
    <row r="3700" spans="1:15">
      <c r="A3700" s="7" t="s">
        <v>3716</v>
      </c>
      <c r="B3700" s="7" t="s">
        <v>12</v>
      </c>
      <c r="C3700" s="7" t="s">
        <v>11</v>
      </c>
      <c r="D3700" s="7" t="s">
        <v>12</v>
      </c>
      <c r="E3700" s="7" t="s">
        <v>13</v>
      </c>
      <c r="F3700" s="7">
        <v>59</v>
      </c>
      <c r="G3700" s="7">
        <v>83.25</v>
      </c>
      <c r="H3700" s="7">
        <v>4949.1000000000004</v>
      </c>
      <c r="I3700" s="7" t="s">
        <v>10</v>
      </c>
      <c r="J3700" s="7" t="str">
        <f>_xlfn.XLOOKUP(A3700,'customer data'!A:A,'customer data'!B:B)</f>
        <v>Female</v>
      </c>
      <c r="K3700" s="7" t="str">
        <f>_xlfn.XLOOKUP(A3700,'customer data'!A:A,'customer data'!C:C)</f>
        <v>No</v>
      </c>
      <c r="L3700" s="7" t="str">
        <f ca="1">_xlfn.XLOOKUP(A3700,'customer data'!A:A,'customer data'!G:G)</f>
        <v>Adult</v>
      </c>
      <c r="M3700" s="7" t="str">
        <f>_xlfn.XLOOKUP(A3700,'Internet data '!A:A,'Internet data '!F:F)</f>
        <v>No</v>
      </c>
      <c r="N3700" s="7" t="str">
        <f>_xlfn.XLOOKUP(A3700,'Internet data '!A:A,'Internet data '!I:I)</f>
        <v>Fiber optic</v>
      </c>
      <c r="O3700" s="7">
        <f>_xlfn.XLOOKUP(A3700,'Internet data '!A:A,'Internet data '!J:J)</f>
        <v>3</v>
      </c>
    </row>
    <row r="3701" spans="1:15">
      <c r="A3701" s="7" t="s">
        <v>3717</v>
      </c>
      <c r="B3701" s="7" t="s">
        <v>12</v>
      </c>
      <c r="C3701" s="7" t="s">
        <v>15</v>
      </c>
      <c r="D3701" s="7" t="s">
        <v>10</v>
      </c>
      <c r="E3701" s="7" t="s">
        <v>19</v>
      </c>
      <c r="F3701" s="7">
        <v>30</v>
      </c>
      <c r="G3701" s="7">
        <v>70.25</v>
      </c>
      <c r="H3701" s="7">
        <v>2198.9</v>
      </c>
      <c r="I3701" s="7" t="s">
        <v>10</v>
      </c>
      <c r="J3701" s="7" t="str">
        <f>_xlfn.XLOOKUP(A3701,'customer data'!A:A,'customer data'!B:B)</f>
        <v>Female</v>
      </c>
      <c r="K3701" s="7" t="str">
        <f>_xlfn.XLOOKUP(A3701,'customer data'!A:A,'customer data'!C:C)</f>
        <v>Yes</v>
      </c>
      <c r="L3701" s="7" t="str">
        <f ca="1">_xlfn.XLOOKUP(A3701,'customer data'!A:A,'customer data'!G:G)</f>
        <v>Young</v>
      </c>
      <c r="M3701" s="7" t="str">
        <f>_xlfn.XLOOKUP(A3701,'Internet data '!A:A,'Internet data '!F:F)</f>
        <v>Yes</v>
      </c>
      <c r="N3701" s="7" t="str">
        <f>_xlfn.XLOOKUP(A3701,'Internet data '!A:A,'Internet data '!I:I)</f>
        <v>DSL</v>
      </c>
      <c r="O3701" s="7">
        <f>_xlfn.XLOOKUP(A3701,'Internet data '!A:A,'Internet data '!J:J)</f>
        <v>4</v>
      </c>
    </row>
    <row r="3702" spans="1:15">
      <c r="A3702" s="7" t="s">
        <v>3718</v>
      </c>
      <c r="B3702" s="7" t="s">
        <v>12</v>
      </c>
      <c r="C3702" s="7" t="s">
        <v>11</v>
      </c>
      <c r="D3702" s="7" t="s">
        <v>12</v>
      </c>
      <c r="E3702" s="7" t="s">
        <v>13</v>
      </c>
      <c r="F3702" s="7">
        <v>20</v>
      </c>
      <c r="G3702" s="7">
        <v>19.399999999999999</v>
      </c>
      <c r="H3702" s="7">
        <v>374.5</v>
      </c>
      <c r="I3702" s="7" t="s">
        <v>12</v>
      </c>
      <c r="J3702" s="7" t="str">
        <f>_xlfn.XLOOKUP(A3702,'customer data'!A:A,'customer data'!B:B)</f>
        <v>Male</v>
      </c>
      <c r="K3702" s="7" t="str">
        <f>_xlfn.XLOOKUP(A3702,'customer data'!A:A,'customer data'!C:C)</f>
        <v>No</v>
      </c>
      <c r="L3702" s="7" t="str">
        <f ca="1">_xlfn.XLOOKUP(A3702,'customer data'!A:A,'customer data'!G:G)</f>
        <v>Adult</v>
      </c>
      <c r="M3702" s="7" t="str">
        <f>_xlfn.XLOOKUP(A3702,'Internet data '!A:A,'Internet data '!F:F)</f>
        <v>No</v>
      </c>
      <c r="N3702" s="7" t="str">
        <f>_xlfn.XLOOKUP(A3702,'Internet data '!A:A,'Internet data '!I:I)</f>
        <v>No</v>
      </c>
      <c r="O3702" s="7">
        <f>_xlfn.XLOOKUP(A3702,'Internet data '!A:A,'Internet data '!J:J)</f>
        <v>0</v>
      </c>
    </row>
    <row r="3703" spans="1:15">
      <c r="A3703" s="7" t="s">
        <v>3719</v>
      </c>
      <c r="B3703" s="7" t="s">
        <v>12</v>
      </c>
      <c r="C3703" s="7" t="s">
        <v>29</v>
      </c>
      <c r="D3703" s="7" t="s">
        <v>10</v>
      </c>
      <c r="E3703" s="7" t="s">
        <v>13</v>
      </c>
      <c r="F3703" s="7">
        <v>27</v>
      </c>
      <c r="G3703" s="7">
        <v>24.5</v>
      </c>
      <c r="H3703" s="7">
        <v>761.95</v>
      </c>
      <c r="I3703" s="7" t="s">
        <v>10</v>
      </c>
      <c r="J3703" s="7" t="str">
        <f>_xlfn.XLOOKUP(A3703,'customer data'!A:A,'customer data'!B:B)</f>
        <v>Female</v>
      </c>
      <c r="K3703" s="7" t="str">
        <f>_xlfn.XLOOKUP(A3703,'customer data'!A:A,'customer data'!C:C)</f>
        <v>Yes</v>
      </c>
      <c r="L3703" s="7" t="str">
        <f ca="1">_xlfn.XLOOKUP(A3703,'customer data'!A:A,'customer data'!G:G)</f>
        <v>Adult</v>
      </c>
      <c r="M3703" s="7" t="str">
        <f>_xlfn.XLOOKUP(A3703,'Internet data '!A:A,'Internet data '!F:F)</f>
        <v>No</v>
      </c>
      <c r="N3703" s="7" t="str">
        <f>_xlfn.XLOOKUP(A3703,'Internet data '!A:A,'Internet data '!I:I)</f>
        <v>No</v>
      </c>
      <c r="O3703" s="7">
        <f>_xlfn.XLOOKUP(A3703,'Internet data '!A:A,'Internet data '!J:J)</f>
        <v>1</v>
      </c>
    </row>
    <row r="3704" spans="1:15">
      <c r="A3704" s="7" t="s">
        <v>3720</v>
      </c>
      <c r="B3704" s="7" t="s">
        <v>12</v>
      </c>
      <c r="C3704" s="7" t="s">
        <v>11</v>
      </c>
      <c r="D3704" s="7" t="s">
        <v>12</v>
      </c>
      <c r="E3704" s="7" t="s">
        <v>13</v>
      </c>
      <c r="F3704" s="7">
        <v>20</v>
      </c>
      <c r="G3704" s="7">
        <v>79.150000000000006</v>
      </c>
      <c r="H3704" s="7">
        <v>1520.9</v>
      </c>
      <c r="I3704" s="7" t="s">
        <v>12</v>
      </c>
      <c r="J3704" s="7" t="str">
        <f>_xlfn.XLOOKUP(A3704,'customer data'!A:A,'customer data'!B:B)</f>
        <v>Female</v>
      </c>
      <c r="K3704" s="7" t="str">
        <f>_xlfn.XLOOKUP(A3704,'customer data'!A:A,'customer data'!C:C)</f>
        <v>No</v>
      </c>
      <c r="L3704" s="7" t="str">
        <f ca="1">_xlfn.XLOOKUP(A3704,'customer data'!A:A,'customer data'!G:G)</f>
        <v>Adult</v>
      </c>
      <c r="M3704" s="7" t="str">
        <f>_xlfn.XLOOKUP(A3704,'Internet data '!A:A,'Internet data '!F:F)</f>
        <v>No</v>
      </c>
      <c r="N3704" s="7" t="str">
        <f>_xlfn.XLOOKUP(A3704,'Internet data '!A:A,'Internet data '!I:I)</f>
        <v>Fiber optic</v>
      </c>
      <c r="O3704" s="7">
        <f>_xlfn.XLOOKUP(A3704,'Internet data '!A:A,'Internet data '!J:J)</f>
        <v>2</v>
      </c>
    </row>
    <row r="3705" spans="1:15">
      <c r="A3705" s="7" t="s">
        <v>3721</v>
      </c>
      <c r="B3705" s="7" t="s">
        <v>12</v>
      </c>
      <c r="C3705" s="7" t="s">
        <v>15</v>
      </c>
      <c r="D3705" s="7" t="s">
        <v>10</v>
      </c>
      <c r="E3705" s="7" t="s">
        <v>16</v>
      </c>
      <c r="F3705" s="7">
        <v>9</v>
      </c>
      <c r="G3705" s="7">
        <v>20.100000000000001</v>
      </c>
      <c r="H3705" s="7">
        <v>190.25</v>
      </c>
      <c r="I3705" s="7" t="s">
        <v>10</v>
      </c>
      <c r="J3705" s="7" t="str">
        <f>_xlfn.XLOOKUP(A3705,'customer data'!A:A,'customer data'!B:B)</f>
        <v>Male</v>
      </c>
      <c r="K3705" s="7" t="str">
        <f>_xlfn.XLOOKUP(A3705,'customer data'!A:A,'customer data'!C:C)</f>
        <v>No</v>
      </c>
      <c r="L3705" s="7" t="str">
        <f ca="1">_xlfn.XLOOKUP(A3705,'customer data'!A:A,'customer data'!G:G)</f>
        <v>Adult</v>
      </c>
      <c r="M3705" s="7" t="str">
        <f>_xlfn.XLOOKUP(A3705,'Internet data '!A:A,'Internet data '!F:F)</f>
        <v>No</v>
      </c>
      <c r="N3705" s="7" t="str">
        <f>_xlfn.XLOOKUP(A3705,'Internet data '!A:A,'Internet data '!I:I)</f>
        <v>No</v>
      </c>
      <c r="O3705" s="7">
        <f>_xlfn.XLOOKUP(A3705,'Internet data '!A:A,'Internet data '!J:J)</f>
        <v>0</v>
      </c>
    </row>
    <row r="3706" spans="1:15">
      <c r="A3706" s="7" t="s">
        <v>3722</v>
      </c>
      <c r="B3706" s="7" t="s">
        <v>12</v>
      </c>
      <c r="C3706" s="7" t="s">
        <v>15</v>
      </c>
      <c r="D3706" s="7" t="s">
        <v>12</v>
      </c>
      <c r="E3706" s="7" t="s">
        <v>23</v>
      </c>
      <c r="F3706" s="7">
        <v>68</v>
      </c>
      <c r="G3706" s="7">
        <v>73</v>
      </c>
      <c r="H3706" s="7">
        <v>5163</v>
      </c>
      <c r="I3706" s="7" t="s">
        <v>10</v>
      </c>
      <c r="J3706" s="7" t="str">
        <f>_xlfn.XLOOKUP(A3706,'customer data'!A:A,'customer data'!B:B)</f>
        <v>Female</v>
      </c>
      <c r="K3706" s="7" t="str">
        <f>_xlfn.XLOOKUP(A3706,'customer data'!A:A,'customer data'!C:C)</f>
        <v>Yes</v>
      </c>
      <c r="L3706" s="7" t="str">
        <f ca="1">_xlfn.XLOOKUP(A3706,'customer data'!A:A,'customer data'!G:G)</f>
        <v>Adult</v>
      </c>
      <c r="M3706" s="7" t="str">
        <f>_xlfn.XLOOKUP(A3706,'Internet data '!A:A,'Internet data '!F:F)</f>
        <v>No</v>
      </c>
      <c r="N3706" s="7" t="str">
        <f>_xlfn.XLOOKUP(A3706,'Internet data '!A:A,'Internet data '!I:I)</f>
        <v>DSL</v>
      </c>
      <c r="O3706" s="7">
        <f>_xlfn.XLOOKUP(A3706,'Internet data '!A:A,'Internet data '!J:J)</f>
        <v>5</v>
      </c>
    </row>
    <row r="3707" spans="1:15">
      <c r="A3707" s="7" t="s">
        <v>3723</v>
      </c>
      <c r="B3707" s="7" t="s">
        <v>12</v>
      </c>
      <c r="C3707" s="7" t="s">
        <v>29</v>
      </c>
      <c r="D3707" s="7" t="s">
        <v>10</v>
      </c>
      <c r="E3707" s="7" t="s">
        <v>23</v>
      </c>
      <c r="F3707" s="7">
        <v>69</v>
      </c>
      <c r="G3707" s="7">
        <v>61.4</v>
      </c>
      <c r="H3707" s="7">
        <v>4059.85</v>
      </c>
      <c r="I3707" s="7" t="s">
        <v>10</v>
      </c>
      <c r="J3707" s="7" t="str">
        <f>_xlfn.XLOOKUP(A3707,'customer data'!A:A,'customer data'!B:B)</f>
        <v>Female</v>
      </c>
      <c r="K3707" s="7" t="str">
        <f>_xlfn.XLOOKUP(A3707,'customer data'!A:A,'customer data'!C:C)</f>
        <v>Yes</v>
      </c>
      <c r="L3707" s="7" t="str">
        <f ca="1">_xlfn.XLOOKUP(A3707,'customer data'!A:A,'customer data'!G:G)</f>
        <v>Adult</v>
      </c>
      <c r="M3707" s="7" t="str">
        <f>_xlfn.XLOOKUP(A3707,'Internet data '!A:A,'Internet data '!F:F)</f>
        <v>Yes</v>
      </c>
      <c r="N3707" s="7" t="str">
        <f>_xlfn.XLOOKUP(A3707,'Internet data '!A:A,'Internet data '!I:I)</f>
        <v>DSL</v>
      </c>
      <c r="O3707" s="7">
        <f>_xlfn.XLOOKUP(A3707,'Internet data '!A:A,'Internet data '!J:J)</f>
        <v>3</v>
      </c>
    </row>
    <row r="3708" spans="1:15">
      <c r="A3708" s="7" t="s">
        <v>3724</v>
      </c>
      <c r="B3708" s="7" t="s">
        <v>12</v>
      </c>
      <c r="C3708" s="7" t="s">
        <v>11</v>
      </c>
      <c r="D3708" s="7" t="s">
        <v>12</v>
      </c>
      <c r="E3708" s="7" t="s">
        <v>16</v>
      </c>
      <c r="F3708" s="7">
        <v>26</v>
      </c>
      <c r="G3708" s="7">
        <v>84.3</v>
      </c>
      <c r="H3708" s="7">
        <v>2281.6</v>
      </c>
      <c r="I3708" s="7" t="s">
        <v>10</v>
      </c>
      <c r="J3708" s="7" t="str">
        <f>_xlfn.XLOOKUP(A3708,'customer data'!A:A,'customer data'!B:B)</f>
        <v>Male</v>
      </c>
      <c r="K3708" s="7" t="str">
        <f>_xlfn.XLOOKUP(A3708,'customer data'!A:A,'customer data'!C:C)</f>
        <v>No</v>
      </c>
      <c r="L3708" s="7" t="str">
        <f ca="1">_xlfn.XLOOKUP(A3708,'customer data'!A:A,'customer data'!G:G)</f>
        <v>Adult</v>
      </c>
      <c r="M3708" s="7" t="str">
        <f>_xlfn.XLOOKUP(A3708,'Internet data '!A:A,'Internet data '!F:F)</f>
        <v>Yes</v>
      </c>
      <c r="N3708" s="7" t="str">
        <f>_xlfn.XLOOKUP(A3708,'Internet data '!A:A,'Internet data '!I:I)</f>
        <v>Fiber optic</v>
      </c>
      <c r="O3708" s="7">
        <f>_xlfn.XLOOKUP(A3708,'Internet data '!A:A,'Internet data '!J:J)</f>
        <v>3</v>
      </c>
    </row>
    <row r="3709" spans="1:15">
      <c r="A3709" s="7" t="s">
        <v>3725</v>
      </c>
      <c r="B3709" s="7" t="s">
        <v>12</v>
      </c>
      <c r="C3709" s="7" t="s">
        <v>29</v>
      </c>
      <c r="D3709" s="7" t="s">
        <v>10</v>
      </c>
      <c r="E3709" s="7" t="s">
        <v>19</v>
      </c>
      <c r="F3709" s="7">
        <v>69</v>
      </c>
      <c r="G3709" s="7">
        <v>19.899999999999999</v>
      </c>
      <c r="H3709" s="7">
        <v>1356.7</v>
      </c>
      <c r="I3709" s="7" t="s">
        <v>10</v>
      </c>
      <c r="J3709" s="7" t="str">
        <f>_xlfn.XLOOKUP(A3709,'customer data'!A:A,'customer data'!B:B)</f>
        <v>Male</v>
      </c>
      <c r="K3709" s="7" t="str">
        <f>_xlfn.XLOOKUP(A3709,'customer data'!A:A,'customer data'!C:C)</f>
        <v>Yes</v>
      </c>
      <c r="L3709" s="7" t="str">
        <f ca="1">_xlfn.XLOOKUP(A3709,'customer data'!A:A,'customer data'!G:G)</f>
        <v>Adult</v>
      </c>
      <c r="M3709" s="7" t="str">
        <f>_xlfn.XLOOKUP(A3709,'Internet data '!A:A,'Internet data '!F:F)</f>
        <v>No</v>
      </c>
      <c r="N3709" s="7" t="str">
        <f>_xlfn.XLOOKUP(A3709,'Internet data '!A:A,'Internet data '!I:I)</f>
        <v>No</v>
      </c>
      <c r="O3709" s="7">
        <f>_xlfn.XLOOKUP(A3709,'Internet data '!A:A,'Internet data '!J:J)</f>
        <v>0</v>
      </c>
    </row>
    <row r="3710" spans="1:15">
      <c r="A3710" s="7" t="s">
        <v>3726</v>
      </c>
      <c r="B3710" s="7" t="s">
        <v>12</v>
      </c>
      <c r="C3710" s="7" t="s">
        <v>29</v>
      </c>
      <c r="D3710" s="7" t="s">
        <v>10</v>
      </c>
      <c r="E3710" s="7" t="s">
        <v>16</v>
      </c>
      <c r="F3710" s="7">
        <v>11</v>
      </c>
      <c r="G3710" s="7">
        <v>20.399999999999999</v>
      </c>
      <c r="H3710" s="7">
        <v>231.45</v>
      </c>
      <c r="I3710" s="7" t="s">
        <v>10</v>
      </c>
      <c r="J3710" s="7" t="str">
        <f>_xlfn.XLOOKUP(A3710,'customer data'!A:A,'customer data'!B:B)</f>
        <v>Male</v>
      </c>
      <c r="K3710" s="7" t="str">
        <f>_xlfn.XLOOKUP(A3710,'customer data'!A:A,'customer data'!C:C)</f>
        <v>No</v>
      </c>
      <c r="L3710" s="7" t="str">
        <f ca="1">_xlfn.XLOOKUP(A3710,'customer data'!A:A,'customer data'!G:G)</f>
        <v>Adult</v>
      </c>
      <c r="M3710" s="7" t="str">
        <f>_xlfn.XLOOKUP(A3710,'Internet data '!A:A,'Internet data '!F:F)</f>
        <v>No</v>
      </c>
      <c r="N3710" s="7" t="str">
        <f>_xlfn.XLOOKUP(A3710,'Internet data '!A:A,'Internet data '!I:I)</f>
        <v>No</v>
      </c>
      <c r="O3710" s="7">
        <f>_xlfn.XLOOKUP(A3710,'Internet data '!A:A,'Internet data '!J:J)</f>
        <v>0</v>
      </c>
    </row>
    <row r="3711" spans="1:15">
      <c r="A3711" s="7" t="s">
        <v>3727</v>
      </c>
      <c r="B3711" s="7" t="s">
        <v>12</v>
      </c>
      <c r="C3711" s="7" t="s">
        <v>11</v>
      </c>
      <c r="D3711" s="7" t="s">
        <v>10</v>
      </c>
      <c r="E3711" s="7" t="s">
        <v>16</v>
      </c>
      <c r="F3711" s="7">
        <v>1</v>
      </c>
      <c r="G3711" s="7">
        <v>50.75</v>
      </c>
      <c r="H3711" s="7">
        <v>50.75</v>
      </c>
      <c r="I3711" s="7" t="s">
        <v>10</v>
      </c>
      <c r="J3711" s="7" t="str">
        <f>_xlfn.XLOOKUP(A3711,'customer data'!A:A,'customer data'!B:B)</f>
        <v>Male</v>
      </c>
      <c r="K3711" s="7" t="str">
        <f>_xlfn.XLOOKUP(A3711,'customer data'!A:A,'customer data'!C:C)</f>
        <v>No</v>
      </c>
      <c r="L3711" s="7" t="str">
        <f ca="1">_xlfn.XLOOKUP(A3711,'customer data'!A:A,'customer data'!G:G)</f>
        <v>Adult</v>
      </c>
      <c r="M3711" s="7" t="str">
        <f>_xlfn.XLOOKUP(A3711,'Internet data '!A:A,'Internet data '!F:F)</f>
        <v>No</v>
      </c>
      <c r="N3711" s="7" t="str">
        <f>_xlfn.XLOOKUP(A3711,'Internet data '!A:A,'Internet data '!I:I)</f>
        <v>DSL</v>
      </c>
      <c r="O3711" s="7">
        <f>_xlfn.XLOOKUP(A3711,'Internet data '!A:A,'Internet data '!J:J)</f>
        <v>1</v>
      </c>
    </row>
    <row r="3712" spans="1:15">
      <c r="A3712" s="7" t="s">
        <v>3728</v>
      </c>
      <c r="B3712" s="7" t="s">
        <v>12</v>
      </c>
      <c r="C3712" s="7" t="s">
        <v>15</v>
      </c>
      <c r="D3712" s="7" t="s">
        <v>10</v>
      </c>
      <c r="E3712" s="7" t="s">
        <v>16</v>
      </c>
      <c r="F3712" s="7">
        <v>10</v>
      </c>
      <c r="G3712" s="7">
        <v>20.45</v>
      </c>
      <c r="H3712" s="7">
        <v>242.4</v>
      </c>
      <c r="I3712" s="7" t="s">
        <v>10</v>
      </c>
      <c r="J3712" s="7" t="str">
        <f>_xlfn.XLOOKUP(A3712,'customer data'!A:A,'customer data'!B:B)</f>
        <v>Male</v>
      </c>
      <c r="K3712" s="7" t="str">
        <f>_xlfn.XLOOKUP(A3712,'customer data'!A:A,'customer data'!C:C)</f>
        <v>Yes</v>
      </c>
      <c r="L3712" s="7" t="str">
        <f ca="1">_xlfn.XLOOKUP(A3712,'customer data'!A:A,'customer data'!G:G)</f>
        <v>Adult</v>
      </c>
      <c r="M3712" s="7" t="str">
        <f>_xlfn.XLOOKUP(A3712,'Internet data '!A:A,'Internet data '!F:F)</f>
        <v>No</v>
      </c>
      <c r="N3712" s="7" t="str">
        <f>_xlfn.XLOOKUP(A3712,'Internet data '!A:A,'Internet data '!I:I)</f>
        <v>No</v>
      </c>
      <c r="O3712" s="7">
        <f>_xlfn.XLOOKUP(A3712,'Internet data '!A:A,'Internet data '!J:J)</f>
        <v>0</v>
      </c>
    </row>
    <row r="3713" spans="1:15">
      <c r="A3713" s="7" t="s">
        <v>3729</v>
      </c>
      <c r="B3713" s="7" t="s">
        <v>12</v>
      </c>
      <c r="C3713" s="7" t="s">
        <v>15</v>
      </c>
      <c r="D3713" s="7" t="s">
        <v>12</v>
      </c>
      <c r="E3713" s="7" t="s">
        <v>19</v>
      </c>
      <c r="F3713" s="7">
        <v>55</v>
      </c>
      <c r="G3713" s="7">
        <v>75.75</v>
      </c>
      <c r="H3713" s="7">
        <v>4264.25</v>
      </c>
      <c r="I3713" s="7" t="s">
        <v>10</v>
      </c>
      <c r="J3713" s="7" t="str">
        <f>_xlfn.XLOOKUP(A3713,'customer data'!A:A,'customer data'!B:B)</f>
        <v>Female</v>
      </c>
      <c r="K3713" s="7" t="str">
        <f>_xlfn.XLOOKUP(A3713,'customer data'!A:A,'customer data'!C:C)</f>
        <v>Yes</v>
      </c>
      <c r="L3713" s="7" t="str">
        <f ca="1">_xlfn.XLOOKUP(A3713,'customer data'!A:A,'customer data'!G:G)</f>
        <v>Adult</v>
      </c>
      <c r="M3713" s="7" t="str">
        <f>_xlfn.XLOOKUP(A3713,'Internet data '!A:A,'Internet data '!F:F)</f>
        <v>Yes</v>
      </c>
      <c r="N3713" s="7" t="str">
        <f>_xlfn.XLOOKUP(A3713,'Internet data '!A:A,'Internet data '!I:I)</f>
        <v>DSL</v>
      </c>
      <c r="O3713" s="7">
        <f>_xlfn.XLOOKUP(A3713,'Internet data '!A:A,'Internet data '!J:J)</f>
        <v>5</v>
      </c>
    </row>
    <row r="3714" spans="1:15">
      <c r="A3714" s="7" t="s">
        <v>3730</v>
      </c>
      <c r="B3714" s="7" t="s">
        <v>12</v>
      </c>
      <c r="C3714" s="7" t="s">
        <v>15</v>
      </c>
      <c r="D3714" s="7" t="s">
        <v>10</v>
      </c>
      <c r="E3714" s="7" t="s">
        <v>13</v>
      </c>
      <c r="F3714" s="7">
        <v>44</v>
      </c>
      <c r="G3714" s="7">
        <v>65.400000000000006</v>
      </c>
      <c r="H3714" s="7">
        <v>2774.55</v>
      </c>
      <c r="I3714" s="7" t="s">
        <v>10</v>
      </c>
      <c r="J3714" s="7" t="str">
        <f>_xlfn.XLOOKUP(A3714,'customer data'!A:A,'customer data'!B:B)</f>
        <v>Male</v>
      </c>
      <c r="K3714" s="7" t="str">
        <f>_xlfn.XLOOKUP(A3714,'customer data'!A:A,'customer data'!C:C)</f>
        <v>No</v>
      </c>
      <c r="L3714" s="7" t="str">
        <f ca="1">_xlfn.XLOOKUP(A3714,'customer data'!A:A,'customer data'!G:G)</f>
        <v>Adult</v>
      </c>
      <c r="M3714" s="7" t="str">
        <f>_xlfn.XLOOKUP(A3714,'Internet data '!A:A,'Internet data '!F:F)</f>
        <v>Yes</v>
      </c>
      <c r="N3714" s="7" t="str">
        <f>_xlfn.XLOOKUP(A3714,'Internet data '!A:A,'Internet data '!I:I)</f>
        <v>DSL</v>
      </c>
      <c r="O3714" s="7">
        <f>_xlfn.XLOOKUP(A3714,'Internet data '!A:A,'Internet data '!J:J)</f>
        <v>3</v>
      </c>
    </row>
    <row r="3715" spans="1:15">
      <c r="A3715" s="7" t="s">
        <v>3731</v>
      </c>
      <c r="B3715" s="7" t="s">
        <v>12</v>
      </c>
      <c r="C3715" s="7" t="s">
        <v>11</v>
      </c>
      <c r="D3715" s="7" t="s">
        <v>12</v>
      </c>
      <c r="E3715" s="7" t="s">
        <v>13</v>
      </c>
      <c r="F3715" s="7">
        <v>46</v>
      </c>
      <c r="G3715" s="7">
        <v>80.400000000000006</v>
      </c>
      <c r="H3715" s="7">
        <v>3605.2</v>
      </c>
      <c r="I3715" s="7" t="s">
        <v>12</v>
      </c>
      <c r="J3715" s="7" t="str">
        <f>_xlfn.XLOOKUP(A3715,'customer data'!A:A,'customer data'!B:B)</f>
        <v>Male</v>
      </c>
      <c r="K3715" s="7" t="str">
        <f>_xlfn.XLOOKUP(A3715,'customer data'!A:A,'customer data'!C:C)</f>
        <v>Yes</v>
      </c>
      <c r="L3715" s="7" t="str">
        <f ca="1">_xlfn.XLOOKUP(A3715,'customer data'!A:A,'customer data'!G:G)</f>
        <v>Adult</v>
      </c>
      <c r="M3715" s="7" t="str">
        <f>_xlfn.XLOOKUP(A3715,'Internet data '!A:A,'Internet data '!F:F)</f>
        <v>No</v>
      </c>
      <c r="N3715" s="7" t="str">
        <f>_xlfn.XLOOKUP(A3715,'Internet data '!A:A,'Internet data '!I:I)</f>
        <v>Fiber optic</v>
      </c>
      <c r="O3715" s="7">
        <f>_xlfn.XLOOKUP(A3715,'Internet data '!A:A,'Internet data '!J:J)</f>
        <v>1</v>
      </c>
    </row>
    <row r="3716" spans="1:15">
      <c r="A3716" s="7" t="s">
        <v>3732</v>
      </c>
      <c r="B3716" s="7" t="s">
        <v>12</v>
      </c>
      <c r="C3716" s="7" t="s">
        <v>29</v>
      </c>
      <c r="D3716" s="7" t="s">
        <v>12</v>
      </c>
      <c r="E3716" s="7" t="s">
        <v>19</v>
      </c>
      <c r="F3716" s="7">
        <v>69</v>
      </c>
      <c r="G3716" s="7">
        <v>59.75</v>
      </c>
      <c r="H3716" s="7">
        <v>4069.9</v>
      </c>
      <c r="I3716" s="7" t="s">
        <v>10</v>
      </c>
      <c r="J3716" s="7" t="str">
        <f>_xlfn.XLOOKUP(A3716,'customer data'!A:A,'customer data'!B:B)</f>
        <v>Male</v>
      </c>
      <c r="K3716" s="7" t="str">
        <f>_xlfn.XLOOKUP(A3716,'customer data'!A:A,'customer data'!C:C)</f>
        <v>Yes</v>
      </c>
      <c r="L3716" s="7" t="str">
        <f ca="1">_xlfn.XLOOKUP(A3716,'customer data'!A:A,'customer data'!G:G)</f>
        <v>Adult</v>
      </c>
      <c r="M3716" s="7" t="str">
        <f>_xlfn.XLOOKUP(A3716,'Internet data '!A:A,'Internet data '!F:F)</f>
        <v>No</v>
      </c>
      <c r="N3716" s="7" t="str">
        <f>_xlfn.XLOOKUP(A3716,'Internet data '!A:A,'Internet data '!I:I)</f>
        <v>DSL</v>
      </c>
      <c r="O3716" s="7">
        <f>_xlfn.XLOOKUP(A3716,'Internet data '!A:A,'Internet data '!J:J)</f>
        <v>3</v>
      </c>
    </row>
    <row r="3717" spans="1:15">
      <c r="A3717" s="7" t="s">
        <v>3733</v>
      </c>
      <c r="B3717" s="7" t="s">
        <v>12</v>
      </c>
      <c r="C3717" s="7" t="s">
        <v>11</v>
      </c>
      <c r="D3717" s="7" t="s">
        <v>12</v>
      </c>
      <c r="E3717" s="7" t="s">
        <v>13</v>
      </c>
      <c r="F3717" s="7">
        <v>11</v>
      </c>
      <c r="G3717" s="7">
        <v>78.5</v>
      </c>
      <c r="H3717" s="7">
        <v>874.2</v>
      </c>
      <c r="I3717" s="7" t="s">
        <v>10</v>
      </c>
      <c r="J3717" s="7" t="str">
        <f>_xlfn.XLOOKUP(A3717,'customer data'!A:A,'customer data'!B:B)</f>
        <v>Male</v>
      </c>
      <c r="K3717" s="7" t="str">
        <f>_xlfn.XLOOKUP(A3717,'customer data'!A:A,'customer data'!C:C)</f>
        <v>No</v>
      </c>
      <c r="L3717" s="7" t="str">
        <f ca="1">_xlfn.XLOOKUP(A3717,'customer data'!A:A,'customer data'!G:G)</f>
        <v>Adult</v>
      </c>
      <c r="M3717" s="7" t="str">
        <f>_xlfn.XLOOKUP(A3717,'Internet data '!A:A,'Internet data '!F:F)</f>
        <v>No</v>
      </c>
      <c r="N3717" s="7" t="str">
        <f>_xlfn.XLOOKUP(A3717,'Internet data '!A:A,'Internet data '!I:I)</f>
        <v>Fiber optic</v>
      </c>
      <c r="O3717" s="7">
        <f>_xlfn.XLOOKUP(A3717,'Internet data '!A:A,'Internet data '!J:J)</f>
        <v>1</v>
      </c>
    </row>
    <row r="3718" spans="1:15">
      <c r="A3718" s="7" t="s">
        <v>3734</v>
      </c>
      <c r="B3718" s="7" t="s">
        <v>12</v>
      </c>
      <c r="C3718" s="7" t="s">
        <v>11</v>
      </c>
      <c r="D3718" s="7" t="s">
        <v>12</v>
      </c>
      <c r="E3718" s="7" t="s">
        <v>13</v>
      </c>
      <c r="F3718" s="7">
        <v>11</v>
      </c>
      <c r="G3718" s="7">
        <v>102</v>
      </c>
      <c r="H3718" s="7">
        <v>1145.3499999999999</v>
      </c>
      <c r="I3718" s="7" t="s">
        <v>12</v>
      </c>
      <c r="J3718" s="7" t="str">
        <f>_xlfn.XLOOKUP(A3718,'customer data'!A:A,'customer data'!B:B)</f>
        <v>Female</v>
      </c>
      <c r="K3718" s="7" t="str">
        <f>_xlfn.XLOOKUP(A3718,'customer data'!A:A,'customer data'!C:C)</f>
        <v>Yes</v>
      </c>
      <c r="L3718" s="7" t="str">
        <f ca="1">_xlfn.XLOOKUP(A3718,'customer data'!A:A,'customer data'!G:G)</f>
        <v>Adult</v>
      </c>
      <c r="M3718" s="7" t="str">
        <f>_xlfn.XLOOKUP(A3718,'Internet data '!A:A,'Internet data '!F:F)</f>
        <v>No</v>
      </c>
      <c r="N3718" s="7" t="str">
        <f>_xlfn.XLOOKUP(A3718,'Internet data '!A:A,'Internet data '!I:I)</f>
        <v>Fiber optic</v>
      </c>
      <c r="O3718" s="7">
        <f>_xlfn.XLOOKUP(A3718,'Internet data '!A:A,'Internet data '!J:J)</f>
        <v>4</v>
      </c>
    </row>
    <row r="3719" spans="1:15">
      <c r="A3719" s="7" t="s">
        <v>3735</v>
      </c>
      <c r="B3719" s="7" t="s">
        <v>12</v>
      </c>
      <c r="C3719" s="7" t="s">
        <v>11</v>
      </c>
      <c r="D3719" s="7" t="s">
        <v>10</v>
      </c>
      <c r="E3719" s="7" t="s">
        <v>19</v>
      </c>
      <c r="F3719" s="7">
        <v>29</v>
      </c>
      <c r="G3719" s="7">
        <v>48.95</v>
      </c>
      <c r="H3719" s="7">
        <v>1323.7</v>
      </c>
      <c r="I3719" s="7" t="s">
        <v>10</v>
      </c>
      <c r="J3719" s="7" t="str">
        <f>_xlfn.XLOOKUP(A3719,'customer data'!A:A,'customer data'!B:B)</f>
        <v>Male</v>
      </c>
      <c r="K3719" s="7" t="str">
        <f>_xlfn.XLOOKUP(A3719,'customer data'!A:A,'customer data'!C:C)</f>
        <v>No</v>
      </c>
      <c r="L3719" s="7" t="str">
        <f ca="1">_xlfn.XLOOKUP(A3719,'customer data'!A:A,'customer data'!G:G)</f>
        <v>Adult</v>
      </c>
      <c r="M3719" s="7" t="str">
        <f>_xlfn.XLOOKUP(A3719,'Internet data '!A:A,'Internet data '!F:F)</f>
        <v>No</v>
      </c>
      <c r="N3719" s="7" t="str">
        <f>_xlfn.XLOOKUP(A3719,'Internet data '!A:A,'Internet data '!I:I)</f>
        <v>DSL</v>
      </c>
      <c r="O3719" s="7">
        <f>_xlfn.XLOOKUP(A3719,'Internet data '!A:A,'Internet data '!J:J)</f>
        <v>1</v>
      </c>
    </row>
    <row r="3720" spans="1:15">
      <c r="A3720" s="7" t="s">
        <v>3736</v>
      </c>
      <c r="B3720" s="7" t="s">
        <v>12</v>
      </c>
      <c r="C3720" s="7" t="s">
        <v>11</v>
      </c>
      <c r="D3720" s="7" t="s">
        <v>12</v>
      </c>
      <c r="E3720" s="7" t="s">
        <v>13</v>
      </c>
      <c r="F3720" s="7">
        <v>57</v>
      </c>
      <c r="G3720" s="7">
        <v>99.65</v>
      </c>
      <c r="H3720" s="7">
        <v>5497.05</v>
      </c>
      <c r="I3720" s="7" t="s">
        <v>10</v>
      </c>
      <c r="J3720" s="7" t="str">
        <f>_xlfn.XLOOKUP(A3720,'customer data'!A:A,'customer data'!B:B)</f>
        <v>Female</v>
      </c>
      <c r="K3720" s="7" t="str">
        <f>_xlfn.XLOOKUP(A3720,'customer data'!A:A,'customer data'!C:C)</f>
        <v>Yes</v>
      </c>
      <c r="L3720" s="7" t="str">
        <f ca="1">_xlfn.XLOOKUP(A3720,'customer data'!A:A,'customer data'!G:G)</f>
        <v>Adult</v>
      </c>
      <c r="M3720" s="7" t="str">
        <f>_xlfn.XLOOKUP(A3720,'Internet data '!A:A,'Internet data '!F:F)</f>
        <v>No</v>
      </c>
      <c r="N3720" s="7" t="str">
        <f>_xlfn.XLOOKUP(A3720,'Internet data '!A:A,'Internet data '!I:I)</f>
        <v>Fiber optic</v>
      </c>
      <c r="O3720" s="7">
        <f>_xlfn.XLOOKUP(A3720,'Internet data '!A:A,'Internet data '!J:J)</f>
        <v>4</v>
      </c>
    </row>
    <row r="3721" spans="1:15">
      <c r="A3721" s="7" t="s">
        <v>3737</v>
      </c>
      <c r="B3721" s="7" t="s">
        <v>12</v>
      </c>
      <c r="C3721" s="7" t="s">
        <v>15</v>
      </c>
      <c r="D3721" s="7" t="s">
        <v>10</v>
      </c>
      <c r="E3721" s="7" t="s">
        <v>23</v>
      </c>
      <c r="F3721" s="7">
        <v>28</v>
      </c>
      <c r="G3721" s="7">
        <v>18.25</v>
      </c>
      <c r="H3721" s="7">
        <v>534.70000000000005</v>
      </c>
      <c r="I3721" s="7" t="s">
        <v>10</v>
      </c>
      <c r="J3721" s="7" t="str">
        <f>_xlfn.XLOOKUP(A3721,'customer data'!A:A,'customer data'!B:B)</f>
        <v>Male</v>
      </c>
      <c r="K3721" s="7" t="str">
        <f>_xlfn.XLOOKUP(A3721,'customer data'!A:A,'customer data'!C:C)</f>
        <v>No</v>
      </c>
      <c r="L3721" s="7" t="str">
        <f ca="1">_xlfn.XLOOKUP(A3721,'customer data'!A:A,'customer data'!G:G)</f>
        <v>Adult</v>
      </c>
      <c r="M3721" s="7" t="str">
        <f>_xlfn.XLOOKUP(A3721,'Internet data '!A:A,'Internet data '!F:F)</f>
        <v>No</v>
      </c>
      <c r="N3721" s="7" t="str">
        <f>_xlfn.XLOOKUP(A3721,'Internet data '!A:A,'Internet data '!I:I)</f>
        <v>No</v>
      </c>
      <c r="O3721" s="7">
        <f>_xlfn.XLOOKUP(A3721,'Internet data '!A:A,'Internet data '!J:J)</f>
        <v>0</v>
      </c>
    </row>
    <row r="3722" spans="1:15">
      <c r="A3722" s="7" t="s">
        <v>3738</v>
      </c>
      <c r="B3722" s="7" t="s">
        <v>12</v>
      </c>
      <c r="C3722" s="7" t="s">
        <v>11</v>
      </c>
      <c r="D3722" s="7" t="s">
        <v>10</v>
      </c>
      <c r="E3722" s="7" t="s">
        <v>23</v>
      </c>
      <c r="F3722" s="7">
        <v>42</v>
      </c>
      <c r="G3722" s="7">
        <v>54.55</v>
      </c>
      <c r="H3722" s="7">
        <v>2455.0500000000002</v>
      </c>
      <c r="I3722" s="7" t="s">
        <v>10</v>
      </c>
      <c r="J3722" s="7" t="str">
        <f>_xlfn.XLOOKUP(A3722,'customer data'!A:A,'customer data'!B:B)</f>
        <v>Female</v>
      </c>
      <c r="K3722" s="7" t="str">
        <f>_xlfn.XLOOKUP(A3722,'customer data'!A:A,'customer data'!C:C)</f>
        <v>No</v>
      </c>
      <c r="L3722" s="7" t="str">
        <f ca="1">_xlfn.XLOOKUP(A3722,'customer data'!A:A,'customer data'!G:G)</f>
        <v>Young</v>
      </c>
      <c r="M3722" s="7" t="str">
        <f>_xlfn.XLOOKUP(A3722,'Internet data '!A:A,'Internet data '!F:F)</f>
        <v>No</v>
      </c>
      <c r="N3722" s="7" t="str">
        <f>_xlfn.XLOOKUP(A3722,'Internet data '!A:A,'Internet data '!I:I)</f>
        <v>DSL</v>
      </c>
      <c r="O3722" s="7">
        <f>_xlfn.XLOOKUP(A3722,'Internet data '!A:A,'Internet data '!J:J)</f>
        <v>2</v>
      </c>
    </row>
    <row r="3723" spans="1:15">
      <c r="A3723" s="7" t="s">
        <v>3739</v>
      </c>
      <c r="B3723" s="7" t="s">
        <v>12</v>
      </c>
      <c r="C3723" s="7" t="s">
        <v>11</v>
      </c>
      <c r="D3723" s="7" t="s">
        <v>10</v>
      </c>
      <c r="E3723" s="7" t="s">
        <v>16</v>
      </c>
      <c r="F3723" s="7">
        <v>2</v>
      </c>
      <c r="G3723" s="7">
        <v>20.65</v>
      </c>
      <c r="H3723" s="7">
        <v>38.700000000000003</v>
      </c>
      <c r="I3723" s="7" t="s">
        <v>12</v>
      </c>
      <c r="J3723" s="7" t="str">
        <f>_xlfn.XLOOKUP(A3723,'customer data'!A:A,'customer data'!B:B)</f>
        <v>Female</v>
      </c>
      <c r="K3723" s="7" t="str">
        <f>_xlfn.XLOOKUP(A3723,'customer data'!A:A,'customer data'!C:C)</f>
        <v>No</v>
      </c>
      <c r="L3723" s="7" t="str">
        <f ca="1">_xlfn.XLOOKUP(A3723,'customer data'!A:A,'customer data'!G:G)</f>
        <v>Adult</v>
      </c>
      <c r="M3723" s="7" t="str">
        <f>_xlfn.XLOOKUP(A3723,'Internet data '!A:A,'Internet data '!F:F)</f>
        <v>No</v>
      </c>
      <c r="N3723" s="7" t="str">
        <f>_xlfn.XLOOKUP(A3723,'Internet data '!A:A,'Internet data '!I:I)</f>
        <v>No</v>
      </c>
      <c r="O3723" s="7">
        <f>_xlfn.XLOOKUP(A3723,'Internet data '!A:A,'Internet data '!J:J)</f>
        <v>0</v>
      </c>
    </row>
    <row r="3724" spans="1:15">
      <c r="A3724" s="7" t="s">
        <v>3740</v>
      </c>
      <c r="B3724" s="7" t="s">
        <v>10</v>
      </c>
      <c r="C3724" s="7" t="s">
        <v>15</v>
      </c>
      <c r="D3724" s="7" t="s">
        <v>10</v>
      </c>
      <c r="E3724" s="7" t="s">
        <v>19</v>
      </c>
      <c r="F3724" s="7">
        <v>23</v>
      </c>
      <c r="G3724" s="7">
        <v>40.65</v>
      </c>
      <c r="H3724" s="7">
        <v>947.4</v>
      </c>
      <c r="I3724" s="7" t="s">
        <v>10</v>
      </c>
      <c r="J3724" s="7" t="str">
        <f>_xlfn.XLOOKUP(A3724,'customer data'!A:A,'customer data'!B:B)</f>
        <v>Male</v>
      </c>
      <c r="K3724" s="7" t="str">
        <f>_xlfn.XLOOKUP(A3724,'customer data'!A:A,'customer data'!C:C)</f>
        <v>No</v>
      </c>
      <c r="L3724" s="7" t="str">
        <f ca="1">_xlfn.XLOOKUP(A3724,'customer data'!A:A,'customer data'!G:G)</f>
        <v>Adult</v>
      </c>
      <c r="M3724" s="7" t="str">
        <f>_xlfn.XLOOKUP(A3724,'Internet data '!A:A,'Internet data '!F:F)</f>
        <v>Yes</v>
      </c>
      <c r="N3724" s="7" t="str">
        <f>_xlfn.XLOOKUP(A3724,'Internet data '!A:A,'Internet data '!I:I)</f>
        <v>DSL</v>
      </c>
      <c r="O3724" s="7">
        <f>_xlfn.XLOOKUP(A3724,'Internet data '!A:A,'Internet data '!J:J)</f>
        <v>3</v>
      </c>
    </row>
    <row r="3725" spans="1:15">
      <c r="A3725" s="7" t="s">
        <v>3741</v>
      </c>
      <c r="B3725" s="7" t="s">
        <v>12</v>
      </c>
      <c r="C3725" s="7" t="s">
        <v>11</v>
      </c>
      <c r="D3725" s="7" t="s">
        <v>10</v>
      </c>
      <c r="E3725" s="7" t="s">
        <v>16</v>
      </c>
      <c r="F3725" s="7">
        <v>18</v>
      </c>
      <c r="G3725" s="7">
        <v>20.45</v>
      </c>
      <c r="H3725" s="7">
        <v>357</v>
      </c>
      <c r="I3725" s="7" t="s">
        <v>10</v>
      </c>
      <c r="J3725" s="7" t="str">
        <f>_xlfn.XLOOKUP(A3725,'customer data'!A:A,'customer data'!B:B)</f>
        <v>Female</v>
      </c>
      <c r="K3725" s="7" t="str">
        <f>_xlfn.XLOOKUP(A3725,'customer data'!A:A,'customer data'!C:C)</f>
        <v>Yes</v>
      </c>
      <c r="L3725" s="7" t="str">
        <f ca="1">_xlfn.XLOOKUP(A3725,'customer data'!A:A,'customer data'!G:G)</f>
        <v>Adult</v>
      </c>
      <c r="M3725" s="7" t="str">
        <f>_xlfn.XLOOKUP(A3725,'Internet data '!A:A,'Internet data '!F:F)</f>
        <v>No</v>
      </c>
      <c r="N3725" s="7" t="str">
        <f>_xlfn.XLOOKUP(A3725,'Internet data '!A:A,'Internet data '!I:I)</f>
        <v>No</v>
      </c>
      <c r="O3725" s="7">
        <f>_xlfn.XLOOKUP(A3725,'Internet data '!A:A,'Internet data '!J:J)</f>
        <v>0</v>
      </c>
    </row>
    <row r="3726" spans="1:15">
      <c r="A3726" s="7" t="s">
        <v>3742</v>
      </c>
      <c r="B3726" s="7" t="s">
        <v>12</v>
      </c>
      <c r="C3726" s="7" t="s">
        <v>15</v>
      </c>
      <c r="D3726" s="7" t="s">
        <v>10</v>
      </c>
      <c r="E3726" s="7" t="s">
        <v>19</v>
      </c>
      <c r="F3726" s="7">
        <v>62</v>
      </c>
      <c r="G3726" s="7">
        <v>24.8</v>
      </c>
      <c r="H3726" s="7">
        <v>1476.25</v>
      </c>
      <c r="I3726" s="7" t="s">
        <v>10</v>
      </c>
      <c r="J3726" s="7" t="str">
        <f>_xlfn.XLOOKUP(A3726,'customer data'!A:A,'customer data'!B:B)</f>
        <v>Male</v>
      </c>
      <c r="K3726" s="7" t="str">
        <f>_xlfn.XLOOKUP(A3726,'customer data'!A:A,'customer data'!C:C)</f>
        <v>Yes</v>
      </c>
      <c r="L3726" s="7" t="str">
        <f ca="1">_xlfn.XLOOKUP(A3726,'customer data'!A:A,'customer data'!G:G)</f>
        <v>Adult</v>
      </c>
      <c r="M3726" s="7" t="str">
        <f>_xlfn.XLOOKUP(A3726,'Internet data '!A:A,'Internet data '!F:F)</f>
        <v>No</v>
      </c>
      <c r="N3726" s="7" t="str">
        <f>_xlfn.XLOOKUP(A3726,'Internet data '!A:A,'Internet data '!I:I)</f>
        <v>No</v>
      </c>
      <c r="O3726" s="7">
        <f>_xlfn.XLOOKUP(A3726,'Internet data '!A:A,'Internet data '!J:J)</f>
        <v>1</v>
      </c>
    </row>
    <row r="3727" spans="1:15">
      <c r="A3727" s="7" t="s">
        <v>3743</v>
      </c>
      <c r="B3727" s="7" t="s">
        <v>12</v>
      </c>
      <c r="C3727" s="7" t="s">
        <v>11</v>
      </c>
      <c r="D3727" s="7" t="s">
        <v>12</v>
      </c>
      <c r="E3727" s="7" t="s">
        <v>16</v>
      </c>
      <c r="F3727" s="7">
        <v>1</v>
      </c>
      <c r="G3727" s="7">
        <v>70.8</v>
      </c>
      <c r="H3727" s="7">
        <v>70.8</v>
      </c>
      <c r="I3727" s="7" t="s">
        <v>12</v>
      </c>
      <c r="J3727" s="7" t="str">
        <f>_xlfn.XLOOKUP(A3727,'customer data'!A:A,'customer data'!B:B)</f>
        <v>Female</v>
      </c>
      <c r="K3727" s="7" t="str">
        <f>_xlfn.XLOOKUP(A3727,'customer data'!A:A,'customer data'!C:C)</f>
        <v>No</v>
      </c>
      <c r="L3727" s="7" t="str">
        <f ca="1">_xlfn.XLOOKUP(A3727,'customer data'!A:A,'customer data'!G:G)</f>
        <v>Adult</v>
      </c>
      <c r="M3727" s="7" t="str">
        <f>_xlfn.XLOOKUP(A3727,'Internet data '!A:A,'Internet data '!F:F)</f>
        <v>No</v>
      </c>
      <c r="N3727" s="7" t="str">
        <f>_xlfn.XLOOKUP(A3727,'Internet data '!A:A,'Internet data '!I:I)</f>
        <v>Fiber optic</v>
      </c>
      <c r="O3727" s="7">
        <f>_xlfn.XLOOKUP(A3727,'Internet data '!A:A,'Internet data '!J:J)</f>
        <v>0</v>
      </c>
    </row>
    <row r="3728" spans="1:15">
      <c r="A3728" s="7" t="s">
        <v>3744</v>
      </c>
      <c r="B3728" s="7" t="s">
        <v>12</v>
      </c>
      <c r="C3728" s="7" t="s">
        <v>11</v>
      </c>
      <c r="D3728" s="7" t="s">
        <v>12</v>
      </c>
      <c r="E3728" s="7" t="s">
        <v>23</v>
      </c>
      <c r="F3728" s="7">
        <v>16</v>
      </c>
      <c r="G3728" s="7">
        <v>89.05</v>
      </c>
      <c r="H3728" s="7">
        <v>1448.6</v>
      </c>
      <c r="I3728" s="7" t="s">
        <v>12</v>
      </c>
      <c r="J3728" s="7" t="str">
        <f>_xlfn.XLOOKUP(A3728,'customer data'!A:A,'customer data'!B:B)</f>
        <v>Male</v>
      </c>
      <c r="K3728" s="7" t="str">
        <f>_xlfn.XLOOKUP(A3728,'customer data'!A:A,'customer data'!C:C)</f>
        <v>No</v>
      </c>
      <c r="L3728" s="7" t="str">
        <f ca="1">_xlfn.XLOOKUP(A3728,'customer data'!A:A,'customer data'!G:G)</f>
        <v>Young</v>
      </c>
      <c r="M3728" s="7" t="str">
        <f>_xlfn.XLOOKUP(A3728,'Internet data '!A:A,'Internet data '!F:F)</f>
        <v>Yes</v>
      </c>
      <c r="N3728" s="7" t="str">
        <f>_xlfn.XLOOKUP(A3728,'Internet data '!A:A,'Internet data '!I:I)</f>
        <v>Fiber optic</v>
      </c>
      <c r="O3728" s="7">
        <f>_xlfn.XLOOKUP(A3728,'Internet data '!A:A,'Internet data '!J:J)</f>
        <v>3</v>
      </c>
    </row>
    <row r="3729" spans="1:15">
      <c r="A3729" s="7" t="s">
        <v>3745</v>
      </c>
      <c r="B3729" s="7" t="s">
        <v>12</v>
      </c>
      <c r="C3729" s="7" t="s">
        <v>11</v>
      </c>
      <c r="D3729" s="7" t="s">
        <v>12</v>
      </c>
      <c r="E3729" s="7" t="s">
        <v>13</v>
      </c>
      <c r="F3729" s="7">
        <v>3</v>
      </c>
      <c r="G3729" s="7">
        <v>96.6</v>
      </c>
      <c r="H3729" s="7">
        <v>291.89999999999998</v>
      </c>
      <c r="I3729" s="7" t="s">
        <v>12</v>
      </c>
      <c r="J3729" s="7" t="str">
        <f>_xlfn.XLOOKUP(A3729,'customer data'!A:A,'customer data'!B:B)</f>
        <v>Female</v>
      </c>
      <c r="K3729" s="7" t="str">
        <f>_xlfn.XLOOKUP(A3729,'customer data'!A:A,'customer data'!C:C)</f>
        <v>No</v>
      </c>
      <c r="L3729" s="7" t="str">
        <f ca="1">_xlfn.XLOOKUP(A3729,'customer data'!A:A,'customer data'!G:G)</f>
        <v>Adult</v>
      </c>
      <c r="M3729" s="7" t="str">
        <f>_xlfn.XLOOKUP(A3729,'Internet data '!A:A,'Internet data '!F:F)</f>
        <v>No</v>
      </c>
      <c r="N3729" s="7" t="str">
        <f>_xlfn.XLOOKUP(A3729,'Internet data '!A:A,'Internet data '!I:I)</f>
        <v>Fiber optic</v>
      </c>
      <c r="O3729" s="7">
        <f>_xlfn.XLOOKUP(A3729,'Internet data '!A:A,'Internet data '!J:J)</f>
        <v>3</v>
      </c>
    </row>
    <row r="3730" spans="1:15">
      <c r="A3730" s="7" t="s">
        <v>3746</v>
      </c>
      <c r="B3730" s="7" t="s">
        <v>12</v>
      </c>
      <c r="C3730" s="7" t="s">
        <v>15</v>
      </c>
      <c r="D3730" s="7" t="s">
        <v>12</v>
      </c>
      <c r="E3730" s="7" t="s">
        <v>19</v>
      </c>
      <c r="F3730" s="7">
        <v>67</v>
      </c>
      <c r="G3730" s="7">
        <v>88.8</v>
      </c>
      <c r="H3730" s="7">
        <v>5903.15</v>
      </c>
      <c r="I3730" s="7" t="s">
        <v>10</v>
      </c>
      <c r="J3730" s="7" t="str">
        <f>_xlfn.XLOOKUP(A3730,'customer data'!A:A,'customer data'!B:B)</f>
        <v>Male</v>
      </c>
      <c r="K3730" s="7" t="str">
        <f>_xlfn.XLOOKUP(A3730,'customer data'!A:A,'customer data'!C:C)</f>
        <v>No</v>
      </c>
      <c r="L3730" s="7" t="str">
        <f ca="1">_xlfn.XLOOKUP(A3730,'customer data'!A:A,'customer data'!G:G)</f>
        <v>Young</v>
      </c>
      <c r="M3730" s="7" t="str">
        <f>_xlfn.XLOOKUP(A3730,'Internet data '!A:A,'Internet data '!F:F)</f>
        <v>Yes</v>
      </c>
      <c r="N3730" s="7" t="str">
        <f>_xlfn.XLOOKUP(A3730,'Internet data '!A:A,'Internet data '!I:I)</f>
        <v>DSL</v>
      </c>
      <c r="O3730" s="7">
        <f>_xlfn.XLOOKUP(A3730,'Internet data '!A:A,'Internet data '!J:J)</f>
        <v>7</v>
      </c>
    </row>
    <row r="3731" spans="1:15">
      <c r="A3731" s="7" t="s">
        <v>3747</v>
      </c>
      <c r="B3731" s="7" t="s">
        <v>12</v>
      </c>
      <c r="C3731" s="7" t="s">
        <v>29</v>
      </c>
      <c r="D3731" s="7" t="s">
        <v>12</v>
      </c>
      <c r="E3731" s="7" t="s">
        <v>23</v>
      </c>
      <c r="F3731" s="7">
        <v>62</v>
      </c>
      <c r="G3731" s="7">
        <v>20.05</v>
      </c>
      <c r="H3731" s="7">
        <v>1201.6500000000001</v>
      </c>
      <c r="I3731" s="7" t="s">
        <v>10</v>
      </c>
      <c r="J3731" s="7" t="str">
        <f>_xlfn.XLOOKUP(A3731,'customer data'!A:A,'customer data'!B:B)</f>
        <v>Male</v>
      </c>
      <c r="K3731" s="7" t="str">
        <f>_xlfn.XLOOKUP(A3731,'customer data'!A:A,'customer data'!C:C)</f>
        <v>No</v>
      </c>
      <c r="L3731" s="7" t="str">
        <f ca="1">_xlfn.XLOOKUP(A3731,'customer data'!A:A,'customer data'!G:G)</f>
        <v>Adult</v>
      </c>
      <c r="M3731" s="7" t="str">
        <f>_xlfn.XLOOKUP(A3731,'Internet data '!A:A,'Internet data '!F:F)</f>
        <v>No</v>
      </c>
      <c r="N3731" s="7" t="str">
        <f>_xlfn.XLOOKUP(A3731,'Internet data '!A:A,'Internet data '!I:I)</f>
        <v>No</v>
      </c>
      <c r="O3731" s="7">
        <f>_xlfn.XLOOKUP(A3731,'Internet data '!A:A,'Internet data '!J:J)</f>
        <v>0</v>
      </c>
    </row>
    <row r="3732" spans="1:15">
      <c r="A3732" s="7" t="s">
        <v>3748</v>
      </c>
      <c r="B3732" s="7" t="s">
        <v>12</v>
      </c>
      <c r="C3732" s="7" t="s">
        <v>11</v>
      </c>
      <c r="D3732" s="7" t="s">
        <v>12</v>
      </c>
      <c r="E3732" s="7" t="s">
        <v>23</v>
      </c>
      <c r="F3732" s="7">
        <v>57</v>
      </c>
      <c r="G3732" s="7">
        <v>104.5</v>
      </c>
      <c r="H3732" s="7">
        <v>5921.35</v>
      </c>
      <c r="I3732" s="7" t="s">
        <v>12</v>
      </c>
      <c r="J3732" s="7" t="str">
        <f>_xlfn.XLOOKUP(A3732,'customer data'!A:A,'customer data'!B:B)</f>
        <v>Female</v>
      </c>
      <c r="K3732" s="7" t="str">
        <f>_xlfn.XLOOKUP(A3732,'customer data'!A:A,'customer data'!C:C)</f>
        <v>Yes</v>
      </c>
      <c r="L3732" s="7" t="str">
        <f ca="1">_xlfn.XLOOKUP(A3732,'customer data'!A:A,'customer data'!G:G)</f>
        <v>Adult</v>
      </c>
      <c r="M3732" s="7" t="str">
        <f>_xlfn.XLOOKUP(A3732,'Internet data '!A:A,'Internet data '!F:F)</f>
        <v>No</v>
      </c>
      <c r="N3732" s="7" t="str">
        <f>_xlfn.XLOOKUP(A3732,'Internet data '!A:A,'Internet data '!I:I)</f>
        <v>Fiber optic</v>
      </c>
      <c r="O3732" s="7">
        <f>_xlfn.XLOOKUP(A3732,'Internet data '!A:A,'Internet data '!J:J)</f>
        <v>5</v>
      </c>
    </row>
    <row r="3733" spans="1:15">
      <c r="A3733" s="7" t="s">
        <v>3749</v>
      </c>
      <c r="B3733" s="7" t="s">
        <v>12</v>
      </c>
      <c r="C3733" s="7" t="s">
        <v>11</v>
      </c>
      <c r="D3733" s="7" t="s">
        <v>12</v>
      </c>
      <c r="E3733" s="7" t="s">
        <v>13</v>
      </c>
      <c r="F3733" s="7">
        <v>2</v>
      </c>
      <c r="G3733" s="7">
        <v>69.8</v>
      </c>
      <c r="H3733" s="7">
        <v>146.65</v>
      </c>
      <c r="I3733" s="7" t="s">
        <v>10</v>
      </c>
      <c r="J3733" s="7" t="str">
        <f>_xlfn.XLOOKUP(A3733,'customer data'!A:A,'customer data'!B:B)</f>
        <v>Male</v>
      </c>
      <c r="K3733" s="7" t="str">
        <f>_xlfn.XLOOKUP(A3733,'customer data'!A:A,'customer data'!C:C)</f>
        <v>No</v>
      </c>
      <c r="L3733" s="7" t="str">
        <f ca="1">_xlfn.XLOOKUP(A3733,'customer data'!A:A,'customer data'!G:G)</f>
        <v>Adult</v>
      </c>
      <c r="M3733" s="7" t="str">
        <f>_xlfn.XLOOKUP(A3733,'Internet data '!A:A,'Internet data '!F:F)</f>
        <v>No</v>
      </c>
      <c r="N3733" s="7" t="str">
        <f>_xlfn.XLOOKUP(A3733,'Internet data '!A:A,'Internet data '!I:I)</f>
        <v>Fiber optic</v>
      </c>
      <c r="O3733" s="7">
        <f>_xlfn.XLOOKUP(A3733,'Internet data '!A:A,'Internet data '!J:J)</f>
        <v>0</v>
      </c>
    </row>
    <row r="3734" spans="1:15">
      <c r="A3734" s="7" t="s">
        <v>3750</v>
      </c>
      <c r="B3734" s="7" t="s">
        <v>12</v>
      </c>
      <c r="C3734" s="7" t="s">
        <v>29</v>
      </c>
      <c r="D3734" s="7" t="s">
        <v>12</v>
      </c>
      <c r="E3734" s="7" t="s">
        <v>19</v>
      </c>
      <c r="F3734" s="7">
        <v>23</v>
      </c>
      <c r="G3734" s="7">
        <v>77.150000000000006</v>
      </c>
      <c r="H3734" s="7">
        <v>1759.4</v>
      </c>
      <c r="I3734" s="7" t="s">
        <v>10</v>
      </c>
      <c r="J3734" s="7" t="str">
        <f>_xlfn.XLOOKUP(A3734,'customer data'!A:A,'customer data'!B:B)</f>
        <v>Female</v>
      </c>
      <c r="K3734" s="7" t="str">
        <f>_xlfn.XLOOKUP(A3734,'customer data'!A:A,'customer data'!C:C)</f>
        <v>Yes</v>
      </c>
      <c r="L3734" s="7" t="str">
        <f ca="1">_xlfn.XLOOKUP(A3734,'customer data'!A:A,'customer data'!G:G)</f>
        <v>Adult</v>
      </c>
      <c r="M3734" s="7" t="str">
        <f>_xlfn.XLOOKUP(A3734,'Internet data '!A:A,'Internet data '!F:F)</f>
        <v>Yes</v>
      </c>
      <c r="N3734" s="7" t="str">
        <f>_xlfn.XLOOKUP(A3734,'Internet data '!A:A,'Internet data '!I:I)</f>
        <v>DSL</v>
      </c>
      <c r="O3734" s="7">
        <f>_xlfn.XLOOKUP(A3734,'Internet data '!A:A,'Internet data '!J:J)</f>
        <v>5</v>
      </c>
    </row>
    <row r="3735" spans="1:15">
      <c r="A3735" s="7" t="s">
        <v>3751</v>
      </c>
      <c r="B3735" s="7" t="s">
        <v>10</v>
      </c>
      <c r="C3735" s="7" t="s">
        <v>29</v>
      </c>
      <c r="D3735" s="7" t="s">
        <v>10</v>
      </c>
      <c r="E3735" s="7" t="s">
        <v>19</v>
      </c>
      <c r="F3735" s="7">
        <v>25</v>
      </c>
      <c r="G3735" s="7">
        <v>35.049999999999997</v>
      </c>
      <c r="H3735" s="7">
        <v>844.45</v>
      </c>
      <c r="I3735" s="7" t="s">
        <v>10</v>
      </c>
      <c r="J3735" s="7" t="str">
        <f>_xlfn.XLOOKUP(A3735,'customer data'!A:A,'customer data'!B:B)</f>
        <v>Female</v>
      </c>
      <c r="K3735" s="7" t="str">
        <f>_xlfn.XLOOKUP(A3735,'customer data'!A:A,'customer data'!C:C)</f>
        <v>No</v>
      </c>
      <c r="L3735" s="7" t="str">
        <f ca="1">_xlfn.XLOOKUP(A3735,'customer data'!A:A,'customer data'!G:G)</f>
        <v>Adult</v>
      </c>
      <c r="M3735" s="7" t="str">
        <f>_xlfn.XLOOKUP(A3735,'Internet data '!A:A,'Internet data '!F:F)</f>
        <v>Yes</v>
      </c>
      <c r="N3735" s="7" t="str">
        <f>_xlfn.XLOOKUP(A3735,'Internet data '!A:A,'Internet data '!I:I)</f>
        <v>DSL</v>
      </c>
      <c r="O3735" s="7">
        <f>_xlfn.XLOOKUP(A3735,'Internet data '!A:A,'Internet data '!J:J)</f>
        <v>2</v>
      </c>
    </row>
    <row r="3736" spans="1:15">
      <c r="A3736" s="7" t="s">
        <v>3752</v>
      </c>
      <c r="B3736" s="7" t="s">
        <v>12</v>
      </c>
      <c r="C3736" s="7" t="s">
        <v>29</v>
      </c>
      <c r="D3736" s="7" t="s">
        <v>12</v>
      </c>
      <c r="E3736" s="7" t="s">
        <v>19</v>
      </c>
      <c r="F3736" s="7">
        <v>72</v>
      </c>
      <c r="G3736" s="7">
        <v>108.1</v>
      </c>
      <c r="H3736" s="7">
        <v>7774.05</v>
      </c>
      <c r="I3736" s="7" t="s">
        <v>10</v>
      </c>
      <c r="J3736" s="7" t="str">
        <f>_xlfn.XLOOKUP(A3736,'customer data'!A:A,'customer data'!B:B)</f>
        <v>Female</v>
      </c>
      <c r="K3736" s="7" t="str">
        <f>_xlfn.XLOOKUP(A3736,'customer data'!A:A,'customer data'!C:C)</f>
        <v>No</v>
      </c>
      <c r="L3736" s="7" t="str">
        <f ca="1">_xlfn.XLOOKUP(A3736,'customer data'!A:A,'customer data'!G:G)</f>
        <v>Adult</v>
      </c>
      <c r="M3736" s="7" t="str">
        <f>_xlfn.XLOOKUP(A3736,'Internet data '!A:A,'Internet data '!F:F)</f>
        <v>Yes</v>
      </c>
      <c r="N3736" s="7" t="str">
        <f>_xlfn.XLOOKUP(A3736,'Internet data '!A:A,'Internet data '!I:I)</f>
        <v>Fiber optic</v>
      </c>
      <c r="O3736" s="7">
        <f>_xlfn.XLOOKUP(A3736,'Internet data '!A:A,'Internet data '!J:J)</f>
        <v>6</v>
      </c>
    </row>
    <row r="3737" spans="1:15">
      <c r="A3737" s="7" t="s">
        <v>3753</v>
      </c>
      <c r="B3737" s="7" t="s">
        <v>12</v>
      </c>
      <c r="C3737" s="7" t="s">
        <v>11</v>
      </c>
      <c r="D3737" s="7" t="s">
        <v>12</v>
      </c>
      <c r="E3737" s="7" t="s">
        <v>13</v>
      </c>
      <c r="F3737" s="7">
        <v>2</v>
      </c>
      <c r="G3737" s="7">
        <v>84.05</v>
      </c>
      <c r="H3737" s="7">
        <v>134.05000000000001</v>
      </c>
      <c r="I3737" s="7" t="s">
        <v>10</v>
      </c>
      <c r="J3737" s="7" t="str">
        <f>_xlfn.XLOOKUP(A3737,'customer data'!A:A,'customer data'!B:B)</f>
        <v>Female</v>
      </c>
      <c r="K3737" s="7" t="str">
        <f>_xlfn.XLOOKUP(A3737,'customer data'!A:A,'customer data'!C:C)</f>
        <v>Yes</v>
      </c>
      <c r="L3737" s="7" t="str">
        <f ca="1">_xlfn.XLOOKUP(A3737,'customer data'!A:A,'customer data'!G:G)</f>
        <v>Adult</v>
      </c>
      <c r="M3737" s="7" t="str">
        <f>_xlfn.XLOOKUP(A3737,'Internet data '!A:A,'Internet data '!F:F)</f>
        <v>No</v>
      </c>
      <c r="N3737" s="7" t="str">
        <f>_xlfn.XLOOKUP(A3737,'Internet data '!A:A,'Internet data '!I:I)</f>
        <v>Fiber optic</v>
      </c>
      <c r="O3737" s="7">
        <f>_xlfn.XLOOKUP(A3737,'Internet data '!A:A,'Internet data '!J:J)</f>
        <v>2</v>
      </c>
    </row>
    <row r="3738" spans="1:15">
      <c r="A3738" s="7" t="s">
        <v>3754</v>
      </c>
      <c r="B3738" s="7" t="s">
        <v>12</v>
      </c>
      <c r="C3738" s="7" t="s">
        <v>15</v>
      </c>
      <c r="D3738" s="7" t="s">
        <v>12</v>
      </c>
      <c r="E3738" s="7" t="s">
        <v>19</v>
      </c>
      <c r="F3738" s="7">
        <v>8</v>
      </c>
      <c r="G3738" s="7">
        <v>20.2</v>
      </c>
      <c r="H3738" s="7">
        <v>140.94999999999999</v>
      </c>
      <c r="I3738" s="7" t="s">
        <v>10</v>
      </c>
      <c r="J3738" s="7" t="str">
        <f>_xlfn.XLOOKUP(A3738,'customer data'!A:A,'customer data'!B:B)</f>
        <v>Female</v>
      </c>
      <c r="K3738" s="7" t="str">
        <f>_xlfn.XLOOKUP(A3738,'customer data'!A:A,'customer data'!C:C)</f>
        <v>No</v>
      </c>
      <c r="L3738" s="7" t="str">
        <f ca="1">_xlfn.XLOOKUP(A3738,'customer data'!A:A,'customer data'!G:G)</f>
        <v>Adult</v>
      </c>
      <c r="M3738" s="7" t="str">
        <f>_xlfn.XLOOKUP(A3738,'Internet data '!A:A,'Internet data '!F:F)</f>
        <v>No</v>
      </c>
      <c r="N3738" s="7" t="str">
        <f>_xlfn.XLOOKUP(A3738,'Internet data '!A:A,'Internet data '!I:I)</f>
        <v>No</v>
      </c>
      <c r="O3738" s="7">
        <f>_xlfn.XLOOKUP(A3738,'Internet data '!A:A,'Internet data '!J:J)</f>
        <v>0</v>
      </c>
    </row>
    <row r="3739" spans="1:15">
      <c r="A3739" s="7" t="s">
        <v>3755</v>
      </c>
      <c r="B3739" s="7" t="s">
        <v>12</v>
      </c>
      <c r="C3739" s="7" t="s">
        <v>11</v>
      </c>
      <c r="D3739" s="7" t="s">
        <v>12</v>
      </c>
      <c r="E3739" s="7" t="s">
        <v>16</v>
      </c>
      <c r="F3739" s="7">
        <v>5</v>
      </c>
      <c r="G3739" s="7">
        <v>50.6</v>
      </c>
      <c r="H3739" s="7">
        <v>249.95</v>
      </c>
      <c r="I3739" s="7" t="s">
        <v>12</v>
      </c>
      <c r="J3739" s="7" t="str">
        <f>_xlfn.XLOOKUP(A3739,'customer data'!A:A,'customer data'!B:B)</f>
        <v>Female</v>
      </c>
      <c r="K3739" s="7" t="str">
        <f>_xlfn.XLOOKUP(A3739,'customer data'!A:A,'customer data'!C:C)</f>
        <v>No</v>
      </c>
      <c r="L3739" s="7" t="str">
        <f ca="1">_xlfn.XLOOKUP(A3739,'customer data'!A:A,'customer data'!G:G)</f>
        <v>Adult</v>
      </c>
      <c r="M3739" s="7" t="str">
        <f>_xlfn.XLOOKUP(A3739,'Internet data '!A:A,'Internet data '!F:F)</f>
        <v>No</v>
      </c>
      <c r="N3739" s="7" t="str">
        <f>_xlfn.XLOOKUP(A3739,'Internet data '!A:A,'Internet data '!I:I)</f>
        <v>DSL</v>
      </c>
      <c r="O3739" s="7">
        <f>_xlfn.XLOOKUP(A3739,'Internet data '!A:A,'Internet data '!J:J)</f>
        <v>1</v>
      </c>
    </row>
    <row r="3740" spans="1:15">
      <c r="A3740" s="7" t="s">
        <v>3756</v>
      </c>
      <c r="B3740" s="7" t="s">
        <v>10</v>
      </c>
      <c r="C3740" s="7" t="s">
        <v>11</v>
      </c>
      <c r="D3740" s="7" t="s">
        <v>10</v>
      </c>
      <c r="E3740" s="7" t="s">
        <v>13</v>
      </c>
      <c r="F3740" s="7">
        <v>35</v>
      </c>
      <c r="G3740" s="7">
        <v>49.2</v>
      </c>
      <c r="H3740" s="7">
        <v>1701.65</v>
      </c>
      <c r="I3740" s="7" t="s">
        <v>10</v>
      </c>
      <c r="J3740" s="7" t="str">
        <f>_xlfn.XLOOKUP(A3740,'customer data'!A:A,'customer data'!B:B)</f>
        <v>Male</v>
      </c>
      <c r="K3740" s="7" t="str">
        <f>_xlfn.XLOOKUP(A3740,'customer data'!A:A,'customer data'!C:C)</f>
        <v>No</v>
      </c>
      <c r="L3740" s="7" t="str">
        <f ca="1">_xlfn.XLOOKUP(A3740,'customer data'!A:A,'customer data'!G:G)</f>
        <v>Young</v>
      </c>
      <c r="M3740" s="7" t="str">
        <f>_xlfn.XLOOKUP(A3740,'Internet data '!A:A,'Internet data '!F:F)</f>
        <v>No</v>
      </c>
      <c r="N3740" s="7" t="str">
        <f>_xlfn.XLOOKUP(A3740,'Internet data '!A:A,'Internet data '!I:I)</f>
        <v>DSL</v>
      </c>
      <c r="O3740" s="7">
        <f>_xlfn.XLOOKUP(A3740,'Internet data '!A:A,'Internet data '!J:J)</f>
        <v>3</v>
      </c>
    </row>
    <row r="3741" spans="1:15">
      <c r="A3741" s="7" t="s">
        <v>3757</v>
      </c>
      <c r="B3741" s="7" t="s">
        <v>12</v>
      </c>
      <c r="C3741" s="7" t="s">
        <v>15</v>
      </c>
      <c r="D3741" s="7" t="s">
        <v>10</v>
      </c>
      <c r="E3741" s="7" t="s">
        <v>13</v>
      </c>
      <c r="F3741" s="7">
        <v>24</v>
      </c>
      <c r="G3741" s="7">
        <v>24.6</v>
      </c>
      <c r="H3741" s="7">
        <v>592.65</v>
      </c>
      <c r="I3741" s="7" t="s">
        <v>10</v>
      </c>
      <c r="J3741" s="7" t="str">
        <f>_xlfn.XLOOKUP(A3741,'customer data'!A:A,'customer data'!B:B)</f>
        <v>Male</v>
      </c>
      <c r="K3741" s="7" t="str">
        <f>_xlfn.XLOOKUP(A3741,'customer data'!A:A,'customer data'!C:C)</f>
        <v>No</v>
      </c>
      <c r="L3741" s="7" t="str">
        <f ca="1">_xlfn.XLOOKUP(A3741,'customer data'!A:A,'customer data'!G:G)</f>
        <v>Adult</v>
      </c>
      <c r="M3741" s="7" t="str">
        <f>_xlfn.XLOOKUP(A3741,'Internet data '!A:A,'Internet data '!F:F)</f>
        <v>No</v>
      </c>
      <c r="N3741" s="7" t="str">
        <f>_xlfn.XLOOKUP(A3741,'Internet data '!A:A,'Internet data '!I:I)</f>
        <v>No</v>
      </c>
      <c r="O3741" s="7">
        <f>_xlfn.XLOOKUP(A3741,'Internet data '!A:A,'Internet data '!J:J)</f>
        <v>1</v>
      </c>
    </row>
    <row r="3742" spans="1:15">
      <c r="A3742" s="7" t="s">
        <v>3758</v>
      </c>
      <c r="B3742" s="7" t="s">
        <v>12</v>
      </c>
      <c r="C3742" s="7" t="s">
        <v>11</v>
      </c>
      <c r="D3742" s="7" t="s">
        <v>12</v>
      </c>
      <c r="E3742" s="7" t="s">
        <v>13</v>
      </c>
      <c r="F3742" s="7">
        <v>2</v>
      </c>
      <c r="G3742" s="7">
        <v>71.650000000000006</v>
      </c>
      <c r="H3742" s="7">
        <v>135.75</v>
      </c>
      <c r="I3742" s="7" t="s">
        <v>10</v>
      </c>
      <c r="J3742" s="7" t="str">
        <f>_xlfn.XLOOKUP(A3742,'customer data'!A:A,'customer data'!B:B)</f>
        <v>Female</v>
      </c>
      <c r="K3742" s="7" t="str">
        <f>_xlfn.XLOOKUP(A3742,'customer data'!A:A,'customer data'!C:C)</f>
        <v>Yes</v>
      </c>
      <c r="L3742" s="7" t="str">
        <f ca="1">_xlfn.XLOOKUP(A3742,'customer data'!A:A,'customer data'!G:G)</f>
        <v>Young</v>
      </c>
      <c r="M3742" s="7" t="str">
        <f>_xlfn.XLOOKUP(A3742,'Internet data '!A:A,'Internet data '!F:F)</f>
        <v>No</v>
      </c>
      <c r="N3742" s="7" t="str">
        <f>_xlfn.XLOOKUP(A3742,'Internet data '!A:A,'Internet data '!I:I)</f>
        <v>Fiber optic</v>
      </c>
      <c r="O3742" s="7">
        <f>_xlfn.XLOOKUP(A3742,'Internet data '!A:A,'Internet data '!J:J)</f>
        <v>0</v>
      </c>
    </row>
    <row r="3743" spans="1:15">
      <c r="A3743" s="7" t="s">
        <v>3759</v>
      </c>
      <c r="B3743" s="7" t="s">
        <v>12</v>
      </c>
      <c r="C3743" s="7" t="s">
        <v>29</v>
      </c>
      <c r="D3743" s="7" t="s">
        <v>12</v>
      </c>
      <c r="E3743" s="7" t="s">
        <v>23</v>
      </c>
      <c r="F3743" s="7">
        <v>72</v>
      </c>
      <c r="G3743" s="7">
        <v>104.9</v>
      </c>
      <c r="H3743" s="7">
        <v>7732.65</v>
      </c>
      <c r="I3743" s="7" t="s">
        <v>10</v>
      </c>
      <c r="J3743" s="7" t="str">
        <f>_xlfn.XLOOKUP(A3743,'customer data'!A:A,'customer data'!B:B)</f>
        <v>Male</v>
      </c>
      <c r="K3743" s="7" t="str">
        <f>_xlfn.XLOOKUP(A3743,'customer data'!A:A,'customer data'!C:C)</f>
        <v>Yes</v>
      </c>
      <c r="L3743" s="7" t="str">
        <f ca="1">_xlfn.XLOOKUP(A3743,'customer data'!A:A,'customer data'!G:G)</f>
        <v>Adult</v>
      </c>
      <c r="M3743" s="7" t="str">
        <f>_xlfn.XLOOKUP(A3743,'Internet data '!A:A,'Internet data '!F:F)</f>
        <v>Yes</v>
      </c>
      <c r="N3743" s="7" t="str">
        <f>_xlfn.XLOOKUP(A3743,'Internet data '!A:A,'Internet data '!I:I)</f>
        <v>Fiber optic</v>
      </c>
      <c r="O3743" s="7">
        <f>_xlfn.XLOOKUP(A3743,'Internet data '!A:A,'Internet data '!J:J)</f>
        <v>6</v>
      </c>
    </row>
    <row r="3744" spans="1:15">
      <c r="A3744" s="7" t="s">
        <v>3760</v>
      </c>
      <c r="B3744" s="7" t="s">
        <v>12</v>
      </c>
      <c r="C3744" s="7" t="s">
        <v>11</v>
      </c>
      <c r="D3744" s="7" t="s">
        <v>12</v>
      </c>
      <c r="E3744" s="7" t="s">
        <v>13</v>
      </c>
      <c r="F3744" s="7">
        <v>41</v>
      </c>
      <c r="G3744" s="7">
        <v>106.5</v>
      </c>
      <c r="H3744" s="7">
        <v>4282.3999999999996</v>
      </c>
      <c r="I3744" s="7" t="s">
        <v>10</v>
      </c>
      <c r="J3744" s="7" t="str">
        <f>_xlfn.XLOOKUP(A3744,'customer data'!A:A,'customer data'!B:B)</f>
        <v>Female</v>
      </c>
      <c r="K3744" s="7" t="str">
        <f>_xlfn.XLOOKUP(A3744,'customer data'!A:A,'customer data'!C:C)</f>
        <v>No</v>
      </c>
      <c r="L3744" s="7" t="str">
        <f ca="1">_xlfn.XLOOKUP(A3744,'customer data'!A:A,'customer data'!G:G)</f>
        <v>Young</v>
      </c>
      <c r="M3744" s="7" t="str">
        <f>_xlfn.XLOOKUP(A3744,'Internet data '!A:A,'Internet data '!F:F)</f>
        <v>Yes</v>
      </c>
      <c r="N3744" s="7" t="str">
        <f>_xlfn.XLOOKUP(A3744,'Internet data '!A:A,'Internet data '!I:I)</f>
        <v>Fiber optic</v>
      </c>
      <c r="O3744" s="7">
        <f>_xlfn.XLOOKUP(A3744,'Internet data '!A:A,'Internet data '!J:J)</f>
        <v>6</v>
      </c>
    </row>
    <row r="3745" spans="1:15">
      <c r="A3745" s="7" t="s">
        <v>3761</v>
      </c>
      <c r="B3745" s="7" t="s">
        <v>12</v>
      </c>
      <c r="C3745" s="7" t="s">
        <v>11</v>
      </c>
      <c r="D3745" s="7" t="s">
        <v>10</v>
      </c>
      <c r="E3745" s="7" t="s">
        <v>13</v>
      </c>
      <c r="F3745" s="7">
        <v>4</v>
      </c>
      <c r="G3745" s="7">
        <v>49.35</v>
      </c>
      <c r="H3745" s="7">
        <v>219.65</v>
      </c>
      <c r="I3745" s="7" t="s">
        <v>12</v>
      </c>
      <c r="J3745" s="7" t="str">
        <f>_xlfn.XLOOKUP(A3745,'customer data'!A:A,'customer data'!B:B)</f>
        <v>Male</v>
      </c>
      <c r="K3745" s="7" t="str">
        <f>_xlfn.XLOOKUP(A3745,'customer data'!A:A,'customer data'!C:C)</f>
        <v>No</v>
      </c>
      <c r="L3745" s="7" t="str">
        <f ca="1">_xlfn.XLOOKUP(A3745,'customer data'!A:A,'customer data'!G:G)</f>
        <v>Adult</v>
      </c>
      <c r="M3745" s="7" t="str">
        <f>_xlfn.XLOOKUP(A3745,'Internet data '!A:A,'Internet data '!F:F)</f>
        <v>No</v>
      </c>
      <c r="N3745" s="7" t="str">
        <f>_xlfn.XLOOKUP(A3745,'Internet data '!A:A,'Internet data '!I:I)</f>
        <v>DSL</v>
      </c>
      <c r="O3745" s="7">
        <f>_xlfn.XLOOKUP(A3745,'Internet data '!A:A,'Internet data '!J:J)</f>
        <v>1</v>
      </c>
    </row>
    <row r="3746" spans="1:15">
      <c r="A3746" s="7" t="s">
        <v>3762</v>
      </c>
      <c r="B3746" s="7" t="s">
        <v>12</v>
      </c>
      <c r="C3746" s="7" t="s">
        <v>15</v>
      </c>
      <c r="D3746" s="7" t="s">
        <v>10</v>
      </c>
      <c r="E3746" s="7" t="s">
        <v>19</v>
      </c>
      <c r="F3746" s="7">
        <v>26</v>
      </c>
      <c r="G3746" s="7">
        <v>75.5</v>
      </c>
      <c r="H3746" s="7">
        <v>2018.1</v>
      </c>
      <c r="I3746" s="7" t="s">
        <v>10</v>
      </c>
      <c r="J3746" s="7" t="str">
        <f>_xlfn.XLOOKUP(A3746,'customer data'!A:A,'customer data'!B:B)</f>
        <v>Male</v>
      </c>
      <c r="K3746" s="7" t="str">
        <f>_xlfn.XLOOKUP(A3746,'customer data'!A:A,'customer data'!C:C)</f>
        <v>No</v>
      </c>
      <c r="L3746" s="7" t="str">
        <f ca="1">_xlfn.XLOOKUP(A3746,'customer data'!A:A,'customer data'!G:G)</f>
        <v>Adult</v>
      </c>
      <c r="M3746" s="7" t="str">
        <f>_xlfn.XLOOKUP(A3746,'Internet data '!A:A,'Internet data '!F:F)</f>
        <v>No</v>
      </c>
      <c r="N3746" s="7" t="str">
        <f>_xlfn.XLOOKUP(A3746,'Internet data '!A:A,'Internet data '!I:I)</f>
        <v>Fiber optic</v>
      </c>
      <c r="O3746" s="7">
        <f>_xlfn.XLOOKUP(A3746,'Internet data '!A:A,'Internet data '!J:J)</f>
        <v>1</v>
      </c>
    </row>
    <row r="3747" spans="1:15">
      <c r="A3747" s="7" t="s">
        <v>3763</v>
      </c>
      <c r="B3747" s="7" t="s">
        <v>12</v>
      </c>
      <c r="C3747" s="7" t="s">
        <v>11</v>
      </c>
      <c r="D3747" s="7" t="s">
        <v>12</v>
      </c>
      <c r="E3747" s="7" t="s">
        <v>13</v>
      </c>
      <c r="F3747" s="7">
        <v>7</v>
      </c>
      <c r="G3747" s="7">
        <v>94.25</v>
      </c>
      <c r="H3747" s="7">
        <v>669</v>
      </c>
      <c r="I3747" s="7" t="s">
        <v>12</v>
      </c>
      <c r="J3747" s="7" t="str">
        <f>_xlfn.XLOOKUP(A3747,'customer data'!A:A,'customer data'!B:B)</f>
        <v>Male</v>
      </c>
      <c r="K3747" s="7" t="str">
        <f>_xlfn.XLOOKUP(A3747,'customer data'!A:A,'customer data'!C:C)</f>
        <v>No</v>
      </c>
      <c r="L3747" s="7" t="str">
        <f ca="1">_xlfn.XLOOKUP(A3747,'customer data'!A:A,'customer data'!G:G)</f>
        <v>Adult</v>
      </c>
      <c r="M3747" s="7" t="str">
        <f>_xlfn.XLOOKUP(A3747,'Internet data '!A:A,'Internet data '!F:F)</f>
        <v>No</v>
      </c>
      <c r="N3747" s="7" t="str">
        <f>_xlfn.XLOOKUP(A3747,'Internet data '!A:A,'Internet data '!I:I)</f>
        <v>Fiber optic</v>
      </c>
      <c r="O3747" s="7">
        <f>_xlfn.XLOOKUP(A3747,'Internet data '!A:A,'Internet data '!J:J)</f>
        <v>3</v>
      </c>
    </row>
    <row r="3748" spans="1:15">
      <c r="A3748" s="7" t="s">
        <v>3764</v>
      </c>
      <c r="B3748" s="7" t="s">
        <v>12</v>
      </c>
      <c r="C3748" s="7" t="s">
        <v>11</v>
      </c>
      <c r="D3748" s="7" t="s">
        <v>12</v>
      </c>
      <c r="E3748" s="7" t="s">
        <v>13</v>
      </c>
      <c r="F3748" s="7">
        <v>1</v>
      </c>
      <c r="G3748" s="7">
        <v>68.95</v>
      </c>
      <c r="H3748" s="7">
        <v>68.95</v>
      </c>
      <c r="I3748" s="7" t="s">
        <v>12</v>
      </c>
      <c r="J3748" s="7" t="str">
        <f>_xlfn.XLOOKUP(A3748,'customer data'!A:A,'customer data'!B:B)</f>
        <v>Female</v>
      </c>
      <c r="K3748" s="7" t="str">
        <f>_xlfn.XLOOKUP(A3748,'customer data'!A:A,'customer data'!C:C)</f>
        <v>Yes</v>
      </c>
      <c r="L3748" s="7" t="str">
        <f ca="1">_xlfn.XLOOKUP(A3748,'customer data'!A:A,'customer data'!G:G)</f>
        <v>Adult</v>
      </c>
      <c r="M3748" s="7" t="str">
        <f>_xlfn.XLOOKUP(A3748,'Internet data '!A:A,'Internet data '!F:F)</f>
        <v>No</v>
      </c>
      <c r="N3748" s="7" t="str">
        <f>_xlfn.XLOOKUP(A3748,'Internet data '!A:A,'Internet data '!I:I)</f>
        <v>Fiber optic</v>
      </c>
      <c r="O3748" s="7">
        <f>_xlfn.XLOOKUP(A3748,'Internet data '!A:A,'Internet data '!J:J)</f>
        <v>0</v>
      </c>
    </row>
    <row r="3749" spans="1:15">
      <c r="A3749" s="7" t="s">
        <v>3765</v>
      </c>
      <c r="B3749" s="7" t="s">
        <v>12</v>
      </c>
      <c r="C3749" s="7" t="s">
        <v>11</v>
      </c>
      <c r="D3749" s="7" t="s">
        <v>12</v>
      </c>
      <c r="E3749" s="7" t="s">
        <v>16</v>
      </c>
      <c r="F3749" s="7">
        <v>4</v>
      </c>
      <c r="G3749" s="7">
        <v>58.5</v>
      </c>
      <c r="H3749" s="7">
        <v>224.85</v>
      </c>
      <c r="I3749" s="7" t="s">
        <v>10</v>
      </c>
      <c r="J3749" s="7" t="str">
        <f>_xlfn.XLOOKUP(A3749,'customer data'!A:A,'customer data'!B:B)</f>
        <v>Female</v>
      </c>
      <c r="K3749" s="7" t="str">
        <f>_xlfn.XLOOKUP(A3749,'customer data'!A:A,'customer data'!C:C)</f>
        <v>Yes</v>
      </c>
      <c r="L3749" s="7" t="str">
        <f ca="1">_xlfn.XLOOKUP(A3749,'customer data'!A:A,'customer data'!G:G)</f>
        <v>Adult</v>
      </c>
      <c r="M3749" s="7" t="str">
        <f>_xlfn.XLOOKUP(A3749,'Internet data '!A:A,'Internet data '!F:F)</f>
        <v>Yes</v>
      </c>
      <c r="N3749" s="7" t="str">
        <f>_xlfn.XLOOKUP(A3749,'Internet data '!A:A,'Internet data '!I:I)</f>
        <v>DSL</v>
      </c>
      <c r="O3749" s="7">
        <f>_xlfn.XLOOKUP(A3749,'Internet data '!A:A,'Internet data '!J:J)</f>
        <v>3</v>
      </c>
    </row>
    <row r="3750" spans="1:15">
      <c r="A3750" s="7" t="s">
        <v>3766</v>
      </c>
      <c r="B3750" s="7" t="s">
        <v>12</v>
      </c>
      <c r="C3750" s="7" t="s">
        <v>29</v>
      </c>
      <c r="D3750" s="7" t="s">
        <v>10</v>
      </c>
      <c r="E3750" s="7" t="s">
        <v>23</v>
      </c>
      <c r="F3750" s="7">
        <v>48</v>
      </c>
      <c r="G3750" s="7">
        <v>78.900000000000006</v>
      </c>
      <c r="H3750" s="7">
        <v>3771.5</v>
      </c>
      <c r="I3750" s="7" t="s">
        <v>10</v>
      </c>
      <c r="J3750" s="7" t="str">
        <f>_xlfn.XLOOKUP(A3750,'customer data'!A:A,'customer data'!B:B)</f>
        <v>Male</v>
      </c>
      <c r="K3750" s="7" t="str">
        <f>_xlfn.XLOOKUP(A3750,'customer data'!A:A,'customer data'!C:C)</f>
        <v>No</v>
      </c>
      <c r="L3750" s="7" t="str">
        <f ca="1">_xlfn.XLOOKUP(A3750,'customer data'!A:A,'customer data'!G:G)</f>
        <v>Young</v>
      </c>
      <c r="M3750" s="7" t="str">
        <f>_xlfn.XLOOKUP(A3750,'Internet data '!A:A,'Internet data '!F:F)</f>
        <v>Yes</v>
      </c>
      <c r="N3750" s="7" t="str">
        <f>_xlfn.XLOOKUP(A3750,'Internet data '!A:A,'Internet data '!I:I)</f>
        <v>DSL</v>
      </c>
      <c r="O3750" s="7">
        <f>_xlfn.XLOOKUP(A3750,'Internet data '!A:A,'Internet data '!J:J)</f>
        <v>5</v>
      </c>
    </row>
    <row r="3751" spans="1:15">
      <c r="A3751" s="7" t="s">
        <v>3767</v>
      </c>
      <c r="B3751" s="7" t="s">
        <v>12</v>
      </c>
      <c r="C3751" s="7" t="s">
        <v>11</v>
      </c>
      <c r="D3751" s="7" t="s">
        <v>12</v>
      </c>
      <c r="E3751" s="7" t="s">
        <v>13</v>
      </c>
      <c r="F3751" s="7">
        <v>2</v>
      </c>
      <c r="G3751" s="7">
        <v>93.85</v>
      </c>
      <c r="H3751" s="7">
        <v>196.75</v>
      </c>
      <c r="I3751" s="7" t="s">
        <v>12</v>
      </c>
      <c r="J3751" s="7" t="str">
        <f>_xlfn.XLOOKUP(A3751,'customer data'!A:A,'customer data'!B:B)</f>
        <v>Male</v>
      </c>
      <c r="K3751" s="7" t="str">
        <f>_xlfn.XLOOKUP(A3751,'customer data'!A:A,'customer data'!C:C)</f>
        <v>No</v>
      </c>
      <c r="L3751" s="7" t="str">
        <f ca="1">_xlfn.XLOOKUP(A3751,'customer data'!A:A,'customer data'!G:G)</f>
        <v>Adult</v>
      </c>
      <c r="M3751" s="7" t="str">
        <f>_xlfn.XLOOKUP(A3751,'Internet data '!A:A,'Internet data '!F:F)</f>
        <v>No</v>
      </c>
      <c r="N3751" s="7" t="str">
        <f>_xlfn.XLOOKUP(A3751,'Internet data '!A:A,'Internet data '!I:I)</f>
        <v>Fiber optic</v>
      </c>
      <c r="O3751" s="7">
        <f>_xlfn.XLOOKUP(A3751,'Internet data '!A:A,'Internet data '!J:J)</f>
        <v>3</v>
      </c>
    </row>
    <row r="3752" spans="1:15">
      <c r="A3752" s="7" t="s">
        <v>3768</v>
      </c>
      <c r="B3752" s="7" t="s">
        <v>12</v>
      </c>
      <c r="C3752" s="7" t="s">
        <v>15</v>
      </c>
      <c r="D3752" s="7" t="s">
        <v>12</v>
      </c>
      <c r="E3752" s="7" t="s">
        <v>13</v>
      </c>
      <c r="F3752" s="7">
        <v>12</v>
      </c>
      <c r="G3752" s="7">
        <v>79.2</v>
      </c>
      <c r="H3752" s="7">
        <v>943.85</v>
      </c>
      <c r="I3752" s="7" t="s">
        <v>10</v>
      </c>
      <c r="J3752" s="7" t="str">
        <f>_xlfn.XLOOKUP(A3752,'customer data'!A:A,'customer data'!B:B)</f>
        <v>Female</v>
      </c>
      <c r="K3752" s="7" t="str">
        <f>_xlfn.XLOOKUP(A3752,'customer data'!A:A,'customer data'!C:C)</f>
        <v>Yes</v>
      </c>
      <c r="L3752" s="7" t="str">
        <f ca="1">_xlfn.XLOOKUP(A3752,'customer data'!A:A,'customer data'!G:G)</f>
        <v>Adult</v>
      </c>
      <c r="M3752" s="7" t="str">
        <f>_xlfn.XLOOKUP(A3752,'Internet data '!A:A,'Internet data '!F:F)</f>
        <v>Yes</v>
      </c>
      <c r="N3752" s="7" t="str">
        <f>_xlfn.XLOOKUP(A3752,'Internet data '!A:A,'Internet data '!I:I)</f>
        <v>DSL</v>
      </c>
      <c r="O3752" s="7">
        <f>_xlfn.XLOOKUP(A3752,'Internet data '!A:A,'Internet data '!J:J)</f>
        <v>5</v>
      </c>
    </row>
    <row r="3753" spans="1:15">
      <c r="A3753" s="7" t="s">
        <v>3769</v>
      </c>
      <c r="B3753" s="7" t="s">
        <v>12</v>
      </c>
      <c r="C3753" s="7" t="s">
        <v>11</v>
      </c>
      <c r="D3753" s="7" t="s">
        <v>12</v>
      </c>
      <c r="E3753" s="7" t="s">
        <v>19</v>
      </c>
      <c r="F3753" s="7">
        <v>60</v>
      </c>
      <c r="G3753" s="7">
        <v>109.45</v>
      </c>
      <c r="H3753" s="7">
        <v>6572.85</v>
      </c>
      <c r="I3753" s="7" t="s">
        <v>10</v>
      </c>
      <c r="J3753" s="7" t="str">
        <f>_xlfn.XLOOKUP(A3753,'customer data'!A:A,'customer data'!B:B)</f>
        <v>Male</v>
      </c>
      <c r="K3753" s="7" t="str">
        <f>_xlfn.XLOOKUP(A3753,'customer data'!A:A,'customer data'!C:C)</f>
        <v>Yes</v>
      </c>
      <c r="L3753" s="7" t="str">
        <f ca="1">_xlfn.XLOOKUP(A3753,'customer data'!A:A,'customer data'!G:G)</f>
        <v>Adult</v>
      </c>
      <c r="M3753" s="7" t="str">
        <f>_xlfn.XLOOKUP(A3753,'Internet data '!A:A,'Internet data '!F:F)</f>
        <v>Yes</v>
      </c>
      <c r="N3753" s="7" t="str">
        <f>_xlfn.XLOOKUP(A3753,'Internet data '!A:A,'Internet data '!I:I)</f>
        <v>Fiber optic</v>
      </c>
      <c r="O3753" s="7">
        <f>_xlfn.XLOOKUP(A3753,'Internet data '!A:A,'Internet data '!J:J)</f>
        <v>6</v>
      </c>
    </row>
    <row r="3754" spans="1:15">
      <c r="A3754" s="7" t="s">
        <v>3770</v>
      </c>
      <c r="B3754" s="7" t="s">
        <v>12</v>
      </c>
      <c r="C3754" s="7" t="s">
        <v>29</v>
      </c>
      <c r="D3754" s="7" t="s">
        <v>12</v>
      </c>
      <c r="E3754" s="7" t="s">
        <v>13</v>
      </c>
      <c r="F3754" s="7">
        <v>55</v>
      </c>
      <c r="G3754" s="7">
        <v>59.2</v>
      </c>
      <c r="H3754" s="7">
        <v>3175.85</v>
      </c>
      <c r="I3754" s="7" t="s">
        <v>10</v>
      </c>
      <c r="J3754" s="7" t="str">
        <f>_xlfn.XLOOKUP(A3754,'customer data'!A:A,'customer data'!B:B)</f>
        <v>Male</v>
      </c>
      <c r="K3754" s="7" t="str">
        <f>_xlfn.XLOOKUP(A3754,'customer data'!A:A,'customer data'!C:C)</f>
        <v>No</v>
      </c>
      <c r="L3754" s="7" t="str">
        <f ca="1">_xlfn.XLOOKUP(A3754,'customer data'!A:A,'customer data'!G:G)</f>
        <v>Adult</v>
      </c>
      <c r="M3754" s="7" t="str">
        <f>_xlfn.XLOOKUP(A3754,'Internet data '!A:A,'Internet data '!F:F)</f>
        <v>Yes</v>
      </c>
      <c r="N3754" s="7" t="str">
        <f>_xlfn.XLOOKUP(A3754,'Internet data '!A:A,'Internet data '!I:I)</f>
        <v>DSL</v>
      </c>
      <c r="O3754" s="7">
        <f>_xlfn.XLOOKUP(A3754,'Internet data '!A:A,'Internet data '!J:J)</f>
        <v>3</v>
      </c>
    </row>
    <row r="3755" spans="1:15">
      <c r="A3755" s="7" t="s">
        <v>3771</v>
      </c>
      <c r="B3755" s="7" t="s">
        <v>10</v>
      </c>
      <c r="C3755" s="7" t="s">
        <v>11</v>
      </c>
      <c r="D3755" s="7" t="s">
        <v>10</v>
      </c>
      <c r="E3755" s="7" t="s">
        <v>16</v>
      </c>
      <c r="F3755" s="7">
        <v>1</v>
      </c>
      <c r="G3755" s="7">
        <v>29.15</v>
      </c>
      <c r="H3755" s="7">
        <v>29.15</v>
      </c>
      <c r="I3755" s="7" t="s">
        <v>10</v>
      </c>
      <c r="J3755" s="7" t="str">
        <f>_xlfn.XLOOKUP(A3755,'customer data'!A:A,'customer data'!B:B)</f>
        <v>Male</v>
      </c>
      <c r="K3755" s="7" t="str">
        <f>_xlfn.XLOOKUP(A3755,'customer data'!A:A,'customer data'!C:C)</f>
        <v>No</v>
      </c>
      <c r="L3755" s="7" t="str">
        <f ca="1">_xlfn.XLOOKUP(A3755,'customer data'!A:A,'customer data'!G:G)</f>
        <v>Adult</v>
      </c>
      <c r="M3755" s="7" t="str">
        <f>_xlfn.XLOOKUP(A3755,'Internet data '!A:A,'Internet data '!F:F)</f>
        <v>Yes</v>
      </c>
      <c r="N3755" s="7" t="str">
        <f>_xlfn.XLOOKUP(A3755,'Internet data '!A:A,'Internet data '!I:I)</f>
        <v>DSL</v>
      </c>
      <c r="O3755" s="7">
        <f>_xlfn.XLOOKUP(A3755,'Internet data '!A:A,'Internet data '!J:J)</f>
        <v>1</v>
      </c>
    </row>
    <row r="3756" spans="1:15">
      <c r="A3756" s="7" t="s">
        <v>3772</v>
      </c>
      <c r="B3756" s="7" t="s">
        <v>12</v>
      </c>
      <c r="C3756" s="7" t="s">
        <v>11</v>
      </c>
      <c r="D3756" s="7" t="s">
        <v>10</v>
      </c>
      <c r="E3756" s="7" t="s">
        <v>16</v>
      </c>
      <c r="F3756" s="7">
        <v>1</v>
      </c>
      <c r="G3756" s="7">
        <v>20.05</v>
      </c>
      <c r="H3756" s="7">
        <v>20.05</v>
      </c>
      <c r="I3756" s="7" t="s">
        <v>10</v>
      </c>
      <c r="J3756" s="7" t="str">
        <f>_xlfn.XLOOKUP(A3756,'customer data'!A:A,'customer data'!B:B)</f>
        <v>Male</v>
      </c>
      <c r="K3756" s="7" t="str">
        <f>_xlfn.XLOOKUP(A3756,'customer data'!A:A,'customer data'!C:C)</f>
        <v>No</v>
      </c>
      <c r="L3756" s="7" t="str">
        <f ca="1">_xlfn.XLOOKUP(A3756,'customer data'!A:A,'customer data'!G:G)</f>
        <v>Young</v>
      </c>
      <c r="M3756" s="7" t="str">
        <f>_xlfn.XLOOKUP(A3756,'Internet data '!A:A,'Internet data '!F:F)</f>
        <v>No</v>
      </c>
      <c r="N3756" s="7" t="str">
        <f>_xlfn.XLOOKUP(A3756,'Internet data '!A:A,'Internet data '!I:I)</f>
        <v>No</v>
      </c>
      <c r="O3756" s="7">
        <f>_xlfn.XLOOKUP(A3756,'Internet data '!A:A,'Internet data '!J:J)</f>
        <v>0</v>
      </c>
    </row>
    <row r="3757" spans="1:15">
      <c r="A3757" s="7" t="s">
        <v>3773</v>
      </c>
      <c r="B3757" s="7" t="s">
        <v>12</v>
      </c>
      <c r="C3757" s="7" t="s">
        <v>11</v>
      </c>
      <c r="D3757" s="7" t="s">
        <v>12</v>
      </c>
      <c r="E3757" s="7" t="s">
        <v>13</v>
      </c>
      <c r="F3757" s="7">
        <v>4</v>
      </c>
      <c r="G3757" s="7">
        <v>76.05</v>
      </c>
      <c r="H3757" s="7">
        <v>318.89999999999998</v>
      </c>
      <c r="I3757" s="7" t="s">
        <v>12</v>
      </c>
      <c r="J3757" s="7" t="str">
        <f>_xlfn.XLOOKUP(A3757,'customer data'!A:A,'customer data'!B:B)</f>
        <v>Male</v>
      </c>
      <c r="K3757" s="7" t="str">
        <f>_xlfn.XLOOKUP(A3757,'customer data'!A:A,'customer data'!C:C)</f>
        <v>No</v>
      </c>
      <c r="L3757" s="7" t="str">
        <f ca="1">_xlfn.XLOOKUP(A3757,'customer data'!A:A,'customer data'!G:G)</f>
        <v>Adult</v>
      </c>
      <c r="M3757" s="7" t="str">
        <f>_xlfn.XLOOKUP(A3757,'Internet data '!A:A,'Internet data '!F:F)</f>
        <v>No</v>
      </c>
      <c r="N3757" s="7" t="str">
        <f>_xlfn.XLOOKUP(A3757,'Internet data '!A:A,'Internet data '!I:I)</f>
        <v>Fiber optic</v>
      </c>
      <c r="O3757" s="7">
        <f>_xlfn.XLOOKUP(A3757,'Internet data '!A:A,'Internet data '!J:J)</f>
        <v>1</v>
      </c>
    </row>
    <row r="3758" spans="1:15">
      <c r="A3758" s="7" t="s">
        <v>3774</v>
      </c>
      <c r="B3758" s="7" t="s">
        <v>10</v>
      </c>
      <c r="C3758" s="7" t="s">
        <v>11</v>
      </c>
      <c r="D3758" s="7" t="s">
        <v>12</v>
      </c>
      <c r="E3758" s="7" t="s">
        <v>16</v>
      </c>
      <c r="F3758" s="7">
        <v>1</v>
      </c>
      <c r="G3758" s="7">
        <v>24.45</v>
      </c>
      <c r="H3758" s="7">
        <v>24.45</v>
      </c>
      <c r="I3758" s="7" t="s">
        <v>12</v>
      </c>
      <c r="J3758" s="7" t="str">
        <f>_xlfn.XLOOKUP(A3758,'customer data'!A:A,'customer data'!B:B)</f>
        <v>Male</v>
      </c>
      <c r="K3758" s="7" t="str">
        <f>_xlfn.XLOOKUP(A3758,'customer data'!A:A,'customer data'!C:C)</f>
        <v>No</v>
      </c>
      <c r="L3758" s="7" t="str">
        <f ca="1">_xlfn.XLOOKUP(A3758,'customer data'!A:A,'customer data'!G:G)</f>
        <v>Adult</v>
      </c>
      <c r="M3758" s="7" t="str">
        <f>_xlfn.XLOOKUP(A3758,'Internet data '!A:A,'Internet data '!F:F)</f>
        <v>No</v>
      </c>
      <c r="N3758" s="7" t="str">
        <f>_xlfn.XLOOKUP(A3758,'Internet data '!A:A,'Internet data '!I:I)</f>
        <v>DSL</v>
      </c>
      <c r="O3758" s="7">
        <f>_xlfn.XLOOKUP(A3758,'Internet data '!A:A,'Internet data '!J:J)</f>
        <v>0</v>
      </c>
    </row>
    <row r="3759" spans="1:15">
      <c r="A3759" s="7" t="s">
        <v>3775</v>
      </c>
      <c r="B3759" s="7" t="s">
        <v>12</v>
      </c>
      <c r="C3759" s="7" t="s">
        <v>29</v>
      </c>
      <c r="D3759" s="7" t="s">
        <v>10</v>
      </c>
      <c r="E3759" s="7" t="s">
        <v>23</v>
      </c>
      <c r="F3759" s="7">
        <v>42</v>
      </c>
      <c r="G3759" s="7">
        <v>66.5</v>
      </c>
      <c r="H3759" s="7">
        <v>2762.75</v>
      </c>
      <c r="I3759" s="7" t="s">
        <v>10</v>
      </c>
      <c r="J3759" s="7" t="str">
        <f>_xlfn.XLOOKUP(A3759,'customer data'!A:A,'customer data'!B:B)</f>
        <v>Female</v>
      </c>
      <c r="K3759" s="7" t="str">
        <f>_xlfn.XLOOKUP(A3759,'customer data'!A:A,'customer data'!C:C)</f>
        <v>No</v>
      </c>
      <c r="L3759" s="7" t="str">
        <f ca="1">_xlfn.XLOOKUP(A3759,'customer data'!A:A,'customer data'!G:G)</f>
        <v>Adult</v>
      </c>
      <c r="M3759" s="7" t="str">
        <f>_xlfn.XLOOKUP(A3759,'Internet data '!A:A,'Internet data '!F:F)</f>
        <v>Yes</v>
      </c>
      <c r="N3759" s="7" t="str">
        <f>_xlfn.XLOOKUP(A3759,'Internet data '!A:A,'Internet data '!I:I)</f>
        <v>DSL</v>
      </c>
      <c r="O3759" s="7">
        <f>_xlfn.XLOOKUP(A3759,'Internet data '!A:A,'Internet data '!J:J)</f>
        <v>3</v>
      </c>
    </row>
    <row r="3760" spans="1:15">
      <c r="A3760" s="7" t="s">
        <v>3776</v>
      </c>
      <c r="B3760" s="7" t="s">
        <v>12</v>
      </c>
      <c r="C3760" s="7" t="s">
        <v>11</v>
      </c>
      <c r="D3760" s="7" t="s">
        <v>10</v>
      </c>
      <c r="E3760" s="7" t="s">
        <v>19</v>
      </c>
      <c r="F3760" s="7">
        <v>1</v>
      </c>
      <c r="G3760" s="7">
        <v>49.55</v>
      </c>
      <c r="H3760" s="7">
        <v>49.55</v>
      </c>
      <c r="I3760" s="7" t="s">
        <v>10</v>
      </c>
      <c r="J3760" s="7" t="str">
        <f>_xlfn.XLOOKUP(A3760,'customer data'!A:A,'customer data'!B:B)</f>
        <v>Female</v>
      </c>
      <c r="K3760" s="7" t="str">
        <f>_xlfn.XLOOKUP(A3760,'customer data'!A:A,'customer data'!C:C)</f>
        <v>No</v>
      </c>
      <c r="L3760" s="7" t="str">
        <f ca="1">_xlfn.XLOOKUP(A3760,'customer data'!A:A,'customer data'!G:G)</f>
        <v>Adult</v>
      </c>
      <c r="M3760" s="7" t="str">
        <f>_xlfn.XLOOKUP(A3760,'Internet data '!A:A,'Internet data '!F:F)</f>
        <v>No</v>
      </c>
      <c r="N3760" s="7" t="str">
        <f>_xlfn.XLOOKUP(A3760,'Internet data '!A:A,'Internet data '!I:I)</f>
        <v>DSL</v>
      </c>
      <c r="O3760" s="7">
        <f>_xlfn.XLOOKUP(A3760,'Internet data '!A:A,'Internet data '!J:J)</f>
        <v>1</v>
      </c>
    </row>
    <row r="3761" spans="1:15">
      <c r="A3761" s="7" t="s">
        <v>3777</v>
      </c>
      <c r="B3761" s="7" t="s">
        <v>12</v>
      </c>
      <c r="C3761" s="7" t="s">
        <v>11</v>
      </c>
      <c r="D3761" s="7" t="s">
        <v>12</v>
      </c>
      <c r="E3761" s="7" t="s">
        <v>23</v>
      </c>
      <c r="F3761" s="7">
        <v>7</v>
      </c>
      <c r="G3761" s="7">
        <v>89.35</v>
      </c>
      <c r="H3761" s="7">
        <v>631.85</v>
      </c>
      <c r="I3761" s="7" t="s">
        <v>12</v>
      </c>
      <c r="J3761" s="7" t="str">
        <f>_xlfn.XLOOKUP(A3761,'customer data'!A:A,'customer data'!B:B)</f>
        <v>Male</v>
      </c>
      <c r="K3761" s="7" t="str">
        <f>_xlfn.XLOOKUP(A3761,'customer data'!A:A,'customer data'!C:C)</f>
        <v>No</v>
      </c>
      <c r="L3761" s="7" t="str">
        <f ca="1">_xlfn.XLOOKUP(A3761,'customer data'!A:A,'customer data'!G:G)</f>
        <v>Adult</v>
      </c>
      <c r="M3761" s="7" t="str">
        <f>_xlfn.XLOOKUP(A3761,'Internet data '!A:A,'Internet data '!F:F)</f>
        <v>No</v>
      </c>
      <c r="N3761" s="7" t="str">
        <f>_xlfn.XLOOKUP(A3761,'Internet data '!A:A,'Internet data '!I:I)</f>
        <v>Fiber optic</v>
      </c>
      <c r="O3761" s="7">
        <f>_xlfn.XLOOKUP(A3761,'Internet data '!A:A,'Internet data '!J:J)</f>
        <v>3</v>
      </c>
    </row>
    <row r="3762" spans="1:15">
      <c r="A3762" s="7" t="s">
        <v>3778</v>
      </c>
      <c r="B3762" s="7" t="s">
        <v>12</v>
      </c>
      <c r="C3762" s="7" t="s">
        <v>11</v>
      </c>
      <c r="D3762" s="7" t="s">
        <v>12</v>
      </c>
      <c r="E3762" s="7" t="s">
        <v>23</v>
      </c>
      <c r="F3762" s="7">
        <v>3</v>
      </c>
      <c r="G3762" s="7">
        <v>73.599999999999994</v>
      </c>
      <c r="H3762" s="7">
        <v>232.5</v>
      </c>
      <c r="I3762" s="7" t="s">
        <v>10</v>
      </c>
      <c r="J3762" s="7" t="str">
        <f>_xlfn.XLOOKUP(A3762,'customer data'!A:A,'customer data'!B:B)</f>
        <v>Male</v>
      </c>
      <c r="K3762" s="7" t="str">
        <f>_xlfn.XLOOKUP(A3762,'customer data'!A:A,'customer data'!C:C)</f>
        <v>No</v>
      </c>
      <c r="L3762" s="7" t="str">
        <f ca="1">_xlfn.XLOOKUP(A3762,'customer data'!A:A,'customer data'!G:G)</f>
        <v>Adult</v>
      </c>
      <c r="M3762" s="7" t="str">
        <f>_xlfn.XLOOKUP(A3762,'Internet data '!A:A,'Internet data '!F:F)</f>
        <v>No</v>
      </c>
      <c r="N3762" s="7" t="str">
        <f>_xlfn.XLOOKUP(A3762,'Internet data '!A:A,'Internet data '!I:I)</f>
        <v>Fiber optic</v>
      </c>
      <c r="O3762" s="7">
        <f>_xlfn.XLOOKUP(A3762,'Internet data '!A:A,'Internet data '!J:J)</f>
        <v>1</v>
      </c>
    </row>
    <row r="3763" spans="1:15">
      <c r="A3763" s="7" t="s">
        <v>3779</v>
      </c>
      <c r="B3763" s="7" t="s">
        <v>12</v>
      </c>
      <c r="C3763" s="7" t="s">
        <v>29</v>
      </c>
      <c r="D3763" s="7" t="s">
        <v>12</v>
      </c>
      <c r="E3763" s="7" t="s">
        <v>23</v>
      </c>
      <c r="F3763" s="7">
        <v>72</v>
      </c>
      <c r="G3763" s="7">
        <v>82.65</v>
      </c>
      <c r="H3763" s="7">
        <v>5919.35</v>
      </c>
      <c r="I3763" s="7" t="s">
        <v>10</v>
      </c>
      <c r="J3763" s="7" t="str">
        <f>_xlfn.XLOOKUP(A3763,'customer data'!A:A,'customer data'!B:B)</f>
        <v>Female</v>
      </c>
      <c r="K3763" s="7" t="str">
        <f>_xlfn.XLOOKUP(A3763,'customer data'!A:A,'customer data'!C:C)</f>
        <v>Yes</v>
      </c>
      <c r="L3763" s="7" t="str">
        <f ca="1">_xlfn.XLOOKUP(A3763,'customer data'!A:A,'customer data'!G:G)</f>
        <v>Young</v>
      </c>
      <c r="M3763" s="7" t="str">
        <f>_xlfn.XLOOKUP(A3763,'Internet data '!A:A,'Internet data '!F:F)</f>
        <v>No</v>
      </c>
      <c r="N3763" s="7" t="str">
        <f>_xlfn.XLOOKUP(A3763,'Internet data '!A:A,'Internet data '!I:I)</f>
        <v>DSL</v>
      </c>
      <c r="O3763" s="7">
        <f>_xlfn.XLOOKUP(A3763,'Internet data '!A:A,'Internet data '!J:J)</f>
        <v>6</v>
      </c>
    </row>
    <row r="3764" spans="1:15">
      <c r="A3764" s="7" t="s">
        <v>3780</v>
      </c>
      <c r="B3764" s="7" t="s">
        <v>12</v>
      </c>
      <c r="C3764" s="7" t="s">
        <v>11</v>
      </c>
      <c r="D3764" s="7" t="s">
        <v>12</v>
      </c>
      <c r="E3764" s="7" t="s">
        <v>13</v>
      </c>
      <c r="F3764" s="7">
        <v>15</v>
      </c>
      <c r="G3764" s="7">
        <v>49</v>
      </c>
      <c r="H3764" s="7">
        <v>749.25</v>
      </c>
      <c r="I3764" s="7" t="s">
        <v>10</v>
      </c>
      <c r="J3764" s="7" t="str">
        <f>_xlfn.XLOOKUP(A3764,'customer data'!A:A,'customer data'!B:B)</f>
        <v>Male</v>
      </c>
      <c r="K3764" s="7" t="str">
        <f>_xlfn.XLOOKUP(A3764,'customer data'!A:A,'customer data'!C:C)</f>
        <v>No</v>
      </c>
      <c r="L3764" s="7" t="str">
        <f ca="1">_xlfn.XLOOKUP(A3764,'customer data'!A:A,'customer data'!G:G)</f>
        <v>Adult</v>
      </c>
      <c r="M3764" s="7" t="str">
        <f>_xlfn.XLOOKUP(A3764,'Internet data '!A:A,'Internet data '!F:F)</f>
        <v>No</v>
      </c>
      <c r="N3764" s="7" t="str">
        <f>_xlfn.XLOOKUP(A3764,'Internet data '!A:A,'Internet data '!I:I)</f>
        <v>DSL</v>
      </c>
      <c r="O3764" s="7">
        <f>_xlfn.XLOOKUP(A3764,'Internet data '!A:A,'Internet data '!J:J)</f>
        <v>1</v>
      </c>
    </row>
    <row r="3765" spans="1:15">
      <c r="A3765" s="7" t="s">
        <v>3781</v>
      </c>
      <c r="B3765" s="7" t="s">
        <v>12</v>
      </c>
      <c r="C3765" s="7" t="s">
        <v>11</v>
      </c>
      <c r="D3765" s="7" t="s">
        <v>12</v>
      </c>
      <c r="E3765" s="7" t="s">
        <v>13</v>
      </c>
      <c r="F3765" s="7">
        <v>4</v>
      </c>
      <c r="G3765" s="7">
        <v>80.349999999999994</v>
      </c>
      <c r="H3765" s="7">
        <v>307.39999999999998</v>
      </c>
      <c r="I3765" s="7" t="s">
        <v>12</v>
      </c>
      <c r="J3765" s="7" t="str">
        <f>_xlfn.XLOOKUP(A3765,'customer data'!A:A,'customer data'!B:B)</f>
        <v>Male</v>
      </c>
      <c r="K3765" s="7" t="str">
        <f>_xlfn.XLOOKUP(A3765,'customer data'!A:A,'customer data'!C:C)</f>
        <v>Yes</v>
      </c>
      <c r="L3765" s="7" t="str">
        <f ca="1">_xlfn.XLOOKUP(A3765,'customer data'!A:A,'customer data'!G:G)</f>
        <v>Adult</v>
      </c>
      <c r="M3765" s="7" t="str">
        <f>_xlfn.XLOOKUP(A3765,'Internet data '!A:A,'Internet data '!F:F)</f>
        <v>No</v>
      </c>
      <c r="N3765" s="7" t="str">
        <f>_xlfn.XLOOKUP(A3765,'Internet data '!A:A,'Internet data '!I:I)</f>
        <v>Fiber optic</v>
      </c>
      <c r="O3765" s="7">
        <f>_xlfn.XLOOKUP(A3765,'Internet data '!A:A,'Internet data '!J:J)</f>
        <v>1</v>
      </c>
    </row>
    <row r="3766" spans="1:15">
      <c r="A3766" s="7" t="s">
        <v>3782</v>
      </c>
      <c r="B3766" s="7" t="s">
        <v>12</v>
      </c>
      <c r="C3766" s="7" t="s">
        <v>15</v>
      </c>
      <c r="D3766" s="7" t="s">
        <v>10</v>
      </c>
      <c r="E3766" s="7" t="s">
        <v>13</v>
      </c>
      <c r="F3766" s="7">
        <v>11</v>
      </c>
      <c r="G3766" s="7">
        <v>25.2</v>
      </c>
      <c r="H3766" s="7">
        <v>245.15</v>
      </c>
      <c r="I3766" s="7" t="s">
        <v>10</v>
      </c>
      <c r="J3766" s="7" t="str">
        <f>_xlfn.XLOOKUP(A3766,'customer data'!A:A,'customer data'!B:B)</f>
        <v>Female</v>
      </c>
      <c r="K3766" s="7" t="str">
        <f>_xlfn.XLOOKUP(A3766,'customer data'!A:A,'customer data'!C:C)</f>
        <v>No</v>
      </c>
      <c r="L3766" s="7" t="str">
        <f ca="1">_xlfn.XLOOKUP(A3766,'customer data'!A:A,'customer data'!G:G)</f>
        <v>Adult</v>
      </c>
      <c r="M3766" s="7" t="str">
        <f>_xlfn.XLOOKUP(A3766,'Internet data '!A:A,'Internet data '!F:F)</f>
        <v>No</v>
      </c>
      <c r="N3766" s="7" t="str">
        <f>_xlfn.XLOOKUP(A3766,'Internet data '!A:A,'Internet data '!I:I)</f>
        <v>No</v>
      </c>
      <c r="O3766" s="7">
        <f>_xlfn.XLOOKUP(A3766,'Internet data '!A:A,'Internet data '!J:J)</f>
        <v>1</v>
      </c>
    </row>
    <row r="3767" spans="1:15">
      <c r="A3767" s="7" t="s">
        <v>3783</v>
      </c>
      <c r="B3767" s="7" t="s">
        <v>12</v>
      </c>
      <c r="C3767" s="7" t="s">
        <v>11</v>
      </c>
      <c r="D3767" s="7" t="s">
        <v>10</v>
      </c>
      <c r="E3767" s="7" t="s">
        <v>16</v>
      </c>
      <c r="F3767" s="7">
        <v>5</v>
      </c>
      <c r="G3767" s="7">
        <v>25.45</v>
      </c>
      <c r="H3767" s="7">
        <v>134.75</v>
      </c>
      <c r="I3767" s="7" t="s">
        <v>10</v>
      </c>
      <c r="J3767" s="7" t="str">
        <f>_xlfn.XLOOKUP(A3767,'customer data'!A:A,'customer data'!B:B)</f>
        <v>Female</v>
      </c>
      <c r="K3767" s="7" t="str">
        <f>_xlfn.XLOOKUP(A3767,'customer data'!A:A,'customer data'!C:C)</f>
        <v>No</v>
      </c>
      <c r="L3767" s="7" t="str">
        <f ca="1">_xlfn.XLOOKUP(A3767,'customer data'!A:A,'customer data'!G:G)</f>
        <v>Adult</v>
      </c>
      <c r="M3767" s="7" t="str">
        <f>_xlfn.XLOOKUP(A3767,'Internet data '!A:A,'Internet data '!F:F)</f>
        <v>No</v>
      </c>
      <c r="N3767" s="7" t="str">
        <f>_xlfn.XLOOKUP(A3767,'Internet data '!A:A,'Internet data '!I:I)</f>
        <v>No</v>
      </c>
      <c r="O3767" s="7">
        <f>_xlfn.XLOOKUP(A3767,'Internet data '!A:A,'Internet data '!J:J)</f>
        <v>1</v>
      </c>
    </row>
    <row r="3768" spans="1:15">
      <c r="A3768" s="7" t="s">
        <v>3784</v>
      </c>
      <c r="B3768" s="7" t="s">
        <v>12</v>
      </c>
      <c r="C3768" s="7" t="s">
        <v>11</v>
      </c>
      <c r="D3768" s="7" t="s">
        <v>12</v>
      </c>
      <c r="E3768" s="7" t="s">
        <v>13</v>
      </c>
      <c r="F3768" s="7">
        <v>1</v>
      </c>
      <c r="G3768" s="7">
        <v>55.8</v>
      </c>
      <c r="H3768" s="7">
        <v>55.8</v>
      </c>
      <c r="I3768" s="7" t="s">
        <v>12</v>
      </c>
      <c r="J3768" s="7" t="str">
        <f>_xlfn.XLOOKUP(A3768,'customer data'!A:A,'customer data'!B:B)</f>
        <v>Female</v>
      </c>
      <c r="K3768" s="7" t="str">
        <f>_xlfn.XLOOKUP(A3768,'customer data'!A:A,'customer data'!C:C)</f>
        <v>No</v>
      </c>
      <c r="L3768" s="7" t="str">
        <f ca="1">_xlfn.XLOOKUP(A3768,'customer data'!A:A,'customer data'!G:G)</f>
        <v>Young</v>
      </c>
      <c r="M3768" s="7" t="str">
        <f>_xlfn.XLOOKUP(A3768,'Internet data '!A:A,'Internet data '!F:F)</f>
        <v>No</v>
      </c>
      <c r="N3768" s="7" t="str">
        <f>_xlfn.XLOOKUP(A3768,'Internet data '!A:A,'Internet data '!I:I)</f>
        <v>DSL</v>
      </c>
      <c r="O3768" s="7">
        <f>_xlfn.XLOOKUP(A3768,'Internet data '!A:A,'Internet data '!J:J)</f>
        <v>2</v>
      </c>
    </row>
    <row r="3769" spans="1:15">
      <c r="A3769" s="7" t="s">
        <v>3785</v>
      </c>
      <c r="B3769" s="7" t="s">
        <v>12</v>
      </c>
      <c r="C3769" s="7" t="s">
        <v>29</v>
      </c>
      <c r="D3769" s="7" t="s">
        <v>12</v>
      </c>
      <c r="E3769" s="7" t="s">
        <v>23</v>
      </c>
      <c r="F3769" s="7">
        <v>72</v>
      </c>
      <c r="G3769" s="7">
        <v>110.9</v>
      </c>
      <c r="H3769" s="7">
        <v>8240.85</v>
      </c>
      <c r="I3769" s="7" t="s">
        <v>10</v>
      </c>
      <c r="J3769" s="7" t="str">
        <f>_xlfn.XLOOKUP(A3769,'customer data'!A:A,'customer data'!B:B)</f>
        <v>Male</v>
      </c>
      <c r="K3769" s="7" t="str">
        <f>_xlfn.XLOOKUP(A3769,'customer data'!A:A,'customer data'!C:C)</f>
        <v>Yes</v>
      </c>
      <c r="L3769" s="7" t="str">
        <f ca="1">_xlfn.XLOOKUP(A3769,'customer data'!A:A,'customer data'!G:G)</f>
        <v>Adult</v>
      </c>
      <c r="M3769" s="7" t="str">
        <f>_xlfn.XLOOKUP(A3769,'Internet data '!A:A,'Internet data '!F:F)</f>
        <v>Yes</v>
      </c>
      <c r="N3769" s="7" t="str">
        <f>_xlfn.XLOOKUP(A3769,'Internet data '!A:A,'Internet data '!I:I)</f>
        <v>Fiber optic</v>
      </c>
      <c r="O3769" s="7">
        <f>_xlfn.XLOOKUP(A3769,'Internet data '!A:A,'Internet data '!J:J)</f>
        <v>6</v>
      </c>
    </row>
    <row r="3770" spans="1:15">
      <c r="A3770" s="7" t="s">
        <v>3786</v>
      </c>
      <c r="B3770" s="7" t="s">
        <v>12</v>
      </c>
      <c r="C3770" s="7" t="s">
        <v>11</v>
      </c>
      <c r="D3770" s="7" t="s">
        <v>12</v>
      </c>
      <c r="E3770" s="7" t="s">
        <v>23</v>
      </c>
      <c r="F3770" s="7">
        <v>55</v>
      </c>
      <c r="G3770" s="7">
        <v>77.75</v>
      </c>
      <c r="H3770" s="7">
        <v>4266.3999999999996</v>
      </c>
      <c r="I3770" s="7" t="s">
        <v>10</v>
      </c>
      <c r="J3770" s="7" t="str">
        <f>_xlfn.XLOOKUP(A3770,'customer data'!A:A,'customer data'!B:B)</f>
        <v>Female</v>
      </c>
      <c r="K3770" s="7" t="str">
        <f>_xlfn.XLOOKUP(A3770,'customer data'!A:A,'customer data'!C:C)</f>
        <v>Yes</v>
      </c>
      <c r="L3770" s="7" t="str">
        <f ca="1">_xlfn.XLOOKUP(A3770,'customer data'!A:A,'customer data'!G:G)</f>
        <v>Adult</v>
      </c>
      <c r="M3770" s="7" t="str">
        <f>_xlfn.XLOOKUP(A3770,'Internet data '!A:A,'Internet data '!F:F)</f>
        <v>No</v>
      </c>
      <c r="N3770" s="7" t="str">
        <f>_xlfn.XLOOKUP(A3770,'Internet data '!A:A,'Internet data '!I:I)</f>
        <v>Fiber optic</v>
      </c>
      <c r="O3770" s="7">
        <f>_xlfn.XLOOKUP(A3770,'Internet data '!A:A,'Internet data '!J:J)</f>
        <v>2</v>
      </c>
    </row>
    <row r="3771" spans="1:15">
      <c r="A3771" s="7" t="s">
        <v>3787</v>
      </c>
      <c r="B3771" s="7" t="s">
        <v>12</v>
      </c>
      <c r="C3771" s="7" t="s">
        <v>11</v>
      </c>
      <c r="D3771" s="7" t="s">
        <v>12</v>
      </c>
      <c r="E3771" s="7" t="s">
        <v>13</v>
      </c>
      <c r="F3771" s="7">
        <v>40</v>
      </c>
      <c r="G3771" s="7">
        <v>26.2</v>
      </c>
      <c r="H3771" s="7">
        <v>1077.5</v>
      </c>
      <c r="I3771" s="7" t="s">
        <v>10</v>
      </c>
      <c r="J3771" s="7" t="str">
        <f>_xlfn.XLOOKUP(A3771,'customer data'!A:A,'customer data'!B:B)</f>
        <v>Female</v>
      </c>
      <c r="K3771" s="7" t="str">
        <f>_xlfn.XLOOKUP(A3771,'customer data'!A:A,'customer data'!C:C)</f>
        <v>Yes</v>
      </c>
      <c r="L3771" s="7" t="str">
        <f ca="1">_xlfn.XLOOKUP(A3771,'customer data'!A:A,'customer data'!G:G)</f>
        <v>Adult</v>
      </c>
      <c r="M3771" s="7" t="str">
        <f>_xlfn.XLOOKUP(A3771,'Internet data '!A:A,'Internet data '!F:F)</f>
        <v>No</v>
      </c>
      <c r="N3771" s="7" t="str">
        <f>_xlfn.XLOOKUP(A3771,'Internet data '!A:A,'Internet data '!I:I)</f>
        <v>No</v>
      </c>
      <c r="O3771" s="7">
        <f>_xlfn.XLOOKUP(A3771,'Internet data '!A:A,'Internet data '!J:J)</f>
        <v>1</v>
      </c>
    </row>
    <row r="3772" spans="1:15">
      <c r="A3772" s="7" t="s">
        <v>3788</v>
      </c>
      <c r="B3772" s="7" t="s">
        <v>12</v>
      </c>
      <c r="C3772" s="7" t="s">
        <v>29</v>
      </c>
      <c r="D3772" s="7" t="s">
        <v>10</v>
      </c>
      <c r="E3772" s="7" t="s">
        <v>19</v>
      </c>
      <c r="F3772" s="7">
        <v>57</v>
      </c>
      <c r="G3772" s="7">
        <v>19.899999999999999</v>
      </c>
      <c r="H3772" s="7">
        <v>1115.5999999999999</v>
      </c>
      <c r="I3772" s="7" t="s">
        <v>10</v>
      </c>
      <c r="J3772" s="7" t="str">
        <f>_xlfn.XLOOKUP(A3772,'customer data'!A:A,'customer data'!B:B)</f>
        <v>Female</v>
      </c>
      <c r="K3772" s="7" t="str">
        <f>_xlfn.XLOOKUP(A3772,'customer data'!A:A,'customer data'!C:C)</f>
        <v>Yes</v>
      </c>
      <c r="L3772" s="7" t="str">
        <f ca="1">_xlfn.XLOOKUP(A3772,'customer data'!A:A,'customer data'!G:G)</f>
        <v>Adult</v>
      </c>
      <c r="M3772" s="7" t="str">
        <f>_xlfn.XLOOKUP(A3772,'Internet data '!A:A,'Internet data '!F:F)</f>
        <v>No</v>
      </c>
      <c r="N3772" s="7" t="str">
        <f>_xlfn.XLOOKUP(A3772,'Internet data '!A:A,'Internet data '!I:I)</f>
        <v>No</v>
      </c>
      <c r="O3772" s="7">
        <f>_xlfn.XLOOKUP(A3772,'Internet data '!A:A,'Internet data '!J:J)</f>
        <v>0</v>
      </c>
    </row>
    <row r="3773" spans="1:15">
      <c r="A3773" s="7" t="s">
        <v>3789</v>
      </c>
      <c r="B3773" s="7" t="s">
        <v>12</v>
      </c>
      <c r="C3773" s="7" t="s">
        <v>11</v>
      </c>
      <c r="D3773" s="7" t="s">
        <v>12</v>
      </c>
      <c r="E3773" s="7" t="s">
        <v>13</v>
      </c>
      <c r="F3773" s="7">
        <v>1</v>
      </c>
      <c r="G3773" s="7">
        <v>79.05</v>
      </c>
      <c r="H3773" s="7">
        <v>79.05</v>
      </c>
      <c r="I3773" s="7" t="s">
        <v>12</v>
      </c>
      <c r="J3773" s="7" t="str">
        <f>_xlfn.XLOOKUP(A3773,'customer data'!A:A,'customer data'!B:B)</f>
        <v>Male</v>
      </c>
      <c r="K3773" s="7" t="str">
        <f>_xlfn.XLOOKUP(A3773,'customer data'!A:A,'customer data'!C:C)</f>
        <v>No</v>
      </c>
      <c r="L3773" s="7" t="str">
        <f ca="1">_xlfn.XLOOKUP(A3773,'customer data'!A:A,'customer data'!G:G)</f>
        <v>Young</v>
      </c>
      <c r="M3773" s="7" t="str">
        <f>_xlfn.XLOOKUP(A3773,'Internet data '!A:A,'Internet data '!F:F)</f>
        <v>No</v>
      </c>
      <c r="N3773" s="7" t="str">
        <f>_xlfn.XLOOKUP(A3773,'Internet data '!A:A,'Internet data '!I:I)</f>
        <v>Fiber optic</v>
      </c>
      <c r="O3773" s="7">
        <f>_xlfn.XLOOKUP(A3773,'Internet data '!A:A,'Internet data '!J:J)</f>
        <v>1</v>
      </c>
    </row>
    <row r="3774" spans="1:15">
      <c r="A3774" s="7" t="s">
        <v>3790</v>
      </c>
      <c r="B3774" s="7" t="s">
        <v>12</v>
      </c>
      <c r="C3774" s="7" t="s">
        <v>11</v>
      </c>
      <c r="D3774" s="7" t="s">
        <v>12</v>
      </c>
      <c r="E3774" s="7" t="s">
        <v>13</v>
      </c>
      <c r="F3774" s="7">
        <v>1</v>
      </c>
      <c r="G3774" s="7">
        <v>95</v>
      </c>
      <c r="H3774" s="7">
        <v>95</v>
      </c>
      <c r="I3774" s="7" t="s">
        <v>12</v>
      </c>
      <c r="J3774" s="7" t="str">
        <f>_xlfn.XLOOKUP(A3774,'customer data'!A:A,'customer data'!B:B)</f>
        <v>Male</v>
      </c>
      <c r="K3774" s="7" t="str">
        <f>_xlfn.XLOOKUP(A3774,'customer data'!A:A,'customer data'!C:C)</f>
        <v>Yes</v>
      </c>
      <c r="L3774" s="7" t="str">
        <f ca="1">_xlfn.XLOOKUP(A3774,'customer data'!A:A,'customer data'!G:G)</f>
        <v>Adult</v>
      </c>
      <c r="M3774" s="7" t="str">
        <f>_xlfn.XLOOKUP(A3774,'Internet data '!A:A,'Internet data '!F:F)</f>
        <v>No</v>
      </c>
      <c r="N3774" s="7" t="str">
        <f>_xlfn.XLOOKUP(A3774,'Internet data '!A:A,'Internet data '!I:I)</f>
        <v>Fiber optic</v>
      </c>
      <c r="O3774" s="7">
        <f>_xlfn.XLOOKUP(A3774,'Internet data '!A:A,'Internet data '!J:J)</f>
        <v>3</v>
      </c>
    </row>
    <row r="3775" spans="1:15">
      <c r="A3775" s="7" t="s">
        <v>3791</v>
      </c>
      <c r="B3775" s="7" t="s">
        <v>10</v>
      </c>
      <c r="C3775" s="7" t="s">
        <v>11</v>
      </c>
      <c r="D3775" s="7" t="s">
        <v>10</v>
      </c>
      <c r="E3775" s="7" t="s">
        <v>16</v>
      </c>
      <c r="F3775" s="7">
        <v>1</v>
      </c>
      <c r="G3775" s="7">
        <v>25.2</v>
      </c>
      <c r="H3775" s="7">
        <v>25.2</v>
      </c>
      <c r="I3775" s="7" t="s">
        <v>12</v>
      </c>
      <c r="J3775" s="7" t="str">
        <f>_xlfn.XLOOKUP(A3775,'customer data'!A:A,'customer data'!B:B)</f>
        <v>Female</v>
      </c>
      <c r="K3775" s="7" t="str">
        <f>_xlfn.XLOOKUP(A3775,'customer data'!A:A,'customer data'!C:C)</f>
        <v>No</v>
      </c>
      <c r="L3775" s="7" t="str">
        <f ca="1">_xlfn.XLOOKUP(A3775,'customer data'!A:A,'customer data'!G:G)</f>
        <v>Adult</v>
      </c>
      <c r="M3775" s="7" t="str">
        <f>_xlfn.XLOOKUP(A3775,'Internet data '!A:A,'Internet data '!F:F)</f>
        <v>No</v>
      </c>
      <c r="N3775" s="7" t="str">
        <f>_xlfn.XLOOKUP(A3775,'Internet data '!A:A,'Internet data '!I:I)</f>
        <v>DSL</v>
      </c>
      <c r="O3775" s="7">
        <f>_xlfn.XLOOKUP(A3775,'Internet data '!A:A,'Internet data '!J:J)</f>
        <v>0</v>
      </c>
    </row>
    <row r="3776" spans="1:15">
      <c r="A3776" s="7" t="s">
        <v>3792</v>
      </c>
      <c r="B3776" s="7" t="s">
        <v>12</v>
      </c>
      <c r="C3776" s="7" t="s">
        <v>15</v>
      </c>
      <c r="D3776" s="7" t="s">
        <v>12</v>
      </c>
      <c r="E3776" s="7" t="s">
        <v>13</v>
      </c>
      <c r="F3776" s="7">
        <v>52</v>
      </c>
      <c r="G3776" s="7">
        <v>80.849999999999994</v>
      </c>
      <c r="H3776" s="7">
        <v>4079.55</v>
      </c>
      <c r="I3776" s="7" t="s">
        <v>10</v>
      </c>
      <c r="J3776" s="7" t="str">
        <f>_xlfn.XLOOKUP(A3776,'customer data'!A:A,'customer data'!B:B)</f>
        <v>Male</v>
      </c>
      <c r="K3776" s="7" t="str">
        <f>_xlfn.XLOOKUP(A3776,'customer data'!A:A,'customer data'!C:C)</f>
        <v>Yes</v>
      </c>
      <c r="L3776" s="7" t="str">
        <f ca="1">_xlfn.XLOOKUP(A3776,'customer data'!A:A,'customer data'!G:G)</f>
        <v>Adult</v>
      </c>
      <c r="M3776" s="7" t="str">
        <f>_xlfn.XLOOKUP(A3776,'Internet data '!A:A,'Internet data '!F:F)</f>
        <v>No</v>
      </c>
      <c r="N3776" s="7" t="str">
        <f>_xlfn.XLOOKUP(A3776,'Internet data '!A:A,'Internet data '!I:I)</f>
        <v>DSL</v>
      </c>
      <c r="O3776" s="7">
        <f>_xlfn.XLOOKUP(A3776,'Internet data '!A:A,'Internet data '!J:J)</f>
        <v>5</v>
      </c>
    </row>
    <row r="3777" spans="1:15">
      <c r="A3777" s="7" t="s">
        <v>3793</v>
      </c>
      <c r="B3777" s="7" t="s">
        <v>12</v>
      </c>
      <c r="C3777" s="7" t="s">
        <v>11</v>
      </c>
      <c r="D3777" s="7" t="s">
        <v>12</v>
      </c>
      <c r="E3777" s="7" t="s">
        <v>13</v>
      </c>
      <c r="F3777" s="7">
        <v>41</v>
      </c>
      <c r="G3777" s="7">
        <v>98.4</v>
      </c>
      <c r="H3777" s="7">
        <v>4187.75</v>
      </c>
      <c r="I3777" s="7" t="s">
        <v>12</v>
      </c>
      <c r="J3777" s="7" t="str">
        <f>_xlfn.XLOOKUP(A3777,'customer data'!A:A,'customer data'!B:B)</f>
        <v>Male</v>
      </c>
      <c r="K3777" s="7" t="str">
        <f>_xlfn.XLOOKUP(A3777,'customer data'!A:A,'customer data'!C:C)</f>
        <v>No</v>
      </c>
      <c r="L3777" s="7" t="str">
        <f ca="1">_xlfn.XLOOKUP(A3777,'customer data'!A:A,'customer data'!G:G)</f>
        <v>Adult</v>
      </c>
      <c r="M3777" s="7" t="str">
        <f>_xlfn.XLOOKUP(A3777,'Internet data '!A:A,'Internet data '!F:F)</f>
        <v>No</v>
      </c>
      <c r="N3777" s="7" t="str">
        <f>_xlfn.XLOOKUP(A3777,'Internet data '!A:A,'Internet data '!I:I)</f>
        <v>Fiber optic</v>
      </c>
      <c r="O3777" s="7">
        <f>_xlfn.XLOOKUP(A3777,'Internet data '!A:A,'Internet data '!J:J)</f>
        <v>4</v>
      </c>
    </row>
    <row r="3778" spans="1:15">
      <c r="A3778" s="7" t="s">
        <v>3794</v>
      </c>
      <c r="B3778" s="7" t="s">
        <v>12</v>
      </c>
      <c r="C3778" s="7" t="s">
        <v>15</v>
      </c>
      <c r="D3778" s="7" t="s">
        <v>12</v>
      </c>
      <c r="E3778" s="7" t="s">
        <v>16</v>
      </c>
      <c r="F3778" s="7">
        <v>43</v>
      </c>
      <c r="G3778" s="7">
        <v>56.35</v>
      </c>
      <c r="H3778" s="7">
        <v>2391.15</v>
      </c>
      <c r="I3778" s="7" t="s">
        <v>10</v>
      </c>
      <c r="J3778" s="7" t="str">
        <f>_xlfn.XLOOKUP(A3778,'customer data'!A:A,'customer data'!B:B)</f>
        <v>Male</v>
      </c>
      <c r="K3778" s="7" t="str">
        <f>_xlfn.XLOOKUP(A3778,'customer data'!A:A,'customer data'!C:C)</f>
        <v>Yes</v>
      </c>
      <c r="L3778" s="7" t="str">
        <f ca="1">_xlfn.XLOOKUP(A3778,'customer data'!A:A,'customer data'!G:G)</f>
        <v>Adult</v>
      </c>
      <c r="M3778" s="7" t="str">
        <f>_xlfn.XLOOKUP(A3778,'Internet data '!A:A,'Internet data '!F:F)</f>
        <v>No</v>
      </c>
      <c r="N3778" s="7" t="str">
        <f>_xlfn.XLOOKUP(A3778,'Internet data '!A:A,'Internet data '!I:I)</f>
        <v>DSL</v>
      </c>
      <c r="O3778" s="7">
        <f>_xlfn.XLOOKUP(A3778,'Internet data '!A:A,'Internet data '!J:J)</f>
        <v>1</v>
      </c>
    </row>
    <row r="3779" spans="1:15">
      <c r="A3779" s="7" t="s">
        <v>3795</v>
      </c>
      <c r="B3779" s="7" t="s">
        <v>12</v>
      </c>
      <c r="C3779" s="7" t="s">
        <v>29</v>
      </c>
      <c r="D3779" s="7" t="s">
        <v>10</v>
      </c>
      <c r="E3779" s="7" t="s">
        <v>19</v>
      </c>
      <c r="F3779" s="7">
        <v>47</v>
      </c>
      <c r="G3779" s="7">
        <v>19.3</v>
      </c>
      <c r="H3779" s="7">
        <v>890.5</v>
      </c>
      <c r="I3779" s="7" t="s">
        <v>10</v>
      </c>
      <c r="J3779" s="7" t="str">
        <f>_xlfn.XLOOKUP(A3779,'customer data'!A:A,'customer data'!B:B)</f>
        <v>Female</v>
      </c>
      <c r="K3779" s="7" t="str">
        <f>_xlfn.XLOOKUP(A3779,'customer data'!A:A,'customer data'!C:C)</f>
        <v>Yes</v>
      </c>
      <c r="L3779" s="7" t="str">
        <f ca="1">_xlfn.XLOOKUP(A3779,'customer data'!A:A,'customer data'!G:G)</f>
        <v>Adult</v>
      </c>
      <c r="M3779" s="7" t="str">
        <f>_xlfn.XLOOKUP(A3779,'Internet data '!A:A,'Internet data '!F:F)</f>
        <v>No</v>
      </c>
      <c r="N3779" s="7" t="str">
        <f>_xlfn.XLOOKUP(A3779,'Internet data '!A:A,'Internet data '!I:I)</f>
        <v>No</v>
      </c>
      <c r="O3779" s="7">
        <f>_xlfn.XLOOKUP(A3779,'Internet data '!A:A,'Internet data '!J:J)</f>
        <v>0</v>
      </c>
    </row>
    <row r="3780" spans="1:15">
      <c r="A3780" s="7" t="s">
        <v>3796</v>
      </c>
      <c r="B3780" s="7" t="s">
        <v>12</v>
      </c>
      <c r="C3780" s="7" t="s">
        <v>11</v>
      </c>
      <c r="D3780" s="7" t="s">
        <v>10</v>
      </c>
      <c r="E3780" s="7" t="s">
        <v>19</v>
      </c>
      <c r="F3780" s="7">
        <v>3</v>
      </c>
      <c r="G3780" s="7">
        <v>50.4</v>
      </c>
      <c r="H3780" s="7">
        <v>137.25</v>
      </c>
      <c r="I3780" s="7" t="s">
        <v>10</v>
      </c>
      <c r="J3780" s="7" t="str">
        <f>_xlfn.XLOOKUP(A3780,'customer data'!A:A,'customer data'!B:B)</f>
        <v>Male</v>
      </c>
      <c r="K3780" s="7" t="str">
        <f>_xlfn.XLOOKUP(A3780,'customer data'!A:A,'customer data'!C:C)</f>
        <v>No</v>
      </c>
      <c r="L3780" s="7" t="str">
        <f ca="1">_xlfn.XLOOKUP(A3780,'customer data'!A:A,'customer data'!G:G)</f>
        <v>Adult</v>
      </c>
      <c r="M3780" s="7" t="str">
        <f>_xlfn.XLOOKUP(A3780,'Internet data '!A:A,'Internet data '!F:F)</f>
        <v>No</v>
      </c>
      <c r="N3780" s="7" t="str">
        <f>_xlfn.XLOOKUP(A3780,'Internet data '!A:A,'Internet data '!I:I)</f>
        <v>DSL</v>
      </c>
      <c r="O3780" s="7">
        <f>_xlfn.XLOOKUP(A3780,'Internet data '!A:A,'Internet data '!J:J)</f>
        <v>1</v>
      </c>
    </row>
    <row r="3781" spans="1:15">
      <c r="A3781" s="7" t="s">
        <v>3797</v>
      </c>
      <c r="B3781" s="7" t="s">
        <v>12</v>
      </c>
      <c r="C3781" s="7" t="s">
        <v>29</v>
      </c>
      <c r="D3781" s="7" t="s">
        <v>10</v>
      </c>
      <c r="E3781" s="7" t="s">
        <v>23</v>
      </c>
      <c r="F3781" s="7">
        <v>66</v>
      </c>
      <c r="G3781" s="7">
        <v>79.400000000000006</v>
      </c>
      <c r="H3781" s="7">
        <v>5154.6000000000004</v>
      </c>
      <c r="I3781" s="7" t="s">
        <v>12</v>
      </c>
      <c r="J3781" s="7" t="str">
        <f>_xlfn.XLOOKUP(A3781,'customer data'!A:A,'customer data'!B:B)</f>
        <v>Male</v>
      </c>
      <c r="K3781" s="7" t="str">
        <f>_xlfn.XLOOKUP(A3781,'customer data'!A:A,'customer data'!C:C)</f>
        <v>Yes</v>
      </c>
      <c r="L3781" s="7" t="str">
        <f ca="1">_xlfn.XLOOKUP(A3781,'customer data'!A:A,'customer data'!G:G)</f>
        <v>Young</v>
      </c>
      <c r="M3781" s="7" t="str">
        <f>_xlfn.XLOOKUP(A3781,'Internet data '!A:A,'Internet data '!F:F)</f>
        <v>Yes</v>
      </c>
      <c r="N3781" s="7" t="str">
        <f>_xlfn.XLOOKUP(A3781,'Internet data '!A:A,'Internet data '!I:I)</f>
        <v>DSL</v>
      </c>
      <c r="O3781" s="7">
        <f>_xlfn.XLOOKUP(A3781,'Internet data '!A:A,'Internet data '!J:J)</f>
        <v>6</v>
      </c>
    </row>
    <row r="3782" spans="1:15">
      <c r="A3782" s="7" t="s">
        <v>3798</v>
      </c>
      <c r="B3782" s="7" t="s">
        <v>12</v>
      </c>
      <c r="C3782" s="7" t="s">
        <v>29</v>
      </c>
      <c r="D3782" s="7" t="s">
        <v>12</v>
      </c>
      <c r="E3782" s="7" t="s">
        <v>23</v>
      </c>
      <c r="F3782" s="7">
        <v>55</v>
      </c>
      <c r="G3782" s="7">
        <v>55.25</v>
      </c>
      <c r="H3782" s="7">
        <v>3119.9</v>
      </c>
      <c r="I3782" s="7" t="s">
        <v>10</v>
      </c>
      <c r="J3782" s="7" t="str">
        <f>_xlfn.XLOOKUP(A3782,'customer data'!A:A,'customer data'!B:B)</f>
        <v>Male</v>
      </c>
      <c r="K3782" s="7" t="str">
        <f>_xlfn.XLOOKUP(A3782,'customer data'!A:A,'customer data'!C:C)</f>
        <v>Yes</v>
      </c>
      <c r="L3782" s="7" t="str">
        <f ca="1">_xlfn.XLOOKUP(A3782,'customer data'!A:A,'customer data'!G:G)</f>
        <v>Adult</v>
      </c>
      <c r="M3782" s="7" t="str">
        <f>_xlfn.XLOOKUP(A3782,'Internet data '!A:A,'Internet data '!F:F)</f>
        <v>Yes</v>
      </c>
      <c r="N3782" s="7" t="str">
        <f>_xlfn.XLOOKUP(A3782,'Internet data '!A:A,'Internet data '!I:I)</f>
        <v>DSL</v>
      </c>
      <c r="O3782" s="7">
        <f>_xlfn.XLOOKUP(A3782,'Internet data '!A:A,'Internet data '!J:J)</f>
        <v>2</v>
      </c>
    </row>
    <row r="3783" spans="1:15">
      <c r="A3783" s="7" t="s">
        <v>3799</v>
      </c>
      <c r="B3783" s="7" t="s">
        <v>12</v>
      </c>
      <c r="C3783" s="7" t="s">
        <v>15</v>
      </c>
      <c r="D3783" s="7" t="s">
        <v>10</v>
      </c>
      <c r="E3783" s="7" t="s">
        <v>16</v>
      </c>
      <c r="F3783" s="7">
        <v>29</v>
      </c>
      <c r="G3783" s="7">
        <v>19.100000000000001</v>
      </c>
      <c r="H3783" s="7">
        <v>529.5</v>
      </c>
      <c r="I3783" s="7" t="s">
        <v>10</v>
      </c>
      <c r="J3783" s="7" t="str">
        <f>_xlfn.XLOOKUP(A3783,'customer data'!A:A,'customer data'!B:B)</f>
        <v>Male</v>
      </c>
      <c r="K3783" s="7" t="str">
        <f>_xlfn.XLOOKUP(A3783,'customer data'!A:A,'customer data'!C:C)</f>
        <v>No</v>
      </c>
      <c r="L3783" s="7" t="str">
        <f ca="1">_xlfn.XLOOKUP(A3783,'customer data'!A:A,'customer data'!G:G)</f>
        <v>Adult</v>
      </c>
      <c r="M3783" s="7" t="str">
        <f>_xlfn.XLOOKUP(A3783,'Internet data '!A:A,'Internet data '!F:F)</f>
        <v>No</v>
      </c>
      <c r="N3783" s="7" t="str">
        <f>_xlfn.XLOOKUP(A3783,'Internet data '!A:A,'Internet data '!I:I)</f>
        <v>No</v>
      </c>
      <c r="O3783" s="7">
        <f>_xlfn.XLOOKUP(A3783,'Internet data '!A:A,'Internet data '!J:J)</f>
        <v>0</v>
      </c>
    </row>
    <row r="3784" spans="1:15">
      <c r="A3784" s="7" t="s">
        <v>3800</v>
      </c>
      <c r="B3784" s="7" t="s">
        <v>12</v>
      </c>
      <c r="C3784" s="7" t="s">
        <v>11</v>
      </c>
      <c r="D3784" s="7" t="s">
        <v>12</v>
      </c>
      <c r="E3784" s="7" t="s">
        <v>13</v>
      </c>
      <c r="F3784" s="7">
        <v>12</v>
      </c>
      <c r="G3784" s="7">
        <v>84.05</v>
      </c>
      <c r="H3784" s="7">
        <v>966.55</v>
      </c>
      <c r="I3784" s="7" t="s">
        <v>10</v>
      </c>
      <c r="J3784" s="7" t="str">
        <f>_xlfn.XLOOKUP(A3784,'customer data'!A:A,'customer data'!B:B)</f>
        <v>Female</v>
      </c>
      <c r="K3784" s="7" t="str">
        <f>_xlfn.XLOOKUP(A3784,'customer data'!A:A,'customer data'!C:C)</f>
        <v>No</v>
      </c>
      <c r="L3784" s="7" t="str">
        <f ca="1">_xlfn.XLOOKUP(A3784,'customer data'!A:A,'customer data'!G:G)</f>
        <v>Adult</v>
      </c>
      <c r="M3784" s="7" t="str">
        <f>_xlfn.XLOOKUP(A3784,'Internet data '!A:A,'Internet data '!F:F)</f>
        <v>No</v>
      </c>
      <c r="N3784" s="7" t="str">
        <f>_xlfn.XLOOKUP(A3784,'Internet data '!A:A,'Internet data '!I:I)</f>
        <v>Fiber optic</v>
      </c>
      <c r="O3784" s="7">
        <f>_xlfn.XLOOKUP(A3784,'Internet data '!A:A,'Internet data '!J:J)</f>
        <v>2</v>
      </c>
    </row>
    <row r="3785" spans="1:15">
      <c r="A3785" s="7" t="s">
        <v>3801</v>
      </c>
      <c r="B3785" s="7" t="s">
        <v>12</v>
      </c>
      <c r="C3785" s="7" t="s">
        <v>11</v>
      </c>
      <c r="D3785" s="7" t="s">
        <v>12</v>
      </c>
      <c r="E3785" s="7" t="s">
        <v>13</v>
      </c>
      <c r="F3785" s="7">
        <v>66</v>
      </c>
      <c r="G3785" s="7">
        <v>105.2</v>
      </c>
      <c r="H3785" s="7">
        <v>6936.85</v>
      </c>
      <c r="I3785" s="7" t="s">
        <v>10</v>
      </c>
      <c r="J3785" s="7" t="str">
        <f>_xlfn.XLOOKUP(A3785,'customer data'!A:A,'customer data'!B:B)</f>
        <v>Female</v>
      </c>
      <c r="K3785" s="7" t="str">
        <f>_xlfn.XLOOKUP(A3785,'customer data'!A:A,'customer data'!C:C)</f>
        <v>Yes</v>
      </c>
      <c r="L3785" s="7" t="str">
        <f ca="1">_xlfn.XLOOKUP(A3785,'customer data'!A:A,'customer data'!G:G)</f>
        <v>Adult</v>
      </c>
      <c r="M3785" s="7" t="str">
        <f>_xlfn.XLOOKUP(A3785,'Internet data '!A:A,'Internet data '!F:F)</f>
        <v>No</v>
      </c>
      <c r="N3785" s="7" t="str">
        <f>_xlfn.XLOOKUP(A3785,'Internet data '!A:A,'Internet data '!I:I)</f>
        <v>Fiber optic</v>
      </c>
      <c r="O3785" s="7">
        <f>_xlfn.XLOOKUP(A3785,'Internet data '!A:A,'Internet data '!J:J)</f>
        <v>5</v>
      </c>
    </row>
    <row r="3786" spans="1:15">
      <c r="A3786" s="7" t="s">
        <v>3802</v>
      </c>
      <c r="B3786" s="7" t="s">
        <v>12</v>
      </c>
      <c r="C3786" s="7" t="s">
        <v>11</v>
      </c>
      <c r="D3786" s="7" t="s">
        <v>12</v>
      </c>
      <c r="E3786" s="7" t="s">
        <v>13</v>
      </c>
      <c r="F3786" s="7">
        <v>35</v>
      </c>
      <c r="G3786" s="7">
        <v>101.4</v>
      </c>
      <c r="H3786" s="7">
        <v>3496.3</v>
      </c>
      <c r="I3786" s="7" t="s">
        <v>12</v>
      </c>
      <c r="J3786" s="7" t="str">
        <f>_xlfn.XLOOKUP(A3786,'customer data'!A:A,'customer data'!B:B)</f>
        <v>Male</v>
      </c>
      <c r="K3786" s="7" t="str">
        <f>_xlfn.XLOOKUP(A3786,'customer data'!A:A,'customer data'!C:C)</f>
        <v>No</v>
      </c>
      <c r="L3786" s="7" t="str">
        <f ca="1">_xlfn.XLOOKUP(A3786,'customer data'!A:A,'customer data'!G:G)</f>
        <v>Adult</v>
      </c>
      <c r="M3786" s="7" t="str">
        <f>_xlfn.XLOOKUP(A3786,'Internet data '!A:A,'Internet data '!F:F)</f>
        <v>No</v>
      </c>
      <c r="N3786" s="7" t="str">
        <f>_xlfn.XLOOKUP(A3786,'Internet data '!A:A,'Internet data '!I:I)</f>
        <v>Fiber optic</v>
      </c>
      <c r="O3786" s="7">
        <f>_xlfn.XLOOKUP(A3786,'Internet data '!A:A,'Internet data '!J:J)</f>
        <v>4</v>
      </c>
    </row>
    <row r="3787" spans="1:15">
      <c r="A3787" s="7" t="s">
        <v>3803</v>
      </c>
      <c r="B3787" s="7" t="s">
        <v>12</v>
      </c>
      <c r="C3787" s="7" t="s">
        <v>11</v>
      </c>
      <c r="D3787" s="7" t="s">
        <v>12</v>
      </c>
      <c r="E3787" s="7" t="s">
        <v>13</v>
      </c>
      <c r="F3787" s="7">
        <v>10</v>
      </c>
      <c r="G3787" s="7">
        <v>89.8</v>
      </c>
      <c r="H3787" s="7">
        <v>914.3</v>
      </c>
      <c r="I3787" s="7" t="s">
        <v>12</v>
      </c>
      <c r="J3787" s="7" t="str">
        <f>_xlfn.XLOOKUP(A3787,'customer data'!A:A,'customer data'!B:B)</f>
        <v>Male</v>
      </c>
      <c r="K3787" s="7" t="str">
        <f>_xlfn.XLOOKUP(A3787,'customer data'!A:A,'customer data'!C:C)</f>
        <v>Yes</v>
      </c>
      <c r="L3787" s="7" t="str">
        <f ca="1">_xlfn.XLOOKUP(A3787,'customer data'!A:A,'customer data'!G:G)</f>
        <v>Adult</v>
      </c>
      <c r="M3787" s="7" t="str">
        <f>_xlfn.XLOOKUP(A3787,'Internet data '!A:A,'Internet data '!F:F)</f>
        <v>No</v>
      </c>
      <c r="N3787" s="7" t="str">
        <f>_xlfn.XLOOKUP(A3787,'Internet data '!A:A,'Internet data '!I:I)</f>
        <v>Fiber optic</v>
      </c>
      <c r="O3787" s="7">
        <f>_xlfn.XLOOKUP(A3787,'Internet data '!A:A,'Internet data '!J:J)</f>
        <v>3</v>
      </c>
    </row>
    <row r="3788" spans="1:15">
      <c r="A3788" s="7" t="s">
        <v>3804</v>
      </c>
      <c r="B3788" s="7" t="s">
        <v>12</v>
      </c>
      <c r="C3788" s="7" t="s">
        <v>11</v>
      </c>
      <c r="D3788" s="7" t="s">
        <v>12</v>
      </c>
      <c r="E3788" s="7" t="s">
        <v>19</v>
      </c>
      <c r="F3788" s="7">
        <v>27</v>
      </c>
      <c r="G3788" s="7">
        <v>75.75</v>
      </c>
      <c r="H3788" s="7">
        <v>1929</v>
      </c>
      <c r="I3788" s="7" t="s">
        <v>10</v>
      </c>
      <c r="J3788" s="7" t="str">
        <f>_xlfn.XLOOKUP(A3788,'customer data'!A:A,'customer data'!B:B)</f>
        <v>Male</v>
      </c>
      <c r="K3788" s="7" t="str">
        <f>_xlfn.XLOOKUP(A3788,'customer data'!A:A,'customer data'!C:C)</f>
        <v>Yes</v>
      </c>
      <c r="L3788" s="7" t="str">
        <f ca="1">_xlfn.XLOOKUP(A3788,'customer data'!A:A,'customer data'!G:G)</f>
        <v>Young</v>
      </c>
      <c r="M3788" s="7" t="str">
        <f>_xlfn.XLOOKUP(A3788,'Internet data '!A:A,'Internet data '!F:F)</f>
        <v>No</v>
      </c>
      <c r="N3788" s="7" t="str">
        <f>_xlfn.XLOOKUP(A3788,'Internet data '!A:A,'Internet data '!I:I)</f>
        <v>Fiber optic</v>
      </c>
      <c r="O3788" s="7">
        <f>_xlfn.XLOOKUP(A3788,'Internet data '!A:A,'Internet data '!J:J)</f>
        <v>1</v>
      </c>
    </row>
    <row r="3789" spans="1:15">
      <c r="A3789" s="7" t="s">
        <v>3805</v>
      </c>
      <c r="B3789" s="7" t="s">
        <v>12</v>
      </c>
      <c r="C3789" s="7" t="s">
        <v>11</v>
      </c>
      <c r="D3789" s="7" t="s">
        <v>12</v>
      </c>
      <c r="E3789" s="7" t="s">
        <v>13</v>
      </c>
      <c r="F3789" s="7">
        <v>58</v>
      </c>
      <c r="G3789" s="7">
        <v>95.3</v>
      </c>
      <c r="H3789" s="7">
        <v>5817.7</v>
      </c>
      <c r="I3789" s="7" t="s">
        <v>10</v>
      </c>
      <c r="J3789" s="7" t="str">
        <f>_xlfn.XLOOKUP(A3789,'customer data'!A:A,'customer data'!B:B)</f>
        <v>Female</v>
      </c>
      <c r="K3789" s="7" t="str">
        <f>_xlfn.XLOOKUP(A3789,'customer data'!A:A,'customer data'!C:C)</f>
        <v>No</v>
      </c>
      <c r="L3789" s="7" t="str">
        <f ca="1">_xlfn.XLOOKUP(A3789,'customer data'!A:A,'customer data'!G:G)</f>
        <v>Young</v>
      </c>
      <c r="M3789" s="7" t="str">
        <f>_xlfn.XLOOKUP(A3789,'Internet data '!A:A,'Internet data '!F:F)</f>
        <v>Yes</v>
      </c>
      <c r="N3789" s="7" t="str">
        <f>_xlfn.XLOOKUP(A3789,'Internet data '!A:A,'Internet data '!I:I)</f>
        <v>Fiber optic</v>
      </c>
      <c r="O3789" s="7">
        <f>_xlfn.XLOOKUP(A3789,'Internet data '!A:A,'Internet data '!J:J)</f>
        <v>3</v>
      </c>
    </row>
    <row r="3790" spans="1:15">
      <c r="A3790" s="7" t="s">
        <v>3806</v>
      </c>
      <c r="B3790" s="7" t="s">
        <v>12</v>
      </c>
      <c r="C3790" s="7" t="s">
        <v>29</v>
      </c>
      <c r="D3790" s="7" t="s">
        <v>10</v>
      </c>
      <c r="E3790" s="7" t="s">
        <v>19</v>
      </c>
      <c r="F3790" s="7">
        <v>54</v>
      </c>
      <c r="G3790" s="7">
        <v>109.75</v>
      </c>
      <c r="H3790" s="7">
        <v>6110.2</v>
      </c>
      <c r="I3790" s="7" t="s">
        <v>12</v>
      </c>
      <c r="J3790" s="7" t="str">
        <f>_xlfn.XLOOKUP(A3790,'customer data'!A:A,'customer data'!B:B)</f>
        <v>Male</v>
      </c>
      <c r="K3790" s="7" t="str">
        <f>_xlfn.XLOOKUP(A3790,'customer data'!A:A,'customer data'!C:C)</f>
        <v>Yes</v>
      </c>
      <c r="L3790" s="7" t="str">
        <f ca="1">_xlfn.XLOOKUP(A3790,'customer data'!A:A,'customer data'!G:G)</f>
        <v>Adult</v>
      </c>
      <c r="M3790" s="7" t="str">
        <f>_xlfn.XLOOKUP(A3790,'Internet data '!A:A,'Internet data '!F:F)</f>
        <v>Yes</v>
      </c>
      <c r="N3790" s="7" t="str">
        <f>_xlfn.XLOOKUP(A3790,'Internet data '!A:A,'Internet data '!I:I)</f>
        <v>Fiber optic</v>
      </c>
      <c r="O3790" s="7">
        <f>_xlfn.XLOOKUP(A3790,'Internet data '!A:A,'Internet data '!J:J)</f>
        <v>6</v>
      </c>
    </row>
    <row r="3791" spans="1:15">
      <c r="A3791" s="7" t="s">
        <v>3807</v>
      </c>
      <c r="B3791" s="7" t="s">
        <v>12</v>
      </c>
      <c r="C3791" s="7" t="s">
        <v>11</v>
      </c>
      <c r="D3791" s="7" t="s">
        <v>10</v>
      </c>
      <c r="E3791" s="7" t="s">
        <v>16</v>
      </c>
      <c r="F3791" s="7">
        <v>9</v>
      </c>
      <c r="G3791" s="7">
        <v>19.850000000000001</v>
      </c>
      <c r="H3791" s="7">
        <v>178.8</v>
      </c>
      <c r="I3791" s="7" t="s">
        <v>10</v>
      </c>
      <c r="J3791" s="7" t="str">
        <f>_xlfn.XLOOKUP(A3791,'customer data'!A:A,'customer data'!B:B)</f>
        <v>Male</v>
      </c>
      <c r="K3791" s="7" t="str">
        <f>_xlfn.XLOOKUP(A3791,'customer data'!A:A,'customer data'!C:C)</f>
        <v>No</v>
      </c>
      <c r="L3791" s="7" t="str">
        <f ca="1">_xlfn.XLOOKUP(A3791,'customer data'!A:A,'customer data'!G:G)</f>
        <v>Adult</v>
      </c>
      <c r="M3791" s="7" t="str">
        <f>_xlfn.XLOOKUP(A3791,'Internet data '!A:A,'Internet data '!F:F)</f>
        <v>No</v>
      </c>
      <c r="N3791" s="7" t="str">
        <f>_xlfn.XLOOKUP(A3791,'Internet data '!A:A,'Internet data '!I:I)</f>
        <v>No</v>
      </c>
      <c r="O3791" s="7">
        <f>_xlfn.XLOOKUP(A3791,'Internet data '!A:A,'Internet data '!J:J)</f>
        <v>0</v>
      </c>
    </row>
    <row r="3792" spans="1:15">
      <c r="A3792" s="7" t="s">
        <v>3808</v>
      </c>
      <c r="B3792" s="7" t="s">
        <v>12</v>
      </c>
      <c r="C3792" s="7" t="s">
        <v>15</v>
      </c>
      <c r="D3792" s="7" t="s">
        <v>10</v>
      </c>
      <c r="E3792" s="7" t="s">
        <v>23</v>
      </c>
      <c r="F3792" s="7">
        <v>2</v>
      </c>
      <c r="G3792" s="7">
        <v>19.3</v>
      </c>
      <c r="H3792" s="7">
        <v>28.3</v>
      </c>
      <c r="I3792" s="7" t="s">
        <v>12</v>
      </c>
      <c r="J3792" s="7" t="str">
        <f>_xlfn.XLOOKUP(A3792,'customer data'!A:A,'customer data'!B:B)</f>
        <v>Male</v>
      </c>
      <c r="K3792" s="7" t="str">
        <f>_xlfn.XLOOKUP(A3792,'customer data'!A:A,'customer data'!C:C)</f>
        <v>No</v>
      </c>
      <c r="L3792" s="7" t="str">
        <f ca="1">_xlfn.XLOOKUP(A3792,'customer data'!A:A,'customer data'!G:G)</f>
        <v>Young</v>
      </c>
      <c r="M3792" s="7" t="str">
        <f>_xlfn.XLOOKUP(A3792,'Internet data '!A:A,'Internet data '!F:F)</f>
        <v>No</v>
      </c>
      <c r="N3792" s="7" t="str">
        <f>_xlfn.XLOOKUP(A3792,'Internet data '!A:A,'Internet data '!I:I)</f>
        <v>No</v>
      </c>
      <c r="O3792" s="7">
        <f>_xlfn.XLOOKUP(A3792,'Internet data '!A:A,'Internet data '!J:J)</f>
        <v>0</v>
      </c>
    </row>
    <row r="3793" spans="1:15">
      <c r="A3793" s="7" t="s">
        <v>3809</v>
      </c>
      <c r="B3793" s="7" t="s">
        <v>12</v>
      </c>
      <c r="C3793" s="7" t="s">
        <v>11</v>
      </c>
      <c r="D3793" s="7" t="s">
        <v>12</v>
      </c>
      <c r="E3793" s="7" t="s">
        <v>13</v>
      </c>
      <c r="F3793" s="7">
        <v>6</v>
      </c>
      <c r="G3793" s="7">
        <v>69.099999999999994</v>
      </c>
      <c r="H3793" s="7">
        <v>435</v>
      </c>
      <c r="I3793" s="7" t="s">
        <v>10</v>
      </c>
      <c r="J3793" s="7" t="str">
        <f>_xlfn.XLOOKUP(A3793,'customer data'!A:A,'customer data'!B:B)</f>
        <v>Male</v>
      </c>
      <c r="K3793" s="7" t="str">
        <f>_xlfn.XLOOKUP(A3793,'customer data'!A:A,'customer data'!C:C)</f>
        <v>No</v>
      </c>
      <c r="L3793" s="7" t="str">
        <f ca="1">_xlfn.XLOOKUP(A3793,'customer data'!A:A,'customer data'!G:G)</f>
        <v>Adult</v>
      </c>
      <c r="M3793" s="7" t="str">
        <f>_xlfn.XLOOKUP(A3793,'Internet data '!A:A,'Internet data '!F:F)</f>
        <v>No</v>
      </c>
      <c r="N3793" s="7" t="str">
        <f>_xlfn.XLOOKUP(A3793,'Internet data '!A:A,'Internet data '!I:I)</f>
        <v>Fiber optic</v>
      </c>
      <c r="O3793" s="7">
        <f>_xlfn.XLOOKUP(A3793,'Internet data '!A:A,'Internet data '!J:J)</f>
        <v>0</v>
      </c>
    </row>
    <row r="3794" spans="1:15">
      <c r="A3794" s="7" t="s">
        <v>3810</v>
      </c>
      <c r="B3794" s="7" t="s">
        <v>12</v>
      </c>
      <c r="C3794" s="7" t="s">
        <v>11</v>
      </c>
      <c r="D3794" s="7" t="s">
        <v>12</v>
      </c>
      <c r="E3794" s="7" t="s">
        <v>13</v>
      </c>
      <c r="F3794" s="7">
        <v>26</v>
      </c>
      <c r="G3794" s="7">
        <v>91.25</v>
      </c>
      <c r="H3794" s="7">
        <v>2351.8000000000002</v>
      </c>
      <c r="I3794" s="7" t="s">
        <v>12</v>
      </c>
      <c r="J3794" s="7" t="str">
        <f>_xlfn.XLOOKUP(A3794,'customer data'!A:A,'customer data'!B:B)</f>
        <v>Female</v>
      </c>
      <c r="K3794" s="7" t="str">
        <f>_xlfn.XLOOKUP(A3794,'customer data'!A:A,'customer data'!C:C)</f>
        <v>No</v>
      </c>
      <c r="L3794" s="7" t="str">
        <f ca="1">_xlfn.XLOOKUP(A3794,'customer data'!A:A,'customer data'!G:G)</f>
        <v>Young</v>
      </c>
      <c r="M3794" s="7" t="str">
        <f>_xlfn.XLOOKUP(A3794,'Internet data '!A:A,'Internet data '!F:F)</f>
        <v>No</v>
      </c>
      <c r="N3794" s="7" t="str">
        <f>_xlfn.XLOOKUP(A3794,'Internet data '!A:A,'Internet data '!I:I)</f>
        <v>Fiber optic</v>
      </c>
      <c r="O3794" s="7">
        <f>_xlfn.XLOOKUP(A3794,'Internet data '!A:A,'Internet data '!J:J)</f>
        <v>2</v>
      </c>
    </row>
    <row r="3795" spans="1:15">
      <c r="A3795" s="7" t="s">
        <v>3811</v>
      </c>
      <c r="B3795" s="7" t="s">
        <v>12</v>
      </c>
      <c r="C3795" s="7" t="s">
        <v>11</v>
      </c>
      <c r="D3795" s="7" t="s">
        <v>10</v>
      </c>
      <c r="E3795" s="7" t="s">
        <v>16</v>
      </c>
      <c r="F3795" s="7">
        <v>9</v>
      </c>
      <c r="G3795" s="7">
        <v>20.25</v>
      </c>
      <c r="H3795" s="7">
        <v>186.15</v>
      </c>
      <c r="I3795" s="7" t="s">
        <v>10</v>
      </c>
      <c r="J3795" s="7" t="str">
        <f>_xlfn.XLOOKUP(A3795,'customer data'!A:A,'customer data'!B:B)</f>
        <v>Female</v>
      </c>
      <c r="K3795" s="7" t="str">
        <f>_xlfn.XLOOKUP(A3795,'customer data'!A:A,'customer data'!C:C)</f>
        <v>No</v>
      </c>
      <c r="L3795" s="7" t="str">
        <f ca="1">_xlfn.XLOOKUP(A3795,'customer data'!A:A,'customer data'!G:G)</f>
        <v>Adult</v>
      </c>
      <c r="M3795" s="7" t="str">
        <f>_xlfn.XLOOKUP(A3795,'Internet data '!A:A,'Internet data '!F:F)</f>
        <v>No</v>
      </c>
      <c r="N3795" s="7" t="str">
        <f>_xlfn.XLOOKUP(A3795,'Internet data '!A:A,'Internet data '!I:I)</f>
        <v>No</v>
      </c>
      <c r="O3795" s="7">
        <f>_xlfn.XLOOKUP(A3795,'Internet data '!A:A,'Internet data '!J:J)</f>
        <v>0</v>
      </c>
    </row>
    <row r="3796" spans="1:15">
      <c r="A3796" s="7" t="s">
        <v>3812</v>
      </c>
      <c r="B3796" s="7" t="s">
        <v>12</v>
      </c>
      <c r="C3796" s="7" t="s">
        <v>11</v>
      </c>
      <c r="D3796" s="7" t="s">
        <v>12</v>
      </c>
      <c r="E3796" s="7" t="s">
        <v>16</v>
      </c>
      <c r="F3796" s="7">
        <v>8</v>
      </c>
      <c r="G3796" s="7">
        <v>54.75</v>
      </c>
      <c r="H3796" s="7">
        <v>445.85</v>
      </c>
      <c r="I3796" s="7" t="s">
        <v>10</v>
      </c>
      <c r="J3796" s="7" t="str">
        <f>_xlfn.XLOOKUP(A3796,'customer data'!A:A,'customer data'!B:B)</f>
        <v>Male</v>
      </c>
      <c r="K3796" s="7" t="str">
        <f>_xlfn.XLOOKUP(A3796,'customer data'!A:A,'customer data'!C:C)</f>
        <v>Yes</v>
      </c>
      <c r="L3796" s="7" t="str">
        <f ca="1">_xlfn.XLOOKUP(A3796,'customer data'!A:A,'customer data'!G:G)</f>
        <v>Adult</v>
      </c>
      <c r="M3796" s="7" t="str">
        <f>_xlfn.XLOOKUP(A3796,'Internet data '!A:A,'Internet data '!F:F)</f>
        <v>No</v>
      </c>
      <c r="N3796" s="7" t="str">
        <f>_xlfn.XLOOKUP(A3796,'Internet data '!A:A,'Internet data '!I:I)</f>
        <v>DSL</v>
      </c>
      <c r="O3796" s="7">
        <f>_xlfn.XLOOKUP(A3796,'Internet data '!A:A,'Internet data '!J:J)</f>
        <v>2</v>
      </c>
    </row>
    <row r="3797" spans="1:15">
      <c r="A3797" s="7" t="s">
        <v>3813</v>
      </c>
      <c r="B3797" s="7" t="s">
        <v>12</v>
      </c>
      <c r="C3797" s="7" t="s">
        <v>11</v>
      </c>
      <c r="D3797" s="7" t="s">
        <v>12</v>
      </c>
      <c r="E3797" s="7" t="s">
        <v>13</v>
      </c>
      <c r="F3797" s="7">
        <v>12</v>
      </c>
      <c r="G3797" s="7">
        <v>81.45</v>
      </c>
      <c r="H3797" s="7">
        <v>912</v>
      </c>
      <c r="I3797" s="7" t="s">
        <v>10</v>
      </c>
      <c r="J3797" s="7" t="str">
        <f>_xlfn.XLOOKUP(A3797,'customer data'!A:A,'customer data'!B:B)</f>
        <v>Male</v>
      </c>
      <c r="K3797" s="7" t="str">
        <f>_xlfn.XLOOKUP(A3797,'customer data'!A:A,'customer data'!C:C)</f>
        <v>No</v>
      </c>
      <c r="L3797" s="7" t="str">
        <f ca="1">_xlfn.XLOOKUP(A3797,'customer data'!A:A,'customer data'!G:G)</f>
        <v>Adult</v>
      </c>
      <c r="M3797" s="7" t="str">
        <f>_xlfn.XLOOKUP(A3797,'Internet data '!A:A,'Internet data '!F:F)</f>
        <v>No</v>
      </c>
      <c r="N3797" s="7" t="str">
        <f>_xlfn.XLOOKUP(A3797,'Internet data '!A:A,'Internet data '!I:I)</f>
        <v>Fiber optic</v>
      </c>
      <c r="O3797" s="7">
        <f>_xlfn.XLOOKUP(A3797,'Internet data '!A:A,'Internet data '!J:J)</f>
        <v>1</v>
      </c>
    </row>
    <row r="3798" spans="1:15">
      <c r="A3798" s="7" t="s">
        <v>3814</v>
      </c>
      <c r="B3798" s="7" t="s">
        <v>12</v>
      </c>
      <c r="C3798" s="7" t="s">
        <v>11</v>
      </c>
      <c r="D3798" s="7" t="s">
        <v>12</v>
      </c>
      <c r="E3798" s="7" t="s">
        <v>13</v>
      </c>
      <c r="F3798" s="7">
        <v>15</v>
      </c>
      <c r="G3798" s="7">
        <v>49.1</v>
      </c>
      <c r="H3798" s="7">
        <v>679.55</v>
      </c>
      <c r="I3798" s="7" t="s">
        <v>12</v>
      </c>
      <c r="J3798" s="7" t="str">
        <f>_xlfn.XLOOKUP(A3798,'customer data'!A:A,'customer data'!B:B)</f>
        <v>Female</v>
      </c>
      <c r="K3798" s="7" t="str">
        <f>_xlfn.XLOOKUP(A3798,'customer data'!A:A,'customer data'!C:C)</f>
        <v>No</v>
      </c>
      <c r="L3798" s="7" t="str">
        <f ca="1">_xlfn.XLOOKUP(A3798,'customer data'!A:A,'customer data'!G:G)</f>
        <v>Adult</v>
      </c>
      <c r="M3798" s="7" t="str">
        <f>_xlfn.XLOOKUP(A3798,'Internet data '!A:A,'Internet data '!F:F)</f>
        <v>No</v>
      </c>
      <c r="N3798" s="7" t="str">
        <f>_xlfn.XLOOKUP(A3798,'Internet data '!A:A,'Internet data '!I:I)</f>
        <v>DSL</v>
      </c>
      <c r="O3798" s="7">
        <f>_xlfn.XLOOKUP(A3798,'Internet data '!A:A,'Internet data '!J:J)</f>
        <v>1</v>
      </c>
    </row>
    <row r="3799" spans="1:15">
      <c r="A3799" s="7" t="s">
        <v>3815</v>
      </c>
      <c r="B3799" s="7" t="s">
        <v>12</v>
      </c>
      <c r="C3799" s="7" t="s">
        <v>15</v>
      </c>
      <c r="D3799" s="7" t="s">
        <v>12</v>
      </c>
      <c r="E3799" s="7" t="s">
        <v>13</v>
      </c>
      <c r="F3799" s="7">
        <v>43</v>
      </c>
      <c r="G3799" s="7">
        <v>80.2</v>
      </c>
      <c r="H3799" s="7">
        <v>3581.6</v>
      </c>
      <c r="I3799" s="7" t="s">
        <v>10</v>
      </c>
      <c r="J3799" s="7" t="str">
        <f>_xlfn.XLOOKUP(A3799,'customer data'!A:A,'customer data'!B:B)</f>
        <v>Male</v>
      </c>
      <c r="K3799" s="7" t="str">
        <f>_xlfn.XLOOKUP(A3799,'customer data'!A:A,'customer data'!C:C)</f>
        <v>Yes</v>
      </c>
      <c r="L3799" s="7" t="str">
        <f ca="1">_xlfn.XLOOKUP(A3799,'customer data'!A:A,'customer data'!G:G)</f>
        <v>Adult</v>
      </c>
      <c r="M3799" s="7" t="str">
        <f>_xlfn.XLOOKUP(A3799,'Internet data '!A:A,'Internet data '!F:F)</f>
        <v>No</v>
      </c>
      <c r="N3799" s="7" t="str">
        <f>_xlfn.XLOOKUP(A3799,'Internet data '!A:A,'Internet data '!I:I)</f>
        <v>DSL</v>
      </c>
      <c r="O3799" s="7">
        <f>_xlfn.XLOOKUP(A3799,'Internet data '!A:A,'Internet data '!J:J)</f>
        <v>5</v>
      </c>
    </row>
    <row r="3800" spans="1:15">
      <c r="A3800" s="7" t="s">
        <v>3816</v>
      </c>
      <c r="B3800" s="7" t="s">
        <v>12</v>
      </c>
      <c r="C3800" s="7" t="s">
        <v>11</v>
      </c>
      <c r="D3800" s="7" t="s">
        <v>12</v>
      </c>
      <c r="E3800" s="7" t="s">
        <v>13</v>
      </c>
      <c r="F3800" s="7">
        <v>42</v>
      </c>
      <c r="G3800" s="7">
        <v>100.3</v>
      </c>
      <c r="H3800" s="7">
        <v>4222.95</v>
      </c>
      <c r="I3800" s="7" t="s">
        <v>10</v>
      </c>
      <c r="J3800" s="7" t="str">
        <f>_xlfn.XLOOKUP(A3800,'customer data'!A:A,'customer data'!B:B)</f>
        <v>Male</v>
      </c>
      <c r="K3800" s="7" t="str">
        <f>_xlfn.XLOOKUP(A3800,'customer data'!A:A,'customer data'!C:C)</f>
        <v>No</v>
      </c>
      <c r="L3800" s="7" t="str">
        <f ca="1">_xlfn.XLOOKUP(A3800,'customer data'!A:A,'customer data'!G:G)</f>
        <v>Young</v>
      </c>
      <c r="M3800" s="7" t="str">
        <f>_xlfn.XLOOKUP(A3800,'Internet data '!A:A,'Internet data '!F:F)</f>
        <v>Yes</v>
      </c>
      <c r="N3800" s="7" t="str">
        <f>_xlfn.XLOOKUP(A3800,'Internet data '!A:A,'Internet data '!I:I)</f>
        <v>Fiber optic</v>
      </c>
      <c r="O3800" s="7">
        <f>_xlfn.XLOOKUP(A3800,'Internet data '!A:A,'Internet data '!J:J)</f>
        <v>4</v>
      </c>
    </row>
    <row r="3801" spans="1:15">
      <c r="A3801" s="7" t="s">
        <v>3817</v>
      </c>
      <c r="B3801" s="7" t="s">
        <v>12</v>
      </c>
      <c r="C3801" s="7" t="s">
        <v>11</v>
      </c>
      <c r="D3801" s="7" t="s">
        <v>10</v>
      </c>
      <c r="E3801" s="7" t="s">
        <v>23</v>
      </c>
      <c r="F3801" s="7">
        <v>31</v>
      </c>
      <c r="G3801" s="7">
        <v>65.25</v>
      </c>
      <c r="H3801" s="7">
        <v>1994.3</v>
      </c>
      <c r="I3801" s="7" t="s">
        <v>12</v>
      </c>
      <c r="J3801" s="7" t="str">
        <f>_xlfn.XLOOKUP(A3801,'customer data'!A:A,'customer data'!B:B)</f>
        <v>Female</v>
      </c>
      <c r="K3801" s="7" t="str">
        <f>_xlfn.XLOOKUP(A3801,'customer data'!A:A,'customer data'!C:C)</f>
        <v>No</v>
      </c>
      <c r="L3801" s="7" t="str">
        <f ca="1">_xlfn.XLOOKUP(A3801,'customer data'!A:A,'customer data'!G:G)</f>
        <v>Adult</v>
      </c>
      <c r="M3801" s="7" t="str">
        <f>_xlfn.XLOOKUP(A3801,'Internet data '!A:A,'Internet data '!F:F)</f>
        <v>Yes</v>
      </c>
      <c r="N3801" s="7" t="str">
        <f>_xlfn.XLOOKUP(A3801,'Internet data '!A:A,'Internet data '!I:I)</f>
        <v>DSL</v>
      </c>
      <c r="O3801" s="7">
        <f>_xlfn.XLOOKUP(A3801,'Internet data '!A:A,'Internet data '!J:J)</f>
        <v>4</v>
      </c>
    </row>
    <row r="3802" spans="1:15">
      <c r="A3802" s="7" t="s">
        <v>3818</v>
      </c>
      <c r="B3802" s="7" t="s">
        <v>12</v>
      </c>
      <c r="C3802" s="7" t="s">
        <v>29</v>
      </c>
      <c r="D3802" s="7" t="s">
        <v>12</v>
      </c>
      <c r="E3802" s="7" t="s">
        <v>23</v>
      </c>
      <c r="F3802" s="7">
        <v>66</v>
      </c>
      <c r="G3802" s="7">
        <v>90.95</v>
      </c>
      <c r="H3802" s="7">
        <v>5930.05</v>
      </c>
      <c r="I3802" s="7" t="s">
        <v>10</v>
      </c>
      <c r="J3802" s="7" t="str">
        <f>_xlfn.XLOOKUP(A3802,'customer data'!A:A,'customer data'!B:B)</f>
        <v>Female</v>
      </c>
      <c r="K3802" s="7" t="str">
        <f>_xlfn.XLOOKUP(A3802,'customer data'!A:A,'customer data'!C:C)</f>
        <v>No</v>
      </c>
      <c r="L3802" s="7" t="str">
        <f ca="1">_xlfn.XLOOKUP(A3802,'customer data'!A:A,'customer data'!G:G)</f>
        <v>Adult</v>
      </c>
      <c r="M3802" s="7" t="str">
        <f>_xlfn.XLOOKUP(A3802,'Internet data '!A:A,'Internet data '!F:F)</f>
        <v>Yes</v>
      </c>
      <c r="N3802" s="7" t="str">
        <f>_xlfn.XLOOKUP(A3802,'Internet data '!A:A,'Internet data '!I:I)</f>
        <v>Fiber optic</v>
      </c>
      <c r="O3802" s="7">
        <f>_xlfn.XLOOKUP(A3802,'Internet data '!A:A,'Internet data '!J:J)</f>
        <v>4</v>
      </c>
    </row>
    <row r="3803" spans="1:15">
      <c r="A3803" s="7" t="s">
        <v>3819</v>
      </c>
      <c r="B3803" s="7" t="s">
        <v>12</v>
      </c>
      <c r="C3803" s="7" t="s">
        <v>11</v>
      </c>
      <c r="D3803" s="7" t="s">
        <v>12</v>
      </c>
      <c r="E3803" s="7" t="s">
        <v>13</v>
      </c>
      <c r="F3803" s="7">
        <v>18</v>
      </c>
      <c r="G3803" s="7">
        <v>85.45</v>
      </c>
      <c r="H3803" s="7">
        <v>1505.85</v>
      </c>
      <c r="I3803" s="7" t="s">
        <v>12</v>
      </c>
      <c r="J3803" s="7" t="str">
        <f>_xlfn.XLOOKUP(A3803,'customer data'!A:A,'customer data'!B:B)</f>
        <v>Female</v>
      </c>
      <c r="K3803" s="7" t="str">
        <f>_xlfn.XLOOKUP(A3803,'customer data'!A:A,'customer data'!C:C)</f>
        <v>No</v>
      </c>
      <c r="L3803" s="7" t="str">
        <f ca="1">_xlfn.XLOOKUP(A3803,'customer data'!A:A,'customer data'!G:G)</f>
        <v>Young</v>
      </c>
      <c r="M3803" s="7" t="str">
        <f>_xlfn.XLOOKUP(A3803,'Internet data '!A:A,'Internet data '!F:F)</f>
        <v>Yes</v>
      </c>
      <c r="N3803" s="7" t="str">
        <f>_xlfn.XLOOKUP(A3803,'Internet data '!A:A,'Internet data '!I:I)</f>
        <v>Fiber optic</v>
      </c>
      <c r="O3803" s="7">
        <f>_xlfn.XLOOKUP(A3803,'Internet data '!A:A,'Internet data '!J:J)</f>
        <v>3</v>
      </c>
    </row>
    <row r="3804" spans="1:15">
      <c r="A3804" s="7" t="s">
        <v>3820</v>
      </c>
      <c r="B3804" s="7" t="s">
        <v>12</v>
      </c>
      <c r="C3804" s="7" t="s">
        <v>11</v>
      </c>
      <c r="D3804" s="7" t="s">
        <v>10</v>
      </c>
      <c r="E3804" s="7" t="s">
        <v>16</v>
      </c>
      <c r="F3804" s="7">
        <v>1</v>
      </c>
      <c r="G3804" s="7">
        <v>20</v>
      </c>
      <c r="H3804" s="7">
        <v>20</v>
      </c>
      <c r="I3804" s="7" t="s">
        <v>10</v>
      </c>
      <c r="J3804" s="7" t="str">
        <f>_xlfn.XLOOKUP(A3804,'customer data'!A:A,'customer data'!B:B)</f>
        <v>Male</v>
      </c>
      <c r="K3804" s="7" t="str">
        <f>_xlfn.XLOOKUP(A3804,'customer data'!A:A,'customer data'!C:C)</f>
        <v>No</v>
      </c>
      <c r="L3804" s="7" t="str">
        <f ca="1">_xlfn.XLOOKUP(A3804,'customer data'!A:A,'customer data'!G:G)</f>
        <v>Adult</v>
      </c>
      <c r="M3804" s="7" t="str">
        <f>_xlfn.XLOOKUP(A3804,'Internet data '!A:A,'Internet data '!F:F)</f>
        <v>No</v>
      </c>
      <c r="N3804" s="7" t="str">
        <f>_xlfn.XLOOKUP(A3804,'Internet data '!A:A,'Internet data '!I:I)</f>
        <v>No</v>
      </c>
      <c r="O3804" s="7">
        <f>_xlfn.XLOOKUP(A3804,'Internet data '!A:A,'Internet data '!J:J)</f>
        <v>0</v>
      </c>
    </row>
    <row r="3805" spans="1:15">
      <c r="A3805" s="7" t="s">
        <v>3821</v>
      </c>
      <c r="B3805" s="7" t="s">
        <v>12</v>
      </c>
      <c r="C3805" s="7" t="s">
        <v>29</v>
      </c>
      <c r="D3805" s="7" t="s">
        <v>12</v>
      </c>
      <c r="E3805" s="7" t="s">
        <v>13</v>
      </c>
      <c r="F3805" s="7">
        <v>61</v>
      </c>
      <c r="G3805" s="7">
        <v>94.1</v>
      </c>
      <c r="H3805" s="7">
        <v>5638.3</v>
      </c>
      <c r="I3805" s="7" t="s">
        <v>12</v>
      </c>
      <c r="J3805" s="7" t="str">
        <f>_xlfn.XLOOKUP(A3805,'customer data'!A:A,'customer data'!B:B)</f>
        <v>Male</v>
      </c>
      <c r="K3805" s="7" t="str">
        <f>_xlfn.XLOOKUP(A3805,'customer data'!A:A,'customer data'!C:C)</f>
        <v>Yes</v>
      </c>
      <c r="L3805" s="7" t="str">
        <f ca="1">_xlfn.XLOOKUP(A3805,'customer data'!A:A,'customer data'!G:G)</f>
        <v>Adult</v>
      </c>
      <c r="M3805" s="7" t="str">
        <f>_xlfn.XLOOKUP(A3805,'Internet data '!A:A,'Internet data '!F:F)</f>
        <v>Yes</v>
      </c>
      <c r="N3805" s="7" t="str">
        <f>_xlfn.XLOOKUP(A3805,'Internet data '!A:A,'Internet data '!I:I)</f>
        <v>Fiber optic</v>
      </c>
      <c r="O3805" s="7">
        <f>_xlfn.XLOOKUP(A3805,'Internet data '!A:A,'Internet data '!J:J)</f>
        <v>4</v>
      </c>
    </row>
    <row r="3806" spans="1:15">
      <c r="A3806" s="7" t="s">
        <v>3822</v>
      </c>
      <c r="B3806" s="7" t="s">
        <v>12</v>
      </c>
      <c r="C3806" s="7" t="s">
        <v>11</v>
      </c>
      <c r="D3806" s="7" t="s">
        <v>10</v>
      </c>
      <c r="E3806" s="7" t="s">
        <v>13</v>
      </c>
      <c r="F3806" s="7">
        <v>10</v>
      </c>
      <c r="G3806" s="7">
        <v>79.849999999999994</v>
      </c>
      <c r="H3806" s="7">
        <v>797.25</v>
      </c>
      <c r="I3806" s="7" t="s">
        <v>10</v>
      </c>
      <c r="J3806" s="7" t="str">
        <f>_xlfn.XLOOKUP(A3806,'customer data'!A:A,'customer data'!B:B)</f>
        <v>Male</v>
      </c>
      <c r="K3806" s="7" t="str">
        <f>_xlfn.XLOOKUP(A3806,'customer data'!A:A,'customer data'!C:C)</f>
        <v>No</v>
      </c>
      <c r="L3806" s="7" t="str">
        <f ca="1">_xlfn.XLOOKUP(A3806,'customer data'!A:A,'customer data'!G:G)</f>
        <v>Adult</v>
      </c>
      <c r="M3806" s="7" t="str">
        <f>_xlfn.XLOOKUP(A3806,'Internet data '!A:A,'Internet data '!F:F)</f>
        <v>No</v>
      </c>
      <c r="N3806" s="7" t="str">
        <f>_xlfn.XLOOKUP(A3806,'Internet data '!A:A,'Internet data '!I:I)</f>
        <v>Fiber optic</v>
      </c>
      <c r="O3806" s="7">
        <f>_xlfn.XLOOKUP(A3806,'Internet data '!A:A,'Internet data '!J:J)</f>
        <v>2</v>
      </c>
    </row>
    <row r="3807" spans="1:15">
      <c r="A3807" s="7" t="s">
        <v>3823</v>
      </c>
      <c r="B3807" s="7" t="s">
        <v>12</v>
      </c>
      <c r="C3807" s="7" t="s">
        <v>11</v>
      </c>
      <c r="D3807" s="7" t="s">
        <v>12</v>
      </c>
      <c r="E3807" s="7" t="s">
        <v>13</v>
      </c>
      <c r="F3807" s="7">
        <v>1</v>
      </c>
      <c r="G3807" s="7">
        <v>71.650000000000006</v>
      </c>
      <c r="H3807" s="7">
        <v>71.650000000000006</v>
      </c>
      <c r="I3807" s="7" t="s">
        <v>12</v>
      </c>
      <c r="J3807" s="7" t="str">
        <f>_xlfn.XLOOKUP(A3807,'customer data'!A:A,'customer data'!B:B)</f>
        <v>Male</v>
      </c>
      <c r="K3807" s="7" t="str">
        <f>_xlfn.XLOOKUP(A3807,'customer data'!A:A,'customer data'!C:C)</f>
        <v>No</v>
      </c>
      <c r="L3807" s="7" t="str">
        <f ca="1">_xlfn.XLOOKUP(A3807,'customer data'!A:A,'customer data'!G:G)</f>
        <v>Adult</v>
      </c>
      <c r="M3807" s="7" t="str">
        <f>_xlfn.XLOOKUP(A3807,'Internet data '!A:A,'Internet data '!F:F)</f>
        <v>No</v>
      </c>
      <c r="N3807" s="7" t="str">
        <f>_xlfn.XLOOKUP(A3807,'Internet data '!A:A,'Internet data '!I:I)</f>
        <v>Fiber optic</v>
      </c>
      <c r="O3807" s="7">
        <f>_xlfn.XLOOKUP(A3807,'Internet data '!A:A,'Internet data '!J:J)</f>
        <v>0</v>
      </c>
    </row>
    <row r="3808" spans="1:15">
      <c r="A3808" s="7" t="s">
        <v>3824</v>
      </c>
      <c r="B3808" s="7" t="s">
        <v>12</v>
      </c>
      <c r="C3808" s="7" t="s">
        <v>11</v>
      </c>
      <c r="D3808" s="7" t="s">
        <v>12</v>
      </c>
      <c r="E3808" s="7" t="s">
        <v>13</v>
      </c>
      <c r="F3808" s="7">
        <v>18</v>
      </c>
      <c r="G3808" s="7">
        <v>73.55</v>
      </c>
      <c r="H3808" s="7">
        <v>1359.45</v>
      </c>
      <c r="I3808" s="7" t="s">
        <v>10</v>
      </c>
      <c r="J3808" s="7" t="str">
        <f>_xlfn.XLOOKUP(A3808,'customer data'!A:A,'customer data'!B:B)</f>
        <v>Female</v>
      </c>
      <c r="K3808" s="7" t="str">
        <f>_xlfn.XLOOKUP(A3808,'customer data'!A:A,'customer data'!C:C)</f>
        <v>No</v>
      </c>
      <c r="L3808" s="7" t="str">
        <f ca="1">_xlfn.XLOOKUP(A3808,'customer data'!A:A,'customer data'!G:G)</f>
        <v>Adult</v>
      </c>
      <c r="M3808" s="7" t="str">
        <f>_xlfn.XLOOKUP(A3808,'Internet data '!A:A,'Internet data '!F:F)</f>
        <v>No</v>
      </c>
      <c r="N3808" s="7" t="str">
        <f>_xlfn.XLOOKUP(A3808,'Internet data '!A:A,'Internet data '!I:I)</f>
        <v>Fiber optic</v>
      </c>
      <c r="O3808" s="7">
        <f>_xlfn.XLOOKUP(A3808,'Internet data '!A:A,'Internet data '!J:J)</f>
        <v>1</v>
      </c>
    </row>
    <row r="3809" spans="1:15">
      <c r="A3809" s="7" t="s">
        <v>3825</v>
      </c>
      <c r="B3809" s="7" t="s">
        <v>12</v>
      </c>
      <c r="C3809" s="7" t="s">
        <v>11</v>
      </c>
      <c r="D3809" s="7" t="s">
        <v>12</v>
      </c>
      <c r="E3809" s="7" t="s">
        <v>13</v>
      </c>
      <c r="F3809" s="7">
        <v>24</v>
      </c>
      <c r="G3809" s="7">
        <v>104.65</v>
      </c>
      <c r="H3809" s="7">
        <v>2542.4499999999998</v>
      </c>
      <c r="I3809" s="7" t="s">
        <v>12</v>
      </c>
      <c r="J3809" s="7" t="str">
        <f>_xlfn.XLOOKUP(A3809,'customer data'!A:A,'customer data'!B:B)</f>
        <v>Male</v>
      </c>
      <c r="K3809" s="7" t="str">
        <f>_xlfn.XLOOKUP(A3809,'customer data'!A:A,'customer data'!C:C)</f>
        <v>Yes</v>
      </c>
      <c r="L3809" s="7" t="str">
        <f ca="1">_xlfn.XLOOKUP(A3809,'customer data'!A:A,'customer data'!G:G)</f>
        <v>Young</v>
      </c>
      <c r="M3809" s="7" t="str">
        <f>_xlfn.XLOOKUP(A3809,'Internet data '!A:A,'Internet data '!F:F)</f>
        <v>No</v>
      </c>
      <c r="N3809" s="7" t="str">
        <f>_xlfn.XLOOKUP(A3809,'Internet data '!A:A,'Internet data '!I:I)</f>
        <v>Fiber optic</v>
      </c>
      <c r="O3809" s="7">
        <f>_xlfn.XLOOKUP(A3809,'Internet data '!A:A,'Internet data '!J:J)</f>
        <v>5</v>
      </c>
    </row>
    <row r="3810" spans="1:15">
      <c r="A3810" s="7" t="s">
        <v>3826</v>
      </c>
      <c r="B3810" s="7" t="s">
        <v>12</v>
      </c>
      <c r="C3810" s="7" t="s">
        <v>11</v>
      </c>
      <c r="D3810" s="7" t="s">
        <v>10</v>
      </c>
      <c r="E3810" s="7" t="s">
        <v>16</v>
      </c>
      <c r="F3810" s="7">
        <v>3</v>
      </c>
      <c r="G3810" s="7">
        <v>19.3</v>
      </c>
      <c r="H3810" s="7">
        <v>54.7</v>
      </c>
      <c r="I3810" s="7" t="s">
        <v>10</v>
      </c>
      <c r="J3810" s="7" t="str">
        <f>_xlfn.XLOOKUP(A3810,'customer data'!A:A,'customer data'!B:B)</f>
        <v>Female</v>
      </c>
      <c r="K3810" s="7" t="str">
        <f>_xlfn.XLOOKUP(A3810,'customer data'!A:A,'customer data'!C:C)</f>
        <v>Yes</v>
      </c>
      <c r="L3810" s="7" t="str">
        <f ca="1">_xlfn.XLOOKUP(A3810,'customer data'!A:A,'customer data'!G:G)</f>
        <v>Adult</v>
      </c>
      <c r="M3810" s="7" t="str">
        <f>_xlfn.XLOOKUP(A3810,'Internet data '!A:A,'Internet data '!F:F)</f>
        <v>No</v>
      </c>
      <c r="N3810" s="7" t="str">
        <f>_xlfn.XLOOKUP(A3810,'Internet data '!A:A,'Internet data '!I:I)</f>
        <v>No</v>
      </c>
      <c r="O3810" s="7">
        <f>_xlfn.XLOOKUP(A3810,'Internet data '!A:A,'Internet data '!J:J)</f>
        <v>0</v>
      </c>
    </row>
    <row r="3811" spans="1:15">
      <c r="A3811" s="7" t="s">
        <v>3827</v>
      </c>
      <c r="B3811" s="7" t="s">
        <v>12</v>
      </c>
      <c r="C3811" s="7" t="s">
        <v>15</v>
      </c>
      <c r="D3811" s="7" t="s">
        <v>10</v>
      </c>
      <c r="E3811" s="7" t="s">
        <v>23</v>
      </c>
      <c r="F3811" s="7">
        <v>50</v>
      </c>
      <c r="G3811" s="7">
        <v>20.149999999999999</v>
      </c>
      <c r="H3811" s="7">
        <v>989.05</v>
      </c>
      <c r="I3811" s="7" t="s">
        <v>10</v>
      </c>
      <c r="J3811" s="7" t="str">
        <f>_xlfn.XLOOKUP(A3811,'customer data'!A:A,'customer data'!B:B)</f>
        <v>Male</v>
      </c>
      <c r="K3811" s="7" t="str">
        <f>_xlfn.XLOOKUP(A3811,'customer data'!A:A,'customer data'!C:C)</f>
        <v>No</v>
      </c>
      <c r="L3811" s="7" t="str">
        <f ca="1">_xlfn.XLOOKUP(A3811,'customer data'!A:A,'customer data'!G:G)</f>
        <v>Adult</v>
      </c>
      <c r="M3811" s="7" t="str">
        <f>_xlfn.XLOOKUP(A3811,'Internet data '!A:A,'Internet data '!F:F)</f>
        <v>No</v>
      </c>
      <c r="N3811" s="7" t="str">
        <f>_xlfn.XLOOKUP(A3811,'Internet data '!A:A,'Internet data '!I:I)</f>
        <v>No</v>
      </c>
      <c r="O3811" s="7">
        <f>_xlfn.XLOOKUP(A3811,'Internet data '!A:A,'Internet data '!J:J)</f>
        <v>0</v>
      </c>
    </row>
    <row r="3812" spans="1:15">
      <c r="A3812" s="7" t="s">
        <v>3828</v>
      </c>
      <c r="B3812" s="7" t="s">
        <v>12</v>
      </c>
      <c r="C3812" s="7" t="s">
        <v>11</v>
      </c>
      <c r="D3812" s="7" t="s">
        <v>10</v>
      </c>
      <c r="E3812" s="7" t="s">
        <v>13</v>
      </c>
      <c r="F3812" s="7">
        <v>1</v>
      </c>
      <c r="G3812" s="7">
        <v>44.55</v>
      </c>
      <c r="H3812" s="7">
        <v>44.55</v>
      </c>
      <c r="I3812" s="7" t="s">
        <v>10</v>
      </c>
      <c r="J3812" s="7" t="str">
        <f>_xlfn.XLOOKUP(A3812,'customer data'!A:A,'customer data'!B:B)</f>
        <v>Male</v>
      </c>
      <c r="K3812" s="7" t="str">
        <f>_xlfn.XLOOKUP(A3812,'customer data'!A:A,'customer data'!C:C)</f>
        <v>Yes</v>
      </c>
      <c r="L3812" s="7" t="str">
        <f ca="1">_xlfn.XLOOKUP(A3812,'customer data'!A:A,'customer data'!G:G)</f>
        <v>Adult</v>
      </c>
      <c r="M3812" s="7" t="str">
        <f>_xlfn.XLOOKUP(A3812,'Internet data '!A:A,'Internet data '!F:F)</f>
        <v>No</v>
      </c>
      <c r="N3812" s="7" t="str">
        <f>_xlfn.XLOOKUP(A3812,'Internet data '!A:A,'Internet data '!I:I)</f>
        <v>DSL</v>
      </c>
      <c r="O3812" s="7">
        <f>_xlfn.XLOOKUP(A3812,'Internet data '!A:A,'Internet data '!J:J)</f>
        <v>0</v>
      </c>
    </row>
    <row r="3813" spans="1:15">
      <c r="A3813" s="7" t="s">
        <v>3829</v>
      </c>
      <c r="B3813" s="7" t="s">
        <v>12</v>
      </c>
      <c r="C3813" s="7" t="s">
        <v>11</v>
      </c>
      <c r="D3813" s="7" t="s">
        <v>12</v>
      </c>
      <c r="E3813" s="7" t="s">
        <v>16</v>
      </c>
      <c r="F3813" s="7">
        <v>2</v>
      </c>
      <c r="G3813" s="7">
        <v>54.45</v>
      </c>
      <c r="H3813" s="7">
        <v>87.3</v>
      </c>
      <c r="I3813" s="7" t="s">
        <v>10</v>
      </c>
      <c r="J3813" s="7" t="str">
        <f>_xlfn.XLOOKUP(A3813,'customer data'!A:A,'customer data'!B:B)</f>
        <v>Male</v>
      </c>
      <c r="K3813" s="7" t="str">
        <f>_xlfn.XLOOKUP(A3813,'customer data'!A:A,'customer data'!C:C)</f>
        <v>No</v>
      </c>
      <c r="L3813" s="7" t="str">
        <f ca="1">_xlfn.XLOOKUP(A3813,'customer data'!A:A,'customer data'!G:G)</f>
        <v>Adult</v>
      </c>
      <c r="M3813" s="7" t="str">
        <f>_xlfn.XLOOKUP(A3813,'Internet data '!A:A,'Internet data '!F:F)</f>
        <v>Yes</v>
      </c>
      <c r="N3813" s="7" t="str">
        <f>_xlfn.XLOOKUP(A3813,'Internet data '!A:A,'Internet data '!I:I)</f>
        <v>DSL</v>
      </c>
      <c r="O3813" s="7">
        <f>_xlfn.XLOOKUP(A3813,'Internet data '!A:A,'Internet data '!J:J)</f>
        <v>2</v>
      </c>
    </row>
    <row r="3814" spans="1:15">
      <c r="A3814" s="7" t="s">
        <v>3830</v>
      </c>
      <c r="B3814" s="7" t="s">
        <v>12</v>
      </c>
      <c r="C3814" s="7" t="s">
        <v>15</v>
      </c>
      <c r="D3814" s="7" t="s">
        <v>12</v>
      </c>
      <c r="E3814" s="7" t="s">
        <v>19</v>
      </c>
      <c r="F3814" s="7">
        <v>17</v>
      </c>
      <c r="G3814" s="7">
        <v>19.649999999999999</v>
      </c>
      <c r="H3814" s="7">
        <v>351.55</v>
      </c>
      <c r="I3814" s="7" t="s">
        <v>10</v>
      </c>
      <c r="J3814" s="7" t="str">
        <f>_xlfn.XLOOKUP(A3814,'customer data'!A:A,'customer data'!B:B)</f>
        <v>Male</v>
      </c>
      <c r="K3814" s="7" t="str">
        <f>_xlfn.XLOOKUP(A3814,'customer data'!A:A,'customer data'!C:C)</f>
        <v>No</v>
      </c>
      <c r="L3814" s="7" t="str">
        <f ca="1">_xlfn.XLOOKUP(A3814,'customer data'!A:A,'customer data'!G:G)</f>
        <v>Adult</v>
      </c>
      <c r="M3814" s="7" t="str">
        <f>_xlfn.XLOOKUP(A3814,'Internet data '!A:A,'Internet data '!F:F)</f>
        <v>No</v>
      </c>
      <c r="N3814" s="7" t="str">
        <f>_xlfn.XLOOKUP(A3814,'Internet data '!A:A,'Internet data '!I:I)</f>
        <v>No</v>
      </c>
      <c r="O3814" s="7">
        <f>_xlfn.XLOOKUP(A3814,'Internet data '!A:A,'Internet data '!J:J)</f>
        <v>0</v>
      </c>
    </row>
    <row r="3815" spans="1:15">
      <c r="A3815" s="7" t="s">
        <v>3831</v>
      </c>
      <c r="B3815" s="7" t="s">
        <v>12</v>
      </c>
      <c r="C3815" s="7" t="s">
        <v>29</v>
      </c>
      <c r="D3815" s="7" t="s">
        <v>12</v>
      </c>
      <c r="E3815" s="7" t="s">
        <v>13</v>
      </c>
      <c r="F3815" s="7">
        <v>69</v>
      </c>
      <c r="G3815" s="7">
        <v>105</v>
      </c>
      <c r="H3815" s="7">
        <v>7297.75</v>
      </c>
      <c r="I3815" s="7" t="s">
        <v>10</v>
      </c>
      <c r="J3815" s="7" t="str">
        <f>_xlfn.XLOOKUP(A3815,'customer data'!A:A,'customer data'!B:B)</f>
        <v>Male</v>
      </c>
      <c r="K3815" s="7" t="str">
        <f>_xlfn.XLOOKUP(A3815,'customer data'!A:A,'customer data'!C:C)</f>
        <v>Yes</v>
      </c>
      <c r="L3815" s="7" t="str">
        <f ca="1">_xlfn.XLOOKUP(A3815,'customer data'!A:A,'customer data'!G:G)</f>
        <v>Adult</v>
      </c>
      <c r="M3815" s="7" t="str">
        <f>_xlfn.XLOOKUP(A3815,'Internet data '!A:A,'Internet data '!F:F)</f>
        <v>No</v>
      </c>
      <c r="N3815" s="7" t="str">
        <f>_xlfn.XLOOKUP(A3815,'Internet data '!A:A,'Internet data '!I:I)</f>
        <v>Fiber optic</v>
      </c>
      <c r="O3815" s="7">
        <f>_xlfn.XLOOKUP(A3815,'Internet data '!A:A,'Internet data '!J:J)</f>
        <v>5</v>
      </c>
    </row>
    <row r="3816" spans="1:15">
      <c r="A3816" s="7" t="s">
        <v>3832</v>
      </c>
      <c r="B3816" s="7" t="s">
        <v>12</v>
      </c>
      <c r="C3816" s="7" t="s">
        <v>29</v>
      </c>
      <c r="D3816" s="7" t="s">
        <v>12</v>
      </c>
      <c r="E3816" s="7" t="s">
        <v>23</v>
      </c>
      <c r="F3816" s="7">
        <v>72</v>
      </c>
      <c r="G3816" s="7">
        <v>88.7</v>
      </c>
      <c r="H3816" s="7">
        <v>6301.7</v>
      </c>
      <c r="I3816" s="7" t="s">
        <v>10</v>
      </c>
      <c r="J3816" s="7" t="str">
        <f>_xlfn.XLOOKUP(A3816,'customer data'!A:A,'customer data'!B:B)</f>
        <v>Male</v>
      </c>
      <c r="K3816" s="7" t="str">
        <f>_xlfn.XLOOKUP(A3816,'customer data'!A:A,'customer data'!C:C)</f>
        <v>Yes</v>
      </c>
      <c r="L3816" s="7" t="str">
        <f ca="1">_xlfn.XLOOKUP(A3816,'customer data'!A:A,'customer data'!G:G)</f>
        <v>Adult</v>
      </c>
      <c r="M3816" s="7" t="str">
        <f>_xlfn.XLOOKUP(A3816,'Internet data '!A:A,'Internet data '!F:F)</f>
        <v>Yes</v>
      </c>
      <c r="N3816" s="7" t="str">
        <f>_xlfn.XLOOKUP(A3816,'Internet data '!A:A,'Internet data '!I:I)</f>
        <v>DSL</v>
      </c>
      <c r="O3816" s="7">
        <f>_xlfn.XLOOKUP(A3816,'Internet data '!A:A,'Internet data '!J:J)</f>
        <v>7</v>
      </c>
    </row>
    <row r="3817" spans="1:15">
      <c r="A3817" s="7" t="s">
        <v>3833</v>
      </c>
      <c r="B3817" s="7" t="s">
        <v>12</v>
      </c>
      <c r="C3817" s="7" t="s">
        <v>11</v>
      </c>
      <c r="D3817" s="7" t="s">
        <v>12</v>
      </c>
      <c r="E3817" s="7" t="s">
        <v>13</v>
      </c>
      <c r="F3817" s="7">
        <v>3</v>
      </c>
      <c r="G3817" s="7">
        <v>74.25</v>
      </c>
      <c r="H3817" s="7">
        <v>210.3</v>
      </c>
      <c r="I3817" s="7" t="s">
        <v>12</v>
      </c>
      <c r="J3817" s="7" t="str">
        <f>_xlfn.XLOOKUP(A3817,'customer data'!A:A,'customer data'!B:B)</f>
        <v>Female</v>
      </c>
      <c r="K3817" s="7" t="str">
        <f>_xlfn.XLOOKUP(A3817,'customer data'!A:A,'customer data'!C:C)</f>
        <v>No</v>
      </c>
      <c r="L3817" s="7" t="str">
        <f ca="1">_xlfn.XLOOKUP(A3817,'customer data'!A:A,'customer data'!G:G)</f>
        <v>Adult</v>
      </c>
      <c r="M3817" s="7" t="str">
        <f>_xlfn.XLOOKUP(A3817,'Internet data '!A:A,'Internet data '!F:F)</f>
        <v>No</v>
      </c>
      <c r="N3817" s="7" t="str">
        <f>_xlfn.XLOOKUP(A3817,'Internet data '!A:A,'Internet data '!I:I)</f>
        <v>Fiber optic</v>
      </c>
      <c r="O3817" s="7">
        <f>_xlfn.XLOOKUP(A3817,'Internet data '!A:A,'Internet data '!J:J)</f>
        <v>1</v>
      </c>
    </row>
    <row r="3818" spans="1:15">
      <c r="A3818" s="7" t="s">
        <v>3834</v>
      </c>
      <c r="B3818" s="7" t="s">
        <v>12</v>
      </c>
      <c r="C3818" s="7" t="s">
        <v>29</v>
      </c>
      <c r="D3818" s="7" t="s">
        <v>12</v>
      </c>
      <c r="E3818" s="7" t="s">
        <v>19</v>
      </c>
      <c r="F3818" s="7">
        <v>50</v>
      </c>
      <c r="G3818" s="7">
        <v>75.150000000000006</v>
      </c>
      <c r="H3818" s="7">
        <v>3822.45</v>
      </c>
      <c r="I3818" s="7" t="s">
        <v>10</v>
      </c>
      <c r="J3818" s="7" t="str">
        <f>_xlfn.XLOOKUP(A3818,'customer data'!A:A,'customer data'!B:B)</f>
        <v>Male</v>
      </c>
      <c r="K3818" s="7" t="str">
        <f>_xlfn.XLOOKUP(A3818,'customer data'!A:A,'customer data'!C:C)</f>
        <v>Yes</v>
      </c>
      <c r="L3818" s="7" t="str">
        <f ca="1">_xlfn.XLOOKUP(A3818,'customer data'!A:A,'customer data'!G:G)</f>
        <v>Adult</v>
      </c>
      <c r="M3818" s="7" t="str">
        <f>_xlfn.XLOOKUP(A3818,'Internet data '!A:A,'Internet data '!F:F)</f>
        <v>No</v>
      </c>
      <c r="N3818" s="7" t="str">
        <f>_xlfn.XLOOKUP(A3818,'Internet data '!A:A,'Internet data '!I:I)</f>
        <v>DSL</v>
      </c>
      <c r="O3818" s="7">
        <f>_xlfn.XLOOKUP(A3818,'Internet data '!A:A,'Internet data '!J:J)</f>
        <v>5</v>
      </c>
    </row>
    <row r="3819" spans="1:15">
      <c r="A3819" s="7" t="s">
        <v>3835</v>
      </c>
      <c r="B3819" s="7" t="s">
        <v>12</v>
      </c>
      <c r="C3819" s="7" t="s">
        <v>29</v>
      </c>
      <c r="D3819" s="7" t="s">
        <v>10</v>
      </c>
      <c r="E3819" s="7" t="s">
        <v>16</v>
      </c>
      <c r="F3819" s="7">
        <v>53</v>
      </c>
      <c r="G3819" s="7">
        <v>20.25</v>
      </c>
      <c r="H3819" s="7">
        <v>1048.45</v>
      </c>
      <c r="I3819" s="7" t="s">
        <v>10</v>
      </c>
      <c r="J3819" s="7" t="str">
        <f>_xlfn.XLOOKUP(A3819,'customer data'!A:A,'customer data'!B:B)</f>
        <v>Female</v>
      </c>
      <c r="K3819" s="7" t="str">
        <f>_xlfn.XLOOKUP(A3819,'customer data'!A:A,'customer data'!C:C)</f>
        <v>No</v>
      </c>
      <c r="L3819" s="7" t="str">
        <f ca="1">_xlfn.XLOOKUP(A3819,'customer data'!A:A,'customer data'!G:G)</f>
        <v>Adult</v>
      </c>
      <c r="M3819" s="7" t="str">
        <f>_xlfn.XLOOKUP(A3819,'Internet data '!A:A,'Internet data '!F:F)</f>
        <v>No</v>
      </c>
      <c r="N3819" s="7" t="str">
        <f>_xlfn.XLOOKUP(A3819,'Internet data '!A:A,'Internet data '!I:I)</f>
        <v>No</v>
      </c>
      <c r="O3819" s="7">
        <f>_xlfn.XLOOKUP(A3819,'Internet data '!A:A,'Internet data '!J:J)</f>
        <v>0</v>
      </c>
    </row>
    <row r="3820" spans="1:15">
      <c r="A3820" s="7" t="s">
        <v>3836</v>
      </c>
      <c r="B3820" s="7" t="s">
        <v>12</v>
      </c>
      <c r="C3820" s="7" t="s">
        <v>29</v>
      </c>
      <c r="D3820" s="7" t="s">
        <v>12</v>
      </c>
      <c r="E3820" s="7" t="s">
        <v>23</v>
      </c>
      <c r="F3820" s="7">
        <v>58</v>
      </c>
      <c r="G3820" s="7">
        <v>109.1</v>
      </c>
      <c r="H3820" s="7">
        <v>6393.65</v>
      </c>
      <c r="I3820" s="7" t="s">
        <v>10</v>
      </c>
      <c r="J3820" s="7" t="str">
        <f>_xlfn.XLOOKUP(A3820,'customer data'!A:A,'customer data'!B:B)</f>
        <v>Female</v>
      </c>
      <c r="K3820" s="7" t="str">
        <f>_xlfn.XLOOKUP(A3820,'customer data'!A:A,'customer data'!C:C)</f>
        <v>Yes</v>
      </c>
      <c r="L3820" s="7" t="str">
        <f ca="1">_xlfn.XLOOKUP(A3820,'customer data'!A:A,'customer data'!G:G)</f>
        <v>Adult</v>
      </c>
      <c r="M3820" s="7" t="str">
        <f>_xlfn.XLOOKUP(A3820,'Internet data '!A:A,'Internet data '!F:F)</f>
        <v>Yes</v>
      </c>
      <c r="N3820" s="7" t="str">
        <f>_xlfn.XLOOKUP(A3820,'Internet data '!A:A,'Internet data '!I:I)</f>
        <v>Fiber optic</v>
      </c>
      <c r="O3820" s="7">
        <f>_xlfn.XLOOKUP(A3820,'Internet data '!A:A,'Internet data '!J:J)</f>
        <v>6</v>
      </c>
    </row>
    <row r="3821" spans="1:15">
      <c r="A3821" s="7" t="s">
        <v>3837</v>
      </c>
      <c r="B3821" s="7" t="s">
        <v>10</v>
      </c>
      <c r="C3821" s="7" t="s">
        <v>15</v>
      </c>
      <c r="D3821" s="7" t="s">
        <v>12</v>
      </c>
      <c r="E3821" s="7" t="s">
        <v>19</v>
      </c>
      <c r="F3821" s="7">
        <v>46</v>
      </c>
      <c r="G3821" s="7">
        <v>30.75</v>
      </c>
      <c r="H3821" s="7">
        <v>1489.3</v>
      </c>
      <c r="I3821" s="7" t="s">
        <v>10</v>
      </c>
      <c r="J3821" s="7" t="str">
        <f>_xlfn.XLOOKUP(A3821,'customer data'!A:A,'customer data'!B:B)</f>
        <v>Male</v>
      </c>
      <c r="K3821" s="7" t="str">
        <f>_xlfn.XLOOKUP(A3821,'customer data'!A:A,'customer data'!C:C)</f>
        <v>No</v>
      </c>
      <c r="L3821" s="7" t="str">
        <f ca="1">_xlfn.XLOOKUP(A3821,'customer data'!A:A,'customer data'!G:G)</f>
        <v>Young</v>
      </c>
      <c r="M3821" s="7" t="str">
        <f>_xlfn.XLOOKUP(A3821,'Internet data '!A:A,'Internet data '!F:F)</f>
        <v>No</v>
      </c>
      <c r="N3821" s="7" t="str">
        <f>_xlfn.XLOOKUP(A3821,'Internet data '!A:A,'Internet data '!I:I)</f>
        <v>DSL</v>
      </c>
      <c r="O3821" s="7">
        <f>_xlfn.XLOOKUP(A3821,'Internet data '!A:A,'Internet data '!J:J)</f>
        <v>1</v>
      </c>
    </row>
    <row r="3822" spans="1:15">
      <c r="A3822" s="7" t="s">
        <v>3838</v>
      </c>
      <c r="B3822" s="7" t="s">
        <v>12</v>
      </c>
      <c r="C3822" s="7" t="s">
        <v>11</v>
      </c>
      <c r="D3822" s="7" t="s">
        <v>12</v>
      </c>
      <c r="E3822" s="7" t="s">
        <v>23</v>
      </c>
      <c r="F3822" s="7">
        <v>72</v>
      </c>
      <c r="G3822" s="7">
        <v>112.9</v>
      </c>
      <c r="H3822" s="7">
        <v>8061.5</v>
      </c>
      <c r="I3822" s="7" t="s">
        <v>10</v>
      </c>
      <c r="J3822" s="7" t="str">
        <f>_xlfn.XLOOKUP(A3822,'customer data'!A:A,'customer data'!B:B)</f>
        <v>Male</v>
      </c>
      <c r="K3822" s="7" t="str">
        <f>_xlfn.XLOOKUP(A3822,'customer data'!A:A,'customer data'!C:C)</f>
        <v>Yes</v>
      </c>
      <c r="L3822" s="7" t="str">
        <f ca="1">_xlfn.XLOOKUP(A3822,'customer data'!A:A,'customer data'!G:G)</f>
        <v>Adult</v>
      </c>
      <c r="M3822" s="7" t="str">
        <f>_xlfn.XLOOKUP(A3822,'Internet data '!A:A,'Internet data '!F:F)</f>
        <v>Yes</v>
      </c>
      <c r="N3822" s="7" t="str">
        <f>_xlfn.XLOOKUP(A3822,'Internet data '!A:A,'Internet data '!I:I)</f>
        <v>Fiber optic</v>
      </c>
      <c r="O3822" s="7">
        <f>_xlfn.XLOOKUP(A3822,'Internet data '!A:A,'Internet data '!J:J)</f>
        <v>7</v>
      </c>
    </row>
    <row r="3823" spans="1:15">
      <c r="A3823" s="7" t="s">
        <v>3839</v>
      </c>
      <c r="B3823" s="7" t="s">
        <v>12</v>
      </c>
      <c r="C3823" s="7" t="s">
        <v>11</v>
      </c>
      <c r="D3823" s="7" t="s">
        <v>12</v>
      </c>
      <c r="E3823" s="7" t="s">
        <v>13</v>
      </c>
      <c r="F3823" s="7">
        <v>1</v>
      </c>
      <c r="G3823" s="7">
        <v>74.2</v>
      </c>
      <c r="H3823" s="7">
        <v>74.2</v>
      </c>
      <c r="I3823" s="7" t="s">
        <v>12</v>
      </c>
      <c r="J3823" s="7" t="str">
        <f>_xlfn.XLOOKUP(A3823,'customer data'!A:A,'customer data'!B:B)</f>
        <v>Female</v>
      </c>
      <c r="K3823" s="7" t="str">
        <f>_xlfn.XLOOKUP(A3823,'customer data'!A:A,'customer data'!C:C)</f>
        <v>No</v>
      </c>
      <c r="L3823" s="7" t="str">
        <f ca="1">_xlfn.XLOOKUP(A3823,'customer data'!A:A,'customer data'!G:G)</f>
        <v>Adult</v>
      </c>
      <c r="M3823" s="7" t="str">
        <f>_xlfn.XLOOKUP(A3823,'Internet data '!A:A,'Internet data '!F:F)</f>
        <v>No</v>
      </c>
      <c r="N3823" s="7" t="str">
        <f>_xlfn.XLOOKUP(A3823,'Internet data '!A:A,'Internet data '!I:I)</f>
        <v>Fiber optic</v>
      </c>
      <c r="O3823" s="7">
        <f>_xlfn.XLOOKUP(A3823,'Internet data '!A:A,'Internet data '!J:J)</f>
        <v>1</v>
      </c>
    </row>
    <row r="3824" spans="1:15">
      <c r="A3824" s="7" t="s">
        <v>3840</v>
      </c>
      <c r="B3824" s="7" t="s">
        <v>12</v>
      </c>
      <c r="C3824" s="7" t="s">
        <v>11</v>
      </c>
      <c r="D3824" s="7" t="s">
        <v>12</v>
      </c>
      <c r="E3824" s="7" t="s">
        <v>16</v>
      </c>
      <c r="F3824" s="7">
        <v>6</v>
      </c>
      <c r="G3824" s="7">
        <v>94.05</v>
      </c>
      <c r="H3824" s="7">
        <v>518.75</v>
      </c>
      <c r="I3824" s="7" t="s">
        <v>10</v>
      </c>
      <c r="J3824" s="7" t="str">
        <f>_xlfn.XLOOKUP(A3824,'customer data'!A:A,'customer data'!B:B)</f>
        <v>Female</v>
      </c>
      <c r="K3824" s="7" t="str">
        <f>_xlfn.XLOOKUP(A3824,'customer data'!A:A,'customer data'!C:C)</f>
        <v>Yes</v>
      </c>
      <c r="L3824" s="7" t="str">
        <f ca="1">_xlfn.XLOOKUP(A3824,'customer data'!A:A,'customer data'!G:G)</f>
        <v>Adult</v>
      </c>
      <c r="M3824" s="7" t="str">
        <f>_xlfn.XLOOKUP(A3824,'Internet data '!A:A,'Internet data '!F:F)</f>
        <v>No</v>
      </c>
      <c r="N3824" s="7" t="str">
        <f>_xlfn.XLOOKUP(A3824,'Internet data '!A:A,'Internet data '!I:I)</f>
        <v>Fiber optic</v>
      </c>
      <c r="O3824" s="7">
        <f>_xlfn.XLOOKUP(A3824,'Internet data '!A:A,'Internet data '!J:J)</f>
        <v>4</v>
      </c>
    </row>
    <row r="3825" spans="1:15">
      <c r="A3825" s="7" t="s">
        <v>3841</v>
      </c>
      <c r="B3825" s="7" t="s">
        <v>12</v>
      </c>
      <c r="C3825" s="7" t="s">
        <v>29</v>
      </c>
      <c r="D3825" s="7" t="s">
        <v>10</v>
      </c>
      <c r="E3825" s="7" t="s">
        <v>19</v>
      </c>
      <c r="F3825" s="7">
        <v>72</v>
      </c>
      <c r="G3825" s="7">
        <v>78.849999999999994</v>
      </c>
      <c r="H3825" s="7">
        <v>5763.15</v>
      </c>
      <c r="I3825" s="7" t="s">
        <v>10</v>
      </c>
      <c r="J3825" s="7" t="str">
        <f>_xlfn.XLOOKUP(A3825,'customer data'!A:A,'customer data'!B:B)</f>
        <v>Male</v>
      </c>
      <c r="K3825" s="7" t="str">
        <f>_xlfn.XLOOKUP(A3825,'customer data'!A:A,'customer data'!C:C)</f>
        <v>Yes</v>
      </c>
      <c r="L3825" s="7" t="str">
        <f ca="1">_xlfn.XLOOKUP(A3825,'customer data'!A:A,'customer data'!G:G)</f>
        <v>Young</v>
      </c>
      <c r="M3825" s="7" t="str">
        <f>_xlfn.XLOOKUP(A3825,'Internet data '!A:A,'Internet data '!F:F)</f>
        <v>Yes</v>
      </c>
      <c r="N3825" s="7" t="str">
        <f>_xlfn.XLOOKUP(A3825,'Internet data '!A:A,'Internet data '!I:I)</f>
        <v>DSL</v>
      </c>
      <c r="O3825" s="7">
        <f>_xlfn.XLOOKUP(A3825,'Internet data '!A:A,'Internet data '!J:J)</f>
        <v>6</v>
      </c>
    </row>
    <row r="3826" spans="1:15">
      <c r="A3826" s="7" t="s">
        <v>3842</v>
      </c>
      <c r="B3826" s="7" t="s">
        <v>12</v>
      </c>
      <c r="C3826" s="7" t="s">
        <v>11</v>
      </c>
      <c r="D3826" s="7" t="s">
        <v>12</v>
      </c>
      <c r="E3826" s="7" t="s">
        <v>16</v>
      </c>
      <c r="F3826" s="7">
        <v>4</v>
      </c>
      <c r="G3826" s="7">
        <v>55.3</v>
      </c>
      <c r="H3826" s="7">
        <v>238.5</v>
      </c>
      <c r="I3826" s="7" t="s">
        <v>10</v>
      </c>
      <c r="J3826" s="7" t="str">
        <f>_xlfn.XLOOKUP(A3826,'customer data'!A:A,'customer data'!B:B)</f>
        <v>Male</v>
      </c>
      <c r="K3826" s="7" t="str">
        <f>_xlfn.XLOOKUP(A3826,'customer data'!A:A,'customer data'!C:C)</f>
        <v>No</v>
      </c>
      <c r="L3826" s="7" t="str">
        <f ca="1">_xlfn.XLOOKUP(A3826,'customer data'!A:A,'customer data'!G:G)</f>
        <v>Adult</v>
      </c>
      <c r="M3826" s="7" t="str">
        <f>_xlfn.XLOOKUP(A3826,'Internet data '!A:A,'Internet data '!F:F)</f>
        <v>No</v>
      </c>
      <c r="N3826" s="7" t="str">
        <f>_xlfn.XLOOKUP(A3826,'Internet data '!A:A,'Internet data '!I:I)</f>
        <v>DSL</v>
      </c>
      <c r="O3826" s="7">
        <f>_xlfn.XLOOKUP(A3826,'Internet data '!A:A,'Internet data '!J:J)</f>
        <v>1</v>
      </c>
    </row>
    <row r="3827" spans="1:15">
      <c r="A3827" s="7" t="s">
        <v>3843</v>
      </c>
      <c r="B3827" s="7" t="s">
        <v>12</v>
      </c>
      <c r="C3827" s="7" t="s">
        <v>29</v>
      </c>
      <c r="D3827" s="7" t="s">
        <v>10</v>
      </c>
      <c r="E3827" s="7" t="s">
        <v>16</v>
      </c>
      <c r="F3827" s="7">
        <v>52</v>
      </c>
      <c r="G3827" s="7">
        <v>19.350000000000001</v>
      </c>
      <c r="H3827" s="7">
        <v>1031.7</v>
      </c>
      <c r="I3827" s="7" t="s">
        <v>10</v>
      </c>
      <c r="J3827" s="7" t="str">
        <f>_xlfn.XLOOKUP(A3827,'customer data'!A:A,'customer data'!B:B)</f>
        <v>Female</v>
      </c>
      <c r="K3827" s="7" t="str">
        <f>_xlfn.XLOOKUP(A3827,'customer data'!A:A,'customer data'!C:C)</f>
        <v>Yes</v>
      </c>
      <c r="L3827" s="7" t="str">
        <f ca="1">_xlfn.XLOOKUP(A3827,'customer data'!A:A,'customer data'!G:G)</f>
        <v>Adult</v>
      </c>
      <c r="M3827" s="7" t="str">
        <f>_xlfn.XLOOKUP(A3827,'Internet data '!A:A,'Internet data '!F:F)</f>
        <v>No</v>
      </c>
      <c r="N3827" s="7" t="str">
        <f>_xlfn.XLOOKUP(A3827,'Internet data '!A:A,'Internet data '!I:I)</f>
        <v>No</v>
      </c>
      <c r="O3827" s="7">
        <f>_xlfn.XLOOKUP(A3827,'Internet data '!A:A,'Internet data '!J:J)</f>
        <v>0</v>
      </c>
    </row>
    <row r="3828" spans="1:15">
      <c r="A3828" s="7" t="s">
        <v>3844</v>
      </c>
      <c r="B3828" s="7" t="s">
        <v>12</v>
      </c>
      <c r="C3828" s="7" t="s">
        <v>29</v>
      </c>
      <c r="D3828" s="7" t="s">
        <v>10</v>
      </c>
      <c r="E3828" s="7" t="s">
        <v>16</v>
      </c>
      <c r="F3828" s="7">
        <v>0</v>
      </c>
      <c r="G3828" s="7">
        <v>25.35</v>
      </c>
      <c r="H3828" s="7">
        <v>0</v>
      </c>
      <c r="I3828" s="7" t="s">
        <v>10</v>
      </c>
      <c r="J3828" s="7" t="str">
        <f>_xlfn.XLOOKUP(A3828,'customer data'!A:A,'customer data'!B:B)</f>
        <v>Male</v>
      </c>
      <c r="K3828" s="7" t="str">
        <f>_xlfn.XLOOKUP(A3828,'customer data'!A:A,'customer data'!C:C)</f>
        <v>Yes</v>
      </c>
      <c r="L3828" s="7" t="str">
        <f ca="1">_xlfn.XLOOKUP(A3828,'customer data'!A:A,'customer data'!G:G)</f>
        <v>Young</v>
      </c>
      <c r="M3828" s="7" t="str">
        <f>_xlfn.XLOOKUP(A3828,'Internet data '!A:A,'Internet data '!F:F)</f>
        <v>No</v>
      </c>
      <c r="N3828" s="7" t="str">
        <f>_xlfn.XLOOKUP(A3828,'Internet data '!A:A,'Internet data '!I:I)</f>
        <v>No</v>
      </c>
      <c r="O3828" s="7">
        <f>_xlfn.XLOOKUP(A3828,'Internet data '!A:A,'Internet data '!J:J)</f>
        <v>1</v>
      </c>
    </row>
    <row r="3829" spans="1:15">
      <c r="A3829" s="7" t="s">
        <v>3845</v>
      </c>
      <c r="B3829" s="7" t="s">
        <v>12</v>
      </c>
      <c r="C3829" s="7" t="s">
        <v>15</v>
      </c>
      <c r="D3829" s="7" t="s">
        <v>10</v>
      </c>
      <c r="E3829" s="7" t="s">
        <v>16</v>
      </c>
      <c r="F3829" s="7">
        <v>2</v>
      </c>
      <c r="G3829" s="7">
        <v>20.45</v>
      </c>
      <c r="H3829" s="7">
        <v>34.799999999999997</v>
      </c>
      <c r="I3829" s="7" t="s">
        <v>10</v>
      </c>
      <c r="J3829" s="7" t="str">
        <f>_xlfn.XLOOKUP(A3829,'customer data'!A:A,'customer data'!B:B)</f>
        <v>Female</v>
      </c>
      <c r="K3829" s="7" t="str">
        <f>_xlfn.XLOOKUP(A3829,'customer data'!A:A,'customer data'!C:C)</f>
        <v>No</v>
      </c>
      <c r="L3829" s="7" t="str">
        <f ca="1">_xlfn.XLOOKUP(A3829,'customer data'!A:A,'customer data'!G:G)</f>
        <v>Adult</v>
      </c>
      <c r="M3829" s="7" t="str">
        <f>_xlfn.XLOOKUP(A3829,'Internet data '!A:A,'Internet data '!F:F)</f>
        <v>No</v>
      </c>
      <c r="N3829" s="7" t="str">
        <f>_xlfn.XLOOKUP(A3829,'Internet data '!A:A,'Internet data '!I:I)</f>
        <v>No</v>
      </c>
      <c r="O3829" s="7">
        <f>_xlfn.XLOOKUP(A3829,'Internet data '!A:A,'Internet data '!J:J)</f>
        <v>0</v>
      </c>
    </row>
    <row r="3830" spans="1:15">
      <c r="A3830" s="7" t="s">
        <v>3846</v>
      </c>
      <c r="B3830" s="7" t="s">
        <v>12</v>
      </c>
      <c r="C3830" s="7" t="s">
        <v>29</v>
      </c>
      <c r="D3830" s="7" t="s">
        <v>10</v>
      </c>
      <c r="E3830" s="7" t="s">
        <v>19</v>
      </c>
      <c r="F3830" s="7">
        <v>65</v>
      </c>
      <c r="G3830" s="7">
        <v>19.350000000000001</v>
      </c>
      <c r="H3830" s="7">
        <v>1319.95</v>
      </c>
      <c r="I3830" s="7" t="s">
        <v>10</v>
      </c>
      <c r="J3830" s="7" t="str">
        <f>_xlfn.XLOOKUP(A3830,'customer data'!A:A,'customer data'!B:B)</f>
        <v>Female</v>
      </c>
      <c r="K3830" s="7" t="str">
        <f>_xlfn.XLOOKUP(A3830,'customer data'!A:A,'customer data'!C:C)</f>
        <v>Yes</v>
      </c>
      <c r="L3830" s="7" t="str">
        <f ca="1">_xlfn.XLOOKUP(A3830,'customer data'!A:A,'customer data'!G:G)</f>
        <v>Adult</v>
      </c>
      <c r="M3830" s="7" t="str">
        <f>_xlfn.XLOOKUP(A3830,'Internet data '!A:A,'Internet data '!F:F)</f>
        <v>No</v>
      </c>
      <c r="N3830" s="7" t="str">
        <f>_xlfn.XLOOKUP(A3830,'Internet data '!A:A,'Internet data '!I:I)</f>
        <v>No</v>
      </c>
      <c r="O3830" s="7">
        <f>_xlfn.XLOOKUP(A3830,'Internet data '!A:A,'Internet data '!J:J)</f>
        <v>0</v>
      </c>
    </row>
    <row r="3831" spans="1:15">
      <c r="A3831" s="7" t="s">
        <v>3847</v>
      </c>
      <c r="B3831" s="7" t="s">
        <v>12</v>
      </c>
      <c r="C3831" s="7" t="s">
        <v>11</v>
      </c>
      <c r="D3831" s="7" t="s">
        <v>12</v>
      </c>
      <c r="E3831" s="7" t="s">
        <v>13</v>
      </c>
      <c r="F3831" s="7">
        <v>43</v>
      </c>
      <c r="G3831" s="7">
        <v>101</v>
      </c>
      <c r="H3831" s="7">
        <v>4388.3999999999996</v>
      </c>
      <c r="I3831" s="7" t="s">
        <v>12</v>
      </c>
      <c r="J3831" s="7" t="str">
        <f>_xlfn.XLOOKUP(A3831,'customer data'!A:A,'customer data'!B:B)</f>
        <v>Male</v>
      </c>
      <c r="K3831" s="7" t="str">
        <f>_xlfn.XLOOKUP(A3831,'customer data'!A:A,'customer data'!C:C)</f>
        <v>Yes</v>
      </c>
      <c r="L3831" s="7" t="str">
        <f ca="1">_xlfn.XLOOKUP(A3831,'customer data'!A:A,'customer data'!G:G)</f>
        <v>Young</v>
      </c>
      <c r="M3831" s="7" t="str">
        <f>_xlfn.XLOOKUP(A3831,'Internet data '!A:A,'Internet data '!F:F)</f>
        <v>No</v>
      </c>
      <c r="N3831" s="7" t="str">
        <f>_xlfn.XLOOKUP(A3831,'Internet data '!A:A,'Internet data '!I:I)</f>
        <v>Fiber optic</v>
      </c>
      <c r="O3831" s="7">
        <f>_xlfn.XLOOKUP(A3831,'Internet data '!A:A,'Internet data '!J:J)</f>
        <v>4</v>
      </c>
    </row>
    <row r="3832" spans="1:15">
      <c r="A3832" s="7" t="s">
        <v>3848</v>
      </c>
      <c r="B3832" s="7" t="s">
        <v>12</v>
      </c>
      <c r="C3832" s="7" t="s">
        <v>11</v>
      </c>
      <c r="D3832" s="7" t="s">
        <v>12</v>
      </c>
      <c r="E3832" s="7" t="s">
        <v>13</v>
      </c>
      <c r="F3832" s="7">
        <v>4</v>
      </c>
      <c r="G3832" s="7">
        <v>100.2</v>
      </c>
      <c r="H3832" s="7">
        <v>420.2</v>
      </c>
      <c r="I3832" s="7" t="s">
        <v>12</v>
      </c>
      <c r="J3832" s="7" t="str">
        <f>_xlfn.XLOOKUP(A3832,'customer data'!A:A,'customer data'!B:B)</f>
        <v>Male</v>
      </c>
      <c r="K3832" s="7" t="str">
        <f>_xlfn.XLOOKUP(A3832,'customer data'!A:A,'customer data'!C:C)</f>
        <v>Yes</v>
      </c>
      <c r="L3832" s="7" t="str">
        <f ca="1">_xlfn.XLOOKUP(A3832,'customer data'!A:A,'customer data'!G:G)</f>
        <v>Young</v>
      </c>
      <c r="M3832" s="7" t="str">
        <f>_xlfn.XLOOKUP(A3832,'Internet data '!A:A,'Internet data '!F:F)</f>
        <v>No</v>
      </c>
      <c r="N3832" s="7" t="str">
        <f>_xlfn.XLOOKUP(A3832,'Internet data '!A:A,'Internet data '!I:I)</f>
        <v>Fiber optic</v>
      </c>
      <c r="O3832" s="7">
        <f>_xlfn.XLOOKUP(A3832,'Internet data '!A:A,'Internet data '!J:J)</f>
        <v>4</v>
      </c>
    </row>
    <row r="3833" spans="1:15">
      <c r="A3833" s="7" t="s">
        <v>3849</v>
      </c>
      <c r="B3833" s="7" t="s">
        <v>12</v>
      </c>
      <c r="C3833" s="7" t="s">
        <v>15</v>
      </c>
      <c r="D3833" s="7" t="s">
        <v>12</v>
      </c>
      <c r="E3833" s="7" t="s">
        <v>13</v>
      </c>
      <c r="F3833" s="7">
        <v>25</v>
      </c>
      <c r="G3833" s="7">
        <v>89.05</v>
      </c>
      <c r="H3833" s="7">
        <v>2177.4499999999998</v>
      </c>
      <c r="I3833" s="7" t="s">
        <v>12</v>
      </c>
      <c r="J3833" s="7" t="str">
        <f>_xlfn.XLOOKUP(A3833,'customer data'!A:A,'customer data'!B:B)</f>
        <v>Male</v>
      </c>
      <c r="K3833" s="7" t="str">
        <f>_xlfn.XLOOKUP(A3833,'customer data'!A:A,'customer data'!C:C)</f>
        <v>Yes</v>
      </c>
      <c r="L3833" s="7" t="str">
        <f ca="1">_xlfn.XLOOKUP(A3833,'customer data'!A:A,'customer data'!G:G)</f>
        <v>Adult</v>
      </c>
      <c r="M3833" s="7" t="str">
        <f>_xlfn.XLOOKUP(A3833,'Internet data '!A:A,'Internet data '!F:F)</f>
        <v>No</v>
      </c>
      <c r="N3833" s="7" t="str">
        <f>_xlfn.XLOOKUP(A3833,'Internet data '!A:A,'Internet data '!I:I)</f>
        <v>Fiber optic</v>
      </c>
      <c r="O3833" s="7">
        <f>_xlfn.XLOOKUP(A3833,'Internet data '!A:A,'Internet data '!J:J)</f>
        <v>3</v>
      </c>
    </row>
    <row r="3834" spans="1:15">
      <c r="A3834" s="7" t="s">
        <v>3850</v>
      </c>
      <c r="B3834" s="7" t="s">
        <v>12</v>
      </c>
      <c r="C3834" s="7" t="s">
        <v>15</v>
      </c>
      <c r="D3834" s="7" t="s">
        <v>12</v>
      </c>
      <c r="E3834" s="7" t="s">
        <v>23</v>
      </c>
      <c r="F3834" s="7">
        <v>51</v>
      </c>
      <c r="G3834" s="7">
        <v>78.650000000000006</v>
      </c>
      <c r="H3834" s="7">
        <v>3950.85</v>
      </c>
      <c r="I3834" s="7" t="s">
        <v>10</v>
      </c>
      <c r="J3834" s="7" t="str">
        <f>_xlfn.XLOOKUP(A3834,'customer data'!A:A,'customer data'!B:B)</f>
        <v>Female</v>
      </c>
      <c r="K3834" s="7" t="str">
        <f>_xlfn.XLOOKUP(A3834,'customer data'!A:A,'customer data'!C:C)</f>
        <v>Yes</v>
      </c>
      <c r="L3834" s="7" t="str">
        <f ca="1">_xlfn.XLOOKUP(A3834,'customer data'!A:A,'customer data'!G:G)</f>
        <v>Adult</v>
      </c>
      <c r="M3834" s="7" t="str">
        <f>_xlfn.XLOOKUP(A3834,'Internet data '!A:A,'Internet data '!F:F)</f>
        <v>Yes</v>
      </c>
      <c r="N3834" s="7" t="str">
        <f>_xlfn.XLOOKUP(A3834,'Internet data '!A:A,'Internet data '!I:I)</f>
        <v>DSL</v>
      </c>
      <c r="O3834" s="7">
        <f>_xlfn.XLOOKUP(A3834,'Internet data '!A:A,'Internet data '!J:J)</f>
        <v>5</v>
      </c>
    </row>
    <row r="3835" spans="1:15">
      <c r="A3835" s="7" t="s">
        <v>3851</v>
      </c>
      <c r="B3835" s="7" t="s">
        <v>12</v>
      </c>
      <c r="C3835" s="7" t="s">
        <v>11</v>
      </c>
      <c r="D3835" s="7" t="s">
        <v>10</v>
      </c>
      <c r="E3835" s="7" t="s">
        <v>19</v>
      </c>
      <c r="F3835" s="7">
        <v>12</v>
      </c>
      <c r="G3835" s="7">
        <v>74.75</v>
      </c>
      <c r="H3835" s="7">
        <v>827.05</v>
      </c>
      <c r="I3835" s="7" t="s">
        <v>10</v>
      </c>
      <c r="J3835" s="7" t="str">
        <f>_xlfn.XLOOKUP(A3835,'customer data'!A:A,'customer data'!B:B)</f>
        <v>Male</v>
      </c>
      <c r="K3835" s="7" t="str">
        <f>_xlfn.XLOOKUP(A3835,'customer data'!A:A,'customer data'!C:C)</f>
        <v>No</v>
      </c>
      <c r="L3835" s="7" t="str">
        <f ca="1">_xlfn.XLOOKUP(A3835,'customer data'!A:A,'customer data'!G:G)</f>
        <v>Adult</v>
      </c>
      <c r="M3835" s="7" t="str">
        <f>_xlfn.XLOOKUP(A3835,'Internet data '!A:A,'Internet data '!F:F)</f>
        <v>No</v>
      </c>
      <c r="N3835" s="7" t="str">
        <f>_xlfn.XLOOKUP(A3835,'Internet data '!A:A,'Internet data '!I:I)</f>
        <v>DSL</v>
      </c>
      <c r="O3835" s="7">
        <f>_xlfn.XLOOKUP(A3835,'Internet data '!A:A,'Internet data '!J:J)</f>
        <v>4</v>
      </c>
    </row>
    <row r="3836" spans="1:15">
      <c r="A3836" s="7" t="s">
        <v>3852</v>
      </c>
      <c r="B3836" s="7" t="s">
        <v>12</v>
      </c>
      <c r="C3836" s="7" t="s">
        <v>15</v>
      </c>
      <c r="D3836" s="7" t="s">
        <v>12</v>
      </c>
      <c r="E3836" s="7" t="s">
        <v>19</v>
      </c>
      <c r="F3836" s="7">
        <v>57</v>
      </c>
      <c r="G3836" s="7">
        <v>70.099999999999994</v>
      </c>
      <c r="H3836" s="7">
        <v>3913.3</v>
      </c>
      <c r="I3836" s="7" t="s">
        <v>12</v>
      </c>
      <c r="J3836" s="7" t="str">
        <f>_xlfn.XLOOKUP(A3836,'customer data'!A:A,'customer data'!B:B)</f>
        <v>Female</v>
      </c>
      <c r="K3836" s="7" t="str">
        <f>_xlfn.XLOOKUP(A3836,'customer data'!A:A,'customer data'!C:C)</f>
        <v>Yes</v>
      </c>
      <c r="L3836" s="7" t="str">
        <f ca="1">_xlfn.XLOOKUP(A3836,'customer data'!A:A,'customer data'!G:G)</f>
        <v>Adult</v>
      </c>
      <c r="M3836" s="7" t="str">
        <f>_xlfn.XLOOKUP(A3836,'Internet data '!A:A,'Internet data '!F:F)</f>
        <v>No</v>
      </c>
      <c r="N3836" s="7" t="str">
        <f>_xlfn.XLOOKUP(A3836,'Internet data '!A:A,'Internet data '!I:I)</f>
        <v>DSL</v>
      </c>
      <c r="O3836" s="7">
        <f>_xlfn.XLOOKUP(A3836,'Internet data '!A:A,'Internet data '!J:J)</f>
        <v>3</v>
      </c>
    </row>
    <row r="3837" spans="1:15">
      <c r="A3837" s="7" t="s">
        <v>3853</v>
      </c>
      <c r="B3837" s="7" t="s">
        <v>12</v>
      </c>
      <c r="C3837" s="7" t="s">
        <v>15</v>
      </c>
      <c r="D3837" s="7" t="s">
        <v>10</v>
      </c>
      <c r="E3837" s="7" t="s">
        <v>16</v>
      </c>
      <c r="F3837" s="7">
        <v>24</v>
      </c>
      <c r="G3837" s="7">
        <v>19.899999999999999</v>
      </c>
      <c r="H3837" s="7">
        <v>533.5</v>
      </c>
      <c r="I3837" s="7" t="s">
        <v>10</v>
      </c>
      <c r="J3837" s="7" t="str">
        <f>_xlfn.XLOOKUP(A3837,'customer data'!A:A,'customer data'!B:B)</f>
        <v>Female</v>
      </c>
      <c r="K3837" s="7" t="str">
        <f>_xlfn.XLOOKUP(A3837,'customer data'!A:A,'customer data'!C:C)</f>
        <v>Yes</v>
      </c>
      <c r="L3837" s="7" t="str">
        <f ca="1">_xlfn.XLOOKUP(A3837,'customer data'!A:A,'customer data'!G:G)</f>
        <v>Adult</v>
      </c>
      <c r="M3837" s="7" t="str">
        <f>_xlfn.XLOOKUP(A3837,'Internet data '!A:A,'Internet data '!F:F)</f>
        <v>No</v>
      </c>
      <c r="N3837" s="7" t="str">
        <f>_xlfn.XLOOKUP(A3837,'Internet data '!A:A,'Internet data '!I:I)</f>
        <v>No</v>
      </c>
      <c r="O3837" s="7">
        <f>_xlfn.XLOOKUP(A3837,'Internet data '!A:A,'Internet data '!J:J)</f>
        <v>0</v>
      </c>
    </row>
    <row r="3838" spans="1:15">
      <c r="A3838" s="7" t="s">
        <v>3854</v>
      </c>
      <c r="B3838" s="7" t="s">
        <v>12</v>
      </c>
      <c r="C3838" s="7" t="s">
        <v>15</v>
      </c>
      <c r="D3838" s="7" t="s">
        <v>10</v>
      </c>
      <c r="E3838" s="7" t="s">
        <v>19</v>
      </c>
      <c r="F3838" s="7">
        <v>64</v>
      </c>
      <c r="G3838" s="7">
        <v>58.35</v>
      </c>
      <c r="H3838" s="7">
        <v>3756.45</v>
      </c>
      <c r="I3838" s="7" t="s">
        <v>10</v>
      </c>
      <c r="J3838" s="7" t="str">
        <f>_xlfn.XLOOKUP(A3838,'customer data'!A:A,'customer data'!B:B)</f>
        <v>Female</v>
      </c>
      <c r="K3838" s="7" t="str">
        <f>_xlfn.XLOOKUP(A3838,'customer data'!A:A,'customer data'!C:C)</f>
        <v>Yes</v>
      </c>
      <c r="L3838" s="7" t="str">
        <f ca="1">_xlfn.XLOOKUP(A3838,'customer data'!A:A,'customer data'!G:G)</f>
        <v>Adult</v>
      </c>
      <c r="M3838" s="7" t="str">
        <f>_xlfn.XLOOKUP(A3838,'Internet data '!A:A,'Internet data '!F:F)</f>
        <v>Yes</v>
      </c>
      <c r="N3838" s="7" t="str">
        <f>_xlfn.XLOOKUP(A3838,'Internet data '!A:A,'Internet data '!I:I)</f>
        <v>DSL</v>
      </c>
      <c r="O3838" s="7">
        <f>_xlfn.XLOOKUP(A3838,'Internet data '!A:A,'Internet data '!J:J)</f>
        <v>3</v>
      </c>
    </row>
    <row r="3839" spans="1:15">
      <c r="A3839" s="7" t="s">
        <v>3855</v>
      </c>
      <c r="B3839" s="7" t="s">
        <v>12</v>
      </c>
      <c r="C3839" s="7" t="s">
        <v>15</v>
      </c>
      <c r="D3839" s="7" t="s">
        <v>12</v>
      </c>
      <c r="E3839" s="7" t="s">
        <v>13</v>
      </c>
      <c r="F3839" s="7">
        <v>4</v>
      </c>
      <c r="G3839" s="7">
        <v>105.65</v>
      </c>
      <c r="H3839" s="7">
        <v>443.9</v>
      </c>
      <c r="I3839" s="7" t="s">
        <v>12</v>
      </c>
      <c r="J3839" s="7" t="str">
        <f>_xlfn.XLOOKUP(A3839,'customer data'!A:A,'customer data'!B:B)</f>
        <v>Female</v>
      </c>
      <c r="K3839" s="7" t="str">
        <f>_xlfn.XLOOKUP(A3839,'customer data'!A:A,'customer data'!C:C)</f>
        <v>No</v>
      </c>
      <c r="L3839" s="7" t="str">
        <f ca="1">_xlfn.XLOOKUP(A3839,'customer data'!A:A,'customer data'!G:G)</f>
        <v>Adult</v>
      </c>
      <c r="M3839" s="7" t="str">
        <f>_xlfn.XLOOKUP(A3839,'Internet data '!A:A,'Internet data '!F:F)</f>
        <v>Yes</v>
      </c>
      <c r="N3839" s="7" t="str">
        <f>_xlfn.XLOOKUP(A3839,'Internet data '!A:A,'Internet data '!I:I)</f>
        <v>Fiber optic</v>
      </c>
      <c r="O3839" s="7">
        <f>_xlfn.XLOOKUP(A3839,'Internet data '!A:A,'Internet data '!J:J)</f>
        <v>5</v>
      </c>
    </row>
    <row r="3840" spans="1:15">
      <c r="A3840" s="7" t="s">
        <v>3856</v>
      </c>
      <c r="B3840" s="7" t="s">
        <v>12</v>
      </c>
      <c r="C3840" s="7" t="s">
        <v>11</v>
      </c>
      <c r="D3840" s="7" t="s">
        <v>12</v>
      </c>
      <c r="E3840" s="7" t="s">
        <v>19</v>
      </c>
      <c r="F3840" s="7">
        <v>26</v>
      </c>
      <c r="G3840" s="7">
        <v>100.5</v>
      </c>
      <c r="H3840" s="7">
        <v>2599.9499999999998</v>
      </c>
      <c r="I3840" s="7" t="s">
        <v>10</v>
      </c>
      <c r="J3840" s="7" t="str">
        <f>_xlfn.XLOOKUP(A3840,'customer data'!A:A,'customer data'!B:B)</f>
        <v>Female</v>
      </c>
      <c r="K3840" s="7" t="str">
        <f>_xlfn.XLOOKUP(A3840,'customer data'!A:A,'customer data'!C:C)</f>
        <v>No</v>
      </c>
      <c r="L3840" s="7" t="str">
        <f ca="1">_xlfn.XLOOKUP(A3840,'customer data'!A:A,'customer data'!G:G)</f>
        <v>Adult</v>
      </c>
      <c r="M3840" s="7" t="str">
        <f>_xlfn.XLOOKUP(A3840,'Internet data '!A:A,'Internet data '!F:F)</f>
        <v>No</v>
      </c>
      <c r="N3840" s="7" t="str">
        <f>_xlfn.XLOOKUP(A3840,'Internet data '!A:A,'Internet data '!I:I)</f>
        <v>Fiber optic</v>
      </c>
      <c r="O3840" s="7">
        <f>_xlfn.XLOOKUP(A3840,'Internet data '!A:A,'Internet data '!J:J)</f>
        <v>4</v>
      </c>
    </row>
    <row r="3841" spans="1:15">
      <c r="A3841" s="7" t="s">
        <v>3857</v>
      </c>
      <c r="B3841" s="7" t="s">
        <v>12</v>
      </c>
      <c r="C3841" s="7" t="s">
        <v>11</v>
      </c>
      <c r="D3841" s="7" t="s">
        <v>10</v>
      </c>
      <c r="E3841" s="7" t="s">
        <v>16</v>
      </c>
      <c r="F3841" s="7">
        <v>15</v>
      </c>
      <c r="G3841" s="7">
        <v>20.05</v>
      </c>
      <c r="H3841" s="7">
        <v>284.3</v>
      </c>
      <c r="I3841" s="7" t="s">
        <v>10</v>
      </c>
      <c r="J3841" s="7" t="str">
        <f>_xlfn.XLOOKUP(A3841,'customer data'!A:A,'customer data'!B:B)</f>
        <v>Female</v>
      </c>
      <c r="K3841" s="7" t="str">
        <f>_xlfn.XLOOKUP(A3841,'customer data'!A:A,'customer data'!C:C)</f>
        <v>Yes</v>
      </c>
      <c r="L3841" s="7" t="str">
        <f ca="1">_xlfn.XLOOKUP(A3841,'customer data'!A:A,'customer data'!G:G)</f>
        <v>Young</v>
      </c>
      <c r="M3841" s="7" t="str">
        <f>_xlfn.XLOOKUP(A3841,'Internet data '!A:A,'Internet data '!F:F)</f>
        <v>No</v>
      </c>
      <c r="N3841" s="7" t="str">
        <f>_xlfn.XLOOKUP(A3841,'Internet data '!A:A,'Internet data '!I:I)</f>
        <v>No</v>
      </c>
      <c r="O3841" s="7">
        <f>_xlfn.XLOOKUP(A3841,'Internet data '!A:A,'Internet data '!J:J)</f>
        <v>0</v>
      </c>
    </row>
    <row r="3842" spans="1:15">
      <c r="A3842" s="7" t="s">
        <v>3858</v>
      </c>
      <c r="B3842" s="7" t="s">
        <v>12</v>
      </c>
      <c r="C3842" s="7" t="s">
        <v>29</v>
      </c>
      <c r="D3842" s="7" t="s">
        <v>10</v>
      </c>
      <c r="E3842" s="7" t="s">
        <v>23</v>
      </c>
      <c r="F3842" s="7">
        <v>64</v>
      </c>
      <c r="G3842" s="7">
        <v>25.65</v>
      </c>
      <c r="H3842" s="7">
        <v>1740.8</v>
      </c>
      <c r="I3842" s="7" t="s">
        <v>10</v>
      </c>
      <c r="J3842" s="7" t="str">
        <f>_xlfn.XLOOKUP(A3842,'customer data'!A:A,'customer data'!B:B)</f>
        <v>Male</v>
      </c>
      <c r="K3842" s="7" t="str">
        <f>_xlfn.XLOOKUP(A3842,'customer data'!A:A,'customer data'!C:C)</f>
        <v>Yes</v>
      </c>
      <c r="L3842" s="7" t="str">
        <f ca="1">_xlfn.XLOOKUP(A3842,'customer data'!A:A,'customer data'!G:G)</f>
        <v>Young</v>
      </c>
      <c r="M3842" s="7" t="str">
        <f>_xlfn.XLOOKUP(A3842,'Internet data '!A:A,'Internet data '!F:F)</f>
        <v>No</v>
      </c>
      <c r="N3842" s="7" t="str">
        <f>_xlfn.XLOOKUP(A3842,'Internet data '!A:A,'Internet data '!I:I)</f>
        <v>No</v>
      </c>
      <c r="O3842" s="7">
        <f>_xlfn.XLOOKUP(A3842,'Internet data '!A:A,'Internet data '!J:J)</f>
        <v>1</v>
      </c>
    </row>
    <row r="3843" spans="1:15">
      <c r="A3843" s="7" t="s">
        <v>3859</v>
      </c>
      <c r="B3843" s="7" t="s">
        <v>12</v>
      </c>
      <c r="C3843" s="7" t="s">
        <v>11</v>
      </c>
      <c r="D3843" s="7" t="s">
        <v>12</v>
      </c>
      <c r="E3843" s="7" t="s">
        <v>13</v>
      </c>
      <c r="F3843" s="7">
        <v>36</v>
      </c>
      <c r="G3843" s="7">
        <v>96.5</v>
      </c>
      <c r="H3843" s="7">
        <v>3436.1</v>
      </c>
      <c r="I3843" s="7" t="s">
        <v>12</v>
      </c>
      <c r="J3843" s="7" t="str">
        <f>_xlfn.XLOOKUP(A3843,'customer data'!A:A,'customer data'!B:B)</f>
        <v>Male</v>
      </c>
      <c r="K3843" s="7" t="str">
        <f>_xlfn.XLOOKUP(A3843,'customer data'!A:A,'customer data'!C:C)</f>
        <v>Yes</v>
      </c>
      <c r="L3843" s="7" t="str">
        <f ca="1">_xlfn.XLOOKUP(A3843,'customer data'!A:A,'customer data'!G:G)</f>
        <v>Adult</v>
      </c>
      <c r="M3843" s="7" t="str">
        <f>_xlfn.XLOOKUP(A3843,'Internet data '!A:A,'Internet data '!F:F)</f>
        <v>No</v>
      </c>
      <c r="N3843" s="7" t="str">
        <f>_xlfn.XLOOKUP(A3843,'Internet data '!A:A,'Internet data '!I:I)</f>
        <v>Fiber optic</v>
      </c>
      <c r="O3843" s="7">
        <f>_xlfn.XLOOKUP(A3843,'Internet data '!A:A,'Internet data '!J:J)</f>
        <v>4</v>
      </c>
    </row>
    <row r="3844" spans="1:15">
      <c r="A3844" s="7" t="s">
        <v>3860</v>
      </c>
      <c r="B3844" s="7" t="s">
        <v>12</v>
      </c>
      <c r="C3844" s="7" t="s">
        <v>11</v>
      </c>
      <c r="D3844" s="7" t="s">
        <v>10</v>
      </c>
      <c r="E3844" s="7" t="s">
        <v>23</v>
      </c>
      <c r="F3844" s="7">
        <v>27</v>
      </c>
      <c r="G3844" s="7">
        <v>95</v>
      </c>
      <c r="H3844" s="7">
        <v>2462.5500000000002</v>
      </c>
      <c r="I3844" s="7" t="s">
        <v>10</v>
      </c>
      <c r="J3844" s="7" t="str">
        <f>_xlfn.XLOOKUP(A3844,'customer data'!A:A,'customer data'!B:B)</f>
        <v>Female</v>
      </c>
      <c r="K3844" s="7" t="str">
        <f>_xlfn.XLOOKUP(A3844,'customer data'!A:A,'customer data'!C:C)</f>
        <v>Yes</v>
      </c>
      <c r="L3844" s="7" t="str">
        <f ca="1">_xlfn.XLOOKUP(A3844,'customer data'!A:A,'customer data'!G:G)</f>
        <v>Adult</v>
      </c>
      <c r="M3844" s="7" t="str">
        <f>_xlfn.XLOOKUP(A3844,'Internet data '!A:A,'Internet data '!F:F)</f>
        <v>No</v>
      </c>
      <c r="N3844" s="7" t="str">
        <f>_xlfn.XLOOKUP(A3844,'Internet data '!A:A,'Internet data '!I:I)</f>
        <v>Fiber optic</v>
      </c>
      <c r="O3844" s="7">
        <f>_xlfn.XLOOKUP(A3844,'Internet data '!A:A,'Internet data '!J:J)</f>
        <v>3</v>
      </c>
    </row>
    <row r="3845" spans="1:15">
      <c r="A3845" s="7" t="s">
        <v>3861</v>
      </c>
      <c r="B3845" s="7" t="s">
        <v>12</v>
      </c>
      <c r="C3845" s="7" t="s">
        <v>11</v>
      </c>
      <c r="D3845" s="7" t="s">
        <v>10</v>
      </c>
      <c r="E3845" s="7" t="s">
        <v>16</v>
      </c>
      <c r="F3845" s="7">
        <v>1</v>
      </c>
      <c r="G3845" s="7">
        <v>70.849999999999994</v>
      </c>
      <c r="H3845" s="7">
        <v>70.849999999999994</v>
      </c>
      <c r="I3845" s="7" t="s">
        <v>12</v>
      </c>
      <c r="J3845" s="7" t="str">
        <f>_xlfn.XLOOKUP(A3845,'customer data'!A:A,'customer data'!B:B)</f>
        <v>Male</v>
      </c>
      <c r="K3845" s="7" t="str">
        <f>_xlfn.XLOOKUP(A3845,'customer data'!A:A,'customer data'!C:C)</f>
        <v>Yes</v>
      </c>
      <c r="L3845" s="7" t="str">
        <f ca="1">_xlfn.XLOOKUP(A3845,'customer data'!A:A,'customer data'!G:G)</f>
        <v>Young</v>
      </c>
      <c r="M3845" s="7" t="str">
        <f>_xlfn.XLOOKUP(A3845,'Internet data '!A:A,'Internet data '!F:F)</f>
        <v>No</v>
      </c>
      <c r="N3845" s="7" t="str">
        <f>_xlfn.XLOOKUP(A3845,'Internet data '!A:A,'Internet data '!I:I)</f>
        <v>Fiber optic</v>
      </c>
      <c r="O3845" s="7">
        <f>_xlfn.XLOOKUP(A3845,'Internet data '!A:A,'Internet data '!J:J)</f>
        <v>0</v>
      </c>
    </row>
    <row r="3846" spans="1:15">
      <c r="A3846" s="7" t="s">
        <v>3862</v>
      </c>
      <c r="B3846" s="7" t="s">
        <v>12</v>
      </c>
      <c r="C3846" s="7" t="s">
        <v>15</v>
      </c>
      <c r="D3846" s="7" t="s">
        <v>12</v>
      </c>
      <c r="E3846" s="7" t="s">
        <v>23</v>
      </c>
      <c r="F3846" s="7">
        <v>35</v>
      </c>
      <c r="G3846" s="7">
        <v>85.95</v>
      </c>
      <c r="H3846" s="7">
        <v>3110.1</v>
      </c>
      <c r="I3846" s="7" t="s">
        <v>12</v>
      </c>
      <c r="J3846" s="7" t="str">
        <f>_xlfn.XLOOKUP(A3846,'customer data'!A:A,'customer data'!B:B)</f>
        <v>Female</v>
      </c>
      <c r="K3846" s="7" t="str">
        <f>_xlfn.XLOOKUP(A3846,'customer data'!A:A,'customer data'!C:C)</f>
        <v>No</v>
      </c>
      <c r="L3846" s="7" t="str">
        <f ca="1">_xlfn.XLOOKUP(A3846,'customer data'!A:A,'customer data'!G:G)</f>
        <v>Young</v>
      </c>
      <c r="M3846" s="7" t="str">
        <f>_xlfn.XLOOKUP(A3846,'Internet data '!A:A,'Internet data '!F:F)</f>
        <v>Yes</v>
      </c>
      <c r="N3846" s="7" t="str">
        <f>_xlfn.XLOOKUP(A3846,'Internet data '!A:A,'Internet data '!I:I)</f>
        <v>DSL</v>
      </c>
      <c r="O3846" s="7">
        <f>_xlfn.XLOOKUP(A3846,'Internet data '!A:A,'Internet data '!J:J)</f>
        <v>6</v>
      </c>
    </row>
    <row r="3847" spans="1:15">
      <c r="A3847" s="7" t="s">
        <v>3863</v>
      </c>
      <c r="B3847" s="7" t="s">
        <v>12</v>
      </c>
      <c r="C3847" s="7" t="s">
        <v>11</v>
      </c>
      <c r="D3847" s="7" t="s">
        <v>12</v>
      </c>
      <c r="E3847" s="7" t="s">
        <v>13</v>
      </c>
      <c r="F3847" s="7">
        <v>4</v>
      </c>
      <c r="G3847" s="7">
        <v>73.900000000000006</v>
      </c>
      <c r="H3847" s="7">
        <v>280.85000000000002</v>
      </c>
      <c r="I3847" s="7" t="s">
        <v>12</v>
      </c>
      <c r="J3847" s="7" t="str">
        <f>_xlfn.XLOOKUP(A3847,'customer data'!A:A,'customer data'!B:B)</f>
        <v>Male</v>
      </c>
      <c r="K3847" s="7" t="str">
        <f>_xlfn.XLOOKUP(A3847,'customer data'!A:A,'customer data'!C:C)</f>
        <v>No</v>
      </c>
      <c r="L3847" s="7" t="str">
        <f ca="1">_xlfn.XLOOKUP(A3847,'customer data'!A:A,'customer data'!G:G)</f>
        <v>Adult</v>
      </c>
      <c r="M3847" s="7" t="str">
        <f>_xlfn.XLOOKUP(A3847,'Internet data '!A:A,'Internet data '!F:F)</f>
        <v>No</v>
      </c>
      <c r="N3847" s="7" t="str">
        <f>_xlfn.XLOOKUP(A3847,'Internet data '!A:A,'Internet data '!I:I)</f>
        <v>Fiber optic</v>
      </c>
      <c r="O3847" s="7">
        <f>_xlfn.XLOOKUP(A3847,'Internet data '!A:A,'Internet data '!J:J)</f>
        <v>1</v>
      </c>
    </row>
    <row r="3848" spans="1:15">
      <c r="A3848" s="7" t="s">
        <v>3864</v>
      </c>
      <c r="B3848" s="7" t="s">
        <v>12</v>
      </c>
      <c r="C3848" s="7" t="s">
        <v>11</v>
      </c>
      <c r="D3848" s="7" t="s">
        <v>12</v>
      </c>
      <c r="E3848" s="7" t="s">
        <v>13</v>
      </c>
      <c r="F3848" s="7">
        <v>8</v>
      </c>
      <c r="G3848" s="7">
        <v>45.45</v>
      </c>
      <c r="H3848" s="7">
        <v>411.75</v>
      </c>
      <c r="I3848" s="7" t="s">
        <v>10</v>
      </c>
      <c r="J3848" s="7" t="str">
        <f>_xlfn.XLOOKUP(A3848,'customer data'!A:A,'customer data'!B:B)</f>
        <v>Female</v>
      </c>
      <c r="K3848" s="7" t="str">
        <f>_xlfn.XLOOKUP(A3848,'customer data'!A:A,'customer data'!C:C)</f>
        <v>Yes</v>
      </c>
      <c r="L3848" s="7" t="str">
        <f ca="1">_xlfn.XLOOKUP(A3848,'customer data'!A:A,'customer data'!G:G)</f>
        <v>Adult</v>
      </c>
      <c r="M3848" s="7" t="str">
        <f>_xlfn.XLOOKUP(A3848,'Internet data '!A:A,'Internet data '!F:F)</f>
        <v>No</v>
      </c>
      <c r="N3848" s="7" t="str">
        <f>_xlfn.XLOOKUP(A3848,'Internet data '!A:A,'Internet data '!I:I)</f>
        <v>DSL</v>
      </c>
      <c r="O3848" s="7">
        <f>_xlfn.XLOOKUP(A3848,'Internet data '!A:A,'Internet data '!J:J)</f>
        <v>0</v>
      </c>
    </row>
    <row r="3849" spans="1:15">
      <c r="A3849" s="7" t="s">
        <v>3865</v>
      </c>
      <c r="B3849" s="7" t="s">
        <v>12</v>
      </c>
      <c r="C3849" s="7" t="s">
        <v>11</v>
      </c>
      <c r="D3849" s="7" t="s">
        <v>12</v>
      </c>
      <c r="E3849" s="7" t="s">
        <v>23</v>
      </c>
      <c r="F3849" s="7">
        <v>10</v>
      </c>
      <c r="G3849" s="7">
        <v>20</v>
      </c>
      <c r="H3849" s="7">
        <v>198.6</v>
      </c>
      <c r="I3849" s="7" t="s">
        <v>10</v>
      </c>
      <c r="J3849" s="7" t="str">
        <f>_xlfn.XLOOKUP(A3849,'customer data'!A:A,'customer data'!B:B)</f>
        <v>Male</v>
      </c>
      <c r="K3849" s="7" t="str">
        <f>_xlfn.XLOOKUP(A3849,'customer data'!A:A,'customer data'!C:C)</f>
        <v>No</v>
      </c>
      <c r="L3849" s="7" t="str">
        <f ca="1">_xlfn.XLOOKUP(A3849,'customer data'!A:A,'customer data'!G:G)</f>
        <v>Adult</v>
      </c>
      <c r="M3849" s="7" t="str">
        <f>_xlfn.XLOOKUP(A3849,'Internet data '!A:A,'Internet data '!F:F)</f>
        <v>No</v>
      </c>
      <c r="N3849" s="7" t="str">
        <f>_xlfn.XLOOKUP(A3849,'Internet data '!A:A,'Internet data '!I:I)</f>
        <v>No</v>
      </c>
      <c r="O3849" s="7">
        <f>_xlfn.XLOOKUP(A3849,'Internet data '!A:A,'Internet data '!J:J)</f>
        <v>0</v>
      </c>
    </row>
    <row r="3850" spans="1:15">
      <c r="A3850" s="7" t="s">
        <v>3866</v>
      </c>
      <c r="B3850" s="7" t="s">
        <v>12</v>
      </c>
      <c r="C3850" s="7" t="s">
        <v>11</v>
      </c>
      <c r="D3850" s="7" t="s">
        <v>10</v>
      </c>
      <c r="E3850" s="7" t="s">
        <v>16</v>
      </c>
      <c r="F3850" s="7">
        <v>2</v>
      </c>
      <c r="G3850" s="7">
        <v>49.2</v>
      </c>
      <c r="H3850" s="7">
        <v>103.7</v>
      </c>
      <c r="I3850" s="7" t="s">
        <v>10</v>
      </c>
      <c r="J3850" s="7" t="str">
        <f>_xlfn.XLOOKUP(A3850,'customer data'!A:A,'customer data'!B:B)</f>
        <v>Female</v>
      </c>
      <c r="K3850" s="7" t="str">
        <f>_xlfn.XLOOKUP(A3850,'customer data'!A:A,'customer data'!C:C)</f>
        <v>No</v>
      </c>
      <c r="L3850" s="7" t="str">
        <f ca="1">_xlfn.XLOOKUP(A3850,'customer data'!A:A,'customer data'!G:G)</f>
        <v>Adult</v>
      </c>
      <c r="M3850" s="7" t="str">
        <f>_xlfn.XLOOKUP(A3850,'Internet data '!A:A,'Internet data '!F:F)</f>
        <v>No</v>
      </c>
      <c r="N3850" s="7" t="str">
        <f>_xlfn.XLOOKUP(A3850,'Internet data '!A:A,'Internet data '!I:I)</f>
        <v>DSL</v>
      </c>
      <c r="O3850" s="7">
        <f>_xlfn.XLOOKUP(A3850,'Internet data '!A:A,'Internet data '!J:J)</f>
        <v>1</v>
      </c>
    </row>
    <row r="3851" spans="1:15">
      <c r="A3851" s="7" t="s">
        <v>3867</v>
      </c>
      <c r="B3851" s="7" t="s">
        <v>12</v>
      </c>
      <c r="C3851" s="7" t="s">
        <v>29</v>
      </c>
      <c r="D3851" s="7" t="s">
        <v>12</v>
      </c>
      <c r="E3851" s="7" t="s">
        <v>19</v>
      </c>
      <c r="F3851" s="7">
        <v>58</v>
      </c>
      <c r="G3851" s="7">
        <v>109.45</v>
      </c>
      <c r="H3851" s="7">
        <v>6144.55</v>
      </c>
      <c r="I3851" s="7" t="s">
        <v>12</v>
      </c>
      <c r="J3851" s="7" t="str">
        <f>_xlfn.XLOOKUP(A3851,'customer data'!A:A,'customer data'!B:B)</f>
        <v>Female</v>
      </c>
      <c r="K3851" s="7" t="str">
        <f>_xlfn.XLOOKUP(A3851,'customer data'!A:A,'customer data'!C:C)</f>
        <v>Yes</v>
      </c>
      <c r="L3851" s="7" t="str">
        <f ca="1">_xlfn.XLOOKUP(A3851,'customer data'!A:A,'customer data'!G:G)</f>
        <v>Adult</v>
      </c>
      <c r="M3851" s="7" t="str">
        <f>_xlfn.XLOOKUP(A3851,'Internet data '!A:A,'Internet data '!F:F)</f>
        <v>No</v>
      </c>
      <c r="N3851" s="7" t="str">
        <f>_xlfn.XLOOKUP(A3851,'Internet data '!A:A,'Internet data '!I:I)</f>
        <v>Fiber optic</v>
      </c>
      <c r="O3851" s="7">
        <f>_xlfn.XLOOKUP(A3851,'Internet data '!A:A,'Internet data '!J:J)</f>
        <v>6</v>
      </c>
    </row>
    <row r="3852" spans="1:15">
      <c r="A3852" s="7" t="s">
        <v>3868</v>
      </c>
      <c r="B3852" s="7" t="s">
        <v>12</v>
      </c>
      <c r="C3852" s="7" t="s">
        <v>29</v>
      </c>
      <c r="D3852" s="7" t="s">
        <v>12</v>
      </c>
      <c r="E3852" s="7" t="s">
        <v>23</v>
      </c>
      <c r="F3852" s="7">
        <v>51</v>
      </c>
      <c r="G3852" s="7">
        <v>83.25</v>
      </c>
      <c r="H3852" s="7">
        <v>4089.45</v>
      </c>
      <c r="I3852" s="7" t="s">
        <v>10</v>
      </c>
      <c r="J3852" s="7" t="str">
        <f>_xlfn.XLOOKUP(A3852,'customer data'!A:A,'customer data'!B:B)</f>
        <v>Male</v>
      </c>
      <c r="K3852" s="7" t="str">
        <f>_xlfn.XLOOKUP(A3852,'customer data'!A:A,'customer data'!C:C)</f>
        <v>Yes</v>
      </c>
      <c r="L3852" s="7" t="str">
        <f ca="1">_xlfn.XLOOKUP(A3852,'customer data'!A:A,'customer data'!G:G)</f>
        <v>Young</v>
      </c>
      <c r="M3852" s="7" t="str">
        <f>_xlfn.XLOOKUP(A3852,'Internet data '!A:A,'Internet data '!F:F)</f>
        <v>Yes</v>
      </c>
      <c r="N3852" s="7" t="str">
        <f>_xlfn.XLOOKUP(A3852,'Internet data '!A:A,'Internet data '!I:I)</f>
        <v>DSL</v>
      </c>
      <c r="O3852" s="7">
        <f>_xlfn.XLOOKUP(A3852,'Internet data '!A:A,'Internet data '!J:J)</f>
        <v>6</v>
      </c>
    </row>
    <row r="3853" spans="1:15">
      <c r="A3853" s="7" t="s">
        <v>3869</v>
      </c>
      <c r="B3853" s="7" t="s">
        <v>12</v>
      </c>
      <c r="C3853" s="7" t="s">
        <v>29</v>
      </c>
      <c r="D3853" s="7" t="s">
        <v>12</v>
      </c>
      <c r="E3853" s="7" t="s">
        <v>16</v>
      </c>
      <c r="F3853" s="7">
        <v>46</v>
      </c>
      <c r="G3853" s="7">
        <v>19.25</v>
      </c>
      <c r="H3853" s="7">
        <v>864.2</v>
      </c>
      <c r="I3853" s="7" t="s">
        <v>10</v>
      </c>
      <c r="J3853" s="7" t="str">
        <f>_xlfn.XLOOKUP(A3853,'customer data'!A:A,'customer data'!B:B)</f>
        <v>Female</v>
      </c>
      <c r="K3853" s="7" t="str">
        <f>_xlfn.XLOOKUP(A3853,'customer data'!A:A,'customer data'!C:C)</f>
        <v>Yes</v>
      </c>
      <c r="L3853" s="7" t="str">
        <f ca="1">_xlfn.XLOOKUP(A3853,'customer data'!A:A,'customer data'!G:G)</f>
        <v>Adult</v>
      </c>
      <c r="M3853" s="7" t="str">
        <f>_xlfn.XLOOKUP(A3853,'Internet data '!A:A,'Internet data '!F:F)</f>
        <v>No</v>
      </c>
      <c r="N3853" s="7" t="str">
        <f>_xlfn.XLOOKUP(A3853,'Internet data '!A:A,'Internet data '!I:I)</f>
        <v>No</v>
      </c>
      <c r="O3853" s="7">
        <f>_xlfn.XLOOKUP(A3853,'Internet data '!A:A,'Internet data '!J:J)</f>
        <v>0</v>
      </c>
    </row>
    <row r="3854" spans="1:15">
      <c r="A3854" s="7" t="s">
        <v>3870</v>
      </c>
      <c r="B3854" s="7" t="s">
        <v>12</v>
      </c>
      <c r="C3854" s="7" t="s">
        <v>11</v>
      </c>
      <c r="D3854" s="7" t="s">
        <v>12</v>
      </c>
      <c r="E3854" s="7" t="s">
        <v>19</v>
      </c>
      <c r="F3854" s="7">
        <v>1</v>
      </c>
      <c r="G3854" s="7">
        <v>19.649999999999999</v>
      </c>
      <c r="H3854" s="7">
        <v>19.649999999999999</v>
      </c>
      <c r="I3854" s="7" t="s">
        <v>10</v>
      </c>
      <c r="J3854" s="7" t="str">
        <f>_xlfn.XLOOKUP(A3854,'customer data'!A:A,'customer data'!B:B)</f>
        <v>Male</v>
      </c>
      <c r="K3854" s="7" t="str">
        <f>_xlfn.XLOOKUP(A3854,'customer data'!A:A,'customer data'!C:C)</f>
        <v>No</v>
      </c>
      <c r="L3854" s="7" t="str">
        <f ca="1">_xlfn.XLOOKUP(A3854,'customer data'!A:A,'customer data'!G:G)</f>
        <v>Adult</v>
      </c>
      <c r="M3854" s="7" t="str">
        <f>_xlfn.XLOOKUP(A3854,'Internet data '!A:A,'Internet data '!F:F)</f>
        <v>No</v>
      </c>
      <c r="N3854" s="7" t="str">
        <f>_xlfn.XLOOKUP(A3854,'Internet data '!A:A,'Internet data '!I:I)</f>
        <v>No</v>
      </c>
      <c r="O3854" s="7">
        <f>_xlfn.XLOOKUP(A3854,'Internet data '!A:A,'Internet data '!J:J)</f>
        <v>0</v>
      </c>
    </row>
    <row r="3855" spans="1:15">
      <c r="A3855" s="7" t="s">
        <v>3871</v>
      </c>
      <c r="B3855" s="7" t="s">
        <v>12</v>
      </c>
      <c r="C3855" s="7" t="s">
        <v>11</v>
      </c>
      <c r="D3855" s="7" t="s">
        <v>10</v>
      </c>
      <c r="E3855" s="7" t="s">
        <v>19</v>
      </c>
      <c r="F3855" s="7">
        <v>46</v>
      </c>
      <c r="G3855" s="7">
        <v>72.8</v>
      </c>
      <c r="H3855" s="7">
        <v>3249.4</v>
      </c>
      <c r="I3855" s="7" t="s">
        <v>10</v>
      </c>
      <c r="J3855" s="7" t="str">
        <f>_xlfn.XLOOKUP(A3855,'customer data'!A:A,'customer data'!B:B)</f>
        <v>Male</v>
      </c>
      <c r="K3855" s="7" t="str">
        <f>_xlfn.XLOOKUP(A3855,'customer data'!A:A,'customer data'!C:C)</f>
        <v>No</v>
      </c>
      <c r="L3855" s="7" t="str">
        <f ca="1">_xlfn.XLOOKUP(A3855,'customer data'!A:A,'customer data'!G:G)</f>
        <v>Adult</v>
      </c>
      <c r="M3855" s="7" t="str">
        <f>_xlfn.XLOOKUP(A3855,'Internet data '!A:A,'Internet data '!F:F)</f>
        <v>No</v>
      </c>
      <c r="N3855" s="7" t="str">
        <f>_xlfn.XLOOKUP(A3855,'Internet data '!A:A,'Internet data '!I:I)</f>
        <v>Fiber optic</v>
      </c>
      <c r="O3855" s="7">
        <f>_xlfn.XLOOKUP(A3855,'Internet data '!A:A,'Internet data '!J:J)</f>
        <v>1</v>
      </c>
    </row>
    <row r="3856" spans="1:15">
      <c r="A3856" s="7" t="s">
        <v>3872</v>
      </c>
      <c r="B3856" s="7" t="s">
        <v>12</v>
      </c>
      <c r="C3856" s="7" t="s">
        <v>11</v>
      </c>
      <c r="D3856" s="7" t="s">
        <v>12</v>
      </c>
      <c r="E3856" s="7" t="s">
        <v>19</v>
      </c>
      <c r="F3856" s="7">
        <v>50</v>
      </c>
      <c r="G3856" s="7">
        <v>109.65</v>
      </c>
      <c r="H3856" s="7">
        <v>5405.8</v>
      </c>
      <c r="I3856" s="7" t="s">
        <v>10</v>
      </c>
      <c r="J3856" s="7" t="str">
        <f>_xlfn.XLOOKUP(A3856,'customer data'!A:A,'customer data'!B:B)</f>
        <v>Female</v>
      </c>
      <c r="K3856" s="7" t="str">
        <f>_xlfn.XLOOKUP(A3856,'customer data'!A:A,'customer data'!C:C)</f>
        <v>Yes</v>
      </c>
      <c r="L3856" s="7" t="str">
        <f ca="1">_xlfn.XLOOKUP(A3856,'customer data'!A:A,'customer data'!G:G)</f>
        <v>Adult</v>
      </c>
      <c r="M3856" s="7" t="str">
        <f>_xlfn.XLOOKUP(A3856,'Internet data '!A:A,'Internet data '!F:F)</f>
        <v>Yes</v>
      </c>
      <c r="N3856" s="7" t="str">
        <f>_xlfn.XLOOKUP(A3856,'Internet data '!A:A,'Internet data '!I:I)</f>
        <v>Fiber optic</v>
      </c>
      <c r="O3856" s="7">
        <f>_xlfn.XLOOKUP(A3856,'Internet data '!A:A,'Internet data '!J:J)</f>
        <v>6</v>
      </c>
    </row>
    <row r="3857" spans="1:15">
      <c r="A3857" s="7" t="s">
        <v>3873</v>
      </c>
      <c r="B3857" s="7" t="s">
        <v>12</v>
      </c>
      <c r="C3857" s="7" t="s">
        <v>11</v>
      </c>
      <c r="D3857" s="7" t="s">
        <v>10</v>
      </c>
      <c r="E3857" s="7" t="s">
        <v>23</v>
      </c>
      <c r="F3857" s="7">
        <v>53</v>
      </c>
      <c r="G3857" s="7">
        <v>65</v>
      </c>
      <c r="H3857" s="7">
        <v>3363.8</v>
      </c>
      <c r="I3857" s="7" t="s">
        <v>10</v>
      </c>
      <c r="J3857" s="7" t="str">
        <f>_xlfn.XLOOKUP(A3857,'customer data'!A:A,'customer data'!B:B)</f>
        <v>Male</v>
      </c>
      <c r="K3857" s="7" t="str">
        <f>_xlfn.XLOOKUP(A3857,'customer data'!A:A,'customer data'!C:C)</f>
        <v>Yes</v>
      </c>
      <c r="L3857" s="7" t="str">
        <f ca="1">_xlfn.XLOOKUP(A3857,'customer data'!A:A,'customer data'!G:G)</f>
        <v>Adult</v>
      </c>
      <c r="M3857" s="7" t="str">
        <f>_xlfn.XLOOKUP(A3857,'Internet data '!A:A,'Internet data '!F:F)</f>
        <v>Yes</v>
      </c>
      <c r="N3857" s="7" t="str">
        <f>_xlfn.XLOOKUP(A3857,'Internet data '!A:A,'Internet data '!I:I)</f>
        <v>DSL</v>
      </c>
      <c r="O3857" s="7">
        <f>_xlfn.XLOOKUP(A3857,'Internet data '!A:A,'Internet data '!J:J)</f>
        <v>3</v>
      </c>
    </row>
    <row r="3858" spans="1:15">
      <c r="A3858" s="7" t="s">
        <v>3874</v>
      </c>
      <c r="B3858" s="7" t="s">
        <v>12</v>
      </c>
      <c r="C3858" s="7" t="s">
        <v>11</v>
      </c>
      <c r="D3858" s="7" t="s">
        <v>12</v>
      </c>
      <c r="E3858" s="7" t="s">
        <v>13</v>
      </c>
      <c r="F3858" s="7">
        <v>61</v>
      </c>
      <c r="G3858" s="7">
        <v>114.1</v>
      </c>
      <c r="H3858" s="7">
        <v>7132.15</v>
      </c>
      <c r="I3858" s="7" t="s">
        <v>10</v>
      </c>
      <c r="J3858" s="7" t="str">
        <f>_xlfn.XLOOKUP(A3858,'customer data'!A:A,'customer data'!B:B)</f>
        <v>Male</v>
      </c>
      <c r="K3858" s="7" t="str">
        <f>_xlfn.XLOOKUP(A3858,'customer data'!A:A,'customer data'!C:C)</f>
        <v>Yes</v>
      </c>
      <c r="L3858" s="7" t="str">
        <f ca="1">_xlfn.XLOOKUP(A3858,'customer data'!A:A,'customer data'!G:G)</f>
        <v>Young</v>
      </c>
      <c r="M3858" s="7" t="str">
        <f>_xlfn.XLOOKUP(A3858,'Internet data '!A:A,'Internet data '!F:F)</f>
        <v>Yes</v>
      </c>
      <c r="N3858" s="7" t="str">
        <f>_xlfn.XLOOKUP(A3858,'Internet data '!A:A,'Internet data '!I:I)</f>
        <v>Fiber optic</v>
      </c>
      <c r="O3858" s="7">
        <f>_xlfn.XLOOKUP(A3858,'Internet data '!A:A,'Internet data '!J:J)</f>
        <v>6</v>
      </c>
    </row>
    <row r="3859" spans="1:15">
      <c r="A3859" s="7" t="s">
        <v>3875</v>
      </c>
      <c r="B3859" s="7" t="s">
        <v>12</v>
      </c>
      <c r="C3859" s="7" t="s">
        <v>11</v>
      </c>
      <c r="D3859" s="7" t="s">
        <v>10</v>
      </c>
      <c r="E3859" s="7" t="s">
        <v>19</v>
      </c>
      <c r="F3859" s="7">
        <v>5</v>
      </c>
      <c r="G3859" s="7">
        <v>20.65</v>
      </c>
      <c r="H3859" s="7">
        <v>93.55</v>
      </c>
      <c r="I3859" s="7" t="s">
        <v>10</v>
      </c>
      <c r="J3859" s="7" t="str">
        <f>_xlfn.XLOOKUP(A3859,'customer data'!A:A,'customer data'!B:B)</f>
        <v>Male</v>
      </c>
      <c r="K3859" s="7" t="str">
        <f>_xlfn.XLOOKUP(A3859,'customer data'!A:A,'customer data'!C:C)</f>
        <v>No</v>
      </c>
      <c r="L3859" s="7" t="str">
        <f ca="1">_xlfn.XLOOKUP(A3859,'customer data'!A:A,'customer data'!G:G)</f>
        <v>Adult</v>
      </c>
      <c r="M3859" s="7" t="str">
        <f>_xlfn.XLOOKUP(A3859,'Internet data '!A:A,'Internet data '!F:F)</f>
        <v>No</v>
      </c>
      <c r="N3859" s="7" t="str">
        <f>_xlfn.XLOOKUP(A3859,'Internet data '!A:A,'Internet data '!I:I)</f>
        <v>No</v>
      </c>
      <c r="O3859" s="7">
        <f>_xlfn.XLOOKUP(A3859,'Internet data '!A:A,'Internet data '!J:J)</f>
        <v>0</v>
      </c>
    </row>
    <row r="3860" spans="1:15">
      <c r="A3860" s="7" t="s">
        <v>3876</v>
      </c>
      <c r="B3860" s="7" t="s">
        <v>12</v>
      </c>
      <c r="C3860" s="7" t="s">
        <v>15</v>
      </c>
      <c r="D3860" s="7" t="s">
        <v>12</v>
      </c>
      <c r="E3860" s="7" t="s">
        <v>19</v>
      </c>
      <c r="F3860" s="7">
        <v>47</v>
      </c>
      <c r="G3860" s="7">
        <v>86.95</v>
      </c>
      <c r="H3860" s="7">
        <v>4138.8999999999996</v>
      </c>
      <c r="I3860" s="7" t="s">
        <v>10</v>
      </c>
      <c r="J3860" s="7" t="str">
        <f>_xlfn.XLOOKUP(A3860,'customer data'!A:A,'customer data'!B:B)</f>
        <v>Male</v>
      </c>
      <c r="K3860" s="7" t="str">
        <f>_xlfn.XLOOKUP(A3860,'customer data'!A:A,'customer data'!C:C)</f>
        <v>No</v>
      </c>
      <c r="L3860" s="7" t="str">
        <f ca="1">_xlfn.XLOOKUP(A3860,'customer data'!A:A,'customer data'!G:G)</f>
        <v>Adult</v>
      </c>
      <c r="M3860" s="7" t="str">
        <f>_xlfn.XLOOKUP(A3860,'Internet data '!A:A,'Internet data '!F:F)</f>
        <v>Yes</v>
      </c>
      <c r="N3860" s="7" t="str">
        <f>_xlfn.XLOOKUP(A3860,'Internet data '!A:A,'Internet data '!I:I)</f>
        <v>DSL</v>
      </c>
      <c r="O3860" s="7">
        <f>_xlfn.XLOOKUP(A3860,'Internet data '!A:A,'Internet data '!J:J)</f>
        <v>6</v>
      </c>
    </row>
    <row r="3861" spans="1:15">
      <c r="A3861" s="7" t="s">
        <v>3877</v>
      </c>
      <c r="B3861" s="7" t="s">
        <v>12</v>
      </c>
      <c r="C3861" s="7" t="s">
        <v>15</v>
      </c>
      <c r="D3861" s="7" t="s">
        <v>12</v>
      </c>
      <c r="E3861" s="7" t="s">
        <v>19</v>
      </c>
      <c r="F3861" s="7">
        <v>54</v>
      </c>
      <c r="G3861" s="7">
        <v>94.75</v>
      </c>
      <c r="H3861" s="7">
        <v>5121.75</v>
      </c>
      <c r="I3861" s="7" t="s">
        <v>10</v>
      </c>
      <c r="J3861" s="7" t="str">
        <f>_xlfn.XLOOKUP(A3861,'customer data'!A:A,'customer data'!B:B)</f>
        <v>Female</v>
      </c>
      <c r="K3861" s="7" t="str">
        <f>_xlfn.XLOOKUP(A3861,'customer data'!A:A,'customer data'!C:C)</f>
        <v>No</v>
      </c>
      <c r="L3861" s="7" t="str">
        <f ca="1">_xlfn.XLOOKUP(A3861,'customer data'!A:A,'customer data'!G:G)</f>
        <v>Adult</v>
      </c>
      <c r="M3861" s="7" t="str">
        <f>_xlfn.XLOOKUP(A3861,'Internet data '!A:A,'Internet data '!F:F)</f>
        <v>No</v>
      </c>
      <c r="N3861" s="7" t="str">
        <f>_xlfn.XLOOKUP(A3861,'Internet data '!A:A,'Internet data '!I:I)</f>
        <v>Fiber optic</v>
      </c>
      <c r="O3861" s="7">
        <f>_xlfn.XLOOKUP(A3861,'Internet data '!A:A,'Internet data '!J:J)</f>
        <v>4</v>
      </c>
    </row>
    <row r="3862" spans="1:15">
      <c r="A3862" s="7" t="s">
        <v>3878</v>
      </c>
      <c r="B3862" s="7" t="s">
        <v>10</v>
      </c>
      <c r="C3862" s="7" t="s">
        <v>11</v>
      </c>
      <c r="D3862" s="7" t="s">
        <v>12</v>
      </c>
      <c r="E3862" s="7" t="s">
        <v>23</v>
      </c>
      <c r="F3862" s="7">
        <v>19</v>
      </c>
      <c r="G3862" s="7">
        <v>25.35</v>
      </c>
      <c r="H3862" s="7">
        <v>566.1</v>
      </c>
      <c r="I3862" s="7" t="s">
        <v>10</v>
      </c>
      <c r="J3862" s="7" t="str">
        <f>_xlfn.XLOOKUP(A3862,'customer data'!A:A,'customer data'!B:B)</f>
        <v>Male</v>
      </c>
      <c r="K3862" s="7" t="str">
        <f>_xlfn.XLOOKUP(A3862,'customer data'!A:A,'customer data'!C:C)</f>
        <v>No</v>
      </c>
      <c r="L3862" s="7" t="str">
        <f ca="1">_xlfn.XLOOKUP(A3862,'customer data'!A:A,'customer data'!G:G)</f>
        <v>Adult</v>
      </c>
      <c r="M3862" s="7" t="str">
        <f>_xlfn.XLOOKUP(A3862,'Internet data '!A:A,'Internet data '!F:F)</f>
        <v>No</v>
      </c>
      <c r="N3862" s="7" t="str">
        <f>_xlfn.XLOOKUP(A3862,'Internet data '!A:A,'Internet data '!I:I)</f>
        <v>DSL</v>
      </c>
      <c r="O3862" s="7">
        <f>_xlfn.XLOOKUP(A3862,'Internet data '!A:A,'Internet data '!J:J)</f>
        <v>0</v>
      </c>
    </row>
    <row r="3863" spans="1:15">
      <c r="A3863" s="7" t="s">
        <v>3879</v>
      </c>
      <c r="B3863" s="7" t="s">
        <v>12</v>
      </c>
      <c r="C3863" s="7" t="s">
        <v>29</v>
      </c>
      <c r="D3863" s="7" t="s">
        <v>12</v>
      </c>
      <c r="E3863" s="7" t="s">
        <v>13</v>
      </c>
      <c r="F3863" s="7">
        <v>26</v>
      </c>
      <c r="G3863" s="7">
        <v>105.45</v>
      </c>
      <c r="H3863" s="7">
        <v>2715.3</v>
      </c>
      <c r="I3863" s="7" t="s">
        <v>10</v>
      </c>
      <c r="J3863" s="7" t="str">
        <f>_xlfn.XLOOKUP(A3863,'customer data'!A:A,'customer data'!B:B)</f>
        <v>Female</v>
      </c>
      <c r="K3863" s="7" t="str">
        <f>_xlfn.XLOOKUP(A3863,'customer data'!A:A,'customer data'!C:C)</f>
        <v>No</v>
      </c>
      <c r="L3863" s="7" t="str">
        <f ca="1">_xlfn.XLOOKUP(A3863,'customer data'!A:A,'customer data'!G:G)</f>
        <v>Adult</v>
      </c>
      <c r="M3863" s="7" t="str">
        <f>_xlfn.XLOOKUP(A3863,'Internet data '!A:A,'Internet data '!F:F)</f>
        <v>Yes</v>
      </c>
      <c r="N3863" s="7" t="str">
        <f>_xlfn.XLOOKUP(A3863,'Internet data '!A:A,'Internet data '!I:I)</f>
        <v>Fiber optic</v>
      </c>
      <c r="O3863" s="7">
        <f>_xlfn.XLOOKUP(A3863,'Internet data '!A:A,'Internet data '!J:J)</f>
        <v>5</v>
      </c>
    </row>
    <row r="3864" spans="1:15">
      <c r="A3864" s="7" t="s">
        <v>3880</v>
      </c>
      <c r="B3864" s="7" t="s">
        <v>12</v>
      </c>
      <c r="C3864" s="7" t="s">
        <v>29</v>
      </c>
      <c r="D3864" s="7" t="s">
        <v>10</v>
      </c>
      <c r="E3864" s="7" t="s">
        <v>16</v>
      </c>
      <c r="F3864" s="7">
        <v>70</v>
      </c>
      <c r="G3864" s="7">
        <v>25.4</v>
      </c>
      <c r="H3864" s="7">
        <v>1782.05</v>
      </c>
      <c r="I3864" s="7" t="s">
        <v>10</v>
      </c>
      <c r="J3864" s="7" t="str">
        <f>_xlfn.XLOOKUP(A3864,'customer data'!A:A,'customer data'!B:B)</f>
        <v>Male</v>
      </c>
      <c r="K3864" s="7" t="str">
        <f>_xlfn.XLOOKUP(A3864,'customer data'!A:A,'customer data'!C:C)</f>
        <v>Yes</v>
      </c>
      <c r="L3864" s="7" t="str">
        <f ca="1">_xlfn.XLOOKUP(A3864,'customer data'!A:A,'customer data'!G:G)</f>
        <v>Young</v>
      </c>
      <c r="M3864" s="7" t="str">
        <f>_xlfn.XLOOKUP(A3864,'Internet data '!A:A,'Internet data '!F:F)</f>
        <v>No</v>
      </c>
      <c r="N3864" s="7" t="str">
        <f>_xlfn.XLOOKUP(A3864,'Internet data '!A:A,'Internet data '!I:I)</f>
        <v>No</v>
      </c>
      <c r="O3864" s="7">
        <f>_xlfn.XLOOKUP(A3864,'Internet data '!A:A,'Internet data '!J:J)</f>
        <v>1</v>
      </c>
    </row>
    <row r="3865" spans="1:15">
      <c r="A3865" s="7" t="s">
        <v>3881</v>
      </c>
      <c r="B3865" s="7" t="s">
        <v>12</v>
      </c>
      <c r="C3865" s="7" t="s">
        <v>11</v>
      </c>
      <c r="D3865" s="7" t="s">
        <v>12</v>
      </c>
      <c r="E3865" s="7" t="s">
        <v>13</v>
      </c>
      <c r="F3865" s="7">
        <v>17</v>
      </c>
      <c r="G3865" s="7">
        <v>102.55</v>
      </c>
      <c r="H3865" s="7">
        <v>1742.5</v>
      </c>
      <c r="I3865" s="7" t="s">
        <v>10</v>
      </c>
      <c r="J3865" s="7" t="str">
        <f>_xlfn.XLOOKUP(A3865,'customer data'!A:A,'customer data'!B:B)</f>
        <v>Male</v>
      </c>
      <c r="K3865" s="7" t="str">
        <f>_xlfn.XLOOKUP(A3865,'customer data'!A:A,'customer data'!C:C)</f>
        <v>Yes</v>
      </c>
      <c r="L3865" s="7" t="str">
        <f ca="1">_xlfn.XLOOKUP(A3865,'customer data'!A:A,'customer data'!G:G)</f>
        <v>Adult</v>
      </c>
      <c r="M3865" s="7" t="str">
        <f>_xlfn.XLOOKUP(A3865,'Internet data '!A:A,'Internet data '!F:F)</f>
        <v>No</v>
      </c>
      <c r="N3865" s="7" t="str">
        <f>_xlfn.XLOOKUP(A3865,'Internet data '!A:A,'Internet data '!I:I)</f>
        <v>Fiber optic</v>
      </c>
      <c r="O3865" s="7">
        <f>_xlfn.XLOOKUP(A3865,'Internet data '!A:A,'Internet data '!J:J)</f>
        <v>5</v>
      </c>
    </row>
    <row r="3866" spans="1:15">
      <c r="A3866" s="7" t="s">
        <v>3882</v>
      </c>
      <c r="B3866" s="7" t="s">
        <v>12</v>
      </c>
      <c r="C3866" s="7" t="s">
        <v>11</v>
      </c>
      <c r="D3866" s="7" t="s">
        <v>12</v>
      </c>
      <c r="E3866" s="7" t="s">
        <v>13</v>
      </c>
      <c r="F3866" s="7">
        <v>30</v>
      </c>
      <c r="G3866" s="7">
        <v>100.2</v>
      </c>
      <c r="H3866" s="7">
        <v>2983.8</v>
      </c>
      <c r="I3866" s="7" t="s">
        <v>12</v>
      </c>
      <c r="J3866" s="7" t="str">
        <f>_xlfn.XLOOKUP(A3866,'customer data'!A:A,'customer data'!B:B)</f>
        <v>Female</v>
      </c>
      <c r="K3866" s="7" t="str">
        <f>_xlfn.XLOOKUP(A3866,'customer data'!A:A,'customer data'!C:C)</f>
        <v>No</v>
      </c>
      <c r="L3866" s="7" t="str">
        <f ca="1">_xlfn.XLOOKUP(A3866,'customer data'!A:A,'customer data'!G:G)</f>
        <v>Adult</v>
      </c>
      <c r="M3866" s="7" t="str">
        <f>_xlfn.XLOOKUP(A3866,'Internet data '!A:A,'Internet data '!F:F)</f>
        <v>No</v>
      </c>
      <c r="N3866" s="7" t="str">
        <f>_xlfn.XLOOKUP(A3866,'Internet data '!A:A,'Internet data '!I:I)</f>
        <v>Fiber optic</v>
      </c>
      <c r="O3866" s="7">
        <f>_xlfn.XLOOKUP(A3866,'Internet data '!A:A,'Internet data '!J:J)</f>
        <v>4</v>
      </c>
    </row>
    <row r="3867" spans="1:15">
      <c r="A3867" s="7" t="s">
        <v>3883</v>
      </c>
      <c r="B3867" s="7" t="s">
        <v>12</v>
      </c>
      <c r="C3867" s="7" t="s">
        <v>11</v>
      </c>
      <c r="D3867" s="7" t="s">
        <v>10</v>
      </c>
      <c r="E3867" s="7" t="s">
        <v>16</v>
      </c>
      <c r="F3867" s="7">
        <v>1</v>
      </c>
      <c r="G3867" s="7">
        <v>24</v>
      </c>
      <c r="H3867" s="7">
        <v>24</v>
      </c>
      <c r="I3867" s="7" t="s">
        <v>10</v>
      </c>
      <c r="J3867" s="7" t="str">
        <f>_xlfn.XLOOKUP(A3867,'customer data'!A:A,'customer data'!B:B)</f>
        <v>Female</v>
      </c>
      <c r="K3867" s="7" t="str">
        <f>_xlfn.XLOOKUP(A3867,'customer data'!A:A,'customer data'!C:C)</f>
        <v>No</v>
      </c>
      <c r="L3867" s="7" t="str">
        <f ca="1">_xlfn.XLOOKUP(A3867,'customer data'!A:A,'customer data'!G:G)</f>
        <v>Adult</v>
      </c>
      <c r="M3867" s="7" t="str">
        <f>_xlfn.XLOOKUP(A3867,'Internet data '!A:A,'Internet data '!F:F)</f>
        <v>No</v>
      </c>
      <c r="N3867" s="7" t="str">
        <f>_xlfn.XLOOKUP(A3867,'Internet data '!A:A,'Internet data '!I:I)</f>
        <v>No</v>
      </c>
      <c r="O3867" s="7">
        <f>_xlfn.XLOOKUP(A3867,'Internet data '!A:A,'Internet data '!J:J)</f>
        <v>1</v>
      </c>
    </row>
    <row r="3868" spans="1:15">
      <c r="A3868" s="7" t="s">
        <v>3884</v>
      </c>
      <c r="B3868" s="7" t="s">
        <v>12</v>
      </c>
      <c r="C3868" s="7" t="s">
        <v>29</v>
      </c>
      <c r="D3868" s="7" t="s">
        <v>10</v>
      </c>
      <c r="E3868" s="7" t="s">
        <v>16</v>
      </c>
      <c r="F3868" s="7">
        <v>19</v>
      </c>
      <c r="G3868" s="7">
        <v>25.6</v>
      </c>
      <c r="H3868" s="7">
        <v>485.9</v>
      </c>
      <c r="I3868" s="7" t="s">
        <v>10</v>
      </c>
      <c r="J3868" s="7" t="str">
        <f>_xlfn.XLOOKUP(A3868,'customer data'!A:A,'customer data'!B:B)</f>
        <v>Female</v>
      </c>
      <c r="K3868" s="7" t="str">
        <f>_xlfn.XLOOKUP(A3868,'customer data'!A:A,'customer data'!C:C)</f>
        <v>Yes</v>
      </c>
      <c r="L3868" s="7" t="str">
        <f ca="1">_xlfn.XLOOKUP(A3868,'customer data'!A:A,'customer data'!G:G)</f>
        <v>Adult</v>
      </c>
      <c r="M3868" s="7" t="str">
        <f>_xlfn.XLOOKUP(A3868,'Internet data '!A:A,'Internet data '!F:F)</f>
        <v>No</v>
      </c>
      <c r="N3868" s="7" t="str">
        <f>_xlfn.XLOOKUP(A3868,'Internet data '!A:A,'Internet data '!I:I)</f>
        <v>No</v>
      </c>
      <c r="O3868" s="7">
        <f>_xlfn.XLOOKUP(A3868,'Internet data '!A:A,'Internet data '!J:J)</f>
        <v>1</v>
      </c>
    </row>
    <row r="3869" spans="1:15">
      <c r="A3869" s="7" t="s">
        <v>3885</v>
      </c>
      <c r="B3869" s="7" t="s">
        <v>12</v>
      </c>
      <c r="C3869" s="7" t="s">
        <v>29</v>
      </c>
      <c r="D3869" s="7" t="s">
        <v>12</v>
      </c>
      <c r="E3869" s="7" t="s">
        <v>23</v>
      </c>
      <c r="F3869" s="7">
        <v>26</v>
      </c>
      <c r="G3869" s="7">
        <v>73.5</v>
      </c>
      <c r="H3869" s="7">
        <v>1905.7</v>
      </c>
      <c r="I3869" s="7" t="s">
        <v>10</v>
      </c>
      <c r="J3869" s="7" t="str">
        <f>_xlfn.XLOOKUP(A3869,'customer data'!A:A,'customer data'!B:B)</f>
        <v>Female</v>
      </c>
      <c r="K3869" s="7" t="str">
        <f>_xlfn.XLOOKUP(A3869,'customer data'!A:A,'customer data'!C:C)</f>
        <v>Yes</v>
      </c>
      <c r="L3869" s="7" t="str">
        <f ca="1">_xlfn.XLOOKUP(A3869,'customer data'!A:A,'customer data'!G:G)</f>
        <v>Adult</v>
      </c>
      <c r="M3869" s="7" t="str">
        <f>_xlfn.XLOOKUP(A3869,'Internet data '!A:A,'Internet data '!F:F)</f>
        <v>No</v>
      </c>
      <c r="N3869" s="7" t="str">
        <f>_xlfn.XLOOKUP(A3869,'Internet data '!A:A,'Internet data '!I:I)</f>
        <v>DSL</v>
      </c>
      <c r="O3869" s="7">
        <f>_xlfn.XLOOKUP(A3869,'Internet data '!A:A,'Internet data '!J:J)</f>
        <v>4</v>
      </c>
    </row>
    <row r="3870" spans="1:15">
      <c r="A3870" s="7" t="s">
        <v>3886</v>
      </c>
      <c r="B3870" s="7" t="s">
        <v>12</v>
      </c>
      <c r="C3870" s="7" t="s">
        <v>11</v>
      </c>
      <c r="D3870" s="7" t="s">
        <v>12</v>
      </c>
      <c r="E3870" s="7" t="s">
        <v>19</v>
      </c>
      <c r="F3870" s="7">
        <v>21</v>
      </c>
      <c r="G3870" s="7">
        <v>74.05</v>
      </c>
      <c r="H3870" s="7">
        <v>1565.7</v>
      </c>
      <c r="I3870" s="7" t="s">
        <v>12</v>
      </c>
      <c r="J3870" s="7" t="str">
        <f>_xlfn.XLOOKUP(A3870,'customer data'!A:A,'customer data'!B:B)</f>
        <v>Female</v>
      </c>
      <c r="K3870" s="7" t="str">
        <f>_xlfn.XLOOKUP(A3870,'customer data'!A:A,'customer data'!C:C)</f>
        <v>Yes</v>
      </c>
      <c r="L3870" s="7" t="str">
        <f ca="1">_xlfn.XLOOKUP(A3870,'customer data'!A:A,'customer data'!G:G)</f>
        <v>Adult</v>
      </c>
      <c r="M3870" s="7" t="str">
        <f>_xlfn.XLOOKUP(A3870,'Internet data '!A:A,'Internet data '!F:F)</f>
        <v>No</v>
      </c>
      <c r="N3870" s="7" t="str">
        <f>_xlfn.XLOOKUP(A3870,'Internet data '!A:A,'Internet data '!I:I)</f>
        <v>Fiber optic</v>
      </c>
      <c r="O3870" s="7">
        <f>_xlfn.XLOOKUP(A3870,'Internet data '!A:A,'Internet data '!J:J)</f>
        <v>1</v>
      </c>
    </row>
    <row r="3871" spans="1:15">
      <c r="A3871" s="7" t="s">
        <v>3887</v>
      </c>
      <c r="B3871" s="7" t="s">
        <v>12</v>
      </c>
      <c r="C3871" s="7" t="s">
        <v>15</v>
      </c>
      <c r="D3871" s="7" t="s">
        <v>12</v>
      </c>
      <c r="E3871" s="7" t="s">
        <v>13</v>
      </c>
      <c r="F3871" s="7">
        <v>50</v>
      </c>
      <c r="G3871" s="7">
        <v>98.25</v>
      </c>
      <c r="H3871" s="7">
        <v>4858.7</v>
      </c>
      <c r="I3871" s="7" t="s">
        <v>10</v>
      </c>
      <c r="J3871" s="7" t="str">
        <f>_xlfn.XLOOKUP(A3871,'customer data'!A:A,'customer data'!B:B)</f>
        <v>Male</v>
      </c>
      <c r="K3871" s="7" t="str">
        <f>_xlfn.XLOOKUP(A3871,'customer data'!A:A,'customer data'!C:C)</f>
        <v>Yes</v>
      </c>
      <c r="L3871" s="7" t="str">
        <f ca="1">_xlfn.XLOOKUP(A3871,'customer data'!A:A,'customer data'!G:G)</f>
        <v>Young</v>
      </c>
      <c r="M3871" s="7" t="str">
        <f>_xlfn.XLOOKUP(A3871,'Internet data '!A:A,'Internet data '!F:F)</f>
        <v>No</v>
      </c>
      <c r="N3871" s="7" t="str">
        <f>_xlfn.XLOOKUP(A3871,'Internet data '!A:A,'Internet data '!I:I)</f>
        <v>Fiber optic</v>
      </c>
      <c r="O3871" s="7">
        <f>_xlfn.XLOOKUP(A3871,'Internet data '!A:A,'Internet data '!J:J)</f>
        <v>4</v>
      </c>
    </row>
    <row r="3872" spans="1:15">
      <c r="A3872" s="7" t="s">
        <v>3888</v>
      </c>
      <c r="B3872" s="7" t="s">
        <v>10</v>
      </c>
      <c r="C3872" s="7" t="s">
        <v>15</v>
      </c>
      <c r="D3872" s="7" t="s">
        <v>12</v>
      </c>
      <c r="E3872" s="7" t="s">
        <v>13</v>
      </c>
      <c r="F3872" s="7">
        <v>68</v>
      </c>
      <c r="G3872" s="7">
        <v>54.4</v>
      </c>
      <c r="H3872" s="7">
        <v>3723.65</v>
      </c>
      <c r="I3872" s="7" t="s">
        <v>10</v>
      </c>
      <c r="J3872" s="7" t="str">
        <f>_xlfn.XLOOKUP(A3872,'customer data'!A:A,'customer data'!B:B)</f>
        <v>Female</v>
      </c>
      <c r="K3872" s="7" t="str">
        <f>_xlfn.XLOOKUP(A3872,'customer data'!A:A,'customer data'!C:C)</f>
        <v>Yes</v>
      </c>
      <c r="L3872" s="7" t="str">
        <f ca="1">_xlfn.XLOOKUP(A3872,'customer data'!A:A,'customer data'!G:G)</f>
        <v>Adult</v>
      </c>
      <c r="M3872" s="7" t="str">
        <f>_xlfn.XLOOKUP(A3872,'Internet data '!A:A,'Internet data '!F:F)</f>
        <v>No</v>
      </c>
      <c r="N3872" s="7" t="str">
        <f>_xlfn.XLOOKUP(A3872,'Internet data '!A:A,'Internet data '!I:I)</f>
        <v>DSL</v>
      </c>
      <c r="O3872" s="7">
        <f>_xlfn.XLOOKUP(A3872,'Internet data '!A:A,'Internet data '!J:J)</f>
        <v>4</v>
      </c>
    </row>
    <row r="3873" spans="1:15">
      <c r="A3873" s="7" t="s">
        <v>3889</v>
      </c>
      <c r="B3873" s="7" t="s">
        <v>12</v>
      </c>
      <c r="C3873" s="7" t="s">
        <v>11</v>
      </c>
      <c r="D3873" s="7" t="s">
        <v>12</v>
      </c>
      <c r="E3873" s="7" t="s">
        <v>19</v>
      </c>
      <c r="F3873" s="7">
        <v>3</v>
      </c>
      <c r="G3873" s="7">
        <v>101.55</v>
      </c>
      <c r="H3873" s="7">
        <v>298.35000000000002</v>
      </c>
      <c r="I3873" s="7" t="s">
        <v>12</v>
      </c>
      <c r="J3873" s="7" t="str">
        <f>_xlfn.XLOOKUP(A3873,'customer data'!A:A,'customer data'!B:B)</f>
        <v>Male</v>
      </c>
      <c r="K3873" s="7" t="str">
        <f>_xlfn.XLOOKUP(A3873,'customer data'!A:A,'customer data'!C:C)</f>
        <v>No</v>
      </c>
      <c r="L3873" s="7" t="str">
        <f ca="1">_xlfn.XLOOKUP(A3873,'customer data'!A:A,'customer data'!G:G)</f>
        <v>Adult</v>
      </c>
      <c r="M3873" s="7" t="str">
        <f>_xlfn.XLOOKUP(A3873,'Internet data '!A:A,'Internet data '!F:F)</f>
        <v>No</v>
      </c>
      <c r="N3873" s="7" t="str">
        <f>_xlfn.XLOOKUP(A3873,'Internet data '!A:A,'Internet data '!I:I)</f>
        <v>Fiber optic</v>
      </c>
      <c r="O3873" s="7">
        <f>_xlfn.XLOOKUP(A3873,'Internet data '!A:A,'Internet data '!J:J)</f>
        <v>4</v>
      </c>
    </row>
    <row r="3874" spans="1:15">
      <c r="A3874" s="7" t="s">
        <v>3890</v>
      </c>
      <c r="B3874" s="7" t="s">
        <v>12</v>
      </c>
      <c r="C3874" s="7" t="s">
        <v>11</v>
      </c>
      <c r="D3874" s="7" t="s">
        <v>10</v>
      </c>
      <c r="E3874" s="7" t="s">
        <v>13</v>
      </c>
      <c r="F3874" s="7">
        <v>9</v>
      </c>
      <c r="G3874" s="7">
        <v>103.1</v>
      </c>
      <c r="H3874" s="7">
        <v>970.45</v>
      </c>
      <c r="I3874" s="7" t="s">
        <v>10</v>
      </c>
      <c r="J3874" s="7" t="str">
        <f>_xlfn.XLOOKUP(A3874,'customer data'!A:A,'customer data'!B:B)</f>
        <v>Male</v>
      </c>
      <c r="K3874" s="7" t="str">
        <f>_xlfn.XLOOKUP(A3874,'customer data'!A:A,'customer data'!C:C)</f>
        <v>Yes</v>
      </c>
      <c r="L3874" s="7" t="str">
        <f ca="1">_xlfn.XLOOKUP(A3874,'customer data'!A:A,'customer data'!G:G)</f>
        <v>Adult</v>
      </c>
      <c r="M3874" s="7" t="str">
        <f>_xlfn.XLOOKUP(A3874,'Internet data '!A:A,'Internet data '!F:F)</f>
        <v>Yes</v>
      </c>
      <c r="N3874" s="7" t="str">
        <f>_xlfn.XLOOKUP(A3874,'Internet data '!A:A,'Internet data '!I:I)</f>
        <v>Fiber optic</v>
      </c>
      <c r="O3874" s="7">
        <f>_xlfn.XLOOKUP(A3874,'Internet data '!A:A,'Internet data '!J:J)</f>
        <v>4</v>
      </c>
    </row>
    <row r="3875" spans="1:15">
      <c r="A3875" s="7" t="s">
        <v>3891</v>
      </c>
      <c r="B3875" s="7" t="s">
        <v>10</v>
      </c>
      <c r="C3875" s="7" t="s">
        <v>29</v>
      </c>
      <c r="D3875" s="7" t="s">
        <v>10</v>
      </c>
      <c r="E3875" s="7" t="s">
        <v>19</v>
      </c>
      <c r="F3875" s="7">
        <v>51</v>
      </c>
      <c r="G3875" s="7">
        <v>34.200000000000003</v>
      </c>
      <c r="H3875" s="7">
        <v>1782</v>
      </c>
      <c r="I3875" s="7" t="s">
        <v>10</v>
      </c>
      <c r="J3875" s="7" t="str">
        <f>_xlfn.XLOOKUP(A3875,'customer data'!A:A,'customer data'!B:B)</f>
        <v>Female</v>
      </c>
      <c r="K3875" s="7" t="str">
        <f>_xlfn.XLOOKUP(A3875,'customer data'!A:A,'customer data'!C:C)</f>
        <v>Yes</v>
      </c>
      <c r="L3875" s="7" t="str">
        <f ca="1">_xlfn.XLOOKUP(A3875,'customer data'!A:A,'customer data'!G:G)</f>
        <v>Adult</v>
      </c>
      <c r="M3875" s="7" t="str">
        <f>_xlfn.XLOOKUP(A3875,'Internet data '!A:A,'Internet data '!F:F)</f>
        <v>Yes</v>
      </c>
      <c r="N3875" s="7" t="str">
        <f>_xlfn.XLOOKUP(A3875,'Internet data '!A:A,'Internet data '!I:I)</f>
        <v>DSL</v>
      </c>
      <c r="O3875" s="7">
        <f>_xlfn.XLOOKUP(A3875,'Internet data '!A:A,'Internet data '!J:J)</f>
        <v>2</v>
      </c>
    </row>
    <row r="3876" spans="1:15">
      <c r="A3876" s="7" t="s">
        <v>3892</v>
      </c>
      <c r="B3876" s="7" t="s">
        <v>12</v>
      </c>
      <c r="C3876" s="7" t="s">
        <v>11</v>
      </c>
      <c r="D3876" s="7" t="s">
        <v>12</v>
      </c>
      <c r="E3876" s="7" t="s">
        <v>13</v>
      </c>
      <c r="F3876" s="7">
        <v>9</v>
      </c>
      <c r="G3876" s="7">
        <v>43.75</v>
      </c>
      <c r="H3876" s="7">
        <v>405.7</v>
      </c>
      <c r="I3876" s="7" t="s">
        <v>10</v>
      </c>
      <c r="J3876" s="7" t="str">
        <f>_xlfn.XLOOKUP(A3876,'customer data'!A:A,'customer data'!B:B)</f>
        <v>Female</v>
      </c>
      <c r="K3876" s="7" t="str">
        <f>_xlfn.XLOOKUP(A3876,'customer data'!A:A,'customer data'!C:C)</f>
        <v>No</v>
      </c>
      <c r="L3876" s="7" t="str">
        <f ca="1">_xlfn.XLOOKUP(A3876,'customer data'!A:A,'customer data'!G:G)</f>
        <v>Young</v>
      </c>
      <c r="M3876" s="7" t="str">
        <f>_xlfn.XLOOKUP(A3876,'Internet data '!A:A,'Internet data '!F:F)</f>
        <v>No</v>
      </c>
      <c r="N3876" s="7" t="str">
        <f>_xlfn.XLOOKUP(A3876,'Internet data '!A:A,'Internet data '!I:I)</f>
        <v>DSL</v>
      </c>
      <c r="O3876" s="7">
        <f>_xlfn.XLOOKUP(A3876,'Internet data '!A:A,'Internet data '!J:J)</f>
        <v>0</v>
      </c>
    </row>
    <row r="3877" spans="1:15">
      <c r="A3877" s="7" t="s">
        <v>3893</v>
      </c>
      <c r="B3877" s="7" t="s">
        <v>12</v>
      </c>
      <c r="C3877" s="7" t="s">
        <v>15</v>
      </c>
      <c r="D3877" s="7" t="s">
        <v>12</v>
      </c>
      <c r="E3877" s="7" t="s">
        <v>13</v>
      </c>
      <c r="F3877" s="7">
        <v>41</v>
      </c>
      <c r="G3877" s="7">
        <v>111.95</v>
      </c>
      <c r="H3877" s="7">
        <v>4534.8999999999996</v>
      </c>
      <c r="I3877" s="7" t="s">
        <v>12</v>
      </c>
      <c r="J3877" s="7" t="str">
        <f>_xlfn.XLOOKUP(A3877,'customer data'!A:A,'customer data'!B:B)</f>
        <v>Male</v>
      </c>
      <c r="K3877" s="7" t="str">
        <f>_xlfn.XLOOKUP(A3877,'customer data'!A:A,'customer data'!C:C)</f>
        <v>Yes</v>
      </c>
      <c r="L3877" s="7" t="str">
        <f ca="1">_xlfn.XLOOKUP(A3877,'customer data'!A:A,'customer data'!G:G)</f>
        <v>Adult</v>
      </c>
      <c r="M3877" s="7" t="str">
        <f>_xlfn.XLOOKUP(A3877,'Internet data '!A:A,'Internet data '!F:F)</f>
        <v>Yes</v>
      </c>
      <c r="N3877" s="7" t="str">
        <f>_xlfn.XLOOKUP(A3877,'Internet data '!A:A,'Internet data '!I:I)</f>
        <v>Fiber optic</v>
      </c>
      <c r="O3877" s="7">
        <f>_xlfn.XLOOKUP(A3877,'Internet data '!A:A,'Internet data '!J:J)</f>
        <v>6</v>
      </c>
    </row>
    <row r="3878" spans="1:15">
      <c r="A3878" s="7" t="s">
        <v>3894</v>
      </c>
      <c r="B3878" s="7" t="s">
        <v>12</v>
      </c>
      <c r="C3878" s="7" t="s">
        <v>11</v>
      </c>
      <c r="D3878" s="7" t="s">
        <v>12</v>
      </c>
      <c r="E3878" s="7" t="s">
        <v>13</v>
      </c>
      <c r="F3878" s="7">
        <v>22</v>
      </c>
      <c r="G3878" s="7">
        <v>100.65</v>
      </c>
      <c r="H3878" s="7">
        <v>2415.9499999999998</v>
      </c>
      <c r="I3878" s="7" t="s">
        <v>10</v>
      </c>
      <c r="J3878" s="7" t="str">
        <f>_xlfn.XLOOKUP(A3878,'customer data'!A:A,'customer data'!B:B)</f>
        <v>Male</v>
      </c>
      <c r="K3878" s="7" t="str">
        <f>_xlfn.XLOOKUP(A3878,'customer data'!A:A,'customer data'!C:C)</f>
        <v>No</v>
      </c>
      <c r="L3878" s="7" t="str">
        <f ca="1">_xlfn.XLOOKUP(A3878,'customer data'!A:A,'customer data'!G:G)</f>
        <v>Young</v>
      </c>
      <c r="M3878" s="7" t="str">
        <f>_xlfn.XLOOKUP(A3878,'Internet data '!A:A,'Internet data '!F:F)</f>
        <v>No</v>
      </c>
      <c r="N3878" s="7" t="str">
        <f>_xlfn.XLOOKUP(A3878,'Internet data '!A:A,'Internet data '!I:I)</f>
        <v>Fiber optic</v>
      </c>
      <c r="O3878" s="7">
        <f>_xlfn.XLOOKUP(A3878,'Internet data '!A:A,'Internet data '!J:J)</f>
        <v>4</v>
      </c>
    </row>
    <row r="3879" spans="1:15">
      <c r="A3879" s="7" t="s">
        <v>3895</v>
      </c>
      <c r="B3879" s="7" t="s">
        <v>10</v>
      </c>
      <c r="C3879" s="7" t="s">
        <v>15</v>
      </c>
      <c r="D3879" s="7" t="s">
        <v>12</v>
      </c>
      <c r="E3879" s="7" t="s">
        <v>13</v>
      </c>
      <c r="F3879" s="7">
        <v>21</v>
      </c>
      <c r="G3879" s="7">
        <v>55.95</v>
      </c>
      <c r="H3879" s="7">
        <v>1157.05</v>
      </c>
      <c r="I3879" s="7" t="s">
        <v>12</v>
      </c>
      <c r="J3879" s="7" t="str">
        <f>_xlfn.XLOOKUP(A3879,'customer data'!A:A,'customer data'!B:B)</f>
        <v>Female</v>
      </c>
      <c r="K3879" s="7" t="str">
        <f>_xlfn.XLOOKUP(A3879,'customer data'!A:A,'customer data'!C:C)</f>
        <v>Yes</v>
      </c>
      <c r="L3879" s="7" t="str">
        <f ca="1">_xlfn.XLOOKUP(A3879,'customer data'!A:A,'customer data'!G:G)</f>
        <v>Adult</v>
      </c>
      <c r="M3879" s="7" t="str">
        <f>_xlfn.XLOOKUP(A3879,'Internet data '!A:A,'Internet data '!F:F)</f>
        <v>No</v>
      </c>
      <c r="N3879" s="7" t="str">
        <f>_xlfn.XLOOKUP(A3879,'Internet data '!A:A,'Internet data '!I:I)</f>
        <v>DSL</v>
      </c>
      <c r="O3879" s="7">
        <f>_xlfn.XLOOKUP(A3879,'Internet data '!A:A,'Internet data '!J:J)</f>
        <v>4</v>
      </c>
    </row>
    <row r="3880" spans="1:15">
      <c r="A3880" s="7" t="s">
        <v>3896</v>
      </c>
      <c r="B3880" s="7" t="s">
        <v>12</v>
      </c>
      <c r="C3880" s="7" t="s">
        <v>29</v>
      </c>
      <c r="D3880" s="7" t="s">
        <v>12</v>
      </c>
      <c r="E3880" s="7" t="s">
        <v>19</v>
      </c>
      <c r="F3880" s="7">
        <v>71</v>
      </c>
      <c r="G3880" s="7">
        <v>116.05</v>
      </c>
      <c r="H3880" s="7">
        <v>8297.5</v>
      </c>
      <c r="I3880" s="7" t="s">
        <v>10</v>
      </c>
      <c r="J3880" s="7" t="str">
        <f>_xlfn.XLOOKUP(A3880,'customer data'!A:A,'customer data'!B:B)</f>
        <v>Male</v>
      </c>
      <c r="K3880" s="7" t="str">
        <f>_xlfn.XLOOKUP(A3880,'customer data'!A:A,'customer data'!C:C)</f>
        <v>Yes</v>
      </c>
      <c r="L3880" s="7" t="str">
        <f ca="1">_xlfn.XLOOKUP(A3880,'customer data'!A:A,'customer data'!G:G)</f>
        <v>Adult</v>
      </c>
      <c r="M3880" s="7" t="str">
        <f>_xlfn.XLOOKUP(A3880,'Internet data '!A:A,'Internet data '!F:F)</f>
        <v>Yes</v>
      </c>
      <c r="N3880" s="7" t="str">
        <f>_xlfn.XLOOKUP(A3880,'Internet data '!A:A,'Internet data '!I:I)</f>
        <v>Fiber optic</v>
      </c>
      <c r="O3880" s="7">
        <f>_xlfn.XLOOKUP(A3880,'Internet data '!A:A,'Internet data '!J:J)</f>
        <v>7</v>
      </c>
    </row>
    <row r="3881" spans="1:15">
      <c r="A3881" s="7" t="s">
        <v>3897</v>
      </c>
      <c r="B3881" s="7" t="s">
        <v>12</v>
      </c>
      <c r="C3881" s="7" t="s">
        <v>11</v>
      </c>
      <c r="D3881" s="7" t="s">
        <v>10</v>
      </c>
      <c r="E3881" s="7" t="s">
        <v>13</v>
      </c>
      <c r="F3881" s="7">
        <v>1</v>
      </c>
      <c r="G3881" s="7">
        <v>45.75</v>
      </c>
      <c r="H3881" s="7">
        <v>45.75</v>
      </c>
      <c r="I3881" s="7" t="s">
        <v>12</v>
      </c>
      <c r="J3881" s="7" t="str">
        <f>_xlfn.XLOOKUP(A3881,'customer data'!A:A,'customer data'!B:B)</f>
        <v>Male</v>
      </c>
      <c r="K3881" s="7" t="str">
        <f>_xlfn.XLOOKUP(A3881,'customer data'!A:A,'customer data'!C:C)</f>
        <v>No</v>
      </c>
      <c r="L3881" s="7" t="str">
        <f ca="1">_xlfn.XLOOKUP(A3881,'customer data'!A:A,'customer data'!G:G)</f>
        <v>Adult</v>
      </c>
      <c r="M3881" s="7" t="str">
        <f>_xlfn.XLOOKUP(A3881,'Internet data '!A:A,'Internet data '!F:F)</f>
        <v>No</v>
      </c>
      <c r="N3881" s="7" t="str">
        <f>_xlfn.XLOOKUP(A3881,'Internet data '!A:A,'Internet data '!I:I)</f>
        <v>DSL</v>
      </c>
      <c r="O3881" s="7">
        <f>_xlfn.XLOOKUP(A3881,'Internet data '!A:A,'Internet data '!J:J)</f>
        <v>0</v>
      </c>
    </row>
    <row r="3882" spans="1:15">
      <c r="A3882" s="7" t="s">
        <v>3898</v>
      </c>
      <c r="B3882" s="7" t="s">
        <v>12</v>
      </c>
      <c r="C3882" s="7" t="s">
        <v>15</v>
      </c>
      <c r="D3882" s="7" t="s">
        <v>12</v>
      </c>
      <c r="E3882" s="7" t="s">
        <v>23</v>
      </c>
      <c r="F3882" s="7">
        <v>26</v>
      </c>
      <c r="G3882" s="7">
        <v>82</v>
      </c>
      <c r="H3882" s="7">
        <v>2083.1</v>
      </c>
      <c r="I3882" s="7" t="s">
        <v>10</v>
      </c>
      <c r="J3882" s="7" t="str">
        <f>_xlfn.XLOOKUP(A3882,'customer data'!A:A,'customer data'!B:B)</f>
        <v>Male</v>
      </c>
      <c r="K3882" s="7" t="str">
        <f>_xlfn.XLOOKUP(A3882,'customer data'!A:A,'customer data'!C:C)</f>
        <v>Yes</v>
      </c>
      <c r="L3882" s="7" t="str">
        <f ca="1">_xlfn.XLOOKUP(A3882,'customer data'!A:A,'customer data'!G:G)</f>
        <v>Adult</v>
      </c>
      <c r="M3882" s="7" t="str">
        <f>_xlfn.XLOOKUP(A3882,'Internet data '!A:A,'Internet data '!F:F)</f>
        <v>Yes</v>
      </c>
      <c r="N3882" s="7" t="str">
        <f>_xlfn.XLOOKUP(A3882,'Internet data '!A:A,'Internet data '!I:I)</f>
        <v>DSL</v>
      </c>
      <c r="O3882" s="7">
        <f>_xlfn.XLOOKUP(A3882,'Internet data '!A:A,'Internet data '!J:J)</f>
        <v>5</v>
      </c>
    </row>
    <row r="3883" spans="1:15">
      <c r="A3883" s="7" t="s">
        <v>3899</v>
      </c>
      <c r="B3883" s="7" t="s">
        <v>12</v>
      </c>
      <c r="C3883" s="7" t="s">
        <v>29</v>
      </c>
      <c r="D3883" s="7" t="s">
        <v>10</v>
      </c>
      <c r="E3883" s="7" t="s">
        <v>19</v>
      </c>
      <c r="F3883" s="7">
        <v>71</v>
      </c>
      <c r="G3883" s="7">
        <v>65.150000000000006</v>
      </c>
      <c r="H3883" s="7">
        <v>4681.75</v>
      </c>
      <c r="I3883" s="7" t="s">
        <v>10</v>
      </c>
      <c r="J3883" s="7" t="str">
        <f>_xlfn.XLOOKUP(A3883,'customer data'!A:A,'customer data'!B:B)</f>
        <v>Male</v>
      </c>
      <c r="K3883" s="7" t="str">
        <f>_xlfn.XLOOKUP(A3883,'customer data'!A:A,'customer data'!C:C)</f>
        <v>Yes</v>
      </c>
      <c r="L3883" s="7" t="str">
        <f ca="1">_xlfn.XLOOKUP(A3883,'customer data'!A:A,'customer data'!G:G)</f>
        <v>Adult</v>
      </c>
      <c r="M3883" s="7" t="str">
        <f>_xlfn.XLOOKUP(A3883,'Internet data '!A:A,'Internet data '!F:F)</f>
        <v>Yes</v>
      </c>
      <c r="N3883" s="7" t="str">
        <f>_xlfn.XLOOKUP(A3883,'Internet data '!A:A,'Internet data '!I:I)</f>
        <v>DSL</v>
      </c>
      <c r="O3883" s="7">
        <f>_xlfn.XLOOKUP(A3883,'Internet data '!A:A,'Internet data '!J:J)</f>
        <v>4</v>
      </c>
    </row>
    <row r="3884" spans="1:15">
      <c r="A3884" s="7" t="s">
        <v>3900</v>
      </c>
      <c r="B3884" s="7" t="s">
        <v>12</v>
      </c>
      <c r="C3884" s="7" t="s">
        <v>11</v>
      </c>
      <c r="D3884" s="7" t="s">
        <v>12</v>
      </c>
      <c r="E3884" s="7" t="s">
        <v>23</v>
      </c>
      <c r="F3884" s="7">
        <v>4</v>
      </c>
      <c r="G3884" s="7">
        <v>44.8</v>
      </c>
      <c r="H3884" s="7">
        <v>176.2</v>
      </c>
      <c r="I3884" s="7" t="s">
        <v>10</v>
      </c>
      <c r="J3884" s="7" t="str">
        <f>_xlfn.XLOOKUP(A3884,'customer data'!A:A,'customer data'!B:B)</f>
        <v>Male</v>
      </c>
      <c r="K3884" s="7" t="str">
        <f>_xlfn.XLOOKUP(A3884,'customer data'!A:A,'customer data'!C:C)</f>
        <v>No</v>
      </c>
      <c r="L3884" s="7" t="str">
        <f ca="1">_xlfn.XLOOKUP(A3884,'customer data'!A:A,'customer data'!G:G)</f>
        <v>Adult</v>
      </c>
      <c r="M3884" s="7" t="str">
        <f>_xlfn.XLOOKUP(A3884,'Internet data '!A:A,'Internet data '!F:F)</f>
        <v>No</v>
      </c>
      <c r="N3884" s="7" t="str">
        <f>_xlfn.XLOOKUP(A3884,'Internet data '!A:A,'Internet data '!I:I)</f>
        <v>DSL</v>
      </c>
      <c r="O3884" s="7">
        <f>_xlfn.XLOOKUP(A3884,'Internet data '!A:A,'Internet data '!J:J)</f>
        <v>0</v>
      </c>
    </row>
    <row r="3885" spans="1:15">
      <c r="A3885" s="7" t="s">
        <v>3901</v>
      </c>
      <c r="B3885" s="7" t="s">
        <v>12</v>
      </c>
      <c r="C3885" s="7" t="s">
        <v>11</v>
      </c>
      <c r="D3885" s="7" t="s">
        <v>12</v>
      </c>
      <c r="E3885" s="7" t="s">
        <v>13</v>
      </c>
      <c r="F3885" s="7">
        <v>12</v>
      </c>
      <c r="G3885" s="7">
        <v>79.8</v>
      </c>
      <c r="H3885" s="7">
        <v>1001.2</v>
      </c>
      <c r="I3885" s="7" t="s">
        <v>10</v>
      </c>
      <c r="J3885" s="7" t="str">
        <f>_xlfn.XLOOKUP(A3885,'customer data'!A:A,'customer data'!B:B)</f>
        <v>Female</v>
      </c>
      <c r="K3885" s="7" t="str">
        <f>_xlfn.XLOOKUP(A3885,'customer data'!A:A,'customer data'!C:C)</f>
        <v>No</v>
      </c>
      <c r="L3885" s="7" t="str">
        <f ca="1">_xlfn.XLOOKUP(A3885,'customer data'!A:A,'customer data'!G:G)</f>
        <v>Adult</v>
      </c>
      <c r="M3885" s="7" t="str">
        <f>_xlfn.XLOOKUP(A3885,'Internet data '!A:A,'Internet data '!F:F)</f>
        <v>No</v>
      </c>
      <c r="N3885" s="7" t="str">
        <f>_xlfn.XLOOKUP(A3885,'Internet data '!A:A,'Internet data '!I:I)</f>
        <v>Fiber optic</v>
      </c>
      <c r="O3885" s="7">
        <f>_xlfn.XLOOKUP(A3885,'Internet data '!A:A,'Internet data '!J:J)</f>
        <v>2</v>
      </c>
    </row>
    <row r="3886" spans="1:15">
      <c r="A3886" s="7" t="s">
        <v>3902</v>
      </c>
      <c r="B3886" s="7" t="s">
        <v>12</v>
      </c>
      <c r="C3886" s="7" t="s">
        <v>11</v>
      </c>
      <c r="D3886" s="7" t="s">
        <v>12</v>
      </c>
      <c r="E3886" s="7" t="s">
        <v>13</v>
      </c>
      <c r="F3886" s="7">
        <v>18</v>
      </c>
      <c r="G3886" s="7">
        <v>88.85</v>
      </c>
      <c r="H3886" s="7">
        <v>1594.75</v>
      </c>
      <c r="I3886" s="7" t="s">
        <v>10</v>
      </c>
      <c r="J3886" s="7" t="str">
        <f>_xlfn.XLOOKUP(A3886,'customer data'!A:A,'customer data'!B:B)</f>
        <v>Female</v>
      </c>
      <c r="K3886" s="7" t="str">
        <f>_xlfn.XLOOKUP(A3886,'customer data'!A:A,'customer data'!C:C)</f>
        <v>Yes</v>
      </c>
      <c r="L3886" s="7" t="str">
        <f ca="1">_xlfn.XLOOKUP(A3886,'customer data'!A:A,'customer data'!G:G)</f>
        <v>Adult</v>
      </c>
      <c r="M3886" s="7" t="str">
        <f>_xlfn.XLOOKUP(A3886,'Internet data '!A:A,'Internet data '!F:F)</f>
        <v>Yes</v>
      </c>
      <c r="N3886" s="7" t="str">
        <f>_xlfn.XLOOKUP(A3886,'Internet data '!A:A,'Internet data '!I:I)</f>
        <v>Fiber optic</v>
      </c>
      <c r="O3886" s="7">
        <f>_xlfn.XLOOKUP(A3886,'Internet data '!A:A,'Internet data '!J:J)</f>
        <v>3</v>
      </c>
    </row>
    <row r="3887" spans="1:15">
      <c r="A3887" s="7" t="s">
        <v>3903</v>
      </c>
      <c r="B3887" s="7" t="s">
        <v>12</v>
      </c>
      <c r="C3887" s="7" t="s">
        <v>11</v>
      </c>
      <c r="D3887" s="7" t="s">
        <v>12</v>
      </c>
      <c r="E3887" s="7" t="s">
        <v>13</v>
      </c>
      <c r="F3887" s="7">
        <v>3</v>
      </c>
      <c r="G3887" s="7">
        <v>74.95</v>
      </c>
      <c r="H3887" s="7">
        <v>212.4</v>
      </c>
      <c r="I3887" s="7" t="s">
        <v>10</v>
      </c>
      <c r="J3887" s="7" t="str">
        <f>_xlfn.XLOOKUP(A3887,'customer data'!A:A,'customer data'!B:B)</f>
        <v>Female</v>
      </c>
      <c r="K3887" s="7" t="str">
        <f>_xlfn.XLOOKUP(A3887,'customer data'!A:A,'customer data'!C:C)</f>
        <v>No</v>
      </c>
      <c r="L3887" s="7" t="str">
        <f ca="1">_xlfn.XLOOKUP(A3887,'customer data'!A:A,'customer data'!G:G)</f>
        <v>Adult</v>
      </c>
      <c r="M3887" s="7" t="str">
        <f>_xlfn.XLOOKUP(A3887,'Internet data '!A:A,'Internet data '!F:F)</f>
        <v>No</v>
      </c>
      <c r="N3887" s="7" t="str">
        <f>_xlfn.XLOOKUP(A3887,'Internet data '!A:A,'Internet data '!I:I)</f>
        <v>Fiber optic</v>
      </c>
      <c r="O3887" s="7">
        <f>_xlfn.XLOOKUP(A3887,'Internet data '!A:A,'Internet data '!J:J)</f>
        <v>1</v>
      </c>
    </row>
    <row r="3888" spans="1:15">
      <c r="A3888" s="7" t="s">
        <v>3904</v>
      </c>
      <c r="B3888" s="7" t="s">
        <v>12</v>
      </c>
      <c r="C3888" s="7" t="s">
        <v>15</v>
      </c>
      <c r="D3888" s="7" t="s">
        <v>12</v>
      </c>
      <c r="E3888" s="7" t="s">
        <v>19</v>
      </c>
      <c r="F3888" s="7">
        <v>72</v>
      </c>
      <c r="G3888" s="7">
        <v>106.85</v>
      </c>
      <c r="H3888" s="7">
        <v>7677.4</v>
      </c>
      <c r="I3888" s="7" t="s">
        <v>10</v>
      </c>
      <c r="J3888" s="7" t="str">
        <f>_xlfn.XLOOKUP(A3888,'customer data'!A:A,'customer data'!B:B)</f>
        <v>Female</v>
      </c>
      <c r="K3888" s="7" t="str">
        <f>_xlfn.XLOOKUP(A3888,'customer data'!A:A,'customer data'!C:C)</f>
        <v>Yes</v>
      </c>
      <c r="L3888" s="7" t="str">
        <f ca="1">_xlfn.XLOOKUP(A3888,'customer data'!A:A,'customer data'!G:G)</f>
        <v>Adult</v>
      </c>
      <c r="M3888" s="7" t="str">
        <f>_xlfn.XLOOKUP(A3888,'Internet data '!A:A,'Internet data '!F:F)</f>
        <v>No</v>
      </c>
      <c r="N3888" s="7" t="str">
        <f>_xlfn.XLOOKUP(A3888,'Internet data '!A:A,'Internet data '!I:I)</f>
        <v>Fiber optic</v>
      </c>
      <c r="O3888" s="7">
        <f>_xlfn.XLOOKUP(A3888,'Internet data '!A:A,'Internet data '!J:J)</f>
        <v>5</v>
      </c>
    </row>
    <row r="3889" spans="1:15">
      <c r="A3889" s="7" t="s">
        <v>3905</v>
      </c>
      <c r="B3889" s="7" t="s">
        <v>12</v>
      </c>
      <c r="C3889" s="7" t="s">
        <v>11</v>
      </c>
      <c r="D3889" s="7" t="s">
        <v>10</v>
      </c>
      <c r="E3889" s="7" t="s">
        <v>13</v>
      </c>
      <c r="F3889" s="7">
        <v>11</v>
      </c>
      <c r="G3889" s="7">
        <v>74.95</v>
      </c>
      <c r="H3889" s="7">
        <v>815.5</v>
      </c>
      <c r="I3889" s="7" t="s">
        <v>12</v>
      </c>
      <c r="J3889" s="7" t="str">
        <f>_xlfn.XLOOKUP(A3889,'customer data'!A:A,'customer data'!B:B)</f>
        <v>Male</v>
      </c>
      <c r="K3889" s="7" t="str">
        <f>_xlfn.XLOOKUP(A3889,'customer data'!A:A,'customer data'!C:C)</f>
        <v>No</v>
      </c>
      <c r="L3889" s="7" t="str">
        <f ca="1">_xlfn.XLOOKUP(A3889,'customer data'!A:A,'customer data'!G:G)</f>
        <v>Young</v>
      </c>
      <c r="M3889" s="7" t="str">
        <f>_xlfn.XLOOKUP(A3889,'Internet data '!A:A,'Internet data '!F:F)</f>
        <v>No</v>
      </c>
      <c r="N3889" s="7" t="str">
        <f>_xlfn.XLOOKUP(A3889,'Internet data '!A:A,'Internet data '!I:I)</f>
        <v>Fiber optic</v>
      </c>
      <c r="O3889" s="7">
        <f>_xlfn.XLOOKUP(A3889,'Internet data '!A:A,'Internet data '!J:J)</f>
        <v>1</v>
      </c>
    </row>
    <row r="3890" spans="1:15">
      <c r="A3890" s="7" t="s">
        <v>3906</v>
      </c>
      <c r="B3890" s="7" t="s">
        <v>12</v>
      </c>
      <c r="C3890" s="7" t="s">
        <v>11</v>
      </c>
      <c r="D3890" s="7" t="s">
        <v>10</v>
      </c>
      <c r="E3890" s="7" t="s">
        <v>23</v>
      </c>
      <c r="F3890" s="7">
        <v>1</v>
      </c>
      <c r="G3890" s="7">
        <v>80.150000000000006</v>
      </c>
      <c r="H3890" s="7">
        <v>80.150000000000006</v>
      </c>
      <c r="I3890" s="7" t="s">
        <v>12</v>
      </c>
      <c r="J3890" s="7" t="str">
        <f>_xlfn.XLOOKUP(A3890,'customer data'!A:A,'customer data'!B:B)</f>
        <v>Female</v>
      </c>
      <c r="K3890" s="7" t="str">
        <f>_xlfn.XLOOKUP(A3890,'customer data'!A:A,'customer data'!C:C)</f>
        <v>No</v>
      </c>
      <c r="L3890" s="7" t="str">
        <f ca="1">_xlfn.XLOOKUP(A3890,'customer data'!A:A,'customer data'!G:G)</f>
        <v>Adult</v>
      </c>
      <c r="M3890" s="7" t="str">
        <f>_xlfn.XLOOKUP(A3890,'Internet data '!A:A,'Internet data '!F:F)</f>
        <v>No</v>
      </c>
      <c r="N3890" s="7" t="str">
        <f>_xlfn.XLOOKUP(A3890,'Internet data '!A:A,'Internet data '!I:I)</f>
        <v>Fiber optic</v>
      </c>
      <c r="O3890" s="7">
        <f>_xlfn.XLOOKUP(A3890,'Internet data '!A:A,'Internet data '!J:J)</f>
        <v>1</v>
      </c>
    </row>
    <row r="3891" spans="1:15">
      <c r="A3891" s="7" t="s">
        <v>3907</v>
      </c>
      <c r="B3891" s="7" t="s">
        <v>12</v>
      </c>
      <c r="C3891" s="7" t="s">
        <v>15</v>
      </c>
      <c r="D3891" s="7" t="s">
        <v>10</v>
      </c>
      <c r="E3891" s="7" t="s">
        <v>23</v>
      </c>
      <c r="F3891" s="7">
        <v>13</v>
      </c>
      <c r="G3891" s="7">
        <v>19.3</v>
      </c>
      <c r="H3891" s="7">
        <v>259.64999999999998</v>
      </c>
      <c r="I3891" s="7" t="s">
        <v>10</v>
      </c>
      <c r="J3891" s="7" t="str">
        <f>_xlfn.XLOOKUP(A3891,'customer data'!A:A,'customer data'!B:B)</f>
        <v>Male</v>
      </c>
      <c r="K3891" s="7" t="str">
        <f>_xlfn.XLOOKUP(A3891,'customer data'!A:A,'customer data'!C:C)</f>
        <v>No</v>
      </c>
      <c r="L3891" s="7" t="str">
        <f ca="1">_xlfn.XLOOKUP(A3891,'customer data'!A:A,'customer data'!G:G)</f>
        <v>Adult</v>
      </c>
      <c r="M3891" s="7" t="str">
        <f>_xlfn.XLOOKUP(A3891,'Internet data '!A:A,'Internet data '!F:F)</f>
        <v>No</v>
      </c>
      <c r="N3891" s="7" t="str">
        <f>_xlfn.XLOOKUP(A3891,'Internet data '!A:A,'Internet data '!I:I)</f>
        <v>No</v>
      </c>
      <c r="O3891" s="7">
        <f>_xlfn.XLOOKUP(A3891,'Internet data '!A:A,'Internet data '!J:J)</f>
        <v>0</v>
      </c>
    </row>
    <row r="3892" spans="1:15">
      <c r="A3892" s="7" t="s">
        <v>3908</v>
      </c>
      <c r="B3892" s="7" t="s">
        <v>12</v>
      </c>
      <c r="C3892" s="7" t="s">
        <v>15</v>
      </c>
      <c r="D3892" s="7" t="s">
        <v>12</v>
      </c>
      <c r="E3892" s="7" t="s">
        <v>13</v>
      </c>
      <c r="F3892" s="7">
        <v>72</v>
      </c>
      <c r="G3892" s="7">
        <v>109.25</v>
      </c>
      <c r="H3892" s="7">
        <v>8109.8</v>
      </c>
      <c r="I3892" s="7" t="s">
        <v>12</v>
      </c>
      <c r="J3892" s="7" t="str">
        <f>_xlfn.XLOOKUP(A3892,'customer data'!A:A,'customer data'!B:B)</f>
        <v>Female</v>
      </c>
      <c r="K3892" s="7" t="str">
        <f>_xlfn.XLOOKUP(A3892,'customer data'!A:A,'customer data'!C:C)</f>
        <v>Yes</v>
      </c>
      <c r="L3892" s="7" t="str">
        <f ca="1">_xlfn.XLOOKUP(A3892,'customer data'!A:A,'customer data'!G:G)</f>
        <v>Young</v>
      </c>
      <c r="M3892" s="7" t="str">
        <f>_xlfn.XLOOKUP(A3892,'Internet data '!A:A,'Internet data '!F:F)</f>
        <v>Yes</v>
      </c>
      <c r="N3892" s="7" t="str">
        <f>_xlfn.XLOOKUP(A3892,'Internet data '!A:A,'Internet data '!I:I)</f>
        <v>Fiber optic</v>
      </c>
      <c r="O3892" s="7">
        <f>_xlfn.XLOOKUP(A3892,'Internet data '!A:A,'Internet data '!J:J)</f>
        <v>6</v>
      </c>
    </row>
    <row r="3893" spans="1:15">
      <c r="A3893" s="7" t="s">
        <v>3909</v>
      </c>
      <c r="B3893" s="7" t="s">
        <v>12</v>
      </c>
      <c r="C3893" s="7" t="s">
        <v>15</v>
      </c>
      <c r="D3893" s="7" t="s">
        <v>10</v>
      </c>
      <c r="E3893" s="7" t="s">
        <v>23</v>
      </c>
      <c r="F3893" s="7">
        <v>42</v>
      </c>
      <c r="G3893" s="7">
        <v>56.1</v>
      </c>
      <c r="H3893" s="7">
        <v>2386.85</v>
      </c>
      <c r="I3893" s="7" t="s">
        <v>10</v>
      </c>
      <c r="J3893" s="7" t="str">
        <f>_xlfn.XLOOKUP(A3893,'customer data'!A:A,'customer data'!B:B)</f>
        <v>Male</v>
      </c>
      <c r="K3893" s="7" t="str">
        <f>_xlfn.XLOOKUP(A3893,'customer data'!A:A,'customer data'!C:C)</f>
        <v>Yes</v>
      </c>
      <c r="L3893" s="7" t="str">
        <f ca="1">_xlfn.XLOOKUP(A3893,'customer data'!A:A,'customer data'!G:G)</f>
        <v>Adult</v>
      </c>
      <c r="M3893" s="7" t="str">
        <f>_xlfn.XLOOKUP(A3893,'Internet data '!A:A,'Internet data '!F:F)</f>
        <v>No</v>
      </c>
      <c r="N3893" s="7" t="str">
        <f>_xlfn.XLOOKUP(A3893,'Internet data '!A:A,'Internet data '!I:I)</f>
        <v>DSL</v>
      </c>
      <c r="O3893" s="7">
        <f>_xlfn.XLOOKUP(A3893,'Internet data '!A:A,'Internet data '!J:J)</f>
        <v>2</v>
      </c>
    </row>
    <row r="3894" spans="1:15">
      <c r="A3894" s="7" t="s">
        <v>3910</v>
      </c>
      <c r="B3894" s="7" t="s">
        <v>12</v>
      </c>
      <c r="C3894" s="7" t="s">
        <v>11</v>
      </c>
      <c r="D3894" s="7" t="s">
        <v>10</v>
      </c>
      <c r="E3894" s="7" t="s">
        <v>23</v>
      </c>
      <c r="F3894" s="7">
        <v>17</v>
      </c>
      <c r="G3894" s="7">
        <v>19.7</v>
      </c>
      <c r="H3894" s="7">
        <v>340.35</v>
      </c>
      <c r="I3894" s="7" t="s">
        <v>10</v>
      </c>
      <c r="J3894" s="7" t="str">
        <f>_xlfn.XLOOKUP(A3894,'customer data'!A:A,'customer data'!B:B)</f>
        <v>Female</v>
      </c>
      <c r="K3894" s="7" t="str">
        <f>_xlfn.XLOOKUP(A3894,'customer data'!A:A,'customer data'!C:C)</f>
        <v>No</v>
      </c>
      <c r="L3894" s="7" t="str">
        <f ca="1">_xlfn.XLOOKUP(A3894,'customer data'!A:A,'customer data'!G:G)</f>
        <v>Young</v>
      </c>
      <c r="M3894" s="7" t="str">
        <f>_xlfn.XLOOKUP(A3894,'Internet data '!A:A,'Internet data '!F:F)</f>
        <v>No</v>
      </c>
      <c r="N3894" s="7" t="str">
        <f>_xlfn.XLOOKUP(A3894,'Internet data '!A:A,'Internet data '!I:I)</f>
        <v>No</v>
      </c>
      <c r="O3894" s="7">
        <f>_xlfn.XLOOKUP(A3894,'Internet data '!A:A,'Internet data '!J:J)</f>
        <v>0</v>
      </c>
    </row>
    <row r="3895" spans="1:15">
      <c r="A3895" s="7" t="s">
        <v>3911</v>
      </c>
      <c r="B3895" s="7" t="s">
        <v>12</v>
      </c>
      <c r="C3895" s="7" t="s">
        <v>11</v>
      </c>
      <c r="D3895" s="7" t="s">
        <v>12</v>
      </c>
      <c r="E3895" s="7" t="s">
        <v>16</v>
      </c>
      <c r="F3895" s="7">
        <v>7</v>
      </c>
      <c r="G3895" s="7">
        <v>51.3</v>
      </c>
      <c r="H3895" s="7">
        <v>419.35</v>
      </c>
      <c r="I3895" s="7" t="s">
        <v>10</v>
      </c>
      <c r="J3895" s="7" t="str">
        <f>_xlfn.XLOOKUP(A3895,'customer data'!A:A,'customer data'!B:B)</f>
        <v>Female</v>
      </c>
      <c r="K3895" s="7" t="str">
        <f>_xlfn.XLOOKUP(A3895,'customer data'!A:A,'customer data'!C:C)</f>
        <v>No</v>
      </c>
      <c r="L3895" s="7" t="str">
        <f ca="1">_xlfn.XLOOKUP(A3895,'customer data'!A:A,'customer data'!G:G)</f>
        <v>Young</v>
      </c>
      <c r="M3895" s="7" t="str">
        <f>_xlfn.XLOOKUP(A3895,'Internet data '!A:A,'Internet data '!F:F)</f>
        <v>No</v>
      </c>
      <c r="N3895" s="7" t="str">
        <f>_xlfn.XLOOKUP(A3895,'Internet data '!A:A,'Internet data '!I:I)</f>
        <v>DSL</v>
      </c>
      <c r="O3895" s="7">
        <f>_xlfn.XLOOKUP(A3895,'Internet data '!A:A,'Internet data '!J:J)</f>
        <v>1</v>
      </c>
    </row>
    <row r="3896" spans="1:15">
      <c r="A3896" s="7" t="s">
        <v>3912</v>
      </c>
      <c r="B3896" s="7" t="s">
        <v>12</v>
      </c>
      <c r="C3896" s="7" t="s">
        <v>29</v>
      </c>
      <c r="D3896" s="7" t="s">
        <v>10</v>
      </c>
      <c r="E3896" s="7" t="s">
        <v>16</v>
      </c>
      <c r="F3896" s="7">
        <v>68</v>
      </c>
      <c r="G3896" s="7">
        <v>118.6</v>
      </c>
      <c r="H3896" s="7">
        <v>7990.05</v>
      </c>
      <c r="I3896" s="7" t="s">
        <v>10</v>
      </c>
      <c r="J3896" s="7" t="str">
        <f>_xlfn.XLOOKUP(A3896,'customer data'!A:A,'customer data'!B:B)</f>
        <v>Female</v>
      </c>
      <c r="K3896" s="7" t="str">
        <f>_xlfn.XLOOKUP(A3896,'customer data'!A:A,'customer data'!C:C)</f>
        <v>Yes</v>
      </c>
      <c r="L3896" s="7" t="str">
        <f ca="1">_xlfn.XLOOKUP(A3896,'customer data'!A:A,'customer data'!G:G)</f>
        <v>Adult</v>
      </c>
      <c r="M3896" s="7" t="str">
        <f>_xlfn.XLOOKUP(A3896,'Internet data '!A:A,'Internet data '!F:F)</f>
        <v>Yes</v>
      </c>
      <c r="N3896" s="7" t="str">
        <f>_xlfn.XLOOKUP(A3896,'Internet data '!A:A,'Internet data '!I:I)</f>
        <v>Fiber optic</v>
      </c>
      <c r="O3896" s="7">
        <f>_xlfn.XLOOKUP(A3896,'Internet data '!A:A,'Internet data '!J:J)</f>
        <v>7</v>
      </c>
    </row>
    <row r="3897" spans="1:15">
      <c r="A3897" s="7" t="s">
        <v>3913</v>
      </c>
      <c r="B3897" s="7" t="s">
        <v>12</v>
      </c>
      <c r="C3897" s="7" t="s">
        <v>29</v>
      </c>
      <c r="D3897" s="7" t="s">
        <v>10</v>
      </c>
      <c r="E3897" s="7" t="s">
        <v>19</v>
      </c>
      <c r="F3897" s="7">
        <v>56</v>
      </c>
      <c r="G3897" s="7">
        <v>24.15</v>
      </c>
      <c r="H3897" s="7">
        <v>1402.25</v>
      </c>
      <c r="I3897" s="7" t="s">
        <v>10</v>
      </c>
      <c r="J3897" s="7" t="str">
        <f>_xlfn.XLOOKUP(A3897,'customer data'!A:A,'customer data'!B:B)</f>
        <v>Male</v>
      </c>
      <c r="K3897" s="7" t="str">
        <f>_xlfn.XLOOKUP(A3897,'customer data'!A:A,'customer data'!C:C)</f>
        <v>Yes</v>
      </c>
      <c r="L3897" s="7" t="str">
        <f ca="1">_xlfn.XLOOKUP(A3897,'customer data'!A:A,'customer data'!G:G)</f>
        <v>Young</v>
      </c>
      <c r="M3897" s="7" t="str">
        <f>_xlfn.XLOOKUP(A3897,'Internet data '!A:A,'Internet data '!F:F)</f>
        <v>No</v>
      </c>
      <c r="N3897" s="7" t="str">
        <f>_xlfn.XLOOKUP(A3897,'Internet data '!A:A,'Internet data '!I:I)</f>
        <v>No</v>
      </c>
      <c r="O3897" s="7">
        <f>_xlfn.XLOOKUP(A3897,'Internet data '!A:A,'Internet data '!J:J)</f>
        <v>1</v>
      </c>
    </row>
    <row r="3898" spans="1:15">
      <c r="A3898" s="7" t="s">
        <v>3914</v>
      </c>
      <c r="B3898" s="7" t="s">
        <v>12</v>
      </c>
      <c r="C3898" s="7" t="s">
        <v>15</v>
      </c>
      <c r="D3898" s="7" t="s">
        <v>10</v>
      </c>
      <c r="E3898" s="7" t="s">
        <v>16</v>
      </c>
      <c r="F3898" s="7">
        <v>38</v>
      </c>
      <c r="G3898" s="7">
        <v>20.3</v>
      </c>
      <c r="H3898" s="7">
        <v>749.35</v>
      </c>
      <c r="I3898" s="7" t="s">
        <v>10</v>
      </c>
      <c r="J3898" s="7" t="str">
        <f>_xlfn.XLOOKUP(A3898,'customer data'!A:A,'customer data'!B:B)</f>
        <v>Female</v>
      </c>
      <c r="K3898" s="7" t="str">
        <f>_xlfn.XLOOKUP(A3898,'customer data'!A:A,'customer data'!C:C)</f>
        <v>Yes</v>
      </c>
      <c r="L3898" s="7" t="str">
        <f ca="1">_xlfn.XLOOKUP(A3898,'customer data'!A:A,'customer data'!G:G)</f>
        <v>Adult</v>
      </c>
      <c r="M3898" s="7" t="str">
        <f>_xlfn.XLOOKUP(A3898,'Internet data '!A:A,'Internet data '!F:F)</f>
        <v>No</v>
      </c>
      <c r="N3898" s="7" t="str">
        <f>_xlfn.XLOOKUP(A3898,'Internet data '!A:A,'Internet data '!I:I)</f>
        <v>No</v>
      </c>
      <c r="O3898" s="7">
        <f>_xlfn.XLOOKUP(A3898,'Internet data '!A:A,'Internet data '!J:J)</f>
        <v>0</v>
      </c>
    </row>
    <row r="3899" spans="1:15">
      <c r="A3899" s="7" t="s">
        <v>3915</v>
      </c>
      <c r="B3899" s="7" t="s">
        <v>12</v>
      </c>
      <c r="C3899" s="7" t="s">
        <v>29</v>
      </c>
      <c r="D3899" s="7" t="s">
        <v>12</v>
      </c>
      <c r="E3899" s="7" t="s">
        <v>13</v>
      </c>
      <c r="F3899" s="7">
        <v>72</v>
      </c>
      <c r="G3899" s="7">
        <v>115.5</v>
      </c>
      <c r="H3899" s="7">
        <v>8425.15</v>
      </c>
      <c r="I3899" s="7" t="s">
        <v>10</v>
      </c>
      <c r="J3899" s="7" t="str">
        <f>_xlfn.XLOOKUP(A3899,'customer data'!A:A,'customer data'!B:B)</f>
        <v>Female</v>
      </c>
      <c r="K3899" s="7" t="str">
        <f>_xlfn.XLOOKUP(A3899,'customer data'!A:A,'customer data'!C:C)</f>
        <v>Yes</v>
      </c>
      <c r="L3899" s="7" t="str">
        <f ca="1">_xlfn.XLOOKUP(A3899,'customer data'!A:A,'customer data'!G:G)</f>
        <v>Adult</v>
      </c>
      <c r="M3899" s="7" t="str">
        <f>_xlfn.XLOOKUP(A3899,'Internet data '!A:A,'Internet data '!F:F)</f>
        <v>Yes</v>
      </c>
      <c r="N3899" s="7" t="str">
        <f>_xlfn.XLOOKUP(A3899,'Internet data '!A:A,'Internet data '!I:I)</f>
        <v>Fiber optic</v>
      </c>
      <c r="O3899" s="7">
        <f>_xlfn.XLOOKUP(A3899,'Internet data '!A:A,'Internet data '!J:J)</f>
        <v>7</v>
      </c>
    </row>
    <row r="3900" spans="1:15">
      <c r="A3900" s="7" t="s">
        <v>3916</v>
      </c>
      <c r="B3900" s="7" t="s">
        <v>12</v>
      </c>
      <c r="C3900" s="7" t="s">
        <v>15</v>
      </c>
      <c r="D3900" s="7" t="s">
        <v>10</v>
      </c>
      <c r="E3900" s="7" t="s">
        <v>23</v>
      </c>
      <c r="F3900" s="7">
        <v>48</v>
      </c>
      <c r="G3900" s="7">
        <v>25.05</v>
      </c>
      <c r="H3900" s="7">
        <v>1171.5</v>
      </c>
      <c r="I3900" s="7" t="s">
        <v>10</v>
      </c>
      <c r="J3900" s="7" t="str">
        <f>_xlfn.XLOOKUP(A3900,'customer data'!A:A,'customer data'!B:B)</f>
        <v>Female</v>
      </c>
      <c r="K3900" s="7" t="str">
        <f>_xlfn.XLOOKUP(A3900,'customer data'!A:A,'customer data'!C:C)</f>
        <v>No</v>
      </c>
      <c r="L3900" s="7" t="str">
        <f ca="1">_xlfn.XLOOKUP(A3900,'customer data'!A:A,'customer data'!G:G)</f>
        <v>Adult</v>
      </c>
      <c r="M3900" s="7" t="str">
        <f>_xlfn.XLOOKUP(A3900,'Internet data '!A:A,'Internet data '!F:F)</f>
        <v>No</v>
      </c>
      <c r="N3900" s="7" t="str">
        <f>_xlfn.XLOOKUP(A3900,'Internet data '!A:A,'Internet data '!I:I)</f>
        <v>No</v>
      </c>
      <c r="O3900" s="7">
        <f>_xlfn.XLOOKUP(A3900,'Internet data '!A:A,'Internet data '!J:J)</f>
        <v>1</v>
      </c>
    </row>
    <row r="3901" spans="1:15">
      <c r="A3901" s="7" t="s">
        <v>3917</v>
      </c>
      <c r="B3901" s="7" t="s">
        <v>12</v>
      </c>
      <c r="C3901" s="7" t="s">
        <v>11</v>
      </c>
      <c r="D3901" s="7" t="s">
        <v>12</v>
      </c>
      <c r="E3901" s="7" t="s">
        <v>13</v>
      </c>
      <c r="F3901" s="7">
        <v>52</v>
      </c>
      <c r="G3901" s="7">
        <v>109.1</v>
      </c>
      <c r="H3901" s="7">
        <v>5647.95</v>
      </c>
      <c r="I3901" s="7" t="s">
        <v>10</v>
      </c>
      <c r="J3901" s="7" t="str">
        <f>_xlfn.XLOOKUP(A3901,'customer data'!A:A,'customer data'!B:B)</f>
        <v>Female</v>
      </c>
      <c r="K3901" s="7" t="str">
        <f>_xlfn.XLOOKUP(A3901,'customer data'!A:A,'customer data'!C:C)</f>
        <v>Yes</v>
      </c>
      <c r="L3901" s="7" t="str">
        <f ca="1">_xlfn.XLOOKUP(A3901,'customer data'!A:A,'customer data'!G:G)</f>
        <v>Adult</v>
      </c>
      <c r="M3901" s="7" t="str">
        <f>_xlfn.XLOOKUP(A3901,'Internet data '!A:A,'Internet data '!F:F)</f>
        <v>No</v>
      </c>
      <c r="N3901" s="7" t="str">
        <f>_xlfn.XLOOKUP(A3901,'Internet data '!A:A,'Internet data '!I:I)</f>
        <v>Fiber optic</v>
      </c>
      <c r="O3901" s="7">
        <f>_xlfn.XLOOKUP(A3901,'Internet data '!A:A,'Internet data '!J:J)</f>
        <v>6</v>
      </c>
    </row>
    <row r="3902" spans="1:15">
      <c r="A3902" s="7" t="s">
        <v>3918</v>
      </c>
      <c r="B3902" s="7" t="s">
        <v>12</v>
      </c>
      <c r="C3902" s="7" t="s">
        <v>15</v>
      </c>
      <c r="D3902" s="7" t="s">
        <v>10</v>
      </c>
      <c r="E3902" s="7" t="s">
        <v>16</v>
      </c>
      <c r="F3902" s="7">
        <v>35</v>
      </c>
      <c r="G3902" s="7">
        <v>19.649999999999999</v>
      </c>
      <c r="H3902" s="7">
        <v>708.8</v>
      </c>
      <c r="I3902" s="7" t="s">
        <v>10</v>
      </c>
      <c r="J3902" s="7" t="str">
        <f>_xlfn.XLOOKUP(A3902,'customer data'!A:A,'customer data'!B:B)</f>
        <v>Female</v>
      </c>
      <c r="K3902" s="7" t="str">
        <f>_xlfn.XLOOKUP(A3902,'customer data'!A:A,'customer data'!C:C)</f>
        <v>Yes</v>
      </c>
      <c r="L3902" s="7" t="str">
        <f ca="1">_xlfn.XLOOKUP(A3902,'customer data'!A:A,'customer data'!G:G)</f>
        <v>Adult</v>
      </c>
      <c r="M3902" s="7" t="str">
        <f>_xlfn.XLOOKUP(A3902,'Internet data '!A:A,'Internet data '!F:F)</f>
        <v>No</v>
      </c>
      <c r="N3902" s="7" t="str">
        <f>_xlfn.XLOOKUP(A3902,'Internet data '!A:A,'Internet data '!I:I)</f>
        <v>No</v>
      </c>
      <c r="O3902" s="7">
        <f>_xlfn.XLOOKUP(A3902,'Internet data '!A:A,'Internet data '!J:J)</f>
        <v>0</v>
      </c>
    </row>
    <row r="3903" spans="1:15">
      <c r="A3903" s="7" t="s">
        <v>3919</v>
      </c>
      <c r="B3903" s="7" t="s">
        <v>12</v>
      </c>
      <c r="C3903" s="7" t="s">
        <v>29</v>
      </c>
      <c r="D3903" s="7" t="s">
        <v>12</v>
      </c>
      <c r="E3903" s="7" t="s">
        <v>19</v>
      </c>
      <c r="F3903" s="7">
        <v>67</v>
      </c>
      <c r="G3903" s="7">
        <v>111.3</v>
      </c>
      <c r="H3903" s="7">
        <v>7567.2</v>
      </c>
      <c r="I3903" s="7" t="s">
        <v>10</v>
      </c>
      <c r="J3903" s="7" t="str">
        <f>_xlfn.XLOOKUP(A3903,'customer data'!A:A,'customer data'!B:B)</f>
        <v>Male</v>
      </c>
      <c r="K3903" s="7" t="str">
        <f>_xlfn.XLOOKUP(A3903,'customer data'!A:A,'customer data'!C:C)</f>
        <v>Yes</v>
      </c>
      <c r="L3903" s="7" t="str">
        <f ca="1">_xlfn.XLOOKUP(A3903,'customer data'!A:A,'customer data'!G:G)</f>
        <v>Adult</v>
      </c>
      <c r="M3903" s="7" t="str">
        <f>_xlfn.XLOOKUP(A3903,'Internet data '!A:A,'Internet data '!F:F)</f>
        <v>Yes</v>
      </c>
      <c r="N3903" s="7" t="str">
        <f>_xlfn.XLOOKUP(A3903,'Internet data '!A:A,'Internet data '!I:I)</f>
        <v>Fiber optic</v>
      </c>
      <c r="O3903" s="7">
        <f>_xlfn.XLOOKUP(A3903,'Internet data '!A:A,'Internet data '!J:J)</f>
        <v>6</v>
      </c>
    </row>
    <row r="3904" spans="1:15">
      <c r="A3904" s="7" t="s">
        <v>3920</v>
      </c>
      <c r="B3904" s="7" t="s">
        <v>10</v>
      </c>
      <c r="C3904" s="7" t="s">
        <v>11</v>
      </c>
      <c r="D3904" s="7" t="s">
        <v>10</v>
      </c>
      <c r="E3904" s="7" t="s">
        <v>16</v>
      </c>
      <c r="F3904" s="7">
        <v>1</v>
      </c>
      <c r="G3904" s="7">
        <v>29.9</v>
      </c>
      <c r="H3904" s="7">
        <v>29.9</v>
      </c>
      <c r="I3904" s="7" t="s">
        <v>10</v>
      </c>
      <c r="J3904" s="7" t="str">
        <f>_xlfn.XLOOKUP(A3904,'customer data'!A:A,'customer data'!B:B)</f>
        <v>Female</v>
      </c>
      <c r="K3904" s="7" t="str">
        <f>_xlfn.XLOOKUP(A3904,'customer data'!A:A,'customer data'!C:C)</f>
        <v>No</v>
      </c>
      <c r="L3904" s="7" t="str">
        <f ca="1">_xlfn.XLOOKUP(A3904,'customer data'!A:A,'customer data'!G:G)</f>
        <v>Adult</v>
      </c>
      <c r="M3904" s="7" t="str">
        <f>_xlfn.XLOOKUP(A3904,'Internet data '!A:A,'Internet data '!F:F)</f>
        <v>No</v>
      </c>
      <c r="N3904" s="7" t="str">
        <f>_xlfn.XLOOKUP(A3904,'Internet data '!A:A,'Internet data '!I:I)</f>
        <v>DSL</v>
      </c>
      <c r="O3904" s="7">
        <f>_xlfn.XLOOKUP(A3904,'Internet data '!A:A,'Internet data '!J:J)</f>
        <v>1</v>
      </c>
    </row>
    <row r="3905" spans="1:15">
      <c r="A3905" s="7" t="s">
        <v>3921</v>
      </c>
      <c r="B3905" s="7" t="s">
        <v>12</v>
      </c>
      <c r="C3905" s="7" t="s">
        <v>11</v>
      </c>
      <c r="D3905" s="7" t="s">
        <v>12</v>
      </c>
      <c r="E3905" s="7" t="s">
        <v>16</v>
      </c>
      <c r="F3905" s="7">
        <v>53</v>
      </c>
      <c r="G3905" s="7">
        <v>80.599999999999994</v>
      </c>
      <c r="H3905" s="7">
        <v>4348.1000000000004</v>
      </c>
      <c r="I3905" s="7" t="s">
        <v>10</v>
      </c>
      <c r="J3905" s="7" t="str">
        <f>_xlfn.XLOOKUP(A3905,'customer data'!A:A,'customer data'!B:B)</f>
        <v>Male</v>
      </c>
      <c r="K3905" s="7" t="str">
        <f>_xlfn.XLOOKUP(A3905,'customer data'!A:A,'customer data'!C:C)</f>
        <v>No</v>
      </c>
      <c r="L3905" s="7" t="str">
        <f ca="1">_xlfn.XLOOKUP(A3905,'customer data'!A:A,'customer data'!G:G)</f>
        <v>Adult</v>
      </c>
      <c r="M3905" s="7" t="str">
        <f>_xlfn.XLOOKUP(A3905,'Internet data '!A:A,'Internet data '!F:F)</f>
        <v>Yes</v>
      </c>
      <c r="N3905" s="7" t="str">
        <f>_xlfn.XLOOKUP(A3905,'Internet data '!A:A,'Internet data '!I:I)</f>
        <v>Fiber optic</v>
      </c>
      <c r="O3905" s="7">
        <f>_xlfn.XLOOKUP(A3905,'Internet data '!A:A,'Internet data '!J:J)</f>
        <v>2</v>
      </c>
    </row>
    <row r="3906" spans="1:15">
      <c r="A3906" s="7" t="s">
        <v>3922</v>
      </c>
      <c r="B3906" s="7" t="s">
        <v>12</v>
      </c>
      <c r="C3906" s="7" t="s">
        <v>11</v>
      </c>
      <c r="D3906" s="7" t="s">
        <v>10</v>
      </c>
      <c r="E3906" s="7" t="s">
        <v>16</v>
      </c>
      <c r="F3906" s="7">
        <v>34</v>
      </c>
      <c r="G3906" s="7">
        <v>20.8</v>
      </c>
      <c r="H3906" s="7">
        <v>635.9</v>
      </c>
      <c r="I3906" s="7" t="s">
        <v>10</v>
      </c>
      <c r="J3906" s="7" t="str">
        <f>_xlfn.XLOOKUP(A3906,'customer data'!A:A,'customer data'!B:B)</f>
        <v>Male</v>
      </c>
      <c r="K3906" s="7" t="str">
        <f>_xlfn.XLOOKUP(A3906,'customer data'!A:A,'customer data'!C:C)</f>
        <v>Yes</v>
      </c>
      <c r="L3906" s="7" t="str">
        <f ca="1">_xlfn.XLOOKUP(A3906,'customer data'!A:A,'customer data'!G:G)</f>
        <v>Adult</v>
      </c>
      <c r="M3906" s="7" t="str">
        <f>_xlfn.XLOOKUP(A3906,'Internet data '!A:A,'Internet data '!F:F)</f>
        <v>No</v>
      </c>
      <c r="N3906" s="7" t="str">
        <f>_xlfn.XLOOKUP(A3906,'Internet data '!A:A,'Internet data '!I:I)</f>
        <v>No</v>
      </c>
      <c r="O3906" s="7">
        <f>_xlfn.XLOOKUP(A3906,'Internet data '!A:A,'Internet data '!J:J)</f>
        <v>0</v>
      </c>
    </row>
    <row r="3907" spans="1:15">
      <c r="A3907" s="7" t="s">
        <v>3923</v>
      </c>
      <c r="B3907" s="7" t="s">
        <v>10</v>
      </c>
      <c r="C3907" s="7" t="s">
        <v>11</v>
      </c>
      <c r="D3907" s="7" t="s">
        <v>10</v>
      </c>
      <c r="E3907" s="7" t="s">
        <v>23</v>
      </c>
      <c r="F3907" s="7">
        <v>3</v>
      </c>
      <c r="G3907" s="7">
        <v>35.200000000000003</v>
      </c>
      <c r="H3907" s="7">
        <v>108.95</v>
      </c>
      <c r="I3907" s="7" t="s">
        <v>12</v>
      </c>
      <c r="J3907" s="7" t="str">
        <f>_xlfn.XLOOKUP(A3907,'customer data'!A:A,'customer data'!B:B)</f>
        <v>Female</v>
      </c>
      <c r="K3907" s="7" t="str">
        <f>_xlfn.XLOOKUP(A3907,'customer data'!A:A,'customer data'!C:C)</f>
        <v>No</v>
      </c>
      <c r="L3907" s="7" t="str">
        <f ca="1">_xlfn.XLOOKUP(A3907,'customer data'!A:A,'customer data'!G:G)</f>
        <v>Adult</v>
      </c>
      <c r="M3907" s="7" t="str">
        <f>_xlfn.XLOOKUP(A3907,'Internet data '!A:A,'Internet data '!F:F)</f>
        <v>No</v>
      </c>
      <c r="N3907" s="7" t="str">
        <f>_xlfn.XLOOKUP(A3907,'Internet data '!A:A,'Internet data '!I:I)</f>
        <v>DSL</v>
      </c>
      <c r="O3907" s="7">
        <f>_xlfn.XLOOKUP(A3907,'Internet data '!A:A,'Internet data '!J:J)</f>
        <v>1</v>
      </c>
    </row>
    <row r="3908" spans="1:15">
      <c r="A3908" s="7" t="s">
        <v>3924</v>
      </c>
      <c r="B3908" s="7" t="s">
        <v>12</v>
      </c>
      <c r="C3908" s="7" t="s">
        <v>11</v>
      </c>
      <c r="D3908" s="7" t="s">
        <v>10</v>
      </c>
      <c r="E3908" s="7" t="s">
        <v>13</v>
      </c>
      <c r="F3908" s="7">
        <v>1</v>
      </c>
      <c r="G3908" s="7">
        <v>78.8</v>
      </c>
      <c r="H3908" s="7">
        <v>78.8</v>
      </c>
      <c r="I3908" s="7" t="s">
        <v>12</v>
      </c>
      <c r="J3908" s="7" t="str">
        <f>_xlfn.XLOOKUP(A3908,'customer data'!A:A,'customer data'!B:B)</f>
        <v>Female</v>
      </c>
      <c r="K3908" s="7" t="str">
        <f>_xlfn.XLOOKUP(A3908,'customer data'!A:A,'customer data'!C:C)</f>
        <v>Yes</v>
      </c>
      <c r="L3908" s="7" t="str">
        <f ca="1">_xlfn.XLOOKUP(A3908,'customer data'!A:A,'customer data'!G:G)</f>
        <v>Adult</v>
      </c>
      <c r="M3908" s="7" t="str">
        <f>_xlfn.XLOOKUP(A3908,'Internet data '!A:A,'Internet data '!F:F)</f>
        <v>No</v>
      </c>
      <c r="N3908" s="7" t="str">
        <f>_xlfn.XLOOKUP(A3908,'Internet data '!A:A,'Internet data '!I:I)</f>
        <v>Fiber optic</v>
      </c>
      <c r="O3908" s="7">
        <f>_xlfn.XLOOKUP(A3908,'Internet data '!A:A,'Internet data '!J:J)</f>
        <v>1</v>
      </c>
    </row>
    <row r="3909" spans="1:15">
      <c r="A3909" s="7" t="s">
        <v>3925</v>
      </c>
      <c r="B3909" s="7" t="s">
        <v>12</v>
      </c>
      <c r="C3909" s="7" t="s">
        <v>11</v>
      </c>
      <c r="D3909" s="7" t="s">
        <v>10</v>
      </c>
      <c r="E3909" s="7" t="s">
        <v>16</v>
      </c>
      <c r="F3909" s="7">
        <v>19</v>
      </c>
      <c r="G3909" s="7">
        <v>89.95</v>
      </c>
      <c r="H3909" s="7">
        <v>1682.4</v>
      </c>
      <c r="I3909" s="7" t="s">
        <v>10</v>
      </c>
      <c r="J3909" s="7" t="str">
        <f>_xlfn.XLOOKUP(A3909,'customer data'!A:A,'customer data'!B:B)</f>
        <v>Male</v>
      </c>
      <c r="K3909" s="7" t="str">
        <f>_xlfn.XLOOKUP(A3909,'customer data'!A:A,'customer data'!C:C)</f>
        <v>No</v>
      </c>
      <c r="L3909" s="7" t="str">
        <f ca="1">_xlfn.XLOOKUP(A3909,'customer data'!A:A,'customer data'!G:G)</f>
        <v>Adult</v>
      </c>
      <c r="M3909" s="7" t="str">
        <f>_xlfn.XLOOKUP(A3909,'Internet data '!A:A,'Internet data '!F:F)</f>
        <v>Yes</v>
      </c>
      <c r="N3909" s="7" t="str">
        <f>_xlfn.XLOOKUP(A3909,'Internet data '!A:A,'Internet data '!I:I)</f>
        <v>Fiber optic</v>
      </c>
      <c r="O3909" s="7">
        <f>_xlfn.XLOOKUP(A3909,'Internet data '!A:A,'Internet data '!J:J)</f>
        <v>3</v>
      </c>
    </row>
    <row r="3910" spans="1:15">
      <c r="A3910" s="7" t="s">
        <v>3926</v>
      </c>
      <c r="B3910" s="7" t="s">
        <v>12</v>
      </c>
      <c r="C3910" s="7" t="s">
        <v>29</v>
      </c>
      <c r="D3910" s="7" t="s">
        <v>12</v>
      </c>
      <c r="E3910" s="7" t="s">
        <v>19</v>
      </c>
      <c r="F3910" s="7">
        <v>60</v>
      </c>
      <c r="G3910" s="7">
        <v>116.05</v>
      </c>
      <c r="H3910" s="7">
        <v>6925.9</v>
      </c>
      <c r="I3910" s="7" t="s">
        <v>10</v>
      </c>
      <c r="J3910" s="7" t="str">
        <f>_xlfn.XLOOKUP(A3910,'customer data'!A:A,'customer data'!B:B)</f>
        <v>Female</v>
      </c>
      <c r="K3910" s="7" t="str">
        <f>_xlfn.XLOOKUP(A3910,'customer data'!A:A,'customer data'!C:C)</f>
        <v>Yes</v>
      </c>
      <c r="L3910" s="7" t="str">
        <f ca="1">_xlfn.XLOOKUP(A3910,'customer data'!A:A,'customer data'!G:G)</f>
        <v>Adult</v>
      </c>
      <c r="M3910" s="7" t="str">
        <f>_xlfn.XLOOKUP(A3910,'Internet data '!A:A,'Internet data '!F:F)</f>
        <v>Yes</v>
      </c>
      <c r="N3910" s="7" t="str">
        <f>_xlfn.XLOOKUP(A3910,'Internet data '!A:A,'Internet data '!I:I)</f>
        <v>Fiber optic</v>
      </c>
      <c r="O3910" s="7">
        <f>_xlfn.XLOOKUP(A3910,'Internet data '!A:A,'Internet data '!J:J)</f>
        <v>7</v>
      </c>
    </row>
    <row r="3911" spans="1:15">
      <c r="A3911" s="7" t="s">
        <v>3927</v>
      </c>
      <c r="B3911" s="7" t="s">
        <v>12</v>
      </c>
      <c r="C3911" s="7" t="s">
        <v>29</v>
      </c>
      <c r="D3911" s="7" t="s">
        <v>10</v>
      </c>
      <c r="E3911" s="7" t="s">
        <v>23</v>
      </c>
      <c r="F3911" s="7">
        <v>11</v>
      </c>
      <c r="G3911" s="7">
        <v>19.55</v>
      </c>
      <c r="H3911" s="7">
        <v>223.15</v>
      </c>
      <c r="I3911" s="7" t="s">
        <v>10</v>
      </c>
      <c r="J3911" s="7" t="str">
        <f>_xlfn.XLOOKUP(A3911,'customer data'!A:A,'customer data'!B:B)</f>
        <v>Male</v>
      </c>
      <c r="K3911" s="7" t="str">
        <f>_xlfn.XLOOKUP(A3911,'customer data'!A:A,'customer data'!C:C)</f>
        <v>No</v>
      </c>
      <c r="L3911" s="7" t="str">
        <f ca="1">_xlfn.XLOOKUP(A3911,'customer data'!A:A,'customer data'!G:G)</f>
        <v>Young</v>
      </c>
      <c r="M3911" s="7" t="str">
        <f>_xlfn.XLOOKUP(A3911,'Internet data '!A:A,'Internet data '!F:F)</f>
        <v>No</v>
      </c>
      <c r="N3911" s="7" t="str">
        <f>_xlfn.XLOOKUP(A3911,'Internet data '!A:A,'Internet data '!I:I)</f>
        <v>No</v>
      </c>
      <c r="O3911" s="7">
        <f>_xlfn.XLOOKUP(A3911,'Internet data '!A:A,'Internet data '!J:J)</f>
        <v>0</v>
      </c>
    </row>
    <row r="3912" spans="1:15">
      <c r="A3912" s="7" t="s">
        <v>3928</v>
      </c>
      <c r="B3912" s="7" t="s">
        <v>12</v>
      </c>
      <c r="C3912" s="7" t="s">
        <v>11</v>
      </c>
      <c r="D3912" s="7" t="s">
        <v>12</v>
      </c>
      <c r="E3912" s="7" t="s">
        <v>13</v>
      </c>
      <c r="F3912" s="7">
        <v>47</v>
      </c>
      <c r="G3912" s="7">
        <v>106.4</v>
      </c>
      <c r="H3912" s="7">
        <v>5127.95</v>
      </c>
      <c r="I3912" s="7" t="s">
        <v>12</v>
      </c>
      <c r="J3912" s="7" t="str">
        <f>_xlfn.XLOOKUP(A3912,'customer data'!A:A,'customer data'!B:B)</f>
        <v>Female</v>
      </c>
      <c r="K3912" s="7" t="str">
        <f>_xlfn.XLOOKUP(A3912,'customer data'!A:A,'customer data'!C:C)</f>
        <v>No</v>
      </c>
      <c r="L3912" s="7" t="str">
        <f ca="1">_xlfn.XLOOKUP(A3912,'customer data'!A:A,'customer data'!G:G)</f>
        <v>Adult</v>
      </c>
      <c r="M3912" s="7" t="str">
        <f>_xlfn.XLOOKUP(A3912,'Internet data '!A:A,'Internet data '!F:F)</f>
        <v>No</v>
      </c>
      <c r="N3912" s="7" t="str">
        <f>_xlfn.XLOOKUP(A3912,'Internet data '!A:A,'Internet data '!I:I)</f>
        <v>Fiber optic</v>
      </c>
      <c r="O3912" s="7">
        <f>_xlfn.XLOOKUP(A3912,'Internet data '!A:A,'Internet data '!J:J)</f>
        <v>5</v>
      </c>
    </row>
    <row r="3913" spans="1:15">
      <c r="A3913" s="7" t="s">
        <v>3929</v>
      </c>
      <c r="B3913" s="7" t="s">
        <v>12</v>
      </c>
      <c r="C3913" s="7" t="s">
        <v>11</v>
      </c>
      <c r="D3913" s="7" t="s">
        <v>10</v>
      </c>
      <c r="E3913" s="7" t="s">
        <v>13</v>
      </c>
      <c r="F3913" s="7">
        <v>18</v>
      </c>
      <c r="G3913" s="7">
        <v>49.4</v>
      </c>
      <c r="H3913" s="7">
        <v>874.8</v>
      </c>
      <c r="I3913" s="7" t="s">
        <v>12</v>
      </c>
      <c r="J3913" s="7" t="str">
        <f>_xlfn.XLOOKUP(A3913,'customer data'!A:A,'customer data'!B:B)</f>
        <v>Male</v>
      </c>
      <c r="K3913" s="7" t="str">
        <f>_xlfn.XLOOKUP(A3913,'customer data'!A:A,'customer data'!C:C)</f>
        <v>No</v>
      </c>
      <c r="L3913" s="7" t="str">
        <f ca="1">_xlfn.XLOOKUP(A3913,'customer data'!A:A,'customer data'!G:G)</f>
        <v>Adult</v>
      </c>
      <c r="M3913" s="7" t="str">
        <f>_xlfn.XLOOKUP(A3913,'Internet data '!A:A,'Internet data '!F:F)</f>
        <v>No</v>
      </c>
      <c r="N3913" s="7" t="str">
        <f>_xlfn.XLOOKUP(A3913,'Internet data '!A:A,'Internet data '!I:I)</f>
        <v>DSL</v>
      </c>
      <c r="O3913" s="7">
        <f>_xlfn.XLOOKUP(A3913,'Internet data '!A:A,'Internet data '!J:J)</f>
        <v>1</v>
      </c>
    </row>
    <row r="3914" spans="1:15">
      <c r="A3914" s="7" t="s">
        <v>3930</v>
      </c>
      <c r="B3914" s="7" t="s">
        <v>12</v>
      </c>
      <c r="C3914" s="7" t="s">
        <v>29</v>
      </c>
      <c r="D3914" s="7" t="s">
        <v>10</v>
      </c>
      <c r="E3914" s="7" t="s">
        <v>23</v>
      </c>
      <c r="F3914" s="7">
        <v>60</v>
      </c>
      <c r="G3914" s="7">
        <v>115.25</v>
      </c>
      <c r="H3914" s="7">
        <v>6758.45</v>
      </c>
      <c r="I3914" s="7" t="s">
        <v>10</v>
      </c>
      <c r="J3914" s="7" t="str">
        <f>_xlfn.XLOOKUP(A3914,'customer data'!A:A,'customer data'!B:B)</f>
        <v>Female</v>
      </c>
      <c r="K3914" s="7" t="str">
        <f>_xlfn.XLOOKUP(A3914,'customer data'!A:A,'customer data'!C:C)</f>
        <v>Yes</v>
      </c>
      <c r="L3914" s="7" t="str">
        <f ca="1">_xlfn.XLOOKUP(A3914,'customer data'!A:A,'customer data'!G:G)</f>
        <v>Adult</v>
      </c>
      <c r="M3914" s="7" t="str">
        <f>_xlfn.XLOOKUP(A3914,'Internet data '!A:A,'Internet data '!F:F)</f>
        <v>Yes</v>
      </c>
      <c r="N3914" s="7" t="str">
        <f>_xlfn.XLOOKUP(A3914,'Internet data '!A:A,'Internet data '!I:I)</f>
        <v>Fiber optic</v>
      </c>
      <c r="O3914" s="7">
        <f>_xlfn.XLOOKUP(A3914,'Internet data '!A:A,'Internet data '!J:J)</f>
        <v>7</v>
      </c>
    </row>
    <row r="3915" spans="1:15">
      <c r="A3915" s="7" t="s">
        <v>3931</v>
      </c>
      <c r="B3915" s="7" t="s">
        <v>12</v>
      </c>
      <c r="C3915" s="7" t="s">
        <v>29</v>
      </c>
      <c r="D3915" s="7" t="s">
        <v>10</v>
      </c>
      <c r="E3915" s="7" t="s">
        <v>23</v>
      </c>
      <c r="F3915" s="7">
        <v>72</v>
      </c>
      <c r="G3915" s="7">
        <v>24.8</v>
      </c>
      <c r="H3915" s="7">
        <v>1874.3</v>
      </c>
      <c r="I3915" s="7" t="s">
        <v>10</v>
      </c>
      <c r="J3915" s="7" t="str">
        <f>_xlfn.XLOOKUP(A3915,'customer data'!A:A,'customer data'!B:B)</f>
        <v>Male</v>
      </c>
      <c r="K3915" s="7" t="str">
        <f>_xlfn.XLOOKUP(A3915,'customer data'!A:A,'customer data'!C:C)</f>
        <v>Yes</v>
      </c>
      <c r="L3915" s="7" t="str">
        <f ca="1">_xlfn.XLOOKUP(A3915,'customer data'!A:A,'customer data'!G:G)</f>
        <v>Adult</v>
      </c>
      <c r="M3915" s="7" t="str">
        <f>_xlfn.XLOOKUP(A3915,'Internet data '!A:A,'Internet data '!F:F)</f>
        <v>No</v>
      </c>
      <c r="N3915" s="7" t="str">
        <f>_xlfn.XLOOKUP(A3915,'Internet data '!A:A,'Internet data '!I:I)</f>
        <v>No</v>
      </c>
      <c r="O3915" s="7">
        <f>_xlfn.XLOOKUP(A3915,'Internet data '!A:A,'Internet data '!J:J)</f>
        <v>1</v>
      </c>
    </row>
    <row r="3916" spans="1:15">
      <c r="A3916" s="7" t="s">
        <v>3932</v>
      </c>
      <c r="B3916" s="7" t="s">
        <v>12</v>
      </c>
      <c r="C3916" s="7" t="s">
        <v>15</v>
      </c>
      <c r="D3916" s="7" t="s">
        <v>10</v>
      </c>
      <c r="E3916" s="7" t="s">
        <v>16</v>
      </c>
      <c r="F3916" s="7">
        <v>39</v>
      </c>
      <c r="G3916" s="7">
        <v>19.899999999999999</v>
      </c>
      <c r="H3916" s="7">
        <v>791.15</v>
      </c>
      <c r="I3916" s="7" t="s">
        <v>10</v>
      </c>
      <c r="J3916" s="7" t="str">
        <f>_xlfn.XLOOKUP(A3916,'customer data'!A:A,'customer data'!B:B)</f>
        <v>Male</v>
      </c>
      <c r="K3916" s="7" t="str">
        <f>_xlfn.XLOOKUP(A3916,'customer data'!A:A,'customer data'!C:C)</f>
        <v>No</v>
      </c>
      <c r="L3916" s="7" t="str">
        <f ca="1">_xlfn.XLOOKUP(A3916,'customer data'!A:A,'customer data'!G:G)</f>
        <v>Adult</v>
      </c>
      <c r="M3916" s="7" t="str">
        <f>_xlfn.XLOOKUP(A3916,'Internet data '!A:A,'Internet data '!F:F)</f>
        <v>No</v>
      </c>
      <c r="N3916" s="7" t="str">
        <f>_xlfn.XLOOKUP(A3916,'Internet data '!A:A,'Internet data '!I:I)</f>
        <v>No</v>
      </c>
      <c r="O3916" s="7">
        <f>_xlfn.XLOOKUP(A3916,'Internet data '!A:A,'Internet data '!J:J)</f>
        <v>0</v>
      </c>
    </row>
    <row r="3917" spans="1:15">
      <c r="A3917" s="7" t="s">
        <v>3933</v>
      </c>
      <c r="B3917" s="7" t="s">
        <v>12</v>
      </c>
      <c r="C3917" s="7" t="s">
        <v>15</v>
      </c>
      <c r="D3917" s="7" t="s">
        <v>12</v>
      </c>
      <c r="E3917" s="7" t="s">
        <v>23</v>
      </c>
      <c r="F3917" s="7">
        <v>59</v>
      </c>
      <c r="G3917" s="7">
        <v>81.25</v>
      </c>
      <c r="H3917" s="7">
        <v>4639.45</v>
      </c>
      <c r="I3917" s="7" t="s">
        <v>10</v>
      </c>
      <c r="J3917" s="7" t="str">
        <f>_xlfn.XLOOKUP(A3917,'customer data'!A:A,'customer data'!B:B)</f>
        <v>Female</v>
      </c>
      <c r="K3917" s="7" t="str">
        <f>_xlfn.XLOOKUP(A3917,'customer data'!A:A,'customer data'!C:C)</f>
        <v>Yes</v>
      </c>
      <c r="L3917" s="7" t="str">
        <f ca="1">_xlfn.XLOOKUP(A3917,'customer data'!A:A,'customer data'!G:G)</f>
        <v>Young</v>
      </c>
      <c r="M3917" s="7" t="str">
        <f>_xlfn.XLOOKUP(A3917,'Internet data '!A:A,'Internet data '!F:F)</f>
        <v>No</v>
      </c>
      <c r="N3917" s="7" t="str">
        <f>_xlfn.XLOOKUP(A3917,'Internet data '!A:A,'Internet data '!I:I)</f>
        <v>Fiber optic</v>
      </c>
      <c r="O3917" s="7">
        <f>_xlfn.XLOOKUP(A3917,'Internet data '!A:A,'Internet data '!J:J)</f>
        <v>2</v>
      </c>
    </row>
    <row r="3918" spans="1:15">
      <c r="A3918" s="7" t="s">
        <v>3934</v>
      </c>
      <c r="B3918" s="7" t="s">
        <v>12</v>
      </c>
      <c r="C3918" s="7" t="s">
        <v>11</v>
      </c>
      <c r="D3918" s="7" t="s">
        <v>10</v>
      </c>
      <c r="E3918" s="7" t="s">
        <v>16</v>
      </c>
      <c r="F3918" s="7">
        <v>2</v>
      </c>
      <c r="G3918" s="7">
        <v>69.95</v>
      </c>
      <c r="H3918" s="7">
        <v>143.9</v>
      </c>
      <c r="I3918" s="7" t="s">
        <v>10</v>
      </c>
      <c r="J3918" s="7" t="str">
        <f>_xlfn.XLOOKUP(A3918,'customer data'!A:A,'customer data'!B:B)</f>
        <v>Male</v>
      </c>
      <c r="K3918" s="7" t="str">
        <f>_xlfn.XLOOKUP(A3918,'customer data'!A:A,'customer data'!C:C)</f>
        <v>Yes</v>
      </c>
      <c r="L3918" s="7" t="str">
        <f ca="1">_xlfn.XLOOKUP(A3918,'customer data'!A:A,'customer data'!G:G)</f>
        <v>Adult</v>
      </c>
      <c r="M3918" s="7" t="str">
        <f>_xlfn.XLOOKUP(A3918,'Internet data '!A:A,'Internet data '!F:F)</f>
        <v>No</v>
      </c>
      <c r="N3918" s="7" t="str">
        <f>_xlfn.XLOOKUP(A3918,'Internet data '!A:A,'Internet data '!I:I)</f>
        <v>Fiber optic</v>
      </c>
      <c r="O3918" s="7">
        <f>_xlfn.XLOOKUP(A3918,'Internet data '!A:A,'Internet data '!J:J)</f>
        <v>0</v>
      </c>
    </row>
    <row r="3919" spans="1:15">
      <c r="A3919" s="7" t="s">
        <v>3935</v>
      </c>
      <c r="B3919" s="7" t="s">
        <v>12</v>
      </c>
      <c r="C3919" s="7" t="s">
        <v>11</v>
      </c>
      <c r="D3919" s="7" t="s">
        <v>10</v>
      </c>
      <c r="E3919" s="7" t="s">
        <v>13</v>
      </c>
      <c r="F3919" s="7">
        <v>1</v>
      </c>
      <c r="G3919" s="7">
        <v>69.099999999999994</v>
      </c>
      <c r="H3919" s="7">
        <v>69.099999999999994</v>
      </c>
      <c r="I3919" s="7" t="s">
        <v>12</v>
      </c>
      <c r="J3919" s="7" t="str">
        <f>_xlfn.XLOOKUP(A3919,'customer data'!A:A,'customer data'!B:B)</f>
        <v>Male</v>
      </c>
      <c r="K3919" s="7" t="str">
        <f>_xlfn.XLOOKUP(A3919,'customer data'!A:A,'customer data'!C:C)</f>
        <v>No</v>
      </c>
      <c r="L3919" s="7" t="str">
        <f ca="1">_xlfn.XLOOKUP(A3919,'customer data'!A:A,'customer data'!G:G)</f>
        <v>Young</v>
      </c>
      <c r="M3919" s="7" t="str">
        <f>_xlfn.XLOOKUP(A3919,'Internet data '!A:A,'Internet data '!F:F)</f>
        <v>No</v>
      </c>
      <c r="N3919" s="7" t="str">
        <f>_xlfn.XLOOKUP(A3919,'Internet data '!A:A,'Internet data '!I:I)</f>
        <v>Fiber optic</v>
      </c>
      <c r="O3919" s="7">
        <f>_xlfn.XLOOKUP(A3919,'Internet data '!A:A,'Internet data '!J:J)</f>
        <v>0</v>
      </c>
    </row>
    <row r="3920" spans="1:15">
      <c r="A3920" s="7" t="s">
        <v>3936</v>
      </c>
      <c r="B3920" s="7" t="s">
        <v>12</v>
      </c>
      <c r="C3920" s="7" t="s">
        <v>11</v>
      </c>
      <c r="D3920" s="7" t="s">
        <v>12</v>
      </c>
      <c r="E3920" s="7" t="s">
        <v>13</v>
      </c>
      <c r="F3920" s="7">
        <v>20</v>
      </c>
      <c r="G3920" s="7">
        <v>90.2</v>
      </c>
      <c r="H3920" s="7">
        <v>1776.55</v>
      </c>
      <c r="I3920" s="7" t="s">
        <v>12</v>
      </c>
      <c r="J3920" s="7" t="str">
        <f>_xlfn.XLOOKUP(A3920,'customer data'!A:A,'customer data'!B:B)</f>
        <v>Male</v>
      </c>
      <c r="K3920" s="7" t="str">
        <f>_xlfn.XLOOKUP(A3920,'customer data'!A:A,'customer data'!C:C)</f>
        <v>Yes</v>
      </c>
      <c r="L3920" s="7" t="str">
        <f ca="1">_xlfn.XLOOKUP(A3920,'customer data'!A:A,'customer data'!G:G)</f>
        <v>Young</v>
      </c>
      <c r="M3920" s="7" t="str">
        <f>_xlfn.XLOOKUP(A3920,'Internet data '!A:A,'Internet data '!F:F)</f>
        <v>No</v>
      </c>
      <c r="N3920" s="7" t="str">
        <f>_xlfn.XLOOKUP(A3920,'Internet data '!A:A,'Internet data '!I:I)</f>
        <v>Fiber optic</v>
      </c>
      <c r="O3920" s="7">
        <f>_xlfn.XLOOKUP(A3920,'Internet data '!A:A,'Internet data '!J:J)</f>
        <v>2</v>
      </c>
    </row>
    <row r="3921" spans="1:15">
      <c r="A3921" s="7" t="s">
        <v>3937</v>
      </c>
      <c r="B3921" s="7" t="s">
        <v>12</v>
      </c>
      <c r="C3921" s="7" t="s">
        <v>11</v>
      </c>
      <c r="D3921" s="7" t="s">
        <v>12</v>
      </c>
      <c r="E3921" s="7" t="s">
        <v>19</v>
      </c>
      <c r="F3921" s="7">
        <v>6</v>
      </c>
      <c r="G3921" s="7">
        <v>93.55</v>
      </c>
      <c r="H3921" s="7">
        <v>536.4</v>
      </c>
      <c r="I3921" s="7" t="s">
        <v>12</v>
      </c>
      <c r="J3921" s="7" t="str">
        <f>_xlfn.XLOOKUP(A3921,'customer data'!A:A,'customer data'!B:B)</f>
        <v>Female</v>
      </c>
      <c r="K3921" s="7" t="str">
        <f>_xlfn.XLOOKUP(A3921,'customer data'!A:A,'customer data'!C:C)</f>
        <v>No</v>
      </c>
      <c r="L3921" s="7" t="str">
        <f ca="1">_xlfn.XLOOKUP(A3921,'customer data'!A:A,'customer data'!G:G)</f>
        <v>Adult</v>
      </c>
      <c r="M3921" s="7" t="str">
        <f>_xlfn.XLOOKUP(A3921,'Internet data '!A:A,'Internet data '!F:F)</f>
        <v>No</v>
      </c>
      <c r="N3921" s="7" t="str">
        <f>_xlfn.XLOOKUP(A3921,'Internet data '!A:A,'Internet data '!I:I)</f>
        <v>Fiber optic</v>
      </c>
      <c r="O3921" s="7">
        <f>_xlfn.XLOOKUP(A3921,'Internet data '!A:A,'Internet data '!J:J)</f>
        <v>3</v>
      </c>
    </row>
    <row r="3922" spans="1:15">
      <c r="A3922" s="7" t="s">
        <v>3938</v>
      </c>
      <c r="B3922" s="7" t="s">
        <v>12</v>
      </c>
      <c r="C3922" s="7" t="s">
        <v>29</v>
      </c>
      <c r="D3922" s="7" t="s">
        <v>12</v>
      </c>
      <c r="E3922" s="7" t="s">
        <v>23</v>
      </c>
      <c r="F3922" s="7">
        <v>71</v>
      </c>
      <c r="G3922" s="7">
        <v>86.4</v>
      </c>
      <c r="H3922" s="7">
        <v>6172</v>
      </c>
      <c r="I3922" s="7" t="s">
        <v>10</v>
      </c>
      <c r="J3922" s="7" t="str">
        <f>_xlfn.XLOOKUP(A3922,'customer data'!A:A,'customer data'!B:B)</f>
        <v>Male</v>
      </c>
      <c r="K3922" s="7" t="str">
        <f>_xlfn.XLOOKUP(A3922,'customer data'!A:A,'customer data'!C:C)</f>
        <v>No</v>
      </c>
      <c r="L3922" s="7" t="str">
        <f ca="1">_xlfn.XLOOKUP(A3922,'customer data'!A:A,'customer data'!G:G)</f>
        <v>Young</v>
      </c>
      <c r="M3922" s="7" t="str">
        <f>_xlfn.XLOOKUP(A3922,'Internet data '!A:A,'Internet data '!F:F)</f>
        <v>Yes</v>
      </c>
      <c r="N3922" s="7" t="str">
        <f>_xlfn.XLOOKUP(A3922,'Internet data '!A:A,'Internet data '!I:I)</f>
        <v>Fiber optic</v>
      </c>
      <c r="O3922" s="7">
        <f>_xlfn.XLOOKUP(A3922,'Internet data '!A:A,'Internet data '!J:J)</f>
        <v>3</v>
      </c>
    </row>
    <row r="3923" spans="1:15">
      <c r="A3923" s="7" t="s">
        <v>3939</v>
      </c>
      <c r="B3923" s="7" t="s">
        <v>12</v>
      </c>
      <c r="C3923" s="7" t="s">
        <v>11</v>
      </c>
      <c r="D3923" s="7" t="s">
        <v>10</v>
      </c>
      <c r="E3923" s="7" t="s">
        <v>16</v>
      </c>
      <c r="F3923" s="7">
        <v>24</v>
      </c>
      <c r="G3923" s="7">
        <v>66.3</v>
      </c>
      <c r="H3923" s="7">
        <v>1559.45</v>
      </c>
      <c r="I3923" s="7" t="s">
        <v>10</v>
      </c>
      <c r="J3923" s="7" t="str">
        <f>_xlfn.XLOOKUP(A3923,'customer data'!A:A,'customer data'!B:B)</f>
        <v>Female</v>
      </c>
      <c r="K3923" s="7" t="str">
        <f>_xlfn.XLOOKUP(A3923,'customer data'!A:A,'customer data'!C:C)</f>
        <v>Yes</v>
      </c>
      <c r="L3923" s="7" t="str">
        <f ca="1">_xlfn.XLOOKUP(A3923,'customer data'!A:A,'customer data'!G:G)</f>
        <v>Adult</v>
      </c>
      <c r="M3923" s="7" t="str">
        <f>_xlfn.XLOOKUP(A3923,'Internet data '!A:A,'Internet data '!F:F)</f>
        <v>No</v>
      </c>
      <c r="N3923" s="7" t="str">
        <f>_xlfn.XLOOKUP(A3923,'Internet data '!A:A,'Internet data '!I:I)</f>
        <v>DSL</v>
      </c>
      <c r="O3923" s="7">
        <f>_xlfn.XLOOKUP(A3923,'Internet data '!A:A,'Internet data '!J:J)</f>
        <v>4</v>
      </c>
    </row>
    <row r="3924" spans="1:15">
      <c r="A3924" s="7" t="s">
        <v>3940</v>
      </c>
      <c r="B3924" s="7" t="s">
        <v>12</v>
      </c>
      <c r="C3924" s="7" t="s">
        <v>11</v>
      </c>
      <c r="D3924" s="7" t="s">
        <v>12</v>
      </c>
      <c r="E3924" s="7" t="s">
        <v>23</v>
      </c>
      <c r="F3924" s="7">
        <v>67</v>
      </c>
      <c r="G3924" s="7">
        <v>94.65</v>
      </c>
      <c r="H3924" s="7">
        <v>6079</v>
      </c>
      <c r="I3924" s="7" t="s">
        <v>10</v>
      </c>
      <c r="J3924" s="7" t="str">
        <f>_xlfn.XLOOKUP(A3924,'customer data'!A:A,'customer data'!B:B)</f>
        <v>Male</v>
      </c>
      <c r="K3924" s="7" t="str">
        <f>_xlfn.XLOOKUP(A3924,'customer data'!A:A,'customer data'!C:C)</f>
        <v>Yes</v>
      </c>
      <c r="L3924" s="7" t="str">
        <f ca="1">_xlfn.XLOOKUP(A3924,'customer data'!A:A,'customer data'!G:G)</f>
        <v>Adult</v>
      </c>
      <c r="M3924" s="7" t="str">
        <f>_xlfn.XLOOKUP(A3924,'Internet data '!A:A,'Internet data '!F:F)</f>
        <v>No</v>
      </c>
      <c r="N3924" s="7" t="str">
        <f>_xlfn.XLOOKUP(A3924,'Internet data '!A:A,'Internet data '!I:I)</f>
        <v>Fiber optic</v>
      </c>
      <c r="O3924" s="7">
        <f>_xlfn.XLOOKUP(A3924,'Internet data '!A:A,'Internet data '!J:J)</f>
        <v>3</v>
      </c>
    </row>
    <row r="3925" spans="1:15">
      <c r="A3925" s="7" t="s">
        <v>3941</v>
      </c>
      <c r="B3925" s="7" t="s">
        <v>12</v>
      </c>
      <c r="C3925" s="7" t="s">
        <v>11</v>
      </c>
      <c r="D3925" s="7" t="s">
        <v>12</v>
      </c>
      <c r="E3925" s="7" t="s">
        <v>16</v>
      </c>
      <c r="F3925" s="7">
        <v>1</v>
      </c>
      <c r="G3925" s="7">
        <v>80.849999999999994</v>
      </c>
      <c r="H3925" s="7">
        <v>80.849999999999994</v>
      </c>
      <c r="I3925" s="7" t="s">
        <v>12</v>
      </c>
      <c r="J3925" s="7" t="str">
        <f>_xlfn.XLOOKUP(A3925,'customer data'!A:A,'customer data'!B:B)</f>
        <v>Male</v>
      </c>
      <c r="K3925" s="7" t="str">
        <f>_xlfn.XLOOKUP(A3925,'customer data'!A:A,'customer data'!C:C)</f>
        <v>No</v>
      </c>
      <c r="L3925" s="7" t="str">
        <f ca="1">_xlfn.XLOOKUP(A3925,'customer data'!A:A,'customer data'!G:G)</f>
        <v>Adult</v>
      </c>
      <c r="M3925" s="7" t="str">
        <f>_xlfn.XLOOKUP(A3925,'Internet data '!A:A,'Internet data '!F:F)</f>
        <v>No</v>
      </c>
      <c r="N3925" s="7" t="str">
        <f>_xlfn.XLOOKUP(A3925,'Internet data '!A:A,'Internet data '!I:I)</f>
        <v>Fiber optic</v>
      </c>
      <c r="O3925" s="7">
        <f>_xlfn.XLOOKUP(A3925,'Internet data '!A:A,'Internet data '!J:J)</f>
        <v>1</v>
      </c>
    </row>
    <row r="3926" spans="1:15">
      <c r="A3926" s="7" t="s">
        <v>3942</v>
      </c>
      <c r="B3926" s="7" t="s">
        <v>12</v>
      </c>
      <c r="C3926" s="7" t="s">
        <v>15</v>
      </c>
      <c r="D3926" s="7" t="s">
        <v>12</v>
      </c>
      <c r="E3926" s="7" t="s">
        <v>16</v>
      </c>
      <c r="F3926" s="7">
        <v>48</v>
      </c>
      <c r="G3926" s="7">
        <v>82.05</v>
      </c>
      <c r="H3926" s="7">
        <v>4029.95</v>
      </c>
      <c r="I3926" s="7" t="s">
        <v>12</v>
      </c>
      <c r="J3926" s="7" t="str">
        <f>_xlfn.XLOOKUP(A3926,'customer data'!A:A,'customer data'!B:B)</f>
        <v>Female</v>
      </c>
      <c r="K3926" s="7" t="str">
        <f>_xlfn.XLOOKUP(A3926,'customer data'!A:A,'customer data'!C:C)</f>
        <v>Yes</v>
      </c>
      <c r="L3926" s="7" t="str">
        <f ca="1">_xlfn.XLOOKUP(A3926,'customer data'!A:A,'customer data'!G:G)</f>
        <v>Adult</v>
      </c>
      <c r="M3926" s="7" t="str">
        <f>_xlfn.XLOOKUP(A3926,'Internet data '!A:A,'Internet data '!F:F)</f>
        <v>No</v>
      </c>
      <c r="N3926" s="7" t="str">
        <f>_xlfn.XLOOKUP(A3926,'Internet data '!A:A,'Internet data '!I:I)</f>
        <v>Fiber optic</v>
      </c>
      <c r="O3926" s="7">
        <f>_xlfn.XLOOKUP(A3926,'Internet data '!A:A,'Internet data '!J:J)</f>
        <v>2</v>
      </c>
    </row>
    <row r="3927" spans="1:15">
      <c r="A3927" s="7" t="s">
        <v>3943</v>
      </c>
      <c r="B3927" s="7" t="s">
        <v>12</v>
      </c>
      <c r="C3927" s="7" t="s">
        <v>15</v>
      </c>
      <c r="D3927" s="7" t="s">
        <v>10</v>
      </c>
      <c r="E3927" s="7" t="s">
        <v>16</v>
      </c>
      <c r="F3927" s="7">
        <v>37</v>
      </c>
      <c r="G3927" s="7">
        <v>72.099999999999994</v>
      </c>
      <c r="H3927" s="7">
        <v>2658.4</v>
      </c>
      <c r="I3927" s="7" t="s">
        <v>10</v>
      </c>
      <c r="J3927" s="7" t="str">
        <f>_xlfn.XLOOKUP(A3927,'customer data'!A:A,'customer data'!B:B)</f>
        <v>Female</v>
      </c>
      <c r="K3927" s="7" t="str">
        <f>_xlfn.XLOOKUP(A3927,'customer data'!A:A,'customer data'!C:C)</f>
        <v>Yes</v>
      </c>
      <c r="L3927" s="7" t="str">
        <f ca="1">_xlfn.XLOOKUP(A3927,'customer data'!A:A,'customer data'!G:G)</f>
        <v>Adult</v>
      </c>
      <c r="M3927" s="7" t="str">
        <f>_xlfn.XLOOKUP(A3927,'Internet data '!A:A,'Internet data '!F:F)</f>
        <v>Yes</v>
      </c>
      <c r="N3927" s="7" t="str">
        <f>_xlfn.XLOOKUP(A3927,'Internet data '!A:A,'Internet data '!I:I)</f>
        <v>DSL</v>
      </c>
      <c r="O3927" s="7">
        <f>_xlfn.XLOOKUP(A3927,'Internet data '!A:A,'Internet data '!J:J)</f>
        <v>4</v>
      </c>
    </row>
    <row r="3928" spans="1:15">
      <c r="A3928" s="7" t="s">
        <v>3944</v>
      </c>
      <c r="B3928" s="7" t="s">
        <v>10</v>
      </c>
      <c r="C3928" s="7" t="s">
        <v>11</v>
      </c>
      <c r="D3928" s="7" t="s">
        <v>10</v>
      </c>
      <c r="E3928" s="7" t="s">
        <v>16</v>
      </c>
      <c r="F3928" s="7">
        <v>11</v>
      </c>
      <c r="G3928" s="7">
        <v>34.700000000000003</v>
      </c>
      <c r="H3928" s="7">
        <v>383.55</v>
      </c>
      <c r="I3928" s="7" t="s">
        <v>10</v>
      </c>
      <c r="J3928" s="7" t="str">
        <f>_xlfn.XLOOKUP(A3928,'customer data'!A:A,'customer data'!B:B)</f>
        <v>Male</v>
      </c>
      <c r="K3928" s="7" t="str">
        <f>_xlfn.XLOOKUP(A3928,'customer data'!A:A,'customer data'!C:C)</f>
        <v>No</v>
      </c>
      <c r="L3928" s="7" t="str">
        <f ca="1">_xlfn.XLOOKUP(A3928,'customer data'!A:A,'customer data'!G:G)</f>
        <v>Young</v>
      </c>
      <c r="M3928" s="7" t="str">
        <f>_xlfn.XLOOKUP(A3928,'Internet data '!A:A,'Internet data '!F:F)</f>
        <v>No</v>
      </c>
      <c r="N3928" s="7" t="str">
        <f>_xlfn.XLOOKUP(A3928,'Internet data '!A:A,'Internet data '!I:I)</f>
        <v>DSL</v>
      </c>
      <c r="O3928" s="7">
        <f>_xlfn.XLOOKUP(A3928,'Internet data '!A:A,'Internet data '!J:J)</f>
        <v>2</v>
      </c>
    </row>
    <row r="3929" spans="1:15">
      <c r="A3929" s="7" t="s">
        <v>3945</v>
      </c>
      <c r="B3929" s="7" t="s">
        <v>12</v>
      </c>
      <c r="C3929" s="7" t="s">
        <v>11</v>
      </c>
      <c r="D3929" s="7" t="s">
        <v>12</v>
      </c>
      <c r="E3929" s="7" t="s">
        <v>23</v>
      </c>
      <c r="F3929" s="7">
        <v>3</v>
      </c>
      <c r="G3929" s="7">
        <v>20.55</v>
      </c>
      <c r="H3929" s="7">
        <v>51.15</v>
      </c>
      <c r="I3929" s="7" t="s">
        <v>12</v>
      </c>
      <c r="J3929" s="7" t="str">
        <f>_xlfn.XLOOKUP(A3929,'customer data'!A:A,'customer data'!B:B)</f>
        <v>Male</v>
      </c>
      <c r="K3929" s="7" t="str">
        <f>_xlfn.XLOOKUP(A3929,'customer data'!A:A,'customer data'!C:C)</f>
        <v>Yes</v>
      </c>
      <c r="L3929" s="7" t="str">
        <f ca="1">_xlfn.XLOOKUP(A3929,'customer data'!A:A,'customer data'!G:G)</f>
        <v>Adult</v>
      </c>
      <c r="M3929" s="7" t="str">
        <f>_xlfn.XLOOKUP(A3929,'Internet data '!A:A,'Internet data '!F:F)</f>
        <v>No</v>
      </c>
      <c r="N3929" s="7" t="str">
        <f>_xlfn.XLOOKUP(A3929,'Internet data '!A:A,'Internet data '!I:I)</f>
        <v>No</v>
      </c>
      <c r="O3929" s="7">
        <f>_xlfn.XLOOKUP(A3929,'Internet data '!A:A,'Internet data '!J:J)</f>
        <v>0</v>
      </c>
    </row>
    <row r="3930" spans="1:15">
      <c r="A3930" s="7" t="s">
        <v>3946</v>
      </c>
      <c r="B3930" s="7" t="s">
        <v>12</v>
      </c>
      <c r="C3930" s="7" t="s">
        <v>11</v>
      </c>
      <c r="D3930" s="7" t="s">
        <v>12</v>
      </c>
      <c r="E3930" s="7" t="s">
        <v>23</v>
      </c>
      <c r="F3930" s="7">
        <v>18</v>
      </c>
      <c r="G3930" s="7">
        <v>95.95</v>
      </c>
      <c r="H3930" s="7">
        <v>1745.5</v>
      </c>
      <c r="I3930" s="7" t="s">
        <v>10</v>
      </c>
      <c r="J3930" s="7" t="str">
        <f>_xlfn.XLOOKUP(A3930,'customer data'!A:A,'customer data'!B:B)</f>
        <v>Female</v>
      </c>
      <c r="K3930" s="7" t="str">
        <f>_xlfn.XLOOKUP(A3930,'customer data'!A:A,'customer data'!C:C)</f>
        <v>Yes</v>
      </c>
      <c r="L3930" s="7" t="str">
        <f ca="1">_xlfn.XLOOKUP(A3930,'customer data'!A:A,'customer data'!G:G)</f>
        <v>Adult</v>
      </c>
      <c r="M3930" s="7" t="str">
        <f>_xlfn.XLOOKUP(A3930,'Internet data '!A:A,'Internet data '!F:F)</f>
        <v>No</v>
      </c>
      <c r="N3930" s="7" t="str">
        <f>_xlfn.XLOOKUP(A3930,'Internet data '!A:A,'Internet data '!I:I)</f>
        <v>Fiber optic</v>
      </c>
      <c r="O3930" s="7">
        <f>_xlfn.XLOOKUP(A3930,'Internet data '!A:A,'Internet data '!J:J)</f>
        <v>3</v>
      </c>
    </row>
    <row r="3931" spans="1:15">
      <c r="A3931" s="7" t="s">
        <v>3947</v>
      </c>
      <c r="B3931" s="7" t="s">
        <v>12</v>
      </c>
      <c r="C3931" s="7" t="s">
        <v>15</v>
      </c>
      <c r="D3931" s="7" t="s">
        <v>12</v>
      </c>
      <c r="E3931" s="7" t="s">
        <v>19</v>
      </c>
      <c r="F3931" s="7">
        <v>50</v>
      </c>
      <c r="G3931" s="7">
        <v>44.8</v>
      </c>
      <c r="H3931" s="7">
        <v>2230.85</v>
      </c>
      <c r="I3931" s="7" t="s">
        <v>10</v>
      </c>
      <c r="J3931" s="7" t="str">
        <f>_xlfn.XLOOKUP(A3931,'customer data'!A:A,'customer data'!B:B)</f>
        <v>Male</v>
      </c>
      <c r="K3931" s="7" t="str">
        <f>_xlfn.XLOOKUP(A3931,'customer data'!A:A,'customer data'!C:C)</f>
        <v>Yes</v>
      </c>
      <c r="L3931" s="7" t="str">
        <f ca="1">_xlfn.XLOOKUP(A3931,'customer data'!A:A,'customer data'!G:G)</f>
        <v>Adult</v>
      </c>
      <c r="M3931" s="7" t="str">
        <f>_xlfn.XLOOKUP(A3931,'Internet data '!A:A,'Internet data '!F:F)</f>
        <v>No</v>
      </c>
      <c r="N3931" s="7" t="str">
        <f>_xlfn.XLOOKUP(A3931,'Internet data '!A:A,'Internet data '!I:I)</f>
        <v>DSL</v>
      </c>
      <c r="O3931" s="7">
        <f>_xlfn.XLOOKUP(A3931,'Internet data '!A:A,'Internet data '!J:J)</f>
        <v>0</v>
      </c>
    </row>
    <row r="3932" spans="1:15">
      <c r="A3932" s="7" t="s">
        <v>3948</v>
      </c>
      <c r="B3932" s="7" t="s">
        <v>12</v>
      </c>
      <c r="C3932" s="7" t="s">
        <v>15</v>
      </c>
      <c r="D3932" s="7" t="s">
        <v>12</v>
      </c>
      <c r="E3932" s="7" t="s">
        <v>13</v>
      </c>
      <c r="F3932" s="7">
        <v>67</v>
      </c>
      <c r="G3932" s="7">
        <v>109.4</v>
      </c>
      <c r="H3932" s="7">
        <v>7281.6</v>
      </c>
      <c r="I3932" s="7" t="s">
        <v>10</v>
      </c>
      <c r="J3932" s="7" t="str">
        <f>_xlfn.XLOOKUP(A3932,'customer data'!A:A,'customer data'!B:B)</f>
        <v>Female</v>
      </c>
      <c r="K3932" s="7" t="str">
        <f>_xlfn.XLOOKUP(A3932,'customer data'!A:A,'customer data'!C:C)</f>
        <v>Yes</v>
      </c>
      <c r="L3932" s="7" t="str">
        <f ca="1">_xlfn.XLOOKUP(A3932,'customer data'!A:A,'customer data'!G:G)</f>
        <v>Young</v>
      </c>
      <c r="M3932" s="7" t="str">
        <f>_xlfn.XLOOKUP(A3932,'Internet data '!A:A,'Internet data '!F:F)</f>
        <v>Yes</v>
      </c>
      <c r="N3932" s="7" t="str">
        <f>_xlfn.XLOOKUP(A3932,'Internet data '!A:A,'Internet data '!I:I)</f>
        <v>Fiber optic</v>
      </c>
      <c r="O3932" s="7">
        <f>_xlfn.XLOOKUP(A3932,'Internet data '!A:A,'Internet data '!J:J)</f>
        <v>6</v>
      </c>
    </row>
    <row r="3933" spans="1:15">
      <c r="A3933" s="7" t="s">
        <v>3949</v>
      </c>
      <c r="B3933" s="7" t="s">
        <v>12</v>
      </c>
      <c r="C3933" s="7" t="s">
        <v>11</v>
      </c>
      <c r="D3933" s="7" t="s">
        <v>12</v>
      </c>
      <c r="E3933" s="7" t="s">
        <v>16</v>
      </c>
      <c r="F3933" s="7">
        <v>25</v>
      </c>
      <c r="G3933" s="7">
        <v>71.05</v>
      </c>
      <c r="H3933" s="7">
        <v>1837.7</v>
      </c>
      <c r="I3933" s="7" t="s">
        <v>10</v>
      </c>
      <c r="J3933" s="7" t="str">
        <f>_xlfn.XLOOKUP(A3933,'customer data'!A:A,'customer data'!B:B)</f>
        <v>Female</v>
      </c>
      <c r="K3933" s="7" t="str">
        <f>_xlfn.XLOOKUP(A3933,'customer data'!A:A,'customer data'!C:C)</f>
        <v>Yes</v>
      </c>
      <c r="L3933" s="7" t="str">
        <f ca="1">_xlfn.XLOOKUP(A3933,'customer data'!A:A,'customer data'!G:G)</f>
        <v>Adult</v>
      </c>
      <c r="M3933" s="7" t="str">
        <f>_xlfn.XLOOKUP(A3933,'Internet data '!A:A,'Internet data '!F:F)</f>
        <v>Yes</v>
      </c>
      <c r="N3933" s="7" t="str">
        <f>_xlfn.XLOOKUP(A3933,'Internet data '!A:A,'Internet data '!I:I)</f>
        <v>DSL</v>
      </c>
      <c r="O3933" s="7">
        <f>_xlfn.XLOOKUP(A3933,'Internet data '!A:A,'Internet data '!J:J)</f>
        <v>4</v>
      </c>
    </row>
    <row r="3934" spans="1:15">
      <c r="A3934" s="7" t="s">
        <v>3950</v>
      </c>
      <c r="B3934" s="7" t="s">
        <v>12</v>
      </c>
      <c r="C3934" s="7" t="s">
        <v>11</v>
      </c>
      <c r="D3934" s="7" t="s">
        <v>12</v>
      </c>
      <c r="E3934" s="7" t="s">
        <v>13</v>
      </c>
      <c r="F3934" s="7">
        <v>2</v>
      </c>
      <c r="G3934" s="7">
        <v>78.55</v>
      </c>
      <c r="H3934" s="7">
        <v>149.55000000000001</v>
      </c>
      <c r="I3934" s="7" t="s">
        <v>12</v>
      </c>
      <c r="J3934" s="7" t="str">
        <f>_xlfn.XLOOKUP(A3934,'customer data'!A:A,'customer data'!B:B)</f>
        <v>Female</v>
      </c>
      <c r="K3934" s="7" t="str">
        <f>_xlfn.XLOOKUP(A3934,'customer data'!A:A,'customer data'!C:C)</f>
        <v>No</v>
      </c>
      <c r="L3934" s="7" t="str">
        <f ca="1">_xlfn.XLOOKUP(A3934,'customer data'!A:A,'customer data'!G:G)</f>
        <v>Adult</v>
      </c>
      <c r="M3934" s="7" t="str">
        <f>_xlfn.XLOOKUP(A3934,'Internet data '!A:A,'Internet data '!F:F)</f>
        <v>No</v>
      </c>
      <c r="N3934" s="7" t="str">
        <f>_xlfn.XLOOKUP(A3934,'Internet data '!A:A,'Internet data '!I:I)</f>
        <v>Fiber optic</v>
      </c>
      <c r="O3934" s="7">
        <f>_xlfn.XLOOKUP(A3934,'Internet data '!A:A,'Internet data '!J:J)</f>
        <v>2</v>
      </c>
    </row>
    <row r="3935" spans="1:15">
      <c r="A3935" s="7" t="s">
        <v>3951</v>
      </c>
      <c r="B3935" s="7" t="s">
        <v>12</v>
      </c>
      <c r="C3935" s="7" t="s">
        <v>11</v>
      </c>
      <c r="D3935" s="7" t="s">
        <v>10</v>
      </c>
      <c r="E3935" s="7" t="s">
        <v>23</v>
      </c>
      <c r="F3935" s="7">
        <v>9</v>
      </c>
      <c r="G3935" s="7">
        <v>19.7</v>
      </c>
      <c r="H3935" s="7">
        <v>180.7</v>
      </c>
      <c r="I3935" s="7" t="s">
        <v>10</v>
      </c>
      <c r="J3935" s="7" t="str">
        <f>_xlfn.XLOOKUP(A3935,'customer data'!A:A,'customer data'!B:B)</f>
        <v>Male</v>
      </c>
      <c r="K3935" s="7" t="str">
        <f>_xlfn.XLOOKUP(A3935,'customer data'!A:A,'customer data'!C:C)</f>
        <v>No</v>
      </c>
      <c r="L3935" s="7" t="str">
        <f ca="1">_xlfn.XLOOKUP(A3935,'customer data'!A:A,'customer data'!G:G)</f>
        <v>Adult</v>
      </c>
      <c r="M3935" s="7" t="str">
        <f>_xlfn.XLOOKUP(A3935,'Internet data '!A:A,'Internet data '!F:F)</f>
        <v>No</v>
      </c>
      <c r="N3935" s="7" t="str">
        <f>_xlfn.XLOOKUP(A3935,'Internet data '!A:A,'Internet data '!I:I)</f>
        <v>No</v>
      </c>
      <c r="O3935" s="7">
        <f>_xlfn.XLOOKUP(A3935,'Internet data '!A:A,'Internet data '!J:J)</f>
        <v>0</v>
      </c>
    </row>
    <row r="3936" spans="1:15">
      <c r="A3936" s="7" t="s">
        <v>3952</v>
      </c>
      <c r="B3936" s="7" t="s">
        <v>10</v>
      </c>
      <c r="C3936" s="7" t="s">
        <v>15</v>
      </c>
      <c r="D3936" s="7" t="s">
        <v>10</v>
      </c>
      <c r="E3936" s="7" t="s">
        <v>16</v>
      </c>
      <c r="F3936" s="7">
        <v>10</v>
      </c>
      <c r="G3936" s="7">
        <v>40.25</v>
      </c>
      <c r="H3936" s="7">
        <v>411.45</v>
      </c>
      <c r="I3936" s="7" t="s">
        <v>10</v>
      </c>
      <c r="J3936" s="7" t="str">
        <f>_xlfn.XLOOKUP(A3936,'customer data'!A:A,'customer data'!B:B)</f>
        <v>Female</v>
      </c>
      <c r="K3936" s="7" t="str">
        <f>_xlfn.XLOOKUP(A3936,'customer data'!A:A,'customer data'!C:C)</f>
        <v>No</v>
      </c>
      <c r="L3936" s="7" t="str">
        <f ca="1">_xlfn.XLOOKUP(A3936,'customer data'!A:A,'customer data'!G:G)</f>
        <v>Adult</v>
      </c>
      <c r="M3936" s="7" t="str">
        <f>_xlfn.XLOOKUP(A3936,'Internet data '!A:A,'Internet data '!F:F)</f>
        <v>Yes</v>
      </c>
      <c r="N3936" s="7" t="str">
        <f>_xlfn.XLOOKUP(A3936,'Internet data '!A:A,'Internet data '!I:I)</f>
        <v>DSL</v>
      </c>
      <c r="O3936" s="7">
        <f>_xlfn.XLOOKUP(A3936,'Internet data '!A:A,'Internet data '!J:J)</f>
        <v>3</v>
      </c>
    </row>
    <row r="3937" spans="1:15">
      <c r="A3937" s="7" t="s">
        <v>3953</v>
      </c>
      <c r="B3937" s="7" t="s">
        <v>12</v>
      </c>
      <c r="C3937" s="7" t="s">
        <v>29</v>
      </c>
      <c r="D3937" s="7" t="s">
        <v>10</v>
      </c>
      <c r="E3937" s="7" t="s">
        <v>23</v>
      </c>
      <c r="F3937" s="7">
        <v>70</v>
      </c>
      <c r="G3937" s="7">
        <v>19.850000000000001</v>
      </c>
      <c r="H3937" s="7">
        <v>1328.35</v>
      </c>
      <c r="I3937" s="7" t="s">
        <v>10</v>
      </c>
      <c r="J3937" s="7" t="str">
        <f>_xlfn.XLOOKUP(A3937,'customer data'!A:A,'customer data'!B:B)</f>
        <v>Female</v>
      </c>
      <c r="K3937" s="7" t="str">
        <f>_xlfn.XLOOKUP(A3937,'customer data'!A:A,'customer data'!C:C)</f>
        <v>Yes</v>
      </c>
      <c r="L3937" s="7" t="str">
        <f ca="1">_xlfn.XLOOKUP(A3937,'customer data'!A:A,'customer data'!G:G)</f>
        <v>Adult</v>
      </c>
      <c r="M3937" s="7" t="str">
        <f>_xlfn.XLOOKUP(A3937,'Internet data '!A:A,'Internet data '!F:F)</f>
        <v>No</v>
      </c>
      <c r="N3937" s="7" t="str">
        <f>_xlfn.XLOOKUP(A3937,'Internet data '!A:A,'Internet data '!I:I)</f>
        <v>No</v>
      </c>
      <c r="O3937" s="7">
        <f>_xlfn.XLOOKUP(A3937,'Internet data '!A:A,'Internet data '!J:J)</f>
        <v>0</v>
      </c>
    </row>
    <row r="3938" spans="1:15">
      <c r="A3938" s="7" t="s">
        <v>3954</v>
      </c>
      <c r="B3938" s="7" t="s">
        <v>12</v>
      </c>
      <c r="C3938" s="7" t="s">
        <v>11</v>
      </c>
      <c r="D3938" s="7" t="s">
        <v>12</v>
      </c>
      <c r="E3938" s="7" t="s">
        <v>19</v>
      </c>
      <c r="F3938" s="7">
        <v>9</v>
      </c>
      <c r="G3938" s="7">
        <v>68.25</v>
      </c>
      <c r="H3938" s="7">
        <v>576.95000000000005</v>
      </c>
      <c r="I3938" s="7" t="s">
        <v>10</v>
      </c>
      <c r="J3938" s="7" t="str">
        <f>_xlfn.XLOOKUP(A3938,'customer data'!A:A,'customer data'!B:B)</f>
        <v>Male</v>
      </c>
      <c r="K3938" s="7" t="str">
        <f>_xlfn.XLOOKUP(A3938,'customer data'!A:A,'customer data'!C:C)</f>
        <v>No</v>
      </c>
      <c r="L3938" s="7" t="str">
        <f ca="1">_xlfn.XLOOKUP(A3938,'customer data'!A:A,'customer data'!G:G)</f>
        <v>Adult</v>
      </c>
      <c r="M3938" s="7" t="str">
        <f>_xlfn.XLOOKUP(A3938,'Internet data '!A:A,'Internet data '!F:F)</f>
        <v>Yes</v>
      </c>
      <c r="N3938" s="7" t="str">
        <f>_xlfn.XLOOKUP(A3938,'Internet data '!A:A,'Internet data '!I:I)</f>
        <v>DSL</v>
      </c>
      <c r="O3938" s="7">
        <f>_xlfn.XLOOKUP(A3938,'Internet data '!A:A,'Internet data '!J:J)</f>
        <v>4</v>
      </c>
    </row>
    <row r="3939" spans="1:15">
      <c r="A3939" s="7" t="s">
        <v>3955</v>
      </c>
      <c r="B3939" s="7" t="s">
        <v>12</v>
      </c>
      <c r="C3939" s="7" t="s">
        <v>11</v>
      </c>
      <c r="D3939" s="7" t="s">
        <v>12</v>
      </c>
      <c r="E3939" s="7" t="s">
        <v>23</v>
      </c>
      <c r="F3939" s="7">
        <v>4</v>
      </c>
      <c r="G3939" s="7">
        <v>20.149999999999999</v>
      </c>
      <c r="H3939" s="7">
        <v>68.45</v>
      </c>
      <c r="I3939" s="7" t="s">
        <v>10</v>
      </c>
      <c r="J3939" s="7" t="str">
        <f>_xlfn.XLOOKUP(A3939,'customer data'!A:A,'customer data'!B:B)</f>
        <v>Female</v>
      </c>
      <c r="K3939" s="7" t="str">
        <f>_xlfn.XLOOKUP(A3939,'customer data'!A:A,'customer data'!C:C)</f>
        <v>No</v>
      </c>
      <c r="L3939" s="7" t="str">
        <f ca="1">_xlfn.XLOOKUP(A3939,'customer data'!A:A,'customer data'!G:G)</f>
        <v>Adult</v>
      </c>
      <c r="M3939" s="7" t="str">
        <f>_xlfn.XLOOKUP(A3939,'Internet data '!A:A,'Internet data '!F:F)</f>
        <v>No</v>
      </c>
      <c r="N3939" s="7" t="str">
        <f>_xlfn.XLOOKUP(A3939,'Internet data '!A:A,'Internet data '!I:I)</f>
        <v>No</v>
      </c>
      <c r="O3939" s="7">
        <f>_xlfn.XLOOKUP(A3939,'Internet data '!A:A,'Internet data '!J:J)</f>
        <v>0</v>
      </c>
    </row>
    <row r="3940" spans="1:15">
      <c r="A3940" s="7" t="s">
        <v>3956</v>
      </c>
      <c r="B3940" s="7" t="s">
        <v>12</v>
      </c>
      <c r="C3940" s="7" t="s">
        <v>11</v>
      </c>
      <c r="D3940" s="7" t="s">
        <v>10</v>
      </c>
      <c r="E3940" s="7" t="s">
        <v>16</v>
      </c>
      <c r="F3940" s="7">
        <v>2</v>
      </c>
      <c r="G3940" s="7">
        <v>50.95</v>
      </c>
      <c r="H3940" s="7">
        <v>123.05</v>
      </c>
      <c r="I3940" s="7" t="s">
        <v>10</v>
      </c>
      <c r="J3940" s="7" t="str">
        <f>_xlfn.XLOOKUP(A3940,'customer data'!A:A,'customer data'!B:B)</f>
        <v>Female</v>
      </c>
      <c r="K3940" s="7" t="str">
        <f>_xlfn.XLOOKUP(A3940,'customer data'!A:A,'customer data'!C:C)</f>
        <v>No</v>
      </c>
      <c r="L3940" s="7" t="str">
        <f ca="1">_xlfn.XLOOKUP(A3940,'customer data'!A:A,'customer data'!G:G)</f>
        <v>Young</v>
      </c>
      <c r="M3940" s="7" t="str">
        <f>_xlfn.XLOOKUP(A3940,'Internet data '!A:A,'Internet data '!F:F)</f>
        <v>No</v>
      </c>
      <c r="N3940" s="7" t="str">
        <f>_xlfn.XLOOKUP(A3940,'Internet data '!A:A,'Internet data '!I:I)</f>
        <v>DSL</v>
      </c>
      <c r="O3940" s="7">
        <f>_xlfn.XLOOKUP(A3940,'Internet data '!A:A,'Internet data '!J:J)</f>
        <v>1</v>
      </c>
    </row>
    <row r="3941" spans="1:15">
      <c r="A3941" s="7" t="s">
        <v>3957</v>
      </c>
      <c r="B3941" s="7" t="s">
        <v>12</v>
      </c>
      <c r="C3941" s="7" t="s">
        <v>11</v>
      </c>
      <c r="D3941" s="7" t="s">
        <v>10</v>
      </c>
      <c r="E3941" s="7" t="s">
        <v>13</v>
      </c>
      <c r="F3941" s="7">
        <v>1</v>
      </c>
      <c r="G3941" s="7">
        <v>78.650000000000006</v>
      </c>
      <c r="H3941" s="7">
        <v>78.650000000000006</v>
      </c>
      <c r="I3941" s="7" t="s">
        <v>12</v>
      </c>
      <c r="J3941" s="7" t="str">
        <f>_xlfn.XLOOKUP(A3941,'customer data'!A:A,'customer data'!B:B)</f>
        <v>Female</v>
      </c>
      <c r="K3941" s="7" t="str">
        <f>_xlfn.XLOOKUP(A3941,'customer data'!A:A,'customer data'!C:C)</f>
        <v>No</v>
      </c>
      <c r="L3941" s="7" t="str">
        <f ca="1">_xlfn.XLOOKUP(A3941,'customer data'!A:A,'customer data'!G:G)</f>
        <v>Adult</v>
      </c>
      <c r="M3941" s="7" t="str">
        <f>_xlfn.XLOOKUP(A3941,'Internet data '!A:A,'Internet data '!F:F)</f>
        <v>No</v>
      </c>
      <c r="N3941" s="7" t="str">
        <f>_xlfn.XLOOKUP(A3941,'Internet data '!A:A,'Internet data '!I:I)</f>
        <v>Fiber optic</v>
      </c>
      <c r="O3941" s="7">
        <f>_xlfn.XLOOKUP(A3941,'Internet data '!A:A,'Internet data '!J:J)</f>
        <v>1</v>
      </c>
    </row>
    <row r="3942" spans="1:15">
      <c r="A3942" s="7" t="s">
        <v>3958</v>
      </c>
      <c r="B3942" s="7" t="s">
        <v>10</v>
      </c>
      <c r="C3942" s="7" t="s">
        <v>11</v>
      </c>
      <c r="D3942" s="7" t="s">
        <v>12</v>
      </c>
      <c r="E3942" s="7" t="s">
        <v>19</v>
      </c>
      <c r="F3942" s="7">
        <v>19</v>
      </c>
      <c r="G3942" s="7">
        <v>25.15</v>
      </c>
      <c r="H3942" s="7">
        <v>468.35</v>
      </c>
      <c r="I3942" s="7" t="s">
        <v>10</v>
      </c>
      <c r="J3942" s="7" t="str">
        <f>_xlfn.XLOOKUP(A3942,'customer data'!A:A,'customer data'!B:B)</f>
        <v>Male</v>
      </c>
      <c r="K3942" s="7" t="str">
        <f>_xlfn.XLOOKUP(A3942,'customer data'!A:A,'customer data'!C:C)</f>
        <v>No</v>
      </c>
      <c r="L3942" s="7" t="str">
        <f ca="1">_xlfn.XLOOKUP(A3942,'customer data'!A:A,'customer data'!G:G)</f>
        <v>Adult</v>
      </c>
      <c r="M3942" s="7" t="str">
        <f>_xlfn.XLOOKUP(A3942,'Internet data '!A:A,'Internet data '!F:F)</f>
        <v>No</v>
      </c>
      <c r="N3942" s="7" t="str">
        <f>_xlfn.XLOOKUP(A3942,'Internet data '!A:A,'Internet data '!I:I)</f>
        <v>DSL</v>
      </c>
      <c r="O3942" s="7">
        <f>_xlfn.XLOOKUP(A3942,'Internet data '!A:A,'Internet data '!J:J)</f>
        <v>0</v>
      </c>
    </row>
    <row r="3943" spans="1:15">
      <c r="A3943" s="7" t="s">
        <v>3959</v>
      </c>
      <c r="B3943" s="7" t="s">
        <v>12</v>
      </c>
      <c r="C3943" s="7" t="s">
        <v>11</v>
      </c>
      <c r="D3943" s="7" t="s">
        <v>12</v>
      </c>
      <c r="E3943" s="7" t="s">
        <v>19</v>
      </c>
      <c r="F3943" s="7">
        <v>7</v>
      </c>
      <c r="G3943" s="7">
        <v>20.25</v>
      </c>
      <c r="H3943" s="7">
        <v>174.7</v>
      </c>
      <c r="I3943" s="7" t="s">
        <v>10</v>
      </c>
      <c r="J3943" s="7" t="str">
        <f>_xlfn.XLOOKUP(A3943,'customer data'!A:A,'customer data'!B:B)</f>
        <v>Male</v>
      </c>
      <c r="K3943" s="7" t="str">
        <f>_xlfn.XLOOKUP(A3943,'customer data'!A:A,'customer data'!C:C)</f>
        <v>Yes</v>
      </c>
      <c r="L3943" s="7" t="str">
        <f ca="1">_xlfn.XLOOKUP(A3943,'customer data'!A:A,'customer data'!G:G)</f>
        <v>Adult</v>
      </c>
      <c r="M3943" s="7" t="str">
        <f>_xlfn.XLOOKUP(A3943,'Internet data '!A:A,'Internet data '!F:F)</f>
        <v>No</v>
      </c>
      <c r="N3943" s="7" t="str">
        <f>_xlfn.XLOOKUP(A3943,'Internet data '!A:A,'Internet data '!I:I)</f>
        <v>No</v>
      </c>
      <c r="O3943" s="7">
        <f>_xlfn.XLOOKUP(A3943,'Internet data '!A:A,'Internet data '!J:J)</f>
        <v>0</v>
      </c>
    </row>
    <row r="3944" spans="1:15">
      <c r="A3944" s="7" t="s">
        <v>3960</v>
      </c>
      <c r="B3944" s="7" t="s">
        <v>12</v>
      </c>
      <c r="C3944" s="7" t="s">
        <v>11</v>
      </c>
      <c r="D3944" s="7" t="s">
        <v>12</v>
      </c>
      <c r="E3944" s="7" t="s">
        <v>13</v>
      </c>
      <c r="F3944" s="7">
        <v>1</v>
      </c>
      <c r="G3944" s="7">
        <v>42.9</v>
      </c>
      <c r="H3944" s="7">
        <v>42.9</v>
      </c>
      <c r="I3944" s="7" t="s">
        <v>12</v>
      </c>
      <c r="J3944" s="7" t="str">
        <f>_xlfn.XLOOKUP(A3944,'customer data'!A:A,'customer data'!B:B)</f>
        <v>Male</v>
      </c>
      <c r="K3944" s="7" t="str">
        <f>_xlfn.XLOOKUP(A3944,'customer data'!A:A,'customer data'!C:C)</f>
        <v>No</v>
      </c>
      <c r="L3944" s="7" t="str">
        <f ca="1">_xlfn.XLOOKUP(A3944,'customer data'!A:A,'customer data'!G:G)</f>
        <v>Adult</v>
      </c>
      <c r="M3944" s="7" t="str">
        <f>_xlfn.XLOOKUP(A3944,'Internet data '!A:A,'Internet data '!F:F)</f>
        <v>No</v>
      </c>
      <c r="N3944" s="7" t="str">
        <f>_xlfn.XLOOKUP(A3944,'Internet data '!A:A,'Internet data '!I:I)</f>
        <v>DSL</v>
      </c>
      <c r="O3944" s="7">
        <f>_xlfn.XLOOKUP(A3944,'Internet data '!A:A,'Internet data '!J:J)</f>
        <v>0</v>
      </c>
    </row>
    <row r="3945" spans="1:15">
      <c r="A3945" s="7" t="s">
        <v>3961</v>
      </c>
      <c r="B3945" s="7" t="s">
        <v>12</v>
      </c>
      <c r="C3945" s="7" t="s">
        <v>11</v>
      </c>
      <c r="D3945" s="7" t="s">
        <v>10</v>
      </c>
      <c r="E3945" s="7" t="s">
        <v>13</v>
      </c>
      <c r="F3945" s="7">
        <v>1</v>
      </c>
      <c r="G3945" s="7">
        <v>44</v>
      </c>
      <c r="H3945" s="7">
        <v>44</v>
      </c>
      <c r="I3945" s="7" t="s">
        <v>10</v>
      </c>
      <c r="J3945" s="7" t="str">
        <f>_xlfn.XLOOKUP(A3945,'customer data'!A:A,'customer data'!B:B)</f>
        <v>Male</v>
      </c>
      <c r="K3945" s="7" t="str">
        <f>_xlfn.XLOOKUP(A3945,'customer data'!A:A,'customer data'!C:C)</f>
        <v>No</v>
      </c>
      <c r="L3945" s="7" t="str">
        <f ca="1">_xlfn.XLOOKUP(A3945,'customer data'!A:A,'customer data'!G:G)</f>
        <v>Young</v>
      </c>
      <c r="M3945" s="7" t="str">
        <f>_xlfn.XLOOKUP(A3945,'Internet data '!A:A,'Internet data '!F:F)</f>
        <v>No</v>
      </c>
      <c r="N3945" s="7" t="str">
        <f>_xlfn.XLOOKUP(A3945,'Internet data '!A:A,'Internet data '!I:I)</f>
        <v>DSL</v>
      </c>
      <c r="O3945" s="7">
        <f>_xlfn.XLOOKUP(A3945,'Internet data '!A:A,'Internet data '!J:J)</f>
        <v>0</v>
      </c>
    </row>
    <row r="3946" spans="1:15">
      <c r="A3946" s="7" t="s">
        <v>3962</v>
      </c>
      <c r="B3946" s="7" t="s">
        <v>12</v>
      </c>
      <c r="C3946" s="7" t="s">
        <v>15</v>
      </c>
      <c r="D3946" s="7" t="s">
        <v>10</v>
      </c>
      <c r="E3946" s="7" t="s">
        <v>16</v>
      </c>
      <c r="F3946" s="7">
        <v>9</v>
      </c>
      <c r="G3946" s="7">
        <v>20.25</v>
      </c>
      <c r="H3946" s="7">
        <v>172.35</v>
      </c>
      <c r="I3946" s="7" t="s">
        <v>10</v>
      </c>
      <c r="J3946" s="7" t="str">
        <f>_xlfn.XLOOKUP(A3946,'customer data'!A:A,'customer data'!B:B)</f>
        <v>Female</v>
      </c>
      <c r="K3946" s="7" t="str">
        <f>_xlfn.XLOOKUP(A3946,'customer data'!A:A,'customer data'!C:C)</f>
        <v>Yes</v>
      </c>
      <c r="L3946" s="7" t="str">
        <f ca="1">_xlfn.XLOOKUP(A3946,'customer data'!A:A,'customer data'!G:G)</f>
        <v>Young</v>
      </c>
      <c r="M3946" s="7" t="str">
        <f>_xlfn.XLOOKUP(A3946,'Internet data '!A:A,'Internet data '!F:F)</f>
        <v>No</v>
      </c>
      <c r="N3946" s="7" t="str">
        <f>_xlfn.XLOOKUP(A3946,'Internet data '!A:A,'Internet data '!I:I)</f>
        <v>No</v>
      </c>
      <c r="O3946" s="7">
        <f>_xlfn.XLOOKUP(A3946,'Internet data '!A:A,'Internet data '!J:J)</f>
        <v>0</v>
      </c>
    </row>
    <row r="3947" spans="1:15">
      <c r="A3947" s="7" t="s">
        <v>3963</v>
      </c>
      <c r="B3947" s="7" t="s">
        <v>10</v>
      </c>
      <c r="C3947" s="7" t="s">
        <v>11</v>
      </c>
      <c r="D3947" s="7" t="s">
        <v>10</v>
      </c>
      <c r="E3947" s="7" t="s">
        <v>16</v>
      </c>
      <c r="F3947" s="7">
        <v>3</v>
      </c>
      <c r="G3947" s="7">
        <v>34.25</v>
      </c>
      <c r="H3947" s="7">
        <v>139.35</v>
      </c>
      <c r="I3947" s="7" t="s">
        <v>12</v>
      </c>
      <c r="J3947" s="7" t="str">
        <f>_xlfn.XLOOKUP(A3947,'customer data'!A:A,'customer data'!B:B)</f>
        <v>Female</v>
      </c>
      <c r="K3947" s="7" t="str">
        <f>_xlfn.XLOOKUP(A3947,'customer data'!A:A,'customer data'!C:C)</f>
        <v>No</v>
      </c>
      <c r="L3947" s="7" t="str">
        <f ca="1">_xlfn.XLOOKUP(A3947,'customer data'!A:A,'customer data'!G:G)</f>
        <v>Adult</v>
      </c>
      <c r="M3947" s="7" t="str">
        <f>_xlfn.XLOOKUP(A3947,'Internet data '!A:A,'Internet data '!F:F)</f>
        <v>Yes</v>
      </c>
      <c r="N3947" s="7" t="str">
        <f>_xlfn.XLOOKUP(A3947,'Internet data '!A:A,'Internet data '!I:I)</f>
        <v>DSL</v>
      </c>
      <c r="O3947" s="7">
        <f>_xlfn.XLOOKUP(A3947,'Internet data '!A:A,'Internet data '!J:J)</f>
        <v>2</v>
      </c>
    </row>
    <row r="3948" spans="1:15">
      <c r="A3948" s="7" t="s">
        <v>3964</v>
      </c>
      <c r="B3948" s="7" t="s">
        <v>10</v>
      </c>
      <c r="C3948" s="7" t="s">
        <v>11</v>
      </c>
      <c r="D3948" s="7" t="s">
        <v>10</v>
      </c>
      <c r="E3948" s="7" t="s">
        <v>16</v>
      </c>
      <c r="F3948" s="7">
        <v>9</v>
      </c>
      <c r="G3948" s="7">
        <v>58.5</v>
      </c>
      <c r="H3948" s="7">
        <v>539.85</v>
      </c>
      <c r="I3948" s="7" t="s">
        <v>12</v>
      </c>
      <c r="J3948" s="7" t="str">
        <f>_xlfn.XLOOKUP(A3948,'customer data'!A:A,'customer data'!B:B)</f>
        <v>Female</v>
      </c>
      <c r="K3948" s="7" t="str">
        <f>_xlfn.XLOOKUP(A3948,'customer data'!A:A,'customer data'!C:C)</f>
        <v>No</v>
      </c>
      <c r="L3948" s="7" t="str">
        <f ca="1">_xlfn.XLOOKUP(A3948,'customer data'!A:A,'customer data'!G:G)</f>
        <v>Adult</v>
      </c>
      <c r="M3948" s="7" t="str">
        <f>_xlfn.XLOOKUP(A3948,'Internet data '!A:A,'Internet data '!F:F)</f>
        <v>Yes</v>
      </c>
      <c r="N3948" s="7" t="str">
        <f>_xlfn.XLOOKUP(A3948,'Internet data '!A:A,'Internet data '!I:I)</f>
        <v>DSL</v>
      </c>
      <c r="O3948" s="7">
        <f>_xlfn.XLOOKUP(A3948,'Internet data '!A:A,'Internet data '!J:J)</f>
        <v>5</v>
      </c>
    </row>
    <row r="3949" spans="1:15">
      <c r="A3949" s="7" t="s">
        <v>3965</v>
      </c>
      <c r="B3949" s="7" t="s">
        <v>12</v>
      </c>
      <c r="C3949" s="7" t="s">
        <v>11</v>
      </c>
      <c r="D3949" s="7" t="s">
        <v>10</v>
      </c>
      <c r="E3949" s="7" t="s">
        <v>23</v>
      </c>
      <c r="F3949" s="7">
        <v>5</v>
      </c>
      <c r="G3949" s="7">
        <v>55.8</v>
      </c>
      <c r="H3949" s="7">
        <v>300.39999999999998</v>
      </c>
      <c r="I3949" s="7" t="s">
        <v>10</v>
      </c>
      <c r="J3949" s="7" t="str">
        <f>_xlfn.XLOOKUP(A3949,'customer data'!A:A,'customer data'!B:B)</f>
        <v>Female</v>
      </c>
      <c r="K3949" s="7" t="str">
        <f>_xlfn.XLOOKUP(A3949,'customer data'!A:A,'customer data'!C:C)</f>
        <v>No</v>
      </c>
      <c r="L3949" s="7" t="str">
        <f ca="1">_xlfn.XLOOKUP(A3949,'customer data'!A:A,'customer data'!G:G)</f>
        <v>Young</v>
      </c>
      <c r="M3949" s="7" t="str">
        <f>_xlfn.XLOOKUP(A3949,'Internet data '!A:A,'Internet data '!F:F)</f>
        <v>No</v>
      </c>
      <c r="N3949" s="7" t="str">
        <f>_xlfn.XLOOKUP(A3949,'Internet data '!A:A,'Internet data '!I:I)</f>
        <v>DSL</v>
      </c>
      <c r="O3949" s="7">
        <f>_xlfn.XLOOKUP(A3949,'Internet data '!A:A,'Internet data '!J:J)</f>
        <v>2</v>
      </c>
    </row>
    <row r="3950" spans="1:15">
      <c r="A3950" s="7" t="s">
        <v>3966</v>
      </c>
      <c r="B3950" s="7" t="s">
        <v>12</v>
      </c>
      <c r="C3950" s="7" t="s">
        <v>15</v>
      </c>
      <c r="D3950" s="7" t="s">
        <v>10</v>
      </c>
      <c r="E3950" s="7" t="s">
        <v>19</v>
      </c>
      <c r="F3950" s="7">
        <v>56</v>
      </c>
      <c r="G3950" s="7">
        <v>88.9</v>
      </c>
      <c r="H3950" s="7">
        <v>4968</v>
      </c>
      <c r="I3950" s="7" t="s">
        <v>10</v>
      </c>
      <c r="J3950" s="7" t="str">
        <f>_xlfn.XLOOKUP(A3950,'customer data'!A:A,'customer data'!B:B)</f>
        <v>Female</v>
      </c>
      <c r="K3950" s="7" t="str">
        <f>_xlfn.XLOOKUP(A3950,'customer data'!A:A,'customer data'!C:C)</f>
        <v>Yes</v>
      </c>
      <c r="L3950" s="7" t="str">
        <f ca="1">_xlfn.XLOOKUP(A3950,'customer data'!A:A,'customer data'!G:G)</f>
        <v>Adult</v>
      </c>
      <c r="M3950" s="7" t="str">
        <f>_xlfn.XLOOKUP(A3950,'Internet data '!A:A,'Internet data '!F:F)</f>
        <v>No</v>
      </c>
      <c r="N3950" s="7" t="str">
        <f>_xlfn.XLOOKUP(A3950,'Internet data '!A:A,'Internet data '!I:I)</f>
        <v>Fiber optic</v>
      </c>
      <c r="O3950" s="7">
        <f>_xlfn.XLOOKUP(A3950,'Internet data '!A:A,'Internet data '!J:J)</f>
        <v>2</v>
      </c>
    </row>
    <row r="3951" spans="1:15">
      <c r="A3951" s="7" t="s">
        <v>3967</v>
      </c>
      <c r="B3951" s="7" t="s">
        <v>12</v>
      </c>
      <c r="C3951" s="7" t="s">
        <v>11</v>
      </c>
      <c r="D3951" s="7" t="s">
        <v>10</v>
      </c>
      <c r="E3951" s="7" t="s">
        <v>16</v>
      </c>
      <c r="F3951" s="7">
        <v>18</v>
      </c>
      <c r="G3951" s="7">
        <v>57.65</v>
      </c>
      <c r="H3951" s="7">
        <v>992.7</v>
      </c>
      <c r="I3951" s="7" t="s">
        <v>10</v>
      </c>
      <c r="J3951" s="7" t="str">
        <f>_xlfn.XLOOKUP(A3951,'customer data'!A:A,'customer data'!B:B)</f>
        <v>Female</v>
      </c>
      <c r="K3951" s="7" t="str">
        <f>_xlfn.XLOOKUP(A3951,'customer data'!A:A,'customer data'!C:C)</f>
        <v>No</v>
      </c>
      <c r="L3951" s="7" t="str">
        <f ca="1">_xlfn.XLOOKUP(A3951,'customer data'!A:A,'customer data'!G:G)</f>
        <v>Young</v>
      </c>
      <c r="M3951" s="7" t="str">
        <f>_xlfn.XLOOKUP(A3951,'Internet data '!A:A,'Internet data '!F:F)</f>
        <v>No</v>
      </c>
      <c r="N3951" s="7" t="str">
        <f>_xlfn.XLOOKUP(A3951,'Internet data '!A:A,'Internet data '!I:I)</f>
        <v>DSL</v>
      </c>
      <c r="O3951" s="7">
        <f>_xlfn.XLOOKUP(A3951,'Internet data '!A:A,'Internet data '!J:J)</f>
        <v>2</v>
      </c>
    </row>
    <row r="3952" spans="1:15">
      <c r="A3952" s="7" t="s">
        <v>3968</v>
      </c>
      <c r="B3952" s="7" t="s">
        <v>12</v>
      </c>
      <c r="C3952" s="7" t="s">
        <v>11</v>
      </c>
      <c r="D3952" s="7" t="s">
        <v>12</v>
      </c>
      <c r="E3952" s="7" t="s">
        <v>13</v>
      </c>
      <c r="F3952" s="7">
        <v>49</v>
      </c>
      <c r="G3952" s="7">
        <v>96.2</v>
      </c>
      <c r="H3952" s="7">
        <v>4718.25</v>
      </c>
      <c r="I3952" s="7" t="s">
        <v>12</v>
      </c>
      <c r="J3952" s="7" t="str">
        <f>_xlfn.XLOOKUP(A3952,'customer data'!A:A,'customer data'!B:B)</f>
        <v>Male</v>
      </c>
      <c r="K3952" s="7" t="str">
        <f>_xlfn.XLOOKUP(A3952,'customer data'!A:A,'customer data'!C:C)</f>
        <v>No</v>
      </c>
      <c r="L3952" s="7" t="str">
        <f ca="1">_xlfn.XLOOKUP(A3952,'customer data'!A:A,'customer data'!G:G)</f>
        <v>Adult</v>
      </c>
      <c r="M3952" s="7" t="str">
        <f>_xlfn.XLOOKUP(A3952,'Internet data '!A:A,'Internet data '!F:F)</f>
        <v>No</v>
      </c>
      <c r="N3952" s="7" t="str">
        <f>_xlfn.XLOOKUP(A3952,'Internet data '!A:A,'Internet data '!I:I)</f>
        <v>Fiber optic</v>
      </c>
      <c r="O3952" s="7">
        <f>_xlfn.XLOOKUP(A3952,'Internet data '!A:A,'Internet data '!J:J)</f>
        <v>3</v>
      </c>
    </row>
    <row r="3953" spans="1:15">
      <c r="A3953" s="7" t="s">
        <v>3969</v>
      </c>
      <c r="B3953" s="7" t="s">
        <v>12</v>
      </c>
      <c r="C3953" s="7" t="s">
        <v>29</v>
      </c>
      <c r="D3953" s="7" t="s">
        <v>10</v>
      </c>
      <c r="E3953" s="7" t="s">
        <v>16</v>
      </c>
      <c r="F3953" s="7">
        <v>70</v>
      </c>
      <c r="G3953" s="7">
        <v>79.150000000000006</v>
      </c>
      <c r="H3953" s="7">
        <v>5536.5</v>
      </c>
      <c r="I3953" s="7" t="s">
        <v>10</v>
      </c>
      <c r="J3953" s="7" t="str">
        <f>_xlfn.XLOOKUP(A3953,'customer data'!A:A,'customer data'!B:B)</f>
        <v>Male</v>
      </c>
      <c r="K3953" s="7" t="str">
        <f>_xlfn.XLOOKUP(A3953,'customer data'!A:A,'customer data'!C:C)</f>
        <v>Yes</v>
      </c>
      <c r="L3953" s="7" t="str">
        <f ca="1">_xlfn.XLOOKUP(A3953,'customer data'!A:A,'customer data'!G:G)</f>
        <v>Adult</v>
      </c>
      <c r="M3953" s="7" t="str">
        <f>_xlfn.XLOOKUP(A3953,'Internet data '!A:A,'Internet data '!F:F)</f>
        <v>Yes</v>
      </c>
      <c r="N3953" s="7" t="str">
        <f>_xlfn.XLOOKUP(A3953,'Internet data '!A:A,'Internet data '!I:I)</f>
        <v>DSL</v>
      </c>
      <c r="O3953" s="7">
        <f>_xlfn.XLOOKUP(A3953,'Internet data '!A:A,'Internet data '!J:J)</f>
        <v>6</v>
      </c>
    </row>
    <row r="3954" spans="1:15">
      <c r="A3954" s="7" t="s">
        <v>3970</v>
      </c>
      <c r="B3954" s="7" t="s">
        <v>12</v>
      </c>
      <c r="C3954" s="7" t="s">
        <v>29</v>
      </c>
      <c r="D3954" s="7" t="s">
        <v>12</v>
      </c>
      <c r="E3954" s="7" t="s">
        <v>23</v>
      </c>
      <c r="F3954" s="7">
        <v>72</v>
      </c>
      <c r="G3954" s="7">
        <v>108.05</v>
      </c>
      <c r="H3954" s="7">
        <v>7806.6</v>
      </c>
      <c r="I3954" s="7" t="s">
        <v>10</v>
      </c>
      <c r="J3954" s="7" t="str">
        <f>_xlfn.XLOOKUP(A3954,'customer data'!A:A,'customer data'!B:B)</f>
        <v>Female</v>
      </c>
      <c r="K3954" s="7" t="str">
        <f>_xlfn.XLOOKUP(A3954,'customer data'!A:A,'customer data'!C:C)</f>
        <v>No</v>
      </c>
      <c r="L3954" s="7" t="str">
        <f ca="1">_xlfn.XLOOKUP(A3954,'customer data'!A:A,'customer data'!G:G)</f>
        <v>Adult</v>
      </c>
      <c r="M3954" s="7" t="str">
        <f>_xlfn.XLOOKUP(A3954,'Internet data '!A:A,'Internet data '!F:F)</f>
        <v>Yes</v>
      </c>
      <c r="N3954" s="7" t="str">
        <f>_xlfn.XLOOKUP(A3954,'Internet data '!A:A,'Internet data '!I:I)</f>
        <v>Fiber optic</v>
      </c>
      <c r="O3954" s="7">
        <f>_xlfn.XLOOKUP(A3954,'Internet data '!A:A,'Internet data '!J:J)</f>
        <v>6</v>
      </c>
    </row>
    <row r="3955" spans="1:15">
      <c r="A3955" s="7" t="s">
        <v>3971</v>
      </c>
      <c r="B3955" s="7" t="s">
        <v>12</v>
      </c>
      <c r="C3955" s="7" t="s">
        <v>11</v>
      </c>
      <c r="D3955" s="7" t="s">
        <v>10</v>
      </c>
      <c r="E3955" s="7" t="s">
        <v>13</v>
      </c>
      <c r="F3955" s="7">
        <v>6</v>
      </c>
      <c r="G3955" s="7">
        <v>74.400000000000006</v>
      </c>
      <c r="H3955" s="7">
        <v>434.1</v>
      </c>
      <c r="I3955" s="7" t="s">
        <v>12</v>
      </c>
      <c r="J3955" s="7" t="str">
        <f>_xlfn.XLOOKUP(A3955,'customer data'!A:A,'customer data'!B:B)</f>
        <v>Female</v>
      </c>
      <c r="K3955" s="7" t="str">
        <f>_xlfn.XLOOKUP(A3955,'customer data'!A:A,'customer data'!C:C)</f>
        <v>No</v>
      </c>
      <c r="L3955" s="7" t="str">
        <f ca="1">_xlfn.XLOOKUP(A3955,'customer data'!A:A,'customer data'!G:G)</f>
        <v>Adult</v>
      </c>
      <c r="M3955" s="7" t="str">
        <f>_xlfn.XLOOKUP(A3955,'Internet data '!A:A,'Internet data '!F:F)</f>
        <v>No</v>
      </c>
      <c r="N3955" s="7" t="str">
        <f>_xlfn.XLOOKUP(A3955,'Internet data '!A:A,'Internet data '!I:I)</f>
        <v>Fiber optic</v>
      </c>
      <c r="O3955" s="7">
        <f>_xlfn.XLOOKUP(A3955,'Internet data '!A:A,'Internet data '!J:J)</f>
        <v>1</v>
      </c>
    </row>
    <row r="3956" spans="1:15">
      <c r="A3956" s="7" t="s">
        <v>3972</v>
      </c>
      <c r="B3956" s="7" t="s">
        <v>12</v>
      </c>
      <c r="C3956" s="7" t="s">
        <v>11</v>
      </c>
      <c r="D3956" s="7" t="s">
        <v>12</v>
      </c>
      <c r="E3956" s="7" t="s">
        <v>13</v>
      </c>
      <c r="F3956" s="7">
        <v>17</v>
      </c>
      <c r="G3956" s="7">
        <v>94.8</v>
      </c>
      <c r="H3956" s="7">
        <v>1563.9</v>
      </c>
      <c r="I3956" s="7" t="s">
        <v>10</v>
      </c>
      <c r="J3956" s="7" t="str">
        <f>_xlfn.XLOOKUP(A3956,'customer data'!A:A,'customer data'!B:B)</f>
        <v>Male</v>
      </c>
      <c r="K3956" s="7" t="str">
        <f>_xlfn.XLOOKUP(A3956,'customer data'!A:A,'customer data'!C:C)</f>
        <v>Yes</v>
      </c>
      <c r="L3956" s="7" t="str">
        <f ca="1">_xlfn.XLOOKUP(A3956,'customer data'!A:A,'customer data'!G:G)</f>
        <v>Adult</v>
      </c>
      <c r="M3956" s="7" t="str">
        <f>_xlfn.XLOOKUP(A3956,'Internet data '!A:A,'Internet data '!F:F)</f>
        <v>No</v>
      </c>
      <c r="N3956" s="7" t="str">
        <f>_xlfn.XLOOKUP(A3956,'Internet data '!A:A,'Internet data '!I:I)</f>
        <v>Fiber optic</v>
      </c>
      <c r="O3956" s="7">
        <f>_xlfn.XLOOKUP(A3956,'Internet data '!A:A,'Internet data '!J:J)</f>
        <v>3</v>
      </c>
    </row>
    <row r="3957" spans="1:15">
      <c r="A3957" s="7" t="s">
        <v>3973</v>
      </c>
      <c r="B3957" s="7" t="s">
        <v>10</v>
      </c>
      <c r="C3957" s="7" t="s">
        <v>11</v>
      </c>
      <c r="D3957" s="7" t="s">
        <v>12</v>
      </c>
      <c r="E3957" s="7" t="s">
        <v>13</v>
      </c>
      <c r="F3957" s="7">
        <v>29</v>
      </c>
      <c r="G3957" s="7">
        <v>45.9</v>
      </c>
      <c r="H3957" s="7">
        <v>1332.4</v>
      </c>
      <c r="I3957" s="7" t="s">
        <v>10</v>
      </c>
      <c r="J3957" s="7" t="str">
        <f>_xlfn.XLOOKUP(A3957,'customer data'!A:A,'customer data'!B:B)</f>
        <v>Male</v>
      </c>
      <c r="K3957" s="7" t="str">
        <f>_xlfn.XLOOKUP(A3957,'customer data'!A:A,'customer data'!C:C)</f>
        <v>Yes</v>
      </c>
      <c r="L3957" s="7" t="str">
        <f ca="1">_xlfn.XLOOKUP(A3957,'customer data'!A:A,'customer data'!G:G)</f>
        <v>Adult</v>
      </c>
      <c r="M3957" s="7" t="str">
        <f>_xlfn.XLOOKUP(A3957,'Internet data '!A:A,'Internet data '!F:F)</f>
        <v>No</v>
      </c>
      <c r="N3957" s="7" t="str">
        <f>_xlfn.XLOOKUP(A3957,'Internet data '!A:A,'Internet data '!I:I)</f>
        <v>DSL</v>
      </c>
      <c r="O3957" s="7">
        <f>_xlfn.XLOOKUP(A3957,'Internet data '!A:A,'Internet data '!J:J)</f>
        <v>2</v>
      </c>
    </row>
    <row r="3958" spans="1:15">
      <c r="A3958" s="7" t="s">
        <v>3974</v>
      </c>
      <c r="B3958" s="7" t="s">
        <v>12</v>
      </c>
      <c r="C3958" s="7" t="s">
        <v>11</v>
      </c>
      <c r="D3958" s="7" t="s">
        <v>12</v>
      </c>
      <c r="E3958" s="7" t="s">
        <v>13</v>
      </c>
      <c r="F3958" s="7">
        <v>6</v>
      </c>
      <c r="G3958" s="7">
        <v>105.3</v>
      </c>
      <c r="H3958" s="7">
        <v>545.20000000000005</v>
      </c>
      <c r="I3958" s="7" t="s">
        <v>12</v>
      </c>
      <c r="J3958" s="7" t="str">
        <f>_xlfn.XLOOKUP(A3958,'customer data'!A:A,'customer data'!B:B)</f>
        <v>Female</v>
      </c>
      <c r="K3958" s="7" t="str">
        <f>_xlfn.XLOOKUP(A3958,'customer data'!A:A,'customer data'!C:C)</f>
        <v>Yes</v>
      </c>
      <c r="L3958" s="7" t="str">
        <f ca="1">_xlfn.XLOOKUP(A3958,'customer data'!A:A,'customer data'!G:G)</f>
        <v>Adult</v>
      </c>
      <c r="M3958" s="7" t="str">
        <f>_xlfn.XLOOKUP(A3958,'Internet data '!A:A,'Internet data '!F:F)</f>
        <v>No</v>
      </c>
      <c r="N3958" s="7" t="str">
        <f>_xlfn.XLOOKUP(A3958,'Internet data '!A:A,'Internet data '!I:I)</f>
        <v>Fiber optic</v>
      </c>
      <c r="O3958" s="7">
        <f>_xlfn.XLOOKUP(A3958,'Internet data '!A:A,'Internet data '!J:J)</f>
        <v>5</v>
      </c>
    </row>
    <row r="3959" spans="1:15">
      <c r="A3959" s="7" t="s">
        <v>3975</v>
      </c>
      <c r="B3959" s="7" t="s">
        <v>12</v>
      </c>
      <c r="C3959" s="7" t="s">
        <v>29</v>
      </c>
      <c r="D3959" s="7" t="s">
        <v>10</v>
      </c>
      <c r="E3959" s="7" t="s">
        <v>13</v>
      </c>
      <c r="F3959" s="7">
        <v>63</v>
      </c>
      <c r="G3959" s="7">
        <v>102.6</v>
      </c>
      <c r="H3959" s="7">
        <v>6296.75</v>
      </c>
      <c r="I3959" s="7" t="s">
        <v>10</v>
      </c>
      <c r="J3959" s="7" t="str">
        <f>_xlfn.XLOOKUP(A3959,'customer data'!A:A,'customer data'!B:B)</f>
        <v>Male</v>
      </c>
      <c r="K3959" s="7" t="str">
        <f>_xlfn.XLOOKUP(A3959,'customer data'!A:A,'customer data'!C:C)</f>
        <v>Yes</v>
      </c>
      <c r="L3959" s="7" t="str">
        <f ca="1">_xlfn.XLOOKUP(A3959,'customer data'!A:A,'customer data'!G:G)</f>
        <v>Adult</v>
      </c>
      <c r="M3959" s="7" t="str">
        <f>_xlfn.XLOOKUP(A3959,'Internet data '!A:A,'Internet data '!F:F)</f>
        <v>No</v>
      </c>
      <c r="N3959" s="7" t="str">
        <f>_xlfn.XLOOKUP(A3959,'Internet data '!A:A,'Internet data '!I:I)</f>
        <v>Fiber optic</v>
      </c>
      <c r="O3959" s="7">
        <f>_xlfn.XLOOKUP(A3959,'Internet data '!A:A,'Internet data '!J:J)</f>
        <v>4</v>
      </c>
    </row>
    <row r="3960" spans="1:15">
      <c r="A3960" s="7" t="s">
        <v>3976</v>
      </c>
      <c r="B3960" s="7" t="s">
        <v>12</v>
      </c>
      <c r="C3960" s="7" t="s">
        <v>11</v>
      </c>
      <c r="D3960" s="7" t="s">
        <v>12</v>
      </c>
      <c r="E3960" s="7" t="s">
        <v>19</v>
      </c>
      <c r="F3960" s="7">
        <v>16</v>
      </c>
      <c r="G3960" s="7">
        <v>73.849999999999994</v>
      </c>
      <c r="H3960" s="7">
        <v>1284.2</v>
      </c>
      <c r="I3960" s="7" t="s">
        <v>12</v>
      </c>
      <c r="J3960" s="7" t="str">
        <f>_xlfn.XLOOKUP(A3960,'customer data'!A:A,'customer data'!B:B)</f>
        <v>Male</v>
      </c>
      <c r="K3960" s="7" t="str">
        <f>_xlfn.XLOOKUP(A3960,'customer data'!A:A,'customer data'!C:C)</f>
        <v>Yes</v>
      </c>
      <c r="L3960" s="7" t="str">
        <f ca="1">_xlfn.XLOOKUP(A3960,'customer data'!A:A,'customer data'!G:G)</f>
        <v>Adult</v>
      </c>
      <c r="M3960" s="7" t="str">
        <f>_xlfn.XLOOKUP(A3960,'Internet data '!A:A,'Internet data '!F:F)</f>
        <v>No</v>
      </c>
      <c r="N3960" s="7" t="str">
        <f>_xlfn.XLOOKUP(A3960,'Internet data '!A:A,'Internet data '!I:I)</f>
        <v>Fiber optic</v>
      </c>
      <c r="O3960" s="7">
        <f>_xlfn.XLOOKUP(A3960,'Internet data '!A:A,'Internet data '!J:J)</f>
        <v>1</v>
      </c>
    </row>
    <row r="3961" spans="1:15">
      <c r="A3961" s="7" t="s">
        <v>3977</v>
      </c>
      <c r="B3961" s="7" t="s">
        <v>12</v>
      </c>
      <c r="C3961" s="7" t="s">
        <v>15</v>
      </c>
      <c r="D3961" s="7" t="s">
        <v>12</v>
      </c>
      <c r="E3961" s="7" t="s">
        <v>19</v>
      </c>
      <c r="F3961" s="7">
        <v>59</v>
      </c>
      <c r="G3961" s="7">
        <v>61.35</v>
      </c>
      <c r="H3961" s="7">
        <v>3645.5</v>
      </c>
      <c r="I3961" s="7" t="s">
        <v>10</v>
      </c>
      <c r="J3961" s="7" t="str">
        <f>_xlfn.XLOOKUP(A3961,'customer data'!A:A,'customer data'!B:B)</f>
        <v>Male</v>
      </c>
      <c r="K3961" s="7" t="str">
        <f>_xlfn.XLOOKUP(A3961,'customer data'!A:A,'customer data'!C:C)</f>
        <v>No</v>
      </c>
      <c r="L3961" s="7" t="str">
        <f ca="1">_xlfn.XLOOKUP(A3961,'customer data'!A:A,'customer data'!G:G)</f>
        <v>Young</v>
      </c>
      <c r="M3961" s="7" t="str">
        <f>_xlfn.XLOOKUP(A3961,'Internet data '!A:A,'Internet data '!F:F)</f>
        <v>No</v>
      </c>
      <c r="N3961" s="7" t="str">
        <f>_xlfn.XLOOKUP(A3961,'Internet data '!A:A,'Internet data '!I:I)</f>
        <v>DSL</v>
      </c>
      <c r="O3961" s="7">
        <f>_xlfn.XLOOKUP(A3961,'Internet data '!A:A,'Internet data '!J:J)</f>
        <v>2</v>
      </c>
    </row>
    <row r="3962" spans="1:15">
      <c r="A3962" s="7" t="s">
        <v>3978</v>
      </c>
      <c r="B3962" s="7" t="s">
        <v>12</v>
      </c>
      <c r="C3962" s="7" t="s">
        <v>11</v>
      </c>
      <c r="D3962" s="7" t="s">
        <v>10</v>
      </c>
      <c r="E3962" s="7" t="s">
        <v>13</v>
      </c>
      <c r="F3962" s="7">
        <v>3</v>
      </c>
      <c r="G3962" s="7">
        <v>57.55</v>
      </c>
      <c r="H3962" s="7">
        <v>161.44999999999999</v>
      </c>
      <c r="I3962" s="7" t="s">
        <v>10</v>
      </c>
      <c r="J3962" s="7" t="str">
        <f>_xlfn.XLOOKUP(A3962,'customer data'!A:A,'customer data'!B:B)</f>
        <v>Female</v>
      </c>
      <c r="K3962" s="7" t="str">
        <f>_xlfn.XLOOKUP(A3962,'customer data'!A:A,'customer data'!C:C)</f>
        <v>No</v>
      </c>
      <c r="L3962" s="7" t="str">
        <f ca="1">_xlfn.XLOOKUP(A3962,'customer data'!A:A,'customer data'!G:G)</f>
        <v>Adult</v>
      </c>
      <c r="M3962" s="7" t="str">
        <f>_xlfn.XLOOKUP(A3962,'Internet data '!A:A,'Internet data '!F:F)</f>
        <v>No</v>
      </c>
      <c r="N3962" s="7" t="str">
        <f>_xlfn.XLOOKUP(A3962,'Internet data '!A:A,'Internet data '!I:I)</f>
        <v>DSL</v>
      </c>
      <c r="O3962" s="7">
        <f>_xlfn.XLOOKUP(A3962,'Internet data '!A:A,'Internet data '!J:J)</f>
        <v>2</v>
      </c>
    </row>
    <row r="3963" spans="1:15">
      <c r="A3963" s="7" t="s">
        <v>3979</v>
      </c>
      <c r="B3963" s="7" t="s">
        <v>10</v>
      </c>
      <c r="C3963" s="7" t="s">
        <v>11</v>
      </c>
      <c r="D3963" s="7" t="s">
        <v>12</v>
      </c>
      <c r="E3963" s="7" t="s">
        <v>16</v>
      </c>
      <c r="F3963" s="7">
        <v>8</v>
      </c>
      <c r="G3963" s="7">
        <v>29.25</v>
      </c>
      <c r="H3963" s="7">
        <v>226.95</v>
      </c>
      <c r="I3963" s="7" t="s">
        <v>10</v>
      </c>
      <c r="J3963" s="7" t="str">
        <f>_xlfn.XLOOKUP(A3963,'customer data'!A:A,'customer data'!B:B)</f>
        <v>Female</v>
      </c>
      <c r="K3963" s="7" t="str">
        <f>_xlfn.XLOOKUP(A3963,'customer data'!A:A,'customer data'!C:C)</f>
        <v>No</v>
      </c>
      <c r="L3963" s="7" t="str">
        <f ca="1">_xlfn.XLOOKUP(A3963,'customer data'!A:A,'customer data'!G:G)</f>
        <v>Young</v>
      </c>
      <c r="M3963" s="7" t="str">
        <f>_xlfn.XLOOKUP(A3963,'Internet data '!A:A,'Internet data '!F:F)</f>
        <v>No</v>
      </c>
      <c r="N3963" s="7" t="str">
        <f>_xlfn.XLOOKUP(A3963,'Internet data '!A:A,'Internet data '!I:I)</f>
        <v>DSL</v>
      </c>
      <c r="O3963" s="7">
        <f>_xlfn.XLOOKUP(A3963,'Internet data '!A:A,'Internet data '!J:J)</f>
        <v>1</v>
      </c>
    </row>
    <row r="3964" spans="1:15">
      <c r="A3964" s="7" t="s">
        <v>3980</v>
      </c>
      <c r="B3964" s="7" t="s">
        <v>12</v>
      </c>
      <c r="C3964" s="7" t="s">
        <v>11</v>
      </c>
      <c r="D3964" s="7" t="s">
        <v>12</v>
      </c>
      <c r="E3964" s="7" t="s">
        <v>13</v>
      </c>
      <c r="F3964" s="7">
        <v>7</v>
      </c>
      <c r="G3964" s="7">
        <v>84.55</v>
      </c>
      <c r="H3964" s="7">
        <v>646.85</v>
      </c>
      <c r="I3964" s="7" t="s">
        <v>12</v>
      </c>
      <c r="J3964" s="7" t="str">
        <f>_xlfn.XLOOKUP(A3964,'customer data'!A:A,'customer data'!B:B)</f>
        <v>Female</v>
      </c>
      <c r="K3964" s="7" t="str">
        <f>_xlfn.XLOOKUP(A3964,'customer data'!A:A,'customer data'!C:C)</f>
        <v>Yes</v>
      </c>
      <c r="L3964" s="7" t="str">
        <f ca="1">_xlfn.XLOOKUP(A3964,'customer data'!A:A,'customer data'!G:G)</f>
        <v>Adult</v>
      </c>
      <c r="M3964" s="7" t="str">
        <f>_xlfn.XLOOKUP(A3964,'Internet data '!A:A,'Internet data '!F:F)</f>
        <v>No</v>
      </c>
      <c r="N3964" s="7" t="str">
        <f>_xlfn.XLOOKUP(A3964,'Internet data '!A:A,'Internet data '!I:I)</f>
        <v>Fiber optic</v>
      </c>
      <c r="O3964" s="7">
        <f>_xlfn.XLOOKUP(A3964,'Internet data '!A:A,'Internet data '!J:J)</f>
        <v>2</v>
      </c>
    </row>
    <row r="3965" spans="1:15">
      <c r="A3965" s="7" t="s">
        <v>3981</v>
      </c>
      <c r="B3965" s="7" t="s">
        <v>12</v>
      </c>
      <c r="C3965" s="7" t="s">
        <v>29</v>
      </c>
      <c r="D3965" s="7" t="s">
        <v>10</v>
      </c>
      <c r="E3965" s="7" t="s">
        <v>23</v>
      </c>
      <c r="F3965" s="7">
        <v>68</v>
      </c>
      <c r="G3965" s="7">
        <v>19.600000000000001</v>
      </c>
      <c r="H3965" s="7">
        <v>1441.65</v>
      </c>
      <c r="I3965" s="7" t="s">
        <v>10</v>
      </c>
      <c r="J3965" s="7" t="str">
        <f>_xlfn.XLOOKUP(A3965,'customer data'!A:A,'customer data'!B:B)</f>
        <v>Female</v>
      </c>
      <c r="K3965" s="7" t="str">
        <f>_xlfn.XLOOKUP(A3965,'customer data'!A:A,'customer data'!C:C)</f>
        <v>No</v>
      </c>
      <c r="L3965" s="7" t="str">
        <f ca="1">_xlfn.XLOOKUP(A3965,'customer data'!A:A,'customer data'!G:G)</f>
        <v>Adult</v>
      </c>
      <c r="M3965" s="7" t="str">
        <f>_xlfn.XLOOKUP(A3965,'Internet data '!A:A,'Internet data '!F:F)</f>
        <v>No</v>
      </c>
      <c r="N3965" s="7" t="str">
        <f>_xlfn.XLOOKUP(A3965,'Internet data '!A:A,'Internet data '!I:I)</f>
        <v>No</v>
      </c>
      <c r="O3965" s="7">
        <f>_xlfn.XLOOKUP(A3965,'Internet data '!A:A,'Internet data '!J:J)</f>
        <v>0</v>
      </c>
    </row>
    <row r="3966" spans="1:15">
      <c r="A3966" s="7" t="s">
        <v>3982</v>
      </c>
      <c r="B3966" s="7" t="s">
        <v>12</v>
      </c>
      <c r="C3966" s="7" t="s">
        <v>29</v>
      </c>
      <c r="D3966" s="7" t="s">
        <v>10</v>
      </c>
      <c r="E3966" s="7" t="s">
        <v>23</v>
      </c>
      <c r="F3966" s="7">
        <v>68</v>
      </c>
      <c r="G3966" s="7">
        <v>111.75</v>
      </c>
      <c r="H3966" s="7">
        <v>7511.3</v>
      </c>
      <c r="I3966" s="7" t="s">
        <v>10</v>
      </c>
      <c r="J3966" s="7" t="str">
        <f>_xlfn.XLOOKUP(A3966,'customer data'!A:A,'customer data'!B:B)</f>
        <v>Female</v>
      </c>
      <c r="K3966" s="7" t="str">
        <f>_xlfn.XLOOKUP(A3966,'customer data'!A:A,'customer data'!C:C)</f>
        <v>Yes</v>
      </c>
      <c r="L3966" s="7" t="str">
        <f ca="1">_xlfn.XLOOKUP(A3966,'customer data'!A:A,'customer data'!G:G)</f>
        <v>Young</v>
      </c>
      <c r="M3966" s="7" t="str">
        <f>_xlfn.XLOOKUP(A3966,'Internet data '!A:A,'Internet data '!F:F)</f>
        <v>Yes</v>
      </c>
      <c r="N3966" s="7" t="str">
        <f>_xlfn.XLOOKUP(A3966,'Internet data '!A:A,'Internet data '!I:I)</f>
        <v>Fiber optic</v>
      </c>
      <c r="O3966" s="7">
        <f>_xlfn.XLOOKUP(A3966,'Internet data '!A:A,'Internet data '!J:J)</f>
        <v>6</v>
      </c>
    </row>
    <row r="3967" spans="1:15">
      <c r="A3967" s="7" t="s">
        <v>3983</v>
      </c>
      <c r="B3967" s="7" t="s">
        <v>12</v>
      </c>
      <c r="C3967" s="7" t="s">
        <v>15</v>
      </c>
      <c r="D3967" s="7" t="s">
        <v>12</v>
      </c>
      <c r="E3967" s="7" t="s">
        <v>13</v>
      </c>
      <c r="F3967" s="7">
        <v>52</v>
      </c>
      <c r="G3967" s="7">
        <v>106.5</v>
      </c>
      <c r="H3967" s="7">
        <v>5621.85</v>
      </c>
      <c r="I3967" s="7" t="s">
        <v>10</v>
      </c>
      <c r="J3967" s="7" t="str">
        <f>_xlfn.XLOOKUP(A3967,'customer data'!A:A,'customer data'!B:B)</f>
        <v>Female</v>
      </c>
      <c r="K3967" s="7" t="str">
        <f>_xlfn.XLOOKUP(A3967,'customer data'!A:A,'customer data'!C:C)</f>
        <v>Yes</v>
      </c>
      <c r="L3967" s="7" t="str">
        <f ca="1">_xlfn.XLOOKUP(A3967,'customer data'!A:A,'customer data'!G:G)</f>
        <v>Adult</v>
      </c>
      <c r="M3967" s="7" t="str">
        <f>_xlfn.XLOOKUP(A3967,'Internet data '!A:A,'Internet data '!F:F)</f>
        <v>No</v>
      </c>
      <c r="N3967" s="7" t="str">
        <f>_xlfn.XLOOKUP(A3967,'Internet data '!A:A,'Internet data '!I:I)</f>
        <v>Fiber optic</v>
      </c>
      <c r="O3967" s="7">
        <f>_xlfn.XLOOKUP(A3967,'Internet data '!A:A,'Internet data '!J:J)</f>
        <v>5</v>
      </c>
    </row>
    <row r="3968" spans="1:15">
      <c r="A3968" s="7" t="s">
        <v>3984</v>
      </c>
      <c r="B3968" s="7" t="s">
        <v>12</v>
      </c>
      <c r="C3968" s="7" t="s">
        <v>29</v>
      </c>
      <c r="D3968" s="7" t="s">
        <v>12</v>
      </c>
      <c r="E3968" s="7" t="s">
        <v>23</v>
      </c>
      <c r="F3968" s="7">
        <v>72</v>
      </c>
      <c r="G3968" s="7">
        <v>107.7</v>
      </c>
      <c r="H3968" s="7">
        <v>7919.8</v>
      </c>
      <c r="I3968" s="7" t="s">
        <v>10</v>
      </c>
      <c r="J3968" s="7" t="str">
        <f>_xlfn.XLOOKUP(A3968,'customer data'!A:A,'customer data'!B:B)</f>
        <v>Male</v>
      </c>
      <c r="K3968" s="7" t="str">
        <f>_xlfn.XLOOKUP(A3968,'customer data'!A:A,'customer data'!C:C)</f>
        <v>Yes</v>
      </c>
      <c r="L3968" s="7" t="str">
        <f ca="1">_xlfn.XLOOKUP(A3968,'customer data'!A:A,'customer data'!G:G)</f>
        <v>Adult</v>
      </c>
      <c r="M3968" s="7" t="str">
        <f>_xlfn.XLOOKUP(A3968,'Internet data '!A:A,'Internet data '!F:F)</f>
        <v>Yes</v>
      </c>
      <c r="N3968" s="7" t="str">
        <f>_xlfn.XLOOKUP(A3968,'Internet data '!A:A,'Internet data '!I:I)</f>
        <v>Fiber optic</v>
      </c>
      <c r="O3968" s="7">
        <f>_xlfn.XLOOKUP(A3968,'Internet data '!A:A,'Internet data '!J:J)</f>
        <v>6</v>
      </c>
    </row>
    <row r="3969" spans="1:15">
      <c r="A3969" s="7" t="s">
        <v>3985</v>
      </c>
      <c r="B3969" s="7" t="s">
        <v>12</v>
      </c>
      <c r="C3969" s="7" t="s">
        <v>15</v>
      </c>
      <c r="D3969" s="7" t="s">
        <v>10</v>
      </c>
      <c r="E3969" s="7" t="s">
        <v>16</v>
      </c>
      <c r="F3969" s="7">
        <v>32</v>
      </c>
      <c r="G3969" s="7">
        <v>19.3</v>
      </c>
      <c r="H3969" s="7">
        <v>593.20000000000005</v>
      </c>
      <c r="I3969" s="7" t="s">
        <v>10</v>
      </c>
      <c r="J3969" s="7" t="str">
        <f>_xlfn.XLOOKUP(A3969,'customer data'!A:A,'customer data'!B:B)</f>
        <v>Female</v>
      </c>
      <c r="K3969" s="7" t="str">
        <f>_xlfn.XLOOKUP(A3969,'customer data'!A:A,'customer data'!C:C)</f>
        <v>Yes</v>
      </c>
      <c r="L3969" s="7" t="str">
        <f ca="1">_xlfn.XLOOKUP(A3969,'customer data'!A:A,'customer data'!G:G)</f>
        <v>Young</v>
      </c>
      <c r="M3969" s="7" t="str">
        <f>_xlfn.XLOOKUP(A3969,'Internet data '!A:A,'Internet data '!F:F)</f>
        <v>No</v>
      </c>
      <c r="N3969" s="7" t="str">
        <f>_xlfn.XLOOKUP(A3969,'Internet data '!A:A,'Internet data '!I:I)</f>
        <v>No</v>
      </c>
      <c r="O3969" s="7">
        <f>_xlfn.XLOOKUP(A3969,'Internet data '!A:A,'Internet data '!J:J)</f>
        <v>0</v>
      </c>
    </row>
    <row r="3970" spans="1:15">
      <c r="A3970" s="7" t="s">
        <v>3986</v>
      </c>
      <c r="B3970" s="7" t="s">
        <v>12</v>
      </c>
      <c r="C3970" s="7" t="s">
        <v>29</v>
      </c>
      <c r="D3970" s="7" t="s">
        <v>10</v>
      </c>
      <c r="E3970" s="7" t="s">
        <v>19</v>
      </c>
      <c r="F3970" s="7">
        <v>72</v>
      </c>
      <c r="G3970" s="7">
        <v>20.05</v>
      </c>
      <c r="H3970" s="7">
        <v>1423.65</v>
      </c>
      <c r="I3970" s="7" t="s">
        <v>10</v>
      </c>
      <c r="J3970" s="7" t="str">
        <f>_xlfn.XLOOKUP(A3970,'customer data'!A:A,'customer data'!B:B)</f>
        <v>Female</v>
      </c>
      <c r="K3970" s="7" t="str">
        <f>_xlfn.XLOOKUP(A3970,'customer data'!A:A,'customer data'!C:C)</f>
        <v>Yes</v>
      </c>
      <c r="L3970" s="7" t="str">
        <f ca="1">_xlfn.XLOOKUP(A3970,'customer data'!A:A,'customer data'!G:G)</f>
        <v>Young</v>
      </c>
      <c r="M3970" s="7" t="str">
        <f>_xlfn.XLOOKUP(A3970,'Internet data '!A:A,'Internet data '!F:F)</f>
        <v>No</v>
      </c>
      <c r="N3970" s="7" t="str">
        <f>_xlfn.XLOOKUP(A3970,'Internet data '!A:A,'Internet data '!I:I)</f>
        <v>No</v>
      </c>
      <c r="O3970" s="7">
        <f>_xlfn.XLOOKUP(A3970,'Internet data '!A:A,'Internet data '!J:J)</f>
        <v>0</v>
      </c>
    </row>
    <row r="3971" spans="1:15">
      <c r="A3971" s="7" t="s">
        <v>3987</v>
      </c>
      <c r="B3971" s="7" t="s">
        <v>12</v>
      </c>
      <c r="C3971" s="7" t="s">
        <v>11</v>
      </c>
      <c r="D3971" s="7" t="s">
        <v>12</v>
      </c>
      <c r="E3971" s="7" t="s">
        <v>23</v>
      </c>
      <c r="F3971" s="7">
        <v>1</v>
      </c>
      <c r="G3971" s="7">
        <v>69.95</v>
      </c>
      <c r="H3971" s="7">
        <v>69.95</v>
      </c>
      <c r="I3971" s="7" t="s">
        <v>10</v>
      </c>
      <c r="J3971" s="7" t="str">
        <f>_xlfn.XLOOKUP(A3971,'customer data'!A:A,'customer data'!B:B)</f>
        <v>Male</v>
      </c>
      <c r="K3971" s="7" t="str">
        <f>_xlfn.XLOOKUP(A3971,'customer data'!A:A,'customer data'!C:C)</f>
        <v>Yes</v>
      </c>
      <c r="L3971" s="7" t="str">
        <f ca="1">_xlfn.XLOOKUP(A3971,'customer data'!A:A,'customer data'!G:G)</f>
        <v>Young</v>
      </c>
      <c r="M3971" s="7" t="str">
        <f>_xlfn.XLOOKUP(A3971,'Internet data '!A:A,'Internet data '!F:F)</f>
        <v>No</v>
      </c>
      <c r="N3971" s="7" t="str">
        <f>_xlfn.XLOOKUP(A3971,'Internet data '!A:A,'Internet data '!I:I)</f>
        <v>Fiber optic</v>
      </c>
      <c r="O3971" s="7">
        <f>_xlfn.XLOOKUP(A3971,'Internet data '!A:A,'Internet data '!J:J)</f>
        <v>0</v>
      </c>
    </row>
    <row r="3972" spans="1:15">
      <c r="A3972" s="7" t="s">
        <v>3988</v>
      </c>
      <c r="B3972" s="7" t="s">
        <v>12</v>
      </c>
      <c r="C3972" s="7" t="s">
        <v>15</v>
      </c>
      <c r="D3972" s="7" t="s">
        <v>10</v>
      </c>
      <c r="E3972" s="7" t="s">
        <v>23</v>
      </c>
      <c r="F3972" s="7">
        <v>42</v>
      </c>
      <c r="G3972" s="7">
        <v>63.7</v>
      </c>
      <c r="H3972" s="7">
        <v>2763.35</v>
      </c>
      <c r="I3972" s="7" t="s">
        <v>10</v>
      </c>
      <c r="J3972" s="7" t="str">
        <f>_xlfn.XLOOKUP(A3972,'customer data'!A:A,'customer data'!B:B)</f>
        <v>Male</v>
      </c>
      <c r="K3972" s="7" t="str">
        <f>_xlfn.XLOOKUP(A3972,'customer data'!A:A,'customer data'!C:C)</f>
        <v>Yes</v>
      </c>
      <c r="L3972" s="7" t="str">
        <f ca="1">_xlfn.XLOOKUP(A3972,'customer data'!A:A,'customer data'!G:G)</f>
        <v>Young</v>
      </c>
      <c r="M3972" s="7" t="str">
        <f>_xlfn.XLOOKUP(A3972,'Internet data '!A:A,'Internet data '!F:F)</f>
        <v>Yes</v>
      </c>
      <c r="N3972" s="7" t="str">
        <f>_xlfn.XLOOKUP(A3972,'Internet data '!A:A,'Internet data '!I:I)</f>
        <v>DSL</v>
      </c>
      <c r="O3972" s="7">
        <f>_xlfn.XLOOKUP(A3972,'Internet data '!A:A,'Internet data '!J:J)</f>
        <v>3</v>
      </c>
    </row>
    <row r="3973" spans="1:15">
      <c r="A3973" s="7" t="s">
        <v>3989</v>
      </c>
      <c r="B3973" s="7" t="s">
        <v>12</v>
      </c>
      <c r="C3973" s="7" t="s">
        <v>29</v>
      </c>
      <c r="D3973" s="7" t="s">
        <v>10</v>
      </c>
      <c r="E3973" s="7" t="s">
        <v>23</v>
      </c>
      <c r="F3973" s="7">
        <v>25</v>
      </c>
      <c r="G3973" s="7">
        <v>24.75</v>
      </c>
      <c r="H3973" s="7">
        <v>692.1</v>
      </c>
      <c r="I3973" s="7" t="s">
        <v>12</v>
      </c>
      <c r="J3973" s="7" t="str">
        <f>_xlfn.XLOOKUP(A3973,'customer data'!A:A,'customer data'!B:B)</f>
        <v>Female</v>
      </c>
      <c r="K3973" s="7" t="str">
        <f>_xlfn.XLOOKUP(A3973,'customer data'!A:A,'customer data'!C:C)</f>
        <v>No</v>
      </c>
      <c r="L3973" s="7" t="str">
        <f ca="1">_xlfn.XLOOKUP(A3973,'customer data'!A:A,'customer data'!G:G)</f>
        <v>Adult</v>
      </c>
      <c r="M3973" s="7" t="str">
        <f>_xlfn.XLOOKUP(A3973,'Internet data '!A:A,'Internet data '!F:F)</f>
        <v>No</v>
      </c>
      <c r="N3973" s="7" t="str">
        <f>_xlfn.XLOOKUP(A3973,'Internet data '!A:A,'Internet data '!I:I)</f>
        <v>No</v>
      </c>
      <c r="O3973" s="7">
        <f>_xlfn.XLOOKUP(A3973,'Internet data '!A:A,'Internet data '!J:J)</f>
        <v>1</v>
      </c>
    </row>
    <row r="3974" spans="1:15">
      <c r="A3974" s="7" t="s">
        <v>3990</v>
      </c>
      <c r="B3974" s="7" t="s">
        <v>12</v>
      </c>
      <c r="C3974" s="7" t="s">
        <v>11</v>
      </c>
      <c r="D3974" s="7" t="s">
        <v>12</v>
      </c>
      <c r="E3974" s="7" t="s">
        <v>19</v>
      </c>
      <c r="F3974" s="7">
        <v>45</v>
      </c>
      <c r="G3974" s="7">
        <v>50.9</v>
      </c>
      <c r="H3974" s="7">
        <v>2298.5500000000002</v>
      </c>
      <c r="I3974" s="7" t="s">
        <v>10</v>
      </c>
      <c r="J3974" s="7" t="str">
        <f>_xlfn.XLOOKUP(A3974,'customer data'!A:A,'customer data'!B:B)</f>
        <v>Male</v>
      </c>
      <c r="K3974" s="7" t="str">
        <f>_xlfn.XLOOKUP(A3974,'customer data'!A:A,'customer data'!C:C)</f>
        <v>No</v>
      </c>
      <c r="L3974" s="7" t="str">
        <f ca="1">_xlfn.XLOOKUP(A3974,'customer data'!A:A,'customer data'!G:G)</f>
        <v>Adult</v>
      </c>
      <c r="M3974" s="7" t="str">
        <f>_xlfn.XLOOKUP(A3974,'Internet data '!A:A,'Internet data '!F:F)</f>
        <v>No</v>
      </c>
      <c r="N3974" s="7" t="str">
        <f>_xlfn.XLOOKUP(A3974,'Internet data '!A:A,'Internet data '!I:I)</f>
        <v>DSL</v>
      </c>
      <c r="O3974" s="7">
        <f>_xlfn.XLOOKUP(A3974,'Internet data '!A:A,'Internet data '!J:J)</f>
        <v>1</v>
      </c>
    </row>
    <row r="3975" spans="1:15">
      <c r="A3975" s="7" t="s">
        <v>3991</v>
      </c>
      <c r="B3975" s="7" t="s">
        <v>10</v>
      </c>
      <c r="C3975" s="7" t="s">
        <v>15</v>
      </c>
      <c r="D3975" s="7" t="s">
        <v>12</v>
      </c>
      <c r="E3975" s="7" t="s">
        <v>23</v>
      </c>
      <c r="F3975" s="7">
        <v>43</v>
      </c>
      <c r="G3975" s="7">
        <v>60.4</v>
      </c>
      <c r="H3975" s="7">
        <v>2640.55</v>
      </c>
      <c r="I3975" s="7" t="s">
        <v>10</v>
      </c>
      <c r="J3975" s="7" t="str">
        <f>_xlfn.XLOOKUP(A3975,'customer data'!A:A,'customer data'!B:B)</f>
        <v>Female</v>
      </c>
      <c r="K3975" s="7" t="str">
        <f>_xlfn.XLOOKUP(A3975,'customer data'!A:A,'customer data'!C:C)</f>
        <v>Yes</v>
      </c>
      <c r="L3975" s="7" t="str">
        <f ca="1">_xlfn.XLOOKUP(A3975,'customer data'!A:A,'customer data'!G:G)</f>
        <v>Adult</v>
      </c>
      <c r="M3975" s="7" t="str">
        <f>_xlfn.XLOOKUP(A3975,'Internet data '!A:A,'Internet data '!F:F)</f>
        <v>Yes</v>
      </c>
      <c r="N3975" s="7" t="str">
        <f>_xlfn.XLOOKUP(A3975,'Internet data '!A:A,'Internet data '!I:I)</f>
        <v>DSL</v>
      </c>
      <c r="O3975" s="7">
        <f>_xlfn.XLOOKUP(A3975,'Internet data '!A:A,'Internet data '!J:J)</f>
        <v>5</v>
      </c>
    </row>
    <row r="3976" spans="1:15">
      <c r="A3976" s="7" t="s">
        <v>3992</v>
      </c>
      <c r="B3976" s="7" t="s">
        <v>12</v>
      </c>
      <c r="C3976" s="7" t="s">
        <v>15</v>
      </c>
      <c r="D3976" s="7" t="s">
        <v>10</v>
      </c>
      <c r="E3976" s="7" t="s">
        <v>16</v>
      </c>
      <c r="F3976" s="7">
        <v>37</v>
      </c>
      <c r="G3976" s="7">
        <v>79.25</v>
      </c>
      <c r="H3976" s="7">
        <v>2911.8</v>
      </c>
      <c r="I3976" s="7" t="s">
        <v>10</v>
      </c>
      <c r="J3976" s="7" t="str">
        <f>_xlfn.XLOOKUP(A3976,'customer data'!A:A,'customer data'!B:B)</f>
        <v>Male</v>
      </c>
      <c r="K3976" s="7" t="str">
        <f>_xlfn.XLOOKUP(A3976,'customer data'!A:A,'customer data'!C:C)</f>
        <v>Yes</v>
      </c>
      <c r="L3976" s="7" t="str">
        <f ca="1">_xlfn.XLOOKUP(A3976,'customer data'!A:A,'customer data'!G:G)</f>
        <v>Adult</v>
      </c>
      <c r="M3976" s="7" t="str">
        <f>_xlfn.XLOOKUP(A3976,'Internet data '!A:A,'Internet data '!F:F)</f>
        <v>No</v>
      </c>
      <c r="N3976" s="7" t="str">
        <f>_xlfn.XLOOKUP(A3976,'Internet data '!A:A,'Internet data '!I:I)</f>
        <v>DSL</v>
      </c>
      <c r="O3976" s="7">
        <f>_xlfn.XLOOKUP(A3976,'Internet data '!A:A,'Internet data '!J:J)</f>
        <v>5</v>
      </c>
    </row>
    <row r="3977" spans="1:15">
      <c r="A3977" s="7" t="s">
        <v>3993</v>
      </c>
      <c r="B3977" s="7" t="s">
        <v>12</v>
      </c>
      <c r="C3977" s="7" t="s">
        <v>11</v>
      </c>
      <c r="D3977" s="7" t="s">
        <v>12</v>
      </c>
      <c r="E3977" s="7" t="s">
        <v>23</v>
      </c>
      <c r="F3977" s="7">
        <v>20</v>
      </c>
      <c r="G3977" s="7">
        <v>85.8</v>
      </c>
      <c r="H3977" s="7">
        <v>1727.5</v>
      </c>
      <c r="I3977" s="7" t="s">
        <v>12</v>
      </c>
      <c r="J3977" s="7" t="str">
        <f>_xlfn.XLOOKUP(A3977,'customer data'!A:A,'customer data'!B:B)</f>
        <v>Female</v>
      </c>
      <c r="K3977" s="7" t="str">
        <f>_xlfn.XLOOKUP(A3977,'customer data'!A:A,'customer data'!C:C)</f>
        <v>No</v>
      </c>
      <c r="L3977" s="7" t="str">
        <f ca="1">_xlfn.XLOOKUP(A3977,'customer data'!A:A,'customer data'!G:G)</f>
        <v>Adult</v>
      </c>
      <c r="M3977" s="7" t="str">
        <f>_xlfn.XLOOKUP(A3977,'Internet data '!A:A,'Internet data '!F:F)</f>
        <v>No</v>
      </c>
      <c r="N3977" s="7" t="str">
        <f>_xlfn.XLOOKUP(A3977,'Internet data '!A:A,'Internet data '!I:I)</f>
        <v>Fiber optic</v>
      </c>
      <c r="O3977" s="7">
        <f>_xlfn.XLOOKUP(A3977,'Internet data '!A:A,'Internet data '!J:J)</f>
        <v>2</v>
      </c>
    </row>
    <row r="3978" spans="1:15">
      <c r="A3978" s="7" t="s">
        <v>3994</v>
      </c>
      <c r="B3978" s="7" t="s">
        <v>10</v>
      </c>
      <c r="C3978" s="7" t="s">
        <v>11</v>
      </c>
      <c r="D3978" s="7" t="s">
        <v>12</v>
      </c>
      <c r="E3978" s="7" t="s">
        <v>13</v>
      </c>
      <c r="F3978" s="7">
        <v>4</v>
      </c>
      <c r="G3978" s="7">
        <v>24.45</v>
      </c>
      <c r="H3978" s="7">
        <v>86.6</v>
      </c>
      <c r="I3978" s="7" t="s">
        <v>12</v>
      </c>
      <c r="J3978" s="7" t="str">
        <f>_xlfn.XLOOKUP(A3978,'customer data'!A:A,'customer data'!B:B)</f>
        <v>Female</v>
      </c>
      <c r="K3978" s="7" t="str">
        <f>_xlfn.XLOOKUP(A3978,'customer data'!A:A,'customer data'!C:C)</f>
        <v>No</v>
      </c>
      <c r="L3978" s="7" t="str">
        <f ca="1">_xlfn.XLOOKUP(A3978,'customer data'!A:A,'customer data'!G:G)</f>
        <v>Adult</v>
      </c>
      <c r="M3978" s="7" t="str">
        <f>_xlfn.XLOOKUP(A3978,'Internet data '!A:A,'Internet data '!F:F)</f>
        <v>No</v>
      </c>
      <c r="N3978" s="7" t="str">
        <f>_xlfn.XLOOKUP(A3978,'Internet data '!A:A,'Internet data '!I:I)</f>
        <v>DSL</v>
      </c>
      <c r="O3978" s="7">
        <f>_xlfn.XLOOKUP(A3978,'Internet data '!A:A,'Internet data '!J:J)</f>
        <v>0</v>
      </c>
    </row>
    <row r="3979" spans="1:15">
      <c r="A3979" s="7" t="s">
        <v>3995</v>
      </c>
      <c r="B3979" s="7" t="s">
        <v>12</v>
      </c>
      <c r="C3979" s="7" t="s">
        <v>29</v>
      </c>
      <c r="D3979" s="7" t="s">
        <v>12</v>
      </c>
      <c r="E3979" s="7" t="s">
        <v>23</v>
      </c>
      <c r="F3979" s="7">
        <v>63</v>
      </c>
      <c r="G3979" s="7">
        <v>110.1</v>
      </c>
      <c r="H3979" s="7">
        <v>6705.7</v>
      </c>
      <c r="I3979" s="7" t="s">
        <v>10</v>
      </c>
      <c r="J3979" s="7" t="str">
        <f>_xlfn.XLOOKUP(A3979,'customer data'!A:A,'customer data'!B:B)</f>
        <v>Male</v>
      </c>
      <c r="K3979" s="7" t="str">
        <f>_xlfn.XLOOKUP(A3979,'customer data'!A:A,'customer data'!C:C)</f>
        <v>Yes</v>
      </c>
      <c r="L3979" s="7" t="str">
        <f ca="1">_xlfn.XLOOKUP(A3979,'customer data'!A:A,'customer data'!G:G)</f>
        <v>Adult</v>
      </c>
      <c r="M3979" s="7" t="str">
        <f>_xlfn.XLOOKUP(A3979,'Internet data '!A:A,'Internet data '!F:F)</f>
        <v>Yes</v>
      </c>
      <c r="N3979" s="7" t="str">
        <f>_xlfn.XLOOKUP(A3979,'Internet data '!A:A,'Internet data '!I:I)</f>
        <v>Fiber optic</v>
      </c>
      <c r="O3979" s="7">
        <f>_xlfn.XLOOKUP(A3979,'Internet data '!A:A,'Internet data '!J:J)</f>
        <v>6</v>
      </c>
    </row>
    <row r="3980" spans="1:15">
      <c r="A3980" s="7" t="s">
        <v>3996</v>
      </c>
      <c r="B3980" s="7" t="s">
        <v>12</v>
      </c>
      <c r="C3980" s="7" t="s">
        <v>11</v>
      </c>
      <c r="D3980" s="7" t="s">
        <v>10</v>
      </c>
      <c r="E3980" s="7" t="s">
        <v>16</v>
      </c>
      <c r="F3980" s="7">
        <v>3</v>
      </c>
      <c r="G3980" s="7">
        <v>90.7</v>
      </c>
      <c r="H3980" s="7">
        <v>237.65</v>
      </c>
      <c r="I3980" s="7" t="s">
        <v>10</v>
      </c>
      <c r="J3980" s="7" t="str">
        <f>_xlfn.XLOOKUP(A3980,'customer data'!A:A,'customer data'!B:B)</f>
        <v>Male</v>
      </c>
      <c r="K3980" s="7" t="str">
        <f>_xlfn.XLOOKUP(A3980,'customer data'!A:A,'customer data'!C:C)</f>
        <v>No</v>
      </c>
      <c r="L3980" s="7" t="str">
        <f ca="1">_xlfn.XLOOKUP(A3980,'customer data'!A:A,'customer data'!G:G)</f>
        <v>Young</v>
      </c>
      <c r="M3980" s="7" t="str">
        <f>_xlfn.XLOOKUP(A3980,'Internet data '!A:A,'Internet data '!F:F)</f>
        <v>No</v>
      </c>
      <c r="N3980" s="7" t="str">
        <f>_xlfn.XLOOKUP(A3980,'Internet data '!A:A,'Internet data '!I:I)</f>
        <v>Fiber optic</v>
      </c>
      <c r="O3980" s="7">
        <f>_xlfn.XLOOKUP(A3980,'Internet data '!A:A,'Internet data '!J:J)</f>
        <v>2</v>
      </c>
    </row>
    <row r="3981" spans="1:15">
      <c r="A3981" s="7" t="s">
        <v>3997</v>
      </c>
      <c r="B3981" s="7" t="s">
        <v>12</v>
      </c>
      <c r="C3981" s="7" t="s">
        <v>29</v>
      </c>
      <c r="D3981" s="7" t="s">
        <v>12</v>
      </c>
      <c r="E3981" s="7" t="s">
        <v>23</v>
      </c>
      <c r="F3981" s="7">
        <v>66</v>
      </c>
      <c r="G3981" s="7">
        <v>25.3</v>
      </c>
      <c r="H3981" s="7">
        <v>1672.35</v>
      </c>
      <c r="I3981" s="7" t="s">
        <v>10</v>
      </c>
      <c r="J3981" s="7" t="str">
        <f>_xlfn.XLOOKUP(A3981,'customer data'!A:A,'customer data'!B:B)</f>
        <v>Male</v>
      </c>
      <c r="K3981" s="7" t="str">
        <f>_xlfn.XLOOKUP(A3981,'customer data'!A:A,'customer data'!C:C)</f>
        <v>Yes</v>
      </c>
      <c r="L3981" s="7" t="str">
        <f ca="1">_xlfn.XLOOKUP(A3981,'customer data'!A:A,'customer data'!G:G)</f>
        <v>Adult</v>
      </c>
      <c r="M3981" s="7" t="str">
        <f>_xlfn.XLOOKUP(A3981,'Internet data '!A:A,'Internet data '!F:F)</f>
        <v>No</v>
      </c>
      <c r="N3981" s="7" t="str">
        <f>_xlfn.XLOOKUP(A3981,'Internet data '!A:A,'Internet data '!I:I)</f>
        <v>No</v>
      </c>
      <c r="O3981" s="7">
        <f>_xlfn.XLOOKUP(A3981,'Internet data '!A:A,'Internet data '!J:J)</f>
        <v>1</v>
      </c>
    </row>
    <row r="3982" spans="1:15">
      <c r="A3982" s="7" t="s">
        <v>3998</v>
      </c>
      <c r="B3982" s="7" t="s">
        <v>12</v>
      </c>
      <c r="C3982" s="7" t="s">
        <v>11</v>
      </c>
      <c r="D3982" s="7" t="s">
        <v>12</v>
      </c>
      <c r="E3982" s="7" t="s">
        <v>13</v>
      </c>
      <c r="F3982" s="7">
        <v>28</v>
      </c>
      <c r="G3982" s="7">
        <v>105.7</v>
      </c>
      <c r="H3982" s="7">
        <v>2979.5</v>
      </c>
      <c r="I3982" s="7" t="s">
        <v>12</v>
      </c>
      <c r="J3982" s="7" t="str">
        <f>_xlfn.XLOOKUP(A3982,'customer data'!A:A,'customer data'!B:B)</f>
        <v>Male</v>
      </c>
      <c r="K3982" s="7" t="str">
        <f>_xlfn.XLOOKUP(A3982,'customer data'!A:A,'customer data'!C:C)</f>
        <v>No</v>
      </c>
      <c r="L3982" s="7" t="str">
        <f ca="1">_xlfn.XLOOKUP(A3982,'customer data'!A:A,'customer data'!G:G)</f>
        <v>Adult</v>
      </c>
      <c r="M3982" s="7" t="str">
        <f>_xlfn.XLOOKUP(A3982,'Internet data '!A:A,'Internet data '!F:F)</f>
        <v>No</v>
      </c>
      <c r="N3982" s="7" t="str">
        <f>_xlfn.XLOOKUP(A3982,'Internet data '!A:A,'Internet data '!I:I)</f>
        <v>Fiber optic</v>
      </c>
      <c r="O3982" s="7">
        <f>_xlfn.XLOOKUP(A3982,'Internet data '!A:A,'Internet data '!J:J)</f>
        <v>5</v>
      </c>
    </row>
    <row r="3983" spans="1:15">
      <c r="A3983" s="7" t="s">
        <v>3999</v>
      </c>
      <c r="B3983" s="7" t="s">
        <v>12</v>
      </c>
      <c r="C3983" s="7" t="s">
        <v>11</v>
      </c>
      <c r="D3983" s="7" t="s">
        <v>10</v>
      </c>
      <c r="E3983" s="7" t="s">
        <v>13</v>
      </c>
      <c r="F3983" s="7">
        <v>8</v>
      </c>
      <c r="G3983" s="7">
        <v>85.2</v>
      </c>
      <c r="H3983" s="7">
        <v>695.75</v>
      </c>
      <c r="I3983" s="7" t="s">
        <v>10</v>
      </c>
      <c r="J3983" s="7" t="str">
        <f>_xlfn.XLOOKUP(A3983,'customer data'!A:A,'customer data'!B:B)</f>
        <v>Female</v>
      </c>
      <c r="K3983" s="7" t="str">
        <f>_xlfn.XLOOKUP(A3983,'customer data'!A:A,'customer data'!C:C)</f>
        <v>No</v>
      </c>
      <c r="L3983" s="7" t="str">
        <f ca="1">_xlfn.XLOOKUP(A3983,'customer data'!A:A,'customer data'!G:G)</f>
        <v>Adult</v>
      </c>
      <c r="M3983" s="7" t="str">
        <f>_xlfn.XLOOKUP(A3983,'Internet data '!A:A,'Internet data '!F:F)</f>
        <v>No</v>
      </c>
      <c r="N3983" s="7" t="str">
        <f>_xlfn.XLOOKUP(A3983,'Internet data '!A:A,'Internet data '!I:I)</f>
        <v>Fiber optic</v>
      </c>
      <c r="O3983" s="7">
        <f>_xlfn.XLOOKUP(A3983,'Internet data '!A:A,'Internet data '!J:J)</f>
        <v>2</v>
      </c>
    </row>
    <row r="3984" spans="1:15">
      <c r="A3984" s="7" t="s">
        <v>4000</v>
      </c>
      <c r="B3984" s="7" t="s">
        <v>12</v>
      </c>
      <c r="C3984" s="7" t="s">
        <v>29</v>
      </c>
      <c r="D3984" s="7" t="s">
        <v>10</v>
      </c>
      <c r="E3984" s="7" t="s">
        <v>16</v>
      </c>
      <c r="F3984" s="7">
        <v>71</v>
      </c>
      <c r="G3984" s="7">
        <v>24.35</v>
      </c>
      <c r="H3984" s="7">
        <v>1654.6</v>
      </c>
      <c r="I3984" s="7" t="s">
        <v>10</v>
      </c>
      <c r="J3984" s="7" t="str">
        <f>_xlfn.XLOOKUP(A3984,'customer data'!A:A,'customer data'!B:B)</f>
        <v>Male</v>
      </c>
      <c r="K3984" s="7" t="str">
        <f>_xlfn.XLOOKUP(A3984,'customer data'!A:A,'customer data'!C:C)</f>
        <v>No</v>
      </c>
      <c r="L3984" s="7" t="str">
        <f ca="1">_xlfn.XLOOKUP(A3984,'customer data'!A:A,'customer data'!G:G)</f>
        <v>Adult</v>
      </c>
      <c r="M3984" s="7" t="str">
        <f>_xlfn.XLOOKUP(A3984,'Internet data '!A:A,'Internet data '!F:F)</f>
        <v>No</v>
      </c>
      <c r="N3984" s="7" t="str">
        <f>_xlfn.XLOOKUP(A3984,'Internet data '!A:A,'Internet data '!I:I)</f>
        <v>No</v>
      </c>
      <c r="O3984" s="7">
        <f>_xlfn.XLOOKUP(A3984,'Internet data '!A:A,'Internet data '!J:J)</f>
        <v>1</v>
      </c>
    </row>
    <row r="3985" spans="1:15">
      <c r="A3985" s="7" t="s">
        <v>4001</v>
      </c>
      <c r="B3985" s="7" t="s">
        <v>10</v>
      </c>
      <c r="C3985" s="7" t="s">
        <v>11</v>
      </c>
      <c r="D3985" s="7" t="s">
        <v>12</v>
      </c>
      <c r="E3985" s="7" t="s">
        <v>13</v>
      </c>
      <c r="F3985" s="7">
        <v>1</v>
      </c>
      <c r="G3985" s="7">
        <v>24.25</v>
      </c>
      <c r="H3985" s="7">
        <v>24.25</v>
      </c>
      <c r="I3985" s="7" t="s">
        <v>12</v>
      </c>
      <c r="J3985" s="7" t="str">
        <f>_xlfn.XLOOKUP(A3985,'customer data'!A:A,'customer data'!B:B)</f>
        <v>Male</v>
      </c>
      <c r="K3985" s="7" t="str">
        <f>_xlfn.XLOOKUP(A3985,'customer data'!A:A,'customer data'!C:C)</f>
        <v>No</v>
      </c>
      <c r="L3985" s="7" t="str">
        <f ca="1">_xlfn.XLOOKUP(A3985,'customer data'!A:A,'customer data'!G:G)</f>
        <v>Young</v>
      </c>
      <c r="M3985" s="7" t="str">
        <f>_xlfn.XLOOKUP(A3985,'Internet data '!A:A,'Internet data '!F:F)</f>
        <v>No</v>
      </c>
      <c r="N3985" s="7" t="str">
        <f>_xlfn.XLOOKUP(A3985,'Internet data '!A:A,'Internet data '!I:I)</f>
        <v>DSL</v>
      </c>
      <c r="O3985" s="7">
        <f>_xlfn.XLOOKUP(A3985,'Internet data '!A:A,'Internet data '!J:J)</f>
        <v>0</v>
      </c>
    </row>
    <row r="3986" spans="1:15">
      <c r="A3986" s="7" t="s">
        <v>4002</v>
      </c>
      <c r="B3986" s="7" t="s">
        <v>12</v>
      </c>
      <c r="C3986" s="7" t="s">
        <v>29</v>
      </c>
      <c r="D3986" s="7" t="s">
        <v>10</v>
      </c>
      <c r="E3986" s="7" t="s">
        <v>19</v>
      </c>
      <c r="F3986" s="7">
        <v>72</v>
      </c>
      <c r="G3986" s="7">
        <v>25.1</v>
      </c>
      <c r="H3986" s="7">
        <v>1857.85</v>
      </c>
      <c r="I3986" s="7" t="s">
        <v>10</v>
      </c>
      <c r="J3986" s="7" t="str">
        <f>_xlfn.XLOOKUP(A3986,'customer data'!A:A,'customer data'!B:B)</f>
        <v>Female</v>
      </c>
      <c r="K3986" s="7" t="str">
        <f>_xlfn.XLOOKUP(A3986,'customer data'!A:A,'customer data'!C:C)</f>
        <v>Yes</v>
      </c>
      <c r="L3986" s="7" t="str">
        <f ca="1">_xlfn.XLOOKUP(A3986,'customer data'!A:A,'customer data'!G:G)</f>
        <v>Adult</v>
      </c>
      <c r="M3986" s="7" t="str">
        <f>_xlfn.XLOOKUP(A3986,'Internet data '!A:A,'Internet data '!F:F)</f>
        <v>No</v>
      </c>
      <c r="N3986" s="7" t="str">
        <f>_xlfn.XLOOKUP(A3986,'Internet data '!A:A,'Internet data '!I:I)</f>
        <v>No</v>
      </c>
      <c r="O3986" s="7">
        <f>_xlfn.XLOOKUP(A3986,'Internet data '!A:A,'Internet data '!J:J)</f>
        <v>1</v>
      </c>
    </row>
    <row r="3987" spans="1:15">
      <c r="A3987" s="7" t="s">
        <v>4003</v>
      </c>
      <c r="B3987" s="7" t="s">
        <v>12</v>
      </c>
      <c r="C3987" s="7" t="s">
        <v>11</v>
      </c>
      <c r="D3987" s="7" t="s">
        <v>12</v>
      </c>
      <c r="E3987" s="7" t="s">
        <v>19</v>
      </c>
      <c r="F3987" s="7">
        <v>16</v>
      </c>
      <c r="G3987" s="7">
        <v>54.55</v>
      </c>
      <c r="H3987" s="7">
        <v>825.1</v>
      </c>
      <c r="I3987" s="7" t="s">
        <v>10</v>
      </c>
      <c r="J3987" s="7" t="str">
        <f>_xlfn.XLOOKUP(A3987,'customer data'!A:A,'customer data'!B:B)</f>
        <v>Male</v>
      </c>
      <c r="K3987" s="7" t="str">
        <f>_xlfn.XLOOKUP(A3987,'customer data'!A:A,'customer data'!C:C)</f>
        <v>Yes</v>
      </c>
      <c r="L3987" s="7" t="str">
        <f ca="1">_xlfn.XLOOKUP(A3987,'customer data'!A:A,'customer data'!G:G)</f>
        <v>Adult</v>
      </c>
      <c r="M3987" s="7" t="str">
        <f>_xlfn.XLOOKUP(A3987,'Internet data '!A:A,'Internet data '!F:F)</f>
        <v>No</v>
      </c>
      <c r="N3987" s="7" t="str">
        <f>_xlfn.XLOOKUP(A3987,'Internet data '!A:A,'Internet data '!I:I)</f>
        <v>DSL</v>
      </c>
      <c r="O3987" s="7">
        <f>_xlfn.XLOOKUP(A3987,'Internet data '!A:A,'Internet data '!J:J)</f>
        <v>2</v>
      </c>
    </row>
    <row r="3988" spans="1:15">
      <c r="A3988" s="7" t="s">
        <v>4004</v>
      </c>
      <c r="B3988" s="7" t="s">
        <v>12</v>
      </c>
      <c r="C3988" s="7" t="s">
        <v>29</v>
      </c>
      <c r="D3988" s="7" t="s">
        <v>10</v>
      </c>
      <c r="E3988" s="7" t="s">
        <v>16</v>
      </c>
      <c r="F3988" s="7">
        <v>66</v>
      </c>
      <c r="G3988" s="7">
        <v>96.6</v>
      </c>
      <c r="H3988" s="7">
        <v>6424.25</v>
      </c>
      <c r="I3988" s="7" t="s">
        <v>10</v>
      </c>
      <c r="J3988" s="7" t="str">
        <f>_xlfn.XLOOKUP(A3988,'customer data'!A:A,'customer data'!B:B)</f>
        <v>Male</v>
      </c>
      <c r="K3988" s="7" t="str">
        <f>_xlfn.XLOOKUP(A3988,'customer data'!A:A,'customer data'!C:C)</f>
        <v>Yes</v>
      </c>
      <c r="L3988" s="7" t="str">
        <f ca="1">_xlfn.XLOOKUP(A3988,'customer data'!A:A,'customer data'!G:G)</f>
        <v>Adult</v>
      </c>
      <c r="M3988" s="7" t="str">
        <f>_xlfn.XLOOKUP(A3988,'Internet data '!A:A,'Internet data '!F:F)</f>
        <v>Yes</v>
      </c>
      <c r="N3988" s="7" t="str">
        <f>_xlfn.XLOOKUP(A3988,'Internet data '!A:A,'Internet data '!I:I)</f>
        <v>Fiber optic</v>
      </c>
      <c r="O3988" s="7">
        <f>_xlfn.XLOOKUP(A3988,'Internet data '!A:A,'Internet data '!J:J)</f>
        <v>5</v>
      </c>
    </row>
    <row r="3989" spans="1:15">
      <c r="A3989" s="7" t="s">
        <v>4005</v>
      </c>
      <c r="B3989" s="7" t="s">
        <v>12</v>
      </c>
      <c r="C3989" s="7" t="s">
        <v>11</v>
      </c>
      <c r="D3989" s="7" t="s">
        <v>12</v>
      </c>
      <c r="E3989" s="7" t="s">
        <v>13</v>
      </c>
      <c r="F3989" s="7">
        <v>11</v>
      </c>
      <c r="G3989" s="7">
        <v>76.5</v>
      </c>
      <c r="H3989" s="7">
        <v>837.95</v>
      </c>
      <c r="I3989" s="7" t="s">
        <v>12</v>
      </c>
      <c r="J3989" s="7" t="str">
        <f>_xlfn.XLOOKUP(A3989,'customer data'!A:A,'customer data'!B:B)</f>
        <v>Female</v>
      </c>
      <c r="K3989" s="7" t="str">
        <f>_xlfn.XLOOKUP(A3989,'customer data'!A:A,'customer data'!C:C)</f>
        <v>No</v>
      </c>
      <c r="L3989" s="7" t="str">
        <f ca="1">_xlfn.XLOOKUP(A3989,'customer data'!A:A,'customer data'!G:G)</f>
        <v>Young</v>
      </c>
      <c r="M3989" s="7" t="str">
        <f>_xlfn.XLOOKUP(A3989,'Internet data '!A:A,'Internet data '!F:F)</f>
        <v>No</v>
      </c>
      <c r="N3989" s="7" t="str">
        <f>_xlfn.XLOOKUP(A3989,'Internet data '!A:A,'Internet data '!I:I)</f>
        <v>Fiber optic</v>
      </c>
      <c r="O3989" s="7">
        <f>_xlfn.XLOOKUP(A3989,'Internet data '!A:A,'Internet data '!J:J)</f>
        <v>1</v>
      </c>
    </row>
    <row r="3990" spans="1:15">
      <c r="A3990" s="7" t="s">
        <v>4006</v>
      </c>
      <c r="B3990" s="7" t="s">
        <v>12</v>
      </c>
      <c r="C3990" s="7" t="s">
        <v>15</v>
      </c>
      <c r="D3990" s="7" t="s">
        <v>12</v>
      </c>
      <c r="E3990" s="7" t="s">
        <v>23</v>
      </c>
      <c r="F3990" s="7">
        <v>51</v>
      </c>
      <c r="G3990" s="7">
        <v>81.150000000000006</v>
      </c>
      <c r="H3990" s="7">
        <v>4126.2</v>
      </c>
      <c r="I3990" s="7" t="s">
        <v>10</v>
      </c>
      <c r="J3990" s="7" t="str">
        <f>_xlfn.XLOOKUP(A3990,'customer data'!A:A,'customer data'!B:B)</f>
        <v>Male</v>
      </c>
      <c r="K3990" s="7" t="str">
        <f>_xlfn.XLOOKUP(A3990,'customer data'!A:A,'customer data'!C:C)</f>
        <v>No</v>
      </c>
      <c r="L3990" s="7" t="str">
        <f ca="1">_xlfn.XLOOKUP(A3990,'customer data'!A:A,'customer data'!G:G)</f>
        <v>Adult</v>
      </c>
      <c r="M3990" s="7" t="str">
        <f>_xlfn.XLOOKUP(A3990,'Internet data '!A:A,'Internet data '!F:F)</f>
        <v>Yes</v>
      </c>
      <c r="N3990" s="7" t="str">
        <f>_xlfn.XLOOKUP(A3990,'Internet data '!A:A,'Internet data '!I:I)</f>
        <v>DSL</v>
      </c>
      <c r="O3990" s="7">
        <f>_xlfn.XLOOKUP(A3990,'Internet data '!A:A,'Internet data '!J:J)</f>
        <v>6</v>
      </c>
    </row>
    <row r="3991" spans="1:15">
      <c r="A3991" s="7" t="s">
        <v>4007</v>
      </c>
      <c r="B3991" s="7" t="s">
        <v>10</v>
      </c>
      <c r="C3991" s="7" t="s">
        <v>11</v>
      </c>
      <c r="D3991" s="7" t="s">
        <v>12</v>
      </c>
      <c r="E3991" s="7" t="s">
        <v>13</v>
      </c>
      <c r="F3991" s="7">
        <v>8</v>
      </c>
      <c r="G3991" s="7">
        <v>38.5</v>
      </c>
      <c r="H3991" s="7">
        <v>330.8</v>
      </c>
      <c r="I3991" s="7" t="s">
        <v>10</v>
      </c>
      <c r="J3991" s="7" t="str">
        <f>_xlfn.XLOOKUP(A3991,'customer data'!A:A,'customer data'!B:B)</f>
        <v>Female</v>
      </c>
      <c r="K3991" s="7" t="str">
        <f>_xlfn.XLOOKUP(A3991,'customer data'!A:A,'customer data'!C:C)</f>
        <v>No</v>
      </c>
      <c r="L3991" s="7" t="str">
        <f ca="1">_xlfn.XLOOKUP(A3991,'customer data'!A:A,'customer data'!G:G)</f>
        <v>Adult</v>
      </c>
      <c r="M3991" s="7" t="str">
        <f>_xlfn.XLOOKUP(A3991,'Internet data '!A:A,'Internet data '!F:F)</f>
        <v>No</v>
      </c>
      <c r="N3991" s="7" t="str">
        <f>_xlfn.XLOOKUP(A3991,'Internet data '!A:A,'Internet data '!I:I)</f>
        <v>DSL</v>
      </c>
      <c r="O3991" s="7">
        <f>_xlfn.XLOOKUP(A3991,'Internet data '!A:A,'Internet data '!J:J)</f>
        <v>2</v>
      </c>
    </row>
    <row r="3992" spans="1:15">
      <c r="A3992" s="7" t="s">
        <v>4008</v>
      </c>
      <c r="B3992" s="7" t="s">
        <v>12</v>
      </c>
      <c r="C3992" s="7" t="s">
        <v>11</v>
      </c>
      <c r="D3992" s="7" t="s">
        <v>12</v>
      </c>
      <c r="E3992" s="7" t="s">
        <v>13</v>
      </c>
      <c r="F3992" s="7">
        <v>14</v>
      </c>
      <c r="G3992" s="7">
        <v>92.9</v>
      </c>
      <c r="H3992" s="7">
        <v>1337.45</v>
      </c>
      <c r="I3992" s="7" t="s">
        <v>10</v>
      </c>
      <c r="J3992" s="7" t="str">
        <f>_xlfn.XLOOKUP(A3992,'customer data'!A:A,'customer data'!B:B)</f>
        <v>Male</v>
      </c>
      <c r="K3992" s="7" t="str">
        <f>_xlfn.XLOOKUP(A3992,'customer data'!A:A,'customer data'!C:C)</f>
        <v>No</v>
      </c>
      <c r="L3992" s="7" t="str">
        <f ca="1">_xlfn.XLOOKUP(A3992,'customer data'!A:A,'customer data'!G:G)</f>
        <v>Adult</v>
      </c>
      <c r="M3992" s="7" t="str">
        <f>_xlfn.XLOOKUP(A3992,'Internet data '!A:A,'Internet data '!F:F)</f>
        <v>No</v>
      </c>
      <c r="N3992" s="7" t="str">
        <f>_xlfn.XLOOKUP(A3992,'Internet data '!A:A,'Internet data '!I:I)</f>
        <v>Fiber optic</v>
      </c>
      <c r="O3992" s="7">
        <f>_xlfn.XLOOKUP(A3992,'Internet data '!A:A,'Internet data '!J:J)</f>
        <v>2</v>
      </c>
    </row>
    <row r="3993" spans="1:15">
      <c r="A3993" s="7" t="s">
        <v>4009</v>
      </c>
      <c r="B3993" s="7" t="s">
        <v>12</v>
      </c>
      <c r="C3993" s="7" t="s">
        <v>11</v>
      </c>
      <c r="D3993" s="7" t="s">
        <v>12</v>
      </c>
      <c r="E3993" s="7" t="s">
        <v>13</v>
      </c>
      <c r="F3993" s="7">
        <v>4</v>
      </c>
      <c r="G3993" s="7">
        <v>93.5</v>
      </c>
      <c r="H3993" s="7">
        <v>362.2</v>
      </c>
      <c r="I3993" s="7" t="s">
        <v>12</v>
      </c>
      <c r="J3993" s="7" t="str">
        <f>_xlfn.XLOOKUP(A3993,'customer data'!A:A,'customer data'!B:B)</f>
        <v>Female</v>
      </c>
      <c r="K3993" s="7" t="str">
        <f>_xlfn.XLOOKUP(A3993,'customer data'!A:A,'customer data'!C:C)</f>
        <v>No</v>
      </c>
      <c r="L3993" s="7" t="str">
        <f ca="1">_xlfn.XLOOKUP(A3993,'customer data'!A:A,'customer data'!G:G)</f>
        <v>Young</v>
      </c>
      <c r="M3993" s="7" t="str">
        <f>_xlfn.XLOOKUP(A3993,'Internet data '!A:A,'Internet data '!F:F)</f>
        <v>Yes</v>
      </c>
      <c r="N3993" s="7" t="str">
        <f>_xlfn.XLOOKUP(A3993,'Internet data '!A:A,'Internet data '!I:I)</f>
        <v>Fiber optic</v>
      </c>
      <c r="O3993" s="7">
        <f>_xlfn.XLOOKUP(A3993,'Internet data '!A:A,'Internet data '!J:J)</f>
        <v>4</v>
      </c>
    </row>
    <row r="3994" spans="1:15">
      <c r="A3994" s="7" t="s">
        <v>4010</v>
      </c>
      <c r="B3994" s="7" t="s">
        <v>12</v>
      </c>
      <c r="C3994" s="7" t="s">
        <v>29</v>
      </c>
      <c r="D3994" s="7" t="s">
        <v>10</v>
      </c>
      <c r="E3994" s="7" t="s">
        <v>16</v>
      </c>
      <c r="F3994" s="7">
        <v>70</v>
      </c>
      <c r="G3994" s="7">
        <v>84.7</v>
      </c>
      <c r="H3994" s="7">
        <v>5991.05</v>
      </c>
      <c r="I3994" s="7" t="s">
        <v>10</v>
      </c>
      <c r="J3994" s="7" t="str">
        <f>_xlfn.XLOOKUP(A3994,'customer data'!A:A,'customer data'!B:B)</f>
        <v>Female</v>
      </c>
      <c r="K3994" s="7" t="str">
        <f>_xlfn.XLOOKUP(A3994,'customer data'!A:A,'customer data'!C:C)</f>
        <v>No</v>
      </c>
      <c r="L3994" s="7" t="str">
        <f ca="1">_xlfn.XLOOKUP(A3994,'customer data'!A:A,'customer data'!G:G)</f>
        <v>Young</v>
      </c>
      <c r="M3994" s="7" t="str">
        <f>_xlfn.XLOOKUP(A3994,'Internet data '!A:A,'Internet data '!F:F)</f>
        <v>No</v>
      </c>
      <c r="N3994" s="7" t="str">
        <f>_xlfn.XLOOKUP(A3994,'Internet data '!A:A,'Internet data '!I:I)</f>
        <v>DSL</v>
      </c>
      <c r="O3994" s="7">
        <f>_xlfn.XLOOKUP(A3994,'Internet data '!A:A,'Internet data '!J:J)</f>
        <v>6</v>
      </c>
    </row>
    <row r="3995" spans="1:15">
      <c r="A3995" s="7" t="s">
        <v>4011</v>
      </c>
      <c r="B3995" s="7" t="s">
        <v>12</v>
      </c>
      <c r="C3995" s="7" t="s">
        <v>29</v>
      </c>
      <c r="D3995" s="7" t="s">
        <v>10</v>
      </c>
      <c r="E3995" s="7" t="s">
        <v>13</v>
      </c>
      <c r="F3995" s="7">
        <v>70</v>
      </c>
      <c r="G3995" s="7">
        <v>66</v>
      </c>
      <c r="H3995" s="7">
        <v>4891.5</v>
      </c>
      <c r="I3995" s="7" t="s">
        <v>10</v>
      </c>
      <c r="J3995" s="7" t="str">
        <f>_xlfn.XLOOKUP(A3995,'customer data'!A:A,'customer data'!B:B)</f>
        <v>Female</v>
      </c>
      <c r="K3995" s="7" t="str">
        <f>_xlfn.XLOOKUP(A3995,'customer data'!A:A,'customer data'!C:C)</f>
        <v>No</v>
      </c>
      <c r="L3995" s="7" t="str">
        <f ca="1">_xlfn.XLOOKUP(A3995,'customer data'!A:A,'customer data'!G:G)</f>
        <v>Adult</v>
      </c>
      <c r="M3995" s="7" t="str">
        <f>_xlfn.XLOOKUP(A3995,'Internet data '!A:A,'Internet data '!F:F)</f>
        <v>Yes</v>
      </c>
      <c r="N3995" s="7" t="str">
        <f>_xlfn.XLOOKUP(A3995,'Internet data '!A:A,'Internet data '!I:I)</f>
        <v>DSL</v>
      </c>
      <c r="O3995" s="7">
        <f>_xlfn.XLOOKUP(A3995,'Internet data '!A:A,'Internet data '!J:J)</f>
        <v>4</v>
      </c>
    </row>
    <row r="3996" spans="1:15">
      <c r="A3996" s="7" t="s">
        <v>4012</v>
      </c>
      <c r="B3996" s="7" t="s">
        <v>12</v>
      </c>
      <c r="C3996" s="7" t="s">
        <v>15</v>
      </c>
      <c r="D3996" s="7" t="s">
        <v>12</v>
      </c>
      <c r="E3996" s="7" t="s">
        <v>23</v>
      </c>
      <c r="F3996" s="7">
        <v>54</v>
      </c>
      <c r="G3996" s="7">
        <v>101.5</v>
      </c>
      <c r="H3996" s="7">
        <v>5373.1</v>
      </c>
      <c r="I3996" s="7" t="s">
        <v>12</v>
      </c>
      <c r="J3996" s="7" t="str">
        <f>_xlfn.XLOOKUP(A3996,'customer data'!A:A,'customer data'!B:B)</f>
        <v>Female</v>
      </c>
      <c r="K3996" s="7" t="str">
        <f>_xlfn.XLOOKUP(A3996,'customer data'!A:A,'customer data'!C:C)</f>
        <v>Yes</v>
      </c>
      <c r="L3996" s="7" t="str">
        <f ca="1">_xlfn.XLOOKUP(A3996,'customer data'!A:A,'customer data'!G:G)</f>
        <v>Adult</v>
      </c>
      <c r="M3996" s="7" t="str">
        <f>_xlfn.XLOOKUP(A3996,'Internet data '!A:A,'Internet data '!F:F)</f>
        <v>No</v>
      </c>
      <c r="N3996" s="7" t="str">
        <f>_xlfn.XLOOKUP(A3996,'Internet data '!A:A,'Internet data '!I:I)</f>
        <v>Fiber optic</v>
      </c>
      <c r="O3996" s="7">
        <f>_xlfn.XLOOKUP(A3996,'Internet data '!A:A,'Internet data '!J:J)</f>
        <v>4</v>
      </c>
    </row>
    <row r="3997" spans="1:15">
      <c r="A3997" s="7" t="s">
        <v>4013</v>
      </c>
      <c r="B3997" s="7" t="s">
        <v>12</v>
      </c>
      <c r="C3997" s="7" t="s">
        <v>11</v>
      </c>
      <c r="D3997" s="7" t="s">
        <v>12</v>
      </c>
      <c r="E3997" s="7" t="s">
        <v>19</v>
      </c>
      <c r="F3997" s="7">
        <v>28</v>
      </c>
      <c r="G3997" s="7">
        <v>74.900000000000006</v>
      </c>
      <c r="H3997" s="7">
        <v>2068.5500000000002</v>
      </c>
      <c r="I3997" s="7" t="s">
        <v>12</v>
      </c>
      <c r="J3997" s="7" t="str">
        <f>_xlfn.XLOOKUP(A3997,'customer data'!A:A,'customer data'!B:B)</f>
        <v>Male</v>
      </c>
      <c r="K3997" s="7" t="str">
        <f>_xlfn.XLOOKUP(A3997,'customer data'!A:A,'customer data'!C:C)</f>
        <v>No</v>
      </c>
      <c r="L3997" s="7" t="str">
        <f ca="1">_xlfn.XLOOKUP(A3997,'customer data'!A:A,'customer data'!G:G)</f>
        <v>Young</v>
      </c>
      <c r="M3997" s="7" t="str">
        <f>_xlfn.XLOOKUP(A3997,'Internet data '!A:A,'Internet data '!F:F)</f>
        <v>No</v>
      </c>
      <c r="N3997" s="7" t="str">
        <f>_xlfn.XLOOKUP(A3997,'Internet data '!A:A,'Internet data '!I:I)</f>
        <v>Fiber optic</v>
      </c>
      <c r="O3997" s="7">
        <f>_xlfn.XLOOKUP(A3997,'Internet data '!A:A,'Internet data '!J:J)</f>
        <v>1</v>
      </c>
    </row>
    <row r="3998" spans="1:15">
      <c r="A3998" s="7" t="s">
        <v>4014</v>
      </c>
      <c r="B3998" s="7" t="s">
        <v>12</v>
      </c>
      <c r="C3998" s="7" t="s">
        <v>29</v>
      </c>
      <c r="D3998" s="7" t="s">
        <v>10</v>
      </c>
      <c r="E3998" s="7" t="s">
        <v>16</v>
      </c>
      <c r="F3998" s="7">
        <v>24</v>
      </c>
      <c r="G3998" s="7">
        <v>20.75</v>
      </c>
      <c r="H3998" s="7">
        <v>487.05</v>
      </c>
      <c r="I3998" s="7" t="s">
        <v>10</v>
      </c>
      <c r="J3998" s="7" t="str">
        <f>_xlfn.XLOOKUP(A3998,'customer data'!A:A,'customer data'!B:B)</f>
        <v>Male</v>
      </c>
      <c r="K3998" s="7" t="str">
        <f>_xlfn.XLOOKUP(A3998,'customer data'!A:A,'customer data'!C:C)</f>
        <v>No</v>
      </c>
      <c r="L3998" s="7" t="str">
        <f ca="1">_xlfn.XLOOKUP(A3998,'customer data'!A:A,'customer data'!G:G)</f>
        <v>Adult</v>
      </c>
      <c r="M3998" s="7" t="str">
        <f>_xlfn.XLOOKUP(A3998,'Internet data '!A:A,'Internet data '!F:F)</f>
        <v>No</v>
      </c>
      <c r="N3998" s="7" t="str">
        <f>_xlfn.XLOOKUP(A3998,'Internet data '!A:A,'Internet data '!I:I)</f>
        <v>No</v>
      </c>
      <c r="O3998" s="7">
        <f>_xlfn.XLOOKUP(A3998,'Internet data '!A:A,'Internet data '!J:J)</f>
        <v>0</v>
      </c>
    </row>
    <row r="3999" spans="1:15">
      <c r="A3999" s="7" t="s">
        <v>4015</v>
      </c>
      <c r="B3999" s="7" t="s">
        <v>12</v>
      </c>
      <c r="C3999" s="7" t="s">
        <v>29</v>
      </c>
      <c r="D3999" s="7" t="s">
        <v>12</v>
      </c>
      <c r="E3999" s="7" t="s">
        <v>23</v>
      </c>
      <c r="F3999" s="7">
        <v>69</v>
      </c>
      <c r="G3999" s="7">
        <v>61.45</v>
      </c>
      <c r="H3999" s="7">
        <v>4131.2</v>
      </c>
      <c r="I3999" s="7" t="s">
        <v>10</v>
      </c>
      <c r="J3999" s="7" t="str">
        <f>_xlfn.XLOOKUP(A3999,'customer data'!A:A,'customer data'!B:B)</f>
        <v>Female</v>
      </c>
      <c r="K3999" s="7" t="str">
        <f>_xlfn.XLOOKUP(A3999,'customer data'!A:A,'customer data'!C:C)</f>
        <v>Yes</v>
      </c>
      <c r="L3999" s="7" t="str">
        <f ca="1">_xlfn.XLOOKUP(A3999,'customer data'!A:A,'customer data'!G:G)</f>
        <v>Adult</v>
      </c>
      <c r="M3999" s="7" t="str">
        <f>_xlfn.XLOOKUP(A3999,'Internet data '!A:A,'Internet data '!F:F)</f>
        <v>No</v>
      </c>
      <c r="N3999" s="7" t="str">
        <f>_xlfn.XLOOKUP(A3999,'Internet data '!A:A,'Internet data '!I:I)</f>
        <v>DSL</v>
      </c>
      <c r="O3999" s="7">
        <f>_xlfn.XLOOKUP(A3999,'Internet data '!A:A,'Internet data '!J:J)</f>
        <v>2</v>
      </c>
    </row>
    <row r="4000" spans="1:15">
      <c r="A4000" s="7" t="s">
        <v>4016</v>
      </c>
      <c r="B4000" s="7" t="s">
        <v>12</v>
      </c>
      <c r="C4000" s="7" t="s">
        <v>11</v>
      </c>
      <c r="D4000" s="7" t="s">
        <v>10</v>
      </c>
      <c r="E4000" s="7" t="s">
        <v>16</v>
      </c>
      <c r="F4000" s="7">
        <v>42</v>
      </c>
      <c r="G4000" s="7">
        <v>54.5</v>
      </c>
      <c r="H4000" s="7">
        <v>2301.15</v>
      </c>
      <c r="I4000" s="7" t="s">
        <v>10</v>
      </c>
      <c r="J4000" s="7" t="str">
        <f>_xlfn.XLOOKUP(A4000,'customer data'!A:A,'customer data'!B:B)</f>
        <v>Male</v>
      </c>
      <c r="K4000" s="7" t="str">
        <f>_xlfn.XLOOKUP(A4000,'customer data'!A:A,'customer data'!C:C)</f>
        <v>Yes</v>
      </c>
      <c r="L4000" s="7" t="str">
        <f ca="1">_xlfn.XLOOKUP(A4000,'customer data'!A:A,'customer data'!G:G)</f>
        <v>Young</v>
      </c>
      <c r="M4000" s="7" t="str">
        <f>_xlfn.XLOOKUP(A4000,'Internet data '!A:A,'Internet data '!F:F)</f>
        <v>No</v>
      </c>
      <c r="N4000" s="7" t="str">
        <f>_xlfn.XLOOKUP(A4000,'Internet data '!A:A,'Internet data '!I:I)</f>
        <v>DSL</v>
      </c>
      <c r="O4000" s="7">
        <f>_xlfn.XLOOKUP(A4000,'Internet data '!A:A,'Internet data '!J:J)</f>
        <v>2</v>
      </c>
    </row>
    <row r="4001" spans="1:15">
      <c r="A4001" s="7" t="s">
        <v>4017</v>
      </c>
      <c r="B4001" s="7" t="s">
        <v>12</v>
      </c>
      <c r="C4001" s="7" t="s">
        <v>11</v>
      </c>
      <c r="D4001" s="7" t="s">
        <v>12</v>
      </c>
      <c r="E4001" s="7" t="s">
        <v>13</v>
      </c>
      <c r="F4001" s="7">
        <v>2</v>
      </c>
      <c r="G4001" s="7">
        <v>69.599999999999994</v>
      </c>
      <c r="H4001" s="7">
        <v>131.65</v>
      </c>
      <c r="I4001" s="7" t="s">
        <v>12</v>
      </c>
      <c r="J4001" s="7" t="str">
        <f>_xlfn.XLOOKUP(A4001,'customer data'!A:A,'customer data'!B:B)</f>
        <v>Female</v>
      </c>
      <c r="K4001" s="7" t="str">
        <f>_xlfn.XLOOKUP(A4001,'customer data'!A:A,'customer data'!C:C)</f>
        <v>No</v>
      </c>
      <c r="L4001" s="7" t="str">
        <f ca="1">_xlfn.XLOOKUP(A4001,'customer data'!A:A,'customer data'!G:G)</f>
        <v>Adult</v>
      </c>
      <c r="M4001" s="7" t="str">
        <f>_xlfn.XLOOKUP(A4001,'Internet data '!A:A,'Internet data '!F:F)</f>
        <v>No</v>
      </c>
      <c r="N4001" s="7" t="str">
        <f>_xlfn.XLOOKUP(A4001,'Internet data '!A:A,'Internet data '!I:I)</f>
        <v>Fiber optic</v>
      </c>
      <c r="O4001" s="7">
        <f>_xlfn.XLOOKUP(A4001,'Internet data '!A:A,'Internet data '!J:J)</f>
        <v>0</v>
      </c>
    </row>
    <row r="4002" spans="1:15">
      <c r="A4002" s="7" t="s">
        <v>4018</v>
      </c>
      <c r="B4002" s="7" t="s">
        <v>12</v>
      </c>
      <c r="C4002" s="7" t="s">
        <v>11</v>
      </c>
      <c r="D4002" s="7" t="s">
        <v>12</v>
      </c>
      <c r="E4002" s="7" t="s">
        <v>13</v>
      </c>
      <c r="F4002" s="7">
        <v>39</v>
      </c>
      <c r="G4002" s="7">
        <v>99.75</v>
      </c>
      <c r="H4002" s="7">
        <v>4036</v>
      </c>
      <c r="I4002" s="7" t="s">
        <v>10</v>
      </c>
      <c r="J4002" s="7" t="str">
        <f>_xlfn.XLOOKUP(A4002,'customer data'!A:A,'customer data'!B:B)</f>
        <v>Female</v>
      </c>
      <c r="K4002" s="7" t="str">
        <f>_xlfn.XLOOKUP(A4002,'customer data'!A:A,'customer data'!C:C)</f>
        <v>No</v>
      </c>
      <c r="L4002" s="7" t="str">
        <f ca="1">_xlfn.XLOOKUP(A4002,'customer data'!A:A,'customer data'!G:G)</f>
        <v>Adult</v>
      </c>
      <c r="M4002" s="7" t="str">
        <f>_xlfn.XLOOKUP(A4002,'Internet data '!A:A,'Internet data '!F:F)</f>
        <v>No</v>
      </c>
      <c r="N4002" s="7" t="str">
        <f>_xlfn.XLOOKUP(A4002,'Internet data '!A:A,'Internet data '!I:I)</f>
        <v>Fiber optic</v>
      </c>
      <c r="O4002" s="7">
        <f>_xlfn.XLOOKUP(A4002,'Internet data '!A:A,'Internet data '!J:J)</f>
        <v>4</v>
      </c>
    </row>
    <row r="4003" spans="1:15">
      <c r="A4003" s="7" t="s">
        <v>4019</v>
      </c>
      <c r="B4003" s="7" t="s">
        <v>12</v>
      </c>
      <c r="C4003" s="7" t="s">
        <v>29</v>
      </c>
      <c r="D4003" s="7" t="s">
        <v>12</v>
      </c>
      <c r="E4003" s="7" t="s">
        <v>19</v>
      </c>
      <c r="F4003" s="7">
        <v>45</v>
      </c>
      <c r="G4003" s="7">
        <v>109.75</v>
      </c>
      <c r="H4003" s="7">
        <v>4900.6499999999996</v>
      </c>
      <c r="I4003" s="7" t="s">
        <v>10</v>
      </c>
      <c r="J4003" s="7" t="str">
        <f>_xlfn.XLOOKUP(A4003,'customer data'!A:A,'customer data'!B:B)</f>
        <v>Male</v>
      </c>
      <c r="K4003" s="7" t="str">
        <f>_xlfn.XLOOKUP(A4003,'customer data'!A:A,'customer data'!C:C)</f>
        <v>Yes</v>
      </c>
      <c r="L4003" s="7" t="str">
        <f ca="1">_xlfn.XLOOKUP(A4003,'customer data'!A:A,'customer data'!G:G)</f>
        <v>Adult</v>
      </c>
      <c r="M4003" s="7" t="str">
        <f>_xlfn.XLOOKUP(A4003,'Internet data '!A:A,'Internet data '!F:F)</f>
        <v>Yes</v>
      </c>
      <c r="N4003" s="7" t="str">
        <f>_xlfn.XLOOKUP(A4003,'Internet data '!A:A,'Internet data '!I:I)</f>
        <v>Fiber optic</v>
      </c>
      <c r="O4003" s="7">
        <f>_xlfn.XLOOKUP(A4003,'Internet data '!A:A,'Internet data '!J:J)</f>
        <v>6</v>
      </c>
    </row>
    <row r="4004" spans="1:15">
      <c r="A4004" s="7" t="s">
        <v>4020</v>
      </c>
      <c r="B4004" s="7" t="s">
        <v>12</v>
      </c>
      <c r="C4004" s="7" t="s">
        <v>29</v>
      </c>
      <c r="D4004" s="7" t="s">
        <v>12</v>
      </c>
      <c r="E4004" s="7" t="s">
        <v>19</v>
      </c>
      <c r="F4004" s="7">
        <v>72</v>
      </c>
      <c r="G4004" s="7">
        <v>80.849999999999994</v>
      </c>
      <c r="H4004" s="7">
        <v>5727.45</v>
      </c>
      <c r="I4004" s="7" t="s">
        <v>10</v>
      </c>
      <c r="J4004" s="7" t="str">
        <f>_xlfn.XLOOKUP(A4004,'customer data'!A:A,'customer data'!B:B)</f>
        <v>Male</v>
      </c>
      <c r="K4004" s="7" t="str">
        <f>_xlfn.XLOOKUP(A4004,'customer data'!A:A,'customer data'!C:C)</f>
        <v>Yes</v>
      </c>
      <c r="L4004" s="7" t="str">
        <f ca="1">_xlfn.XLOOKUP(A4004,'customer data'!A:A,'customer data'!G:G)</f>
        <v>Adult</v>
      </c>
      <c r="M4004" s="7" t="str">
        <f>_xlfn.XLOOKUP(A4004,'Internet data '!A:A,'Internet data '!F:F)</f>
        <v>Yes</v>
      </c>
      <c r="N4004" s="7" t="str">
        <f>_xlfn.XLOOKUP(A4004,'Internet data '!A:A,'Internet data '!I:I)</f>
        <v>DSL</v>
      </c>
      <c r="O4004" s="7">
        <f>_xlfn.XLOOKUP(A4004,'Internet data '!A:A,'Internet data '!J:J)</f>
        <v>6</v>
      </c>
    </row>
    <row r="4005" spans="1:15">
      <c r="A4005" s="7" t="s">
        <v>4021</v>
      </c>
      <c r="B4005" s="7" t="s">
        <v>12</v>
      </c>
      <c r="C4005" s="7" t="s">
        <v>29</v>
      </c>
      <c r="D4005" s="7" t="s">
        <v>10</v>
      </c>
      <c r="E4005" s="7" t="s">
        <v>16</v>
      </c>
      <c r="F4005" s="7">
        <v>38</v>
      </c>
      <c r="G4005" s="7">
        <v>20.3</v>
      </c>
      <c r="H4005" s="7">
        <v>743.05</v>
      </c>
      <c r="I4005" s="7" t="s">
        <v>10</v>
      </c>
      <c r="J4005" s="7" t="str">
        <f>_xlfn.XLOOKUP(A4005,'customer data'!A:A,'customer data'!B:B)</f>
        <v>Female</v>
      </c>
      <c r="K4005" s="7" t="str">
        <f>_xlfn.XLOOKUP(A4005,'customer data'!A:A,'customer data'!C:C)</f>
        <v>No</v>
      </c>
      <c r="L4005" s="7" t="str">
        <f ca="1">_xlfn.XLOOKUP(A4005,'customer data'!A:A,'customer data'!G:G)</f>
        <v>Adult</v>
      </c>
      <c r="M4005" s="7" t="str">
        <f>_xlfn.XLOOKUP(A4005,'Internet data '!A:A,'Internet data '!F:F)</f>
        <v>No</v>
      </c>
      <c r="N4005" s="7" t="str">
        <f>_xlfn.XLOOKUP(A4005,'Internet data '!A:A,'Internet data '!I:I)</f>
        <v>No</v>
      </c>
      <c r="O4005" s="7">
        <f>_xlfn.XLOOKUP(A4005,'Internet data '!A:A,'Internet data '!J:J)</f>
        <v>0</v>
      </c>
    </row>
    <row r="4006" spans="1:15">
      <c r="A4006" s="7" t="s">
        <v>4022</v>
      </c>
      <c r="B4006" s="7" t="s">
        <v>12</v>
      </c>
      <c r="C4006" s="7" t="s">
        <v>29</v>
      </c>
      <c r="D4006" s="7" t="s">
        <v>12</v>
      </c>
      <c r="E4006" s="7" t="s">
        <v>19</v>
      </c>
      <c r="F4006" s="7">
        <v>72</v>
      </c>
      <c r="G4006" s="7">
        <v>67.8</v>
      </c>
      <c r="H4006" s="7">
        <v>4804.6499999999996</v>
      </c>
      <c r="I4006" s="7" t="s">
        <v>10</v>
      </c>
      <c r="J4006" s="7" t="str">
        <f>_xlfn.XLOOKUP(A4006,'customer data'!A:A,'customer data'!B:B)</f>
        <v>Male</v>
      </c>
      <c r="K4006" s="7" t="str">
        <f>_xlfn.XLOOKUP(A4006,'customer data'!A:A,'customer data'!C:C)</f>
        <v>Yes</v>
      </c>
      <c r="L4006" s="7" t="str">
        <f ca="1">_xlfn.XLOOKUP(A4006,'customer data'!A:A,'customer data'!G:G)</f>
        <v>Adult</v>
      </c>
      <c r="M4006" s="7" t="str">
        <f>_xlfn.XLOOKUP(A4006,'Internet data '!A:A,'Internet data '!F:F)</f>
        <v>Yes</v>
      </c>
      <c r="N4006" s="7" t="str">
        <f>_xlfn.XLOOKUP(A4006,'Internet data '!A:A,'Internet data '!I:I)</f>
        <v>DSL</v>
      </c>
      <c r="O4006" s="7">
        <f>_xlfn.XLOOKUP(A4006,'Internet data '!A:A,'Internet data '!J:J)</f>
        <v>5</v>
      </c>
    </row>
    <row r="4007" spans="1:15">
      <c r="A4007" s="7" t="s">
        <v>4023</v>
      </c>
      <c r="B4007" s="7" t="s">
        <v>12</v>
      </c>
      <c r="C4007" s="7" t="s">
        <v>11</v>
      </c>
      <c r="D4007" s="7" t="s">
        <v>12</v>
      </c>
      <c r="E4007" s="7" t="s">
        <v>16</v>
      </c>
      <c r="F4007" s="7">
        <v>1</v>
      </c>
      <c r="G4007" s="7">
        <v>24.05</v>
      </c>
      <c r="H4007" s="7">
        <v>24.05</v>
      </c>
      <c r="I4007" s="7" t="s">
        <v>12</v>
      </c>
      <c r="J4007" s="7" t="str">
        <f>_xlfn.XLOOKUP(A4007,'customer data'!A:A,'customer data'!B:B)</f>
        <v>Male</v>
      </c>
      <c r="K4007" s="7" t="str">
        <f>_xlfn.XLOOKUP(A4007,'customer data'!A:A,'customer data'!C:C)</f>
        <v>No</v>
      </c>
      <c r="L4007" s="7" t="str">
        <f ca="1">_xlfn.XLOOKUP(A4007,'customer data'!A:A,'customer data'!G:G)</f>
        <v>Adult</v>
      </c>
      <c r="M4007" s="7" t="str">
        <f>_xlfn.XLOOKUP(A4007,'Internet data '!A:A,'Internet data '!F:F)</f>
        <v>No</v>
      </c>
      <c r="N4007" s="7" t="str">
        <f>_xlfn.XLOOKUP(A4007,'Internet data '!A:A,'Internet data '!I:I)</f>
        <v>No</v>
      </c>
      <c r="O4007" s="7">
        <f>_xlfn.XLOOKUP(A4007,'Internet data '!A:A,'Internet data '!J:J)</f>
        <v>1</v>
      </c>
    </row>
    <row r="4008" spans="1:15">
      <c r="A4008" s="7" t="s">
        <v>4024</v>
      </c>
      <c r="B4008" s="7" t="s">
        <v>12</v>
      </c>
      <c r="C4008" s="7" t="s">
        <v>29</v>
      </c>
      <c r="D4008" s="7" t="s">
        <v>12</v>
      </c>
      <c r="E4008" s="7" t="s">
        <v>23</v>
      </c>
      <c r="F4008" s="7">
        <v>72</v>
      </c>
      <c r="G4008" s="7">
        <v>19.8</v>
      </c>
      <c r="H4008" s="7">
        <v>1414.65</v>
      </c>
      <c r="I4008" s="7" t="s">
        <v>10</v>
      </c>
      <c r="J4008" s="7" t="str">
        <f>_xlfn.XLOOKUP(A4008,'customer data'!A:A,'customer data'!B:B)</f>
        <v>Male</v>
      </c>
      <c r="K4008" s="7" t="str">
        <f>_xlfn.XLOOKUP(A4008,'customer data'!A:A,'customer data'!C:C)</f>
        <v>Yes</v>
      </c>
      <c r="L4008" s="7" t="str">
        <f ca="1">_xlfn.XLOOKUP(A4008,'customer data'!A:A,'customer data'!G:G)</f>
        <v>Adult</v>
      </c>
      <c r="M4008" s="7" t="str">
        <f>_xlfn.XLOOKUP(A4008,'Internet data '!A:A,'Internet data '!F:F)</f>
        <v>No</v>
      </c>
      <c r="N4008" s="7" t="str">
        <f>_xlfn.XLOOKUP(A4008,'Internet data '!A:A,'Internet data '!I:I)</f>
        <v>No</v>
      </c>
      <c r="O4008" s="7">
        <f>_xlfn.XLOOKUP(A4008,'Internet data '!A:A,'Internet data '!J:J)</f>
        <v>0</v>
      </c>
    </row>
    <row r="4009" spans="1:15">
      <c r="A4009" s="7" t="s">
        <v>4025</v>
      </c>
      <c r="B4009" s="7" t="s">
        <v>12</v>
      </c>
      <c r="C4009" s="7" t="s">
        <v>29</v>
      </c>
      <c r="D4009" s="7" t="s">
        <v>10</v>
      </c>
      <c r="E4009" s="7" t="s">
        <v>19</v>
      </c>
      <c r="F4009" s="7">
        <v>55</v>
      </c>
      <c r="G4009" s="7">
        <v>25.7</v>
      </c>
      <c r="H4009" s="7">
        <v>1443.65</v>
      </c>
      <c r="I4009" s="7" t="s">
        <v>10</v>
      </c>
      <c r="J4009" s="7" t="str">
        <f>_xlfn.XLOOKUP(A4009,'customer data'!A:A,'customer data'!B:B)</f>
        <v>Male</v>
      </c>
      <c r="K4009" s="7" t="str">
        <f>_xlfn.XLOOKUP(A4009,'customer data'!A:A,'customer data'!C:C)</f>
        <v>Yes</v>
      </c>
      <c r="L4009" s="7" t="str">
        <f ca="1">_xlfn.XLOOKUP(A4009,'customer data'!A:A,'customer data'!G:G)</f>
        <v>Adult</v>
      </c>
      <c r="M4009" s="7" t="str">
        <f>_xlfn.XLOOKUP(A4009,'Internet data '!A:A,'Internet data '!F:F)</f>
        <v>No</v>
      </c>
      <c r="N4009" s="7" t="str">
        <f>_xlfn.XLOOKUP(A4009,'Internet data '!A:A,'Internet data '!I:I)</f>
        <v>No</v>
      </c>
      <c r="O4009" s="7">
        <f>_xlfn.XLOOKUP(A4009,'Internet data '!A:A,'Internet data '!J:J)</f>
        <v>1</v>
      </c>
    </row>
    <row r="4010" spans="1:15">
      <c r="A4010" s="7" t="s">
        <v>4026</v>
      </c>
      <c r="B4010" s="7" t="s">
        <v>10</v>
      </c>
      <c r="C4010" s="7" t="s">
        <v>15</v>
      </c>
      <c r="D4010" s="7" t="s">
        <v>12</v>
      </c>
      <c r="E4010" s="7" t="s">
        <v>13</v>
      </c>
      <c r="F4010" s="7">
        <v>51</v>
      </c>
      <c r="G4010" s="7">
        <v>56.15</v>
      </c>
      <c r="H4010" s="7">
        <v>2898.95</v>
      </c>
      <c r="I4010" s="7" t="s">
        <v>10</v>
      </c>
      <c r="J4010" s="7" t="str">
        <f>_xlfn.XLOOKUP(A4010,'customer data'!A:A,'customer data'!B:B)</f>
        <v>Female</v>
      </c>
      <c r="K4010" s="7" t="str">
        <f>_xlfn.XLOOKUP(A4010,'customer data'!A:A,'customer data'!C:C)</f>
        <v>Yes</v>
      </c>
      <c r="L4010" s="7" t="str">
        <f ca="1">_xlfn.XLOOKUP(A4010,'customer data'!A:A,'customer data'!G:G)</f>
        <v>Young</v>
      </c>
      <c r="M4010" s="7" t="str">
        <f>_xlfn.XLOOKUP(A4010,'Internet data '!A:A,'Internet data '!F:F)</f>
        <v>Yes</v>
      </c>
      <c r="N4010" s="7" t="str">
        <f>_xlfn.XLOOKUP(A4010,'Internet data '!A:A,'Internet data '!I:I)</f>
        <v>DSL</v>
      </c>
      <c r="O4010" s="7">
        <f>_xlfn.XLOOKUP(A4010,'Internet data '!A:A,'Internet data '!J:J)</f>
        <v>4</v>
      </c>
    </row>
    <row r="4011" spans="1:15">
      <c r="A4011" s="7" t="s">
        <v>4027</v>
      </c>
      <c r="B4011" s="7" t="s">
        <v>12</v>
      </c>
      <c r="C4011" s="7" t="s">
        <v>29</v>
      </c>
      <c r="D4011" s="7" t="s">
        <v>12</v>
      </c>
      <c r="E4011" s="7" t="s">
        <v>19</v>
      </c>
      <c r="F4011" s="7">
        <v>63</v>
      </c>
      <c r="G4011" s="7">
        <v>86.7</v>
      </c>
      <c r="H4011" s="7">
        <v>5309.5</v>
      </c>
      <c r="I4011" s="7" t="s">
        <v>10</v>
      </c>
      <c r="J4011" s="7" t="str">
        <f>_xlfn.XLOOKUP(A4011,'customer data'!A:A,'customer data'!B:B)</f>
        <v>Male</v>
      </c>
      <c r="K4011" s="7" t="str">
        <f>_xlfn.XLOOKUP(A4011,'customer data'!A:A,'customer data'!C:C)</f>
        <v>No</v>
      </c>
      <c r="L4011" s="7" t="str">
        <f ca="1">_xlfn.XLOOKUP(A4011,'customer data'!A:A,'customer data'!G:G)</f>
        <v>Young</v>
      </c>
      <c r="M4011" s="7" t="str">
        <f>_xlfn.XLOOKUP(A4011,'Internet data '!A:A,'Internet data '!F:F)</f>
        <v>Yes</v>
      </c>
      <c r="N4011" s="7" t="str">
        <f>_xlfn.XLOOKUP(A4011,'Internet data '!A:A,'Internet data '!I:I)</f>
        <v>DSL</v>
      </c>
      <c r="O4011" s="7">
        <f>_xlfn.XLOOKUP(A4011,'Internet data '!A:A,'Internet data '!J:J)</f>
        <v>6</v>
      </c>
    </row>
    <row r="4012" spans="1:15">
      <c r="A4012" s="7" t="s">
        <v>4028</v>
      </c>
      <c r="B4012" s="7" t="s">
        <v>12</v>
      </c>
      <c r="C4012" s="7" t="s">
        <v>11</v>
      </c>
      <c r="D4012" s="7" t="s">
        <v>10</v>
      </c>
      <c r="E4012" s="7" t="s">
        <v>16</v>
      </c>
      <c r="F4012" s="7">
        <v>1</v>
      </c>
      <c r="G4012" s="7">
        <v>20.399999999999999</v>
      </c>
      <c r="H4012" s="7">
        <v>20.399999999999999</v>
      </c>
      <c r="I4012" s="7" t="s">
        <v>10</v>
      </c>
      <c r="J4012" s="7" t="str">
        <f>_xlfn.XLOOKUP(A4012,'customer data'!A:A,'customer data'!B:B)</f>
        <v>Female</v>
      </c>
      <c r="K4012" s="7" t="str">
        <f>_xlfn.XLOOKUP(A4012,'customer data'!A:A,'customer data'!C:C)</f>
        <v>No</v>
      </c>
      <c r="L4012" s="7" t="str">
        <f ca="1">_xlfn.XLOOKUP(A4012,'customer data'!A:A,'customer data'!G:G)</f>
        <v>Adult</v>
      </c>
      <c r="M4012" s="7" t="str">
        <f>_xlfn.XLOOKUP(A4012,'Internet data '!A:A,'Internet data '!F:F)</f>
        <v>No</v>
      </c>
      <c r="N4012" s="7" t="str">
        <f>_xlfn.XLOOKUP(A4012,'Internet data '!A:A,'Internet data '!I:I)</f>
        <v>No</v>
      </c>
      <c r="O4012" s="7">
        <f>_xlfn.XLOOKUP(A4012,'Internet data '!A:A,'Internet data '!J:J)</f>
        <v>0</v>
      </c>
    </row>
    <row r="4013" spans="1:15">
      <c r="A4013" s="7" t="s">
        <v>4029</v>
      </c>
      <c r="B4013" s="7" t="s">
        <v>12</v>
      </c>
      <c r="C4013" s="7" t="s">
        <v>29</v>
      </c>
      <c r="D4013" s="7" t="s">
        <v>12</v>
      </c>
      <c r="E4013" s="7" t="s">
        <v>16</v>
      </c>
      <c r="F4013" s="7">
        <v>23</v>
      </c>
      <c r="G4013" s="7">
        <v>19.649999999999999</v>
      </c>
      <c r="H4013" s="7">
        <v>451.55</v>
      </c>
      <c r="I4013" s="7" t="s">
        <v>10</v>
      </c>
      <c r="J4013" s="7" t="str">
        <f>_xlfn.XLOOKUP(A4013,'customer data'!A:A,'customer data'!B:B)</f>
        <v>Female</v>
      </c>
      <c r="K4013" s="7" t="str">
        <f>_xlfn.XLOOKUP(A4013,'customer data'!A:A,'customer data'!C:C)</f>
        <v>Yes</v>
      </c>
      <c r="L4013" s="7" t="str">
        <f ca="1">_xlfn.XLOOKUP(A4013,'customer data'!A:A,'customer data'!G:G)</f>
        <v>Adult</v>
      </c>
      <c r="M4013" s="7" t="str">
        <f>_xlfn.XLOOKUP(A4013,'Internet data '!A:A,'Internet data '!F:F)</f>
        <v>No</v>
      </c>
      <c r="N4013" s="7" t="str">
        <f>_xlfn.XLOOKUP(A4013,'Internet data '!A:A,'Internet data '!I:I)</f>
        <v>No</v>
      </c>
      <c r="O4013" s="7">
        <f>_xlfn.XLOOKUP(A4013,'Internet data '!A:A,'Internet data '!J:J)</f>
        <v>0</v>
      </c>
    </row>
    <row r="4014" spans="1:15">
      <c r="A4014" s="7" t="s">
        <v>4030</v>
      </c>
      <c r="B4014" s="7" t="s">
        <v>12</v>
      </c>
      <c r="C4014" s="7" t="s">
        <v>11</v>
      </c>
      <c r="D4014" s="7" t="s">
        <v>10</v>
      </c>
      <c r="E4014" s="7" t="s">
        <v>13</v>
      </c>
      <c r="F4014" s="7">
        <v>1</v>
      </c>
      <c r="G4014" s="7">
        <v>50.55</v>
      </c>
      <c r="H4014" s="7">
        <v>50.55</v>
      </c>
      <c r="I4014" s="7" t="s">
        <v>12</v>
      </c>
      <c r="J4014" s="7" t="str">
        <f>_xlfn.XLOOKUP(A4014,'customer data'!A:A,'customer data'!B:B)</f>
        <v>Female</v>
      </c>
      <c r="K4014" s="7" t="str">
        <f>_xlfn.XLOOKUP(A4014,'customer data'!A:A,'customer data'!C:C)</f>
        <v>No</v>
      </c>
      <c r="L4014" s="7" t="str">
        <f ca="1">_xlfn.XLOOKUP(A4014,'customer data'!A:A,'customer data'!G:G)</f>
        <v>Young</v>
      </c>
      <c r="M4014" s="7" t="str">
        <f>_xlfn.XLOOKUP(A4014,'Internet data '!A:A,'Internet data '!F:F)</f>
        <v>No</v>
      </c>
      <c r="N4014" s="7" t="str">
        <f>_xlfn.XLOOKUP(A4014,'Internet data '!A:A,'Internet data '!I:I)</f>
        <v>DSL</v>
      </c>
      <c r="O4014" s="7">
        <f>_xlfn.XLOOKUP(A4014,'Internet data '!A:A,'Internet data '!J:J)</f>
        <v>1</v>
      </c>
    </row>
    <row r="4015" spans="1:15">
      <c r="A4015" s="7" t="s">
        <v>4031</v>
      </c>
      <c r="B4015" s="7" t="s">
        <v>12</v>
      </c>
      <c r="C4015" s="7" t="s">
        <v>11</v>
      </c>
      <c r="D4015" s="7" t="s">
        <v>12</v>
      </c>
      <c r="E4015" s="7" t="s">
        <v>16</v>
      </c>
      <c r="F4015" s="7">
        <v>2</v>
      </c>
      <c r="G4015" s="7">
        <v>54.35</v>
      </c>
      <c r="H4015" s="7">
        <v>117.05</v>
      </c>
      <c r="I4015" s="7" t="s">
        <v>10</v>
      </c>
      <c r="J4015" s="7" t="str">
        <f>_xlfn.XLOOKUP(A4015,'customer data'!A:A,'customer data'!B:B)</f>
        <v>Female</v>
      </c>
      <c r="K4015" s="7" t="str">
        <f>_xlfn.XLOOKUP(A4015,'customer data'!A:A,'customer data'!C:C)</f>
        <v>No</v>
      </c>
      <c r="L4015" s="7" t="str">
        <f ca="1">_xlfn.XLOOKUP(A4015,'customer data'!A:A,'customer data'!G:G)</f>
        <v>Young</v>
      </c>
      <c r="M4015" s="7" t="str">
        <f>_xlfn.XLOOKUP(A4015,'Internet data '!A:A,'Internet data '!F:F)</f>
        <v>Yes</v>
      </c>
      <c r="N4015" s="7" t="str">
        <f>_xlfn.XLOOKUP(A4015,'Internet data '!A:A,'Internet data '!I:I)</f>
        <v>DSL</v>
      </c>
      <c r="O4015" s="7">
        <f>_xlfn.XLOOKUP(A4015,'Internet data '!A:A,'Internet data '!J:J)</f>
        <v>2</v>
      </c>
    </row>
    <row r="4016" spans="1:15">
      <c r="A4016" s="7" t="s">
        <v>4032</v>
      </c>
      <c r="B4016" s="7" t="s">
        <v>12</v>
      </c>
      <c r="C4016" s="7" t="s">
        <v>11</v>
      </c>
      <c r="D4016" s="7" t="s">
        <v>10</v>
      </c>
      <c r="E4016" s="7" t="s">
        <v>23</v>
      </c>
      <c r="F4016" s="7">
        <v>52</v>
      </c>
      <c r="G4016" s="7">
        <v>108.1</v>
      </c>
      <c r="H4016" s="7">
        <v>5839.3</v>
      </c>
      <c r="I4016" s="7" t="s">
        <v>10</v>
      </c>
      <c r="J4016" s="7" t="str">
        <f>_xlfn.XLOOKUP(A4016,'customer data'!A:A,'customer data'!B:B)</f>
        <v>Female</v>
      </c>
      <c r="K4016" s="7" t="str">
        <f>_xlfn.XLOOKUP(A4016,'customer data'!A:A,'customer data'!C:C)</f>
        <v>No</v>
      </c>
      <c r="L4016" s="7" t="str">
        <f ca="1">_xlfn.XLOOKUP(A4016,'customer data'!A:A,'customer data'!G:G)</f>
        <v>Adult</v>
      </c>
      <c r="M4016" s="7" t="str">
        <f>_xlfn.XLOOKUP(A4016,'Internet data '!A:A,'Internet data '!F:F)</f>
        <v>No</v>
      </c>
      <c r="N4016" s="7" t="str">
        <f>_xlfn.XLOOKUP(A4016,'Internet data '!A:A,'Internet data '!I:I)</f>
        <v>Fiber optic</v>
      </c>
      <c r="O4016" s="7">
        <f>_xlfn.XLOOKUP(A4016,'Internet data '!A:A,'Internet data '!J:J)</f>
        <v>6</v>
      </c>
    </row>
    <row r="4017" spans="1:15">
      <c r="A4017" s="7" t="s">
        <v>4033</v>
      </c>
      <c r="B4017" s="7" t="s">
        <v>12</v>
      </c>
      <c r="C4017" s="7" t="s">
        <v>15</v>
      </c>
      <c r="D4017" s="7" t="s">
        <v>10</v>
      </c>
      <c r="E4017" s="7" t="s">
        <v>16</v>
      </c>
      <c r="F4017" s="7">
        <v>36</v>
      </c>
      <c r="G4017" s="7">
        <v>54.45</v>
      </c>
      <c r="H4017" s="7">
        <v>1893.5</v>
      </c>
      <c r="I4017" s="7" t="s">
        <v>10</v>
      </c>
      <c r="J4017" s="7" t="str">
        <f>_xlfn.XLOOKUP(A4017,'customer data'!A:A,'customer data'!B:B)</f>
        <v>Female</v>
      </c>
      <c r="K4017" s="7" t="str">
        <f>_xlfn.XLOOKUP(A4017,'customer data'!A:A,'customer data'!C:C)</f>
        <v>No</v>
      </c>
      <c r="L4017" s="7" t="str">
        <f ca="1">_xlfn.XLOOKUP(A4017,'customer data'!A:A,'customer data'!G:G)</f>
        <v>Adult</v>
      </c>
      <c r="M4017" s="7" t="str">
        <f>_xlfn.XLOOKUP(A4017,'Internet data '!A:A,'Internet data '!F:F)</f>
        <v>No</v>
      </c>
      <c r="N4017" s="7" t="str">
        <f>_xlfn.XLOOKUP(A4017,'Internet data '!A:A,'Internet data '!I:I)</f>
        <v>DSL</v>
      </c>
      <c r="O4017" s="7">
        <f>_xlfn.XLOOKUP(A4017,'Internet data '!A:A,'Internet data '!J:J)</f>
        <v>2</v>
      </c>
    </row>
    <row r="4018" spans="1:15">
      <c r="A4018" s="7" t="s">
        <v>4034</v>
      </c>
      <c r="B4018" s="7" t="s">
        <v>12</v>
      </c>
      <c r="C4018" s="7" t="s">
        <v>11</v>
      </c>
      <c r="D4018" s="7" t="s">
        <v>10</v>
      </c>
      <c r="E4018" s="7" t="s">
        <v>16</v>
      </c>
      <c r="F4018" s="7">
        <v>1</v>
      </c>
      <c r="G4018" s="7">
        <v>45.35</v>
      </c>
      <c r="H4018" s="7">
        <v>45.35</v>
      </c>
      <c r="I4018" s="7" t="s">
        <v>10</v>
      </c>
      <c r="J4018" s="7" t="str">
        <f>_xlfn.XLOOKUP(A4018,'customer data'!A:A,'customer data'!B:B)</f>
        <v>Female</v>
      </c>
      <c r="K4018" s="7" t="str">
        <f>_xlfn.XLOOKUP(A4018,'customer data'!A:A,'customer data'!C:C)</f>
        <v>No</v>
      </c>
      <c r="L4018" s="7" t="str">
        <f ca="1">_xlfn.XLOOKUP(A4018,'customer data'!A:A,'customer data'!G:G)</f>
        <v>Adult</v>
      </c>
      <c r="M4018" s="7" t="str">
        <f>_xlfn.XLOOKUP(A4018,'Internet data '!A:A,'Internet data '!F:F)</f>
        <v>No</v>
      </c>
      <c r="N4018" s="7" t="str">
        <f>_xlfn.XLOOKUP(A4018,'Internet data '!A:A,'Internet data '!I:I)</f>
        <v>DSL</v>
      </c>
      <c r="O4018" s="7">
        <f>_xlfn.XLOOKUP(A4018,'Internet data '!A:A,'Internet data '!J:J)</f>
        <v>0</v>
      </c>
    </row>
    <row r="4019" spans="1:15">
      <c r="A4019" s="7" t="s">
        <v>4035</v>
      </c>
      <c r="B4019" s="7" t="s">
        <v>12</v>
      </c>
      <c r="C4019" s="7" t="s">
        <v>15</v>
      </c>
      <c r="D4019" s="7" t="s">
        <v>10</v>
      </c>
      <c r="E4019" s="7" t="s">
        <v>16</v>
      </c>
      <c r="F4019" s="7">
        <v>28</v>
      </c>
      <c r="G4019" s="7">
        <v>59</v>
      </c>
      <c r="H4019" s="7">
        <v>1654.45</v>
      </c>
      <c r="I4019" s="7" t="s">
        <v>10</v>
      </c>
      <c r="J4019" s="7" t="str">
        <f>_xlfn.XLOOKUP(A4019,'customer data'!A:A,'customer data'!B:B)</f>
        <v>Female</v>
      </c>
      <c r="K4019" s="7" t="str">
        <f>_xlfn.XLOOKUP(A4019,'customer data'!A:A,'customer data'!C:C)</f>
        <v>No</v>
      </c>
      <c r="L4019" s="7" t="str">
        <f ca="1">_xlfn.XLOOKUP(A4019,'customer data'!A:A,'customer data'!G:G)</f>
        <v>Adult</v>
      </c>
      <c r="M4019" s="7" t="str">
        <f>_xlfn.XLOOKUP(A4019,'Internet data '!A:A,'Internet data '!F:F)</f>
        <v>No</v>
      </c>
      <c r="N4019" s="7" t="str">
        <f>_xlfn.XLOOKUP(A4019,'Internet data '!A:A,'Internet data '!I:I)</f>
        <v>DSL</v>
      </c>
      <c r="O4019" s="7">
        <f>_xlfn.XLOOKUP(A4019,'Internet data '!A:A,'Internet data '!J:J)</f>
        <v>3</v>
      </c>
    </row>
    <row r="4020" spans="1:15">
      <c r="A4020" s="7" t="s">
        <v>4036</v>
      </c>
      <c r="B4020" s="7" t="s">
        <v>12</v>
      </c>
      <c r="C4020" s="7" t="s">
        <v>15</v>
      </c>
      <c r="D4020" s="7" t="s">
        <v>10</v>
      </c>
      <c r="E4020" s="7" t="s">
        <v>13</v>
      </c>
      <c r="F4020" s="7">
        <v>7</v>
      </c>
      <c r="G4020" s="7">
        <v>69.45</v>
      </c>
      <c r="H4020" s="7">
        <v>477.05</v>
      </c>
      <c r="I4020" s="7" t="s">
        <v>10</v>
      </c>
      <c r="J4020" s="7" t="str">
        <f>_xlfn.XLOOKUP(A4020,'customer data'!A:A,'customer data'!B:B)</f>
        <v>Female</v>
      </c>
      <c r="K4020" s="7" t="str">
        <f>_xlfn.XLOOKUP(A4020,'customer data'!A:A,'customer data'!C:C)</f>
        <v>Yes</v>
      </c>
      <c r="L4020" s="7" t="str">
        <f ca="1">_xlfn.XLOOKUP(A4020,'customer data'!A:A,'customer data'!G:G)</f>
        <v>Young</v>
      </c>
      <c r="M4020" s="7" t="str">
        <f>_xlfn.XLOOKUP(A4020,'Internet data '!A:A,'Internet data '!F:F)</f>
        <v>No</v>
      </c>
      <c r="N4020" s="7" t="str">
        <f>_xlfn.XLOOKUP(A4020,'Internet data '!A:A,'Internet data '!I:I)</f>
        <v>DSL</v>
      </c>
      <c r="O4020" s="7">
        <f>_xlfn.XLOOKUP(A4020,'Internet data '!A:A,'Internet data '!J:J)</f>
        <v>4</v>
      </c>
    </row>
    <row r="4021" spans="1:15">
      <c r="A4021" s="7" t="s">
        <v>4037</v>
      </c>
      <c r="B4021" s="7" t="s">
        <v>12</v>
      </c>
      <c r="C4021" s="7" t="s">
        <v>11</v>
      </c>
      <c r="D4021" s="7" t="s">
        <v>12</v>
      </c>
      <c r="E4021" s="7" t="s">
        <v>13</v>
      </c>
      <c r="F4021" s="7">
        <v>14</v>
      </c>
      <c r="G4021" s="7">
        <v>100.55</v>
      </c>
      <c r="H4021" s="7">
        <v>1415.55</v>
      </c>
      <c r="I4021" s="7" t="s">
        <v>12</v>
      </c>
      <c r="J4021" s="7" t="str">
        <f>_xlfn.XLOOKUP(A4021,'customer data'!A:A,'customer data'!B:B)</f>
        <v>Male</v>
      </c>
      <c r="K4021" s="7" t="str">
        <f>_xlfn.XLOOKUP(A4021,'customer data'!A:A,'customer data'!C:C)</f>
        <v>No</v>
      </c>
      <c r="L4021" s="7" t="str">
        <f ca="1">_xlfn.XLOOKUP(A4021,'customer data'!A:A,'customer data'!G:G)</f>
        <v>Adult</v>
      </c>
      <c r="M4021" s="7" t="str">
        <f>_xlfn.XLOOKUP(A4021,'Internet data '!A:A,'Internet data '!F:F)</f>
        <v>No</v>
      </c>
      <c r="N4021" s="7" t="str">
        <f>_xlfn.XLOOKUP(A4021,'Internet data '!A:A,'Internet data '!I:I)</f>
        <v>Fiber optic</v>
      </c>
      <c r="O4021" s="7">
        <f>_xlfn.XLOOKUP(A4021,'Internet data '!A:A,'Internet data '!J:J)</f>
        <v>4</v>
      </c>
    </row>
    <row r="4022" spans="1:15">
      <c r="A4022" s="7" t="s">
        <v>4038</v>
      </c>
      <c r="B4022" s="7" t="s">
        <v>10</v>
      </c>
      <c r="C4022" s="7" t="s">
        <v>29</v>
      </c>
      <c r="D4022" s="7" t="s">
        <v>12</v>
      </c>
      <c r="E4022" s="7" t="s">
        <v>23</v>
      </c>
      <c r="F4022" s="7">
        <v>72</v>
      </c>
      <c r="G4022" s="7">
        <v>64.95</v>
      </c>
      <c r="H4022" s="7">
        <v>4546</v>
      </c>
      <c r="I4022" s="7" t="s">
        <v>10</v>
      </c>
      <c r="J4022" s="7" t="str">
        <f>_xlfn.XLOOKUP(A4022,'customer data'!A:A,'customer data'!B:B)</f>
        <v>Male</v>
      </c>
      <c r="K4022" s="7" t="str">
        <f>_xlfn.XLOOKUP(A4022,'customer data'!A:A,'customer data'!C:C)</f>
        <v>Yes</v>
      </c>
      <c r="L4022" s="7" t="str">
        <f ca="1">_xlfn.XLOOKUP(A4022,'customer data'!A:A,'customer data'!G:G)</f>
        <v>Adult</v>
      </c>
      <c r="M4022" s="7" t="str">
        <f>_xlfn.XLOOKUP(A4022,'Internet data '!A:A,'Internet data '!F:F)</f>
        <v>Yes</v>
      </c>
      <c r="N4022" s="7" t="str">
        <f>_xlfn.XLOOKUP(A4022,'Internet data '!A:A,'Internet data '!I:I)</f>
        <v>DSL</v>
      </c>
      <c r="O4022" s="7">
        <f>_xlfn.XLOOKUP(A4022,'Internet data '!A:A,'Internet data '!J:J)</f>
        <v>6</v>
      </c>
    </row>
    <row r="4023" spans="1:15">
      <c r="A4023" s="7" t="s">
        <v>4039</v>
      </c>
      <c r="B4023" s="7" t="s">
        <v>12</v>
      </c>
      <c r="C4023" s="7" t="s">
        <v>11</v>
      </c>
      <c r="D4023" s="7" t="s">
        <v>12</v>
      </c>
      <c r="E4023" s="7" t="s">
        <v>16</v>
      </c>
      <c r="F4023" s="7">
        <v>1</v>
      </c>
      <c r="G4023" s="7">
        <v>20.5</v>
      </c>
      <c r="H4023" s="7">
        <v>20.5</v>
      </c>
      <c r="I4023" s="7" t="s">
        <v>12</v>
      </c>
      <c r="J4023" s="7" t="str">
        <f>_xlfn.XLOOKUP(A4023,'customer data'!A:A,'customer data'!B:B)</f>
        <v>Female</v>
      </c>
      <c r="K4023" s="7" t="str">
        <f>_xlfn.XLOOKUP(A4023,'customer data'!A:A,'customer data'!C:C)</f>
        <v>Yes</v>
      </c>
      <c r="L4023" s="7" t="str">
        <f ca="1">_xlfn.XLOOKUP(A4023,'customer data'!A:A,'customer data'!G:G)</f>
        <v>Adult</v>
      </c>
      <c r="M4023" s="7" t="str">
        <f>_xlfn.XLOOKUP(A4023,'Internet data '!A:A,'Internet data '!F:F)</f>
        <v>No</v>
      </c>
      <c r="N4023" s="7" t="str">
        <f>_xlfn.XLOOKUP(A4023,'Internet data '!A:A,'Internet data '!I:I)</f>
        <v>No</v>
      </c>
      <c r="O4023" s="7">
        <f>_xlfn.XLOOKUP(A4023,'Internet data '!A:A,'Internet data '!J:J)</f>
        <v>0</v>
      </c>
    </row>
    <row r="4024" spans="1:15">
      <c r="A4024" s="7" t="s">
        <v>4040</v>
      </c>
      <c r="B4024" s="7" t="s">
        <v>12</v>
      </c>
      <c r="C4024" s="7" t="s">
        <v>11</v>
      </c>
      <c r="D4024" s="7" t="s">
        <v>10</v>
      </c>
      <c r="E4024" s="7" t="s">
        <v>16</v>
      </c>
      <c r="F4024" s="7">
        <v>10</v>
      </c>
      <c r="G4024" s="7">
        <v>18.850000000000001</v>
      </c>
      <c r="H4024" s="7">
        <v>163.19999999999999</v>
      </c>
      <c r="I4024" s="7" t="s">
        <v>10</v>
      </c>
      <c r="J4024" s="7" t="str">
        <f>_xlfn.XLOOKUP(A4024,'customer data'!A:A,'customer data'!B:B)</f>
        <v>Female</v>
      </c>
      <c r="K4024" s="7" t="str">
        <f>_xlfn.XLOOKUP(A4024,'customer data'!A:A,'customer data'!C:C)</f>
        <v>No</v>
      </c>
      <c r="L4024" s="7" t="str">
        <f ca="1">_xlfn.XLOOKUP(A4024,'customer data'!A:A,'customer data'!G:G)</f>
        <v>Young</v>
      </c>
      <c r="M4024" s="7" t="str">
        <f>_xlfn.XLOOKUP(A4024,'Internet data '!A:A,'Internet data '!F:F)</f>
        <v>No</v>
      </c>
      <c r="N4024" s="7" t="str">
        <f>_xlfn.XLOOKUP(A4024,'Internet data '!A:A,'Internet data '!I:I)</f>
        <v>No</v>
      </c>
      <c r="O4024" s="7">
        <f>_xlfn.XLOOKUP(A4024,'Internet data '!A:A,'Internet data '!J:J)</f>
        <v>0</v>
      </c>
    </row>
    <row r="4025" spans="1:15">
      <c r="A4025" s="7" t="s">
        <v>4041</v>
      </c>
      <c r="B4025" s="7" t="s">
        <v>12</v>
      </c>
      <c r="C4025" s="7" t="s">
        <v>15</v>
      </c>
      <c r="D4025" s="7" t="s">
        <v>10</v>
      </c>
      <c r="E4025" s="7" t="s">
        <v>19</v>
      </c>
      <c r="F4025" s="7">
        <v>42</v>
      </c>
      <c r="G4025" s="7">
        <v>19.8</v>
      </c>
      <c r="H4025" s="7">
        <v>849.9</v>
      </c>
      <c r="I4025" s="7" t="s">
        <v>10</v>
      </c>
      <c r="J4025" s="7" t="str">
        <f>_xlfn.XLOOKUP(A4025,'customer data'!A:A,'customer data'!B:B)</f>
        <v>Male</v>
      </c>
      <c r="K4025" s="7" t="str">
        <f>_xlfn.XLOOKUP(A4025,'customer data'!A:A,'customer data'!C:C)</f>
        <v>No</v>
      </c>
      <c r="L4025" s="7" t="str">
        <f ca="1">_xlfn.XLOOKUP(A4025,'customer data'!A:A,'customer data'!G:G)</f>
        <v>Adult</v>
      </c>
      <c r="M4025" s="7" t="str">
        <f>_xlfn.XLOOKUP(A4025,'Internet data '!A:A,'Internet data '!F:F)</f>
        <v>No</v>
      </c>
      <c r="N4025" s="7" t="str">
        <f>_xlfn.XLOOKUP(A4025,'Internet data '!A:A,'Internet data '!I:I)</f>
        <v>No</v>
      </c>
      <c r="O4025" s="7">
        <f>_xlfn.XLOOKUP(A4025,'Internet data '!A:A,'Internet data '!J:J)</f>
        <v>0</v>
      </c>
    </row>
    <row r="4026" spans="1:15">
      <c r="A4026" s="7" t="s">
        <v>4042</v>
      </c>
      <c r="B4026" s="7" t="s">
        <v>10</v>
      </c>
      <c r="C4026" s="7" t="s">
        <v>11</v>
      </c>
      <c r="D4026" s="7" t="s">
        <v>10</v>
      </c>
      <c r="E4026" s="7" t="s">
        <v>19</v>
      </c>
      <c r="F4026" s="7">
        <v>7</v>
      </c>
      <c r="G4026" s="7">
        <v>25.05</v>
      </c>
      <c r="H4026" s="7">
        <v>189.95</v>
      </c>
      <c r="I4026" s="7" t="s">
        <v>10</v>
      </c>
      <c r="J4026" s="7" t="str">
        <f>_xlfn.XLOOKUP(A4026,'customer data'!A:A,'customer data'!B:B)</f>
        <v>Female</v>
      </c>
      <c r="K4026" s="7" t="str">
        <f>_xlfn.XLOOKUP(A4026,'customer data'!A:A,'customer data'!C:C)</f>
        <v>No</v>
      </c>
      <c r="L4026" s="7" t="str">
        <f ca="1">_xlfn.XLOOKUP(A4026,'customer data'!A:A,'customer data'!G:G)</f>
        <v>Adult</v>
      </c>
      <c r="M4026" s="7" t="str">
        <f>_xlfn.XLOOKUP(A4026,'Internet data '!A:A,'Internet data '!F:F)</f>
        <v>No</v>
      </c>
      <c r="N4026" s="7" t="str">
        <f>_xlfn.XLOOKUP(A4026,'Internet data '!A:A,'Internet data '!I:I)</f>
        <v>DSL</v>
      </c>
      <c r="O4026" s="7">
        <f>_xlfn.XLOOKUP(A4026,'Internet data '!A:A,'Internet data '!J:J)</f>
        <v>0</v>
      </c>
    </row>
    <row r="4027" spans="1:15">
      <c r="A4027" s="7" t="s">
        <v>4043</v>
      </c>
      <c r="B4027" s="7" t="s">
        <v>12</v>
      </c>
      <c r="C4027" s="7" t="s">
        <v>11</v>
      </c>
      <c r="D4027" s="7" t="s">
        <v>12</v>
      </c>
      <c r="E4027" s="7" t="s">
        <v>19</v>
      </c>
      <c r="F4027" s="7">
        <v>4</v>
      </c>
      <c r="G4027" s="7">
        <v>74.8</v>
      </c>
      <c r="H4027" s="7">
        <v>321.89999999999998</v>
      </c>
      <c r="I4027" s="7" t="s">
        <v>12</v>
      </c>
      <c r="J4027" s="7" t="str">
        <f>_xlfn.XLOOKUP(A4027,'customer data'!A:A,'customer data'!B:B)</f>
        <v>Male</v>
      </c>
      <c r="K4027" s="7" t="str">
        <f>_xlfn.XLOOKUP(A4027,'customer data'!A:A,'customer data'!C:C)</f>
        <v>No</v>
      </c>
      <c r="L4027" s="7" t="str">
        <f ca="1">_xlfn.XLOOKUP(A4027,'customer data'!A:A,'customer data'!G:G)</f>
        <v>Adult</v>
      </c>
      <c r="M4027" s="7" t="str">
        <f>_xlfn.XLOOKUP(A4027,'Internet data '!A:A,'Internet data '!F:F)</f>
        <v>No</v>
      </c>
      <c r="N4027" s="7" t="str">
        <f>_xlfn.XLOOKUP(A4027,'Internet data '!A:A,'Internet data '!I:I)</f>
        <v>Fiber optic</v>
      </c>
      <c r="O4027" s="7">
        <f>_xlfn.XLOOKUP(A4027,'Internet data '!A:A,'Internet data '!J:J)</f>
        <v>1</v>
      </c>
    </row>
    <row r="4028" spans="1:15">
      <c r="A4028" s="7" t="s">
        <v>4044</v>
      </c>
      <c r="B4028" s="7" t="s">
        <v>12</v>
      </c>
      <c r="C4028" s="7" t="s">
        <v>29</v>
      </c>
      <c r="D4028" s="7" t="s">
        <v>12</v>
      </c>
      <c r="E4028" s="7" t="s">
        <v>23</v>
      </c>
      <c r="F4028" s="7">
        <v>72</v>
      </c>
      <c r="G4028" s="7">
        <v>114.3</v>
      </c>
      <c r="H4028" s="7">
        <v>8058.55</v>
      </c>
      <c r="I4028" s="7" t="s">
        <v>10</v>
      </c>
      <c r="J4028" s="7" t="str">
        <f>_xlfn.XLOOKUP(A4028,'customer data'!A:A,'customer data'!B:B)</f>
        <v>Male</v>
      </c>
      <c r="K4028" s="7" t="str">
        <f>_xlfn.XLOOKUP(A4028,'customer data'!A:A,'customer data'!C:C)</f>
        <v>Yes</v>
      </c>
      <c r="L4028" s="7" t="str">
        <f ca="1">_xlfn.XLOOKUP(A4028,'customer data'!A:A,'customer data'!G:G)</f>
        <v>Adult</v>
      </c>
      <c r="M4028" s="7" t="str">
        <f>_xlfn.XLOOKUP(A4028,'Internet data '!A:A,'Internet data '!F:F)</f>
        <v>Yes</v>
      </c>
      <c r="N4028" s="7" t="str">
        <f>_xlfn.XLOOKUP(A4028,'Internet data '!A:A,'Internet data '!I:I)</f>
        <v>Fiber optic</v>
      </c>
      <c r="O4028" s="7">
        <f>_xlfn.XLOOKUP(A4028,'Internet data '!A:A,'Internet data '!J:J)</f>
        <v>7</v>
      </c>
    </row>
    <row r="4029" spans="1:15">
      <c r="A4029" s="7" t="s">
        <v>4045</v>
      </c>
      <c r="B4029" s="7" t="s">
        <v>10</v>
      </c>
      <c r="C4029" s="7" t="s">
        <v>11</v>
      </c>
      <c r="D4029" s="7" t="s">
        <v>12</v>
      </c>
      <c r="E4029" s="7" t="s">
        <v>13</v>
      </c>
      <c r="F4029" s="7">
        <v>20</v>
      </c>
      <c r="G4029" s="7">
        <v>24.45</v>
      </c>
      <c r="H4029" s="7">
        <v>482.8</v>
      </c>
      <c r="I4029" s="7" t="s">
        <v>12</v>
      </c>
      <c r="J4029" s="7" t="str">
        <f>_xlfn.XLOOKUP(A4029,'customer data'!A:A,'customer data'!B:B)</f>
        <v>Female</v>
      </c>
      <c r="K4029" s="7" t="str">
        <f>_xlfn.XLOOKUP(A4029,'customer data'!A:A,'customer data'!C:C)</f>
        <v>Yes</v>
      </c>
      <c r="L4029" s="7" t="str">
        <f ca="1">_xlfn.XLOOKUP(A4029,'customer data'!A:A,'customer data'!G:G)</f>
        <v>Adult</v>
      </c>
      <c r="M4029" s="7" t="str">
        <f>_xlfn.XLOOKUP(A4029,'Internet data '!A:A,'Internet data '!F:F)</f>
        <v>No</v>
      </c>
      <c r="N4029" s="7" t="str">
        <f>_xlfn.XLOOKUP(A4029,'Internet data '!A:A,'Internet data '!I:I)</f>
        <v>DSL</v>
      </c>
      <c r="O4029" s="7">
        <f>_xlfn.XLOOKUP(A4029,'Internet data '!A:A,'Internet data '!J:J)</f>
        <v>0</v>
      </c>
    </row>
    <row r="4030" spans="1:15">
      <c r="A4030" s="7" t="s">
        <v>4046</v>
      </c>
      <c r="B4030" s="7" t="s">
        <v>12</v>
      </c>
      <c r="C4030" s="7" t="s">
        <v>29</v>
      </c>
      <c r="D4030" s="7" t="s">
        <v>10</v>
      </c>
      <c r="E4030" s="7" t="s">
        <v>23</v>
      </c>
      <c r="F4030" s="7">
        <v>63</v>
      </c>
      <c r="G4030" s="7">
        <v>109.2</v>
      </c>
      <c r="H4030" s="7">
        <v>7049.75</v>
      </c>
      <c r="I4030" s="7" t="s">
        <v>10</v>
      </c>
      <c r="J4030" s="7" t="str">
        <f>_xlfn.XLOOKUP(A4030,'customer data'!A:A,'customer data'!B:B)</f>
        <v>Male</v>
      </c>
      <c r="K4030" s="7" t="str">
        <f>_xlfn.XLOOKUP(A4030,'customer data'!A:A,'customer data'!C:C)</f>
        <v>No</v>
      </c>
      <c r="L4030" s="7" t="str">
        <f ca="1">_xlfn.XLOOKUP(A4030,'customer data'!A:A,'customer data'!G:G)</f>
        <v>Adult</v>
      </c>
      <c r="M4030" s="7" t="str">
        <f>_xlfn.XLOOKUP(A4030,'Internet data '!A:A,'Internet data '!F:F)</f>
        <v>Yes</v>
      </c>
      <c r="N4030" s="7" t="str">
        <f>_xlfn.XLOOKUP(A4030,'Internet data '!A:A,'Internet data '!I:I)</f>
        <v>Fiber optic</v>
      </c>
      <c r="O4030" s="7">
        <f>_xlfn.XLOOKUP(A4030,'Internet data '!A:A,'Internet data '!J:J)</f>
        <v>6</v>
      </c>
    </row>
    <row r="4031" spans="1:15">
      <c r="A4031" s="7" t="s">
        <v>4047</v>
      </c>
      <c r="B4031" s="7" t="s">
        <v>10</v>
      </c>
      <c r="C4031" s="7" t="s">
        <v>29</v>
      </c>
      <c r="D4031" s="7" t="s">
        <v>10</v>
      </c>
      <c r="E4031" s="7" t="s">
        <v>19</v>
      </c>
      <c r="F4031" s="7">
        <v>56</v>
      </c>
      <c r="G4031" s="7">
        <v>45.05</v>
      </c>
      <c r="H4031" s="7">
        <v>2560.1</v>
      </c>
      <c r="I4031" s="7" t="s">
        <v>10</v>
      </c>
      <c r="J4031" s="7" t="str">
        <f>_xlfn.XLOOKUP(A4031,'customer data'!A:A,'customer data'!B:B)</f>
        <v>Female</v>
      </c>
      <c r="K4031" s="7" t="str">
        <f>_xlfn.XLOOKUP(A4031,'customer data'!A:A,'customer data'!C:C)</f>
        <v>No</v>
      </c>
      <c r="L4031" s="7" t="str">
        <f ca="1">_xlfn.XLOOKUP(A4031,'customer data'!A:A,'customer data'!G:G)</f>
        <v>Adult</v>
      </c>
      <c r="M4031" s="7" t="str">
        <f>_xlfn.XLOOKUP(A4031,'Internet data '!A:A,'Internet data '!F:F)</f>
        <v>Yes</v>
      </c>
      <c r="N4031" s="7" t="str">
        <f>_xlfn.XLOOKUP(A4031,'Internet data '!A:A,'Internet data '!I:I)</f>
        <v>DSL</v>
      </c>
      <c r="O4031" s="7">
        <f>_xlfn.XLOOKUP(A4031,'Internet data '!A:A,'Internet data '!J:J)</f>
        <v>4</v>
      </c>
    </row>
    <row r="4032" spans="1:15">
      <c r="A4032" s="7" t="s">
        <v>4048</v>
      </c>
      <c r="B4032" s="7" t="s">
        <v>12</v>
      </c>
      <c r="C4032" s="7" t="s">
        <v>11</v>
      </c>
      <c r="D4032" s="7" t="s">
        <v>12</v>
      </c>
      <c r="E4032" s="7" t="s">
        <v>16</v>
      </c>
      <c r="F4032" s="7">
        <v>5</v>
      </c>
      <c r="G4032" s="7">
        <v>51</v>
      </c>
      <c r="H4032" s="7">
        <v>286.8</v>
      </c>
      <c r="I4032" s="7" t="s">
        <v>10</v>
      </c>
      <c r="J4032" s="7" t="str">
        <f>_xlfn.XLOOKUP(A4032,'customer data'!A:A,'customer data'!B:B)</f>
        <v>Female</v>
      </c>
      <c r="K4032" s="7" t="str">
        <f>_xlfn.XLOOKUP(A4032,'customer data'!A:A,'customer data'!C:C)</f>
        <v>No</v>
      </c>
      <c r="L4032" s="7" t="str">
        <f ca="1">_xlfn.XLOOKUP(A4032,'customer data'!A:A,'customer data'!G:G)</f>
        <v>Adult</v>
      </c>
      <c r="M4032" s="7" t="str">
        <f>_xlfn.XLOOKUP(A4032,'Internet data '!A:A,'Internet data '!F:F)</f>
        <v>Yes</v>
      </c>
      <c r="N4032" s="7" t="str">
        <f>_xlfn.XLOOKUP(A4032,'Internet data '!A:A,'Internet data '!I:I)</f>
        <v>DSL</v>
      </c>
      <c r="O4032" s="7">
        <f>_xlfn.XLOOKUP(A4032,'Internet data '!A:A,'Internet data '!J:J)</f>
        <v>1</v>
      </c>
    </row>
    <row r="4033" spans="1:15">
      <c r="A4033" s="7" t="s">
        <v>4049</v>
      </c>
      <c r="B4033" s="7" t="s">
        <v>12</v>
      </c>
      <c r="C4033" s="7" t="s">
        <v>29</v>
      </c>
      <c r="D4033" s="7" t="s">
        <v>12</v>
      </c>
      <c r="E4033" s="7" t="s">
        <v>19</v>
      </c>
      <c r="F4033" s="7">
        <v>72</v>
      </c>
      <c r="G4033" s="7">
        <v>110.45</v>
      </c>
      <c r="H4033" s="7">
        <v>7982.5</v>
      </c>
      <c r="I4033" s="7" t="s">
        <v>10</v>
      </c>
      <c r="J4033" s="7" t="str">
        <f>_xlfn.XLOOKUP(A4033,'customer data'!A:A,'customer data'!B:B)</f>
        <v>Female</v>
      </c>
      <c r="K4033" s="7" t="str">
        <f>_xlfn.XLOOKUP(A4033,'customer data'!A:A,'customer data'!C:C)</f>
        <v>Yes</v>
      </c>
      <c r="L4033" s="7" t="str">
        <f ca="1">_xlfn.XLOOKUP(A4033,'customer data'!A:A,'customer data'!G:G)</f>
        <v>Adult</v>
      </c>
      <c r="M4033" s="7" t="str">
        <f>_xlfn.XLOOKUP(A4033,'Internet data '!A:A,'Internet data '!F:F)</f>
        <v>Yes</v>
      </c>
      <c r="N4033" s="7" t="str">
        <f>_xlfn.XLOOKUP(A4033,'Internet data '!A:A,'Internet data '!I:I)</f>
        <v>Fiber optic</v>
      </c>
      <c r="O4033" s="7">
        <f>_xlfn.XLOOKUP(A4033,'Internet data '!A:A,'Internet data '!J:J)</f>
        <v>6</v>
      </c>
    </row>
    <row r="4034" spans="1:15">
      <c r="A4034" s="7" t="s">
        <v>4050</v>
      </c>
      <c r="B4034" s="7" t="s">
        <v>12</v>
      </c>
      <c r="C4034" s="7" t="s">
        <v>11</v>
      </c>
      <c r="D4034" s="7" t="s">
        <v>12</v>
      </c>
      <c r="E4034" s="7" t="s">
        <v>13</v>
      </c>
      <c r="F4034" s="7">
        <v>68</v>
      </c>
      <c r="G4034" s="7">
        <v>84.65</v>
      </c>
      <c r="H4034" s="7">
        <v>5683.6</v>
      </c>
      <c r="I4034" s="7" t="s">
        <v>10</v>
      </c>
      <c r="J4034" s="7" t="str">
        <f>_xlfn.XLOOKUP(A4034,'customer data'!A:A,'customer data'!B:B)</f>
        <v>Male</v>
      </c>
      <c r="K4034" s="7" t="str">
        <f>_xlfn.XLOOKUP(A4034,'customer data'!A:A,'customer data'!C:C)</f>
        <v>Yes</v>
      </c>
      <c r="L4034" s="7" t="str">
        <f ca="1">_xlfn.XLOOKUP(A4034,'customer data'!A:A,'customer data'!G:G)</f>
        <v>Adult</v>
      </c>
      <c r="M4034" s="7" t="str">
        <f>_xlfn.XLOOKUP(A4034,'Internet data '!A:A,'Internet data '!F:F)</f>
        <v>No</v>
      </c>
      <c r="N4034" s="7" t="str">
        <f>_xlfn.XLOOKUP(A4034,'Internet data '!A:A,'Internet data '!I:I)</f>
        <v>Fiber optic</v>
      </c>
      <c r="O4034" s="7">
        <f>_xlfn.XLOOKUP(A4034,'Internet data '!A:A,'Internet data '!J:J)</f>
        <v>3</v>
      </c>
    </row>
    <row r="4035" spans="1:15">
      <c r="A4035" s="7" t="s">
        <v>4051</v>
      </c>
      <c r="B4035" s="7" t="s">
        <v>12</v>
      </c>
      <c r="C4035" s="7" t="s">
        <v>15</v>
      </c>
      <c r="D4035" s="7" t="s">
        <v>10</v>
      </c>
      <c r="E4035" s="7" t="s">
        <v>16</v>
      </c>
      <c r="F4035" s="7">
        <v>67</v>
      </c>
      <c r="G4035" s="7">
        <v>60.05</v>
      </c>
      <c r="H4035" s="7">
        <v>3994.05</v>
      </c>
      <c r="I4035" s="7" t="s">
        <v>10</v>
      </c>
      <c r="J4035" s="7" t="str">
        <f>_xlfn.XLOOKUP(A4035,'customer data'!A:A,'customer data'!B:B)</f>
        <v>Male</v>
      </c>
      <c r="K4035" s="7" t="str">
        <f>_xlfn.XLOOKUP(A4035,'customer data'!A:A,'customer data'!C:C)</f>
        <v>Yes</v>
      </c>
      <c r="L4035" s="7" t="str">
        <f ca="1">_xlfn.XLOOKUP(A4035,'customer data'!A:A,'customer data'!G:G)</f>
        <v>Adult</v>
      </c>
      <c r="M4035" s="7" t="str">
        <f>_xlfn.XLOOKUP(A4035,'Internet data '!A:A,'Internet data '!F:F)</f>
        <v>Yes</v>
      </c>
      <c r="N4035" s="7" t="str">
        <f>_xlfn.XLOOKUP(A4035,'Internet data '!A:A,'Internet data '!I:I)</f>
        <v>DSL</v>
      </c>
      <c r="O4035" s="7">
        <f>_xlfn.XLOOKUP(A4035,'Internet data '!A:A,'Internet data '!J:J)</f>
        <v>3</v>
      </c>
    </row>
    <row r="4036" spans="1:15">
      <c r="A4036" s="7" t="s">
        <v>4052</v>
      </c>
      <c r="B4036" s="7" t="s">
        <v>12</v>
      </c>
      <c r="C4036" s="7" t="s">
        <v>11</v>
      </c>
      <c r="D4036" s="7" t="s">
        <v>10</v>
      </c>
      <c r="E4036" s="7" t="s">
        <v>19</v>
      </c>
      <c r="F4036" s="7">
        <v>8</v>
      </c>
      <c r="G4036" s="7">
        <v>44.65</v>
      </c>
      <c r="H4036" s="7">
        <v>369.15</v>
      </c>
      <c r="I4036" s="7" t="s">
        <v>10</v>
      </c>
      <c r="J4036" s="7" t="str">
        <f>_xlfn.XLOOKUP(A4036,'customer data'!A:A,'customer data'!B:B)</f>
        <v>Male</v>
      </c>
      <c r="K4036" s="7" t="str">
        <f>_xlfn.XLOOKUP(A4036,'customer data'!A:A,'customer data'!C:C)</f>
        <v>Yes</v>
      </c>
      <c r="L4036" s="7" t="str">
        <f ca="1">_xlfn.XLOOKUP(A4036,'customer data'!A:A,'customer data'!G:G)</f>
        <v>Adult</v>
      </c>
      <c r="M4036" s="7" t="str">
        <f>_xlfn.XLOOKUP(A4036,'Internet data '!A:A,'Internet data '!F:F)</f>
        <v>No</v>
      </c>
      <c r="N4036" s="7" t="str">
        <f>_xlfn.XLOOKUP(A4036,'Internet data '!A:A,'Internet data '!I:I)</f>
        <v>DSL</v>
      </c>
      <c r="O4036" s="7">
        <f>_xlfn.XLOOKUP(A4036,'Internet data '!A:A,'Internet data '!J:J)</f>
        <v>0</v>
      </c>
    </row>
    <row r="4037" spans="1:15">
      <c r="A4037" s="7" t="s">
        <v>4053</v>
      </c>
      <c r="B4037" s="7" t="s">
        <v>12</v>
      </c>
      <c r="C4037" s="7" t="s">
        <v>11</v>
      </c>
      <c r="D4037" s="7" t="s">
        <v>12</v>
      </c>
      <c r="E4037" s="7" t="s">
        <v>19</v>
      </c>
      <c r="F4037" s="7">
        <v>52</v>
      </c>
      <c r="G4037" s="7">
        <v>93.25</v>
      </c>
      <c r="H4037" s="7">
        <v>4631.7</v>
      </c>
      <c r="I4037" s="7" t="s">
        <v>10</v>
      </c>
      <c r="J4037" s="7" t="str">
        <f>_xlfn.XLOOKUP(A4037,'customer data'!A:A,'customer data'!B:B)</f>
        <v>Male</v>
      </c>
      <c r="K4037" s="7" t="str">
        <f>_xlfn.XLOOKUP(A4037,'customer data'!A:A,'customer data'!C:C)</f>
        <v>Yes</v>
      </c>
      <c r="L4037" s="7" t="str">
        <f ca="1">_xlfn.XLOOKUP(A4037,'customer data'!A:A,'customer data'!G:G)</f>
        <v>Adult</v>
      </c>
      <c r="M4037" s="7" t="str">
        <f>_xlfn.XLOOKUP(A4037,'Internet data '!A:A,'Internet data '!F:F)</f>
        <v>Yes</v>
      </c>
      <c r="N4037" s="7" t="str">
        <f>_xlfn.XLOOKUP(A4037,'Internet data '!A:A,'Internet data '!I:I)</f>
        <v>Fiber optic</v>
      </c>
      <c r="O4037" s="7">
        <f>_xlfn.XLOOKUP(A4037,'Internet data '!A:A,'Internet data '!J:J)</f>
        <v>4</v>
      </c>
    </row>
    <row r="4038" spans="1:15">
      <c r="A4038" s="7" t="s">
        <v>4054</v>
      </c>
      <c r="B4038" s="7" t="s">
        <v>12</v>
      </c>
      <c r="C4038" s="7" t="s">
        <v>11</v>
      </c>
      <c r="D4038" s="7" t="s">
        <v>12</v>
      </c>
      <c r="E4038" s="7" t="s">
        <v>16</v>
      </c>
      <c r="F4038" s="7">
        <v>18</v>
      </c>
      <c r="G4038" s="7">
        <v>20.25</v>
      </c>
      <c r="H4038" s="7">
        <v>401.95</v>
      </c>
      <c r="I4038" s="7" t="s">
        <v>10</v>
      </c>
      <c r="J4038" s="7" t="str">
        <f>_xlfn.XLOOKUP(A4038,'customer data'!A:A,'customer data'!B:B)</f>
        <v>Female</v>
      </c>
      <c r="K4038" s="7" t="str">
        <f>_xlfn.XLOOKUP(A4038,'customer data'!A:A,'customer data'!C:C)</f>
        <v>Yes</v>
      </c>
      <c r="L4038" s="7" t="str">
        <f ca="1">_xlfn.XLOOKUP(A4038,'customer data'!A:A,'customer data'!G:G)</f>
        <v>Adult</v>
      </c>
      <c r="M4038" s="7" t="str">
        <f>_xlfn.XLOOKUP(A4038,'Internet data '!A:A,'Internet data '!F:F)</f>
        <v>No</v>
      </c>
      <c r="N4038" s="7" t="str">
        <f>_xlfn.XLOOKUP(A4038,'Internet data '!A:A,'Internet data '!I:I)</f>
        <v>No</v>
      </c>
      <c r="O4038" s="7">
        <f>_xlfn.XLOOKUP(A4038,'Internet data '!A:A,'Internet data '!J:J)</f>
        <v>0</v>
      </c>
    </row>
    <row r="4039" spans="1:15">
      <c r="A4039" s="7" t="s">
        <v>4055</v>
      </c>
      <c r="B4039" s="7" t="s">
        <v>12</v>
      </c>
      <c r="C4039" s="7" t="s">
        <v>29</v>
      </c>
      <c r="D4039" s="7" t="s">
        <v>10</v>
      </c>
      <c r="E4039" s="7" t="s">
        <v>16</v>
      </c>
      <c r="F4039" s="7">
        <v>59</v>
      </c>
      <c r="G4039" s="7">
        <v>25.45</v>
      </c>
      <c r="H4039" s="7">
        <v>1534.05</v>
      </c>
      <c r="I4039" s="7" t="s">
        <v>10</v>
      </c>
      <c r="J4039" s="7" t="str">
        <f>_xlfn.XLOOKUP(A4039,'customer data'!A:A,'customer data'!B:B)</f>
        <v>Female</v>
      </c>
      <c r="K4039" s="7" t="str">
        <f>_xlfn.XLOOKUP(A4039,'customer data'!A:A,'customer data'!C:C)</f>
        <v>Yes</v>
      </c>
      <c r="L4039" s="7" t="str">
        <f ca="1">_xlfn.XLOOKUP(A4039,'customer data'!A:A,'customer data'!G:G)</f>
        <v>Young</v>
      </c>
      <c r="M4039" s="7" t="str">
        <f>_xlfn.XLOOKUP(A4039,'Internet data '!A:A,'Internet data '!F:F)</f>
        <v>No</v>
      </c>
      <c r="N4039" s="7" t="str">
        <f>_xlfn.XLOOKUP(A4039,'Internet data '!A:A,'Internet data '!I:I)</f>
        <v>No</v>
      </c>
      <c r="O4039" s="7">
        <f>_xlfn.XLOOKUP(A4039,'Internet data '!A:A,'Internet data '!J:J)</f>
        <v>1</v>
      </c>
    </row>
    <row r="4040" spans="1:15">
      <c r="A4040" s="7" t="s">
        <v>4056</v>
      </c>
      <c r="B4040" s="7" t="s">
        <v>12</v>
      </c>
      <c r="C4040" s="7" t="s">
        <v>29</v>
      </c>
      <c r="D4040" s="7" t="s">
        <v>10</v>
      </c>
      <c r="E4040" s="7" t="s">
        <v>16</v>
      </c>
      <c r="F4040" s="7">
        <v>60</v>
      </c>
      <c r="G4040" s="7">
        <v>20.6</v>
      </c>
      <c r="H4040" s="7">
        <v>1093</v>
      </c>
      <c r="I4040" s="7" t="s">
        <v>10</v>
      </c>
      <c r="J4040" s="7" t="str">
        <f>_xlfn.XLOOKUP(A4040,'customer data'!A:A,'customer data'!B:B)</f>
        <v>Female</v>
      </c>
      <c r="K4040" s="7" t="str">
        <f>_xlfn.XLOOKUP(A4040,'customer data'!A:A,'customer data'!C:C)</f>
        <v>No</v>
      </c>
      <c r="L4040" s="7" t="str">
        <f ca="1">_xlfn.XLOOKUP(A4040,'customer data'!A:A,'customer data'!G:G)</f>
        <v>Adult</v>
      </c>
      <c r="M4040" s="7" t="str">
        <f>_xlfn.XLOOKUP(A4040,'Internet data '!A:A,'Internet data '!F:F)</f>
        <v>No</v>
      </c>
      <c r="N4040" s="7" t="str">
        <f>_xlfn.XLOOKUP(A4040,'Internet data '!A:A,'Internet data '!I:I)</f>
        <v>No</v>
      </c>
      <c r="O4040" s="7">
        <f>_xlfn.XLOOKUP(A4040,'Internet data '!A:A,'Internet data '!J:J)</f>
        <v>0</v>
      </c>
    </row>
    <row r="4041" spans="1:15">
      <c r="A4041" s="7" t="s">
        <v>4057</v>
      </c>
      <c r="B4041" s="7" t="s">
        <v>12</v>
      </c>
      <c r="C4041" s="7" t="s">
        <v>11</v>
      </c>
      <c r="D4041" s="7" t="s">
        <v>12</v>
      </c>
      <c r="E4041" s="7" t="s">
        <v>13</v>
      </c>
      <c r="F4041" s="7">
        <v>7</v>
      </c>
      <c r="G4041" s="7">
        <v>94.1</v>
      </c>
      <c r="H4041" s="7">
        <v>701.3</v>
      </c>
      <c r="I4041" s="7" t="s">
        <v>10</v>
      </c>
      <c r="J4041" s="7" t="str">
        <f>_xlfn.XLOOKUP(A4041,'customer data'!A:A,'customer data'!B:B)</f>
        <v>Male</v>
      </c>
      <c r="K4041" s="7" t="str">
        <f>_xlfn.XLOOKUP(A4041,'customer data'!A:A,'customer data'!C:C)</f>
        <v>No</v>
      </c>
      <c r="L4041" s="7" t="str">
        <f ca="1">_xlfn.XLOOKUP(A4041,'customer data'!A:A,'customer data'!G:G)</f>
        <v>Adult</v>
      </c>
      <c r="M4041" s="7" t="str">
        <f>_xlfn.XLOOKUP(A4041,'Internet data '!A:A,'Internet data '!F:F)</f>
        <v>No</v>
      </c>
      <c r="N4041" s="7" t="str">
        <f>_xlfn.XLOOKUP(A4041,'Internet data '!A:A,'Internet data '!I:I)</f>
        <v>Fiber optic</v>
      </c>
      <c r="O4041" s="7">
        <f>_xlfn.XLOOKUP(A4041,'Internet data '!A:A,'Internet data '!J:J)</f>
        <v>3</v>
      </c>
    </row>
    <row r="4042" spans="1:15">
      <c r="A4042" s="7" t="s">
        <v>4058</v>
      </c>
      <c r="B4042" s="7" t="s">
        <v>10</v>
      </c>
      <c r="C4042" s="7" t="s">
        <v>15</v>
      </c>
      <c r="D4042" s="7" t="s">
        <v>10</v>
      </c>
      <c r="E4042" s="7" t="s">
        <v>16</v>
      </c>
      <c r="F4042" s="7">
        <v>59</v>
      </c>
      <c r="G4042" s="7">
        <v>34.799999999999997</v>
      </c>
      <c r="H4042" s="7">
        <v>1980.3</v>
      </c>
      <c r="I4042" s="7" t="s">
        <v>10</v>
      </c>
      <c r="J4042" s="7" t="str">
        <f>_xlfn.XLOOKUP(A4042,'customer data'!A:A,'customer data'!B:B)</f>
        <v>Male</v>
      </c>
      <c r="K4042" s="7" t="str">
        <f>_xlfn.XLOOKUP(A4042,'customer data'!A:A,'customer data'!C:C)</f>
        <v>Yes</v>
      </c>
      <c r="L4042" s="7" t="str">
        <f ca="1">_xlfn.XLOOKUP(A4042,'customer data'!A:A,'customer data'!G:G)</f>
        <v>Adult</v>
      </c>
      <c r="M4042" s="7" t="str">
        <f>_xlfn.XLOOKUP(A4042,'Internet data '!A:A,'Internet data '!F:F)</f>
        <v>No</v>
      </c>
      <c r="N4042" s="7" t="str">
        <f>_xlfn.XLOOKUP(A4042,'Internet data '!A:A,'Internet data '!I:I)</f>
        <v>DSL</v>
      </c>
      <c r="O4042" s="7">
        <f>_xlfn.XLOOKUP(A4042,'Internet data '!A:A,'Internet data '!J:J)</f>
        <v>2</v>
      </c>
    </row>
    <row r="4043" spans="1:15">
      <c r="A4043" s="7" t="s">
        <v>4059</v>
      </c>
      <c r="B4043" s="7" t="s">
        <v>10</v>
      </c>
      <c r="C4043" s="7" t="s">
        <v>29</v>
      </c>
      <c r="D4043" s="7" t="s">
        <v>12</v>
      </c>
      <c r="E4043" s="7" t="s">
        <v>19</v>
      </c>
      <c r="F4043" s="7">
        <v>46</v>
      </c>
      <c r="G4043" s="7">
        <v>60.75</v>
      </c>
      <c r="H4043" s="7">
        <v>2893.4</v>
      </c>
      <c r="I4043" s="7" t="s">
        <v>10</v>
      </c>
      <c r="J4043" s="7" t="str">
        <f>_xlfn.XLOOKUP(A4043,'customer data'!A:A,'customer data'!B:B)</f>
        <v>Male</v>
      </c>
      <c r="K4043" s="7" t="str">
        <f>_xlfn.XLOOKUP(A4043,'customer data'!A:A,'customer data'!C:C)</f>
        <v>No</v>
      </c>
      <c r="L4043" s="7" t="str">
        <f ca="1">_xlfn.XLOOKUP(A4043,'customer data'!A:A,'customer data'!G:G)</f>
        <v>Young</v>
      </c>
      <c r="M4043" s="7" t="str">
        <f>_xlfn.XLOOKUP(A4043,'Internet data '!A:A,'Internet data '!F:F)</f>
        <v>Yes</v>
      </c>
      <c r="N4043" s="7" t="str">
        <f>_xlfn.XLOOKUP(A4043,'Internet data '!A:A,'Internet data '!I:I)</f>
        <v>DSL</v>
      </c>
      <c r="O4043" s="7">
        <f>_xlfn.XLOOKUP(A4043,'Internet data '!A:A,'Internet data '!J:J)</f>
        <v>5</v>
      </c>
    </row>
    <row r="4044" spans="1:15">
      <c r="A4044" s="7" t="s">
        <v>4060</v>
      </c>
      <c r="B4044" s="7" t="s">
        <v>12</v>
      </c>
      <c r="C4044" s="7" t="s">
        <v>11</v>
      </c>
      <c r="D4044" s="7" t="s">
        <v>12</v>
      </c>
      <c r="E4044" s="7" t="s">
        <v>13</v>
      </c>
      <c r="F4044" s="7">
        <v>5</v>
      </c>
      <c r="G4044" s="7">
        <v>51.35</v>
      </c>
      <c r="H4044" s="7">
        <v>262.3</v>
      </c>
      <c r="I4044" s="7" t="s">
        <v>10</v>
      </c>
      <c r="J4044" s="7" t="str">
        <f>_xlfn.XLOOKUP(A4044,'customer data'!A:A,'customer data'!B:B)</f>
        <v>Male</v>
      </c>
      <c r="K4044" s="7" t="str">
        <f>_xlfn.XLOOKUP(A4044,'customer data'!A:A,'customer data'!C:C)</f>
        <v>No</v>
      </c>
      <c r="L4044" s="7" t="str">
        <f ca="1">_xlfn.XLOOKUP(A4044,'customer data'!A:A,'customer data'!G:G)</f>
        <v>Adult</v>
      </c>
      <c r="M4044" s="7" t="str">
        <f>_xlfn.XLOOKUP(A4044,'Internet data '!A:A,'Internet data '!F:F)</f>
        <v>No</v>
      </c>
      <c r="N4044" s="7" t="str">
        <f>_xlfn.XLOOKUP(A4044,'Internet data '!A:A,'Internet data '!I:I)</f>
        <v>DSL</v>
      </c>
      <c r="O4044" s="7">
        <f>_xlfn.XLOOKUP(A4044,'Internet data '!A:A,'Internet data '!J:J)</f>
        <v>1</v>
      </c>
    </row>
    <row r="4045" spans="1:15">
      <c r="A4045" s="7" t="s">
        <v>4061</v>
      </c>
      <c r="B4045" s="7" t="s">
        <v>10</v>
      </c>
      <c r="C4045" s="7" t="s">
        <v>29</v>
      </c>
      <c r="D4045" s="7" t="s">
        <v>12</v>
      </c>
      <c r="E4045" s="7" t="s">
        <v>23</v>
      </c>
      <c r="F4045" s="7">
        <v>59</v>
      </c>
      <c r="G4045" s="7">
        <v>64.05</v>
      </c>
      <c r="H4045" s="7">
        <v>3886.85</v>
      </c>
      <c r="I4045" s="7" t="s">
        <v>10</v>
      </c>
      <c r="J4045" s="7" t="str">
        <f>_xlfn.XLOOKUP(A4045,'customer data'!A:A,'customer data'!B:B)</f>
        <v>Male</v>
      </c>
      <c r="K4045" s="7" t="str">
        <f>_xlfn.XLOOKUP(A4045,'customer data'!A:A,'customer data'!C:C)</f>
        <v>Yes</v>
      </c>
      <c r="L4045" s="7" t="str">
        <f ca="1">_xlfn.XLOOKUP(A4045,'customer data'!A:A,'customer data'!G:G)</f>
        <v>Adult</v>
      </c>
      <c r="M4045" s="7" t="str">
        <f>_xlfn.XLOOKUP(A4045,'Internet data '!A:A,'Internet data '!F:F)</f>
        <v>Yes</v>
      </c>
      <c r="N4045" s="7" t="str">
        <f>_xlfn.XLOOKUP(A4045,'Internet data '!A:A,'Internet data '!I:I)</f>
        <v>DSL</v>
      </c>
      <c r="O4045" s="7">
        <f>_xlfn.XLOOKUP(A4045,'Internet data '!A:A,'Internet data '!J:J)</f>
        <v>5</v>
      </c>
    </row>
    <row r="4046" spans="1:15">
      <c r="A4046" s="7" t="s">
        <v>4062</v>
      </c>
      <c r="B4046" s="7" t="s">
        <v>12</v>
      </c>
      <c r="C4046" s="7" t="s">
        <v>29</v>
      </c>
      <c r="D4046" s="7" t="s">
        <v>12</v>
      </c>
      <c r="E4046" s="7" t="s">
        <v>19</v>
      </c>
      <c r="F4046" s="7">
        <v>70</v>
      </c>
      <c r="G4046" s="7">
        <v>84.8</v>
      </c>
      <c r="H4046" s="7">
        <v>5917.55</v>
      </c>
      <c r="I4046" s="7" t="s">
        <v>10</v>
      </c>
      <c r="J4046" s="7" t="str">
        <f>_xlfn.XLOOKUP(A4046,'customer data'!A:A,'customer data'!B:B)</f>
        <v>Female</v>
      </c>
      <c r="K4046" s="7" t="str">
        <f>_xlfn.XLOOKUP(A4046,'customer data'!A:A,'customer data'!C:C)</f>
        <v>Yes</v>
      </c>
      <c r="L4046" s="7" t="str">
        <f ca="1">_xlfn.XLOOKUP(A4046,'customer data'!A:A,'customer data'!G:G)</f>
        <v>Adult</v>
      </c>
      <c r="M4046" s="7" t="str">
        <f>_xlfn.XLOOKUP(A4046,'Internet data '!A:A,'Internet data '!F:F)</f>
        <v>Yes</v>
      </c>
      <c r="N4046" s="7" t="str">
        <f>_xlfn.XLOOKUP(A4046,'Internet data '!A:A,'Internet data '!I:I)</f>
        <v>DSL</v>
      </c>
      <c r="O4046" s="7">
        <f>_xlfn.XLOOKUP(A4046,'Internet data '!A:A,'Internet data '!J:J)</f>
        <v>6</v>
      </c>
    </row>
    <row r="4047" spans="1:15">
      <c r="A4047" s="7" t="s">
        <v>4063</v>
      </c>
      <c r="B4047" s="7" t="s">
        <v>12</v>
      </c>
      <c r="C4047" s="7" t="s">
        <v>11</v>
      </c>
      <c r="D4047" s="7" t="s">
        <v>12</v>
      </c>
      <c r="E4047" s="7" t="s">
        <v>23</v>
      </c>
      <c r="F4047" s="7">
        <v>14</v>
      </c>
      <c r="G4047" s="7">
        <v>71</v>
      </c>
      <c r="H4047" s="7">
        <v>914</v>
      </c>
      <c r="I4047" s="7" t="s">
        <v>12</v>
      </c>
      <c r="J4047" s="7" t="str">
        <f>_xlfn.XLOOKUP(A4047,'customer data'!A:A,'customer data'!B:B)</f>
        <v>Female</v>
      </c>
      <c r="K4047" s="7" t="str">
        <f>_xlfn.XLOOKUP(A4047,'customer data'!A:A,'customer data'!C:C)</f>
        <v>No</v>
      </c>
      <c r="L4047" s="7" t="str">
        <f ca="1">_xlfn.XLOOKUP(A4047,'customer data'!A:A,'customer data'!G:G)</f>
        <v>Adult</v>
      </c>
      <c r="M4047" s="7" t="str">
        <f>_xlfn.XLOOKUP(A4047,'Internet data '!A:A,'Internet data '!F:F)</f>
        <v>No</v>
      </c>
      <c r="N4047" s="7" t="str">
        <f>_xlfn.XLOOKUP(A4047,'Internet data '!A:A,'Internet data '!I:I)</f>
        <v>Fiber optic</v>
      </c>
      <c r="O4047" s="7">
        <f>_xlfn.XLOOKUP(A4047,'Internet data '!A:A,'Internet data '!J:J)</f>
        <v>0</v>
      </c>
    </row>
    <row r="4048" spans="1:15">
      <c r="A4048" s="7" t="s">
        <v>4064</v>
      </c>
      <c r="B4048" s="7" t="s">
        <v>12</v>
      </c>
      <c r="C4048" s="7" t="s">
        <v>11</v>
      </c>
      <c r="D4048" s="7" t="s">
        <v>12</v>
      </c>
      <c r="E4048" s="7" t="s">
        <v>16</v>
      </c>
      <c r="F4048" s="7">
        <v>44</v>
      </c>
      <c r="G4048" s="7">
        <v>50.15</v>
      </c>
      <c r="H4048" s="7">
        <v>2139.1</v>
      </c>
      <c r="I4048" s="7" t="s">
        <v>10</v>
      </c>
      <c r="J4048" s="7" t="str">
        <f>_xlfn.XLOOKUP(A4048,'customer data'!A:A,'customer data'!B:B)</f>
        <v>Female</v>
      </c>
      <c r="K4048" s="7" t="str">
        <f>_xlfn.XLOOKUP(A4048,'customer data'!A:A,'customer data'!C:C)</f>
        <v>No</v>
      </c>
      <c r="L4048" s="7" t="str">
        <f ca="1">_xlfn.XLOOKUP(A4048,'customer data'!A:A,'customer data'!G:G)</f>
        <v>Young</v>
      </c>
      <c r="M4048" s="7" t="str">
        <f>_xlfn.XLOOKUP(A4048,'Internet data '!A:A,'Internet data '!F:F)</f>
        <v>No</v>
      </c>
      <c r="N4048" s="7" t="str">
        <f>_xlfn.XLOOKUP(A4048,'Internet data '!A:A,'Internet data '!I:I)</f>
        <v>DSL</v>
      </c>
      <c r="O4048" s="7">
        <f>_xlfn.XLOOKUP(A4048,'Internet data '!A:A,'Internet data '!J:J)</f>
        <v>1</v>
      </c>
    </row>
    <row r="4049" spans="1:15">
      <c r="A4049" s="7" t="s">
        <v>4065</v>
      </c>
      <c r="B4049" s="7" t="s">
        <v>12</v>
      </c>
      <c r="C4049" s="7" t="s">
        <v>29</v>
      </c>
      <c r="D4049" s="7" t="s">
        <v>12</v>
      </c>
      <c r="E4049" s="7" t="s">
        <v>23</v>
      </c>
      <c r="F4049" s="7">
        <v>64</v>
      </c>
      <c r="G4049" s="7">
        <v>94.6</v>
      </c>
      <c r="H4049" s="7">
        <v>5948.7</v>
      </c>
      <c r="I4049" s="7" t="s">
        <v>10</v>
      </c>
      <c r="J4049" s="7" t="str">
        <f>_xlfn.XLOOKUP(A4049,'customer data'!A:A,'customer data'!B:B)</f>
        <v>Female</v>
      </c>
      <c r="K4049" s="7" t="str">
        <f>_xlfn.XLOOKUP(A4049,'customer data'!A:A,'customer data'!C:C)</f>
        <v>Yes</v>
      </c>
      <c r="L4049" s="7" t="str">
        <f ca="1">_xlfn.XLOOKUP(A4049,'customer data'!A:A,'customer data'!G:G)</f>
        <v>Adult</v>
      </c>
      <c r="M4049" s="7" t="str">
        <f>_xlfn.XLOOKUP(A4049,'Internet data '!A:A,'Internet data '!F:F)</f>
        <v>No</v>
      </c>
      <c r="N4049" s="7" t="str">
        <f>_xlfn.XLOOKUP(A4049,'Internet data '!A:A,'Internet data '!I:I)</f>
        <v>Fiber optic</v>
      </c>
      <c r="O4049" s="7">
        <f>_xlfn.XLOOKUP(A4049,'Internet data '!A:A,'Internet data '!J:J)</f>
        <v>4</v>
      </c>
    </row>
    <row r="4050" spans="1:15">
      <c r="A4050" s="7" t="s">
        <v>4066</v>
      </c>
      <c r="B4050" s="7" t="s">
        <v>10</v>
      </c>
      <c r="C4050" s="7" t="s">
        <v>29</v>
      </c>
      <c r="D4050" s="7" t="s">
        <v>10</v>
      </c>
      <c r="E4050" s="7" t="s">
        <v>16</v>
      </c>
      <c r="F4050" s="7">
        <v>58</v>
      </c>
      <c r="G4050" s="7">
        <v>59.75</v>
      </c>
      <c r="H4050" s="7">
        <v>3624.35</v>
      </c>
      <c r="I4050" s="7" t="s">
        <v>10</v>
      </c>
      <c r="J4050" s="7" t="str">
        <f>_xlfn.XLOOKUP(A4050,'customer data'!A:A,'customer data'!B:B)</f>
        <v>Female</v>
      </c>
      <c r="K4050" s="7" t="str">
        <f>_xlfn.XLOOKUP(A4050,'customer data'!A:A,'customer data'!C:C)</f>
        <v>Yes</v>
      </c>
      <c r="L4050" s="7" t="str">
        <f ca="1">_xlfn.XLOOKUP(A4050,'customer data'!A:A,'customer data'!G:G)</f>
        <v>Adult</v>
      </c>
      <c r="M4050" s="7" t="str">
        <f>_xlfn.XLOOKUP(A4050,'Internet data '!A:A,'Internet data '!F:F)</f>
        <v>Yes</v>
      </c>
      <c r="N4050" s="7" t="str">
        <f>_xlfn.XLOOKUP(A4050,'Internet data '!A:A,'Internet data '!I:I)</f>
        <v>DSL</v>
      </c>
      <c r="O4050" s="7">
        <f>_xlfn.XLOOKUP(A4050,'Internet data '!A:A,'Internet data '!J:J)</f>
        <v>5</v>
      </c>
    </row>
    <row r="4051" spans="1:15">
      <c r="A4051" s="7" t="s">
        <v>4067</v>
      </c>
      <c r="B4051" s="7" t="s">
        <v>12</v>
      </c>
      <c r="C4051" s="7" t="s">
        <v>15</v>
      </c>
      <c r="D4051" s="7" t="s">
        <v>10</v>
      </c>
      <c r="E4051" s="7" t="s">
        <v>13</v>
      </c>
      <c r="F4051" s="7">
        <v>46</v>
      </c>
      <c r="G4051" s="7">
        <v>100.25</v>
      </c>
      <c r="H4051" s="7">
        <v>4753.8500000000004</v>
      </c>
      <c r="I4051" s="7" t="s">
        <v>10</v>
      </c>
      <c r="J4051" s="7" t="str">
        <f>_xlfn.XLOOKUP(A4051,'customer data'!A:A,'customer data'!B:B)</f>
        <v>Female</v>
      </c>
      <c r="K4051" s="7" t="str">
        <f>_xlfn.XLOOKUP(A4051,'customer data'!A:A,'customer data'!C:C)</f>
        <v>Yes</v>
      </c>
      <c r="L4051" s="7" t="str">
        <f ca="1">_xlfn.XLOOKUP(A4051,'customer data'!A:A,'customer data'!G:G)</f>
        <v>Adult</v>
      </c>
      <c r="M4051" s="7" t="str">
        <f>_xlfn.XLOOKUP(A4051,'Internet data '!A:A,'Internet data '!F:F)</f>
        <v>Yes</v>
      </c>
      <c r="N4051" s="7" t="str">
        <f>_xlfn.XLOOKUP(A4051,'Internet data '!A:A,'Internet data '!I:I)</f>
        <v>Fiber optic</v>
      </c>
      <c r="O4051" s="7">
        <f>_xlfn.XLOOKUP(A4051,'Internet data '!A:A,'Internet data '!J:J)</f>
        <v>4</v>
      </c>
    </row>
    <row r="4052" spans="1:15">
      <c r="A4052" s="7" t="s">
        <v>4068</v>
      </c>
      <c r="B4052" s="7" t="s">
        <v>12</v>
      </c>
      <c r="C4052" s="7" t="s">
        <v>11</v>
      </c>
      <c r="D4052" s="7" t="s">
        <v>12</v>
      </c>
      <c r="E4052" s="7" t="s">
        <v>13</v>
      </c>
      <c r="F4052" s="7">
        <v>58</v>
      </c>
      <c r="G4052" s="7">
        <v>98.9</v>
      </c>
      <c r="H4052" s="7">
        <v>5780.7</v>
      </c>
      <c r="I4052" s="7" t="s">
        <v>10</v>
      </c>
      <c r="J4052" s="7" t="str">
        <f>_xlfn.XLOOKUP(A4052,'customer data'!A:A,'customer data'!B:B)</f>
        <v>Male</v>
      </c>
      <c r="K4052" s="7" t="str">
        <f>_xlfn.XLOOKUP(A4052,'customer data'!A:A,'customer data'!C:C)</f>
        <v>Yes</v>
      </c>
      <c r="L4052" s="7" t="str">
        <f ca="1">_xlfn.XLOOKUP(A4052,'customer data'!A:A,'customer data'!G:G)</f>
        <v>Adult</v>
      </c>
      <c r="M4052" s="7" t="str">
        <f>_xlfn.XLOOKUP(A4052,'Internet data '!A:A,'Internet data '!F:F)</f>
        <v>No</v>
      </c>
      <c r="N4052" s="7" t="str">
        <f>_xlfn.XLOOKUP(A4052,'Internet data '!A:A,'Internet data '!I:I)</f>
        <v>Fiber optic</v>
      </c>
      <c r="O4052" s="7">
        <f>_xlfn.XLOOKUP(A4052,'Internet data '!A:A,'Internet data '!J:J)</f>
        <v>4</v>
      </c>
    </row>
    <row r="4053" spans="1:15">
      <c r="A4053" s="7" t="s">
        <v>4069</v>
      </c>
      <c r="B4053" s="7" t="s">
        <v>12</v>
      </c>
      <c r="C4053" s="7" t="s">
        <v>29</v>
      </c>
      <c r="D4053" s="7" t="s">
        <v>12</v>
      </c>
      <c r="E4053" s="7" t="s">
        <v>23</v>
      </c>
      <c r="F4053" s="7">
        <v>72</v>
      </c>
      <c r="G4053" s="7">
        <v>97.7</v>
      </c>
      <c r="H4053" s="7">
        <v>6869.7</v>
      </c>
      <c r="I4053" s="7" t="s">
        <v>10</v>
      </c>
      <c r="J4053" s="7" t="str">
        <f>_xlfn.XLOOKUP(A4053,'customer data'!A:A,'customer data'!B:B)</f>
        <v>Female</v>
      </c>
      <c r="K4053" s="7" t="str">
        <f>_xlfn.XLOOKUP(A4053,'customer data'!A:A,'customer data'!C:C)</f>
        <v>Yes</v>
      </c>
      <c r="L4053" s="7" t="str">
        <f ca="1">_xlfn.XLOOKUP(A4053,'customer data'!A:A,'customer data'!G:G)</f>
        <v>Young</v>
      </c>
      <c r="M4053" s="7" t="str">
        <f>_xlfn.XLOOKUP(A4053,'Internet data '!A:A,'Internet data '!F:F)</f>
        <v>No</v>
      </c>
      <c r="N4053" s="7" t="str">
        <f>_xlfn.XLOOKUP(A4053,'Internet data '!A:A,'Internet data '!I:I)</f>
        <v>Fiber optic</v>
      </c>
      <c r="O4053" s="7">
        <f>_xlfn.XLOOKUP(A4053,'Internet data '!A:A,'Internet data '!J:J)</f>
        <v>4</v>
      </c>
    </row>
    <row r="4054" spans="1:15">
      <c r="A4054" s="7" t="s">
        <v>4070</v>
      </c>
      <c r="B4054" s="7" t="s">
        <v>10</v>
      </c>
      <c r="C4054" s="7" t="s">
        <v>11</v>
      </c>
      <c r="D4054" s="7" t="s">
        <v>12</v>
      </c>
      <c r="E4054" s="7" t="s">
        <v>13</v>
      </c>
      <c r="F4054" s="7">
        <v>30</v>
      </c>
      <c r="G4054" s="7">
        <v>40.299999999999997</v>
      </c>
      <c r="H4054" s="7">
        <v>1172.95</v>
      </c>
      <c r="I4054" s="7" t="s">
        <v>12</v>
      </c>
      <c r="J4054" s="7" t="str">
        <f>_xlfn.XLOOKUP(A4054,'customer data'!A:A,'customer data'!B:B)</f>
        <v>Female</v>
      </c>
      <c r="K4054" s="7" t="str">
        <f>_xlfn.XLOOKUP(A4054,'customer data'!A:A,'customer data'!C:C)</f>
        <v>No</v>
      </c>
      <c r="L4054" s="7" t="str">
        <f ca="1">_xlfn.XLOOKUP(A4054,'customer data'!A:A,'customer data'!G:G)</f>
        <v>Adult</v>
      </c>
      <c r="M4054" s="7" t="str">
        <f>_xlfn.XLOOKUP(A4054,'Internet data '!A:A,'Internet data '!F:F)</f>
        <v>No</v>
      </c>
      <c r="N4054" s="7" t="str">
        <f>_xlfn.XLOOKUP(A4054,'Internet data '!A:A,'Internet data '!I:I)</f>
        <v>DSL</v>
      </c>
      <c r="O4054" s="7">
        <f>_xlfn.XLOOKUP(A4054,'Internet data '!A:A,'Internet data '!J:J)</f>
        <v>2</v>
      </c>
    </row>
    <row r="4055" spans="1:15">
      <c r="A4055" s="7" t="s">
        <v>4071</v>
      </c>
      <c r="B4055" s="7" t="s">
        <v>12</v>
      </c>
      <c r="C4055" s="7" t="s">
        <v>11</v>
      </c>
      <c r="D4055" s="7" t="s">
        <v>10</v>
      </c>
      <c r="E4055" s="7" t="s">
        <v>19</v>
      </c>
      <c r="F4055" s="7">
        <v>11</v>
      </c>
      <c r="G4055" s="7">
        <v>60.25</v>
      </c>
      <c r="H4055" s="7">
        <v>662.95</v>
      </c>
      <c r="I4055" s="7" t="s">
        <v>10</v>
      </c>
      <c r="J4055" s="7" t="str">
        <f>_xlfn.XLOOKUP(A4055,'customer data'!A:A,'customer data'!B:B)</f>
        <v>Male</v>
      </c>
      <c r="K4055" s="7" t="str">
        <f>_xlfn.XLOOKUP(A4055,'customer data'!A:A,'customer data'!C:C)</f>
        <v>No</v>
      </c>
      <c r="L4055" s="7" t="str">
        <f ca="1">_xlfn.XLOOKUP(A4055,'customer data'!A:A,'customer data'!G:G)</f>
        <v>Adult</v>
      </c>
      <c r="M4055" s="7" t="str">
        <f>_xlfn.XLOOKUP(A4055,'Internet data '!A:A,'Internet data '!F:F)</f>
        <v>No</v>
      </c>
      <c r="N4055" s="7" t="str">
        <f>_xlfn.XLOOKUP(A4055,'Internet data '!A:A,'Internet data '!I:I)</f>
        <v>DSL</v>
      </c>
      <c r="O4055" s="7">
        <f>_xlfn.XLOOKUP(A4055,'Internet data '!A:A,'Internet data '!J:J)</f>
        <v>3</v>
      </c>
    </row>
    <row r="4056" spans="1:15">
      <c r="A4056" s="7" t="s">
        <v>4072</v>
      </c>
      <c r="B4056" s="7" t="s">
        <v>10</v>
      </c>
      <c r="C4056" s="7" t="s">
        <v>11</v>
      </c>
      <c r="D4056" s="7" t="s">
        <v>12</v>
      </c>
      <c r="E4056" s="7" t="s">
        <v>13</v>
      </c>
      <c r="F4056" s="7">
        <v>34</v>
      </c>
      <c r="G4056" s="7">
        <v>56.25</v>
      </c>
      <c r="H4056" s="7">
        <v>1765.95</v>
      </c>
      <c r="I4056" s="7" t="s">
        <v>10</v>
      </c>
      <c r="J4056" s="7" t="str">
        <f>_xlfn.XLOOKUP(A4056,'customer data'!A:A,'customer data'!B:B)</f>
        <v>Female</v>
      </c>
      <c r="K4056" s="7" t="str">
        <f>_xlfn.XLOOKUP(A4056,'customer data'!A:A,'customer data'!C:C)</f>
        <v>No</v>
      </c>
      <c r="L4056" s="7" t="str">
        <f ca="1">_xlfn.XLOOKUP(A4056,'customer data'!A:A,'customer data'!G:G)</f>
        <v>Adult</v>
      </c>
      <c r="M4056" s="7" t="str">
        <f>_xlfn.XLOOKUP(A4056,'Internet data '!A:A,'Internet data '!F:F)</f>
        <v>No</v>
      </c>
      <c r="N4056" s="7" t="str">
        <f>_xlfn.XLOOKUP(A4056,'Internet data '!A:A,'Internet data '!I:I)</f>
        <v>DSL</v>
      </c>
      <c r="O4056" s="7">
        <f>_xlfn.XLOOKUP(A4056,'Internet data '!A:A,'Internet data '!J:J)</f>
        <v>4</v>
      </c>
    </row>
    <row r="4057" spans="1:15">
      <c r="A4057" s="7" t="s">
        <v>4073</v>
      </c>
      <c r="B4057" s="7" t="s">
        <v>10</v>
      </c>
      <c r="C4057" s="7" t="s">
        <v>29</v>
      </c>
      <c r="D4057" s="7" t="s">
        <v>10</v>
      </c>
      <c r="E4057" s="7" t="s">
        <v>19</v>
      </c>
      <c r="F4057" s="7">
        <v>54</v>
      </c>
      <c r="G4057" s="7">
        <v>46.2</v>
      </c>
      <c r="H4057" s="7">
        <v>2431.9499999999998</v>
      </c>
      <c r="I4057" s="7" t="s">
        <v>10</v>
      </c>
      <c r="J4057" s="7" t="str">
        <f>_xlfn.XLOOKUP(A4057,'customer data'!A:A,'customer data'!B:B)</f>
        <v>Male</v>
      </c>
      <c r="K4057" s="7" t="str">
        <f>_xlfn.XLOOKUP(A4057,'customer data'!A:A,'customer data'!C:C)</f>
        <v>No</v>
      </c>
      <c r="L4057" s="7" t="str">
        <f ca="1">_xlfn.XLOOKUP(A4057,'customer data'!A:A,'customer data'!G:G)</f>
        <v>Adult</v>
      </c>
      <c r="M4057" s="7" t="str">
        <f>_xlfn.XLOOKUP(A4057,'Internet data '!A:A,'Internet data '!F:F)</f>
        <v>No</v>
      </c>
      <c r="N4057" s="7" t="str">
        <f>_xlfn.XLOOKUP(A4057,'Internet data '!A:A,'Internet data '!I:I)</f>
        <v>DSL</v>
      </c>
      <c r="O4057" s="7">
        <f>_xlfn.XLOOKUP(A4057,'Internet data '!A:A,'Internet data '!J:J)</f>
        <v>3</v>
      </c>
    </row>
    <row r="4058" spans="1:15">
      <c r="A4058" s="7" t="s">
        <v>4074</v>
      </c>
      <c r="B4058" s="7" t="s">
        <v>10</v>
      </c>
      <c r="C4058" s="7" t="s">
        <v>11</v>
      </c>
      <c r="D4058" s="7" t="s">
        <v>12</v>
      </c>
      <c r="E4058" s="7" t="s">
        <v>13</v>
      </c>
      <c r="F4058" s="7">
        <v>3</v>
      </c>
      <c r="G4058" s="7">
        <v>50.6</v>
      </c>
      <c r="H4058" s="7">
        <v>155.35</v>
      </c>
      <c r="I4058" s="7" t="s">
        <v>12</v>
      </c>
      <c r="J4058" s="7" t="str">
        <f>_xlfn.XLOOKUP(A4058,'customer data'!A:A,'customer data'!B:B)</f>
        <v>Female</v>
      </c>
      <c r="K4058" s="7" t="str">
        <f>_xlfn.XLOOKUP(A4058,'customer data'!A:A,'customer data'!C:C)</f>
        <v>No</v>
      </c>
      <c r="L4058" s="7" t="str">
        <f ca="1">_xlfn.XLOOKUP(A4058,'customer data'!A:A,'customer data'!G:G)</f>
        <v>Adult</v>
      </c>
      <c r="M4058" s="7" t="str">
        <f>_xlfn.XLOOKUP(A4058,'Internet data '!A:A,'Internet data '!F:F)</f>
        <v>No</v>
      </c>
      <c r="N4058" s="7" t="str">
        <f>_xlfn.XLOOKUP(A4058,'Internet data '!A:A,'Internet data '!I:I)</f>
        <v>DSL</v>
      </c>
      <c r="O4058" s="7">
        <f>_xlfn.XLOOKUP(A4058,'Internet data '!A:A,'Internet data '!J:J)</f>
        <v>3</v>
      </c>
    </row>
    <row r="4059" spans="1:15">
      <c r="A4059" s="7" t="s">
        <v>4075</v>
      </c>
      <c r="B4059" s="7" t="s">
        <v>12</v>
      </c>
      <c r="C4059" s="7" t="s">
        <v>29</v>
      </c>
      <c r="D4059" s="7" t="s">
        <v>10</v>
      </c>
      <c r="E4059" s="7" t="s">
        <v>16</v>
      </c>
      <c r="F4059" s="7">
        <v>72</v>
      </c>
      <c r="G4059" s="7">
        <v>24.9</v>
      </c>
      <c r="H4059" s="7">
        <v>1859.2</v>
      </c>
      <c r="I4059" s="7" t="s">
        <v>10</v>
      </c>
      <c r="J4059" s="7" t="str">
        <f>_xlfn.XLOOKUP(A4059,'customer data'!A:A,'customer data'!B:B)</f>
        <v>Female</v>
      </c>
      <c r="K4059" s="7" t="str">
        <f>_xlfn.XLOOKUP(A4059,'customer data'!A:A,'customer data'!C:C)</f>
        <v>Yes</v>
      </c>
      <c r="L4059" s="7" t="str">
        <f ca="1">_xlfn.XLOOKUP(A4059,'customer data'!A:A,'customer data'!G:G)</f>
        <v>Adult</v>
      </c>
      <c r="M4059" s="7" t="str">
        <f>_xlfn.XLOOKUP(A4059,'Internet data '!A:A,'Internet data '!F:F)</f>
        <v>No</v>
      </c>
      <c r="N4059" s="7" t="str">
        <f>_xlfn.XLOOKUP(A4059,'Internet data '!A:A,'Internet data '!I:I)</f>
        <v>No</v>
      </c>
      <c r="O4059" s="7">
        <f>_xlfn.XLOOKUP(A4059,'Internet data '!A:A,'Internet data '!J:J)</f>
        <v>1</v>
      </c>
    </row>
    <row r="4060" spans="1:15">
      <c r="A4060" s="7" t="s">
        <v>4076</v>
      </c>
      <c r="B4060" s="7" t="s">
        <v>12</v>
      </c>
      <c r="C4060" s="7" t="s">
        <v>11</v>
      </c>
      <c r="D4060" s="7" t="s">
        <v>12</v>
      </c>
      <c r="E4060" s="7" t="s">
        <v>13</v>
      </c>
      <c r="F4060" s="7">
        <v>40</v>
      </c>
      <c r="G4060" s="7">
        <v>84.85</v>
      </c>
      <c r="H4060" s="7">
        <v>3303.05</v>
      </c>
      <c r="I4060" s="7" t="s">
        <v>12</v>
      </c>
      <c r="J4060" s="7" t="str">
        <f>_xlfn.XLOOKUP(A4060,'customer data'!A:A,'customer data'!B:B)</f>
        <v>Female</v>
      </c>
      <c r="K4060" s="7" t="str">
        <f>_xlfn.XLOOKUP(A4060,'customer data'!A:A,'customer data'!C:C)</f>
        <v>Yes</v>
      </c>
      <c r="L4060" s="7" t="str">
        <f ca="1">_xlfn.XLOOKUP(A4060,'customer data'!A:A,'customer data'!G:G)</f>
        <v>Adult</v>
      </c>
      <c r="M4060" s="7" t="str">
        <f>_xlfn.XLOOKUP(A4060,'Internet data '!A:A,'Internet data '!F:F)</f>
        <v>Yes</v>
      </c>
      <c r="N4060" s="7" t="str">
        <f>_xlfn.XLOOKUP(A4060,'Internet data '!A:A,'Internet data '!I:I)</f>
        <v>Fiber optic</v>
      </c>
      <c r="O4060" s="7">
        <f>_xlfn.XLOOKUP(A4060,'Internet data '!A:A,'Internet data '!J:J)</f>
        <v>3</v>
      </c>
    </row>
    <row r="4061" spans="1:15">
      <c r="A4061" s="7" t="s">
        <v>4077</v>
      </c>
      <c r="B4061" s="7" t="s">
        <v>12</v>
      </c>
      <c r="C4061" s="7" t="s">
        <v>11</v>
      </c>
      <c r="D4061" s="7" t="s">
        <v>10</v>
      </c>
      <c r="E4061" s="7" t="s">
        <v>16</v>
      </c>
      <c r="F4061" s="7">
        <v>2</v>
      </c>
      <c r="G4061" s="7">
        <v>65.7</v>
      </c>
      <c r="H4061" s="7">
        <v>134.35</v>
      </c>
      <c r="I4061" s="7" t="s">
        <v>12</v>
      </c>
      <c r="J4061" s="7" t="str">
        <f>_xlfn.XLOOKUP(A4061,'customer data'!A:A,'customer data'!B:B)</f>
        <v>Female</v>
      </c>
      <c r="K4061" s="7" t="str">
        <f>_xlfn.XLOOKUP(A4061,'customer data'!A:A,'customer data'!C:C)</f>
        <v>Yes</v>
      </c>
      <c r="L4061" s="7" t="str">
        <f ca="1">_xlfn.XLOOKUP(A4061,'customer data'!A:A,'customer data'!G:G)</f>
        <v>Adult</v>
      </c>
      <c r="M4061" s="7" t="str">
        <f>_xlfn.XLOOKUP(A4061,'Internet data '!A:A,'Internet data '!F:F)</f>
        <v>No</v>
      </c>
      <c r="N4061" s="7" t="str">
        <f>_xlfn.XLOOKUP(A4061,'Internet data '!A:A,'Internet data '!I:I)</f>
        <v>DSL</v>
      </c>
      <c r="O4061" s="7">
        <f>_xlfn.XLOOKUP(A4061,'Internet data '!A:A,'Internet data '!J:J)</f>
        <v>2</v>
      </c>
    </row>
    <row r="4062" spans="1:15">
      <c r="A4062" s="7" t="s">
        <v>4078</v>
      </c>
      <c r="B4062" s="7" t="s">
        <v>12</v>
      </c>
      <c r="C4062" s="7" t="s">
        <v>29</v>
      </c>
      <c r="D4062" s="7" t="s">
        <v>10</v>
      </c>
      <c r="E4062" s="7" t="s">
        <v>23</v>
      </c>
      <c r="F4062" s="7">
        <v>54</v>
      </c>
      <c r="G4062" s="7">
        <v>63.35</v>
      </c>
      <c r="H4062" s="7">
        <v>3409.1</v>
      </c>
      <c r="I4062" s="7" t="s">
        <v>10</v>
      </c>
      <c r="J4062" s="7" t="str">
        <f>_xlfn.XLOOKUP(A4062,'customer data'!A:A,'customer data'!B:B)</f>
        <v>Male</v>
      </c>
      <c r="K4062" s="7" t="str">
        <f>_xlfn.XLOOKUP(A4062,'customer data'!A:A,'customer data'!C:C)</f>
        <v>Yes</v>
      </c>
      <c r="L4062" s="7" t="str">
        <f ca="1">_xlfn.XLOOKUP(A4062,'customer data'!A:A,'customer data'!G:G)</f>
        <v>Young</v>
      </c>
      <c r="M4062" s="7" t="str">
        <f>_xlfn.XLOOKUP(A4062,'Internet data '!A:A,'Internet data '!F:F)</f>
        <v>No</v>
      </c>
      <c r="N4062" s="7" t="str">
        <f>_xlfn.XLOOKUP(A4062,'Internet data '!A:A,'Internet data '!I:I)</f>
        <v>DSL</v>
      </c>
      <c r="O4062" s="7">
        <f>_xlfn.XLOOKUP(A4062,'Internet data '!A:A,'Internet data '!J:J)</f>
        <v>3</v>
      </c>
    </row>
    <row r="4063" spans="1:15">
      <c r="A4063" s="7" t="s">
        <v>4079</v>
      </c>
      <c r="B4063" s="7" t="s">
        <v>12</v>
      </c>
      <c r="C4063" s="7" t="s">
        <v>11</v>
      </c>
      <c r="D4063" s="7" t="s">
        <v>10</v>
      </c>
      <c r="E4063" s="7" t="s">
        <v>19</v>
      </c>
      <c r="F4063" s="7">
        <v>14</v>
      </c>
      <c r="G4063" s="7">
        <v>50.1</v>
      </c>
      <c r="H4063" s="7">
        <v>709.5</v>
      </c>
      <c r="I4063" s="7" t="s">
        <v>10</v>
      </c>
      <c r="J4063" s="7" t="str">
        <f>_xlfn.XLOOKUP(A4063,'customer data'!A:A,'customer data'!B:B)</f>
        <v>Female</v>
      </c>
      <c r="K4063" s="7" t="str">
        <f>_xlfn.XLOOKUP(A4063,'customer data'!A:A,'customer data'!C:C)</f>
        <v>No</v>
      </c>
      <c r="L4063" s="7" t="str">
        <f ca="1">_xlfn.XLOOKUP(A4063,'customer data'!A:A,'customer data'!G:G)</f>
        <v>Adult</v>
      </c>
      <c r="M4063" s="7" t="str">
        <f>_xlfn.XLOOKUP(A4063,'Internet data '!A:A,'Internet data '!F:F)</f>
        <v>No</v>
      </c>
      <c r="N4063" s="7" t="str">
        <f>_xlfn.XLOOKUP(A4063,'Internet data '!A:A,'Internet data '!I:I)</f>
        <v>DSL</v>
      </c>
      <c r="O4063" s="7">
        <f>_xlfn.XLOOKUP(A4063,'Internet data '!A:A,'Internet data '!J:J)</f>
        <v>1</v>
      </c>
    </row>
    <row r="4064" spans="1:15">
      <c r="A4064" s="7" t="s">
        <v>4080</v>
      </c>
      <c r="B4064" s="7" t="s">
        <v>12</v>
      </c>
      <c r="C4064" s="7" t="s">
        <v>11</v>
      </c>
      <c r="D4064" s="7" t="s">
        <v>10</v>
      </c>
      <c r="E4064" s="7" t="s">
        <v>13</v>
      </c>
      <c r="F4064" s="7">
        <v>1</v>
      </c>
      <c r="G4064" s="7">
        <v>70.5</v>
      </c>
      <c r="H4064" s="7">
        <v>70.5</v>
      </c>
      <c r="I4064" s="7" t="s">
        <v>12</v>
      </c>
      <c r="J4064" s="7" t="str">
        <f>_xlfn.XLOOKUP(A4064,'customer data'!A:A,'customer data'!B:B)</f>
        <v>Female</v>
      </c>
      <c r="K4064" s="7" t="str">
        <f>_xlfn.XLOOKUP(A4064,'customer data'!A:A,'customer data'!C:C)</f>
        <v>No</v>
      </c>
      <c r="L4064" s="7" t="str">
        <f ca="1">_xlfn.XLOOKUP(A4064,'customer data'!A:A,'customer data'!G:G)</f>
        <v>Young</v>
      </c>
      <c r="M4064" s="7" t="str">
        <f>_xlfn.XLOOKUP(A4064,'Internet data '!A:A,'Internet data '!F:F)</f>
        <v>No</v>
      </c>
      <c r="N4064" s="7" t="str">
        <f>_xlfn.XLOOKUP(A4064,'Internet data '!A:A,'Internet data '!I:I)</f>
        <v>Fiber optic</v>
      </c>
      <c r="O4064" s="7">
        <f>_xlfn.XLOOKUP(A4064,'Internet data '!A:A,'Internet data '!J:J)</f>
        <v>0</v>
      </c>
    </row>
    <row r="4065" spans="1:15">
      <c r="A4065" s="7" t="s">
        <v>4081</v>
      </c>
      <c r="B4065" s="7" t="s">
        <v>12</v>
      </c>
      <c r="C4065" s="7" t="s">
        <v>11</v>
      </c>
      <c r="D4065" s="7" t="s">
        <v>12</v>
      </c>
      <c r="E4065" s="7" t="s">
        <v>13</v>
      </c>
      <c r="F4065" s="7">
        <v>10</v>
      </c>
      <c r="G4065" s="7">
        <v>94.85</v>
      </c>
      <c r="H4065" s="7">
        <v>953.45</v>
      </c>
      <c r="I4065" s="7" t="s">
        <v>12</v>
      </c>
      <c r="J4065" s="7" t="str">
        <f>_xlfn.XLOOKUP(A4065,'customer data'!A:A,'customer data'!B:B)</f>
        <v>Female</v>
      </c>
      <c r="K4065" s="7" t="str">
        <f>_xlfn.XLOOKUP(A4065,'customer data'!A:A,'customer data'!C:C)</f>
        <v>No</v>
      </c>
      <c r="L4065" s="7" t="str">
        <f ca="1">_xlfn.XLOOKUP(A4065,'customer data'!A:A,'customer data'!G:G)</f>
        <v>Adult</v>
      </c>
      <c r="M4065" s="7" t="str">
        <f>_xlfn.XLOOKUP(A4065,'Internet data '!A:A,'Internet data '!F:F)</f>
        <v>No</v>
      </c>
      <c r="N4065" s="7" t="str">
        <f>_xlfn.XLOOKUP(A4065,'Internet data '!A:A,'Internet data '!I:I)</f>
        <v>Fiber optic</v>
      </c>
      <c r="O4065" s="7">
        <f>_xlfn.XLOOKUP(A4065,'Internet data '!A:A,'Internet data '!J:J)</f>
        <v>4</v>
      </c>
    </row>
    <row r="4066" spans="1:15">
      <c r="A4066" s="7" t="s">
        <v>4082</v>
      </c>
      <c r="B4066" s="7" t="s">
        <v>12</v>
      </c>
      <c r="C4066" s="7" t="s">
        <v>11</v>
      </c>
      <c r="D4066" s="7" t="s">
        <v>10</v>
      </c>
      <c r="E4066" s="7" t="s">
        <v>13</v>
      </c>
      <c r="F4066" s="7">
        <v>1</v>
      </c>
      <c r="G4066" s="7">
        <v>50.15</v>
      </c>
      <c r="H4066" s="7">
        <v>50.15</v>
      </c>
      <c r="I4066" s="7" t="s">
        <v>10</v>
      </c>
      <c r="J4066" s="7" t="str">
        <f>_xlfn.XLOOKUP(A4066,'customer data'!A:A,'customer data'!B:B)</f>
        <v>Female</v>
      </c>
      <c r="K4066" s="7" t="str">
        <f>_xlfn.XLOOKUP(A4066,'customer data'!A:A,'customer data'!C:C)</f>
        <v>No</v>
      </c>
      <c r="L4066" s="7" t="str">
        <f ca="1">_xlfn.XLOOKUP(A4066,'customer data'!A:A,'customer data'!G:G)</f>
        <v>Adult</v>
      </c>
      <c r="M4066" s="7" t="str">
        <f>_xlfn.XLOOKUP(A4066,'Internet data '!A:A,'Internet data '!F:F)</f>
        <v>No</v>
      </c>
      <c r="N4066" s="7" t="str">
        <f>_xlfn.XLOOKUP(A4066,'Internet data '!A:A,'Internet data '!I:I)</f>
        <v>DSL</v>
      </c>
      <c r="O4066" s="7">
        <f>_xlfn.XLOOKUP(A4066,'Internet data '!A:A,'Internet data '!J:J)</f>
        <v>1</v>
      </c>
    </row>
    <row r="4067" spans="1:15">
      <c r="A4067" s="7" t="s">
        <v>4083</v>
      </c>
      <c r="B4067" s="7" t="s">
        <v>12</v>
      </c>
      <c r="C4067" s="7" t="s">
        <v>11</v>
      </c>
      <c r="D4067" s="7" t="s">
        <v>10</v>
      </c>
      <c r="E4067" s="7" t="s">
        <v>16</v>
      </c>
      <c r="F4067" s="7">
        <v>1</v>
      </c>
      <c r="G4067" s="7">
        <v>19.75</v>
      </c>
      <c r="H4067" s="7">
        <v>19.75</v>
      </c>
      <c r="I4067" s="7" t="s">
        <v>12</v>
      </c>
      <c r="J4067" s="7" t="str">
        <f>_xlfn.XLOOKUP(A4067,'customer data'!A:A,'customer data'!B:B)</f>
        <v>Male</v>
      </c>
      <c r="K4067" s="7" t="str">
        <f>_xlfn.XLOOKUP(A4067,'customer data'!A:A,'customer data'!C:C)</f>
        <v>No</v>
      </c>
      <c r="L4067" s="7" t="str">
        <f ca="1">_xlfn.XLOOKUP(A4067,'customer data'!A:A,'customer data'!G:G)</f>
        <v>Adult</v>
      </c>
      <c r="M4067" s="7" t="str">
        <f>_xlfn.XLOOKUP(A4067,'Internet data '!A:A,'Internet data '!F:F)</f>
        <v>No</v>
      </c>
      <c r="N4067" s="7" t="str">
        <f>_xlfn.XLOOKUP(A4067,'Internet data '!A:A,'Internet data '!I:I)</f>
        <v>No</v>
      </c>
      <c r="O4067" s="7">
        <f>_xlfn.XLOOKUP(A4067,'Internet data '!A:A,'Internet data '!J:J)</f>
        <v>0</v>
      </c>
    </row>
    <row r="4068" spans="1:15">
      <c r="A4068" s="7" t="s">
        <v>4084</v>
      </c>
      <c r="B4068" s="7" t="s">
        <v>12</v>
      </c>
      <c r="C4068" s="7" t="s">
        <v>15</v>
      </c>
      <c r="D4068" s="7" t="s">
        <v>12</v>
      </c>
      <c r="E4068" s="7" t="s">
        <v>19</v>
      </c>
      <c r="F4068" s="7">
        <v>56</v>
      </c>
      <c r="G4068" s="7">
        <v>64.650000000000006</v>
      </c>
      <c r="H4068" s="7">
        <v>3665.55</v>
      </c>
      <c r="I4068" s="7" t="s">
        <v>10</v>
      </c>
      <c r="J4068" s="7" t="str">
        <f>_xlfn.XLOOKUP(A4068,'customer data'!A:A,'customer data'!B:B)</f>
        <v>Male</v>
      </c>
      <c r="K4068" s="7" t="str">
        <f>_xlfn.XLOOKUP(A4068,'customer data'!A:A,'customer data'!C:C)</f>
        <v>No</v>
      </c>
      <c r="L4068" s="7" t="str">
        <f ca="1">_xlfn.XLOOKUP(A4068,'customer data'!A:A,'customer data'!G:G)</f>
        <v>Young</v>
      </c>
      <c r="M4068" s="7" t="str">
        <f>_xlfn.XLOOKUP(A4068,'Internet data '!A:A,'Internet data '!F:F)</f>
        <v>Yes</v>
      </c>
      <c r="N4068" s="7" t="str">
        <f>_xlfn.XLOOKUP(A4068,'Internet data '!A:A,'Internet data '!I:I)</f>
        <v>DSL</v>
      </c>
      <c r="O4068" s="7">
        <f>_xlfn.XLOOKUP(A4068,'Internet data '!A:A,'Internet data '!J:J)</f>
        <v>4</v>
      </c>
    </row>
    <row r="4069" spans="1:15">
      <c r="A4069" s="7" t="s">
        <v>4085</v>
      </c>
      <c r="B4069" s="7" t="s">
        <v>12</v>
      </c>
      <c r="C4069" s="7" t="s">
        <v>29</v>
      </c>
      <c r="D4069" s="7" t="s">
        <v>12</v>
      </c>
      <c r="E4069" s="7" t="s">
        <v>19</v>
      </c>
      <c r="F4069" s="7">
        <v>68</v>
      </c>
      <c r="G4069" s="7">
        <v>79.599999999999994</v>
      </c>
      <c r="H4069" s="7">
        <v>5515.8</v>
      </c>
      <c r="I4069" s="7" t="s">
        <v>10</v>
      </c>
      <c r="J4069" s="7" t="str">
        <f>_xlfn.XLOOKUP(A4069,'customer data'!A:A,'customer data'!B:B)</f>
        <v>Female</v>
      </c>
      <c r="K4069" s="7" t="str">
        <f>_xlfn.XLOOKUP(A4069,'customer data'!A:A,'customer data'!C:C)</f>
        <v>Yes</v>
      </c>
      <c r="L4069" s="7" t="str">
        <f ca="1">_xlfn.XLOOKUP(A4069,'customer data'!A:A,'customer data'!G:G)</f>
        <v>Young</v>
      </c>
      <c r="M4069" s="7" t="str">
        <f>_xlfn.XLOOKUP(A4069,'Internet data '!A:A,'Internet data '!F:F)</f>
        <v>Yes</v>
      </c>
      <c r="N4069" s="7" t="str">
        <f>_xlfn.XLOOKUP(A4069,'Internet data '!A:A,'Internet data '!I:I)</f>
        <v>DSL</v>
      </c>
      <c r="O4069" s="7">
        <f>_xlfn.XLOOKUP(A4069,'Internet data '!A:A,'Internet data '!J:J)</f>
        <v>5</v>
      </c>
    </row>
    <row r="4070" spans="1:15">
      <c r="A4070" s="7" t="s">
        <v>4086</v>
      </c>
      <c r="B4070" s="7" t="s">
        <v>12</v>
      </c>
      <c r="C4070" s="7" t="s">
        <v>15</v>
      </c>
      <c r="D4070" s="7" t="s">
        <v>12</v>
      </c>
      <c r="E4070" s="7" t="s">
        <v>16</v>
      </c>
      <c r="F4070" s="7">
        <v>14</v>
      </c>
      <c r="G4070" s="7">
        <v>19.5</v>
      </c>
      <c r="H4070" s="7">
        <v>272</v>
      </c>
      <c r="I4070" s="7" t="s">
        <v>10</v>
      </c>
      <c r="J4070" s="7" t="str">
        <f>_xlfn.XLOOKUP(A4070,'customer data'!A:A,'customer data'!B:B)</f>
        <v>Female</v>
      </c>
      <c r="K4070" s="7" t="str">
        <f>_xlfn.XLOOKUP(A4070,'customer data'!A:A,'customer data'!C:C)</f>
        <v>Yes</v>
      </c>
      <c r="L4070" s="7" t="str">
        <f ca="1">_xlfn.XLOOKUP(A4070,'customer data'!A:A,'customer data'!G:G)</f>
        <v>Adult</v>
      </c>
      <c r="M4070" s="7" t="str">
        <f>_xlfn.XLOOKUP(A4070,'Internet data '!A:A,'Internet data '!F:F)</f>
        <v>No</v>
      </c>
      <c r="N4070" s="7" t="str">
        <f>_xlfn.XLOOKUP(A4070,'Internet data '!A:A,'Internet data '!I:I)</f>
        <v>No</v>
      </c>
      <c r="O4070" s="7">
        <f>_xlfn.XLOOKUP(A4070,'Internet data '!A:A,'Internet data '!J:J)</f>
        <v>0</v>
      </c>
    </row>
    <row r="4071" spans="1:15">
      <c r="A4071" s="7" t="s">
        <v>4087</v>
      </c>
      <c r="B4071" s="7" t="s">
        <v>12</v>
      </c>
      <c r="C4071" s="7" t="s">
        <v>29</v>
      </c>
      <c r="D4071" s="7" t="s">
        <v>12</v>
      </c>
      <c r="E4071" s="7" t="s">
        <v>13</v>
      </c>
      <c r="F4071" s="7">
        <v>68</v>
      </c>
      <c r="G4071" s="7">
        <v>99.55</v>
      </c>
      <c r="H4071" s="7">
        <v>6668</v>
      </c>
      <c r="I4071" s="7" t="s">
        <v>10</v>
      </c>
      <c r="J4071" s="7" t="str">
        <f>_xlfn.XLOOKUP(A4071,'customer data'!A:A,'customer data'!B:B)</f>
        <v>Male</v>
      </c>
      <c r="K4071" s="7" t="str">
        <f>_xlfn.XLOOKUP(A4071,'customer data'!A:A,'customer data'!C:C)</f>
        <v>Yes</v>
      </c>
      <c r="L4071" s="7" t="str">
        <f ca="1">_xlfn.XLOOKUP(A4071,'customer data'!A:A,'customer data'!G:G)</f>
        <v>Adult</v>
      </c>
      <c r="M4071" s="7" t="str">
        <f>_xlfn.XLOOKUP(A4071,'Internet data '!A:A,'Internet data '!F:F)</f>
        <v>Yes</v>
      </c>
      <c r="N4071" s="7" t="str">
        <f>_xlfn.XLOOKUP(A4071,'Internet data '!A:A,'Internet data '!I:I)</f>
        <v>Fiber optic</v>
      </c>
      <c r="O4071" s="7">
        <f>_xlfn.XLOOKUP(A4071,'Internet data '!A:A,'Internet data '!J:J)</f>
        <v>4</v>
      </c>
    </row>
    <row r="4072" spans="1:15">
      <c r="A4072" s="7" t="s">
        <v>4088</v>
      </c>
      <c r="B4072" s="7" t="s">
        <v>12</v>
      </c>
      <c r="C4072" s="7" t="s">
        <v>11</v>
      </c>
      <c r="D4072" s="7" t="s">
        <v>12</v>
      </c>
      <c r="E4072" s="7" t="s">
        <v>13</v>
      </c>
      <c r="F4072" s="7">
        <v>55</v>
      </c>
      <c r="G4072" s="7">
        <v>74</v>
      </c>
      <c r="H4072" s="7">
        <v>4052.4</v>
      </c>
      <c r="I4072" s="7" t="s">
        <v>10</v>
      </c>
      <c r="J4072" s="7" t="str">
        <f>_xlfn.XLOOKUP(A4072,'customer data'!A:A,'customer data'!B:B)</f>
        <v>Male</v>
      </c>
      <c r="K4072" s="7" t="str">
        <f>_xlfn.XLOOKUP(A4072,'customer data'!A:A,'customer data'!C:C)</f>
        <v>Yes</v>
      </c>
      <c r="L4072" s="7" t="str">
        <f ca="1">_xlfn.XLOOKUP(A4072,'customer data'!A:A,'customer data'!G:G)</f>
        <v>Adult</v>
      </c>
      <c r="M4072" s="7" t="str">
        <f>_xlfn.XLOOKUP(A4072,'Internet data '!A:A,'Internet data '!F:F)</f>
        <v>No</v>
      </c>
      <c r="N4072" s="7" t="str">
        <f>_xlfn.XLOOKUP(A4072,'Internet data '!A:A,'Internet data '!I:I)</f>
        <v>Fiber optic</v>
      </c>
      <c r="O4072" s="7">
        <f>_xlfn.XLOOKUP(A4072,'Internet data '!A:A,'Internet data '!J:J)</f>
        <v>1</v>
      </c>
    </row>
    <row r="4073" spans="1:15">
      <c r="A4073" s="7" t="s">
        <v>4089</v>
      </c>
      <c r="B4073" s="7" t="s">
        <v>10</v>
      </c>
      <c r="C4073" s="7" t="s">
        <v>11</v>
      </c>
      <c r="D4073" s="7" t="s">
        <v>12</v>
      </c>
      <c r="E4073" s="7" t="s">
        <v>13</v>
      </c>
      <c r="F4073" s="7">
        <v>16</v>
      </c>
      <c r="G4073" s="7">
        <v>38.9</v>
      </c>
      <c r="H4073" s="7">
        <v>664.4</v>
      </c>
      <c r="I4073" s="7" t="s">
        <v>10</v>
      </c>
      <c r="J4073" s="7" t="str">
        <f>_xlfn.XLOOKUP(A4073,'customer data'!A:A,'customer data'!B:B)</f>
        <v>Female</v>
      </c>
      <c r="K4073" s="7" t="str">
        <f>_xlfn.XLOOKUP(A4073,'customer data'!A:A,'customer data'!C:C)</f>
        <v>No</v>
      </c>
      <c r="L4073" s="7" t="str">
        <f ca="1">_xlfn.XLOOKUP(A4073,'customer data'!A:A,'customer data'!G:G)</f>
        <v>Adult</v>
      </c>
      <c r="M4073" s="7" t="str">
        <f>_xlfn.XLOOKUP(A4073,'Internet data '!A:A,'Internet data '!F:F)</f>
        <v>No</v>
      </c>
      <c r="N4073" s="7" t="str">
        <f>_xlfn.XLOOKUP(A4073,'Internet data '!A:A,'Internet data '!I:I)</f>
        <v>DSL</v>
      </c>
      <c r="O4073" s="7">
        <f>_xlfn.XLOOKUP(A4073,'Internet data '!A:A,'Internet data '!J:J)</f>
        <v>2</v>
      </c>
    </row>
    <row r="4074" spans="1:15">
      <c r="A4074" s="7" t="s">
        <v>4090</v>
      </c>
      <c r="B4074" s="7" t="s">
        <v>12</v>
      </c>
      <c r="C4074" s="7" t="s">
        <v>11</v>
      </c>
      <c r="D4074" s="7" t="s">
        <v>12</v>
      </c>
      <c r="E4074" s="7" t="s">
        <v>13</v>
      </c>
      <c r="F4074" s="7">
        <v>9</v>
      </c>
      <c r="G4074" s="7">
        <v>79.55</v>
      </c>
      <c r="H4074" s="7">
        <v>718.55</v>
      </c>
      <c r="I4074" s="7" t="s">
        <v>10</v>
      </c>
      <c r="J4074" s="7" t="str">
        <f>_xlfn.XLOOKUP(A4074,'customer data'!A:A,'customer data'!B:B)</f>
        <v>Male</v>
      </c>
      <c r="K4074" s="7" t="str">
        <f>_xlfn.XLOOKUP(A4074,'customer data'!A:A,'customer data'!C:C)</f>
        <v>No</v>
      </c>
      <c r="L4074" s="7" t="str">
        <f ca="1">_xlfn.XLOOKUP(A4074,'customer data'!A:A,'customer data'!G:G)</f>
        <v>Young</v>
      </c>
      <c r="M4074" s="7" t="str">
        <f>_xlfn.XLOOKUP(A4074,'Internet data '!A:A,'Internet data '!F:F)</f>
        <v>No</v>
      </c>
      <c r="N4074" s="7" t="str">
        <f>_xlfn.XLOOKUP(A4074,'Internet data '!A:A,'Internet data '!I:I)</f>
        <v>Fiber optic</v>
      </c>
      <c r="O4074" s="7">
        <f>_xlfn.XLOOKUP(A4074,'Internet data '!A:A,'Internet data '!J:J)</f>
        <v>1</v>
      </c>
    </row>
    <row r="4075" spans="1:15">
      <c r="A4075" s="7" t="s">
        <v>4091</v>
      </c>
      <c r="B4075" s="7" t="s">
        <v>12</v>
      </c>
      <c r="C4075" s="7" t="s">
        <v>11</v>
      </c>
      <c r="D4075" s="7" t="s">
        <v>12</v>
      </c>
      <c r="E4075" s="7" t="s">
        <v>13</v>
      </c>
      <c r="F4075" s="7">
        <v>14</v>
      </c>
      <c r="G4075" s="7">
        <v>65.45</v>
      </c>
      <c r="H4075" s="7">
        <v>937.6</v>
      </c>
      <c r="I4075" s="7" t="s">
        <v>12</v>
      </c>
      <c r="J4075" s="7" t="str">
        <f>_xlfn.XLOOKUP(A4075,'customer data'!A:A,'customer data'!B:B)</f>
        <v>Male</v>
      </c>
      <c r="K4075" s="7" t="str">
        <f>_xlfn.XLOOKUP(A4075,'customer data'!A:A,'customer data'!C:C)</f>
        <v>Yes</v>
      </c>
      <c r="L4075" s="7" t="str">
        <f ca="1">_xlfn.XLOOKUP(A4075,'customer data'!A:A,'customer data'!G:G)</f>
        <v>Adult</v>
      </c>
      <c r="M4075" s="7" t="str">
        <f>_xlfn.XLOOKUP(A4075,'Internet data '!A:A,'Internet data '!F:F)</f>
        <v>No</v>
      </c>
      <c r="N4075" s="7" t="str">
        <f>_xlfn.XLOOKUP(A4075,'Internet data '!A:A,'Internet data '!I:I)</f>
        <v>DSL</v>
      </c>
      <c r="O4075" s="7">
        <f>_xlfn.XLOOKUP(A4075,'Internet data '!A:A,'Internet data '!J:J)</f>
        <v>3</v>
      </c>
    </row>
    <row r="4076" spans="1:15">
      <c r="A4076" s="7" t="s">
        <v>4092</v>
      </c>
      <c r="B4076" s="7" t="s">
        <v>12</v>
      </c>
      <c r="C4076" s="7" t="s">
        <v>11</v>
      </c>
      <c r="D4076" s="7" t="s">
        <v>12</v>
      </c>
      <c r="E4076" s="7" t="s">
        <v>13</v>
      </c>
      <c r="F4076" s="7">
        <v>58</v>
      </c>
      <c r="G4076" s="7">
        <v>98.7</v>
      </c>
      <c r="H4076" s="7">
        <v>5812.6</v>
      </c>
      <c r="I4076" s="7" t="s">
        <v>12</v>
      </c>
      <c r="J4076" s="7" t="str">
        <f>_xlfn.XLOOKUP(A4076,'customer data'!A:A,'customer data'!B:B)</f>
        <v>Male</v>
      </c>
      <c r="K4076" s="7" t="str">
        <f>_xlfn.XLOOKUP(A4076,'customer data'!A:A,'customer data'!C:C)</f>
        <v>Yes</v>
      </c>
      <c r="L4076" s="7" t="str">
        <f ca="1">_xlfn.XLOOKUP(A4076,'customer data'!A:A,'customer data'!G:G)</f>
        <v>Adult</v>
      </c>
      <c r="M4076" s="7" t="str">
        <f>_xlfn.XLOOKUP(A4076,'Internet data '!A:A,'Internet data '!F:F)</f>
        <v>No</v>
      </c>
      <c r="N4076" s="7" t="str">
        <f>_xlfn.XLOOKUP(A4076,'Internet data '!A:A,'Internet data '!I:I)</f>
        <v>Fiber optic</v>
      </c>
      <c r="O4076" s="7">
        <f>_xlfn.XLOOKUP(A4076,'Internet data '!A:A,'Internet data '!J:J)</f>
        <v>4</v>
      </c>
    </row>
    <row r="4077" spans="1:15">
      <c r="A4077" s="7" t="s">
        <v>4093</v>
      </c>
      <c r="B4077" s="7" t="s">
        <v>10</v>
      </c>
      <c r="C4077" s="7" t="s">
        <v>11</v>
      </c>
      <c r="D4077" s="7" t="s">
        <v>12</v>
      </c>
      <c r="E4077" s="7" t="s">
        <v>19</v>
      </c>
      <c r="F4077" s="7">
        <v>53</v>
      </c>
      <c r="G4077" s="7">
        <v>46.3</v>
      </c>
      <c r="H4077" s="7">
        <v>2546.85</v>
      </c>
      <c r="I4077" s="7" t="s">
        <v>10</v>
      </c>
      <c r="J4077" s="7" t="str">
        <f>_xlfn.XLOOKUP(A4077,'customer data'!A:A,'customer data'!B:B)</f>
        <v>Male</v>
      </c>
      <c r="K4077" s="7" t="str">
        <f>_xlfn.XLOOKUP(A4077,'customer data'!A:A,'customer data'!C:C)</f>
        <v>No</v>
      </c>
      <c r="L4077" s="7" t="str">
        <f ca="1">_xlfn.XLOOKUP(A4077,'customer data'!A:A,'customer data'!G:G)</f>
        <v>Adult</v>
      </c>
      <c r="M4077" s="7" t="str">
        <f>_xlfn.XLOOKUP(A4077,'Internet data '!A:A,'Internet data '!F:F)</f>
        <v>No</v>
      </c>
      <c r="N4077" s="7" t="str">
        <f>_xlfn.XLOOKUP(A4077,'Internet data '!A:A,'Internet data '!I:I)</f>
        <v>DSL</v>
      </c>
      <c r="O4077" s="7">
        <f>_xlfn.XLOOKUP(A4077,'Internet data '!A:A,'Internet data '!J:J)</f>
        <v>3</v>
      </c>
    </row>
    <row r="4078" spans="1:15">
      <c r="A4078" s="7" t="s">
        <v>4094</v>
      </c>
      <c r="B4078" s="7" t="s">
        <v>12</v>
      </c>
      <c r="C4078" s="7" t="s">
        <v>29</v>
      </c>
      <c r="D4078" s="7" t="s">
        <v>12</v>
      </c>
      <c r="E4078" s="7" t="s">
        <v>23</v>
      </c>
      <c r="F4078" s="7">
        <v>70</v>
      </c>
      <c r="G4078" s="7">
        <v>99.35</v>
      </c>
      <c r="H4078" s="7">
        <v>6944.5</v>
      </c>
      <c r="I4078" s="7" t="s">
        <v>10</v>
      </c>
      <c r="J4078" s="7" t="str">
        <f>_xlfn.XLOOKUP(A4078,'customer data'!A:A,'customer data'!B:B)</f>
        <v>Male</v>
      </c>
      <c r="K4078" s="7" t="str">
        <f>_xlfn.XLOOKUP(A4078,'customer data'!A:A,'customer data'!C:C)</f>
        <v>Yes</v>
      </c>
      <c r="L4078" s="7" t="str">
        <f ca="1">_xlfn.XLOOKUP(A4078,'customer data'!A:A,'customer data'!G:G)</f>
        <v>Young</v>
      </c>
      <c r="M4078" s="7" t="str">
        <f>_xlfn.XLOOKUP(A4078,'Internet data '!A:A,'Internet data '!F:F)</f>
        <v>No</v>
      </c>
      <c r="N4078" s="7" t="str">
        <f>_xlfn.XLOOKUP(A4078,'Internet data '!A:A,'Internet data '!I:I)</f>
        <v>Fiber optic</v>
      </c>
      <c r="O4078" s="7">
        <f>_xlfn.XLOOKUP(A4078,'Internet data '!A:A,'Internet data '!J:J)</f>
        <v>5</v>
      </c>
    </row>
    <row r="4079" spans="1:15">
      <c r="A4079" s="7" t="s">
        <v>4095</v>
      </c>
      <c r="B4079" s="7" t="s">
        <v>12</v>
      </c>
      <c r="C4079" s="7" t="s">
        <v>11</v>
      </c>
      <c r="D4079" s="7" t="s">
        <v>12</v>
      </c>
      <c r="E4079" s="7" t="s">
        <v>13</v>
      </c>
      <c r="F4079" s="7">
        <v>14</v>
      </c>
      <c r="G4079" s="7">
        <v>95.8</v>
      </c>
      <c r="H4079" s="7">
        <v>1346.3</v>
      </c>
      <c r="I4079" s="7" t="s">
        <v>10</v>
      </c>
      <c r="J4079" s="7" t="str">
        <f>_xlfn.XLOOKUP(A4079,'customer data'!A:A,'customer data'!B:B)</f>
        <v>Female</v>
      </c>
      <c r="K4079" s="7" t="str">
        <f>_xlfn.XLOOKUP(A4079,'customer data'!A:A,'customer data'!C:C)</f>
        <v>Yes</v>
      </c>
      <c r="L4079" s="7" t="str">
        <f ca="1">_xlfn.XLOOKUP(A4079,'customer data'!A:A,'customer data'!G:G)</f>
        <v>Adult</v>
      </c>
      <c r="M4079" s="7" t="str">
        <f>_xlfn.XLOOKUP(A4079,'Internet data '!A:A,'Internet data '!F:F)</f>
        <v>No</v>
      </c>
      <c r="N4079" s="7" t="str">
        <f>_xlfn.XLOOKUP(A4079,'Internet data '!A:A,'Internet data '!I:I)</f>
        <v>Fiber optic</v>
      </c>
      <c r="O4079" s="7">
        <f>_xlfn.XLOOKUP(A4079,'Internet data '!A:A,'Internet data '!J:J)</f>
        <v>3</v>
      </c>
    </row>
    <row r="4080" spans="1:15">
      <c r="A4080" s="7" t="s">
        <v>4096</v>
      </c>
      <c r="B4080" s="7" t="s">
        <v>12</v>
      </c>
      <c r="C4080" s="7" t="s">
        <v>15</v>
      </c>
      <c r="D4080" s="7" t="s">
        <v>12</v>
      </c>
      <c r="E4080" s="7" t="s">
        <v>19</v>
      </c>
      <c r="F4080" s="7">
        <v>22</v>
      </c>
      <c r="G4080" s="7">
        <v>67.5</v>
      </c>
      <c r="H4080" s="7">
        <v>1544.05</v>
      </c>
      <c r="I4080" s="7" t="s">
        <v>12</v>
      </c>
      <c r="J4080" s="7" t="str">
        <f>_xlfn.XLOOKUP(A4080,'customer data'!A:A,'customer data'!B:B)</f>
        <v>Male</v>
      </c>
      <c r="K4080" s="7" t="str">
        <f>_xlfn.XLOOKUP(A4080,'customer data'!A:A,'customer data'!C:C)</f>
        <v>Yes</v>
      </c>
      <c r="L4080" s="7" t="str">
        <f ca="1">_xlfn.XLOOKUP(A4080,'customer data'!A:A,'customer data'!G:G)</f>
        <v>Adult</v>
      </c>
      <c r="M4080" s="7" t="str">
        <f>_xlfn.XLOOKUP(A4080,'Internet data '!A:A,'Internet data '!F:F)</f>
        <v>Yes</v>
      </c>
      <c r="N4080" s="7" t="str">
        <f>_xlfn.XLOOKUP(A4080,'Internet data '!A:A,'Internet data '!I:I)</f>
        <v>DSL</v>
      </c>
      <c r="O4080" s="7">
        <f>_xlfn.XLOOKUP(A4080,'Internet data '!A:A,'Internet data '!J:J)</f>
        <v>4</v>
      </c>
    </row>
    <row r="4081" spans="1:15">
      <c r="A4081" s="7" t="s">
        <v>4097</v>
      </c>
      <c r="B4081" s="7" t="s">
        <v>12</v>
      </c>
      <c r="C4081" s="7" t="s">
        <v>11</v>
      </c>
      <c r="D4081" s="7" t="s">
        <v>12</v>
      </c>
      <c r="E4081" s="7" t="s">
        <v>23</v>
      </c>
      <c r="F4081" s="7">
        <v>10</v>
      </c>
      <c r="G4081" s="7">
        <v>78.150000000000006</v>
      </c>
      <c r="H4081" s="7">
        <v>765.15</v>
      </c>
      <c r="I4081" s="7" t="s">
        <v>10</v>
      </c>
      <c r="J4081" s="7" t="str">
        <f>_xlfn.XLOOKUP(A4081,'customer data'!A:A,'customer data'!B:B)</f>
        <v>Female</v>
      </c>
      <c r="K4081" s="7" t="str">
        <f>_xlfn.XLOOKUP(A4081,'customer data'!A:A,'customer data'!C:C)</f>
        <v>Yes</v>
      </c>
      <c r="L4081" s="7" t="str">
        <f ca="1">_xlfn.XLOOKUP(A4081,'customer data'!A:A,'customer data'!G:G)</f>
        <v>Young</v>
      </c>
      <c r="M4081" s="7" t="str">
        <f>_xlfn.XLOOKUP(A4081,'Internet data '!A:A,'Internet data '!F:F)</f>
        <v>No</v>
      </c>
      <c r="N4081" s="7" t="str">
        <f>_xlfn.XLOOKUP(A4081,'Internet data '!A:A,'Internet data '!I:I)</f>
        <v>Fiber optic</v>
      </c>
      <c r="O4081" s="7">
        <f>_xlfn.XLOOKUP(A4081,'Internet data '!A:A,'Internet data '!J:J)</f>
        <v>2</v>
      </c>
    </row>
    <row r="4082" spans="1:15">
      <c r="A4082" s="7" t="s">
        <v>4098</v>
      </c>
      <c r="B4082" s="7" t="s">
        <v>12</v>
      </c>
      <c r="C4082" s="7" t="s">
        <v>29</v>
      </c>
      <c r="D4082" s="7" t="s">
        <v>10</v>
      </c>
      <c r="E4082" s="7" t="s">
        <v>16</v>
      </c>
      <c r="F4082" s="7">
        <v>29</v>
      </c>
      <c r="G4082" s="7">
        <v>26.1</v>
      </c>
      <c r="H4082" s="7">
        <v>692.55</v>
      </c>
      <c r="I4082" s="7" t="s">
        <v>10</v>
      </c>
      <c r="J4082" s="7" t="str">
        <f>_xlfn.XLOOKUP(A4082,'customer data'!A:A,'customer data'!B:B)</f>
        <v>Female</v>
      </c>
      <c r="K4082" s="7" t="str">
        <f>_xlfn.XLOOKUP(A4082,'customer data'!A:A,'customer data'!C:C)</f>
        <v>Yes</v>
      </c>
      <c r="L4082" s="7" t="str">
        <f ca="1">_xlfn.XLOOKUP(A4082,'customer data'!A:A,'customer data'!G:G)</f>
        <v>Adult</v>
      </c>
      <c r="M4082" s="7" t="str">
        <f>_xlfn.XLOOKUP(A4082,'Internet data '!A:A,'Internet data '!F:F)</f>
        <v>No</v>
      </c>
      <c r="N4082" s="7" t="str">
        <f>_xlfn.XLOOKUP(A4082,'Internet data '!A:A,'Internet data '!I:I)</f>
        <v>No</v>
      </c>
      <c r="O4082" s="7">
        <f>_xlfn.XLOOKUP(A4082,'Internet data '!A:A,'Internet data '!J:J)</f>
        <v>1</v>
      </c>
    </row>
    <row r="4083" spans="1:15">
      <c r="A4083" s="7" t="s">
        <v>4099</v>
      </c>
      <c r="B4083" s="7" t="s">
        <v>12</v>
      </c>
      <c r="C4083" s="7" t="s">
        <v>11</v>
      </c>
      <c r="D4083" s="7" t="s">
        <v>12</v>
      </c>
      <c r="E4083" s="7" t="s">
        <v>13</v>
      </c>
      <c r="F4083" s="7">
        <v>1</v>
      </c>
      <c r="G4083" s="7">
        <v>69.599999999999994</v>
      </c>
      <c r="H4083" s="7">
        <v>69.599999999999994</v>
      </c>
      <c r="I4083" s="7" t="s">
        <v>12</v>
      </c>
      <c r="J4083" s="7" t="str">
        <f>_xlfn.XLOOKUP(A4083,'customer data'!A:A,'customer data'!B:B)</f>
        <v>Female</v>
      </c>
      <c r="K4083" s="7" t="str">
        <f>_xlfn.XLOOKUP(A4083,'customer data'!A:A,'customer data'!C:C)</f>
        <v>No</v>
      </c>
      <c r="L4083" s="7" t="str">
        <f ca="1">_xlfn.XLOOKUP(A4083,'customer data'!A:A,'customer data'!G:G)</f>
        <v>Adult</v>
      </c>
      <c r="M4083" s="7" t="str">
        <f>_xlfn.XLOOKUP(A4083,'Internet data '!A:A,'Internet data '!F:F)</f>
        <v>No</v>
      </c>
      <c r="N4083" s="7" t="str">
        <f>_xlfn.XLOOKUP(A4083,'Internet data '!A:A,'Internet data '!I:I)</f>
        <v>Fiber optic</v>
      </c>
      <c r="O4083" s="7">
        <f>_xlfn.XLOOKUP(A4083,'Internet data '!A:A,'Internet data '!J:J)</f>
        <v>0</v>
      </c>
    </row>
    <row r="4084" spans="1:15">
      <c r="A4084" s="7" t="s">
        <v>4100</v>
      </c>
      <c r="B4084" s="7" t="s">
        <v>12</v>
      </c>
      <c r="C4084" s="7" t="s">
        <v>15</v>
      </c>
      <c r="D4084" s="7" t="s">
        <v>10</v>
      </c>
      <c r="E4084" s="7" t="s">
        <v>13</v>
      </c>
      <c r="F4084" s="7">
        <v>49</v>
      </c>
      <c r="G4084" s="7">
        <v>84.35</v>
      </c>
      <c r="H4084" s="7">
        <v>4059.35</v>
      </c>
      <c r="I4084" s="7" t="s">
        <v>12</v>
      </c>
      <c r="J4084" s="7" t="str">
        <f>_xlfn.XLOOKUP(A4084,'customer data'!A:A,'customer data'!B:B)</f>
        <v>Male</v>
      </c>
      <c r="K4084" s="7" t="str">
        <f>_xlfn.XLOOKUP(A4084,'customer data'!A:A,'customer data'!C:C)</f>
        <v>Yes</v>
      </c>
      <c r="L4084" s="7" t="str">
        <f ca="1">_xlfn.XLOOKUP(A4084,'customer data'!A:A,'customer data'!G:G)</f>
        <v>Adult</v>
      </c>
      <c r="M4084" s="7" t="str">
        <f>_xlfn.XLOOKUP(A4084,'Internet data '!A:A,'Internet data '!F:F)</f>
        <v>Yes</v>
      </c>
      <c r="N4084" s="7" t="str">
        <f>_xlfn.XLOOKUP(A4084,'Internet data '!A:A,'Internet data '!I:I)</f>
        <v>DSL</v>
      </c>
      <c r="O4084" s="7">
        <f>_xlfn.XLOOKUP(A4084,'Internet data '!A:A,'Internet data '!J:J)</f>
        <v>6</v>
      </c>
    </row>
    <row r="4085" spans="1:15">
      <c r="A4085" s="7" t="s">
        <v>4101</v>
      </c>
      <c r="B4085" s="7" t="s">
        <v>12</v>
      </c>
      <c r="C4085" s="7" t="s">
        <v>11</v>
      </c>
      <c r="D4085" s="7" t="s">
        <v>12</v>
      </c>
      <c r="E4085" s="7" t="s">
        <v>13</v>
      </c>
      <c r="F4085" s="7">
        <v>68</v>
      </c>
      <c r="G4085" s="7">
        <v>100.2</v>
      </c>
      <c r="H4085" s="7">
        <v>6851.65</v>
      </c>
      <c r="I4085" s="7" t="s">
        <v>12</v>
      </c>
      <c r="J4085" s="7" t="str">
        <f>_xlfn.XLOOKUP(A4085,'customer data'!A:A,'customer data'!B:B)</f>
        <v>Female</v>
      </c>
      <c r="K4085" s="7" t="str">
        <f>_xlfn.XLOOKUP(A4085,'customer data'!A:A,'customer data'!C:C)</f>
        <v>Yes</v>
      </c>
      <c r="L4085" s="7" t="str">
        <f ca="1">_xlfn.XLOOKUP(A4085,'customer data'!A:A,'customer data'!G:G)</f>
        <v>Young</v>
      </c>
      <c r="M4085" s="7" t="str">
        <f>_xlfn.XLOOKUP(A4085,'Internet data '!A:A,'Internet data '!F:F)</f>
        <v>No</v>
      </c>
      <c r="N4085" s="7" t="str">
        <f>_xlfn.XLOOKUP(A4085,'Internet data '!A:A,'Internet data '!I:I)</f>
        <v>Fiber optic</v>
      </c>
      <c r="O4085" s="7">
        <f>_xlfn.XLOOKUP(A4085,'Internet data '!A:A,'Internet data '!J:J)</f>
        <v>4</v>
      </c>
    </row>
    <row r="4086" spans="1:15">
      <c r="A4086" s="7" t="s">
        <v>4102</v>
      </c>
      <c r="B4086" s="7" t="s">
        <v>12</v>
      </c>
      <c r="C4086" s="7" t="s">
        <v>11</v>
      </c>
      <c r="D4086" s="7" t="s">
        <v>10</v>
      </c>
      <c r="E4086" s="7" t="s">
        <v>13</v>
      </c>
      <c r="F4086" s="7">
        <v>1</v>
      </c>
      <c r="G4086" s="7">
        <v>78.05</v>
      </c>
      <c r="H4086" s="7">
        <v>78.05</v>
      </c>
      <c r="I4086" s="7" t="s">
        <v>12</v>
      </c>
      <c r="J4086" s="7" t="str">
        <f>_xlfn.XLOOKUP(A4086,'customer data'!A:A,'customer data'!B:B)</f>
        <v>Female</v>
      </c>
      <c r="K4086" s="7" t="str">
        <f>_xlfn.XLOOKUP(A4086,'customer data'!A:A,'customer data'!C:C)</f>
        <v>No</v>
      </c>
      <c r="L4086" s="7" t="str">
        <f ca="1">_xlfn.XLOOKUP(A4086,'customer data'!A:A,'customer data'!G:G)</f>
        <v>Adult</v>
      </c>
      <c r="M4086" s="7" t="str">
        <f>_xlfn.XLOOKUP(A4086,'Internet data '!A:A,'Internet data '!F:F)</f>
        <v>No</v>
      </c>
      <c r="N4086" s="7" t="str">
        <f>_xlfn.XLOOKUP(A4086,'Internet data '!A:A,'Internet data '!I:I)</f>
        <v>Fiber optic</v>
      </c>
      <c r="O4086" s="7">
        <f>_xlfn.XLOOKUP(A4086,'Internet data '!A:A,'Internet data '!J:J)</f>
        <v>1</v>
      </c>
    </row>
    <row r="4087" spans="1:15">
      <c r="A4087" s="7" t="s">
        <v>4103</v>
      </c>
      <c r="B4087" s="7" t="s">
        <v>10</v>
      </c>
      <c r="C4087" s="7" t="s">
        <v>15</v>
      </c>
      <c r="D4087" s="7" t="s">
        <v>12</v>
      </c>
      <c r="E4087" s="7" t="s">
        <v>23</v>
      </c>
      <c r="F4087" s="7">
        <v>30</v>
      </c>
      <c r="G4087" s="7">
        <v>40.35</v>
      </c>
      <c r="H4087" s="7">
        <v>1187.05</v>
      </c>
      <c r="I4087" s="7" t="s">
        <v>10</v>
      </c>
      <c r="J4087" s="7" t="str">
        <f>_xlfn.XLOOKUP(A4087,'customer data'!A:A,'customer data'!B:B)</f>
        <v>Female</v>
      </c>
      <c r="K4087" s="7" t="str">
        <f>_xlfn.XLOOKUP(A4087,'customer data'!A:A,'customer data'!C:C)</f>
        <v>No</v>
      </c>
      <c r="L4087" s="7" t="str">
        <f ca="1">_xlfn.XLOOKUP(A4087,'customer data'!A:A,'customer data'!G:G)</f>
        <v>Adult</v>
      </c>
      <c r="M4087" s="7" t="str">
        <f>_xlfn.XLOOKUP(A4087,'Internet data '!A:A,'Internet data '!F:F)</f>
        <v>Yes</v>
      </c>
      <c r="N4087" s="7" t="str">
        <f>_xlfn.XLOOKUP(A4087,'Internet data '!A:A,'Internet data '!I:I)</f>
        <v>DSL</v>
      </c>
      <c r="O4087" s="7">
        <f>_xlfn.XLOOKUP(A4087,'Internet data '!A:A,'Internet data '!J:J)</f>
        <v>2</v>
      </c>
    </row>
    <row r="4088" spans="1:15">
      <c r="A4088" s="7" t="s">
        <v>4104</v>
      </c>
      <c r="B4088" s="7" t="s">
        <v>12</v>
      </c>
      <c r="C4088" s="7" t="s">
        <v>29</v>
      </c>
      <c r="D4088" s="7" t="s">
        <v>10</v>
      </c>
      <c r="E4088" s="7" t="s">
        <v>23</v>
      </c>
      <c r="F4088" s="7">
        <v>72</v>
      </c>
      <c r="G4088" s="7">
        <v>79.2</v>
      </c>
      <c r="H4088" s="7">
        <v>5401.9</v>
      </c>
      <c r="I4088" s="7" t="s">
        <v>10</v>
      </c>
      <c r="J4088" s="7" t="str">
        <f>_xlfn.XLOOKUP(A4088,'customer data'!A:A,'customer data'!B:B)</f>
        <v>Female</v>
      </c>
      <c r="K4088" s="7" t="str">
        <f>_xlfn.XLOOKUP(A4088,'customer data'!A:A,'customer data'!C:C)</f>
        <v>Yes</v>
      </c>
      <c r="L4088" s="7" t="str">
        <f ca="1">_xlfn.XLOOKUP(A4088,'customer data'!A:A,'customer data'!G:G)</f>
        <v>Adult</v>
      </c>
      <c r="M4088" s="7" t="str">
        <f>_xlfn.XLOOKUP(A4088,'Internet data '!A:A,'Internet data '!F:F)</f>
        <v>Yes</v>
      </c>
      <c r="N4088" s="7" t="str">
        <f>_xlfn.XLOOKUP(A4088,'Internet data '!A:A,'Internet data '!I:I)</f>
        <v>DSL</v>
      </c>
      <c r="O4088" s="7">
        <f>_xlfn.XLOOKUP(A4088,'Internet data '!A:A,'Internet data '!J:J)</f>
        <v>6</v>
      </c>
    </row>
    <row r="4089" spans="1:15">
      <c r="A4089" s="7" t="s">
        <v>4105</v>
      </c>
      <c r="B4089" s="7" t="s">
        <v>12</v>
      </c>
      <c r="C4089" s="7" t="s">
        <v>11</v>
      </c>
      <c r="D4089" s="7" t="s">
        <v>12</v>
      </c>
      <c r="E4089" s="7" t="s">
        <v>16</v>
      </c>
      <c r="F4089" s="7">
        <v>10</v>
      </c>
      <c r="G4089" s="7">
        <v>20.9</v>
      </c>
      <c r="H4089" s="7">
        <v>247</v>
      </c>
      <c r="I4089" s="7" t="s">
        <v>10</v>
      </c>
      <c r="J4089" s="7" t="str">
        <f>_xlfn.XLOOKUP(A4089,'customer data'!A:A,'customer data'!B:B)</f>
        <v>Female</v>
      </c>
      <c r="K4089" s="7" t="str">
        <f>_xlfn.XLOOKUP(A4089,'customer data'!A:A,'customer data'!C:C)</f>
        <v>No</v>
      </c>
      <c r="L4089" s="7" t="str">
        <f ca="1">_xlfn.XLOOKUP(A4089,'customer data'!A:A,'customer data'!G:G)</f>
        <v>Adult</v>
      </c>
      <c r="M4089" s="7" t="str">
        <f>_xlfn.XLOOKUP(A4089,'Internet data '!A:A,'Internet data '!F:F)</f>
        <v>No</v>
      </c>
      <c r="N4089" s="7" t="str">
        <f>_xlfn.XLOOKUP(A4089,'Internet data '!A:A,'Internet data '!I:I)</f>
        <v>No</v>
      </c>
      <c r="O4089" s="7">
        <f>_xlfn.XLOOKUP(A4089,'Internet data '!A:A,'Internet data '!J:J)</f>
        <v>0</v>
      </c>
    </row>
    <row r="4090" spans="1:15">
      <c r="A4090" s="7" t="s">
        <v>4106</v>
      </c>
      <c r="B4090" s="7" t="s">
        <v>12</v>
      </c>
      <c r="C4090" s="7" t="s">
        <v>11</v>
      </c>
      <c r="D4090" s="7" t="s">
        <v>10</v>
      </c>
      <c r="E4090" s="7" t="s">
        <v>13</v>
      </c>
      <c r="F4090" s="7">
        <v>7</v>
      </c>
      <c r="G4090" s="7">
        <v>73.599999999999994</v>
      </c>
      <c r="H4090" s="7">
        <v>520</v>
      </c>
      <c r="I4090" s="7" t="s">
        <v>12</v>
      </c>
      <c r="J4090" s="7" t="str">
        <f>_xlfn.XLOOKUP(A4090,'customer data'!A:A,'customer data'!B:B)</f>
        <v>Male</v>
      </c>
      <c r="K4090" s="7" t="str">
        <f>_xlfn.XLOOKUP(A4090,'customer data'!A:A,'customer data'!C:C)</f>
        <v>No</v>
      </c>
      <c r="L4090" s="7" t="str">
        <f ca="1">_xlfn.XLOOKUP(A4090,'customer data'!A:A,'customer data'!G:G)</f>
        <v>Young</v>
      </c>
      <c r="M4090" s="7" t="str">
        <f>_xlfn.XLOOKUP(A4090,'Internet data '!A:A,'Internet data '!F:F)</f>
        <v>No</v>
      </c>
      <c r="N4090" s="7" t="str">
        <f>_xlfn.XLOOKUP(A4090,'Internet data '!A:A,'Internet data '!I:I)</f>
        <v>Fiber optic</v>
      </c>
      <c r="O4090" s="7">
        <f>_xlfn.XLOOKUP(A4090,'Internet data '!A:A,'Internet data '!J:J)</f>
        <v>1</v>
      </c>
    </row>
    <row r="4091" spans="1:15">
      <c r="A4091" s="7" t="s">
        <v>4107</v>
      </c>
      <c r="B4091" s="7" t="s">
        <v>12</v>
      </c>
      <c r="C4091" s="7" t="s">
        <v>11</v>
      </c>
      <c r="D4091" s="7" t="s">
        <v>12</v>
      </c>
      <c r="E4091" s="7" t="s">
        <v>13</v>
      </c>
      <c r="F4091" s="7">
        <v>9</v>
      </c>
      <c r="G4091" s="7">
        <v>74.75</v>
      </c>
      <c r="H4091" s="7">
        <v>706.6</v>
      </c>
      <c r="I4091" s="7" t="s">
        <v>12</v>
      </c>
      <c r="J4091" s="7" t="str">
        <f>_xlfn.XLOOKUP(A4091,'customer data'!A:A,'customer data'!B:B)</f>
        <v>Female</v>
      </c>
      <c r="K4091" s="7" t="str">
        <f>_xlfn.XLOOKUP(A4091,'customer data'!A:A,'customer data'!C:C)</f>
        <v>No</v>
      </c>
      <c r="L4091" s="7" t="str">
        <f ca="1">_xlfn.XLOOKUP(A4091,'customer data'!A:A,'customer data'!G:G)</f>
        <v>Adult</v>
      </c>
      <c r="M4091" s="7" t="str">
        <f>_xlfn.XLOOKUP(A4091,'Internet data '!A:A,'Internet data '!F:F)</f>
        <v>No</v>
      </c>
      <c r="N4091" s="7" t="str">
        <f>_xlfn.XLOOKUP(A4091,'Internet data '!A:A,'Internet data '!I:I)</f>
        <v>Fiber optic</v>
      </c>
      <c r="O4091" s="7">
        <f>_xlfn.XLOOKUP(A4091,'Internet data '!A:A,'Internet data '!J:J)</f>
        <v>1</v>
      </c>
    </row>
    <row r="4092" spans="1:15">
      <c r="A4092" s="7" t="s">
        <v>4108</v>
      </c>
      <c r="B4092" s="7" t="s">
        <v>12</v>
      </c>
      <c r="C4092" s="7" t="s">
        <v>11</v>
      </c>
      <c r="D4092" s="7" t="s">
        <v>10</v>
      </c>
      <c r="E4092" s="7" t="s">
        <v>16</v>
      </c>
      <c r="F4092" s="7">
        <v>1</v>
      </c>
      <c r="G4092" s="7">
        <v>49.9</v>
      </c>
      <c r="H4092" s="7">
        <v>49.9</v>
      </c>
      <c r="I4092" s="7" t="s">
        <v>10</v>
      </c>
      <c r="J4092" s="7" t="str">
        <f>_xlfn.XLOOKUP(A4092,'customer data'!A:A,'customer data'!B:B)</f>
        <v>Female</v>
      </c>
      <c r="K4092" s="7" t="str">
        <f>_xlfn.XLOOKUP(A4092,'customer data'!A:A,'customer data'!C:C)</f>
        <v>No</v>
      </c>
      <c r="L4092" s="7" t="str">
        <f ca="1">_xlfn.XLOOKUP(A4092,'customer data'!A:A,'customer data'!G:G)</f>
        <v>Adult</v>
      </c>
      <c r="M4092" s="7" t="str">
        <f>_xlfn.XLOOKUP(A4092,'Internet data '!A:A,'Internet data '!F:F)</f>
        <v>No</v>
      </c>
      <c r="N4092" s="7" t="str">
        <f>_xlfn.XLOOKUP(A4092,'Internet data '!A:A,'Internet data '!I:I)</f>
        <v>DSL</v>
      </c>
      <c r="O4092" s="7">
        <f>_xlfn.XLOOKUP(A4092,'Internet data '!A:A,'Internet data '!J:J)</f>
        <v>1</v>
      </c>
    </row>
    <row r="4093" spans="1:15">
      <c r="A4093" s="7" t="s">
        <v>4109</v>
      </c>
      <c r="B4093" s="7" t="s">
        <v>12</v>
      </c>
      <c r="C4093" s="7" t="s">
        <v>11</v>
      </c>
      <c r="D4093" s="7" t="s">
        <v>12</v>
      </c>
      <c r="E4093" s="7" t="s">
        <v>23</v>
      </c>
      <c r="F4093" s="7">
        <v>20</v>
      </c>
      <c r="G4093" s="7">
        <v>68.900000000000006</v>
      </c>
      <c r="H4093" s="7">
        <v>1370.35</v>
      </c>
      <c r="I4093" s="7" t="s">
        <v>10</v>
      </c>
      <c r="J4093" s="7" t="str">
        <f>_xlfn.XLOOKUP(A4093,'customer data'!A:A,'customer data'!B:B)</f>
        <v>Female</v>
      </c>
      <c r="K4093" s="7" t="str">
        <f>_xlfn.XLOOKUP(A4093,'customer data'!A:A,'customer data'!C:C)</f>
        <v>No</v>
      </c>
      <c r="L4093" s="7" t="str">
        <f ca="1">_xlfn.XLOOKUP(A4093,'customer data'!A:A,'customer data'!G:G)</f>
        <v>Young</v>
      </c>
      <c r="M4093" s="7" t="str">
        <f>_xlfn.XLOOKUP(A4093,'Internet data '!A:A,'Internet data '!F:F)</f>
        <v>Yes</v>
      </c>
      <c r="N4093" s="7" t="str">
        <f>_xlfn.XLOOKUP(A4093,'Internet data '!A:A,'Internet data '!I:I)</f>
        <v>DSL</v>
      </c>
      <c r="O4093" s="7">
        <f>_xlfn.XLOOKUP(A4093,'Internet data '!A:A,'Internet data '!J:J)</f>
        <v>4</v>
      </c>
    </row>
    <row r="4094" spans="1:15">
      <c r="A4094" s="7" t="s">
        <v>4110</v>
      </c>
      <c r="B4094" s="7" t="s">
        <v>12</v>
      </c>
      <c r="C4094" s="7" t="s">
        <v>11</v>
      </c>
      <c r="D4094" s="7" t="s">
        <v>12</v>
      </c>
      <c r="E4094" s="7" t="s">
        <v>16</v>
      </c>
      <c r="F4094" s="7">
        <v>1</v>
      </c>
      <c r="G4094" s="7">
        <v>20.25</v>
      </c>
      <c r="H4094" s="7">
        <v>20.25</v>
      </c>
      <c r="I4094" s="7" t="s">
        <v>10</v>
      </c>
      <c r="J4094" s="7" t="str">
        <f>_xlfn.XLOOKUP(A4094,'customer data'!A:A,'customer data'!B:B)</f>
        <v>Female</v>
      </c>
      <c r="K4094" s="7" t="str">
        <f>_xlfn.XLOOKUP(A4094,'customer data'!A:A,'customer data'!C:C)</f>
        <v>No</v>
      </c>
      <c r="L4094" s="7" t="str">
        <f ca="1">_xlfn.XLOOKUP(A4094,'customer data'!A:A,'customer data'!G:G)</f>
        <v>Young</v>
      </c>
      <c r="M4094" s="7" t="str">
        <f>_xlfn.XLOOKUP(A4094,'Internet data '!A:A,'Internet data '!F:F)</f>
        <v>No</v>
      </c>
      <c r="N4094" s="7" t="str">
        <f>_xlfn.XLOOKUP(A4094,'Internet data '!A:A,'Internet data '!I:I)</f>
        <v>No</v>
      </c>
      <c r="O4094" s="7">
        <f>_xlfn.XLOOKUP(A4094,'Internet data '!A:A,'Internet data '!J:J)</f>
        <v>0</v>
      </c>
    </row>
    <row r="4095" spans="1:15">
      <c r="A4095" s="7" t="s">
        <v>4111</v>
      </c>
      <c r="B4095" s="7" t="s">
        <v>12</v>
      </c>
      <c r="C4095" s="7" t="s">
        <v>11</v>
      </c>
      <c r="D4095" s="7" t="s">
        <v>12</v>
      </c>
      <c r="E4095" s="7" t="s">
        <v>23</v>
      </c>
      <c r="F4095" s="7">
        <v>29</v>
      </c>
      <c r="G4095" s="7">
        <v>76</v>
      </c>
      <c r="H4095" s="7">
        <v>2215.25</v>
      </c>
      <c r="I4095" s="7" t="s">
        <v>10</v>
      </c>
      <c r="J4095" s="7" t="str">
        <f>_xlfn.XLOOKUP(A4095,'customer data'!A:A,'customer data'!B:B)</f>
        <v>Female</v>
      </c>
      <c r="K4095" s="7" t="str">
        <f>_xlfn.XLOOKUP(A4095,'customer data'!A:A,'customer data'!C:C)</f>
        <v>No</v>
      </c>
      <c r="L4095" s="7" t="str">
        <f ca="1">_xlfn.XLOOKUP(A4095,'customer data'!A:A,'customer data'!G:G)</f>
        <v>Young</v>
      </c>
      <c r="M4095" s="7" t="str">
        <f>_xlfn.XLOOKUP(A4095,'Internet data '!A:A,'Internet data '!F:F)</f>
        <v>No</v>
      </c>
      <c r="N4095" s="7" t="str">
        <f>_xlfn.XLOOKUP(A4095,'Internet data '!A:A,'Internet data '!I:I)</f>
        <v>Fiber optic</v>
      </c>
      <c r="O4095" s="7">
        <f>_xlfn.XLOOKUP(A4095,'Internet data '!A:A,'Internet data '!J:J)</f>
        <v>1</v>
      </c>
    </row>
    <row r="4096" spans="1:15">
      <c r="A4096" s="7" t="s">
        <v>4112</v>
      </c>
      <c r="B4096" s="7" t="s">
        <v>12</v>
      </c>
      <c r="C4096" s="7" t="s">
        <v>11</v>
      </c>
      <c r="D4096" s="7" t="s">
        <v>10</v>
      </c>
      <c r="E4096" s="7" t="s">
        <v>13</v>
      </c>
      <c r="F4096" s="7">
        <v>1</v>
      </c>
      <c r="G4096" s="7">
        <v>74</v>
      </c>
      <c r="H4096" s="7">
        <v>74</v>
      </c>
      <c r="I4096" s="7" t="s">
        <v>10</v>
      </c>
      <c r="J4096" s="7" t="str">
        <f>_xlfn.XLOOKUP(A4096,'customer data'!A:A,'customer data'!B:B)</f>
        <v>Male</v>
      </c>
      <c r="K4096" s="7" t="str">
        <f>_xlfn.XLOOKUP(A4096,'customer data'!A:A,'customer data'!C:C)</f>
        <v>No</v>
      </c>
      <c r="L4096" s="7" t="str">
        <f ca="1">_xlfn.XLOOKUP(A4096,'customer data'!A:A,'customer data'!G:G)</f>
        <v>Adult</v>
      </c>
      <c r="M4096" s="7" t="str">
        <f>_xlfn.XLOOKUP(A4096,'Internet data '!A:A,'Internet data '!F:F)</f>
        <v>Yes</v>
      </c>
      <c r="N4096" s="7" t="str">
        <f>_xlfn.XLOOKUP(A4096,'Internet data '!A:A,'Internet data '!I:I)</f>
        <v>Fiber optic</v>
      </c>
      <c r="O4096" s="7">
        <f>_xlfn.XLOOKUP(A4096,'Internet data '!A:A,'Internet data '!J:J)</f>
        <v>1</v>
      </c>
    </row>
    <row r="4097" spans="1:15">
      <c r="A4097" s="7" t="s">
        <v>4113</v>
      </c>
      <c r="B4097" s="7" t="s">
        <v>12</v>
      </c>
      <c r="C4097" s="7" t="s">
        <v>11</v>
      </c>
      <c r="D4097" s="7" t="s">
        <v>12</v>
      </c>
      <c r="E4097" s="7" t="s">
        <v>16</v>
      </c>
      <c r="F4097" s="7">
        <v>3</v>
      </c>
      <c r="G4097" s="7">
        <v>82.3</v>
      </c>
      <c r="H4097" s="7">
        <v>214.4</v>
      </c>
      <c r="I4097" s="7" t="s">
        <v>10</v>
      </c>
      <c r="J4097" s="7" t="str">
        <f>_xlfn.XLOOKUP(A4097,'customer data'!A:A,'customer data'!B:B)</f>
        <v>Male</v>
      </c>
      <c r="K4097" s="7" t="str">
        <f>_xlfn.XLOOKUP(A4097,'customer data'!A:A,'customer data'!C:C)</f>
        <v>No</v>
      </c>
      <c r="L4097" s="7" t="str">
        <f ca="1">_xlfn.XLOOKUP(A4097,'customer data'!A:A,'customer data'!G:G)</f>
        <v>Adult</v>
      </c>
      <c r="M4097" s="7" t="str">
        <f>_xlfn.XLOOKUP(A4097,'Internet data '!A:A,'Internet data '!F:F)</f>
        <v>Yes</v>
      </c>
      <c r="N4097" s="7" t="str">
        <f>_xlfn.XLOOKUP(A4097,'Internet data '!A:A,'Internet data '!I:I)</f>
        <v>Fiber optic</v>
      </c>
      <c r="O4097" s="7">
        <f>_xlfn.XLOOKUP(A4097,'Internet data '!A:A,'Internet data '!J:J)</f>
        <v>2</v>
      </c>
    </row>
    <row r="4098" spans="1:15">
      <c r="A4098" s="7" t="s">
        <v>4114</v>
      </c>
      <c r="B4098" s="7" t="s">
        <v>12</v>
      </c>
      <c r="C4098" s="7" t="s">
        <v>11</v>
      </c>
      <c r="D4098" s="7" t="s">
        <v>12</v>
      </c>
      <c r="E4098" s="7" t="s">
        <v>19</v>
      </c>
      <c r="F4098" s="7">
        <v>20</v>
      </c>
      <c r="G4098" s="7">
        <v>89.4</v>
      </c>
      <c r="H4098" s="7">
        <v>1871.15</v>
      </c>
      <c r="I4098" s="7" t="s">
        <v>10</v>
      </c>
      <c r="J4098" s="7" t="str">
        <f>_xlfn.XLOOKUP(A4098,'customer data'!A:A,'customer data'!B:B)</f>
        <v>Female</v>
      </c>
      <c r="K4098" s="7" t="str">
        <f>_xlfn.XLOOKUP(A4098,'customer data'!A:A,'customer data'!C:C)</f>
        <v>No</v>
      </c>
      <c r="L4098" s="7" t="str">
        <f ca="1">_xlfn.XLOOKUP(A4098,'customer data'!A:A,'customer data'!G:G)</f>
        <v>Adult</v>
      </c>
      <c r="M4098" s="7" t="str">
        <f>_xlfn.XLOOKUP(A4098,'Internet data '!A:A,'Internet data '!F:F)</f>
        <v>No</v>
      </c>
      <c r="N4098" s="7" t="str">
        <f>_xlfn.XLOOKUP(A4098,'Internet data '!A:A,'Internet data '!I:I)</f>
        <v>Fiber optic</v>
      </c>
      <c r="O4098" s="7">
        <f>_xlfn.XLOOKUP(A4098,'Internet data '!A:A,'Internet data '!J:J)</f>
        <v>3</v>
      </c>
    </row>
    <row r="4099" spans="1:15">
      <c r="A4099" s="7" t="s">
        <v>4115</v>
      </c>
      <c r="B4099" s="7" t="s">
        <v>12</v>
      </c>
      <c r="C4099" s="7" t="s">
        <v>11</v>
      </c>
      <c r="D4099" s="7" t="s">
        <v>12</v>
      </c>
      <c r="E4099" s="7" t="s">
        <v>23</v>
      </c>
      <c r="F4099" s="7">
        <v>64</v>
      </c>
      <c r="G4099" s="7">
        <v>99.15</v>
      </c>
      <c r="H4099" s="7">
        <v>6171.2</v>
      </c>
      <c r="I4099" s="7" t="s">
        <v>10</v>
      </c>
      <c r="J4099" s="7" t="str">
        <f>_xlfn.XLOOKUP(A4099,'customer data'!A:A,'customer data'!B:B)</f>
        <v>Male</v>
      </c>
      <c r="K4099" s="7" t="str">
        <f>_xlfn.XLOOKUP(A4099,'customer data'!A:A,'customer data'!C:C)</f>
        <v>No</v>
      </c>
      <c r="L4099" s="7" t="str">
        <f ca="1">_xlfn.XLOOKUP(A4099,'customer data'!A:A,'customer data'!G:G)</f>
        <v>Adult</v>
      </c>
      <c r="M4099" s="7" t="str">
        <f>_xlfn.XLOOKUP(A4099,'Internet data '!A:A,'Internet data '!F:F)</f>
        <v>Yes</v>
      </c>
      <c r="N4099" s="7" t="str">
        <f>_xlfn.XLOOKUP(A4099,'Internet data '!A:A,'Internet data '!I:I)</f>
        <v>Fiber optic</v>
      </c>
      <c r="O4099" s="7">
        <f>_xlfn.XLOOKUP(A4099,'Internet data '!A:A,'Internet data '!J:J)</f>
        <v>4</v>
      </c>
    </row>
    <row r="4100" spans="1:15">
      <c r="A4100" s="7" t="s">
        <v>4116</v>
      </c>
      <c r="B4100" s="7" t="s">
        <v>12</v>
      </c>
      <c r="C4100" s="7" t="s">
        <v>11</v>
      </c>
      <c r="D4100" s="7" t="s">
        <v>12</v>
      </c>
      <c r="E4100" s="7" t="s">
        <v>16</v>
      </c>
      <c r="F4100" s="7">
        <v>1</v>
      </c>
      <c r="G4100" s="7">
        <v>20.2</v>
      </c>
      <c r="H4100" s="7">
        <v>20.2</v>
      </c>
      <c r="I4100" s="7" t="s">
        <v>12</v>
      </c>
      <c r="J4100" s="7" t="str">
        <f>_xlfn.XLOOKUP(A4100,'customer data'!A:A,'customer data'!B:B)</f>
        <v>Male</v>
      </c>
      <c r="K4100" s="7" t="str">
        <f>_xlfn.XLOOKUP(A4100,'customer data'!A:A,'customer data'!C:C)</f>
        <v>No</v>
      </c>
      <c r="L4100" s="7" t="str">
        <f ca="1">_xlfn.XLOOKUP(A4100,'customer data'!A:A,'customer data'!G:G)</f>
        <v>Adult</v>
      </c>
      <c r="M4100" s="7" t="str">
        <f>_xlfn.XLOOKUP(A4100,'Internet data '!A:A,'Internet data '!F:F)</f>
        <v>No</v>
      </c>
      <c r="N4100" s="7" t="str">
        <f>_xlfn.XLOOKUP(A4100,'Internet data '!A:A,'Internet data '!I:I)</f>
        <v>No</v>
      </c>
      <c r="O4100" s="7">
        <f>_xlfn.XLOOKUP(A4100,'Internet data '!A:A,'Internet data '!J:J)</f>
        <v>0</v>
      </c>
    </row>
    <row r="4101" spans="1:15">
      <c r="A4101" s="7" t="s">
        <v>4117</v>
      </c>
      <c r="B4101" s="7" t="s">
        <v>10</v>
      </c>
      <c r="C4101" s="7" t="s">
        <v>11</v>
      </c>
      <c r="D4101" s="7" t="s">
        <v>10</v>
      </c>
      <c r="E4101" s="7" t="s">
        <v>19</v>
      </c>
      <c r="F4101" s="7">
        <v>6</v>
      </c>
      <c r="G4101" s="7">
        <v>29.45</v>
      </c>
      <c r="H4101" s="7">
        <v>161.44999999999999</v>
      </c>
      <c r="I4101" s="7" t="s">
        <v>10</v>
      </c>
      <c r="J4101" s="7" t="str">
        <f>_xlfn.XLOOKUP(A4101,'customer data'!A:A,'customer data'!B:B)</f>
        <v>Female</v>
      </c>
      <c r="K4101" s="7" t="str">
        <f>_xlfn.XLOOKUP(A4101,'customer data'!A:A,'customer data'!C:C)</f>
        <v>No</v>
      </c>
      <c r="L4101" s="7" t="str">
        <f ca="1">_xlfn.XLOOKUP(A4101,'customer data'!A:A,'customer data'!G:G)</f>
        <v>Young</v>
      </c>
      <c r="M4101" s="7" t="str">
        <f>_xlfn.XLOOKUP(A4101,'Internet data '!A:A,'Internet data '!F:F)</f>
        <v>No</v>
      </c>
      <c r="N4101" s="7" t="str">
        <f>_xlfn.XLOOKUP(A4101,'Internet data '!A:A,'Internet data '!I:I)</f>
        <v>DSL</v>
      </c>
      <c r="O4101" s="7">
        <f>_xlfn.XLOOKUP(A4101,'Internet data '!A:A,'Internet data '!J:J)</f>
        <v>1</v>
      </c>
    </row>
    <row r="4102" spans="1:15">
      <c r="A4102" s="7" t="s">
        <v>4118</v>
      </c>
      <c r="B4102" s="7" t="s">
        <v>12</v>
      </c>
      <c r="C4102" s="7" t="s">
        <v>29</v>
      </c>
      <c r="D4102" s="7" t="s">
        <v>10</v>
      </c>
      <c r="E4102" s="7" t="s">
        <v>13</v>
      </c>
      <c r="F4102" s="7">
        <v>50</v>
      </c>
      <c r="G4102" s="7">
        <v>19.8</v>
      </c>
      <c r="H4102" s="7">
        <v>1013.2</v>
      </c>
      <c r="I4102" s="7" t="s">
        <v>10</v>
      </c>
      <c r="J4102" s="7" t="str">
        <f>_xlfn.XLOOKUP(A4102,'customer data'!A:A,'customer data'!B:B)</f>
        <v>Male</v>
      </c>
      <c r="K4102" s="7" t="str">
        <f>_xlfn.XLOOKUP(A4102,'customer data'!A:A,'customer data'!C:C)</f>
        <v>Yes</v>
      </c>
      <c r="L4102" s="7" t="str">
        <f ca="1">_xlfn.XLOOKUP(A4102,'customer data'!A:A,'customer data'!G:G)</f>
        <v>Adult</v>
      </c>
      <c r="M4102" s="7" t="str">
        <f>_xlfn.XLOOKUP(A4102,'Internet data '!A:A,'Internet data '!F:F)</f>
        <v>No</v>
      </c>
      <c r="N4102" s="7" t="str">
        <f>_xlfn.XLOOKUP(A4102,'Internet data '!A:A,'Internet data '!I:I)</f>
        <v>No</v>
      </c>
      <c r="O4102" s="7">
        <f>_xlfn.XLOOKUP(A4102,'Internet data '!A:A,'Internet data '!J:J)</f>
        <v>0</v>
      </c>
    </row>
    <row r="4103" spans="1:15">
      <c r="A4103" s="7" t="s">
        <v>4119</v>
      </c>
      <c r="B4103" s="7" t="s">
        <v>12</v>
      </c>
      <c r="C4103" s="7" t="s">
        <v>11</v>
      </c>
      <c r="D4103" s="7" t="s">
        <v>12</v>
      </c>
      <c r="E4103" s="7" t="s">
        <v>19</v>
      </c>
      <c r="F4103" s="7">
        <v>6</v>
      </c>
      <c r="G4103" s="7">
        <v>59.15</v>
      </c>
      <c r="H4103" s="7">
        <v>336.7</v>
      </c>
      <c r="I4103" s="7" t="s">
        <v>10</v>
      </c>
      <c r="J4103" s="7" t="str">
        <f>_xlfn.XLOOKUP(A4103,'customer data'!A:A,'customer data'!B:B)</f>
        <v>Male</v>
      </c>
      <c r="K4103" s="7" t="str">
        <f>_xlfn.XLOOKUP(A4103,'customer data'!A:A,'customer data'!C:C)</f>
        <v>No</v>
      </c>
      <c r="L4103" s="7" t="str">
        <f ca="1">_xlfn.XLOOKUP(A4103,'customer data'!A:A,'customer data'!G:G)</f>
        <v>Adult</v>
      </c>
      <c r="M4103" s="7" t="str">
        <f>_xlfn.XLOOKUP(A4103,'Internet data '!A:A,'Internet data '!F:F)</f>
        <v>No</v>
      </c>
      <c r="N4103" s="7" t="str">
        <f>_xlfn.XLOOKUP(A4103,'Internet data '!A:A,'Internet data '!I:I)</f>
        <v>DSL</v>
      </c>
      <c r="O4103" s="7">
        <f>_xlfn.XLOOKUP(A4103,'Internet data '!A:A,'Internet data '!J:J)</f>
        <v>2</v>
      </c>
    </row>
    <row r="4104" spans="1:15">
      <c r="A4104" s="7" t="s">
        <v>4120</v>
      </c>
      <c r="B4104" s="7" t="s">
        <v>12</v>
      </c>
      <c r="C4104" s="7" t="s">
        <v>11</v>
      </c>
      <c r="D4104" s="7" t="s">
        <v>10</v>
      </c>
      <c r="E4104" s="7" t="s">
        <v>13</v>
      </c>
      <c r="F4104" s="7">
        <v>7</v>
      </c>
      <c r="G4104" s="7">
        <v>44.75</v>
      </c>
      <c r="H4104" s="7">
        <v>333.65</v>
      </c>
      <c r="I4104" s="7" t="s">
        <v>10</v>
      </c>
      <c r="J4104" s="7" t="str">
        <f>_xlfn.XLOOKUP(A4104,'customer data'!A:A,'customer data'!B:B)</f>
        <v>Male</v>
      </c>
      <c r="K4104" s="7" t="str">
        <f>_xlfn.XLOOKUP(A4104,'customer data'!A:A,'customer data'!C:C)</f>
        <v>Yes</v>
      </c>
      <c r="L4104" s="7" t="str">
        <f ca="1">_xlfn.XLOOKUP(A4104,'customer data'!A:A,'customer data'!G:G)</f>
        <v>Adult</v>
      </c>
      <c r="M4104" s="7" t="str">
        <f>_xlfn.XLOOKUP(A4104,'Internet data '!A:A,'Internet data '!F:F)</f>
        <v>No</v>
      </c>
      <c r="N4104" s="7" t="str">
        <f>_xlfn.XLOOKUP(A4104,'Internet data '!A:A,'Internet data '!I:I)</f>
        <v>DSL</v>
      </c>
      <c r="O4104" s="7">
        <f>_xlfn.XLOOKUP(A4104,'Internet data '!A:A,'Internet data '!J:J)</f>
        <v>0</v>
      </c>
    </row>
    <row r="4105" spans="1:15">
      <c r="A4105" s="7" t="s">
        <v>4121</v>
      </c>
      <c r="B4105" s="7" t="s">
        <v>12</v>
      </c>
      <c r="C4105" s="7" t="s">
        <v>29</v>
      </c>
      <c r="D4105" s="7" t="s">
        <v>12</v>
      </c>
      <c r="E4105" s="7" t="s">
        <v>23</v>
      </c>
      <c r="F4105" s="7">
        <v>72</v>
      </c>
      <c r="G4105" s="7">
        <v>90.8</v>
      </c>
      <c r="H4105" s="7">
        <v>6511.8</v>
      </c>
      <c r="I4105" s="7" t="s">
        <v>10</v>
      </c>
      <c r="J4105" s="7" t="str">
        <f>_xlfn.XLOOKUP(A4105,'customer data'!A:A,'customer data'!B:B)</f>
        <v>Male</v>
      </c>
      <c r="K4105" s="7" t="str">
        <f>_xlfn.XLOOKUP(A4105,'customer data'!A:A,'customer data'!C:C)</f>
        <v>Yes</v>
      </c>
      <c r="L4105" s="7" t="str">
        <f ca="1">_xlfn.XLOOKUP(A4105,'customer data'!A:A,'customer data'!G:G)</f>
        <v>Adult</v>
      </c>
      <c r="M4105" s="7" t="str">
        <f>_xlfn.XLOOKUP(A4105,'Internet data '!A:A,'Internet data '!F:F)</f>
        <v>No</v>
      </c>
      <c r="N4105" s="7" t="str">
        <f>_xlfn.XLOOKUP(A4105,'Internet data '!A:A,'Internet data '!I:I)</f>
        <v>Fiber optic</v>
      </c>
      <c r="O4105" s="7">
        <f>_xlfn.XLOOKUP(A4105,'Internet data '!A:A,'Internet data '!J:J)</f>
        <v>3</v>
      </c>
    </row>
    <row r="4106" spans="1:15">
      <c r="A4106" s="7" t="s">
        <v>4122</v>
      </c>
      <c r="B4106" s="7" t="s">
        <v>12</v>
      </c>
      <c r="C4106" s="7" t="s">
        <v>11</v>
      </c>
      <c r="D4106" s="7" t="s">
        <v>12</v>
      </c>
      <c r="E4106" s="7" t="s">
        <v>19</v>
      </c>
      <c r="F4106" s="7">
        <v>8</v>
      </c>
      <c r="G4106" s="7">
        <v>49.55</v>
      </c>
      <c r="H4106" s="7">
        <v>393.45</v>
      </c>
      <c r="I4106" s="7" t="s">
        <v>10</v>
      </c>
      <c r="J4106" s="7" t="str">
        <f>_xlfn.XLOOKUP(A4106,'customer data'!A:A,'customer data'!B:B)</f>
        <v>Male</v>
      </c>
      <c r="K4106" s="7" t="str">
        <f>_xlfn.XLOOKUP(A4106,'customer data'!A:A,'customer data'!C:C)</f>
        <v>Yes</v>
      </c>
      <c r="L4106" s="7" t="str">
        <f ca="1">_xlfn.XLOOKUP(A4106,'customer data'!A:A,'customer data'!G:G)</f>
        <v>Young</v>
      </c>
      <c r="M4106" s="7" t="str">
        <f>_xlfn.XLOOKUP(A4106,'Internet data '!A:A,'Internet data '!F:F)</f>
        <v>No</v>
      </c>
      <c r="N4106" s="7" t="str">
        <f>_xlfn.XLOOKUP(A4106,'Internet data '!A:A,'Internet data '!I:I)</f>
        <v>DSL</v>
      </c>
      <c r="O4106" s="7">
        <f>_xlfn.XLOOKUP(A4106,'Internet data '!A:A,'Internet data '!J:J)</f>
        <v>1</v>
      </c>
    </row>
    <row r="4107" spans="1:15">
      <c r="A4107" s="7" t="s">
        <v>4123</v>
      </c>
      <c r="B4107" s="7" t="s">
        <v>12</v>
      </c>
      <c r="C4107" s="7" t="s">
        <v>29</v>
      </c>
      <c r="D4107" s="7" t="s">
        <v>10</v>
      </c>
      <c r="E4107" s="7" t="s">
        <v>23</v>
      </c>
      <c r="F4107" s="7">
        <v>67</v>
      </c>
      <c r="G4107" s="7">
        <v>106.7</v>
      </c>
      <c r="H4107" s="7">
        <v>7009.5</v>
      </c>
      <c r="I4107" s="7" t="s">
        <v>10</v>
      </c>
      <c r="J4107" s="7" t="str">
        <f>_xlfn.XLOOKUP(A4107,'customer data'!A:A,'customer data'!B:B)</f>
        <v>Female</v>
      </c>
      <c r="K4107" s="7" t="str">
        <f>_xlfn.XLOOKUP(A4107,'customer data'!A:A,'customer data'!C:C)</f>
        <v>Yes</v>
      </c>
      <c r="L4107" s="7" t="str">
        <f ca="1">_xlfn.XLOOKUP(A4107,'customer data'!A:A,'customer data'!G:G)</f>
        <v>Adult</v>
      </c>
      <c r="M4107" s="7" t="str">
        <f>_xlfn.XLOOKUP(A4107,'Internet data '!A:A,'Internet data '!F:F)</f>
        <v>Yes</v>
      </c>
      <c r="N4107" s="7" t="str">
        <f>_xlfn.XLOOKUP(A4107,'Internet data '!A:A,'Internet data '!I:I)</f>
        <v>Fiber optic</v>
      </c>
      <c r="O4107" s="7">
        <f>_xlfn.XLOOKUP(A4107,'Internet data '!A:A,'Internet data '!J:J)</f>
        <v>5</v>
      </c>
    </row>
    <row r="4108" spans="1:15">
      <c r="A4108" s="7" t="s">
        <v>4124</v>
      </c>
      <c r="B4108" s="7" t="s">
        <v>12</v>
      </c>
      <c r="C4108" s="7" t="s">
        <v>11</v>
      </c>
      <c r="D4108" s="7" t="s">
        <v>12</v>
      </c>
      <c r="E4108" s="7" t="s">
        <v>13</v>
      </c>
      <c r="F4108" s="7">
        <v>24</v>
      </c>
      <c r="G4108" s="7">
        <v>93.55</v>
      </c>
      <c r="H4108" s="7">
        <v>2264.0500000000002</v>
      </c>
      <c r="I4108" s="7" t="s">
        <v>12</v>
      </c>
      <c r="J4108" s="7" t="str">
        <f>_xlfn.XLOOKUP(A4108,'customer data'!A:A,'customer data'!B:B)</f>
        <v>Female</v>
      </c>
      <c r="K4108" s="7" t="str">
        <f>_xlfn.XLOOKUP(A4108,'customer data'!A:A,'customer data'!C:C)</f>
        <v>Yes</v>
      </c>
      <c r="L4108" s="7" t="str">
        <f ca="1">_xlfn.XLOOKUP(A4108,'customer data'!A:A,'customer data'!G:G)</f>
        <v>Adult</v>
      </c>
      <c r="M4108" s="7" t="str">
        <f>_xlfn.XLOOKUP(A4108,'Internet data '!A:A,'Internet data '!F:F)</f>
        <v>No</v>
      </c>
      <c r="N4108" s="7" t="str">
        <f>_xlfn.XLOOKUP(A4108,'Internet data '!A:A,'Internet data '!I:I)</f>
        <v>Fiber optic</v>
      </c>
      <c r="O4108" s="7">
        <f>_xlfn.XLOOKUP(A4108,'Internet data '!A:A,'Internet data '!J:J)</f>
        <v>3</v>
      </c>
    </row>
    <row r="4109" spans="1:15">
      <c r="A4109" s="7" t="s">
        <v>4125</v>
      </c>
      <c r="B4109" s="7" t="s">
        <v>12</v>
      </c>
      <c r="C4109" s="7" t="s">
        <v>29</v>
      </c>
      <c r="D4109" s="7" t="s">
        <v>12</v>
      </c>
      <c r="E4109" s="7" t="s">
        <v>23</v>
      </c>
      <c r="F4109" s="7">
        <v>72</v>
      </c>
      <c r="G4109" s="7">
        <v>94.45</v>
      </c>
      <c r="H4109" s="7">
        <v>6921.7</v>
      </c>
      <c r="I4109" s="7" t="s">
        <v>10</v>
      </c>
      <c r="J4109" s="7" t="str">
        <f>_xlfn.XLOOKUP(A4109,'customer data'!A:A,'customer data'!B:B)</f>
        <v>Female</v>
      </c>
      <c r="K4109" s="7" t="str">
        <f>_xlfn.XLOOKUP(A4109,'customer data'!A:A,'customer data'!C:C)</f>
        <v>Yes</v>
      </c>
      <c r="L4109" s="7" t="str">
        <f ca="1">_xlfn.XLOOKUP(A4109,'customer data'!A:A,'customer data'!G:G)</f>
        <v>Young</v>
      </c>
      <c r="M4109" s="7" t="str">
        <f>_xlfn.XLOOKUP(A4109,'Internet data '!A:A,'Internet data '!F:F)</f>
        <v>No</v>
      </c>
      <c r="N4109" s="7" t="str">
        <f>_xlfn.XLOOKUP(A4109,'Internet data '!A:A,'Internet data '!I:I)</f>
        <v>Fiber optic</v>
      </c>
      <c r="O4109" s="7">
        <f>_xlfn.XLOOKUP(A4109,'Internet data '!A:A,'Internet data '!J:J)</f>
        <v>4</v>
      </c>
    </row>
    <row r="4110" spans="1:15">
      <c r="A4110" s="7" t="s">
        <v>4126</v>
      </c>
      <c r="B4110" s="7" t="s">
        <v>12</v>
      </c>
      <c r="C4110" s="7" t="s">
        <v>15</v>
      </c>
      <c r="D4110" s="7" t="s">
        <v>12</v>
      </c>
      <c r="E4110" s="7" t="s">
        <v>19</v>
      </c>
      <c r="F4110" s="7">
        <v>33</v>
      </c>
      <c r="G4110" s="7">
        <v>19.45</v>
      </c>
      <c r="H4110" s="7">
        <v>600.25</v>
      </c>
      <c r="I4110" s="7" t="s">
        <v>10</v>
      </c>
      <c r="J4110" s="7" t="str">
        <f>_xlfn.XLOOKUP(A4110,'customer data'!A:A,'customer data'!B:B)</f>
        <v>Male</v>
      </c>
      <c r="K4110" s="7" t="str">
        <f>_xlfn.XLOOKUP(A4110,'customer data'!A:A,'customer data'!C:C)</f>
        <v>Yes</v>
      </c>
      <c r="L4110" s="7" t="str">
        <f ca="1">_xlfn.XLOOKUP(A4110,'customer data'!A:A,'customer data'!G:G)</f>
        <v>Adult</v>
      </c>
      <c r="M4110" s="7" t="str">
        <f>_xlfn.XLOOKUP(A4110,'Internet data '!A:A,'Internet data '!F:F)</f>
        <v>No</v>
      </c>
      <c r="N4110" s="7" t="str">
        <f>_xlfn.XLOOKUP(A4110,'Internet data '!A:A,'Internet data '!I:I)</f>
        <v>No</v>
      </c>
      <c r="O4110" s="7">
        <f>_xlfn.XLOOKUP(A4110,'Internet data '!A:A,'Internet data '!J:J)</f>
        <v>0</v>
      </c>
    </row>
    <row r="4111" spans="1:15">
      <c r="A4111" s="7" t="s">
        <v>4127</v>
      </c>
      <c r="B4111" s="7" t="s">
        <v>10</v>
      </c>
      <c r="C4111" s="7" t="s">
        <v>11</v>
      </c>
      <c r="D4111" s="7" t="s">
        <v>12</v>
      </c>
      <c r="E4111" s="7" t="s">
        <v>13</v>
      </c>
      <c r="F4111" s="7">
        <v>2</v>
      </c>
      <c r="G4111" s="7">
        <v>25.05</v>
      </c>
      <c r="H4111" s="7">
        <v>56.35</v>
      </c>
      <c r="I4111" s="7" t="s">
        <v>12</v>
      </c>
      <c r="J4111" s="7" t="str">
        <f>_xlfn.XLOOKUP(A4111,'customer data'!A:A,'customer data'!B:B)</f>
        <v>Male</v>
      </c>
      <c r="K4111" s="7" t="str">
        <f>_xlfn.XLOOKUP(A4111,'customer data'!A:A,'customer data'!C:C)</f>
        <v>No</v>
      </c>
      <c r="L4111" s="7" t="str">
        <f ca="1">_xlfn.XLOOKUP(A4111,'customer data'!A:A,'customer data'!G:G)</f>
        <v>Adult</v>
      </c>
      <c r="M4111" s="7" t="str">
        <f>_xlfn.XLOOKUP(A4111,'Internet data '!A:A,'Internet data '!F:F)</f>
        <v>No</v>
      </c>
      <c r="N4111" s="7" t="str">
        <f>_xlfn.XLOOKUP(A4111,'Internet data '!A:A,'Internet data '!I:I)</f>
        <v>DSL</v>
      </c>
      <c r="O4111" s="7">
        <f>_xlfn.XLOOKUP(A4111,'Internet data '!A:A,'Internet data '!J:J)</f>
        <v>0</v>
      </c>
    </row>
    <row r="4112" spans="1:15">
      <c r="A4112" s="7" t="s">
        <v>4128</v>
      </c>
      <c r="B4112" s="7" t="s">
        <v>12</v>
      </c>
      <c r="C4112" s="7" t="s">
        <v>29</v>
      </c>
      <c r="D4112" s="7" t="s">
        <v>10</v>
      </c>
      <c r="E4112" s="7" t="s">
        <v>16</v>
      </c>
      <c r="F4112" s="7">
        <v>70</v>
      </c>
      <c r="G4112" s="7">
        <v>67.95</v>
      </c>
      <c r="H4112" s="7">
        <v>4664.1499999999996</v>
      </c>
      <c r="I4112" s="7" t="s">
        <v>10</v>
      </c>
      <c r="J4112" s="7" t="str">
        <f>_xlfn.XLOOKUP(A4112,'customer data'!A:A,'customer data'!B:B)</f>
        <v>Male</v>
      </c>
      <c r="K4112" s="7" t="str">
        <f>_xlfn.XLOOKUP(A4112,'customer data'!A:A,'customer data'!C:C)</f>
        <v>Yes</v>
      </c>
      <c r="L4112" s="7" t="str">
        <f ca="1">_xlfn.XLOOKUP(A4112,'customer data'!A:A,'customer data'!G:G)</f>
        <v>Adult</v>
      </c>
      <c r="M4112" s="7" t="str">
        <f>_xlfn.XLOOKUP(A4112,'Internet data '!A:A,'Internet data '!F:F)</f>
        <v>Yes</v>
      </c>
      <c r="N4112" s="7" t="str">
        <f>_xlfn.XLOOKUP(A4112,'Internet data '!A:A,'Internet data '!I:I)</f>
        <v>DSL</v>
      </c>
      <c r="O4112" s="7">
        <f>_xlfn.XLOOKUP(A4112,'Internet data '!A:A,'Internet data '!J:J)</f>
        <v>4</v>
      </c>
    </row>
    <row r="4113" spans="1:15">
      <c r="A4113" s="7" t="s">
        <v>4129</v>
      </c>
      <c r="B4113" s="7" t="s">
        <v>12</v>
      </c>
      <c r="C4113" s="7" t="s">
        <v>15</v>
      </c>
      <c r="D4113" s="7" t="s">
        <v>10</v>
      </c>
      <c r="E4113" s="7" t="s">
        <v>19</v>
      </c>
      <c r="F4113" s="7">
        <v>22</v>
      </c>
      <c r="G4113" s="7">
        <v>65.25</v>
      </c>
      <c r="H4113" s="7">
        <v>1441.8</v>
      </c>
      <c r="I4113" s="7" t="s">
        <v>10</v>
      </c>
      <c r="J4113" s="7" t="str">
        <f>_xlfn.XLOOKUP(A4113,'customer data'!A:A,'customer data'!B:B)</f>
        <v>Female</v>
      </c>
      <c r="K4113" s="7" t="str">
        <f>_xlfn.XLOOKUP(A4113,'customer data'!A:A,'customer data'!C:C)</f>
        <v>No</v>
      </c>
      <c r="L4113" s="7" t="str">
        <f ca="1">_xlfn.XLOOKUP(A4113,'customer data'!A:A,'customer data'!G:G)</f>
        <v>Adult</v>
      </c>
      <c r="M4113" s="7" t="str">
        <f>_xlfn.XLOOKUP(A4113,'Internet data '!A:A,'Internet data '!F:F)</f>
        <v>No</v>
      </c>
      <c r="N4113" s="7" t="str">
        <f>_xlfn.XLOOKUP(A4113,'Internet data '!A:A,'Internet data '!I:I)</f>
        <v>DSL</v>
      </c>
      <c r="O4113" s="7">
        <f>_xlfn.XLOOKUP(A4113,'Internet data '!A:A,'Internet data '!J:J)</f>
        <v>3</v>
      </c>
    </row>
    <row r="4114" spans="1:15">
      <c r="A4114" s="7" t="s">
        <v>4130</v>
      </c>
      <c r="B4114" s="7" t="s">
        <v>12</v>
      </c>
      <c r="C4114" s="7" t="s">
        <v>11</v>
      </c>
      <c r="D4114" s="7" t="s">
        <v>12</v>
      </c>
      <c r="E4114" s="7" t="s">
        <v>19</v>
      </c>
      <c r="F4114" s="7">
        <v>59</v>
      </c>
      <c r="G4114" s="7">
        <v>99.45</v>
      </c>
      <c r="H4114" s="7">
        <v>5623.7</v>
      </c>
      <c r="I4114" s="7" t="s">
        <v>10</v>
      </c>
      <c r="J4114" s="7" t="str">
        <f>_xlfn.XLOOKUP(A4114,'customer data'!A:A,'customer data'!B:B)</f>
        <v>Female</v>
      </c>
      <c r="K4114" s="7" t="str">
        <f>_xlfn.XLOOKUP(A4114,'customer data'!A:A,'customer data'!C:C)</f>
        <v>No</v>
      </c>
      <c r="L4114" s="7" t="str">
        <f ca="1">_xlfn.XLOOKUP(A4114,'customer data'!A:A,'customer data'!G:G)</f>
        <v>Adult</v>
      </c>
      <c r="M4114" s="7" t="str">
        <f>_xlfn.XLOOKUP(A4114,'Internet data '!A:A,'Internet data '!F:F)</f>
        <v>No</v>
      </c>
      <c r="N4114" s="7" t="str">
        <f>_xlfn.XLOOKUP(A4114,'Internet data '!A:A,'Internet data '!I:I)</f>
        <v>Fiber optic</v>
      </c>
      <c r="O4114" s="7">
        <f>_xlfn.XLOOKUP(A4114,'Internet data '!A:A,'Internet data '!J:J)</f>
        <v>5</v>
      </c>
    </row>
    <row r="4115" spans="1:15">
      <c r="A4115" s="7" t="s">
        <v>4131</v>
      </c>
      <c r="B4115" s="7" t="s">
        <v>12</v>
      </c>
      <c r="C4115" s="7" t="s">
        <v>15</v>
      </c>
      <c r="D4115" s="7" t="s">
        <v>12</v>
      </c>
      <c r="E4115" s="7" t="s">
        <v>23</v>
      </c>
      <c r="F4115" s="7">
        <v>36</v>
      </c>
      <c r="G4115" s="7">
        <v>20.350000000000001</v>
      </c>
      <c r="H4115" s="7">
        <v>695.85</v>
      </c>
      <c r="I4115" s="7" t="s">
        <v>10</v>
      </c>
      <c r="J4115" s="7" t="str">
        <f>_xlfn.XLOOKUP(A4115,'customer data'!A:A,'customer data'!B:B)</f>
        <v>Male</v>
      </c>
      <c r="K4115" s="7" t="str">
        <f>_xlfn.XLOOKUP(A4115,'customer data'!A:A,'customer data'!C:C)</f>
        <v>No</v>
      </c>
      <c r="L4115" s="7" t="str">
        <f ca="1">_xlfn.XLOOKUP(A4115,'customer data'!A:A,'customer data'!G:G)</f>
        <v>Adult</v>
      </c>
      <c r="M4115" s="7" t="str">
        <f>_xlfn.XLOOKUP(A4115,'Internet data '!A:A,'Internet data '!F:F)</f>
        <v>No</v>
      </c>
      <c r="N4115" s="7" t="str">
        <f>_xlfn.XLOOKUP(A4115,'Internet data '!A:A,'Internet data '!I:I)</f>
        <v>No</v>
      </c>
      <c r="O4115" s="7">
        <f>_xlfn.XLOOKUP(A4115,'Internet data '!A:A,'Internet data '!J:J)</f>
        <v>0</v>
      </c>
    </row>
    <row r="4116" spans="1:15">
      <c r="A4116" s="7" t="s">
        <v>4132</v>
      </c>
      <c r="B4116" s="7" t="s">
        <v>12</v>
      </c>
      <c r="C4116" s="7" t="s">
        <v>29</v>
      </c>
      <c r="D4116" s="7" t="s">
        <v>10</v>
      </c>
      <c r="E4116" s="7" t="s">
        <v>16</v>
      </c>
      <c r="F4116" s="7">
        <v>51</v>
      </c>
      <c r="G4116" s="7">
        <v>19.95</v>
      </c>
      <c r="H4116" s="7">
        <v>1028.75</v>
      </c>
      <c r="I4116" s="7" t="s">
        <v>10</v>
      </c>
      <c r="J4116" s="7" t="str">
        <f>_xlfn.XLOOKUP(A4116,'customer data'!A:A,'customer data'!B:B)</f>
        <v>Female</v>
      </c>
      <c r="K4116" s="7" t="str">
        <f>_xlfn.XLOOKUP(A4116,'customer data'!A:A,'customer data'!C:C)</f>
        <v>Yes</v>
      </c>
      <c r="L4116" s="7" t="str">
        <f ca="1">_xlfn.XLOOKUP(A4116,'customer data'!A:A,'customer data'!G:G)</f>
        <v>Adult</v>
      </c>
      <c r="M4116" s="7" t="str">
        <f>_xlfn.XLOOKUP(A4116,'Internet data '!A:A,'Internet data '!F:F)</f>
        <v>No</v>
      </c>
      <c r="N4116" s="7" t="str">
        <f>_xlfn.XLOOKUP(A4116,'Internet data '!A:A,'Internet data '!I:I)</f>
        <v>No</v>
      </c>
      <c r="O4116" s="7">
        <f>_xlfn.XLOOKUP(A4116,'Internet data '!A:A,'Internet data '!J:J)</f>
        <v>0</v>
      </c>
    </row>
    <row r="4117" spans="1:15">
      <c r="A4117" s="7" t="s">
        <v>4133</v>
      </c>
      <c r="B4117" s="7" t="s">
        <v>12</v>
      </c>
      <c r="C4117" s="7" t="s">
        <v>15</v>
      </c>
      <c r="D4117" s="7" t="s">
        <v>10</v>
      </c>
      <c r="E4117" s="7" t="s">
        <v>19</v>
      </c>
      <c r="F4117" s="7">
        <v>53</v>
      </c>
      <c r="G4117" s="7">
        <v>77.400000000000006</v>
      </c>
      <c r="H4117" s="7">
        <v>4155.95</v>
      </c>
      <c r="I4117" s="7" t="s">
        <v>10</v>
      </c>
      <c r="J4117" s="7" t="str">
        <f>_xlfn.XLOOKUP(A4117,'customer data'!A:A,'customer data'!B:B)</f>
        <v>Male</v>
      </c>
      <c r="K4117" s="7" t="str">
        <f>_xlfn.XLOOKUP(A4117,'customer data'!A:A,'customer data'!C:C)</f>
        <v>Yes</v>
      </c>
      <c r="L4117" s="7" t="str">
        <f ca="1">_xlfn.XLOOKUP(A4117,'customer data'!A:A,'customer data'!G:G)</f>
        <v>Adult</v>
      </c>
      <c r="M4117" s="7" t="str">
        <f>_xlfn.XLOOKUP(A4117,'Internet data '!A:A,'Internet data '!F:F)</f>
        <v>Yes</v>
      </c>
      <c r="N4117" s="7" t="str">
        <f>_xlfn.XLOOKUP(A4117,'Internet data '!A:A,'Internet data '!I:I)</f>
        <v>DSL</v>
      </c>
      <c r="O4117" s="7">
        <f>_xlfn.XLOOKUP(A4117,'Internet data '!A:A,'Internet data '!J:J)</f>
        <v>5</v>
      </c>
    </row>
    <row r="4118" spans="1:15">
      <c r="A4118" s="7" t="s">
        <v>4134</v>
      </c>
      <c r="B4118" s="7" t="s">
        <v>12</v>
      </c>
      <c r="C4118" s="7" t="s">
        <v>15</v>
      </c>
      <c r="D4118" s="7" t="s">
        <v>10</v>
      </c>
      <c r="E4118" s="7" t="s">
        <v>19</v>
      </c>
      <c r="F4118" s="7">
        <v>20</v>
      </c>
      <c r="G4118" s="7">
        <v>19.7</v>
      </c>
      <c r="H4118" s="7">
        <v>395.6</v>
      </c>
      <c r="I4118" s="7" t="s">
        <v>10</v>
      </c>
      <c r="J4118" s="7" t="str">
        <f>_xlfn.XLOOKUP(A4118,'customer data'!A:A,'customer data'!B:B)</f>
        <v>Female</v>
      </c>
      <c r="K4118" s="7" t="str">
        <f>_xlfn.XLOOKUP(A4118,'customer data'!A:A,'customer data'!C:C)</f>
        <v>Yes</v>
      </c>
      <c r="L4118" s="7" t="str">
        <f ca="1">_xlfn.XLOOKUP(A4118,'customer data'!A:A,'customer data'!G:G)</f>
        <v>Adult</v>
      </c>
      <c r="M4118" s="7" t="str">
        <f>_xlfn.XLOOKUP(A4118,'Internet data '!A:A,'Internet data '!F:F)</f>
        <v>No</v>
      </c>
      <c r="N4118" s="7" t="str">
        <f>_xlfn.XLOOKUP(A4118,'Internet data '!A:A,'Internet data '!I:I)</f>
        <v>No</v>
      </c>
      <c r="O4118" s="7">
        <f>_xlfn.XLOOKUP(A4118,'Internet data '!A:A,'Internet data '!J:J)</f>
        <v>0</v>
      </c>
    </row>
    <row r="4119" spans="1:15">
      <c r="A4119" s="7" t="s">
        <v>4135</v>
      </c>
      <c r="B4119" s="7" t="s">
        <v>12</v>
      </c>
      <c r="C4119" s="7" t="s">
        <v>29</v>
      </c>
      <c r="D4119" s="7" t="s">
        <v>10</v>
      </c>
      <c r="E4119" s="7" t="s">
        <v>23</v>
      </c>
      <c r="F4119" s="7">
        <v>63</v>
      </c>
      <c r="G4119" s="7">
        <v>99.7</v>
      </c>
      <c r="H4119" s="7">
        <v>6330.4</v>
      </c>
      <c r="I4119" s="7" t="s">
        <v>10</v>
      </c>
      <c r="J4119" s="7" t="str">
        <f>_xlfn.XLOOKUP(A4119,'customer data'!A:A,'customer data'!B:B)</f>
        <v>Male</v>
      </c>
      <c r="K4119" s="7" t="str">
        <f>_xlfn.XLOOKUP(A4119,'customer data'!A:A,'customer data'!C:C)</f>
        <v>Yes</v>
      </c>
      <c r="L4119" s="7" t="str">
        <f ca="1">_xlfn.XLOOKUP(A4119,'customer data'!A:A,'customer data'!G:G)</f>
        <v>Adult</v>
      </c>
      <c r="M4119" s="7" t="str">
        <f>_xlfn.XLOOKUP(A4119,'Internet data '!A:A,'Internet data '!F:F)</f>
        <v>No</v>
      </c>
      <c r="N4119" s="7" t="str">
        <f>_xlfn.XLOOKUP(A4119,'Internet data '!A:A,'Internet data '!I:I)</f>
        <v>Fiber optic</v>
      </c>
      <c r="O4119" s="7">
        <f>_xlfn.XLOOKUP(A4119,'Internet data '!A:A,'Internet data '!J:J)</f>
        <v>4</v>
      </c>
    </row>
    <row r="4120" spans="1:15">
      <c r="A4120" s="7" t="s">
        <v>4136</v>
      </c>
      <c r="B4120" s="7" t="s">
        <v>12</v>
      </c>
      <c r="C4120" s="7" t="s">
        <v>11</v>
      </c>
      <c r="D4120" s="7" t="s">
        <v>10</v>
      </c>
      <c r="E4120" s="7" t="s">
        <v>23</v>
      </c>
      <c r="F4120" s="7">
        <v>40</v>
      </c>
      <c r="G4120" s="7">
        <v>74.8</v>
      </c>
      <c r="H4120" s="7">
        <v>2971.7</v>
      </c>
      <c r="I4120" s="7" t="s">
        <v>10</v>
      </c>
      <c r="J4120" s="7" t="str">
        <f>_xlfn.XLOOKUP(A4120,'customer data'!A:A,'customer data'!B:B)</f>
        <v>Female</v>
      </c>
      <c r="K4120" s="7" t="str">
        <f>_xlfn.XLOOKUP(A4120,'customer data'!A:A,'customer data'!C:C)</f>
        <v>No</v>
      </c>
      <c r="L4120" s="7" t="str">
        <f ca="1">_xlfn.XLOOKUP(A4120,'customer data'!A:A,'customer data'!G:G)</f>
        <v>Adult</v>
      </c>
      <c r="M4120" s="7" t="str">
        <f>_xlfn.XLOOKUP(A4120,'Internet data '!A:A,'Internet data '!F:F)</f>
        <v>No</v>
      </c>
      <c r="N4120" s="7" t="str">
        <f>_xlfn.XLOOKUP(A4120,'Internet data '!A:A,'Internet data '!I:I)</f>
        <v>Fiber optic</v>
      </c>
      <c r="O4120" s="7">
        <f>_xlfn.XLOOKUP(A4120,'Internet data '!A:A,'Internet data '!J:J)</f>
        <v>1</v>
      </c>
    </row>
    <row r="4121" spans="1:15">
      <c r="A4121" s="7" t="s">
        <v>4137</v>
      </c>
      <c r="B4121" s="7" t="s">
        <v>12</v>
      </c>
      <c r="C4121" s="7" t="s">
        <v>15</v>
      </c>
      <c r="D4121" s="7" t="s">
        <v>12</v>
      </c>
      <c r="E4121" s="7" t="s">
        <v>16</v>
      </c>
      <c r="F4121" s="7">
        <v>35</v>
      </c>
      <c r="G4121" s="7">
        <v>19.149999999999999</v>
      </c>
      <c r="H4121" s="7">
        <v>638</v>
      </c>
      <c r="I4121" s="7" t="s">
        <v>10</v>
      </c>
      <c r="J4121" s="7" t="str">
        <f>_xlfn.XLOOKUP(A4121,'customer data'!A:A,'customer data'!B:B)</f>
        <v>Male</v>
      </c>
      <c r="K4121" s="7" t="str">
        <f>_xlfn.XLOOKUP(A4121,'customer data'!A:A,'customer data'!C:C)</f>
        <v>No</v>
      </c>
      <c r="L4121" s="7" t="str">
        <f ca="1">_xlfn.XLOOKUP(A4121,'customer data'!A:A,'customer data'!G:G)</f>
        <v>Adult</v>
      </c>
      <c r="M4121" s="7" t="str">
        <f>_xlfn.XLOOKUP(A4121,'Internet data '!A:A,'Internet data '!F:F)</f>
        <v>No</v>
      </c>
      <c r="N4121" s="7" t="str">
        <f>_xlfn.XLOOKUP(A4121,'Internet data '!A:A,'Internet data '!I:I)</f>
        <v>No</v>
      </c>
      <c r="O4121" s="7">
        <f>_xlfn.XLOOKUP(A4121,'Internet data '!A:A,'Internet data '!J:J)</f>
        <v>0</v>
      </c>
    </row>
    <row r="4122" spans="1:15">
      <c r="A4122" s="7" t="s">
        <v>4138</v>
      </c>
      <c r="B4122" s="7" t="s">
        <v>12</v>
      </c>
      <c r="C4122" s="7" t="s">
        <v>15</v>
      </c>
      <c r="D4122" s="7" t="s">
        <v>10</v>
      </c>
      <c r="E4122" s="7" t="s">
        <v>19</v>
      </c>
      <c r="F4122" s="7">
        <v>26</v>
      </c>
      <c r="G4122" s="7">
        <v>78.95</v>
      </c>
      <c r="H4122" s="7">
        <v>2034.25</v>
      </c>
      <c r="I4122" s="7" t="s">
        <v>10</v>
      </c>
      <c r="J4122" s="7" t="str">
        <f>_xlfn.XLOOKUP(A4122,'customer data'!A:A,'customer data'!B:B)</f>
        <v>Male</v>
      </c>
      <c r="K4122" s="7" t="str">
        <f>_xlfn.XLOOKUP(A4122,'customer data'!A:A,'customer data'!C:C)</f>
        <v>Yes</v>
      </c>
      <c r="L4122" s="7" t="str">
        <f ca="1">_xlfn.XLOOKUP(A4122,'customer data'!A:A,'customer data'!G:G)</f>
        <v>Young</v>
      </c>
      <c r="M4122" s="7" t="str">
        <f>_xlfn.XLOOKUP(A4122,'Internet data '!A:A,'Internet data '!F:F)</f>
        <v>No</v>
      </c>
      <c r="N4122" s="7" t="str">
        <f>_xlfn.XLOOKUP(A4122,'Internet data '!A:A,'Internet data '!I:I)</f>
        <v>Fiber optic</v>
      </c>
      <c r="O4122" s="7">
        <f>_xlfn.XLOOKUP(A4122,'Internet data '!A:A,'Internet data '!J:J)</f>
        <v>1</v>
      </c>
    </row>
    <row r="4123" spans="1:15">
      <c r="A4123" s="7" t="s">
        <v>4139</v>
      </c>
      <c r="B4123" s="7" t="s">
        <v>12</v>
      </c>
      <c r="C4123" s="7" t="s">
        <v>11</v>
      </c>
      <c r="D4123" s="7" t="s">
        <v>12</v>
      </c>
      <c r="E4123" s="7" t="s">
        <v>13</v>
      </c>
      <c r="F4123" s="7">
        <v>27</v>
      </c>
      <c r="G4123" s="7">
        <v>95.55</v>
      </c>
      <c r="H4123" s="7">
        <v>2510.1999999999998</v>
      </c>
      <c r="I4123" s="7" t="s">
        <v>12</v>
      </c>
      <c r="J4123" s="7" t="str">
        <f>_xlfn.XLOOKUP(A4123,'customer data'!A:A,'customer data'!B:B)</f>
        <v>Male</v>
      </c>
      <c r="K4123" s="7" t="str">
        <f>_xlfn.XLOOKUP(A4123,'customer data'!A:A,'customer data'!C:C)</f>
        <v>Yes</v>
      </c>
      <c r="L4123" s="7" t="str">
        <f ca="1">_xlfn.XLOOKUP(A4123,'customer data'!A:A,'customer data'!G:G)</f>
        <v>Adult</v>
      </c>
      <c r="M4123" s="7" t="str">
        <f>_xlfn.XLOOKUP(A4123,'Internet data '!A:A,'Internet data '!F:F)</f>
        <v>No</v>
      </c>
      <c r="N4123" s="7" t="str">
        <f>_xlfn.XLOOKUP(A4123,'Internet data '!A:A,'Internet data '!I:I)</f>
        <v>Fiber optic</v>
      </c>
      <c r="O4123" s="7">
        <f>_xlfn.XLOOKUP(A4123,'Internet data '!A:A,'Internet data '!J:J)</f>
        <v>4</v>
      </c>
    </row>
    <row r="4124" spans="1:15">
      <c r="A4124" s="7" t="s">
        <v>4140</v>
      </c>
      <c r="B4124" s="7" t="s">
        <v>12</v>
      </c>
      <c r="C4124" s="7" t="s">
        <v>15</v>
      </c>
      <c r="D4124" s="7" t="s">
        <v>10</v>
      </c>
      <c r="E4124" s="7" t="s">
        <v>23</v>
      </c>
      <c r="F4124" s="7">
        <v>53</v>
      </c>
      <c r="G4124" s="7">
        <v>62.85</v>
      </c>
      <c r="H4124" s="7">
        <v>3419.5</v>
      </c>
      <c r="I4124" s="7" t="s">
        <v>10</v>
      </c>
      <c r="J4124" s="7" t="str">
        <f>_xlfn.XLOOKUP(A4124,'customer data'!A:A,'customer data'!B:B)</f>
        <v>Male</v>
      </c>
      <c r="K4124" s="7" t="str">
        <f>_xlfn.XLOOKUP(A4124,'customer data'!A:A,'customer data'!C:C)</f>
        <v>No</v>
      </c>
      <c r="L4124" s="7" t="str">
        <f ca="1">_xlfn.XLOOKUP(A4124,'customer data'!A:A,'customer data'!G:G)</f>
        <v>Adult</v>
      </c>
      <c r="M4124" s="7" t="str">
        <f>_xlfn.XLOOKUP(A4124,'Internet data '!A:A,'Internet data '!F:F)</f>
        <v>Yes</v>
      </c>
      <c r="N4124" s="7" t="str">
        <f>_xlfn.XLOOKUP(A4124,'Internet data '!A:A,'Internet data '!I:I)</f>
        <v>DSL</v>
      </c>
      <c r="O4124" s="7">
        <f>_xlfn.XLOOKUP(A4124,'Internet data '!A:A,'Internet data '!J:J)</f>
        <v>3</v>
      </c>
    </row>
    <row r="4125" spans="1:15">
      <c r="A4125" s="7" t="s">
        <v>4141</v>
      </c>
      <c r="B4125" s="7" t="s">
        <v>12</v>
      </c>
      <c r="C4125" s="7" t="s">
        <v>11</v>
      </c>
      <c r="D4125" s="7" t="s">
        <v>10</v>
      </c>
      <c r="E4125" s="7" t="s">
        <v>23</v>
      </c>
      <c r="F4125" s="7">
        <v>34</v>
      </c>
      <c r="G4125" s="7">
        <v>71.55</v>
      </c>
      <c r="H4125" s="7">
        <v>2427.35</v>
      </c>
      <c r="I4125" s="7" t="s">
        <v>10</v>
      </c>
      <c r="J4125" s="7" t="str">
        <f>_xlfn.XLOOKUP(A4125,'customer data'!A:A,'customer data'!B:B)</f>
        <v>Male</v>
      </c>
      <c r="K4125" s="7" t="str">
        <f>_xlfn.XLOOKUP(A4125,'customer data'!A:A,'customer data'!C:C)</f>
        <v>Yes</v>
      </c>
      <c r="L4125" s="7" t="str">
        <f ca="1">_xlfn.XLOOKUP(A4125,'customer data'!A:A,'customer data'!G:G)</f>
        <v>Adult</v>
      </c>
      <c r="M4125" s="7" t="str">
        <f>_xlfn.XLOOKUP(A4125,'Internet data '!A:A,'Internet data '!F:F)</f>
        <v>No</v>
      </c>
      <c r="N4125" s="7" t="str">
        <f>_xlfn.XLOOKUP(A4125,'Internet data '!A:A,'Internet data '!I:I)</f>
        <v>Fiber optic</v>
      </c>
      <c r="O4125" s="7">
        <f>_xlfn.XLOOKUP(A4125,'Internet data '!A:A,'Internet data '!J:J)</f>
        <v>0</v>
      </c>
    </row>
    <row r="4126" spans="1:15">
      <c r="A4126" s="7" t="s">
        <v>4142</v>
      </c>
      <c r="B4126" s="7" t="s">
        <v>12</v>
      </c>
      <c r="C4126" s="7" t="s">
        <v>11</v>
      </c>
      <c r="D4126" s="7" t="s">
        <v>12</v>
      </c>
      <c r="E4126" s="7" t="s">
        <v>13</v>
      </c>
      <c r="F4126" s="7">
        <v>19</v>
      </c>
      <c r="G4126" s="7">
        <v>94.95</v>
      </c>
      <c r="H4126" s="7">
        <v>1760.25</v>
      </c>
      <c r="I4126" s="7" t="s">
        <v>10</v>
      </c>
      <c r="J4126" s="7" t="str">
        <f>_xlfn.XLOOKUP(A4126,'customer data'!A:A,'customer data'!B:B)</f>
        <v>Female</v>
      </c>
      <c r="K4126" s="7" t="str">
        <f>_xlfn.XLOOKUP(A4126,'customer data'!A:A,'customer data'!C:C)</f>
        <v>Yes</v>
      </c>
      <c r="L4126" s="7" t="str">
        <f ca="1">_xlfn.XLOOKUP(A4126,'customer data'!A:A,'customer data'!G:G)</f>
        <v>Adult</v>
      </c>
      <c r="M4126" s="7" t="str">
        <f>_xlfn.XLOOKUP(A4126,'Internet data '!A:A,'Internet data '!F:F)</f>
        <v>No</v>
      </c>
      <c r="N4126" s="7" t="str">
        <f>_xlfn.XLOOKUP(A4126,'Internet data '!A:A,'Internet data '!I:I)</f>
        <v>Fiber optic</v>
      </c>
      <c r="O4126" s="7">
        <f>_xlfn.XLOOKUP(A4126,'Internet data '!A:A,'Internet data '!J:J)</f>
        <v>3</v>
      </c>
    </row>
    <row r="4127" spans="1:15">
      <c r="A4127" s="7" t="s">
        <v>4143</v>
      </c>
      <c r="B4127" s="7" t="s">
        <v>12</v>
      </c>
      <c r="C4127" s="7" t="s">
        <v>11</v>
      </c>
      <c r="D4127" s="7" t="s">
        <v>12</v>
      </c>
      <c r="E4127" s="7" t="s">
        <v>23</v>
      </c>
      <c r="F4127" s="7">
        <v>43</v>
      </c>
      <c r="G4127" s="7">
        <v>86.1</v>
      </c>
      <c r="H4127" s="7">
        <v>3551.65</v>
      </c>
      <c r="I4127" s="7" t="s">
        <v>10</v>
      </c>
      <c r="J4127" s="7" t="str">
        <f>_xlfn.XLOOKUP(A4127,'customer data'!A:A,'customer data'!B:B)</f>
        <v>Male</v>
      </c>
      <c r="K4127" s="7" t="str">
        <f>_xlfn.XLOOKUP(A4127,'customer data'!A:A,'customer data'!C:C)</f>
        <v>Yes</v>
      </c>
      <c r="L4127" s="7" t="str">
        <f ca="1">_xlfn.XLOOKUP(A4127,'customer data'!A:A,'customer data'!G:G)</f>
        <v>Young</v>
      </c>
      <c r="M4127" s="7" t="str">
        <f>_xlfn.XLOOKUP(A4127,'Internet data '!A:A,'Internet data '!F:F)</f>
        <v>No</v>
      </c>
      <c r="N4127" s="7" t="str">
        <f>_xlfn.XLOOKUP(A4127,'Internet data '!A:A,'Internet data '!I:I)</f>
        <v>Fiber optic</v>
      </c>
      <c r="O4127" s="7">
        <f>_xlfn.XLOOKUP(A4127,'Internet data '!A:A,'Internet data '!J:J)</f>
        <v>3</v>
      </c>
    </row>
    <row r="4128" spans="1:15">
      <c r="A4128" s="7" t="s">
        <v>4144</v>
      </c>
      <c r="B4128" s="7" t="s">
        <v>12</v>
      </c>
      <c r="C4128" s="7" t="s">
        <v>11</v>
      </c>
      <c r="D4128" s="7" t="s">
        <v>10</v>
      </c>
      <c r="E4128" s="7" t="s">
        <v>16</v>
      </c>
      <c r="F4128" s="7">
        <v>6</v>
      </c>
      <c r="G4128" s="7">
        <v>19.55</v>
      </c>
      <c r="H4128" s="7">
        <v>122.9</v>
      </c>
      <c r="I4128" s="7" t="s">
        <v>10</v>
      </c>
      <c r="J4128" s="7" t="str">
        <f>_xlfn.XLOOKUP(A4128,'customer data'!A:A,'customer data'!B:B)</f>
        <v>Male</v>
      </c>
      <c r="K4128" s="7" t="str">
        <f>_xlfn.XLOOKUP(A4128,'customer data'!A:A,'customer data'!C:C)</f>
        <v>Yes</v>
      </c>
      <c r="L4128" s="7" t="str">
        <f ca="1">_xlfn.XLOOKUP(A4128,'customer data'!A:A,'customer data'!G:G)</f>
        <v>Adult</v>
      </c>
      <c r="M4128" s="7" t="str">
        <f>_xlfn.XLOOKUP(A4128,'Internet data '!A:A,'Internet data '!F:F)</f>
        <v>No</v>
      </c>
      <c r="N4128" s="7" t="str">
        <f>_xlfn.XLOOKUP(A4128,'Internet data '!A:A,'Internet data '!I:I)</f>
        <v>No</v>
      </c>
      <c r="O4128" s="7">
        <f>_xlfn.XLOOKUP(A4128,'Internet data '!A:A,'Internet data '!J:J)</f>
        <v>0</v>
      </c>
    </row>
    <row r="4129" spans="1:15">
      <c r="A4129" s="7" t="s">
        <v>4145</v>
      </c>
      <c r="B4129" s="7" t="s">
        <v>12</v>
      </c>
      <c r="C4129" s="7" t="s">
        <v>29</v>
      </c>
      <c r="D4129" s="7" t="s">
        <v>12</v>
      </c>
      <c r="E4129" s="7" t="s">
        <v>16</v>
      </c>
      <c r="F4129" s="7">
        <v>56</v>
      </c>
      <c r="G4129" s="7">
        <v>24.8</v>
      </c>
      <c r="H4129" s="7">
        <v>1424.2</v>
      </c>
      <c r="I4129" s="7" t="s">
        <v>10</v>
      </c>
      <c r="J4129" s="7" t="str">
        <f>_xlfn.XLOOKUP(A4129,'customer data'!A:A,'customer data'!B:B)</f>
        <v>Male</v>
      </c>
      <c r="K4129" s="7" t="str">
        <f>_xlfn.XLOOKUP(A4129,'customer data'!A:A,'customer data'!C:C)</f>
        <v>No</v>
      </c>
      <c r="L4129" s="7" t="str">
        <f ca="1">_xlfn.XLOOKUP(A4129,'customer data'!A:A,'customer data'!G:G)</f>
        <v>Adult</v>
      </c>
      <c r="M4129" s="7" t="str">
        <f>_xlfn.XLOOKUP(A4129,'Internet data '!A:A,'Internet data '!F:F)</f>
        <v>No</v>
      </c>
      <c r="N4129" s="7" t="str">
        <f>_xlfn.XLOOKUP(A4129,'Internet data '!A:A,'Internet data '!I:I)</f>
        <v>No</v>
      </c>
      <c r="O4129" s="7">
        <f>_xlfn.XLOOKUP(A4129,'Internet data '!A:A,'Internet data '!J:J)</f>
        <v>1</v>
      </c>
    </row>
    <row r="4130" spans="1:15">
      <c r="A4130" s="7" t="s">
        <v>4146</v>
      </c>
      <c r="B4130" s="7" t="s">
        <v>10</v>
      </c>
      <c r="C4130" s="7" t="s">
        <v>11</v>
      </c>
      <c r="D4130" s="7" t="s">
        <v>12</v>
      </c>
      <c r="E4130" s="7" t="s">
        <v>13</v>
      </c>
      <c r="F4130" s="7">
        <v>57</v>
      </c>
      <c r="G4130" s="7">
        <v>39.299999999999997</v>
      </c>
      <c r="H4130" s="7">
        <v>2111.4499999999998</v>
      </c>
      <c r="I4130" s="7" t="s">
        <v>12</v>
      </c>
      <c r="J4130" s="7" t="str">
        <f>_xlfn.XLOOKUP(A4130,'customer data'!A:A,'customer data'!B:B)</f>
        <v>Male</v>
      </c>
      <c r="K4130" s="7" t="str">
        <f>_xlfn.XLOOKUP(A4130,'customer data'!A:A,'customer data'!C:C)</f>
        <v>No</v>
      </c>
      <c r="L4130" s="7" t="str">
        <f ca="1">_xlfn.XLOOKUP(A4130,'customer data'!A:A,'customer data'!G:G)</f>
        <v>Young</v>
      </c>
      <c r="M4130" s="7" t="str">
        <f>_xlfn.XLOOKUP(A4130,'Internet data '!A:A,'Internet data '!F:F)</f>
        <v>No</v>
      </c>
      <c r="N4130" s="7" t="str">
        <f>_xlfn.XLOOKUP(A4130,'Internet data '!A:A,'Internet data '!I:I)</f>
        <v>DSL</v>
      </c>
      <c r="O4130" s="7">
        <f>_xlfn.XLOOKUP(A4130,'Internet data '!A:A,'Internet data '!J:J)</f>
        <v>2</v>
      </c>
    </row>
    <row r="4131" spans="1:15">
      <c r="A4131" s="7" t="s">
        <v>4147</v>
      </c>
      <c r="B4131" s="7" t="s">
        <v>12</v>
      </c>
      <c r="C4131" s="7" t="s">
        <v>11</v>
      </c>
      <c r="D4131" s="7" t="s">
        <v>12</v>
      </c>
      <c r="E4131" s="7" t="s">
        <v>16</v>
      </c>
      <c r="F4131" s="7">
        <v>34</v>
      </c>
      <c r="G4131" s="7">
        <v>84.05</v>
      </c>
      <c r="H4131" s="7">
        <v>2909.95</v>
      </c>
      <c r="I4131" s="7" t="s">
        <v>10</v>
      </c>
      <c r="J4131" s="7" t="str">
        <f>_xlfn.XLOOKUP(A4131,'customer data'!A:A,'customer data'!B:B)</f>
        <v>Male</v>
      </c>
      <c r="K4131" s="7" t="str">
        <f>_xlfn.XLOOKUP(A4131,'customer data'!A:A,'customer data'!C:C)</f>
        <v>Yes</v>
      </c>
      <c r="L4131" s="7" t="str">
        <f ca="1">_xlfn.XLOOKUP(A4131,'customer data'!A:A,'customer data'!G:G)</f>
        <v>Adult</v>
      </c>
      <c r="M4131" s="7" t="str">
        <f>_xlfn.XLOOKUP(A4131,'Internet data '!A:A,'Internet data '!F:F)</f>
        <v>No</v>
      </c>
      <c r="N4131" s="7" t="str">
        <f>_xlfn.XLOOKUP(A4131,'Internet data '!A:A,'Internet data '!I:I)</f>
        <v>Fiber optic</v>
      </c>
      <c r="O4131" s="7">
        <f>_xlfn.XLOOKUP(A4131,'Internet data '!A:A,'Internet data '!J:J)</f>
        <v>2</v>
      </c>
    </row>
    <row r="4132" spans="1:15">
      <c r="A4132" s="7" t="s">
        <v>4148</v>
      </c>
      <c r="B4132" s="7" t="s">
        <v>10</v>
      </c>
      <c r="C4132" s="7" t="s">
        <v>11</v>
      </c>
      <c r="D4132" s="7" t="s">
        <v>10</v>
      </c>
      <c r="E4132" s="7" t="s">
        <v>13</v>
      </c>
      <c r="F4132" s="7">
        <v>10</v>
      </c>
      <c r="G4132" s="7">
        <v>36.25</v>
      </c>
      <c r="H4132" s="7">
        <v>374</v>
      </c>
      <c r="I4132" s="7" t="s">
        <v>10</v>
      </c>
      <c r="J4132" s="7" t="str">
        <f>_xlfn.XLOOKUP(A4132,'customer data'!A:A,'customer data'!B:B)</f>
        <v>Female</v>
      </c>
      <c r="K4132" s="7" t="str">
        <f>_xlfn.XLOOKUP(A4132,'customer data'!A:A,'customer data'!C:C)</f>
        <v>No</v>
      </c>
      <c r="L4132" s="7" t="str">
        <f ca="1">_xlfn.XLOOKUP(A4132,'customer data'!A:A,'customer data'!G:G)</f>
        <v>Adult</v>
      </c>
      <c r="M4132" s="7" t="str">
        <f>_xlfn.XLOOKUP(A4132,'Internet data '!A:A,'Internet data '!F:F)</f>
        <v>Yes</v>
      </c>
      <c r="N4132" s="7" t="str">
        <f>_xlfn.XLOOKUP(A4132,'Internet data '!A:A,'Internet data '!I:I)</f>
        <v>DSL</v>
      </c>
      <c r="O4132" s="7">
        <f>_xlfn.XLOOKUP(A4132,'Internet data '!A:A,'Internet data '!J:J)</f>
        <v>2</v>
      </c>
    </row>
    <row r="4133" spans="1:15">
      <c r="A4133" s="7" t="s">
        <v>4149</v>
      </c>
      <c r="B4133" s="7" t="s">
        <v>12</v>
      </c>
      <c r="C4133" s="7" t="s">
        <v>11</v>
      </c>
      <c r="D4133" s="7" t="s">
        <v>12</v>
      </c>
      <c r="E4133" s="7" t="s">
        <v>16</v>
      </c>
      <c r="F4133" s="7">
        <v>1</v>
      </c>
      <c r="G4133" s="7">
        <v>20.25</v>
      </c>
      <c r="H4133" s="7">
        <v>20.25</v>
      </c>
      <c r="I4133" s="7" t="s">
        <v>12</v>
      </c>
      <c r="J4133" s="7" t="str">
        <f>_xlfn.XLOOKUP(A4133,'customer data'!A:A,'customer data'!B:B)</f>
        <v>Female</v>
      </c>
      <c r="K4133" s="7" t="str">
        <f>_xlfn.XLOOKUP(A4133,'customer data'!A:A,'customer data'!C:C)</f>
        <v>No</v>
      </c>
      <c r="L4133" s="7" t="str">
        <f ca="1">_xlfn.XLOOKUP(A4133,'customer data'!A:A,'customer data'!G:G)</f>
        <v>Adult</v>
      </c>
      <c r="M4133" s="7" t="str">
        <f>_xlfn.XLOOKUP(A4133,'Internet data '!A:A,'Internet data '!F:F)</f>
        <v>No</v>
      </c>
      <c r="N4133" s="7" t="str">
        <f>_xlfn.XLOOKUP(A4133,'Internet data '!A:A,'Internet data '!I:I)</f>
        <v>No</v>
      </c>
      <c r="O4133" s="7">
        <f>_xlfn.XLOOKUP(A4133,'Internet data '!A:A,'Internet data '!J:J)</f>
        <v>0</v>
      </c>
    </row>
    <row r="4134" spans="1:15">
      <c r="A4134" s="7" t="s">
        <v>4150</v>
      </c>
      <c r="B4134" s="7" t="s">
        <v>10</v>
      </c>
      <c r="C4134" s="7" t="s">
        <v>11</v>
      </c>
      <c r="D4134" s="7" t="s">
        <v>12</v>
      </c>
      <c r="E4134" s="7" t="s">
        <v>13</v>
      </c>
      <c r="F4134" s="7">
        <v>13</v>
      </c>
      <c r="G4134" s="7">
        <v>23.9</v>
      </c>
      <c r="H4134" s="7">
        <v>300.8</v>
      </c>
      <c r="I4134" s="7" t="s">
        <v>12</v>
      </c>
      <c r="J4134" s="7" t="str">
        <f>_xlfn.XLOOKUP(A4134,'customer data'!A:A,'customer data'!B:B)</f>
        <v>Female</v>
      </c>
      <c r="K4134" s="7" t="str">
        <f>_xlfn.XLOOKUP(A4134,'customer data'!A:A,'customer data'!C:C)</f>
        <v>No</v>
      </c>
      <c r="L4134" s="7" t="str">
        <f ca="1">_xlfn.XLOOKUP(A4134,'customer data'!A:A,'customer data'!G:G)</f>
        <v>Adult</v>
      </c>
      <c r="M4134" s="7" t="str">
        <f>_xlfn.XLOOKUP(A4134,'Internet data '!A:A,'Internet data '!F:F)</f>
        <v>No</v>
      </c>
      <c r="N4134" s="7" t="str">
        <f>_xlfn.XLOOKUP(A4134,'Internet data '!A:A,'Internet data '!I:I)</f>
        <v>DSL</v>
      </c>
      <c r="O4134" s="7">
        <f>_xlfn.XLOOKUP(A4134,'Internet data '!A:A,'Internet data '!J:J)</f>
        <v>0</v>
      </c>
    </row>
    <row r="4135" spans="1:15">
      <c r="A4135" s="7" t="s">
        <v>4151</v>
      </c>
      <c r="B4135" s="7" t="s">
        <v>12</v>
      </c>
      <c r="C4135" s="7" t="s">
        <v>11</v>
      </c>
      <c r="D4135" s="7" t="s">
        <v>10</v>
      </c>
      <c r="E4135" s="7" t="s">
        <v>13</v>
      </c>
      <c r="F4135" s="7">
        <v>56</v>
      </c>
      <c r="G4135" s="7">
        <v>98.6</v>
      </c>
      <c r="H4135" s="7">
        <v>5581.05</v>
      </c>
      <c r="I4135" s="7" t="s">
        <v>10</v>
      </c>
      <c r="J4135" s="7" t="str">
        <f>_xlfn.XLOOKUP(A4135,'customer data'!A:A,'customer data'!B:B)</f>
        <v>Male</v>
      </c>
      <c r="K4135" s="7" t="str">
        <f>_xlfn.XLOOKUP(A4135,'customer data'!A:A,'customer data'!C:C)</f>
        <v>No</v>
      </c>
      <c r="L4135" s="7" t="str">
        <f ca="1">_xlfn.XLOOKUP(A4135,'customer data'!A:A,'customer data'!G:G)</f>
        <v>Adult</v>
      </c>
      <c r="M4135" s="7" t="str">
        <f>_xlfn.XLOOKUP(A4135,'Internet data '!A:A,'Internet data '!F:F)</f>
        <v>No</v>
      </c>
      <c r="N4135" s="7" t="str">
        <f>_xlfn.XLOOKUP(A4135,'Internet data '!A:A,'Internet data '!I:I)</f>
        <v>Fiber optic</v>
      </c>
      <c r="O4135" s="7">
        <f>_xlfn.XLOOKUP(A4135,'Internet data '!A:A,'Internet data '!J:J)</f>
        <v>4</v>
      </c>
    </row>
    <row r="4136" spans="1:15">
      <c r="A4136" s="7" t="s">
        <v>4152</v>
      </c>
      <c r="B4136" s="7" t="s">
        <v>12</v>
      </c>
      <c r="C4136" s="7" t="s">
        <v>11</v>
      </c>
      <c r="D4136" s="7" t="s">
        <v>12</v>
      </c>
      <c r="E4136" s="7" t="s">
        <v>23</v>
      </c>
      <c r="F4136" s="7">
        <v>55</v>
      </c>
      <c r="G4136" s="7">
        <v>103.65</v>
      </c>
      <c r="H4136" s="7">
        <v>5676.65</v>
      </c>
      <c r="I4136" s="7" t="s">
        <v>10</v>
      </c>
      <c r="J4136" s="7" t="str">
        <f>_xlfn.XLOOKUP(A4136,'customer data'!A:A,'customer data'!B:B)</f>
        <v>Female</v>
      </c>
      <c r="K4136" s="7" t="str">
        <f>_xlfn.XLOOKUP(A4136,'customer data'!A:A,'customer data'!C:C)</f>
        <v>Yes</v>
      </c>
      <c r="L4136" s="7" t="str">
        <f ca="1">_xlfn.XLOOKUP(A4136,'customer data'!A:A,'customer data'!G:G)</f>
        <v>Adult</v>
      </c>
      <c r="M4136" s="7" t="str">
        <f>_xlfn.XLOOKUP(A4136,'Internet data '!A:A,'Internet data '!F:F)</f>
        <v>No</v>
      </c>
      <c r="N4136" s="7" t="str">
        <f>_xlfn.XLOOKUP(A4136,'Internet data '!A:A,'Internet data '!I:I)</f>
        <v>Fiber optic</v>
      </c>
      <c r="O4136" s="7">
        <f>_xlfn.XLOOKUP(A4136,'Internet data '!A:A,'Internet data '!J:J)</f>
        <v>5</v>
      </c>
    </row>
    <row r="4137" spans="1:15">
      <c r="A4137" s="7" t="s">
        <v>4153</v>
      </c>
      <c r="B4137" s="7" t="s">
        <v>12</v>
      </c>
      <c r="C4137" s="7" t="s">
        <v>29</v>
      </c>
      <c r="D4137" s="7" t="s">
        <v>12</v>
      </c>
      <c r="E4137" s="7" t="s">
        <v>23</v>
      </c>
      <c r="F4137" s="7">
        <v>36</v>
      </c>
      <c r="G4137" s="7">
        <v>92.9</v>
      </c>
      <c r="H4137" s="7">
        <v>3379.25</v>
      </c>
      <c r="I4137" s="7" t="s">
        <v>10</v>
      </c>
      <c r="J4137" s="7" t="str">
        <f>_xlfn.XLOOKUP(A4137,'customer data'!A:A,'customer data'!B:B)</f>
        <v>Female</v>
      </c>
      <c r="K4137" s="7" t="str">
        <f>_xlfn.XLOOKUP(A4137,'customer data'!A:A,'customer data'!C:C)</f>
        <v>Yes</v>
      </c>
      <c r="L4137" s="7" t="str">
        <f ca="1">_xlfn.XLOOKUP(A4137,'customer data'!A:A,'customer data'!G:G)</f>
        <v>Adult</v>
      </c>
      <c r="M4137" s="7" t="str">
        <f>_xlfn.XLOOKUP(A4137,'Internet data '!A:A,'Internet data '!F:F)</f>
        <v>Yes</v>
      </c>
      <c r="N4137" s="7" t="str">
        <f>_xlfn.XLOOKUP(A4137,'Internet data '!A:A,'Internet data '!I:I)</f>
        <v>DSL</v>
      </c>
      <c r="O4137" s="7">
        <f>_xlfn.XLOOKUP(A4137,'Internet data '!A:A,'Internet data '!J:J)</f>
        <v>7</v>
      </c>
    </row>
    <row r="4138" spans="1:15">
      <c r="A4138" s="7" t="s">
        <v>4154</v>
      </c>
      <c r="B4138" s="7" t="s">
        <v>12</v>
      </c>
      <c r="C4138" s="7" t="s">
        <v>15</v>
      </c>
      <c r="D4138" s="7" t="s">
        <v>10</v>
      </c>
      <c r="E4138" s="7" t="s">
        <v>19</v>
      </c>
      <c r="F4138" s="7">
        <v>47</v>
      </c>
      <c r="G4138" s="7">
        <v>19.899999999999999</v>
      </c>
      <c r="H4138" s="7">
        <v>942.95</v>
      </c>
      <c r="I4138" s="7" t="s">
        <v>10</v>
      </c>
      <c r="J4138" s="7" t="str">
        <f>_xlfn.XLOOKUP(A4138,'customer data'!A:A,'customer data'!B:B)</f>
        <v>Male</v>
      </c>
      <c r="K4138" s="7" t="str">
        <f>_xlfn.XLOOKUP(A4138,'customer data'!A:A,'customer data'!C:C)</f>
        <v>Yes</v>
      </c>
      <c r="L4138" s="7" t="str">
        <f ca="1">_xlfn.XLOOKUP(A4138,'customer data'!A:A,'customer data'!G:G)</f>
        <v>Adult</v>
      </c>
      <c r="M4138" s="7" t="str">
        <f>_xlfn.XLOOKUP(A4138,'Internet data '!A:A,'Internet data '!F:F)</f>
        <v>No</v>
      </c>
      <c r="N4138" s="7" t="str">
        <f>_xlfn.XLOOKUP(A4138,'Internet data '!A:A,'Internet data '!I:I)</f>
        <v>No</v>
      </c>
      <c r="O4138" s="7">
        <f>_xlfn.XLOOKUP(A4138,'Internet data '!A:A,'Internet data '!J:J)</f>
        <v>0</v>
      </c>
    </row>
    <row r="4139" spans="1:15">
      <c r="A4139" s="7" t="s">
        <v>4155</v>
      </c>
      <c r="B4139" s="7" t="s">
        <v>12</v>
      </c>
      <c r="C4139" s="7" t="s">
        <v>11</v>
      </c>
      <c r="D4139" s="7" t="s">
        <v>12</v>
      </c>
      <c r="E4139" s="7" t="s">
        <v>23</v>
      </c>
      <c r="F4139" s="7">
        <v>12</v>
      </c>
      <c r="G4139" s="7">
        <v>20.100000000000001</v>
      </c>
      <c r="H4139" s="7">
        <v>232.4</v>
      </c>
      <c r="I4139" s="7" t="s">
        <v>10</v>
      </c>
      <c r="J4139" s="7" t="str">
        <f>_xlfn.XLOOKUP(A4139,'customer data'!A:A,'customer data'!B:B)</f>
        <v>Female</v>
      </c>
      <c r="K4139" s="7" t="str">
        <f>_xlfn.XLOOKUP(A4139,'customer data'!A:A,'customer data'!C:C)</f>
        <v>Yes</v>
      </c>
      <c r="L4139" s="7" t="str">
        <f ca="1">_xlfn.XLOOKUP(A4139,'customer data'!A:A,'customer data'!G:G)</f>
        <v>Young</v>
      </c>
      <c r="M4139" s="7" t="str">
        <f>_xlfn.XLOOKUP(A4139,'Internet data '!A:A,'Internet data '!F:F)</f>
        <v>No</v>
      </c>
      <c r="N4139" s="7" t="str">
        <f>_xlfn.XLOOKUP(A4139,'Internet data '!A:A,'Internet data '!I:I)</f>
        <v>No</v>
      </c>
      <c r="O4139" s="7">
        <f>_xlfn.XLOOKUP(A4139,'Internet data '!A:A,'Internet data '!J:J)</f>
        <v>0</v>
      </c>
    </row>
    <row r="4140" spans="1:15">
      <c r="A4140" s="7" t="s">
        <v>4156</v>
      </c>
      <c r="B4140" s="7" t="s">
        <v>12</v>
      </c>
      <c r="C4140" s="7" t="s">
        <v>11</v>
      </c>
      <c r="D4140" s="7" t="s">
        <v>12</v>
      </c>
      <c r="E4140" s="7" t="s">
        <v>13</v>
      </c>
      <c r="F4140" s="7">
        <v>1</v>
      </c>
      <c r="G4140" s="7">
        <v>85.45</v>
      </c>
      <c r="H4140" s="7">
        <v>85.45</v>
      </c>
      <c r="I4140" s="7" t="s">
        <v>12</v>
      </c>
      <c r="J4140" s="7" t="str">
        <f>_xlfn.XLOOKUP(A4140,'customer data'!A:A,'customer data'!B:B)</f>
        <v>Female</v>
      </c>
      <c r="K4140" s="7" t="str">
        <f>_xlfn.XLOOKUP(A4140,'customer data'!A:A,'customer data'!C:C)</f>
        <v>No</v>
      </c>
      <c r="L4140" s="7" t="str">
        <f ca="1">_xlfn.XLOOKUP(A4140,'customer data'!A:A,'customer data'!G:G)</f>
        <v>Adult</v>
      </c>
      <c r="M4140" s="7" t="str">
        <f>_xlfn.XLOOKUP(A4140,'Internet data '!A:A,'Internet data '!F:F)</f>
        <v>No</v>
      </c>
      <c r="N4140" s="7" t="str">
        <f>_xlfn.XLOOKUP(A4140,'Internet data '!A:A,'Internet data '!I:I)</f>
        <v>Fiber optic</v>
      </c>
      <c r="O4140" s="7">
        <f>_xlfn.XLOOKUP(A4140,'Internet data '!A:A,'Internet data '!J:J)</f>
        <v>2</v>
      </c>
    </row>
    <row r="4141" spans="1:15">
      <c r="A4141" s="7" t="s">
        <v>4157</v>
      </c>
      <c r="B4141" s="7" t="s">
        <v>12</v>
      </c>
      <c r="C4141" s="7" t="s">
        <v>11</v>
      </c>
      <c r="D4141" s="7" t="s">
        <v>12</v>
      </c>
      <c r="E4141" s="7" t="s">
        <v>13</v>
      </c>
      <c r="F4141" s="7">
        <v>24</v>
      </c>
      <c r="G4141" s="7">
        <v>80.5</v>
      </c>
      <c r="H4141" s="7">
        <v>2088.4499999999998</v>
      </c>
      <c r="I4141" s="7" t="s">
        <v>10</v>
      </c>
      <c r="J4141" s="7" t="str">
        <f>_xlfn.XLOOKUP(A4141,'customer data'!A:A,'customer data'!B:B)</f>
        <v>Male</v>
      </c>
      <c r="K4141" s="7" t="str">
        <f>_xlfn.XLOOKUP(A4141,'customer data'!A:A,'customer data'!C:C)</f>
        <v>No</v>
      </c>
      <c r="L4141" s="7" t="str">
        <f ca="1">_xlfn.XLOOKUP(A4141,'customer data'!A:A,'customer data'!G:G)</f>
        <v>Young</v>
      </c>
      <c r="M4141" s="7" t="str">
        <f>_xlfn.XLOOKUP(A4141,'Internet data '!A:A,'Internet data '!F:F)</f>
        <v>No</v>
      </c>
      <c r="N4141" s="7" t="str">
        <f>_xlfn.XLOOKUP(A4141,'Internet data '!A:A,'Internet data '!I:I)</f>
        <v>Fiber optic</v>
      </c>
      <c r="O4141" s="7">
        <f>_xlfn.XLOOKUP(A4141,'Internet data '!A:A,'Internet data '!J:J)</f>
        <v>2</v>
      </c>
    </row>
    <row r="4142" spans="1:15">
      <c r="A4142" s="7" t="s">
        <v>4158</v>
      </c>
      <c r="B4142" s="7" t="s">
        <v>12</v>
      </c>
      <c r="C4142" s="7" t="s">
        <v>15</v>
      </c>
      <c r="D4142" s="7" t="s">
        <v>10</v>
      </c>
      <c r="E4142" s="7" t="s">
        <v>19</v>
      </c>
      <c r="F4142" s="7">
        <v>63</v>
      </c>
      <c r="G4142" s="7">
        <v>99.9</v>
      </c>
      <c r="H4142" s="7">
        <v>6137</v>
      </c>
      <c r="I4142" s="7" t="s">
        <v>12</v>
      </c>
      <c r="J4142" s="7" t="str">
        <f>_xlfn.XLOOKUP(A4142,'customer data'!A:A,'customer data'!B:B)</f>
        <v>Female</v>
      </c>
      <c r="K4142" s="7" t="str">
        <f>_xlfn.XLOOKUP(A4142,'customer data'!A:A,'customer data'!C:C)</f>
        <v>No</v>
      </c>
      <c r="L4142" s="7" t="str">
        <f ca="1">_xlfn.XLOOKUP(A4142,'customer data'!A:A,'customer data'!G:G)</f>
        <v>Adult</v>
      </c>
      <c r="M4142" s="7" t="str">
        <f>_xlfn.XLOOKUP(A4142,'Internet data '!A:A,'Internet data '!F:F)</f>
        <v>No</v>
      </c>
      <c r="N4142" s="7" t="str">
        <f>_xlfn.XLOOKUP(A4142,'Internet data '!A:A,'Internet data '!I:I)</f>
        <v>Fiber optic</v>
      </c>
      <c r="O4142" s="7">
        <f>_xlfn.XLOOKUP(A4142,'Internet data '!A:A,'Internet data '!J:J)</f>
        <v>4</v>
      </c>
    </row>
    <row r="4143" spans="1:15">
      <c r="A4143" s="7" t="s">
        <v>4159</v>
      </c>
      <c r="B4143" s="7" t="s">
        <v>10</v>
      </c>
      <c r="C4143" s="7" t="s">
        <v>11</v>
      </c>
      <c r="D4143" s="7" t="s">
        <v>12</v>
      </c>
      <c r="E4143" s="7" t="s">
        <v>13</v>
      </c>
      <c r="F4143" s="7">
        <v>35</v>
      </c>
      <c r="G4143" s="7">
        <v>39.85</v>
      </c>
      <c r="H4143" s="7">
        <v>1434.6</v>
      </c>
      <c r="I4143" s="7" t="s">
        <v>10</v>
      </c>
      <c r="J4143" s="7" t="str">
        <f>_xlfn.XLOOKUP(A4143,'customer data'!A:A,'customer data'!B:B)</f>
        <v>Female</v>
      </c>
      <c r="K4143" s="7" t="str">
        <f>_xlfn.XLOOKUP(A4143,'customer data'!A:A,'customer data'!C:C)</f>
        <v>No</v>
      </c>
      <c r="L4143" s="7" t="str">
        <f ca="1">_xlfn.XLOOKUP(A4143,'customer data'!A:A,'customer data'!G:G)</f>
        <v>Adult</v>
      </c>
      <c r="M4143" s="7" t="str">
        <f>_xlfn.XLOOKUP(A4143,'Internet data '!A:A,'Internet data '!F:F)</f>
        <v>No</v>
      </c>
      <c r="N4143" s="7" t="str">
        <f>_xlfn.XLOOKUP(A4143,'Internet data '!A:A,'Internet data '!I:I)</f>
        <v>DSL</v>
      </c>
      <c r="O4143" s="7">
        <f>_xlfn.XLOOKUP(A4143,'Internet data '!A:A,'Internet data '!J:J)</f>
        <v>2</v>
      </c>
    </row>
    <row r="4144" spans="1:15">
      <c r="A4144" s="7" t="s">
        <v>4160</v>
      </c>
      <c r="B4144" s="7" t="s">
        <v>12</v>
      </c>
      <c r="C4144" s="7" t="s">
        <v>15</v>
      </c>
      <c r="D4144" s="7" t="s">
        <v>10</v>
      </c>
      <c r="E4144" s="7" t="s">
        <v>23</v>
      </c>
      <c r="F4144" s="7">
        <v>67</v>
      </c>
      <c r="G4144" s="7">
        <v>60.5</v>
      </c>
      <c r="H4144" s="7">
        <v>3870</v>
      </c>
      <c r="I4144" s="7" t="s">
        <v>10</v>
      </c>
      <c r="J4144" s="7" t="str">
        <f>_xlfn.XLOOKUP(A4144,'customer data'!A:A,'customer data'!B:B)</f>
        <v>Female</v>
      </c>
      <c r="K4144" s="7" t="str">
        <f>_xlfn.XLOOKUP(A4144,'customer data'!A:A,'customer data'!C:C)</f>
        <v>No</v>
      </c>
      <c r="L4144" s="7" t="str">
        <f ca="1">_xlfn.XLOOKUP(A4144,'customer data'!A:A,'customer data'!G:G)</f>
        <v>Adult</v>
      </c>
      <c r="M4144" s="7" t="str">
        <f>_xlfn.XLOOKUP(A4144,'Internet data '!A:A,'Internet data '!F:F)</f>
        <v>Yes</v>
      </c>
      <c r="N4144" s="7" t="str">
        <f>_xlfn.XLOOKUP(A4144,'Internet data '!A:A,'Internet data '!I:I)</f>
        <v>DSL</v>
      </c>
      <c r="O4144" s="7">
        <f>_xlfn.XLOOKUP(A4144,'Internet data '!A:A,'Internet data '!J:J)</f>
        <v>3</v>
      </c>
    </row>
    <row r="4145" spans="1:15">
      <c r="A4145" s="7" t="s">
        <v>4161</v>
      </c>
      <c r="B4145" s="7" t="s">
        <v>12</v>
      </c>
      <c r="C4145" s="7" t="s">
        <v>11</v>
      </c>
      <c r="D4145" s="7" t="s">
        <v>12</v>
      </c>
      <c r="E4145" s="7" t="s">
        <v>13</v>
      </c>
      <c r="F4145" s="7">
        <v>25</v>
      </c>
      <c r="G4145" s="7">
        <v>84.8</v>
      </c>
      <c r="H4145" s="7">
        <v>2043.45</v>
      </c>
      <c r="I4145" s="7" t="s">
        <v>12</v>
      </c>
      <c r="J4145" s="7" t="str">
        <f>_xlfn.XLOOKUP(A4145,'customer data'!A:A,'customer data'!B:B)</f>
        <v>Male</v>
      </c>
      <c r="K4145" s="7" t="str">
        <f>_xlfn.XLOOKUP(A4145,'customer data'!A:A,'customer data'!C:C)</f>
        <v>No</v>
      </c>
      <c r="L4145" s="7" t="str">
        <f ca="1">_xlfn.XLOOKUP(A4145,'customer data'!A:A,'customer data'!G:G)</f>
        <v>Young</v>
      </c>
      <c r="M4145" s="7" t="str">
        <f>_xlfn.XLOOKUP(A4145,'Internet data '!A:A,'Internet data '!F:F)</f>
        <v>No</v>
      </c>
      <c r="N4145" s="7" t="str">
        <f>_xlfn.XLOOKUP(A4145,'Internet data '!A:A,'Internet data '!I:I)</f>
        <v>Fiber optic</v>
      </c>
      <c r="O4145" s="7">
        <f>_xlfn.XLOOKUP(A4145,'Internet data '!A:A,'Internet data '!J:J)</f>
        <v>2</v>
      </c>
    </row>
    <row r="4146" spans="1:15">
      <c r="A4146" s="7" t="s">
        <v>4162</v>
      </c>
      <c r="B4146" s="7" t="s">
        <v>12</v>
      </c>
      <c r="C4146" s="7" t="s">
        <v>11</v>
      </c>
      <c r="D4146" s="7" t="s">
        <v>10</v>
      </c>
      <c r="E4146" s="7" t="s">
        <v>16</v>
      </c>
      <c r="F4146" s="7">
        <v>21</v>
      </c>
      <c r="G4146" s="7">
        <v>103.85</v>
      </c>
      <c r="H4146" s="7">
        <v>2215</v>
      </c>
      <c r="I4146" s="7" t="s">
        <v>10</v>
      </c>
      <c r="J4146" s="7" t="str">
        <f>_xlfn.XLOOKUP(A4146,'customer data'!A:A,'customer data'!B:B)</f>
        <v>Male</v>
      </c>
      <c r="K4146" s="7" t="str">
        <f>_xlfn.XLOOKUP(A4146,'customer data'!A:A,'customer data'!C:C)</f>
        <v>No</v>
      </c>
      <c r="L4146" s="7" t="str">
        <f ca="1">_xlfn.XLOOKUP(A4146,'customer data'!A:A,'customer data'!G:G)</f>
        <v>Adult</v>
      </c>
      <c r="M4146" s="7" t="str">
        <f>_xlfn.XLOOKUP(A4146,'Internet data '!A:A,'Internet data '!F:F)</f>
        <v>No</v>
      </c>
      <c r="N4146" s="7" t="str">
        <f>_xlfn.XLOOKUP(A4146,'Internet data '!A:A,'Internet data '!I:I)</f>
        <v>Fiber optic</v>
      </c>
      <c r="O4146" s="7">
        <f>_xlfn.XLOOKUP(A4146,'Internet data '!A:A,'Internet data '!J:J)</f>
        <v>5</v>
      </c>
    </row>
    <row r="4147" spans="1:15">
      <c r="A4147" s="7" t="s">
        <v>4163</v>
      </c>
      <c r="B4147" s="7" t="s">
        <v>12</v>
      </c>
      <c r="C4147" s="7" t="s">
        <v>11</v>
      </c>
      <c r="D4147" s="7" t="s">
        <v>10</v>
      </c>
      <c r="E4147" s="7" t="s">
        <v>19</v>
      </c>
      <c r="F4147" s="7">
        <v>13</v>
      </c>
      <c r="G4147" s="7">
        <v>67.8</v>
      </c>
      <c r="H4147" s="7">
        <v>842.25</v>
      </c>
      <c r="I4147" s="7" t="s">
        <v>10</v>
      </c>
      <c r="J4147" s="7" t="str">
        <f>_xlfn.XLOOKUP(A4147,'customer data'!A:A,'customer data'!B:B)</f>
        <v>Female</v>
      </c>
      <c r="K4147" s="7" t="str">
        <f>_xlfn.XLOOKUP(A4147,'customer data'!A:A,'customer data'!C:C)</f>
        <v>No</v>
      </c>
      <c r="L4147" s="7" t="str">
        <f ca="1">_xlfn.XLOOKUP(A4147,'customer data'!A:A,'customer data'!G:G)</f>
        <v>Adult</v>
      </c>
      <c r="M4147" s="7" t="str">
        <f>_xlfn.XLOOKUP(A4147,'Internet data '!A:A,'Internet data '!F:F)</f>
        <v>Yes</v>
      </c>
      <c r="N4147" s="7" t="str">
        <f>_xlfn.XLOOKUP(A4147,'Internet data '!A:A,'Internet data '!I:I)</f>
        <v>DSL</v>
      </c>
      <c r="O4147" s="7">
        <f>_xlfn.XLOOKUP(A4147,'Internet data '!A:A,'Internet data '!J:J)</f>
        <v>4</v>
      </c>
    </row>
    <row r="4148" spans="1:15">
      <c r="A4148" s="7" t="s">
        <v>4164</v>
      </c>
      <c r="B4148" s="7" t="s">
        <v>12</v>
      </c>
      <c r="C4148" s="7" t="s">
        <v>11</v>
      </c>
      <c r="D4148" s="7" t="s">
        <v>12</v>
      </c>
      <c r="E4148" s="7" t="s">
        <v>13</v>
      </c>
      <c r="F4148" s="7">
        <v>35</v>
      </c>
      <c r="G4148" s="7">
        <v>75.2</v>
      </c>
      <c r="H4148" s="7">
        <v>2576.1999999999998</v>
      </c>
      <c r="I4148" s="7" t="s">
        <v>12</v>
      </c>
      <c r="J4148" s="7" t="str">
        <f>_xlfn.XLOOKUP(A4148,'customer data'!A:A,'customer data'!B:B)</f>
        <v>Male</v>
      </c>
      <c r="K4148" s="7" t="str">
        <f>_xlfn.XLOOKUP(A4148,'customer data'!A:A,'customer data'!C:C)</f>
        <v>Yes</v>
      </c>
      <c r="L4148" s="7" t="str">
        <f ca="1">_xlfn.XLOOKUP(A4148,'customer data'!A:A,'customer data'!G:G)</f>
        <v>Young</v>
      </c>
      <c r="M4148" s="7" t="str">
        <f>_xlfn.XLOOKUP(A4148,'Internet data '!A:A,'Internet data '!F:F)</f>
        <v>No</v>
      </c>
      <c r="N4148" s="7" t="str">
        <f>_xlfn.XLOOKUP(A4148,'Internet data '!A:A,'Internet data '!I:I)</f>
        <v>Fiber optic</v>
      </c>
      <c r="O4148" s="7">
        <f>_xlfn.XLOOKUP(A4148,'Internet data '!A:A,'Internet data '!J:J)</f>
        <v>1</v>
      </c>
    </row>
    <row r="4149" spans="1:15">
      <c r="A4149" s="7" t="s">
        <v>4165</v>
      </c>
      <c r="B4149" s="7" t="s">
        <v>12</v>
      </c>
      <c r="C4149" s="7" t="s">
        <v>29</v>
      </c>
      <c r="D4149" s="7" t="s">
        <v>10</v>
      </c>
      <c r="E4149" s="7" t="s">
        <v>19</v>
      </c>
      <c r="F4149" s="7">
        <v>71</v>
      </c>
      <c r="G4149" s="7">
        <v>24.85</v>
      </c>
      <c r="H4149" s="7">
        <v>1901</v>
      </c>
      <c r="I4149" s="7" t="s">
        <v>10</v>
      </c>
      <c r="J4149" s="7" t="str">
        <f>_xlfn.XLOOKUP(A4149,'customer data'!A:A,'customer data'!B:B)</f>
        <v>Male</v>
      </c>
      <c r="K4149" s="7" t="str">
        <f>_xlfn.XLOOKUP(A4149,'customer data'!A:A,'customer data'!C:C)</f>
        <v>Yes</v>
      </c>
      <c r="L4149" s="7" t="str">
        <f ca="1">_xlfn.XLOOKUP(A4149,'customer data'!A:A,'customer data'!G:G)</f>
        <v>Adult</v>
      </c>
      <c r="M4149" s="7" t="str">
        <f>_xlfn.XLOOKUP(A4149,'Internet data '!A:A,'Internet data '!F:F)</f>
        <v>No</v>
      </c>
      <c r="N4149" s="7" t="str">
        <f>_xlfn.XLOOKUP(A4149,'Internet data '!A:A,'Internet data '!I:I)</f>
        <v>No</v>
      </c>
      <c r="O4149" s="7">
        <f>_xlfn.XLOOKUP(A4149,'Internet data '!A:A,'Internet data '!J:J)</f>
        <v>1</v>
      </c>
    </row>
    <row r="4150" spans="1:15">
      <c r="A4150" s="7" t="s">
        <v>4166</v>
      </c>
      <c r="B4150" s="7" t="s">
        <v>12</v>
      </c>
      <c r="C4150" s="7" t="s">
        <v>11</v>
      </c>
      <c r="D4150" s="7" t="s">
        <v>10</v>
      </c>
      <c r="E4150" s="7" t="s">
        <v>23</v>
      </c>
      <c r="F4150" s="7">
        <v>29</v>
      </c>
      <c r="G4150" s="7">
        <v>19.350000000000001</v>
      </c>
      <c r="H4150" s="7">
        <v>601.6</v>
      </c>
      <c r="I4150" s="7" t="s">
        <v>10</v>
      </c>
      <c r="J4150" s="7" t="str">
        <f>_xlfn.XLOOKUP(A4150,'customer data'!A:A,'customer data'!B:B)</f>
        <v>Female</v>
      </c>
      <c r="K4150" s="7" t="str">
        <f>_xlfn.XLOOKUP(A4150,'customer data'!A:A,'customer data'!C:C)</f>
        <v>No</v>
      </c>
      <c r="L4150" s="7" t="str">
        <f ca="1">_xlfn.XLOOKUP(A4150,'customer data'!A:A,'customer data'!G:G)</f>
        <v>Adult</v>
      </c>
      <c r="M4150" s="7" t="str">
        <f>_xlfn.XLOOKUP(A4150,'Internet data '!A:A,'Internet data '!F:F)</f>
        <v>No</v>
      </c>
      <c r="N4150" s="7" t="str">
        <f>_xlfn.XLOOKUP(A4150,'Internet data '!A:A,'Internet data '!I:I)</f>
        <v>No</v>
      </c>
      <c r="O4150" s="7">
        <f>_xlfn.XLOOKUP(A4150,'Internet data '!A:A,'Internet data '!J:J)</f>
        <v>0</v>
      </c>
    </row>
    <row r="4151" spans="1:15">
      <c r="A4151" s="7" t="s">
        <v>4167</v>
      </c>
      <c r="B4151" s="7" t="s">
        <v>10</v>
      </c>
      <c r="C4151" s="7" t="s">
        <v>29</v>
      </c>
      <c r="D4151" s="7" t="s">
        <v>10</v>
      </c>
      <c r="E4151" s="7" t="s">
        <v>13</v>
      </c>
      <c r="F4151" s="7">
        <v>71</v>
      </c>
      <c r="G4151" s="7">
        <v>49.35</v>
      </c>
      <c r="H4151" s="7">
        <v>3515.25</v>
      </c>
      <c r="I4151" s="7" t="s">
        <v>12</v>
      </c>
      <c r="J4151" s="7" t="str">
        <f>_xlfn.XLOOKUP(A4151,'customer data'!A:A,'customer data'!B:B)</f>
        <v>Male</v>
      </c>
      <c r="K4151" s="7" t="str">
        <f>_xlfn.XLOOKUP(A4151,'customer data'!A:A,'customer data'!C:C)</f>
        <v>Yes</v>
      </c>
      <c r="L4151" s="7" t="str">
        <f ca="1">_xlfn.XLOOKUP(A4151,'customer data'!A:A,'customer data'!G:G)</f>
        <v>Young</v>
      </c>
      <c r="M4151" s="7" t="str">
        <f>_xlfn.XLOOKUP(A4151,'Internet data '!A:A,'Internet data '!F:F)</f>
        <v>No</v>
      </c>
      <c r="N4151" s="7" t="str">
        <f>_xlfn.XLOOKUP(A4151,'Internet data '!A:A,'Internet data '!I:I)</f>
        <v>DSL</v>
      </c>
      <c r="O4151" s="7">
        <f>_xlfn.XLOOKUP(A4151,'Internet data '!A:A,'Internet data '!J:J)</f>
        <v>3</v>
      </c>
    </row>
    <row r="4152" spans="1:15">
      <c r="A4152" s="7" t="s">
        <v>4168</v>
      </c>
      <c r="B4152" s="7" t="s">
        <v>12</v>
      </c>
      <c r="C4152" s="7" t="s">
        <v>11</v>
      </c>
      <c r="D4152" s="7" t="s">
        <v>12</v>
      </c>
      <c r="E4152" s="7" t="s">
        <v>13</v>
      </c>
      <c r="F4152" s="7">
        <v>7</v>
      </c>
      <c r="G4152" s="7">
        <v>89</v>
      </c>
      <c r="H4152" s="7">
        <v>605.45000000000005</v>
      </c>
      <c r="I4152" s="7" t="s">
        <v>10</v>
      </c>
      <c r="J4152" s="7" t="str">
        <f>_xlfn.XLOOKUP(A4152,'customer data'!A:A,'customer data'!B:B)</f>
        <v>Male</v>
      </c>
      <c r="K4152" s="7" t="str">
        <f>_xlfn.XLOOKUP(A4152,'customer data'!A:A,'customer data'!C:C)</f>
        <v>Yes</v>
      </c>
      <c r="L4152" s="7" t="str">
        <f ca="1">_xlfn.XLOOKUP(A4152,'customer data'!A:A,'customer data'!G:G)</f>
        <v>Adult</v>
      </c>
      <c r="M4152" s="7" t="str">
        <f>_xlfn.XLOOKUP(A4152,'Internet data '!A:A,'Internet data '!F:F)</f>
        <v>No</v>
      </c>
      <c r="N4152" s="7" t="str">
        <f>_xlfn.XLOOKUP(A4152,'Internet data '!A:A,'Internet data '!I:I)</f>
        <v>Fiber optic</v>
      </c>
      <c r="O4152" s="7">
        <f>_xlfn.XLOOKUP(A4152,'Internet data '!A:A,'Internet data '!J:J)</f>
        <v>2</v>
      </c>
    </row>
    <row r="4153" spans="1:15">
      <c r="A4153" s="7" t="s">
        <v>4169</v>
      </c>
      <c r="B4153" s="7" t="s">
        <v>10</v>
      </c>
      <c r="C4153" s="7" t="s">
        <v>11</v>
      </c>
      <c r="D4153" s="7" t="s">
        <v>12</v>
      </c>
      <c r="E4153" s="7" t="s">
        <v>13</v>
      </c>
      <c r="F4153" s="7">
        <v>57</v>
      </c>
      <c r="G4153" s="7">
        <v>55</v>
      </c>
      <c r="H4153" s="7">
        <v>3094.05</v>
      </c>
      <c r="I4153" s="7" t="s">
        <v>10</v>
      </c>
      <c r="J4153" s="7" t="str">
        <f>_xlfn.XLOOKUP(A4153,'customer data'!A:A,'customer data'!B:B)</f>
        <v>Female</v>
      </c>
      <c r="K4153" s="7" t="str">
        <f>_xlfn.XLOOKUP(A4153,'customer data'!A:A,'customer data'!C:C)</f>
        <v>No</v>
      </c>
      <c r="L4153" s="7" t="str">
        <f ca="1">_xlfn.XLOOKUP(A4153,'customer data'!A:A,'customer data'!G:G)</f>
        <v>Young</v>
      </c>
      <c r="M4153" s="7" t="str">
        <f>_xlfn.XLOOKUP(A4153,'Internet data '!A:A,'Internet data '!F:F)</f>
        <v>No</v>
      </c>
      <c r="N4153" s="7" t="str">
        <f>_xlfn.XLOOKUP(A4153,'Internet data '!A:A,'Internet data '!I:I)</f>
        <v>DSL</v>
      </c>
      <c r="O4153" s="7">
        <f>_xlfn.XLOOKUP(A4153,'Internet data '!A:A,'Internet data '!J:J)</f>
        <v>4</v>
      </c>
    </row>
    <row r="4154" spans="1:15">
      <c r="A4154" s="7" t="s">
        <v>4170</v>
      </c>
      <c r="B4154" s="7" t="s">
        <v>12</v>
      </c>
      <c r="C4154" s="7" t="s">
        <v>29</v>
      </c>
      <c r="D4154" s="7" t="s">
        <v>10</v>
      </c>
      <c r="E4154" s="7" t="s">
        <v>19</v>
      </c>
      <c r="F4154" s="7">
        <v>65</v>
      </c>
      <c r="G4154" s="7">
        <v>76.150000000000006</v>
      </c>
      <c r="H4154" s="7">
        <v>4929.55</v>
      </c>
      <c r="I4154" s="7" t="s">
        <v>10</v>
      </c>
      <c r="J4154" s="7" t="str">
        <f>_xlfn.XLOOKUP(A4154,'customer data'!A:A,'customer data'!B:B)</f>
        <v>Male</v>
      </c>
      <c r="K4154" s="7" t="str">
        <f>_xlfn.XLOOKUP(A4154,'customer data'!A:A,'customer data'!C:C)</f>
        <v>Yes</v>
      </c>
      <c r="L4154" s="7" t="str">
        <f ca="1">_xlfn.XLOOKUP(A4154,'customer data'!A:A,'customer data'!G:G)</f>
        <v>Young</v>
      </c>
      <c r="M4154" s="7" t="str">
        <f>_xlfn.XLOOKUP(A4154,'Internet data '!A:A,'Internet data '!F:F)</f>
        <v>Yes</v>
      </c>
      <c r="N4154" s="7" t="str">
        <f>_xlfn.XLOOKUP(A4154,'Internet data '!A:A,'Internet data '!I:I)</f>
        <v>DSL</v>
      </c>
      <c r="O4154" s="7">
        <f>_xlfn.XLOOKUP(A4154,'Internet data '!A:A,'Internet data '!J:J)</f>
        <v>5</v>
      </c>
    </row>
    <row r="4155" spans="1:15">
      <c r="A4155" s="7" t="s">
        <v>4171</v>
      </c>
      <c r="B4155" s="7" t="s">
        <v>12</v>
      </c>
      <c r="C4155" s="7" t="s">
        <v>15</v>
      </c>
      <c r="D4155" s="7" t="s">
        <v>10</v>
      </c>
      <c r="E4155" s="7" t="s">
        <v>16</v>
      </c>
      <c r="F4155" s="7">
        <v>27</v>
      </c>
      <c r="G4155" s="7">
        <v>20.3</v>
      </c>
      <c r="H4155" s="7">
        <v>595.04999999999995</v>
      </c>
      <c r="I4155" s="7" t="s">
        <v>10</v>
      </c>
      <c r="J4155" s="7" t="str">
        <f>_xlfn.XLOOKUP(A4155,'customer data'!A:A,'customer data'!B:B)</f>
        <v>Male</v>
      </c>
      <c r="K4155" s="7" t="str">
        <f>_xlfn.XLOOKUP(A4155,'customer data'!A:A,'customer data'!C:C)</f>
        <v>No</v>
      </c>
      <c r="L4155" s="7" t="str">
        <f ca="1">_xlfn.XLOOKUP(A4155,'customer data'!A:A,'customer data'!G:G)</f>
        <v>Adult</v>
      </c>
      <c r="M4155" s="7" t="str">
        <f>_xlfn.XLOOKUP(A4155,'Internet data '!A:A,'Internet data '!F:F)</f>
        <v>No</v>
      </c>
      <c r="N4155" s="7" t="str">
        <f>_xlfn.XLOOKUP(A4155,'Internet data '!A:A,'Internet data '!I:I)</f>
        <v>No</v>
      </c>
      <c r="O4155" s="7">
        <f>_xlfn.XLOOKUP(A4155,'Internet data '!A:A,'Internet data '!J:J)</f>
        <v>0</v>
      </c>
    </row>
    <row r="4156" spans="1:15">
      <c r="A4156" s="7" t="s">
        <v>4172</v>
      </c>
      <c r="B4156" s="7" t="s">
        <v>12</v>
      </c>
      <c r="C4156" s="7" t="s">
        <v>11</v>
      </c>
      <c r="D4156" s="7" t="s">
        <v>12</v>
      </c>
      <c r="E4156" s="7" t="s">
        <v>13</v>
      </c>
      <c r="F4156" s="7">
        <v>6</v>
      </c>
      <c r="G4156" s="7">
        <v>74.900000000000006</v>
      </c>
      <c r="H4156" s="7">
        <v>469.8</v>
      </c>
      <c r="I4156" s="7" t="s">
        <v>12</v>
      </c>
      <c r="J4156" s="7" t="str">
        <f>_xlfn.XLOOKUP(A4156,'customer data'!A:A,'customer data'!B:B)</f>
        <v>Male</v>
      </c>
      <c r="K4156" s="7" t="str">
        <f>_xlfn.XLOOKUP(A4156,'customer data'!A:A,'customer data'!C:C)</f>
        <v>No</v>
      </c>
      <c r="L4156" s="7" t="str">
        <f ca="1">_xlfn.XLOOKUP(A4156,'customer data'!A:A,'customer data'!G:G)</f>
        <v>Young</v>
      </c>
      <c r="M4156" s="7" t="str">
        <f>_xlfn.XLOOKUP(A4156,'Internet data '!A:A,'Internet data '!F:F)</f>
        <v>No</v>
      </c>
      <c r="N4156" s="7" t="str">
        <f>_xlfn.XLOOKUP(A4156,'Internet data '!A:A,'Internet data '!I:I)</f>
        <v>Fiber optic</v>
      </c>
      <c r="O4156" s="7">
        <f>_xlfn.XLOOKUP(A4156,'Internet data '!A:A,'Internet data '!J:J)</f>
        <v>1</v>
      </c>
    </row>
    <row r="4157" spans="1:15">
      <c r="A4157" s="7" t="s">
        <v>4173</v>
      </c>
      <c r="B4157" s="7" t="s">
        <v>12</v>
      </c>
      <c r="C4157" s="7" t="s">
        <v>29</v>
      </c>
      <c r="D4157" s="7" t="s">
        <v>12</v>
      </c>
      <c r="E4157" s="7" t="s">
        <v>23</v>
      </c>
      <c r="F4157" s="7">
        <v>72</v>
      </c>
      <c r="G4157" s="7">
        <v>117.35</v>
      </c>
      <c r="H4157" s="7">
        <v>8436.25</v>
      </c>
      <c r="I4157" s="7" t="s">
        <v>10</v>
      </c>
      <c r="J4157" s="7" t="str">
        <f>_xlfn.XLOOKUP(A4157,'customer data'!A:A,'customer data'!B:B)</f>
        <v>Female</v>
      </c>
      <c r="K4157" s="7" t="str">
        <f>_xlfn.XLOOKUP(A4157,'customer data'!A:A,'customer data'!C:C)</f>
        <v>No</v>
      </c>
      <c r="L4157" s="7" t="str">
        <f ca="1">_xlfn.XLOOKUP(A4157,'customer data'!A:A,'customer data'!G:G)</f>
        <v>Adult</v>
      </c>
      <c r="M4157" s="7" t="str">
        <f>_xlfn.XLOOKUP(A4157,'Internet data '!A:A,'Internet data '!F:F)</f>
        <v>Yes</v>
      </c>
      <c r="N4157" s="7" t="str">
        <f>_xlfn.XLOOKUP(A4157,'Internet data '!A:A,'Internet data '!I:I)</f>
        <v>Fiber optic</v>
      </c>
      <c r="O4157" s="7">
        <f>_xlfn.XLOOKUP(A4157,'Internet data '!A:A,'Internet data '!J:J)</f>
        <v>7</v>
      </c>
    </row>
    <row r="4158" spans="1:15">
      <c r="A4158" s="7" t="s">
        <v>4174</v>
      </c>
      <c r="B4158" s="7" t="s">
        <v>12</v>
      </c>
      <c r="C4158" s="7" t="s">
        <v>11</v>
      </c>
      <c r="D4158" s="7" t="s">
        <v>12</v>
      </c>
      <c r="E4158" s="7" t="s">
        <v>16</v>
      </c>
      <c r="F4158" s="7">
        <v>1</v>
      </c>
      <c r="G4158" s="7">
        <v>19.75</v>
      </c>
      <c r="H4158" s="7">
        <v>19.75</v>
      </c>
      <c r="I4158" s="7" t="s">
        <v>10</v>
      </c>
      <c r="J4158" s="7" t="str">
        <f>_xlfn.XLOOKUP(A4158,'customer data'!A:A,'customer data'!B:B)</f>
        <v>Male</v>
      </c>
      <c r="K4158" s="7" t="str">
        <f>_xlfn.XLOOKUP(A4158,'customer data'!A:A,'customer data'!C:C)</f>
        <v>No</v>
      </c>
      <c r="L4158" s="7" t="str">
        <f ca="1">_xlfn.XLOOKUP(A4158,'customer data'!A:A,'customer data'!G:G)</f>
        <v>Young</v>
      </c>
      <c r="M4158" s="7" t="str">
        <f>_xlfn.XLOOKUP(A4158,'Internet data '!A:A,'Internet data '!F:F)</f>
        <v>No</v>
      </c>
      <c r="N4158" s="7" t="str">
        <f>_xlfn.XLOOKUP(A4158,'Internet data '!A:A,'Internet data '!I:I)</f>
        <v>No</v>
      </c>
      <c r="O4158" s="7">
        <f>_xlfn.XLOOKUP(A4158,'Internet data '!A:A,'Internet data '!J:J)</f>
        <v>0</v>
      </c>
    </row>
    <row r="4159" spans="1:15">
      <c r="A4159" s="7" t="s">
        <v>4175</v>
      </c>
      <c r="B4159" s="7" t="s">
        <v>12</v>
      </c>
      <c r="C4159" s="7" t="s">
        <v>11</v>
      </c>
      <c r="D4159" s="7" t="s">
        <v>10</v>
      </c>
      <c r="E4159" s="7" t="s">
        <v>23</v>
      </c>
      <c r="F4159" s="7">
        <v>11</v>
      </c>
      <c r="G4159" s="7">
        <v>45.2</v>
      </c>
      <c r="H4159" s="7">
        <v>492</v>
      </c>
      <c r="I4159" s="7" t="s">
        <v>10</v>
      </c>
      <c r="J4159" s="7" t="str">
        <f>_xlfn.XLOOKUP(A4159,'customer data'!A:A,'customer data'!B:B)</f>
        <v>Male</v>
      </c>
      <c r="K4159" s="7" t="str">
        <f>_xlfn.XLOOKUP(A4159,'customer data'!A:A,'customer data'!C:C)</f>
        <v>No</v>
      </c>
      <c r="L4159" s="7" t="str">
        <f ca="1">_xlfn.XLOOKUP(A4159,'customer data'!A:A,'customer data'!G:G)</f>
        <v>Adult</v>
      </c>
      <c r="M4159" s="7" t="str">
        <f>_xlfn.XLOOKUP(A4159,'Internet data '!A:A,'Internet data '!F:F)</f>
        <v>No</v>
      </c>
      <c r="N4159" s="7" t="str">
        <f>_xlfn.XLOOKUP(A4159,'Internet data '!A:A,'Internet data '!I:I)</f>
        <v>DSL</v>
      </c>
      <c r="O4159" s="7">
        <f>_xlfn.XLOOKUP(A4159,'Internet data '!A:A,'Internet data '!J:J)</f>
        <v>0</v>
      </c>
    </row>
    <row r="4160" spans="1:15">
      <c r="A4160" s="7" t="s">
        <v>4176</v>
      </c>
      <c r="B4160" s="7" t="s">
        <v>12</v>
      </c>
      <c r="C4160" s="7" t="s">
        <v>29</v>
      </c>
      <c r="D4160" s="7" t="s">
        <v>10</v>
      </c>
      <c r="E4160" s="7" t="s">
        <v>16</v>
      </c>
      <c r="F4160" s="7">
        <v>39</v>
      </c>
      <c r="G4160" s="7">
        <v>25.2</v>
      </c>
      <c r="H4160" s="7">
        <v>987.95</v>
      </c>
      <c r="I4160" s="7" t="s">
        <v>10</v>
      </c>
      <c r="J4160" s="7" t="str">
        <f>_xlfn.XLOOKUP(A4160,'customer data'!A:A,'customer data'!B:B)</f>
        <v>Male</v>
      </c>
      <c r="K4160" s="7" t="str">
        <f>_xlfn.XLOOKUP(A4160,'customer data'!A:A,'customer data'!C:C)</f>
        <v>Yes</v>
      </c>
      <c r="L4160" s="7" t="str">
        <f ca="1">_xlfn.XLOOKUP(A4160,'customer data'!A:A,'customer data'!G:G)</f>
        <v>Adult</v>
      </c>
      <c r="M4160" s="7" t="str">
        <f>_xlfn.XLOOKUP(A4160,'Internet data '!A:A,'Internet data '!F:F)</f>
        <v>No</v>
      </c>
      <c r="N4160" s="7" t="str">
        <f>_xlfn.XLOOKUP(A4160,'Internet data '!A:A,'Internet data '!I:I)</f>
        <v>No</v>
      </c>
      <c r="O4160" s="7">
        <f>_xlfn.XLOOKUP(A4160,'Internet data '!A:A,'Internet data '!J:J)</f>
        <v>1</v>
      </c>
    </row>
    <row r="4161" spans="1:15">
      <c r="A4161" s="7" t="s">
        <v>4177</v>
      </c>
      <c r="B4161" s="7" t="s">
        <v>12</v>
      </c>
      <c r="C4161" s="7" t="s">
        <v>11</v>
      </c>
      <c r="D4161" s="7" t="s">
        <v>12</v>
      </c>
      <c r="E4161" s="7" t="s">
        <v>13</v>
      </c>
      <c r="F4161" s="7">
        <v>59</v>
      </c>
      <c r="G4161" s="7">
        <v>89.75</v>
      </c>
      <c r="H4161" s="7">
        <v>5496.9</v>
      </c>
      <c r="I4161" s="7" t="s">
        <v>10</v>
      </c>
      <c r="J4161" s="7" t="str">
        <f>_xlfn.XLOOKUP(A4161,'customer data'!A:A,'customer data'!B:B)</f>
        <v>Female</v>
      </c>
      <c r="K4161" s="7" t="str">
        <f>_xlfn.XLOOKUP(A4161,'customer data'!A:A,'customer data'!C:C)</f>
        <v>No</v>
      </c>
      <c r="L4161" s="7" t="str">
        <f ca="1">_xlfn.XLOOKUP(A4161,'customer data'!A:A,'customer data'!G:G)</f>
        <v>Adult</v>
      </c>
      <c r="M4161" s="7" t="str">
        <f>_xlfn.XLOOKUP(A4161,'Internet data '!A:A,'Internet data '!F:F)</f>
        <v>No</v>
      </c>
      <c r="N4161" s="7" t="str">
        <f>_xlfn.XLOOKUP(A4161,'Internet data '!A:A,'Internet data '!I:I)</f>
        <v>Fiber optic</v>
      </c>
      <c r="O4161" s="7">
        <f>_xlfn.XLOOKUP(A4161,'Internet data '!A:A,'Internet data '!J:J)</f>
        <v>4</v>
      </c>
    </row>
    <row r="4162" spans="1:15">
      <c r="A4162" s="7" t="s">
        <v>4178</v>
      </c>
      <c r="B4162" s="7" t="s">
        <v>12</v>
      </c>
      <c r="C4162" s="7" t="s">
        <v>15</v>
      </c>
      <c r="D4162" s="7" t="s">
        <v>10</v>
      </c>
      <c r="E4162" s="7" t="s">
        <v>19</v>
      </c>
      <c r="F4162" s="7">
        <v>26</v>
      </c>
      <c r="G4162" s="7">
        <v>75</v>
      </c>
      <c r="H4162" s="7">
        <v>1908.35</v>
      </c>
      <c r="I4162" s="7" t="s">
        <v>10</v>
      </c>
      <c r="J4162" s="7" t="str">
        <f>_xlfn.XLOOKUP(A4162,'customer data'!A:A,'customer data'!B:B)</f>
        <v>Male</v>
      </c>
      <c r="K4162" s="7" t="str">
        <f>_xlfn.XLOOKUP(A4162,'customer data'!A:A,'customer data'!C:C)</f>
        <v>No</v>
      </c>
      <c r="L4162" s="7" t="str">
        <f ca="1">_xlfn.XLOOKUP(A4162,'customer data'!A:A,'customer data'!G:G)</f>
        <v>Adult</v>
      </c>
      <c r="M4162" s="7" t="str">
        <f>_xlfn.XLOOKUP(A4162,'Internet data '!A:A,'Internet data '!F:F)</f>
        <v>Yes</v>
      </c>
      <c r="N4162" s="7" t="str">
        <f>_xlfn.XLOOKUP(A4162,'Internet data '!A:A,'Internet data '!I:I)</f>
        <v>DSL</v>
      </c>
      <c r="O4162" s="7">
        <f>_xlfn.XLOOKUP(A4162,'Internet data '!A:A,'Internet data '!J:J)</f>
        <v>4</v>
      </c>
    </row>
    <row r="4163" spans="1:15">
      <c r="A4163" s="7" t="s">
        <v>4179</v>
      </c>
      <c r="B4163" s="7" t="s">
        <v>12</v>
      </c>
      <c r="C4163" s="7" t="s">
        <v>11</v>
      </c>
      <c r="D4163" s="7" t="s">
        <v>10</v>
      </c>
      <c r="E4163" s="7" t="s">
        <v>16</v>
      </c>
      <c r="F4163" s="7">
        <v>2</v>
      </c>
      <c r="G4163" s="7">
        <v>49.95</v>
      </c>
      <c r="H4163" s="7">
        <v>107.1</v>
      </c>
      <c r="I4163" s="7" t="s">
        <v>10</v>
      </c>
      <c r="J4163" s="7" t="str">
        <f>_xlfn.XLOOKUP(A4163,'customer data'!A:A,'customer data'!B:B)</f>
        <v>Male</v>
      </c>
      <c r="K4163" s="7" t="str">
        <f>_xlfn.XLOOKUP(A4163,'customer data'!A:A,'customer data'!C:C)</f>
        <v>No</v>
      </c>
      <c r="L4163" s="7" t="str">
        <f ca="1">_xlfn.XLOOKUP(A4163,'customer data'!A:A,'customer data'!G:G)</f>
        <v>Adult</v>
      </c>
      <c r="M4163" s="7" t="str">
        <f>_xlfn.XLOOKUP(A4163,'Internet data '!A:A,'Internet data '!F:F)</f>
        <v>No</v>
      </c>
      <c r="N4163" s="7" t="str">
        <f>_xlfn.XLOOKUP(A4163,'Internet data '!A:A,'Internet data '!I:I)</f>
        <v>DSL</v>
      </c>
      <c r="O4163" s="7">
        <f>_xlfn.XLOOKUP(A4163,'Internet data '!A:A,'Internet data '!J:J)</f>
        <v>1</v>
      </c>
    </row>
    <row r="4164" spans="1:15">
      <c r="A4164" s="7" t="s">
        <v>4180</v>
      </c>
      <c r="B4164" s="7" t="s">
        <v>10</v>
      </c>
      <c r="C4164" s="7" t="s">
        <v>29</v>
      </c>
      <c r="D4164" s="7" t="s">
        <v>10</v>
      </c>
      <c r="E4164" s="7" t="s">
        <v>19</v>
      </c>
      <c r="F4164" s="7">
        <v>72</v>
      </c>
      <c r="G4164" s="7">
        <v>65.7</v>
      </c>
      <c r="H4164" s="7">
        <v>4575.3500000000004</v>
      </c>
      <c r="I4164" s="7" t="s">
        <v>10</v>
      </c>
      <c r="J4164" s="7" t="str">
        <f>_xlfn.XLOOKUP(A4164,'customer data'!A:A,'customer data'!B:B)</f>
        <v>Female</v>
      </c>
      <c r="K4164" s="7" t="str">
        <f>_xlfn.XLOOKUP(A4164,'customer data'!A:A,'customer data'!C:C)</f>
        <v>Yes</v>
      </c>
      <c r="L4164" s="7" t="str">
        <f ca="1">_xlfn.XLOOKUP(A4164,'customer data'!A:A,'customer data'!G:G)</f>
        <v>Adult</v>
      </c>
      <c r="M4164" s="7" t="str">
        <f>_xlfn.XLOOKUP(A4164,'Internet data '!A:A,'Internet data '!F:F)</f>
        <v>Yes</v>
      </c>
      <c r="N4164" s="7" t="str">
        <f>_xlfn.XLOOKUP(A4164,'Internet data '!A:A,'Internet data '!I:I)</f>
        <v>DSL</v>
      </c>
      <c r="O4164" s="7">
        <f>_xlfn.XLOOKUP(A4164,'Internet data '!A:A,'Internet data '!J:J)</f>
        <v>6</v>
      </c>
    </row>
    <row r="4165" spans="1:15">
      <c r="A4165" s="7" t="s">
        <v>4181</v>
      </c>
      <c r="B4165" s="7" t="s">
        <v>12</v>
      </c>
      <c r="C4165" s="7" t="s">
        <v>15</v>
      </c>
      <c r="D4165" s="7" t="s">
        <v>10</v>
      </c>
      <c r="E4165" s="7" t="s">
        <v>23</v>
      </c>
      <c r="F4165" s="7">
        <v>65</v>
      </c>
      <c r="G4165" s="7">
        <v>67.05</v>
      </c>
      <c r="H4165" s="7">
        <v>4309.55</v>
      </c>
      <c r="I4165" s="7" t="s">
        <v>10</v>
      </c>
      <c r="J4165" s="7" t="str">
        <f>_xlfn.XLOOKUP(A4165,'customer data'!A:A,'customer data'!B:B)</f>
        <v>Male</v>
      </c>
      <c r="K4165" s="7" t="str">
        <f>_xlfn.XLOOKUP(A4165,'customer data'!A:A,'customer data'!C:C)</f>
        <v>Yes</v>
      </c>
      <c r="L4165" s="7" t="str">
        <f ca="1">_xlfn.XLOOKUP(A4165,'customer data'!A:A,'customer data'!G:G)</f>
        <v>Adult</v>
      </c>
      <c r="M4165" s="7" t="str">
        <f>_xlfn.XLOOKUP(A4165,'Internet data '!A:A,'Internet data '!F:F)</f>
        <v>No</v>
      </c>
      <c r="N4165" s="7" t="str">
        <f>_xlfn.XLOOKUP(A4165,'Internet data '!A:A,'Internet data '!I:I)</f>
        <v>DSL</v>
      </c>
      <c r="O4165" s="7">
        <f>_xlfn.XLOOKUP(A4165,'Internet data '!A:A,'Internet data '!J:J)</f>
        <v>4</v>
      </c>
    </row>
    <row r="4166" spans="1:15">
      <c r="A4166" s="7" t="s">
        <v>4182</v>
      </c>
      <c r="B4166" s="7" t="s">
        <v>12</v>
      </c>
      <c r="C4166" s="7" t="s">
        <v>29</v>
      </c>
      <c r="D4166" s="7" t="s">
        <v>10</v>
      </c>
      <c r="E4166" s="7" t="s">
        <v>23</v>
      </c>
      <c r="F4166" s="7">
        <v>72</v>
      </c>
      <c r="G4166" s="7">
        <v>110.9</v>
      </c>
      <c r="H4166" s="7">
        <v>7922.75</v>
      </c>
      <c r="I4166" s="7" t="s">
        <v>10</v>
      </c>
      <c r="J4166" s="7" t="str">
        <f>_xlfn.XLOOKUP(A4166,'customer data'!A:A,'customer data'!B:B)</f>
        <v>Male</v>
      </c>
      <c r="K4166" s="7" t="str">
        <f>_xlfn.XLOOKUP(A4166,'customer data'!A:A,'customer data'!C:C)</f>
        <v>Yes</v>
      </c>
      <c r="L4166" s="7" t="str">
        <f ca="1">_xlfn.XLOOKUP(A4166,'customer data'!A:A,'customer data'!G:G)</f>
        <v>Young</v>
      </c>
      <c r="M4166" s="7" t="str">
        <f>_xlfn.XLOOKUP(A4166,'Internet data '!A:A,'Internet data '!F:F)</f>
        <v>Yes</v>
      </c>
      <c r="N4166" s="7" t="str">
        <f>_xlfn.XLOOKUP(A4166,'Internet data '!A:A,'Internet data '!I:I)</f>
        <v>Fiber optic</v>
      </c>
      <c r="O4166" s="7">
        <f>_xlfn.XLOOKUP(A4166,'Internet data '!A:A,'Internet data '!J:J)</f>
        <v>6</v>
      </c>
    </row>
    <row r="4167" spans="1:15">
      <c r="A4167" s="7" t="s">
        <v>4183</v>
      </c>
      <c r="B4167" s="7" t="s">
        <v>12</v>
      </c>
      <c r="C4167" s="7" t="s">
        <v>11</v>
      </c>
      <c r="D4167" s="7" t="s">
        <v>12</v>
      </c>
      <c r="E4167" s="7" t="s">
        <v>19</v>
      </c>
      <c r="F4167" s="7">
        <v>6</v>
      </c>
      <c r="G4167" s="7">
        <v>87.95</v>
      </c>
      <c r="H4167" s="7">
        <v>522.35</v>
      </c>
      <c r="I4167" s="7" t="s">
        <v>10</v>
      </c>
      <c r="J4167" s="7" t="str">
        <f>_xlfn.XLOOKUP(A4167,'customer data'!A:A,'customer data'!B:B)</f>
        <v>Male</v>
      </c>
      <c r="K4167" s="7" t="str">
        <f>_xlfn.XLOOKUP(A4167,'customer data'!A:A,'customer data'!C:C)</f>
        <v>No</v>
      </c>
      <c r="L4167" s="7" t="str">
        <f ca="1">_xlfn.XLOOKUP(A4167,'customer data'!A:A,'customer data'!G:G)</f>
        <v>Young</v>
      </c>
      <c r="M4167" s="7" t="str">
        <f>_xlfn.XLOOKUP(A4167,'Internet data '!A:A,'Internet data '!F:F)</f>
        <v>Yes</v>
      </c>
      <c r="N4167" s="7" t="str">
        <f>_xlfn.XLOOKUP(A4167,'Internet data '!A:A,'Internet data '!I:I)</f>
        <v>Fiber optic</v>
      </c>
      <c r="O4167" s="7">
        <f>_xlfn.XLOOKUP(A4167,'Internet data '!A:A,'Internet data '!J:J)</f>
        <v>3</v>
      </c>
    </row>
    <row r="4168" spans="1:15">
      <c r="A4168" s="7" t="s">
        <v>4184</v>
      </c>
      <c r="B4168" s="7" t="s">
        <v>12</v>
      </c>
      <c r="C4168" s="7" t="s">
        <v>15</v>
      </c>
      <c r="D4168" s="7" t="s">
        <v>10</v>
      </c>
      <c r="E4168" s="7" t="s">
        <v>23</v>
      </c>
      <c r="F4168" s="7">
        <v>32</v>
      </c>
      <c r="G4168" s="7">
        <v>19.8</v>
      </c>
      <c r="H4168" s="7">
        <v>587.70000000000005</v>
      </c>
      <c r="I4168" s="7" t="s">
        <v>10</v>
      </c>
      <c r="J4168" s="7" t="str">
        <f>_xlfn.XLOOKUP(A4168,'customer data'!A:A,'customer data'!B:B)</f>
        <v>Male</v>
      </c>
      <c r="K4168" s="7" t="str">
        <f>_xlfn.XLOOKUP(A4168,'customer data'!A:A,'customer data'!C:C)</f>
        <v>No</v>
      </c>
      <c r="L4168" s="7" t="str">
        <f ca="1">_xlfn.XLOOKUP(A4168,'customer data'!A:A,'customer data'!G:G)</f>
        <v>Young</v>
      </c>
      <c r="M4168" s="7" t="str">
        <f>_xlfn.XLOOKUP(A4168,'Internet data '!A:A,'Internet data '!F:F)</f>
        <v>No</v>
      </c>
      <c r="N4168" s="7" t="str">
        <f>_xlfn.XLOOKUP(A4168,'Internet data '!A:A,'Internet data '!I:I)</f>
        <v>No</v>
      </c>
      <c r="O4168" s="7">
        <f>_xlfn.XLOOKUP(A4168,'Internet data '!A:A,'Internet data '!J:J)</f>
        <v>0</v>
      </c>
    </row>
    <row r="4169" spans="1:15">
      <c r="A4169" s="7" t="s">
        <v>4185</v>
      </c>
      <c r="B4169" s="7" t="s">
        <v>12</v>
      </c>
      <c r="C4169" s="7" t="s">
        <v>15</v>
      </c>
      <c r="D4169" s="7" t="s">
        <v>10</v>
      </c>
      <c r="E4169" s="7" t="s">
        <v>19</v>
      </c>
      <c r="F4169" s="7">
        <v>50</v>
      </c>
      <c r="G4169" s="7">
        <v>75.7</v>
      </c>
      <c r="H4169" s="7">
        <v>3876.2</v>
      </c>
      <c r="I4169" s="7" t="s">
        <v>10</v>
      </c>
      <c r="J4169" s="7" t="str">
        <f>_xlfn.XLOOKUP(A4169,'customer data'!A:A,'customer data'!B:B)</f>
        <v>Female</v>
      </c>
      <c r="K4169" s="7" t="str">
        <f>_xlfn.XLOOKUP(A4169,'customer data'!A:A,'customer data'!C:C)</f>
        <v>Yes</v>
      </c>
      <c r="L4169" s="7" t="str">
        <f ca="1">_xlfn.XLOOKUP(A4169,'customer data'!A:A,'customer data'!G:G)</f>
        <v>Adult</v>
      </c>
      <c r="M4169" s="7" t="str">
        <f>_xlfn.XLOOKUP(A4169,'Internet data '!A:A,'Internet data '!F:F)</f>
        <v>No</v>
      </c>
      <c r="N4169" s="7" t="str">
        <f>_xlfn.XLOOKUP(A4169,'Internet data '!A:A,'Internet data '!I:I)</f>
        <v>DSL</v>
      </c>
      <c r="O4169" s="7">
        <f>_xlfn.XLOOKUP(A4169,'Internet data '!A:A,'Internet data '!J:J)</f>
        <v>4</v>
      </c>
    </row>
    <row r="4170" spans="1:15">
      <c r="A4170" s="7" t="s">
        <v>4186</v>
      </c>
      <c r="B4170" s="7" t="s">
        <v>10</v>
      </c>
      <c r="C4170" s="7" t="s">
        <v>29</v>
      </c>
      <c r="D4170" s="7" t="s">
        <v>12</v>
      </c>
      <c r="E4170" s="7" t="s">
        <v>16</v>
      </c>
      <c r="F4170" s="7">
        <v>61</v>
      </c>
      <c r="G4170" s="7">
        <v>62.15</v>
      </c>
      <c r="H4170" s="7">
        <v>3778.85</v>
      </c>
      <c r="I4170" s="7" t="s">
        <v>10</v>
      </c>
      <c r="J4170" s="7" t="str">
        <f>_xlfn.XLOOKUP(A4170,'customer data'!A:A,'customer data'!B:B)</f>
        <v>Male</v>
      </c>
      <c r="K4170" s="7" t="str">
        <f>_xlfn.XLOOKUP(A4170,'customer data'!A:A,'customer data'!C:C)</f>
        <v>Yes</v>
      </c>
      <c r="L4170" s="7" t="str">
        <f ca="1">_xlfn.XLOOKUP(A4170,'customer data'!A:A,'customer data'!G:G)</f>
        <v>Adult</v>
      </c>
      <c r="M4170" s="7" t="str">
        <f>_xlfn.XLOOKUP(A4170,'Internet data '!A:A,'Internet data '!F:F)</f>
        <v>Yes</v>
      </c>
      <c r="N4170" s="7" t="str">
        <f>_xlfn.XLOOKUP(A4170,'Internet data '!A:A,'Internet data '!I:I)</f>
        <v>DSL</v>
      </c>
      <c r="O4170" s="7">
        <f>_xlfn.XLOOKUP(A4170,'Internet data '!A:A,'Internet data '!J:J)</f>
        <v>5</v>
      </c>
    </row>
    <row r="4171" spans="1:15">
      <c r="A4171" s="7" t="s">
        <v>4187</v>
      </c>
      <c r="B4171" s="7" t="s">
        <v>12</v>
      </c>
      <c r="C4171" s="7" t="s">
        <v>11</v>
      </c>
      <c r="D4171" s="7" t="s">
        <v>12</v>
      </c>
      <c r="E4171" s="7" t="s">
        <v>13</v>
      </c>
      <c r="F4171" s="7">
        <v>15</v>
      </c>
      <c r="G4171" s="7">
        <v>101.25</v>
      </c>
      <c r="H4171" s="7">
        <v>1457.25</v>
      </c>
      <c r="I4171" s="7" t="s">
        <v>12</v>
      </c>
      <c r="J4171" s="7" t="str">
        <f>_xlfn.XLOOKUP(A4171,'customer data'!A:A,'customer data'!B:B)</f>
        <v>Female</v>
      </c>
      <c r="K4171" s="7" t="str">
        <f>_xlfn.XLOOKUP(A4171,'customer data'!A:A,'customer data'!C:C)</f>
        <v>No</v>
      </c>
      <c r="L4171" s="7" t="str">
        <f ca="1">_xlfn.XLOOKUP(A4171,'customer data'!A:A,'customer data'!G:G)</f>
        <v>Adult</v>
      </c>
      <c r="M4171" s="7" t="str">
        <f>_xlfn.XLOOKUP(A4171,'Internet data '!A:A,'Internet data '!F:F)</f>
        <v>No</v>
      </c>
      <c r="N4171" s="7" t="str">
        <f>_xlfn.XLOOKUP(A4171,'Internet data '!A:A,'Internet data '!I:I)</f>
        <v>Fiber optic</v>
      </c>
      <c r="O4171" s="7">
        <f>_xlfn.XLOOKUP(A4171,'Internet data '!A:A,'Internet data '!J:J)</f>
        <v>4</v>
      </c>
    </row>
    <row r="4172" spans="1:15">
      <c r="A4172" s="7" t="s">
        <v>4188</v>
      </c>
      <c r="B4172" s="7" t="s">
        <v>12</v>
      </c>
      <c r="C4172" s="7" t="s">
        <v>29</v>
      </c>
      <c r="D4172" s="7" t="s">
        <v>10</v>
      </c>
      <c r="E4172" s="7" t="s">
        <v>19</v>
      </c>
      <c r="F4172" s="7">
        <v>72</v>
      </c>
      <c r="G4172" s="7">
        <v>115.15</v>
      </c>
      <c r="H4172" s="7">
        <v>8349.4500000000007</v>
      </c>
      <c r="I4172" s="7" t="s">
        <v>10</v>
      </c>
      <c r="J4172" s="7" t="str">
        <f>_xlfn.XLOOKUP(A4172,'customer data'!A:A,'customer data'!B:B)</f>
        <v>Male</v>
      </c>
      <c r="K4172" s="7" t="str">
        <f>_xlfn.XLOOKUP(A4172,'customer data'!A:A,'customer data'!C:C)</f>
        <v>Yes</v>
      </c>
      <c r="L4172" s="7" t="str">
        <f ca="1">_xlfn.XLOOKUP(A4172,'customer data'!A:A,'customer data'!G:G)</f>
        <v>Young</v>
      </c>
      <c r="M4172" s="7" t="str">
        <f>_xlfn.XLOOKUP(A4172,'Internet data '!A:A,'Internet data '!F:F)</f>
        <v>Yes</v>
      </c>
      <c r="N4172" s="7" t="str">
        <f>_xlfn.XLOOKUP(A4172,'Internet data '!A:A,'Internet data '!I:I)</f>
        <v>Fiber optic</v>
      </c>
      <c r="O4172" s="7">
        <f>_xlfn.XLOOKUP(A4172,'Internet data '!A:A,'Internet data '!J:J)</f>
        <v>7</v>
      </c>
    </row>
    <row r="4173" spans="1:15">
      <c r="A4173" s="7" t="s">
        <v>4189</v>
      </c>
      <c r="B4173" s="7" t="s">
        <v>12</v>
      </c>
      <c r="C4173" s="7" t="s">
        <v>11</v>
      </c>
      <c r="D4173" s="7" t="s">
        <v>12</v>
      </c>
      <c r="E4173" s="7" t="s">
        <v>16</v>
      </c>
      <c r="F4173" s="7">
        <v>9</v>
      </c>
      <c r="G4173" s="7">
        <v>18.95</v>
      </c>
      <c r="H4173" s="7">
        <v>185.6</v>
      </c>
      <c r="I4173" s="7" t="s">
        <v>12</v>
      </c>
      <c r="J4173" s="7" t="str">
        <f>_xlfn.XLOOKUP(A4173,'customer data'!A:A,'customer data'!B:B)</f>
        <v>Male</v>
      </c>
      <c r="K4173" s="7" t="str">
        <f>_xlfn.XLOOKUP(A4173,'customer data'!A:A,'customer data'!C:C)</f>
        <v>No</v>
      </c>
      <c r="L4173" s="7" t="str">
        <f ca="1">_xlfn.XLOOKUP(A4173,'customer data'!A:A,'customer data'!G:G)</f>
        <v>Adult</v>
      </c>
      <c r="M4173" s="7" t="str">
        <f>_xlfn.XLOOKUP(A4173,'Internet data '!A:A,'Internet data '!F:F)</f>
        <v>No</v>
      </c>
      <c r="N4173" s="7" t="str">
        <f>_xlfn.XLOOKUP(A4173,'Internet data '!A:A,'Internet data '!I:I)</f>
        <v>No</v>
      </c>
      <c r="O4173" s="7">
        <f>_xlfn.XLOOKUP(A4173,'Internet data '!A:A,'Internet data '!J:J)</f>
        <v>0</v>
      </c>
    </row>
    <row r="4174" spans="1:15">
      <c r="A4174" s="7" t="s">
        <v>4190</v>
      </c>
      <c r="B4174" s="7" t="s">
        <v>12</v>
      </c>
      <c r="C4174" s="7" t="s">
        <v>11</v>
      </c>
      <c r="D4174" s="7" t="s">
        <v>10</v>
      </c>
      <c r="E4174" s="7" t="s">
        <v>16</v>
      </c>
      <c r="F4174" s="7">
        <v>1</v>
      </c>
      <c r="G4174" s="7">
        <v>19.5</v>
      </c>
      <c r="H4174" s="7">
        <v>19.5</v>
      </c>
      <c r="I4174" s="7" t="s">
        <v>10</v>
      </c>
      <c r="J4174" s="7" t="str">
        <f>_xlfn.XLOOKUP(A4174,'customer data'!A:A,'customer data'!B:B)</f>
        <v>Female</v>
      </c>
      <c r="K4174" s="7" t="str">
        <f>_xlfn.XLOOKUP(A4174,'customer data'!A:A,'customer data'!C:C)</f>
        <v>No</v>
      </c>
      <c r="L4174" s="7" t="str">
        <f ca="1">_xlfn.XLOOKUP(A4174,'customer data'!A:A,'customer data'!G:G)</f>
        <v>Adult</v>
      </c>
      <c r="M4174" s="7" t="str">
        <f>_xlfn.XLOOKUP(A4174,'Internet data '!A:A,'Internet data '!F:F)</f>
        <v>No</v>
      </c>
      <c r="N4174" s="7" t="str">
        <f>_xlfn.XLOOKUP(A4174,'Internet data '!A:A,'Internet data '!I:I)</f>
        <v>No</v>
      </c>
      <c r="O4174" s="7">
        <f>_xlfn.XLOOKUP(A4174,'Internet data '!A:A,'Internet data '!J:J)</f>
        <v>0</v>
      </c>
    </row>
    <row r="4175" spans="1:15">
      <c r="A4175" s="7" t="s">
        <v>4191</v>
      </c>
      <c r="B4175" s="7" t="s">
        <v>12</v>
      </c>
      <c r="C4175" s="7" t="s">
        <v>11</v>
      </c>
      <c r="D4175" s="7" t="s">
        <v>12</v>
      </c>
      <c r="E4175" s="7" t="s">
        <v>13</v>
      </c>
      <c r="F4175" s="7">
        <v>12</v>
      </c>
      <c r="G4175" s="7">
        <v>86.55</v>
      </c>
      <c r="H4175" s="7">
        <v>1066.9000000000001</v>
      </c>
      <c r="I4175" s="7" t="s">
        <v>10</v>
      </c>
      <c r="J4175" s="7" t="str">
        <f>_xlfn.XLOOKUP(A4175,'customer data'!A:A,'customer data'!B:B)</f>
        <v>Female</v>
      </c>
      <c r="K4175" s="7" t="str">
        <f>_xlfn.XLOOKUP(A4175,'customer data'!A:A,'customer data'!C:C)</f>
        <v>No</v>
      </c>
      <c r="L4175" s="7" t="str">
        <f ca="1">_xlfn.XLOOKUP(A4175,'customer data'!A:A,'customer data'!G:G)</f>
        <v>Adult</v>
      </c>
      <c r="M4175" s="7" t="str">
        <f>_xlfn.XLOOKUP(A4175,'Internet data '!A:A,'Internet data '!F:F)</f>
        <v>No</v>
      </c>
      <c r="N4175" s="7" t="str">
        <f>_xlfn.XLOOKUP(A4175,'Internet data '!A:A,'Internet data '!I:I)</f>
        <v>Fiber optic</v>
      </c>
      <c r="O4175" s="7">
        <f>_xlfn.XLOOKUP(A4175,'Internet data '!A:A,'Internet data '!J:J)</f>
        <v>2</v>
      </c>
    </row>
    <row r="4176" spans="1:15">
      <c r="A4176" s="7" t="s">
        <v>4192</v>
      </c>
      <c r="B4176" s="7" t="s">
        <v>10</v>
      </c>
      <c r="C4176" s="7" t="s">
        <v>11</v>
      </c>
      <c r="D4176" s="7" t="s">
        <v>10</v>
      </c>
      <c r="E4176" s="7" t="s">
        <v>23</v>
      </c>
      <c r="F4176" s="7">
        <v>37</v>
      </c>
      <c r="G4176" s="7">
        <v>28.6</v>
      </c>
      <c r="H4176" s="7">
        <v>973.55</v>
      </c>
      <c r="I4176" s="7" t="s">
        <v>12</v>
      </c>
      <c r="J4176" s="7" t="str">
        <f>_xlfn.XLOOKUP(A4176,'customer data'!A:A,'customer data'!B:B)</f>
        <v>Female</v>
      </c>
      <c r="K4176" s="7" t="str">
        <f>_xlfn.XLOOKUP(A4176,'customer data'!A:A,'customer data'!C:C)</f>
        <v>No</v>
      </c>
      <c r="L4176" s="7" t="str">
        <f ca="1">_xlfn.XLOOKUP(A4176,'customer data'!A:A,'customer data'!G:G)</f>
        <v>Adult</v>
      </c>
      <c r="M4176" s="7" t="str">
        <f>_xlfn.XLOOKUP(A4176,'Internet data '!A:A,'Internet data '!F:F)</f>
        <v>Yes</v>
      </c>
      <c r="N4176" s="7" t="str">
        <f>_xlfn.XLOOKUP(A4176,'Internet data '!A:A,'Internet data '!I:I)</f>
        <v>DSL</v>
      </c>
      <c r="O4176" s="7">
        <f>_xlfn.XLOOKUP(A4176,'Internet data '!A:A,'Internet data '!J:J)</f>
        <v>1</v>
      </c>
    </row>
    <row r="4177" spans="1:15">
      <c r="A4177" s="7" t="s">
        <v>4193</v>
      </c>
      <c r="B4177" s="7" t="s">
        <v>12</v>
      </c>
      <c r="C4177" s="7" t="s">
        <v>15</v>
      </c>
      <c r="D4177" s="7" t="s">
        <v>10</v>
      </c>
      <c r="E4177" s="7" t="s">
        <v>16</v>
      </c>
      <c r="F4177" s="7">
        <v>61</v>
      </c>
      <c r="G4177" s="7">
        <v>20.399999999999999</v>
      </c>
      <c r="H4177" s="7">
        <v>1226.45</v>
      </c>
      <c r="I4177" s="7" t="s">
        <v>10</v>
      </c>
      <c r="J4177" s="7" t="str">
        <f>_xlfn.XLOOKUP(A4177,'customer data'!A:A,'customer data'!B:B)</f>
        <v>Male</v>
      </c>
      <c r="K4177" s="7" t="str">
        <f>_xlfn.XLOOKUP(A4177,'customer data'!A:A,'customer data'!C:C)</f>
        <v>Yes</v>
      </c>
      <c r="L4177" s="7" t="str">
        <f ca="1">_xlfn.XLOOKUP(A4177,'customer data'!A:A,'customer data'!G:G)</f>
        <v>Young</v>
      </c>
      <c r="M4177" s="7" t="str">
        <f>_xlfn.XLOOKUP(A4177,'Internet data '!A:A,'Internet data '!F:F)</f>
        <v>No</v>
      </c>
      <c r="N4177" s="7" t="str">
        <f>_xlfn.XLOOKUP(A4177,'Internet data '!A:A,'Internet data '!I:I)</f>
        <v>No</v>
      </c>
      <c r="O4177" s="7">
        <f>_xlfn.XLOOKUP(A4177,'Internet data '!A:A,'Internet data '!J:J)</f>
        <v>0</v>
      </c>
    </row>
    <row r="4178" spans="1:15">
      <c r="A4178" s="7" t="s">
        <v>4194</v>
      </c>
      <c r="B4178" s="7" t="s">
        <v>12</v>
      </c>
      <c r="C4178" s="7" t="s">
        <v>15</v>
      </c>
      <c r="D4178" s="7" t="s">
        <v>10</v>
      </c>
      <c r="E4178" s="7" t="s">
        <v>19</v>
      </c>
      <c r="F4178" s="7">
        <v>18</v>
      </c>
      <c r="G4178" s="7">
        <v>19.8</v>
      </c>
      <c r="H4178" s="7">
        <v>342.3</v>
      </c>
      <c r="I4178" s="7" t="s">
        <v>10</v>
      </c>
      <c r="J4178" s="7" t="str">
        <f>_xlfn.XLOOKUP(A4178,'customer data'!A:A,'customer data'!B:B)</f>
        <v>Male</v>
      </c>
      <c r="K4178" s="7" t="str">
        <f>_xlfn.XLOOKUP(A4178,'customer data'!A:A,'customer data'!C:C)</f>
        <v>Yes</v>
      </c>
      <c r="L4178" s="7" t="str">
        <f ca="1">_xlfn.XLOOKUP(A4178,'customer data'!A:A,'customer data'!G:G)</f>
        <v>Young</v>
      </c>
      <c r="M4178" s="7" t="str">
        <f>_xlfn.XLOOKUP(A4178,'Internet data '!A:A,'Internet data '!F:F)</f>
        <v>No</v>
      </c>
      <c r="N4178" s="7" t="str">
        <f>_xlfn.XLOOKUP(A4178,'Internet data '!A:A,'Internet data '!I:I)</f>
        <v>No</v>
      </c>
      <c r="O4178" s="7">
        <f>_xlfn.XLOOKUP(A4178,'Internet data '!A:A,'Internet data '!J:J)</f>
        <v>0</v>
      </c>
    </row>
    <row r="4179" spans="1:15">
      <c r="A4179" s="7" t="s">
        <v>4195</v>
      </c>
      <c r="B4179" s="7" t="s">
        <v>12</v>
      </c>
      <c r="C4179" s="7" t="s">
        <v>11</v>
      </c>
      <c r="D4179" s="7" t="s">
        <v>10</v>
      </c>
      <c r="E4179" s="7" t="s">
        <v>16</v>
      </c>
      <c r="F4179" s="7">
        <v>21</v>
      </c>
      <c r="G4179" s="7">
        <v>45.65</v>
      </c>
      <c r="H4179" s="7">
        <v>985.05</v>
      </c>
      <c r="I4179" s="7" t="s">
        <v>10</v>
      </c>
      <c r="J4179" s="7" t="str">
        <f>_xlfn.XLOOKUP(A4179,'customer data'!A:A,'customer data'!B:B)</f>
        <v>Male</v>
      </c>
      <c r="K4179" s="7" t="str">
        <f>_xlfn.XLOOKUP(A4179,'customer data'!A:A,'customer data'!C:C)</f>
        <v>No</v>
      </c>
      <c r="L4179" s="7" t="str">
        <f ca="1">_xlfn.XLOOKUP(A4179,'customer data'!A:A,'customer data'!G:G)</f>
        <v>Young</v>
      </c>
      <c r="M4179" s="7" t="str">
        <f>_xlfn.XLOOKUP(A4179,'Internet data '!A:A,'Internet data '!F:F)</f>
        <v>No</v>
      </c>
      <c r="N4179" s="7" t="str">
        <f>_xlfn.XLOOKUP(A4179,'Internet data '!A:A,'Internet data '!I:I)</f>
        <v>DSL</v>
      </c>
      <c r="O4179" s="7">
        <f>_xlfn.XLOOKUP(A4179,'Internet data '!A:A,'Internet data '!J:J)</f>
        <v>0</v>
      </c>
    </row>
    <row r="4180" spans="1:15">
      <c r="A4180" s="7" t="s">
        <v>4196</v>
      </c>
      <c r="B4180" s="7" t="s">
        <v>10</v>
      </c>
      <c r="C4180" s="7" t="s">
        <v>29</v>
      </c>
      <c r="D4180" s="7" t="s">
        <v>12</v>
      </c>
      <c r="E4180" s="7" t="s">
        <v>16</v>
      </c>
      <c r="F4180" s="7">
        <v>68</v>
      </c>
      <c r="G4180" s="7">
        <v>56.4</v>
      </c>
      <c r="H4180" s="7">
        <v>3948.45</v>
      </c>
      <c r="I4180" s="7" t="s">
        <v>10</v>
      </c>
      <c r="J4180" s="7" t="str">
        <f>_xlfn.XLOOKUP(A4180,'customer data'!A:A,'customer data'!B:B)</f>
        <v>Male</v>
      </c>
      <c r="K4180" s="7" t="str">
        <f>_xlfn.XLOOKUP(A4180,'customer data'!A:A,'customer data'!C:C)</f>
        <v>Yes</v>
      </c>
      <c r="L4180" s="7" t="str">
        <f ca="1">_xlfn.XLOOKUP(A4180,'customer data'!A:A,'customer data'!G:G)</f>
        <v>Adult</v>
      </c>
      <c r="M4180" s="7" t="str">
        <f>_xlfn.XLOOKUP(A4180,'Internet data '!A:A,'Internet data '!F:F)</f>
        <v>Yes</v>
      </c>
      <c r="N4180" s="7" t="str">
        <f>_xlfn.XLOOKUP(A4180,'Internet data '!A:A,'Internet data '!I:I)</f>
        <v>DSL</v>
      </c>
      <c r="O4180" s="7">
        <f>_xlfn.XLOOKUP(A4180,'Internet data '!A:A,'Internet data '!J:J)</f>
        <v>5</v>
      </c>
    </row>
    <row r="4181" spans="1:15">
      <c r="A4181" s="7" t="s">
        <v>4197</v>
      </c>
      <c r="B4181" s="7" t="s">
        <v>12</v>
      </c>
      <c r="C4181" s="7" t="s">
        <v>11</v>
      </c>
      <c r="D4181" s="7" t="s">
        <v>12</v>
      </c>
      <c r="E4181" s="7" t="s">
        <v>23</v>
      </c>
      <c r="F4181" s="7">
        <v>12</v>
      </c>
      <c r="G4181" s="7">
        <v>73.3</v>
      </c>
      <c r="H4181" s="7">
        <v>828.05</v>
      </c>
      <c r="I4181" s="7" t="s">
        <v>10</v>
      </c>
      <c r="J4181" s="7" t="str">
        <f>_xlfn.XLOOKUP(A4181,'customer data'!A:A,'customer data'!B:B)</f>
        <v>Male</v>
      </c>
      <c r="K4181" s="7" t="str">
        <f>_xlfn.XLOOKUP(A4181,'customer data'!A:A,'customer data'!C:C)</f>
        <v>No</v>
      </c>
      <c r="L4181" s="7" t="str">
        <f ca="1">_xlfn.XLOOKUP(A4181,'customer data'!A:A,'customer data'!G:G)</f>
        <v>Adult</v>
      </c>
      <c r="M4181" s="7" t="str">
        <f>_xlfn.XLOOKUP(A4181,'Internet data '!A:A,'Internet data '!F:F)</f>
        <v>No</v>
      </c>
      <c r="N4181" s="7" t="str">
        <f>_xlfn.XLOOKUP(A4181,'Internet data '!A:A,'Internet data '!I:I)</f>
        <v>Fiber optic</v>
      </c>
      <c r="O4181" s="7">
        <f>_xlfn.XLOOKUP(A4181,'Internet data '!A:A,'Internet data '!J:J)</f>
        <v>1</v>
      </c>
    </row>
    <row r="4182" spans="1:15">
      <c r="A4182" s="7" t="s">
        <v>4198</v>
      </c>
      <c r="B4182" s="7" t="s">
        <v>10</v>
      </c>
      <c r="C4182" s="7" t="s">
        <v>11</v>
      </c>
      <c r="D4182" s="7" t="s">
        <v>10</v>
      </c>
      <c r="E4182" s="7" t="s">
        <v>13</v>
      </c>
      <c r="F4182" s="7">
        <v>2</v>
      </c>
      <c r="G4182" s="7">
        <v>24.35</v>
      </c>
      <c r="H4182" s="7">
        <v>41.85</v>
      </c>
      <c r="I4182" s="7" t="s">
        <v>12</v>
      </c>
      <c r="J4182" s="7" t="str">
        <f>_xlfn.XLOOKUP(A4182,'customer data'!A:A,'customer data'!B:B)</f>
        <v>Female</v>
      </c>
      <c r="K4182" s="7" t="str">
        <f>_xlfn.XLOOKUP(A4182,'customer data'!A:A,'customer data'!C:C)</f>
        <v>No</v>
      </c>
      <c r="L4182" s="7" t="str">
        <f ca="1">_xlfn.XLOOKUP(A4182,'customer data'!A:A,'customer data'!G:G)</f>
        <v>Adult</v>
      </c>
      <c r="M4182" s="7" t="str">
        <f>_xlfn.XLOOKUP(A4182,'Internet data '!A:A,'Internet data '!F:F)</f>
        <v>No</v>
      </c>
      <c r="N4182" s="7" t="str">
        <f>_xlfn.XLOOKUP(A4182,'Internet data '!A:A,'Internet data '!I:I)</f>
        <v>DSL</v>
      </c>
      <c r="O4182" s="7">
        <f>_xlfn.XLOOKUP(A4182,'Internet data '!A:A,'Internet data '!J:J)</f>
        <v>0</v>
      </c>
    </row>
    <row r="4183" spans="1:15">
      <c r="A4183" s="7" t="s">
        <v>4199</v>
      </c>
      <c r="B4183" s="7" t="s">
        <v>12</v>
      </c>
      <c r="C4183" s="7" t="s">
        <v>11</v>
      </c>
      <c r="D4183" s="7" t="s">
        <v>12</v>
      </c>
      <c r="E4183" s="7" t="s">
        <v>13</v>
      </c>
      <c r="F4183" s="7">
        <v>62</v>
      </c>
      <c r="G4183" s="7">
        <v>101.35</v>
      </c>
      <c r="H4183" s="7">
        <v>6164.7</v>
      </c>
      <c r="I4183" s="7" t="s">
        <v>10</v>
      </c>
      <c r="J4183" s="7" t="str">
        <f>_xlfn.XLOOKUP(A4183,'customer data'!A:A,'customer data'!B:B)</f>
        <v>Female</v>
      </c>
      <c r="K4183" s="7" t="str">
        <f>_xlfn.XLOOKUP(A4183,'customer data'!A:A,'customer data'!C:C)</f>
        <v>Yes</v>
      </c>
      <c r="L4183" s="7" t="str">
        <f ca="1">_xlfn.XLOOKUP(A4183,'customer data'!A:A,'customer data'!G:G)</f>
        <v>Adult</v>
      </c>
      <c r="M4183" s="7" t="str">
        <f>_xlfn.XLOOKUP(A4183,'Internet data '!A:A,'Internet data '!F:F)</f>
        <v>No</v>
      </c>
      <c r="N4183" s="7" t="str">
        <f>_xlfn.XLOOKUP(A4183,'Internet data '!A:A,'Internet data '!I:I)</f>
        <v>Fiber optic</v>
      </c>
      <c r="O4183" s="7">
        <f>_xlfn.XLOOKUP(A4183,'Internet data '!A:A,'Internet data '!J:J)</f>
        <v>4</v>
      </c>
    </row>
    <row r="4184" spans="1:15">
      <c r="A4184" s="7" t="s">
        <v>4200</v>
      </c>
      <c r="B4184" s="7" t="s">
        <v>12</v>
      </c>
      <c r="C4184" s="7" t="s">
        <v>11</v>
      </c>
      <c r="D4184" s="7" t="s">
        <v>10</v>
      </c>
      <c r="E4184" s="7" t="s">
        <v>13</v>
      </c>
      <c r="F4184" s="7">
        <v>29</v>
      </c>
      <c r="G4184" s="7">
        <v>98.65</v>
      </c>
      <c r="H4184" s="7">
        <v>2862.75</v>
      </c>
      <c r="I4184" s="7" t="s">
        <v>12</v>
      </c>
      <c r="J4184" s="7" t="str">
        <f>_xlfn.XLOOKUP(A4184,'customer data'!A:A,'customer data'!B:B)</f>
        <v>Female</v>
      </c>
      <c r="K4184" s="7" t="str">
        <f>_xlfn.XLOOKUP(A4184,'customer data'!A:A,'customer data'!C:C)</f>
        <v>No</v>
      </c>
      <c r="L4184" s="7" t="str">
        <f ca="1">_xlfn.XLOOKUP(A4184,'customer data'!A:A,'customer data'!G:G)</f>
        <v>Adult</v>
      </c>
      <c r="M4184" s="7" t="str">
        <f>_xlfn.XLOOKUP(A4184,'Internet data '!A:A,'Internet data '!F:F)</f>
        <v>Yes</v>
      </c>
      <c r="N4184" s="7" t="str">
        <f>_xlfn.XLOOKUP(A4184,'Internet data '!A:A,'Internet data '!I:I)</f>
        <v>Fiber optic</v>
      </c>
      <c r="O4184" s="7">
        <f>_xlfn.XLOOKUP(A4184,'Internet data '!A:A,'Internet data '!J:J)</f>
        <v>4</v>
      </c>
    </row>
    <row r="4185" spans="1:15">
      <c r="A4185" s="7" t="s">
        <v>4201</v>
      </c>
      <c r="B4185" s="7" t="s">
        <v>10</v>
      </c>
      <c r="C4185" s="7" t="s">
        <v>11</v>
      </c>
      <c r="D4185" s="7" t="s">
        <v>10</v>
      </c>
      <c r="E4185" s="7" t="s">
        <v>16</v>
      </c>
      <c r="F4185" s="7">
        <v>1</v>
      </c>
      <c r="G4185" s="7">
        <v>33.6</v>
      </c>
      <c r="H4185" s="7">
        <v>33.6</v>
      </c>
      <c r="I4185" s="7" t="s">
        <v>10</v>
      </c>
      <c r="J4185" s="7" t="str">
        <f>_xlfn.XLOOKUP(A4185,'customer data'!A:A,'customer data'!B:B)</f>
        <v>Male</v>
      </c>
      <c r="K4185" s="7" t="str">
        <f>_xlfn.XLOOKUP(A4185,'customer data'!A:A,'customer data'!C:C)</f>
        <v>No</v>
      </c>
      <c r="L4185" s="7" t="str">
        <f ca="1">_xlfn.XLOOKUP(A4185,'customer data'!A:A,'customer data'!G:G)</f>
        <v>Adult</v>
      </c>
      <c r="M4185" s="7" t="str">
        <f>_xlfn.XLOOKUP(A4185,'Internet data '!A:A,'Internet data '!F:F)</f>
        <v>Yes</v>
      </c>
      <c r="N4185" s="7" t="str">
        <f>_xlfn.XLOOKUP(A4185,'Internet data '!A:A,'Internet data '!I:I)</f>
        <v>DSL</v>
      </c>
      <c r="O4185" s="7">
        <f>_xlfn.XLOOKUP(A4185,'Internet data '!A:A,'Internet data '!J:J)</f>
        <v>2</v>
      </c>
    </row>
    <row r="4186" spans="1:15">
      <c r="A4186" s="7" t="s">
        <v>4202</v>
      </c>
      <c r="B4186" s="7" t="s">
        <v>12</v>
      </c>
      <c r="C4186" s="7" t="s">
        <v>11</v>
      </c>
      <c r="D4186" s="7" t="s">
        <v>12</v>
      </c>
      <c r="E4186" s="7" t="s">
        <v>19</v>
      </c>
      <c r="F4186" s="7">
        <v>5</v>
      </c>
      <c r="G4186" s="7">
        <v>79.900000000000006</v>
      </c>
      <c r="H4186" s="7">
        <v>343.95</v>
      </c>
      <c r="I4186" s="7" t="s">
        <v>12</v>
      </c>
      <c r="J4186" s="7" t="str">
        <f>_xlfn.XLOOKUP(A4186,'customer data'!A:A,'customer data'!B:B)</f>
        <v>Male</v>
      </c>
      <c r="K4186" s="7" t="str">
        <f>_xlfn.XLOOKUP(A4186,'customer data'!A:A,'customer data'!C:C)</f>
        <v>Yes</v>
      </c>
      <c r="L4186" s="7" t="str">
        <f ca="1">_xlfn.XLOOKUP(A4186,'customer data'!A:A,'customer data'!G:G)</f>
        <v>Young</v>
      </c>
      <c r="M4186" s="7" t="str">
        <f>_xlfn.XLOOKUP(A4186,'Internet data '!A:A,'Internet data '!F:F)</f>
        <v>No</v>
      </c>
      <c r="N4186" s="7" t="str">
        <f>_xlfn.XLOOKUP(A4186,'Internet data '!A:A,'Internet data '!I:I)</f>
        <v>Fiber optic</v>
      </c>
      <c r="O4186" s="7">
        <f>_xlfn.XLOOKUP(A4186,'Internet data '!A:A,'Internet data '!J:J)</f>
        <v>2</v>
      </c>
    </row>
    <row r="4187" spans="1:15">
      <c r="A4187" s="7" t="s">
        <v>4203</v>
      </c>
      <c r="B4187" s="7" t="s">
        <v>12</v>
      </c>
      <c r="C4187" s="7" t="s">
        <v>11</v>
      </c>
      <c r="D4187" s="7" t="s">
        <v>10</v>
      </c>
      <c r="E4187" s="7" t="s">
        <v>13</v>
      </c>
      <c r="F4187" s="7">
        <v>1</v>
      </c>
      <c r="G4187" s="7">
        <v>20.7</v>
      </c>
      <c r="H4187" s="7">
        <v>20.7</v>
      </c>
      <c r="I4187" s="7" t="s">
        <v>10</v>
      </c>
      <c r="J4187" s="7" t="str">
        <f>_xlfn.XLOOKUP(A4187,'customer data'!A:A,'customer data'!B:B)</f>
        <v>Female</v>
      </c>
      <c r="K4187" s="7" t="str">
        <f>_xlfn.XLOOKUP(A4187,'customer data'!A:A,'customer data'!C:C)</f>
        <v>No</v>
      </c>
      <c r="L4187" s="7" t="str">
        <f ca="1">_xlfn.XLOOKUP(A4187,'customer data'!A:A,'customer data'!G:G)</f>
        <v>Adult</v>
      </c>
      <c r="M4187" s="7" t="str">
        <f>_xlfn.XLOOKUP(A4187,'Internet data '!A:A,'Internet data '!F:F)</f>
        <v>No</v>
      </c>
      <c r="N4187" s="7" t="str">
        <f>_xlfn.XLOOKUP(A4187,'Internet data '!A:A,'Internet data '!I:I)</f>
        <v>No</v>
      </c>
      <c r="O4187" s="7">
        <f>_xlfn.XLOOKUP(A4187,'Internet data '!A:A,'Internet data '!J:J)</f>
        <v>0</v>
      </c>
    </row>
    <row r="4188" spans="1:15">
      <c r="A4188" s="7" t="s">
        <v>4204</v>
      </c>
      <c r="B4188" s="7" t="s">
        <v>12</v>
      </c>
      <c r="C4188" s="7" t="s">
        <v>29</v>
      </c>
      <c r="D4188" s="7" t="s">
        <v>12</v>
      </c>
      <c r="E4188" s="7" t="s">
        <v>13</v>
      </c>
      <c r="F4188" s="7">
        <v>62</v>
      </c>
      <c r="G4188" s="7">
        <v>104.05</v>
      </c>
      <c r="H4188" s="7">
        <v>6590.5</v>
      </c>
      <c r="I4188" s="7" t="s">
        <v>10</v>
      </c>
      <c r="J4188" s="7" t="str">
        <f>_xlfn.XLOOKUP(A4188,'customer data'!A:A,'customer data'!B:B)</f>
        <v>Male</v>
      </c>
      <c r="K4188" s="7" t="str">
        <f>_xlfn.XLOOKUP(A4188,'customer data'!A:A,'customer data'!C:C)</f>
        <v>No</v>
      </c>
      <c r="L4188" s="7" t="str">
        <f ca="1">_xlfn.XLOOKUP(A4188,'customer data'!A:A,'customer data'!G:G)</f>
        <v>Adult</v>
      </c>
      <c r="M4188" s="7" t="str">
        <f>_xlfn.XLOOKUP(A4188,'Internet data '!A:A,'Internet data '!F:F)</f>
        <v>Yes</v>
      </c>
      <c r="N4188" s="7" t="str">
        <f>_xlfn.XLOOKUP(A4188,'Internet data '!A:A,'Internet data '!I:I)</f>
        <v>Fiber optic</v>
      </c>
      <c r="O4188" s="7">
        <f>_xlfn.XLOOKUP(A4188,'Internet data '!A:A,'Internet data '!J:J)</f>
        <v>5</v>
      </c>
    </row>
    <row r="4189" spans="1:15">
      <c r="A4189" s="7" t="s">
        <v>4205</v>
      </c>
      <c r="B4189" s="7" t="s">
        <v>12</v>
      </c>
      <c r="C4189" s="7" t="s">
        <v>29</v>
      </c>
      <c r="D4189" s="7" t="s">
        <v>10</v>
      </c>
      <c r="E4189" s="7" t="s">
        <v>19</v>
      </c>
      <c r="F4189" s="7">
        <v>36</v>
      </c>
      <c r="G4189" s="7">
        <v>20.25</v>
      </c>
      <c r="H4189" s="7">
        <v>717.95</v>
      </c>
      <c r="I4189" s="7" t="s">
        <v>10</v>
      </c>
      <c r="J4189" s="7" t="str">
        <f>_xlfn.XLOOKUP(A4189,'customer data'!A:A,'customer data'!B:B)</f>
        <v>Female</v>
      </c>
      <c r="K4189" s="7" t="str">
        <f>_xlfn.XLOOKUP(A4189,'customer data'!A:A,'customer data'!C:C)</f>
        <v>Yes</v>
      </c>
      <c r="L4189" s="7" t="str">
        <f ca="1">_xlfn.XLOOKUP(A4189,'customer data'!A:A,'customer data'!G:G)</f>
        <v>Young</v>
      </c>
      <c r="M4189" s="7" t="str">
        <f>_xlfn.XLOOKUP(A4189,'Internet data '!A:A,'Internet data '!F:F)</f>
        <v>No</v>
      </c>
      <c r="N4189" s="7" t="str">
        <f>_xlfn.XLOOKUP(A4189,'Internet data '!A:A,'Internet data '!I:I)</f>
        <v>No</v>
      </c>
      <c r="O4189" s="7">
        <f>_xlfn.XLOOKUP(A4189,'Internet data '!A:A,'Internet data '!J:J)</f>
        <v>0</v>
      </c>
    </row>
    <row r="4190" spans="1:15">
      <c r="A4190" s="7" t="s">
        <v>4206</v>
      </c>
      <c r="B4190" s="7" t="s">
        <v>12</v>
      </c>
      <c r="C4190" s="7" t="s">
        <v>11</v>
      </c>
      <c r="D4190" s="7" t="s">
        <v>12</v>
      </c>
      <c r="E4190" s="7" t="s">
        <v>13</v>
      </c>
      <c r="F4190" s="7">
        <v>28</v>
      </c>
      <c r="G4190" s="7">
        <v>103.3</v>
      </c>
      <c r="H4190" s="7">
        <v>2890.65</v>
      </c>
      <c r="I4190" s="7" t="s">
        <v>12</v>
      </c>
      <c r="J4190" s="7" t="str">
        <f>_xlfn.XLOOKUP(A4190,'customer data'!A:A,'customer data'!B:B)</f>
        <v>Female</v>
      </c>
      <c r="K4190" s="7" t="str">
        <f>_xlfn.XLOOKUP(A4190,'customer data'!A:A,'customer data'!C:C)</f>
        <v>No</v>
      </c>
      <c r="L4190" s="7" t="str">
        <f ca="1">_xlfn.XLOOKUP(A4190,'customer data'!A:A,'customer data'!G:G)</f>
        <v>Adult</v>
      </c>
      <c r="M4190" s="7" t="str">
        <f>_xlfn.XLOOKUP(A4190,'Internet data '!A:A,'Internet data '!F:F)</f>
        <v>Yes</v>
      </c>
      <c r="N4190" s="7" t="str">
        <f>_xlfn.XLOOKUP(A4190,'Internet data '!A:A,'Internet data '!I:I)</f>
        <v>Fiber optic</v>
      </c>
      <c r="O4190" s="7">
        <f>_xlfn.XLOOKUP(A4190,'Internet data '!A:A,'Internet data '!J:J)</f>
        <v>5</v>
      </c>
    </row>
    <row r="4191" spans="1:15">
      <c r="A4191" s="7" t="s">
        <v>4207</v>
      </c>
      <c r="B4191" s="7" t="s">
        <v>12</v>
      </c>
      <c r="C4191" s="7" t="s">
        <v>15</v>
      </c>
      <c r="D4191" s="7" t="s">
        <v>10</v>
      </c>
      <c r="E4191" s="7" t="s">
        <v>23</v>
      </c>
      <c r="F4191" s="7">
        <v>69</v>
      </c>
      <c r="G4191" s="7">
        <v>73.7</v>
      </c>
      <c r="H4191" s="7">
        <v>4885.8500000000004</v>
      </c>
      <c r="I4191" s="7" t="s">
        <v>10</v>
      </c>
      <c r="J4191" s="7" t="str">
        <f>_xlfn.XLOOKUP(A4191,'customer data'!A:A,'customer data'!B:B)</f>
        <v>Female</v>
      </c>
      <c r="K4191" s="7" t="str">
        <f>_xlfn.XLOOKUP(A4191,'customer data'!A:A,'customer data'!C:C)</f>
        <v>Yes</v>
      </c>
      <c r="L4191" s="7" t="str">
        <f ca="1">_xlfn.XLOOKUP(A4191,'customer data'!A:A,'customer data'!G:G)</f>
        <v>Adult</v>
      </c>
      <c r="M4191" s="7" t="str">
        <f>_xlfn.XLOOKUP(A4191,'Internet data '!A:A,'Internet data '!F:F)</f>
        <v>Yes</v>
      </c>
      <c r="N4191" s="7" t="str">
        <f>_xlfn.XLOOKUP(A4191,'Internet data '!A:A,'Internet data '!I:I)</f>
        <v>DSL</v>
      </c>
      <c r="O4191" s="7">
        <f>_xlfn.XLOOKUP(A4191,'Internet data '!A:A,'Internet data '!J:J)</f>
        <v>5</v>
      </c>
    </row>
    <row r="4192" spans="1:15">
      <c r="A4192" s="7" t="s">
        <v>4208</v>
      </c>
      <c r="B4192" s="7" t="s">
        <v>12</v>
      </c>
      <c r="C4192" s="7" t="s">
        <v>11</v>
      </c>
      <c r="D4192" s="7" t="s">
        <v>12</v>
      </c>
      <c r="E4192" s="7" t="s">
        <v>23</v>
      </c>
      <c r="F4192" s="7">
        <v>11</v>
      </c>
      <c r="G4192" s="7">
        <v>96.2</v>
      </c>
      <c r="H4192" s="7">
        <v>1222.05</v>
      </c>
      <c r="I4192" s="7" t="s">
        <v>12</v>
      </c>
      <c r="J4192" s="7" t="str">
        <f>_xlfn.XLOOKUP(A4192,'customer data'!A:A,'customer data'!B:B)</f>
        <v>Female</v>
      </c>
      <c r="K4192" s="7" t="str">
        <f>_xlfn.XLOOKUP(A4192,'customer data'!A:A,'customer data'!C:C)</f>
        <v>Yes</v>
      </c>
      <c r="L4192" s="7" t="str">
        <f ca="1">_xlfn.XLOOKUP(A4192,'customer data'!A:A,'customer data'!G:G)</f>
        <v>Young</v>
      </c>
      <c r="M4192" s="7" t="str">
        <f>_xlfn.XLOOKUP(A4192,'Internet data '!A:A,'Internet data '!F:F)</f>
        <v>Yes</v>
      </c>
      <c r="N4192" s="7" t="str">
        <f>_xlfn.XLOOKUP(A4192,'Internet data '!A:A,'Internet data '!I:I)</f>
        <v>Fiber optic</v>
      </c>
      <c r="O4192" s="7">
        <f>_xlfn.XLOOKUP(A4192,'Internet data '!A:A,'Internet data '!J:J)</f>
        <v>4</v>
      </c>
    </row>
    <row r="4193" spans="1:15">
      <c r="A4193" s="7" t="s">
        <v>4209</v>
      </c>
      <c r="B4193" s="7" t="s">
        <v>12</v>
      </c>
      <c r="C4193" s="7" t="s">
        <v>11</v>
      </c>
      <c r="D4193" s="7" t="s">
        <v>12</v>
      </c>
      <c r="E4193" s="7" t="s">
        <v>13</v>
      </c>
      <c r="F4193" s="7">
        <v>63</v>
      </c>
      <c r="G4193" s="7">
        <v>108.75</v>
      </c>
      <c r="H4193" s="7">
        <v>6871.7</v>
      </c>
      <c r="I4193" s="7" t="s">
        <v>10</v>
      </c>
      <c r="J4193" s="7" t="str">
        <f>_xlfn.XLOOKUP(A4193,'customer data'!A:A,'customer data'!B:B)</f>
        <v>Female</v>
      </c>
      <c r="K4193" s="7" t="str">
        <f>_xlfn.XLOOKUP(A4193,'customer data'!A:A,'customer data'!C:C)</f>
        <v>Yes</v>
      </c>
      <c r="L4193" s="7" t="str">
        <f ca="1">_xlfn.XLOOKUP(A4193,'customer data'!A:A,'customer data'!G:G)</f>
        <v>Adult</v>
      </c>
      <c r="M4193" s="7" t="str">
        <f>_xlfn.XLOOKUP(A4193,'Internet data '!A:A,'Internet data '!F:F)</f>
        <v>Yes</v>
      </c>
      <c r="N4193" s="7" t="str">
        <f>_xlfn.XLOOKUP(A4193,'Internet data '!A:A,'Internet data '!I:I)</f>
        <v>Fiber optic</v>
      </c>
      <c r="O4193" s="7">
        <f>_xlfn.XLOOKUP(A4193,'Internet data '!A:A,'Internet data '!J:J)</f>
        <v>6</v>
      </c>
    </row>
    <row r="4194" spans="1:15">
      <c r="A4194" s="7" t="s">
        <v>4210</v>
      </c>
      <c r="B4194" s="7" t="s">
        <v>12</v>
      </c>
      <c r="C4194" s="7" t="s">
        <v>15</v>
      </c>
      <c r="D4194" s="7" t="s">
        <v>10</v>
      </c>
      <c r="E4194" s="7" t="s">
        <v>19</v>
      </c>
      <c r="F4194" s="7">
        <v>23</v>
      </c>
      <c r="G4194" s="7">
        <v>20.149999999999999</v>
      </c>
      <c r="H4194" s="7">
        <v>405.6</v>
      </c>
      <c r="I4194" s="7" t="s">
        <v>10</v>
      </c>
      <c r="J4194" s="7" t="str">
        <f>_xlfn.XLOOKUP(A4194,'customer data'!A:A,'customer data'!B:B)</f>
        <v>Male</v>
      </c>
      <c r="K4194" s="7" t="str">
        <f>_xlfn.XLOOKUP(A4194,'customer data'!A:A,'customer data'!C:C)</f>
        <v>No</v>
      </c>
      <c r="L4194" s="7" t="str">
        <f ca="1">_xlfn.XLOOKUP(A4194,'customer data'!A:A,'customer data'!G:G)</f>
        <v>Adult</v>
      </c>
      <c r="M4194" s="7" t="str">
        <f>_xlfn.XLOOKUP(A4194,'Internet data '!A:A,'Internet data '!F:F)</f>
        <v>No</v>
      </c>
      <c r="N4194" s="7" t="str">
        <f>_xlfn.XLOOKUP(A4194,'Internet data '!A:A,'Internet data '!I:I)</f>
        <v>No</v>
      </c>
      <c r="O4194" s="7">
        <f>_xlfn.XLOOKUP(A4194,'Internet data '!A:A,'Internet data '!J:J)</f>
        <v>0</v>
      </c>
    </row>
    <row r="4195" spans="1:15">
      <c r="A4195" s="7" t="s">
        <v>4211</v>
      </c>
      <c r="B4195" s="7" t="s">
        <v>12</v>
      </c>
      <c r="C4195" s="7" t="s">
        <v>11</v>
      </c>
      <c r="D4195" s="7" t="s">
        <v>10</v>
      </c>
      <c r="E4195" s="7" t="s">
        <v>23</v>
      </c>
      <c r="F4195" s="7">
        <v>10</v>
      </c>
      <c r="G4195" s="7">
        <v>19.75</v>
      </c>
      <c r="H4195" s="7">
        <v>208.25</v>
      </c>
      <c r="I4195" s="7" t="s">
        <v>10</v>
      </c>
      <c r="J4195" s="7" t="str">
        <f>_xlfn.XLOOKUP(A4195,'customer data'!A:A,'customer data'!B:B)</f>
        <v>Male</v>
      </c>
      <c r="K4195" s="7" t="str">
        <f>_xlfn.XLOOKUP(A4195,'customer data'!A:A,'customer data'!C:C)</f>
        <v>No</v>
      </c>
      <c r="L4195" s="7" t="str">
        <f ca="1">_xlfn.XLOOKUP(A4195,'customer data'!A:A,'customer data'!G:G)</f>
        <v>Adult</v>
      </c>
      <c r="M4195" s="7" t="str">
        <f>_xlfn.XLOOKUP(A4195,'Internet data '!A:A,'Internet data '!F:F)</f>
        <v>No</v>
      </c>
      <c r="N4195" s="7" t="str">
        <f>_xlfn.XLOOKUP(A4195,'Internet data '!A:A,'Internet data '!I:I)</f>
        <v>No</v>
      </c>
      <c r="O4195" s="7">
        <f>_xlfn.XLOOKUP(A4195,'Internet data '!A:A,'Internet data '!J:J)</f>
        <v>0</v>
      </c>
    </row>
    <row r="4196" spans="1:15">
      <c r="A4196" s="7" t="s">
        <v>4212</v>
      </c>
      <c r="B4196" s="7" t="s">
        <v>12</v>
      </c>
      <c r="C4196" s="7" t="s">
        <v>29</v>
      </c>
      <c r="D4196" s="7" t="s">
        <v>12</v>
      </c>
      <c r="E4196" s="7" t="s">
        <v>23</v>
      </c>
      <c r="F4196" s="7">
        <v>71</v>
      </c>
      <c r="G4196" s="7">
        <v>25.95</v>
      </c>
      <c r="H4196" s="7">
        <v>1801.9</v>
      </c>
      <c r="I4196" s="7" t="s">
        <v>10</v>
      </c>
      <c r="J4196" s="7" t="str">
        <f>_xlfn.XLOOKUP(A4196,'customer data'!A:A,'customer data'!B:B)</f>
        <v>Female</v>
      </c>
      <c r="K4196" s="7" t="str">
        <f>_xlfn.XLOOKUP(A4196,'customer data'!A:A,'customer data'!C:C)</f>
        <v>Yes</v>
      </c>
      <c r="L4196" s="7" t="str">
        <f ca="1">_xlfn.XLOOKUP(A4196,'customer data'!A:A,'customer data'!G:G)</f>
        <v>Adult</v>
      </c>
      <c r="M4196" s="7" t="str">
        <f>_xlfn.XLOOKUP(A4196,'Internet data '!A:A,'Internet data '!F:F)</f>
        <v>No</v>
      </c>
      <c r="N4196" s="7" t="str">
        <f>_xlfn.XLOOKUP(A4196,'Internet data '!A:A,'Internet data '!I:I)</f>
        <v>No</v>
      </c>
      <c r="O4196" s="7">
        <f>_xlfn.XLOOKUP(A4196,'Internet data '!A:A,'Internet data '!J:J)</f>
        <v>1</v>
      </c>
    </row>
    <row r="4197" spans="1:15">
      <c r="A4197" s="7" t="s">
        <v>4213</v>
      </c>
      <c r="B4197" s="7" t="s">
        <v>12</v>
      </c>
      <c r="C4197" s="7" t="s">
        <v>11</v>
      </c>
      <c r="D4197" s="7" t="s">
        <v>12</v>
      </c>
      <c r="E4197" s="7" t="s">
        <v>13</v>
      </c>
      <c r="F4197" s="7">
        <v>45</v>
      </c>
      <c r="G4197" s="7">
        <v>70.05</v>
      </c>
      <c r="H4197" s="7">
        <v>3062.45</v>
      </c>
      <c r="I4197" s="7" t="s">
        <v>10</v>
      </c>
      <c r="J4197" s="7" t="str">
        <f>_xlfn.XLOOKUP(A4197,'customer data'!A:A,'customer data'!B:B)</f>
        <v>Female</v>
      </c>
      <c r="K4197" s="7" t="str">
        <f>_xlfn.XLOOKUP(A4197,'customer data'!A:A,'customer data'!C:C)</f>
        <v>No</v>
      </c>
      <c r="L4197" s="7" t="str">
        <f ca="1">_xlfn.XLOOKUP(A4197,'customer data'!A:A,'customer data'!G:G)</f>
        <v>Adult</v>
      </c>
      <c r="M4197" s="7" t="str">
        <f>_xlfn.XLOOKUP(A4197,'Internet data '!A:A,'Internet data '!F:F)</f>
        <v>Yes</v>
      </c>
      <c r="N4197" s="7" t="str">
        <f>_xlfn.XLOOKUP(A4197,'Internet data '!A:A,'Internet data '!I:I)</f>
        <v>DSL</v>
      </c>
      <c r="O4197" s="7">
        <f>_xlfn.XLOOKUP(A4197,'Internet data '!A:A,'Internet data '!J:J)</f>
        <v>4</v>
      </c>
    </row>
    <row r="4198" spans="1:15">
      <c r="A4198" s="7" t="s">
        <v>4214</v>
      </c>
      <c r="B4198" s="7" t="s">
        <v>12</v>
      </c>
      <c r="C4198" s="7" t="s">
        <v>29</v>
      </c>
      <c r="D4198" s="7" t="s">
        <v>10</v>
      </c>
      <c r="E4198" s="7" t="s">
        <v>16</v>
      </c>
      <c r="F4198" s="7">
        <v>70</v>
      </c>
      <c r="G4198" s="7">
        <v>24.05</v>
      </c>
      <c r="H4198" s="7">
        <v>1764.75</v>
      </c>
      <c r="I4198" s="7" t="s">
        <v>10</v>
      </c>
      <c r="J4198" s="7" t="str">
        <f>_xlfn.XLOOKUP(A4198,'customer data'!A:A,'customer data'!B:B)</f>
        <v>Female</v>
      </c>
      <c r="K4198" s="7" t="str">
        <f>_xlfn.XLOOKUP(A4198,'customer data'!A:A,'customer data'!C:C)</f>
        <v>Yes</v>
      </c>
      <c r="L4198" s="7" t="str">
        <f ca="1">_xlfn.XLOOKUP(A4198,'customer data'!A:A,'customer data'!G:G)</f>
        <v>Adult</v>
      </c>
      <c r="M4198" s="7" t="str">
        <f>_xlfn.XLOOKUP(A4198,'Internet data '!A:A,'Internet data '!F:F)</f>
        <v>No</v>
      </c>
      <c r="N4198" s="7" t="str">
        <f>_xlfn.XLOOKUP(A4198,'Internet data '!A:A,'Internet data '!I:I)</f>
        <v>No</v>
      </c>
      <c r="O4198" s="7">
        <f>_xlfn.XLOOKUP(A4198,'Internet data '!A:A,'Internet data '!J:J)</f>
        <v>1</v>
      </c>
    </row>
    <row r="4199" spans="1:15">
      <c r="A4199" s="7" t="s">
        <v>4215</v>
      </c>
      <c r="B4199" s="7" t="s">
        <v>12</v>
      </c>
      <c r="C4199" s="7" t="s">
        <v>11</v>
      </c>
      <c r="D4199" s="7" t="s">
        <v>12</v>
      </c>
      <c r="E4199" s="7" t="s">
        <v>13</v>
      </c>
      <c r="F4199" s="7">
        <v>22</v>
      </c>
      <c r="G4199" s="7">
        <v>84.75</v>
      </c>
      <c r="H4199" s="7">
        <v>1816.75</v>
      </c>
      <c r="I4199" s="7" t="s">
        <v>10</v>
      </c>
      <c r="J4199" s="7" t="str">
        <f>_xlfn.XLOOKUP(A4199,'customer data'!A:A,'customer data'!B:B)</f>
        <v>Female</v>
      </c>
      <c r="K4199" s="7" t="str">
        <f>_xlfn.XLOOKUP(A4199,'customer data'!A:A,'customer data'!C:C)</f>
        <v>No</v>
      </c>
      <c r="L4199" s="7" t="str">
        <f ca="1">_xlfn.XLOOKUP(A4199,'customer data'!A:A,'customer data'!G:G)</f>
        <v>Adult</v>
      </c>
      <c r="M4199" s="7" t="str">
        <f>_xlfn.XLOOKUP(A4199,'Internet data '!A:A,'Internet data '!F:F)</f>
        <v>No</v>
      </c>
      <c r="N4199" s="7" t="str">
        <f>_xlfn.XLOOKUP(A4199,'Internet data '!A:A,'Internet data '!I:I)</f>
        <v>Fiber optic</v>
      </c>
      <c r="O4199" s="7">
        <f>_xlfn.XLOOKUP(A4199,'Internet data '!A:A,'Internet data '!J:J)</f>
        <v>2</v>
      </c>
    </row>
    <row r="4200" spans="1:15">
      <c r="A4200" s="7" t="s">
        <v>4216</v>
      </c>
      <c r="B4200" s="7" t="s">
        <v>12</v>
      </c>
      <c r="C4200" s="7" t="s">
        <v>29</v>
      </c>
      <c r="D4200" s="7" t="s">
        <v>10</v>
      </c>
      <c r="E4200" s="7" t="s">
        <v>16</v>
      </c>
      <c r="F4200" s="7">
        <v>52</v>
      </c>
      <c r="G4200" s="7">
        <v>23.05</v>
      </c>
      <c r="H4200" s="7">
        <v>1255.0999999999999</v>
      </c>
      <c r="I4200" s="7" t="s">
        <v>10</v>
      </c>
      <c r="J4200" s="7" t="str">
        <f>_xlfn.XLOOKUP(A4200,'customer data'!A:A,'customer data'!B:B)</f>
        <v>Female</v>
      </c>
      <c r="K4200" s="7" t="str">
        <f>_xlfn.XLOOKUP(A4200,'customer data'!A:A,'customer data'!C:C)</f>
        <v>Yes</v>
      </c>
      <c r="L4200" s="7" t="str">
        <f ca="1">_xlfn.XLOOKUP(A4200,'customer data'!A:A,'customer data'!G:G)</f>
        <v>Adult</v>
      </c>
      <c r="M4200" s="7" t="str">
        <f>_xlfn.XLOOKUP(A4200,'Internet data '!A:A,'Internet data '!F:F)</f>
        <v>No</v>
      </c>
      <c r="N4200" s="7" t="str">
        <f>_xlfn.XLOOKUP(A4200,'Internet data '!A:A,'Internet data '!I:I)</f>
        <v>No</v>
      </c>
      <c r="O4200" s="7">
        <f>_xlfn.XLOOKUP(A4200,'Internet data '!A:A,'Internet data '!J:J)</f>
        <v>1</v>
      </c>
    </row>
    <row r="4201" spans="1:15">
      <c r="A4201" s="7" t="s">
        <v>4217</v>
      </c>
      <c r="B4201" s="7" t="s">
        <v>12</v>
      </c>
      <c r="C4201" s="7" t="s">
        <v>15</v>
      </c>
      <c r="D4201" s="7" t="s">
        <v>12</v>
      </c>
      <c r="E4201" s="7" t="s">
        <v>13</v>
      </c>
      <c r="F4201" s="7">
        <v>55</v>
      </c>
      <c r="G4201" s="7">
        <v>104.15</v>
      </c>
      <c r="H4201" s="7">
        <v>5743.05</v>
      </c>
      <c r="I4201" s="7" t="s">
        <v>12</v>
      </c>
      <c r="J4201" s="7" t="str">
        <f>_xlfn.XLOOKUP(A4201,'customer data'!A:A,'customer data'!B:B)</f>
        <v>Male</v>
      </c>
      <c r="K4201" s="7" t="str">
        <f>_xlfn.XLOOKUP(A4201,'customer data'!A:A,'customer data'!C:C)</f>
        <v>Yes</v>
      </c>
      <c r="L4201" s="7" t="str">
        <f ca="1">_xlfn.XLOOKUP(A4201,'customer data'!A:A,'customer data'!G:G)</f>
        <v>Adult</v>
      </c>
      <c r="M4201" s="7" t="str">
        <f>_xlfn.XLOOKUP(A4201,'Internet data '!A:A,'Internet data '!F:F)</f>
        <v>Yes</v>
      </c>
      <c r="N4201" s="7" t="str">
        <f>_xlfn.XLOOKUP(A4201,'Internet data '!A:A,'Internet data '!I:I)</f>
        <v>Fiber optic</v>
      </c>
      <c r="O4201" s="7">
        <f>_xlfn.XLOOKUP(A4201,'Internet data '!A:A,'Internet data '!J:J)</f>
        <v>5</v>
      </c>
    </row>
    <row r="4202" spans="1:15">
      <c r="A4202" s="7" t="s">
        <v>4218</v>
      </c>
      <c r="B4202" s="7" t="s">
        <v>10</v>
      </c>
      <c r="C4202" s="7" t="s">
        <v>29</v>
      </c>
      <c r="D4202" s="7" t="s">
        <v>10</v>
      </c>
      <c r="E4202" s="7" t="s">
        <v>23</v>
      </c>
      <c r="F4202" s="7">
        <v>65</v>
      </c>
      <c r="G4202" s="7">
        <v>59.95</v>
      </c>
      <c r="H4202" s="7">
        <v>3921.1</v>
      </c>
      <c r="I4202" s="7" t="s">
        <v>10</v>
      </c>
      <c r="J4202" s="7" t="str">
        <f>_xlfn.XLOOKUP(A4202,'customer data'!A:A,'customer data'!B:B)</f>
        <v>Female</v>
      </c>
      <c r="K4202" s="7" t="str">
        <f>_xlfn.XLOOKUP(A4202,'customer data'!A:A,'customer data'!C:C)</f>
        <v>No</v>
      </c>
      <c r="L4202" s="7" t="str">
        <f ca="1">_xlfn.XLOOKUP(A4202,'customer data'!A:A,'customer data'!G:G)</f>
        <v>Adult</v>
      </c>
      <c r="M4202" s="7" t="str">
        <f>_xlfn.XLOOKUP(A4202,'Internet data '!A:A,'Internet data '!F:F)</f>
        <v>Yes</v>
      </c>
      <c r="N4202" s="7" t="str">
        <f>_xlfn.XLOOKUP(A4202,'Internet data '!A:A,'Internet data '!I:I)</f>
        <v>DSL</v>
      </c>
      <c r="O4202" s="7">
        <f>_xlfn.XLOOKUP(A4202,'Internet data '!A:A,'Internet data '!J:J)</f>
        <v>5</v>
      </c>
    </row>
    <row r="4203" spans="1:15">
      <c r="A4203" s="7" t="s">
        <v>4219</v>
      </c>
      <c r="B4203" s="7" t="s">
        <v>12</v>
      </c>
      <c r="C4203" s="7" t="s">
        <v>29</v>
      </c>
      <c r="D4203" s="7" t="s">
        <v>10</v>
      </c>
      <c r="E4203" s="7" t="s">
        <v>19</v>
      </c>
      <c r="F4203" s="7">
        <v>72</v>
      </c>
      <c r="G4203" s="7">
        <v>19.55</v>
      </c>
      <c r="H4203" s="7">
        <v>1463.45</v>
      </c>
      <c r="I4203" s="7" t="s">
        <v>10</v>
      </c>
      <c r="J4203" s="7" t="str">
        <f>_xlfn.XLOOKUP(A4203,'customer data'!A:A,'customer data'!B:B)</f>
        <v>Female</v>
      </c>
      <c r="K4203" s="7" t="str">
        <f>_xlfn.XLOOKUP(A4203,'customer data'!A:A,'customer data'!C:C)</f>
        <v>Yes</v>
      </c>
      <c r="L4203" s="7" t="str">
        <f ca="1">_xlfn.XLOOKUP(A4203,'customer data'!A:A,'customer data'!G:G)</f>
        <v>Adult</v>
      </c>
      <c r="M4203" s="7" t="str">
        <f>_xlfn.XLOOKUP(A4203,'Internet data '!A:A,'Internet data '!F:F)</f>
        <v>No</v>
      </c>
      <c r="N4203" s="7" t="str">
        <f>_xlfn.XLOOKUP(A4203,'Internet data '!A:A,'Internet data '!I:I)</f>
        <v>No</v>
      </c>
      <c r="O4203" s="7">
        <f>_xlfn.XLOOKUP(A4203,'Internet data '!A:A,'Internet data '!J:J)</f>
        <v>0</v>
      </c>
    </row>
    <row r="4204" spans="1:15">
      <c r="A4204" s="7" t="s">
        <v>4220</v>
      </c>
      <c r="B4204" s="7" t="s">
        <v>12</v>
      </c>
      <c r="C4204" s="7" t="s">
        <v>15</v>
      </c>
      <c r="D4204" s="7" t="s">
        <v>10</v>
      </c>
      <c r="E4204" s="7" t="s">
        <v>19</v>
      </c>
      <c r="F4204" s="7">
        <v>10</v>
      </c>
      <c r="G4204" s="7">
        <v>19.600000000000001</v>
      </c>
      <c r="H4204" s="7">
        <v>189.45</v>
      </c>
      <c r="I4204" s="7" t="s">
        <v>10</v>
      </c>
      <c r="J4204" s="7" t="str">
        <f>_xlfn.XLOOKUP(A4204,'customer data'!A:A,'customer data'!B:B)</f>
        <v>Male</v>
      </c>
      <c r="K4204" s="7" t="str">
        <f>_xlfn.XLOOKUP(A4204,'customer data'!A:A,'customer data'!C:C)</f>
        <v>Yes</v>
      </c>
      <c r="L4204" s="7" t="str">
        <f ca="1">_xlfn.XLOOKUP(A4204,'customer data'!A:A,'customer data'!G:G)</f>
        <v>Adult</v>
      </c>
      <c r="M4204" s="7" t="str">
        <f>_xlfn.XLOOKUP(A4204,'Internet data '!A:A,'Internet data '!F:F)</f>
        <v>No</v>
      </c>
      <c r="N4204" s="7" t="str">
        <f>_xlfn.XLOOKUP(A4204,'Internet data '!A:A,'Internet data '!I:I)</f>
        <v>No</v>
      </c>
      <c r="O4204" s="7">
        <f>_xlfn.XLOOKUP(A4204,'Internet data '!A:A,'Internet data '!J:J)</f>
        <v>0</v>
      </c>
    </row>
    <row r="4205" spans="1:15">
      <c r="A4205" s="7" t="s">
        <v>4221</v>
      </c>
      <c r="B4205" s="7" t="s">
        <v>12</v>
      </c>
      <c r="C4205" s="7" t="s">
        <v>15</v>
      </c>
      <c r="D4205" s="7" t="s">
        <v>10</v>
      </c>
      <c r="E4205" s="7" t="s">
        <v>16</v>
      </c>
      <c r="F4205" s="7">
        <v>7</v>
      </c>
      <c r="G4205" s="7">
        <v>20.05</v>
      </c>
      <c r="H4205" s="7">
        <v>96.8</v>
      </c>
      <c r="I4205" s="7" t="s">
        <v>10</v>
      </c>
      <c r="J4205" s="7" t="str">
        <f>_xlfn.XLOOKUP(A4205,'customer data'!A:A,'customer data'!B:B)</f>
        <v>Female</v>
      </c>
      <c r="K4205" s="7" t="str">
        <f>_xlfn.XLOOKUP(A4205,'customer data'!A:A,'customer data'!C:C)</f>
        <v>No</v>
      </c>
      <c r="L4205" s="7" t="str">
        <f ca="1">_xlfn.XLOOKUP(A4205,'customer data'!A:A,'customer data'!G:G)</f>
        <v>Adult</v>
      </c>
      <c r="M4205" s="7" t="str">
        <f>_xlfn.XLOOKUP(A4205,'Internet data '!A:A,'Internet data '!F:F)</f>
        <v>No</v>
      </c>
      <c r="N4205" s="7" t="str">
        <f>_xlfn.XLOOKUP(A4205,'Internet data '!A:A,'Internet data '!I:I)</f>
        <v>No</v>
      </c>
      <c r="O4205" s="7">
        <f>_xlfn.XLOOKUP(A4205,'Internet data '!A:A,'Internet data '!J:J)</f>
        <v>0</v>
      </c>
    </row>
    <row r="4206" spans="1:15">
      <c r="A4206" s="7" t="s">
        <v>4222</v>
      </c>
      <c r="B4206" s="7" t="s">
        <v>12</v>
      </c>
      <c r="C4206" s="7" t="s">
        <v>11</v>
      </c>
      <c r="D4206" s="7" t="s">
        <v>12</v>
      </c>
      <c r="E4206" s="7" t="s">
        <v>13</v>
      </c>
      <c r="F4206" s="7">
        <v>5</v>
      </c>
      <c r="G4206" s="7">
        <v>85.55</v>
      </c>
      <c r="H4206" s="7">
        <v>408.5</v>
      </c>
      <c r="I4206" s="7" t="s">
        <v>10</v>
      </c>
      <c r="J4206" s="7" t="str">
        <f>_xlfn.XLOOKUP(A4206,'customer data'!A:A,'customer data'!B:B)</f>
        <v>Male</v>
      </c>
      <c r="K4206" s="7" t="str">
        <f>_xlfn.XLOOKUP(A4206,'customer data'!A:A,'customer data'!C:C)</f>
        <v>No</v>
      </c>
      <c r="L4206" s="7" t="str">
        <f ca="1">_xlfn.XLOOKUP(A4206,'customer data'!A:A,'customer data'!G:G)</f>
        <v>Young</v>
      </c>
      <c r="M4206" s="7" t="str">
        <f>_xlfn.XLOOKUP(A4206,'Internet data '!A:A,'Internet data '!F:F)</f>
        <v>No</v>
      </c>
      <c r="N4206" s="7" t="str">
        <f>_xlfn.XLOOKUP(A4206,'Internet data '!A:A,'Internet data '!I:I)</f>
        <v>Fiber optic</v>
      </c>
      <c r="O4206" s="7">
        <f>_xlfn.XLOOKUP(A4206,'Internet data '!A:A,'Internet data '!J:J)</f>
        <v>2</v>
      </c>
    </row>
    <row r="4207" spans="1:15">
      <c r="A4207" s="7" t="s">
        <v>4223</v>
      </c>
      <c r="B4207" s="7" t="s">
        <v>12</v>
      </c>
      <c r="C4207" s="7" t="s">
        <v>29</v>
      </c>
      <c r="D4207" s="7" t="s">
        <v>10</v>
      </c>
      <c r="E4207" s="7" t="s">
        <v>23</v>
      </c>
      <c r="F4207" s="7">
        <v>24</v>
      </c>
      <c r="G4207" s="7">
        <v>78.599999999999994</v>
      </c>
      <c r="H4207" s="7">
        <v>1846.65</v>
      </c>
      <c r="I4207" s="7" t="s">
        <v>10</v>
      </c>
      <c r="J4207" s="7" t="str">
        <f>_xlfn.XLOOKUP(A4207,'customer data'!A:A,'customer data'!B:B)</f>
        <v>Female</v>
      </c>
      <c r="K4207" s="7" t="str">
        <f>_xlfn.XLOOKUP(A4207,'customer data'!A:A,'customer data'!C:C)</f>
        <v>Yes</v>
      </c>
      <c r="L4207" s="7" t="str">
        <f ca="1">_xlfn.XLOOKUP(A4207,'customer data'!A:A,'customer data'!G:G)</f>
        <v>Young</v>
      </c>
      <c r="M4207" s="7" t="str">
        <f>_xlfn.XLOOKUP(A4207,'Internet data '!A:A,'Internet data '!F:F)</f>
        <v>No</v>
      </c>
      <c r="N4207" s="7" t="str">
        <f>_xlfn.XLOOKUP(A4207,'Internet data '!A:A,'Internet data '!I:I)</f>
        <v>DSL</v>
      </c>
      <c r="O4207" s="7">
        <f>_xlfn.XLOOKUP(A4207,'Internet data '!A:A,'Internet data '!J:J)</f>
        <v>5</v>
      </c>
    </row>
    <row r="4208" spans="1:15">
      <c r="A4208" s="7" t="s">
        <v>4224</v>
      </c>
      <c r="B4208" s="7" t="s">
        <v>12</v>
      </c>
      <c r="C4208" s="7" t="s">
        <v>29</v>
      </c>
      <c r="D4208" s="7" t="s">
        <v>12</v>
      </c>
      <c r="E4208" s="7" t="s">
        <v>23</v>
      </c>
      <c r="F4208" s="7">
        <v>72</v>
      </c>
      <c r="G4208" s="7">
        <v>116.8</v>
      </c>
      <c r="H4208" s="7">
        <v>8456.75</v>
      </c>
      <c r="I4208" s="7" t="s">
        <v>10</v>
      </c>
      <c r="J4208" s="7" t="str">
        <f>_xlfn.XLOOKUP(A4208,'customer data'!A:A,'customer data'!B:B)</f>
        <v>Female</v>
      </c>
      <c r="K4208" s="7" t="str">
        <f>_xlfn.XLOOKUP(A4208,'customer data'!A:A,'customer data'!C:C)</f>
        <v>Yes</v>
      </c>
      <c r="L4208" s="7" t="str">
        <f ca="1">_xlfn.XLOOKUP(A4208,'customer data'!A:A,'customer data'!G:G)</f>
        <v>Adult</v>
      </c>
      <c r="M4208" s="7" t="str">
        <f>_xlfn.XLOOKUP(A4208,'Internet data '!A:A,'Internet data '!F:F)</f>
        <v>Yes</v>
      </c>
      <c r="N4208" s="7" t="str">
        <f>_xlfn.XLOOKUP(A4208,'Internet data '!A:A,'Internet data '!I:I)</f>
        <v>Fiber optic</v>
      </c>
      <c r="O4208" s="7">
        <f>_xlfn.XLOOKUP(A4208,'Internet data '!A:A,'Internet data '!J:J)</f>
        <v>7</v>
      </c>
    </row>
    <row r="4209" spans="1:15">
      <c r="A4209" s="7" t="s">
        <v>4225</v>
      </c>
      <c r="B4209" s="7" t="s">
        <v>10</v>
      </c>
      <c r="C4209" s="7" t="s">
        <v>11</v>
      </c>
      <c r="D4209" s="7" t="s">
        <v>12</v>
      </c>
      <c r="E4209" s="7" t="s">
        <v>16</v>
      </c>
      <c r="F4209" s="7">
        <v>21</v>
      </c>
      <c r="G4209" s="7">
        <v>43.55</v>
      </c>
      <c r="H4209" s="7">
        <v>1011.5</v>
      </c>
      <c r="I4209" s="7" t="s">
        <v>10</v>
      </c>
      <c r="J4209" s="7" t="str">
        <f>_xlfn.XLOOKUP(A4209,'customer data'!A:A,'customer data'!B:B)</f>
        <v>Male</v>
      </c>
      <c r="K4209" s="7" t="str">
        <f>_xlfn.XLOOKUP(A4209,'customer data'!A:A,'customer data'!C:C)</f>
        <v>No</v>
      </c>
      <c r="L4209" s="7" t="str">
        <f ca="1">_xlfn.XLOOKUP(A4209,'customer data'!A:A,'customer data'!G:G)</f>
        <v>Adult</v>
      </c>
      <c r="M4209" s="7" t="str">
        <f>_xlfn.XLOOKUP(A4209,'Internet data '!A:A,'Internet data '!F:F)</f>
        <v>Yes</v>
      </c>
      <c r="N4209" s="7" t="str">
        <f>_xlfn.XLOOKUP(A4209,'Internet data '!A:A,'Internet data '!I:I)</f>
        <v>DSL</v>
      </c>
      <c r="O4209" s="7">
        <f>_xlfn.XLOOKUP(A4209,'Internet data '!A:A,'Internet data '!J:J)</f>
        <v>3</v>
      </c>
    </row>
    <row r="4210" spans="1:15">
      <c r="A4210" s="7" t="s">
        <v>4226</v>
      </c>
      <c r="B4210" s="7" t="s">
        <v>10</v>
      </c>
      <c r="C4210" s="7" t="s">
        <v>15</v>
      </c>
      <c r="D4210" s="7" t="s">
        <v>12</v>
      </c>
      <c r="E4210" s="7" t="s">
        <v>23</v>
      </c>
      <c r="F4210" s="7">
        <v>69</v>
      </c>
      <c r="G4210" s="7">
        <v>60.8</v>
      </c>
      <c r="H4210" s="7">
        <v>4263.3999999999996</v>
      </c>
      <c r="I4210" s="7" t="s">
        <v>10</v>
      </c>
      <c r="J4210" s="7" t="str">
        <f>_xlfn.XLOOKUP(A4210,'customer data'!A:A,'customer data'!B:B)</f>
        <v>Male</v>
      </c>
      <c r="K4210" s="7" t="str">
        <f>_xlfn.XLOOKUP(A4210,'customer data'!A:A,'customer data'!C:C)</f>
        <v>Yes</v>
      </c>
      <c r="L4210" s="7" t="str">
        <f ca="1">_xlfn.XLOOKUP(A4210,'customer data'!A:A,'customer data'!G:G)</f>
        <v>Young</v>
      </c>
      <c r="M4210" s="7" t="str">
        <f>_xlfn.XLOOKUP(A4210,'Internet data '!A:A,'Internet data '!F:F)</f>
        <v>Yes</v>
      </c>
      <c r="N4210" s="7" t="str">
        <f>_xlfn.XLOOKUP(A4210,'Internet data '!A:A,'Internet data '!I:I)</f>
        <v>DSL</v>
      </c>
      <c r="O4210" s="7">
        <f>_xlfn.XLOOKUP(A4210,'Internet data '!A:A,'Internet data '!J:J)</f>
        <v>5</v>
      </c>
    </row>
    <row r="4211" spans="1:15">
      <c r="A4211" s="7" t="s">
        <v>4227</v>
      </c>
      <c r="B4211" s="7" t="s">
        <v>12</v>
      </c>
      <c r="C4211" s="7" t="s">
        <v>11</v>
      </c>
      <c r="D4211" s="7" t="s">
        <v>12</v>
      </c>
      <c r="E4211" s="7" t="s">
        <v>19</v>
      </c>
      <c r="F4211" s="7">
        <v>44</v>
      </c>
      <c r="G4211" s="7">
        <v>54.9</v>
      </c>
      <c r="H4211" s="7">
        <v>2549.1</v>
      </c>
      <c r="I4211" s="7" t="s">
        <v>10</v>
      </c>
      <c r="J4211" s="7" t="str">
        <f>_xlfn.XLOOKUP(A4211,'customer data'!A:A,'customer data'!B:B)</f>
        <v>Male</v>
      </c>
      <c r="K4211" s="7" t="str">
        <f>_xlfn.XLOOKUP(A4211,'customer data'!A:A,'customer data'!C:C)</f>
        <v>Yes</v>
      </c>
      <c r="L4211" s="7" t="str">
        <f ca="1">_xlfn.XLOOKUP(A4211,'customer data'!A:A,'customer data'!G:G)</f>
        <v>Young</v>
      </c>
      <c r="M4211" s="7" t="str">
        <f>_xlfn.XLOOKUP(A4211,'Internet data '!A:A,'Internet data '!F:F)</f>
        <v>Yes</v>
      </c>
      <c r="N4211" s="7" t="str">
        <f>_xlfn.XLOOKUP(A4211,'Internet data '!A:A,'Internet data '!I:I)</f>
        <v>DSL</v>
      </c>
      <c r="O4211" s="7">
        <f>_xlfn.XLOOKUP(A4211,'Internet data '!A:A,'Internet data '!J:J)</f>
        <v>2</v>
      </c>
    </row>
    <row r="4212" spans="1:15">
      <c r="A4212" s="7" t="s">
        <v>4228</v>
      </c>
      <c r="B4212" s="7" t="s">
        <v>12</v>
      </c>
      <c r="C4212" s="7" t="s">
        <v>15</v>
      </c>
      <c r="D4212" s="7" t="s">
        <v>12</v>
      </c>
      <c r="E4212" s="7" t="s">
        <v>13</v>
      </c>
      <c r="F4212" s="7">
        <v>61</v>
      </c>
      <c r="G4212" s="7">
        <v>65.2</v>
      </c>
      <c r="H4212" s="7">
        <v>3965.05</v>
      </c>
      <c r="I4212" s="7" t="s">
        <v>10</v>
      </c>
      <c r="J4212" s="7" t="str">
        <f>_xlfn.XLOOKUP(A4212,'customer data'!A:A,'customer data'!B:B)</f>
        <v>Female</v>
      </c>
      <c r="K4212" s="7" t="str">
        <f>_xlfn.XLOOKUP(A4212,'customer data'!A:A,'customer data'!C:C)</f>
        <v>Yes</v>
      </c>
      <c r="L4212" s="7" t="str">
        <f ca="1">_xlfn.XLOOKUP(A4212,'customer data'!A:A,'customer data'!G:G)</f>
        <v>Adult</v>
      </c>
      <c r="M4212" s="7" t="str">
        <f>_xlfn.XLOOKUP(A4212,'Internet data '!A:A,'Internet data '!F:F)</f>
        <v>No</v>
      </c>
      <c r="N4212" s="7" t="str">
        <f>_xlfn.XLOOKUP(A4212,'Internet data '!A:A,'Internet data '!I:I)</f>
        <v>DSL</v>
      </c>
      <c r="O4212" s="7">
        <f>_xlfn.XLOOKUP(A4212,'Internet data '!A:A,'Internet data '!J:J)</f>
        <v>3</v>
      </c>
    </row>
    <row r="4213" spans="1:15">
      <c r="A4213" s="7" t="s">
        <v>4229</v>
      </c>
      <c r="B4213" s="7" t="s">
        <v>12</v>
      </c>
      <c r="C4213" s="7" t="s">
        <v>11</v>
      </c>
      <c r="D4213" s="7" t="s">
        <v>12</v>
      </c>
      <c r="E4213" s="7" t="s">
        <v>23</v>
      </c>
      <c r="F4213" s="7">
        <v>24</v>
      </c>
      <c r="G4213" s="7">
        <v>102.95</v>
      </c>
      <c r="H4213" s="7">
        <v>2496.6999999999998</v>
      </c>
      <c r="I4213" s="7" t="s">
        <v>12</v>
      </c>
      <c r="J4213" s="7" t="str">
        <f>_xlfn.XLOOKUP(A4213,'customer data'!A:A,'customer data'!B:B)</f>
        <v>Male</v>
      </c>
      <c r="K4213" s="7" t="str">
        <f>_xlfn.XLOOKUP(A4213,'customer data'!A:A,'customer data'!C:C)</f>
        <v>No</v>
      </c>
      <c r="L4213" s="7" t="str">
        <f ca="1">_xlfn.XLOOKUP(A4213,'customer data'!A:A,'customer data'!G:G)</f>
        <v>Adult</v>
      </c>
      <c r="M4213" s="7" t="str">
        <f>_xlfn.XLOOKUP(A4213,'Internet data '!A:A,'Internet data '!F:F)</f>
        <v>No</v>
      </c>
      <c r="N4213" s="7" t="str">
        <f>_xlfn.XLOOKUP(A4213,'Internet data '!A:A,'Internet data '!I:I)</f>
        <v>Fiber optic</v>
      </c>
      <c r="O4213" s="7">
        <f>_xlfn.XLOOKUP(A4213,'Internet data '!A:A,'Internet data '!J:J)</f>
        <v>5</v>
      </c>
    </row>
    <row r="4214" spans="1:15">
      <c r="A4214" s="7" t="s">
        <v>4230</v>
      </c>
      <c r="B4214" s="7" t="s">
        <v>12</v>
      </c>
      <c r="C4214" s="7" t="s">
        <v>11</v>
      </c>
      <c r="D4214" s="7" t="s">
        <v>10</v>
      </c>
      <c r="E4214" s="7" t="s">
        <v>13</v>
      </c>
      <c r="F4214" s="7">
        <v>1</v>
      </c>
      <c r="G4214" s="7">
        <v>90.6</v>
      </c>
      <c r="H4214" s="7">
        <v>90.6</v>
      </c>
      <c r="I4214" s="7" t="s">
        <v>12</v>
      </c>
      <c r="J4214" s="7" t="str">
        <f>_xlfn.XLOOKUP(A4214,'customer data'!A:A,'customer data'!B:B)</f>
        <v>Female</v>
      </c>
      <c r="K4214" s="7" t="str">
        <f>_xlfn.XLOOKUP(A4214,'customer data'!A:A,'customer data'!C:C)</f>
        <v>No</v>
      </c>
      <c r="L4214" s="7" t="str">
        <f ca="1">_xlfn.XLOOKUP(A4214,'customer data'!A:A,'customer data'!G:G)</f>
        <v>Adult</v>
      </c>
      <c r="M4214" s="7" t="str">
        <f>_xlfn.XLOOKUP(A4214,'Internet data '!A:A,'Internet data '!F:F)</f>
        <v>No</v>
      </c>
      <c r="N4214" s="7" t="str">
        <f>_xlfn.XLOOKUP(A4214,'Internet data '!A:A,'Internet data '!I:I)</f>
        <v>Fiber optic</v>
      </c>
      <c r="O4214" s="7">
        <f>_xlfn.XLOOKUP(A4214,'Internet data '!A:A,'Internet data '!J:J)</f>
        <v>2</v>
      </c>
    </row>
    <row r="4215" spans="1:15">
      <c r="A4215" s="7" t="s">
        <v>4231</v>
      </c>
      <c r="B4215" s="7" t="s">
        <v>12</v>
      </c>
      <c r="C4215" s="7" t="s">
        <v>11</v>
      </c>
      <c r="D4215" s="7" t="s">
        <v>12</v>
      </c>
      <c r="E4215" s="7" t="s">
        <v>19</v>
      </c>
      <c r="F4215" s="7">
        <v>6</v>
      </c>
      <c r="G4215" s="7">
        <v>50.8</v>
      </c>
      <c r="H4215" s="7">
        <v>288.05</v>
      </c>
      <c r="I4215" s="7" t="s">
        <v>12</v>
      </c>
      <c r="J4215" s="7" t="str">
        <f>_xlfn.XLOOKUP(A4215,'customer data'!A:A,'customer data'!B:B)</f>
        <v>Female</v>
      </c>
      <c r="K4215" s="7" t="str">
        <f>_xlfn.XLOOKUP(A4215,'customer data'!A:A,'customer data'!C:C)</f>
        <v>No</v>
      </c>
      <c r="L4215" s="7" t="str">
        <f ca="1">_xlfn.XLOOKUP(A4215,'customer data'!A:A,'customer data'!G:G)</f>
        <v>Adult</v>
      </c>
      <c r="M4215" s="7" t="str">
        <f>_xlfn.XLOOKUP(A4215,'Internet data '!A:A,'Internet data '!F:F)</f>
        <v>Yes</v>
      </c>
      <c r="N4215" s="7" t="str">
        <f>_xlfn.XLOOKUP(A4215,'Internet data '!A:A,'Internet data '!I:I)</f>
        <v>DSL</v>
      </c>
      <c r="O4215" s="7">
        <f>_xlfn.XLOOKUP(A4215,'Internet data '!A:A,'Internet data '!J:J)</f>
        <v>1</v>
      </c>
    </row>
    <row r="4216" spans="1:15">
      <c r="A4216" s="7" t="s">
        <v>4232</v>
      </c>
      <c r="B4216" s="7" t="s">
        <v>12</v>
      </c>
      <c r="C4216" s="7" t="s">
        <v>11</v>
      </c>
      <c r="D4216" s="7" t="s">
        <v>12</v>
      </c>
      <c r="E4216" s="7" t="s">
        <v>13</v>
      </c>
      <c r="F4216" s="7">
        <v>4</v>
      </c>
      <c r="G4216" s="7">
        <v>90.05</v>
      </c>
      <c r="H4216" s="7">
        <v>368.1</v>
      </c>
      <c r="I4216" s="7" t="s">
        <v>12</v>
      </c>
      <c r="J4216" s="7" t="str">
        <f>_xlfn.XLOOKUP(A4216,'customer data'!A:A,'customer data'!B:B)</f>
        <v>Male</v>
      </c>
      <c r="K4216" s="7" t="str">
        <f>_xlfn.XLOOKUP(A4216,'customer data'!A:A,'customer data'!C:C)</f>
        <v>No</v>
      </c>
      <c r="L4216" s="7" t="str">
        <f ca="1">_xlfn.XLOOKUP(A4216,'customer data'!A:A,'customer data'!G:G)</f>
        <v>Adult</v>
      </c>
      <c r="M4216" s="7" t="str">
        <f>_xlfn.XLOOKUP(A4216,'Internet data '!A:A,'Internet data '!F:F)</f>
        <v>No</v>
      </c>
      <c r="N4216" s="7" t="str">
        <f>_xlfn.XLOOKUP(A4216,'Internet data '!A:A,'Internet data '!I:I)</f>
        <v>Fiber optic</v>
      </c>
      <c r="O4216" s="7">
        <f>_xlfn.XLOOKUP(A4216,'Internet data '!A:A,'Internet data '!J:J)</f>
        <v>3</v>
      </c>
    </row>
    <row r="4217" spans="1:15">
      <c r="A4217" s="7" t="s">
        <v>4233</v>
      </c>
      <c r="B4217" s="7" t="s">
        <v>12</v>
      </c>
      <c r="C4217" s="7" t="s">
        <v>29</v>
      </c>
      <c r="D4217" s="7" t="s">
        <v>12</v>
      </c>
      <c r="E4217" s="7" t="s">
        <v>13</v>
      </c>
      <c r="F4217" s="7">
        <v>72</v>
      </c>
      <c r="G4217" s="7">
        <v>108.2</v>
      </c>
      <c r="H4217" s="7">
        <v>7840.6</v>
      </c>
      <c r="I4217" s="7" t="s">
        <v>10</v>
      </c>
      <c r="J4217" s="7" t="str">
        <f>_xlfn.XLOOKUP(A4217,'customer data'!A:A,'customer data'!B:B)</f>
        <v>Male</v>
      </c>
      <c r="K4217" s="7" t="str">
        <f>_xlfn.XLOOKUP(A4217,'customer data'!A:A,'customer data'!C:C)</f>
        <v>Yes</v>
      </c>
      <c r="L4217" s="7" t="str">
        <f ca="1">_xlfn.XLOOKUP(A4217,'customer data'!A:A,'customer data'!G:G)</f>
        <v>Adult</v>
      </c>
      <c r="M4217" s="7" t="str">
        <f>_xlfn.XLOOKUP(A4217,'Internet data '!A:A,'Internet data '!F:F)</f>
        <v>Yes</v>
      </c>
      <c r="N4217" s="7" t="str">
        <f>_xlfn.XLOOKUP(A4217,'Internet data '!A:A,'Internet data '!I:I)</f>
        <v>Fiber optic</v>
      </c>
      <c r="O4217" s="7">
        <f>_xlfn.XLOOKUP(A4217,'Internet data '!A:A,'Internet data '!J:J)</f>
        <v>6</v>
      </c>
    </row>
    <row r="4218" spans="1:15">
      <c r="A4218" s="7" t="s">
        <v>4234</v>
      </c>
      <c r="B4218" s="7" t="s">
        <v>12</v>
      </c>
      <c r="C4218" s="7" t="s">
        <v>29</v>
      </c>
      <c r="D4218" s="7" t="s">
        <v>10</v>
      </c>
      <c r="E4218" s="7" t="s">
        <v>19</v>
      </c>
      <c r="F4218" s="7">
        <v>72</v>
      </c>
      <c r="G4218" s="7">
        <v>92</v>
      </c>
      <c r="H4218" s="7">
        <v>6632.75</v>
      </c>
      <c r="I4218" s="7" t="s">
        <v>10</v>
      </c>
      <c r="J4218" s="7" t="str">
        <f>_xlfn.XLOOKUP(A4218,'customer data'!A:A,'customer data'!B:B)</f>
        <v>Male</v>
      </c>
      <c r="K4218" s="7" t="str">
        <f>_xlfn.XLOOKUP(A4218,'customer data'!A:A,'customer data'!C:C)</f>
        <v>No</v>
      </c>
      <c r="L4218" s="7" t="str">
        <f ca="1">_xlfn.XLOOKUP(A4218,'customer data'!A:A,'customer data'!G:G)</f>
        <v>Adult</v>
      </c>
      <c r="M4218" s="7" t="str">
        <f>_xlfn.XLOOKUP(A4218,'Internet data '!A:A,'Internet data '!F:F)</f>
        <v>Yes</v>
      </c>
      <c r="N4218" s="7" t="str">
        <f>_xlfn.XLOOKUP(A4218,'Internet data '!A:A,'Internet data '!I:I)</f>
        <v>DSL</v>
      </c>
      <c r="O4218" s="7">
        <f>_xlfn.XLOOKUP(A4218,'Internet data '!A:A,'Internet data '!J:J)</f>
        <v>7</v>
      </c>
    </row>
    <row r="4219" spans="1:15">
      <c r="A4219" s="7" t="s">
        <v>4235</v>
      </c>
      <c r="B4219" s="7" t="s">
        <v>12</v>
      </c>
      <c r="C4219" s="7" t="s">
        <v>11</v>
      </c>
      <c r="D4219" s="7" t="s">
        <v>12</v>
      </c>
      <c r="E4219" s="7" t="s">
        <v>13</v>
      </c>
      <c r="F4219" s="7">
        <v>14</v>
      </c>
      <c r="G4219" s="7">
        <v>75.099999999999994</v>
      </c>
      <c r="H4219" s="7">
        <v>1013.35</v>
      </c>
      <c r="I4219" s="7" t="s">
        <v>10</v>
      </c>
      <c r="J4219" s="7" t="str">
        <f>_xlfn.XLOOKUP(A4219,'customer data'!A:A,'customer data'!B:B)</f>
        <v>Male</v>
      </c>
      <c r="K4219" s="7" t="str">
        <f>_xlfn.XLOOKUP(A4219,'customer data'!A:A,'customer data'!C:C)</f>
        <v>Yes</v>
      </c>
      <c r="L4219" s="7" t="str">
        <f ca="1">_xlfn.XLOOKUP(A4219,'customer data'!A:A,'customer data'!G:G)</f>
        <v>Adult</v>
      </c>
      <c r="M4219" s="7" t="str">
        <f>_xlfn.XLOOKUP(A4219,'Internet data '!A:A,'Internet data '!F:F)</f>
        <v>No</v>
      </c>
      <c r="N4219" s="7" t="str">
        <f>_xlfn.XLOOKUP(A4219,'Internet data '!A:A,'Internet data '!I:I)</f>
        <v>Fiber optic</v>
      </c>
      <c r="O4219" s="7">
        <f>_xlfn.XLOOKUP(A4219,'Internet data '!A:A,'Internet data '!J:J)</f>
        <v>1</v>
      </c>
    </row>
    <row r="4220" spans="1:15">
      <c r="A4220" s="7" t="s">
        <v>4236</v>
      </c>
      <c r="B4220" s="7" t="s">
        <v>12</v>
      </c>
      <c r="C4220" s="7" t="s">
        <v>11</v>
      </c>
      <c r="D4220" s="7" t="s">
        <v>12</v>
      </c>
      <c r="E4220" s="7" t="s">
        <v>19</v>
      </c>
      <c r="F4220" s="7">
        <v>7</v>
      </c>
      <c r="G4220" s="7">
        <v>25.05</v>
      </c>
      <c r="H4220" s="7">
        <v>152.94999999999999</v>
      </c>
      <c r="I4220" s="7" t="s">
        <v>10</v>
      </c>
      <c r="J4220" s="7" t="str">
        <f>_xlfn.XLOOKUP(A4220,'customer data'!A:A,'customer data'!B:B)</f>
        <v>Male</v>
      </c>
      <c r="K4220" s="7" t="str">
        <f>_xlfn.XLOOKUP(A4220,'customer data'!A:A,'customer data'!C:C)</f>
        <v>No</v>
      </c>
      <c r="L4220" s="7" t="str">
        <f ca="1">_xlfn.XLOOKUP(A4220,'customer data'!A:A,'customer data'!G:G)</f>
        <v>Adult</v>
      </c>
      <c r="M4220" s="7" t="str">
        <f>_xlfn.XLOOKUP(A4220,'Internet data '!A:A,'Internet data '!F:F)</f>
        <v>No</v>
      </c>
      <c r="N4220" s="7" t="str">
        <f>_xlfn.XLOOKUP(A4220,'Internet data '!A:A,'Internet data '!I:I)</f>
        <v>No</v>
      </c>
      <c r="O4220" s="7">
        <f>_xlfn.XLOOKUP(A4220,'Internet data '!A:A,'Internet data '!J:J)</f>
        <v>1</v>
      </c>
    </row>
    <row r="4221" spans="1:15">
      <c r="A4221" s="7" t="s">
        <v>4237</v>
      </c>
      <c r="B4221" s="7" t="s">
        <v>12</v>
      </c>
      <c r="C4221" s="7" t="s">
        <v>15</v>
      </c>
      <c r="D4221" s="7" t="s">
        <v>10</v>
      </c>
      <c r="E4221" s="7" t="s">
        <v>13</v>
      </c>
      <c r="F4221" s="7">
        <v>48</v>
      </c>
      <c r="G4221" s="7">
        <v>75.150000000000006</v>
      </c>
      <c r="H4221" s="7">
        <v>3772.65</v>
      </c>
      <c r="I4221" s="7" t="s">
        <v>10</v>
      </c>
      <c r="J4221" s="7" t="str">
        <f>_xlfn.XLOOKUP(A4221,'customer data'!A:A,'customer data'!B:B)</f>
        <v>Female</v>
      </c>
      <c r="K4221" s="7" t="str">
        <f>_xlfn.XLOOKUP(A4221,'customer data'!A:A,'customer data'!C:C)</f>
        <v>No</v>
      </c>
      <c r="L4221" s="7" t="str">
        <f ca="1">_xlfn.XLOOKUP(A4221,'customer data'!A:A,'customer data'!G:G)</f>
        <v>Adult</v>
      </c>
      <c r="M4221" s="7" t="str">
        <f>_xlfn.XLOOKUP(A4221,'Internet data '!A:A,'Internet data '!F:F)</f>
        <v>No</v>
      </c>
      <c r="N4221" s="7" t="str">
        <f>_xlfn.XLOOKUP(A4221,'Internet data '!A:A,'Internet data '!I:I)</f>
        <v>Fiber optic</v>
      </c>
      <c r="O4221" s="7">
        <f>_xlfn.XLOOKUP(A4221,'Internet data '!A:A,'Internet data '!J:J)</f>
        <v>1</v>
      </c>
    </row>
    <row r="4222" spans="1:15">
      <c r="A4222" s="7" t="s">
        <v>4238</v>
      </c>
      <c r="B4222" s="7" t="s">
        <v>12</v>
      </c>
      <c r="C4222" s="7" t="s">
        <v>15</v>
      </c>
      <c r="D4222" s="7" t="s">
        <v>10</v>
      </c>
      <c r="E4222" s="7" t="s">
        <v>16</v>
      </c>
      <c r="F4222" s="7">
        <v>55</v>
      </c>
      <c r="G4222" s="7">
        <v>19.5</v>
      </c>
      <c r="H4222" s="7">
        <v>1026.3499999999999</v>
      </c>
      <c r="I4222" s="7" t="s">
        <v>10</v>
      </c>
      <c r="J4222" s="7" t="str">
        <f>_xlfn.XLOOKUP(A4222,'customer data'!A:A,'customer data'!B:B)</f>
        <v>Male</v>
      </c>
      <c r="K4222" s="7" t="str">
        <f>_xlfn.XLOOKUP(A4222,'customer data'!A:A,'customer data'!C:C)</f>
        <v>Yes</v>
      </c>
      <c r="L4222" s="7" t="str">
        <f ca="1">_xlfn.XLOOKUP(A4222,'customer data'!A:A,'customer data'!G:G)</f>
        <v>Young</v>
      </c>
      <c r="M4222" s="7" t="str">
        <f>_xlfn.XLOOKUP(A4222,'Internet data '!A:A,'Internet data '!F:F)</f>
        <v>No</v>
      </c>
      <c r="N4222" s="7" t="str">
        <f>_xlfn.XLOOKUP(A4222,'Internet data '!A:A,'Internet data '!I:I)</f>
        <v>No</v>
      </c>
      <c r="O4222" s="7">
        <f>_xlfn.XLOOKUP(A4222,'Internet data '!A:A,'Internet data '!J:J)</f>
        <v>0</v>
      </c>
    </row>
    <row r="4223" spans="1:15">
      <c r="A4223" s="7" t="s">
        <v>4239</v>
      </c>
      <c r="B4223" s="7" t="s">
        <v>12</v>
      </c>
      <c r="C4223" s="7" t="s">
        <v>11</v>
      </c>
      <c r="D4223" s="7" t="s">
        <v>10</v>
      </c>
      <c r="E4223" s="7" t="s">
        <v>23</v>
      </c>
      <c r="F4223" s="7">
        <v>1</v>
      </c>
      <c r="G4223" s="7">
        <v>19.3</v>
      </c>
      <c r="H4223" s="7">
        <v>19.3</v>
      </c>
      <c r="I4223" s="7" t="s">
        <v>10</v>
      </c>
      <c r="J4223" s="7" t="str">
        <f>_xlfn.XLOOKUP(A4223,'customer data'!A:A,'customer data'!B:B)</f>
        <v>Male</v>
      </c>
      <c r="K4223" s="7" t="str">
        <f>_xlfn.XLOOKUP(A4223,'customer data'!A:A,'customer data'!C:C)</f>
        <v>No</v>
      </c>
      <c r="L4223" s="7" t="str">
        <f ca="1">_xlfn.XLOOKUP(A4223,'customer data'!A:A,'customer data'!G:G)</f>
        <v>Adult</v>
      </c>
      <c r="M4223" s="7" t="str">
        <f>_xlfn.XLOOKUP(A4223,'Internet data '!A:A,'Internet data '!F:F)</f>
        <v>No</v>
      </c>
      <c r="N4223" s="7" t="str">
        <f>_xlfn.XLOOKUP(A4223,'Internet data '!A:A,'Internet data '!I:I)</f>
        <v>No</v>
      </c>
      <c r="O4223" s="7">
        <f>_xlfn.XLOOKUP(A4223,'Internet data '!A:A,'Internet data '!J:J)</f>
        <v>0</v>
      </c>
    </row>
    <row r="4224" spans="1:15">
      <c r="A4224" s="7" t="s">
        <v>4240</v>
      </c>
      <c r="B4224" s="7" t="s">
        <v>12</v>
      </c>
      <c r="C4224" s="7" t="s">
        <v>15</v>
      </c>
      <c r="D4224" s="7" t="s">
        <v>10</v>
      </c>
      <c r="E4224" s="7" t="s">
        <v>23</v>
      </c>
      <c r="F4224" s="7">
        <v>45</v>
      </c>
      <c r="G4224" s="7">
        <v>112.2</v>
      </c>
      <c r="H4224" s="7">
        <v>5031.8500000000004</v>
      </c>
      <c r="I4224" s="7" t="s">
        <v>10</v>
      </c>
      <c r="J4224" s="7" t="str">
        <f>_xlfn.XLOOKUP(A4224,'customer data'!A:A,'customer data'!B:B)</f>
        <v>Male</v>
      </c>
      <c r="K4224" s="7" t="str">
        <f>_xlfn.XLOOKUP(A4224,'customer data'!A:A,'customer data'!C:C)</f>
        <v>No</v>
      </c>
      <c r="L4224" s="7" t="str">
        <f ca="1">_xlfn.XLOOKUP(A4224,'customer data'!A:A,'customer data'!G:G)</f>
        <v>Adult</v>
      </c>
      <c r="M4224" s="7" t="str">
        <f>_xlfn.XLOOKUP(A4224,'Internet data '!A:A,'Internet data '!F:F)</f>
        <v>Yes</v>
      </c>
      <c r="N4224" s="7" t="str">
        <f>_xlfn.XLOOKUP(A4224,'Internet data '!A:A,'Internet data '!I:I)</f>
        <v>Fiber optic</v>
      </c>
      <c r="O4224" s="7">
        <f>_xlfn.XLOOKUP(A4224,'Internet data '!A:A,'Internet data '!J:J)</f>
        <v>6</v>
      </c>
    </row>
    <row r="4225" spans="1:15">
      <c r="A4225" s="7" t="s">
        <v>4241</v>
      </c>
      <c r="B4225" s="7" t="s">
        <v>12</v>
      </c>
      <c r="C4225" s="7" t="s">
        <v>11</v>
      </c>
      <c r="D4225" s="7" t="s">
        <v>12</v>
      </c>
      <c r="E4225" s="7" t="s">
        <v>16</v>
      </c>
      <c r="F4225" s="7">
        <v>3</v>
      </c>
      <c r="G4225" s="7">
        <v>70.3</v>
      </c>
      <c r="H4225" s="7">
        <v>220.4</v>
      </c>
      <c r="I4225" s="7" t="s">
        <v>10</v>
      </c>
      <c r="J4225" s="7" t="str">
        <f>_xlfn.XLOOKUP(A4225,'customer data'!A:A,'customer data'!B:B)</f>
        <v>Male</v>
      </c>
      <c r="K4225" s="7" t="str">
        <f>_xlfn.XLOOKUP(A4225,'customer data'!A:A,'customer data'!C:C)</f>
        <v>No</v>
      </c>
      <c r="L4225" s="7" t="str">
        <f ca="1">_xlfn.XLOOKUP(A4225,'customer data'!A:A,'customer data'!G:G)</f>
        <v>Young</v>
      </c>
      <c r="M4225" s="7" t="str">
        <f>_xlfn.XLOOKUP(A4225,'Internet data '!A:A,'Internet data '!F:F)</f>
        <v>No</v>
      </c>
      <c r="N4225" s="7" t="str">
        <f>_xlfn.XLOOKUP(A4225,'Internet data '!A:A,'Internet data '!I:I)</f>
        <v>Fiber optic</v>
      </c>
      <c r="O4225" s="7">
        <f>_xlfn.XLOOKUP(A4225,'Internet data '!A:A,'Internet data '!J:J)</f>
        <v>0</v>
      </c>
    </row>
    <row r="4226" spans="1:15">
      <c r="A4226" s="7" t="s">
        <v>4242</v>
      </c>
      <c r="B4226" s="7" t="s">
        <v>12</v>
      </c>
      <c r="C4226" s="7" t="s">
        <v>29</v>
      </c>
      <c r="D4226" s="7" t="s">
        <v>10</v>
      </c>
      <c r="E4226" s="7" t="s">
        <v>16</v>
      </c>
      <c r="F4226" s="7">
        <v>71</v>
      </c>
      <c r="G4226" s="7">
        <v>19.600000000000001</v>
      </c>
      <c r="H4226" s="7">
        <v>1416.5</v>
      </c>
      <c r="I4226" s="7" t="s">
        <v>10</v>
      </c>
      <c r="J4226" s="7" t="str">
        <f>_xlfn.XLOOKUP(A4226,'customer data'!A:A,'customer data'!B:B)</f>
        <v>Female</v>
      </c>
      <c r="K4226" s="7" t="str">
        <f>_xlfn.XLOOKUP(A4226,'customer data'!A:A,'customer data'!C:C)</f>
        <v>Yes</v>
      </c>
      <c r="L4226" s="7" t="str">
        <f ca="1">_xlfn.XLOOKUP(A4226,'customer data'!A:A,'customer data'!G:G)</f>
        <v>Adult</v>
      </c>
      <c r="M4226" s="7" t="str">
        <f>_xlfn.XLOOKUP(A4226,'Internet data '!A:A,'Internet data '!F:F)</f>
        <v>No</v>
      </c>
      <c r="N4226" s="7" t="str">
        <f>_xlfn.XLOOKUP(A4226,'Internet data '!A:A,'Internet data '!I:I)</f>
        <v>No</v>
      </c>
      <c r="O4226" s="7">
        <f>_xlfn.XLOOKUP(A4226,'Internet data '!A:A,'Internet data '!J:J)</f>
        <v>0</v>
      </c>
    </row>
    <row r="4227" spans="1:15">
      <c r="A4227" s="7" t="s">
        <v>4243</v>
      </c>
      <c r="B4227" s="7" t="s">
        <v>12</v>
      </c>
      <c r="C4227" s="7" t="s">
        <v>11</v>
      </c>
      <c r="D4227" s="7" t="s">
        <v>10</v>
      </c>
      <c r="E4227" s="7" t="s">
        <v>16</v>
      </c>
      <c r="F4227" s="7">
        <v>8</v>
      </c>
      <c r="G4227" s="7">
        <v>20.25</v>
      </c>
      <c r="H4227" s="7">
        <v>158.35</v>
      </c>
      <c r="I4227" s="7" t="s">
        <v>10</v>
      </c>
      <c r="J4227" s="7" t="str">
        <f>_xlfn.XLOOKUP(A4227,'customer data'!A:A,'customer data'!B:B)</f>
        <v>Male</v>
      </c>
      <c r="K4227" s="7" t="str">
        <f>_xlfn.XLOOKUP(A4227,'customer data'!A:A,'customer data'!C:C)</f>
        <v>Yes</v>
      </c>
      <c r="L4227" s="7" t="str">
        <f ca="1">_xlfn.XLOOKUP(A4227,'customer data'!A:A,'customer data'!G:G)</f>
        <v>Adult</v>
      </c>
      <c r="M4227" s="7" t="str">
        <f>_xlfn.XLOOKUP(A4227,'Internet data '!A:A,'Internet data '!F:F)</f>
        <v>No</v>
      </c>
      <c r="N4227" s="7" t="str">
        <f>_xlfn.XLOOKUP(A4227,'Internet data '!A:A,'Internet data '!I:I)</f>
        <v>No</v>
      </c>
      <c r="O4227" s="7">
        <f>_xlfn.XLOOKUP(A4227,'Internet data '!A:A,'Internet data '!J:J)</f>
        <v>0</v>
      </c>
    </row>
    <row r="4228" spans="1:15">
      <c r="A4228" s="7" t="s">
        <v>4244</v>
      </c>
      <c r="B4228" s="7" t="s">
        <v>12</v>
      </c>
      <c r="C4228" s="7" t="s">
        <v>11</v>
      </c>
      <c r="D4228" s="7" t="s">
        <v>12</v>
      </c>
      <c r="E4228" s="7" t="s">
        <v>13</v>
      </c>
      <c r="F4228" s="7">
        <v>3</v>
      </c>
      <c r="G4228" s="7">
        <v>75.849999999999994</v>
      </c>
      <c r="H4228" s="7">
        <v>256.60000000000002</v>
      </c>
      <c r="I4228" s="7" t="s">
        <v>12</v>
      </c>
      <c r="J4228" s="7" t="str">
        <f>_xlfn.XLOOKUP(A4228,'customer data'!A:A,'customer data'!B:B)</f>
        <v>Female</v>
      </c>
      <c r="K4228" s="7" t="str">
        <f>_xlfn.XLOOKUP(A4228,'customer data'!A:A,'customer data'!C:C)</f>
        <v>Yes</v>
      </c>
      <c r="L4228" s="7" t="str">
        <f ca="1">_xlfn.XLOOKUP(A4228,'customer data'!A:A,'customer data'!G:G)</f>
        <v>Adult</v>
      </c>
      <c r="M4228" s="7" t="str">
        <f>_xlfn.XLOOKUP(A4228,'Internet data '!A:A,'Internet data '!F:F)</f>
        <v>No</v>
      </c>
      <c r="N4228" s="7" t="str">
        <f>_xlfn.XLOOKUP(A4228,'Internet data '!A:A,'Internet data '!I:I)</f>
        <v>Fiber optic</v>
      </c>
      <c r="O4228" s="7">
        <f>_xlfn.XLOOKUP(A4228,'Internet data '!A:A,'Internet data '!J:J)</f>
        <v>1</v>
      </c>
    </row>
    <row r="4229" spans="1:15">
      <c r="A4229" s="7" t="s">
        <v>4245</v>
      </c>
      <c r="B4229" s="7" t="s">
        <v>12</v>
      </c>
      <c r="C4229" s="7" t="s">
        <v>29</v>
      </c>
      <c r="D4229" s="7" t="s">
        <v>10</v>
      </c>
      <c r="E4229" s="7" t="s">
        <v>19</v>
      </c>
      <c r="F4229" s="7">
        <v>69</v>
      </c>
      <c r="G4229" s="7">
        <v>80.650000000000006</v>
      </c>
      <c r="H4229" s="7">
        <v>5542.55</v>
      </c>
      <c r="I4229" s="7" t="s">
        <v>10</v>
      </c>
      <c r="J4229" s="7" t="str">
        <f>_xlfn.XLOOKUP(A4229,'customer data'!A:A,'customer data'!B:B)</f>
        <v>Male</v>
      </c>
      <c r="K4229" s="7" t="str">
        <f>_xlfn.XLOOKUP(A4229,'customer data'!A:A,'customer data'!C:C)</f>
        <v>Yes</v>
      </c>
      <c r="L4229" s="7" t="str">
        <f ca="1">_xlfn.XLOOKUP(A4229,'customer data'!A:A,'customer data'!G:G)</f>
        <v>Adult</v>
      </c>
      <c r="M4229" s="7" t="str">
        <f>_xlfn.XLOOKUP(A4229,'Internet data '!A:A,'Internet data '!F:F)</f>
        <v>Yes</v>
      </c>
      <c r="N4229" s="7" t="str">
        <f>_xlfn.XLOOKUP(A4229,'Internet data '!A:A,'Internet data '!I:I)</f>
        <v>DSL</v>
      </c>
      <c r="O4229" s="7">
        <f>_xlfn.XLOOKUP(A4229,'Internet data '!A:A,'Internet data '!J:J)</f>
        <v>5</v>
      </c>
    </row>
    <row r="4230" spans="1:15">
      <c r="A4230" s="7" t="s">
        <v>4246</v>
      </c>
      <c r="B4230" s="7" t="s">
        <v>12</v>
      </c>
      <c r="C4230" s="7" t="s">
        <v>11</v>
      </c>
      <c r="D4230" s="7" t="s">
        <v>12</v>
      </c>
      <c r="E4230" s="7" t="s">
        <v>13</v>
      </c>
      <c r="F4230" s="7">
        <v>1</v>
      </c>
      <c r="G4230" s="7">
        <v>68.5</v>
      </c>
      <c r="H4230" s="7">
        <v>68.5</v>
      </c>
      <c r="I4230" s="7" t="s">
        <v>12</v>
      </c>
      <c r="J4230" s="7" t="str">
        <f>_xlfn.XLOOKUP(A4230,'customer data'!A:A,'customer data'!B:B)</f>
        <v>Male</v>
      </c>
      <c r="K4230" s="7" t="str">
        <f>_xlfn.XLOOKUP(A4230,'customer data'!A:A,'customer data'!C:C)</f>
        <v>Yes</v>
      </c>
      <c r="L4230" s="7" t="str">
        <f ca="1">_xlfn.XLOOKUP(A4230,'customer data'!A:A,'customer data'!G:G)</f>
        <v>Adult</v>
      </c>
      <c r="M4230" s="7" t="str">
        <f>_xlfn.XLOOKUP(A4230,'Internet data '!A:A,'Internet data '!F:F)</f>
        <v>No</v>
      </c>
      <c r="N4230" s="7" t="str">
        <f>_xlfn.XLOOKUP(A4230,'Internet data '!A:A,'Internet data '!I:I)</f>
        <v>Fiber optic</v>
      </c>
      <c r="O4230" s="7">
        <f>_xlfn.XLOOKUP(A4230,'Internet data '!A:A,'Internet data '!J:J)</f>
        <v>0</v>
      </c>
    </row>
    <row r="4231" spans="1:15">
      <c r="A4231" s="7" t="s">
        <v>4247</v>
      </c>
      <c r="B4231" s="7" t="s">
        <v>12</v>
      </c>
      <c r="C4231" s="7" t="s">
        <v>29</v>
      </c>
      <c r="D4231" s="7" t="s">
        <v>12</v>
      </c>
      <c r="E4231" s="7" t="s">
        <v>23</v>
      </c>
      <c r="F4231" s="7">
        <v>72</v>
      </c>
      <c r="G4231" s="7">
        <v>115.75</v>
      </c>
      <c r="H4231" s="7">
        <v>8443.7000000000007</v>
      </c>
      <c r="I4231" s="7" t="s">
        <v>10</v>
      </c>
      <c r="J4231" s="7" t="str">
        <f>_xlfn.XLOOKUP(A4231,'customer data'!A:A,'customer data'!B:B)</f>
        <v>Female</v>
      </c>
      <c r="K4231" s="7" t="str">
        <f>_xlfn.XLOOKUP(A4231,'customer data'!A:A,'customer data'!C:C)</f>
        <v>Yes</v>
      </c>
      <c r="L4231" s="7" t="str">
        <f ca="1">_xlfn.XLOOKUP(A4231,'customer data'!A:A,'customer data'!G:G)</f>
        <v>Adult</v>
      </c>
      <c r="M4231" s="7" t="str">
        <f>_xlfn.XLOOKUP(A4231,'Internet data '!A:A,'Internet data '!F:F)</f>
        <v>Yes</v>
      </c>
      <c r="N4231" s="7" t="str">
        <f>_xlfn.XLOOKUP(A4231,'Internet data '!A:A,'Internet data '!I:I)</f>
        <v>Fiber optic</v>
      </c>
      <c r="O4231" s="7">
        <f>_xlfn.XLOOKUP(A4231,'Internet data '!A:A,'Internet data '!J:J)</f>
        <v>7</v>
      </c>
    </row>
    <row r="4232" spans="1:15">
      <c r="A4232" s="7" t="s">
        <v>4248</v>
      </c>
      <c r="B4232" s="7" t="s">
        <v>12</v>
      </c>
      <c r="C4232" s="7" t="s">
        <v>11</v>
      </c>
      <c r="D4232" s="7" t="s">
        <v>12</v>
      </c>
      <c r="E4232" s="7" t="s">
        <v>13</v>
      </c>
      <c r="F4232" s="7">
        <v>11</v>
      </c>
      <c r="G4232" s="7">
        <v>73.5</v>
      </c>
      <c r="H4232" s="7">
        <v>791.75</v>
      </c>
      <c r="I4232" s="7" t="s">
        <v>12</v>
      </c>
      <c r="J4232" s="7" t="str">
        <f>_xlfn.XLOOKUP(A4232,'customer data'!A:A,'customer data'!B:B)</f>
        <v>Male</v>
      </c>
      <c r="K4232" s="7" t="str">
        <f>_xlfn.XLOOKUP(A4232,'customer data'!A:A,'customer data'!C:C)</f>
        <v>No</v>
      </c>
      <c r="L4232" s="7" t="str">
        <f ca="1">_xlfn.XLOOKUP(A4232,'customer data'!A:A,'customer data'!G:G)</f>
        <v>Adult</v>
      </c>
      <c r="M4232" s="7" t="str">
        <f>_xlfn.XLOOKUP(A4232,'Internet data '!A:A,'Internet data '!F:F)</f>
        <v>No</v>
      </c>
      <c r="N4232" s="7" t="str">
        <f>_xlfn.XLOOKUP(A4232,'Internet data '!A:A,'Internet data '!I:I)</f>
        <v>Fiber optic</v>
      </c>
      <c r="O4232" s="7">
        <f>_xlfn.XLOOKUP(A4232,'Internet data '!A:A,'Internet data '!J:J)</f>
        <v>1</v>
      </c>
    </row>
    <row r="4233" spans="1:15">
      <c r="A4233" s="7" t="s">
        <v>4249</v>
      </c>
      <c r="B4233" s="7" t="s">
        <v>12</v>
      </c>
      <c r="C4233" s="7" t="s">
        <v>29</v>
      </c>
      <c r="D4233" s="7" t="s">
        <v>10</v>
      </c>
      <c r="E4233" s="7" t="s">
        <v>19</v>
      </c>
      <c r="F4233" s="7">
        <v>71</v>
      </c>
      <c r="G4233" s="7">
        <v>80.599999999999994</v>
      </c>
      <c r="H4233" s="7">
        <v>5708.2</v>
      </c>
      <c r="I4233" s="7" t="s">
        <v>10</v>
      </c>
      <c r="J4233" s="7" t="str">
        <f>_xlfn.XLOOKUP(A4233,'customer data'!A:A,'customer data'!B:B)</f>
        <v>Male</v>
      </c>
      <c r="K4233" s="7" t="str">
        <f>_xlfn.XLOOKUP(A4233,'customer data'!A:A,'customer data'!C:C)</f>
        <v>No</v>
      </c>
      <c r="L4233" s="7" t="str">
        <f ca="1">_xlfn.XLOOKUP(A4233,'customer data'!A:A,'customer data'!G:G)</f>
        <v>Adult</v>
      </c>
      <c r="M4233" s="7" t="str">
        <f>_xlfn.XLOOKUP(A4233,'Internet data '!A:A,'Internet data '!F:F)</f>
        <v>Yes</v>
      </c>
      <c r="N4233" s="7" t="str">
        <f>_xlfn.XLOOKUP(A4233,'Internet data '!A:A,'Internet data '!I:I)</f>
        <v>DSL</v>
      </c>
      <c r="O4233" s="7">
        <f>_xlfn.XLOOKUP(A4233,'Internet data '!A:A,'Internet data '!J:J)</f>
        <v>6</v>
      </c>
    </row>
    <row r="4234" spans="1:15">
      <c r="A4234" s="7" t="s">
        <v>4250</v>
      </c>
      <c r="B4234" s="7" t="s">
        <v>12</v>
      </c>
      <c r="C4234" s="7" t="s">
        <v>11</v>
      </c>
      <c r="D4234" s="7" t="s">
        <v>12</v>
      </c>
      <c r="E4234" s="7" t="s">
        <v>16</v>
      </c>
      <c r="F4234" s="7">
        <v>1</v>
      </c>
      <c r="G4234" s="7">
        <v>69.95</v>
      </c>
      <c r="H4234" s="7">
        <v>69.95</v>
      </c>
      <c r="I4234" s="7" t="s">
        <v>12</v>
      </c>
      <c r="J4234" s="7" t="str">
        <f>_xlfn.XLOOKUP(A4234,'customer data'!A:A,'customer data'!B:B)</f>
        <v>Female</v>
      </c>
      <c r="K4234" s="7" t="str">
        <f>_xlfn.XLOOKUP(A4234,'customer data'!A:A,'customer data'!C:C)</f>
        <v>No</v>
      </c>
      <c r="L4234" s="7" t="str">
        <f ca="1">_xlfn.XLOOKUP(A4234,'customer data'!A:A,'customer data'!G:G)</f>
        <v>Adult</v>
      </c>
      <c r="M4234" s="7" t="str">
        <f>_xlfn.XLOOKUP(A4234,'Internet data '!A:A,'Internet data '!F:F)</f>
        <v>No</v>
      </c>
      <c r="N4234" s="7" t="str">
        <f>_xlfn.XLOOKUP(A4234,'Internet data '!A:A,'Internet data '!I:I)</f>
        <v>Fiber optic</v>
      </c>
      <c r="O4234" s="7">
        <f>_xlfn.XLOOKUP(A4234,'Internet data '!A:A,'Internet data '!J:J)</f>
        <v>0</v>
      </c>
    </row>
    <row r="4235" spans="1:15">
      <c r="A4235" s="7" t="s">
        <v>4251</v>
      </c>
      <c r="B4235" s="7" t="s">
        <v>10</v>
      </c>
      <c r="C4235" s="7" t="s">
        <v>29</v>
      </c>
      <c r="D4235" s="7" t="s">
        <v>10</v>
      </c>
      <c r="E4235" s="7" t="s">
        <v>19</v>
      </c>
      <c r="F4235" s="7">
        <v>33</v>
      </c>
      <c r="G4235" s="7">
        <v>59.55</v>
      </c>
      <c r="H4235" s="7">
        <v>2016.3</v>
      </c>
      <c r="I4235" s="7" t="s">
        <v>10</v>
      </c>
      <c r="J4235" s="7" t="str">
        <f>_xlfn.XLOOKUP(A4235,'customer data'!A:A,'customer data'!B:B)</f>
        <v>Female</v>
      </c>
      <c r="K4235" s="7" t="str">
        <f>_xlfn.XLOOKUP(A4235,'customer data'!A:A,'customer data'!C:C)</f>
        <v>Yes</v>
      </c>
      <c r="L4235" s="7" t="str">
        <f ca="1">_xlfn.XLOOKUP(A4235,'customer data'!A:A,'customer data'!G:G)</f>
        <v>Young</v>
      </c>
      <c r="M4235" s="7" t="str">
        <f>_xlfn.XLOOKUP(A4235,'Internet data '!A:A,'Internet data '!F:F)</f>
        <v>Yes</v>
      </c>
      <c r="N4235" s="7" t="str">
        <f>_xlfn.XLOOKUP(A4235,'Internet data '!A:A,'Internet data '!I:I)</f>
        <v>DSL</v>
      </c>
      <c r="O4235" s="7">
        <f>_xlfn.XLOOKUP(A4235,'Internet data '!A:A,'Internet data '!J:J)</f>
        <v>5</v>
      </c>
    </row>
    <row r="4236" spans="1:15">
      <c r="A4236" s="7" t="s">
        <v>4252</v>
      </c>
      <c r="B4236" s="7" t="s">
        <v>12</v>
      </c>
      <c r="C4236" s="7" t="s">
        <v>15</v>
      </c>
      <c r="D4236" s="7" t="s">
        <v>10</v>
      </c>
      <c r="E4236" s="7" t="s">
        <v>16</v>
      </c>
      <c r="F4236" s="7">
        <v>16</v>
      </c>
      <c r="G4236" s="7">
        <v>19.05</v>
      </c>
      <c r="H4236" s="7">
        <v>326.64999999999998</v>
      </c>
      <c r="I4236" s="7" t="s">
        <v>10</v>
      </c>
      <c r="J4236" s="7" t="str">
        <f>_xlfn.XLOOKUP(A4236,'customer data'!A:A,'customer data'!B:B)</f>
        <v>Female</v>
      </c>
      <c r="K4236" s="7" t="str">
        <f>_xlfn.XLOOKUP(A4236,'customer data'!A:A,'customer data'!C:C)</f>
        <v>No</v>
      </c>
      <c r="L4236" s="7" t="str">
        <f ca="1">_xlfn.XLOOKUP(A4236,'customer data'!A:A,'customer data'!G:G)</f>
        <v>Adult</v>
      </c>
      <c r="M4236" s="7" t="str">
        <f>_xlfn.XLOOKUP(A4236,'Internet data '!A:A,'Internet data '!F:F)</f>
        <v>No</v>
      </c>
      <c r="N4236" s="7" t="str">
        <f>_xlfn.XLOOKUP(A4236,'Internet data '!A:A,'Internet data '!I:I)</f>
        <v>No</v>
      </c>
      <c r="O4236" s="7">
        <f>_xlfn.XLOOKUP(A4236,'Internet data '!A:A,'Internet data '!J:J)</f>
        <v>0</v>
      </c>
    </row>
    <row r="4237" spans="1:15">
      <c r="A4237" s="7" t="s">
        <v>4253</v>
      </c>
      <c r="B4237" s="7" t="s">
        <v>12</v>
      </c>
      <c r="C4237" s="7" t="s">
        <v>15</v>
      </c>
      <c r="D4237" s="7" t="s">
        <v>10</v>
      </c>
      <c r="E4237" s="7" t="s">
        <v>13</v>
      </c>
      <c r="F4237" s="7">
        <v>56</v>
      </c>
      <c r="G4237" s="7">
        <v>95.65</v>
      </c>
      <c r="H4237" s="7">
        <v>5471.75</v>
      </c>
      <c r="I4237" s="7" t="s">
        <v>10</v>
      </c>
      <c r="J4237" s="7" t="str">
        <f>_xlfn.XLOOKUP(A4237,'customer data'!A:A,'customer data'!B:B)</f>
        <v>Female</v>
      </c>
      <c r="K4237" s="7" t="str">
        <f>_xlfn.XLOOKUP(A4237,'customer data'!A:A,'customer data'!C:C)</f>
        <v>Yes</v>
      </c>
      <c r="L4237" s="7" t="str">
        <f ca="1">_xlfn.XLOOKUP(A4237,'customer data'!A:A,'customer data'!G:G)</f>
        <v>Adult</v>
      </c>
      <c r="M4237" s="7" t="str">
        <f>_xlfn.XLOOKUP(A4237,'Internet data '!A:A,'Internet data '!F:F)</f>
        <v>Yes</v>
      </c>
      <c r="N4237" s="7" t="str">
        <f>_xlfn.XLOOKUP(A4237,'Internet data '!A:A,'Internet data '!I:I)</f>
        <v>Fiber optic</v>
      </c>
      <c r="O4237" s="7">
        <f>_xlfn.XLOOKUP(A4237,'Internet data '!A:A,'Internet data '!J:J)</f>
        <v>5</v>
      </c>
    </row>
    <row r="4238" spans="1:15">
      <c r="A4238" s="7" t="s">
        <v>4254</v>
      </c>
      <c r="B4238" s="7" t="s">
        <v>12</v>
      </c>
      <c r="C4238" s="7" t="s">
        <v>11</v>
      </c>
      <c r="D4238" s="7" t="s">
        <v>10</v>
      </c>
      <c r="E4238" s="7" t="s">
        <v>23</v>
      </c>
      <c r="F4238" s="7">
        <v>1</v>
      </c>
      <c r="G4238" s="7">
        <v>19.95</v>
      </c>
      <c r="H4238" s="7">
        <v>19.95</v>
      </c>
      <c r="I4238" s="7" t="s">
        <v>10</v>
      </c>
      <c r="J4238" s="7" t="str">
        <f>_xlfn.XLOOKUP(A4238,'customer data'!A:A,'customer data'!B:B)</f>
        <v>Female</v>
      </c>
      <c r="K4238" s="7" t="str">
        <f>_xlfn.XLOOKUP(A4238,'customer data'!A:A,'customer data'!C:C)</f>
        <v>No</v>
      </c>
      <c r="L4238" s="7" t="str">
        <f ca="1">_xlfn.XLOOKUP(A4238,'customer data'!A:A,'customer data'!G:G)</f>
        <v>Adult</v>
      </c>
      <c r="M4238" s="7" t="str">
        <f>_xlfn.XLOOKUP(A4238,'Internet data '!A:A,'Internet data '!F:F)</f>
        <v>No</v>
      </c>
      <c r="N4238" s="7" t="str">
        <f>_xlfn.XLOOKUP(A4238,'Internet data '!A:A,'Internet data '!I:I)</f>
        <v>No</v>
      </c>
      <c r="O4238" s="7">
        <f>_xlfn.XLOOKUP(A4238,'Internet data '!A:A,'Internet data '!J:J)</f>
        <v>0</v>
      </c>
    </row>
    <row r="4239" spans="1:15">
      <c r="A4239" s="7" t="s">
        <v>4255</v>
      </c>
      <c r="B4239" s="7" t="s">
        <v>12</v>
      </c>
      <c r="C4239" s="7" t="s">
        <v>11</v>
      </c>
      <c r="D4239" s="7" t="s">
        <v>12</v>
      </c>
      <c r="E4239" s="7" t="s">
        <v>13</v>
      </c>
      <c r="F4239" s="7">
        <v>5</v>
      </c>
      <c r="G4239" s="7">
        <v>70.05</v>
      </c>
      <c r="H4239" s="7">
        <v>346.4</v>
      </c>
      <c r="I4239" s="7" t="s">
        <v>12</v>
      </c>
      <c r="J4239" s="7" t="str">
        <f>_xlfn.XLOOKUP(A4239,'customer data'!A:A,'customer data'!B:B)</f>
        <v>Male</v>
      </c>
      <c r="K4239" s="7" t="str">
        <f>_xlfn.XLOOKUP(A4239,'customer data'!A:A,'customer data'!C:C)</f>
        <v>No</v>
      </c>
      <c r="L4239" s="7" t="str">
        <f ca="1">_xlfn.XLOOKUP(A4239,'customer data'!A:A,'customer data'!G:G)</f>
        <v>Adult</v>
      </c>
      <c r="M4239" s="7" t="str">
        <f>_xlfn.XLOOKUP(A4239,'Internet data '!A:A,'Internet data '!F:F)</f>
        <v>No</v>
      </c>
      <c r="N4239" s="7" t="str">
        <f>_xlfn.XLOOKUP(A4239,'Internet data '!A:A,'Internet data '!I:I)</f>
        <v>DSL</v>
      </c>
      <c r="O4239" s="7">
        <f>_xlfn.XLOOKUP(A4239,'Internet data '!A:A,'Internet data '!J:J)</f>
        <v>3</v>
      </c>
    </row>
    <row r="4240" spans="1:15">
      <c r="A4240" s="7" t="s">
        <v>4256</v>
      </c>
      <c r="B4240" s="7" t="s">
        <v>12</v>
      </c>
      <c r="C4240" s="7" t="s">
        <v>15</v>
      </c>
      <c r="D4240" s="7" t="s">
        <v>10</v>
      </c>
      <c r="E4240" s="7" t="s">
        <v>16</v>
      </c>
      <c r="F4240" s="7">
        <v>57</v>
      </c>
      <c r="G4240" s="7">
        <v>19.399999999999999</v>
      </c>
      <c r="H4240" s="7">
        <v>1061.5999999999999</v>
      </c>
      <c r="I4240" s="7" t="s">
        <v>10</v>
      </c>
      <c r="J4240" s="7" t="str">
        <f>_xlfn.XLOOKUP(A4240,'customer data'!A:A,'customer data'!B:B)</f>
        <v>Male</v>
      </c>
      <c r="K4240" s="7" t="str">
        <f>_xlfn.XLOOKUP(A4240,'customer data'!A:A,'customer data'!C:C)</f>
        <v>Yes</v>
      </c>
      <c r="L4240" s="7" t="str">
        <f ca="1">_xlfn.XLOOKUP(A4240,'customer data'!A:A,'customer data'!G:G)</f>
        <v>Adult</v>
      </c>
      <c r="M4240" s="7" t="str">
        <f>_xlfn.XLOOKUP(A4240,'Internet data '!A:A,'Internet data '!F:F)</f>
        <v>No</v>
      </c>
      <c r="N4240" s="7" t="str">
        <f>_xlfn.XLOOKUP(A4240,'Internet data '!A:A,'Internet data '!I:I)</f>
        <v>No</v>
      </c>
      <c r="O4240" s="7">
        <f>_xlfn.XLOOKUP(A4240,'Internet data '!A:A,'Internet data '!J:J)</f>
        <v>0</v>
      </c>
    </row>
    <row r="4241" spans="1:15">
      <c r="A4241" s="7" t="s">
        <v>4257</v>
      </c>
      <c r="B4241" s="7" t="s">
        <v>10</v>
      </c>
      <c r="C4241" s="7" t="s">
        <v>15</v>
      </c>
      <c r="D4241" s="7" t="s">
        <v>12</v>
      </c>
      <c r="E4241" s="7" t="s">
        <v>23</v>
      </c>
      <c r="F4241" s="7">
        <v>56</v>
      </c>
      <c r="G4241" s="7">
        <v>36.1</v>
      </c>
      <c r="H4241" s="7">
        <v>1971.5</v>
      </c>
      <c r="I4241" s="7" t="s">
        <v>10</v>
      </c>
      <c r="J4241" s="7" t="str">
        <f>_xlfn.XLOOKUP(A4241,'customer data'!A:A,'customer data'!B:B)</f>
        <v>Male</v>
      </c>
      <c r="K4241" s="7" t="str">
        <f>_xlfn.XLOOKUP(A4241,'customer data'!A:A,'customer data'!C:C)</f>
        <v>Yes</v>
      </c>
      <c r="L4241" s="7" t="str">
        <f ca="1">_xlfn.XLOOKUP(A4241,'customer data'!A:A,'customer data'!G:G)</f>
        <v>Young</v>
      </c>
      <c r="M4241" s="7" t="str">
        <f>_xlfn.XLOOKUP(A4241,'Internet data '!A:A,'Internet data '!F:F)</f>
        <v>No</v>
      </c>
      <c r="N4241" s="7" t="str">
        <f>_xlfn.XLOOKUP(A4241,'Internet data '!A:A,'Internet data '!I:I)</f>
        <v>DSL</v>
      </c>
      <c r="O4241" s="7">
        <f>_xlfn.XLOOKUP(A4241,'Internet data '!A:A,'Internet data '!J:J)</f>
        <v>2</v>
      </c>
    </row>
    <row r="4242" spans="1:15">
      <c r="A4242" s="7" t="s">
        <v>4258</v>
      </c>
      <c r="B4242" s="7" t="s">
        <v>12</v>
      </c>
      <c r="C4242" s="7" t="s">
        <v>11</v>
      </c>
      <c r="D4242" s="7" t="s">
        <v>12</v>
      </c>
      <c r="E4242" s="7" t="s">
        <v>13</v>
      </c>
      <c r="F4242" s="7">
        <v>8</v>
      </c>
      <c r="G4242" s="7">
        <v>94</v>
      </c>
      <c r="H4242" s="7">
        <v>773.65</v>
      </c>
      <c r="I4242" s="7" t="s">
        <v>12</v>
      </c>
      <c r="J4242" s="7" t="str">
        <f>_xlfn.XLOOKUP(A4242,'customer data'!A:A,'customer data'!B:B)</f>
        <v>Male</v>
      </c>
      <c r="K4242" s="7" t="str">
        <f>_xlfn.XLOOKUP(A4242,'customer data'!A:A,'customer data'!C:C)</f>
        <v>No</v>
      </c>
      <c r="L4242" s="7" t="str">
        <f ca="1">_xlfn.XLOOKUP(A4242,'customer data'!A:A,'customer data'!G:G)</f>
        <v>Young</v>
      </c>
      <c r="M4242" s="7" t="str">
        <f>_xlfn.XLOOKUP(A4242,'Internet data '!A:A,'Internet data '!F:F)</f>
        <v>No</v>
      </c>
      <c r="N4242" s="7" t="str">
        <f>_xlfn.XLOOKUP(A4242,'Internet data '!A:A,'Internet data '!I:I)</f>
        <v>Fiber optic</v>
      </c>
      <c r="O4242" s="7">
        <f>_xlfn.XLOOKUP(A4242,'Internet data '!A:A,'Internet data '!J:J)</f>
        <v>4</v>
      </c>
    </row>
    <row r="4243" spans="1:15">
      <c r="A4243" s="7" t="s">
        <v>4259</v>
      </c>
      <c r="B4243" s="7" t="s">
        <v>12</v>
      </c>
      <c r="C4243" s="7" t="s">
        <v>11</v>
      </c>
      <c r="D4243" s="7" t="s">
        <v>10</v>
      </c>
      <c r="E4243" s="7" t="s">
        <v>16</v>
      </c>
      <c r="F4243" s="7">
        <v>22</v>
      </c>
      <c r="G4243" s="7">
        <v>61.15</v>
      </c>
      <c r="H4243" s="7">
        <v>1422.05</v>
      </c>
      <c r="I4243" s="7" t="s">
        <v>12</v>
      </c>
      <c r="J4243" s="7" t="str">
        <f>_xlfn.XLOOKUP(A4243,'customer data'!A:A,'customer data'!B:B)</f>
        <v>Female</v>
      </c>
      <c r="K4243" s="7" t="str">
        <f>_xlfn.XLOOKUP(A4243,'customer data'!A:A,'customer data'!C:C)</f>
        <v>Yes</v>
      </c>
      <c r="L4243" s="7" t="str">
        <f ca="1">_xlfn.XLOOKUP(A4243,'customer data'!A:A,'customer data'!G:G)</f>
        <v>Adult</v>
      </c>
      <c r="M4243" s="7" t="str">
        <f>_xlfn.XLOOKUP(A4243,'Internet data '!A:A,'Internet data '!F:F)</f>
        <v>No</v>
      </c>
      <c r="N4243" s="7" t="str">
        <f>_xlfn.XLOOKUP(A4243,'Internet data '!A:A,'Internet data '!I:I)</f>
        <v>DSL</v>
      </c>
      <c r="O4243" s="7">
        <f>_xlfn.XLOOKUP(A4243,'Internet data '!A:A,'Internet data '!J:J)</f>
        <v>3</v>
      </c>
    </row>
    <row r="4244" spans="1:15">
      <c r="A4244" s="7" t="s">
        <v>4260</v>
      </c>
      <c r="B4244" s="7" t="s">
        <v>12</v>
      </c>
      <c r="C4244" s="7" t="s">
        <v>11</v>
      </c>
      <c r="D4244" s="7" t="s">
        <v>10</v>
      </c>
      <c r="E4244" s="7" t="s">
        <v>16</v>
      </c>
      <c r="F4244" s="7">
        <v>1</v>
      </c>
      <c r="G4244" s="7">
        <v>19.75</v>
      </c>
      <c r="H4244" s="7">
        <v>19.75</v>
      </c>
      <c r="I4244" s="7" t="s">
        <v>10</v>
      </c>
      <c r="J4244" s="7" t="str">
        <f>_xlfn.XLOOKUP(A4244,'customer data'!A:A,'customer data'!B:B)</f>
        <v>Female</v>
      </c>
      <c r="K4244" s="7" t="str">
        <f>_xlfn.XLOOKUP(A4244,'customer data'!A:A,'customer data'!C:C)</f>
        <v>No</v>
      </c>
      <c r="L4244" s="7" t="str">
        <f ca="1">_xlfn.XLOOKUP(A4244,'customer data'!A:A,'customer data'!G:G)</f>
        <v>Adult</v>
      </c>
      <c r="M4244" s="7" t="str">
        <f>_xlfn.XLOOKUP(A4244,'Internet data '!A:A,'Internet data '!F:F)</f>
        <v>No</v>
      </c>
      <c r="N4244" s="7" t="str">
        <f>_xlfn.XLOOKUP(A4244,'Internet data '!A:A,'Internet data '!I:I)</f>
        <v>No</v>
      </c>
      <c r="O4244" s="7">
        <f>_xlfn.XLOOKUP(A4244,'Internet data '!A:A,'Internet data '!J:J)</f>
        <v>0</v>
      </c>
    </row>
    <row r="4245" spans="1:15">
      <c r="A4245" s="7" t="s">
        <v>4261</v>
      </c>
      <c r="B4245" s="7" t="s">
        <v>12</v>
      </c>
      <c r="C4245" s="7" t="s">
        <v>11</v>
      </c>
      <c r="D4245" s="7" t="s">
        <v>12</v>
      </c>
      <c r="E4245" s="7" t="s">
        <v>23</v>
      </c>
      <c r="F4245" s="7">
        <v>40</v>
      </c>
      <c r="G4245" s="7">
        <v>64.099999999999994</v>
      </c>
      <c r="H4245" s="7">
        <v>2460.35</v>
      </c>
      <c r="I4245" s="7" t="s">
        <v>10</v>
      </c>
      <c r="J4245" s="7" t="str">
        <f>_xlfn.XLOOKUP(A4245,'customer data'!A:A,'customer data'!B:B)</f>
        <v>Female</v>
      </c>
      <c r="K4245" s="7" t="str">
        <f>_xlfn.XLOOKUP(A4245,'customer data'!A:A,'customer data'!C:C)</f>
        <v>No</v>
      </c>
      <c r="L4245" s="7" t="str">
        <f ca="1">_xlfn.XLOOKUP(A4245,'customer data'!A:A,'customer data'!G:G)</f>
        <v>Young</v>
      </c>
      <c r="M4245" s="7" t="str">
        <f>_xlfn.XLOOKUP(A4245,'Internet data '!A:A,'Internet data '!F:F)</f>
        <v>Yes</v>
      </c>
      <c r="N4245" s="7" t="str">
        <f>_xlfn.XLOOKUP(A4245,'Internet data '!A:A,'Internet data '!I:I)</f>
        <v>DSL</v>
      </c>
      <c r="O4245" s="7">
        <f>_xlfn.XLOOKUP(A4245,'Internet data '!A:A,'Internet data '!J:J)</f>
        <v>3</v>
      </c>
    </row>
    <row r="4246" spans="1:15">
      <c r="A4246" s="7" t="s">
        <v>4262</v>
      </c>
      <c r="B4246" s="7" t="s">
        <v>12</v>
      </c>
      <c r="C4246" s="7" t="s">
        <v>29</v>
      </c>
      <c r="D4246" s="7" t="s">
        <v>10</v>
      </c>
      <c r="E4246" s="7" t="s">
        <v>23</v>
      </c>
      <c r="F4246" s="7">
        <v>46</v>
      </c>
      <c r="G4246" s="7">
        <v>19.75</v>
      </c>
      <c r="H4246" s="7">
        <v>856.5</v>
      </c>
      <c r="I4246" s="7" t="s">
        <v>10</v>
      </c>
      <c r="J4246" s="7" t="str">
        <f>_xlfn.XLOOKUP(A4246,'customer data'!A:A,'customer data'!B:B)</f>
        <v>Male</v>
      </c>
      <c r="K4246" s="7" t="str">
        <f>_xlfn.XLOOKUP(A4246,'customer data'!A:A,'customer data'!C:C)</f>
        <v>Yes</v>
      </c>
      <c r="L4246" s="7" t="str">
        <f ca="1">_xlfn.XLOOKUP(A4246,'customer data'!A:A,'customer data'!G:G)</f>
        <v>Adult</v>
      </c>
      <c r="M4246" s="7" t="str">
        <f>_xlfn.XLOOKUP(A4246,'Internet data '!A:A,'Internet data '!F:F)</f>
        <v>No</v>
      </c>
      <c r="N4246" s="7" t="str">
        <f>_xlfn.XLOOKUP(A4246,'Internet data '!A:A,'Internet data '!I:I)</f>
        <v>No</v>
      </c>
      <c r="O4246" s="7">
        <f>_xlfn.XLOOKUP(A4246,'Internet data '!A:A,'Internet data '!J:J)</f>
        <v>0</v>
      </c>
    </row>
    <row r="4247" spans="1:15">
      <c r="A4247" s="7" t="s">
        <v>4263</v>
      </c>
      <c r="B4247" s="7" t="s">
        <v>12</v>
      </c>
      <c r="C4247" s="7" t="s">
        <v>29</v>
      </c>
      <c r="D4247" s="7" t="s">
        <v>10</v>
      </c>
      <c r="E4247" s="7" t="s">
        <v>16</v>
      </c>
      <c r="F4247" s="7">
        <v>63</v>
      </c>
      <c r="G4247" s="7">
        <v>19.7</v>
      </c>
      <c r="H4247" s="7">
        <v>1275.8499999999999</v>
      </c>
      <c r="I4247" s="7" t="s">
        <v>10</v>
      </c>
      <c r="J4247" s="7" t="str">
        <f>_xlfn.XLOOKUP(A4247,'customer data'!A:A,'customer data'!B:B)</f>
        <v>Male</v>
      </c>
      <c r="K4247" s="7" t="str">
        <f>_xlfn.XLOOKUP(A4247,'customer data'!A:A,'customer data'!C:C)</f>
        <v>Yes</v>
      </c>
      <c r="L4247" s="7" t="str">
        <f ca="1">_xlfn.XLOOKUP(A4247,'customer data'!A:A,'customer data'!G:G)</f>
        <v>Young</v>
      </c>
      <c r="M4247" s="7" t="str">
        <f>_xlfn.XLOOKUP(A4247,'Internet data '!A:A,'Internet data '!F:F)</f>
        <v>No</v>
      </c>
      <c r="N4247" s="7" t="str">
        <f>_xlfn.XLOOKUP(A4247,'Internet data '!A:A,'Internet data '!I:I)</f>
        <v>No</v>
      </c>
      <c r="O4247" s="7">
        <f>_xlfn.XLOOKUP(A4247,'Internet data '!A:A,'Internet data '!J:J)</f>
        <v>0</v>
      </c>
    </row>
    <row r="4248" spans="1:15">
      <c r="A4248" s="7" t="s">
        <v>4264</v>
      </c>
      <c r="B4248" s="7" t="s">
        <v>12</v>
      </c>
      <c r="C4248" s="7" t="s">
        <v>29</v>
      </c>
      <c r="D4248" s="7" t="s">
        <v>12</v>
      </c>
      <c r="E4248" s="7" t="s">
        <v>13</v>
      </c>
      <c r="F4248" s="7">
        <v>68</v>
      </c>
      <c r="G4248" s="7">
        <v>110.2</v>
      </c>
      <c r="H4248" s="7">
        <v>7467.5</v>
      </c>
      <c r="I4248" s="7" t="s">
        <v>10</v>
      </c>
      <c r="J4248" s="7" t="str">
        <f>_xlfn.XLOOKUP(A4248,'customer data'!A:A,'customer data'!B:B)</f>
        <v>Male</v>
      </c>
      <c r="K4248" s="7" t="str">
        <f>_xlfn.XLOOKUP(A4248,'customer data'!A:A,'customer data'!C:C)</f>
        <v>Yes</v>
      </c>
      <c r="L4248" s="7" t="str">
        <f ca="1">_xlfn.XLOOKUP(A4248,'customer data'!A:A,'customer data'!G:G)</f>
        <v>Young</v>
      </c>
      <c r="M4248" s="7" t="str">
        <f>_xlfn.XLOOKUP(A4248,'Internet data '!A:A,'Internet data '!F:F)</f>
        <v>No</v>
      </c>
      <c r="N4248" s="7" t="str">
        <f>_xlfn.XLOOKUP(A4248,'Internet data '!A:A,'Internet data '!I:I)</f>
        <v>Fiber optic</v>
      </c>
      <c r="O4248" s="7">
        <f>_xlfn.XLOOKUP(A4248,'Internet data '!A:A,'Internet data '!J:J)</f>
        <v>6</v>
      </c>
    </row>
    <row r="4249" spans="1:15">
      <c r="A4249" s="7" t="s">
        <v>4265</v>
      </c>
      <c r="B4249" s="7" t="s">
        <v>12</v>
      </c>
      <c r="C4249" s="7" t="s">
        <v>29</v>
      </c>
      <c r="D4249" s="7" t="s">
        <v>12</v>
      </c>
      <c r="E4249" s="7" t="s">
        <v>23</v>
      </c>
      <c r="F4249" s="7">
        <v>69</v>
      </c>
      <c r="G4249" s="7">
        <v>106.35</v>
      </c>
      <c r="H4249" s="7">
        <v>7261.75</v>
      </c>
      <c r="I4249" s="7" t="s">
        <v>10</v>
      </c>
      <c r="J4249" s="7" t="str">
        <f>_xlfn.XLOOKUP(A4249,'customer data'!A:A,'customer data'!B:B)</f>
        <v>Male</v>
      </c>
      <c r="K4249" s="7" t="str">
        <f>_xlfn.XLOOKUP(A4249,'customer data'!A:A,'customer data'!C:C)</f>
        <v>Yes</v>
      </c>
      <c r="L4249" s="7" t="str">
        <f ca="1">_xlfn.XLOOKUP(A4249,'customer data'!A:A,'customer data'!G:G)</f>
        <v>Young</v>
      </c>
      <c r="M4249" s="7" t="str">
        <f>_xlfn.XLOOKUP(A4249,'Internet data '!A:A,'Internet data '!F:F)</f>
        <v>Yes</v>
      </c>
      <c r="N4249" s="7" t="str">
        <f>_xlfn.XLOOKUP(A4249,'Internet data '!A:A,'Internet data '!I:I)</f>
        <v>Fiber optic</v>
      </c>
      <c r="O4249" s="7">
        <f>_xlfn.XLOOKUP(A4249,'Internet data '!A:A,'Internet data '!J:J)</f>
        <v>5</v>
      </c>
    </row>
    <row r="4250" spans="1:15">
      <c r="A4250" s="7" t="s">
        <v>4266</v>
      </c>
      <c r="B4250" s="7" t="s">
        <v>12</v>
      </c>
      <c r="C4250" s="7" t="s">
        <v>11</v>
      </c>
      <c r="D4250" s="7" t="s">
        <v>10</v>
      </c>
      <c r="E4250" s="7" t="s">
        <v>13</v>
      </c>
      <c r="F4250" s="7">
        <v>56</v>
      </c>
      <c r="G4250" s="7">
        <v>90.55</v>
      </c>
      <c r="H4250" s="7">
        <v>5116.6000000000004</v>
      </c>
      <c r="I4250" s="7" t="s">
        <v>10</v>
      </c>
      <c r="J4250" s="7" t="str">
        <f>_xlfn.XLOOKUP(A4250,'customer data'!A:A,'customer data'!B:B)</f>
        <v>Female</v>
      </c>
      <c r="K4250" s="7" t="str">
        <f>_xlfn.XLOOKUP(A4250,'customer data'!A:A,'customer data'!C:C)</f>
        <v>Yes</v>
      </c>
      <c r="L4250" s="7" t="str">
        <f ca="1">_xlfn.XLOOKUP(A4250,'customer data'!A:A,'customer data'!G:G)</f>
        <v>Adult</v>
      </c>
      <c r="M4250" s="7" t="str">
        <f>_xlfn.XLOOKUP(A4250,'Internet data '!A:A,'Internet data '!F:F)</f>
        <v>Yes</v>
      </c>
      <c r="N4250" s="7" t="str">
        <f>_xlfn.XLOOKUP(A4250,'Internet data '!A:A,'Internet data '!I:I)</f>
        <v>Fiber optic</v>
      </c>
      <c r="O4250" s="7">
        <f>_xlfn.XLOOKUP(A4250,'Internet data '!A:A,'Internet data '!J:J)</f>
        <v>4</v>
      </c>
    </row>
    <row r="4251" spans="1:15">
      <c r="A4251" s="7" t="s">
        <v>4267</v>
      </c>
      <c r="B4251" s="7" t="s">
        <v>12</v>
      </c>
      <c r="C4251" s="7" t="s">
        <v>15</v>
      </c>
      <c r="D4251" s="7" t="s">
        <v>12</v>
      </c>
      <c r="E4251" s="7" t="s">
        <v>16</v>
      </c>
      <c r="F4251" s="7">
        <v>10</v>
      </c>
      <c r="G4251" s="7">
        <v>65.900000000000006</v>
      </c>
      <c r="H4251" s="7">
        <v>660.05</v>
      </c>
      <c r="I4251" s="7" t="s">
        <v>10</v>
      </c>
      <c r="J4251" s="7" t="str">
        <f>_xlfn.XLOOKUP(A4251,'customer data'!A:A,'customer data'!B:B)</f>
        <v>Female</v>
      </c>
      <c r="K4251" s="7" t="str">
        <f>_xlfn.XLOOKUP(A4251,'customer data'!A:A,'customer data'!C:C)</f>
        <v>Yes</v>
      </c>
      <c r="L4251" s="7" t="str">
        <f ca="1">_xlfn.XLOOKUP(A4251,'customer data'!A:A,'customer data'!G:G)</f>
        <v>Adult</v>
      </c>
      <c r="M4251" s="7" t="str">
        <f>_xlfn.XLOOKUP(A4251,'Internet data '!A:A,'Internet data '!F:F)</f>
        <v>No</v>
      </c>
      <c r="N4251" s="7" t="str">
        <f>_xlfn.XLOOKUP(A4251,'Internet data '!A:A,'Internet data '!I:I)</f>
        <v>DSL</v>
      </c>
      <c r="O4251" s="7">
        <f>_xlfn.XLOOKUP(A4251,'Internet data '!A:A,'Internet data '!J:J)</f>
        <v>3</v>
      </c>
    </row>
    <row r="4252" spans="1:15">
      <c r="A4252" s="7" t="s">
        <v>4268</v>
      </c>
      <c r="B4252" s="7" t="s">
        <v>12</v>
      </c>
      <c r="C4252" s="7" t="s">
        <v>15</v>
      </c>
      <c r="D4252" s="7" t="s">
        <v>10</v>
      </c>
      <c r="E4252" s="7" t="s">
        <v>23</v>
      </c>
      <c r="F4252" s="7">
        <v>63</v>
      </c>
      <c r="G4252" s="7">
        <v>104.5</v>
      </c>
      <c r="H4252" s="7">
        <v>6590.8</v>
      </c>
      <c r="I4252" s="7" t="s">
        <v>10</v>
      </c>
      <c r="J4252" s="7" t="str">
        <f>_xlfn.XLOOKUP(A4252,'customer data'!A:A,'customer data'!B:B)</f>
        <v>Male</v>
      </c>
      <c r="K4252" s="7" t="str">
        <f>_xlfn.XLOOKUP(A4252,'customer data'!A:A,'customer data'!C:C)</f>
        <v>No</v>
      </c>
      <c r="L4252" s="7" t="str">
        <f ca="1">_xlfn.XLOOKUP(A4252,'customer data'!A:A,'customer data'!G:G)</f>
        <v>Adult</v>
      </c>
      <c r="M4252" s="7" t="str">
        <f>_xlfn.XLOOKUP(A4252,'Internet data '!A:A,'Internet data '!F:F)</f>
        <v>Yes</v>
      </c>
      <c r="N4252" s="7" t="str">
        <f>_xlfn.XLOOKUP(A4252,'Internet data '!A:A,'Internet data '!I:I)</f>
        <v>Fiber optic</v>
      </c>
      <c r="O4252" s="7">
        <f>_xlfn.XLOOKUP(A4252,'Internet data '!A:A,'Internet data '!J:J)</f>
        <v>6</v>
      </c>
    </row>
    <row r="4253" spans="1:15">
      <c r="A4253" s="7" t="s">
        <v>4269</v>
      </c>
      <c r="B4253" s="7" t="s">
        <v>10</v>
      </c>
      <c r="C4253" s="7" t="s">
        <v>29</v>
      </c>
      <c r="D4253" s="7" t="s">
        <v>12</v>
      </c>
      <c r="E4253" s="7" t="s">
        <v>16</v>
      </c>
      <c r="F4253" s="7">
        <v>24</v>
      </c>
      <c r="G4253" s="7">
        <v>52.5</v>
      </c>
      <c r="H4253" s="7">
        <v>1208.1500000000001</v>
      </c>
      <c r="I4253" s="7" t="s">
        <v>10</v>
      </c>
      <c r="J4253" s="7" t="str">
        <f>_xlfn.XLOOKUP(A4253,'customer data'!A:A,'customer data'!B:B)</f>
        <v>Female</v>
      </c>
      <c r="K4253" s="7" t="str">
        <f>_xlfn.XLOOKUP(A4253,'customer data'!A:A,'customer data'!C:C)</f>
        <v>Yes</v>
      </c>
      <c r="L4253" s="7" t="str">
        <f ca="1">_xlfn.XLOOKUP(A4253,'customer data'!A:A,'customer data'!G:G)</f>
        <v>Adult</v>
      </c>
      <c r="M4253" s="7" t="str">
        <f>_xlfn.XLOOKUP(A4253,'Internet data '!A:A,'Internet data '!F:F)</f>
        <v>Yes</v>
      </c>
      <c r="N4253" s="7" t="str">
        <f>_xlfn.XLOOKUP(A4253,'Internet data '!A:A,'Internet data '!I:I)</f>
        <v>DSL</v>
      </c>
      <c r="O4253" s="7">
        <f>_xlfn.XLOOKUP(A4253,'Internet data '!A:A,'Internet data '!J:J)</f>
        <v>5</v>
      </c>
    </row>
    <row r="4254" spans="1:15">
      <c r="A4254" s="7" t="s">
        <v>4270</v>
      </c>
      <c r="B4254" s="7" t="s">
        <v>12</v>
      </c>
      <c r="C4254" s="7" t="s">
        <v>11</v>
      </c>
      <c r="D4254" s="7" t="s">
        <v>12</v>
      </c>
      <c r="E4254" s="7" t="s">
        <v>16</v>
      </c>
      <c r="F4254" s="7">
        <v>19</v>
      </c>
      <c r="G4254" s="7">
        <v>56.1</v>
      </c>
      <c r="H4254" s="7">
        <v>1033.9000000000001</v>
      </c>
      <c r="I4254" s="7" t="s">
        <v>10</v>
      </c>
      <c r="J4254" s="7" t="str">
        <f>_xlfn.XLOOKUP(A4254,'customer data'!A:A,'customer data'!B:B)</f>
        <v>Female</v>
      </c>
      <c r="K4254" s="7" t="str">
        <f>_xlfn.XLOOKUP(A4254,'customer data'!A:A,'customer data'!C:C)</f>
        <v>No</v>
      </c>
      <c r="L4254" s="7" t="str">
        <f ca="1">_xlfn.XLOOKUP(A4254,'customer data'!A:A,'customer data'!G:G)</f>
        <v>Adult</v>
      </c>
      <c r="M4254" s="7" t="str">
        <f>_xlfn.XLOOKUP(A4254,'Internet data '!A:A,'Internet data '!F:F)</f>
        <v>No</v>
      </c>
      <c r="N4254" s="7" t="str">
        <f>_xlfn.XLOOKUP(A4254,'Internet data '!A:A,'Internet data '!I:I)</f>
        <v>DSL</v>
      </c>
      <c r="O4254" s="7">
        <f>_xlfn.XLOOKUP(A4254,'Internet data '!A:A,'Internet data '!J:J)</f>
        <v>2</v>
      </c>
    </row>
    <row r="4255" spans="1:15">
      <c r="A4255" s="7" t="s">
        <v>4271</v>
      </c>
      <c r="B4255" s="7" t="s">
        <v>12</v>
      </c>
      <c r="C4255" s="7" t="s">
        <v>11</v>
      </c>
      <c r="D4255" s="7" t="s">
        <v>12</v>
      </c>
      <c r="E4255" s="7" t="s">
        <v>13</v>
      </c>
      <c r="F4255" s="7">
        <v>22</v>
      </c>
      <c r="G4255" s="7">
        <v>88.75</v>
      </c>
      <c r="H4255" s="7">
        <v>1885.15</v>
      </c>
      <c r="I4255" s="7" t="s">
        <v>10</v>
      </c>
      <c r="J4255" s="7" t="str">
        <f>_xlfn.XLOOKUP(A4255,'customer data'!A:A,'customer data'!B:B)</f>
        <v>Male</v>
      </c>
      <c r="K4255" s="7" t="str">
        <f>_xlfn.XLOOKUP(A4255,'customer data'!A:A,'customer data'!C:C)</f>
        <v>Yes</v>
      </c>
      <c r="L4255" s="7" t="str">
        <f ca="1">_xlfn.XLOOKUP(A4255,'customer data'!A:A,'customer data'!G:G)</f>
        <v>Adult</v>
      </c>
      <c r="M4255" s="7" t="str">
        <f>_xlfn.XLOOKUP(A4255,'Internet data '!A:A,'Internet data '!F:F)</f>
        <v>No</v>
      </c>
      <c r="N4255" s="7" t="str">
        <f>_xlfn.XLOOKUP(A4255,'Internet data '!A:A,'Internet data '!I:I)</f>
        <v>Fiber optic</v>
      </c>
      <c r="O4255" s="7">
        <f>_xlfn.XLOOKUP(A4255,'Internet data '!A:A,'Internet data '!J:J)</f>
        <v>3</v>
      </c>
    </row>
    <row r="4256" spans="1:15">
      <c r="A4256" s="7" t="s">
        <v>4272</v>
      </c>
      <c r="B4256" s="7" t="s">
        <v>12</v>
      </c>
      <c r="C4256" s="7" t="s">
        <v>11</v>
      </c>
      <c r="D4256" s="7" t="s">
        <v>12</v>
      </c>
      <c r="E4256" s="7" t="s">
        <v>13</v>
      </c>
      <c r="F4256" s="7">
        <v>29</v>
      </c>
      <c r="G4256" s="7">
        <v>84.45</v>
      </c>
      <c r="H4256" s="7">
        <v>2467.1</v>
      </c>
      <c r="I4256" s="7" t="s">
        <v>12</v>
      </c>
      <c r="J4256" s="7" t="str">
        <f>_xlfn.XLOOKUP(A4256,'customer data'!A:A,'customer data'!B:B)</f>
        <v>Male</v>
      </c>
      <c r="K4256" s="7" t="str">
        <f>_xlfn.XLOOKUP(A4256,'customer data'!A:A,'customer data'!C:C)</f>
        <v>Yes</v>
      </c>
      <c r="L4256" s="7" t="str">
        <f ca="1">_xlfn.XLOOKUP(A4256,'customer data'!A:A,'customer data'!G:G)</f>
        <v>Young</v>
      </c>
      <c r="M4256" s="7" t="str">
        <f>_xlfn.XLOOKUP(A4256,'Internet data '!A:A,'Internet data '!F:F)</f>
        <v>No</v>
      </c>
      <c r="N4256" s="7" t="str">
        <f>_xlfn.XLOOKUP(A4256,'Internet data '!A:A,'Internet data '!I:I)</f>
        <v>Fiber optic</v>
      </c>
      <c r="O4256" s="7">
        <f>_xlfn.XLOOKUP(A4256,'Internet data '!A:A,'Internet data '!J:J)</f>
        <v>3</v>
      </c>
    </row>
    <row r="4257" spans="1:15">
      <c r="A4257" s="7" t="s">
        <v>4273</v>
      </c>
      <c r="B4257" s="7" t="s">
        <v>12</v>
      </c>
      <c r="C4257" s="7" t="s">
        <v>15</v>
      </c>
      <c r="D4257" s="7" t="s">
        <v>12</v>
      </c>
      <c r="E4257" s="7" t="s">
        <v>16</v>
      </c>
      <c r="F4257" s="7">
        <v>13</v>
      </c>
      <c r="G4257" s="7">
        <v>75.3</v>
      </c>
      <c r="H4257" s="7">
        <v>989.45</v>
      </c>
      <c r="I4257" s="7" t="s">
        <v>12</v>
      </c>
      <c r="J4257" s="7" t="str">
        <f>_xlfn.XLOOKUP(A4257,'customer data'!A:A,'customer data'!B:B)</f>
        <v>Male</v>
      </c>
      <c r="K4257" s="7" t="str">
        <f>_xlfn.XLOOKUP(A4257,'customer data'!A:A,'customer data'!C:C)</f>
        <v>Yes</v>
      </c>
      <c r="L4257" s="7" t="str">
        <f ca="1">_xlfn.XLOOKUP(A4257,'customer data'!A:A,'customer data'!G:G)</f>
        <v>Adult</v>
      </c>
      <c r="M4257" s="7" t="str">
        <f>_xlfn.XLOOKUP(A4257,'Internet data '!A:A,'Internet data '!F:F)</f>
        <v>No</v>
      </c>
      <c r="N4257" s="7" t="str">
        <f>_xlfn.XLOOKUP(A4257,'Internet data '!A:A,'Internet data '!I:I)</f>
        <v>DSL</v>
      </c>
      <c r="O4257" s="7">
        <f>_xlfn.XLOOKUP(A4257,'Internet data '!A:A,'Internet data '!J:J)</f>
        <v>4</v>
      </c>
    </row>
    <row r="4258" spans="1:15">
      <c r="A4258" s="7" t="s">
        <v>4274</v>
      </c>
      <c r="B4258" s="7" t="s">
        <v>12</v>
      </c>
      <c r="C4258" s="7" t="s">
        <v>29</v>
      </c>
      <c r="D4258" s="7" t="s">
        <v>12</v>
      </c>
      <c r="E4258" s="7" t="s">
        <v>19</v>
      </c>
      <c r="F4258" s="7">
        <v>70</v>
      </c>
      <c r="G4258" s="7">
        <v>26</v>
      </c>
      <c r="H4258" s="7">
        <v>2006.95</v>
      </c>
      <c r="I4258" s="7" t="s">
        <v>10</v>
      </c>
      <c r="J4258" s="7" t="str">
        <f>_xlfn.XLOOKUP(A4258,'customer data'!A:A,'customer data'!B:B)</f>
        <v>Female</v>
      </c>
      <c r="K4258" s="7" t="str">
        <f>_xlfn.XLOOKUP(A4258,'customer data'!A:A,'customer data'!C:C)</f>
        <v>Yes</v>
      </c>
      <c r="L4258" s="7" t="str">
        <f ca="1">_xlfn.XLOOKUP(A4258,'customer data'!A:A,'customer data'!G:G)</f>
        <v>Adult</v>
      </c>
      <c r="M4258" s="7" t="str">
        <f>_xlfn.XLOOKUP(A4258,'Internet data '!A:A,'Internet data '!F:F)</f>
        <v>No</v>
      </c>
      <c r="N4258" s="7" t="str">
        <f>_xlfn.XLOOKUP(A4258,'Internet data '!A:A,'Internet data '!I:I)</f>
        <v>No</v>
      </c>
      <c r="O4258" s="7">
        <f>_xlfn.XLOOKUP(A4258,'Internet data '!A:A,'Internet data '!J:J)</f>
        <v>1</v>
      </c>
    </row>
    <row r="4259" spans="1:15">
      <c r="A4259" s="7" t="s">
        <v>4275</v>
      </c>
      <c r="B4259" s="7" t="s">
        <v>12</v>
      </c>
      <c r="C4259" s="7" t="s">
        <v>11</v>
      </c>
      <c r="D4259" s="7" t="s">
        <v>10</v>
      </c>
      <c r="E4259" s="7" t="s">
        <v>13</v>
      </c>
      <c r="F4259" s="7">
        <v>49</v>
      </c>
      <c r="G4259" s="7">
        <v>99.4</v>
      </c>
      <c r="H4259" s="7">
        <v>5025</v>
      </c>
      <c r="I4259" s="7" t="s">
        <v>10</v>
      </c>
      <c r="J4259" s="7" t="str">
        <f>_xlfn.XLOOKUP(A4259,'customer data'!A:A,'customer data'!B:B)</f>
        <v>Female</v>
      </c>
      <c r="K4259" s="7" t="str">
        <f>_xlfn.XLOOKUP(A4259,'customer data'!A:A,'customer data'!C:C)</f>
        <v>Yes</v>
      </c>
      <c r="L4259" s="7" t="str">
        <f ca="1">_xlfn.XLOOKUP(A4259,'customer data'!A:A,'customer data'!G:G)</f>
        <v>Young</v>
      </c>
      <c r="M4259" s="7" t="str">
        <f>_xlfn.XLOOKUP(A4259,'Internet data '!A:A,'Internet data '!F:F)</f>
        <v>No</v>
      </c>
      <c r="N4259" s="7" t="str">
        <f>_xlfn.XLOOKUP(A4259,'Internet data '!A:A,'Internet data '!I:I)</f>
        <v>Fiber optic</v>
      </c>
      <c r="O4259" s="7">
        <f>_xlfn.XLOOKUP(A4259,'Internet data '!A:A,'Internet data '!J:J)</f>
        <v>4</v>
      </c>
    </row>
    <row r="4260" spans="1:15">
      <c r="A4260" s="7" t="s">
        <v>4276</v>
      </c>
      <c r="B4260" s="7" t="s">
        <v>12</v>
      </c>
      <c r="C4260" s="7" t="s">
        <v>15</v>
      </c>
      <c r="D4260" s="7" t="s">
        <v>12</v>
      </c>
      <c r="E4260" s="7" t="s">
        <v>16</v>
      </c>
      <c r="F4260" s="7">
        <v>43</v>
      </c>
      <c r="G4260" s="7">
        <v>109.55</v>
      </c>
      <c r="H4260" s="7">
        <v>4830.25</v>
      </c>
      <c r="I4260" s="7" t="s">
        <v>12</v>
      </c>
      <c r="J4260" s="7" t="str">
        <f>_xlfn.XLOOKUP(A4260,'customer data'!A:A,'customer data'!B:B)</f>
        <v>Female</v>
      </c>
      <c r="K4260" s="7" t="str">
        <f>_xlfn.XLOOKUP(A4260,'customer data'!A:A,'customer data'!C:C)</f>
        <v>Yes</v>
      </c>
      <c r="L4260" s="7" t="str">
        <f ca="1">_xlfn.XLOOKUP(A4260,'customer data'!A:A,'customer data'!G:G)</f>
        <v>Young</v>
      </c>
      <c r="M4260" s="7" t="str">
        <f>_xlfn.XLOOKUP(A4260,'Internet data '!A:A,'Internet data '!F:F)</f>
        <v>Yes</v>
      </c>
      <c r="N4260" s="7" t="str">
        <f>_xlfn.XLOOKUP(A4260,'Internet data '!A:A,'Internet data '!I:I)</f>
        <v>Fiber optic</v>
      </c>
      <c r="O4260" s="7">
        <f>_xlfn.XLOOKUP(A4260,'Internet data '!A:A,'Internet data '!J:J)</f>
        <v>6</v>
      </c>
    </row>
    <row r="4261" spans="1:15">
      <c r="A4261" s="7" t="s">
        <v>4277</v>
      </c>
      <c r="B4261" s="7" t="s">
        <v>12</v>
      </c>
      <c r="C4261" s="7" t="s">
        <v>11</v>
      </c>
      <c r="D4261" s="7" t="s">
        <v>12</v>
      </c>
      <c r="E4261" s="7" t="s">
        <v>16</v>
      </c>
      <c r="F4261" s="7">
        <v>3</v>
      </c>
      <c r="G4261" s="7">
        <v>19.600000000000001</v>
      </c>
      <c r="H4261" s="7">
        <v>59.75</v>
      </c>
      <c r="I4261" s="7" t="s">
        <v>12</v>
      </c>
      <c r="J4261" s="7" t="str">
        <f>_xlfn.XLOOKUP(A4261,'customer data'!A:A,'customer data'!B:B)</f>
        <v>Female</v>
      </c>
      <c r="K4261" s="7" t="str">
        <f>_xlfn.XLOOKUP(A4261,'customer data'!A:A,'customer data'!C:C)</f>
        <v>No</v>
      </c>
      <c r="L4261" s="7" t="str">
        <f ca="1">_xlfn.XLOOKUP(A4261,'customer data'!A:A,'customer data'!G:G)</f>
        <v>Adult</v>
      </c>
      <c r="M4261" s="7" t="str">
        <f>_xlfn.XLOOKUP(A4261,'Internet data '!A:A,'Internet data '!F:F)</f>
        <v>No</v>
      </c>
      <c r="N4261" s="7" t="str">
        <f>_xlfn.XLOOKUP(A4261,'Internet data '!A:A,'Internet data '!I:I)</f>
        <v>No</v>
      </c>
      <c r="O4261" s="7">
        <f>_xlfn.XLOOKUP(A4261,'Internet data '!A:A,'Internet data '!J:J)</f>
        <v>0</v>
      </c>
    </row>
    <row r="4262" spans="1:15">
      <c r="A4262" s="7" t="s">
        <v>4278</v>
      </c>
      <c r="B4262" s="7" t="s">
        <v>12</v>
      </c>
      <c r="C4262" s="7" t="s">
        <v>15</v>
      </c>
      <c r="D4262" s="7" t="s">
        <v>10</v>
      </c>
      <c r="E4262" s="7" t="s">
        <v>13</v>
      </c>
      <c r="F4262" s="7">
        <v>42</v>
      </c>
      <c r="G4262" s="7">
        <v>73.150000000000006</v>
      </c>
      <c r="H4262" s="7">
        <v>3088.25</v>
      </c>
      <c r="I4262" s="7" t="s">
        <v>10</v>
      </c>
      <c r="J4262" s="7" t="str">
        <f>_xlfn.XLOOKUP(A4262,'customer data'!A:A,'customer data'!B:B)</f>
        <v>Male</v>
      </c>
      <c r="K4262" s="7" t="str">
        <f>_xlfn.XLOOKUP(A4262,'customer data'!A:A,'customer data'!C:C)</f>
        <v>Yes</v>
      </c>
      <c r="L4262" s="7" t="str">
        <f ca="1">_xlfn.XLOOKUP(A4262,'customer data'!A:A,'customer data'!G:G)</f>
        <v>Young</v>
      </c>
      <c r="M4262" s="7" t="str">
        <f>_xlfn.XLOOKUP(A4262,'Internet data '!A:A,'Internet data '!F:F)</f>
        <v>Yes</v>
      </c>
      <c r="N4262" s="7" t="str">
        <f>_xlfn.XLOOKUP(A4262,'Internet data '!A:A,'Internet data '!I:I)</f>
        <v>DSL</v>
      </c>
      <c r="O4262" s="7">
        <f>_xlfn.XLOOKUP(A4262,'Internet data '!A:A,'Internet data '!J:J)</f>
        <v>4</v>
      </c>
    </row>
    <row r="4263" spans="1:15">
      <c r="A4263" s="7" t="s">
        <v>4279</v>
      </c>
      <c r="B4263" s="7" t="s">
        <v>12</v>
      </c>
      <c r="C4263" s="7" t="s">
        <v>15</v>
      </c>
      <c r="D4263" s="7" t="s">
        <v>12</v>
      </c>
      <c r="E4263" s="7" t="s">
        <v>16</v>
      </c>
      <c r="F4263" s="7">
        <v>57</v>
      </c>
      <c r="G4263" s="7">
        <v>54.65</v>
      </c>
      <c r="H4263" s="7">
        <v>3134.7</v>
      </c>
      <c r="I4263" s="7" t="s">
        <v>10</v>
      </c>
      <c r="J4263" s="7" t="str">
        <f>_xlfn.XLOOKUP(A4263,'customer data'!A:A,'customer data'!B:B)</f>
        <v>Male</v>
      </c>
      <c r="K4263" s="7" t="str">
        <f>_xlfn.XLOOKUP(A4263,'customer data'!A:A,'customer data'!C:C)</f>
        <v>No</v>
      </c>
      <c r="L4263" s="7" t="str">
        <f ca="1">_xlfn.XLOOKUP(A4263,'customer data'!A:A,'customer data'!G:G)</f>
        <v>Adult</v>
      </c>
      <c r="M4263" s="7" t="str">
        <f>_xlfn.XLOOKUP(A4263,'Internet data '!A:A,'Internet data '!F:F)</f>
        <v>Yes</v>
      </c>
      <c r="N4263" s="7" t="str">
        <f>_xlfn.XLOOKUP(A4263,'Internet data '!A:A,'Internet data '!I:I)</f>
        <v>DSL</v>
      </c>
      <c r="O4263" s="7">
        <f>_xlfn.XLOOKUP(A4263,'Internet data '!A:A,'Internet data '!J:J)</f>
        <v>2</v>
      </c>
    </row>
    <row r="4264" spans="1:15">
      <c r="A4264" s="7" t="s">
        <v>4280</v>
      </c>
      <c r="B4264" s="7" t="s">
        <v>12</v>
      </c>
      <c r="C4264" s="7" t="s">
        <v>11</v>
      </c>
      <c r="D4264" s="7" t="s">
        <v>10</v>
      </c>
      <c r="E4264" s="7" t="s">
        <v>19</v>
      </c>
      <c r="F4264" s="7">
        <v>2</v>
      </c>
      <c r="G4264" s="7">
        <v>66.400000000000006</v>
      </c>
      <c r="H4264" s="7">
        <v>94.55</v>
      </c>
      <c r="I4264" s="7" t="s">
        <v>12</v>
      </c>
      <c r="J4264" s="7" t="str">
        <f>_xlfn.XLOOKUP(A4264,'customer data'!A:A,'customer data'!B:B)</f>
        <v>Male</v>
      </c>
      <c r="K4264" s="7" t="str">
        <f>_xlfn.XLOOKUP(A4264,'customer data'!A:A,'customer data'!C:C)</f>
        <v>No</v>
      </c>
      <c r="L4264" s="7" t="str">
        <f ca="1">_xlfn.XLOOKUP(A4264,'customer data'!A:A,'customer data'!G:G)</f>
        <v>Adult</v>
      </c>
      <c r="M4264" s="7" t="str">
        <f>_xlfn.XLOOKUP(A4264,'Internet data '!A:A,'Internet data '!F:F)</f>
        <v>No</v>
      </c>
      <c r="N4264" s="7" t="str">
        <f>_xlfn.XLOOKUP(A4264,'Internet data '!A:A,'Internet data '!I:I)</f>
        <v>DSL</v>
      </c>
      <c r="O4264" s="7">
        <f>_xlfn.XLOOKUP(A4264,'Internet data '!A:A,'Internet data '!J:J)</f>
        <v>3</v>
      </c>
    </row>
    <row r="4265" spans="1:15">
      <c r="A4265" s="7" t="s">
        <v>4281</v>
      </c>
      <c r="B4265" s="7" t="s">
        <v>12</v>
      </c>
      <c r="C4265" s="7" t="s">
        <v>29</v>
      </c>
      <c r="D4265" s="7" t="s">
        <v>12</v>
      </c>
      <c r="E4265" s="7" t="s">
        <v>23</v>
      </c>
      <c r="F4265" s="7">
        <v>72</v>
      </c>
      <c r="G4265" s="7">
        <v>115.55</v>
      </c>
      <c r="H4265" s="7">
        <v>8312.4</v>
      </c>
      <c r="I4265" s="7" t="s">
        <v>10</v>
      </c>
      <c r="J4265" s="7" t="str">
        <f>_xlfn.XLOOKUP(A4265,'customer data'!A:A,'customer data'!B:B)</f>
        <v>Female</v>
      </c>
      <c r="K4265" s="7" t="str">
        <f>_xlfn.XLOOKUP(A4265,'customer data'!A:A,'customer data'!C:C)</f>
        <v>Yes</v>
      </c>
      <c r="L4265" s="7" t="str">
        <f ca="1">_xlfn.XLOOKUP(A4265,'customer data'!A:A,'customer data'!G:G)</f>
        <v>Young</v>
      </c>
      <c r="M4265" s="7" t="str">
        <f>_xlfn.XLOOKUP(A4265,'Internet data '!A:A,'Internet data '!F:F)</f>
        <v>Yes</v>
      </c>
      <c r="N4265" s="7" t="str">
        <f>_xlfn.XLOOKUP(A4265,'Internet data '!A:A,'Internet data '!I:I)</f>
        <v>Fiber optic</v>
      </c>
      <c r="O4265" s="7">
        <f>_xlfn.XLOOKUP(A4265,'Internet data '!A:A,'Internet data '!J:J)</f>
        <v>7</v>
      </c>
    </row>
    <row r="4266" spans="1:15">
      <c r="A4266" s="7" t="s">
        <v>4282</v>
      </c>
      <c r="B4266" s="7" t="s">
        <v>12</v>
      </c>
      <c r="C4266" s="7" t="s">
        <v>11</v>
      </c>
      <c r="D4266" s="7" t="s">
        <v>12</v>
      </c>
      <c r="E4266" s="7" t="s">
        <v>13</v>
      </c>
      <c r="F4266" s="7">
        <v>46</v>
      </c>
      <c r="G4266" s="7">
        <v>104.45</v>
      </c>
      <c r="H4266" s="7">
        <v>4863.8500000000004</v>
      </c>
      <c r="I4266" s="7" t="s">
        <v>10</v>
      </c>
      <c r="J4266" s="7" t="str">
        <f>_xlfn.XLOOKUP(A4266,'customer data'!A:A,'customer data'!B:B)</f>
        <v>Female</v>
      </c>
      <c r="K4266" s="7" t="str">
        <f>_xlfn.XLOOKUP(A4266,'customer data'!A:A,'customer data'!C:C)</f>
        <v>No</v>
      </c>
      <c r="L4266" s="7" t="str">
        <f ca="1">_xlfn.XLOOKUP(A4266,'customer data'!A:A,'customer data'!G:G)</f>
        <v>Young</v>
      </c>
      <c r="M4266" s="7" t="str">
        <f>_xlfn.XLOOKUP(A4266,'Internet data '!A:A,'Internet data '!F:F)</f>
        <v>No</v>
      </c>
      <c r="N4266" s="7" t="str">
        <f>_xlfn.XLOOKUP(A4266,'Internet data '!A:A,'Internet data '!I:I)</f>
        <v>Fiber optic</v>
      </c>
      <c r="O4266" s="7">
        <f>_xlfn.XLOOKUP(A4266,'Internet data '!A:A,'Internet data '!J:J)</f>
        <v>5</v>
      </c>
    </row>
    <row r="4267" spans="1:15">
      <c r="A4267" s="7" t="s">
        <v>4283</v>
      </c>
      <c r="B4267" s="7" t="s">
        <v>12</v>
      </c>
      <c r="C4267" s="7" t="s">
        <v>11</v>
      </c>
      <c r="D4267" s="7" t="s">
        <v>12</v>
      </c>
      <c r="E4267" s="7" t="s">
        <v>23</v>
      </c>
      <c r="F4267" s="7">
        <v>66</v>
      </c>
      <c r="G4267" s="7">
        <v>100.05</v>
      </c>
      <c r="H4267" s="7">
        <v>6871.9</v>
      </c>
      <c r="I4267" s="7" t="s">
        <v>12</v>
      </c>
      <c r="J4267" s="7" t="str">
        <f>_xlfn.XLOOKUP(A4267,'customer data'!A:A,'customer data'!B:B)</f>
        <v>Male</v>
      </c>
      <c r="K4267" s="7" t="str">
        <f>_xlfn.XLOOKUP(A4267,'customer data'!A:A,'customer data'!C:C)</f>
        <v>Yes</v>
      </c>
      <c r="L4267" s="7" t="str">
        <f ca="1">_xlfn.XLOOKUP(A4267,'customer data'!A:A,'customer data'!G:G)</f>
        <v>Young</v>
      </c>
      <c r="M4267" s="7" t="str">
        <f>_xlfn.XLOOKUP(A4267,'Internet data '!A:A,'Internet data '!F:F)</f>
        <v>Yes</v>
      </c>
      <c r="N4267" s="7" t="str">
        <f>_xlfn.XLOOKUP(A4267,'Internet data '!A:A,'Internet data '!I:I)</f>
        <v>Fiber optic</v>
      </c>
      <c r="O4267" s="7">
        <f>_xlfn.XLOOKUP(A4267,'Internet data '!A:A,'Internet data '!J:J)</f>
        <v>4</v>
      </c>
    </row>
    <row r="4268" spans="1:15">
      <c r="A4268" s="7" t="s">
        <v>4284</v>
      </c>
      <c r="B4268" s="7" t="s">
        <v>12</v>
      </c>
      <c r="C4268" s="7" t="s">
        <v>15</v>
      </c>
      <c r="D4268" s="7" t="s">
        <v>10</v>
      </c>
      <c r="E4268" s="7" t="s">
        <v>13</v>
      </c>
      <c r="F4268" s="7">
        <v>62</v>
      </c>
      <c r="G4268" s="7">
        <v>102</v>
      </c>
      <c r="H4268" s="7">
        <v>6529.25</v>
      </c>
      <c r="I4268" s="7" t="s">
        <v>12</v>
      </c>
      <c r="J4268" s="7" t="str">
        <f>_xlfn.XLOOKUP(A4268,'customer data'!A:A,'customer data'!B:B)</f>
        <v>Male</v>
      </c>
      <c r="K4268" s="7" t="str">
        <f>_xlfn.XLOOKUP(A4268,'customer data'!A:A,'customer data'!C:C)</f>
        <v>No</v>
      </c>
      <c r="L4268" s="7" t="str">
        <f ca="1">_xlfn.XLOOKUP(A4268,'customer data'!A:A,'customer data'!G:G)</f>
        <v>Young</v>
      </c>
      <c r="M4268" s="7" t="str">
        <f>_xlfn.XLOOKUP(A4268,'Internet data '!A:A,'Internet data '!F:F)</f>
        <v>Yes</v>
      </c>
      <c r="N4268" s="7" t="str">
        <f>_xlfn.XLOOKUP(A4268,'Internet data '!A:A,'Internet data '!I:I)</f>
        <v>Fiber optic</v>
      </c>
      <c r="O4268" s="7">
        <f>_xlfn.XLOOKUP(A4268,'Internet data '!A:A,'Internet data '!J:J)</f>
        <v>5</v>
      </c>
    </row>
    <row r="4269" spans="1:15">
      <c r="A4269" s="7" t="s">
        <v>4285</v>
      </c>
      <c r="B4269" s="7" t="s">
        <v>12</v>
      </c>
      <c r="C4269" s="7" t="s">
        <v>29</v>
      </c>
      <c r="D4269" s="7" t="s">
        <v>12</v>
      </c>
      <c r="E4269" s="7" t="s">
        <v>19</v>
      </c>
      <c r="F4269" s="7">
        <v>72</v>
      </c>
      <c r="G4269" s="7">
        <v>91.15</v>
      </c>
      <c r="H4269" s="7">
        <v>6637.9</v>
      </c>
      <c r="I4269" s="7" t="s">
        <v>10</v>
      </c>
      <c r="J4269" s="7" t="str">
        <f>_xlfn.XLOOKUP(A4269,'customer data'!A:A,'customer data'!B:B)</f>
        <v>Female</v>
      </c>
      <c r="K4269" s="7" t="str">
        <f>_xlfn.XLOOKUP(A4269,'customer data'!A:A,'customer data'!C:C)</f>
        <v>Yes</v>
      </c>
      <c r="L4269" s="7" t="str">
        <f ca="1">_xlfn.XLOOKUP(A4269,'customer data'!A:A,'customer data'!G:G)</f>
        <v>Adult</v>
      </c>
      <c r="M4269" s="7" t="str">
        <f>_xlfn.XLOOKUP(A4269,'Internet data '!A:A,'Internet data '!F:F)</f>
        <v>Yes</v>
      </c>
      <c r="N4269" s="7" t="str">
        <f>_xlfn.XLOOKUP(A4269,'Internet data '!A:A,'Internet data '!I:I)</f>
        <v>DSL</v>
      </c>
      <c r="O4269" s="7">
        <f>_xlfn.XLOOKUP(A4269,'Internet data '!A:A,'Internet data '!J:J)</f>
        <v>7</v>
      </c>
    </row>
    <row r="4270" spans="1:15">
      <c r="A4270" s="7" t="s">
        <v>4286</v>
      </c>
      <c r="B4270" s="7" t="s">
        <v>12</v>
      </c>
      <c r="C4270" s="7" t="s">
        <v>15</v>
      </c>
      <c r="D4270" s="7" t="s">
        <v>12</v>
      </c>
      <c r="E4270" s="7" t="s">
        <v>13</v>
      </c>
      <c r="F4270" s="7">
        <v>35</v>
      </c>
      <c r="G4270" s="7">
        <v>89.7</v>
      </c>
      <c r="H4270" s="7">
        <v>3165.6</v>
      </c>
      <c r="I4270" s="7" t="s">
        <v>10</v>
      </c>
      <c r="J4270" s="7" t="str">
        <f>_xlfn.XLOOKUP(A4270,'customer data'!A:A,'customer data'!B:B)</f>
        <v>Male</v>
      </c>
      <c r="K4270" s="7" t="str">
        <f>_xlfn.XLOOKUP(A4270,'customer data'!A:A,'customer data'!C:C)</f>
        <v>Yes</v>
      </c>
      <c r="L4270" s="7" t="str">
        <f ca="1">_xlfn.XLOOKUP(A4270,'customer data'!A:A,'customer data'!G:G)</f>
        <v>Adult</v>
      </c>
      <c r="M4270" s="7" t="str">
        <f>_xlfn.XLOOKUP(A4270,'Internet data '!A:A,'Internet data '!F:F)</f>
        <v>Yes</v>
      </c>
      <c r="N4270" s="7" t="str">
        <f>_xlfn.XLOOKUP(A4270,'Internet data '!A:A,'Internet data '!I:I)</f>
        <v>Fiber optic</v>
      </c>
      <c r="O4270" s="7">
        <f>_xlfn.XLOOKUP(A4270,'Internet data '!A:A,'Internet data '!J:J)</f>
        <v>3</v>
      </c>
    </row>
    <row r="4271" spans="1:15">
      <c r="A4271" s="7" t="s">
        <v>4287</v>
      </c>
      <c r="B4271" s="7" t="s">
        <v>12</v>
      </c>
      <c r="C4271" s="7" t="s">
        <v>11</v>
      </c>
      <c r="D4271" s="7" t="s">
        <v>10</v>
      </c>
      <c r="E4271" s="7" t="s">
        <v>23</v>
      </c>
      <c r="F4271" s="7">
        <v>17</v>
      </c>
      <c r="G4271" s="7">
        <v>90.2</v>
      </c>
      <c r="H4271" s="7">
        <v>1454.15</v>
      </c>
      <c r="I4271" s="7" t="s">
        <v>12</v>
      </c>
      <c r="J4271" s="7" t="str">
        <f>_xlfn.XLOOKUP(A4271,'customer data'!A:A,'customer data'!B:B)</f>
        <v>Male</v>
      </c>
      <c r="K4271" s="7" t="str">
        <f>_xlfn.XLOOKUP(A4271,'customer data'!A:A,'customer data'!C:C)</f>
        <v>Yes</v>
      </c>
      <c r="L4271" s="7" t="str">
        <f ca="1">_xlfn.XLOOKUP(A4271,'customer data'!A:A,'customer data'!G:G)</f>
        <v>Adult</v>
      </c>
      <c r="M4271" s="7" t="str">
        <f>_xlfn.XLOOKUP(A4271,'Internet data '!A:A,'Internet data '!F:F)</f>
        <v>No</v>
      </c>
      <c r="N4271" s="7" t="str">
        <f>_xlfn.XLOOKUP(A4271,'Internet data '!A:A,'Internet data '!I:I)</f>
        <v>Fiber optic</v>
      </c>
      <c r="O4271" s="7">
        <f>_xlfn.XLOOKUP(A4271,'Internet data '!A:A,'Internet data '!J:J)</f>
        <v>4</v>
      </c>
    </row>
    <row r="4272" spans="1:15">
      <c r="A4272" s="7" t="s">
        <v>4288</v>
      </c>
      <c r="B4272" s="7" t="s">
        <v>12</v>
      </c>
      <c r="C4272" s="7" t="s">
        <v>29</v>
      </c>
      <c r="D4272" s="7" t="s">
        <v>12</v>
      </c>
      <c r="E4272" s="7" t="s">
        <v>13</v>
      </c>
      <c r="F4272" s="7">
        <v>72</v>
      </c>
      <c r="G4272" s="7">
        <v>92.4</v>
      </c>
      <c r="H4272" s="7">
        <v>6786.1</v>
      </c>
      <c r="I4272" s="7" t="s">
        <v>10</v>
      </c>
      <c r="J4272" s="7" t="str">
        <f>_xlfn.XLOOKUP(A4272,'customer data'!A:A,'customer data'!B:B)</f>
        <v>Female</v>
      </c>
      <c r="K4272" s="7" t="str">
        <f>_xlfn.XLOOKUP(A4272,'customer data'!A:A,'customer data'!C:C)</f>
        <v>Yes</v>
      </c>
      <c r="L4272" s="7" t="str">
        <f ca="1">_xlfn.XLOOKUP(A4272,'customer data'!A:A,'customer data'!G:G)</f>
        <v>Adult</v>
      </c>
      <c r="M4272" s="7" t="str">
        <f>_xlfn.XLOOKUP(A4272,'Internet data '!A:A,'Internet data '!F:F)</f>
        <v>Yes</v>
      </c>
      <c r="N4272" s="7" t="str">
        <f>_xlfn.XLOOKUP(A4272,'Internet data '!A:A,'Internet data '!I:I)</f>
        <v>DSL</v>
      </c>
      <c r="O4272" s="7">
        <f>_xlfn.XLOOKUP(A4272,'Internet data '!A:A,'Internet data '!J:J)</f>
        <v>7</v>
      </c>
    </row>
    <row r="4273" spans="1:15">
      <c r="A4273" s="7" t="s">
        <v>4289</v>
      </c>
      <c r="B4273" s="7" t="s">
        <v>12</v>
      </c>
      <c r="C4273" s="7" t="s">
        <v>15</v>
      </c>
      <c r="D4273" s="7" t="s">
        <v>10</v>
      </c>
      <c r="E4273" s="7" t="s">
        <v>16</v>
      </c>
      <c r="F4273" s="7">
        <v>28</v>
      </c>
      <c r="G4273" s="7">
        <v>19.899999999999999</v>
      </c>
      <c r="H4273" s="7">
        <v>543</v>
      </c>
      <c r="I4273" s="7" t="s">
        <v>10</v>
      </c>
      <c r="J4273" s="7" t="str">
        <f>_xlfn.XLOOKUP(A4273,'customer data'!A:A,'customer data'!B:B)</f>
        <v>Female</v>
      </c>
      <c r="K4273" s="7" t="str">
        <f>_xlfn.XLOOKUP(A4273,'customer data'!A:A,'customer data'!C:C)</f>
        <v>Yes</v>
      </c>
      <c r="L4273" s="7" t="str">
        <f ca="1">_xlfn.XLOOKUP(A4273,'customer data'!A:A,'customer data'!G:G)</f>
        <v>Adult</v>
      </c>
      <c r="M4273" s="7" t="str">
        <f>_xlfn.XLOOKUP(A4273,'Internet data '!A:A,'Internet data '!F:F)</f>
        <v>No</v>
      </c>
      <c r="N4273" s="7" t="str">
        <f>_xlfn.XLOOKUP(A4273,'Internet data '!A:A,'Internet data '!I:I)</f>
        <v>No</v>
      </c>
      <c r="O4273" s="7">
        <f>_xlfn.XLOOKUP(A4273,'Internet data '!A:A,'Internet data '!J:J)</f>
        <v>0</v>
      </c>
    </row>
    <row r="4274" spans="1:15">
      <c r="A4274" s="7" t="s">
        <v>4290</v>
      </c>
      <c r="B4274" s="7" t="s">
        <v>12</v>
      </c>
      <c r="C4274" s="7" t="s">
        <v>29</v>
      </c>
      <c r="D4274" s="7" t="s">
        <v>12</v>
      </c>
      <c r="E4274" s="7" t="s">
        <v>23</v>
      </c>
      <c r="F4274" s="7">
        <v>56</v>
      </c>
      <c r="G4274" s="7">
        <v>25.15</v>
      </c>
      <c r="H4274" s="7">
        <v>1327.15</v>
      </c>
      <c r="I4274" s="7" t="s">
        <v>12</v>
      </c>
      <c r="J4274" s="7" t="str">
        <f>_xlfn.XLOOKUP(A4274,'customer data'!A:A,'customer data'!B:B)</f>
        <v>Male</v>
      </c>
      <c r="K4274" s="7" t="str">
        <f>_xlfn.XLOOKUP(A4274,'customer data'!A:A,'customer data'!C:C)</f>
        <v>Yes</v>
      </c>
      <c r="L4274" s="7" t="str">
        <f ca="1">_xlfn.XLOOKUP(A4274,'customer data'!A:A,'customer data'!G:G)</f>
        <v>Adult</v>
      </c>
      <c r="M4274" s="7" t="str">
        <f>_xlfn.XLOOKUP(A4274,'Internet data '!A:A,'Internet data '!F:F)</f>
        <v>No</v>
      </c>
      <c r="N4274" s="7" t="str">
        <f>_xlfn.XLOOKUP(A4274,'Internet data '!A:A,'Internet data '!I:I)</f>
        <v>No</v>
      </c>
      <c r="O4274" s="7">
        <f>_xlfn.XLOOKUP(A4274,'Internet data '!A:A,'Internet data '!J:J)</f>
        <v>1</v>
      </c>
    </row>
    <row r="4275" spans="1:15">
      <c r="A4275" s="7" t="s">
        <v>4291</v>
      </c>
      <c r="B4275" s="7" t="s">
        <v>12</v>
      </c>
      <c r="C4275" s="7" t="s">
        <v>11</v>
      </c>
      <c r="D4275" s="7" t="s">
        <v>12</v>
      </c>
      <c r="E4275" s="7" t="s">
        <v>23</v>
      </c>
      <c r="F4275" s="7">
        <v>31</v>
      </c>
      <c r="G4275" s="7">
        <v>79.849999999999994</v>
      </c>
      <c r="H4275" s="7">
        <v>2404.15</v>
      </c>
      <c r="I4275" s="7" t="s">
        <v>12</v>
      </c>
      <c r="J4275" s="7" t="str">
        <f>_xlfn.XLOOKUP(A4275,'customer data'!A:A,'customer data'!B:B)</f>
        <v>Female</v>
      </c>
      <c r="K4275" s="7" t="str">
        <f>_xlfn.XLOOKUP(A4275,'customer data'!A:A,'customer data'!C:C)</f>
        <v>No</v>
      </c>
      <c r="L4275" s="7" t="str">
        <f ca="1">_xlfn.XLOOKUP(A4275,'customer data'!A:A,'customer data'!G:G)</f>
        <v>Adult</v>
      </c>
      <c r="M4275" s="7" t="str">
        <f>_xlfn.XLOOKUP(A4275,'Internet data '!A:A,'Internet data '!F:F)</f>
        <v>Yes</v>
      </c>
      <c r="N4275" s="7" t="str">
        <f>_xlfn.XLOOKUP(A4275,'Internet data '!A:A,'Internet data '!I:I)</f>
        <v>Fiber optic</v>
      </c>
      <c r="O4275" s="7">
        <f>_xlfn.XLOOKUP(A4275,'Internet data '!A:A,'Internet data '!J:J)</f>
        <v>2</v>
      </c>
    </row>
    <row r="4276" spans="1:15">
      <c r="A4276" s="7" t="s">
        <v>4292</v>
      </c>
      <c r="B4276" s="7" t="s">
        <v>12</v>
      </c>
      <c r="C4276" s="7" t="s">
        <v>15</v>
      </c>
      <c r="D4276" s="7" t="s">
        <v>10</v>
      </c>
      <c r="E4276" s="7" t="s">
        <v>19</v>
      </c>
      <c r="F4276" s="7">
        <v>45</v>
      </c>
      <c r="G4276" s="7">
        <v>18.850000000000001</v>
      </c>
      <c r="H4276" s="7">
        <v>867.3</v>
      </c>
      <c r="I4276" s="7" t="s">
        <v>10</v>
      </c>
      <c r="J4276" s="7" t="str">
        <f>_xlfn.XLOOKUP(A4276,'customer data'!A:A,'customer data'!B:B)</f>
        <v>Male</v>
      </c>
      <c r="K4276" s="7" t="str">
        <f>_xlfn.XLOOKUP(A4276,'customer data'!A:A,'customer data'!C:C)</f>
        <v>No</v>
      </c>
      <c r="L4276" s="7" t="str">
        <f ca="1">_xlfn.XLOOKUP(A4276,'customer data'!A:A,'customer data'!G:G)</f>
        <v>Young</v>
      </c>
      <c r="M4276" s="7" t="str">
        <f>_xlfn.XLOOKUP(A4276,'Internet data '!A:A,'Internet data '!F:F)</f>
        <v>No</v>
      </c>
      <c r="N4276" s="7" t="str">
        <f>_xlfn.XLOOKUP(A4276,'Internet data '!A:A,'Internet data '!I:I)</f>
        <v>No</v>
      </c>
      <c r="O4276" s="7">
        <f>_xlfn.XLOOKUP(A4276,'Internet data '!A:A,'Internet data '!J:J)</f>
        <v>0</v>
      </c>
    </row>
    <row r="4277" spans="1:15">
      <c r="A4277" s="7" t="s">
        <v>4293</v>
      </c>
      <c r="B4277" s="7" t="s">
        <v>12</v>
      </c>
      <c r="C4277" s="7" t="s">
        <v>11</v>
      </c>
      <c r="D4277" s="7" t="s">
        <v>12</v>
      </c>
      <c r="E4277" s="7" t="s">
        <v>16</v>
      </c>
      <c r="F4277" s="7">
        <v>1</v>
      </c>
      <c r="G4277" s="7">
        <v>25.75</v>
      </c>
      <c r="H4277" s="7">
        <v>25.75</v>
      </c>
      <c r="I4277" s="7" t="s">
        <v>10</v>
      </c>
      <c r="J4277" s="7" t="str">
        <f>_xlfn.XLOOKUP(A4277,'customer data'!A:A,'customer data'!B:B)</f>
        <v>Female</v>
      </c>
      <c r="K4277" s="7" t="str">
        <f>_xlfn.XLOOKUP(A4277,'customer data'!A:A,'customer data'!C:C)</f>
        <v>No</v>
      </c>
      <c r="L4277" s="7" t="str">
        <f ca="1">_xlfn.XLOOKUP(A4277,'customer data'!A:A,'customer data'!G:G)</f>
        <v>Adult</v>
      </c>
      <c r="M4277" s="7" t="str">
        <f>_xlfn.XLOOKUP(A4277,'Internet data '!A:A,'Internet data '!F:F)</f>
        <v>No</v>
      </c>
      <c r="N4277" s="7" t="str">
        <f>_xlfn.XLOOKUP(A4277,'Internet data '!A:A,'Internet data '!I:I)</f>
        <v>No</v>
      </c>
      <c r="O4277" s="7">
        <f>_xlfn.XLOOKUP(A4277,'Internet data '!A:A,'Internet data '!J:J)</f>
        <v>1</v>
      </c>
    </row>
    <row r="4278" spans="1:15">
      <c r="A4278" s="7" t="s">
        <v>4294</v>
      </c>
      <c r="B4278" s="7" t="s">
        <v>12</v>
      </c>
      <c r="C4278" s="7" t="s">
        <v>11</v>
      </c>
      <c r="D4278" s="7" t="s">
        <v>12</v>
      </c>
      <c r="E4278" s="7" t="s">
        <v>16</v>
      </c>
      <c r="F4278" s="7">
        <v>2</v>
      </c>
      <c r="G4278" s="7">
        <v>49.6</v>
      </c>
      <c r="H4278" s="7">
        <v>114.7</v>
      </c>
      <c r="I4278" s="7" t="s">
        <v>12</v>
      </c>
      <c r="J4278" s="7" t="str">
        <f>_xlfn.XLOOKUP(A4278,'customer data'!A:A,'customer data'!B:B)</f>
        <v>Female</v>
      </c>
      <c r="K4278" s="7" t="str">
        <f>_xlfn.XLOOKUP(A4278,'customer data'!A:A,'customer data'!C:C)</f>
        <v>No</v>
      </c>
      <c r="L4278" s="7" t="str">
        <f ca="1">_xlfn.XLOOKUP(A4278,'customer data'!A:A,'customer data'!G:G)</f>
        <v>Adult</v>
      </c>
      <c r="M4278" s="7" t="str">
        <f>_xlfn.XLOOKUP(A4278,'Internet data '!A:A,'Internet data '!F:F)</f>
        <v>No</v>
      </c>
      <c r="N4278" s="7" t="str">
        <f>_xlfn.XLOOKUP(A4278,'Internet data '!A:A,'Internet data '!I:I)</f>
        <v>DSL</v>
      </c>
      <c r="O4278" s="7">
        <f>_xlfn.XLOOKUP(A4278,'Internet data '!A:A,'Internet data '!J:J)</f>
        <v>1</v>
      </c>
    </row>
    <row r="4279" spans="1:15">
      <c r="A4279" s="7" t="s">
        <v>4295</v>
      </c>
      <c r="B4279" s="7" t="s">
        <v>12</v>
      </c>
      <c r="C4279" s="7" t="s">
        <v>11</v>
      </c>
      <c r="D4279" s="7" t="s">
        <v>12</v>
      </c>
      <c r="E4279" s="7" t="s">
        <v>16</v>
      </c>
      <c r="F4279" s="7">
        <v>6</v>
      </c>
      <c r="G4279" s="7">
        <v>20.95</v>
      </c>
      <c r="H4279" s="7">
        <v>109.5</v>
      </c>
      <c r="I4279" s="7" t="s">
        <v>10</v>
      </c>
      <c r="J4279" s="7" t="str">
        <f>_xlfn.XLOOKUP(A4279,'customer data'!A:A,'customer data'!B:B)</f>
        <v>Female</v>
      </c>
      <c r="K4279" s="7" t="str">
        <f>_xlfn.XLOOKUP(A4279,'customer data'!A:A,'customer data'!C:C)</f>
        <v>No</v>
      </c>
      <c r="L4279" s="7" t="str">
        <f ca="1">_xlfn.XLOOKUP(A4279,'customer data'!A:A,'customer data'!G:G)</f>
        <v>Adult</v>
      </c>
      <c r="M4279" s="7" t="str">
        <f>_xlfn.XLOOKUP(A4279,'Internet data '!A:A,'Internet data '!F:F)</f>
        <v>No</v>
      </c>
      <c r="N4279" s="7" t="str">
        <f>_xlfn.XLOOKUP(A4279,'Internet data '!A:A,'Internet data '!I:I)</f>
        <v>No</v>
      </c>
      <c r="O4279" s="7">
        <f>_xlfn.XLOOKUP(A4279,'Internet data '!A:A,'Internet data '!J:J)</f>
        <v>0</v>
      </c>
    </row>
    <row r="4280" spans="1:15">
      <c r="A4280" s="7" t="s">
        <v>4296</v>
      </c>
      <c r="B4280" s="7" t="s">
        <v>12</v>
      </c>
      <c r="C4280" s="7" t="s">
        <v>15</v>
      </c>
      <c r="D4280" s="7" t="s">
        <v>12</v>
      </c>
      <c r="E4280" s="7" t="s">
        <v>13</v>
      </c>
      <c r="F4280" s="7">
        <v>48</v>
      </c>
      <c r="G4280" s="7">
        <v>97.05</v>
      </c>
      <c r="H4280" s="7">
        <v>4692.95</v>
      </c>
      <c r="I4280" s="7" t="s">
        <v>10</v>
      </c>
      <c r="J4280" s="7" t="str">
        <f>_xlfn.XLOOKUP(A4280,'customer data'!A:A,'customer data'!B:B)</f>
        <v>Female</v>
      </c>
      <c r="K4280" s="7" t="str">
        <f>_xlfn.XLOOKUP(A4280,'customer data'!A:A,'customer data'!C:C)</f>
        <v>Yes</v>
      </c>
      <c r="L4280" s="7" t="str">
        <f ca="1">_xlfn.XLOOKUP(A4280,'customer data'!A:A,'customer data'!G:G)</f>
        <v>Adult</v>
      </c>
      <c r="M4280" s="7" t="str">
        <f>_xlfn.XLOOKUP(A4280,'Internet data '!A:A,'Internet data '!F:F)</f>
        <v>No</v>
      </c>
      <c r="N4280" s="7" t="str">
        <f>_xlfn.XLOOKUP(A4280,'Internet data '!A:A,'Internet data '!I:I)</f>
        <v>Fiber optic</v>
      </c>
      <c r="O4280" s="7">
        <f>_xlfn.XLOOKUP(A4280,'Internet data '!A:A,'Internet data '!J:J)</f>
        <v>4</v>
      </c>
    </row>
    <row r="4281" spans="1:15">
      <c r="A4281" s="7" t="s">
        <v>4297</v>
      </c>
      <c r="B4281" s="7" t="s">
        <v>12</v>
      </c>
      <c r="C4281" s="7" t="s">
        <v>11</v>
      </c>
      <c r="D4281" s="7" t="s">
        <v>12</v>
      </c>
      <c r="E4281" s="7" t="s">
        <v>19</v>
      </c>
      <c r="F4281" s="7">
        <v>25</v>
      </c>
      <c r="G4281" s="7">
        <v>25.4</v>
      </c>
      <c r="H4281" s="7">
        <v>546.85</v>
      </c>
      <c r="I4281" s="7" t="s">
        <v>10</v>
      </c>
      <c r="J4281" s="7" t="str">
        <f>_xlfn.XLOOKUP(A4281,'customer data'!A:A,'customer data'!B:B)</f>
        <v>Male</v>
      </c>
      <c r="K4281" s="7" t="str">
        <f>_xlfn.XLOOKUP(A4281,'customer data'!A:A,'customer data'!C:C)</f>
        <v>Yes</v>
      </c>
      <c r="L4281" s="7" t="str">
        <f ca="1">_xlfn.XLOOKUP(A4281,'customer data'!A:A,'customer data'!G:G)</f>
        <v>Adult</v>
      </c>
      <c r="M4281" s="7" t="str">
        <f>_xlfn.XLOOKUP(A4281,'Internet data '!A:A,'Internet data '!F:F)</f>
        <v>No</v>
      </c>
      <c r="N4281" s="7" t="str">
        <f>_xlfn.XLOOKUP(A4281,'Internet data '!A:A,'Internet data '!I:I)</f>
        <v>No</v>
      </c>
      <c r="O4281" s="7">
        <f>_xlfn.XLOOKUP(A4281,'Internet data '!A:A,'Internet data '!J:J)</f>
        <v>1</v>
      </c>
    </row>
    <row r="4282" spans="1:15">
      <c r="A4282" s="7" t="s">
        <v>4298</v>
      </c>
      <c r="B4282" s="7" t="s">
        <v>12</v>
      </c>
      <c r="C4282" s="7" t="s">
        <v>29</v>
      </c>
      <c r="D4282" s="7" t="s">
        <v>12</v>
      </c>
      <c r="E4282" s="7" t="s">
        <v>19</v>
      </c>
      <c r="F4282" s="7">
        <v>64</v>
      </c>
      <c r="G4282" s="7">
        <v>19.7</v>
      </c>
      <c r="H4282" s="7">
        <v>1274.05</v>
      </c>
      <c r="I4282" s="7" t="s">
        <v>10</v>
      </c>
      <c r="J4282" s="7" t="str">
        <f>_xlfn.XLOOKUP(A4282,'customer data'!A:A,'customer data'!B:B)</f>
        <v>Male</v>
      </c>
      <c r="K4282" s="7" t="str">
        <f>_xlfn.XLOOKUP(A4282,'customer data'!A:A,'customer data'!C:C)</f>
        <v>Yes</v>
      </c>
      <c r="L4282" s="7" t="str">
        <f ca="1">_xlfn.XLOOKUP(A4282,'customer data'!A:A,'customer data'!G:G)</f>
        <v>Young</v>
      </c>
      <c r="M4282" s="7" t="str">
        <f>_xlfn.XLOOKUP(A4282,'Internet data '!A:A,'Internet data '!F:F)</f>
        <v>No</v>
      </c>
      <c r="N4282" s="7" t="str">
        <f>_xlfn.XLOOKUP(A4282,'Internet data '!A:A,'Internet data '!I:I)</f>
        <v>No</v>
      </c>
      <c r="O4282" s="7">
        <f>_xlfn.XLOOKUP(A4282,'Internet data '!A:A,'Internet data '!J:J)</f>
        <v>0</v>
      </c>
    </row>
    <row r="4283" spans="1:15">
      <c r="A4283" s="7" t="s">
        <v>4299</v>
      </c>
      <c r="B4283" s="7" t="s">
        <v>10</v>
      </c>
      <c r="C4283" s="7" t="s">
        <v>11</v>
      </c>
      <c r="D4283" s="7" t="s">
        <v>12</v>
      </c>
      <c r="E4283" s="7" t="s">
        <v>16</v>
      </c>
      <c r="F4283" s="7">
        <v>50</v>
      </c>
      <c r="G4283" s="7">
        <v>35</v>
      </c>
      <c r="H4283" s="7">
        <v>1782.4</v>
      </c>
      <c r="I4283" s="7" t="s">
        <v>10</v>
      </c>
      <c r="J4283" s="7" t="str">
        <f>_xlfn.XLOOKUP(A4283,'customer data'!A:A,'customer data'!B:B)</f>
        <v>Male</v>
      </c>
      <c r="K4283" s="7" t="str">
        <f>_xlfn.XLOOKUP(A4283,'customer data'!A:A,'customer data'!C:C)</f>
        <v>No</v>
      </c>
      <c r="L4283" s="7" t="str">
        <f ca="1">_xlfn.XLOOKUP(A4283,'customer data'!A:A,'customer data'!G:G)</f>
        <v>Adult</v>
      </c>
      <c r="M4283" s="7" t="str">
        <f>_xlfn.XLOOKUP(A4283,'Internet data '!A:A,'Internet data '!F:F)</f>
        <v>No</v>
      </c>
      <c r="N4283" s="7" t="str">
        <f>_xlfn.XLOOKUP(A4283,'Internet data '!A:A,'Internet data '!I:I)</f>
        <v>DSL</v>
      </c>
      <c r="O4283" s="7">
        <f>_xlfn.XLOOKUP(A4283,'Internet data '!A:A,'Internet data '!J:J)</f>
        <v>2</v>
      </c>
    </row>
    <row r="4284" spans="1:15">
      <c r="A4284" s="7" t="s">
        <v>4300</v>
      </c>
      <c r="B4284" s="7" t="s">
        <v>12</v>
      </c>
      <c r="C4284" s="7" t="s">
        <v>15</v>
      </c>
      <c r="D4284" s="7" t="s">
        <v>10</v>
      </c>
      <c r="E4284" s="7" t="s">
        <v>19</v>
      </c>
      <c r="F4284" s="7">
        <v>52</v>
      </c>
      <c r="G4284" s="7">
        <v>101.25</v>
      </c>
      <c r="H4284" s="7">
        <v>5301.1</v>
      </c>
      <c r="I4284" s="7" t="s">
        <v>10</v>
      </c>
      <c r="J4284" s="7" t="str">
        <f>_xlfn.XLOOKUP(A4284,'customer data'!A:A,'customer data'!B:B)</f>
        <v>Female</v>
      </c>
      <c r="K4284" s="7" t="str">
        <f>_xlfn.XLOOKUP(A4284,'customer data'!A:A,'customer data'!C:C)</f>
        <v>Yes</v>
      </c>
      <c r="L4284" s="7" t="str">
        <f ca="1">_xlfn.XLOOKUP(A4284,'customer data'!A:A,'customer data'!G:G)</f>
        <v>Adult</v>
      </c>
      <c r="M4284" s="7" t="str">
        <f>_xlfn.XLOOKUP(A4284,'Internet data '!A:A,'Internet data '!F:F)</f>
        <v>No</v>
      </c>
      <c r="N4284" s="7" t="str">
        <f>_xlfn.XLOOKUP(A4284,'Internet data '!A:A,'Internet data '!I:I)</f>
        <v>Fiber optic</v>
      </c>
      <c r="O4284" s="7">
        <f>_xlfn.XLOOKUP(A4284,'Internet data '!A:A,'Internet data '!J:J)</f>
        <v>4</v>
      </c>
    </row>
    <row r="4285" spans="1:15">
      <c r="A4285" s="7" t="s">
        <v>4301</v>
      </c>
      <c r="B4285" s="7" t="s">
        <v>12</v>
      </c>
      <c r="C4285" s="7" t="s">
        <v>11</v>
      </c>
      <c r="D4285" s="7" t="s">
        <v>12</v>
      </c>
      <c r="E4285" s="7" t="s">
        <v>13</v>
      </c>
      <c r="F4285" s="7">
        <v>4</v>
      </c>
      <c r="G4285" s="7">
        <v>70.2</v>
      </c>
      <c r="H4285" s="7">
        <v>280.35000000000002</v>
      </c>
      <c r="I4285" s="7" t="s">
        <v>10</v>
      </c>
      <c r="J4285" s="7" t="str">
        <f>_xlfn.XLOOKUP(A4285,'customer data'!A:A,'customer data'!B:B)</f>
        <v>Male</v>
      </c>
      <c r="K4285" s="7" t="str">
        <f>_xlfn.XLOOKUP(A4285,'customer data'!A:A,'customer data'!C:C)</f>
        <v>Yes</v>
      </c>
      <c r="L4285" s="7" t="str">
        <f ca="1">_xlfn.XLOOKUP(A4285,'customer data'!A:A,'customer data'!G:G)</f>
        <v>Adult</v>
      </c>
      <c r="M4285" s="7" t="str">
        <f>_xlfn.XLOOKUP(A4285,'Internet data '!A:A,'Internet data '!F:F)</f>
        <v>No</v>
      </c>
      <c r="N4285" s="7" t="str">
        <f>_xlfn.XLOOKUP(A4285,'Internet data '!A:A,'Internet data '!I:I)</f>
        <v>Fiber optic</v>
      </c>
      <c r="O4285" s="7">
        <f>_xlfn.XLOOKUP(A4285,'Internet data '!A:A,'Internet data '!J:J)</f>
        <v>0</v>
      </c>
    </row>
    <row r="4286" spans="1:15">
      <c r="A4286" s="7" t="s">
        <v>4302</v>
      </c>
      <c r="B4286" s="7" t="s">
        <v>12</v>
      </c>
      <c r="C4286" s="7" t="s">
        <v>11</v>
      </c>
      <c r="D4286" s="7" t="s">
        <v>10</v>
      </c>
      <c r="E4286" s="7" t="s">
        <v>13</v>
      </c>
      <c r="F4286" s="7">
        <v>32</v>
      </c>
      <c r="G4286" s="7">
        <v>90.95</v>
      </c>
      <c r="H4286" s="7">
        <v>2897.95</v>
      </c>
      <c r="I4286" s="7" t="s">
        <v>10</v>
      </c>
      <c r="J4286" s="7" t="str">
        <f>_xlfn.XLOOKUP(A4286,'customer data'!A:A,'customer data'!B:B)</f>
        <v>Female</v>
      </c>
      <c r="K4286" s="7" t="str">
        <f>_xlfn.XLOOKUP(A4286,'customer data'!A:A,'customer data'!C:C)</f>
        <v>No</v>
      </c>
      <c r="L4286" s="7" t="str">
        <f ca="1">_xlfn.XLOOKUP(A4286,'customer data'!A:A,'customer data'!G:G)</f>
        <v>Young</v>
      </c>
      <c r="M4286" s="7" t="str">
        <f>_xlfn.XLOOKUP(A4286,'Internet data '!A:A,'Internet data '!F:F)</f>
        <v>No</v>
      </c>
      <c r="N4286" s="7" t="str">
        <f>_xlfn.XLOOKUP(A4286,'Internet data '!A:A,'Internet data '!I:I)</f>
        <v>Fiber optic</v>
      </c>
      <c r="O4286" s="7">
        <f>_xlfn.XLOOKUP(A4286,'Internet data '!A:A,'Internet data '!J:J)</f>
        <v>2</v>
      </c>
    </row>
    <row r="4287" spans="1:15">
      <c r="A4287" s="7" t="s">
        <v>4303</v>
      </c>
      <c r="B4287" s="7" t="s">
        <v>12</v>
      </c>
      <c r="C4287" s="7" t="s">
        <v>29</v>
      </c>
      <c r="D4287" s="7" t="s">
        <v>10</v>
      </c>
      <c r="E4287" s="7" t="s">
        <v>23</v>
      </c>
      <c r="F4287" s="7">
        <v>45</v>
      </c>
      <c r="G4287" s="7">
        <v>73.849999999999994</v>
      </c>
      <c r="H4287" s="7">
        <v>3371</v>
      </c>
      <c r="I4287" s="7" t="s">
        <v>10</v>
      </c>
      <c r="J4287" s="7" t="str">
        <f>_xlfn.XLOOKUP(A4287,'customer data'!A:A,'customer data'!B:B)</f>
        <v>Male</v>
      </c>
      <c r="K4287" s="7" t="str">
        <f>_xlfn.XLOOKUP(A4287,'customer data'!A:A,'customer data'!C:C)</f>
        <v>Yes</v>
      </c>
      <c r="L4287" s="7" t="str">
        <f ca="1">_xlfn.XLOOKUP(A4287,'customer data'!A:A,'customer data'!G:G)</f>
        <v>Young</v>
      </c>
      <c r="M4287" s="7" t="str">
        <f>_xlfn.XLOOKUP(A4287,'Internet data '!A:A,'Internet data '!F:F)</f>
        <v>Yes</v>
      </c>
      <c r="N4287" s="7" t="str">
        <f>_xlfn.XLOOKUP(A4287,'Internet data '!A:A,'Internet data '!I:I)</f>
        <v>DSL</v>
      </c>
      <c r="O4287" s="7">
        <f>_xlfn.XLOOKUP(A4287,'Internet data '!A:A,'Internet data '!J:J)</f>
        <v>5</v>
      </c>
    </row>
    <row r="4288" spans="1:15">
      <c r="A4288" s="7" t="s">
        <v>4304</v>
      </c>
      <c r="B4288" s="7" t="s">
        <v>12</v>
      </c>
      <c r="C4288" s="7" t="s">
        <v>11</v>
      </c>
      <c r="D4288" s="7" t="s">
        <v>12</v>
      </c>
      <c r="E4288" s="7" t="s">
        <v>13</v>
      </c>
      <c r="F4288" s="7">
        <v>9</v>
      </c>
      <c r="G4288" s="7">
        <v>88.05</v>
      </c>
      <c r="H4288" s="7">
        <v>801.3</v>
      </c>
      <c r="I4288" s="7" t="s">
        <v>10</v>
      </c>
      <c r="J4288" s="7" t="str">
        <f>_xlfn.XLOOKUP(A4288,'customer data'!A:A,'customer data'!B:B)</f>
        <v>Male</v>
      </c>
      <c r="K4288" s="7" t="str">
        <f>_xlfn.XLOOKUP(A4288,'customer data'!A:A,'customer data'!C:C)</f>
        <v>Yes</v>
      </c>
      <c r="L4288" s="7" t="str">
        <f ca="1">_xlfn.XLOOKUP(A4288,'customer data'!A:A,'customer data'!G:G)</f>
        <v>Adult</v>
      </c>
      <c r="M4288" s="7" t="str">
        <f>_xlfn.XLOOKUP(A4288,'Internet data '!A:A,'Internet data '!F:F)</f>
        <v>No</v>
      </c>
      <c r="N4288" s="7" t="str">
        <f>_xlfn.XLOOKUP(A4288,'Internet data '!A:A,'Internet data '!I:I)</f>
        <v>Fiber optic</v>
      </c>
      <c r="O4288" s="7">
        <f>_xlfn.XLOOKUP(A4288,'Internet data '!A:A,'Internet data '!J:J)</f>
        <v>3</v>
      </c>
    </row>
    <row r="4289" spans="1:15">
      <c r="A4289" s="7" t="s">
        <v>4305</v>
      </c>
      <c r="B4289" s="7" t="s">
        <v>12</v>
      </c>
      <c r="C4289" s="7" t="s">
        <v>15</v>
      </c>
      <c r="D4289" s="7" t="s">
        <v>12</v>
      </c>
      <c r="E4289" s="7" t="s">
        <v>23</v>
      </c>
      <c r="F4289" s="7">
        <v>66</v>
      </c>
      <c r="G4289" s="7">
        <v>105.95</v>
      </c>
      <c r="H4289" s="7">
        <v>6975.25</v>
      </c>
      <c r="I4289" s="7" t="s">
        <v>12</v>
      </c>
      <c r="J4289" s="7" t="str">
        <f>_xlfn.XLOOKUP(A4289,'customer data'!A:A,'customer data'!B:B)</f>
        <v>Female</v>
      </c>
      <c r="K4289" s="7" t="str">
        <f>_xlfn.XLOOKUP(A4289,'customer data'!A:A,'customer data'!C:C)</f>
        <v>Yes</v>
      </c>
      <c r="L4289" s="7" t="str">
        <f ca="1">_xlfn.XLOOKUP(A4289,'customer data'!A:A,'customer data'!G:G)</f>
        <v>Adult</v>
      </c>
      <c r="M4289" s="7" t="str">
        <f>_xlfn.XLOOKUP(A4289,'Internet data '!A:A,'Internet data '!F:F)</f>
        <v>Yes</v>
      </c>
      <c r="N4289" s="7" t="str">
        <f>_xlfn.XLOOKUP(A4289,'Internet data '!A:A,'Internet data '!I:I)</f>
        <v>Fiber optic</v>
      </c>
      <c r="O4289" s="7">
        <f>_xlfn.XLOOKUP(A4289,'Internet data '!A:A,'Internet data '!J:J)</f>
        <v>5</v>
      </c>
    </row>
    <row r="4290" spans="1:15">
      <c r="A4290" s="7" t="s">
        <v>4306</v>
      </c>
      <c r="B4290" s="7" t="s">
        <v>12</v>
      </c>
      <c r="C4290" s="7" t="s">
        <v>11</v>
      </c>
      <c r="D4290" s="7" t="s">
        <v>10</v>
      </c>
      <c r="E4290" s="7" t="s">
        <v>13</v>
      </c>
      <c r="F4290" s="7">
        <v>3</v>
      </c>
      <c r="G4290" s="7">
        <v>91.85</v>
      </c>
      <c r="H4290" s="7">
        <v>257.05</v>
      </c>
      <c r="I4290" s="7" t="s">
        <v>12</v>
      </c>
      <c r="J4290" s="7" t="str">
        <f>_xlfn.XLOOKUP(A4290,'customer data'!A:A,'customer data'!B:B)</f>
        <v>Male</v>
      </c>
      <c r="K4290" s="7" t="str">
        <f>_xlfn.XLOOKUP(A4290,'customer data'!A:A,'customer data'!C:C)</f>
        <v>No</v>
      </c>
      <c r="L4290" s="7" t="str">
        <f ca="1">_xlfn.XLOOKUP(A4290,'customer data'!A:A,'customer data'!G:G)</f>
        <v>Adult</v>
      </c>
      <c r="M4290" s="7" t="str">
        <f>_xlfn.XLOOKUP(A4290,'Internet data '!A:A,'Internet data '!F:F)</f>
        <v>No</v>
      </c>
      <c r="N4290" s="7" t="str">
        <f>_xlfn.XLOOKUP(A4290,'Internet data '!A:A,'Internet data '!I:I)</f>
        <v>Fiber optic</v>
      </c>
      <c r="O4290" s="7">
        <f>_xlfn.XLOOKUP(A4290,'Internet data '!A:A,'Internet data '!J:J)</f>
        <v>3</v>
      </c>
    </row>
    <row r="4291" spans="1:15">
      <c r="A4291" s="7" t="s">
        <v>4307</v>
      </c>
      <c r="B4291" s="7" t="s">
        <v>12</v>
      </c>
      <c r="C4291" s="7" t="s">
        <v>29</v>
      </c>
      <c r="D4291" s="7" t="s">
        <v>10</v>
      </c>
      <c r="E4291" s="7" t="s">
        <v>16</v>
      </c>
      <c r="F4291" s="7">
        <v>54</v>
      </c>
      <c r="G4291" s="7">
        <v>20.100000000000001</v>
      </c>
      <c r="H4291" s="7">
        <v>1079.45</v>
      </c>
      <c r="I4291" s="7" t="s">
        <v>10</v>
      </c>
      <c r="J4291" s="7" t="str">
        <f>_xlfn.XLOOKUP(A4291,'customer data'!A:A,'customer data'!B:B)</f>
        <v>Female</v>
      </c>
      <c r="K4291" s="7" t="str">
        <f>_xlfn.XLOOKUP(A4291,'customer data'!A:A,'customer data'!C:C)</f>
        <v>No</v>
      </c>
      <c r="L4291" s="7" t="str">
        <f ca="1">_xlfn.XLOOKUP(A4291,'customer data'!A:A,'customer data'!G:G)</f>
        <v>Adult</v>
      </c>
      <c r="M4291" s="7" t="str">
        <f>_xlfn.XLOOKUP(A4291,'Internet data '!A:A,'Internet data '!F:F)</f>
        <v>No</v>
      </c>
      <c r="N4291" s="7" t="str">
        <f>_xlfn.XLOOKUP(A4291,'Internet data '!A:A,'Internet data '!I:I)</f>
        <v>No</v>
      </c>
      <c r="O4291" s="7">
        <f>_xlfn.XLOOKUP(A4291,'Internet data '!A:A,'Internet data '!J:J)</f>
        <v>0</v>
      </c>
    </row>
    <row r="4292" spans="1:15">
      <c r="A4292" s="7" t="s">
        <v>4308</v>
      </c>
      <c r="B4292" s="7" t="s">
        <v>10</v>
      </c>
      <c r="C4292" s="7" t="s">
        <v>11</v>
      </c>
      <c r="D4292" s="7" t="s">
        <v>10</v>
      </c>
      <c r="E4292" s="7" t="s">
        <v>13</v>
      </c>
      <c r="F4292" s="7">
        <v>1</v>
      </c>
      <c r="G4292" s="7">
        <v>40.1</v>
      </c>
      <c r="H4292" s="7">
        <v>40.1</v>
      </c>
      <c r="I4292" s="7" t="s">
        <v>12</v>
      </c>
      <c r="J4292" s="7" t="str">
        <f>_xlfn.XLOOKUP(A4292,'customer data'!A:A,'customer data'!B:B)</f>
        <v>Female</v>
      </c>
      <c r="K4292" s="7" t="str">
        <f>_xlfn.XLOOKUP(A4292,'customer data'!A:A,'customer data'!C:C)</f>
        <v>Yes</v>
      </c>
      <c r="L4292" s="7" t="str">
        <f ca="1">_xlfn.XLOOKUP(A4292,'customer data'!A:A,'customer data'!G:G)</f>
        <v>Adult</v>
      </c>
      <c r="M4292" s="7" t="str">
        <f>_xlfn.XLOOKUP(A4292,'Internet data '!A:A,'Internet data '!F:F)</f>
        <v>Yes</v>
      </c>
      <c r="N4292" s="7" t="str">
        <f>_xlfn.XLOOKUP(A4292,'Internet data '!A:A,'Internet data '!I:I)</f>
        <v>DSL</v>
      </c>
      <c r="O4292" s="7">
        <f>_xlfn.XLOOKUP(A4292,'Internet data '!A:A,'Internet data '!J:J)</f>
        <v>2</v>
      </c>
    </row>
    <row r="4293" spans="1:15">
      <c r="A4293" s="7" t="s">
        <v>4309</v>
      </c>
      <c r="B4293" s="7" t="s">
        <v>12</v>
      </c>
      <c r="C4293" s="7" t="s">
        <v>29</v>
      </c>
      <c r="D4293" s="7" t="s">
        <v>10</v>
      </c>
      <c r="E4293" s="7" t="s">
        <v>19</v>
      </c>
      <c r="F4293" s="7">
        <v>64</v>
      </c>
      <c r="G4293" s="7">
        <v>110.3</v>
      </c>
      <c r="H4293" s="7">
        <v>6997.3</v>
      </c>
      <c r="I4293" s="7" t="s">
        <v>10</v>
      </c>
      <c r="J4293" s="7" t="str">
        <f>_xlfn.XLOOKUP(A4293,'customer data'!A:A,'customer data'!B:B)</f>
        <v>Female</v>
      </c>
      <c r="K4293" s="7" t="str">
        <f>_xlfn.XLOOKUP(A4293,'customer data'!A:A,'customer data'!C:C)</f>
        <v>Yes</v>
      </c>
      <c r="L4293" s="7" t="str">
        <f ca="1">_xlfn.XLOOKUP(A4293,'customer data'!A:A,'customer data'!G:G)</f>
        <v>Young</v>
      </c>
      <c r="M4293" s="7" t="str">
        <f>_xlfn.XLOOKUP(A4293,'Internet data '!A:A,'Internet data '!F:F)</f>
        <v>Yes</v>
      </c>
      <c r="N4293" s="7" t="str">
        <f>_xlfn.XLOOKUP(A4293,'Internet data '!A:A,'Internet data '!I:I)</f>
        <v>Fiber optic</v>
      </c>
      <c r="O4293" s="7">
        <f>_xlfn.XLOOKUP(A4293,'Internet data '!A:A,'Internet data '!J:J)</f>
        <v>6</v>
      </c>
    </row>
    <row r="4294" spans="1:15">
      <c r="A4294" s="7" t="s">
        <v>4310</v>
      </c>
      <c r="B4294" s="7" t="s">
        <v>12</v>
      </c>
      <c r="C4294" s="7" t="s">
        <v>11</v>
      </c>
      <c r="D4294" s="7" t="s">
        <v>12</v>
      </c>
      <c r="E4294" s="7" t="s">
        <v>13</v>
      </c>
      <c r="F4294" s="7">
        <v>31</v>
      </c>
      <c r="G4294" s="7">
        <v>73.900000000000006</v>
      </c>
      <c r="H4294" s="7">
        <v>2217.15</v>
      </c>
      <c r="I4294" s="7" t="s">
        <v>12</v>
      </c>
      <c r="J4294" s="7" t="str">
        <f>_xlfn.XLOOKUP(A4294,'customer data'!A:A,'customer data'!B:B)</f>
        <v>Female</v>
      </c>
      <c r="K4294" s="7" t="str">
        <f>_xlfn.XLOOKUP(A4294,'customer data'!A:A,'customer data'!C:C)</f>
        <v>No</v>
      </c>
      <c r="L4294" s="7" t="str">
        <f ca="1">_xlfn.XLOOKUP(A4294,'customer data'!A:A,'customer data'!G:G)</f>
        <v>Adult</v>
      </c>
      <c r="M4294" s="7" t="str">
        <f>_xlfn.XLOOKUP(A4294,'Internet data '!A:A,'Internet data '!F:F)</f>
        <v>No</v>
      </c>
      <c r="N4294" s="7" t="str">
        <f>_xlfn.XLOOKUP(A4294,'Internet data '!A:A,'Internet data '!I:I)</f>
        <v>Fiber optic</v>
      </c>
      <c r="O4294" s="7">
        <f>_xlfn.XLOOKUP(A4294,'Internet data '!A:A,'Internet data '!J:J)</f>
        <v>1</v>
      </c>
    </row>
    <row r="4295" spans="1:15">
      <c r="A4295" s="7" t="s">
        <v>4311</v>
      </c>
      <c r="B4295" s="7" t="s">
        <v>12</v>
      </c>
      <c r="C4295" s="7" t="s">
        <v>11</v>
      </c>
      <c r="D4295" s="7" t="s">
        <v>12</v>
      </c>
      <c r="E4295" s="7" t="s">
        <v>16</v>
      </c>
      <c r="F4295" s="7">
        <v>14</v>
      </c>
      <c r="G4295" s="7">
        <v>89.8</v>
      </c>
      <c r="H4295" s="7">
        <v>1129.0999999999999</v>
      </c>
      <c r="I4295" s="7" t="s">
        <v>12</v>
      </c>
      <c r="J4295" s="7" t="str">
        <f>_xlfn.XLOOKUP(A4295,'customer data'!A:A,'customer data'!B:B)</f>
        <v>Female</v>
      </c>
      <c r="K4295" s="7" t="str">
        <f>_xlfn.XLOOKUP(A4295,'customer data'!A:A,'customer data'!C:C)</f>
        <v>No</v>
      </c>
      <c r="L4295" s="7" t="str">
        <f ca="1">_xlfn.XLOOKUP(A4295,'customer data'!A:A,'customer data'!G:G)</f>
        <v>Young</v>
      </c>
      <c r="M4295" s="7" t="str">
        <f>_xlfn.XLOOKUP(A4295,'Internet data '!A:A,'Internet data '!F:F)</f>
        <v>No</v>
      </c>
      <c r="N4295" s="7" t="str">
        <f>_xlfn.XLOOKUP(A4295,'Internet data '!A:A,'Internet data '!I:I)</f>
        <v>Fiber optic</v>
      </c>
      <c r="O4295" s="7">
        <f>_xlfn.XLOOKUP(A4295,'Internet data '!A:A,'Internet data '!J:J)</f>
        <v>2</v>
      </c>
    </row>
    <row r="4296" spans="1:15">
      <c r="A4296" s="7" t="s">
        <v>4312</v>
      </c>
      <c r="B4296" s="7" t="s">
        <v>12</v>
      </c>
      <c r="C4296" s="7" t="s">
        <v>15</v>
      </c>
      <c r="D4296" s="7" t="s">
        <v>12</v>
      </c>
      <c r="E4296" s="7" t="s">
        <v>23</v>
      </c>
      <c r="F4296" s="7">
        <v>12</v>
      </c>
      <c r="G4296" s="7">
        <v>85.15</v>
      </c>
      <c r="H4296" s="7">
        <v>979.05</v>
      </c>
      <c r="I4296" s="7" t="s">
        <v>10</v>
      </c>
      <c r="J4296" s="7" t="str">
        <f>_xlfn.XLOOKUP(A4296,'customer data'!A:A,'customer data'!B:B)</f>
        <v>Female</v>
      </c>
      <c r="K4296" s="7" t="str">
        <f>_xlfn.XLOOKUP(A4296,'customer data'!A:A,'customer data'!C:C)</f>
        <v>No</v>
      </c>
      <c r="L4296" s="7" t="str">
        <f ca="1">_xlfn.XLOOKUP(A4296,'customer data'!A:A,'customer data'!G:G)</f>
        <v>Adult</v>
      </c>
      <c r="M4296" s="7" t="str">
        <f>_xlfn.XLOOKUP(A4296,'Internet data '!A:A,'Internet data '!F:F)</f>
        <v>No</v>
      </c>
      <c r="N4296" s="7" t="str">
        <f>_xlfn.XLOOKUP(A4296,'Internet data '!A:A,'Internet data '!I:I)</f>
        <v>Fiber optic</v>
      </c>
      <c r="O4296" s="7">
        <f>_xlfn.XLOOKUP(A4296,'Internet data '!A:A,'Internet data '!J:J)</f>
        <v>2</v>
      </c>
    </row>
    <row r="4297" spans="1:15">
      <c r="A4297" s="7" t="s">
        <v>4313</v>
      </c>
      <c r="B4297" s="7" t="s">
        <v>12</v>
      </c>
      <c r="C4297" s="7" t="s">
        <v>15</v>
      </c>
      <c r="D4297" s="7" t="s">
        <v>12</v>
      </c>
      <c r="E4297" s="7" t="s">
        <v>19</v>
      </c>
      <c r="F4297" s="7">
        <v>67</v>
      </c>
      <c r="G4297" s="7">
        <v>60.95</v>
      </c>
      <c r="H4297" s="7">
        <v>4119.3999999999996</v>
      </c>
      <c r="I4297" s="7" t="s">
        <v>10</v>
      </c>
      <c r="J4297" s="7" t="str">
        <f>_xlfn.XLOOKUP(A4297,'customer data'!A:A,'customer data'!B:B)</f>
        <v>Male</v>
      </c>
      <c r="K4297" s="7" t="str">
        <f>_xlfn.XLOOKUP(A4297,'customer data'!A:A,'customer data'!C:C)</f>
        <v>Yes</v>
      </c>
      <c r="L4297" s="7" t="str">
        <f ca="1">_xlfn.XLOOKUP(A4297,'customer data'!A:A,'customer data'!G:G)</f>
        <v>Adult</v>
      </c>
      <c r="M4297" s="7" t="str">
        <f>_xlfn.XLOOKUP(A4297,'Internet data '!A:A,'Internet data '!F:F)</f>
        <v>Yes</v>
      </c>
      <c r="N4297" s="7" t="str">
        <f>_xlfn.XLOOKUP(A4297,'Internet data '!A:A,'Internet data '!I:I)</f>
        <v>DSL</v>
      </c>
      <c r="O4297" s="7">
        <f>_xlfn.XLOOKUP(A4297,'Internet data '!A:A,'Internet data '!J:J)</f>
        <v>3</v>
      </c>
    </row>
    <row r="4298" spans="1:15">
      <c r="A4298" s="7" t="s">
        <v>4314</v>
      </c>
      <c r="B4298" s="7" t="s">
        <v>12</v>
      </c>
      <c r="C4298" s="7" t="s">
        <v>11</v>
      </c>
      <c r="D4298" s="7" t="s">
        <v>10</v>
      </c>
      <c r="E4298" s="7" t="s">
        <v>13</v>
      </c>
      <c r="F4298" s="7">
        <v>35</v>
      </c>
      <c r="G4298" s="7">
        <v>72.25</v>
      </c>
      <c r="H4298" s="7">
        <v>2568.5500000000002</v>
      </c>
      <c r="I4298" s="7" t="s">
        <v>12</v>
      </c>
      <c r="J4298" s="7" t="str">
        <f>_xlfn.XLOOKUP(A4298,'customer data'!A:A,'customer data'!B:B)</f>
        <v>Female</v>
      </c>
      <c r="K4298" s="7" t="str">
        <f>_xlfn.XLOOKUP(A4298,'customer data'!A:A,'customer data'!C:C)</f>
        <v>Yes</v>
      </c>
      <c r="L4298" s="7" t="str">
        <f ca="1">_xlfn.XLOOKUP(A4298,'customer data'!A:A,'customer data'!G:G)</f>
        <v>Adult</v>
      </c>
      <c r="M4298" s="7" t="str">
        <f>_xlfn.XLOOKUP(A4298,'Internet data '!A:A,'Internet data '!F:F)</f>
        <v>Yes</v>
      </c>
      <c r="N4298" s="7" t="str">
        <f>_xlfn.XLOOKUP(A4298,'Internet data '!A:A,'Internet data '!I:I)</f>
        <v>DSL</v>
      </c>
      <c r="O4298" s="7">
        <f>_xlfn.XLOOKUP(A4298,'Internet data '!A:A,'Internet data '!J:J)</f>
        <v>5</v>
      </c>
    </row>
    <row r="4299" spans="1:15">
      <c r="A4299" s="7" t="s">
        <v>4315</v>
      </c>
      <c r="B4299" s="7" t="s">
        <v>12</v>
      </c>
      <c r="C4299" s="7" t="s">
        <v>29</v>
      </c>
      <c r="D4299" s="7" t="s">
        <v>10</v>
      </c>
      <c r="E4299" s="7" t="s">
        <v>16</v>
      </c>
      <c r="F4299" s="7">
        <v>45</v>
      </c>
      <c r="G4299" s="7">
        <v>73.55</v>
      </c>
      <c r="H4299" s="7">
        <v>3349.1</v>
      </c>
      <c r="I4299" s="7" t="s">
        <v>10</v>
      </c>
      <c r="J4299" s="7" t="str">
        <f>_xlfn.XLOOKUP(A4299,'customer data'!A:A,'customer data'!B:B)</f>
        <v>Female</v>
      </c>
      <c r="K4299" s="7" t="str">
        <f>_xlfn.XLOOKUP(A4299,'customer data'!A:A,'customer data'!C:C)</f>
        <v>No</v>
      </c>
      <c r="L4299" s="7" t="str">
        <f ca="1">_xlfn.XLOOKUP(A4299,'customer data'!A:A,'customer data'!G:G)</f>
        <v>Adult</v>
      </c>
      <c r="M4299" s="7" t="str">
        <f>_xlfn.XLOOKUP(A4299,'Internet data '!A:A,'Internet data '!F:F)</f>
        <v>Yes</v>
      </c>
      <c r="N4299" s="7" t="str">
        <f>_xlfn.XLOOKUP(A4299,'Internet data '!A:A,'Internet data '!I:I)</f>
        <v>DSL</v>
      </c>
      <c r="O4299" s="7">
        <f>_xlfn.XLOOKUP(A4299,'Internet data '!A:A,'Internet data '!J:J)</f>
        <v>4</v>
      </c>
    </row>
    <row r="4300" spans="1:15">
      <c r="A4300" s="7" t="s">
        <v>4316</v>
      </c>
      <c r="B4300" s="7" t="s">
        <v>12</v>
      </c>
      <c r="C4300" s="7" t="s">
        <v>11</v>
      </c>
      <c r="D4300" s="7" t="s">
        <v>10</v>
      </c>
      <c r="E4300" s="7" t="s">
        <v>16</v>
      </c>
      <c r="F4300" s="7">
        <v>10</v>
      </c>
      <c r="G4300" s="7">
        <v>46</v>
      </c>
      <c r="H4300" s="7">
        <v>492.1</v>
      </c>
      <c r="I4300" s="7" t="s">
        <v>10</v>
      </c>
      <c r="J4300" s="7" t="str">
        <f>_xlfn.XLOOKUP(A4300,'customer data'!A:A,'customer data'!B:B)</f>
        <v>Male</v>
      </c>
      <c r="K4300" s="7" t="str">
        <f>_xlfn.XLOOKUP(A4300,'customer data'!A:A,'customer data'!C:C)</f>
        <v>No</v>
      </c>
      <c r="L4300" s="7" t="str">
        <f ca="1">_xlfn.XLOOKUP(A4300,'customer data'!A:A,'customer data'!G:G)</f>
        <v>Adult</v>
      </c>
      <c r="M4300" s="7" t="str">
        <f>_xlfn.XLOOKUP(A4300,'Internet data '!A:A,'Internet data '!F:F)</f>
        <v>No</v>
      </c>
      <c r="N4300" s="7" t="str">
        <f>_xlfn.XLOOKUP(A4300,'Internet data '!A:A,'Internet data '!I:I)</f>
        <v>DSL</v>
      </c>
      <c r="O4300" s="7">
        <f>_xlfn.XLOOKUP(A4300,'Internet data '!A:A,'Internet data '!J:J)</f>
        <v>0</v>
      </c>
    </row>
    <row r="4301" spans="1:15">
      <c r="A4301" s="7" t="s">
        <v>4317</v>
      </c>
      <c r="B4301" s="7" t="s">
        <v>12</v>
      </c>
      <c r="C4301" s="7" t="s">
        <v>11</v>
      </c>
      <c r="D4301" s="7" t="s">
        <v>12</v>
      </c>
      <c r="E4301" s="7" t="s">
        <v>19</v>
      </c>
      <c r="F4301" s="7">
        <v>29</v>
      </c>
      <c r="G4301" s="7">
        <v>58.55</v>
      </c>
      <c r="H4301" s="7">
        <v>1718.95</v>
      </c>
      <c r="I4301" s="7" t="s">
        <v>10</v>
      </c>
      <c r="J4301" s="7" t="str">
        <f>_xlfn.XLOOKUP(A4301,'customer data'!A:A,'customer data'!B:B)</f>
        <v>Female</v>
      </c>
      <c r="K4301" s="7" t="str">
        <f>_xlfn.XLOOKUP(A4301,'customer data'!A:A,'customer data'!C:C)</f>
        <v>No</v>
      </c>
      <c r="L4301" s="7" t="str">
        <f ca="1">_xlfn.XLOOKUP(A4301,'customer data'!A:A,'customer data'!G:G)</f>
        <v>Adult</v>
      </c>
      <c r="M4301" s="7" t="str">
        <f>_xlfn.XLOOKUP(A4301,'Internet data '!A:A,'Internet data '!F:F)</f>
        <v>No</v>
      </c>
      <c r="N4301" s="7" t="str">
        <f>_xlfn.XLOOKUP(A4301,'Internet data '!A:A,'Internet data '!I:I)</f>
        <v>DSL</v>
      </c>
      <c r="O4301" s="7">
        <f>_xlfn.XLOOKUP(A4301,'Internet data '!A:A,'Internet data '!J:J)</f>
        <v>3</v>
      </c>
    </row>
    <row r="4302" spans="1:15">
      <c r="A4302" s="7" t="s">
        <v>4318</v>
      </c>
      <c r="B4302" s="7" t="s">
        <v>12</v>
      </c>
      <c r="C4302" s="7" t="s">
        <v>15</v>
      </c>
      <c r="D4302" s="7" t="s">
        <v>10</v>
      </c>
      <c r="E4302" s="7" t="s">
        <v>19</v>
      </c>
      <c r="F4302" s="7">
        <v>24</v>
      </c>
      <c r="G4302" s="7">
        <v>24.6</v>
      </c>
      <c r="H4302" s="7">
        <v>605.25</v>
      </c>
      <c r="I4302" s="7" t="s">
        <v>10</v>
      </c>
      <c r="J4302" s="7" t="str">
        <f>_xlfn.XLOOKUP(A4302,'customer data'!A:A,'customer data'!B:B)</f>
        <v>Female</v>
      </c>
      <c r="K4302" s="7" t="str">
        <f>_xlfn.XLOOKUP(A4302,'customer data'!A:A,'customer data'!C:C)</f>
        <v>No</v>
      </c>
      <c r="L4302" s="7" t="str">
        <f ca="1">_xlfn.XLOOKUP(A4302,'customer data'!A:A,'customer data'!G:G)</f>
        <v>Adult</v>
      </c>
      <c r="M4302" s="7" t="str">
        <f>_xlfn.XLOOKUP(A4302,'Internet data '!A:A,'Internet data '!F:F)</f>
        <v>No</v>
      </c>
      <c r="N4302" s="7" t="str">
        <f>_xlfn.XLOOKUP(A4302,'Internet data '!A:A,'Internet data '!I:I)</f>
        <v>No</v>
      </c>
      <c r="O4302" s="7">
        <f>_xlfn.XLOOKUP(A4302,'Internet data '!A:A,'Internet data '!J:J)</f>
        <v>1</v>
      </c>
    </row>
    <row r="4303" spans="1:15">
      <c r="A4303" s="7" t="s">
        <v>4319</v>
      </c>
      <c r="B4303" s="7" t="s">
        <v>12</v>
      </c>
      <c r="C4303" s="7" t="s">
        <v>29</v>
      </c>
      <c r="D4303" s="7" t="s">
        <v>12</v>
      </c>
      <c r="E4303" s="7" t="s">
        <v>16</v>
      </c>
      <c r="F4303" s="7">
        <v>66</v>
      </c>
      <c r="G4303" s="7">
        <v>19.75</v>
      </c>
      <c r="H4303" s="7">
        <v>1344.5</v>
      </c>
      <c r="I4303" s="7" t="s">
        <v>10</v>
      </c>
      <c r="J4303" s="7" t="str">
        <f>_xlfn.XLOOKUP(A4303,'customer data'!A:A,'customer data'!B:B)</f>
        <v>Male</v>
      </c>
      <c r="K4303" s="7" t="str">
        <f>_xlfn.XLOOKUP(A4303,'customer data'!A:A,'customer data'!C:C)</f>
        <v>Yes</v>
      </c>
      <c r="L4303" s="7" t="str">
        <f ca="1">_xlfn.XLOOKUP(A4303,'customer data'!A:A,'customer data'!G:G)</f>
        <v>Young</v>
      </c>
      <c r="M4303" s="7" t="str">
        <f>_xlfn.XLOOKUP(A4303,'Internet data '!A:A,'Internet data '!F:F)</f>
        <v>No</v>
      </c>
      <c r="N4303" s="7" t="str">
        <f>_xlfn.XLOOKUP(A4303,'Internet data '!A:A,'Internet data '!I:I)</f>
        <v>No</v>
      </c>
      <c r="O4303" s="7">
        <f>_xlfn.XLOOKUP(A4303,'Internet data '!A:A,'Internet data '!J:J)</f>
        <v>0</v>
      </c>
    </row>
    <row r="4304" spans="1:15">
      <c r="A4304" s="7" t="s">
        <v>4320</v>
      </c>
      <c r="B4304" s="7" t="s">
        <v>12</v>
      </c>
      <c r="C4304" s="7" t="s">
        <v>15</v>
      </c>
      <c r="D4304" s="7" t="s">
        <v>10</v>
      </c>
      <c r="E4304" s="7" t="s">
        <v>16</v>
      </c>
      <c r="F4304" s="7">
        <v>51</v>
      </c>
      <c r="G4304" s="7">
        <v>86.35</v>
      </c>
      <c r="H4304" s="7">
        <v>4267.1499999999996</v>
      </c>
      <c r="I4304" s="7" t="s">
        <v>10</v>
      </c>
      <c r="J4304" s="7" t="str">
        <f>_xlfn.XLOOKUP(A4304,'customer data'!A:A,'customer data'!B:B)</f>
        <v>Male</v>
      </c>
      <c r="K4304" s="7" t="str">
        <f>_xlfn.XLOOKUP(A4304,'customer data'!A:A,'customer data'!C:C)</f>
        <v>No</v>
      </c>
      <c r="L4304" s="7" t="str">
        <f ca="1">_xlfn.XLOOKUP(A4304,'customer data'!A:A,'customer data'!G:G)</f>
        <v>Adult</v>
      </c>
      <c r="M4304" s="7" t="str">
        <f>_xlfn.XLOOKUP(A4304,'Internet data '!A:A,'Internet data '!F:F)</f>
        <v>No</v>
      </c>
      <c r="N4304" s="7" t="str">
        <f>_xlfn.XLOOKUP(A4304,'Internet data '!A:A,'Internet data '!I:I)</f>
        <v>Fiber optic</v>
      </c>
      <c r="O4304" s="7">
        <f>_xlfn.XLOOKUP(A4304,'Internet data '!A:A,'Internet data '!J:J)</f>
        <v>2</v>
      </c>
    </row>
    <row r="4305" spans="1:15">
      <c r="A4305" s="7" t="s">
        <v>4321</v>
      </c>
      <c r="B4305" s="7" t="s">
        <v>12</v>
      </c>
      <c r="C4305" s="7" t="s">
        <v>29</v>
      </c>
      <c r="D4305" s="7" t="s">
        <v>10</v>
      </c>
      <c r="E4305" s="7" t="s">
        <v>16</v>
      </c>
      <c r="F4305" s="7">
        <v>45</v>
      </c>
      <c r="G4305" s="7">
        <v>25.5</v>
      </c>
      <c r="H4305" s="7">
        <v>1121.05</v>
      </c>
      <c r="I4305" s="7" t="s">
        <v>10</v>
      </c>
      <c r="J4305" s="7" t="str">
        <f>_xlfn.XLOOKUP(A4305,'customer data'!A:A,'customer data'!B:B)</f>
        <v>Female</v>
      </c>
      <c r="K4305" s="7" t="str">
        <f>_xlfn.XLOOKUP(A4305,'customer data'!A:A,'customer data'!C:C)</f>
        <v>Yes</v>
      </c>
      <c r="L4305" s="7" t="str">
        <f ca="1">_xlfn.XLOOKUP(A4305,'customer data'!A:A,'customer data'!G:G)</f>
        <v>Adult</v>
      </c>
      <c r="M4305" s="7" t="str">
        <f>_xlfn.XLOOKUP(A4305,'Internet data '!A:A,'Internet data '!F:F)</f>
        <v>No</v>
      </c>
      <c r="N4305" s="7" t="str">
        <f>_xlfn.XLOOKUP(A4305,'Internet data '!A:A,'Internet data '!I:I)</f>
        <v>No</v>
      </c>
      <c r="O4305" s="7">
        <f>_xlfn.XLOOKUP(A4305,'Internet data '!A:A,'Internet data '!J:J)</f>
        <v>1</v>
      </c>
    </row>
    <row r="4306" spans="1:15">
      <c r="A4306" s="7" t="s">
        <v>4322</v>
      </c>
      <c r="B4306" s="7" t="s">
        <v>12</v>
      </c>
      <c r="C4306" s="7" t="s">
        <v>15</v>
      </c>
      <c r="D4306" s="7" t="s">
        <v>10</v>
      </c>
      <c r="E4306" s="7" t="s">
        <v>23</v>
      </c>
      <c r="F4306" s="7">
        <v>49</v>
      </c>
      <c r="G4306" s="7">
        <v>19</v>
      </c>
      <c r="H4306" s="7">
        <v>918.7</v>
      </c>
      <c r="I4306" s="7" t="s">
        <v>10</v>
      </c>
      <c r="J4306" s="7" t="str">
        <f>_xlfn.XLOOKUP(A4306,'customer data'!A:A,'customer data'!B:B)</f>
        <v>Female</v>
      </c>
      <c r="K4306" s="7" t="str">
        <f>_xlfn.XLOOKUP(A4306,'customer data'!A:A,'customer data'!C:C)</f>
        <v>Yes</v>
      </c>
      <c r="L4306" s="7" t="str">
        <f ca="1">_xlfn.XLOOKUP(A4306,'customer data'!A:A,'customer data'!G:G)</f>
        <v>Young</v>
      </c>
      <c r="M4306" s="7" t="str">
        <f>_xlfn.XLOOKUP(A4306,'Internet data '!A:A,'Internet data '!F:F)</f>
        <v>No</v>
      </c>
      <c r="N4306" s="7" t="str">
        <f>_xlfn.XLOOKUP(A4306,'Internet data '!A:A,'Internet data '!I:I)</f>
        <v>No</v>
      </c>
      <c r="O4306" s="7">
        <f>_xlfn.XLOOKUP(A4306,'Internet data '!A:A,'Internet data '!J:J)</f>
        <v>0</v>
      </c>
    </row>
    <row r="4307" spans="1:15">
      <c r="A4307" s="7" t="s">
        <v>4323</v>
      </c>
      <c r="B4307" s="7" t="s">
        <v>12</v>
      </c>
      <c r="C4307" s="7" t="s">
        <v>29</v>
      </c>
      <c r="D4307" s="7" t="s">
        <v>12</v>
      </c>
      <c r="E4307" s="7" t="s">
        <v>16</v>
      </c>
      <c r="F4307" s="7">
        <v>29</v>
      </c>
      <c r="G4307" s="7">
        <v>19.55</v>
      </c>
      <c r="H4307" s="7">
        <v>521.79999999999995</v>
      </c>
      <c r="I4307" s="7" t="s">
        <v>10</v>
      </c>
      <c r="J4307" s="7" t="str">
        <f>_xlfn.XLOOKUP(A4307,'customer data'!A:A,'customer data'!B:B)</f>
        <v>Female</v>
      </c>
      <c r="K4307" s="7" t="str">
        <f>_xlfn.XLOOKUP(A4307,'customer data'!A:A,'customer data'!C:C)</f>
        <v>Yes</v>
      </c>
      <c r="L4307" s="7" t="str">
        <f ca="1">_xlfn.XLOOKUP(A4307,'customer data'!A:A,'customer data'!G:G)</f>
        <v>Adult</v>
      </c>
      <c r="M4307" s="7" t="str">
        <f>_xlfn.XLOOKUP(A4307,'Internet data '!A:A,'Internet data '!F:F)</f>
        <v>No</v>
      </c>
      <c r="N4307" s="7" t="str">
        <f>_xlfn.XLOOKUP(A4307,'Internet data '!A:A,'Internet data '!I:I)</f>
        <v>No</v>
      </c>
      <c r="O4307" s="7">
        <f>_xlfn.XLOOKUP(A4307,'Internet data '!A:A,'Internet data '!J:J)</f>
        <v>0</v>
      </c>
    </row>
    <row r="4308" spans="1:15">
      <c r="A4308" s="7" t="s">
        <v>4324</v>
      </c>
      <c r="B4308" s="7" t="s">
        <v>12</v>
      </c>
      <c r="C4308" s="7" t="s">
        <v>11</v>
      </c>
      <c r="D4308" s="7" t="s">
        <v>12</v>
      </c>
      <c r="E4308" s="7" t="s">
        <v>23</v>
      </c>
      <c r="F4308" s="7">
        <v>40</v>
      </c>
      <c r="G4308" s="7">
        <v>110.1</v>
      </c>
      <c r="H4308" s="7">
        <v>4469.1000000000004</v>
      </c>
      <c r="I4308" s="7" t="s">
        <v>10</v>
      </c>
      <c r="J4308" s="7" t="str">
        <f>_xlfn.XLOOKUP(A4308,'customer data'!A:A,'customer data'!B:B)</f>
        <v>Male</v>
      </c>
      <c r="K4308" s="7" t="str">
        <f>_xlfn.XLOOKUP(A4308,'customer data'!A:A,'customer data'!C:C)</f>
        <v>Yes</v>
      </c>
      <c r="L4308" s="7" t="str">
        <f ca="1">_xlfn.XLOOKUP(A4308,'customer data'!A:A,'customer data'!G:G)</f>
        <v>Adult</v>
      </c>
      <c r="M4308" s="7" t="str">
        <f>_xlfn.XLOOKUP(A4308,'Internet data '!A:A,'Internet data '!F:F)</f>
        <v>Yes</v>
      </c>
      <c r="N4308" s="7" t="str">
        <f>_xlfn.XLOOKUP(A4308,'Internet data '!A:A,'Internet data '!I:I)</f>
        <v>Fiber optic</v>
      </c>
      <c r="O4308" s="7">
        <f>_xlfn.XLOOKUP(A4308,'Internet data '!A:A,'Internet data '!J:J)</f>
        <v>6</v>
      </c>
    </row>
    <row r="4309" spans="1:15">
      <c r="A4309" s="7" t="s">
        <v>4325</v>
      </c>
      <c r="B4309" s="7" t="s">
        <v>12</v>
      </c>
      <c r="C4309" s="7" t="s">
        <v>11</v>
      </c>
      <c r="D4309" s="7" t="s">
        <v>12</v>
      </c>
      <c r="E4309" s="7" t="s">
        <v>13</v>
      </c>
      <c r="F4309" s="7">
        <v>37</v>
      </c>
      <c r="G4309" s="7">
        <v>96.55</v>
      </c>
      <c r="H4309" s="7">
        <v>3580.3</v>
      </c>
      <c r="I4309" s="7" t="s">
        <v>12</v>
      </c>
      <c r="J4309" s="7" t="str">
        <f>_xlfn.XLOOKUP(A4309,'customer data'!A:A,'customer data'!B:B)</f>
        <v>Female</v>
      </c>
      <c r="K4309" s="7" t="str">
        <f>_xlfn.XLOOKUP(A4309,'customer data'!A:A,'customer data'!C:C)</f>
        <v>No</v>
      </c>
      <c r="L4309" s="7" t="str">
        <f ca="1">_xlfn.XLOOKUP(A4309,'customer data'!A:A,'customer data'!G:G)</f>
        <v>Adult</v>
      </c>
      <c r="M4309" s="7" t="str">
        <f>_xlfn.XLOOKUP(A4309,'Internet data '!A:A,'Internet data '!F:F)</f>
        <v>No</v>
      </c>
      <c r="N4309" s="7" t="str">
        <f>_xlfn.XLOOKUP(A4309,'Internet data '!A:A,'Internet data '!I:I)</f>
        <v>Fiber optic</v>
      </c>
      <c r="O4309" s="7">
        <f>_xlfn.XLOOKUP(A4309,'Internet data '!A:A,'Internet data '!J:J)</f>
        <v>3</v>
      </c>
    </row>
    <row r="4310" spans="1:15">
      <c r="A4310" s="7" t="s">
        <v>4326</v>
      </c>
      <c r="B4310" s="7" t="s">
        <v>12</v>
      </c>
      <c r="C4310" s="7" t="s">
        <v>11</v>
      </c>
      <c r="D4310" s="7" t="s">
        <v>10</v>
      </c>
      <c r="E4310" s="7" t="s">
        <v>13</v>
      </c>
      <c r="F4310" s="7">
        <v>25</v>
      </c>
      <c r="G4310" s="7">
        <v>69.75</v>
      </c>
      <c r="H4310" s="7">
        <v>1729.35</v>
      </c>
      <c r="I4310" s="7" t="s">
        <v>10</v>
      </c>
      <c r="J4310" s="7" t="str">
        <f>_xlfn.XLOOKUP(A4310,'customer data'!A:A,'customer data'!B:B)</f>
        <v>Male</v>
      </c>
      <c r="K4310" s="7" t="str">
        <f>_xlfn.XLOOKUP(A4310,'customer data'!A:A,'customer data'!C:C)</f>
        <v>No</v>
      </c>
      <c r="L4310" s="7" t="str">
        <f ca="1">_xlfn.XLOOKUP(A4310,'customer data'!A:A,'customer data'!G:G)</f>
        <v>Adult</v>
      </c>
      <c r="M4310" s="7" t="str">
        <f>_xlfn.XLOOKUP(A4310,'Internet data '!A:A,'Internet data '!F:F)</f>
        <v>No</v>
      </c>
      <c r="N4310" s="7" t="str">
        <f>_xlfn.XLOOKUP(A4310,'Internet data '!A:A,'Internet data '!I:I)</f>
        <v>Fiber optic</v>
      </c>
      <c r="O4310" s="7">
        <f>_xlfn.XLOOKUP(A4310,'Internet data '!A:A,'Internet data '!J:J)</f>
        <v>0</v>
      </c>
    </row>
    <row r="4311" spans="1:15">
      <c r="A4311" s="7" t="s">
        <v>4327</v>
      </c>
      <c r="B4311" s="7" t="s">
        <v>10</v>
      </c>
      <c r="C4311" s="7" t="s">
        <v>11</v>
      </c>
      <c r="D4311" s="7" t="s">
        <v>12</v>
      </c>
      <c r="E4311" s="7" t="s">
        <v>13</v>
      </c>
      <c r="F4311" s="7">
        <v>22</v>
      </c>
      <c r="G4311" s="7">
        <v>50.6</v>
      </c>
      <c r="H4311" s="7">
        <v>1073.3</v>
      </c>
      <c r="I4311" s="7" t="s">
        <v>10</v>
      </c>
      <c r="J4311" s="7" t="str">
        <f>_xlfn.XLOOKUP(A4311,'customer data'!A:A,'customer data'!B:B)</f>
        <v>Female</v>
      </c>
      <c r="K4311" s="7" t="str">
        <f>_xlfn.XLOOKUP(A4311,'customer data'!A:A,'customer data'!C:C)</f>
        <v>No</v>
      </c>
      <c r="L4311" s="7" t="str">
        <f ca="1">_xlfn.XLOOKUP(A4311,'customer data'!A:A,'customer data'!G:G)</f>
        <v>Adult</v>
      </c>
      <c r="M4311" s="7" t="str">
        <f>_xlfn.XLOOKUP(A4311,'Internet data '!A:A,'Internet data '!F:F)</f>
        <v>No</v>
      </c>
      <c r="N4311" s="7" t="str">
        <f>_xlfn.XLOOKUP(A4311,'Internet data '!A:A,'Internet data '!I:I)</f>
        <v>DSL</v>
      </c>
      <c r="O4311" s="7">
        <f>_xlfn.XLOOKUP(A4311,'Internet data '!A:A,'Internet data '!J:J)</f>
        <v>3</v>
      </c>
    </row>
    <row r="4312" spans="1:15">
      <c r="A4312" s="7" t="s">
        <v>4328</v>
      </c>
      <c r="B4312" s="7" t="s">
        <v>10</v>
      </c>
      <c r="C4312" s="7" t="s">
        <v>29</v>
      </c>
      <c r="D4312" s="7" t="s">
        <v>12</v>
      </c>
      <c r="E4312" s="7" t="s">
        <v>19</v>
      </c>
      <c r="F4312" s="7">
        <v>72</v>
      </c>
      <c r="G4312" s="7">
        <v>65.599999999999994</v>
      </c>
      <c r="H4312" s="7">
        <v>4566.5</v>
      </c>
      <c r="I4312" s="7" t="s">
        <v>10</v>
      </c>
      <c r="J4312" s="7" t="str">
        <f>_xlfn.XLOOKUP(A4312,'customer data'!A:A,'customer data'!B:B)</f>
        <v>Male</v>
      </c>
      <c r="K4312" s="7" t="str">
        <f>_xlfn.XLOOKUP(A4312,'customer data'!A:A,'customer data'!C:C)</f>
        <v>No</v>
      </c>
      <c r="L4312" s="7" t="str">
        <f ca="1">_xlfn.XLOOKUP(A4312,'customer data'!A:A,'customer data'!G:G)</f>
        <v>Adult</v>
      </c>
      <c r="M4312" s="7" t="str">
        <f>_xlfn.XLOOKUP(A4312,'Internet data '!A:A,'Internet data '!F:F)</f>
        <v>Yes</v>
      </c>
      <c r="N4312" s="7" t="str">
        <f>_xlfn.XLOOKUP(A4312,'Internet data '!A:A,'Internet data '!I:I)</f>
        <v>DSL</v>
      </c>
      <c r="O4312" s="7">
        <f>_xlfn.XLOOKUP(A4312,'Internet data '!A:A,'Internet data '!J:J)</f>
        <v>6</v>
      </c>
    </row>
    <row r="4313" spans="1:15">
      <c r="A4313" s="7" t="s">
        <v>4329</v>
      </c>
      <c r="B4313" s="7" t="s">
        <v>10</v>
      </c>
      <c r="C4313" s="7" t="s">
        <v>11</v>
      </c>
      <c r="D4313" s="7" t="s">
        <v>12</v>
      </c>
      <c r="E4313" s="7" t="s">
        <v>23</v>
      </c>
      <c r="F4313" s="7">
        <v>7</v>
      </c>
      <c r="G4313" s="7">
        <v>40.1</v>
      </c>
      <c r="H4313" s="7">
        <v>293.3</v>
      </c>
      <c r="I4313" s="7" t="s">
        <v>12</v>
      </c>
      <c r="J4313" s="7" t="str">
        <f>_xlfn.XLOOKUP(A4313,'customer data'!A:A,'customer data'!B:B)</f>
        <v>Female</v>
      </c>
      <c r="K4313" s="7" t="str">
        <f>_xlfn.XLOOKUP(A4313,'customer data'!A:A,'customer data'!C:C)</f>
        <v>No</v>
      </c>
      <c r="L4313" s="7" t="str">
        <f ca="1">_xlfn.XLOOKUP(A4313,'customer data'!A:A,'customer data'!G:G)</f>
        <v>Adult</v>
      </c>
      <c r="M4313" s="7" t="str">
        <f>_xlfn.XLOOKUP(A4313,'Internet data '!A:A,'Internet data '!F:F)</f>
        <v>No</v>
      </c>
      <c r="N4313" s="7" t="str">
        <f>_xlfn.XLOOKUP(A4313,'Internet data '!A:A,'Internet data '!I:I)</f>
        <v>DSL</v>
      </c>
      <c r="O4313" s="7">
        <f>_xlfn.XLOOKUP(A4313,'Internet data '!A:A,'Internet data '!J:J)</f>
        <v>2</v>
      </c>
    </row>
    <row r="4314" spans="1:15">
      <c r="A4314" s="7" t="s">
        <v>4330</v>
      </c>
      <c r="B4314" s="7" t="s">
        <v>12</v>
      </c>
      <c r="C4314" s="7" t="s">
        <v>29</v>
      </c>
      <c r="D4314" s="7" t="s">
        <v>10</v>
      </c>
      <c r="E4314" s="7" t="s">
        <v>23</v>
      </c>
      <c r="F4314" s="7">
        <v>33</v>
      </c>
      <c r="G4314" s="7">
        <v>82.1</v>
      </c>
      <c r="H4314" s="7">
        <v>2603.1</v>
      </c>
      <c r="I4314" s="7" t="s">
        <v>10</v>
      </c>
      <c r="J4314" s="7" t="str">
        <f>_xlfn.XLOOKUP(A4314,'customer data'!A:A,'customer data'!B:B)</f>
        <v>Male</v>
      </c>
      <c r="K4314" s="7" t="str">
        <f>_xlfn.XLOOKUP(A4314,'customer data'!A:A,'customer data'!C:C)</f>
        <v>Yes</v>
      </c>
      <c r="L4314" s="7" t="str">
        <f ca="1">_xlfn.XLOOKUP(A4314,'customer data'!A:A,'customer data'!G:G)</f>
        <v>Adult</v>
      </c>
      <c r="M4314" s="7" t="str">
        <f>_xlfn.XLOOKUP(A4314,'Internet data '!A:A,'Internet data '!F:F)</f>
        <v>Yes</v>
      </c>
      <c r="N4314" s="7" t="str">
        <f>_xlfn.XLOOKUP(A4314,'Internet data '!A:A,'Internet data '!I:I)</f>
        <v>DSL</v>
      </c>
      <c r="O4314" s="7">
        <f>_xlfn.XLOOKUP(A4314,'Internet data '!A:A,'Internet data '!J:J)</f>
        <v>5</v>
      </c>
    </row>
    <row r="4315" spans="1:15">
      <c r="A4315" s="7" t="s">
        <v>4331</v>
      </c>
      <c r="B4315" s="7" t="s">
        <v>12</v>
      </c>
      <c r="C4315" s="7" t="s">
        <v>11</v>
      </c>
      <c r="D4315" s="7" t="s">
        <v>12</v>
      </c>
      <c r="E4315" s="7" t="s">
        <v>16</v>
      </c>
      <c r="F4315" s="7">
        <v>23</v>
      </c>
      <c r="G4315" s="7">
        <v>79.099999999999994</v>
      </c>
      <c r="H4315" s="7">
        <v>1783.75</v>
      </c>
      <c r="I4315" s="7" t="s">
        <v>10</v>
      </c>
      <c r="J4315" s="7" t="str">
        <f>_xlfn.XLOOKUP(A4315,'customer data'!A:A,'customer data'!B:B)</f>
        <v>Female</v>
      </c>
      <c r="K4315" s="7" t="str">
        <f>_xlfn.XLOOKUP(A4315,'customer data'!A:A,'customer data'!C:C)</f>
        <v>No</v>
      </c>
      <c r="L4315" s="7" t="str">
        <f ca="1">_xlfn.XLOOKUP(A4315,'customer data'!A:A,'customer data'!G:G)</f>
        <v>Adult</v>
      </c>
      <c r="M4315" s="7" t="str">
        <f>_xlfn.XLOOKUP(A4315,'Internet data '!A:A,'Internet data '!F:F)</f>
        <v>Yes</v>
      </c>
      <c r="N4315" s="7" t="str">
        <f>_xlfn.XLOOKUP(A4315,'Internet data '!A:A,'Internet data '!I:I)</f>
        <v>Fiber optic</v>
      </c>
      <c r="O4315" s="7">
        <f>_xlfn.XLOOKUP(A4315,'Internet data '!A:A,'Internet data '!J:J)</f>
        <v>2</v>
      </c>
    </row>
    <row r="4316" spans="1:15">
      <c r="A4316" s="7" t="s">
        <v>4332</v>
      </c>
      <c r="B4316" s="7" t="s">
        <v>12</v>
      </c>
      <c r="C4316" s="7" t="s">
        <v>11</v>
      </c>
      <c r="D4316" s="7" t="s">
        <v>12</v>
      </c>
      <c r="E4316" s="7" t="s">
        <v>13</v>
      </c>
      <c r="F4316" s="7">
        <v>24</v>
      </c>
      <c r="G4316" s="7">
        <v>101.25</v>
      </c>
      <c r="H4316" s="7">
        <v>2440.15</v>
      </c>
      <c r="I4316" s="7" t="s">
        <v>12</v>
      </c>
      <c r="J4316" s="7" t="str">
        <f>_xlfn.XLOOKUP(A4316,'customer data'!A:A,'customer data'!B:B)</f>
        <v>Male</v>
      </c>
      <c r="K4316" s="7" t="str">
        <f>_xlfn.XLOOKUP(A4316,'customer data'!A:A,'customer data'!C:C)</f>
        <v>No</v>
      </c>
      <c r="L4316" s="7" t="str">
        <f ca="1">_xlfn.XLOOKUP(A4316,'customer data'!A:A,'customer data'!G:G)</f>
        <v>Young</v>
      </c>
      <c r="M4316" s="7" t="str">
        <f>_xlfn.XLOOKUP(A4316,'Internet data '!A:A,'Internet data '!F:F)</f>
        <v>No</v>
      </c>
      <c r="N4316" s="7" t="str">
        <f>_xlfn.XLOOKUP(A4316,'Internet data '!A:A,'Internet data '!I:I)</f>
        <v>Fiber optic</v>
      </c>
      <c r="O4316" s="7">
        <f>_xlfn.XLOOKUP(A4316,'Internet data '!A:A,'Internet data '!J:J)</f>
        <v>4</v>
      </c>
    </row>
    <row r="4317" spans="1:15">
      <c r="A4317" s="7" t="s">
        <v>4333</v>
      </c>
      <c r="B4317" s="7" t="s">
        <v>12</v>
      </c>
      <c r="C4317" s="7" t="s">
        <v>11</v>
      </c>
      <c r="D4317" s="7" t="s">
        <v>10</v>
      </c>
      <c r="E4317" s="7" t="s">
        <v>13</v>
      </c>
      <c r="F4317" s="7">
        <v>1</v>
      </c>
      <c r="G4317" s="7">
        <v>79.55</v>
      </c>
      <c r="H4317" s="7">
        <v>79.55</v>
      </c>
      <c r="I4317" s="7" t="s">
        <v>12</v>
      </c>
      <c r="J4317" s="7" t="str">
        <f>_xlfn.XLOOKUP(A4317,'customer data'!A:A,'customer data'!B:B)</f>
        <v>Female</v>
      </c>
      <c r="K4317" s="7" t="str">
        <f>_xlfn.XLOOKUP(A4317,'customer data'!A:A,'customer data'!C:C)</f>
        <v>No</v>
      </c>
      <c r="L4317" s="7" t="str">
        <f ca="1">_xlfn.XLOOKUP(A4317,'customer data'!A:A,'customer data'!G:G)</f>
        <v>Adult</v>
      </c>
      <c r="M4317" s="7" t="str">
        <f>_xlfn.XLOOKUP(A4317,'Internet data '!A:A,'Internet data '!F:F)</f>
        <v>No</v>
      </c>
      <c r="N4317" s="7" t="str">
        <f>_xlfn.XLOOKUP(A4317,'Internet data '!A:A,'Internet data '!I:I)</f>
        <v>Fiber optic</v>
      </c>
      <c r="O4317" s="7">
        <f>_xlfn.XLOOKUP(A4317,'Internet data '!A:A,'Internet data '!J:J)</f>
        <v>1</v>
      </c>
    </row>
    <row r="4318" spans="1:15">
      <c r="A4318" s="7" t="s">
        <v>4334</v>
      </c>
      <c r="B4318" s="7" t="s">
        <v>12</v>
      </c>
      <c r="C4318" s="7" t="s">
        <v>29</v>
      </c>
      <c r="D4318" s="7" t="s">
        <v>10</v>
      </c>
      <c r="E4318" s="7" t="s">
        <v>16</v>
      </c>
      <c r="F4318" s="7">
        <v>69</v>
      </c>
      <c r="G4318" s="7">
        <v>90.65</v>
      </c>
      <c r="H4318" s="7">
        <v>6322.1</v>
      </c>
      <c r="I4318" s="7" t="s">
        <v>10</v>
      </c>
      <c r="J4318" s="7" t="str">
        <f>_xlfn.XLOOKUP(A4318,'customer data'!A:A,'customer data'!B:B)</f>
        <v>Male</v>
      </c>
      <c r="K4318" s="7" t="str">
        <f>_xlfn.XLOOKUP(A4318,'customer data'!A:A,'customer data'!C:C)</f>
        <v>No</v>
      </c>
      <c r="L4318" s="7" t="str">
        <f ca="1">_xlfn.XLOOKUP(A4318,'customer data'!A:A,'customer data'!G:G)</f>
        <v>Adult</v>
      </c>
      <c r="M4318" s="7" t="str">
        <f>_xlfn.XLOOKUP(A4318,'Internet data '!A:A,'Internet data '!F:F)</f>
        <v>Yes</v>
      </c>
      <c r="N4318" s="7" t="str">
        <f>_xlfn.XLOOKUP(A4318,'Internet data '!A:A,'Internet data '!I:I)</f>
        <v>DSL</v>
      </c>
      <c r="O4318" s="7">
        <f>_xlfn.XLOOKUP(A4318,'Internet data '!A:A,'Internet data '!J:J)</f>
        <v>7</v>
      </c>
    </row>
    <row r="4319" spans="1:15">
      <c r="A4319" s="7" t="s">
        <v>4335</v>
      </c>
      <c r="B4319" s="7" t="s">
        <v>12</v>
      </c>
      <c r="C4319" s="7" t="s">
        <v>15</v>
      </c>
      <c r="D4319" s="7" t="s">
        <v>12</v>
      </c>
      <c r="E4319" s="7" t="s">
        <v>23</v>
      </c>
      <c r="F4319" s="7">
        <v>3</v>
      </c>
      <c r="G4319" s="7">
        <v>20.55</v>
      </c>
      <c r="H4319" s="7">
        <v>57.4</v>
      </c>
      <c r="I4319" s="7" t="s">
        <v>10</v>
      </c>
      <c r="J4319" s="7" t="str">
        <f>_xlfn.XLOOKUP(A4319,'customer data'!A:A,'customer data'!B:B)</f>
        <v>Female</v>
      </c>
      <c r="K4319" s="7" t="str">
        <f>_xlfn.XLOOKUP(A4319,'customer data'!A:A,'customer data'!C:C)</f>
        <v>No</v>
      </c>
      <c r="L4319" s="7" t="str">
        <f ca="1">_xlfn.XLOOKUP(A4319,'customer data'!A:A,'customer data'!G:G)</f>
        <v>Young</v>
      </c>
      <c r="M4319" s="7" t="str">
        <f>_xlfn.XLOOKUP(A4319,'Internet data '!A:A,'Internet data '!F:F)</f>
        <v>No</v>
      </c>
      <c r="N4319" s="7" t="str">
        <f>_xlfn.XLOOKUP(A4319,'Internet data '!A:A,'Internet data '!I:I)</f>
        <v>No</v>
      </c>
      <c r="O4319" s="7">
        <f>_xlfn.XLOOKUP(A4319,'Internet data '!A:A,'Internet data '!J:J)</f>
        <v>0</v>
      </c>
    </row>
    <row r="4320" spans="1:15">
      <c r="A4320" s="7" t="s">
        <v>4336</v>
      </c>
      <c r="B4320" s="7" t="s">
        <v>12</v>
      </c>
      <c r="C4320" s="7" t="s">
        <v>15</v>
      </c>
      <c r="D4320" s="7" t="s">
        <v>12</v>
      </c>
      <c r="E4320" s="7" t="s">
        <v>19</v>
      </c>
      <c r="F4320" s="7">
        <v>56</v>
      </c>
      <c r="G4320" s="7">
        <v>75.75</v>
      </c>
      <c r="H4320" s="7">
        <v>4284.6499999999996</v>
      </c>
      <c r="I4320" s="7" t="s">
        <v>10</v>
      </c>
      <c r="J4320" s="7" t="str">
        <f>_xlfn.XLOOKUP(A4320,'customer data'!A:A,'customer data'!B:B)</f>
        <v>Male</v>
      </c>
      <c r="K4320" s="7" t="str">
        <f>_xlfn.XLOOKUP(A4320,'customer data'!A:A,'customer data'!C:C)</f>
        <v>No</v>
      </c>
      <c r="L4320" s="7" t="str">
        <f ca="1">_xlfn.XLOOKUP(A4320,'customer data'!A:A,'customer data'!G:G)</f>
        <v>Adult</v>
      </c>
      <c r="M4320" s="7" t="str">
        <f>_xlfn.XLOOKUP(A4320,'Internet data '!A:A,'Internet data '!F:F)</f>
        <v>Yes</v>
      </c>
      <c r="N4320" s="7" t="str">
        <f>_xlfn.XLOOKUP(A4320,'Internet data '!A:A,'Internet data '!I:I)</f>
        <v>DSL</v>
      </c>
      <c r="O4320" s="7">
        <f>_xlfn.XLOOKUP(A4320,'Internet data '!A:A,'Internet data '!J:J)</f>
        <v>4</v>
      </c>
    </row>
    <row r="4321" spans="1:15">
      <c r="A4321" s="7" t="s">
        <v>4337</v>
      </c>
      <c r="B4321" s="7" t="s">
        <v>12</v>
      </c>
      <c r="C4321" s="7" t="s">
        <v>15</v>
      </c>
      <c r="D4321" s="7" t="s">
        <v>12</v>
      </c>
      <c r="E4321" s="7" t="s">
        <v>23</v>
      </c>
      <c r="F4321" s="7">
        <v>65</v>
      </c>
      <c r="G4321" s="7">
        <v>110</v>
      </c>
      <c r="H4321" s="7">
        <v>7138.65</v>
      </c>
      <c r="I4321" s="7" t="s">
        <v>10</v>
      </c>
      <c r="J4321" s="7" t="str">
        <f>_xlfn.XLOOKUP(A4321,'customer data'!A:A,'customer data'!B:B)</f>
        <v>Male</v>
      </c>
      <c r="K4321" s="7" t="str">
        <f>_xlfn.XLOOKUP(A4321,'customer data'!A:A,'customer data'!C:C)</f>
        <v>No</v>
      </c>
      <c r="L4321" s="7" t="str">
        <f ca="1">_xlfn.XLOOKUP(A4321,'customer data'!A:A,'customer data'!G:G)</f>
        <v>Adult</v>
      </c>
      <c r="M4321" s="7" t="str">
        <f>_xlfn.XLOOKUP(A4321,'Internet data '!A:A,'Internet data '!F:F)</f>
        <v>Yes</v>
      </c>
      <c r="N4321" s="7" t="str">
        <f>_xlfn.XLOOKUP(A4321,'Internet data '!A:A,'Internet data '!I:I)</f>
        <v>Fiber optic</v>
      </c>
      <c r="O4321" s="7">
        <f>_xlfn.XLOOKUP(A4321,'Internet data '!A:A,'Internet data '!J:J)</f>
        <v>6</v>
      </c>
    </row>
    <row r="4322" spans="1:15">
      <c r="A4322" s="7" t="s">
        <v>4338</v>
      </c>
      <c r="B4322" s="7" t="s">
        <v>12</v>
      </c>
      <c r="C4322" s="7" t="s">
        <v>15</v>
      </c>
      <c r="D4322" s="7" t="s">
        <v>10</v>
      </c>
      <c r="E4322" s="7" t="s">
        <v>13</v>
      </c>
      <c r="F4322" s="7">
        <v>71</v>
      </c>
      <c r="G4322" s="7">
        <v>20.85</v>
      </c>
      <c r="H4322" s="7">
        <v>1539.75</v>
      </c>
      <c r="I4322" s="7" t="s">
        <v>10</v>
      </c>
      <c r="J4322" s="7" t="str">
        <f>_xlfn.XLOOKUP(A4322,'customer data'!A:A,'customer data'!B:B)</f>
        <v>Male</v>
      </c>
      <c r="K4322" s="7" t="str">
        <f>_xlfn.XLOOKUP(A4322,'customer data'!A:A,'customer data'!C:C)</f>
        <v>Yes</v>
      </c>
      <c r="L4322" s="7" t="str">
        <f ca="1">_xlfn.XLOOKUP(A4322,'customer data'!A:A,'customer data'!G:G)</f>
        <v>Adult</v>
      </c>
      <c r="M4322" s="7" t="str">
        <f>_xlfn.XLOOKUP(A4322,'Internet data '!A:A,'Internet data '!F:F)</f>
        <v>No</v>
      </c>
      <c r="N4322" s="7" t="str">
        <f>_xlfn.XLOOKUP(A4322,'Internet data '!A:A,'Internet data '!I:I)</f>
        <v>No</v>
      </c>
      <c r="O4322" s="7">
        <f>_xlfn.XLOOKUP(A4322,'Internet data '!A:A,'Internet data '!J:J)</f>
        <v>0</v>
      </c>
    </row>
    <row r="4323" spans="1:15">
      <c r="A4323" s="7" t="s">
        <v>4339</v>
      </c>
      <c r="B4323" s="7" t="s">
        <v>12</v>
      </c>
      <c r="C4323" s="7" t="s">
        <v>11</v>
      </c>
      <c r="D4323" s="7" t="s">
        <v>12</v>
      </c>
      <c r="E4323" s="7" t="s">
        <v>19</v>
      </c>
      <c r="F4323" s="7">
        <v>14</v>
      </c>
      <c r="G4323" s="7">
        <v>80.349999999999994</v>
      </c>
      <c r="H4323" s="7">
        <v>1058.0999999999999</v>
      </c>
      <c r="I4323" s="7" t="s">
        <v>10</v>
      </c>
      <c r="J4323" s="7" t="str">
        <f>_xlfn.XLOOKUP(A4323,'customer data'!A:A,'customer data'!B:B)</f>
        <v>Female</v>
      </c>
      <c r="K4323" s="7" t="str">
        <f>_xlfn.XLOOKUP(A4323,'customer data'!A:A,'customer data'!C:C)</f>
        <v>No</v>
      </c>
      <c r="L4323" s="7" t="str">
        <f ca="1">_xlfn.XLOOKUP(A4323,'customer data'!A:A,'customer data'!G:G)</f>
        <v>Adult</v>
      </c>
      <c r="M4323" s="7" t="str">
        <f>_xlfn.XLOOKUP(A4323,'Internet data '!A:A,'Internet data '!F:F)</f>
        <v>No</v>
      </c>
      <c r="N4323" s="7" t="str">
        <f>_xlfn.XLOOKUP(A4323,'Internet data '!A:A,'Internet data '!I:I)</f>
        <v>Fiber optic</v>
      </c>
      <c r="O4323" s="7">
        <f>_xlfn.XLOOKUP(A4323,'Internet data '!A:A,'Internet data '!J:J)</f>
        <v>2</v>
      </c>
    </row>
    <row r="4324" spans="1:15">
      <c r="A4324" s="7" t="s">
        <v>4340</v>
      </c>
      <c r="B4324" s="7" t="s">
        <v>12</v>
      </c>
      <c r="C4324" s="7" t="s">
        <v>11</v>
      </c>
      <c r="D4324" s="7" t="s">
        <v>12</v>
      </c>
      <c r="E4324" s="7" t="s">
        <v>13</v>
      </c>
      <c r="F4324" s="7">
        <v>2</v>
      </c>
      <c r="G4324" s="7">
        <v>70.150000000000006</v>
      </c>
      <c r="H4324" s="7">
        <v>123.8</v>
      </c>
      <c r="I4324" s="7" t="s">
        <v>10</v>
      </c>
      <c r="J4324" s="7" t="str">
        <f>_xlfn.XLOOKUP(A4324,'customer data'!A:A,'customer data'!B:B)</f>
        <v>Female</v>
      </c>
      <c r="K4324" s="7" t="str">
        <f>_xlfn.XLOOKUP(A4324,'customer data'!A:A,'customer data'!C:C)</f>
        <v>No</v>
      </c>
      <c r="L4324" s="7" t="str">
        <f ca="1">_xlfn.XLOOKUP(A4324,'customer data'!A:A,'customer data'!G:G)</f>
        <v>Adult</v>
      </c>
      <c r="M4324" s="7" t="str">
        <f>_xlfn.XLOOKUP(A4324,'Internet data '!A:A,'Internet data '!F:F)</f>
        <v>No</v>
      </c>
      <c r="N4324" s="7" t="str">
        <f>_xlfn.XLOOKUP(A4324,'Internet data '!A:A,'Internet data '!I:I)</f>
        <v>Fiber optic</v>
      </c>
      <c r="O4324" s="7">
        <f>_xlfn.XLOOKUP(A4324,'Internet data '!A:A,'Internet data '!J:J)</f>
        <v>0</v>
      </c>
    </row>
    <row r="4325" spans="1:15">
      <c r="A4325" s="7" t="s">
        <v>4341</v>
      </c>
      <c r="B4325" s="7" t="s">
        <v>12</v>
      </c>
      <c r="C4325" s="7" t="s">
        <v>15</v>
      </c>
      <c r="D4325" s="7" t="s">
        <v>10</v>
      </c>
      <c r="E4325" s="7" t="s">
        <v>13</v>
      </c>
      <c r="F4325" s="7">
        <v>32</v>
      </c>
      <c r="G4325" s="7">
        <v>84.05</v>
      </c>
      <c r="H4325" s="7">
        <v>2781.85</v>
      </c>
      <c r="I4325" s="7" t="s">
        <v>12</v>
      </c>
      <c r="J4325" s="7" t="str">
        <f>_xlfn.XLOOKUP(A4325,'customer data'!A:A,'customer data'!B:B)</f>
        <v>Female</v>
      </c>
      <c r="K4325" s="7" t="str">
        <f>_xlfn.XLOOKUP(A4325,'customer data'!A:A,'customer data'!C:C)</f>
        <v>No</v>
      </c>
      <c r="L4325" s="7" t="str">
        <f ca="1">_xlfn.XLOOKUP(A4325,'customer data'!A:A,'customer data'!G:G)</f>
        <v>Adult</v>
      </c>
      <c r="M4325" s="7" t="str">
        <f>_xlfn.XLOOKUP(A4325,'Internet data '!A:A,'Internet data '!F:F)</f>
        <v>No</v>
      </c>
      <c r="N4325" s="7" t="str">
        <f>_xlfn.XLOOKUP(A4325,'Internet data '!A:A,'Internet data '!I:I)</f>
        <v>Fiber optic</v>
      </c>
      <c r="O4325" s="7">
        <f>_xlfn.XLOOKUP(A4325,'Internet data '!A:A,'Internet data '!J:J)</f>
        <v>2</v>
      </c>
    </row>
    <row r="4326" spans="1:15">
      <c r="A4326" s="7" t="s">
        <v>4342</v>
      </c>
      <c r="B4326" s="7" t="s">
        <v>12</v>
      </c>
      <c r="C4326" s="7" t="s">
        <v>11</v>
      </c>
      <c r="D4326" s="7" t="s">
        <v>10</v>
      </c>
      <c r="E4326" s="7" t="s">
        <v>13</v>
      </c>
      <c r="F4326" s="7">
        <v>40</v>
      </c>
      <c r="G4326" s="7">
        <v>67.45</v>
      </c>
      <c r="H4326" s="7">
        <v>2731</v>
      </c>
      <c r="I4326" s="7" t="s">
        <v>10</v>
      </c>
      <c r="J4326" s="7" t="str">
        <f>_xlfn.XLOOKUP(A4326,'customer data'!A:A,'customer data'!B:B)</f>
        <v>Male</v>
      </c>
      <c r="K4326" s="7" t="str">
        <f>_xlfn.XLOOKUP(A4326,'customer data'!A:A,'customer data'!C:C)</f>
        <v>No</v>
      </c>
      <c r="L4326" s="7" t="str">
        <f ca="1">_xlfn.XLOOKUP(A4326,'customer data'!A:A,'customer data'!G:G)</f>
        <v>Young</v>
      </c>
      <c r="M4326" s="7" t="str">
        <f>_xlfn.XLOOKUP(A4326,'Internet data '!A:A,'Internet data '!F:F)</f>
        <v>No</v>
      </c>
      <c r="N4326" s="7" t="str">
        <f>_xlfn.XLOOKUP(A4326,'Internet data '!A:A,'Internet data '!I:I)</f>
        <v>DSL</v>
      </c>
      <c r="O4326" s="7">
        <f>_xlfn.XLOOKUP(A4326,'Internet data '!A:A,'Internet data '!J:J)</f>
        <v>3</v>
      </c>
    </row>
    <row r="4327" spans="1:15">
      <c r="A4327" s="7" t="s">
        <v>4343</v>
      </c>
      <c r="B4327" s="7" t="s">
        <v>12</v>
      </c>
      <c r="C4327" s="7" t="s">
        <v>11</v>
      </c>
      <c r="D4327" s="7" t="s">
        <v>10</v>
      </c>
      <c r="E4327" s="7" t="s">
        <v>23</v>
      </c>
      <c r="F4327" s="7">
        <v>1</v>
      </c>
      <c r="G4327" s="7">
        <v>20.75</v>
      </c>
      <c r="H4327" s="7">
        <v>20.75</v>
      </c>
      <c r="I4327" s="7" t="s">
        <v>10</v>
      </c>
      <c r="J4327" s="7" t="str">
        <f>_xlfn.XLOOKUP(A4327,'customer data'!A:A,'customer data'!B:B)</f>
        <v>Male</v>
      </c>
      <c r="K4327" s="7" t="str">
        <f>_xlfn.XLOOKUP(A4327,'customer data'!A:A,'customer data'!C:C)</f>
        <v>No</v>
      </c>
      <c r="L4327" s="7" t="str">
        <f ca="1">_xlfn.XLOOKUP(A4327,'customer data'!A:A,'customer data'!G:G)</f>
        <v>Adult</v>
      </c>
      <c r="M4327" s="7" t="str">
        <f>_xlfn.XLOOKUP(A4327,'Internet data '!A:A,'Internet data '!F:F)</f>
        <v>No</v>
      </c>
      <c r="N4327" s="7" t="str">
        <f>_xlfn.XLOOKUP(A4327,'Internet data '!A:A,'Internet data '!I:I)</f>
        <v>No</v>
      </c>
      <c r="O4327" s="7">
        <f>_xlfn.XLOOKUP(A4327,'Internet data '!A:A,'Internet data '!J:J)</f>
        <v>0</v>
      </c>
    </row>
    <row r="4328" spans="1:15">
      <c r="A4328" s="7" t="s">
        <v>4344</v>
      </c>
      <c r="B4328" s="7" t="s">
        <v>12</v>
      </c>
      <c r="C4328" s="7" t="s">
        <v>11</v>
      </c>
      <c r="D4328" s="7" t="s">
        <v>12</v>
      </c>
      <c r="E4328" s="7" t="s">
        <v>13</v>
      </c>
      <c r="F4328" s="7">
        <v>1</v>
      </c>
      <c r="G4328" s="7">
        <v>89.1</v>
      </c>
      <c r="H4328" s="7">
        <v>89.1</v>
      </c>
      <c r="I4328" s="7" t="s">
        <v>12</v>
      </c>
      <c r="J4328" s="7" t="str">
        <f>_xlfn.XLOOKUP(A4328,'customer data'!A:A,'customer data'!B:B)</f>
        <v>Male</v>
      </c>
      <c r="K4328" s="7" t="str">
        <f>_xlfn.XLOOKUP(A4328,'customer data'!A:A,'customer data'!C:C)</f>
        <v>No</v>
      </c>
      <c r="L4328" s="7" t="str">
        <f ca="1">_xlfn.XLOOKUP(A4328,'customer data'!A:A,'customer data'!G:G)</f>
        <v>Adult</v>
      </c>
      <c r="M4328" s="7" t="str">
        <f>_xlfn.XLOOKUP(A4328,'Internet data '!A:A,'Internet data '!F:F)</f>
        <v>No</v>
      </c>
      <c r="N4328" s="7" t="str">
        <f>_xlfn.XLOOKUP(A4328,'Internet data '!A:A,'Internet data '!I:I)</f>
        <v>Fiber optic</v>
      </c>
      <c r="O4328" s="7">
        <f>_xlfn.XLOOKUP(A4328,'Internet data '!A:A,'Internet data '!J:J)</f>
        <v>2</v>
      </c>
    </row>
    <row r="4329" spans="1:15">
      <c r="A4329" s="7" t="s">
        <v>4345</v>
      </c>
      <c r="B4329" s="7" t="s">
        <v>12</v>
      </c>
      <c r="C4329" s="7" t="s">
        <v>11</v>
      </c>
      <c r="D4329" s="7" t="s">
        <v>12</v>
      </c>
      <c r="E4329" s="7" t="s">
        <v>16</v>
      </c>
      <c r="F4329" s="7">
        <v>7</v>
      </c>
      <c r="G4329" s="7">
        <v>69.900000000000006</v>
      </c>
      <c r="H4329" s="7">
        <v>497.3</v>
      </c>
      <c r="I4329" s="7" t="s">
        <v>10</v>
      </c>
      <c r="J4329" s="7" t="str">
        <f>_xlfn.XLOOKUP(A4329,'customer data'!A:A,'customer data'!B:B)</f>
        <v>Female</v>
      </c>
      <c r="K4329" s="7" t="str">
        <f>_xlfn.XLOOKUP(A4329,'customer data'!A:A,'customer data'!C:C)</f>
        <v>No</v>
      </c>
      <c r="L4329" s="7" t="str">
        <f ca="1">_xlfn.XLOOKUP(A4329,'customer data'!A:A,'customer data'!G:G)</f>
        <v>Adult</v>
      </c>
      <c r="M4329" s="7" t="str">
        <f>_xlfn.XLOOKUP(A4329,'Internet data '!A:A,'Internet data '!F:F)</f>
        <v>No</v>
      </c>
      <c r="N4329" s="7" t="str">
        <f>_xlfn.XLOOKUP(A4329,'Internet data '!A:A,'Internet data '!I:I)</f>
        <v>Fiber optic</v>
      </c>
      <c r="O4329" s="7">
        <f>_xlfn.XLOOKUP(A4329,'Internet data '!A:A,'Internet data '!J:J)</f>
        <v>0</v>
      </c>
    </row>
    <row r="4330" spans="1:15">
      <c r="A4330" s="7" t="s">
        <v>4346</v>
      </c>
      <c r="B4330" s="7" t="s">
        <v>12</v>
      </c>
      <c r="C4330" s="7" t="s">
        <v>11</v>
      </c>
      <c r="D4330" s="7" t="s">
        <v>12</v>
      </c>
      <c r="E4330" s="7" t="s">
        <v>13</v>
      </c>
      <c r="F4330" s="7">
        <v>15</v>
      </c>
      <c r="G4330" s="7">
        <v>51.1</v>
      </c>
      <c r="H4330" s="7">
        <v>711.15</v>
      </c>
      <c r="I4330" s="7" t="s">
        <v>10</v>
      </c>
      <c r="J4330" s="7" t="str">
        <f>_xlfn.XLOOKUP(A4330,'customer data'!A:A,'customer data'!B:B)</f>
        <v>Female</v>
      </c>
      <c r="K4330" s="7" t="str">
        <f>_xlfn.XLOOKUP(A4330,'customer data'!A:A,'customer data'!C:C)</f>
        <v>Yes</v>
      </c>
      <c r="L4330" s="7" t="str">
        <f ca="1">_xlfn.XLOOKUP(A4330,'customer data'!A:A,'customer data'!G:G)</f>
        <v>Adult</v>
      </c>
      <c r="M4330" s="7" t="str">
        <f>_xlfn.XLOOKUP(A4330,'Internet data '!A:A,'Internet data '!F:F)</f>
        <v>No</v>
      </c>
      <c r="N4330" s="7" t="str">
        <f>_xlfn.XLOOKUP(A4330,'Internet data '!A:A,'Internet data '!I:I)</f>
        <v>DSL</v>
      </c>
      <c r="O4330" s="7">
        <f>_xlfn.XLOOKUP(A4330,'Internet data '!A:A,'Internet data '!J:J)</f>
        <v>1</v>
      </c>
    </row>
    <row r="4331" spans="1:15">
      <c r="A4331" s="7" t="s">
        <v>4347</v>
      </c>
      <c r="B4331" s="7" t="s">
        <v>12</v>
      </c>
      <c r="C4331" s="7" t="s">
        <v>11</v>
      </c>
      <c r="D4331" s="7" t="s">
        <v>10</v>
      </c>
      <c r="E4331" s="7" t="s">
        <v>13</v>
      </c>
      <c r="F4331" s="7">
        <v>17</v>
      </c>
      <c r="G4331" s="7">
        <v>94.4</v>
      </c>
      <c r="H4331" s="7">
        <v>1607.2</v>
      </c>
      <c r="I4331" s="7" t="s">
        <v>12</v>
      </c>
      <c r="J4331" s="7" t="str">
        <f>_xlfn.XLOOKUP(A4331,'customer data'!A:A,'customer data'!B:B)</f>
        <v>Female</v>
      </c>
      <c r="K4331" s="7" t="str">
        <f>_xlfn.XLOOKUP(A4331,'customer data'!A:A,'customer data'!C:C)</f>
        <v>Yes</v>
      </c>
      <c r="L4331" s="7" t="str">
        <f ca="1">_xlfn.XLOOKUP(A4331,'customer data'!A:A,'customer data'!G:G)</f>
        <v>Adult</v>
      </c>
      <c r="M4331" s="7" t="str">
        <f>_xlfn.XLOOKUP(A4331,'Internet data '!A:A,'Internet data '!F:F)</f>
        <v>No</v>
      </c>
      <c r="N4331" s="7" t="str">
        <f>_xlfn.XLOOKUP(A4331,'Internet data '!A:A,'Internet data '!I:I)</f>
        <v>Fiber optic</v>
      </c>
      <c r="O4331" s="7">
        <f>_xlfn.XLOOKUP(A4331,'Internet data '!A:A,'Internet data '!J:J)</f>
        <v>4</v>
      </c>
    </row>
    <row r="4332" spans="1:15">
      <c r="A4332" s="7" t="s">
        <v>4348</v>
      </c>
      <c r="B4332" s="7" t="s">
        <v>12</v>
      </c>
      <c r="C4332" s="7" t="s">
        <v>11</v>
      </c>
      <c r="D4332" s="7" t="s">
        <v>12</v>
      </c>
      <c r="E4332" s="7" t="s">
        <v>13</v>
      </c>
      <c r="F4332" s="7">
        <v>19</v>
      </c>
      <c r="G4332" s="7">
        <v>78.25</v>
      </c>
      <c r="H4332" s="7">
        <v>1490.95</v>
      </c>
      <c r="I4332" s="7" t="s">
        <v>12</v>
      </c>
      <c r="J4332" s="7" t="str">
        <f>_xlfn.XLOOKUP(A4332,'customer data'!A:A,'customer data'!B:B)</f>
        <v>Male</v>
      </c>
      <c r="K4332" s="7" t="str">
        <f>_xlfn.XLOOKUP(A4332,'customer data'!A:A,'customer data'!C:C)</f>
        <v>No</v>
      </c>
      <c r="L4332" s="7" t="str">
        <f ca="1">_xlfn.XLOOKUP(A4332,'customer data'!A:A,'customer data'!G:G)</f>
        <v>Young</v>
      </c>
      <c r="M4332" s="7" t="str">
        <f>_xlfn.XLOOKUP(A4332,'Internet data '!A:A,'Internet data '!F:F)</f>
        <v>No</v>
      </c>
      <c r="N4332" s="7" t="str">
        <f>_xlfn.XLOOKUP(A4332,'Internet data '!A:A,'Internet data '!I:I)</f>
        <v>Fiber optic</v>
      </c>
      <c r="O4332" s="7">
        <f>_xlfn.XLOOKUP(A4332,'Internet data '!A:A,'Internet data '!J:J)</f>
        <v>2</v>
      </c>
    </row>
    <row r="4333" spans="1:15">
      <c r="A4333" s="7" t="s">
        <v>4349</v>
      </c>
      <c r="B4333" s="7" t="s">
        <v>12</v>
      </c>
      <c r="C4333" s="7" t="s">
        <v>29</v>
      </c>
      <c r="D4333" s="7" t="s">
        <v>10</v>
      </c>
      <c r="E4333" s="7" t="s">
        <v>19</v>
      </c>
      <c r="F4333" s="7">
        <v>71</v>
      </c>
      <c r="G4333" s="7">
        <v>25.55</v>
      </c>
      <c r="H4333" s="7">
        <v>1898.1</v>
      </c>
      <c r="I4333" s="7" t="s">
        <v>10</v>
      </c>
      <c r="J4333" s="7" t="str">
        <f>_xlfn.XLOOKUP(A4333,'customer data'!A:A,'customer data'!B:B)</f>
        <v>Male</v>
      </c>
      <c r="K4333" s="7" t="str">
        <f>_xlfn.XLOOKUP(A4333,'customer data'!A:A,'customer data'!C:C)</f>
        <v>No</v>
      </c>
      <c r="L4333" s="7" t="str">
        <f ca="1">_xlfn.XLOOKUP(A4333,'customer data'!A:A,'customer data'!G:G)</f>
        <v>Young</v>
      </c>
      <c r="M4333" s="7" t="str">
        <f>_xlfn.XLOOKUP(A4333,'Internet data '!A:A,'Internet data '!F:F)</f>
        <v>No</v>
      </c>
      <c r="N4333" s="7" t="str">
        <f>_xlfn.XLOOKUP(A4333,'Internet data '!A:A,'Internet data '!I:I)</f>
        <v>No</v>
      </c>
      <c r="O4333" s="7">
        <f>_xlfn.XLOOKUP(A4333,'Internet data '!A:A,'Internet data '!J:J)</f>
        <v>1</v>
      </c>
    </row>
    <row r="4334" spans="1:15">
      <c r="A4334" s="7" t="s">
        <v>4350</v>
      </c>
      <c r="B4334" s="7" t="s">
        <v>12</v>
      </c>
      <c r="C4334" s="7" t="s">
        <v>29</v>
      </c>
      <c r="D4334" s="7" t="s">
        <v>10</v>
      </c>
      <c r="E4334" s="7" t="s">
        <v>19</v>
      </c>
      <c r="F4334" s="7">
        <v>54</v>
      </c>
      <c r="G4334" s="7">
        <v>60</v>
      </c>
      <c r="H4334" s="7">
        <v>3273.95</v>
      </c>
      <c r="I4334" s="7" t="s">
        <v>10</v>
      </c>
      <c r="J4334" s="7" t="str">
        <f>_xlfn.XLOOKUP(A4334,'customer data'!A:A,'customer data'!B:B)</f>
        <v>Female</v>
      </c>
      <c r="K4334" s="7" t="str">
        <f>_xlfn.XLOOKUP(A4334,'customer data'!A:A,'customer data'!C:C)</f>
        <v>Yes</v>
      </c>
      <c r="L4334" s="7" t="str">
        <f ca="1">_xlfn.XLOOKUP(A4334,'customer data'!A:A,'customer data'!G:G)</f>
        <v>Adult</v>
      </c>
      <c r="M4334" s="7" t="str">
        <f>_xlfn.XLOOKUP(A4334,'Internet data '!A:A,'Internet data '!F:F)</f>
        <v>Yes</v>
      </c>
      <c r="N4334" s="7" t="str">
        <f>_xlfn.XLOOKUP(A4334,'Internet data '!A:A,'Internet data '!I:I)</f>
        <v>DSL</v>
      </c>
      <c r="O4334" s="7">
        <f>_xlfn.XLOOKUP(A4334,'Internet data '!A:A,'Internet data '!J:J)</f>
        <v>3</v>
      </c>
    </row>
    <row r="4335" spans="1:15">
      <c r="A4335" s="7" t="s">
        <v>4351</v>
      </c>
      <c r="B4335" s="7" t="s">
        <v>12</v>
      </c>
      <c r="C4335" s="7" t="s">
        <v>11</v>
      </c>
      <c r="D4335" s="7" t="s">
        <v>12</v>
      </c>
      <c r="E4335" s="7" t="s">
        <v>23</v>
      </c>
      <c r="F4335" s="7">
        <v>31</v>
      </c>
      <c r="G4335" s="7">
        <v>90.55</v>
      </c>
      <c r="H4335" s="7">
        <v>2929.75</v>
      </c>
      <c r="I4335" s="7" t="s">
        <v>10</v>
      </c>
      <c r="J4335" s="7" t="str">
        <f>_xlfn.XLOOKUP(A4335,'customer data'!A:A,'customer data'!B:B)</f>
        <v>Male</v>
      </c>
      <c r="K4335" s="7" t="str">
        <f>_xlfn.XLOOKUP(A4335,'customer data'!A:A,'customer data'!C:C)</f>
        <v>Yes</v>
      </c>
      <c r="L4335" s="7" t="str">
        <f ca="1">_xlfn.XLOOKUP(A4335,'customer data'!A:A,'customer data'!G:G)</f>
        <v>Adult</v>
      </c>
      <c r="M4335" s="7" t="str">
        <f>_xlfn.XLOOKUP(A4335,'Internet data '!A:A,'Internet data '!F:F)</f>
        <v>Yes</v>
      </c>
      <c r="N4335" s="7" t="str">
        <f>_xlfn.XLOOKUP(A4335,'Internet data '!A:A,'Internet data '!I:I)</f>
        <v>Fiber optic</v>
      </c>
      <c r="O4335" s="7">
        <f>_xlfn.XLOOKUP(A4335,'Internet data '!A:A,'Internet data '!J:J)</f>
        <v>4</v>
      </c>
    </row>
    <row r="4336" spans="1:15">
      <c r="A4336" s="7" t="s">
        <v>4352</v>
      </c>
      <c r="B4336" s="7" t="s">
        <v>12</v>
      </c>
      <c r="C4336" s="7" t="s">
        <v>11</v>
      </c>
      <c r="D4336" s="7" t="s">
        <v>10</v>
      </c>
      <c r="E4336" s="7" t="s">
        <v>13</v>
      </c>
      <c r="F4336" s="7">
        <v>11</v>
      </c>
      <c r="G4336" s="7">
        <v>76.400000000000006</v>
      </c>
      <c r="H4336" s="7">
        <v>838.7</v>
      </c>
      <c r="I4336" s="7" t="s">
        <v>10</v>
      </c>
      <c r="J4336" s="7" t="str">
        <f>_xlfn.XLOOKUP(A4336,'customer data'!A:A,'customer data'!B:B)</f>
        <v>Female</v>
      </c>
      <c r="K4336" s="7" t="str">
        <f>_xlfn.XLOOKUP(A4336,'customer data'!A:A,'customer data'!C:C)</f>
        <v>No</v>
      </c>
      <c r="L4336" s="7" t="str">
        <f ca="1">_xlfn.XLOOKUP(A4336,'customer data'!A:A,'customer data'!G:G)</f>
        <v>Adult</v>
      </c>
      <c r="M4336" s="7" t="str">
        <f>_xlfn.XLOOKUP(A4336,'Internet data '!A:A,'Internet data '!F:F)</f>
        <v>No</v>
      </c>
      <c r="N4336" s="7" t="str">
        <f>_xlfn.XLOOKUP(A4336,'Internet data '!A:A,'Internet data '!I:I)</f>
        <v>Fiber optic</v>
      </c>
      <c r="O4336" s="7">
        <f>_xlfn.XLOOKUP(A4336,'Internet data '!A:A,'Internet data '!J:J)</f>
        <v>1</v>
      </c>
    </row>
    <row r="4337" spans="1:15">
      <c r="A4337" s="7" t="s">
        <v>4353</v>
      </c>
      <c r="B4337" s="7" t="s">
        <v>12</v>
      </c>
      <c r="C4337" s="7" t="s">
        <v>11</v>
      </c>
      <c r="D4337" s="7" t="s">
        <v>12</v>
      </c>
      <c r="E4337" s="7" t="s">
        <v>13</v>
      </c>
      <c r="F4337" s="7">
        <v>18</v>
      </c>
      <c r="G4337" s="7">
        <v>84.95</v>
      </c>
      <c r="H4337" s="7">
        <v>1443.65</v>
      </c>
      <c r="I4337" s="7" t="s">
        <v>10</v>
      </c>
      <c r="J4337" s="7" t="str">
        <f>_xlfn.XLOOKUP(A4337,'customer data'!A:A,'customer data'!B:B)</f>
        <v>Female</v>
      </c>
      <c r="K4337" s="7" t="str">
        <f>_xlfn.XLOOKUP(A4337,'customer data'!A:A,'customer data'!C:C)</f>
        <v>No</v>
      </c>
      <c r="L4337" s="7" t="str">
        <f ca="1">_xlfn.XLOOKUP(A4337,'customer data'!A:A,'customer data'!G:G)</f>
        <v>Young</v>
      </c>
      <c r="M4337" s="7" t="str">
        <f>_xlfn.XLOOKUP(A4337,'Internet data '!A:A,'Internet data '!F:F)</f>
        <v>No</v>
      </c>
      <c r="N4337" s="7" t="str">
        <f>_xlfn.XLOOKUP(A4337,'Internet data '!A:A,'Internet data '!I:I)</f>
        <v>Fiber optic</v>
      </c>
      <c r="O4337" s="7">
        <f>_xlfn.XLOOKUP(A4337,'Internet data '!A:A,'Internet data '!J:J)</f>
        <v>2</v>
      </c>
    </row>
    <row r="4338" spans="1:15">
      <c r="A4338" s="7" t="s">
        <v>4354</v>
      </c>
      <c r="B4338" s="7" t="s">
        <v>12</v>
      </c>
      <c r="C4338" s="7" t="s">
        <v>29</v>
      </c>
      <c r="D4338" s="7" t="s">
        <v>12</v>
      </c>
      <c r="E4338" s="7" t="s">
        <v>19</v>
      </c>
      <c r="F4338" s="7">
        <v>72</v>
      </c>
      <c r="G4338" s="7">
        <v>110.1</v>
      </c>
      <c r="H4338" s="7">
        <v>7746.7</v>
      </c>
      <c r="I4338" s="7" t="s">
        <v>10</v>
      </c>
      <c r="J4338" s="7" t="str">
        <f>_xlfn.XLOOKUP(A4338,'customer data'!A:A,'customer data'!B:B)</f>
        <v>Female</v>
      </c>
      <c r="K4338" s="7" t="str">
        <f>_xlfn.XLOOKUP(A4338,'customer data'!A:A,'customer data'!C:C)</f>
        <v>No</v>
      </c>
      <c r="L4338" s="7" t="str">
        <f ca="1">_xlfn.XLOOKUP(A4338,'customer data'!A:A,'customer data'!G:G)</f>
        <v>Adult</v>
      </c>
      <c r="M4338" s="7" t="str">
        <f>_xlfn.XLOOKUP(A4338,'Internet data '!A:A,'Internet data '!F:F)</f>
        <v>Yes</v>
      </c>
      <c r="N4338" s="7" t="str">
        <f>_xlfn.XLOOKUP(A4338,'Internet data '!A:A,'Internet data '!I:I)</f>
        <v>Fiber optic</v>
      </c>
      <c r="O4338" s="7">
        <f>_xlfn.XLOOKUP(A4338,'Internet data '!A:A,'Internet data '!J:J)</f>
        <v>6</v>
      </c>
    </row>
    <row r="4339" spans="1:15">
      <c r="A4339" s="7" t="s">
        <v>4355</v>
      </c>
      <c r="B4339" s="7" t="s">
        <v>12</v>
      </c>
      <c r="C4339" s="7" t="s">
        <v>11</v>
      </c>
      <c r="D4339" s="7" t="s">
        <v>12</v>
      </c>
      <c r="E4339" s="7" t="s">
        <v>23</v>
      </c>
      <c r="F4339" s="7">
        <v>71</v>
      </c>
      <c r="G4339" s="7">
        <v>99.65</v>
      </c>
      <c r="H4339" s="7">
        <v>6951.15</v>
      </c>
      <c r="I4339" s="7" t="s">
        <v>10</v>
      </c>
      <c r="J4339" s="7" t="str">
        <f>_xlfn.XLOOKUP(A4339,'customer data'!A:A,'customer data'!B:B)</f>
        <v>Female</v>
      </c>
      <c r="K4339" s="7" t="str">
        <f>_xlfn.XLOOKUP(A4339,'customer data'!A:A,'customer data'!C:C)</f>
        <v>No</v>
      </c>
      <c r="L4339" s="7" t="str">
        <f ca="1">_xlfn.XLOOKUP(A4339,'customer data'!A:A,'customer data'!G:G)</f>
        <v>Adult</v>
      </c>
      <c r="M4339" s="7" t="str">
        <f>_xlfn.XLOOKUP(A4339,'Internet data '!A:A,'Internet data '!F:F)</f>
        <v>No</v>
      </c>
      <c r="N4339" s="7" t="str">
        <f>_xlfn.XLOOKUP(A4339,'Internet data '!A:A,'Internet data '!I:I)</f>
        <v>Fiber optic</v>
      </c>
      <c r="O4339" s="7">
        <f>_xlfn.XLOOKUP(A4339,'Internet data '!A:A,'Internet data '!J:J)</f>
        <v>4</v>
      </c>
    </row>
    <row r="4340" spans="1:15">
      <c r="A4340" s="7" t="s">
        <v>4356</v>
      </c>
      <c r="B4340" s="7" t="s">
        <v>10</v>
      </c>
      <c r="C4340" s="7" t="s">
        <v>11</v>
      </c>
      <c r="D4340" s="7" t="s">
        <v>10</v>
      </c>
      <c r="E4340" s="7" t="s">
        <v>23</v>
      </c>
      <c r="F4340" s="7">
        <v>5</v>
      </c>
      <c r="G4340" s="7">
        <v>45.4</v>
      </c>
      <c r="H4340" s="7">
        <v>214.75</v>
      </c>
      <c r="I4340" s="7" t="s">
        <v>10</v>
      </c>
      <c r="J4340" s="7" t="str">
        <f>_xlfn.XLOOKUP(A4340,'customer data'!A:A,'customer data'!B:B)</f>
        <v>Male</v>
      </c>
      <c r="K4340" s="7" t="str">
        <f>_xlfn.XLOOKUP(A4340,'customer data'!A:A,'customer data'!C:C)</f>
        <v>No</v>
      </c>
      <c r="L4340" s="7" t="str">
        <f ca="1">_xlfn.XLOOKUP(A4340,'customer data'!A:A,'customer data'!G:G)</f>
        <v>Adult</v>
      </c>
      <c r="M4340" s="7" t="str">
        <f>_xlfn.XLOOKUP(A4340,'Internet data '!A:A,'Internet data '!F:F)</f>
        <v>Yes</v>
      </c>
      <c r="N4340" s="7" t="str">
        <f>_xlfn.XLOOKUP(A4340,'Internet data '!A:A,'Internet data '!I:I)</f>
        <v>DSL</v>
      </c>
      <c r="O4340" s="7">
        <f>_xlfn.XLOOKUP(A4340,'Internet data '!A:A,'Internet data '!J:J)</f>
        <v>3</v>
      </c>
    </row>
    <row r="4341" spans="1:15">
      <c r="A4341" s="7" t="s">
        <v>4357</v>
      </c>
      <c r="B4341" s="7" t="s">
        <v>12</v>
      </c>
      <c r="C4341" s="7" t="s">
        <v>15</v>
      </c>
      <c r="D4341" s="7" t="s">
        <v>10</v>
      </c>
      <c r="E4341" s="7" t="s">
        <v>23</v>
      </c>
      <c r="F4341" s="7">
        <v>38</v>
      </c>
      <c r="G4341" s="7">
        <v>69</v>
      </c>
      <c r="H4341" s="7">
        <v>2669.45</v>
      </c>
      <c r="I4341" s="7" t="s">
        <v>10</v>
      </c>
      <c r="J4341" s="7" t="str">
        <f>_xlfn.XLOOKUP(A4341,'customer data'!A:A,'customer data'!B:B)</f>
        <v>Male</v>
      </c>
      <c r="K4341" s="7" t="str">
        <f>_xlfn.XLOOKUP(A4341,'customer data'!A:A,'customer data'!C:C)</f>
        <v>Yes</v>
      </c>
      <c r="L4341" s="7" t="str">
        <f ca="1">_xlfn.XLOOKUP(A4341,'customer data'!A:A,'customer data'!G:G)</f>
        <v>Adult</v>
      </c>
      <c r="M4341" s="7" t="str">
        <f>_xlfn.XLOOKUP(A4341,'Internet data '!A:A,'Internet data '!F:F)</f>
        <v>Yes</v>
      </c>
      <c r="N4341" s="7" t="str">
        <f>_xlfn.XLOOKUP(A4341,'Internet data '!A:A,'Internet data '!I:I)</f>
        <v>DSL</v>
      </c>
      <c r="O4341" s="7">
        <f>_xlfn.XLOOKUP(A4341,'Internet data '!A:A,'Internet data '!J:J)</f>
        <v>4</v>
      </c>
    </row>
    <row r="4342" spans="1:15">
      <c r="A4342" s="7" t="s">
        <v>4358</v>
      </c>
      <c r="B4342" s="7" t="s">
        <v>12</v>
      </c>
      <c r="C4342" s="7" t="s">
        <v>11</v>
      </c>
      <c r="D4342" s="7" t="s">
        <v>12</v>
      </c>
      <c r="E4342" s="7" t="s">
        <v>19</v>
      </c>
      <c r="F4342" s="7">
        <v>5</v>
      </c>
      <c r="G4342" s="7">
        <v>48.65</v>
      </c>
      <c r="H4342" s="7">
        <v>235.2</v>
      </c>
      <c r="I4342" s="7" t="s">
        <v>10</v>
      </c>
      <c r="J4342" s="7" t="str">
        <f>_xlfn.XLOOKUP(A4342,'customer data'!A:A,'customer data'!B:B)</f>
        <v>Male</v>
      </c>
      <c r="K4342" s="7" t="str">
        <f>_xlfn.XLOOKUP(A4342,'customer data'!A:A,'customer data'!C:C)</f>
        <v>No</v>
      </c>
      <c r="L4342" s="7" t="str">
        <f ca="1">_xlfn.XLOOKUP(A4342,'customer data'!A:A,'customer data'!G:G)</f>
        <v>Adult</v>
      </c>
      <c r="M4342" s="7" t="str">
        <f>_xlfn.XLOOKUP(A4342,'Internet data '!A:A,'Internet data '!F:F)</f>
        <v>Yes</v>
      </c>
      <c r="N4342" s="7" t="str">
        <f>_xlfn.XLOOKUP(A4342,'Internet data '!A:A,'Internet data '!I:I)</f>
        <v>DSL</v>
      </c>
      <c r="O4342" s="7">
        <f>_xlfn.XLOOKUP(A4342,'Internet data '!A:A,'Internet data '!J:J)</f>
        <v>1</v>
      </c>
    </row>
    <row r="4343" spans="1:15">
      <c r="A4343" s="7" t="s">
        <v>4359</v>
      </c>
      <c r="B4343" s="7" t="s">
        <v>12</v>
      </c>
      <c r="C4343" s="7" t="s">
        <v>11</v>
      </c>
      <c r="D4343" s="7" t="s">
        <v>12</v>
      </c>
      <c r="E4343" s="7" t="s">
        <v>13</v>
      </c>
      <c r="F4343" s="7">
        <v>2</v>
      </c>
      <c r="G4343" s="7">
        <v>44.15</v>
      </c>
      <c r="H4343" s="7">
        <v>92.65</v>
      </c>
      <c r="I4343" s="7" t="s">
        <v>12</v>
      </c>
      <c r="J4343" s="7" t="str">
        <f>_xlfn.XLOOKUP(A4343,'customer data'!A:A,'customer data'!B:B)</f>
        <v>Male</v>
      </c>
      <c r="K4343" s="7" t="str">
        <f>_xlfn.XLOOKUP(A4343,'customer data'!A:A,'customer data'!C:C)</f>
        <v>No</v>
      </c>
      <c r="L4343" s="7" t="str">
        <f ca="1">_xlfn.XLOOKUP(A4343,'customer data'!A:A,'customer data'!G:G)</f>
        <v>Adult</v>
      </c>
      <c r="M4343" s="7" t="str">
        <f>_xlfn.XLOOKUP(A4343,'Internet data '!A:A,'Internet data '!F:F)</f>
        <v>No</v>
      </c>
      <c r="N4343" s="7" t="str">
        <f>_xlfn.XLOOKUP(A4343,'Internet data '!A:A,'Internet data '!I:I)</f>
        <v>DSL</v>
      </c>
      <c r="O4343" s="7">
        <f>_xlfn.XLOOKUP(A4343,'Internet data '!A:A,'Internet data '!J:J)</f>
        <v>0</v>
      </c>
    </row>
    <row r="4344" spans="1:15">
      <c r="A4344" s="7" t="s">
        <v>4360</v>
      </c>
      <c r="B4344" s="7" t="s">
        <v>12</v>
      </c>
      <c r="C4344" s="7" t="s">
        <v>29</v>
      </c>
      <c r="D4344" s="7" t="s">
        <v>10</v>
      </c>
      <c r="E4344" s="7" t="s">
        <v>19</v>
      </c>
      <c r="F4344" s="7">
        <v>52</v>
      </c>
      <c r="G4344" s="7">
        <v>59.85</v>
      </c>
      <c r="H4344" s="7">
        <v>3103.25</v>
      </c>
      <c r="I4344" s="7" t="s">
        <v>10</v>
      </c>
      <c r="J4344" s="7" t="str">
        <f>_xlfn.XLOOKUP(A4344,'customer data'!A:A,'customer data'!B:B)</f>
        <v>Female</v>
      </c>
      <c r="K4344" s="7" t="str">
        <f>_xlfn.XLOOKUP(A4344,'customer data'!A:A,'customer data'!C:C)</f>
        <v>No</v>
      </c>
      <c r="L4344" s="7" t="str">
        <f ca="1">_xlfn.XLOOKUP(A4344,'customer data'!A:A,'customer data'!G:G)</f>
        <v>Adult</v>
      </c>
      <c r="M4344" s="7" t="str">
        <f>_xlfn.XLOOKUP(A4344,'Internet data '!A:A,'Internet data '!F:F)</f>
        <v>No</v>
      </c>
      <c r="N4344" s="7" t="str">
        <f>_xlfn.XLOOKUP(A4344,'Internet data '!A:A,'Internet data '!I:I)</f>
        <v>DSL</v>
      </c>
      <c r="O4344" s="7">
        <f>_xlfn.XLOOKUP(A4344,'Internet data '!A:A,'Internet data '!J:J)</f>
        <v>3</v>
      </c>
    </row>
    <row r="4345" spans="1:15">
      <c r="A4345" s="7" t="s">
        <v>4361</v>
      </c>
      <c r="B4345" s="7" t="s">
        <v>12</v>
      </c>
      <c r="C4345" s="7" t="s">
        <v>11</v>
      </c>
      <c r="D4345" s="7" t="s">
        <v>12</v>
      </c>
      <c r="E4345" s="7" t="s">
        <v>13</v>
      </c>
      <c r="F4345" s="7">
        <v>8</v>
      </c>
      <c r="G4345" s="7">
        <v>75.75</v>
      </c>
      <c r="H4345" s="7">
        <v>606.25</v>
      </c>
      <c r="I4345" s="7" t="s">
        <v>12</v>
      </c>
      <c r="J4345" s="7" t="str">
        <f>_xlfn.XLOOKUP(A4345,'customer data'!A:A,'customer data'!B:B)</f>
        <v>Female</v>
      </c>
      <c r="K4345" s="7" t="str">
        <f>_xlfn.XLOOKUP(A4345,'customer data'!A:A,'customer data'!C:C)</f>
        <v>No</v>
      </c>
      <c r="L4345" s="7" t="str">
        <f ca="1">_xlfn.XLOOKUP(A4345,'customer data'!A:A,'customer data'!G:G)</f>
        <v>Adult</v>
      </c>
      <c r="M4345" s="7" t="str">
        <f>_xlfn.XLOOKUP(A4345,'Internet data '!A:A,'Internet data '!F:F)</f>
        <v>No</v>
      </c>
      <c r="N4345" s="7" t="str">
        <f>_xlfn.XLOOKUP(A4345,'Internet data '!A:A,'Internet data '!I:I)</f>
        <v>Fiber optic</v>
      </c>
      <c r="O4345" s="7">
        <f>_xlfn.XLOOKUP(A4345,'Internet data '!A:A,'Internet data '!J:J)</f>
        <v>1</v>
      </c>
    </row>
    <row r="4346" spans="1:15">
      <c r="A4346" s="7" t="s">
        <v>4362</v>
      </c>
      <c r="B4346" s="7" t="s">
        <v>12</v>
      </c>
      <c r="C4346" s="7" t="s">
        <v>29</v>
      </c>
      <c r="D4346" s="7" t="s">
        <v>12</v>
      </c>
      <c r="E4346" s="7" t="s">
        <v>13</v>
      </c>
      <c r="F4346" s="7">
        <v>68</v>
      </c>
      <c r="G4346" s="7">
        <v>80.650000000000006</v>
      </c>
      <c r="H4346" s="7">
        <v>5330.2</v>
      </c>
      <c r="I4346" s="7" t="s">
        <v>10</v>
      </c>
      <c r="J4346" s="7" t="str">
        <f>_xlfn.XLOOKUP(A4346,'customer data'!A:A,'customer data'!B:B)</f>
        <v>Female</v>
      </c>
      <c r="K4346" s="7" t="str">
        <f>_xlfn.XLOOKUP(A4346,'customer data'!A:A,'customer data'!C:C)</f>
        <v>No</v>
      </c>
      <c r="L4346" s="7" t="str">
        <f ca="1">_xlfn.XLOOKUP(A4346,'customer data'!A:A,'customer data'!G:G)</f>
        <v>Young</v>
      </c>
      <c r="M4346" s="7" t="str">
        <f>_xlfn.XLOOKUP(A4346,'Internet data '!A:A,'Internet data '!F:F)</f>
        <v>No</v>
      </c>
      <c r="N4346" s="7" t="str">
        <f>_xlfn.XLOOKUP(A4346,'Internet data '!A:A,'Internet data '!I:I)</f>
        <v>DSL</v>
      </c>
      <c r="O4346" s="7">
        <f>_xlfn.XLOOKUP(A4346,'Internet data '!A:A,'Internet data '!J:J)</f>
        <v>5</v>
      </c>
    </row>
    <row r="4347" spans="1:15">
      <c r="A4347" s="7" t="s">
        <v>4363</v>
      </c>
      <c r="B4347" s="7" t="s">
        <v>12</v>
      </c>
      <c r="C4347" s="7" t="s">
        <v>15</v>
      </c>
      <c r="D4347" s="7" t="s">
        <v>12</v>
      </c>
      <c r="E4347" s="7" t="s">
        <v>23</v>
      </c>
      <c r="F4347" s="7">
        <v>69</v>
      </c>
      <c r="G4347" s="7">
        <v>20.55</v>
      </c>
      <c r="H4347" s="7">
        <v>1403.1</v>
      </c>
      <c r="I4347" s="7" t="s">
        <v>10</v>
      </c>
      <c r="J4347" s="7" t="str">
        <f>_xlfn.XLOOKUP(A4347,'customer data'!A:A,'customer data'!B:B)</f>
        <v>Male</v>
      </c>
      <c r="K4347" s="7" t="str">
        <f>_xlfn.XLOOKUP(A4347,'customer data'!A:A,'customer data'!C:C)</f>
        <v>Yes</v>
      </c>
      <c r="L4347" s="7" t="str">
        <f ca="1">_xlfn.XLOOKUP(A4347,'customer data'!A:A,'customer data'!G:G)</f>
        <v>Adult</v>
      </c>
      <c r="M4347" s="7" t="str">
        <f>_xlfn.XLOOKUP(A4347,'Internet data '!A:A,'Internet data '!F:F)</f>
        <v>No</v>
      </c>
      <c r="N4347" s="7" t="str">
        <f>_xlfn.XLOOKUP(A4347,'Internet data '!A:A,'Internet data '!I:I)</f>
        <v>No</v>
      </c>
      <c r="O4347" s="7">
        <f>_xlfn.XLOOKUP(A4347,'Internet data '!A:A,'Internet data '!J:J)</f>
        <v>0</v>
      </c>
    </row>
    <row r="4348" spans="1:15">
      <c r="A4348" s="7" t="s">
        <v>4364</v>
      </c>
      <c r="B4348" s="7" t="s">
        <v>12</v>
      </c>
      <c r="C4348" s="7" t="s">
        <v>11</v>
      </c>
      <c r="D4348" s="7" t="s">
        <v>12</v>
      </c>
      <c r="E4348" s="7" t="s">
        <v>23</v>
      </c>
      <c r="F4348" s="7">
        <v>42</v>
      </c>
      <c r="G4348" s="7">
        <v>66.400000000000006</v>
      </c>
      <c r="H4348" s="7">
        <v>2727.8</v>
      </c>
      <c r="I4348" s="7" t="s">
        <v>10</v>
      </c>
      <c r="J4348" s="7" t="str">
        <f>_xlfn.XLOOKUP(A4348,'customer data'!A:A,'customer data'!B:B)</f>
        <v>Female</v>
      </c>
      <c r="K4348" s="7" t="str">
        <f>_xlfn.XLOOKUP(A4348,'customer data'!A:A,'customer data'!C:C)</f>
        <v>Yes</v>
      </c>
      <c r="L4348" s="7" t="str">
        <f ca="1">_xlfn.XLOOKUP(A4348,'customer data'!A:A,'customer data'!G:G)</f>
        <v>Adult</v>
      </c>
      <c r="M4348" s="7" t="str">
        <f>_xlfn.XLOOKUP(A4348,'Internet data '!A:A,'Internet data '!F:F)</f>
        <v>Yes</v>
      </c>
      <c r="N4348" s="7" t="str">
        <f>_xlfn.XLOOKUP(A4348,'Internet data '!A:A,'Internet data '!I:I)</f>
        <v>DSL</v>
      </c>
      <c r="O4348" s="7">
        <f>_xlfn.XLOOKUP(A4348,'Internet data '!A:A,'Internet data '!J:J)</f>
        <v>4</v>
      </c>
    </row>
    <row r="4349" spans="1:15">
      <c r="A4349" s="7" t="s">
        <v>4365</v>
      </c>
      <c r="B4349" s="7" t="s">
        <v>12</v>
      </c>
      <c r="C4349" s="7" t="s">
        <v>29</v>
      </c>
      <c r="D4349" s="7" t="s">
        <v>12</v>
      </c>
      <c r="E4349" s="7" t="s">
        <v>16</v>
      </c>
      <c r="F4349" s="7">
        <v>50</v>
      </c>
      <c r="G4349" s="7">
        <v>100.2</v>
      </c>
      <c r="H4349" s="7">
        <v>5038.45</v>
      </c>
      <c r="I4349" s="7" t="s">
        <v>10</v>
      </c>
      <c r="J4349" s="7" t="str">
        <f>_xlfn.XLOOKUP(A4349,'customer data'!A:A,'customer data'!B:B)</f>
        <v>Female</v>
      </c>
      <c r="K4349" s="7" t="str">
        <f>_xlfn.XLOOKUP(A4349,'customer data'!A:A,'customer data'!C:C)</f>
        <v>No</v>
      </c>
      <c r="L4349" s="7" t="str">
        <f ca="1">_xlfn.XLOOKUP(A4349,'customer data'!A:A,'customer data'!G:G)</f>
        <v>Adult</v>
      </c>
      <c r="M4349" s="7" t="str">
        <f>_xlfn.XLOOKUP(A4349,'Internet data '!A:A,'Internet data '!F:F)</f>
        <v>Yes</v>
      </c>
      <c r="N4349" s="7" t="str">
        <f>_xlfn.XLOOKUP(A4349,'Internet data '!A:A,'Internet data '!I:I)</f>
        <v>Fiber optic</v>
      </c>
      <c r="O4349" s="7">
        <f>_xlfn.XLOOKUP(A4349,'Internet data '!A:A,'Internet data '!J:J)</f>
        <v>4</v>
      </c>
    </row>
    <row r="4350" spans="1:15">
      <c r="A4350" s="7" t="s">
        <v>4366</v>
      </c>
      <c r="B4350" s="7" t="s">
        <v>12</v>
      </c>
      <c r="C4350" s="7" t="s">
        <v>11</v>
      </c>
      <c r="D4350" s="7" t="s">
        <v>12</v>
      </c>
      <c r="E4350" s="7" t="s">
        <v>16</v>
      </c>
      <c r="F4350" s="7">
        <v>1</v>
      </c>
      <c r="G4350" s="7">
        <v>19.100000000000001</v>
      </c>
      <c r="H4350" s="7">
        <v>19.100000000000001</v>
      </c>
      <c r="I4350" s="7" t="s">
        <v>12</v>
      </c>
      <c r="J4350" s="7" t="str">
        <f>_xlfn.XLOOKUP(A4350,'customer data'!A:A,'customer data'!B:B)</f>
        <v>Female</v>
      </c>
      <c r="K4350" s="7" t="str">
        <f>_xlfn.XLOOKUP(A4350,'customer data'!A:A,'customer data'!C:C)</f>
        <v>No</v>
      </c>
      <c r="L4350" s="7" t="str">
        <f ca="1">_xlfn.XLOOKUP(A4350,'customer data'!A:A,'customer data'!G:G)</f>
        <v>Young</v>
      </c>
      <c r="M4350" s="7" t="str">
        <f>_xlfn.XLOOKUP(A4350,'Internet data '!A:A,'Internet data '!F:F)</f>
        <v>No</v>
      </c>
      <c r="N4350" s="7" t="str">
        <f>_xlfn.XLOOKUP(A4350,'Internet data '!A:A,'Internet data '!I:I)</f>
        <v>No</v>
      </c>
      <c r="O4350" s="7">
        <f>_xlfn.XLOOKUP(A4350,'Internet data '!A:A,'Internet data '!J:J)</f>
        <v>0</v>
      </c>
    </row>
    <row r="4351" spans="1:15">
      <c r="A4351" s="7" t="s">
        <v>4367</v>
      </c>
      <c r="B4351" s="7" t="s">
        <v>12</v>
      </c>
      <c r="C4351" s="7" t="s">
        <v>11</v>
      </c>
      <c r="D4351" s="7" t="s">
        <v>12</v>
      </c>
      <c r="E4351" s="7" t="s">
        <v>13</v>
      </c>
      <c r="F4351" s="7">
        <v>1</v>
      </c>
      <c r="G4351" s="7">
        <v>80.3</v>
      </c>
      <c r="H4351" s="7">
        <v>80.3</v>
      </c>
      <c r="I4351" s="7" t="s">
        <v>12</v>
      </c>
      <c r="J4351" s="7" t="str">
        <f>_xlfn.XLOOKUP(A4351,'customer data'!A:A,'customer data'!B:B)</f>
        <v>Male</v>
      </c>
      <c r="K4351" s="7" t="str">
        <f>_xlfn.XLOOKUP(A4351,'customer data'!A:A,'customer data'!C:C)</f>
        <v>Yes</v>
      </c>
      <c r="L4351" s="7" t="str">
        <f ca="1">_xlfn.XLOOKUP(A4351,'customer data'!A:A,'customer data'!G:G)</f>
        <v>Adult</v>
      </c>
      <c r="M4351" s="7" t="str">
        <f>_xlfn.XLOOKUP(A4351,'Internet data '!A:A,'Internet data '!F:F)</f>
        <v>No</v>
      </c>
      <c r="N4351" s="7" t="str">
        <f>_xlfn.XLOOKUP(A4351,'Internet data '!A:A,'Internet data '!I:I)</f>
        <v>Fiber optic</v>
      </c>
      <c r="O4351" s="7">
        <f>_xlfn.XLOOKUP(A4351,'Internet data '!A:A,'Internet data '!J:J)</f>
        <v>2</v>
      </c>
    </row>
    <row r="4352" spans="1:15">
      <c r="A4352" s="7" t="s">
        <v>4368</v>
      </c>
      <c r="B4352" s="7" t="s">
        <v>12</v>
      </c>
      <c r="C4352" s="7" t="s">
        <v>11</v>
      </c>
      <c r="D4352" s="7" t="s">
        <v>12</v>
      </c>
      <c r="E4352" s="7" t="s">
        <v>23</v>
      </c>
      <c r="F4352" s="7">
        <v>33</v>
      </c>
      <c r="G4352" s="7">
        <v>44.55</v>
      </c>
      <c r="H4352" s="7">
        <v>1462.6</v>
      </c>
      <c r="I4352" s="7" t="s">
        <v>10</v>
      </c>
      <c r="J4352" s="7" t="str">
        <f>_xlfn.XLOOKUP(A4352,'customer data'!A:A,'customer data'!B:B)</f>
        <v>Male</v>
      </c>
      <c r="K4352" s="7" t="str">
        <f>_xlfn.XLOOKUP(A4352,'customer data'!A:A,'customer data'!C:C)</f>
        <v>Yes</v>
      </c>
      <c r="L4352" s="7" t="str">
        <f ca="1">_xlfn.XLOOKUP(A4352,'customer data'!A:A,'customer data'!G:G)</f>
        <v>Adult</v>
      </c>
      <c r="M4352" s="7" t="str">
        <f>_xlfn.XLOOKUP(A4352,'Internet data '!A:A,'Internet data '!F:F)</f>
        <v>No</v>
      </c>
      <c r="N4352" s="7" t="str">
        <f>_xlfn.XLOOKUP(A4352,'Internet data '!A:A,'Internet data '!I:I)</f>
        <v>DSL</v>
      </c>
      <c r="O4352" s="7">
        <f>_xlfn.XLOOKUP(A4352,'Internet data '!A:A,'Internet data '!J:J)</f>
        <v>0</v>
      </c>
    </row>
    <row r="4353" spans="1:15">
      <c r="A4353" s="7" t="s">
        <v>4369</v>
      </c>
      <c r="B4353" s="7" t="s">
        <v>12</v>
      </c>
      <c r="C4353" s="7" t="s">
        <v>11</v>
      </c>
      <c r="D4353" s="7" t="s">
        <v>10</v>
      </c>
      <c r="E4353" s="7" t="s">
        <v>16</v>
      </c>
      <c r="F4353" s="7">
        <v>7</v>
      </c>
      <c r="G4353" s="7">
        <v>20.350000000000001</v>
      </c>
      <c r="H4353" s="7">
        <v>150.6</v>
      </c>
      <c r="I4353" s="7" t="s">
        <v>10</v>
      </c>
      <c r="J4353" s="7" t="str">
        <f>_xlfn.XLOOKUP(A4353,'customer data'!A:A,'customer data'!B:B)</f>
        <v>Female</v>
      </c>
      <c r="K4353" s="7" t="str">
        <f>_xlfn.XLOOKUP(A4353,'customer data'!A:A,'customer data'!C:C)</f>
        <v>No</v>
      </c>
      <c r="L4353" s="7" t="str">
        <f ca="1">_xlfn.XLOOKUP(A4353,'customer data'!A:A,'customer data'!G:G)</f>
        <v>Adult</v>
      </c>
      <c r="M4353" s="7" t="str">
        <f>_xlfn.XLOOKUP(A4353,'Internet data '!A:A,'Internet data '!F:F)</f>
        <v>No</v>
      </c>
      <c r="N4353" s="7" t="str">
        <f>_xlfn.XLOOKUP(A4353,'Internet data '!A:A,'Internet data '!I:I)</f>
        <v>No</v>
      </c>
      <c r="O4353" s="7">
        <f>_xlfn.XLOOKUP(A4353,'Internet data '!A:A,'Internet data '!J:J)</f>
        <v>0</v>
      </c>
    </row>
    <row r="4354" spans="1:15">
      <c r="A4354" s="7" t="s">
        <v>4370</v>
      </c>
      <c r="B4354" s="7" t="s">
        <v>12</v>
      </c>
      <c r="C4354" s="7" t="s">
        <v>11</v>
      </c>
      <c r="D4354" s="7" t="s">
        <v>12</v>
      </c>
      <c r="E4354" s="7" t="s">
        <v>13</v>
      </c>
      <c r="F4354" s="7">
        <v>64</v>
      </c>
      <c r="G4354" s="7">
        <v>91.8</v>
      </c>
      <c r="H4354" s="7">
        <v>5960.5</v>
      </c>
      <c r="I4354" s="7" t="s">
        <v>10</v>
      </c>
      <c r="J4354" s="7" t="str">
        <f>_xlfn.XLOOKUP(A4354,'customer data'!A:A,'customer data'!B:B)</f>
        <v>Male</v>
      </c>
      <c r="K4354" s="7" t="str">
        <f>_xlfn.XLOOKUP(A4354,'customer data'!A:A,'customer data'!C:C)</f>
        <v>Yes</v>
      </c>
      <c r="L4354" s="7" t="str">
        <f ca="1">_xlfn.XLOOKUP(A4354,'customer data'!A:A,'customer data'!G:G)</f>
        <v>Adult</v>
      </c>
      <c r="M4354" s="7" t="str">
        <f>_xlfn.XLOOKUP(A4354,'Internet data '!A:A,'Internet data '!F:F)</f>
        <v>No</v>
      </c>
      <c r="N4354" s="7" t="str">
        <f>_xlfn.XLOOKUP(A4354,'Internet data '!A:A,'Internet data '!I:I)</f>
        <v>Fiber optic</v>
      </c>
      <c r="O4354" s="7">
        <f>_xlfn.XLOOKUP(A4354,'Internet data '!A:A,'Internet data '!J:J)</f>
        <v>4</v>
      </c>
    </row>
    <row r="4355" spans="1:15">
      <c r="A4355" s="7" t="s">
        <v>4371</v>
      </c>
      <c r="B4355" s="7" t="s">
        <v>12</v>
      </c>
      <c r="C4355" s="7" t="s">
        <v>11</v>
      </c>
      <c r="D4355" s="7" t="s">
        <v>12</v>
      </c>
      <c r="E4355" s="7" t="s">
        <v>13</v>
      </c>
      <c r="F4355" s="7">
        <v>1</v>
      </c>
      <c r="G4355" s="7">
        <v>74.900000000000006</v>
      </c>
      <c r="H4355" s="7">
        <v>74.900000000000006</v>
      </c>
      <c r="I4355" s="7" t="s">
        <v>12</v>
      </c>
      <c r="J4355" s="7" t="str">
        <f>_xlfn.XLOOKUP(A4355,'customer data'!A:A,'customer data'!B:B)</f>
        <v>Female</v>
      </c>
      <c r="K4355" s="7" t="str">
        <f>_xlfn.XLOOKUP(A4355,'customer data'!A:A,'customer data'!C:C)</f>
        <v>No</v>
      </c>
      <c r="L4355" s="7" t="str">
        <f ca="1">_xlfn.XLOOKUP(A4355,'customer data'!A:A,'customer data'!G:G)</f>
        <v>Adult</v>
      </c>
      <c r="M4355" s="7" t="str">
        <f>_xlfn.XLOOKUP(A4355,'Internet data '!A:A,'Internet data '!F:F)</f>
        <v>No</v>
      </c>
      <c r="N4355" s="7" t="str">
        <f>_xlfn.XLOOKUP(A4355,'Internet data '!A:A,'Internet data '!I:I)</f>
        <v>Fiber optic</v>
      </c>
      <c r="O4355" s="7">
        <f>_xlfn.XLOOKUP(A4355,'Internet data '!A:A,'Internet data '!J:J)</f>
        <v>1</v>
      </c>
    </row>
    <row r="4356" spans="1:15">
      <c r="A4356" s="7" t="s">
        <v>4372</v>
      </c>
      <c r="B4356" s="7" t="s">
        <v>12</v>
      </c>
      <c r="C4356" s="7" t="s">
        <v>29</v>
      </c>
      <c r="D4356" s="7" t="s">
        <v>12</v>
      </c>
      <c r="E4356" s="7" t="s">
        <v>19</v>
      </c>
      <c r="F4356" s="7">
        <v>59</v>
      </c>
      <c r="G4356" s="7">
        <v>20.2</v>
      </c>
      <c r="H4356" s="7">
        <v>1192.3</v>
      </c>
      <c r="I4356" s="7" t="s">
        <v>10</v>
      </c>
      <c r="J4356" s="7" t="str">
        <f>_xlfn.XLOOKUP(A4356,'customer data'!A:A,'customer data'!B:B)</f>
        <v>Male</v>
      </c>
      <c r="K4356" s="7" t="str">
        <f>_xlfn.XLOOKUP(A4356,'customer data'!A:A,'customer data'!C:C)</f>
        <v>No</v>
      </c>
      <c r="L4356" s="7" t="str">
        <f ca="1">_xlfn.XLOOKUP(A4356,'customer data'!A:A,'customer data'!G:G)</f>
        <v>Adult</v>
      </c>
      <c r="M4356" s="7" t="str">
        <f>_xlfn.XLOOKUP(A4356,'Internet data '!A:A,'Internet data '!F:F)</f>
        <v>No</v>
      </c>
      <c r="N4356" s="7" t="str">
        <f>_xlfn.XLOOKUP(A4356,'Internet data '!A:A,'Internet data '!I:I)</f>
        <v>No</v>
      </c>
      <c r="O4356" s="7">
        <f>_xlfn.XLOOKUP(A4356,'Internet data '!A:A,'Internet data '!J:J)</f>
        <v>0</v>
      </c>
    </row>
    <row r="4357" spans="1:15">
      <c r="A4357" s="7" t="s">
        <v>4373</v>
      </c>
      <c r="B4357" s="7" t="s">
        <v>12</v>
      </c>
      <c r="C4357" s="7" t="s">
        <v>11</v>
      </c>
      <c r="D4357" s="7" t="s">
        <v>10</v>
      </c>
      <c r="E4357" s="7" t="s">
        <v>13</v>
      </c>
      <c r="F4357" s="7">
        <v>6</v>
      </c>
      <c r="G4357" s="7">
        <v>50.35</v>
      </c>
      <c r="H4357" s="7">
        <v>314.55</v>
      </c>
      <c r="I4357" s="7" t="s">
        <v>10</v>
      </c>
      <c r="J4357" s="7" t="str">
        <f>_xlfn.XLOOKUP(A4357,'customer data'!A:A,'customer data'!B:B)</f>
        <v>Female</v>
      </c>
      <c r="K4357" s="7" t="str">
        <f>_xlfn.XLOOKUP(A4357,'customer data'!A:A,'customer data'!C:C)</f>
        <v>Yes</v>
      </c>
      <c r="L4357" s="7" t="str">
        <f ca="1">_xlfn.XLOOKUP(A4357,'customer data'!A:A,'customer data'!G:G)</f>
        <v>Young</v>
      </c>
      <c r="M4357" s="7" t="str">
        <f>_xlfn.XLOOKUP(A4357,'Internet data '!A:A,'Internet data '!F:F)</f>
        <v>No</v>
      </c>
      <c r="N4357" s="7" t="str">
        <f>_xlfn.XLOOKUP(A4357,'Internet data '!A:A,'Internet data '!I:I)</f>
        <v>DSL</v>
      </c>
      <c r="O4357" s="7">
        <f>_xlfn.XLOOKUP(A4357,'Internet data '!A:A,'Internet data '!J:J)</f>
        <v>1</v>
      </c>
    </row>
    <row r="4358" spans="1:15">
      <c r="A4358" s="7" t="s">
        <v>4374</v>
      </c>
      <c r="B4358" s="7" t="s">
        <v>12</v>
      </c>
      <c r="C4358" s="7" t="s">
        <v>11</v>
      </c>
      <c r="D4358" s="7" t="s">
        <v>10</v>
      </c>
      <c r="E4358" s="7" t="s">
        <v>16</v>
      </c>
      <c r="F4358" s="7">
        <v>3</v>
      </c>
      <c r="G4358" s="7">
        <v>18.8</v>
      </c>
      <c r="H4358" s="7">
        <v>56</v>
      </c>
      <c r="I4358" s="7" t="s">
        <v>10</v>
      </c>
      <c r="J4358" s="7" t="str">
        <f>_xlfn.XLOOKUP(A4358,'customer data'!A:A,'customer data'!B:B)</f>
        <v>Female</v>
      </c>
      <c r="K4358" s="7" t="str">
        <f>_xlfn.XLOOKUP(A4358,'customer data'!A:A,'customer data'!C:C)</f>
        <v>No</v>
      </c>
      <c r="L4358" s="7" t="str">
        <f ca="1">_xlfn.XLOOKUP(A4358,'customer data'!A:A,'customer data'!G:G)</f>
        <v>Adult</v>
      </c>
      <c r="M4358" s="7" t="str">
        <f>_xlfn.XLOOKUP(A4358,'Internet data '!A:A,'Internet data '!F:F)</f>
        <v>No</v>
      </c>
      <c r="N4358" s="7" t="str">
        <f>_xlfn.XLOOKUP(A4358,'Internet data '!A:A,'Internet data '!I:I)</f>
        <v>No</v>
      </c>
      <c r="O4358" s="7">
        <f>_xlfn.XLOOKUP(A4358,'Internet data '!A:A,'Internet data '!J:J)</f>
        <v>0</v>
      </c>
    </row>
    <row r="4359" spans="1:15">
      <c r="A4359" s="7" t="s">
        <v>4375</v>
      </c>
      <c r="B4359" s="7" t="s">
        <v>12</v>
      </c>
      <c r="C4359" s="7" t="s">
        <v>11</v>
      </c>
      <c r="D4359" s="7" t="s">
        <v>10</v>
      </c>
      <c r="E4359" s="7" t="s">
        <v>23</v>
      </c>
      <c r="F4359" s="7">
        <v>15</v>
      </c>
      <c r="G4359" s="7">
        <v>20.45</v>
      </c>
      <c r="H4359" s="7">
        <v>330.8</v>
      </c>
      <c r="I4359" s="7" t="s">
        <v>10</v>
      </c>
      <c r="J4359" s="7" t="str">
        <f>_xlfn.XLOOKUP(A4359,'customer data'!A:A,'customer data'!B:B)</f>
        <v>Female</v>
      </c>
      <c r="K4359" s="7" t="str">
        <f>_xlfn.XLOOKUP(A4359,'customer data'!A:A,'customer data'!C:C)</f>
        <v>Yes</v>
      </c>
      <c r="L4359" s="7" t="str">
        <f ca="1">_xlfn.XLOOKUP(A4359,'customer data'!A:A,'customer data'!G:G)</f>
        <v>Adult</v>
      </c>
      <c r="M4359" s="7" t="str">
        <f>_xlfn.XLOOKUP(A4359,'Internet data '!A:A,'Internet data '!F:F)</f>
        <v>No</v>
      </c>
      <c r="N4359" s="7" t="str">
        <f>_xlfn.XLOOKUP(A4359,'Internet data '!A:A,'Internet data '!I:I)</f>
        <v>No</v>
      </c>
      <c r="O4359" s="7">
        <f>_xlfn.XLOOKUP(A4359,'Internet data '!A:A,'Internet data '!J:J)</f>
        <v>0</v>
      </c>
    </row>
    <row r="4360" spans="1:15">
      <c r="A4360" s="7" t="s">
        <v>4376</v>
      </c>
      <c r="B4360" s="7" t="s">
        <v>12</v>
      </c>
      <c r="C4360" s="7" t="s">
        <v>15</v>
      </c>
      <c r="D4360" s="7" t="s">
        <v>12</v>
      </c>
      <c r="E4360" s="7" t="s">
        <v>13</v>
      </c>
      <c r="F4360" s="7">
        <v>13</v>
      </c>
      <c r="G4360" s="7">
        <v>64.75</v>
      </c>
      <c r="H4360" s="7">
        <v>877.35</v>
      </c>
      <c r="I4360" s="7" t="s">
        <v>10</v>
      </c>
      <c r="J4360" s="7" t="str">
        <f>_xlfn.XLOOKUP(A4360,'customer data'!A:A,'customer data'!B:B)</f>
        <v>Male</v>
      </c>
      <c r="K4360" s="7" t="str">
        <f>_xlfn.XLOOKUP(A4360,'customer data'!A:A,'customer data'!C:C)</f>
        <v>Yes</v>
      </c>
      <c r="L4360" s="7" t="str">
        <f ca="1">_xlfn.XLOOKUP(A4360,'customer data'!A:A,'customer data'!G:G)</f>
        <v>Adult</v>
      </c>
      <c r="M4360" s="7" t="str">
        <f>_xlfn.XLOOKUP(A4360,'Internet data '!A:A,'Internet data '!F:F)</f>
        <v>No</v>
      </c>
      <c r="N4360" s="7" t="str">
        <f>_xlfn.XLOOKUP(A4360,'Internet data '!A:A,'Internet data '!I:I)</f>
        <v>DSL</v>
      </c>
      <c r="O4360" s="7">
        <f>_xlfn.XLOOKUP(A4360,'Internet data '!A:A,'Internet data '!J:J)</f>
        <v>2</v>
      </c>
    </row>
    <row r="4361" spans="1:15">
      <c r="A4361" s="7" t="s">
        <v>4377</v>
      </c>
      <c r="B4361" s="7" t="s">
        <v>12</v>
      </c>
      <c r="C4361" s="7" t="s">
        <v>11</v>
      </c>
      <c r="D4361" s="7" t="s">
        <v>12</v>
      </c>
      <c r="E4361" s="7" t="s">
        <v>23</v>
      </c>
      <c r="F4361" s="7">
        <v>23</v>
      </c>
      <c r="G4361" s="7">
        <v>98.7</v>
      </c>
      <c r="H4361" s="7">
        <v>2249.1</v>
      </c>
      <c r="I4361" s="7" t="s">
        <v>10</v>
      </c>
      <c r="J4361" s="7" t="str">
        <f>_xlfn.XLOOKUP(A4361,'customer data'!A:A,'customer data'!B:B)</f>
        <v>Female</v>
      </c>
      <c r="K4361" s="7" t="str">
        <f>_xlfn.XLOOKUP(A4361,'customer data'!A:A,'customer data'!C:C)</f>
        <v>No</v>
      </c>
      <c r="L4361" s="7" t="str">
        <f ca="1">_xlfn.XLOOKUP(A4361,'customer data'!A:A,'customer data'!G:G)</f>
        <v>Adult</v>
      </c>
      <c r="M4361" s="7" t="str">
        <f>_xlfn.XLOOKUP(A4361,'Internet data '!A:A,'Internet data '!F:F)</f>
        <v>No</v>
      </c>
      <c r="N4361" s="7" t="str">
        <f>_xlfn.XLOOKUP(A4361,'Internet data '!A:A,'Internet data '!I:I)</f>
        <v>Fiber optic</v>
      </c>
      <c r="O4361" s="7">
        <f>_xlfn.XLOOKUP(A4361,'Internet data '!A:A,'Internet data '!J:J)</f>
        <v>4</v>
      </c>
    </row>
    <row r="4362" spans="1:15">
      <c r="A4362" s="7" t="s">
        <v>4378</v>
      </c>
      <c r="B4362" s="7" t="s">
        <v>12</v>
      </c>
      <c r="C4362" s="7" t="s">
        <v>11</v>
      </c>
      <c r="D4362" s="7" t="s">
        <v>10</v>
      </c>
      <c r="E4362" s="7" t="s">
        <v>13</v>
      </c>
      <c r="F4362" s="7">
        <v>31</v>
      </c>
      <c r="G4362" s="7">
        <v>89.45</v>
      </c>
      <c r="H4362" s="7">
        <v>2807.65</v>
      </c>
      <c r="I4362" s="7" t="s">
        <v>10</v>
      </c>
      <c r="J4362" s="7" t="str">
        <f>_xlfn.XLOOKUP(A4362,'customer data'!A:A,'customer data'!B:B)</f>
        <v>Male</v>
      </c>
      <c r="K4362" s="7" t="str">
        <f>_xlfn.XLOOKUP(A4362,'customer data'!A:A,'customer data'!C:C)</f>
        <v>Yes</v>
      </c>
      <c r="L4362" s="7" t="str">
        <f ca="1">_xlfn.XLOOKUP(A4362,'customer data'!A:A,'customer data'!G:G)</f>
        <v>Young</v>
      </c>
      <c r="M4362" s="7" t="str">
        <f>_xlfn.XLOOKUP(A4362,'Internet data '!A:A,'Internet data '!F:F)</f>
        <v>No</v>
      </c>
      <c r="N4362" s="7" t="str">
        <f>_xlfn.XLOOKUP(A4362,'Internet data '!A:A,'Internet data '!I:I)</f>
        <v>Fiber optic</v>
      </c>
      <c r="O4362" s="7">
        <f>_xlfn.XLOOKUP(A4362,'Internet data '!A:A,'Internet data '!J:J)</f>
        <v>3</v>
      </c>
    </row>
    <row r="4363" spans="1:15">
      <c r="A4363" s="7" t="s">
        <v>4379</v>
      </c>
      <c r="B4363" s="7" t="s">
        <v>12</v>
      </c>
      <c r="C4363" s="7" t="s">
        <v>15</v>
      </c>
      <c r="D4363" s="7" t="s">
        <v>12</v>
      </c>
      <c r="E4363" s="7" t="s">
        <v>13</v>
      </c>
      <c r="F4363" s="7">
        <v>29</v>
      </c>
      <c r="G4363" s="7">
        <v>58.75</v>
      </c>
      <c r="H4363" s="7">
        <v>1696.2</v>
      </c>
      <c r="I4363" s="7" t="s">
        <v>10</v>
      </c>
      <c r="J4363" s="7" t="str">
        <f>_xlfn.XLOOKUP(A4363,'customer data'!A:A,'customer data'!B:B)</f>
        <v>Male</v>
      </c>
      <c r="K4363" s="7" t="str">
        <f>_xlfn.XLOOKUP(A4363,'customer data'!A:A,'customer data'!C:C)</f>
        <v>No</v>
      </c>
      <c r="L4363" s="7" t="str">
        <f ca="1">_xlfn.XLOOKUP(A4363,'customer data'!A:A,'customer data'!G:G)</f>
        <v>Adult</v>
      </c>
      <c r="M4363" s="7" t="str">
        <f>_xlfn.XLOOKUP(A4363,'Internet data '!A:A,'Internet data '!F:F)</f>
        <v>Yes</v>
      </c>
      <c r="N4363" s="7" t="str">
        <f>_xlfn.XLOOKUP(A4363,'Internet data '!A:A,'Internet data '!I:I)</f>
        <v>DSL</v>
      </c>
      <c r="O4363" s="7">
        <f>_xlfn.XLOOKUP(A4363,'Internet data '!A:A,'Internet data '!J:J)</f>
        <v>3</v>
      </c>
    </row>
    <row r="4364" spans="1:15">
      <c r="A4364" s="7" t="s">
        <v>4380</v>
      </c>
      <c r="B4364" s="7" t="s">
        <v>12</v>
      </c>
      <c r="C4364" s="7" t="s">
        <v>15</v>
      </c>
      <c r="D4364" s="7" t="s">
        <v>10</v>
      </c>
      <c r="E4364" s="7" t="s">
        <v>23</v>
      </c>
      <c r="F4364" s="7">
        <v>49</v>
      </c>
      <c r="G4364" s="7">
        <v>20.7</v>
      </c>
      <c r="H4364" s="7">
        <v>1032.05</v>
      </c>
      <c r="I4364" s="7" t="s">
        <v>10</v>
      </c>
      <c r="J4364" s="7" t="str">
        <f>_xlfn.XLOOKUP(A4364,'customer data'!A:A,'customer data'!B:B)</f>
        <v>Female</v>
      </c>
      <c r="K4364" s="7" t="str">
        <f>_xlfn.XLOOKUP(A4364,'customer data'!A:A,'customer data'!C:C)</f>
        <v>Yes</v>
      </c>
      <c r="L4364" s="7" t="str">
        <f ca="1">_xlfn.XLOOKUP(A4364,'customer data'!A:A,'customer data'!G:G)</f>
        <v>Adult</v>
      </c>
      <c r="M4364" s="7" t="str">
        <f>_xlfn.XLOOKUP(A4364,'Internet data '!A:A,'Internet data '!F:F)</f>
        <v>No</v>
      </c>
      <c r="N4364" s="7" t="str">
        <f>_xlfn.XLOOKUP(A4364,'Internet data '!A:A,'Internet data '!I:I)</f>
        <v>No</v>
      </c>
      <c r="O4364" s="7">
        <f>_xlfn.XLOOKUP(A4364,'Internet data '!A:A,'Internet data '!J:J)</f>
        <v>0</v>
      </c>
    </row>
    <row r="4365" spans="1:15">
      <c r="A4365" s="7" t="s">
        <v>4381</v>
      </c>
      <c r="B4365" s="7" t="s">
        <v>12</v>
      </c>
      <c r="C4365" s="7" t="s">
        <v>11</v>
      </c>
      <c r="D4365" s="7" t="s">
        <v>12</v>
      </c>
      <c r="E4365" s="7" t="s">
        <v>19</v>
      </c>
      <c r="F4365" s="7">
        <v>56</v>
      </c>
      <c r="G4365" s="7">
        <v>85.6</v>
      </c>
      <c r="H4365" s="7">
        <v>4902.8</v>
      </c>
      <c r="I4365" s="7" t="s">
        <v>10</v>
      </c>
      <c r="J4365" s="7" t="str">
        <f>_xlfn.XLOOKUP(A4365,'customer data'!A:A,'customer data'!B:B)</f>
        <v>Female</v>
      </c>
      <c r="K4365" s="7" t="str">
        <f>_xlfn.XLOOKUP(A4365,'customer data'!A:A,'customer data'!C:C)</f>
        <v>Yes</v>
      </c>
      <c r="L4365" s="7" t="str">
        <f ca="1">_xlfn.XLOOKUP(A4365,'customer data'!A:A,'customer data'!G:G)</f>
        <v>Adult</v>
      </c>
      <c r="M4365" s="7" t="str">
        <f>_xlfn.XLOOKUP(A4365,'Internet data '!A:A,'Internet data '!F:F)</f>
        <v>No</v>
      </c>
      <c r="N4365" s="7" t="str">
        <f>_xlfn.XLOOKUP(A4365,'Internet data '!A:A,'Internet data '!I:I)</f>
        <v>Fiber optic</v>
      </c>
      <c r="O4365" s="7">
        <f>_xlfn.XLOOKUP(A4365,'Internet data '!A:A,'Internet data '!J:J)</f>
        <v>2</v>
      </c>
    </row>
    <row r="4366" spans="1:15">
      <c r="A4366" s="7" t="s">
        <v>4382</v>
      </c>
      <c r="B4366" s="7" t="s">
        <v>12</v>
      </c>
      <c r="C4366" s="7" t="s">
        <v>29</v>
      </c>
      <c r="D4366" s="7" t="s">
        <v>12</v>
      </c>
      <c r="E4366" s="7" t="s">
        <v>23</v>
      </c>
      <c r="F4366" s="7">
        <v>63</v>
      </c>
      <c r="G4366" s="7">
        <v>80.3</v>
      </c>
      <c r="H4366" s="7">
        <v>4995.3500000000004</v>
      </c>
      <c r="I4366" s="7" t="s">
        <v>10</v>
      </c>
      <c r="J4366" s="7" t="str">
        <f>_xlfn.XLOOKUP(A4366,'customer data'!A:A,'customer data'!B:B)</f>
        <v>Female</v>
      </c>
      <c r="K4366" s="7" t="str">
        <f>_xlfn.XLOOKUP(A4366,'customer data'!A:A,'customer data'!C:C)</f>
        <v>No</v>
      </c>
      <c r="L4366" s="7" t="str">
        <f ca="1">_xlfn.XLOOKUP(A4366,'customer data'!A:A,'customer data'!G:G)</f>
        <v>Adult</v>
      </c>
      <c r="M4366" s="7" t="str">
        <f>_xlfn.XLOOKUP(A4366,'Internet data '!A:A,'Internet data '!F:F)</f>
        <v>Yes</v>
      </c>
      <c r="N4366" s="7" t="str">
        <f>_xlfn.XLOOKUP(A4366,'Internet data '!A:A,'Internet data '!I:I)</f>
        <v>DSL</v>
      </c>
      <c r="O4366" s="7">
        <f>_xlfn.XLOOKUP(A4366,'Internet data '!A:A,'Internet data '!J:J)</f>
        <v>6</v>
      </c>
    </row>
    <row r="4367" spans="1:15">
      <c r="A4367" s="7" t="s">
        <v>4383</v>
      </c>
      <c r="B4367" s="7" t="s">
        <v>12</v>
      </c>
      <c r="C4367" s="7" t="s">
        <v>29</v>
      </c>
      <c r="D4367" s="7" t="s">
        <v>10</v>
      </c>
      <c r="E4367" s="7" t="s">
        <v>23</v>
      </c>
      <c r="F4367" s="7">
        <v>63</v>
      </c>
      <c r="G4367" s="7">
        <v>79.8</v>
      </c>
      <c r="H4367" s="7">
        <v>5034.05</v>
      </c>
      <c r="I4367" s="7" t="s">
        <v>10</v>
      </c>
      <c r="J4367" s="7" t="str">
        <f>_xlfn.XLOOKUP(A4367,'customer data'!A:A,'customer data'!B:B)</f>
        <v>Male</v>
      </c>
      <c r="K4367" s="7" t="str">
        <f>_xlfn.XLOOKUP(A4367,'customer data'!A:A,'customer data'!C:C)</f>
        <v>Yes</v>
      </c>
      <c r="L4367" s="7" t="str">
        <f ca="1">_xlfn.XLOOKUP(A4367,'customer data'!A:A,'customer data'!G:G)</f>
        <v>Adult</v>
      </c>
      <c r="M4367" s="7" t="str">
        <f>_xlfn.XLOOKUP(A4367,'Internet data '!A:A,'Internet data '!F:F)</f>
        <v>Yes</v>
      </c>
      <c r="N4367" s="7" t="str">
        <f>_xlfn.XLOOKUP(A4367,'Internet data '!A:A,'Internet data '!I:I)</f>
        <v>DSL</v>
      </c>
      <c r="O4367" s="7">
        <f>_xlfn.XLOOKUP(A4367,'Internet data '!A:A,'Internet data '!J:J)</f>
        <v>5</v>
      </c>
    </row>
    <row r="4368" spans="1:15">
      <c r="A4368" s="7" t="s">
        <v>4384</v>
      </c>
      <c r="B4368" s="7" t="s">
        <v>12</v>
      </c>
      <c r="C4368" s="7" t="s">
        <v>11</v>
      </c>
      <c r="D4368" s="7" t="s">
        <v>12</v>
      </c>
      <c r="E4368" s="7" t="s">
        <v>13</v>
      </c>
      <c r="F4368" s="7">
        <v>24</v>
      </c>
      <c r="G4368" s="7">
        <v>79.849999999999994</v>
      </c>
      <c r="H4368" s="7">
        <v>1857.75</v>
      </c>
      <c r="I4368" s="7" t="s">
        <v>10</v>
      </c>
      <c r="J4368" s="7" t="str">
        <f>_xlfn.XLOOKUP(A4368,'customer data'!A:A,'customer data'!B:B)</f>
        <v>Male</v>
      </c>
      <c r="K4368" s="7" t="str">
        <f>_xlfn.XLOOKUP(A4368,'customer data'!A:A,'customer data'!C:C)</f>
        <v>Yes</v>
      </c>
      <c r="L4368" s="7" t="str">
        <f ca="1">_xlfn.XLOOKUP(A4368,'customer data'!A:A,'customer data'!G:G)</f>
        <v>Adult</v>
      </c>
      <c r="M4368" s="7" t="str">
        <f>_xlfn.XLOOKUP(A4368,'Internet data '!A:A,'Internet data '!F:F)</f>
        <v>No</v>
      </c>
      <c r="N4368" s="7" t="str">
        <f>_xlfn.XLOOKUP(A4368,'Internet data '!A:A,'Internet data '!I:I)</f>
        <v>Fiber optic</v>
      </c>
      <c r="O4368" s="7">
        <f>_xlfn.XLOOKUP(A4368,'Internet data '!A:A,'Internet data '!J:J)</f>
        <v>2</v>
      </c>
    </row>
    <row r="4369" spans="1:15">
      <c r="A4369" s="7" t="s">
        <v>4385</v>
      </c>
      <c r="B4369" s="7" t="s">
        <v>12</v>
      </c>
      <c r="C4369" s="7" t="s">
        <v>15</v>
      </c>
      <c r="D4369" s="7" t="s">
        <v>10</v>
      </c>
      <c r="E4369" s="7" t="s">
        <v>23</v>
      </c>
      <c r="F4369" s="7">
        <v>36</v>
      </c>
      <c r="G4369" s="7">
        <v>54.1</v>
      </c>
      <c r="H4369" s="7">
        <v>1992.85</v>
      </c>
      <c r="I4369" s="7" t="s">
        <v>10</v>
      </c>
      <c r="J4369" s="7" t="str">
        <f>_xlfn.XLOOKUP(A4369,'customer data'!A:A,'customer data'!B:B)</f>
        <v>Male</v>
      </c>
      <c r="K4369" s="7" t="str">
        <f>_xlfn.XLOOKUP(A4369,'customer data'!A:A,'customer data'!C:C)</f>
        <v>Yes</v>
      </c>
      <c r="L4369" s="7" t="str">
        <f ca="1">_xlfn.XLOOKUP(A4369,'customer data'!A:A,'customer data'!G:G)</f>
        <v>Adult</v>
      </c>
      <c r="M4369" s="7" t="str">
        <f>_xlfn.XLOOKUP(A4369,'Internet data '!A:A,'Internet data '!F:F)</f>
        <v>Yes</v>
      </c>
      <c r="N4369" s="7" t="str">
        <f>_xlfn.XLOOKUP(A4369,'Internet data '!A:A,'Internet data '!I:I)</f>
        <v>DSL</v>
      </c>
      <c r="O4369" s="7">
        <f>_xlfn.XLOOKUP(A4369,'Internet data '!A:A,'Internet data '!J:J)</f>
        <v>2</v>
      </c>
    </row>
    <row r="4370" spans="1:15">
      <c r="A4370" s="7" t="s">
        <v>4386</v>
      </c>
      <c r="B4370" s="7" t="s">
        <v>12</v>
      </c>
      <c r="C4370" s="7" t="s">
        <v>11</v>
      </c>
      <c r="D4370" s="7" t="s">
        <v>12</v>
      </c>
      <c r="E4370" s="7" t="s">
        <v>13</v>
      </c>
      <c r="F4370" s="7">
        <v>9</v>
      </c>
      <c r="G4370" s="7">
        <v>80.849999999999994</v>
      </c>
      <c r="H4370" s="7">
        <v>751.65</v>
      </c>
      <c r="I4370" s="7" t="s">
        <v>12</v>
      </c>
      <c r="J4370" s="7" t="str">
        <f>_xlfn.XLOOKUP(A4370,'customer data'!A:A,'customer data'!B:B)</f>
        <v>Female</v>
      </c>
      <c r="K4370" s="7" t="str">
        <f>_xlfn.XLOOKUP(A4370,'customer data'!A:A,'customer data'!C:C)</f>
        <v>No</v>
      </c>
      <c r="L4370" s="7" t="str">
        <f ca="1">_xlfn.XLOOKUP(A4370,'customer data'!A:A,'customer data'!G:G)</f>
        <v>Adult</v>
      </c>
      <c r="M4370" s="7" t="str">
        <f>_xlfn.XLOOKUP(A4370,'Internet data '!A:A,'Internet data '!F:F)</f>
        <v>No</v>
      </c>
      <c r="N4370" s="7" t="str">
        <f>_xlfn.XLOOKUP(A4370,'Internet data '!A:A,'Internet data '!I:I)</f>
        <v>Fiber optic</v>
      </c>
      <c r="O4370" s="7">
        <f>_xlfn.XLOOKUP(A4370,'Internet data '!A:A,'Internet data '!J:J)</f>
        <v>1</v>
      </c>
    </row>
    <row r="4371" spans="1:15">
      <c r="A4371" s="7" t="s">
        <v>4387</v>
      </c>
      <c r="B4371" s="7" t="s">
        <v>10</v>
      </c>
      <c r="C4371" s="7" t="s">
        <v>11</v>
      </c>
      <c r="D4371" s="7" t="s">
        <v>10</v>
      </c>
      <c r="E4371" s="7" t="s">
        <v>13</v>
      </c>
      <c r="F4371" s="7">
        <v>3</v>
      </c>
      <c r="G4371" s="7">
        <v>24.75</v>
      </c>
      <c r="H4371" s="7">
        <v>66.95</v>
      </c>
      <c r="I4371" s="7" t="s">
        <v>12</v>
      </c>
      <c r="J4371" s="7" t="str">
        <f>_xlfn.XLOOKUP(A4371,'customer data'!A:A,'customer data'!B:B)</f>
        <v>Male</v>
      </c>
      <c r="K4371" s="7" t="str">
        <f>_xlfn.XLOOKUP(A4371,'customer data'!A:A,'customer data'!C:C)</f>
        <v>No</v>
      </c>
      <c r="L4371" s="7" t="str">
        <f ca="1">_xlfn.XLOOKUP(A4371,'customer data'!A:A,'customer data'!G:G)</f>
        <v>Adult</v>
      </c>
      <c r="M4371" s="7" t="str">
        <f>_xlfn.XLOOKUP(A4371,'Internet data '!A:A,'Internet data '!F:F)</f>
        <v>No</v>
      </c>
      <c r="N4371" s="7" t="str">
        <f>_xlfn.XLOOKUP(A4371,'Internet data '!A:A,'Internet data '!I:I)</f>
        <v>DSL</v>
      </c>
      <c r="O4371" s="7">
        <f>_xlfn.XLOOKUP(A4371,'Internet data '!A:A,'Internet data '!J:J)</f>
        <v>0</v>
      </c>
    </row>
    <row r="4372" spans="1:15">
      <c r="A4372" s="7" t="s">
        <v>4388</v>
      </c>
      <c r="B4372" s="7" t="s">
        <v>12</v>
      </c>
      <c r="C4372" s="7" t="s">
        <v>15</v>
      </c>
      <c r="D4372" s="7" t="s">
        <v>10</v>
      </c>
      <c r="E4372" s="7" t="s">
        <v>16</v>
      </c>
      <c r="F4372" s="7">
        <v>21</v>
      </c>
      <c r="G4372" s="7">
        <v>80.900000000000006</v>
      </c>
      <c r="H4372" s="7">
        <v>1714.95</v>
      </c>
      <c r="I4372" s="7" t="s">
        <v>10</v>
      </c>
      <c r="J4372" s="7" t="str">
        <f>_xlfn.XLOOKUP(A4372,'customer data'!A:A,'customer data'!B:B)</f>
        <v>Female</v>
      </c>
      <c r="K4372" s="7" t="str">
        <f>_xlfn.XLOOKUP(A4372,'customer data'!A:A,'customer data'!C:C)</f>
        <v>Yes</v>
      </c>
      <c r="L4372" s="7" t="str">
        <f ca="1">_xlfn.XLOOKUP(A4372,'customer data'!A:A,'customer data'!G:G)</f>
        <v>Adult</v>
      </c>
      <c r="M4372" s="7" t="str">
        <f>_xlfn.XLOOKUP(A4372,'Internet data '!A:A,'Internet data '!F:F)</f>
        <v>Yes</v>
      </c>
      <c r="N4372" s="7" t="str">
        <f>_xlfn.XLOOKUP(A4372,'Internet data '!A:A,'Internet data '!I:I)</f>
        <v>DSL</v>
      </c>
      <c r="O4372" s="7">
        <f>_xlfn.XLOOKUP(A4372,'Internet data '!A:A,'Internet data '!J:J)</f>
        <v>5</v>
      </c>
    </row>
    <row r="4373" spans="1:15">
      <c r="A4373" s="7" t="s">
        <v>4389</v>
      </c>
      <c r="B4373" s="7" t="s">
        <v>12</v>
      </c>
      <c r="C4373" s="7" t="s">
        <v>15</v>
      </c>
      <c r="D4373" s="7" t="s">
        <v>10</v>
      </c>
      <c r="E4373" s="7" t="s">
        <v>19</v>
      </c>
      <c r="F4373" s="7">
        <v>13</v>
      </c>
      <c r="G4373" s="7">
        <v>24.5</v>
      </c>
      <c r="H4373" s="7">
        <v>343.6</v>
      </c>
      <c r="I4373" s="7" t="s">
        <v>10</v>
      </c>
      <c r="J4373" s="7" t="str">
        <f>_xlfn.XLOOKUP(A4373,'customer data'!A:A,'customer data'!B:B)</f>
        <v>Male</v>
      </c>
      <c r="K4373" s="7" t="str">
        <f>_xlfn.XLOOKUP(A4373,'customer data'!A:A,'customer data'!C:C)</f>
        <v>Yes</v>
      </c>
      <c r="L4373" s="7" t="str">
        <f ca="1">_xlfn.XLOOKUP(A4373,'customer data'!A:A,'customer data'!G:G)</f>
        <v>Adult</v>
      </c>
      <c r="M4373" s="7" t="str">
        <f>_xlfn.XLOOKUP(A4373,'Internet data '!A:A,'Internet data '!F:F)</f>
        <v>No</v>
      </c>
      <c r="N4373" s="7" t="str">
        <f>_xlfn.XLOOKUP(A4373,'Internet data '!A:A,'Internet data '!I:I)</f>
        <v>No</v>
      </c>
      <c r="O4373" s="7">
        <f>_xlfn.XLOOKUP(A4373,'Internet data '!A:A,'Internet data '!J:J)</f>
        <v>1</v>
      </c>
    </row>
    <row r="4374" spans="1:15">
      <c r="A4374" s="7" t="s">
        <v>4390</v>
      </c>
      <c r="B4374" s="7" t="s">
        <v>12</v>
      </c>
      <c r="C4374" s="7" t="s">
        <v>11</v>
      </c>
      <c r="D4374" s="7" t="s">
        <v>12</v>
      </c>
      <c r="E4374" s="7" t="s">
        <v>19</v>
      </c>
      <c r="F4374" s="7">
        <v>1</v>
      </c>
      <c r="G4374" s="7">
        <v>20.149999999999999</v>
      </c>
      <c r="H4374" s="7">
        <v>20.149999999999999</v>
      </c>
      <c r="I4374" s="7" t="s">
        <v>10</v>
      </c>
      <c r="J4374" s="7" t="str">
        <f>_xlfn.XLOOKUP(A4374,'customer data'!A:A,'customer data'!B:B)</f>
        <v>Male</v>
      </c>
      <c r="K4374" s="7" t="str">
        <f>_xlfn.XLOOKUP(A4374,'customer data'!A:A,'customer data'!C:C)</f>
        <v>Yes</v>
      </c>
      <c r="L4374" s="7" t="str">
        <f ca="1">_xlfn.XLOOKUP(A4374,'customer data'!A:A,'customer data'!G:G)</f>
        <v>Young</v>
      </c>
      <c r="M4374" s="7" t="str">
        <f>_xlfn.XLOOKUP(A4374,'Internet data '!A:A,'Internet data '!F:F)</f>
        <v>No</v>
      </c>
      <c r="N4374" s="7" t="str">
        <f>_xlfn.XLOOKUP(A4374,'Internet data '!A:A,'Internet data '!I:I)</f>
        <v>No</v>
      </c>
      <c r="O4374" s="7">
        <f>_xlfn.XLOOKUP(A4374,'Internet data '!A:A,'Internet data '!J:J)</f>
        <v>0</v>
      </c>
    </row>
    <row r="4375" spans="1:15">
      <c r="A4375" s="7" t="s">
        <v>4391</v>
      </c>
      <c r="B4375" s="7" t="s">
        <v>12</v>
      </c>
      <c r="C4375" s="7" t="s">
        <v>15</v>
      </c>
      <c r="D4375" s="7" t="s">
        <v>10</v>
      </c>
      <c r="E4375" s="7" t="s">
        <v>16</v>
      </c>
      <c r="F4375" s="7">
        <v>25</v>
      </c>
      <c r="G4375" s="7">
        <v>20.05</v>
      </c>
      <c r="H4375" s="7">
        <v>520.1</v>
      </c>
      <c r="I4375" s="7" t="s">
        <v>10</v>
      </c>
      <c r="J4375" s="7" t="str">
        <f>_xlfn.XLOOKUP(A4375,'customer data'!A:A,'customer data'!B:B)</f>
        <v>Female</v>
      </c>
      <c r="K4375" s="7" t="str">
        <f>_xlfn.XLOOKUP(A4375,'customer data'!A:A,'customer data'!C:C)</f>
        <v>Yes</v>
      </c>
      <c r="L4375" s="7" t="str">
        <f ca="1">_xlfn.XLOOKUP(A4375,'customer data'!A:A,'customer data'!G:G)</f>
        <v>Adult</v>
      </c>
      <c r="M4375" s="7" t="str">
        <f>_xlfn.XLOOKUP(A4375,'Internet data '!A:A,'Internet data '!F:F)</f>
        <v>No</v>
      </c>
      <c r="N4375" s="7" t="str">
        <f>_xlfn.XLOOKUP(A4375,'Internet data '!A:A,'Internet data '!I:I)</f>
        <v>No</v>
      </c>
      <c r="O4375" s="7">
        <f>_xlfn.XLOOKUP(A4375,'Internet data '!A:A,'Internet data '!J:J)</f>
        <v>0</v>
      </c>
    </row>
    <row r="4376" spans="1:15">
      <c r="A4376" s="7" t="s">
        <v>4392</v>
      </c>
      <c r="B4376" s="7" t="s">
        <v>12</v>
      </c>
      <c r="C4376" s="7" t="s">
        <v>29</v>
      </c>
      <c r="D4376" s="7" t="s">
        <v>12</v>
      </c>
      <c r="E4376" s="7" t="s">
        <v>19</v>
      </c>
      <c r="F4376" s="7">
        <v>71</v>
      </c>
      <c r="G4376" s="7">
        <v>19.600000000000001</v>
      </c>
      <c r="H4376" s="7">
        <v>1387.45</v>
      </c>
      <c r="I4376" s="7" t="s">
        <v>10</v>
      </c>
      <c r="J4376" s="7" t="str">
        <f>_xlfn.XLOOKUP(A4376,'customer data'!A:A,'customer data'!B:B)</f>
        <v>Male</v>
      </c>
      <c r="K4376" s="7" t="str">
        <f>_xlfn.XLOOKUP(A4376,'customer data'!A:A,'customer data'!C:C)</f>
        <v>Yes</v>
      </c>
      <c r="L4376" s="7" t="str">
        <f ca="1">_xlfn.XLOOKUP(A4376,'customer data'!A:A,'customer data'!G:G)</f>
        <v>Young</v>
      </c>
      <c r="M4376" s="7" t="str">
        <f>_xlfn.XLOOKUP(A4376,'Internet data '!A:A,'Internet data '!F:F)</f>
        <v>No</v>
      </c>
      <c r="N4376" s="7" t="str">
        <f>_xlfn.XLOOKUP(A4376,'Internet data '!A:A,'Internet data '!I:I)</f>
        <v>No</v>
      </c>
      <c r="O4376" s="7">
        <f>_xlfn.XLOOKUP(A4376,'Internet data '!A:A,'Internet data '!J:J)</f>
        <v>0</v>
      </c>
    </row>
    <row r="4377" spans="1:15">
      <c r="A4377" s="7" t="s">
        <v>4393</v>
      </c>
      <c r="B4377" s="7" t="s">
        <v>12</v>
      </c>
      <c r="C4377" s="7" t="s">
        <v>15</v>
      </c>
      <c r="D4377" s="7" t="s">
        <v>12</v>
      </c>
      <c r="E4377" s="7" t="s">
        <v>19</v>
      </c>
      <c r="F4377" s="7">
        <v>66</v>
      </c>
      <c r="G4377" s="7">
        <v>114.3</v>
      </c>
      <c r="H4377" s="7">
        <v>7383.7</v>
      </c>
      <c r="I4377" s="7" t="s">
        <v>10</v>
      </c>
      <c r="J4377" s="7" t="str">
        <f>_xlfn.XLOOKUP(A4377,'customer data'!A:A,'customer data'!B:B)</f>
        <v>Male</v>
      </c>
      <c r="K4377" s="7" t="str">
        <f>_xlfn.XLOOKUP(A4377,'customer data'!A:A,'customer data'!C:C)</f>
        <v>No</v>
      </c>
      <c r="L4377" s="7" t="str">
        <f ca="1">_xlfn.XLOOKUP(A4377,'customer data'!A:A,'customer data'!G:G)</f>
        <v>Adult</v>
      </c>
      <c r="M4377" s="7" t="str">
        <f>_xlfn.XLOOKUP(A4377,'Internet data '!A:A,'Internet data '!F:F)</f>
        <v>Yes</v>
      </c>
      <c r="N4377" s="7" t="str">
        <f>_xlfn.XLOOKUP(A4377,'Internet data '!A:A,'Internet data '!I:I)</f>
        <v>Fiber optic</v>
      </c>
      <c r="O4377" s="7">
        <f>_xlfn.XLOOKUP(A4377,'Internet data '!A:A,'Internet data '!J:J)</f>
        <v>7</v>
      </c>
    </row>
    <row r="4378" spans="1:15">
      <c r="A4378" s="7" t="s">
        <v>4394</v>
      </c>
      <c r="B4378" s="7" t="s">
        <v>12</v>
      </c>
      <c r="C4378" s="7" t="s">
        <v>15</v>
      </c>
      <c r="D4378" s="7" t="s">
        <v>12</v>
      </c>
      <c r="E4378" s="7" t="s">
        <v>13</v>
      </c>
      <c r="F4378" s="7">
        <v>45</v>
      </c>
      <c r="G4378" s="7">
        <v>100.3</v>
      </c>
      <c r="H4378" s="7">
        <v>4483.95</v>
      </c>
      <c r="I4378" s="7" t="s">
        <v>10</v>
      </c>
      <c r="J4378" s="7" t="str">
        <f>_xlfn.XLOOKUP(A4378,'customer data'!A:A,'customer data'!B:B)</f>
        <v>Female</v>
      </c>
      <c r="K4378" s="7" t="str">
        <f>_xlfn.XLOOKUP(A4378,'customer data'!A:A,'customer data'!C:C)</f>
        <v>No</v>
      </c>
      <c r="L4378" s="7" t="str">
        <f ca="1">_xlfn.XLOOKUP(A4378,'customer data'!A:A,'customer data'!G:G)</f>
        <v>Adult</v>
      </c>
      <c r="M4378" s="7" t="str">
        <f>_xlfn.XLOOKUP(A4378,'Internet data '!A:A,'Internet data '!F:F)</f>
        <v>No</v>
      </c>
      <c r="N4378" s="7" t="str">
        <f>_xlfn.XLOOKUP(A4378,'Internet data '!A:A,'Internet data '!I:I)</f>
        <v>Fiber optic</v>
      </c>
      <c r="O4378" s="7">
        <f>_xlfn.XLOOKUP(A4378,'Internet data '!A:A,'Internet data '!J:J)</f>
        <v>4</v>
      </c>
    </row>
    <row r="4379" spans="1:15">
      <c r="A4379" s="7" t="s">
        <v>4395</v>
      </c>
      <c r="B4379" s="7" t="s">
        <v>12</v>
      </c>
      <c r="C4379" s="7" t="s">
        <v>11</v>
      </c>
      <c r="D4379" s="7" t="s">
        <v>12</v>
      </c>
      <c r="E4379" s="7" t="s">
        <v>23</v>
      </c>
      <c r="F4379" s="7">
        <v>22</v>
      </c>
      <c r="G4379" s="7">
        <v>80</v>
      </c>
      <c r="H4379" s="7">
        <v>1706.45</v>
      </c>
      <c r="I4379" s="7" t="s">
        <v>10</v>
      </c>
      <c r="J4379" s="7" t="str">
        <f>_xlfn.XLOOKUP(A4379,'customer data'!A:A,'customer data'!B:B)</f>
        <v>Female</v>
      </c>
      <c r="K4379" s="7" t="str">
        <f>_xlfn.XLOOKUP(A4379,'customer data'!A:A,'customer data'!C:C)</f>
        <v>Yes</v>
      </c>
      <c r="L4379" s="7" t="str">
        <f ca="1">_xlfn.XLOOKUP(A4379,'customer data'!A:A,'customer data'!G:G)</f>
        <v>Adult</v>
      </c>
      <c r="M4379" s="7" t="str">
        <f>_xlfn.XLOOKUP(A4379,'Internet data '!A:A,'Internet data '!F:F)</f>
        <v>No</v>
      </c>
      <c r="N4379" s="7" t="str">
        <f>_xlfn.XLOOKUP(A4379,'Internet data '!A:A,'Internet data '!I:I)</f>
        <v>Fiber optic</v>
      </c>
      <c r="O4379" s="7">
        <f>_xlfn.XLOOKUP(A4379,'Internet data '!A:A,'Internet data '!J:J)</f>
        <v>1</v>
      </c>
    </row>
    <row r="4380" spans="1:15">
      <c r="A4380" s="7" t="s">
        <v>4396</v>
      </c>
      <c r="B4380" s="7" t="s">
        <v>12</v>
      </c>
      <c r="C4380" s="7" t="s">
        <v>15</v>
      </c>
      <c r="D4380" s="7" t="s">
        <v>12</v>
      </c>
      <c r="E4380" s="7" t="s">
        <v>19</v>
      </c>
      <c r="F4380" s="7">
        <v>67</v>
      </c>
      <c r="G4380" s="7">
        <v>20.85</v>
      </c>
      <c r="H4380" s="7">
        <v>1327.4</v>
      </c>
      <c r="I4380" s="7" t="s">
        <v>10</v>
      </c>
      <c r="J4380" s="7" t="str">
        <f>_xlfn.XLOOKUP(A4380,'customer data'!A:A,'customer data'!B:B)</f>
        <v>Female</v>
      </c>
      <c r="K4380" s="7" t="str">
        <f>_xlfn.XLOOKUP(A4380,'customer data'!A:A,'customer data'!C:C)</f>
        <v>Yes</v>
      </c>
      <c r="L4380" s="7" t="str">
        <f ca="1">_xlfn.XLOOKUP(A4380,'customer data'!A:A,'customer data'!G:G)</f>
        <v>Adult</v>
      </c>
      <c r="M4380" s="7" t="str">
        <f>_xlfn.XLOOKUP(A4380,'Internet data '!A:A,'Internet data '!F:F)</f>
        <v>No</v>
      </c>
      <c r="N4380" s="7" t="str">
        <f>_xlfn.XLOOKUP(A4380,'Internet data '!A:A,'Internet data '!I:I)</f>
        <v>No</v>
      </c>
      <c r="O4380" s="7">
        <f>_xlfn.XLOOKUP(A4380,'Internet data '!A:A,'Internet data '!J:J)</f>
        <v>0</v>
      </c>
    </row>
    <row r="4381" spans="1:15">
      <c r="A4381" s="7" t="s">
        <v>4397</v>
      </c>
      <c r="B4381" s="7" t="s">
        <v>12</v>
      </c>
      <c r="C4381" s="7" t="s">
        <v>29</v>
      </c>
      <c r="D4381" s="7" t="s">
        <v>12</v>
      </c>
      <c r="E4381" s="7" t="s">
        <v>19</v>
      </c>
      <c r="F4381" s="7">
        <v>68</v>
      </c>
      <c r="G4381" s="7">
        <v>89.95</v>
      </c>
      <c r="H4381" s="7">
        <v>5974.3</v>
      </c>
      <c r="I4381" s="7" t="s">
        <v>10</v>
      </c>
      <c r="J4381" s="7" t="str">
        <f>_xlfn.XLOOKUP(A4381,'customer data'!A:A,'customer data'!B:B)</f>
        <v>Female</v>
      </c>
      <c r="K4381" s="7" t="str">
        <f>_xlfn.XLOOKUP(A4381,'customer data'!A:A,'customer data'!C:C)</f>
        <v>Yes</v>
      </c>
      <c r="L4381" s="7" t="str">
        <f ca="1">_xlfn.XLOOKUP(A4381,'customer data'!A:A,'customer data'!G:G)</f>
        <v>Adult</v>
      </c>
      <c r="M4381" s="7" t="str">
        <f>_xlfn.XLOOKUP(A4381,'Internet data '!A:A,'Internet data '!F:F)</f>
        <v>No</v>
      </c>
      <c r="N4381" s="7" t="str">
        <f>_xlfn.XLOOKUP(A4381,'Internet data '!A:A,'Internet data '!I:I)</f>
        <v>Fiber optic</v>
      </c>
      <c r="O4381" s="7">
        <f>_xlfn.XLOOKUP(A4381,'Internet data '!A:A,'Internet data '!J:J)</f>
        <v>3</v>
      </c>
    </row>
    <row r="4382" spans="1:15">
      <c r="A4382" s="7" t="s">
        <v>4398</v>
      </c>
      <c r="B4382" s="7" t="s">
        <v>12</v>
      </c>
      <c r="C4382" s="7" t="s">
        <v>29</v>
      </c>
      <c r="D4382" s="7" t="s">
        <v>10</v>
      </c>
      <c r="E4382" s="7" t="s">
        <v>16</v>
      </c>
      <c r="F4382" s="7">
        <v>0</v>
      </c>
      <c r="G4382" s="7">
        <v>20</v>
      </c>
      <c r="H4382" s="7">
        <v>0</v>
      </c>
      <c r="I4382" s="7" t="s">
        <v>10</v>
      </c>
      <c r="J4382" s="7" t="str">
        <f>_xlfn.XLOOKUP(A4382,'customer data'!A:A,'customer data'!B:B)</f>
        <v>Female</v>
      </c>
      <c r="K4382" s="7" t="str">
        <f>_xlfn.XLOOKUP(A4382,'customer data'!A:A,'customer data'!C:C)</f>
        <v>Yes</v>
      </c>
      <c r="L4382" s="7" t="str">
        <f ca="1">_xlfn.XLOOKUP(A4382,'customer data'!A:A,'customer data'!G:G)</f>
        <v>Adult</v>
      </c>
      <c r="M4382" s="7" t="str">
        <f>_xlfn.XLOOKUP(A4382,'Internet data '!A:A,'Internet data '!F:F)</f>
        <v>No</v>
      </c>
      <c r="N4382" s="7" t="str">
        <f>_xlfn.XLOOKUP(A4382,'Internet data '!A:A,'Internet data '!I:I)</f>
        <v>No</v>
      </c>
      <c r="O4382" s="7">
        <f>_xlfn.XLOOKUP(A4382,'Internet data '!A:A,'Internet data '!J:J)</f>
        <v>0</v>
      </c>
    </row>
    <row r="4383" spans="1:15">
      <c r="A4383" s="7" t="s">
        <v>4399</v>
      </c>
      <c r="B4383" s="7" t="s">
        <v>12</v>
      </c>
      <c r="C4383" s="7" t="s">
        <v>11</v>
      </c>
      <c r="D4383" s="7" t="s">
        <v>12</v>
      </c>
      <c r="E4383" s="7" t="s">
        <v>23</v>
      </c>
      <c r="F4383" s="7">
        <v>49</v>
      </c>
      <c r="G4383" s="7">
        <v>90.85</v>
      </c>
      <c r="H4383" s="7">
        <v>4515.8500000000004</v>
      </c>
      <c r="I4383" s="7" t="s">
        <v>12</v>
      </c>
      <c r="J4383" s="7" t="str">
        <f>_xlfn.XLOOKUP(A4383,'customer data'!A:A,'customer data'!B:B)</f>
        <v>Female</v>
      </c>
      <c r="K4383" s="7" t="str">
        <f>_xlfn.XLOOKUP(A4383,'customer data'!A:A,'customer data'!C:C)</f>
        <v>No</v>
      </c>
      <c r="L4383" s="7" t="str">
        <f ca="1">_xlfn.XLOOKUP(A4383,'customer data'!A:A,'customer data'!G:G)</f>
        <v>Adult</v>
      </c>
      <c r="M4383" s="7" t="str">
        <f>_xlfn.XLOOKUP(A4383,'Internet data '!A:A,'Internet data '!F:F)</f>
        <v>No</v>
      </c>
      <c r="N4383" s="7" t="str">
        <f>_xlfn.XLOOKUP(A4383,'Internet data '!A:A,'Internet data '!I:I)</f>
        <v>Fiber optic</v>
      </c>
      <c r="O4383" s="7">
        <f>_xlfn.XLOOKUP(A4383,'Internet data '!A:A,'Internet data '!J:J)</f>
        <v>3</v>
      </c>
    </row>
    <row r="4384" spans="1:15">
      <c r="A4384" s="7" t="s">
        <v>4400</v>
      </c>
      <c r="B4384" s="7" t="s">
        <v>12</v>
      </c>
      <c r="C4384" s="7" t="s">
        <v>11</v>
      </c>
      <c r="D4384" s="7" t="s">
        <v>10</v>
      </c>
      <c r="E4384" s="7" t="s">
        <v>16</v>
      </c>
      <c r="F4384" s="7">
        <v>4</v>
      </c>
      <c r="G4384" s="7">
        <v>48.75</v>
      </c>
      <c r="H4384" s="7">
        <v>179.85</v>
      </c>
      <c r="I4384" s="7" t="s">
        <v>10</v>
      </c>
      <c r="J4384" s="7" t="str">
        <f>_xlfn.XLOOKUP(A4384,'customer data'!A:A,'customer data'!B:B)</f>
        <v>Female</v>
      </c>
      <c r="K4384" s="7" t="str">
        <f>_xlfn.XLOOKUP(A4384,'customer data'!A:A,'customer data'!C:C)</f>
        <v>No</v>
      </c>
      <c r="L4384" s="7" t="str">
        <f ca="1">_xlfn.XLOOKUP(A4384,'customer data'!A:A,'customer data'!G:G)</f>
        <v>Adult</v>
      </c>
      <c r="M4384" s="7" t="str">
        <f>_xlfn.XLOOKUP(A4384,'Internet data '!A:A,'Internet data '!F:F)</f>
        <v>No</v>
      </c>
      <c r="N4384" s="7" t="str">
        <f>_xlfn.XLOOKUP(A4384,'Internet data '!A:A,'Internet data '!I:I)</f>
        <v>DSL</v>
      </c>
      <c r="O4384" s="7">
        <f>_xlfn.XLOOKUP(A4384,'Internet data '!A:A,'Internet data '!J:J)</f>
        <v>1</v>
      </c>
    </row>
    <row r="4385" spans="1:15">
      <c r="A4385" s="7" t="s">
        <v>4401</v>
      </c>
      <c r="B4385" s="7" t="s">
        <v>12</v>
      </c>
      <c r="C4385" s="7" t="s">
        <v>15</v>
      </c>
      <c r="D4385" s="7" t="s">
        <v>10</v>
      </c>
      <c r="E4385" s="7" t="s">
        <v>23</v>
      </c>
      <c r="F4385" s="7">
        <v>63</v>
      </c>
      <c r="G4385" s="7">
        <v>80</v>
      </c>
      <c r="H4385" s="7">
        <v>5040.2</v>
      </c>
      <c r="I4385" s="7" t="s">
        <v>10</v>
      </c>
      <c r="J4385" s="7" t="str">
        <f>_xlfn.XLOOKUP(A4385,'customer data'!A:A,'customer data'!B:B)</f>
        <v>Male</v>
      </c>
      <c r="K4385" s="7" t="str">
        <f>_xlfn.XLOOKUP(A4385,'customer data'!A:A,'customer data'!C:C)</f>
        <v>Yes</v>
      </c>
      <c r="L4385" s="7" t="str">
        <f ca="1">_xlfn.XLOOKUP(A4385,'customer data'!A:A,'customer data'!G:G)</f>
        <v>Adult</v>
      </c>
      <c r="M4385" s="7" t="str">
        <f>_xlfn.XLOOKUP(A4385,'Internet data '!A:A,'Internet data '!F:F)</f>
        <v>Yes</v>
      </c>
      <c r="N4385" s="7" t="str">
        <f>_xlfn.XLOOKUP(A4385,'Internet data '!A:A,'Internet data '!I:I)</f>
        <v>DSL</v>
      </c>
      <c r="O4385" s="7">
        <f>_xlfn.XLOOKUP(A4385,'Internet data '!A:A,'Internet data '!J:J)</f>
        <v>6</v>
      </c>
    </row>
    <row r="4386" spans="1:15">
      <c r="A4386" s="7" t="s">
        <v>4402</v>
      </c>
      <c r="B4386" s="7" t="s">
        <v>12</v>
      </c>
      <c r="C4386" s="7" t="s">
        <v>11</v>
      </c>
      <c r="D4386" s="7" t="s">
        <v>10</v>
      </c>
      <c r="E4386" s="7" t="s">
        <v>19</v>
      </c>
      <c r="F4386" s="7">
        <v>2</v>
      </c>
      <c r="G4386" s="7">
        <v>79.7</v>
      </c>
      <c r="H4386" s="7">
        <v>165</v>
      </c>
      <c r="I4386" s="7" t="s">
        <v>12</v>
      </c>
      <c r="J4386" s="7" t="str">
        <f>_xlfn.XLOOKUP(A4386,'customer data'!A:A,'customer data'!B:B)</f>
        <v>Female</v>
      </c>
      <c r="K4386" s="7" t="str">
        <f>_xlfn.XLOOKUP(A4386,'customer data'!A:A,'customer data'!C:C)</f>
        <v>Yes</v>
      </c>
      <c r="L4386" s="7" t="str">
        <f ca="1">_xlfn.XLOOKUP(A4386,'customer data'!A:A,'customer data'!G:G)</f>
        <v>Adult</v>
      </c>
      <c r="M4386" s="7" t="str">
        <f>_xlfn.XLOOKUP(A4386,'Internet data '!A:A,'Internet data '!F:F)</f>
        <v>No</v>
      </c>
      <c r="N4386" s="7" t="str">
        <f>_xlfn.XLOOKUP(A4386,'Internet data '!A:A,'Internet data '!I:I)</f>
        <v>Fiber optic</v>
      </c>
      <c r="O4386" s="7">
        <f>_xlfn.XLOOKUP(A4386,'Internet data '!A:A,'Internet data '!J:J)</f>
        <v>2</v>
      </c>
    </row>
    <row r="4387" spans="1:15">
      <c r="A4387" s="7" t="s">
        <v>4403</v>
      </c>
      <c r="B4387" s="7" t="s">
        <v>12</v>
      </c>
      <c r="C4387" s="7" t="s">
        <v>15</v>
      </c>
      <c r="D4387" s="7" t="s">
        <v>12</v>
      </c>
      <c r="E4387" s="7" t="s">
        <v>16</v>
      </c>
      <c r="F4387" s="7">
        <v>21</v>
      </c>
      <c r="G4387" s="7">
        <v>20.350000000000001</v>
      </c>
      <c r="H4387" s="7">
        <v>422.7</v>
      </c>
      <c r="I4387" s="7" t="s">
        <v>10</v>
      </c>
      <c r="J4387" s="7" t="str">
        <f>_xlfn.XLOOKUP(A4387,'customer data'!A:A,'customer data'!B:B)</f>
        <v>Male</v>
      </c>
      <c r="K4387" s="7" t="str">
        <f>_xlfn.XLOOKUP(A4387,'customer data'!A:A,'customer data'!C:C)</f>
        <v>No</v>
      </c>
      <c r="L4387" s="7" t="str">
        <f ca="1">_xlfn.XLOOKUP(A4387,'customer data'!A:A,'customer data'!G:G)</f>
        <v>Adult</v>
      </c>
      <c r="M4387" s="7" t="str">
        <f>_xlfn.XLOOKUP(A4387,'Internet data '!A:A,'Internet data '!F:F)</f>
        <v>No</v>
      </c>
      <c r="N4387" s="7" t="str">
        <f>_xlfn.XLOOKUP(A4387,'Internet data '!A:A,'Internet data '!I:I)</f>
        <v>No</v>
      </c>
      <c r="O4387" s="7">
        <f>_xlfn.XLOOKUP(A4387,'Internet data '!A:A,'Internet data '!J:J)</f>
        <v>0</v>
      </c>
    </row>
    <row r="4388" spans="1:15">
      <c r="A4388" s="7" t="s">
        <v>4404</v>
      </c>
      <c r="B4388" s="7" t="s">
        <v>12</v>
      </c>
      <c r="C4388" s="7" t="s">
        <v>29</v>
      </c>
      <c r="D4388" s="7" t="s">
        <v>10</v>
      </c>
      <c r="E4388" s="7" t="s">
        <v>19</v>
      </c>
      <c r="F4388" s="7">
        <v>55</v>
      </c>
      <c r="G4388" s="7">
        <v>57.55</v>
      </c>
      <c r="H4388" s="7">
        <v>3046.4</v>
      </c>
      <c r="I4388" s="7" t="s">
        <v>12</v>
      </c>
      <c r="J4388" s="7" t="str">
        <f>_xlfn.XLOOKUP(A4388,'customer data'!A:A,'customer data'!B:B)</f>
        <v>Male</v>
      </c>
      <c r="K4388" s="7" t="str">
        <f>_xlfn.XLOOKUP(A4388,'customer data'!A:A,'customer data'!C:C)</f>
        <v>Yes</v>
      </c>
      <c r="L4388" s="7" t="str">
        <f ca="1">_xlfn.XLOOKUP(A4388,'customer data'!A:A,'customer data'!G:G)</f>
        <v>Adult</v>
      </c>
      <c r="M4388" s="7" t="str">
        <f>_xlfn.XLOOKUP(A4388,'Internet data '!A:A,'Internet data '!F:F)</f>
        <v>Yes</v>
      </c>
      <c r="N4388" s="7" t="str">
        <f>_xlfn.XLOOKUP(A4388,'Internet data '!A:A,'Internet data '!I:I)</f>
        <v>DSL</v>
      </c>
      <c r="O4388" s="7">
        <f>_xlfn.XLOOKUP(A4388,'Internet data '!A:A,'Internet data '!J:J)</f>
        <v>3</v>
      </c>
    </row>
    <row r="4389" spans="1:15">
      <c r="A4389" s="7" t="s">
        <v>4405</v>
      </c>
      <c r="B4389" s="7" t="s">
        <v>12</v>
      </c>
      <c r="C4389" s="7" t="s">
        <v>11</v>
      </c>
      <c r="D4389" s="7" t="s">
        <v>12</v>
      </c>
      <c r="E4389" s="7" t="s">
        <v>16</v>
      </c>
      <c r="F4389" s="7">
        <v>1</v>
      </c>
      <c r="G4389" s="7">
        <v>20.25</v>
      </c>
      <c r="H4389" s="7">
        <v>20.25</v>
      </c>
      <c r="I4389" s="7" t="s">
        <v>10</v>
      </c>
      <c r="J4389" s="7" t="str">
        <f>_xlfn.XLOOKUP(A4389,'customer data'!A:A,'customer data'!B:B)</f>
        <v>Male</v>
      </c>
      <c r="K4389" s="7" t="str">
        <f>_xlfn.XLOOKUP(A4389,'customer data'!A:A,'customer data'!C:C)</f>
        <v>No</v>
      </c>
      <c r="L4389" s="7" t="str">
        <f ca="1">_xlfn.XLOOKUP(A4389,'customer data'!A:A,'customer data'!G:G)</f>
        <v>Young</v>
      </c>
      <c r="M4389" s="7" t="str">
        <f>_xlfn.XLOOKUP(A4389,'Internet data '!A:A,'Internet data '!F:F)</f>
        <v>No</v>
      </c>
      <c r="N4389" s="7" t="str">
        <f>_xlfn.XLOOKUP(A4389,'Internet data '!A:A,'Internet data '!I:I)</f>
        <v>No</v>
      </c>
      <c r="O4389" s="7">
        <f>_xlfn.XLOOKUP(A4389,'Internet data '!A:A,'Internet data '!J:J)</f>
        <v>0</v>
      </c>
    </row>
    <row r="4390" spans="1:15">
      <c r="A4390" s="7" t="s">
        <v>4406</v>
      </c>
      <c r="B4390" s="7" t="s">
        <v>12</v>
      </c>
      <c r="C4390" s="7" t="s">
        <v>29</v>
      </c>
      <c r="D4390" s="7" t="s">
        <v>10</v>
      </c>
      <c r="E4390" s="7" t="s">
        <v>16</v>
      </c>
      <c r="F4390" s="7">
        <v>17</v>
      </c>
      <c r="G4390" s="7">
        <v>19.399999999999999</v>
      </c>
      <c r="H4390" s="7">
        <v>358.05</v>
      </c>
      <c r="I4390" s="7" t="s">
        <v>10</v>
      </c>
      <c r="J4390" s="7" t="str">
        <f>_xlfn.XLOOKUP(A4390,'customer data'!A:A,'customer data'!B:B)</f>
        <v>Female</v>
      </c>
      <c r="K4390" s="7" t="str">
        <f>_xlfn.XLOOKUP(A4390,'customer data'!A:A,'customer data'!C:C)</f>
        <v>No</v>
      </c>
      <c r="L4390" s="7" t="str">
        <f ca="1">_xlfn.XLOOKUP(A4390,'customer data'!A:A,'customer data'!G:G)</f>
        <v>Young</v>
      </c>
      <c r="M4390" s="7" t="str">
        <f>_xlfn.XLOOKUP(A4390,'Internet data '!A:A,'Internet data '!F:F)</f>
        <v>No</v>
      </c>
      <c r="N4390" s="7" t="str">
        <f>_xlfn.XLOOKUP(A4390,'Internet data '!A:A,'Internet data '!I:I)</f>
        <v>No</v>
      </c>
      <c r="O4390" s="7">
        <f>_xlfn.XLOOKUP(A4390,'Internet data '!A:A,'Internet data '!J:J)</f>
        <v>0</v>
      </c>
    </row>
    <row r="4391" spans="1:15">
      <c r="A4391" s="7" t="s">
        <v>4407</v>
      </c>
      <c r="B4391" s="7" t="s">
        <v>12</v>
      </c>
      <c r="C4391" s="7" t="s">
        <v>11</v>
      </c>
      <c r="D4391" s="7" t="s">
        <v>12</v>
      </c>
      <c r="E4391" s="7" t="s">
        <v>19</v>
      </c>
      <c r="F4391" s="7">
        <v>30</v>
      </c>
      <c r="G4391" s="7">
        <v>100.4</v>
      </c>
      <c r="H4391" s="7">
        <v>2936.25</v>
      </c>
      <c r="I4391" s="7" t="s">
        <v>10</v>
      </c>
      <c r="J4391" s="7" t="str">
        <f>_xlfn.XLOOKUP(A4391,'customer data'!A:A,'customer data'!B:B)</f>
        <v>Male</v>
      </c>
      <c r="K4391" s="7" t="str">
        <f>_xlfn.XLOOKUP(A4391,'customer data'!A:A,'customer data'!C:C)</f>
        <v>No</v>
      </c>
      <c r="L4391" s="7" t="str">
        <f ca="1">_xlfn.XLOOKUP(A4391,'customer data'!A:A,'customer data'!G:G)</f>
        <v>Adult</v>
      </c>
      <c r="M4391" s="7" t="str">
        <f>_xlfn.XLOOKUP(A4391,'Internet data '!A:A,'Internet data '!F:F)</f>
        <v>No</v>
      </c>
      <c r="N4391" s="7" t="str">
        <f>_xlfn.XLOOKUP(A4391,'Internet data '!A:A,'Internet data '!I:I)</f>
        <v>Fiber optic</v>
      </c>
      <c r="O4391" s="7">
        <f>_xlfn.XLOOKUP(A4391,'Internet data '!A:A,'Internet data '!J:J)</f>
        <v>4</v>
      </c>
    </row>
    <row r="4392" spans="1:15">
      <c r="A4392" s="7" t="s">
        <v>4408</v>
      </c>
      <c r="B4392" s="7" t="s">
        <v>12</v>
      </c>
      <c r="C4392" s="7" t="s">
        <v>11</v>
      </c>
      <c r="D4392" s="7" t="s">
        <v>12</v>
      </c>
      <c r="E4392" s="7" t="s">
        <v>16</v>
      </c>
      <c r="F4392" s="7">
        <v>22</v>
      </c>
      <c r="G4392" s="7">
        <v>57.95</v>
      </c>
      <c r="H4392" s="7">
        <v>1271.8</v>
      </c>
      <c r="I4392" s="7" t="s">
        <v>10</v>
      </c>
      <c r="J4392" s="7" t="str">
        <f>_xlfn.XLOOKUP(A4392,'customer data'!A:A,'customer data'!B:B)</f>
        <v>Male</v>
      </c>
      <c r="K4392" s="7" t="str">
        <f>_xlfn.XLOOKUP(A4392,'customer data'!A:A,'customer data'!C:C)</f>
        <v>Yes</v>
      </c>
      <c r="L4392" s="7" t="str">
        <f ca="1">_xlfn.XLOOKUP(A4392,'customer data'!A:A,'customer data'!G:G)</f>
        <v>Adult</v>
      </c>
      <c r="M4392" s="7" t="str">
        <f>_xlfn.XLOOKUP(A4392,'Internet data '!A:A,'Internet data '!F:F)</f>
        <v>Yes</v>
      </c>
      <c r="N4392" s="7" t="str">
        <f>_xlfn.XLOOKUP(A4392,'Internet data '!A:A,'Internet data '!I:I)</f>
        <v>DSL</v>
      </c>
      <c r="O4392" s="7">
        <f>_xlfn.XLOOKUP(A4392,'Internet data '!A:A,'Internet data '!J:J)</f>
        <v>3</v>
      </c>
    </row>
    <row r="4393" spans="1:15">
      <c r="A4393" s="7" t="s">
        <v>4409</v>
      </c>
      <c r="B4393" s="7" t="s">
        <v>12</v>
      </c>
      <c r="C4393" s="7" t="s">
        <v>11</v>
      </c>
      <c r="D4393" s="7" t="s">
        <v>12</v>
      </c>
      <c r="E4393" s="7" t="s">
        <v>19</v>
      </c>
      <c r="F4393" s="7">
        <v>9</v>
      </c>
      <c r="G4393" s="7">
        <v>59.5</v>
      </c>
      <c r="H4393" s="7">
        <v>530.04999999999995</v>
      </c>
      <c r="I4393" s="7" t="s">
        <v>10</v>
      </c>
      <c r="J4393" s="7" t="str">
        <f>_xlfn.XLOOKUP(A4393,'customer data'!A:A,'customer data'!B:B)</f>
        <v>Female</v>
      </c>
      <c r="K4393" s="7" t="str">
        <f>_xlfn.XLOOKUP(A4393,'customer data'!A:A,'customer data'!C:C)</f>
        <v>No</v>
      </c>
      <c r="L4393" s="7" t="str">
        <f ca="1">_xlfn.XLOOKUP(A4393,'customer data'!A:A,'customer data'!G:G)</f>
        <v>Adult</v>
      </c>
      <c r="M4393" s="7" t="str">
        <f>_xlfn.XLOOKUP(A4393,'Internet data '!A:A,'Internet data '!F:F)</f>
        <v>Yes</v>
      </c>
      <c r="N4393" s="7" t="str">
        <f>_xlfn.XLOOKUP(A4393,'Internet data '!A:A,'Internet data '!I:I)</f>
        <v>DSL</v>
      </c>
      <c r="O4393" s="7">
        <f>_xlfn.XLOOKUP(A4393,'Internet data '!A:A,'Internet data '!J:J)</f>
        <v>2</v>
      </c>
    </row>
    <row r="4394" spans="1:15">
      <c r="A4394" s="7" t="s">
        <v>4410</v>
      </c>
      <c r="B4394" s="7" t="s">
        <v>12</v>
      </c>
      <c r="C4394" s="7" t="s">
        <v>11</v>
      </c>
      <c r="D4394" s="7" t="s">
        <v>10</v>
      </c>
      <c r="E4394" s="7" t="s">
        <v>16</v>
      </c>
      <c r="F4394" s="7">
        <v>1</v>
      </c>
      <c r="G4394" s="7">
        <v>19.2</v>
      </c>
      <c r="H4394" s="7">
        <v>19.2</v>
      </c>
      <c r="I4394" s="7" t="s">
        <v>10</v>
      </c>
      <c r="J4394" s="7" t="str">
        <f>_xlfn.XLOOKUP(A4394,'customer data'!A:A,'customer data'!B:B)</f>
        <v>Male</v>
      </c>
      <c r="K4394" s="7" t="str">
        <f>_xlfn.XLOOKUP(A4394,'customer data'!A:A,'customer data'!C:C)</f>
        <v>Yes</v>
      </c>
      <c r="L4394" s="7" t="str">
        <f ca="1">_xlfn.XLOOKUP(A4394,'customer data'!A:A,'customer data'!G:G)</f>
        <v>Adult</v>
      </c>
      <c r="M4394" s="7" t="str">
        <f>_xlfn.XLOOKUP(A4394,'Internet data '!A:A,'Internet data '!F:F)</f>
        <v>No</v>
      </c>
      <c r="N4394" s="7" t="str">
        <f>_xlfn.XLOOKUP(A4394,'Internet data '!A:A,'Internet data '!I:I)</f>
        <v>No</v>
      </c>
      <c r="O4394" s="7">
        <f>_xlfn.XLOOKUP(A4394,'Internet data '!A:A,'Internet data '!J:J)</f>
        <v>0</v>
      </c>
    </row>
    <row r="4395" spans="1:15">
      <c r="A4395" s="7" t="s">
        <v>4411</v>
      </c>
      <c r="B4395" s="7" t="s">
        <v>12</v>
      </c>
      <c r="C4395" s="7" t="s">
        <v>11</v>
      </c>
      <c r="D4395" s="7" t="s">
        <v>12</v>
      </c>
      <c r="E4395" s="7" t="s">
        <v>13</v>
      </c>
      <c r="F4395" s="7">
        <v>21</v>
      </c>
      <c r="G4395" s="7">
        <v>86.5</v>
      </c>
      <c r="H4395" s="7">
        <v>1808.7</v>
      </c>
      <c r="I4395" s="7" t="s">
        <v>12</v>
      </c>
      <c r="J4395" s="7" t="str">
        <f>_xlfn.XLOOKUP(A4395,'customer data'!A:A,'customer data'!B:B)</f>
        <v>Female</v>
      </c>
      <c r="K4395" s="7" t="str">
        <f>_xlfn.XLOOKUP(A4395,'customer data'!A:A,'customer data'!C:C)</f>
        <v>Yes</v>
      </c>
      <c r="L4395" s="7" t="str">
        <f ca="1">_xlfn.XLOOKUP(A4395,'customer data'!A:A,'customer data'!G:G)</f>
        <v>Adult</v>
      </c>
      <c r="M4395" s="7" t="str">
        <f>_xlfn.XLOOKUP(A4395,'Internet data '!A:A,'Internet data '!F:F)</f>
        <v>No</v>
      </c>
      <c r="N4395" s="7" t="str">
        <f>_xlfn.XLOOKUP(A4395,'Internet data '!A:A,'Internet data '!I:I)</f>
        <v>Fiber optic</v>
      </c>
      <c r="O4395" s="7">
        <f>_xlfn.XLOOKUP(A4395,'Internet data '!A:A,'Internet data '!J:J)</f>
        <v>2</v>
      </c>
    </row>
    <row r="4396" spans="1:15">
      <c r="A4396" s="7" t="s">
        <v>4412</v>
      </c>
      <c r="B4396" s="7" t="s">
        <v>12</v>
      </c>
      <c r="C4396" s="7" t="s">
        <v>11</v>
      </c>
      <c r="D4396" s="7" t="s">
        <v>10</v>
      </c>
      <c r="E4396" s="7" t="s">
        <v>13</v>
      </c>
      <c r="F4396" s="7">
        <v>19</v>
      </c>
      <c r="G4396" s="7">
        <v>59.55</v>
      </c>
      <c r="H4396" s="7">
        <v>1144.5999999999999</v>
      </c>
      <c r="I4396" s="7" t="s">
        <v>10</v>
      </c>
      <c r="J4396" s="7" t="str">
        <f>_xlfn.XLOOKUP(A4396,'customer data'!A:A,'customer data'!B:B)</f>
        <v>Male</v>
      </c>
      <c r="K4396" s="7" t="str">
        <f>_xlfn.XLOOKUP(A4396,'customer data'!A:A,'customer data'!C:C)</f>
        <v>No</v>
      </c>
      <c r="L4396" s="7" t="str">
        <f ca="1">_xlfn.XLOOKUP(A4396,'customer data'!A:A,'customer data'!G:G)</f>
        <v>Adult</v>
      </c>
      <c r="M4396" s="7" t="str">
        <f>_xlfn.XLOOKUP(A4396,'Internet data '!A:A,'Internet data '!F:F)</f>
        <v>Yes</v>
      </c>
      <c r="N4396" s="7" t="str">
        <f>_xlfn.XLOOKUP(A4396,'Internet data '!A:A,'Internet data '!I:I)</f>
        <v>DSL</v>
      </c>
      <c r="O4396" s="7">
        <f>_xlfn.XLOOKUP(A4396,'Internet data '!A:A,'Internet data '!J:J)</f>
        <v>3</v>
      </c>
    </row>
    <row r="4397" spans="1:15">
      <c r="A4397" s="7" t="s">
        <v>4413</v>
      </c>
      <c r="B4397" s="7" t="s">
        <v>12</v>
      </c>
      <c r="C4397" s="7" t="s">
        <v>11</v>
      </c>
      <c r="D4397" s="7" t="s">
        <v>12</v>
      </c>
      <c r="E4397" s="7" t="s">
        <v>13</v>
      </c>
      <c r="F4397" s="7">
        <v>69</v>
      </c>
      <c r="G4397" s="7">
        <v>103.95</v>
      </c>
      <c r="H4397" s="7">
        <v>7446.9</v>
      </c>
      <c r="I4397" s="7" t="s">
        <v>12</v>
      </c>
      <c r="J4397" s="7" t="str">
        <f>_xlfn.XLOOKUP(A4397,'customer data'!A:A,'customer data'!B:B)</f>
        <v>Female</v>
      </c>
      <c r="K4397" s="7" t="str">
        <f>_xlfn.XLOOKUP(A4397,'customer data'!A:A,'customer data'!C:C)</f>
        <v>Yes</v>
      </c>
      <c r="L4397" s="7" t="str">
        <f ca="1">_xlfn.XLOOKUP(A4397,'customer data'!A:A,'customer data'!G:G)</f>
        <v>Adult</v>
      </c>
      <c r="M4397" s="7" t="str">
        <f>_xlfn.XLOOKUP(A4397,'Internet data '!A:A,'Internet data '!F:F)</f>
        <v>No</v>
      </c>
      <c r="N4397" s="7" t="str">
        <f>_xlfn.XLOOKUP(A4397,'Internet data '!A:A,'Internet data '!I:I)</f>
        <v>Fiber optic</v>
      </c>
      <c r="O4397" s="7">
        <f>_xlfn.XLOOKUP(A4397,'Internet data '!A:A,'Internet data '!J:J)</f>
        <v>5</v>
      </c>
    </row>
    <row r="4398" spans="1:15">
      <c r="A4398" s="7" t="s">
        <v>4414</v>
      </c>
      <c r="B4398" s="7" t="s">
        <v>10</v>
      </c>
      <c r="C4398" s="7" t="s">
        <v>11</v>
      </c>
      <c r="D4398" s="7" t="s">
        <v>12</v>
      </c>
      <c r="E4398" s="7" t="s">
        <v>13</v>
      </c>
      <c r="F4398" s="7">
        <v>1</v>
      </c>
      <c r="G4398" s="7">
        <v>25.1</v>
      </c>
      <c r="H4398" s="7">
        <v>25.1</v>
      </c>
      <c r="I4398" s="7" t="s">
        <v>12</v>
      </c>
      <c r="J4398" s="7" t="str">
        <f>_xlfn.XLOOKUP(A4398,'customer data'!A:A,'customer data'!B:B)</f>
        <v>Male</v>
      </c>
      <c r="K4398" s="7" t="str">
        <f>_xlfn.XLOOKUP(A4398,'customer data'!A:A,'customer data'!C:C)</f>
        <v>No</v>
      </c>
      <c r="L4398" s="7" t="str">
        <f ca="1">_xlfn.XLOOKUP(A4398,'customer data'!A:A,'customer data'!G:G)</f>
        <v>Adult</v>
      </c>
      <c r="M4398" s="7" t="str">
        <f>_xlfn.XLOOKUP(A4398,'Internet data '!A:A,'Internet data '!F:F)</f>
        <v>No</v>
      </c>
      <c r="N4398" s="7" t="str">
        <f>_xlfn.XLOOKUP(A4398,'Internet data '!A:A,'Internet data '!I:I)</f>
        <v>DSL</v>
      </c>
      <c r="O4398" s="7">
        <f>_xlfn.XLOOKUP(A4398,'Internet data '!A:A,'Internet data '!J:J)</f>
        <v>0</v>
      </c>
    </row>
    <row r="4399" spans="1:15">
      <c r="A4399" s="7" t="s">
        <v>4415</v>
      </c>
      <c r="B4399" s="7" t="s">
        <v>12</v>
      </c>
      <c r="C4399" s="7" t="s">
        <v>29</v>
      </c>
      <c r="D4399" s="7" t="s">
        <v>12</v>
      </c>
      <c r="E4399" s="7" t="s">
        <v>19</v>
      </c>
      <c r="F4399" s="7">
        <v>72</v>
      </c>
      <c r="G4399" s="7">
        <v>103.95</v>
      </c>
      <c r="H4399" s="7">
        <v>7556.9</v>
      </c>
      <c r="I4399" s="7" t="s">
        <v>10</v>
      </c>
      <c r="J4399" s="7" t="str">
        <f>_xlfn.XLOOKUP(A4399,'customer data'!A:A,'customer data'!B:B)</f>
        <v>Female</v>
      </c>
      <c r="K4399" s="7" t="str">
        <f>_xlfn.XLOOKUP(A4399,'customer data'!A:A,'customer data'!C:C)</f>
        <v>Yes</v>
      </c>
      <c r="L4399" s="7" t="str">
        <f ca="1">_xlfn.XLOOKUP(A4399,'customer data'!A:A,'customer data'!G:G)</f>
        <v>Young</v>
      </c>
      <c r="M4399" s="7" t="str">
        <f>_xlfn.XLOOKUP(A4399,'Internet data '!A:A,'Internet data '!F:F)</f>
        <v>Yes</v>
      </c>
      <c r="N4399" s="7" t="str">
        <f>_xlfn.XLOOKUP(A4399,'Internet data '!A:A,'Internet data '!I:I)</f>
        <v>Fiber optic</v>
      </c>
      <c r="O4399" s="7">
        <f>_xlfn.XLOOKUP(A4399,'Internet data '!A:A,'Internet data '!J:J)</f>
        <v>6</v>
      </c>
    </row>
    <row r="4400" spans="1:15">
      <c r="A4400" s="7" t="s">
        <v>4416</v>
      </c>
      <c r="B4400" s="7" t="s">
        <v>12</v>
      </c>
      <c r="C4400" s="7" t="s">
        <v>29</v>
      </c>
      <c r="D4400" s="7" t="s">
        <v>10</v>
      </c>
      <c r="E4400" s="7" t="s">
        <v>23</v>
      </c>
      <c r="F4400" s="7">
        <v>70</v>
      </c>
      <c r="G4400" s="7">
        <v>68.95</v>
      </c>
      <c r="H4400" s="7">
        <v>4858.7</v>
      </c>
      <c r="I4400" s="7" t="s">
        <v>10</v>
      </c>
      <c r="J4400" s="7" t="str">
        <f>_xlfn.XLOOKUP(A4400,'customer data'!A:A,'customer data'!B:B)</f>
        <v>Male</v>
      </c>
      <c r="K4400" s="7" t="str">
        <f>_xlfn.XLOOKUP(A4400,'customer data'!A:A,'customer data'!C:C)</f>
        <v>Yes</v>
      </c>
      <c r="L4400" s="7" t="str">
        <f ca="1">_xlfn.XLOOKUP(A4400,'customer data'!A:A,'customer data'!G:G)</f>
        <v>Adult</v>
      </c>
      <c r="M4400" s="7" t="str">
        <f>_xlfn.XLOOKUP(A4400,'Internet data '!A:A,'Internet data '!F:F)</f>
        <v>No</v>
      </c>
      <c r="N4400" s="7" t="str">
        <f>_xlfn.XLOOKUP(A4400,'Internet data '!A:A,'Internet data '!I:I)</f>
        <v>DSL</v>
      </c>
      <c r="O4400" s="7">
        <f>_xlfn.XLOOKUP(A4400,'Internet data '!A:A,'Internet data '!J:J)</f>
        <v>4</v>
      </c>
    </row>
    <row r="4401" spans="1:15">
      <c r="A4401" s="7" t="s">
        <v>4417</v>
      </c>
      <c r="B4401" s="7" t="s">
        <v>12</v>
      </c>
      <c r="C4401" s="7" t="s">
        <v>11</v>
      </c>
      <c r="D4401" s="7" t="s">
        <v>12</v>
      </c>
      <c r="E4401" s="7" t="s">
        <v>19</v>
      </c>
      <c r="F4401" s="7">
        <v>66</v>
      </c>
      <c r="G4401" s="7">
        <v>103.1</v>
      </c>
      <c r="H4401" s="7">
        <v>6595</v>
      </c>
      <c r="I4401" s="7" t="s">
        <v>10</v>
      </c>
      <c r="J4401" s="7" t="str">
        <f>_xlfn.XLOOKUP(A4401,'customer data'!A:A,'customer data'!B:B)</f>
        <v>Female</v>
      </c>
      <c r="K4401" s="7" t="str">
        <f>_xlfn.XLOOKUP(A4401,'customer data'!A:A,'customer data'!C:C)</f>
        <v>No</v>
      </c>
      <c r="L4401" s="7" t="str">
        <f ca="1">_xlfn.XLOOKUP(A4401,'customer data'!A:A,'customer data'!G:G)</f>
        <v>Adult</v>
      </c>
      <c r="M4401" s="7" t="str">
        <f>_xlfn.XLOOKUP(A4401,'Internet data '!A:A,'Internet data '!F:F)</f>
        <v>Yes</v>
      </c>
      <c r="N4401" s="7" t="str">
        <f>_xlfn.XLOOKUP(A4401,'Internet data '!A:A,'Internet data '!I:I)</f>
        <v>Fiber optic</v>
      </c>
      <c r="O4401" s="7">
        <f>_xlfn.XLOOKUP(A4401,'Internet data '!A:A,'Internet data '!J:J)</f>
        <v>6</v>
      </c>
    </row>
    <row r="4402" spans="1:15">
      <c r="A4402" s="7" t="s">
        <v>4418</v>
      </c>
      <c r="B4402" s="7" t="s">
        <v>10</v>
      </c>
      <c r="C4402" s="7" t="s">
        <v>11</v>
      </c>
      <c r="D4402" s="7" t="s">
        <v>12</v>
      </c>
      <c r="E4402" s="7" t="s">
        <v>13</v>
      </c>
      <c r="F4402" s="7">
        <v>7</v>
      </c>
      <c r="G4402" s="7">
        <v>24.7</v>
      </c>
      <c r="H4402" s="7">
        <v>149.05000000000001</v>
      </c>
      <c r="I4402" s="7" t="s">
        <v>10</v>
      </c>
      <c r="J4402" s="7" t="str">
        <f>_xlfn.XLOOKUP(A4402,'customer data'!A:A,'customer data'!B:B)</f>
        <v>Female</v>
      </c>
      <c r="K4402" s="7" t="str">
        <f>_xlfn.XLOOKUP(A4402,'customer data'!A:A,'customer data'!C:C)</f>
        <v>Yes</v>
      </c>
      <c r="L4402" s="7" t="str">
        <f ca="1">_xlfn.XLOOKUP(A4402,'customer data'!A:A,'customer data'!G:G)</f>
        <v>Adult</v>
      </c>
      <c r="M4402" s="7" t="str">
        <f>_xlfn.XLOOKUP(A4402,'Internet data '!A:A,'Internet data '!F:F)</f>
        <v>No</v>
      </c>
      <c r="N4402" s="7" t="str">
        <f>_xlfn.XLOOKUP(A4402,'Internet data '!A:A,'Internet data '!I:I)</f>
        <v>DSL</v>
      </c>
      <c r="O4402" s="7">
        <f>_xlfn.XLOOKUP(A4402,'Internet data '!A:A,'Internet data '!J:J)</f>
        <v>0</v>
      </c>
    </row>
    <row r="4403" spans="1:15">
      <c r="A4403" s="7" t="s">
        <v>4419</v>
      </c>
      <c r="B4403" s="7" t="s">
        <v>12</v>
      </c>
      <c r="C4403" s="7" t="s">
        <v>11</v>
      </c>
      <c r="D4403" s="7" t="s">
        <v>12</v>
      </c>
      <c r="E4403" s="7" t="s">
        <v>13</v>
      </c>
      <c r="F4403" s="7">
        <v>46</v>
      </c>
      <c r="G4403" s="7">
        <v>110.2</v>
      </c>
      <c r="H4403" s="7">
        <v>4972.1000000000004</v>
      </c>
      <c r="I4403" s="7" t="s">
        <v>10</v>
      </c>
      <c r="J4403" s="7" t="str">
        <f>_xlfn.XLOOKUP(A4403,'customer data'!A:A,'customer data'!B:B)</f>
        <v>Female</v>
      </c>
      <c r="K4403" s="7" t="str">
        <f>_xlfn.XLOOKUP(A4403,'customer data'!A:A,'customer data'!C:C)</f>
        <v>Yes</v>
      </c>
      <c r="L4403" s="7" t="str">
        <f ca="1">_xlfn.XLOOKUP(A4403,'customer data'!A:A,'customer data'!G:G)</f>
        <v>Adult</v>
      </c>
      <c r="M4403" s="7" t="str">
        <f>_xlfn.XLOOKUP(A4403,'Internet data '!A:A,'Internet data '!F:F)</f>
        <v>Yes</v>
      </c>
      <c r="N4403" s="7" t="str">
        <f>_xlfn.XLOOKUP(A4403,'Internet data '!A:A,'Internet data '!I:I)</f>
        <v>Fiber optic</v>
      </c>
      <c r="O4403" s="7">
        <f>_xlfn.XLOOKUP(A4403,'Internet data '!A:A,'Internet data '!J:J)</f>
        <v>6</v>
      </c>
    </row>
    <row r="4404" spans="1:15">
      <c r="A4404" s="7" t="s">
        <v>4420</v>
      </c>
      <c r="B4404" s="7" t="s">
        <v>10</v>
      </c>
      <c r="C4404" s="7" t="s">
        <v>11</v>
      </c>
      <c r="D4404" s="7" t="s">
        <v>12</v>
      </c>
      <c r="E4404" s="7" t="s">
        <v>23</v>
      </c>
      <c r="F4404" s="7">
        <v>39</v>
      </c>
      <c r="G4404" s="7">
        <v>48.95</v>
      </c>
      <c r="H4404" s="7">
        <v>1880.85</v>
      </c>
      <c r="I4404" s="7" t="s">
        <v>12</v>
      </c>
      <c r="J4404" s="7" t="str">
        <f>_xlfn.XLOOKUP(A4404,'customer data'!A:A,'customer data'!B:B)</f>
        <v>Male</v>
      </c>
      <c r="K4404" s="7" t="str">
        <f>_xlfn.XLOOKUP(A4404,'customer data'!A:A,'customer data'!C:C)</f>
        <v>No</v>
      </c>
      <c r="L4404" s="7" t="str">
        <f ca="1">_xlfn.XLOOKUP(A4404,'customer data'!A:A,'customer data'!G:G)</f>
        <v>Young</v>
      </c>
      <c r="M4404" s="7" t="str">
        <f>_xlfn.XLOOKUP(A4404,'Internet data '!A:A,'Internet data '!F:F)</f>
        <v>Yes</v>
      </c>
      <c r="N4404" s="7" t="str">
        <f>_xlfn.XLOOKUP(A4404,'Internet data '!A:A,'Internet data '!I:I)</f>
        <v>DSL</v>
      </c>
      <c r="O4404" s="7">
        <f>_xlfn.XLOOKUP(A4404,'Internet data '!A:A,'Internet data '!J:J)</f>
        <v>4</v>
      </c>
    </row>
    <row r="4405" spans="1:15">
      <c r="A4405" s="7" t="s">
        <v>4421</v>
      </c>
      <c r="B4405" s="7" t="s">
        <v>12</v>
      </c>
      <c r="C4405" s="7" t="s">
        <v>11</v>
      </c>
      <c r="D4405" s="7" t="s">
        <v>10</v>
      </c>
      <c r="E4405" s="7" t="s">
        <v>19</v>
      </c>
      <c r="F4405" s="7">
        <v>32</v>
      </c>
      <c r="G4405" s="7">
        <v>62.45</v>
      </c>
      <c r="H4405" s="7">
        <v>2045.55</v>
      </c>
      <c r="I4405" s="7" t="s">
        <v>10</v>
      </c>
      <c r="J4405" s="7" t="str">
        <f>_xlfn.XLOOKUP(A4405,'customer data'!A:A,'customer data'!B:B)</f>
        <v>Female</v>
      </c>
      <c r="K4405" s="7" t="str">
        <f>_xlfn.XLOOKUP(A4405,'customer data'!A:A,'customer data'!C:C)</f>
        <v>Yes</v>
      </c>
      <c r="L4405" s="7" t="str">
        <f ca="1">_xlfn.XLOOKUP(A4405,'customer data'!A:A,'customer data'!G:G)</f>
        <v>Young</v>
      </c>
      <c r="M4405" s="7" t="str">
        <f>_xlfn.XLOOKUP(A4405,'Internet data '!A:A,'Internet data '!F:F)</f>
        <v>No</v>
      </c>
      <c r="N4405" s="7" t="str">
        <f>_xlfn.XLOOKUP(A4405,'Internet data '!A:A,'Internet data '!I:I)</f>
        <v>DSL</v>
      </c>
      <c r="O4405" s="7">
        <f>_xlfn.XLOOKUP(A4405,'Internet data '!A:A,'Internet data '!J:J)</f>
        <v>3</v>
      </c>
    </row>
    <row r="4406" spans="1:15">
      <c r="A4406" s="7" t="s">
        <v>4422</v>
      </c>
      <c r="B4406" s="7" t="s">
        <v>12</v>
      </c>
      <c r="C4406" s="7" t="s">
        <v>11</v>
      </c>
      <c r="D4406" s="7" t="s">
        <v>12</v>
      </c>
      <c r="E4406" s="7" t="s">
        <v>13</v>
      </c>
      <c r="F4406" s="7">
        <v>24</v>
      </c>
      <c r="G4406" s="7">
        <v>89.55</v>
      </c>
      <c r="H4406" s="7">
        <v>2187.15</v>
      </c>
      <c r="I4406" s="7" t="s">
        <v>10</v>
      </c>
      <c r="J4406" s="7" t="str">
        <f>_xlfn.XLOOKUP(A4406,'customer data'!A:A,'customer data'!B:B)</f>
        <v>Male</v>
      </c>
      <c r="K4406" s="7" t="str">
        <f>_xlfn.XLOOKUP(A4406,'customer data'!A:A,'customer data'!C:C)</f>
        <v>No</v>
      </c>
      <c r="L4406" s="7" t="str">
        <f ca="1">_xlfn.XLOOKUP(A4406,'customer data'!A:A,'customer data'!G:G)</f>
        <v>Adult</v>
      </c>
      <c r="M4406" s="7" t="str">
        <f>_xlfn.XLOOKUP(A4406,'Internet data '!A:A,'Internet data '!F:F)</f>
        <v>No</v>
      </c>
      <c r="N4406" s="7" t="str">
        <f>_xlfn.XLOOKUP(A4406,'Internet data '!A:A,'Internet data '!I:I)</f>
        <v>Fiber optic</v>
      </c>
      <c r="O4406" s="7">
        <f>_xlfn.XLOOKUP(A4406,'Internet data '!A:A,'Internet data '!J:J)</f>
        <v>3</v>
      </c>
    </row>
    <row r="4407" spans="1:15">
      <c r="A4407" s="7" t="s">
        <v>4423</v>
      </c>
      <c r="B4407" s="7" t="s">
        <v>12</v>
      </c>
      <c r="C4407" s="7" t="s">
        <v>11</v>
      </c>
      <c r="D4407" s="7" t="s">
        <v>12</v>
      </c>
      <c r="E4407" s="7" t="s">
        <v>23</v>
      </c>
      <c r="F4407" s="7">
        <v>6</v>
      </c>
      <c r="G4407" s="7">
        <v>83.55</v>
      </c>
      <c r="H4407" s="7">
        <v>477.55</v>
      </c>
      <c r="I4407" s="7" t="s">
        <v>12</v>
      </c>
      <c r="J4407" s="7" t="str">
        <f>_xlfn.XLOOKUP(A4407,'customer data'!A:A,'customer data'!B:B)</f>
        <v>Male</v>
      </c>
      <c r="K4407" s="7" t="str">
        <f>_xlfn.XLOOKUP(A4407,'customer data'!A:A,'customer data'!C:C)</f>
        <v>Yes</v>
      </c>
      <c r="L4407" s="7" t="str">
        <f ca="1">_xlfn.XLOOKUP(A4407,'customer data'!A:A,'customer data'!G:G)</f>
        <v>Adult</v>
      </c>
      <c r="M4407" s="7" t="str">
        <f>_xlfn.XLOOKUP(A4407,'Internet data '!A:A,'Internet data '!F:F)</f>
        <v>No</v>
      </c>
      <c r="N4407" s="7" t="str">
        <f>_xlfn.XLOOKUP(A4407,'Internet data '!A:A,'Internet data '!I:I)</f>
        <v>Fiber optic</v>
      </c>
      <c r="O4407" s="7">
        <f>_xlfn.XLOOKUP(A4407,'Internet data '!A:A,'Internet data '!J:J)</f>
        <v>2</v>
      </c>
    </row>
    <row r="4408" spans="1:15">
      <c r="A4408" s="7" t="s">
        <v>4424</v>
      </c>
      <c r="B4408" s="7" t="s">
        <v>12</v>
      </c>
      <c r="C4408" s="7" t="s">
        <v>11</v>
      </c>
      <c r="D4408" s="7" t="s">
        <v>12</v>
      </c>
      <c r="E4408" s="7" t="s">
        <v>23</v>
      </c>
      <c r="F4408" s="7">
        <v>37</v>
      </c>
      <c r="G4408" s="7">
        <v>78.900000000000006</v>
      </c>
      <c r="H4408" s="7">
        <v>2976.95</v>
      </c>
      <c r="I4408" s="7" t="s">
        <v>10</v>
      </c>
      <c r="J4408" s="7" t="str">
        <f>_xlfn.XLOOKUP(A4408,'customer data'!A:A,'customer data'!B:B)</f>
        <v>Female</v>
      </c>
      <c r="K4408" s="7" t="str">
        <f>_xlfn.XLOOKUP(A4408,'customer data'!A:A,'customer data'!C:C)</f>
        <v>No</v>
      </c>
      <c r="L4408" s="7" t="str">
        <f ca="1">_xlfn.XLOOKUP(A4408,'customer data'!A:A,'customer data'!G:G)</f>
        <v>Adult</v>
      </c>
      <c r="M4408" s="7" t="str">
        <f>_xlfn.XLOOKUP(A4408,'Internet data '!A:A,'Internet data '!F:F)</f>
        <v>Yes</v>
      </c>
      <c r="N4408" s="7" t="str">
        <f>_xlfn.XLOOKUP(A4408,'Internet data '!A:A,'Internet data '!I:I)</f>
        <v>DSL</v>
      </c>
      <c r="O4408" s="7">
        <f>_xlfn.XLOOKUP(A4408,'Internet data '!A:A,'Internet data '!J:J)</f>
        <v>6</v>
      </c>
    </row>
    <row r="4409" spans="1:15">
      <c r="A4409" s="7" t="s">
        <v>4425</v>
      </c>
      <c r="B4409" s="7" t="s">
        <v>12</v>
      </c>
      <c r="C4409" s="7" t="s">
        <v>11</v>
      </c>
      <c r="D4409" s="7" t="s">
        <v>10</v>
      </c>
      <c r="E4409" s="7" t="s">
        <v>16</v>
      </c>
      <c r="F4409" s="7">
        <v>8</v>
      </c>
      <c r="G4409" s="7">
        <v>20.350000000000001</v>
      </c>
      <c r="H4409" s="7">
        <v>178.7</v>
      </c>
      <c r="I4409" s="7" t="s">
        <v>10</v>
      </c>
      <c r="J4409" s="7" t="str">
        <f>_xlfn.XLOOKUP(A4409,'customer data'!A:A,'customer data'!B:B)</f>
        <v>Male</v>
      </c>
      <c r="K4409" s="7" t="str">
        <f>_xlfn.XLOOKUP(A4409,'customer data'!A:A,'customer data'!C:C)</f>
        <v>No</v>
      </c>
      <c r="L4409" s="7" t="str">
        <f ca="1">_xlfn.XLOOKUP(A4409,'customer data'!A:A,'customer data'!G:G)</f>
        <v>Adult</v>
      </c>
      <c r="M4409" s="7" t="str">
        <f>_xlfn.XLOOKUP(A4409,'Internet data '!A:A,'Internet data '!F:F)</f>
        <v>No</v>
      </c>
      <c r="N4409" s="7" t="str">
        <f>_xlfn.XLOOKUP(A4409,'Internet data '!A:A,'Internet data '!I:I)</f>
        <v>No</v>
      </c>
      <c r="O4409" s="7">
        <f>_xlfn.XLOOKUP(A4409,'Internet data '!A:A,'Internet data '!J:J)</f>
        <v>0</v>
      </c>
    </row>
    <row r="4410" spans="1:15">
      <c r="A4410" s="7" t="s">
        <v>4426</v>
      </c>
      <c r="B4410" s="7" t="s">
        <v>12</v>
      </c>
      <c r="C4410" s="7" t="s">
        <v>29</v>
      </c>
      <c r="D4410" s="7" t="s">
        <v>12</v>
      </c>
      <c r="E4410" s="7" t="s">
        <v>19</v>
      </c>
      <c r="F4410" s="7">
        <v>72</v>
      </c>
      <c r="G4410" s="7">
        <v>71.45</v>
      </c>
      <c r="H4410" s="7">
        <v>5025.8500000000004</v>
      </c>
      <c r="I4410" s="7" t="s">
        <v>10</v>
      </c>
      <c r="J4410" s="7" t="str">
        <f>_xlfn.XLOOKUP(A4410,'customer data'!A:A,'customer data'!B:B)</f>
        <v>Female</v>
      </c>
      <c r="K4410" s="7" t="str">
        <f>_xlfn.XLOOKUP(A4410,'customer data'!A:A,'customer data'!C:C)</f>
        <v>Yes</v>
      </c>
      <c r="L4410" s="7" t="str">
        <f ca="1">_xlfn.XLOOKUP(A4410,'customer data'!A:A,'customer data'!G:G)</f>
        <v>Adult</v>
      </c>
      <c r="M4410" s="7" t="str">
        <f>_xlfn.XLOOKUP(A4410,'Internet data '!A:A,'Internet data '!F:F)</f>
        <v>No</v>
      </c>
      <c r="N4410" s="7" t="str">
        <f>_xlfn.XLOOKUP(A4410,'Internet data '!A:A,'Internet data '!I:I)</f>
        <v>DSL</v>
      </c>
      <c r="O4410" s="7">
        <f>_xlfn.XLOOKUP(A4410,'Internet data '!A:A,'Internet data '!J:J)</f>
        <v>4</v>
      </c>
    </row>
    <row r="4411" spans="1:15">
      <c r="A4411" s="7" t="s">
        <v>4427</v>
      </c>
      <c r="B4411" s="7" t="s">
        <v>10</v>
      </c>
      <c r="C4411" s="7" t="s">
        <v>29</v>
      </c>
      <c r="D4411" s="7" t="s">
        <v>10</v>
      </c>
      <c r="E4411" s="7" t="s">
        <v>23</v>
      </c>
      <c r="F4411" s="7">
        <v>71</v>
      </c>
      <c r="G4411" s="7">
        <v>46.35</v>
      </c>
      <c r="H4411" s="7">
        <v>3353.4</v>
      </c>
      <c r="I4411" s="7" t="s">
        <v>10</v>
      </c>
      <c r="J4411" s="7" t="str">
        <f>_xlfn.XLOOKUP(A4411,'customer data'!A:A,'customer data'!B:B)</f>
        <v>Male</v>
      </c>
      <c r="K4411" s="7" t="str">
        <f>_xlfn.XLOOKUP(A4411,'customer data'!A:A,'customer data'!C:C)</f>
        <v>Yes</v>
      </c>
      <c r="L4411" s="7" t="str">
        <f ca="1">_xlfn.XLOOKUP(A4411,'customer data'!A:A,'customer data'!G:G)</f>
        <v>Adult</v>
      </c>
      <c r="M4411" s="7" t="str">
        <f>_xlfn.XLOOKUP(A4411,'Internet data '!A:A,'Internet data '!F:F)</f>
        <v>Yes</v>
      </c>
      <c r="N4411" s="7" t="str">
        <f>_xlfn.XLOOKUP(A4411,'Internet data '!A:A,'Internet data '!I:I)</f>
        <v>DSL</v>
      </c>
      <c r="O4411" s="7">
        <f>_xlfn.XLOOKUP(A4411,'Internet data '!A:A,'Internet data '!J:J)</f>
        <v>4</v>
      </c>
    </row>
    <row r="4412" spans="1:15">
      <c r="A4412" s="7" t="s">
        <v>4428</v>
      </c>
      <c r="B4412" s="7" t="s">
        <v>12</v>
      </c>
      <c r="C4412" s="7" t="s">
        <v>11</v>
      </c>
      <c r="D4412" s="7" t="s">
        <v>12</v>
      </c>
      <c r="E4412" s="7" t="s">
        <v>19</v>
      </c>
      <c r="F4412" s="7">
        <v>16</v>
      </c>
      <c r="G4412" s="7">
        <v>94.65</v>
      </c>
      <c r="H4412" s="7">
        <v>1461.15</v>
      </c>
      <c r="I4412" s="7" t="s">
        <v>10</v>
      </c>
      <c r="J4412" s="7" t="str">
        <f>_xlfn.XLOOKUP(A4412,'customer data'!A:A,'customer data'!B:B)</f>
        <v>Female</v>
      </c>
      <c r="K4412" s="7" t="str">
        <f>_xlfn.XLOOKUP(A4412,'customer data'!A:A,'customer data'!C:C)</f>
        <v>Yes</v>
      </c>
      <c r="L4412" s="7" t="str">
        <f ca="1">_xlfn.XLOOKUP(A4412,'customer data'!A:A,'customer data'!G:G)</f>
        <v>Young</v>
      </c>
      <c r="M4412" s="7" t="str">
        <f>_xlfn.XLOOKUP(A4412,'Internet data '!A:A,'Internet data '!F:F)</f>
        <v>No</v>
      </c>
      <c r="N4412" s="7" t="str">
        <f>_xlfn.XLOOKUP(A4412,'Internet data '!A:A,'Internet data '!I:I)</f>
        <v>Fiber optic</v>
      </c>
      <c r="O4412" s="7">
        <f>_xlfn.XLOOKUP(A4412,'Internet data '!A:A,'Internet data '!J:J)</f>
        <v>3</v>
      </c>
    </row>
    <row r="4413" spans="1:15">
      <c r="A4413" s="7" t="s">
        <v>4429</v>
      </c>
      <c r="B4413" s="7" t="s">
        <v>10</v>
      </c>
      <c r="C4413" s="7" t="s">
        <v>11</v>
      </c>
      <c r="D4413" s="7" t="s">
        <v>12</v>
      </c>
      <c r="E4413" s="7" t="s">
        <v>19</v>
      </c>
      <c r="F4413" s="7">
        <v>57</v>
      </c>
      <c r="G4413" s="7">
        <v>49.9</v>
      </c>
      <c r="H4413" s="7">
        <v>2782.4</v>
      </c>
      <c r="I4413" s="7" t="s">
        <v>10</v>
      </c>
      <c r="J4413" s="7" t="str">
        <f>_xlfn.XLOOKUP(A4413,'customer data'!A:A,'customer data'!B:B)</f>
        <v>Female</v>
      </c>
      <c r="K4413" s="7" t="str">
        <f>_xlfn.XLOOKUP(A4413,'customer data'!A:A,'customer data'!C:C)</f>
        <v>Yes</v>
      </c>
      <c r="L4413" s="7" t="str">
        <f ca="1">_xlfn.XLOOKUP(A4413,'customer data'!A:A,'customer data'!G:G)</f>
        <v>Young</v>
      </c>
      <c r="M4413" s="7" t="str">
        <f>_xlfn.XLOOKUP(A4413,'Internet data '!A:A,'Internet data '!F:F)</f>
        <v>Yes</v>
      </c>
      <c r="N4413" s="7" t="str">
        <f>_xlfn.XLOOKUP(A4413,'Internet data '!A:A,'Internet data '!I:I)</f>
        <v>DSL</v>
      </c>
      <c r="O4413" s="7">
        <f>_xlfn.XLOOKUP(A4413,'Internet data '!A:A,'Internet data '!J:J)</f>
        <v>4</v>
      </c>
    </row>
    <row r="4414" spans="1:15">
      <c r="A4414" s="7" t="s">
        <v>4430</v>
      </c>
      <c r="B4414" s="7" t="s">
        <v>12</v>
      </c>
      <c r="C4414" s="7" t="s">
        <v>15</v>
      </c>
      <c r="D4414" s="7" t="s">
        <v>10</v>
      </c>
      <c r="E4414" s="7" t="s">
        <v>19</v>
      </c>
      <c r="F4414" s="7">
        <v>66</v>
      </c>
      <c r="G4414" s="7">
        <v>25.45</v>
      </c>
      <c r="H4414" s="7">
        <v>1699.15</v>
      </c>
      <c r="I4414" s="7" t="s">
        <v>10</v>
      </c>
      <c r="J4414" s="7" t="str">
        <f>_xlfn.XLOOKUP(A4414,'customer data'!A:A,'customer data'!B:B)</f>
        <v>Male</v>
      </c>
      <c r="K4414" s="7" t="str">
        <f>_xlfn.XLOOKUP(A4414,'customer data'!A:A,'customer data'!C:C)</f>
        <v>No</v>
      </c>
      <c r="L4414" s="7" t="str">
        <f ca="1">_xlfn.XLOOKUP(A4414,'customer data'!A:A,'customer data'!G:G)</f>
        <v>Adult</v>
      </c>
      <c r="M4414" s="7" t="str">
        <f>_xlfn.XLOOKUP(A4414,'Internet data '!A:A,'Internet data '!F:F)</f>
        <v>No</v>
      </c>
      <c r="N4414" s="7" t="str">
        <f>_xlfn.XLOOKUP(A4414,'Internet data '!A:A,'Internet data '!I:I)</f>
        <v>No</v>
      </c>
      <c r="O4414" s="7">
        <f>_xlfn.XLOOKUP(A4414,'Internet data '!A:A,'Internet data '!J:J)</f>
        <v>1</v>
      </c>
    </row>
    <row r="4415" spans="1:15">
      <c r="A4415" s="7" t="s">
        <v>4431</v>
      </c>
      <c r="B4415" s="7" t="s">
        <v>12</v>
      </c>
      <c r="C4415" s="7" t="s">
        <v>11</v>
      </c>
      <c r="D4415" s="7" t="s">
        <v>12</v>
      </c>
      <c r="E4415" s="7" t="s">
        <v>13</v>
      </c>
      <c r="F4415" s="7">
        <v>17</v>
      </c>
      <c r="G4415" s="7">
        <v>89.15</v>
      </c>
      <c r="H4415" s="7">
        <v>1496.9</v>
      </c>
      <c r="I4415" s="7" t="s">
        <v>12</v>
      </c>
      <c r="J4415" s="7" t="str">
        <f>_xlfn.XLOOKUP(A4415,'customer data'!A:A,'customer data'!B:B)</f>
        <v>Female</v>
      </c>
      <c r="K4415" s="7" t="str">
        <f>_xlfn.XLOOKUP(A4415,'customer data'!A:A,'customer data'!C:C)</f>
        <v>No</v>
      </c>
      <c r="L4415" s="7" t="str">
        <f ca="1">_xlfn.XLOOKUP(A4415,'customer data'!A:A,'customer data'!G:G)</f>
        <v>Young</v>
      </c>
      <c r="M4415" s="7" t="str">
        <f>_xlfn.XLOOKUP(A4415,'Internet data '!A:A,'Internet data '!F:F)</f>
        <v>No</v>
      </c>
      <c r="N4415" s="7" t="str">
        <f>_xlfn.XLOOKUP(A4415,'Internet data '!A:A,'Internet data '!I:I)</f>
        <v>Fiber optic</v>
      </c>
      <c r="O4415" s="7">
        <f>_xlfn.XLOOKUP(A4415,'Internet data '!A:A,'Internet data '!J:J)</f>
        <v>3</v>
      </c>
    </row>
    <row r="4416" spans="1:15">
      <c r="A4416" s="7" t="s">
        <v>4432</v>
      </c>
      <c r="B4416" s="7" t="s">
        <v>12</v>
      </c>
      <c r="C4416" s="7" t="s">
        <v>11</v>
      </c>
      <c r="D4416" s="7" t="s">
        <v>10</v>
      </c>
      <c r="E4416" s="7" t="s">
        <v>16</v>
      </c>
      <c r="F4416" s="7">
        <v>21</v>
      </c>
      <c r="G4416" s="7">
        <v>20.75</v>
      </c>
      <c r="H4416" s="7">
        <v>452.2</v>
      </c>
      <c r="I4416" s="7" t="s">
        <v>10</v>
      </c>
      <c r="J4416" s="7" t="str">
        <f>_xlfn.XLOOKUP(A4416,'customer data'!A:A,'customer data'!B:B)</f>
        <v>Female</v>
      </c>
      <c r="K4416" s="7" t="str">
        <f>_xlfn.XLOOKUP(A4416,'customer data'!A:A,'customer data'!C:C)</f>
        <v>No</v>
      </c>
      <c r="L4416" s="7" t="str">
        <f ca="1">_xlfn.XLOOKUP(A4416,'customer data'!A:A,'customer data'!G:G)</f>
        <v>Adult</v>
      </c>
      <c r="M4416" s="7" t="str">
        <f>_xlfn.XLOOKUP(A4416,'Internet data '!A:A,'Internet data '!F:F)</f>
        <v>No</v>
      </c>
      <c r="N4416" s="7" t="str">
        <f>_xlfn.XLOOKUP(A4416,'Internet data '!A:A,'Internet data '!I:I)</f>
        <v>No</v>
      </c>
      <c r="O4416" s="7">
        <f>_xlfn.XLOOKUP(A4416,'Internet data '!A:A,'Internet data '!J:J)</f>
        <v>0</v>
      </c>
    </row>
    <row r="4417" spans="1:15">
      <c r="A4417" s="7" t="s">
        <v>4433</v>
      </c>
      <c r="B4417" s="7" t="s">
        <v>12</v>
      </c>
      <c r="C4417" s="7" t="s">
        <v>29</v>
      </c>
      <c r="D4417" s="7" t="s">
        <v>12</v>
      </c>
      <c r="E4417" s="7" t="s">
        <v>23</v>
      </c>
      <c r="F4417" s="7">
        <v>66</v>
      </c>
      <c r="G4417" s="7">
        <v>66.099999999999994</v>
      </c>
      <c r="H4417" s="7">
        <v>4428.45</v>
      </c>
      <c r="I4417" s="7" t="s">
        <v>10</v>
      </c>
      <c r="J4417" s="7" t="str">
        <f>_xlfn.XLOOKUP(A4417,'customer data'!A:A,'customer data'!B:B)</f>
        <v>Male</v>
      </c>
      <c r="K4417" s="7" t="str">
        <f>_xlfn.XLOOKUP(A4417,'customer data'!A:A,'customer data'!C:C)</f>
        <v>Yes</v>
      </c>
      <c r="L4417" s="7" t="str">
        <f ca="1">_xlfn.XLOOKUP(A4417,'customer data'!A:A,'customer data'!G:G)</f>
        <v>Adult</v>
      </c>
      <c r="M4417" s="7" t="str">
        <f>_xlfn.XLOOKUP(A4417,'Internet data '!A:A,'Internet data '!F:F)</f>
        <v>No</v>
      </c>
      <c r="N4417" s="7" t="str">
        <f>_xlfn.XLOOKUP(A4417,'Internet data '!A:A,'Internet data '!I:I)</f>
        <v>DSL</v>
      </c>
      <c r="O4417" s="7">
        <f>_xlfn.XLOOKUP(A4417,'Internet data '!A:A,'Internet data '!J:J)</f>
        <v>4</v>
      </c>
    </row>
    <row r="4418" spans="1:15">
      <c r="A4418" s="7" t="s">
        <v>4434</v>
      </c>
      <c r="B4418" s="7" t="s">
        <v>12</v>
      </c>
      <c r="C4418" s="7" t="s">
        <v>11</v>
      </c>
      <c r="D4418" s="7" t="s">
        <v>12</v>
      </c>
      <c r="E4418" s="7" t="s">
        <v>19</v>
      </c>
      <c r="F4418" s="7">
        <v>17</v>
      </c>
      <c r="G4418" s="7">
        <v>75.400000000000006</v>
      </c>
      <c r="H4418" s="7">
        <v>1322.55</v>
      </c>
      <c r="I4418" s="7" t="s">
        <v>10</v>
      </c>
      <c r="J4418" s="7" t="str">
        <f>_xlfn.XLOOKUP(A4418,'customer data'!A:A,'customer data'!B:B)</f>
        <v>Female</v>
      </c>
      <c r="K4418" s="7" t="str">
        <f>_xlfn.XLOOKUP(A4418,'customer data'!A:A,'customer data'!C:C)</f>
        <v>Yes</v>
      </c>
      <c r="L4418" s="7" t="str">
        <f ca="1">_xlfn.XLOOKUP(A4418,'customer data'!A:A,'customer data'!G:G)</f>
        <v>Adult</v>
      </c>
      <c r="M4418" s="7" t="str">
        <f>_xlfn.XLOOKUP(A4418,'Internet data '!A:A,'Internet data '!F:F)</f>
        <v>No</v>
      </c>
      <c r="N4418" s="7" t="str">
        <f>_xlfn.XLOOKUP(A4418,'Internet data '!A:A,'Internet data '!I:I)</f>
        <v>DSL</v>
      </c>
      <c r="O4418" s="7">
        <f>_xlfn.XLOOKUP(A4418,'Internet data '!A:A,'Internet data '!J:J)</f>
        <v>4</v>
      </c>
    </row>
    <row r="4419" spans="1:15">
      <c r="A4419" s="7" t="s">
        <v>4435</v>
      </c>
      <c r="B4419" s="7" t="s">
        <v>12</v>
      </c>
      <c r="C4419" s="7" t="s">
        <v>11</v>
      </c>
      <c r="D4419" s="7" t="s">
        <v>12</v>
      </c>
      <c r="E4419" s="7" t="s">
        <v>16</v>
      </c>
      <c r="F4419" s="7">
        <v>1</v>
      </c>
      <c r="G4419" s="7">
        <v>70.45</v>
      </c>
      <c r="H4419" s="7">
        <v>70.45</v>
      </c>
      <c r="I4419" s="7" t="s">
        <v>12</v>
      </c>
      <c r="J4419" s="7" t="str">
        <f>_xlfn.XLOOKUP(A4419,'customer data'!A:A,'customer data'!B:B)</f>
        <v>Male</v>
      </c>
      <c r="K4419" s="7" t="str">
        <f>_xlfn.XLOOKUP(A4419,'customer data'!A:A,'customer data'!C:C)</f>
        <v>No</v>
      </c>
      <c r="L4419" s="7" t="str">
        <f ca="1">_xlfn.XLOOKUP(A4419,'customer data'!A:A,'customer data'!G:G)</f>
        <v>Adult</v>
      </c>
      <c r="M4419" s="7" t="str">
        <f>_xlfn.XLOOKUP(A4419,'Internet data '!A:A,'Internet data '!F:F)</f>
        <v>No</v>
      </c>
      <c r="N4419" s="7" t="str">
        <f>_xlfn.XLOOKUP(A4419,'Internet data '!A:A,'Internet data '!I:I)</f>
        <v>Fiber optic</v>
      </c>
      <c r="O4419" s="7">
        <f>_xlfn.XLOOKUP(A4419,'Internet data '!A:A,'Internet data '!J:J)</f>
        <v>0</v>
      </c>
    </row>
    <row r="4420" spans="1:15">
      <c r="A4420" s="7" t="s">
        <v>4436</v>
      </c>
      <c r="B4420" s="7" t="s">
        <v>12</v>
      </c>
      <c r="C4420" s="7" t="s">
        <v>15</v>
      </c>
      <c r="D4420" s="7" t="s">
        <v>10</v>
      </c>
      <c r="E4420" s="7" t="s">
        <v>23</v>
      </c>
      <c r="F4420" s="7">
        <v>58</v>
      </c>
      <c r="G4420" s="7">
        <v>60.3</v>
      </c>
      <c r="H4420" s="7">
        <v>3563.8</v>
      </c>
      <c r="I4420" s="7" t="s">
        <v>12</v>
      </c>
      <c r="J4420" s="7" t="str">
        <f>_xlfn.XLOOKUP(A4420,'customer data'!A:A,'customer data'!B:B)</f>
        <v>Male</v>
      </c>
      <c r="K4420" s="7" t="str">
        <f>_xlfn.XLOOKUP(A4420,'customer data'!A:A,'customer data'!C:C)</f>
        <v>Yes</v>
      </c>
      <c r="L4420" s="7" t="str">
        <f ca="1">_xlfn.XLOOKUP(A4420,'customer data'!A:A,'customer data'!G:G)</f>
        <v>Adult</v>
      </c>
      <c r="M4420" s="7" t="str">
        <f>_xlfn.XLOOKUP(A4420,'Internet data '!A:A,'Internet data '!F:F)</f>
        <v>No</v>
      </c>
      <c r="N4420" s="7" t="str">
        <f>_xlfn.XLOOKUP(A4420,'Internet data '!A:A,'Internet data '!I:I)</f>
        <v>DSL</v>
      </c>
      <c r="O4420" s="7">
        <f>_xlfn.XLOOKUP(A4420,'Internet data '!A:A,'Internet data '!J:J)</f>
        <v>3</v>
      </c>
    </row>
    <row r="4421" spans="1:15">
      <c r="A4421" s="7" t="s">
        <v>4437</v>
      </c>
      <c r="B4421" s="7" t="s">
        <v>12</v>
      </c>
      <c r="C4421" s="7" t="s">
        <v>11</v>
      </c>
      <c r="D4421" s="7" t="s">
        <v>10</v>
      </c>
      <c r="E4421" s="7" t="s">
        <v>23</v>
      </c>
      <c r="F4421" s="7">
        <v>8</v>
      </c>
      <c r="G4421" s="7">
        <v>21.05</v>
      </c>
      <c r="H4421" s="7">
        <v>139.75</v>
      </c>
      <c r="I4421" s="7" t="s">
        <v>10</v>
      </c>
      <c r="J4421" s="7" t="str">
        <f>_xlfn.XLOOKUP(A4421,'customer data'!A:A,'customer data'!B:B)</f>
        <v>Female</v>
      </c>
      <c r="K4421" s="7" t="str">
        <f>_xlfn.XLOOKUP(A4421,'customer data'!A:A,'customer data'!C:C)</f>
        <v>Yes</v>
      </c>
      <c r="L4421" s="7" t="str">
        <f ca="1">_xlfn.XLOOKUP(A4421,'customer data'!A:A,'customer data'!G:G)</f>
        <v>Adult</v>
      </c>
      <c r="M4421" s="7" t="str">
        <f>_xlfn.XLOOKUP(A4421,'Internet data '!A:A,'Internet data '!F:F)</f>
        <v>No</v>
      </c>
      <c r="N4421" s="7" t="str">
        <f>_xlfn.XLOOKUP(A4421,'Internet data '!A:A,'Internet data '!I:I)</f>
        <v>No</v>
      </c>
      <c r="O4421" s="7">
        <f>_xlfn.XLOOKUP(A4421,'Internet data '!A:A,'Internet data '!J:J)</f>
        <v>0</v>
      </c>
    </row>
    <row r="4422" spans="1:15">
      <c r="A4422" s="7" t="s">
        <v>4438</v>
      </c>
      <c r="B4422" s="7" t="s">
        <v>12</v>
      </c>
      <c r="C4422" s="7" t="s">
        <v>15</v>
      </c>
      <c r="D4422" s="7" t="s">
        <v>10</v>
      </c>
      <c r="E4422" s="7" t="s">
        <v>23</v>
      </c>
      <c r="F4422" s="7">
        <v>27</v>
      </c>
      <c r="G4422" s="7">
        <v>69.349999999999994</v>
      </c>
      <c r="H4422" s="7">
        <v>1927.3</v>
      </c>
      <c r="I4422" s="7" t="s">
        <v>10</v>
      </c>
      <c r="J4422" s="7" t="str">
        <f>_xlfn.XLOOKUP(A4422,'customer data'!A:A,'customer data'!B:B)</f>
        <v>Male</v>
      </c>
      <c r="K4422" s="7" t="str">
        <f>_xlfn.XLOOKUP(A4422,'customer data'!A:A,'customer data'!C:C)</f>
        <v>No</v>
      </c>
      <c r="L4422" s="7" t="str">
        <f ca="1">_xlfn.XLOOKUP(A4422,'customer data'!A:A,'customer data'!G:G)</f>
        <v>Adult</v>
      </c>
      <c r="M4422" s="7" t="str">
        <f>_xlfn.XLOOKUP(A4422,'Internet data '!A:A,'Internet data '!F:F)</f>
        <v>Yes</v>
      </c>
      <c r="N4422" s="7" t="str">
        <f>_xlfn.XLOOKUP(A4422,'Internet data '!A:A,'Internet data '!I:I)</f>
        <v>DSL</v>
      </c>
      <c r="O4422" s="7">
        <f>_xlfn.XLOOKUP(A4422,'Internet data '!A:A,'Internet data '!J:J)</f>
        <v>4</v>
      </c>
    </row>
    <row r="4423" spans="1:15">
      <c r="A4423" s="7" t="s">
        <v>4439</v>
      </c>
      <c r="B4423" s="7" t="s">
        <v>12</v>
      </c>
      <c r="C4423" s="7" t="s">
        <v>11</v>
      </c>
      <c r="D4423" s="7" t="s">
        <v>10</v>
      </c>
      <c r="E4423" s="7" t="s">
        <v>16</v>
      </c>
      <c r="F4423" s="7">
        <v>34</v>
      </c>
      <c r="G4423" s="7">
        <v>88.85</v>
      </c>
      <c r="H4423" s="7">
        <v>3000.25</v>
      </c>
      <c r="I4423" s="7" t="s">
        <v>10</v>
      </c>
      <c r="J4423" s="7" t="str">
        <f>_xlfn.XLOOKUP(A4423,'customer data'!A:A,'customer data'!B:B)</f>
        <v>Male</v>
      </c>
      <c r="K4423" s="7" t="str">
        <f>_xlfn.XLOOKUP(A4423,'customer data'!A:A,'customer data'!C:C)</f>
        <v>Yes</v>
      </c>
      <c r="L4423" s="7" t="str">
        <f ca="1">_xlfn.XLOOKUP(A4423,'customer data'!A:A,'customer data'!G:G)</f>
        <v>Young</v>
      </c>
      <c r="M4423" s="7" t="str">
        <f>_xlfn.XLOOKUP(A4423,'Internet data '!A:A,'Internet data '!F:F)</f>
        <v>No</v>
      </c>
      <c r="N4423" s="7" t="str">
        <f>_xlfn.XLOOKUP(A4423,'Internet data '!A:A,'Internet data '!I:I)</f>
        <v>Fiber optic</v>
      </c>
      <c r="O4423" s="7">
        <f>_xlfn.XLOOKUP(A4423,'Internet data '!A:A,'Internet data '!J:J)</f>
        <v>3</v>
      </c>
    </row>
    <row r="4424" spans="1:15">
      <c r="A4424" s="7" t="s">
        <v>4440</v>
      </c>
      <c r="B4424" s="7" t="s">
        <v>12</v>
      </c>
      <c r="C4424" s="7" t="s">
        <v>15</v>
      </c>
      <c r="D4424" s="7" t="s">
        <v>12</v>
      </c>
      <c r="E4424" s="7" t="s">
        <v>19</v>
      </c>
      <c r="F4424" s="7">
        <v>30</v>
      </c>
      <c r="G4424" s="7">
        <v>97</v>
      </c>
      <c r="H4424" s="7">
        <v>3021.3</v>
      </c>
      <c r="I4424" s="7" t="s">
        <v>10</v>
      </c>
      <c r="J4424" s="7" t="str">
        <f>_xlfn.XLOOKUP(A4424,'customer data'!A:A,'customer data'!B:B)</f>
        <v>Male</v>
      </c>
      <c r="K4424" s="7" t="str">
        <f>_xlfn.XLOOKUP(A4424,'customer data'!A:A,'customer data'!C:C)</f>
        <v>No</v>
      </c>
      <c r="L4424" s="7" t="str">
        <f ca="1">_xlfn.XLOOKUP(A4424,'customer data'!A:A,'customer data'!G:G)</f>
        <v>Adult</v>
      </c>
      <c r="M4424" s="7" t="str">
        <f>_xlfn.XLOOKUP(A4424,'Internet data '!A:A,'Internet data '!F:F)</f>
        <v>No</v>
      </c>
      <c r="N4424" s="7" t="str">
        <f>_xlfn.XLOOKUP(A4424,'Internet data '!A:A,'Internet data '!I:I)</f>
        <v>Fiber optic</v>
      </c>
      <c r="O4424" s="7">
        <f>_xlfn.XLOOKUP(A4424,'Internet data '!A:A,'Internet data '!J:J)</f>
        <v>3</v>
      </c>
    </row>
    <row r="4425" spans="1:15">
      <c r="A4425" s="7" t="s">
        <v>4441</v>
      </c>
      <c r="B4425" s="7" t="s">
        <v>12</v>
      </c>
      <c r="C4425" s="7" t="s">
        <v>11</v>
      </c>
      <c r="D4425" s="7" t="s">
        <v>12</v>
      </c>
      <c r="E4425" s="7" t="s">
        <v>23</v>
      </c>
      <c r="F4425" s="7">
        <v>33</v>
      </c>
      <c r="G4425" s="7">
        <v>66.400000000000006</v>
      </c>
      <c r="H4425" s="7">
        <v>2245.4</v>
      </c>
      <c r="I4425" s="7" t="s">
        <v>10</v>
      </c>
      <c r="J4425" s="7" t="str">
        <f>_xlfn.XLOOKUP(A4425,'customer data'!A:A,'customer data'!B:B)</f>
        <v>Male</v>
      </c>
      <c r="K4425" s="7" t="str">
        <f>_xlfn.XLOOKUP(A4425,'customer data'!A:A,'customer data'!C:C)</f>
        <v>No</v>
      </c>
      <c r="L4425" s="7" t="str">
        <f ca="1">_xlfn.XLOOKUP(A4425,'customer data'!A:A,'customer data'!G:G)</f>
        <v>Adult</v>
      </c>
      <c r="M4425" s="7" t="str">
        <f>_xlfn.XLOOKUP(A4425,'Internet data '!A:A,'Internet data '!F:F)</f>
        <v>No</v>
      </c>
      <c r="N4425" s="7" t="str">
        <f>_xlfn.XLOOKUP(A4425,'Internet data '!A:A,'Internet data '!I:I)</f>
        <v>DSL</v>
      </c>
      <c r="O4425" s="7">
        <f>_xlfn.XLOOKUP(A4425,'Internet data '!A:A,'Internet data '!J:J)</f>
        <v>3</v>
      </c>
    </row>
    <row r="4426" spans="1:15">
      <c r="A4426" s="7" t="s">
        <v>4442</v>
      </c>
      <c r="B4426" s="7" t="s">
        <v>10</v>
      </c>
      <c r="C4426" s="7" t="s">
        <v>11</v>
      </c>
      <c r="D4426" s="7" t="s">
        <v>10</v>
      </c>
      <c r="E4426" s="7" t="s">
        <v>13</v>
      </c>
      <c r="F4426" s="7">
        <v>1</v>
      </c>
      <c r="G4426" s="7">
        <v>24.75</v>
      </c>
      <c r="H4426" s="7">
        <v>24.75</v>
      </c>
      <c r="I4426" s="7" t="s">
        <v>12</v>
      </c>
      <c r="J4426" s="7" t="str">
        <f>_xlfn.XLOOKUP(A4426,'customer data'!A:A,'customer data'!B:B)</f>
        <v>Male</v>
      </c>
      <c r="K4426" s="7" t="str">
        <f>_xlfn.XLOOKUP(A4426,'customer data'!A:A,'customer data'!C:C)</f>
        <v>No</v>
      </c>
      <c r="L4426" s="7" t="str">
        <f ca="1">_xlfn.XLOOKUP(A4426,'customer data'!A:A,'customer data'!G:G)</f>
        <v>Adult</v>
      </c>
      <c r="M4426" s="7" t="str">
        <f>_xlfn.XLOOKUP(A4426,'Internet data '!A:A,'Internet data '!F:F)</f>
        <v>No</v>
      </c>
      <c r="N4426" s="7" t="str">
        <f>_xlfn.XLOOKUP(A4426,'Internet data '!A:A,'Internet data '!I:I)</f>
        <v>DSL</v>
      </c>
      <c r="O4426" s="7">
        <f>_xlfn.XLOOKUP(A4426,'Internet data '!A:A,'Internet data '!J:J)</f>
        <v>0</v>
      </c>
    </row>
    <row r="4427" spans="1:15">
      <c r="A4427" s="7" t="s">
        <v>4443</v>
      </c>
      <c r="B4427" s="7" t="s">
        <v>12</v>
      </c>
      <c r="C4427" s="7" t="s">
        <v>11</v>
      </c>
      <c r="D4427" s="7" t="s">
        <v>10</v>
      </c>
      <c r="E4427" s="7" t="s">
        <v>16</v>
      </c>
      <c r="F4427" s="7">
        <v>14</v>
      </c>
      <c r="G4427" s="7">
        <v>69.2</v>
      </c>
      <c r="H4427" s="7">
        <v>944.65</v>
      </c>
      <c r="I4427" s="7" t="s">
        <v>10</v>
      </c>
      <c r="J4427" s="7" t="str">
        <f>_xlfn.XLOOKUP(A4427,'customer data'!A:A,'customer data'!B:B)</f>
        <v>Male</v>
      </c>
      <c r="K4427" s="7" t="str">
        <f>_xlfn.XLOOKUP(A4427,'customer data'!A:A,'customer data'!C:C)</f>
        <v>Yes</v>
      </c>
      <c r="L4427" s="7" t="str">
        <f ca="1">_xlfn.XLOOKUP(A4427,'customer data'!A:A,'customer data'!G:G)</f>
        <v>Adult</v>
      </c>
      <c r="M4427" s="7" t="str">
        <f>_xlfn.XLOOKUP(A4427,'Internet data '!A:A,'Internet data '!F:F)</f>
        <v>No</v>
      </c>
      <c r="N4427" s="7" t="str">
        <f>_xlfn.XLOOKUP(A4427,'Internet data '!A:A,'Internet data '!I:I)</f>
        <v>DSL</v>
      </c>
      <c r="O4427" s="7">
        <f>_xlfn.XLOOKUP(A4427,'Internet data '!A:A,'Internet data '!J:J)</f>
        <v>4</v>
      </c>
    </row>
    <row r="4428" spans="1:15">
      <c r="A4428" s="7" t="s">
        <v>4444</v>
      </c>
      <c r="B4428" s="7" t="s">
        <v>12</v>
      </c>
      <c r="C4428" s="7" t="s">
        <v>15</v>
      </c>
      <c r="D4428" s="7" t="s">
        <v>12</v>
      </c>
      <c r="E4428" s="7" t="s">
        <v>23</v>
      </c>
      <c r="F4428" s="7">
        <v>16</v>
      </c>
      <c r="G4428" s="7">
        <v>79.5</v>
      </c>
      <c r="H4428" s="7">
        <v>1264.2</v>
      </c>
      <c r="I4428" s="7" t="s">
        <v>10</v>
      </c>
      <c r="J4428" s="7" t="str">
        <f>_xlfn.XLOOKUP(A4428,'customer data'!A:A,'customer data'!B:B)</f>
        <v>Female</v>
      </c>
      <c r="K4428" s="7" t="str">
        <f>_xlfn.XLOOKUP(A4428,'customer data'!A:A,'customer data'!C:C)</f>
        <v>No</v>
      </c>
      <c r="L4428" s="7" t="str">
        <f ca="1">_xlfn.XLOOKUP(A4428,'customer data'!A:A,'customer data'!G:G)</f>
        <v>Adult</v>
      </c>
      <c r="M4428" s="7" t="str">
        <f>_xlfn.XLOOKUP(A4428,'Internet data '!A:A,'Internet data '!F:F)</f>
        <v>Yes</v>
      </c>
      <c r="N4428" s="7" t="str">
        <f>_xlfn.XLOOKUP(A4428,'Internet data '!A:A,'Internet data '!I:I)</f>
        <v>Fiber optic</v>
      </c>
      <c r="O4428" s="7">
        <f>_xlfn.XLOOKUP(A4428,'Internet data '!A:A,'Internet data '!J:J)</f>
        <v>2</v>
      </c>
    </row>
    <row r="4429" spans="1:15">
      <c r="A4429" s="7" t="s">
        <v>4445</v>
      </c>
      <c r="B4429" s="7" t="s">
        <v>12</v>
      </c>
      <c r="C4429" s="7" t="s">
        <v>29</v>
      </c>
      <c r="D4429" s="7" t="s">
        <v>10</v>
      </c>
      <c r="E4429" s="7" t="s">
        <v>23</v>
      </c>
      <c r="F4429" s="7">
        <v>49</v>
      </c>
      <c r="G4429" s="7">
        <v>100.65</v>
      </c>
      <c r="H4429" s="7">
        <v>4917.75</v>
      </c>
      <c r="I4429" s="7" t="s">
        <v>10</v>
      </c>
      <c r="J4429" s="7" t="str">
        <f>_xlfn.XLOOKUP(A4429,'customer data'!A:A,'customer data'!B:B)</f>
        <v>Female</v>
      </c>
      <c r="K4429" s="7" t="str">
        <f>_xlfn.XLOOKUP(A4429,'customer data'!A:A,'customer data'!C:C)</f>
        <v>No</v>
      </c>
      <c r="L4429" s="7" t="str">
        <f ca="1">_xlfn.XLOOKUP(A4429,'customer data'!A:A,'customer data'!G:G)</f>
        <v>Adult</v>
      </c>
      <c r="M4429" s="7" t="str">
        <f>_xlfn.XLOOKUP(A4429,'Internet data '!A:A,'Internet data '!F:F)</f>
        <v>Yes</v>
      </c>
      <c r="N4429" s="7" t="str">
        <f>_xlfn.XLOOKUP(A4429,'Internet data '!A:A,'Internet data '!I:I)</f>
        <v>Fiber optic</v>
      </c>
      <c r="O4429" s="7">
        <f>_xlfn.XLOOKUP(A4429,'Internet data '!A:A,'Internet data '!J:J)</f>
        <v>4</v>
      </c>
    </row>
    <row r="4430" spans="1:15">
      <c r="A4430" s="7" t="s">
        <v>4446</v>
      </c>
      <c r="B4430" s="7" t="s">
        <v>12</v>
      </c>
      <c r="C4430" s="7" t="s">
        <v>11</v>
      </c>
      <c r="D4430" s="7" t="s">
        <v>10</v>
      </c>
      <c r="E4430" s="7" t="s">
        <v>13</v>
      </c>
      <c r="F4430" s="7">
        <v>19</v>
      </c>
      <c r="G4430" s="7">
        <v>103.3</v>
      </c>
      <c r="H4430" s="7">
        <v>2012.7</v>
      </c>
      <c r="I4430" s="7" t="s">
        <v>12</v>
      </c>
      <c r="J4430" s="7" t="str">
        <f>_xlfn.XLOOKUP(A4430,'customer data'!A:A,'customer data'!B:B)</f>
        <v>Male</v>
      </c>
      <c r="K4430" s="7" t="str">
        <f>_xlfn.XLOOKUP(A4430,'customer data'!A:A,'customer data'!C:C)</f>
        <v>Yes</v>
      </c>
      <c r="L4430" s="7" t="str">
        <f ca="1">_xlfn.XLOOKUP(A4430,'customer data'!A:A,'customer data'!G:G)</f>
        <v>Adult</v>
      </c>
      <c r="M4430" s="7" t="str">
        <f>_xlfn.XLOOKUP(A4430,'Internet data '!A:A,'Internet data '!F:F)</f>
        <v>Yes</v>
      </c>
      <c r="N4430" s="7" t="str">
        <f>_xlfn.XLOOKUP(A4430,'Internet data '!A:A,'Internet data '!I:I)</f>
        <v>Fiber optic</v>
      </c>
      <c r="O4430" s="7">
        <f>_xlfn.XLOOKUP(A4430,'Internet data '!A:A,'Internet data '!J:J)</f>
        <v>5</v>
      </c>
    </row>
    <row r="4431" spans="1:15">
      <c r="A4431" s="7" t="s">
        <v>4447</v>
      </c>
      <c r="B4431" s="7" t="s">
        <v>12</v>
      </c>
      <c r="C4431" s="7" t="s">
        <v>29</v>
      </c>
      <c r="D4431" s="7" t="s">
        <v>10</v>
      </c>
      <c r="E4431" s="7" t="s">
        <v>19</v>
      </c>
      <c r="F4431" s="7">
        <v>70</v>
      </c>
      <c r="G4431" s="7">
        <v>79.7</v>
      </c>
      <c r="H4431" s="7">
        <v>5743.3</v>
      </c>
      <c r="I4431" s="7" t="s">
        <v>10</v>
      </c>
      <c r="J4431" s="7" t="str">
        <f>_xlfn.XLOOKUP(A4431,'customer data'!A:A,'customer data'!B:B)</f>
        <v>Female</v>
      </c>
      <c r="K4431" s="7" t="str">
        <f>_xlfn.XLOOKUP(A4431,'customer data'!A:A,'customer data'!C:C)</f>
        <v>Yes</v>
      </c>
      <c r="L4431" s="7" t="str">
        <f ca="1">_xlfn.XLOOKUP(A4431,'customer data'!A:A,'customer data'!G:G)</f>
        <v>Young</v>
      </c>
      <c r="M4431" s="7" t="str">
        <f>_xlfn.XLOOKUP(A4431,'Internet data '!A:A,'Internet data '!F:F)</f>
        <v>Yes</v>
      </c>
      <c r="N4431" s="7" t="str">
        <f>_xlfn.XLOOKUP(A4431,'Internet data '!A:A,'Internet data '!I:I)</f>
        <v>DSL</v>
      </c>
      <c r="O4431" s="7">
        <f>_xlfn.XLOOKUP(A4431,'Internet data '!A:A,'Internet data '!J:J)</f>
        <v>6</v>
      </c>
    </row>
    <row r="4432" spans="1:15">
      <c r="A4432" s="7" t="s">
        <v>4448</v>
      </c>
      <c r="B4432" s="7" t="s">
        <v>12</v>
      </c>
      <c r="C4432" s="7" t="s">
        <v>11</v>
      </c>
      <c r="D4432" s="7" t="s">
        <v>10</v>
      </c>
      <c r="E4432" s="7" t="s">
        <v>19</v>
      </c>
      <c r="F4432" s="7">
        <v>32</v>
      </c>
      <c r="G4432" s="7">
        <v>61.4</v>
      </c>
      <c r="H4432" s="7">
        <v>1864.65</v>
      </c>
      <c r="I4432" s="7" t="s">
        <v>10</v>
      </c>
      <c r="J4432" s="7" t="str">
        <f>_xlfn.XLOOKUP(A4432,'customer data'!A:A,'customer data'!B:B)</f>
        <v>Female</v>
      </c>
      <c r="K4432" s="7" t="str">
        <f>_xlfn.XLOOKUP(A4432,'customer data'!A:A,'customer data'!C:C)</f>
        <v>Yes</v>
      </c>
      <c r="L4432" s="7" t="str">
        <f ca="1">_xlfn.XLOOKUP(A4432,'customer data'!A:A,'customer data'!G:G)</f>
        <v>Adult</v>
      </c>
      <c r="M4432" s="7" t="str">
        <f>_xlfn.XLOOKUP(A4432,'Internet data '!A:A,'Internet data '!F:F)</f>
        <v>Yes</v>
      </c>
      <c r="N4432" s="7" t="str">
        <f>_xlfn.XLOOKUP(A4432,'Internet data '!A:A,'Internet data '!I:I)</f>
        <v>DSL</v>
      </c>
      <c r="O4432" s="7">
        <f>_xlfn.XLOOKUP(A4432,'Internet data '!A:A,'Internet data '!J:J)</f>
        <v>3</v>
      </c>
    </row>
    <row r="4433" spans="1:15">
      <c r="A4433" s="7" t="s">
        <v>4449</v>
      </c>
      <c r="B4433" s="7" t="s">
        <v>12</v>
      </c>
      <c r="C4433" s="7" t="s">
        <v>11</v>
      </c>
      <c r="D4433" s="7" t="s">
        <v>12</v>
      </c>
      <c r="E4433" s="7" t="s">
        <v>13</v>
      </c>
      <c r="F4433" s="7">
        <v>18</v>
      </c>
      <c r="G4433" s="7">
        <v>69.8</v>
      </c>
      <c r="H4433" s="7">
        <v>1221.6500000000001</v>
      </c>
      <c r="I4433" s="7" t="s">
        <v>10</v>
      </c>
      <c r="J4433" s="7" t="str">
        <f>_xlfn.XLOOKUP(A4433,'customer data'!A:A,'customer data'!B:B)</f>
        <v>Female</v>
      </c>
      <c r="K4433" s="7" t="str">
        <f>_xlfn.XLOOKUP(A4433,'customer data'!A:A,'customer data'!C:C)</f>
        <v>No</v>
      </c>
      <c r="L4433" s="7" t="str">
        <f ca="1">_xlfn.XLOOKUP(A4433,'customer data'!A:A,'customer data'!G:G)</f>
        <v>Adult</v>
      </c>
      <c r="M4433" s="7" t="str">
        <f>_xlfn.XLOOKUP(A4433,'Internet data '!A:A,'Internet data '!F:F)</f>
        <v>No</v>
      </c>
      <c r="N4433" s="7" t="str">
        <f>_xlfn.XLOOKUP(A4433,'Internet data '!A:A,'Internet data '!I:I)</f>
        <v>Fiber optic</v>
      </c>
      <c r="O4433" s="7">
        <f>_xlfn.XLOOKUP(A4433,'Internet data '!A:A,'Internet data '!J:J)</f>
        <v>0</v>
      </c>
    </row>
    <row r="4434" spans="1:15">
      <c r="A4434" s="7" t="s">
        <v>4450</v>
      </c>
      <c r="B4434" s="7" t="s">
        <v>10</v>
      </c>
      <c r="C4434" s="7" t="s">
        <v>29</v>
      </c>
      <c r="D4434" s="7" t="s">
        <v>12</v>
      </c>
      <c r="E4434" s="7" t="s">
        <v>16</v>
      </c>
      <c r="F4434" s="7">
        <v>37</v>
      </c>
      <c r="G4434" s="7">
        <v>40.549999999999997</v>
      </c>
      <c r="H4434" s="7">
        <v>1390.85</v>
      </c>
      <c r="I4434" s="7" t="s">
        <v>10</v>
      </c>
      <c r="J4434" s="7" t="str">
        <f>_xlfn.XLOOKUP(A4434,'customer data'!A:A,'customer data'!B:B)</f>
        <v>Male</v>
      </c>
      <c r="K4434" s="7" t="str">
        <f>_xlfn.XLOOKUP(A4434,'customer data'!A:A,'customer data'!C:C)</f>
        <v>No</v>
      </c>
      <c r="L4434" s="7" t="str">
        <f ca="1">_xlfn.XLOOKUP(A4434,'customer data'!A:A,'customer data'!G:G)</f>
        <v>Adult</v>
      </c>
      <c r="M4434" s="7" t="str">
        <f>_xlfn.XLOOKUP(A4434,'Internet data '!A:A,'Internet data '!F:F)</f>
        <v>Yes</v>
      </c>
      <c r="N4434" s="7" t="str">
        <f>_xlfn.XLOOKUP(A4434,'Internet data '!A:A,'Internet data '!I:I)</f>
        <v>DSL</v>
      </c>
      <c r="O4434" s="7">
        <f>_xlfn.XLOOKUP(A4434,'Internet data '!A:A,'Internet data '!J:J)</f>
        <v>3</v>
      </c>
    </row>
    <row r="4435" spans="1:15">
      <c r="A4435" s="7" t="s">
        <v>4451</v>
      </c>
      <c r="B4435" s="7" t="s">
        <v>12</v>
      </c>
      <c r="C4435" s="7" t="s">
        <v>11</v>
      </c>
      <c r="D4435" s="7" t="s">
        <v>12</v>
      </c>
      <c r="E4435" s="7" t="s">
        <v>13</v>
      </c>
      <c r="F4435" s="7">
        <v>4</v>
      </c>
      <c r="G4435" s="7">
        <v>75.650000000000006</v>
      </c>
      <c r="H4435" s="7">
        <v>302.35000000000002</v>
      </c>
      <c r="I4435" s="7" t="s">
        <v>10</v>
      </c>
      <c r="J4435" s="7" t="str">
        <f>_xlfn.XLOOKUP(A4435,'customer data'!A:A,'customer data'!B:B)</f>
        <v>Female</v>
      </c>
      <c r="K4435" s="7" t="str">
        <f>_xlfn.XLOOKUP(A4435,'customer data'!A:A,'customer data'!C:C)</f>
        <v>No</v>
      </c>
      <c r="L4435" s="7" t="str">
        <f ca="1">_xlfn.XLOOKUP(A4435,'customer data'!A:A,'customer data'!G:G)</f>
        <v>Adult</v>
      </c>
      <c r="M4435" s="7" t="str">
        <f>_xlfn.XLOOKUP(A4435,'Internet data '!A:A,'Internet data '!F:F)</f>
        <v>No</v>
      </c>
      <c r="N4435" s="7" t="str">
        <f>_xlfn.XLOOKUP(A4435,'Internet data '!A:A,'Internet data '!I:I)</f>
        <v>Fiber optic</v>
      </c>
      <c r="O4435" s="7">
        <f>_xlfn.XLOOKUP(A4435,'Internet data '!A:A,'Internet data '!J:J)</f>
        <v>1</v>
      </c>
    </row>
    <row r="4436" spans="1:15">
      <c r="A4436" s="7" t="s">
        <v>4452</v>
      </c>
      <c r="B4436" s="7" t="s">
        <v>12</v>
      </c>
      <c r="C4436" s="7" t="s">
        <v>11</v>
      </c>
      <c r="D4436" s="7" t="s">
        <v>10</v>
      </c>
      <c r="E4436" s="7" t="s">
        <v>13</v>
      </c>
      <c r="F4436" s="7">
        <v>16</v>
      </c>
      <c r="G4436" s="7">
        <v>90.7</v>
      </c>
      <c r="H4436" s="7">
        <v>1374.9</v>
      </c>
      <c r="I4436" s="7" t="s">
        <v>10</v>
      </c>
      <c r="J4436" s="7" t="str">
        <f>_xlfn.XLOOKUP(A4436,'customer data'!A:A,'customer data'!B:B)</f>
        <v>Female</v>
      </c>
      <c r="K4436" s="7" t="str">
        <f>_xlfn.XLOOKUP(A4436,'customer data'!A:A,'customer data'!C:C)</f>
        <v>Yes</v>
      </c>
      <c r="L4436" s="7" t="str">
        <f ca="1">_xlfn.XLOOKUP(A4436,'customer data'!A:A,'customer data'!G:G)</f>
        <v>Adult</v>
      </c>
      <c r="M4436" s="7" t="str">
        <f>_xlfn.XLOOKUP(A4436,'Internet data '!A:A,'Internet data '!F:F)</f>
        <v>No</v>
      </c>
      <c r="N4436" s="7" t="str">
        <f>_xlfn.XLOOKUP(A4436,'Internet data '!A:A,'Internet data '!I:I)</f>
        <v>Fiber optic</v>
      </c>
      <c r="O4436" s="7">
        <f>_xlfn.XLOOKUP(A4436,'Internet data '!A:A,'Internet data '!J:J)</f>
        <v>4</v>
      </c>
    </row>
    <row r="4437" spans="1:15">
      <c r="A4437" s="7" t="s">
        <v>4453</v>
      </c>
      <c r="B4437" s="7" t="s">
        <v>12</v>
      </c>
      <c r="C4437" s="7" t="s">
        <v>11</v>
      </c>
      <c r="D4437" s="7" t="s">
        <v>12</v>
      </c>
      <c r="E4437" s="7" t="s">
        <v>19</v>
      </c>
      <c r="F4437" s="7">
        <v>17</v>
      </c>
      <c r="G4437" s="7">
        <v>80.5</v>
      </c>
      <c r="H4437" s="7">
        <v>1336.9</v>
      </c>
      <c r="I4437" s="7" t="s">
        <v>10</v>
      </c>
      <c r="J4437" s="7" t="str">
        <f>_xlfn.XLOOKUP(A4437,'customer data'!A:A,'customer data'!B:B)</f>
        <v>Male</v>
      </c>
      <c r="K4437" s="7" t="str">
        <f>_xlfn.XLOOKUP(A4437,'customer data'!A:A,'customer data'!C:C)</f>
        <v>Yes</v>
      </c>
      <c r="L4437" s="7" t="str">
        <f ca="1">_xlfn.XLOOKUP(A4437,'customer data'!A:A,'customer data'!G:G)</f>
        <v>Adult</v>
      </c>
      <c r="M4437" s="7" t="str">
        <f>_xlfn.XLOOKUP(A4437,'Internet data '!A:A,'Internet data '!F:F)</f>
        <v>No</v>
      </c>
      <c r="N4437" s="7" t="str">
        <f>_xlfn.XLOOKUP(A4437,'Internet data '!A:A,'Internet data '!I:I)</f>
        <v>Fiber optic</v>
      </c>
      <c r="O4437" s="7">
        <f>_xlfn.XLOOKUP(A4437,'Internet data '!A:A,'Internet data '!J:J)</f>
        <v>2</v>
      </c>
    </row>
    <row r="4438" spans="1:15">
      <c r="A4438" s="7" t="s">
        <v>4454</v>
      </c>
      <c r="B4438" s="7" t="s">
        <v>12</v>
      </c>
      <c r="C4438" s="7" t="s">
        <v>11</v>
      </c>
      <c r="D4438" s="7" t="s">
        <v>12</v>
      </c>
      <c r="E4438" s="7" t="s">
        <v>13</v>
      </c>
      <c r="F4438" s="7">
        <v>19</v>
      </c>
      <c r="G4438" s="7">
        <v>60.6</v>
      </c>
      <c r="H4438" s="7">
        <v>1297.8</v>
      </c>
      <c r="I4438" s="7" t="s">
        <v>10</v>
      </c>
      <c r="J4438" s="7" t="str">
        <f>_xlfn.XLOOKUP(A4438,'customer data'!A:A,'customer data'!B:B)</f>
        <v>Female</v>
      </c>
      <c r="K4438" s="7" t="str">
        <f>_xlfn.XLOOKUP(A4438,'customer data'!A:A,'customer data'!C:C)</f>
        <v>No</v>
      </c>
      <c r="L4438" s="7" t="str">
        <f ca="1">_xlfn.XLOOKUP(A4438,'customer data'!A:A,'customer data'!G:G)</f>
        <v>Adult</v>
      </c>
      <c r="M4438" s="7" t="str">
        <f>_xlfn.XLOOKUP(A4438,'Internet data '!A:A,'Internet data '!F:F)</f>
        <v>No</v>
      </c>
      <c r="N4438" s="7" t="str">
        <f>_xlfn.XLOOKUP(A4438,'Internet data '!A:A,'Internet data '!I:I)</f>
        <v>DSL</v>
      </c>
      <c r="O4438" s="7">
        <f>_xlfn.XLOOKUP(A4438,'Internet data '!A:A,'Internet data '!J:J)</f>
        <v>3</v>
      </c>
    </row>
    <row r="4439" spans="1:15">
      <c r="A4439" s="7" t="s">
        <v>4455</v>
      </c>
      <c r="B4439" s="7" t="s">
        <v>12</v>
      </c>
      <c r="C4439" s="7" t="s">
        <v>29</v>
      </c>
      <c r="D4439" s="7" t="s">
        <v>10</v>
      </c>
      <c r="E4439" s="7" t="s">
        <v>23</v>
      </c>
      <c r="F4439" s="7">
        <v>60</v>
      </c>
      <c r="G4439" s="7">
        <v>101.15</v>
      </c>
      <c r="H4439" s="7">
        <v>6067.4</v>
      </c>
      <c r="I4439" s="7" t="s">
        <v>10</v>
      </c>
      <c r="J4439" s="7" t="str">
        <f>_xlfn.XLOOKUP(A4439,'customer data'!A:A,'customer data'!B:B)</f>
        <v>Male</v>
      </c>
      <c r="K4439" s="7" t="str">
        <f>_xlfn.XLOOKUP(A4439,'customer data'!A:A,'customer data'!C:C)</f>
        <v>Yes</v>
      </c>
      <c r="L4439" s="7" t="str">
        <f ca="1">_xlfn.XLOOKUP(A4439,'customer data'!A:A,'customer data'!G:G)</f>
        <v>Adult</v>
      </c>
      <c r="M4439" s="7" t="str">
        <f>_xlfn.XLOOKUP(A4439,'Internet data '!A:A,'Internet data '!F:F)</f>
        <v>No</v>
      </c>
      <c r="N4439" s="7" t="str">
        <f>_xlfn.XLOOKUP(A4439,'Internet data '!A:A,'Internet data '!I:I)</f>
        <v>Fiber optic</v>
      </c>
      <c r="O4439" s="7">
        <f>_xlfn.XLOOKUP(A4439,'Internet data '!A:A,'Internet data '!J:J)</f>
        <v>4</v>
      </c>
    </row>
    <row r="4440" spans="1:15">
      <c r="A4440" s="7" t="s">
        <v>4456</v>
      </c>
      <c r="B4440" s="7" t="s">
        <v>12</v>
      </c>
      <c r="C4440" s="7" t="s">
        <v>29</v>
      </c>
      <c r="D4440" s="7" t="s">
        <v>12</v>
      </c>
      <c r="E4440" s="7" t="s">
        <v>16</v>
      </c>
      <c r="F4440" s="7">
        <v>51</v>
      </c>
      <c r="G4440" s="7">
        <v>24.95</v>
      </c>
      <c r="H4440" s="7">
        <v>1222.25</v>
      </c>
      <c r="I4440" s="7" t="s">
        <v>10</v>
      </c>
      <c r="J4440" s="7" t="str">
        <f>_xlfn.XLOOKUP(A4440,'customer data'!A:A,'customer data'!B:B)</f>
        <v>Male</v>
      </c>
      <c r="K4440" s="7" t="str">
        <f>_xlfn.XLOOKUP(A4440,'customer data'!A:A,'customer data'!C:C)</f>
        <v>Yes</v>
      </c>
      <c r="L4440" s="7" t="str">
        <f ca="1">_xlfn.XLOOKUP(A4440,'customer data'!A:A,'customer data'!G:G)</f>
        <v>Young</v>
      </c>
      <c r="M4440" s="7" t="str">
        <f>_xlfn.XLOOKUP(A4440,'Internet data '!A:A,'Internet data '!F:F)</f>
        <v>No</v>
      </c>
      <c r="N4440" s="7" t="str">
        <f>_xlfn.XLOOKUP(A4440,'Internet data '!A:A,'Internet data '!I:I)</f>
        <v>No</v>
      </c>
      <c r="O4440" s="7">
        <f>_xlfn.XLOOKUP(A4440,'Internet data '!A:A,'Internet data '!J:J)</f>
        <v>1</v>
      </c>
    </row>
    <row r="4441" spans="1:15">
      <c r="A4441" s="7" t="s">
        <v>4457</v>
      </c>
      <c r="B4441" s="7" t="s">
        <v>12</v>
      </c>
      <c r="C4441" s="7" t="s">
        <v>29</v>
      </c>
      <c r="D4441" s="7" t="s">
        <v>12</v>
      </c>
      <c r="E4441" s="7" t="s">
        <v>23</v>
      </c>
      <c r="F4441" s="7">
        <v>28</v>
      </c>
      <c r="G4441" s="7">
        <v>20.3</v>
      </c>
      <c r="H4441" s="7">
        <v>487.95</v>
      </c>
      <c r="I4441" s="7" t="s">
        <v>10</v>
      </c>
      <c r="J4441" s="7" t="str">
        <f>_xlfn.XLOOKUP(A4441,'customer data'!A:A,'customer data'!B:B)</f>
        <v>Male</v>
      </c>
      <c r="K4441" s="7" t="str">
        <f>_xlfn.XLOOKUP(A4441,'customer data'!A:A,'customer data'!C:C)</f>
        <v>Yes</v>
      </c>
      <c r="L4441" s="7" t="str">
        <f ca="1">_xlfn.XLOOKUP(A4441,'customer data'!A:A,'customer data'!G:G)</f>
        <v>Adult</v>
      </c>
      <c r="M4441" s="7" t="str">
        <f>_xlfn.XLOOKUP(A4441,'Internet data '!A:A,'Internet data '!F:F)</f>
        <v>No</v>
      </c>
      <c r="N4441" s="7" t="str">
        <f>_xlfn.XLOOKUP(A4441,'Internet data '!A:A,'Internet data '!I:I)</f>
        <v>No</v>
      </c>
      <c r="O4441" s="7">
        <f>_xlfn.XLOOKUP(A4441,'Internet data '!A:A,'Internet data '!J:J)</f>
        <v>0</v>
      </c>
    </row>
    <row r="4442" spans="1:15">
      <c r="A4442" s="7" t="s">
        <v>4458</v>
      </c>
      <c r="B4442" s="7" t="s">
        <v>12</v>
      </c>
      <c r="C4442" s="7" t="s">
        <v>29</v>
      </c>
      <c r="D4442" s="7" t="s">
        <v>12</v>
      </c>
      <c r="E4442" s="7" t="s">
        <v>13</v>
      </c>
      <c r="F4442" s="7">
        <v>43</v>
      </c>
      <c r="G4442" s="7">
        <v>60</v>
      </c>
      <c r="H4442" s="7">
        <v>2548.5500000000002</v>
      </c>
      <c r="I4442" s="7" t="s">
        <v>10</v>
      </c>
      <c r="J4442" s="7" t="str">
        <f>_xlfn.XLOOKUP(A4442,'customer data'!A:A,'customer data'!B:B)</f>
        <v>Male</v>
      </c>
      <c r="K4442" s="7" t="str">
        <f>_xlfn.XLOOKUP(A4442,'customer data'!A:A,'customer data'!C:C)</f>
        <v>No</v>
      </c>
      <c r="L4442" s="7" t="str">
        <f ca="1">_xlfn.XLOOKUP(A4442,'customer data'!A:A,'customer data'!G:G)</f>
        <v>Adult</v>
      </c>
      <c r="M4442" s="7" t="str">
        <f>_xlfn.XLOOKUP(A4442,'Internet data '!A:A,'Internet data '!F:F)</f>
        <v>No</v>
      </c>
      <c r="N4442" s="7" t="str">
        <f>_xlfn.XLOOKUP(A4442,'Internet data '!A:A,'Internet data '!I:I)</f>
        <v>DSL</v>
      </c>
      <c r="O4442" s="7">
        <f>_xlfn.XLOOKUP(A4442,'Internet data '!A:A,'Internet data '!J:J)</f>
        <v>2</v>
      </c>
    </row>
    <row r="4443" spans="1:15">
      <c r="A4443" s="7" t="s">
        <v>4459</v>
      </c>
      <c r="B4443" s="7" t="s">
        <v>12</v>
      </c>
      <c r="C4443" s="7" t="s">
        <v>29</v>
      </c>
      <c r="D4443" s="7" t="s">
        <v>10</v>
      </c>
      <c r="E4443" s="7" t="s">
        <v>13</v>
      </c>
      <c r="F4443" s="7">
        <v>42</v>
      </c>
      <c r="G4443" s="7">
        <v>20.25</v>
      </c>
      <c r="H4443" s="7">
        <v>835.5</v>
      </c>
      <c r="I4443" s="7" t="s">
        <v>10</v>
      </c>
      <c r="J4443" s="7" t="str">
        <f>_xlfn.XLOOKUP(A4443,'customer data'!A:A,'customer data'!B:B)</f>
        <v>Male</v>
      </c>
      <c r="K4443" s="7" t="str">
        <f>_xlfn.XLOOKUP(A4443,'customer data'!A:A,'customer data'!C:C)</f>
        <v>Yes</v>
      </c>
      <c r="L4443" s="7" t="str">
        <f ca="1">_xlfn.XLOOKUP(A4443,'customer data'!A:A,'customer data'!G:G)</f>
        <v>Adult</v>
      </c>
      <c r="M4443" s="7" t="str">
        <f>_xlfn.XLOOKUP(A4443,'Internet data '!A:A,'Internet data '!F:F)</f>
        <v>No</v>
      </c>
      <c r="N4443" s="7" t="str">
        <f>_xlfn.XLOOKUP(A4443,'Internet data '!A:A,'Internet data '!I:I)</f>
        <v>No</v>
      </c>
      <c r="O4443" s="7">
        <f>_xlfn.XLOOKUP(A4443,'Internet data '!A:A,'Internet data '!J:J)</f>
        <v>0</v>
      </c>
    </row>
    <row r="4444" spans="1:15">
      <c r="A4444" s="7" t="s">
        <v>4460</v>
      </c>
      <c r="B4444" s="7" t="s">
        <v>12</v>
      </c>
      <c r="C4444" s="7" t="s">
        <v>11</v>
      </c>
      <c r="D4444" s="7" t="s">
        <v>12</v>
      </c>
      <c r="E4444" s="7" t="s">
        <v>13</v>
      </c>
      <c r="F4444" s="7">
        <v>3</v>
      </c>
      <c r="G4444" s="7">
        <v>78.5</v>
      </c>
      <c r="H4444" s="7">
        <v>242.05</v>
      </c>
      <c r="I4444" s="7" t="s">
        <v>12</v>
      </c>
      <c r="J4444" s="7" t="str">
        <f>_xlfn.XLOOKUP(A4444,'customer data'!A:A,'customer data'!B:B)</f>
        <v>Male</v>
      </c>
      <c r="K4444" s="7" t="str">
        <f>_xlfn.XLOOKUP(A4444,'customer data'!A:A,'customer data'!C:C)</f>
        <v>No</v>
      </c>
      <c r="L4444" s="7" t="str">
        <f ca="1">_xlfn.XLOOKUP(A4444,'customer data'!A:A,'customer data'!G:G)</f>
        <v>Adult</v>
      </c>
      <c r="M4444" s="7" t="str">
        <f>_xlfn.XLOOKUP(A4444,'Internet data '!A:A,'Internet data '!F:F)</f>
        <v>No</v>
      </c>
      <c r="N4444" s="7" t="str">
        <f>_xlfn.XLOOKUP(A4444,'Internet data '!A:A,'Internet data '!I:I)</f>
        <v>Fiber optic</v>
      </c>
      <c r="O4444" s="7">
        <f>_xlfn.XLOOKUP(A4444,'Internet data '!A:A,'Internet data '!J:J)</f>
        <v>1</v>
      </c>
    </row>
    <row r="4445" spans="1:15">
      <c r="A4445" s="7" t="s">
        <v>4461</v>
      </c>
      <c r="B4445" s="7" t="s">
        <v>12</v>
      </c>
      <c r="C4445" s="7" t="s">
        <v>11</v>
      </c>
      <c r="D4445" s="7" t="s">
        <v>10</v>
      </c>
      <c r="E4445" s="7" t="s">
        <v>16</v>
      </c>
      <c r="F4445" s="7">
        <v>1</v>
      </c>
      <c r="G4445" s="7">
        <v>44.75</v>
      </c>
      <c r="H4445" s="7">
        <v>44.75</v>
      </c>
      <c r="I4445" s="7" t="s">
        <v>10</v>
      </c>
      <c r="J4445" s="7" t="str">
        <f>_xlfn.XLOOKUP(A4445,'customer data'!A:A,'customer data'!B:B)</f>
        <v>Female</v>
      </c>
      <c r="K4445" s="7" t="str">
        <f>_xlfn.XLOOKUP(A4445,'customer data'!A:A,'customer data'!C:C)</f>
        <v>No</v>
      </c>
      <c r="L4445" s="7" t="str">
        <f ca="1">_xlfn.XLOOKUP(A4445,'customer data'!A:A,'customer data'!G:G)</f>
        <v>Young</v>
      </c>
      <c r="M4445" s="7" t="str">
        <f>_xlfn.XLOOKUP(A4445,'Internet data '!A:A,'Internet data '!F:F)</f>
        <v>No</v>
      </c>
      <c r="N4445" s="7" t="str">
        <f>_xlfn.XLOOKUP(A4445,'Internet data '!A:A,'Internet data '!I:I)</f>
        <v>DSL</v>
      </c>
      <c r="O4445" s="7">
        <f>_xlfn.XLOOKUP(A4445,'Internet data '!A:A,'Internet data '!J:J)</f>
        <v>0</v>
      </c>
    </row>
    <row r="4446" spans="1:15">
      <c r="A4446" s="7" t="s">
        <v>4462</v>
      </c>
      <c r="B4446" s="7" t="s">
        <v>12</v>
      </c>
      <c r="C4446" s="7" t="s">
        <v>11</v>
      </c>
      <c r="D4446" s="7" t="s">
        <v>10</v>
      </c>
      <c r="E4446" s="7" t="s">
        <v>16</v>
      </c>
      <c r="F4446" s="7">
        <v>3</v>
      </c>
      <c r="G4446" s="7">
        <v>19.850000000000001</v>
      </c>
      <c r="H4446" s="7">
        <v>63.75</v>
      </c>
      <c r="I4446" s="7" t="s">
        <v>12</v>
      </c>
      <c r="J4446" s="7" t="str">
        <f>_xlfn.XLOOKUP(A4446,'customer data'!A:A,'customer data'!B:B)</f>
        <v>Female</v>
      </c>
      <c r="K4446" s="7" t="str">
        <f>_xlfn.XLOOKUP(A4446,'customer data'!A:A,'customer data'!C:C)</f>
        <v>No</v>
      </c>
      <c r="L4446" s="7" t="str">
        <f ca="1">_xlfn.XLOOKUP(A4446,'customer data'!A:A,'customer data'!G:G)</f>
        <v>Young</v>
      </c>
      <c r="M4446" s="7" t="str">
        <f>_xlfn.XLOOKUP(A4446,'Internet data '!A:A,'Internet data '!F:F)</f>
        <v>No</v>
      </c>
      <c r="N4446" s="7" t="str">
        <f>_xlfn.XLOOKUP(A4446,'Internet data '!A:A,'Internet data '!I:I)</f>
        <v>No</v>
      </c>
      <c r="O4446" s="7">
        <f>_xlfn.XLOOKUP(A4446,'Internet data '!A:A,'Internet data '!J:J)</f>
        <v>0</v>
      </c>
    </row>
    <row r="4447" spans="1:15">
      <c r="A4447" s="7" t="s">
        <v>4463</v>
      </c>
      <c r="B4447" s="7" t="s">
        <v>12</v>
      </c>
      <c r="C4447" s="7" t="s">
        <v>29</v>
      </c>
      <c r="D4447" s="7" t="s">
        <v>10</v>
      </c>
      <c r="E4447" s="7" t="s">
        <v>23</v>
      </c>
      <c r="F4447" s="7">
        <v>63</v>
      </c>
      <c r="G4447" s="7">
        <v>98</v>
      </c>
      <c r="H4447" s="7">
        <v>6218.45</v>
      </c>
      <c r="I4447" s="7" t="s">
        <v>10</v>
      </c>
      <c r="J4447" s="7" t="str">
        <f>_xlfn.XLOOKUP(A4447,'customer data'!A:A,'customer data'!B:B)</f>
        <v>Female</v>
      </c>
      <c r="K4447" s="7" t="str">
        <f>_xlfn.XLOOKUP(A4447,'customer data'!A:A,'customer data'!C:C)</f>
        <v>No</v>
      </c>
      <c r="L4447" s="7" t="str">
        <f ca="1">_xlfn.XLOOKUP(A4447,'customer data'!A:A,'customer data'!G:G)</f>
        <v>Adult</v>
      </c>
      <c r="M4447" s="7" t="str">
        <f>_xlfn.XLOOKUP(A4447,'Internet data '!A:A,'Internet data '!F:F)</f>
        <v>No</v>
      </c>
      <c r="N4447" s="7" t="str">
        <f>_xlfn.XLOOKUP(A4447,'Internet data '!A:A,'Internet data '!I:I)</f>
        <v>Fiber optic</v>
      </c>
      <c r="O4447" s="7">
        <f>_xlfn.XLOOKUP(A4447,'Internet data '!A:A,'Internet data '!J:J)</f>
        <v>5</v>
      </c>
    </row>
    <row r="4448" spans="1:15">
      <c r="A4448" s="7" t="s">
        <v>4464</v>
      </c>
      <c r="B4448" s="7" t="s">
        <v>12</v>
      </c>
      <c r="C4448" s="7" t="s">
        <v>11</v>
      </c>
      <c r="D4448" s="7" t="s">
        <v>12</v>
      </c>
      <c r="E4448" s="7" t="s">
        <v>13</v>
      </c>
      <c r="F4448" s="7">
        <v>3</v>
      </c>
      <c r="G4448" s="7">
        <v>79.900000000000006</v>
      </c>
      <c r="H4448" s="7">
        <v>260.89999999999998</v>
      </c>
      <c r="I4448" s="7" t="s">
        <v>12</v>
      </c>
      <c r="J4448" s="7" t="str">
        <f>_xlfn.XLOOKUP(A4448,'customer data'!A:A,'customer data'!B:B)</f>
        <v>Male</v>
      </c>
      <c r="K4448" s="7" t="str">
        <f>_xlfn.XLOOKUP(A4448,'customer data'!A:A,'customer data'!C:C)</f>
        <v>No</v>
      </c>
      <c r="L4448" s="7" t="str">
        <f ca="1">_xlfn.XLOOKUP(A4448,'customer data'!A:A,'customer data'!G:G)</f>
        <v>Adult</v>
      </c>
      <c r="M4448" s="7" t="str">
        <f>_xlfn.XLOOKUP(A4448,'Internet data '!A:A,'Internet data '!F:F)</f>
        <v>No</v>
      </c>
      <c r="N4448" s="7" t="str">
        <f>_xlfn.XLOOKUP(A4448,'Internet data '!A:A,'Internet data '!I:I)</f>
        <v>Fiber optic</v>
      </c>
      <c r="O4448" s="7">
        <f>_xlfn.XLOOKUP(A4448,'Internet data '!A:A,'Internet data '!J:J)</f>
        <v>1</v>
      </c>
    </row>
    <row r="4449" spans="1:15">
      <c r="A4449" s="7" t="s">
        <v>4465</v>
      </c>
      <c r="B4449" s="7" t="s">
        <v>12</v>
      </c>
      <c r="C4449" s="7" t="s">
        <v>11</v>
      </c>
      <c r="D4449" s="7" t="s">
        <v>12</v>
      </c>
      <c r="E4449" s="7" t="s">
        <v>13</v>
      </c>
      <c r="F4449" s="7">
        <v>68</v>
      </c>
      <c r="G4449" s="7">
        <v>107.7</v>
      </c>
      <c r="H4449" s="7">
        <v>7320.9</v>
      </c>
      <c r="I4449" s="7" t="s">
        <v>10</v>
      </c>
      <c r="J4449" s="7" t="str">
        <f>_xlfn.XLOOKUP(A4449,'customer data'!A:A,'customer data'!B:B)</f>
        <v>Male</v>
      </c>
      <c r="K4449" s="7" t="str">
        <f>_xlfn.XLOOKUP(A4449,'customer data'!A:A,'customer data'!C:C)</f>
        <v>Yes</v>
      </c>
      <c r="L4449" s="7" t="str">
        <f ca="1">_xlfn.XLOOKUP(A4449,'customer data'!A:A,'customer data'!G:G)</f>
        <v>Young</v>
      </c>
      <c r="M4449" s="7" t="str">
        <f>_xlfn.XLOOKUP(A4449,'Internet data '!A:A,'Internet data '!F:F)</f>
        <v>Yes</v>
      </c>
      <c r="N4449" s="7" t="str">
        <f>_xlfn.XLOOKUP(A4449,'Internet data '!A:A,'Internet data '!I:I)</f>
        <v>Fiber optic</v>
      </c>
      <c r="O4449" s="7">
        <f>_xlfn.XLOOKUP(A4449,'Internet data '!A:A,'Internet data '!J:J)</f>
        <v>6</v>
      </c>
    </row>
    <row r="4450" spans="1:15">
      <c r="A4450" s="7" t="s">
        <v>4466</v>
      </c>
      <c r="B4450" s="7" t="s">
        <v>12</v>
      </c>
      <c r="C4450" s="7" t="s">
        <v>11</v>
      </c>
      <c r="D4450" s="7" t="s">
        <v>12</v>
      </c>
      <c r="E4450" s="7" t="s">
        <v>13</v>
      </c>
      <c r="F4450" s="7">
        <v>30</v>
      </c>
      <c r="G4450" s="7">
        <v>99.7</v>
      </c>
      <c r="H4450" s="7">
        <v>2967.35</v>
      </c>
      <c r="I4450" s="7" t="s">
        <v>12</v>
      </c>
      <c r="J4450" s="7" t="str">
        <f>_xlfn.XLOOKUP(A4450,'customer data'!A:A,'customer data'!B:B)</f>
        <v>Female</v>
      </c>
      <c r="K4450" s="7" t="str">
        <f>_xlfn.XLOOKUP(A4450,'customer data'!A:A,'customer data'!C:C)</f>
        <v>No</v>
      </c>
      <c r="L4450" s="7" t="str">
        <f ca="1">_xlfn.XLOOKUP(A4450,'customer data'!A:A,'customer data'!G:G)</f>
        <v>Adult</v>
      </c>
      <c r="M4450" s="7" t="str">
        <f>_xlfn.XLOOKUP(A4450,'Internet data '!A:A,'Internet data '!F:F)</f>
        <v>No</v>
      </c>
      <c r="N4450" s="7" t="str">
        <f>_xlfn.XLOOKUP(A4450,'Internet data '!A:A,'Internet data '!I:I)</f>
        <v>Fiber optic</v>
      </c>
      <c r="O4450" s="7">
        <f>_xlfn.XLOOKUP(A4450,'Internet data '!A:A,'Internet data '!J:J)</f>
        <v>4</v>
      </c>
    </row>
    <row r="4451" spans="1:15">
      <c r="A4451" s="7" t="s">
        <v>4467</v>
      </c>
      <c r="B4451" s="7" t="s">
        <v>12</v>
      </c>
      <c r="C4451" s="7" t="s">
        <v>29</v>
      </c>
      <c r="D4451" s="7" t="s">
        <v>10</v>
      </c>
      <c r="E4451" s="7" t="s">
        <v>13</v>
      </c>
      <c r="F4451" s="7">
        <v>60</v>
      </c>
      <c r="G4451" s="7">
        <v>104.7</v>
      </c>
      <c r="H4451" s="7">
        <v>6333.8</v>
      </c>
      <c r="I4451" s="7" t="s">
        <v>10</v>
      </c>
      <c r="J4451" s="7" t="str">
        <f>_xlfn.XLOOKUP(A4451,'customer data'!A:A,'customer data'!B:B)</f>
        <v>Female</v>
      </c>
      <c r="K4451" s="7" t="str">
        <f>_xlfn.XLOOKUP(A4451,'customer data'!A:A,'customer data'!C:C)</f>
        <v>No</v>
      </c>
      <c r="L4451" s="7" t="str">
        <f ca="1">_xlfn.XLOOKUP(A4451,'customer data'!A:A,'customer data'!G:G)</f>
        <v>Adult</v>
      </c>
      <c r="M4451" s="7" t="str">
        <f>_xlfn.XLOOKUP(A4451,'Internet data '!A:A,'Internet data '!F:F)</f>
        <v>No</v>
      </c>
      <c r="N4451" s="7" t="str">
        <f>_xlfn.XLOOKUP(A4451,'Internet data '!A:A,'Internet data '!I:I)</f>
        <v>Fiber optic</v>
      </c>
      <c r="O4451" s="7">
        <f>_xlfn.XLOOKUP(A4451,'Internet data '!A:A,'Internet data '!J:J)</f>
        <v>5</v>
      </c>
    </row>
    <row r="4452" spans="1:15">
      <c r="A4452" s="7" t="s">
        <v>4468</v>
      </c>
      <c r="B4452" s="7" t="s">
        <v>12</v>
      </c>
      <c r="C4452" s="7" t="s">
        <v>11</v>
      </c>
      <c r="D4452" s="7" t="s">
        <v>12</v>
      </c>
      <c r="E4452" s="7" t="s">
        <v>23</v>
      </c>
      <c r="F4452" s="7">
        <v>15</v>
      </c>
      <c r="G4452" s="7">
        <v>58.6</v>
      </c>
      <c r="H4452" s="7">
        <v>939.7</v>
      </c>
      <c r="I4452" s="7" t="s">
        <v>12</v>
      </c>
      <c r="J4452" s="7" t="str">
        <f>_xlfn.XLOOKUP(A4452,'customer data'!A:A,'customer data'!B:B)</f>
        <v>Male</v>
      </c>
      <c r="K4452" s="7" t="str">
        <f>_xlfn.XLOOKUP(A4452,'customer data'!A:A,'customer data'!C:C)</f>
        <v>No</v>
      </c>
      <c r="L4452" s="7" t="str">
        <f ca="1">_xlfn.XLOOKUP(A4452,'customer data'!A:A,'customer data'!G:G)</f>
        <v>Adult</v>
      </c>
      <c r="M4452" s="7" t="str">
        <f>_xlfn.XLOOKUP(A4452,'Internet data '!A:A,'Internet data '!F:F)</f>
        <v>Yes</v>
      </c>
      <c r="N4452" s="7" t="str">
        <f>_xlfn.XLOOKUP(A4452,'Internet data '!A:A,'Internet data '!I:I)</f>
        <v>DSL</v>
      </c>
      <c r="O4452" s="7">
        <f>_xlfn.XLOOKUP(A4452,'Internet data '!A:A,'Internet data '!J:J)</f>
        <v>3</v>
      </c>
    </row>
    <row r="4453" spans="1:15">
      <c r="A4453" s="7" t="s">
        <v>4469</v>
      </c>
      <c r="B4453" s="7" t="s">
        <v>12</v>
      </c>
      <c r="C4453" s="7" t="s">
        <v>11</v>
      </c>
      <c r="D4453" s="7" t="s">
        <v>12</v>
      </c>
      <c r="E4453" s="7" t="s">
        <v>19</v>
      </c>
      <c r="F4453" s="7">
        <v>45</v>
      </c>
      <c r="G4453" s="7">
        <v>93.9</v>
      </c>
      <c r="H4453" s="7">
        <v>4200.25</v>
      </c>
      <c r="I4453" s="7" t="s">
        <v>10</v>
      </c>
      <c r="J4453" s="7" t="str">
        <f>_xlfn.XLOOKUP(A4453,'customer data'!A:A,'customer data'!B:B)</f>
        <v>Male</v>
      </c>
      <c r="K4453" s="7" t="str">
        <f>_xlfn.XLOOKUP(A4453,'customer data'!A:A,'customer data'!C:C)</f>
        <v>No</v>
      </c>
      <c r="L4453" s="7" t="str">
        <f ca="1">_xlfn.XLOOKUP(A4453,'customer data'!A:A,'customer data'!G:G)</f>
        <v>Young</v>
      </c>
      <c r="M4453" s="7" t="str">
        <f>_xlfn.XLOOKUP(A4453,'Internet data '!A:A,'Internet data '!F:F)</f>
        <v>No</v>
      </c>
      <c r="N4453" s="7" t="str">
        <f>_xlfn.XLOOKUP(A4453,'Internet data '!A:A,'Internet data '!I:I)</f>
        <v>Fiber optic</v>
      </c>
      <c r="O4453" s="7">
        <f>_xlfn.XLOOKUP(A4453,'Internet data '!A:A,'Internet data '!J:J)</f>
        <v>3</v>
      </c>
    </row>
    <row r="4454" spans="1:15">
      <c r="A4454" s="7" t="s">
        <v>4470</v>
      </c>
      <c r="B4454" s="7" t="s">
        <v>12</v>
      </c>
      <c r="C4454" s="7" t="s">
        <v>29</v>
      </c>
      <c r="D4454" s="7" t="s">
        <v>10</v>
      </c>
      <c r="E4454" s="7" t="s">
        <v>23</v>
      </c>
      <c r="F4454" s="7">
        <v>70</v>
      </c>
      <c r="G4454" s="7">
        <v>86.45</v>
      </c>
      <c r="H4454" s="7">
        <v>5950.2</v>
      </c>
      <c r="I4454" s="7" t="s">
        <v>10</v>
      </c>
      <c r="J4454" s="7" t="str">
        <f>_xlfn.XLOOKUP(A4454,'customer data'!A:A,'customer data'!B:B)</f>
        <v>Female</v>
      </c>
      <c r="K4454" s="7" t="str">
        <f>_xlfn.XLOOKUP(A4454,'customer data'!A:A,'customer data'!C:C)</f>
        <v>Yes</v>
      </c>
      <c r="L4454" s="7" t="str">
        <f ca="1">_xlfn.XLOOKUP(A4454,'customer data'!A:A,'customer data'!G:G)</f>
        <v>Adult</v>
      </c>
      <c r="M4454" s="7" t="str">
        <f>_xlfn.XLOOKUP(A4454,'Internet data '!A:A,'Internet data '!F:F)</f>
        <v>Yes</v>
      </c>
      <c r="N4454" s="7" t="str">
        <f>_xlfn.XLOOKUP(A4454,'Internet data '!A:A,'Internet data '!I:I)</f>
        <v>DSL</v>
      </c>
      <c r="O4454" s="7">
        <f>_xlfn.XLOOKUP(A4454,'Internet data '!A:A,'Internet data '!J:J)</f>
        <v>6</v>
      </c>
    </row>
    <row r="4455" spans="1:15">
      <c r="A4455" s="7" t="s">
        <v>4471</v>
      </c>
      <c r="B4455" s="7" t="s">
        <v>12</v>
      </c>
      <c r="C4455" s="7" t="s">
        <v>11</v>
      </c>
      <c r="D4455" s="7" t="s">
        <v>12</v>
      </c>
      <c r="E4455" s="7" t="s">
        <v>13</v>
      </c>
      <c r="F4455" s="7">
        <v>10</v>
      </c>
      <c r="G4455" s="7">
        <v>98.5</v>
      </c>
      <c r="H4455" s="7">
        <v>1037.75</v>
      </c>
      <c r="I4455" s="7" t="s">
        <v>12</v>
      </c>
      <c r="J4455" s="7" t="str">
        <f>_xlfn.XLOOKUP(A4455,'customer data'!A:A,'customer data'!B:B)</f>
        <v>Male</v>
      </c>
      <c r="K4455" s="7" t="str">
        <f>_xlfn.XLOOKUP(A4455,'customer data'!A:A,'customer data'!C:C)</f>
        <v>Yes</v>
      </c>
      <c r="L4455" s="7" t="str">
        <f ca="1">_xlfn.XLOOKUP(A4455,'customer data'!A:A,'customer data'!G:G)</f>
        <v>Adult</v>
      </c>
      <c r="M4455" s="7" t="str">
        <f>_xlfn.XLOOKUP(A4455,'Internet data '!A:A,'Internet data '!F:F)</f>
        <v>No</v>
      </c>
      <c r="N4455" s="7" t="str">
        <f>_xlfn.XLOOKUP(A4455,'Internet data '!A:A,'Internet data '!I:I)</f>
        <v>Fiber optic</v>
      </c>
      <c r="O4455" s="7">
        <f>_xlfn.XLOOKUP(A4455,'Internet data '!A:A,'Internet data '!J:J)</f>
        <v>4</v>
      </c>
    </row>
    <row r="4456" spans="1:15">
      <c r="A4456" s="7" t="s">
        <v>4472</v>
      </c>
      <c r="B4456" s="7" t="s">
        <v>12</v>
      </c>
      <c r="C4456" s="7" t="s">
        <v>11</v>
      </c>
      <c r="D4456" s="7" t="s">
        <v>10</v>
      </c>
      <c r="E4456" s="7" t="s">
        <v>16</v>
      </c>
      <c r="F4456" s="7">
        <v>4</v>
      </c>
      <c r="G4456" s="7">
        <v>19.399999999999999</v>
      </c>
      <c r="H4456" s="7">
        <v>93.4</v>
      </c>
      <c r="I4456" s="7" t="s">
        <v>10</v>
      </c>
      <c r="J4456" s="7" t="str">
        <f>_xlfn.XLOOKUP(A4456,'customer data'!A:A,'customer data'!B:B)</f>
        <v>Male</v>
      </c>
      <c r="K4456" s="7" t="str">
        <f>_xlfn.XLOOKUP(A4456,'customer data'!A:A,'customer data'!C:C)</f>
        <v>No</v>
      </c>
      <c r="L4456" s="7" t="str">
        <f ca="1">_xlfn.XLOOKUP(A4456,'customer data'!A:A,'customer data'!G:G)</f>
        <v>Adult</v>
      </c>
      <c r="M4456" s="7" t="str">
        <f>_xlfn.XLOOKUP(A4456,'Internet data '!A:A,'Internet data '!F:F)</f>
        <v>No</v>
      </c>
      <c r="N4456" s="7" t="str">
        <f>_xlfn.XLOOKUP(A4456,'Internet data '!A:A,'Internet data '!I:I)</f>
        <v>No</v>
      </c>
      <c r="O4456" s="7">
        <f>_xlfn.XLOOKUP(A4456,'Internet data '!A:A,'Internet data '!J:J)</f>
        <v>0</v>
      </c>
    </row>
    <row r="4457" spans="1:15">
      <c r="A4457" s="7" t="s">
        <v>4473</v>
      </c>
      <c r="B4457" s="7" t="s">
        <v>12</v>
      </c>
      <c r="C4457" s="7" t="s">
        <v>11</v>
      </c>
      <c r="D4457" s="7" t="s">
        <v>12</v>
      </c>
      <c r="E4457" s="7" t="s">
        <v>16</v>
      </c>
      <c r="F4457" s="7">
        <v>1</v>
      </c>
      <c r="G4457" s="7">
        <v>50.45</v>
      </c>
      <c r="H4457" s="7">
        <v>50.45</v>
      </c>
      <c r="I4457" s="7" t="s">
        <v>12</v>
      </c>
      <c r="J4457" s="7" t="str">
        <f>_xlfn.XLOOKUP(A4457,'customer data'!A:A,'customer data'!B:B)</f>
        <v>Female</v>
      </c>
      <c r="K4457" s="7" t="str">
        <f>_xlfn.XLOOKUP(A4457,'customer data'!A:A,'customer data'!C:C)</f>
        <v>No</v>
      </c>
      <c r="L4457" s="7" t="str">
        <f ca="1">_xlfn.XLOOKUP(A4457,'customer data'!A:A,'customer data'!G:G)</f>
        <v>Adult</v>
      </c>
      <c r="M4457" s="7" t="str">
        <f>_xlfn.XLOOKUP(A4457,'Internet data '!A:A,'Internet data '!F:F)</f>
        <v>No</v>
      </c>
      <c r="N4457" s="7" t="str">
        <f>_xlfn.XLOOKUP(A4457,'Internet data '!A:A,'Internet data '!I:I)</f>
        <v>DSL</v>
      </c>
      <c r="O4457" s="7">
        <f>_xlfn.XLOOKUP(A4457,'Internet data '!A:A,'Internet data '!J:J)</f>
        <v>1</v>
      </c>
    </row>
    <row r="4458" spans="1:15">
      <c r="A4458" s="7" t="s">
        <v>4474</v>
      </c>
      <c r="B4458" s="7" t="s">
        <v>12</v>
      </c>
      <c r="C4458" s="7" t="s">
        <v>29</v>
      </c>
      <c r="D4458" s="7" t="s">
        <v>12</v>
      </c>
      <c r="E4458" s="7" t="s">
        <v>23</v>
      </c>
      <c r="F4458" s="7">
        <v>68</v>
      </c>
      <c r="G4458" s="7">
        <v>24.95</v>
      </c>
      <c r="H4458" s="7">
        <v>1614.9</v>
      </c>
      <c r="I4458" s="7" t="s">
        <v>10</v>
      </c>
      <c r="J4458" s="7" t="str">
        <f>_xlfn.XLOOKUP(A4458,'customer data'!A:A,'customer data'!B:B)</f>
        <v>Female</v>
      </c>
      <c r="K4458" s="7" t="str">
        <f>_xlfn.XLOOKUP(A4458,'customer data'!A:A,'customer data'!C:C)</f>
        <v>Yes</v>
      </c>
      <c r="L4458" s="7" t="str">
        <f ca="1">_xlfn.XLOOKUP(A4458,'customer data'!A:A,'customer data'!G:G)</f>
        <v>Adult</v>
      </c>
      <c r="M4458" s="7" t="str">
        <f>_xlfn.XLOOKUP(A4458,'Internet data '!A:A,'Internet data '!F:F)</f>
        <v>No</v>
      </c>
      <c r="N4458" s="7" t="str">
        <f>_xlfn.XLOOKUP(A4458,'Internet data '!A:A,'Internet data '!I:I)</f>
        <v>No</v>
      </c>
      <c r="O4458" s="7">
        <f>_xlfn.XLOOKUP(A4458,'Internet data '!A:A,'Internet data '!J:J)</f>
        <v>1</v>
      </c>
    </row>
    <row r="4459" spans="1:15">
      <c r="A4459" s="7" t="s">
        <v>4475</v>
      </c>
      <c r="B4459" s="7" t="s">
        <v>12</v>
      </c>
      <c r="C4459" s="7" t="s">
        <v>11</v>
      </c>
      <c r="D4459" s="7" t="s">
        <v>10</v>
      </c>
      <c r="E4459" s="7" t="s">
        <v>19</v>
      </c>
      <c r="F4459" s="7">
        <v>22</v>
      </c>
      <c r="G4459" s="7">
        <v>75</v>
      </c>
      <c r="H4459" s="7">
        <v>1573.95</v>
      </c>
      <c r="I4459" s="7" t="s">
        <v>10</v>
      </c>
      <c r="J4459" s="7" t="str">
        <f>_xlfn.XLOOKUP(A4459,'customer data'!A:A,'customer data'!B:B)</f>
        <v>Male</v>
      </c>
      <c r="K4459" s="7" t="str">
        <f>_xlfn.XLOOKUP(A4459,'customer data'!A:A,'customer data'!C:C)</f>
        <v>Yes</v>
      </c>
      <c r="L4459" s="7" t="str">
        <f ca="1">_xlfn.XLOOKUP(A4459,'customer data'!A:A,'customer data'!G:G)</f>
        <v>Adult</v>
      </c>
      <c r="M4459" s="7" t="str">
        <f>_xlfn.XLOOKUP(A4459,'Internet data '!A:A,'Internet data '!F:F)</f>
        <v>No</v>
      </c>
      <c r="N4459" s="7" t="str">
        <f>_xlfn.XLOOKUP(A4459,'Internet data '!A:A,'Internet data '!I:I)</f>
        <v>Fiber optic</v>
      </c>
      <c r="O4459" s="7">
        <f>_xlfn.XLOOKUP(A4459,'Internet data '!A:A,'Internet data '!J:J)</f>
        <v>1</v>
      </c>
    </row>
    <row r="4460" spans="1:15">
      <c r="A4460" s="7" t="s">
        <v>4476</v>
      </c>
      <c r="B4460" s="7" t="s">
        <v>12</v>
      </c>
      <c r="C4460" s="7" t="s">
        <v>11</v>
      </c>
      <c r="D4460" s="7" t="s">
        <v>12</v>
      </c>
      <c r="E4460" s="7" t="s">
        <v>13</v>
      </c>
      <c r="F4460" s="7">
        <v>38</v>
      </c>
      <c r="G4460" s="7">
        <v>94.65</v>
      </c>
      <c r="H4460" s="7">
        <v>3624.3</v>
      </c>
      <c r="I4460" s="7" t="s">
        <v>12</v>
      </c>
      <c r="J4460" s="7" t="str">
        <f>_xlfn.XLOOKUP(A4460,'customer data'!A:A,'customer data'!B:B)</f>
        <v>Male</v>
      </c>
      <c r="K4460" s="7" t="str">
        <f>_xlfn.XLOOKUP(A4460,'customer data'!A:A,'customer data'!C:C)</f>
        <v>Yes</v>
      </c>
      <c r="L4460" s="7" t="str">
        <f ca="1">_xlfn.XLOOKUP(A4460,'customer data'!A:A,'customer data'!G:G)</f>
        <v>Adult</v>
      </c>
      <c r="M4460" s="7" t="str">
        <f>_xlfn.XLOOKUP(A4460,'Internet data '!A:A,'Internet data '!F:F)</f>
        <v>No</v>
      </c>
      <c r="N4460" s="7" t="str">
        <f>_xlfn.XLOOKUP(A4460,'Internet data '!A:A,'Internet data '!I:I)</f>
        <v>Fiber optic</v>
      </c>
      <c r="O4460" s="7">
        <f>_xlfn.XLOOKUP(A4460,'Internet data '!A:A,'Internet data '!J:J)</f>
        <v>4</v>
      </c>
    </row>
    <row r="4461" spans="1:15">
      <c r="A4461" s="7" t="s">
        <v>4477</v>
      </c>
      <c r="B4461" s="7" t="s">
        <v>12</v>
      </c>
      <c r="C4461" s="7" t="s">
        <v>11</v>
      </c>
      <c r="D4461" s="7" t="s">
        <v>12</v>
      </c>
      <c r="E4461" s="7" t="s">
        <v>23</v>
      </c>
      <c r="F4461" s="7">
        <v>1</v>
      </c>
      <c r="G4461" s="7">
        <v>100.25</v>
      </c>
      <c r="H4461" s="7">
        <v>100.25</v>
      </c>
      <c r="I4461" s="7" t="s">
        <v>12</v>
      </c>
      <c r="J4461" s="7" t="str">
        <f>_xlfn.XLOOKUP(A4461,'customer data'!A:A,'customer data'!B:B)</f>
        <v>Female</v>
      </c>
      <c r="K4461" s="7" t="str">
        <f>_xlfn.XLOOKUP(A4461,'customer data'!A:A,'customer data'!C:C)</f>
        <v>No</v>
      </c>
      <c r="L4461" s="7" t="str">
        <f ca="1">_xlfn.XLOOKUP(A4461,'customer data'!A:A,'customer data'!G:G)</f>
        <v>Adult</v>
      </c>
      <c r="M4461" s="7" t="str">
        <f>_xlfn.XLOOKUP(A4461,'Internet data '!A:A,'Internet data '!F:F)</f>
        <v>No</v>
      </c>
      <c r="N4461" s="7" t="str">
        <f>_xlfn.XLOOKUP(A4461,'Internet data '!A:A,'Internet data '!I:I)</f>
        <v>Fiber optic</v>
      </c>
      <c r="O4461" s="7">
        <f>_xlfn.XLOOKUP(A4461,'Internet data '!A:A,'Internet data '!J:J)</f>
        <v>4</v>
      </c>
    </row>
    <row r="4462" spans="1:15">
      <c r="A4462" s="7" t="s">
        <v>4478</v>
      </c>
      <c r="B4462" s="7" t="s">
        <v>12</v>
      </c>
      <c r="C4462" s="7" t="s">
        <v>11</v>
      </c>
      <c r="D4462" s="7" t="s">
        <v>10</v>
      </c>
      <c r="E4462" s="7" t="s">
        <v>13</v>
      </c>
      <c r="F4462" s="7">
        <v>18</v>
      </c>
      <c r="G4462" s="7">
        <v>78.2</v>
      </c>
      <c r="H4462" s="7">
        <v>1468.75</v>
      </c>
      <c r="I4462" s="7" t="s">
        <v>10</v>
      </c>
      <c r="J4462" s="7" t="str">
        <f>_xlfn.XLOOKUP(A4462,'customer data'!A:A,'customer data'!B:B)</f>
        <v>Male</v>
      </c>
      <c r="K4462" s="7" t="str">
        <f>_xlfn.XLOOKUP(A4462,'customer data'!A:A,'customer data'!C:C)</f>
        <v>Yes</v>
      </c>
      <c r="L4462" s="7" t="str">
        <f ca="1">_xlfn.XLOOKUP(A4462,'customer data'!A:A,'customer data'!G:G)</f>
        <v>Adult</v>
      </c>
      <c r="M4462" s="7" t="str">
        <f>_xlfn.XLOOKUP(A4462,'Internet data '!A:A,'Internet data '!F:F)</f>
        <v>Yes</v>
      </c>
      <c r="N4462" s="7" t="str">
        <f>_xlfn.XLOOKUP(A4462,'Internet data '!A:A,'Internet data '!I:I)</f>
        <v>Fiber optic</v>
      </c>
      <c r="O4462" s="7">
        <f>_xlfn.XLOOKUP(A4462,'Internet data '!A:A,'Internet data '!J:J)</f>
        <v>2</v>
      </c>
    </row>
    <row r="4463" spans="1:15">
      <c r="A4463" s="7" t="s">
        <v>4479</v>
      </c>
      <c r="B4463" s="7" t="s">
        <v>12</v>
      </c>
      <c r="C4463" s="7" t="s">
        <v>11</v>
      </c>
      <c r="D4463" s="7" t="s">
        <v>12</v>
      </c>
      <c r="E4463" s="7" t="s">
        <v>13</v>
      </c>
      <c r="F4463" s="7">
        <v>29</v>
      </c>
      <c r="G4463" s="7">
        <v>94.2</v>
      </c>
      <c r="H4463" s="7">
        <v>2607.6</v>
      </c>
      <c r="I4463" s="7" t="s">
        <v>10</v>
      </c>
      <c r="J4463" s="7" t="str">
        <f>_xlfn.XLOOKUP(A4463,'customer data'!A:A,'customer data'!B:B)</f>
        <v>Male</v>
      </c>
      <c r="K4463" s="7" t="str">
        <f>_xlfn.XLOOKUP(A4463,'customer data'!A:A,'customer data'!C:C)</f>
        <v>No</v>
      </c>
      <c r="L4463" s="7" t="str">
        <f ca="1">_xlfn.XLOOKUP(A4463,'customer data'!A:A,'customer data'!G:G)</f>
        <v>Young</v>
      </c>
      <c r="M4463" s="7" t="str">
        <f>_xlfn.XLOOKUP(A4463,'Internet data '!A:A,'Internet data '!F:F)</f>
        <v>Yes</v>
      </c>
      <c r="N4463" s="7" t="str">
        <f>_xlfn.XLOOKUP(A4463,'Internet data '!A:A,'Internet data '!I:I)</f>
        <v>Fiber optic</v>
      </c>
      <c r="O4463" s="7">
        <f>_xlfn.XLOOKUP(A4463,'Internet data '!A:A,'Internet data '!J:J)</f>
        <v>3</v>
      </c>
    </row>
    <row r="4464" spans="1:15">
      <c r="A4464" s="7" t="s">
        <v>4480</v>
      </c>
      <c r="B4464" s="7" t="s">
        <v>12</v>
      </c>
      <c r="C4464" s="7" t="s">
        <v>11</v>
      </c>
      <c r="D4464" s="7" t="s">
        <v>12</v>
      </c>
      <c r="E4464" s="7" t="s">
        <v>13</v>
      </c>
      <c r="F4464" s="7">
        <v>16</v>
      </c>
      <c r="G4464" s="7">
        <v>88.45</v>
      </c>
      <c r="H4464" s="7">
        <v>1422.1</v>
      </c>
      <c r="I4464" s="7" t="s">
        <v>12</v>
      </c>
      <c r="J4464" s="7" t="str">
        <f>_xlfn.XLOOKUP(A4464,'customer data'!A:A,'customer data'!B:B)</f>
        <v>Female</v>
      </c>
      <c r="K4464" s="7" t="str">
        <f>_xlfn.XLOOKUP(A4464,'customer data'!A:A,'customer data'!C:C)</f>
        <v>No</v>
      </c>
      <c r="L4464" s="7" t="str">
        <f ca="1">_xlfn.XLOOKUP(A4464,'customer data'!A:A,'customer data'!G:G)</f>
        <v>Adult</v>
      </c>
      <c r="M4464" s="7" t="str">
        <f>_xlfn.XLOOKUP(A4464,'Internet data '!A:A,'Internet data '!F:F)</f>
        <v>No</v>
      </c>
      <c r="N4464" s="7" t="str">
        <f>_xlfn.XLOOKUP(A4464,'Internet data '!A:A,'Internet data '!I:I)</f>
        <v>Fiber optic</v>
      </c>
      <c r="O4464" s="7">
        <f>_xlfn.XLOOKUP(A4464,'Internet data '!A:A,'Internet data '!J:J)</f>
        <v>3</v>
      </c>
    </row>
    <row r="4465" spans="1:15">
      <c r="A4465" s="7" t="s">
        <v>4481</v>
      </c>
      <c r="B4465" s="7" t="s">
        <v>12</v>
      </c>
      <c r="C4465" s="7" t="s">
        <v>11</v>
      </c>
      <c r="D4465" s="7" t="s">
        <v>12</v>
      </c>
      <c r="E4465" s="7" t="s">
        <v>13</v>
      </c>
      <c r="F4465" s="7">
        <v>1</v>
      </c>
      <c r="G4465" s="7">
        <v>69.849999999999994</v>
      </c>
      <c r="H4465" s="7">
        <v>69.849999999999994</v>
      </c>
      <c r="I4465" s="7" t="s">
        <v>12</v>
      </c>
      <c r="J4465" s="7" t="str">
        <f>_xlfn.XLOOKUP(A4465,'customer data'!A:A,'customer data'!B:B)</f>
        <v>Male</v>
      </c>
      <c r="K4465" s="7" t="str">
        <f>_xlfn.XLOOKUP(A4465,'customer data'!A:A,'customer data'!C:C)</f>
        <v>No</v>
      </c>
      <c r="L4465" s="7" t="str">
        <f ca="1">_xlfn.XLOOKUP(A4465,'customer data'!A:A,'customer data'!G:G)</f>
        <v>Adult</v>
      </c>
      <c r="M4465" s="7" t="str">
        <f>_xlfn.XLOOKUP(A4465,'Internet data '!A:A,'Internet data '!F:F)</f>
        <v>No</v>
      </c>
      <c r="N4465" s="7" t="str">
        <f>_xlfn.XLOOKUP(A4465,'Internet data '!A:A,'Internet data '!I:I)</f>
        <v>Fiber optic</v>
      </c>
      <c r="O4465" s="7">
        <f>_xlfn.XLOOKUP(A4465,'Internet data '!A:A,'Internet data '!J:J)</f>
        <v>0</v>
      </c>
    </row>
    <row r="4466" spans="1:15">
      <c r="A4466" s="7" t="s">
        <v>4482</v>
      </c>
      <c r="B4466" s="7" t="s">
        <v>12</v>
      </c>
      <c r="C4466" s="7" t="s">
        <v>11</v>
      </c>
      <c r="D4466" s="7" t="s">
        <v>10</v>
      </c>
      <c r="E4466" s="7" t="s">
        <v>19</v>
      </c>
      <c r="F4466" s="7">
        <v>12</v>
      </c>
      <c r="G4466" s="7">
        <v>81.7</v>
      </c>
      <c r="H4466" s="7">
        <v>858.6</v>
      </c>
      <c r="I4466" s="7" t="s">
        <v>12</v>
      </c>
      <c r="J4466" s="7" t="str">
        <f>_xlfn.XLOOKUP(A4466,'customer data'!A:A,'customer data'!B:B)</f>
        <v>Male</v>
      </c>
      <c r="K4466" s="7" t="str">
        <f>_xlfn.XLOOKUP(A4466,'customer data'!A:A,'customer data'!C:C)</f>
        <v>No</v>
      </c>
      <c r="L4466" s="7" t="str">
        <f ca="1">_xlfn.XLOOKUP(A4466,'customer data'!A:A,'customer data'!G:G)</f>
        <v>Adult</v>
      </c>
      <c r="M4466" s="7" t="str">
        <f>_xlfn.XLOOKUP(A4466,'Internet data '!A:A,'Internet data '!F:F)</f>
        <v>No</v>
      </c>
      <c r="N4466" s="7" t="str">
        <f>_xlfn.XLOOKUP(A4466,'Internet data '!A:A,'Internet data '!I:I)</f>
        <v>Fiber optic</v>
      </c>
      <c r="O4466" s="7">
        <f>_xlfn.XLOOKUP(A4466,'Internet data '!A:A,'Internet data '!J:J)</f>
        <v>2</v>
      </c>
    </row>
    <row r="4467" spans="1:15">
      <c r="A4467" s="7" t="s">
        <v>4483</v>
      </c>
      <c r="B4467" s="7" t="s">
        <v>10</v>
      </c>
      <c r="C4467" s="7" t="s">
        <v>15</v>
      </c>
      <c r="D4467" s="7" t="s">
        <v>12</v>
      </c>
      <c r="E4467" s="7" t="s">
        <v>13</v>
      </c>
      <c r="F4467" s="7">
        <v>31</v>
      </c>
      <c r="G4467" s="7">
        <v>50.05</v>
      </c>
      <c r="H4467" s="7">
        <v>1523.4</v>
      </c>
      <c r="I4467" s="7" t="s">
        <v>10</v>
      </c>
      <c r="J4467" s="7" t="str">
        <f>_xlfn.XLOOKUP(A4467,'customer data'!A:A,'customer data'!B:B)</f>
        <v>Male</v>
      </c>
      <c r="K4467" s="7" t="str">
        <f>_xlfn.XLOOKUP(A4467,'customer data'!A:A,'customer data'!C:C)</f>
        <v>No</v>
      </c>
      <c r="L4467" s="7" t="str">
        <f ca="1">_xlfn.XLOOKUP(A4467,'customer data'!A:A,'customer data'!G:G)</f>
        <v>Adult</v>
      </c>
      <c r="M4467" s="7" t="str">
        <f>_xlfn.XLOOKUP(A4467,'Internet data '!A:A,'Internet data '!F:F)</f>
        <v>No</v>
      </c>
      <c r="N4467" s="7" t="str">
        <f>_xlfn.XLOOKUP(A4467,'Internet data '!A:A,'Internet data '!I:I)</f>
        <v>DSL</v>
      </c>
      <c r="O4467" s="7">
        <f>_xlfn.XLOOKUP(A4467,'Internet data '!A:A,'Internet data '!J:J)</f>
        <v>3</v>
      </c>
    </row>
    <row r="4468" spans="1:15">
      <c r="A4468" s="7" t="s">
        <v>4484</v>
      </c>
      <c r="B4468" s="7" t="s">
        <v>12</v>
      </c>
      <c r="C4468" s="7" t="s">
        <v>11</v>
      </c>
      <c r="D4468" s="7" t="s">
        <v>12</v>
      </c>
      <c r="E4468" s="7" t="s">
        <v>13</v>
      </c>
      <c r="F4468" s="7">
        <v>4</v>
      </c>
      <c r="G4468" s="7">
        <v>79.900000000000006</v>
      </c>
      <c r="H4468" s="7">
        <v>324.3</v>
      </c>
      <c r="I4468" s="7" t="s">
        <v>12</v>
      </c>
      <c r="J4468" s="7" t="str">
        <f>_xlfn.XLOOKUP(A4468,'customer data'!A:A,'customer data'!B:B)</f>
        <v>Male</v>
      </c>
      <c r="K4468" s="7" t="str">
        <f>_xlfn.XLOOKUP(A4468,'customer data'!A:A,'customer data'!C:C)</f>
        <v>No</v>
      </c>
      <c r="L4468" s="7" t="str">
        <f ca="1">_xlfn.XLOOKUP(A4468,'customer data'!A:A,'customer data'!G:G)</f>
        <v>Adult</v>
      </c>
      <c r="M4468" s="7" t="str">
        <f>_xlfn.XLOOKUP(A4468,'Internet data '!A:A,'Internet data '!F:F)</f>
        <v>No</v>
      </c>
      <c r="N4468" s="7" t="str">
        <f>_xlfn.XLOOKUP(A4468,'Internet data '!A:A,'Internet data '!I:I)</f>
        <v>Fiber optic</v>
      </c>
      <c r="O4468" s="7">
        <f>_xlfn.XLOOKUP(A4468,'Internet data '!A:A,'Internet data '!J:J)</f>
        <v>1</v>
      </c>
    </row>
    <row r="4469" spans="1:15">
      <c r="A4469" s="7" t="s">
        <v>4485</v>
      </c>
      <c r="B4469" s="7" t="s">
        <v>12</v>
      </c>
      <c r="C4469" s="7" t="s">
        <v>15</v>
      </c>
      <c r="D4469" s="7" t="s">
        <v>12</v>
      </c>
      <c r="E4469" s="7" t="s">
        <v>16</v>
      </c>
      <c r="F4469" s="7">
        <v>48</v>
      </c>
      <c r="G4469" s="7">
        <v>69.55</v>
      </c>
      <c r="H4469" s="7">
        <v>3435.6</v>
      </c>
      <c r="I4469" s="7" t="s">
        <v>10</v>
      </c>
      <c r="J4469" s="7" t="str">
        <f>_xlfn.XLOOKUP(A4469,'customer data'!A:A,'customer data'!B:B)</f>
        <v>Female</v>
      </c>
      <c r="K4469" s="7" t="str">
        <f>_xlfn.XLOOKUP(A4469,'customer data'!A:A,'customer data'!C:C)</f>
        <v>Yes</v>
      </c>
      <c r="L4469" s="7" t="str">
        <f ca="1">_xlfn.XLOOKUP(A4469,'customer data'!A:A,'customer data'!G:G)</f>
        <v>Adult</v>
      </c>
      <c r="M4469" s="7" t="str">
        <f>_xlfn.XLOOKUP(A4469,'Internet data '!A:A,'Internet data '!F:F)</f>
        <v>Yes</v>
      </c>
      <c r="N4469" s="7" t="str">
        <f>_xlfn.XLOOKUP(A4469,'Internet data '!A:A,'Internet data '!I:I)</f>
        <v>DSL</v>
      </c>
      <c r="O4469" s="7">
        <f>_xlfn.XLOOKUP(A4469,'Internet data '!A:A,'Internet data '!J:J)</f>
        <v>4</v>
      </c>
    </row>
    <row r="4470" spans="1:15">
      <c r="A4470" s="7" t="s">
        <v>4486</v>
      </c>
      <c r="B4470" s="7" t="s">
        <v>12</v>
      </c>
      <c r="C4470" s="7" t="s">
        <v>11</v>
      </c>
      <c r="D4470" s="7" t="s">
        <v>12</v>
      </c>
      <c r="E4470" s="7" t="s">
        <v>23</v>
      </c>
      <c r="F4470" s="7">
        <v>15</v>
      </c>
      <c r="G4470" s="7">
        <v>25.4</v>
      </c>
      <c r="H4470" s="7">
        <v>399.6</v>
      </c>
      <c r="I4470" s="7" t="s">
        <v>12</v>
      </c>
      <c r="J4470" s="7" t="str">
        <f>_xlfn.XLOOKUP(A4470,'customer data'!A:A,'customer data'!B:B)</f>
        <v>Female</v>
      </c>
      <c r="K4470" s="7" t="str">
        <f>_xlfn.XLOOKUP(A4470,'customer data'!A:A,'customer data'!C:C)</f>
        <v>No</v>
      </c>
      <c r="L4470" s="7" t="str">
        <f ca="1">_xlfn.XLOOKUP(A4470,'customer data'!A:A,'customer data'!G:G)</f>
        <v>Adult</v>
      </c>
      <c r="M4470" s="7" t="str">
        <f>_xlfn.XLOOKUP(A4470,'Internet data '!A:A,'Internet data '!F:F)</f>
        <v>No</v>
      </c>
      <c r="N4470" s="7" t="str">
        <f>_xlfn.XLOOKUP(A4470,'Internet data '!A:A,'Internet data '!I:I)</f>
        <v>No</v>
      </c>
      <c r="O4470" s="7">
        <f>_xlfn.XLOOKUP(A4470,'Internet data '!A:A,'Internet data '!J:J)</f>
        <v>1</v>
      </c>
    </row>
    <row r="4471" spans="1:15">
      <c r="A4471" s="7" t="s">
        <v>4487</v>
      </c>
      <c r="B4471" s="7" t="s">
        <v>12</v>
      </c>
      <c r="C4471" s="7" t="s">
        <v>15</v>
      </c>
      <c r="D4471" s="7" t="s">
        <v>12</v>
      </c>
      <c r="E4471" s="7" t="s">
        <v>23</v>
      </c>
      <c r="F4471" s="7">
        <v>50</v>
      </c>
      <c r="G4471" s="7">
        <v>90.1</v>
      </c>
      <c r="H4471" s="7">
        <v>4549.45</v>
      </c>
      <c r="I4471" s="7" t="s">
        <v>10</v>
      </c>
      <c r="J4471" s="7" t="str">
        <f>_xlfn.XLOOKUP(A4471,'customer data'!A:A,'customer data'!B:B)</f>
        <v>Male</v>
      </c>
      <c r="K4471" s="7" t="str">
        <f>_xlfn.XLOOKUP(A4471,'customer data'!A:A,'customer data'!C:C)</f>
        <v>No</v>
      </c>
      <c r="L4471" s="7" t="str">
        <f ca="1">_xlfn.XLOOKUP(A4471,'customer data'!A:A,'customer data'!G:G)</f>
        <v>Adult</v>
      </c>
      <c r="M4471" s="7" t="str">
        <f>_xlfn.XLOOKUP(A4471,'Internet data '!A:A,'Internet data '!F:F)</f>
        <v>Yes</v>
      </c>
      <c r="N4471" s="7" t="str">
        <f>_xlfn.XLOOKUP(A4471,'Internet data '!A:A,'Internet data '!I:I)</f>
        <v>Fiber optic</v>
      </c>
      <c r="O4471" s="7">
        <f>_xlfn.XLOOKUP(A4471,'Internet data '!A:A,'Internet data '!J:J)</f>
        <v>4</v>
      </c>
    </row>
    <row r="4472" spans="1:15">
      <c r="A4472" s="7" t="s">
        <v>4488</v>
      </c>
      <c r="B4472" s="7" t="s">
        <v>12</v>
      </c>
      <c r="C4472" s="7" t="s">
        <v>11</v>
      </c>
      <c r="D4472" s="7" t="s">
        <v>12</v>
      </c>
      <c r="E4472" s="7" t="s">
        <v>19</v>
      </c>
      <c r="F4472" s="7">
        <v>7</v>
      </c>
      <c r="G4472" s="7">
        <v>44.65</v>
      </c>
      <c r="H4472" s="7">
        <v>322.5</v>
      </c>
      <c r="I4472" s="7" t="s">
        <v>10</v>
      </c>
      <c r="J4472" s="7" t="str">
        <f>_xlfn.XLOOKUP(A4472,'customer data'!A:A,'customer data'!B:B)</f>
        <v>Male</v>
      </c>
      <c r="K4472" s="7" t="str">
        <f>_xlfn.XLOOKUP(A4472,'customer data'!A:A,'customer data'!C:C)</f>
        <v>No</v>
      </c>
      <c r="L4472" s="7" t="str">
        <f ca="1">_xlfn.XLOOKUP(A4472,'customer data'!A:A,'customer data'!G:G)</f>
        <v>Adult</v>
      </c>
      <c r="M4472" s="7" t="str">
        <f>_xlfn.XLOOKUP(A4472,'Internet data '!A:A,'Internet data '!F:F)</f>
        <v>No</v>
      </c>
      <c r="N4472" s="7" t="str">
        <f>_xlfn.XLOOKUP(A4472,'Internet data '!A:A,'Internet data '!I:I)</f>
        <v>DSL</v>
      </c>
      <c r="O4472" s="7">
        <f>_xlfn.XLOOKUP(A4472,'Internet data '!A:A,'Internet data '!J:J)</f>
        <v>0</v>
      </c>
    </row>
    <row r="4473" spans="1:15">
      <c r="A4473" s="7" t="s">
        <v>4489</v>
      </c>
      <c r="B4473" s="7" t="s">
        <v>12</v>
      </c>
      <c r="C4473" s="7" t="s">
        <v>11</v>
      </c>
      <c r="D4473" s="7" t="s">
        <v>12</v>
      </c>
      <c r="E4473" s="7" t="s">
        <v>19</v>
      </c>
      <c r="F4473" s="7">
        <v>41</v>
      </c>
      <c r="G4473" s="7">
        <v>83.75</v>
      </c>
      <c r="H4473" s="7">
        <v>3273.55</v>
      </c>
      <c r="I4473" s="7" t="s">
        <v>12</v>
      </c>
      <c r="J4473" s="7" t="str">
        <f>_xlfn.XLOOKUP(A4473,'customer data'!A:A,'customer data'!B:B)</f>
        <v>Male</v>
      </c>
      <c r="K4473" s="7" t="str">
        <f>_xlfn.XLOOKUP(A4473,'customer data'!A:A,'customer data'!C:C)</f>
        <v>Yes</v>
      </c>
      <c r="L4473" s="7" t="str">
        <f ca="1">_xlfn.XLOOKUP(A4473,'customer data'!A:A,'customer data'!G:G)</f>
        <v>Adult</v>
      </c>
      <c r="M4473" s="7" t="str">
        <f>_xlfn.XLOOKUP(A4473,'Internet data '!A:A,'Internet data '!F:F)</f>
        <v>No</v>
      </c>
      <c r="N4473" s="7" t="str">
        <f>_xlfn.XLOOKUP(A4473,'Internet data '!A:A,'Internet data '!I:I)</f>
        <v>Fiber optic</v>
      </c>
      <c r="O4473" s="7">
        <f>_xlfn.XLOOKUP(A4473,'Internet data '!A:A,'Internet data '!J:J)</f>
        <v>3</v>
      </c>
    </row>
    <row r="4474" spans="1:15">
      <c r="A4474" s="7" t="s">
        <v>4490</v>
      </c>
      <c r="B4474" s="7" t="s">
        <v>12</v>
      </c>
      <c r="C4474" s="7" t="s">
        <v>29</v>
      </c>
      <c r="D4474" s="7" t="s">
        <v>10</v>
      </c>
      <c r="E4474" s="7" t="s">
        <v>23</v>
      </c>
      <c r="F4474" s="7">
        <v>68</v>
      </c>
      <c r="G4474" s="7">
        <v>80.349999999999994</v>
      </c>
      <c r="H4474" s="7">
        <v>5375.15</v>
      </c>
      <c r="I4474" s="7" t="s">
        <v>10</v>
      </c>
      <c r="J4474" s="7" t="str">
        <f>_xlfn.XLOOKUP(A4474,'customer data'!A:A,'customer data'!B:B)</f>
        <v>Male</v>
      </c>
      <c r="K4474" s="7" t="str">
        <f>_xlfn.XLOOKUP(A4474,'customer data'!A:A,'customer data'!C:C)</f>
        <v>Yes</v>
      </c>
      <c r="L4474" s="7" t="str">
        <f ca="1">_xlfn.XLOOKUP(A4474,'customer data'!A:A,'customer data'!G:G)</f>
        <v>Adult</v>
      </c>
      <c r="M4474" s="7" t="str">
        <f>_xlfn.XLOOKUP(A4474,'Internet data '!A:A,'Internet data '!F:F)</f>
        <v>No</v>
      </c>
      <c r="N4474" s="7" t="str">
        <f>_xlfn.XLOOKUP(A4474,'Internet data '!A:A,'Internet data '!I:I)</f>
        <v>Fiber optic</v>
      </c>
      <c r="O4474" s="7">
        <f>_xlfn.XLOOKUP(A4474,'Internet data '!A:A,'Internet data '!J:J)</f>
        <v>2</v>
      </c>
    </row>
    <row r="4475" spans="1:15">
      <c r="A4475" s="7" t="s">
        <v>4491</v>
      </c>
      <c r="B4475" s="7" t="s">
        <v>12</v>
      </c>
      <c r="C4475" s="7" t="s">
        <v>11</v>
      </c>
      <c r="D4475" s="7" t="s">
        <v>12</v>
      </c>
      <c r="E4475" s="7" t="s">
        <v>19</v>
      </c>
      <c r="F4475" s="7">
        <v>26</v>
      </c>
      <c r="G4475" s="7">
        <v>98.1</v>
      </c>
      <c r="H4475" s="7">
        <v>2510.6999999999998</v>
      </c>
      <c r="I4475" s="7" t="s">
        <v>10</v>
      </c>
      <c r="J4475" s="7" t="str">
        <f>_xlfn.XLOOKUP(A4475,'customer data'!A:A,'customer data'!B:B)</f>
        <v>Female</v>
      </c>
      <c r="K4475" s="7" t="str">
        <f>_xlfn.XLOOKUP(A4475,'customer data'!A:A,'customer data'!C:C)</f>
        <v>Yes</v>
      </c>
      <c r="L4475" s="7" t="str">
        <f ca="1">_xlfn.XLOOKUP(A4475,'customer data'!A:A,'customer data'!G:G)</f>
        <v>Adult</v>
      </c>
      <c r="M4475" s="7" t="str">
        <f>_xlfn.XLOOKUP(A4475,'Internet data '!A:A,'Internet data '!F:F)</f>
        <v>No</v>
      </c>
      <c r="N4475" s="7" t="str">
        <f>_xlfn.XLOOKUP(A4475,'Internet data '!A:A,'Internet data '!I:I)</f>
        <v>Fiber optic</v>
      </c>
      <c r="O4475" s="7">
        <f>_xlfn.XLOOKUP(A4475,'Internet data '!A:A,'Internet data '!J:J)</f>
        <v>4</v>
      </c>
    </row>
    <row r="4476" spans="1:15">
      <c r="A4476" s="7" t="s">
        <v>4492</v>
      </c>
      <c r="B4476" s="7" t="s">
        <v>10</v>
      </c>
      <c r="C4476" s="7" t="s">
        <v>29</v>
      </c>
      <c r="D4476" s="7" t="s">
        <v>10</v>
      </c>
      <c r="E4476" s="7" t="s">
        <v>23</v>
      </c>
      <c r="F4476" s="7">
        <v>57</v>
      </c>
      <c r="G4476" s="7">
        <v>53.35</v>
      </c>
      <c r="H4476" s="7">
        <v>3090.05</v>
      </c>
      <c r="I4476" s="7" t="s">
        <v>10</v>
      </c>
      <c r="J4476" s="7" t="str">
        <f>_xlfn.XLOOKUP(A4476,'customer data'!A:A,'customer data'!B:B)</f>
        <v>Male</v>
      </c>
      <c r="K4476" s="7" t="str">
        <f>_xlfn.XLOOKUP(A4476,'customer data'!A:A,'customer data'!C:C)</f>
        <v>No</v>
      </c>
      <c r="L4476" s="7" t="str">
        <f ca="1">_xlfn.XLOOKUP(A4476,'customer data'!A:A,'customer data'!G:G)</f>
        <v>Young</v>
      </c>
      <c r="M4476" s="7" t="str">
        <f>_xlfn.XLOOKUP(A4476,'Internet data '!A:A,'Internet data '!F:F)</f>
        <v>Yes</v>
      </c>
      <c r="N4476" s="7" t="str">
        <f>_xlfn.XLOOKUP(A4476,'Internet data '!A:A,'Internet data '!I:I)</f>
        <v>DSL</v>
      </c>
      <c r="O4476" s="7">
        <f>_xlfn.XLOOKUP(A4476,'Internet data '!A:A,'Internet data '!J:J)</f>
        <v>4</v>
      </c>
    </row>
    <row r="4477" spans="1:15">
      <c r="A4477" s="7" t="s">
        <v>4493</v>
      </c>
      <c r="B4477" s="7" t="s">
        <v>12</v>
      </c>
      <c r="C4477" s="7" t="s">
        <v>11</v>
      </c>
      <c r="D4477" s="7" t="s">
        <v>10</v>
      </c>
      <c r="E4477" s="7" t="s">
        <v>13</v>
      </c>
      <c r="F4477" s="7">
        <v>3</v>
      </c>
      <c r="G4477" s="7">
        <v>19.55</v>
      </c>
      <c r="H4477" s="7">
        <v>61.05</v>
      </c>
      <c r="I4477" s="7" t="s">
        <v>10</v>
      </c>
      <c r="J4477" s="7" t="str">
        <f>_xlfn.XLOOKUP(A4477,'customer data'!A:A,'customer data'!B:B)</f>
        <v>Female</v>
      </c>
      <c r="K4477" s="7" t="str">
        <f>_xlfn.XLOOKUP(A4477,'customer data'!A:A,'customer data'!C:C)</f>
        <v>No</v>
      </c>
      <c r="L4477" s="7" t="str">
        <f ca="1">_xlfn.XLOOKUP(A4477,'customer data'!A:A,'customer data'!G:G)</f>
        <v>Adult</v>
      </c>
      <c r="M4477" s="7" t="str">
        <f>_xlfn.XLOOKUP(A4477,'Internet data '!A:A,'Internet data '!F:F)</f>
        <v>No</v>
      </c>
      <c r="N4477" s="7" t="str">
        <f>_xlfn.XLOOKUP(A4477,'Internet data '!A:A,'Internet data '!I:I)</f>
        <v>No</v>
      </c>
      <c r="O4477" s="7">
        <f>_xlfn.XLOOKUP(A4477,'Internet data '!A:A,'Internet data '!J:J)</f>
        <v>0</v>
      </c>
    </row>
    <row r="4478" spans="1:15">
      <c r="A4478" s="7" t="s">
        <v>4494</v>
      </c>
      <c r="B4478" s="7" t="s">
        <v>12</v>
      </c>
      <c r="C4478" s="7" t="s">
        <v>11</v>
      </c>
      <c r="D4478" s="7" t="s">
        <v>10</v>
      </c>
      <c r="E4478" s="7" t="s">
        <v>16</v>
      </c>
      <c r="F4478" s="7">
        <v>1</v>
      </c>
      <c r="G4478" s="7">
        <v>20.9</v>
      </c>
      <c r="H4478" s="7">
        <v>20.9</v>
      </c>
      <c r="I4478" s="7" t="s">
        <v>12</v>
      </c>
      <c r="J4478" s="7" t="str">
        <f>_xlfn.XLOOKUP(A4478,'customer data'!A:A,'customer data'!B:B)</f>
        <v>Female</v>
      </c>
      <c r="K4478" s="7" t="str">
        <f>_xlfn.XLOOKUP(A4478,'customer data'!A:A,'customer data'!C:C)</f>
        <v>No</v>
      </c>
      <c r="L4478" s="7" t="str">
        <f ca="1">_xlfn.XLOOKUP(A4478,'customer data'!A:A,'customer data'!G:G)</f>
        <v>Adult</v>
      </c>
      <c r="M4478" s="7" t="str">
        <f>_xlfn.XLOOKUP(A4478,'Internet data '!A:A,'Internet data '!F:F)</f>
        <v>No</v>
      </c>
      <c r="N4478" s="7" t="str">
        <f>_xlfn.XLOOKUP(A4478,'Internet data '!A:A,'Internet data '!I:I)</f>
        <v>No</v>
      </c>
      <c r="O4478" s="7">
        <f>_xlfn.XLOOKUP(A4478,'Internet data '!A:A,'Internet data '!J:J)</f>
        <v>0</v>
      </c>
    </row>
    <row r="4479" spans="1:15">
      <c r="A4479" s="7" t="s">
        <v>4495</v>
      </c>
      <c r="B4479" s="7" t="s">
        <v>12</v>
      </c>
      <c r="C4479" s="7" t="s">
        <v>15</v>
      </c>
      <c r="D4479" s="7" t="s">
        <v>12</v>
      </c>
      <c r="E4479" s="7" t="s">
        <v>19</v>
      </c>
      <c r="F4479" s="7">
        <v>19</v>
      </c>
      <c r="G4479" s="7">
        <v>48.95</v>
      </c>
      <c r="H4479" s="7">
        <v>955.6</v>
      </c>
      <c r="I4479" s="7" t="s">
        <v>10</v>
      </c>
      <c r="J4479" s="7" t="str">
        <f>_xlfn.XLOOKUP(A4479,'customer data'!A:A,'customer data'!B:B)</f>
        <v>Male</v>
      </c>
      <c r="K4479" s="7" t="str">
        <f>_xlfn.XLOOKUP(A4479,'customer data'!A:A,'customer data'!C:C)</f>
        <v>Yes</v>
      </c>
      <c r="L4479" s="7" t="str">
        <f ca="1">_xlfn.XLOOKUP(A4479,'customer data'!A:A,'customer data'!G:G)</f>
        <v>Adult</v>
      </c>
      <c r="M4479" s="7" t="str">
        <f>_xlfn.XLOOKUP(A4479,'Internet data '!A:A,'Internet data '!F:F)</f>
        <v>No</v>
      </c>
      <c r="N4479" s="7" t="str">
        <f>_xlfn.XLOOKUP(A4479,'Internet data '!A:A,'Internet data '!I:I)</f>
        <v>DSL</v>
      </c>
      <c r="O4479" s="7">
        <f>_xlfn.XLOOKUP(A4479,'Internet data '!A:A,'Internet data '!J:J)</f>
        <v>1</v>
      </c>
    </row>
    <row r="4480" spans="1:15">
      <c r="A4480" s="7" t="s">
        <v>4496</v>
      </c>
      <c r="B4480" s="7" t="s">
        <v>12</v>
      </c>
      <c r="C4480" s="7" t="s">
        <v>11</v>
      </c>
      <c r="D4480" s="7" t="s">
        <v>12</v>
      </c>
      <c r="E4480" s="7" t="s">
        <v>13</v>
      </c>
      <c r="F4480" s="7">
        <v>3</v>
      </c>
      <c r="G4480" s="7">
        <v>54.2</v>
      </c>
      <c r="H4480" s="7">
        <v>140.4</v>
      </c>
      <c r="I4480" s="7" t="s">
        <v>10</v>
      </c>
      <c r="J4480" s="7" t="str">
        <f>_xlfn.XLOOKUP(A4480,'customer data'!A:A,'customer data'!B:B)</f>
        <v>Female</v>
      </c>
      <c r="K4480" s="7" t="str">
        <f>_xlfn.XLOOKUP(A4480,'customer data'!A:A,'customer data'!C:C)</f>
        <v>No</v>
      </c>
      <c r="L4480" s="7" t="str">
        <f ca="1">_xlfn.XLOOKUP(A4480,'customer data'!A:A,'customer data'!G:G)</f>
        <v>Young</v>
      </c>
      <c r="M4480" s="7" t="str">
        <f>_xlfn.XLOOKUP(A4480,'Internet data '!A:A,'Internet data '!F:F)</f>
        <v>No</v>
      </c>
      <c r="N4480" s="7" t="str">
        <f>_xlfn.XLOOKUP(A4480,'Internet data '!A:A,'Internet data '!I:I)</f>
        <v>DSL</v>
      </c>
      <c r="O4480" s="7">
        <f>_xlfn.XLOOKUP(A4480,'Internet data '!A:A,'Internet data '!J:J)</f>
        <v>1</v>
      </c>
    </row>
    <row r="4481" spans="1:15">
      <c r="A4481" s="7" t="s">
        <v>4497</v>
      </c>
      <c r="B4481" s="7" t="s">
        <v>12</v>
      </c>
      <c r="C4481" s="7" t="s">
        <v>29</v>
      </c>
      <c r="D4481" s="7" t="s">
        <v>10</v>
      </c>
      <c r="E4481" s="7" t="s">
        <v>13</v>
      </c>
      <c r="F4481" s="7">
        <v>59</v>
      </c>
      <c r="G4481" s="7">
        <v>24.45</v>
      </c>
      <c r="H4481" s="7">
        <v>1493.1</v>
      </c>
      <c r="I4481" s="7" t="s">
        <v>10</v>
      </c>
      <c r="J4481" s="7" t="str">
        <f>_xlfn.XLOOKUP(A4481,'customer data'!A:A,'customer data'!B:B)</f>
        <v>Female</v>
      </c>
      <c r="K4481" s="7" t="str">
        <f>_xlfn.XLOOKUP(A4481,'customer data'!A:A,'customer data'!C:C)</f>
        <v>No</v>
      </c>
      <c r="L4481" s="7" t="str">
        <f ca="1">_xlfn.XLOOKUP(A4481,'customer data'!A:A,'customer data'!G:G)</f>
        <v>Adult</v>
      </c>
      <c r="M4481" s="7" t="str">
        <f>_xlfn.XLOOKUP(A4481,'Internet data '!A:A,'Internet data '!F:F)</f>
        <v>No</v>
      </c>
      <c r="N4481" s="7" t="str">
        <f>_xlfn.XLOOKUP(A4481,'Internet data '!A:A,'Internet data '!I:I)</f>
        <v>No</v>
      </c>
      <c r="O4481" s="7">
        <f>_xlfn.XLOOKUP(A4481,'Internet data '!A:A,'Internet data '!J:J)</f>
        <v>1</v>
      </c>
    </row>
    <row r="4482" spans="1:15">
      <c r="A4482" s="7" t="s">
        <v>4498</v>
      </c>
      <c r="B4482" s="7" t="s">
        <v>12</v>
      </c>
      <c r="C4482" s="7" t="s">
        <v>11</v>
      </c>
      <c r="D4482" s="7" t="s">
        <v>12</v>
      </c>
      <c r="E4482" s="7" t="s">
        <v>16</v>
      </c>
      <c r="F4482" s="7">
        <v>1</v>
      </c>
      <c r="G4482" s="7">
        <v>69.400000000000006</v>
      </c>
      <c r="H4482" s="7">
        <v>69.400000000000006</v>
      </c>
      <c r="I4482" s="7" t="s">
        <v>12</v>
      </c>
      <c r="J4482" s="7" t="str">
        <f>_xlfn.XLOOKUP(A4482,'customer data'!A:A,'customer data'!B:B)</f>
        <v>Female</v>
      </c>
      <c r="K4482" s="7" t="str">
        <f>_xlfn.XLOOKUP(A4482,'customer data'!A:A,'customer data'!C:C)</f>
        <v>Yes</v>
      </c>
      <c r="L4482" s="7" t="str">
        <f ca="1">_xlfn.XLOOKUP(A4482,'customer data'!A:A,'customer data'!G:G)</f>
        <v>Adult</v>
      </c>
      <c r="M4482" s="7" t="str">
        <f>_xlfn.XLOOKUP(A4482,'Internet data '!A:A,'Internet data '!F:F)</f>
        <v>No</v>
      </c>
      <c r="N4482" s="7" t="str">
        <f>_xlfn.XLOOKUP(A4482,'Internet data '!A:A,'Internet data '!I:I)</f>
        <v>Fiber optic</v>
      </c>
      <c r="O4482" s="7">
        <f>_xlfn.XLOOKUP(A4482,'Internet data '!A:A,'Internet data '!J:J)</f>
        <v>0</v>
      </c>
    </row>
    <row r="4483" spans="1:15">
      <c r="A4483" s="7" t="s">
        <v>4499</v>
      </c>
      <c r="B4483" s="7" t="s">
        <v>10</v>
      </c>
      <c r="C4483" s="7" t="s">
        <v>11</v>
      </c>
      <c r="D4483" s="7" t="s">
        <v>12</v>
      </c>
      <c r="E4483" s="7" t="s">
        <v>19</v>
      </c>
      <c r="F4483" s="7">
        <v>42</v>
      </c>
      <c r="G4483" s="7">
        <v>40.15</v>
      </c>
      <c r="H4483" s="7">
        <v>1626.05</v>
      </c>
      <c r="I4483" s="7" t="s">
        <v>10</v>
      </c>
      <c r="J4483" s="7" t="str">
        <f>_xlfn.XLOOKUP(A4483,'customer data'!A:A,'customer data'!B:B)</f>
        <v>Male</v>
      </c>
      <c r="K4483" s="7" t="str">
        <f>_xlfn.XLOOKUP(A4483,'customer data'!A:A,'customer data'!C:C)</f>
        <v>Yes</v>
      </c>
      <c r="L4483" s="7" t="str">
        <f ca="1">_xlfn.XLOOKUP(A4483,'customer data'!A:A,'customer data'!G:G)</f>
        <v>Young</v>
      </c>
      <c r="M4483" s="7" t="str">
        <f>_xlfn.XLOOKUP(A4483,'Internet data '!A:A,'Internet data '!F:F)</f>
        <v>No</v>
      </c>
      <c r="N4483" s="7" t="str">
        <f>_xlfn.XLOOKUP(A4483,'Internet data '!A:A,'Internet data '!I:I)</f>
        <v>DSL</v>
      </c>
      <c r="O4483" s="7">
        <f>_xlfn.XLOOKUP(A4483,'Internet data '!A:A,'Internet data '!J:J)</f>
        <v>2</v>
      </c>
    </row>
    <row r="4484" spans="1:15">
      <c r="A4484" s="7" t="s">
        <v>4500</v>
      </c>
      <c r="B4484" s="7" t="s">
        <v>12</v>
      </c>
      <c r="C4484" s="7" t="s">
        <v>11</v>
      </c>
      <c r="D4484" s="7" t="s">
        <v>12</v>
      </c>
      <c r="E4484" s="7" t="s">
        <v>13</v>
      </c>
      <c r="F4484" s="7">
        <v>7</v>
      </c>
      <c r="G4484" s="7">
        <v>74.900000000000006</v>
      </c>
      <c r="H4484" s="7">
        <v>541.15</v>
      </c>
      <c r="I4484" s="7" t="s">
        <v>12</v>
      </c>
      <c r="J4484" s="7" t="str">
        <f>_xlfn.XLOOKUP(A4484,'customer data'!A:A,'customer data'!B:B)</f>
        <v>Female</v>
      </c>
      <c r="K4484" s="7" t="str">
        <f>_xlfn.XLOOKUP(A4484,'customer data'!A:A,'customer data'!C:C)</f>
        <v>No</v>
      </c>
      <c r="L4484" s="7" t="str">
        <f ca="1">_xlfn.XLOOKUP(A4484,'customer data'!A:A,'customer data'!G:G)</f>
        <v>Young</v>
      </c>
      <c r="M4484" s="7" t="str">
        <f>_xlfn.XLOOKUP(A4484,'Internet data '!A:A,'Internet data '!F:F)</f>
        <v>No</v>
      </c>
      <c r="N4484" s="7" t="str">
        <f>_xlfn.XLOOKUP(A4484,'Internet data '!A:A,'Internet data '!I:I)</f>
        <v>Fiber optic</v>
      </c>
      <c r="O4484" s="7">
        <f>_xlfn.XLOOKUP(A4484,'Internet data '!A:A,'Internet data '!J:J)</f>
        <v>1</v>
      </c>
    </row>
    <row r="4485" spans="1:15">
      <c r="A4485" s="7" t="s">
        <v>4501</v>
      </c>
      <c r="B4485" s="7" t="s">
        <v>12</v>
      </c>
      <c r="C4485" s="7" t="s">
        <v>29</v>
      </c>
      <c r="D4485" s="7" t="s">
        <v>10</v>
      </c>
      <c r="E4485" s="7" t="s">
        <v>23</v>
      </c>
      <c r="F4485" s="7">
        <v>67</v>
      </c>
      <c r="G4485" s="7">
        <v>25.6</v>
      </c>
      <c r="H4485" s="7">
        <v>1784.9</v>
      </c>
      <c r="I4485" s="7" t="s">
        <v>10</v>
      </c>
      <c r="J4485" s="7" t="str">
        <f>_xlfn.XLOOKUP(A4485,'customer data'!A:A,'customer data'!B:B)</f>
        <v>Male</v>
      </c>
      <c r="K4485" s="7" t="str">
        <f>_xlfn.XLOOKUP(A4485,'customer data'!A:A,'customer data'!C:C)</f>
        <v>Yes</v>
      </c>
      <c r="L4485" s="7" t="str">
        <f ca="1">_xlfn.XLOOKUP(A4485,'customer data'!A:A,'customer data'!G:G)</f>
        <v>Adult</v>
      </c>
      <c r="M4485" s="7" t="str">
        <f>_xlfn.XLOOKUP(A4485,'Internet data '!A:A,'Internet data '!F:F)</f>
        <v>No</v>
      </c>
      <c r="N4485" s="7" t="str">
        <f>_xlfn.XLOOKUP(A4485,'Internet data '!A:A,'Internet data '!I:I)</f>
        <v>No</v>
      </c>
      <c r="O4485" s="7">
        <f>_xlfn.XLOOKUP(A4485,'Internet data '!A:A,'Internet data '!J:J)</f>
        <v>1</v>
      </c>
    </row>
    <row r="4486" spans="1:15">
      <c r="A4486" s="7" t="s">
        <v>4502</v>
      </c>
      <c r="B4486" s="7" t="s">
        <v>12</v>
      </c>
      <c r="C4486" s="7" t="s">
        <v>11</v>
      </c>
      <c r="D4486" s="7" t="s">
        <v>12</v>
      </c>
      <c r="E4486" s="7" t="s">
        <v>13</v>
      </c>
      <c r="F4486" s="7">
        <v>1</v>
      </c>
      <c r="G4486" s="7">
        <v>70.349999999999994</v>
      </c>
      <c r="H4486" s="7">
        <v>70.349999999999994</v>
      </c>
      <c r="I4486" s="7" t="s">
        <v>10</v>
      </c>
      <c r="J4486" s="7" t="str">
        <f>_xlfn.XLOOKUP(A4486,'customer data'!A:A,'customer data'!B:B)</f>
        <v>Male</v>
      </c>
      <c r="K4486" s="7" t="str">
        <f>_xlfn.XLOOKUP(A4486,'customer data'!A:A,'customer data'!C:C)</f>
        <v>No</v>
      </c>
      <c r="L4486" s="7" t="str">
        <f ca="1">_xlfn.XLOOKUP(A4486,'customer data'!A:A,'customer data'!G:G)</f>
        <v>Adult</v>
      </c>
      <c r="M4486" s="7" t="str">
        <f>_xlfn.XLOOKUP(A4486,'Internet data '!A:A,'Internet data '!F:F)</f>
        <v>No</v>
      </c>
      <c r="N4486" s="7" t="str">
        <f>_xlfn.XLOOKUP(A4486,'Internet data '!A:A,'Internet data '!I:I)</f>
        <v>Fiber optic</v>
      </c>
      <c r="O4486" s="7">
        <f>_xlfn.XLOOKUP(A4486,'Internet data '!A:A,'Internet data '!J:J)</f>
        <v>0</v>
      </c>
    </row>
    <row r="4487" spans="1:15">
      <c r="A4487" s="7" t="s">
        <v>4503</v>
      </c>
      <c r="B4487" s="7" t="s">
        <v>12</v>
      </c>
      <c r="C4487" s="7" t="s">
        <v>29</v>
      </c>
      <c r="D4487" s="7" t="s">
        <v>10</v>
      </c>
      <c r="E4487" s="7" t="s">
        <v>19</v>
      </c>
      <c r="F4487" s="7">
        <v>66</v>
      </c>
      <c r="G4487" s="7">
        <v>91.7</v>
      </c>
      <c r="H4487" s="7">
        <v>6075.9</v>
      </c>
      <c r="I4487" s="7" t="s">
        <v>10</v>
      </c>
      <c r="J4487" s="7" t="str">
        <f>_xlfn.XLOOKUP(A4487,'customer data'!A:A,'customer data'!B:B)</f>
        <v>Male</v>
      </c>
      <c r="K4487" s="7" t="str">
        <f>_xlfn.XLOOKUP(A4487,'customer data'!A:A,'customer data'!C:C)</f>
        <v>Yes</v>
      </c>
      <c r="L4487" s="7" t="str">
        <f ca="1">_xlfn.XLOOKUP(A4487,'customer data'!A:A,'customer data'!G:G)</f>
        <v>Young</v>
      </c>
      <c r="M4487" s="7" t="str">
        <f>_xlfn.XLOOKUP(A4487,'Internet data '!A:A,'Internet data '!F:F)</f>
        <v>Yes</v>
      </c>
      <c r="N4487" s="7" t="str">
        <f>_xlfn.XLOOKUP(A4487,'Internet data '!A:A,'Internet data '!I:I)</f>
        <v>DSL</v>
      </c>
      <c r="O4487" s="7">
        <f>_xlfn.XLOOKUP(A4487,'Internet data '!A:A,'Internet data '!J:J)</f>
        <v>7</v>
      </c>
    </row>
    <row r="4488" spans="1:15">
      <c r="A4488" s="7" t="s">
        <v>4504</v>
      </c>
      <c r="B4488" s="7" t="s">
        <v>12</v>
      </c>
      <c r="C4488" s="7" t="s">
        <v>11</v>
      </c>
      <c r="D4488" s="7" t="s">
        <v>10</v>
      </c>
      <c r="E4488" s="7" t="s">
        <v>16</v>
      </c>
      <c r="F4488" s="7">
        <v>61</v>
      </c>
      <c r="G4488" s="7">
        <v>89.2</v>
      </c>
      <c r="H4488" s="7">
        <v>5500.6</v>
      </c>
      <c r="I4488" s="7" t="s">
        <v>10</v>
      </c>
      <c r="J4488" s="7" t="str">
        <f>_xlfn.XLOOKUP(A4488,'customer data'!A:A,'customer data'!B:B)</f>
        <v>Female</v>
      </c>
      <c r="K4488" s="7" t="str">
        <f>_xlfn.XLOOKUP(A4488,'customer data'!A:A,'customer data'!C:C)</f>
        <v>No</v>
      </c>
      <c r="L4488" s="7" t="str">
        <f ca="1">_xlfn.XLOOKUP(A4488,'customer data'!A:A,'customer data'!G:G)</f>
        <v>Adult</v>
      </c>
      <c r="M4488" s="7" t="str">
        <f>_xlfn.XLOOKUP(A4488,'Internet data '!A:A,'Internet data '!F:F)</f>
        <v>No</v>
      </c>
      <c r="N4488" s="7" t="str">
        <f>_xlfn.XLOOKUP(A4488,'Internet data '!A:A,'Internet data '!I:I)</f>
        <v>Fiber optic</v>
      </c>
      <c r="O4488" s="7">
        <f>_xlfn.XLOOKUP(A4488,'Internet data '!A:A,'Internet data '!J:J)</f>
        <v>3</v>
      </c>
    </row>
    <row r="4489" spans="1:15">
      <c r="A4489" s="7" t="s">
        <v>4505</v>
      </c>
      <c r="B4489" s="7" t="s">
        <v>12</v>
      </c>
      <c r="C4489" s="7" t="s">
        <v>15</v>
      </c>
      <c r="D4489" s="7" t="s">
        <v>10</v>
      </c>
      <c r="E4489" s="7" t="s">
        <v>23</v>
      </c>
      <c r="F4489" s="7">
        <v>4</v>
      </c>
      <c r="G4489" s="7">
        <v>24.1</v>
      </c>
      <c r="H4489" s="7">
        <v>73.099999999999994</v>
      </c>
      <c r="I4489" s="7" t="s">
        <v>10</v>
      </c>
      <c r="J4489" s="7" t="str">
        <f>_xlfn.XLOOKUP(A4489,'customer data'!A:A,'customer data'!B:B)</f>
        <v>Male</v>
      </c>
      <c r="K4489" s="7" t="str">
        <f>_xlfn.XLOOKUP(A4489,'customer data'!A:A,'customer data'!C:C)</f>
        <v>Yes</v>
      </c>
      <c r="L4489" s="7" t="str">
        <f ca="1">_xlfn.XLOOKUP(A4489,'customer data'!A:A,'customer data'!G:G)</f>
        <v>Young</v>
      </c>
      <c r="M4489" s="7" t="str">
        <f>_xlfn.XLOOKUP(A4489,'Internet data '!A:A,'Internet data '!F:F)</f>
        <v>No</v>
      </c>
      <c r="N4489" s="7" t="str">
        <f>_xlfn.XLOOKUP(A4489,'Internet data '!A:A,'Internet data '!I:I)</f>
        <v>No</v>
      </c>
      <c r="O4489" s="7">
        <f>_xlfn.XLOOKUP(A4489,'Internet data '!A:A,'Internet data '!J:J)</f>
        <v>1</v>
      </c>
    </row>
    <row r="4490" spans="1:15">
      <c r="A4490" s="7" t="s">
        <v>4506</v>
      </c>
      <c r="B4490" s="7" t="s">
        <v>12</v>
      </c>
      <c r="C4490" s="7" t="s">
        <v>11</v>
      </c>
      <c r="D4490" s="7" t="s">
        <v>12</v>
      </c>
      <c r="E4490" s="7" t="s">
        <v>23</v>
      </c>
      <c r="F4490" s="7">
        <v>42</v>
      </c>
      <c r="G4490" s="7">
        <v>74.150000000000006</v>
      </c>
      <c r="H4490" s="7">
        <v>3229.4</v>
      </c>
      <c r="I4490" s="7" t="s">
        <v>12</v>
      </c>
      <c r="J4490" s="7" t="str">
        <f>_xlfn.XLOOKUP(A4490,'customer data'!A:A,'customer data'!B:B)</f>
        <v>Female</v>
      </c>
      <c r="K4490" s="7" t="str">
        <f>_xlfn.XLOOKUP(A4490,'customer data'!A:A,'customer data'!C:C)</f>
        <v>Yes</v>
      </c>
      <c r="L4490" s="7" t="str">
        <f ca="1">_xlfn.XLOOKUP(A4490,'customer data'!A:A,'customer data'!G:G)</f>
        <v>Young</v>
      </c>
      <c r="M4490" s="7" t="str">
        <f>_xlfn.XLOOKUP(A4490,'Internet data '!A:A,'Internet data '!F:F)</f>
        <v>No</v>
      </c>
      <c r="N4490" s="7" t="str">
        <f>_xlfn.XLOOKUP(A4490,'Internet data '!A:A,'Internet data '!I:I)</f>
        <v>Fiber optic</v>
      </c>
      <c r="O4490" s="7">
        <f>_xlfn.XLOOKUP(A4490,'Internet data '!A:A,'Internet data '!J:J)</f>
        <v>1</v>
      </c>
    </row>
    <row r="4491" spans="1:15">
      <c r="A4491" s="7" t="s">
        <v>4507</v>
      </c>
      <c r="B4491" s="7" t="s">
        <v>12</v>
      </c>
      <c r="C4491" s="7" t="s">
        <v>15</v>
      </c>
      <c r="D4491" s="7" t="s">
        <v>12</v>
      </c>
      <c r="E4491" s="7" t="s">
        <v>19</v>
      </c>
      <c r="F4491" s="7">
        <v>64</v>
      </c>
      <c r="G4491" s="7">
        <v>53.85</v>
      </c>
      <c r="H4491" s="7">
        <v>3399.85</v>
      </c>
      <c r="I4491" s="7" t="s">
        <v>10</v>
      </c>
      <c r="J4491" s="7" t="str">
        <f>_xlfn.XLOOKUP(A4491,'customer data'!A:A,'customer data'!B:B)</f>
        <v>Female</v>
      </c>
      <c r="K4491" s="7" t="str">
        <f>_xlfn.XLOOKUP(A4491,'customer data'!A:A,'customer data'!C:C)</f>
        <v>Yes</v>
      </c>
      <c r="L4491" s="7" t="str">
        <f ca="1">_xlfn.XLOOKUP(A4491,'customer data'!A:A,'customer data'!G:G)</f>
        <v>Young</v>
      </c>
      <c r="M4491" s="7" t="str">
        <f>_xlfn.XLOOKUP(A4491,'Internet data '!A:A,'Internet data '!F:F)</f>
        <v>No</v>
      </c>
      <c r="N4491" s="7" t="str">
        <f>_xlfn.XLOOKUP(A4491,'Internet data '!A:A,'Internet data '!I:I)</f>
        <v>DSL</v>
      </c>
      <c r="O4491" s="7">
        <f>_xlfn.XLOOKUP(A4491,'Internet data '!A:A,'Internet data '!J:J)</f>
        <v>2</v>
      </c>
    </row>
    <row r="4492" spans="1:15">
      <c r="A4492" s="7" t="s">
        <v>4508</v>
      </c>
      <c r="B4492" s="7" t="s">
        <v>12</v>
      </c>
      <c r="C4492" s="7" t="s">
        <v>15</v>
      </c>
      <c r="D4492" s="7" t="s">
        <v>12</v>
      </c>
      <c r="E4492" s="7" t="s">
        <v>19</v>
      </c>
      <c r="F4492" s="7">
        <v>54</v>
      </c>
      <c r="G4492" s="7">
        <v>115.6</v>
      </c>
      <c r="H4492" s="7">
        <v>6431.05</v>
      </c>
      <c r="I4492" s="7" t="s">
        <v>10</v>
      </c>
      <c r="J4492" s="7" t="str">
        <f>_xlfn.XLOOKUP(A4492,'customer data'!A:A,'customer data'!B:B)</f>
        <v>Female</v>
      </c>
      <c r="K4492" s="7" t="str">
        <f>_xlfn.XLOOKUP(A4492,'customer data'!A:A,'customer data'!C:C)</f>
        <v>Yes</v>
      </c>
      <c r="L4492" s="7" t="str">
        <f ca="1">_xlfn.XLOOKUP(A4492,'customer data'!A:A,'customer data'!G:G)</f>
        <v>Young</v>
      </c>
      <c r="M4492" s="7" t="str">
        <f>_xlfn.XLOOKUP(A4492,'Internet data '!A:A,'Internet data '!F:F)</f>
        <v>Yes</v>
      </c>
      <c r="N4492" s="7" t="str">
        <f>_xlfn.XLOOKUP(A4492,'Internet data '!A:A,'Internet data '!I:I)</f>
        <v>Fiber optic</v>
      </c>
      <c r="O4492" s="7">
        <f>_xlfn.XLOOKUP(A4492,'Internet data '!A:A,'Internet data '!J:J)</f>
        <v>7</v>
      </c>
    </row>
    <row r="4493" spans="1:15">
      <c r="A4493" s="7" t="s">
        <v>4509</v>
      </c>
      <c r="B4493" s="7" t="s">
        <v>12</v>
      </c>
      <c r="C4493" s="7" t="s">
        <v>11</v>
      </c>
      <c r="D4493" s="7" t="s">
        <v>12</v>
      </c>
      <c r="E4493" s="7" t="s">
        <v>23</v>
      </c>
      <c r="F4493" s="7">
        <v>1</v>
      </c>
      <c r="G4493" s="7">
        <v>19.75</v>
      </c>
      <c r="H4493" s="7">
        <v>19.75</v>
      </c>
      <c r="I4493" s="7" t="s">
        <v>10</v>
      </c>
      <c r="J4493" s="7" t="str">
        <f>_xlfn.XLOOKUP(A4493,'customer data'!A:A,'customer data'!B:B)</f>
        <v>Male</v>
      </c>
      <c r="K4493" s="7" t="str">
        <f>_xlfn.XLOOKUP(A4493,'customer data'!A:A,'customer data'!C:C)</f>
        <v>No</v>
      </c>
      <c r="L4493" s="7" t="str">
        <f ca="1">_xlfn.XLOOKUP(A4493,'customer data'!A:A,'customer data'!G:G)</f>
        <v>Adult</v>
      </c>
      <c r="M4493" s="7" t="str">
        <f>_xlfn.XLOOKUP(A4493,'Internet data '!A:A,'Internet data '!F:F)</f>
        <v>No</v>
      </c>
      <c r="N4493" s="7" t="str">
        <f>_xlfn.XLOOKUP(A4493,'Internet data '!A:A,'Internet data '!I:I)</f>
        <v>No</v>
      </c>
      <c r="O4493" s="7">
        <f>_xlfn.XLOOKUP(A4493,'Internet data '!A:A,'Internet data '!J:J)</f>
        <v>0</v>
      </c>
    </row>
    <row r="4494" spans="1:15">
      <c r="A4494" s="7" t="s">
        <v>4510</v>
      </c>
      <c r="B4494" s="7" t="s">
        <v>12</v>
      </c>
      <c r="C4494" s="7" t="s">
        <v>29</v>
      </c>
      <c r="D4494" s="7" t="s">
        <v>12</v>
      </c>
      <c r="E4494" s="7" t="s">
        <v>19</v>
      </c>
      <c r="F4494" s="7">
        <v>54</v>
      </c>
      <c r="G4494" s="7">
        <v>24.05</v>
      </c>
      <c r="H4494" s="7">
        <v>1230.9000000000001</v>
      </c>
      <c r="I4494" s="7" t="s">
        <v>10</v>
      </c>
      <c r="J4494" s="7" t="str">
        <f>_xlfn.XLOOKUP(A4494,'customer data'!A:A,'customer data'!B:B)</f>
        <v>Male</v>
      </c>
      <c r="K4494" s="7" t="str">
        <f>_xlfn.XLOOKUP(A4494,'customer data'!A:A,'customer data'!C:C)</f>
        <v>Yes</v>
      </c>
      <c r="L4494" s="7" t="str">
        <f ca="1">_xlfn.XLOOKUP(A4494,'customer data'!A:A,'customer data'!G:G)</f>
        <v>Adult</v>
      </c>
      <c r="M4494" s="7" t="str">
        <f>_xlfn.XLOOKUP(A4494,'Internet data '!A:A,'Internet data '!F:F)</f>
        <v>No</v>
      </c>
      <c r="N4494" s="7" t="str">
        <f>_xlfn.XLOOKUP(A4494,'Internet data '!A:A,'Internet data '!I:I)</f>
        <v>No</v>
      </c>
      <c r="O4494" s="7">
        <f>_xlfn.XLOOKUP(A4494,'Internet data '!A:A,'Internet data '!J:J)</f>
        <v>1</v>
      </c>
    </row>
    <row r="4495" spans="1:15">
      <c r="A4495" s="7" t="s">
        <v>4511</v>
      </c>
      <c r="B4495" s="7" t="s">
        <v>12</v>
      </c>
      <c r="C4495" s="7" t="s">
        <v>29</v>
      </c>
      <c r="D4495" s="7" t="s">
        <v>10</v>
      </c>
      <c r="E4495" s="7" t="s">
        <v>23</v>
      </c>
      <c r="F4495" s="7">
        <v>18</v>
      </c>
      <c r="G4495" s="7">
        <v>25.3</v>
      </c>
      <c r="H4495" s="7">
        <v>454.65</v>
      </c>
      <c r="I4495" s="7" t="s">
        <v>10</v>
      </c>
      <c r="J4495" s="7" t="str">
        <f>_xlfn.XLOOKUP(A4495,'customer data'!A:A,'customer data'!B:B)</f>
        <v>Female</v>
      </c>
      <c r="K4495" s="7" t="str">
        <f>_xlfn.XLOOKUP(A4495,'customer data'!A:A,'customer data'!C:C)</f>
        <v>No</v>
      </c>
      <c r="L4495" s="7" t="str">
        <f ca="1">_xlfn.XLOOKUP(A4495,'customer data'!A:A,'customer data'!G:G)</f>
        <v>Young</v>
      </c>
      <c r="M4495" s="7" t="str">
        <f>_xlfn.XLOOKUP(A4495,'Internet data '!A:A,'Internet data '!F:F)</f>
        <v>No</v>
      </c>
      <c r="N4495" s="7" t="str">
        <f>_xlfn.XLOOKUP(A4495,'Internet data '!A:A,'Internet data '!I:I)</f>
        <v>No</v>
      </c>
      <c r="O4495" s="7">
        <f>_xlfn.XLOOKUP(A4495,'Internet data '!A:A,'Internet data '!J:J)</f>
        <v>1</v>
      </c>
    </row>
    <row r="4496" spans="1:15">
      <c r="A4496" s="7" t="s">
        <v>4512</v>
      </c>
      <c r="B4496" s="7" t="s">
        <v>12</v>
      </c>
      <c r="C4496" s="7" t="s">
        <v>11</v>
      </c>
      <c r="D4496" s="7" t="s">
        <v>10</v>
      </c>
      <c r="E4496" s="7" t="s">
        <v>13</v>
      </c>
      <c r="F4496" s="7">
        <v>3</v>
      </c>
      <c r="G4496" s="7">
        <v>84.3</v>
      </c>
      <c r="H4496" s="7">
        <v>235.05</v>
      </c>
      <c r="I4496" s="7" t="s">
        <v>10</v>
      </c>
      <c r="J4496" s="7" t="str">
        <f>_xlfn.XLOOKUP(A4496,'customer data'!A:A,'customer data'!B:B)</f>
        <v>Male</v>
      </c>
      <c r="K4496" s="7" t="str">
        <f>_xlfn.XLOOKUP(A4496,'customer data'!A:A,'customer data'!C:C)</f>
        <v>No</v>
      </c>
      <c r="L4496" s="7" t="str">
        <f ca="1">_xlfn.XLOOKUP(A4496,'customer data'!A:A,'customer data'!G:G)</f>
        <v>Young</v>
      </c>
      <c r="M4496" s="7" t="str">
        <f>_xlfn.XLOOKUP(A4496,'Internet data '!A:A,'Internet data '!F:F)</f>
        <v>No</v>
      </c>
      <c r="N4496" s="7" t="str">
        <f>_xlfn.XLOOKUP(A4496,'Internet data '!A:A,'Internet data '!I:I)</f>
        <v>Fiber optic</v>
      </c>
      <c r="O4496" s="7">
        <f>_xlfn.XLOOKUP(A4496,'Internet data '!A:A,'Internet data '!J:J)</f>
        <v>2</v>
      </c>
    </row>
    <row r="4497" spans="1:15">
      <c r="A4497" s="7" t="s">
        <v>4513</v>
      </c>
      <c r="B4497" s="7" t="s">
        <v>12</v>
      </c>
      <c r="C4497" s="7" t="s">
        <v>11</v>
      </c>
      <c r="D4497" s="7" t="s">
        <v>12</v>
      </c>
      <c r="E4497" s="7" t="s">
        <v>13</v>
      </c>
      <c r="F4497" s="7">
        <v>1</v>
      </c>
      <c r="G4497" s="7">
        <v>70.099999999999994</v>
      </c>
      <c r="H4497" s="7">
        <v>70.099999999999994</v>
      </c>
      <c r="I4497" s="7" t="s">
        <v>12</v>
      </c>
      <c r="J4497" s="7" t="str">
        <f>_xlfn.XLOOKUP(A4497,'customer data'!A:A,'customer data'!B:B)</f>
        <v>Female</v>
      </c>
      <c r="K4497" s="7" t="str">
        <f>_xlfn.XLOOKUP(A4497,'customer data'!A:A,'customer data'!C:C)</f>
        <v>No</v>
      </c>
      <c r="L4497" s="7" t="str">
        <f ca="1">_xlfn.XLOOKUP(A4497,'customer data'!A:A,'customer data'!G:G)</f>
        <v>Adult</v>
      </c>
      <c r="M4497" s="7" t="str">
        <f>_xlfn.XLOOKUP(A4497,'Internet data '!A:A,'Internet data '!F:F)</f>
        <v>No</v>
      </c>
      <c r="N4497" s="7" t="str">
        <f>_xlfn.XLOOKUP(A4497,'Internet data '!A:A,'Internet data '!I:I)</f>
        <v>Fiber optic</v>
      </c>
      <c r="O4497" s="7">
        <f>_xlfn.XLOOKUP(A4497,'Internet data '!A:A,'Internet data '!J:J)</f>
        <v>0</v>
      </c>
    </row>
    <row r="4498" spans="1:15">
      <c r="A4498" s="7" t="s">
        <v>4514</v>
      </c>
      <c r="B4498" s="7" t="s">
        <v>12</v>
      </c>
      <c r="C4498" s="7" t="s">
        <v>29</v>
      </c>
      <c r="D4498" s="7" t="s">
        <v>10</v>
      </c>
      <c r="E4498" s="7" t="s">
        <v>23</v>
      </c>
      <c r="F4498" s="7">
        <v>72</v>
      </c>
      <c r="G4498" s="7">
        <v>89.75</v>
      </c>
      <c r="H4498" s="7">
        <v>6595.9</v>
      </c>
      <c r="I4498" s="7" t="s">
        <v>10</v>
      </c>
      <c r="J4498" s="7" t="str">
        <f>_xlfn.XLOOKUP(A4498,'customer data'!A:A,'customer data'!B:B)</f>
        <v>Female</v>
      </c>
      <c r="K4498" s="7" t="str">
        <f>_xlfn.XLOOKUP(A4498,'customer data'!A:A,'customer data'!C:C)</f>
        <v>Yes</v>
      </c>
      <c r="L4498" s="7" t="str">
        <f ca="1">_xlfn.XLOOKUP(A4498,'customer data'!A:A,'customer data'!G:G)</f>
        <v>Adult</v>
      </c>
      <c r="M4498" s="7" t="str">
        <f>_xlfn.XLOOKUP(A4498,'Internet data '!A:A,'Internet data '!F:F)</f>
        <v>Yes</v>
      </c>
      <c r="N4498" s="7" t="str">
        <f>_xlfn.XLOOKUP(A4498,'Internet data '!A:A,'Internet data '!I:I)</f>
        <v>DSL</v>
      </c>
      <c r="O4498" s="7">
        <f>_xlfn.XLOOKUP(A4498,'Internet data '!A:A,'Internet data '!J:J)</f>
        <v>7</v>
      </c>
    </row>
    <row r="4499" spans="1:15">
      <c r="A4499" s="7" t="s">
        <v>4515</v>
      </c>
      <c r="B4499" s="7" t="s">
        <v>12</v>
      </c>
      <c r="C4499" s="7" t="s">
        <v>15</v>
      </c>
      <c r="D4499" s="7" t="s">
        <v>12</v>
      </c>
      <c r="E4499" s="7" t="s">
        <v>13</v>
      </c>
      <c r="F4499" s="7">
        <v>60</v>
      </c>
      <c r="G4499" s="7">
        <v>97.95</v>
      </c>
      <c r="H4499" s="7">
        <v>5867</v>
      </c>
      <c r="I4499" s="7" t="s">
        <v>10</v>
      </c>
      <c r="J4499" s="7" t="str">
        <f>_xlfn.XLOOKUP(A4499,'customer data'!A:A,'customer data'!B:B)</f>
        <v>Male</v>
      </c>
      <c r="K4499" s="7" t="str">
        <f>_xlfn.XLOOKUP(A4499,'customer data'!A:A,'customer data'!C:C)</f>
        <v>Yes</v>
      </c>
      <c r="L4499" s="7" t="str">
        <f ca="1">_xlfn.XLOOKUP(A4499,'customer data'!A:A,'customer data'!G:G)</f>
        <v>Young</v>
      </c>
      <c r="M4499" s="7" t="str">
        <f>_xlfn.XLOOKUP(A4499,'Internet data '!A:A,'Internet data '!F:F)</f>
        <v>No</v>
      </c>
      <c r="N4499" s="7" t="str">
        <f>_xlfn.XLOOKUP(A4499,'Internet data '!A:A,'Internet data '!I:I)</f>
        <v>Fiber optic</v>
      </c>
      <c r="O4499" s="7">
        <f>_xlfn.XLOOKUP(A4499,'Internet data '!A:A,'Internet data '!J:J)</f>
        <v>4</v>
      </c>
    </row>
    <row r="4500" spans="1:15">
      <c r="A4500" s="7" t="s">
        <v>4516</v>
      </c>
      <c r="B4500" s="7" t="s">
        <v>12</v>
      </c>
      <c r="C4500" s="7" t="s">
        <v>15</v>
      </c>
      <c r="D4500" s="7" t="s">
        <v>12</v>
      </c>
      <c r="E4500" s="7" t="s">
        <v>16</v>
      </c>
      <c r="F4500" s="7">
        <v>11</v>
      </c>
      <c r="G4500" s="7">
        <v>20</v>
      </c>
      <c r="H4500" s="7">
        <v>196.35</v>
      </c>
      <c r="I4500" s="7" t="s">
        <v>10</v>
      </c>
      <c r="J4500" s="7" t="str">
        <f>_xlfn.XLOOKUP(A4500,'customer data'!A:A,'customer data'!B:B)</f>
        <v>Female</v>
      </c>
      <c r="K4500" s="7" t="str">
        <f>_xlfn.XLOOKUP(A4500,'customer data'!A:A,'customer data'!C:C)</f>
        <v>Yes</v>
      </c>
      <c r="L4500" s="7" t="str">
        <f ca="1">_xlfn.XLOOKUP(A4500,'customer data'!A:A,'customer data'!G:G)</f>
        <v>Adult</v>
      </c>
      <c r="M4500" s="7" t="str">
        <f>_xlfn.XLOOKUP(A4500,'Internet data '!A:A,'Internet data '!F:F)</f>
        <v>No</v>
      </c>
      <c r="N4500" s="7" t="str">
        <f>_xlfn.XLOOKUP(A4500,'Internet data '!A:A,'Internet data '!I:I)</f>
        <v>No</v>
      </c>
      <c r="O4500" s="7">
        <f>_xlfn.XLOOKUP(A4500,'Internet data '!A:A,'Internet data '!J:J)</f>
        <v>0</v>
      </c>
    </row>
    <row r="4501" spans="1:15">
      <c r="A4501" s="7" t="s">
        <v>4517</v>
      </c>
      <c r="B4501" s="7" t="s">
        <v>12</v>
      </c>
      <c r="C4501" s="7" t="s">
        <v>11</v>
      </c>
      <c r="D4501" s="7" t="s">
        <v>12</v>
      </c>
      <c r="E4501" s="7" t="s">
        <v>13</v>
      </c>
      <c r="F4501" s="7">
        <v>12</v>
      </c>
      <c r="G4501" s="7">
        <v>78.3</v>
      </c>
      <c r="H4501" s="7">
        <v>909.25</v>
      </c>
      <c r="I4501" s="7" t="s">
        <v>12</v>
      </c>
      <c r="J4501" s="7" t="str">
        <f>_xlfn.XLOOKUP(A4501,'customer data'!A:A,'customer data'!B:B)</f>
        <v>Female</v>
      </c>
      <c r="K4501" s="7" t="str">
        <f>_xlfn.XLOOKUP(A4501,'customer data'!A:A,'customer data'!C:C)</f>
        <v>No</v>
      </c>
      <c r="L4501" s="7" t="str">
        <f ca="1">_xlfn.XLOOKUP(A4501,'customer data'!A:A,'customer data'!G:G)</f>
        <v>Adult</v>
      </c>
      <c r="M4501" s="7" t="str">
        <f>_xlfn.XLOOKUP(A4501,'Internet data '!A:A,'Internet data '!F:F)</f>
        <v>No</v>
      </c>
      <c r="N4501" s="7" t="str">
        <f>_xlfn.XLOOKUP(A4501,'Internet data '!A:A,'Internet data '!I:I)</f>
        <v>Fiber optic</v>
      </c>
      <c r="O4501" s="7">
        <f>_xlfn.XLOOKUP(A4501,'Internet data '!A:A,'Internet data '!J:J)</f>
        <v>2</v>
      </c>
    </row>
    <row r="4502" spans="1:15">
      <c r="A4502" s="7" t="s">
        <v>4518</v>
      </c>
      <c r="B4502" s="7" t="s">
        <v>12</v>
      </c>
      <c r="C4502" s="7" t="s">
        <v>15</v>
      </c>
      <c r="D4502" s="7" t="s">
        <v>10</v>
      </c>
      <c r="E4502" s="7" t="s">
        <v>23</v>
      </c>
      <c r="F4502" s="7">
        <v>61</v>
      </c>
      <c r="G4502" s="7">
        <v>103.9</v>
      </c>
      <c r="H4502" s="7">
        <v>6449.15</v>
      </c>
      <c r="I4502" s="7" t="s">
        <v>10</v>
      </c>
      <c r="J4502" s="7" t="str">
        <f>_xlfn.XLOOKUP(A4502,'customer data'!A:A,'customer data'!B:B)</f>
        <v>Male</v>
      </c>
      <c r="K4502" s="7" t="str">
        <f>_xlfn.XLOOKUP(A4502,'customer data'!A:A,'customer data'!C:C)</f>
        <v>Yes</v>
      </c>
      <c r="L4502" s="7" t="str">
        <f ca="1">_xlfn.XLOOKUP(A4502,'customer data'!A:A,'customer data'!G:G)</f>
        <v>Young</v>
      </c>
      <c r="M4502" s="7" t="str">
        <f>_xlfn.XLOOKUP(A4502,'Internet data '!A:A,'Internet data '!F:F)</f>
        <v>Yes</v>
      </c>
      <c r="N4502" s="7" t="str">
        <f>_xlfn.XLOOKUP(A4502,'Internet data '!A:A,'Internet data '!I:I)</f>
        <v>Fiber optic</v>
      </c>
      <c r="O4502" s="7">
        <f>_xlfn.XLOOKUP(A4502,'Internet data '!A:A,'Internet data '!J:J)</f>
        <v>5</v>
      </c>
    </row>
    <row r="4503" spans="1:15">
      <c r="A4503" s="7" t="s">
        <v>4519</v>
      </c>
      <c r="B4503" s="7" t="s">
        <v>12</v>
      </c>
      <c r="C4503" s="7" t="s">
        <v>29</v>
      </c>
      <c r="D4503" s="7" t="s">
        <v>10</v>
      </c>
      <c r="E4503" s="7" t="s">
        <v>23</v>
      </c>
      <c r="F4503" s="7">
        <v>39</v>
      </c>
      <c r="G4503" s="7">
        <v>20.7</v>
      </c>
      <c r="H4503" s="7">
        <v>762.45</v>
      </c>
      <c r="I4503" s="7" t="s">
        <v>10</v>
      </c>
      <c r="J4503" s="7" t="str">
        <f>_xlfn.XLOOKUP(A4503,'customer data'!A:A,'customer data'!B:B)</f>
        <v>Female</v>
      </c>
      <c r="K4503" s="7" t="str">
        <f>_xlfn.XLOOKUP(A4503,'customer data'!A:A,'customer data'!C:C)</f>
        <v>No</v>
      </c>
      <c r="L4503" s="7" t="str">
        <f ca="1">_xlfn.XLOOKUP(A4503,'customer data'!A:A,'customer data'!G:G)</f>
        <v>Adult</v>
      </c>
      <c r="M4503" s="7" t="str">
        <f>_xlfn.XLOOKUP(A4503,'Internet data '!A:A,'Internet data '!F:F)</f>
        <v>No</v>
      </c>
      <c r="N4503" s="7" t="str">
        <f>_xlfn.XLOOKUP(A4503,'Internet data '!A:A,'Internet data '!I:I)</f>
        <v>No</v>
      </c>
      <c r="O4503" s="7">
        <f>_xlfn.XLOOKUP(A4503,'Internet data '!A:A,'Internet data '!J:J)</f>
        <v>0</v>
      </c>
    </row>
    <row r="4504" spans="1:15">
      <c r="A4504" s="7" t="s">
        <v>4520</v>
      </c>
      <c r="B4504" s="7" t="s">
        <v>12</v>
      </c>
      <c r="C4504" s="7" t="s">
        <v>11</v>
      </c>
      <c r="D4504" s="7" t="s">
        <v>12</v>
      </c>
      <c r="E4504" s="7" t="s">
        <v>13</v>
      </c>
      <c r="F4504" s="7">
        <v>55</v>
      </c>
      <c r="G4504" s="7">
        <v>96.8</v>
      </c>
      <c r="H4504" s="7">
        <v>5283.95</v>
      </c>
      <c r="I4504" s="7" t="s">
        <v>12</v>
      </c>
      <c r="J4504" s="7" t="str">
        <f>_xlfn.XLOOKUP(A4504,'customer data'!A:A,'customer data'!B:B)</f>
        <v>Male</v>
      </c>
      <c r="K4504" s="7" t="str">
        <f>_xlfn.XLOOKUP(A4504,'customer data'!A:A,'customer data'!C:C)</f>
        <v>No</v>
      </c>
      <c r="L4504" s="7" t="str">
        <f ca="1">_xlfn.XLOOKUP(A4504,'customer data'!A:A,'customer data'!G:G)</f>
        <v>Young</v>
      </c>
      <c r="M4504" s="7" t="str">
        <f>_xlfn.XLOOKUP(A4504,'Internet data '!A:A,'Internet data '!F:F)</f>
        <v>No</v>
      </c>
      <c r="N4504" s="7" t="str">
        <f>_xlfn.XLOOKUP(A4504,'Internet data '!A:A,'Internet data '!I:I)</f>
        <v>Fiber optic</v>
      </c>
      <c r="O4504" s="7">
        <f>_xlfn.XLOOKUP(A4504,'Internet data '!A:A,'Internet data '!J:J)</f>
        <v>3</v>
      </c>
    </row>
    <row r="4505" spans="1:15">
      <c r="A4505" s="7" t="s">
        <v>4521</v>
      </c>
      <c r="B4505" s="7" t="s">
        <v>12</v>
      </c>
      <c r="C4505" s="7" t="s">
        <v>11</v>
      </c>
      <c r="D4505" s="7" t="s">
        <v>12</v>
      </c>
      <c r="E4505" s="7" t="s">
        <v>13</v>
      </c>
      <c r="F4505" s="7">
        <v>17</v>
      </c>
      <c r="G4505" s="7">
        <v>94.4</v>
      </c>
      <c r="H4505" s="7">
        <v>1617.5</v>
      </c>
      <c r="I4505" s="7" t="s">
        <v>12</v>
      </c>
      <c r="J4505" s="7" t="str">
        <f>_xlfn.XLOOKUP(A4505,'customer data'!A:A,'customer data'!B:B)</f>
        <v>Female</v>
      </c>
      <c r="K4505" s="7" t="str">
        <f>_xlfn.XLOOKUP(A4505,'customer data'!A:A,'customer data'!C:C)</f>
        <v>No</v>
      </c>
      <c r="L4505" s="7" t="str">
        <f ca="1">_xlfn.XLOOKUP(A4505,'customer data'!A:A,'customer data'!G:G)</f>
        <v>Adult</v>
      </c>
      <c r="M4505" s="7" t="str">
        <f>_xlfn.XLOOKUP(A4505,'Internet data '!A:A,'Internet data '!F:F)</f>
        <v>No</v>
      </c>
      <c r="N4505" s="7" t="str">
        <f>_xlfn.XLOOKUP(A4505,'Internet data '!A:A,'Internet data '!I:I)</f>
        <v>Fiber optic</v>
      </c>
      <c r="O4505" s="7">
        <f>_xlfn.XLOOKUP(A4505,'Internet data '!A:A,'Internet data '!J:J)</f>
        <v>4</v>
      </c>
    </row>
    <row r="4506" spans="1:15">
      <c r="A4506" s="7" t="s">
        <v>4522</v>
      </c>
      <c r="B4506" s="7" t="s">
        <v>12</v>
      </c>
      <c r="C4506" s="7" t="s">
        <v>15</v>
      </c>
      <c r="D4506" s="7" t="s">
        <v>10</v>
      </c>
      <c r="E4506" s="7" t="s">
        <v>23</v>
      </c>
      <c r="F4506" s="7">
        <v>37</v>
      </c>
      <c r="G4506" s="7">
        <v>20.149999999999999</v>
      </c>
      <c r="H4506" s="7">
        <v>785.75</v>
      </c>
      <c r="I4506" s="7" t="s">
        <v>10</v>
      </c>
      <c r="J4506" s="7" t="str">
        <f>_xlfn.XLOOKUP(A4506,'customer data'!A:A,'customer data'!B:B)</f>
        <v>Male</v>
      </c>
      <c r="K4506" s="7" t="str">
        <f>_xlfn.XLOOKUP(A4506,'customer data'!A:A,'customer data'!C:C)</f>
        <v>No</v>
      </c>
      <c r="L4506" s="7" t="str">
        <f ca="1">_xlfn.XLOOKUP(A4506,'customer data'!A:A,'customer data'!G:G)</f>
        <v>Adult</v>
      </c>
      <c r="M4506" s="7" t="str">
        <f>_xlfn.XLOOKUP(A4506,'Internet data '!A:A,'Internet data '!F:F)</f>
        <v>No</v>
      </c>
      <c r="N4506" s="7" t="str">
        <f>_xlfn.XLOOKUP(A4506,'Internet data '!A:A,'Internet data '!I:I)</f>
        <v>No</v>
      </c>
      <c r="O4506" s="7">
        <f>_xlfn.XLOOKUP(A4506,'Internet data '!A:A,'Internet data '!J:J)</f>
        <v>0</v>
      </c>
    </row>
    <row r="4507" spans="1:15">
      <c r="A4507" s="7" t="s">
        <v>4523</v>
      </c>
      <c r="B4507" s="7" t="s">
        <v>12</v>
      </c>
      <c r="C4507" s="7" t="s">
        <v>29</v>
      </c>
      <c r="D4507" s="7" t="s">
        <v>12</v>
      </c>
      <c r="E4507" s="7" t="s">
        <v>16</v>
      </c>
      <c r="F4507" s="7">
        <v>72</v>
      </c>
      <c r="G4507" s="7">
        <v>26</v>
      </c>
      <c r="H4507" s="7">
        <v>1776</v>
      </c>
      <c r="I4507" s="7" t="s">
        <v>10</v>
      </c>
      <c r="J4507" s="7" t="str">
        <f>_xlfn.XLOOKUP(A4507,'customer data'!A:A,'customer data'!B:B)</f>
        <v>Female</v>
      </c>
      <c r="K4507" s="7" t="str">
        <f>_xlfn.XLOOKUP(A4507,'customer data'!A:A,'customer data'!C:C)</f>
        <v>Yes</v>
      </c>
      <c r="L4507" s="7" t="str">
        <f ca="1">_xlfn.XLOOKUP(A4507,'customer data'!A:A,'customer data'!G:G)</f>
        <v>Adult</v>
      </c>
      <c r="M4507" s="7" t="str">
        <f>_xlfn.XLOOKUP(A4507,'Internet data '!A:A,'Internet data '!F:F)</f>
        <v>No</v>
      </c>
      <c r="N4507" s="7" t="str">
        <f>_xlfn.XLOOKUP(A4507,'Internet data '!A:A,'Internet data '!I:I)</f>
        <v>No</v>
      </c>
      <c r="O4507" s="7">
        <f>_xlfn.XLOOKUP(A4507,'Internet data '!A:A,'Internet data '!J:J)</f>
        <v>1</v>
      </c>
    </row>
    <row r="4508" spans="1:15">
      <c r="A4508" s="7" t="s">
        <v>4524</v>
      </c>
      <c r="B4508" s="7" t="s">
        <v>12</v>
      </c>
      <c r="C4508" s="7" t="s">
        <v>29</v>
      </c>
      <c r="D4508" s="7" t="s">
        <v>10</v>
      </c>
      <c r="E4508" s="7" t="s">
        <v>23</v>
      </c>
      <c r="F4508" s="7">
        <v>72</v>
      </c>
      <c r="G4508" s="7">
        <v>77.349999999999994</v>
      </c>
      <c r="H4508" s="7">
        <v>5396.25</v>
      </c>
      <c r="I4508" s="7" t="s">
        <v>10</v>
      </c>
      <c r="J4508" s="7" t="str">
        <f>_xlfn.XLOOKUP(A4508,'customer data'!A:A,'customer data'!B:B)</f>
        <v>Male</v>
      </c>
      <c r="K4508" s="7" t="str">
        <f>_xlfn.XLOOKUP(A4508,'customer data'!A:A,'customer data'!C:C)</f>
        <v>Yes</v>
      </c>
      <c r="L4508" s="7" t="str">
        <f ca="1">_xlfn.XLOOKUP(A4508,'customer data'!A:A,'customer data'!G:G)</f>
        <v>Adult</v>
      </c>
      <c r="M4508" s="7" t="str">
        <f>_xlfn.XLOOKUP(A4508,'Internet data '!A:A,'Internet data '!F:F)</f>
        <v>Yes</v>
      </c>
      <c r="N4508" s="7" t="str">
        <f>_xlfn.XLOOKUP(A4508,'Internet data '!A:A,'Internet data '!I:I)</f>
        <v>DSL</v>
      </c>
      <c r="O4508" s="7">
        <f>_xlfn.XLOOKUP(A4508,'Internet data '!A:A,'Internet data '!J:J)</f>
        <v>5</v>
      </c>
    </row>
    <row r="4509" spans="1:15">
      <c r="A4509" s="7" t="s">
        <v>4525</v>
      </c>
      <c r="B4509" s="7" t="s">
        <v>12</v>
      </c>
      <c r="C4509" s="7" t="s">
        <v>11</v>
      </c>
      <c r="D4509" s="7" t="s">
        <v>10</v>
      </c>
      <c r="E4509" s="7" t="s">
        <v>19</v>
      </c>
      <c r="F4509" s="7">
        <v>8</v>
      </c>
      <c r="G4509" s="7">
        <v>66.05</v>
      </c>
      <c r="H4509" s="7">
        <v>574.5</v>
      </c>
      <c r="I4509" s="7" t="s">
        <v>10</v>
      </c>
      <c r="J4509" s="7" t="str">
        <f>_xlfn.XLOOKUP(A4509,'customer data'!A:A,'customer data'!B:B)</f>
        <v>Female</v>
      </c>
      <c r="K4509" s="7" t="str">
        <f>_xlfn.XLOOKUP(A4509,'customer data'!A:A,'customer data'!C:C)</f>
        <v>No</v>
      </c>
      <c r="L4509" s="7" t="str">
        <f ca="1">_xlfn.XLOOKUP(A4509,'customer data'!A:A,'customer data'!G:G)</f>
        <v>Adult</v>
      </c>
      <c r="M4509" s="7" t="str">
        <f>_xlfn.XLOOKUP(A4509,'Internet data '!A:A,'Internet data '!F:F)</f>
        <v>Yes</v>
      </c>
      <c r="N4509" s="7" t="str">
        <f>_xlfn.XLOOKUP(A4509,'Internet data '!A:A,'Internet data '!I:I)</f>
        <v>DSL</v>
      </c>
      <c r="O4509" s="7">
        <f>_xlfn.XLOOKUP(A4509,'Internet data '!A:A,'Internet data '!J:J)</f>
        <v>3</v>
      </c>
    </row>
    <row r="4510" spans="1:15">
      <c r="A4510" s="7" t="s">
        <v>4526</v>
      </c>
      <c r="B4510" s="7" t="s">
        <v>12</v>
      </c>
      <c r="C4510" s="7" t="s">
        <v>11</v>
      </c>
      <c r="D4510" s="7" t="s">
        <v>10</v>
      </c>
      <c r="E4510" s="7" t="s">
        <v>16</v>
      </c>
      <c r="F4510" s="7">
        <v>22</v>
      </c>
      <c r="G4510" s="7">
        <v>19.899999999999999</v>
      </c>
      <c r="H4510" s="7">
        <v>400.3</v>
      </c>
      <c r="I4510" s="7" t="s">
        <v>10</v>
      </c>
      <c r="J4510" s="7" t="str">
        <f>_xlfn.XLOOKUP(A4510,'customer data'!A:A,'customer data'!B:B)</f>
        <v>Female</v>
      </c>
      <c r="K4510" s="7" t="str">
        <f>_xlfn.XLOOKUP(A4510,'customer data'!A:A,'customer data'!C:C)</f>
        <v>Yes</v>
      </c>
      <c r="L4510" s="7" t="str">
        <f ca="1">_xlfn.XLOOKUP(A4510,'customer data'!A:A,'customer data'!G:G)</f>
        <v>Adult</v>
      </c>
      <c r="M4510" s="7" t="str">
        <f>_xlfn.XLOOKUP(A4510,'Internet data '!A:A,'Internet data '!F:F)</f>
        <v>No</v>
      </c>
      <c r="N4510" s="7" t="str">
        <f>_xlfn.XLOOKUP(A4510,'Internet data '!A:A,'Internet data '!I:I)</f>
        <v>No</v>
      </c>
      <c r="O4510" s="7">
        <f>_xlfn.XLOOKUP(A4510,'Internet data '!A:A,'Internet data '!J:J)</f>
        <v>0</v>
      </c>
    </row>
    <row r="4511" spans="1:15">
      <c r="A4511" s="7" t="s">
        <v>4527</v>
      </c>
      <c r="B4511" s="7" t="s">
        <v>12</v>
      </c>
      <c r="C4511" s="7" t="s">
        <v>11</v>
      </c>
      <c r="D4511" s="7" t="s">
        <v>10</v>
      </c>
      <c r="E4511" s="7" t="s">
        <v>13</v>
      </c>
      <c r="F4511" s="7">
        <v>1</v>
      </c>
      <c r="G4511" s="7">
        <v>84.3</v>
      </c>
      <c r="H4511" s="7">
        <v>84.3</v>
      </c>
      <c r="I4511" s="7" t="s">
        <v>12</v>
      </c>
      <c r="J4511" s="7" t="str">
        <f>_xlfn.XLOOKUP(A4511,'customer data'!A:A,'customer data'!B:B)</f>
        <v>Female</v>
      </c>
      <c r="K4511" s="7" t="str">
        <f>_xlfn.XLOOKUP(A4511,'customer data'!A:A,'customer data'!C:C)</f>
        <v>No</v>
      </c>
      <c r="L4511" s="7" t="str">
        <f ca="1">_xlfn.XLOOKUP(A4511,'customer data'!A:A,'customer data'!G:G)</f>
        <v>Adult</v>
      </c>
      <c r="M4511" s="7" t="str">
        <f>_xlfn.XLOOKUP(A4511,'Internet data '!A:A,'Internet data '!F:F)</f>
        <v>No</v>
      </c>
      <c r="N4511" s="7" t="str">
        <f>_xlfn.XLOOKUP(A4511,'Internet data '!A:A,'Internet data '!I:I)</f>
        <v>Fiber optic</v>
      </c>
      <c r="O4511" s="7">
        <f>_xlfn.XLOOKUP(A4511,'Internet data '!A:A,'Internet data '!J:J)</f>
        <v>2</v>
      </c>
    </row>
    <row r="4512" spans="1:15">
      <c r="A4512" s="7" t="s">
        <v>4528</v>
      </c>
      <c r="B4512" s="7" t="s">
        <v>12</v>
      </c>
      <c r="C4512" s="7" t="s">
        <v>11</v>
      </c>
      <c r="D4512" s="7" t="s">
        <v>10</v>
      </c>
      <c r="E4512" s="7" t="s">
        <v>23</v>
      </c>
      <c r="F4512" s="7">
        <v>38</v>
      </c>
      <c r="G4512" s="7">
        <v>68.150000000000006</v>
      </c>
      <c r="H4512" s="7">
        <v>2656.3</v>
      </c>
      <c r="I4512" s="7" t="s">
        <v>10</v>
      </c>
      <c r="J4512" s="7" t="str">
        <f>_xlfn.XLOOKUP(A4512,'customer data'!A:A,'customer data'!B:B)</f>
        <v>Female</v>
      </c>
      <c r="K4512" s="7" t="str">
        <f>_xlfn.XLOOKUP(A4512,'customer data'!A:A,'customer data'!C:C)</f>
        <v>No</v>
      </c>
      <c r="L4512" s="7" t="str">
        <f ca="1">_xlfn.XLOOKUP(A4512,'customer data'!A:A,'customer data'!G:G)</f>
        <v>Adult</v>
      </c>
      <c r="M4512" s="7" t="str">
        <f>_xlfn.XLOOKUP(A4512,'Internet data '!A:A,'Internet data '!F:F)</f>
        <v>Yes</v>
      </c>
      <c r="N4512" s="7" t="str">
        <f>_xlfn.XLOOKUP(A4512,'Internet data '!A:A,'Internet data '!I:I)</f>
        <v>DSL</v>
      </c>
      <c r="O4512" s="7">
        <f>_xlfn.XLOOKUP(A4512,'Internet data '!A:A,'Internet data '!J:J)</f>
        <v>4</v>
      </c>
    </row>
    <row r="4513" spans="1:15">
      <c r="A4513" s="7" t="s">
        <v>4529</v>
      </c>
      <c r="B4513" s="7" t="s">
        <v>12</v>
      </c>
      <c r="C4513" s="7" t="s">
        <v>15</v>
      </c>
      <c r="D4513" s="7" t="s">
        <v>10</v>
      </c>
      <c r="E4513" s="7" t="s">
        <v>13</v>
      </c>
      <c r="F4513" s="7">
        <v>17</v>
      </c>
      <c r="G4513" s="7">
        <v>80.849999999999994</v>
      </c>
      <c r="H4513" s="7">
        <v>1445.95</v>
      </c>
      <c r="I4513" s="7" t="s">
        <v>10</v>
      </c>
      <c r="J4513" s="7" t="str">
        <f>_xlfn.XLOOKUP(A4513,'customer data'!A:A,'customer data'!B:B)</f>
        <v>Male</v>
      </c>
      <c r="K4513" s="7" t="str">
        <f>_xlfn.XLOOKUP(A4513,'customer data'!A:A,'customer data'!C:C)</f>
        <v>No</v>
      </c>
      <c r="L4513" s="7" t="str">
        <f ca="1">_xlfn.XLOOKUP(A4513,'customer data'!A:A,'customer data'!G:G)</f>
        <v>Adult</v>
      </c>
      <c r="M4513" s="7" t="str">
        <f>_xlfn.XLOOKUP(A4513,'Internet data '!A:A,'Internet data '!F:F)</f>
        <v>Yes</v>
      </c>
      <c r="N4513" s="7" t="str">
        <f>_xlfn.XLOOKUP(A4513,'Internet data '!A:A,'Internet data '!I:I)</f>
        <v>DSL</v>
      </c>
      <c r="O4513" s="7">
        <f>_xlfn.XLOOKUP(A4513,'Internet data '!A:A,'Internet data '!J:J)</f>
        <v>5</v>
      </c>
    </row>
    <row r="4514" spans="1:15">
      <c r="A4514" s="7" t="s">
        <v>4530</v>
      </c>
      <c r="B4514" s="7" t="s">
        <v>12</v>
      </c>
      <c r="C4514" s="7" t="s">
        <v>29</v>
      </c>
      <c r="D4514" s="7" t="s">
        <v>12</v>
      </c>
      <c r="E4514" s="7" t="s">
        <v>19</v>
      </c>
      <c r="F4514" s="7">
        <v>70</v>
      </c>
      <c r="G4514" s="7">
        <v>75.5</v>
      </c>
      <c r="H4514" s="7">
        <v>5212.6499999999996</v>
      </c>
      <c r="I4514" s="7" t="s">
        <v>10</v>
      </c>
      <c r="J4514" s="7" t="str">
        <f>_xlfn.XLOOKUP(A4514,'customer data'!A:A,'customer data'!B:B)</f>
        <v>Female</v>
      </c>
      <c r="K4514" s="7" t="str">
        <f>_xlfn.XLOOKUP(A4514,'customer data'!A:A,'customer data'!C:C)</f>
        <v>No</v>
      </c>
      <c r="L4514" s="7" t="str">
        <f ca="1">_xlfn.XLOOKUP(A4514,'customer data'!A:A,'customer data'!G:G)</f>
        <v>Adult</v>
      </c>
      <c r="M4514" s="7" t="str">
        <f>_xlfn.XLOOKUP(A4514,'Internet data '!A:A,'Internet data '!F:F)</f>
        <v>Yes</v>
      </c>
      <c r="N4514" s="7" t="str">
        <f>_xlfn.XLOOKUP(A4514,'Internet data '!A:A,'Internet data '!I:I)</f>
        <v>DSL</v>
      </c>
      <c r="O4514" s="7">
        <f>_xlfn.XLOOKUP(A4514,'Internet data '!A:A,'Internet data '!J:J)</f>
        <v>5</v>
      </c>
    </row>
    <row r="4515" spans="1:15">
      <c r="A4515" s="7" t="s">
        <v>4531</v>
      </c>
      <c r="B4515" s="7" t="s">
        <v>12</v>
      </c>
      <c r="C4515" s="7" t="s">
        <v>29</v>
      </c>
      <c r="D4515" s="7" t="s">
        <v>10</v>
      </c>
      <c r="E4515" s="7" t="s">
        <v>23</v>
      </c>
      <c r="F4515" s="7">
        <v>72</v>
      </c>
      <c r="G4515" s="7">
        <v>92.45</v>
      </c>
      <c r="H4515" s="7">
        <v>6440.25</v>
      </c>
      <c r="I4515" s="7" t="s">
        <v>12</v>
      </c>
      <c r="J4515" s="7" t="str">
        <f>_xlfn.XLOOKUP(A4515,'customer data'!A:A,'customer data'!B:B)</f>
        <v>Female</v>
      </c>
      <c r="K4515" s="7" t="str">
        <f>_xlfn.XLOOKUP(A4515,'customer data'!A:A,'customer data'!C:C)</f>
        <v>Yes</v>
      </c>
      <c r="L4515" s="7" t="str">
        <f ca="1">_xlfn.XLOOKUP(A4515,'customer data'!A:A,'customer data'!G:G)</f>
        <v>Adult</v>
      </c>
      <c r="M4515" s="7" t="str">
        <f>_xlfn.XLOOKUP(A4515,'Internet data '!A:A,'Internet data '!F:F)</f>
        <v>Yes</v>
      </c>
      <c r="N4515" s="7" t="str">
        <f>_xlfn.XLOOKUP(A4515,'Internet data '!A:A,'Internet data '!I:I)</f>
        <v>DSL</v>
      </c>
      <c r="O4515" s="7">
        <f>_xlfn.XLOOKUP(A4515,'Internet data '!A:A,'Internet data '!J:J)</f>
        <v>7</v>
      </c>
    </row>
    <row r="4516" spans="1:15">
      <c r="A4516" s="7" t="s">
        <v>4532</v>
      </c>
      <c r="B4516" s="7" t="s">
        <v>12</v>
      </c>
      <c r="C4516" s="7" t="s">
        <v>11</v>
      </c>
      <c r="D4516" s="7" t="s">
        <v>12</v>
      </c>
      <c r="E4516" s="7" t="s">
        <v>13</v>
      </c>
      <c r="F4516" s="7">
        <v>28</v>
      </c>
      <c r="G4516" s="7">
        <v>80.599999999999994</v>
      </c>
      <c r="H4516" s="7">
        <v>2244.9499999999998</v>
      </c>
      <c r="I4516" s="7" t="s">
        <v>10</v>
      </c>
      <c r="J4516" s="7" t="str">
        <f>_xlfn.XLOOKUP(A4516,'customer data'!A:A,'customer data'!B:B)</f>
        <v>Female</v>
      </c>
      <c r="K4516" s="7" t="str">
        <f>_xlfn.XLOOKUP(A4516,'customer data'!A:A,'customer data'!C:C)</f>
        <v>No</v>
      </c>
      <c r="L4516" s="7" t="str">
        <f ca="1">_xlfn.XLOOKUP(A4516,'customer data'!A:A,'customer data'!G:G)</f>
        <v>Young</v>
      </c>
      <c r="M4516" s="7" t="str">
        <f>_xlfn.XLOOKUP(A4516,'Internet data '!A:A,'Internet data '!F:F)</f>
        <v>No</v>
      </c>
      <c r="N4516" s="7" t="str">
        <f>_xlfn.XLOOKUP(A4516,'Internet data '!A:A,'Internet data '!I:I)</f>
        <v>Fiber optic</v>
      </c>
      <c r="O4516" s="7">
        <f>_xlfn.XLOOKUP(A4516,'Internet data '!A:A,'Internet data '!J:J)</f>
        <v>1</v>
      </c>
    </row>
    <row r="4517" spans="1:15">
      <c r="A4517" s="7" t="s">
        <v>4533</v>
      </c>
      <c r="B4517" s="7" t="s">
        <v>12</v>
      </c>
      <c r="C4517" s="7" t="s">
        <v>11</v>
      </c>
      <c r="D4517" s="7" t="s">
        <v>12</v>
      </c>
      <c r="E4517" s="7" t="s">
        <v>19</v>
      </c>
      <c r="F4517" s="7">
        <v>15</v>
      </c>
      <c r="G4517" s="7">
        <v>83.2</v>
      </c>
      <c r="H4517" s="7">
        <v>1130</v>
      </c>
      <c r="I4517" s="7" t="s">
        <v>10</v>
      </c>
      <c r="J4517" s="7" t="str">
        <f>_xlfn.XLOOKUP(A4517,'customer data'!A:A,'customer data'!B:B)</f>
        <v>Female</v>
      </c>
      <c r="K4517" s="7" t="str">
        <f>_xlfn.XLOOKUP(A4517,'customer data'!A:A,'customer data'!C:C)</f>
        <v>No</v>
      </c>
      <c r="L4517" s="7" t="str">
        <f ca="1">_xlfn.XLOOKUP(A4517,'customer data'!A:A,'customer data'!G:G)</f>
        <v>Adult</v>
      </c>
      <c r="M4517" s="7" t="str">
        <f>_xlfn.XLOOKUP(A4517,'Internet data '!A:A,'Internet data '!F:F)</f>
        <v>No</v>
      </c>
      <c r="N4517" s="7" t="str">
        <f>_xlfn.XLOOKUP(A4517,'Internet data '!A:A,'Internet data '!I:I)</f>
        <v>Fiber optic</v>
      </c>
      <c r="O4517" s="7">
        <f>_xlfn.XLOOKUP(A4517,'Internet data '!A:A,'Internet data '!J:J)</f>
        <v>2</v>
      </c>
    </row>
    <row r="4518" spans="1:15">
      <c r="A4518" s="7" t="s">
        <v>4534</v>
      </c>
      <c r="B4518" s="7" t="s">
        <v>12</v>
      </c>
      <c r="C4518" s="7" t="s">
        <v>29</v>
      </c>
      <c r="D4518" s="7" t="s">
        <v>12</v>
      </c>
      <c r="E4518" s="7" t="s">
        <v>19</v>
      </c>
      <c r="F4518" s="7">
        <v>72</v>
      </c>
      <c r="G4518" s="7">
        <v>87.55</v>
      </c>
      <c r="H4518" s="7">
        <v>6463.15</v>
      </c>
      <c r="I4518" s="7" t="s">
        <v>10</v>
      </c>
      <c r="J4518" s="7" t="str">
        <f>_xlfn.XLOOKUP(A4518,'customer data'!A:A,'customer data'!B:B)</f>
        <v>Male</v>
      </c>
      <c r="K4518" s="7" t="str">
        <f>_xlfn.XLOOKUP(A4518,'customer data'!A:A,'customer data'!C:C)</f>
        <v>Yes</v>
      </c>
      <c r="L4518" s="7" t="str">
        <f ca="1">_xlfn.XLOOKUP(A4518,'customer data'!A:A,'customer data'!G:G)</f>
        <v>Young</v>
      </c>
      <c r="M4518" s="7" t="str">
        <f>_xlfn.XLOOKUP(A4518,'Internet data '!A:A,'Internet data '!F:F)</f>
        <v>Yes</v>
      </c>
      <c r="N4518" s="7" t="str">
        <f>_xlfn.XLOOKUP(A4518,'Internet data '!A:A,'Internet data '!I:I)</f>
        <v>DSL</v>
      </c>
      <c r="O4518" s="7">
        <f>_xlfn.XLOOKUP(A4518,'Internet data '!A:A,'Internet data '!J:J)</f>
        <v>7</v>
      </c>
    </row>
    <row r="4519" spans="1:15">
      <c r="A4519" s="7" t="s">
        <v>4535</v>
      </c>
      <c r="B4519" s="7" t="s">
        <v>12</v>
      </c>
      <c r="C4519" s="7" t="s">
        <v>11</v>
      </c>
      <c r="D4519" s="7" t="s">
        <v>12</v>
      </c>
      <c r="E4519" s="7" t="s">
        <v>13</v>
      </c>
      <c r="F4519" s="7">
        <v>11</v>
      </c>
      <c r="G4519" s="7">
        <v>99.55</v>
      </c>
      <c r="H4519" s="7">
        <v>1131.2</v>
      </c>
      <c r="I4519" s="7" t="s">
        <v>12</v>
      </c>
      <c r="J4519" s="7" t="str">
        <f>_xlfn.XLOOKUP(A4519,'customer data'!A:A,'customer data'!B:B)</f>
        <v>Female</v>
      </c>
      <c r="K4519" s="7" t="str">
        <f>_xlfn.XLOOKUP(A4519,'customer data'!A:A,'customer data'!C:C)</f>
        <v>Yes</v>
      </c>
      <c r="L4519" s="7" t="str">
        <f ca="1">_xlfn.XLOOKUP(A4519,'customer data'!A:A,'customer data'!G:G)</f>
        <v>Adult</v>
      </c>
      <c r="M4519" s="7" t="str">
        <f>_xlfn.XLOOKUP(A4519,'Internet data '!A:A,'Internet data '!F:F)</f>
        <v>No</v>
      </c>
      <c r="N4519" s="7" t="str">
        <f>_xlfn.XLOOKUP(A4519,'Internet data '!A:A,'Internet data '!I:I)</f>
        <v>Fiber optic</v>
      </c>
      <c r="O4519" s="7">
        <f>_xlfn.XLOOKUP(A4519,'Internet data '!A:A,'Internet data '!J:J)</f>
        <v>4</v>
      </c>
    </row>
    <row r="4520" spans="1:15">
      <c r="A4520" s="7" t="s">
        <v>4536</v>
      </c>
      <c r="B4520" s="7" t="s">
        <v>12</v>
      </c>
      <c r="C4520" s="7" t="s">
        <v>11</v>
      </c>
      <c r="D4520" s="7" t="s">
        <v>12</v>
      </c>
      <c r="E4520" s="7" t="s">
        <v>13</v>
      </c>
      <c r="F4520" s="7">
        <v>8</v>
      </c>
      <c r="G4520" s="7">
        <v>81.25</v>
      </c>
      <c r="H4520" s="7">
        <v>585.95000000000005</v>
      </c>
      <c r="I4520" s="7" t="s">
        <v>12</v>
      </c>
      <c r="J4520" s="7" t="str">
        <f>_xlfn.XLOOKUP(A4520,'customer data'!A:A,'customer data'!B:B)</f>
        <v>Male</v>
      </c>
      <c r="K4520" s="7" t="str">
        <f>_xlfn.XLOOKUP(A4520,'customer data'!A:A,'customer data'!C:C)</f>
        <v>No</v>
      </c>
      <c r="L4520" s="7" t="str">
        <f ca="1">_xlfn.XLOOKUP(A4520,'customer data'!A:A,'customer data'!G:G)</f>
        <v>Adult</v>
      </c>
      <c r="M4520" s="7" t="str">
        <f>_xlfn.XLOOKUP(A4520,'Internet data '!A:A,'Internet data '!F:F)</f>
        <v>No</v>
      </c>
      <c r="N4520" s="7" t="str">
        <f>_xlfn.XLOOKUP(A4520,'Internet data '!A:A,'Internet data '!I:I)</f>
        <v>Fiber optic</v>
      </c>
      <c r="O4520" s="7">
        <f>_xlfn.XLOOKUP(A4520,'Internet data '!A:A,'Internet data '!J:J)</f>
        <v>2</v>
      </c>
    </row>
    <row r="4521" spans="1:15">
      <c r="A4521" s="7" t="s">
        <v>4537</v>
      </c>
      <c r="B4521" s="7" t="s">
        <v>12</v>
      </c>
      <c r="C4521" s="7" t="s">
        <v>15</v>
      </c>
      <c r="D4521" s="7" t="s">
        <v>12</v>
      </c>
      <c r="E4521" s="7" t="s">
        <v>19</v>
      </c>
      <c r="F4521" s="7">
        <v>57</v>
      </c>
      <c r="G4521" s="7">
        <v>109.4</v>
      </c>
      <c r="H4521" s="7">
        <v>6252.7</v>
      </c>
      <c r="I4521" s="7" t="s">
        <v>10</v>
      </c>
      <c r="J4521" s="7" t="str">
        <f>_xlfn.XLOOKUP(A4521,'customer data'!A:A,'customer data'!B:B)</f>
        <v>Female</v>
      </c>
      <c r="K4521" s="7" t="str">
        <f>_xlfn.XLOOKUP(A4521,'customer data'!A:A,'customer data'!C:C)</f>
        <v>Yes</v>
      </c>
      <c r="L4521" s="7" t="str">
        <f ca="1">_xlfn.XLOOKUP(A4521,'customer data'!A:A,'customer data'!G:G)</f>
        <v>Adult</v>
      </c>
      <c r="M4521" s="7" t="str">
        <f>_xlfn.XLOOKUP(A4521,'Internet data '!A:A,'Internet data '!F:F)</f>
        <v>Yes</v>
      </c>
      <c r="N4521" s="7" t="str">
        <f>_xlfn.XLOOKUP(A4521,'Internet data '!A:A,'Internet data '!I:I)</f>
        <v>Fiber optic</v>
      </c>
      <c r="O4521" s="7">
        <f>_xlfn.XLOOKUP(A4521,'Internet data '!A:A,'Internet data '!J:J)</f>
        <v>6</v>
      </c>
    </row>
    <row r="4522" spans="1:15">
      <c r="A4522" s="7" t="s">
        <v>4538</v>
      </c>
      <c r="B4522" s="7" t="s">
        <v>12</v>
      </c>
      <c r="C4522" s="7" t="s">
        <v>11</v>
      </c>
      <c r="D4522" s="7" t="s">
        <v>10</v>
      </c>
      <c r="E4522" s="7" t="s">
        <v>19</v>
      </c>
      <c r="F4522" s="7">
        <v>1</v>
      </c>
      <c r="G4522" s="7">
        <v>19.95</v>
      </c>
      <c r="H4522" s="7">
        <v>19.95</v>
      </c>
      <c r="I4522" s="7" t="s">
        <v>12</v>
      </c>
      <c r="J4522" s="7" t="str">
        <f>_xlfn.XLOOKUP(A4522,'customer data'!A:A,'customer data'!B:B)</f>
        <v>Male</v>
      </c>
      <c r="K4522" s="7" t="str">
        <f>_xlfn.XLOOKUP(A4522,'customer data'!A:A,'customer data'!C:C)</f>
        <v>Yes</v>
      </c>
      <c r="L4522" s="7" t="str">
        <f ca="1">_xlfn.XLOOKUP(A4522,'customer data'!A:A,'customer data'!G:G)</f>
        <v>Young</v>
      </c>
      <c r="M4522" s="7" t="str">
        <f>_xlfn.XLOOKUP(A4522,'Internet data '!A:A,'Internet data '!F:F)</f>
        <v>No</v>
      </c>
      <c r="N4522" s="7" t="str">
        <f>_xlfn.XLOOKUP(A4522,'Internet data '!A:A,'Internet data '!I:I)</f>
        <v>No</v>
      </c>
      <c r="O4522" s="7">
        <f>_xlfn.XLOOKUP(A4522,'Internet data '!A:A,'Internet data '!J:J)</f>
        <v>0</v>
      </c>
    </row>
    <row r="4523" spans="1:15">
      <c r="A4523" s="7" t="s">
        <v>4539</v>
      </c>
      <c r="B4523" s="7" t="s">
        <v>10</v>
      </c>
      <c r="C4523" s="7" t="s">
        <v>11</v>
      </c>
      <c r="D4523" s="7" t="s">
        <v>10</v>
      </c>
      <c r="E4523" s="7" t="s">
        <v>13</v>
      </c>
      <c r="F4523" s="7">
        <v>46</v>
      </c>
      <c r="G4523" s="7">
        <v>45.55</v>
      </c>
      <c r="H4523" s="7">
        <v>2062.15</v>
      </c>
      <c r="I4523" s="7" t="s">
        <v>10</v>
      </c>
      <c r="J4523" s="7" t="str">
        <f>_xlfn.XLOOKUP(A4523,'customer data'!A:A,'customer data'!B:B)</f>
        <v>Female</v>
      </c>
      <c r="K4523" s="7" t="str">
        <f>_xlfn.XLOOKUP(A4523,'customer data'!A:A,'customer data'!C:C)</f>
        <v>Yes</v>
      </c>
      <c r="L4523" s="7" t="str">
        <f ca="1">_xlfn.XLOOKUP(A4523,'customer data'!A:A,'customer data'!G:G)</f>
        <v>Adult</v>
      </c>
      <c r="M4523" s="7" t="str">
        <f>_xlfn.XLOOKUP(A4523,'Internet data '!A:A,'Internet data '!F:F)</f>
        <v>No</v>
      </c>
      <c r="N4523" s="7" t="str">
        <f>_xlfn.XLOOKUP(A4523,'Internet data '!A:A,'Internet data '!I:I)</f>
        <v>DSL</v>
      </c>
      <c r="O4523" s="7">
        <f>_xlfn.XLOOKUP(A4523,'Internet data '!A:A,'Internet data '!J:J)</f>
        <v>3</v>
      </c>
    </row>
    <row r="4524" spans="1:15">
      <c r="A4524" s="7" t="s">
        <v>4540</v>
      </c>
      <c r="B4524" s="7" t="s">
        <v>12</v>
      </c>
      <c r="C4524" s="7" t="s">
        <v>15</v>
      </c>
      <c r="D4524" s="7" t="s">
        <v>10</v>
      </c>
      <c r="E4524" s="7" t="s">
        <v>23</v>
      </c>
      <c r="F4524" s="7">
        <v>30</v>
      </c>
      <c r="G4524" s="7">
        <v>20.7</v>
      </c>
      <c r="H4524" s="7">
        <v>587.1</v>
      </c>
      <c r="I4524" s="7" t="s">
        <v>10</v>
      </c>
      <c r="J4524" s="7" t="str">
        <f>_xlfn.XLOOKUP(A4524,'customer data'!A:A,'customer data'!B:B)</f>
        <v>Male</v>
      </c>
      <c r="K4524" s="7" t="str">
        <f>_xlfn.XLOOKUP(A4524,'customer data'!A:A,'customer data'!C:C)</f>
        <v>Yes</v>
      </c>
      <c r="L4524" s="7" t="str">
        <f ca="1">_xlfn.XLOOKUP(A4524,'customer data'!A:A,'customer data'!G:G)</f>
        <v>Adult</v>
      </c>
      <c r="M4524" s="7" t="str">
        <f>_xlfn.XLOOKUP(A4524,'Internet data '!A:A,'Internet data '!F:F)</f>
        <v>No</v>
      </c>
      <c r="N4524" s="7" t="str">
        <f>_xlfn.XLOOKUP(A4524,'Internet data '!A:A,'Internet data '!I:I)</f>
        <v>No</v>
      </c>
      <c r="O4524" s="7">
        <f>_xlfn.XLOOKUP(A4524,'Internet data '!A:A,'Internet data '!J:J)</f>
        <v>0</v>
      </c>
    </row>
    <row r="4525" spans="1:15">
      <c r="A4525" s="7" t="s">
        <v>4541</v>
      </c>
      <c r="B4525" s="7" t="s">
        <v>12</v>
      </c>
      <c r="C4525" s="7" t="s">
        <v>11</v>
      </c>
      <c r="D4525" s="7" t="s">
        <v>10</v>
      </c>
      <c r="E4525" s="7" t="s">
        <v>13</v>
      </c>
      <c r="F4525" s="7">
        <v>10</v>
      </c>
      <c r="G4525" s="7">
        <v>75.3</v>
      </c>
      <c r="H4525" s="7">
        <v>720.45</v>
      </c>
      <c r="I4525" s="7" t="s">
        <v>10</v>
      </c>
      <c r="J4525" s="7" t="str">
        <f>_xlfn.XLOOKUP(A4525,'customer data'!A:A,'customer data'!B:B)</f>
        <v>Male</v>
      </c>
      <c r="K4525" s="7" t="str">
        <f>_xlfn.XLOOKUP(A4525,'customer data'!A:A,'customer data'!C:C)</f>
        <v>Yes</v>
      </c>
      <c r="L4525" s="7" t="str">
        <f ca="1">_xlfn.XLOOKUP(A4525,'customer data'!A:A,'customer data'!G:G)</f>
        <v>Adult</v>
      </c>
      <c r="M4525" s="7" t="str">
        <f>_xlfn.XLOOKUP(A4525,'Internet data '!A:A,'Internet data '!F:F)</f>
        <v>No</v>
      </c>
      <c r="N4525" s="7" t="str">
        <f>_xlfn.XLOOKUP(A4525,'Internet data '!A:A,'Internet data '!I:I)</f>
        <v>Fiber optic</v>
      </c>
      <c r="O4525" s="7">
        <f>_xlfn.XLOOKUP(A4525,'Internet data '!A:A,'Internet data '!J:J)</f>
        <v>1</v>
      </c>
    </row>
    <row r="4526" spans="1:15">
      <c r="A4526" s="7" t="s">
        <v>4542</v>
      </c>
      <c r="B4526" s="7" t="s">
        <v>12</v>
      </c>
      <c r="C4526" s="7" t="s">
        <v>11</v>
      </c>
      <c r="D4526" s="7" t="s">
        <v>12</v>
      </c>
      <c r="E4526" s="7" t="s">
        <v>13</v>
      </c>
      <c r="F4526" s="7">
        <v>23</v>
      </c>
      <c r="G4526" s="7">
        <v>99.25</v>
      </c>
      <c r="H4526" s="7">
        <v>2186.4</v>
      </c>
      <c r="I4526" s="7" t="s">
        <v>12</v>
      </c>
      <c r="J4526" s="7" t="str">
        <f>_xlfn.XLOOKUP(A4526,'customer data'!A:A,'customer data'!B:B)</f>
        <v>Male</v>
      </c>
      <c r="K4526" s="7" t="str">
        <f>_xlfn.XLOOKUP(A4526,'customer data'!A:A,'customer data'!C:C)</f>
        <v>Yes</v>
      </c>
      <c r="L4526" s="7" t="str">
        <f ca="1">_xlfn.XLOOKUP(A4526,'customer data'!A:A,'customer data'!G:G)</f>
        <v>Young</v>
      </c>
      <c r="M4526" s="7" t="str">
        <f>_xlfn.XLOOKUP(A4526,'Internet data '!A:A,'Internet data '!F:F)</f>
        <v>No</v>
      </c>
      <c r="N4526" s="7" t="str">
        <f>_xlfn.XLOOKUP(A4526,'Internet data '!A:A,'Internet data '!I:I)</f>
        <v>Fiber optic</v>
      </c>
      <c r="O4526" s="7">
        <f>_xlfn.XLOOKUP(A4526,'Internet data '!A:A,'Internet data '!J:J)</f>
        <v>5</v>
      </c>
    </row>
    <row r="4527" spans="1:15">
      <c r="A4527" s="7" t="s">
        <v>4543</v>
      </c>
      <c r="B4527" s="7" t="s">
        <v>12</v>
      </c>
      <c r="C4527" s="7" t="s">
        <v>11</v>
      </c>
      <c r="D4527" s="7" t="s">
        <v>12</v>
      </c>
      <c r="E4527" s="7" t="s">
        <v>23</v>
      </c>
      <c r="F4527" s="7">
        <v>32</v>
      </c>
      <c r="G4527" s="7">
        <v>93.4</v>
      </c>
      <c r="H4527" s="7">
        <v>2979.3</v>
      </c>
      <c r="I4527" s="7" t="s">
        <v>10</v>
      </c>
      <c r="J4527" s="7" t="str">
        <f>_xlfn.XLOOKUP(A4527,'customer data'!A:A,'customer data'!B:B)</f>
        <v>Male</v>
      </c>
      <c r="K4527" s="7" t="str">
        <f>_xlfn.XLOOKUP(A4527,'customer data'!A:A,'customer data'!C:C)</f>
        <v>No</v>
      </c>
      <c r="L4527" s="7" t="str">
        <f ca="1">_xlfn.XLOOKUP(A4527,'customer data'!A:A,'customer data'!G:G)</f>
        <v>Adult</v>
      </c>
      <c r="M4527" s="7" t="str">
        <f>_xlfn.XLOOKUP(A4527,'Internet data '!A:A,'Internet data '!F:F)</f>
        <v>No</v>
      </c>
      <c r="N4527" s="7" t="str">
        <f>_xlfn.XLOOKUP(A4527,'Internet data '!A:A,'Internet data '!I:I)</f>
        <v>Fiber optic</v>
      </c>
      <c r="O4527" s="7">
        <f>_xlfn.XLOOKUP(A4527,'Internet data '!A:A,'Internet data '!J:J)</f>
        <v>4</v>
      </c>
    </row>
    <row r="4528" spans="1:15">
      <c r="A4528" s="7" t="s">
        <v>4544</v>
      </c>
      <c r="B4528" s="7" t="s">
        <v>12</v>
      </c>
      <c r="C4528" s="7" t="s">
        <v>11</v>
      </c>
      <c r="D4528" s="7" t="s">
        <v>12</v>
      </c>
      <c r="E4528" s="7" t="s">
        <v>23</v>
      </c>
      <c r="F4528" s="7">
        <v>13</v>
      </c>
      <c r="G4528" s="7">
        <v>73.75</v>
      </c>
      <c r="H4528" s="7">
        <v>956.65</v>
      </c>
      <c r="I4528" s="7" t="s">
        <v>10</v>
      </c>
      <c r="J4528" s="7" t="str">
        <f>_xlfn.XLOOKUP(A4528,'customer data'!A:A,'customer data'!B:B)</f>
        <v>Male</v>
      </c>
      <c r="K4528" s="7" t="str">
        <f>_xlfn.XLOOKUP(A4528,'customer data'!A:A,'customer data'!C:C)</f>
        <v>No</v>
      </c>
      <c r="L4528" s="7" t="str">
        <f ca="1">_xlfn.XLOOKUP(A4528,'customer data'!A:A,'customer data'!G:G)</f>
        <v>Young</v>
      </c>
      <c r="M4528" s="7" t="str">
        <f>_xlfn.XLOOKUP(A4528,'Internet data '!A:A,'Internet data '!F:F)</f>
        <v>No</v>
      </c>
      <c r="N4528" s="7" t="str">
        <f>_xlfn.XLOOKUP(A4528,'Internet data '!A:A,'Internet data '!I:I)</f>
        <v>Fiber optic</v>
      </c>
      <c r="O4528" s="7">
        <f>_xlfn.XLOOKUP(A4528,'Internet data '!A:A,'Internet data '!J:J)</f>
        <v>1</v>
      </c>
    </row>
    <row r="4529" spans="1:15">
      <c r="A4529" s="7" t="s">
        <v>4545</v>
      </c>
      <c r="B4529" s="7" t="s">
        <v>12</v>
      </c>
      <c r="C4529" s="7" t="s">
        <v>29</v>
      </c>
      <c r="D4529" s="7" t="s">
        <v>12</v>
      </c>
      <c r="E4529" s="7" t="s">
        <v>13</v>
      </c>
      <c r="F4529" s="7">
        <v>39</v>
      </c>
      <c r="G4529" s="7">
        <v>80.45</v>
      </c>
      <c r="H4529" s="7">
        <v>3201.55</v>
      </c>
      <c r="I4529" s="7" t="s">
        <v>12</v>
      </c>
      <c r="J4529" s="7" t="str">
        <f>_xlfn.XLOOKUP(A4529,'customer data'!A:A,'customer data'!B:B)</f>
        <v>Female</v>
      </c>
      <c r="K4529" s="7" t="str">
        <f>_xlfn.XLOOKUP(A4529,'customer data'!A:A,'customer data'!C:C)</f>
        <v>No</v>
      </c>
      <c r="L4529" s="7" t="str">
        <f ca="1">_xlfn.XLOOKUP(A4529,'customer data'!A:A,'customer data'!G:G)</f>
        <v>Adult</v>
      </c>
      <c r="M4529" s="7" t="str">
        <f>_xlfn.XLOOKUP(A4529,'Internet data '!A:A,'Internet data '!F:F)</f>
        <v>Yes</v>
      </c>
      <c r="N4529" s="7" t="str">
        <f>_xlfn.XLOOKUP(A4529,'Internet data '!A:A,'Internet data '!I:I)</f>
        <v>Fiber optic</v>
      </c>
      <c r="O4529" s="7">
        <f>_xlfn.XLOOKUP(A4529,'Internet data '!A:A,'Internet data '!J:J)</f>
        <v>2</v>
      </c>
    </row>
    <row r="4530" spans="1:15">
      <c r="A4530" s="7" t="s">
        <v>4546</v>
      </c>
      <c r="B4530" s="7" t="s">
        <v>12</v>
      </c>
      <c r="C4530" s="7" t="s">
        <v>11</v>
      </c>
      <c r="D4530" s="7" t="s">
        <v>12</v>
      </c>
      <c r="E4530" s="7" t="s">
        <v>23</v>
      </c>
      <c r="F4530" s="7">
        <v>44</v>
      </c>
      <c r="G4530" s="7">
        <v>88.15</v>
      </c>
      <c r="H4530" s="7">
        <v>3973.2</v>
      </c>
      <c r="I4530" s="7" t="s">
        <v>10</v>
      </c>
      <c r="J4530" s="7" t="str">
        <f>_xlfn.XLOOKUP(A4530,'customer data'!A:A,'customer data'!B:B)</f>
        <v>Female</v>
      </c>
      <c r="K4530" s="7" t="str">
        <f>_xlfn.XLOOKUP(A4530,'customer data'!A:A,'customer data'!C:C)</f>
        <v>No</v>
      </c>
      <c r="L4530" s="7" t="str">
        <f ca="1">_xlfn.XLOOKUP(A4530,'customer data'!A:A,'customer data'!G:G)</f>
        <v>Young</v>
      </c>
      <c r="M4530" s="7" t="str">
        <f>_xlfn.XLOOKUP(A4530,'Internet data '!A:A,'Internet data '!F:F)</f>
        <v>No</v>
      </c>
      <c r="N4530" s="7" t="str">
        <f>_xlfn.XLOOKUP(A4530,'Internet data '!A:A,'Internet data '!I:I)</f>
        <v>Fiber optic</v>
      </c>
      <c r="O4530" s="7">
        <f>_xlfn.XLOOKUP(A4530,'Internet data '!A:A,'Internet data '!J:J)</f>
        <v>3</v>
      </c>
    </row>
    <row r="4531" spans="1:15">
      <c r="A4531" s="7" t="s">
        <v>4547</v>
      </c>
      <c r="B4531" s="7" t="s">
        <v>12</v>
      </c>
      <c r="C4531" s="7" t="s">
        <v>11</v>
      </c>
      <c r="D4531" s="7" t="s">
        <v>10</v>
      </c>
      <c r="E4531" s="7" t="s">
        <v>16</v>
      </c>
      <c r="F4531" s="7">
        <v>9</v>
      </c>
      <c r="G4531" s="7">
        <v>49.2</v>
      </c>
      <c r="H4531" s="7">
        <v>447.9</v>
      </c>
      <c r="I4531" s="7" t="s">
        <v>10</v>
      </c>
      <c r="J4531" s="7" t="str">
        <f>_xlfn.XLOOKUP(A4531,'customer data'!A:A,'customer data'!B:B)</f>
        <v>Male</v>
      </c>
      <c r="K4531" s="7" t="str">
        <f>_xlfn.XLOOKUP(A4531,'customer data'!A:A,'customer data'!C:C)</f>
        <v>No</v>
      </c>
      <c r="L4531" s="7" t="str">
        <f ca="1">_xlfn.XLOOKUP(A4531,'customer data'!A:A,'customer data'!G:G)</f>
        <v>Adult</v>
      </c>
      <c r="M4531" s="7" t="str">
        <f>_xlfn.XLOOKUP(A4531,'Internet data '!A:A,'Internet data '!F:F)</f>
        <v>Yes</v>
      </c>
      <c r="N4531" s="7" t="str">
        <f>_xlfn.XLOOKUP(A4531,'Internet data '!A:A,'Internet data '!I:I)</f>
        <v>DSL</v>
      </c>
      <c r="O4531" s="7">
        <f>_xlfn.XLOOKUP(A4531,'Internet data '!A:A,'Internet data '!J:J)</f>
        <v>1</v>
      </c>
    </row>
    <row r="4532" spans="1:15">
      <c r="A4532" s="7" t="s">
        <v>4548</v>
      </c>
      <c r="B4532" s="7" t="s">
        <v>12</v>
      </c>
      <c r="C4532" s="7" t="s">
        <v>29</v>
      </c>
      <c r="D4532" s="7" t="s">
        <v>10</v>
      </c>
      <c r="E4532" s="7" t="s">
        <v>16</v>
      </c>
      <c r="F4532" s="7">
        <v>67</v>
      </c>
      <c r="G4532" s="7">
        <v>19.649999999999999</v>
      </c>
      <c r="H4532" s="7">
        <v>1335.2</v>
      </c>
      <c r="I4532" s="7" t="s">
        <v>10</v>
      </c>
      <c r="J4532" s="7" t="str">
        <f>_xlfn.XLOOKUP(A4532,'customer data'!A:A,'customer data'!B:B)</f>
        <v>Female</v>
      </c>
      <c r="K4532" s="7" t="str">
        <f>_xlfn.XLOOKUP(A4532,'customer data'!A:A,'customer data'!C:C)</f>
        <v>Yes</v>
      </c>
      <c r="L4532" s="7" t="str">
        <f ca="1">_xlfn.XLOOKUP(A4532,'customer data'!A:A,'customer data'!G:G)</f>
        <v>Adult</v>
      </c>
      <c r="M4532" s="7" t="str">
        <f>_xlfn.XLOOKUP(A4532,'Internet data '!A:A,'Internet data '!F:F)</f>
        <v>No</v>
      </c>
      <c r="N4532" s="7" t="str">
        <f>_xlfn.XLOOKUP(A4532,'Internet data '!A:A,'Internet data '!I:I)</f>
        <v>No</v>
      </c>
      <c r="O4532" s="7">
        <f>_xlfn.XLOOKUP(A4532,'Internet data '!A:A,'Internet data '!J:J)</f>
        <v>0</v>
      </c>
    </row>
    <row r="4533" spans="1:15">
      <c r="A4533" s="7" t="s">
        <v>4549</v>
      </c>
      <c r="B4533" s="7" t="s">
        <v>12</v>
      </c>
      <c r="C4533" s="7" t="s">
        <v>11</v>
      </c>
      <c r="D4533" s="7" t="s">
        <v>12</v>
      </c>
      <c r="E4533" s="7" t="s">
        <v>19</v>
      </c>
      <c r="F4533" s="7">
        <v>9</v>
      </c>
      <c r="G4533" s="7">
        <v>79.349999999999994</v>
      </c>
      <c r="H4533" s="7">
        <v>661.25</v>
      </c>
      <c r="I4533" s="7" t="s">
        <v>12</v>
      </c>
      <c r="J4533" s="7" t="str">
        <f>_xlfn.XLOOKUP(A4533,'customer data'!A:A,'customer data'!B:B)</f>
        <v>Male</v>
      </c>
      <c r="K4533" s="7" t="str">
        <f>_xlfn.XLOOKUP(A4533,'customer data'!A:A,'customer data'!C:C)</f>
        <v>Yes</v>
      </c>
      <c r="L4533" s="7" t="str">
        <f ca="1">_xlfn.XLOOKUP(A4533,'customer data'!A:A,'customer data'!G:G)</f>
        <v>Adult</v>
      </c>
      <c r="M4533" s="7" t="str">
        <f>_xlfn.XLOOKUP(A4533,'Internet data '!A:A,'Internet data '!F:F)</f>
        <v>No</v>
      </c>
      <c r="N4533" s="7" t="str">
        <f>_xlfn.XLOOKUP(A4533,'Internet data '!A:A,'Internet data '!I:I)</f>
        <v>Fiber optic</v>
      </c>
      <c r="O4533" s="7">
        <f>_xlfn.XLOOKUP(A4533,'Internet data '!A:A,'Internet data '!J:J)</f>
        <v>2</v>
      </c>
    </row>
    <row r="4534" spans="1:15">
      <c r="A4534" s="7" t="s">
        <v>4550</v>
      </c>
      <c r="B4534" s="7" t="s">
        <v>12</v>
      </c>
      <c r="C4534" s="7" t="s">
        <v>11</v>
      </c>
      <c r="D4534" s="7" t="s">
        <v>12</v>
      </c>
      <c r="E4534" s="7" t="s">
        <v>13</v>
      </c>
      <c r="F4534" s="7">
        <v>15</v>
      </c>
      <c r="G4534" s="7">
        <v>79.75</v>
      </c>
      <c r="H4534" s="7">
        <v>1111.8499999999999</v>
      </c>
      <c r="I4534" s="7" t="s">
        <v>12</v>
      </c>
      <c r="J4534" s="7" t="str">
        <f>_xlfn.XLOOKUP(A4534,'customer data'!A:A,'customer data'!B:B)</f>
        <v>Female</v>
      </c>
      <c r="K4534" s="7" t="str">
        <f>_xlfn.XLOOKUP(A4534,'customer data'!A:A,'customer data'!C:C)</f>
        <v>No</v>
      </c>
      <c r="L4534" s="7" t="str">
        <f ca="1">_xlfn.XLOOKUP(A4534,'customer data'!A:A,'customer data'!G:G)</f>
        <v>Adult</v>
      </c>
      <c r="M4534" s="7" t="str">
        <f>_xlfn.XLOOKUP(A4534,'Internet data '!A:A,'Internet data '!F:F)</f>
        <v>No</v>
      </c>
      <c r="N4534" s="7" t="str">
        <f>_xlfn.XLOOKUP(A4534,'Internet data '!A:A,'Internet data '!I:I)</f>
        <v>Fiber optic</v>
      </c>
      <c r="O4534" s="7">
        <f>_xlfn.XLOOKUP(A4534,'Internet data '!A:A,'Internet data '!J:J)</f>
        <v>2</v>
      </c>
    </row>
    <row r="4535" spans="1:15">
      <c r="A4535" s="7" t="s">
        <v>4551</v>
      </c>
      <c r="B4535" s="7" t="s">
        <v>12</v>
      </c>
      <c r="C4535" s="7" t="s">
        <v>29</v>
      </c>
      <c r="D4535" s="7" t="s">
        <v>12</v>
      </c>
      <c r="E4535" s="7" t="s">
        <v>19</v>
      </c>
      <c r="F4535" s="7">
        <v>71</v>
      </c>
      <c r="G4535" s="7">
        <v>105.15</v>
      </c>
      <c r="H4535" s="7">
        <v>7555</v>
      </c>
      <c r="I4535" s="7" t="s">
        <v>10</v>
      </c>
      <c r="J4535" s="7" t="str">
        <f>_xlfn.XLOOKUP(A4535,'customer data'!A:A,'customer data'!B:B)</f>
        <v>Female</v>
      </c>
      <c r="K4535" s="7" t="str">
        <f>_xlfn.XLOOKUP(A4535,'customer data'!A:A,'customer data'!C:C)</f>
        <v>Yes</v>
      </c>
      <c r="L4535" s="7" t="str">
        <f ca="1">_xlfn.XLOOKUP(A4535,'customer data'!A:A,'customer data'!G:G)</f>
        <v>Young</v>
      </c>
      <c r="M4535" s="7" t="str">
        <f>_xlfn.XLOOKUP(A4535,'Internet data '!A:A,'Internet data '!F:F)</f>
        <v>No</v>
      </c>
      <c r="N4535" s="7" t="str">
        <f>_xlfn.XLOOKUP(A4535,'Internet data '!A:A,'Internet data '!I:I)</f>
        <v>Fiber optic</v>
      </c>
      <c r="O4535" s="7">
        <f>_xlfn.XLOOKUP(A4535,'Internet data '!A:A,'Internet data '!J:J)</f>
        <v>5</v>
      </c>
    </row>
    <row r="4536" spans="1:15">
      <c r="A4536" s="7" t="s">
        <v>4552</v>
      </c>
      <c r="B4536" s="7" t="s">
        <v>12</v>
      </c>
      <c r="C4536" s="7" t="s">
        <v>11</v>
      </c>
      <c r="D4536" s="7" t="s">
        <v>10</v>
      </c>
      <c r="E4536" s="7" t="s">
        <v>23</v>
      </c>
      <c r="F4536" s="7">
        <v>1</v>
      </c>
      <c r="G4536" s="7">
        <v>49</v>
      </c>
      <c r="H4536" s="7">
        <v>49</v>
      </c>
      <c r="I4536" s="7" t="s">
        <v>10</v>
      </c>
      <c r="J4536" s="7" t="str">
        <f>_xlfn.XLOOKUP(A4536,'customer data'!A:A,'customer data'!B:B)</f>
        <v>Male</v>
      </c>
      <c r="K4536" s="7" t="str">
        <f>_xlfn.XLOOKUP(A4536,'customer data'!A:A,'customer data'!C:C)</f>
        <v>No</v>
      </c>
      <c r="L4536" s="7" t="str">
        <f ca="1">_xlfn.XLOOKUP(A4536,'customer data'!A:A,'customer data'!G:G)</f>
        <v>Adult</v>
      </c>
      <c r="M4536" s="7" t="str">
        <f>_xlfn.XLOOKUP(A4536,'Internet data '!A:A,'Internet data '!F:F)</f>
        <v>Yes</v>
      </c>
      <c r="N4536" s="7" t="str">
        <f>_xlfn.XLOOKUP(A4536,'Internet data '!A:A,'Internet data '!I:I)</f>
        <v>DSL</v>
      </c>
      <c r="O4536" s="7">
        <f>_xlfn.XLOOKUP(A4536,'Internet data '!A:A,'Internet data '!J:J)</f>
        <v>1</v>
      </c>
    </row>
    <row r="4537" spans="1:15">
      <c r="A4537" s="7" t="s">
        <v>4553</v>
      </c>
      <c r="B4537" s="7" t="s">
        <v>12</v>
      </c>
      <c r="C4537" s="7" t="s">
        <v>11</v>
      </c>
      <c r="D4537" s="7" t="s">
        <v>12</v>
      </c>
      <c r="E4537" s="7" t="s">
        <v>13</v>
      </c>
      <c r="F4537" s="7">
        <v>30</v>
      </c>
      <c r="G4537" s="7">
        <v>100.05</v>
      </c>
      <c r="H4537" s="7">
        <v>3046.15</v>
      </c>
      <c r="I4537" s="7" t="s">
        <v>12</v>
      </c>
      <c r="J4537" s="7" t="str">
        <f>_xlfn.XLOOKUP(A4537,'customer data'!A:A,'customer data'!B:B)</f>
        <v>Female</v>
      </c>
      <c r="K4537" s="7" t="str">
        <f>_xlfn.XLOOKUP(A4537,'customer data'!A:A,'customer data'!C:C)</f>
        <v>Yes</v>
      </c>
      <c r="L4537" s="7" t="str">
        <f ca="1">_xlfn.XLOOKUP(A4537,'customer data'!A:A,'customer data'!G:G)</f>
        <v>Adult</v>
      </c>
      <c r="M4537" s="7" t="str">
        <f>_xlfn.XLOOKUP(A4537,'Internet data '!A:A,'Internet data '!F:F)</f>
        <v>No</v>
      </c>
      <c r="N4537" s="7" t="str">
        <f>_xlfn.XLOOKUP(A4537,'Internet data '!A:A,'Internet data '!I:I)</f>
        <v>Fiber optic</v>
      </c>
      <c r="O4537" s="7">
        <f>_xlfn.XLOOKUP(A4537,'Internet data '!A:A,'Internet data '!J:J)</f>
        <v>4</v>
      </c>
    </row>
    <row r="4538" spans="1:15">
      <c r="A4538" s="7" t="s">
        <v>4554</v>
      </c>
      <c r="B4538" s="7" t="s">
        <v>12</v>
      </c>
      <c r="C4538" s="7" t="s">
        <v>11</v>
      </c>
      <c r="D4538" s="7" t="s">
        <v>12</v>
      </c>
      <c r="E4538" s="7" t="s">
        <v>13</v>
      </c>
      <c r="F4538" s="7">
        <v>1</v>
      </c>
      <c r="G4538" s="7">
        <v>69.349999999999994</v>
      </c>
      <c r="H4538" s="7">
        <v>69.349999999999994</v>
      </c>
      <c r="I4538" s="7" t="s">
        <v>12</v>
      </c>
      <c r="J4538" s="7" t="str">
        <f>_xlfn.XLOOKUP(A4538,'customer data'!A:A,'customer data'!B:B)</f>
        <v>Male</v>
      </c>
      <c r="K4538" s="7" t="str">
        <f>_xlfn.XLOOKUP(A4538,'customer data'!A:A,'customer data'!C:C)</f>
        <v>No</v>
      </c>
      <c r="L4538" s="7" t="str">
        <f ca="1">_xlfn.XLOOKUP(A4538,'customer data'!A:A,'customer data'!G:G)</f>
        <v>Adult</v>
      </c>
      <c r="M4538" s="7" t="str">
        <f>_xlfn.XLOOKUP(A4538,'Internet data '!A:A,'Internet data '!F:F)</f>
        <v>No</v>
      </c>
      <c r="N4538" s="7" t="str">
        <f>_xlfn.XLOOKUP(A4538,'Internet data '!A:A,'Internet data '!I:I)</f>
        <v>Fiber optic</v>
      </c>
      <c r="O4538" s="7">
        <f>_xlfn.XLOOKUP(A4538,'Internet data '!A:A,'Internet data '!J:J)</f>
        <v>0</v>
      </c>
    </row>
    <row r="4539" spans="1:15">
      <c r="A4539" s="7" t="s">
        <v>4555</v>
      </c>
      <c r="B4539" s="7" t="s">
        <v>10</v>
      </c>
      <c r="C4539" s="7" t="s">
        <v>11</v>
      </c>
      <c r="D4539" s="7" t="s">
        <v>12</v>
      </c>
      <c r="E4539" s="7" t="s">
        <v>16</v>
      </c>
      <c r="F4539" s="7">
        <v>17</v>
      </c>
      <c r="G4539" s="7">
        <v>49.8</v>
      </c>
      <c r="H4539" s="7">
        <v>836.35</v>
      </c>
      <c r="I4539" s="7" t="s">
        <v>10</v>
      </c>
      <c r="J4539" s="7" t="str">
        <f>_xlfn.XLOOKUP(A4539,'customer data'!A:A,'customer data'!B:B)</f>
        <v>Male</v>
      </c>
      <c r="K4539" s="7" t="str">
        <f>_xlfn.XLOOKUP(A4539,'customer data'!A:A,'customer data'!C:C)</f>
        <v>Yes</v>
      </c>
      <c r="L4539" s="7" t="str">
        <f ca="1">_xlfn.XLOOKUP(A4539,'customer data'!A:A,'customer data'!G:G)</f>
        <v>Adult</v>
      </c>
      <c r="M4539" s="7" t="str">
        <f>_xlfn.XLOOKUP(A4539,'Internet data '!A:A,'Internet data '!F:F)</f>
        <v>No</v>
      </c>
      <c r="N4539" s="7" t="str">
        <f>_xlfn.XLOOKUP(A4539,'Internet data '!A:A,'Internet data '!I:I)</f>
        <v>DSL</v>
      </c>
      <c r="O4539" s="7">
        <f>_xlfn.XLOOKUP(A4539,'Internet data '!A:A,'Internet data '!J:J)</f>
        <v>3</v>
      </c>
    </row>
    <row r="4540" spans="1:15">
      <c r="A4540" s="7" t="s">
        <v>4556</v>
      </c>
      <c r="B4540" s="7" t="s">
        <v>12</v>
      </c>
      <c r="C4540" s="7" t="s">
        <v>11</v>
      </c>
      <c r="D4540" s="7" t="s">
        <v>10</v>
      </c>
      <c r="E4540" s="7" t="s">
        <v>13</v>
      </c>
      <c r="F4540" s="7">
        <v>3</v>
      </c>
      <c r="G4540" s="7">
        <v>85.8</v>
      </c>
      <c r="H4540" s="7">
        <v>272.2</v>
      </c>
      <c r="I4540" s="7" t="s">
        <v>12</v>
      </c>
      <c r="J4540" s="7" t="str">
        <f>_xlfn.XLOOKUP(A4540,'customer data'!A:A,'customer data'!B:B)</f>
        <v>Female</v>
      </c>
      <c r="K4540" s="7" t="str">
        <f>_xlfn.XLOOKUP(A4540,'customer data'!A:A,'customer data'!C:C)</f>
        <v>No</v>
      </c>
      <c r="L4540" s="7" t="str">
        <f ca="1">_xlfn.XLOOKUP(A4540,'customer data'!A:A,'customer data'!G:G)</f>
        <v>Adult</v>
      </c>
      <c r="M4540" s="7" t="str">
        <f>_xlfn.XLOOKUP(A4540,'Internet data '!A:A,'Internet data '!F:F)</f>
        <v>Yes</v>
      </c>
      <c r="N4540" s="7" t="str">
        <f>_xlfn.XLOOKUP(A4540,'Internet data '!A:A,'Internet data '!I:I)</f>
        <v>Fiber optic</v>
      </c>
      <c r="O4540" s="7">
        <f>_xlfn.XLOOKUP(A4540,'Internet data '!A:A,'Internet data '!J:J)</f>
        <v>2</v>
      </c>
    </row>
    <row r="4541" spans="1:15">
      <c r="A4541" s="7" t="s">
        <v>4557</v>
      </c>
      <c r="B4541" s="7" t="s">
        <v>12</v>
      </c>
      <c r="C4541" s="7" t="s">
        <v>29</v>
      </c>
      <c r="D4541" s="7" t="s">
        <v>12</v>
      </c>
      <c r="E4541" s="7" t="s">
        <v>13</v>
      </c>
      <c r="F4541" s="7">
        <v>67</v>
      </c>
      <c r="G4541" s="7">
        <v>79.7</v>
      </c>
      <c r="H4541" s="7">
        <v>5293.4</v>
      </c>
      <c r="I4541" s="7" t="s">
        <v>12</v>
      </c>
      <c r="J4541" s="7" t="str">
        <f>_xlfn.XLOOKUP(A4541,'customer data'!A:A,'customer data'!B:B)</f>
        <v>Male</v>
      </c>
      <c r="K4541" s="7" t="str">
        <f>_xlfn.XLOOKUP(A4541,'customer data'!A:A,'customer data'!C:C)</f>
        <v>Yes</v>
      </c>
      <c r="L4541" s="7" t="str">
        <f ca="1">_xlfn.XLOOKUP(A4541,'customer data'!A:A,'customer data'!G:G)</f>
        <v>Young</v>
      </c>
      <c r="M4541" s="7" t="str">
        <f>_xlfn.XLOOKUP(A4541,'Internet data '!A:A,'Internet data '!F:F)</f>
        <v>No</v>
      </c>
      <c r="N4541" s="7" t="str">
        <f>_xlfn.XLOOKUP(A4541,'Internet data '!A:A,'Internet data '!I:I)</f>
        <v>DSL</v>
      </c>
      <c r="O4541" s="7">
        <f>_xlfn.XLOOKUP(A4541,'Internet data '!A:A,'Internet data '!J:J)</f>
        <v>5</v>
      </c>
    </row>
    <row r="4542" spans="1:15">
      <c r="A4542" s="7" t="s">
        <v>4558</v>
      </c>
      <c r="B4542" s="7" t="s">
        <v>12</v>
      </c>
      <c r="C4542" s="7" t="s">
        <v>11</v>
      </c>
      <c r="D4542" s="7" t="s">
        <v>10</v>
      </c>
      <c r="E4542" s="7" t="s">
        <v>19</v>
      </c>
      <c r="F4542" s="7">
        <v>1</v>
      </c>
      <c r="G4542" s="7">
        <v>20.95</v>
      </c>
      <c r="H4542" s="7">
        <v>20.95</v>
      </c>
      <c r="I4542" s="7" t="s">
        <v>10</v>
      </c>
      <c r="J4542" s="7" t="str">
        <f>_xlfn.XLOOKUP(A4542,'customer data'!A:A,'customer data'!B:B)</f>
        <v>Male</v>
      </c>
      <c r="K4542" s="7" t="str">
        <f>_xlfn.XLOOKUP(A4542,'customer data'!A:A,'customer data'!C:C)</f>
        <v>No</v>
      </c>
      <c r="L4542" s="7" t="str">
        <f ca="1">_xlfn.XLOOKUP(A4542,'customer data'!A:A,'customer data'!G:G)</f>
        <v>Adult</v>
      </c>
      <c r="M4542" s="7" t="str">
        <f>_xlfn.XLOOKUP(A4542,'Internet data '!A:A,'Internet data '!F:F)</f>
        <v>No</v>
      </c>
      <c r="N4542" s="7" t="str">
        <f>_xlfn.XLOOKUP(A4542,'Internet data '!A:A,'Internet data '!I:I)</f>
        <v>No</v>
      </c>
      <c r="O4542" s="7">
        <f>_xlfn.XLOOKUP(A4542,'Internet data '!A:A,'Internet data '!J:J)</f>
        <v>0</v>
      </c>
    </row>
    <row r="4543" spans="1:15">
      <c r="A4543" s="7" t="s">
        <v>4559</v>
      </c>
      <c r="B4543" s="7" t="s">
        <v>12</v>
      </c>
      <c r="C4543" s="7" t="s">
        <v>11</v>
      </c>
      <c r="D4543" s="7" t="s">
        <v>10</v>
      </c>
      <c r="E4543" s="7" t="s">
        <v>16</v>
      </c>
      <c r="F4543" s="7">
        <v>1</v>
      </c>
      <c r="G4543" s="7">
        <v>50.55</v>
      </c>
      <c r="H4543" s="7">
        <v>50.55</v>
      </c>
      <c r="I4543" s="7" t="s">
        <v>12</v>
      </c>
      <c r="J4543" s="7" t="str">
        <f>_xlfn.XLOOKUP(A4543,'customer data'!A:A,'customer data'!B:B)</f>
        <v>Female</v>
      </c>
      <c r="K4543" s="7" t="str">
        <f>_xlfn.XLOOKUP(A4543,'customer data'!A:A,'customer data'!C:C)</f>
        <v>No</v>
      </c>
      <c r="L4543" s="7" t="str">
        <f ca="1">_xlfn.XLOOKUP(A4543,'customer data'!A:A,'customer data'!G:G)</f>
        <v>Adult</v>
      </c>
      <c r="M4543" s="7" t="str">
        <f>_xlfn.XLOOKUP(A4543,'Internet data '!A:A,'Internet data '!F:F)</f>
        <v>No</v>
      </c>
      <c r="N4543" s="7" t="str">
        <f>_xlfn.XLOOKUP(A4543,'Internet data '!A:A,'Internet data '!I:I)</f>
        <v>DSL</v>
      </c>
      <c r="O4543" s="7">
        <f>_xlfn.XLOOKUP(A4543,'Internet data '!A:A,'Internet data '!J:J)</f>
        <v>1</v>
      </c>
    </row>
    <row r="4544" spans="1:15">
      <c r="A4544" s="7" t="s">
        <v>4560</v>
      </c>
      <c r="B4544" s="7" t="s">
        <v>12</v>
      </c>
      <c r="C4544" s="7" t="s">
        <v>11</v>
      </c>
      <c r="D4544" s="7" t="s">
        <v>10</v>
      </c>
      <c r="E4544" s="7" t="s">
        <v>16</v>
      </c>
      <c r="F4544" s="7">
        <v>32</v>
      </c>
      <c r="G4544" s="7">
        <v>79.3</v>
      </c>
      <c r="H4544" s="7">
        <v>2570</v>
      </c>
      <c r="I4544" s="7" t="s">
        <v>10</v>
      </c>
      <c r="J4544" s="7" t="str">
        <f>_xlfn.XLOOKUP(A4544,'customer data'!A:A,'customer data'!B:B)</f>
        <v>Female</v>
      </c>
      <c r="K4544" s="7" t="str">
        <f>_xlfn.XLOOKUP(A4544,'customer data'!A:A,'customer data'!C:C)</f>
        <v>Yes</v>
      </c>
      <c r="L4544" s="7" t="str">
        <f ca="1">_xlfn.XLOOKUP(A4544,'customer data'!A:A,'customer data'!G:G)</f>
        <v>Young</v>
      </c>
      <c r="M4544" s="7" t="str">
        <f>_xlfn.XLOOKUP(A4544,'Internet data '!A:A,'Internet data '!F:F)</f>
        <v>No</v>
      </c>
      <c r="N4544" s="7" t="str">
        <f>_xlfn.XLOOKUP(A4544,'Internet data '!A:A,'Internet data '!I:I)</f>
        <v>Fiber optic</v>
      </c>
      <c r="O4544" s="7">
        <f>_xlfn.XLOOKUP(A4544,'Internet data '!A:A,'Internet data '!J:J)</f>
        <v>2</v>
      </c>
    </row>
    <row r="4545" spans="1:15">
      <c r="A4545" s="7" t="s">
        <v>4561</v>
      </c>
      <c r="B4545" s="7" t="s">
        <v>12</v>
      </c>
      <c r="C4545" s="7" t="s">
        <v>15</v>
      </c>
      <c r="D4545" s="7" t="s">
        <v>10</v>
      </c>
      <c r="E4545" s="7" t="s">
        <v>19</v>
      </c>
      <c r="F4545" s="7">
        <v>41</v>
      </c>
      <c r="G4545" s="7">
        <v>19.5</v>
      </c>
      <c r="H4545" s="7">
        <v>798.2</v>
      </c>
      <c r="I4545" s="7" t="s">
        <v>10</v>
      </c>
      <c r="J4545" s="7" t="str">
        <f>_xlfn.XLOOKUP(A4545,'customer data'!A:A,'customer data'!B:B)</f>
        <v>Male</v>
      </c>
      <c r="K4545" s="7" t="str">
        <f>_xlfn.XLOOKUP(A4545,'customer data'!A:A,'customer data'!C:C)</f>
        <v>Yes</v>
      </c>
      <c r="L4545" s="7" t="str">
        <f ca="1">_xlfn.XLOOKUP(A4545,'customer data'!A:A,'customer data'!G:G)</f>
        <v>Adult</v>
      </c>
      <c r="M4545" s="7" t="str">
        <f>_xlfn.XLOOKUP(A4545,'Internet data '!A:A,'Internet data '!F:F)</f>
        <v>No</v>
      </c>
      <c r="N4545" s="7" t="str">
        <f>_xlfn.XLOOKUP(A4545,'Internet data '!A:A,'Internet data '!I:I)</f>
        <v>No</v>
      </c>
      <c r="O4545" s="7">
        <f>_xlfn.XLOOKUP(A4545,'Internet data '!A:A,'Internet data '!J:J)</f>
        <v>0</v>
      </c>
    </row>
    <row r="4546" spans="1:15">
      <c r="A4546" s="7" t="s">
        <v>4562</v>
      </c>
      <c r="B4546" s="7" t="s">
        <v>12</v>
      </c>
      <c r="C4546" s="7" t="s">
        <v>11</v>
      </c>
      <c r="D4546" s="7" t="s">
        <v>12</v>
      </c>
      <c r="E4546" s="7" t="s">
        <v>13</v>
      </c>
      <c r="F4546" s="7">
        <v>1</v>
      </c>
      <c r="G4546" s="7">
        <v>80.55</v>
      </c>
      <c r="H4546" s="7">
        <v>80.55</v>
      </c>
      <c r="I4546" s="7" t="s">
        <v>12</v>
      </c>
      <c r="J4546" s="7" t="str">
        <f>_xlfn.XLOOKUP(A4546,'customer data'!A:A,'customer data'!B:B)</f>
        <v>Male</v>
      </c>
      <c r="K4546" s="7" t="str">
        <f>_xlfn.XLOOKUP(A4546,'customer data'!A:A,'customer data'!C:C)</f>
        <v>Yes</v>
      </c>
      <c r="L4546" s="7" t="str">
        <f ca="1">_xlfn.XLOOKUP(A4546,'customer data'!A:A,'customer data'!G:G)</f>
        <v>Young</v>
      </c>
      <c r="M4546" s="7" t="str">
        <f>_xlfn.XLOOKUP(A4546,'Internet data '!A:A,'Internet data '!F:F)</f>
        <v>No</v>
      </c>
      <c r="N4546" s="7" t="str">
        <f>_xlfn.XLOOKUP(A4546,'Internet data '!A:A,'Internet data '!I:I)</f>
        <v>Fiber optic</v>
      </c>
      <c r="O4546" s="7">
        <f>_xlfn.XLOOKUP(A4546,'Internet data '!A:A,'Internet data '!J:J)</f>
        <v>1</v>
      </c>
    </row>
    <row r="4547" spans="1:15">
      <c r="A4547" s="7" t="s">
        <v>4563</v>
      </c>
      <c r="B4547" s="7" t="s">
        <v>12</v>
      </c>
      <c r="C4547" s="7" t="s">
        <v>11</v>
      </c>
      <c r="D4547" s="7" t="s">
        <v>10</v>
      </c>
      <c r="E4547" s="7" t="s">
        <v>19</v>
      </c>
      <c r="F4547" s="7">
        <v>1</v>
      </c>
      <c r="G4547" s="7">
        <v>44.15</v>
      </c>
      <c r="H4547" s="7">
        <v>44.15</v>
      </c>
      <c r="I4547" s="7" t="s">
        <v>10</v>
      </c>
      <c r="J4547" s="7" t="str">
        <f>_xlfn.XLOOKUP(A4547,'customer data'!A:A,'customer data'!B:B)</f>
        <v>Female</v>
      </c>
      <c r="K4547" s="7" t="str">
        <f>_xlfn.XLOOKUP(A4547,'customer data'!A:A,'customer data'!C:C)</f>
        <v>No</v>
      </c>
      <c r="L4547" s="7" t="str">
        <f ca="1">_xlfn.XLOOKUP(A4547,'customer data'!A:A,'customer data'!G:G)</f>
        <v>Adult</v>
      </c>
      <c r="M4547" s="7" t="str">
        <f>_xlfn.XLOOKUP(A4547,'Internet data '!A:A,'Internet data '!F:F)</f>
        <v>No</v>
      </c>
      <c r="N4547" s="7" t="str">
        <f>_xlfn.XLOOKUP(A4547,'Internet data '!A:A,'Internet data '!I:I)</f>
        <v>DSL</v>
      </c>
      <c r="O4547" s="7">
        <f>_xlfn.XLOOKUP(A4547,'Internet data '!A:A,'Internet data '!J:J)</f>
        <v>0</v>
      </c>
    </row>
    <row r="4548" spans="1:15">
      <c r="A4548" s="7" t="s">
        <v>4564</v>
      </c>
      <c r="B4548" s="7" t="s">
        <v>12</v>
      </c>
      <c r="C4548" s="7" t="s">
        <v>11</v>
      </c>
      <c r="D4548" s="7" t="s">
        <v>12</v>
      </c>
      <c r="E4548" s="7" t="s">
        <v>13</v>
      </c>
      <c r="F4548" s="7">
        <v>12</v>
      </c>
      <c r="G4548" s="7">
        <v>84.5</v>
      </c>
      <c r="H4548" s="7">
        <v>916.9</v>
      </c>
      <c r="I4548" s="7" t="s">
        <v>12</v>
      </c>
      <c r="J4548" s="7" t="str">
        <f>_xlfn.XLOOKUP(A4548,'customer data'!A:A,'customer data'!B:B)</f>
        <v>Female</v>
      </c>
      <c r="K4548" s="7" t="str">
        <f>_xlfn.XLOOKUP(A4548,'customer data'!A:A,'customer data'!C:C)</f>
        <v>Yes</v>
      </c>
      <c r="L4548" s="7" t="str">
        <f ca="1">_xlfn.XLOOKUP(A4548,'customer data'!A:A,'customer data'!G:G)</f>
        <v>Young</v>
      </c>
      <c r="M4548" s="7" t="str">
        <f>_xlfn.XLOOKUP(A4548,'Internet data '!A:A,'Internet data '!F:F)</f>
        <v>No</v>
      </c>
      <c r="N4548" s="7" t="str">
        <f>_xlfn.XLOOKUP(A4548,'Internet data '!A:A,'Internet data '!I:I)</f>
        <v>Fiber optic</v>
      </c>
      <c r="O4548" s="7">
        <f>_xlfn.XLOOKUP(A4548,'Internet data '!A:A,'Internet data '!J:J)</f>
        <v>3</v>
      </c>
    </row>
    <row r="4549" spans="1:15">
      <c r="A4549" s="7" t="s">
        <v>4565</v>
      </c>
      <c r="B4549" s="7" t="s">
        <v>12</v>
      </c>
      <c r="C4549" s="7" t="s">
        <v>11</v>
      </c>
      <c r="D4549" s="7" t="s">
        <v>12</v>
      </c>
      <c r="E4549" s="7" t="s">
        <v>13</v>
      </c>
      <c r="F4549" s="7">
        <v>62</v>
      </c>
      <c r="G4549" s="7">
        <v>105.5</v>
      </c>
      <c r="H4549" s="7">
        <v>6487.2</v>
      </c>
      <c r="I4549" s="7" t="s">
        <v>10</v>
      </c>
      <c r="J4549" s="7" t="str">
        <f>_xlfn.XLOOKUP(A4549,'customer data'!A:A,'customer data'!B:B)</f>
        <v>Male</v>
      </c>
      <c r="K4549" s="7" t="str">
        <f>_xlfn.XLOOKUP(A4549,'customer data'!A:A,'customer data'!C:C)</f>
        <v>Yes</v>
      </c>
      <c r="L4549" s="7" t="str">
        <f ca="1">_xlfn.XLOOKUP(A4549,'customer data'!A:A,'customer data'!G:G)</f>
        <v>Young</v>
      </c>
      <c r="M4549" s="7" t="str">
        <f>_xlfn.XLOOKUP(A4549,'Internet data '!A:A,'Internet data '!F:F)</f>
        <v>No</v>
      </c>
      <c r="N4549" s="7" t="str">
        <f>_xlfn.XLOOKUP(A4549,'Internet data '!A:A,'Internet data '!I:I)</f>
        <v>Fiber optic</v>
      </c>
      <c r="O4549" s="7">
        <f>_xlfn.XLOOKUP(A4549,'Internet data '!A:A,'Internet data '!J:J)</f>
        <v>5</v>
      </c>
    </row>
    <row r="4550" spans="1:15">
      <c r="A4550" s="7" t="s">
        <v>4566</v>
      </c>
      <c r="B4550" s="7" t="s">
        <v>12</v>
      </c>
      <c r="C4550" s="7" t="s">
        <v>11</v>
      </c>
      <c r="D4550" s="7" t="s">
        <v>12</v>
      </c>
      <c r="E4550" s="7" t="s">
        <v>16</v>
      </c>
      <c r="F4550" s="7">
        <v>22</v>
      </c>
      <c r="G4550" s="7">
        <v>84.3</v>
      </c>
      <c r="H4550" s="7">
        <v>1855.65</v>
      </c>
      <c r="I4550" s="7" t="s">
        <v>12</v>
      </c>
      <c r="J4550" s="7" t="str">
        <f>_xlfn.XLOOKUP(A4550,'customer data'!A:A,'customer data'!B:B)</f>
        <v>Female</v>
      </c>
      <c r="K4550" s="7" t="str">
        <f>_xlfn.XLOOKUP(A4550,'customer data'!A:A,'customer data'!C:C)</f>
        <v>No</v>
      </c>
      <c r="L4550" s="7" t="str">
        <f ca="1">_xlfn.XLOOKUP(A4550,'customer data'!A:A,'customer data'!G:G)</f>
        <v>Adult</v>
      </c>
      <c r="M4550" s="7" t="str">
        <f>_xlfn.XLOOKUP(A4550,'Internet data '!A:A,'Internet data '!F:F)</f>
        <v>No</v>
      </c>
      <c r="N4550" s="7" t="str">
        <f>_xlfn.XLOOKUP(A4550,'Internet data '!A:A,'Internet data '!I:I)</f>
        <v>Fiber optic</v>
      </c>
      <c r="O4550" s="7">
        <f>_xlfn.XLOOKUP(A4550,'Internet data '!A:A,'Internet data '!J:J)</f>
        <v>2</v>
      </c>
    </row>
    <row r="4551" spans="1:15">
      <c r="A4551" s="7" t="s">
        <v>4567</v>
      </c>
      <c r="B4551" s="7" t="s">
        <v>12</v>
      </c>
      <c r="C4551" s="7" t="s">
        <v>11</v>
      </c>
      <c r="D4551" s="7" t="s">
        <v>12</v>
      </c>
      <c r="E4551" s="7" t="s">
        <v>23</v>
      </c>
      <c r="F4551" s="7">
        <v>17</v>
      </c>
      <c r="G4551" s="7">
        <v>92.7</v>
      </c>
      <c r="H4551" s="7">
        <v>1556.85</v>
      </c>
      <c r="I4551" s="7" t="s">
        <v>10</v>
      </c>
      <c r="J4551" s="7" t="str">
        <f>_xlfn.XLOOKUP(A4551,'customer data'!A:A,'customer data'!B:B)</f>
        <v>Female</v>
      </c>
      <c r="K4551" s="7" t="str">
        <f>_xlfn.XLOOKUP(A4551,'customer data'!A:A,'customer data'!C:C)</f>
        <v>No</v>
      </c>
      <c r="L4551" s="7" t="str">
        <f ca="1">_xlfn.XLOOKUP(A4551,'customer data'!A:A,'customer data'!G:G)</f>
        <v>Young</v>
      </c>
      <c r="M4551" s="7" t="str">
        <f>_xlfn.XLOOKUP(A4551,'Internet data '!A:A,'Internet data '!F:F)</f>
        <v>Yes</v>
      </c>
      <c r="N4551" s="7" t="str">
        <f>_xlfn.XLOOKUP(A4551,'Internet data '!A:A,'Internet data '!I:I)</f>
        <v>Fiber optic</v>
      </c>
      <c r="O4551" s="7">
        <f>_xlfn.XLOOKUP(A4551,'Internet data '!A:A,'Internet data '!J:J)</f>
        <v>4</v>
      </c>
    </row>
    <row r="4552" spans="1:15">
      <c r="A4552" s="7" t="s">
        <v>4568</v>
      </c>
      <c r="B4552" s="7" t="s">
        <v>12</v>
      </c>
      <c r="C4552" s="7" t="s">
        <v>29</v>
      </c>
      <c r="D4552" s="7" t="s">
        <v>12</v>
      </c>
      <c r="E4552" s="7" t="s">
        <v>19</v>
      </c>
      <c r="F4552" s="7">
        <v>72</v>
      </c>
      <c r="G4552" s="7">
        <v>26.25</v>
      </c>
      <c r="H4552" s="7">
        <v>1988.05</v>
      </c>
      <c r="I4552" s="7" t="s">
        <v>10</v>
      </c>
      <c r="J4552" s="7" t="str">
        <f>_xlfn.XLOOKUP(A4552,'customer data'!A:A,'customer data'!B:B)</f>
        <v>Female</v>
      </c>
      <c r="K4552" s="7" t="str">
        <f>_xlfn.XLOOKUP(A4552,'customer data'!A:A,'customer data'!C:C)</f>
        <v>Yes</v>
      </c>
      <c r="L4552" s="7" t="str">
        <f ca="1">_xlfn.XLOOKUP(A4552,'customer data'!A:A,'customer data'!G:G)</f>
        <v>Young</v>
      </c>
      <c r="M4552" s="7" t="str">
        <f>_xlfn.XLOOKUP(A4552,'Internet data '!A:A,'Internet data '!F:F)</f>
        <v>No</v>
      </c>
      <c r="N4552" s="7" t="str">
        <f>_xlfn.XLOOKUP(A4552,'Internet data '!A:A,'Internet data '!I:I)</f>
        <v>No</v>
      </c>
      <c r="O4552" s="7">
        <f>_xlfn.XLOOKUP(A4552,'Internet data '!A:A,'Internet data '!J:J)</f>
        <v>1</v>
      </c>
    </row>
    <row r="4553" spans="1:15">
      <c r="A4553" s="7" t="s">
        <v>4569</v>
      </c>
      <c r="B4553" s="7" t="s">
        <v>12</v>
      </c>
      <c r="C4553" s="7" t="s">
        <v>11</v>
      </c>
      <c r="D4553" s="7" t="s">
        <v>12</v>
      </c>
      <c r="E4553" s="7" t="s">
        <v>23</v>
      </c>
      <c r="F4553" s="7">
        <v>56</v>
      </c>
      <c r="G4553" s="7">
        <v>96.95</v>
      </c>
      <c r="H4553" s="7">
        <v>5432.2</v>
      </c>
      <c r="I4553" s="7" t="s">
        <v>10</v>
      </c>
      <c r="J4553" s="7" t="str">
        <f>_xlfn.XLOOKUP(A4553,'customer data'!A:A,'customer data'!B:B)</f>
        <v>Male</v>
      </c>
      <c r="K4553" s="7" t="str">
        <f>_xlfn.XLOOKUP(A4553,'customer data'!A:A,'customer data'!C:C)</f>
        <v>Yes</v>
      </c>
      <c r="L4553" s="7" t="str">
        <f ca="1">_xlfn.XLOOKUP(A4553,'customer data'!A:A,'customer data'!G:G)</f>
        <v>Adult</v>
      </c>
      <c r="M4553" s="7" t="str">
        <f>_xlfn.XLOOKUP(A4553,'Internet data '!A:A,'Internet data '!F:F)</f>
        <v>Yes</v>
      </c>
      <c r="N4553" s="7" t="str">
        <f>_xlfn.XLOOKUP(A4553,'Internet data '!A:A,'Internet data '!I:I)</f>
        <v>Fiber optic</v>
      </c>
      <c r="O4553" s="7">
        <f>_xlfn.XLOOKUP(A4553,'Internet data '!A:A,'Internet data '!J:J)</f>
        <v>4</v>
      </c>
    </row>
    <row r="4554" spans="1:15">
      <c r="A4554" s="7" t="s">
        <v>4570</v>
      </c>
      <c r="B4554" s="7" t="s">
        <v>12</v>
      </c>
      <c r="C4554" s="7" t="s">
        <v>11</v>
      </c>
      <c r="D4554" s="7" t="s">
        <v>12</v>
      </c>
      <c r="E4554" s="7" t="s">
        <v>23</v>
      </c>
      <c r="F4554" s="7">
        <v>9</v>
      </c>
      <c r="G4554" s="7">
        <v>20.45</v>
      </c>
      <c r="H4554" s="7">
        <v>147.55000000000001</v>
      </c>
      <c r="I4554" s="7" t="s">
        <v>10</v>
      </c>
      <c r="J4554" s="7" t="str">
        <f>_xlfn.XLOOKUP(A4554,'customer data'!A:A,'customer data'!B:B)</f>
        <v>Female</v>
      </c>
      <c r="K4554" s="7" t="str">
        <f>_xlfn.XLOOKUP(A4554,'customer data'!A:A,'customer data'!C:C)</f>
        <v>No</v>
      </c>
      <c r="L4554" s="7" t="str">
        <f ca="1">_xlfn.XLOOKUP(A4554,'customer data'!A:A,'customer data'!G:G)</f>
        <v>Young</v>
      </c>
      <c r="M4554" s="7" t="str">
        <f>_xlfn.XLOOKUP(A4554,'Internet data '!A:A,'Internet data '!F:F)</f>
        <v>No</v>
      </c>
      <c r="N4554" s="7" t="str">
        <f>_xlfn.XLOOKUP(A4554,'Internet data '!A:A,'Internet data '!I:I)</f>
        <v>No</v>
      </c>
      <c r="O4554" s="7">
        <f>_xlfn.XLOOKUP(A4554,'Internet data '!A:A,'Internet data '!J:J)</f>
        <v>0</v>
      </c>
    </row>
    <row r="4555" spans="1:15">
      <c r="A4555" s="7" t="s">
        <v>4571</v>
      </c>
      <c r="B4555" s="7" t="s">
        <v>12</v>
      </c>
      <c r="C4555" s="7" t="s">
        <v>29</v>
      </c>
      <c r="D4555" s="7" t="s">
        <v>12</v>
      </c>
      <c r="E4555" s="7" t="s">
        <v>19</v>
      </c>
      <c r="F4555" s="7">
        <v>72</v>
      </c>
      <c r="G4555" s="7">
        <v>115.8</v>
      </c>
      <c r="H4555" s="7">
        <v>8424.9</v>
      </c>
      <c r="I4555" s="7" t="s">
        <v>10</v>
      </c>
      <c r="J4555" s="7" t="str">
        <f>_xlfn.XLOOKUP(A4555,'customer data'!A:A,'customer data'!B:B)</f>
        <v>Male</v>
      </c>
      <c r="K4555" s="7" t="str">
        <f>_xlfn.XLOOKUP(A4555,'customer data'!A:A,'customer data'!C:C)</f>
        <v>Yes</v>
      </c>
      <c r="L4555" s="7" t="str">
        <f ca="1">_xlfn.XLOOKUP(A4555,'customer data'!A:A,'customer data'!G:G)</f>
        <v>Adult</v>
      </c>
      <c r="M4555" s="7" t="str">
        <f>_xlfn.XLOOKUP(A4555,'Internet data '!A:A,'Internet data '!F:F)</f>
        <v>Yes</v>
      </c>
      <c r="N4555" s="7" t="str">
        <f>_xlfn.XLOOKUP(A4555,'Internet data '!A:A,'Internet data '!I:I)</f>
        <v>Fiber optic</v>
      </c>
      <c r="O4555" s="7">
        <f>_xlfn.XLOOKUP(A4555,'Internet data '!A:A,'Internet data '!J:J)</f>
        <v>7</v>
      </c>
    </row>
    <row r="4556" spans="1:15">
      <c r="A4556" s="7" t="s">
        <v>4572</v>
      </c>
      <c r="B4556" s="7" t="s">
        <v>12</v>
      </c>
      <c r="C4556" s="7" t="s">
        <v>11</v>
      </c>
      <c r="D4556" s="7" t="s">
        <v>12</v>
      </c>
      <c r="E4556" s="7" t="s">
        <v>19</v>
      </c>
      <c r="F4556" s="7">
        <v>20</v>
      </c>
      <c r="G4556" s="7">
        <v>108.2</v>
      </c>
      <c r="H4556" s="7">
        <v>2203.6999999999998</v>
      </c>
      <c r="I4556" s="7" t="s">
        <v>10</v>
      </c>
      <c r="J4556" s="7" t="str">
        <f>_xlfn.XLOOKUP(A4556,'customer data'!A:A,'customer data'!B:B)</f>
        <v>Male</v>
      </c>
      <c r="K4556" s="7" t="str">
        <f>_xlfn.XLOOKUP(A4556,'customer data'!A:A,'customer data'!C:C)</f>
        <v>No</v>
      </c>
      <c r="L4556" s="7" t="str">
        <f ca="1">_xlfn.XLOOKUP(A4556,'customer data'!A:A,'customer data'!G:G)</f>
        <v>Adult</v>
      </c>
      <c r="M4556" s="7" t="str">
        <f>_xlfn.XLOOKUP(A4556,'Internet data '!A:A,'Internet data '!F:F)</f>
        <v>Yes</v>
      </c>
      <c r="N4556" s="7" t="str">
        <f>_xlfn.XLOOKUP(A4556,'Internet data '!A:A,'Internet data '!I:I)</f>
        <v>Fiber optic</v>
      </c>
      <c r="O4556" s="7">
        <f>_xlfn.XLOOKUP(A4556,'Internet data '!A:A,'Internet data '!J:J)</f>
        <v>6</v>
      </c>
    </row>
    <row r="4557" spans="1:15">
      <c r="A4557" s="7" t="s">
        <v>4573</v>
      </c>
      <c r="B4557" s="7" t="s">
        <v>12</v>
      </c>
      <c r="C4557" s="7" t="s">
        <v>29</v>
      </c>
      <c r="D4557" s="7" t="s">
        <v>10</v>
      </c>
      <c r="E4557" s="7" t="s">
        <v>16</v>
      </c>
      <c r="F4557" s="7">
        <v>19</v>
      </c>
      <c r="G4557" s="7">
        <v>20.2</v>
      </c>
      <c r="H4557" s="7">
        <v>387.4</v>
      </c>
      <c r="I4557" s="7" t="s">
        <v>10</v>
      </c>
      <c r="J4557" s="7" t="str">
        <f>_xlfn.XLOOKUP(A4557,'customer data'!A:A,'customer data'!B:B)</f>
        <v>Male</v>
      </c>
      <c r="K4557" s="7" t="str">
        <f>_xlfn.XLOOKUP(A4557,'customer data'!A:A,'customer data'!C:C)</f>
        <v>Yes</v>
      </c>
      <c r="L4557" s="7" t="str">
        <f ca="1">_xlfn.XLOOKUP(A4557,'customer data'!A:A,'customer data'!G:G)</f>
        <v>Adult</v>
      </c>
      <c r="M4557" s="7" t="str">
        <f>_xlfn.XLOOKUP(A4557,'Internet data '!A:A,'Internet data '!F:F)</f>
        <v>No</v>
      </c>
      <c r="N4557" s="7" t="str">
        <f>_xlfn.XLOOKUP(A4557,'Internet data '!A:A,'Internet data '!I:I)</f>
        <v>No</v>
      </c>
      <c r="O4557" s="7">
        <f>_xlfn.XLOOKUP(A4557,'Internet data '!A:A,'Internet data '!J:J)</f>
        <v>0</v>
      </c>
    </row>
    <row r="4558" spans="1:15">
      <c r="A4558" s="7" t="s">
        <v>4574</v>
      </c>
      <c r="B4558" s="7" t="s">
        <v>12</v>
      </c>
      <c r="C4558" s="7" t="s">
        <v>11</v>
      </c>
      <c r="D4558" s="7" t="s">
        <v>12</v>
      </c>
      <c r="E4558" s="7" t="s">
        <v>13</v>
      </c>
      <c r="F4558" s="7">
        <v>2</v>
      </c>
      <c r="G4558" s="7">
        <v>67.75</v>
      </c>
      <c r="H4558" s="7">
        <v>116.65</v>
      </c>
      <c r="I4558" s="7" t="s">
        <v>12</v>
      </c>
      <c r="J4558" s="7" t="str">
        <f>_xlfn.XLOOKUP(A4558,'customer data'!A:A,'customer data'!B:B)</f>
        <v>Male</v>
      </c>
      <c r="K4558" s="7" t="str">
        <f>_xlfn.XLOOKUP(A4558,'customer data'!A:A,'customer data'!C:C)</f>
        <v>No</v>
      </c>
      <c r="L4558" s="7" t="str">
        <f ca="1">_xlfn.XLOOKUP(A4558,'customer data'!A:A,'customer data'!G:G)</f>
        <v>Adult</v>
      </c>
      <c r="M4558" s="7" t="str">
        <f>_xlfn.XLOOKUP(A4558,'Internet data '!A:A,'Internet data '!F:F)</f>
        <v>No</v>
      </c>
      <c r="N4558" s="7" t="str">
        <f>_xlfn.XLOOKUP(A4558,'Internet data '!A:A,'Internet data '!I:I)</f>
        <v>Fiber optic</v>
      </c>
      <c r="O4558" s="7">
        <f>_xlfn.XLOOKUP(A4558,'Internet data '!A:A,'Internet data '!J:J)</f>
        <v>0</v>
      </c>
    </row>
    <row r="4559" spans="1:15">
      <c r="A4559" s="7" t="s">
        <v>4575</v>
      </c>
      <c r="B4559" s="7" t="s">
        <v>10</v>
      </c>
      <c r="C4559" s="7" t="s">
        <v>15</v>
      </c>
      <c r="D4559" s="7" t="s">
        <v>10</v>
      </c>
      <c r="E4559" s="7" t="s">
        <v>23</v>
      </c>
      <c r="F4559" s="7">
        <v>53</v>
      </c>
      <c r="G4559" s="7">
        <v>54.9</v>
      </c>
      <c r="H4559" s="7">
        <v>3045.75</v>
      </c>
      <c r="I4559" s="7" t="s">
        <v>10</v>
      </c>
      <c r="J4559" s="7" t="str">
        <f>_xlfn.XLOOKUP(A4559,'customer data'!A:A,'customer data'!B:B)</f>
        <v>Male</v>
      </c>
      <c r="K4559" s="7" t="str">
        <f>_xlfn.XLOOKUP(A4559,'customer data'!A:A,'customer data'!C:C)</f>
        <v>No</v>
      </c>
      <c r="L4559" s="7" t="str">
        <f ca="1">_xlfn.XLOOKUP(A4559,'customer data'!A:A,'customer data'!G:G)</f>
        <v>Young</v>
      </c>
      <c r="M4559" s="7" t="str">
        <f>_xlfn.XLOOKUP(A4559,'Internet data '!A:A,'Internet data '!F:F)</f>
        <v>Yes</v>
      </c>
      <c r="N4559" s="7" t="str">
        <f>_xlfn.XLOOKUP(A4559,'Internet data '!A:A,'Internet data '!I:I)</f>
        <v>DSL</v>
      </c>
      <c r="O4559" s="7">
        <f>_xlfn.XLOOKUP(A4559,'Internet data '!A:A,'Internet data '!J:J)</f>
        <v>4</v>
      </c>
    </row>
    <row r="4560" spans="1:15">
      <c r="A4560" s="7" t="s">
        <v>4576</v>
      </c>
      <c r="B4560" s="7" t="s">
        <v>12</v>
      </c>
      <c r="C4560" s="7" t="s">
        <v>11</v>
      </c>
      <c r="D4560" s="7" t="s">
        <v>12</v>
      </c>
      <c r="E4560" s="7" t="s">
        <v>13</v>
      </c>
      <c r="F4560" s="7">
        <v>27</v>
      </c>
      <c r="G4560" s="7">
        <v>85.25</v>
      </c>
      <c r="H4560" s="7">
        <v>2287.25</v>
      </c>
      <c r="I4560" s="7" t="s">
        <v>12</v>
      </c>
      <c r="J4560" s="7" t="str">
        <f>_xlfn.XLOOKUP(A4560,'customer data'!A:A,'customer data'!B:B)</f>
        <v>Female</v>
      </c>
      <c r="K4560" s="7" t="str">
        <f>_xlfn.XLOOKUP(A4560,'customer data'!A:A,'customer data'!C:C)</f>
        <v>No</v>
      </c>
      <c r="L4560" s="7" t="str">
        <f ca="1">_xlfn.XLOOKUP(A4560,'customer data'!A:A,'customer data'!G:G)</f>
        <v>Young</v>
      </c>
      <c r="M4560" s="7" t="str">
        <f>_xlfn.XLOOKUP(A4560,'Internet data '!A:A,'Internet data '!F:F)</f>
        <v>No</v>
      </c>
      <c r="N4560" s="7" t="str">
        <f>_xlfn.XLOOKUP(A4560,'Internet data '!A:A,'Internet data '!I:I)</f>
        <v>Fiber optic</v>
      </c>
      <c r="O4560" s="7">
        <f>_xlfn.XLOOKUP(A4560,'Internet data '!A:A,'Internet data '!J:J)</f>
        <v>2</v>
      </c>
    </row>
    <row r="4561" spans="1:15">
      <c r="A4561" s="7" t="s">
        <v>4577</v>
      </c>
      <c r="B4561" s="7" t="s">
        <v>12</v>
      </c>
      <c r="C4561" s="7" t="s">
        <v>11</v>
      </c>
      <c r="D4561" s="7" t="s">
        <v>10</v>
      </c>
      <c r="E4561" s="7" t="s">
        <v>19</v>
      </c>
      <c r="F4561" s="7">
        <v>6</v>
      </c>
      <c r="G4561" s="7">
        <v>20.149999999999999</v>
      </c>
      <c r="H4561" s="7">
        <v>130.5</v>
      </c>
      <c r="I4561" s="7" t="s">
        <v>10</v>
      </c>
      <c r="J4561" s="7" t="str">
        <f>_xlfn.XLOOKUP(A4561,'customer data'!A:A,'customer data'!B:B)</f>
        <v>Male</v>
      </c>
      <c r="K4561" s="7" t="str">
        <f>_xlfn.XLOOKUP(A4561,'customer data'!A:A,'customer data'!C:C)</f>
        <v>No</v>
      </c>
      <c r="L4561" s="7" t="str">
        <f ca="1">_xlfn.XLOOKUP(A4561,'customer data'!A:A,'customer data'!G:G)</f>
        <v>Adult</v>
      </c>
      <c r="M4561" s="7" t="str">
        <f>_xlfn.XLOOKUP(A4561,'Internet data '!A:A,'Internet data '!F:F)</f>
        <v>No</v>
      </c>
      <c r="N4561" s="7" t="str">
        <f>_xlfn.XLOOKUP(A4561,'Internet data '!A:A,'Internet data '!I:I)</f>
        <v>No</v>
      </c>
      <c r="O4561" s="7">
        <f>_xlfn.XLOOKUP(A4561,'Internet data '!A:A,'Internet data '!J:J)</f>
        <v>0</v>
      </c>
    </row>
    <row r="4562" spans="1:15">
      <c r="A4562" s="7" t="s">
        <v>4578</v>
      </c>
      <c r="B4562" s="7" t="s">
        <v>12</v>
      </c>
      <c r="C4562" s="7" t="s">
        <v>15</v>
      </c>
      <c r="D4562" s="7" t="s">
        <v>12</v>
      </c>
      <c r="E4562" s="7" t="s">
        <v>13</v>
      </c>
      <c r="F4562" s="7">
        <v>9</v>
      </c>
      <c r="G4562" s="7">
        <v>90.35</v>
      </c>
      <c r="H4562" s="7">
        <v>767.9</v>
      </c>
      <c r="I4562" s="7" t="s">
        <v>10</v>
      </c>
      <c r="J4562" s="7" t="str">
        <f>_xlfn.XLOOKUP(A4562,'customer data'!A:A,'customer data'!B:B)</f>
        <v>Male</v>
      </c>
      <c r="K4562" s="7" t="str">
        <f>_xlfn.XLOOKUP(A4562,'customer data'!A:A,'customer data'!C:C)</f>
        <v>Yes</v>
      </c>
      <c r="L4562" s="7" t="str">
        <f ca="1">_xlfn.XLOOKUP(A4562,'customer data'!A:A,'customer data'!G:G)</f>
        <v>Adult</v>
      </c>
      <c r="M4562" s="7" t="str">
        <f>_xlfn.XLOOKUP(A4562,'Internet data '!A:A,'Internet data '!F:F)</f>
        <v>No</v>
      </c>
      <c r="N4562" s="7" t="str">
        <f>_xlfn.XLOOKUP(A4562,'Internet data '!A:A,'Internet data '!I:I)</f>
        <v>Fiber optic</v>
      </c>
      <c r="O4562" s="7">
        <f>_xlfn.XLOOKUP(A4562,'Internet data '!A:A,'Internet data '!J:J)</f>
        <v>3</v>
      </c>
    </row>
    <row r="4563" spans="1:15">
      <c r="A4563" s="7" t="s">
        <v>4579</v>
      </c>
      <c r="B4563" s="7" t="s">
        <v>12</v>
      </c>
      <c r="C4563" s="7" t="s">
        <v>11</v>
      </c>
      <c r="D4563" s="7" t="s">
        <v>10</v>
      </c>
      <c r="E4563" s="7" t="s">
        <v>13</v>
      </c>
      <c r="F4563" s="7">
        <v>8</v>
      </c>
      <c r="G4563" s="7">
        <v>55.75</v>
      </c>
      <c r="H4563" s="7">
        <v>446.8</v>
      </c>
      <c r="I4563" s="7" t="s">
        <v>10</v>
      </c>
      <c r="J4563" s="7" t="str">
        <f>_xlfn.XLOOKUP(A4563,'customer data'!A:A,'customer data'!B:B)</f>
        <v>Female</v>
      </c>
      <c r="K4563" s="7" t="str">
        <f>_xlfn.XLOOKUP(A4563,'customer data'!A:A,'customer data'!C:C)</f>
        <v>Yes</v>
      </c>
      <c r="L4563" s="7" t="str">
        <f ca="1">_xlfn.XLOOKUP(A4563,'customer data'!A:A,'customer data'!G:G)</f>
        <v>Adult</v>
      </c>
      <c r="M4563" s="7" t="str">
        <f>_xlfn.XLOOKUP(A4563,'Internet data '!A:A,'Internet data '!F:F)</f>
        <v>No</v>
      </c>
      <c r="N4563" s="7" t="str">
        <f>_xlfn.XLOOKUP(A4563,'Internet data '!A:A,'Internet data '!I:I)</f>
        <v>DSL</v>
      </c>
      <c r="O4563" s="7">
        <f>_xlfn.XLOOKUP(A4563,'Internet data '!A:A,'Internet data '!J:J)</f>
        <v>2</v>
      </c>
    </row>
    <row r="4564" spans="1:15">
      <c r="A4564" s="7" t="s">
        <v>4580</v>
      </c>
      <c r="B4564" s="7" t="s">
        <v>12</v>
      </c>
      <c r="C4564" s="7" t="s">
        <v>29</v>
      </c>
      <c r="D4564" s="7" t="s">
        <v>10</v>
      </c>
      <c r="E4564" s="7" t="s">
        <v>19</v>
      </c>
      <c r="F4564" s="7">
        <v>71</v>
      </c>
      <c r="G4564" s="7">
        <v>114.6</v>
      </c>
      <c r="H4564" s="7">
        <v>8100.25</v>
      </c>
      <c r="I4564" s="7" t="s">
        <v>10</v>
      </c>
      <c r="J4564" s="7" t="str">
        <f>_xlfn.XLOOKUP(A4564,'customer data'!A:A,'customer data'!B:B)</f>
        <v>Female</v>
      </c>
      <c r="K4564" s="7" t="str">
        <f>_xlfn.XLOOKUP(A4564,'customer data'!A:A,'customer data'!C:C)</f>
        <v>Yes</v>
      </c>
      <c r="L4564" s="7" t="str">
        <f ca="1">_xlfn.XLOOKUP(A4564,'customer data'!A:A,'customer data'!G:G)</f>
        <v>Young</v>
      </c>
      <c r="M4564" s="7" t="str">
        <f>_xlfn.XLOOKUP(A4564,'Internet data '!A:A,'Internet data '!F:F)</f>
        <v>Yes</v>
      </c>
      <c r="N4564" s="7" t="str">
        <f>_xlfn.XLOOKUP(A4564,'Internet data '!A:A,'Internet data '!I:I)</f>
        <v>Fiber optic</v>
      </c>
      <c r="O4564" s="7">
        <f>_xlfn.XLOOKUP(A4564,'Internet data '!A:A,'Internet data '!J:J)</f>
        <v>7</v>
      </c>
    </row>
    <row r="4565" spans="1:15">
      <c r="A4565" s="7" t="s">
        <v>4581</v>
      </c>
      <c r="B4565" s="7" t="s">
        <v>12</v>
      </c>
      <c r="C4565" s="7" t="s">
        <v>11</v>
      </c>
      <c r="D4565" s="7" t="s">
        <v>12</v>
      </c>
      <c r="E4565" s="7" t="s">
        <v>19</v>
      </c>
      <c r="F4565" s="7">
        <v>10</v>
      </c>
      <c r="G4565" s="7">
        <v>80.05</v>
      </c>
      <c r="H4565" s="7">
        <v>830.7</v>
      </c>
      <c r="I4565" s="7" t="s">
        <v>12</v>
      </c>
      <c r="J4565" s="7" t="str">
        <f>_xlfn.XLOOKUP(A4565,'customer data'!A:A,'customer data'!B:B)</f>
        <v>Female</v>
      </c>
      <c r="K4565" s="7" t="str">
        <f>_xlfn.XLOOKUP(A4565,'customer data'!A:A,'customer data'!C:C)</f>
        <v>No</v>
      </c>
      <c r="L4565" s="7" t="str">
        <f ca="1">_xlfn.XLOOKUP(A4565,'customer data'!A:A,'customer data'!G:G)</f>
        <v>Adult</v>
      </c>
      <c r="M4565" s="7" t="str">
        <f>_xlfn.XLOOKUP(A4565,'Internet data '!A:A,'Internet data '!F:F)</f>
        <v>No</v>
      </c>
      <c r="N4565" s="7" t="str">
        <f>_xlfn.XLOOKUP(A4565,'Internet data '!A:A,'Internet data '!I:I)</f>
        <v>Fiber optic</v>
      </c>
      <c r="O4565" s="7">
        <f>_xlfn.XLOOKUP(A4565,'Internet data '!A:A,'Internet data '!J:J)</f>
        <v>2</v>
      </c>
    </row>
    <row r="4566" spans="1:15">
      <c r="A4566" s="7" t="s">
        <v>4582</v>
      </c>
      <c r="B4566" s="7" t="s">
        <v>12</v>
      </c>
      <c r="C4566" s="7" t="s">
        <v>11</v>
      </c>
      <c r="D4566" s="7" t="s">
        <v>10</v>
      </c>
      <c r="E4566" s="7" t="s">
        <v>16</v>
      </c>
      <c r="F4566" s="7">
        <v>1</v>
      </c>
      <c r="G4566" s="7">
        <v>20</v>
      </c>
      <c r="H4566" s="7">
        <v>20</v>
      </c>
      <c r="I4566" s="7" t="s">
        <v>12</v>
      </c>
      <c r="J4566" s="7" t="str">
        <f>_xlfn.XLOOKUP(A4566,'customer data'!A:A,'customer data'!B:B)</f>
        <v>Male</v>
      </c>
      <c r="K4566" s="7" t="str">
        <f>_xlfn.XLOOKUP(A4566,'customer data'!A:A,'customer data'!C:C)</f>
        <v>No</v>
      </c>
      <c r="L4566" s="7" t="str">
        <f ca="1">_xlfn.XLOOKUP(A4566,'customer data'!A:A,'customer data'!G:G)</f>
        <v>Adult</v>
      </c>
      <c r="M4566" s="7" t="str">
        <f>_xlfn.XLOOKUP(A4566,'Internet data '!A:A,'Internet data '!F:F)</f>
        <v>No</v>
      </c>
      <c r="N4566" s="7" t="str">
        <f>_xlfn.XLOOKUP(A4566,'Internet data '!A:A,'Internet data '!I:I)</f>
        <v>No</v>
      </c>
      <c r="O4566" s="7">
        <f>_xlfn.XLOOKUP(A4566,'Internet data '!A:A,'Internet data '!J:J)</f>
        <v>0</v>
      </c>
    </row>
    <row r="4567" spans="1:15">
      <c r="A4567" s="7" t="s">
        <v>4583</v>
      </c>
      <c r="B4567" s="7" t="s">
        <v>10</v>
      </c>
      <c r="C4567" s="7" t="s">
        <v>15</v>
      </c>
      <c r="D4567" s="7" t="s">
        <v>10</v>
      </c>
      <c r="E4567" s="7" t="s">
        <v>19</v>
      </c>
      <c r="F4567" s="7">
        <v>71</v>
      </c>
      <c r="G4567" s="7">
        <v>66.8</v>
      </c>
      <c r="H4567" s="7">
        <v>4689.1499999999996</v>
      </c>
      <c r="I4567" s="7" t="s">
        <v>10</v>
      </c>
      <c r="J4567" s="7" t="str">
        <f>_xlfn.XLOOKUP(A4567,'customer data'!A:A,'customer data'!B:B)</f>
        <v>Female</v>
      </c>
      <c r="K4567" s="7" t="str">
        <f>_xlfn.XLOOKUP(A4567,'customer data'!A:A,'customer data'!C:C)</f>
        <v>Yes</v>
      </c>
      <c r="L4567" s="7" t="str">
        <f ca="1">_xlfn.XLOOKUP(A4567,'customer data'!A:A,'customer data'!G:G)</f>
        <v>Adult</v>
      </c>
      <c r="M4567" s="7" t="str">
        <f>_xlfn.XLOOKUP(A4567,'Internet data '!A:A,'Internet data '!F:F)</f>
        <v>Yes</v>
      </c>
      <c r="N4567" s="7" t="str">
        <f>_xlfn.XLOOKUP(A4567,'Internet data '!A:A,'Internet data '!I:I)</f>
        <v>DSL</v>
      </c>
      <c r="O4567" s="7">
        <f>_xlfn.XLOOKUP(A4567,'Internet data '!A:A,'Internet data '!J:J)</f>
        <v>6</v>
      </c>
    </row>
    <row r="4568" spans="1:15">
      <c r="A4568" s="7" t="s">
        <v>4584</v>
      </c>
      <c r="B4568" s="7" t="s">
        <v>12</v>
      </c>
      <c r="C4568" s="7" t="s">
        <v>15</v>
      </c>
      <c r="D4568" s="7" t="s">
        <v>12</v>
      </c>
      <c r="E4568" s="7" t="s">
        <v>13</v>
      </c>
      <c r="F4568" s="7">
        <v>68</v>
      </c>
      <c r="G4568" s="7">
        <v>100.3</v>
      </c>
      <c r="H4568" s="7">
        <v>6754.35</v>
      </c>
      <c r="I4568" s="7" t="s">
        <v>10</v>
      </c>
      <c r="J4568" s="7" t="str">
        <f>_xlfn.XLOOKUP(A4568,'customer data'!A:A,'customer data'!B:B)</f>
        <v>Male</v>
      </c>
      <c r="K4568" s="7" t="str">
        <f>_xlfn.XLOOKUP(A4568,'customer data'!A:A,'customer data'!C:C)</f>
        <v>Yes</v>
      </c>
      <c r="L4568" s="7" t="str">
        <f ca="1">_xlfn.XLOOKUP(A4568,'customer data'!A:A,'customer data'!G:G)</f>
        <v>Adult</v>
      </c>
      <c r="M4568" s="7" t="str">
        <f>_xlfn.XLOOKUP(A4568,'Internet data '!A:A,'Internet data '!F:F)</f>
        <v>Yes</v>
      </c>
      <c r="N4568" s="7" t="str">
        <f>_xlfn.XLOOKUP(A4568,'Internet data '!A:A,'Internet data '!I:I)</f>
        <v>Fiber optic</v>
      </c>
      <c r="O4568" s="7">
        <f>_xlfn.XLOOKUP(A4568,'Internet data '!A:A,'Internet data '!J:J)</f>
        <v>4</v>
      </c>
    </row>
    <row r="4569" spans="1:15">
      <c r="A4569" s="7" t="s">
        <v>4585</v>
      </c>
      <c r="B4569" s="7" t="s">
        <v>12</v>
      </c>
      <c r="C4569" s="7" t="s">
        <v>11</v>
      </c>
      <c r="D4569" s="7" t="s">
        <v>12</v>
      </c>
      <c r="E4569" s="7" t="s">
        <v>13</v>
      </c>
      <c r="F4569" s="7">
        <v>34</v>
      </c>
      <c r="G4569" s="7">
        <v>105.35</v>
      </c>
      <c r="H4569" s="7">
        <v>3540.65</v>
      </c>
      <c r="I4569" s="7" t="s">
        <v>10</v>
      </c>
      <c r="J4569" s="7" t="str">
        <f>_xlfn.XLOOKUP(A4569,'customer data'!A:A,'customer data'!B:B)</f>
        <v>Male</v>
      </c>
      <c r="K4569" s="7" t="str">
        <f>_xlfn.XLOOKUP(A4569,'customer data'!A:A,'customer data'!C:C)</f>
        <v>No</v>
      </c>
      <c r="L4569" s="7" t="str">
        <f ca="1">_xlfn.XLOOKUP(A4569,'customer data'!A:A,'customer data'!G:G)</f>
        <v>Young</v>
      </c>
      <c r="M4569" s="7" t="str">
        <f>_xlfn.XLOOKUP(A4569,'Internet data '!A:A,'Internet data '!F:F)</f>
        <v>Yes</v>
      </c>
      <c r="N4569" s="7" t="str">
        <f>_xlfn.XLOOKUP(A4569,'Internet data '!A:A,'Internet data '!I:I)</f>
        <v>Fiber optic</v>
      </c>
      <c r="O4569" s="7">
        <f>_xlfn.XLOOKUP(A4569,'Internet data '!A:A,'Internet data '!J:J)</f>
        <v>5</v>
      </c>
    </row>
    <row r="4570" spans="1:15">
      <c r="A4570" s="7" t="s">
        <v>4586</v>
      </c>
      <c r="B4570" s="7" t="s">
        <v>12</v>
      </c>
      <c r="C4570" s="7" t="s">
        <v>15</v>
      </c>
      <c r="D4570" s="7" t="s">
        <v>12</v>
      </c>
      <c r="E4570" s="7" t="s">
        <v>13</v>
      </c>
      <c r="F4570" s="7">
        <v>26</v>
      </c>
      <c r="G4570" s="7">
        <v>85.2</v>
      </c>
      <c r="H4570" s="7">
        <v>2184.6</v>
      </c>
      <c r="I4570" s="7" t="s">
        <v>10</v>
      </c>
      <c r="J4570" s="7" t="str">
        <f>_xlfn.XLOOKUP(A4570,'customer data'!A:A,'customer data'!B:B)</f>
        <v>Male</v>
      </c>
      <c r="K4570" s="7" t="str">
        <f>_xlfn.XLOOKUP(A4570,'customer data'!A:A,'customer data'!C:C)</f>
        <v>No</v>
      </c>
      <c r="L4570" s="7" t="str">
        <f ca="1">_xlfn.XLOOKUP(A4570,'customer data'!A:A,'customer data'!G:G)</f>
        <v>Young</v>
      </c>
      <c r="M4570" s="7" t="str">
        <f>_xlfn.XLOOKUP(A4570,'Internet data '!A:A,'Internet data '!F:F)</f>
        <v>Yes</v>
      </c>
      <c r="N4570" s="7" t="str">
        <f>_xlfn.XLOOKUP(A4570,'Internet data '!A:A,'Internet data '!I:I)</f>
        <v>Fiber optic</v>
      </c>
      <c r="O4570" s="7">
        <f>_xlfn.XLOOKUP(A4570,'Internet data '!A:A,'Internet data '!J:J)</f>
        <v>3</v>
      </c>
    </row>
    <row r="4571" spans="1:15">
      <c r="A4571" s="7" t="s">
        <v>4587</v>
      </c>
      <c r="B4571" s="7" t="s">
        <v>12</v>
      </c>
      <c r="C4571" s="7" t="s">
        <v>11</v>
      </c>
      <c r="D4571" s="7" t="s">
        <v>12</v>
      </c>
      <c r="E4571" s="7" t="s">
        <v>23</v>
      </c>
      <c r="F4571" s="7">
        <v>22</v>
      </c>
      <c r="G4571" s="7">
        <v>48.8</v>
      </c>
      <c r="H4571" s="7">
        <v>1054.5999999999999</v>
      </c>
      <c r="I4571" s="7" t="s">
        <v>12</v>
      </c>
      <c r="J4571" s="7" t="str">
        <f>_xlfn.XLOOKUP(A4571,'customer data'!A:A,'customer data'!B:B)</f>
        <v>Female</v>
      </c>
      <c r="K4571" s="7" t="str">
        <f>_xlfn.XLOOKUP(A4571,'customer data'!A:A,'customer data'!C:C)</f>
        <v>No</v>
      </c>
      <c r="L4571" s="7" t="str">
        <f ca="1">_xlfn.XLOOKUP(A4571,'customer data'!A:A,'customer data'!G:G)</f>
        <v>Young</v>
      </c>
      <c r="M4571" s="7" t="str">
        <f>_xlfn.XLOOKUP(A4571,'Internet data '!A:A,'Internet data '!F:F)</f>
        <v>No</v>
      </c>
      <c r="N4571" s="7" t="str">
        <f>_xlfn.XLOOKUP(A4571,'Internet data '!A:A,'Internet data '!I:I)</f>
        <v>DSL</v>
      </c>
      <c r="O4571" s="7">
        <f>_xlfn.XLOOKUP(A4571,'Internet data '!A:A,'Internet data '!J:J)</f>
        <v>1</v>
      </c>
    </row>
    <row r="4572" spans="1:15">
      <c r="A4572" s="7" t="s">
        <v>4588</v>
      </c>
      <c r="B4572" s="7" t="s">
        <v>12</v>
      </c>
      <c r="C4572" s="7" t="s">
        <v>11</v>
      </c>
      <c r="D4572" s="7" t="s">
        <v>12</v>
      </c>
      <c r="E4572" s="7" t="s">
        <v>16</v>
      </c>
      <c r="F4572" s="7">
        <v>7</v>
      </c>
      <c r="G4572" s="7">
        <v>18.95</v>
      </c>
      <c r="H4572" s="7">
        <v>130.55000000000001</v>
      </c>
      <c r="I4572" s="7" t="s">
        <v>10</v>
      </c>
      <c r="J4572" s="7" t="str">
        <f>_xlfn.XLOOKUP(A4572,'customer data'!A:A,'customer data'!B:B)</f>
        <v>Male</v>
      </c>
      <c r="K4572" s="7" t="str">
        <f>_xlfn.XLOOKUP(A4572,'customer data'!A:A,'customer data'!C:C)</f>
        <v>No</v>
      </c>
      <c r="L4572" s="7" t="str">
        <f ca="1">_xlfn.XLOOKUP(A4572,'customer data'!A:A,'customer data'!G:G)</f>
        <v>Young</v>
      </c>
      <c r="M4572" s="7" t="str">
        <f>_xlfn.XLOOKUP(A4572,'Internet data '!A:A,'Internet data '!F:F)</f>
        <v>No</v>
      </c>
      <c r="N4572" s="7" t="str">
        <f>_xlfn.XLOOKUP(A4572,'Internet data '!A:A,'Internet data '!I:I)</f>
        <v>No</v>
      </c>
      <c r="O4572" s="7">
        <f>_xlfn.XLOOKUP(A4572,'Internet data '!A:A,'Internet data '!J:J)</f>
        <v>0</v>
      </c>
    </row>
    <row r="4573" spans="1:15">
      <c r="A4573" s="7" t="s">
        <v>4589</v>
      </c>
      <c r="B4573" s="7" t="s">
        <v>12</v>
      </c>
      <c r="C4573" s="7" t="s">
        <v>11</v>
      </c>
      <c r="D4573" s="7" t="s">
        <v>12</v>
      </c>
      <c r="E4573" s="7" t="s">
        <v>19</v>
      </c>
      <c r="F4573" s="7">
        <v>20</v>
      </c>
      <c r="G4573" s="7">
        <v>69.8</v>
      </c>
      <c r="H4573" s="7">
        <v>1540.35</v>
      </c>
      <c r="I4573" s="7" t="s">
        <v>10</v>
      </c>
      <c r="J4573" s="7" t="str">
        <f>_xlfn.XLOOKUP(A4573,'customer data'!A:A,'customer data'!B:B)</f>
        <v>Female</v>
      </c>
      <c r="K4573" s="7" t="str">
        <f>_xlfn.XLOOKUP(A4573,'customer data'!A:A,'customer data'!C:C)</f>
        <v>Yes</v>
      </c>
      <c r="L4573" s="7" t="str">
        <f ca="1">_xlfn.XLOOKUP(A4573,'customer data'!A:A,'customer data'!G:G)</f>
        <v>Adult</v>
      </c>
      <c r="M4573" s="7" t="str">
        <f>_xlfn.XLOOKUP(A4573,'Internet data '!A:A,'Internet data '!F:F)</f>
        <v>No</v>
      </c>
      <c r="N4573" s="7" t="str">
        <f>_xlfn.XLOOKUP(A4573,'Internet data '!A:A,'Internet data '!I:I)</f>
        <v>Fiber optic</v>
      </c>
      <c r="O4573" s="7">
        <f>_xlfn.XLOOKUP(A4573,'Internet data '!A:A,'Internet data '!J:J)</f>
        <v>0</v>
      </c>
    </row>
    <row r="4574" spans="1:15">
      <c r="A4574" s="7" t="s">
        <v>4590</v>
      </c>
      <c r="B4574" s="7" t="s">
        <v>12</v>
      </c>
      <c r="C4574" s="7" t="s">
        <v>11</v>
      </c>
      <c r="D4574" s="7" t="s">
        <v>12</v>
      </c>
      <c r="E4574" s="7" t="s">
        <v>13</v>
      </c>
      <c r="F4574" s="7">
        <v>60</v>
      </c>
      <c r="G4574" s="7">
        <v>106.15</v>
      </c>
      <c r="H4574" s="7">
        <v>6411.25</v>
      </c>
      <c r="I4574" s="7" t="s">
        <v>10</v>
      </c>
      <c r="J4574" s="7" t="str">
        <f>_xlfn.XLOOKUP(A4574,'customer data'!A:A,'customer data'!B:B)</f>
        <v>Female</v>
      </c>
      <c r="K4574" s="7" t="str">
        <f>_xlfn.XLOOKUP(A4574,'customer data'!A:A,'customer data'!C:C)</f>
        <v>Yes</v>
      </c>
      <c r="L4574" s="7" t="str">
        <f ca="1">_xlfn.XLOOKUP(A4574,'customer data'!A:A,'customer data'!G:G)</f>
        <v>Adult</v>
      </c>
      <c r="M4574" s="7" t="str">
        <f>_xlfn.XLOOKUP(A4574,'Internet data '!A:A,'Internet data '!F:F)</f>
        <v>No</v>
      </c>
      <c r="N4574" s="7" t="str">
        <f>_xlfn.XLOOKUP(A4574,'Internet data '!A:A,'Internet data '!I:I)</f>
        <v>Fiber optic</v>
      </c>
      <c r="O4574" s="7">
        <f>_xlfn.XLOOKUP(A4574,'Internet data '!A:A,'Internet data '!J:J)</f>
        <v>5</v>
      </c>
    </row>
    <row r="4575" spans="1:15">
      <c r="A4575" s="7" t="s">
        <v>4591</v>
      </c>
      <c r="B4575" s="7" t="s">
        <v>12</v>
      </c>
      <c r="C4575" s="7" t="s">
        <v>29</v>
      </c>
      <c r="D4575" s="7" t="s">
        <v>10</v>
      </c>
      <c r="E4575" s="7" t="s">
        <v>13</v>
      </c>
      <c r="F4575" s="7">
        <v>72</v>
      </c>
      <c r="G4575" s="7">
        <v>20.55</v>
      </c>
      <c r="H4575" s="7">
        <v>1432.55</v>
      </c>
      <c r="I4575" s="7" t="s">
        <v>10</v>
      </c>
      <c r="J4575" s="7" t="str">
        <f>_xlfn.XLOOKUP(A4575,'customer data'!A:A,'customer data'!B:B)</f>
        <v>Male</v>
      </c>
      <c r="K4575" s="7" t="str">
        <f>_xlfn.XLOOKUP(A4575,'customer data'!A:A,'customer data'!C:C)</f>
        <v>Yes</v>
      </c>
      <c r="L4575" s="7" t="str">
        <f ca="1">_xlfn.XLOOKUP(A4575,'customer data'!A:A,'customer data'!G:G)</f>
        <v>Young</v>
      </c>
      <c r="M4575" s="7" t="str">
        <f>_xlfn.XLOOKUP(A4575,'Internet data '!A:A,'Internet data '!F:F)</f>
        <v>No</v>
      </c>
      <c r="N4575" s="7" t="str">
        <f>_xlfn.XLOOKUP(A4575,'Internet data '!A:A,'Internet data '!I:I)</f>
        <v>No</v>
      </c>
      <c r="O4575" s="7">
        <f>_xlfn.XLOOKUP(A4575,'Internet data '!A:A,'Internet data '!J:J)</f>
        <v>0</v>
      </c>
    </row>
    <row r="4576" spans="1:15">
      <c r="A4576" s="7" t="s">
        <v>4592</v>
      </c>
      <c r="B4576" s="7" t="s">
        <v>12</v>
      </c>
      <c r="C4576" s="7" t="s">
        <v>15</v>
      </c>
      <c r="D4576" s="7" t="s">
        <v>12</v>
      </c>
      <c r="E4576" s="7" t="s">
        <v>23</v>
      </c>
      <c r="F4576" s="7">
        <v>72</v>
      </c>
      <c r="G4576" s="7">
        <v>105.75</v>
      </c>
      <c r="H4576" s="7">
        <v>7629.85</v>
      </c>
      <c r="I4576" s="7" t="s">
        <v>10</v>
      </c>
      <c r="J4576" s="7" t="str">
        <f>_xlfn.XLOOKUP(A4576,'customer data'!A:A,'customer data'!B:B)</f>
        <v>Female</v>
      </c>
      <c r="K4576" s="7" t="str">
        <f>_xlfn.XLOOKUP(A4576,'customer data'!A:A,'customer data'!C:C)</f>
        <v>Yes</v>
      </c>
      <c r="L4576" s="7" t="str">
        <f ca="1">_xlfn.XLOOKUP(A4576,'customer data'!A:A,'customer data'!G:G)</f>
        <v>Young</v>
      </c>
      <c r="M4576" s="7" t="str">
        <f>_xlfn.XLOOKUP(A4576,'Internet data '!A:A,'Internet data '!F:F)</f>
        <v>No</v>
      </c>
      <c r="N4576" s="7" t="str">
        <f>_xlfn.XLOOKUP(A4576,'Internet data '!A:A,'Internet data '!I:I)</f>
        <v>Fiber optic</v>
      </c>
      <c r="O4576" s="7">
        <f>_xlfn.XLOOKUP(A4576,'Internet data '!A:A,'Internet data '!J:J)</f>
        <v>5</v>
      </c>
    </row>
    <row r="4577" spans="1:15">
      <c r="A4577" s="7" t="s">
        <v>4593</v>
      </c>
      <c r="B4577" s="7" t="s">
        <v>12</v>
      </c>
      <c r="C4577" s="7" t="s">
        <v>11</v>
      </c>
      <c r="D4577" s="7" t="s">
        <v>10</v>
      </c>
      <c r="E4577" s="7" t="s">
        <v>16</v>
      </c>
      <c r="F4577" s="7">
        <v>4</v>
      </c>
      <c r="G4577" s="7">
        <v>25.25</v>
      </c>
      <c r="H4577" s="7">
        <v>101.9</v>
      </c>
      <c r="I4577" s="7" t="s">
        <v>10</v>
      </c>
      <c r="J4577" s="7" t="str">
        <f>_xlfn.XLOOKUP(A4577,'customer data'!A:A,'customer data'!B:B)</f>
        <v>Male</v>
      </c>
      <c r="K4577" s="7" t="str">
        <f>_xlfn.XLOOKUP(A4577,'customer data'!A:A,'customer data'!C:C)</f>
        <v>No</v>
      </c>
      <c r="L4577" s="7" t="str">
        <f ca="1">_xlfn.XLOOKUP(A4577,'customer data'!A:A,'customer data'!G:G)</f>
        <v>Young</v>
      </c>
      <c r="M4577" s="7" t="str">
        <f>_xlfn.XLOOKUP(A4577,'Internet data '!A:A,'Internet data '!F:F)</f>
        <v>No</v>
      </c>
      <c r="N4577" s="7" t="str">
        <f>_xlfn.XLOOKUP(A4577,'Internet data '!A:A,'Internet data '!I:I)</f>
        <v>No</v>
      </c>
      <c r="O4577" s="7">
        <f>_xlfn.XLOOKUP(A4577,'Internet data '!A:A,'Internet data '!J:J)</f>
        <v>1</v>
      </c>
    </row>
    <row r="4578" spans="1:15">
      <c r="A4578" s="7" t="s">
        <v>4594</v>
      </c>
      <c r="B4578" s="7" t="s">
        <v>12</v>
      </c>
      <c r="C4578" s="7" t="s">
        <v>11</v>
      </c>
      <c r="D4578" s="7" t="s">
        <v>10</v>
      </c>
      <c r="E4578" s="7" t="s">
        <v>13</v>
      </c>
      <c r="F4578" s="7">
        <v>16</v>
      </c>
      <c r="G4578" s="7">
        <v>19.75</v>
      </c>
      <c r="H4578" s="7">
        <v>313.39999999999998</v>
      </c>
      <c r="I4578" s="7" t="s">
        <v>10</v>
      </c>
      <c r="J4578" s="7" t="str">
        <f>_xlfn.XLOOKUP(A4578,'customer data'!A:A,'customer data'!B:B)</f>
        <v>Male</v>
      </c>
      <c r="K4578" s="7" t="str">
        <f>_xlfn.XLOOKUP(A4578,'customer data'!A:A,'customer data'!C:C)</f>
        <v>Yes</v>
      </c>
      <c r="L4578" s="7" t="str">
        <f ca="1">_xlfn.XLOOKUP(A4578,'customer data'!A:A,'customer data'!G:G)</f>
        <v>Young</v>
      </c>
      <c r="M4578" s="7" t="str">
        <f>_xlfn.XLOOKUP(A4578,'Internet data '!A:A,'Internet data '!F:F)</f>
        <v>No</v>
      </c>
      <c r="N4578" s="7" t="str">
        <f>_xlfn.XLOOKUP(A4578,'Internet data '!A:A,'Internet data '!I:I)</f>
        <v>No</v>
      </c>
      <c r="O4578" s="7">
        <f>_xlfn.XLOOKUP(A4578,'Internet data '!A:A,'Internet data '!J:J)</f>
        <v>0</v>
      </c>
    </row>
    <row r="4579" spans="1:15">
      <c r="A4579" s="7" t="s">
        <v>4595</v>
      </c>
      <c r="B4579" s="7" t="s">
        <v>12</v>
      </c>
      <c r="C4579" s="7" t="s">
        <v>15</v>
      </c>
      <c r="D4579" s="7" t="s">
        <v>12</v>
      </c>
      <c r="E4579" s="7" t="s">
        <v>13</v>
      </c>
      <c r="F4579" s="7">
        <v>62</v>
      </c>
      <c r="G4579" s="7">
        <v>104.85</v>
      </c>
      <c r="H4579" s="7">
        <v>6312.9</v>
      </c>
      <c r="I4579" s="7" t="s">
        <v>10</v>
      </c>
      <c r="J4579" s="7" t="str">
        <f>_xlfn.XLOOKUP(A4579,'customer data'!A:A,'customer data'!B:B)</f>
        <v>Female</v>
      </c>
      <c r="K4579" s="7" t="str">
        <f>_xlfn.XLOOKUP(A4579,'customer data'!A:A,'customer data'!C:C)</f>
        <v>Yes</v>
      </c>
      <c r="L4579" s="7" t="str">
        <f ca="1">_xlfn.XLOOKUP(A4579,'customer data'!A:A,'customer data'!G:G)</f>
        <v>Adult</v>
      </c>
      <c r="M4579" s="7" t="str">
        <f>_xlfn.XLOOKUP(A4579,'Internet data '!A:A,'Internet data '!F:F)</f>
        <v>No</v>
      </c>
      <c r="N4579" s="7" t="str">
        <f>_xlfn.XLOOKUP(A4579,'Internet data '!A:A,'Internet data '!I:I)</f>
        <v>Fiber optic</v>
      </c>
      <c r="O4579" s="7">
        <f>_xlfn.XLOOKUP(A4579,'Internet data '!A:A,'Internet data '!J:J)</f>
        <v>5</v>
      </c>
    </row>
    <row r="4580" spans="1:15">
      <c r="A4580" s="7" t="s">
        <v>4596</v>
      </c>
      <c r="B4580" s="7" t="s">
        <v>12</v>
      </c>
      <c r="C4580" s="7" t="s">
        <v>11</v>
      </c>
      <c r="D4580" s="7" t="s">
        <v>12</v>
      </c>
      <c r="E4580" s="7" t="s">
        <v>16</v>
      </c>
      <c r="F4580" s="7">
        <v>10</v>
      </c>
      <c r="G4580" s="7">
        <v>60.95</v>
      </c>
      <c r="H4580" s="7">
        <v>629.54999999999995</v>
      </c>
      <c r="I4580" s="7" t="s">
        <v>10</v>
      </c>
      <c r="J4580" s="7" t="str">
        <f>_xlfn.XLOOKUP(A4580,'customer data'!A:A,'customer data'!B:B)</f>
        <v>Female</v>
      </c>
      <c r="K4580" s="7" t="str">
        <f>_xlfn.XLOOKUP(A4580,'customer data'!A:A,'customer data'!C:C)</f>
        <v>No</v>
      </c>
      <c r="L4580" s="7" t="str">
        <f ca="1">_xlfn.XLOOKUP(A4580,'customer data'!A:A,'customer data'!G:G)</f>
        <v>Adult</v>
      </c>
      <c r="M4580" s="7" t="str">
        <f>_xlfn.XLOOKUP(A4580,'Internet data '!A:A,'Internet data '!F:F)</f>
        <v>Yes</v>
      </c>
      <c r="N4580" s="7" t="str">
        <f>_xlfn.XLOOKUP(A4580,'Internet data '!A:A,'Internet data '!I:I)</f>
        <v>DSL</v>
      </c>
      <c r="O4580" s="7">
        <f>_xlfn.XLOOKUP(A4580,'Internet data '!A:A,'Internet data '!J:J)</f>
        <v>2</v>
      </c>
    </row>
    <row r="4581" spans="1:15">
      <c r="A4581" s="7" t="s">
        <v>4597</v>
      </c>
      <c r="B4581" s="7" t="s">
        <v>12</v>
      </c>
      <c r="C4581" s="7" t="s">
        <v>11</v>
      </c>
      <c r="D4581" s="7" t="s">
        <v>12</v>
      </c>
      <c r="E4581" s="7" t="s">
        <v>13</v>
      </c>
      <c r="F4581" s="7">
        <v>31</v>
      </c>
      <c r="G4581" s="7">
        <v>81.150000000000006</v>
      </c>
      <c r="H4581" s="7">
        <v>2640.55</v>
      </c>
      <c r="I4581" s="7" t="s">
        <v>10</v>
      </c>
      <c r="J4581" s="7" t="str">
        <f>_xlfn.XLOOKUP(A4581,'customer data'!A:A,'customer data'!B:B)</f>
        <v>Male</v>
      </c>
      <c r="K4581" s="7" t="str">
        <f>_xlfn.XLOOKUP(A4581,'customer data'!A:A,'customer data'!C:C)</f>
        <v>No</v>
      </c>
      <c r="L4581" s="7" t="str">
        <f ca="1">_xlfn.XLOOKUP(A4581,'customer data'!A:A,'customer data'!G:G)</f>
        <v>Adult</v>
      </c>
      <c r="M4581" s="7" t="str">
        <f>_xlfn.XLOOKUP(A4581,'Internet data '!A:A,'Internet data '!F:F)</f>
        <v>No</v>
      </c>
      <c r="N4581" s="7" t="str">
        <f>_xlfn.XLOOKUP(A4581,'Internet data '!A:A,'Internet data '!I:I)</f>
        <v>Fiber optic</v>
      </c>
      <c r="O4581" s="7">
        <f>_xlfn.XLOOKUP(A4581,'Internet data '!A:A,'Internet data '!J:J)</f>
        <v>2</v>
      </c>
    </row>
    <row r="4582" spans="1:15">
      <c r="A4582" s="7" t="s">
        <v>4598</v>
      </c>
      <c r="B4582" s="7" t="s">
        <v>12</v>
      </c>
      <c r="C4582" s="7" t="s">
        <v>29</v>
      </c>
      <c r="D4582" s="7" t="s">
        <v>10</v>
      </c>
      <c r="E4582" s="7" t="s">
        <v>23</v>
      </c>
      <c r="F4582" s="7">
        <v>71</v>
      </c>
      <c r="G4582" s="7">
        <v>19.100000000000001</v>
      </c>
      <c r="H4582" s="7">
        <v>1372.45</v>
      </c>
      <c r="I4582" s="7" t="s">
        <v>10</v>
      </c>
      <c r="J4582" s="7" t="str">
        <f>_xlfn.XLOOKUP(A4582,'customer data'!A:A,'customer data'!B:B)</f>
        <v>Female</v>
      </c>
      <c r="K4582" s="7" t="str">
        <f>_xlfn.XLOOKUP(A4582,'customer data'!A:A,'customer data'!C:C)</f>
        <v>Yes</v>
      </c>
      <c r="L4582" s="7" t="str">
        <f ca="1">_xlfn.XLOOKUP(A4582,'customer data'!A:A,'customer data'!G:G)</f>
        <v>Adult</v>
      </c>
      <c r="M4582" s="7" t="str">
        <f>_xlfn.XLOOKUP(A4582,'Internet data '!A:A,'Internet data '!F:F)</f>
        <v>No</v>
      </c>
      <c r="N4582" s="7" t="str">
        <f>_xlfn.XLOOKUP(A4582,'Internet data '!A:A,'Internet data '!I:I)</f>
        <v>No</v>
      </c>
      <c r="O4582" s="7">
        <f>_xlfn.XLOOKUP(A4582,'Internet data '!A:A,'Internet data '!J:J)</f>
        <v>0</v>
      </c>
    </row>
    <row r="4583" spans="1:15">
      <c r="A4583" s="7" t="s">
        <v>4599</v>
      </c>
      <c r="B4583" s="7" t="s">
        <v>12</v>
      </c>
      <c r="C4583" s="7" t="s">
        <v>29</v>
      </c>
      <c r="D4583" s="7" t="s">
        <v>10</v>
      </c>
      <c r="E4583" s="7" t="s">
        <v>16</v>
      </c>
      <c r="F4583" s="7">
        <v>58</v>
      </c>
      <c r="G4583" s="7">
        <v>20.8</v>
      </c>
      <c r="H4583" s="7">
        <v>1212.25</v>
      </c>
      <c r="I4583" s="7" t="s">
        <v>10</v>
      </c>
      <c r="J4583" s="7" t="str">
        <f>_xlfn.XLOOKUP(A4583,'customer data'!A:A,'customer data'!B:B)</f>
        <v>Male</v>
      </c>
      <c r="K4583" s="7" t="str">
        <f>_xlfn.XLOOKUP(A4583,'customer data'!A:A,'customer data'!C:C)</f>
        <v>No</v>
      </c>
      <c r="L4583" s="7" t="str">
        <f ca="1">_xlfn.XLOOKUP(A4583,'customer data'!A:A,'customer data'!G:G)</f>
        <v>Adult</v>
      </c>
      <c r="M4583" s="7" t="str">
        <f>_xlfn.XLOOKUP(A4583,'Internet data '!A:A,'Internet data '!F:F)</f>
        <v>No</v>
      </c>
      <c r="N4583" s="7" t="str">
        <f>_xlfn.XLOOKUP(A4583,'Internet data '!A:A,'Internet data '!I:I)</f>
        <v>No</v>
      </c>
      <c r="O4583" s="7">
        <f>_xlfn.XLOOKUP(A4583,'Internet data '!A:A,'Internet data '!J:J)</f>
        <v>0</v>
      </c>
    </row>
    <row r="4584" spans="1:15">
      <c r="A4584" s="7" t="s">
        <v>4600</v>
      </c>
      <c r="B4584" s="7" t="s">
        <v>12</v>
      </c>
      <c r="C4584" s="7" t="s">
        <v>29</v>
      </c>
      <c r="D4584" s="7" t="s">
        <v>12</v>
      </c>
      <c r="E4584" s="7" t="s">
        <v>23</v>
      </c>
      <c r="F4584" s="7">
        <v>70</v>
      </c>
      <c r="G4584" s="7">
        <v>90.15</v>
      </c>
      <c r="H4584" s="7">
        <v>6237.05</v>
      </c>
      <c r="I4584" s="7" t="s">
        <v>10</v>
      </c>
      <c r="J4584" s="7" t="str">
        <f>_xlfn.XLOOKUP(A4584,'customer data'!A:A,'customer data'!B:B)</f>
        <v>Male</v>
      </c>
      <c r="K4584" s="7" t="str">
        <f>_xlfn.XLOOKUP(A4584,'customer data'!A:A,'customer data'!C:C)</f>
        <v>Yes</v>
      </c>
      <c r="L4584" s="7" t="str">
        <f ca="1">_xlfn.XLOOKUP(A4584,'customer data'!A:A,'customer data'!G:G)</f>
        <v>Adult</v>
      </c>
      <c r="M4584" s="7" t="str">
        <f>_xlfn.XLOOKUP(A4584,'Internet data '!A:A,'Internet data '!F:F)</f>
        <v>Yes</v>
      </c>
      <c r="N4584" s="7" t="str">
        <f>_xlfn.XLOOKUP(A4584,'Internet data '!A:A,'Internet data '!I:I)</f>
        <v>DSL</v>
      </c>
      <c r="O4584" s="7">
        <f>_xlfn.XLOOKUP(A4584,'Internet data '!A:A,'Internet data '!J:J)</f>
        <v>7</v>
      </c>
    </row>
    <row r="4585" spans="1:15">
      <c r="A4585" s="7" t="s">
        <v>4601</v>
      </c>
      <c r="B4585" s="7" t="s">
        <v>12</v>
      </c>
      <c r="C4585" s="7" t="s">
        <v>29</v>
      </c>
      <c r="D4585" s="7" t="s">
        <v>10</v>
      </c>
      <c r="E4585" s="7" t="s">
        <v>13</v>
      </c>
      <c r="F4585" s="7">
        <v>71</v>
      </c>
      <c r="G4585" s="7">
        <v>90.1</v>
      </c>
      <c r="H4585" s="7">
        <v>6310.9</v>
      </c>
      <c r="I4585" s="7" t="s">
        <v>10</v>
      </c>
      <c r="J4585" s="7" t="str">
        <f>_xlfn.XLOOKUP(A4585,'customer data'!A:A,'customer data'!B:B)</f>
        <v>Female</v>
      </c>
      <c r="K4585" s="7" t="str">
        <f>_xlfn.XLOOKUP(A4585,'customer data'!A:A,'customer data'!C:C)</f>
        <v>Yes</v>
      </c>
      <c r="L4585" s="7" t="str">
        <f ca="1">_xlfn.XLOOKUP(A4585,'customer data'!A:A,'customer data'!G:G)</f>
        <v>Adult</v>
      </c>
      <c r="M4585" s="7" t="str">
        <f>_xlfn.XLOOKUP(A4585,'Internet data '!A:A,'Internet data '!F:F)</f>
        <v>Yes</v>
      </c>
      <c r="N4585" s="7" t="str">
        <f>_xlfn.XLOOKUP(A4585,'Internet data '!A:A,'Internet data '!I:I)</f>
        <v>DSL</v>
      </c>
      <c r="O4585" s="7">
        <f>_xlfn.XLOOKUP(A4585,'Internet data '!A:A,'Internet data '!J:J)</f>
        <v>7</v>
      </c>
    </row>
    <row r="4586" spans="1:15">
      <c r="A4586" s="7" t="s">
        <v>4602</v>
      </c>
      <c r="B4586" s="7" t="s">
        <v>12</v>
      </c>
      <c r="C4586" s="7" t="s">
        <v>29</v>
      </c>
      <c r="D4586" s="7" t="s">
        <v>10</v>
      </c>
      <c r="E4586" s="7" t="s">
        <v>23</v>
      </c>
      <c r="F4586" s="7">
        <v>69</v>
      </c>
      <c r="G4586" s="7">
        <v>74.099999999999994</v>
      </c>
      <c r="H4586" s="7">
        <v>5031</v>
      </c>
      <c r="I4586" s="7" t="s">
        <v>10</v>
      </c>
      <c r="J4586" s="7" t="str">
        <f>_xlfn.XLOOKUP(A4586,'customer data'!A:A,'customer data'!B:B)</f>
        <v>Male</v>
      </c>
      <c r="K4586" s="7" t="str">
        <f>_xlfn.XLOOKUP(A4586,'customer data'!A:A,'customer data'!C:C)</f>
        <v>No</v>
      </c>
      <c r="L4586" s="7" t="str">
        <f ca="1">_xlfn.XLOOKUP(A4586,'customer data'!A:A,'customer data'!G:G)</f>
        <v>Adult</v>
      </c>
      <c r="M4586" s="7" t="str">
        <f>_xlfn.XLOOKUP(A4586,'Internet data '!A:A,'Internet data '!F:F)</f>
        <v>Yes</v>
      </c>
      <c r="N4586" s="7" t="str">
        <f>_xlfn.XLOOKUP(A4586,'Internet data '!A:A,'Internet data '!I:I)</f>
        <v>DSL</v>
      </c>
      <c r="O4586" s="7">
        <f>_xlfn.XLOOKUP(A4586,'Internet data '!A:A,'Internet data '!J:J)</f>
        <v>5</v>
      </c>
    </row>
    <row r="4587" spans="1:15">
      <c r="A4587" s="7" t="s">
        <v>4603</v>
      </c>
      <c r="B4587" s="7" t="s">
        <v>12</v>
      </c>
      <c r="C4587" s="7" t="s">
        <v>11</v>
      </c>
      <c r="D4587" s="7" t="s">
        <v>12</v>
      </c>
      <c r="E4587" s="7" t="s">
        <v>13</v>
      </c>
      <c r="F4587" s="7">
        <v>1</v>
      </c>
      <c r="G4587" s="7">
        <v>85.05</v>
      </c>
      <c r="H4587" s="7">
        <v>85.05</v>
      </c>
      <c r="I4587" s="7" t="s">
        <v>12</v>
      </c>
      <c r="J4587" s="7" t="str">
        <f>_xlfn.XLOOKUP(A4587,'customer data'!A:A,'customer data'!B:B)</f>
        <v>Female</v>
      </c>
      <c r="K4587" s="7" t="str">
        <f>_xlfn.XLOOKUP(A4587,'customer data'!A:A,'customer data'!C:C)</f>
        <v>No</v>
      </c>
      <c r="L4587" s="7" t="str">
        <f ca="1">_xlfn.XLOOKUP(A4587,'customer data'!A:A,'customer data'!G:G)</f>
        <v>Adult</v>
      </c>
      <c r="M4587" s="7" t="str">
        <f>_xlfn.XLOOKUP(A4587,'Internet data '!A:A,'Internet data '!F:F)</f>
        <v>No</v>
      </c>
      <c r="N4587" s="7" t="str">
        <f>_xlfn.XLOOKUP(A4587,'Internet data '!A:A,'Internet data '!I:I)</f>
        <v>Fiber optic</v>
      </c>
      <c r="O4587" s="7">
        <f>_xlfn.XLOOKUP(A4587,'Internet data '!A:A,'Internet data '!J:J)</f>
        <v>2</v>
      </c>
    </row>
    <row r="4588" spans="1:15">
      <c r="A4588" s="7" t="s">
        <v>4604</v>
      </c>
      <c r="B4588" s="7" t="s">
        <v>12</v>
      </c>
      <c r="C4588" s="7" t="s">
        <v>29</v>
      </c>
      <c r="D4588" s="7" t="s">
        <v>12</v>
      </c>
      <c r="E4588" s="7" t="s">
        <v>19</v>
      </c>
      <c r="F4588" s="7">
        <v>72</v>
      </c>
      <c r="G4588" s="7">
        <v>118.75</v>
      </c>
      <c r="H4588" s="7">
        <v>8672.4500000000007</v>
      </c>
      <c r="I4588" s="7" t="s">
        <v>10</v>
      </c>
      <c r="J4588" s="7" t="str">
        <f>_xlfn.XLOOKUP(A4588,'customer data'!A:A,'customer data'!B:B)</f>
        <v>Female</v>
      </c>
      <c r="K4588" s="7" t="str">
        <f>_xlfn.XLOOKUP(A4588,'customer data'!A:A,'customer data'!C:C)</f>
        <v>Yes</v>
      </c>
      <c r="L4588" s="7" t="str">
        <f ca="1">_xlfn.XLOOKUP(A4588,'customer data'!A:A,'customer data'!G:G)</f>
        <v>Adult</v>
      </c>
      <c r="M4588" s="7" t="str">
        <f>_xlfn.XLOOKUP(A4588,'Internet data '!A:A,'Internet data '!F:F)</f>
        <v>Yes</v>
      </c>
      <c r="N4588" s="7" t="str">
        <f>_xlfn.XLOOKUP(A4588,'Internet data '!A:A,'Internet data '!I:I)</f>
        <v>Fiber optic</v>
      </c>
      <c r="O4588" s="7">
        <f>_xlfn.XLOOKUP(A4588,'Internet data '!A:A,'Internet data '!J:J)</f>
        <v>7</v>
      </c>
    </row>
    <row r="4589" spans="1:15">
      <c r="A4589" s="7" t="s">
        <v>4605</v>
      </c>
      <c r="B4589" s="7" t="s">
        <v>12</v>
      </c>
      <c r="C4589" s="7" t="s">
        <v>11</v>
      </c>
      <c r="D4589" s="7" t="s">
        <v>10</v>
      </c>
      <c r="E4589" s="7" t="s">
        <v>23</v>
      </c>
      <c r="F4589" s="7">
        <v>26</v>
      </c>
      <c r="G4589" s="7">
        <v>85.9</v>
      </c>
      <c r="H4589" s="7">
        <v>2196.4499999999998</v>
      </c>
      <c r="I4589" s="7" t="s">
        <v>10</v>
      </c>
      <c r="J4589" s="7" t="str">
        <f>_xlfn.XLOOKUP(A4589,'customer data'!A:A,'customer data'!B:B)</f>
        <v>Female</v>
      </c>
      <c r="K4589" s="7" t="str">
        <f>_xlfn.XLOOKUP(A4589,'customer data'!A:A,'customer data'!C:C)</f>
        <v>Yes</v>
      </c>
      <c r="L4589" s="7" t="str">
        <f ca="1">_xlfn.XLOOKUP(A4589,'customer data'!A:A,'customer data'!G:G)</f>
        <v>Adult</v>
      </c>
      <c r="M4589" s="7" t="str">
        <f>_xlfn.XLOOKUP(A4589,'Internet data '!A:A,'Internet data '!F:F)</f>
        <v>Yes</v>
      </c>
      <c r="N4589" s="7" t="str">
        <f>_xlfn.XLOOKUP(A4589,'Internet data '!A:A,'Internet data '!I:I)</f>
        <v>Fiber optic</v>
      </c>
      <c r="O4589" s="7">
        <f>_xlfn.XLOOKUP(A4589,'Internet data '!A:A,'Internet data '!J:J)</f>
        <v>2</v>
      </c>
    </row>
    <row r="4590" spans="1:15">
      <c r="A4590" s="7" t="s">
        <v>4606</v>
      </c>
      <c r="B4590" s="7" t="s">
        <v>12</v>
      </c>
      <c r="C4590" s="7" t="s">
        <v>11</v>
      </c>
      <c r="D4590" s="7" t="s">
        <v>12</v>
      </c>
      <c r="E4590" s="7" t="s">
        <v>23</v>
      </c>
      <c r="F4590" s="7">
        <v>33</v>
      </c>
      <c r="G4590" s="7">
        <v>95</v>
      </c>
      <c r="H4590" s="7">
        <v>3008.15</v>
      </c>
      <c r="I4590" s="7" t="s">
        <v>10</v>
      </c>
      <c r="J4590" s="7" t="str">
        <f>_xlfn.XLOOKUP(A4590,'customer data'!A:A,'customer data'!B:B)</f>
        <v>Female</v>
      </c>
      <c r="K4590" s="7" t="str">
        <f>_xlfn.XLOOKUP(A4590,'customer data'!A:A,'customer data'!C:C)</f>
        <v>Yes</v>
      </c>
      <c r="L4590" s="7" t="str">
        <f ca="1">_xlfn.XLOOKUP(A4590,'customer data'!A:A,'customer data'!G:G)</f>
        <v>Adult</v>
      </c>
      <c r="M4590" s="7" t="str">
        <f>_xlfn.XLOOKUP(A4590,'Internet data '!A:A,'Internet data '!F:F)</f>
        <v>Yes</v>
      </c>
      <c r="N4590" s="7" t="str">
        <f>_xlfn.XLOOKUP(A4590,'Internet data '!A:A,'Internet data '!I:I)</f>
        <v>Fiber optic</v>
      </c>
      <c r="O4590" s="7">
        <f>_xlfn.XLOOKUP(A4590,'Internet data '!A:A,'Internet data '!J:J)</f>
        <v>4</v>
      </c>
    </row>
    <row r="4591" spans="1:15">
      <c r="A4591" s="7" t="s">
        <v>4607</v>
      </c>
      <c r="B4591" s="7" t="s">
        <v>12</v>
      </c>
      <c r="C4591" s="7" t="s">
        <v>29</v>
      </c>
      <c r="D4591" s="7" t="s">
        <v>10</v>
      </c>
      <c r="E4591" s="7" t="s">
        <v>16</v>
      </c>
      <c r="F4591" s="7">
        <v>10</v>
      </c>
      <c r="G4591" s="7">
        <v>20.149999999999999</v>
      </c>
      <c r="H4591" s="7">
        <v>220.8</v>
      </c>
      <c r="I4591" s="7" t="s">
        <v>10</v>
      </c>
      <c r="J4591" s="7" t="str">
        <f>_xlfn.XLOOKUP(A4591,'customer data'!A:A,'customer data'!B:B)</f>
        <v>Female</v>
      </c>
      <c r="K4591" s="7" t="str">
        <f>_xlfn.XLOOKUP(A4591,'customer data'!A:A,'customer data'!C:C)</f>
        <v>Yes</v>
      </c>
      <c r="L4591" s="7" t="str">
        <f ca="1">_xlfn.XLOOKUP(A4591,'customer data'!A:A,'customer data'!G:G)</f>
        <v>Adult</v>
      </c>
      <c r="M4591" s="7" t="str">
        <f>_xlfn.XLOOKUP(A4591,'Internet data '!A:A,'Internet data '!F:F)</f>
        <v>No</v>
      </c>
      <c r="N4591" s="7" t="str">
        <f>_xlfn.XLOOKUP(A4591,'Internet data '!A:A,'Internet data '!I:I)</f>
        <v>No</v>
      </c>
      <c r="O4591" s="7">
        <f>_xlfn.XLOOKUP(A4591,'Internet data '!A:A,'Internet data '!J:J)</f>
        <v>0</v>
      </c>
    </row>
    <row r="4592" spans="1:15">
      <c r="A4592" s="7" t="s">
        <v>4608</v>
      </c>
      <c r="B4592" s="7" t="s">
        <v>12</v>
      </c>
      <c r="C4592" s="7" t="s">
        <v>29</v>
      </c>
      <c r="D4592" s="7" t="s">
        <v>10</v>
      </c>
      <c r="E4592" s="7" t="s">
        <v>23</v>
      </c>
      <c r="F4592" s="7">
        <v>57</v>
      </c>
      <c r="G4592" s="7">
        <v>101.3</v>
      </c>
      <c r="H4592" s="7">
        <v>5779.6</v>
      </c>
      <c r="I4592" s="7" t="s">
        <v>10</v>
      </c>
      <c r="J4592" s="7" t="str">
        <f>_xlfn.XLOOKUP(A4592,'customer data'!A:A,'customer data'!B:B)</f>
        <v>Female</v>
      </c>
      <c r="K4592" s="7" t="str">
        <f>_xlfn.XLOOKUP(A4592,'customer data'!A:A,'customer data'!C:C)</f>
        <v>No</v>
      </c>
      <c r="L4592" s="7" t="str">
        <f ca="1">_xlfn.XLOOKUP(A4592,'customer data'!A:A,'customer data'!G:G)</f>
        <v>Adult</v>
      </c>
      <c r="M4592" s="7" t="str">
        <f>_xlfn.XLOOKUP(A4592,'Internet data '!A:A,'Internet data '!F:F)</f>
        <v>Yes</v>
      </c>
      <c r="N4592" s="7" t="str">
        <f>_xlfn.XLOOKUP(A4592,'Internet data '!A:A,'Internet data '!I:I)</f>
        <v>Fiber optic</v>
      </c>
      <c r="O4592" s="7">
        <f>_xlfn.XLOOKUP(A4592,'Internet data '!A:A,'Internet data '!J:J)</f>
        <v>5</v>
      </c>
    </row>
    <row r="4593" spans="1:15">
      <c r="A4593" s="7" t="s">
        <v>4609</v>
      </c>
      <c r="B4593" s="7" t="s">
        <v>12</v>
      </c>
      <c r="C4593" s="7" t="s">
        <v>11</v>
      </c>
      <c r="D4593" s="7" t="s">
        <v>12</v>
      </c>
      <c r="E4593" s="7" t="s">
        <v>13</v>
      </c>
      <c r="F4593" s="7">
        <v>10</v>
      </c>
      <c r="G4593" s="7">
        <v>21.2</v>
      </c>
      <c r="H4593" s="7">
        <v>222.65</v>
      </c>
      <c r="I4593" s="7" t="s">
        <v>10</v>
      </c>
      <c r="J4593" s="7" t="str">
        <f>_xlfn.XLOOKUP(A4593,'customer data'!A:A,'customer data'!B:B)</f>
        <v>Female</v>
      </c>
      <c r="K4593" s="7" t="str">
        <f>_xlfn.XLOOKUP(A4593,'customer data'!A:A,'customer data'!C:C)</f>
        <v>No</v>
      </c>
      <c r="L4593" s="7" t="str">
        <f ca="1">_xlfn.XLOOKUP(A4593,'customer data'!A:A,'customer data'!G:G)</f>
        <v>Adult</v>
      </c>
      <c r="M4593" s="7" t="str">
        <f>_xlfn.XLOOKUP(A4593,'Internet data '!A:A,'Internet data '!F:F)</f>
        <v>No</v>
      </c>
      <c r="N4593" s="7" t="str">
        <f>_xlfn.XLOOKUP(A4593,'Internet data '!A:A,'Internet data '!I:I)</f>
        <v>No</v>
      </c>
      <c r="O4593" s="7">
        <f>_xlfn.XLOOKUP(A4593,'Internet data '!A:A,'Internet data '!J:J)</f>
        <v>0</v>
      </c>
    </row>
    <row r="4594" spans="1:15">
      <c r="A4594" s="7" t="s">
        <v>4610</v>
      </c>
      <c r="B4594" s="7" t="s">
        <v>12</v>
      </c>
      <c r="C4594" s="7" t="s">
        <v>15</v>
      </c>
      <c r="D4594" s="7" t="s">
        <v>12</v>
      </c>
      <c r="E4594" s="7" t="s">
        <v>16</v>
      </c>
      <c r="F4594" s="7">
        <v>39</v>
      </c>
      <c r="G4594" s="7">
        <v>24.2</v>
      </c>
      <c r="H4594" s="7">
        <v>914.6</v>
      </c>
      <c r="I4594" s="7" t="s">
        <v>10</v>
      </c>
      <c r="J4594" s="7" t="str">
        <f>_xlfn.XLOOKUP(A4594,'customer data'!A:A,'customer data'!B:B)</f>
        <v>Female</v>
      </c>
      <c r="K4594" s="7" t="str">
        <f>_xlfn.XLOOKUP(A4594,'customer data'!A:A,'customer data'!C:C)</f>
        <v>Yes</v>
      </c>
      <c r="L4594" s="7" t="str">
        <f ca="1">_xlfn.XLOOKUP(A4594,'customer data'!A:A,'customer data'!G:G)</f>
        <v>Adult</v>
      </c>
      <c r="M4594" s="7" t="str">
        <f>_xlfn.XLOOKUP(A4594,'Internet data '!A:A,'Internet data '!F:F)</f>
        <v>No</v>
      </c>
      <c r="N4594" s="7" t="str">
        <f>_xlfn.XLOOKUP(A4594,'Internet data '!A:A,'Internet data '!I:I)</f>
        <v>No</v>
      </c>
      <c r="O4594" s="7">
        <f>_xlfn.XLOOKUP(A4594,'Internet data '!A:A,'Internet data '!J:J)</f>
        <v>1</v>
      </c>
    </row>
    <row r="4595" spans="1:15">
      <c r="A4595" s="7" t="s">
        <v>4611</v>
      </c>
      <c r="B4595" s="7" t="s">
        <v>12</v>
      </c>
      <c r="C4595" s="7" t="s">
        <v>11</v>
      </c>
      <c r="D4595" s="7" t="s">
        <v>10</v>
      </c>
      <c r="E4595" s="7" t="s">
        <v>19</v>
      </c>
      <c r="F4595" s="7">
        <v>11</v>
      </c>
      <c r="G4595" s="7">
        <v>20.3</v>
      </c>
      <c r="H4595" s="7">
        <v>246.3</v>
      </c>
      <c r="I4595" s="7" t="s">
        <v>10</v>
      </c>
      <c r="J4595" s="7" t="str">
        <f>_xlfn.XLOOKUP(A4595,'customer data'!A:A,'customer data'!B:B)</f>
        <v>Female</v>
      </c>
      <c r="K4595" s="7" t="str">
        <f>_xlfn.XLOOKUP(A4595,'customer data'!A:A,'customer data'!C:C)</f>
        <v>No</v>
      </c>
      <c r="L4595" s="7" t="str">
        <f ca="1">_xlfn.XLOOKUP(A4595,'customer data'!A:A,'customer data'!G:G)</f>
        <v>Adult</v>
      </c>
      <c r="M4595" s="7" t="str">
        <f>_xlfn.XLOOKUP(A4595,'Internet data '!A:A,'Internet data '!F:F)</f>
        <v>No</v>
      </c>
      <c r="N4595" s="7" t="str">
        <f>_xlfn.XLOOKUP(A4595,'Internet data '!A:A,'Internet data '!I:I)</f>
        <v>No</v>
      </c>
      <c r="O4595" s="7">
        <f>_xlfn.XLOOKUP(A4595,'Internet data '!A:A,'Internet data '!J:J)</f>
        <v>0</v>
      </c>
    </row>
    <row r="4596" spans="1:15">
      <c r="A4596" s="7" t="s">
        <v>4612</v>
      </c>
      <c r="B4596" s="7" t="s">
        <v>12</v>
      </c>
      <c r="C4596" s="7" t="s">
        <v>11</v>
      </c>
      <c r="D4596" s="7" t="s">
        <v>12</v>
      </c>
      <c r="E4596" s="7" t="s">
        <v>13</v>
      </c>
      <c r="F4596" s="7">
        <v>21</v>
      </c>
      <c r="G4596" s="7">
        <v>102.8</v>
      </c>
      <c r="H4596" s="7">
        <v>2110.15</v>
      </c>
      <c r="I4596" s="7" t="s">
        <v>12</v>
      </c>
      <c r="J4596" s="7" t="str">
        <f>_xlfn.XLOOKUP(A4596,'customer data'!A:A,'customer data'!B:B)</f>
        <v>Female</v>
      </c>
      <c r="K4596" s="7" t="str">
        <f>_xlfn.XLOOKUP(A4596,'customer data'!A:A,'customer data'!C:C)</f>
        <v>Yes</v>
      </c>
      <c r="L4596" s="7" t="str">
        <f ca="1">_xlfn.XLOOKUP(A4596,'customer data'!A:A,'customer data'!G:G)</f>
        <v>Adult</v>
      </c>
      <c r="M4596" s="7" t="str">
        <f>_xlfn.XLOOKUP(A4596,'Internet data '!A:A,'Internet data '!F:F)</f>
        <v>Yes</v>
      </c>
      <c r="N4596" s="7" t="str">
        <f>_xlfn.XLOOKUP(A4596,'Internet data '!A:A,'Internet data '!I:I)</f>
        <v>Fiber optic</v>
      </c>
      <c r="O4596" s="7">
        <f>_xlfn.XLOOKUP(A4596,'Internet data '!A:A,'Internet data '!J:J)</f>
        <v>5</v>
      </c>
    </row>
    <row r="4597" spans="1:15">
      <c r="A4597" s="7" t="s">
        <v>4613</v>
      </c>
      <c r="B4597" s="7" t="s">
        <v>12</v>
      </c>
      <c r="C4597" s="7" t="s">
        <v>29</v>
      </c>
      <c r="D4597" s="7" t="s">
        <v>10</v>
      </c>
      <c r="E4597" s="7" t="s">
        <v>19</v>
      </c>
      <c r="F4597" s="7">
        <v>68</v>
      </c>
      <c r="G4597" s="7">
        <v>85.3</v>
      </c>
      <c r="H4597" s="7">
        <v>5560</v>
      </c>
      <c r="I4597" s="7" t="s">
        <v>10</v>
      </c>
      <c r="J4597" s="7" t="str">
        <f>_xlfn.XLOOKUP(A4597,'customer data'!A:A,'customer data'!B:B)</f>
        <v>Female</v>
      </c>
      <c r="K4597" s="7" t="str">
        <f>_xlfn.XLOOKUP(A4597,'customer data'!A:A,'customer data'!C:C)</f>
        <v>Yes</v>
      </c>
      <c r="L4597" s="7" t="str">
        <f ca="1">_xlfn.XLOOKUP(A4597,'customer data'!A:A,'customer data'!G:G)</f>
        <v>Adult</v>
      </c>
      <c r="M4597" s="7" t="str">
        <f>_xlfn.XLOOKUP(A4597,'Internet data '!A:A,'Internet data '!F:F)</f>
        <v>Yes</v>
      </c>
      <c r="N4597" s="7" t="str">
        <f>_xlfn.XLOOKUP(A4597,'Internet data '!A:A,'Internet data '!I:I)</f>
        <v>DSL</v>
      </c>
      <c r="O4597" s="7">
        <f>_xlfn.XLOOKUP(A4597,'Internet data '!A:A,'Internet data '!J:J)</f>
        <v>6</v>
      </c>
    </row>
    <row r="4598" spans="1:15">
      <c r="A4598" s="7" t="s">
        <v>4614</v>
      </c>
      <c r="B4598" s="7" t="s">
        <v>12</v>
      </c>
      <c r="C4598" s="7" t="s">
        <v>15</v>
      </c>
      <c r="D4598" s="7" t="s">
        <v>12</v>
      </c>
      <c r="E4598" s="7" t="s">
        <v>23</v>
      </c>
      <c r="F4598" s="7">
        <v>18</v>
      </c>
      <c r="G4598" s="7">
        <v>89.6</v>
      </c>
      <c r="H4598" s="7">
        <v>1633</v>
      </c>
      <c r="I4598" s="7" t="s">
        <v>10</v>
      </c>
      <c r="J4598" s="7" t="str">
        <f>_xlfn.XLOOKUP(A4598,'customer data'!A:A,'customer data'!B:B)</f>
        <v>Male</v>
      </c>
      <c r="K4598" s="7" t="str">
        <f>_xlfn.XLOOKUP(A4598,'customer data'!A:A,'customer data'!C:C)</f>
        <v>No</v>
      </c>
      <c r="L4598" s="7" t="str">
        <f ca="1">_xlfn.XLOOKUP(A4598,'customer data'!A:A,'customer data'!G:G)</f>
        <v>Adult</v>
      </c>
      <c r="M4598" s="7" t="str">
        <f>_xlfn.XLOOKUP(A4598,'Internet data '!A:A,'Internet data '!F:F)</f>
        <v>No</v>
      </c>
      <c r="N4598" s="7" t="str">
        <f>_xlfn.XLOOKUP(A4598,'Internet data '!A:A,'Internet data '!I:I)</f>
        <v>Fiber optic</v>
      </c>
      <c r="O4598" s="7">
        <f>_xlfn.XLOOKUP(A4598,'Internet data '!A:A,'Internet data '!J:J)</f>
        <v>3</v>
      </c>
    </row>
    <row r="4599" spans="1:15">
      <c r="A4599" s="7" t="s">
        <v>4615</v>
      </c>
      <c r="B4599" s="7" t="s">
        <v>12</v>
      </c>
      <c r="C4599" s="7" t="s">
        <v>11</v>
      </c>
      <c r="D4599" s="7" t="s">
        <v>12</v>
      </c>
      <c r="E4599" s="7" t="s">
        <v>16</v>
      </c>
      <c r="F4599" s="7">
        <v>6</v>
      </c>
      <c r="G4599" s="7">
        <v>99.95</v>
      </c>
      <c r="H4599" s="7">
        <v>547.65</v>
      </c>
      <c r="I4599" s="7" t="s">
        <v>12</v>
      </c>
      <c r="J4599" s="7" t="str">
        <f>_xlfn.XLOOKUP(A4599,'customer data'!A:A,'customer data'!B:B)</f>
        <v>Female</v>
      </c>
      <c r="K4599" s="7" t="str">
        <f>_xlfn.XLOOKUP(A4599,'customer data'!A:A,'customer data'!C:C)</f>
        <v>No</v>
      </c>
      <c r="L4599" s="7" t="str">
        <f ca="1">_xlfn.XLOOKUP(A4599,'customer data'!A:A,'customer data'!G:G)</f>
        <v>Adult</v>
      </c>
      <c r="M4599" s="7" t="str">
        <f>_xlfn.XLOOKUP(A4599,'Internet data '!A:A,'Internet data '!F:F)</f>
        <v>Yes</v>
      </c>
      <c r="N4599" s="7" t="str">
        <f>_xlfn.XLOOKUP(A4599,'Internet data '!A:A,'Internet data '!I:I)</f>
        <v>Fiber optic</v>
      </c>
      <c r="O4599" s="7">
        <f>_xlfn.XLOOKUP(A4599,'Internet data '!A:A,'Internet data '!J:J)</f>
        <v>4</v>
      </c>
    </row>
    <row r="4600" spans="1:15">
      <c r="A4600" s="7" t="s">
        <v>4616</v>
      </c>
      <c r="B4600" s="7" t="s">
        <v>12</v>
      </c>
      <c r="C4600" s="7" t="s">
        <v>11</v>
      </c>
      <c r="D4600" s="7" t="s">
        <v>10</v>
      </c>
      <c r="E4600" s="7" t="s">
        <v>16</v>
      </c>
      <c r="F4600" s="7">
        <v>18</v>
      </c>
      <c r="G4600" s="7">
        <v>56.25</v>
      </c>
      <c r="H4600" s="7">
        <v>969.85</v>
      </c>
      <c r="I4600" s="7" t="s">
        <v>10</v>
      </c>
      <c r="J4600" s="7" t="str">
        <f>_xlfn.XLOOKUP(A4600,'customer data'!A:A,'customer data'!B:B)</f>
        <v>Male</v>
      </c>
      <c r="K4600" s="7" t="str">
        <f>_xlfn.XLOOKUP(A4600,'customer data'!A:A,'customer data'!C:C)</f>
        <v>No</v>
      </c>
      <c r="L4600" s="7" t="str">
        <f ca="1">_xlfn.XLOOKUP(A4600,'customer data'!A:A,'customer data'!G:G)</f>
        <v>Young</v>
      </c>
      <c r="M4600" s="7" t="str">
        <f>_xlfn.XLOOKUP(A4600,'Internet data '!A:A,'Internet data '!F:F)</f>
        <v>No</v>
      </c>
      <c r="N4600" s="7" t="str">
        <f>_xlfn.XLOOKUP(A4600,'Internet data '!A:A,'Internet data '!I:I)</f>
        <v>DSL</v>
      </c>
      <c r="O4600" s="7">
        <f>_xlfn.XLOOKUP(A4600,'Internet data '!A:A,'Internet data '!J:J)</f>
        <v>2</v>
      </c>
    </row>
    <row r="4601" spans="1:15">
      <c r="A4601" s="7" t="s">
        <v>4617</v>
      </c>
      <c r="B4601" s="7" t="s">
        <v>12</v>
      </c>
      <c r="C4601" s="7" t="s">
        <v>15</v>
      </c>
      <c r="D4601" s="7" t="s">
        <v>12</v>
      </c>
      <c r="E4601" s="7" t="s">
        <v>19</v>
      </c>
      <c r="F4601" s="7">
        <v>52</v>
      </c>
      <c r="G4601" s="7">
        <v>50.95</v>
      </c>
      <c r="H4601" s="7">
        <v>2610.65</v>
      </c>
      <c r="I4601" s="7" t="s">
        <v>10</v>
      </c>
      <c r="J4601" s="7" t="str">
        <f>_xlfn.XLOOKUP(A4601,'customer data'!A:A,'customer data'!B:B)</f>
        <v>Female</v>
      </c>
      <c r="K4601" s="7" t="str">
        <f>_xlfn.XLOOKUP(A4601,'customer data'!A:A,'customer data'!C:C)</f>
        <v>Yes</v>
      </c>
      <c r="L4601" s="7" t="str">
        <f ca="1">_xlfn.XLOOKUP(A4601,'customer data'!A:A,'customer data'!G:G)</f>
        <v>Young</v>
      </c>
      <c r="M4601" s="7" t="str">
        <f>_xlfn.XLOOKUP(A4601,'Internet data '!A:A,'Internet data '!F:F)</f>
        <v>No</v>
      </c>
      <c r="N4601" s="7" t="str">
        <f>_xlfn.XLOOKUP(A4601,'Internet data '!A:A,'Internet data '!I:I)</f>
        <v>DSL</v>
      </c>
      <c r="O4601" s="7">
        <f>_xlfn.XLOOKUP(A4601,'Internet data '!A:A,'Internet data '!J:J)</f>
        <v>1</v>
      </c>
    </row>
    <row r="4602" spans="1:15">
      <c r="A4602" s="7" t="s">
        <v>4618</v>
      </c>
      <c r="B4602" s="7" t="s">
        <v>12</v>
      </c>
      <c r="C4602" s="7" t="s">
        <v>29</v>
      </c>
      <c r="D4602" s="7" t="s">
        <v>10</v>
      </c>
      <c r="E4602" s="7" t="s">
        <v>16</v>
      </c>
      <c r="F4602" s="7">
        <v>56</v>
      </c>
      <c r="G4602" s="7">
        <v>115.85</v>
      </c>
      <c r="H4602" s="7">
        <v>6567.9</v>
      </c>
      <c r="I4602" s="7" t="s">
        <v>10</v>
      </c>
      <c r="J4602" s="7" t="str">
        <f>_xlfn.XLOOKUP(A4602,'customer data'!A:A,'customer data'!B:B)</f>
        <v>Male</v>
      </c>
      <c r="K4602" s="7" t="str">
        <f>_xlfn.XLOOKUP(A4602,'customer data'!A:A,'customer data'!C:C)</f>
        <v>Yes</v>
      </c>
      <c r="L4602" s="7" t="str">
        <f ca="1">_xlfn.XLOOKUP(A4602,'customer data'!A:A,'customer data'!G:G)</f>
        <v>Adult</v>
      </c>
      <c r="M4602" s="7" t="str">
        <f>_xlfn.XLOOKUP(A4602,'Internet data '!A:A,'Internet data '!F:F)</f>
        <v>Yes</v>
      </c>
      <c r="N4602" s="7" t="str">
        <f>_xlfn.XLOOKUP(A4602,'Internet data '!A:A,'Internet data '!I:I)</f>
        <v>Fiber optic</v>
      </c>
      <c r="O4602" s="7">
        <f>_xlfn.XLOOKUP(A4602,'Internet data '!A:A,'Internet data '!J:J)</f>
        <v>7</v>
      </c>
    </row>
    <row r="4603" spans="1:15">
      <c r="A4603" s="7" t="s">
        <v>4619</v>
      </c>
      <c r="B4603" s="7" t="s">
        <v>12</v>
      </c>
      <c r="C4603" s="7" t="s">
        <v>11</v>
      </c>
      <c r="D4603" s="7" t="s">
        <v>12</v>
      </c>
      <c r="E4603" s="7" t="s">
        <v>19</v>
      </c>
      <c r="F4603" s="7">
        <v>45</v>
      </c>
      <c r="G4603" s="7">
        <v>103.65</v>
      </c>
      <c r="H4603" s="7">
        <v>4747.8500000000004</v>
      </c>
      <c r="I4603" s="7" t="s">
        <v>10</v>
      </c>
      <c r="J4603" s="7" t="str">
        <f>_xlfn.XLOOKUP(A4603,'customer data'!A:A,'customer data'!B:B)</f>
        <v>Male</v>
      </c>
      <c r="K4603" s="7" t="str">
        <f>_xlfn.XLOOKUP(A4603,'customer data'!A:A,'customer data'!C:C)</f>
        <v>No</v>
      </c>
      <c r="L4603" s="7" t="str">
        <f ca="1">_xlfn.XLOOKUP(A4603,'customer data'!A:A,'customer data'!G:G)</f>
        <v>Adult</v>
      </c>
      <c r="M4603" s="7" t="str">
        <f>_xlfn.XLOOKUP(A4603,'Internet data '!A:A,'Internet data '!F:F)</f>
        <v>Yes</v>
      </c>
      <c r="N4603" s="7" t="str">
        <f>_xlfn.XLOOKUP(A4603,'Internet data '!A:A,'Internet data '!I:I)</f>
        <v>Fiber optic</v>
      </c>
      <c r="O4603" s="7">
        <f>_xlfn.XLOOKUP(A4603,'Internet data '!A:A,'Internet data '!J:J)</f>
        <v>5</v>
      </c>
    </row>
    <row r="4604" spans="1:15">
      <c r="A4604" s="7" t="s">
        <v>4620</v>
      </c>
      <c r="B4604" s="7" t="s">
        <v>12</v>
      </c>
      <c r="C4604" s="7" t="s">
        <v>29</v>
      </c>
      <c r="D4604" s="7" t="s">
        <v>12</v>
      </c>
      <c r="E4604" s="7" t="s">
        <v>16</v>
      </c>
      <c r="F4604" s="7">
        <v>67</v>
      </c>
      <c r="G4604" s="7">
        <v>26.1</v>
      </c>
      <c r="H4604" s="7">
        <v>1759.55</v>
      </c>
      <c r="I4604" s="7" t="s">
        <v>10</v>
      </c>
      <c r="J4604" s="7" t="str">
        <f>_xlfn.XLOOKUP(A4604,'customer data'!A:A,'customer data'!B:B)</f>
        <v>Female</v>
      </c>
      <c r="K4604" s="7" t="str">
        <f>_xlfn.XLOOKUP(A4604,'customer data'!A:A,'customer data'!C:C)</f>
        <v>No</v>
      </c>
      <c r="L4604" s="7" t="str">
        <f ca="1">_xlfn.XLOOKUP(A4604,'customer data'!A:A,'customer data'!G:G)</f>
        <v>Adult</v>
      </c>
      <c r="M4604" s="7" t="str">
        <f>_xlfn.XLOOKUP(A4604,'Internet data '!A:A,'Internet data '!F:F)</f>
        <v>No</v>
      </c>
      <c r="N4604" s="7" t="str">
        <f>_xlfn.XLOOKUP(A4604,'Internet data '!A:A,'Internet data '!I:I)</f>
        <v>No</v>
      </c>
      <c r="O4604" s="7">
        <f>_xlfn.XLOOKUP(A4604,'Internet data '!A:A,'Internet data '!J:J)</f>
        <v>1</v>
      </c>
    </row>
    <row r="4605" spans="1:15">
      <c r="A4605" s="7" t="s">
        <v>4621</v>
      </c>
      <c r="B4605" s="7" t="s">
        <v>10</v>
      </c>
      <c r="C4605" s="7" t="s">
        <v>11</v>
      </c>
      <c r="D4605" s="7" t="s">
        <v>10</v>
      </c>
      <c r="E4605" s="7" t="s">
        <v>16</v>
      </c>
      <c r="F4605" s="7">
        <v>3</v>
      </c>
      <c r="G4605" s="7">
        <v>35.1</v>
      </c>
      <c r="H4605" s="7">
        <v>101.1</v>
      </c>
      <c r="I4605" s="7" t="s">
        <v>10</v>
      </c>
      <c r="J4605" s="7" t="str">
        <f>_xlfn.XLOOKUP(A4605,'customer data'!A:A,'customer data'!B:B)</f>
        <v>Male</v>
      </c>
      <c r="K4605" s="7" t="str">
        <f>_xlfn.XLOOKUP(A4605,'customer data'!A:A,'customer data'!C:C)</f>
        <v>Yes</v>
      </c>
      <c r="L4605" s="7" t="str">
        <f ca="1">_xlfn.XLOOKUP(A4605,'customer data'!A:A,'customer data'!G:G)</f>
        <v>Adult</v>
      </c>
      <c r="M4605" s="7" t="str">
        <f>_xlfn.XLOOKUP(A4605,'Internet data '!A:A,'Internet data '!F:F)</f>
        <v>Yes</v>
      </c>
      <c r="N4605" s="7" t="str">
        <f>_xlfn.XLOOKUP(A4605,'Internet data '!A:A,'Internet data '!I:I)</f>
        <v>DSL</v>
      </c>
      <c r="O4605" s="7">
        <f>_xlfn.XLOOKUP(A4605,'Internet data '!A:A,'Internet data '!J:J)</f>
        <v>2</v>
      </c>
    </row>
    <row r="4606" spans="1:15">
      <c r="A4606" s="7" t="s">
        <v>4622</v>
      </c>
      <c r="B4606" s="7" t="s">
        <v>12</v>
      </c>
      <c r="C4606" s="7" t="s">
        <v>11</v>
      </c>
      <c r="D4606" s="7" t="s">
        <v>12</v>
      </c>
      <c r="E4606" s="7" t="s">
        <v>19</v>
      </c>
      <c r="F4606" s="7">
        <v>65</v>
      </c>
      <c r="G4606" s="7">
        <v>99.1</v>
      </c>
      <c r="H4606" s="7">
        <v>6496.15</v>
      </c>
      <c r="I4606" s="7" t="s">
        <v>10</v>
      </c>
      <c r="J4606" s="7" t="str">
        <f>_xlfn.XLOOKUP(A4606,'customer data'!A:A,'customer data'!B:B)</f>
        <v>Male</v>
      </c>
      <c r="K4606" s="7" t="str">
        <f>_xlfn.XLOOKUP(A4606,'customer data'!A:A,'customer data'!C:C)</f>
        <v>No</v>
      </c>
      <c r="L4606" s="7" t="str">
        <f ca="1">_xlfn.XLOOKUP(A4606,'customer data'!A:A,'customer data'!G:G)</f>
        <v>Adult</v>
      </c>
      <c r="M4606" s="7" t="str">
        <f>_xlfn.XLOOKUP(A4606,'Internet data '!A:A,'Internet data '!F:F)</f>
        <v>No</v>
      </c>
      <c r="N4606" s="7" t="str">
        <f>_xlfn.XLOOKUP(A4606,'Internet data '!A:A,'Internet data '!I:I)</f>
        <v>Fiber optic</v>
      </c>
      <c r="O4606" s="7">
        <f>_xlfn.XLOOKUP(A4606,'Internet data '!A:A,'Internet data '!J:J)</f>
        <v>4</v>
      </c>
    </row>
    <row r="4607" spans="1:15">
      <c r="A4607" s="7" t="s">
        <v>4623</v>
      </c>
      <c r="B4607" s="7" t="s">
        <v>12</v>
      </c>
      <c r="C4607" s="7" t="s">
        <v>29</v>
      </c>
      <c r="D4607" s="7" t="s">
        <v>10</v>
      </c>
      <c r="E4607" s="7" t="s">
        <v>16</v>
      </c>
      <c r="F4607" s="7">
        <v>63</v>
      </c>
      <c r="G4607" s="7">
        <v>67.25</v>
      </c>
      <c r="H4607" s="7">
        <v>4234.1499999999996</v>
      </c>
      <c r="I4607" s="7" t="s">
        <v>10</v>
      </c>
      <c r="J4607" s="7" t="str">
        <f>_xlfn.XLOOKUP(A4607,'customer data'!A:A,'customer data'!B:B)</f>
        <v>Male</v>
      </c>
      <c r="K4607" s="7" t="str">
        <f>_xlfn.XLOOKUP(A4607,'customer data'!A:A,'customer data'!C:C)</f>
        <v>Yes</v>
      </c>
      <c r="L4607" s="7" t="str">
        <f ca="1">_xlfn.XLOOKUP(A4607,'customer data'!A:A,'customer data'!G:G)</f>
        <v>Adult</v>
      </c>
      <c r="M4607" s="7" t="str">
        <f>_xlfn.XLOOKUP(A4607,'Internet data '!A:A,'Internet data '!F:F)</f>
        <v>Yes</v>
      </c>
      <c r="N4607" s="7" t="str">
        <f>_xlfn.XLOOKUP(A4607,'Internet data '!A:A,'Internet data '!I:I)</f>
        <v>DSL</v>
      </c>
      <c r="O4607" s="7">
        <f>_xlfn.XLOOKUP(A4607,'Internet data '!A:A,'Internet data '!J:J)</f>
        <v>4</v>
      </c>
    </row>
    <row r="4608" spans="1:15">
      <c r="A4608" s="7" t="s">
        <v>4624</v>
      </c>
      <c r="B4608" s="7" t="s">
        <v>12</v>
      </c>
      <c r="C4608" s="7" t="s">
        <v>29</v>
      </c>
      <c r="D4608" s="7" t="s">
        <v>10</v>
      </c>
      <c r="E4608" s="7" t="s">
        <v>16</v>
      </c>
      <c r="F4608" s="7">
        <v>11</v>
      </c>
      <c r="G4608" s="7">
        <v>25</v>
      </c>
      <c r="H4608" s="7">
        <v>300.7</v>
      </c>
      <c r="I4608" s="7" t="s">
        <v>10</v>
      </c>
      <c r="J4608" s="7" t="str">
        <f>_xlfn.XLOOKUP(A4608,'customer data'!A:A,'customer data'!B:B)</f>
        <v>Female</v>
      </c>
      <c r="K4608" s="7" t="str">
        <f>_xlfn.XLOOKUP(A4608,'customer data'!A:A,'customer data'!C:C)</f>
        <v>Yes</v>
      </c>
      <c r="L4608" s="7" t="str">
        <f ca="1">_xlfn.XLOOKUP(A4608,'customer data'!A:A,'customer data'!G:G)</f>
        <v>Adult</v>
      </c>
      <c r="M4608" s="7" t="str">
        <f>_xlfn.XLOOKUP(A4608,'Internet data '!A:A,'Internet data '!F:F)</f>
        <v>No</v>
      </c>
      <c r="N4608" s="7" t="str">
        <f>_xlfn.XLOOKUP(A4608,'Internet data '!A:A,'Internet data '!I:I)</f>
        <v>No</v>
      </c>
      <c r="O4608" s="7">
        <f>_xlfn.XLOOKUP(A4608,'Internet data '!A:A,'Internet data '!J:J)</f>
        <v>1</v>
      </c>
    </row>
    <row r="4609" spans="1:15">
      <c r="A4609" s="7" t="s">
        <v>4625</v>
      </c>
      <c r="B4609" s="7" t="s">
        <v>12</v>
      </c>
      <c r="C4609" s="7" t="s">
        <v>11</v>
      </c>
      <c r="D4609" s="7" t="s">
        <v>12</v>
      </c>
      <c r="E4609" s="7" t="s">
        <v>16</v>
      </c>
      <c r="F4609" s="7">
        <v>1</v>
      </c>
      <c r="G4609" s="7">
        <v>59.55</v>
      </c>
      <c r="H4609" s="7">
        <v>59.55</v>
      </c>
      <c r="I4609" s="7" t="s">
        <v>10</v>
      </c>
      <c r="J4609" s="7" t="str">
        <f>_xlfn.XLOOKUP(A4609,'customer data'!A:A,'customer data'!B:B)</f>
        <v>Male</v>
      </c>
      <c r="K4609" s="7" t="str">
        <f>_xlfn.XLOOKUP(A4609,'customer data'!A:A,'customer data'!C:C)</f>
        <v>No</v>
      </c>
      <c r="L4609" s="7" t="str">
        <f ca="1">_xlfn.XLOOKUP(A4609,'customer data'!A:A,'customer data'!G:G)</f>
        <v>Adult</v>
      </c>
      <c r="M4609" s="7" t="str">
        <f>_xlfn.XLOOKUP(A4609,'Internet data '!A:A,'Internet data '!F:F)</f>
        <v>Yes</v>
      </c>
      <c r="N4609" s="7" t="str">
        <f>_xlfn.XLOOKUP(A4609,'Internet data '!A:A,'Internet data '!I:I)</f>
        <v>DSL</v>
      </c>
      <c r="O4609" s="7">
        <f>_xlfn.XLOOKUP(A4609,'Internet data '!A:A,'Internet data '!J:J)</f>
        <v>2</v>
      </c>
    </row>
    <row r="4610" spans="1:15">
      <c r="A4610" s="7" t="s">
        <v>4626</v>
      </c>
      <c r="B4610" s="7" t="s">
        <v>12</v>
      </c>
      <c r="C4610" s="7" t="s">
        <v>29</v>
      </c>
      <c r="D4610" s="7" t="s">
        <v>12</v>
      </c>
      <c r="E4610" s="7" t="s">
        <v>19</v>
      </c>
      <c r="F4610" s="7">
        <v>55</v>
      </c>
      <c r="G4610" s="7">
        <v>77.8</v>
      </c>
      <c r="H4610" s="7">
        <v>4323.3500000000004</v>
      </c>
      <c r="I4610" s="7" t="s">
        <v>10</v>
      </c>
      <c r="J4610" s="7" t="str">
        <f>_xlfn.XLOOKUP(A4610,'customer data'!A:A,'customer data'!B:B)</f>
        <v>Male</v>
      </c>
      <c r="K4610" s="7" t="str">
        <f>_xlfn.XLOOKUP(A4610,'customer data'!A:A,'customer data'!C:C)</f>
        <v>No</v>
      </c>
      <c r="L4610" s="7" t="str">
        <f ca="1">_xlfn.XLOOKUP(A4610,'customer data'!A:A,'customer data'!G:G)</f>
        <v>Adult</v>
      </c>
      <c r="M4610" s="7" t="str">
        <f>_xlfn.XLOOKUP(A4610,'Internet data '!A:A,'Internet data '!F:F)</f>
        <v>No</v>
      </c>
      <c r="N4610" s="7" t="str">
        <f>_xlfn.XLOOKUP(A4610,'Internet data '!A:A,'Internet data '!I:I)</f>
        <v>DSL</v>
      </c>
      <c r="O4610" s="7">
        <f>_xlfn.XLOOKUP(A4610,'Internet data '!A:A,'Internet data '!J:J)</f>
        <v>4</v>
      </c>
    </row>
    <row r="4611" spans="1:15">
      <c r="A4611" s="7" t="s">
        <v>4627</v>
      </c>
      <c r="B4611" s="7" t="s">
        <v>12</v>
      </c>
      <c r="C4611" s="7" t="s">
        <v>15</v>
      </c>
      <c r="D4611" s="7" t="s">
        <v>12</v>
      </c>
      <c r="E4611" s="7" t="s">
        <v>16</v>
      </c>
      <c r="F4611" s="7">
        <v>25</v>
      </c>
      <c r="G4611" s="7">
        <v>55.1</v>
      </c>
      <c r="H4611" s="7">
        <v>1466.1</v>
      </c>
      <c r="I4611" s="7" t="s">
        <v>10</v>
      </c>
      <c r="J4611" s="7" t="str">
        <f>_xlfn.XLOOKUP(A4611,'customer data'!A:A,'customer data'!B:B)</f>
        <v>Male</v>
      </c>
      <c r="K4611" s="7" t="str">
        <f>_xlfn.XLOOKUP(A4611,'customer data'!A:A,'customer data'!C:C)</f>
        <v>Yes</v>
      </c>
      <c r="L4611" s="7" t="str">
        <f ca="1">_xlfn.XLOOKUP(A4611,'customer data'!A:A,'customer data'!G:G)</f>
        <v>Young</v>
      </c>
      <c r="M4611" s="7" t="str">
        <f>_xlfn.XLOOKUP(A4611,'Internet data '!A:A,'Internet data '!F:F)</f>
        <v>Yes</v>
      </c>
      <c r="N4611" s="7" t="str">
        <f>_xlfn.XLOOKUP(A4611,'Internet data '!A:A,'Internet data '!I:I)</f>
        <v>DSL</v>
      </c>
      <c r="O4611" s="7">
        <f>_xlfn.XLOOKUP(A4611,'Internet data '!A:A,'Internet data '!J:J)</f>
        <v>2</v>
      </c>
    </row>
    <row r="4612" spans="1:15">
      <c r="A4612" s="7" t="s">
        <v>4628</v>
      </c>
      <c r="B4612" s="7" t="s">
        <v>12</v>
      </c>
      <c r="C4612" s="7" t="s">
        <v>15</v>
      </c>
      <c r="D4612" s="7" t="s">
        <v>12</v>
      </c>
      <c r="E4612" s="7" t="s">
        <v>19</v>
      </c>
      <c r="F4612" s="7">
        <v>72</v>
      </c>
      <c r="G4612" s="7">
        <v>117.8</v>
      </c>
      <c r="H4612" s="7">
        <v>8684.7999999999993</v>
      </c>
      <c r="I4612" s="7" t="s">
        <v>12</v>
      </c>
      <c r="J4612" s="7" t="str">
        <f>_xlfn.XLOOKUP(A4612,'customer data'!A:A,'customer data'!B:B)</f>
        <v>Male</v>
      </c>
      <c r="K4612" s="7" t="str">
        <f>_xlfn.XLOOKUP(A4612,'customer data'!A:A,'customer data'!C:C)</f>
        <v>Yes</v>
      </c>
      <c r="L4612" s="7" t="str">
        <f ca="1">_xlfn.XLOOKUP(A4612,'customer data'!A:A,'customer data'!G:G)</f>
        <v>Adult</v>
      </c>
      <c r="M4612" s="7" t="str">
        <f>_xlfn.XLOOKUP(A4612,'Internet data '!A:A,'Internet data '!F:F)</f>
        <v>Yes</v>
      </c>
      <c r="N4612" s="7" t="str">
        <f>_xlfn.XLOOKUP(A4612,'Internet data '!A:A,'Internet data '!I:I)</f>
        <v>Fiber optic</v>
      </c>
      <c r="O4612" s="7">
        <f>_xlfn.XLOOKUP(A4612,'Internet data '!A:A,'Internet data '!J:J)</f>
        <v>7</v>
      </c>
    </row>
    <row r="4613" spans="1:15">
      <c r="A4613" s="7" t="s">
        <v>4629</v>
      </c>
      <c r="B4613" s="7" t="s">
        <v>12</v>
      </c>
      <c r="C4613" s="7" t="s">
        <v>29</v>
      </c>
      <c r="D4613" s="7" t="s">
        <v>12</v>
      </c>
      <c r="E4613" s="7" t="s">
        <v>23</v>
      </c>
      <c r="F4613" s="7">
        <v>72</v>
      </c>
      <c r="G4613" s="7">
        <v>24.15</v>
      </c>
      <c r="H4613" s="7">
        <v>1776.45</v>
      </c>
      <c r="I4613" s="7" t="s">
        <v>10</v>
      </c>
      <c r="J4613" s="7" t="str">
        <f>_xlfn.XLOOKUP(A4613,'customer data'!A:A,'customer data'!B:B)</f>
        <v>Female</v>
      </c>
      <c r="K4613" s="7" t="str">
        <f>_xlfn.XLOOKUP(A4613,'customer data'!A:A,'customer data'!C:C)</f>
        <v>Yes</v>
      </c>
      <c r="L4613" s="7" t="str">
        <f ca="1">_xlfn.XLOOKUP(A4613,'customer data'!A:A,'customer data'!G:G)</f>
        <v>Adult</v>
      </c>
      <c r="M4613" s="7" t="str">
        <f>_xlfn.XLOOKUP(A4613,'Internet data '!A:A,'Internet data '!F:F)</f>
        <v>No</v>
      </c>
      <c r="N4613" s="7" t="str">
        <f>_xlfn.XLOOKUP(A4613,'Internet data '!A:A,'Internet data '!I:I)</f>
        <v>No</v>
      </c>
      <c r="O4613" s="7">
        <f>_xlfn.XLOOKUP(A4613,'Internet data '!A:A,'Internet data '!J:J)</f>
        <v>1</v>
      </c>
    </row>
    <row r="4614" spans="1:15">
      <c r="A4614" s="7" t="s">
        <v>4630</v>
      </c>
      <c r="B4614" s="7" t="s">
        <v>10</v>
      </c>
      <c r="C4614" s="7" t="s">
        <v>29</v>
      </c>
      <c r="D4614" s="7" t="s">
        <v>10</v>
      </c>
      <c r="E4614" s="7" t="s">
        <v>16</v>
      </c>
      <c r="F4614" s="7">
        <v>65</v>
      </c>
      <c r="G4614" s="7">
        <v>45.25</v>
      </c>
      <c r="H4614" s="7">
        <v>2933.95</v>
      </c>
      <c r="I4614" s="7" t="s">
        <v>10</v>
      </c>
      <c r="J4614" s="7" t="str">
        <f>_xlfn.XLOOKUP(A4614,'customer data'!A:A,'customer data'!B:B)</f>
        <v>Female</v>
      </c>
      <c r="K4614" s="7" t="str">
        <f>_xlfn.XLOOKUP(A4614,'customer data'!A:A,'customer data'!C:C)</f>
        <v>No</v>
      </c>
      <c r="L4614" s="7" t="str">
        <f ca="1">_xlfn.XLOOKUP(A4614,'customer data'!A:A,'customer data'!G:G)</f>
        <v>Adult</v>
      </c>
      <c r="M4614" s="7" t="str">
        <f>_xlfn.XLOOKUP(A4614,'Internet data '!A:A,'Internet data '!F:F)</f>
        <v>Yes</v>
      </c>
      <c r="N4614" s="7" t="str">
        <f>_xlfn.XLOOKUP(A4614,'Internet data '!A:A,'Internet data '!I:I)</f>
        <v>DSL</v>
      </c>
      <c r="O4614" s="7">
        <f>_xlfn.XLOOKUP(A4614,'Internet data '!A:A,'Internet data '!J:J)</f>
        <v>3</v>
      </c>
    </row>
    <row r="4615" spans="1:15">
      <c r="A4615" s="7" t="s">
        <v>4631</v>
      </c>
      <c r="B4615" s="7" t="s">
        <v>12</v>
      </c>
      <c r="C4615" s="7" t="s">
        <v>11</v>
      </c>
      <c r="D4615" s="7" t="s">
        <v>12</v>
      </c>
      <c r="E4615" s="7" t="s">
        <v>13</v>
      </c>
      <c r="F4615" s="7">
        <v>54</v>
      </c>
      <c r="G4615" s="7">
        <v>79.5</v>
      </c>
      <c r="H4615" s="7">
        <v>4370.25</v>
      </c>
      <c r="I4615" s="7" t="s">
        <v>12</v>
      </c>
      <c r="J4615" s="7" t="str">
        <f>_xlfn.XLOOKUP(A4615,'customer data'!A:A,'customer data'!B:B)</f>
        <v>Female</v>
      </c>
      <c r="K4615" s="7" t="str">
        <f>_xlfn.XLOOKUP(A4615,'customer data'!A:A,'customer data'!C:C)</f>
        <v>No</v>
      </c>
      <c r="L4615" s="7" t="str">
        <f ca="1">_xlfn.XLOOKUP(A4615,'customer data'!A:A,'customer data'!G:G)</f>
        <v>Adult</v>
      </c>
      <c r="M4615" s="7" t="str">
        <f>_xlfn.XLOOKUP(A4615,'Internet data '!A:A,'Internet data '!F:F)</f>
        <v>No</v>
      </c>
      <c r="N4615" s="7" t="str">
        <f>_xlfn.XLOOKUP(A4615,'Internet data '!A:A,'Internet data '!I:I)</f>
        <v>Fiber optic</v>
      </c>
      <c r="O4615" s="7">
        <f>_xlfn.XLOOKUP(A4615,'Internet data '!A:A,'Internet data '!J:J)</f>
        <v>2</v>
      </c>
    </row>
    <row r="4616" spans="1:15">
      <c r="A4616" s="7" t="s">
        <v>4632</v>
      </c>
      <c r="B4616" s="7" t="s">
        <v>12</v>
      </c>
      <c r="C4616" s="7" t="s">
        <v>11</v>
      </c>
      <c r="D4616" s="7" t="s">
        <v>10</v>
      </c>
      <c r="E4616" s="7" t="s">
        <v>16</v>
      </c>
      <c r="F4616" s="7">
        <v>7</v>
      </c>
      <c r="G4616" s="7">
        <v>20.25</v>
      </c>
      <c r="H4616" s="7">
        <v>144.35</v>
      </c>
      <c r="I4616" s="7" t="s">
        <v>10</v>
      </c>
      <c r="J4616" s="7" t="str">
        <f>_xlfn.XLOOKUP(A4616,'customer data'!A:A,'customer data'!B:B)</f>
        <v>Male</v>
      </c>
      <c r="K4616" s="7" t="str">
        <f>_xlfn.XLOOKUP(A4616,'customer data'!A:A,'customer data'!C:C)</f>
        <v>Yes</v>
      </c>
      <c r="L4616" s="7" t="str">
        <f ca="1">_xlfn.XLOOKUP(A4616,'customer data'!A:A,'customer data'!G:G)</f>
        <v>Adult</v>
      </c>
      <c r="M4616" s="7" t="str">
        <f>_xlfn.XLOOKUP(A4616,'Internet data '!A:A,'Internet data '!F:F)</f>
        <v>No</v>
      </c>
      <c r="N4616" s="7" t="str">
        <f>_xlfn.XLOOKUP(A4616,'Internet data '!A:A,'Internet data '!I:I)</f>
        <v>No</v>
      </c>
      <c r="O4616" s="7">
        <f>_xlfn.XLOOKUP(A4616,'Internet data '!A:A,'Internet data '!J:J)</f>
        <v>0</v>
      </c>
    </row>
    <row r="4617" spans="1:15">
      <c r="A4617" s="7" t="s">
        <v>4633</v>
      </c>
      <c r="B4617" s="7" t="s">
        <v>12</v>
      </c>
      <c r="C4617" s="7" t="s">
        <v>29</v>
      </c>
      <c r="D4617" s="7" t="s">
        <v>10</v>
      </c>
      <c r="E4617" s="7" t="s">
        <v>19</v>
      </c>
      <c r="F4617" s="7">
        <v>72</v>
      </c>
      <c r="G4617" s="7">
        <v>64.75</v>
      </c>
      <c r="H4617" s="7">
        <v>4804.75</v>
      </c>
      <c r="I4617" s="7" t="s">
        <v>10</v>
      </c>
      <c r="J4617" s="7" t="str">
        <f>_xlfn.XLOOKUP(A4617,'customer data'!A:A,'customer data'!B:B)</f>
        <v>Female</v>
      </c>
      <c r="K4617" s="7" t="str">
        <f>_xlfn.XLOOKUP(A4617,'customer data'!A:A,'customer data'!C:C)</f>
        <v>Yes</v>
      </c>
      <c r="L4617" s="7" t="str">
        <f ca="1">_xlfn.XLOOKUP(A4617,'customer data'!A:A,'customer data'!G:G)</f>
        <v>Adult</v>
      </c>
      <c r="M4617" s="7" t="str">
        <f>_xlfn.XLOOKUP(A4617,'Internet data '!A:A,'Internet data '!F:F)</f>
        <v>Yes</v>
      </c>
      <c r="N4617" s="7" t="str">
        <f>_xlfn.XLOOKUP(A4617,'Internet data '!A:A,'Internet data '!I:I)</f>
        <v>DSL</v>
      </c>
      <c r="O4617" s="7">
        <f>_xlfn.XLOOKUP(A4617,'Internet data '!A:A,'Internet data '!J:J)</f>
        <v>4</v>
      </c>
    </row>
    <row r="4618" spans="1:15">
      <c r="A4618" s="7" t="s">
        <v>4634</v>
      </c>
      <c r="B4618" s="7" t="s">
        <v>12</v>
      </c>
      <c r="C4618" s="7" t="s">
        <v>11</v>
      </c>
      <c r="D4618" s="7" t="s">
        <v>10</v>
      </c>
      <c r="E4618" s="7" t="s">
        <v>19</v>
      </c>
      <c r="F4618" s="7">
        <v>21</v>
      </c>
      <c r="G4618" s="7">
        <v>54.6</v>
      </c>
      <c r="H4618" s="7">
        <v>1125.2</v>
      </c>
      <c r="I4618" s="7" t="s">
        <v>10</v>
      </c>
      <c r="J4618" s="7" t="str">
        <f>_xlfn.XLOOKUP(A4618,'customer data'!A:A,'customer data'!B:B)</f>
        <v>Male</v>
      </c>
      <c r="K4618" s="7" t="str">
        <f>_xlfn.XLOOKUP(A4618,'customer data'!A:A,'customer data'!C:C)</f>
        <v>Yes</v>
      </c>
      <c r="L4618" s="7" t="str">
        <f ca="1">_xlfn.XLOOKUP(A4618,'customer data'!A:A,'customer data'!G:G)</f>
        <v>Adult</v>
      </c>
      <c r="M4618" s="7" t="str">
        <f>_xlfn.XLOOKUP(A4618,'Internet data '!A:A,'Internet data '!F:F)</f>
        <v>No</v>
      </c>
      <c r="N4618" s="7" t="str">
        <f>_xlfn.XLOOKUP(A4618,'Internet data '!A:A,'Internet data '!I:I)</f>
        <v>DSL</v>
      </c>
      <c r="O4618" s="7">
        <f>_xlfn.XLOOKUP(A4618,'Internet data '!A:A,'Internet data '!J:J)</f>
        <v>1</v>
      </c>
    </row>
    <row r="4619" spans="1:15">
      <c r="A4619" s="7" t="s">
        <v>4635</v>
      </c>
      <c r="B4619" s="7" t="s">
        <v>12</v>
      </c>
      <c r="C4619" s="7" t="s">
        <v>11</v>
      </c>
      <c r="D4619" s="7" t="s">
        <v>12</v>
      </c>
      <c r="E4619" s="7" t="s">
        <v>19</v>
      </c>
      <c r="F4619" s="7">
        <v>2</v>
      </c>
      <c r="G4619" s="7">
        <v>20.7</v>
      </c>
      <c r="H4619" s="7">
        <v>39.85</v>
      </c>
      <c r="I4619" s="7" t="s">
        <v>10</v>
      </c>
      <c r="J4619" s="7" t="str">
        <f>_xlfn.XLOOKUP(A4619,'customer data'!A:A,'customer data'!B:B)</f>
        <v>Female</v>
      </c>
      <c r="K4619" s="7" t="str">
        <f>_xlfn.XLOOKUP(A4619,'customer data'!A:A,'customer data'!C:C)</f>
        <v>No</v>
      </c>
      <c r="L4619" s="7" t="str">
        <f ca="1">_xlfn.XLOOKUP(A4619,'customer data'!A:A,'customer data'!G:G)</f>
        <v>Adult</v>
      </c>
      <c r="M4619" s="7" t="str">
        <f>_xlfn.XLOOKUP(A4619,'Internet data '!A:A,'Internet data '!F:F)</f>
        <v>No</v>
      </c>
      <c r="N4619" s="7" t="str">
        <f>_xlfn.XLOOKUP(A4619,'Internet data '!A:A,'Internet data '!I:I)</f>
        <v>No</v>
      </c>
      <c r="O4619" s="7">
        <f>_xlfn.XLOOKUP(A4619,'Internet data '!A:A,'Internet data '!J:J)</f>
        <v>0</v>
      </c>
    </row>
    <row r="4620" spans="1:15">
      <c r="A4620" s="7" t="s">
        <v>4636</v>
      </c>
      <c r="B4620" s="7" t="s">
        <v>12</v>
      </c>
      <c r="C4620" s="7" t="s">
        <v>11</v>
      </c>
      <c r="D4620" s="7" t="s">
        <v>12</v>
      </c>
      <c r="E4620" s="7" t="s">
        <v>13</v>
      </c>
      <c r="F4620" s="7">
        <v>4</v>
      </c>
      <c r="G4620" s="7">
        <v>94.75</v>
      </c>
      <c r="H4620" s="7">
        <v>422.4</v>
      </c>
      <c r="I4620" s="7" t="s">
        <v>10</v>
      </c>
      <c r="J4620" s="7" t="str">
        <f>_xlfn.XLOOKUP(A4620,'customer data'!A:A,'customer data'!B:B)</f>
        <v>Male</v>
      </c>
      <c r="K4620" s="7" t="str">
        <f>_xlfn.XLOOKUP(A4620,'customer data'!A:A,'customer data'!C:C)</f>
        <v>No</v>
      </c>
      <c r="L4620" s="7" t="str">
        <f ca="1">_xlfn.XLOOKUP(A4620,'customer data'!A:A,'customer data'!G:G)</f>
        <v>Adult</v>
      </c>
      <c r="M4620" s="7" t="str">
        <f>_xlfn.XLOOKUP(A4620,'Internet data '!A:A,'Internet data '!F:F)</f>
        <v>No</v>
      </c>
      <c r="N4620" s="7" t="str">
        <f>_xlfn.XLOOKUP(A4620,'Internet data '!A:A,'Internet data '!I:I)</f>
        <v>Fiber optic</v>
      </c>
      <c r="O4620" s="7">
        <f>_xlfn.XLOOKUP(A4620,'Internet data '!A:A,'Internet data '!J:J)</f>
        <v>3</v>
      </c>
    </row>
    <row r="4621" spans="1:15">
      <c r="A4621" s="7" t="s">
        <v>4637</v>
      </c>
      <c r="B4621" s="7" t="s">
        <v>12</v>
      </c>
      <c r="C4621" s="7" t="s">
        <v>11</v>
      </c>
      <c r="D4621" s="7" t="s">
        <v>12</v>
      </c>
      <c r="E4621" s="7" t="s">
        <v>19</v>
      </c>
      <c r="F4621" s="7">
        <v>3</v>
      </c>
      <c r="G4621" s="7">
        <v>79.650000000000006</v>
      </c>
      <c r="H4621" s="7">
        <v>251.75</v>
      </c>
      <c r="I4621" s="7" t="s">
        <v>12</v>
      </c>
      <c r="J4621" s="7" t="str">
        <f>_xlfn.XLOOKUP(A4621,'customer data'!A:A,'customer data'!B:B)</f>
        <v>Male</v>
      </c>
      <c r="K4621" s="7" t="str">
        <f>_xlfn.XLOOKUP(A4621,'customer data'!A:A,'customer data'!C:C)</f>
        <v>Yes</v>
      </c>
      <c r="L4621" s="7" t="str">
        <f ca="1">_xlfn.XLOOKUP(A4621,'customer data'!A:A,'customer data'!G:G)</f>
        <v>Adult</v>
      </c>
      <c r="M4621" s="7" t="str">
        <f>_xlfn.XLOOKUP(A4621,'Internet data '!A:A,'Internet data '!F:F)</f>
        <v>Yes</v>
      </c>
      <c r="N4621" s="7" t="str">
        <f>_xlfn.XLOOKUP(A4621,'Internet data '!A:A,'Internet data '!I:I)</f>
        <v>Fiber optic</v>
      </c>
      <c r="O4621" s="7">
        <f>_xlfn.XLOOKUP(A4621,'Internet data '!A:A,'Internet data '!J:J)</f>
        <v>2</v>
      </c>
    </row>
    <row r="4622" spans="1:15">
      <c r="A4622" s="7" t="s">
        <v>4638</v>
      </c>
      <c r="B4622" s="7" t="s">
        <v>12</v>
      </c>
      <c r="C4622" s="7" t="s">
        <v>29</v>
      </c>
      <c r="D4622" s="7" t="s">
        <v>10</v>
      </c>
      <c r="E4622" s="7" t="s">
        <v>23</v>
      </c>
      <c r="F4622" s="7">
        <v>72</v>
      </c>
      <c r="G4622" s="7">
        <v>115.8</v>
      </c>
      <c r="H4622" s="7">
        <v>8332.15</v>
      </c>
      <c r="I4622" s="7" t="s">
        <v>10</v>
      </c>
      <c r="J4622" s="7" t="str">
        <f>_xlfn.XLOOKUP(A4622,'customer data'!A:A,'customer data'!B:B)</f>
        <v>Male</v>
      </c>
      <c r="K4622" s="7" t="str">
        <f>_xlfn.XLOOKUP(A4622,'customer data'!A:A,'customer data'!C:C)</f>
        <v>Yes</v>
      </c>
      <c r="L4622" s="7" t="str">
        <f ca="1">_xlfn.XLOOKUP(A4622,'customer data'!A:A,'customer data'!G:G)</f>
        <v>Adult</v>
      </c>
      <c r="M4622" s="7" t="str">
        <f>_xlfn.XLOOKUP(A4622,'Internet data '!A:A,'Internet data '!F:F)</f>
        <v>Yes</v>
      </c>
      <c r="N4622" s="7" t="str">
        <f>_xlfn.XLOOKUP(A4622,'Internet data '!A:A,'Internet data '!I:I)</f>
        <v>Fiber optic</v>
      </c>
      <c r="O4622" s="7">
        <f>_xlfn.XLOOKUP(A4622,'Internet data '!A:A,'Internet data '!J:J)</f>
        <v>7</v>
      </c>
    </row>
    <row r="4623" spans="1:15">
      <c r="A4623" s="7" t="s">
        <v>4639</v>
      </c>
      <c r="B4623" s="7" t="s">
        <v>12</v>
      </c>
      <c r="C4623" s="7" t="s">
        <v>11</v>
      </c>
      <c r="D4623" s="7" t="s">
        <v>12</v>
      </c>
      <c r="E4623" s="7" t="s">
        <v>13</v>
      </c>
      <c r="F4623" s="7">
        <v>6</v>
      </c>
      <c r="G4623" s="7">
        <v>49.45</v>
      </c>
      <c r="H4623" s="7">
        <v>314.60000000000002</v>
      </c>
      <c r="I4623" s="7" t="s">
        <v>10</v>
      </c>
      <c r="J4623" s="7" t="str">
        <f>_xlfn.XLOOKUP(A4623,'customer data'!A:A,'customer data'!B:B)</f>
        <v>Female</v>
      </c>
      <c r="K4623" s="7" t="str">
        <f>_xlfn.XLOOKUP(A4623,'customer data'!A:A,'customer data'!C:C)</f>
        <v>No</v>
      </c>
      <c r="L4623" s="7" t="str">
        <f ca="1">_xlfn.XLOOKUP(A4623,'customer data'!A:A,'customer data'!G:G)</f>
        <v>Adult</v>
      </c>
      <c r="M4623" s="7" t="str">
        <f>_xlfn.XLOOKUP(A4623,'Internet data '!A:A,'Internet data '!F:F)</f>
        <v>No</v>
      </c>
      <c r="N4623" s="7" t="str">
        <f>_xlfn.XLOOKUP(A4623,'Internet data '!A:A,'Internet data '!I:I)</f>
        <v>DSL</v>
      </c>
      <c r="O4623" s="7">
        <f>_xlfn.XLOOKUP(A4623,'Internet data '!A:A,'Internet data '!J:J)</f>
        <v>1</v>
      </c>
    </row>
    <row r="4624" spans="1:15">
      <c r="A4624" s="7" t="s">
        <v>4640</v>
      </c>
      <c r="B4624" s="7" t="s">
        <v>12</v>
      </c>
      <c r="C4624" s="7" t="s">
        <v>11</v>
      </c>
      <c r="D4624" s="7" t="s">
        <v>12</v>
      </c>
      <c r="E4624" s="7" t="s">
        <v>23</v>
      </c>
      <c r="F4624" s="7">
        <v>52</v>
      </c>
      <c r="G4624" s="7">
        <v>83.8</v>
      </c>
      <c r="H4624" s="7">
        <v>4331.3999999999996</v>
      </c>
      <c r="I4624" s="7" t="s">
        <v>10</v>
      </c>
      <c r="J4624" s="7" t="str">
        <f>_xlfn.XLOOKUP(A4624,'customer data'!A:A,'customer data'!B:B)</f>
        <v>Male</v>
      </c>
      <c r="K4624" s="7" t="str">
        <f>_xlfn.XLOOKUP(A4624,'customer data'!A:A,'customer data'!C:C)</f>
        <v>No</v>
      </c>
      <c r="L4624" s="7" t="str">
        <f ca="1">_xlfn.XLOOKUP(A4624,'customer data'!A:A,'customer data'!G:G)</f>
        <v>Adult</v>
      </c>
      <c r="M4624" s="7" t="str">
        <f>_xlfn.XLOOKUP(A4624,'Internet data '!A:A,'Internet data '!F:F)</f>
        <v>No</v>
      </c>
      <c r="N4624" s="7" t="str">
        <f>_xlfn.XLOOKUP(A4624,'Internet data '!A:A,'Internet data '!I:I)</f>
        <v>Fiber optic</v>
      </c>
      <c r="O4624" s="7">
        <f>_xlfn.XLOOKUP(A4624,'Internet data '!A:A,'Internet data '!J:J)</f>
        <v>2</v>
      </c>
    </row>
    <row r="4625" spans="1:15">
      <c r="A4625" s="7" t="s">
        <v>4641</v>
      </c>
      <c r="B4625" s="7" t="s">
        <v>12</v>
      </c>
      <c r="C4625" s="7" t="s">
        <v>11</v>
      </c>
      <c r="D4625" s="7" t="s">
        <v>12</v>
      </c>
      <c r="E4625" s="7" t="s">
        <v>19</v>
      </c>
      <c r="F4625" s="7">
        <v>69</v>
      </c>
      <c r="G4625" s="7">
        <v>95.35</v>
      </c>
      <c r="H4625" s="7">
        <v>6382</v>
      </c>
      <c r="I4625" s="7" t="s">
        <v>10</v>
      </c>
      <c r="J4625" s="7" t="str">
        <f>_xlfn.XLOOKUP(A4625,'customer data'!A:A,'customer data'!B:B)</f>
        <v>Male</v>
      </c>
      <c r="K4625" s="7" t="str">
        <f>_xlfn.XLOOKUP(A4625,'customer data'!A:A,'customer data'!C:C)</f>
        <v>Yes</v>
      </c>
      <c r="L4625" s="7" t="str">
        <f ca="1">_xlfn.XLOOKUP(A4625,'customer data'!A:A,'customer data'!G:G)</f>
        <v>Adult</v>
      </c>
      <c r="M4625" s="7" t="str">
        <f>_xlfn.XLOOKUP(A4625,'Internet data '!A:A,'Internet data '!F:F)</f>
        <v>No</v>
      </c>
      <c r="N4625" s="7" t="str">
        <f>_xlfn.XLOOKUP(A4625,'Internet data '!A:A,'Internet data '!I:I)</f>
        <v>Fiber optic</v>
      </c>
      <c r="O4625" s="7">
        <f>_xlfn.XLOOKUP(A4625,'Internet data '!A:A,'Internet data '!J:J)</f>
        <v>4</v>
      </c>
    </row>
    <row r="4626" spans="1:15">
      <c r="A4626" s="7" t="s">
        <v>4642</v>
      </c>
      <c r="B4626" s="7" t="s">
        <v>12</v>
      </c>
      <c r="C4626" s="7" t="s">
        <v>11</v>
      </c>
      <c r="D4626" s="7" t="s">
        <v>12</v>
      </c>
      <c r="E4626" s="7" t="s">
        <v>13</v>
      </c>
      <c r="F4626" s="7">
        <v>8</v>
      </c>
      <c r="G4626" s="7">
        <v>94.7</v>
      </c>
      <c r="H4626" s="7">
        <v>740.3</v>
      </c>
      <c r="I4626" s="7" t="s">
        <v>12</v>
      </c>
      <c r="J4626" s="7" t="str">
        <f>_xlfn.XLOOKUP(A4626,'customer data'!A:A,'customer data'!B:B)</f>
        <v>Male</v>
      </c>
      <c r="K4626" s="7" t="str">
        <f>_xlfn.XLOOKUP(A4626,'customer data'!A:A,'customer data'!C:C)</f>
        <v>No</v>
      </c>
      <c r="L4626" s="7" t="str">
        <f ca="1">_xlfn.XLOOKUP(A4626,'customer data'!A:A,'customer data'!G:G)</f>
        <v>Young</v>
      </c>
      <c r="M4626" s="7" t="str">
        <f>_xlfn.XLOOKUP(A4626,'Internet data '!A:A,'Internet data '!F:F)</f>
        <v>No</v>
      </c>
      <c r="N4626" s="7" t="str">
        <f>_xlfn.XLOOKUP(A4626,'Internet data '!A:A,'Internet data '!I:I)</f>
        <v>Fiber optic</v>
      </c>
      <c r="O4626" s="7">
        <f>_xlfn.XLOOKUP(A4626,'Internet data '!A:A,'Internet data '!J:J)</f>
        <v>3</v>
      </c>
    </row>
    <row r="4627" spans="1:15">
      <c r="A4627" s="7" t="s">
        <v>4643</v>
      </c>
      <c r="B4627" s="7" t="s">
        <v>12</v>
      </c>
      <c r="C4627" s="7" t="s">
        <v>11</v>
      </c>
      <c r="D4627" s="7" t="s">
        <v>12</v>
      </c>
      <c r="E4627" s="7" t="s">
        <v>19</v>
      </c>
      <c r="F4627" s="7">
        <v>8</v>
      </c>
      <c r="G4627" s="7">
        <v>74.05</v>
      </c>
      <c r="H4627" s="7">
        <v>600.15</v>
      </c>
      <c r="I4627" s="7" t="s">
        <v>10</v>
      </c>
      <c r="J4627" s="7" t="str">
        <f>_xlfn.XLOOKUP(A4627,'customer data'!A:A,'customer data'!B:B)</f>
        <v>Female</v>
      </c>
      <c r="K4627" s="7" t="str">
        <f>_xlfn.XLOOKUP(A4627,'customer data'!A:A,'customer data'!C:C)</f>
        <v>No</v>
      </c>
      <c r="L4627" s="7" t="str">
        <f ca="1">_xlfn.XLOOKUP(A4627,'customer data'!A:A,'customer data'!G:G)</f>
        <v>Adult</v>
      </c>
      <c r="M4627" s="7" t="str">
        <f>_xlfn.XLOOKUP(A4627,'Internet data '!A:A,'Internet data '!F:F)</f>
        <v>No</v>
      </c>
      <c r="N4627" s="7" t="str">
        <f>_xlfn.XLOOKUP(A4627,'Internet data '!A:A,'Internet data '!I:I)</f>
        <v>Fiber optic</v>
      </c>
      <c r="O4627" s="7">
        <f>_xlfn.XLOOKUP(A4627,'Internet data '!A:A,'Internet data '!J:J)</f>
        <v>1</v>
      </c>
    </row>
    <row r="4628" spans="1:15">
      <c r="A4628" s="7" t="s">
        <v>4644</v>
      </c>
      <c r="B4628" s="7" t="s">
        <v>12</v>
      </c>
      <c r="C4628" s="7" t="s">
        <v>11</v>
      </c>
      <c r="D4628" s="7" t="s">
        <v>12</v>
      </c>
      <c r="E4628" s="7" t="s">
        <v>19</v>
      </c>
      <c r="F4628" s="7">
        <v>63</v>
      </c>
      <c r="G4628" s="7">
        <v>89.6</v>
      </c>
      <c r="H4628" s="7">
        <v>5538.8</v>
      </c>
      <c r="I4628" s="7" t="s">
        <v>10</v>
      </c>
      <c r="J4628" s="7" t="str">
        <f>_xlfn.XLOOKUP(A4628,'customer data'!A:A,'customer data'!B:B)</f>
        <v>Female</v>
      </c>
      <c r="K4628" s="7" t="str">
        <f>_xlfn.XLOOKUP(A4628,'customer data'!A:A,'customer data'!C:C)</f>
        <v>No</v>
      </c>
      <c r="L4628" s="7" t="str">
        <f ca="1">_xlfn.XLOOKUP(A4628,'customer data'!A:A,'customer data'!G:G)</f>
        <v>Adult</v>
      </c>
      <c r="M4628" s="7" t="str">
        <f>_xlfn.XLOOKUP(A4628,'Internet data '!A:A,'Internet data '!F:F)</f>
        <v>No</v>
      </c>
      <c r="N4628" s="7" t="str">
        <f>_xlfn.XLOOKUP(A4628,'Internet data '!A:A,'Internet data '!I:I)</f>
        <v>Fiber optic</v>
      </c>
      <c r="O4628" s="7">
        <f>_xlfn.XLOOKUP(A4628,'Internet data '!A:A,'Internet data '!J:J)</f>
        <v>3</v>
      </c>
    </row>
    <row r="4629" spans="1:15">
      <c r="A4629" s="7" t="s">
        <v>4645</v>
      </c>
      <c r="B4629" s="7" t="s">
        <v>12</v>
      </c>
      <c r="C4629" s="7" t="s">
        <v>15</v>
      </c>
      <c r="D4629" s="7" t="s">
        <v>12</v>
      </c>
      <c r="E4629" s="7" t="s">
        <v>23</v>
      </c>
      <c r="F4629" s="7">
        <v>60</v>
      </c>
      <c r="G4629" s="7">
        <v>116.6</v>
      </c>
      <c r="H4629" s="7">
        <v>7049.5</v>
      </c>
      <c r="I4629" s="7" t="s">
        <v>10</v>
      </c>
      <c r="J4629" s="7" t="str">
        <f>_xlfn.XLOOKUP(A4629,'customer data'!A:A,'customer data'!B:B)</f>
        <v>Male</v>
      </c>
      <c r="K4629" s="7" t="str">
        <f>_xlfn.XLOOKUP(A4629,'customer data'!A:A,'customer data'!C:C)</f>
        <v>No</v>
      </c>
      <c r="L4629" s="7" t="str">
        <f ca="1">_xlfn.XLOOKUP(A4629,'customer data'!A:A,'customer data'!G:G)</f>
        <v>Adult</v>
      </c>
      <c r="M4629" s="7" t="str">
        <f>_xlfn.XLOOKUP(A4629,'Internet data '!A:A,'Internet data '!F:F)</f>
        <v>Yes</v>
      </c>
      <c r="N4629" s="7" t="str">
        <f>_xlfn.XLOOKUP(A4629,'Internet data '!A:A,'Internet data '!I:I)</f>
        <v>Fiber optic</v>
      </c>
      <c r="O4629" s="7">
        <f>_xlfn.XLOOKUP(A4629,'Internet data '!A:A,'Internet data '!J:J)</f>
        <v>7</v>
      </c>
    </row>
    <row r="4630" spans="1:15">
      <c r="A4630" s="7" t="s">
        <v>4646</v>
      </c>
      <c r="B4630" s="7" t="s">
        <v>12</v>
      </c>
      <c r="C4630" s="7" t="s">
        <v>11</v>
      </c>
      <c r="D4630" s="7" t="s">
        <v>10</v>
      </c>
      <c r="E4630" s="7" t="s">
        <v>19</v>
      </c>
      <c r="F4630" s="7">
        <v>12</v>
      </c>
      <c r="G4630" s="7">
        <v>54.2</v>
      </c>
      <c r="H4630" s="7">
        <v>690.5</v>
      </c>
      <c r="I4630" s="7" t="s">
        <v>10</v>
      </c>
      <c r="J4630" s="7" t="str">
        <f>_xlfn.XLOOKUP(A4630,'customer data'!A:A,'customer data'!B:B)</f>
        <v>Female</v>
      </c>
      <c r="K4630" s="7" t="str">
        <f>_xlfn.XLOOKUP(A4630,'customer data'!A:A,'customer data'!C:C)</f>
        <v>Yes</v>
      </c>
      <c r="L4630" s="7" t="str">
        <f ca="1">_xlfn.XLOOKUP(A4630,'customer data'!A:A,'customer data'!G:G)</f>
        <v>Adult</v>
      </c>
      <c r="M4630" s="7" t="str">
        <f>_xlfn.XLOOKUP(A4630,'Internet data '!A:A,'Internet data '!F:F)</f>
        <v>Yes</v>
      </c>
      <c r="N4630" s="7" t="str">
        <f>_xlfn.XLOOKUP(A4630,'Internet data '!A:A,'Internet data '!I:I)</f>
        <v>DSL</v>
      </c>
      <c r="O4630" s="7">
        <f>_xlfn.XLOOKUP(A4630,'Internet data '!A:A,'Internet data '!J:J)</f>
        <v>2</v>
      </c>
    </row>
    <row r="4631" spans="1:15">
      <c r="A4631" s="7" t="s">
        <v>4647</v>
      </c>
      <c r="B4631" s="7" t="s">
        <v>12</v>
      </c>
      <c r="C4631" s="7" t="s">
        <v>11</v>
      </c>
      <c r="D4631" s="7" t="s">
        <v>12</v>
      </c>
      <c r="E4631" s="7" t="s">
        <v>16</v>
      </c>
      <c r="F4631" s="7">
        <v>13</v>
      </c>
      <c r="G4631" s="7">
        <v>19.3</v>
      </c>
      <c r="H4631" s="7">
        <v>279.3</v>
      </c>
      <c r="I4631" s="7" t="s">
        <v>10</v>
      </c>
      <c r="J4631" s="7" t="str">
        <f>_xlfn.XLOOKUP(A4631,'customer data'!A:A,'customer data'!B:B)</f>
        <v>Female</v>
      </c>
      <c r="K4631" s="7" t="str">
        <f>_xlfn.XLOOKUP(A4631,'customer data'!A:A,'customer data'!C:C)</f>
        <v>No</v>
      </c>
      <c r="L4631" s="7" t="str">
        <f ca="1">_xlfn.XLOOKUP(A4631,'customer data'!A:A,'customer data'!G:G)</f>
        <v>Adult</v>
      </c>
      <c r="M4631" s="7" t="str">
        <f>_xlfn.XLOOKUP(A4631,'Internet data '!A:A,'Internet data '!F:F)</f>
        <v>No</v>
      </c>
      <c r="N4631" s="7" t="str">
        <f>_xlfn.XLOOKUP(A4631,'Internet data '!A:A,'Internet data '!I:I)</f>
        <v>No</v>
      </c>
      <c r="O4631" s="7">
        <f>_xlfn.XLOOKUP(A4631,'Internet data '!A:A,'Internet data '!J:J)</f>
        <v>0</v>
      </c>
    </row>
    <row r="4632" spans="1:15">
      <c r="A4632" s="7" t="s">
        <v>4648</v>
      </c>
      <c r="B4632" s="7" t="s">
        <v>12</v>
      </c>
      <c r="C4632" s="7" t="s">
        <v>11</v>
      </c>
      <c r="D4632" s="7" t="s">
        <v>10</v>
      </c>
      <c r="E4632" s="7" t="s">
        <v>16</v>
      </c>
      <c r="F4632" s="7">
        <v>22</v>
      </c>
      <c r="G4632" s="7">
        <v>65.05</v>
      </c>
      <c r="H4632" s="7">
        <v>1427.55</v>
      </c>
      <c r="I4632" s="7" t="s">
        <v>10</v>
      </c>
      <c r="J4632" s="7" t="str">
        <f>_xlfn.XLOOKUP(A4632,'customer data'!A:A,'customer data'!B:B)</f>
        <v>Male</v>
      </c>
      <c r="K4632" s="7" t="str">
        <f>_xlfn.XLOOKUP(A4632,'customer data'!A:A,'customer data'!C:C)</f>
        <v>No</v>
      </c>
      <c r="L4632" s="7" t="str">
        <f ca="1">_xlfn.XLOOKUP(A4632,'customer data'!A:A,'customer data'!G:G)</f>
        <v>Adult</v>
      </c>
      <c r="M4632" s="7" t="str">
        <f>_xlfn.XLOOKUP(A4632,'Internet data '!A:A,'Internet data '!F:F)</f>
        <v>No</v>
      </c>
      <c r="N4632" s="7" t="str">
        <f>_xlfn.XLOOKUP(A4632,'Internet data '!A:A,'Internet data '!I:I)</f>
        <v>DSL</v>
      </c>
      <c r="O4632" s="7">
        <f>_xlfn.XLOOKUP(A4632,'Internet data '!A:A,'Internet data '!J:J)</f>
        <v>4</v>
      </c>
    </row>
    <row r="4633" spans="1:15">
      <c r="A4633" s="7" t="s">
        <v>4649</v>
      </c>
      <c r="B4633" s="7" t="s">
        <v>12</v>
      </c>
      <c r="C4633" s="7" t="s">
        <v>11</v>
      </c>
      <c r="D4633" s="7" t="s">
        <v>12</v>
      </c>
      <c r="E4633" s="7" t="s">
        <v>13</v>
      </c>
      <c r="F4633" s="7">
        <v>5</v>
      </c>
      <c r="G4633" s="7">
        <v>92.5</v>
      </c>
      <c r="H4633" s="7">
        <v>452.7</v>
      </c>
      <c r="I4633" s="7" t="s">
        <v>12</v>
      </c>
      <c r="J4633" s="7" t="str">
        <f>_xlfn.XLOOKUP(A4633,'customer data'!A:A,'customer data'!B:B)</f>
        <v>Male</v>
      </c>
      <c r="K4633" s="7" t="str">
        <f>_xlfn.XLOOKUP(A4633,'customer data'!A:A,'customer data'!C:C)</f>
        <v>No</v>
      </c>
      <c r="L4633" s="7" t="str">
        <f ca="1">_xlfn.XLOOKUP(A4633,'customer data'!A:A,'customer data'!G:G)</f>
        <v>Adult</v>
      </c>
      <c r="M4633" s="7" t="str">
        <f>_xlfn.XLOOKUP(A4633,'Internet data '!A:A,'Internet data '!F:F)</f>
        <v>No</v>
      </c>
      <c r="N4633" s="7" t="str">
        <f>_xlfn.XLOOKUP(A4633,'Internet data '!A:A,'Internet data '!I:I)</f>
        <v>Fiber optic</v>
      </c>
      <c r="O4633" s="7">
        <f>_xlfn.XLOOKUP(A4633,'Internet data '!A:A,'Internet data '!J:J)</f>
        <v>3</v>
      </c>
    </row>
    <row r="4634" spans="1:15">
      <c r="A4634" s="7" t="s">
        <v>4650</v>
      </c>
      <c r="B4634" s="7" t="s">
        <v>12</v>
      </c>
      <c r="C4634" s="7" t="s">
        <v>11</v>
      </c>
      <c r="D4634" s="7" t="s">
        <v>10</v>
      </c>
      <c r="E4634" s="7" t="s">
        <v>16</v>
      </c>
      <c r="F4634" s="7">
        <v>1</v>
      </c>
      <c r="G4634" s="7">
        <v>19.45</v>
      </c>
      <c r="H4634" s="7">
        <v>19.45</v>
      </c>
      <c r="I4634" s="7" t="s">
        <v>12</v>
      </c>
      <c r="J4634" s="7" t="str">
        <f>_xlfn.XLOOKUP(A4634,'customer data'!A:A,'customer data'!B:B)</f>
        <v>Female</v>
      </c>
      <c r="K4634" s="7" t="str">
        <f>_xlfn.XLOOKUP(A4634,'customer data'!A:A,'customer data'!C:C)</f>
        <v>Yes</v>
      </c>
      <c r="L4634" s="7" t="str">
        <f ca="1">_xlfn.XLOOKUP(A4634,'customer data'!A:A,'customer data'!G:G)</f>
        <v>Adult</v>
      </c>
      <c r="M4634" s="7" t="str">
        <f>_xlfn.XLOOKUP(A4634,'Internet data '!A:A,'Internet data '!F:F)</f>
        <v>No</v>
      </c>
      <c r="N4634" s="7" t="str">
        <f>_xlfn.XLOOKUP(A4634,'Internet data '!A:A,'Internet data '!I:I)</f>
        <v>No</v>
      </c>
      <c r="O4634" s="7">
        <f>_xlfn.XLOOKUP(A4634,'Internet data '!A:A,'Internet data '!J:J)</f>
        <v>0</v>
      </c>
    </row>
    <row r="4635" spans="1:15">
      <c r="A4635" s="7" t="s">
        <v>4651</v>
      </c>
      <c r="B4635" s="7" t="s">
        <v>12</v>
      </c>
      <c r="C4635" s="7" t="s">
        <v>29</v>
      </c>
      <c r="D4635" s="7" t="s">
        <v>12</v>
      </c>
      <c r="E4635" s="7" t="s">
        <v>19</v>
      </c>
      <c r="F4635" s="7">
        <v>72</v>
      </c>
      <c r="G4635" s="7">
        <v>24.05</v>
      </c>
      <c r="H4635" s="7">
        <v>1709.15</v>
      </c>
      <c r="I4635" s="7" t="s">
        <v>10</v>
      </c>
      <c r="J4635" s="7" t="str">
        <f>_xlfn.XLOOKUP(A4635,'customer data'!A:A,'customer data'!B:B)</f>
        <v>Female</v>
      </c>
      <c r="K4635" s="7" t="str">
        <f>_xlfn.XLOOKUP(A4635,'customer data'!A:A,'customer data'!C:C)</f>
        <v>Yes</v>
      </c>
      <c r="L4635" s="7" t="str">
        <f ca="1">_xlfn.XLOOKUP(A4635,'customer data'!A:A,'customer data'!G:G)</f>
        <v>Young</v>
      </c>
      <c r="M4635" s="7" t="str">
        <f>_xlfn.XLOOKUP(A4635,'Internet data '!A:A,'Internet data '!F:F)</f>
        <v>No</v>
      </c>
      <c r="N4635" s="7" t="str">
        <f>_xlfn.XLOOKUP(A4635,'Internet data '!A:A,'Internet data '!I:I)</f>
        <v>No</v>
      </c>
      <c r="O4635" s="7">
        <f>_xlfn.XLOOKUP(A4635,'Internet data '!A:A,'Internet data '!J:J)</f>
        <v>1</v>
      </c>
    </row>
    <row r="4636" spans="1:15">
      <c r="A4636" s="7" t="s">
        <v>4652</v>
      </c>
      <c r="B4636" s="7" t="s">
        <v>12</v>
      </c>
      <c r="C4636" s="7" t="s">
        <v>11</v>
      </c>
      <c r="D4636" s="7" t="s">
        <v>10</v>
      </c>
      <c r="E4636" s="7" t="s">
        <v>19</v>
      </c>
      <c r="F4636" s="7">
        <v>2</v>
      </c>
      <c r="G4636" s="7">
        <v>18.75</v>
      </c>
      <c r="H4636" s="7">
        <v>53.15</v>
      </c>
      <c r="I4636" s="7" t="s">
        <v>10</v>
      </c>
      <c r="J4636" s="7" t="str">
        <f>_xlfn.XLOOKUP(A4636,'customer data'!A:A,'customer data'!B:B)</f>
        <v>Female</v>
      </c>
      <c r="K4636" s="7" t="str">
        <f>_xlfn.XLOOKUP(A4636,'customer data'!A:A,'customer data'!C:C)</f>
        <v>No</v>
      </c>
      <c r="L4636" s="7" t="str">
        <f ca="1">_xlfn.XLOOKUP(A4636,'customer data'!A:A,'customer data'!G:G)</f>
        <v>Adult</v>
      </c>
      <c r="M4636" s="7" t="str">
        <f>_xlfn.XLOOKUP(A4636,'Internet data '!A:A,'Internet data '!F:F)</f>
        <v>No</v>
      </c>
      <c r="N4636" s="7" t="str">
        <f>_xlfn.XLOOKUP(A4636,'Internet data '!A:A,'Internet data '!I:I)</f>
        <v>No</v>
      </c>
      <c r="O4636" s="7">
        <f>_xlfn.XLOOKUP(A4636,'Internet data '!A:A,'Internet data '!J:J)</f>
        <v>0</v>
      </c>
    </row>
    <row r="4637" spans="1:15">
      <c r="A4637" s="7" t="s">
        <v>4653</v>
      </c>
      <c r="B4637" s="7" t="s">
        <v>12</v>
      </c>
      <c r="C4637" s="7" t="s">
        <v>29</v>
      </c>
      <c r="D4637" s="7" t="s">
        <v>10</v>
      </c>
      <c r="E4637" s="7" t="s">
        <v>19</v>
      </c>
      <c r="F4637" s="7">
        <v>40</v>
      </c>
      <c r="G4637" s="7">
        <v>20.149999999999999</v>
      </c>
      <c r="H4637" s="7">
        <v>777.35</v>
      </c>
      <c r="I4637" s="7" t="s">
        <v>10</v>
      </c>
      <c r="J4637" s="7" t="str">
        <f>_xlfn.XLOOKUP(A4637,'customer data'!A:A,'customer data'!B:B)</f>
        <v>Female</v>
      </c>
      <c r="K4637" s="7" t="str">
        <f>_xlfn.XLOOKUP(A4637,'customer data'!A:A,'customer data'!C:C)</f>
        <v>Yes</v>
      </c>
      <c r="L4637" s="7" t="str">
        <f ca="1">_xlfn.XLOOKUP(A4637,'customer data'!A:A,'customer data'!G:G)</f>
        <v>Adult</v>
      </c>
      <c r="M4637" s="7" t="str">
        <f>_xlfn.XLOOKUP(A4637,'Internet data '!A:A,'Internet data '!F:F)</f>
        <v>No</v>
      </c>
      <c r="N4637" s="7" t="str">
        <f>_xlfn.XLOOKUP(A4637,'Internet data '!A:A,'Internet data '!I:I)</f>
        <v>No</v>
      </c>
      <c r="O4637" s="7">
        <f>_xlfn.XLOOKUP(A4637,'Internet data '!A:A,'Internet data '!J:J)</f>
        <v>0</v>
      </c>
    </row>
    <row r="4638" spans="1:15">
      <c r="A4638" s="7" t="s">
        <v>4654</v>
      </c>
      <c r="B4638" s="7" t="s">
        <v>12</v>
      </c>
      <c r="C4638" s="7" t="s">
        <v>15</v>
      </c>
      <c r="D4638" s="7" t="s">
        <v>10</v>
      </c>
      <c r="E4638" s="7" t="s">
        <v>19</v>
      </c>
      <c r="F4638" s="7">
        <v>44</v>
      </c>
      <c r="G4638" s="7">
        <v>20</v>
      </c>
      <c r="H4638" s="7">
        <v>860.85</v>
      </c>
      <c r="I4638" s="7" t="s">
        <v>10</v>
      </c>
      <c r="J4638" s="7" t="str">
        <f>_xlfn.XLOOKUP(A4638,'customer data'!A:A,'customer data'!B:B)</f>
        <v>Male</v>
      </c>
      <c r="K4638" s="7" t="str">
        <f>_xlfn.XLOOKUP(A4638,'customer data'!A:A,'customer data'!C:C)</f>
        <v>Yes</v>
      </c>
      <c r="L4638" s="7" t="str">
        <f ca="1">_xlfn.XLOOKUP(A4638,'customer data'!A:A,'customer data'!G:G)</f>
        <v>Adult</v>
      </c>
      <c r="M4638" s="7" t="str">
        <f>_xlfn.XLOOKUP(A4638,'Internet data '!A:A,'Internet data '!F:F)</f>
        <v>No</v>
      </c>
      <c r="N4638" s="7" t="str">
        <f>_xlfn.XLOOKUP(A4638,'Internet data '!A:A,'Internet data '!I:I)</f>
        <v>No</v>
      </c>
      <c r="O4638" s="7">
        <f>_xlfn.XLOOKUP(A4638,'Internet data '!A:A,'Internet data '!J:J)</f>
        <v>0</v>
      </c>
    </row>
    <row r="4639" spans="1:15">
      <c r="A4639" s="7" t="s">
        <v>4655</v>
      </c>
      <c r="B4639" s="7" t="s">
        <v>12</v>
      </c>
      <c r="C4639" s="7" t="s">
        <v>15</v>
      </c>
      <c r="D4639" s="7" t="s">
        <v>12</v>
      </c>
      <c r="E4639" s="7" t="s">
        <v>19</v>
      </c>
      <c r="F4639" s="7">
        <v>71</v>
      </c>
      <c r="G4639" s="7">
        <v>71</v>
      </c>
      <c r="H4639" s="7">
        <v>5012.1000000000004</v>
      </c>
      <c r="I4639" s="7" t="s">
        <v>10</v>
      </c>
      <c r="J4639" s="7" t="str">
        <f>_xlfn.XLOOKUP(A4639,'customer data'!A:A,'customer data'!B:B)</f>
        <v>Male</v>
      </c>
      <c r="K4639" s="7" t="str">
        <f>_xlfn.XLOOKUP(A4639,'customer data'!A:A,'customer data'!C:C)</f>
        <v>Yes</v>
      </c>
      <c r="L4639" s="7" t="str">
        <f ca="1">_xlfn.XLOOKUP(A4639,'customer data'!A:A,'customer data'!G:G)</f>
        <v>Adult</v>
      </c>
      <c r="M4639" s="7" t="str">
        <f>_xlfn.XLOOKUP(A4639,'Internet data '!A:A,'Internet data '!F:F)</f>
        <v>Yes</v>
      </c>
      <c r="N4639" s="7" t="str">
        <f>_xlfn.XLOOKUP(A4639,'Internet data '!A:A,'Internet data '!I:I)</f>
        <v>DSL</v>
      </c>
      <c r="O4639" s="7">
        <f>_xlfn.XLOOKUP(A4639,'Internet data '!A:A,'Internet data '!J:J)</f>
        <v>4</v>
      </c>
    </row>
    <row r="4640" spans="1:15">
      <c r="A4640" s="7" t="s">
        <v>4656</v>
      </c>
      <c r="B4640" s="7" t="s">
        <v>12</v>
      </c>
      <c r="C4640" s="7" t="s">
        <v>11</v>
      </c>
      <c r="D4640" s="7" t="s">
        <v>12</v>
      </c>
      <c r="E4640" s="7" t="s">
        <v>13</v>
      </c>
      <c r="F4640" s="7">
        <v>2</v>
      </c>
      <c r="G4640" s="7">
        <v>75.55</v>
      </c>
      <c r="H4640" s="7">
        <v>166.3</v>
      </c>
      <c r="I4640" s="7" t="s">
        <v>12</v>
      </c>
      <c r="J4640" s="7" t="str">
        <f>_xlfn.XLOOKUP(A4640,'customer data'!A:A,'customer data'!B:B)</f>
        <v>Female</v>
      </c>
      <c r="K4640" s="7" t="str">
        <f>_xlfn.XLOOKUP(A4640,'customer data'!A:A,'customer data'!C:C)</f>
        <v>No</v>
      </c>
      <c r="L4640" s="7" t="str">
        <f ca="1">_xlfn.XLOOKUP(A4640,'customer data'!A:A,'customer data'!G:G)</f>
        <v>Adult</v>
      </c>
      <c r="M4640" s="7" t="str">
        <f>_xlfn.XLOOKUP(A4640,'Internet data '!A:A,'Internet data '!F:F)</f>
        <v>No</v>
      </c>
      <c r="N4640" s="7" t="str">
        <f>_xlfn.XLOOKUP(A4640,'Internet data '!A:A,'Internet data '!I:I)</f>
        <v>Fiber optic</v>
      </c>
      <c r="O4640" s="7">
        <f>_xlfn.XLOOKUP(A4640,'Internet data '!A:A,'Internet data '!J:J)</f>
        <v>1</v>
      </c>
    </row>
    <row r="4641" spans="1:15">
      <c r="A4641" s="7" t="s">
        <v>4657</v>
      </c>
      <c r="B4641" s="7" t="s">
        <v>12</v>
      </c>
      <c r="C4641" s="7" t="s">
        <v>11</v>
      </c>
      <c r="D4641" s="7" t="s">
        <v>12</v>
      </c>
      <c r="E4641" s="7" t="s">
        <v>13</v>
      </c>
      <c r="F4641" s="7">
        <v>26</v>
      </c>
      <c r="G4641" s="7">
        <v>93.6</v>
      </c>
      <c r="H4641" s="7">
        <v>2404.1</v>
      </c>
      <c r="I4641" s="7" t="s">
        <v>10</v>
      </c>
      <c r="J4641" s="7" t="str">
        <f>_xlfn.XLOOKUP(A4641,'customer data'!A:A,'customer data'!B:B)</f>
        <v>Male</v>
      </c>
      <c r="K4641" s="7" t="str">
        <f>_xlfn.XLOOKUP(A4641,'customer data'!A:A,'customer data'!C:C)</f>
        <v>No</v>
      </c>
      <c r="L4641" s="7" t="str">
        <f ca="1">_xlfn.XLOOKUP(A4641,'customer data'!A:A,'customer data'!G:G)</f>
        <v>Adult</v>
      </c>
      <c r="M4641" s="7" t="str">
        <f>_xlfn.XLOOKUP(A4641,'Internet data '!A:A,'Internet data '!F:F)</f>
        <v>No</v>
      </c>
      <c r="N4641" s="7" t="str">
        <f>_xlfn.XLOOKUP(A4641,'Internet data '!A:A,'Internet data '!I:I)</f>
        <v>Fiber optic</v>
      </c>
      <c r="O4641" s="7">
        <f>_xlfn.XLOOKUP(A4641,'Internet data '!A:A,'Internet data '!J:J)</f>
        <v>3</v>
      </c>
    </row>
    <row r="4642" spans="1:15">
      <c r="A4642" s="7" t="s">
        <v>4658</v>
      </c>
      <c r="B4642" s="7" t="s">
        <v>12</v>
      </c>
      <c r="C4642" s="7" t="s">
        <v>11</v>
      </c>
      <c r="D4642" s="7" t="s">
        <v>12</v>
      </c>
      <c r="E4642" s="7" t="s">
        <v>13</v>
      </c>
      <c r="F4642" s="7">
        <v>1</v>
      </c>
      <c r="G4642" s="7">
        <v>70</v>
      </c>
      <c r="H4642" s="7">
        <v>70</v>
      </c>
      <c r="I4642" s="7" t="s">
        <v>12</v>
      </c>
      <c r="J4642" s="7" t="str">
        <f>_xlfn.XLOOKUP(A4642,'customer data'!A:A,'customer data'!B:B)</f>
        <v>Male</v>
      </c>
      <c r="K4642" s="7" t="str">
        <f>_xlfn.XLOOKUP(A4642,'customer data'!A:A,'customer data'!C:C)</f>
        <v>Yes</v>
      </c>
      <c r="L4642" s="7" t="str">
        <f ca="1">_xlfn.XLOOKUP(A4642,'customer data'!A:A,'customer data'!G:G)</f>
        <v>Young</v>
      </c>
      <c r="M4642" s="7" t="str">
        <f>_xlfn.XLOOKUP(A4642,'Internet data '!A:A,'Internet data '!F:F)</f>
        <v>No</v>
      </c>
      <c r="N4642" s="7" t="str">
        <f>_xlfn.XLOOKUP(A4642,'Internet data '!A:A,'Internet data '!I:I)</f>
        <v>Fiber optic</v>
      </c>
      <c r="O4642" s="7">
        <f>_xlfn.XLOOKUP(A4642,'Internet data '!A:A,'Internet data '!J:J)</f>
        <v>0</v>
      </c>
    </row>
    <row r="4643" spans="1:15">
      <c r="A4643" s="7" t="s">
        <v>4659</v>
      </c>
      <c r="B4643" s="7" t="s">
        <v>10</v>
      </c>
      <c r="C4643" s="7" t="s">
        <v>11</v>
      </c>
      <c r="D4643" s="7" t="s">
        <v>10</v>
      </c>
      <c r="E4643" s="7" t="s">
        <v>16</v>
      </c>
      <c r="F4643" s="7">
        <v>1</v>
      </c>
      <c r="G4643" s="7">
        <v>24.4</v>
      </c>
      <c r="H4643" s="7">
        <v>24.4</v>
      </c>
      <c r="I4643" s="7" t="s">
        <v>10</v>
      </c>
      <c r="J4643" s="7" t="str">
        <f>_xlfn.XLOOKUP(A4643,'customer data'!A:A,'customer data'!B:B)</f>
        <v>Female</v>
      </c>
      <c r="K4643" s="7" t="str">
        <f>_xlfn.XLOOKUP(A4643,'customer data'!A:A,'customer data'!C:C)</f>
        <v>No</v>
      </c>
      <c r="L4643" s="7" t="str">
        <f ca="1">_xlfn.XLOOKUP(A4643,'customer data'!A:A,'customer data'!G:G)</f>
        <v>Adult</v>
      </c>
      <c r="M4643" s="7" t="str">
        <f>_xlfn.XLOOKUP(A4643,'Internet data '!A:A,'Internet data '!F:F)</f>
        <v>No</v>
      </c>
      <c r="N4643" s="7" t="str">
        <f>_xlfn.XLOOKUP(A4643,'Internet data '!A:A,'Internet data '!I:I)</f>
        <v>DSL</v>
      </c>
      <c r="O4643" s="7">
        <f>_xlfn.XLOOKUP(A4643,'Internet data '!A:A,'Internet data '!J:J)</f>
        <v>0</v>
      </c>
    </row>
    <row r="4644" spans="1:15">
      <c r="A4644" s="7" t="s">
        <v>4660</v>
      </c>
      <c r="B4644" s="7" t="s">
        <v>12</v>
      </c>
      <c r="C4644" s="7" t="s">
        <v>29</v>
      </c>
      <c r="D4644" s="7" t="s">
        <v>12</v>
      </c>
      <c r="E4644" s="7" t="s">
        <v>19</v>
      </c>
      <c r="F4644" s="7">
        <v>65</v>
      </c>
      <c r="G4644" s="7">
        <v>74.8</v>
      </c>
      <c r="H4644" s="7">
        <v>4820.1499999999996</v>
      </c>
      <c r="I4644" s="7" t="s">
        <v>12</v>
      </c>
      <c r="J4644" s="7" t="str">
        <f>_xlfn.XLOOKUP(A4644,'customer data'!A:A,'customer data'!B:B)</f>
        <v>Male</v>
      </c>
      <c r="K4644" s="7" t="str">
        <f>_xlfn.XLOOKUP(A4644,'customer data'!A:A,'customer data'!C:C)</f>
        <v>Yes</v>
      </c>
      <c r="L4644" s="7" t="str">
        <f ca="1">_xlfn.XLOOKUP(A4644,'customer data'!A:A,'customer data'!G:G)</f>
        <v>Adult</v>
      </c>
      <c r="M4644" s="7" t="str">
        <f>_xlfn.XLOOKUP(A4644,'Internet data '!A:A,'Internet data '!F:F)</f>
        <v>Yes</v>
      </c>
      <c r="N4644" s="7" t="str">
        <f>_xlfn.XLOOKUP(A4644,'Internet data '!A:A,'Internet data '!I:I)</f>
        <v>DSL</v>
      </c>
      <c r="O4644" s="7">
        <f>_xlfn.XLOOKUP(A4644,'Internet data '!A:A,'Internet data '!J:J)</f>
        <v>4</v>
      </c>
    </row>
    <row r="4645" spans="1:15">
      <c r="A4645" s="7" t="s">
        <v>4661</v>
      </c>
      <c r="B4645" s="7" t="s">
        <v>12</v>
      </c>
      <c r="C4645" s="7" t="s">
        <v>11</v>
      </c>
      <c r="D4645" s="7" t="s">
        <v>12</v>
      </c>
      <c r="E4645" s="7" t="s">
        <v>16</v>
      </c>
      <c r="F4645" s="7">
        <v>3</v>
      </c>
      <c r="G4645" s="7">
        <v>65.25</v>
      </c>
      <c r="H4645" s="7">
        <v>209.9</v>
      </c>
      <c r="I4645" s="7" t="s">
        <v>10</v>
      </c>
      <c r="J4645" s="7" t="str">
        <f>_xlfn.XLOOKUP(A4645,'customer data'!A:A,'customer data'!B:B)</f>
        <v>Male</v>
      </c>
      <c r="K4645" s="7" t="str">
        <f>_xlfn.XLOOKUP(A4645,'customer data'!A:A,'customer data'!C:C)</f>
        <v>No</v>
      </c>
      <c r="L4645" s="7" t="str">
        <f ca="1">_xlfn.XLOOKUP(A4645,'customer data'!A:A,'customer data'!G:G)</f>
        <v>Adult</v>
      </c>
      <c r="M4645" s="7" t="str">
        <f>_xlfn.XLOOKUP(A4645,'Internet data '!A:A,'Internet data '!F:F)</f>
        <v>Yes</v>
      </c>
      <c r="N4645" s="7" t="str">
        <f>_xlfn.XLOOKUP(A4645,'Internet data '!A:A,'Internet data '!I:I)</f>
        <v>DSL</v>
      </c>
      <c r="O4645" s="7">
        <f>_xlfn.XLOOKUP(A4645,'Internet data '!A:A,'Internet data '!J:J)</f>
        <v>3</v>
      </c>
    </row>
    <row r="4646" spans="1:15">
      <c r="A4646" s="7" t="s">
        <v>4662</v>
      </c>
      <c r="B4646" s="7" t="s">
        <v>12</v>
      </c>
      <c r="C4646" s="7" t="s">
        <v>11</v>
      </c>
      <c r="D4646" s="7" t="s">
        <v>12</v>
      </c>
      <c r="E4646" s="7" t="s">
        <v>16</v>
      </c>
      <c r="F4646" s="7">
        <v>13</v>
      </c>
      <c r="G4646" s="7">
        <v>50.55</v>
      </c>
      <c r="H4646" s="7">
        <v>610.75</v>
      </c>
      <c r="I4646" s="7" t="s">
        <v>10</v>
      </c>
      <c r="J4646" s="7" t="str">
        <f>_xlfn.XLOOKUP(A4646,'customer data'!A:A,'customer data'!B:B)</f>
        <v>Male</v>
      </c>
      <c r="K4646" s="7" t="str">
        <f>_xlfn.XLOOKUP(A4646,'customer data'!A:A,'customer data'!C:C)</f>
        <v>No</v>
      </c>
      <c r="L4646" s="7" t="str">
        <f ca="1">_xlfn.XLOOKUP(A4646,'customer data'!A:A,'customer data'!G:G)</f>
        <v>Adult</v>
      </c>
      <c r="M4646" s="7" t="str">
        <f>_xlfn.XLOOKUP(A4646,'Internet data '!A:A,'Internet data '!F:F)</f>
        <v>Yes</v>
      </c>
      <c r="N4646" s="7" t="str">
        <f>_xlfn.XLOOKUP(A4646,'Internet data '!A:A,'Internet data '!I:I)</f>
        <v>DSL</v>
      </c>
      <c r="O4646" s="7">
        <f>_xlfn.XLOOKUP(A4646,'Internet data '!A:A,'Internet data '!J:J)</f>
        <v>1</v>
      </c>
    </row>
    <row r="4647" spans="1:15">
      <c r="A4647" s="7" t="s">
        <v>4663</v>
      </c>
      <c r="B4647" s="7" t="s">
        <v>12</v>
      </c>
      <c r="C4647" s="7" t="s">
        <v>11</v>
      </c>
      <c r="D4647" s="7" t="s">
        <v>12</v>
      </c>
      <c r="E4647" s="7" t="s">
        <v>13</v>
      </c>
      <c r="F4647" s="7">
        <v>33</v>
      </c>
      <c r="G4647" s="7">
        <v>104.4</v>
      </c>
      <c r="H4647" s="7">
        <v>3409.6</v>
      </c>
      <c r="I4647" s="7" t="s">
        <v>12</v>
      </c>
      <c r="J4647" s="7" t="str">
        <f>_xlfn.XLOOKUP(A4647,'customer data'!A:A,'customer data'!B:B)</f>
        <v>Female</v>
      </c>
      <c r="K4647" s="7" t="str">
        <f>_xlfn.XLOOKUP(A4647,'customer data'!A:A,'customer data'!C:C)</f>
        <v>Yes</v>
      </c>
      <c r="L4647" s="7" t="str">
        <f ca="1">_xlfn.XLOOKUP(A4647,'customer data'!A:A,'customer data'!G:G)</f>
        <v>Adult</v>
      </c>
      <c r="M4647" s="7" t="str">
        <f>_xlfn.XLOOKUP(A4647,'Internet data '!A:A,'Internet data '!F:F)</f>
        <v>No</v>
      </c>
      <c r="N4647" s="7" t="str">
        <f>_xlfn.XLOOKUP(A4647,'Internet data '!A:A,'Internet data '!I:I)</f>
        <v>Fiber optic</v>
      </c>
      <c r="O4647" s="7">
        <f>_xlfn.XLOOKUP(A4647,'Internet data '!A:A,'Internet data '!J:J)</f>
        <v>5</v>
      </c>
    </row>
    <row r="4648" spans="1:15">
      <c r="A4648" s="7" t="s">
        <v>4664</v>
      </c>
      <c r="B4648" s="7" t="s">
        <v>12</v>
      </c>
      <c r="C4648" s="7" t="s">
        <v>11</v>
      </c>
      <c r="D4648" s="7" t="s">
        <v>12</v>
      </c>
      <c r="E4648" s="7" t="s">
        <v>16</v>
      </c>
      <c r="F4648" s="7">
        <v>1</v>
      </c>
      <c r="G4648" s="7">
        <v>70.7</v>
      </c>
      <c r="H4648" s="7">
        <v>70.7</v>
      </c>
      <c r="I4648" s="7" t="s">
        <v>10</v>
      </c>
      <c r="J4648" s="7" t="str">
        <f>_xlfn.XLOOKUP(A4648,'customer data'!A:A,'customer data'!B:B)</f>
        <v>Female</v>
      </c>
      <c r="K4648" s="7" t="str">
        <f>_xlfn.XLOOKUP(A4648,'customer data'!A:A,'customer data'!C:C)</f>
        <v>No</v>
      </c>
      <c r="L4648" s="7" t="str">
        <f ca="1">_xlfn.XLOOKUP(A4648,'customer data'!A:A,'customer data'!G:G)</f>
        <v>Adult</v>
      </c>
      <c r="M4648" s="7" t="str">
        <f>_xlfn.XLOOKUP(A4648,'Internet data '!A:A,'Internet data '!F:F)</f>
        <v>No</v>
      </c>
      <c r="N4648" s="7" t="str">
        <f>_xlfn.XLOOKUP(A4648,'Internet data '!A:A,'Internet data '!I:I)</f>
        <v>Fiber optic</v>
      </c>
      <c r="O4648" s="7">
        <f>_xlfn.XLOOKUP(A4648,'Internet data '!A:A,'Internet data '!J:J)</f>
        <v>0</v>
      </c>
    </row>
    <row r="4649" spans="1:15">
      <c r="A4649" s="7" t="s">
        <v>4665</v>
      </c>
      <c r="B4649" s="7" t="s">
        <v>12</v>
      </c>
      <c r="C4649" s="7" t="s">
        <v>11</v>
      </c>
      <c r="D4649" s="7" t="s">
        <v>10</v>
      </c>
      <c r="E4649" s="7" t="s">
        <v>16</v>
      </c>
      <c r="F4649" s="7">
        <v>4</v>
      </c>
      <c r="G4649" s="7">
        <v>45.25</v>
      </c>
      <c r="H4649" s="7">
        <v>155.35</v>
      </c>
      <c r="I4649" s="7" t="s">
        <v>10</v>
      </c>
      <c r="J4649" s="7" t="str">
        <f>_xlfn.XLOOKUP(A4649,'customer data'!A:A,'customer data'!B:B)</f>
        <v>Male</v>
      </c>
      <c r="K4649" s="7" t="str">
        <f>_xlfn.XLOOKUP(A4649,'customer data'!A:A,'customer data'!C:C)</f>
        <v>Yes</v>
      </c>
      <c r="L4649" s="7" t="str">
        <f ca="1">_xlfn.XLOOKUP(A4649,'customer data'!A:A,'customer data'!G:G)</f>
        <v>Adult</v>
      </c>
      <c r="M4649" s="7" t="str">
        <f>_xlfn.XLOOKUP(A4649,'Internet data '!A:A,'Internet data '!F:F)</f>
        <v>No</v>
      </c>
      <c r="N4649" s="7" t="str">
        <f>_xlfn.XLOOKUP(A4649,'Internet data '!A:A,'Internet data '!I:I)</f>
        <v>DSL</v>
      </c>
      <c r="O4649" s="7">
        <f>_xlfn.XLOOKUP(A4649,'Internet data '!A:A,'Internet data '!J:J)</f>
        <v>0</v>
      </c>
    </row>
    <row r="4650" spans="1:15">
      <c r="A4650" s="7" t="s">
        <v>4666</v>
      </c>
      <c r="B4650" s="7" t="s">
        <v>12</v>
      </c>
      <c r="C4650" s="7" t="s">
        <v>11</v>
      </c>
      <c r="D4650" s="7" t="s">
        <v>12</v>
      </c>
      <c r="E4650" s="7" t="s">
        <v>13</v>
      </c>
      <c r="F4650" s="7">
        <v>2</v>
      </c>
      <c r="G4650" s="7">
        <v>70.3</v>
      </c>
      <c r="H4650" s="7">
        <v>144</v>
      </c>
      <c r="I4650" s="7" t="s">
        <v>10</v>
      </c>
      <c r="J4650" s="7" t="str">
        <f>_xlfn.XLOOKUP(A4650,'customer data'!A:A,'customer data'!B:B)</f>
        <v>Male</v>
      </c>
      <c r="K4650" s="7" t="str">
        <f>_xlfn.XLOOKUP(A4650,'customer data'!A:A,'customer data'!C:C)</f>
        <v>No</v>
      </c>
      <c r="L4650" s="7" t="str">
        <f ca="1">_xlfn.XLOOKUP(A4650,'customer data'!A:A,'customer data'!G:G)</f>
        <v>Adult</v>
      </c>
      <c r="M4650" s="7" t="str">
        <f>_xlfn.XLOOKUP(A4650,'Internet data '!A:A,'Internet data '!F:F)</f>
        <v>No</v>
      </c>
      <c r="N4650" s="7" t="str">
        <f>_xlfn.XLOOKUP(A4650,'Internet data '!A:A,'Internet data '!I:I)</f>
        <v>Fiber optic</v>
      </c>
      <c r="O4650" s="7">
        <f>_xlfn.XLOOKUP(A4650,'Internet data '!A:A,'Internet data '!J:J)</f>
        <v>0</v>
      </c>
    </row>
    <row r="4651" spans="1:15">
      <c r="A4651" s="7" t="s">
        <v>4667</v>
      </c>
      <c r="B4651" s="7" t="s">
        <v>12</v>
      </c>
      <c r="C4651" s="7" t="s">
        <v>29</v>
      </c>
      <c r="D4651" s="7" t="s">
        <v>12</v>
      </c>
      <c r="E4651" s="7" t="s">
        <v>23</v>
      </c>
      <c r="F4651" s="7">
        <v>72</v>
      </c>
      <c r="G4651" s="7">
        <v>108.95</v>
      </c>
      <c r="H4651" s="7">
        <v>7875</v>
      </c>
      <c r="I4651" s="7" t="s">
        <v>10</v>
      </c>
      <c r="J4651" s="7" t="str">
        <f>_xlfn.XLOOKUP(A4651,'customer data'!A:A,'customer data'!B:B)</f>
        <v>Male</v>
      </c>
      <c r="K4651" s="7" t="str">
        <f>_xlfn.XLOOKUP(A4651,'customer data'!A:A,'customer data'!C:C)</f>
        <v>Yes</v>
      </c>
      <c r="L4651" s="7" t="str">
        <f ca="1">_xlfn.XLOOKUP(A4651,'customer data'!A:A,'customer data'!G:G)</f>
        <v>Adult</v>
      </c>
      <c r="M4651" s="7" t="str">
        <f>_xlfn.XLOOKUP(A4651,'Internet data '!A:A,'Internet data '!F:F)</f>
        <v>Yes</v>
      </c>
      <c r="N4651" s="7" t="str">
        <f>_xlfn.XLOOKUP(A4651,'Internet data '!A:A,'Internet data '!I:I)</f>
        <v>Fiber optic</v>
      </c>
      <c r="O4651" s="7">
        <f>_xlfn.XLOOKUP(A4651,'Internet data '!A:A,'Internet data '!J:J)</f>
        <v>6</v>
      </c>
    </row>
    <row r="4652" spans="1:15">
      <c r="A4652" s="7" t="s">
        <v>4668</v>
      </c>
      <c r="B4652" s="7" t="s">
        <v>12</v>
      </c>
      <c r="C4652" s="7" t="s">
        <v>11</v>
      </c>
      <c r="D4652" s="7" t="s">
        <v>10</v>
      </c>
      <c r="E4652" s="7" t="s">
        <v>16</v>
      </c>
      <c r="F4652" s="7">
        <v>37</v>
      </c>
      <c r="G4652" s="7">
        <v>26.45</v>
      </c>
      <c r="H4652" s="7">
        <v>911.6</v>
      </c>
      <c r="I4652" s="7" t="s">
        <v>10</v>
      </c>
      <c r="J4652" s="7" t="str">
        <f>_xlfn.XLOOKUP(A4652,'customer data'!A:A,'customer data'!B:B)</f>
        <v>Female</v>
      </c>
      <c r="K4652" s="7" t="str">
        <f>_xlfn.XLOOKUP(A4652,'customer data'!A:A,'customer data'!C:C)</f>
        <v>Yes</v>
      </c>
      <c r="L4652" s="7" t="str">
        <f ca="1">_xlfn.XLOOKUP(A4652,'customer data'!A:A,'customer data'!G:G)</f>
        <v>Young</v>
      </c>
      <c r="M4652" s="7" t="str">
        <f>_xlfn.XLOOKUP(A4652,'Internet data '!A:A,'Internet data '!F:F)</f>
        <v>No</v>
      </c>
      <c r="N4652" s="7" t="str">
        <f>_xlfn.XLOOKUP(A4652,'Internet data '!A:A,'Internet data '!I:I)</f>
        <v>No</v>
      </c>
      <c r="O4652" s="7">
        <f>_xlfn.XLOOKUP(A4652,'Internet data '!A:A,'Internet data '!J:J)</f>
        <v>1</v>
      </c>
    </row>
    <row r="4653" spans="1:15">
      <c r="A4653" s="7" t="s">
        <v>4669</v>
      </c>
      <c r="B4653" s="7" t="s">
        <v>12</v>
      </c>
      <c r="C4653" s="7" t="s">
        <v>11</v>
      </c>
      <c r="D4653" s="7" t="s">
        <v>10</v>
      </c>
      <c r="E4653" s="7" t="s">
        <v>13</v>
      </c>
      <c r="F4653" s="7">
        <v>15</v>
      </c>
      <c r="G4653" s="7">
        <v>86.2</v>
      </c>
      <c r="H4653" s="7">
        <v>1270.2</v>
      </c>
      <c r="I4653" s="7" t="s">
        <v>12</v>
      </c>
      <c r="J4653" s="7" t="str">
        <f>_xlfn.XLOOKUP(A4653,'customer data'!A:A,'customer data'!B:B)</f>
        <v>Female</v>
      </c>
      <c r="K4653" s="7" t="str">
        <f>_xlfn.XLOOKUP(A4653,'customer data'!A:A,'customer data'!C:C)</f>
        <v>No</v>
      </c>
      <c r="L4653" s="7" t="str">
        <f ca="1">_xlfn.XLOOKUP(A4653,'customer data'!A:A,'customer data'!G:G)</f>
        <v>Young</v>
      </c>
      <c r="M4653" s="7" t="str">
        <f>_xlfn.XLOOKUP(A4653,'Internet data '!A:A,'Internet data '!F:F)</f>
        <v>No</v>
      </c>
      <c r="N4653" s="7" t="str">
        <f>_xlfn.XLOOKUP(A4653,'Internet data '!A:A,'Internet data '!I:I)</f>
        <v>Fiber optic</v>
      </c>
      <c r="O4653" s="7">
        <f>_xlfn.XLOOKUP(A4653,'Internet data '!A:A,'Internet data '!J:J)</f>
        <v>2</v>
      </c>
    </row>
    <row r="4654" spans="1:15">
      <c r="A4654" s="7" t="s">
        <v>4670</v>
      </c>
      <c r="B4654" s="7" t="s">
        <v>12</v>
      </c>
      <c r="C4654" s="7" t="s">
        <v>15</v>
      </c>
      <c r="D4654" s="7" t="s">
        <v>12</v>
      </c>
      <c r="E4654" s="7" t="s">
        <v>23</v>
      </c>
      <c r="F4654" s="7">
        <v>23</v>
      </c>
      <c r="G4654" s="7">
        <v>19.649999999999999</v>
      </c>
      <c r="H4654" s="7">
        <v>478.1</v>
      </c>
      <c r="I4654" s="7" t="s">
        <v>10</v>
      </c>
      <c r="J4654" s="7" t="str">
        <f>_xlfn.XLOOKUP(A4654,'customer data'!A:A,'customer data'!B:B)</f>
        <v>Female</v>
      </c>
      <c r="K4654" s="7" t="str">
        <f>_xlfn.XLOOKUP(A4654,'customer data'!A:A,'customer data'!C:C)</f>
        <v>No</v>
      </c>
      <c r="L4654" s="7" t="str">
        <f ca="1">_xlfn.XLOOKUP(A4654,'customer data'!A:A,'customer data'!G:G)</f>
        <v>Adult</v>
      </c>
      <c r="M4654" s="7" t="str">
        <f>_xlfn.XLOOKUP(A4654,'Internet data '!A:A,'Internet data '!F:F)</f>
        <v>No</v>
      </c>
      <c r="N4654" s="7" t="str">
        <f>_xlfn.XLOOKUP(A4654,'Internet data '!A:A,'Internet data '!I:I)</f>
        <v>No</v>
      </c>
      <c r="O4654" s="7">
        <f>_xlfn.XLOOKUP(A4654,'Internet data '!A:A,'Internet data '!J:J)</f>
        <v>0</v>
      </c>
    </row>
    <row r="4655" spans="1:15">
      <c r="A4655" s="7" t="s">
        <v>4671</v>
      </c>
      <c r="B4655" s="7" t="s">
        <v>10</v>
      </c>
      <c r="C4655" s="7" t="s">
        <v>11</v>
      </c>
      <c r="D4655" s="7" t="s">
        <v>10</v>
      </c>
      <c r="E4655" s="7" t="s">
        <v>23</v>
      </c>
      <c r="F4655" s="7">
        <v>30</v>
      </c>
      <c r="G4655" s="7">
        <v>51.2</v>
      </c>
      <c r="H4655" s="7">
        <v>1561.5</v>
      </c>
      <c r="I4655" s="7" t="s">
        <v>12</v>
      </c>
      <c r="J4655" s="7" t="str">
        <f>_xlfn.XLOOKUP(A4655,'customer data'!A:A,'customer data'!B:B)</f>
        <v>Female</v>
      </c>
      <c r="K4655" s="7" t="str">
        <f>_xlfn.XLOOKUP(A4655,'customer data'!A:A,'customer data'!C:C)</f>
        <v>Yes</v>
      </c>
      <c r="L4655" s="7" t="str">
        <f ca="1">_xlfn.XLOOKUP(A4655,'customer data'!A:A,'customer data'!G:G)</f>
        <v>Adult</v>
      </c>
      <c r="M4655" s="7" t="str">
        <f>_xlfn.XLOOKUP(A4655,'Internet data '!A:A,'Internet data '!F:F)</f>
        <v>Yes</v>
      </c>
      <c r="N4655" s="7" t="str">
        <f>_xlfn.XLOOKUP(A4655,'Internet data '!A:A,'Internet data '!I:I)</f>
        <v>DSL</v>
      </c>
      <c r="O4655" s="7">
        <f>_xlfn.XLOOKUP(A4655,'Internet data '!A:A,'Internet data '!J:J)</f>
        <v>3</v>
      </c>
    </row>
    <row r="4656" spans="1:15">
      <c r="A4656" s="7" t="s">
        <v>4672</v>
      </c>
      <c r="B4656" s="7" t="s">
        <v>12</v>
      </c>
      <c r="C4656" s="7" t="s">
        <v>15</v>
      </c>
      <c r="D4656" s="7" t="s">
        <v>12</v>
      </c>
      <c r="E4656" s="7" t="s">
        <v>13</v>
      </c>
      <c r="F4656" s="7">
        <v>42</v>
      </c>
      <c r="G4656" s="7">
        <v>19.05</v>
      </c>
      <c r="H4656" s="7">
        <v>761.85</v>
      </c>
      <c r="I4656" s="7" t="s">
        <v>10</v>
      </c>
      <c r="J4656" s="7" t="str">
        <f>_xlfn.XLOOKUP(A4656,'customer data'!A:A,'customer data'!B:B)</f>
        <v>Female</v>
      </c>
      <c r="K4656" s="7" t="str">
        <f>_xlfn.XLOOKUP(A4656,'customer data'!A:A,'customer data'!C:C)</f>
        <v>Yes</v>
      </c>
      <c r="L4656" s="7" t="str">
        <f ca="1">_xlfn.XLOOKUP(A4656,'customer data'!A:A,'customer data'!G:G)</f>
        <v>Young</v>
      </c>
      <c r="M4656" s="7" t="str">
        <f>_xlfn.XLOOKUP(A4656,'Internet data '!A:A,'Internet data '!F:F)</f>
        <v>No</v>
      </c>
      <c r="N4656" s="7" t="str">
        <f>_xlfn.XLOOKUP(A4656,'Internet data '!A:A,'Internet data '!I:I)</f>
        <v>No</v>
      </c>
      <c r="O4656" s="7">
        <f>_xlfn.XLOOKUP(A4656,'Internet data '!A:A,'Internet data '!J:J)</f>
        <v>0</v>
      </c>
    </row>
    <row r="4657" spans="1:15">
      <c r="A4657" s="7" t="s">
        <v>4673</v>
      </c>
      <c r="B4657" s="7" t="s">
        <v>12</v>
      </c>
      <c r="C4657" s="7" t="s">
        <v>15</v>
      </c>
      <c r="D4657" s="7" t="s">
        <v>10</v>
      </c>
      <c r="E4657" s="7" t="s">
        <v>16</v>
      </c>
      <c r="F4657" s="7">
        <v>32</v>
      </c>
      <c r="G4657" s="7">
        <v>74.75</v>
      </c>
      <c r="H4657" s="7">
        <v>2282.9499999999998</v>
      </c>
      <c r="I4657" s="7" t="s">
        <v>10</v>
      </c>
      <c r="J4657" s="7" t="str">
        <f>_xlfn.XLOOKUP(A4657,'customer data'!A:A,'customer data'!B:B)</f>
        <v>Female</v>
      </c>
      <c r="K4657" s="7" t="str">
        <f>_xlfn.XLOOKUP(A4657,'customer data'!A:A,'customer data'!C:C)</f>
        <v>No</v>
      </c>
      <c r="L4657" s="7" t="str">
        <f ca="1">_xlfn.XLOOKUP(A4657,'customer data'!A:A,'customer data'!G:G)</f>
        <v>Young</v>
      </c>
      <c r="M4657" s="7" t="str">
        <f>_xlfn.XLOOKUP(A4657,'Internet data '!A:A,'Internet data '!F:F)</f>
        <v>No</v>
      </c>
      <c r="N4657" s="7" t="str">
        <f>_xlfn.XLOOKUP(A4657,'Internet data '!A:A,'Internet data '!I:I)</f>
        <v>DSL</v>
      </c>
      <c r="O4657" s="7">
        <f>_xlfn.XLOOKUP(A4657,'Internet data '!A:A,'Internet data '!J:J)</f>
        <v>4</v>
      </c>
    </row>
    <row r="4658" spans="1:15">
      <c r="A4658" s="7" t="s">
        <v>4674</v>
      </c>
      <c r="B4658" s="7" t="s">
        <v>12</v>
      </c>
      <c r="C4658" s="7" t="s">
        <v>11</v>
      </c>
      <c r="D4658" s="7" t="s">
        <v>12</v>
      </c>
      <c r="E4658" s="7" t="s">
        <v>19</v>
      </c>
      <c r="F4658" s="7">
        <v>22</v>
      </c>
      <c r="G4658" s="7">
        <v>75.8</v>
      </c>
      <c r="H4658" s="7">
        <v>1615.1</v>
      </c>
      <c r="I4658" s="7" t="s">
        <v>10</v>
      </c>
      <c r="J4658" s="7" t="str">
        <f>_xlfn.XLOOKUP(A4658,'customer data'!A:A,'customer data'!B:B)</f>
        <v>Female</v>
      </c>
      <c r="K4658" s="7" t="str">
        <f>_xlfn.XLOOKUP(A4658,'customer data'!A:A,'customer data'!C:C)</f>
        <v>Yes</v>
      </c>
      <c r="L4658" s="7" t="str">
        <f ca="1">_xlfn.XLOOKUP(A4658,'customer data'!A:A,'customer data'!G:G)</f>
        <v>Adult</v>
      </c>
      <c r="M4658" s="7" t="str">
        <f>_xlfn.XLOOKUP(A4658,'Internet data '!A:A,'Internet data '!F:F)</f>
        <v>No</v>
      </c>
      <c r="N4658" s="7" t="str">
        <f>_xlfn.XLOOKUP(A4658,'Internet data '!A:A,'Internet data '!I:I)</f>
        <v>Fiber optic</v>
      </c>
      <c r="O4658" s="7">
        <f>_xlfn.XLOOKUP(A4658,'Internet data '!A:A,'Internet data '!J:J)</f>
        <v>1</v>
      </c>
    </row>
    <row r="4659" spans="1:15">
      <c r="A4659" s="7" t="s">
        <v>4675</v>
      </c>
      <c r="B4659" s="7" t="s">
        <v>10</v>
      </c>
      <c r="C4659" s="7" t="s">
        <v>11</v>
      </c>
      <c r="D4659" s="7" t="s">
        <v>12</v>
      </c>
      <c r="E4659" s="7" t="s">
        <v>23</v>
      </c>
      <c r="F4659" s="7">
        <v>42</v>
      </c>
      <c r="G4659" s="7">
        <v>25.1</v>
      </c>
      <c r="H4659" s="7">
        <v>1097.1500000000001</v>
      </c>
      <c r="I4659" s="7" t="s">
        <v>10</v>
      </c>
      <c r="J4659" s="7" t="str">
        <f>_xlfn.XLOOKUP(A4659,'customer data'!A:A,'customer data'!B:B)</f>
        <v>Male</v>
      </c>
      <c r="K4659" s="7" t="str">
        <f>_xlfn.XLOOKUP(A4659,'customer data'!A:A,'customer data'!C:C)</f>
        <v>Yes</v>
      </c>
      <c r="L4659" s="7" t="str">
        <f ca="1">_xlfn.XLOOKUP(A4659,'customer data'!A:A,'customer data'!G:G)</f>
        <v>Young</v>
      </c>
      <c r="M4659" s="7" t="str">
        <f>_xlfn.XLOOKUP(A4659,'Internet data '!A:A,'Internet data '!F:F)</f>
        <v>No</v>
      </c>
      <c r="N4659" s="7" t="str">
        <f>_xlfn.XLOOKUP(A4659,'Internet data '!A:A,'Internet data '!I:I)</f>
        <v>DSL</v>
      </c>
      <c r="O4659" s="7">
        <f>_xlfn.XLOOKUP(A4659,'Internet data '!A:A,'Internet data '!J:J)</f>
        <v>0</v>
      </c>
    </row>
    <row r="4660" spans="1:15">
      <c r="A4660" s="7" t="s">
        <v>4676</v>
      </c>
      <c r="B4660" s="7" t="s">
        <v>12</v>
      </c>
      <c r="C4660" s="7" t="s">
        <v>11</v>
      </c>
      <c r="D4660" s="7" t="s">
        <v>10</v>
      </c>
      <c r="E4660" s="7" t="s">
        <v>16</v>
      </c>
      <c r="F4660" s="7">
        <v>8</v>
      </c>
      <c r="G4660" s="7">
        <v>44.45</v>
      </c>
      <c r="H4660" s="7">
        <v>369.3</v>
      </c>
      <c r="I4660" s="7" t="s">
        <v>10</v>
      </c>
      <c r="J4660" s="7" t="str">
        <f>_xlfn.XLOOKUP(A4660,'customer data'!A:A,'customer data'!B:B)</f>
        <v>Female</v>
      </c>
      <c r="K4660" s="7" t="str">
        <f>_xlfn.XLOOKUP(A4660,'customer data'!A:A,'customer data'!C:C)</f>
        <v>No</v>
      </c>
      <c r="L4660" s="7" t="str">
        <f ca="1">_xlfn.XLOOKUP(A4660,'customer data'!A:A,'customer data'!G:G)</f>
        <v>Adult</v>
      </c>
      <c r="M4660" s="7" t="str">
        <f>_xlfn.XLOOKUP(A4660,'Internet data '!A:A,'Internet data '!F:F)</f>
        <v>No</v>
      </c>
      <c r="N4660" s="7" t="str">
        <f>_xlfn.XLOOKUP(A4660,'Internet data '!A:A,'Internet data '!I:I)</f>
        <v>DSL</v>
      </c>
      <c r="O4660" s="7">
        <f>_xlfn.XLOOKUP(A4660,'Internet data '!A:A,'Internet data '!J:J)</f>
        <v>0</v>
      </c>
    </row>
    <row r="4661" spans="1:15">
      <c r="A4661" s="7" t="s">
        <v>4677</v>
      </c>
      <c r="B4661" s="7" t="s">
        <v>12</v>
      </c>
      <c r="C4661" s="7" t="s">
        <v>29</v>
      </c>
      <c r="D4661" s="7" t="s">
        <v>12</v>
      </c>
      <c r="E4661" s="7" t="s">
        <v>23</v>
      </c>
      <c r="F4661" s="7">
        <v>65</v>
      </c>
      <c r="G4661" s="7">
        <v>104.3</v>
      </c>
      <c r="H4661" s="7">
        <v>6725.3</v>
      </c>
      <c r="I4661" s="7" t="s">
        <v>10</v>
      </c>
      <c r="J4661" s="7" t="str">
        <f>_xlfn.XLOOKUP(A4661,'customer data'!A:A,'customer data'!B:B)</f>
        <v>Female</v>
      </c>
      <c r="K4661" s="7" t="str">
        <f>_xlfn.XLOOKUP(A4661,'customer data'!A:A,'customer data'!C:C)</f>
        <v>Yes</v>
      </c>
      <c r="L4661" s="7" t="str">
        <f ca="1">_xlfn.XLOOKUP(A4661,'customer data'!A:A,'customer data'!G:G)</f>
        <v>Adult</v>
      </c>
      <c r="M4661" s="7" t="str">
        <f>_xlfn.XLOOKUP(A4661,'Internet data '!A:A,'Internet data '!F:F)</f>
        <v>No</v>
      </c>
      <c r="N4661" s="7" t="str">
        <f>_xlfn.XLOOKUP(A4661,'Internet data '!A:A,'Internet data '!I:I)</f>
        <v>Fiber optic</v>
      </c>
      <c r="O4661" s="7">
        <f>_xlfn.XLOOKUP(A4661,'Internet data '!A:A,'Internet data '!J:J)</f>
        <v>5</v>
      </c>
    </row>
    <row r="4662" spans="1:15">
      <c r="A4662" s="7" t="s">
        <v>4678</v>
      </c>
      <c r="B4662" s="7" t="s">
        <v>12</v>
      </c>
      <c r="C4662" s="7" t="s">
        <v>11</v>
      </c>
      <c r="D4662" s="7" t="s">
        <v>10</v>
      </c>
      <c r="E4662" s="7" t="s">
        <v>16</v>
      </c>
      <c r="F4662" s="7">
        <v>2</v>
      </c>
      <c r="G4662" s="7">
        <v>19.5</v>
      </c>
      <c r="H4662" s="7">
        <v>31.55</v>
      </c>
      <c r="I4662" s="7" t="s">
        <v>12</v>
      </c>
      <c r="J4662" s="7" t="str">
        <f>_xlfn.XLOOKUP(A4662,'customer data'!A:A,'customer data'!B:B)</f>
        <v>Female</v>
      </c>
      <c r="K4662" s="7" t="str">
        <f>_xlfn.XLOOKUP(A4662,'customer data'!A:A,'customer data'!C:C)</f>
        <v>No</v>
      </c>
      <c r="L4662" s="7" t="str">
        <f ca="1">_xlfn.XLOOKUP(A4662,'customer data'!A:A,'customer data'!G:G)</f>
        <v>Adult</v>
      </c>
      <c r="M4662" s="7" t="str">
        <f>_xlfn.XLOOKUP(A4662,'Internet data '!A:A,'Internet data '!F:F)</f>
        <v>No</v>
      </c>
      <c r="N4662" s="7" t="str">
        <f>_xlfn.XLOOKUP(A4662,'Internet data '!A:A,'Internet data '!I:I)</f>
        <v>No</v>
      </c>
      <c r="O4662" s="7">
        <f>_xlfn.XLOOKUP(A4662,'Internet data '!A:A,'Internet data '!J:J)</f>
        <v>0</v>
      </c>
    </row>
    <row r="4663" spans="1:15">
      <c r="A4663" s="7" t="s">
        <v>4679</v>
      </c>
      <c r="B4663" s="7" t="s">
        <v>12</v>
      </c>
      <c r="C4663" s="7" t="s">
        <v>29</v>
      </c>
      <c r="D4663" s="7" t="s">
        <v>12</v>
      </c>
      <c r="E4663" s="7" t="s">
        <v>19</v>
      </c>
      <c r="F4663" s="7">
        <v>70</v>
      </c>
      <c r="G4663" s="7">
        <v>89</v>
      </c>
      <c r="H4663" s="7">
        <v>6293.2</v>
      </c>
      <c r="I4663" s="7" t="s">
        <v>10</v>
      </c>
      <c r="J4663" s="7" t="str">
        <f>_xlfn.XLOOKUP(A4663,'customer data'!A:A,'customer data'!B:B)</f>
        <v>Female</v>
      </c>
      <c r="K4663" s="7" t="str">
        <f>_xlfn.XLOOKUP(A4663,'customer data'!A:A,'customer data'!C:C)</f>
        <v>Yes</v>
      </c>
      <c r="L4663" s="7" t="str">
        <f ca="1">_xlfn.XLOOKUP(A4663,'customer data'!A:A,'customer data'!G:G)</f>
        <v>Adult</v>
      </c>
      <c r="M4663" s="7" t="str">
        <f>_xlfn.XLOOKUP(A4663,'Internet data '!A:A,'Internet data '!F:F)</f>
        <v>Yes</v>
      </c>
      <c r="N4663" s="7" t="str">
        <f>_xlfn.XLOOKUP(A4663,'Internet data '!A:A,'Internet data '!I:I)</f>
        <v>DSL</v>
      </c>
      <c r="O4663" s="7">
        <f>_xlfn.XLOOKUP(A4663,'Internet data '!A:A,'Internet data '!J:J)</f>
        <v>7</v>
      </c>
    </row>
    <row r="4664" spans="1:15">
      <c r="A4664" s="7" t="s">
        <v>4680</v>
      </c>
      <c r="B4664" s="7" t="s">
        <v>12</v>
      </c>
      <c r="C4664" s="7" t="s">
        <v>11</v>
      </c>
      <c r="D4664" s="7" t="s">
        <v>10</v>
      </c>
      <c r="E4664" s="7" t="s">
        <v>23</v>
      </c>
      <c r="F4664" s="7">
        <v>22</v>
      </c>
      <c r="G4664" s="7">
        <v>20.149999999999999</v>
      </c>
      <c r="H4664" s="7">
        <v>432.5</v>
      </c>
      <c r="I4664" s="7" t="s">
        <v>10</v>
      </c>
      <c r="J4664" s="7" t="str">
        <f>_xlfn.XLOOKUP(A4664,'customer data'!A:A,'customer data'!B:B)</f>
        <v>Male</v>
      </c>
      <c r="K4664" s="7" t="str">
        <f>_xlfn.XLOOKUP(A4664,'customer data'!A:A,'customer data'!C:C)</f>
        <v>No</v>
      </c>
      <c r="L4664" s="7" t="str">
        <f ca="1">_xlfn.XLOOKUP(A4664,'customer data'!A:A,'customer data'!G:G)</f>
        <v>Adult</v>
      </c>
      <c r="M4664" s="7" t="str">
        <f>_xlfn.XLOOKUP(A4664,'Internet data '!A:A,'Internet data '!F:F)</f>
        <v>No</v>
      </c>
      <c r="N4664" s="7" t="str">
        <f>_xlfn.XLOOKUP(A4664,'Internet data '!A:A,'Internet data '!I:I)</f>
        <v>No</v>
      </c>
      <c r="O4664" s="7">
        <f>_xlfn.XLOOKUP(A4664,'Internet data '!A:A,'Internet data '!J:J)</f>
        <v>0</v>
      </c>
    </row>
    <row r="4665" spans="1:15">
      <c r="A4665" s="7" t="s">
        <v>4681</v>
      </c>
      <c r="B4665" s="7" t="s">
        <v>12</v>
      </c>
      <c r="C4665" s="7" t="s">
        <v>11</v>
      </c>
      <c r="D4665" s="7" t="s">
        <v>12</v>
      </c>
      <c r="E4665" s="7" t="s">
        <v>13</v>
      </c>
      <c r="F4665" s="7">
        <v>4</v>
      </c>
      <c r="G4665" s="7">
        <v>74.900000000000006</v>
      </c>
      <c r="H4665" s="7">
        <v>321.75</v>
      </c>
      <c r="I4665" s="7" t="s">
        <v>12</v>
      </c>
      <c r="J4665" s="7" t="str">
        <f>_xlfn.XLOOKUP(A4665,'customer data'!A:A,'customer data'!B:B)</f>
        <v>Female</v>
      </c>
      <c r="K4665" s="7" t="str">
        <f>_xlfn.XLOOKUP(A4665,'customer data'!A:A,'customer data'!C:C)</f>
        <v>No</v>
      </c>
      <c r="L4665" s="7" t="str">
        <f ca="1">_xlfn.XLOOKUP(A4665,'customer data'!A:A,'customer data'!G:G)</f>
        <v>Adult</v>
      </c>
      <c r="M4665" s="7" t="str">
        <f>_xlfn.XLOOKUP(A4665,'Internet data '!A:A,'Internet data '!F:F)</f>
        <v>No</v>
      </c>
      <c r="N4665" s="7" t="str">
        <f>_xlfn.XLOOKUP(A4665,'Internet data '!A:A,'Internet data '!I:I)</f>
        <v>Fiber optic</v>
      </c>
      <c r="O4665" s="7">
        <f>_xlfn.XLOOKUP(A4665,'Internet data '!A:A,'Internet data '!J:J)</f>
        <v>1</v>
      </c>
    </row>
    <row r="4666" spans="1:15">
      <c r="A4666" s="7" t="s">
        <v>4682</v>
      </c>
      <c r="B4666" s="7" t="s">
        <v>12</v>
      </c>
      <c r="C4666" s="7" t="s">
        <v>11</v>
      </c>
      <c r="D4666" s="7" t="s">
        <v>10</v>
      </c>
      <c r="E4666" s="7" t="s">
        <v>23</v>
      </c>
      <c r="F4666" s="7">
        <v>2</v>
      </c>
      <c r="G4666" s="7">
        <v>74.900000000000006</v>
      </c>
      <c r="H4666" s="7">
        <v>147.15</v>
      </c>
      <c r="I4666" s="7" t="s">
        <v>12</v>
      </c>
      <c r="J4666" s="7" t="str">
        <f>_xlfn.XLOOKUP(A4666,'customer data'!A:A,'customer data'!B:B)</f>
        <v>Female</v>
      </c>
      <c r="K4666" s="7" t="str">
        <f>_xlfn.XLOOKUP(A4666,'customer data'!A:A,'customer data'!C:C)</f>
        <v>No</v>
      </c>
      <c r="L4666" s="7" t="str">
        <f ca="1">_xlfn.XLOOKUP(A4666,'customer data'!A:A,'customer data'!G:G)</f>
        <v>Adult</v>
      </c>
      <c r="M4666" s="7" t="str">
        <f>_xlfn.XLOOKUP(A4666,'Internet data '!A:A,'Internet data '!F:F)</f>
        <v>No</v>
      </c>
      <c r="N4666" s="7" t="str">
        <f>_xlfn.XLOOKUP(A4666,'Internet data '!A:A,'Internet data '!I:I)</f>
        <v>Fiber optic</v>
      </c>
      <c r="O4666" s="7">
        <f>_xlfn.XLOOKUP(A4666,'Internet data '!A:A,'Internet data '!J:J)</f>
        <v>1</v>
      </c>
    </row>
    <row r="4667" spans="1:15">
      <c r="A4667" s="7" t="s">
        <v>4683</v>
      </c>
      <c r="B4667" s="7" t="s">
        <v>10</v>
      </c>
      <c r="C4667" s="7" t="s">
        <v>29</v>
      </c>
      <c r="D4667" s="7" t="s">
        <v>10</v>
      </c>
      <c r="E4667" s="7" t="s">
        <v>19</v>
      </c>
      <c r="F4667" s="7">
        <v>67</v>
      </c>
      <c r="G4667" s="7">
        <v>36.15</v>
      </c>
      <c r="H4667" s="7">
        <v>2434.4499999999998</v>
      </c>
      <c r="I4667" s="7" t="s">
        <v>10</v>
      </c>
      <c r="J4667" s="7" t="str">
        <f>_xlfn.XLOOKUP(A4667,'customer data'!A:A,'customer data'!B:B)</f>
        <v>Female</v>
      </c>
      <c r="K4667" s="7" t="str">
        <f>_xlfn.XLOOKUP(A4667,'customer data'!A:A,'customer data'!C:C)</f>
        <v>Yes</v>
      </c>
      <c r="L4667" s="7" t="str">
        <f ca="1">_xlfn.XLOOKUP(A4667,'customer data'!A:A,'customer data'!G:G)</f>
        <v>Adult</v>
      </c>
      <c r="M4667" s="7" t="str">
        <f>_xlfn.XLOOKUP(A4667,'Internet data '!A:A,'Internet data '!F:F)</f>
        <v>No</v>
      </c>
      <c r="N4667" s="7" t="str">
        <f>_xlfn.XLOOKUP(A4667,'Internet data '!A:A,'Internet data '!I:I)</f>
        <v>DSL</v>
      </c>
      <c r="O4667" s="7">
        <f>_xlfn.XLOOKUP(A4667,'Internet data '!A:A,'Internet data '!J:J)</f>
        <v>2</v>
      </c>
    </row>
    <row r="4668" spans="1:15">
      <c r="A4668" s="7" t="s">
        <v>4684</v>
      </c>
      <c r="B4668" s="7" t="s">
        <v>12</v>
      </c>
      <c r="C4668" s="7" t="s">
        <v>11</v>
      </c>
      <c r="D4668" s="7" t="s">
        <v>12</v>
      </c>
      <c r="E4668" s="7" t="s">
        <v>23</v>
      </c>
      <c r="F4668" s="7">
        <v>25</v>
      </c>
      <c r="G4668" s="7">
        <v>19.2</v>
      </c>
      <c r="H4668" s="7">
        <v>532.1</v>
      </c>
      <c r="I4668" s="7" t="s">
        <v>10</v>
      </c>
      <c r="J4668" s="7" t="str">
        <f>_xlfn.XLOOKUP(A4668,'customer data'!A:A,'customer data'!B:B)</f>
        <v>Female</v>
      </c>
      <c r="K4668" s="7" t="str">
        <f>_xlfn.XLOOKUP(A4668,'customer data'!A:A,'customer data'!C:C)</f>
        <v>No</v>
      </c>
      <c r="L4668" s="7" t="str">
        <f ca="1">_xlfn.XLOOKUP(A4668,'customer data'!A:A,'customer data'!G:G)</f>
        <v>Adult</v>
      </c>
      <c r="M4668" s="7" t="str">
        <f>_xlfn.XLOOKUP(A4668,'Internet data '!A:A,'Internet data '!F:F)</f>
        <v>No</v>
      </c>
      <c r="N4668" s="7" t="str">
        <f>_xlfn.XLOOKUP(A4668,'Internet data '!A:A,'Internet data '!I:I)</f>
        <v>No</v>
      </c>
      <c r="O4668" s="7">
        <f>_xlfn.XLOOKUP(A4668,'Internet data '!A:A,'Internet data '!J:J)</f>
        <v>0</v>
      </c>
    </row>
    <row r="4669" spans="1:15">
      <c r="A4669" s="7" t="s">
        <v>4685</v>
      </c>
      <c r="B4669" s="7" t="s">
        <v>12</v>
      </c>
      <c r="C4669" s="7" t="s">
        <v>11</v>
      </c>
      <c r="D4669" s="7" t="s">
        <v>10</v>
      </c>
      <c r="E4669" s="7" t="s">
        <v>19</v>
      </c>
      <c r="F4669" s="7">
        <v>20</v>
      </c>
      <c r="G4669" s="7">
        <v>19.25</v>
      </c>
      <c r="H4669" s="7">
        <v>375.25</v>
      </c>
      <c r="I4669" s="7" t="s">
        <v>10</v>
      </c>
      <c r="J4669" s="7" t="str">
        <f>_xlfn.XLOOKUP(A4669,'customer data'!A:A,'customer data'!B:B)</f>
        <v>Female</v>
      </c>
      <c r="K4669" s="7" t="str">
        <f>_xlfn.XLOOKUP(A4669,'customer data'!A:A,'customer data'!C:C)</f>
        <v>Yes</v>
      </c>
      <c r="L4669" s="7" t="str">
        <f ca="1">_xlfn.XLOOKUP(A4669,'customer data'!A:A,'customer data'!G:G)</f>
        <v>Adult</v>
      </c>
      <c r="M4669" s="7" t="str">
        <f>_xlfn.XLOOKUP(A4669,'Internet data '!A:A,'Internet data '!F:F)</f>
        <v>No</v>
      </c>
      <c r="N4669" s="7" t="str">
        <f>_xlfn.XLOOKUP(A4669,'Internet data '!A:A,'Internet data '!I:I)</f>
        <v>No</v>
      </c>
      <c r="O4669" s="7">
        <f>_xlfn.XLOOKUP(A4669,'Internet data '!A:A,'Internet data '!J:J)</f>
        <v>0</v>
      </c>
    </row>
    <row r="4670" spans="1:15">
      <c r="A4670" s="7" t="s">
        <v>4686</v>
      </c>
      <c r="B4670" s="7" t="s">
        <v>12</v>
      </c>
      <c r="C4670" s="7" t="s">
        <v>11</v>
      </c>
      <c r="D4670" s="7" t="s">
        <v>12</v>
      </c>
      <c r="E4670" s="7" t="s">
        <v>23</v>
      </c>
      <c r="F4670" s="7">
        <v>2</v>
      </c>
      <c r="G4670" s="7">
        <v>61.2</v>
      </c>
      <c r="H4670" s="7">
        <v>125.95</v>
      </c>
      <c r="I4670" s="7" t="s">
        <v>10</v>
      </c>
      <c r="J4670" s="7" t="str">
        <f>_xlfn.XLOOKUP(A4670,'customer data'!A:A,'customer data'!B:B)</f>
        <v>Female</v>
      </c>
      <c r="K4670" s="7" t="str">
        <f>_xlfn.XLOOKUP(A4670,'customer data'!A:A,'customer data'!C:C)</f>
        <v>No</v>
      </c>
      <c r="L4670" s="7" t="str">
        <f ca="1">_xlfn.XLOOKUP(A4670,'customer data'!A:A,'customer data'!G:G)</f>
        <v>Adult</v>
      </c>
      <c r="M4670" s="7" t="str">
        <f>_xlfn.XLOOKUP(A4670,'Internet data '!A:A,'Internet data '!F:F)</f>
        <v>No</v>
      </c>
      <c r="N4670" s="7" t="str">
        <f>_xlfn.XLOOKUP(A4670,'Internet data '!A:A,'Internet data '!I:I)</f>
        <v>DSL</v>
      </c>
      <c r="O4670" s="7">
        <f>_xlfn.XLOOKUP(A4670,'Internet data '!A:A,'Internet data '!J:J)</f>
        <v>2</v>
      </c>
    </row>
    <row r="4671" spans="1:15">
      <c r="A4671" s="7" t="s">
        <v>4687</v>
      </c>
      <c r="B4671" s="7" t="s">
        <v>12</v>
      </c>
      <c r="C4671" s="7" t="s">
        <v>29</v>
      </c>
      <c r="D4671" s="7" t="s">
        <v>10</v>
      </c>
      <c r="E4671" s="7" t="s">
        <v>16</v>
      </c>
      <c r="F4671" s="7">
        <v>51</v>
      </c>
      <c r="G4671" s="7">
        <v>20.45</v>
      </c>
      <c r="H4671" s="7">
        <v>1042.6500000000001</v>
      </c>
      <c r="I4671" s="7" t="s">
        <v>10</v>
      </c>
      <c r="J4671" s="7" t="str">
        <f>_xlfn.XLOOKUP(A4671,'customer data'!A:A,'customer data'!B:B)</f>
        <v>Male</v>
      </c>
      <c r="K4671" s="7" t="str">
        <f>_xlfn.XLOOKUP(A4671,'customer data'!A:A,'customer data'!C:C)</f>
        <v>No</v>
      </c>
      <c r="L4671" s="7" t="str">
        <f ca="1">_xlfn.XLOOKUP(A4671,'customer data'!A:A,'customer data'!G:G)</f>
        <v>Adult</v>
      </c>
      <c r="M4671" s="7" t="str">
        <f>_xlfn.XLOOKUP(A4671,'Internet data '!A:A,'Internet data '!F:F)</f>
        <v>No</v>
      </c>
      <c r="N4671" s="7" t="str">
        <f>_xlfn.XLOOKUP(A4671,'Internet data '!A:A,'Internet data '!I:I)</f>
        <v>No</v>
      </c>
      <c r="O4671" s="7">
        <f>_xlfn.XLOOKUP(A4671,'Internet data '!A:A,'Internet data '!J:J)</f>
        <v>0</v>
      </c>
    </row>
    <row r="4672" spans="1:15">
      <c r="A4672" s="7" t="s">
        <v>4688</v>
      </c>
      <c r="B4672" s="7" t="s">
        <v>10</v>
      </c>
      <c r="C4672" s="7" t="s">
        <v>11</v>
      </c>
      <c r="D4672" s="7" t="s">
        <v>10</v>
      </c>
      <c r="E4672" s="7" t="s">
        <v>19</v>
      </c>
      <c r="F4672" s="7">
        <v>46</v>
      </c>
      <c r="G4672" s="7">
        <v>35.049999999999997</v>
      </c>
      <c r="H4672" s="7">
        <v>1620.25</v>
      </c>
      <c r="I4672" s="7" t="s">
        <v>10</v>
      </c>
      <c r="J4672" s="7" t="str">
        <f>_xlfn.XLOOKUP(A4672,'customer data'!A:A,'customer data'!B:B)</f>
        <v>Female</v>
      </c>
      <c r="K4672" s="7" t="str">
        <f>_xlfn.XLOOKUP(A4672,'customer data'!A:A,'customer data'!C:C)</f>
        <v>Yes</v>
      </c>
      <c r="L4672" s="7" t="str">
        <f ca="1">_xlfn.XLOOKUP(A4672,'customer data'!A:A,'customer data'!G:G)</f>
        <v>Adult</v>
      </c>
      <c r="M4672" s="7" t="str">
        <f>_xlfn.XLOOKUP(A4672,'Internet data '!A:A,'Internet data '!F:F)</f>
        <v>No</v>
      </c>
      <c r="N4672" s="7" t="str">
        <f>_xlfn.XLOOKUP(A4672,'Internet data '!A:A,'Internet data '!I:I)</f>
        <v>DSL</v>
      </c>
      <c r="O4672" s="7">
        <f>_xlfn.XLOOKUP(A4672,'Internet data '!A:A,'Internet data '!J:J)</f>
        <v>2</v>
      </c>
    </row>
    <row r="4673" spans="1:15">
      <c r="A4673" s="7" t="s">
        <v>4689</v>
      </c>
      <c r="B4673" s="7" t="s">
        <v>12</v>
      </c>
      <c r="C4673" s="7" t="s">
        <v>11</v>
      </c>
      <c r="D4673" s="7" t="s">
        <v>12</v>
      </c>
      <c r="E4673" s="7" t="s">
        <v>13</v>
      </c>
      <c r="F4673" s="7">
        <v>25</v>
      </c>
      <c r="G4673" s="7">
        <v>100.25</v>
      </c>
      <c r="H4673" s="7">
        <v>2387.75</v>
      </c>
      <c r="I4673" s="7" t="s">
        <v>12</v>
      </c>
      <c r="J4673" s="7" t="str">
        <f>_xlfn.XLOOKUP(A4673,'customer data'!A:A,'customer data'!B:B)</f>
        <v>Female</v>
      </c>
      <c r="K4673" s="7" t="str">
        <f>_xlfn.XLOOKUP(A4673,'customer data'!A:A,'customer data'!C:C)</f>
        <v>No</v>
      </c>
      <c r="L4673" s="7" t="str">
        <f ca="1">_xlfn.XLOOKUP(A4673,'customer data'!A:A,'customer data'!G:G)</f>
        <v>Adult</v>
      </c>
      <c r="M4673" s="7" t="str">
        <f>_xlfn.XLOOKUP(A4673,'Internet data '!A:A,'Internet data '!F:F)</f>
        <v>No</v>
      </c>
      <c r="N4673" s="7" t="str">
        <f>_xlfn.XLOOKUP(A4673,'Internet data '!A:A,'Internet data '!I:I)</f>
        <v>Fiber optic</v>
      </c>
      <c r="O4673" s="7">
        <f>_xlfn.XLOOKUP(A4673,'Internet data '!A:A,'Internet data '!J:J)</f>
        <v>4</v>
      </c>
    </row>
    <row r="4674" spans="1:15">
      <c r="A4674" s="7" t="s">
        <v>4690</v>
      </c>
      <c r="B4674" s="7" t="s">
        <v>12</v>
      </c>
      <c r="C4674" s="7" t="s">
        <v>11</v>
      </c>
      <c r="D4674" s="7" t="s">
        <v>10</v>
      </c>
      <c r="E4674" s="7" t="s">
        <v>16</v>
      </c>
      <c r="F4674" s="7">
        <v>13</v>
      </c>
      <c r="G4674" s="7">
        <v>44</v>
      </c>
      <c r="H4674" s="7">
        <v>659.35</v>
      </c>
      <c r="I4674" s="7" t="s">
        <v>10</v>
      </c>
      <c r="J4674" s="7" t="str">
        <f>_xlfn.XLOOKUP(A4674,'customer data'!A:A,'customer data'!B:B)</f>
        <v>Male</v>
      </c>
      <c r="K4674" s="7" t="str">
        <f>_xlfn.XLOOKUP(A4674,'customer data'!A:A,'customer data'!C:C)</f>
        <v>No</v>
      </c>
      <c r="L4674" s="7" t="str">
        <f ca="1">_xlfn.XLOOKUP(A4674,'customer data'!A:A,'customer data'!G:G)</f>
        <v>Adult</v>
      </c>
      <c r="M4674" s="7" t="str">
        <f>_xlfn.XLOOKUP(A4674,'Internet data '!A:A,'Internet data '!F:F)</f>
        <v>No</v>
      </c>
      <c r="N4674" s="7" t="str">
        <f>_xlfn.XLOOKUP(A4674,'Internet data '!A:A,'Internet data '!I:I)</f>
        <v>DSL</v>
      </c>
      <c r="O4674" s="7">
        <f>_xlfn.XLOOKUP(A4674,'Internet data '!A:A,'Internet data '!J:J)</f>
        <v>0</v>
      </c>
    </row>
    <row r="4675" spans="1:15">
      <c r="A4675" s="7" t="s">
        <v>4691</v>
      </c>
      <c r="B4675" s="7" t="s">
        <v>12</v>
      </c>
      <c r="C4675" s="7" t="s">
        <v>11</v>
      </c>
      <c r="D4675" s="7" t="s">
        <v>12</v>
      </c>
      <c r="E4675" s="7" t="s">
        <v>16</v>
      </c>
      <c r="F4675" s="7">
        <v>25</v>
      </c>
      <c r="G4675" s="7">
        <v>102.8</v>
      </c>
      <c r="H4675" s="7">
        <v>2660.2</v>
      </c>
      <c r="I4675" s="7" t="s">
        <v>12</v>
      </c>
      <c r="J4675" s="7" t="str">
        <f>_xlfn.XLOOKUP(A4675,'customer data'!A:A,'customer data'!B:B)</f>
        <v>Female</v>
      </c>
      <c r="K4675" s="7" t="str">
        <f>_xlfn.XLOOKUP(A4675,'customer data'!A:A,'customer data'!C:C)</f>
        <v>No</v>
      </c>
      <c r="L4675" s="7" t="str">
        <f ca="1">_xlfn.XLOOKUP(A4675,'customer data'!A:A,'customer data'!G:G)</f>
        <v>Adult</v>
      </c>
      <c r="M4675" s="7" t="str">
        <f>_xlfn.XLOOKUP(A4675,'Internet data '!A:A,'Internet data '!F:F)</f>
        <v>No</v>
      </c>
      <c r="N4675" s="7" t="str">
        <f>_xlfn.XLOOKUP(A4675,'Internet data '!A:A,'Internet data '!I:I)</f>
        <v>Fiber optic</v>
      </c>
      <c r="O4675" s="7">
        <f>_xlfn.XLOOKUP(A4675,'Internet data '!A:A,'Internet data '!J:J)</f>
        <v>5</v>
      </c>
    </row>
    <row r="4676" spans="1:15">
      <c r="A4676" s="7" t="s">
        <v>4692</v>
      </c>
      <c r="B4676" s="7" t="s">
        <v>12</v>
      </c>
      <c r="C4676" s="7" t="s">
        <v>15</v>
      </c>
      <c r="D4676" s="7" t="s">
        <v>10</v>
      </c>
      <c r="E4676" s="7" t="s">
        <v>16</v>
      </c>
      <c r="F4676" s="7">
        <v>26</v>
      </c>
      <c r="G4676" s="7">
        <v>50.35</v>
      </c>
      <c r="H4676" s="7">
        <v>1285.8</v>
      </c>
      <c r="I4676" s="7" t="s">
        <v>10</v>
      </c>
      <c r="J4676" s="7" t="str">
        <f>_xlfn.XLOOKUP(A4676,'customer data'!A:A,'customer data'!B:B)</f>
        <v>Male</v>
      </c>
      <c r="K4676" s="7" t="str">
        <f>_xlfn.XLOOKUP(A4676,'customer data'!A:A,'customer data'!C:C)</f>
        <v>Yes</v>
      </c>
      <c r="L4676" s="7" t="str">
        <f ca="1">_xlfn.XLOOKUP(A4676,'customer data'!A:A,'customer data'!G:G)</f>
        <v>Adult</v>
      </c>
      <c r="M4676" s="7" t="str">
        <f>_xlfn.XLOOKUP(A4676,'Internet data '!A:A,'Internet data '!F:F)</f>
        <v>No</v>
      </c>
      <c r="N4676" s="7" t="str">
        <f>_xlfn.XLOOKUP(A4676,'Internet data '!A:A,'Internet data '!I:I)</f>
        <v>DSL</v>
      </c>
      <c r="O4676" s="7">
        <f>_xlfn.XLOOKUP(A4676,'Internet data '!A:A,'Internet data '!J:J)</f>
        <v>1</v>
      </c>
    </row>
    <row r="4677" spans="1:15">
      <c r="A4677" s="7" t="s">
        <v>4693</v>
      </c>
      <c r="B4677" s="7" t="s">
        <v>12</v>
      </c>
      <c r="C4677" s="7" t="s">
        <v>15</v>
      </c>
      <c r="D4677" s="7" t="s">
        <v>12</v>
      </c>
      <c r="E4677" s="7" t="s">
        <v>13</v>
      </c>
      <c r="F4677" s="7">
        <v>43</v>
      </c>
      <c r="G4677" s="7">
        <v>100</v>
      </c>
      <c r="H4677" s="7">
        <v>4211.55</v>
      </c>
      <c r="I4677" s="7" t="s">
        <v>12</v>
      </c>
      <c r="J4677" s="7" t="str">
        <f>_xlfn.XLOOKUP(A4677,'customer data'!A:A,'customer data'!B:B)</f>
        <v>Male</v>
      </c>
      <c r="K4677" s="7" t="str">
        <f>_xlfn.XLOOKUP(A4677,'customer data'!A:A,'customer data'!C:C)</f>
        <v>No</v>
      </c>
      <c r="L4677" s="7" t="str">
        <f ca="1">_xlfn.XLOOKUP(A4677,'customer data'!A:A,'customer data'!G:G)</f>
        <v>Adult</v>
      </c>
      <c r="M4677" s="7" t="str">
        <f>_xlfn.XLOOKUP(A4677,'Internet data '!A:A,'Internet data '!F:F)</f>
        <v>Yes</v>
      </c>
      <c r="N4677" s="7" t="str">
        <f>_xlfn.XLOOKUP(A4677,'Internet data '!A:A,'Internet data '!I:I)</f>
        <v>Fiber optic</v>
      </c>
      <c r="O4677" s="7">
        <f>_xlfn.XLOOKUP(A4677,'Internet data '!A:A,'Internet data '!J:J)</f>
        <v>4</v>
      </c>
    </row>
    <row r="4678" spans="1:15">
      <c r="A4678" s="7" t="s">
        <v>4694</v>
      </c>
      <c r="B4678" s="7" t="s">
        <v>12</v>
      </c>
      <c r="C4678" s="7" t="s">
        <v>11</v>
      </c>
      <c r="D4678" s="7" t="s">
        <v>12</v>
      </c>
      <c r="E4678" s="7" t="s">
        <v>13</v>
      </c>
      <c r="F4678" s="7">
        <v>19</v>
      </c>
      <c r="G4678" s="7">
        <v>20</v>
      </c>
      <c r="H4678" s="7">
        <v>377.55</v>
      </c>
      <c r="I4678" s="7" t="s">
        <v>10</v>
      </c>
      <c r="J4678" s="7" t="str">
        <f>_xlfn.XLOOKUP(A4678,'customer data'!A:A,'customer data'!B:B)</f>
        <v>Male</v>
      </c>
      <c r="K4678" s="7" t="str">
        <f>_xlfn.XLOOKUP(A4678,'customer data'!A:A,'customer data'!C:C)</f>
        <v>No</v>
      </c>
      <c r="L4678" s="7" t="str">
        <f ca="1">_xlfn.XLOOKUP(A4678,'customer data'!A:A,'customer data'!G:G)</f>
        <v>Adult</v>
      </c>
      <c r="M4678" s="7" t="str">
        <f>_xlfn.XLOOKUP(A4678,'Internet data '!A:A,'Internet data '!F:F)</f>
        <v>No</v>
      </c>
      <c r="N4678" s="7" t="str">
        <f>_xlfn.XLOOKUP(A4678,'Internet data '!A:A,'Internet data '!I:I)</f>
        <v>No</v>
      </c>
      <c r="O4678" s="7">
        <f>_xlfn.XLOOKUP(A4678,'Internet data '!A:A,'Internet data '!J:J)</f>
        <v>0</v>
      </c>
    </row>
    <row r="4679" spans="1:15">
      <c r="A4679" s="7" t="s">
        <v>4695</v>
      </c>
      <c r="B4679" s="7" t="s">
        <v>12</v>
      </c>
      <c r="C4679" s="7" t="s">
        <v>11</v>
      </c>
      <c r="D4679" s="7" t="s">
        <v>12</v>
      </c>
      <c r="E4679" s="7" t="s">
        <v>13</v>
      </c>
      <c r="F4679" s="7">
        <v>10</v>
      </c>
      <c r="G4679" s="7">
        <v>99.85</v>
      </c>
      <c r="H4679" s="7">
        <v>990.9</v>
      </c>
      <c r="I4679" s="7" t="s">
        <v>12</v>
      </c>
      <c r="J4679" s="7" t="str">
        <f>_xlfn.XLOOKUP(A4679,'customer data'!A:A,'customer data'!B:B)</f>
        <v>Male</v>
      </c>
      <c r="K4679" s="7" t="str">
        <f>_xlfn.XLOOKUP(A4679,'customer data'!A:A,'customer data'!C:C)</f>
        <v>Yes</v>
      </c>
      <c r="L4679" s="7" t="str">
        <f ca="1">_xlfn.XLOOKUP(A4679,'customer data'!A:A,'customer data'!G:G)</f>
        <v>Adult</v>
      </c>
      <c r="M4679" s="7" t="str">
        <f>_xlfn.XLOOKUP(A4679,'Internet data '!A:A,'Internet data '!F:F)</f>
        <v>Yes</v>
      </c>
      <c r="N4679" s="7" t="str">
        <f>_xlfn.XLOOKUP(A4679,'Internet data '!A:A,'Internet data '!I:I)</f>
        <v>Fiber optic</v>
      </c>
      <c r="O4679" s="7">
        <f>_xlfn.XLOOKUP(A4679,'Internet data '!A:A,'Internet data '!J:J)</f>
        <v>4</v>
      </c>
    </row>
    <row r="4680" spans="1:15">
      <c r="A4680" s="7" t="s">
        <v>4696</v>
      </c>
      <c r="B4680" s="7" t="s">
        <v>12</v>
      </c>
      <c r="C4680" s="7" t="s">
        <v>11</v>
      </c>
      <c r="D4680" s="7" t="s">
        <v>12</v>
      </c>
      <c r="E4680" s="7" t="s">
        <v>19</v>
      </c>
      <c r="F4680" s="7">
        <v>2</v>
      </c>
      <c r="G4680" s="7">
        <v>94.2</v>
      </c>
      <c r="H4680" s="7">
        <v>193.8</v>
      </c>
      <c r="I4680" s="7" t="s">
        <v>12</v>
      </c>
      <c r="J4680" s="7" t="str">
        <f>_xlfn.XLOOKUP(A4680,'customer data'!A:A,'customer data'!B:B)</f>
        <v>Female</v>
      </c>
      <c r="K4680" s="7" t="str">
        <f>_xlfn.XLOOKUP(A4680,'customer data'!A:A,'customer data'!C:C)</f>
        <v>No</v>
      </c>
      <c r="L4680" s="7" t="str">
        <f ca="1">_xlfn.XLOOKUP(A4680,'customer data'!A:A,'customer data'!G:G)</f>
        <v>Adult</v>
      </c>
      <c r="M4680" s="7" t="str">
        <f>_xlfn.XLOOKUP(A4680,'Internet data '!A:A,'Internet data '!F:F)</f>
        <v>No</v>
      </c>
      <c r="N4680" s="7" t="str">
        <f>_xlfn.XLOOKUP(A4680,'Internet data '!A:A,'Internet data '!I:I)</f>
        <v>Fiber optic</v>
      </c>
      <c r="O4680" s="7">
        <f>_xlfn.XLOOKUP(A4680,'Internet data '!A:A,'Internet data '!J:J)</f>
        <v>3</v>
      </c>
    </row>
    <row r="4681" spans="1:15">
      <c r="A4681" s="7" t="s">
        <v>4697</v>
      </c>
      <c r="B4681" s="7" t="s">
        <v>12</v>
      </c>
      <c r="C4681" s="7" t="s">
        <v>29</v>
      </c>
      <c r="D4681" s="7" t="s">
        <v>12</v>
      </c>
      <c r="E4681" s="7" t="s">
        <v>19</v>
      </c>
      <c r="F4681" s="7">
        <v>72</v>
      </c>
      <c r="G4681" s="7">
        <v>86.4</v>
      </c>
      <c r="H4681" s="7">
        <v>6058.95</v>
      </c>
      <c r="I4681" s="7" t="s">
        <v>10</v>
      </c>
      <c r="J4681" s="7" t="str">
        <f>_xlfn.XLOOKUP(A4681,'customer data'!A:A,'customer data'!B:B)</f>
        <v>Female</v>
      </c>
      <c r="K4681" s="7" t="str">
        <f>_xlfn.XLOOKUP(A4681,'customer data'!A:A,'customer data'!C:C)</f>
        <v>Yes</v>
      </c>
      <c r="L4681" s="7" t="str">
        <f ca="1">_xlfn.XLOOKUP(A4681,'customer data'!A:A,'customer data'!G:G)</f>
        <v>Adult</v>
      </c>
      <c r="M4681" s="7" t="str">
        <f>_xlfn.XLOOKUP(A4681,'Internet data '!A:A,'Internet data '!F:F)</f>
        <v>Yes</v>
      </c>
      <c r="N4681" s="7" t="str">
        <f>_xlfn.XLOOKUP(A4681,'Internet data '!A:A,'Internet data '!I:I)</f>
        <v>DSL</v>
      </c>
      <c r="O4681" s="7">
        <f>_xlfn.XLOOKUP(A4681,'Internet data '!A:A,'Internet data '!J:J)</f>
        <v>6</v>
      </c>
    </row>
    <row r="4682" spans="1:15">
      <c r="A4682" s="7" t="s">
        <v>4698</v>
      </c>
      <c r="B4682" s="7" t="s">
        <v>12</v>
      </c>
      <c r="C4682" s="7" t="s">
        <v>11</v>
      </c>
      <c r="D4682" s="7" t="s">
        <v>12</v>
      </c>
      <c r="E4682" s="7" t="s">
        <v>23</v>
      </c>
      <c r="F4682" s="7">
        <v>18</v>
      </c>
      <c r="G4682" s="7">
        <v>58.4</v>
      </c>
      <c r="H4682" s="7">
        <v>964.9</v>
      </c>
      <c r="I4682" s="7" t="s">
        <v>10</v>
      </c>
      <c r="J4682" s="7" t="str">
        <f>_xlfn.XLOOKUP(A4682,'customer data'!A:A,'customer data'!B:B)</f>
        <v>Male</v>
      </c>
      <c r="K4682" s="7" t="str">
        <f>_xlfn.XLOOKUP(A4682,'customer data'!A:A,'customer data'!C:C)</f>
        <v>No</v>
      </c>
      <c r="L4682" s="7" t="str">
        <f ca="1">_xlfn.XLOOKUP(A4682,'customer data'!A:A,'customer data'!G:G)</f>
        <v>Adult</v>
      </c>
      <c r="M4682" s="7" t="str">
        <f>_xlfn.XLOOKUP(A4682,'Internet data '!A:A,'Internet data '!F:F)</f>
        <v>No</v>
      </c>
      <c r="N4682" s="7" t="str">
        <f>_xlfn.XLOOKUP(A4682,'Internet data '!A:A,'Internet data '!I:I)</f>
        <v>DSL</v>
      </c>
      <c r="O4682" s="7">
        <f>_xlfn.XLOOKUP(A4682,'Internet data '!A:A,'Internet data '!J:J)</f>
        <v>3</v>
      </c>
    </row>
    <row r="4683" spans="1:15">
      <c r="A4683" s="7" t="s">
        <v>4699</v>
      </c>
      <c r="B4683" s="7" t="s">
        <v>12</v>
      </c>
      <c r="C4683" s="7" t="s">
        <v>11</v>
      </c>
      <c r="D4683" s="7" t="s">
        <v>12</v>
      </c>
      <c r="E4683" s="7" t="s">
        <v>13</v>
      </c>
      <c r="F4683" s="7">
        <v>9</v>
      </c>
      <c r="G4683" s="7">
        <v>83.85</v>
      </c>
      <c r="H4683" s="7">
        <v>790.15</v>
      </c>
      <c r="I4683" s="7" t="s">
        <v>12</v>
      </c>
      <c r="J4683" s="7" t="str">
        <f>_xlfn.XLOOKUP(A4683,'customer data'!A:A,'customer data'!B:B)</f>
        <v>Male</v>
      </c>
      <c r="K4683" s="7" t="str">
        <f>_xlfn.XLOOKUP(A4683,'customer data'!A:A,'customer data'!C:C)</f>
        <v>No</v>
      </c>
      <c r="L4683" s="7" t="str">
        <f ca="1">_xlfn.XLOOKUP(A4683,'customer data'!A:A,'customer data'!G:G)</f>
        <v>Adult</v>
      </c>
      <c r="M4683" s="7" t="str">
        <f>_xlfn.XLOOKUP(A4683,'Internet data '!A:A,'Internet data '!F:F)</f>
        <v>No</v>
      </c>
      <c r="N4683" s="7" t="str">
        <f>_xlfn.XLOOKUP(A4683,'Internet data '!A:A,'Internet data '!I:I)</f>
        <v>Fiber optic</v>
      </c>
      <c r="O4683" s="7">
        <f>_xlfn.XLOOKUP(A4683,'Internet data '!A:A,'Internet data '!J:J)</f>
        <v>2</v>
      </c>
    </row>
    <row r="4684" spans="1:15">
      <c r="A4684" s="7" t="s">
        <v>4700</v>
      </c>
      <c r="B4684" s="7" t="s">
        <v>12</v>
      </c>
      <c r="C4684" s="7" t="s">
        <v>11</v>
      </c>
      <c r="D4684" s="7" t="s">
        <v>10</v>
      </c>
      <c r="E4684" s="7" t="s">
        <v>23</v>
      </c>
      <c r="F4684" s="7">
        <v>27</v>
      </c>
      <c r="G4684" s="7">
        <v>88.3</v>
      </c>
      <c r="H4684" s="7">
        <v>2467.75</v>
      </c>
      <c r="I4684" s="7" t="s">
        <v>12</v>
      </c>
      <c r="J4684" s="7" t="str">
        <f>_xlfn.XLOOKUP(A4684,'customer data'!A:A,'customer data'!B:B)</f>
        <v>Female</v>
      </c>
      <c r="K4684" s="7" t="str">
        <f>_xlfn.XLOOKUP(A4684,'customer data'!A:A,'customer data'!C:C)</f>
        <v>No</v>
      </c>
      <c r="L4684" s="7" t="str">
        <f ca="1">_xlfn.XLOOKUP(A4684,'customer data'!A:A,'customer data'!G:G)</f>
        <v>Adult</v>
      </c>
      <c r="M4684" s="7" t="str">
        <f>_xlfn.XLOOKUP(A4684,'Internet data '!A:A,'Internet data '!F:F)</f>
        <v>No</v>
      </c>
      <c r="N4684" s="7" t="str">
        <f>_xlfn.XLOOKUP(A4684,'Internet data '!A:A,'Internet data '!I:I)</f>
        <v>Fiber optic</v>
      </c>
      <c r="O4684" s="7">
        <f>_xlfn.XLOOKUP(A4684,'Internet data '!A:A,'Internet data '!J:J)</f>
        <v>3</v>
      </c>
    </row>
    <row r="4685" spans="1:15">
      <c r="A4685" s="7" t="s">
        <v>4701</v>
      </c>
      <c r="B4685" s="7" t="s">
        <v>12</v>
      </c>
      <c r="C4685" s="7" t="s">
        <v>11</v>
      </c>
      <c r="D4685" s="7" t="s">
        <v>12</v>
      </c>
      <c r="E4685" s="7" t="s">
        <v>13</v>
      </c>
      <c r="F4685" s="7">
        <v>24</v>
      </c>
      <c r="G4685" s="7">
        <v>94.1</v>
      </c>
      <c r="H4685" s="7">
        <v>2322.85</v>
      </c>
      <c r="I4685" s="7" t="s">
        <v>10</v>
      </c>
      <c r="J4685" s="7" t="str">
        <f>_xlfn.XLOOKUP(A4685,'customer data'!A:A,'customer data'!B:B)</f>
        <v>Male</v>
      </c>
      <c r="K4685" s="7" t="str">
        <f>_xlfn.XLOOKUP(A4685,'customer data'!A:A,'customer data'!C:C)</f>
        <v>No</v>
      </c>
      <c r="L4685" s="7" t="str">
        <f ca="1">_xlfn.XLOOKUP(A4685,'customer data'!A:A,'customer data'!G:G)</f>
        <v>Adult</v>
      </c>
      <c r="M4685" s="7" t="str">
        <f>_xlfn.XLOOKUP(A4685,'Internet data '!A:A,'Internet data '!F:F)</f>
        <v>No</v>
      </c>
      <c r="N4685" s="7" t="str">
        <f>_xlfn.XLOOKUP(A4685,'Internet data '!A:A,'Internet data '!I:I)</f>
        <v>Fiber optic</v>
      </c>
      <c r="O4685" s="7">
        <f>_xlfn.XLOOKUP(A4685,'Internet data '!A:A,'Internet data '!J:J)</f>
        <v>3</v>
      </c>
    </row>
    <row r="4686" spans="1:15">
      <c r="A4686" s="7" t="s">
        <v>4702</v>
      </c>
      <c r="B4686" s="7" t="s">
        <v>12</v>
      </c>
      <c r="C4686" s="7" t="s">
        <v>15</v>
      </c>
      <c r="D4686" s="7" t="s">
        <v>12</v>
      </c>
      <c r="E4686" s="7" t="s">
        <v>19</v>
      </c>
      <c r="F4686" s="7">
        <v>69</v>
      </c>
      <c r="G4686" s="7">
        <v>104.05</v>
      </c>
      <c r="H4686" s="7">
        <v>7262</v>
      </c>
      <c r="I4686" s="7" t="s">
        <v>12</v>
      </c>
      <c r="J4686" s="7" t="str">
        <f>_xlfn.XLOOKUP(A4686,'customer data'!A:A,'customer data'!B:B)</f>
        <v>Male</v>
      </c>
      <c r="K4686" s="7" t="str">
        <f>_xlfn.XLOOKUP(A4686,'customer data'!A:A,'customer data'!C:C)</f>
        <v>No</v>
      </c>
      <c r="L4686" s="7" t="str">
        <f ca="1">_xlfn.XLOOKUP(A4686,'customer data'!A:A,'customer data'!G:G)</f>
        <v>Adult</v>
      </c>
      <c r="M4686" s="7" t="str">
        <f>_xlfn.XLOOKUP(A4686,'Internet data '!A:A,'Internet data '!F:F)</f>
        <v>Yes</v>
      </c>
      <c r="N4686" s="7" t="str">
        <f>_xlfn.XLOOKUP(A4686,'Internet data '!A:A,'Internet data '!I:I)</f>
        <v>Fiber optic</v>
      </c>
      <c r="O4686" s="7">
        <f>_xlfn.XLOOKUP(A4686,'Internet data '!A:A,'Internet data '!J:J)</f>
        <v>5</v>
      </c>
    </row>
    <row r="4687" spans="1:15">
      <c r="A4687" s="7" t="s">
        <v>4703</v>
      </c>
      <c r="B4687" s="7" t="s">
        <v>12</v>
      </c>
      <c r="C4687" s="7" t="s">
        <v>29</v>
      </c>
      <c r="D4687" s="7" t="s">
        <v>12</v>
      </c>
      <c r="E4687" s="7" t="s">
        <v>23</v>
      </c>
      <c r="F4687" s="7">
        <v>46</v>
      </c>
      <c r="G4687" s="7">
        <v>108.9</v>
      </c>
      <c r="H4687" s="7">
        <v>4854.3</v>
      </c>
      <c r="I4687" s="7" t="s">
        <v>10</v>
      </c>
      <c r="J4687" s="7" t="str">
        <f>_xlfn.XLOOKUP(A4687,'customer data'!A:A,'customer data'!B:B)</f>
        <v>Female</v>
      </c>
      <c r="K4687" s="7" t="str">
        <f>_xlfn.XLOOKUP(A4687,'customer data'!A:A,'customer data'!C:C)</f>
        <v>Yes</v>
      </c>
      <c r="L4687" s="7" t="str">
        <f ca="1">_xlfn.XLOOKUP(A4687,'customer data'!A:A,'customer data'!G:G)</f>
        <v>Adult</v>
      </c>
      <c r="M4687" s="7" t="str">
        <f>_xlfn.XLOOKUP(A4687,'Internet data '!A:A,'Internet data '!F:F)</f>
        <v>Yes</v>
      </c>
      <c r="N4687" s="7" t="str">
        <f>_xlfn.XLOOKUP(A4687,'Internet data '!A:A,'Internet data '!I:I)</f>
        <v>Fiber optic</v>
      </c>
      <c r="O4687" s="7">
        <f>_xlfn.XLOOKUP(A4687,'Internet data '!A:A,'Internet data '!J:J)</f>
        <v>6</v>
      </c>
    </row>
    <row r="4688" spans="1:15">
      <c r="A4688" s="7" t="s">
        <v>4704</v>
      </c>
      <c r="B4688" s="7" t="s">
        <v>12</v>
      </c>
      <c r="C4688" s="7" t="s">
        <v>29</v>
      </c>
      <c r="D4688" s="7" t="s">
        <v>12</v>
      </c>
      <c r="E4688" s="7" t="s">
        <v>19</v>
      </c>
      <c r="F4688" s="7">
        <v>72</v>
      </c>
      <c r="G4688" s="7">
        <v>107.4</v>
      </c>
      <c r="H4688" s="7">
        <v>7748.75</v>
      </c>
      <c r="I4688" s="7" t="s">
        <v>10</v>
      </c>
      <c r="J4688" s="7" t="str">
        <f>_xlfn.XLOOKUP(A4688,'customer data'!A:A,'customer data'!B:B)</f>
        <v>Female</v>
      </c>
      <c r="K4688" s="7" t="str">
        <f>_xlfn.XLOOKUP(A4688,'customer data'!A:A,'customer data'!C:C)</f>
        <v>No</v>
      </c>
      <c r="L4688" s="7" t="str">
        <f ca="1">_xlfn.XLOOKUP(A4688,'customer data'!A:A,'customer data'!G:G)</f>
        <v>Adult</v>
      </c>
      <c r="M4688" s="7" t="str">
        <f>_xlfn.XLOOKUP(A4688,'Internet data '!A:A,'Internet data '!F:F)</f>
        <v>Yes</v>
      </c>
      <c r="N4688" s="7" t="str">
        <f>_xlfn.XLOOKUP(A4688,'Internet data '!A:A,'Internet data '!I:I)</f>
        <v>Fiber optic</v>
      </c>
      <c r="O4688" s="7">
        <f>_xlfn.XLOOKUP(A4688,'Internet data '!A:A,'Internet data '!J:J)</f>
        <v>6</v>
      </c>
    </row>
    <row r="4689" spans="1:15">
      <c r="A4689" s="7" t="s">
        <v>4705</v>
      </c>
      <c r="B4689" s="7" t="s">
        <v>12</v>
      </c>
      <c r="C4689" s="7" t="s">
        <v>11</v>
      </c>
      <c r="D4689" s="7" t="s">
        <v>12</v>
      </c>
      <c r="E4689" s="7" t="s">
        <v>23</v>
      </c>
      <c r="F4689" s="7">
        <v>22</v>
      </c>
      <c r="G4689" s="7">
        <v>94.7</v>
      </c>
      <c r="H4689" s="7">
        <v>1914.9</v>
      </c>
      <c r="I4689" s="7" t="s">
        <v>12</v>
      </c>
      <c r="J4689" s="7" t="str">
        <f>_xlfn.XLOOKUP(A4689,'customer data'!A:A,'customer data'!B:B)</f>
        <v>Male</v>
      </c>
      <c r="K4689" s="7" t="str">
        <f>_xlfn.XLOOKUP(A4689,'customer data'!A:A,'customer data'!C:C)</f>
        <v>Yes</v>
      </c>
      <c r="L4689" s="7" t="str">
        <f ca="1">_xlfn.XLOOKUP(A4689,'customer data'!A:A,'customer data'!G:G)</f>
        <v>Adult</v>
      </c>
      <c r="M4689" s="7" t="str">
        <f>_xlfn.XLOOKUP(A4689,'Internet data '!A:A,'Internet data '!F:F)</f>
        <v>No</v>
      </c>
      <c r="N4689" s="7" t="str">
        <f>_xlfn.XLOOKUP(A4689,'Internet data '!A:A,'Internet data '!I:I)</f>
        <v>Fiber optic</v>
      </c>
      <c r="O4689" s="7">
        <f>_xlfn.XLOOKUP(A4689,'Internet data '!A:A,'Internet data '!J:J)</f>
        <v>3</v>
      </c>
    </row>
    <row r="4690" spans="1:15">
      <c r="A4690" s="7" t="s">
        <v>4706</v>
      </c>
      <c r="B4690" s="7" t="s">
        <v>12</v>
      </c>
      <c r="C4690" s="7" t="s">
        <v>11</v>
      </c>
      <c r="D4690" s="7" t="s">
        <v>12</v>
      </c>
      <c r="E4690" s="7" t="s">
        <v>13</v>
      </c>
      <c r="F4690" s="7">
        <v>70</v>
      </c>
      <c r="G4690" s="7">
        <v>90.85</v>
      </c>
      <c r="H4690" s="7">
        <v>6470.1</v>
      </c>
      <c r="I4690" s="7" t="s">
        <v>10</v>
      </c>
      <c r="J4690" s="7" t="str">
        <f>_xlfn.XLOOKUP(A4690,'customer data'!A:A,'customer data'!B:B)</f>
        <v>Female</v>
      </c>
      <c r="K4690" s="7" t="str">
        <f>_xlfn.XLOOKUP(A4690,'customer data'!A:A,'customer data'!C:C)</f>
        <v>Yes</v>
      </c>
      <c r="L4690" s="7" t="str">
        <f ca="1">_xlfn.XLOOKUP(A4690,'customer data'!A:A,'customer data'!G:G)</f>
        <v>Young</v>
      </c>
      <c r="M4690" s="7" t="str">
        <f>_xlfn.XLOOKUP(A4690,'Internet data '!A:A,'Internet data '!F:F)</f>
        <v>No</v>
      </c>
      <c r="N4690" s="7" t="str">
        <f>_xlfn.XLOOKUP(A4690,'Internet data '!A:A,'Internet data '!I:I)</f>
        <v>Fiber optic</v>
      </c>
      <c r="O4690" s="7">
        <f>_xlfn.XLOOKUP(A4690,'Internet data '!A:A,'Internet data '!J:J)</f>
        <v>3</v>
      </c>
    </row>
    <row r="4691" spans="1:15">
      <c r="A4691" s="7" t="s">
        <v>4707</v>
      </c>
      <c r="B4691" s="7" t="s">
        <v>12</v>
      </c>
      <c r="C4691" s="7" t="s">
        <v>11</v>
      </c>
      <c r="D4691" s="7" t="s">
        <v>10</v>
      </c>
      <c r="E4691" s="7" t="s">
        <v>13</v>
      </c>
      <c r="F4691" s="7">
        <v>2</v>
      </c>
      <c r="G4691" s="7">
        <v>19.899999999999999</v>
      </c>
      <c r="H4691" s="7">
        <v>57.4</v>
      </c>
      <c r="I4691" s="7" t="s">
        <v>10</v>
      </c>
      <c r="J4691" s="7" t="str">
        <f>_xlfn.XLOOKUP(A4691,'customer data'!A:A,'customer data'!B:B)</f>
        <v>Female</v>
      </c>
      <c r="K4691" s="7" t="str">
        <f>_xlfn.XLOOKUP(A4691,'customer data'!A:A,'customer data'!C:C)</f>
        <v>No</v>
      </c>
      <c r="L4691" s="7" t="str">
        <f ca="1">_xlfn.XLOOKUP(A4691,'customer data'!A:A,'customer data'!G:G)</f>
        <v>Adult</v>
      </c>
      <c r="M4691" s="7" t="str">
        <f>_xlfn.XLOOKUP(A4691,'Internet data '!A:A,'Internet data '!F:F)</f>
        <v>No</v>
      </c>
      <c r="N4691" s="7" t="str">
        <f>_xlfn.XLOOKUP(A4691,'Internet data '!A:A,'Internet data '!I:I)</f>
        <v>No</v>
      </c>
      <c r="O4691" s="7">
        <f>_xlfn.XLOOKUP(A4691,'Internet data '!A:A,'Internet data '!J:J)</f>
        <v>0</v>
      </c>
    </row>
    <row r="4692" spans="1:15">
      <c r="A4692" s="7" t="s">
        <v>4708</v>
      </c>
      <c r="B4692" s="7" t="s">
        <v>12</v>
      </c>
      <c r="C4692" s="7" t="s">
        <v>11</v>
      </c>
      <c r="D4692" s="7" t="s">
        <v>12</v>
      </c>
      <c r="E4692" s="7" t="s">
        <v>23</v>
      </c>
      <c r="F4692" s="7">
        <v>31</v>
      </c>
      <c r="G4692" s="7">
        <v>66.400000000000006</v>
      </c>
      <c r="H4692" s="7">
        <v>2019.8</v>
      </c>
      <c r="I4692" s="7" t="s">
        <v>10</v>
      </c>
      <c r="J4692" s="7" t="str">
        <f>_xlfn.XLOOKUP(A4692,'customer data'!A:A,'customer data'!B:B)</f>
        <v>Male</v>
      </c>
      <c r="K4692" s="7" t="str">
        <f>_xlfn.XLOOKUP(A4692,'customer data'!A:A,'customer data'!C:C)</f>
        <v>Yes</v>
      </c>
      <c r="L4692" s="7" t="str">
        <f ca="1">_xlfn.XLOOKUP(A4692,'customer data'!A:A,'customer data'!G:G)</f>
        <v>Adult</v>
      </c>
      <c r="M4692" s="7" t="str">
        <f>_xlfn.XLOOKUP(A4692,'Internet data '!A:A,'Internet data '!F:F)</f>
        <v>Yes</v>
      </c>
      <c r="N4692" s="7" t="str">
        <f>_xlfn.XLOOKUP(A4692,'Internet data '!A:A,'Internet data '!I:I)</f>
        <v>DSL</v>
      </c>
      <c r="O4692" s="7">
        <f>_xlfn.XLOOKUP(A4692,'Internet data '!A:A,'Internet data '!J:J)</f>
        <v>3</v>
      </c>
    </row>
    <row r="4693" spans="1:15">
      <c r="A4693" s="7" t="s">
        <v>4709</v>
      </c>
      <c r="B4693" s="7" t="s">
        <v>12</v>
      </c>
      <c r="C4693" s="7" t="s">
        <v>11</v>
      </c>
      <c r="D4693" s="7" t="s">
        <v>12</v>
      </c>
      <c r="E4693" s="7" t="s">
        <v>19</v>
      </c>
      <c r="F4693" s="7">
        <v>56</v>
      </c>
      <c r="G4693" s="7">
        <v>100.65</v>
      </c>
      <c r="H4693" s="7">
        <v>5688.05</v>
      </c>
      <c r="I4693" s="7" t="s">
        <v>12</v>
      </c>
      <c r="J4693" s="7" t="str">
        <f>_xlfn.XLOOKUP(A4693,'customer data'!A:A,'customer data'!B:B)</f>
        <v>Female</v>
      </c>
      <c r="K4693" s="7" t="str">
        <f>_xlfn.XLOOKUP(A4693,'customer data'!A:A,'customer data'!C:C)</f>
        <v>Yes</v>
      </c>
      <c r="L4693" s="7" t="str">
        <f ca="1">_xlfn.XLOOKUP(A4693,'customer data'!A:A,'customer data'!G:G)</f>
        <v>Adult</v>
      </c>
      <c r="M4693" s="7" t="str">
        <f>_xlfn.XLOOKUP(A4693,'Internet data '!A:A,'Internet data '!F:F)</f>
        <v>No</v>
      </c>
      <c r="N4693" s="7" t="str">
        <f>_xlfn.XLOOKUP(A4693,'Internet data '!A:A,'Internet data '!I:I)</f>
        <v>Fiber optic</v>
      </c>
      <c r="O4693" s="7">
        <f>_xlfn.XLOOKUP(A4693,'Internet data '!A:A,'Internet data '!J:J)</f>
        <v>4</v>
      </c>
    </row>
    <row r="4694" spans="1:15">
      <c r="A4694" s="7" t="s">
        <v>4710</v>
      </c>
      <c r="B4694" s="7" t="s">
        <v>12</v>
      </c>
      <c r="C4694" s="7" t="s">
        <v>11</v>
      </c>
      <c r="D4694" s="7" t="s">
        <v>10</v>
      </c>
      <c r="E4694" s="7" t="s">
        <v>19</v>
      </c>
      <c r="F4694" s="7">
        <v>16</v>
      </c>
      <c r="G4694" s="7">
        <v>100.7</v>
      </c>
      <c r="H4694" s="7">
        <v>1522.7</v>
      </c>
      <c r="I4694" s="7" t="s">
        <v>10</v>
      </c>
      <c r="J4694" s="7" t="str">
        <f>_xlfn.XLOOKUP(A4694,'customer data'!A:A,'customer data'!B:B)</f>
        <v>Female</v>
      </c>
      <c r="K4694" s="7" t="str">
        <f>_xlfn.XLOOKUP(A4694,'customer data'!A:A,'customer data'!C:C)</f>
        <v>Yes</v>
      </c>
      <c r="L4694" s="7" t="str">
        <f ca="1">_xlfn.XLOOKUP(A4694,'customer data'!A:A,'customer data'!G:G)</f>
        <v>Adult</v>
      </c>
      <c r="M4694" s="7" t="str">
        <f>_xlfn.XLOOKUP(A4694,'Internet data '!A:A,'Internet data '!F:F)</f>
        <v>No</v>
      </c>
      <c r="N4694" s="7" t="str">
        <f>_xlfn.XLOOKUP(A4694,'Internet data '!A:A,'Internet data '!I:I)</f>
        <v>Fiber optic</v>
      </c>
      <c r="O4694" s="7">
        <f>_xlfn.XLOOKUP(A4694,'Internet data '!A:A,'Internet data '!J:J)</f>
        <v>4</v>
      </c>
    </row>
    <row r="4695" spans="1:15">
      <c r="A4695" s="7" t="s">
        <v>4711</v>
      </c>
      <c r="B4695" s="7" t="s">
        <v>12</v>
      </c>
      <c r="C4695" s="7" t="s">
        <v>29</v>
      </c>
      <c r="D4695" s="7" t="s">
        <v>10</v>
      </c>
      <c r="E4695" s="7" t="s">
        <v>23</v>
      </c>
      <c r="F4695" s="7">
        <v>52</v>
      </c>
      <c r="G4695" s="7">
        <v>25.6</v>
      </c>
      <c r="H4695" s="7">
        <v>1334.5</v>
      </c>
      <c r="I4695" s="7" t="s">
        <v>10</v>
      </c>
      <c r="J4695" s="7" t="str">
        <f>_xlfn.XLOOKUP(A4695,'customer data'!A:A,'customer data'!B:B)</f>
        <v>Male</v>
      </c>
      <c r="K4695" s="7" t="str">
        <f>_xlfn.XLOOKUP(A4695,'customer data'!A:A,'customer data'!C:C)</f>
        <v>No</v>
      </c>
      <c r="L4695" s="7" t="str">
        <f ca="1">_xlfn.XLOOKUP(A4695,'customer data'!A:A,'customer data'!G:G)</f>
        <v>Adult</v>
      </c>
      <c r="M4695" s="7" t="str">
        <f>_xlfn.XLOOKUP(A4695,'Internet data '!A:A,'Internet data '!F:F)</f>
        <v>No</v>
      </c>
      <c r="N4695" s="7" t="str">
        <f>_xlfn.XLOOKUP(A4695,'Internet data '!A:A,'Internet data '!I:I)</f>
        <v>No</v>
      </c>
      <c r="O4695" s="7">
        <f>_xlfn.XLOOKUP(A4695,'Internet data '!A:A,'Internet data '!J:J)</f>
        <v>1</v>
      </c>
    </row>
    <row r="4696" spans="1:15">
      <c r="A4696" s="7" t="s">
        <v>4712</v>
      </c>
      <c r="B4696" s="7" t="s">
        <v>12</v>
      </c>
      <c r="C4696" s="7" t="s">
        <v>11</v>
      </c>
      <c r="D4696" s="7" t="s">
        <v>12</v>
      </c>
      <c r="E4696" s="7" t="s">
        <v>16</v>
      </c>
      <c r="F4696" s="7">
        <v>13</v>
      </c>
      <c r="G4696" s="7">
        <v>19.850000000000001</v>
      </c>
      <c r="H4696" s="7">
        <v>252</v>
      </c>
      <c r="I4696" s="7" t="s">
        <v>10</v>
      </c>
      <c r="J4696" s="7" t="str">
        <f>_xlfn.XLOOKUP(A4696,'customer data'!A:A,'customer data'!B:B)</f>
        <v>Male</v>
      </c>
      <c r="K4696" s="7" t="str">
        <f>_xlfn.XLOOKUP(A4696,'customer data'!A:A,'customer data'!C:C)</f>
        <v>Yes</v>
      </c>
      <c r="L4696" s="7" t="str">
        <f ca="1">_xlfn.XLOOKUP(A4696,'customer data'!A:A,'customer data'!G:G)</f>
        <v>Young</v>
      </c>
      <c r="M4696" s="7" t="str">
        <f>_xlfn.XLOOKUP(A4696,'Internet data '!A:A,'Internet data '!F:F)</f>
        <v>No</v>
      </c>
      <c r="N4696" s="7" t="str">
        <f>_xlfn.XLOOKUP(A4696,'Internet data '!A:A,'Internet data '!I:I)</f>
        <v>No</v>
      </c>
      <c r="O4696" s="7">
        <f>_xlfn.XLOOKUP(A4696,'Internet data '!A:A,'Internet data '!J:J)</f>
        <v>0</v>
      </c>
    </row>
    <row r="4697" spans="1:15">
      <c r="A4697" s="7" t="s">
        <v>4713</v>
      </c>
      <c r="B4697" s="7" t="s">
        <v>12</v>
      </c>
      <c r="C4697" s="7" t="s">
        <v>15</v>
      </c>
      <c r="D4697" s="7" t="s">
        <v>10</v>
      </c>
      <c r="E4697" s="7" t="s">
        <v>16</v>
      </c>
      <c r="F4697" s="7">
        <v>35</v>
      </c>
      <c r="G4697" s="7">
        <v>20.75</v>
      </c>
      <c r="H4697" s="7">
        <v>700.45</v>
      </c>
      <c r="I4697" s="7" t="s">
        <v>10</v>
      </c>
      <c r="J4697" s="7" t="str">
        <f>_xlfn.XLOOKUP(A4697,'customer data'!A:A,'customer data'!B:B)</f>
        <v>Female</v>
      </c>
      <c r="K4697" s="7" t="str">
        <f>_xlfn.XLOOKUP(A4697,'customer data'!A:A,'customer data'!C:C)</f>
        <v>No</v>
      </c>
      <c r="L4697" s="7" t="str">
        <f ca="1">_xlfn.XLOOKUP(A4697,'customer data'!A:A,'customer data'!G:G)</f>
        <v>Adult</v>
      </c>
      <c r="M4697" s="7" t="str">
        <f>_xlfn.XLOOKUP(A4697,'Internet data '!A:A,'Internet data '!F:F)</f>
        <v>No</v>
      </c>
      <c r="N4697" s="7" t="str">
        <f>_xlfn.XLOOKUP(A4697,'Internet data '!A:A,'Internet data '!I:I)</f>
        <v>No</v>
      </c>
      <c r="O4697" s="7">
        <f>_xlfn.XLOOKUP(A4697,'Internet data '!A:A,'Internet data '!J:J)</f>
        <v>0</v>
      </c>
    </row>
    <row r="4698" spans="1:15">
      <c r="A4698" s="7" t="s">
        <v>4714</v>
      </c>
      <c r="B4698" s="7" t="s">
        <v>12</v>
      </c>
      <c r="C4698" s="7" t="s">
        <v>29</v>
      </c>
      <c r="D4698" s="7" t="s">
        <v>10</v>
      </c>
      <c r="E4698" s="7" t="s">
        <v>13</v>
      </c>
      <c r="F4698" s="7">
        <v>59</v>
      </c>
      <c r="G4698" s="7">
        <v>95.8</v>
      </c>
      <c r="H4698" s="7">
        <v>5655.45</v>
      </c>
      <c r="I4698" s="7" t="s">
        <v>10</v>
      </c>
      <c r="J4698" s="7" t="str">
        <f>_xlfn.XLOOKUP(A4698,'customer data'!A:A,'customer data'!B:B)</f>
        <v>Female</v>
      </c>
      <c r="K4698" s="7" t="str">
        <f>_xlfn.XLOOKUP(A4698,'customer data'!A:A,'customer data'!C:C)</f>
        <v>No</v>
      </c>
      <c r="L4698" s="7" t="str">
        <f ca="1">_xlfn.XLOOKUP(A4698,'customer data'!A:A,'customer data'!G:G)</f>
        <v>Adult</v>
      </c>
      <c r="M4698" s="7" t="str">
        <f>_xlfn.XLOOKUP(A4698,'Internet data '!A:A,'Internet data '!F:F)</f>
        <v>No</v>
      </c>
      <c r="N4698" s="7" t="str">
        <f>_xlfn.XLOOKUP(A4698,'Internet data '!A:A,'Internet data '!I:I)</f>
        <v>Fiber optic</v>
      </c>
      <c r="O4698" s="7">
        <f>_xlfn.XLOOKUP(A4698,'Internet data '!A:A,'Internet data '!J:J)</f>
        <v>3</v>
      </c>
    </row>
    <row r="4699" spans="1:15">
      <c r="A4699" s="7" t="s">
        <v>4715</v>
      </c>
      <c r="B4699" s="7" t="s">
        <v>12</v>
      </c>
      <c r="C4699" s="7" t="s">
        <v>11</v>
      </c>
      <c r="D4699" s="7" t="s">
        <v>12</v>
      </c>
      <c r="E4699" s="7" t="s">
        <v>13</v>
      </c>
      <c r="F4699" s="7">
        <v>72</v>
      </c>
      <c r="G4699" s="7">
        <v>94.65</v>
      </c>
      <c r="H4699" s="7">
        <v>6747.35</v>
      </c>
      <c r="I4699" s="7" t="s">
        <v>10</v>
      </c>
      <c r="J4699" s="7" t="str">
        <f>_xlfn.XLOOKUP(A4699,'customer data'!A:A,'customer data'!B:B)</f>
        <v>Male</v>
      </c>
      <c r="K4699" s="7" t="str">
        <f>_xlfn.XLOOKUP(A4699,'customer data'!A:A,'customer data'!C:C)</f>
        <v>Yes</v>
      </c>
      <c r="L4699" s="7" t="str">
        <f ca="1">_xlfn.XLOOKUP(A4699,'customer data'!A:A,'customer data'!G:G)</f>
        <v>Adult</v>
      </c>
      <c r="M4699" s="7" t="str">
        <f>_xlfn.XLOOKUP(A4699,'Internet data '!A:A,'Internet data '!F:F)</f>
        <v>No</v>
      </c>
      <c r="N4699" s="7" t="str">
        <f>_xlfn.XLOOKUP(A4699,'Internet data '!A:A,'Internet data '!I:I)</f>
        <v>Fiber optic</v>
      </c>
      <c r="O4699" s="7">
        <f>_xlfn.XLOOKUP(A4699,'Internet data '!A:A,'Internet data '!J:J)</f>
        <v>3</v>
      </c>
    </row>
    <row r="4700" spans="1:15">
      <c r="A4700" s="7" t="s">
        <v>4716</v>
      </c>
      <c r="B4700" s="7" t="s">
        <v>12</v>
      </c>
      <c r="C4700" s="7" t="s">
        <v>29</v>
      </c>
      <c r="D4700" s="7" t="s">
        <v>12</v>
      </c>
      <c r="E4700" s="7" t="s">
        <v>19</v>
      </c>
      <c r="F4700" s="7">
        <v>66</v>
      </c>
      <c r="G4700" s="7">
        <v>80.55</v>
      </c>
      <c r="H4700" s="7">
        <v>5265.1</v>
      </c>
      <c r="I4700" s="7" t="s">
        <v>12</v>
      </c>
      <c r="J4700" s="7" t="str">
        <f>_xlfn.XLOOKUP(A4700,'customer data'!A:A,'customer data'!B:B)</f>
        <v>Female</v>
      </c>
      <c r="K4700" s="7" t="str">
        <f>_xlfn.XLOOKUP(A4700,'customer data'!A:A,'customer data'!C:C)</f>
        <v>Yes</v>
      </c>
      <c r="L4700" s="7" t="str">
        <f ca="1">_xlfn.XLOOKUP(A4700,'customer data'!A:A,'customer data'!G:G)</f>
        <v>Adult</v>
      </c>
      <c r="M4700" s="7" t="str">
        <f>_xlfn.XLOOKUP(A4700,'Internet data '!A:A,'Internet data '!F:F)</f>
        <v>No</v>
      </c>
      <c r="N4700" s="7" t="str">
        <f>_xlfn.XLOOKUP(A4700,'Internet data '!A:A,'Internet data '!I:I)</f>
        <v>DSL</v>
      </c>
      <c r="O4700" s="7">
        <f>_xlfn.XLOOKUP(A4700,'Internet data '!A:A,'Internet data '!J:J)</f>
        <v>5</v>
      </c>
    </row>
    <row r="4701" spans="1:15">
      <c r="A4701" s="7" t="s">
        <v>4717</v>
      </c>
      <c r="B4701" s="7" t="s">
        <v>12</v>
      </c>
      <c r="C4701" s="7" t="s">
        <v>29</v>
      </c>
      <c r="D4701" s="7" t="s">
        <v>10</v>
      </c>
      <c r="E4701" s="7" t="s">
        <v>23</v>
      </c>
      <c r="F4701" s="7">
        <v>49</v>
      </c>
      <c r="G4701" s="7">
        <v>106.65</v>
      </c>
      <c r="H4701" s="7">
        <v>5174.3500000000004</v>
      </c>
      <c r="I4701" s="7" t="s">
        <v>10</v>
      </c>
      <c r="J4701" s="7" t="str">
        <f>_xlfn.XLOOKUP(A4701,'customer data'!A:A,'customer data'!B:B)</f>
        <v>Female</v>
      </c>
      <c r="K4701" s="7" t="str">
        <f>_xlfn.XLOOKUP(A4701,'customer data'!A:A,'customer data'!C:C)</f>
        <v>Yes</v>
      </c>
      <c r="L4701" s="7" t="str">
        <f ca="1">_xlfn.XLOOKUP(A4701,'customer data'!A:A,'customer data'!G:G)</f>
        <v>Adult</v>
      </c>
      <c r="M4701" s="7" t="str">
        <f>_xlfn.XLOOKUP(A4701,'Internet data '!A:A,'Internet data '!F:F)</f>
        <v>Yes</v>
      </c>
      <c r="N4701" s="7" t="str">
        <f>_xlfn.XLOOKUP(A4701,'Internet data '!A:A,'Internet data '!I:I)</f>
        <v>Fiber optic</v>
      </c>
      <c r="O4701" s="7">
        <f>_xlfn.XLOOKUP(A4701,'Internet data '!A:A,'Internet data '!J:J)</f>
        <v>6</v>
      </c>
    </row>
    <row r="4702" spans="1:15">
      <c r="A4702" s="7" t="s">
        <v>4718</v>
      </c>
      <c r="B4702" s="7" t="s">
        <v>12</v>
      </c>
      <c r="C4702" s="7" t="s">
        <v>11</v>
      </c>
      <c r="D4702" s="7" t="s">
        <v>12</v>
      </c>
      <c r="E4702" s="7" t="s">
        <v>16</v>
      </c>
      <c r="F4702" s="7">
        <v>2</v>
      </c>
      <c r="G4702" s="7">
        <v>45.85</v>
      </c>
      <c r="H4702" s="7">
        <v>105.6</v>
      </c>
      <c r="I4702" s="7" t="s">
        <v>10</v>
      </c>
      <c r="J4702" s="7" t="str">
        <f>_xlfn.XLOOKUP(A4702,'customer data'!A:A,'customer data'!B:B)</f>
        <v>Female</v>
      </c>
      <c r="K4702" s="7" t="str">
        <f>_xlfn.XLOOKUP(A4702,'customer data'!A:A,'customer data'!C:C)</f>
        <v>No</v>
      </c>
      <c r="L4702" s="7" t="str">
        <f ca="1">_xlfn.XLOOKUP(A4702,'customer data'!A:A,'customer data'!G:G)</f>
        <v>Adult</v>
      </c>
      <c r="M4702" s="7" t="str">
        <f>_xlfn.XLOOKUP(A4702,'Internet data '!A:A,'Internet data '!F:F)</f>
        <v>No</v>
      </c>
      <c r="N4702" s="7" t="str">
        <f>_xlfn.XLOOKUP(A4702,'Internet data '!A:A,'Internet data '!I:I)</f>
        <v>DSL</v>
      </c>
      <c r="O4702" s="7">
        <f>_xlfn.XLOOKUP(A4702,'Internet data '!A:A,'Internet data '!J:J)</f>
        <v>0</v>
      </c>
    </row>
    <row r="4703" spans="1:15">
      <c r="A4703" s="7" t="s">
        <v>4719</v>
      </c>
      <c r="B4703" s="7" t="s">
        <v>12</v>
      </c>
      <c r="C4703" s="7" t="s">
        <v>11</v>
      </c>
      <c r="D4703" s="7" t="s">
        <v>12</v>
      </c>
      <c r="E4703" s="7" t="s">
        <v>13</v>
      </c>
      <c r="F4703" s="7">
        <v>21</v>
      </c>
      <c r="G4703" s="7">
        <v>104.35</v>
      </c>
      <c r="H4703" s="7">
        <v>2271.85</v>
      </c>
      <c r="I4703" s="7" t="s">
        <v>10</v>
      </c>
      <c r="J4703" s="7" t="str">
        <f>_xlfn.XLOOKUP(A4703,'customer data'!A:A,'customer data'!B:B)</f>
        <v>Male</v>
      </c>
      <c r="K4703" s="7" t="str">
        <f>_xlfn.XLOOKUP(A4703,'customer data'!A:A,'customer data'!C:C)</f>
        <v>No</v>
      </c>
      <c r="L4703" s="7" t="str">
        <f ca="1">_xlfn.XLOOKUP(A4703,'customer data'!A:A,'customer data'!G:G)</f>
        <v>Adult</v>
      </c>
      <c r="M4703" s="7" t="str">
        <f>_xlfn.XLOOKUP(A4703,'Internet data '!A:A,'Internet data '!F:F)</f>
        <v>No</v>
      </c>
      <c r="N4703" s="7" t="str">
        <f>_xlfn.XLOOKUP(A4703,'Internet data '!A:A,'Internet data '!I:I)</f>
        <v>Fiber optic</v>
      </c>
      <c r="O4703" s="7">
        <f>_xlfn.XLOOKUP(A4703,'Internet data '!A:A,'Internet data '!J:J)</f>
        <v>5</v>
      </c>
    </row>
    <row r="4704" spans="1:15">
      <c r="A4704" s="7" t="s">
        <v>4720</v>
      </c>
      <c r="B4704" s="7" t="s">
        <v>10</v>
      </c>
      <c r="C4704" s="7" t="s">
        <v>15</v>
      </c>
      <c r="D4704" s="7" t="s">
        <v>12</v>
      </c>
      <c r="E4704" s="7" t="s">
        <v>13</v>
      </c>
      <c r="F4704" s="7">
        <v>54</v>
      </c>
      <c r="G4704" s="7">
        <v>55.45</v>
      </c>
      <c r="H4704" s="7">
        <v>2966.95</v>
      </c>
      <c r="I4704" s="7" t="s">
        <v>10</v>
      </c>
      <c r="J4704" s="7" t="str">
        <f>_xlfn.XLOOKUP(A4704,'customer data'!A:A,'customer data'!B:B)</f>
        <v>Male</v>
      </c>
      <c r="K4704" s="7" t="str">
        <f>_xlfn.XLOOKUP(A4704,'customer data'!A:A,'customer data'!C:C)</f>
        <v>No</v>
      </c>
      <c r="L4704" s="7" t="str">
        <f ca="1">_xlfn.XLOOKUP(A4704,'customer data'!A:A,'customer data'!G:G)</f>
        <v>Adult</v>
      </c>
      <c r="M4704" s="7" t="str">
        <f>_xlfn.XLOOKUP(A4704,'Internet data '!A:A,'Internet data '!F:F)</f>
        <v>No</v>
      </c>
      <c r="N4704" s="7" t="str">
        <f>_xlfn.XLOOKUP(A4704,'Internet data '!A:A,'Internet data '!I:I)</f>
        <v>DSL</v>
      </c>
      <c r="O4704" s="7">
        <f>_xlfn.XLOOKUP(A4704,'Internet data '!A:A,'Internet data '!J:J)</f>
        <v>4</v>
      </c>
    </row>
    <row r="4705" spans="1:15">
      <c r="A4705" s="7" t="s">
        <v>4721</v>
      </c>
      <c r="B4705" s="7" t="s">
        <v>12</v>
      </c>
      <c r="C4705" s="7" t="s">
        <v>11</v>
      </c>
      <c r="D4705" s="7" t="s">
        <v>12</v>
      </c>
      <c r="E4705" s="7" t="s">
        <v>13</v>
      </c>
      <c r="F4705" s="7">
        <v>24</v>
      </c>
      <c r="G4705" s="7">
        <v>78.849999999999994</v>
      </c>
      <c r="H4705" s="7">
        <v>1772.25</v>
      </c>
      <c r="I4705" s="7" t="s">
        <v>12</v>
      </c>
      <c r="J4705" s="7" t="str">
        <f>_xlfn.XLOOKUP(A4705,'customer data'!A:A,'customer data'!B:B)</f>
        <v>Male</v>
      </c>
      <c r="K4705" s="7" t="str">
        <f>_xlfn.XLOOKUP(A4705,'customer data'!A:A,'customer data'!C:C)</f>
        <v>Yes</v>
      </c>
      <c r="L4705" s="7" t="str">
        <f ca="1">_xlfn.XLOOKUP(A4705,'customer data'!A:A,'customer data'!G:G)</f>
        <v>Adult</v>
      </c>
      <c r="M4705" s="7" t="str">
        <f>_xlfn.XLOOKUP(A4705,'Internet data '!A:A,'Internet data '!F:F)</f>
        <v>No</v>
      </c>
      <c r="N4705" s="7" t="str">
        <f>_xlfn.XLOOKUP(A4705,'Internet data '!A:A,'Internet data '!I:I)</f>
        <v>Fiber optic</v>
      </c>
      <c r="O4705" s="7">
        <f>_xlfn.XLOOKUP(A4705,'Internet data '!A:A,'Internet data '!J:J)</f>
        <v>2</v>
      </c>
    </row>
    <row r="4706" spans="1:15">
      <c r="A4706" s="7" t="s">
        <v>4722</v>
      </c>
      <c r="B4706" s="7" t="s">
        <v>12</v>
      </c>
      <c r="C4706" s="7" t="s">
        <v>11</v>
      </c>
      <c r="D4706" s="7" t="s">
        <v>10</v>
      </c>
      <c r="E4706" s="7" t="s">
        <v>13</v>
      </c>
      <c r="F4706" s="7">
        <v>1</v>
      </c>
      <c r="G4706" s="7">
        <v>61.15</v>
      </c>
      <c r="H4706" s="7">
        <v>61.15</v>
      </c>
      <c r="I4706" s="7" t="s">
        <v>10</v>
      </c>
      <c r="J4706" s="7" t="str">
        <f>_xlfn.XLOOKUP(A4706,'customer data'!A:A,'customer data'!B:B)</f>
        <v>Male</v>
      </c>
      <c r="K4706" s="7" t="str">
        <f>_xlfn.XLOOKUP(A4706,'customer data'!A:A,'customer data'!C:C)</f>
        <v>No</v>
      </c>
      <c r="L4706" s="7" t="str">
        <f ca="1">_xlfn.XLOOKUP(A4706,'customer data'!A:A,'customer data'!G:G)</f>
        <v>Adult</v>
      </c>
      <c r="M4706" s="7" t="str">
        <f>_xlfn.XLOOKUP(A4706,'Internet data '!A:A,'Internet data '!F:F)</f>
        <v>No</v>
      </c>
      <c r="N4706" s="7" t="str">
        <f>_xlfn.XLOOKUP(A4706,'Internet data '!A:A,'Internet data '!I:I)</f>
        <v>DSL</v>
      </c>
      <c r="O4706" s="7">
        <f>_xlfn.XLOOKUP(A4706,'Internet data '!A:A,'Internet data '!J:J)</f>
        <v>3</v>
      </c>
    </row>
    <row r="4707" spans="1:15">
      <c r="A4707" s="7" t="s">
        <v>4723</v>
      </c>
      <c r="B4707" s="7" t="s">
        <v>12</v>
      </c>
      <c r="C4707" s="7" t="s">
        <v>11</v>
      </c>
      <c r="D4707" s="7" t="s">
        <v>12</v>
      </c>
      <c r="E4707" s="7" t="s">
        <v>13</v>
      </c>
      <c r="F4707" s="7">
        <v>6</v>
      </c>
      <c r="G4707" s="7">
        <v>78.95</v>
      </c>
      <c r="H4707" s="7">
        <v>494.95</v>
      </c>
      <c r="I4707" s="7" t="s">
        <v>10</v>
      </c>
      <c r="J4707" s="7" t="str">
        <f>_xlfn.XLOOKUP(A4707,'customer data'!A:A,'customer data'!B:B)</f>
        <v>Male</v>
      </c>
      <c r="K4707" s="7" t="str">
        <f>_xlfn.XLOOKUP(A4707,'customer data'!A:A,'customer data'!C:C)</f>
        <v>No</v>
      </c>
      <c r="L4707" s="7" t="str">
        <f ca="1">_xlfn.XLOOKUP(A4707,'customer data'!A:A,'customer data'!G:G)</f>
        <v>Adult</v>
      </c>
      <c r="M4707" s="7" t="str">
        <f>_xlfn.XLOOKUP(A4707,'Internet data '!A:A,'Internet data '!F:F)</f>
        <v>No</v>
      </c>
      <c r="N4707" s="7" t="str">
        <f>_xlfn.XLOOKUP(A4707,'Internet data '!A:A,'Internet data '!I:I)</f>
        <v>Fiber optic</v>
      </c>
      <c r="O4707" s="7">
        <f>_xlfn.XLOOKUP(A4707,'Internet data '!A:A,'Internet data '!J:J)</f>
        <v>2</v>
      </c>
    </row>
    <row r="4708" spans="1:15">
      <c r="A4708" s="7" t="s">
        <v>4724</v>
      </c>
      <c r="B4708" s="7" t="s">
        <v>12</v>
      </c>
      <c r="C4708" s="7" t="s">
        <v>11</v>
      </c>
      <c r="D4708" s="7" t="s">
        <v>12</v>
      </c>
      <c r="E4708" s="7" t="s">
        <v>16</v>
      </c>
      <c r="F4708" s="7">
        <v>1</v>
      </c>
      <c r="G4708" s="7">
        <v>44.45</v>
      </c>
      <c r="H4708" s="7">
        <v>44.45</v>
      </c>
      <c r="I4708" s="7" t="s">
        <v>12</v>
      </c>
      <c r="J4708" s="7" t="str">
        <f>_xlfn.XLOOKUP(A4708,'customer data'!A:A,'customer data'!B:B)</f>
        <v>Female</v>
      </c>
      <c r="K4708" s="7" t="str">
        <f>_xlfn.XLOOKUP(A4708,'customer data'!A:A,'customer data'!C:C)</f>
        <v>No</v>
      </c>
      <c r="L4708" s="7" t="str">
        <f ca="1">_xlfn.XLOOKUP(A4708,'customer data'!A:A,'customer data'!G:G)</f>
        <v>Young</v>
      </c>
      <c r="M4708" s="7" t="str">
        <f>_xlfn.XLOOKUP(A4708,'Internet data '!A:A,'Internet data '!F:F)</f>
        <v>No</v>
      </c>
      <c r="N4708" s="7" t="str">
        <f>_xlfn.XLOOKUP(A4708,'Internet data '!A:A,'Internet data '!I:I)</f>
        <v>DSL</v>
      </c>
      <c r="O4708" s="7">
        <f>_xlfn.XLOOKUP(A4708,'Internet data '!A:A,'Internet data '!J:J)</f>
        <v>0</v>
      </c>
    </row>
    <row r="4709" spans="1:15">
      <c r="A4709" s="7" t="s">
        <v>4725</v>
      </c>
      <c r="B4709" s="7" t="s">
        <v>12</v>
      </c>
      <c r="C4709" s="7" t="s">
        <v>15</v>
      </c>
      <c r="D4709" s="7" t="s">
        <v>12</v>
      </c>
      <c r="E4709" s="7" t="s">
        <v>23</v>
      </c>
      <c r="F4709" s="7">
        <v>49</v>
      </c>
      <c r="G4709" s="7">
        <v>109.2</v>
      </c>
      <c r="H4709" s="7">
        <v>5290.45</v>
      </c>
      <c r="I4709" s="7" t="s">
        <v>10</v>
      </c>
      <c r="J4709" s="7" t="str">
        <f>_xlfn.XLOOKUP(A4709,'customer data'!A:A,'customer data'!B:B)</f>
        <v>Male</v>
      </c>
      <c r="K4709" s="7" t="str">
        <f>_xlfn.XLOOKUP(A4709,'customer data'!A:A,'customer data'!C:C)</f>
        <v>No</v>
      </c>
      <c r="L4709" s="7" t="str">
        <f ca="1">_xlfn.XLOOKUP(A4709,'customer data'!A:A,'customer data'!G:G)</f>
        <v>Young</v>
      </c>
      <c r="M4709" s="7" t="str">
        <f>_xlfn.XLOOKUP(A4709,'Internet data '!A:A,'Internet data '!F:F)</f>
        <v>No</v>
      </c>
      <c r="N4709" s="7" t="str">
        <f>_xlfn.XLOOKUP(A4709,'Internet data '!A:A,'Internet data '!I:I)</f>
        <v>Fiber optic</v>
      </c>
      <c r="O4709" s="7">
        <f>_xlfn.XLOOKUP(A4709,'Internet data '!A:A,'Internet data '!J:J)</f>
        <v>6</v>
      </c>
    </row>
    <row r="4710" spans="1:15">
      <c r="A4710" s="7" t="s">
        <v>4726</v>
      </c>
      <c r="B4710" s="7" t="s">
        <v>12</v>
      </c>
      <c r="C4710" s="7" t="s">
        <v>29</v>
      </c>
      <c r="D4710" s="7" t="s">
        <v>12</v>
      </c>
      <c r="E4710" s="7" t="s">
        <v>23</v>
      </c>
      <c r="F4710" s="7">
        <v>56</v>
      </c>
      <c r="G4710" s="7">
        <v>61.3</v>
      </c>
      <c r="H4710" s="7">
        <v>3346.8</v>
      </c>
      <c r="I4710" s="7" t="s">
        <v>10</v>
      </c>
      <c r="J4710" s="7" t="str">
        <f>_xlfn.XLOOKUP(A4710,'customer data'!A:A,'customer data'!B:B)</f>
        <v>Female</v>
      </c>
      <c r="K4710" s="7" t="str">
        <f>_xlfn.XLOOKUP(A4710,'customer data'!A:A,'customer data'!C:C)</f>
        <v>Yes</v>
      </c>
      <c r="L4710" s="7" t="str">
        <f ca="1">_xlfn.XLOOKUP(A4710,'customer data'!A:A,'customer data'!G:G)</f>
        <v>Adult</v>
      </c>
      <c r="M4710" s="7" t="str">
        <f>_xlfn.XLOOKUP(A4710,'Internet data '!A:A,'Internet data '!F:F)</f>
        <v>No</v>
      </c>
      <c r="N4710" s="7" t="str">
        <f>_xlfn.XLOOKUP(A4710,'Internet data '!A:A,'Internet data '!I:I)</f>
        <v>DSL</v>
      </c>
      <c r="O4710" s="7">
        <f>_xlfn.XLOOKUP(A4710,'Internet data '!A:A,'Internet data '!J:J)</f>
        <v>3</v>
      </c>
    </row>
    <row r="4711" spans="1:15">
      <c r="A4711" s="7" t="s">
        <v>4727</v>
      </c>
      <c r="B4711" s="7" t="s">
        <v>12</v>
      </c>
      <c r="C4711" s="7" t="s">
        <v>11</v>
      </c>
      <c r="D4711" s="7" t="s">
        <v>12</v>
      </c>
      <c r="E4711" s="7" t="s">
        <v>13</v>
      </c>
      <c r="F4711" s="7">
        <v>56</v>
      </c>
      <c r="G4711" s="7">
        <v>96.85</v>
      </c>
      <c r="H4711" s="7">
        <v>5219.6499999999996</v>
      </c>
      <c r="I4711" s="7" t="s">
        <v>10</v>
      </c>
      <c r="J4711" s="7" t="str">
        <f>_xlfn.XLOOKUP(A4711,'customer data'!A:A,'customer data'!B:B)</f>
        <v>Female</v>
      </c>
      <c r="K4711" s="7" t="str">
        <f>_xlfn.XLOOKUP(A4711,'customer data'!A:A,'customer data'!C:C)</f>
        <v>No</v>
      </c>
      <c r="L4711" s="7" t="str">
        <f ca="1">_xlfn.XLOOKUP(A4711,'customer data'!A:A,'customer data'!G:G)</f>
        <v>Adult</v>
      </c>
      <c r="M4711" s="7" t="str">
        <f>_xlfn.XLOOKUP(A4711,'Internet data '!A:A,'Internet data '!F:F)</f>
        <v>No</v>
      </c>
      <c r="N4711" s="7" t="str">
        <f>_xlfn.XLOOKUP(A4711,'Internet data '!A:A,'Internet data '!I:I)</f>
        <v>Fiber optic</v>
      </c>
      <c r="O4711" s="7">
        <f>_xlfn.XLOOKUP(A4711,'Internet data '!A:A,'Internet data '!J:J)</f>
        <v>4</v>
      </c>
    </row>
    <row r="4712" spans="1:15">
      <c r="A4712" s="7" t="s">
        <v>4728</v>
      </c>
      <c r="B4712" s="7" t="s">
        <v>10</v>
      </c>
      <c r="C4712" s="7" t="s">
        <v>29</v>
      </c>
      <c r="D4712" s="7" t="s">
        <v>10</v>
      </c>
      <c r="E4712" s="7" t="s">
        <v>16</v>
      </c>
      <c r="F4712" s="7">
        <v>6</v>
      </c>
      <c r="G4712" s="7">
        <v>40.549999999999997</v>
      </c>
      <c r="H4712" s="7">
        <v>217.5</v>
      </c>
      <c r="I4712" s="7" t="s">
        <v>10</v>
      </c>
      <c r="J4712" s="7" t="str">
        <f>_xlfn.XLOOKUP(A4712,'customer data'!A:A,'customer data'!B:B)</f>
        <v>Female</v>
      </c>
      <c r="K4712" s="7" t="str">
        <f>_xlfn.XLOOKUP(A4712,'customer data'!A:A,'customer data'!C:C)</f>
        <v>Yes</v>
      </c>
      <c r="L4712" s="7" t="str">
        <f ca="1">_xlfn.XLOOKUP(A4712,'customer data'!A:A,'customer data'!G:G)</f>
        <v>Adult</v>
      </c>
      <c r="M4712" s="7" t="str">
        <f>_xlfn.XLOOKUP(A4712,'Internet data '!A:A,'Internet data '!F:F)</f>
        <v>Yes</v>
      </c>
      <c r="N4712" s="7" t="str">
        <f>_xlfn.XLOOKUP(A4712,'Internet data '!A:A,'Internet data '!I:I)</f>
        <v>DSL</v>
      </c>
      <c r="O4712" s="7">
        <f>_xlfn.XLOOKUP(A4712,'Internet data '!A:A,'Internet data '!J:J)</f>
        <v>3</v>
      </c>
    </row>
    <row r="4713" spans="1:15">
      <c r="A4713" s="7" t="s">
        <v>4729</v>
      </c>
      <c r="B4713" s="7" t="s">
        <v>12</v>
      </c>
      <c r="C4713" s="7" t="s">
        <v>15</v>
      </c>
      <c r="D4713" s="7" t="s">
        <v>10</v>
      </c>
      <c r="E4713" s="7" t="s">
        <v>16</v>
      </c>
      <c r="F4713" s="7">
        <v>32</v>
      </c>
      <c r="G4713" s="7">
        <v>19.8</v>
      </c>
      <c r="H4713" s="7">
        <v>607.70000000000005</v>
      </c>
      <c r="I4713" s="7" t="s">
        <v>10</v>
      </c>
      <c r="J4713" s="7" t="str">
        <f>_xlfn.XLOOKUP(A4713,'customer data'!A:A,'customer data'!B:B)</f>
        <v>Male</v>
      </c>
      <c r="K4713" s="7" t="str">
        <f>_xlfn.XLOOKUP(A4713,'customer data'!A:A,'customer data'!C:C)</f>
        <v>No</v>
      </c>
      <c r="L4713" s="7" t="str">
        <f ca="1">_xlfn.XLOOKUP(A4713,'customer data'!A:A,'customer data'!G:G)</f>
        <v>Young</v>
      </c>
      <c r="M4713" s="7" t="str">
        <f>_xlfn.XLOOKUP(A4713,'Internet data '!A:A,'Internet data '!F:F)</f>
        <v>No</v>
      </c>
      <c r="N4713" s="7" t="str">
        <f>_xlfn.XLOOKUP(A4713,'Internet data '!A:A,'Internet data '!I:I)</f>
        <v>No</v>
      </c>
      <c r="O4713" s="7">
        <f>_xlfn.XLOOKUP(A4713,'Internet data '!A:A,'Internet data '!J:J)</f>
        <v>0</v>
      </c>
    </row>
    <row r="4714" spans="1:15">
      <c r="A4714" s="7" t="s">
        <v>4730</v>
      </c>
      <c r="B4714" s="7" t="s">
        <v>12</v>
      </c>
      <c r="C4714" s="7" t="s">
        <v>15</v>
      </c>
      <c r="D4714" s="7" t="s">
        <v>12</v>
      </c>
      <c r="E4714" s="7" t="s">
        <v>13</v>
      </c>
      <c r="F4714" s="7">
        <v>50</v>
      </c>
      <c r="G4714" s="7">
        <v>108.25</v>
      </c>
      <c r="H4714" s="7">
        <v>5431.4</v>
      </c>
      <c r="I4714" s="7" t="s">
        <v>10</v>
      </c>
      <c r="J4714" s="7" t="str">
        <f>_xlfn.XLOOKUP(A4714,'customer data'!A:A,'customer data'!B:B)</f>
        <v>Male</v>
      </c>
      <c r="K4714" s="7" t="str">
        <f>_xlfn.XLOOKUP(A4714,'customer data'!A:A,'customer data'!C:C)</f>
        <v>Yes</v>
      </c>
      <c r="L4714" s="7" t="str">
        <f ca="1">_xlfn.XLOOKUP(A4714,'customer data'!A:A,'customer data'!G:G)</f>
        <v>Adult</v>
      </c>
      <c r="M4714" s="7" t="str">
        <f>_xlfn.XLOOKUP(A4714,'Internet data '!A:A,'Internet data '!F:F)</f>
        <v>No</v>
      </c>
      <c r="N4714" s="7" t="str">
        <f>_xlfn.XLOOKUP(A4714,'Internet data '!A:A,'Internet data '!I:I)</f>
        <v>Fiber optic</v>
      </c>
      <c r="O4714" s="7">
        <f>_xlfn.XLOOKUP(A4714,'Internet data '!A:A,'Internet data '!J:J)</f>
        <v>6</v>
      </c>
    </row>
    <row r="4715" spans="1:15">
      <c r="A4715" s="7" t="s">
        <v>4731</v>
      </c>
      <c r="B4715" s="7" t="s">
        <v>12</v>
      </c>
      <c r="C4715" s="7" t="s">
        <v>15</v>
      </c>
      <c r="D4715" s="7" t="s">
        <v>12</v>
      </c>
      <c r="E4715" s="7" t="s">
        <v>19</v>
      </c>
      <c r="F4715" s="7">
        <v>58</v>
      </c>
      <c r="G4715" s="7">
        <v>105.05</v>
      </c>
      <c r="H4715" s="7">
        <v>6004.85</v>
      </c>
      <c r="I4715" s="7" t="s">
        <v>10</v>
      </c>
      <c r="J4715" s="7" t="str">
        <f>_xlfn.XLOOKUP(A4715,'customer data'!A:A,'customer data'!B:B)</f>
        <v>Male</v>
      </c>
      <c r="K4715" s="7" t="str">
        <f>_xlfn.XLOOKUP(A4715,'customer data'!A:A,'customer data'!C:C)</f>
        <v>Yes</v>
      </c>
      <c r="L4715" s="7" t="str">
        <f ca="1">_xlfn.XLOOKUP(A4715,'customer data'!A:A,'customer data'!G:G)</f>
        <v>Young</v>
      </c>
      <c r="M4715" s="7" t="str">
        <f>_xlfn.XLOOKUP(A4715,'Internet data '!A:A,'Internet data '!F:F)</f>
        <v>Yes</v>
      </c>
      <c r="N4715" s="7" t="str">
        <f>_xlfn.XLOOKUP(A4715,'Internet data '!A:A,'Internet data '!I:I)</f>
        <v>Fiber optic</v>
      </c>
      <c r="O4715" s="7">
        <f>_xlfn.XLOOKUP(A4715,'Internet data '!A:A,'Internet data '!J:J)</f>
        <v>5</v>
      </c>
    </row>
    <row r="4716" spans="1:15">
      <c r="A4716" s="7" t="s">
        <v>4732</v>
      </c>
      <c r="B4716" s="7" t="s">
        <v>12</v>
      </c>
      <c r="C4716" s="7" t="s">
        <v>29</v>
      </c>
      <c r="D4716" s="7" t="s">
        <v>12</v>
      </c>
      <c r="E4716" s="7" t="s">
        <v>16</v>
      </c>
      <c r="F4716" s="7">
        <v>65</v>
      </c>
      <c r="G4716" s="7">
        <v>90.45</v>
      </c>
      <c r="H4716" s="7">
        <v>5957.9</v>
      </c>
      <c r="I4716" s="7" t="s">
        <v>10</v>
      </c>
      <c r="J4716" s="7" t="str">
        <f>_xlfn.XLOOKUP(A4716,'customer data'!A:A,'customer data'!B:B)</f>
        <v>Female</v>
      </c>
      <c r="K4716" s="7" t="str">
        <f>_xlfn.XLOOKUP(A4716,'customer data'!A:A,'customer data'!C:C)</f>
        <v>Yes</v>
      </c>
      <c r="L4716" s="7" t="str">
        <f ca="1">_xlfn.XLOOKUP(A4716,'customer data'!A:A,'customer data'!G:G)</f>
        <v>Adult</v>
      </c>
      <c r="M4716" s="7" t="str">
        <f>_xlfn.XLOOKUP(A4716,'Internet data '!A:A,'Internet data '!F:F)</f>
        <v>Yes</v>
      </c>
      <c r="N4716" s="7" t="str">
        <f>_xlfn.XLOOKUP(A4716,'Internet data '!A:A,'Internet data '!I:I)</f>
        <v>DSL</v>
      </c>
      <c r="O4716" s="7">
        <f>_xlfn.XLOOKUP(A4716,'Internet data '!A:A,'Internet data '!J:J)</f>
        <v>7</v>
      </c>
    </row>
    <row r="4717" spans="1:15">
      <c r="A4717" s="7" t="s">
        <v>4733</v>
      </c>
      <c r="B4717" s="7" t="s">
        <v>12</v>
      </c>
      <c r="C4717" s="7" t="s">
        <v>29</v>
      </c>
      <c r="D4717" s="7" t="s">
        <v>12</v>
      </c>
      <c r="E4717" s="7" t="s">
        <v>23</v>
      </c>
      <c r="F4717" s="7">
        <v>64</v>
      </c>
      <c r="G4717" s="7">
        <v>86.4</v>
      </c>
      <c r="H4717" s="7">
        <v>5442.05</v>
      </c>
      <c r="I4717" s="7" t="s">
        <v>10</v>
      </c>
      <c r="J4717" s="7" t="str">
        <f>_xlfn.XLOOKUP(A4717,'customer data'!A:A,'customer data'!B:B)</f>
        <v>Female</v>
      </c>
      <c r="K4717" s="7" t="str">
        <f>_xlfn.XLOOKUP(A4717,'customer data'!A:A,'customer data'!C:C)</f>
        <v>No</v>
      </c>
      <c r="L4717" s="7" t="str">
        <f ca="1">_xlfn.XLOOKUP(A4717,'customer data'!A:A,'customer data'!G:G)</f>
        <v>Adult</v>
      </c>
      <c r="M4717" s="7" t="str">
        <f>_xlfn.XLOOKUP(A4717,'Internet data '!A:A,'Internet data '!F:F)</f>
        <v>Yes</v>
      </c>
      <c r="N4717" s="7" t="str">
        <f>_xlfn.XLOOKUP(A4717,'Internet data '!A:A,'Internet data '!I:I)</f>
        <v>DSL</v>
      </c>
      <c r="O4717" s="7">
        <f>_xlfn.XLOOKUP(A4717,'Internet data '!A:A,'Internet data '!J:J)</f>
        <v>7</v>
      </c>
    </row>
    <row r="4718" spans="1:15">
      <c r="A4718" s="7" t="s">
        <v>4734</v>
      </c>
      <c r="B4718" s="7" t="s">
        <v>12</v>
      </c>
      <c r="C4718" s="7" t="s">
        <v>29</v>
      </c>
      <c r="D4718" s="7" t="s">
        <v>10</v>
      </c>
      <c r="E4718" s="7" t="s">
        <v>19</v>
      </c>
      <c r="F4718" s="7">
        <v>66</v>
      </c>
      <c r="G4718" s="7">
        <v>66.900000000000006</v>
      </c>
      <c r="H4718" s="7">
        <v>4370.25</v>
      </c>
      <c r="I4718" s="7" t="s">
        <v>10</v>
      </c>
      <c r="J4718" s="7" t="str">
        <f>_xlfn.XLOOKUP(A4718,'customer data'!A:A,'customer data'!B:B)</f>
        <v>Female</v>
      </c>
      <c r="K4718" s="7" t="str">
        <f>_xlfn.XLOOKUP(A4718,'customer data'!A:A,'customer data'!C:C)</f>
        <v>Yes</v>
      </c>
      <c r="L4718" s="7" t="str">
        <f ca="1">_xlfn.XLOOKUP(A4718,'customer data'!A:A,'customer data'!G:G)</f>
        <v>Adult</v>
      </c>
      <c r="M4718" s="7" t="str">
        <f>_xlfn.XLOOKUP(A4718,'Internet data '!A:A,'Internet data '!F:F)</f>
        <v>No</v>
      </c>
      <c r="N4718" s="7" t="str">
        <f>_xlfn.XLOOKUP(A4718,'Internet data '!A:A,'Internet data '!I:I)</f>
        <v>DSL</v>
      </c>
      <c r="O4718" s="7">
        <f>_xlfn.XLOOKUP(A4718,'Internet data '!A:A,'Internet data '!J:J)</f>
        <v>4</v>
      </c>
    </row>
    <row r="4719" spans="1:15">
      <c r="A4719" s="7" t="s">
        <v>4735</v>
      </c>
      <c r="B4719" s="7" t="s">
        <v>12</v>
      </c>
      <c r="C4719" s="7" t="s">
        <v>15</v>
      </c>
      <c r="D4719" s="7" t="s">
        <v>12</v>
      </c>
      <c r="E4719" s="7" t="s">
        <v>13</v>
      </c>
      <c r="F4719" s="7">
        <v>38</v>
      </c>
      <c r="G4719" s="7">
        <v>110.7</v>
      </c>
      <c r="H4719" s="7">
        <v>4428.6000000000004</v>
      </c>
      <c r="I4719" s="7" t="s">
        <v>10</v>
      </c>
      <c r="J4719" s="7" t="str">
        <f>_xlfn.XLOOKUP(A4719,'customer data'!A:A,'customer data'!B:B)</f>
        <v>Male</v>
      </c>
      <c r="K4719" s="7" t="str">
        <f>_xlfn.XLOOKUP(A4719,'customer data'!A:A,'customer data'!C:C)</f>
        <v>Yes</v>
      </c>
      <c r="L4719" s="7" t="str">
        <f ca="1">_xlfn.XLOOKUP(A4719,'customer data'!A:A,'customer data'!G:G)</f>
        <v>Adult</v>
      </c>
      <c r="M4719" s="7" t="str">
        <f>_xlfn.XLOOKUP(A4719,'Internet data '!A:A,'Internet data '!F:F)</f>
        <v>Yes</v>
      </c>
      <c r="N4719" s="7" t="str">
        <f>_xlfn.XLOOKUP(A4719,'Internet data '!A:A,'Internet data '!I:I)</f>
        <v>Fiber optic</v>
      </c>
      <c r="O4719" s="7">
        <f>_xlfn.XLOOKUP(A4719,'Internet data '!A:A,'Internet data '!J:J)</f>
        <v>6</v>
      </c>
    </row>
    <row r="4720" spans="1:15">
      <c r="A4720" s="7" t="s">
        <v>4736</v>
      </c>
      <c r="B4720" s="7" t="s">
        <v>12</v>
      </c>
      <c r="C4720" s="7" t="s">
        <v>15</v>
      </c>
      <c r="D4720" s="7" t="s">
        <v>12</v>
      </c>
      <c r="E4720" s="7" t="s">
        <v>16</v>
      </c>
      <c r="F4720" s="7">
        <v>20</v>
      </c>
      <c r="G4720" s="7">
        <v>20</v>
      </c>
      <c r="H4720" s="7">
        <v>416.45</v>
      </c>
      <c r="I4720" s="7" t="s">
        <v>10</v>
      </c>
      <c r="J4720" s="7" t="str">
        <f>_xlfn.XLOOKUP(A4720,'customer data'!A:A,'customer data'!B:B)</f>
        <v>Female</v>
      </c>
      <c r="K4720" s="7" t="str">
        <f>_xlfn.XLOOKUP(A4720,'customer data'!A:A,'customer data'!C:C)</f>
        <v>Yes</v>
      </c>
      <c r="L4720" s="7" t="str">
        <f ca="1">_xlfn.XLOOKUP(A4720,'customer data'!A:A,'customer data'!G:G)</f>
        <v>Adult</v>
      </c>
      <c r="M4720" s="7" t="str">
        <f>_xlfn.XLOOKUP(A4720,'Internet data '!A:A,'Internet data '!F:F)</f>
        <v>No</v>
      </c>
      <c r="N4720" s="7" t="str">
        <f>_xlfn.XLOOKUP(A4720,'Internet data '!A:A,'Internet data '!I:I)</f>
        <v>No</v>
      </c>
      <c r="O4720" s="7">
        <f>_xlfn.XLOOKUP(A4720,'Internet data '!A:A,'Internet data '!J:J)</f>
        <v>0</v>
      </c>
    </row>
    <row r="4721" spans="1:15">
      <c r="A4721" s="7" t="s">
        <v>4737</v>
      </c>
      <c r="B4721" s="7" t="s">
        <v>12</v>
      </c>
      <c r="C4721" s="7" t="s">
        <v>11</v>
      </c>
      <c r="D4721" s="7" t="s">
        <v>12</v>
      </c>
      <c r="E4721" s="7" t="s">
        <v>13</v>
      </c>
      <c r="F4721" s="7">
        <v>36</v>
      </c>
      <c r="G4721" s="7">
        <v>84.9</v>
      </c>
      <c r="H4721" s="7">
        <v>3067.2</v>
      </c>
      <c r="I4721" s="7" t="s">
        <v>12</v>
      </c>
      <c r="J4721" s="7" t="str">
        <f>_xlfn.XLOOKUP(A4721,'customer data'!A:A,'customer data'!B:B)</f>
        <v>Male</v>
      </c>
      <c r="K4721" s="7" t="str">
        <f>_xlfn.XLOOKUP(A4721,'customer data'!A:A,'customer data'!C:C)</f>
        <v>No</v>
      </c>
      <c r="L4721" s="7" t="str">
        <f ca="1">_xlfn.XLOOKUP(A4721,'customer data'!A:A,'customer data'!G:G)</f>
        <v>Adult</v>
      </c>
      <c r="M4721" s="7" t="str">
        <f>_xlfn.XLOOKUP(A4721,'Internet data '!A:A,'Internet data '!F:F)</f>
        <v>No</v>
      </c>
      <c r="N4721" s="7" t="str">
        <f>_xlfn.XLOOKUP(A4721,'Internet data '!A:A,'Internet data '!I:I)</f>
        <v>Fiber optic</v>
      </c>
      <c r="O4721" s="7">
        <f>_xlfn.XLOOKUP(A4721,'Internet data '!A:A,'Internet data '!J:J)</f>
        <v>2</v>
      </c>
    </row>
    <row r="4722" spans="1:15">
      <c r="A4722" s="7" t="s">
        <v>4738</v>
      </c>
      <c r="B4722" s="7" t="s">
        <v>12</v>
      </c>
      <c r="C4722" s="7" t="s">
        <v>15</v>
      </c>
      <c r="D4722" s="7" t="s">
        <v>10</v>
      </c>
      <c r="E4722" s="7" t="s">
        <v>13</v>
      </c>
      <c r="F4722" s="7">
        <v>64</v>
      </c>
      <c r="G4722" s="7">
        <v>102.1</v>
      </c>
      <c r="H4722" s="7">
        <v>6688.1</v>
      </c>
      <c r="I4722" s="7" t="s">
        <v>10</v>
      </c>
      <c r="J4722" s="7" t="str">
        <f>_xlfn.XLOOKUP(A4722,'customer data'!A:A,'customer data'!B:B)</f>
        <v>Male</v>
      </c>
      <c r="K4722" s="7" t="str">
        <f>_xlfn.XLOOKUP(A4722,'customer data'!A:A,'customer data'!C:C)</f>
        <v>No</v>
      </c>
      <c r="L4722" s="7" t="str">
        <f ca="1">_xlfn.XLOOKUP(A4722,'customer data'!A:A,'customer data'!G:G)</f>
        <v>Adult</v>
      </c>
      <c r="M4722" s="7" t="str">
        <f>_xlfn.XLOOKUP(A4722,'Internet data '!A:A,'Internet data '!F:F)</f>
        <v>Yes</v>
      </c>
      <c r="N4722" s="7" t="str">
        <f>_xlfn.XLOOKUP(A4722,'Internet data '!A:A,'Internet data '!I:I)</f>
        <v>Fiber optic</v>
      </c>
      <c r="O4722" s="7">
        <f>_xlfn.XLOOKUP(A4722,'Internet data '!A:A,'Internet data '!J:J)</f>
        <v>5</v>
      </c>
    </row>
    <row r="4723" spans="1:15">
      <c r="A4723" s="7" t="s">
        <v>4739</v>
      </c>
      <c r="B4723" s="7" t="s">
        <v>12</v>
      </c>
      <c r="C4723" s="7" t="s">
        <v>11</v>
      </c>
      <c r="D4723" s="7" t="s">
        <v>10</v>
      </c>
      <c r="E4723" s="7" t="s">
        <v>16</v>
      </c>
      <c r="F4723" s="7">
        <v>1</v>
      </c>
      <c r="G4723" s="7">
        <v>20.25</v>
      </c>
      <c r="H4723" s="7">
        <v>20.25</v>
      </c>
      <c r="I4723" s="7" t="s">
        <v>12</v>
      </c>
      <c r="J4723" s="7" t="str">
        <f>_xlfn.XLOOKUP(A4723,'customer data'!A:A,'customer data'!B:B)</f>
        <v>Male</v>
      </c>
      <c r="K4723" s="7" t="str">
        <f>_xlfn.XLOOKUP(A4723,'customer data'!A:A,'customer data'!C:C)</f>
        <v>No</v>
      </c>
      <c r="L4723" s="7" t="str">
        <f ca="1">_xlfn.XLOOKUP(A4723,'customer data'!A:A,'customer data'!G:G)</f>
        <v>Adult</v>
      </c>
      <c r="M4723" s="7" t="str">
        <f>_xlfn.XLOOKUP(A4723,'Internet data '!A:A,'Internet data '!F:F)</f>
        <v>No</v>
      </c>
      <c r="N4723" s="7" t="str">
        <f>_xlfn.XLOOKUP(A4723,'Internet data '!A:A,'Internet data '!I:I)</f>
        <v>No</v>
      </c>
      <c r="O4723" s="7">
        <f>_xlfn.XLOOKUP(A4723,'Internet data '!A:A,'Internet data '!J:J)</f>
        <v>0</v>
      </c>
    </row>
    <row r="4724" spans="1:15">
      <c r="A4724" s="7" t="s">
        <v>4740</v>
      </c>
      <c r="B4724" s="7" t="s">
        <v>12</v>
      </c>
      <c r="C4724" s="7" t="s">
        <v>15</v>
      </c>
      <c r="D4724" s="7" t="s">
        <v>12</v>
      </c>
      <c r="E4724" s="7" t="s">
        <v>23</v>
      </c>
      <c r="F4724" s="7">
        <v>60</v>
      </c>
      <c r="G4724" s="7">
        <v>70.150000000000006</v>
      </c>
      <c r="H4724" s="7">
        <v>4224.7</v>
      </c>
      <c r="I4724" s="7" t="s">
        <v>10</v>
      </c>
      <c r="J4724" s="7" t="str">
        <f>_xlfn.XLOOKUP(A4724,'customer data'!A:A,'customer data'!B:B)</f>
        <v>Female</v>
      </c>
      <c r="K4724" s="7" t="str">
        <f>_xlfn.XLOOKUP(A4724,'customer data'!A:A,'customer data'!C:C)</f>
        <v>No</v>
      </c>
      <c r="L4724" s="7" t="str">
        <f ca="1">_xlfn.XLOOKUP(A4724,'customer data'!A:A,'customer data'!G:G)</f>
        <v>Young</v>
      </c>
      <c r="M4724" s="7" t="str">
        <f>_xlfn.XLOOKUP(A4724,'Internet data '!A:A,'Internet data '!F:F)</f>
        <v>Yes</v>
      </c>
      <c r="N4724" s="7" t="str">
        <f>_xlfn.XLOOKUP(A4724,'Internet data '!A:A,'Internet data '!I:I)</f>
        <v>DSL</v>
      </c>
      <c r="O4724" s="7">
        <f>_xlfn.XLOOKUP(A4724,'Internet data '!A:A,'Internet data '!J:J)</f>
        <v>4</v>
      </c>
    </row>
    <row r="4725" spans="1:15">
      <c r="A4725" s="7" t="s">
        <v>4741</v>
      </c>
      <c r="B4725" s="7" t="s">
        <v>12</v>
      </c>
      <c r="C4725" s="7" t="s">
        <v>11</v>
      </c>
      <c r="D4725" s="7" t="s">
        <v>12</v>
      </c>
      <c r="E4725" s="7" t="s">
        <v>13</v>
      </c>
      <c r="F4725" s="7">
        <v>1</v>
      </c>
      <c r="G4725" s="7">
        <v>74.349999999999994</v>
      </c>
      <c r="H4725" s="7">
        <v>74.349999999999994</v>
      </c>
      <c r="I4725" s="7" t="s">
        <v>12</v>
      </c>
      <c r="J4725" s="7" t="str">
        <f>_xlfn.XLOOKUP(A4725,'customer data'!A:A,'customer data'!B:B)</f>
        <v>Male</v>
      </c>
      <c r="K4725" s="7" t="str">
        <f>_xlfn.XLOOKUP(A4725,'customer data'!A:A,'customer data'!C:C)</f>
        <v>No</v>
      </c>
      <c r="L4725" s="7" t="str">
        <f ca="1">_xlfn.XLOOKUP(A4725,'customer data'!A:A,'customer data'!G:G)</f>
        <v>Adult</v>
      </c>
      <c r="M4725" s="7" t="str">
        <f>_xlfn.XLOOKUP(A4725,'Internet data '!A:A,'Internet data '!F:F)</f>
        <v>No</v>
      </c>
      <c r="N4725" s="7" t="str">
        <f>_xlfn.XLOOKUP(A4725,'Internet data '!A:A,'Internet data '!I:I)</f>
        <v>Fiber optic</v>
      </c>
      <c r="O4725" s="7">
        <f>_xlfn.XLOOKUP(A4725,'Internet data '!A:A,'Internet data '!J:J)</f>
        <v>1</v>
      </c>
    </row>
    <row r="4726" spans="1:15">
      <c r="A4726" s="7" t="s">
        <v>4742</v>
      </c>
      <c r="B4726" s="7" t="s">
        <v>12</v>
      </c>
      <c r="C4726" s="7" t="s">
        <v>15</v>
      </c>
      <c r="D4726" s="7" t="s">
        <v>12</v>
      </c>
      <c r="E4726" s="7" t="s">
        <v>19</v>
      </c>
      <c r="F4726" s="7">
        <v>50</v>
      </c>
      <c r="G4726" s="7">
        <v>80.05</v>
      </c>
      <c r="H4726" s="7">
        <v>4042.2</v>
      </c>
      <c r="I4726" s="7" t="s">
        <v>10</v>
      </c>
      <c r="J4726" s="7" t="str">
        <f>_xlfn.XLOOKUP(A4726,'customer data'!A:A,'customer data'!B:B)</f>
        <v>Female</v>
      </c>
      <c r="K4726" s="7" t="str">
        <f>_xlfn.XLOOKUP(A4726,'customer data'!A:A,'customer data'!C:C)</f>
        <v>Yes</v>
      </c>
      <c r="L4726" s="7" t="str">
        <f ca="1">_xlfn.XLOOKUP(A4726,'customer data'!A:A,'customer data'!G:G)</f>
        <v>Young</v>
      </c>
      <c r="M4726" s="7" t="str">
        <f>_xlfn.XLOOKUP(A4726,'Internet data '!A:A,'Internet data '!F:F)</f>
        <v>Yes</v>
      </c>
      <c r="N4726" s="7" t="str">
        <f>_xlfn.XLOOKUP(A4726,'Internet data '!A:A,'Internet data '!I:I)</f>
        <v>DSL</v>
      </c>
      <c r="O4726" s="7">
        <f>_xlfn.XLOOKUP(A4726,'Internet data '!A:A,'Internet data '!J:J)</f>
        <v>6</v>
      </c>
    </row>
    <row r="4727" spans="1:15">
      <c r="A4727" s="7" t="s">
        <v>4743</v>
      </c>
      <c r="B4727" s="7" t="s">
        <v>12</v>
      </c>
      <c r="C4727" s="7" t="s">
        <v>11</v>
      </c>
      <c r="D4727" s="7" t="s">
        <v>10</v>
      </c>
      <c r="E4727" s="7" t="s">
        <v>16</v>
      </c>
      <c r="F4727" s="7">
        <v>1</v>
      </c>
      <c r="G4727" s="7">
        <v>62.05</v>
      </c>
      <c r="H4727" s="7">
        <v>62.05</v>
      </c>
      <c r="I4727" s="7" t="s">
        <v>12</v>
      </c>
      <c r="J4727" s="7" t="str">
        <f>_xlfn.XLOOKUP(A4727,'customer data'!A:A,'customer data'!B:B)</f>
        <v>Male</v>
      </c>
      <c r="K4727" s="7" t="str">
        <f>_xlfn.XLOOKUP(A4727,'customer data'!A:A,'customer data'!C:C)</f>
        <v>No</v>
      </c>
      <c r="L4727" s="7" t="str">
        <f ca="1">_xlfn.XLOOKUP(A4727,'customer data'!A:A,'customer data'!G:G)</f>
        <v>Young</v>
      </c>
      <c r="M4727" s="7" t="str">
        <f>_xlfn.XLOOKUP(A4727,'Internet data '!A:A,'Internet data '!F:F)</f>
        <v>Yes</v>
      </c>
      <c r="N4727" s="7" t="str">
        <f>_xlfn.XLOOKUP(A4727,'Internet data '!A:A,'Internet data '!I:I)</f>
        <v>DSL</v>
      </c>
      <c r="O4727" s="7">
        <f>_xlfn.XLOOKUP(A4727,'Internet data '!A:A,'Internet data '!J:J)</f>
        <v>3</v>
      </c>
    </row>
    <row r="4728" spans="1:15">
      <c r="A4728" s="7" t="s">
        <v>4744</v>
      </c>
      <c r="B4728" s="7" t="s">
        <v>10</v>
      </c>
      <c r="C4728" s="7" t="s">
        <v>29</v>
      </c>
      <c r="D4728" s="7" t="s">
        <v>12</v>
      </c>
      <c r="E4728" s="7" t="s">
        <v>13</v>
      </c>
      <c r="F4728" s="7">
        <v>72</v>
      </c>
      <c r="G4728" s="7">
        <v>49.2</v>
      </c>
      <c r="H4728" s="7">
        <v>3580.95</v>
      </c>
      <c r="I4728" s="7" t="s">
        <v>10</v>
      </c>
      <c r="J4728" s="7" t="str">
        <f>_xlfn.XLOOKUP(A4728,'customer data'!A:A,'customer data'!B:B)</f>
        <v>Female</v>
      </c>
      <c r="K4728" s="7" t="str">
        <f>_xlfn.XLOOKUP(A4728,'customer data'!A:A,'customer data'!C:C)</f>
        <v>Yes</v>
      </c>
      <c r="L4728" s="7" t="str">
        <f ca="1">_xlfn.XLOOKUP(A4728,'customer data'!A:A,'customer data'!G:G)</f>
        <v>Adult</v>
      </c>
      <c r="M4728" s="7" t="str">
        <f>_xlfn.XLOOKUP(A4728,'Internet data '!A:A,'Internet data '!F:F)</f>
        <v>No</v>
      </c>
      <c r="N4728" s="7" t="str">
        <f>_xlfn.XLOOKUP(A4728,'Internet data '!A:A,'Internet data '!I:I)</f>
        <v>DSL</v>
      </c>
      <c r="O4728" s="7">
        <f>_xlfn.XLOOKUP(A4728,'Internet data '!A:A,'Internet data '!J:J)</f>
        <v>4</v>
      </c>
    </row>
    <row r="4729" spans="1:15">
      <c r="A4729" s="7" t="s">
        <v>4745</v>
      </c>
      <c r="B4729" s="7" t="s">
        <v>12</v>
      </c>
      <c r="C4729" s="7" t="s">
        <v>29</v>
      </c>
      <c r="D4729" s="7" t="s">
        <v>12</v>
      </c>
      <c r="E4729" s="7" t="s">
        <v>19</v>
      </c>
      <c r="F4729" s="7">
        <v>60</v>
      </c>
      <c r="G4729" s="7">
        <v>20.5</v>
      </c>
      <c r="H4729" s="7">
        <v>1198.8</v>
      </c>
      <c r="I4729" s="7" t="s">
        <v>10</v>
      </c>
      <c r="J4729" s="7" t="str">
        <f>_xlfn.XLOOKUP(A4729,'customer data'!A:A,'customer data'!B:B)</f>
        <v>Male</v>
      </c>
      <c r="K4729" s="7" t="str">
        <f>_xlfn.XLOOKUP(A4729,'customer data'!A:A,'customer data'!C:C)</f>
        <v>Yes</v>
      </c>
      <c r="L4729" s="7" t="str">
        <f ca="1">_xlfn.XLOOKUP(A4729,'customer data'!A:A,'customer data'!G:G)</f>
        <v>Adult</v>
      </c>
      <c r="M4729" s="7" t="str">
        <f>_xlfn.XLOOKUP(A4729,'Internet data '!A:A,'Internet data '!F:F)</f>
        <v>No</v>
      </c>
      <c r="N4729" s="7" t="str">
        <f>_xlfn.XLOOKUP(A4729,'Internet data '!A:A,'Internet data '!I:I)</f>
        <v>No</v>
      </c>
      <c r="O4729" s="7">
        <f>_xlfn.XLOOKUP(A4729,'Internet data '!A:A,'Internet data '!J:J)</f>
        <v>0</v>
      </c>
    </row>
    <row r="4730" spans="1:15">
      <c r="A4730" s="7" t="s">
        <v>4746</v>
      </c>
      <c r="B4730" s="7" t="s">
        <v>10</v>
      </c>
      <c r="C4730" s="7" t="s">
        <v>29</v>
      </c>
      <c r="D4730" s="7" t="s">
        <v>10</v>
      </c>
      <c r="E4730" s="7" t="s">
        <v>16</v>
      </c>
      <c r="F4730" s="7">
        <v>46</v>
      </c>
      <c r="G4730" s="7">
        <v>38.25</v>
      </c>
      <c r="H4730" s="7">
        <v>1755.35</v>
      </c>
      <c r="I4730" s="7" t="s">
        <v>10</v>
      </c>
      <c r="J4730" s="7" t="str">
        <f>_xlfn.XLOOKUP(A4730,'customer data'!A:A,'customer data'!B:B)</f>
        <v>Male</v>
      </c>
      <c r="K4730" s="7" t="str">
        <f>_xlfn.XLOOKUP(A4730,'customer data'!A:A,'customer data'!C:C)</f>
        <v>No</v>
      </c>
      <c r="L4730" s="7" t="str">
        <f ca="1">_xlfn.XLOOKUP(A4730,'customer data'!A:A,'customer data'!G:G)</f>
        <v>Young</v>
      </c>
      <c r="M4730" s="7" t="str">
        <f>_xlfn.XLOOKUP(A4730,'Internet data '!A:A,'Internet data '!F:F)</f>
        <v>Yes</v>
      </c>
      <c r="N4730" s="7" t="str">
        <f>_xlfn.XLOOKUP(A4730,'Internet data '!A:A,'Internet data '!I:I)</f>
        <v>DSL</v>
      </c>
      <c r="O4730" s="7">
        <f>_xlfn.XLOOKUP(A4730,'Internet data '!A:A,'Internet data '!J:J)</f>
        <v>3</v>
      </c>
    </row>
    <row r="4731" spans="1:15">
      <c r="A4731" s="7" t="s">
        <v>4747</v>
      </c>
      <c r="B4731" s="7" t="s">
        <v>10</v>
      </c>
      <c r="C4731" s="7" t="s">
        <v>29</v>
      </c>
      <c r="D4731" s="7" t="s">
        <v>12</v>
      </c>
      <c r="E4731" s="7" t="s">
        <v>23</v>
      </c>
      <c r="F4731" s="7">
        <v>69</v>
      </c>
      <c r="G4731" s="7">
        <v>54.95</v>
      </c>
      <c r="H4731" s="7">
        <v>3772.5</v>
      </c>
      <c r="I4731" s="7" t="s">
        <v>10</v>
      </c>
      <c r="J4731" s="7" t="str">
        <f>_xlfn.XLOOKUP(A4731,'customer data'!A:A,'customer data'!B:B)</f>
        <v>Female</v>
      </c>
      <c r="K4731" s="7" t="str">
        <f>_xlfn.XLOOKUP(A4731,'customer data'!A:A,'customer data'!C:C)</f>
        <v>Yes</v>
      </c>
      <c r="L4731" s="7" t="str">
        <f ca="1">_xlfn.XLOOKUP(A4731,'customer data'!A:A,'customer data'!G:G)</f>
        <v>Adult</v>
      </c>
      <c r="M4731" s="7" t="str">
        <f>_xlfn.XLOOKUP(A4731,'Internet data '!A:A,'Internet data '!F:F)</f>
        <v>No</v>
      </c>
      <c r="N4731" s="7" t="str">
        <f>_xlfn.XLOOKUP(A4731,'Internet data '!A:A,'Internet data '!I:I)</f>
        <v>DSL</v>
      </c>
      <c r="O4731" s="7">
        <f>_xlfn.XLOOKUP(A4731,'Internet data '!A:A,'Internet data '!J:J)</f>
        <v>4</v>
      </c>
    </row>
    <row r="4732" spans="1:15">
      <c r="A4732" s="7" t="s">
        <v>4748</v>
      </c>
      <c r="B4732" s="7" t="s">
        <v>12</v>
      </c>
      <c r="C4732" s="7" t="s">
        <v>11</v>
      </c>
      <c r="D4732" s="7" t="s">
        <v>12</v>
      </c>
      <c r="E4732" s="7" t="s">
        <v>19</v>
      </c>
      <c r="F4732" s="7">
        <v>31</v>
      </c>
      <c r="G4732" s="7">
        <v>96.6</v>
      </c>
      <c r="H4732" s="7">
        <v>2877.95</v>
      </c>
      <c r="I4732" s="7" t="s">
        <v>10</v>
      </c>
      <c r="J4732" s="7" t="str">
        <f>_xlfn.XLOOKUP(A4732,'customer data'!A:A,'customer data'!B:B)</f>
        <v>Male</v>
      </c>
      <c r="K4732" s="7" t="str">
        <f>_xlfn.XLOOKUP(A4732,'customer data'!A:A,'customer data'!C:C)</f>
        <v>No</v>
      </c>
      <c r="L4732" s="7" t="str">
        <f ca="1">_xlfn.XLOOKUP(A4732,'customer data'!A:A,'customer data'!G:G)</f>
        <v>Adult</v>
      </c>
      <c r="M4732" s="7" t="str">
        <f>_xlfn.XLOOKUP(A4732,'Internet data '!A:A,'Internet data '!F:F)</f>
        <v>Yes</v>
      </c>
      <c r="N4732" s="7" t="str">
        <f>_xlfn.XLOOKUP(A4732,'Internet data '!A:A,'Internet data '!I:I)</f>
        <v>Fiber optic</v>
      </c>
      <c r="O4732" s="7">
        <f>_xlfn.XLOOKUP(A4732,'Internet data '!A:A,'Internet data '!J:J)</f>
        <v>4</v>
      </c>
    </row>
    <row r="4733" spans="1:15">
      <c r="A4733" s="7" t="s">
        <v>4749</v>
      </c>
      <c r="B4733" s="7" t="s">
        <v>12</v>
      </c>
      <c r="C4733" s="7" t="s">
        <v>15</v>
      </c>
      <c r="D4733" s="7" t="s">
        <v>10</v>
      </c>
      <c r="E4733" s="7" t="s">
        <v>16</v>
      </c>
      <c r="F4733" s="7">
        <v>19</v>
      </c>
      <c r="G4733" s="7">
        <v>19.899999999999999</v>
      </c>
      <c r="H4733" s="7">
        <v>357.7</v>
      </c>
      <c r="I4733" s="7" t="s">
        <v>10</v>
      </c>
      <c r="J4733" s="7" t="str">
        <f>_xlfn.XLOOKUP(A4733,'customer data'!A:A,'customer data'!B:B)</f>
        <v>Male</v>
      </c>
      <c r="K4733" s="7" t="str">
        <f>_xlfn.XLOOKUP(A4733,'customer data'!A:A,'customer data'!C:C)</f>
        <v>Yes</v>
      </c>
      <c r="L4733" s="7" t="str">
        <f ca="1">_xlfn.XLOOKUP(A4733,'customer data'!A:A,'customer data'!G:G)</f>
        <v>Adult</v>
      </c>
      <c r="M4733" s="7" t="str">
        <f>_xlfn.XLOOKUP(A4733,'Internet data '!A:A,'Internet data '!F:F)</f>
        <v>No</v>
      </c>
      <c r="N4733" s="7" t="str">
        <f>_xlfn.XLOOKUP(A4733,'Internet data '!A:A,'Internet data '!I:I)</f>
        <v>No</v>
      </c>
      <c r="O4733" s="7">
        <f>_xlfn.XLOOKUP(A4733,'Internet data '!A:A,'Internet data '!J:J)</f>
        <v>0</v>
      </c>
    </row>
    <row r="4734" spans="1:15">
      <c r="A4734" s="7" t="s">
        <v>4750</v>
      </c>
      <c r="B4734" s="7" t="s">
        <v>12</v>
      </c>
      <c r="C4734" s="7" t="s">
        <v>29</v>
      </c>
      <c r="D4734" s="7" t="s">
        <v>10</v>
      </c>
      <c r="E4734" s="7" t="s">
        <v>23</v>
      </c>
      <c r="F4734" s="7">
        <v>71</v>
      </c>
      <c r="G4734" s="7">
        <v>19.899999999999999</v>
      </c>
      <c r="H4734" s="7">
        <v>1397.3</v>
      </c>
      <c r="I4734" s="7" t="s">
        <v>10</v>
      </c>
      <c r="J4734" s="7" t="str">
        <f>_xlfn.XLOOKUP(A4734,'customer data'!A:A,'customer data'!B:B)</f>
        <v>Female</v>
      </c>
      <c r="K4734" s="7" t="str">
        <f>_xlfn.XLOOKUP(A4734,'customer data'!A:A,'customer data'!C:C)</f>
        <v>Yes</v>
      </c>
      <c r="L4734" s="7" t="str">
        <f ca="1">_xlfn.XLOOKUP(A4734,'customer data'!A:A,'customer data'!G:G)</f>
        <v>Adult</v>
      </c>
      <c r="M4734" s="7" t="str">
        <f>_xlfn.XLOOKUP(A4734,'Internet data '!A:A,'Internet data '!F:F)</f>
        <v>No</v>
      </c>
      <c r="N4734" s="7" t="str">
        <f>_xlfn.XLOOKUP(A4734,'Internet data '!A:A,'Internet data '!I:I)</f>
        <v>No</v>
      </c>
      <c r="O4734" s="7">
        <f>_xlfn.XLOOKUP(A4734,'Internet data '!A:A,'Internet data '!J:J)</f>
        <v>0</v>
      </c>
    </row>
    <row r="4735" spans="1:15">
      <c r="A4735" s="7" t="s">
        <v>4751</v>
      </c>
      <c r="B4735" s="7" t="s">
        <v>12</v>
      </c>
      <c r="C4735" s="7" t="s">
        <v>11</v>
      </c>
      <c r="D4735" s="7" t="s">
        <v>12</v>
      </c>
      <c r="E4735" s="7" t="s">
        <v>13</v>
      </c>
      <c r="F4735" s="7">
        <v>12</v>
      </c>
      <c r="G4735" s="7">
        <v>84.6</v>
      </c>
      <c r="H4735" s="7">
        <v>959.9</v>
      </c>
      <c r="I4735" s="7" t="s">
        <v>10</v>
      </c>
      <c r="J4735" s="7" t="str">
        <f>_xlfn.XLOOKUP(A4735,'customer data'!A:A,'customer data'!B:B)</f>
        <v>Male</v>
      </c>
      <c r="K4735" s="7" t="str">
        <f>_xlfn.XLOOKUP(A4735,'customer data'!A:A,'customer data'!C:C)</f>
        <v>Yes</v>
      </c>
      <c r="L4735" s="7" t="str">
        <f ca="1">_xlfn.XLOOKUP(A4735,'customer data'!A:A,'customer data'!G:G)</f>
        <v>Adult</v>
      </c>
      <c r="M4735" s="7" t="str">
        <f>_xlfn.XLOOKUP(A4735,'Internet data '!A:A,'Internet data '!F:F)</f>
        <v>No</v>
      </c>
      <c r="N4735" s="7" t="str">
        <f>_xlfn.XLOOKUP(A4735,'Internet data '!A:A,'Internet data '!I:I)</f>
        <v>Fiber optic</v>
      </c>
      <c r="O4735" s="7">
        <f>_xlfn.XLOOKUP(A4735,'Internet data '!A:A,'Internet data '!J:J)</f>
        <v>3</v>
      </c>
    </row>
    <row r="4736" spans="1:15">
      <c r="A4736" s="7" t="s">
        <v>4752</v>
      </c>
      <c r="B4736" s="7" t="s">
        <v>12</v>
      </c>
      <c r="C4736" s="7" t="s">
        <v>15</v>
      </c>
      <c r="D4736" s="7" t="s">
        <v>10</v>
      </c>
      <c r="E4736" s="7" t="s">
        <v>23</v>
      </c>
      <c r="F4736" s="7">
        <v>39</v>
      </c>
      <c r="G4736" s="7">
        <v>80</v>
      </c>
      <c r="H4736" s="7">
        <v>3182.95</v>
      </c>
      <c r="I4736" s="7" t="s">
        <v>12</v>
      </c>
      <c r="J4736" s="7" t="str">
        <f>_xlfn.XLOOKUP(A4736,'customer data'!A:A,'customer data'!B:B)</f>
        <v>Male</v>
      </c>
      <c r="K4736" s="7" t="str">
        <f>_xlfn.XLOOKUP(A4736,'customer data'!A:A,'customer data'!C:C)</f>
        <v>Yes</v>
      </c>
      <c r="L4736" s="7" t="str">
        <f ca="1">_xlfn.XLOOKUP(A4736,'customer data'!A:A,'customer data'!G:G)</f>
        <v>Adult</v>
      </c>
      <c r="M4736" s="7" t="str">
        <f>_xlfn.XLOOKUP(A4736,'Internet data '!A:A,'Internet data '!F:F)</f>
        <v>Yes</v>
      </c>
      <c r="N4736" s="7" t="str">
        <f>_xlfn.XLOOKUP(A4736,'Internet data '!A:A,'Internet data '!I:I)</f>
        <v>DSL</v>
      </c>
      <c r="O4736" s="7">
        <f>_xlfn.XLOOKUP(A4736,'Internet data '!A:A,'Internet data '!J:J)</f>
        <v>5</v>
      </c>
    </row>
    <row r="4737" spans="1:15">
      <c r="A4737" s="7" t="s">
        <v>4753</v>
      </c>
      <c r="B4737" s="7" t="s">
        <v>12</v>
      </c>
      <c r="C4737" s="7" t="s">
        <v>15</v>
      </c>
      <c r="D4737" s="7" t="s">
        <v>12</v>
      </c>
      <c r="E4737" s="7" t="s">
        <v>19</v>
      </c>
      <c r="F4737" s="7">
        <v>44</v>
      </c>
      <c r="G4737" s="7">
        <v>85.25</v>
      </c>
      <c r="H4737" s="7">
        <v>3704.15</v>
      </c>
      <c r="I4737" s="7" t="s">
        <v>10</v>
      </c>
      <c r="J4737" s="7" t="str">
        <f>_xlfn.XLOOKUP(A4737,'customer data'!A:A,'customer data'!B:B)</f>
        <v>Male</v>
      </c>
      <c r="K4737" s="7" t="str">
        <f>_xlfn.XLOOKUP(A4737,'customer data'!A:A,'customer data'!C:C)</f>
        <v>No</v>
      </c>
      <c r="L4737" s="7" t="str">
        <f ca="1">_xlfn.XLOOKUP(A4737,'customer data'!A:A,'customer data'!G:G)</f>
        <v>Adult</v>
      </c>
      <c r="M4737" s="7" t="str">
        <f>_xlfn.XLOOKUP(A4737,'Internet data '!A:A,'Internet data '!F:F)</f>
        <v>Yes</v>
      </c>
      <c r="N4737" s="7" t="str">
        <f>_xlfn.XLOOKUP(A4737,'Internet data '!A:A,'Internet data '!I:I)</f>
        <v>DSL</v>
      </c>
      <c r="O4737" s="7">
        <f>_xlfn.XLOOKUP(A4737,'Internet data '!A:A,'Internet data '!J:J)</f>
        <v>6</v>
      </c>
    </row>
    <row r="4738" spans="1:15">
      <c r="A4738" s="7" t="s">
        <v>4754</v>
      </c>
      <c r="B4738" s="7" t="s">
        <v>12</v>
      </c>
      <c r="C4738" s="7" t="s">
        <v>29</v>
      </c>
      <c r="D4738" s="7" t="s">
        <v>10</v>
      </c>
      <c r="E4738" s="7" t="s">
        <v>23</v>
      </c>
      <c r="F4738" s="7">
        <v>56</v>
      </c>
      <c r="G4738" s="7">
        <v>81.25</v>
      </c>
      <c r="H4738" s="7">
        <v>4620.3999999999996</v>
      </c>
      <c r="I4738" s="7" t="s">
        <v>10</v>
      </c>
      <c r="J4738" s="7" t="str">
        <f>_xlfn.XLOOKUP(A4738,'customer data'!A:A,'customer data'!B:B)</f>
        <v>Female</v>
      </c>
      <c r="K4738" s="7" t="str">
        <f>_xlfn.XLOOKUP(A4738,'customer data'!A:A,'customer data'!C:C)</f>
        <v>Yes</v>
      </c>
      <c r="L4738" s="7" t="str">
        <f ca="1">_xlfn.XLOOKUP(A4738,'customer data'!A:A,'customer data'!G:G)</f>
        <v>Adult</v>
      </c>
      <c r="M4738" s="7" t="str">
        <f>_xlfn.XLOOKUP(A4738,'Internet data '!A:A,'Internet data '!F:F)</f>
        <v>Yes</v>
      </c>
      <c r="N4738" s="7" t="str">
        <f>_xlfn.XLOOKUP(A4738,'Internet data '!A:A,'Internet data '!I:I)</f>
        <v>DSL</v>
      </c>
      <c r="O4738" s="7">
        <f>_xlfn.XLOOKUP(A4738,'Internet data '!A:A,'Internet data '!J:J)</f>
        <v>6</v>
      </c>
    </row>
    <row r="4739" spans="1:15">
      <c r="A4739" s="7" t="s">
        <v>4755</v>
      </c>
      <c r="B4739" s="7" t="s">
        <v>12</v>
      </c>
      <c r="C4739" s="7" t="s">
        <v>29</v>
      </c>
      <c r="D4739" s="7" t="s">
        <v>12</v>
      </c>
      <c r="E4739" s="7" t="s">
        <v>19</v>
      </c>
      <c r="F4739" s="7">
        <v>72</v>
      </c>
      <c r="G4739" s="7">
        <v>115.5</v>
      </c>
      <c r="H4739" s="7">
        <v>8312.75</v>
      </c>
      <c r="I4739" s="7" t="s">
        <v>10</v>
      </c>
      <c r="J4739" s="7" t="str">
        <f>_xlfn.XLOOKUP(A4739,'customer data'!A:A,'customer data'!B:B)</f>
        <v>Female</v>
      </c>
      <c r="K4739" s="7" t="str">
        <f>_xlfn.XLOOKUP(A4739,'customer data'!A:A,'customer data'!C:C)</f>
        <v>Yes</v>
      </c>
      <c r="L4739" s="7" t="str">
        <f ca="1">_xlfn.XLOOKUP(A4739,'customer data'!A:A,'customer data'!G:G)</f>
        <v>Adult</v>
      </c>
      <c r="M4739" s="7" t="str">
        <f>_xlfn.XLOOKUP(A4739,'Internet data '!A:A,'Internet data '!F:F)</f>
        <v>Yes</v>
      </c>
      <c r="N4739" s="7" t="str">
        <f>_xlfn.XLOOKUP(A4739,'Internet data '!A:A,'Internet data '!I:I)</f>
        <v>Fiber optic</v>
      </c>
      <c r="O4739" s="7">
        <f>_xlfn.XLOOKUP(A4739,'Internet data '!A:A,'Internet data '!J:J)</f>
        <v>7</v>
      </c>
    </row>
    <row r="4740" spans="1:15">
      <c r="A4740" s="7" t="s">
        <v>4756</v>
      </c>
      <c r="B4740" s="7" t="s">
        <v>12</v>
      </c>
      <c r="C4740" s="7" t="s">
        <v>11</v>
      </c>
      <c r="D4740" s="7" t="s">
        <v>10</v>
      </c>
      <c r="E4740" s="7" t="s">
        <v>16</v>
      </c>
      <c r="F4740" s="7">
        <v>5</v>
      </c>
      <c r="G4740" s="7">
        <v>104.1</v>
      </c>
      <c r="H4740" s="7">
        <v>541.9</v>
      </c>
      <c r="I4740" s="7" t="s">
        <v>12</v>
      </c>
      <c r="J4740" s="7" t="str">
        <f>_xlfn.XLOOKUP(A4740,'customer data'!A:A,'customer data'!B:B)</f>
        <v>Male</v>
      </c>
      <c r="K4740" s="7" t="str">
        <f>_xlfn.XLOOKUP(A4740,'customer data'!A:A,'customer data'!C:C)</f>
        <v>No</v>
      </c>
      <c r="L4740" s="7" t="str">
        <f ca="1">_xlfn.XLOOKUP(A4740,'customer data'!A:A,'customer data'!G:G)</f>
        <v>Adult</v>
      </c>
      <c r="M4740" s="7" t="str">
        <f>_xlfn.XLOOKUP(A4740,'Internet data '!A:A,'Internet data '!F:F)</f>
        <v>No</v>
      </c>
      <c r="N4740" s="7" t="str">
        <f>_xlfn.XLOOKUP(A4740,'Internet data '!A:A,'Internet data '!I:I)</f>
        <v>Fiber optic</v>
      </c>
      <c r="O4740" s="7">
        <f>_xlfn.XLOOKUP(A4740,'Internet data '!A:A,'Internet data '!J:J)</f>
        <v>5</v>
      </c>
    </row>
    <row r="4741" spans="1:15">
      <c r="A4741" s="7" t="s">
        <v>4757</v>
      </c>
      <c r="B4741" s="7" t="s">
        <v>12</v>
      </c>
      <c r="C4741" s="7" t="s">
        <v>11</v>
      </c>
      <c r="D4741" s="7" t="s">
        <v>12</v>
      </c>
      <c r="E4741" s="7" t="s">
        <v>19</v>
      </c>
      <c r="F4741" s="7">
        <v>11</v>
      </c>
      <c r="G4741" s="7">
        <v>79</v>
      </c>
      <c r="H4741" s="7">
        <v>929.3</v>
      </c>
      <c r="I4741" s="7" t="s">
        <v>10</v>
      </c>
      <c r="J4741" s="7" t="str">
        <f>_xlfn.XLOOKUP(A4741,'customer data'!A:A,'customer data'!B:B)</f>
        <v>Female</v>
      </c>
      <c r="K4741" s="7" t="str">
        <f>_xlfn.XLOOKUP(A4741,'customer data'!A:A,'customer data'!C:C)</f>
        <v>No</v>
      </c>
      <c r="L4741" s="7" t="str">
        <f ca="1">_xlfn.XLOOKUP(A4741,'customer data'!A:A,'customer data'!G:G)</f>
        <v>Adult</v>
      </c>
      <c r="M4741" s="7" t="str">
        <f>_xlfn.XLOOKUP(A4741,'Internet data '!A:A,'Internet data '!F:F)</f>
        <v>No</v>
      </c>
      <c r="N4741" s="7" t="str">
        <f>_xlfn.XLOOKUP(A4741,'Internet data '!A:A,'Internet data '!I:I)</f>
        <v>Fiber optic</v>
      </c>
      <c r="O4741" s="7">
        <f>_xlfn.XLOOKUP(A4741,'Internet data '!A:A,'Internet data '!J:J)</f>
        <v>2</v>
      </c>
    </row>
    <row r="4742" spans="1:15">
      <c r="A4742" s="7" t="s">
        <v>4758</v>
      </c>
      <c r="B4742" s="7" t="s">
        <v>10</v>
      </c>
      <c r="C4742" s="7" t="s">
        <v>11</v>
      </c>
      <c r="D4742" s="7" t="s">
        <v>10</v>
      </c>
      <c r="E4742" s="7" t="s">
        <v>19</v>
      </c>
      <c r="F4742" s="7">
        <v>24</v>
      </c>
      <c r="G4742" s="7">
        <v>39.1</v>
      </c>
      <c r="H4742" s="7">
        <v>971.3</v>
      </c>
      <c r="I4742" s="7" t="s">
        <v>12</v>
      </c>
      <c r="J4742" s="7" t="str">
        <f>_xlfn.XLOOKUP(A4742,'customer data'!A:A,'customer data'!B:B)</f>
        <v>Male</v>
      </c>
      <c r="K4742" s="7" t="str">
        <f>_xlfn.XLOOKUP(A4742,'customer data'!A:A,'customer data'!C:C)</f>
        <v>Yes</v>
      </c>
      <c r="L4742" s="7" t="str">
        <f ca="1">_xlfn.XLOOKUP(A4742,'customer data'!A:A,'customer data'!G:G)</f>
        <v>Adult</v>
      </c>
      <c r="M4742" s="7" t="str">
        <f>_xlfn.XLOOKUP(A4742,'Internet data '!A:A,'Internet data '!F:F)</f>
        <v>No</v>
      </c>
      <c r="N4742" s="7" t="str">
        <f>_xlfn.XLOOKUP(A4742,'Internet data '!A:A,'Internet data '!I:I)</f>
        <v>DSL</v>
      </c>
      <c r="O4742" s="7">
        <f>_xlfn.XLOOKUP(A4742,'Internet data '!A:A,'Internet data '!J:J)</f>
        <v>2</v>
      </c>
    </row>
    <row r="4743" spans="1:15">
      <c r="A4743" s="7" t="s">
        <v>4759</v>
      </c>
      <c r="B4743" s="7" t="s">
        <v>12</v>
      </c>
      <c r="C4743" s="7" t="s">
        <v>11</v>
      </c>
      <c r="D4743" s="7" t="s">
        <v>12</v>
      </c>
      <c r="E4743" s="7" t="s">
        <v>13</v>
      </c>
      <c r="F4743" s="7">
        <v>15</v>
      </c>
      <c r="G4743" s="7">
        <v>94.65</v>
      </c>
      <c r="H4743" s="7">
        <v>1285.05</v>
      </c>
      <c r="I4743" s="7" t="s">
        <v>10</v>
      </c>
      <c r="J4743" s="7" t="str">
        <f>_xlfn.XLOOKUP(A4743,'customer data'!A:A,'customer data'!B:B)</f>
        <v>Female</v>
      </c>
      <c r="K4743" s="7" t="str">
        <f>_xlfn.XLOOKUP(A4743,'customer data'!A:A,'customer data'!C:C)</f>
        <v>Yes</v>
      </c>
      <c r="L4743" s="7" t="str">
        <f ca="1">_xlfn.XLOOKUP(A4743,'customer data'!A:A,'customer data'!G:G)</f>
        <v>Adult</v>
      </c>
      <c r="M4743" s="7" t="str">
        <f>_xlfn.XLOOKUP(A4743,'Internet data '!A:A,'Internet data '!F:F)</f>
        <v>No</v>
      </c>
      <c r="N4743" s="7" t="str">
        <f>_xlfn.XLOOKUP(A4743,'Internet data '!A:A,'Internet data '!I:I)</f>
        <v>Fiber optic</v>
      </c>
      <c r="O4743" s="7">
        <f>_xlfn.XLOOKUP(A4743,'Internet data '!A:A,'Internet data '!J:J)</f>
        <v>3</v>
      </c>
    </row>
    <row r="4744" spans="1:15">
      <c r="A4744" s="7" t="s">
        <v>4760</v>
      </c>
      <c r="B4744" s="7" t="s">
        <v>12</v>
      </c>
      <c r="C4744" s="7" t="s">
        <v>29</v>
      </c>
      <c r="D4744" s="7" t="s">
        <v>12</v>
      </c>
      <c r="E4744" s="7" t="s">
        <v>16</v>
      </c>
      <c r="F4744" s="7">
        <v>72</v>
      </c>
      <c r="G4744" s="7">
        <v>20.8</v>
      </c>
      <c r="H4744" s="7">
        <v>1521.2</v>
      </c>
      <c r="I4744" s="7" t="s">
        <v>10</v>
      </c>
      <c r="J4744" s="7" t="str">
        <f>_xlfn.XLOOKUP(A4744,'customer data'!A:A,'customer data'!B:B)</f>
        <v>Male</v>
      </c>
      <c r="K4744" s="7" t="str">
        <f>_xlfn.XLOOKUP(A4744,'customer data'!A:A,'customer data'!C:C)</f>
        <v>No</v>
      </c>
      <c r="L4744" s="7" t="str">
        <f ca="1">_xlfn.XLOOKUP(A4744,'customer data'!A:A,'customer data'!G:G)</f>
        <v>Adult</v>
      </c>
      <c r="M4744" s="7" t="str">
        <f>_xlfn.XLOOKUP(A4744,'Internet data '!A:A,'Internet data '!F:F)</f>
        <v>No</v>
      </c>
      <c r="N4744" s="7" t="str">
        <f>_xlfn.XLOOKUP(A4744,'Internet data '!A:A,'Internet data '!I:I)</f>
        <v>No</v>
      </c>
      <c r="O4744" s="7">
        <f>_xlfn.XLOOKUP(A4744,'Internet data '!A:A,'Internet data '!J:J)</f>
        <v>0</v>
      </c>
    </row>
    <row r="4745" spans="1:15">
      <c r="A4745" s="7" t="s">
        <v>4761</v>
      </c>
      <c r="B4745" s="7" t="s">
        <v>12</v>
      </c>
      <c r="C4745" s="7" t="s">
        <v>29</v>
      </c>
      <c r="D4745" s="7" t="s">
        <v>10</v>
      </c>
      <c r="E4745" s="7" t="s">
        <v>23</v>
      </c>
      <c r="F4745" s="7">
        <v>56</v>
      </c>
      <c r="G4745" s="7">
        <v>59.5</v>
      </c>
      <c r="H4745" s="7">
        <v>3389.25</v>
      </c>
      <c r="I4745" s="7" t="s">
        <v>10</v>
      </c>
      <c r="J4745" s="7" t="str">
        <f>_xlfn.XLOOKUP(A4745,'customer data'!A:A,'customer data'!B:B)</f>
        <v>Male</v>
      </c>
      <c r="K4745" s="7" t="str">
        <f>_xlfn.XLOOKUP(A4745,'customer data'!A:A,'customer data'!C:C)</f>
        <v>Yes</v>
      </c>
      <c r="L4745" s="7" t="str">
        <f ca="1">_xlfn.XLOOKUP(A4745,'customer data'!A:A,'customer data'!G:G)</f>
        <v>Young</v>
      </c>
      <c r="M4745" s="7" t="str">
        <f>_xlfn.XLOOKUP(A4745,'Internet data '!A:A,'Internet data '!F:F)</f>
        <v>No</v>
      </c>
      <c r="N4745" s="7" t="str">
        <f>_xlfn.XLOOKUP(A4745,'Internet data '!A:A,'Internet data '!I:I)</f>
        <v>DSL</v>
      </c>
      <c r="O4745" s="7">
        <f>_xlfn.XLOOKUP(A4745,'Internet data '!A:A,'Internet data '!J:J)</f>
        <v>3</v>
      </c>
    </row>
    <row r="4746" spans="1:15">
      <c r="A4746" s="7" t="s">
        <v>4762</v>
      </c>
      <c r="B4746" s="7" t="s">
        <v>12</v>
      </c>
      <c r="C4746" s="7" t="s">
        <v>29</v>
      </c>
      <c r="D4746" s="7" t="s">
        <v>12</v>
      </c>
      <c r="E4746" s="7" t="s">
        <v>19</v>
      </c>
      <c r="F4746" s="7">
        <v>64</v>
      </c>
      <c r="G4746" s="7">
        <v>20.05</v>
      </c>
      <c r="H4746" s="7">
        <v>1198.05</v>
      </c>
      <c r="I4746" s="7" t="s">
        <v>10</v>
      </c>
      <c r="J4746" s="7" t="str">
        <f>_xlfn.XLOOKUP(A4746,'customer data'!A:A,'customer data'!B:B)</f>
        <v>Male</v>
      </c>
      <c r="K4746" s="7" t="str">
        <f>_xlfn.XLOOKUP(A4746,'customer data'!A:A,'customer data'!C:C)</f>
        <v>No</v>
      </c>
      <c r="L4746" s="7" t="str">
        <f ca="1">_xlfn.XLOOKUP(A4746,'customer data'!A:A,'customer data'!G:G)</f>
        <v>Adult</v>
      </c>
      <c r="M4746" s="7" t="str">
        <f>_xlfn.XLOOKUP(A4746,'Internet data '!A:A,'Internet data '!F:F)</f>
        <v>No</v>
      </c>
      <c r="N4746" s="7" t="str">
        <f>_xlfn.XLOOKUP(A4746,'Internet data '!A:A,'Internet data '!I:I)</f>
        <v>No</v>
      </c>
      <c r="O4746" s="7">
        <f>_xlfn.XLOOKUP(A4746,'Internet data '!A:A,'Internet data '!J:J)</f>
        <v>0</v>
      </c>
    </row>
    <row r="4747" spans="1:15">
      <c r="A4747" s="7" t="s">
        <v>4763</v>
      </c>
      <c r="B4747" s="7" t="s">
        <v>12</v>
      </c>
      <c r="C4747" s="7" t="s">
        <v>11</v>
      </c>
      <c r="D4747" s="7" t="s">
        <v>12</v>
      </c>
      <c r="E4747" s="7" t="s">
        <v>13</v>
      </c>
      <c r="F4747" s="7">
        <v>34</v>
      </c>
      <c r="G4747" s="7">
        <v>100.45</v>
      </c>
      <c r="H4747" s="7">
        <v>3414.65</v>
      </c>
      <c r="I4747" s="7" t="s">
        <v>10</v>
      </c>
      <c r="J4747" s="7" t="str">
        <f>_xlfn.XLOOKUP(A4747,'customer data'!A:A,'customer data'!B:B)</f>
        <v>Female</v>
      </c>
      <c r="K4747" s="7" t="str">
        <f>_xlfn.XLOOKUP(A4747,'customer data'!A:A,'customer data'!C:C)</f>
        <v>Yes</v>
      </c>
      <c r="L4747" s="7" t="str">
        <f ca="1">_xlfn.XLOOKUP(A4747,'customer data'!A:A,'customer data'!G:G)</f>
        <v>Adult</v>
      </c>
      <c r="M4747" s="7" t="str">
        <f>_xlfn.XLOOKUP(A4747,'Internet data '!A:A,'Internet data '!F:F)</f>
        <v>No</v>
      </c>
      <c r="N4747" s="7" t="str">
        <f>_xlfn.XLOOKUP(A4747,'Internet data '!A:A,'Internet data '!I:I)</f>
        <v>Fiber optic</v>
      </c>
      <c r="O4747" s="7">
        <f>_xlfn.XLOOKUP(A4747,'Internet data '!A:A,'Internet data '!J:J)</f>
        <v>4</v>
      </c>
    </row>
    <row r="4748" spans="1:15">
      <c r="A4748" s="7" t="s">
        <v>4764</v>
      </c>
      <c r="B4748" s="7" t="s">
        <v>12</v>
      </c>
      <c r="C4748" s="7" t="s">
        <v>11</v>
      </c>
      <c r="D4748" s="7" t="s">
        <v>12</v>
      </c>
      <c r="E4748" s="7" t="s">
        <v>13</v>
      </c>
      <c r="F4748" s="7">
        <v>2</v>
      </c>
      <c r="G4748" s="7">
        <v>76.5</v>
      </c>
      <c r="H4748" s="7">
        <v>162.44999999999999</v>
      </c>
      <c r="I4748" s="7" t="s">
        <v>12</v>
      </c>
      <c r="J4748" s="7" t="str">
        <f>_xlfn.XLOOKUP(A4748,'customer data'!A:A,'customer data'!B:B)</f>
        <v>Male</v>
      </c>
      <c r="K4748" s="7" t="str">
        <f>_xlfn.XLOOKUP(A4748,'customer data'!A:A,'customer data'!C:C)</f>
        <v>No</v>
      </c>
      <c r="L4748" s="7" t="str">
        <f ca="1">_xlfn.XLOOKUP(A4748,'customer data'!A:A,'customer data'!G:G)</f>
        <v>Adult</v>
      </c>
      <c r="M4748" s="7" t="str">
        <f>_xlfn.XLOOKUP(A4748,'Internet data '!A:A,'Internet data '!F:F)</f>
        <v>No</v>
      </c>
      <c r="N4748" s="7" t="str">
        <f>_xlfn.XLOOKUP(A4748,'Internet data '!A:A,'Internet data '!I:I)</f>
        <v>Fiber optic</v>
      </c>
      <c r="O4748" s="7">
        <f>_xlfn.XLOOKUP(A4748,'Internet data '!A:A,'Internet data '!J:J)</f>
        <v>1</v>
      </c>
    </row>
    <row r="4749" spans="1:15">
      <c r="A4749" s="7" t="s">
        <v>4765</v>
      </c>
      <c r="B4749" s="7" t="s">
        <v>12</v>
      </c>
      <c r="C4749" s="7" t="s">
        <v>15</v>
      </c>
      <c r="D4749" s="7" t="s">
        <v>10</v>
      </c>
      <c r="E4749" s="7" t="s">
        <v>19</v>
      </c>
      <c r="F4749" s="7">
        <v>35</v>
      </c>
      <c r="G4749" s="7">
        <v>20.6</v>
      </c>
      <c r="H4749" s="7">
        <v>754</v>
      </c>
      <c r="I4749" s="7" t="s">
        <v>10</v>
      </c>
      <c r="J4749" s="7" t="str">
        <f>_xlfn.XLOOKUP(A4749,'customer data'!A:A,'customer data'!B:B)</f>
        <v>Male</v>
      </c>
      <c r="K4749" s="7" t="str">
        <f>_xlfn.XLOOKUP(A4749,'customer data'!A:A,'customer data'!C:C)</f>
        <v>No</v>
      </c>
      <c r="L4749" s="7" t="str">
        <f ca="1">_xlfn.XLOOKUP(A4749,'customer data'!A:A,'customer data'!G:G)</f>
        <v>Adult</v>
      </c>
      <c r="M4749" s="7" t="str">
        <f>_xlfn.XLOOKUP(A4749,'Internet data '!A:A,'Internet data '!F:F)</f>
        <v>No</v>
      </c>
      <c r="N4749" s="7" t="str">
        <f>_xlfn.XLOOKUP(A4749,'Internet data '!A:A,'Internet data '!I:I)</f>
        <v>No</v>
      </c>
      <c r="O4749" s="7">
        <f>_xlfn.XLOOKUP(A4749,'Internet data '!A:A,'Internet data '!J:J)</f>
        <v>0</v>
      </c>
    </row>
    <row r="4750" spans="1:15">
      <c r="A4750" s="7" t="s">
        <v>4766</v>
      </c>
      <c r="B4750" s="7" t="s">
        <v>12</v>
      </c>
      <c r="C4750" s="7" t="s">
        <v>15</v>
      </c>
      <c r="D4750" s="7" t="s">
        <v>10</v>
      </c>
      <c r="E4750" s="7" t="s">
        <v>23</v>
      </c>
      <c r="F4750" s="7">
        <v>22</v>
      </c>
      <c r="G4750" s="7">
        <v>20.3</v>
      </c>
      <c r="H4750" s="7">
        <v>467.15</v>
      </c>
      <c r="I4750" s="7" t="s">
        <v>10</v>
      </c>
      <c r="J4750" s="7" t="str">
        <f>_xlfn.XLOOKUP(A4750,'customer data'!A:A,'customer data'!B:B)</f>
        <v>Male</v>
      </c>
      <c r="K4750" s="7" t="str">
        <f>_xlfn.XLOOKUP(A4750,'customer data'!A:A,'customer data'!C:C)</f>
        <v>No</v>
      </c>
      <c r="L4750" s="7" t="str">
        <f ca="1">_xlfn.XLOOKUP(A4750,'customer data'!A:A,'customer data'!G:G)</f>
        <v>Adult</v>
      </c>
      <c r="M4750" s="7" t="str">
        <f>_xlfn.XLOOKUP(A4750,'Internet data '!A:A,'Internet data '!F:F)</f>
        <v>No</v>
      </c>
      <c r="N4750" s="7" t="str">
        <f>_xlfn.XLOOKUP(A4750,'Internet data '!A:A,'Internet data '!I:I)</f>
        <v>No</v>
      </c>
      <c r="O4750" s="7">
        <f>_xlfn.XLOOKUP(A4750,'Internet data '!A:A,'Internet data '!J:J)</f>
        <v>0</v>
      </c>
    </row>
    <row r="4751" spans="1:15">
      <c r="A4751" s="7" t="s">
        <v>4767</v>
      </c>
      <c r="B4751" s="7" t="s">
        <v>12</v>
      </c>
      <c r="C4751" s="7" t="s">
        <v>11</v>
      </c>
      <c r="D4751" s="7" t="s">
        <v>12</v>
      </c>
      <c r="E4751" s="7" t="s">
        <v>13</v>
      </c>
      <c r="F4751" s="7">
        <v>5</v>
      </c>
      <c r="G4751" s="7">
        <v>49.2</v>
      </c>
      <c r="H4751" s="7">
        <v>216.9</v>
      </c>
      <c r="I4751" s="7" t="s">
        <v>12</v>
      </c>
      <c r="J4751" s="7" t="str">
        <f>_xlfn.XLOOKUP(A4751,'customer data'!A:A,'customer data'!B:B)</f>
        <v>Male</v>
      </c>
      <c r="K4751" s="7" t="str">
        <f>_xlfn.XLOOKUP(A4751,'customer data'!A:A,'customer data'!C:C)</f>
        <v>No</v>
      </c>
      <c r="L4751" s="7" t="str">
        <f ca="1">_xlfn.XLOOKUP(A4751,'customer data'!A:A,'customer data'!G:G)</f>
        <v>Young</v>
      </c>
      <c r="M4751" s="7" t="str">
        <f>_xlfn.XLOOKUP(A4751,'Internet data '!A:A,'Internet data '!F:F)</f>
        <v>Yes</v>
      </c>
      <c r="N4751" s="7" t="str">
        <f>_xlfn.XLOOKUP(A4751,'Internet data '!A:A,'Internet data '!I:I)</f>
        <v>DSL</v>
      </c>
      <c r="O4751" s="7">
        <f>_xlfn.XLOOKUP(A4751,'Internet data '!A:A,'Internet data '!J:J)</f>
        <v>1</v>
      </c>
    </row>
    <row r="4752" spans="1:15">
      <c r="A4752" s="7" t="s">
        <v>4768</v>
      </c>
      <c r="B4752" s="7" t="s">
        <v>10</v>
      </c>
      <c r="C4752" s="7" t="s">
        <v>15</v>
      </c>
      <c r="D4752" s="7" t="s">
        <v>10</v>
      </c>
      <c r="E4752" s="7" t="s">
        <v>16</v>
      </c>
      <c r="F4752" s="7">
        <v>9</v>
      </c>
      <c r="G4752" s="7">
        <v>39.549999999999997</v>
      </c>
      <c r="H4752" s="7">
        <v>373</v>
      </c>
      <c r="I4752" s="7" t="s">
        <v>10</v>
      </c>
      <c r="J4752" s="7" t="str">
        <f>_xlfn.XLOOKUP(A4752,'customer data'!A:A,'customer data'!B:B)</f>
        <v>Male</v>
      </c>
      <c r="K4752" s="7" t="str">
        <f>_xlfn.XLOOKUP(A4752,'customer data'!A:A,'customer data'!C:C)</f>
        <v>No</v>
      </c>
      <c r="L4752" s="7" t="str">
        <f ca="1">_xlfn.XLOOKUP(A4752,'customer data'!A:A,'customer data'!G:G)</f>
        <v>Young</v>
      </c>
      <c r="M4752" s="7" t="str">
        <f>_xlfn.XLOOKUP(A4752,'Internet data '!A:A,'Internet data '!F:F)</f>
        <v>No</v>
      </c>
      <c r="N4752" s="7" t="str">
        <f>_xlfn.XLOOKUP(A4752,'Internet data '!A:A,'Internet data '!I:I)</f>
        <v>DSL</v>
      </c>
      <c r="O4752" s="7">
        <f>_xlfn.XLOOKUP(A4752,'Internet data '!A:A,'Internet data '!J:J)</f>
        <v>3</v>
      </c>
    </row>
    <row r="4753" spans="1:15">
      <c r="A4753" s="7" t="s">
        <v>4769</v>
      </c>
      <c r="B4753" s="7" t="s">
        <v>12</v>
      </c>
      <c r="C4753" s="7" t="s">
        <v>11</v>
      </c>
      <c r="D4753" s="7" t="s">
        <v>10</v>
      </c>
      <c r="E4753" s="7" t="s">
        <v>23</v>
      </c>
      <c r="F4753" s="7">
        <v>11</v>
      </c>
      <c r="G4753" s="7">
        <v>23.15</v>
      </c>
      <c r="H4753" s="7">
        <v>245.2</v>
      </c>
      <c r="I4753" s="7" t="s">
        <v>12</v>
      </c>
      <c r="J4753" s="7" t="str">
        <f>_xlfn.XLOOKUP(A4753,'customer data'!A:A,'customer data'!B:B)</f>
        <v>Male</v>
      </c>
      <c r="K4753" s="7" t="str">
        <f>_xlfn.XLOOKUP(A4753,'customer data'!A:A,'customer data'!C:C)</f>
        <v>No</v>
      </c>
      <c r="L4753" s="7" t="str">
        <f ca="1">_xlfn.XLOOKUP(A4753,'customer data'!A:A,'customer data'!G:G)</f>
        <v>Adult</v>
      </c>
      <c r="M4753" s="7" t="str">
        <f>_xlfn.XLOOKUP(A4753,'Internet data '!A:A,'Internet data '!F:F)</f>
        <v>No</v>
      </c>
      <c r="N4753" s="7" t="str">
        <f>_xlfn.XLOOKUP(A4753,'Internet data '!A:A,'Internet data '!I:I)</f>
        <v>No</v>
      </c>
      <c r="O4753" s="7">
        <f>_xlfn.XLOOKUP(A4753,'Internet data '!A:A,'Internet data '!J:J)</f>
        <v>1</v>
      </c>
    </row>
    <row r="4754" spans="1:15">
      <c r="A4754" s="7" t="s">
        <v>4770</v>
      </c>
      <c r="B4754" s="7" t="s">
        <v>12</v>
      </c>
      <c r="C4754" s="7" t="s">
        <v>15</v>
      </c>
      <c r="D4754" s="7" t="s">
        <v>10</v>
      </c>
      <c r="E4754" s="7" t="s">
        <v>16</v>
      </c>
      <c r="F4754" s="7">
        <v>23</v>
      </c>
      <c r="G4754" s="7">
        <v>20.45</v>
      </c>
      <c r="H4754" s="7">
        <v>481.1</v>
      </c>
      <c r="I4754" s="7" t="s">
        <v>10</v>
      </c>
      <c r="J4754" s="7" t="str">
        <f>_xlfn.XLOOKUP(A4754,'customer data'!A:A,'customer data'!B:B)</f>
        <v>Male</v>
      </c>
      <c r="K4754" s="7" t="str">
        <f>_xlfn.XLOOKUP(A4754,'customer data'!A:A,'customer data'!C:C)</f>
        <v>No</v>
      </c>
      <c r="L4754" s="7" t="str">
        <f ca="1">_xlfn.XLOOKUP(A4754,'customer data'!A:A,'customer data'!G:G)</f>
        <v>Adult</v>
      </c>
      <c r="M4754" s="7" t="str">
        <f>_xlfn.XLOOKUP(A4754,'Internet data '!A:A,'Internet data '!F:F)</f>
        <v>No</v>
      </c>
      <c r="N4754" s="7" t="str">
        <f>_xlfn.XLOOKUP(A4754,'Internet data '!A:A,'Internet data '!I:I)</f>
        <v>No</v>
      </c>
      <c r="O4754" s="7">
        <f>_xlfn.XLOOKUP(A4754,'Internet data '!A:A,'Internet data '!J:J)</f>
        <v>0</v>
      </c>
    </row>
    <row r="4755" spans="1:15">
      <c r="A4755" s="7" t="s">
        <v>4771</v>
      </c>
      <c r="B4755" s="7" t="s">
        <v>12</v>
      </c>
      <c r="C4755" s="7" t="s">
        <v>11</v>
      </c>
      <c r="D4755" s="7" t="s">
        <v>10</v>
      </c>
      <c r="E4755" s="7" t="s">
        <v>13</v>
      </c>
      <c r="F4755" s="7">
        <v>4</v>
      </c>
      <c r="G4755" s="7">
        <v>80.849999999999994</v>
      </c>
      <c r="H4755" s="7">
        <v>302.75</v>
      </c>
      <c r="I4755" s="7" t="s">
        <v>12</v>
      </c>
      <c r="J4755" s="7" t="str">
        <f>_xlfn.XLOOKUP(A4755,'customer data'!A:A,'customer data'!B:B)</f>
        <v>Female</v>
      </c>
      <c r="K4755" s="7" t="str">
        <f>_xlfn.XLOOKUP(A4755,'customer data'!A:A,'customer data'!C:C)</f>
        <v>Yes</v>
      </c>
      <c r="L4755" s="7" t="str">
        <f ca="1">_xlfn.XLOOKUP(A4755,'customer data'!A:A,'customer data'!G:G)</f>
        <v>Adult</v>
      </c>
      <c r="M4755" s="7" t="str">
        <f>_xlfn.XLOOKUP(A4755,'Internet data '!A:A,'Internet data '!F:F)</f>
        <v>No</v>
      </c>
      <c r="N4755" s="7" t="str">
        <f>_xlfn.XLOOKUP(A4755,'Internet data '!A:A,'Internet data '!I:I)</f>
        <v>Fiber optic</v>
      </c>
      <c r="O4755" s="7">
        <f>_xlfn.XLOOKUP(A4755,'Internet data '!A:A,'Internet data '!J:J)</f>
        <v>1</v>
      </c>
    </row>
    <row r="4756" spans="1:15">
      <c r="A4756" s="7" t="s">
        <v>4772</v>
      </c>
      <c r="B4756" s="7" t="s">
        <v>12</v>
      </c>
      <c r="C4756" s="7" t="s">
        <v>29</v>
      </c>
      <c r="D4756" s="7" t="s">
        <v>10</v>
      </c>
      <c r="E4756" s="7" t="s">
        <v>19</v>
      </c>
      <c r="F4756" s="7">
        <v>68</v>
      </c>
      <c r="G4756" s="7">
        <v>25.25</v>
      </c>
      <c r="H4756" s="7">
        <v>1728.2</v>
      </c>
      <c r="I4756" s="7" t="s">
        <v>10</v>
      </c>
      <c r="J4756" s="7" t="str">
        <f>_xlfn.XLOOKUP(A4756,'customer data'!A:A,'customer data'!B:B)</f>
        <v>Male</v>
      </c>
      <c r="K4756" s="7" t="str">
        <f>_xlfn.XLOOKUP(A4756,'customer data'!A:A,'customer data'!C:C)</f>
        <v>Yes</v>
      </c>
      <c r="L4756" s="7" t="str">
        <f ca="1">_xlfn.XLOOKUP(A4756,'customer data'!A:A,'customer data'!G:G)</f>
        <v>Young</v>
      </c>
      <c r="M4756" s="7" t="str">
        <f>_xlfn.XLOOKUP(A4756,'Internet data '!A:A,'Internet data '!F:F)</f>
        <v>No</v>
      </c>
      <c r="N4756" s="7" t="str">
        <f>_xlfn.XLOOKUP(A4756,'Internet data '!A:A,'Internet data '!I:I)</f>
        <v>No</v>
      </c>
      <c r="O4756" s="7">
        <f>_xlfn.XLOOKUP(A4756,'Internet data '!A:A,'Internet data '!J:J)</f>
        <v>1</v>
      </c>
    </row>
    <row r="4757" spans="1:15">
      <c r="A4757" s="7" t="s">
        <v>4773</v>
      </c>
      <c r="B4757" s="7" t="s">
        <v>12</v>
      </c>
      <c r="C4757" s="7" t="s">
        <v>11</v>
      </c>
      <c r="D4757" s="7" t="s">
        <v>10</v>
      </c>
      <c r="E4757" s="7" t="s">
        <v>13</v>
      </c>
      <c r="F4757" s="7">
        <v>33</v>
      </c>
      <c r="G4757" s="7">
        <v>91.25</v>
      </c>
      <c r="H4757" s="7">
        <v>2964.05</v>
      </c>
      <c r="I4757" s="7" t="s">
        <v>10</v>
      </c>
      <c r="J4757" s="7" t="str">
        <f>_xlfn.XLOOKUP(A4757,'customer data'!A:A,'customer data'!B:B)</f>
        <v>Male</v>
      </c>
      <c r="K4757" s="7" t="str">
        <f>_xlfn.XLOOKUP(A4757,'customer data'!A:A,'customer data'!C:C)</f>
        <v>Yes</v>
      </c>
      <c r="L4757" s="7" t="str">
        <f ca="1">_xlfn.XLOOKUP(A4757,'customer data'!A:A,'customer data'!G:G)</f>
        <v>Adult</v>
      </c>
      <c r="M4757" s="7" t="str">
        <f>_xlfn.XLOOKUP(A4757,'Internet data '!A:A,'Internet data '!F:F)</f>
        <v>No</v>
      </c>
      <c r="N4757" s="7" t="str">
        <f>_xlfn.XLOOKUP(A4757,'Internet data '!A:A,'Internet data '!I:I)</f>
        <v>Fiber optic</v>
      </c>
      <c r="O4757" s="7">
        <f>_xlfn.XLOOKUP(A4757,'Internet data '!A:A,'Internet data '!J:J)</f>
        <v>2</v>
      </c>
    </row>
    <row r="4758" spans="1:15">
      <c r="A4758" s="7" t="s">
        <v>4774</v>
      </c>
      <c r="B4758" s="7" t="s">
        <v>12</v>
      </c>
      <c r="C4758" s="7" t="s">
        <v>11</v>
      </c>
      <c r="D4758" s="7" t="s">
        <v>12</v>
      </c>
      <c r="E4758" s="7" t="s">
        <v>19</v>
      </c>
      <c r="F4758" s="7">
        <v>31</v>
      </c>
      <c r="G4758" s="7">
        <v>72.45</v>
      </c>
      <c r="H4758" s="7">
        <v>2156.25</v>
      </c>
      <c r="I4758" s="7" t="s">
        <v>10</v>
      </c>
      <c r="J4758" s="7" t="str">
        <f>_xlfn.XLOOKUP(A4758,'customer data'!A:A,'customer data'!B:B)</f>
        <v>Male</v>
      </c>
      <c r="K4758" s="7" t="str">
        <f>_xlfn.XLOOKUP(A4758,'customer data'!A:A,'customer data'!C:C)</f>
        <v>No</v>
      </c>
      <c r="L4758" s="7" t="str">
        <f ca="1">_xlfn.XLOOKUP(A4758,'customer data'!A:A,'customer data'!G:G)</f>
        <v>Adult</v>
      </c>
      <c r="M4758" s="7" t="str">
        <f>_xlfn.XLOOKUP(A4758,'Internet data '!A:A,'Internet data '!F:F)</f>
        <v>Yes</v>
      </c>
      <c r="N4758" s="7" t="str">
        <f>_xlfn.XLOOKUP(A4758,'Internet data '!A:A,'Internet data '!I:I)</f>
        <v>DSL</v>
      </c>
      <c r="O4758" s="7">
        <f>_xlfn.XLOOKUP(A4758,'Internet data '!A:A,'Internet data '!J:J)</f>
        <v>5</v>
      </c>
    </row>
    <row r="4759" spans="1:15">
      <c r="A4759" s="7" t="s">
        <v>4775</v>
      </c>
      <c r="B4759" s="7" t="s">
        <v>12</v>
      </c>
      <c r="C4759" s="7" t="s">
        <v>11</v>
      </c>
      <c r="D4759" s="7" t="s">
        <v>10</v>
      </c>
      <c r="E4759" s="7" t="s">
        <v>16</v>
      </c>
      <c r="F4759" s="7">
        <v>1</v>
      </c>
      <c r="G4759" s="7">
        <v>60.1</v>
      </c>
      <c r="H4759" s="7">
        <v>60.1</v>
      </c>
      <c r="I4759" s="7" t="s">
        <v>12</v>
      </c>
      <c r="J4759" s="7" t="str">
        <f>_xlfn.XLOOKUP(A4759,'customer data'!A:A,'customer data'!B:B)</f>
        <v>Male</v>
      </c>
      <c r="K4759" s="7" t="str">
        <f>_xlfn.XLOOKUP(A4759,'customer data'!A:A,'customer data'!C:C)</f>
        <v>No</v>
      </c>
      <c r="L4759" s="7" t="str">
        <f ca="1">_xlfn.XLOOKUP(A4759,'customer data'!A:A,'customer data'!G:G)</f>
        <v>Adult</v>
      </c>
      <c r="M4759" s="7" t="str">
        <f>_xlfn.XLOOKUP(A4759,'Internet data '!A:A,'Internet data '!F:F)</f>
        <v>Yes</v>
      </c>
      <c r="N4759" s="7" t="str">
        <f>_xlfn.XLOOKUP(A4759,'Internet data '!A:A,'Internet data '!I:I)</f>
        <v>DSL</v>
      </c>
      <c r="O4759" s="7">
        <f>_xlfn.XLOOKUP(A4759,'Internet data '!A:A,'Internet data '!J:J)</f>
        <v>3</v>
      </c>
    </row>
    <row r="4760" spans="1:15">
      <c r="A4760" s="7" t="s">
        <v>4776</v>
      </c>
      <c r="B4760" s="7" t="s">
        <v>12</v>
      </c>
      <c r="C4760" s="7" t="s">
        <v>29</v>
      </c>
      <c r="D4760" s="7" t="s">
        <v>10</v>
      </c>
      <c r="E4760" s="7" t="s">
        <v>19</v>
      </c>
      <c r="F4760" s="7">
        <v>56</v>
      </c>
      <c r="G4760" s="7">
        <v>19.7</v>
      </c>
      <c r="H4760" s="7">
        <v>1051.9000000000001</v>
      </c>
      <c r="I4760" s="7" t="s">
        <v>10</v>
      </c>
      <c r="J4760" s="7" t="str">
        <f>_xlfn.XLOOKUP(A4760,'customer data'!A:A,'customer data'!B:B)</f>
        <v>Female</v>
      </c>
      <c r="K4760" s="7" t="str">
        <f>_xlfn.XLOOKUP(A4760,'customer data'!A:A,'customer data'!C:C)</f>
        <v>No</v>
      </c>
      <c r="L4760" s="7" t="str">
        <f ca="1">_xlfn.XLOOKUP(A4760,'customer data'!A:A,'customer data'!G:G)</f>
        <v>Adult</v>
      </c>
      <c r="M4760" s="7" t="str">
        <f>_xlfn.XLOOKUP(A4760,'Internet data '!A:A,'Internet data '!F:F)</f>
        <v>No</v>
      </c>
      <c r="N4760" s="7" t="str">
        <f>_xlfn.XLOOKUP(A4760,'Internet data '!A:A,'Internet data '!I:I)</f>
        <v>No</v>
      </c>
      <c r="O4760" s="7">
        <f>_xlfn.XLOOKUP(A4760,'Internet data '!A:A,'Internet data '!J:J)</f>
        <v>0</v>
      </c>
    </row>
    <row r="4761" spans="1:15">
      <c r="A4761" s="7" t="s">
        <v>4777</v>
      </c>
      <c r="B4761" s="7" t="s">
        <v>12</v>
      </c>
      <c r="C4761" s="7" t="s">
        <v>11</v>
      </c>
      <c r="D4761" s="7" t="s">
        <v>12</v>
      </c>
      <c r="E4761" s="7" t="s">
        <v>13</v>
      </c>
      <c r="F4761" s="7">
        <v>1</v>
      </c>
      <c r="G4761" s="7">
        <v>78.95</v>
      </c>
      <c r="H4761" s="7">
        <v>78.95</v>
      </c>
      <c r="I4761" s="7" t="s">
        <v>12</v>
      </c>
      <c r="J4761" s="7" t="str">
        <f>_xlfn.XLOOKUP(A4761,'customer data'!A:A,'customer data'!B:B)</f>
        <v>Male</v>
      </c>
      <c r="K4761" s="7" t="str">
        <f>_xlfn.XLOOKUP(A4761,'customer data'!A:A,'customer data'!C:C)</f>
        <v>No</v>
      </c>
      <c r="L4761" s="7" t="str">
        <f ca="1">_xlfn.XLOOKUP(A4761,'customer data'!A:A,'customer data'!G:G)</f>
        <v>Adult</v>
      </c>
      <c r="M4761" s="7" t="str">
        <f>_xlfn.XLOOKUP(A4761,'Internet data '!A:A,'Internet data '!F:F)</f>
        <v>No</v>
      </c>
      <c r="N4761" s="7" t="str">
        <f>_xlfn.XLOOKUP(A4761,'Internet data '!A:A,'Internet data '!I:I)</f>
        <v>Fiber optic</v>
      </c>
      <c r="O4761" s="7">
        <f>_xlfn.XLOOKUP(A4761,'Internet data '!A:A,'Internet data '!J:J)</f>
        <v>1</v>
      </c>
    </row>
    <row r="4762" spans="1:15">
      <c r="A4762" s="7" t="s">
        <v>4778</v>
      </c>
      <c r="B4762" s="7" t="s">
        <v>12</v>
      </c>
      <c r="C4762" s="7" t="s">
        <v>15</v>
      </c>
      <c r="D4762" s="7" t="s">
        <v>12</v>
      </c>
      <c r="E4762" s="7" t="s">
        <v>13</v>
      </c>
      <c r="F4762" s="7">
        <v>66</v>
      </c>
      <c r="G4762" s="7">
        <v>75.099999999999994</v>
      </c>
      <c r="H4762" s="7">
        <v>5013</v>
      </c>
      <c r="I4762" s="7" t="s">
        <v>10</v>
      </c>
      <c r="J4762" s="7" t="str">
        <f>_xlfn.XLOOKUP(A4762,'customer data'!A:A,'customer data'!B:B)</f>
        <v>Male</v>
      </c>
      <c r="K4762" s="7" t="str">
        <f>_xlfn.XLOOKUP(A4762,'customer data'!A:A,'customer data'!C:C)</f>
        <v>Yes</v>
      </c>
      <c r="L4762" s="7" t="str">
        <f ca="1">_xlfn.XLOOKUP(A4762,'customer data'!A:A,'customer data'!G:G)</f>
        <v>Adult</v>
      </c>
      <c r="M4762" s="7" t="str">
        <f>_xlfn.XLOOKUP(A4762,'Internet data '!A:A,'Internet data '!F:F)</f>
        <v>Yes</v>
      </c>
      <c r="N4762" s="7" t="str">
        <f>_xlfn.XLOOKUP(A4762,'Internet data '!A:A,'Internet data '!I:I)</f>
        <v>DSL</v>
      </c>
      <c r="O4762" s="7">
        <f>_xlfn.XLOOKUP(A4762,'Internet data '!A:A,'Internet data '!J:J)</f>
        <v>5</v>
      </c>
    </row>
    <row r="4763" spans="1:15">
      <c r="A4763" s="7" t="s">
        <v>4779</v>
      </c>
      <c r="B4763" s="7" t="s">
        <v>12</v>
      </c>
      <c r="C4763" s="7" t="s">
        <v>29</v>
      </c>
      <c r="D4763" s="7" t="s">
        <v>10</v>
      </c>
      <c r="E4763" s="7" t="s">
        <v>19</v>
      </c>
      <c r="F4763" s="7">
        <v>72</v>
      </c>
      <c r="G4763" s="7">
        <v>25</v>
      </c>
      <c r="H4763" s="7">
        <v>1738.9</v>
      </c>
      <c r="I4763" s="7" t="s">
        <v>10</v>
      </c>
      <c r="J4763" s="7" t="str">
        <f>_xlfn.XLOOKUP(A4763,'customer data'!A:A,'customer data'!B:B)</f>
        <v>Male</v>
      </c>
      <c r="K4763" s="7" t="str">
        <f>_xlfn.XLOOKUP(A4763,'customer data'!A:A,'customer data'!C:C)</f>
        <v>Yes</v>
      </c>
      <c r="L4763" s="7" t="str">
        <f ca="1">_xlfn.XLOOKUP(A4763,'customer data'!A:A,'customer data'!G:G)</f>
        <v>Young</v>
      </c>
      <c r="M4763" s="7" t="str">
        <f>_xlfn.XLOOKUP(A4763,'Internet data '!A:A,'Internet data '!F:F)</f>
        <v>No</v>
      </c>
      <c r="N4763" s="7" t="str">
        <f>_xlfn.XLOOKUP(A4763,'Internet data '!A:A,'Internet data '!I:I)</f>
        <v>No</v>
      </c>
      <c r="O4763" s="7">
        <f>_xlfn.XLOOKUP(A4763,'Internet data '!A:A,'Internet data '!J:J)</f>
        <v>1</v>
      </c>
    </row>
    <row r="4764" spans="1:15">
      <c r="A4764" s="7" t="s">
        <v>4780</v>
      </c>
      <c r="B4764" s="7" t="s">
        <v>12</v>
      </c>
      <c r="C4764" s="7" t="s">
        <v>11</v>
      </c>
      <c r="D4764" s="7" t="s">
        <v>10</v>
      </c>
      <c r="E4764" s="7" t="s">
        <v>23</v>
      </c>
      <c r="F4764" s="7">
        <v>34</v>
      </c>
      <c r="G4764" s="7">
        <v>69.150000000000006</v>
      </c>
      <c r="H4764" s="7">
        <v>2275.1</v>
      </c>
      <c r="I4764" s="7" t="s">
        <v>10</v>
      </c>
      <c r="J4764" s="7" t="str">
        <f>_xlfn.XLOOKUP(A4764,'customer data'!A:A,'customer data'!B:B)</f>
        <v>Male</v>
      </c>
      <c r="K4764" s="7" t="str">
        <f>_xlfn.XLOOKUP(A4764,'customer data'!A:A,'customer data'!C:C)</f>
        <v>No</v>
      </c>
      <c r="L4764" s="7" t="str">
        <f ca="1">_xlfn.XLOOKUP(A4764,'customer data'!A:A,'customer data'!G:G)</f>
        <v>Adult</v>
      </c>
      <c r="M4764" s="7" t="str">
        <f>_xlfn.XLOOKUP(A4764,'Internet data '!A:A,'Internet data '!F:F)</f>
        <v>No</v>
      </c>
      <c r="N4764" s="7" t="str">
        <f>_xlfn.XLOOKUP(A4764,'Internet data '!A:A,'Internet data '!I:I)</f>
        <v>Fiber optic</v>
      </c>
      <c r="O4764" s="7">
        <f>_xlfn.XLOOKUP(A4764,'Internet data '!A:A,'Internet data '!J:J)</f>
        <v>0</v>
      </c>
    </row>
    <row r="4765" spans="1:15">
      <c r="A4765" s="7" t="s">
        <v>4781</v>
      </c>
      <c r="B4765" s="7" t="s">
        <v>12</v>
      </c>
      <c r="C4765" s="7" t="s">
        <v>11</v>
      </c>
      <c r="D4765" s="7" t="s">
        <v>12</v>
      </c>
      <c r="E4765" s="7" t="s">
        <v>13</v>
      </c>
      <c r="F4765" s="7">
        <v>58</v>
      </c>
      <c r="G4765" s="7">
        <v>91.55</v>
      </c>
      <c r="H4765" s="7">
        <v>5511.65</v>
      </c>
      <c r="I4765" s="7" t="s">
        <v>10</v>
      </c>
      <c r="J4765" s="7" t="str">
        <f>_xlfn.XLOOKUP(A4765,'customer data'!A:A,'customer data'!B:B)</f>
        <v>Female</v>
      </c>
      <c r="K4765" s="7" t="str">
        <f>_xlfn.XLOOKUP(A4765,'customer data'!A:A,'customer data'!C:C)</f>
        <v>Yes</v>
      </c>
      <c r="L4765" s="7" t="str">
        <f ca="1">_xlfn.XLOOKUP(A4765,'customer data'!A:A,'customer data'!G:G)</f>
        <v>Adult</v>
      </c>
      <c r="M4765" s="7" t="str">
        <f>_xlfn.XLOOKUP(A4765,'Internet data '!A:A,'Internet data '!F:F)</f>
        <v>No</v>
      </c>
      <c r="N4765" s="7" t="str">
        <f>_xlfn.XLOOKUP(A4765,'Internet data '!A:A,'Internet data '!I:I)</f>
        <v>Fiber optic</v>
      </c>
      <c r="O4765" s="7">
        <f>_xlfn.XLOOKUP(A4765,'Internet data '!A:A,'Internet data '!J:J)</f>
        <v>3</v>
      </c>
    </row>
    <row r="4766" spans="1:15">
      <c r="A4766" s="7" t="s">
        <v>4782</v>
      </c>
      <c r="B4766" s="7" t="s">
        <v>12</v>
      </c>
      <c r="C4766" s="7" t="s">
        <v>11</v>
      </c>
      <c r="D4766" s="7" t="s">
        <v>12</v>
      </c>
      <c r="E4766" s="7" t="s">
        <v>13</v>
      </c>
      <c r="F4766" s="7">
        <v>2</v>
      </c>
      <c r="G4766" s="7">
        <v>45.15</v>
      </c>
      <c r="H4766" s="7">
        <v>98.5</v>
      </c>
      <c r="I4766" s="7" t="s">
        <v>12</v>
      </c>
      <c r="J4766" s="7" t="str">
        <f>_xlfn.XLOOKUP(A4766,'customer data'!A:A,'customer data'!B:B)</f>
        <v>Male</v>
      </c>
      <c r="K4766" s="7" t="str">
        <f>_xlfn.XLOOKUP(A4766,'customer data'!A:A,'customer data'!C:C)</f>
        <v>No</v>
      </c>
      <c r="L4766" s="7" t="str">
        <f ca="1">_xlfn.XLOOKUP(A4766,'customer data'!A:A,'customer data'!G:G)</f>
        <v>Adult</v>
      </c>
      <c r="M4766" s="7" t="str">
        <f>_xlfn.XLOOKUP(A4766,'Internet data '!A:A,'Internet data '!F:F)</f>
        <v>No</v>
      </c>
      <c r="N4766" s="7" t="str">
        <f>_xlfn.XLOOKUP(A4766,'Internet data '!A:A,'Internet data '!I:I)</f>
        <v>DSL</v>
      </c>
      <c r="O4766" s="7">
        <f>_xlfn.XLOOKUP(A4766,'Internet data '!A:A,'Internet data '!J:J)</f>
        <v>0</v>
      </c>
    </row>
    <row r="4767" spans="1:15">
      <c r="A4767" s="7" t="s">
        <v>4783</v>
      </c>
      <c r="B4767" s="7" t="s">
        <v>10</v>
      </c>
      <c r="C4767" s="7" t="s">
        <v>29</v>
      </c>
      <c r="D4767" s="7" t="s">
        <v>10</v>
      </c>
      <c r="E4767" s="7" t="s">
        <v>23</v>
      </c>
      <c r="F4767" s="7">
        <v>37</v>
      </c>
      <c r="G4767" s="7">
        <v>35.799999999999997</v>
      </c>
      <c r="H4767" s="7">
        <v>1316.9</v>
      </c>
      <c r="I4767" s="7" t="s">
        <v>10</v>
      </c>
      <c r="J4767" s="7" t="str">
        <f>_xlfn.XLOOKUP(A4767,'customer data'!A:A,'customer data'!B:B)</f>
        <v>Male</v>
      </c>
      <c r="K4767" s="7" t="str">
        <f>_xlfn.XLOOKUP(A4767,'customer data'!A:A,'customer data'!C:C)</f>
        <v>No</v>
      </c>
      <c r="L4767" s="7" t="str">
        <f ca="1">_xlfn.XLOOKUP(A4767,'customer data'!A:A,'customer data'!G:G)</f>
        <v>Adult</v>
      </c>
      <c r="M4767" s="7" t="str">
        <f>_xlfn.XLOOKUP(A4767,'Internet data '!A:A,'Internet data '!F:F)</f>
        <v>No</v>
      </c>
      <c r="N4767" s="7" t="str">
        <f>_xlfn.XLOOKUP(A4767,'Internet data '!A:A,'Internet data '!I:I)</f>
        <v>DSL</v>
      </c>
      <c r="O4767" s="7">
        <f>_xlfn.XLOOKUP(A4767,'Internet data '!A:A,'Internet data '!J:J)</f>
        <v>1</v>
      </c>
    </row>
    <row r="4768" spans="1:15">
      <c r="A4768" s="7" t="s">
        <v>4784</v>
      </c>
      <c r="B4768" s="7" t="s">
        <v>12</v>
      </c>
      <c r="C4768" s="7" t="s">
        <v>29</v>
      </c>
      <c r="D4768" s="7" t="s">
        <v>12</v>
      </c>
      <c r="E4768" s="7" t="s">
        <v>23</v>
      </c>
      <c r="F4768" s="7">
        <v>71</v>
      </c>
      <c r="G4768" s="7">
        <v>113.15</v>
      </c>
      <c r="H4768" s="7">
        <v>7993.3</v>
      </c>
      <c r="I4768" s="7" t="s">
        <v>10</v>
      </c>
      <c r="J4768" s="7" t="str">
        <f>_xlfn.XLOOKUP(A4768,'customer data'!A:A,'customer data'!B:B)</f>
        <v>Female</v>
      </c>
      <c r="K4768" s="7" t="str">
        <f>_xlfn.XLOOKUP(A4768,'customer data'!A:A,'customer data'!C:C)</f>
        <v>No</v>
      </c>
      <c r="L4768" s="7" t="str">
        <f ca="1">_xlfn.XLOOKUP(A4768,'customer data'!A:A,'customer data'!G:G)</f>
        <v>Adult</v>
      </c>
      <c r="M4768" s="7" t="str">
        <f>_xlfn.XLOOKUP(A4768,'Internet data '!A:A,'Internet data '!F:F)</f>
        <v>Yes</v>
      </c>
      <c r="N4768" s="7" t="str">
        <f>_xlfn.XLOOKUP(A4768,'Internet data '!A:A,'Internet data '!I:I)</f>
        <v>Fiber optic</v>
      </c>
      <c r="O4768" s="7">
        <f>_xlfn.XLOOKUP(A4768,'Internet data '!A:A,'Internet data '!J:J)</f>
        <v>7</v>
      </c>
    </row>
    <row r="4769" spans="1:15">
      <c r="A4769" s="7" t="s">
        <v>4785</v>
      </c>
      <c r="B4769" s="7" t="s">
        <v>12</v>
      </c>
      <c r="C4769" s="7" t="s">
        <v>15</v>
      </c>
      <c r="D4769" s="7" t="s">
        <v>10</v>
      </c>
      <c r="E4769" s="7" t="s">
        <v>23</v>
      </c>
      <c r="F4769" s="7">
        <v>1</v>
      </c>
      <c r="G4769" s="7">
        <v>19.850000000000001</v>
      </c>
      <c r="H4769" s="7">
        <v>19.850000000000001</v>
      </c>
      <c r="I4769" s="7" t="s">
        <v>10</v>
      </c>
      <c r="J4769" s="7" t="str">
        <f>_xlfn.XLOOKUP(A4769,'customer data'!A:A,'customer data'!B:B)</f>
        <v>Male</v>
      </c>
      <c r="K4769" s="7" t="str">
        <f>_xlfn.XLOOKUP(A4769,'customer data'!A:A,'customer data'!C:C)</f>
        <v>Yes</v>
      </c>
      <c r="L4769" s="7" t="str">
        <f ca="1">_xlfn.XLOOKUP(A4769,'customer data'!A:A,'customer data'!G:G)</f>
        <v>Adult</v>
      </c>
      <c r="M4769" s="7" t="str">
        <f>_xlfn.XLOOKUP(A4769,'Internet data '!A:A,'Internet data '!F:F)</f>
        <v>No</v>
      </c>
      <c r="N4769" s="7" t="str">
        <f>_xlfn.XLOOKUP(A4769,'Internet data '!A:A,'Internet data '!I:I)</f>
        <v>No</v>
      </c>
      <c r="O4769" s="7">
        <f>_xlfn.XLOOKUP(A4769,'Internet data '!A:A,'Internet data '!J:J)</f>
        <v>0</v>
      </c>
    </row>
    <row r="4770" spans="1:15">
      <c r="A4770" s="7" t="s">
        <v>4786</v>
      </c>
      <c r="B4770" s="7" t="s">
        <v>12</v>
      </c>
      <c r="C4770" s="7" t="s">
        <v>29</v>
      </c>
      <c r="D4770" s="7" t="s">
        <v>10</v>
      </c>
      <c r="E4770" s="7" t="s">
        <v>23</v>
      </c>
      <c r="F4770" s="7">
        <v>71</v>
      </c>
      <c r="G4770" s="7">
        <v>19.8</v>
      </c>
      <c r="H4770" s="7">
        <v>1388.45</v>
      </c>
      <c r="I4770" s="7" t="s">
        <v>10</v>
      </c>
      <c r="J4770" s="7" t="str">
        <f>_xlfn.XLOOKUP(A4770,'customer data'!A:A,'customer data'!B:B)</f>
        <v>Male</v>
      </c>
      <c r="K4770" s="7" t="str">
        <f>_xlfn.XLOOKUP(A4770,'customer data'!A:A,'customer data'!C:C)</f>
        <v>Yes</v>
      </c>
      <c r="L4770" s="7" t="str">
        <f ca="1">_xlfn.XLOOKUP(A4770,'customer data'!A:A,'customer data'!G:G)</f>
        <v>Young</v>
      </c>
      <c r="M4770" s="7" t="str">
        <f>_xlfn.XLOOKUP(A4770,'Internet data '!A:A,'Internet data '!F:F)</f>
        <v>No</v>
      </c>
      <c r="N4770" s="7" t="str">
        <f>_xlfn.XLOOKUP(A4770,'Internet data '!A:A,'Internet data '!I:I)</f>
        <v>No</v>
      </c>
      <c r="O4770" s="7">
        <f>_xlfn.XLOOKUP(A4770,'Internet data '!A:A,'Internet data '!J:J)</f>
        <v>0</v>
      </c>
    </row>
    <row r="4771" spans="1:15">
      <c r="A4771" s="7" t="s">
        <v>4787</v>
      </c>
      <c r="B4771" s="7" t="s">
        <v>12</v>
      </c>
      <c r="C4771" s="7" t="s">
        <v>15</v>
      </c>
      <c r="D4771" s="7" t="s">
        <v>10</v>
      </c>
      <c r="E4771" s="7" t="s">
        <v>13</v>
      </c>
      <c r="F4771" s="7">
        <v>35</v>
      </c>
      <c r="G4771" s="7">
        <v>19.899999999999999</v>
      </c>
      <c r="H4771" s="7">
        <v>666</v>
      </c>
      <c r="I4771" s="7" t="s">
        <v>10</v>
      </c>
      <c r="J4771" s="7" t="str">
        <f>_xlfn.XLOOKUP(A4771,'customer data'!A:A,'customer data'!B:B)</f>
        <v>Male</v>
      </c>
      <c r="K4771" s="7" t="str">
        <f>_xlfn.XLOOKUP(A4771,'customer data'!A:A,'customer data'!C:C)</f>
        <v>Yes</v>
      </c>
      <c r="L4771" s="7" t="str">
        <f ca="1">_xlfn.XLOOKUP(A4771,'customer data'!A:A,'customer data'!G:G)</f>
        <v>Adult</v>
      </c>
      <c r="M4771" s="7" t="str">
        <f>_xlfn.XLOOKUP(A4771,'Internet data '!A:A,'Internet data '!F:F)</f>
        <v>No</v>
      </c>
      <c r="N4771" s="7" t="str">
        <f>_xlfn.XLOOKUP(A4771,'Internet data '!A:A,'Internet data '!I:I)</f>
        <v>No</v>
      </c>
      <c r="O4771" s="7">
        <f>_xlfn.XLOOKUP(A4771,'Internet data '!A:A,'Internet data '!J:J)</f>
        <v>0</v>
      </c>
    </row>
    <row r="4772" spans="1:15">
      <c r="A4772" s="7" t="s">
        <v>4788</v>
      </c>
      <c r="B4772" s="7" t="s">
        <v>12</v>
      </c>
      <c r="C4772" s="7" t="s">
        <v>15</v>
      </c>
      <c r="D4772" s="7" t="s">
        <v>10</v>
      </c>
      <c r="E4772" s="7" t="s">
        <v>16</v>
      </c>
      <c r="F4772" s="7">
        <v>6</v>
      </c>
      <c r="G4772" s="7">
        <v>19.7</v>
      </c>
      <c r="H4772" s="7">
        <v>94.45</v>
      </c>
      <c r="I4772" s="7" t="s">
        <v>10</v>
      </c>
      <c r="J4772" s="7" t="str">
        <f>_xlfn.XLOOKUP(A4772,'customer data'!A:A,'customer data'!B:B)</f>
        <v>Female</v>
      </c>
      <c r="K4772" s="7" t="str">
        <f>_xlfn.XLOOKUP(A4772,'customer data'!A:A,'customer data'!C:C)</f>
        <v>Yes</v>
      </c>
      <c r="L4772" s="7" t="str">
        <f ca="1">_xlfn.XLOOKUP(A4772,'customer data'!A:A,'customer data'!G:G)</f>
        <v>Adult</v>
      </c>
      <c r="M4772" s="7" t="str">
        <f>_xlfn.XLOOKUP(A4772,'Internet data '!A:A,'Internet data '!F:F)</f>
        <v>No</v>
      </c>
      <c r="N4772" s="7" t="str">
        <f>_xlfn.XLOOKUP(A4772,'Internet data '!A:A,'Internet data '!I:I)</f>
        <v>No</v>
      </c>
      <c r="O4772" s="7">
        <f>_xlfn.XLOOKUP(A4772,'Internet data '!A:A,'Internet data '!J:J)</f>
        <v>0</v>
      </c>
    </row>
    <row r="4773" spans="1:15">
      <c r="A4773" s="7" t="s">
        <v>4789</v>
      </c>
      <c r="B4773" s="7" t="s">
        <v>12</v>
      </c>
      <c r="C4773" s="7" t="s">
        <v>11</v>
      </c>
      <c r="D4773" s="7" t="s">
        <v>12</v>
      </c>
      <c r="E4773" s="7" t="s">
        <v>13</v>
      </c>
      <c r="F4773" s="7">
        <v>3</v>
      </c>
      <c r="G4773" s="7">
        <v>79.400000000000006</v>
      </c>
      <c r="H4773" s="7">
        <v>244.65</v>
      </c>
      <c r="I4773" s="7" t="s">
        <v>12</v>
      </c>
      <c r="J4773" s="7" t="str">
        <f>_xlfn.XLOOKUP(A4773,'customer data'!A:A,'customer data'!B:B)</f>
        <v>Female</v>
      </c>
      <c r="K4773" s="7" t="str">
        <f>_xlfn.XLOOKUP(A4773,'customer data'!A:A,'customer data'!C:C)</f>
        <v>No</v>
      </c>
      <c r="L4773" s="7" t="str">
        <f ca="1">_xlfn.XLOOKUP(A4773,'customer data'!A:A,'customer data'!G:G)</f>
        <v>Young</v>
      </c>
      <c r="M4773" s="7" t="str">
        <f>_xlfn.XLOOKUP(A4773,'Internet data '!A:A,'Internet data '!F:F)</f>
        <v>No</v>
      </c>
      <c r="N4773" s="7" t="str">
        <f>_xlfn.XLOOKUP(A4773,'Internet data '!A:A,'Internet data '!I:I)</f>
        <v>Fiber optic</v>
      </c>
      <c r="O4773" s="7">
        <f>_xlfn.XLOOKUP(A4773,'Internet data '!A:A,'Internet data '!J:J)</f>
        <v>1</v>
      </c>
    </row>
    <row r="4774" spans="1:15">
      <c r="A4774" s="7" t="s">
        <v>4790</v>
      </c>
      <c r="B4774" s="7" t="s">
        <v>12</v>
      </c>
      <c r="C4774" s="7" t="s">
        <v>15</v>
      </c>
      <c r="D4774" s="7" t="s">
        <v>10</v>
      </c>
      <c r="E4774" s="7" t="s">
        <v>19</v>
      </c>
      <c r="F4774" s="7">
        <v>69</v>
      </c>
      <c r="G4774" s="7">
        <v>59.1</v>
      </c>
      <c r="H4774" s="7">
        <v>4134.7</v>
      </c>
      <c r="I4774" s="7" t="s">
        <v>10</v>
      </c>
      <c r="J4774" s="7" t="str">
        <f>_xlfn.XLOOKUP(A4774,'customer data'!A:A,'customer data'!B:B)</f>
        <v>Female</v>
      </c>
      <c r="K4774" s="7" t="str">
        <f>_xlfn.XLOOKUP(A4774,'customer data'!A:A,'customer data'!C:C)</f>
        <v>Yes</v>
      </c>
      <c r="L4774" s="7" t="str">
        <f ca="1">_xlfn.XLOOKUP(A4774,'customer data'!A:A,'customer data'!G:G)</f>
        <v>Adult</v>
      </c>
      <c r="M4774" s="7" t="str">
        <f>_xlfn.XLOOKUP(A4774,'Internet data '!A:A,'Internet data '!F:F)</f>
        <v>Yes</v>
      </c>
      <c r="N4774" s="7" t="str">
        <f>_xlfn.XLOOKUP(A4774,'Internet data '!A:A,'Internet data '!I:I)</f>
        <v>DSL</v>
      </c>
      <c r="O4774" s="7">
        <f>_xlfn.XLOOKUP(A4774,'Internet data '!A:A,'Internet data '!J:J)</f>
        <v>3</v>
      </c>
    </row>
    <row r="4775" spans="1:15">
      <c r="A4775" s="7" t="s">
        <v>4791</v>
      </c>
      <c r="B4775" s="7" t="s">
        <v>10</v>
      </c>
      <c r="C4775" s="7" t="s">
        <v>15</v>
      </c>
      <c r="D4775" s="7" t="s">
        <v>12</v>
      </c>
      <c r="E4775" s="7" t="s">
        <v>16</v>
      </c>
      <c r="F4775" s="7">
        <v>44</v>
      </c>
      <c r="G4775" s="7">
        <v>53.95</v>
      </c>
      <c r="H4775" s="7">
        <v>2375.4</v>
      </c>
      <c r="I4775" s="7" t="s">
        <v>12</v>
      </c>
      <c r="J4775" s="7" t="str">
        <f>_xlfn.XLOOKUP(A4775,'customer data'!A:A,'customer data'!B:B)</f>
        <v>Male</v>
      </c>
      <c r="K4775" s="7" t="str">
        <f>_xlfn.XLOOKUP(A4775,'customer data'!A:A,'customer data'!C:C)</f>
        <v>No</v>
      </c>
      <c r="L4775" s="7" t="str">
        <f ca="1">_xlfn.XLOOKUP(A4775,'customer data'!A:A,'customer data'!G:G)</f>
        <v>Young</v>
      </c>
      <c r="M4775" s="7" t="str">
        <f>_xlfn.XLOOKUP(A4775,'Internet data '!A:A,'Internet data '!F:F)</f>
        <v>No</v>
      </c>
      <c r="N4775" s="7" t="str">
        <f>_xlfn.XLOOKUP(A4775,'Internet data '!A:A,'Internet data '!I:I)</f>
        <v>DSL</v>
      </c>
      <c r="O4775" s="7">
        <f>_xlfn.XLOOKUP(A4775,'Internet data '!A:A,'Internet data '!J:J)</f>
        <v>4</v>
      </c>
    </row>
    <row r="4776" spans="1:15">
      <c r="A4776" s="7" t="s">
        <v>4792</v>
      </c>
      <c r="B4776" s="7" t="s">
        <v>12</v>
      </c>
      <c r="C4776" s="7" t="s">
        <v>15</v>
      </c>
      <c r="D4776" s="7" t="s">
        <v>12</v>
      </c>
      <c r="E4776" s="7" t="s">
        <v>13</v>
      </c>
      <c r="F4776" s="7">
        <v>53</v>
      </c>
      <c r="G4776" s="7">
        <v>91.15</v>
      </c>
      <c r="H4776" s="7">
        <v>4862.5</v>
      </c>
      <c r="I4776" s="7" t="s">
        <v>10</v>
      </c>
      <c r="J4776" s="7" t="str">
        <f>_xlfn.XLOOKUP(A4776,'customer data'!A:A,'customer data'!B:B)</f>
        <v>Female</v>
      </c>
      <c r="K4776" s="7" t="str">
        <f>_xlfn.XLOOKUP(A4776,'customer data'!A:A,'customer data'!C:C)</f>
        <v>Yes</v>
      </c>
      <c r="L4776" s="7" t="str">
        <f ca="1">_xlfn.XLOOKUP(A4776,'customer data'!A:A,'customer data'!G:G)</f>
        <v>Adult</v>
      </c>
      <c r="M4776" s="7" t="str">
        <f>_xlfn.XLOOKUP(A4776,'Internet data '!A:A,'Internet data '!F:F)</f>
        <v>Yes</v>
      </c>
      <c r="N4776" s="7" t="str">
        <f>_xlfn.XLOOKUP(A4776,'Internet data '!A:A,'Internet data '!I:I)</f>
        <v>Fiber optic</v>
      </c>
      <c r="O4776" s="7">
        <f>_xlfn.XLOOKUP(A4776,'Internet data '!A:A,'Internet data '!J:J)</f>
        <v>3</v>
      </c>
    </row>
    <row r="4777" spans="1:15">
      <c r="A4777" s="7" t="s">
        <v>4793</v>
      </c>
      <c r="B4777" s="7" t="s">
        <v>12</v>
      </c>
      <c r="C4777" s="7" t="s">
        <v>11</v>
      </c>
      <c r="D4777" s="7" t="s">
        <v>12</v>
      </c>
      <c r="E4777" s="7" t="s">
        <v>23</v>
      </c>
      <c r="F4777" s="7">
        <v>24</v>
      </c>
      <c r="G4777" s="7">
        <v>99.3</v>
      </c>
      <c r="H4777" s="7">
        <v>2431.35</v>
      </c>
      <c r="I4777" s="7" t="s">
        <v>12</v>
      </c>
      <c r="J4777" s="7" t="str">
        <f>_xlfn.XLOOKUP(A4777,'customer data'!A:A,'customer data'!B:B)</f>
        <v>Female</v>
      </c>
      <c r="K4777" s="7" t="str">
        <f>_xlfn.XLOOKUP(A4777,'customer data'!A:A,'customer data'!C:C)</f>
        <v>Yes</v>
      </c>
      <c r="L4777" s="7" t="str">
        <f ca="1">_xlfn.XLOOKUP(A4777,'customer data'!A:A,'customer data'!G:G)</f>
        <v>Adult</v>
      </c>
      <c r="M4777" s="7" t="str">
        <f>_xlfn.XLOOKUP(A4777,'Internet data '!A:A,'Internet data '!F:F)</f>
        <v>No</v>
      </c>
      <c r="N4777" s="7" t="str">
        <f>_xlfn.XLOOKUP(A4777,'Internet data '!A:A,'Internet data '!I:I)</f>
        <v>Fiber optic</v>
      </c>
      <c r="O4777" s="7">
        <f>_xlfn.XLOOKUP(A4777,'Internet data '!A:A,'Internet data '!J:J)</f>
        <v>4</v>
      </c>
    </row>
    <row r="4778" spans="1:15">
      <c r="A4778" s="7" t="s">
        <v>4794</v>
      </c>
      <c r="B4778" s="7" t="s">
        <v>12</v>
      </c>
      <c r="C4778" s="7" t="s">
        <v>11</v>
      </c>
      <c r="D4778" s="7" t="s">
        <v>12</v>
      </c>
      <c r="E4778" s="7" t="s">
        <v>13</v>
      </c>
      <c r="F4778" s="7">
        <v>5</v>
      </c>
      <c r="G4778" s="7">
        <v>68.95</v>
      </c>
      <c r="H4778" s="7">
        <v>351.5</v>
      </c>
      <c r="I4778" s="7" t="s">
        <v>10</v>
      </c>
      <c r="J4778" s="7" t="str">
        <f>_xlfn.XLOOKUP(A4778,'customer data'!A:A,'customer data'!B:B)</f>
        <v>Female</v>
      </c>
      <c r="K4778" s="7" t="str">
        <f>_xlfn.XLOOKUP(A4778,'customer data'!A:A,'customer data'!C:C)</f>
        <v>Yes</v>
      </c>
      <c r="L4778" s="7" t="str">
        <f ca="1">_xlfn.XLOOKUP(A4778,'customer data'!A:A,'customer data'!G:G)</f>
        <v>Adult</v>
      </c>
      <c r="M4778" s="7" t="str">
        <f>_xlfn.XLOOKUP(A4778,'Internet data '!A:A,'Internet data '!F:F)</f>
        <v>No</v>
      </c>
      <c r="N4778" s="7" t="str">
        <f>_xlfn.XLOOKUP(A4778,'Internet data '!A:A,'Internet data '!I:I)</f>
        <v>Fiber optic</v>
      </c>
      <c r="O4778" s="7">
        <f>_xlfn.XLOOKUP(A4778,'Internet data '!A:A,'Internet data '!J:J)</f>
        <v>0</v>
      </c>
    </row>
    <row r="4779" spans="1:15">
      <c r="A4779" s="7" t="s">
        <v>4795</v>
      </c>
      <c r="B4779" s="7" t="s">
        <v>12</v>
      </c>
      <c r="C4779" s="7" t="s">
        <v>11</v>
      </c>
      <c r="D4779" s="7" t="s">
        <v>10</v>
      </c>
      <c r="E4779" s="7" t="s">
        <v>16</v>
      </c>
      <c r="F4779" s="7">
        <v>2</v>
      </c>
      <c r="G4779" s="7">
        <v>51.55</v>
      </c>
      <c r="H4779" s="7">
        <v>106.2</v>
      </c>
      <c r="I4779" s="7" t="s">
        <v>10</v>
      </c>
      <c r="J4779" s="7" t="str">
        <f>_xlfn.XLOOKUP(A4779,'customer data'!A:A,'customer data'!B:B)</f>
        <v>Female</v>
      </c>
      <c r="K4779" s="7" t="str">
        <f>_xlfn.XLOOKUP(A4779,'customer data'!A:A,'customer data'!C:C)</f>
        <v>No</v>
      </c>
      <c r="L4779" s="7" t="str">
        <f ca="1">_xlfn.XLOOKUP(A4779,'customer data'!A:A,'customer data'!G:G)</f>
        <v>Adult</v>
      </c>
      <c r="M4779" s="7" t="str">
        <f>_xlfn.XLOOKUP(A4779,'Internet data '!A:A,'Internet data '!F:F)</f>
        <v>No</v>
      </c>
      <c r="N4779" s="7" t="str">
        <f>_xlfn.XLOOKUP(A4779,'Internet data '!A:A,'Internet data '!I:I)</f>
        <v>DSL</v>
      </c>
      <c r="O4779" s="7">
        <f>_xlfn.XLOOKUP(A4779,'Internet data '!A:A,'Internet data '!J:J)</f>
        <v>1</v>
      </c>
    </row>
    <row r="4780" spans="1:15">
      <c r="A4780" s="7" t="s">
        <v>4796</v>
      </c>
      <c r="B4780" s="7" t="s">
        <v>12</v>
      </c>
      <c r="C4780" s="7" t="s">
        <v>29</v>
      </c>
      <c r="D4780" s="7" t="s">
        <v>12</v>
      </c>
      <c r="E4780" s="7" t="s">
        <v>16</v>
      </c>
      <c r="F4780" s="7">
        <v>62</v>
      </c>
      <c r="G4780" s="7">
        <v>24.4</v>
      </c>
      <c r="H4780" s="7">
        <v>1413</v>
      </c>
      <c r="I4780" s="7" t="s">
        <v>10</v>
      </c>
      <c r="J4780" s="7" t="str">
        <f>_xlfn.XLOOKUP(A4780,'customer data'!A:A,'customer data'!B:B)</f>
        <v>Male</v>
      </c>
      <c r="K4780" s="7" t="str">
        <f>_xlfn.XLOOKUP(A4780,'customer data'!A:A,'customer data'!C:C)</f>
        <v>No</v>
      </c>
      <c r="L4780" s="7" t="str">
        <f ca="1">_xlfn.XLOOKUP(A4780,'customer data'!A:A,'customer data'!G:G)</f>
        <v>Adult</v>
      </c>
      <c r="M4780" s="7" t="str">
        <f>_xlfn.XLOOKUP(A4780,'Internet data '!A:A,'Internet data '!F:F)</f>
        <v>No</v>
      </c>
      <c r="N4780" s="7" t="str">
        <f>_xlfn.XLOOKUP(A4780,'Internet data '!A:A,'Internet data '!I:I)</f>
        <v>No</v>
      </c>
      <c r="O4780" s="7">
        <f>_xlfn.XLOOKUP(A4780,'Internet data '!A:A,'Internet data '!J:J)</f>
        <v>1</v>
      </c>
    </row>
    <row r="4781" spans="1:15">
      <c r="A4781" s="7" t="s">
        <v>4797</v>
      </c>
      <c r="B4781" s="7" t="s">
        <v>12</v>
      </c>
      <c r="C4781" s="7" t="s">
        <v>11</v>
      </c>
      <c r="D4781" s="7" t="s">
        <v>12</v>
      </c>
      <c r="E4781" s="7" t="s">
        <v>13</v>
      </c>
      <c r="F4781" s="7">
        <v>19</v>
      </c>
      <c r="G4781" s="7">
        <v>96.8</v>
      </c>
      <c r="H4781" s="7">
        <v>1743.05</v>
      </c>
      <c r="I4781" s="7" t="s">
        <v>10</v>
      </c>
      <c r="J4781" s="7" t="str">
        <f>_xlfn.XLOOKUP(A4781,'customer data'!A:A,'customer data'!B:B)</f>
        <v>Female</v>
      </c>
      <c r="K4781" s="7" t="str">
        <f>_xlfn.XLOOKUP(A4781,'customer data'!A:A,'customer data'!C:C)</f>
        <v>Yes</v>
      </c>
      <c r="L4781" s="7" t="str">
        <f ca="1">_xlfn.XLOOKUP(A4781,'customer data'!A:A,'customer data'!G:G)</f>
        <v>Adult</v>
      </c>
      <c r="M4781" s="7" t="str">
        <f>_xlfn.XLOOKUP(A4781,'Internet data '!A:A,'Internet data '!F:F)</f>
        <v>No</v>
      </c>
      <c r="N4781" s="7" t="str">
        <f>_xlfn.XLOOKUP(A4781,'Internet data '!A:A,'Internet data '!I:I)</f>
        <v>Fiber optic</v>
      </c>
      <c r="O4781" s="7">
        <f>_xlfn.XLOOKUP(A4781,'Internet data '!A:A,'Internet data '!J:J)</f>
        <v>3</v>
      </c>
    </row>
    <row r="4782" spans="1:15">
      <c r="A4782" s="7" t="s">
        <v>4798</v>
      </c>
      <c r="B4782" s="7" t="s">
        <v>12</v>
      </c>
      <c r="C4782" s="7" t="s">
        <v>11</v>
      </c>
      <c r="D4782" s="7" t="s">
        <v>10</v>
      </c>
      <c r="E4782" s="7" t="s">
        <v>16</v>
      </c>
      <c r="F4782" s="7">
        <v>9</v>
      </c>
      <c r="G4782" s="7">
        <v>70.05</v>
      </c>
      <c r="H4782" s="7">
        <v>657.5</v>
      </c>
      <c r="I4782" s="7" t="s">
        <v>10</v>
      </c>
      <c r="J4782" s="7" t="str">
        <f>_xlfn.XLOOKUP(A4782,'customer data'!A:A,'customer data'!B:B)</f>
        <v>Male</v>
      </c>
      <c r="K4782" s="7" t="str">
        <f>_xlfn.XLOOKUP(A4782,'customer data'!A:A,'customer data'!C:C)</f>
        <v>No</v>
      </c>
      <c r="L4782" s="7" t="str">
        <f ca="1">_xlfn.XLOOKUP(A4782,'customer data'!A:A,'customer data'!G:G)</f>
        <v>Young</v>
      </c>
      <c r="M4782" s="7" t="str">
        <f>_xlfn.XLOOKUP(A4782,'Internet data '!A:A,'Internet data '!F:F)</f>
        <v>No</v>
      </c>
      <c r="N4782" s="7" t="str">
        <f>_xlfn.XLOOKUP(A4782,'Internet data '!A:A,'Internet data '!I:I)</f>
        <v>Fiber optic</v>
      </c>
      <c r="O4782" s="7">
        <f>_xlfn.XLOOKUP(A4782,'Internet data '!A:A,'Internet data '!J:J)</f>
        <v>0</v>
      </c>
    </row>
    <row r="4783" spans="1:15">
      <c r="A4783" s="7" t="s">
        <v>4799</v>
      </c>
      <c r="B4783" s="7" t="s">
        <v>12</v>
      </c>
      <c r="C4783" s="7" t="s">
        <v>29</v>
      </c>
      <c r="D4783" s="7" t="s">
        <v>10</v>
      </c>
      <c r="E4783" s="7" t="s">
        <v>23</v>
      </c>
      <c r="F4783" s="7">
        <v>53</v>
      </c>
      <c r="G4783" s="7">
        <v>19.5</v>
      </c>
      <c r="H4783" s="7">
        <v>1050.5</v>
      </c>
      <c r="I4783" s="7" t="s">
        <v>10</v>
      </c>
      <c r="J4783" s="7" t="str">
        <f>_xlfn.XLOOKUP(A4783,'customer data'!A:A,'customer data'!B:B)</f>
        <v>Male</v>
      </c>
      <c r="K4783" s="7" t="str">
        <f>_xlfn.XLOOKUP(A4783,'customer data'!A:A,'customer data'!C:C)</f>
        <v>No</v>
      </c>
      <c r="L4783" s="7" t="str">
        <f ca="1">_xlfn.XLOOKUP(A4783,'customer data'!A:A,'customer data'!G:G)</f>
        <v>Adult</v>
      </c>
      <c r="M4783" s="7" t="str">
        <f>_xlfn.XLOOKUP(A4783,'Internet data '!A:A,'Internet data '!F:F)</f>
        <v>No</v>
      </c>
      <c r="N4783" s="7" t="str">
        <f>_xlfn.XLOOKUP(A4783,'Internet data '!A:A,'Internet data '!I:I)</f>
        <v>No</v>
      </c>
      <c r="O4783" s="7">
        <f>_xlfn.XLOOKUP(A4783,'Internet data '!A:A,'Internet data '!J:J)</f>
        <v>0</v>
      </c>
    </row>
    <row r="4784" spans="1:15">
      <c r="A4784" s="7" t="s">
        <v>4800</v>
      </c>
      <c r="B4784" s="7" t="s">
        <v>12</v>
      </c>
      <c r="C4784" s="7" t="s">
        <v>11</v>
      </c>
      <c r="D4784" s="7" t="s">
        <v>10</v>
      </c>
      <c r="E4784" s="7" t="s">
        <v>16</v>
      </c>
      <c r="F4784" s="7">
        <v>5</v>
      </c>
      <c r="G4784" s="7">
        <v>78.75</v>
      </c>
      <c r="H4784" s="7">
        <v>426.35</v>
      </c>
      <c r="I4784" s="7" t="s">
        <v>10</v>
      </c>
      <c r="J4784" s="7" t="str">
        <f>_xlfn.XLOOKUP(A4784,'customer data'!A:A,'customer data'!B:B)</f>
        <v>Male</v>
      </c>
      <c r="K4784" s="7" t="str">
        <f>_xlfn.XLOOKUP(A4784,'customer data'!A:A,'customer data'!C:C)</f>
        <v>No</v>
      </c>
      <c r="L4784" s="7" t="str">
        <f ca="1">_xlfn.XLOOKUP(A4784,'customer data'!A:A,'customer data'!G:G)</f>
        <v>Adult</v>
      </c>
      <c r="M4784" s="7" t="str">
        <f>_xlfn.XLOOKUP(A4784,'Internet data '!A:A,'Internet data '!F:F)</f>
        <v>No</v>
      </c>
      <c r="N4784" s="7" t="str">
        <f>_xlfn.XLOOKUP(A4784,'Internet data '!A:A,'Internet data '!I:I)</f>
        <v>Fiber optic</v>
      </c>
      <c r="O4784" s="7">
        <f>_xlfn.XLOOKUP(A4784,'Internet data '!A:A,'Internet data '!J:J)</f>
        <v>1</v>
      </c>
    </row>
    <row r="4785" spans="1:15">
      <c r="A4785" s="7" t="s">
        <v>4801</v>
      </c>
      <c r="B4785" s="7" t="s">
        <v>12</v>
      </c>
      <c r="C4785" s="7" t="s">
        <v>15</v>
      </c>
      <c r="D4785" s="7" t="s">
        <v>10</v>
      </c>
      <c r="E4785" s="7" t="s">
        <v>13</v>
      </c>
      <c r="F4785" s="7">
        <v>71</v>
      </c>
      <c r="G4785" s="7">
        <v>69.2</v>
      </c>
      <c r="H4785" s="7">
        <v>4982.5</v>
      </c>
      <c r="I4785" s="7" t="s">
        <v>10</v>
      </c>
      <c r="J4785" s="7" t="str">
        <f>_xlfn.XLOOKUP(A4785,'customer data'!A:A,'customer data'!B:B)</f>
        <v>Female</v>
      </c>
      <c r="K4785" s="7" t="str">
        <f>_xlfn.XLOOKUP(A4785,'customer data'!A:A,'customer data'!C:C)</f>
        <v>Yes</v>
      </c>
      <c r="L4785" s="7" t="str">
        <f ca="1">_xlfn.XLOOKUP(A4785,'customer data'!A:A,'customer data'!G:G)</f>
        <v>Adult</v>
      </c>
      <c r="M4785" s="7" t="str">
        <f>_xlfn.XLOOKUP(A4785,'Internet data '!A:A,'Internet data '!F:F)</f>
        <v>No</v>
      </c>
      <c r="N4785" s="7" t="str">
        <f>_xlfn.XLOOKUP(A4785,'Internet data '!A:A,'Internet data '!I:I)</f>
        <v>DSL</v>
      </c>
      <c r="O4785" s="7">
        <f>_xlfn.XLOOKUP(A4785,'Internet data '!A:A,'Internet data '!J:J)</f>
        <v>4</v>
      </c>
    </row>
    <row r="4786" spans="1:15">
      <c r="A4786" s="7" t="s">
        <v>4802</v>
      </c>
      <c r="B4786" s="7" t="s">
        <v>12</v>
      </c>
      <c r="C4786" s="7" t="s">
        <v>11</v>
      </c>
      <c r="D4786" s="7" t="s">
        <v>12</v>
      </c>
      <c r="E4786" s="7" t="s">
        <v>16</v>
      </c>
      <c r="F4786" s="7">
        <v>1</v>
      </c>
      <c r="G4786" s="7">
        <v>19.55</v>
      </c>
      <c r="H4786" s="7">
        <v>19.55</v>
      </c>
      <c r="I4786" s="7" t="s">
        <v>10</v>
      </c>
      <c r="J4786" s="7" t="str">
        <f>_xlfn.XLOOKUP(A4786,'customer data'!A:A,'customer data'!B:B)</f>
        <v>Female</v>
      </c>
      <c r="K4786" s="7" t="str">
        <f>_xlfn.XLOOKUP(A4786,'customer data'!A:A,'customer data'!C:C)</f>
        <v>No</v>
      </c>
      <c r="L4786" s="7" t="str">
        <f ca="1">_xlfn.XLOOKUP(A4786,'customer data'!A:A,'customer data'!G:G)</f>
        <v>Adult</v>
      </c>
      <c r="M4786" s="7" t="str">
        <f>_xlfn.XLOOKUP(A4786,'Internet data '!A:A,'Internet data '!F:F)</f>
        <v>No</v>
      </c>
      <c r="N4786" s="7" t="str">
        <f>_xlfn.XLOOKUP(A4786,'Internet data '!A:A,'Internet data '!I:I)</f>
        <v>No</v>
      </c>
      <c r="O4786" s="7">
        <f>_xlfn.XLOOKUP(A4786,'Internet data '!A:A,'Internet data '!J:J)</f>
        <v>0</v>
      </c>
    </row>
    <row r="4787" spans="1:15">
      <c r="A4787" s="7" t="s">
        <v>4803</v>
      </c>
      <c r="B4787" s="7" t="s">
        <v>12</v>
      </c>
      <c r="C4787" s="7" t="s">
        <v>11</v>
      </c>
      <c r="D4787" s="7" t="s">
        <v>12</v>
      </c>
      <c r="E4787" s="7" t="s">
        <v>13</v>
      </c>
      <c r="F4787" s="7">
        <v>18</v>
      </c>
      <c r="G4787" s="7">
        <v>80.650000000000006</v>
      </c>
      <c r="H4787" s="7">
        <v>1451.9</v>
      </c>
      <c r="I4787" s="7" t="s">
        <v>12</v>
      </c>
      <c r="J4787" s="7" t="str">
        <f>_xlfn.XLOOKUP(A4787,'customer data'!A:A,'customer data'!B:B)</f>
        <v>Male</v>
      </c>
      <c r="K4787" s="7" t="str">
        <f>_xlfn.XLOOKUP(A4787,'customer data'!A:A,'customer data'!C:C)</f>
        <v>No</v>
      </c>
      <c r="L4787" s="7" t="str">
        <f ca="1">_xlfn.XLOOKUP(A4787,'customer data'!A:A,'customer data'!G:G)</f>
        <v>Adult</v>
      </c>
      <c r="M4787" s="7" t="str">
        <f>_xlfn.XLOOKUP(A4787,'Internet data '!A:A,'Internet data '!F:F)</f>
        <v>No</v>
      </c>
      <c r="N4787" s="7" t="str">
        <f>_xlfn.XLOOKUP(A4787,'Internet data '!A:A,'Internet data '!I:I)</f>
        <v>Fiber optic</v>
      </c>
      <c r="O4787" s="7">
        <f>_xlfn.XLOOKUP(A4787,'Internet data '!A:A,'Internet data '!J:J)</f>
        <v>2</v>
      </c>
    </row>
    <row r="4788" spans="1:15">
      <c r="A4788" s="7" t="s">
        <v>4804</v>
      </c>
      <c r="B4788" s="7" t="s">
        <v>12</v>
      </c>
      <c r="C4788" s="7" t="s">
        <v>29</v>
      </c>
      <c r="D4788" s="7" t="s">
        <v>12</v>
      </c>
      <c r="E4788" s="7" t="s">
        <v>13</v>
      </c>
      <c r="F4788" s="7">
        <v>72</v>
      </c>
      <c r="G4788" s="7">
        <v>103.65</v>
      </c>
      <c r="H4788" s="7">
        <v>7634.8</v>
      </c>
      <c r="I4788" s="7" t="s">
        <v>10</v>
      </c>
      <c r="J4788" s="7" t="str">
        <f>_xlfn.XLOOKUP(A4788,'customer data'!A:A,'customer data'!B:B)</f>
        <v>Male</v>
      </c>
      <c r="K4788" s="7" t="str">
        <f>_xlfn.XLOOKUP(A4788,'customer data'!A:A,'customer data'!C:C)</f>
        <v>No</v>
      </c>
      <c r="L4788" s="7" t="str">
        <f ca="1">_xlfn.XLOOKUP(A4788,'customer data'!A:A,'customer data'!G:G)</f>
        <v>Young</v>
      </c>
      <c r="M4788" s="7" t="str">
        <f>_xlfn.XLOOKUP(A4788,'Internet data '!A:A,'Internet data '!F:F)</f>
        <v>No</v>
      </c>
      <c r="N4788" s="7" t="str">
        <f>_xlfn.XLOOKUP(A4788,'Internet data '!A:A,'Internet data '!I:I)</f>
        <v>Fiber optic</v>
      </c>
      <c r="O4788" s="7">
        <f>_xlfn.XLOOKUP(A4788,'Internet data '!A:A,'Internet data '!J:J)</f>
        <v>5</v>
      </c>
    </row>
    <row r="4789" spans="1:15">
      <c r="A4789" s="7" t="s">
        <v>4805</v>
      </c>
      <c r="B4789" s="7" t="s">
        <v>12</v>
      </c>
      <c r="C4789" s="7" t="s">
        <v>11</v>
      </c>
      <c r="D4789" s="7" t="s">
        <v>10</v>
      </c>
      <c r="E4789" s="7" t="s">
        <v>16</v>
      </c>
      <c r="F4789" s="7">
        <v>4</v>
      </c>
      <c r="G4789" s="7">
        <v>54.7</v>
      </c>
      <c r="H4789" s="7">
        <v>235.05</v>
      </c>
      <c r="I4789" s="7" t="s">
        <v>10</v>
      </c>
      <c r="J4789" s="7" t="str">
        <f>_xlfn.XLOOKUP(A4789,'customer data'!A:A,'customer data'!B:B)</f>
        <v>Female</v>
      </c>
      <c r="K4789" s="7" t="str">
        <f>_xlfn.XLOOKUP(A4789,'customer data'!A:A,'customer data'!C:C)</f>
        <v>Yes</v>
      </c>
      <c r="L4789" s="7" t="str">
        <f ca="1">_xlfn.XLOOKUP(A4789,'customer data'!A:A,'customer data'!G:G)</f>
        <v>Adult</v>
      </c>
      <c r="M4789" s="7" t="str">
        <f>_xlfn.XLOOKUP(A4789,'Internet data '!A:A,'Internet data '!F:F)</f>
        <v>No</v>
      </c>
      <c r="N4789" s="7" t="str">
        <f>_xlfn.XLOOKUP(A4789,'Internet data '!A:A,'Internet data '!I:I)</f>
        <v>DSL</v>
      </c>
      <c r="O4789" s="7">
        <f>_xlfn.XLOOKUP(A4789,'Internet data '!A:A,'Internet data '!J:J)</f>
        <v>2</v>
      </c>
    </row>
    <row r="4790" spans="1:15">
      <c r="A4790" s="7" t="s">
        <v>4806</v>
      </c>
      <c r="B4790" s="7" t="s">
        <v>12</v>
      </c>
      <c r="C4790" s="7" t="s">
        <v>29</v>
      </c>
      <c r="D4790" s="7" t="s">
        <v>10</v>
      </c>
      <c r="E4790" s="7" t="s">
        <v>23</v>
      </c>
      <c r="F4790" s="7">
        <v>59</v>
      </c>
      <c r="G4790" s="7">
        <v>54.15</v>
      </c>
      <c r="H4790" s="7">
        <v>3116.15</v>
      </c>
      <c r="I4790" s="7" t="s">
        <v>10</v>
      </c>
      <c r="J4790" s="7" t="str">
        <f>_xlfn.XLOOKUP(A4790,'customer data'!A:A,'customer data'!B:B)</f>
        <v>Male</v>
      </c>
      <c r="K4790" s="7" t="str">
        <f>_xlfn.XLOOKUP(A4790,'customer data'!A:A,'customer data'!C:C)</f>
        <v>No</v>
      </c>
      <c r="L4790" s="7" t="str">
        <f ca="1">_xlfn.XLOOKUP(A4790,'customer data'!A:A,'customer data'!G:G)</f>
        <v>Adult</v>
      </c>
      <c r="M4790" s="7" t="str">
        <f>_xlfn.XLOOKUP(A4790,'Internet data '!A:A,'Internet data '!F:F)</f>
        <v>No</v>
      </c>
      <c r="N4790" s="7" t="str">
        <f>_xlfn.XLOOKUP(A4790,'Internet data '!A:A,'Internet data '!I:I)</f>
        <v>DSL</v>
      </c>
      <c r="O4790" s="7">
        <f>_xlfn.XLOOKUP(A4790,'Internet data '!A:A,'Internet data '!J:J)</f>
        <v>2</v>
      </c>
    </row>
    <row r="4791" spans="1:15">
      <c r="A4791" s="7" t="s">
        <v>4807</v>
      </c>
      <c r="B4791" s="7" t="s">
        <v>12</v>
      </c>
      <c r="C4791" s="7" t="s">
        <v>11</v>
      </c>
      <c r="D4791" s="7" t="s">
        <v>10</v>
      </c>
      <c r="E4791" s="7" t="s">
        <v>16</v>
      </c>
      <c r="F4791" s="7">
        <v>1</v>
      </c>
      <c r="G4791" s="7">
        <v>71.099999999999994</v>
      </c>
      <c r="H4791" s="7">
        <v>71.099999999999994</v>
      </c>
      <c r="I4791" s="7" t="s">
        <v>12</v>
      </c>
      <c r="J4791" s="7" t="str">
        <f>_xlfn.XLOOKUP(A4791,'customer data'!A:A,'customer data'!B:B)</f>
        <v>Female</v>
      </c>
      <c r="K4791" s="7" t="str">
        <f>_xlfn.XLOOKUP(A4791,'customer data'!A:A,'customer data'!C:C)</f>
        <v>No</v>
      </c>
      <c r="L4791" s="7" t="str">
        <f ca="1">_xlfn.XLOOKUP(A4791,'customer data'!A:A,'customer data'!G:G)</f>
        <v>Adult</v>
      </c>
      <c r="M4791" s="7" t="str">
        <f>_xlfn.XLOOKUP(A4791,'Internet data '!A:A,'Internet data '!F:F)</f>
        <v>No</v>
      </c>
      <c r="N4791" s="7" t="str">
        <f>_xlfn.XLOOKUP(A4791,'Internet data '!A:A,'Internet data '!I:I)</f>
        <v>Fiber optic</v>
      </c>
      <c r="O4791" s="7">
        <f>_xlfn.XLOOKUP(A4791,'Internet data '!A:A,'Internet data '!J:J)</f>
        <v>0</v>
      </c>
    </row>
    <row r="4792" spans="1:15">
      <c r="A4792" s="7" t="s">
        <v>4808</v>
      </c>
      <c r="B4792" s="7" t="s">
        <v>12</v>
      </c>
      <c r="C4792" s="7" t="s">
        <v>11</v>
      </c>
      <c r="D4792" s="7" t="s">
        <v>12</v>
      </c>
      <c r="E4792" s="7" t="s">
        <v>13</v>
      </c>
      <c r="F4792" s="7">
        <v>31</v>
      </c>
      <c r="G4792" s="7">
        <v>84.85</v>
      </c>
      <c r="H4792" s="7">
        <v>2633.4</v>
      </c>
      <c r="I4792" s="7" t="s">
        <v>10</v>
      </c>
      <c r="J4792" s="7" t="str">
        <f>_xlfn.XLOOKUP(A4792,'customer data'!A:A,'customer data'!B:B)</f>
        <v>Female</v>
      </c>
      <c r="K4792" s="7" t="str">
        <f>_xlfn.XLOOKUP(A4792,'customer data'!A:A,'customer data'!C:C)</f>
        <v>Yes</v>
      </c>
      <c r="L4792" s="7" t="str">
        <f ca="1">_xlfn.XLOOKUP(A4792,'customer data'!A:A,'customer data'!G:G)</f>
        <v>Young</v>
      </c>
      <c r="M4792" s="7" t="str">
        <f>_xlfn.XLOOKUP(A4792,'Internet data '!A:A,'Internet data '!F:F)</f>
        <v>No</v>
      </c>
      <c r="N4792" s="7" t="str">
        <f>_xlfn.XLOOKUP(A4792,'Internet data '!A:A,'Internet data '!I:I)</f>
        <v>Fiber optic</v>
      </c>
      <c r="O4792" s="7">
        <f>_xlfn.XLOOKUP(A4792,'Internet data '!A:A,'Internet data '!J:J)</f>
        <v>2</v>
      </c>
    </row>
    <row r="4793" spans="1:15">
      <c r="A4793" s="7" t="s">
        <v>4809</v>
      </c>
      <c r="B4793" s="7" t="s">
        <v>12</v>
      </c>
      <c r="C4793" s="7" t="s">
        <v>11</v>
      </c>
      <c r="D4793" s="7" t="s">
        <v>10</v>
      </c>
      <c r="E4793" s="7" t="s">
        <v>19</v>
      </c>
      <c r="F4793" s="7">
        <v>3</v>
      </c>
      <c r="G4793" s="7">
        <v>20</v>
      </c>
      <c r="H4793" s="7">
        <v>49.65</v>
      </c>
      <c r="I4793" s="7" t="s">
        <v>10</v>
      </c>
      <c r="J4793" s="7" t="str">
        <f>_xlfn.XLOOKUP(A4793,'customer data'!A:A,'customer data'!B:B)</f>
        <v>Male</v>
      </c>
      <c r="K4793" s="7" t="str">
        <f>_xlfn.XLOOKUP(A4793,'customer data'!A:A,'customer data'!C:C)</f>
        <v>Yes</v>
      </c>
      <c r="L4793" s="7" t="str">
        <f ca="1">_xlfn.XLOOKUP(A4793,'customer data'!A:A,'customer data'!G:G)</f>
        <v>Adult</v>
      </c>
      <c r="M4793" s="7" t="str">
        <f>_xlfn.XLOOKUP(A4793,'Internet data '!A:A,'Internet data '!F:F)</f>
        <v>No</v>
      </c>
      <c r="N4793" s="7" t="str">
        <f>_xlfn.XLOOKUP(A4793,'Internet data '!A:A,'Internet data '!I:I)</f>
        <v>No</v>
      </c>
      <c r="O4793" s="7">
        <f>_xlfn.XLOOKUP(A4793,'Internet data '!A:A,'Internet data '!J:J)</f>
        <v>0</v>
      </c>
    </row>
    <row r="4794" spans="1:15">
      <c r="A4794" s="7" t="s">
        <v>4810</v>
      </c>
      <c r="B4794" s="7" t="s">
        <v>12</v>
      </c>
      <c r="C4794" s="7" t="s">
        <v>15</v>
      </c>
      <c r="D4794" s="7" t="s">
        <v>12</v>
      </c>
      <c r="E4794" s="7" t="s">
        <v>13</v>
      </c>
      <c r="F4794" s="7">
        <v>65</v>
      </c>
      <c r="G4794" s="7">
        <v>106.25</v>
      </c>
      <c r="H4794" s="7">
        <v>6979.8</v>
      </c>
      <c r="I4794" s="7" t="s">
        <v>12</v>
      </c>
      <c r="J4794" s="7" t="str">
        <f>_xlfn.XLOOKUP(A4794,'customer data'!A:A,'customer data'!B:B)</f>
        <v>Female</v>
      </c>
      <c r="K4794" s="7" t="str">
        <f>_xlfn.XLOOKUP(A4794,'customer data'!A:A,'customer data'!C:C)</f>
        <v>Yes</v>
      </c>
      <c r="L4794" s="7" t="str">
        <f ca="1">_xlfn.XLOOKUP(A4794,'customer data'!A:A,'customer data'!G:G)</f>
        <v>Adult</v>
      </c>
      <c r="M4794" s="7" t="str">
        <f>_xlfn.XLOOKUP(A4794,'Internet data '!A:A,'Internet data '!F:F)</f>
        <v>No</v>
      </c>
      <c r="N4794" s="7" t="str">
        <f>_xlfn.XLOOKUP(A4794,'Internet data '!A:A,'Internet data '!I:I)</f>
        <v>Fiber optic</v>
      </c>
      <c r="O4794" s="7">
        <f>_xlfn.XLOOKUP(A4794,'Internet data '!A:A,'Internet data '!J:J)</f>
        <v>5</v>
      </c>
    </row>
    <row r="4795" spans="1:15">
      <c r="A4795" s="7" t="s">
        <v>4811</v>
      </c>
      <c r="B4795" s="7" t="s">
        <v>12</v>
      </c>
      <c r="C4795" s="7" t="s">
        <v>15</v>
      </c>
      <c r="D4795" s="7" t="s">
        <v>12</v>
      </c>
      <c r="E4795" s="7" t="s">
        <v>23</v>
      </c>
      <c r="F4795" s="7">
        <v>49</v>
      </c>
      <c r="G4795" s="7">
        <v>99.25</v>
      </c>
      <c r="H4795" s="7">
        <v>4920.8</v>
      </c>
      <c r="I4795" s="7" t="s">
        <v>10</v>
      </c>
      <c r="J4795" s="7" t="str">
        <f>_xlfn.XLOOKUP(A4795,'customer data'!A:A,'customer data'!B:B)</f>
        <v>Male</v>
      </c>
      <c r="K4795" s="7" t="str">
        <f>_xlfn.XLOOKUP(A4795,'customer data'!A:A,'customer data'!C:C)</f>
        <v>Yes</v>
      </c>
      <c r="L4795" s="7" t="str">
        <f ca="1">_xlfn.XLOOKUP(A4795,'customer data'!A:A,'customer data'!G:G)</f>
        <v>Adult</v>
      </c>
      <c r="M4795" s="7" t="str">
        <f>_xlfn.XLOOKUP(A4795,'Internet data '!A:A,'Internet data '!F:F)</f>
        <v>Yes</v>
      </c>
      <c r="N4795" s="7" t="str">
        <f>_xlfn.XLOOKUP(A4795,'Internet data '!A:A,'Internet data '!I:I)</f>
        <v>Fiber optic</v>
      </c>
      <c r="O4795" s="7">
        <f>_xlfn.XLOOKUP(A4795,'Internet data '!A:A,'Internet data '!J:J)</f>
        <v>4</v>
      </c>
    </row>
    <row r="4796" spans="1:15">
      <c r="A4796" s="7" t="s">
        <v>4812</v>
      </c>
      <c r="B4796" s="7" t="s">
        <v>12</v>
      </c>
      <c r="C4796" s="7" t="s">
        <v>11</v>
      </c>
      <c r="D4796" s="7" t="s">
        <v>10</v>
      </c>
      <c r="E4796" s="7" t="s">
        <v>16</v>
      </c>
      <c r="F4796" s="7">
        <v>2</v>
      </c>
      <c r="G4796" s="7">
        <v>19.350000000000001</v>
      </c>
      <c r="H4796" s="7">
        <v>46.35</v>
      </c>
      <c r="I4796" s="7" t="s">
        <v>10</v>
      </c>
      <c r="J4796" s="7" t="str">
        <f>_xlfn.XLOOKUP(A4796,'customer data'!A:A,'customer data'!B:B)</f>
        <v>Male</v>
      </c>
      <c r="K4796" s="7" t="str">
        <f>_xlfn.XLOOKUP(A4796,'customer data'!A:A,'customer data'!C:C)</f>
        <v>No</v>
      </c>
      <c r="L4796" s="7" t="str">
        <f ca="1">_xlfn.XLOOKUP(A4796,'customer data'!A:A,'customer data'!G:G)</f>
        <v>Adult</v>
      </c>
      <c r="M4796" s="7" t="str">
        <f>_xlfn.XLOOKUP(A4796,'Internet data '!A:A,'Internet data '!F:F)</f>
        <v>No</v>
      </c>
      <c r="N4796" s="7" t="str">
        <f>_xlfn.XLOOKUP(A4796,'Internet data '!A:A,'Internet data '!I:I)</f>
        <v>No</v>
      </c>
      <c r="O4796" s="7">
        <f>_xlfn.XLOOKUP(A4796,'Internet data '!A:A,'Internet data '!J:J)</f>
        <v>0</v>
      </c>
    </row>
    <row r="4797" spans="1:15">
      <c r="A4797" s="7" t="s">
        <v>4813</v>
      </c>
      <c r="B4797" s="7" t="s">
        <v>12</v>
      </c>
      <c r="C4797" s="7" t="s">
        <v>15</v>
      </c>
      <c r="D4797" s="7" t="s">
        <v>10</v>
      </c>
      <c r="E4797" s="7" t="s">
        <v>19</v>
      </c>
      <c r="F4797" s="7">
        <v>53</v>
      </c>
      <c r="G4797" s="7">
        <v>20.8</v>
      </c>
      <c r="H4797" s="7">
        <v>1021.8</v>
      </c>
      <c r="I4797" s="7" t="s">
        <v>12</v>
      </c>
      <c r="J4797" s="7" t="str">
        <f>_xlfn.XLOOKUP(A4797,'customer data'!A:A,'customer data'!B:B)</f>
        <v>Female</v>
      </c>
      <c r="K4797" s="7" t="str">
        <f>_xlfn.XLOOKUP(A4797,'customer data'!A:A,'customer data'!C:C)</f>
        <v>Yes</v>
      </c>
      <c r="L4797" s="7" t="str">
        <f ca="1">_xlfn.XLOOKUP(A4797,'customer data'!A:A,'customer data'!G:G)</f>
        <v>Adult</v>
      </c>
      <c r="M4797" s="7" t="str">
        <f>_xlfn.XLOOKUP(A4797,'Internet data '!A:A,'Internet data '!F:F)</f>
        <v>No</v>
      </c>
      <c r="N4797" s="7" t="str">
        <f>_xlfn.XLOOKUP(A4797,'Internet data '!A:A,'Internet data '!I:I)</f>
        <v>No</v>
      </c>
      <c r="O4797" s="7">
        <f>_xlfn.XLOOKUP(A4797,'Internet data '!A:A,'Internet data '!J:J)</f>
        <v>0</v>
      </c>
    </row>
    <row r="4798" spans="1:15">
      <c r="A4798" s="7" t="s">
        <v>4814</v>
      </c>
      <c r="B4798" s="7" t="s">
        <v>12</v>
      </c>
      <c r="C4798" s="7" t="s">
        <v>15</v>
      </c>
      <c r="D4798" s="7" t="s">
        <v>12</v>
      </c>
      <c r="E4798" s="7" t="s">
        <v>13</v>
      </c>
      <c r="F4798" s="7">
        <v>55</v>
      </c>
      <c r="G4798" s="7">
        <v>94.75</v>
      </c>
      <c r="H4798" s="7">
        <v>5276.1</v>
      </c>
      <c r="I4798" s="7" t="s">
        <v>10</v>
      </c>
      <c r="J4798" s="7" t="str">
        <f>_xlfn.XLOOKUP(A4798,'customer data'!A:A,'customer data'!B:B)</f>
        <v>Female</v>
      </c>
      <c r="K4798" s="7" t="str">
        <f>_xlfn.XLOOKUP(A4798,'customer data'!A:A,'customer data'!C:C)</f>
        <v>Yes</v>
      </c>
      <c r="L4798" s="7" t="str">
        <f ca="1">_xlfn.XLOOKUP(A4798,'customer data'!A:A,'customer data'!G:G)</f>
        <v>Adult</v>
      </c>
      <c r="M4798" s="7" t="str">
        <f>_xlfn.XLOOKUP(A4798,'Internet data '!A:A,'Internet data '!F:F)</f>
        <v>No</v>
      </c>
      <c r="N4798" s="7" t="str">
        <f>_xlfn.XLOOKUP(A4798,'Internet data '!A:A,'Internet data '!I:I)</f>
        <v>Fiber optic</v>
      </c>
      <c r="O4798" s="7">
        <f>_xlfn.XLOOKUP(A4798,'Internet data '!A:A,'Internet data '!J:J)</f>
        <v>3</v>
      </c>
    </row>
    <row r="4799" spans="1:15">
      <c r="A4799" s="7" t="s">
        <v>4815</v>
      </c>
      <c r="B4799" s="7" t="s">
        <v>12</v>
      </c>
      <c r="C4799" s="7" t="s">
        <v>29</v>
      </c>
      <c r="D4799" s="7" t="s">
        <v>12</v>
      </c>
      <c r="E4799" s="7" t="s">
        <v>23</v>
      </c>
      <c r="F4799" s="7">
        <v>72</v>
      </c>
      <c r="G4799" s="7">
        <v>114.05</v>
      </c>
      <c r="H4799" s="7">
        <v>8289.2000000000007</v>
      </c>
      <c r="I4799" s="7" t="s">
        <v>10</v>
      </c>
      <c r="J4799" s="7" t="str">
        <f>_xlfn.XLOOKUP(A4799,'customer data'!A:A,'customer data'!B:B)</f>
        <v>Male</v>
      </c>
      <c r="K4799" s="7" t="str">
        <f>_xlfn.XLOOKUP(A4799,'customer data'!A:A,'customer data'!C:C)</f>
        <v>Yes</v>
      </c>
      <c r="L4799" s="7" t="str">
        <f ca="1">_xlfn.XLOOKUP(A4799,'customer data'!A:A,'customer data'!G:G)</f>
        <v>Adult</v>
      </c>
      <c r="M4799" s="7" t="str">
        <f>_xlfn.XLOOKUP(A4799,'Internet data '!A:A,'Internet data '!F:F)</f>
        <v>Yes</v>
      </c>
      <c r="N4799" s="7" t="str">
        <f>_xlfn.XLOOKUP(A4799,'Internet data '!A:A,'Internet data '!I:I)</f>
        <v>Fiber optic</v>
      </c>
      <c r="O4799" s="7">
        <f>_xlfn.XLOOKUP(A4799,'Internet data '!A:A,'Internet data '!J:J)</f>
        <v>7</v>
      </c>
    </row>
    <row r="4800" spans="1:15">
      <c r="A4800" s="7" t="s">
        <v>4816</v>
      </c>
      <c r="B4800" s="7" t="s">
        <v>12</v>
      </c>
      <c r="C4800" s="7" t="s">
        <v>11</v>
      </c>
      <c r="D4800" s="7" t="s">
        <v>12</v>
      </c>
      <c r="E4800" s="7" t="s">
        <v>19</v>
      </c>
      <c r="F4800" s="7">
        <v>36</v>
      </c>
      <c r="G4800" s="7">
        <v>74.900000000000006</v>
      </c>
      <c r="H4800" s="7">
        <v>2659.45</v>
      </c>
      <c r="I4800" s="7" t="s">
        <v>10</v>
      </c>
      <c r="J4800" s="7" t="str">
        <f>_xlfn.XLOOKUP(A4800,'customer data'!A:A,'customer data'!B:B)</f>
        <v>Female</v>
      </c>
      <c r="K4800" s="7" t="str">
        <f>_xlfn.XLOOKUP(A4800,'customer data'!A:A,'customer data'!C:C)</f>
        <v>No</v>
      </c>
      <c r="L4800" s="7" t="str">
        <f ca="1">_xlfn.XLOOKUP(A4800,'customer data'!A:A,'customer data'!G:G)</f>
        <v>Young</v>
      </c>
      <c r="M4800" s="7" t="str">
        <f>_xlfn.XLOOKUP(A4800,'Internet data '!A:A,'Internet data '!F:F)</f>
        <v>No</v>
      </c>
      <c r="N4800" s="7" t="str">
        <f>_xlfn.XLOOKUP(A4800,'Internet data '!A:A,'Internet data '!I:I)</f>
        <v>Fiber optic</v>
      </c>
      <c r="O4800" s="7">
        <f>_xlfn.XLOOKUP(A4800,'Internet data '!A:A,'Internet data '!J:J)</f>
        <v>1</v>
      </c>
    </row>
    <row r="4801" spans="1:15">
      <c r="A4801" s="7" t="s">
        <v>4817</v>
      </c>
      <c r="B4801" s="7" t="s">
        <v>12</v>
      </c>
      <c r="C4801" s="7" t="s">
        <v>11</v>
      </c>
      <c r="D4801" s="7" t="s">
        <v>12</v>
      </c>
      <c r="E4801" s="7" t="s">
        <v>19</v>
      </c>
      <c r="F4801" s="7">
        <v>10</v>
      </c>
      <c r="G4801" s="7">
        <v>19.8</v>
      </c>
      <c r="H4801" s="7">
        <v>196.75</v>
      </c>
      <c r="I4801" s="7" t="s">
        <v>10</v>
      </c>
      <c r="J4801" s="7" t="str">
        <f>_xlfn.XLOOKUP(A4801,'customer data'!A:A,'customer data'!B:B)</f>
        <v>Female</v>
      </c>
      <c r="K4801" s="7" t="str">
        <f>_xlfn.XLOOKUP(A4801,'customer data'!A:A,'customer data'!C:C)</f>
        <v>Yes</v>
      </c>
      <c r="L4801" s="7" t="str">
        <f ca="1">_xlfn.XLOOKUP(A4801,'customer data'!A:A,'customer data'!G:G)</f>
        <v>Adult</v>
      </c>
      <c r="M4801" s="7" t="str">
        <f>_xlfn.XLOOKUP(A4801,'Internet data '!A:A,'Internet data '!F:F)</f>
        <v>No</v>
      </c>
      <c r="N4801" s="7" t="str">
        <f>_xlfn.XLOOKUP(A4801,'Internet data '!A:A,'Internet data '!I:I)</f>
        <v>No</v>
      </c>
      <c r="O4801" s="7">
        <f>_xlfn.XLOOKUP(A4801,'Internet data '!A:A,'Internet data '!J:J)</f>
        <v>0</v>
      </c>
    </row>
    <row r="4802" spans="1:15">
      <c r="A4802" s="7" t="s">
        <v>4818</v>
      </c>
      <c r="B4802" s="7" t="s">
        <v>12</v>
      </c>
      <c r="C4802" s="7" t="s">
        <v>11</v>
      </c>
      <c r="D4802" s="7" t="s">
        <v>12</v>
      </c>
      <c r="E4802" s="7" t="s">
        <v>13</v>
      </c>
      <c r="F4802" s="7">
        <v>1</v>
      </c>
      <c r="G4802" s="7">
        <v>94</v>
      </c>
      <c r="H4802" s="7">
        <v>94</v>
      </c>
      <c r="I4802" s="7" t="s">
        <v>12</v>
      </c>
      <c r="J4802" s="7" t="str">
        <f>_xlfn.XLOOKUP(A4802,'customer data'!A:A,'customer data'!B:B)</f>
        <v>Male</v>
      </c>
      <c r="K4802" s="7" t="str">
        <f>_xlfn.XLOOKUP(A4802,'customer data'!A:A,'customer data'!C:C)</f>
        <v>No</v>
      </c>
      <c r="L4802" s="7" t="str">
        <f ca="1">_xlfn.XLOOKUP(A4802,'customer data'!A:A,'customer data'!G:G)</f>
        <v>Adult</v>
      </c>
      <c r="M4802" s="7" t="str">
        <f>_xlfn.XLOOKUP(A4802,'Internet data '!A:A,'Internet data '!F:F)</f>
        <v>No</v>
      </c>
      <c r="N4802" s="7" t="str">
        <f>_xlfn.XLOOKUP(A4802,'Internet data '!A:A,'Internet data '!I:I)</f>
        <v>Fiber optic</v>
      </c>
      <c r="O4802" s="7">
        <f>_xlfn.XLOOKUP(A4802,'Internet data '!A:A,'Internet data '!J:J)</f>
        <v>3</v>
      </c>
    </row>
    <row r="4803" spans="1:15">
      <c r="A4803" s="7" t="s">
        <v>4819</v>
      </c>
      <c r="B4803" s="7" t="s">
        <v>12</v>
      </c>
      <c r="C4803" s="7" t="s">
        <v>29</v>
      </c>
      <c r="D4803" s="7" t="s">
        <v>10</v>
      </c>
      <c r="E4803" s="7" t="s">
        <v>19</v>
      </c>
      <c r="F4803" s="7">
        <v>72</v>
      </c>
      <c r="G4803" s="7">
        <v>80.849999999999994</v>
      </c>
      <c r="H4803" s="7">
        <v>5824.75</v>
      </c>
      <c r="I4803" s="7" t="s">
        <v>10</v>
      </c>
      <c r="J4803" s="7" t="str">
        <f>_xlfn.XLOOKUP(A4803,'customer data'!A:A,'customer data'!B:B)</f>
        <v>Female</v>
      </c>
      <c r="K4803" s="7" t="str">
        <f>_xlfn.XLOOKUP(A4803,'customer data'!A:A,'customer data'!C:C)</f>
        <v>Yes</v>
      </c>
      <c r="L4803" s="7" t="str">
        <f ca="1">_xlfn.XLOOKUP(A4803,'customer data'!A:A,'customer data'!G:G)</f>
        <v>Adult</v>
      </c>
      <c r="M4803" s="7" t="str">
        <f>_xlfn.XLOOKUP(A4803,'Internet data '!A:A,'Internet data '!F:F)</f>
        <v>Yes</v>
      </c>
      <c r="N4803" s="7" t="str">
        <f>_xlfn.XLOOKUP(A4803,'Internet data '!A:A,'Internet data '!I:I)</f>
        <v>DSL</v>
      </c>
      <c r="O4803" s="7">
        <f>_xlfn.XLOOKUP(A4803,'Internet data '!A:A,'Internet data '!J:J)</f>
        <v>6</v>
      </c>
    </row>
    <row r="4804" spans="1:15">
      <c r="A4804" s="7" t="s">
        <v>4820</v>
      </c>
      <c r="B4804" s="7" t="s">
        <v>12</v>
      </c>
      <c r="C4804" s="7" t="s">
        <v>11</v>
      </c>
      <c r="D4804" s="7" t="s">
        <v>10</v>
      </c>
      <c r="E4804" s="7" t="s">
        <v>19</v>
      </c>
      <c r="F4804" s="7">
        <v>28</v>
      </c>
      <c r="G4804" s="7">
        <v>54.65</v>
      </c>
      <c r="H4804" s="7">
        <v>1517.5</v>
      </c>
      <c r="I4804" s="7" t="s">
        <v>10</v>
      </c>
      <c r="J4804" s="7" t="str">
        <f>_xlfn.XLOOKUP(A4804,'customer data'!A:A,'customer data'!B:B)</f>
        <v>Female</v>
      </c>
      <c r="K4804" s="7" t="str">
        <f>_xlfn.XLOOKUP(A4804,'customer data'!A:A,'customer data'!C:C)</f>
        <v>No</v>
      </c>
      <c r="L4804" s="7" t="str">
        <f ca="1">_xlfn.XLOOKUP(A4804,'customer data'!A:A,'customer data'!G:G)</f>
        <v>Adult</v>
      </c>
      <c r="M4804" s="7" t="str">
        <f>_xlfn.XLOOKUP(A4804,'Internet data '!A:A,'Internet data '!F:F)</f>
        <v>Yes</v>
      </c>
      <c r="N4804" s="7" t="str">
        <f>_xlfn.XLOOKUP(A4804,'Internet data '!A:A,'Internet data '!I:I)</f>
        <v>DSL</v>
      </c>
      <c r="O4804" s="7">
        <f>_xlfn.XLOOKUP(A4804,'Internet data '!A:A,'Internet data '!J:J)</f>
        <v>2</v>
      </c>
    </row>
    <row r="4805" spans="1:15">
      <c r="A4805" s="7" t="s">
        <v>4821</v>
      </c>
      <c r="B4805" s="7" t="s">
        <v>12</v>
      </c>
      <c r="C4805" s="7" t="s">
        <v>11</v>
      </c>
      <c r="D4805" s="7" t="s">
        <v>10</v>
      </c>
      <c r="E4805" s="7" t="s">
        <v>19</v>
      </c>
      <c r="F4805" s="7">
        <v>38</v>
      </c>
      <c r="G4805" s="7">
        <v>91.7</v>
      </c>
      <c r="H4805" s="7">
        <v>3479.05</v>
      </c>
      <c r="I4805" s="7" t="s">
        <v>10</v>
      </c>
      <c r="J4805" s="7" t="str">
        <f>_xlfn.XLOOKUP(A4805,'customer data'!A:A,'customer data'!B:B)</f>
        <v>Male</v>
      </c>
      <c r="K4805" s="7" t="str">
        <f>_xlfn.XLOOKUP(A4805,'customer data'!A:A,'customer data'!C:C)</f>
        <v>Yes</v>
      </c>
      <c r="L4805" s="7" t="str">
        <f ca="1">_xlfn.XLOOKUP(A4805,'customer data'!A:A,'customer data'!G:G)</f>
        <v>Adult</v>
      </c>
      <c r="M4805" s="7" t="str">
        <f>_xlfn.XLOOKUP(A4805,'Internet data '!A:A,'Internet data '!F:F)</f>
        <v>No</v>
      </c>
      <c r="N4805" s="7" t="str">
        <f>_xlfn.XLOOKUP(A4805,'Internet data '!A:A,'Internet data '!I:I)</f>
        <v>Fiber optic</v>
      </c>
      <c r="O4805" s="7">
        <f>_xlfn.XLOOKUP(A4805,'Internet data '!A:A,'Internet data '!J:J)</f>
        <v>3</v>
      </c>
    </row>
    <row r="4806" spans="1:15">
      <c r="A4806" s="7" t="s">
        <v>4822</v>
      </c>
      <c r="B4806" s="7" t="s">
        <v>12</v>
      </c>
      <c r="C4806" s="7" t="s">
        <v>15</v>
      </c>
      <c r="D4806" s="7" t="s">
        <v>12</v>
      </c>
      <c r="E4806" s="7" t="s">
        <v>13</v>
      </c>
      <c r="F4806" s="7">
        <v>61</v>
      </c>
      <c r="G4806" s="7">
        <v>118.6</v>
      </c>
      <c r="H4806" s="7">
        <v>7365.7</v>
      </c>
      <c r="I4806" s="7" t="s">
        <v>10</v>
      </c>
      <c r="J4806" s="7" t="str">
        <f>_xlfn.XLOOKUP(A4806,'customer data'!A:A,'customer data'!B:B)</f>
        <v>Female</v>
      </c>
      <c r="K4806" s="7" t="str">
        <f>_xlfn.XLOOKUP(A4806,'customer data'!A:A,'customer data'!C:C)</f>
        <v>No</v>
      </c>
      <c r="L4806" s="7" t="str">
        <f ca="1">_xlfn.XLOOKUP(A4806,'customer data'!A:A,'customer data'!G:G)</f>
        <v>Adult</v>
      </c>
      <c r="M4806" s="7" t="str">
        <f>_xlfn.XLOOKUP(A4806,'Internet data '!A:A,'Internet data '!F:F)</f>
        <v>Yes</v>
      </c>
      <c r="N4806" s="7" t="str">
        <f>_xlfn.XLOOKUP(A4806,'Internet data '!A:A,'Internet data '!I:I)</f>
        <v>Fiber optic</v>
      </c>
      <c r="O4806" s="7">
        <f>_xlfn.XLOOKUP(A4806,'Internet data '!A:A,'Internet data '!J:J)</f>
        <v>7</v>
      </c>
    </row>
    <row r="4807" spans="1:15">
      <c r="A4807" s="7" t="s">
        <v>4823</v>
      </c>
      <c r="B4807" s="7" t="s">
        <v>12</v>
      </c>
      <c r="C4807" s="7" t="s">
        <v>29</v>
      </c>
      <c r="D4807" s="7" t="s">
        <v>10</v>
      </c>
      <c r="E4807" s="7" t="s">
        <v>16</v>
      </c>
      <c r="F4807" s="7">
        <v>52</v>
      </c>
      <c r="G4807" s="7">
        <v>24.55</v>
      </c>
      <c r="H4807" s="7">
        <v>1331.05</v>
      </c>
      <c r="I4807" s="7" t="s">
        <v>10</v>
      </c>
      <c r="J4807" s="7" t="str">
        <f>_xlfn.XLOOKUP(A4807,'customer data'!A:A,'customer data'!B:B)</f>
        <v>Male</v>
      </c>
      <c r="K4807" s="7" t="str">
        <f>_xlfn.XLOOKUP(A4807,'customer data'!A:A,'customer data'!C:C)</f>
        <v>Yes</v>
      </c>
      <c r="L4807" s="7" t="str">
        <f ca="1">_xlfn.XLOOKUP(A4807,'customer data'!A:A,'customer data'!G:G)</f>
        <v>Adult</v>
      </c>
      <c r="M4807" s="7" t="str">
        <f>_xlfn.XLOOKUP(A4807,'Internet data '!A:A,'Internet data '!F:F)</f>
        <v>No</v>
      </c>
      <c r="N4807" s="7" t="str">
        <f>_xlfn.XLOOKUP(A4807,'Internet data '!A:A,'Internet data '!I:I)</f>
        <v>No</v>
      </c>
      <c r="O4807" s="7">
        <f>_xlfn.XLOOKUP(A4807,'Internet data '!A:A,'Internet data '!J:J)</f>
        <v>1</v>
      </c>
    </row>
    <row r="4808" spans="1:15">
      <c r="A4808" s="7" t="s">
        <v>4824</v>
      </c>
      <c r="B4808" s="7" t="s">
        <v>12</v>
      </c>
      <c r="C4808" s="7" t="s">
        <v>15</v>
      </c>
      <c r="D4808" s="7" t="s">
        <v>12</v>
      </c>
      <c r="E4808" s="7" t="s">
        <v>16</v>
      </c>
      <c r="F4808" s="7">
        <v>67</v>
      </c>
      <c r="G4808" s="7">
        <v>19.45</v>
      </c>
      <c r="H4808" s="7">
        <v>1195.95</v>
      </c>
      <c r="I4808" s="7" t="s">
        <v>10</v>
      </c>
      <c r="J4808" s="7" t="str">
        <f>_xlfn.XLOOKUP(A4808,'customer data'!A:A,'customer data'!B:B)</f>
        <v>Male</v>
      </c>
      <c r="K4808" s="7" t="str">
        <f>_xlfn.XLOOKUP(A4808,'customer data'!A:A,'customer data'!C:C)</f>
        <v>No</v>
      </c>
      <c r="L4808" s="7" t="str">
        <f ca="1">_xlfn.XLOOKUP(A4808,'customer data'!A:A,'customer data'!G:G)</f>
        <v>Adult</v>
      </c>
      <c r="M4808" s="7" t="str">
        <f>_xlfn.XLOOKUP(A4808,'Internet data '!A:A,'Internet data '!F:F)</f>
        <v>No</v>
      </c>
      <c r="N4808" s="7" t="str">
        <f>_xlfn.XLOOKUP(A4808,'Internet data '!A:A,'Internet data '!I:I)</f>
        <v>No</v>
      </c>
      <c r="O4808" s="7">
        <f>_xlfn.XLOOKUP(A4808,'Internet data '!A:A,'Internet data '!J:J)</f>
        <v>0</v>
      </c>
    </row>
    <row r="4809" spans="1:15">
      <c r="A4809" s="7" t="s">
        <v>4825</v>
      </c>
      <c r="B4809" s="7" t="s">
        <v>12</v>
      </c>
      <c r="C4809" s="7" t="s">
        <v>29</v>
      </c>
      <c r="D4809" s="7" t="s">
        <v>12</v>
      </c>
      <c r="E4809" s="7" t="s">
        <v>23</v>
      </c>
      <c r="F4809" s="7">
        <v>34</v>
      </c>
      <c r="G4809" s="7">
        <v>116.15</v>
      </c>
      <c r="H4809" s="7">
        <v>3946.9</v>
      </c>
      <c r="I4809" s="7" t="s">
        <v>10</v>
      </c>
      <c r="J4809" s="7" t="str">
        <f>_xlfn.XLOOKUP(A4809,'customer data'!A:A,'customer data'!B:B)</f>
        <v>Female</v>
      </c>
      <c r="K4809" s="7" t="str">
        <f>_xlfn.XLOOKUP(A4809,'customer data'!A:A,'customer data'!C:C)</f>
        <v>No</v>
      </c>
      <c r="L4809" s="7" t="str">
        <f ca="1">_xlfn.XLOOKUP(A4809,'customer data'!A:A,'customer data'!G:G)</f>
        <v>Adult</v>
      </c>
      <c r="M4809" s="7" t="str">
        <f>_xlfn.XLOOKUP(A4809,'Internet data '!A:A,'Internet data '!F:F)</f>
        <v>Yes</v>
      </c>
      <c r="N4809" s="7" t="str">
        <f>_xlfn.XLOOKUP(A4809,'Internet data '!A:A,'Internet data '!I:I)</f>
        <v>Fiber optic</v>
      </c>
      <c r="O4809" s="7">
        <f>_xlfn.XLOOKUP(A4809,'Internet data '!A:A,'Internet data '!J:J)</f>
        <v>7</v>
      </c>
    </row>
    <row r="4810" spans="1:15">
      <c r="A4810" s="7" t="s">
        <v>4826</v>
      </c>
      <c r="B4810" s="7" t="s">
        <v>12</v>
      </c>
      <c r="C4810" s="7" t="s">
        <v>29</v>
      </c>
      <c r="D4810" s="7" t="s">
        <v>10</v>
      </c>
      <c r="E4810" s="7" t="s">
        <v>13</v>
      </c>
      <c r="F4810" s="7">
        <v>54</v>
      </c>
      <c r="G4810" s="7">
        <v>80.599999999999994</v>
      </c>
      <c r="H4810" s="7">
        <v>4299.95</v>
      </c>
      <c r="I4810" s="7" t="s">
        <v>10</v>
      </c>
      <c r="J4810" s="7" t="str">
        <f>_xlfn.XLOOKUP(A4810,'customer data'!A:A,'customer data'!B:B)</f>
        <v>Female</v>
      </c>
      <c r="K4810" s="7" t="str">
        <f>_xlfn.XLOOKUP(A4810,'customer data'!A:A,'customer data'!C:C)</f>
        <v>No</v>
      </c>
      <c r="L4810" s="7" t="str">
        <f ca="1">_xlfn.XLOOKUP(A4810,'customer data'!A:A,'customer data'!G:G)</f>
        <v>Adult</v>
      </c>
      <c r="M4810" s="7" t="str">
        <f>_xlfn.XLOOKUP(A4810,'Internet data '!A:A,'Internet data '!F:F)</f>
        <v>Yes</v>
      </c>
      <c r="N4810" s="7" t="str">
        <f>_xlfn.XLOOKUP(A4810,'Internet data '!A:A,'Internet data '!I:I)</f>
        <v>DSL</v>
      </c>
      <c r="O4810" s="7">
        <f>_xlfn.XLOOKUP(A4810,'Internet data '!A:A,'Internet data '!J:J)</f>
        <v>5</v>
      </c>
    </row>
    <row r="4811" spans="1:15">
      <c r="A4811" s="7" t="s">
        <v>4827</v>
      </c>
      <c r="B4811" s="7" t="s">
        <v>12</v>
      </c>
      <c r="C4811" s="7" t="s">
        <v>11</v>
      </c>
      <c r="D4811" s="7" t="s">
        <v>12</v>
      </c>
      <c r="E4811" s="7" t="s">
        <v>19</v>
      </c>
      <c r="F4811" s="7">
        <v>1</v>
      </c>
      <c r="G4811" s="7">
        <v>20.3</v>
      </c>
      <c r="H4811" s="7">
        <v>20.3</v>
      </c>
      <c r="I4811" s="7" t="s">
        <v>10</v>
      </c>
      <c r="J4811" s="7" t="str">
        <f>_xlfn.XLOOKUP(A4811,'customer data'!A:A,'customer data'!B:B)</f>
        <v>Female</v>
      </c>
      <c r="K4811" s="7" t="str">
        <f>_xlfn.XLOOKUP(A4811,'customer data'!A:A,'customer data'!C:C)</f>
        <v>Yes</v>
      </c>
      <c r="L4811" s="7" t="str">
        <f ca="1">_xlfn.XLOOKUP(A4811,'customer data'!A:A,'customer data'!G:G)</f>
        <v>Adult</v>
      </c>
      <c r="M4811" s="7" t="str">
        <f>_xlfn.XLOOKUP(A4811,'Internet data '!A:A,'Internet data '!F:F)</f>
        <v>No</v>
      </c>
      <c r="N4811" s="7" t="str">
        <f>_xlfn.XLOOKUP(A4811,'Internet data '!A:A,'Internet data '!I:I)</f>
        <v>No</v>
      </c>
      <c r="O4811" s="7">
        <f>_xlfn.XLOOKUP(A4811,'Internet data '!A:A,'Internet data '!J:J)</f>
        <v>0</v>
      </c>
    </row>
    <row r="4812" spans="1:15">
      <c r="A4812" s="7" t="s">
        <v>4828</v>
      </c>
      <c r="B4812" s="7" t="s">
        <v>12</v>
      </c>
      <c r="C4812" s="7" t="s">
        <v>11</v>
      </c>
      <c r="D4812" s="7" t="s">
        <v>10</v>
      </c>
      <c r="E4812" s="7" t="s">
        <v>13</v>
      </c>
      <c r="F4812" s="7">
        <v>15</v>
      </c>
      <c r="G4812" s="7">
        <v>89.85</v>
      </c>
      <c r="H4812" s="7">
        <v>1424.95</v>
      </c>
      <c r="I4812" s="7" t="s">
        <v>12</v>
      </c>
      <c r="J4812" s="7" t="str">
        <f>_xlfn.XLOOKUP(A4812,'customer data'!A:A,'customer data'!B:B)</f>
        <v>Female</v>
      </c>
      <c r="K4812" s="7" t="str">
        <f>_xlfn.XLOOKUP(A4812,'customer data'!A:A,'customer data'!C:C)</f>
        <v>No</v>
      </c>
      <c r="L4812" s="7" t="str">
        <f ca="1">_xlfn.XLOOKUP(A4812,'customer data'!A:A,'customer data'!G:G)</f>
        <v>Adult</v>
      </c>
      <c r="M4812" s="7" t="str">
        <f>_xlfn.XLOOKUP(A4812,'Internet data '!A:A,'Internet data '!F:F)</f>
        <v>No</v>
      </c>
      <c r="N4812" s="7" t="str">
        <f>_xlfn.XLOOKUP(A4812,'Internet data '!A:A,'Internet data '!I:I)</f>
        <v>Fiber optic</v>
      </c>
      <c r="O4812" s="7">
        <f>_xlfn.XLOOKUP(A4812,'Internet data '!A:A,'Internet data '!J:J)</f>
        <v>3</v>
      </c>
    </row>
    <row r="4813" spans="1:15">
      <c r="A4813" s="7" t="s">
        <v>4829</v>
      </c>
      <c r="B4813" s="7" t="s">
        <v>12</v>
      </c>
      <c r="C4813" s="7" t="s">
        <v>11</v>
      </c>
      <c r="D4813" s="7" t="s">
        <v>12</v>
      </c>
      <c r="E4813" s="7" t="s">
        <v>16</v>
      </c>
      <c r="F4813" s="7">
        <v>4</v>
      </c>
      <c r="G4813" s="7">
        <v>46</v>
      </c>
      <c r="H4813" s="7">
        <v>193.6</v>
      </c>
      <c r="I4813" s="7" t="s">
        <v>12</v>
      </c>
      <c r="J4813" s="7" t="str">
        <f>_xlfn.XLOOKUP(A4813,'customer data'!A:A,'customer data'!B:B)</f>
        <v>Female</v>
      </c>
      <c r="K4813" s="7" t="str">
        <f>_xlfn.XLOOKUP(A4813,'customer data'!A:A,'customer data'!C:C)</f>
        <v>No</v>
      </c>
      <c r="L4813" s="7" t="str">
        <f ca="1">_xlfn.XLOOKUP(A4813,'customer data'!A:A,'customer data'!G:G)</f>
        <v>Adult</v>
      </c>
      <c r="M4813" s="7" t="str">
        <f>_xlfn.XLOOKUP(A4813,'Internet data '!A:A,'Internet data '!F:F)</f>
        <v>No</v>
      </c>
      <c r="N4813" s="7" t="str">
        <f>_xlfn.XLOOKUP(A4813,'Internet data '!A:A,'Internet data '!I:I)</f>
        <v>DSL</v>
      </c>
      <c r="O4813" s="7">
        <f>_xlfn.XLOOKUP(A4813,'Internet data '!A:A,'Internet data '!J:J)</f>
        <v>0</v>
      </c>
    </row>
    <row r="4814" spans="1:15">
      <c r="A4814" s="7" t="s">
        <v>4830</v>
      </c>
      <c r="B4814" s="7" t="s">
        <v>12</v>
      </c>
      <c r="C4814" s="7" t="s">
        <v>11</v>
      </c>
      <c r="D4814" s="7" t="s">
        <v>10</v>
      </c>
      <c r="E4814" s="7" t="s">
        <v>16</v>
      </c>
      <c r="F4814" s="7">
        <v>9</v>
      </c>
      <c r="G4814" s="7">
        <v>66.25</v>
      </c>
      <c r="H4814" s="7">
        <v>620.54999999999995</v>
      </c>
      <c r="I4814" s="7" t="s">
        <v>12</v>
      </c>
      <c r="J4814" s="7" t="str">
        <f>_xlfn.XLOOKUP(A4814,'customer data'!A:A,'customer data'!B:B)</f>
        <v>Female</v>
      </c>
      <c r="K4814" s="7" t="str">
        <f>_xlfn.XLOOKUP(A4814,'customer data'!A:A,'customer data'!C:C)</f>
        <v>No</v>
      </c>
      <c r="L4814" s="7" t="str">
        <f ca="1">_xlfn.XLOOKUP(A4814,'customer data'!A:A,'customer data'!G:G)</f>
        <v>Young</v>
      </c>
      <c r="M4814" s="7" t="str">
        <f>_xlfn.XLOOKUP(A4814,'Internet data '!A:A,'Internet data '!F:F)</f>
        <v>Yes</v>
      </c>
      <c r="N4814" s="7" t="str">
        <f>_xlfn.XLOOKUP(A4814,'Internet data '!A:A,'Internet data '!I:I)</f>
        <v>DSL</v>
      </c>
      <c r="O4814" s="7">
        <f>_xlfn.XLOOKUP(A4814,'Internet data '!A:A,'Internet data '!J:J)</f>
        <v>3</v>
      </c>
    </row>
    <row r="4815" spans="1:15">
      <c r="A4815" s="7" t="s">
        <v>4831</v>
      </c>
      <c r="B4815" s="7" t="s">
        <v>12</v>
      </c>
      <c r="C4815" s="7" t="s">
        <v>11</v>
      </c>
      <c r="D4815" s="7" t="s">
        <v>12</v>
      </c>
      <c r="E4815" s="7" t="s">
        <v>13</v>
      </c>
      <c r="F4815" s="7">
        <v>46</v>
      </c>
      <c r="G4815" s="7">
        <v>99.8</v>
      </c>
      <c r="H4815" s="7">
        <v>4391.25</v>
      </c>
      <c r="I4815" s="7" t="s">
        <v>10</v>
      </c>
      <c r="J4815" s="7" t="str">
        <f>_xlfn.XLOOKUP(A4815,'customer data'!A:A,'customer data'!B:B)</f>
        <v>Female</v>
      </c>
      <c r="K4815" s="7" t="str">
        <f>_xlfn.XLOOKUP(A4815,'customer data'!A:A,'customer data'!C:C)</f>
        <v>No</v>
      </c>
      <c r="L4815" s="7" t="str">
        <f ca="1">_xlfn.XLOOKUP(A4815,'customer data'!A:A,'customer data'!G:G)</f>
        <v>Adult</v>
      </c>
      <c r="M4815" s="7" t="str">
        <f>_xlfn.XLOOKUP(A4815,'Internet data '!A:A,'Internet data '!F:F)</f>
        <v>No</v>
      </c>
      <c r="N4815" s="7" t="str">
        <f>_xlfn.XLOOKUP(A4815,'Internet data '!A:A,'Internet data '!I:I)</f>
        <v>Fiber optic</v>
      </c>
      <c r="O4815" s="7">
        <f>_xlfn.XLOOKUP(A4815,'Internet data '!A:A,'Internet data '!J:J)</f>
        <v>4</v>
      </c>
    </row>
    <row r="4816" spans="1:15">
      <c r="A4816" s="7" t="s">
        <v>4832</v>
      </c>
      <c r="B4816" s="7" t="s">
        <v>12</v>
      </c>
      <c r="C4816" s="7" t="s">
        <v>11</v>
      </c>
      <c r="D4816" s="7" t="s">
        <v>12</v>
      </c>
      <c r="E4816" s="7" t="s">
        <v>13</v>
      </c>
      <c r="F4816" s="7">
        <v>22</v>
      </c>
      <c r="G4816" s="7">
        <v>90</v>
      </c>
      <c r="H4816" s="7">
        <v>1993.8</v>
      </c>
      <c r="I4816" s="7" t="s">
        <v>12</v>
      </c>
      <c r="J4816" s="7" t="str">
        <f>_xlfn.XLOOKUP(A4816,'customer data'!A:A,'customer data'!B:B)</f>
        <v>Female</v>
      </c>
      <c r="K4816" s="7" t="str">
        <f>_xlfn.XLOOKUP(A4816,'customer data'!A:A,'customer data'!C:C)</f>
        <v>No</v>
      </c>
      <c r="L4816" s="7" t="str">
        <f ca="1">_xlfn.XLOOKUP(A4816,'customer data'!A:A,'customer data'!G:G)</f>
        <v>Adult</v>
      </c>
      <c r="M4816" s="7" t="str">
        <f>_xlfn.XLOOKUP(A4816,'Internet data '!A:A,'Internet data '!F:F)</f>
        <v>Yes</v>
      </c>
      <c r="N4816" s="7" t="str">
        <f>_xlfn.XLOOKUP(A4816,'Internet data '!A:A,'Internet data '!I:I)</f>
        <v>Fiber optic</v>
      </c>
      <c r="O4816" s="7">
        <f>_xlfn.XLOOKUP(A4816,'Internet data '!A:A,'Internet data '!J:J)</f>
        <v>3</v>
      </c>
    </row>
    <row r="4817" spans="1:15">
      <c r="A4817" s="7" t="s">
        <v>4833</v>
      </c>
      <c r="B4817" s="7" t="s">
        <v>12</v>
      </c>
      <c r="C4817" s="7" t="s">
        <v>15</v>
      </c>
      <c r="D4817" s="7" t="s">
        <v>12</v>
      </c>
      <c r="E4817" s="7" t="s">
        <v>19</v>
      </c>
      <c r="F4817" s="7">
        <v>38</v>
      </c>
      <c r="G4817" s="7">
        <v>70.45</v>
      </c>
      <c r="H4817" s="7">
        <v>2597.6</v>
      </c>
      <c r="I4817" s="7" t="s">
        <v>12</v>
      </c>
      <c r="J4817" s="7" t="str">
        <f>_xlfn.XLOOKUP(A4817,'customer data'!A:A,'customer data'!B:B)</f>
        <v>Male</v>
      </c>
      <c r="K4817" s="7" t="str">
        <f>_xlfn.XLOOKUP(A4817,'customer data'!A:A,'customer data'!C:C)</f>
        <v>No</v>
      </c>
      <c r="L4817" s="7" t="str">
        <f ca="1">_xlfn.XLOOKUP(A4817,'customer data'!A:A,'customer data'!G:G)</f>
        <v>Adult</v>
      </c>
      <c r="M4817" s="7" t="str">
        <f>_xlfn.XLOOKUP(A4817,'Internet data '!A:A,'Internet data '!F:F)</f>
        <v>No</v>
      </c>
      <c r="N4817" s="7" t="str">
        <f>_xlfn.XLOOKUP(A4817,'Internet data '!A:A,'Internet data '!I:I)</f>
        <v>Fiber optic</v>
      </c>
      <c r="O4817" s="7">
        <f>_xlfn.XLOOKUP(A4817,'Internet data '!A:A,'Internet data '!J:J)</f>
        <v>0</v>
      </c>
    </row>
    <row r="4818" spans="1:15">
      <c r="A4818" s="7" t="s">
        <v>4834</v>
      </c>
      <c r="B4818" s="7" t="s">
        <v>12</v>
      </c>
      <c r="C4818" s="7" t="s">
        <v>15</v>
      </c>
      <c r="D4818" s="7" t="s">
        <v>12</v>
      </c>
      <c r="E4818" s="7" t="s">
        <v>23</v>
      </c>
      <c r="F4818" s="7">
        <v>55</v>
      </c>
      <c r="G4818" s="7">
        <v>75</v>
      </c>
      <c r="H4818" s="7">
        <v>4213.8999999999996</v>
      </c>
      <c r="I4818" s="7" t="s">
        <v>10</v>
      </c>
      <c r="J4818" s="7" t="str">
        <f>_xlfn.XLOOKUP(A4818,'customer data'!A:A,'customer data'!B:B)</f>
        <v>Female</v>
      </c>
      <c r="K4818" s="7" t="str">
        <f>_xlfn.XLOOKUP(A4818,'customer data'!A:A,'customer data'!C:C)</f>
        <v>Yes</v>
      </c>
      <c r="L4818" s="7" t="str">
        <f ca="1">_xlfn.XLOOKUP(A4818,'customer data'!A:A,'customer data'!G:G)</f>
        <v>Adult</v>
      </c>
      <c r="M4818" s="7" t="str">
        <f>_xlfn.XLOOKUP(A4818,'Internet data '!A:A,'Internet data '!F:F)</f>
        <v>Yes</v>
      </c>
      <c r="N4818" s="7" t="str">
        <f>_xlfn.XLOOKUP(A4818,'Internet data '!A:A,'Internet data '!I:I)</f>
        <v>DSL</v>
      </c>
      <c r="O4818" s="7">
        <f>_xlfn.XLOOKUP(A4818,'Internet data '!A:A,'Internet data '!J:J)</f>
        <v>5</v>
      </c>
    </row>
    <row r="4819" spans="1:15">
      <c r="A4819" s="7" t="s">
        <v>4835</v>
      </c>
      <c r="B4819" s="7" t="s">
        <v>12</v>
      </c>
      <c r="C4819" s="7" t="s">
        <v>11</v>
      </c>
      <c r="D4819" s="7" t="s">
        <v>10</v>
      </c>
      <c r="E4819" s="7" t="s">
        <v>16</v>
      </c>
      <c r="F4819" s="7">
        <v>1</v>
      </c>
      <c r="G4819" s="7">
        <v>19.899999999999999</v>
      </c>
      <c r="H4819" s="7">
        <v>19.899999999999999</v>
      </c>
      <c r="I4819" s="7" t="s">
        <v>10</v>
      </c>
      <c r="J4819" s="7" t="str">
        <f>_xlfn.XLOOKUP(A4819,'customer data'!A:A,'customer data'!B:B)</f>
        <v>Female</v>
      </c>
      <c r="K4819" s="7" t="str">
        <f>_xlfn.XLOOKUP(A4819,'customer data'!A:A,'customer data'!C:C)</f>
        <v>No</v>
      </c>
      <c r="L4819" s="7" t="str">
        <f ca="1">_xlfn.XLOOKUP(A4819,'customer data'!A:A,'customer data'!G:G)</f>
        <v>Adult</v>
      </c>
      <c r="M4819" s="7" t="str">
        <f>_xlfn.XLOOKUP(A4819,'Internet data '!A:A,'Internet data '!F:F)</f>
        <v>No</v>
      </c>
      <c r="N4819" s="7" t="str">
        <f>_xlfn.XLOOKUP(A4819,'Internet data '!A:A,'Internet data '!I:I)</f>
        <v>No</v>
      </c>
      <c r="O4819" s="7">
        <f>_xlfn.XLOOKUP(A4819,'Internet data '!A:A,'Internet data '!J:J)</f>
        <v>0</v>
      </c>
    </row>
    <row r="4820" spans="1:15">
      <c r="A4820" s="7" t="s">
        <v>4836</v>
      </c>
      <c r="B4820" s="7" t="s">
        <v>12</v>
      </c>
      <c r="C4820" s="7" t="s">
        <v>15</v>
      </c>
      <c r="D4820" s="7" t="s">
        <v>10</v>
      </c>
      <c r="E4820" s="7" t="s">
        <v>23</v>
      </c>
      <c r="F4820" s="7">
        <v>64</v>
      </c>
      <c r="G4820" s="7">
        <v>80.3</v>
      </c>
      <c r="H4820" s="7">
        <v>5017.7</v>
      </c>
      <c r="I4820" s="7" t="s">
        <v>10</v>
      </c>
      <c r="J4820" s="7" t="str">
        <f>_xlfn.XLOOKUP(A4820,'customer data'!A:A,'customer data'!B:B)</f>
        <v>Male</v>
      </c>
      <c r="K4820" s="7" t="str">
        <f>_xlfn.XLOOKUP(A4820,'customer data'!A:A,'customer data'!C:C)</f>
        <v>Yes</v>
      </c>
      <c r="L4820" s="7" t="str">
        <f ca="1">_xlfn.XLOOKUP(A4820,'customer data'!A:A,'customer data'!G:G)</f>
        <v>Adult</v>
      </c>
      <c r="M4820" s="7" t="str">
        <f>_xlfn.XLOOKUP(A4820,'Internet data '!A:A,'Internet data '!F:F)</f>
        <v>No</v>
      </c>
      <c r="N4820" s="7" t="str">
        <f>_xlfn.XLOOKUP(A4820,'Internet data '!A:A,'Internet data '!I:I)</f>
        <v>Fiber optic</v>
      </c>
      <c r="O4820" s="7">
        <f>_xlfn.XLOOKUP(A4820,'Internet data '!A:A,'Internet data '!J:J)</f>
        <v>2</v>
      </c>
    </row>
    <row r="4821" spans="1:15">
      <c r="A4821" s="7" t="s">
        <v>4837</v>
      </c>
      <c r="B4821" s="7" t="s">
        <v>12</v>
      </c>
      <c r="C4821" s="7" t="s">
        <v>29</v>
      </c>
      <c r="D4821" s="7" t="s">
        <v>10</v>
      </c>
      <c r="E4821" s="7" t="s">
        <v>19</v>
      </c>
      <c r="F4821" s="7">
        <v>53</v>
      </c>
      <c r="G4821" s="7">
        <v>19.75</v>
      </c>
      <c r="H4821" s="7">
        <v>1052.3499999999999</v>
      </c>
      <c r="I4821" s="7" t="s">
        <v>12</v>
      </c>
      <c r="J4821" s="7" t="str">
        <f>_xlfn.XLOOKUP(A4821,'customer data'!A:A,'customer data'!B:B)</f>
        <v>Male</v>
      </c>
      <c r="K4821" s="7" t="str">
        <f>_xlfn.XLOOKUP(A4821,'customer data'!A:A,'customer data'!C:C)</f>
        <v>No</v>
      </c>
      <c r="L4821" s="7" t="str">
        <f ca="1">_xlfn.XLOOKUP(A4821,'customer data'!A:A,'customer data'!G:G)</f>
        <v>Adult</v>
      </c>
      <c r="M4821" s="7" t="str">
        <f>_xlfn.XLOOKUP(A4821,'Internet data '!A:A,'Internet data '!F:F)</f>
        <v>No</v>
      </c>
      <c r="N4821" s="7" t="str">
        <f>_xlfn.XLOOKUP(A4821,'Internet data '!A:A,'Internet data '!I:I)</f>
        <v>No</v>
      </c>
      <c r="O4821" s="7">
        <f>_xlfn.XLOOKUP(A4821,'Internet data '!A:A,'Internet data '!J:J)</f>
        <v>0</v>
      </c>
    </row>
    <row r="4822" spans="1:15">
      <c r="A4822" s="7" t="s">
        <v>4838</v>
      </c>
      <c r="B4822" s="7" t="s">
        <v>12</v>
      </c>
      <c r="C4822" s="7" t="s">
        <v>29</v>
      </c>
      <c r="D4822" s="7" t="s">
        <v>12</v>
      </c>
      <c r="E4822" s="7" t="s">
        <v>13</v>
      </c>
      <c r="F4822" s="7">
        <v>58</v>
      </c>
      <c r="G4822" s="7">
        <v>84.3</v>
      </c>
      <c r="H4822" s="7">
        <v>4916.3999999999996</v>
      </c>
      <c r="I4822" s="7" t="s">
        <v>10</v>
      </c>
      <c r="J4822" s="7" t="str">
        <f>_xlfn.XLOOKUP(A4822,'customer data'!A:A,'customer data'!B:B)</f>
        <v>Female</v>
      </c>
      <c r="K4822" s="7" t="str">
        <f>_xlfn.XLOOKUP(A4822,'customer data'!A:A,'customer data'!C:C)</f>
        <v>Yes</v>
      </c>
      <c r="L4822" s="7" t="str">
        <f ca="1">_xlfn.XLOOKUP(A4822,'customer data'!A:A,'customer data'!G:G)</f>
        <v>Adult</v>
      </c>
      <c r="M4822" s="7" t="str">
        <f>_xlfn.XLOOKUP(A4822,'Internet data '!A:A,'Internet data '!F:F)</f>
        <v>Yes</v>
      </c>
      <c r="N4822" s="7" t="str">
        <f>_xlfn.XLOOKUP(A4822,'Internet data '!A:A,'Internet data '!I:I)</f>
        <v>DSL</v>
      </c>
      <c r="O4822" s="7">
        <f>_xlfn.XLOOKUP(A4822,'Internet data '!A:A,'Internet data '!J:J)</f>
        <v>6</v>
      </c>
    </row>
    <row r="4823" spans="1:15">
      <c r="A4823" s="7" t="s">
        <v>4839</v>
      </c>
      <c r="B4823" s="7" t="s">
        <v>10</v>
      </c>
      <c r="C4823" s="7" t="s">
        <v>15</v>
      </c>
      <c r="D4823" s="7" t="s">
        <v>12</v>
      </c>
      <c r="E4823" s="7" t="s">
        <v>19</v>
      </c>
      <c r="F4823" s="7">
        <v>56</v>
      </c>
      <c r="G4823" s="7">
        <v>54.05</v>
      </c>
      <c r="H4823" s="7">
        <v>2959.8</v>
      </c>
      <c r="I4823" s="7" t="s">
        <v>10</v>
      </c>
      <c r="J4823" s="7" t="str">
        <f>_xlfn.XLOOKUP(A4823,'customer data'!A:A,'customer data'!B:B)</f>
        <v>Male</v>
      </c>
      <c r="K4823" s="7" t="str">
        <f>_xlfn.XLOOKUP(A4823,'customer data'!A:A,'customer data'!C:C)</f>
        <v>Yes</v>
      </c>
      <c r="L4823" s="7" t="str">
        <f ca="1">_xlfn.XLOOKUP(A4823,'customer data'!A:A,'customer data'!G:G)</f>
        <v>Adult</v>
      </c>
      <c r="M4823" s="7" t="str">
        <f>_xlfn.XLOOKUP(A4823,'Internet data '!A:A,'Internet data '!F:F)</f>
        <v>Yes</v>
      </c>
      <c r="N4823" s="7" t="str">
        <f>_xlfn.XLOOKUP(A4823,'Internet data '!A:A,'Internet data '!I:I)</f>
        <v>DSL</v>
      </c>
      <c r="O4823" s="7">
        <f>_xlfn.XLOOKUP(A4823,'Internet data '!A:A,'Internet data '!J:J)</f>
        <v>4</v>
      </c>
    </row>
    <row r="4824" spans="1:15">
      <c r="A4824" s="7" t="s">
        <v>4840</v>
      </c>
      <c r="B4824" s="7" t="s">
        <v>12</v>
      </c>
      <c r="C4824" s="7" t="s">
        <v>29</v>
      </c>
      <c r="D4824" s="7" t="s">
        <v>12</v>
      </c>
      <c r="E4824" s="7" t="s">
        <v>23</v>
      </c>
      <c r="F4824" s="7">
        <v>72</v>
      </c>
      <c r="G4824" s="7">
        <v>104.9</v>
      </c>
      <c r="H4824" s="7">
        <v>7559.55</v>
      </c>
      <c r="I4824" s="7" t="s">
        <v>10</v>
      </c>
      <c r="J4824" s="7" t="str">
        <f>_xlfn.XLOOKUP(A4824,'customer data'!A:A,'customer data'!B:B)</f>
        <v>Male</v>
      </c>
      <c r="K4824" s="7" t="str">
        <f>_xlfn.XLOOKUP(A4824,'customer data'!A:A,'customer data'!C:C)</f>
        <v>Yes</v>
      </c>
      <c r="L4824" s="7" t="str">
        <f ca="1">_xlfn.XLOOKUP(A4824,'customer data'!A:A,'customer data'!G:G)</f>
        <v>Adult</v>
      </c>
      <c r="M4824" s="7" t="str">
        <f>_xlfn.XLOOKUP(A4824,'Internet data '!A:A,'Internet data '!F:F)</f>
        <v>Yes</v>
      </c>
      <c r="N4824" s="7" t="str">
        <f>_xlfn.XLOOKUP(A4824,'Internet data '!A:A,'Internet data '!I:I)</f>
        <v>Fiber optic</v>
      </c>
      <c r="O4824" s="7">
        <f>_xlfn.XLOOKUP(A4824,'Internet data '!A:A,'Internet data '!J:J)</f>
        <v>5</v>
      </c>
    </row>
    <row r="4825" spans="1:15">
      <c r="A4825" s="7" t="s">
        <v>4841</v>
      </c>
      <c r="B4825" s="7" t="s">
        <v>12</v>
      </c>
      <c r="C4825" s="7" t="s">
        <v>11</v>
      </c>
      <c r="D4825" s="7" t="s">
        <v>12</v>
      </c>
      <c r="E4825" s="7" t="s">
        <v>13</v>
      </c>
      <c r="F4825" s="7">
        <v>1</v>
      </c>
      <c r="G4825" s="7">
        <v>53.95</v>
      </c>
      <c r="H4825" s="7">
        <v>53.95</v>
      </c>
      <c r="I4825" s="7" t="s">
        <v>12</v>
      </c>
      <c r="J4825" s="7" t="str">
        <f>_xlfn.XLOOKUP(A4825,'customer data'!A:A,'customer data'!B:B)</f>
        <v>Male</v>
      </c>
      <c r="K4825" s="7" t="str">
        <f>_xlfn.XLOOKUP(A4825,'customer data'!A:A,'customer data'!C:C)</f>
        <v>No</v>
      </c>
      <c r="L4825" s="7" t="str">
        <f ca="1">_xlfn.XLOOKUP(A4825,'customer data'!A:A,'customer data'!G:G)</f>
        <v>Young</v>
      </c>
      <c r="M4825" s="7" t="str">
        <f>_xlfn.XLOOKUP(A4825,'Internet data '!A:A,'Internet data '!F:F)</f>
        <v>Yes</v>
      </c>
      <c r="N4825" s="7" t="str">
        <f>_xlfn.XLOOKUP(A4825,'Internet data '!A:A,'Internet data '!I:I)</f>
        <v>DSL</v>
      </c>
      <c r="O4825" s="7">
        <f>_xlfn.XLOOKUP(A4825,'Internet data '!A:A,'Internet data '!J:J)</f>
        <v>2</v>
      </c>
    </row>
    <row r="4826" spans="1:15">
      <c r="A4826" s="7" t="s">
        <v>4842</v>
      </c>
      <c r="B4826" s="7" t="s">
        <v>12</v>
      </c>
      <c r="C4826" s="7" t="s">
        <v>15</v>
      </c>
      <c r="D4826" s="7" t="s">
        <v>12</v>
      </c>
      <c r="E4826" s="7" t="s">
        <v>23</v>
      </c>
      <c r="F4826" s="7">
        <v>72</v>
      </c>
      <c r="G4826" s="7">
        <v>97.25</v>
      </c>
      <c r="H4826" s="7">
        <v>7133.1</v>
      </c>
      <c r="I4826" s="7" t="s">
        <v>10</v>
      </c>
      <c r="J4826" s="7" t="str">
        <f>_xlfn.XLOOKUP(A4826,'customer data'!A:A,'customer data'!B:B)</f>
        <v>Male</v>
      </c>
      <c r="K4826" s="7" t="str">
        <f>_xlfn.XLOOKUP(A4826,'customer data'!A:A,'customer data'!C:C)</f>
        <v>Yes</v>
      </c>
      <c r="L4826" s="7" t="str">
        <f ca="1">_xlfn.XLOOKUP(A4826,'customer data'!A:A,'customer data'!G:G)</f>
        <v>Adult</v>
      </c>
      <c r="M4826" s="7" t="str">
        <f>_xlfn.XLOOKUP(A4826,'Internet data '!A:A,'Internet data '!F:F)</f>
        <v>No</v>
      </c>
      <c r="N4826" s="7" t="str">
        <f>_xlfn.XLOOKUP(A4826,'Internet data '!A:A,'Internet data '!I:I)</f>
        <v>Fiber optic</v>
      </c>
      <c r="O4826" s="7">
        <f>_xlfn.XLOOKUP(A4826,'Internet data '!A:A,'Internet data '!J:J)</f>
        <v>4</v>
      </c>
    </row>
    <row r="4827" spans="1:15">
      <c r="A4827" s="7" t="s">
        <v>4843</v>
      </c>
      <c r="B4827" s="7" t="s">
        <v>12</v>
      </c>
      <c r="C4827" s="7" t="s">
        <v>11</v>
      </c>
      <c r="D4827" s="7" t="s">
        <v>10</v>
      </c>
      <c r="E4827" s="7" t="s">
        <v>13</v>
      </c>
      <c r="F4827" s="7">
        <v>22</v>
      </c>
      <c r="G4827" s="7">
        <v>83.05</v>
      </c>
      <c r="H4827" s="7">
        <v>1799.3</v>
      </c>
      <c r="I4827" s="7" t="s">
        <v>10</v>
      </c>
      <c r="J4827" s="7" t="str">
        <f>_xlfn.XLOOKUP(A4827,'customer data'!A:A,'customer data'!B:B)</f>
        <v>Male</v>
      </c>
      <c r="K4827" s="7" t="str">
        <f>_xlfn.XLOOKUP(A4827,'customer data'!A:A,'customer data'!C:C)</f>
        <v>No</v>
      </c>
      <c r="L4827" s="7" t="str">
        <f ca="1">_xlfn.XLOOKUP(A4827,'customer data'!A:A,'customer data'!G:G)</f>
        <v>Adult</v>
      </c>
      <c r="M4827" s="7" t="str">
        <f>_xlfn.XLOOKUP(A4827,'Internet data '!A:A,'Internet data '!F:F)</f>
        <v>No</v>
      </c>
      <c r="N4827" s="7" t="str">
        <f>_xlfn.XLOOKUP(A4827,'Internet data '!A:A,'Internet data '!I:I)</f>
        <v>Fiber optic</v>
      </c>
      <c r="O4827" s="7">
        <f>_xlfn.XLOOKUP(A4827,'Internet data '!A:A,'Internet data '!J:J)</f>
        <v>2</v>
      </c>
    </row>
    <row r="4828" spans="1:15">
      <c r="A4828" s="7" t="s">
        <v>4844</v>
      </c>
      <c r="B4828" s="7" t="s">
        <v>12</v>
      </c>
      <c r="C4828" s="7" t="s">
        <v>11</v>
      </c>
      <c r="D4828" s="7" t="s">
        <v>12</v>
      </c>
      <c r="E4828" s="7" t="s">
        <v>13</v>
      </c>
      <c r="F4828" s="7">
        <v>8</v>
      </c>
      <c r="G4828" s="7">
        <v>105.5</v>
      </c>
      <c r="H4828" s="7">
        <v>829.55</v>
      </c>
      <c r="I4828" s="7" t="s">
        <v>12</v>
      </c>
      <c r="J4828" s="7" t="str">
        <f>_xlfn.XLOOKUP(A4828,'customer data'!A:A,'customer data'!B:B)</f>
        <v>Female</v>
      </c>
      <c r="K4828" s="7" t="str">
        <f>_xlfn.XLOOKUP(A4828,'customer data'!A:A,'customer data'!C:C)</f>
        <v>No</v>
      </c>
      <c r="L4828" s="7" t="str">
        <f ca="1">_xlfn.XLOOKUP(A4828,'customer data'!A:A,'customer data'!G:G)</f>
        <v>Adult</v>
      </c>
      <c r="M4828" s="7" t="str">
        <f>_xlfn.XLOOKUP(A4828,'Internet data '!A:A,'Internet data '!F:F)</f>
        <v>No</v>
      </c>
      <c r="N4828" s="7" t="str">
        <f>_xlfn.XLOOKUP(A4828,'Internet data '!A:A,'Internet data '!I:I)</f>
        <v>Fiber optic</v>
      </c>
      <c r="O4828" s="7">
        <f>_xlfn.XLOOKUP(A4828,'Internet data '!A:A,'Internet data '!J:J)</f>
        <v>5</v>
      </c>
    </row>
    <row r="4829" spans="1:15">
      <c r="A4829" s="7" t="s">
        <v>4845</v>
      </c>
      <c r="B4829" s="7" t="s">
        <v>12</v>
      </c>
      <c r="C4829" s="7" t="s">
        <v>11</v>
      </c>
      <c r="D4829" s="7" t="s">
        <v>12</v>
      </c>
      <c r="E4829" s="7" t="s">
        <v>13</v>
      </c>
      <c r="F4829" s="7">
        <v>16</v>
      </c>
      <c r="G4829" s="7">
        <v>81</v>
      </c>
      <c r="H4829" s="7">
        <v>1312.15</v>
      </c>
      <c r="I4829" s="7" t="s">
        <v>12</v>
      </c>
      <c r="J4829" s="7" t="str">
        <f>_xlfn.XLOOKUP(A4829,'customer data'!A:A,'customer data'!B:B)</f>
        <v>Female</v>
      </c>
      <c r="K4829" s="7" t="str">
        <f>_xlfn.XLOOKUP(A4829,'customer data'!A:A,'customer data'!C:C)</f>
        <v>No</v>
      </c>
      <c r="L4829" s="7" t="str">
        <f ca="1">_xlfn.XLOOKUP(A4829,'customer data'!A:A,'customer data'!G:G)</f>
        <v>Adult</v>
      </c>
      <c r="M4829" s="7" t="str">
        <f>_xlfn.XLOOKUP(A4829,'Internet data '!A:A,'Internet data '!F:F)</f>
        <v>No</v>
      </c>
      <c r="N4829" s="7" t="str">
        <f>_xlfn.XLOOKUP(A4829,'Internet data '!A:A,'Internet data '!I:I)</f>
        <v>Fiber optic</v>
      </c>
      <c r="O4829" s="7">
        <f>_xlfn.XLOOKUP(A4829,'Internet data '!A:A,'Internet data '!J:J)</f>
        <v>1</v>
      </c>
    </row>
    <row r="4830" spans="1:15">
      <c r="A4830" s="7" t="s">
        <v>4846</v>
      </c>
      <c r="B4830" s="7" t="s">
        <v>10</v>
      </c>
      <c r="C4830" s="7" t="s">
        <v>11</v>
      </c>
      <c r="D4830" s="7" t="s">
        <v>10</v>
      </c>
      <c r="E4830" s="7" t="s">
        <v>19</v>
      </c>
      <c r="F4830" s="7">
        <v>39</v>
      </c>
      <c r="G4830" s="7">
        <v>41.1</v>
      </c>
      <c r="H4830" s="7">
        <v>1597.05</v>
      </c>
      <c r="I4830" s="7" t="s">
        <v>10</v>
      </c>
      <c r="J4830" s="7" t="str">
        <f>_xlfn.XLOOKUP(A4830,'customer data'!A:A,'customer data'!B:B)</f>
        <v>Female</v>
      </c>
      <c r="K4830" s="7" t="str">
        <f>_xlfn.XLOOKUP(A4830,'customer data'!A:A,'customer data'!C:C)</f>
        <v>No</v>
      </c>
      <c r="L4830" s="7" t="str">
        <f ca="1">_xlfn.XLOOKUP(A4830,'customer data'!A:A,'customer data'!G:G)</f>
        <v>Adult</v>
      </c>
      <c r="M4830" s="7" t="str">
        <f>_xlfn.XLOOKUP(A4830,'Internet data '!A:A,'Internet data '!F:F)</f>
        <v>Yes</v>
      </c>
      <c r="N4830" s="7" t="str">
        <f>_xlfn.XLOOKUP(A4830,'Internet data '!A:A,'Internet data '!I:I)</f>
        <v>DSL</v>
      </c>
      <c r="O4830" s="7">
        <f>_xlfn.XLOOKUP(A4830,'Internet data '!A:A,'Internet data '!J:J)</f>
        <v>3</v>
      </c>
    </row>
    <row r="4831" spans="1:15">
      <c r="A4831" s="7" t="s">
        <v>4847</v>
      </c>
      <c r="B4831" s="7" t="s">
        <v>12</v>
      </c>
      <c r="C4831" s="7" t="s">
        <v>11</v>
      </c>
      <c r="D4831" s="7" t="s">
        <v>12</v>
      </c>
      <c r="E4831" s="7" t="s">
        <v>19</v>
      </c>
      <c r="F4831" s="7">
        <v>12</v>
      </c>
      <c r="G4831" s="7">
        <v>45</v>
      </c>
      <c r="H4831" s="7">
        <v>524.35</v>
      </c>
      <c r="I4831" s="7" t="s">
        <v>10</v>
      </c>
      <c r="J4831" s="7" t="str">
        <f>_xlfn.XLOOKUP(A4831,'customer data'!A:A,'customer data'!B:B)</f>
        <v>Female</v>
      </c>
      <c r="K4831" s="7" t="str">
        <f>_xlfn.XLOOKUP(A4831,'customer data'!A:A,'customer data'!C:C)</f>
        <v>No</v>
      </c>
      <c r="L4831" s="7" t="str">
        <f ca="1">_xlfn.XLOOKUP(A4831,'customer data'!A:A,'customer data'!G:G)</f>
        <v>Adult</v>
      </c>
      <c r="M4831" s="7" t="str">
        <f>_xlfn.XLOOKUP(A4831,'Internet data '!A:A,'Internet data '!F:F)</f>
        <v>No</v>
      </c>
      <c r="N4831" s="7" t="str">
        <f>_xlfn.XLOOKUP(A4831,'Internet data '!A:A,'Internet data '!I:I)</f>
        <v>DSL</v>
      </c>
      <c r="O4831" s="7">
        <f>_xlfn.XLOOKUP(A4831,'Internet data '!A:A,'Internet data '!J:J)</f>
        <v>0</v>
      </c>
    </row>
    <row r="4832" spans="1:15">
      <c r="A4832" s="7" t="s">
        <v>4848</v>
      </c>
      <c r="B4832" s="7" t="s">
        <v>12</v>
      </c>
      <c r="C4832" s="7" t="s">
        <v>29</v>
      </c>
      <c r="D4832" s="7" t="s">
        <v>12</v>
      </c>
      <c r="E4832" s="7" t="s">
        <v>19</v>
      </c>
      <c r="F4832" s="7">
        <v>54</v>
      </c>
      <c r="G4832" s="7">
        <v>74.55</v>
      </c>
      <c r="H4832" s="7">
        <v>4191.45</v>
      </c>
      <c r="I4832" s="7" t="s">
        <v>10</v>
      </c>
      <c r="J4832" s="7" t="str">
        <f>_xlfn.XLOOKUP(A4832,'customer data'!A:A,'customer data'!B:B)</f>
        <v>Male</v>
      </c>
      <c r="K4832" s="7" t="str">
        <f>_xlfn.XLOOKUP(A4832,'customer data'!A:A,'customer data'!C:C)</f>
        <v>Yes</v>
      </c>
      <c r="L4832" s="7" t="str">
        <f ca="1">_xlfn.XLOOKUP(A4832,'customer data'!A:A,'customer data'!G:G)</f>
        <v>Adult</v>
      </c>
      <c r="M4832" s="7" t="str">
        <f>_xlfn.XLOOKUP(A4832,'Internet data '!A:A,'Internet data '!F:F)</f>
        <v>No</v>
      </c>
      <c r="N4832" s="7" t="str">
        <f>_xlfn.XLOOKUP(A4832,'Internet data '!A:A,'Internet data '!I:I)</f>
        <v>DSL</v>
      </c>
      <c r="O4832" s="7">
        <f>_xlfn.XLOOKUP(A4832,'Internet data '!A:A,'Internet data '!J:J)</f>
        <v>4</v>
      </c>
    </row>
    <row r="4833" spans="1:15">
      <c r="A4833" s="7" t="s">
        <v>4849</v>
      </c>
      <c r="B4833" s="7" t="s">
        <v>10</v>
      </c>
      <c r="C4833" s="7" t="s">
        <v>15</v>
      </c>
      <c r="D4833" s="7" t="s">
        <v>12</v>
      </c>
      <c r="E4833" s="7" t="s">
        <v>16</v>
      </c>
      <c r="F4833" s="7">
        <v>18</v>
      </c>
      <c r="G4833" s="7">
        <v>40.200000000000003</v>
      </c>
      <c r="H4833" s="7">
        <v>711.95</v>
      </c>
      <c r="I4833" s="7" t="s">
        <v>10</v>
      </c>
      <c r="J4833" s="7" t="str">
        <f>_xlfn.XLOOKUP(A4833,'customer data'!A:A,'customer data'!B:B)</f>
        <v>Female</v>
      </c>
      <c r="K4833" s="7" t="str">
        <f>_xlfn.XLOOKUP(A4833,'customer data'!A:A,'customer data'!C:C)</f>
        <v>No</v>
      </c>
      <c r="L4833" s="7" t="str">
        <f ca="1">_xlfn.XLOOKUP(A4833,'customer data'!A:A,'customer data'!G:G)</f>
        <v>Adult</v>
      </c>
      <c r="M4833" s="7" t="str">
        <f>_xlfn.XLOOKUP(A4833,'Internet data '!A:A,'Internet data '!F:F)</f>
        <v>Yes</v>
      </c>
      <c r="N4833" s="7" t="str">
        <f>_xlfn.XLOOKUP(A4833,'Internet data '!A:A,'Internet data '!I:I)</f>
        <v>DSL</v>
      </c>
      <c r="O4833" s="7">
        <f>_xlfn.XLOOKUP(A4833,'Internet data '!A:A,'Internet data '!J:J)</f>
        <v>3</v>
      </c>
    </row>
    <row r="4834" spans="1:15">
      <c r="A4834" s="7" t="s">
        <v>4850</v>
      </c>
      <c r="B4834" s="7" t="s">
        <v>12</v>
      </c>
      <c r="C4834" s="7" t="s">
        <v>15</v>
      </c>
      <c r="D4834" s="7" t="s">
        <v>10</v>
      </c>
      <c r="E4834" s="7" t="s">
        <v>16</v>
      </c>
      <c r="F4834" s="7">
        <v>32</v>
      </c>
      <c r="G4834" s="7">
        <v>70.5</v>
      </c>
      <c r="H4834" s="7">
        <v>2201.75</v>
      </c>
      <c r="I4834" s="7" t="s">
        <v>10</v>
      </c>
      <c r="J4834" s="7" t="str">
        <f>_xlfn.XLOOKUP(A4834,'customer data'!A:A,'customer data'!B:B)</f>
        <v>Male</v>
      </c>
      <c r="K4834" s="7" t="str">
        <f>_xlfn.XLOOKUP(A4834,'customer data'!A:A,'customer data'!C:C)</f>
        <v>Yes</v>
      </c>
      <c r="L4834" s="7" t="str">
        <f ca="1">_xlfn.XLOOKUP(A4834,'customer data'!A:A,'customer data'!G:G)</f>
        <v>Adult</v>
      </c>
      <c r="M4834" s="7" t="str">
        <f>_xlfn.XLOOKUP(A4834,'Internet data '!A:A,'Internet data '!F:F)</f>
        <v>Yes</v>
      </c>
      <c r="N4834" s="7" t="str">
        <f>_xlfn.XLOOKUP(A4834,'Internet data '!A:A,'Internet data '!I:I)</f>
        <v>DSL</v>
      </c>
      <c r="O4834" s="7">
        <f>_xlfn.XLOOKUP(A4834,'Internet data '!A:A,'Internet data '!J:J)</f>
        <v>4</v>
      </c>
    </row>
    <row r="4835" spans="1:15">
      <c r="A4835" s="7" t="s">
        <v>4851</v>
      </c>
      <c r="B4835" s="7" t="s">
        <v>12</v>
      </c>
      <c r="C4835" s="7" t="s">
        <v>15</v>
      </c>
      <c r="D4835" s="7" t="s">
        <v>12</v>
      </c>
      <c r="E4835" s="7" t="s">
        <v>16</v>
      </c>
      <c r="F4835" s="7">
        <v>41</v>
      </c>
      <c r="G4835" s="7">
        <v>19.75</v>
      </c>
      <c r="H4835" s="7">
        <v>806.95</v>
      </c>
      <c r="I4835" s="7" t="s">
        <v>10</v>
      </c>
      <c r="J4835" s="7" t="str">
        <f>_xlfn.XLOOKUP(A4835,'customer data'!A:A,'customer data'!B:B)</f>
        <v>Female</v>
      </c>
      <c r="K4835" s="7" t="str">
        <f>_xlfn.XLOOKUP(A4835,'customer data'!A:A,'customer data'!C:C)</f>
        <v>No</v>
      </c>
      <c r="L4835" s="7" t="str">
        <f ca="1">_xlfn.XLOOKUP(A4835,'customer data'!A:A,'customer data'!G:G)</f>
        <v>Adult</v>
      </c>
      <c r="M4835" s="7" t="str">
        <f>_xlfn.XLOOKUP(A4835,'Internet data '!A:A,'Internet data '!F:F)</f>
        <v>No</v>
      </c>
      <c r="N4835" s="7" t="str">
        <f>_xlfn.XLOOKUP(A4835,'Internet data '!A:A,'Internet data '!I:I)</f>
        <v>No</v>
      </c>
      <c r="O4835" s="7">
        <f>_xlfn.XLOOKUP(A4835,'Internet data '!A:A,'Internet data '!J:J)</f>
        <v>0</v>
      </c>
    </row>
    <row r="4836" spans="1:15">
      <c r="A4836" s="7" t="s">
        <v>4852</v>
      </c>
      <c r="B4836" s="7" t="s">
        <v>12</v>
      </c>
      <c r="C4836" s="7" t="s">
        <v>29</v>
      </c>
      <c r="D4836" s="7" t="s">
        <v>10</v>
      </c>
      <c r="E4836" s="7" t="s">
        <v>19</v>
      </c>
      <c r="F4836" s="7">
        <v>67</v>
      </c>
      <c r="G4836" s="7">
        <v>24.65</v>
      </c>
      <c r="H4836" s="7">
        <v>1620.45</v>
      </c>
      <c r="I4836" s="7" t="s">
        <v>10</v>
      </c>
      <c r="J4836" s="7" t="str">
        <f>_xlfn.XLOOKUP(A4836,'customer data'!A:A,'customer data'!B:B)</f>
        <v>Male</v>
      </c>
      <c r="K4836" s="7" t="str">
        <f>_xlfn.XLOOKUP(A4836,'customer data'!A:A,'customer data'!C:C)</f>
        <v>Yes</v>
      </c>
      <c r="L4836" s="7" t="str">
        <f ca="1">_xlfn.XLOOKUP(A4836,'customer data'!A:A,'customer data'!G:G)</f>
        <v>Adult</v>
      </c>
      <c r="M4836" s="7" t="str">
        <f>_xlfn.XLOOKUP(A4836,'Internet data '!A:A,'Internet data '!F:F)</f>
        <v>No</v>
      </c>
      <c r="N4836" s="7" t="str">
        <f>_xlfn.XLOOKUP(A4836,'Internet data '!A:A,'Internet data '!I:I)</f>
        <v>No</v>
      </c>
      <c r="O4836" s="7">
        <f>_xlfn.XLOOKUP(A4836,'Internet data '!A:A,'Internet data '!J:J)</f>
        <v>1</v>
      </c>
    </row>
    <row r="4837" spans="1:15">
      <c r="A4837" s="7" t="s">
        <v>4853</v>
      </c>
      <c r="B4837" s="7" t="s">
        <v>12</v>
      </c>
      <c r="C4837" s="7" t="s">
        <v>11</v>
      </c>
      <c r="D4837" s="7" t="s">
        <v>12</v>
      </c>
      <c r="E4837" s="7" t="s">
        <v>13</v>
      </c>
      <c r="F4837" s="7">
        <v>65</v>
      </c>
      <c r="G4837" s="7">
        <v>104.25</v>
      </c>
      <c r="H4837" s="7">
        <v>6812.95</v>
      </c>
      <c r="I4837" s="7" t="s">
        <v>10</v>
      </c>
      <c r="J4837" s="7" t="str">
        <f>_xlfn.XLOOKUP(A4837,'customer data'!A:A,'customer data'!B:B)</f>
        <v>Male</v>
      </c>
      <c r="K4837" s="7" t="str">
        <f>_xlfn.XLOOKUP(A4837,'customer data'!A:A,'customer data'!C:C)</f>
        <v>Yes</v>
      </c>
      <c r="L4837" s="7" t="str">
        <f ca="1">_xlfn.XLOOKUP(A4837,'customer data'!A:A,'customer data'!G:G)</f>
        <v>Adult</v>
      </c>
      <c r="M4837" s="7" t="str">
        <f>_xlfn.XLOOKUP(A4837,'Internet data '!A:A,'Internet data '!F:F)</f>
        <v>No</v>
      </c>
      <c r="N4837" s="7" t="str">
        <f>_xlfn.XLOOKUP(A4837,'Internet data '!A:A,'Internet data '!I:I)</f>
        <v>Fiber optic</v>
      </c>
      <c r="O4837" s="7">
        <f>_xlfn.XLOOKUP(A4837,'Internet data '!A:A,'Internet data '!J:J)</f>
        <v>5</v>
      </c>
    </row>
    <row r="4838" spans="1:15">
      <c r="A4838" s="7" t="s">
        <v>4854</v>
      </c>
      <c r="B4838" s="7" t="s">
        <v>12</v>
      </c>
      <c r="C4838" s="7" t="s">
        <v>11</v>
      </c>
      <c r="D4838" s="7" t="s">
        <v>12</v>
      </c>
      <c r="E4838" s="7" t="s">
        <v>19</v>
      </c>
      <c r="F4838" s="7">
        <v>25</v>
      </c>
      <c r="G4838" s="7">
        <v>78.349999999999994</v>
      </c>
      <c r="H4838" s="7">
        <v>1837.9</v>
      </c>
      <c r="I4838" s="7" t="s">
        <v>10</v>
      </c>
      <c r="J4838" s="7" t="str">
        <f>_xlfn.XLOOKUP(A4838,'customer data'!A:A,'customer data'!B:B)</f>
        <v>Female</v>
      </c>
      <c r="K4838" s="7" t="str">
        <f>_xlfn.XLOOKUP(A4838,'customer data'!A:A,'customer data'!C:C)</f>
        <v>No</v>
      </c>
      <c r="L4838" s="7" t="str">
        <f ca="1">_xlfn.XLOOKUP(A4838,'customer data'!A:A,'customer data'!G:G)</f>
        <v>Adult</v>
      </c>
      <c r="M4838" s="7" t="str">
        <f>_xlfn.XLOOKUP(A4838,'Internet data '!A:A,'Internet data '!F:F)</f>
        <v>Yes</v>
      </c>
      <c r="N4838" s="7" t="str">
        <f>_xlfn.XLOOKUP(A4838,'Internet data '!A:A,'Internet data '!I:I)</f>
        <v>DSL</v>
      </c>
      <c r="O4838" s="7">
        <f>_xlfn.XLOOKUP(A4838,'Internet data '!A:A,'Internet data '!J:J)</f>
        <v>6</v>
      </c>
    </row>
    <row r="4839" spans="1:15">
      <c r="A4839" s="7" t="s">
        <v>4855</v>
      </c>
      <c r="B4839" s="7" t="s">
        <v>12</v>
      </c>
      <c r="C4839" s="7" t="s">
        <v>11</v>
      </c>
      <c r="D4839" s="7" t="s">
        <v>12</v>
      </c>
      <c r="E4839" s="7" t="s">
        <v>13</v>
      </c>
      <c r="F4839" s="7">
        <v>1</v>
      </c>
      <c r="G4839" s="7">
        <v>69.8</v>
      </c>
      <c r="H4839" s="7">
        <v>69.8</v>
      </c>
      <c r="I4839" s="7" t="s">
        <v>12</v>
      </c>
      <c r="J4839" s="7" t="str">
        <f>_xlfn.XLOOKUP(A4839,'customer data'!A:A,'customer data'!B:B)</f>
        <v>Female</v>
      </c>
      <c r="K4839" s="7" t="str">
        <f>_xlfn.XLOOKUP(A4839,'customer data'!A:A,'customer data'!C:C)</f>
        <v>Yes</v>
      </c>
      <c r="L4839" s="7" t="str">
        <f ca="1">_xlfn.XLOOKUP(A4839,'customer data'!A:A,'customer data'!G:G)</f>
        <v>Adult</v>
      </c>
      <c r="M4839" s="7" t="str">
        <f>_xlfn.XLOOKUP(A4839,'Internet data '!A:A,'Internet data '!F:F)</f>
        <v>No</v>
      </c>
      <c r="N4839" s="7" t="str">
        <f>_xlfn.XLOOKUP(A4839,'Internet data '!A:A,'Internet data '!I:I)</f>
        <v>Fiber optic</v>
      </c>
      <c r="O4839" s="7">
        <f>_xlfn.XLOOKUP(A4839,'Internet data '!A:A,'Internet data '!J:J)</f>
        <v>0</v>
      </c>
    </row>
    <row r="4840" spans="1:15">
      <c r="A4840" s="7" t="s">
        <v>4856</v>
      </c>
      <c r="B4840" s="7" t="s">
        <v>12</v>
      </c>
      <c r="C4840" s="7" t="s">
        <v>15</v>
      </c>
      <c r="D4840" s="7" t="s">
        <v>12</v>
      </c>
      <c r="E4840" s="7" t="s">
        <v>23</v>
      </c>
      <c r="F4840" s="7">
        <v>67</v>
      </c>
      <c r="G4840" s="7">
        <v>109.7</v>
      </c>
      <c r="H4840" s="7">
        <v>7344.45</v>
      </c>
      <c r="I4840" s="7" t="s">
        <v>10</v>
      </c>
      <c r="J4840" s="7" t="str">
        <f>_xlfn.XLOOKUP(A4840,'customer data'!A:A,'customer data'!B:B)</f>
        <v>Female</v>
      </c>
      <c r="K4840" s="7" t="str">
        <f>_xlfn.XLOOKUP(A4840,'customer data'!A:A,'customer data'!C:C)</f>
        <v>Yes</v>
      </c>
      <c r="L4840" s="7" t="str">
        <f ca="1">_xlfn.XLOOKUP(A4840,'customer data'!A:A,'customer data'!G:G)</f>
        <v>Adult</v>
      </c>
      <c r="M4840" s="7" t="str">
        <f>_xlfn.XLOOKUP(A4840,'Internet data '!A:A,'Internet data '!F:F)</f>
        <v>Yes</v>
      </c>
      <c r="N4840" s="7" t="str">
        <f>_xlfn.XLOOKUP(A4840,'Internet data '!A:A,'Internet data '!I:I)</f>
        <v>Fiber optic</v>
      </c>
      <c r="O4840" s="7">
        <f>_xlfn.XLOOKUP(A4840,'Internet data '!A:A,'Internet data '!J:J)</f>
        <v>6</v>
      </c>
    </row>
    <row r="4841" spans="1:15">
      <c r="A4841" s="7" t="s">
        <v>4857</v>
      </c>
      <c r="B4841" s="7" t="s">
        <v>12</v>
      </c>
      <c r="C4841" s="7" t="s">
        <v>11</v>
      </c>
      <c r="D4841" s="7" t="s">
        <v>10</v>
      </c>
      <c r="E4841" s="7" t="s">
        <v>16</v>
      </c>
      <c r="F4841" s="7">
        <v>7</v>
      </c>
      <c r="G4841" s="7">
        <v>73.75</v>
      </c>
      <c r="H4841" s="7">
        <v>545.15</v>
      </c>
      <c r="I4841" s="7" t="s">
        <v>12</v>
      </c>
      <c r="J4841" s="7" t="str">
        <f>_xlfn.XLOOKUP(A4841,'customer data'!A:A,'customer data'!B:B)</f>
        <v>Male</v>
      </c>
      <c r="K4841" s="7" t="str">
        <f>_xlfn.XLOOKUP(A4841,'customer data'!A:A,'customer data'!C:C)</f>
        <v>No</v>
      </c>
      <c r="L4841" s="7" t="str">
        <f ca="1">_xlfn.XLOOKUP(A4841,'customer data'!A:A,'customer data'!G:G)</f>
        <v>Adult</v>
      </c>
      <c r="M4841" s="7" t="str">
        <f>_xlfn.XLOOKUP(A4841,'Internet data '!A:A,'Internet data '!F:F)</f>
        <v>No</v>
      </c>
      <c r="N4841" s="7" t="str">
        <f>_xlfn.XLOOKUP(A4841,'Internet data '!A:A,'Internet data '!I:I)</f>
        <v>Fiber optic</v>
      </c>
      <c r="O4841" s="7">
        <f>_xlfn.XLOOKUP(A4841,'Internet data '!A:A,'Internet data '!J:J)</f>
        <v>1</v>
      </c>
    </row>
    <row r="4842" spans="1:15">
      <c r="A4842" s="7" t="s">
        <v>4858</v>
      </c>
      <c r="B4842" s="7" t="s">
        <v>10</v>
      </c>
      <c r="C4842" s="7" t="s">
        <v>11</v>
      </c>
      <c r="D4842" s="7" t="s">
        <v>12</v>
      </c>
      <c r="E4842" s="7" t="s">
        <v>23</v>
      </c>
      <c r="F4842" s="7">
        <v>43</v>
      </c>
      <c r="G4842" s="7">
        <v>33.450000000000003</v>
      </c>
      <c r="H4842" s="7">
        <v>1500.25</v>
      </c>
      <c r="I4842" s="7" t="s">
        <v>10</v>
      </c>
      <c r="J4842" s="7" t="str">
        <f>_xlfn.XLOOKUP(A4842,'customer data'!A:A,'customer data'!B:B)</f>
        <v>Female</v>
      </c>
      <c r="K4842" s="7" t="str">
        <f>_xlfn.XLOOKUP(A4842,'customer data'!A:A,'customer data'!C:C)</f>
        <v>No</v>
      </c>
      <c r="L4842" s="7" t="str">
        <f ca="1">_xlfn.XLOOKUP(A4842,'customer data'!A:A,'customer data'!G:G)</f>
        <v>Adult</v>
      </c>
      <c r="M4842" s="7" t="str">
        <f>_xlfn.XLOOKUP(A4842,'Internet data '!A:A,'Internet data '!F:F)</f>
        <v>No</v>
      </c>
      <c r="N4842" s="7" t="str">
        <f>_xlfn.XLOOKUP(A4842,'Internet data '!A:A,'Internet data '!I:I)</f>
        <v>DSL</v>
      </c>
      <c r="O4842" s="7">
        <f>_xlfn.XLOOKUP(A4842,'Internet data '!A:A,'Internet data '!J:J)</f>
        <v>2</v>
      </c>
    </row>
    <row r="4843" spans="1:15">
      <c r="A4843" s="7" t="s">
        <v>4859</v>
      </c>
      <c r="B4843" s="7" t="s">
        <v>12</v>
      </c>
      <c r="C4843" s="7" t="s">
        <v>11</v>
      </c>
      <c r="D4843" s="7" t="s">
        <v>12</v>
      </c>
      <c r="E4843" s="7" t="s">
        <v>13</v>
      </c>
      <c r="F4843" s="7">
        <v>24</v>
      </c>
      <c r="G4843" s="7">
        <v>94.6</v>
      </c>
      <c r="H4843" s="7">
        <v>2283.15</v>
      </c>
      <c r="I4843" s="7" t="s">
        <v>10</v>
      </c>
      <c r="J4843" s="7" t="str">
        <f>_xlfn.XLOOKUP(A4843,'customer data'!A:A,'customer data'!B:B)</f>
        <v>Female</v>
      </c>
      <c r="K4843" s="7" t="str">
        <f>_xlfn.XLOOKUP(A4843,'customer data'!A:A,'customer data'!C:C)</f>
        <v>No</v>
      </c>
      <c r="L4843" s="7" t="str">
        <f ca="1">_xlfn.XLOOKUP(A4843,'customer data'!A:A,'customer data'!G:G)</f>
        <v>Young</v>
      </c>
      <c r="M4843" s="7" t="str">
        <f>_xlfn.XLOOKUP(A4843,'Internet data '!A:A,'Internet data '!F:F)</f>
        <v>No</v>
      </c>
      <c r="N4843" s="7" t="str">
        <f>_xlfn.XLOOKUP(A4843,'Internet data '!A:A,'Internet data '!I:I)</f>
        <v>Fiber optic</v>
      </c>
      <c r="O4843" s="7">
        <f>_xlfn.XLOOKUP(A4843,'Internet data '!A:A,'Internet data '!J:J)</f>
        <v>3</v>
      </c>
    </row>
    <row r="4844" spans="1:15">
      <c r="A4844" s="7" t="s">
        <v>4860</v>
      </c>
      <c r="B4844" s="7" t="s">
        <v>12</v>
      </c>
      <c r="C4844" s="7" t="s">
        <v>11</v>
      </c>
      <c r="D4844" s="7" t="s">
        <v>10</v>
      </c>
      <c r="E4844" s="7" t="s">
        <v>13</v>
      </c>
      <c r="F4844" s="7">
        <v>9</v>
      </c>
      <c r="G4844" s="7">
        <v>54.55</v>
      </c>
      <c r="H4844" s="7">
        <v>494.05</v>
      </c>
      <c r="I4844" s="7" t="s">
        <v>12</v>
      </c>
      <c r="J4844" s="7" t="str">
        <f>_xlfn.XLOOKUP(A4844,'customer data'!A:A,'customer data'!B:B)</f>
        <v>Male</v>
      </c>
      <c r="K4844" s="7" t="str">
        <f>_xlfn.XLOOKUP(A4844,'customer data'!A:A,'customer data'!C:C)</f>
        <v>No</v>
      </c>
      <c r="L4844" s="7" t="str">
        <f ca="1">_xlfn.XLOOKUP(A4844,'customer data'!A:A,'customer data'!G:G)</f>
        <v>Adult</v>
      </c>
      <c r="M4844" s="7" t="str">
        <f>_xlfn.XLOOKUP(A4844,'Internet data '!A:A,'Internet data '!F:F)</f>
        <v>No</v>
      </c>
      <c r="N4844" s="7" t="str">
        <f>_xlfn.XLOOKUP(A4844,'Internet data '!A:A,'Internet data '!I:I)</f>
        <v>DSL</v>
      </c>
      <c r="O4844" s="7">
        <f>_xlfn.XLOOKUP(A4844,'Internet data '!A:A,'Internet data '!J:J)</f>
        <v>2</v>
      </c>
    </row>
    <row r="4845" spans="1:15">
      <c r="A4845" s="7" t="s">
        <v>4861</v>
      </c>
      <c r="B4845" s="7" t="s">
        <v>12</v>
      </c>
      <c r="C4845" s="7" t="s">
        <v>29</v>
      </c>
      <c r="D4845" s="7" t="s">
        <v>10</v>
      </c>
      <c r="E4845" s="7" t="s">
        <v>19</v>
      </c>
      <c r="F4845" s="7">
        <v>69</v>
      </c>
      <c r="G4845" s="7">
        <v>20.2</v>
      </c>
      <c r="H4845" s="7">
        <v>1376.5</v>
      </c>
      <c r="I4845" s="7" t="s">
        <v>10</v>
      </c>
      <c r="J4845" s="7" t="str">
        <f>_xlfn.XLOOKUP(A4845,'customer data'!A:A,'customer data'!B:B)</f>
        <v>Male</v>
      </c>
      <c r="K4845" s="7" t="str">
        <f>_xlfn.XLOOKUP(A4845,'customer data'!A:A,'customer data'!C:C)</f>
        <v>Yes</v>
      </c>
      <c r="L4845" s="7" t="str">
        <f ca="1">_xlfn.XLOOKUP(A4845,'customer data'!A:A,'customer data'!G:G)</f>
        <v>Adult</v>
      </c>
      <c r="M4845" s="7" t="str">
        <f>_xlfn.XLOOKUP(A4845,'Internet data '!A:A,'Internet data '!F:F)</f>
        <v>No</v>
      </c>
      <c r="N4845" s="7" t="str">
        <f>_xlfn.XLOOKUP(A4845,'Internet data '!A:A,'Internet data '!I:I)</f>
        <v>No</v>
      </c>
      <c r="O4845" s="7">
        <f>_xlfn.XLOOKUP(A4845,'Internet data '!A:A,'Internet data '!J:J)</f>
        <v>0</v>
      </c>
    </row>
    <row r="4846" spans="1:15">
      <c r="A4846" s="7" t="s">
        <v>4862</v>
      </c>
      <c r="B4846" s="7" t="s">
        <v>12</v>
      </c>
      <c r="C4846" s="7" t="s">
        <v>15</v>
      </c>
      <c r="D4846" s="7" t="s">
        <v>10</v>
      </c>
      <c r="E4846" s="7" t="s">
        <v>19</v>
      </c>
      <c r="F4846" s="7">
        <v>37</v>
      </c>
      <c r="G4846" s="7">
        <v>20.3</v>
      </c>
      <c r="H4846" s="7">
        <v>755.4</v>
      </c>
      <c r="I4846" s="7" t="s">
        <v>10</v>
      </c>
      <c r="J4846" s="7" t="str">
        <f>_xlfn.XLOOKUP(A4846,'customer data'!A:A,'customer data'!B:B)</f>
        <v>Female</v>
      </c>
      <c r="K4846" s="7" t="str">
        <f>_xlfn.XLOOKUP(A4846,'customer data'!A:A,'customer data'!C:C)</f>
        <v>No</v>
      </c>
      <c r="L4846" s="7" t="str">
        <f ca="1">_xlfn.XLOOKUP(A4846,'customer data'!A:A,'customer data'!G:G)</f>
        <v>Young</v>
      </c>
      <c r="M4846" s="7" t="str">
        <f>_xlfn.XLOOKUP(A4846,'Internet data '!A:A,'Internet data '!F:F)</f>
        <v>No</v>
      </c>
      <c r="N4846" s="7" t="str">
        <f>_xlfn.XLOOKUP(A4846,'Internet data '!A:A,'Internet data '!I:I)</f>
        <v>No</v>
      </c>
      <c r="O4846" s="7">
        <f>_xlfn.XLOOKUP(A4846,'Internet data '!A:A,'Internet data '!J:J)</f>
        <v>0</v>
      </c>
    </row>
    <row r="4847" spans="1:15">
      <c r="A4847" s="7" t="s">
        <v>4863</v>
      </c>
      <c r="B4847" s="7" t="s">
        <v>10</v>
      </c>
      <c r="C4847" s="7" t="s">
        <v>29</v>
      </c>
      <c r="D4847" s="7" t="s">
        <v>12</v>
      </c>
      <c r="E4847" s="7" t="s">
        <v>23</v>
      </c>
      <c r="F4847" s="7">
        <v>20</v>
      </c>
      <c r="G4847" s="7">
        <v>39.4</v>
      </c>
      <c r="H4847" s="7">
        <v>825.4</v>
      </c>
      <c r="I4847" s="7" t="s">
        <v>10</v>
      </c>
      <c r="J4847" s="7" t="str">
        <f>_xlfn.XLOOKUP(A4847,'customer data'!A:A,'customer data'!B:B)</f>
        <v>Male</v>
      </c>
      <c r="K4847" s="7" t="str">
        <f>_xlfn.XLOOKUP(A4847,'customer data'!A:A,'customer data'!C:C)</f>
        <v>Yes</v>
      </c>
      <c r="L4847" s="7" t="str">
        <f ca="1">_xlfn.XLOOKUP(A4847,'customer data'!A:A,'customer data'!G:G)</f>
        <v>Adult</v>
      </c>
      <c r="M4847" s="7" t="str">
        <f>_xlfn.XLOOKUP(A4847,'Internet data '!A:A,'Internet data '!F:F)</f>
        <v>Yes</v>
      </c>
      <c r="N4847" s="7" t="str">
        <f>_xlfn.XLOOKUP(A4847,'Internet data '!A:A,'Internet data '!I:I)</f>
        <v>DSL</v>
      </c>
      <c r="O4847" s="7">
        <f>_xlfn.XLOOKUP(A4847,'Internet data '!A:A,'Internet data '!J:J)</f>
        <v>3</v>
      </c>
    </row>
    <row r="4848" spans="1:15">
      <c r="A4848" s="7" t="s">
        <v>4864</v>
      </c>
      <c r="B4848" s="7" t="s">
        <v>12</v>
      </c>
      <c r="C4848" s="7" t="s">
        <v>11</v>
      </c>
      <c r="D4848" s="7" t="s">
        <v>10</v>
      </c>
      <c r="E4848" s="7" t="s">
        <v>19</v>
      </c>
      <c r="F4848" s="7">
        <v>7</v>
      </c>
      <c r="G4848" s="7">
        <v>69.150000000000006</v>
      </c>
      <c r="H4848" s="7">
        <v>488.65</v>
      </c>
      <c r="I4848" s="7" t="s">
        <v>10</v>
      </c>
      <c r="J4848" s="7" t="str">
        <f>_xlfn.XLOOKUP(A4848,'customer data'!A:A,'customer data'!B:B)</f>
        <v>Male</v>
      </c>
      <c r="K4848" s="7" t="str">
        <f>_xlfn.XLOOKUP(A4848,'customer data'!A:A,'customer data'!C:C)</f>
        <v>No</v>
      </c>
      <c r="L4848" s="7" t="str">
        <f ca="1">_xlfn.XLOOKUP(A4848,'customer data'!A:A,'customer data'!G:G)</f>
        <v>Adult</v>
      </c>
      <c r="M4848" s="7" t="str">
        <f>_xlfn.XLOOKUP(A4848,'Internet data '!A:A,'Internet data '!F:F)</f>
        <v>No</v>
      </c>
      <c r="N4848" s="7" t="str">
        <f>_xlfn.XLOOKUP(A4848,'Internet data '!A:A,'Internet data '!I:I)</f>
        <v>Fiber optic</v>
      </c>
      <c r="O4848" s="7">
        <f>_xlfn.XLOOKUP(A4848,'Internet data '!A:A,'Internet data '!J:J)</f>
        <v>0</v>
      </c>
    </row>
    <row r="4849" spans="1:15">
      <c r="A4849" s="7" t="s">
        <v>4865</v>
      </c>
      <c r="B4849" s="7" t="s">
        <v>12</v>
      </c>
      <c r="C4849" s="7" t="s">
        <v>11</v>
      </c>
      <c r="D4849" s="7" t="s">
        <v>12</v>
      </c>
      <c r="E4849" s="7" t="s">
        <v>13</v>
      </c>
      <c r="F4849" s="7">
        <v>37</v>
      </c>
      <c r="G4849" s="7">
        <v>76.25</v>
      </c>
      <c r="H4849" s="7">
        <v>2841.55</v>
      </c>
      <c r="I4849" s="7" t="s">
        <v>12</v>
      </c>
      <c r="J4849" s="7" t="str">
        <f>_xlfn.XLOOKUP(A4849,'customer data'!A:A,'customer data'!B:B)</f>
        <v>Female</v>
      </c>
      <c r="K4849" s="7" t="str">
        <f>_xlfn.XLOOKUP(A4849,'customer data'!A:A,'customer data'!C:C)</f>
        <v>No</v>
      </c>
      <c r="L4849" s="7" t="str">
        <f ca="1">_xlfn.XLOOKUP(A4849,'customer data'!A:A,'customer data'!G:G)</f>
        <v>Adult</v>
      </c>
      <c r="M4849" s="7" t="str">
        <f>_xlfn.XLOOKUP(A4849,'Internet data '!A:A,'Internet data '!F:F)</f>
        <v>No</v>
      </c>
      <c r="N4849" s="7" t="str">
        <f>_xlfn.XLOOKUP(A4849,'Internet data '!A:A,'Internet data '!I:I)</f>
        <v>Fiber optic</v>
      </c>
      <c r="O4849" s="7">
        <f>_xlfn.XLOOKUP(A4849,'Internet data '!A:A,'Internet data '!J:J)</f>
        <v>1</v>
      </c>
    </row>
    <row r="4850" spans="1:15">
      <c r="A4850" s="7" t="s">
        <v>4866</v>
      </c>
      <c r="B4850" s="7" t="s">
        <v>12</v>
      </c>
      <c r="C4850" s="7" t="s">
        <v>11</v>
      </c>
      <c r="D4850" s="7" t="s">
        <v>12</v>
      </c>
      <c r="E4850" s="7" t="s">
        <v>16</v>
      </c>
      <c r="F4850" s="7">
        <v>5</v>
      </c>
      <c r="G4850" s="7">
        <v>93.9</v>
      </c>
      <c r="H4850" s="7">
        <v>486.85</v>
      </c>
      <c r="I4850" s="7" t="s">
        <v>12</v>
      </c>
      <c r="J4850" s="7" t="str">
        <f>_xlfn.XLOOKUP(A4850,'customer data'!A:A,'customer data'!B:B)</f>
        <v>Female</v>
      </c>
      <c r="K4850" s="7" t="str">
        <f>_xlfn.XLOOKUP(A4850,'customer data'!A:A,'customer data'!C:C)</f>
        <v>No</v>
      </c>
      <c r="L4850" s="7" t="str">
        <f ca="1">_xlfn.XLOOKUP(A4850,'customer data'!A:A,'customer data'!G:G)</f>
        <v>Young</v>
      </c>
      <c r="M4850" s="7" t="str">
        <f>_xlfn.XLOOKUP(A4850,'Internet data '!A:A,'Internet data '!F:F)</f>
        <v>No</v>
      </c>
      <c r="N4850" s="7" t="str">
        <f>_xlfn.XLOOKUP(A4850,'Internet data '!A:A,'Internet data '!I:I)</f>
        <v>Fiber optic</v>
      </c>
      <c r="O4850" s="7">
        <f>_xlfn.XLOOKUP(A4850,'Internet data '!A:A,'Internet data '!J:J)</f>
        <v>3</v>
      </c>
    </row>
    <row r="4851" spans="1:15">
      <c r="A4851" s="7" t="s">
        <v>4867</v>
      </c>
      <c r="B4851" s="7" t="s">
        <v>10</v>
      </c>
      <c r="C4851" s="7" t="s">
        <v>15</v>
      </c>
      <c r="D4851" s="7" t="s">
        <v>12</v>
      </c>
      <c r="E4851" s="7" t="s">
        <v>13</v>
      </c>
      <c r="F4851" s="7">
        <v>41</v>
      </c>
      <c r="G4851" s="7">
        <v>51.35</v>
      </c>
      <c r="H4851" s="7">
        <v>2075.1</v>
      </c>
      <c r="I4851" s="7" t="s">
        <v>10</v>
      </c>
      <c r="J4851" s="7" t="str">
        <f>_xlfn.XLOOKUP(A4851,'customer data'!A:A,'customer data'!B:B)</f>
        <v>Male</v>
      </c>
      <c r="K4851" s="7" t="str">
        <f>_xlfn.XLOOKUP(A4851,'customer data'!A:A,'customer data'!C:C)</f>
        <v>No</v>
      </c>
      <c r="L4851" s="7" t="str">
        <f ca="1">_xlfn.XLOOKUP(A4851,'customer data'!A:A,'customer data'!G:G)</f>
        <v>Young</v>
      </c>
      <c r="M4851" s="7" t="str">
        <f>_xlfn.XLOOKUP(A4851,'Internet data '!A:A,'Internet data '!F:F)</f>
        <v>No</v>
      </c>
      <c r="N4851" s="7" t="str">
        <f>_xlfn.XLOOKUP(A4851,'Internet data '!A:A,'Internet data '!I:I)</f>
        <v>DSL</v>
      </c>
      <c r="O4851" s="7">
        <f>_xlfn.XLOOKUP(A4851,'Internet data '!A:A,'Internet data '!J:J)</f>
        <v>3</v>
      </c>
    </row>
    <row r="4852" spans="1:15">
      <c r="A4852" s="7" t="s">
        <v>4868</v>
      </c>
      <c r="B4852" s="7" t="s">
        <v>12</v>
      </c>
      <c r="C4852" s="7" t="s">
        <v>15</v>
      </c>
      <c r="D4852" s="7" t="s">
        <v>12</v>
      </c>
      <c r="E4852" s="7" t="s">
        <v>23</v>
      </c>
      <c r="F4852" s="7">
        <v>54</v>
      </c>
      <c r="G4852" s="7">
        <v>100.05</v>
      </c>
      <c r="H4852" s="7">
        <v>5299.65</v>
      </c>
      <c r="I4852" s="7" t="s">
        <v>10</v>
      </c>
      <c r="J4852" s="7" t="str">
        <f>_xlfn.XLOOKUP(A4852,'customer data'!A:A,'customer data'!B:B)</f>
        <v>Female</v>
      </c>
      <c r="K4852" s="7" t="str">
        <f>_xlfn.XLOOKUP(A4852,'customer data'!A:A,'customer data'!C:C)</f>
        <v>No</v>
      </c>
      <c r="L4852" s="7" t="str">
        <f ca="1">_xlfn.XLOOKUP(A4852,'customer data'!A:A,'customer data'!G:G)</f>
        <v>Adult</v>
      </c>
      <c r="M4852" s="7" t="str">
        <f>_xlfn.XLOOKUP(A4852,'Internet data '!A:A,'Internet data '!F:F)</f>
        <v>No</v>
      </c>
      <c r="N4852" s="7" t="str">
        <f>_xlfn.XLOOKUP(A4852,'Internet data '!A:A,'Internet data '!I:I)</f>
        <v>Fiber optic</v>
      </c>
      <c r="O4852" s="7">
        <f>_xlfn.XLOOKUP(A4852,'Internet data '!A:A,'Internet data '!J:J)</f>
        <v>4</v>
      </c>
    </row>
    <row r="4853" spans="1:15">
      <c r="A4853" s="7" t="s">
        <v>4869</v>
      </c>
      <c r="B4853" s="7" t="s">
        <v>12</v>
      </c>
      <c r="C4853" s="7" t="s">
        <v>11</v>
      </c>
      <c r="D4853" s="7" t="s">
        <v>12</v>
      </c>
      <c r="E4853" s="7" t="s">
        <v>13</v>
      </c>
      <c r="F4853" s="7">
        <v>3</v>
      </c>
      <c r="G4853" s="7">
        <v>70.400000000000006</v>
      </c>
      <c r="H4853" s="7">
        <v>204.7</v>
      </c>
      <c r="I4853" s="7" t="s">
        <v>12</v>
      </c>
      <c r="J4853" s="7" t="str">
        <f>_xlfn.XLOOKUP(A4853,'customer data'!A:A,'customer data'!B:B)</f>
        <v>Female</v>
      </c>
      <c r="K4853" s="7" t="str">
        <f>_xlfn.XLOOKUP(A4853,'customer data'!A:A,'customer data'!C:C)</f>
        <v>No</v>
      </c>
      <c r="L4853" s="7" t="str">
        <f ca="1">_xlfn.XLOOKUP(A4853,'customer data'!A:A,'customer data'!G:G)</f>
        <v>Adult</v>
      </c>
      <c r="M4853" s="7" t="str">
        <f>_xlfn.XLOOKUP(A4853,'Internet data '!A:A,'Internet data '!F:F)</f>
        <v>No</v>
      </c>
      <c r="N4853" s="7" t="str">
        <f>_xlfn.XLOOKUP(A4853,'Internet data '!A:A,'Internet data '!I:I)</f>
        <v>Fiber optic</v>
      </c>
      <c r="O4853" s="7">
        <f>_xlfn.XLOOKUP(A4853,'Internet data '!A:A,'Internet data '!J:J)</f>
        <v>0</v>
      </c>
    </row>
    <row r="4854" spans="1:15">
      <c r="A4854" s="7" t="s">
        <v>4870</v>
      </c>
      <c r="B4854" s="7" t="s">
        <v>12</v>
      </c>
      <c r="C4854" s="7" t="s">
        <v>29</v>
      </c>
      <c r="D4854" s="7" t="s">
        <v>10</v>
      </c>
      <c r="E4854" s="7" t="s">
        <v>23</v>
      </c>
      <c r="F4854" s="7">
        <v>69</v>
      </c>
      <c r="G4854" s="7">
        <v>20.3</v>
      </c>
      <c r="H4854" s="7">
        <v>1356.3</v>
      </c>
      <c r="I4854" s="7" t="s">
        <v>10</v>
      </c>
      <c r="J4854" s="7" t="str">
        <f>_xlfn.XLOOKUP(A4854,'customer data'!A:A,'customer data'!B:B)</f>
        <v>Male</v>
      </c>
      <c r="K4854" s="7" t="str">
        <f>_xlfn.XLOOKUP(A4854,'customer data'!A:A,'customer data'!C:C)</f>
        <v>No</v>
      </c>
      <c r="L4854" s="7" t="str">
        <f ca="1">_xlfn.XLOOKUP(A4854,'customer data'!A:A,'customer data'!G:G)</f>
        <v>Young</v>
      </c>
      <c r="M4854" s="7" t="str">
        <f>_xlfn.XLOOKUP(A4854,'Internet data '!A:A,'Internet data '!F:F)</f>
        <v>No</v>
      </c>
      <c r="N4854" s="7" t="str">
        <f>_xlfn.XLOOKUP(A4854,'Internet data '!A:A,'Internet data '!I:I)</f>
        <v>No</v>
      </c>
      <c r="O4854" s="7">
        <f>_xlfn.XLOOKUP(A4854,'Internet data '!A:A,'Internet data '!J:J)</f>
        <v>0</v>
      </c>
    </row>
    <row r="4855" spans="1:15">
      <c r="A4855" s="7" t="s">
        <v>4871</v>
      </c>
      <c r="B4855" s="7" t="s">
        <v>12</v>
      </c>
      <c r="C4855" s="7" t="s">
        <v>15</v>
      </c>
      <c r="D4855" s="7" t="s">
        <v>12</v>
      </c>
      <c r="E4855" s="7" t="s">
        <v>23</v>
      </c>
      <c r="F4855" s="7">
        <v>53</v>
      </c>
      <c r="G4855" s="7">
        <v>94.45</v>
      </c>
      <c r="H4855" s="7">
        <v>5042.75</v>
      </c>
      <c r="I4855" s="7" t="s">
        <v>10</v>
      </c>
      <c r="J4855" s="7" t="str">
        <f>_xlfn.XLOOKUP(A4855,'customer data'!A:A,'customer data'!B:B)</f>
        <v>Female</v>
      </c>
      <c r="K4855" s="7" t="str">
        <f>_xlfn.XLOOKUP(A4855,'customer data'!A:A,'customer data'!C:C)</f>
        <v>No</v>
      </c>
      <c r="L4855" s="7" t="str">
        <f ca="1">_xlfn.XLOOKUP(A4855,'customer data'!A:A,'customer data'!G:G)</f>
        <v>Adult</v>
      </c>
      <c r="M4855" s="7" t="str">
        <f>_xlfn.XLOOKUP(A4855,'Internet data '!A:A,'Internet data '!F:F)</f>
        <v>Yes</v>
      </c>
      <c r="N4855" s="7" t="str">
        <f>_xlfn.XLOOKUP(A4855,'Internet data '!A:A,'Internet data '!I:I)</f>
        <v>Fiber optic</v>
      </c>
      <c r="O4855" s="7">
        <f>_xlfn.XLOOKUP(A4855,'Internet data '!A:A,'Internet data '!J:J)</f>
        <v>4</v>
      </c>
    </row>
    <row r="4856" spans="1:15">
      <c r="A4856" s="7" t="s">
        <v>4872</v>
      </c>
      <c r="B4856" s="7" t="s">
        <v>10</v>
      </c>
      <c r="C4856" s="7" t="s">
        <v>15</v>
      </c>
      <c r="D4856" s="7" t="s">
        <v>10</v>
      </c>
      <c r="E4856" s="7" t="s">
        <v>23</v>
      </c>
      <c r="F4856" s="7">
        <v>18</v>
      </c>
      <c r="G4856" s="7">
        <v>46.4</v>
      </c>
      <c r="H4856" s="7">
        <v>812.4</v>
      </c>
      <c r="I4856" s="7" t="s">
        <v>10</v>
      </c>
      <c r="J4856" s="7" t="str">
        <f>_xlfn.XLOOKUP(A4856,'customer data'!A:A,'customer data'!B:B)</f>
        <v>Male</v>
      </c>
      <c r="K4856" s="7" t="str">
        <f>_xlfn.XLOOKUP(A4856,'customer data'!A:A,'customer data'!C:C)</f>
        <v>Yes</v>
      </c>
      <c r="L4856" s="7" t="str">
        <f ca="1">_xlfn.XLOOKUP(A4856,'customer data'!A:A,'customer data'!G:G)</f>
        <v>Adult</v>
      </c>
      <c r="M4856" s="7" t="str">
        <f>_xlfn.XLOOKUP(A4856,'Internet data '!A:A,'Internet data '!F:F)</f>
        <v>No</v>
      </c>
      <c r="N4856" s="7" t="str">
        <f>_xlfn.XLOOKUP(A4856,'Internet data '!A:A,'Internet data '!I:I)</f>
        <v>DSL</v>
      </c>
      <c r="O4856" s="7">
        <f>_xlfn.XLOOKUP(A4856,'Internet data '!A:A,'Internet data '!J:J)</f>
        <v>3</v>
      </c>
    </row>
    <row r="4857" spans="1:15">
      <c r="A4857" s="7" t="s">
        <v>4873</v>
      </c>
      <c r="B4857" s="7" t="s">
        <v>12</v>
      </c>
      <c r="C4857" s="7" t="s">
        <v>29</v>
      </c>
      <c r="D4857" s="7" t="s">
        <v>12</v>
      </c>
      <c r="E4857" s="7" t="s">
        <v>23</v>
      </c>
      <c r="F4857" s="7">
        <v>64</v>
      </c>
      <c r="G4857" s="7">
        <v>104.05</v>
      </c>
      <c r="H4857" s="7">
        <v>6605.55</v>
      </c>
      <c r="I4857" s="7" t="s">
        <v>10</v>
      </c>
      <c r="J4857" s="7" t="str">
        <f>_xlfn.XLOOKUP(A4857,'customer data'!A:A,'customer data'!B:B)</f>
        <v>Male</v>
      </c>
      <c r="K4857" s="7" t="str">
        <f>_xlfn.XLOOKUP(A4857,'customer data'!A:A,'customer data'!C:C)</f>
        <v>Yes</v>
      </c>
      <c r="L4857" s="7" t="str">
        <f ca="1">_xlfn.XLOOKUP(A4857,'customer data'!A:A,'customer data'!G:G)</f>
        <v>Adult</v>
      </c>
      <c r="M4857" s="7" t="str">
        <f>_xlfn.XLOOKUP(A4857,'Internet data '!A:A,'Internet data '!F:F)</f>
        <v>Yes</v>
      </c>
      <c r="N4857" s="7" t="str">
        <f>_xlfn.XLOOKUP(A4857,'Internet data '!A:A,'Internet data '!I:I)</f>
        <v>Fiber optic</v>
      </c>
      <c r="O4857" s="7">
        <f>_xlfn.XLOOKUP(A4857,'Internet data '!A:A,'Internet data '!J:J)</f>
        <v>5</v>
      </c>
    </row>
    <row r="4858" spans="1:15">
      <c r="A4858" s="7" t="s">
        <v>4874</v>
      </c>
      <c r="B4858" s="7" t="s">
        <v>12</v>
      </c>
      <c r="C4858" s="7" t="s">
        <v>11</v>
      </c>
      <c r="D4858" s="7" t="s">
        <v>12</v>
      </c>
      <c r="E4858" s="7" t="s">
        <v>13</v>
      </c>
      <c r="F4858" s="7">
        <v>31</v>
      </c>
      <c r="G4858" s="7">
        <v>91.15</v>
      </c>
      <c r="H4858" s="7">
        <v>2995.45</v>
      </c>
      <c r="I4858" s="7" t="s">
        <v>12</v>
      </c>
      <c r="J4858" s="7" t="str">
        <f>_xlfn.XLOOKUP(A4858,'customer data'!A:A,'customer data'!B:B)</f>
        <v>Female</v>
      </c>
      <c r="K4858" s="7" t="str">
        <f>_xlfn.XLOOKUP(A4858,'customer data'!A:A,'customer data'!C:C)</f>
        <v>Yes</v>
      </c>
      <c r="L4858" s="7" t="str">
        <f ca="1">_xlfn.XLOOKUP(A4858,'customer data'!A:A,'customer data'!G:G)</f>
        <v>Adult</v>
      </c>
      <c r="M4858" s="7" t="str">
        <f>_xlfn.XLOOKUP(A4858,'Internet data '!A:A,'Internet data '!F:F)</f>
        <v>No</v>
      </c>
      <c r="N4858" s="7" t="str">
        <f>_xlfn.XLOOKUP(A4858,'Internet data '!A:A,'Internet data '!I:I)</f>
        <v>Fiber optic</v>
      </c>
      <c r="O4858" s="7">
        <f>_xlfn.XLOOKUP(A4858,'Internet data '!A:A,'Internet data '!J:J)</f>
        <v>3</v>
      </c>
    </row>
    <row r="4859" spans="1:15">
      <c r="A4859" s="7" t="s">
        <v>4875</v>
      </c>
      <c r="B4859" s="7" t="s">
        <v>10</v>
      </c>
      <c r="C4859" s="7" t="s">
        <v>11</v>
      </c>
      <c r="D4859" s="7" t="s">
        <v>10</v>
      </c>
      <c r="E4859" s="7" t="s">
        <v>23</v>
      </c>
      <c r="F4859" s="7">
        <v>20</v>
      </c>
      <c r="G4859" s="7">
        <v>24.9</v>
      </c>
      <c r="H4859" s="7">
        <v>505.95</v>
      </c>
      <c r="I4859" s="7" t="s">
        <v>10</v>
      </c>
      <c r="J4859" s="7" t="str">
        <f>_xlfn.XLOOKUP(A4859,'customer data'!A:A,'customer data'!B:B)</f>
        <v>Female</v>
      </c>
      <c r="K4859" s="7" t="str">
        <f>_xlfn.XLOOKUP(A4859,'customer data'!A:A,'customer data'!C:C)</f>
        <v>No</v>
      </c>
      <c r="L4859" s="7" t="str">
        <f ca="1">_xlfn.XLOOKUP(A4859,'customer data'!A:A,'customer data'!G:G)</f>
        <v>Young</v>
      </c>
      <c r="M4859" s="7" t="str">
        <f>_xlfn.XLOOKUP(A4859,'Internet data '!A:A,'Internet data '!F:F)</f>
        <v>No</v>
      </c>
      <c r="N4859" s="7" t="str">
        <f>_xlfn.XLOOKUP(A4859,'Internet data '!A:A,'Internet data '!I:I)</f>
        <v>DSL</v>
      </c>
      <c r="O4859" s="7">
        <f>_xlfn.XLOOKUP(A4859,'Internet data '!A:A,'Internet data '!J:J)</f>
        <v>0</v>
      </c>
    </row>
    <row r="4860" spans="1:15">
      <c r="A4860" s="7" t="s">
        <v>4876</v>
      </c>
      <c r="B4860" s="7" t="s">
        <v>12</v>
      </c>
      <c r="C4860" s="7" t="s">
        <v>15</v>
      </c>
      <c r="D4860" s="7" t="s">
        <v>10</v>
      </c>
      <c r="E4860" s="7" t="s">
        <v>16</v>
      </c>
      <c r="F4860" s="7">
        <v>57</v>
      </c>
      <c r="G4860" s="7">
        <v>59.6</v>
      </c>
      <c r="H4860" s="7">
        <v>3509.4</v>
      </c>
      <c r="I4860" s="7" t="s">
        <v>10</v>
      </c>
      <c r="J4860" s="7" t="str">
        <f>_xlfn.XLOOKUP(A4860,'customer data'!A:A,'customer data'!B:B)</f>
        <v>Male</v>
      </c>
      <c r="K4860" s="7" t="str">
        <f>_xlfn.XLOOKUP(A4860,'customer data'!A:A,'customer data'!C:C)</f>
        <v>Yes</v>
      </c>
      <c r="L4860" s="7" t="str">
        <f ca="1">_xlfn.XLOOKUP(A4860,'customer data'!A:A,'customer data'!G:G)</f>
        <v>Adult</v>
      </c>
      <c r="M4860" s="7" t="str">
        <f>_xlfn.XLOOKUP(A4860,'Internet data '!A:A,'Internet data '!F:F)</f>
        <v>Yes</v>
      </c>
      <c r="N4860" s="7" t="str">
        <f>_xlfn.XLOOKUP(A4860,'Internet data '!A:A,'Internet data '!I:I)</f>
        <v>DSL</v>
      </c>
      <c r="O4860" s="7">
        <f>_xlfn.XLOOKUP(A4860,'Internet data '!A:A,'Internet data '!J:J)</f>
        <v>3</v>
      </c>
    </row>
    <row r="4861" spans="1:15">
      <c r="A4861" s="7" t="s">
        <v>4877</v>
      </c>
      <c r="B4861" s="7" t="s">
        <v>12</v>
      </c>
      <c r="C4861" s="7" t="s">
        <v>29</v>
      </c>
      <c r="D4861" s="7" t="s">
        <v>10</v>
      </c>
      <c r="E4861" s="7" t="s">
        <v>23</v>
      </c>
      <c r="F4861" s="7">
        <v>63</v>
      </c>
      <c r="G4861" s="7">
        <v>108.5</v>
      </c>
      <c r="H4861" s="7">
        <v>6991.9</v>
      </c>
      <c r="I4861" s="7" t="s">
        <v>10</v>
      </c>
      <c r="J4861" s="7" t="str">
        <f>_xlfn.XLOOKUP(A4861,'customer data'!A:A,'customer data'!B:B)</f>
        <v>Male</v>
      </c>
      <c r="K4861" s="7" t="str">
        <f>_xlfn.XLOOKUP(A4861,'customer data'!A:A,'customer data'!C:C)</f>
        <v>Yes</v>
      </c>
      <c r="L4861" s="7" t="str">
        <f ca="1">_xlfn.XLOOKUP(A4861,'customer data'!A:A,'customer data'!G:G)</f>
        <v>Adult</v>
      </c>
      <c r="M4861" s="7" t="str">
        <f>_xlfn.XLOOKUP(A4861,'Internet data '!A:A,'Internet data '!F:F)</f>
        <v>No</v>
      </c>
      <c r="N4861" s="7" t="str">
        <f>_xlfn.XLOOKUP(A4861,'Internet data '!A:A,'Internet data '!I:I)</f>
        <v>Fiber optic</v>
      </c>
      <c r="O4861" s="7">
        <f>_xlfn.XLOOKUP(A4861,'Internet data '!A:A,'Internet data '!J:J)</f>
        <v>6</v>
      </c>
    </row>
    <row r="4862" spans="1:15">
      <c r="A4862" s="7" t="s">
        <v>4878</v>
      </c>
      <c r="B4862" s="7" t="s">
        <v>10</v>
      </c>
      <c r="C4862" s="7" t="s">
        <v>29</v>
      </c>
      <c r="D4862" s="7" t="s">
        <v>10</v>
      </c>
      <c r="E4862" s="7" t="s">
        <v>16</v>
      </c>
      <c r="F4862" s="7">
        <v>13</v>
      </c>
      <c r="G4862" s="7">
        <v>40.549999999999997</v>
      </c>
      <c r="H4862" s="7">
        <v>590.35</v>
      </c>
      <c r="I4862" s="7" t="s">
        <v>10</v>
      </c>
      <c r="J4862" s="7" t="str">
        <f>_xlfn.XLOOKUP(A4862,'customer data'!A:A,'customer data'!B:B)</f>
        <v>Male</v>
      </c>
      <c r="K4862" s="7" t="str">
        <f>_xlfn.XLOOKUP(A4862,'customer data'!A:A,'customer data'!C:C)</f>
        <v>Yes</v>
      </c>
      <c r="L4862" s="7" t="str">
        <f ca="1">_xlfn.XLOOKUP(A4862,'customer data'!A:A,'customer data'!G:G)</f>
        <v>Young</v>
      </c>
      <c r="M4862" s="7" t="str">
        <f>_xlfn.XLOOKUP(A4862,'Internet data '!A:A,'Internet data '!F:F)</f>
        <v>Yes</v>
      </c>
      <c r="N4862" s="7" t="str">
        <f>_xlfn.XLOOKUP(A4862,'Internet data '!A:A,'Internet data '!I:I)</f>
        <v>DSL</v>
      </c>
      <c r="O4862" s="7">
        <f>_xlfn.XLOOKUP(A4862,'Internet data '!A:A,'Internet data '!J:J)</f>
        <v>3</v>
      </c>
    </row>
    <row r="4863" spans="1:15">
      <c r="A4863" s="7" t="s">
        <v>4879</v>
      </c>
      <c r="B4863" s="7" t="s">
        <v>12</v>
      </c>
      <c r="C4863" s="7" t="s">
        <v>15</v>
      </c>
      <c r="D4863" s="7" t="s">
        <v>12</v>
      </c>
      <c r="E4863" s="7" t="s">
        <v>19</v>
      </c>
      <c r="F4863" s="7">
        <v>48</v>
      </c>
      <c r="G4863" s="7">
        <v>58.95</v>
      </c>
      <c r="H4863" s="7">
        <v>2789.7</v>
      </c>
      <c r="I4863" s="7" t="s">
        <v>10</v>
      </c>
      <c r="J4863" s="7" t="str">
        <f>_xlfn.XLOOKUP(A4863,'customer data'!A:A,'customer data'!B:B)</f>
        <v>Female</v>
      </c>
      <c r="K4863" s="7" t="str">
        <f>_xlfn.XLOOKUP(A4863,'customer data'!A:A,'customer data'!C:C)</f>
        <v>Yes</v>
      </c>
      <c r="L4863" s="7" t="str">
        <f ca="1">_xlfn.XLOOKUP(A4863,'customer data'!A:A,'customer data'!G:G)</f>
        <v>Young</v>
      </c>
      <c r="M4863" s="7" t="str">
        <f>_xlfn.XLOOKUP(A4863,'Internet data '!A:A,'Internet data '!F:F)</f>
        <v>No</v>
      </c>
      <c r="N4863" s="7" t="str">
        <f>_xlfn.XLOOKUP(A4863,'Internet data '!A:A,'Internet data '!I:I)</f>
        <v>DSL</v>
      </c>
      <c r="O4863" s="7">
        <f>_xlfn.XLOOKUP(A4863,'Internet data '!A:A,'Internet data '!J:J)</f>
        <v>2</v>
      </c>
    </row>
    <row r="4864" spans="1:15">
      <c r="A4864" s="7" t="s">
        <v>4880</v>
      </c>
      <c r="B4864" s="7" t="s">
        <v>12</v>
      </c>
      <c r="C4864" s="7" t="s">
        <v>11</v>
      </c>
      <c r="D4864" s="7" t="s">
        <v>12</v>
      </c>
      <c r="E4864" s="7" t="s">
        <v>13</v>
      </c>
      <c r="F4864" s="7">
        <v>2</v>
      </c>
      <c r="G4864" s="7">
        <v>70.95</v>
      </c>
      <c r="H4864" s="7">
        <v>137.94999999999999</v>
      </c>
      <c r="I4864" s="7" t="s">
        <v>12</v>
      </c>
      <c r="J4864" s="7" t="str">
        <f>_xlfn.XLOOKUP(A4864,'customer data'!A:A,'customer data'!B:B)</f>
        <v>Female</v>
      </c>
      <c r="K4864" s="7" t="str">
        <f>_xlfn.XLOOKUP(A4864,'customer data'!A:A,'customer data'!C:C)</f>
        <v>No</v>
      </c>
      <c r="L4864" s="7" t="str">
        <f ca="1">_xlfn.XLOOKUP(A4864,'customer data'!A:A,'customer data'!G:G)</f>
        <v>Adult</v>
      </c>
      <c r="M4864" s="7" t="str">
        <f>_xlfn.XLOOKUP(A4864,'Internet data '!A:A,'Internet data '!F:F)</f>
        <v>No</v>
      </c>
      <c r="N4864" s="7" t="str">
        <f>_xlfn.XLOOKUP(A4864,'Internet data '!A:A,'Internet data '!I:I)</f>
        <v>Fiber optic</v>
      </c>
      <c r="O4864" s="7">
        <f>_xlfn.XLOOKUP(A4864,'Internet data '!A:A,'Internet data '!J:J)</f>
        <v>0</v>
      </c>
    </row>
    <row r="4865" spans="1:15">
      <c r="A4865" s="7" t="s">
        <v>4881</v>
      </c>
      <c r="B4865" s="7" t="s">
        <v>12</v>
      </c>
      <c r="C4865" s="7" t="s">
        <v>29</v>
      </c>
      <c r="D4865" s="7" t="s">
        <v>10</v>
      </c>
      <c r="E4865" s="7" t="s">
        <v>16</v>
      </c>
      <c r="F4865" s="7">
        <v>57</v>
      </c>
      <c r="G4865" s="7">
        <v>20.75</v>
      </c>
      <c r="H4865" s="7">
        <v>1123.1500000000001</v>
      </c>
      <c r="I4865" s="7" t="s">
        <v>10</v>
      </c>
      <c r="J4865" s="7" t="str">
        <f>_xlfn.XLOOKUP(A4865,'customer data'!A:A,'customer data'!B:B)</f>
        <v>Male</v>
      </c>
      <c r="K4865" s="7" t="str">
        <f>_xlfn.XLOOKUP(A4865,'customer data'!A:A,'customer data'!C:C)</f>
        <v>Yes</v>
      </c>
      <c r="L4865" s="7" t="str">
        <f ca="1">_xlfn.XLOOKUP(A4865,'customer data'!A:A,'customer data'!G:G)</f>
        <v>Adult</v>
      </c>
      <c r="M4865" s="7" t="str">
        <f>_xlfn.XLOOKUP(A4865,'Internet data '!A:A,'Internet data '!F:F)</f>
        <v>No</v>
      </c>
      <c r="N4865" s="7" t="str">
        <f>_xlfn.XLOOKUP(A4865,'Internet data '!A:A,'Internet data '!I:I)</f>
        <v>No</v>
      </c>
      <c r="O4865" s="7">
        <f>_xlfn.XLOOKUP(A4865,'Internet data '!A:A,'Internet data '!J:J)</f>
        <v>0</v>
      </c>
    </row>
    <row r="4866" spans="1:15">
      <c r="A4866" s="7" t="s">
        <v>4882</v>
      </c>
      <c r="B4866" s="7" t="s">
        <v>12</v>
      </c>
      <c r="C4866" s="7" t="s">
        <v>15</v>
      </c>
      <c r="D4866" s="7" t="s">
        <v>12</v>
      </c>
      <c r="E4866" s="7" t="s">
        <v>19</v>
      </c>
      <c r="F4866" s="7">
        <v>71</v>
      </c>
      <c r="G4866" s="7">
        <v>113.15</v>
      </c>
      <c r="H4866" s="7">
        <v>7953.25</v>
      </c>
      <c r="I4866" s="7" t="s">
        <v>10</v>
      </c>
      <c r="J4866" s="7" t="str">
        <f>_xlfn.XLOOKUP(A4866,'customer data'!A:A,'customer data'!B:B)</f>
        <v>Male</v>
      </c>
      <c r="K4866" s="7" t="str">
        <f>_xlfn.XLOOKUP(A4866,'customer data'!A:A,'customer data'!C:C)</f>
        <v>Yes</v>
      </c>
      <c r="L4866" s="7" t="str">
        <f ca="1">_xlfn.XLOOKUP(A4866,'customer data'!A:A,'customer data'!G:G)</f>
        <v>Adult</v>
      </c>
      <c r="M4866" s="7" t="str">
        <f>_xlfn.XLOOKUP(A4866,'Internet data '!A:A,'Internet data '!F:F)</f>
        <v>Yes</v>
      </c>
      <c r="N4866" s="7" t="str">
        <f>_xlfn.XLOOKUP(A4866,'Internet data '!A:A,'Internet data '!I:I)</f>
        <v>Fiber optic</v>
      </c>
      <c r="O4866" s="7">
        <f>_xlfn.XLOOKUP(A4866,'Internet data '!A:A,'Internet data '!J:J)</f>
        <v>6</v>
      </c>
    </row>
    <row r="4867" spans="1:15">
      <c r="A4867" s="7" t="s">
        <v>4883</v>
      </c>
      <c r="B4867" s="7" t="s">
        <v>12</v>
      </c>
      <c r="C4867" s="7" t="s">
        <v>11</v>
      </c>
      <c r="D4867" s="7" t="s">
        <v>10</v>
      </c>
      <c r="E4867" s="7" t="s">
        <v>13</v>
      </c>
      <c r="F4867" s="7">
        <v>7</v>
      </c>
      <c r="G4867" s="7">
        <v>48.8</v>
      </c>
      <c r="H4867" s="7">
        <v>349.8</v>
      </c>
      <c r="I4867" s="7" t="s">
        <v>10</v>
      </c>
      <c r="J4867" s="7" t="str">
        <f>_xlfn.XLOOKUP(A4867,'customer data'!A:A,'customer data'!B:B)</f>
        <v>Female</v>
      </c>
      <c r="K4867" s="7" t="str">
        <f>_xlfn.XLOOKUP(A4867,'customer data'!A:A,'customer data'!C:C)</f>
        <v>Yes</v>
      </c>
      <c r="L4867" s="7" t="str">
        <f ca="1">_xlfn.XLOOKUP(A4867,'customer data'!A:A,'customer data'!G:G)</f>
        <v>Adult</v>
      </c>
      <c r="M4867" s="7" t="str">
        <f>_xlfn.XLOOKUP(A4867,'Internet data '!A:A,'Internet data '!F:F)</f>
        <v>No</v>
      </c>
      <c r="N4867" s="7" t="str">
        <f>_xlfn.XLOOKUP(A4867,'Internet data '!A:A,'Internet data '!I:I)</f>
        <v>DSL</v>
      </c>
      <c r="O4867" s="7">
        <f>_xlfn.XLOOKUP(A4867,'Internet data '!A:A,'Internet data '!J:J)</f>
        <v>1</v>
      </c>
    </row>
    <row r="4868" spans="1:15">
      <c r="A4868" s="7" t="s">
        <v>4884</v>
      </c>
      <c r="B4868" s="7" t="s">
        <v>12</v>
      </c>
      <c r="C4868" s="7" t="s">
        <v>11</v>
      </c>
      <c r="D4868" s="7" t="s">
        <v>12</v>
      </c>
      <c r="E4868" s="7" t="s">
        <v>19</v>
      </c>
      <c r="F4868" s="7">
        <v>16</v>
      </c>
      <c r="G4868" s="7">
        <v>63.05</v>
      </c>
      <c r="H4868" s="7">
        <v>1067.05</v>
      </c>
      <c r="I4868" s="7" t="s">
        <v>10</v>
      </c>
      <c r="J4868" s="7" t="str">
        <f>_xlfn.XLOOKUP(A4868,'customer data'!A:A,'customer data'!B:B)</f>
        <v>Female</v>
      </c>
      <c r="K4868" s="7" t="str">
        <f>_xlfn.XLOOKUP(A4868,'customer data'!A:A,'customer data'!C:C)</f>
        <v>No</v>
      </c>
      <c r="L4868" s="7" t="str">
        <f ca="1">_xlfn.XLOOKUP(A4868,'customer data'!A:A,'customer data'!G:G)</f>
        <v>Adult</v>
      </c>
      <c r="M4868" s="7" t="str">
        <f>_xlfn.XLOOKUP(A4868,'Internet data '!A:A,'Internet data '!F:F)</f>
        <v>No</v>
      </c>
      <c r="N4868" s="7" t="str">
        <f>_xlfn.XLOOKUP(A4868,'Internet data '!A:A,'Internet data '!I:I)</f>
        <v>DSL</v>
      </c>
      <c r="O4868" s="7">
        <f>_xlfn.XLOOKUP(A4868,'Internet data '!A:A,'Internet data '!J:J)</f>
        <v>2</v>
      </c>
    </row>
    <row r="4869" spans="1:15">
      <c r="A4869" s="7" t="s">
        <v>4885</v>
      </c>
      <c r="B4869" s="7" t="s">
        <v>12</v>
      </c>
      <c r="C4869" s="7" t="s">
        <v>11</v>
      </c>
      <c r="D4869" s="7" t="s">
        <v>10</v>
      </c>
      <c r="E4869" s="7" t="s">
        <v>13</v>
      </c>
      <c r="F4869" s="7">
        <v>34</v>
      </c>
      <c r="G4869" s="7">
        <v>100.85</v>
      </c>
      <c r="H4869" s="7">
        <v>3527.3</v>
      </c>
      <c r="I4869" s="7" t="s">
        <v>10</v>
      </c>
      <c r="J4869" s="7" t="str">
        <f>_xlfn.XLOOKUP(A4869,'customer data'!A:A,'customer data'!B:B)</f>
        <v>Male</v>
      </c>
      <c r="K4869" s="7" t="str">
        <f>_xlfn.XLOOKUP(A4869,'customer data'!A:A,'customer data'!C:C)</f>
        <v>Yes</v>
      </c>
      <c r="L4869" s="7" t="str">
        <f ca="1">_xlfn.XLOOKUP(A4869,'customer data'!A:A,'customer data'!G:G)</f>
        <v>Adult</v>
      </c>
      <c r="M4869" s="7" t="str">
        <f>_xlfn.XLOOKUP(A4869,'Internet data '!A:A,'Internet data '!F:F)</f>
        <v>No</v>
      </c>
      <c r="N4869" s="7" t="str">
        <f>_xlfn.XLOOKUP(A4869,'Internet data '!A:A,'Internet data '!I:I)</f>
        <v>Fiber optic</v>
      </c>
      <c r="O4869" s="7">
        <f>_xlfn.XLOOKUP(A4869,'Internet data '!A:A,'Internet data '!J:J)</f>
        <v>4</v>
      </c>
    </row>
    <row r="4870" spans="1:15">
      <c r="A4870" s="7" t="s">
        <v>4886</v>
      </c>
      <c r="B4870" s="7" t="s">
        <v>12</v>
      </c>
      <c r="C4870" s="7" t="s">
        <v>11</v>
      </c>
      <c r="D4870" s="7" t="s">
        <v>12</v>
      </c>
      <c r="E4870" s="7" t="s">
        <v>13</v>
      </c>
      <c r="F4870" s="7">
        <v>37</v>
      </c>
      <c r="G4870" s="7">
        <v>99.5</v>
      </c>
      <c r="H4870" s="7">
        <v>3762</v>
      </c>
      <c r="I4870" s="7" t="s">
        <v>12</v>
      </c>
      <c r="J4870" s="7" t="str">
        <f>_xlfn.XLOOKUP(A4870,'customer data'!A:A,'customer data'!B:B)</f>
        <v>Female</v>
      </c>
      <c r="K4870" s="7" t="str">
        <f>_xlfn.XLOOKUP(A4870,'customer data'!A:A,'customer data'!C:C)</f>
        <v>Yes</v>
      </c>
      <c r="L4870" s="7" t="str">
        <f ca="1">_xlfn.XLOOKUP(A4870,'customer data'!A:A,'customer data'!G:G)</f>
        <v>Young</v>
      </c>
      <c r="M4870" s="7" t="str">
        <f>_xlfn.XLOOKUP(A4870,'Internet data '!A:A,'Internet data '!F:F)</f>
        <v>No</v>
      </c>
      <c r="N4870" s="7" t="str">
        <f>_xlfn.XLOOKUP(A4870,'Internet data '!A:A,'Internet data '!I:I)</f>
        <v>Fiber optic</v>
      </c>
      <c r="O4870" s="7">
        <f>_xlfn.XLOOKUP(A4870,'Internet data '!A:A,'Internet data '!J:J)</f>
        <v>4</v>
      </c>
    </row>
    <row r="4871" spans="1:15">
      <c r="A4871" s="7" t="s">
        <v>4887</v>
      </c>
      <c r="B4871" s="7" t="s">
        <v>12</v>
      </c>
      <c r="C4871" s="7" t="s">
        <v>11</v>
      </c>
      <c r="D4871" s="7" t="s">
        <v>12</v>
      </c>
      <c r="E4871" s="7" t="s">
        <v>16</v>
      </c>
      <c r="F4871" s="7">
        <v>16</v>
      </c>
      <c r="G4871" s="7">
        <v>80.55</v>
      </c>
      <c r="H4871" s="7">
        <v>1248.9000000000001</v>
      </c>
      <c r="I4871" s="7" t="s">
        <v>10</v>
      </c>
      <c r="J4871" s="7" t="str">
        <f>_xlfn.XLOOKUP(A4871,'customer data'!A:A,'customer data'!B:B)</f>
        <v>Male</v>
      </c>
      <c r="K4871" s="7" t="str">
        <f>_xlfn.XLOOKUP(A4871,'customer data'!A:A,'customer data'!C:C)</f>
        <v>No</v>
      </c>
      <c r="L4871" s="7" t="str">
        <f ca="1">_xlfn.XLOOKUP(A4871,'customer data'!A:A,'customer data'!G:G)</f>
        <v>Young</v>
      </c>
      <c r="M4871" s="7" t="str">
        <f>_xlfn.XLOOKUP(A4871,'Internet data '!A:A,'Internet data '!F:F)</f>
        <v>No</v>
      </c>
      <c r="N4871" s="7" t="str">
        <f>_xlfn.XLOOKUP(A4871,'Internet data '!A:A,'Internet data '!I:I)</f>
        <v>Fiber optic</v>
      </c>
      <c r="O4871" s="7">
        <f>_xlfn.XLOOKUP(A4871,'Internet data '!A:A,'Internet data '!J:J)</f>
        <v>2</v>
      </c>
    </row>
    <row r="4872" spans="1:15">
      <c r="A4872" s="7" t="s">
        <v>4888</v>
      </c>
      <c r="B4872" s="7" t="s">
        <v>12</v>
      </c>
      <c r="C4872" s="7" t="s">
        <v>15</v>
      </c>
      <c r="D4872" s="7" t="s">
        <v>12</v>
      </c>
      <c r="E4872" s="7" t="s">
        <v>19</v>
      </c>
      <c r="F4872" s="7">
        <v>48</v>
      </c>
      <c r="G4872" s="7">
        <v>64.400000000000006</v>
      </c>
      <c r="H4872" s="7">
        <v>3035.35</v>
      </c>
      <c r="I4872" s="7" t="s">
        <v>10</v>
      </c>
      <c r="J4872" s="7" t="str">
        <f>_xlfn.XLOOKUP(A4872,'customer data'!A:A,'customer data'!B:B)</f>
        <v>Male</v>
      </c>
      <c r="K4872" s="7" t="str">
        <f>_xlfn.XLOOKUP(A4872,'customer data'!A:A,'customer data'!C:C)</f>
        <v>No</v>
      </c>
      <c r="L4872" s="7" t="str">
        <f ca="1">_xlfn.XLOOKUP(A4872,'customer data'!A:A,'customer data'!G:G)</f>
        <v>Adult</v>
      </c>
      <c r="M4872" s="7" t="str">
        <f>_xlfn.XLOOKUP(A4872,'Internet data '!A:A,'Internet data '!F:F)</f>
        <v>No</v>
      </c>
      <c r="N4872" s="7" t="str">
        <f>_xlfn.XLOOKUP(A4872,'Internet data '!A:A,'Internet data '!I:I)</f>
        <v>DSL</v>
      </c>
      <c r="O4872" s="7">
        <f>_xlfn.XLOOKUP(A4872,'Internet data '!A:A,'Internet data '!J:J)</f>
        <v>4</v>
      </c>
    </row>
    <row r="4873" spans="1:15">
      <c r="A4873" s="7" t="s">
        <v>4889</v>
      </c>
      <c r="B4873" s="7" t="s">
        <v>12</v>
      </c>
      <c r="C4873" s="7" t="s">
        <v>15</v>
      </c>
      <c r="D4873" s="7" t="s">
        <v>12</v>
      </c>
      <c r="E4873" s="7" t="s">
        <v>23</v>
      </c>
      <c r="F4873" s="7">
        <v>58</v>
      </c>
      <c r="G4873" s="7">
        <v>75.2</v>
      </c>
      <c r="H4873" s="7">
        <v>4300.8</v>
      </c>
      <c r="I4873" s="7" t="s">
        <v>10</v>
      </c>
      <c r="J4873" s="7" t="str">
        <f>_xlfn.XLOOKUP(A4873,'customer data'!A:A,'customer data'!B:B)</f>
        <v>Male</v>
      </c>
      <c r="K4873" s="7" t="str">
        <f>_xlfn.XLOOKUP(A4873,'customer data'!A:A,'customer data'!C:C)</f>
        <v>Yes</v>
      </c>
      <c r="L4873" s="7" t="str">
        <f ca="1">_xlfn.XLOOKUP(A4873,'customer data'!A:A,'customer data'!G:G)</f>
        <v>Adult</v>
      </c>
      <c r="M4873" s="7" t="str">
        <f>_xlfn.XLOOKUP(A4873,'Internet data '!A:A,'Internet data '!F:F)</f>
        <v>Yes</v>
      </c>
      <c r="N4873" s="7" t="str">
        <f>_xlfn.XLOOKUP(A4873,'Internet data '!A:A,'Internet data '!I:I)</f>
        <v>DSL</v>
      </c>
      <c r="O4873" s="7">
        <f>_xlfn.XLOOKUP(A4873,'Internet data '!A:A,'Internet data '!J:J)</f>
        <v>4</v>
      </c>
    </row>
    <row r="4874" spans="1:15">
      <c r="A4874" s="7" t="s">
        <v>4890</v>
      </c>
      <c r="B4874" s="7" t="s">
        <v>12</v>
      </c>
      <c r="C4874" s="7" t="s">
        <v>29</v>
      </c>
      <c r="D4874" s="7" t="s">
        <v>12</v>
      </c>
      <c r="E4874" s="7" t="s">
        <v>19</v>
      </c>
      <c r="F4874" s="7">
        <v>72</v>
      </c>
      <c r="G4874" s="7">
        <v>84.9</v>
      </c>
      <c r="H4874" s="7">
        <v>6065.3</v>
      </c>
      <c r="I4874" s="7" t="s">
        <v>10</v>
      </c>
      <c r="J4874" s="7" t="str">
        <f>_xlfn.XLOOKUP(A4874,'customer data'!A:A,'customer data'!B:B)</f>
        <v>Female</v>
      </c>
      <c r="K4874" s="7" t="str">
        <f>_xlfn.XLOOKUP(A4874,'customer data'!A:A,'customer data'!C:C)</f>
        <v>Yes</v>
      </c>
      <c r="L4874" s="7" t="str">
        <f ca="1">_xlfn.XLOOKUP(A4874,'customer data'!A:A,'customer data'!G:G)</f>
        <v>Young</v>
      </c>
      <c r="M4874" s="7" t="str">
        <f>_xlfn.XLOOKUP(A4874,'Internet data '!A:A,'Internet data '!F:F)</f>
        <v>Yes</v>
      </c>
      <c r="N4874" s="7" t="str">
        <f>_xlfn.XLOOKUP(A4874,'Internet data '!A:A,'Internet data '!I:I)</f>
        <v>DSL</v>
      </c>
      <c r="O4874" s="7">
        <f>_xlfn.XLOOKUP(A4874,'Internet data '!A:A,'Internet data '!J:J)</f>
        <v>6</v>
      </c>
    </row>
    <row r="4875" spans="1:15">
      <c r="A4875" s="7" t="s">
        <v>4891</v>
      </c>
      <c r="B4875" s="7" t="s">
        <v>12</v>
      </c>
      <c r="C4875" s="7" t="s">
        <v>11</v>
      </c>
      <c r="D4875" s="7" t="s">
        <v>10</v>
      </c>
      <c r="E4875" s="7" t="s">
        <v>16</v>
      </c>
      <c r="F4875" s="7">
        <v>7</v>
      </c>
      <c r="G4875" s="7">
        <v>19.3</v>
      </c>
      <c r="H4875" s="7">
        <v>144.94999999999999</v>
      </c>
      <c r="I4875" s="7" t="s">
        <v>10</v>
      </c>
      <c r="J4875" s="7" t="str">
        <f>_xlfn.XLOOKUP(A4875,'customer data'!A:A,'customer data'!B:B)</f>
        <v>Female</v>
      </c>
      <c r="K4875" s="7" t="str">
        <f>_xlfn.XLOOKUP(A4875,'customer data'!A:A,'customer data'!C:C)</f>
        <v>No</v>
      </c>
      <c r="L4875" s="7" t="str">
        <f ca="1">_xlfn.XLOOKUP(A4875,'customer data'!A:A,'customer data'!G:G)</f>
        <v>Young</v>
      </c>
      <c r="M4875" s="7" t="str">
        <f>_xlfn.XLOOKUP(A4875,'Internet data '!A:A,'Internet data '!F:F)</f>
        <v>No</v>
      </c>
      <c r="N4875" s="7" t="str">
        <f>_xlfn.XLOOKUP(A4875,'Internet data '!A:A,'Internet data '!I:I)</f>
        <v>No</v>
      </c>
      <c r="O4875" s="7">
        <f>_xlfn.XLOOKUP(A4875,'Internet data '!A:A,'Internet data '!J:J)</f>
        <v>0</v>
      </c>
    </row>
    <row r="4876" spans="1:15">
      <c r="A4876" s="7" t="s">
        <v>4892</v>
      </c>
      <c r="B4876" s="7" t="s">
        <v>12</v>
      </c>
      <c r="C4876" s="7" t="s">
        <v>11</v>
      </c>
      <c r="D4876" s="7" t="s">
        <v>12</v>
      </c>
      <c r="E4876" s="7" t="s">
        <v>23</v>
      </c>
      <c r="F4876" s="7">
        <v>38</v>
      </c>
      <c r="G4876" s="7">
        <v>83.9</v>
      </c>
      <c r="H4876" s="7">
        <v>3233.6</v>
      </c>
      <c r="I4876" s="7" t="s">
        <v>12</v>
      </c>
      <c r="J4876" s="7" t="str">
        <f>_xlfn.XLOOKUP(A4876,'customer data'!A:A,'customer data'!B:B)</f>
        <v>Female</v>
      </c>
      <c r="K4876" s="7" t="str">
        <f>_xlfn.XLOOKUP(A4876,'customer data'!A:A,'customer data'!C:C)</f>
        <v>No</v>
      </c>
      <c r="L4876" s="7" t="str">
        <f ca="1">_xlfn.XLOOKUP(A4876,'customer data'!A:A,'customer data'!G:G)</f>
        <v>Adult</v>
      </c>
      <c r="M4876" s="7" t="str">
        <f>_xlfn.XLOOKUP(A4876,'Internet data '!A:A,'Internet data '!F:F)</f>
        <v>No</v>
      </c>
      <c r="N4876" s="7" t="str">
        <f>_xlfn.XLOOKUP(A4876,'Internet data '!A:A,'Internet data '!I:I)</f>
        <v>Fiber optic</v>
      </c>
      <c r="O4876" s="7">
        <f>_xlfn.XLOOKUP(A4876,'Internet data '!A:A,'Internet data '!J:J)</f>
        <v>3</v>
      </c>
    </row>
    <row r="4877" spans="1:15">
      <c r="A4877" s="7" t="s">
        <v>4893</v>
      </c>
      <c r="B4877" s="7" t="s">
        <v>12</v>
      </c>
      <c r="C4877" s="7" t="s">
        <v>11</v>
      </c>
      <c r="D4877" s="7" t="s">
        <v>10</v>
      </c>
      <c r="E4877" s="7" t="s">
        <v>13</v>
      </c>
      <c r="F4877" s="7">
        <v>48</v>
      </c>
      <c r="G4877" s="7">
        <v>117.45</v>
      </c>
      <c r="H4877" s="7">
        <v>5438.9</v>
      </c>
      <c r="I4877" s="7" t="s">
        <v>12</v>
      </c>
      <c r="J4877" s="7" t="str">
        <f>_xlfn.XLOOKUP(A4877,'customer data'!A:A,'customer data'!B:B)</f>
        <v>Female</v>
      </c>
      <c r="K4877" s="7" t="str">
        <f>_xlfn.XLOOKUP(A4877,'customer data'!A:A,'customer data'!C:C)</f>
        <v>Yes</v>
      </c>
      <c r="L4877" s="7" t="str">
        <f ca="1">_xlfn.XLOOKUP(A4877,'customer data'!A:A,'customer data'!G:G)</f>
        <v>Young</v>
      </c>
      <c r="M4877" s="7" t="str">
        <f>_xlfn.XLOOKUP(A4877,'Internet data '!A:A,'Internet data '!F:F)</f>
        <v>Yes</v>
      </c>
      <c r="N4877" s="7" t="str">
        <f>_xlfn.XLOOKUP(A4877,'Internet data '!A:A,'Internet data '!I:I)</f>
        <v>Fiber optic</v>
      </c>
      <c r="O4877" s="7">
        <f>_xlfn.XLOOKUP(A4877,'Internet data '!A:A,'Internet data '!J:J)</f>
        <v>7</v>
      </c>
    </row>
    <row r="4878" spans="1:15">
      <c r="A4878" s="7" t="s">
        <v>4894</v>
      </c>
      <c r="B4878" s="7" t="s">
        <v>12</v>
      </c>
      <c r="C4878" s="7" t="s">
        <v>11</v>
      </c>
      <c r="D4878" s="7" t="s">
        <v>12</v>
      </c>
      <c r="E4878" s="7" t="s">
        <v>13</v>
      </c>
      <c r="F4878" s="7">
        <v>10</v>
      </c>
      <c r="G4878" s="7">
        <v>104.4</v>
      </c>
      <c r="H4878" s="7">
        <v>1081.45</v>
      </c>
      <c r="I4878" s="7" t="s">
        <v>12</v>
      </c>
      <c r="J4878" s="7" t="str">
        <f>_xlfn.XLOOKUP(A4878,'customer data'!A:A,'customer data'!B:B)</f>
        <v>Male</v>
      </c>
      <c r="K4878" s="7" t="str">
        <f>_xlfn.XLOOKUP(A4878,'customer data'!A:A,'customer data'!C:C)</f>
        <v>No</v>
      </c>
      <c r="L4878" s="7" t="str">
        <f ca="1">_xlfn.XLOOKUP(A4878,'customer data'!A:A,'customer data'!G:G)</f>
        <v>Adult</v>
      </c>
      <c r="M4878" s="7" t="str">
        <f>_xlfn.XLOOKUP(A4878,'Internet data '!A:A,'Internet data '!F:F)</f>
        <v>No</v>
      </c>
      <c r="N4878" s="7" t="str">
        <f>_xlfn.XLOOKUP(A4878,'Internet data '!A:A,'Internet data '!I:I)</f>
        <v>Fiber optic</v>
      </c>
      <c r="O4878" s="7">
        <f>_xlfn.XLOOKUP(A4878,'Internet data '!A:A,'Internet data '!J:J)</f>
        <v>5</v>
      </c>
    </row>
    <row r="4879" spans="1:15">
      <c r="A4879" s="7" t="s">
        <v>4895</v>
      </c>
      <c r="B4879" s="7" t="s">
        <v>12</v>
      </c>
      <c r="C4879" s="7" t="s">
        <v>15</v>
      </c>
      <c r="D4879" s="7" t="s">
        <v>10</v>
      </c>
      <c r="E4879" s="7" t="s">
        <v>23</v>
      </c>
      <c r="F4879" s="7">
        <v>30</v>
      </c>
      <c r="G4879" s="7">
        <v>74.650000000000006</v>
      </c>
      <c r="H4879" s="7">
        <v>2308.6</v>
      </c>
      <c r="I4879" s="7" t="s">
        <v>10</v>
      </c>
      <c r="J4879" s="7" t="str">
        <f>_xlfn.XLOOKUP(A4879,'customer data'!A:A,'customer data'!B:B)</f>
        <v>Female</v>
      </c>
      <c r="K4879" s="7" t="str">
        <f>_xlfn.XLOOKUP(A4879,'customer data'!A:A,'customer data'!C:C)</f>
        <v>No</v>
      </c>
      <c r="L4879" s="7" t="str">
        <f ca="1">_xlfn.XLOOKUP(A4879,'customer data'!A:A,'customer data'!G:G)</f>
        <v>Adult</v>
      </c>
      <c r="M4879" s="7" t="str">
        <f>_xlfn.XLOOKUP(A4879,'Internet data '!A:A,'Internet data '!F:F)</f>
        <v>Yes</v>
      </c>
      <c r="N4879" s="7" t="str">
        <f>_xlfn.XLOOKUP(A4879,'Internet data '!A:A,'Internet data '!I:I)</f>
        <v>DSL</v>
      </c>
      <c r="O4879" s="7">
        <f>_xlfn.XLOOKUP(A4879,'Internet data '!A:A,'Internet data '!J:J)</f>
        <v>5</v>
      </c>
    </row>
    <row r="4880" spans="1:15">
      <c r="A4880" s="7" t="s">
        <v>4896</v>
      </c>
      <c r="B4880" s="7" t="s">
        <v>12</v>
      </c>
      <c r="C4880" s="7" t="s">
        <v>11</v>
      </c>
      <c r="D4880" s="7" t="s">
        <v>12</v>
      </c>
      <c r="E4880" s="7" t="s">
        <v>23</v>
      </c>
      <c r="F4880" s="7">
        <v>31</v>
      </c>
      <c r="G4880" s="7">
        <v>59.05</v>
      </c>
      <c r="H4880" s="7">
        <v>1882.8</v>
      </c>
      <c r="I4880" s="7" t="s">
        <v>10</v>
      </c>
      <c r="J4880" s="7" t="str">
        <f>_xlfn.XLOOKUP(A4880,'customer data'!A:A,'customer data'!B:B)</f>
        <v>Male</v>
      </c>
      <c r="K4880" s="7" t="str">
        <f>_xlfn.XLOOKUP(A4880,'customer data'!A:A,'customer data'!C:C)</f>
        <v>Yes</v>
      </c>
      <c r="L4880" s="7" t="str">
        <f ca="1">_xlfn.XLOOKUP(A4880,'customer data'!A:A,'customer data'!G:G)</f>
        <v>Young</v>
      </c>
      <c r="M4880" s="7" t="str">
        <f>_xlfn.XLOOKUP(A4880,'Internet data '!A:A,'Internet data '!F:F)</f>
        <v>No</v>
      </c>
      <c r="N4880" s="7" t="str">
        <f>_xlfn.XLOOKUP(A4880,'Internet data '!A:A,'Internet data '!I:I)</f>
        <v>DSL</v>
      </c>
      <c r="O4880" s="7">
        <f>_xlfn.XLOOKUP(A4880,'Internet data '!A:A,'Internet data '!J:J)</f>
        <v>2</v>
      </c>
    </row>
    <row r="4881" spans="1:15">
      <c r="A4881" s="7" t="s">
        <v>4897</v>
      </c>
      <c r="B4881" s="7" t="s">
        <v>12</v>
      </c>
      <c r="C4881" s="7" t="s">
        <v>15</v>
      </c>
      <c r="D4881" s="7" t="s">
        <v>12</v>
      </c>
      <c r="E4881" s="7" t="s">
        <v>23</v>
      </c>
      <c r="F4881" s="7">
        <v>46</v>
      </c>
      <c r="G4881" s="7">
        <v>69.099999999999994</v>
      </c>
      <c r="H4881" s="7">
        <v>3255.35</v>
      </c>
      <c r="I4881" s="7" t="s">
        <v>10</v>
      </c>
      <c r="J4881" s="7" t="str">
        <f>_xlfn.XLOOKUP(A4881,'customer data'!A:A,'customer data'!B:B)</f>
        <v>Female</v>
      </c>
      <c r="K4881" s="7" t="str">
        <f>_xlfn.XLOOKUP(A4881,'customer data'!A:A,'customer data'!C:C)</f>
        <v>No</v>
      </c>
      <c r="L4881" s="7" t="str">
        <f ca="1">_xlfn.XLOOKUP(A4881,'customer data'!A:A,'customer data'!G:G)</f>
        <v>Adult</v>
      </c>
      <c r="M4881" s="7" t="str">
        <f>_xlfn.XLOOKUP(A4881,'Internet data '!A:A,'Internet data '!F:F)</f>
        <v>Yes</v>
      </c>
      <c r="N4881" s="7" t="str">
        <f>_xlfn.XLOOKUP(A4881,'Internet data '!A:A,'Internet data '!I:I)</f>
        <v>DSL</v>
      </c>
      <c r="O4881" s="7">
        <f>_xlfn.XLOOKUP(A4881,'Internet data '!A:A,'Internet data '!J:J)</f>
        <v>4</v>
      </c>
    </row>
    <row r="4882" spans="1:15">
      <c r="A4882" s="7" t="s">
        <v>4898</v>
      </c>
      <c r="B4882" s="7" t="s">
        <v>12</v>
      </c>
      <c r="C4882" s="7" t="s">
        <v>29</v>
      </c>
      <c r="D4882" s="7" t="s">
        <v>10</v>
      </c>
      <c r="E4882" s="7" t="s">
        <v>16</v>
      </c>
      <c r="F4882" s="7">
        <v>50</v>
      </c>
      <c r="G4882" s="7">
        <v>20.55</v>
      </c>
      <c r="H4882" s="7">
        <v>1067.6500000000001</v>
      </c>
      <c r="I4882" s="7" t="s">
        <v>10</v>
      </c>
      <c r="J4882" s="7" t="str">
        <f>_xlfn.XLOOKUP(A4882,'customer data'!A:A,'customer data'!B:B)</f>
        <v>Male</v>
      </c>
      <c r="K4882" s="7" t="str">
        <f>_xlfn.XLOOKUP(A4882,'customer data'!A:A,'customer data'!C:C)</f>
        <v>Yes</v>
      </c>
      <c r="L4882" s="7" t="str">
        <f ca="1">_xlfn.XLOOKUP(A4882,'customer data'!A:A,'customer data'!G:G)</f>
        <v>Adult</v>
      </c>
      <c r="M4882" s="7" t="str">
        <f>_xlfn.XLOOKUP(A4882,'Internet data '!A:A,'Internet data '!F:F)</f>
        <v>No</v>
      </c>
      <c r="N4882" s="7" t="str">
        <f>_xlfn.XLOOKUP(A4882,'Internet data '!A:A,'Internet data '!I:I)</f>
        <v>No</v>
      </c>
      <c r="O4882" s="7">
        <f>_xlfn.XLOOKUP(A4882,'Internet data '!A:A,'Internet data '!J:J)</f>
        <v>0</v>
      </c>
    </row>
    <row r="4883" spans="1:15">
      <c r="A4883" s="7" t="s">
        <v>4899</v>
      </c>
      <c r="B4883" s="7" t="s">
        <v>12</v>
      </c>
      <c r="C4883" s="7" t="s">
        <v>11</v>
      </c>
      <c r="D4883" s="7" t="s">
        <v>10</v>
      </c>
      <c r="E4883" s="7" t="s">
        <v>19</v>
      </c>
      <c r="F4883" s="7">
        <v>28</v>
      </c>
      <c r="G4883" s="7">
        <v>76.55</v>
      </c>
      <c r="H4883" s="7">
        <v>2065.4</v>
      </c>
      <c r="I4883" s="7" t="s">
        <v>10</v>
      </c>
      <c r="J4883" s="7" t="str">
        <f>_xlfn.XLOOKUP(A4883,'customer data'!A:A,'customer data'!B:B)</f>
        <v>Male</v>
      </c>
      <c r="K4883" s="7" t="str">
        <f>_xlfn.XLOOKUP(A4883,'customer data'!A:A,'customer data'!C:C)</f>
        <v>Yes</v>
      </c>
      <c r="L4883" s="7" t="str">
        <f ca="1">_xlfn.XLOOKUP(A4883,'customer data'!A:A,'customer data'!G:G)</f>
        <v>Adult</v>
      </c>
      <c r="M4883" s="7" t="str">
        <f>_xlfn.XLOOKUP(A4883,'Internet data '!A:A,'Internet data '!F:F)</f>
        <v>Yes</v>
      </c>
      <c r="N4883" s="7" t="str">
        <f>_xlfn.XLOOKUP(A4883,'Internet data '!A:A,'Internet data '!I:I)</f>
        <v>Fiber optic</v>
      </c>
      <c r="O4883" s="7">
        <f>_xlfn.XLOOKUP(A4883,'Internet data '!A:A,'Internet data '!J:J)</f>
        <v>1</v>
      </c>
    </row>
    <row r="4884" spans="1:15">
      <c r="A4884" s="7" t="s">
        <v>4900</v>
      </c>
      <c r="B4884" s="7" t="s">
        <v>10</v>
      </c>
      <c r="C4884" s="7" t="s">
        <v>29</v>
      </c>
      <c r="D4884" s="7" t="s">
        <v>12</v>
      </c>
      <c r="E4884" s="7" t="s">
        <v>19</v>
      </c>
      <c r="F4884" s="7">
        <v>66</v>
      </c>
      <c r="G4884" s="7">
        <v>62.5</v>
      </c>
      <c r="H4884" s="7">
        <v>4136.3999999999996</v>
      </c>
      <c r="I4884" s="7" t="s">
        <v>10</v>
      </c>
      <c r="J4884" s="7" t="str">
        <f>_xlfn.XLOOKUP(A4884,'customer data'!A:A,'customer data'!B:B)</f>
        <v>Female</v>
      </c>
      <c r="K4884" s="7" t="str">
        <f>_xlfn.XLOOKUP(A4884,'customer data'!A:A,'customer data'!C:C)</f>
        <v>No</v>
      </c>
      <c r="L4884" s="7" t="str">
        <f ca="1">_xlfn.XLOOKUP(A4884,'customer data'!A:A,'customer data'!G:G)</f>
        <v>Adult</v>
      </c>
      <c r="M4884" s="7" t="str">
        <f>_xlfn.XLOOKUP(A4884,'Internet data '!A:A,'Internet data '!F:F)</f>
        <v>Yes</v>
      </c>
      <c r="N4884" s="7" t="str">
        <f>_xlfn.XLOOKUP(A4884,'Internet data '!A:A,'Internet data '!I:I)</f>
        <v>DSL</v>
      </c>
      <c r="O4884" s="7">
        <f>_xlfn.XLOOKUP(A4884,'Internet data '!A:A,'Internet data '!J:J)</f>
        <v>6</v>
      </c>
    </row>
    <row r="4885" spans="1:15">
      <c r="A4885" s="7" t="s">
        <v>4901</v>
      </c>
      <c r="B4885" s="7" t="s">
        <v>10</v>
      </c>
      <c r="C4885" s="7" t="s">
        <v>11</v>
      </c>
      <c r="D4885" s="7" t="s">
        <v>12</v>
      </c>
      <c r="E4885" s="7" t="s">
        <v>13</v>
      </c>
      <c r="F4885" s="7">
        <v>8</v>
      </c>
      <c r="G4885" s="7">
        <v>29.4</v>
      </c>
      <c r="H4885" s="7">
        <v>221.9</v>
      </c>
      <c r="I4885" s="7" t="s">
        <v>12</v>
      </c>
      <c r="J4885" s="7" t="str">
        <f>_xlfn.XLOOKUP(A4885,'customer data'!A:A,'customer data'!B:B)</f>
        <v>Male</v>
      </c>
      <c r="K4885" s="7" t="str">
        <f>_xlfn.XLOOKUP(A4885,'customer data'!A:A,'customer data'!C:C)</f>
        <v>No</v>
      </c>
      <c r="L4885" s="7" t="str">
        <f ca="1">_xlfn.XLOOKUP(A4885,'customer data'!A:A,'customer data'!G:G)</f>
        <v>Young</v>
      </c>
      <c r="M4885" s="7" t="str">
        <f>_xlfn.XLOOKUP(A4885,'Internet data '!A:A,'Internet data '!F:F)</f>
        <v>No</v>
      </c>
      <c r="N4885" s="7" t="str">
        <f>_xlfn.XLOOKUP(A4885,'Internet data '!A:A,'Internet data '!I:I)</f>
        <v>DSL</v>
      </c>
      <c r="O4885" s="7">
        <f>_xlfn.XLOOKUP(A4885,'Internet data '!A:A,'Internet data '!J:J)</f>
        <v>1</v>
      </c>
    </row>
    <row r="4886" spans="1:15">
      <c r="A4886" s="7" t="s">
        <v>4902</v>
      </c>
      <c r="B4886" s="7" t="s">
        <v>12</v>
      </c>
      <c r="C4886" s="7" t="s">
        <v>11</v>
      </c>
      <c r="D4886" s="7" t="s">
        <v>12</v>
      </c>
      <c r="E4886" s="7" t="s">
        <v>19</v>
      </c>
      <c r="F4886" s="7">
        <v>41</v>
      </c>
      <c r="G4886" s="7">
        <v>94.9</v>
      </c>
      <c r="H4886" s="7">
        <v>3848</v>
      </c>
      <c r="I4886" s="7" t="s">
        <v>10</v>
      </c>
      <c r="J4886" s="7" t="str">
        <f>_xlfn.XLOOKUP(A4886,'customer data'!A:A,'customer data'!B:B)</f>
        <v>Female</v>
      </c>
      <c r="K4886" s="7" t="str">
        <f>_xlfn.XLOOKUP(A4886,'customer data'!A:A,'customer data'!C:C)</f>
        <v>Yes</v>
      </c>
      <c r="L4886" s="7" t="str">
        <f ca="1">_xlfn.XLOOKUP(A4886,'customer data'!A:A,'customer data'!G:G)</f>
        <v>Adult</v>
      </c>
      <c r="M4886" s="7" t="str">
        <f>_xlfn.XLOOKUP(A4886,'Internet data '!A:A,'Internet data '!F:F)</f>
        <v>No</v>
      </c>
      <c r="N4886" s="7" t="str">
        <f>_xlfn.XLOOKUP(A4886,'Internet data '!A:A,'Internet data '!I:I)</f>
        <v>Fiber optic</v>
      </c>
      <c r="O4886" s="7">
        <f>_xlfn.XLOOKUP(A4886,'Internet data '!A:A,'Internet data '!J:J)</f>
        <v>3</v>
      </c>
    </row>
    <row r="4887" spans="1:15">
      <c r="A4887" s="7" t="s">
        <v>4903</v>
      </c>
      <c r="B4887" s="7" t="s">
        <v>12</v>
      </c>
      <c r="C4887" s="7" t="s">
        <v>29</v>
      </c>
      <c r="D4887" s="7" t="s">
        <v>12</v>
      </c>
      <c r="E4887" s="7" t="s">
        <v>19</v>
      </c>
      <c r="F4887" s="7">
        <v>72</v>
      </c>
      <c r="G4887" s="7">
        <v>111.65</v>
      </c>
      <c r="H4887" s="7">
        <v>8022.85</v>
      </c>
      <c r="I4887" s="7" t="s">
        <v>10</v>
      </c>
      <c r="J4887" s="7" t="str">
        <f>_xlfn.XLOOKUP(A4887,'customer data'!A:A,'customer data'!B:B)</f>
        <v>Male</v>
      </c>
      <c r="K4887" s="7" t="str">
        <f>_xlfn.XLOOKUP(A4887,'customer data'!A:A,'customer data'!C:C)</f>
        <v>Yes</v>
      </c>
      <c r="L4887" s="7" t="str">
        <f ca="1">_xlfn.XLOOKUP(A4887,'customer data'!A:A,'customer data'!G:G)</f>
        <v>Adult</v>
      </c>
      <c r="M4887" s="7" t="str">
        <f>_xlfn.XLOOKUP(A4887,'Internet data '!A:A,'Internet data '!F:F)</f>
        <v>Yes</v>
      </c>
      <c r="N4887" s="7" t="str">
        <f>_xlfn.XLOOKUP(A4887,'Internet data '!A:A,'Internet data '!I:I)</f>
        <v>Fiber optic</v>
      </c>
      <c r="O4887" s="7">
        <f>_xlfn.XLOOKUP(A4887,'Internet data '!A:A,'Internet data '!J:J)</f>
        <v>6</v>
      </c>
    </row>
    <row r="4888" spans="1:15">
      <c r="A4888" s="7" t="s">
        <v>4904</v>
      </c>
      <c r="B4888" s="7" t="s">
        <v>12</v>
      </c>
      <c r="C4888" s="7" t="s">
        <v>15</v>
      </c>
      <c r="D4888" s="7" t="s">
        <v>10</v>
      </c>
      <c r="E4888" s="7" t="s">
        <v>16</v>
      </c>
      <c r="F4888" s="7">
        <v>7</v>
      </c>
      <c r="G4888" s="7">
        <v>19.899999999999999</v>
      </c>
      <c r="H4888" s="7">
        <v>173.15</v>
      </c>
      <c r="I4888" s="7" t="s">
        <v>10</v>
      </c>
      <c r="J4888" s="7" t="str">
        <f>_xlfn.XLOOKUP(A4888,'customer data'!A:A,'customer data'!B:B)</f>
        <v>Female</v>
      </c>
      <c r="K4888" s="7" t="str">
        <f>_xlfn.XLOOKUP(A4888,'customer data'!A:A,'customer data'!C:C)</f>
        <v>No</v>
      </c>
      <c r="L4888" s="7" t="str">
        <f ca="1">_xlfn.XLOOKUP(A4888,'customer data'!A:A,'customer data'!G:G)</f>
        <v>Adult</v>
      </c>
      <c r="M4888" s="7" t="str">
        <f>_xlfn.XLOOKUP(A4888,'Internet data '!A:A,'Internet data '!F:F)</f>
        <v>No</v>
      </c>
      <c r="N4888" s="7" t="str">
        <f>_xlfn.XLOOKUP(A4888,'Internet data '!A:A,'Internet data '!I:I)</f>
        <v>No</v>
      </c>
      <c r="O4888" s="7">
        <f>_xlfn.XLOOKUP(A4888,'Internet data '!A:A,'Internet data '!J:J)</f>
        <v>0</v>
      </c>
    </row>
    <row r="4889" spans="1:15">
      <c r="A4889" s="7" t="s">
        <v>4905</v>
      </c>
      <c r="B4889" s="7" t="s">
        <v>12</v>
      </c>
      <c r="C4889" s="7" t="s">
        <v>11</v>
      </c>
      <c r="D4889" s="7" t="s">
        <v>10</v>
      </c>
      <c r="E4889" s="7" t="s">
        <v>16</v>
      </c>
      <c r="F4889" s="7">
        <v>38</v>
      </c>
      <c r="G4889" s="7">
        <v>20.45</v>
      </c>
      <c r="H4889" s="7">
        <v>781.25</v>
      </c>
      <c r="I4889" s="7" t="s">
        <v>10</v>
      </c>
      <c r="J4889" s="7" t="str">
        <f>_xlfn.XLOOKUP(A4889,'customer data'!A:A,'customer data'!B:B)</f>
        <v>Female</v>
      </c>
      <c r="K4889" s="7" t="str">
        <f>_xlfn.XLOOKUP(A4889,'customer data'!A:A,'customer data'!C:C)</f>
        <v>Yes</v>
      </c>
      <c r="L4889" s="7" t="str">
        <f ca="1">_xlfn.XLOOKUP(A4889,'customer data'!A:A,'customer data'!G:G)</f>
        <v>Adult</v>
      </c>
      <c r="M4889" s="7" t="str">
        <f>_xlfn.XLOOKUP(A4889,'Internet data '!A:A,'Internet data '!F:F)</f>
        <v>No</v>
      </c>
      <c r="N4889" s="7" t="str">
        <f>_xlfn.XLOOKUP(A4889,'Internet data '!A:A,'Internet data '!I:I)</f>
        <v>No</v>
      </c>
      <c r="O4889" s="7">
        <f>_xlfn.XLOOKUP(A4889,'Internet data '!A:A,'Internet data '!J:J)</f>
        <v>0</v>
      </c>
    </row>
    <row r="4890" spans="1:15">
      <c r="A4890" s="7" t="s">
        <v>4906</v>
      </c>
      <c r="B4890" s="7" t="s">
        <v>12</v>
      </c>
      <c r="C4890" s="7" t="s">
        <v>15</v>
      </c>
      <c r="D4890" s="7" t="s">
        <v>12</v>
      </c>
      <c r="E4890" s="7" t="s">
        <v>13</v>
      </c>
      <c r="F4890" s="7">
        <v>44</v>
      </c>
      <c r="G4890" s="7">
        <v>106.05</v>
      </c>
      <c r="H4890" s="7">
        <v>4510.8</v>
      </c>
      <c r="I4890" s="7" t="s">
        <v>10</v>
      </c>
      <c r="J4890" s="7" t="str">
        <f>_xlfn.XLOOKUP(A4890,'customer data'!A:A,'customer data'!B:B)</f>
        <v>Male</v>
      </c>
      <c r="K4890" s="7" t="str">
        <f>_xlfn.XLOOKUP(A4890,'customer data'!A:A,'customer data'!C:C)</f>
        <v>No</v>
      </c>
      <c r="L4890" s="7" t="str">
        <f ca="1">_xlfn.XLOOKUP(A4890,'customer data'!A:A,'customer data'!G:G)</f>
        <v>Adult</v>
      </c>
      <c r="M4890" s="7" t="str">
        <f>_xlfn.XLOOKUP(A4890,'Internet data '!A:A,'Internet data '!F:F)</f>
        <v>No</v>
      </c>
      <c r="N4890" s="7" t="str">
        <f>_xlfn.XLOOKUP(A4890,'Internet data '!A:A,'Internet data '!I:I)</f>
        <v>Fiber optic</v>
      </c>
      <c r="O4890" s="7">
        <f>_xlfn.XLOOKUP(A4890,'Internet data '!A:A,'Internet data '!J:J)</f>
        <v>5</v>
      </c>
    </row>
    <row r="4891" spans="1:15">
      <c r="A4891" s="7" t="s">
        <v>4907</v>
      </c>
      <c r="B4891" s="7" t="s">
        <v>12</v>
      </c>
      <c r="C4891" s="7" t="s">
        <v>15</v>
      </c>
      <c r="D4891" s="7" t="s">
        <v>12</v>
      </c>
      <c r="E4891" s="7" t="s">
        <v>19</v>
      </c>
      <c r="F4891" s="7">
        <v>47</v>
      </c>
      <c r="G4891" s="7">
        <v>113.45</v>
      </c>
      <c r="H4891" s="7">
        <v>5317.8</v>
      </c>
      <c r="I4891" s="7" t="s">
        <v>10</v>
      </c>
      <c r="J4891" s="7" t="str">
        <f>_xlfn.XLOOKUP(A4891,'customer data'!A:A,'customer data'!B:B)</f>
        <v>Male</v>
      </c>
      <c r="K4891" s="7" t="str">
        <f>_xlfn.XLOOKUP(A4891,'customer data'!A:A,'customer data'!C:C)</f>
        <v>Yes</v>
      </c>
      <c r="L4891" s="7" t="str">
        <f ca="1">_xlfn.XLOOKUP(A4891,'customer data'!A:A,'customer data'!G:G)</f>
        <v>Adult</v>
      </c>
      <c r="M4891" s="7" t="str">
        <f>_xlfn.XLOOKUP(A4891,'Internet data '!A:A,'Internet data '!F:F)</f>
        <v>Yes</v>
      </c>
      <c r="N4891" s="7" t="str">
        <f>_xlfn.XLOOKUP(A4891,'Internet data '!A:A,'Internet data '!I:I)</f>
        <v>Fiber optic</v>
      </c>
      <c r="O4891" s="7">
        <f>_xlfn.XLOOKUP(A4891,'Internet data '!A:A,'Internet data '!J:J)</f>
        <v>7</v>
      </c>
    </row>
    <row r="4892" spans="1:15">
      <c r="A4892" s="7" t="s">
        <v>4908</v>
      </c>
      <c r="B4892" s="7" t="s">
        <v>12</v>
      </c>
      <c r="C4892" s="7" t="s">
        <v>11</v>
      </c>
      <c r="D4892" s="7" t="s">
        <v>12</v>
      </c>
      <c r="E4892" s="7" t="s">
        <v>13</v>
      </c>
      <c r="F4892" s="7">
        <v>53</v>
      </c>
      <c r="G4892" s="7">
        <v>92.55</v>
      </c>
      <c r="H4892" s="7">
        <v>4779.45</v>
      </c>
      <c r="I4892" s="7" t="s">
        <v>10</v>
      </c>
      <c r="J4892" s="7" t="str">
        <f>_xlfn.XLOOKUP(A4892,'customer data'!A:A,'customer data'!B:B)</f>
        <v>Male</v>
      </c>
      <c r="K4892" s="7" t="str">
        <f>_xlfn.XLOOKUP(A4892,'customer data'!A:A,'customer data'!C:C)</f>
        <v>Yes</v>
      </c>
      <c r="L4892" s="7" t="str">
        <f ca="1">_xlfn.XLOOKUP(A4892,'customer data'!A:A,'customer data'!G:G)</f>
        <v>Adult</v>
      </c>
      <c r="M4892" s="7" t="str">
        <f>_xlfn.XLOOKUP(A4892,'Internet data '!A:A,'Internet data '!F:F)</f>
        <v>Yes</v>
      </c>
      <c r="N4892" s="7" t="str">
        <f>_xlfn.XLOOKUP(A4892,'Internet data '!A:A,'Internet data '!I:I)</f>
        <v>Fiber optic</v>
      </c>
      <c r="O4892" s="7">
        <f>_xlfn.XLOOKUP(A4892,'Internet data '!A:A,'Internet data '!J:J)</f>
        <v>3</v>
      </c>
    </row>
    <row r="4893" spans="1:15">
      <c r="A4893" s="7" t="s">
        <v>4909</v>
      </c>
      <c r="B4893" s="7" t="s">
        <v>12</v>
      </c>
      <c r="C4893" s="7" t="s">
        <v>11</v>
      </c>
      <c r="D4893" s="7" t="s">
        <v>10</v>
      </c>
      <c r="E4893" s="7" t="s">
        <v>13</v>
      </c>
      <c r="F4893" s="7">
        <v>4</v>
      </c>
      <c r="G4893" s="7">
        <v>65.599999999999994</v>
      </c>
      <c r="H4893" s="7">
        <v>250.1</v>
      </c>
      <c r="I4893" s="7" t="s">
        <v>10</v>
      </c>
      <c r="J4893" s="7" t="str">
        <f>_xlfn.XLOOKUP(A4893,'customer data'!A:A,'customer data'!B:B)</f>
        <v>Male</v>
      </c>
      <c r="K4893" s="7" t="str">
        <f>_xlfn.XLOOKUP(A4893,'customer data'!A:A,'customer data'!C:C)</f>
        <v>Yes</v>
      </c>
      <c r="L4893" s="7" t="str">
        <f ca="1">_xlfn.XLOOKUP(A4893,'customer data'!A:A,'customer data'!G:G)</f>
        <v>Adult</v>
      </c>
      <c r="M4893" s="7" t="str">
        <f>_xlfn.XLOOKUP(A4893,'Internet data '!A:A,'Internet data '!F:F)</f>
        <v>No</v>
      </c>
      <c r="N4893" s="7" t="str">
        <f>_xlfn.XLOOKUP(A4893,'Internet data '!A:A,'Internet data '!I:I)</f>
        <v>DSL</v>
      </c>
      <c r="O4893" s="7">
        <f>_xlfn.XLOOKUP(A4893,'Internet data '!A:A,'Internet data '!J:J)</f>
        <v>3</v>
      </c>
    </row>
    <row r="4894" spans="1:15">
      <c r="A4894" s="7" t="s">
        <v>4910</v>
      </c>
      <c r="B4894" s="7" t="s">
        <v>12</v>
      </c>
      <c r="C4894" s="7" t="s">
        <v>11</v>
      </c>
      <c r="D4894" s="7" t="s">
        <v>12</v>
      </c>
      <c r="E4894" s="7" t="s">
        <v>13</v>
      </c>
      <c r="F4894" s="7">
        <v>20</v>
      </c>
      <c r="G4894" s="7">
        <v>84.35</v>
      </c>
      <c r="H4894" s="7">
        <v>1745.2</v>
      </c>
      <c r="I4894" s="7" t="s">
        <v>10</v>
      </c>
      <c r="J4894" s="7" t="str">
        <f>_xlfn.XLOOKUP(A4894,'customer data'!A:A,'customer data'!B:B)</f>
        <v>Male</v>
      </c>
      <c r="K4894" s="7" t="str">
        <f>_xlfn.XLOOKUP(A4894,'customer data'!A:A,'customer data'!C:C)</f>
        <v>No</v>
      </c>
      <c r="L4894" s="7" t="str">
        <f ca="1">_xlfn.XLOOKUP(A4894,'customer data'!A:A,'customer data'!G:G)</f>
        <v>Young</v>
      </c>
      <c r="M4894" s="7" t="str">
        <f>_xlfn.XLOOKUP(A4894,'Internet data '!A:A,'Internet data '!F:F)</f>
        <v>No</v>
      </c>
      <c r="N4894" s="7" t="str">
        <f>_xlfn.XLOOKUP(A4894,'Internet data '!A:A,'Internet data '!I:I)</f>
        <v>Fiber optic</v>
      </c>
      <c r="O4894" s="7">
        <f>_xlfn.XLOOKUP(A4894,'Internet data '!A:A,'Internet data '!J:J)</f>
        <v>2</v>
      </c>
    </row>
    <row r="4895" spans="1:15">
      <c r="A4895" s="7" t="s">
        <v>4911</v>
      </c>
      <c r="B4895" s="7" t="s">
        <v>12</v>
      </c>
      <c r="C4895" s="7" t="s">
        <v>11</v>
      </c>
      <c r="D4895" s="7" t="s">
        <v>10</v>
      </c>
      <c r="E4895" s="7" t="s">
        <v>16</v>
      </c>
      <c r="F4895" s="7">
        <v>2</v>
      </c>
      <c r="G4895" s="7">
        <v>44.65</v>
      </c>
      <c r="H4895" s="7">
        <v>74.900000000000006</v>
      </c>
      <c r="I4895" s="7" t="s">
        <v>12</v>
      </c>
      <c r="J4895" s="7" t="str">
        <f>_xlfn.XLOOKUP(A4895,'customer data'!A:A,'customer data'!B:B)</f>
        <v>Male</v>
      </c>
      <c r="K4895" s="7" t="str">
        <f>_xlfn.XLOOKUP(A4895,'customer data'!A:A,'customer data'!C:C)</f>
        <v>No</v>
      </c>
      <c r="L4895" s="7" t="str">
        <f ca="1">_xlfn.XLOOKUP(A4895,'customer data'!A:A,'customer data'!G:G)</f>
        <v>Adult</v>
      </c>
      <c r="M4895" s="7" t="str">
        <f>_xlfn.XLOOKUP(A4895,'Internet data '!A:A,'Internet data '!F:F)</f>
        <v>No</v>
      </c>
      <c r="N4895" s="7" t="str">
        <f>_xlfn.XLOOKUP(A4895,'Internet data '!A:A,'Internet data '!I:I)</f>
        <v>DSL</v>
      </c>
      <c r="O4895" s="7">
        <f>_xlfn.XLOOKUP(A4895,'Internet data '!A:A,'Internet data '!J:J)</f>
        <v>0</v>
      </c>
    </row>
    <row r="4896" spans="1:15">
      <c r="A4896" s="7" t="s">
        <v>4912</v>
      </c>
      <c r="B4896" s="7" t="s">
        <v>12</v>
      </c>
      <c r="C4896" s="7" t="s">
        <v>15</v>
      </c>
      <c r="D4896" s="7" t="s">
        <v>12</v>
      </c>
      <c r="E4896" s="7" t="s">
        <v>23</v>
      </c>
      <c r="F4896" s="7">
        <v>57</v>
      </c>
      <c r="G4896" s="7">
        <v>71.099999999999994</v>
      </c>
      <c r="H4896" s="7">
        <v>4140.1000000000004</v>
      </c>
      <c r="I4896" s="7" t="s">
        <v>10</v>
      </c>
      <c r="J4896" s="7" t="str">
        <f>_xlfn.XLOOKUP(A4896,'customer data'!A:A,'customer data'!B:B)</f>
        <v>Male</v>
      </c>
      <c r="K4896" s="7" t="str">
        <f>_xlfn.XLOOKUP(A4896,'customer data'!A:A,'customer data'!C:C)</f>
        <v>Yes</v>
      </c>
      <c r="L4896" s="7" t="str">
        <f ca="1">_xlfn.XLOOKUP(A4896,'customer data'!A:A,'customer data'!G:G)</f>
        <v>Adult</v>
      </c>
      <c r="M4896" s="7" t="str">
        <f>_xlfn.XLOOKUP(A4896,'Internet data '!A:A,'Internet data '!F:F)</f>
        <v>No</v>
      </c>
      <c r="N4896" s="7" t="str">
        <f>_xlfn.XLOOKUP(A4896,'Internet data '!A:A,'Internet data '!I:I)</f>
        <v>DSL</v>
      </c>
      <c r="O4896" s="7">
        <f>_xlfn.XLOOKUP(A4896,'Internet data '!A:A,'Internet data '!J:J)</f>
        <v>4</v>
      </c>
    </row>
    <row r="4897" spans="1:15">
      <c r="A4897" s="7" t="s">
        <v>4913</v>
      </c>
      <c r="B4897" s="7" t="s">
        <v>12</v>
      </c>
      <c r="C4897" s="7" t="s">
        <v>11</v>
      </c>
      <c r="D4897" s="7" t="s">
        <v>12</v>
      </c>
      <c r="E4897" s="7" t="s">
        <v>13</v>
      </c>
      <c r="F4897" s="7">
        <v>44</v>
      </c>
      <c r="G4897" s="7">
        <v>85.15</v>
      </c>
      <c r="H4897" s="7">
        <v>3670.5</v>
      </c>
      <c r="I4897" s="7" t="s">
        <v>10</v>
      </c>
      <c r="J4897" s="7" t="str">
        <f>_xlfn.XLOOKUP(A4897,'customer data'!A:A,'customer data'!B:B)</f>
        <v>Female</v>
      </c>
      <c r="K4897" s="7" t="str">
        <f>_xlfn.XLOOKUP(A4897,'customer data'!A:A,'customer data'!C:C)</f>
        <v>Yes</v>
      </c>
      <c r="L4897" s="7" t="str">
        <f ca="1">_xlfn.XLOOKUP(A4897,'customer data'!A:A,'customer data'!G:G)</f>
        <v>Adult</v>
      </c>
      <c r="M4897" s="7" t="str">
        <f>_xlfn.XLOOKUP(A4897,'Internet data '!A:A,'Internet data '!F:F)</f>
        <v>Yes</v>
      </c>
      <c r="N4897" s="7" t="str">
        <f>_xlfn.XLOOKUP(A4897,'Internet data '!A:A,'Internet data '!I:I)</f>
        <v>Fiber optic</v>
      </c>
      <c r="O4897" s="7">
        <f>_xlfn.XLOOKUP(A4897,'Internet data '!A:A,'Internet data '!J:J)</f>
        <v>3</v>
      </c>
    </row>
    <row r="4898" spans="1:15">
      <c r="A4898" s="7" t="s">
        <v>4914</v>
      </c>
      <c r="B4898" s="7" t="s">
        <v>12</v>
      </c>
      <c r="C4898" s="7" t="s">
        <v>11</v>
      </c>
      <c r="D4898" s="7" t="s">
        <v>12</v>
      </c>
      <c r="E4898" s="7" t="s">
        <v>16</v>
      </c>
      <c r="F4898" s="7">
        <v>24</v>
      </c>
      <c r="G4898" s="7">
        <v>49.7</v>
      </c>
      <c r="H4898" s="7">
        <v>1167.8</v>
      </c>
      <c r="I4898" s="7" t="s">
        <v>10</v>
      </c>
      <c r="J4898" s="7" t="str">
        <f>_xlfn.XLOOKUP(A4898,'customer data'!A:A,'customer data'!B:B)</f>
        <v>Male</v>
      </c>
      <c r="K4898" s="7" t="str">
        <f>_xlfn.XLOOKUP(A4898,'customer data'!A:A,'customer data'!C:C)</f>
        <v>No</v>
      </c>
      <c r="L4898" s="7" t="str">
        <f ca="1">_xlfn.XLOOKUP(A4898,'customer data'!A:A,'customer data'!G:G)</f>
        <v>Adult</v>
      </c>
      <c r="M4898" s="7" t="str">
        <f>_xlfn.XLOOKUP(A4898,'Internet data '!A:A,'Internet data '!F:F)</f>
        <v>No</v>
      </c>
      <c r="N4898" s="7" t="str">
        <f>_xlfn.XLOOKUP(A4898,'Internet data '!A:A,'Internet data '!I:I)</f>
        <v>DSL</v>
      </c>
      <c r="O4898" s="7">
        <f>_xlfn.XLOOKUP(A4898,'Internet data '!A:A,'Internet data '!J:J)</f>
        <v>1</v>
      </c>
    </row>
    <row r="4899" spans="1:15">
      <c r="A4899" s="7" t="s">
        <v>4915</v>
      </c>
      <c r="B4899" s="7" t="s">
        <v>10</v>
      </c>
      <c r="C4899" s="7" t="s">
        <v>11</v>
      </c>
      <c r="D4899" s="7" t="s">
        <v>12</v>
      </c>
      <c r="E4899" s="7" t="s">
        <v>19</v>
      </c>
      <c r="F4899" s="7">
        <v>15</v>
      </c>
      <c r="G4899" s="7">
        <v>30.2</v>
      </c>
      <c r="H4899" s="7">
        <v>469.65</v>
      </c>
      <c r="I4899" s="7" t="s">
        <v>10</v>
      </c>
      <c r="J4899" s="7" t="str">
        <f>_xlfn.XLOOKUP(A4899,'customer data'!A:A,'customer data'!B:B)</f>
        <v>Male</v>
      </c>
      <c r="K4899" s="7" t="str">
        <f>_xlfn.XLOOKUP(A4899,'customer data'!A:A,'customer data'!C:C)</f>
        <v>Yes</v>
      </c>
      <c r="L4899" s="7" t="str">
        <f ca="1">_xlfn.XLOOKUP(A4899,'customer data'!A:A,'customer data'!G:G)</f>
        <v>Adult</v>
      </c>
      <c r="M4899" s="7" t="str">
        <f>_xlfn.XLOOKUP(A4899,'Internet data '!A:A,'Internet data '!F:F)</f>
        <v>No</v>
      </c>
      <c r="N4899" s="7" t="str">
        <f>_xlfn.XLOOKUP(A4899,'Internet data '!A:A,'Internet data '!I:I)</f>
        <v>DSL</v>
      </c>
      <c r="O4899" s="7">
        <f>_xlfn.XLOOKUP(A4899,'Internet data '!A:A,'Internet data '!J:J)</f>
        <v>1</v>
      </c>
    </row>
    <row r="4900" spans="1:15">
      <c r="A4900" s="7" t="s">
        <v>4916</v>
      </c>
      <c r="B4900" s="7" t="s">
        <v>10</v>
      </c>
      <c r="C4900" s="7" t="s">
        <v>11</v>
      </c>
      <c r="D4900" s="7" t="s">
        <v>10</v>
      </c>
      <c r="E4900" s="7" t="s">
        <v>13</v>
      </c>
      <c r="F4900" s="7">
        <v>3</v>
      </c>
      <c r="G4900" s="7">
        <v>25.25</v>
      </c>
      <c r="H4900" s="7">
        <v>58.9</v>
      </c>
      <c r="I4900" s="7" t="s">
        <v>12</v>
      </c>
      <c r="J4900" s="7" t="str">
        <f>_xlfn.XLOOKUP(A4900,'customer data'!A:A,'customer data'!B:B)</f>
        <v>Female</v>
      </c>
      <c r="K4900" s="7" t="str">
        <f>_xlfn.XLOOKUP(A4900,'customer data'!A:A,'customer data'!C:C)</f>
        <v>No</v>
      </c>
      <c r="L4900" s="7" t="str">
        <f ca="1">_xlfn.XLOOKUP(A4900,'customer data'!A:A,'customer data'!G:G)</f>
        <v>Adult</v>
      </c>
      <c r="M4900" s="7" t="str">
        <f>_xlfn.XLOOKUP(A4900,'Internet data '!A:A,'Internet data '!F:F)</f>
        <v>No</v>
      </c>
      <c r="N4900" s="7" t="str">
        <f>_xlfn.XLOOKUP(A4900,'Internet data '!A:A,'Internet data '!I:I)</f>
        <v>DSL</v>
      </c>
      <c r="O4900" s="7">
        <f>_xlfn.XLOOKUP(A4900,'Internet data '!A:A,'Internet data '!J:J)</f>
        <v>0</v>
      </c>
    </row>
    <row r="4901" spans="1:15">
      <c r="A4901" s="7" t="s">
        <v>4917</v>
      </c>
      <c r="B4901" s="7" t="s">
        <v>12</v>
      </c>
      <c r="C4901" s="7" t="s">
        <v>11</v>
      </c>
      <c r="D4901" s="7" t="s">
        <v>10</v>
      </c>
      <c r="E4901" s="7" t="s">
        <v>19</v>
      </c>
      <c r="F4901" s="7">
        <v>4</v>
      </c>
      <c r="G4901" s="7">
        <v>84.05</v>
      </c>
      <c r="H4901" s="7">
        <v>333.55</v>
      </c>
      <c r="I4901" s="7" t="s">
        <v>12</v>
      </c>
      <c r="J4901" s="7" t="str">
        <f>_xlfn.XLOOKUP(A4901,'customer data'!A:A,'customer data'!B:B)</f>
        <v>Female</v>
      </c>
      <c r="K4901" s="7" t="str">
        <f>_xlfn.XLOOKUP(A4901,'customer data'!A:A,'customer data'!C:C)</f>
        <v>No</v>
      </c>
      <c r="L4901" s="7" t="str">
        <f ca="1">_xlfn.XLOOKUP(A4901,'customer data'!A:A,'customer data'!G:G)</f>
        <v>Adult</v>
      </c>
      <c r="M4901" s="7" t="str">
        <f>_xlfn.XLOOKUP(A4901,'Internet data '!A:A,'Internet data '!F:F)</f>
        <v>No</v>
      </c>
      <c r="N4901" s="7" t="str">
        <f>_xlfn.XLOOKUP(A4901,'Internet data '!A:A,'Internet data '!I:I)</f>
        <v>Fiber optic</v>
      </c>
      <c r="O4901" s="7">
        <f>_xlfn.XLOOKUP(A4901,'Internet data '!A:A,'Internet data '!J:J)</f>
        <v>3</v>
      </c>
    </row>
    <row r="4902" spans="1:15">
      <c r="A4902" s="7" t="s">
        <v>4918</v>
      </c>
      <c r="B4902" s="7" t="s">
        <v>12</v>
      </c>
      <c r="C4902" s="7" t="s">
        <v>11</v>
      </c>
      <c r="D4902" s="7" t="s">
        <v>12</v>
      </c>
      <c r="E4902" s="7" t="s">
        <v>13</v>
      </c>
      <c r="F4902" s="7">
        <v>37</v>
      </c>
      <c r="G4902" s="7">
        <v>85.7</v>
      </c>
      <c r="H4902" s="7">
        <v>3171.15</v>
      </c>
      <c r="I4902" s="7" t="s">
        <v>12</v>
      </c>
      <c r="J4902" s="7" t="str">
        <f>_xlfn.XLOOKUP(A4902,'customer data'!A:A,'customer data'!B:B)</f>
        <v>Male</v>
      </c>
      <c r="K4902" s="7" t="str">
        <f>_xlfn.XLOOKUP(A4902,'customer data'!A:A,'customer data'!C:C)</f>
        <v>Yes</v>
      </c>
      <c r="L4902" s="7" t="str">
        <f ca="1">_xlfn.XLOOKUP(A4902,'customer data'!A:A,'customer data'!G:G)</f>
        <v>Adult</v>
      </c>
      <c r="M4902" s="7" t="str">
        <f>_xlfn.XLOOKUP(A4902,'Internet data '!A:A,'Internet data '!F:F)</f>
        <v>No</v>
      </c>
      <c r="N4902" s="7" t="str">
        <f>_xlfn.XLOOKUP(A4902,'Internet data '!A:A,'Internet data '!I:I)</f>
        <v>Fiber optic</v>
      </c>
      <c r="O4902" s="7">
        <f>_xlfn.XLOOKUP(A4902,'Internet data '!A:A,'Internet data '!J:J)</f>
        <v>2</v>
      </c>
    </row>
    <row r="4903" spans="1:15">
      <c r="A4903" s="7" t="s">
        <v>4919</v>
      </c>
      <c r="B4903" s="7" t="s">
        <v>12</v>
      </c>
      <c r="C4903" s="7" t="s">
        <v>11</v>
      </c>
      <c r="D4903" s="7" t="s">
        <v>12</v>
      </c>
      <c r="E4903" s="7" t="s">
        <v>13</v>
      </c>
      <c r="F4903" s="7">
        <v>1</v>
      </c>
      <c r="G4903" s="7">
        <v>74.7</v>
      </c>
      <c r="H4903" s="7">
        <v>74.7</v>
      </c>
      <c r="I4903" s="7" t="s">
        <v>12</v>
      </c>
      <c r="J4903" s="7" t="str">
        <f>_xlfn.XLOOKUP(A4903,'customer data'!A:A,'customer data'!B:B)</f>
        <v>Female</v>
      </c>
      <c r="K4903" s="7" t="str">
        <f>_xlfn.XLOOKUP(A4903,'customer data'!A:A,'customer data'!C:C)</f>
        <v>No</v>
      </c>
      <c r="L4903" s="7" t="str">
        <f ca="1">_xlfn.XLOOKUP(A4903,'customer data'!A:A,'customer data'!G:G)</f>
        <v>Adult</v>
      </c>
      <c r="M4903" s="7" t="str">
        <f>_xlfn.XLOOKUP(A4903,'Internet data '!A:A,'Internet data '!F:F)</f>
        <v>No</v>
      </c>
      <c r="N4903" s="7" t="str">
        <f>_xlfn.XLOOKUP(A4903,'Internet data '!A:A,'Internet data '!I:I)</f>
        <v>Fiber optic</v>
      </c>
      <c r="O4903" s="7">
        <f>_xlfn.XLOOKUP(A4903,'Internet data '!A:A,'Internet data '!J:J)</f>
        <v>1</v>
      </c>
    </row>
    <row r="4904" spans="1:15">
      <c r="A4904" s="7" t="s">
        <v>4920</v>
      </c>
      <c r="B4904" s="7" t="s">
        <v>12</v>
      </c>
      <c r="C4904" s="7" t="s">
        <v>11</v>
      </c>
      <c r="D4904" s="7" t="s">
        <v>10</v>
      </c>
      <c r="E4904" s="7" t="s">
        <v>23</v>
      </c>
      <c r="F4904" s="7">
        <v>24</v>
      </c>
      <c r="G4904" s="7">
        <v>56.35</v>
      </c>
      <c r="H4904" s="7">
        <v>1381.2</v>
      </c>
      <c r="I4904" s="7" t="s">
        <v>10</v>
      </c>
      <c r="J4904" s="7" t="str">
        <f>_xlfn.XLOOKUP(A4904,'customer data'!A:A,'customer data'!B:B)</f>
        <v>Female</v>
      </c>
      <c r="K4904" s="7" t="str">
        <f>_xlfn.XLOOKUP(A4904,'customer data'!A:A,'customer data'!C:C)</f>
        <v>No</v>
      </c>
      <c r="L4904" s="7" t="str">
        <f ca="1">_xlfn.XLOOKUP(A4904,'customer data'!A:A,'customer data'!G:G)</f>
        <v>Adult</v>
      </c>
      <c r="M4904" s="7" t="str">
        <f>_xlfn.XLOOKUP(A4904,'Internet data '!A:A,'Internet data '!F:F)</f>
        <v>Yes</v>
      </c>
      <c r="N4904" s="7" t="str">
        <f>_xlfn.XLOOKUP(A4904,'Internet data '!A:A,'Internet data '!I:I)</f>
        <v>DSL</v>
      </c>
      <c r="O4904" s="7">
        <f>_xlfn.XLOOKUP(A4904,'Internet data '!A:A,'Internet data '!J:J)</f>
        <v>2</v>
      </c>
    </row>
    <row r="4905" spans="1:15">
      <c r="A4905" s="7" t="s">
        <v>4921</v>
      </c>
      <c r="B4905" s="7" t="s">
        <v>12</v>
      </c>
      <c r="C4905" s="7" t="s">
        <v>11</v>
      </c>
      <c r="D4905" s="7" t="s">
        <v>12</v>
      </c>
      <c r="E4905" s="7" t="s">
        <v>13</v>
      </c>
      <c r="F4905" s="7">
        <v>5</v>
      </c>
      <c r="G4905" s="7">
        <v>90.8</v>
      </c>
      <c r="H4905" s="7">
        <v>455.5</v>
      </c>
      <c r="I4905" s="7" t="s">
        <v>12</v>
      </c>
      <c r="J4905" s="7" t="str">
        <f>_xlfn.XLOOKUP(A4905,'customer data'!A:A,'customer data'!B:B)</f>
        <v>Female</v>
      </c>
      <c r="K4905" s="7" t="str">
        <f>_xlfn.XLOOKUP(A4905,'customer data'!A:A,'customer data'!C:C)</f>
        <v>No</v>
      </c>
      <c r="L4905" s="7" t="str">
        <f ca="1">_xlfn.XLOOKUP(A4905,'customer data'!A:A,'customer data'!G:G)</f>
        <v>Adult</v>
      </c>
      <c r="M4905" s="7" t="str">
        <f>_xlfn.XLOOKUP(A4905,'Internet data '!A:A,'Internet data '!F:F)</f>
        <v>No</v>
      </c>
      <c r="N4905" s="7" t="str">
        <f>_xlfn.XLOOKUP(A4905,'Internet data '!A:A,'Internet data '!I:I)</f>
        <v>Fiber optic</v>
      </c>
      <c r="O4905" s="7">
        <f>_xlfn.XLOOKUP(A4905,'Internet data '!A:A,'Internet data '!J:J)</f>
        <v>3</v>
      </c>
    </row>
    <row r="4906" spans="1:15">
      <c r="A4906" s="7" t="s">
        <v>4922</v>
      </c>
      <c r="B4906" s="7" t="s">
        <v>12</v>
      </c>
      <c r="C4906" s="7" t="s">
        <v>11</v>
      </c>
      <c r="D4906" s="7" t="s">
        <v>10</v>
      </c>
      <c r="E4906" s="7" t="s">
        <v>13</v>
      </c>
      <c r="F4906" s="7">
        <v>33</v>
      </c>
      <c r="G4906" s="7">
        <v>107.55</v>
      </c>
      <c r="H4906" s="7">
        <v>3645.5</v>
      </c>
      <c r="I4906" s="7" t="s">
        <v>10</v>
      </c>
      <c r="J4906" s="7" t="str">
        <f>_xlfn.XLOOKUP(A4906,'customer data'!A:A,'customer data'!B:B)</f>
        <v>Female</v>
      </c>
      <c r="K4906" s="7" t="str">
        <f>_xlfn.XLOOKUP(A4906,'customer data'!A:A,'customer data'!C:C)</f>
        <v>No</v>
      </c>
      <c r="L4906" s="7" t="str">
        <f ca="1">_xlfn.XLOOKUP(A4906,'customer data'!A:A,'customer data'!G:G)</f>
        <v>Adult</v>
      </c>
      <c r="M4906" s="7" t="str">
        <f>_xlfn.XLOOKUP(A4906,'Internet data '!A:A,'Internet data '!F:F)</f>
        <v>No</v>
      </c>
      <c r="N4906" s="7" t="str">
        <f>_xlfn.XLOOKUP(A4906,'Internet data '!A:A,'Internet data '!I:I)</f>
        <v>Fiber optic</v>
      </c>
      <c r="O4906" s="7">
        <f>_xlfn.XLOOKUP(A4906,'Internet data '!A:A,'Internet data '!J:J)</f>
        <v>5</v>
      </c>
    </row>
    <row r="4907" spans="1:15">
      <c r="A4907" s="7" t="s">
        <v>4923</v>
      </c>
      <c r="B4907" s="7" t="s">
        <v>12</v>
      </c>
      <c r="C4907" s="7" t="s">
        <v>29</v>
      </c>
      <c r="D4907" s="7" t="s">
        <v>12</v>
      </c>
      <c r="E4907" s="7" t="s">
        <v>16</v>
      </c>
      <c r="F4907" s="7">
        <v>58</v>
      </c>
      <c r="G4907" s="7">
        <v>19.850000000000001</v>
      </c>
      <c r="H4907" s="7">
        <v>1158.8499999999999</v>
      </c>
      <c r="I4907" s="7" t="s">
        <v>10</v>
      </c>
      <c r="J4907" s="7" t="str">
        <f>_xlfn.XLOOKUP(A4907,'customer data'!A:A,'customer data'!B:B)</f>
        <v>Female</v>
      </c>
      <c r="K4907" s="7" t="str">
        <f>_xlfn.XLOOKUP(A4907,'customer data'!A:A,'customer data'!C:C)</f>
        <v>Yes</v>
      </c>
      <c r="L4907" s="7" t="str">
        <f ca="1">_xlfn.XLOOKUP(A4907,'customer data'!A:A,'customer data'!G:G)</f>
        <v>Adult</v>
      </c>
      <c r="M4907" s="7" t="str">
        <f>_xlfn.XLOOKUP(A4907,'Internet data '!A:A,'Internet data '!F:F)</f>
        <v>No</v>
      </c>
      <c r="N4907" s="7" t="str">
        <f>_xlfn.XLOOKUP(A4907,'Internet data '!A:A,'Internet data '!I:I)</f>
        <v>No</v>
      </c>
      <c r="O4907" s="7">
        <f>_xlfn.XLOOKUP(A4907,'Internet data '!A:A,'Internet data '!J:J)</f>
        <v>0</v>
      </c>
    </row>
    <row r="4908" spans="1:15">
      <c r="A4908" s="7" t="s">
        <v>4924</v>
      </c>
      <c r="B4908" s="7" t="s">
        <v>12</v>
      </c>
      <c r="C4908" s="7" t="s">
        <v>29</v>
      </c>
      <c r="D4908" s="7" t="s">
        <v>12</v>
      </c>
      <c r="E4908" s="7" t="s">
        <v>19</v>
      </c>
      <c r="F4908" s="7">
        <v>72</v>
      </c>
      <c r="G4908" s="7">
        <v>95.9</v>
      </c>
      <c r="H4908" s="7">
        <v>6954.15</v>
      </c>
      <c r="I4908" s="7" t="s">
        <v>10</v>
      </c>
      <c r="J4908" s="7" t="str">
        <f>_xlfn.XLOOKUP(A4908,'customer data'!A:A,'customer data'!B:B)</f>
        <v>Female</v>
      </c>
      <c r="K4908" s="7" t="str">
        <f>_xlfn.XLOOKUP(A4908,'customer data'!A:A,'customer data'!C:C)</f>
        <v>Yes</v>
      </c>
      <c r="L4908" s="7" t="str">
        <f ca="1">_xlfn.XLOOKUP(A4908,'customer data'!A:A,'customer data'!G:G)</f>
        <v>Adult</v>
      </c>
      <c r="M4908" s="7" t="str">
        <f>_xlfn.XLOOKUP(A4908,'Internet data '!A:A,'Internet data '!F:F)</f>
        <v>No</v>
      </c>
      <c r="N4908" s="7" t="str">
        <f>_xlfn.XLOOKUP(A4908,'Internet data '!A:A,'Internet data '!I:I)</f>
        <v>Fiber optic</v>
      </c>
      <c r="O4908" s="7">
        <f>_xlfn.XLOOKUP(A4908,'Internet data '!A:A,'Internet data '!J:J)</f>
        <v>4</v>
      </c>
    </row>
    <row r="4909" spans="1:15">
      <c r="A4909" s="7" t="s">
        <v>4925</v>
      </c>
      <c r="B4909" s="7" t="s">
        <v>12</v>
      </c>
      <c r="C4909" s="7" t="s">
        <v>29</v>
      </c>
      <c r="D4909" s="7" t="s">
        <v>10</v>
      </c>
      <c r="E4909" s="7" t="s">
        <v>16</v>
      </c>
      <c r="F4909" s="7">
        <v>71</v>
      </c>
      <c r="G4909" s="7">
        <v>23.85</v>
      </c>
      <c r="H4909" s="7">
        <v>1672.1</v>
      </c>
      <c r="I4909" s="7" t="s">
        <v>10</v>
      </c>
      <c r="J4909" s="7" t="str">
        <f>_xlfn.XLOOKUP(A4909,'customer data'!A:A,'customer data'!B:B)</f>
        <v>Female</v>
      </c>
      <c r="K4909" s="7" t="str">
        <f>_xlfn.XLOOKUP(A4909,'customer data'!A:A,'customer data'!C:C)</f>
        <v>Yes</v>
      </c>
      <c r="L4909" s="7" t="str">
        <f ca="1">_xlfn.XLOOKUP(A4909,'customer data'!A:A,'customer data'!G:G)</f>
        <v>Adult</v>
      </c>
      <c r="M4909" s="7" t="str">
        <f>_xlfn.XLOOKUP(A4909,'Internet data '!A:A,'Internet data '!F:F)</f>
        <v>No</v>
      </c>
      <c r="N4909" s="7" t="str">
        <f>_xlfn.XLOOKUP(A4909,'Internet data '!A:A,'Internet data '!I:I)</f>
        <v>No</v>
      </c>
      <c r="O4909" s="7">
        <f>_xlfn.XLOOKUP(A4909,'Internet data '!A:A,'Internet data '!J:J)</f>
        <v>1</v>
      </c>
    </row>
    <row r="4910" spans="1:15">
      <c r="A4910" s="7" t="s">
        <v>4926</v>
      </c>
      <c r="B4910" s="7" t="s">
        <v>12</v>
      </c>
      <c r="C4910" s="7" t="s">
        <v>11</v>
      </c>
      <c r="D4910" s="7" t="s">
        <v>12</v>
      </c>
      <c r="E4910" s="7" t="s">
        <v>13</v>
      </c>
      <c r="F4910" s="7">
        <v>28</v>
      </c>
      <c r="G4910" s="7">
        <v>106.15</v>
      </c>
      <c r="H4910" s="7">
        <v>3152.5</v>
      </c>
      <c r="I4910" s="7" t="s">
        <v>12</v>
      </c>
      <c r="J4910" s="7" t="str">
        <f>_xlfn.XLOOKUP(A4910,'customer data'!A:A,'customer data'!B:B)</f>
        <v>Female</v>
      </c>
      <c r="K4910" s="7" t="str">
        <f>_xlfn.XLOOKUP(A4910,'customer data'!A:A,'customer data'!C:C)</f>
        <v>No</v>
      </c>
      <c r="L4910" s="7" t="str">
        <f ca="1">_xlfn.XLOOKUP(A4910,'customer data'!A:A,'customer data'!G:G)</f>
        <v>Adult</v>
      </c>
      <c r="M4910" s="7" t="str">
        <f>_xlfn.XLOOKUP(A4910,'Internet data '!A:A,'Internet data '!F:F)</f>
        <v>No</v>
      </c>
      <c r="N4910" s="7" t="str">
        <f>_xlfn.XLOOKUP(A4910,'Internet data '!A:A,'Internet data '!I:I)</f>
        <v>Fiber optic</v>
      </c>
      <c r="O4910" s="7">
        <f>_xlfn.XLOOKUP(A4910,'Internet data '!A:A,'Internet data '!J:J)</f>
        <v>5</v>
      </c>
    </row>
    <row r="4911" spans="1:15">
      <c r="A4911" s="7" t="s">
        <v>4927</v>
      </c>
      <c r="B4911" s="7" t="s">
        <v>12</v>
      </c>
      <c r="C4911" s="7" t="s">
        <v>29</v>
      </c>
      <c r="D4911" s="7" t="s">
        <v>12</v>
      </c>
      <c r="E4911" s="7" t="s">
        <v>23</v>
      </c>
      <c r="F4911" s="7">
        <v>51</v>
      </c>
      <c r="G4911" s="7">
        <v>83.85</v>
      </c>
      <c r="H4911" s="7">
        <v>4307.1000000000004</v>
      </c>
      <c r="I4911" s="7" t="s">
        <v>10</v>
      </c>
      <c r="J4911" s="7" t="str">
        <f>_xlfn.XLOOKUP(A4911,'customer data'!A:A,'customer data'!B:B)</f>
        <v>Male</v>
      </c>
      <c r="K4911" s="7" t="str">
        <f>_xlfn.XLOOKUP(A4911,'customer data'!A:A,'customer data'!C:C)</f>
        <v>Yes</v>
      </c>
      <c r="L4911" s="7" t="str">
        <f ca="1">_xlfn.XLOOKUP(A4911,'customer data'!A:A,'customer data'!G:G)</f>
        <v>Adult</v>
      </c>
      <c r="M4911" s="7" t="str">
        <f>_xlfn.XLOOKUP(A4911,'Internet data '!A:A,'Internet data '!F:F)</f>
        <v>Yes</v>
      </c>
      <c r="N4911" s="7" t="str">
        <f>_xlfn.XLOOKUP(A4911,'Internet data '!A:A,'Internet data '!I:I)</f>
        <v>DSL</v>
      </c>
      <c r="O4911" s="7">
        <f>_xlfn.XLOOKUP(A4911,'Internet data '!A:A,'Internet data '!J:J)</f>
        <v>6</v>
      </c>
    </row>
    <row r="4912" spans="1:15">
      <c r="A4912" s="7" t="s">
        <v>4928</v>
      </c>
      <c r="B4912" s="7" t="s">
        <v>12</v>
      </c>
      <c r="C4912" s="7" t="s">
        <v>15</v>
      </c>
      <c r="D4912" s="7" t="s">
        <v>10</v>
      </c>
      <c r="E4912" s="7" t="s">
        <v>19</v>
      </c>
      <c r="F4912" s="7">
        <v>30</v>
      </c>
      <c r="G4912" s="7">
        <v>85.35</v>
      </c>
      <c r="H4912" s="7">
        <v>2530.4</v>
      </c>
      <c r="I4912" s="7" t="s">
        <v>12</v>
      </c>
      <c r="J4912" s="7" t="str">
        <f>_xlfn.XLOOKUP(A4912,'customer data'!A:A,'customer data'!B:B)</f>
        <v>Female</v>
      </c>
      <c r="K4912" s="7" t="str">
        <f>_xlfn.XLOOKUP(A4912,'customer data'!A:A,'customer data'!C:C)</f>
        <v>No</v>
      </c>
      <c r="L4912" s="7" t="str">
        <f ca="1">_xlfn.XLOOKUP(A4912,'customer data'!A:A,'customer data'!G:G)</f>
        <v>Adult</v>
      </c>
      <c r="M4912" s="7" t="str">
        <f>_xlfn.XLOOKUP(A4912,'Internet data '!A:A,'Internet data '!F:F)</f>
        <v>Yes</v>
      </c>
      <c r="N4912" s="7" t="str">
        <f>_xlfn.XLOOKUP(A4912,'Internet data '!A:A,'Internet data '!I:I)</f>
        <v>DSL</v>
      </c>
      <c r="O4912" s="7">
        <f>_xlfn.XLOOKUP(A4912,'Internet data '!A:A,'Internet data '!J:J)</f>
        <v>6</v>
      </c>
    </row>
    <row r="4913" spans="1:15">
      <c r="A4913" s="7" t="s">
        <v>4929</v>
      </c>
      <c r="B4913" s="7" t="s">
        <v>12</v>
      </c>
      <c r="C4913" s="7" t="s">
        <v>29</v>
      </c>
      <c r="D4913" s="7" t="s">
        <v>12</v>
      </c>
      <c r="E4913" s="7" t="s">
        <v>23</v>
      </c>
      <c r="F4913" s="7">
        <v>72</v>
      </c>
      <c r="G4913" s="7">
        <v>84.8</v>
      </c>
      <c r="H4913" s="7">
        <v>6141.65</v>
      </c>
      <c r="I4913" s="7" t="s">
        <v>10</v>
      </c>
      <c r="J4913" s="7" t="str">
        <f>_xlfn.XLOOKUP(A4913,'customer data'!A:A,'customer data'!B:B)</f>
        <v>Male</v>
      </c>
      <c r="K4913" s="7" t="str">
        <f>_xlfn.XLOOKUP(A4913,'customer data'!A:A,'customer data'!C:C)</f>
        <v>Yes</v>
      </c>
      <c r="L4913" s="7" t="str">
        <f ca="1">_xlfn.XLOOKUP(A4913,'customer data'!A:A,'customer data'!G:G)</f>
        <v>Young</v>
      </c>
      <c r="M4913" s="7" t="str">
        <f>_xlfn.XLOOKUP(A4913,'Internet data '!A:A,'Internet data '!F:F)</f>
        <v>Yes</v>
      </c>
      <c r="N4913" s="7" t="str">
        <f>_xlfn.XLOOKUP(A4913,'Internet data '!A:A,'Internet data '!I:I)</f>
        <v>Fiber optic</v>
      </c>
      <c r="O4913" s="7">
        <f>_xlfn.XLOOKUP(A4913,'Internet data '!A:A,'Internet data '!J:J)</f>
        <v>3</v>
      </c>
    </row>
    <row r="4914" spans="1:15">
      <c r="A4914" s="7" t="s">
        <v>4930</v>
      </c>
      <c r="B4914" s="7" t="s">
        <v>12</v>
      </c>
      <c r="C4914" s="7" t="s">
        <v>11</v>
      </c>
      <c r="D4914" s="7" t="s">
        <v>12</v>
      </c>
      <c r="E4914" s="7" t="s">
        <v>13</v>
      </c>
      <c r="F4914" s="7">
        <v>36</v>
      </c>
      <c r="G4914" s="7">
        <v>90.85</v>
      </c>
      <c r="H4914" s="7">
        <v>3186.7</v>
      </c>
      <c r="I4914" s="7" t="s">
        <v>12</v>
      </c>
      <c r="J4914" s="7" t="str">
        <f>_xlfn.XLOOKUP(A4914,'customer data'!A:A,'customer data'!B:B)</f>
        <v>Male</v>
      </c>
      <c r="K4914" s="7" t="str">
        <f>_xlfn.XLOOKUP(A4914,'customer data'!A:A,'customer data'!C:C)</f>
        <v>No</v>
      </c>
      <c r="L4914" s="7" t="str">
        <f ca="1">_xlfn.XLOOKUP(A4914,'customer data'!A:A,'customer data'!G:G)</f>
        <v>Adult</v>
      </c>
      <c r="M4914" s="7" t="str">
        <f>_xlfn.XLOOKUP(A4914,'Internet data '!A:A,'Internet data '!F:F)</f>
        <v>No</v>
      </c>
      <c r="N4914" s="7" t="str">
        <f>_xlfn.XLOOKUP(A4914,'Internet data '!A:A,'Internet data '!I:I)</f>
        <v>Fiber optic</v>
      </c>
      <c r="O4914" s="7">
        <f>_xlfn.XLOOKUP(A4914,'Internet data '!A:A,'Internet data '!J:J)</f>
        <v>3</v>
      </c>
    </row>
    <row r="4915" spans="1:15">
      <c r="A4915" s="7" t="s">
        <v>4931</v>
      </c>
      <c r="B4915" s="7" t="s">
        <v>12</v>
      </c>
      <c r="C4915" s="7" t="s">
        <v>29</v>
      </c>
      <c r="D4915" s="7" t="s">
        <v>10</v>
      </c>
      <c r="E4915" s="7" t="s">
        <v>19</v>
      </c>
      <c r="F4915" s="7">
        <v>14</v>
      </c>
      <c r="G4915" s="7">
        <v>76.099999999999994</v>
      </c>
      <c r="H4915" s="7">
        <v>1054.8</v>
      </c>
      <c r="I4915" s="7" t="s">
        <v>10</v>
      </c>
      <c r="J4915" s="7" t="str">
        <f>_xlfn.XLOOKUP(A4915,'customer data'!A:A,'customer data'!B:B)</f>
        <v>Male</v>
      </c>
      <c r="K4915" s="7" t="str">
        <f>_xlfn.XLOOKUP(A4915,'customer data'!A:A,'customer data'!C:C)</f>
        <v>No</v>
      </c>
      <c r="L4915" s="7" t="str">
        <f ca="1">_xlfn.XLOOKUP(A4915,'customer data'!A:A,'customer data'!G:G)</f>
        <v>Adult</v>
      </c>
      <c r="M4915" s="7" t="str">
        <f>_xlfn.XLOOKUP(A4915,'Internet data '!A:A,'Internet data '!F:F)</f>
        <v>Yes</v>
      </c>
      <c r="N4915" s="7" t="str">
        <f>_xlfn.XLOOKUP(A4915,'Internet data '!A:A,'Internet data '!I:I)</f>
        <v>DSL</v>
      </c>
      <c r="O4915" s="7">
        <f>_xlfn.XLOOKUP(A4915,'Internet data '!A:A,'Internet data '!J:J)</f>
        <v>5</v>
      </c>
    </row>
    <row r="4916" spans="1:15">
      <c r="A4916" s="7" t="s">
        <v>4932</v>
      </c>
      <c r="B4916" s="7" t="s">
        <v>12</v>
      </c>
      <c r="C4916" s="7" t="s">
        <v>29</v>
      </c>
      <c r="D4916" s="7" t="s">
        <v>10</v>
      </c>
      <c r="E4916" s="7" t="s">
        <v>16</v>
      </c>
      <c r="F4916" s="7">
        <v>72</v>
      </c>
      <c r="G4916" s="7">
        <v>74.55</v>
      </c>
      <c r="H4916" s="7">
        <v>5430.65</v>
      </c>
      <c r="I4916" s="7" t="s">
        <v>10</v>
      </c>
      <c r="J4916" s="7" t="str">
        <f>_xlfn.XLOOKUP(A4916,'customer data'!A:A,'customer data'!B:B)</f>
        <v>Female</v>
      </c>
      <c r="K4916" s="7" t="str">
        <f>_xlfn.XLOOKUP(A4916,'customer data'!A:A,'customer data'!C:C)</f>
        <v>Yes</v>
      </c>
      <c r="L4916" s="7" t="str">
        <f ca="1">_xlfn.XLOOKUP(A4916,'customer data'!A:A,'customer data'!G:G)</f>
        <v>Adult</v>
      </c>
      <c r="M4916" s="7" t="str">
        <f>_xlfn.XLOOKUP(A4916,'Internet data '!A:A,'Internet data '!F:F)</f>
        <v>Yes</v>
      </c>
      <c r="N4916" s="7" t="str">
        <f>_xlfn.XLOOKUP(A4916,'Internet data '!A:A,'Internet data '!I:I)</f>
        <v>DSL</v>
      </c>
      <c r="O4916" s="7">
        <f>_xlfn.XLOOKUP(A4916,'Internet data '!A:A,'Internet data '!J:J)</f>
        <v>5</v>
      </c>
    </row>
    <row r="4917" spans="1:15">
      <c r="A4917" s="7" t="s">
        <v>4933</v>
      </c>
      <c r="B4917" s="7" t="s">
        <v>10</v>
      </c>
      <c r="C4917" s="7" t="s">
        <v>11</v>
      </c>
      <c r="D4917" s="7" t="s">
        <v>10</v>
      </c>
      <c r="E4917" s="7" t="s">
        <v>13</v>
      </c>
      <c r="F4917" s="7">
        <v>22</v>
      </c>
      <c r="G4917" s="7">
        <v>39.200000000000003</v>
      </c>
      <c r="H4917" s="7">
        <v>849.9</v>
      </c>
      <c r="I4917" s="7" t="s">
        <v>10</v>
      </c>
      <c r="J4917" s="7" t="str">
        <f>_xlfn.XLOOKUP(A4917,'customer data'!A:A,'customer data'!B:B)</f>
        <v>Female</v>
      </c>
      <c r="K4917" s="7" t="str">
        <f>_xlfn.XLOOKUP(A4917,'customer data'!A:A,'customer data'!C:C)</f>
        <v>Yes</v>
      </c>
      <c r="L4917" s="7" t="str">
        <f ca="1">_xlfn.XLOOKUP(A4917,'customer data'!A:A,'customer data'!G:G)</f>
        <v>Young</v>
      </c>
      <c r="M4917" s="7" t="str">
        <f>_xlfn.XLOOKUP(A4917,'Internet data '!A:A,'Internet data '!F:F)</f>
        <v>No</v>
      </c>
      <c r="N4917" s="7" t="str">
        <f>_xlfn.XLOOKUP(A4917,'Internet data '!A:A,'Internet data '!I:I)</f>
        <v>DSL</v>
      </c>
      <c r="O4917" s="7">
        <f>_xlfn.XLOOKUP(A4917,'Internet data '!A:A,'Internet data '!J:J)</f>
        <v>2</v>
      </c>
    </row>
    <row r="4918" spans="1:15">
      <c r="A4918" s="7" t="s">
        <v>4934</v>
      </c>
      <c r="B4918" s="7" t="s">
        <v>12</v>
      </c>
      <c r="C4918" s="7" t="s">
        <v>11</v>
      </c>
      <c r="D4918" s="7" t="s">
        <v>10</v>
      </c>
      <c r="E4918" s="7" t="s">
        <v>13</v>
      </c>
      <c r="F4918" s="7">
        <v>2</v>
      </c>
      <c r="G4918" s="7">
        <v>79.55</v>
      </c>
      <c r="H4918" s="7">
        <v>151.75</v>
      </c>
      <c r="I4918" s="7" t="s">
        <v>10</v>
      </c>
      <c r="J4918" s="7" t="str">
        <f>_xlfn.XLOOKUP(A4918,'customer data'!A:A,'customer data'!B:B)</f>
        <v>Female</v>
      </c>
      <c r="K4918" s="7" t="str">
        <f>_xlfn.XLOOKUP(A4918,'customer data'!A:A,'customer data'!C:C)</f>
        <v>No</v>
      </c>
      <c r="L4918" s="7" t="str">
        <f ca="1">_xlfn.XLOOKUP(A4918,'customer data'!A:A,'customer data'!G:G)</f>
        <v>Adult</v>
      </c>
      <c r="M4918" s="7" t="str">
        <f>_xlfn.XLOOKUP(A4918,'Internet data '!A:A,'Internet data '!F:F)</f>
        <v>No</v>
      </c>
      <c r="N4918" s="7" t="str">
        <f>_xlfn.XLOOKUP(A4918,'Internet data '!A:A,'Internet data '!I:I)</f>
        <v>Fiber optic</v>
      </c>
      <c r="O4918" s="7">
        <f>_xlfn.XLOOKUP(A4918,'Internet data '!A:A,'Internet data '!J:J)</f>
        <v>2</v>
      </c>
    </row>
    <row r="4919" spans="1:15">
      <c r="A4919" s="7" t="s">
        <v>4935</v>
      </c>
      <c r="B4919" s="7" t="s">
        <v>12</v>
      </c>
      <c r="C4919" s="7" t="s">
        <v>11</v>
      </c>
      <c r="D4919" s="7" t="s">
        <v>10</v>
      </c>
      <c r="E4919" s="7" t="s">
        <v>16</v>
      </c>
      <c r="F4919" s="7">
        <v>15</v>
      </c>
      <c r="G4919" s="7">
        <v>19.600000000000001</v>
      </c>
      <c r="H4919" s="7">
        <v>299.39999999999998</v>
      </c>
      <c r="I4919" s="7" t="s">
        <v>10</v>
      </c>
      <c r="J4919" s="7" t="str">
        <f>_xlfn.XLOOKUP(A4919,'customer data'!A:A,'customer data'!B:B)</f>
        <v>Female</v>
      </c>
      <c r="K4919" s="7" t="str">
        <f>_xlfn.XLOOKUP(A4919,'customer data'!A:A,'customer data'!C:C)</f>
        <v>No</v>
      </c>
      <c r="L4919" s="7" t="str">
        <f ca="1">_xlfn.XLOOKUP(A4919,'customer data'!A:A,'customer data'!G:G)</f>
        <v>Adult</v>
      </c>
      <c r="M4919" s="7" t="str">
        <f>_xlfn.XLOOKUP(A4919,'Internet data '!A:A,'Internet data '!F:F)</f>
        <v>No</v>
      </c>
      <c r="N4919" s="7" t="str">
        <f>_xlfn.XLOOKUP(A4919,'Internet data '!A:A,'Internet data '!I:I)</f>
        <v>No</v>
      </c>
      <c r="O4919" s="7">
        <f>_xlfn.XLOOKUP(A4919,'Internet data '!A:A,'Internet data '!J:J)</f>
        <v>0</v>
      </c>
    </row>
    <row r="4920" spans="1:15">
      <c r="A4920" s="7" t="s">
        <v>4936</v>
      </c>
      <c r="B4920" s="7" t="s">
        <v>12</v>
      </c>
      <c r="C4920" s="7" t="s">
        <v>29</v>
      </c>
      <c r="D4920" s="7" t="s">
        <v>10</v>
      </c>
      <c r="E4920" s="7" t="s">
        <v>23</v>
      </c>
      <c r="F4920" s="7">
        <v>51</v>
      </c>
      <c r="G4920" s="7">
        <v>19.55</v>
      </c>
      <c r="H4920" s="7">
        <v>1086.75</v>
      </c>
      <c r="I4920" s="7" t="s">
        <v>10</v>
      </c>
      <c r="J4920" s="7" t="str">
        <f>_xlfn.XLOOKUP(A4920,'customer data'!A:A,'customer data'!B:B)</f>
        <v>Male</v>
      </c>
      <c r="K4920" s="7" t="str">
        <f>_xlfn.XLOOKUP(A4920,'customer data'!A:A,'customer data'!C:C)</f>
        <v>Yes</v>
      </c>
      <c r="L4920" s="7" t="str">
        <f ca="1">_xlfn.XLOOKUP(A4920,'customer data'!A:A,'customer data'!G:G)</f>
        <v>Adult</v>
      </c>
      <c r="M4920" s="7" t="str">
        <f>_xlfn.XLOOKUP(A4920,'Internet data '!A:A,'Internet data '!F:F)</f>
        <v>No</v>
      </c>
      <c r="N4920" s="7" t="str">
        <f>_xlfn.XLOOKUP(A4920,'Internet data '!A:A,'Internet data '!I:I)</f>
        <v>No</v>
      </c>
      <c r="O4920" s="7">
        <f>_xlfn.XLOOKUP(A4920,'Internet data '!A:A,'Internet data '!J:J)</f>
        <v>0</v>
      </c>
    </row>
    <row r="4921" spans="1:15">
      <c r="A4921" s="7" t="s">
        <v>4937</v>
      </c>
      <c r="B4921" s="7" t="s">
        <v>10</v>
      </c>
      <c r="C4921" s="7" t="s">
        <v>29</v>
      </c>
      <c r="D4921" s="7" t="s">
        <v>12</v>
      </c>
      <c r="E4921" s="7" t="s">
        <v>23</v>
      </c>
      <c r="F4921" s="7">
        <v>70</v>
      </c>
      <c r="G4921" s="7">
        <v>39.15</v>
      </c>
      <c r="H4921" s="7">
        <v>2692.75</v>
      </c>
      <c r="I4921" s="7" t="s">
        <v>10</v>
      </c>
      <c r="J4921" s="7" t="str">
        <f>_xlfn.XLOOKUP(A4921,'customer data'!A:A,'customer data'!B:B)</f>
        <v>Male</v>
      </c>
      <c r="K4921" s="7" t="str">
        <f>_xlfn.XLOOKUP(A4921,'customer data'!A:A,'customer data'!C:C)</f>
        <v>Yes</v>
      </c>
      <c r="L4921" s="7" t="str">
        <f ca="1">_xlfn.XLOOKUP(A4921,'customer data'!A:A,'customer data'!G:G)</f>
        <v>Adult</v>
      </c>
      <c r="M4921" s="7" t="str">
        <f>_xlfn.XLOOKUP(A4921,'Internet data '!A:A,'Internet data '!F:F)</f>
        <v>Yes</v>
      </c>
      <c r="N4921" s="7" t="str">
        <f>_xlfn.XLOOKUP(A4921,'Internet data '!A:A,'Internet data '!I:I)</f>
        <v>DSL</v>
      </c>
      <c r="O4921" s="7">
        <f>_xlfn.XLOOKUP(A4921,'Internet data '!A:A,'Internet data '!J:J)</f>
        <v>3</v>
      </c>
    </row>
    <row r="4922" spans="1:15">
      <c r="A4922" s="7" t="s">
        <v>4938</v>
      </c>
      <c r="B4922" s="7" t="s">
        <v>12</v>
      </c>
      <c r="C4922" s="7" t="s">
        <v>29</v>
      </c>
      <c r="D4922" s="7" t="s">
        <v>10</v>
      </c>
      <c r="E4922" s="7" t="s">
        <v>19</v>
      </c>
      <c r="F4922" s="7">
        <v>71</v>
      </c>
      <c r="G4922" s="7">
        <v>20.100000000000001</v>
      </c>
      <c r="H4922" s="7">
        <v>1389.6</v>
      </c>
      <c r="I4922" s="7" t="s">
        <v>10</v>
      </c>
      <c r="J4922" s="7" t="str">
        <f>_xlfn.XLOOKUP(A4922,'customer data'!A:A,'customer data'!B:B)</f>
        <v>Female</v>
      </c>
      <c r="K4922" s="7" t="str">
        <f>_xlfn.XLOOKUP(A4922,'customer data'!A:A,'customer data'!C:C)</f>
        <v>Yes</v>
      </c>
      <c r="L4922" s="7" t="str">
        <f ca="1">_xlfn.XLOOKUP(A4922,'customer data'!A:A,'customer data'!G:G)</f>
        <v>Adult</v>
      </c>
      <c r="M4922" s="7" t="str">
        <f>_xlfn.XLOOKUP(A4922,'Internet data '!A:A,'Internet data '!F:F)</f>
        <v>No</v>
      </c>
      <c r="N4922" s="7" t="str">
        <f>_xlfn.XLOOKUP(A4922,'Internet data '!A:A,'Internet data '!I:I)</f>
        <v>No</v>
      </c>
      <c r="O4922" s="7">
        <f>_xlfn.XLOOKUP(A4922,'Internet data '!A:A,'Internet data '!J:J)</f>
        <v>0</v>
      </c>
    </row>
    <row r="4923" spans="1:15">
      <c r="A4923" s="7" t="s">
        <v>4939</v>
      </c>
      <c r="B4923" s="7" t="s">
        <v>12</v>
      </c>
      <c r="C4923" s="7" t="s">
        <v>11</v>
      </c>
      <c r="D4923" s="7" t="s">
        <v>12</v>
      </c>
      <c r="E4923" s="7" t="s">
        <v>23</v>
      </c>
      <c r="F4923" s="7">
        <v>39</v>
      </c>
      <c r="G4923" s="7">
        <v>99.95</v>
      </c>
      <c r="H4923" s="7">
        <v>3767.4</v>
      </c>
      <c r="I4923" s="7" t="s">
        <v>10</v>
      </c>
      <c r="J4923" s="7" t="str">
        <f>_xlfn.XLOOKUP(A4923,'customer data'!A:A,'customer data'!B:B)</f>
        <v>Female</v>
      </c>
      <c r="K4923" s="7" t="str">
        <f>_xlfn.XLOOKUP(A4923,'customer data'!A:A,'customer data'!C:C)</f>
        <v>Yes</v>
      </c>
      <c r="L4923" s="7" t="str">
        <f ca="1">_xlfn.XLOOKUP(A4923,'customer data'!A:A,'customer data'!G:G)</f>
        <v>Adult</v>
      </c>
      <c r="M4923" s="7" t="str">
        <f>_xlfn.XLOOKUP(A4923,'Internet data '!A:A,'Internet data '!F:F)</f>
        <v>Yes</v>
      </c>
      <c r="N4923" s="7" t="str">
        <f>_xlfn.XLOOKUP(A4923,'Internet data '!A:A,'Internet data '!I:I)</f>
        <v>Fiber optic</v>
      </c>
      <c r="O4923" s="7">
        <f>_xlfn.XLOOKUP(A4923,'Internet data '!A:A,'Internet data '!J:J)</f>
        <v>4</v>
      </c>
    </row>
    <row r="4924" spans="1:15">
      <c r="A4924" s="7" t="s">
        <v>4940</v>
      </c>
      <c r="B4924" s="7" t="s">
        <v>12</v>
      </c>
      <c r="C4924" s="7" t="s">
        <v>11</v>
      </c>
      <c r="D4924" s="7" t="s">
        <v>10</v>
      </c>
      <c r="E4924" s="7" t="s">
        <v>13</v>
      </c>
      <c r="F4924" s="7">
        <v>61</v>
      </c>
      <c r="G4924" s="7">
        <v>59.8</v>
      </c>
      <c r="H4924" s="7">
        <v>3641.5</v>
      </c>
      <c r="I4924" s="7" t="s">
        <v>10</v>
      </c>
      <c r="J4924" s="7" t="str">
        <f>_xlfn.XLOOKUP(A4924,'customer data'!A:A,'customer data'!B:B)</f>
        <v>Female</v>
      </c>
      <c r="K4924" s="7" t="str">
        <f>_xlfn.XLOOKUP(A4924,'customer data'!A:A,'customer data'!C:C)</f>
        <v>Yes</v>
      </c>
      <c r="L4924" s="7" t="str">
        <f ca="1">_xlfn.XLOOKUP(A4924,'customer data'!A:A,'customer data'!G:G)</f>
        <v>Adult</v>
      </c>
      <c r="M4924" s="7" t="str">
        <f>_xlfn.XLOOKUP(A4924,'Internet data '!A:A,'Internet data '!F:F)</f>
        <v>No</v>
      </c>
      <c r="N4924" s="7" t="str">
        <f>_xlfn.XLOOKUP(A4924,'Internet data '!A:A,'Internet data '!I:I)</f>
        <v>DSL</v>
      </c>
      <c r="O4924" s="7">
        <f>_xlfn.XLOOKUP(A4924,'Internet data '!A:A,'Internet data '!J:J)</f>
        <v>3</v>
      </c>
    </row>
    <row r="4925" spans="1:15">
      <c r="A4925" s="7" t="s">
        <v>4941</v>
      </c>
      <c r="B4925" s="7" t="s">
        <v>12</v>
      </c>
      <c r="C4925" s="7" t="s">
        <v>11</v>
      </c>
      <c r="D4925" s="7" t="s">
        <v>12</v>
      </c>
      <c r="E4925" s="7" t="s">
        <v>19</v>
      </c>
      <c r="F4925" s="7">
        <v>52</v>
      </c>
      <c r="G4925" s="7">
        <v>49.75</v>
      </c>
      <c r="H4925" s="7">
        <v>2535.5500000000002</v>
      </c>
      <c r="I4925" s="7" t="s">
        <v>10</v>
      </c>
      <c r="J4925" s="7" t="str">
        <f>_xlfn.XLOOKUP(A4925,'customer data'!A:A,'customer data'!B:B)</f>
        <v>Female</v>
      </c>
      <c r="K4925" s="7" t="str">
        <f>_xlfn.XLOOKUP(A4925,'customer data'!A:A,'customer data'!C:C)</f>
        <v>No</v>
      </c>
      <c r="L4925" s="7" t="str">
        <f ca="1">_xlfn.XLOOKUP(A4925,'customer data'!A:A,'customer data'!G:G)</f>
        <v>Adult</v>
      </c>
      <c r="M4925" s="7" t="str">
        <f>_xlfn.XLOOKUP(A4925,'Internet data '!A:A,'Internet data '!F:F)</f>
        <v>No</v>
      </c>
      <c r="N4925" s="7" t="str">
        <f>_xlfn.XLOOKUP(A4925,'Internet data '!A:A,'Internet data '!I:I)</f>
        <v>DSL</v>
      </c>
      <c r="O4925" s="7">
        <f>_xlfn.XLOOKUP(A4925,'Internet data '!A:A,'Internet data '!J:J)</f>
        <v>1</v>
      </c>
    </row>
    <row r="4926" spans="1:15">
      <c r="A4926" s="7" t="s">
        <v>4942</v>
      </c>
      <c r="B4926" s="7" t="s">
        <v>10</v>
      </c>
      <c r="C4926" s="7" t="s">
        <v>11</v>
      </c>
      <c r="D4926" s="7" t="s">
        <v>12</v>
      </c>
      <c r="E4926" s="7" t="s">
        <v>13</v>
      </c>
      <c r="F4926" s="7">
        <v>1</v>
      </c>
      <c r="G4926" s="7">
        <v>35.75</v>
      </c>
      <c r="H4926" s="7">
        <v>35.75</v>
      </c>
      <c r="I4926" s="7" t="s">
        <v>12</v>
      </c>
      <c r="J4926" s="7" t="str">
        <f>_xlfn.XLOOKUP(A4926,'customer data'!A:A,'customer data'!B:B)</f>
        <v>Female</v>
      </c>
      <c r="K4926" s="7" t="str">
        <f>_xlfn.XLOOKUP(A4926,'customer data'!A:A,'customer data'!C:C)</f>
        <v>No</v>
      </c>
      <c r="L4926" s="7" t="str">
        <f ca="1">_xlfn.XLOOKUP(A4926,'customer data'!A:A,'customer data'!G:G)</f>
        <v>Adult</v>
      </c>
      <c r="M4926" s="7" t="str">
        <f>_xlfn.XLOOKUP(A4926,'Internet data '!A:A,'Internet data '!F:F)</f>
        <v>No</v>
      </c>
      <c r="N4926" s="7" t="str">
        <f>_xlfn.XLOOKUP(A4926,'Internet data '!A:A,'Internet data '!I:I)</f>
        <v>DSL</v>
      </c>
      <c r="O4926" s="7">
        <f>_xlfn.XLOOKUP(A4926,'Internet data '!A:A,'Internet data '!J:J)</f>
        <v>1</v>
      </c>
    </row>
    <row r="4927" spans="1:15">
      <c r="A4927" s="7" t="s">
        <v>4943</v>
      </c>
      <c r="B4927" s="7" t="s">
        <v>12</v>
      </c>
      <c r="C4927" s="7" t="s">
        <v>15</v>
      </c>
      <c r="D4927" s="7" t="s">
        <v>12</v>
      </c>
      <c r="E4927" s="7" t="s">
        <v>16</v>
      </c>
      <c r="F4927" s="7">
        <v>64</v>
      </c>
      <c r="G4927" s="7">
        <v>108.5</v>
      </c>
      <c r="H4927" s="7">
        <v>6880.85</v>
      </c>
      <c r="I4927" s="7" t="s">
        <v>10</v>
      </c>
      <c r="J4927" s="7" t="str">
        <f>_xlfn.XLOOKUP(A4927,'customer data'!A:A,'customer data'!B:B)</f>
        <v>Male</v>
      </c>
      <c r="K4927" s="7" t="str">
        <f>_xlfn.XLOOKUP(A4927,'customer data'!A:A,'customer data'!C:C)</f>
        <v>Yes</v>
      </c>
      <c r="L4927" s="7" t="str">
        <f ca="1">_xlfn.XLOOKUP(A4927,'customer data'!A:A,'customer data'!G:G)</f>
        <v>Adult</v>
      </c>
      <c r="M4927" s="7" t="str">
        <f>_xlfn.XLOOKUP(A4927,'Internet data '!A:A,'Internet data '!F:F)</f>
        <v>Yes</v>
      </c>
      <c r="N4927" s="7" t="str">
        <f>_xlfn.XLOOKUP(A4927,'Internet data '!A:A,'Internet data '!I:I)</f>
        <v>Fiber optic</v>
      </c>
      <c r="O4927" s="7">
        <f>_xlfn.XLOOKUP(A4927,'Internet data '!A:A,'Internet data '!J:J)</f>
        <v>6</v>
      </c>
    </row>
    <row r="4928" spans="1:15">
      <c r="A4928" s="7" t="s">
        <v>4944</v>
      </c>
      <c r="B4928" s="7" t="s">
        <v>12</v>
      </c>
      <c r="C4928" s="7" t="s">
        <v>29</v>
      </c>
      <c r="D4928" s="7" t="s">
        <v>12</v>
      </c>
      <c r="E4928" s="7" t="s">
        <v>23</v>
      </c>
      <c r="F4928" s="7">
        <v>62</v>
      </c>
      <c r="G4928" s="7">
        <v>60.15</v>
      </c>
      <c r="H4928" s="7">
        <v>3753.2</v>
      </c>
      <c r="I4928" s="7" t="s">
        <v>10</v>
      </c>
      <c r="J4928" s="7" t="str">
        <f>_xlfn.XLOOKUP(A4928,'customer data'!A:A,'customer data'!B:B)</f>
        <v>Male</v>
      </c>
      <c r="K4928" s="7" t="str">
        <f>_xlfn.XLOOKUP(A4928,'customer data'!A:A,'customer data'!C:C)</f>
        <v>Yes</v>
      </c>
      <c r="L4928" s="7" t="str">
        <f ca="1">_xlfn.XLOOKUP(A4928,'customer data'!A:A,'customer data'!G:G)</f>
        <v>Adult</v>
      </c>
      <c r="M4928" s="7" t="str">
        <f>_xlfn.XLOOKUP(A4928,'Internet data '!A:A,'Internet data '!F:F)</f>
        <v>Yes</v>
      </c>
      <c r="N4928" s="7" t="str">
        <f>_xlfn.XLOOKUP(A4928,'Internet data '!A:A,'Internet data '!I:I)</f>
        <v>DSL</v>
      </c>
      <c r="O4928" s="7">
        <f>_xlfn.XLOOKUP(A4928,'Internet data '!A:A,'Internet data '!J:J)</f>
        <v>3</v>
      </c>
    </row>
    <row r="4929" spans="1:15">
      <c r="A4929" s="7" t="s">
        <v>4945</v>
      </c>
      <c r="B4929" s="7" t="s">
        <v>12</v>
      </c>
      <c r="C4929" s="7" t="s">
        <v>29</v>
      </c>
      <c r="D4929" s="7" t="s">
        <v>10</v>
      </c>
      <c r="E4929" s="7" t="s">
        <v>16</v>
      </c>
      <c r="F4929" s="7">
        <v>30</v>
      </c>
      <c r="G4929" s="7">
        <v>19.05</v>
      </c>
      <c r="H4929" s="7">
        <v>637.54999999999995</v>
      </c>
      <c r="I4929" s="7" t="s">
        <v>10</v>
      </c>
      <c r="J4929" s="7" t="str">
        <f>_xlfn.XLOOKUP(A4929,'customer data'!A:A,'customer data'!B:B)</f>
        <v>Male</v>
      </c>
      <c r="K4929" s="7" t="str">
        <f>_xlfn.XLOOKUP(A4929,'customer data'!A:A,'customer data'!C:C)</f>
        <v>Yes</v>
      </c>
      <c r="L4929" s="7" t="str">
        <f ca="1">_xlfn.XLOOKUP(A4929,'customer data'!A:A,'customer data'!G:G)</f>
        <v>Young</v>
      </c>
      <c r="M4929" s="7" t="str">
        <f>_xlfn.XLOOKUP(A4929,'Internet data '!A:A,'Internet data '!F:F)</f>
        <v>No</v>
      </c>
      <c r="N4929" s="7" t="str">
        <f>_xlfn.XLOOKUP(A4929,'Internet data '!A:A,'Internet data '!I:I)</f>
        <v>No</v>
      </c>
      <c r="O4929" s="7">
        <f>_xlfn.XLOOKUP(A4929,'Internet data '!A:A,'Internet data '!J:J)</f>
        <v>0</v>
      </c>
    </row>
    <row r="4930" spans="1:15">
      <c r="A4930" s="7" t="s">
        <v>4946</v>
      </c>
      <c r="B4930" s="7" t="s">
        <v>12</v>
      </c>
      <c r="C4930" s="7" t="s">
        <v>11</v>
      </c>
      <c r="D4930" s="7" t="s">
        <v>10</v>
      </c>
      <c r="E4930" s="7" t="s">
        <v>13</v>
      </c>
      <c r="F4930" s="7">
        <v>4</v>
      </c>
      <c r="G4930" s="7">
        <v>46</v>
      </c>
      <c r="H4930" s="7">
        <v>181.6</v>
      </c>
      <c r="I4930" s="7" t="s">
        <v>12</v>
      </c>
      <c r="J4930" s="7" t="str">
        <f>_xlfn.XLOOKUP(A4930,'customer data'!A:A,'customer data'!B:B)</f>
        <v>Female</v>
      </c>
      <c r="K4930" s="7" t="str">
        <f>_xlfn.XLOOKUP(A4930,'customer data'!A:A,'customer data'!C:C)</f>
        <v>Yes</v>
      </c>
      <c r="L4930" s="7" t="str">
        <f ca="1">_xlfn.XLOOKUP(A4930,'customer data'!A:A,'customer data'!G:G)</f>
        <v>Adult</v>
      </c>
      <c r="M4930" s="7" t="str">
        <f>_xlfn.XLOOKUP(A4930,'Internet data '!A:A,'Internet data '!F:F)</f>
        <v>No</v>
      </c>
      <c r="N4930" s="7" t="str">
        <f>_xlfn.XLOOKUP(A4930,'Internet data '!A:A,'Internet data '!I:I)</f>
        <v>DSL</v>
      </c>
      <c r="O4930" s="7">
        <f>_xlfn.XLOOKUP(A4930,'Internet data '!A:A,'Internet data '!J:J)</f>
        <v>0</v>
      </c>
    </row>
    <row r="4931" spans="1:15">
      <c r="A4931" s="7" t="s">
        <v>4947</v>
      </c>
      <c r="B4931" s="7" t="s">
        <v>12</v>
      </c>
      <c r="C4931" s="7" t="s">
        <v>15</v>
      </c>
      <c r="D4931" s="7" t="s">
        <v>12</v>
      </c>
      <c r="E4931" s="7" t="s">
        <v>19</v>
      </c>
      <c r="F4931" s="7">
        <v>63</v>
      </c>
      <c r="G4931" s="7">
        <v>84</v>
      </c>
      <c r="H4931" s="7">
        <v>5329.55</v>
      </c>
      <c r="I4931" s="7" t="s">
        <v>10</v>
      </c>
      <c r="J4931" s="7" t="str">
        <f>_xlfn.XLOOKUP(A4931,'customer data'!A:A,'customer data'!B:B)</f>
        <v>Male</v>
      </c>
      <c r="K4931" s="7" t="str">
        <f>_xlfn.XLOOKUP(A4931,'customer data'!A:A,'customer data'!C:C)</f>
        <v>Yes</v>
      </c>
      <c r="L4931" s="7" t="str">
        <f ca="1">_xlfn.XLOOKUP(A4931,'customer data'!A:A,'customer data'!G:G)</f>
        <v>Adult</v>
      </c>
      <c r="M4931" s="7" t="str">
        <f>_xlfn.XLOOKUP(A4931,'Internet data '!A:A,'Internet data '!F:F)</f>
        <v>Yes</v>
      </c>
      <c r="N4931" s="7" t="str">
        <f>_xlfn.XLOOKUP(A4931,'Internet data '!A:A,'Internet data '!I:I)</f>
        <v>DSL</v>
      </c>
      <c r="O4931" s="7">
        <f>_xlfn.XLOOKUP(A4931,'Internet data '!A:A,'Internet data '!J:J)</f>
        <v>6</v>
      </c>
    </row>
    <row r="4932" spans="1:15">
      <c r="A4932" s="7" t="s">
        <v>4948</v>
      </c>
      <c r="B4932" s="7" t="s">
        <v>12</v>
      </c>
      <c r="C4932" s="7" t="s">
        <v>11</v>
      </c>
      <c r="D4932" s="7" t="s">
        <v>12</v>
      </c>
      <c r="E4932" s="7" t="s">
        <v>23</v>
      </c>
      <c r="F4932" s="7">
        <v>1</v>
      </c>
      <c r="G4932" s="7">
        <v>44.55</v>
      </c>
      <c r="H4932" s="7">
        <v>44.55</v>
      </c>
      <c r="I4932" s="7" t="s">
        <v>10</v>
      </c>
      <c r="J4932" s="7" t="str">
        <f>_xlfn.XLOOKUP(A4932,'customer data'!A:A,'customer data'!B:B)</f>
        <v>Female</v>
      </c>
      <c r="K4932" s="7" t="str">
        <f>_xlfn.XLOOKUP(A4932,'customer data'!A:A,'customer data'!C:C)</f>
        <v>No</v>
      </c>
      <c r="L4932" s="7" t="str">
        <f ca="1">_xlfn.XLOOKUP(A4932,'customer data'!A:A,'customer data'!G:G)</f>
        <v>Adult</v>
      </c>
      <c r="M4932" s="7" t="str">
        <f>_xlfn.XLOOKUP(A4932,'Internet data '!A:A,'Internet data '!F:F)</f>
        <v>No</v>
      </c>
      <c r="N4932" s="7" t="str">
        <f>_xlfn.XLOOKUP(A4932,'Internet data '!A:A,'Internet data '!I:I)</f>
        <v>DSL</v>
      </c>
      <c r="O4932" s="7">
        <f>_xlfn.XLOOKUP(A4932,'Internet data '!A:A,'Internet data '!J:J)</f>
        <v>0</v>
      </c>
    </row>
    <row r="4933" spans="1:15">
      <c r="A4933" s="7" t="s">
        <v>4949</v>
      </c>
      <c r="B4933" s="7" t="s">
        <v>12</v>
      </c>
      <c r="C4933" s="7" t="s">
        <v>11</v>
      </c>
      <c r="D4933" s="7" t="s">
        <v>12</v>
      </c>
      <c r="E4933" s="7" t="s">
        <v>13</v>
      </c>
      <c r="F4933" s="7">
        <v>15</v>
      </c>
      <c r="G4933" s="7">
        <v>103.45</v>
      </c>
      <c r="H4933" s="7">
        <v>1539.8</v>
      </c>
      <c r="I4933" s="7" t="s">
        <v>10</v>
      </c>
      <c r="J4933" s="7" t="str">
        <f>_xlfn.XLOOKUP(A4933,'customer data'!A:A,'customer data'!B:B)</f>
        <v>Male</v>
      </c>
      <c r="K4933" s="7" t="str">
        <f>_xlfn.XLOOKUP(A4933,'customer data'!A:A,'customer data'!C:C)</f>
        <v>Yes</v>
      </c>
      <c r="L4933" s="7" t="str">
        <f ca="1">_xlfn.XLOOKUP(A4933,'customer data'!A:A,'customer data'!G:G)</f>
        <v>Young</v>
      </c>
      <c r="M4933" s="7" t="str">
        <f>_xlfn.XLOOKUP(A4933,'Internet data '!A:A,'Internet data '!F:F)</f>
        <v>Yes</v>
      </c>
      <c r="N4933" s="7" t="str">
        <f>_xlfn.XLOOKUP(A4933,'Internet data '!A:A,'Internet data '!I:I)</f>
        <v>Fiber optic</v>
      </c>
      <c r="O4933" s="7">
        <f>_xlfn.XLOOKUP(A4933,'Internet data '!A:A,'Internet data '!J:J)</f>
        <v>5</v>
      </c>
    </row>
    <row r="4934" spans="1:15">
      <c r="A4934" s="7" t="s">
        <v>4950</v>
      </c>
      <c r="B4934" s="7" t="s">
        <v>12</v>
      </c>
      <c r="C4934" s="7" t="s">
        <v>15</v>
      </c>
      <c r="D4934" s="7" t="s">
        <v>12</v>
      </c>
      <c r="E4934" s="7" t="s">
        <v>23</v>
      </c>
      <c r="F4934" s="7">
        <v>27</v>
      </c>
      <c r="G4934" s="7">
        <v>80.650000000000006</v>
      </c>
      <c r="H4934" s="7">
        <v>2209.75</v>
      </c>
      <c r="I4934" s="7" t="s">
        <v>10</v>
      </c>
      <c r="J4934" s="7" t="str">
        <f>_xlfn.XLOOKUP(A4934,'customer data'!A:A,'customer data'!B:B)</f>
        <v>Male</v>
      </c>
      <c r="K4934" s="7" t="str">
        <f>_xlfn.XLOOKUP(A4934,'customer data'!A:A,'customer data'!C:C)</f>
        <v>Yes</v>
      </c>
      <c r="L4934" s="7" t="str">
        <f ca="1">_xlfn.XLOOKUP(A4934,'customer data'!A:A,'customer data'!G:G)</f>
        <v>Adult</v>
      </c>
      <c r="M4934" s="7" t="str">
        <f>_xlfn.XLOOKUP(A4934,'Internet data '!A:A,'Internet data '!F:F)</f>
        <v>No</v>
      </c>
      <c r="N4934" s="7" t="str">
        <f>_xlfn.XLOOKUP(A4934,'Internet data '!A:A,'Internet data '!I:I)</f>
        <v>Fiber optic</v>
      </c>
      <c r="O4934" s="7">
        <f>_xlfn.XLOOKUP(A4934,'Internet data '!A:A,'Internet data '!J:J)</f>
        <v>2</v>
      </c>
    </row>
    <row r="4935" spans="1:15">
      <c r="A4935" s="7" t="s">
        <v>4951</v>
      </c>
      <c r="B4935" s="7" t="s">
        <v>10</v>
      </c>
      <c r="C4935" s="7" t="s">
        <v>11</v>
      </c>
      <c r="D4935" s="7" t="s">
        <v>12</v>
      </c>
      <c r="E4935" s="7" t="s">
        <v>16</v>
      </c>
      <c r="F4935" s="7">
        <v>4</v>
      </c>
      <c r="G4935" s="7">
        <v>57.2</v>
      </c>
      <c r="H4935" s="7">
        <v>223.75</v>
      </c>
      <c r="I4935" s="7" t="s">
        <v>10</v>
      </c>
      <c r="J4935" s="7" t="str">
        <f>_xlfn.XLOOKUP(A4935,'customer data'!A:A,'customer data'!B:B)</f>
        <v>Female</v>
      </c>
      <c r="K4935" s="7" t="str">
        <f>_xlfn.XLOOKUP(A4935,'customer data'!A:A,'customer data'!C:C)</f>
        <v>No</v>
      </c>
      <c r="L4935" s="7" t="str">
        <f ca="1">_xlfn.XLOOKUP(A4935,'customer data'!A:A,'customer data'!G:G)</f>
        <v>Adult</v>
      </c>
      <c r="M4935" s="7" t="str">
        <f>_xlfn.XLOOKUP(A4935,'Internet data '!A:A,'Internet data '!F:F)</f>
        <v>No</v>
      </c>
      <c r="N4935" s="7" t="str">
        <f>_xlfn.XLOOKUP(A4935,'Internet data '!A:A,'Internet data '!I:I)</f>
        <v>DSL</v>
      </c>
      <c r="O4935" s="7">
        <f>_xlfn.XLOOKUP(A4935,'Internet data '!A:A,'Internet data '!J:J)</f>
        <v>5</v>
      </c>
    </row>
    <row r="4936" spans="1:15">
      <c r="A4936" s="7" t="s">
        <v>4952</v>
      </c>
      <c r="B4936" s="7" t="s">
        <v>12</v>
      </c>
      <c r="C4936" s="7" t="s">
        <v>29</v>
      </c>
      <c r="D4936" s="7" t="s">
        <v>12</v>
      </c>
      <c r="E4936" s="7" t="s">
        <v>13</v>
      </c>
      <c r="F4936" s="7">
        <v>72</v>
      </c>
      <c r="G4936" s="7">
        <v>110.75</v>
      </c>
      <c r="H4936" s="7">
        <v>7751.7</v>
      </c>
      <c r="I4936" s="7" t="s">
        <v>10</v>
      </c>
      <c r="J4936" s="7" t="str">
        <f>_xlfn.XLOOKUP(A4936,'customer data'!A:A,'customer data'!B:B)</f>
        <v>Female</v>
      </c>
      <c r="K4936" s="7" t="str">
        <f>_xlfn.XLOOKUP(A4936,'customer data'!A:A,'customer data'!C:C)</f>
        <v>Yes</v>
      </c>
      <c r="L4936" s="7" t="str">
        <f ca="1">_xlfn.XLOOKUP(A4936,'customer data'!A:A,'customer data'!G:G)</f>
        <v>Adult</v>
      </c>
      <c r="M4936" s="7" t="str">
        <f>_xlfn.XLOOKUP(A4936,'Internet data '!A:A,'Internet data '!F:F)</f>
        <v>No</v>
      </c>
      <c r="N4936" s="7" t="str">
        <f>_xlfn.XLOOKUP(A4936,'Internet data '!A:A,'Internet data '!I:I)</f>
        <v>Fiber optic</v>
      </c>
      <c r="O4936" s="7">
        <f>_xlfn.XLOOKUP(A4936,'Internet data '!A:A,'Internet data '!J:J)</f>
        <v>6</v>
      </c>
    </row>
    <row r="4937" spans="1:15">
      <c r="A4937" s="7" t="s">
        <v>4953</v>
      </c>
      <c r="B4937" s="7" t="s">
        <v>12</v>
      </c>
      <c r="C4937" s="7" t="s">
        <v>15</v>
      </c>
      <c r="D4937" s="7" t="s">
        <v>10</v>
      </c>
      <c r="E4937" s="7" t="s">
        <v>23</v>
      </c>
      <c r="F4937" s="7">
        <v>45</v>
      </c>
      <c r="G4937" s="7">
        <v>24.7</v>
      </c>
      <c r="H4937" s="7">
        <v>1174.3499999999999</v>
      </c>
      <c r="I4937" s="7" t="s">
        <v>10</v>
      </c>
      <c r="J4937" s="7" t="str">
        <f>_xlfn.XLOOKUP(A4937,'customer data'!A:A,'customer data'!B:B)</f>
        <v>Male</v>
      </c>
      <c r="K4937" s="7" t="str">
        <f>_xlfn.XLOOKUP(A4937,'customer data'!A:A,'customer data'!C:C)</f>
        <v>Yes</v>
      </c>
      <c r="L4937" s="7" t="str">
        <f ca="1">_xlfn.XLOOKUP(A4937,'customer data'!A:A,'customer data'!G:G)</f>
        <v>Young</v>
      </c>
      <c r="M4937" s="7" t="str">
        <f>_xlfn.XLOOKUP(A4937,'Internet data '!A:A,'Internet data '!F:F)</f>
        <v>No</v>
      </c>
      <c r="N4937" s="7" t="str">
        <f>_xlfn.XLOOKUP(A4937,'Internet data '!A:A,'Internet data '!I:I)</f>
        <v>No</v>
      </c>
      <c r="O4937" s="7">
        <f>_xlfn.XLOOKUP(A4937,'Internet data '!A:A,'Internet data '!J:J)</f>
        <v>1</v>
      </c>
    </row>
    <row r="4938" spans="1:15">
      <c r="A4938" s="7" t="s">
        <v>4954</v>
      </c>
      <c r="B4938" s="7" t="s">
        <v>12</v>
      </c>
      <c r="C4938" s="7" t="s">
        <v>11</v>
      </c>
      <c r="D4938" s="7" t="s">
        <v>12</v>
      </c>
      <c r="E4938" s="7" t="s">
        <v>13</v>
      </c>
      <c r="F4938" s="7">
        <v>45</v>
      </c>
      <c r="G4938" s="7">
        <v>97.05</v>
      </c>
      <c r="H4938" s="7">
        <v>4385.05</v>
      </c>
      <c r="I4938" s="7" t="s">
        <v>10</v>
      </c>
      <c r="J4938" s="7" t="str">
        <f>_xlfn.XLOOKUP(A4938,'customer data'!A:A,'customer data'!B:B)</f>
        <v>Female</v>
      </c>
      <c r="K4938" s="7" t="str">
        <f>_xlfn.XLOOKUP(A4938,'customer data'!A:A,'customer data'!C:C)</f>
        <v>No</v>
      </c>
      <c r="L4938" s="7" t="str">
        <f ca="1">_xlfn.XLOOKUP(A4938,'customer data'!A:A,'customer data'!G:G)</f>
        <v>Young</v>
      </c>
      <c r="M4938" s="7" t="str">
        <f>_xlfn.XLOOKUP(A4938,'Internet data '!A:A,'Internet data '!F:F)</f>
        <v>Yes</v>
      </c>
      <c r="N4938" s="7" t="str">
        <f>_xlfn.XLOOKUP(A4938,'Internet data '!A:A,'Internet data '!I:I)</f>
        <v>Fiber optic</v>
      </c>
      <c r="O4938" s="7">
        <f>_xlfn.XLOOKUP(A4938,'Internet data '!A:A,'Internet data '!J:J)</f>
        <v>5</v>
      </c>
    </row>
    <row r="4939" spans="1:15">
      <c r="A4939" s="7" t="s">
        <v>4955</v>
      </c>
      <c r="B4939" s="7" t="s">
        <v>12</v>
      </c>
      <c r="C4939" s="7" t="s">
        <v>15</v>
      </c>
      <c r="D4939" s="7" t="s">
        <v>12</v>
      </c>
      <c r="E4939" s="7" t="s">
        <v>16</v>
      </c>
      <c r="F4939" s="7">
        <v>36</v>
      </c>
      <c r="G4939" s="7">
        <v>76.349999999999994</v>
      </c>
      <c r="H4939" s="7">
        <v>2606.35</v>
      </c>
      <c r="I4939" s="7" t="s">
        <v>10</v>
      </c>
      <c r="J4939" s="7" t="str">
        <f>_xlfn.XLOOKUP(A4939,'customer data'!A:A,'customer data'!B:B)</f>
        <v>Female</v>
      </c>
      <c r="K4939" s="7" t="str">
        <f>_xlfn.XLOOKUP(A4939,'customer data'!A:A,'customer data'!C:C)</f>
        <v>No</v>
      </c>
      <c r="L4939" s="7" t="str">
        <f ca="1">_xlfn.XLOOKUP(A4939,'customer data'!A:A,'customer data'!G:G)</f>
        <v>Adult</v>
      </c>
      <c r="M4939" s="7" t="str">
        <f>_xlfn.XLOOKUP(A4939,'Internet data '!A:A,'Internet data '!F:F)</f>
        <v>Yes</v>
      </c>
      <c r="N4939" s="7" t="str">
        <f>_xlfn.XLOOKUP(A4939,'Internet data '!A:A,'Internet data '!I:I)</f>
        <v>DSL</v>
      </c>
      <c r="O4939" s="7">
        <f>_xlfn.XLOOKUP(A4939,'Internet data '!A:A,'Internet data '!J:J)</f>
        <v>5</v>
      </c>
    </row>
    <row r="4940" spans="1:15">
      <c r="A4940" s="7" t="s">
        <v>4956</v>
      </c>
      <c r="B4940" s="7" t="s">
        <v>12</v>
      </c>
      <c r="C4940" s="7" t="s">
        <v>11</v>
      </c>
      <c r="D4940" s="7" t="s">
        <v>12</v>
      </c>
      <c r="E4940" s="7" t="s">
        <v>13</v>
      </c>
      <c r="F4940" s="7">
        <v>17</v>
      </c>
      <c r="G4940" s="7">
        <v>89.4</v>
      </c>
      <c r="H4940" s="7">
        <v>1539.45</v>
      </c>
      <c r="I4940" s="7" t="s">
        <v>12</v>
      </c>
      <c r="J4940" s="7" t="str">
        <f>_xlfn.XLOOKUP(A4940,'customer data'!A:A,'customer data'!B:B)</f>
        <v>Male</v>
      </c>
      <c r="K4940" s="7" t="str">
        <f>_xlfn.XLOOKUP(A4940,'customer data'!A:A,'customer data'!C:C)</f>
        <v>Yes</v>
      </c>
      <c r="L4940" s="7" t="str">
        <f ca="1">_xlfn.XLOOKUP(A4940,'customer data'!A:A,'customer data'!G:G)</f>
        <v>Adult</v>
      </c>
      <c r="M4940" s="7" t="str">
        <f>_xlfn.XLOOKUP(A4940,'Internet data '!A:A,'Internet data '!F:F)</f>
        <v>No</v>
      </c>
      <c r="N4940" s="7" t="str">
        <f>_xlfn.XLOOKUP(A4940,'Internet data '!A:A,'Internet data '!I:I)</f>
        <v>Fiber optic</v>
      </c>
      <c r="O4940" s="7">
        <f>_xlfn.XLOOKUP(A4940,'Internet data '!A:A,'Internet data '!J:J)</f>
        <v>3</v>
      </c>
    </row>
    <row r="4941" spans="1:15">
      <c r="A4941" s="7" t="s">
        <v>4957</v>
      </c>
      <c r="B4941" s="7" t="s">
        <v>12</v>
      </c>
      <c r="C4941" s="7" t="s">
        <v>11</v>
      </c>
      <c r="D4941" s="7" t="s">
        <v>10</v>
      </c>
      <c r="E4941" s="7" t="s">
        <v>16</v>
      </c>
      <c r="F4941" s="7">
        <v>1</v>
      </c>
      <c r="G4941" s="7">
        <v>18.899999999999999</v>
      </c>
      <c r="H4941" s="7">
        <v>18.899999999999999</v>
      </c>
      <c r="I4941" s="7" t="s">
        <v>10</v>
      </c>
      <c r="J4941" s="7" t="str">
        <f>_xlfn.XLOOKUP(A4941,'customer data'!A:A,'customer data'!B:B)</f>
        <v>Male</v>
      </c>
      <c r="K4941" s="7" t="str">
        <f>_xlfn.XLOOKUP(A4941,'customer data'!A:A,'customer data'!C:C)</f>
        <v>No</v>
      </c>
      <c r="L4941" s="7" t="str">
        <f ca="1">_xlfn.XLOOKUP(A4941,'customer data'!A:A,'customer data'!G:G)</f>
        <v>Young</v>
      </c>
      <c r="M4941" s="7" t="str">
        <f>_xlfn.XLOOKUP(A4941,'Internet data '!A:A,'Internet data '!F:F)</f>
        <v>No</v>
      </c>
      <c r="N4941" s="7" t="str">
        <f>_xlfn.XLOOKUP(A4941,'Internet data '!A:A,'Internet data '!I:I)</f>
        <v>No</v>
      </c>
      <c r="O4941" s="7">
        <f>_xlfn.XLOOKUP(A4941,'Internet data '!A:A,'Internet data '!J:J)</f>
        <v>0</v>
      </c>
    </row>
    <row r="4942" spans="1:15">
      <c r="A4942" s="7" t="s">
        <v>4958</v>
      </c>
      <c r="B4942" s="7" t="s">
        <v>12</v>
      </c>
      <c r="C4942" s="7" t="s">
        <v>11</v>
      </c>
      <c r="D4942" s="7" t="s">
        <v>12</v>
      </c>
      <c r="E4942" s="7" t="s">
        <v>19</v>
      </c>
      <c r="F4942" s="7">
        <v>16</v>
      </c>
      <c r="G4942" s="7">
        <v>74.45</v>
      </c>
      <c r="H4942" s="7">
        <v>1261.3499999999999</v>
      </c>
      <c r="I4942" s="7" t="s">
        <v>10</v>
      </c>
      <c r="J4942" s="7" t="str">
        <f>_xlfn.XLOOKUP(A4942,'customer data'!A:A,'customer data'!B:B)</f>
        <v>Male</v>
      </c>
      <c r="K4942" s="7" t="str">
        <f>_xlfn.XLOOKUP(A4942,'customer data'!A:A,'customer data'!C:C)</f>
        <v>No</v>
      </c>
      <c r="L4942" s="7" t="str">
        <f ca="1">_xlfn.XLOOKUP(A4942,'customer data'!A:A,'customer data'!G:G)</f>
        <v>Adult</v>
      </c>
      <c r="M4942" s="7" t="str">
        <f>_xlfn.XLOOKUP(A4942,'Internet data '!A:A,'Internet data '!F:F)</f>
        <v>No</v>
      </c>
      <c r="N4942" s="7" t="str">
        <f>_xlfn.XLOOKUP(A4942,'Internet data '!A:A,'Internet data '!I:I)</f>
        <v>Fiber optic</v>
      </c>
      <c r="O4942" s="7">
        <f>_xlfn.XLOOKUP(A4942,'Internet data '!A:A,'Internet data '!J:J)</f>
        <v>1</v>
      </c>
    </row>
    <row r="4943" spans="1:15">
      <c r="A4943" s="7" t="s">
        <v>4959</v>
      </c>
      <c r="B4943" s="7" t="s">
        <v>12</v>
      </c>
      <c r="C4943" s="7" t="s">
        <v>11</v>
      </c>
      <c r="D4943" s="7" t="s">
        <v>12</v>
      </c>
      <c r="E4943" s="7" t="s">
        <v>16</v>
      </c>
      <c r="F4943" s="7">
        <v>3</v>
      </c>
      <c r="G4943" s="7">
        <v>19.8</v>
      </c>
      <c r="H4943" s="7">
        <v>58.15</v>
      </c>
      <c r="I4943" s="7" t="s">
        <v>12</v>
      </c>
      <c r="J4943" s="7" t="str">
        <f>_xlfn.XLOOKUP(A4943,'customer data'!A:A,'customer data'!B:B)</f>
        <v>Male</v>
      </c>
      <c r="K4943" s="7" t="str">
        <f>_xlfn.XLOOKUP(A4943,'customer data'!A:A,'customer data'!C:C)</f>
        <v>No</v>
      </c>
      <c r="L4943" s="7" t="str">
        <f ca="1">_xlfn.XLOOKUP(A4943,'customer data'!A:A,'customer data'!G:G)</f>
        <v>Adult</v>
      </c>
      <c r="M4943" s="7" t="str">
        <f>_xlfn.XLOOKUP(A4943,'Internet data '!A:A,'Internet data '!F:F)</f>
        <v>No</v>
      </c>
      <c r="N4943" s="7" t="str">
        <f>_xlfn.XLOOKUP(A4943,'Internet data '!A:A,'Internet data '!I:I)</f>
        <v>No</v>
      </c>
      <c r="O4943" s="7">
        <f>_xlfn.XLOOKUP(A4943,'Internet data '!A:A,'Internet data '!J:J)</f>
        <v>0</v>
      </c>
    </row>
    <row r="4944" spans="1:15">
      <c r="A4944" s="7" t="s">
        <v>4960</v>
      </c>
      <c r="B4944" s="7" t="s">
        <v>12</v>
      </c>
      <c r="C4944" s="7" t="s">
        <v>11</v>
      </c>
      <c r="D4944" s="7" t="s">
        <v>12</v>
      </c>
      <c r="E4944" s="7" t="s">
        <v>13</v>
      </c>
      <c r="F4944" s="7">
        <v>4</v>
      </c>
      <c r="G4944" s="7">
        <v>50.9</v>
      </c>
      <c r="H4944" s="7">
        <v>225.6</v>
      </c>
      <c r="I4944" s="7" t="s">
        <v>12</v>
      </c>
      <c r="J4944" s="7" t="str">
        <f>_xlfn.XLOOKUP(A4944,'customer data'!A:A,'customer data'!B:B)</f>
        <v>Male</v>
      </c>
      <c r="K4944" s="7" t="str">
        <f>_xlfn.XLOOKUP(A4944,'customer data'!A:A,'customer data'!C:C)</f>
        <v>Yes</v>
      </c>
      <c r="L4944" s="7" t="str">
        <f ca="1">_xlfn.XLOOKUP(A4944,'customer data'!A:A,'customer data'!G:G)</f>
        <v>Adult</v>
      </c>
      <c r="M4944" s="7" t="str">
        <f>_xlfn.XLOOKUP(A4944,'Internet data '!A:A,'Internet data '!F:F)</f>
        <v>No</v>
      </c>
      <c r="N4944" s="7" t="str">
        <f>_xlfn.XLOOKUP(A4944,'Internet data '!A:A,'Internet data '!I:I)</f>
        <v>DSL</v>
      </c>
      <c r="O4944" s="7">
        <f>_xlfn.XLOOKUP(A4944,'Internet data '!A:A,'Internet data '!J:J)</f>
        <v>1</v>
      </c>
    </row>
    <row r="4945" spans="1:15">
      <c r="A4945" s="7" t="s">
        <v>4961</v>
      </c>
      <c r="B4945" s="7" t="s">
        <v>12</v>
      </c>
      <c r="C4945" s="7" t="s">
        <v>29</v>
      </c>
      <c r="D4945" s="7" t="s">
        <v>12</v>
      </c>
      <c r="E4945" s="7" t="s">
        <v>23</v>
      </c>
      <c r="F4945" s="7">
        <v>71</v>
      </c>
      <c r="G4945" s="7">
        <v>84.4</v>
      </c>
      <c r="H4945" s="7">
        <v>5969.3</v>
      </c>
      <c r="I4945" s="7" t="s">
        <v>10</v>
      </c>
      <c r="J4945" s="7" t="str">
        <f>_xlfn.XLOOKUP(A4945,'customer data'!A:A,'customer data'!B:B)</f>
        <v>Female</v>
      </c>
      <c r="K4945" s="7" t="str">
        <f>_xlfn.XLOOKUP(A4945,'customer data'!A:A,'customer data'!C:C)</f>
        <v>Yes</v>
      </c>
      <c r="L4945" s="7" t="str">
        <f ca="1">_xlfn.XLOOKUP(A4945,'customer data'!A:A,'customer data'!G:G)</f>
        <v>Adult</v>
      </c>
      <c r="M4945" s="7" t="str">
        <f>_xlfn.XLOOKUP(A4945,'Internet data '!A:A,'Internet data '!F:F)</f>
        <v>Yes</v>
      </c>
      <c r="N4945" s="7" t="str">
        <f>_xlfn.XLOOKUP(A4945,'Internet data '!A:A,'Internet data '!I:I)</f>
        <v>DSL</v>
      </c>
      <c r="O4945" s="7">
        <f>_xlfn.XLOOKUP(A4945,'Internet data '!A:A,'Internet data '!J:J)</f>
        <v>6</v>
      </c>
    </row>
    <row r="4946" spans="1:15">
      <c r="A4946" s="7" t="s">
        <v>4962</v>
      </c>
      <c r="B4946" s="7" t="s">
        <v>12</v>
      </c>
      <c r="C4946" s="7" t="s">
        <v>11</v>
      </c>
      <c r="D4946" s="7" t="s">
        <v>12</v>
      </c>
      <c r="E4946" s="7" t="s">
        <v>16</v>
      </c>
      <c r="F4946" s="7">
        <v>10</v>
      </c>
      <c r="G4946" s="7">
        <v>24.4</v>
      </c>
      <c r="H4946" s="7">
        <v>253.9</v>
      </c>
      <c r="I4946" s="7" t="s">
        <v>10</v>
      </c>
      <c r="J4946" s="7" t="str">
        <f>_xlfn.XLOOKUP(A4946,'customer data'!A:A,'customer data'!B:B)</f>
        <v>Male</v>
      </c>
      <c r="K4946" s="7" t="str">
        <f>_xlfn.XLOOKUP(A4946,'customer data'!A:A,'customer data'!C:C)</f>
        <v>Yes</v>
      </c>
      <c r="L4946" s="7" t="str">
        <f ca="1">_xlfn.XLOOKUP(A4946,'customer data'!A:A,'customer data'!G:G)</f>
        <v>Adult</v>
      </c>
      <c r="M4946" s="7" t="str">
        <f>_xlfn.XLOOKUP(A4946,'Internet data '!A:A,'Internet data '!F:F)</f>
        <v>No</v>
      </c>
      <c r="N4946" s="7" t="str">
        <f>_xlfn.XLOOKUP(A4946,'Internet data '!A:A,'Internet data '!I:I)</f>
        <v>No</v>
      </c>
      <c r="O4946" s="7">
        <f>_xlfn.XLOOKUP(A4946,'Internet data '!A:A,'Internet data '!J:J)</f>
        <v>1</v>
      </c>
    </row>
    <row r="4947" spans="1:15">
      <c r="A4947" s="7" t="s">
        <v>4963</v>
      </c>
      <c r="B4947" s="7" t="s">
        <v>12</v>
      </c>
      <c r="C4947" s="7" t="s">
        <v>29</v>
      </c>
      <c r="D4947" s="7" t="s">
        <v>10</v>
      </c>
      <c r="E4947" s="7" t="s">
        <v>16</v>
      </c>
      <c r="F4947" s="7">
        <v>20</v>
      </c>
      <c r="G4947" s="7">
        <v>20.05</v>
      </c>
      <c r="H4947" s="7">
        <v>400</v>
      </c>
      <c r="I4947" s="7" t="s">
        <v>10</v>
      </c>
      <c r="J4947" s="7" t="str">
        <f>_xlfn.XLOOKUP(A4947,'customer data'!A:A,'customer data'!B:B)</f>
        <v>Male</v>
      </c>
      <c r="K4947" s="7" t="str">
        <f>_xlfn.XLOOKUP(A4947,'customer data'!A:A,'customer data'!C:C)</f>
        <v>Yes</v>
      </c>
      <c r="L4947" s="7" t="str">
        <f ca="1">_xlfn.XLOOKUP(A4947,'customer data'!A:A,'customer data'!G:G)</f>
        <v>Adult</v>
      </c>
      <c r="M4947" s="7" t="str">
        <f>_xlfn.XLOOKUP(A4947,'Internet data '!A:A,'Internet data '!F:F)</f>
        <v>No</v>
      </c>
      <c r="N4947" s="7" t="str">
        <f>_xlfn.XLOOKUP(A4947,'Internet data '!A:A,'Internet data '!I:I)</f>
        <v>No</v>
      </c>
      <c r="O4947" s="7">
        <f>_xlfn.XLOOKUP(A4947,'Internet data '!A:A,'Internet data '!J:J)</f>
        <v>0</v>
      </c>
    </row>
    <row r="4948" spans="1:15">
      <c r="A4948" s="7" t="s">
        <v>4964</v>
      </c>
      <c r="B4948" s="7" t="s">
        <v>12</v>
      </c>
      <c r="C4948" s="7" t="s">
        <v>11</v>
      </c>
      <c r="D4948" s="7" t="s">
        <v>12</v>
      </c>
      <c r="E4948" s="7" t="s">
        <v>13</v>
      </c>
      <c r="F4948" s="7">
        <v>4</v>
      </c>
      <c r="G4948" s="7">
        <v>81</v>
      </c>
      <c r="H4948" s="7">
        <v>340.85</v>
      </c>
      <c r="I4948" s="7" t="s">
        <v>12</v>
      </c>
      <c r="J4948" s="7" t="str">
        <f>_xlfn.XLOOKUP(A4948,'customer data'!A:A,'customer data'!B:B)</f>
        <v>Male</v>
      </c>
      <c r="K4948" s="7" t="str">
        <f>_xlfn.XLOOKUP(A4948,'customer data'!A:A,'customer data'!C:C)</f>
        <v>No</v>
      </c>
      <c r="L4948" s="7" t="str">
        <f ca="1">_xlfn.XLOOKUP(A4948,'customer data'!A:A,'customer data'!G:G)</f>
        <v>Adult</v>
      </c>
      <c r="M4948" s="7" t="str">
        <f>_xlfn.XLOOKUP(A4948,'Internet data '!A:A,'Internet data '!F:F)</f>
        <v>No</v>
      </c>
      <c r="N4948" s="7" t="str">
        <f>_xlfn.XLOOKUP(A4948,'Internet data '!A:A,'Internet data '!I:I)</f>
        <v>Fiber optic</v>
      </c>
      <c r="O4948" s="7">
        <f>_xlfn.XLOOKUP(A4948,'Internet data '!A:A,'Internet data '!J:J)</f>
        <v>1</v>
      </c>
    </row>
    <row r="4949" spans="1:15">
      <c r="A4949" s="7" t="s">
        <v>4965</v>
      </c>
      <c r="B4949" s="7" t="s">
        <v>12</v>
      </c>
      <c r="C4949" s="7" t="s">
        <v>11</v>
      </c>
      <c r="D4949" s="7" t="s">
        <v>12</v>
      </c>
      <c r="E4949" s="7" t="s">
        <v>13</v>
      </c>
      <c r="F4949" s="7">
        <v>26</v>
      </c>
      <c r="G4949" s="7">
        <v>98.35</v>
      </c>
      <c r="H4949" s="7">
        <v>2515.3000000000002</v>
      </c>
      <c r="I4949" s="7" t="s">
        <v>12</v>
      </c>
      <c r="J4949" s="7" t="str">
        <f>_xlfn.XLOOKUP(A4949,'customer data'!A:A,'customer data'!B:B)</f>
        <v>Male</v>
      </c>
      <c r="K4949" s="7" t="str">
        <f>_xlfn.XLOOKUP(A4949,'customer data'!A:A,'customer data'!C:C)</f>
        <v>No</v>
      </c>
      <c r="L4949" s="7" t="str">
        <f ca="1">_xlfn.XLOOKUP(A4949,'customer data'!A:A,'customer data'!G:G)</f>
        <v>Adult</v>
      </c>
      <c r="M4949" s="7" t="str">
        <f>_xlfn.XLOOKUP(A4949,'Internet data '!A:A,'Internet data '!F:F)</f>
        <v>No</v>
      </c>
      <c r="N4949" s="7" t="str">
        <f>_xlfn.XLOOKUP(A4949,'Internet data '!A:A,'Internet data '!I:I)</f>
        <v>Fiber optic</v>
      </c>
      <c r="O4949" s="7">
        <f>_xlfn.XLOOKUP(A4949,'Internet data '!A:A,'Internet data '!J:J)</f>
        <v>4</v>
      </c>
    </row>
    <row r="4950" spans="1:15">
      <c r="A4950" s="7" t="s">
        <v>4966</v>
      </c>
      <c r="B4950" s="7" t="s">
        <v>12</v>
      </c>
      <c r="C4950" s="7" t="s">
        <v>11</v>
      </c>
      <c r="D4950" s="7" t="s">
        <v>10</v>
      </c>
      <c r="E4950" s="7" t="s">
        <v>23</v>
      </c>
      <c r="F4950" s="7">
        <v>4</v>
      </c>
      <c r="G4950" s="7">
        <v>55.5</v>
      </c>
      <c r="H4950" s="7">
        <v>227.35</v>
      </c>
      <c r="I4950" s="7" t="s">
        <v>10</v>
      </c>
      <c r="J4950" s="7" t="str">
        <f>_xlfn.XLOOKUP(A4950,'customer data'!A:A,'customer data'!B:B)</f>
        <v>Female</v>
      </c>
      <c r="K4950" s="7" t="str">
        <f>_xlfn.XLOOKUP(A4950,'customer data'!A:A,'customer data'!C:C)</f>
        <v>No</v>
      </c>
      <c r="L4950" s="7" t="str">
        <f ca="1">_xlfn.XLOOKUP(A4950,'customer data'!A:A,'customer data'!G:G)</f>
        <v>Young</v>
      </c>
      <c r="M4950" s="7" t="str">
        <f>_xlfn.XLOOKUP(A4950,'Internet data '!A:A,'Internet data '!F:F)</f>
        <v>No</v>
      </c>
      <c r="N4950" s="7" t="str">
        <f>_xlfn.XLOOKUP(A4950,'Internet data '!A:A,'Internet data '!I:I)</f>
        <v>DSL</v>
      </c>
      <c r="O4950" s="7">
        <f>_xlfn.XLOOKUP(A4950,'Internet data '!A:A,'Internet data '!J:J)</f>
        <v>1</v>
      </c>
    </row>
    <row r="4951" spans="1:15">
      <c r="A4951" s="7" t="s">
        <v>4967</v>
      </c>
      <c r="B4951" s="7" t="s">
        <v>10</v>
      </c>
      <c r="C4951" s="7" t="s">
        <v>11</v>
      </c>
      <c r="D4951" s="7" t="s">
        <v>12</v>
      </c>
      <c r="E4951" s="7" t="s">
        <v>16</v>
      </c>
      <c r="F4951" s="7">
        <v>5</v>
      </c>
      <c r="G4951" s="7">
        <v>51</v>
      </c>
      <c r="H4951" s="7">
        <v>305.95</v>
      </c>
      <c r="I4951" s="7" t="s">
        <v>12</v>
      </c>
      <c r="J4951" s="7" t="str">
        <f>_xlfn.XLOOKUP(A4951,'customer data'!A:A,'customer data'!B:B)</f>
        <v>Male</v>
      </c>
      <c r="K4951" s="7" t="str">
        <f>_xlfn.XLOOKUP(A4951,'customer data'!A:A,'customer data'!C:C)</f>
        <v>No</v>
      </c>
      <c r="L4951" s="7" t="str">
        <f ca="1">_xlfn.XLOOKUP(A4951,'customer data'!A:A,'customer data'!G:G)</f>
        <v>Adult</v>
      </c>
      <c r="M4951" s="7" t="str">
        <f>_xlfn.XLOOKUP(A4951,'Internet data '!A:A,'Internet data '!F:F)</f>
        <v>No</v>
      </c>
      <c r="N4951" s="7" t="str">
        <f>_xlfn.XLOOKUP(A4951,'Internet data '!A:A,'Internet data '!I:I)</f>
        <v>DSL</v>
      </c>
      <c r="O4951" s="7">
        <f>_xlfn.XLOOKUP(A4951,'Internet data '!A:A,'Internet data '!J:J)</f>
        <v>3</v>
      </c>
    </row>
    <row r="4952" spans="1:15">
      <c r="A4952" s="7" t="s">
        <v>4968</v>
      </c>
      <c r="B4952" s="7" t="s">
        <v>12</v>
      </c>
      <c r="C4952" s="7" t="s">
        <v>11</v>
      </c>
      <c r="D4952" s="7" t="s">
        <v>12</v>
      </c>
      <c r="E4952" s="7" t="s">
        <v>13</v>
      </c>
      <c r="F4952" s="7">
        <v>4</v>
      </c>
      <c r="G4952" s="7">
        <v>91.65</v>
      </c>
      <c r="H4952" s="7">
        <v>365.4</v>
      </c>
      <c r="I4952" s="7" t="s">
        <v>12</v>
      </c>
      <c r="J4952" s="7" t="str">
        <f>_xlfn.XLOOKUP(A4952,'customer data'!A:A,'customer data'!B:B)</f>
        <v>Female</v>
      </c>
      <c r="K4952" s="7" t="str">
        <f>_xlfn.XLOOKUP(A4952,'customer data'!A:A,'customer data'!C:C)</f>
        <v>Yes</v>
      </c>
      <c r="L4952" s="7" t="str">
        <f ca="1">_xlfn.XLOOKUP(A4952,'customer data'!A:A,'customer data'!G:G)</f>
        <v>Adult</v>
      </c>
      <c r="M4952" s="7" t="str">
        <f>_xlfn.XLOOKUP(A4952,'Internet data '!A:A,'Internet data '!F:F)</f>
        <v>No</v>
      </c>
      <c r="N4952" s="7" t="str">
        <f>_xlfn.XLOOKUP(A4952,'Internet data '!A:A,'Internet data '!I:I)</f>
        <v>Fiber optic</v>
      </c>
      <c r="O4952" s="7">
        <f>_xlfn.XLOOKUP(A4952,'Internet data '!A:A,'Internet data '!J:J)</f>
        <v>3</v>
      </c>
    </row>
    <row r="4953" spans="1:15">
      <c r="A4953" s="7" t="s">
        <v>4969</v>
      </c>
      <c r="B4953" s="7" t="s">
        <v>12</v>
      </c>
      <c r="C4953" s="7" t="s">
        <v>11</v>
      </c>
      <c r="D4953" s="7" t="s">
        <v>12</v>
      </c>
      <c r="E4953" s="7" t="s">
        <v>13</v>
      </c>
      <c r="F4953" s="7">
        <v>29</v>
      </c>
      <c r="G4953" s="7">
        <v>84.3</v>
      </c>
      <c r="H4953" s="7">
        <v>2357.75</v>
      </c>
      <c r="I4953" s="7" t="s">
        <v>10</v>
      </c>
      <c r="J4953" s="7" t="str">
        <f>_xlfn.XLOOKUP(A4953,'customer data'!A:A,'customer data'!B:B)</f>
        <v>Male</v>
      </c>
      <c r="K4953" s="7" t="str">
        <f>_xlfn.XLOOKUP(A4953,'customer data'!A:A,'customer data'!C:C)</f>
        <v>Yes</v>
      </c>
      <c r="L4953" s="7" t="str">
        <f ca="1">_xlfn.XLOOKUP(A4953,'customer data'!A:A,'customer data'!G:G)</f>
        <v>Adult</v>
      </c>
      <c r="M4953" s="7" t="str">
        <f>_xlfn.XLOOKUP(A4953,'Internet data '!A:A,'Internet data '!F:F)</f>
        <v>No</v>
      </c>
      <c r="N4953" s="7" t="str">
        <f>_xlfn.XLOOKUP(A4953,'Internet data '!A:A,'Internet data '!I:I)</f>
        <v>Fiber optic</v>
      </c>
      <c r="O4953" s="7">
        <f>_xlfn.XLOOKUP(A4953,'Internet data '!A:A,'Internet data '!J:J)</f>
        <v>2</v>
      </c>
    </row>
    <row r="4954" spans="1:15">
      <c r="A4954" s="7" t="s">
        <v>4970</v>
      </c>
      <c r="B4954" s="7" t="s">
        <v>12</v>
      </c>
      <c r="C4954" s="7" t="s">
        <v>11</v>
      </c>
      <c r="D4954" s="7" t="s">
        <v>10</v>
      </c>
      <c r="E4954" s="7" t="s">
        <v>13</v>
      </c>
      <c r="F4954" s="7">
        <v>2</v>
      </c>
      <c r="G4954" s="7">
        <v>100.2</v>
      </c>
      <c r="H4954" s="7">
        <v>198.5</v>
      </c>
      <c r="I4954" s="7" t="s">
        <v>10</v>
      </c>
      <c r="J4954" s="7" t="str">
        <f>_xlfn.XLOOKUP(A4954,'customer data'!A:A,'customer data'!B:B)</f>
        <v>Male</v>
      </c>
      <c r="K4954" s="7" t="str">
        <f>_xlfn.XLOOKUP(A4954,'customer data'!A:A,'customer data'!C:C)</f>
        <v>No</v>
      </c>
      <c r="L4954" s="7" t="str">
        <f ca="1">_xlfn.XLOOKUP(A4954,'customer data'!A:A,'customer data'!G:G)</f>
        <v>Adult</v>
      </c>
      <c r="M4954" s="7" t="str">
        <f>_xlfn.XLOOKUP(A4954,'Internet data '!A:A,'Internet data '!F:F)</f>
        <v>No</v>
      </c>
      <c r="N4954" s="7" t="str">
        <f>_xlfn.XLOOKUP(A4954,'Internet data '!A:A,'Internet data '!I:I)</f>
        <v>Fiber optic</v>
      </c>
      <c r="O4954" s="7">
        <f>_xlfn.XLOOKUP(A4954,'Internet data '!A:A,'Internet data '!J:J)</f>
        <v>4</v>
      </c>
    </row>
    <row r="4955" spans="1:15">
      <c r="A4955" s="7" t="s">
        <v>4971</v>
      </c>
      <c r="B4955" s="7" t="s">
        <v>12</v>
      </c>
      <c r="C4955" s="7" t="s">
        <v>29</v>
      </c>
      <c r="D4955" s="7" t="s">
        <v>10</v>
      </c>
      <c r="E4955" s="7" t="s">
        <v>16</v>
      </c>
      <c r="F4955" s="7">
        <v>29</v>
      </c>
      <c r="G4955" s="7">
        <v>19.399999999999999</v>
      </c>
      <c r="H4955" s="7">
        <v>554.25</v>
      </c>
      <c r="I4955" s="7" t="s">
        <v>10</v>
      </c>
      <c r="J4955" s="7" t="str">
        <f>_xlfn.XLOOKUP(A4955,'customer data'!A:A,'customer data'!B:B)</f>
        <v>Female</v>
      </c>
      <c r="K4955" s="7" t="str">
        <f>_xlfn.XLOOKUP(A4955,'customer data'!A:A,'customer data'!C:C)</f>
        <v>No</v>
      </c>
      <c r="L4955" s="7" t="str">
        <f ca="1">_xlfn.XLOOKUP(A4955,'customer data'!A:A,'customer data'!G:G)</f>
        <v>Adult</v>
      </c>
      <c r="M4955" s="7" t="str">
        <f>_xlfn.XLOOKUP(A4955,'Internet data '!A:A,'Internet data '!F:F)</f>
        <v>No</v>
      </c>
      <c r="N4955" s="7" t="str">
        <f>_xlfn.XLOOKUP(A4955,'Internet data '!A:A,'Internet data '!I:I)</f>
        <v>No</v>
      </c>
      <c r="O4955" s="7">
        <f>_xlfn.XLOOKUP(A4955,'Internet data '!A:A,'Internet data '!J:J)</f>
        <v>0</v>
      </c>
    </row>
    <row r="4956" spans="1:15">
      <c r="A4956" s="7" t="s">
        <v>4972</v>
      </c>
      <c r="B4956" s="7" t="s">
        <v>12</v>
      </c>
      <c r="C4956" s="7" t="s">
        <v>11</v>
      </c>
      <c r="D4956" s="7" t="s">
        <v>12</v>
      </c>
      <c r="E4956" s="7" t="s">
        <v>13</v>
      </c>
      <c r="F4956" s="7">
        <v>1</v>
      </c>
      <c r="G4956" s="7">
        <v>90.85</v>
      </c>
      <c r="H4956" s="7">
        <v>90.85</v>
      </c>
      <c r="I4956" s="7" t="s">
        <v>12</v>
      </c>
      <c r="J4956" s="7" t="str">
        <f>_xlfn.XLOOKUP(A4956,'customer data'!A:A,'customer data'!B:B)</f>
        <v>Male</v>
      </c>
      <c r="K4956" s="7" t="str">
        <f>_xlfn.XLOOKUP(A4956,'customer data'!A:A,'customer data'!C:C)</f>
        <v>No</v>
      </c>
      <c r="L4956" s="7" t="str">
        <f ca="1">_xlfn.XLOOKUP(A4956,'customer data'!A:A,'customer data'!G:G)</f>
        <v>Young</v>
      </c>
      <c r="M4956" s="7" t="str">
        <f>_xlfn.XLOOKUP(A4956,'Internet data '!A:A,'Internet data '!F:F)</f>
        <v>No</v>
      </c>
      <c r="N4956" s="7" t="str">
        <f>_xlfn.XLOOKUP(A4956,'Internet data '!A:A,'Internet data '!I:I)</f>
        <v>Fiber optic</v>
      </c>
      <c r="O4956" s="7">
        <f>_xlfn.XLOOKUP(A4956,'Internet data '!A:A,'Internet data '!J:J)</f>
        <v>2</v>
      </c>
    </row>
    <row r="4957" spans="1:15">
      <c r="A4957" s="7" t="s">
        <v>4973</v>
      </c>
      <c r="B4957" s="7" t="s">
        <v>12</v>
      </c>
      <c r="C4957" s="7" t="s">
        <v>11</v>
      </c>
      <c r="D4957" s="7" t="s">
        <v>10</v>
      </c>
      <c r="E4957" s="7" t="s">
        <v>16</v>
      </c>
      <c r="F4957" s="7">
        <v>1</v>
      </c>
      <c r="G4957" s="7">
        <v>69.400000000000006</v>
      </c>
      <c r="H4957" s="7">
        <v>69.400000000000006</v>
      </c>
      <c r="I4957" s="7" t="s">
        <v>12</v>
      </c>
      <c r="J4957" s="7" t="str">
        <f>_xlfn.XLOOKUP(A4957,'customer data'!A:A,'customer data'!B:B)</f>
        <v>Male</v>
      </c>
      <c r="K4957" s="7" t="str">
        <f>_xlfn.XLOOKUP(A4957,'customer data'!A:A,'customer data'!C:C)</f>
        <v>No</v>
      </c>
      <c r="L4957" s="7" t="str">
        <f ca="1">_xlfn.XLOOKUP(A4957,'customer data'!A:A,'customer data'!G:G)</f>
        <v>Adult</v>
      </c>
      <c r="M4957" s="7" t="str">
        <f>_xlfn.XLOOKUP(A4957,'Internet data '!A:A,'Internet data '!F:F)</f>
        <v>No</v>
      </c>
      <c r="N4957" s="7" t="str">
        <f>_xlfn.XLOOKUP(A4957,'Internet data '!A:A,'Internet data '!I:I)</f>
        <v>Fiber optic</v>
      </c>
      <c r="O4957" s="7">
        <f>_xlfn.XLOOKUP(A4957,'Internet data '!A:A,'Internet data '!J:J)</f>
        <v>0</v>
      </c>
    </row>
    <row r="4958" spans="1:15">
      <c r="A4958" s="7" t="s">
        <v>4974</v>
      </c>
      <c r="B4958" s="7" t="s">
        <v>12</v>
      </c>
      <c r="C4958" s="7" t="s">
        <v>11</v>
      </c>
      <c r="D4958" s="7" t="s">
        <v>12</v>
      </c>
      <c r="E4958" s="7" t="s">
        <v>23</v>
      </c>
      <c r="F4958" s="7">
        <v>8</v>
      </c>
      <c r="G4958" s="7">
        <v>94.45</v>
      </c>
      <c r="H4958" s="7">
        <v>742.95</v>
      </c>
      <c r="I4958" s="7" t="s">
        <v>12</v>
      </c>
      <c r="J4958" s="7" t="str">
        <f>_xlfn.XLOOKUP(A4958,'customer data'!A:A,'customer data'!B:B)</f>
        <v>Female</v>
      </c>
      <c r="K4958" s="7" t="str">
        <f>_xlfn.XLOOKUP(A4958,'customer data'!A:A,'customer data'!C:C)</f>
        <v>No</v>
      </c>
      <c r="L4958" s="7" t="str">
        <f ca="1">_xlfn.XLOOKUP(A4958,'customer data'!A:A,'customer data'!G:G)</f>
        <v>Adult</v>
      </c>
      <c r="M4958" s="7" t="str">
        <f>_xlfn.XLOOKUP(A4958,'Internet data '!A:A,'Internet data '!F:F)</f>
        <v>No</v>
      </c>
      <c r="N4958" s="7" t="str">
        <f>_xlfn.XLOOKUP(A4958,'Internet data '!A:A,'Internet data '!I:I)</f>
        <v>Fiber optic</v>
      </c>
      <c r="O4958" s="7">
        <f>_xlfn.XLOOKUP(A4958,'Internet data '!A:A,'Internet data '!J:J)</f>
        <v>3</v>
      </c>
    </row>
    <row r="4959" spans="1:15">
      <c r="A4959" s="7" t="s">
        <v>4975</v>
      </c>
      <c r="B4959" s="7" t="s">
        <v>12</v>
      </c>
      <c r="C4959" s="7" t="s">
        <v>11</v>
      </c>
      <c r="D4959" s="7" t="s">
        <v>12</v>
      </c>
      <c r="E4959" s="7" t="s">
        <v>13</v>
      </c>
      <c r="F4959" s="7">
        <v>13</v>
      </c>
      <c r="G4959" s="7">
        <v>20.399999999999999</v>
      </c>
      <c r="H4959" s="7">
        <v>251.65</v>
      </c>
      <c r="I4959" s="7" t="s">
        <v>10</v>
      </c>
      <c r="J4959" s="7" t="str">
        <f>_xlfn.XLOOKUP(A4959,'customer data'!A:A,'customer data'!B:B)</f>
        <v>Male</v>
      </c>
      <c r="K4959" s="7" t="str">
        <f>_xlfn.XLOOKUP(A4959,'customer data'!A:A,'customer data'!C:C)</f>
        <v>No</v>
      </c>
      <c r="L4959" s="7" t="str">
        <f ca="1">_xlfn.XLOOKUP(A4959,'customer data'!A:A,'customer data'!G:G)</f>
        <v>Adult</v>
      </c>
      <c r="M4959" s="7" t="str">
        <f>_xlfn.XLOOKUP(A4959,'Internet data '!A:A,'Internet data '!F:F)</f>
        <v>No</v>
      </c>
      <c r="N4959" s="7" t="str">
        <f>_xlfn.XLOOKUP(A4959,'Internet data '!A:A,'Internet data '!I:I)</f>
        <v>No</v>
      </c>
      <c r="O4959" s="7">
        <f>_xlfn.XLOOKUP(A4959,'Internet data '!A:A,'Internet data '!J:J)</f>
        <v>0</v>
      </c>
    </row>
    <row r="4960" spans="1:15">
      <c r="A4960" s="7" t="s">
        <v>4976</v>
      </c>
      <c r="B4960" s="7" t="s">
        <v>12</v>
      </c>
      <c r="C4960" s="7" t="s">
        <v>11</v>
      </c>
      <c r="D4960" s="7" t="s">
        <v>12</v>
      </c>
      <c r="E4960" s="7" t="s">
        <v>13</v>
      </c>
      <c r="F4960" s="7">
        <v>59</v>
      </c>
      <c r="G4960" s="7">
        <v>94.75</v>
      </c>
      <c r="H4960" s="7">
        <v>5597.65</v>
      </c>
      <c r="I4960" s="7" t="s">
        <v>10</v>
      </c>
      <c r="J4960" s="7" t="str">
        <f>_xlfn.XLOOKUP(A4960,'customer data'!A:A,'customer data'!B:B)</f>
        <v>Female</v>
      </c>
      <c r="K4960" s="7" t="str">
        <f>_xlfn.XLOOKUP(A4960,'customer data'!A:A,'customer data'!C:C)</f>
        <v>Yes</v>
      </c>
      <c r="L4960" s="7" t="str">
        <f ca="1">_xlfn.XLOOKUP(A4960,'customer data'!A:A,'customer data'!G:G)</f>
        <v>Adult</v>
      </c>
      <c r="M4960" s="7" t="str">
        <f>_xlfn.XLOOKUP(A4960,'Internet data '!A:A,'Internet data '!F:F)</f>
        <v>No</v>
      </c>
      <c r="N4960" s="7" t="str">
        <f>_xlfn.XLOOKUP(A4960,'Internet data '!A:A,'Internet data '!I:I)</f>
        <v>Fiber optic</v>
      </c>
      <c r="O4960" s="7">
        <f>_xlfn.XLOOKUP(A4960,'Internet data '!A:A,'Internet data '!J:J)</f>
        <v>4</v>
      </c>
    </row>
    <row r="4961" spans="1:15">
      <c r="A4961" s="7" t="s">
        <v>4977</v>
      </c>
      <c r="B4961" s="7" t="s">
        <v>12</v>
      </c>
      <c r="C4961" s="7" t="s">
        <v>11</v>
      </c>
      <c r="D4961" s="7" t="s">
        <v>12</v>
      </c>
      <c r="E4961" s="7" t="s">
        <v>23</v>
      </c>
      <c r="F4961" s="7">
        <v>1</v>
      </c>
      <c r="G4961" s="7">
        <v>20.149999999999999</v>
      </c>
      <c r="H4961" s="7">
        <v>20.149999999999999</v>
      </c>
      <c r="I4961" s="7" t="s">
        <v>12</v>
      </c>
      <c r="J4961" s="7" t="str">
        <f>_xlfn.XLOOKUP(A4961,'customer data'!A:A,'customer data'!B:B)</f>
        <v>Female</v>
      </c>
      <c r="K4961" s="7" t="str">
        <f>_xlfn.XLOOKUP(A4961,'customer data'!A:A,'customer data'!C:C)</f>
        <v>Yes</v>
      </c>
      <c r="L4961" s="7" t="str">
        <f ca="1">_xlfn.XLOOKUP(A4961,'customer data'!A:A,'customer data'!G:G)</f>
        <v>Adult</v>
      </c>
      <c r="M4961" s="7" t="str">
        <f>_xlfn.XLOOKUP(A4961,'Internet data '!A:A,'Internet data '!F:F)</f>
        <v>No</v>
      </c>
      <c r="N4961" s="7" t="str">
        <f>_xlfn.XLOOKUP(A4961,'Internet data '!A:A,'Internet data '!I:I)</f>
        <v>No</v>
      </c>
      <c r="O4961" s="7">
        <f>_xlfn.XLOOKUP(A4961,'Internet data '!A:A,'Internet data '!J:J)</f>
        <v>0</v>
      </c>
    </row>
    <row r="4962" spans="1:15">
      <c r="A4962" s="7" t="s">
        <v>4978</v>
      </c>
      <c r="B4962" s="7" t="s">
        <v>12</v>
      </c>
      <c r="C4962" s="7" t="s">
        <v>11</v>
      </c>
      <c r="D4962" s="7" t="s">
        <v>12</v>
      </c>
      <c r="E4962" s="7" t="s">
        <v>13</v>
      </c>
      <c r="F4962" s="7">
        <v>50</v>
      </c>
      <c r="G4962" s="7">
        <v>95.7</v>
      </c>
      <c r="H4962" s="7">
        <v>4816.7</v>
      </c>
      <c r="I4962" s="7" t="s">
        <v>12</v>
      </c>
      <c r="J4962" s="7" t="str">
        <f>_xlfn.XLOOKUP(A4962,'customer data'!A:A,'customer data'!B:B)</f>
        <v>Male</v>
      </c>
      <c r="K4962" s="7" t="str">
        <f>_xlfn.XLOOKUP(A4962,'customer data'!A:A,'customer data'!C:C)</f>
        <v>No</v>
      </c>
      <c r="L4962" s="7" t="str">
        <f ca="1">_xlfn.XLOOKUP(A4962,'customer data'!A:A,'customer data'!G:G)</f>
        <v>Adult</v>
      </c>
      <c r="M4962" s="7" t="str">
        <f>_xlfn.XLOOKUP(A4962,'Internet data '!A:A,'Internet data '!F:F)</f>
        <v>No</v>
      </c>
      <c r="N4962" s="7" t="str">
        <f>_xlfn.XLOOKUP(A4962,'Internet data '!A:A,'Internet data '!I:I)</f>
        <v>Fiber optic</v>
      </c>
      <c r="O4962" s="7">
        <f>_xlfn.XLOOKUP(A4962,'Internet data '!A:A,'Internet data '!J:J)</f>
        <v>3</v>
      </c>
    </row>
    <row r="4963" spans="1:15">
      <c r="A4963" s="7" t="s">
        <v>4979</v>
      </c>
      <c r="B4963" s="7" t="s">
        <v>12</v>
      </c>
      <c r="C4963" s="7" t="s">
        <v>11</v>
      </c>
      <c r="D4963" s="7" t="s">
        <v>12</v>
      </c>
      <c r="E4963" s="7" t="s">
        <v>19</v>
      </c>
      <c r="F4963" s="7">
        <v>18</v>
      </c>
      <c r="G4963" s="7">
        <v>44.35</v>
      </c>
      <c r="H4963" s="7">
        <v>768.05</v>
      </c>
      <c r="I4963" s="7" t="s">
        <v>10</v>
      </c>
      <c r="J4963" s="7" t="str">
        <f>_xlfn.XLOOKUP(A4963,'customer data'!A:A,'customer data'!B:B)</f>
        <v>Male</v>
      </c>
      <c r="K4963" s="7" t="str">
        <f>_xlfn.XLOOKUP(A4963,'customer data'!A:A,'customer data'!C:C)</f>
        <v>Yes</v>
      </c>
      <c r="L4963" s="7" t="str">
        <f ca="1">_xlfn.XLOOKUP(A4963,'customer data'!A:A,'customer data'!G:G)</f>
        <v>Adult</v>
      </c>
      <c r="M4963" s="7" t="str">
        <f>_xlfn.XLOOKUP(A4963,'Internet data '!A:A,'Internet data '!F:F)</f>
        <v>No</v>
      </c>
      <c r="N4963" s="7" t="str">
        <f>_xlfn.XLOOKUP(A4963,'Internet data '!A:A,'Internet data '!I:I)</f>
        <v>DSL</v>
      </c>
      <c r="O4963" s="7">
        <f>_xlfn.XLOOKUP(A4963,'Internet data '!A:A,'Internet data '!J:J)</f>
        <v>0</v>
      </c>
    </row>
    <row r="4964" spans="1:15">
      <c r="A4964" s="7" t="s">
        <v>4980</v>
      </c>
      <c r="B4964" s="7" t="s">
        <v>12</v>
      </c>
      <c r="C4964" s="7" t="s">
        <v>11</v>
      </c>
      <c r="D4964" s="7" t="s">
        <v>10</v>
      </c>
      <c r="E4964" s="7" t="s">
        <v>16</v>
      </c>
      <c r="F4964" s="7">
        <v>17</v>
      </c>
      <c r="G4964" s="7">
        <v>74.55</v>
      </c>
      <c r="H4964" s="7">
        <v>1215.8</v>
      </c>
      <c r="I4964" s="7" t="s">
        <v>10</v>
      </c>
      <c r="J4964" s="7" t="str">
        <f>_xlfn.XLOOKUP(A4964,'customer data'!A:A,'customer data'!B:B)</f>
        <v>Female</v>
      </c>
      <c r="K4964" s="7" t="str">
        <f>_xlfn.XLOOKUP(A4964,'customer data'!A:A,'customer data'!C:C)</f>
        <v>Yes</v>
      </c>
      <c r="L4964" s="7" t="str">
        <f ca="1">_xlfn.XLOOKUP(A4964,'customer data'!A:A,'customer data'!G:G)</f>
        <v>Adult</v>
      </c>
      <c r="M4964" s="7" t="str">
        <f>_xlfn.XLOOKUP(A4964,'Internet data '!A:A,'Internet data '!F:F)</f>
        <v>No</v>
      </c>
      <c r="N4964" s="7" t="str">
        <f>_xlfn.XLOOKUP(A4964,'Internet data '!A:A,'Internet data '!I:I)</f>
        <v>DSL</v>
      </c>
      <c r="O4964" s="7">
        <f>_xlfn.XLOOKUP(A4964,'Internet data '!A:A,'Internet data '!J:J)</f>
        <v>4</v>
      </c>
    </row>
    <row r="4965" spans="1:15">
      <c r="A4965" s="7" t="s">
        <v>4981</v>
      </c>
      <c r="B4965" s="7" t="s">
        <v>12</v>
      </c>
      <c r="C4965" s="7" t="s">
        <v>29</v>
      </c>
      <c r="D4965" s="7" t="s">
        <v>10</v>
      </c>
      <c r="E4965" s="7" t="s">
        <v>13</v>
      </c>
      <c r="F4965" s="7">
        <v>47</v>
      </c>
      <c r="G4965" s="7">
        <v>73.599999999999994</v>
      </c>
      <c r="H4965" s="7">
        <v>3522.65</v>
      </c>
      <c r="I4965" s="7" t="s">
        <v>10</v>
      </c>
      <c r="J4965" s="7" t="str">
        <f>_xlfn.XLOOKUP(A4965,'customer data'!A:A,'customer data'!B:B)</f>
        <v>Male</v>
      </c>
      <c r="K4965" s="7" t="str">
        <f>_xlfn.XLOOKUP(A4965,'customer data'!A:A,'customer data'!C:C)</f>
        <v>Yes</v>
      </c>
      <c r="L4965" s="7" t="str">
        <f ca="1">_xlfn.XLOOKUP(A4965,'customer data'!A:A,'customer data'!G:G)</f>
        <v>Adult</v>
      </c>
      <c r="M4965" s="7" t="str">
        <f>_xlfn.XLOOKUP(A4965,'Internet data '!A:A,'Internet data '!F:F)</f>
        <v>No</v>
      </c>
      <c r="N4965" s="7" t="str">
        <f>_xlfn.XLOOKUP(A4965,'Internet data '!A:A,'Internet data '!I:I)</f>
        <v>DSL</v>
      </c>
      <c r="O4965" s="7">
        <f>_xlfn.XLOOKUP(A4965,'Internet data '!A:A,'Internet data '!J:J)</f>
        <v>4</v>
      </c>
    </row>
    <row r="4966" spans="1:15">
      <c r="A4966" s="7" t="s">
        <v>4982</v>
      </c>
      <c r="B4966" s="7" t="s">
        <v>12</v>
      </c>
      <c r="C4966" s="7" t="s">
        <v>11</v>
      </c>
      <c r="D4966" s="7" t="s">
        <v>12</v>
      </c>
      <c r="E4966" s="7" t="s">
        <v>19</v>
      </c>
      <c r="F4966" s="7">
        <v>26</v>
      </c>
      <c r="G4966" s="7">
        <v>74.95</v>
      </c>
      <c r="H4966" s="7">
        <v>1834.95</v>
      </c>
      <c r="I4966" s="7" t="s">
        <v>12</v>
      </c>
      <c r="J4966" s="7" t="str">
        <f>_xlfn.XLOOKUP(A4966,'customer data'!A:A,'customer data'!B:B)</f>
        <v>Female</v>
      </c>
      <c r="K4966" s="7" t="str">
        <f>_xlfn.XLOOKUP(A4966,'customer data'!A:A,'customer data'!C:C)</f>
        <v>No</v>
      </c>
      <c r="L4966" s="7" t="str">
        <f ca="1">_xlfn.XLOOKUP(A4966,'customer data'!A:A,'customer data'!G:G)</f>
        <v>Adult</v>
      </c>
      <c r="M4966" s="7" t="str">
        <f>_xlfn.XLOOKUP(A4966,'Internet data '!A:A,'Internet data '!F:F)</f>
        <v>No</v>
      </c>
      <c r="N4966" s="7" t="str">
        <f>_xlfn.XLOOKUP(A4966,'Internet data '!A:A,'Internet data '!I:I)</f>
        <v>Fiber optic</v>
      </c>
      <c r="O4966" s="7">
        <f>_xlfn.XLOOKUP(A4966,'Internet data '!A:A,'Internet data '!J:J)</f>
        <v>1</v>
      </c>
    </row>
    <row r="4967" spans="1:15">
      <c r="A4967" s="7" t="s">
        <v>4983</v>
      </c>
      <c r="B4967" s="7" t="s">
        <v>10</v>
      </c>
      <c r="C4967" s="7" t="s">
        <v>11</v>
      </c>
      <c r="D4967" s="7" t="s">
        <v>12</v>
      </c>
      <c r="E4967" s="7" t="s">
        <v>13</v>
      </c>
      <c r="F4967" s="7">
        <v>6</v>
      </c>
      <c r="G4967" s="7">
        <v>47.95</v>
      </c>
      <c r="H4967" s="7">
        <v>305.10000000000002</v>
      </c>
      <c r="I4967" s="7" t="s">
        <v>12</v>
      </c>
      <c r="J4967" s="7" t="str">
        <f>_xlfn.XLOOKUP(A4967,'customer data'!A:A,'customer data'!B:B)</f>
        <v>Female</v>
      </c>
      <c r="K4967" s="7" t="str">
        <f>_xlfn.XLOOKUP(A4967,'customer data'!A:A,'customer data'!C:C)</f>
        <v>No</v>
      </c>
      <c r="L4967" s="7" t="str">
        <f ca="1">_xlfn.XLOOKUP(A4967,'customer data'!A:A,'customer data'!G:G)</f>
        <v>Adult</v>
      </c>
      <c r="M4967" s="7" t="str">
        <f>_xlfn.XLOOKUP(A4967,'Internet data '!A:A,'Internet data '!F:F)</f>
        <v>No</v>
      </c>
      <c r="N4967" s="7" t="str">
        <f>_xlfn.XLOOKUP(A4967,'Internet data '!A:A,'Internet data '!I:I)</f>
        <v>DSL</v>
      </c>
      <c r="O4967" s="7">
        <f>_xlfn.XLOOKUP(A4967,'Internet data '!A:A,'Internet data '!J:J)</f>
        <v>3</v>
      </c>
    </row>
    <row r="4968" spans="1:15">
      <c r="A4968" s="7" t="s">
        <v>4984</v>
      </c>
      <c r="B4968" s="7" t="s">
        <v>12</v>
      </c>
      <c r="C4968" s="7" t="s">
        <v>11</v>
      </c>
      <c r="D4968" s="7" t="s">
        <v>10</v>
      </c>
      <c r="E4968" s="7" t="s">
        <v>23</v>
      </c>
      <c r="F4968" s="7">
        <v>19</v>
      </c>
      <c r="G4968" s="7">
        <v>50.1</v>
      </c>
      <c r="H4968" s="7">
        <v>910.45</v>
      </c>
      <c r="I4968" s="7" t="s">
        <v>10</v>
      </c>
      <c r="J4968" s="7" t="str">
        <f>_xlfn.XLOOKUP(A4968,'customer data'!A:A,'customer data'!B:B)</f>
        <v>Male</v>
      </c>
      <c r="K4968" s="7" t="str">
        <f>_xlfn.XLOOKUP(A4968,'customer data'!A:A,'customer data'!C:C)</f>
        <v>Yes</v>
      </c>
      <c r="L4968" s="7" t="str">
        <f ca="1">_xlfn.XLOOKUP(A4968,'customer data'!A:A,'customer data'!G:G)</f>
        <v>Adult</v>
      </c>
      <c r="M4968" s="7" t="str">
        <f>_xlfn.XLOOKUP(A4968,'Internet data '!A:A,'Internet data '!F:F)</f>
        <v>No</v>
      </c>
      <c r="N4968" s="7" t="str">
        <f>_xlfn.XLOOKUP(A4968,'Internet data '!A:A,'Internet data '!I:I)</f>
        <v>DSL</v>
      </c>
      <c r="O4968" s="7">
        <f>_xlfn.XLOOKUP(A4968,'Internet data '!A:A,'Internet data '!J:J)</f>
        <v>1</v>
      </c>
    </row>
    <row r="4969" spans="1:15">
      <c r="A4969" s="7" t="s">
        <v>4985</v>
      </c>
      <c r="B4969" s="7" t="s">
        <v>12</v>
      </c>
      <c r="C4969" s="7" t="s">
        <v>11</v>
      </c>
      <c r="D4969" s="7" t="s">
        <v>12</v>
      </c>
      <c r="E4969" s="7" t="s">
        <v>13</v>
      </c>
      <c r="F4969" s="7">
        <v>3</v>
      </c>
      <c r="G4969" s="7">
        <v>63.6</v>
      </c>
      <c r="H4969" s="7">
        <v>155.65</v>
      </c>
      <c r="I4969" s="7" t="s">
        <v>12</v>
      </c>
      <c r="J4969" s="7" t="str">
        <f>_xlfn.XLOOKUP(A4969,'customer data'!A:A,'customer data'!B:B)</f>
        <v>Female</v>
      </c>
      <c r="K4969" s="7" t="str">
        <f>_xlfn.XLOOKUP(A4969,'customer data'!A:A,'customer data'!C:C)</f>
        <v>No</v>
      </c>
      <c r="L4969" s="7" t="str">
        <f ca="1">_xlfn.XLOOKUP(A4969,'customer data'!A:A,'customer data'!G:G)</f>
        <v>Young</v>
      </c>
      <c r="M4969" s="7" t="str">
        <f>_xlfn.XLOOKUP(A4969,'Internet data '!A:A,'Internet data '!F:F)</f>
        <v>Yes</v>
      </c>
      <c r="N4969" s="7" t="str">
        <f>_xlfn.XLOOKUP(A4969,'Internet data '!A:A,'Internet data '!I:I)</f>
        <v>DSL</v>
      </c>
      <c r="O4969" s="7">
        <f>_xlfn.XLOOKUP(A4969,'Internet data '!A:A,'Internet data '!J:J)</f>
        <v>3</v>
      </c>
    </row>
    <row r="4970" spans="1:15">
      <c r="A4970" s="7" t="s">
        <v>4986</v>
      </c>
      <c r="B4970" s="7" t="s">
        <v>10</v>
      </c>
      <c r="C4970" s="7" t="s">
        <v>29</v>
      </c>
      <c r="D4970" s="7" t="s">
        <v>12</v>
      </c>
      <c r="E4970" s="7" t="s">
        <v>13</v>
      </c>
      <c r="F4970" s="7">
        <v>68</v>
      </c>
      <c r="G4970" s="7">
        <v>53</v>
      </c>
      <c r="H4970" s="7">
        <v>3656.25</v>
      </c>
      <c r="I4970" s="7" t="s">
        <v>10</v>
      </c>
      <c r="J4970" s="7" t="str">
        <f>_xlfn.XLOOKUP(A4970,'customer data'!A:A,'customer data'!B:B)</f>
        <v>Female</v>
      </c>
      <c r="K4970" s="7" t="str">
        <f>_xlfn.XLOOKUP(A4970,'customer data'!A:A,'customer data'!C:C)</f>
        <v>Yes</v>
      </c>
      <c r="L4970" s="7" t="str">
        <f ca="1">_xlfn.XLOOKUP(A4970,'customer data'!A:A,'customer data'!G:G)</f>
        <v>Adult</v>
      </c>
      <c r="M4970" s="7" t="str">
        <f>_xlfn.XLOOKUP(A4970,'Internet data '!A:A,'Internet data '!F:F)</f>
        <v>No</v>
      </c>
      <c r="N4970" s="7" t="str">
        <f>_xlfn.XLOOKUP(A4970,'Internet data '!A:A,'Internet data '!I:I)</f>
        <v>DSL</v>
      </c>
      <c r="O4970" s="7">
        <f>_xlfn.XLOOKUP(A4970,'Internet data '!A:A,'Internet data '!J:J)</f>
        <v>4</v>
      </c>
    </row>
    <row r="4971" spans="1:15">
      <c r="A4971" s="7" t="s">
        <v>4987</v>
      </c>
      <c r="B4971" s="7" t="s">
        <v>12</v>
      </c>
      <c r="C4971" s="7" t="s">
        <v>11</v>
      </c>
      <c r="D4971" s="7" t="s">
        <v>10</v>
      </c>
      <c r="E4971" s="7" t="s">
        <v>19</v>
      </c>
      <c r="F4971" s="7">
        <v>2</v>
      </c>
      <c r="G4971" s="7">
        <v>19.850000000000001</v>
      </c>
      <c r="H4971" s="7">
        <v>52</v>
      </c>
      <c r="I4971" s="7" t="s">
        <v>10</v>
      </c>
      <c r="J4971" s="7" t="str">
        <f>_xlfn.XLOOKUP(A4971,'customer data'!A:A,'customer data'!B:B)</f>
        <v>Female</v>
      </c>
      <c r="K4971" s="7" t="str">
        <f>_xlfn.XLOOKUP(A4971,'customer data'!A:A,'customer data'!C:C)</f>
        <v>Yes</v>
      </c>
      <c r="L4971" s="7" t="str">
        <f ca="1">_xlfn.XLOOKUP(A4971,'customer data'!A:A,'customer data'!G:G)</f>
        <v>Adult</v>
      </c>
      <c r="M4971" s="7" t="str">
        <f>_xlfn.XLOOKUP(A4971,'Internet data '!A:A,'Internet data '!F:F)</f>
        <v>No</v>
      </c>
      <c r="N4971" s="7" t="str">
        <f>_xlfn.XLOOKUP(A4971,'Internet data '!A:A,'Internet data '!I:I)</f>
        <v>No</v>
      </c>
      <c r="O4971" s="7">
        <f>_xlfn.XLOOKUP(A4971,'Internet data '!A:A,'Internet data '!J:J)</f>
        <v>0</v>
      </c>
    </row>
    <row r="4972" spans="1:15">
      <c r="A4972" s="7" t="s">
        <v>4988</v>
      </c>
      <c r="B4972" s="7" t="s">
        <v>10</v>
      </c>
      <c r="C4972" s="7" t="s">
        <v>15</v>
      </c>
      <c r="D4972" s="7" t="s">
        <v>12</v>
      </c>
      <c r="E4972" s="7" t="s">
        <v>23</v>
      </c>
      <c r="F4972" s="7">
        <v>7</v>
      </c>
      <c r="G4972" s="7">
        <v>24.35</v>
      </c>
      <c r="H4972" s="7">
        <v>150.85</v>
      </c>
      <c r="I4972" s="7" t="s">
        <v>10</v>
      </c>
      <c r="J4972" s="7" t="str">
        <f>_xlfn.XLOOKUP(A4972,'customer data'!A:A,'customer data'!B:B)</f>
        <v>Male</v>
      </c>
      <c r="K4972" s="7" t="str">
        <f>_xlfn.XLOOKUP(A4972,'customer data'!A:A,'customer data'!C:C)</f>
        <v>No</v>
      </c>
      <c r="L4972" s="7" t="str">
        <f ca="1">_xlfn.XLOOKUP(A4972,'customer data'!A:A,'customer data'!G:G)</f>
        <v>Adult</v>
      </c>
      <c r="M4972" s="7" t="str">
        <f>_xlfn.XLOOKUP(A4972,'Internet data '!A:A,'Internet data '!F:F)</f>
        <v>No</v>
      </c>
      <c r="N4972" s="7" t="str">
        <f>_xlfn.XLOOKUP(A4972,'Internet data '!A:A,'Internet data '!I:I)</f>
        <v>DSL</v>
      </c>
      <c r="O4972" s="7">
        <f>_xlfn.XLOOKUP(A4972,'Internet data '!A:A,'Internet data '!J:J)</f>
        <v>0</v>
      </c>
    </row>
    <row r="4973" spans="1:15">
      <c r="A4973" s="7" t="s">
        <v>4989</v>
      </c>
      <c r="B4973" s="7" t="s">
        <v>12</v>
      </c>
      <c r="C4973" s="7" t="s">
        <v>11</v>
      </c>
      <c r="D4973" s="7" t="s">
        <v>12</v>
      </c>
      <c r="E4973" s="7" t="s">
        <v>16</v>
      </c>
      <c r="F4973" s="7">
        <v>18</v>
      </c>
      <c r="G4973" s="7">
        <v>19.55</v>
      </c>
      <c r="H4973" s="7">
        <v>389.25</v>
      </c>
      <c r="I4973" s="7" t="s">
        <v>10</v>
      </c>
      <c r="J4973" s="7" t="str">
        <f>_xlfn.XLOOKUP(A4973,'customer data'!A:A,'customer data'!B:B)</f>
        <v>Female</v>
      </c>
      <c r="K4973" s="7" t="str">
        <f>_xlfn.XLOOKUP(A4973,'customer data'!A:A,'customer data'!C:C)</f>
        <v>No</v>
      </c>
      <c r="L4973" s="7" t="str">
        <f ca="1">_xlfn.XLOOKUP(A4973,'customer data'!A:A,'customer data'!G:G)</f>
        <v>Young</v>
      </c>
      <c r="M4973" s="7" t="str">
        <f>_xlfn.XLOOKUP(A4973,'Internet data '!A:A,'Internet data '!F:F)</f>
        <v>No</v>
      </c>
      <c r="N4973" s="7" t="str">
        <f>_xlfn.XLOOKUP(A4973,'Internet data '!A:A,'Internet data '!I:I)</f>
        <v>No</v>
      </c>
      <c r="O4973" s="7">
        <f>_xlfn.XLOOKUP(A4973,'Internet data '!A:A,'Internet data '!J:J)</f>
        <v>0</v>
      </c>
    </row>
    <row r="4974" spans="1:15">
      <c r="A4974" s="7" t="s">
        <v>4990</v>
      </c>
      <c r="B4974" s="7" t="s">
        <v>12</v>
      </c>
      <c r="C4974" s="7" t="s">
        <v>29</v>
      </c>
      <c r="D4974" s="7" t="s">
        <v>10</v>
      </c>
      <c r="E4974" s="7" t="s">
        <v>23</v>
      </c>
      <c r="F4974" s="7">
        <v>71</v>
      </c>
      <c r="G4974" s="7">
        <v>25.05</v>
      </c>
      <c r="H4974" s="7">
        <v>1873.7</v>
      </c>
      <c r="I4974" s="7" t="s">
        <v>10</v>
      </c>
      <c r="J4974" s="7" t="str">
        <f>_xlfn.XLOOKUP(A4974,'customer data'!A:A,'customer data'!B:B)</f>
        <v>Female</v>
      </c>
      <c r="K4974" s="7" t="str">
        <f>_xlfn.XLOOKUP(A4974,'customer data'!A:A,'customer data'!C:C)</f>
        <v>Yes</v>
      </c>
      <c r="L4974" s="7" t="str">
        <f ca="1">_xlfn.XLOOKUP(A4974,'customer data'!A:A,'customer data'!G:G)</f>
        <v>Adult</v>
      </c>
      <c r="M4974" s="7" t="str">
        <f>_xlfn.XLOOKUP(A4974,'Internet data '!A:A,'Internet data '!F:F)</f>
        <v>No</v>
      </c>
      <c r="N4974" s="7" t="str">
        <f>_xlfn.XLOOKUP(A4974,'Internet data '!A:A,'Internet data '!I:I)</f>
        <v>No</v>
      </c>
      <c r="O4974" s="7">
        <f>_xlfn.XLOOKUP(A4974,'Internet data '!A:A,'Internet data '!J:J)</f>
        <v>1</v>
      </c>
    </row>
    <row r="4975" spans="1:15">
      <c r="A4975" s="7" t="s">
        <v>4991</v>
      </c>
      <c r="B4975" s="7" t="s">
        <v>12</v>
      </c>
      <c r="C4975" s="7" t="s">
        <v>11</v>
      </c>
      <c r="D4975" s="7" t="s">
        <v>10</v>
      </c>
      <c r="E4975" s="7" t="s">
        <v>23</v>
      </c>
      <c r="F4975" s="7">
        <v>13</v>
      </c>
      <c r="G4975" s="7">
        <v>93.8</v>
      </c>
      <c r="H4975" s="7">
        <v>1261</v>
      </c>
      <c r="I4975" s="7" t="s">
        <v>10</v>
      </c>
      <c r="J4975" s="7" t="str">
        <f>_xlfn.XLOOKUP(A4975,'customer data'!A:A,'customer data'!B:B)</f>
        <v>Male</v>
      </c>
      <c r="K4975" s="7" t="str">
        <f>_xlfn.XLOOKUP(A4975,'customer data'!A:A,'customer data'!C:C)</f>
        <v>Yes</v>
      </c>
      <c r="L4975" s="7" t="str">
        <f ca="1">_xlfn.XLOOKUP(A4975,'customer data'!A:A,'customer data'!G:G)</f>
        <v>Adult</v>
      </c>
      <c r="M4975" s="7" t="str">
        <f>_xlfn.XLOOKUP(A4975,'Internet data '!A:A,'Internet data '!F:F)</f>
        <v>No</v>
      </c>
      <c r="N4975" s="7" t="str">
        <f>_xlfn.XLOOKUP(A4975,'Internet data '!A:A,'Internet data '!I:I)</f>
        <v>Fiber optic</v>
      </c>
      <c r="O4975" s="7">
        <f>_xlfn.XLOOKUP(A4975,'Internet data '!A:A,'Internet data '!J:J)</f>
        <v>4</v>
      </c>
    </row>
    <row r="4976" spans="1:15">
      <c r="A4976" s="7" t="s">
        <v>4992</v>
      </c>
      <c r="B4976" s="7" t="s">
        <v>10</v>
      </c>
      <c r="C4976" s="7" t="s">
        <v>11</v>
      </c>
      <c r="D4976" s="7" t="s">
        <v>12</v>
      </c>
      <c r="E4976" s="7" t="s">
        <v>16</v>
      </c>
      <c r="F4976" s="7">
        <v>3</v>
      </c>
      <c r="G4976" s="7">
        <v>36.85</v>
      </c>
      <c r="H4976" s="7">
        <v>108.7</v>
      </c>
      <c r="I4976" s="7" t="s">
        <v>12</v>
      </c>
      <c r="J4976" s="7" t="str">
        <f>_xlfn.XLOOKUP(A4976,'customer data'!A:A,'customer data'!B:B)</f>
        <v>Male</v>
      </c>
      <c r="K4976" s="7" t="str">
        <f>_xlfn.XLOOKUP(A4976,'customer data'!A:A,'customer data'!C:C)</f>
        <v>No</v>
      </c>
      <c r="L4976" s="7" t="str">
        <f ca="1">_xlfn.XLOOKUP(A4976,'customer data'!A:A,'customer data'!G:G)</f>
        <v>Adult</v>
      </c>
      <c r="M4976" s="7" t="str">
        <f>_xlfn.XLOOKUP(A4976,'Internet data '!A:A,'Internet data '!F:F)</f>
        <v>Yes</v>
      </c>
      <c r="N4976" s="7" t="str">
        <f>_xlfn.XLOOKUP(A4976,'Internet data '!A:A,'Internet data '!I:I)</f>
        <v>DSL</v>
      </c>
      <c r="O4976" s="7">
        <f>_xlfn.XLOOKUP(A4976,'Internet data '!A:A,'Internet data '!J:J)</f>
        <v>2</v>
      </c>
    </row>
    <row r="4977" spans="1:15">
      <c r="A4977" s="7" t="s">
        <v>4993</v>
      </c>
      <c r="B4977" s="7" t="s">
        <v>12</v>
      </c>
      <c r="C4977" s="7" t="s">
        <v>29</v>
      </c>
      <c r="D4977" s="7" t="s">
        <v>12</v>
      </c>
      <c r="E4977" s="7" t="s">
        <v>19</v>
      </c>
      <c r="F4977" s="7">
        <v>72</v>
      </c>
      <c r="G4977" s="7">
        <v>103.75</v>
      </c>
      <c r="H4977" s="7">
        <v>7346.2</v>
      </c>
      <c r="I4977" s="7" t="s">
        <v>10</v>
      </c>
      <c r="J4977" s="7" t="str">
        <f>_xlfn.XLOOKUP(A4977,'customer data'!A:A,'customer data'!B:B)</f>
        <v>Male</v>
      </c>
      <c r="K4977" s="7" t="str">
        <f>_xlfn.XLOOKUP(A4977,'customer data'!A:A,'customer data'!C:C)</f>
        <v>Yes</v>
      </c>
      <c r="L4977" s="7" t="str">
        <f ca="1">_xlfn.XLOOKUP(A4977,'customer data'!A:A,'customer data'!G:G)</f>
        <v>Adult</v>
      </c>
      <c r="M4977" s="7" t="str">
        <f>_xlfn.XLOOKUP(A4977,'Internet data '!A:A,'Internet data '!F:F)</f>
        <v>No</v>
      </c>
      <c r="N4977" s="7" t="str">
        <f>_xlfn.XLOOKUP(A4977,'Internet data '!A:A,'Internet data '!I:I)</f>
        <v>Fiber optic</v>
      </c>
      <c r="O4977" s="7">
        <f>_xlfn.XLOOKUP(A4977,'Internet data '!A:A,'Internet data '!J:J)</f>
        <v>5</v>
      </c>
    </row>
    <row r="4978" spans="1:15">
      <c r="A4978" s="7" t="s">
        <v>4994</v>
      </c>
      <c r="B4978" s="7" t="s">
        <v>10</v>
      </c>
      <c r="C4978" s="7" t="s">
        <v>29</v>
      </c>
      <c r="D4978" s="7" t="s">
        <v>12</v>
      </c>
      <c r="E4978" s="7" t="s">
        <v>23</v>
      </c>
      <c r="F4978" s="7">
        <v>66</v>
      </c>
      <c r="G4978" s="7">
        <v>56.75</v>
      </c>
      <c r="H4978" s="7">
        <v>3708.4</v>
      </c>
      <c r="I4978" s="7" t="s">
        <v>10</v>
      </c>
      <c r="J4978" s="7" t="str">
        <f>_xlfn.XLOOKUP(A4978,'customer data'!A:A,'customer data'!B:B)</f>
        <v>Male</v>
      </c>
      <c r="K4978" s="7" t="str">
        <f>_xlfn.XLOOKUP(A4978,'customer data'!A:A,'customer data'!C:C)</f>
        <v>Yes</v>
      </c>
      <c r="L4978" s="7" t="str">
        <f ca="1">_xlfn.XLOOKUP(A4978,'customer data'!A:A,'customer data'!G:G)</f>
        <v>Adult</v>
      </c>
      <c r="M4978" s="7" t="str">
        <f>_xlfn.XLOOKUP(A4978,'Internet data '!A:A,'Internet data '!F:F)</f>
        <v>No</v>
      </c>
      <c r="N4978" s="7" t="str">
        <f>_xlfn.XLOOKUP(A4978,'Internet data '!A:A,'Internet data '!I:I)</f>
        <v>DSL</v>
      </c>
      <c r="O4978" s="7">
        <f>_xlfn.XLOOKUP(A4978,'Internet data '!A:A,'Internet data '!J:J)</f>
        <v>4</v>
      </c>
    </row>
    <row r="4979" spans="1:15">
      <c r="A4979" s="7" t="s">
        <v>4995</v>
      </c>
      <c r="B4979" s="7" t="s">
        <v>12</v>
      </c>
      <c r="C4979" s="7" t="s">
        <v>15</v>
      </c>
      <c r="D4979" s="7" t="s">
        <v>12</v>
      </c>
      <c r="E4979" s="7" t="s">
        <v>23</v>
      </c>
      <c r="F4979" s="7">
        <v>24</v>
      </c>
      <c r="G4979" s="7">
        <v>20.8</v>
      </c>
      <c r="H4979" s="7">
        <v>469.65</v>
      </c>
      <c r="I4979" s="7" t="s">
        <v>10</v>
      </c>
      <c r="J4979" s="7" t="str">
        <f>_xlfn.XLOOKUP(A4979,'customer data'!A:A,'customer data'!B:B)</f>
        <v>Male</v>
      </c>
      <c r="K4979" s="7" t="str">
        <f>_xlfn.XLOOKUP(A4979,'customer data'!A:A,'customer data'!C:C)</f>
        <v>Yes</v>
      </c>
      <c r="L4979" s="7" t="str">
        <f ca="1">_xlfn.XLOOKUP(A4979,'customer data'!A:A,'customer data'!G:G)</f>
        <v>Adult</v>
      </c>
      <c r="M4979" s="7" t="str">
        <f>_xlfn.XLOOKUP(A4979,'Internet data '!A:A,'Internet data '!F:F)</f>
        <v>No</v>
      </c>
      <c r="N4979" s="7" t="str">
        <f>_xlfn.XLOOKUP(A4979,'Internet data '!A:A,'Internet data '!I:I)</f>
        <v>No</v>
      </c>
      <c r="O4979" s="7">
        <f>_xlfn.XLOOKUP(A4979,'Internet data '!A:A,'Internet data '!J:J)</f>
        <v>0</v>
      </c>
    </row>
    <row r="4980" spans="1:15">
      <c r="A4980" s="7" t="s">
        <v>4996</v>
      </c>
      <c r="B4980" s="7" t="s">
        <v>12</v>
      </c>
      <c r="C4980" s="7" t="s">
        <v>11</v>
      </c>
      <c r="D4980" s="7" t="s">
        <v>12</v>
      </c>
      <c r="E4980" s="7" t="s">
        <v>13</v>
      </c>
      <c r="F4980" s="7">
        <v>1</v>
      </c>
      <c r="G4980" s="7">
        <v>44.1</v>
      </c>
      <c r="H4980" s="7">
        <v>44.1</v>
      </c>
      <c r="I4980" s="7" t="s">
        <v>12</v>
      </c>
      <c r="J4980" s="7" t="str">
        <f>_xlfn.XLOOKUP(A4980,'customer data'!A:A,'customer data'!B:B)</f>
        <v>Female</v>
      </c>
      <c r="K4980" s="7" t="str">
        <f>_xlfn.XLOOKUP(A4980,'customer data'!A:A,'customer data'!C:C)</f>
        <v>No</v>
      </c>
      <c r="L4980" s="7" t="str">
        <f ca="1">_xlfn.XLOOKUP(A4980,'customer data'!A:A,'customer data'!G:G)</f>
        <v>Young</v>
      </c>
      <c r="M4980" s="7" t="str">
        <f>_xlfn.XLOOKUP(A4980,'Internet data '!A:A,'Internet data '!F:F)</f>
        <v>No</v>
      </c>
      <c r="N4980" s="7" t="str">
        <f>_xlfn.XLOOKUP(A4980,'Internet data '!A:A,'Internet data '!I:I)</f>
        <v>DSL</v>
      </c>
      <c r="O4980" s="7">
        <f>_xlfn.XLOOKUP(A4980,'Internet data '!A:A,'Internet data '!J:J)</f>
        <v>0</v>
      </c>
    </row>
    <row r="4981" spans="1:15">
      <c r="A4981" s="7" t="s">
        <v>4997</v>
      </c>
      <c r="B4981" s="7" t="s">
        <v>12</v>
      </c>
      <c r="C4981" s="7" t="s">
        <v>29</v>
      </c>
      <c r="D4981" s="7" t="s">
        <v>12</v>
      </c>
      <c r="E4981" s="7" t="s">
        <v>16</v>
      </c>
      <c r="F4981" s="7">
        <v>56</v>
      </c>
      <c r="G4981" s="7">
        <v>24.45</v>
      </c>
      <c r="H4981" s="7">
        <v>1385.85</v>
      </c>
      <c r="I4981" s="7" t="s">
        <v>10</v>
      </c>
      <c r="J4981" s="7" t="str">
        <f>_xlfn.XLOOKUP(A4981,'customer data'!A:A,'customer data'!B:B)</f>
        <v>Female</v>
      </c>
      <c r="K4981" s="7" t="str">
        <f>_xlfn.XLOOKUP(A4981,'customer data'!A:A,'customer data'!C:C)</f>
        <v>Yes</v>
      </c>
      <c r="L4981" s="7" t="str">
        <f ca="1">_xlfn.XLOOKUP(A4981,'customer data'!A:A,'customer data'!G:G)</f>
        <v>Young</v>
      </c>
      <c r="M4981" s="7" t="str">
        <f>_xlfn.XLOOKUP(A4981,'Internet data '!A:A,'Internet data '!F:F)</f>
        <v>No</v>
      </c>
      <c r="N4981" s="7" t="str">
        <f>_xlfn.XLOOKUP(A4981,'Internet data '!A:A,'Internet data '!I:I)</f>
        <v>No</v>
      </c>
      <c r="O4981" s="7">
        <f>_xlfn.XLOOKUP(A4981,'Internet data '!A:A,'Internet data '!J:J)</f>
        <v>1</v>
      </c>
    </row>
    <row r="4982" spans="1:15">
      <c r="A4982" s="7" t="s">
        <v>4998</v>
      </c>
      <c r="B4982" s="7" t="s">
        <v>12</v>
      </c>
      <c r="C4982" s="7" t="s">
        <v>15</v>
      </c>
      <c r="D4982" s="7" t="s">
        <v>10</v>
      </c>
      <c r="E4982" s="7" t="s">
        <v>19</v>
      </c>
      <c r="F4982" s="7">
        <v>22</v>
      </c>
      <c r="G4982" s="7">
        <v>25.6</v>
      </c>
      <c r="H4982" s="7">
        <v>548.79999999999995</v>
      </c>
      <c r="I4982" s="7" t="s">
        <v>10</v>
      </c>
      <c r="J4982" s="7" t="str">
        <f>_xlfn.XLOOKUP(A4982,'customer data'!A:A,'customer data'!B:B)</f>
        <v>Female</v>
      </c>
      <c r="K4982" s="7" t="str">
        <f>_xlfn.XLOOKUP(A4982,'customer data'!A:A,'customer data'!C:C)</f>
        <v>Yes</v>
      </c>
      <c r="L4982" s="7" t="str">
        <f ca="1">_xlfn.XLOOKUP(A4982,'customer data'!A:A,'customer data'!G:G)</f>
        <v>Adult</v>
      </c>
      <c r="M4982" s="7" t="str">
        <f>_xlfn.XLOOKUP(A4982,'Internet data '!A:A,'Internet data '!F:F)</f>
        <v>No</v>
      </c>
      <c r="N4982" s="7" t="str">
        <f>_xlfn.XLOOKUP(A4982,'Internet data '!A:A,'Internet data '!I:I)</f>
        <v>No</v>
      </c>
      <c r="O4982" s="7">
        <f>_xlfn.XLOOKUP(A4982,'Internet data '!A:A,'Internet data '!J:J)</f>
        <v>1</v>
      </c>
    </row>
    <row r="4983" spans="1:15">
      <c r="A4983" s="7" t="s">
        <v>4999</v>
      </c>
      <c r="B4983" s="7" t="s">
        <v>10</v>
      </c>
      <c r="C4983" s="7" t="s">
        <v>11</v>
      </c>
      <c r="D4983" s="7" t="s">
        <v>12</v>
      </c>
      <c r="E4983" s="7" t="s">
        <v>13</v>
      </c>
      <c r="F4983" s="7">
        <v>14</v>
      </c>
      <c r="G4983" s="7">
        <v>50.75</v>
      </c>
      <c r="H4983" s="7">
        <v>712.75</v>
      </c>
      <c r="I4983" s="7" t="s">
        <v>12</v>
      </c>
      <c r="J4983" s="7" t="str">
        <f>_xlfn.XLOOKUP(A4983,'customer data'!A:A,'customer data'!B:B)</f>
        <v>Male</v>
      </c>
      <c r="K4983" s="7" t="str">
        <f>_xlfn.XLOOKUP(A4983,'customer data'!A:A,'customer data'!C:C)</f>
        <v>No</v>
      </c>
      <c r="L4983" s="7" t="str">
        <f ca="1">_xlfn.XLOOKUP(A4983,'customer data'!A:A,'customer data'!G:G)</f>
        <v>Adult</v>
      </c>
      <c r="M4983" s="7" t="str">
        <f>_xlfn.XLOOKUP(A4983,'Internet data '!A:A,'Internet data '!F:F)</f>
        <v>No</v>
      </c>
      <c r="N4983" s="7" t="str">
        <f>_xlfn.XLOOKUP(A4983,'Internet data '!A:A,'Internet data '!I:I)</f>
        <v>DSL</v>
      </c>
      <c r="O4983" s="7">
        <f>_xlfn.XLOOKUP(A4983,'Internet data '!A:A,'Internet data '!J:J)</f>
        <v>3</v>
      </c>
    </row>
    <row r="4984" spans="1:15">
      <c r="A4984" s="7" t="s">
        <v>5000</v>
      </c>
      <c r="B4984" s="7" t="s">
        <v>12</v>
      </c>
      <c r="C4984" s="7" t="s">
        <v>15</v>
      </c>
      <c r="D4984" s="7" t="s">
        <v>12</v>
      </c>
      <c r="E4984" s="7" t="s">
        <v>23</v>
      </c>
      <c r="F4984" s="7">
        <v>61</v>
      </c>
      <c r="G4984" s="7">
        <v>104.4</v>
      </c>
      <c r="H4984" s="7">
        <v>6405</v>
      </c>
      <c r="I4984" s="7" t="s">
        <v>12</v>
      </c>
      <c r="J4984" s="7" t="str">
        <f>_xlfn.XLOOKUP(A4984,'customer data'!A:A,'customer data'!B:B)</f>
        <v>Female</v>
      </c>
      <c r="K4984" s="7" t="str">
        <f>_xlfn.XLOOKUP(A4984,'customer data'!A:A,'customer data'!C:C)</f>
        <v>Yes</v>
      </c>
      <c r="L4984" s="7" t="str">
        <f ca="1">_xlfn.XLOOKUP(A4984,'customer data'!A:A,'customer data'!G:G)</f>
        <v>Adult</v>
      </c>
      <c r="M4984" s="7" t="str">
        <f>_xlfn.XLOOKUP(A4984,'Internet data '!A:A,'Internet data '!F:F)</f>
        <v>No</v>
      </c>
      <c r="N4984" s="7" t="str">
        <f>_xlfn.XLOOKUP(A4984,'Internet data '!A:A,'Internet data '!I:I)</f>
        <v>Fiber optic</v>
      </c>
      <c r="O4984" s="7">
        <f>_xlfn.XLOOKUP(A4984,'Internet data '!A:A,'Internet data '!J:J)</f>
        <v>5</v>
      </c>
    </row>
    <row r="4985" spans="1:15">
      <c r="A4985" s="7" t="s">
        <v>5001</v>
      </c>
      <c r="B4985" s="7" t="s">
        <v>10</v>
      </c>
      <c r="C4985" s="7" t="s">
        <v>11</v>
      </c>
      <c r="D4985" s="7" t="s">
        <v>12</v>
      </c>
      <c r="E4985" s="7" t="s">
        <v>13</v>
      </c>
      <c r="F4985" s="7">
        <v>40</v>
      </c>
      <c r="G4985" s="7">
        <v>39.299999999999997</v>
      </c>
      <c r="H4985" s="7">
        <v>1637.4</v>
      </c>
      <c r="I4985" s="7" t="s">
        <v>12</v>
      </c>
      <c r="J4985" s="7" t="str">
        <f>_xlfn.XLOOKUP(A4985,'customer data'!A:A,'customer data'!B:B)</f>
        <v>Female</v>
      </c>
      <c r="K4985" s="7" t="str">
        <f>_xlfn.XLOOKUP(A4985,'customer data'!A:A,'customer data'!C:C)</f>
        <v>Yes</v>
      </c>
      <c r="L4985" s="7" t="str">
        <f ca="1">_xlfn.XLOOKUP(A4985,'customer data'!A:A,'customer data'!G:G)</f>
        <v>Adult</v>
      </c>
      <c r="M4985" s="7" t="str">
        <f>_xlfn.XLOOKUP(A4985,'Internet data '!A:A,'Internet data '!F:F)</f>
        <v>No</v>
      </c>
      <c r="N4985" s="7" t="str">
        <f>_xlfn.XLOOKUP(A4985,'Internet data '!A:A,'Internet data '!I:I)</f>
        <v>DSL</v>
      </c>
      <c r="O4985" s="7">
        <f>_xlfn.XLOOKUP(A4985,'Internet data '!A:A,'Internet data '!J:J)</f>
        <v>2</v>
      </c>
    </row>
    <row r="4986" spans="1:15">
      <c r="A4986" s="7" t="s">
        <v>5002</v>
      </c>
      <c r="B4986" s="7" t="s">
        <v>12</v>
      </c>
      <c r="C4986" s="7" t="s">
        <v>11</v>
      </c>
      <c r="D4986" s="7" t="s">
        <v>10</v>
      </c>
      <c r="E4986" s="7" t="s">
        <v>19</v>
      </c>
      <c r="F4986" s="7">
        <v>42</v>
      </c>
      <c r="G4986" s="7">
        <v>59.65</v>
      </c>
      <c r="H4986" s="7">
        <v>2536.5500000000002</v>
      </c>
      <c r="I4986" s="7" t="s">
        <v>10</v>
      </c>
      <c r="J4986" s="7" t="str">
        <f>_xlfn.XLOOKUP(A4986,'customer data'!A:A,'customer data'!B:B)</f>
        <v>Female</v>
      </c>
      <c r="K4986" s="7" t="str">
        <f>_xlfn.XLOOKUP(A4986,'customer data'!A:A,'customer data'!C:C)</f>
        <v>No</v>
      </c>
      <c r="L4986" s="7" t="str">
        <f ca="1">_xlfn.XLOOKUP(A4986,'customer data'!A:A,'customer data'!G:G)</f>
        <v>Adult</v>
      </c>
      <c r="M4986" s="7" t="str">
        <f>_xlfn.XLOOKUP(A4986,'Internet data '!A:A,'Internet data '!F:F)</f>
        <v>No</v>
      </c>
      <c r="N4986" s="7" t="str">
        <f>_xlfn.XLOOKUP(A4986,'Internet data '!A:A,'Internet data '!I:I)</f>
        <v>DSL</v>
      </c>
      <c r="O4986" s="7">
        <f>_xlfn.XLOOKUP(A4986,'Internet data '!A:A,'Internet data '!J:J)</f>
        <v>3</v>
      </c>
    </row>
    <row r="4987" spans="1:15">
      <c r="A4987" s="7" t="s">
        <v>5003</v>
      </c>
      <c r="B4987" s="7" t="s">
        <v>12</v>
      </c>
      <c r="C4987" s="7" t="s">
        <v>29</v>
      </c>
      <c r="D4987" s="7" t="s">
        <v>12</v>
      </c>
      <c r="E4987" s="7" t="s">
        <v>19</v>
      </c>
      <c r="F4987" s="7">
        <v>72</v>
      </c>
      <c r="G4987" s="7">
        <v>83.3</v>
      </c>
      <c r="H4987" s="7">
        <v>6042.7</v>
      </c>
      <c r="I4987" s="7" t="s">
        <v>10</v>
      </c>
      <c r="J4987" s="7" t="str">
        <f>_xlfn.XLOOKUP(A4987,'customer data'!A:A,'customer data'!B:B)</f>
        <v>Female</v>
      </c>
      <c r="K4987" s="7" t="str">
        <f>_xlfn.XLOOKUP(A4987,'customer data'!A:A,'customer data'!C:C)</f>
        <v>Yes</v>
      </c>
      <c r="L4987" s="7" t="str">
        <f ca="1">_xlfn.XLOOKUP(A4987,'customer data'!A:A,'customer data'!G:G)</f>
        <v>Adult</v>
      </c>
      <c r="M4987" s="7" t="str">
        <f>_xlfn.XLOOKUP(A4987,'Internet data '!A:A,'Internet data '!F:F)</f>
        <v>Yes</v>
      </c>
      <c r="N4987" s="7" t="str">
        <f>_xlfn.XLOOKUP(A4987,'Internet data '!A:A,'Internet data '!I:I)</f>
        <v>DSL</v>
      </c>
      <c r="O4987" s="7">
        <f>_xlfn.XLOOKUP(A4987,'Internet data '!A:A,'Internet data '!J:J)</f>
        <v>6</v>
      </c>
    </row>
    <row r="4988" spans="1:15">
      <c r="A4988" s="7" t="s">
        <v>5004</v>
      </c>
      <c r="B4988" s="7" t="s">
        <v>12</v>
      </c>
      <c r="C4988" s="7" t="s">
        <v>11</v>
      </c>
      <c r="D4988" s="7" t="s">
        <v>12</v>
      </c>
      <c r="E4988" s="7" t="s">
        <v>23</v>
      </c>
      <c r="F4988" s="7">
        <v>12</v>
      </c>
      <c r="G4988" s="7">
        <v>79.55</v>
      </c>
      <c r="H4988" s="7">
        <v>958.25</v>
      </c>
      <c r="I4988" s="7" t="s">
        <v>10</v>
      </c>
      <c r="J4988" s="7" t="str">
        <f>_xlfn.XLOOKUP(A4988,'customer data'!A:A,'customer data'!B:B)</f>
        <v>Female</v>
      </c>
      <c r="K4988" s="7" t="str">
        <f>_xlfn.XLOOKUP(A4988,'customer data'!A:A,'customer data'!C:C)</f>
        <v>No</v>
      </c>
      <c r="L4988" s="7" t="str">
        <f ca="1">_xlfn.XLOOKUP(A4988,'customer data'!A:A,'customer data'!G:G)</f>
        <v>Adult</v>
      </c>
      <c r="M4988" s="7" t="str">
        <f>_xlfn.XLOOKUP(A4988,'Internet data '!A:A,'Internet data '!F:F)</f>
        <v>Yes</v>
      </c>
      <c r="N4988" s="7" t="str">
        <f>_xlfn.XLOOKUP(A4988,'Internet data '!A:A,'Internet data '!I:I)</f>
        <v>Fiber optic</v>
      </c>
      <c r="O4988" s="7">
        <f>_xlfn.XLOOKUP(A4988,'Internet data '!A:A,'Internet data '!J:J)</f>
        <v>2</v>
      </c>
    </row>
    <row r="4989" spans="1:15">
      <c r="A4989" s="7" t="s">
        <v>5005</v>
      </c>
      <c r="B4989" s="7" t="s">
        <v>12</v>
      </c>
      <c r="C4989" s="7" t="s">
        <v>29</v>
      </c>
      <c r="D4989" s="7" t="s">
        <v>10</v>
      </c>
      <c r="E4989" s="7" t="s">
        <v>19</v>
      </c>
      <c r="F4989" s="7">
        <v>71</v>
      </c>
      <c r="G4989" s="7">
        <v>24.45</v>
      </c>
      <c r="H4989" s="7">
        <v>1730.65</v>
      </c>
      <c r="I4989" s="7" t="s">
        <v>10</v>
      </c>
      <c r="J4989" s="7" t="str">
        <f>_xlfn.XLOOKUP(A4989,'customer data'!A:A,'customer data'!B:B)</f>
        <v>Male</v>
      </c>
      <c r="K4989" s="7" t="str">
        <f>_xlfn.XLOOKUP(A4989,'customer data'!A:A,'customer data'!C:C)</f>
        <v>Yes</v>
      </c>
      <c r="L4989" s="7" t="str">
        <f ca="1">_xlfn.XLOOKUP(A4989,'customer data'!A:A,'customer data'!G:G)</f>
        <v>Adult</v>
      </c>
      <c r="M4989" s="7" t="str">
        <f>_xlfn.XLOOKUP(A4989,'Internet data '!A:A,'Internet data '!F:F)</f>
        <v>No</v>
      </c>
      <c r="N4989" s="7" t="str">
        <f>_xlfn.XLOOKUP(A4989,'Internet data '!A:A,'Internet data '!I:I)</f>
        <v>No</v>
      </c>
      <c r="O4989" s="7">
        <f>_xlfn.XLOOKUP(A4989,'Internet data '!A:A,'Internet data '!J:J)</f>
        <v>1</v>
      </c>
    </row>
    <row r="4990" spans="1:15">
      <c r="A4990" s="7" t="s">
        <v>5006</v>
      </c>
      <c r="B4990" s="7" t="s">
        <v>12</v>
      </c>
      <c r="C4990" s="7" t="s">
        <v>15</v>
      </c>
      <c r="D4990" s="7" t="s">
        <v>10</v>
      </c>
      <c r="E4990" s="7" t="s">
        <v>16</v>
      </c>
      <c r="F4990" s="7">
        <v>26</v>
      </c>
      <c r="G4990" s="7">
        <v>19.2</v>
      </c>
      <c r="H4990" s="7">
        <v>459.6</v>
      </c>
      <c r="I4990" s="7" t="s">
        <v>10</v>
      </c>
      <c r="J4990" s="7" t="str">
        <f>_xlfn.XLOOKUP(A4990,'customer data'!A:A,'customer data'!B:B)</f>
        <v>Female</v>
      </c>
      <c r="K4990" s="7" t="str">
        <f>_xlfn.XLOOKUP(A4990,'customer data'!A:A,'customer data'!C:C)</f>
        <v>Yes</v>
      </c>
      <c r="L4990" s="7" t="str">
        <f ca="1">_xlfn.XLOOKUP(A4990,'customer data'!A:A,'customer data'!G:G)</f>
        <v>Adult</v>
      </c>
      <c r="M4990" s="7" t="str">
        <f>_xlfn.XLOOKUP(A4990,'Internet data '!A:A,'Internet data '!F:F)</f>
        <v>No</v>
      </c>
      <c r="N4990" s="7" t="str">
        <f>_xlfn.XLOOKUP(A4990,'Internet data '!A:A,'Internet data '!I:I)</f>
        <v>No</v>
      </c>
      <c r="O4990" s="7">
        <f>_xlfn.XLOOKUP(A4990,'Internet data '!A:A,'Internet data '!J:J)</f>
        <v>0</v>
      </c>
    </row>
    <row r="4991" spans="1:15">
      <c r="A4991" s="7" t="s">
        <v>5007</v>
      </c>
      <c r="B4991" s="7" t="s">
        <v>10</v>
      </c>
      <c r="C4991" s="7" t="s">
        <v>11</v>
      </c>
      <c r="D4991" s="7" t="s">
        <v>10</v>
      </c>
      <c r="E4991" s="7" t="s">
        <v>16</v>
      </c>
      <c r="F4991" s="7">
        <v>7</v>
      </c>
      <c r="G4991" s="7">
        <v>29.8</v>
      </c>
      <c r="H4991" s="7">
        <v>201.95</v>
      </c>
      <c r="I4991" s="7" t="s">
        <v>10</v>
      </c>
      <c r="J4991" s="7" t="str">
        <f>_xlfn.XLOOKUP(A4991,'customer data'!A:A,'customer data'!B:B)</f>
        <v>Female</v>
      </c>
      <c r="K4991" s="7" t="str">
        <f>_xlfn.XLOOKUP(A4991,'customer data'!A:A,'customer data'!C:C)</f>
        <v>No</v>
      </c>
      <c r="L4991" s="7" t="str">
        <f ca="1">_xlfn.XLOOKUP(A4991,'customer data'!A:A,'customer data'!G:G)</f>
        <v>Adult</v>
      </c>
      <c r="M4991" s="7" t="str">
        <f>_xlfn.XLOOKUP(A4991,'Internet data '!A:A,'Internet data '!F:F)</f>
        <v>No</v>
      </c>
      <c r="N4991" s="7" t="str">
        <f>_xlfn.XLOOKUP(A4991,'Internet data '!A:A,'Internet data '!I:I)</f>
        <v>DSL</v>
      </c>
      <c r="O4991" s="7">
        <f>_xlfn.XLOOKUP(A4991,'Internet data '!A:A,'Internet data '!J:J)</f>
        <v>1</v>
      </c>
    </row>
    <row r="4992" spans="1:15">
      <c r="A4992" s="7" t="s">
        <v>5008</v>
      </c>
      <c r="B4992" s="7" t="s">
        <v>12</v>
      </c>
      <c r="C4992" s="7" t="s">
        <v>11</v>
      </c>
      <c r="D4992" s="7" t="s">
        <v>10</v>
      </c>
      <c r="E4992" s="7" t="s">
        <v>16</v>
      </c>
      <c r="F4992" s="7">
        <v>6</v>
      </c>
      <c r="G4992" s="7">
        <v>45.5</v>
      </c>
      <c r="H4992" s="7">
        <v>285.2</v>
      </c>
      <c r="I4992" s="7" t="s">
        <v>10</v>
      </c>
      <c r="J4992" s="7" t="str">
        <f>_xlfn.XLOOKUP(A4992,'customer data'!A:A,'customer data'!B:B)</f>
        <v>Female</v>
      </c>
      <c r="K4992" s="7" t="str">
        <f>_xlfn.XLOOKUP(A4992,'customer data'!A:A,'customer data'!C:C)</f>
        <v>Yes</v>
      </c>
      <c r="L4992" s="7" t="str">
        <f ca="1">_xlfn.XLOOKUP(A4992,'customer data'!A:A,'customer data'!G:G)</f>
        <v>Adult</v>
      </c>
      <c r="M4992" s="7" t="str">
        <f>_xlfn.XLOOKUP(A4992,'Internet data '!A:A,'Internet data '!F:F)</f>
        <v>No</v>
      </c>
      <c r="N4992" s="7" t="str">
        <f>_xlfn.XLOOKUP(A4992,'Internet data '!A:A,'Internet data '!I:I)</f>
        <v>DSL</v>
      </c>
      <c r="O4992" s="7">
        <f>_xlfn.XLOOKUP(A4992,'Internet data '!A:A,'Internet data '!J:J)</f>
        <v>0</v>
      </c>
    </row>
    <row r="4993" spans="1:15">
      <c r="A4993" s="7" t="s">
        <v>5009</v>
      </c>
      <c r="B4993" s="7" t="s">
        <v>12</v>
      </c>
      <c r="C4993" s="7" t="s">
        <v>15</v>
      </c>
      <c r="D4993" s="7" t="s">
        <v>12</v>
      </c>
      <c r="E4993" s="7" t="s">
        <v>13</v>
      </c>
      <c r="F4993" s="7">
        <v>58</v>
      </c>
      <c r="G4993" s="7">
        <v>106.45</v>
      </c>
      <c r="H4993" s="7">
        <v>6145.85</v>
      </c>
      <c r="I4993" s="7" t="s">
        <v>12</v>
      </c>
      <c r="J4993" s="7" t="str">
        <f>_xlfn.XLOOKUP(A4993,'customer data'!A:A,'customer data'!B:B)</f>
        <v>Female</v>
      </c>
      <c r="K4993" s="7" t="str">
        <f>_xlfn.XLOOKUP(A4993,'customer data'!A:A,'customer data'!C:C)</f>
        <v>No</v>
      </c>
      <c r="L4993" s="7" t="str">
        <f ca="1">_xlfn.XLOOKUP(A4993,'customer data'!A:A,'customer data'!G:G)</f>
        <v>Young</v>
      </c>
      <c r="M4993" s="7" t="str">
        <f>_xlfn.XLOOKUP(A4993,'Internet data '!A:A,'Internet data '!F:F)</f>
        <v>No</v>
      </c>
      <c r="N4993" s="7" t="str">
        <f>_xlfn.XLOOKUP(A4993,'Internet data '!A:A,'Internet data '!I:I)</f>
        <v>Fiber optic</v>
      </c>
      <c r="O4993" s="7">
        <f>_xlfn.XLOOKUP(A4993,'Internet data '!A:A,'Internet data '!J:J)</f>
        <v>5</v>
      </c>
    </row>
    <row r="4994" spans="1:15">
      <c r="A4994" s="7" t="s">
        <v>5010</v>
      </c>
      <c r="B4994" s="7" t="s">
        <v>10</v>
      </c>
      <c r="C4994" s="7" t="s">
        <v>11</v>
      </c>
      <c r="D4994" s="7" t="s">
        <v>12</v>
      </c>
      <c r="E4994" s="7" t="s">
        <v>23</v>
      </c>
      <c r="F4994" s="7">
        <v>51</v>
      </c>
      <c r="G4994" s="7">
        <v>30.05</v>
      </c>
      <c r="H4994" s="7">
        <v>1529.45</v>
      </c>
      <c r="I4994" s="7" t="s">
        <v>10</v>
      </c>
      <c r="J4994" s="7" t="str">
        <f>_xlfn.XLOOKUP(A4994,'customer data'!A:A,'customer data'!B:B)</f>
        <v>Male</v>
      </c>
      <c r="K4994" s="7" t="str">
        <f>_xlfn.XLOOKUP(A4994,'customer data'!A:A,'customer data'!C:C)</f>
        <v>Yes</v>
      </c>
      <c r="L4994" s="7" t="str">
        <f ca="1">_xlfn.XLOOKUP(A4994,'customer data'!A:A,'customer data'!G:G)</f>
        <v>Adult</v>
      </c>
      <c r="M4994" s="7" t="str">
        <f>_xlfn.XLOOKUP(A4994,'Internet data '!A:A,'Internet data '!F:F)</f>
        <v>No</v>
      </c>
      <c r="N4994" s="7" t="str">
        <f>_xlfn.XLOOKUP(A4994,'Internet data '!A:A,'Internet data '!I:I)</f>
        <v>DSL</v>
      </c>
      <c r="O4994" s="7">
        <f>_xlfn.XLOOKUP(A4994,'Internet data '!A:A,'Internet data '!J:J)</f>
        <v>1</v>
      </c>
    </row>
    <row r="4995" spans="1:15">
      <c r="A4995" s="7" t="s">
        <v>5011</v>
      </c>
      <c r="B4995" s="7" t="s">
        <v>10</v>
      </c>
      <c r="C4995" s="7" t="s">
        <v>29</v>
      </c>
      <c r="D4995" s="7" t="s">
        <v>12</v>
      </c>
      <c r="E4995" s="7" t="s">
        <v>19</v>
      </c>
      <c r="F4995" s="7">
        <v>72</v>
      </c>
      <c r="G4995" s="7">
        <v>65.650000000000006</v>
      </c>
      <c r="H4995" s="7">
        <v>4664.5</v>
      </c>
      <c r="I4995" s="7" t="s">
        <v>10</v>
      </c>
      <c r="J4995" s="7" t="str">
        <f>_xlfn.XLOOKUP(A4995,'customer data'!A:A,'customer data'!B:B)</f>
        <v>Male</v>
      </c>
      <c r="K4995" s="7" t="str">
        <f>_xlfn.XLOOKUP(A4995,'customer data'!A:A,'customer data'!C:C)</f>
        <v>Yes</v>
      </c>
      <c r="L4995" s="7" t="str">
        <f ca="1">_xlfn.XLOOKUP(A4995,'customer data'!A:A,'customer data'!G:G)</f>
        <v>Young</v>
      </c>
      <c r="M4995" s="7" t="str">
        <f>_xlfn.XLOOKUP(A4995,'Internet data '!A:A,'Internet data '!F:F)</f>
        <v>Yes</v>
      </c>
      <c r="N4995" s="7" t="str">
        <f>_xlfn.XLOOKUP(A4995,'Internet data '!A:A,'Internet data '!I:I)</f>
        <v>DSL</v>
      </c>
      <c r="O4995" s="7">
        <f>_xlfn.XLOOKUP(A4995,'Internet data '!A:A,'Internet data '!J:J)</f>
        <v>6</v>
      </c>
    </row>
    <row r="4996" spans="1:15">
      <c r="A4996" s="7" t="s">
        <v>5012</v>
      </c>
      <c r="B4996" s="7" t="s">
        <v>12</v>
      </c>
      <c r="C4996" s="7" t="s">
        <v>11</v>
      </c>
      <c r="D4996" s="7" t="s">
        <v>12</v>
      </c>
      <c r="E4996" s="7" t="s">
        <v>13</v>
      </c>
      <c r="F4996" s="7">
        <v>18</v>
      </c>
      <c r="G4996" s="7">
        <v>96.05</v>
      </c>
      <c r="H4996" s="7">
        <v>1740.7</v>
      </c>
      <c r="I4996" s="7" t="s">
        <v>12</v>
      </c>
      <c r="J4996" s="7" t="str">
        <f>_xlfn.XLOOKUP(A4996,'customer data'!A:A,'customer data'!B:B)</f>
        <v>Female</v>
      </c>
      <c r="K4996" s="7" t="str">
        <f>_xlfn.XLOOKUP(A4996,'customer data'!A:A,'customer data'!C:C)</f>
        <v>No</v>
      </c>
      <c r="L4996" s="7" t="str">
        <f ca="1">_xlfn.XLOOKUP(A4996,'customer data'!A:A,'customer data'!G:G)</f>
        <v>Young</v>
      </c>
      <c r="M4996" s="7" t="str">
        <f>_xlfn.XLOOKUP(A4996,'Internet data '!A:A,'Internet data '!F:F)</f>
        <v>No</v>
      </c>
      <c r="N4996" s="7" t="str">
        <f>_xlfn.XLOOKUP(A4996,'Internet data '!A:A,'Internet data '!I:I)</f>
        <v>Fiber optic</v>
      </c>
      <c r="O4996" s="7">
        <f>_xlfn.XLOOKUP(A4996,'Internet data '!A:A,'Internet data '!J:J)</f>
        <v>3</v>
      </c>
    </row>
    <row r="4997" spans="1:15">
      <c r="A4997" s="7" t="s">
        <v>5013</v>
      </c>
      <c r="B4997" s="7" t="s">
        <v>12</v>
      </c>
      <c r="C4997" s="7" t="s">
        <v>11</v>
      </c>
      <c r="D4997" s="7" t="s">
        <v>12</v>
      </c>
      <c r="E4997" s="7" t="s">
        <v>19</v>
      </c>
      <c r="F4997" s="7">
        <v>7</v>
      </c>
      <c r="G4997" s="7">
        <v>75.099999999999994</v>
      </c>
      <c r="H4997" s="7">
        <v>552.95000000000005</v>
      </c>
      <c r="I4997" s="7" t="s">
        <v>12</v>
      </c>
      <c r="J4997" s="7" t="str">
        <f>_xlfn.XLOOKUP(A4997,'customer data'!A:A,'customer data'!B:B)</f>
        <v>Female</v>
      </c>
      <c r="K4997" s="7" t="str">
        <f>_xlfn.XLOOKUP(A4997,'customer data'!A:A,'customer data'!C:C)</f>
        <v>No</v>
      </c>
      <c r="L4997" s="7" t="str">
        <f ca="1">_xlfn.XLOOKUP(A4997,'customer data'!A:A,'customer data'!G:G)</f>
        <v>Young</v>
      </c>
      <c r="M4997" s="7" t="str">
        <f>_xlfn.XLOOKUP(A4997,'Internet data '!A:A,'Internet data '!F:F)</f>
        <v>No</v>
      </c>
      <c r="N4997" s="7" t="str">
        <f>_xlfn.XLOOKUP(A4997,'Internet data '!A:A,'Internet data '!I:I)</f>
        <v>Fiber optic</v>
      </c>
      <c r="O4997" s="7">
        <f>_xlfn.XLOOKUP(A4997,'Internet data '!A:A,'Internet data '!J:J)</f>
        <v>1</v>
      </c>
    </row>
    <row r="4998" spans="1:15">
      <c r="A4998" s="7" t="s">
        <v>5014</v>
      </c>
      <c r="B4998" s="7" t="s">
        <v>12</v>
      </c>
      <c r="C4998" s="7" t="s">
        <v>29</v>
      </c>
      <c r="D4998" s="7" t="s">
        <v>10</v>
      </c>
      <c r="E4998" s="7" t="s">
        <v>16</v>
      </c>
      <c r="F4998" s="7">
        <v>47</v>
      </c>
      <c r="G4998" s="7">
        <v>74.05</v>
      </c>
      <c r="H4998" s="7">
        <v>3496.3</v>
      </c>
      <c r="I4998" s="7" t="s">
        <v>10</v>
      </c>
      <c r="J4998" s="7" t="str">
        <f>_xlfn.XLOOKUP(A4998,'customer data'!A:A,'customer data'!B:B)</f>
        <v>Female</v>
      </c>
      <c r="K4998" s="7" t="str">
        <f>_xlfn.XLOOKUP(A4998,'customer data'!A:A,'customer data'!C:C)</f>
        <v>No</v>
      </c>
      <c r="L4998" s="7" t="str">
        <f ca="1">_xlfn.XLOOKUP(A4998,'customer data'!A:A,'customer data'!G:G)</f>
        <v>Adult</v>
      </c>
      <c r="M4998" s="7" t="str">
        <f>_xlfn.XLOOKUP(A4998,'Internet data '!A:A,'Internet data '!F:F)</f>
        <v>Yes</v>
      </c>
      <c r="N4998" s="7" t="str">
        <f>_xlfn.XLOOKUP(A4998,'Internet data '!A:A,'Internet data '!I:I)</f>
        <v>DSL</v>
      </c>
      <c r="O4998" s="7">
        <f>_xlfn.XLOOKUP(A4998,'Internet data '!A:A,'Internet data '!J:J)</f>
        <v>5</v>
      </c>
    </row>
    <row r="4999" spans="1:15">
      <c r="A4999" s="7" t="s">
        <v>5015</v>
      </c>
      <c r="B4999" s="7" t="s">
        <v>12</v>
      </c>
      <c r="C4999" s="7" t="s">
        <v>11</v>
      </c>
      <c r="D4999" s="7" t="s">
        <v>12</v>
      </c>
      <c r="E4999" s="7" t="s">
        <v>13</v>
      </c>
      <c r="F4999" s="7">
        <v>2</v>
      </c>
      <c r="G4999" s="7">
        <v>44.7</v>
      </c>
      <c r="H4999" s="7">
        <v>93.7</v>
      </c>
      <c r="I4999" s="7" t="s">
        <v>12</v>
      </c>
      <c r="J4999" s="7" t="str">
        <f>_xlfn.XLOOKUP(A4999,'customer data'!A:A,'customer data'!B:B)</f>
        <v>Male</v>
      </c>
      <c r="K4999" s="7" t="str">
        <f>_xlfn.XLOOKUP(A4999,'customer data'!A:A,'customer data'!C:C)</f>
        <v>No</v>
      </c>
      <c r="L4999" s="7" t="str">
        <f ca="1">_xlfn.XLOOKUP(A4999,'customer data'!A:A,'customer data'!G:G)</f>
        <v>Adult</v>
      </c>
      <c r="M4999" s="7" t="str">
        <f>_xlfn.XLOOKUP(A4999,'Internet data '!A:A,'Internet data '!F:F)</f>
        <v>No</v>
      </c>
      <c r="N4999" s="7" t="str">
        <f>_xlfn.XLOOKUP(A4999,'Internet data '!A:A,'Internet data '!I:I)</f>
        <v>DSL</v>
      </c>
      <c r="O4999" s="7">
        <f>_xlfn.XLOOKUP(A4999,'Internet data '!A:A,'Internet data '!J:J)</f>
        <v>0</v>
      </c>
    </row>
    <row r="5000" spans="1:15">
      <c r="A5000" s="7" t="s">
        <v>5016</v>
      </c>
      <c r="B5000" s="7" t="s">
        <v>12</v>
      </c>
      <c r="C5000" s="7" t="s">
        <v>15</v>
      </c>
      <c r="D5000" s="7" t="s">
        <v>12</v>
      </c>
      <c r="E5000" s="7" t="s">
        <v>19</v>
      </c>
      <c r="F5000" s="7">
        <v>62</v>
      </c>
      <c r="G5000" s="7">
        <v>110.75</v>
      </c>
      <c r="H5000" s="7">
        <v>7053.35</v>
      </c>
      <c r="I5000" s="7" t="s">
        <v>10</v>
      </c>
      <c r="J5000" s="7" t="str">
        <f>_xlfn.XLOOKUP(A5000,'customer data'!A:A,'customer data'!B:B)</f>
        <v>Male</v>
      </c>
      <c r="K5000" s="7" t="str">
        <f>_xlfn.XLOOKUP(A5000,'customer data'!A:A,'customer data'!C:C)</f>
        <v>No</v>
      </c>
      <c r="L5000" s="7" t="str">
        <f ca="1">_xlfn.XLOOKUP(A5000,'customer data'!A:A,'customer data'!G:G)</f>
        <v>Adult</v>
      </c>
      <c r="M5000" s="7" t="str">
        <f>_xlfn.XLOOKUP(A5000,'Internet data '!A:A,'Internet data '!F:F)</f>
        <v>Yes</v>
      </c>
      <c r="N5000" s="7" t="str">
        <f>_xlfn.XLOOKUP(A5000,'Internet data '!A:A,'Internet data '!I:I)</f>
        <v>Fiber optic</v>
      </c>
      <c r="O5000" s="7">
        <f>_xlfn.XLOOKUP(A5000,'Internet data '!A:A,'Internet data '!J:J)</f>
        <v>6</v>
      </c>
    </row>
    <row r="5001" spans="1:15">
      <c r="A5001" s="7" t="s">
        <v>5017</v>
      </c>
      <c r="B5001" s="7" t="s">
        <v>12</v>
      </c>
      <c r="C5001" s="7" t="s">
        <v>29</v>
      </c>
      <c r="D5001" s="7" t="s">
        <v>10</v>
      </c>
      <c r="E5001" s="7" t="s">
        <v>16</v>
      </c>
      <c r="F5001" s="7">
        <v>16</v>
      </c>
      <c r="G5001" s="7">
        <v>19.7</v>
      </c>
      <c r="H5001" s="7">
        <v>301.55</v>
      </c>
      <c r="I5001" s="7" t="s">
        <v>10</v>
      </c>
      <c r="J5001" s="7" t="str">
        <f>_xlfn.XLOOKUP(A5001,'customer data'!A:A,'customer data'!B:B)</f>
        <v>Female</v>
      </c>
      <c r="K5001" s="7" t="str">
        <f>_xlfn.XLOOKUP(A5001,'customer data'!A:A,'customer data'!C:C)</f>
        <v>Yes</v>
      </c>
      <c r="L5001" s="7" t="str">
        <f ca="1">_xlfn.XLOOKUP(A5001,'customer data'!A:A,'customer data'!G:G)</f>
        <v>Young</v>
      </c>
      <c r="M5001" s="7" t="str">
        <f>_xlfn.XLOOKUP(A5001,'Internet data '!A:A,'Internet data '!F:F)</f>
        <v>No</v>
      </c>
      <c r="N5001" s="7" t="str">
        <f>_xlfn.XLOOKUP(A5001,'Internet data '!A:A,'Internet data '!I:I)</f>
        <v>No</v>
      </c>
      <c r="O5001" s="7">
        <f>_xlfn.XLOOKUP(A5001,'Internet data '!A:A,'Internet data '!J:J)</f>
        <v>0</v>
      </c>
    </row>
    <row r="5002" spans="1:15">
      <c r="A5002" s="7" t="s">
        <v>5018</v>
      </c>
      <c r="B5002" s="7" t="s">
        <v>12</v>
      </c>
      <c r="C5002" s="7" t="s">
        <v>11</v>
      </c>
      <c r="D5002" s="7" t="s">
        <v>12</v>
      </c>
      <c r="E5002" s="7" t="s">
        <v>23</v>
      </c>
      <c r="F5002" s="7">
        <v>6</v>
      </c>
      <c r="G5002" s="7">
        <v>49.5</v>
      </c>
      <c r="H5002" s="7">
        <v>312.7</v>
      </c>
      <c r="I5002" s="7" t="s">
        <v>10</v>
      </c>
      <c r="J5002" s="7" t="str">
        <f>_xlfn.XLOOKUP(A5002,'customer data'!A:A,'customer data'!B:B)</f>
        <v>Male</v>
      </c>
      <c r="K5002" s="7" t="str">
        <f>_xlfn.XLOOKUP(A5002,'customer data'!A:A,'customer data'!C:C)</f>
        <v>No</v>
      </c>
      <c r="L5002" s="7" t="str">
        <f ca="1">_xlfn.XLOOKUP(A5002,'customer data'!A:A,'customer data'!G:G)</f>
        <v>Adult</v>
      </c>
      <c r="M5002" s="7" t="str">
        <f>_xlfn.XLOOKUP(A5002,'Internet data '!A:A,'Internet data '!F:F)</f>
        <v>Yes</v>
      </c>
      <c r="N5002" s="7" t="str">
        <f>_xlfn.XLOOKUP(A5002,'Internet data '!A:A,'Internet data '!I:I)</f>
        <v>DSL</v>
      </c>
      <c r="O5002" s="7">
        <f>_xlfn.XLOOKUP(A5002,'Internet data '!A:A,'Internet data '!J:J)</f>
        <v>1</v>
      </c>
    </row>
    <row r="5003" spans="1:15">
      <c r="A5003" s="7" t="s">
        <v>5019</v>
      </c>
      <c r="B5003" s="7" t="s">
        <v>12</v>
      </c>
      <c r="C5003" s="7" t="s">
        <v>11</v>
      </c>
      <c r="D5003" s="7" t="s">
        <v>12</v>
      </c>
      <c r="E5003" s="7" t="s">
        <v>23</v>
      </c>
      <c r="F5003" s="7">
        <v>19</v>
      </c>
      <c r="G5003" s="7">
        <v>55</v>
      </c>
      <c r="H5003" s="7">
        <v>1046.5</v>
      </c>
      <c r="I5003" s="7" t="s">
        <v>12</v>
      </c>
      <c r="J5003" s="7" t="str">
        <f>_xlfn.XLOOKUP(A5003,'customer data'!A:A,'customer data'!B:B)</f>
        <v>Male</v>
      </c>
      <c r="K5003" s="7" t="str">
        <f>_xlfn.XLOOKUP(A5003,'customer data'!A:A,'customer data'!C:C)</f>
        <v>No</v>
      </c>
      <c r="L5003" s="7" t="str">
        <f ca="1">_xlfn.XLOOKUP(A5003,'customer data'!A:A,'customer data'!G:G)</f>
        <v>Adult</v>
      </c>
      <c r="M5003" s="7" t="str">
        <f>_xlfn.XLOOKUP(A5003,'Internet data '!A:A,'Internet data '!F:F)</f>
        <v>Yes</v>
      </c>
      <c r="N5003" s="7" t="str">
        <f>_xlfn.XLOOKUP(A5003,'Internet data '!A:A,'Internet data '!I:I)</f>
        <v>DSL</v>
      </c>
      <c r="O5003" s="7">
        <f>_xlfn.XLOOKUP(A5003,'Internet data '!A:A,'Internet data '!J:J)</f>
        <v>2</v>
      </c>
    </row>
    <row r="5004" spans="1:15">
      <c r="A5004" s="7" t="s">
        <v>5020</v>
      </c>
      <c r="B5004" s="7" t="s">
        <v>10</v>
      </c>
      <c r="C5004" s="7" t="s">
        <v>29</v>
      </c>
      <c r="D5004" s="7" t="s">
        <v>12</v>
      </c>
      <c r="E5004" s="7" t="s">
        <v>23</v>
      </c>
      <c r="F5004" s="7">
        <v>69</v>
      </c>
      <c r="G5004" s="7">
        <v>43.95</v>
      </c>
      <c r="H5004" s="7">
        <v>2960.1</v>
      </c>
      <c r="I5004" s="7" t="s">
        <v>10</v>
      </c>
      <c r="J5004" s="7" t="str">
        <f>_xlfn.XLOOKUP(A5004,'customer data'!A:A,'customer data'!B:B)</f>
        <v>Female</v>
      </c>
      <c r="K5004" s="7" t="str">
        <f>_xlfn.XLOOKUP(A5004,'customer data'!A:A,'customer data'!C:C)</f>
        <v>Yes</v>
      </c>
      <c r="L5004" s="7" t="str">
        <f ca="1">_xlfn.XLOOKUP(A5004,'customer data'!A:A,'customer data'!G:G)</f>
        <v>Adult</v>
      </c>
      <c r="M5004" s="7" t="str">
        <f>_xlfn.XLOOKUP(A5004,'Internet data '!A:A,'Internet data '!F:F)</f>
        <v>No</v>
      </c>
      <c r="N5004" s="7" t="str">
        <f>_xlfn.XLOOKUP(A5004,'Internet data '!A:A,'Internet data '!I:I)</f>
        <v>DSL</v>
      </c>
      <c r="O5004" s="7">
        <f>_xlfn.XLOOKUP(A5004,'Internet data '!A:A,'Internet data '!J:J)</f>
        <v>3</v>
      </c>
    </row>
    <row r="5005" spans="1:15">
      <c r="A5005" s="7" t="s">
        <v>5021</v>
      </c>
      <c r="B5005" s="7" t="s">
        <v>12</v>
      </c>
      <c r="C5005" s="7" t="s">
        <v>11</v>
      </c>
      <c r="D5005" s="7" t="s">
        <v>12</v>
      </c>
      <c r="E5005" s="7" t="s">
        <v>13</v>
      </c>
      <c r="F5005" s="7">
        <v>11</v>
      </c>
      <c r="G5005" s="7">
        <v>74.349999999999994</v>
      </c>
      <c r="H5005" s="7">
        <v>834.2</v>
      </c>
      <c r="I5005" s="7" t="s">
        <v>12</v>
      </c>
      <c r="J5005" s="7" t="str">
        <f>_xlfn.XLOOKUP(A5005,'customer data'!A:A,'customer data'!B:B)</f>
        <v>Male</v>
      </c>
      <c r="K5005" s="7" t="str">
        <f>_xlfn.XLOOKUP(A5005,'customer data'!A:A,'customer data'!C:C)</f>
        <v>Yes</v>
      </c>
      <c r="L5005" s="7" t="str">
        <f ca="1">_xlfn.XLOOKUP(A5005,'customer data'!A:A,'customer data'!G:G)</f>
        <v>Adult</v>
      </c>
      <c r="M5005" s="7" t="str">
        <f>_xlfn.XLOOKUP(A5005,'Internet data '!A:A,'Internet data '!F:F)</f>
        <v>No</v>
      </c>
      <c r="N5005" s="7" t="str">
        <f>_xlfn.XLOOKUP(A5005,'Internet data '!A:A,'Internet data '!I:I)</f>
        <v>Fiber optic</v>
      </c>
      <c r="O5005" s="7">
        <f>_xlfn.XLOOKUP(A5005,'Internet data '!A:A,'Internet data '!J:J)</f>
        <v>1</v>
      </c>
    </row>
    <row r="5006" spans="1:15">
      <c r="A5006" s="7" t="s">
        <v>5022</v>
      </c>
      <c r="B5006" s="7" t="s">
        <v>12</v>
      </c>
      <c r="C5006" s="7" t="s">
        <v>11</v>
      </c>
      <c r="D5006" s="7" t="s">
        <v>12</v>
      </c>
      <c r="E5006" s="7" t="s">
        <v>13</v>
      </c>
      <c r="F5006" s="7">
        <v>64</v>
      </c>
      <c r="G5006" s="7">
        <v>111.15</v>
      </c>
      <c r="H5006" s="7">
        <v>6953.4</v>
      </c>
      <c r="I5006" s="7" t="s">
        <v>10</v>
      </c>
      <c r="J5006" s="7" t="str">
        <f>_xlfn.XLOOKUP(A5006,'customer data'!A:A,'customer data'!B:B)</f>
        <v>Female</v>
      </c>
      <c r="K5006" s="7" t="str">
        <f>_xlfn.XLOOKUP(A5006,'customer data'!A:A,'customer data'!C:C)</f>
        <v>Yes</v>
      </c>
      <c r="L5006" s="7" t="str">
        <f ca="1">_xlfn.XLOOKUP(A5006,'customer data'!A:A,'customer data'!G:G)</f>
        <v>Adult</v>
      </c>
      <c r="M5006" s="7" t="str">
        <f>_xlfn.XLOOKUP(A5006,'Internet data '!A:A,'Internet data '!F:F)</f>
        <v>Yes</v>
      </c>
      <c r="N5006" s="7" t="str">
        <f>_xlfn.XLOOKUP(A5006,'Internet data '!A:A,'Internet data '!I:I)</f>
        <v>Fiber optic</v>
      </c>
      <c r="O5006" s="7">
        <f>_xlfn.XLOOKUP(A5006,'Internet data '!A:A,'Internet data '!J:J)</f>
        <v>6</v>
      </c>
    </row>
    <row r="5007" spans="1:15">
      <c r="A5007" s="7" t="s">
        <v>5023</v>
      </c>
      <c r="B5007" s="7" t="s">
        <v>12</v>
      </c>
      <c r="C5007" s="7" t="s">
        <v>15</v>
      </c>
      <c r="D5007" s="7" t="s">
        <v>12</v>
      </c>
      <c r="E5007" s="7" t="s">
        <v>23</v>
      </c>
      <c r="F5007" s="7">
        <v>39</v>
      </c>
      <c r="G5007" s="7">
        <v>104.7</v>
      </c>
      <c r="H5007" s="7">
        <v>4134.8500000000004</v>
      </c>
      <c r="I5007" s="7" t="s">
        <v>12</v>
      </c>
      <c r="J5007" s="7" t="str">
        <f>_xlfn.XLOOKUP(A5007,'customer data'!A:A,'customer data'!B:B)</f>
        <v>Female</v>
      </c>
      <c r="K5007" s="7" t="str">
        <f>_xlfn.XLOOKUP(A5007,'customer data'!A:A,'customer data'!C:C)</f>
        <v>Yes</v>
      </c>
      <c r="L5007" s="7" t="str">
        <f ca="1">_xlfn.XLOOKUP(A5007,'customer data'!A:A,'customer data'!G:G)</f>
        <v>Adult</v>
      </c>
      <c r="M5007" s="7" t="str">
        <f>_xlfn.XLOOKUP(A5007,'Internet data '!A:A,'Internet data '!F:F)</f>
        <v>Yes</v>
      </c>
      <c r="N5007" s="7" t="str">
        <f>_xlfn.XLOOKUP(A5007,'Internet data '!A:A,'Internet data '!I:I)</f>
        <v>Fiber optic</v>
      </c>
      <c r="O5007" s="7">
        <f>_xlfn.XLOOKUP(A5007,'Internet data '!A:A,'Internet data '!J:J)</f>
        <v>5</v>
      </c>
    </row>
    <row r="5008" spans="1:15">
      <c r="A5008" s="7" t="s">
        <v>5024</v>
      </c>
      <c r="B5008" s="7" t="s">
        <v>12</v>
      </c>
      <c r="C5008" s="7" t="s">
        <v>11</v>
      </c>
      <c r="D5008" s="7" t="s">
        <v>12</v>
      </c>
      <c r="E5008" s="7" t="s">
        <v>16</v>
      </c>
      <c r="F5008" s="7">
        <v>15</v>
      </c>
      <c r="G5008" s="7">
        <v>55.7</v>
      </c>
      <c r="H5008" s="7">
        <v>899.8</v>
      </c>
      <c r="I5008" s="7" t="s">
        <v>12</v>
      </c>
      <c r="J5008" s="7" t="str">
        <f>_xlfn.XLOOKUP(A5008,'customer data'!A:A,'customer data'!B:B)</f>
        <v>Female</v>
      </c>
      <c r="K5008" s="7" t="str">
        <f>_xlfn.XLOOKUP(A5008,'customer data'!A:A,'customer data'!C:C)</f>
        <v>No</v>
      </c>
      <c r="L5008" s="7" t="str">
        <f ca="1">_xlfn.XLOOKUP(A5008,'customer data'!A:A,'customer data'!G:G)</f>
        <v>Adult</v>
      </c>
      <c r="M5008" s="7" t="str">
        <f>_xlfn.XLOOKUP(A5008,'Internet data '!A:A,'Internet data '!F:F)</f>
        <v>No</v>
      </c>
      <c r="N5008" s="7" t="str">
        <f>_xlfn.XLOOKUP(A5008,'Internet data '!A:A,'Internet data '!I:I)</f>
        <v>DSL</v>
      </c>
      <c r="O5008" s="7">
        <f>_xlfn.XLOOKUP(A5008,'Internet data '!A:A,'Internet data '!J:J)</f>
        <v>2</v>
      </c>
    </row>
    <row r="5009" spans="1:15">
      <c r="A5009" s="7" t="s">
        <v>5025</v>
      </c>
      <c r="B5009" s="7" t="s">
        <v>12</v>
      </c>
      <c r="C5009" s="7" t="s">
        <v>11</v>
      </c>
      <c r="D5009" s="7" t="s">
        <v>10</v>
      </c>
      <c r="E5009" s="7" t="s">
        <v>16</v>
      </c>
      <c r="F5009" s="7">
        <v>25</v>
      </c>
      <c r="G5009" s="7">
        <v>20.6</v>
      </c>
      <c r="H5009" s="7">
        <v>541.5</v>
      </c>
      <c r="I5009" s="7" t="s">
        <v>10</v>
      </c>
      <c r="J5009" s="7" t="str">
        <f>_xlfn.XLOOKUP(A5009,'customer data'!A:A,'customer data'!B:B)</f>
        <v>Male</v>
      </c>
      <c r="K5009" s="7" t="str">
        <f>_xlfn.XLOOKUP(A5009,'customer data'!A:A,'customer data'!C:C)</f>
        <v>No</v>
      </c>
      <c r="L5009" s="7" t="str">
        <f ca="1">_xlfn.XLOOKUP(A5009,'customer data'!A:A,'customer data'!G:G)</f>
        <v>Adult</v>
      </c>
      <c r="M5009" s="7" t="str">
        <f>_xlfn.XLOOKUP(A5009,'Internet data '!A:A,'Internet data '!F:F)</f>
        <v>No</v>
      </c>
      <c r="N5009" s="7" t="str">
        <f>_xlfn.XLOOKUP(A5009,'Internet data '!A:A,'Internet data '!I:I)</f>
        <v>No</v>
      </c>
      <c r="O5009" s="7">
        <f>_xlfn.XLOOKUP(A5009,'Internet data '!A:A,'Internet data '!J:J)</f>
        <v>0</v>
      </c>
    </row>
    <row r="5010" spans="1:15">
      <c r="A5010" s="7" t="s">
        <v>5026</v>
      </c>
      <c r="B5010" s="7" t="s">
        <v>12</v>
      </c>
      <c r="C5010" s="7" t="s">
        <v>29</v>
      </c>
      <c r="D5010" s="7" t="s">
        <v>10</v>
      </c>
      <c r="E5010" s="7" t="s">
        <v>23</v>
      </c>
      <c r="F5010" s="7">
        <v>6</v>
      </c>
      <c r="G5010" s="7">
        <v>19.649999999999999</v>
      </c>
      <c r="H5010" s="7">
        <v>116.85</v>
      </c>
      <c r="I5010" s="7" t="s">
        <v>10</v>
      </c>
      <c r="J5010" s="7" t="str">
        <f>_xlfn.XLOOKUP(A5010,'customer data'!A:A,'customer data'!B:B)</f>
        <v>Female</v>
      </c>
      <c r="K5010" s="7" t="str">
        <f>_xlfn.XLOOKUP(A5010,'customer data'!A:A,'customer data'!C:C)</f>
        <v>No</v>
      </c>
      <c r="L5010" s="7" t="str">
        <f ca="1">_xlfn.XLOOKUP(A5010,'customer data'!A:A,'customer data'!G:G)</f>
        <v>Young</v>
      </c>
      <c r="M5010" s="7" t="str">
        <f>_xlfn.XLOOKUP(A5010,'Internet data '!A:A,'Internet data '!F:F)</f>
        <v>No</v>
      </c>
      <c r="N5010" s="7" t="str">
        <f>_xlfn.XLOOKUP(A5010,'Internet data '!A:A,'Internet data '!I:I)</f>
        <v>No</v>
      </c>
      <c r="O5010" s="7">
        <f>_xlfn.XLOOKUP(A5010,'Internet data '!A:A,'Internet data '!J:J)</f>
        <v>0</v>
      </c>
    </row>
    <row r="5011" spans="1:15">
      <c r="A5011" s="7" t="s">
        <v>5027</v>
      </c>
      <c r="B5011" s="7" t="s">
        <v>12</v>
      </c>
      <c r="C5011" s="7" t="s">
        <v>15</v>
      </c>
      <c r="D5011" s="7" t="s">
        <v>10</v>
      </c>
      <c r="E5011" s="7" t="s">
        <v>19</v>
      </c>
      <c r="F5011" s="7">
        <v>66</v>
      </c>
      <c r="G5011" s="7">
        <v>115.8</v>
      </c>
      <c r="H5011" s="7">
        <v>7942.15</v>
      </c>
      <c r="I5011" s="7" t="s">
        <v>10</v>
      </c>
      <c r="J5011" s="7" t="str">
        <f>_xlfn.XLOOKUP(A5011,'customer data'!A:A,'customer data'!B:B)</f>
        <v>Male</v>
      </c>
      <c r="K5011" s="7" t="str">
        <f>_xlfn.XLOOKUP(A5011,'customer data'!A:A,'customer data'!C:C)</f>
        <v>Yes</v>
      </c>
      <c r="L5011" s="7" t="str">
        <f ca="1">_xlfn.XLOOKUP(A5011,'customer data'!A:A,'customer data'!G:G)</f>
        <v>Adult</v>
      </c>
      <c r="M5011" s="7" t="str">
        <f>_xlfn.XLOOKUP(A5011,'Internet data '!A:A,'Internet data '!F:F)</f>
        <v>Yes</v>
      </c>
      <c r="N5011" s="7" t="str">
        <f>_xlfn.XLOOKUP(A5011,'Internet data '!A:A,'Internet data '!I:I)</f>
        <v>Fiber optic</v>
      </c>
      <c r="O5011" s="7">
        <f>_xlfn.XLOOKUP(A5011,'Internet data '!A:A,'Internet data '!J:J)</f>
        <v>7</v>
      </c>
    </row>
    <row r="5012" spans="1:15">
      <c r="A5012" s="7" t="s">
        <v>5028</v>
      </c>
      <c r="B5012" s="7" t="s">
        <v>12</v>
      </c>
      <c r="C5012" s="7" t="s">
        <v>29</v>
      </c>
      <c r="D5012" s="7" t="s">
        <v>10</v>
      </c>
      <c r="E5012" s="7" t="s">
        <v>23</v>
      </c>
      <c r="F5012" s="7">
        <v>61</v>
      </c>
      <c r="G5012" s="7">
        <v>88.65</v>
      </c>
      <c r="H5012" s="7">
        <v>5321.25</v>
      </c>
      <c r="I5012" s="7" t="s">
        <v>10</v>
      </c>
      <c r="J5012" s="7" t="str">
        <f>_xlfn.XLOOKUP(A5012,'customer data'!A:A,'customer data'!B:B)</f>
        <v>Female</v>
      </c>
      <c r="K5012" s="7" t="str">
        <f>_xlfn.XLOOKUP(A5012,'customer data'!A:A,'customer data'!C:C)</f>
        <v>No</v>
      </c>
      <c r="L5012" s="7" t="str">
        <f ca="1">_xlfn.XLOOKUP(A5012,'customer data'!A:A,'customer data'!G:G)</f>
        <v>Young</v>
      </c>
      <c r="M5012" s="7" t="str">
        <f>_xlfn.XLOOKUP(A5012,'Internet data '!A:A,'Internet data '!F:F)</f>
        <v>Yes</v>
      </c>
      <c r="N5012" s="7" t="str">
        <f>_xlfn.XLOOKUP(A5012,'Internet data '!A:A,'Internet data '!I:I)</f>
        <v>DSL</v>
      </c>
      <c r="O5012" s="7">
        <f>_xlfn.XLOOKUP(A5012,'Internet data '!A:A,'Internet data '!J:J)</f>
        <v>6</v>
      </c>
    </row>
    <row r="5013" spans="1:15">
      <c r="A5013" s="7" t="s">
        <v>5029</v>
      </c>
      <c r="B5013" s="7" t="s">
        <v>12</v>
      </c>
      <c r="C5013" s="7" t="s">
        <v>11</v>
      </c>
      <c r="D5013" s="7" t="s">
        <v>12</v>
      </c>
      <c r="E5013" s="7" t="s">
        <v>13</v>
      </c>
      <c r="F5013" s="7">
        <v>43</v>
      </c>
      <c r="G5013" s="7">
        <v>94.5</v>
      </c>
      <c r="H5013" s="7">
        <v>4156.8</v>
      </c>
      <c r="I5013" s="7" t="s">
        <v>10</v>
      </c>
      <c r="J5013" s="7" t="str">
        <f>_xlfn.XLOOKUP(A5013,'customer data'!A:A,'customer data'!B:B)</f>
        <v>Female</v>
      </c>
      <c r="K5013" s="7" t="str">
        <f>_xlfn.XLOOKUP(A5013,'customer data'!A:A,'customer data'!C:C)</f>
        <v>Yes</v>
      </c>
      <c r="L5013" s="7" t="str">
        <f ca="1">_xlfn.XLOOKUP(A5013,'customer data'!A:A,'customer data'!G:G)</f>
        <v>Adult</v>
      </c>
      <c r="M5013" s="7" t="str">
        <f>_xlfn.XLOOKUP(A5013,'Internet data '!A:A,'Internet data '!F:F)</f>
        <v>No</v>
      </c>
      <c r="N5013" s="7" t="str">
        <f>_xlfn.XLOOKUP(A5013,'Internet data '!A:A,'Internet data '!I:I)</f>
        <v>Fiber optic</v>
      </c>
      <c r="O5013" s="7">
        <f>_xlfn.XLOOKUP(A5013,'Internet data '!A:A,'Internet data '!J:J)</f>
        <v>4</v>
      </c>
    </row>
    <row r="5014" spans="1:15">
      <c r="A5014" s="7" t="s">
        <v>5030</v>
      </c>
      <c r="B5014" s="7" t="s">
        <v>12</v>
      </c>
      <c r="C5014" s="7" t="s">
        <v>11</v>
      </c>
      <c r="D5014" s="7" t="s">
        <v>10</v>
      </c>
      <c r="E5014" s="7" t="s">
        <v>16</v>
      </c>
      <c r="F5014" s="7">
        <v>12</v>
      </c>
      <c r="G5014" s="7">
        <v>20.100000000000001</v>
      </c>
      <c r="H5014" s="7">
        <v>223.6</v>
      </c>
      <c r="I5014" s="7" t="s">
        <v>10</v>
      </c>
      <c r="J5014" s="7" t="str">
        <f>_xlfn.XLOOKUP(A5014,'customer data'!A:A,'customer data'!B:B)</f>
        <v>Female</v>
      </c>
      <c r="K5014" s="7" t="str">
        <f>_xlfn.XLOOKUP(A5014,'customer data'!A:A,'customer data'!C:C)</f>
        <v>No</v>
      </c>
      <c r="L5014" s="7" t="str">
        <f ca="1">_xlfn.XLOOKUP(A5014,'customer data'!A:A,'customer data'!G:G)</f>
        <v>Adult</v>
      </c>
      <c r="M5014" s="7" t="str">
        <f>_xlfn.XLOOKUP(A5014,'Internet data '!A:A,'Internet data '!F:F)</f>
        <v>No</v>
      </c>
      <c r="N5014" s="7" t="str">
        <f>_xlfn.XLOOKUP(A5014,'Internet data '!A:A,'Internet data '!I:I)</f>
        <v>No</v>
      </c>
      <c r="O5014" s="7">
        <f>_xlfn.XLOOKUP(A5014,'Internet data '!A:A,'Internet data '!J:J)</f>
        <v>0</v>
      </c>
    </row>
    <row r="5015" spans="1:15">
      <c r="A5015" s="7" t="s">
        <v>5031</v>
      </c>
      <c r="B5015" s="7" t="s">
        <v>10</v>
      </c>
      <c r="C5015" s="7" t="s">
        <v>11</v>
      </c>
      <c r="D5015" s="7" t="s">
        <v>12</v>
      </c>
      <c r="E5015" s="7" t="s">
        <v>19</v>
      </c>
      <c r="F5015" s="7">
        <v>23</v>
      </c>
      <c r="G5015" s="7">
        <v>34.65</v>
      </c>
      <c r="H5015" s="7">
        <v>768.45</v>
      </c>
      <c r="I5015" s="7" t="s">
        <v>10</v>
      </c>
      <c r="J5015" s="7" t="str">
        <f>_xlfn.XLOOKUP(A5015,'customer data'!A:A,'customer data'!B:B)</f>
        <v>Male</v>
      </c>
      <c r="K5015" s="7" t="str">
        <f>_xlfn.XLOOKUP(A5015,'customer data'!A:A,'customer data'!C:C)</f>
        <v>No</v>
      </c>
      <c r="L5015" s="7" t="str">
        <f ca="1">_xlfn.XLOOKUP(A5015,'customer data'!A:A,'customer data'!G:G)</f>
        <v>Adult</v>
      </c>
      <c r="M5015" s="7" t="str">
        <f>_xlfn.XLOOKUP(A5015,'Internet data '!A:A,'Internet data '!F:F)</f>
        <v>No</v>
      </c>
      <c r="N5015" s="7" t="str">
        <f>_xlfn.XLOOKUP(A5015,'Internet data '!A:A,'Internet data '!I:I)</f>
        <v>DSL</v>
      </c>
      <c r="O5015" s="7">
        <f>_xlfn.XLOOKUP(A5015,'Internet data '!A:A,'Internet data '!J:J)</f>
        <v>1</v>
      </c>
    </row>
    <row r="5016" spans="1:15">
      <c r="A5016" s="7" t="s">
        <v>5032</v>
      </c>
      <c r="B5016" s="7" t="s">
        <v>10</v>
      </c>
      <c r="C5016" s="7" t="s">
        <v>11</v>
      </c>
      <c r="D5016" s="7" t="s">
        <v>12</v>
      </c>
      <c r="E5016" s="7" t="s">
        <v>19</v>
      </c>
      <c r="F5016" s="7">
        <v>71</v>
      </c>
      <c r="G5016" s="7">
        <v>52.3</v>
      </c>
      <c r="H5016" s="7">
        <v>3765.05</v>
      </c>
      <c r="I5016" s="7" t="s">
        <v>10</v>
      </c>
      <c r="J5016" s="7" t="str">
        <f>_xlfn.XLOOKUP(A5016,'customer data'!A:A,'customer data'!B:B)</f>
        <v>Male</v>
      </c>
      <c r="K5016" s="7" t="str">
        <f>_xlfn.XLOOKUP(A5016,'customer data'!A:A,'customer data'!C:C)</f>
        <v>Yes</v>
      </c>
      <c r="L5016" s="7" t="str">
        <f ca="1">_xlfn.XLOOKUP(A5016,'customer data'!A:A,'customer data'!G:G)</f>
        <v>Adult</v>
      </c>
      <c r="M5016" s="7" t="str">
        <f>_xlfn.XLOOKUP(A5016,'Internet data '!A:A,'Internet data '!F:F)</f>
        <v>No</v>
      </c>
      <c r="N5016" s="7" t="str">
        <f>_xlfn.XLOOKUP(A5016,'Internet data '!A:A,'Internet data '!I:I)</f>
        <v>DSL</v>
      </c>
      <c r="O5016" s="7">
        <f>_xlfn.XLOOKUP(A5016,'Internet data '!A:A,'Internet data '!J:J)</f>
        <v>4</v>
      </c>
    </row>
    <row r="5017" spans="1:15">
      <c r="A5017" s="7" t="s">
        <v>5033</v>
      </c>
      <c r="B5017" s="7" t="s">
        <v>12</v>
      </c>
      <c r="C5017" s="7" t="s">
        <v>11</v>
      </c>
      <c r="D5017" s="7" t="s">
        <v>10</v>
      </c>
      <c r="E5017" s="7" t="s">
        <v>16</v>
      </c>
      <c r="F5017" s="7">
        <v>34</v>
      </c>
      <c r="G5017" s="7">
        <v>65</v>
      </c>
      <c r="H5017" s="7">
        <v>2157.5</v>
      </c>
      <c r="I5017" s="7" t="s">
        <v>10</v>
      </c>
      <c r="J5017" s="7" t="str">
        <f>_xlfn.XLOOKUP(A5017,'customer data'!A:A,'customer data'!B:B)</f>
        <v>Female</v>
      </c>
      <c r="K5017" s="7" t="str">
        <f>_xlfn.XLOOKUP(A5017,'customer data'!A:A,'customer data'!C:C)</f>
        <v>No</v>
      </c>
      <c r="L5017" s="7" t="str">
        <f ca="1">_xlfn.XLOOKUP(A5017,'customer data'!A:A,'customer data'!G:G)</f>
        <v>Adult</v>
      </c>
      <c r="M5017" s="7" t="str">
        <f>_xlfn.XLOOKUP(A5017,'Internet data '!A:A,'Internet data '!F:F)</f>
        <v>Yes</v>
      </c>
      <c r="N5017" s="7" t="str">
        <f>_xlfn.XLOOKUP(A5017,'Internet data '!A:A,'Internet data '!I:I)</f>
        <v>DSL</v>
      </c>
      <c r="O5017" s="7">
        <f>_xlfn.XLOOKUP(A5017,'Internet data '!A:A,'Internet data '!J:J)</f>
        <v>3</v>
      </c>
    </row>
    <row r="5018" spans="1:15">
      <c r="A5018" s="7" t="s">
        <v>5034</v>
      </c>
      <c r="B5018" s="7" t="s">
        <v>12</v>
      </c>
      <c r="C5018" s="7" t="s">
        <v>11</v>
      </c>
      <c r="D5018" s="7" t="s">
        <v>10</v>
      </c>
      <c r="E5018" s="7" t="s">
        <v>23</v>
      </c>
      <c r="F5018" s="7">
        <v>5</v>
      </c>
      <c r="G5018" s="7">
        <v>19.850000000000001</v>
      </c>
      <c r="H5018" s="7">
        <v>108.05</v>
      </c>
      <c r="I5018" s="7" t="s">
        <v>12</v>
      </c>
      <c r="J5018" s="7" t="str">
        <f>_xlfn.XLOOKUP(A5018,'customer data'!A:A,'customer data'!B:B)</f>
        <v>Female</v>
      </c>
      <c r="K5018" s="7" t="str">
        <f>_xlfn.XLOOKUP(A5018,'customer data'!A:A,'customer data'!C:C)</f>
        <v>No</v>
      </c>
      <c r="L5018" s="7" t="str">
        <f ca="1">_xlfn.XLOOKUP(A5018,'customer data'!A:A,'customer data'!G:G)</f>
        <v>Adult</v>
      </c>
      <c r="M5018" s="7" t="str">
        <f>_xlfn.XLOOKUP(A5018,'Internet data '!A:A,'Internet data '!F:F)</f>
        <v>No</v>
      </c>
      <c r="N5018" s="7" t="str">
        <f>_xlfn.XLOOKUP(A5018,'Internet data '!A:A,'Internet data '!I:I)</f>
        <v>No</v>
      </c>
      <c r="O5018" s="7">
        <f>_xlfn.XLOOKUP(A5018,'Internet data '!A:A,'Internet data '!J:J)</f>
        <v>0</v>
      </c>
    </row>
    <row r="5019" spans="1:15">
      <c r="A5019" s="7" t="s">
        <v>5035</v>
      </c>
      <c r="B5019" s="7" t="s">
        <v>10</v>
      </c>
      <c r="C5019" s="7" t="s">
        <v>15</v>
      </c>
      <c r="D5019" s="7" t="s">
        <v>10</v>
      </c>
      <c r="E5019" s="7" t="s">
        <v>16</v>
      </c>
      <c r="F5019" s="7">
        <v>41</v>
      </c>
      <c r="G5019" s="7">
        <v>35.450000000000003</v>
      </c>
      <c r="H5019" s="7">
        <v>1391.65</v>
      </c>
      <c r="I5019" s="7" t="s">
        <v>10</v>
      </c>
      <c r="J5019" s="7" t="str">
        <f>_xlfn.XLOOKUP(A5019,'customer data'!A:A,'customer data'!B:B)</f>
        <v>Female</v>
      </c>
      <c r="K5019" s="7" t="str">
        <f>_xlfn.XLOOKUP(A5019,'customer data'!A:A,'customer data'!C:C)</f>
        <v>Yes</v>
      </c>
      <c r="L5019" s="7" t="str">
        <f ca="1">_xlfn.XLOOKUP(A5019,'customer data'!A:A,'customer data'!G:G)</f>
        <v>Young</v>
      </c>
      <c r="M5019" s="7" t="str">
        <f>_xlfn.XLOOKUP(A5019,'Internet data '!A:A,'Internet data '!F:F)</f>
        <v>Yes</v>
      </c>
      <c r="N5019" s="7" t="str">
        <f>_xlfn.XLOOKUP(A5019,'Internet data '!A:A,'Internet data '!I:I)</f>
        <v>DSL</v>
      </c>
      <c r="O5019" s="7">
        <f>_xlfn.XLOOKUP(A5019,'Internet data '!A:A,'Internet data '!J:J)</f>
        <v>2</v>
      </c>
    </row>
    <row r="5020" spans="1:15">
      <c r="A5020" s="7" t="s">
        <v>5036</v>
      </c>
      <c r="B5020" s="7" t="s">
        <v>12</v>
      </c>
      <c r="C5020" s="7" t="s">
        <v>29</v>
      </c>
      <c r="D5020" s="7" t="s">
        <v>10</v>
      </c>
      <c r="E5020" s="7" t="s">
        <v>23</v>
      </c>
      <c r="F5020" s="7">
        <v>72</v>
      </c>
      <c r="G5020" s="7">
        <v>19.7</v>
      </c>
      <c r="H5020" s="7">
        <v>1379.8</v>
      </c>
      <c r="I5020" s="7" t="s">
        <v>10</v>
      </c>
      <c r="J5020" s="7" t="str">
        <f>_xlfn.XLOOKUP(A5020,'customer data'!A:A,'customer data'!B:B)</f>
        <v>Female</v>
      </c>
      <c r="K5020" s="7" t="str">
        <f>_xlfn.XLOOKUP(A5020,'customer data'!A:A,'customer data'!C:C)</f>
        <v>Yes</v>
      </c>
      <c r="L5020" s="7" t="str">
        <f ca="1">_xlfn.XLOOKUP(A5020,'customer data'!A:A,'customer data'!G:G)</f>
        <v>Adult</v>
      </c>
      <c r="M5020" s="7" t="str">
        <f>_xlfn.XLOOKUP(A5020,'Internet data '!A:A,'Internet data '!F:F)</f>
        <v>No</v>
      </c>
      <c r="N5020" s="7" t="str">
        <f>_xlfn.XLOOKUP(A5020,'Internet data '!A:A,'Internet data '!I:I)</f>
        <v>No</v>
      </c>
      <c r="O5020" s="7">
        <f>_xlfn.XLOOKUP(A5020,'Internet data '!A:A,'Internet data '!J:J)</f>
        <v>0</v>
      </c>
    </row>
    <row r="5021" spans="1:15">
      <c r="A5021" s="7" t="s">
        <v>5037</v>
      </c>
      <c r="B5021" s="7" t="s">
        <v>12</v>
      </c>
      <c r="C5021" s="7" t="s">
        <v>11</v>
      </c>
      <c r="D5021" s="7" t="s">
        <v>12</v>
      </c>
      <c r="E5021" s="7" t="s">
        <v>13</v>
      </c>
      <c r="F5021" s="7">
        <v>14</v>
      </c>
      <c r="G5021" s="7">
        <v>95.6</v>
      </c>
      <c r="H5021" s="7">
        <v>1273.3</v>
      </c>
      <c r="I5021" s="7" t="s">
        <v>10</v>
      </c>
      <c r="J5021" s="7" t="str">
        <f>_xlfn.XLOOKUP(A5021,'customer data'!A:A,'customer data'!B:B)</f>
        <v>Male</v>
      </c>
      <c r="K5021" s="7" t="str">
        <f>_xlfn.XLOOKUP(A5021,'customer data'!A:A,'customer data'!C:C)</f>
        <v>No</v>
      </c>
      <c r="L5021" s="7" t="str">
        <f ca="1">_xlfn.XLOOKUP(A5021,'customer data'!A:A,'customer data'!G:G)</f>
        <v>Adult</v>
      </c>
      <c r="M5021" s="7" t="str">
        <f>_xlfn.XLOOKUP(A5021,'Internet data '!A:A,'Internet data '!F:F)</f>
        <v>No</v>
      </c>
      <c r="N5021" s="7" t="str">
        <f>_xlfn.XLOOKUP(A5021,'Internet data '!A:A,'Internet data '!I:I)</f>
        <v>Fiber optic</v>
      </c>
      <c r="O5021" s="7">
        <f>_xlfn.XLOOKUP(A5021,'Internet data '!A:A,'Internet data '!J:J)</f>
        <v>3</v>
      </c>
    </row>
    <row r="5022" spans="1:15">
      <c r="A5022" s="7" t="s">
        <v>5038</v>
      </c>
      <c r="B5022" s="7" t="s">
        <v>12</v>
      </c>
      <c r="C5022" s="7" t="s">
        <v>29</v>
      </c>
      <c r="D5022" s="7" t="s">
        <v>12</v>
      </c>
      <c r="E5022" s="7" t="s">
        <v>16</v>
      </c>
      <c r="F5022" s="7">
        <v>41</v>
      </c>
      <c r="G5022" s="7">
        <v>19.850000000000001</v>
      </c>
      <c r="H5022" s="7">
        <v>810.45</v>
      </c>
      <c r="I5022" s="7" t="s">
        <v>10</v>
      </c>
      <c r="J5022" s="7" t="str">
        <f>_xlfn.XLOOKUP(A5022,'customer data'!A:A,'customer data'!B:B)</f>
        <v>Female</v>
      </c>
      <c r="K5022" s="7" t="str">
        <f>_xlfn.XLOOKUP(A5022,'customer data'!A:A,'customer data'!C:C)</f>
        <v>No</v>
      </c>
      <c r="L5022" s="7" t="str">
        <f ca="1">_xlfn.XLOOKUP(A5022,'customer data'!A:A,'customer data'!G:G)</f>
        <v>Adult</v>
      </c>
      <c r="M5022" s="7" t="str">
        <f>_xlfn.XLOOKUP(A5022,'Internet data '!A:A,'Internet data '!F:F)</f>
        <v>No</v>
      </c>
      <c r="N5022" s="7" t="str">
        <f>_xlfn.XLOOKUP(A5022,'Internet data '!A:A,'Internet data '!I:I)</f>
        <v>No</v>
      </c>
      <c r="O5022" s="7">
        <f>_xlfn.XLOOKUP(A5022,'Internet data '!A:A,'Internet data '!J:J)</f>
        <v>0</v>
      </c>
    </row>
    <row r="5023" spans="1:15">
      <c r="A5023" s="7" t="s">
        <v>5039</v>
      </c>
      <c r="B5023" s="7" t="s">
        <v>12</v>
      </c>
      <c r="C5023" s="7" t="s">
        <v>15</v>
      </c>
      <c r="D5023" s="7" t="s">
        <v>10</v>
      </c>
      <c r="E5023" s="7" t="s">
        <v>23</v>
      </c>
      <c r="F5023" s="7">
        <v>23</v>
      </c>
      <c r="G5023" s="7">
        <v>81.849999999999994</v>
      </c>
      <c r="H5023" s="7">
        <v>1810.85</v>
      </c>
      <c r="I5023" s="7" t="s">
        <v>10</v>
      </c>
      <c r="J5023" s="7" t="str">
        <f>_xlfn.XLOOKUP(A5023,'customer data'!A:A,'customer data'!B:B)</f>
        <v>Female</v>
      </c>
      <c r="K5023" s="7" t="str">
        <f>_xlfn.XLOOKUP(A5023,'customer data'!A:A,'customer data'!C:C)</f>
        <v>Yes</v>
      </c>
      <c r="L5023" s="7" t="str">
        <f ca="1">_xlfn.XLOOKUP(A5023,'customer data'!A:A,'customer data'!G:G)</f>
        <v>Adult</v>
      </c>
      <c r="M5023" s="7" t="str">
        <f>_xlfn.XLOOKUP(A5023,'Internet data '!A:A,'Internet data '!F:F)</f>
        <v>No</v>
      </c>
      <c r="N5023" s="7" t="str">
        <f>_xlfn.XLOOKUP(A5023,'Internet data '!A:A,'Internet data '!I:I)</f>
        <v>Fiber optic</v>
      </c>
      <c r="O5023" s="7">
        <f>_xlfn.XLOOKUP(A5023,'Internet data '!A:A,'Internet data '!J:J)</f>
        <v>2</v>
      </c>
    </row>
    <row r="5024" spans="1:15">
      <c r="A5024" s="7" t="s">
        <v>5040</v>
      </c>
      <c r="B5024" s="7" t="s">
        <v>12</v>
      </c>
      <c r="C5024" s="7" t="s">
        <v>29</v>
      </c>
      <c r="D5024" s="7" t="s">
        <v>10</v>
      </c>
      <c r="E5024" s="7" t="s">
        <v>23</v>
      </c>
      <c r="F5024" s="7">
        <v>71</v>
      </c>
      <c r="G5024" s="7">
        <v>109.3</v>
      </c>
      <c r="H5024" s="7">
        <v>7782.85</v>
      </c>
      <c r="I5024" s="7" t="s">
        <v>10</v>
      </c>
      <c r="J5024" s="7" t="str">
        <f>_xlfn.XLOOKUP(A5024,'customer data'!A:A,'customer data'!B:B)</f>
        <v>Male</v>
      </c>
      <c r="K5024" s="7" t="str">
        <f>_xlfn.XLOOKUP(A5024,'customer data'!A:A,'customer data'!C:C)</f>
        <v>Yes</v>
      </c>
      <c r="L5024" s="7" t="str">
        <f ca="1">_xlfn.XLOOKUP(A5024,'customer data'!A:A,'customer data'!G:G)</f>
        <v>Adult</v>
      </c>
      <c r="M5024" s="7" t="str">
        <f>_xlfn.XLOOKUP(A5024,'Internet data '!A:A,'Internet data '!F:F)</f>
        <v>Yes</v>
      </c>
      <c r="N5024" s="7" t="str">
        <f>_xlfn.XLOOKUP(A5024,'Internet data '!A:A,'Internet data '!I:I)</f>
        <v>Fiber optic</v>
      </c>
      <c r="O5024" s="7">
        <f>_xlfn.XLOOKUP(A5024,'Internet data '!A:A,'Internet data '!J:J)</f>
        <v>6</v>
      </c>
    </row>
    <row r="5025" spans="1:15">
      <c r="A5025" s="7" t="s">
        <v>5041</v>
      </c>
      <c r="B5025" s="7" t="s">
        <v>12</v>
      </c>
      <c r="C5025" s="7" t="s">
        <v>11</v>
      </c>
      <c r="D5025" s="7" t="s">
        <v>12</v>
      </c>
      <c r="E5025" s="7" t="s">
        <v>13</v>
      </c>
      <c r="F5025" s="7">
        <v>1</v>
      </c>
      <c r="G5025" s="7">
        <v>70.3</v>
      </c>
      <c r="H5025" s="7">
        <v>70.3</v>
      </c>
      <c r="I5025" s="7" t="s">
        <v>12</v>
      </c>
      <c r="J5025" s="7" t="str">
        <f>_xlfn.XLOOKUP(A5025,'customer data'!A:A,'customer data'!B:B)</f>
        <v>Female</v>
      </c>
      <c r="K5025" s="7" t="str">
        <f>_xlfn.XLOOKUP(A5025,'customer data'!A:A,'customer data'!C:C)</f>
        <v>No</v>
      </c>
      <c r="L5025" s="7" t="str">
        <f ca="1">_xlfn.XLOOKUP(A5025,'customer data'!A:A,'customer data'!G:G)</f>
        <v>Adult</v>
      </c>
      <c r="M5025" s="7" t="str">
        <f>_xlfn.XLOOKUP(A5025,'Internet data '!A:A,'Internet data '!F:F)</f>
        <v>No</v>
      </c>
      <c r="N5025" s="7" t="str">
        <f>_xlfn.XLOOKUP(A5025,'Internet data '!A:A,'Internet data '!I:I)</f>
        <v>Fiber optic</v>
      </c>
      <c r="O5025" s="7">
        <f>_xlfn.XLOOKUP(A5025,'Internet data '!A:A,'Internet data '!J:J)</f>
        <v>0</v>
      </c>
    </row>
    <row r="5026" spans="1:15">
      <c r="A5026" s="7" t="s">
        <v>5042</v>
      </c>
      <c r="B5026" s="7" t="s">
        <v>12</v>
      </c>
      <c r="C5026" s="7" t="s">
        <v>29</v>
      </c>
      <c r="D5026" s="7" t="s">
        <v>10</v>
      </c>
      <c r="E5026" s="7" t="s">
        <v>16</v>
      </c>
      <c r="F5026" s="7">
        <v>72</v>
      </c>
      <c r="G5026" s="7">
        <v>25.4</v>
      </c>
      <c r="H5026" s="7">
        <v>1797.1</v>
      </c>
      <c r="I5026" s="7" t="s">
        <v>10</v>
      </c>
      <c r="J5026" s="7" t="str">
        <f>_xlfn.XLOOKUP(A5026,'customer data'!A:A,'customer data'!B:B)</f>
        <v>Male</v>
      </c>
      <c r="K5026" s="7" t="str">
        <f>_xlfn.XLOOKUP(A5026,'customer data'!A:A,'customer data'!C:C)</f>
        <v>Yes</v>
      </c>
      <c r="L5026" s="7" t="str">
        <f ca="1">_xlfn.XLOOKUP(A5026,'customer data'!A:A,'customer data'!G:G)</f>
        <v>Adult</v>
      </c>
      <c r="M5026" s="7" t="str">
        <f>_xlfn.XLOOKUP(A5026,'Internet data '!A:A,'Internet data '!F:F)</f>
        <v>No</v>
      </c>
      <c r="N5026" s="7" t="str">
        <f>_xlfn.XLOOKUP(A5026,'Internet data '!A:A,'Internet data '!I:I)</f>
        <v>No</v>
      </c>
      <c r="O5026" s="7">
        <f>_xlfn.XLOOKUP(A5026,'Internet data '!A:A,'Internet data '!J:J)</f>
        <v>1</v>
      </c>
    </row>
    <row r="5027" spans="1:15">
      <c r="A5027" s="7" t="s">
        <v>5043</v>
      </c>
      <c r="B5027" s="7" t="s">
        <v>12</v>
      </c>
      <c r="C5027" s="7" t="s">
        <v>11</v>
      </c>
      <c r="D5027" s="7" t="s">
        <v>12</v>
      </c>
      <c r="E5027" s="7" t="s">
        <v>13</v>
      </c>
      <c r="F5027" s="7">
        <v>6</v>
      </c>
      <c r="G5027" s="7">
        <v>69.8</v>
      </c>
      <c r="H5027" s="7">
        <v>377.85</v>
      </c>
      <c r="I5027" s="7" t="s">
        <v>10</v>
      </c>
      <c r="J5027" s="7" t="str">
        <f>_xlfn.XLOOKUP(A5027,'customer data'!A:A,'customer data'!B:B)</f>
        <v>Male</v>
      </c>
      <c r="K5027" s="7" t="str">
        <f>_xlfn.XLOOKUP(A5027,'customer data'!A:A,'customer data'!C:C)</f>
        <v>Yes</v>
      </c>
      <c r="L5027" s="7" t="str">
        <f ca="1">_xlfn.XLOOKUP(A5027,'customer data'!A:A,'customer data'!G:G)</f>
        <v>Adult</v>
      </c>
      <c r="M5027" s="7" t="str">
        <f>_xlfn.XLOOKUP(A5027,'Internet data '!A:A,'Internet data '!F:F)</f>
        <v>No</v>
      </c>
      <c r="N5027" s="7" t="str">
        <f>_xlfn.XLOOKUP(A5027,'Internet data '!A:A,'Internet data '!I:I)</f>
        <v>Fiber optic</v>
      </c>
      <c r="O5027" s="7">
        <f>_xlfn.XLOOKUP(A5027,'Internet data '!A:A,'Internet data '!J:J)</f>
        <v>0</v>
      </c>
    </row>
    <row r="5028" spans="1:15">
      <c r="A5028" s="7" t="s">
        <v>5044</v>
      </c>
      <c r="B5028" s="7" t="s">
        <v>12</v>
      </c>
      <c r="C5028" s="7" t="s">
        <v>15</v>
      </c>
      <c r="D5028" s="7" t="s">
        <v>12</v>
      </c>
      <c r="E5028" s="7" t="s">
        <v>23</v>
      </c>
      <c r="F5028" s="7">
        <v>23</v>
      </c>
      <c r="G5028" s="7">
        <v>20</v>
      </c>
      <c r="H5028" s="7">
        <v>445.3</v>
      </c>
      <c r="I5028" s="7" t="s">
        <v>10</v>
      </c>
      <c r="J5028" s="7" t="str">
        <f>_xlfn.XLOOKUP(A5028,'customer data'!A:A,'customer data'!B:B)</f>
        <v>Male</v>
      </c>
      <c r="K5028" s="7" t="str">
        <f>_xlfn.XLOOKUP(A5028,'customer data'!A:A,'customer data'!C:C)</f>
        <v>Yes</v>
      </c>
      <c r="L5028" s="7" t="str">
        <f ca="1">_xlfn.XLOOKUP(A5028,'customer data'!A:A,'customer data'!G:G)</f>
        <v>Adult</v>
      </c>
      <c r="M5028" s="7" t="str">
        <f>_xlfn.XLOOKUP(A5028,'Internet data '!A:A,'Internet data '!F:F)</f>
        <v>No</v>
      </c>
      <c r="N5028" s="7" t="str">
        <f>_xlfn.XLOOKUP(A5028,'Internet data '!A:A,'Internet data '!I:I)</f>
        <v>No</v>
      </c>
      <c r="O5028" s="7">
        <f>_xlfn.XLOOKUP(A5028,'Internet data '!A:A,'Internet data '!J:J)</f>
        <v>0</v>
      </c>
    </row>
    <row r="5029" spans="1:15">
      <c r="A5029" s="7" t="s">
        <v>5045</v>
      </c>
      <c r="B5029" s="7" t="s">
        <v>12</v>
      </c>
      <c r="C5029" s="7" t="s">
        <v>11</v>
      </c>
      <c r="D5029" s="7" t="s">
        <v>10</v>
      </c>
      <c r="E5029" s="7" t="s">
        <v>13</v>
      </c>
      <c r="F5029" s="7">
        <v>10</v>
      </c>
      <c r="G5029" s="7">
        <v>85.55</v>
      </c>
      <c r="H5029" s="7">
        <v>851.75</v>
      </c>
      <c r="I5029" s="7" t="s">
        <v>12</v>
      </c>
      <c r="J5029" s="7" t="str">
        <f>_xlfn.XLOOKUP(A5029,'customer data'!A:A,'customer data'!B:B)</f>
        <v>Male</v>
      </c>
      <c r="K5029" s="7" t="str">
        <f>_xlfn.XLOOKUP(A5029,'customer data'!A:A,'customer data'!C:C)</f>
        <v>Yes</v>
      </c>
      <c r="L5029" s="7" t="str">
        <f ca="1">_xlfn.XLOOKUP(A5029,'customer data'!A:A,'customer data'!G:G)</f>
        <v>Adult</v>
      </c>
      <c r="M5029" s="7" t="str">
        <f>_xlfn.XLOOKUP(A5029,'Internet data '!A:A,'Internet data '!F:F)</f>
        <v>No</v>
      </c>
      <c r="N5029" s="7" t="str">
        <f>_xlfn.XLOOKUP(A5029,'Internet data '!A:A,'Internet data '!I:I)</f>
        <v>Fiber optic</v>
      </c>
      <c r="O5029" s="7">
        <f>_xlfn.XLOOKUP(A5029,'Internet data '!A:A,'Internet data '!J:J)</f>
        <v>2</v>
      </c>
    </row>
    <row r="5030" spans="1:15">
      <c r="A5030" s="7" t="s">
        <v>5046</v>
      </c>
      <c r="B5030" s="7" t="s">
        <v>12</v>
      </c>
      <c r="C5030" s="7" t="s">
        <v>29</v>
      </c>
      <c r="D5030" s="7" t="s">
        <v>12</v>
      </c>
      <c r="E5030" s="7" t="s">
        <v>13</v>
      </c>
      <c r="F5030" s="7">
        <v>72</v>
      </c>
      <c r="G5030" s="7">
        <v>109.9</v>
      </c>
      <c r="H5030" s="7">
        <v>7624.2</v>
      </c>
      <c r="I5030" s="7" t="s">
        <v>10</v>
      </c>
      <c r="J5030" s="7" t="str">
        <f>_xlfn.XLOOKUP(A5030,'customer data'!A:A,'customer data'!B:B)</f>
        <v>Female</v>
      </c>
      <c r="K5030" s="7" t="str">
        <f>_xlfn.XLOOKUP(A5030,'customer data'!A:A,'customer data'!C:C)</f>
        <v>No</v>
      </c>
      <c r="L5030" s="7" t="str">
        <f ca="1">_xlfn.XLOOKUP(A5030,'customer data'!A:A,'customer data'!G:G)</f>
        <v>Young</v>
      </c>
      <c r="M5030" s="7" t="str">
        <f>_xlfn.XLOOKUP(A5030,'Internet data '!A:A,'Internet data '!F:F)</f>
        <v>Yes</v>
      </c>
      <c r="N5030" s="7" t="str">
        <f>_xlfn.XLOOKUP(A5030,'Internet data '!A:A,'Internet data '!I:I)</f>
        <v>Fiber optic</v>
      </c>
      <c r="O5030" s="7">
        <f>_xlfn.XLOOKUP(A5030,'Internet data '!A:A,'Internet data '!J:J)</f>
        <v>6</v>
      </c>
    </row>
    <row r="5031" spans="1:15">
      <c r="A5031" s="7" t="s">
        <v>5047</v>
      </c>
      <c r="B5031" s="7" t="s">
        <v>12</v>
      </c>
      <c r="C5031" s="7" t="s">
        <v>11</v>
      </c>
      <c r="D5031" s="7" t="s">
        <v>12</v>
      </c>
      <c r="E5031" s="7" t="s">
        <v>19</v>
      </c>
      <c r="F5031" s="7">
        <v>7</v>
      </c>
      <c r="G5031" s="7">
        <v>50.3</v>
      </c>
      <c r="H5031" s="7">
        <v>355.1</v>
      </c>
      <c r="I5031" s="7" t="s">
        <v>10</v>
      </c>
      <c r="J5031" s="7" t="str">
        <f>_xlfn.XLOOKUP(A5031,'customer data'!A:A,'customer data'!B:B)</f>
        <v>Female</v>
      </c>
      <c r="K5031" s="7" t="str">
        <f>_xlfn.XLOOKUP(A5031,'customer data'!A:A,'customer data'!C:C)</f>
        <v>Yes</v>
      </c>
      <c r="L5031" s="7" t="str">
        <f ca="1">_xlfn.XLOOKUP(A5031,'customer data'!A:A,'customer data'!G:G)</f>
        <v>Adult</v>
      </c>
      <c r="M5031" s="7" t="str">
        <f>_xlfn.XLOOKUP(A5031,'Internet data '!A:A,'Internet data '!F:F)</f>
        <v>No</v>
      </c>
      <c r="N5031" s="7" t="str">
        <f>_xlfn.XLOOKUP(A5031,'Internet data '!A:A,'Internet data '!I:I)</f>
        <v>DSL</v>
      </c>
      <c r="O5031" s="7">
        <f>_xlfn.XLOOKUP(A5031,'Internet data '!A:A,'Internet data '!J:J)</f>
        <v>1</v>
      </c>
    </row>
    <row r="5032" spans="1:15">
      <c r="A5032" s="7" t="s">
        <v>5048</v>
      </c>
      <c r="B5032" s="7" t="s">
        <v>12</v>
      </c>
      <c r="C5032" s="7" t="s">
        <v>11</v>
      </c>
      <c r="D5032" s="7" t="s">
        <v>10</v>
      </c>
      <c r="E5032" s="7" t="s">
        <v>16</v>
      </c>
      <c r="F5032" s="7">
        <v>6</v>
      </c>
      <c r="G5032" s="7">
        <v>94.5</v>
      </c>
      <c r="H5032" s="7">
        <v>575.45000000000005</v>
      </c>
      <c r="I5032" s="7" t="s">
        <v>12</v>
      </c>
      <c r="J5032" s="7" t="str">
        <f>_xlfn.XLOOKUP(A5032,'customer data'!A:A,'customer data'!B:B)</f>
        <v>Male</v>
      </c>
      <c r="K5032" s="7" t="str">
        <f>_xlfn.XLOOKUP(A5032,'customer data'!A:A,'customer data'!C:C)</f>
        <v>No</v>
      </c>
      <c r="L5032" s="7" t="str">
        <f ca="1">_xlfn.XLOOKUP(A5032,'customer data'!A:A,'customer data'!G:G)</f>
        <v>Adult</v>
      </c>
      <c r="M5032" s="7" t="str">
        <f>_xlfn.XLOOKUP(A5032,'Internet data '!A:A,'Internet data '!F:F)</f>
        <v>No</v>
      </c>
      <c r="N5032" s="7" t="str">
        <f>_xlfn.XLOOKUP(A5032,'Internet data '!A:A,'Internet data '!I:I)</f>
        <v>Fiber optic</v>
      </c>
      <c r="O5032" s="7">
        <f>_xlfn.XLOOKUP(A5032,'Internet data '!A:A,'Internet data '!J:J)</f>
        <v>3</v>
      </c>
    </row>
    <row r="5033" spans="1:15">
      <c r="A5033" s="7" t="s">
        <v>5049</v>
      </c>
      <c r="B5033" s="7" t="s">
        <v>12</v>
      </c>
      <c r="C5033" s="7" t="s">
        <v>11</v>
      </c>
      <c r="D5033" s="7" t="s">
        <v>12</v>
      </c>
      <c r="E5033" s="7" t="s">
        <v>13</v>
      </c>
      <c r="F5033" s="7">
        <v>9</v>
      </c>
      <c r="G5033" s="7">
        <v>101.5</v>
      </c>
      <c r="H5033" s="7">
        <v>906.85</v>
      </c>
      <c r="I5033" s="7" t="s">
        <v>10</v>
      </c>
      <c r="J5033" s="7" t="str">
        <f>_xlfn.XLOOKUP(A5033,'customer data'!A:A,'customer data'!B:B)</f>
        <v>Male</v>
      </c>
      <c r="K5033" s="7" t="str">
        <f>_xlfn.XLOOKUP(A5033,'customer data'!A:A,'customer data'!C:C)</f>
        <v>Yes</v>
      </c>
      <c r="L5033" s="7" t="str">
        <f ca="1">_xlfn.XLOOKUP(A5033,'customer data'!A:A,'customer data'!G:G)</f>
        <v>Adult</v>
      </c>
      <c r="M5033" s="7" t="str">
        <f>_xlfn.XLOOKUP(A5033,'Internet data '!A:A,'Internet data '!F:F)</f>
        <v>Yes</v>
      </c>
      <c r="N5033" s="7" t="str">
        <f>_xlfn.XLOOKUP(A5033,'Internet data '!A:A,'Internet data '!I:I)</f>
        <v>Fiber optic</v>
      </c>
      <c r="O5033" s="7">
        <f>_xlfn.XLOOKUP(A5033,'Internet data '!A:A,'Internet data '!J:J)</f>
        <v>4</v>
      </c>
    </row>
    <row r="5034" spans="1:15">
      <c r="A5034" s="7" t="s">
        <v>5050</v>
      </c>
      <c r="B5034" s="7" t="s">
        <v>12</v>
      </c>
      <c r="C5034" s="7" t="s">
        <v>11</v>
      </c>
      <c r="D5034" s="7" t="s">
        <v>12</v>
      </c>
      <c r="E5034" s="7" t="s">
        <v>13</v>
      </c>
      <c r="F5034" s="7">
        <v>12</v>
      </c>
      <c r="G5034" s="7">
        <v>89.15</v>
      </c>
      <c r="H5034" s="7">
        <v>1057.55</v>
      </c>
      <c r="I5034" s="7" t="s">
        <v>10</v>
      </c>
      <c r="J5034" s="7" t="str">
        <f>_xlfn.XLOOKUP(A5034,'customer data'!A:A,'customer data'!B:B)</f>
        <v>Female</v>
      </c>
      <c r="K5034" s="7" t="str">
        <f>_xlfn.XLOOKUP(A5034,'customer data'!A:A,'customer data'!C:C)</f>
        <v>No</v>
      </c>
      <c r="L5034" s="7" t="str">
        <f ca="1">_xlfn.XLOOKUP(A5034,'customer data'!A:A,'customer data'!G:G)</f>
        <v>Adult</v>
      </c>
      <c r="M5034" s="7" t="str">
        <f>_xlfn.XLOOKUP(A5034,'Internet data '!A:A,'Internet data '!F:F)</f>
        <v>No</v>
      </c>
      <c r="N5034" s="7" t="str">
        <f>_xlfn.XLOOKUP(A5034,'Internet data '!A:A,'Internet data '!I:I)</f>
        <v>Fiber optic</v>
      </c>
      <c r="O5034" s="7">
        <f>_xlfn.XLOOKUP(A5034,'Internet data '!A:A,'Internet data '!J:J)</f>
        <v>3</v>
      </c>
    </row>
    <row r="5035" spans="1:15">
      <c r="A5035" s="7" t="s">
        <v>5051</v>
      </c>
      <c r="B5035" s="7" t="s">
        <v>12</v>
      </c>
      <c r="C5035" s="7" t="s">
        <v>11</v>
      </c>
      <c r="D5035" s="7" t="s">
        <v>12</v>
      </c>
      <c r="E5035" s="7" t="s">
        <v>16</v>
      </c>
      <c r="F5035" s="7">
        <v>1</v>
      </c>
      <c r="G5035" s="7">
        <v>19.399999999999999</v>
      </c>
      <c r="H5035" s="7">
        <v>19.399999999999999</v>
      </c>
      <c r="I5035" s="7" t="s">
        <v>10</v>
      </c>
      <c r="J5035" s="7" t="str">
        <f>_xlfn.XLOOKUP(A5035,'customer data'!A:A,'customer data'!B:B)</f>
        <v>Female</v>
      </c>
      <c r="K5035" s="7" t="str">
        <f>_xlfn.XLOOKUP(A5035,'customer data'!A:A,'customer data'!C:C)</f>
        <v>No</v>
      </c>
      <c r="L5035" s="7" t="str">
        <f ca="1">_xlfn.XLOOKUP(A5035,'customer data'!A:A,'customer data'!G:G)</f>
        <v>Adult</v>
      </c>
      <c r="M5035" s="7" t="str">
        <f>_xlfn.XLOOKUP(A5035,'Internet data '!A:A,'Internet data '!F:F)</f>
        <v>No</v>
      </c>
      <c r="N5035" s="7" t="str">
        <f>_xlfn.XLOOKUP(A5035,'Internet data '!A:A,'Internet data '!I:I)</f>
        <v>No</v>
      </c>
      <c r="O5035" s="7">
        <f>_xlfn.XLOOKUP(A5035,'Internet data '!A:A,'Internet data '!J:J)</f>
        <v>0</v>
      </c>
    </row>
    <row r="5036" spans="1:15">
      <c r="A5036" s="7" t="s">
        <v>5052</v>
      </c>
      <c r="B5036" s="7" t="s">
        <v>10</v>
      </c>
      <c r="C5036" s="7" t="s">
        <v>15</v>
      </c>
      <c r="D5036" s="7" t="s">
        <v>10</v>
      </c>
      <c r="E5036" s="7" t="s">
        <v>19</v>
      </c>
      <c r="F5036" s="7">
        <v>48</v>
      </c>
      <c r="G5036" s="7">
        <v>29.9</v>
      </c>
      <c r="H5036" s="7">
        <v>1388.75</v>
      </c>
      <c r="I5036" s="7" t="s">
        <v>10</v>
      </c>
      <c r="J5036" s="7" t="str">
        <f>_xlfn.XLOOKUP(A5036,'customer data'!A:A,'customer data'!B:B)</f>
        <v>Female</v>
      </c>
      <c r="K5036" s="7" t="str">
        <f>_xlfn.XLOOKUP(A5036,'customer data'!A:A,'customer data'!C:C)</f>
        <v>Yes</v>
      </c>
      <c r="L5036" s="7" t="str">
        <f ca="1">_xlfn.XLOOKUP(A5036,'customer data'!A:A,'customer data'!G:G)</f>
        <v>Adult</v>
      </c>
      <c r="M5036" s="7" t="str">
        <f>_xlfn.XLOOKUP(A5036,'Internet data '!A:A,'Internet data '!F:F)</f>
        <v>No</v>
      </c>
      <c r="N5036" s="7" t="str">
        <f>_xlfn.XLOOKUP(A5036,'Internet data '!A:A,'Internet data '!I:I)</f>
        <v>DSL</v>
      </c>
      <c r="O5036" s="7">
        <f>_xlfn.XLOOKUP(A5036,'Internet data '!A:A,'Internet data '!J:J)</f>
        <v>1</v>
      </c>
    </row>
    <row r="5037" spans="1:15">
      <c r="A5037" s="7" t="s">
        <v>5053</v>
      </c>
      <c r="B5037" s="7" t="s">
        <v>12</v>
      </c>
      <c r="C5037" s="7" t="s">
        <v>11</v>
      </c>
      <c r="D5037" s="7" t="s">
        <v>10</v>
      </c>
      <c r="E5037" s="7" t="s">
        <v>13</v>
      </c>
      <c r="F5037" s="7">
        <v>20</v>
      </c>
      <c r="G5037" s="7">
        <v>78.8</v>
      </c>
      <c r="H5037" s="7">
        <v>1641.3</v>
      </c>
      <c r="I5037" s="7" t="s">
        <v>10</v>
      </c>
      <c r="J5037" s="7" t="str">
        <f>_xlfn.XLOOKUP(A5037,'customer data'!A:A,'customer data'!B:B)</f>
        <v>Male</v>
      </c>
      <c r="K5037" s="7" t="str">
        <f>_xlfn.XLOOKUP(A5037,'customer data'!A:A,'customer data'!C:C)</f>
        <v>No</v>
      </c>
      <c r="L5037" s="7" t="str">
        <f ca="1">_xlfn.XLOOKUP(A5037,'customer data'!A:A,'customer data'!G:G)</f>
        <v>Adult</v>
      </c>
      <c r="M5037" s="7" t="str">
        <f>_xlfn.XLOOKUP(A5037,'Internet data '!A:A,'Internet data '!F:F)</f>
        <v>No</v>
      </c>
      <c r="N5037" s="7" t="str">
        <f>_xlfn.XLOOKUP(A5037,'Internet data '!A:A,'Internet data '!I:I)</f>
        <v>Fiber optic</v>
      </c>
      <c r="O5037" s="7">
        <f>_xlfn.XLOOKUP(A5037,'Internet data '!A:A,'Internet data '!J:J)</f>
        <v>1</v>
      </c>
    </row>
    <row r="5038" spans="1:15">
      <c r="A5038" s="7" t="s">
        <v>5054</v>
      </c>
      <c r="B5038" s="7" t="s">
        <v>12</v>
      </c>
      <c r="C5038" s="7" t="s">
        <v>11</v>
      </c>
      <c r="D5038" s="7" t="s">
        <v>12</v>
      </c>
      <c r="E5038" s="7" t="s">
        <v>23</v>
      </c>
      <c r="F5038" s="7">
        <v>16</v>
      </c>
      <c r="G5038" s="7">
        <v>85.35</v>
      </c>
      <c r="H5038" s="7">
        <v>1375.15</v>
      </c>
      <c r="I5038" s="7" t="s">
        <v>12</v>
      </c>
      <c r="J5038" s="7" t="str">
        <f>_xlfn.XLOOKUP(A5038,'customer data'!A:A,'customer data'!B:B)</f>
        <v>Female</v>
      </c>
      <c r="K5038" s="7" t="str">
        <f>_xlfn.XLOOKUP(A5038,'customer data'!A:A,'customer data'!C:C)</f>
        <v>Yes</v>
      </c>
      <c r="L5038" s="7" t="str">
        <f ca="1">_xlfn.XLOOKUP(A5038,'customer data'!A:A,'customer data'!G:G)</f>
        <v>Adult</v>
      </c>
      <c r="M5038" s="7" t="str">
        <f>_xlfn.XLOOKUP(A5038,'Internet data '!A:A,'Internet data '!F:F)</f>
        <v>No</v>
      </c>
      <c r="N5038" s="7" t="str">
        <f>_xlfn.XLOOKUP(A5038,'Internet data '!A:A,'Internet data '!I:I)</f>
        <v>Fiber optic</v>
      </c>
      <c r="O5038" s="7">
        <f>_xlfn.XLOOKUP(A5038,'Internet data '!A:A,'Internet data '!J:J)</f>
        <v>2</v>
      </c>
    </row>
    <row r="5039" spans="1:15">
      <c r="A5039" s="7" t="s">
        <v>5055</v>
      </c>
      <c r="B5039" s="7" t="s">
        <v>12</v>
      </c>
      <c r="C5039" s="7" t="s">
        <v>11</v>
      </c>
      <c r="D5039" s="7" t="s">
        <v>12</v>
      </c>
      <c r="E5039" s="7" t="s">
        <v>16</v>
      </c>
      <c r="F5039" s="7">
        <v>2</v>
      </c>
      <c r="G5039" s="7">
        <v>79.650000000000006</v>
      </c>
      <c r="H5039" s="7">
        <v>152.69999999999999</v>
      </c>
      <c r="I5039" s="7" t="s">
        <v>12</v>
      </c>
      <c r="J5039" s="7" t="str">
        <f>_xlfn.XLOOKUP(A5039,'customer data'!A:A,'customer data'!B:B)</f>
        <v>Female</v>
      </c>
      <c r="K5039" s="7" t="str">
        <f>_xlfn.XLOOKUP(A5039,'customer data'!A:A,'customer data'!C:C)</f>
        <v>No</v>
      </c>
      <c r="L5039" s="7" t="str">
        <f ca="1">_xlfn.XLOOKUP(A5039,'customer data'!A:A,'customer data'!G:G)</f>
        <v>Adult</v>
      </c>
      <c r="M5039" s="7" t="str">
        <f>_xlfn.XLOOKUP(A5039,'Internet data '!A:A,'Internet data '!F:F)</f>
        <v>No</v>
      </c>
      <c r="N5039" s="7" t="str">
        <f>_xlfn.XLOOKUP(A5039,'Internet data '!A:A,'Internet data '!I:I)</f>
        <v>Fiber optic</v>
      </c>
      <c r="O5039" s="7">
        <f>_xlfn.XLOOKUP(A5039,'Internet data '!A:A,'Internet data '!J:J)</f>
        <v>1</v>
      </c>
    </row>
    <row r="5040" spans="1:15">
      <c r="A5040" s="7" t="s">
        <v>5056</v>
      </c>
      <c r="B5040" s="7" t="s">
        <v>12</v>
      </c>
      <c r="C5040" s="7" t="s">
        <v>15</v>
      </c>
      <c r="D5040" s="7" t="s">
        <v>12</v>
      </c>
      <c r="E5040" s="7" t="s">
        <v>16</v>
      </c>
      <c r="F5040" s="7">
        <v>10</v>
      </c>
      <c r="G5040" s="7">
        <v>19.3</v>
      </c>
      <c r="H5040" s="7">
        <v>185.2</v>
      </c>
      <c r="I5040" s="7" t="s">
        <v>10</v>
      </c>
      <c r="J5040" s="7" t="str">
        <f>_xlfn.XLOOKUP(A5040,'customer data'!A:A,'customer data'!B:B)</f>
        <v>Female</v>
      </c>
      <c r="K5040" s="7" t="str">
        <f>_xlfn.XLOOKUP(A5040,'customer data'!A:A,'customer data'!C:C)</f>
        <v>No</v>
      </c>
      <c r="L5040" s="7" t="str">
        <f ca="1">_xlfn.XLOOKUP(A5040,'customer data'!A:A,'customer data'!G:G)</f>
        <v>Adult</v>
      </c>
      <c r="M5040" s="7" t="str">
        <f>_xlfn.XLOOKUP(A5040,'Internet data '!A:A,'Internet data '!F:F)</f>
        <v>No</v>
      </c>
      <c r="N5040" s="7" t="str">
        <f>_xlfn.XLOOKUP(A5040,'Internet data '!A:A,'Internet data '!I:I)</f>
        <v>No</v>
      </c>
      <c r="O5040" s="7">
        <f>_xlfn.XLOOKUP(A5040,'Internet data '!A:A,'Internet data '!J:J)</f>
        <v>0</v>
      </c>
    </row>
    <row r="5041" spans="1:15">
      <c r="A5041" s="7" t="s">
        <v>5057</v>
      </c>
      <c r="B5041" s="7" t="s">
        <v>12</v>
      </c>
      <c r="C5041" s="7" t="s">
        <v>11</v>
      </c>
      <c r="D5041" s="7" t="s">
        <v>12</v>
      </c>
      <c r="E5041" s="7" t="s">
        <v>13</v>
      </c>
      <c r="F5041" s="7">
        <v>2</v>
      </c>
      <c r="G5041" s="7">
        <v>79.599999999999994</v>
      </c>
      <c r="H5041" s="7">
        <v>195.05</v>
      </c>
      <c r="I5041" s="7" t="s">
        <v>12</v>
      </c>
      <c r="J5041" s="7" t="str">
        <f>_xlfn.XLOOKUP(A5041,'customer data'!A:A,'customer data'!B:B)</f>
        <v>Female</v>
      </c>
      <c r="K5041" s="7" t="str">
        <f>_xlfn.XLOOKUP(A5041,'customer data'!A:A,'customer data'!C:C)</f>
        <v>No</v>
      </c>
      <c r="L5041" s="7" t="str">
        <f ca="1">_xlfn.XLOOKUP(A5041,'customer data'!A:A,'customer data'!G:G)</f>
        <v>Adult</v>
      </c>
      <c r="M5041" s="7" t="str">
        <f>_xlfn.XLOOKUP(A5041,'Internet data '!A:A,'Internet data '!F:F)</f>
        <v>No</v>
      </c>
      <c r="N5041" s="7" t="str">
        <f>_xlfn.XLOOKUP(A5041,'Internet data '!A:A,'Internet data '!I:I)</f>
        <v>Fiber optic</v>
      </c>
      <c r="O5041" s="7">
        <f>_xlfn.XLOOKUP(A5041,'Internet data '!A:A,'Internet data '!J:J)</f>
        <v>1</v>
      </c>
    </row>
    <row r="5042" spans="1:15">
      <c r="A5042" s="7" t="s">
        <v>5058</v>
      </c>
      <c r="B5042" s="7" t="s">
        <v>12</v>
      </c>
      <c r="C5042" s="7" t="s">
        <v>11</v>
      </c>
      <c r="D5042" s="7" t="s">
        <v>10</v>
      </c>
      <c r="E5042" s="7" t="s">
        <v>16</v>
      </c>
      <c r="F5042" s="7">
        <v>20</v>
      </c>
      <c r="G5042" s="7">
        <v>96.8</v>
      </c>
      <c r="H5042" s="7">
        <v>1826.7</v>
      </c>
      <c r="I5042" s="7" t="s">
        <v>10</v>
      </c>
      <c r="J5042" s="7" t="str">
        <f>_xlfn.XLOOKUP(A5042,'customer data'!A:A,'customer data'!B:B)</f>
        <v>Male</v>
      </c>
      <c r="K5042" s="7" t="str">
        <f>_xlfn.XLOOKUP(A5042,'customer data'!A:A,'customer data'!C:C)</f>
        <v>Yes</v>
      </c>
      <c r="L5042" s="7" t="str">
        <f ca="1">_xlfn.XLOOKUP(A5042,'customer data'!A:A,'customer data'!G:G)</f>
        <v>Adult</v>
      </c>
      <c r="M5042" s="7" t="str">
        <f>_xlfn.XLOOKUP(A5042,'Internet data '!A:A,'Internet data '!F:F)</f>
        <v>Yes</v>
      </c>
      <c r="N5042" s="7" t="str">
        <f>_xlfn.XLOOKUP(A5042,'Internet data '!A:A,'Internet data '!I:I)</f>
        <v>Fiber optic</v>
      </c>
      <c r="O5042" s="7">
        <f>_xlfn.XLOOKUP(A5042,'Internet data '!A:A,'Internet data '!J:J)</f>
        <v>4</v>
      </c>
    </row>
    <row r="5043" spans="1:15">
      <c r="A5043" s="7" t="s">
        <v>5059</v>
      </c>
      <c r="B5043" s="7" t="s">
        <v>12</v>
      </c>
      <c r="C5043" s="7" t="s">
        <v>15</v>
      </c>
      <c r="D5043" s="7" t="s">
        <v>10</v>
      </c>
      <c r="E5043" s="7" t="s">
        <v>16</v>
      </c>
      <c r="F5043" s="7">
        <v>20</v>
      </c>
      <c r="G5043" s="7">
        <v>20.65</v>
      </c>
      <c r="H5043" s="7">
        <v>417.5</v>
      </c>
      <c r="I5043" s="7" t="s">
        <v>10</v>
      </c>
      <c r="J5043" s="7" t="str">
        <f>_xlfn.XLOOKUP(A5043,'customer data'!A:A,'customer data'!B:B)</f>
        <v>Male</v>
      </c>
      <c r="K5043" s="7" t="str">
        <f>_xlfn.XLOOKUP(A5043,'customer data'!A:A,'customer data'!C:C)</f>
        <v>Yes</v>
      </c>
      <c r="L5043" s="7" t="str">
        <f ca="1">_xlfn.XLOOKUP(A5043,'customer data'!A:A,'customer data'!G:G)</f>
        <v>Adult</v>
      </c>
      <c r="M5043" s="7" t="str">
        <f>_xlfn.XLOOKUP(A5043,'Internet data '!A:A,'Internet data '!F:F)</f>
        <v>No</v>
      </c>
      <c r="N5043" s="7" t="str">
        <f>_xlfn.XLOOKUP(A5043,'Internet data '!A:A,'Internet data '!I:I)</f>
        <v>No</v>
      </c>
      <c r="O5043" s="7">
        <f>_xlfn.XLOOKUP(A5043,'Internet data '!A:A,'Internet data '!J:J)</f>
        <v>0</v>
      </c>
    </row>
    <row r="5044" spans="1:15">
      <c r="A5044" s="7" t="s">
        <v>5060</v>
      </c>
      <c r="B5044" s="7" t="s">
        <v>12</v>
      </c>
      <c r="C5044" s="7" t="s">
        <v>15</v>
      </c>
      <c r="D5044" s="7" t="s">
        <v>10</v>
      </c>
      <c r="E5044" s="7" t="s">
        <v>16</v>
      </c>
      <c r="F5044" s="7">
        <v>19</v>
      </c>
      <c r="G5044" s="7">
        <v>19.8</v>
      </c>
      <c r="H5044" s="7">
        <v>344.5</v>
      </c>
      <c r="I5044" s="7" t="s">
        <v>10</v>
      </c>
      <c r="J5044" s="7" t="str">
        <f>_xlfn.XLOOKUP(A5044,'customer data'!A:A,'customer data'!B:B)</f>
        <v>Male</v>
      </c>
      <c r="K5044" s="7" t="str">
        <f>_xlfn.XLOOKUP(A5044,'customer data'!A:A,'customer data'!C:C)</f>
        <v>Yes</v>
      </c>
      <c r="L5044" s="7" t="str">
        <f ca="1">_xlfn.XLOOKUP(A5044,'customer data'!A:A,'customer data'!G:G)</f>
        <v>Adult</v>
      </c>
      <c r="M5044" s="7" t="str">
        <f>_xlfn.XLOOKUP(A5044,'Internet data '!A:A,'Internet data '!F:F)</f>
        <v>No</v>
      </c>
      <c r="N5044" s="7" t="str">
        <f>_xlfn.XLOOKUP(A5044,'Internet data '!A:A,'Internet data '!I:I)</f>
        <v>No</v>
      </c>
      <c r="O5044" s="7">
        <f>_xlfn.XLOOKUP(A5044,'Internet data '!A:A,'Internet data '!J:J)</f>
        <v>0</v>
      </c>
    </row>
    <row r="5045" spans="1:15">
      <c r="A5045" s="7" t="s">
        <v>5061</v>
      </c>
      <c r="B5045" s="7" t="s">
        <v>12</v>
      </c>
      <c r="C5045" s="7" t="s">
        <v>11</v>
      </c>
      <c r="D5045" s="7" t="s">
        <v>12</v>
      </c>
      <c r="E5045" s="7" t="s">
        <v>13</v>
      </c>
      <c r="F5045" s="7">
        <v>19</v>
      </c>
      <c r="G5045" s="7">
        <v>90.6</v>
      </c>
      <c r="H5045" s="7">
        <v>1660</v>
      </c>
      <c r="I5045" s="7" t="s">
        <v>12</v>
      </c>
      <c r="J5045" s="7" t="str">
        <f>_xlfn.XLOOKUP(A5045,'customer data'!A:A,'customer data'!B:B)</f>
        <v>Male</v>
      </c>
      <c r="K5045" s="7" t="str">
        <f>_xlfn.XLOOKUP(A5045,'customer data'!A:A,'customer data'!C:C)</f>
        <v>No</v>
      </c>
      <c r="L5045" s="7" t="str">
        <f ca="1">_xlfn.XLOOKUP(A5045,'customer data'!A:A,'customer data'!G:G)</f>
        <v>Adult</v>
      </c>
      <c r="M5045" s="7" t="str">
        <f>_xlfn.XLOOKUP(A5045,'Internet data '!A:A,'Internet data '!F:F)</f>
        <v>No</v>
      </c>
      <c r="N5045" s="7" t="str">
        <f>_xlfn.XLOOKUP(A5045,'Internet data '!A:A,'Internet data '!I:I)</f>
        <v>Fiber optic</v>
      </c>
      <c r="O5045" s="7">
        <f>_xlfn.XLOOKUP(A5045,'Internet data '!A:A,'Internet data '!J:J)</f>
        <v>3</v>
      </c>
    </row>
    <row r="5046" spans="1:15">
      <c r="A5046" s="7" t="s">
        <v>5062</v>
      </c>
      <c r="B5046" s="7" t="s">
        <v>12</v>
      </c>
      <c r="C5046" s="7" t="s">
        <v>11</v>
      </c>
      <c r="D5046" s="7" t="s">
        <v>12</v>
      </c>
      <c r="E5046" s="7" t="s">
        <v>13</v>
      </c>
      <c r="F5046" s="7">
        <v>22</v>
      </c>
      <c r="G5046" s="7">
        <v>104.6</v>
      </c>
      <c r="H5046" s="7">
        <v>2180.5500000000002</v>
      </c>
      <c r="I5046" s="7" t="s">
        <v>10</v>
      </c>
      <c r="J5046" s="7" t="str">
        <f>_xlfn.XLOOKUP(A5046,'customer data'!A:A,'customer data'!B:B)</f>
        <v>Male</v>
      </c>
      <c r="K5046" s="7" t="str">
        <f>_xlfn.XLOOKUP(A5046,'customer data'!A:A,'customer data'!C:C)</f>
        <v>Yes</v>
      </c>
      <c r="L5046" s="7" t="str">
        <f ca="1">_xlfn.XLOOKUP(A5046,'customer data'!A:A,'customer data'!G:G)</f>
        <v>Adult</v>
      </c>
      <c r="M5046" s="7" t="str">
        <f>_xlfn.XLOOKUP(A5046,'Internet data '!A:A,'Internet data '!F:F)</f>
        <v>Yes</v>
      </c>
      <c r="N5046" s="7" t="str">
        <f>_xlfn.XLOOKUP(A5046,'Internet data '!A:A,'Internet data '!I:I)</f>
        <v>Fiber optic</v>
      </c>
      <c r="O5046" s="7">
        <f>_xlfn.XLOOKUP(A5046,'Internet data '!A:A,'Internet data '!J:J)</f>
        <v>5</v>
      </c>
    </row>
    <row r="5047" spans="1:15">
      <c r="A5047" s="7" t="s">
        <v>5063</v>
      </c>
      <c r="B5047" s="7" t="s">
        <v>12</v>
      </c>
      <c r="C5047" s="7" t="s">
        <v>11</v>
      </c>
      <c r="D5047" s="7" t="s">
        <v>10</v>
      </c>
      <c r="E5047" s="7" t="s">
        <v>23</v>
      </c>
      <c r="F5047" s="7">
        <v>35</v>
      </c>
      <c r="G5047" s="7">
        <v>80.05</v>
      </c>
      <c r="H5047" s="7">
        <v>2835.9</v>
      </c>
      <c r="I5047" s="7" t="s">
        <v>10</v>
      </c>
      <c r="J5047" s="7" t="str">
        <f>_xlfn.XLOOKUP(A5047,'customer data'!A:A,'customer data'!B:B)</f>
        <v>Female</v>
      </c>
      <c r="K5047" s="7" t="str">
        <f>_xlfn.XLOOKUP(A5047,'customer data'!A:A,'customer data'!C:C)</f>
        <v>No</v>
      </c>
      <c r="L5047" s="7" t="str">
        <f ca="1">_xlfn.XLOOKUP(A5047,'customer data'!A:A,'customer data'!G:G)</f>
        <v>Young</v>
      </c>
      <c r="M5047" s="7" t="str">
        <f>_xlfn.XLOOKUP(A5047,'Internet data '!A:A,'Internet data '!F:F)</f>
        <v>Yes</v>
      </c>
      <c r="N5047" s="7" t="str">
        <f>_xlfn.XLOOKUP(A5047,'Internet data '!A:A,'Internet data '!I:I)</f>
        <v>Fiber optic</v>
      </c>
      <c r="O5047" s="7">
        <f>_xlfn.XLOOKUP(A5047,'Internet data '!A:A,'Internet data '!J:J)</f>
        <v>2</v>
      </c>
    </row>
    <row r="5048" spans="1:15">
      <c r="A5048" s="7" t="s">
        <v>5064</v>
      </c>
      <c r="B5048" s="7" t="s">
        <v>12</v>
      </c>
      <c r="C5048" s="7" t="s">
        <v>11</v>
      </c>
      <c r="D5048" s="7" t="s">
        <v>10</v>
      </c>
      <c r="E5048" s="7" t="s">
        <v>16</v>
      </c>
      <c r="F5048" s="7">
        <v>1</v>
      </c>
      <c r="G5048" s="7">
        <v>45.15</v>
      </c>
      <c r="H5048" s="7">
        <v>45.15</v>
      </c>
      <c r="I5048" s="7" t="s">
        <v>10</v>
      </c>
      <c r="J5048" s="7" t="str">
        <f>_xlfn.XLOOKUP(A5048,'customer data'!A:A,'customer data'!B:B)</f>
        <v>Female</v>
      </c>
      <c r="K5048" s="7" t="str">
        <f>_xlfn.XLOOKUP(A5048,'customer data'!A:A,'customer data'!C:C)</f>
        <v>No</v>
      </c>
      <c r="L5048" s="7" t="str">
        <f ca="1">_xlfn.XLOOKUP(A5048,'customer data'!A:A,'customer data'!G:G)</f>
        <v>Young</v>
      </c>
      <c r="M5048" s="7" t="str">
        <f>_xlfn.XLOOKUP(A5048,'Internet data '!A:A,'Internet data '!F:F)</f>
        <v>No</v>
      </c>
      <c r="N5048" s="7" t="str">
        <f>_xlfn.XLOOKUP(A5048,'Internet data '!A:A,'Internet data '!I:I)</f>
        <v>DSL</v>
      </c>
      <c r="O5048" s="7">
        <f>_xlfn.XLOOKUP(A5048,'Internet data '!A:A,'Internet data '!J:J)</f>
        <v>0</v>
      </c>
    </row>
    <row r="5049" spans="1:15">
      <c r="A5049" s="7" t="s">
        <v>5065</v>
      </c>
      <c r="B5049" s="7" t="s">
        <v>12</v>
      </c>
      <c r="C5049" s="7" t="s">
        <v>11</v>
      </c>
      <c r="D5049" s="7" t="s">
        <v>12</v>
      </c>
      <c r="E5049" s="7" t="s">
        <v>23</v>
      </c>
      <c r="F5049" s="7">
        <v>39</v>
      </c>
      <c r="G5049" s="7">
        <v>73.150000000000006</v>
      </c>
      <c r="H5049" s="7">
        <v>2730.85</v>
      </c>
      <c r="I5049" s="7" t="s">
        <v>10</v>
      </c>
      <c r="J5049" s="7" t="str">
        <f>_xlfn.XLOOKUP(A5049,'customer data'!A:A,'customer data'!B:B)</f>
        <v>Male</v>
      </c>
      <c r="K5049" s="7" t="str">
        <f>_xlfn.XLOOKUP(A5049,'customer data'!A:A,'customer data'!C:C)</f>
        <v>No</v>
      </c>
      <c r="L5049" s="7" t="str">
        <f ca="1">_xlfn.XLOOKUP(A5049,'customer data'!A:A,'customer data'!G:G)</f>
        <v>Adult</v>
      </c>
      <c r="M5049" s="7" t="str">
        <f>_xlfn.XLOOKUP(A5049,'Internet data '!A:A,'Internet data '!F:F)</f>
        <v>No</v>
      </c>
      <c r="N5049" s="7" t="str">
        <f>_xlfn.XLOOKUP(A5049,'Internet data '!A:A,'Internet data '!I:I)</f>
        <v>Fiber optic</v>
      </c>
      <c r="O5049" s="7">
        <f>_xlfn.XLOOKUP(A5049,'Internet data '!A:A,'Internet data '!J:J)</f>
        <v>1</v>
      </c>
    </row>
    <row r="5050" spans="1:15">
      <c r="A5050" s="7" t="s">
        <v>5066</v>
      </c>
      <c r="B5050" s="7" t="s">
        <v>12</v>
      </c>
      <c r="C5050" s="7" t="s">
        <v>15</v>
      </c>
      <c r="D5050" s="7" t="s">
        <v>12</v>
      </c>
      <c r="E5050" s="7" t="s">
        <v>13</v>
      </c>
      <c r="F5050" s="7">
        <v>54</v>
      </c>
      <c r="G5050" s="7">
        <v>99.1</v>
      </c>
      <c r="H5050" s="7">
        <v>5437.1</v>
      </c>
      <c r="I5050" s="7" t="s">
        <v>10</v>
      </c>
      <c r="J5050" s="7" t="str">
        <f>_xlfn.XLOOKUP(A5050,'customer data'!A:A,'customer data'!B:B)</f>
        <v>Female</v>
      </c>
      <c r="K5050" s="7" t="str">
        <f>_xlfn.XLOOKUP(A5050,'customer data'!A:A,'customer data'!C:C)</f>
        <v>Yes</v>
      </c>
      <c r="L5050" s="7" t="str">
        <f ca="1">_xlfn.XLOOKUP(A5050,'customer data'!A:A,'customer data'!G:G)</f>
        <v>Adult</v>
      </c>
      <c r="M5050" s="7" t="str">
        <f>_xlfn.XLOOKUP(A5050,'Internet data '!A:A,'Internet data '!F:F)</f>
        <v>Yes</v>
      </c>
      <c r="N5050" s="7" t="str">
        <f>_xlfn.XLOOKUP(A5050,'Internet data '!A:A,'Internet data '!I:I)</f>
        <v>Fiber optic</v>
      </c>
      <c r="O5050" s="7">
        <f>_xlfn.XLOOKUP(A5050,'Internet data '!A:A,'Internet data '!J:J)</f>
        <v>4</v>
      </c>
    </row>
    <row r="5051" spans="1:15">
      <c r="A5051" s="7" t="s">
        <v>5067</v>
      </c>
      <c r="B5051" s="7" t="s">
        <v>12</v>
      </c>
      <c r="C5051" s="7" t="s">
        <v>11</v>
      </c>
      <c r="D5051" s="7" t="s">
        <v>12</v>
      </c>
      <c r="E5051" s="7" t="s">
        <v>19</v>
      </c>
      <c r="F5051" s="7">
        <v>1</v>
      </c>
      <c r="G5051" s="7">
        <v>20.2</v>
      </c>
      <c r="H5051" s="7">
        <v>20.2</v>
      </c>
      <c r="I5051" s="7" t="s">
        <v>12</v>
      </c>
      <c r="J5051" s="7" t="str">
        <f>_xlfn.XLOOKUP(A5051,'customer data'!A:A,'customer data'!B:B)</f>
        <v>Female</v>
      </c>
      <c r="K5051" s="7" t="str">
        <f>_xlfn.XLOOKUP(A5051,'customer data'!A:A,'customer data'!C:C)</f>
        <v>No</v>
      </c>
      <c r="L5051" s="7" t="str">
        <f ca="1">_xlfn.XLOOKUP(A5051,'customer data'!A:A,'customer data'!G:G)</f>
        <v>Adult</v>
      </c>
      <c r="M5051" s="7" t="str">
        <f>_xlfn.XLOOKUP(A5051,'Internet data '!A:A,'Internet data '!F:F)</f>
        <v>No</v>
      </c>
      <c r="N5051" s="7" t="str">
        <f>_xlfn.XLOOKUP(A5051,'Internet data '!A:A,'Internet data '!I:I)</f>
        <v>No</v>
      </c>
      <c r="O5051" s="7">
        <f>_xlfn.XLOOKUP(A5051,'Internet data '!A:A,'Internet data '!J:J)</f>
        <v>0</v>
      </c>
    </row>
    <row r="5052" spans="1:15">
      <c r="A5052" s="7" t="s">
        <v>5068</v>
      </c>
      <c r="B5052" s="7" t="s">
        <v>12</v>
      </c>
      <c r="C5052" s="7" t="s">
        <v>29</v>
      </c>
      <c r="D5052" s="7" t="s">
        <v>12</v>
      </c>
      <c r="E5052" s="7" t="s">
        <v>23</v>
      </c>
      <c r="F5052" s="7">
        <v>66</v>
      </c>
      <c r="G5052" s="7">
        <v>106.05</v>
      </c>
      <c r="H5052" s="7">
        <v>6981.35</v>
      </c>
      <c r="I5052" s="7" t="s">
        <v>12</v>
      </c>
      <c r="J5052" s="7" t="str">
        <f>_xlfn.XLOOKUP(A5052,'customer data'!A:A,'customer data'!B:B)</f>
        <v>Male</v>
      </c>
      <c r="K5052" s="7" t="str">
        <f>_xlfn.XLOOKUP(A5052,'customer data'!A:A,'customer data'!C:C)</f>
        <v>Yes</v>
      </c>
      <c r="L5052" s="7" t="str">
        <f ca="1">_xlfn.XLOOKUP(A5052,'customer data'!A:A,'customer data'!G:G)</f>
        <v>Young</v>
      </c>
      <c r="M5052" s="7" t="str">
        <f>_xlfn.XLOOKUP(A5052,'Internet data '!A:A,'Internet data '!F:F)</f>
        <v>No</v>
      </c>
      <c r="N5052" s="7" t="str">
        <f>_xlfn.XLOOKUP(A5052,'Internet data '!A:A,'Internet data '!I:I)</f>
        <v>Fiber optic</v>
      </c>
      <c r="O5052" s="7">
        <f>_xlfn.XLOOKUP(A5052,'Internet data '!A:A,'Internet data '!J:J)</f>
        <v>5</v>
      </c>
    </row>
    <row r="5053" spans="1:15">
      <c r="A5053" s="7" t="s">
        <v>5069</v>
      </c>
      <c r="B5053" s="7" t="s">
        <v>12</v>
      </c>
      <c r="C5053" s="7" t="s">
        <v>11</v>
      </c>
      <c r="D5053" s="7" t="s">
        <v>12</v>
      </c>
      <c r="E5053" s="7" t="s">
        <v>16</v>
      </c>
      <c r="F5053" s="7">
        <v>56</v>
      </c>
      <c r="G5053" s="7">
        <v>105.35</v>
      </c>
      <c r="H5053" s="7">
        <v>5794.45</v>
      </c>
      <c r="I5053" s="7" t="s">
        <v>10</v>
      </c>
      <c r="J5053" s="7" t="str">
        <f>_xlfn.XLOOKUP(A5053,'customer data'!A:A,'customer data'!B:B)</f>
        <v>Male</v>
      </c>
      <c r="K5053" s="7" t="str">
        <f>_xlfn.XLOOKUP(A5053,'customer data'!A:A,'customer data'!C:C)</f>
        <v>No</v>
      </c>
      <c r="L5053" s="7" t="str">
        <f ca="1">_xlfn.XLOOKUP(A5053,'customer data'!A:A,'customer data'!G:G)</f>
        <v>Young</v>
      </c>
      <c r="M5053" s="7" t="str">
        <f>_xlfn.XLOOKUP(A5053,'Internet data '!A:A,'Internet data '!F:F)</f>
        <v>Yes</v>
      </c>
      <c r="N5053" s="7" t="str">
        <f>_xlfn.XLOOKUP(A5053,'Internet data '!A:A,'Internet data '!I:I)</f>
        <v>Fiber optic</v>
      </c>
      <c r="O5053" s="7">
        <f>_xlfn.XLOOKUP(A5053,'Internet data '!A:A,'Internet data '!J:J)</f>
        <v>5</v>
      </c>
    </row>
    <row r="5054" spans="1:15">
      <c r="A5054" s="7" t="s">
        <v>5070</v>
      </c>
      <c r="B5054" s="7" t="s">
        <v>12</v>
      </c>
      <c r="C5054" s="7" t="s">
        <v>11</v>
      </c>
      <c r="D5054" s="7" t="s">
        <v>12</v>
      </c>
      <c r="E5054" s="7" t="s">
        <v>23</v>
      </c>
      <c r="F5054" s="7">
        <v>18</v>
      </c>
      <c r="G5054" s="7">
        <v>45.65</v>
      </c>
      <c r="H5054" s="7">
        <v>747.2</v>
      </c>
      <c r="I5054" s="7" t="s">
        <v>10</v>
      </c>
      <c r="J5054" s="7" t="str">
        <f>_xlfn.XLOOKUP(A5054,'customer data'!A:A,'customer data'!B:B)</f>
        <v>Male</v>
      </c>
      <c r="K5054" s="7" t="str">
        <f>_xlfn.XLOOKUP(A5054,'customer data'!A:A,'customer data'!C:C)</f>
        <v>No</v>
      </c>
      <c r="L5054" s="7" t="str">
        <f ca="1">_xlfn.XLOOKUP(A5054,'customer data'!A:A,'customer data'!G:G)</f>
        <v>Adult</v>
      </c>
      <c r="M5054" s="7" t="str">
        <f>_xlfn.XLOOKUP(A5054,'Internet data '!A:A,'Internet data '!F:F)</f>
        <v>No</v>
      </c>
      <c r="N5054" s="7" t="str">
        <f>_xlfn.XLOOKUP(A5054,'Internet data '!A:A,'Internet data '!I:I)</f>
        <v>DSL</v>
      </c>
      <c r="O5054" s="7">
        <f>_xlfn.XLOOKUP(A5054,'Internet data '!A:A,'Internet data '!J:J)</f>
        <v>0</v>
      </c>
    </row>
    <row r="5055" spans="1:15">
      <c r="A5055" s="7" t="s">
        <v>5071</v>
      </c>
      <c r="B5055" s="7" t="s">
        <v>12</v>
      </c>
      <c r="C5055" s="7" t="s">
        <v>11</v>
      </c>
      <c r="D5055" s="7" t="s">
        <v>12</v>
      </c>
      <c r="E5055" s="7" t="s">
        <v>23</v>
      </c>
      <c r="F5055" s="7">
        <v>16</v>
      </c>
      <c r="G5055" s="7">
        <v>79.95</v>
      </c>
      <c r="H5055" s="7">
        <v>1267.95</v>
      </c>
      <c r="I5055" s="7" t="s">
        <v>10</v>
      </c>
      <c r="J5055" s="7" t="str">
        <f>_xlfn.XLOOKUP(A5055,'customer data'!A:A,'customer data'!B:B)</f>
        <v>Female</v>
      </c>
      <c r="K5055" s="7" t="str">
        <f>_xlfn.XLOOKUP(A5055,'customer data'!A:A,'customer data'!C:C)</f>
        <v>Yes</v>
      </c>
      <c r="L5055" s="7" t="str">
        <f ca="1">_xlfn.XLOOKUP(A5055,'customer data'!A:A,'customer data'!G:G)</f>
        <v>Young</v>
      </c>
      <c r="M5055" s="7" t="str">
        <f>_xlfn.XLOOKUP(A5055,'Internet data '!A:A,'Internet data '!F:F)</f>
        <v>No</v>
      </c>
      <c r="N5055" s="7" t="str">
        <f>_xlfn.XLOOKUP(A5055,'Internet data '!A:A,'Internet data '!I:I)</f>
        <v>Fiber optic</v>
      </c>
      <c r="O5055" s="7">
        <f>_xlfn.XLOOKUP(A5055,'Internet data '!A:A,'Internet data '!J:J)</f>
        <v>2</v>
      </c>
    </row>
    <row r="5056" spans="1:15">
      <c r="A5056" s="7" t="s">
        <v>5072</v>
      </c>
      <c r="B5056" s="7" t="s">
        <v>12</v>
      </c>
      <c r="C5056" s="7" t="s">
        <v>15</v>
      </c>
      <c r="D5056" s="7" t="s">
        <v>12</v>
      </c>
      <c r="E5056" s="7" t="s">
        <v>23</v>
      </c>
      <c r="F5056" s="7">
        <v>68</v>
      </c>
      <c r="G5056" s="7">
        <v>54.45</v>
      </c>
      <c r="H5056" s="7">
        <v>3674.95</v>
      </c>
      <c r="I5056" s="7" t="s">
        <v>10</v>
      </c>
      <c r="J5056" s="7" t="str">
        <f>_xlfn.XLOOKUP(A5056,'customer data'!A:A,'customer data'!B:B)</f>
        <v>Female</v>
      </c>
      <c r="K5056" s="7" t="str">
        <f>_xlfn.XLOOKUP(A5056,'customer data'!A:A,'customer data'!C:C)</f>
        <v>No</v>
      </c>
      <c r="L5056" s="7" t="str">
        <f ca="1">_xlfn.XLOOKUP(A5056,'customer data'!A:A,'customer data'!G:G)</f>
        <v>Adult</v>
      </c>
      <c r="M5056" s="7" t="str">
        <f>_xlfn.XLOOKUP(A5056,'Internet data '!A:A,'Internet data '!F:F)</f>
        <v>No</v>
      </c>
      <c r="N5056" s="7" t="str">
        <f>_xlfn.XLOOKUP(A5056,'Internet data '!A:A,'Internet data '!I:I)</f>
        <v>DSL</v>
      </c>
      <c r="O5056" s="7">
        <f>_xlfn.XLOOKUP(A5056,'Internet data '!A:A,'Internet data '!J:J)</f>
        <v>2</v>
      </c>
    </row>
    <row r="5057" spans="1:15">
      <c r="A5057" s="7" t="s">
        <v>5073</v>
      </c>
      <c r="B5057" s="7" t="s">
        <v>12</v>
      </c>
      <c r="C5057" s="7" t="s">
        <v>29</v>
      </c>
      <c r="D5057" s="7" t="s">
        <v>10</v>
      </c>
      <c r="E5057" s="7" t="s">
        <v>23</v>
      </c>
      <c r="F5057" s="7">
        <v>53</v>
      </c>
      <c r="G5057" s="7">
        <v>25.1</v>
      </c>
      <c r="H5057" s="7">
        <v>1275.5999999999999</v>
      </c>
      <c r="I5057" s="7" t="s">
        <v>10</v>
      </c>
      <c r="J5057" s="7" t="str">
        <f>_xlfn.XLOOKUP(A5057,'customer data'!A:A,'customer data'!B:B)</f>
        <v>Female</v>
      </c>
      <c r="K5057" s="7" t="str">
        <f>_xlfn.XLOOKUP(A5057,'customer data'!A:A,'customer data'!C:C)</f>
        <v>Yes</v>
      </c>
      <c r="L5057" s="7" t="str">
        <f ca="1">_xlfn.XLOOKUP(A5057,'customer data'!A:A,'customer data'!G:G)</f>
        <v>Adult</v>
      </c>
      <c r="M5057" s="7" t="str">
        <f>_xlfn.XLOOKUP(A5057,'Internet data '!A:A,'Internet data '!F:F)</f>
        <v>No</v>
      </c>
      <c r="N5057" s="7" t="str">
        <f>_xlfn.XLOOKUP(A5057,'Internet data '!A:A,'Internet data '!I:I)</f>
        <v>No</v>
      </c>
      <c r="O5057" s="7">
        <f>_xlfn.XLOOKUP(A5057,'Internet data '!A:A,'Internet data '!J:J)</f>
        <v>1</v>
      </c>
    </row>
    <row r="5058" spans="1:15">
      <c r="A5058" s="7" t="s">
        <v>5074</v>
      </c>
      <c r="B5058" s="7" t="s">
        <v>12</v>
      </c>
      <c r="C5058" s="7" t="s">
        <v>29</v>
      </c>
      <c r="D5058" s="7" t="s">
        <v>10</v>
      </c>
      <c r="E5058" s="7" t="s">
        <v>23</v>
      </c>
      <c r="F5058" s="7">
        <v>72</v>
      </c>
      <c r="G5058" s="7">
        <v>84.7</v>
      </c>
      <c r="H5058" s="7">
        <v>5893.9</v>
      </c>
      <c r="I5058" s="7" t="s">
        <v>10</v>
      </c>
      <c r="J5058" s="7" t="str">
        <f>_xlfn.XLOOKUP(A5058,'customer data'!A:A,'customer data'!B:B)</f>
        <v>Female</v>
      </c>
      <c r="K5058" s="7" t="str">
        <f>_xlfn.XLOOKUP(A5058,'customer data'!A:A,'customer data'!C:C)</f>
        <v>Yes</v>
      </c>
      <c r="L5058" s="7" t="str">
        <f ca="1">_xlfn.XLOOKUP(A5058,'customer data'!A:A,'customer data'!G:G)</f>
        <v>Young</v>
      </c>
      <c r="M5058" s="7" t="str">
        <f>_xlfn.XLOOKUP(A5058,'Internet data '!A:A,'Internet data '!F:F)</f>
        <v>Yes</v>
      </c>
      <c r="N5058" s="7" t="str">
        <f>_xlfn.XLOOKUP(A5058,'Internet data '!A:A,'Internet data '!I:I)</f>
        <v>DSL</v>
      </c>
      <c r="O5058" s="7">
        <f>_xlfn.XLOOKUP(A5058,'Internet data '!A:A,'Internet data '!J:J)</f>
        <v>6</v>
      </c>
    </row>
    <row r="5059" spans="1:15">
      <c r="A5059" s="7" t="s">
        <v>5075</v>
      </c>
      <c r="B5059" s="7" t="s">
        <v>12</v>
      </c>
      <c r="C5059" s="7" t="s">
        <v>11</v>
      </c>
      <c r="D5059" s="7" t="s">
        <v>12</v>
      </c>
      <c r="E5059" s="7" t="s">
        <v>13</v>
      </c>
      <c r="F5059" s="7">
        <v>9</v>
      </c>
      <c r="G5059" s="7">
        <v>75.849999999999994</v>
      </c>
      <c r="H5059" s="7">
        <v>724.65</v>
      </c>
      <c r="I5059" s="7" t="s">
        <v>10</v>
      </c>
      <c r="J5059" s="7" t="str">
        <f>_xlfn.XLOOKUP(A5059,'customer data'!A:A,'customer data'!B:B)</f>
        <v>Male</v>
      </c>
      <c r="K5059" s="7" t="str">
        <f>_xlfn.XLOOKUP(A5059,'customer data'!A:A,'customer data'!C:C)</f>
        <v>No</v>
      </c>
      <c r="L5059" s="7" t="str">
        <f ca="1">_xlfn.XLOOKUP(A5059,'customer data'!A:A,'customer data'!G:G)</f>
        <v>Adult</v>
      </c>
      <c r="M5059" s="7" t="str">
        <f>_xlfn.XLOOKUP(A5059,'Internet data '!A:A,'Internet data '!F:F)</f>
        <v>No</v>
      </c>
      <c r="N5059" s="7" t="str">
        <f>_xlfn.XLOOKUP(A5059,'Internet data '!A:A,'Internet data '!I:I)</f>
        <v>Fiber optic</v>
      </c>
      <c r="O5059" s="7">
        <f>_xlfn.XLOOKUP(A5059,'Internet data '!A:A,'Internet data '!J:J)</f>
        <v>1</v>
      </c>
    </row>
    <row r="5060" spans="1:15">
      <c r="A5060" s="7" t="s">
        <v>5076</v>
      </c>
      <c r="B5060" s="7" t="s">
        <v>12</v>
      </c>
      <c r="C5060" s="7" t="s">
        <v>11</v>
      </c>
      <c r="D5060" s="7" t="s">
        <v>12</v>
      </c>
      <c r="E5060" s="7" t="s">
        <v>16</v>
      </c>
      <c r="F5060" s="7">
        <v>30</v>
      </c>
      <c r="G5060" s="7">
        <v>48.8</v>
      </c>
      <c r="H5060" s="7">
        <v>1536.75</v>
      </c>
      <c r="I5060" s="7" t="s">
        <v>10</v>
      </c>
      <c r="J5060" s="7" t="str">
        <f>_xlfn.XLOOKUP(A5060,'customer data'!A:A,'customer data'!B:B)</f>
        <v>Female</v>
      </c>
      <c r="K5060" s="7" t="str">
        <f>_xlfn.XLOOKUP(A5060,'customer data'!A:A,'customer data'!C:C)</f>
        <v>No</v>
      </c>
      <c r="L5060" s="7" t="str">
        <f ca="1">_xlfn.XLOOKUP(A5060,'customer data'!A:A,'customer data'!G:G)</f>
        <v>Adult</v>
      </c>
      <c r="M5060" s="7" t="str">
        <f>_xlfn.XLOOKUP(A5060,'Internet data '!A:A,'Internet data '!F:F)</f>
        <v>No</v>
      </c>
      <c r="N5060" s="7" t="str">
        <f>_xlfn.XLOOKUP(A5060,'Internet data '!A:A,'Internet data '!I:I)</f>
        <v>DSL</v>
      </c>
      <c r="O5060" s="7">
        <f>_xlfn.XLOOKUP(A5060,'Internet data '!A:A,'Internet data '!J:J)</f>
        <v>1</v>
      </c>
    </row>
    <row r="5061" spans="1:15">
      <c r="A5061" s="7" t="s">
        <v>5077</v>
      </c>
      <c r="B5061" s="7" t="s">
        <v>12</v>
      </c>
      <c r="C5061" s="7" t="s">
        <v>11</v>
      </c>
      <c r="D5061" s="7" t="s">
        <v>12</v>
      </c>
      <c r="E5061" s="7" t="s">
        <v>13</v>
      </c>
      <c r="F5061" s="7">
        <v>36</v>
      </c>
      <c r="G5061" s="7">
        <v>99.15</v>
      </c>
      <c r="H5061" s="7">
        <v>3615.6</v>
      </c>
      <c r="I5061" s="7" t="s">
        <v>12</v>
      </c>
      <c r="J5061" s="7" t="str">
        <f>_xlfn.XLOOKUP(A5061,'customer data'!A:A,'customer data'!B:B)</f>
        <v>Female</v>
      </c>
      <c r="K5061" s="7" t="str">
        <f>_xlfn.XLOOKUP(A5061,'customer data'!A:A,'customer data'!C:C)</f>
        <v>No</v>
      </c>
      <c r="L5061" s="7" t="str">
        <f ca="1">_xlfn.XLOOKUP(A5061,'customer data'!A:A,'customer data'!G:G)</f>
        <v>Adult</v>
      </c>
      <c r="M5061" s="7" t="str">
        <f>_xlfn.XLOOKUP(A5061,'Internet data '!A:A,'Internet data '!F:F)</f>
        <v>No</v>
      </c>
      <c r="N5061" s="7" t="str">
        <f>_xlfn.XLOOKUP(A5061,'Internet data '!A:A,'Internet data '!I:I)</f>
        <v>Fiber optic</v>
      </c>
      <c r="O5061" s="7">
        <f>_xlfn.XLOOKUP(A5061,'Internet data '!A:A,'Internet data '!J:J)</f>
        <v>4</v>
      </c>
    </row>
    <row r="5062" spans="1:15">
      <c r="A5062" s="7" t="s">
        <v>5078</v>
      </c>
      <c r="B5062" s="7" t="s">
        <v>10</v>
      </c>
      <c r="C5062" s="7" t="s">
        <v>11</v>
      </c>
      <c r="D5062" s="7" t="s">
        <v>12</v>
      </c>
      <c r="E5062" s="7" t="s">
        <v>13</v>
      </c>
      <c r="F5062" s="7">
        <v>18</v>
      </c>
      <c r="G5062" s="7">
        <v>35.200000000000003</v>
      </c>
      <c r="H5062" s="7">
        <v>607.29999999999995</v>
      </c>
      <c r="I5062" s="7" t="s">
        <v>10</v>
      </c>
      <c r="J5062" s="7" t="str">
        <f>_xlfn.XLOOKUP(A5062,'customer data'!A:A,'customer data'!B:B)</f>
        <v>Female</v>
      </c>
      <c r="K5062" s="7" t="str">
        <f>_xlfn.XLOOKUP(A5062,'customer data'!A:A,'customer data'!C:C)</f>
        <v>No</v>
      </c>
      <c r="L5062" s="7" t="str">
        <f ca="1">_xlfn.XLOOKUP(A5062,'customer data'!A:A,'customer data'!G:G)</f>
        <v>Adult</v>
      </c>
      <c r="M5062" s="7" t="str">
        <f>_xlfn.XLOOKUP(A5062,'Internet data '!A:A,'Internet data '!F:F)</f>
        <v>Yes</v>
      </c>
      <c r="N5062" s="7" t="str">
        <f>_xlfn.XLOOKUP(A5062,'Internet data '!A:A,'Internet data '!I:I)</f>
        <v>DSL</v>
      </c>
      <c r="O5062" s="7">
        <f>_xlfn.XLOOKUP(A5062,'Internet data '!A:A,'Internet data '!J:J)</f>
        <v>2</v>
      </c>
    </row>
    <row r="5063" spans="1:15">
      <c r="A5063" s="7" t="s">
        <v>5079</v>
      </c>
      <c r="B5063" s="7" t="s">
        <v>12</v>
      </c>
      <c r="C5063" s="7" t="s">
        <v>15</v>
      </c>
      <c r="D5063" s="7" t="s">
        <v>10</v>
      </c>
      <c r="E5063" s="7" t="s">
        <v>13</v>
      </c>
      <c r="F5063" s="7">
        <v>55</v>
      </c>
      <c r="G5063" s="7">
        <v>76.25</v>
      </c>
      <c r="H5063" s="7">
        <v>4154.55</v>
      </c>
      <c r="I5063" s="7" t="s">
        <v>10</v>
      </c>
      <c r="J5063" s="7" t="str">
        <f>_xlfn.XLOOKUP(A5063,'customer data'!A:A,'customer data'!B:B)</f>
        <v>Female</v>
      </c>
      <c r="K5063" s="7" t="str">
        <f>_xlfn.XLOOKUP(A5063,'customer data'!A:A,'customer data'!C:C)</f>
        <v>Yes</v>
      </c>
      <c r="L5063" s="7" t="str">
        <f ca="1">_xlfn.XLOOKUP(A5063,'customer data'!A:A,'customer data'!G:G)</f>
        <v>Young</v>
      </c>
      <c r="M5063" s="7" t="str">
        <f>_xlfn.XLOOKUP(A5063,'Internet data '!A:A,'Internet data '!F:F)</f>
        <v>Yes</v>
      </c>
      <c r="N5063" s="7" t="str">
        <f>_xlfn.XLOOKUP(A5063,'Internet data '!A:A,'Internet data '!I:I)</f>
        <v>DSL</v>
      </c>
      <c r="O5063" s="7">
        <f>_xlfn.XLOOKUP(A5063,'Internet data '!A:A,'Internet data '!J:J)</f>
        <v>5</v>
      </c>
    </row>
    <row r="5064" spans="1:15">
      <c r="A5064" s="7" t="s">
        <v>5080</v>
      </c>
      <c r="B5064" s="7" t="s">
        <v>10</v>
      </c>
      <c r="C5064" s="7" t="s">
        <v>11</v>
      </c>
      <c r="D5064" s="7" t="s">
        <v>10</v>
      </c>
      <c r="E5064" s="7" t="s">
        <v>13</v>
      </c>
      <c r="F5064" s="7">
        <v>39</v>
      </c>
      <c r="G5064" s="7">
        <v>55.9</v>
      </c>
      <c r="H5064" s="7">
        <v>2184.35</v>
      </c>
      <c r="I5064" s="7" t="s">
        <v>12</v>
      </c>
      <c r="J5064" s="7" t="str">
        <f>_xlfn.XLOOKUP(A5064,'customer data'!A:A,'customer data'!B:B)</f>
        <v>Female</v>
      </c>
      <c r="K5064" s="7" t="str">
        <f>_xlfn.XLOOKUP(A5064,'customer data'!A:A,'customer data'!C:C)</f>
        <v>Yes</v>
      </c>
      <c r="L5064" s="7" t="str">
        <f ca="1">_xlfn.XLOOKUP(A5064,'customer data'!A:A,'customer data'!G:G)</f>
        <v>Adult</v>
      </c>
      <c r="M5064" s="7" t="str">
        <f>_xlfn.XLOOKUP(A5064,'Internet data '!A:A,'Internet data '!F:F)</f>
        <v>No</v>
      </c>
      <c r="N5064" s="7" t="str">
        <f>_xlfn.XLOOKUP(A5064,'Internet data '!A:A,'Internet data '!I:I)</f>
        <v>DSL</v>
      </c>
      <c r="O5064" s="7">
        <f>_xlfn.XLOOKUP(A5064,'Internet data '!A:A,'Internet data '!J:J)</f>
        <v>4</v>
      </c>
    </row>
    <row r="5065" spans="1:15">
      <c r="A5065" s="7" t="s">
        <v>5081</v>
      </c>
      <c r="B5065" s="7" t="s">
        <v>12</v>
      </c>
      <c r="C5065" s="7" t="s">
        <v>11</v>
      </c>
      <c r="D5065" s="7" t="s">
        <v>12</v>
      </c>
      <c r="E5065" s="7" t="s">
        <v>13</v>
      </c>
      <c r="F5065" s="7">
        <v>21</v>
      </c>
      <c r="G5065" s="7">
        <v>82.35</v>
      </c>
      <c r="H5065" s="7">
        <v>1852.85</v>
      </c>
      <c r="I5065" s="7" t="s">
        <v>12</v>
      </c>
      <c r="J5065" s="7" t="str">
        <f>_xlfn.XLOOKUP(A5065,'customer data'!A:A,'customer data'!B:B)</f>
        <v>Male</v>
      </c>
      <c r="K5065" s="7" t="str">
        <f>_xlfn.XLOOKUP(A5065,'customer data'!A:A,'customer data'!C:C)</f>
        <v>No</v>
      </c>
      <c r="L5065" s="7" t="str">
        <f ca="1">_xlfn.XLOOKUP(A5065,'customer data'!A:A,'customer data'!G:G)</f>
        <v>Young</v>
      </c>
      <c r="M5065" s="7" t="str">
        <f>_xlfn.XLOOKUP(A5065,'Internet data '!A:A,'Internet data '!F:F)</f>
        <v>No</v>
      </c>
      <c r="N5065" s="7" t="str">
        <f>_xlfn.XLOOKUP(A5065,'Internet data '!A:A,'Internet data '!I:I)</f>
        <v>Fiber optic</v>
      </c>
      <c r="O5065" s="7">
        <f>_xlfn.XLOOKUP(A5065,'Internet data '!A:A,'Internet data '!J:J)</f>
        <v>2</v>
      </c>
    </row>
    <row r="5066" spans="1:15">
      <c r="A5066" s="7" t="s">
        <v>5082</v>
      </c>
      <c r="B5066" s="7" t="s">
        <v>10</v>
      </c>
      <c r="C5066" s="7" t="s">
        <v>11</v>
      </c>
      <c r="D5066" s="7" t="s">
        <v>12</v>
      </c>
      <c r="E5066" s="7" t="s">
        <v>23</v>
      </c>
      <c r="F5066" s="7">
        <v>2</v>
      </c>
      <c r="G5066" s="7">
        <v>40.4</v>
      </c>
      <c r="H5066" s="7">
        <v>77.150000000000006</v>
      </c>
      <c r="I5066" s="7" t="s">
        <v>12</v>
      </c>
      <c r="J5066" s="7" t="str">
        <f>_xlfn.XLOOKUP(A5066,'customer data'!A:A,'customer data'!B:B)</f>
        <v>Male</v>
      </c>
      <c r="K5066" s="7" t="str">
        <f>_xlfn.XLOOKUP(A5066,'customer data'!A:A,'customer data'!C:C)</f>
        <v>No</v>
      </c>
      <c r="L5066" s="7" t="str">
        <f ca="1">_xlfn.XLOOKUP(A5066,'customer data'!A:A,'customer data'!G:G)</f>
        <v>Young</v>
      </c>
      <c r="M5066" s="7" t="str">
        <f>_xlfn.XLOOKUP(A5066,'Internet data '!A:A,'Internet data '!F:F)</f>
        <v>Yes</v>
      </c>
      <c r="N5066" s="7" t="str">
        <f>_xlfn.XLOOKUP(A5066,'Internet data '!A:A,'Internet data '!I:I)</f>
        <v>DSL</v>
      </c>
      <c r="O5066" s="7">
        <f>_xlfn.XLOOKUP(A5066,'Internet data '!A:A,'Internet data '!J:J)</f>
        <v>3</v>
      </c>
    </row>
    <row r="5067" spans="1:15">
      <c r="A5067" s="7" t="s">
        <v>5083</v>
      </c>
      <c r="B5067" s="7" t="s">
        <v>12</v>
      </c>
      <c r="C5067" s="7" t="s">
        <v>15</v>
      </c>
      <c r="D5067" s="7" t="s">
        <v>12</v>
      </c>
      <c r="E5067" s="7" t="s">
        <v>19</v>
      </c>
      <c r="F5067" s="7">
        <v>33</v>
      </c>
      <c r="G5067" s="7">
        <v>24.9</v>
      </c>
      <c r="H5067" s="7">
        <v>847.8</v>
      </c>
      <c r="I5067" s="7" t="s">
        <v>10</v>
      </c>
      <c r="J5067" s="7" t="str">
        <f>_xlfn.XLOOKUP(A5067,'customer data'!A:A,'customer data'!B:B)</f>
        <v>Male</v>
      </c>
      <c r="K5067" s="7" t="str">
        <f>_xlfn.XLOOKUP(A5067,'customer data'!A:A,'customer data'!C:C)</f>
        <v>No</v>
      </c>
      <c r="L5067" s="7" t="str">
        <f ca="1">_xlfn.XLOOKUP(A5067,'customer data'!A:A,'customer data'!G:G)</f>
        <v>Adult</v>
      </c>
      <c r="M5067" s="7" t="str">
        <f>_xlfn.XLOOKUP(A5067,'Internet data '!A:A,'Internet data '!F:F)</f>
        <v>No</v>
      </c>
      <c r="N5067" s="7" t="str">
        <f>_xlfn.XLOOKUP(A5067,'Internet data '!A:A,'Internet data '!I:I)</f>
        <v>No</v>
      </c>
      <c r="O5067" s="7">
        <f>_xlfn.XLOOKUP(A5067,'Internet data '!A:A,'Internet data '!J:J)</f>
        <v>1</v>
      </c>
    </row>
    <row r="5068" spans="1:15">
      <c r="A5068" s="7" t="s">
        <v>5084</v>
      </c>
      <c r="B5068" s="7" t="s">
        <v>10</v>
      </c>
      <c r="C5068" s="7" t="s">
        <v>29</v>
      </c>
      <c r="D5068" s="7" t="s">
        <v>10</v>
      </c>
      <c r="E5068" s="7" t="s">
        <v>19</v>
      </c>
      <c r="F5068" s="7">
        <v>44</v>
      </c>
      <c r="G5068" s="7">
        <v>54.3</v>
      </c>
      <c r="H5068" s="7">
        <v>2390.4499999999998</v>
      </c>
      <c r="I5068" s="7" t="s">
        <v>10</v>
      </c>
      <c r="J5068" s="7" t="str">
        <f>_xlfn.XLOOKUP(A5068,'customer data'!A:A,'customer data'!B:B)</f>
        <v>Male</v>
      </c>
      <c r="K5068" s="7" t="str">
        <f>_xlfn.XLOOKUP(A5068,'customer data'!A:A,'customer data'!C:C)</f>
        <v>Yes</v>
      </c>
      <c r="L5068" s="7" t="str">
        <f ca="1">_xlfn.XLOOKUP(A5068,'customer data'!A:A,'customer data'!G:G)</f>
        <v>Adult</v>
      </c>
      <c r="M5068" s="7" t="str">
        <f>_xlfn.XLOOKUP(A5068,'Internet data '!A:A,'Internet data '!F:F)</f>
        <v>No</v>
      </c>
      <c r="N5068" s="7" t="str">
        <f>_xlfn.XLOOKUP(A5068,'Internet data '!A:A,'Internet data '!I:I)</f>
        <v>DSL</v>
      </c>
      <c r="O5068" s="7">
        <f>_xlfn.XLOOKUP(A5068,'Internet data '!A:A,'Internet data '!J:J)</f>
        <v>4</v>
      </c>
    </row>
    <row r="5069" spans="1:15">
      <c r="A5069" s="7" t="s">
        <v>5085</v>
      </c>
      <c r="B5069" s="7" t="s">
        <v>12</v>
      </c>
      <c r="C5069" s="7" t="s">
        <v>11</v>
      </c>
      <c r="D5069" s="7" t="s">
        <v>10</v>
      </c>
      <c r="E5069" s="7" t="s">
        <v>19</v>
      </c>
      <c r="F5069" s="7">
        <v>30</v>
      </c>
      <c r="G5069" s="7">
        <v>66.3</v>
      </c>
      <c r="H5069" s="7">
        <v>1923.5</v>
      </c>
      <c r="I5069" s="7" t="s">
        <v>10</v>
      </c>
      <c r="J5069" s="7" t="str">
        <f>_xlfn.XLOOKUP(A5069,'customer data'!A:A,'customer data'!B:B)</f>
        <v>Female</v>
      </c>
      <c r="K5069" s="7" t="str">
        <f>_xlfn.XLOOKUP(A5069,'customer data'!A:A,'customer data'!C:C)</f>
        <v>Yes</v>
      </c>
      <c r="L5069" s="7" t="str">
        <f ca="1">_xlfn.XLOOKUP(A5069,'customer data'!A:A,'customer data'!G:G)</f>
        <v>Adult</v>
      </c>
      <c r="M5069" s="7" t="str">
        <f>_xlfn.XLOOKUP(A5069,'Internet data '!A:A,'Internet data '!F:F)</f>
        <v>Yes</v>
      </c>
      <c r="N5069" s="7" t="str">
        <f>_xlfn.XLOOKUP(A5069,'Internet data '!A:A,'Internet data '!I:I)</f>
        <v>DSL</v>
      </c>
      <c r="O5069" s="7">
        <f>_xlfn.XLOOKUP(A5069,'Internet data '!A:A,'Internet data '!J:J)</f>
        <v>3</v>
      </c>
    </row>
    <row r="5070" spans="1:15">
      <c r="A5070" s="7" t="s">
        <v>5086</v>
      </c>
      <c r="B5070" s="7" t="s">
        <v>12</v>
      </c>
      <c r="C5070" s="7" t="s">
        <v>29</v>
      </c>
      <c r="D5070" s="7" t="s">
        <v>12</v>
      </c>
      <c r="E5070" s="7" t="s">
        <v>19</v>
      </c>
      <c r="F5070" s="7">
        <v>71</v>
      </c>
      <c r="G5070" s="7">
        <v>20.9</v>
      </c>
      <c r="H5070" s="7">
        <v>1493.2</v>
      </c>
      <c r="I5070" s="7" t="s">
        <v>10</v>
      </c>
      <c r="J5070" s="7" t="str">
        <f>_xlfn.XLOOKUP(A5070,'customer data'!A:A,'customer data'!B:B)</f>
        <v>Female</v>
      </c>
      <c r="K5070" s="7" t="str">
        <f>_xlfn.XLOOKUP(A5070,'customer data'!A:A,'customer data'!C:C)</f>
        <v>Yes</v>
      </c>
      <c r="L5070" s="7" t="str">
        <f ca="1">_xlfn.XLOOKUP(A5070,'customer data'!A:A,'customer data'!G:G)</f>
        <v>Young</v>
      </c>
      <c r="M5070" s="7" t="str">
        <f>_xlfn.XLOOKUP(A5070,'Internet data '!A:A,'Internet data '!F:F)</f>
        <v>No</v>
      </c>
      <c r="N5070" s="7" t="str">
        <f>_xlfn.XLOOKUP(A5070,'Internet data '!A:A,'Internet data '!I:I)</f>
        <v>No</v>
      </c>
      <c r="O5070" s="7">
        <f>_xlfn.XLOOKUP(A5070,'Internet data '!A:A,'Internet data '!J:J)</f>
        <v>0</v>
      </c>
    </row>
    <row r="5071" spans="1:15">
      <c r="A5071" s="7" t="s">
        <v>5087</v>
      </c>
      <c r="B5071" s="7" t="s">
        <v>12</v>
      </c>
      <c r="C5071" s="7" t="s">
        <v>11</v>
      </c>
      <c r="D5071" s="7" t="s">
        <v>10</v>
      </c>
      <c r="E5071" s="7" t="s">
        <v>13</v>
      </c>
      <c r="F5071" s="7">
        <v>4</v>
      </c>
      <c r="G5071" s="7">
        <v>75.349999999999994</v>
      </c>
      <c r="H5071" s="7">
        <v>338.1</v>
      </c>
      <c r="I5071" s="7" t="s">
        <v>12</v>
      </c>
      <c r="J5071" s="7" t="str">
        <f>_xlfn.XLOOKUP(A5071,'customer data'!A:A,'customer data'!B:B)</f>
        <v>Female</v>
      </c>
      <c r="K5071" s="7" t="str">
        <f>_xlfn.XLOOKUP(A5071,'customer data'!A:A,'customer data'!C:C)</f>
        <v>No</v>
      </c>
      <c r="L5071" s="7" t="str">
        <f ca="1">_xlfn.XLOOKUP(A5071,'customer data'!A:A,'customer data'!G:G)</f>
        <v>Adult</v>
      </c>
      <c r="M5071" s="7" t="str">
        <f>_xlfn.XLOOKUP(A5071,'Internet data '!A:A,'Internet data '!F:F)</f>
        <v>No</v>
      </c>
      <c r="N5071" s="7" t="str">
        <f>_xlfn.XLOOKUP(A5071,'Internet data '!A:A,'Internet data '!I:I)</f>
        <v>Fiber optic</v>
      </c>
      <c r="O5071" s="7">
        <f>_xlfn.XLOOKUP(A5071,'Internet data '!A:A,'Internet data '!J:J)</f>
        <v>1</v>
      </c>
    </row>
    <row r="5072" spans="1:15">
      <c r="A5072" s="7" t="s">
        <v>5088</v>
      </c>
      <c r="B5072" s="7" t="s">
        <v>12</v>
      </c>
      <c r="C5072" s="7" t="s">
        <v>15</v>
      </c>
      <c r="D5072" s="7" t="s">
        <v>12</v>
      </c>
      <c r="E5072" s="7" t="s">
        <v>13</v>
      </c>
      <c r="F5072" s="7">
        <v>35</v>
      </c>
      <c r="G5072" s="7">
        <v>85.15</v>
      </c>
      <c r="H5072" s="7">
        <v>3030.6</v>
      </c>
      <c r="I5072" s="7" t="s">
        <v>12</v>
      </c>
      <c r="J5072" s="7" t="str">
        <f>_xlfn.XLOOKUP(A5072,'customer data'!A:A,'customer data'!B:B)</f>
        <v>Male</v>
      </c>
      <c r="K5072" s="7" t="str">
        <f>_xlfn.XLOOKUP(A5072,'customer data'!A:A,'customer data'!C:C)</f>
        <v>No</v>
      </c>
      <c r="L5072" s="7" t="str">
        <f ca="1">_xlfn.XLOOKUP(A5072,'customer data'!A:A,'customer data'!G:G)</f>
        <v>Adult</v>
      </c>
      <c r="M5072" s="7" t="str">
        <f>_xlfn.XLOOKUP(A5072,'Internet data '!A:A,'Internet data '!F:F)</f>
        <v>No</v>
      </c>
      <c r="N5072" s="7" t="str">
        <f>_xlfn.XLOOKUP(A5072,'Internet data '!A:A,'Internet data '!I:I)</f>
        <v>Fiber optic</v>
      </c>
      <c r="O5072" s="7">
        <f>_xlfn.XLOOKUP(A5072,'Internet data '!A:A,'Internet data '!J:J)</f>
        <v>2</v>
      </c>
    </row>
    <row r="5073" spans="1:15">
      <c r="A5073" s="7" t="s">
        <v>5089</v>
      </c>
      <c r="B5073" s="7" t="s">
        <v>12</v>
      </c>
      <c r="C5073" s="7" t="s">
        <v>11</v>
      </c>
      <c r="D5073" s="7" t="s">
        <v>10</v>
      </c>
      <c r="E5073" s="7" t="s">
        <v>23</v>
      </c>
      <c r="F5073" s="7">
        <v>1</v>
      </c>
      <c r="G5073" s="7">
        <v>75.349999999999994</v>
      </c>
      <c r="H5073" s="7">
        <v>75.349999999999994</v>
      </c>
      <c r="I5073" s="7" t="s">
        <v>10</v>
      </c>
      <c r="J5073" s="7" t="str">
        <f>_xlfn.XLOOKUP(A5073,'customer data'!A:A,'customer data'!B:B)</f>
        <v>Male</v>
      </c>
      <c r="K5073" s="7" t="str">
        <f>_xlfn.XLOOKUP(A5073,'customer data'!A:A,'customer data'!C:C)</f>
        <v>Yes</v>
      </c>
      <c r="L5073" s="7" t="str">
        <f ca="1">_xlfn.XLOOKUP(A5073,'customer data'!A:A,'customer data'!G:G)</f>
        <v>Adult</v>
      </c>
      <c r="M5073" s="7" t="str">
        <f>_xlfn.XLOOKUP(A5073,'Internet data '!A:A,'Internet data '!F:F)</f>
        <v>No</v>
      </c>
      <c r="N5073" s="7" t="str">
        <f>_xlfn.XLOOKUP(A5073,'Internet data '!A:A,'Internet data '!I:I)</f>
        <v>Fiber optic</v>
      </c>
      <c r="O5073" s="7">
        <f>_xlfn.XLOOKUP(A5073,'Internet data '!A:A,'Internet data '!J:J)</f>
        <v>1</v>
      </c>
    </row>
    <row r="5074" spans="1:15">
      <c r="A5074" s="7" t="s">
        <v>5090</v>
      </c>
      <c r="B5074" s="7" t="s">
        <v>12</v>
      </c>
      <c r="C5074" s="7" t="s">
        <v>11</v>
      </c>
      <c r="D5074" s="7" t="s">
        <v>12</v>
      </c>
      <c r="E5074" s="7" t="s">
        <v>13</v>
      </c>
      <c r="F5074" s="7">
        <v>23</v>
      </c>
      <c r="G5074" s="7">
        <v>104.45</v>
      </c>
      <c r="H5074" s="7">
        <v>2184.85</v>
      </c>
      <c r="I5074" s="7" t="s">
        <v>10</v>
      </c>
      <c r="J5074" s="7" t="str">
        <f>_xlfn.XLOOKUP(A5074,'customer data'!A:A,'customer data'!B:B)</f>
        <v>Male</v>
      </c>
      <c r="K5074" s="7" t="str">
        <f>_xlfn.XLOOKUP(A5074,'customer data'!A:A,'customer data'!C:C)</f>
        <v>Yes</v>
      </c>
      <c r="L5074" s="7" t="str">
        <f ca="1">_xlfn.XLOOKUP(A5074,'customer data'!A:A,'customer data'!G:G)</f>
        <v>Young</v>
      </c>
      <c r="M5074" s="7" t="str">
        <f>_xlfn.XLOOKUP(A5074,'Internet data '!A:A,'Internet data '!F:F)</f>
        <v>No</v>
      </c>
      <c r="N5074" s="7" t="str">
        <f>_xlfn.XLOOKUP(A5074,'Internet data '!A:A,'Internet data '!I:I)</f>
        <v>Fiber optic</v>
      </c>
      <c r="O5074" s="7">
        <f>_xlfn.XLOOKUP(A5074,'Internet data '!A:A,'Internet data '!J:J)</f>
        <v>5</v>
      </c>
    </row>
    <row r="5075" spans="1:15">
      <c r="A5075" s="7" t="s">
        <v>5091</v>
      </c>
      <c r="B5075" s="7" t="s">
        <v>10</v>
      </c>
      <c r="C5075" s="7" t="s">
        <v>15</v>
      </c>
      <c r="D5075" s="7" t="s">
        <v>12</v>
      </c>
      <c r="E5075" s="7" t="s">
        <v>23</v>
      </c>
      <c r="F5075" s="7">
        <v>22</v>
      </c>
      <c r="G5075" s="7">
        <v>49.45</v>
      </c>
      <c r="H5075" s="7">
        <v>1031.4000000000001</v>
      </c>
      <c r="I5075" s="7" t="s">
        <v>10</v>
      </c>
      <c r="J5075" s="7" t="str">
        <f>_xlfn.XLOOKUP(A5075,'customer data'!A:A,'customer data'!B:B)</f>
        <v>Female</v>
      </c>
      <c r="K5075" s="7" t="str">
        <f>_xlfn.XLOOKUP(A5075,'customer data'!A:A,'customer data'!C:C)</f>
        <v>No</v>
      </c>
      <c r="L5075" s="7" t="str">
        <f ca="1">_xlfn.XLOOKUP(A5075,'customer data'!A:A,'customer data'!G:G)</f>
        <v>Young</v>
      </c>
      <c r="M5075" s="7" t="str">
        <f>_xlfn.XLOOKUP(A5075,'Internet data '!A:A,'Internet data '!F:F)</f>
        <v>No</v>
      </c>
      <c r="N5075" s="7" t="str">
        <f>_xlfn.XLOOKUP(A5075,'Internet data '!A:A,'Internet data '!I:I)</f>
        <v>DSL</v>
      </c>
      <c r="O5075" s="7">
        <f>_xlfn.XLOOKUP(A5075,'Internet data '!A:A,'Internet data '!J:J)</f>
        <v>3</v>
      </c>
    </row>
    <row r="5076" spans="1:15">
      <c r="A5076" s="7" t="s">
        <v>5092</v>
      </c>
      <c r="B5076" s="7" t="s">
        <v>12</v>
      </c>
      <c r="C5076" s="7" t="s">
        <v>15</v>
      </c>
      <c r="D5076" s="7" t="s">
        <v>10</v>
      </c>
      <c r="E5076" s="7" t="s">
        <v>23</v>
      </c>
      <c r="F5076" s="7">
        <v>49</v>
      </c>
      <c r="G5076" s="7">
        <v>19.45</v>
      </c>
      <c r="H5076" s="7">
        <v>921.3</v>
      </c>
      <c r="I5076" s="7" t="s">
        <v>10</v>
      </c>
      <c r="J5076" s="7" t="str">
        <f>_xlfn.XLOOKUP(A5076,'customer data'!A:A,'customer data'!B:B)</f>
        <v>Female</v>
      </c>
      <c r="K5076" s="7" t="str">
        <f>_xlfn.XLOOKUP(A5076,'customer data'!A:A,'customer data'!C:C)</f>
        <v>No</v>
      </c>
      <c r="L5076" s="7" t="str">
        <f ca="1">_xlfn.XLOOKUP(A5076,'customer data'!A:A,'customer data'!G:G)</f>
        <v>Young</v>
      </c>
      <c r="M5076" s="7" t="str">
        <f>_xlfn.XLOOKUP(A5076,'Internet data '!A:A,'Internet data '!F:F)</f>
        <v>No</v>
      </c>
      <c r="N5076" s="7" t="str">
        <f>_xlfn.XLOOKUP(A5076,'Internet data '!A:A,'Internet data '!I:I)</f>
        <v>No</v>
      </c>
      <c r="O5076" s="7">
        <f>_xlfn.XLOOKUP(A5076,'Internet data '!A:A,'Internet data '!J:J)</f>
        <v>0</v>
      </c>
    </row>
    <row r="5077" spans="1:15">
      <c r="A5077" s="7" t="s">
        <v>5093</v>
      </c>
      <c r="B5077" s="7" t="s">
        <v>12</v>
      </c>
      <c r="C5077" s="7" t="s">
        <v>11</v>
      </c>
      <c r="D5077" s="7" t="s">
        <v>12</v>
      </c>
      <c r="E5077" s="7" t="s">
        <v>13</v>
      </c>
      <c r="F5077" s="7">
        <v>42</v>
      </c>
      <c r="G5077" s="7">
        <v>92.15</v>
      </c>
      <c r="H5077" s="7">
        <v>3875.4</v>
      </c>
      <c r="I5077" s="7" t="s">
        <v>10</v>
      </c>
      <c r="J5077" s="7" t="str">
        <f>_xlfn.XLOOKUP(A5077,'customer data'!A:A,'customer data'!B:B)</f>
        <v>Female</v>
      </c>
      <c r="K5077" s="7" t="str">
        <f>_xlfn.XLOOKUP(A5077,'customer data'!A:A,'customer data'!C:C)</f>
        <v>Yes</v>
      </c>
      <c r="L5077" s="7" t="str">
        <f ca="1">_xlfn.XLOOKUP(A5077,'customer data'!A:A,'customer data'!G:G)</f>
        <v>Young</v>
      </c>
      <c r="M5077" s="7" t="str">
        <f>_xlfn.XLOOKUP(A5077,'Internet data '!A:A,'Internet data '!F:F)</f>
        <v>No</v>
      </c>
      <c r="N5077" s="7" t="str">
        <f>_xlfn.XLOOKUP(A5077,'Internet data '!A:A,'Internet data '!I:I)</f>
        <v>Fiber optic</v>
      </c>
      <c r="O5077" s="7">
        <f>_xlfn.XLOOKUP(A5077,'Internet data '!A:A,'Internet data '!J:J)</f>
        <v>3</v>
      </c>
    </row>
    <row r="5078" spans="1:15">
      <c r="A5078" s="7" t="s">
        <v>5094</v>
      </c>
      <c r="B5078" s="7" t="s">
        <v>12</v>
      </c>
      <c r="C5078" s="7" t="s">
        <v>15</v>
      </c>
      <c r="D5078" s="7" t="s">
        <v>12</v>
      </c>
      <c r="E5078" s="7" t="s">
        <v>13</v>
      </c>
      <c r="F5078" s="7">
        <v>33</v>
      </c>
      <c r="G5078" s="7">
        <v>93.8</v>
      </c>
      <c r="H5078" s="7">
        <v>3124.5</v>
      </c>
      <c r="I5078" s="7" t="s">
        <v>12</v>
      </c>
      <c r="J5078" s="7" t="str">
        <f>_xlfn.XLOOKUP(A5078,'customer data'!A:A,'customer data'!B:B)</f>
        <v>Female</v>
      </c>
      <c r="K5078" s="7" t="str">
        <f>_xlfn.XLOOKUP(A5078,'customer data'!A:A,'customer data'!C:C)</f>
        <v>Yes</v>
      </c>
      <c r="L5078" s="7" t="str">
        <f ca="1">_xlfn.XLOOKUP(A5078,'customer data'!A:A,'customer data'!G:G)</f>
        <v>Adult</v>
      </c>
      <c r="M5078" s="7" t="str">
        <f>_xlfn.XLOOKUP(A5078,'Internet data '!A:A,'Internet data '!F:F)</f>
        <v>No</v>
      </c>
      <c r="N5078" s="7" t="str">
        <f>_xlfn.XLOOKUP(A5078,'Internet data '!A:A,'Internet data '!I:I)</f>
        <v>Fiber optic</v>
      </c>
      <c r="O5078" s="7">
        <f>_xlfn.XLOOKUP(A5078,'Internet data '!A:A,'Internet data '!J:J)</f>
        <v>3</v>
      </c>
    </row>
    <row r="5079" spans="1:15">
      <c r="A5079" s="7" t="s">
        <v>5095</v>
      </c>
      <c r="B5079" s="7" t="s">
        <v>12</v>
      </c>
      <c r="C5079" s="7" t="s">
        <v>29</v>
      </c>
      <c r="D5079" s="7" t="s">
        <v>10</v>
      </c>
      <c r="E5079" s="7" t="s">
        <v>16</v>
      </c>
      <c r="F5079" s="7">
        <v>7</v>
      </c>
      <c r="G5079" s="7">
        <v>19.850000000000001</v>
      </c>
      <c r="H5079" s="7">
        <v>144.15</v>
      </c>
      <c r="I5079" s="7" t="s">
        <v>10</v>
      </c>
      <c r="J5079" s="7" t="str">
        <f>_xlfn.XLOOKUP(A5079,'customer data'!A:A,'customer data'!B:B)</f>
        <v>Female</v>
      </c>
      <c r="K5079" s="7" t="str">
        <f>_xlfn.XLOOKUP(A5079,'customer data'!A:A,'customer data'!C:C)</f>
        <v>Yes</v>
      </c>
      <c r="L5079" s="7" t="str">
        <f ca="1">_xlfn.XLOOKUP(A5079,'customer data'!A:A,'customer data'!G:G)</f>
        <v>Adult</v>
      </c>
      <c r="M5079" s="7" t="str">
        <f>_xlfn.XLOOKUP(A5079,'Internet data '!A:A,'Internet data '!F:F)</f>
        <v>No</v>
      </c>
      <c r="N5079" s="7" t="str">
        <f>_xlfn.XLOOKUP(A5079,'Internet data '!A:A,'Internet data '!I:I)</f>
        <v>No</v>
      </c>
      <c r="O5079" s="7">
        <f>_xlfn.XLOOKUP(A5079,'Internet data '!A:A,'Internet data '!J:J)</f>
        <v>0</v>
      </c>
    </row>
    <row r="5080" spans="1:15">
      <c r="A5080" s="7" t="s">
        <v>5096</v>
      </c>
      <c r="B5080" s="7" t="s">
        <v>12</v>
      </c>
      <c r="C5080" s="7" t="s">
        <v>15</v>
      </c>
      <c r="D5080" s="7" t="s">
        <v>12</v>
      </c>
      <c r="E5080" s="7" t="s">
        <v>19</v>
      </c>
      <c r="F5080" s="7">
        <v>67</v>
      </c>
      <c r="G5080" s="7">
        <v>100.25</v>
      </c>
      <c r="H5080" s="7">
        <v>6689</v>
      </c>
      <c r="I5080" s="7" t="s">
        <v>10</v>
      </c>
      <c r="J5080" s="7" t="str">
        <f>_xlfn.XLOOKUP(A5080,'customer data'!A:A,'customer data'!B:B)</f>
        <v>Female</v>
      </c>
      <c r="K5080" s="7" t="str">
        <f>_xlfn.XLOOKUP(A5080,'customer data'!A:A,'customer data'!C:C)</f>
        <v>Yes</v>
      </c>
      <c r="L5080" s="7" t="str">
        <f ca="1">_xlfn.XLOOKUP(A5080,'customer data'!A:A,'customer data'!G:G)</f>
        <v>Young</v>
      </c>
      <c r="M5080" s="7" t="str">
        <f>_xlfn.XLOOKUP(A5080,'Internet data '!A:A,'Internet data '!F:F)</f>
        <v>Yes</v>
      </c>
      <c r="N5080" s="7" t="str">
        <f>_xlfn.XLOOKUP(A5080,'Internet data '!A:A,'Internet data '!I:I)</f>
        <v>Fiber optic</v>
      </c>
      <c r="O5080" s="7">
        <f>_xlfn.XLOOKUP(A5080,'Internet data '!A:A,'Internet data '!J:J)</f>
        <v>5</v>
      </c>
    </row>
    <row r="5081" spans="1:15">
      <c r="A5081" s="7" t="s">
        <v>5097</v>
      </c>
      <c r="B5081" s="7" t="s">
        <v>12</v>
      </c>
      <c r="C5081" s="7" t="s">
        <v>11</v>
      </c>
      <c r="D5081" s="7" t="s">
        <v>10</v>
      </c>
      <c r="E5081" s="7" t="s">
        <v>13</v>
      </c>
      <c r="F5081" s="7">
        <v>15</v>
      </c>
      <c r="G5081" s="7">
        <v>95.7</v>
      </c>
      <c r="H5081" s="7">
        <v>1451.1</v>
      </c>
      <c r="I5081" s="7" t="s">
        <v>10</v>
      </c>
      <c r="J5081" s="7" t="str">
        <f>_xlfn.XLOOKUP(A5081,'customer data'!A:A,'customer data'!B:B)</f>
        <v>Male</v>
      </c>
      <c r="K5081" s="7" t="str">
        <f>_xlfn.XLOOKUP(A5081,'customer data'!A:A,'customer data'!C:C)</f>
        <v>No</v>
      </c>
      <c r="L5081" s="7" t="str">
        <f ca="1">_xlfn.XLOOKUP(A5081,'customer data'!A:A,'customer data'!G:G)</f>
        <v>Adult</v>
      </c>
      <c r="M5081" s="7" t="str">
        <f>_xlfn.XLOOKUP(A5081,'Internet data '!A:A,'Internet data '!F:F)</f>
        <v>Yes</v>
      </c>
      <c r="N5081" s="7" t="str">
        <f>_xlfn.XLOOKUP(A5081,'Internet data '!A:A,'Internet data '!I:I)</f>
        <v>Fiber optic</v>
      </c>
      <c r="O5081" s="7">
        <f>_xlfn.XLOOKUP(A5081,'Internet data '!A:A,'Internet data '!J:J)</f>
        <v>4</v>
      </c>
    </row>
    <row r="5082" spans="1:15">
      <c r="A5082" s="7" t="s">
        <v>5098</v>
      </c>
      <c r="B5082" s="7" t="s">
        <v>12</v>
      </c>
      <c r="C5082" s="7" t="s">
        <v>29</v>
      </c>
      <c r="D5082" s="7" t="s">
        <v>12</v>
      </c>
      <c r="E5082" s="7" t="s">
        <v>13</v>
      </c>
      <c r="F5082" s="7">
        <v>67</v>
      </c>
      <c r="G5082" s="7">
        <v>93.15</v>
      </c>
      <c r="H5082" s="7">
        <v>6368.2</v>
      </c>
      <c r="I5082" s="7" t="s">
        <v>10</v>
      </c>
      <c r="J5082" s="7" t="str">
        <f>_xlfn.XLOOKUP(A5082,'customer data'!A:A,'customer data'!B:B)</f>
        <v>Male</v>
      </c>
      <c r="K5082" s="7" t="str">
        <f>_xlfn.XLOOKUP(A5082,'customer data'!A:A,'customer data'!C:C)</f>
        <v>Yes</v>
      </c>
      <c r="L5082" s="7" t="str">
        <f ca="1">_xlfn.XLOOKUP(A5082,'customer data'!A:A,'customer data'!G:G)</f>
        <v>Adult</v>
      </c>
      <c r="M5082" s="7" t="str">
        <f>_xlfn.XLOOKUP(A5082,'Internet data '!A:A,'Internet data '!F:F)</f>
        <v>No</v>
      </c>
      <c r="N5082" s="7" t="str">
        <f>_xlfn.XLOOKUP(A5082,'Internet data '!A:A,'Internet data '!I:I)</f>
        <v>Fiber optic</v>
      </c>
      <c r="O5082" s="7">
        <f>_xlfn.XLOOKUP(A5082,'Internet data '!A:A,'Internet data '!J:J)</f>
        <v>4</v>
      </c>
    </row>
    <row r="5083" spans="1:15">
      <c r="A5083" s="7" t="s">
        <v>5099</v>
      </c>
      <c r="B5083" s="7" t="s">
        <v>12</v>
      </c>
      <c r="C5083" s="7" t="s">
        <v>29</v>
      </c>
      <c r="D5083" s="7" t="s">
        <v>12</v>
      </c>
      <c r="E5083" s="7" t="s">
        <v>16</v>
      </c>
      <c r="F5083" s="7">
        <v>53</v>
      </c>
      <c r="G5083" s="7">
        <v>69.7</v>
      </c>
      <c r="H5083" s="7">
        <v>3729.6</v>
      </c>
      <c r="I5083" s="7" t="s">
        <v>10</v>
      </c>
      <c r="J5083" s="7" t="str">
        <f>_xlfn.XLOOKUP(A5083,'customer data'!A:A,'customer data'!B:B)</f>
        <v>Male</v>
      </c>
      <c r="K5083" s="7" t="str">
        <f>_xlfn.XLOOKUP(A5083,'customer data'!A:A,'customer data'!C:C)</f>
        <v>Yes</v>
      </c>
      <c r="L5083" s="7" t="str">
        <f ca="1">_xlfn.XLOOKUP(A5083,'customer data'!A:A,'customer data'!G:G)</f>
        <v>Adult</v>
      </c>
      <c r="M5083" s="7" t="str">
        <f>_xlfn.XLOOKUP(A5083,'Internet data '!A:A,'Internet data '!F:F)</f>
        <v>Yes</v>
      </c>
      <c r="N5083" s="7" t="str">
        <f>_xlfn.XLOOKUP(A5083,'Internet data '!A:A,'Internet data '!I:I)</f>
        <v>DSL</v>
      </c>
      <c r="O5083" s="7">
        <f>_xlfn.XLOOKUP(A5083,'Internet data '!A:A,'Internet data '!J:J)</f>
        <v>4</v>
      </c>
    </row>
    <row r="5084" spans="1:15">
      <c r="A5084" s="7" t="s">
        <v>5100</v>
      </c>
      <c r="B5084" s="7" t="s">
        <v>12</v>
      </c>
      <c r="C5084" s="7" t="s">
        <v>15</v>
      </c>
      <c r="D5084" s="7" t="s">
        <v>10</v>
      </c>
      <c r="E5084" s="7" t="s">
        <v>16</v>
      </c>
      <c r="F5084" s="7">
        <v>21</v>
      </c>
      <c r="G5084" s="7">
        <v>19.8</v>
      </c>
      <c r="H5084" s="7">
        <v>350.1</v>
      </c>
      <c r="I5084" s="7" t="s">
        <v>10</v>
      </c>
      <c r="J5084" s="7" t="str">
        <f>_xlfn.XLOOKUP(A5084,'customer data'!A:A,'customer data'!B:B)</f>
        <v>Male</v>
      </c>
      <c r="K5084" s="7" t="str">
        <f>_xlfn.XLOOKUP(A5084,'customer data'!A:A,'customer data'!C:C)</f>
        <v>Yes</v>
      </c>
      <c r="L5084" s="7" t="str">
        <f ca="1">_xlfn.XLOOKUP(A5084,'customer data'!A:A,'customer data'!G:G)</f>
        <v>Young</v>
      </c>
      <c r="M5084" s="7" t="str">
        <f>_xlfn.XLOOKUP(A5084,'Internet data '!A:A,'Internet data '!F:F)</f>
        <v>No</v>
      </c>
      <c r="N5084" s="7" t="str">
        <f>_xlfn.XLOOKUP(A5084,'Internet data '!A:A,'Internet data '!I:I)</f>
        <v>No</v>
      </c>
      <c r="O5084" s="7">
        <f>_xlfn.XLOOKUP(A5084,'Internet data '!A:A,'Internet data '!J:J)</f>
        <v>0</v>
      </c>
    </row>
    <row r="5085" spans="1:15">
      <c r="A5085" s="7" t="s">
        <v>5101</v>
      </c>
      <c r="B5085" s="7" t="s">
        <v>12</v>
      </c>
      <c r="C5085" s="7" t="s">
        <v>11</v>
      </c>
      <c r="D5085" s="7" t="s">
        <v>12</v>
      </c>
      <c r="E5085" s="7" t="s">
        <v>16</v>
      </c>
      <c r="F5085" s="7">
        <v>40</v>
      </c>
      <c r="G5085" s="7">
        <v>71.349999999999994</v>
      </c>
      <c r="H5085" s="7">
        <v>2847.2</v>
      </c>
      <c r="I5085" s="7" t="s">
        <v>10</v>
      </c>
      <c r="J5085" s="7" t="str">
        <f>_xlfn.XLOOKUP(A5085,'customer data'!A:A,'customer data'!B:B)</f>
        <v>Female</v>
      </c>
      <c r="K5085" s="7" t="str">
        <f>_xlfn.XLOOKUP(A5085,'customer data'!A:A,'customer data'!C:C)</f>
        <v>Yes</v>
      </c>
      <c r="L5085" s="7" t="str">
        <f ca="1">_xlfn.XLOOKUP(A5085,'customer data'!A:A,'customer data'!G:G)</f>
        <v>Young</v>
      </c>
      <c r="M5085" s="7" t="str">
        <f>_xlfn.XLOOKUP(A5085,'Internet data '!A:A,'Internet data '!F:F)</f>
        <v>Yes</v>
      </c>
      <c r="N5085" s="7" t="str">
        <f>_xlfn.XLOOKUP(A5085,'Internet data '!A:A,'Internet data '!I:I)</f>
        <v>DSL</v>
      </c>
      <c r="O5085" s="7">
        <f>_xlfn.XLOOKUP(A5085,'Internet data '!A:A,'Internet data '!J:J)</f>
        <v>4</v>
      </c>
    </row>
    <row r="5086" spans="1:15">
      <c r="A5086" s="7" t="s">
        <v>5102</v>
      </c>
      <c r="B5086" s="7" t="s">
        <v>12</v>
      </c>
      <c r="C5086" s="7" t="s">
        <v>15</v>
      </c>
      <c r="D5086" s="7" t="s">
        <v>10</v>
      </c>
      <c r="E5086" s="7" t="s">
        <v>19</v>
      </c>
      <c r="F5086" s="7">
        <v>22</v>
      </c>
      <c r="G5086" s="7">
        <v>20.75</v>
      </c>
      <c r="H5086" s="7">
        <v>452.35</v>
      </c>
      <c r="I5086" s="7" t="s">
        <v>10</v>
      </c>
      <c r="J5086" s="7" t="str">
        <f>_xlfn.XLOOKUP(A5086,'customer data'!A:A,'customer data'!B:B)</f>
        <v>Female</v>
      </c>
      <c r="K5086" s="7" t="str">
        <f>_xlfn.XLOOKUP(A5086,'customer data'!A:A,'customer data'!C:C)</f>
        <v>Yes</v>
      </c>
      <c r="L5086" s="7" t="str">
        <f ca="1">_xlfn.XLOOKUP(A5086,'customer data'!A:A,'customer data'!G:G)</f>
        <v>Adult</v>
      </c>
      <c r="M5086" s="7" t="str">
        <f>_xlfn.XLOOKUP(A5086,'Internet data '!A:A,'Internet data '!F:F)</f>
        <v>No</v>
      </c>
      <c r="N5086" s="7" t="str">
        <f>_xlfn.XLOOKUP(A5086,'Internet data '!A:A,'Internet data '!I:I)</f>
        <v>No</v>
      </c>
      <c r="O5086" s="7">
        <f>_xlfn.XLOOKUP(A5086,'Internet data '!A:A,'Internet data '!J:J)</f>
        <v>0</v>
      </c>
    </row>
    <row r="5087" spans="1:15">
      <c r="A5087" s="7" t="s">
        <v>5103</v>
      </c>
      <c r="B5087" s="7" t="s">
        <v>10</v>
      </c>
      <c r="C5087" s="7" t="s">
        <v>11</v>
      </c>
      <c r="D5087" s="7" t="s">
        <v>12</v>
      </c>
      <c r="E5087" s="7" t="s">
        <v>13</v>
      </c>
      <c r="F5087" s="7">
        <v>39</v>
      </c>
      <c r="G5087" s="7">
        <v>40.6</v>
      </c>
      <c r="H5087" s="7">
        <v>1494.5</v>
      </c>
      <c r="I5087" s="7" t="s">
        <v>10</v>
      </c>
      <c r="J5087" s="7" t="str">
        <f>_xlfn.XLOOKUP(A5087,'customer data'!A:A,'customer data'!B:B)</f>
        <v>Male</v>
      </c>
      <c r="K5087" s="7" t="str">
        <f>_xlfn.XLOOKUP(A5087,'customer data'!A:A,'customer data'!C:C)</f>
        <v>No</v>
      </c>
      <c r="L5087" s="7" t="str">
        <f ca="1">_xlfn.XLOOKUP(A5087,'customer data'!A:A,'customer data'!G:G)</f>
        <v>Adult</v>
      </c>
      <c r="M5087" s="7" t="str">
        <f>_xlfn.XLOOKUP(A5087,'Internet data '!A:A,'Internet data '!F:F)</f>
        <v>Yes</v>
      </c>
      <c r="N5087" s="7" t="str">
        <f>_xlfn.XLOOKUP(A5087,'Internet data '!A:A,'Internet data '!I:I)</f>
        <v>DSL</v>
      </c>
      <c r="O5087" s="7">
        <f>_xlfn.XLOOKUP(A5087,'Internet data '!A:A,'Internet data '!J:J)</f>
        <v>2</v>
      </c>
    </row>
    <row r="5088" spans="1:15">
      <c r="A5088" s="7" t="s">
        <v>5104</v>
      </c>
      <c r="B5088" s="7" t="s">
        <v>12</v>
      </c>
      <c r="C5088" s="7" t="s">
        <v>15</v>
      </c>
      <c r="D5088" s="7" t="s">
        <v>12</v>
      </c>
      <c r="E5088" s="7" t="s">
        <v>13</v>
      </c>
      <c r="F5088" s="7">
        <v>45</v>
      </c>
      <c r="G5088" s="7">
        <v>20.399999999999999</v>
      </c>
      <c r="H5088" s="7">
        <v>930.45</v>
      </c>
      <c r="I5088" s="7" t="s">
        <v>12</v>
      </c>
      <c r="J5088" s="7" t="str">
        <f>_xlfn.XLOOKUP(A5088,'customer data'!A:A,'customer data'!B:B)</f>
        <v>Male</v>
      </c>
      <c r="K5088" s="7" t="str">
        <f>_xlfn.XLOOKUP(A5088,'customer data'!A:A,'customer data'!C:C)</f>
        <v>No</v>
      </c>
      <c r="L5088" s="7" t="str">
        <f ca="1">_xlfn.XLOOKUP(A5088,'customer data'!A:A,'customer data'!G:G)</f>
        <v>Adult</v>
      </c>
      <c r="M5088" s="7" t="str">
        <f>_xlfn.XLOOKUP(A5088,'Internet data '!A:A,'Internet data '!F:F)</f>
        <v>No</v>
      </c>
      <c r="N5088" s="7" t="str">
        <f>_xlfn.XLOOKUP(A5088,'Internet data '!A:A,'Internet data '!I:I)</f>
        <v>No</v>
      </c>
      <c r="O5088" s="7">
        <f>_xlfn.XLOOKUP(A5088,'Internet data '!A:A,'Internet data '!J:J)</f>
        <v>0</v>
      </c>
    </row>
    <row r="5089" spans="1:15">
      <c r="A5089" s="7" t="s">
        <v>5105</v>
      </c>
      <c r="B5089" s="7" t="s">
        <v>12</v>
      </c>
      <c r="C5089" s="7" t="s">
        <v>11</v>
      </c>
      <c r="D5089" s="7" t="s">
        <v>10</v>
      </c>
      <c r="E5089" s="7" t="s">
        <v>16</v>
      </c>
      <c r="F5089" s="7">
        <v>2</v>
      </c>
      <c r="G5089" s="7">
        <v>20.350000000000001</v>
      </c>
      <c r="H5089" s="7">
        <v>41.85</v>
      </c>
      <c r="I5089" s="7" t="s">
        <v>10</v>
      </c>
      <c r="J5089" s="7" t="str">
        <f>_xlfn.XLOOKUP(A5089,'customer data'!A:A,'customer data'!B:B)</f>
        <v>Female</v>
      </c>
      <c r="K5089" s="7" t="str">
        <f>_xlfn.XLOOKUP(A5089,'customer data'!A:A,'customer data'!C:C)</f>
        <v>Yes</v>
      </c>
      <c r="L5089" s="7" t="str">
        <f ca="1">_xlfn.XLOOKUP(A5089,'customer data'!A:A,'customer data'!G:G)</f>
        <v>Young</v>
      </c>
      <c r="M5089" s="7" t="str">
        <f>_xlfn.XLOOKUP(A5089,'Internet data '!A:A,'Internet data '!F:F)</f>
        <v>No</v>
      </c>
      <c r="N5089" s="7" t="str">
        <f>_xlfn.XLOOKUP(A5089,'Internet data '!A:A,'Internet data '!I:I)</f>
        <v>No</v>
      </c>
      <c r="O5089" s="7">
        <f>_xlfn.XLOOKUP(A5089,'Internet data '!A:A,'Internet data '!J:J)</f>
        <v>0</v>
      </c>
    </row>
    <row r="5090" spans="1:15">
      <c r="A5090" s="7" t="s">
        <v>5106</v>
      </c>
      <c r="B5090" s="7" t="s">
        <v>12</v>
      </c>
      <c r="C5090" s="7" t="s">
        <v>29</v>
      </c>
      <c r="D5090" s="7" t="s">
        <v>10</v>
      </c>
      <c r="E5090" s="7" t="s">
        <v>19</v>
      </c>
      <c r="F5090" s="7">
        <v>57</v>
      </c>
      <c r="G5090" s="7">
        <v>19.75</v>
      </c>
      <c r="H5090" s="7">
        <v>1272.05</v>
      </c>
      <c r="I5090" s="7" t="s">
        <v>10</v>
      </c>
      <c r="J5090" s="7" t="str">
        <f>_xlfn.XLOOKUP(A5090,'customer data'!A:A,'customer data'!B:B)</f>
        <v>Female</v>
      </c>
      <c r="K5090" s="7" t="str">
        <f>_xlfn.XLOOKUP(A5090,'customer data'!A:A,'customer data'!C:C)</f>
        <v>Yes</v>
      </c>
      <c r="L5090" s="7" t="str">
        <f ca="1">_xlfn.XLOOKUP(A5090,'customer data'!A:A,'customer data'!G:G)</f>
        <v>Adult</v>
      </c>
      <c r="M5090" s="7" t="str">
        <f>_xlfn.XLOOKUP(A5090,'Internet data '!A:A,'Internet data '!F:F)</f>
        <v>No</v>
      </c>
      <c r="N5090" s="7" t="str">
        <f>_xlfn.XLOOKUP(A5090,'Internet data '!A:A,'Internet data '!I:I)</f>
        <v>No</v>
      </c>
      <c r="O5090" s="7">
        <f>_xlfn.XLOOKUP(A5090,'Internet data '!A:A,'Internet data '!J:J)</f>
        <v>0</v>
      </c>
    </row>
    <row r="5091" spans="1:15">
      <c r="A5091" s="7" t="s">
        <v>5107</v>
      </c>
      <c r="B5091" s="7" t="s">
        <v>12</v>
      </c>
      <c r="C5091" s="7" t="s">
        <v>11</v>
      </c>
      <c r="D5091" s="7" t="s">
        <v>12</v>
      </c>
      <c r="E5091" s="7" t="s">
        <v>13</v>
      </c>
      <c r="F5091" s="7">
        <v>8</v>
      </c>
      <c r="G5091" s="7">
        <v>54.4</v>
      </c>
      <c r="H5091" s="7">
        <v>475.1</v>
      </c>
      <c r="I5091" s="7" t="s">
        <v>10</v>
      </c>
      <c r="J5091" s="7" t="str">
        <f>_xlfn.XLOOKUP(A5091,'customer data'!A:A,'customer data'!B:B)</f>
        <v>Male</v>
      </c>
      <c r="K5091" s="7" t="str">
        <f>_xlfn.XLOOKUP(A5091,'customer data'!A:A,'customer data'!C:C)</f>
        <v>Yes</v>
      </c>
      <c r="L5091" s="7" t="str">
        <f ca="1">_xlfn.XLOOKUP(A5091,'customer data'!A:A,'customer data'!G:G)</f>
        <v>Adult</v>
      </c>
      <c r="M5091" s="7" t="str">
        <f>_xlfn.XLOOKUP(A5091,'Internet data '!A:A,'Internet data '!F:F)</f>
        <v>No</v>
      </c>
      <c r="N5091" s="7" t="str">
        <f>_xlfn.XLOOKUP(A5091,'Internet data '!A:A,'Internet data '!I:I)</f>
        <v>DSL</v>
      </c>
      <c r="O5091" s="7">
        <f>_xlfn.XLOOKUP(A5091,'Internet data '!A:A,'Internet data '!J:J)</f>
        <v>1</v>
      </c>
    </row>
    <row r="5092" spans="1:15">
      <c r="A5092" s="7" t="s">
        <v>5108</v>
      </c>
      <c r="B5092" s="7" t="s">
        <v>12</v>
      </c>
      <c r="C5092" s="7" t="s">
        <v>11</v>
      </c>
      <c r="D5092" s="7" t="s">
        <v>12</v>
      </c>
      <c r="E5092" s="7" t="s">
        <v>23</v>
      </c>
      <c r="F5092" s="7">
        <v>7</v>
      </c>
      <c r="G5092" s="7">
        <v>94.7</v>
      </c>
      <c r="H5092" s="7">
        <v>673.1</v>
      </c>
      <c r="I5092" s="7" t="s">
        <v>12</v>
      </c>
      <c r="J5092" s="7" t="str">
        <f>_xlfn.XLOOKUP(A5092,'customer data'!A:A,'customer data'!B:B)</f>
        <v>Male</v>
      </c>
      <c r="K5092" s="7" t="str">
        <f>_xlfn.XLOOKUP(A5092,'customer data'!A:A,'customer data'!C:C)</f>
        <v>Yes</v>
      </c>
      <c r="L5092" s="7" t="str">
        <f ca="1">_xlfn.XLOOKUP(A5092,'customer data'!A:A,'customer data'!G:G)</f>
        <v>Adult</v>
      </c>
      <c r="M5092" s="7" t="str">
        <f>_xlfn.XLOOKUP(A5092,'Internet data '!A:A,'Internet data '!F:F)</f>
        <v>No</v>
      </c>
      <c r="N5092" s="7" t="str">
        <f>_xlfn.XLOOKUP(A5092,'Internet data '!A:A,'Internet data '!I:I)</f>
        <v>Fiber optic</v>
      </c>
      <c r="O5092" s="7">
        <f>_xlfn.XLOOKUP(A5092,'Internet data '!A:A,'Internet data '!J:J)</f>
        <v>4</v>
      </c>
    </row>
    <row r="5093" spans="1:15">
      <c r="A5093" s="7" t="s">
        <v>5109</v>
      </c>
      <c r="B5093" s="7" t="s">
        <v>10</v>
      </c>
      <c r="C5093" s="7" t="s">
        <v>11</v>
      </c>
      <c r="D5093" s="7" t="s">
        <v>12</v>
      </c>
      <c r="E5093" s="7" t="s">
        <v>23</v>
      </c>
      <c r="F5093" s="7">
        <v>6</v>
      </c>
      <c r="G5093" s="7">
        <v>30.5</v>
      </c>
      <c r="H5093" s="7">
        <v>208.7</v>
      </c>
      <c r="I5093" s="7" t="s">
        <v>12</v>
      </c>
      <c r="J5093" s="7" t="str">
        <f>_xlfn.XLOOKUP(A5093,'customer data'!A:A,'customer data'!B:B)</f>
        <v>Male</v>
      </c>
      <c r="K5093" s="7" t="str">
        <f>_xlfn.XLOOKUP(A5093,'customer data'!A:A,'customer data'!C:C)</f>
        <v>No</v>
      </c>
      <c r="L5093" s="7" t="str">
        <f ca="1">_xlfn.XLOOKUP(A5093,'customer data'!A:A,'customer data'!G:G)</f>
        <v>Young</v>
      </c>
      <c r="M5093" s="7" t="str">
        <f>_xlfn.XLOOKUP(A5093,'Internet data '!A:A,'Internet data '!F:F)</f>
        <v>No</v>
      </c>
      <c r="N5093" s="7" t="str">
        <f>_xlfn.XLOOKUP(A5093,'Internet data '!A:A,'Internet data '!I:I)</f>
        <v>DSL</v>
      </c>
      <c r="O5093" s="7">
        <f>_xlfn.XLOOKUP(A5093,'Internet data '!A:A,'Internet data '!J:J)</f>
        <v>1</v>
      </c>
    </row>
    <row r="5094" spans="1:15">
      <c r="A5094" s="7" t="s">
        <v>5110</v>
      </c>
      <c r="B5094" s="7" t="s">
        <v>12</v>
      </c>
      <c r="C5094" s="7" t="s">
        <v>11</v>
      </c>
      <c r="D5094" s="7" t="s">
        <v>10</v>
      </c>
      <c r="E5094" s="7" t="s">
        <v>16</v>
      </c>
      <c r="F5094" s="7">
        <v>7</v>
      </c>
      <c r="G5094" s="7">
        <v>20.45</v>
      </c>
      <c r="H5094" s="7">
        <v>150.75</v>
      </c>
      <c r="I5094" s="7" t="s">
        <v>10</v>
      </c>
      <c r="J5094" s="7" t="str">
        <f>_xlfn.XLOOKUP(A5094,'customer data'!A:A,'customer data'!B:B)</f>
        <v>Female</v>
      </c>
      <c r="K5094" s="7" t="str">
        <f>_xlfn.XLOOKUP(A5094,'customer data'!A:A,'customer data'!C:C)</f>
        <v>Yes</v>
      </c>
      <c r="L5094" s="7" t="str">
        <f ca="1">_xlfn.XLOOKUP(A5094,'customer data'!A:A,'customer data'!G:G)</f>
        <v>Young</v>
      </c>
      <c r="M5094" s="7" t="str">
        <f>_xlfn.XLOOKUP(A5094,'Internet data '!A:A,'Internet data '!F:F)</f>
        <v>No</v>
      </c>
      <c r="N5094" s="7" t="str">
        <f>_xlfn.XLOOKUP(A5094,'Internet data '!A:A,'Internet data '!I:I)</f>
        <v>No</v>
      </c>
      <c r="O5094" s="7">
        <f>_xlfn.XLOOKUP(A5094,'Internet data '!A:A,'Internet data '!J:J)</f>
        <v>0</v>
      </c>
    </row>
    <row r="5095" spans="1:15">
      <c r="A5095" s="7" t="s">
        <v>5111</v>
      </c>
      <c r="B5095" s="7" t="s">
        <v>12</v>
      </c>
      <c r="C5095" s="7" t="s">
        <v>29</v>
      </c>
      <c r="D5095" s="7" t="s">
        <v>12</v>
      </c>
      <c r="E5095" s="7" t="s">
        <v>19</v>
      </c>
      <c r="F5095" s="7">
        <v>49</v>
      </c>
      <c r="G5095" s="7">
        <v>66.150000000000006</v>
      </c>
      <c r="H5095" s="7">
        <v>3199</v>
      </c>
      <c r="I5095" s="7" t="s">
        <v>10</v>
      </c>
      <c r="J5095" s="7" t="str">
        <f>_xlfn.XLOOKUP(A5095,'customer data'!A:A,'customer data'!B:B)</f>
        <v>Male</v>
      </c>
      <c r="K5095" s="7" t="str">
        <f>_xlfn.XLOOKUP(A5095,'customer data'!A:A,'customer data'!C:C)</f>
        <v>No</v>
      </c>
      <c r="L5095" s="7" t="str">
        <f ca="1">_xlfn.XLOOKUP(A5095,'customer data'!A:A,'customer data'!G:G)</f>
        <v>Adult</v>
      </c>
      <c r="M5095" s="7" t="str">
        <f>_xlfn.XLOOKUP(A5095,'Internet data '!A:A,'Internet data '!F:F)</f>
        <v>Yes</v>
      </c>
      <c r="N5095" s="7" t="str">
        <f>_xlfn.XLOOKUP(A5095,'Internet data '!A:A,'Internet data '!I:I)</f>
        <v>DSL</v>
      </c>
      <c r="O5095" s="7">
        <f>_xlfn.XLOOKUP(A5095,'Internet data '!A:A,'Internet data '!J:J)</f>
        <v>3</v>
      </c>
    </row>
    <row r="5096" spans="1:15">
      <c r="A5096" s="7" t="s">
        <v>5112</v>
      </c>
      <c r="B5096" s="7" t="s">
        <v>12</v>
      </c>
      <c r="C5096" s="7" t="s">
        <v>15</v>
      </c>
      <c r="D5096" s="7" t="s">
        <v>12</v>
      </c>
      <c r="E5096" s="7" t="s">
        <v>13</v>
      </c>
      <c r="F5096" s="7">
        <v>65</v>
      </c>
      <c r="G5096" s="7">
        <v>89.85</v>
      </c>
      <c r="H5096" s="7">
        <v>5844.65</v>
      </c>
      <c r="I5096" s="7" t="s">
        <v>10</v>
      </c>
      <c r="J5096" s="7" t="str">
        <f>_xlfn.XLOOKUP(A5096,'customer data'!A:A,'customer data'!B:B)</f>
        <v>Female</v>
      </c>
      <c r="K5096" s="7" t="str">
        <f>_xlfn.XLOOKUP(A5096,'customer data'!A:A,'customer data'!C:C)</f>
        <v>No</v>
      </c>
      <c r="L5096" s="7" t="str">
        <f ca="1">_xlfn.XLOOKUP(A5096,'customer data'!A:A,'customer data'!G:G)</f>
        <v>Adult</v>
      </c>
      <c r="M5096" s="7" t="str">
        <f>_xlfn.XLOOKUP(A5096,'Internet data '!A:A,'Internet data '!F:F)</f>
        <v>Yes</v>
      </c>
      <c r="N5096" s="7" t="str">
        <f>_xlfn.XLOOKUP(A5096,'Internet data '!A:A,'Internet data '!I:I)</f>
        <v>Fiber optic</v>
      </c>
      <c r="O5096" s="7">
        <f>_xlfn.XLOOKUP(A5096,'Internet data '!A:A,'Internet data '!J:J)</f>
        <v>4</v>
      </c>
    </row>
    <row r="5097" spans="1:15">
      <c r="A5097" s="7" t="s">
        <v>5113</v>
      </c>
      <c r="B5097" s="7" t="s">
        <v>12</v>
      </c>
      <c r="C5097" s="7" t="s">
        <v>15</v>
      </c>
      <c r="D5097" s="7" t="s">
        <v>10</v>
      </c>
      <c r="E5097" s="7" t="s">
        <v>19</v>
      </c>
      <c r="F5097" s="7">
        <v>55</v>
      </c>
      <c r="G5097" s="7">
        <v>45.05</v>
      </c>
      <c r="H5097" s="7">
        <v>2462.6</v>
      </c>
      <c r="I5097" s="7" t="s">
        <v>10</v>
      </c>
      <c r="J5097" s="7" t="str">
        <f>_xlfn.XLOOKUP(A5097,'customer data'!A:A,'customer data'!B:B)</f>
        <v>Female</v>
      </c>
      <c r="K5097" s="7" t="str">
        <f>_xlfn.XLOOKUP(A5097,'customer data'!A:A,'customer data'!C:C)</f>
        <v>No</v>
      </c>
      <c r="L5097" s="7" t="str">
        <f ca="1">_xlfn.XLOOKUP(A5097,'customer data'!A:A,'customer data'!G:G)</f>
        <v>Adult</v>
      </c>
      <c r="M5097" s="7" t="str">
        <f>_xlfn.XLOOKUP(A5097,'Internet data '!A:A,'Internet data '!F:F)</f>
        <v>No</v>
      </c>
      <c r="N5097" s="7" t="str">
        <f>_xlfn.XLOOKUP(A5097,'Internet data '!A:A,'Internet data '!I:I)</f>
        <v>DSL</v>
      </c>
      <c r="O5097" s="7">
        <f>_xlfn.XLOOKUP(A5097,'Internet data '!A:A,'Internet data '!J:J)</f>
        <v>0</v>
      </c>
    </row>
    <row r="5098" spans="1:15">
      <c r="A5098" s="7" t="s">
        <v>5114</v>
      </c>
      <c r="B5098" s="7" t="s">
        <v>12</v>
      </c>
      <c r="C5098" s="7" t="s">
        <v>29</v>
      </c>
      <c r="D5098" s="7" t="s">
        <v>10</v>
      </c>
      <c r="E5098" s="7" t="s">
        <v>19</v>
      </c>
      <c r="F5098" s="7">
        <v>71</v>
      </c>
      <c r="G5098" s="7">
        <v>86.85</v>
      </c>
      <c r="H5098" s="7">
        <v>6263.8</v>
      </c>
      <c r="I5098" s="7" t="s">
        <v>10</v>
      </c>
      <c r="J5098" s="7" t="str">
        <f>_xlfn.XLOOKUP(A5098,'customer data'!A:A,'customer data'!B:B)</f>
        <v>Male</v>
      </c>
      <c r="K5098" s="7" t="str">
        <f>_xlfn.XLOOKUP(A5098,'customer data'!A:A,'customer data'!C:C)</f>
        <v>Yes</v>
      </c>
      <c r="L5098" s="7" t="str">
        <f ca="1">_xlfn.XLOOKUP(A5098,'customer data'!A:A,'customer data'!G:G)</f>
        <v>Adult</v>
      </c>
      <c r="M5098" s="7" t="str">
        <f>_xlfn.XLOOKUP(A5098,'Internet data '!A:A,'Internet data '!F:F)</f>
        <v>Yes</v>
      </c>
      <c r="N5098" s="7" t="str">
        <f>_xlfn.XLOOKUP(A5098,'Internet data '!A:A,'Internet data '!I:I)</f>
        <v>DSL</v>
      </c>
      <c r="O5098" s="7">
        <f>_xlfn.XLOOKUP(A5098,'Internet data '!A:A,'Internet data '!J:J)</f>
        <v>7</v>
      </c>
    </row>
    <row r="5099" spans="1:15">
      <c r="A5099" s="7" t="s">
        <v>5115</v>
      </c>
      <c r="B5099" s="7" t="s">
        <v>12</v>
      </c>
      <c r="C5099" s="7" t="s">
        <v>11</v>
      </c>
      <c r="D5099" s="7" t="s">
        <v>12</v>
      </c>
      <c r="E5099" s="7" t="s">
        <v>16</v>
      </c>
      <c r="F5099" s="7">
        <v>35</v>
      </c>
      <c r="G5099" s="7">
        <v>96.75</v>
      </c>
      <c r="H5099" s="7">
        <v>3403.4</v>
      </c>
      <c r="I5099" s="7" t="s">
        <v>10</v>
      </c>
      <c r="J5099" s="7" t="str">
        <f>_xlfn.XLOOKUP(A5099,'customer data'!A:A,'customer data'!B:B)</f>
        <v>Male</v>
      </c>
      <c r="K5099" s="7" t="str">
        <f>_xlfn.XLOOKUP(A5099,'customer data'!A:A,'customer data'!C:C)</f>
        <v>No</v>
      </c>
      <c r="L5099" s="7" t="str">
        <f ca="1">_xlfn.XLOOKUP(A5099,'customer data'!A:A,'customer data'!G:G)</f>
        <v>Adult</v>
      </c>
      <c r="M5099" s="7" t="str">
        <f>_xlfn.XLOOKUP(A5099,'Internet data '!A:A,'Internet data '!F:F)</f>
        <v>Yes</v>
      </c>
      <c r="N5099" s="7" t="str">
        <f>_xlfn.XLOOKUP(A5099,'Internet data '!A:A,'Internet data '!I:I)</f>
        <v>Fiber optic</v>
      </c>
      <c r="O5099" s="7">
        <f>_xlfn.XLOOKUP(A5099,'Internet data '!A:A,'Internet data '!J:J)</f>
        <v>5</v>
      </c>
    </row>
    <row r="5100" spans="1:15">
      <c r="A5100" s="7" t="s">
        <v>5116</v>
      </c>
      <c r="B5100" s="7" t="s">
        <v>12</v>
      </c>
      <c r="C5100" s="7" t="s">
        <v>11</v>
      </c>
      <c r="D5100" s="7" t="s">
        <v>12</v>
      </c>
      <c r="E5100" s="7" t="s">
        <v>13</v>
      </c>
      <c r="F5100" s="7">
        <v>3</v>
      </c>
      <c r="G5100" s="7">
        <v>77</v>
      </c>
      <c r="H5100" s="7">
        <v>237.75</v>
      </c>
      <c r="I5100" s="7" t="s">
        <v>12</v>
      </c>
      <c r="J5100" s="7" t="str">
        <f>_xlfn.XLOOKUP(A5100,'customer data'!A:A,'customer data'!B:B)</f>
        <v>Male</v>
      </c>
      <c r="K5100" s="7" t="str">
        <f>_xlfn.XLOOKUP(A5100,'customer data'!A:A,'customer data'!C:C)</f>
        <v>No</v>
      </c>
      <c r="L5100" s="7" t="str">
        <f ca="1">_xlfn.XLOOKUP(A5100,'customer data'!A:A,'customer data'!G:G)</f>
        <v>Adult</v>
      </c>
      <c r="M5100" s="7" t="str">
        <f>_xlfn.XLOOKUP(A5100,'Internet data '!A:A,'Internet data '!F:F)</f>
        <v>No</v>
      </c>
      <c r="N5100" s="7" t="str">
        <f>_xlfn.XLOOKUP(A5100,'Internet data '!A:A,'Internet data '!I:I)</f>
        <v>Fiber optic</v>
      </c>
      <c r="O5100" s="7">
        <f>_xlfn.XLOOKUP(A5100,'Internet data '!A:A,'Internet data '!J:J)</f>
        <v>1</v>
      </c>
    </row>
    <row r="5101" spans="1:15">
      <c r="A5101" s="7" t="s">
        <v>5117</v>
      </c>
      <c r="B5101" s="7" t="s">
        <v>12</v>
      </c>
      <c r="C5101" s="7" t="s">
        <v>11</v>
      </c>
      <c r="D5101" s="7" t="s">
        <v>10</v>
      </c>
      <c r="E5101" s="7" t="s">
        <v>23</v>
      </c>
      <c r="F5101" s="7">
        <v>11</v>
      </c>
      <c r="G5101" s="7">
        <v>20.100000000000001</v>
      </c>
      <c r="H5101" s="7">
        <v>221.35</v>
      </c>
      <c r="I5101" s="7" t="s">
        <v>12</v>
      </c>
      <c r="J5101" s="7" t="str">
        <f>_xlfn.XLOOKUP(A5101,'customer data'!A:A,'customer data'!B:B)</f>
        <v>Female</v>
      </c>
      <c r="K5101" s="7" t="str">
        <f>_xlfn.XLOOKUP(A5101,'customer data'!A:A,'customer data'!C:C)</f>
        <v>No</v>
      </c>
      <c r="L5101" s="7" t="str">
        <f ca="1">_xlfn.XLOOKUP(A5101,'customer data'!A:A,'customer data'!G:G)</f>
        <v>Adult</v>
      </c>
      <c r="M5101" s="7" t="str">
        <f>_xlfn.XLOOKUP(A5101,'Internet data '!A:A,'Internet data '!F:F)</f>
        <v>No</v>
      </c>
      <c r="N5101" s="7" t="str">
        <f>_xlfn.XLOOKUP(A5101,'Internet data '!A:A,'Internet data '!I:I)</f>
        <v>No</v>
      </c>
      <c r="O5101" s="7">
        <f>_xlfn.XLOOKUP(A5101,'Internet data '!A:A,'Internet data '!J:J)</f>
        <v>0</v>
      </c>
    </row>
    <row r="5102" spans="1:15">
      <c r="A5102" s="7" t="s">
        <v>5118</v>
      </c>
      <c r="B5102" s="7" t="s">
        <v>12</v>
      </c>
      <c r="C5102" s="7" t="s">
        <v>11</v>
      </c>
      <c r="D5102" s="7" t="s">
        <v>10</v>
      </c>
      <c r="E5102" s="7" t="s">
        <v>13</v>
      </c>
      <c r="F5102" s="7">
        <v>1</v>
      </c>
      <c r="G5102" s="7">
        <v>75.3</v>
      </c>
      <c r="H5102" s="7">
        <v>75.3</v>
      </c>
      <c r="I5102" s="7" t="s">
        <v>12</v>
      </c>
      <c r="J5102" s="7" t="str">
        <f>_xlfn.XLOOKUP(A5102,'customer data'!A:A,'customer data'!B:B)</f>
        <v>Female</v>
      </c>
      <c r="K5102" s="7" t="str">
        <f>_xlfn.XLOOKUP(A5102,'customer data'!A:A,'customer data'!C:C)</f>
        <v>No</v>
      </c>
      <c r="L5102" s="7" t="str">
        <f ca="1">_xlfn.XLOOKUP(A5102,'customer data'!A:A,'customer data'!G:G)</f>
        <v>Young</v>
      </c>
      <c r="M5102" s="7" t="str">
        <f>_xlfn.XLOOKUP(A5102,'Internet data '!A:A,'Internet data '!F:F)</f>
        <v>No</v>
      </c>
      <c r="N5102" s="7" t="str">
        <f>_xlfn.XLOOKUP(A5102,'Internet data '!A:A,'Internet data '!I:I)</f>
        <v>Fiber optic</v>
      </c>
      <c r="O5102" s="7">
        <f>_xlfn.XLOOKUP(A5102,'Internet data '!A:A,'Internet data '!J:J)</f>
        <v>1</v>
      </c>
    </row>
    <row r="5103" spans="1:15">
      <c r="A5103" s="7" t="s">
        <v>5119</v>
      </c>
      <c r="B5103" s="7" t="s">
        <v>12</v>
      </c>
      <c r="C5103" s="7" t="s">
        <v>11</v>
      </c>
      <c r="D5103" s="7" t="s">
        <v>12</v>
      </c>
      <c r="E5103" s="7" t="s">
        <v>19</v>
      </c>
      <c r="F5103" s="7">
        <v>17</v>
      </c>
      <c r="G5103" s="7">
        <v>106.65</v>
      </c>
      <c r="H5103" s="7">
        <v>1672.1</v>
      </c>
      <c r="I5103" s="7" t="s">
        <v>10</v>
      </c>
      <c r="J5103" s="7" t="str">
        <f>_xlfn.XLOOKUP(A5103,'customer data'!A:A,'customer data'!B:B)</f>
        <v>Male</v>
      </c>
      <c r="K5103" s="7" t="str">
        <f>_xlfn.XLOOKUP(A5103,'customer data'!A:A,'customer data'!C:C)</f>
        <v>No</v>
      </c>
      <c r="L5103" s="7" t="str">
        <f ca="1">_xlfn.XLOOKUP(A5103,'customer data'!A:A,'customer data'!G:G)</f>
        <v>Young</v>
      </c>
      <c r="M5103" s="7" t="str">
        <f>_xlfn.XLOOKUP(A5103,'Internet data '!A:A,'Internet data '!F:F)</f>
        <v>Yes</v>
      </c>
      <c r="N5103" s="7" t="str">
        <f>_xlfn.XLOOKUP(A5103,'Internet data '!A:A,'Internet data '!I:I)</f>
        <v>Fiber optic</v>
      </c>
      <c r="O5103" s="7">
        <f>_xlfn.XLOOKUP(A5103,'Internet data '!A:A,'Internet data '!J:J)</f>
        <v>6</v>
      </c>
    </row>
    <row r="5104" spans="1:15">
      <c r="A5104" s="7" t="s">
        <v>5120</v>
      </c>
      <c r="B5104" s="7" t="s">
        <v>12</v>
      </c>
      <c r="C5104" s="7" t="s">
        <v>29</v>
      </c>
      <c r="D5104" s="7" t="s">
        <v>12</v>
      </c>
      <c r="E5104" s="7" t="s">
        <v>23</v>
      </c>
      <c r="F5104" s="7">
        <v>72</v>
      </c>
      <c r="G5104" s="7">
        <v>110.15</v>
      </c>
      <c r="H5104" s="7">
        <v>7881.2</v>
      </c>
      <c r="I5104" s="7" t="s">
        <v>10</v>
      </c>
      <c r="J5104" s="7" t="str">
        <f>_xlfn.XLOOKUP(A5104,'customer data'!A:A,'customer data'!B:B)</f>
        <v>Female</v>
      </c>
      <c r="K5104" s="7" t="str">
        <f>_xlfn.XLOOKUP(A5104,'customer data'!A:A,'customer data'!C:C)</f>
        <v>Yes</v>
      </c>
      <c r="L5104" s="7" t="str">
        <f ca="1">_xlfn.XLOOKUP(A5104,'customer data'!A:A,'customer data'!G:G)</f>
        <v>Young</v>
      </c>
      <c r="M5104" s="7" t="str">
        <f>_xlfn.XLOOKUP(A5104,'Internet data '!A:A,'Internet data '!F:F)</f>
        <v>Yes</v>
      </c>
      <c r="N5104" s="7" t="str">
        <f>_xlfn.XLOOKUP(A5104,'Internet data '!A:A,'Internet data '!I:I)</f>
        <v>Fiber optic</v>
      </c>
      <c r="O5104" s="7">
        <f>_xlfn.XLOOKUP(A5104,'Internet data '!A:A,'Internet data '!J:J)</f>
        <v>6</v>
      </c>
    </row>
    <row r="5105" spans="1:15">
      <c r="A5105" s="7" t="s">
        <v>5121</v>
      </c>
      <c r="B5105" s="7" t="s">
        <v>12</v>
      </c>
      <c r="C5105" s="7" t="s">
        <v>15</v>
      </c>
      <c r="D5105" s="7" t="s">
        <v>12</v>
      </c>
      <c r="E5105" s="7" t="s">
        <v>19</v>
      </c>
      <c r="F5105" s="7">
        <v>28</v>
      </c>
      <c r="G5105" s="7">
        <v>82.85</v>
      </c>
      <c r="H5105" s="7">
        <v>2320.8000000000002</v>
      </c>
      <c r="I5105" s="7" t="s">
        <v>10</v>
      </c>
      <c r="J5105" s="7" t="str">
        <f>_xlfn.XLOOKUP(A5105,'customer data'!A:A,'customer data'!B:B)</f>
        <v>Female</v>
      </c>
      <c r="K5105" s="7" t="str">
        <f>_xlfn.XLOOKUP(A5105,'customer data'!A:A,'customer data'!C:C)</f>
        <v>Yes</v>
      </c>
      <c r="L5105" s="7" t="str">
        <f ca="1">_xlfn.XLOOKUP(A5105,'customer data'!A:A,'customer data'!G:G)</f>
        <v>Adult</v>
      </c>
      <c r="M5105" s="7" t="str">
        <f>_xlfn.XLOOKUP(A5105,'Internet data '!A:A,'Internet data '!F:F)</f>
        <v>No</v>
      </c>
      <c r="N5105" s="7" t="str">
        <f>_xlfn.XLOOKUP(A5105,'Internet data '!A:A,'Internet data '!I:I)</f>
        <v>Fiber optic</v>
      </c>
      <c r="O5105" s="7">
        <f>_xlfn.XLOOKUP(A5105,'Internet data '!A:A,'Internet data '!J:J)</f>
        <v>2</v>
      </c>
    </row>
    <row r="5106" spans="1:15">
      <c r="A5106" s="7" t="s">
        <v>5122</v>
      </c>
      <c r="B5106" s="7" t="s">
        <v>12</v>
      </c>
      <c r="C5106" s="7" t="s">
        <v>29</v>
      </c>
      <c r="D5106" s="7" t="s">
        <v>10</v>
      </c>
      <c r="E5106" s="7" t="s">
        <v>16</v>
      </c>
      <c r="F5106" s="7">
        <v>18</v>
      </c>
      <c r="G5106" s="7">
        <v>20.100000000000001</v>
      </c>
      <c r="H5106" s="7">
        <v>370.5</v>
      </c>
      <c r="I5106" s="7" t="s">
        <v>10</v>
      </c>
      <c r="J5106" s="7" t="str">
        <f>_xlfn.XLOOKUP(A5106,'customer data'!A:A,'customer data'!B:B)</f>
        <v>Female</v>
      </c>
      <c r="K5106" s="7" t="str">
        <f>_xlfn.XLOOKUP(A5106,'customer data'!A:A,'customer data'!C:C)</f>
        <v>Yes</v>
      </c>
      <c r="L5106" s="7" t="str">
        <f ca="1">_xlfn.XLOOKUP(A5106,'customer data'!A:A,'customer data'!G:G)</f>
        <v>Adult</v>
      </c>
      <c r="M5106" s="7" t="str">
        <f>_xlfn.XLOOKUP(A5106,'Internet data '!A:A,'Internet data '!F:F)</f>
        <v>No</v>
      </c>
      <c r="N5106" s="7" t="str">
        <f>_xlfn.XLOOKUP(A5106,'Internet data '!A:A,'Internet data '!I:I)</f>
        <v>No</v>
      </c>
      <c r="O5106" s="7">
        <f>_xlfn.XLOOKUP(A5106,'Internet data '!A:A,'Internet data '!J:J)</f>
        <v>0</v>
      </c>
    </row>
    <row r="5107" spans="1:15">
      <c r="A5107" s="7" t="s">
        <v>5123</v>
      </c>
      <c r="B5107" s="7" t="s">
        <v>12</v>
      </c>
      <c r="C5107" s="7" t="s">
        <v>15</v>
      </c>
      <c r="D5107" s="7" t="s">
        <v>12</v>
      </c>
      <c r="E5107" s="7" t="s">
        <v>23</v>
      </c>
      <c r="F5107" s="7">
        <v>40</v>
      </c>
      <c r="G5107" s="7">
        <v>99.2</v>
      </c>
      <c r="H5107" s="7">
        <v>4062.2</v>
      </c>
      <c r="I5107" s="7" t="s">
        <v>12</v>
      </c>
      <c r="J5107" s="7" t="str">
        <f>_xlfn.XLOOKUP(A5107,'customer data'!A:A,'customer data'!B:B)</f>
        <v>Female</v>
      </c>
      <c r="K5107" s="7" t="str">
        <f>_xlfn.XLOOKUP(A5107,'customer data'!A:A,'customer data'!C:C)</f>
        <v>Yes</v>
      </c>
      <c r="L5107" s="7" t="str">
        <f ca="1">_xlfn.XLOOKUP(A5107,'customer data'!A:A,'customer data'!G:G)</f>
        <v>Adult</v>
      </c>
      <c r="M5107" s="7" t="str">
        <f>_xlfn.XLOOKUP(A5107,'Internet data '!A:A,'Internet data '!F:F)</f>
        <v>Yes</v>
      </c>
      <c r="N5107" s="7" t="str">
        <f>_xlfn.XLOOKUP(A5107,'Internet data '!A:A,'Internet data '!I:I)</f>
        <v>Fiber optic</v>
      </c>
      <c r="O5107" s="7">
        <f>_xlfn.XLOOKUP(A5107,'Internet data '!A:A,'Internet data '!J:J)</f>
        <v>4</v>
      </c>
    </row>
    <row r="5108" spans="1:15">
      <c r="A5108" s="7" t="s">
        <v>5124</v>
      </c>
      <c r="B5108" s="7" t="s">
        <v>12</v>
      </c>
      <c r="C5108" s="7" t="s">
        <v>11</v>
      </c>
      <c r="D5108" s="7" t="s">
        <v>12</v>
      </c>
      <c r="E5108" s="7" t="s">
        <v>13</v>
      </c>
      <c r="F5108" s="7">
        <v>52</v>
      </c>
      <c r="G5108" s="7">
        <v>59.45</v>
      </c>
      <c r="H5108" s="7">
        <v>3043.7</v>
      </c>
      <c r="I5108" s="7" t="s">
        <v>10</v>
      </c>
      <c r="J5108" s="7" t="str">
        <f>_xlfn.XLOOKUP(A5108,'customer data'!A:A,'customer data'!B:B)</f>
        <v>Female</v>
      </c>
      <c r="K5108" s="7" t="str">
        <f>_xlfn.XLOOKUP(A5108,'customer data'!A:A,'customer data'!C:C)</f>
        <v>No</v>
      </c>
      <c r="L5108" s="7" t="str">
        <f ca="1">_xlfn.XLOOKUP(A5108,'customer data'!A:A,'customer data'!G:G)</f>
        <v>Adult</v>
      </c>
      <c r="M5108" s="7" t="str">
        <f>_xlfn.XLOOKUP(A5108,'Internet data '!A:A,'Internet data '!F:F)</f>
        <v>No</v>
      </c>
      <c r="N5108" s="7" t="str">
        <f>_xlfn.XLOOKUP(A5108,'Internet data '!A:A,'Internet data '!I:I)</f>
        <v>DSL</v>
      </c>
      <c r="O5108" s="7">
        <f>_xlfn.XLOOKUP(A5108,'Internet data '!A:A,'Internet data '!J:J)</f>
        <v>2</v>
      </c>
    </row>
    <row r="5109" spans="1:15">
      <c r="A5109" s="7" t="s">
        <v>5125</v>
      </c>
      <c r="B5109" s="7" t="s">
        <v>12</v>
      </c>
      <c r="C5109" s="7" t="s">
        <v>11</v>
      </c>
      <c r="D5109" s="7" t="s">
        <v>12</v>
      </c>
      <c r="E5109" s="7" t="s">
        <v>19</v>
      </c>
      <c r="F5109" s="7">
        <v>47</v>
      </c>
      <c r="G5109" s="7">
        <v>58.6</v>
      </c>
      <c r="H5109" s="7">
        <v>2723.4</v>
      </c>
      <c r="I5109" s="7" t="s">
        <v>10</v>
      </c>
      <c r="J5109" s="7" t="str">
        <f>_xlfn.XLOOKUP(A5109,'customer data'!A:A,'customer data'!B:B)</f>
        <v>Female</v>
      </c>
      <c r="K5109" s="7" t="str">
        <f>_xlfn.XLOOKUP(A5109,'customer data'!A:A,'customer data'!C:C)</f>
        <v>Yes</v>
      </c>
      <c r="L5109" s="7" t="str">
        <f ca="1">_xlfn.XLOOKUP(A5109,'customer data'!A:A,'customer data'!G:G)</f>
        <v>Young</v>
      </c>
      <c r="M5109" s="7" t="str">
        <f>_xlfn.XLOOKUP(A5109,'Internet data '!A:A,'Internet data '!F:F)</f>
        <v>No</v>
      </c>
      <c r="N5109" s="7" t="str">
        <f>_xlfn.XLOOKUP(A5109,'Internet data '!A:A,'Internet data '!I:I)</f>
        <v>DSL</v>
      </c>
      <c r="O5109" s="7">
        <f>_xlfn.XLOOKUP(A5109,'Internet data '!A:A,'Internet data '!J:J)</f>
        <v>2</v>
      </c>
    </row>
    <row r="5110" spans="1:15">
      <c r="A5110" s="7" t="s">
        <v>5126</v>
      </c>
      <c r="B5110" s="7" t="s">
        <v>12</v>
      </c>
      <c r="C5110" s="7" t="s">
        <v>11</v>
      </c>
      <c r="D5110" s="7" t="s">
        <v>10</v>
      </c>
      <c r="E5110" s="7" t="s">
        <v>23</v>
      </c>
      <c r="F5110" s="7">
        <v>23</v>
      </c>
      <c r="G5110" s="7">
        <v>49.7</v>
      </c>
      <c r="H5110" s="7">
        <v>1081.25</v>
      </c>
      <c r="I5110" s="7" t="s">
        <v>10</v>
      </c>
      <c r="J5110" s="7" t="str">
        <f>_xlfn.XLOOKUP(A5110,'customer data'!A:A,'customer data'!B:B)</f>
        <v>Female</v>
      </c>
      <c r="K5110" s="7" t="str">
        <f>_xlfn.XLOOKUP(A5110,'customer data'!A:A,'customer data'!C:C)</f>
        <v>No</v>
      </c>
      <c r="L5110" s="7" t="str">
        <f ca="1">_xlfn.XLOOKUP(A5110,'customer data'!A:A,'customer data'!G:G)</f>
        <v>Adult</v>
      </c>
      <c r="M5110" s="7" t="str">
        <f>_xlfn.XLOOKUP(A5110,'Internet data '!A:A,'Internet data '!F:F)</f>
        <v>No</v>
      </c>
      <c r="N5110" s="7" t="str">
        <f>_xlfn.XLOOKUP(A5110,'Internet data '!A:A,'Internet data '!I:I)</f>
        <v>DSL</v>
      </c>
      <c r="O5110" s="7">
        <f>_xlfn.XLOOKUP(A5110,'Internet data '!A:A,'Internet data '!J:J)</f>
        <v>1</v>
      </c>
    </row>
    <row r="5111" spans="1:15">
      <c r="A5111" s="7" t="s">
        <v>5127</v>
      </c>
      <c r="B5111" s="7" t="s">
        <v>12</v>
      </c>
      <c r="C5111" s="7" t="s">
        <v>29</v>
      </c>
      <c r="D5111" s="7" t="s">
        <v>10</v>
      </c>
      <c r="E5111" s="7" t="s">
        <v>16</v>
      </c>
      <c r="F5111" s="7">
        <v>66</v>
      </c>
      <c r="G5111" s="7">
        <v>65.849999999999994</v>
      </c>
      <c r="H5111" s="7">
        <v>4097.05</v>
      </c>
      <c r="I5111" s="7" t="s">
        <v>10</v>
      </c>
      <c r="J5111" s="7" t="str">
        <f>_xlfn.XLOOKUP(A5111,'customer data'!A:A,'customer data'!B:B)</f>
        <v>Male</v>
      </c>
      <c r="K5111" s="7" t="str">
        <f>_xlfn.XLOOKUP(A5111,'customer data'!A:A,'customer data'!C:C)</f>
        <v>Yes</v>
      </c>
      <c r="L5111" s="7" t="str">
        <f ca="1">_xlfn.XLOOKUP(A5111,'customer data'!A:A,'customer data'!G:G)</f>
        <v>Young</v>
      </c>
      <c r="M5111" s="7" t="str">
        <f>_xlfn.XLOOKUP(A5111,'Internet data '!A:A,'Internet data '!F:F)</f>
        <v>Yes</v>
      </c>
      <c r="N5111" s="7" t="str">
        <f>_xlfn.XLOOKUP(A5111,'Internet data '!A:A,'Internet data '!I:I)</f>
        <v>DSL</v>
      </c>
      <c r="O5111" s="7">
        <f>_xlfn.XLOOKUP(A5111,'Internet data '!A:A,'Internet data '!J:J)</f>
        <v>4</v>
      </c>
    </row>
    <row r="5112" spans="1:15">
      <c r="A5112" s="7" t="s">
        <v>5128</v>
      </c>
      <c r="B5112" s="7" t="s">
        <v>12</v>
      </c>
      <c r="C5112" s="7" t="s">
        <v>11</v>
      </c>
      <c r="D5112" s="7" t="s">
        <v>12</v>
      </c>
      <c r="E5112" s="7" t="s">
        <v>13</v>
      </c>
      <c r="F5112" s="7">
        <v>8</v>
      </c>
      <c r="G5112" s="7">
        <v>73.5</v>
      </c>
      <c r="H5112" s="7">
        <v>632.20000000000005</v>
      </c>
      <c r="I5112" s="7" t="s">
        <v>10</v>
      </c>
      <c r="J5112" s="7" t="str">
        <f>_xlfn.XLOOKUP(A5112,'customer data'!A:A,'customer data'!B:B)</f>
        <v>Female</v>
      </c>
      <c r="K5112" s="7" t="str">
        <f>_xlfn.XLOOKUP(A5112,'customer data'!A:A,'customer data'!C:C)</f>
        <v>No</v>
      </c>
      <c r="L5112" s="7" t="str">
        <f ca="1">_xlfn.XLOOKUP(A5112,'customer data'!A:A,'customer data'!G:G)</f>
        <v>Adult</v>
      </c>
      <c r="M5112" s="7" t="str">
        <f>_xlfn.XLOOKUP(A5112,'Internet data '!A:A,'Internet data '!F:F)</f>
        <v>No</v>
      </c>
      <c r="N5112" s="7" t="str">
        <f>_xlfn.XLOOKUP(A5112,'Internet data '!A:A,'Internet data '!I:I)</f>
        <v>Fiber optic</v>
      </c>
      <c r="O5112" s="7">
        <f>_xlfn.XLOOKUP(A5112,'Internet data '!A:A,'Internet data '!J:J)</f>
        <v>1</v>
      </c>
    </row>
    <row r="5113" spans="1:15">
      <c r="A5113" s="7" t="s">
        <v>5129</v>
      </c>
      <c r="B5113" s="7" t="s">
        <v>12</v>
      </c>
      <c r="C5113" s="7" t="s">
        <v>11</v>
      </c>
      <c r="D5113" s="7" t="s">
        <v>10</v>
      </c>
      <c r="E5113" s="7" t="s">
        <v>16</v>
      </c>
      <c r="F5113" s="7">
        <v>47</v>
      </c>
      <c r="G5113" s="7">
        <v>85.5</v>
      </c>
      <c r="H5113" s="7">
        <v>4042.3</v>
      </c>
      <c r="I5113" s="7" t="s">
        <v>12</v>
      </c>
      <c r="J5113" s="7" t="str">
        <f>_xlfn.XLOOKUP(A5113,'customer data'!A:A,'customer data'!B:B)</f>
        <v>Male</v>
      </c>
      <c r="K5113" s="7" t="str">
        <f>_xlfn.XLOOKUP(A5113,'customer data'!A:A,'customer data'!C:C)</f>
        <v>No</v>
      </c>
      <c r="L5113" s="7" t="str">
        <f ca="1">_xlfn.XLOOKUP(A5113,'customer data'!A:A,'customer data'!G:G)</f>
        <v>Adult</v>
      </c>
      <c r="M5113" s="7" t="str">
        <f>_xlfn.XLOOKUP(A5113,'Internet data '!A:A,'Internet data '!F:F)</f>
        <v>No</v>
      </c>
      <c r="N5113" s="7" t="str">
        <f>_xlfn.XLOOKUP(A5113,'Internet data '!A:A,'Internet data '!I:I)</f>
        <v>Fiber optic</v>
      </c>
      <c r="O5113" s="7">
        <f>_xlfn.XLOOKUP(A5113,'Internet data '!A:A,'Internet data '!J:J)</f>
        <v>2</v>
      </c>
    </row>
    <row r="5114" spans="1:15">
      <c r="A5114" s="7" t="s">
        <v>5130</v>
      </c>
      <c r="B5114" s="7" t="s">
        <v>12</v>
      </c>
      <c r="C5114" s="7" t="s">
        <v>11</v>
      </c>
      <c r="D5114" s="7" t="s">
        <v>10</v>
      </c>
      <c r="E5114" s="7" t="s">
        <v>16</v>
      </c>
      <c r="F5114" s="7">
        <v>7</v>
      </c>
      <c r="G5114" s="7">
        <v>20.05</v>
      </c>
      <c r="H5114" s="7">
        <v>164.85</v>
      </c>
      <c r="I5114" s="7" t="s">
        <v>12</v>
      </c>
      <c r="J5114" s="7" t="str">
        <f>_xlfn.XLOOKUP(A5114,'customer data'!A:A,'customer data'!B:B)</f>
        <v>Female</v>
      </c>
      <c r="K5114" s="7" t="str">
        <f>_xlfn.XLOOKUP(A5114,'customer data'!A:A,'customer data'!C:C)</f>
        <v>No</v>
      </c>
      <c r="L5114" s="7" t="str">
        <f ca="1">_xlfn.XLOOKUP(A5114,'customer data'!A:A,'customer data'!G:G)</f>
        <v>Adult</v>
      </c>
      <c r="M5114" s="7" t="str">
        <f>_xlfn.XLOOKUP(A5114,'Internet data '!A:A,'Internet data '!F:F)</f>
        <v>No</v>
      </c>
      <c r="N5114" s="7" t="str">
        <f>_xlfn.XLOOKUP(A5114,'Internet data '!A:A,'Internet data '!I:I)</f>
        <v>No</v>
      </c>
      <c r="O5114" s="7">
        <f>_xlfn.XLOOKUP(A5114,'Internet data '!A:A,'Internet data '!J:J)</f>
        <v>0</v>
      </c>
    </row>
    <row r="5115" spans="1:15">
      <c r="A5115" s="7" t="s">
        <v>5131</v>
      </c>
      <c r="B5115" s="7" t="s">
        <v>12</v>
      </c>
      <c r="C5115" s="7" t="s">
        <v>29</v>
      </c>
      <c r="D5115" s="7" t="s">
        <v>10</v>
      </c>
      <c r="E5115" s="7" t="s">
        <v>23</v>
      </c>
      <c r="F5115" s="7">
        <v>71</v>
      </c>
      <c r="G5115" s="7">
        <v>113.65</v>
      </c>
      <c r="H5115" s="7">
        <v>8166.8</v>
      </c>
      <c r="I5115" s="7" t="s">
        <v>10</v>
      </c>
      <c r="J5115" s="7" t="str">
        <f>_xlfn.XLOOKUP(A5115,'customer data'!A:A,'customer data'!B:B)</f>
        <v>Female</v>
      </c>
      <c r="K5115" s="7" t="str">
        <f>_xlfn.XLOOKUP(A5115,'customer data'!A:A,'customer data'!C:C)</f>
        <v>Yes</v>
      </c>
      <c r="L5115" s="7" t="str">
        <f ca="1">_xlfn.XLOOKUP(A5115,'customer data'!A:A,'customer data'!G:G)</f>
        <v>Young</v>
      </c>
      <c r="M5115" s="7" t="str">
        <f>_xlfn.XLOOKUP(A5115,'Internet data '!A:A,'Internet data '!F:F)</f>
        <v>Yes</v>
      </c>
      <c r="N5115" s="7" t="str">
        <f>_xlfn.XLOOKUP(A5115,'Internet data '!A:A,'Internet data '!I:I)</f>
        <v>Fiber optic</v>
      </c>
      <c r="O5115" s="7">
        <f>_xlfn.XLOOKUP(A5115,'Internet data '!A:A,'Internet data '!J:J)</f>
        <v>7</v>
      </c>
    </row>
    <row r="5116" spans="1:15">
      <c r="A5116" s="7" t="s">
        <v>5132</v>
      </c>
      <c r="B5116" s="7" t="s">
        <v>12</v>
      </c>
      <c r="C5116" s="7" t="s">
        <v>11</v>
      </c>
      <c r="D5116" s="7" t="s">
        <v>12</v>
      </c>
      <c r="E5116" s="7" t="s">
        <v>13</v>
      </c>
      <c r="F5116" s="7">
        <v>50</v>
      </c>
      <c r="G5116" s="7">
        <v>83.4</v>
      </c>
      <c r="H5116" s="7">
        <v>4113.7</v>
      </c>
      <c r="I5116" s="7" t="s">
        <v>10</v>
      </c>
      <c r="J5116" s="7" t="str">
        <f>_xlfn.XLOOKUP(A5116,'customer data'!A:A,'customer data'!B:B)</f>
        <v>Female</v>
      </c>
      <c r="K5116" s="7" t="str">
        <f>_xlfn.XLOOKUP(A5116,'customer data'!A:A,'customer data'!C:C)</f>
        <v>No</v>
      </c>
      <c r="L5116" s="7" t="str">
        <f ca="1">_xlfn.XLOOKUP(A5116,'customer data'!A:A,'customer data'!G:G)</f>
        <v>Adult</v>
      </c>
      <c r="M5116" s="7" t="str">
        <f>_xlfn.XLOOKUP(A5116,'Internet data '!A:A,'Internet data '!F:F)</f>
        <v>No</v>
      </c>
      <c r="N5116" s="7" t="str">
        <f>_xlfn.XLOOKUP(A5116,'Internet data '!A:A,'Internet data '!I:I)</f>
        <v>Fiber optic</v>
      </c>
      <c r="O5116" s="7">
        <f>_xlfn.XLOOKUP(A5116,'Internet data '!A:A,'Internet data '!J:J)</f>
        <v>3</v>
      </c>
    </row>
    <row r="5117" spans="1:15">
      <c r="A5117" s="7" t="s">
        <v>5133</v>
      </c>
      <c r="B5117" s="7" t="s">
        <v>12</v>
      </c>
      <c r="C5117" s="7" t="s">
        <v>29</v>
      </c>
      <c r="D5117" s="7" t="s">
        <v>10</v>
      </c>
      <c r="E5117" s="7" t="s">
        <v>16</v>
      </c>
      <c r="F5117" s="7">
        <v>46</v>
      </c>
      <c r="G5117" s="7">
        <v>65.650000000000006</v>
      </c>
      <c r="H5117" s="7">
        <v>3047.15</v>
      </c>
      <c r="I5117" s="7" t="s">
        <v>10</v>
      </c>
      <c r="J5117" s="7" t="str">
        <f>_xlfn.XLOOKUP(A5117,'customer data'!A:A,'customer data'!B:B)</f>
        <v>Male</v>
      </c>
      <c r="K5117" s="7" t="str">
        <f>_xlfn.XLOOKUP(A5117,'customer data'!A:A,'customer data'!C:C)</f>
        <v>Yes</v>
      </c>
      <c r="L5117" s="7" t="str">
        <f ca="1">_xlfn.XLOOKUP(A5117,'customer data'!A:A,'customer data'!G:G)</f>
        <v>Adult</v>
      </c>
      <c r="M5117" s="7" t="str">
        <f>_xlfn.XLOOKUP(A5117,'Internet data '!A:A,'Internet data '!F:F)</f>
        <v>Yes</v>
      </c>
      <c r="N5117" s="7" t="str">
        <f>_xlfn.XLOOKUP(A5117,'Internet data '!A:A,'Internet data '!I:I)</f>
        <v>DSL</v>
      </c>
      <c r="O5117" s="7">
        <f>_xlfn.XLOOKUP(A5117,'Internet data '!A:A,'Internet data '!J:J)</f>
        <v>4</v>
      </c>
    </row>
    <row r="5118" spans="1:15">
      <c r="A5118" s="7" t="s">
        <v>5134</v>
      </c>
      <c r="B5118" s="7" t="s">
        <v>12</v>
      </c>
      <c r="C5118" s="7" t="s">
        <v>11</v>
      </c>
      <c r="D5118" s="7" t="s">
        <v>10</v>
      </c>
      <c r="E5118" s="7" t="s">
        <v>13</v>
      </c>
      <c r="F5118" s="7">
        <v>1</v>
      </c>
      <c r="G5118" s="7">
        <v>70.400000000000006</v>
      </c>
      <c r="H5118" s="7">
        <v>70.400000000000006</v>
      </c>
      <c r="I5118" s="7" t="s">
        <v>12</v>
      </c>
      <c r="J5118" s="7" t="str">
        <f>_xlfn.XLOOKUP(A5118,'customer data'!A:A,'customer data'!B:B)</f>
        <v>Male</v>
      </c>
      <c r="K5118" s="7" t="str">
        <f>_xlfn.XLOOKUP(A5118,'customer data'!A:A,'customer data'!C:C)</f>
        <v>No</v>
      </c>
      <c r="L5118" s="7" t="str">
        <f ca="1">_xlfn.XLOOKUP(A5118,'customer data'!A:A,'customer data'!G:G)</f>
        <v>Adult</v>
      </c>
      <c r="M5118" s="7" t="str">
        <f>_xlfn.XLOOKUP(A5118,'Internet data '!A:A,'Internet data '!F:F)</f>
        <v>No</v>
      </c>
      <c r="N5118" s="7" t="str">
        <f>_xlfn.XLOOKUP(A5118,'Internet data '!A:A,'Internet data '!I:I)</f>
        <v>Fiber optic</v>
      </c>
      <c r="O5118" s="7">
        <f>_xlfn.XLOOKUP(A5118,'Internet data '!A:A,'Internet data '!J:J)</f>
        <v>0</v>
      </c>
    </row>
    <row r="5119" spans="1:15">
      <c r="A5119" s="7" t="s">
        <v>5135</v>
      </c>
      <c r="B5119" s="7" t="s">
        <v>10</v>
      </c>
      <c r="C5119" s="7" t="s">
        <v>29</v>
      </c>
      <c r="D5119" s="7" t="s">
        <v>12</v>
      </c>
      <c r="E5119" s="7" t="s">
        <v>19</v>
      </c>
      <c r="F5119" s="7">
        <v>66</v>
      </c>
      <c r="G5119" s="7">
        <v>61.35</v>
      </c>
      <c r="H5119" s="7">
        <v>4193.3999999999996</v>
      </c>
      <c r="I5119" s="7" t="s">
        <v>10</v>
      </c>
      <c r="J5119" s="7" t="str">
        <f>_xlfn.XLOOKUP(A5119,'customer data'!A:A,'customer data'!B:B)</f>
        <v>Female</v>
      </c>
      <c r="K5119" s="7" t="str">
        <f>_xlfn.XLOOKUP(A5119,'customer data'!A:A,'customer data'!C:C)</f>
        <v>No</v>
      </c>
      <c r="L5119" s="7" t="str">
        <f ca="1">_xlfn.XLOOKUP(A5119,'customer data'!A:A,'customer data'!G:G)</f>
        <v>Adult</v>
      </c>
      <c r="M5119" s="7" t="str">
        <f>_xlfn.XLOOKUP(A5119,'Internet data '!A:A,'Internet data '!F:F)</f>
        <v>Yes</v>
      </c>
      <c r="N5119" s="7" t="str">
        <f>_xlfn.XLOOKUP(A5119,'Internet data '!A:A,'Internet data '!I:I)</f>
        <v>DSL</v>
      </c>
      <c r="O5119" s="7">
        <f>_xlfn.XLOOKUP(A5119,'Internet data '!A:A,'Internet data '!J:J)</f>
        <v>5</v>
      </c>
    </row>
    <row r="5120" spans="1:15">
      <c r="A5120" s="7" t="s">
        <v>5136</v>
      </c>
      <c r="B5120" s="7" t="s">
        <v>12</v>
      </c>
      <c r="C5120" s="7" t="s">
        <v>11</v>
      </c>
      <c r="D5120" s="7" t="s">
        <v>12</v>
      </c>
      <c r="E5120" s="7" t="s">
        <v>23</v>
      </c>
      <c r="F5120" s="7">
        <v>42</v>
      </c>
      <c r="G5120" s="7">
        <v>85.9</v>
      </c>
      <c r="H5120" s="7">
        <v>3729.75</v>
      </c>
      <c r="I5120" s="7" t="s">
        <v>10</v>
      </c>
      <c r="J5120" s="7" t="str">
        <f>_xlfn.XLOOKUP(A5120,'customer data'!A:A,'customer data'!B:B)</f>
        <v>Female</v>
      </c>
      <c r="K5120" s="7" t="str">
        <f>_xlfn.XLOOKUP(A5120,'customer data'!A:A,'customer data'!C:C)</f>
        <v>Yes</v>
      </c>
      <c r="L5120" s="7" t="str">
        <f ca="1">_xlfn.XLOOKUP(A5120,'customer data'!A:A,'customer data'!G:G)</f>
        <v>Adult</v>
      </c>
      <c r="M5120" s="7" t="str">
        <f>_xlfn.XLOOKUP(A5120,'Internet data '!A:A,'Internet data '!F:F)</f>
        <v>Yes</v>
      </c>
      <c r="N5120" s="7" t="str">
        <f>_xlfn.XLOOKUP(A5120,'Internet data '!A:A,'Internet data '!I:I)</f>
        <v>Fiber optic</v>
      </c>
      <c r="O5120" s="7">
        <f>_xlfn.XLOOKUP(A5120,'Internet data '!A:A,'Internet data '!J:J)</f>
        <v>3</v>
      </c>
    </row>
    <row r="5121" spans="1:15">
      <c r="A5121" s="7" t="s">
        <v>5137</v>
      </c>
      <c r="B5121" s="7" t="s">
        <v>12</v>
      </c>
      <c r="C5121" s="7" t="s">
        <v>11</v>
      </c>
      <c r="D5121" s="7" t="s">
        <v>12</v>
      </c>
      <c r="E5121" s="7" t="s">
        <v>16</v>
      </c>
      <c r="F5121" s="7">
        <v>5</v>
      </c>
      <c r="G5121" s="7">
        <v>75.650000000000006</v>
      </c>
      <c r="H5121" s="7">
        <v>399.45</v>
      </c>
      <c r="I5121" s="7" t="s">
        <v>10</v>
      </c>
      <c r="J5121" s="7" t="str">
        <f>_xlfn.XLOOKUP(A5121,'customer data'!A:A,'customer data'!B:B)</f>
        <v>Female</v>
      </c>
      <c r="K5121" s="7" t="str">
        <f>_xlfn.XLOOKUP(A5121,'customer data'!A:A,'customer data'!C:C)</f>
        <v>No</v>
      </c>
      <c r="L5121" s="7" t="str">
        <f ca="1">_xlfn.XLOOKUP(A5121,'customer data'!A:A,'customer data'!G:G)</f>
        <v>Adult</v>
      </c>
      <c r="M5121" s="7" t="str">
        <f>_xlfn.XLOOKUP(A5121,'Internet data '!A:A,'Internet data '!F:F)</f>
        <v>Yes</v>
      </c>
      <c r="N5121" s="7" t="str">
        <f>_xlfn.XLOOKUP(A5121,'Internet data '!A:A,'Internet data '!I:I)</f>
        <v>Fiber optic</v>
      </c>
      <c r="O5121" s="7">
        <f>_xlfn.XLOOKUP(A5121,'Internet data '!A:A,'Internet data '!J:J)</f>
        <v>1</v>
      </c>
    </row>
    <row r="5122" spans="1:15">
      <c r="A5122" s="7" t="s">
        <v>5138</v>
      </c>
      <c r="B5122" s="7" t="s">
        <v>12</v>
      </c>
      <c r="C5122" s="7" t="s">
        <v>15</v>
      </c>
      <c r="D5122" s="7" t="s">
        <v>12</v>
      </c>
      <c r="E5122" s="7" t="s">
        <v>13</v>
      </c>
      <c r="F5122" s="7">
        <v>7</v>
      </c>
      <c r="G5122" s="7">
        <v>49.75</v>
      </c>
      <c r="H5122" s="7">
        <v>331.3</v>
      </c>
      <c r="I5122" s="7" t="s">
        <v>12</v>
      </c>
      <c r="J5122" s="7" t="str">
        <f>_xlfn.XLOOKUP(A5122,'customer data'!A:A,'customer data'!B:B)</f>
        <v>Male</v>
      </c>
      <c r="K5122" s="7" t="str">
        <f>_xlfn.XLOOKUP(A5122,'customer data'!A:A,'customer data'!C:C)</f>
        <v>Yes</v>
      </c>
      <c r="L5122" s="7" t="str">
        <f ca="1">_xlfn.XLOOKUP(A5122,'customer data'!A:A,'customer data'!G:G)</f>
        <v>Adult</v>
      </c>
      <c r="M5122" s="7" t="str">
        <f>_xlfn.XLOOKUP(A5122,'Internet data '!A:A,'Internet data '!F:F)</f>
        <v>No</v>
      </c>
      <c r="N5122" s="7" t="str">
        <f>_xlfn.XLOOKUP(A5122,'Internet data '!A:A,'Internet data '!I:I)</f>
        <v>DSL</v>
      </c>
      <c r="O5122" s="7">
        <f>_xlfn.XLOOKUP(A5122,'Internet data '!A:A,'Internet data '!J:J)</f>
        <v>1</v>
      </c>
    </row>
    <row r="5123" spans="1:15">
      <c r="A5123" s="7" t="s">
        <v>5139</v>
      </c>
      <c r="B5123" s="7" t="s">
        <v>12</v>
      </c>
      <c r="C5123" s="7" t="s">
        <v>15</v>
      </c>
      <c r="D5123" s="7" t="s">
        <v>10</v>
      </c>
      <c r="E5123" s="7" t="s">
        <v>23</v>
      </c>
      <c r="F5123" s="7">
        <v>29</v>
      </c>
      <c r="G5123" s="7">
        <v>70.900000000000006</v>
      </c>
      <c r="H5123" s="7">
        <v>1964.6</v>
      </c>
      <c r="I5123" s="7" t="s">
        <v>10</v>
      </c>
      <c r="J5123" s="7" t="str">
        <f>_xlfn.XLOOKUP(A5123,'customer data'!A:A,'customer data'!B:B)</f>
        <v>Male</v>
      </c>
      <c r="K5123" s="7" t="str">
        <f>_xlfn.XLOOKUP(A5123,'customer data'!A:A,'customer data'!C:C)</f>
        <v>No</v>
      </c>
      <c r="L5123" s="7" t="str">
        <f ca="1">_xlfn.XLOOKUP(A5123,'customer data'!A:A,'customer data'!G:G)</f>
        <v>Adult</v>
      </c>
      <c r="M5123" s="7" t="str">
        <f>_xlfn.XLOOKUP(A5123,'Internet data '!A:A,'Internet data '!F:F)</f>
        <v>No</v>
      </c>
      <c r="N5123" s="7" t="str">
        <f>_xlfn.XLOOKUP(A5123,'Internet data '!A:A,'Internet data '!I:I)</f>
        <v>DSL</v>
      </c>
      <c r="O5123" s="7">
        <f>_xlfn.XLOOKUP(A5123,'Internet data '!A:A,'Internet data '!J:J)</f>
        <v>4</v>
      </c>
    </row>
    <row r="5124" spans="1:15">
      <c r="A5124" s="7" t="s">
        <v>5140</v>
      </c>
      <c r="B5124" s="7" t="s">
        <v>12</v>
      </c>
      <c r="C5124" s="7" t="s">
        <v>11</v>
      </c>
      <c r="D5124" s="7" t="s">
        <v>10</v>
      </c>
      <c r="E5124" s="7" t="s">
        <v>16</v>
      </c>
      <c r="F5124" s="7">
        <v>27</v>
      </c>
      <c r="G5124" s="7">
        <v>49.85</v>
      </c>
      <c r="H5124" s="7">
        <v>1336.15</v>
      </c>
      <c r="I5124" s="7" t="s">
        <v>10</v>
      </c>
      <c r="J5124" s="7" t="str">
        <f>_xlfn.XLOOKUP(A5124,'customer data'!A:A,'customer data'!B:B)</f>
        <v>Female</v>
      </c>
      <c r="K5124" s="7" t="str">
        <f>_xlfn.XLOOKUP(A5124,'customer data'!A:A,'customer data'!C:C)</f>
        <v>Yes</v>
      </c>
      <c r="L5124" s="7" t="str">
        <f ca="1">_xlfn.XLOOKUP(A5124,'customer data'!A:A,'customer data'!G:G)</f>
        <v>Adult</v>
      </c>
      <c r="M5124" s="7" t="str">
        <f>_xlfn.XLOOKUP(A5124,'Internet data '!A:A,'Internet data '!F:F)</f>
        <v>No</v>
      </c>
      <c r="N5124" s="7" t="str">
        <f>_xlfn.XLOOKUP(A5124,'Internet data '!A:A,'Internet data '!I:I)</f>
        <v>DSL</v>
      </c>
      <c r="O5124" s="7">
        <f>_xlfn.XLOOKUP(A5124,'Internet data '!A:A,'Internet data '!J:J)</f>
        <v>1</v>
      </c>
    </row>
    <row r="5125" spans="1:15">
      <c r="A5125" s="7" t="s">
        <v>5141</v>
      </c>
      <c r="B5125" s="7" t="s">
        <v>12</v>
      </c>
      <c r="C5125" s="7" t="s">
        <v>11</v>
      </c>
      <c r="D5125" s="7" t="s">
        <v>12</v>
      </c>
      <c r="E5125" s="7" t="s">
        <v>23</v>
      </c>
      <c r="F5125" s="7">
        <v>15</v>
      </c>
      <c r="G5125" s="7">
        <v>75.3</v>
      </c>
      <c r="H5125" s="7">
        <v>1147.45</v>
      </c>
      <c r="I5125" s="7" t="s">
        <v>12</v>
      </c>
      <c r="J5125" s="7" t="str">
        <f>_xlfn.XLOOKUP(A5125,'customer data'!A:A,'customer data'!B:B)</f>
        <v>Female</v>
      </c>
      <c r="K5125" s="7" t="str">
        <f>_xlfn.XLOOKUP(A5125,'customer data'!A:A,'customer data'!C:C)</f>
        <v>No</v>
      </c>
      <c r="L5125" s="7" t="str">
        <f ca="1">_xlfn.XLOOKUP(A5125,'customer data'!A:A,'customer data'!G:G)</f>
        <v>Adult</v>
      </c>
      <c r="M5125" s="7" t="str">
        <f>_xlfn.XLOOKUP(A5125,'Internet data '!A:A,'Internet data '!F:F)</f>
        <v>No</v>
      </c>
      <c r="N5125" s="7" t="str">
        <f>_xlfn.XLOOKUP(A5125,'Internet data '!A:A,'Internet data '!I:I)</f>
        <v>Fiber optic</v>
      </c>
      <c r="O5125" s="7">
        <f>_xlfn.XLOOKUP(A5125,'Internet data '!A:A,'Internet data '!J:J)</f>
        <v>1</v>
      </c>
    </row>
    <row r="5126" spans="1:15">
      <c r="A5126" s="7" t="s">
        <v>5142</v>
      </c>
      <c r="B5126" s="7" t="s">
        <v>12</v>
      </c>
      <c r="C5126" s="7" t="s">
        <v>29</v>
      </c>
      <c r="D5126" s="7" t="s">
        <v>10</v>
      </c>
      <c r="E5126" s="7" t="s">
        <v>16</v>
      </c>
      <c r="F5126" s="7">
        <v>25</v>
      </c>
      <c r="G5126" s="7">
        <v>20.100000000000001</v>
      </c>
      <c r="H5126" s="7">
        <v>486.05</v>
      </c>
      <c r="I5126" s="7" t="s">
        <v>10</v>
      </c>
      <c r="J5126" s="7" t="str">
        <f>_xlfn.XLOOKUP(A5126,'customer data'!A:A,'customer data'!B:B)</f>
        <v>Female</v>
      </c>
      <c r="K5126" s="7" t="str">
        <f>_xlfn.XLOOKUP(A5126,'customer data'!A:A,'customer data'!C:C)</f>
        <v>Yes</v>
      </c>
      <c r="L5126" s="7" t="str">
        <f ca="1">_xlfn.XLOOKUP(A5126,'customer data'!A:A,'customer data'!G:G)</f>
        <v>Adult</v>
      </c>
      <c r="M5126" s="7" t="str">
        <f>_xlfn.XLOOKUP(A5126,'Internet data '!A:A,'Internet data '!F:F)</f>
        <v>No</v>
      </c>
      <c r="N5126" s="7" t="str">
        <f>_xlfn.XLOOKUP(A5126,'Internet data '!A:A,'Internet data '!I:I)</f>
        <v>No</v>
      </c>
      <c r="O5126" s="7">
        <f>_xlfn.XLOOKUP(A5126,'Internet data '!A:A,'Internet data '!J:J)</f>
        <v>0</v>
      </c>
    </row>
    <row r="5127" spans="1:15">
      <c r="A5127" s="7" t="s">
        <v>5143</v>
      </c>
      <c r="B5127" s="7" t="s">
        <v>12</v>
      </c>
      <c r="C5127" s="7" t="s">
        <v>11</v>
      </c>
      <c r="D5127" s="7" t="s">
        <v>12</v>
      </c>
      <c r="E5127" s="7" t="s">
        <v>13</v>
      </c>
      <c r="F5127" s="7">
        <v>11</v>
      </c>
      <c r="G5127" s="7">
        <v>94</v>
      </c>
      <c r="H5127" s="7">
        <v>1078.9000000000001</v>
      </c>
      <c r="I5127" s="7" t="s">
        <v>12</v>
      </c>
      <c r="J5127" s="7" t="str">
        <f>_xlfn.XLOOKUP(A5127,'customer data'!A:A,'customer data'!B:B)</f>
        <v>Female</v>
      </c>
      <c r="K5127" s="7" t="str">
        <f>_xlfn.XLOOKUP(A5127,'customer data'!A:A,'customer data'!C:C)</f>
        <v>Yes</v>
      </c>
      <c r="L5127" s="7" t="str">
        <f ca="1">_xlfn.XLOOKUP(A5127,'customer data'!A:A,'customer data'!G:G)</f>
        <v>Adult</v>
      </c>
      <c r="M5127" s="7" t="str">
        <f>_xlfn.XLOOKUP(A5127,'Internet data '!A:A,'Internet data '!F:F)</f>
        <v>No</v>
      </c>
      <c r="N5127" s="7" t="str">
        <f>_xlfn.XLOOKUP(A5127,'Internet data '!A:A,'Internet data '!I:I)</f>
        <v>Fiber optic</v>
      </c>
      <c r="O5127" s="7">
        <f>_xlfn.XLOOKUP(A5127,'Internet data '!A:A,'Internet data '!J:J)</f>
        <v>3</v>
      </c>
    </row>
    <row r="5128" spans="1:15">
      <c r="A5128" s="7" t="s">
        <v>5144</v>
      </c>
      <c r="B5128" s="7" t="s">
        <v>12</v>
      </c>
      <c r="C5128" s="7" t="s">
        <v>11</v>
      </c>
      <c r="D5128" s="7" t="s">
        <v>12</v>
      </c>
      <c r="E5128" s="7" t="s">
        <v>13</v>
      </c>
      <c r="F5128" s="7">
        <v>57</v>
      </c>
      <c r="G5128" s="7">
        <v>103.05</v>
      </c>
      <c r="H5128" s="7">
        <v>5925.75</v>
      </c>
      <c r="I5128" s="7" t="s">
        <v>10</v>
      </c>
      <c r="J5128" s="7" t="str">
        <f>_xlfn.XLOOKUP(A5128,'customer data'!A:A,'customer data'!B:B)</f>
        <v>Male</v>
      </c>
      <c r="K5128" s="7" t="str">
        <f>_xlfn.XLOOKUP(A5128,'customer data'!A:A,'customer data'!C:C)</f>
        <v>Yes</v>
      </c>
      <c r="L5128" s="7" t="str">
        <f ca="1">_xlfn.XLOOKUP(A5128,'customer data'!A:A,'customer data'!G:G)</f>
        <v>Adult</v>
      </c>
      <c r="M5128" s="7" t="str">
        <f>_xlfn.XLOOKUP(A5128,'Internet data '!A:A,'Internet data '!F:F)</f>
        <v>Yes</v>
      </c>
      <c r="N5128" s="7" t="str">
        <f>_xlfn.XLOOKUP(A5128,'Internet data '!A:A,'Internet data '!I:I)</f>
        <v>Fiber optic</v>
      </c>
      <c r="O5128" s="7">
        <f>_xlfn.XLOOKUP(A5128,'Internet data '!A:A,'Internet data '!J:J)</f>
        <v>6</v>
      </c>
    </row>
    <row r="5129" spans="1:15">
      <c r="A5129" s="7" t="s">
        <v>5145</v>
      </c>
      <c r="B5129" s="7" t="s">
        <v>12</v>
      </c>
      <c r="C5129" s="7" t="s">
        <v>15</v>
      </c>
      <c r="D5129" s="7" t="s">
        <v>12</v>
      </c>
      <c r="E5129" s="7" t="s">
        <v>19</v>
      </c>
      <c r="F5129" s="7">
        <v>67</v>
      </c>
      <c r="G5129" s="7">
        <v>118.35</v>
      </c>
      <c r="H5129" s="7">
        <v>7804.15</v>
      </c>
      <c r="I5129" s="7" t="s">
        <v>12</v>
      </c>
      <c r="J5129" s="7" t="str">
        <f>_xlfn.XLOOKUP(A5129,'customer data'!A:A,'customer data'!B:B)</f>
        <v>Male</v>
      </c>
      <c r="K5129" s="7" t="str">
        <f>_xlfn.XLOOKUP(A5129,'customer data'!A:A,'customer data'!C:C)</f>
        <v>No</v>
      </c>
      <c r="L5129" s="7" t="str">
        <f ca="1">_xlfn.XLOOKUP(A5129,'customer data'!A:A,'customer data'!G:G)</f>
        <v>Adult</v>
      </c>
      <c r="M5129" s="7" t="str">
        <f>_xlfn.XLOOKUP(A5129,'Internet data '!A:A,'Internet data '!F:F)</f>
        <v>Yes</v>
      </c>
      <c r="N5129" s="7" t="str">
        <f>_xlfn.XLOOKUP(A5129,'Internet data '!A:A,'Internet data '!I:I)</f>
        <v>Fiber optic</v>
      </c>
      <c r="O5129" s="7">
        <f>_xlfn.XLOOKUP(A5129,'Internet data '!A:A,'Internet data '!J:J)</f>
        <v>7</v>
      </c>
    </row>
    <row r="5130" spans="1:15">
      <c r="A5130" s="7" t="s">
        <v>5146</v>
      </c>
      <c r="B5130" s="7" t="s">
        <v>12</v>
      </c>
      <c r="C5130" s="7" t="s">
        <v>11</v>
      </c>
      <c r="D5130" s="7" t="s">
        <v>10</v>
      </c>
      <c r="E5130" s="7" t="s">
        <v>13</v>
      </c>
      <c r="F5130" s="7">
        <v>47</v>
      </c>
      <c r="G5130" s="7">
        <v>99.7</v>
      </c>
      <c r="H5130" s="7">
        <v>4747.2</v>
      </c>
      <c r="I5130" s="7" t="s">
        <v>10</v>
      </c>
      <c r="J5130" s="7" t="str">
        <f>_xlfn.XLOOKUP(A5130,'customer data'!A:A,'customer data'!B:B)</f>
        <v>Female</v>
      </c>
      <c r="K5130" s="7" t="str">
        <f>_xlfn.XLOOKUP(A5130,'customer data'!A:A,'customer data'!C:C)</f>
        <v>Yes</v>
      </c>
      <c r="L5130" s="7" t="str">
        <f ca="1">_xlfn.XLOOKUP(A5130,'customer data'!A:A,'customer data'!G:G)</f>
        <v>Adult</v>
      </c>
      <c r="M5130" s="7" t="str">
        <f>_xlfn.XLOOKUP(A5130,'Internet data '!A:A,'Internet data '!F:F)</f>
        <v>No</v>
      </c>
      <c r="N5130" s="7" t="str">
        <f>_xlfn.XLOOKUP(A5130,'Internet data '!A:A,'Internet data '!I:I)</f>
        <v>Fiber optic</v>
      </c>
      <c r="O5130" s="7">
        <f>_xlfn.XLOOKUP(A5130,'Internet data '!A:A,'Internet data '!J:J)</f>
        <v>4</v>
      </c>
    </row>
    <row r="5131" spans="1:15">
      <c r="A5131" s="7" t="s">
        <v>5147</v>
      </c>
      <c r="B5131" s="7" t="s">
        <v>12</v>
      </c>
      <c r="C5131" s="7" t="s">
        <v>11</v>
      </c>
      <c r="D5131" s="7" t="s">
        <v>12</v>
      </c>
      <c r="E5131" s="7" t="s">
        <v>16</v>
      </c>
      <c r="F5131" s="7">
        <v>13</v>
      </c>
      <c r="G5131" s="7">
        <v>81.900000000000006</v>
      </c>
      <c r="H5131" s="7">
        <v>1028.9000000000001</v>
      </c>
      <c r="I5131" s="7" t="s">
        <v>10</v>
      </c>
      <c r="J5131" s="7" t="str">
        <f>_xlfn.XLOOKUP(A5131,'customer data'!A:A,'customer data'!B:B)</f>
        <v>Female</v>
      </c>
      <c r="K5131" s="7" t="str">
        <f>_xlfn.XLOOKUP(A5131,'customer data'!A:A,'customer data'!C:C)</f>
        <v>No</v>
      </c>
      <c r="L5131" s="7" t="str">
        <f ca="1">_xlfn.XLOOKUP(A5131,'customer data'!A:A,'customer data'!G:G)</f>
        <v>Adult</v>
      </c>
      <c r="M5131" s="7" t="str">
        <f>_xlfn.XLOOKUP(A5131,'Internet data '!A:A,'Internet data '!F:F)</f>
        <v>No</v>
      </c>
      <c r="N5131" s="7" t="str">
        <f>_xlfn.XLOOKUP(A5131,'Internet data '!A:A,'Internet data '!I:I)</f>
        <v>Fiber optic</v>
      </c>
      <c r="O5131" s="7">
        <f>_xlfn.XLOOKUP(A5131,'Internet data '!A:A,'Internet data '!J:J)</f>
        <v>1</v>
      </c>
    </row>
    <row r="5132" spans="1:15">
      <c r="A5132" s="7" t="s">
        <v>5148</v>
      </c>
      <c r="B5132" s="7" t="s">
        <v>10</v>
      </c>
      <c r="C5132" s="7" t="s">
        <v>11</v>
      </c>
      <c r="D5132" s="7" t="s">
        <v>12</v>
      </c>
      <c r="E5132" s="7" t="s">
        <v>13</v>
      </c>
      <c r="F5132" s="7">
        <v>8</v>
      </c>
      <c r="G5132" s="7">
        <v>30.45</v>
      </c>
      <c r="H5132" s="7">
        <v>226.45</v>
      </c>
      <c r="I5132" s="7" t="s">
        <v>12</v>
      </c>
      <c r="J5132" s="7" t="str">
        <f>_xlfn.XLOOKUP(A5132,'customer data'!A:A,'customer data'!B:B)</f>
        <v>Male</v>
      </c>
      <c r="K5132" s="7" t="str">
        <f>_xlfn.XLOOKUP(A5132,'customer data'!A:A,'customer data'!C:C)</f>
        <v>No</v>
      </c>
      <c r="L5132" s="7" t="str">
        <f ca="1">_xlfn.XLOOKUP(A5132,'customer data'!A:A,'customer data'!G:G)</f>
        <v>Adult</v>
      </c>
      <c r="M5132" s="7" t="str">
        <f>_xlfn.XLOOKUP(A5132,'Internet data '!A:A,'Internet data '!F:F)</f>
        <v>No</v>
      </c>
      <c r="N5132" s="7" t="str">
        <f>_xlfn.XLOOKUP(A5132,'Internet data '!A:A,'Internet data '!I:I)</f>
        <v>DSL</v>
      </c>
      <c r="O5132" s="7">
        <f>_xlfn.XLOOKUP(A5132,'Internet data '!A:A,'Internet data '!J:J)</f>
        <v>1</v>
      </c>
    </row>
    <row r="5133" spans="1:15">
      <c r="A5133" s="7" t="s">
        <v>5149</v>
      </c>
      <c r="B5133" s="7" t="s">
        <v>12</v>
      </c>
      <c r="C5133" s="7" t="s">
        <v>11</v>
      </c>
      <c r="D5133" s="7" t="s">
        <v>12</v>
      </c>
      <c r="E5133" s="7" t="s">
        <v>13</v>
      </c>
      <c r="F5133" s="7">
        <v>44</v>
      </c>
      <c r="G5133" s="7">
        <v>96.1</v>
      </c>
      <c r="H5133" s="7">
        <v>4364.1000000000004</v>
      </c>
      <c r="I5133" s="7" t="s">
        <v>12</v>
      </c>
      <c r="J5133" s="7" t="str">
        <f>_xlfn.XLOOKUP(A5133,'customer data'!A:A,'customer data'!B:B)</f>
        <v>Female</v>
      </c>
      <c r="K5133" s="7" t="str">
        <f>_xlfn.XLOOKUP(A5133,'customer data'!A:A,'customer data'!C:C)</f>
        <v>Yes</v>
      </c>
      <c r="L5133" s="7" t="str">
        <f ca="1">_xlfn.XLOOKUP(A5133,'customer data'!A:A,'customer data'!G:G)</f>
        <v>Young</v>
      </c>
      <c r="M5133" s="7" t="str">
        <f>_xlfn.XLOOKUP(A5133,'Internet data '!A:A,'Internet data '!F:F)</f>
        <v>No</v>
      </c>
      <c r="N5133" s="7" t="str">
        <f>_xlfn.XLOOKUP(A5133,'Internet data '!A:A,'Internet data '!I:I)</f>
        <v>Fiber optic</v>
      </c>
      <c r="O5133" s="7">
        <f>_xlfn.XLOOKUP(A5133,'Internet data '!A:A,'Internet data '!J:J)</f>
        <v>3</v>
      </c>
    </row>
    <row r="5134" spans="1:15">
      <c r="A5134" s="7" t="s">
        <v>5150</v>
      </c>
      <c r="B5134" s="7" t="s">
        <v>12</v>
      </c>
      <c r="C5134" s="7" t="s">
        <v>15</v>
      </c>
      <c r="D5134" s="7" t="s">
        <v>12</v>
      </c>
      <c r="E5134" s="7" t="s">
        <v>13</v>
      </c>
      <c r="F5134" s="7">
        <v>71</v>
      </c>
      <c r="G5134" s="7">
        <v>66.2</v>
      </c>
      <c r="H5134" s="7">
        <v>4692.55</v>
      </c>
      <c r="I5134" s="7" t="s">
        <v>10</v>
      </c>
      <c r="J5134" s="7" t="str">
        <f>_xlfn.XLOOKUP(A5134,'customer data'!A:A,'customer data'!B:B)</f>
        <v>Male</v>
      </c>
      <c r="K5134" s="7" t="str">
        <f>_xlfn.XLOOKUP(A5134,'customer data'!A:A,'customer data'!C:C)</f>
        <v>Yes</v>
      </c>
      <c r="L5134" s="7" t="str">
        <f ca="1">_xlfn.XLOOKUP(A5134,'customer data'!A:A,'customer data'!G:G)</f>
        <v>Adult</v>
      </c>
      <c r="M5134" s="7" t="str">
        <f>_xlfn.XLOOKUP(A5134,'Internet data '!A:A,'Internet data '!F:F)</f>
        <v>No</v>
      </c>
      <c r="N5134" s="7" t="str">
        <f>_xlfn.XLOOKUP(A5134,'Internet data '!A:A,'Internet data '!I:I)</f>
        <v>DSL</v>
      </c>
      <c r="O5134" s="7">
        <f>_xlfn.XLOOKUP(A5134,'Internet data '!A:A,'Internet data '!J:J)</f>
        <v>3</v>
      </c>
    </row>
    <row r="5135" spans="1:15">
      <c r="A5135" s="7" t="s">
        <v>5151</v>
      </c>
      <c r="B5135" s="7" t="s">
        <v>12</v>
      </c>
      <c r="C5135" s="7" t="s">
        <v>11</v>
      </c>
      <c r="D5135" s="7" t="s">
        <v>12</v>
      </c>
      <c r="E5135" s="7" t="s">
        <v>13</v>
      </c>
      <c r="F5135" s="7">
        <v>24</v>
      </c>
      <c r="G5135" s="7">
        <v>104.25</v>
      </c>
      <c r="H5135" s="7">
        <v>2433.9</v>
      </c>
      <c r="I5135" s="7" t="s">
        <v>12</v>
      </c>
      <c r="J5135" s="7" t="str">
        <f>_xlfn.XLOOKUP(A5135,'customer data'!A:A,'customer data'!B:B)</f>
        <v>Male</v>
      </c>
      <c r="K5135" s="7" t="str">
        <f>_xlfn.XLOOKUP(A5135,'customer data'!A:A,'customer data'!C:C)</f>
        <v>Yes</v>
      </c>
      <c r="L5135" s="7" t="str">
        <f ca="1">_xlfn.XLOOKUP(A5135,'customer data'!A:A,'customer data'!G:G)</f>
        <v>Adult</v>
      </c>
      <c r="M5135" s="7" t="str">
        <f>_xlfn.XLOOKUP(A5135,'Internet data '!A:A,'Internet data '!F:F)</f>
        <v>No</v>
      </c>
      <c r="N5135" s="7" t="str">
        <f>_xlfn.XLOOKUP(A5135,'Internet data '!A:A,'Internet data '!I:I)</f>
        <v>Fiber optic</v>
      </c>
      <c r="O5135" s="7">
        <f>_xlfn.XLOOKUP(A5135,'Internet data '!A:A,'Internet data '!J:J)</f>
        <v>5</v>
      </c>
    </row>
    <row r="5136" spans="1:15">
      <c r="A5136" s="7" t="s">
        <v>5152</v>
      </c>
      <c r="B5136" s="7" t="s">
        <v>12</v>
      </c>
      <c r="C5136" s="7" t="s">
        <v>11</v>
      </c>
      <c r="D5136" s="7" t="s">
        <v>12</v>
      </c>
      <c r="E5136" s="7" t="s">
        <v>13</v>
      </c>
      <c r="F5136" s="7">
        <v>15</v>
      </c>
      <c r="G5136" s="7">
        <v>80.2</v>
      </c>
      <c r="H5136" s="7">
        <v>1217.25</v>
      </c>
      <c r="I5136" s="7" t="s">
        <v>12</v>
      </c>
      <c r="J5136" s="7" t="str">
        <f>_xlfn.XLOOKUP(A5136,'customer data'!A:A,'customer data'!B:B)</f>
        <v>Male</v>
      </c>
      <c r="K5136" s="7" t="str">
        <f>_xlfn.XLOOKUP(A5136,'customer data'!A:A,'customer data'!C:C)</f>
        <v>No</v>
      </c>
      <c r="L5136" s="7" t="str">
        <f ca="1">_xlfn.XLOOKUP(A5136,'customer data'!A:A,'customer data'!G:G)</f>
        <v>Young</v>
      </c>
      <c r="M5136" s="7" t="str">
        <f>_xlfn.XLOOKUP(A5136,'Internet data '!A:A,'Internet data '!F:F)</f>
        <v>No</v>
      </c>
      <c r="N5136" s="7" t="str">
        <f>_xlfn.XLOOKUP(A5136,'Internet data '!A:A,'Internet data '!I:I)</f>
        <v>Fiber optic</v>
      </c>
      <c r="O5136" s="7">
        <f>_xlfn.XLOOKUP(A5136,'Internet data '!A:A,'Internet data '!J:J)</f>
        <v>2</v>
      </c>
    </row>
    <row r="5137" spans="1:15">
      <c r="A5137" s="7" t="s">
        <v>5153</v>
      </c>
      <c r="B5137" s="7" t="s">
        <v>12</v>
      </c>
      <c r="C5137" s="7" t="s">
        <v>11</v>
      </c>
      <c r="D5137" s="7" t="s">
        <v>10</v>
      </c>
      <c r="E5137" s="7" t="s">
        <v>13</v>
      </c>
      <c r="F5137" s="7">
        <v>1</v>
      </c>
      <c r="G5137" s="7">
        <v>19.75</v>
      </c>
      <c r="H5137" s="7">
        <v>19.75</v>
      </c>
      <c r="I5137" s="7" t="s">
        <v>10</v>
      </c>
      <c r="J5137" s="7" t="str">
        <f>_xlfn.XLOOKUP(A5137,'customer data'!A:A,'customer data'!B:B)</f>
        <v>Female</v>
      </c>
      <c r="K5137" s="7" t="str">
        <f>_xlfn.XLOOKUP(A5137,'customer data'!A:A,'customer data'!C:C)</f>
        <v>No</v>
      </c>
      <c r="L5137" s="7" t="str">
        <f ca="1">_xlfn.XLOOKUP(A5137,'customer data'!A:A,'customer data'!G:G)</f>
        <v>Adult</v>
      </c>
      <c r="M5137" s="7" t="str">
        <f>_xlfn.XLOOKUP(A5137,'Internet data '!A:A,'Internet data '!F:F)</f>
        <v>No</v>
      </c>
      <c r="N5137" s="7" t="str">
        <f>_xlfn.XLOOKUP(A5137,'Internet data '!A:A,'Internet data '!I:I)</f>
        <v>No</v>
      </c>
      <c r="O5137" s="7">
        <f>_xlfn.XLOOKUP(A5137,'Internet data '!A:A,'Internet data '!J:J)</f>
        <v>0</v>
      </c>
    </row>
    <row r="5138" spans="1:15">
      <c r="A5138" s="7" t="s">
        <v>5154</v>
      </c>
      <c r="B5138" s="7" t="s">
        <v>12</v>
      </c>
      <c r="C5138" s="7" t="s">
        <v>11</v>
      </c>
      <c r="D5138" s="7" t="s">
        <v>12</v>
      </c>
      <c r="E5138" s="7" t="s">
        <v>16</v>
      </c>
      <c r="F5138" s="7">
        <v>2</v>
      </c>
      <c r="G5138" s="7">
        <v>72.599999999999994</v>
      </c>
      <c r="H5138" s="7">
        <v>154.30000000000001</v>
      </c>
      <c r="I5138" s="7" t="s">
        <v>10</v>
      </c>
      <c r="J5138" s="7" t="str">
        <f>_xlfn.XLOOKUP(A5138,'customer data'!A:A,'customer data'!B:B)</f>
        <v>Male</v>
      </c>
      <c r="K5138" s="7" t="str">
        <f>_xlfn.XLOOKUP(A5138,'customer data'!A:A,'customer data'!C:C)</f>
        <v>No</v>
      </c>
      <c r="L5138" s="7" t="str">
        <f ca="1">_xlfn.XLOOKUP(A5138,'customer data'!A:A,'customer data'!G:G)</f>
        <v>Adult</v>
      </c>
      <c r="M5138" s="7" t="str">
        <f>_xlfn.XLOOKUP(A5138,'Internet data '!A:A,'Internet data '!F:F)</f>
        <v>No</v>
      </c>
      <c r="N5138" s="7" t="str">
        <f>_xlfn.XLOOKUP(A5138,'Internet data '!A:A,'Internet data '!I:I)</f>
        <v>Fiber optic</v>
      </c>
      <c r="O5138" s="7">
        <f>_xlfn.XLOOKUP(A5138,'Internet data '!A:A,'Internet data '!J:J)</f>
        <v>1</v>
      </c>
    </row>
    <row r="5139" spans="1:15">
      <c r="A5139" s="7" t="s">
        <v>5155</v>
      </c>
      <c r="B5139" s="7" t="s">
        <v>12</v>
      </c>
      <c r="C5139" s="7" t="s">
        <v>11</v>
      </c>
      <c r="D5139" s="7" t="s">
        <v>12</v>
      </c>
      <c r="E5139" s="7" t="s">
        <v>13</v>
      </c>
      <c r="F5139" s="7">
        <v>55</v>
      </c>
      <c r="G5139" s="7">
        <v>116.5</v>
      </c>
      <c r="H5139" s="7">
        <v>6382.55</v>
      </c>
      <c r="I5139" s="7" t="s">
        <v>10</v>
      </c>
      <c r="J5139" s="7" t="str">
        <f>_xlfn.XLOOKUP(A5139,'customer data'!A:A,'customer data'!B:B)</f>
        <v>Male</v>
      </c>
      <c r="K5139" s="7" t="str">
        <f>_xlfn.XLOOKUP(A5139,'customer data'!A:A,'customer data'!C:C)</f>
        <v>No</v>
      </c>
      <c r="L5139" s="7" t="str">
        <f ca="1">_xlfn.XLOOKUP(A5139,'customer data'!A:A,'customer data'!G:G)</f>
        <v>Adult</v>
      </c>
      <c r="M5139" s="7" t="str">
        <f>_xlfn.XLOOKUP(A5139,'Internet data '!A:A,'Internet data '!F:F)</f>
        <v>Yes</v>
      </c>
      <c r="N5139" s="7" t="str">
        <f>_xlfn.XLOOKUP(A5139,'Internet data '!A:A,'Internet data '!I:I)</f>
        <v>Fiber optic</v>
      </c>
      <c r="O5139" s="7">
        <f>_xlfn.XLOOKUP(A5139,'Internet data '!A:A,'Internet data '!J:J)</f>
        <v>7</v>
      </c>
    </row>
    <row r="5140" spans="1:15">
      <c r="A5140" s="7" t="s">
        <v>5156</v>
      </c>
      <c r="B5140" s="7" t="s">
        <v>12</v>
      </c>
      <c r="C5140" s="7" t="s">
        <v>29</v>
      </c>
      <c r="D5140" s="7" t="s">
        <v>12</v>
      </c>
      <c r="E5140" s="7" t="s">
        <v>13</v>
      </c>
      <c r="F5140" s="7">
        <v>71</v>
      </c>
      <c r="G5140" s="7">
        <v>106.8</v>
      </c>
      <c r="H5140" s="7">
        <v>7623.2</v>
      </c>
      <c r="I5140" s="7" t="s">
        <v>10</v>
      </c>
      <c r="J5140" s="7" t="str">
        <f>_xlfn.XLOOKUP(A5140,'customer data'!A:A,'customer data'!B:B)</f>
        <v>Male</v>
      </c>
      <c r="K5140" s="7" t="str">
        <f>_xlfn.XLOOKUP(A5140,'customer data'!A:A,'customer data'!C:C)</f>
        <v>No</v>
      </c>
      <c r="L5140" s="7" t="str">
        <f ca="1">_xlfn.XLOOKUP(A5140,'customer data'!A:A,'customer data'!G:G)</f>
        <v>Adult</v>
      </c>
      <c r="M5140" s="7" t="str">
        <f>_xlfn.XLOOKUP(A5140,'Internet data '!A:A,'Internet data '!F:F)</f>
        <v>Yes</v>
      </c>
      <c r="N5140" s="7" t="str">
        <f>_xlfn.XLOOKUP(A5140,'Internet data '!A:A,'Internet data '!I:I)</f>
        <v>Fiber optic</v>
      </c>
      <c r="O5140" s="7">
        <f>_xlfn.XLOOKUP(A5140,'Internet data '!A:A,'Internet data '!J:J)</f>
        <v>5</v>
      </c>
    </row>
    <row r="5141" spans="1:15">
      <c r="A5141" s="7" t="s">
        <v>5157</v>
      </c>
      <c r="B5141" s="7" t="s">
        <v>12</v>
      </c>
      <c r="C5141" s="7" t="s">
        <v>29</v>
      </c>
      <c r="D5141" s="7" t="s">
        <v>10</v>
      </c>
      <c r="E5141" s="7" t="s">
        <v>16</v>
      </c>
      <c r="F5141" s="7">
        <v>50</v>
      </c>
      <c r="G5141" s="7">
        <v>24.95</v>
      </c>
      <c r="H5141" s="7">
        <v>1261.45</v>
      </c>
      <c r="I5141" s="7" t="s">
        <v>10</v>
      </c>
      <c r="J5141" s="7" t="str">
        <f>_xlfn.XLOOKUP(A5141,'customer data'!A:A,'customer data'!B:B)</f>
        <v>Male</v>
      </c>
      <c r="K5141" s="7" t="str">
        <f>_xlfn.XLOOKUP(A5141,'customer data'!A:A,'customer data'!C:C)</f>
        <v>Yes</v>
      </c>
      <c r="L5141" s="7" t="str">
        <f ca="1">_xlfn.XLOOKUP(A5141,'customer data'!A:A,'customer data'!G:G)</f>
        <v>Adult</v>
      </c>
      <c r="M5141" s="7" t="str">
        <f>_xlfn.XLOOKUP(A5141,'Internet data '!A:A,'Internet data '!F:F)</f>
        <v>No</v>
      </c>
      <c r="N5141" s="7" t="str">
        <f>_xlfn.XLOOKUP(A5141,'Internet data '!A:A,'Internet data '!I:I)</f>
        <v>No</v>
      </c>
      <c r="O5141" s="7">
        <f>_xlfn.XLOOKUP(A5141,'Internet data '!A:A,'Internet data '!J:J)</f>
        <v>1</v>
      </c>
    </row>
    <row r="5142" spans="1:15">
      <c r="A5142" s="7" t="s">
        <v>5158</v>
      </c>
      <c r="B5142" s="7" t="s">
        <v>12</v>
      </c>
      <c r="C5142" s="7" t="s">
        <v>11</v>
      </c>
      <c r="D5142" s="7" t="s">
        <v>12</v>
      </c>
      <c r="E5142" s="7" t="s">
        <v>13</v>
      </c>
      <c r="F5142" s="7">
        <v>1</v>
      </c>
      <c r="G5142" s="7">
        <v>89.25</v>
      </c>
      <c r="H5142" s="7">
        <v>89.25</v>
      </c>
      <c r="I5142" s="7" t="s">
        <v>10</v>
      </c>
      <c r="J5142" s="7" t="str">
        <f>_xlfn.XLOOKUP(A5142,'customer data'!A:A,'customer data'!B:B)</f>
        <v>Male</v>
      </c>
      <c r="K5142" s="7" t="str">
        <f>_xlfn.XLOOKUP(A5142,'customer data'!A:A,'customer data'!C:C)</f>
        <v>No</v>
      </c>
      <c r="L5142" s="7" t="str">
        <f ca="1">_xlfn.XLOOKUP(A5142,'customer data'!A:A,'customer data'!G:G)</f>
        <v>Young</v>
      </c>
      <c r="M5142" s="7" t="str">
        <f>_xlfn.XLOOKUP(A5142,'Internet data '!A:A,'Internet data '!F:F)</f>
        <v>No</v>
      </c>
      <c r="N5142" s="7" t="str">
        <f>_xlfn.XLOOKUP(A5142,'Internet data '!A:A,'Internet data '!I:I)</f>
        <v>Fiber optic</v>
      </c>
      <c r="O5142" s="7">
        <f>_xlfn.XLOOKUP(A5142,'Internet data '!A:A,'Internet data '!J:J)</f>
        <v>2</v>
      </c>
    </row>
    <row r="5143" spans="1:15">
      <c r="A5143" s="7" t="s">
        <v>5159</v>
      </c>
      <c r="B5143" s="7" t="s">
        <v>12</v>
      </c>
      <c r="C5143" s="7" t="s">
        <v>11</v>
      </c>
      <c r="D5143" s="7" t="s">
        <v>12</v>
      </c>
      <c r="E5143" s="7" t="s">
        <v>16</v>
      </c>
      <c r="F5143" s="7">
        <v>5</v>
      </c>
      <c r="G5143" s="7">
        <v>19.25</v>
      </c>
      <c r="H5143" s="7">
        <v>86.05</v>
      </c>
      <c r="I5143" s="7" t="s">
        <v>10</v>
      </c>
      <c r="J5143" s="7" t="str">
        <f>_xlfn.XLOOKUP(A5143,'customer data'!A:A,'customer data'!B:B)</f>
        <v>Male</v>
      </c>
      <c r="K5143" s="7" t="str">
        <f>_xlfn.XLOOKUP(A5143,'customer data'!A:A,'customer data'!C:C)</f>
        <v>No</v>
      </c>
      <c r="L5143" s="7" t="str">
        <f ca="1">_xlfn.XLOOKUP(A5143,'customer data'!A:A,'customer data'!G:G)</f>
        <v>Adult</v>
      </c>
      <c r="M5143" s="7" t="str">
        <f>_xlfn.XLOOKUP(A5143,'Internet data '!A:A,'Internet data '!F:F)</f>
        <v>No</v>
      </c>
      <c r="N5143" s="7" t="str">
        <f>_xlfn.XLOOKUP(A5143,'Internet data '!A:A,'Internet data '!I:I)</f>
        <v>No</v>
      </c>
      <c r="O5143" s="7">
        <f>_xlfn.XLOOKUP(A5143,'Internet data '!A:A,'Internet data '!J:J)</f>
        <v>0</v>
      </c>
    </row>
    <row r="5144" spans="1:15">
      <c r="A5144" s="7" t="s">
        <v>5160</v>
      </c>
      <c r="B5144" s="7" t="s">
        <v>12</v>
      </c>
      <c r="C5144" s="7" t="s">
        <v>15</v>
      </c>
      <c r="D5144" s="7" t="s">
        <v>12</v>
      </c>
      <c r="E5144" s="7" t="s">
        <v>19</v>
      </c>
      <c r="F5144" s="7">
        <v>66</v>
      </c>
      <c r="G5144" s="7">
        <v>104.55</v>
      </c>
      <c r="H5144" s="7">
        <v>6779.05</v>
      </c>
      <c r="I5144" s="7" t="s">
        <v>10</v>
      </c>
      <c r="J5144" s="7" t="str">
        <f>_xlfn.XLOOKUP(A5144,'customer data'!A:A,'customer data'!B:B)</f>
        <v>Female</v>
      </c>
      <c r="K5144" s="7" t="str">
        <f>_xlfn.XLOOKUP(A5144,'customer data'!A:A,'customer data'!C:C)</f>
        <v>No</v>
      </c>
      <c r="L5144" s="7" t="str">
        <f ca="1">_xlfn.XLOOKUP(A5144,'customer data'!A:A,'customer data'!G:G)</f>
        <v>Adult</v>
      </c>
      <c r="M5144" s="7" t="str">
        <f>_xlfn.XLOOKUP(A5144,'Internet data '!A:A,'Internet data '!F:F)</f>
        <v>Yes</v>
      </c>
      <c r="N5144" s="7" t="str">
        <f>_xlfn.XLOOKUP(A5144,'Internet data '!A:A,'Internet data '!I:I)</f>
        <v>Fiber optic</v>
      </c>
      <c r="O5144" s="7">
        <f>_xlfn.XLOOKUP(A5144,'Internet data '!A:A,'Internet data '!J:J)</f>
        <v>6</v>
      </c>
    </row>
    <row r="5145" spans="1:15">
      <c r="A5145" s="7" t="s">
        <v>5161</v>
      </c>
      <c r="B5145" s="7" t="s">
        <v>12</v>
      </c>
      <c r="C5145" s="7" t="s">
        <v>15</v>
      </c>
      <c r="D5145" s="7" t="s">
        <v>12</v>
      </c>
      <c r="E5145" s="7" t="s">
        <v>16</v>
      </c>
      <c r="F5145" s="7">
        <v>49</v>
      </c>
      <c r="G5145" s="7">
        <v>87.2</v>
      </c>
      <c r="H5145" s="7">
        <v>4345</v>
      </c>
      <c r="I5145" s="7" t="s">
        <v>10</v>
      </c>
      <c r="J5145" s="7" t="str">
        <f>_xlfn.XLOOKUP(A5145,'customer data'!A:A,'customer data'!B:B)</f>
        <v>Female</v>
      </c>
      <c r="K5145" s="7" t="str">
        <f>_xlfn.XLOOKUP(A5145,'customer data'!A:A,'customer data'!C:C)</f>
        <v>Yes</v>
      </c>
      <c r="L5145" s="7" t="str">
        <f ca="1">_xlfn.XLOOKUP(A5145,'customer data'!A:A,'customer data'!G:G)</f>
        <v>Adult</v>
      </c>
      <c r="M5145" s="7" t="str">
        <f>_xlfn.XLOOKUP(A5145,'Internet data '!A:A,'Internet data '!F:F)</f>
        <v>Yes</v>
      </c>
      <c r="N5145" s="7" t="str">
        <f>_xlfn.XLOOKUP(A5145,'Internet data '!A:A,'Internet data '!I:I)</f>
        <v>DSL</v>
      </c>
      <c r="O5145" s="7">
        <f>_xlfn.XLOOKUP(A5145,'Internet data '!A:A,'Internet data '!J:J)</f>
        <v>6</v>
      </c>
    </row>
    <row r="5146" spans="1:15">
      <c r="A5146" s="7" t="s">
        <v>5162</v>
      </c>
      <c r="B5146" s="7" t="s">
        <v>10</v>
      </c>
      <c r="C5146" s="7" t="s">
        <v>11</v>
      </c>
      <c r="D5146" s="7" t="s">
        <v>12</v>
      </c>
      <c r="E5146" s="7" t="s">
        <v>13</v>
      </c>
      <c r="F5146" s="7">
        <v>3</v>
      </c>
      <c r="G5146" s="7">
        <v>30.75</v>
      </c>
      <c r="H5146" s="7">
        <v>82.85</v>
      </c>
      <c r="I5146" s="7" t="s">
        <v>10</v>
      </c>
      <c r="J5146" s="7" t="str">
        <f>_xlfn.XLOOKUP(A5146,'customer data'!A:A,'customer data'!B:B)</f>
        <v>Female</v>
      </c>
      <c r="K5146" s="7" t="str">
        <f>_xlfn.XLOOKUP(A5146,'customer data'!A:A,'customer data'!C:C)</f>
        <v>Yes</v>
      </c>
      <c r="L5146" s="7" t="str">
        <f ca="1">_xlfn.XLOOKUP(A5146,'customer data'!A:A,'customer data'!G:G)</f>
        <v>Young</v>
      </c>
      <c r="M5146" s="7" t="str">
        <f>_xlfn.XLOOKUP(A5146,'Internet data '!A:A,'Internet data '!F:F)</f>
        <v>No</v>
      </c>
      <c r="N5146" s="7" t="str">
        <f>_xlfn.XLOOKUP(A5146,'Internet data '!A:A,'Internet data '!I:I)</f>
        <v>DSL</v>
      </c>
      <c r="O5146" s="7">
        <f>_xlfn.XLOOKUP(A5146,'Internet data '!A:A,'Internet data '!J:J)</f>
        <v>1</v>
      </c>
    </row>
    <row r="5147" spans="1:15">
      <c r="A5147" s="7" t="s">
        <v>5163</v>
      </c>
      <c r="B5147" s="7" t="s">
        <v>12</v>
      </c>
      <c r="C5147" s="7" t="s">
        <v>15</v>
      </c>
      <c r="D5147" s="7" t="s">
        <v>12</v>
      </c>
      <c r="E5147" s="7" t="s">
        <v>23</v>
      </c>
      <c r="F5147" s="7">
        <v>66</v>
      </c>
      <c r="G5147" s="7">
        <v>25.7</v>
      </c>
      <c r="H5147" s="7">
        <v>1714.55</v>
      </c>
      <c r="I5147" s="7" t="s">
        <v>10</v>
      </c>
      <c r="J5147" s="7" t="str">
        <f>_xlfn.XLOOKUP(A5147,'customer data'!A:A,'customer data'!B:B)</f>
        <v>Male</v>
      </c>
      <c r="K5147" s="7" t="str">
        <f>_xlfn.XLOOKUP(A5147,'customer data'!A:A,'customer data'!C:C)</f>
        <v>Yes</v>
      </c>
      <c r="L5147" s="7" t="str">
        <f ca="1">_xlfn.XLOOKUP(A5147,'customer data'!A:A,'customer data'!G:G)</f>
        <v>Adult</v>
      </c>
      <c r="M5147" s="7" t="str">
        <f>_xlfn.XLOOKUP(A5147,'Internet data '!A:A,'Internet data '!F:F)</f>
        <v>No</v>
      </c>
      <c r="N5147" s="7" t="str">
        <f>_xlfn.XLOOKUP(A5147,'Internet data '!A:A,'Internet data '!I:I)</f>
        <v>No</v>
      </c>
      <c r="O5147" s="7">
        <f>_xlfn.XLOOKUP(A5147,'Internet data '!A:A,'Internet data '!J:J)</f>
        <v>1</v>
      </c>
    </row>
    <row r="5148" spans="1:15">
      <c r="A5148" s="7" t="s">
        <v>5164</v>
      </c>
      <c r="B5148" s="7" t="s">
        <v>12</v>
      </c>
      <c r="C5148" s="7" t="s">
        <v>11</v>
      </c>
      <c r="D5148" s="7" t="s">
        <v>10</v>
      </c>
      <c r="E5148" s="7" t="s">
        <v>13</v>
      </c>
      <c r="F5148" s="7">
        <v>11</v>
      </c>
      <c r="G5148" s="7">
        <v>86.2</v>
      </c>
      <c r="H5148" s="7">
        <v>893.2</v>
      </c>
      <c r="I5148" s="7" t="s">
        <v>10</v>
      </c>
      <c r="J5148" s="7" t="str">
        <f>_xlfn.XLOOKUP(A5148,'customer data'!A:A,'customer data'!B:B)</f>
        <v>Male</v>
      </c>
      <c r="K5148" s="7" t="str">
        <f>_xlfn.XLOOKUP(A5148,'customer data'!A:A,'customer data'!C:C)</f>
        <v>No</v>
      </c>
      <c r="L5148" s="7" t="str">
        <f ca="1">_xlfn.XLOOKUP(A5148,'customer data'!A:A,'customer data'!G:G)</f>
        <v>Adult</v>
      </c>
      <c r="M5148" s="7" t="str">
        <f>_xlfn.XLOOKUP(A5148,'Internet data '!A:A,'Internet data '!F:F)</f>
        <v>No</v>
      </c>
      <c r="N5148" s="7" t="str">
        <f>_xlfn.XLOOKUP(A5148,'Internet data '!A:A,'Internet data '!I:I)</f>
        <v>Fiber optic</v>
      </c>
      <c r="O5148" s="7">
        <f>_xlfn.XLOOKUP(A5148,'Internet data '!A:A,'Internet data '!J:J)</f>
        <v>2</v>
      </c>
    </row>
    <row r="5149" spans="1:15">
      <c r="A5149" s="7" t="s">
        <v>5165</v>
      </c>
      <c r="B5149" s="7" t="s">
        <v>10</v>
      </c>
      <c r="C5149" s="7" t="s">
        <v>11</v>
      </c>
      <c r="D5149" s="7" t="s">
        <v>12</v>
      </c>
      <c r="E5149" s="7" t="s">
        <v>23</v>
      </c>
      <c r="F5149" s="7">
        <v>28</v>
      </c>
      <c r="G5149" s="7">
        <v>30.1</v>
      </c>
      <c r="H5149" s="7">
        <v>810.85</v>
      </c>
      <c r="I5149" s="7" t="s">
        <v>10</v>
      </c>
      <c r="J5149" s="7" t="str">
        <f>_xlfn.XLOOKUP(A5149,'customer data'!A:A,'customer data'!B:B)</f>
        <v>Male</v>
      </c>
      <c r="K5149" s="7" t="str">
        <f>_xlfn.XLOOKUP(A5149,'customer data'!A:A,'customer data'!C:C)</f>
        <v>No</v>
      </c>
      <c r="L5149" s="7" t="str">
        <f ca="1">_xlfn.XLOOKUP(A5149,'customer data'!A:A,'customer data'!G:G)</f>
        <v>Adult</v>
      </c>
      <c r="M5149" s="7" t="str">
        <f>_xlfn.XLOOKUP(A5149,'Internet data '!A:A,'Internet data '!F:F)</f>
        <v>Yes</v>
      </c>
      <c r="N5149" s="7" t="str">
        <f>_xlfn.XLOOKUP(A5149,'Internet data '!A:A,'Internet data '!I:I)</f>
        <v>DSL</v>
      </c>
      <c r="O5149" s="7">
        <f>_xlfn.XLOOKUP(A5149,'Internet data '!A:A,'Internet data '!J:J)</f>
        <v>1</v>
      </c>
    </row>
    <row r="5150" spans="1:15">
      <c r="A5150" s="7" t="s">
        <v>5166</v>
      </c>
      <c r="B5150" s="7" t="s">
        <v>12</v>
      </c>
      <c r="C5150" s="7" t="s">
        <v>29</v>
      </c>
      <c r="D5150" s="7" t="s">
        <v>12</v>
      </c>
      <c r="E5150" s="7" t="s">
        <v>13</v>
      </c>
      <c r="F5150" s="7">
        <v>65</v>
      </c>
      <c r="G5150" s="7">
        <v>99.35</v>
      </c>
      <c r="H5150" s="7">
        <v>6347.55</v>
      </c>
      <c r="I5150" s="7" t="s">
        <v>10</v>
      </c>
      <c r="J5150" s="7" t="str">
        <f>_xlfn.XLOOKUP(A5150,'customer data'!A:A,'customer data'!B:B)</f>
        <v>Male</v>
      </c>
      <c r="K5150" s="7" t="str">
        <f>_xlfn.XLOOKUP(A5150,'customer data'!A:A,'customer data'!C:C)</f>
        <v>Yes</v>
      </c>
      <c r="L5150" s="7" t="str">
        <f ca="1">_xlfn.XLOOKUP(A5150,'customer data'!A:A,'customer data'!G:G)</f>
        <v>Adult</v>
      </c>
      <c r="M5150" s="7" t="str">
        <f>_xlfn.XLOOKUP(A5150,'Internet data '!A:A,'Internet data '!F:F)</f>
        <v>No</v>
      </c>
      <c r="N5150" s="7" t="str">
        <f>_xlfn.XLOOKUP(A5150,'Internet data '!A:A,'Internet data '!I:I)</f>
        <v>Fiber optic</v>
      </c>
      <c r="O5150" s="7">
        <f>_xlfn.XLOOKUP(A5150,'Internet data '!A:A,'Internet data '!J:J)</f>
        <v>5</v>
      </c>
    </row>
    <row r="5151" spans="1:15">
      <c r="A5151" s="7" t="s">
        <v>5167</v>
      </c>
      <c r="B5151" s="7" t="s">
        <v>12</v>
      </c>
      <c r="C5151" s="7" t="s">
        <v>29</v>
      </c>
      <c r="D5151" s="7" t="s">
        <v>12</v>
      </c>
      <c r="E5151" s="7" t="s">
        <v>23</v>
      </c>
      <c r="F5151" s="7">
        <v>62</v>
      </c>
      <c r="G5151" s="7">
        <v>19.2</v>
      </c>
      <c r="H5151" s="7">
        <v>1123.6500000000001</v>
      </c>
      <c r="I5151" s="7" t="s">
        <v>10</v>
      </c>
      <c r="J5151" s="7" t="str">
        <f>_xlfn.XLOOKUP(A5151,'customer data'!A:A,'customer data'!B:B)</f>
        <v>Female</v>
      </c>
      <c r="K5151" s="7" t="str">
        <f>_xlfn.XLOOKUP(A5151,'customer data'!A:A,'customer data'!C:C)</f>
        <v>No</v>
      </c>
      <c r="L5151" s="7" t="str">
        <f ca="1">_xlfn.XLOOKUP(A5151,'customer data'!A:A,'customer data'!G:G)</f>
        <v>Adult</v>
      </c>
      <c r="M5151" s="7" t="str">
        <f>_xlfn.XLOOKUP(A5151,'Internet data '!A:A,'Internet data '!F:F)</f>
        <v>No</v>
      </c>
      <c r="N5151" s="7" t="str">
        <f>_xlfn.XLOOKUP(A5151,'Internet data '!A:A,'Internet data '!I:I)</f>
        <v>No</v>
      </c>
      <c r="O5151" s="7">
        <f>_xlfn.XLOOKUP(A5151,'Internet data '!A:A,'Internet data '!J:J)</f>
        <v>0</v>
      </c>
    </row>
    <row r="5152" spans="1:15">
      <c r="A5152" s="7" t="s">
        <v>5168</v>
      </c>
      <c r="B5152" s="7" t="s">
        <v>12</v>
      </c>
      <c r="C5152" s="7" t="s">
        <v>11</v>
      </c>
      <c r="D5152" s="7" t="s">
        <v>10</v>
      </c>
      <c r="E5152" s="7" t="s">
        <v>19</v>
      </c>
      <c r="F5152" s="7">
        <v>2</v>
      </c>
      <c r="G5152" s="7">
        <v>20.100000000000001</v>
      </c>
      <c r="H5152" s="7">
        <v>43.15</v>
      </c>
      <c r="I5152" s="7" t="s">
        <v>10</v>
      </c>
      <c r="J5152" s="7" t="str">
        <f>_xlfn.XLOOKUP(A5152,'customer data'!A:A,'customer data'!B:B)</f>
        <v>Female</v>
      </c>
      <c r="K5152" s="7" t="str">
        <f>_xlfn.XLOOKUP(A5152,'customer data'!A:A,'customer data'!C:C)</f>
        <v>Yes</v>
      </c>
      <c r="L5152" s="7" t="str">
        <f ca="1">_xlfn.XLOOKUP(A5152,'customer data'!A:A,'customer data'!G:G)</f>
        <v>Young</v>
      </c>
      <c r="M5152" s="7" t="str">
        <f>_xlfn.XLOOKUP(A5152,'Internet data '!A:A,'Internet data '!F:F)</f>
        <v>No</v>
      </c>
      <c r="N5152" s="7" t="str">
        <f>_xlfn.XLOOKUP(A5152,'Internet data '!A:A,'Internet data '!I:I)</f>
        <v>No</v>
      </c>
      <c r="O5152" s="7">
        <f>_xlfn.XLOOKUP(A5152,'Internet data '!A:A,'Internet data '!J:J)</f>
        <v>0</v>
      </c>
    </row>
    <row r="5153" spans="1:15">
      <c r="A5153" s="7" t="s">
        <v>5169</v>
      </c>
      <c r="B5153" s="7" t="s">
        <v>12</v>
      </c>
      <c r="C5153" s="7" t="s">
        <v>11</v>
      </c>
      <c r="D5153" s="7" t="s">
        <v>10</v>
      </c>
      <c r="E5153" s="7" t="s">
        <v>23</v>
      </c>
      <c r="F5153" s="7">
        <v>2</v>
      </c>
      <c r="G5153" s="7">
        <v>20.350000000000001</v>
      </c>
      <c r="H5153" s="7">
        <v>35.1</v>
      </c>
      <c r="I5153" s="7" t="s">
        <v>10</v>
      </c>
      <c r="J5153" s="7" t="str">
        <f>_xlfn.XLOOKUP(A5153,'customer data'!A:A,'customer data'!B:B)</f>
        <v>Female</v>
      </c>
      <c r="K5153" s="7" t="str">
        <f>_xlfn.XLOOKUP(A5153,'customer data'!A:A,'customer data'!C:C)</f>
        <v>No</v>
      </c>
      <c r="L5153" s="7" t="str">
        <f ca="1">_xlfn.XLOOKUP(A5153,'customer data'!A:A,'customer data'!G:G)</f>
        <v>Young</v>
      </c>
      <c r="M5153" s="7" t="str">
        <f>_xlfn.XLOOKUP(A5153,'Internet data '!A:A,'Internet data '!F:F)</f>
        <v>No</v>
      </c>
      <c r="N5153" s="7" t="str">
        <f>_xlfn.XLOOKUP(A5153,'Internet data '!A:A,'Internet data '!I:I)</f>
        <v>No</v>
      </c>
      <c r="O5153" s="7">
        <f>_xlfn.XLOOKUP(A5153,'Internet data '!A:A,'Internet data '!J:J)</f>
        <v>0</v>
      </c>
    </row>
    <row r="5154" spans="1:15">
      <c r="A5154" s="7" t="s">
        <v>5170</v>
      </c>
      <c r="B5154" s="7" t="s">
        <v>12</v>
      </c>
      <c r="C5154" s="7" t="s">
        <v>29</v>
      </c>
      <c r="D5154" s="7" t="s">
        <v>12</v>
      </c>
      <c r="E5154" s="7" t="s">
        <v>23</v>
      </c>
      <c r="F5154" s="7">
        <v>55</v>
      </c>
      <c r="G5154" s="7">
        <v>25.65</v>
      </c>
      <c r="H5154" s="7">
        <v>1388</v>
      </c>
      <c r="I5154" s="7" t="s">
        <v>10</v>
      </c>
      <c r="J5154" s="7" t="str">
        <f>_xlfn.XLOOKUP(A5154,'customer data'!A:A,'customer data'!B:B)</f>
        <v>Female</v>
      </c>
      <c r="K5154" s="7" t="str">
        <f>_xlfn.XLOOKUP(A5154,'customer data'!A:A,'customer data'!C:C)</f>
        <v>Yes</v>
      </c>
      <c r="L5154" s="7" t="str">
        <f ca="1">_xlfn.XLOOKUP(A5154,'customer data'!A:A,'customer data'!G:G)</f>
        <v>Adult</v>
      </c>
      <c r="M5154" s="7" t="str">
        <f>_xlfn.XLOOKUP(A5154,'Internet data '!A:A,'Internet data '!F:F)</f>
        <v>No</v>
      </c>
      <c r="N5154" s="7" t="str">
        <f>_xlfn.XLOOKUP(A5154,'Internet data '!A:A,'Internet data '!I:I)</f>
        <v>No</v>
      </c>
      <c r="O5154" s="7">
        <f>_xlfn.XLOOKUP(A5154,'Internet data '!A:A,'Internet data '!J:J)</f>
        <v>1</v>
      </c>
    </row>
    <row r="5155" spans="1:15">
      <c r="A5155" s="7" t="s">
        <v>5171</v>
      </c>
      <c r="B5155" s="7" t="s">
        <v>12</v>
      </c>
      <c r="C5155" s="7" t="s">
        <v>11</v>
      </c>
      <c r="D5155" s="7" t="s">
        <v>12</v>
      </c>
      <c r="E5155" s="7" t="s">
        <v>13</v>
      </c>
      <c r="F5155" s="7">
        <v>41</v>
      </c>
      <c r="G5155" s="7">
        <v>94.55</v>
      </c>
      <c r="H5155" s="7">
        <v>3851.45</v>
      </c>
      <c r="I5155" s="7" t="s">
        <v>10</v>
      </c>
      <c r="J5155" s="7" t="str">
        <f>_xlfn.XLOOKUP(A5155,'customer data'!A:A,'customer data'!B:B)</f>
        <v>Male</v>
      </c>
      <c r="K5155" s="7" t="str">
        <f>_xlfn.XLOOKUP(A5155,'customer data'!A:A,'customer data'!C:C)</f>
        <v>Yes</v>
      </c>
      <c r="L5155" s="7" t="str">
        <f ca="1">_xlfn.XLOOKUP(A5155,'customer data'!A:A,'customer data'!G:G)</f>
        <v>Young</v>
      </c>
      <c r="M5155" s="7" t="str">
        <f>_xlfn.XLOOKUP(A5155,'Internet data '!A:A,'Internet data '!F:F)</f>
        <v>No</v>
      </c>
      <c r="N5155" s="7" t="str">
        <f>_xlfn.XLOOKUP(A5155,'Internet data '!A:A,'Internet data '!I:I)</f>
        <v>Fiber optic</v>
      </c>
      <c r="O5155" s="7">
        <f>_xlfn.XLOOKUP(A5155,'Internet data '!A:A,'Internet data '!J:J)</f>
        <v>3</v>
      </c>
    </row>
    <row r="5156" spans="1:15">
      <c r="A5156" s="7" t="s">
        <v>5172</v>
      </c>
      <c r="B5156" s="7" t="s">
        <v>12</v>
      </c>
      <c r="C5156" s="7" t="s">
        <v>11</v>
      </c>
      <c r="D5156" s="7" t="s">
        <v>12</v>
      </c>
      <c r="E5156" s="7" t="s">
        <v>13</v>
      </c>
      <c r="F5156" s="7">
        <v>17</v>
      </c>
      <c r="G5156" s="7">
        <v>104.2</v>
      </c>
      <c r="H5156" s="7">
        <v>1743.5</v>
      </c>
      <c r="I5156" s="7" t="s">
        <v>12</v>
      </c>
      <c r="J5156" s="7" t="str">
        <f>_xlfn.XLOOKUP(A5156,'customer data'!A:A,'customer data'!B:B)</f>
        <v>Female</v>
      </c>
      <c r="K5156" s="7" t="str">
        <f>_xlfn.XLOOKUP(A5156,'customer data'!A:A,'customer data'!C:C)</f>
        <v>Yes</v>
      </c>
      <c r="L5156" s="7" t="str">
        <f ca="1">_xlfn.XLOOKUP(A5156,'customer data'!A:A,'customer data'!G:G)</f>
        <v>Adult</v>
      </c>
      <c r="M5156" s="7" t="str">
        <f>_xlfn.XLOOKUP(A5156,'Internet data '!A:A,'Internet data '!F:F)</f>
        <v>No</v>
      </c>
      <c r="N5156" s="7" t="str">
        <f>_xlfn.XLOOKUP(A5156,'Internet data '!A:A,'Internet data '!I:I)</f>
        <v>Fiber optic</v>
      </c>
      <c r="O5156" s="7">
        <f>_xlfn.XLOOKUP(A5156,'Internet data '!A:A,'Internet data '!J:J)</f>
        <v>5</v>
      </c>
    </row>
    <row r="5157" spans="1:15">
      <c r="A5157" s="7" t="s">
        <v>5173</v>
      </c>
      <c r="B5157" s="7" t="s">
        <v>12</v>
      </c>
      <c r="C5157" s="7" t="s">
        <v>15</v>
      </c>
      <c r="D5157" s="7" t="s">
        <v>12</v>
      </c>
      <c r="E5157" s="7" t="s">
        <v>19</v>
      </c>
      <c r="F5157" s="7">
        <v>30</v>
      </c>
      <c r="G5157" s="7">
        <v>94.4</v>
      </c>
      <c r="H5157" s="7">
        <v>2638.1</v>
      </c>
      <c r="I5157" s="7" t="s">
        <v>10</v>
      </c>
      <c r="J5157" s="7" t="str">
        <f>_xlfn.XLOOKUP(A5157,'customer data'!A:A,'customer data'!B:B)</f>
        <v>Female</v>
      </c>
      <c r="K5157" s="7" t="str">
        <f>_xlfn.XLOOKUP(A5157,'customer data'!A:A,'customer data'!C:C)</f>
        <v>No</v>
      </c>
      <c r="L5157" s="7" t="str">
        <f ca="1">_xlfn.XLOOKUP(A5157,'customer data'!A:A,'customer data'!G:G)</f>
        <v>Adult</v>
      </c>
      <c r="M5157" s="7" t="str">
        <f>_xlfn.XLOOKUP(A5157,'Internet data '!A:A,'Internet data '!F:F)</f>
        <v>Yes</v>
      </c>
      <c r="N5157" s="7" t="str">
        <f>_xlfn.XLOOKUP(A5157,'Internet data '!A:A,'Internet data '!I:I)</f>
        <v>Fiber optic</v>
      </c>
      <c r="O5157" s="7">
        <f>_xlfn.XLOOKUP(A5157,'Internet data '!A:A,'Internet data '!J:J)</f>
        <v>3</v>
      </c>
    </row>
    <row r="5158" spans="1:15">
      <c r="A5158" s="7" t="s">
        <v>5174</v>
      </c>
      <c r="B5158" s="7" t="s">
        <v>12</v>
      </c>
      <c r="C5158" s="7" t="s">
        <v>15</v>
      </c>
      <c r="D5158" s="7" t="s">
        <v>10</v>
      </c>
      <c r="E5158" s="7" t="s">
        <v>16</v>
      </c>
      <c r="F5158" s="7">
        <v>17</v>
      </c>
      <c r="G5158" s="7">
        <v>56.1</v>
      </c>
      <c r="H5158" s="7">
        <v>946.95</v>
      </c>
      <c r="I5158" s="7" t="s">
        <v>10</v>
      </c>
      <c r="J5158" s="7" t="str">
        <f>_xlfn.XLOOKUP(A5158,'customer data'!A:A,'customer data'!B:B)</f>
        <v>Male</v>
      </c>
      <c r="K5158" s="7" t="str">
        <f>_xlfn.XLOOKUP(A5158,'customer data'!A:A,'customer data'!C:C)</f>
        <v>No</v>
      </c>
      <c r="L5158" s="7" t="str">
        <f ca="1">_xlfn.XLOOKUP(A5158,'customer data'!A:A,'customer data'!G:G)</f>
        <v>Adult</v>
      </c>
      <c r="M5158" s="7" t="str">
        <f>_xlfn.XLOOKUP(A5158,'Internet data '!A:A,'Internet data '!F:F)</f>
        <v>No</v>
      </c>
      <c r="N5158" s="7" t="str">
        <f>_xlfn.XLOOKUP(A5158,'Internet data '!A:A,'Internet data '!I:I)</f>
        <v>DSL</v>
      </c>
      <c r="O5158" s="7">
        <f>_xlfn.XLOOKUP(A5158,'Internet data '!A:A,'Internet data '!J:J)</f>
        <v>2</v>
      </c>
    </row>
    <row r="5159" spans="1:15">
      <c r="A5159" s="7" t="s">
        <v>5175</v>
      </c>
      <c r="B5159" s="7" t="s">
        <v>12</v>
      </c>
      <c r="C5159" s="7" t="s">
        <v>29</v>
      </c>
      <c r="D5159" s="7" t="s">
        <v>10</v>
      </c>
      <c r="E5159" s="7" t="s">
        <v>19</v>
      </c>
      <c r="F5159" s="7">
        <v>16</v>
      </c>
      <c r="G5159" s="7">
        <v>68.25</v>
      </c>
      <c r="H5159" s="7">
        <v>1114.8499999999999</v>
      </c>
      <c r="I5159" s="7" t="s">
        <v>10</v>
      </c>
      <c r="J5159" s="7" t="str">
        <f>_xlfn.XLOOKUP(A5159,'customer data'!A:A,'customer data'!B:B)</f>
        <v>Female</v>
      </c>
      <c r="K5159" s="7" t="str">
        <f>_xlfn.XLOOKUP(A5159,'customer data'!A:A,'customer data'!C:C)</f>
        <v>Yes</v>
      </c>
      <c r="L5159" s="7" t="str">
        <f ca="1">_xlfn.XLOOKUP(A5159,'customer data'!A:A,'customer data'!G:G)</f>
        <v>Adult</v>
      </c>
      <c r="M5159" s="7" t="str">
        <f>_xlfn.XLOOKUP(A5159,'Internet data '!A:A,'Internet data '!F:F)</f>
        <v>Yes</v>
      </c>
      <c r="N5159" s="7" t="str">
        <f>_xlfn.XLOOKUP(A5159,'Internet data '!A:A,'Internet data '!I:I)</f>
        <v>DSL</v>
      </c>
      <c r="O5159" s="7">
        <f>_xlfn.XLOOKUP(A5159,'Internet data '!A:A,'Internet data '!J:J)</f>
        <v>4</v>
      </c>
    </row>
    <row r="5160" spans="1:15">
      <c r="A5160" s="7" t="s">
        <v>5176</v>
      </c>
      <c r="B5160" s="7" t="s">
        <v>12</v>
      </c>
      <c r="C5160" s="7" t="s">
        <v>29</v>
      </c>
      <c r="D5160" s="7" t="s">
        <v>10</v>
      </c>
      <c r="E5160" s="7" t="s">
        <v>19</v>
      </c>
      <c r="F5160" s="7">
        <v>72</v>
      </c>
      <c r="G5160" s="7">
        <v>24.75</v>
      </c>
      <c r="H5160" s="7">
        <v>1777.6</v>
      </c>
      <c r="I5160" s="7" t="s">
        <v>10</v>
      </c>
      <c r="J5160" s="7" t="str">
        <f>_xlfn.XLOOKUP(A5160,'customer data'!A:A,'customer data'!B:B)</f>
        <v>Male</v>
      </c>
      <c r="K5160" s="7" t="str">
        <f>_xlfn.XLOOKUP(A5160,'customer data'!A:A,'customer data'!C:C)</f>
        <v>No</v>
      </c>
      <c r="L5160" s="7" t="str">
        <f ca="1">_xlfn.XLOOKUP(A5160,'customer data'!A:A,'customer data'!G:G)</f>
        <v>Adult</v>
      </c>
      <c r="M5160" s="7" t="str">
        <f>_xlfn.XLOOKUP(A5160,'Internet data '!A:A,'Internet data '!F:F)</f>
        <v>No</v>
      </c>
      <c r="N5160" s="7" t="str">
        <f>_xlfn.XLOOKUP(A5160,'Internet data '!A:A,'Internet data '!I:I)</f>
        <v>No</v>
      </c>
      <c r="O5160" s="7">
        <f>_xlfn.XLOOKUP(A5160,'Internet data '!A:A,'Internet data '!J:J)</f>
        <v>1</v>
      </c>
    </row>
    <row r="5161" spans="1:15">
      <c r="A5161" s="7" t="s">
        <v>5177</v>
      </c>
      <c r="B5161" s="7" t="s">
        <v>12</v>
      </c>
      <c r="C5161" s="7" t="s">
        <v>11</v>
      </c>
      <c r="D5161" s="7" t="s">
        <v>12</v>
      </c>
      <c r="E5161" s="7" t="s">
        <v>13</v>
      </c>
      <c r="F5161" s="7">
        <v>9</v>
      </c>
      <c r="G5161" s="7">
        <v>76.25</v>
      </c>
      <c r="H5161" s="7">
        <v>684.85</v>
      </c>
      <c r="I5161" s="7" t="s">
        <v>10</v>
      </c>
      <c r="J5161" s="7" t="str">
        <f>_xlfn.XLOOKUP(A5161,'customer data'!A:A,'customer data'!B:B)</f>
        <v>Male</v>
      </c>
      <c r="K5161" s="7" t="str">
        <f>_xlfn.XLOOKUP(A5161,'customer data'!A:A,'customer data'!C:C)</f>
        <v>No</v>
      </c>
      <c r="L5161" s="7" t="str">
        <f ca="1">_xlfn.XLOOKUP(A5161,'customer data'!A:A,'customer data'!G:G)</f>
        <v>Adult</v>
      </c>
      <c r="M5161" s="7" t="str">
        <f>_xlfn.XLOOKUP(A5161,'Internet data '!A:A,'Internet data '!F:F)</f>
        <v>No</v>
      </c>
      <c r="N5161" s="7" t="str">
        <f>_xlfn.XLOOKUP(A5161,'Internet data '!A:A,'Internet data '!I:I)</f>
        <v>Fiber optic</v>
      </c>
      <c r="O5161" s="7">
        <f>_xlfn.XLOOKUP(A5161,'Internet data '!A:A,'Internet data '!J:J)</f>
        <v>1</v>
      </c>
    </row>
    <row r="5162" spans="1:15">
      <c r="A5162" s="7" t="s">
        <v>5178</v>
      </c>
      <c r="B5162" s="7" t="s">
        <v>12</v>
      </c>
      <c r="C5162" s="7" t="s">
        <v>11</v>
      </c>
      <c r="D5162" s="7" t="s">
        <v>10</v>
      </c>
      <c r="E5162" s="7" t="s">
        <v>13</v>
      </c>
      <c r="F5162" s="7">
        <v>1</v>
      </c>
      <c r="G5162" s="7">
        <v>74.349999999999994</v>
      </c>
      <c r="H5162" s="7">
        <v>74.349999999999994</v>
      </c>
      <c r="I5162" s="7" t="s">
        <v>10</v>
      </c>
      <c r="J5162" s="7" t="str">
        <f>_xlfn.XLOOKUP(A5162,'customer data'!A:A,'customer data'!B:B)</f>
        <v>Female</v>
      </c>
      <c r="K5162" s="7" t="str">
        <f>_xlfn.XLOOKUP(A5162,'customer data'!A:A,'customer data'!C:C)</f>
        <v>No</v>
      </c>
      <c r="L5162" s="7" t="str">
        <f ca="1">_xlfn.XLOOKUP(A5162,'customer data'!A:A,'customer data'!G:G)</f>
        <v>Adult</v>
      </c>
      <c r="M5162" s="7" t="str">
        <f>_xlfn.XLOOKUP(A5162,'Internet data '!A:A,'Internet data '!F:F)</f>
        <v>No</v>
      </c>
      <c r="N5162" s="7" t="str">
        <f>_xlfn.XLOOKUP(A5162,'Internet data '!A:A,'Internet data '!I:I)</f>
        <v>Fiber optic</v>
      </c>
      <c r="O5162" s="7">
        <f>_xlfn.XLOOKUP(A5162,'Internet data '!A:A,'Internet data '!J:J)</f>
        <v>1</v>
      </c>
    </row>
    <row r="5163" spans="1:15">
      <c r="A5163" s="7" t="s">
        <v>5179</v>
      </c>
      <c r="B5163" s="7" t="s">
        <v>12</v>
      </c>
      <c r="C5163" s="7" t="s">
        <v>11</v>
      </c>
      <c r="D5163" s="7" t="s">
        <v>10</v>
      </c>
      <c r="E5163" s="7" t="s">
        <v>13</v>
      </c>
      <c r="F5163" s="7">
        <v>23</v>
      </c>
      <c r="G5163" s="7">
        <v>54.15</v>
      </c>
      <c r="H5163" s="7">
        <v>1312.45</v>
      </c>
      <c r="I5163" s="7" t="s">
        <v>10</v>
      </c>
      <c r="J5163" s="7" t="str">
        <f>_xlfn.XLOOKUP(A5163,'customer data'!A:A,'customer data'!B:B)</f>
        <v>Male</v>
      </c>
      <c r="K5163" s="7" t="str">
        <f>_xlfn.XLOOKUP(A5163,'customer data'!A:A,'customer data'!C:C)</f>
        <v>No</v>
      </c>
      <c r="L5163" s="7" t="str">
        <f ca="1">_xlfn.XLOOKUP(A5163,'customer data'!A:A,'customer data'!G:G)</f>
        <v>Adult</v>
      </c>
      <c r="M5163" s="7" t="str">
        <f>_xlfn.XLOOKUP(A5163,'Internet data '!A:A,'Internet data '!F:F)</f>
        <v>Yes</v>
      </c>
      <c r="N5163" s="7" t="str">
        <f>_xlfn.XLOOKUP(A5163,'Internet data '!A:A,'Internet data '!I:I)</f>
        <v>DSL</v>
      </c>
      <c r="O5163" s="7">
        <f>_xlfn.XLOOKUP(A5163,'Internet data '!A:A,'Internet data '!J:J)</f>
        <v>2</v>
      </c>
    </row>
    <row r="5164" spans="1:15">
      <c r="A5164" s="7" t="s">
        <v>5180</v>
      </c>
      <c r="B5164" s="7" t="s">
        <v>12</v>
      </c>
      <c r="C5164" s="7" t="s">
        <v>11</v>
      </c>
      <c r="D5164" s="7" t="s">
        <v>10</v>
      </c>
      <c r="E5164" s="7" t="s">
        <v>19</v>
      </c>
      <c r="F5164" s="7">
        <v>8</v>
      </c>
      <c r="G5164" s="7">
        <v>19.45</v>
      </c>
      <c r="H5164" s="7">
        <v>159.19999999999999</v>
      </c>
      <c r="I5164" s="7" t="s">
        <v>10</v>
      </c>
      <c r="J5164" s="7" t="str">
        <f>_xlfn.XLOOKUP(A5164,'customer data'!A:A,'customer data'!B:B)</f>
        <v>Male</v>
      </c>
      <c r="K5164" s="7" t="str">
        <f>_xlfn.XLOOKUP(A5164,'customer data'!A:A,'customer data'!C:C)</f>
        <v>No</v>
      </c>
      <c r="L5164" s="7" t="str">
        <f ca="1">_xlfn.XLOOKUP(A5164,'customer data'!A:A,'customer data'!G:G)</f>
        <v>Young</v>
      </c>
      <c r="M5164" s="7" t="str">
        <f>_xlfn.XLOOKUP(A5164,'Internet data '!A:A,'Internet data '!F:F)</f>
        <v>No</v>
      </c>
      <c r="N5164" s="7" t="str">
        <f>_xlfn.XLOOKUP(A5164,'Internet data '!A:A,'Internet data '!I:I)</f>
        <v>No</v>
      </c>
      <c r="O5164" s="7">
        <f>_xlfn.XLOOKUP(A5164,'Internet data '!A:A,'Internet data '!J:J)</f>
        <v>0</v>
      </c>
    </row>
    <row r="5165" spans="1:15">
      <c r="A5165" s="7" t="s">
        <v>5181</v>
      </c>
      <c r="B5165" s="7" t="s">
        <v>10</v>
      </c>
      <c r="C5165" s="7" t="s">
        <v>11</v>
      </c>
      <c r="D5165" s="7" t="s">
        <v>12</v>
      </c>
      <c r="E5165" s="7" t="s">
        <v>16</v>
      </c>
      <c r="F5165" s="7">
        <v>19</v>
      </c>
      <c r="G5165" s="7">
        <v>34.950000000000003</v>
      </c>
      <c r="H5165" s="7">
        <v>610.20000000000005</v>
      </c>
      <c r="I5165" s="7" t="s">
        <v>10</v>
      </c>
      <c r="J5165" s="7" t="str">
        <f>_xlfn.XLOOKUP(A5165,'customer data'!A:A,'customer data'!B:B)</f>
        <v>Male</v>
      </c>
      <c r="K5165" s="7" t="str">
        <f>_xlfn.XLOOKUP(A5165,'customer data'!A:A,'customer data'!C:C)</f>
        <v>Yes</v>
      </c>
      <c r="L5165" s="7" t="str">
        <f ca="1">_xlfn.XLOOKUP(A5165,'customer data'!A:A,'customer data'!G:G)</f>
        <v>Young</v>
      </c>
      <c r="M5165" s="7" t="str">
        <f>_xlfn.XLOOKUP(A5165,'Internet data '!A:A,'Internet data '!F:F)</f>
        <v>No</v>
      </c>
      <c r="N5165" s="7" t="str">
        <f>_xlfn.XLOOKUP(A5165,'Internet data '!A:A,'Internet data '!I:I)</f>
        <v>DSL</v>
      </c>
      <c r="O5165" s="7">
        <f>_xlfn.XLOOKUP(A5165,'Internet data '!A:A,'Internet data '!J:J)</f>
        <v>2</v>
      </c>
    </row>
    <row r="5166" spans="1:15">
      <c r="A5166" s="7" t="s">
        <v>5182</v>
      </c>
      <c r="B5166" s="7" t="s">
        <v>12</v>
      </c>
      <c r="C5166" s="7" t="s">
        <v>11</v>
      </c>
      <c r="D5166" s="7" t="s">
        <v>12</v>
      </c>
      <c r="E5166" s="7" t="s">
        <v>13</v>
      </c>
      <c r="F5166" s="7">
        <v>7</v>
      </c>
      <c r="G5166" s="7">
        <v>53.65</v>
      </c>
      <c r="H5166" s="7">
        <v>404.35</v>
      </c>
      <c r="I5166" s="7" t="s">
        <v>10</v>
      </c>
      <c r="J5166" s="7" t="str">
        <f>_xlfn.XLOOKUP(A5166,'customer data'!A:A,'customer data'!B:B)</f>
        <v>Female</v>
      </c>
      <c r="K5166" s="7" t="str">
        <f>_xlfn.XLOOKUP(A5166,'customer data'!A:A,'customer data'!C:C)</f>
        <v>No</v>
      </c>
      <c r="L5166" s="7" t="str">
        <f ca="1">_xlfn.XLOOKUP(A5166,'customer data'!A:A,'customer data'!G:G)</f>
        <v>Adult</v>
      </c>
      <c r="M5166" s="7" t="str">
        <f>_xlfn.XLOOKUP(A5166,'Internet data '!A:A,'Internet data '!F:F)</f>
        <v>No</v>
      </c>
      <c r="N5166" s="7" t="str">
        <f>_xlfn.XLOOKUP(A5166,'Internet data '!A:A,'Internet data '!I:I)</f>
        <v>DSL</v>
      </c>
      <c r="O5166" s="7">
        <f>_xlfn.XLOOKUP(A5166,'Internet data '!A:A,'Internet data '!J:J)</f>
        <v>2</v>
      </c>
    </row>
    <row r="5167" spans="1:15">
      <c r="A5167" s="7" t="s">
        <v>5183</v>
      </c>
      <c r="B5167" s="7" t="s">
        <v>12</v>
      </c>
      <c r="C5167" s="7" t="s">
        <v>11</v>
      </c>
      <c r="D5167" s="7" t="s">
        <v>12</v>
      </c>
      <c r="E5167" s="7" t="s">
        <v>13</v>
      </c>
      <c r="F5167" s="7">
        <v>1</v>
      </c>
      <c r="G5167" s="7">
        <v>69.650000000000006</v>
      </c>
      <c r="H5167" s="7">
        <v>69.650000000000006</v>
      </c>
      <c r="I5167" s="7" t="s">
        <v>12</v>
      </c>
      <c r="J5167" s="7" t="str">
        <f>_xlfn.XLOOKUP(A5167,'customer data'!A:A,'customer data'!B:B)</f>
        <v>Male</v>
      </c>
      <c r="K5167" s="7" t="str">
        <f>_xlfn.XLOOKUP(A5167,'customer data'!A:A,'customer data'!C:C)</f>
        <v>No</v>
      </c>
      <c r="L5167" s="7" t="str">
        <f ca="1">_xlfn.XLOOKUP(A5167,'customer data'!A:A,'customer data'!G:G)</f>
        <v>Young</v>
      </c>
      <c r="M5167" s="7" t="str">
        <f>_xlfn.XLOOKUP(A5167,'Internet data '!A:A,'Internet data '!F:F)</f>
        <v>No</v>
      </c>
      <c r="N5167" s="7" t="str">
        <f>_xlfn.XLOOKUP(A5167,'Internet data '!A:A,'Internet data '!I:I)</f>
        <v>Fiber optic</v>
      </c>
      <c r="O5167" s="7">
        <f>_xlfn.XLOOKUP(A5167,'Internet data '!A:A,'Internet data '!J:J)</f>
        <v>0</v>
      </c>
    </row>
    <row r="5168" spans="1:15">
      <c r="A5168" s="7" t="s">
        <v>5184</v>
      </c>
      <c r="B5168" s="7" t="s">
        <v>12</v>
      </c>
      <c r="C5168" s="7" t="s">
        <v>15</v>
      </c>
      <c r="D5168" s="7" t="s">
        <v>10</v>
      </c>
      <c r="E5168" s="7" t="s">
        <v>13</v>
      </c>
      <c r="F5168" s="7">
        <v>61</v>
      </c>
      <c r="G5168" s="7">
        <v>104</v>
      </c>
      <c r="H5168" s="7">
        <v>6363.45</v>
      </c>
      <c r="I5168" s="7" t="s">
        <v>10</v>
      </c>
      <c r="J5168" s="7" t="str">
        <f>_xlfn.XLOOKUP(A5168,'customer data'!A:A,'customer data'!B:B)</f>
        <v>Male</v>
      </c>
      <c r="K5168" s="7" t="str">
        <f>_xlfn.XLOOKUP(A5168,'customer data'!A:A,'customer data'!C:C)</f>
        <v>No</v>
      </c>
      <c r="L5168" s="7" t="str">
        <f ca="1">_xlfn.XLOOKUP(A5168,'customer data'!A:A,'customer data'!G:G)</f>
        <v>Adult</v>
      </c>
      <c r="M5168" s="7" t="str">
        <f>_xlfn.XLOOKUP(A5168,'Internet data '!A:A,'Internet data '!F:F)</f>
        <v>No</v>
      </c>
      <c r="N5168" s="7" t="str">
        <f>_xlfn.XLOOKUP(A5168,'Internet data '!A:A,'Internet data '!I:I)</f>
        <v>Fiber optic</v>
      </c>
      <c r="O5168" s="7">
        <f>_xlfn.XLOOKUP(A5168,'Internet data '!A:A,'Internet data '!J:J)</f>
        <v>5</v>
      </c>
    </row>
    <row r="5169" spans="1:15">
      <c r="A5169" s="7" t="s">
        <v>5185</v>
      </c>
      <c r="B5169" s="7" t="s">
        <v>12</v>
      </c>
      <c r="C5169" s="7" t="s">
        <v>29</v>
      </c>
      <c r="D5169" s="7" t="s">
        <v>12</v>
      </c>
      <c r="E5169" s="7" t="s">
        <v>23</v>
      </c>
      <c r="F5169" s="7">
        <v>57</v>
      </c>
      <c r="G5169" s="7">
        <v>70.349999999999994</v>
      </c>
      <c r="H5169" s="7">
        <v>4124.6499999999996</v>
      </c>
      <c r="I5169" s="7" t="s">
        <v>10</v>
      </c>
      <c r="J5169" s="7" t="str">
        <f>_xlfn.XLOOKUP(A5169,'customer data'!A:A,'customer data'!B:B)</f>
        <v>Female</v>
      </c>
      <c r="K5169" s="7" t="str">
        <f>_xlfn.XLOOKUP(A5169,'customer data'!A:A,'customer data'!C:C)</f>
        <v>Yes</v>
      </c>
      <c r="L5169" s="7" t="str">
        <f ca="1">_xlfn.XLOOKUP(A5169,'customer data'!A:A,'customer data'!G:G)</f>
        <v>Adult</v>
      </c>
      <c r="M5169" s="7" t="str">
        <f>_xlfn.XLOOKUP(A5169,'Internet data '!A:A,'Internet data '!F:F)</f>
        <v>Yes</v>
      </c>
      <c r="N5169" s="7" t="str">
        <f>_xlfn.XLOOKUP(A5169,'Internet data '!A:A,'Internet data '!I:I)</f>
        <v>DSL</v>
      </c>
      <c r="O5169" s="7">
        <f>_xlfn.XLOOKUP(A5169,'Internet data '!A:A,'Internet data '!J:J)</f>
        <v>4</v>
      </c>
    </row>
    <row r="5170" spans="1:15">
      <c r="A5170" s="7" t="s">
        <v>5186</v>
      </c>
      <c r="B5170" s="7" t="s">
        <v>12</v>
      </c>
      <c r="C5170" s="7" t="s">
        <v>11</v>
      </c>
      <c r="D5170" s="7" t="s">
        <v>12</v>
      </c>
      <c r="E5170" s="7" t="s">
        <v>13</v>
      </c>
      <c r="F5170" s="7">
        <v>9</v>
      </c>
      <c r="G5170" s="7">
        <v>80.8</v>
      </c>
      <c r="H5170" s="7">
        <v>713.1</v>
      </c>
      <c r="I5170" s="7" t="s">
        <v>12</v>
      </c>
      <c r="J5170" s="7" t="str">
        <f>_xlfn.XLOOKUP(A5170,'customer data'!A:A,'customer data'!B:B)</f>
        <v>Male</v>
      </c>
      <c r="K5170" s="7" t="str">
        <f>_xlfn.XLOOKUP(A5170,'customer data'!A:A,'customer data'!C:C)</f>
        <v>No</v>
      </c>
      <c r="L5170" s="7" t="str">
        <f ca="1">_xlfn.XLOOKUP(A5170,'customer data'!A:A,'customer data'!G:G)</f>
        <v>Adult</v>
      </c>
      <c r="M5170" s="7" t="str">
        <f>_xlfn.XLOOKUP(A5170,'Internet data '!A:A,'Internet data '!F:F)</f>
        <v>No</v>
      </c>
      <c r="N5170" s="7" t="str">
        <f>_xlfn.XLOOKUP(A5170,'Internet data '!A:A,'Internet data '!I:I)</f>
        <v>Fiber optic</v>
      </c>
      <c r="O5170" s="7">
        <f>_xlfn.XLOOKUP(A5170,'Internet data '!A:A,'Internet data '!J:J)</f>
        <v>1</v>
      </c>
    </row>
    <row r="5171" spans="1:15">
      <c r="A5171" s="7" t="s">
        <v>5187</v>
      </c>
      <c r="B5171" s="7" t="s">
        <v>12</v>
      </c>
      <c r="C5171" s="7" t="s">
        <v>15</v>
      </c>
      <c r="D5171" s="7" t="s">
        <v>10</v>
      </c>
      <c r="E5171" s="7" t="s">
        <v>16</v>
      </c>
      <c r="F5171" s="7">
        <v>15</v>
      </c>
      <c r="G5171" s="7">
        <v>64.849999999999994</v>
      </c>
      <c r="H5171" s="7">
        <v>950.75</v>
      </c>
      <c r="I5171" s="7" t="s">
        <v>10</v>
      </c>
      <c r="J5171" s="7" t="str">
        <f>_xlfn.XLOOKUP(A5171,'customer data'!A:A,'customer data'!B:B)</f>
        <v>Male</v>
      </c>
      <c r="K5171" s="7" t="str">
        <f>_xlfn.XLOOKUP(A5171,'customer data'!A:A,'customer data'!C:C)</f>
        <v>No</v>
      </c>
      <c r="L5171" s="7" t="str">
        <f ca="1">_xlfn.XLOOKUP(A5171,'customer data'!A:A,'customer data'!G:G)</f>
        <v>Adult</v>
      </c>
      <c r="M5171" s="7" t="str">
        <f>_xlfn.XLOOKUP(A5171,'Internet data '!A:A,'Internet data '!F:F)</f>
        <v>No</v>
      </c>
      <c r="N5171" s="7" t="str">
        <f>_xlfn.XLOOKUP(A5171,'Internet data '!A:A,'Internet data '!I:I)</f>
        <v>DSL</v>
      </c>
      <c r="O5171" s="7">
        <f>_xlfn.XLOOKUP(A5171,'Internet data '!A:A,'Internet data '!J:J)</f>
        <v>3</v>
      </c>
    </row>
    <row r="5172" spans="1:15">
      <c r="A5172" s="7" t="s">
        <v>5188</v>
      </c>
      <c r="B5172" s="7" t="s">
        <v>12</v>
      </c>
      <c r="C5172" s="7" t="s">
        <v>11</v>
      </c>
      <c r="D5172" s="7" t="s">
        <v>10</v>
      </c>
      <c r="E5172" s="7" t="s">
        <v>16</v>
      </c>
      <c r="F5172" s="7">
        <v>1</v>
      </c>
      <c r="G5172" s="7">
        <v>19.649999999999999</v>
      </c>
      <c r="H5172" s="7">
        <v>19.649999999999999</v>
      </c>
      <c r="I5172" s="7" t="s">
        <v>10</v>
      </c>
      <c r="J5172" s="7" t="str">
        <f>_xlfn.XLOOKUP(A5172,'customer data'!A:A,'customer data'!B:B)</f>
        <v>Female</v>
      </c>
      <c r="K5172" s="7" t="str">
        <f>_xlfn.XLOOKUP(A5172,'customer data'!A:A,'customer data'!C:C)</f>
        <v>No</v>
      </c>
      <c r="L5172" s="7" t="str">
        <f ca="1">_xlfn.XLOOKUP(A5172,'customer data'!A:A,'customer data'!G:G)</f>
        <v>Adult</v>
      </c>
      <c r="M5172" s="7" t="str">
        <f>_xlfn.XLOOKUP(A5172,'Internet data '!A:A,'Internet data '!F:F)</f>
        <v>No</v>
      </c>
      <c r="N5172" s="7" t="str">
        <f>_xlfn.XLOOKUP(A5172,'Internet data '!A:A,'Internet data '!I:I)</f>
        <v>No</v>
      </c>
      <c r="O5172" s="7">
        <f>_xlfn.XLOOKUP(A5172,'Internet data '!A:A,'Internet data '!J:J)</f>
        <v>0</v>
      </c>
    </row>
    <row r="5173" spans="1:15">
      <c r="A5173" s="7" t="s">
        <v>5189</v>
      </c>
      <c r="B5173" s="7" t="s">
        <v>12</v>
      </c>
      <c r="C5173" s="7" t="s">
        <v>11</v>
      </c>
      <c r="D5173" s="7" t="s">
        <v>10</v>
      </c>
      <c r="E5173" s="7" t="s">
        <v>19</v>
      </c>
      <c r="F5173" s="7">
        <v>12</v>
      </c>
      <c r="G5173" s="7">
        <v>45.9</v>
      </c>
      <c r="H5173" s="7">
        <v>505.95</v>
      </c>
      <c r="I5173" s="7" t="s">
        <v>10</v>
      </c>
      <c r="J5173" s="7" t="str">
        <f>_xlfn.XLOOKUP(A5173,'customer data'!A:A,'customer data'!B:B)</f>
        <v>Female</v>
      </c>
      <c r="K5173" s="7" t="str">
        <f>_xlfn.XLOOKUP(A5173,'customer data'!A:A,'customer data'!C:C)</f>
        <v>Yes</v>
      </c>
      <c r="L5173" s="7" t="str">
        <f ca="1">_xlfn.XLOOKUP(A5173,'customer data'!A:A,'customer data'!G:G)</f>
        <v>Adult</v>
      </c>
      <c r="M5173" s="7" t="str">
        <f>_xlfn.XLOOKUP(A5173,'Internet data '!A:A,'Internet data '!F:F)</f>
        <v>No</v>
      </c>
      <c r="N5173" s="7" t="str">
        <f>_xlfn.XLOOKUP(A5173,'Internet data '!A:A,'Internet data '!I:I)</f>
        <v>DSL</v>
      </c>
      <c r="O5173" s="7">
        <f>_xlfn.XLOOKUP(A5173,'Internet data '!A:A,'Internet data '!J:J)</f>
        <v>0</v>
      </c>
    </row>
    <row r="5174" spans="1:15">
      <c r="A5174" s="7" t="s">
        <v>5190</v>
      </c>
      <c r="B5174" s="7" t="s">
        <v>12</v>
      </c>
      <c r="C5174" s="7" t="s">
        <v>29</v>
      </c>
      <c r="D5174" s="7" t="s">
        <v>10</v>
      </c>
      <c r="E5174" s="7" t="s">
        <v>16</v>
      </c>
      <c r="F5174" s="7">
        <v>54</v>
      </c>
      <c r="G5174" s="7">
        <v>20</v>
      </c>
      <c r="H5174" s="7">
        <v>1149.6500000000001</v>
      </c>
      <c r="I5174" s="7" t="s">
        <v>10</v>
      </c>
      <c r="J5174" s="7" t="str">
        <f>_xlfn.XLOOKUP(A5174,'customer data'!A:A,'customer data'!B:B)</f>
        <v>Male</v>
      </c>
      <c r="K5174" s="7" t="str">
        <f>_xlfn.XLOOKUP(A5174,'customer data'!A:A,'customer data'!C:C)</f>
        <v>No</v>
      </c>
      <c r="L5174" s="7" t="str">
        <f ca="1">_xlfn.XLOOKUP(A5174,'customer data'!A:A,'customer data'!G:G)</f>
        <v>Adult</v>
      </c>
      <c r="M5174" s="7" t="str">
        <f>_xlfn.XLOOKUP(A5174,'Internet data '!A:A,'Internet data '!F:F)</f>
        <v>No</v>
      </c>
      <c r="N5174" s="7" t="str">
        <f>_xlfn.XLOOKUP(A5174,'Internet data '!A:A,'Internet data '!I:I)</f>
        <v>No</v>
      </c>
      <c r="O5174" s="7">
        <f>_xlfn.XLOOKUP(A5174,'Internet data '!A:A,'Internet data '!J:J)</f>
        <v>0</v>
      </c>
    </row>
    <row r="5175" spans="1:15">
      <c r="A5175" s="7" t="s">
        <v>5191</v>
      </c>
      <c r="B5175" s="7" t="s">
        <v>12</v>
      </c>
      <c r="C5175" s="7" t="s">
        <v>11</v>
      </c>
      <c r="D5175" s="7" t="s">
        <v>10</v>
      </c>
      <c r="E5175" s="7" t="s">
        <v>13</v>
      </c>
      <c r="F5175" s="7">
        <v>4</v>
      </c>
      <c r="G5175" s="7">
        <v>44.8</v>
      </c>
      <c r="H5175" s="7">
        <v>169.65</v>
      </c>
      <c r="I5175" s="7" t="s">
        <v>10</v>
      </c>
      <c r="J5175" s="7" t="str">
        <f>_xlfn.XLOOKUP(A5175,'customer data'!A:A,'customer data'!B:B)</f>
        <v>Male</v>
      </c>
      <c r="K5175" s="7" t="str">
        <f>_xlfn.XLOOKUP(A5175,'customer data'!A:A,'customer data'!C:C)</f>
        <v>Yes</v>
      </c>
      <c r="L5175" s="7" t="str">
        <f ca="1">_xlfn.XLOOKUP(A5175,'customer data'!A:A,'customer data'!G:G)</f>
        <v>Adult</v>
      </c>
      <c r="M5175" s="7" t="str">
        <f>_xlfn.XLOOKUP(A5175,'Internet data '!A:A,'Internet data '!F:F)</f>
        <v>No</v>
      </c>
      <c r="N5175" s="7" t="str">
        <f>_xlfn.XLOOKUP(A5175,'Internet data '!A:A,'Internet data '!I:I)</f>
        <v>DSL</v>
      </c>
      <c r="O5175" s="7">
        <f>_xlfn.XLOOKUP(A5175,'Internet data '!A:A,'Internet data '!J:J)</f>
        <v>0</v>
      </c>
    </row>
    <row r="5176" spans="1:15">
      <c r="A5176" s="7" t="s">
        <v>5192</v>
      </c>
      <c r="B5176" s="7" t="s">
        <v>12</v>
      </c>
      <c r="C5176" s="7" t="s">
        <v>11</v>
      </c>
      <c r="D5176" s="7" t="s">
        <v>12</v>
      </c>
      <c r="E5176" s="7" t="s">
        <v>16</v>
      </c>
      <c r="F5176" s="7">
        <v>7</v>
      </c>
      <c r="G5176" s="7">
        <v>80.3</v>
      </c>
      <c r="H5176" s="7">
        <v>526.70000000000005</v>
      </c>
      <c r="I5176" s="7" t="s">
        <v>12</v>
      </c>
      <c r="J5176" s="7" t="str">
        <f>_xlfn.XLOOKUP(A5176,'customer data'!A:A,'customer data'!B:B)</f>
        <v>Female</v>
      </c>
      <c r="K5176" s="7" t="str">
        <f>_xlfn.XLOOKUP(A5176,'customer data'!A:A,'customer data'!C:C)</f>
        <v>No</v>
      </c>
      <c r="L5176" s="7" t="str">
        <f ca="1">_xlfn.XLOOKUP(A5176,'customer data'!A:A,'customer data'!G:G)</f>
        <v>Adult</v>
      </c>
      <c r="M5176" s="7" t="str">
        <f>_xlfn.XLOOKUP(A5176,'Internet data '!A:A,'Internet data '!F:F)</f>
        <v>No</v>
      </c>
      <c r="N5176" s="7" t="str">
        <f>_xlfn.XLOOKUP(A5176,'Internet data '!A:A,'Internet data '!I:I)</f>
        <v>Fiber optic</v>
      </c>
      <c r="O5176" s="7">
        <f>_xlfn.XLOOKUP(A5176,'Internet data '!A:A,'Internet data '!J:J)</f>
        <v>1</v>
      </c>
    </row>
    <row r="5177" spans="1:15">
      <c r="A5177" s="7" t="s">
        <v>5193</v>
      </c>
      <c r="B5177" s="7" t="s">
        <v>12</v>
      </c>
      <c r="C5177" s="7" t="s">
        <v>15</v>
      </c>
      <c r="D5177" s="7" t="s">
        <v>10</v>
      </c>
      <c r="E5177" s="7" t="s">
        <v>16</v>
      </c>
      <c r="F5177" s="7">
        <v>20</v>
      </c>
      <c r="G5177" s="7">
        <v>20.350000000000001</v>
      </c>
      <c r="H5177" s="7">
        <v>393.15</v>
      </c>
      <c r="I5177" s="7" t="s">
        <v>10</v>
      </c>
      <c r="J5177" s="7" t="str">
        <f>_xlfn.XLOOKUP(A5177,'customer data'!A:A,'customer data'!B:B)</f>
        <v>Female</v>
      </c>
      <c r="K5177" s="7" t="str">
        <f>_xlfn.XLOOKUP(A5177,'customer data'!A:A,'customer data'!C:C)</f>
        <v>Yes</v>
      </c>
      <c r="L5177" s="7" t="str">
        <f ca="1">_xlfn.XLOOKUP(A5177,'customer data'!A:A,'customer data'!G:G)</f>
        <v>Adult</v>
      </c>
      <c r="M5177" s="7" t="str">
        <f>_xlfn.XLOOKUP(A5177,'Internet data '!A:A,'Internet data '!F:F)</f>
        <v>No</v>
      </c>
      <c r="N5177" s="7" t="str">
        <f>_xlfn.XLOOKUP(A5177,'Internet data '!A:A,'Internet data '!I:I)</f>
        <v>No</v>
      </c>
      <c r="O5177" s="7">
        <f>_xlfn.XLOOKUP(A5177,'Internet data '!A:A,'Internet data '!J:J)</f>
        <v>0</v>
      </c>
    </row>
    <row r="5178" spans="1:15">
      <c r="A5178" s="7" t="s">
        <v>5194</v>
      </c>
      <c r="B5178" s="7" t="s">
        <v>10</v>
      </c>
      <c r="C5178" s="7" t="s">
        <v>11</v>
      </c>
      <c r="D5178" s="7" t="s">
        <v>10</v>
      </c>
      <c r="E5178" s="7" t="s">
        <v>16</v>
      </c>
      <c r="F5178" s="7">
        <v>26</v>
      </c>
      <c r="G5178" s="7">
        <v>45.8</v>
      </c>
      <c r="H5178" s="7">
        <v>1147</v>
      </c>
      <c r="I5178" s="7" t="s">
        <v>10</v>
      </c>
      <c r="J5178" s="7" t="str">
        <f>_xlfn.XLOOKUP(A5178,'customer data'!A:A,'customer data'!B:B)</f>
        <v>Female</v>
      </c>
      <c r="K5178" s="7" t="str">
        <f>_xlfn.XLOOKUP(A5178,'customer data'!A:A,'customer data'!C:C)</f>
        <v>No</v>
      </c>
      <c r="L5178" s="7" t="str">
        <f ca="1">_xlfn.XLOOKUP(A5178,'customer data'!A:A,'customer data'!G:G)</f>
        <v>Adult</v>
      </c>
      <c r="M5178" s="7" t="str">
        <f>_xlfn.XLOOKUP(A5178,'Internet data '!A:A,'Internet data '!F:F)</f>
        <v>Yes</v>
      </c>
      <c r="N5178" s="7" t="str">
        <f>_xlfn.XLOOKUP(A5178,'Internet data '!A:A,'Internet data '!I:I)</f>
        <v>DSL</v>
      </c>
      <c r="O5178" s="7">
        <f>_xlfn.XLOOKUP(A5178,'Internet data '!A:A,'Internet data '!J:J)</f>
        <v>3</v>
      </c>
    </row>
    <row r="5179" spans="1:15">
      <c r="A5179" s="7" t="s">
        <v>5195</v>
      </c>
      <c r="B5179" s="7" t="s">
        <v>12</v>
      </c>
      <c r="C5179" s="7" t="s">
        <v>11</v>
      </c>
      <c r="D5179" s="7" t="s">
        <v>12</v>
      </c>
      <c r="E5179" s="7" t="s">
        <v>13</v>
      </c>
      <c r="F5179" s="7">
        <v>36</v>
      </c>
      <c r="G5179" s="7">
        <v>84.1</v>
      </c>
      <c r="H5179" s="7">
        <v>3021.6</v>
      </c>
      <c r="I5179" s="7" t="s">
        <v>12</v>
      </c>
      <c r="J5179" s="7" t="str">
        <f>_xlfn.XLOOKUP(A5179,'customer data'!A:A,'customer data'!B:B)</f>
        <v>Male</v>
      </c>
      <c r="K5179" s="7" t="str">
        <f>_xlfn.XLOOKUP(A5179,'customer data'!A:A,'customer data'!C:C)</f>
        <v>Yes</v>
      </c>
      <c r="L5179" s="7" t="str">
        <f ca="1">_xlfn.XLOOKUP(A5179,'customer data'!A:A,'customer data'!G:G)</f>
        <v>Adult</v>
      </c>
      <c r="M5179" s="7" t="str">
        <f>_xlfn.XLOOKUP(A5179,'Internet data '!A:A,'Internet data '!F:F)</f>
        <v>No</v>
      </c>
      <c r="N5179" s="7" t="str">
        <f>_xlfn.XLOOKUP(A5179,'Internet data '!A:A,'Internet data '!I:I)</f>
        <v>Fiber optic</v>
      </c>
      <c r="O5179" s="7">
        <f>_xlfn.XLOOKUP(A5179,'Internet data '!A:A,'Internet data '!J:J)</f>
        <v>2</v>
      </c>
    </row>
    <row r="5180" spans="1:15">
      <c r="A5180" s="7" t="s">
        <v>5196</v>
      </c>
      <c r="B5180" s="7" t="s">
        <v>12</v>
      </c>
      <c r="C5180" s="7" t="s">
        <v>15</v>
      </c>
      <c r="D5180" s="7" t="s">
        <v>12</v>
      </c>
      <c r="E5180" s="7" t="s">
        <v>19</v>
      </c>
      <c r="F5180" s="7">
        <v>53</v>
      </c>
      <c r="G5180" s="7">
        <v>108.95</v>
      </c>
      <c r="H5180" s="7">
        <v>5718.2</v>
      </c>
      <c r="I5180" s="7" t="s">
        <v>10</v>
      </c>
      <c r="J5180" s="7" t="str">
        <f>_xlfn.XLOOKUP(A5180,'customer data'!A:A,'customer data'!B:B)</f>
        <v>Female</v>
      </c>
      <c r="K5180" s="7" t="str">
        <f>_xlfn.XLOOKUP(A5180,'customer data'!A:A,'customer data'!C:C)</f>
        <v>Yes</v>
      </c>
      <c r="L5180" s="7" t="str">
        <f ca="1">_xlfn.XLOOKUP(A5180,'customer data'!A:A,'customer data'!G:G)</f>
        <v>Adult</v>
      </c>
      <c r="M5180" s="7" t="str">
        <f>_xlfn.XLOOKUP(A5180,'Internet data '!A:A,'Internet data '!F:F)</f>
        <v>Yes</v>
      </c>
      <c r="N5180" s="7" t="str">
        <f>_xlfn.XLOOKUP(A5180,'Internet data '!A:A,'Internet data '!I:I)</f>
        <v>Fiber optic</v>
      </c>
      <c r="O5180" s="7">
        <f>_xlfn.XLOOKUP(A5180,'Internet data '!A:A,'Internet data '!J:J)</f>
        <v>6</v>
      </c>
    </row>
    <row r="5181" spans="1:15">
      <c r="A5181" s="7" t="s">
        <v>5197</v>
      </c>
      <c r="B5181" s="7" t="s">
        <v>12</v>
      </c>
      <c r="C5181" s="7" t="s">
        <v>11</v>
      </c>
      <c r="D5181" s="7" t="s">
        <v>12</v>
      </c>
      <c r="E5181" s="7" t="s">
        <v>13</v>
      </c>
      <c r="F5181" s="7">
        <v>3</v>
      </c>
      <c r="G5181" s="7">
        <v>69.349999999999994</v>
      </c>
      <c r="H5181" s="7">
        <v>191.35</v>
      </c>
      <c r="I5181" s="7" t="s">
        <v>12</v>
      </c>
      <c r="J5181" s="7" t="str">
        <f>_xlfn.XLOOKUP(A5181,'customer data'!A:A,'customer data'!B:B)</f>
        <v>Male</v>
      </c>
      <c r="K5181" s="7" t="str">
        <f>_xlfn.XLOOKUP(A5181,'customer data'!A:A,'customer data'!C:C)</f>
        <v>No</v>
      </c>
      <c r="L5181" s="7" t="str">
        <f ca="1">_xlfn.XLOOKUP(A5181,'customer data'!A:A,'customer data'!G:G)</f>
        <v>Adult</v>
      </c>
      <c r="M5181" s="7" t="str">
        <f>_xlfn.XLOOKUP(A5181,'Internet data '!A:A,'Internet data '!F:F)</f>
        <v>Yes</v>
      </c>
      <c r="N5181" s="7" t="str">
        <f>_xlfn.XLOOKUP(A5181,'Internet data '!A:A,'Internet data '!I:I)</f>
        <v>DSL</v>
      </c>
      <c r="O5181" s="7">
        <f>_xlfn.XLOOKUP(A5181,'Internet data '!A:A,'Internet data '!J:J)</f>
        <v>3</v>
      </c>
    </row>
    <row r="5182" spans="1:15">
      <c r="A5182" s="7" t="s">
        <v>5198</v>
      </c>
      <c r="B5182" s="7" t="s">
        <v>10</v>
      </c>
      <c r="C5182" s="7" t="s">
        <v>29</v>
      </c>
      <c r="D5182" s="7" t="s">
        <v>10</v>
      </c>
      <c r="E5182" s="7" t="s">
        <v>23</v>
      </c>
      <c r="F5182" s="7">
        <v>68</v>
      </c>
      <c r="G5182" s="7">
        <v>64.349999999999994</v>
      </c>
      <c r="H5182" s="7">
        <v>4539.6000000000004</v>
      </c>
      <c r="I5182" s="7" t="s">
        <v>10</v>
      </c>
      <c r="J5182" s="7" t="str">
        <f>_xlfn.XLOOKUP(A5182,'customer data'!A:A,'customer data'!B:B)</f>
        <v>Female</v>
      </c>
      <c r="K5182" s="7" t="str">
        <f>_xlfn.XLOOKUP(A5182,'customer data'!A:A,'customer data'!C:C)</f>
        <v>No</v>
      </c>
      <c r="L5182" s="7" t="str">
        <f ca="1">_xlfn.XLOOKUP(A5182,'customer data'!A:A,'customer data'!G:G)</f>
        <v>Adult</v>
      </c>
      <c r="M5182" s="7" t="str">
        <f>_xlfn.XLOOKUP(A5182,'Internet data '!A:A,'Internet data '!F:F)</f>
        <v>Yes</v>
      </c>
      <c r="N5182" s="7" t="str">
        <f>_xlfn.XLOOKUP(A5182,'Internet data '!A:A,'Internet data '!I:I)</f>
        <v>DSL</v>
      </c>
      <c r="O5182" s="7">
        <f>_xlfn.XLOOKUP(A5182,'Internet data '!A:A,'Internet data '!J:J)</f>
        <v>6</v>
      </c>
    </row>
    <row r="5183" spans="1:15">
      <c r="A5183" s="7" t="s">
        <v>5199</v>
      </c>
      <c r="B5183" s="7" t="s">
        <v>12</v>
      </c>
      <c r="C5183" s="7" t="s">
        <v>29</v>
      </c>
      <c r="D5183" s="7" t="s">
        <v>12</v>
      </c>
      <c r="E5183" s="7" t="s">
        <v>23</v>
      </c>
      <c r="F5183" s="7">
        <v>72</v>
      </c>
      <c r="G5183" s="7">
        <v>90.8</v>
      </c>
      <c r="H5183" s="7">
        <v>6397.6</v>
      </c>
      <c r="I5183" s="7" t="s">
        <v>10</v>
      </c>
      <c r="J5183" s="7" t="str">
        <f>_xlfn.XLOOKUP(A5183,'customer data'!A:A,'customer data'!B:B)</f>
        <v>Male</v>
      </c>
      <c r="K5183" s="7" t="str">
        <f>_xlfn.XLOOKUP(A5183,'customer data'!A:A,'customer data'!C:C)</f>
        <v>Yes</v>
      </c>
      <c r="L5183" s="7" t="str">
        <f ca="1">_xlfn.XLOOKUP(A5183,'customer data'!A:A,'customer data'!G:G)</f>
        <v>Adult</v>
      </c>
      <c r="M5183" s="7" t="str">
        <f>_xlfn.XLOOKUP(A5183,'Internet data '!A:A,'Internet data '!F:F)</f>
        <v>Yes</v>
      </c>
      <c r="N5183" s="7" t="str">
        <f>_xlfn.XLOOKUP(A5183,'Internet data '!A:A,'Internet data '!I:I)</f>
        <v>DSL</v>
      </c>
      <c r="O5183" s="7">
        <f>_xlfn.XLOOKUP(A5183,'Internet data '!A:A,'Internet data '!J:J)</f>
        <v>7</v>
      </c>
    </row>
    <row r="5184" spans="1:15">
      <c r="A5184" s="7" t="s">
        <v>5200</v>
      </c>
      <c r="B5184" s="7" t="s">
        <v>12</v>
      </c>
      <c r="C5184" s="7" t="s">
        <v>15</v>
      </c>
      <c r="D5184" s="7" t="s">
        <v>10</v>
      </c>
      <c r="E5184" s="7" t="s">
        <v>23</v>
      </c>
      <c r="F5184" s="7">
        <v>12</v>
      </c>
      <c r="G5184" s="7">
        <v>24.95</v>
      </c>
      <c r="H5184" s="7">
        <v>280.39999999999998</v>
      </c>
      <c r="I5184" s="7" t="s">
        <v>10</v>
      </c>
      <c r="J5184" s="7" t="str">
        <f>_xlfn.XLOOKUP(A5184,'customer data'!A:A,'customer data'!B:B)</f>
        <v>Male</v>
      </c>
      <c r="K5184" s="7" t="str">
        <f>_xlfn.XLOOKUP(A5184,'customer data'!A:A,'customer data'!C:C)</f>
        <v>No</v>
      </c>
      <c r="L5184" s="7" t="str">
        <f ca="1">_xlfn.XLOOKUP(A5184,'customer data'!A:A,'customer data'!G:G)</f>
        <v>Adult</v>
      </c>
      <c r="M5184" s="7" t="str">
        <f>_xlfn.XLOOKUP(A5184,'Internet data '!A:A,'Internet data '!F:F)</f>
        <v>No</v>
      </c>
      <c r="N5184" s="7" t="str">
        <f>_xlfn.XLOOKUP(A5184,'Internet data '!A:A,'Internet data '!I:I)</f>
        <v>No</v>
      </c>
      <c r="O5184" s="7">
        <f>_xlfn.XLOOKUP(A5184,'Internet data '!A:A,'Internet data '!J:J)</f>
        <v>1</v>
      </c>
    </row>
    <row r="5185" spans="1:15">
      <c r="A5185" s="7" t="s">
        <v>5201</v>
      </c>
      <c r="B5185" s="7" t="s">
        <v>12</v>
      </c>
      <c r="C5185" s="7" t="s">
        <v>11</v>
      </c>
      <c r="D5185" s="7" t="s">
        <v>12</v>
      </c>
      <c r="E5185" s="7" t="s">
        <v>16</v>
      </c>
      <c r="F5185" s="7">
        <v>34</v>
      </c>
      <c r="G5185" s="7">
        <v>79.599999999999994</v>
      </c>
      <c r="H5185" s="7">
        <v>2718.3</v>
      </c>
      <c r="I5185" s="7" t="s">
        <v>12</v>
      </c>
      <c r="J5185" s="7" t="str">
        <f>_xlfn.XLOOKUP(A5185,'customer data'!A:A,'customer data'!B:B)</f>
        <v>Female</v>
      </c>
      <c r="K5185" s="7" t="str">
        <f>_xlfn.XLOOKUP(A5185,'customer data'!A:A,'customer data'!C:C)</f>
        <v>Yes</v>
      </c>
      <c r="L5185" s="7" t="str">
        <f ca="1">_xlfn.XLOOKUP(A5185,'customer data'!A:A,'customer data'!G:G)</f>
        <v>Young</v>
      </c>
      <c r="M5185" s="7" t="str">
        <f>_xlfn.XLOOKUP(A5185,'Internet data '!A:A,'Internet data '!F:F)</f>
        <v>No</v>
      </c>
      <c r="N5185" s="7" t="str">
        <f>_xlfn.XLOOKUP(A5185,'Internet data '!A:A,'Internet data '!I:I)</f>
        <v>Fiber optic</v>
      </c>
      <c r="O5185" s="7">
        <f>_xlfn.XLOOKUP(A5185,'Internet data '!A:A,'Internet data '!J:J)</f>
        <v>2</v>
      </c>
    </row>
    <row r="5186" spans="1:15">
      <c r="A5186" s="7" t="s">
        <v>5202</v>
      </c>
      <c r="B5186" s="7" t="s">
        <v>12</v>
      </c>
      <c r="C5186" s="7" t="s">
        <v>29</v>
      </c>
      <c r="D5186" s="7" t="s">
        <v>12</v>
      </c>
      <c r="E5186" s="7" t="s">
        <v>19</v>
      </c>
      <c r="F5186" s="7">
        <v>68</v>
      </c>
      <c r="G5186" s="7">
        <v>84.7</v>
      </c>
      <c r="H5186" s="7">
        <v>5711.05</v>
      </c>
      <c r="I5186" s="7" t="s">
        <v>10</v>
      </c>
      <c r="J5186" s="7" t="str">
        <f>_xlfn.XLOOKUP(A5186,'customer data'!A:A,'customer data'!B:B)</f>
        <v>Female</v>
      </c>
      <c r="K5186" s="7" t="str">
        <f>_xlfn.XLOOKUP(A5186,'customer data'!A:A,'customer data'!C:C)</f>
        <v>Yes</v>
      </c>
      <c r="L5186" s="7" t="str">
        <f ca="1">_xlfn.XLOOKUP(A5186,'customer data'!A:A,'customer data'!G:G)</f>
        <v>Adult</v>
      </c>
      <c r="M5186" s="7" t="str">
        <f>_xlfn.XLOOKUP(A5186,'Internet data '!A:A,'Internet data '!F:F)</f>
        <v>No</v>
      </c>
      <c r="N5186" s="7" t="str">
        <f>_xlfn.XLOOKUP(A5186,'Internet data '!A:A,'Internet data '!I:I)</f>
        <v>Fiber optic</v>
      </c>
      <c r="O5186" s="7">
        <f>_xlfn.XLOOKUP(A5186,'Internet data '!A:A,'Internet data '!J:J)</f>
        <v>3</v>
      </c>
    </row>
    <row r="5187" spans="1:15">
      <c r="A5187" s="7" t="s">
        <v>5203</v>
      </c>
      <c r="B5187" s="7" t="s">
        <v>12</v>
      </c>
      <c r="C5187" s="7" t="s">
        <v>15</v>
      </c>
      <c r="D5187" s="7" t="s">
        <v>12</v>
      </c>
      <c r="E5187" s="7" t="s">
        <v>23</v>
      </c>
      <c r="F5187" s="7">
        <v>50</v>
      </c>
      <c r="G5187" s="7">
        <v>70.8</v>
      </c>
      <c r="H5187" s="7">
        <v>3478.15</v>
      </c>
      <c r="I5187" s="7" t="s">
        <v>10</v>
      </c>
      <c r="J5187" s="7" t="str">
        <f>_xlfn.XLOOKUP(A5187,'customer data'!A:A,'customer data'!B:B)</f>
        <v>Female</v>
      </c>
      <c r="K5187" s="7" t="str">
        <f>_xlfn.XLOOKUP(A5187,'customer data'!A:A,'customer data'!C:C)</f>
        <v>No</v>
      </c>
      <c r="L5187" s="7" t="str">
        <f ca="1">_xlfn.XLOOKUP(A5187,'customer data'!A:A,'customer data'!G:G)</f>
        <v>Adult</v>
      </c>
      <c r="M5187" s="7" t="str">
        <f>_xlfn.XLOOKUP(A5187,'Internet data '!A:A,'Internet data '!F:F)</f>
        <v>Yes</v>
      </c>
      <c r="N5187" s="7" t="str">
        <f>_xlfn.XLOOKUP(A5187,'Internet data '!A:A,'Internet data '!I:I)</f>
        <v>DSL</v>
      </c>
      <c r="O5187" s="7">
        <f>_xlfn.XLOOKUP(A5187,'Internet data '!A:A,'Internet data '!J:J)</f>
        <v>4</v>
      </c>
    </row>
    <row r="5188" spans="1:15">
      <c r="A5188" s="7" t="s">
        <v>5204</v>
      </c>
      <c r="B5188" s="7" t="s">
        <v>10</v>
      </c>
      <c r="C5188" s="7" t="s">
        <v>11</v>
      </c>
      <c r="D5188" s="7" t="s">
        <v>12</v>
      </c>
      <c r="E5188" s="7" t="s">
        <v>13</v>
      </c>
      <c r="F5188" s="7">
        <v>1</v>
      </c>
      <c r="G5188" s="7">
        <v>36.450000000000003</v>
      </c>
      <c r="H5188" s="7">
        <v>36.450000000000003</v>
      </c>
      <c r="I5188" s="7" t="s">
        <v>12</v>
      </c>
      <c r="J5188" s="7" t="str">
        <f>_xlfn.XLOOKUP(A5188,'customer data'!A:A,'customer data'!B:B)</f>
        <v>Female</v>
      </c>
      <c r="K5188" s="7" t="str">
        <f>_xlfn.XLOOKUP(A5188,'customer data'!A:A,'customer data'!C:C)</f>
        <v>No</v>
      </c>
      <c r="L5188" s="7" t="str">
        <f ca="1">_xlfn.XLOOKUP(A5188,'customer data'!A:A,'customer data'!G:G)</f>
        <v>Adult</v>
      </c>
      <c r="M5188" s="7" t="str">
        <f>_xlfn.XLOOKUP(A5188,'Internet data '!A:A,'Internet data '!F:F)</f>
        <v>No</v>
      </c>
      <c r="N5188" s="7" t="str">
        <f>_xlfn.XLOOKUP(A5188,'Internet data '!A:A,'Internet data '!I:I)</f>
        <v>DSL</v>
      </c>
      <c r="O5188" s="7">
        <f>_xlfn.XLOOKUP(A5188,'Internet data '!A:A,'Internet data '!J:J)</f>
        <v>1</v>
      </c>
    </row>
    <row r="5189" spans="1:15">
      <c r="A5189" s="7" t="s">
        <v>5205</v>
      </c>
      <c r="B5189" s="7" t="s">
        <v>12</v>
      </c>
      <c r="C5189" s="7" t="s">
        <v>11</v>
      </c>
      <c r="D5189" s="7" t="s">
        <v>12</v>
      </c>
      <c r="E5189" s="7" t="s">
        <v>13</v>
      </c>
      <c r="F5189" s="7">
        <v>41</v>
      </c>
      <c r="G5189" s="7">
        <v>104.4</v>
      </c>
      <c r="H5189" s="7">
        <v>4133.95</v>
      </c>
      <c r="I5189" s="7" t="s">
        <v>10</v>
      </c>
      <c r="J5189" s="7" t="str">
        <f>_xlfn.XLOOKUP(A5189,'customer data'!A:A,'customer data'!B:B)</f>
        <v>Female</v>
      </c>
      <c r="K5189" s="7" t="str">
        <f>_xlfn.XLOOKUP(A5189,'customer data'!A:A,'customer data'!C:C)</f>
        <v>No</v>
      </c>
      <c r="L5189" s="7" t="str">
        <f ca="1">_xlfn.XLOOKUP(A5189,'customer data'!A:A,'customer data'!G:G)</f>
        <v>Young</v>
      </c>
      <c r="M5189" s="7" t="str">
        <f>_xlfn.XLOOKUP(A5189,'Internet data '!A:A,'Internet data '!F:F)</f>
        <v>No</v>
      </c>
      <c r="N5189" s="7" t="str">
        <f>_xlfn.XLOOKUP(A5189,'Internet data '!A:A,'Internet data '!I:I)</f>
        <v>Fiber optic</v>
      </c>
      <c r="O5189" s="7">
        <f>_xlfn.XLOOKUP(A5189,'Internet data '!A:A,'Internet data '!J:J)</f>
        <v>5</v>
      </c>
    </row>
    <row r="5190" spans="1:15">
      <c r="A5190" s="7" t="s">
        <v>5206</v>
      </c>
      <c r="B5190" s="7" t="s">
        <v>12</v>
      </c>
      <c r="C5190" s="7" t="s">
        <v>11</v>
      </c>
      <c r="D5190" s="7" t="s">
        <v>12</v>
      </c>
      <c r="E5190" s="7" t="s">
        <v>13</v>
      </c>
      <c r="F5190" s="7">
        <v>30</v>
      </c>
      <c r="G5190" s="7">
        <v>101.5</v>
      </c>
      <c r="H5190" s="7">
        <v>2917.65</v>
      </c>
      <c r="I5190" s="7" t="s">
        <v>10</v>
      </c>
      <c r="J5190" s="7" t="str">
        <f>_xlfn.XLOOKUP(A5190,'customer data'!A:A,'customer data'!B:B)</f>
        <v>Male</v>
      </c>
      <c r="K5190" s="7" t="str">
        <f>_xlfn.XLOOKUP(A5190,'customer data'!A:A,'customer data'!C:C)</f>
        <v>Yes</v>
      </c>
      <c r="L5190" s="7" t="str">
        <f ca="1">_xlfn.XLOOKUP(A5190,'customer data'!A:A,'customer data'!G:G)</f>
        <v>Young</v>
      </c>
      <c r="M5190" s="7" t="str">
        <f>_xlfn.XLOOKUP(A5190,'Internet data '!A:A,'Internet data '!F:F)</f>
        <v>Yes</v>
      </c>
      <c r="N5190" s="7" t="str">
        <f>_xlfn.XLOOKUP(A5190,'Internet data '!A:A,'Internet data '!I:I)</f>
        <v>Fiber optic</v>
      </c>
      <c r="O5190" s="7">
        <f>_xlfn.XLOOKUP(A5190,'Internet data '!A:A,'Internet data '!J:J)</f>
        <v>4</v>
      </c>
    </row>
    <row r="5191" spans="1:15">
      <c r="A5191" s="7" t="s">
        <v>5207</v>
      </c>
      <c r="B5191" s="7" t="s">
        <v>12</v>
      </c>
      <c r="C5191" s="7" t="s">
        <v>11</v>
      </c>
      <c r="D5191" s="7" t="s">
        <v>10</v>
      </c>
      <c r="E5191" s="7" t="s">
        <v>13</v>
      </c>
      <c r="F5191" s="7">
        <v>1</v>
      </c>
      <c r="G5191" s="7">
        <v>54.3</v>
      </c>
      <c r="H5191" s="7">
        <v>54.3</v>
      </c>
      <c r="I5191" s="7" t="s">
        <v>10</v>
      </c>
      <c r="J5191" s="7" t="str">
        <f>_xlfn.XLOOKUP(A5191,'customer data'!A:A,'customer data'!B:B)</f>
        <v>Male</v>
      </c>
      <c r="K5191" s="7" t="str">
        <f>_xlfn.XLOOKUP(A5191,'customer data'!A:A,'customer data'!C:C)</f>
        <v>No</v>
      </c>
      <c r="L5191" s="7" t="str">
        <f ca="1">_xlfn.XLOOKUP(A5191,'customer data'!A:A,'customer data'!G:G)</f>
        <v>Adult</v>
      </c>
      <c r="M5191" s="7" t="str">
        <f>_xlfn.XLOOKUP(A5191,'Internet data '!A:A,'Internet data '!F:F)</f>
        <v>No</v>
      </c>
      <c r="N5191" s="7" t="str">
        <f>_xlfn.XLOOKUP(A5191,'Internet data '!A:A,'Internet data '!I:I)</f>
        <v>DSL</v>
      </c>
      <c r="O5191" s="7">
        <f>_xlfn.XLOOKUP(A5191,'Internet data '!A:A,'Internet data '!J:J)</f>
        <v>2</v>
      </c>
    </row>
    <row r="5192" spans="1:15">
      <c r="A5192" s="7" t="s">
        <v>5208</v>
      </c>
      <c r="B5192" s="7" t="s">
        <v>12</v>
      </c>
      <c r="C5192" s="7" t="s">
        <v>11</v>
      </c>
      <c r="D5192" s="7" t="s">
        <v>12</v>
      </c>
      <c r="E5192" s="7" t="s">
        <v>13</v>
      </c>
      <c r="F5192" s="7">
        <v>29</v>
      </c>
      <c r="G5192" s="7">
        <v>103.95</v>
      </c>
      <c r="H5192" s="7">
        <v>2964.8</v>
      </c>
      <c r="I5192" s="7" t="s">
        <v>10</v>
      </c>
      <c r="J5192" s="7" t="str">
        <f>_xlfn.XLOOKUP(A5192,'customer data'!A:A,'customer data'!B:B)</f>
        <v>Male</v>
      </c>
      <c r="K5192" s="7" t="str">
        <f>_xlfn.XLOOKUP(A5192,'customer data'!A:A,'customer data'!C:C)</f>
        <v>Yes</v>
      </c>
      <c r="L5192" s="7" t="str">
        <f ca="1">_xlfn.XLOOKUP(A5192,'customer data'!A:A,'customer data'!G:G)</f>
        <v>Young</v>
      </c>
      <c r="M5192" s="7" t="str">
        <f>_xlfn.XLOOKUP(A5192,'Internet data '!A:A,'Internet data '!F:F)</f>
        <v>No</v>
      </c>
      <c r="N5192" s="7" t="str">
        <f>_xlfn.XLOOKUP(A5192,'Internet data '!A:A,'Internet data '!I:I)</f>
        <v>Fiber optic</v>
      </c>
      <c r="O5192" s="7">
        <f>_xlfn.XLOOKUP(A5192,'Internet data '!A:A,'Internet data '!J:J)</f>
        <v>4</v>
      </c>
    </row>
    <row r="5193" spans="1:15">
      <c r="A5193" s="7" t="s">
        <v>5209</v>
      </c>
      <c r="B5193" s="7" t="s">
        <v>12</v>
      </c>
      <c r="C5193" s="7" t="s">
        <v>29</v>
      </c>
      <c r="D5193" s="7" t="s">
        <v>12</v>
      </c>
      <c r="E5193" s="7" t="s">
        <v>23</v>
      </c>
      <c r="F5193" s="7">
        <v>23</v>
      </c>
      <c r="G5193" s="7">
        <v>91.1</v>
      </c>
      <c r="H5193" s="7">
        <v>2198.3000000000002</v>
      </c>
      <c r="I5193" s="7" t="s">
        <v>10</v>
      </c>
      <c r="J5193" s="7" t="str">
        <f>_xlfn.XLOOKUP(A5193,'customer data'!A:A,'customer data'!B:B)</f>
        <v>Female</v>
      </c>
      <c r="K5193" s="7" t="str">
        <f>_xlfn.XLOOKUP(A5193,'customer data'!A:A,'customer data'!C:C)</f>
        <v>Yes</v>
      </c>
      <c r="L5193" s="7" t="str">
        <f ca="1">_xlfn.XLOOKUP(A5193,'customer data'!A:A,'customer data'!G:G)</f>
        <v>Adult</v>
      </c>
      <c r="M5193" s="7" t="str">
        <f>_xlfn.XLOOKUP(A5193,'Internet data '!A:A,'Internet data '!F:F)</f>
        <v>Yes</v>
      </c>
      <c r="N5193" s="7" t="str">
        <f>_xlfn.XLOOKUP(A5193,'Internet data '!A:A,'Internet data '!I:I)</f>
        <v>DSL</v>
      </c>
      <c r="O5193" s="7">
        <f>_xlfn.XLOOKUP(A5193,'Internet data '!A:A,'Internet data '!J:J)</f>
        <v>7</v>
      </c>
    </row>
    <row r="5194" spans="1:15">
      <c r="A5194" s="7" t="s">
        <v>5210</v>
      </c>
      <c r="B5194" s="7" t="s">
        <v>12</v>
      </c>
      <c r="C5194" s="7" t="s">
        <v>29</v>
      </c>
      <c r="D5194" s="7" t="s">
        <v>10</v>
      </c>
      <c r="E5194" s="7" t="s">
        <v>16</v>
      </c>
      <c r="F5194" s="7">
        <v>60</v>
      </c>
      <c r="G5194" s="7">
        <v>19.95</v>
      </c>
      <c r="H5194" s="7">
        <v>1189.9000000000001</v>
      </c>
      <c r="I5194" s="7" t="s">
        <v>10</v>
      </c>
      <c r="J5194" s="7" t="str">
        <f>_xlfn.XLOOKUP(A5194,'customer data'!A:A,'customer data'!B:B)</f>
        <v>Male</v>
      </c>
      <c r="K5194" s="7" t="str">
        <f>_xlfn.XLOOKUP(A5194,'customer data'!A:A,'customer data'!C:C)</f>
        <v>No</v>
      </c>
      <c r="L5194" s="7" t="str">
        <f ca="1">_xlfn.XLOOKUP(A5194,'customer data'!A:A,'customer data'!G:G)</f>
        <v>Adult</v>
      </c>
      <c r="M5194" s="7" t="str">
        <f>_xlfn.XLOOKUP(A5194,'Internet data '!A:A,'Internet data '!F:F)</f>
        <v>No</v>
      </c>
      <c r="N5194" s="7" t="str">
        <f>_xlfn.XLOOKUP(A5194,'Internet data '!A:A,'Internet data '!I:I)</f>
        <v>No</v>
      </c>
      <c r="O5194" s="7">
        <f>_xlfn.XLOOKUP(A5194,'Internet data '!A:A,'Internet data '!J:J)</f>
        <v>0</v>
      </c>
    </row>
    <row r="5195" spans="1:15">
      <c r="A5195" s="7" t="s">
        <v>5211</v>
      </c>
      <c r="B5195" s="7" t="s">
        <v>12</v>
      </c>
      <c r="C5195" s="7" t="s">
        <v>29</v>
      </c>
      <c r="D5195" s="7" t="s">
        <v>10</v>
      </c>
      <c r="E5195" s="7" t="s">
        <v>23</v>
      </c>
      <c r="F5195" s="7">
        <v>72</v>
      </c>
      <c r="G5195" s="7">
        <v>26.45</v>
      </c>
      <c r="H5195" s="7">
        <v>1914.5</v>
      </c>
      <c r="I5195" s="7" t="s">
        <v>10</v>
      </c>
      <c r="J5195" s="7" t="str">
        <f>_xlfn.XLOOKUP(A5195,'customer data'!A:A,'customer data'!B:B)</f>
        <v>Female</v>
      </c>
      <c r="K5195" s="7" t="str">
        <f>_xlfn.XLOOKUP(A5195,'customer data'!A:A,'customer data'!C:C)</f>
        <v>Yes</v>
      </c>
      <c r="L5195" s="7" t="str">
        <f ca="1">_xlfn.XLOOKUP(A5195,'customer data'!A:A,'customer data'!G:G)</f>
        <v>Young</v>
      </c>
      <c r="M5195" s="7" t="str">
        <f>_xlfn.XLOOKUP(A5195,'Internet data '!A:A,'Internet data '!F:F)</f>
        <v>No</v>
      </c>
      <c r="N5195" s="7" t="str">
        <f>_xlfn.XLOOKUP(A5195,'Internet data '!A:A,'Internet data '!I:I)</f>
        <v>No</v>
      </c>
      <c r="O5195" s="7">
        <f>_xlfn.XLOOKUP(A5195,'Internet data '!A:A,'Internet data '!J:J)</f>
        <v>1</v>
      </c>
    </row>
    <row r="5196" spans="1:15">
      <c r="A5196" s="7" t="s">
        <v>5212</v>
      </c>
      <c r="B5196" s="7" t="s">
        <v>12</v>
      </c>
      <c r="C5196" s="7" t="s">
        <v>11</v>
      </c>
      <c r="D5196" s="7" t="s">
        <v>12</v>
      </c>
      <c r="E5196" s="7" t="s">
        <v>13</v>
      </c>
      <c r="F5196" s="7">
        <v>22</v>
      </c>
      <c r="G5196" s="7">
        <v>89.4</v>
      </c>
      <c r="H5196" s="7">
        <v>2001.5</v>
      </c>
      <c r="I5196" s="7" t="s">
        <v>12</v>
      </c>
      <c r="J5196" s="7" t="str">
        <f>_xlfn.XLOOKUP(A5196,'customer data'!A:A,'customer data'!B:B)</f>
        <v>Male</v>
      </c>
      <c r="K5196" s="7" t="str">
        <f>_xlfn.XLOOKUP(A5196,'customer data'!A:A,'customer data'!C:C)</f>
        <v>No</v>
      </c>
      <c r="L5196" s="7" t="str">
        <f ca="1">_xlfn.XLOOKUP(A5196,'customer data'!A:A,'customer data'!G:G)</f>
        <v>Adult</v>
      </c>
      <c r="M5196" s="7" t="str">
        <f>_xlfn.XLOOKUP(A5196,'Internet data '!A:A,'Internet data '!F:F)</f>
        <v>No</v>
      </c>
      <c r="N5196" s="7" t="str">
        <f>_xlfn.XLOOKUP(A5196,'Internet data '!A:A,'Internet data '!I:I)</f>
        <v>Fiber optic</v>
      </c>
      <c r="O5196" s="7">
        <f>_xlfn.XLOOKUP(A5196,'Internet data '!A:A,'Internet data '!J:J)</f>
        <v>3</v>
      </c>
    </row>
    <row r="5197" spans="1:15">
      <c r="A5197" s="7" t="s">
        <v>5213</v>
      </c>
      <c r="B5197" s="7" t="s">
        <v>12</v>
      </c>
      <c r="C5197" s="7" t="s">
        <v>29</v>
      </c>
      <c r="D5197" s="7" t="s">
        <v>12</v>
      </c>
      <c r="E5197" s="7" t="s">
        <v>19</v>
      </c>
      <c r="F5197" s="7">
        <v>72</v>
      </c>
      <c r="G5197" s="7">
        <v>75.099999999999994</v>
      </c>
      <c r="H5197" s="7">
        <v>5336.35</v>
      </c>
      <c r="I5197" s="7" t="s">
        <v>10</v>
      </c>
      <c r="J5197" s="7" t="str">
        <f>_xlfn.XLOOKUP(A5197,'customer data'!A:A,'customer data'!B:B)</f>
        <v>Male</v>
      </c>
      <c r="K5197" s="7" t="str">
        <f>_xlfn.XLOOKUP(A5197,'customer data'!A:A,'customer data'!C:C)</f>
        <v>No</v>
      </c>
      <c r="L5197" s="7" t="str">
        <f ca="1">_xlfn.XLOOKUP(A5197,'customer data'!A:A,'customer data'!G:G)</f>
        <v>Adult</v>
      </c>
      <c r="M5197" s="7" t="str">
        <f>_xlfn.XLOOKUP(A5197,'Internet data '!A:A,'Internet data '!F:F)</f>
        <v>Yes</v>
      </c>
      <c r="N5197" s="7" t="str">
        <f>_xlfn.XLOOKUP(A5197,'Internet data '!A:A,'Internet data '!I:I)</f>
        <v>DSL</v>
      </c>
      <c r="O5197" s="7">
        <f>_xlfn.XLOOKUP(A5197,'Internet data '!A:A,'Internet data '!J:J)</f>
        <v>5</v>
      </c>
    </row>
    <row r="5198" spans="1:15">
      <c r="A5198" s="7" t="s">
        <v>5214</v>
      </c>
      <c r="B5198" s="7" t="s">
        <v>12</v>
      </c>
      <c r="C5198" s="7" t="s">
        <v>15</v>
      </c>
      <c r="D5198" s="7" t="s">
        <v>10</v>
      </c>
      <c r="E5198" s="7" t="s">
        <v>19</v>
      </c>
      <c r="F5198" s="7">
        <v>66</v>
      </c>
      <c r="G5198" s="7">
        <v>108.1</v>
      </c>
      <c r="H5198" s="7">
        <v>7238.6</v>
      </c>
      <c r="I5198" s="7" t="s">
        <v>10</v>
      </c>
      <c r="J5198" s="7" t="str">
        <f>_xlfn.XLOOKUP(A5198,'customer data'!A:A,'customer data'!B:B)</f>
        <v>Female</v>
      </c>
      <c r="K5198" s="7" t="str">
        <f>_xlfn.XLOOKUP(A5198,'customer data'!A:A,'customer data'!C:C)</f>
        <v>No</v>
      </c>
      <c r="L5198" s="7" t="str">
        <f ca="1">_xlfn.XLOOKUP(A5198,'customer data'!A:A,'customer data'!G:G)</f>
        <v>Adult</v>
      </c>
      <c r="M5198" s="7" t="str">
        <f>_xlfn.XLOOKUP(A5198,'Internet data '!A:A,'Internet data '!F:F)</f>
        <v>No</v>
      </c>
      <c r="N5198" s="7" t="str">
        <f>_xlfn.XLOOKUP(A5198,'Internet data '!A:A,'Internet data '!I:I)</f>
        <v>Fiber optic</v>
      </c>
      <c r="O5198" s="7">
        <f>_xlfn.XLOOKUP(A5198,'Internet data '!A:A,'Internet data '!J:J)</f>
        <v>5</v>
      </c>
    </row>
    <row r="5199" spans="1:15">
      <c r="A5199" s="7" t="s">
        <v>5215</v>
      </c>
      <c r="B5199" s="7" t="s">
        <v>12</v>
      </c>
      <c r="C5199" s="7" t="s">
        <v>29</v>
      </c>
      <c r="D5199" s="7" t="s">
        <v>12</v>
      </c>
      <c r="E5199" s="7" t="s">
        <v>13</v>
      </c>
      <c r="F5199" s="7">
        <v>72</v>
      </c>
      <c r="G5199" s="7">
        <v>110.15</v>
      </c>
      <c r="H5199" s="7">
        <v>7998.8</v>
      </c>
      <c r="I5199" s="7" t="s">
        <v>10</v>
      </c>
      <c r="J5199" s="7" t="str">
        <f>_xlfn.XLOOKUP(A5199,'customer data'!A:A,'customer data'!B:B)</f>
        <v>Female</v>
      </c>
      <c r="K5199" s="7" t="str">
        <f>_xlfn.XLOOKUP(A5199,'customer data'!A:A,'customer data'!C:C)</f>
        <v>Yes</v>
      </c>
      <c r="L5199" s="7" t="str">
        <f ca="1">_xlfn.XLOOKUP(A5199,'customer data'!A:A,'customer data'!G:G)</f>
        <v>Adult</v>
      </c>
      <c r="M5199" s="7" t="str">
        <f>_xlfn.XLOOKUP(A5199,'Internet data '!A:A,'Internet data '!F:F)</f>
        <v>Yes</v>
      </c>
      <c r="N5199" s="7" t="str">
        <f>_xlfn.XLOOKUP(A5199,'Internet data '!A:A,'Internet data '!I:I)</f>
        <v>Fiber optic</v>
      </c>
      <c r="O5199" s="7">
        <f>_xlfn.XLOOKUP(A5199,'Internet data '!A:A,'Internet data '!J:J)</f>
        <v>6</v>
      </c>
    </row>
    <row r="5200" spans="1:15">
      <c r="A5200" s="7" t="s">
        <v>5216</v>
      </c>
      <c r="B5200" s="7" t="s">
        <v>12</v>
      </c>
      <c r="C5200" s="7" t="s">
        <v>11</v>
      </c>
      <c r="D5200" s="7" t="s">
        <v>10</v>
      </c>
      <c r="E5200" s="7" t="s">
        <v>13</v>
      </c>
      <c r="F5200" s="7">
        <v>47</v>
      </c>
      <c r="G5200" s="7">
        <v>80.349999999999994</v>
      </c>
      <c r="H5200" s="7">
        <v>3825.85</v>
      </c>
      <c r="I5200" s="7" t="s">
        <v>12</v>
      </c>
      <c r="J5200" s="7" t="str">
        <f>_xlfn.XLOOKUP(A5200,'customer data'!A:A,'customer data'!B:B)</f>
        <v>Female</v>
      </c>
      <c r="K5200" s="7" t="str">
        <f>_xlfn.XLOOKUP(A5200,'customer data'!A:A,'customer data'!C:C)</f>
        <v>Yes</v>
      </c>
      <c r="L5200" s="7" t="str">
        <f ca="1">_xlfn.XLOOKUP(A5200,'customer data'!A:A,'customer data'!G:G)</f>
        <v>Adult</v>
      </c>
      <c r="M5200" s="7" t="str">
        <f>_xlfn.XLOOKUP(A5200,'Internet data '!A:A,'Internet data '!F:F)</f>
        <v>No</v>
      </c>
      <c r="N5200" s="7" t="str">
        <f>_xlfn.XLOOKUP(A5200,'Internet data '!A:A,'Internet data '!I:I)</f>
        <v>Fiber optic</v>
      </c>
      <c r="O5200" s="7">
        <f>_xlfn.XLOOKUP(A5200,'Internet data '!A:A,'Internet data '!J:J)</f>
        <v>2</v>
      </c>
    </row>
    <row r="5201" spans="1:15">
      <c r="A5201" s="7" t="s">
        <v>5217</v>
      </c>
      <c r="B5201" s="7" t="s">
        <v>12</v>
      </c>
      <c r="C5201" s="7" t="s">
        <v>15</v>
      </c>
      <c r="D5201" s="7" t="s">
        <v>12</v>
      </c>
      <c r="E5201" s="7" t="s">
        <v>13</v>
      </c>
      <c r="F5201" s="7">
        <v>51</v>
      </c>
      <c r="G5201" s="7">
        <v>111.5</v>
      </c>
      <c r="H5201" s="7">
        <v>5703.25</v>
      </c>
      <c r="I5201" s="7" t="s">
        <v>10</v>
      </c>
      <c r="J5201" s="7" t="str">
        <f>_xlfn.XLOOKUP(A5201,'customer data'!A:A,'customer data'!B:B)</f>
        <v>Female</v>
      </c>
      <c r="K5201" s="7" t="str">
        <f>_xlfn.XLOOKUP(A5201,'customer data'!A:A,'customer data'!C:C)</f>
        <v>No</v>
      </c>
      <c r="L5201" s="7" t="str">
        <f ca="1">_xlfn.XLOOKUP(A5201,'customer data'!A:A,'customer data'!G:G)</f>
        <v>Adult</v>
      </c>
      <c r="M5201" s="7" t="str">
        <f>_xlfn.XLOOKUP(A5201,'Internet data '!A:A,'Internet data '!F:F)</f>
        <v>Yes</v>
      </c>
      <c r="N5201" s="7" t="str">
        <f>_xlfn.XLOOKUP(A5201,'Internet data '!A:A,'Internet data '!I:I)</f>
        <v>Fiber optic</v>
      </c>
      <c r="O5201" s="7">
        <f>_xlfn.XLOOKUP(A5201,'Internet data '!A:A,'Internet data '!J:J)</f>
        <v>6</v>
      </c>
    </row>
    <row r="5202" spans="1:15">
      <c r="A5202" s="7" t="s">
        <v>5218</v>
      </c>
      <c r="B5202" s="7" t="s">
        <v>12</v>
      </c>
      <c r="C5202" s="7" t="s">
        <v>15</v>
      </c>
      <c r="D5202" s="7" t="s">
        <v>12</v>
      </c>
      <c r="E5202" s="7" t="s">
        <v>13</v>
      </c>
      <c r="F5202" s="7">
        <v>70</v>
      </c>
      <c r="G5202" s="7">
        <v>106.5</v>
      </c>
      <c r="H5202" s="7">
        <v>7397</v>
      </c>
      <c r="I5202" s="7" t="s">
        <v>10</v>
      </c>
      <c r="J5202" s="7" t="str">
        <f>_xlfn.XLOOKUP(A5202,'customer data'!A:A,'customer data'!B:B)</f>
        <v>Female</v>
      </c>
      <c r="K5202" s="7" t="str">
        <f>_xlfn.XLOOKUP(A5202,'customer data'!A:A,'customer data'!C:C)</f>
        <v>Yes</v>
      </c>
      <c r="L5202" s="7" t="str">
        <f ca="1">_xlfn.XLOOKUP(A5202,'customer data'!A:A,'customer data'!G:G)</f>
        <v>Adult</v>
      </c>
      <c r="M5202" s="7" t="str">
        <f>_xlfn.XLOOKUP(A5202,'Internet data '!A:A,'Internet data '!F:F)</f>
        <v>No</v>
      </c>
      <c r="N5202" s="7" t="str">
        <f>_xlfn.XLOOKUP(A5202,'Internet data '!A:A,'Internet data '!I:I)</f>
        <v>Fiber optic</v>
      </c>
      <c r="O5202" s="7">
        <f>_xlfn.XLOOKUP(A5202,'Internet data '!A:A,'Internet data '!J:J)</f>
        <v>5</v>
      </c>
    </row>
    <row r="5203" spans="1:15">
      <c r="A5203" s="7" t="s">
        <v>5219</v>
      </c>
      <c r="B5203" s="7" t="s">
        <v>12</v>
      </c>
      <c r="C5203" s="7" t="s">
        <v>15</v>
      </c>
      <c r="D5203" s="7" t="s">
        <v>12</v>
      </c>
      <c r="E5203" s="7" t="s">
        <v>13</v>
      </c>
      <c r="F5203" s="7">
        <v>9</v>
      </c>
      <c r="G5203" s="7">
        <v>19.899999999999999</v>
      </c>
      <c r="H5203" s="7">
        <v>164.6</v>
      </c>
      <c r="I5203" s="7" t="s">
        <v>10</v>
      </c>
      <c r="J5203" s="7" t="str">
        <f>_xlfn.XLOOKUP(A5203,'customer data'!A:A,'customer data'!B:B)</f>
        <v>Male</v>
      </c>
      <c r="K5203" s="7" t="str">
        <f>_xlfn.XLOOKUP(A5203,'customer data'!A:A,'customer data'!C:C)</f>
        <v>No</v>
      </c>
      <c r="L5203" s="7" t="str">
        <f ca="1">_xlfn.XLOOKUP(A5203,'customer data'!A:A,'customer data'!G:G)</f>
        <v>Young</v>
      </c>
      <c r="M5203" s="7" t="str">
        <f>_xlfn.XLOOKUP(A5203,'Internet data '!A:A,'Internet data '!F:F)</f>
        <v>No</v>
      </c>
      <c r="N5203" s="7" t="str">
        <f>_xlfn.XLOOKUP(A5203,'Internet data '!A:A,'Internet data '!I:I)</f>
        <v>No</v>
      </c>
      <c r="O5203" s="7">
        <f>_xlfn.XLOOKUP(A5203,'Internet data '!A:A,'Internet data '!J:J)</f>
        <v>0</v>
      </c>
    </row>
    <row r="5204" spans="1:15">
      <c r="A5204" s="7" t="s">
        <v>5220</v>
      </c>
      <c r="B5204" s="7" t="s">
        <v>12</v>
      </c>
      <c r="C5204" s="7" t="s">
        <v>29</v>
      </c>
      <c r="D5204" s="7" t="s">
        <v>12</v>
      </c>
      <c r="E5204" s="7" t="s">
        <v>16</v>
      </c>
      <c r="F5204" s="7">
        <v>59</v>
      </c>
      <c r="G5204" s="7">
        <v>111.1</v>
      </c>
      <c r="H5204" s="7">
        <v>6555.2</v>
      </c>
      <c r="I5204" s="7" t="s">
        <v>10</v>
      </c>
      <c r="J5204" s="7" t="str">
        <f>_xlfn.XLOOKUP(A5204,'customer data'!A:A,'customer data'!B:B)</f>
        <v>Male</v>
      </c>
      <c r="K5204" s="7" t="str">
        <f>_xlfn.XLOOKUP(A5204,'customer data'!A:A,'customer data'!C:C)</f>
        <v>Yes</v>
      </c>
      <c r="L5204" s="7" t="str">
        <f ca="1">_xlfn.XLOOKUP(A5204,'customer data'!A:A,'customer data'!G:G)</f>
        <v>Adult</v>
      </c>
      <c r="M5204" s="7" t="str">
        <f>_xlfn.XLOOKUP(A5204,'Internet data '!A:A,'Internet data '!F:F)</f>
        <v>Yes</v>
      </c>
      <c r="N5204" s="7" t="str">
        <f>_xlfn.XLOOKUP(A5204,'Internet data '!A:A,'Internet data '!I:I)</f>
        <v>Fiber optic</v>
      </c>
      <c r="O5204" s="7">
        <f>_xlfn.XLOOKUP(A5204,'Internet data '!A:A,'Internet data '!J:J)</f>
        <v>6</v>
      </c>
    </row>
    <row r="5205" spans="1:15">
      <c r="A5205" s="7" t="s">
        <v>5221</v>
      </c>
      <c r="B5205" s="7" t="s">
        <v>12</v>
      </c>
      <c r="C5205" s="7" t="s">
        <v>11</v>
      </c>
      <c r="D5205" s="7" t="s">
        <v>10</v>
      </c>
      <c r="E5205" s="7" t="s">
        <v>16</v>
      </c>
      <c r="F5205" s="7">
        <v>3</v>
      </c>
      <c r="G5205" s="7">
        <v>70.7</v>
      </c>
      <c r="H5205" s="7">
        <v>225.65</v>
      </c>
      <c r="I5205" s="7" t="s">
        <v>10</v>
      </c>
      <c r="J5205" s="7" t="str">
        <f>_xlfn.XLOOKUP(A5205,'customer data'!A:A,'customer data'!B:B)</f>
        <v>Male</v>
      </c>
      <c r="K5205" s="7" t="str">
        <f>_xlfn.XLOOKUP(A5205,'customer data'!A:A,'customer data'!C:C)</f>
        <v>No</v>
      </c>
      <c r="L5205" s="7" t="str">
        <f ca="1">_xlfn.XLOOKUP(A5205,'customer data'!A:A,'customer data'!G:G)</f>
        <v>Adult</v>
      </c>
      <c r="M5205" s="7" t="str">
        <f>_xlfn.XLOOKUP(A5205,'Internet data '!A:A,'Internet data '!F:F)</f>
        <v>Yes</v>
      </c>
      <c r="N5205" s="7" t="str">
        <f>_xlfn.XLOOKUP(A5205,'Internet data '!A:A,'Internet data '!I:I)</f>
        <v>DSL</v>
      </c>
      <c r="O5205" s="7">
        <f>_xlfn.XLOOKUP(A5205,'Internet data '!A:A,'Internet data '!J:J)</f>
        <v>3</v>
      </c>
    </row>
    <row r="5206" spans="1:15">
      <c r="A5206" s="7" t="s">
        <v>5222</v>
      </c>
      <c r="B5206" s="7" t="s">
        <v>10</v>
      </c>
      <c r="C5206" s="7" t="s">
        <v>11</v>
      </c>
      <c r="D5206" s="7" t="s">
        <v>12</v>
      </c>
      <c r="E5206" s="7" t="s">
        <v>13</v>
      </c>
      <c r="F5206" s="7">
        <v>38</v>
      </c>
      <c r="G5206" s="7">
        <v>24.85</v>
      </c>
      <c r="H5206" s="7">
        <v>955.75</v>
      </c>
      <c r="I5206" s="7" t="s">
        <v>10</v>
      </c>
      <c r="J5206" s="7" t="str">
        <f>_xlfn.XLOOKUP(A5206,'customer data'!A:A,'customer data'!B:B)</f>
        <v>Male</v>
      </c>
      <c r="K5206" s="7" t="str">
        <f>_xlfn.XLOOKUP(A5206,'customer data'!A:A,'customer data'!C:C)</f>
        <v>Yes</v>
      </c>
      <c r="L5206" s="7" t="str">
        <f ca="1">_xlfn.XLOOKUP(A5206,'customer data'!A:A,'customer data'!G:G)</f>
        <v>Adult</v>
      </c>
      <c r="M5206" s="7" t="str">
        <f>_xlfn.XLOOKUP(A5206,'Internet data '!A:A,'Internet data '!F:F)</f>
        <v>No</v>
      </c>
      <c r="N5206" s="7" t="str">
        <f>_xlfn.XLOOKUP(A5206,'Internet data '!A:A,'Internet data '!I:I)</f>
        <v>DSL</v>
      </c>
      <c r="O5206" s="7">
        <f>_xlfn.XLOOKUP(A5206,'Internet data '!A:A,'Internet data '!J:J)</f>
        <v>0</v>
      </c>
    </row>
    <row r="5207" spans="1:15">
      <c r="A5207" s="7" t="s">
        <v>5223</v>
      </c>
      <c r="B5207" s="7" t="s">
        <v>12</v>
      </c>
      <c r="C5207" s="7" t="s">
        <v>11</v>
      </c>
      <c r="D5207" s="7" t="s">
        <v>10</v>
      </c>
      <c r="E5207" s="7" t="s">
        <v>19</v>
      </c>
      <c r="F5207" s="7">
        <v>37</v>
      </c>
      <c r="G5207" s="7">
        <v>91.2</v>
      </c>
      <c r="H5207" s="7">
        <v>3382.3</v>
      </c>
      <c r="I5207" s="7" t="s">
        <v>10</v>
      </c>
      <c r="J5207" s="7" t="str">
        <f>_xlfn.XLOOKUP(A5207,'customer data'!A:A,'customer data'!B:B)</f>
        <v>Female</v>
      </c>
      <c r="K5207" s="7" t="str">
        <f>_xlfn.XLOOKUP(A5207,'customer data'!A:A,'customer data'!C:C)</f>
        <v>No</v>
      </c>
      <c r="L5207" s="7" t="str">
        <f ca="1">_xlfn.XLOOKUP(A5207,'customer data'!A:A,'customer data'!G:G)</f>
        <v>Adult</v>
      </c>
      <c r="M5207" s="7" t="str">
        <f>_xlfn.XLOOKUP(A5207,'Internet data '!A:A,'Internet data '!F:F)</f>
        <v>No</v>
      </c>
      <c r="N5207" s="7" t="str">
        <f>_xlfn.XLOOKUP(A5207,'Internet data '!A:A,'Internet data '!I:I)</f>
        <v>Fiber optic</v>
      </c>
      <c r="O5207" s="7">
        <f>_xlfn.XLOOKUP(A5207,'Internet data '!A:A,'Internet data '!J:J)</f>
        <v>4</v>
      </c>
    </row>
    <row r="5208" spans="1:15">
      <c r="A5208" s="7" t="s">
        <v>5224</v>
      </c>
      <c r="B5208" s="7" t="s">
        <v>12</v>
      </c>
      <c r="C5208" s="7" t="s">
        <v>29</v>
      </c>
      <c r="D5208" s="7" t="s">
        <v>10</v>
      </c>
      <c r="E5208" s="7" t="s">
        <v>19</v>
      </c>
      <c r="F5208" s="7">
        <v>37</v>
      </c>
      <c r="G5208" s="7">
        <v>65.599999999999994</v>
      </c>
      <c r="H5208" s="7">
        <v>2313.8000000000002</v>
      </c>
      <c r="I5208" s="7" t="s">
        <v>10</v>
      </c>
      <c r="J5208" s="7" t="str">
        <f>_xlfn.XLOOKUP(A5208,'customer data'!A:A,'customer data'!B:B)</f>
        <v>Male</v>
      </c>
      <c r="K5208" s="7" t="str">
        <f>_xlfn.XLOOKUP(A5208,'customer data'!A:A,'customer data'!C:C)</f>
        <v>No</v>
      </c>
      <c r="L5208" s="7" t="str">
        <f ca="1">_xlfn.XLOOKUP(A5208,'customer data'!A:A,'customer data'!G:G)</f>
        <v>Adult</v>
      </c>
      <c r="M5208" s="7" t="str">
        <f>_xlfn.XLOOKUP(A5208,'Internet data '!A:A,'Internet data '!F:F)</f>
        <v>Yes</v>
      </c>
      <c r="N5208" s="7" t="str">
        <f>_xlfn.XLOOKUP(A5208,'Internet data '!A:A,'Internet data '!I:I)</f>
        <v>DSL</v>
      </c>
      <c r="O5208" s="7">
        <f>_xlfn.XLOOKUP(A5208,'Internet data '!A:A,'Internet data '!J:J)</f>
        <v>4</v>
      </c>
    </row>
    <row r="5209" spans="1:15">
      <c r="A5209" s="7" t="s">
        <v>5225</v>
      </c>
      <c r="B5209" s="7" t="s">
        <v>10</v>
      </c>
      <c r="C5209" s="7" t="s">
        <v>11</v>
      </c>
      <c r="D5209" s="7" t="s">
        <v>12</v>
      </c>
      <c r="E5209" s="7" t="s">
        <v>23</v>
      </c>
      <c r="F5209" s="7">
        <v>24</v>
      </c>
      <c r="G5209" s="7">
        <v>40.65</v>
      </c>
      <c r="H5209" s="7">
        <v>933.3</v>
      </c>
      <c r="I5209" s="7" t="s">
        <v>12</v>
      </c>
      <c r="J5209" s="7" t="str">
        <f>_xlfn.XLOOKUP(A5209,'customer data'!A:A,'customer data'!B:B)</f>
        <v>Female</v>
      </c>
      <c r="K5209" s="7" t="str">
        <f>_xlfn.XLOOKUP(A5209,'customer data'!A:A,'customer data'!C:C)</f>
        <v>Yes</v>
      </c>
      <c r="L5209" s="7" t="str">
        <f ca="1">_xlfn.XLOOKUP(A5209,'customer data'!A:A,'customer data'!G:G)</f>
        <v>Adult</v>
      </c>
      <c r="M5209" s="7" t="str">
        <f>_xlfn.XLOOKUP(A5209,'Internet data '!A:A,'Internet data '!F:F)</f>
        <v>No</v>
      </c>
      <c r="N5209" s="7" t="str">
        <f>_xlfn.XLOOKUP(A5209,'Internet data '!A:A,'Internet data '!I:I)</f>
        <v>DSL</v>
      </c>
      <c r="O5209" s="7">
        <f>_xlfn.XLOOKUP(A5209,'Internet data '!A:A,'Internet data '!J:J)</f>
        <v>2</v>
      </c>
    </row>
    <row r="5210" spans="1:15">
      <c r="A5210" s="7" t="s">
        <v>5226</v>
      </c>
      <c r="B5210" s="7" t="s">
        <v>12</v>
      </c>
      <c r="C5210" s="7" t="s">
        <v>11</v>
      </c>
      <c r="D5210" s="7" t="s">
        <v>10</v>
      </c>
      <c r="E5210" s="7" t="s">
        <v>19</v>
      </c>
      <c r="F5210" s="7">
        <v>14</v>
      </c>
      <c r="G5210" s="7">
        <v>59.45</v>
      </c>
      <c r="H5210" s="7">
        <v>780.85</v>
      </c>
      <c r="I5210" s="7" t="s">
        <v>10</v>
      </c>
      <c r="J5210" s="7" t="str">
        <f>_xlfn.XLOOKUP(A5210,'customer data'!A:A,'customer data'!B:B)</f>
        <v>Female</v>
      </c>
      <c r="K5210" s="7" t="str">
        <f>_xlfn.XLOOKUP(A5210,'customer data'!A:A,'customer data'!C:C)</f>
        <v>Yes</v>
      </c>
      <c r="L5210" s="7" t="str">
        <f ca="1">_xlfn.XLOOKUP(A5210,'customer data'!A:A,'customer data'!G:G)</f>
        <v>Adult</v>
      </c>
      <c r="M5210" s="7" t="str">
        <f>_xlfn.XLOOKUP(A5210,'Internet data '!A:A,'Internet data '!F:F)</f>
        <v>Yes</v>
      </c>
      <c r="N5210" s="7" t="str">
        <f>_xlfn.XLOOKUP(A5210,'Internet data '!A:A,'Internet data '!I:I)</f>
        <v>DSL</v>
      </c>
      <c r="O5210" s="7">
        <f>_xlfn.XLOOKUP(A5210,'Internet data '!A:A,'Internet data '!J:J)</f>
        <v>3</v>
      </c>
    </row>
    <row r="5211" spans="1:15">
      <c r="A5211" s="7" t="s">
        <v>5227</v>
      </c>
      <c r="B5211" s="7" t="s">
        <v>12</v>
      </c>
      <c r="C5211" s="7" t="s">
        <v>29</v>
      </c>
      <c r="D5211" s="7" t="s">
        <v>12</v>
      </c>
      <c r="E5211" s="7" t="s">
        <v>23</v>
      </c>
      <c r="F5211" s="7">
        <v>72</v>
      </c>
      <c r="G5211" s="7">
        <v>109.95</v>
      </c>
      <c r="H5211" s="7">
        <v>7852.4</v>
      </c>
      <c r="I5211" s="7" t="s">
        <v>10</v>
      </c>
      <c r="J5211" s="7" t="str">
        <f>_xlfn.XLOOKUP(A5211,'customer data'!A:A,'customer data'!B:B)</f>
        <v>Male</v>
      </c>
      <c r="K5211" s="7" t="str">
        <f>_xlfn.XLOOKUP(A5211,'customer data'!A:A,'customer data'!C:C)</f>
        <v>Yes</v>
      </c>
      <c r="L5211" s="7" t="str">
        <f ca="1">_xlfn.XLOOKUP(A5211,'customer data'!A:A,'customer data'!G:G)</f>
        <v>Adult</v>
      </c>
      <c r="M5211" s="7" t="str">
        <f>_xlfn.XLOOKUP(A5211,'Internet data '!A:A,'Internet data '!F:F)</f>
        <v>Yes</v>
      </c>
      <c r="N5211" s="7" t="str">
        <f>_xlfn.XLOOKUP(A5211,'Internet data '!A:A,'Internet data '!I:I)</f>
        <v>Fiber optic</v>
      </c>
      <c r="O5211" s="7">
        <f>_xlfn.XLOOKUP(A5211,'Internet data '!A:A,'Internet data '!J:J)</f>
        <v>6</v>
      </c>
    </row>
    <row r="5212" spans="1:15">
      <c r="A5212" s="7" t="s">
        <v>5228</v>
      </c>
      <c r="B5212" s="7" t="s">
        <v>10</v>
      </c>
      <c r="C5212" s="7" t="s">
        <v>15</v>
      </c>
      <c r="D5212" s="7" t="s">
        <v>12</v>
      </c>
      <c r="E5212" s="7" t="s">
        <v>13</v>
      </c>
      <c r="F5212" s="7">
        <v>53</v>
      </c>
      <c r="G5212" s="7">
        <v>60.45</v>
      </c>
      <c r="H5212" s="7">
        <v>3184.25</v>
      </c>
      <c r="I5212" s="7" t="s">
        <v>12</v>
      </c>
      <c r="J5212" s="7" t="str">
        <f>_xlfn.XLOOKUP(A5212,'customer data'!A:A,'customer data'!B:B)</f>
        <v>Male</v>
      </c>
      <c r="K5212" s="7" t="str">
        <f>_xlfn.XLOOKUP(A5212,'customer data'!A:A,'customer data'!C:C)</f>
        <v>Yes</v>
      </c>
      <c r="L5212" s="7" t="str">
        <f ca="1">_xlfn.XLOOKUP(A5212,'customer data'!A:A,'customer data'!G:G)</f>
        <v>Adult</v>
      </c>
      <c r="M5212" s="7" t="str">
        <f>_xlfn.XLOOKUP(A5212,'Internet data '!A:A,'Internet data '!F:F)</f>
        <v>Yes</v>
      </c>
      <c r="N5212" s="7" t="str">
        <f>_xlfn.XLOOKUP(A5212,'Internet data '!A:A,'Internet data '!I:I)</f>
        <v>DSL</v>
      </c>
      <c r="O5212" s="7">
        <f>_xlfn.XLOOKUP(A5212,'Internet data '!A:A,'Internet data '!J:J)</f>
        <v>5</v>
      </c>
    </row>
    <row r="5213" spans="1:15">
      <c r="A5213" s="7" t="s">
        <v>5229</v>
      </c>
      <c r="B5213" s="7" t="s">
        <v>12</v>
      </c>
      <c r="C5213" s="7" t="s">
        <v>11</v>
      </c>
      <c r="D5213" s="7" t="s">
        <v>12</v>
      </c>
      <c r="E5213" s="7" t="s">
        <v>13</v>
      </c>
      <c r="F5213" s="7">
        <v>8</v>
      </c>
      <c r="G5213" s="7">
        <v>84.9</v>
      </c>
      <c r="H5213" s="7">
        <v>764.95</v>
      </c>
      <c r="I5213" s="7" t="s">
        <v>12</v>
      </c>
      <c r="J5213" s="7" t="str">
        <f>_xlfn.XLOOKUP(A5213,'customer data'!A:A,'customer data'!B:B)</f>
        <v>Female</v>
      </c>
      <c r="K5213" s="7" t="str">
        <f>_xlfn.XLOOKUP(A5213,'customer data'!A:A,'customer data'!C:C)</f>
        <v>Yes</v>
      </c>
      <c r="L5213" s="7" t="str">
        <f ca="1">_xlfn.XLOOKUP(A5213,'customer data'!A:A,'customer data'!G:G)</f>
        <v>Adult</v>
      </c>
      <c r="M5213" s="7" t="str">
        <f>_xlfn.XLOOKUP(A5213,'Internet data '!A:A,'Internet data '!F:F)</f>
        <v>No</v>
      </c>
      <c r="N5213" s="7" t="str">
        <f>_xlfn.XLOOKUP(A5213,'Internet data '!A:A,'Internet data '!I:I)</f>
        <v>Fiber optic</v>
      </c>
      <c r="O5213" s="7">
        <f>_xlfn.XLOOKUP(A5213,'Internet data '!A:A,'Internet data '!J:J)</f>
        <v>2</v>
      </c>
    </row>
    <row r="5214" spans="1:15">
      <c r="A5214" s="7" t="s">
        <v>5230</v>
      </c>
      <c r="B5214" s="7" t="s">
        <v>10</v>
      </c>
      <c r="C5214" s="7" t="s">
        <v>29</v>
      </c>
      <c r="D5214" s="7" t="s">
        <v>10</v>
      </c>
      <c r="E5214" s="7" t="s">
        <v>23</v>
      </c>
      <c r="F5214" s="7">
        <v>72</v>
      </c>
      <c r="G5214" s="7">
        <v>38.5</v>
      </c>
      <c r="H5214" s="7">
        <v>2763</v>
      </c>
      <c r="I5214" s="7" t="s">
        <v>10</v>
      </c>
      <c r="J5214" s="7" t="str">
        <f>_xlfn.XLOOKUP(A5214,'customer data'!A:A,'customer data'!B:B)</f>
        <v>Male</v>
      </c>
      <c r="K5214" s="7" t="str">
        <f>_xlfn.XLOOKUP(A5214,'customer data'!A:A,'customer data'!C:C)</f>
        <v>Yes</v>
      </c>
      <c r="L5214" s="7" t="str">
        <f ca="1">_xlfn.XLOOKUP(A5214,'customer data'!A:A,'customer data'!G:G)</f>
        <v>Adult</v>
      </c>
      <c r="M5214" s="7" t="str">
        <f>_xlfn.XLOOKUP(A5214,'Internet data '!A:A,'Internet data '!F:F)</f>
        <v>No</v>
      </c>
      <c r="N5214" s="7" t="str">
        <f>_xlfn.XLOOKUP(A5214,'Internet data '!A:A,'Internet data '!I:I)</f>
        <v>DSL</v>
      </c>
      <c r="O5214" s="7">
        <f>_xlfn.XLOOKUP(A5214,'Internet data '!A:A,'Internet data '!J:J)</f>
        <v>3</v>
      </c>
    </row>
    <row r="5215" spans="1:15">
      <c r="A5215" s="7" t="s">
        <v>5231</v>
      </c>
      <c r="B5215" s="7" t="s">
        <v>12</v>
      </c>
      <c r="C5215" s="7" t="s">
        <v>11</v>
      </c>
      <c r="D5215" s="7" t="s">
        <v>12</v>
      </c>
      <c r="E5215" s="7" t="s">
        <v>13</v>
      </c>
      <c r="F5215" s="7">
        <v>17</v>
      </c>
      <c r="G5215" s="7">
        <v>92.55</v>
      </c>
      <c r="H5215" s="7">
        <v>1614.7</v>
      </c>
      <c r="I5215" s="7" t="s">
        <v>10</v>
      </c>
      <c r="J5215" s="7" t="str">
        <f>_xlfn.XLOOKUP(A5215,'customer data'!A:A,'customer data'!B:B)</f>
        <v>Female</v>
      </c>
      <c r="K5215" s="7" t="str">
        <f>_xlfn.XLOOKUP(A5215,'customer data'!A:A,'customer data'!C:C)</f>
        <v>Yes</v>
      </c>
      <c r="L5215" s="7" t="str">
        <f ca="1">_xlfn.XLOOKUP(A5215,'customer data'!A:A,'customer data'!G:G)</f>
        <v>Adult</v>
      </c>
      <c r="M5215" s="7" t="str">
        <f>_xlfn.XLOOKUP(A5215,'Internet data '!A:A,'Internet data '!F:F)</f>
        <v>No</v>
      </c>
      <c r="N5215" s="7" t="str">
        <f>_xlfn.XLOOKUP(A5215,'Internet data '!A:A,'Internet data '!I:I)</f>
        <v>Fiber optic</v>
      </c>
      <c r="O5215" s="7">
        <f>_xlfn.XLOOKUP(A5215,'Internet data '!A:A,'Internet data '!J:J)</f>
        <v>3</v>
      </c>
    </row>
    <row r="5216" spans="1:15">
      <c r="A5216" s="7" t="s">
        <v>5232</v>
      </c>
      <c r="B5216" s="7" t="s">
        <v>12</v>
      </c>
      <c r="C5216" s="7" t="s">
        <v>11</v>
      </c>
      <c r="D5216" s="7" t="s">
        <v>12</v>
      </c>
      <c r="E5216" s="7" t="s">
        <v>19</v>
      </c>
      <c r="F5216" s="7">
        <v>2</v>
      </c>
      <c r="G5216" s="7">
        <v>73.55</v>
      </c>
      <c r="H5216" s="7">
        <v>145.4</v>
      </c>
      <c r="I5216" s="7" t="s">
        <v>12</v>
      </c>
      <c r="J5216" s="7" t="str">
        <f>_xlfn.XLOOKUP(A5216,'customer data'!A:A,'customer data'!B:B)</f>
        <v>Female</v>
      </c>
      <c r="K5216" s="7" t="str">
        <f>_xlfn.XLOOKUP(A5216,'customer data'!A:A,'customer data'!C:C)</f>
        <v>Yes</v>
      </c>
      <c r="L5216" s="7" t="str">
        <f ca="1">_xlfn.XLOOKUP(A5216,'customer data'!A:A,'customer data'!G:G)</f>
        <v>Young</v>
      </c>
      <c r="M5216" s="7" t="str">
        <f>_xlfn.XLOOKUP(A5216,'Internet data '!A:A,'Internet data '!F:F)</f>
        <v>No</v>
      </c>
      <c r="N5216" s="7" t="str">
        <f>_xlfn.XLOOKUP(A5216,'Internet data '!A:A,'Internet data '!I:I)</f>
        <v>Fiber optic</v>
      </c>
      <c r="O5216" s="7">
        <f>_xlfn.XLOOKUP(A5216,'Internet data '!A:A,'Internet data '!J:J)</f>
        <v>1</v>
      </c>
    </row>
    <row r="5217" spans="1:15">
      <c r="A5217" s="7" t="s">
        <v>5233</v>
      </c>
      <c r="B5217" s="7" t="s">
        <v>12</v>
      </c>
      <c r="C5217" s="7" t="s">
        <v>11</v>
      </c>
      <c r="D5217" s="7" t="s">
        <v>10</v>
      </c>
      <c r="E5217" s="7" t="s">
        <v>19</v>
      </c>
      <c r="F5217" s="7">
        <v>8</v>
      </c>
      <c r="G5217" s="7">
        <v>20.149999999999999</v>
      </c>
      <c r="H5217" s="7">
        <v>156.25</v>
      </c>
      <c r="I5217" s="7" t="s">
        <v>12</v>
      </c>
      <c r="J5217" s="7" t="str">
        <f>_xlfn.XLOOKUP(A5217,'customer data'!A:A,'customer data'!B:B)</f>
        <v>Female</v>
      </c>
      <c r="K5217" s="7" t="str">
        <f>_xlfn.XLOOKUP(A5217,'customer data'!A:A,'customer data'!C:C)</f>
        <v>Yes</v>
      </c>
      <c r="L5217" s="7" t="str">
        <f ca="1">_xlfn.XLOOKUP(A5217,'customer data'!A:A,'customer data'!G:G)</f>
        <v>Adult</v>
      </c>
      <c r="M5217" s="7" t="str">
        <f>_xlfn.XLOOKUP(A5217,'Internet data '!A:A,'Internet data '!F:F)</f>
        <v>No</v>
      </c>
      <c r="N5217" s="7" t="str">
        <f>_xlfn.XLOOKUP(A5217,'Internet data '!A:A,'Internet data '!I:I)</f>
        <v>No</v>
      </c>
      <c r="O5217" s="7">
        <f>_xlfn.XLOOKUP(A5217,'Internet data '!A:A,'Internet data '!J:J)</f>
        <v>0</v>
      </c>
    </row>
    <row r="5218" spans="1:15">
      <c r="A5218" s="7" t="s">
        <v>5234</v>
      </c>
      <c r="B5218" s="7" t="s">
        <v>10</v>
      </c>
      <c r="C5218" s="7" t="s">
        <v>15</v>
      </c>
      <c r="D5218" s="7" t="s">
        <v>10</v>
      </c>
      <c r="E5218" s="7" t="s">
        <v>16</v>
      </c>
      <c r="F5218" s="7">
        <v>48</v>
      </c>
      <c r="G5218" s="7">
        <v>34.700000000000003</v>
      </c>
      <c r="H5218" s="7">
        <v>1604.5</v>
      </c>
      <c r="I5218" s="7" t="s">
        <v>12</v>
      </c>
      <c r="J5218" s="7" t="str">
        <f>_xlfn.XLOOKUP(A5218,'customer data'!A:A,'customer data'!B:B)</f>
        <v>Female</v>
      </c>
      <c r="K5218" s="7" t="str">
        <f>_xlfn.XLOOKUP(A5218,'customer data'!A:A,'customer data'!C:C)</f>
        <v>Yes</v>
      </c>
      <c r="L5218" s="7" t="str">
        <f ca="1">_xlfn.XLOOKUP(A5218,'customer data'!A:A,'customer data'!G:G)</f>
        <v>Young</v>
      </c>
      <c r="M5218" s="7" t="str">
        <f>_xlfn.XLOOKUP(A5218,'Internet data '!A:A,'Internet data '!F:F)</f>
        <v>No</v>
      </c>
      <c r="N5218" s="7" t="str">
        <f>_xlfn.XLOOKUP(A5218,'Internet data '!A:A,'Internet data '!I:I)</f>
        <v>DSL</v>
      </c>
      <c r="O5218" s="7">
        <f>_xlfn.XLOOKUP(A5218,'Internet data '!A:A,'Internet data '!J:J)</f>
        <v>2</v>
      </c>
    </row>
    <row r="5219" spans="1:15">
      <c r="A5219" s="7" t="s">
        <v>5235</v>
      </c>
      <c r="B5219" s="7" t="s">
        <v>12</v>
      </c>
      <c r="C5219" s="7" t="s">
        <v>11</v>
      </c>
      <c r="D5219" s="7" t="s">
        <v>12</v>
      </c>
      <c r="E5219" s="7" t="s">
        <v>16</v>
      </c>
      <c r="F5219" s="7">
        <v>10</v>
      </c>
      <c r="G5219" s="7">
        <v>24.5</v>
      </c>
      <c r="H5219" s="7">
        <v>270.14999999999998</v>
      </c>
      <c r="I5219" s="7" t="s">
        <v>10</v>
      </c>
      <c r="J5219" s="7" t="str">
        <f>_xlfn.XLOOKUP(A5219,'customer data'!A:A,'customer data'!B:B)</f>
        <v>Female</v>
      </c>
      <c r="K5219" s="7" t="str">
        <f>_xlfn.XLOOKUP(A5219,'customer data'!A:A,'customer data'!C:C)</f>
        <v>No</v>
      </c>
      <c r="L5219" s="7" t="str">
        <f ca="1">_xlfn.XLOOKUP(A5219,'customer data'!A:A,'customer data'!G:G)</f>
        <v>Adult</v>
      </c>
      <c r="M5219" s="7" t="str">
        <f>_xlfn.XLOOKUP(A5219,'Internet data '!A:A,'Internet data '!F:F)</f>
        <v>No</v>
      </c>
      <c r="N5219" s="7" t="str">
        <f>_xlfn.XLOOKUP(A5219,'Internet data '!A:A,'Internet data '!I:I)</f>
        <v>No</v>
      </c>
      <c r="O5219" s="7">
        <f>_xlfn.XLOOKUP(A5219,'Internet data '!A:A,'Internet data '!J:J)</f>
        <v>1</v>
      </c>
    </row>
    <row r="5220" spans="1:15">
      <c r="A5220" s="7" t="s">
        <v>5236</v>
      </c>
      <c r="B5220" s="7" t="s">
        <v>12</v>
      </c>
      <c r="C5220" s="7" t="s">
        <v>15</v>
      </c>
      <c r="D5220" s="7" t="s">
        <v>12</v>
      </c>
      <c r="E5220" s="7" t="s">
        <v>16</v>
      </c>
      <c r="F5220" s="7">
        <v>0</v>
      </c>
      <c r="G5220" s="7">
        <v>19.7</v>
      </c>
      <c r="H5220" s="7">
        <v>0</v>
      </c>
      <c r="I5220" s="7" t="s">
        <v>10</v>
      </c>
      <c r="J5220" s="7" t="str">
        <f>_xlfn.XLOOKUP(A5220,'customer data'!A:A,'customer data'!B:B)</f>
        <v>Male</v>
      </c>
      <c r="K5220" s="7" t="str">
        <f>_xlfn.XLOOKUP(A5220,'customer data'!A:A,'customer data'!C:C)</f>
        <v>Yes</v>
      </c>
      <c r="L5220" s="7" t="str">
        <f ca="1">_xlfn.XLOOKUP(A5220,'customer data'!A:A,'customer data'!G:G)</f>
        <v>Adult</v>
      </c>
      <c r="M5220" s="7" t="str">
        <f>_xlfn.XLOOKUP(A5220,'Internet data '!A:A,'Internet data '!F:F)</f>
        <v>No</v>
      </c>
      <c r="N5220" s="7" t="str">
        <f>_xlfn.XLOOKUP(A5220,'Internet data '!A:A,'Internet data '!I:I)</f>
        <v>No</v>
      </c>
      <c r="O5220" s="7">
        <f>_xlfn.XLOOKUP(A5220,'Internet data '!A:A,'Internet data '!J:J)</f>
        <v>0</v>
      </c>
    </row>
    <row r="5221" spans="1:15">
      <c r="A5221" s="7" t="s">
        <v>5237</v>
      </c>
      <c r="B5221" s="7" t="s">
        <v>12</v>
      </c>
      <c r="C5221" s="7" t="s">
        <v>11</v>
      </c>
      <c r="D5221" s="7" t="s">
        <v>10</v>
      </c>
      <c r="E5221" s="7" t="s">
        <v>16</v>
      </c>
      <c r="F5221" s="7">
        <v>1</v>
      </c>
      <c r="G5221" s="7">
        <v>20.6</v>
      </c>
      <c r="H5221" s="7">
        <v>20.6</v>
      </c>
      <c r="I5221" s="7" t="s">
        <v>10</v>
      </c>
      <c r="J5221" s="7" t="str">
        <f>_xlfn.XLOOKUP(A5221,'customer data'!A:A,'customer data'!B:B)</f>
        <v>Male</v>
      </c>
      <c r="K5221" s="7" t="str">
        <f>_xlfn.XLOOKUP(A5221,'customer data'!A:A,'customer data'!C:C)</f>
        <v>No</v>
      </c>
      <c r="L5221" s="7" t="str">
        <f ca="1">_xlfn.XLOOKUP(A5221,'customer data'!A:A,'customer data'!G:G)</f>
        <v>Young</v>
      </c>
      <c r="M5221" s="7" t="str">
        <f>_xlfn.XLOOKUP(A5221,'Internet data '!A:A,'Internet data '!F:F)</f>
        <v>No</v>
      </c>
      <c r="N5221" s="7" t="str">
        <f>_xlfn.XLOOKUP(A5221,'Internet data '!A:A,'Internet data '!I:I)</f>
        <v>No</v>
      </c>
      <c r="O5221" s="7">
        <f>_xlfn.XLOOKUP(A5221,'Internet data '!A:A,'Internet data '!J:J)</f>
        <v>0</v>
      </c>
    </row>
    <row r="5222" spans="1:15">
      <c r="A5222" s="7" t="s">
        <v>5238</v>
      </c>
      <c r="B5222" s="7" t="s">
        <v>12</v>
      </c>
      <c r="C5222" s="7" t="s">
        <v>15</v>
      </c>
      <c r="D5222" s="7" t="s">
        <v>10</v>
      </c>
      <c r="E5222" s="7" t="s">
        <v>23</v>
      </c>
      <c r="F5222" s="7">
        <v>29</v>
      </c>
      <c r="G5222" s="7">
        <v>58</v>
      </c>
      <c r="H5222" s="7">
        <v>1734.5</v>
      </c>
      <c r="I5222" s="7" t="s">
        <v>10</v>
      </c>
      <c r="J5222" s="7" t="str">
        <f>_xlfn.XLOOKUP(A5222,'customer data'!A:A,'customer data'!B:B)</f>
        <v>Female</v>
      </c>
      <c r="K5222" s="7" t="str">
        <f>_xlfn.XLOOKUP(A5222,'customer data'!A:A,'customer data'!C:C)</f>
        <v>No</v>
      </c>
      <c r="L5222" s="7" t="str">
        <f ca="1">_xlfn.XLOOKUP(A5222,'customer data'!A:A,'customer data'!G:G)</f>
        <v>Adult</v>
      </c>
      <c r="M5222" s="7" t="str">
        <f>_xlfn.XLOOKUP(A5222,'Internet data '!A:A,'Internet data '!F:F)</f>
        <v>Yes</v>
      </c>
      <c r="N5222" s="7" t="str">
        <f>_xlfn.XLOOKUP(A5222,'Internet data '!A:A,'Internet data '!I:I)</f>
        <v>DSL</v>
      </c>
      <c r="O5222" s="7">
        <f>_xlfn.XLOOKUP(A5222,'Internet data '!A:A,'Internet data '!J:J)</f>
        <v>3</v>
      </c>
    </row>
    <row r="5223" spans="1:15">
      <c r="A5223" s="7" t="s">
        <v>5239</v>
      </c>
      <c r="B5223" s="7" t="s">
        <v>12</v>
      </c>
      <c r="C5223" s="7" t="s">
        <v>15</v>
      </c>
      <c r="D5223" s="7" t="s">
        <v>12</v>
      </c>
      <c r="E5223" s="7" t="s">
        <v>13</v>
      </c>
      <c r="F5223" s="7">
        <v>65</v>
      </c>
      <c r="G5223" s="7">
        <v>107.45</v>
      </c>
      <c r="H5223" s="7">
        <v>7047.5</v>
      </c>
      <c r="I5223" s="7" t="s">
        <v>10</v>
      </c>
      <c r="J5223" s="7" t="str">
        <f>_xlfn.XLOOKUP(A5223,'customer data'!A:A,'customer data'!B:B)</f>
        <v>Female</v>
      </c>
      <c r="K5223" s="7" t="str">
        <f>_xlfn.XLOOKUP(A5223,'customer data'!A:A,'customer data'!C:C)</f>
        <v>Yes</v>
      </c>
      <c r="L5223" s="7" t="str">
        <f ca="1">_xlfn.XLOOKUP(A5223,'customer data'!A:A,'customer data'!G:G)</f>
        <v>Adult</v>
      </c>
      <c r="M5223" s="7" t="str">
        <f>_xlfn.XLOOKUP(A5223,'Internet data '!A:A,'Internet data '!F:F)</f>
        <v>No</v>
      </c>
      <c r="N5223" s="7" t="str">
        <f>_xlfn.XLOOKUP(A5223,'Internet data '!A:A,'Internet data '!I:I)</f>
        <v>Fiber optic</v>
      </c>
      <c r="O5223" s="7">
        <f>_xlfn.XLOOKUP(A5223,'Internet data '!A:A,'Internet data '!J:J)</f>
        <v>5</v>
      </c>
    </row>
    <row r="5224" spans="1:15">
      <c r="A5224" s="7" t="s">
        <v>5240</v>
      </c>
      <c r="B5224" s="7" t="s">
        <v>12</v>
      </c>
      <c r="C5224" s="7" t="s">
        <v>11</v>
      </c>
      <c r="D5224" s="7" t="s">
        <v>12</v>
      </c>
      <c r="E5224" s="7" t="s">
        <v>19</v>
      </c>
      <c r="F5224" s="7">
        <v>8</v>
      </c>
      <c r="G5224" s="7">
        <v>65.5</v>
      </c>
      <c r="H5224" s="7">
        <v>573.15</v>
      </c>
      <c r="I5224" s="7" t="s">
        <v>10</v>
      </c>
      <c r="J5224" s="7" t="str">
        <f>_xlfn.XLOOKUP(A5224,'customer data'!A:A,'customer data'!B:B)</f>
        <v>Female</v>
      </c>
      <c r="K5224" s="7" t="str">
        <f>_xlfn.XLOOKUP(A5224,'customer data'!A:A,'customer data'!C:C)</f>
        <v>No</v>
      </c>
      <c r="L5224" s="7" t="str">
        <f ca="1">_xlfn.XLOOKUP(A5224,'customer data'!A:A,'customer data'!G:G)</f>
        <v>Adult</v>
      </c>
      <c r="M5224" s="7" t="str">
        <f>_xlfn.XLOOKUP(A5224,'Internet data '!A:A,'Internet data '!F:F)</f>
        <v>No</v>
      </c>
      <c r="N5224" s="7" t="str">
        <f>_xlfn.XLOOKUP(A5224,'Internet data '!A:A,'Internet data '!I:I)</f>
        <v>DSL</v>
      </c>
      <c r="O5224" s="7">
        <f>_xlfn.XLOOKUP(A5224,'Internet data '!A:A,'Internet data '!J:J)</f>
        <v>4</v>
      </c>
    </row>
    <row r="5225" spans="1:15">
      <c r="A5225" s="7" t="s">
        <v>5241</v>
      </c>
      <c r="B5225" s="7" t="s">
        <v>12</v>
      </c>
      <c r="C5225" s="7" t="s">
        <v>29</v>
      </c>
      <c r="D5225" s="7" t="s">
        <v>10</v>
      </c>
      <c r="E5225" s="7" t="s">
        <v>19</v>
      </c>
      <c r="F5225" s="7">
        <v>61</v>
      </c>
      <c r="G5225" s="7">
        <v>25.45</v>
      </c>
      <c r="H5225" s="7">
        <v>1538.6</v>
      </c>
      <c r="I5225" s="7" t="s">
        <v>10</v>
      </c>
      <c r="J5225" s="7" t="str">
        <f>_xlfn.XLOOKUP(A5225,'customer data'!A:A,'customer data'!B:B)</f>
        <v>Male</v>
      </c>
      <c r="K5225" s="7" t="str">
        <f>_xlfn.XLOOKUP(A5225,'customer data'!A:A,'customer data'!C:C)</f>
        <v>Yes</v>
      </c>
      <c r="L5225" s="7" t="str">
        <f ca="1">_xlfn.XLOOKUP(A5225,'customer data'!A:A,'customer data'!G:G)</f>
        <v>Young</v>
      </c>
      <c r="M5225" s="7" t="str">
        <f>_xlfn.XLOOKUP(A5225,'Internet data '!A:A,'Internet data '!F:F)</f>
        <v>No</v>
      </c>
      <c r="N5225" s="7" t="str">
        <f>_xlfn.XLOOKUP(A5225,'Internet data '!A:A,'Internet data '!I:I)</f>
        <v>No</v>
      </c>
      <c r="O5225" s="7">
        <f>_xlfn.XLOOKUP(A5225,'Internet data '!A:A,'Internet data '!J:J)</f>
        <v>1</v>
      </c>
    </row>
    <row r="5226" spans="1:15">
      <c r="A5226" s="7" t="s">
        <v>5242</v>
      </c>
      <c r="B5226" s="7" t="s">
        <v>12</v>
      </c>
      <c r="C5226" s="7" t="s">
        <v>15</v>
      </c>
      <c r="D5226" s="7" t="s">
        <v>12</v>
      </c>
      <c r="E5226" s="7" t="s">
        <v>19</v>
      </c>
      <c r="F5226" s="7">
        <v>45</v>
      </c>
      <c r="G5226" s="7">
        <v>100.15</v>
      </c>
      <c r="H5226" s="7">
        <v>4459.8</v>
      </c>
      <c r="I5226" s="7" t="s">
        <v>10</v>
      </c>
      <c r="J5226" s="7" t="str">
        <f>_xlfn.XLOOKUP(A5226,'customer data'!A:A,'customer data'!B:B)</f>
        <v>Female</v>
      </c>
      <c r="K5226" s="7" t="str">
        <f>_xlfn.XLOOKUP(A5226,'customer data'!A:A,'customer data'!C:C)</f>
        <v>No</v>
      </c>
      <c r="L5226" s="7" t="str">
        <f ca="1">_xlfn.XLOOKUP(A5226,'customer data'!A:A,'customer data'!G:G)</f>
        <v>Young</v>
      </c>
      <c r="M5226" s="7" t="str">
        <f>_xlfn.XLOOKUP(A5226,'Internet data '!A:A,'Internet data '!F:F)</f>
        <v>No</v>
      </c>
      <c r="N5226" s="7" t="str">
        <f>_xlfn.XLOOKUP(A5226,'Internet data '!A:A,'Internet data '!I:I)</f>
        <v>Fiber optic</v>
      </c>
      <c r="O5226" s="7">
        <f>_xlfn.XLOOKUP(A5226,'Internet data '!A:A,'Internet data '!J:J)</f>
        <v>4</v>
      </c>
    </row>
    <row r="5227" spans="1:15">
      <c r="A5227" s="7" t="s">
        <v>5243</v>
      </c>
      <c r="B5227" s="7" t="s">
        <v>12</v>
      </c>
      <c r="C5227" s="7" t="s">
        <v>15</v>
      </c>
      <c r="D5227" s="7" t="s">
        <v>12</v>
      </c>
      <c r="E5227" s="7" t="s">
        <v>23</v>
      </c>
      <c r="F5227" s="7">
        <v>72</v>
      </c>
      <c r="G5227" s="7">
        <v>104.45</v>
      </c>
      <c r="H5227" s="7">
        <v>7459</v>
      </c>
      <c r="I5227" s="7" t="s">
        <v>10</v>
      </c>
      <c r="J5227" s="7" t="str">
        <f>_xlfn.XLOOKUP(A5227,'customer data'!A:A,'customer data'!B:B)</f>
        <v>Male</v>
      </c>
      <c r="K5227" s="7" t="str">
        <f>_xlfn.XLOOKUP(A5227,'customer data'!A:A,'customer data'!C:C)</f>
        <v>Yes</v>
      </c>
      <c r="L5227" s="7" t="str">
        <f ca="1">_xlfn.XLOOKUP(A5227,'customer data'!A:A,'customer data'!G:G)</f>
        <v>Adult</v>
      </c>
      <c r="M5227" s="7" t="str">
        <f>_xlfn.XLOOKUP(A5227,'Internet data '!A:A,'Internet data '!F:F)</f>
        <v>No</v>
      </c>
      <c r="N5227" s="7" t="str">
        <f>_xlfn.XLOOKUP(A5227,'Internet data '!A:A,'Internet data '!I:I)</f>
        <v>Fiber optic</v>
      </c>
      <c r="O5227" s="7">
        <f>_xlfn.XLOOKUP(A5227,'Internet data '!A:A,'Internet data '!J:J)</f>
        <v>5</v>
      </c>
    </row>
    <row r="5228" spans="1:15">
      <c r="A5228" s="7" t="s">
        <v>5244</v>
      </c>
      <c r="B5228" s="7" t="s">
        <v>12</v>
      </c>
      <c r="C5228" s="7" t="s">
        <v>11</v>
      </c>
      <c r="D5228" s="7" t="s">
        <v>12</v>
      </c>
      <c r="E5228" s="7" t="s">
        <v>13</v>
      </c>
      <c r="F5228" s="7">
        <v>12</v>
      </c>
      <c r="G5228" s="7">
        <v>21.15</v>
      </c>
      <c r="H5228" s="7">
        <v>306.05</v>
      </c>
      <c r="I5228" s="7" t="s">
        <v>10</v>
      </c>
      <c r="J5228" s="7" t="str">
        <f>_xlfn.XLOOKUP(A5228,'customer data'!A:A,'customer data'!B:B)</f>
        <v>Male</v>
      </c>
      <c r="K5228" s="7" t="str">
        <f>_xlfn.XLOOKUP(A5228,'customer data'!A:A,'customer data'!C:C)</f>
        <v>Yes</v>
      </c>
      <c r="L5228" s="7" t="str">
        <f ca="1">_xlfn.XLOOKUP(A5228,'customer data'!A:A,'customer data'!G:G)</f>
        <v>Young</v>
      </c>
      <c r="M5228" s="7" t="str">
        <f>_xlfn.XLOOKUP(A5228,'Internet data '!A:A,'Internet data '!F:F)</f>
        <v>No</v>
      </c>
      <c r="N5228" s="7" t="str">
        <f>_xlfn.XLOOKUP(A5228,'Internet data '!A:A,'Internet data '!I:I)</f>
        <v>No</v>
      </c>
      <c r="O5228" s="7">
        <f>_xlfn.XLOOKUP(A5228,'Internet data '!A:A,'Internet data '!J:J)</f>
        <v>0</v>
      </c>
    </row>
    <row r="5229" spans="1:15">
      <c r="A5229" s="7" t="s">
        <v>5245</v>
      </c>
      <c r="B5229" s="7" t="s">
        <v>12</v>
      </c>
      <c r="C5229" s="7" t="s">
        <v>11</v>
      </c>
      <c r="D5229" s="7" t="s">
        <v>10</v>
      </c>
      <c r="E5229" s="7" t="s">
        <v>13</v>
      </c>
      <c r="F5229" s="7">
        <v>7</v>
      </c>
      <c r="G5229" s="7">
        <v>96.2</v>
      </c>
      <c r="H5229" s="7">
        <v>639.70000000000005</v>
      </c>
      <c r="I5229" s="7" t="s">
        <v>10</v>
      </c>
      <c r="J5229" s="7" t="str">
        <f>_xlfn.XLOOKUP(A5229,'customer data'!A:A,'customer data'!B:B)</f>
        <v>Male</v>
      </c>
      <c r="K5229" s="7" t="str">
        <f>_xlfn.XLOOKUP(A5229,'customer data'!A:A,'customer data'!C:C)</f>
        <v>No</v>
      </c>
      <c r="L5229" s="7" t="str">
        <f ca="1">_xlfn.XLOOKUP(A5229,'customer data'!A:A,'customer data'!G:G)</f>
        <v>Young</v>
      </c>
      <c r="M5229" s="7" t="str">
        <f>_xlfn.XLOOKUP(A5229,'Internet data '!A:A,'Internet data '!F:F)</f>
        <v>No</v>
      </c>
      <c r="N5229" s="7" t="str">
        <f>_xlfn.XLOOKUP(A5229,'Internet data '!A:A,'Internet data '!I:I)</f>
        <v>Fiber optic</v>
      </c>
      <c r="O5229" s="7">
        <f>_xlfn.XLOOKUP(A5229,'Internet data '!A:A,'Internet data '!J:J)</f>
        <v>3</v>
      </c>
    </row>
    <row r="5230" spans="1:15">
      <c r="A5230" s="7" t="s">
        <v>5246</v>
      </c>
      <c r="B5230" s="7" t="s">
        <v>12</v>
      </c>
      <c r="C5230" s="7" t="s">
        <v>11</v>
      </c>
      <c r="D5230" s="7" t="s">
        <v>12</v>
      </c>
      <c r="E5230" s="7" t="s">
        <v>16</v>
      </c>
      <c r="F5230" s="7">
        <v>9</v>
      </c>
      <c r="G5230" s="7">
        <v>44.4</v>
      </c>
      <c r="H5230" s="7">
        <v>348.15</v>
      </c>
      <c r="I5230" s="7" t="s">
        <v>10</v>
      </c>
      <c r="J5230" s="7" t="str">
        <f>_xlfn.XLOOKUP(A5230,'customer data'!A:A,'customer data'!B:B)</f>
        <v>Male</v>
      </c>
      <c r="K5230" s="7" t="str">
        <f>_xlfn.XLOOKUP(A5230,'customer data'!A:A,'customer data'!C:C)</f>
        <v>No</v>
      </c>
      <c r="L5230" s="7" t="str">
        <f ca="1">_xlfn.XLOOKUP(A5230,'customer data'!A:A,'customer data'!G:G)</f>
        <v>Adult</v>
      </c>
      <c r="M5230" s="7" t="str">
        <f>_xlfn.XLOOKUP(A5230,'Internet data '!A:A,'Internet data '!F:F)</f>
        <v>No</v>
      </c>
      <c r="N5230" s="7" t="str">
        <f>_xlfn.XLOOKUP(A5230,'Internet data '!A:A,'Internet data '!I:I)</f>
        <v>DSL</v>
      </c>
      <c r="O5230" s="7">
        <f>_xlfn.XLOOKUP(A5230,'Internet data '!A:A,'Internet data '!J:J)</f>
        <v>0</v>
      </c>
    </row>
    <row r="5231" spans="1:15">
      <c r="A5231" s="7" t="s">
        <v>5247</v>
      </c>
      <c r="B5231" s="7" t="s">
        <v>12</v>
      </c>
      <c r="C5231" s="7" t="s">
        <v>15</v>
      </c>
      <c r="D5231" s="7" t="s">
        <v>12</v>
      </c>
      <c r="E5231" s="7" t="s">
        <v>13</v>
      </c>
      <c r="F5231" s="7">
        <v>43</v>
      </c>
      <c r="G5231" s="7">
        <v>107.55</v>
      </c>
      <c r="H5231" s="7">
        <v>4533.8999999999996</v>
      </c>
      <c r="I5231" s="7" t="s">
        <v>12</v>
      </c>
      <c r="J5231" s="7" t="str">
        <f>_xlfn.XLOOKUP(A5231,'customer data'!A:A,'customer data'!B:B)</f>
        <v>Female</v>
      </c>
      <c r="K5231" s="7" t="str">
        <f>_xlfn.XLOOKUP(A5231,'customer data'!A:A,'customer data'!C:C)</f>
        <v>Yes</v>
      </c>
      <c r="L5231" s="7" t="str">
        <f ca="1">_xlfn.XLOOKUP(A5231,'customer data'!A:A,'customer data'!G:G)</f>
        <v>Adult</v>
      </c>
      <c r="M5231" s="7" t="str">
        <f>_xlfn.XLOOKUP(A5231,'Internet data '!A:A,'Internet data '!F:F)</f>
        <v>Yes</v>
      </c>
      <c r="N5231" s="7" t="str">
        <f>_xlfn.XLOOKUP(A5231,'Internet data '!A:A,'Internet data '!I:I)</f>
        <v>Fiber optic</v>
      </c>
      <c r="O5231" s="7">
        <f>_xlfn.XLOOKUP(A5231,'Internet data '!A:A,'Internet data '!J:J)</f>
        <v>5</v>
      </c>
    </row>
    <row r="5232" spans="1:15">
      <c r="A5232" s="7" t="s">
        <v>5248</v>
      </c>
      <c r="B5232" s="7" t="s">
        <v>12</v>
      </c>
      <c r="C5232" s="7" t="s">
        <v>29</v>
      </c>
      <c r="D5232" s="7" t="s">
        <v>10</v>
      </c>
      <c r="E5232" s="7" t="s">
        <v>19</v>
      </c>
      <c r="F5232" s="7">
        <v>58</v>
      </c>
      <c r="G5232" s="7">
        <v>94.35</v>
      </c>
      <c r="H5232" s="7">
        <v>5563.65</v>
      </c>
      <c r="I5232" s="7" t="s">
        <v>10</v>
      </c>
      <c r="J5232" s="7" t="str">
        <f>_xlfn.XLOOKUP(A5232,'customer data'!A:A,'customer data'!B:B)</f>
        <v>Male</v>
      </c>
      <c r="K5232" s="7" t="str">
        <f>_xlfn.XLOOKUP(A5232,'customer data'!A:A,'customer data'!C:C)</f>
        <v>Yes</v>
      </c>
      <c r="L5232" s="7" t="str">
        <f ca="1">_xlfn.XLOOKUP(A5232,'customer data'!A:A,'customer data'!G:G)</f>
        <v>Adult</v>
      </c>
      <c r="M5232" s="7" t="str">
        <f>_xlfn.XLOOKUP(A5232,'Internet data '!A:A,'Internet data '!F:F)</f>
        <v>Yes</v>
      </c>
      <c r="N5232" s="7" t="str">
        <f>_xlfn.XLOOKUP(A5232,'Internet data '!A:A,'Internet data '!I:I)</f>
        <v>Fiber optic</v>
      </c>
      <c r="O5232" s="7">
        <f>_xlfn.XLOOKUP(A5232,'Internet data '!A:A,'Internet data '!J:J)</f>
        <v>4</v>
      </c>
    </row>
    <row r="5233" spans="1:15">
      <c r="A5233" s="7" t="s">
        <v>5249</v>
      </c>
      <c r="B5233" s="7" t="s">
        <v>12</v>
      </c>
      <c r="C5233" s="7" t="s">
        <v>11</v>
      </c>
      <c r="D5233" s="7" t="s">
        <v>12</v>
      </c>
      <c r="E5233" s="7" t="s">
        <v>13</v>
      </c>
      <c r="F5233" s="7">
        <v>16</v>
      </c>
      <c r="G5233" s="7">
        <v>98.75</v>
      </c>
      <c r="H5233" s="7">
        <v>1587.55</v>
      </c>
      <c r="I5233" s="7" t="s">
        <v>12</v>
      </c>
      <c r="J5233" s="7" t="str">
        <f>_xlfn.XLOOKUP(A5233,'customer data'!A:A,'customer data'!B:B)</f>
        <v>Male</v>
      </c>
      <c r="K5233" s="7" t="str">
        <f>_xlfn.XLOOKUP(A5233,'customer data'!A:A,'customer data'!C:C)</f>
        <v>Yes</v>
      </c>
      <c r="L5233" s="7" t="str">
        <f ca="1">_xlfn.XLOOKUP(A5233,'customer data'!A:A,'customer data'!G:G)</f>
        <v>Young</v>
      </c>
      <c r="M5233" s="7" t="str">
        <f>_xlfn.XLOOKUP(A5233,'Internet data '!A:A,'Internet data '!F:F)</f>
        <v>No</v>
      </c>
      <c r="N5233" s="7" t="str">
        <f>_xlfn.XLOOKUP(A5233,'Internet data '!A:A,'Internet data '!I:I)</f>
        <v>Fiber optic</v>
      </c>
      <c r="O5233" s="7">
        <f>_xlfn.XLOOKUP(A5233,'Internet data '!A:A,'Internet data '!J:J)</f>
        <v>4</v>
      </c>
    </row>
    <row r="5234" spans="1:15">
      <c r="A5234" s="7" t="s">
        <v>5250</v>
      </c>
      <c r="B5234" s="7" t="s">
        <v>12</v>
      </c>
      <c r="C5234" s="7" t="s">
        <v>11</v>
      </c>
      <c r="D5234" s="7" t="s">
        <v>10</v>
      </c>
      <c r="E5234" s="7" t="s">
        <v>16</v>
      </c>
      <c r="F5234" s="7">
        <v>2</v>
      </c>
      <c r="G5234" s="7">
        <v>20.3</v>
      </c>
      <c r="H5234" s="7">
        <v>40.25</v>
      </c>
      <c r="I5234" s="7" t="s">
        <v>10</v>
      </c>
      <c r="J5234" s="7" t="str">
        <f>_xlfn.XLOOKUP(A5234,'customer data'!A:A,'customer data'!B:B)</f>
        <v>Male</v>
      </c>
      <c r="K5234" s="7" t="str">
        <f>_xlfn.XLOOKUP(A5234,'customer data'!A:A,'customer data'!C:C)</f>
        <v>Yes</v>
      </c>
      <c r="L5234" s="7" t="str">
        <f ca="1">_xlfn.XLOOKUP(A5234,'customer data'!A:A,'customer data'!G:G)</f>
        <v>Adult</v>
      </c>
      <c r="M5234" s="7" t="str">
        <f>_xlfn.XLOOKUP(A5234,'Internet data '!A:A,'Internet data '!F:F)</f>
        <v>No</v>
      </c>
      <c r="N5234" s="7" t="str">
        <f>_xlfn.XLOOKUP(A5234,'Internet data '!A:A,'Internet data '!I:I)</f>
        <v>No</v>
      </c>
      <c r="O5234" s="7">
        <f>_xlfn.XLOOKUP(A5234,'Internet data '!A:A,'Internet data '!J:J)</f>
        <v>0</v>
      </c>
    </row>
    <row r="5235" spans="1:15">
      <c r="A5235" s="7" t="s">
        <v>5251</v>
      </c>
      <c r="B5235" s="7" t="s">
        <v>12</v>
      </c>
      <c r="C5235" s="7" t="s">
        <v>11</v>
      </c>
      <c r="D5235" s="7" t="s">
        <v>10</v>
      </c>
      <c r="E5235" s="7" t="s">
        <v>13</v>
      </c>
      <c r="F5235" s="7">
        <v>8</v>
      </c>
      <c r="G5235" s="7">
        <v>101.15</v>
      </c>
      <c r="H5235" s="7">
        <v>842.9</v>
      </c>
      <c r="I5235" s="7" t="s">
        <v>12</v>
      </c>
      <c r="J5235" s="7" t="str">
        <f>_xlfn.XLOOKUP(A5235,'customer data'!A:A,'customer data'!B:B)</f>
        <v>Female</v>
      </c>
      <c r="K5235" s="7" t="str">
        <f>_xlfn.XLOOKUP(A5235,'customer data'!A:A,'customer data'!C:C)</f>
        <v>Yes</v>
      </c>
      <c r="L5235" s="7" t="str">
        <f ca="1">_xlfn.XLOOKUP(A5235,'customer data'!A:A,'customer data'!G:G)</f>
        <v>Adult</v>
      </c>
      <c r="M5235" s="7" t="str">
        <f>_xlfn.XLOOKUP(A5235,'Internet data '!A:A,'Internet data '!F:F)</f>
        <v>No</v>
      </c>
      <c r="N5235" s="7" t="str">
        <f>_xlfn.XLOOKUP(A5235,'Internet data '!A:A,'Internet data '!I:I)</f>
        <v>Fiber optic</v>
      </c>
      <c r="O5235" s="7">
        <f>_xlfn.XLOOKUP(A5235,'Internet data '!A:A,'Internet data '!J:J)</f>
        <v>4</v>
      </c>
    </row>
    <row r="5236" spans="1:15">
      <c r="A5236" s="7" t="s">
        <v>5252</v>
      </c>
      <c r="B5236" s="7" t="s">
        <v>12</v>
      </c>
      <c r="C5236" s="7" t="s">
        <v>15</v>
      </c>
      <c r="D5236" s="7" t="s">
        <v>10</v>
      </c>
      <c r="E5236" s="7" t="s">
        <v>19</v>
      </c>
      <c r="F5236" s="7">
        <v>40</v>
      </c>
      <c r="G5236" s="7">
        <v>105.75</v>
      </c>
      <c r="H5236" s="7">
        <v>4228.55</v>
      </c>
      <c r="I5236" s="7" t="s">
        <v>10</v>
      </c>
      <c r="J5236" s="7" t="str">
        <f>_xlfn.XLOOKUP(A5236,'customer data'!A:A,'customer data'!B:B)</f>
        <v>Female</v>
      </c>
      <c r="K5236" s="7" t="str">
        <f>_xlfn.XLOOKUP(A5236,'customer data'!A:A,'customer data'!C:C)</f>
        <v>Yes</v>
      </c>
      <c r="L5236" s="7" t="str">
        <f ca="1">_xlfn.XLOOKUP(A5236,'customer data'!A:A,'customer data'!G:G)</f>
        <v>Adult</v>
      </c>
      <c r="M5236" s="7" t="str">
        <f>_xlfn.XLOOKUP(A5236,'Internet data '!A:A,'Internet data '!F:F)</f>
        <v>No</v>
      </c>
      <c r="N5236" s="7" t="str">
        <f>_xlfn.XLOOKUP(A5236,'Internet data '!A:A,'Internet data '!I:I)</f>
        <v>Fiber optic</v>
      </c>
      <c r="O5236" s="7">
        <f>_xlfn.XLOOKUP(A5236,'Internet data '!A:A,'Internet data '!J:J)</f>
        <v>5</v>
      </c>
    </row>
    <row r="5237" spans="1:15">
      <c r="A5237" s="7" t="s">
        <v>5253</v>
      </c>
      <c r="B5237" s="7" t="s">
        <v>12</v>
      </c>
      <c r="C5237" s="7" t="s">
        <v>11</v>
      </c>
      <c r="D5237" s="7" t="s">
        <v>12</v>
      </c>
      <c r="E5237" s="7" t="s">
        <v>13</v>
      </c>
      <c r="F5237" s="7">
        <v>9</v>
      </c>
      <c r="G5237" s="7">
        <v>81.150000000000006</v>
      </c>
      <c r="H5237" s="7">
        <v>784.45</v>
      </c>
      <c r="I5237" s="7" t="s">
        <v>10</v>
      </c>
      <c r="J5237" s="7" t="str">
        <f>_xlfn.XLOOKUP(A5237,'customer data'!A:A,'customer data'!B:B)</f>
        <v>Male</v>
      </c>
      <c r="K5237" s="7" t="str">
        <f>_xlfn.XLOOKUP(A5237,'customer data'!A:A,'customer data'!C:C)</f>
        <v>No</v>
      </c>
      <c r="L5237" s="7" t="str">
        <f ca="1">_xlfn.XLOOKUP(A5237,'customer data'!A:A,'customer data'!G:G)</f>
        <v>Adult</v>
      </c>
      <c r="M5237" s="7" t="str">
        <f>_xlfn.XLOOKUP(A5237,'Internet data '!A:A,'Internet data '!F:F)</f>
        <v>No</v>
      </c>
      <c r="N5237" s="7" t="str">
        <f>_xlfn.XLOOKUP(A5237,'Internet data '!A:A,'Internet data '!I:I)</f>
        <v>Fiber optic</v>
      </c>
      <c r="O5237" s="7">
        <f>_xlfn.XLOOKUP(A5237,'Internet data '!A:A,'Internet data '!J:J)</f>
        <v>2</v>
      </c>
    </row>
    <row r="5238" spans="1:15">
      <c r="A5238" s="7" t="s">
        <v>5254</v>
      </c>
      <c r="B5238" s="7" t="s">
        <v>12</v>
      </c>
      <c r="C5238" s="7" t="s">
        <v>15</v>
      </c>
      <c r="D5238" s="7" t="s">
        <v>12</v>
      </c>
      <c r="E5238" s="7" t="s">
        <v>13</v>
      </c>
      <c r="F5238" s="7">
        <v>41</v>
      </c>
      <c r="G5238" s="7">
        <v>89.55</v>
      </c>
      <c r="H5238" s="7">
        <v>3729.75</v>
      </c>
      <c r="I5238" s="7" t="s">
        <v>10</v>
      </c>
      <c r="J5238" s="7" t="str">
        <f>_xlfn.XLOOKUP(A5238,'customer data'!A:A,'customer data'!B:B)</f>
        <v>Male</v>
      </c>
      <c r="K5238" s="7" t="str">
        <f>_xlfn.XLOOKUP(A5238,'customer data'!A:A,'customer data'!C:C)</f>
        <v>No</v>
      </c>
      <c r="L5238" s="7" t="str">
        <f ca="1">_xlfn.XLOOKUP(A5238,'customer data'!A:A,'customer data'!G:G)</f>
        <v>Adult</v>
      </c>
      <c r="M5238" s="7" t="str">
        <f>_xlfn.XLOOKUP(A5238,'Internet data '!A:A,'Internet data '!F:F)</f>
        <v>Yes</v>
      </c>
      <c r="N5238" s="7" t="str">
        <f>_xlfn.XLOOKUP(A5238,'Internet data '!A:A,'Internet data '!I:I)</f>
        <v>Fiber optic</v>
      </c>
      <c r="O5238" s="7">
        <f>_xlfn.XLOOKUP(A5238,'Internet data '!A:A,'Internet data '!J:J)</f>
        <v>3</v>
      </c>
    </row>
    <row r="5239" spans="1:15">
      <c r="A5239" s="7" t="s">
        <v>5255</v>
      </c>
      <c r="B5239" s="7" t="s">
        <v>12</v>
      </c>
      <c r="C5239" s="7" t="s">
        <v>11</v>
      </c>
      <c r="D5239" s="7" t="s">
        <v>12</v>
      </c>
      <c r="E5239" s="7" t="s">
        <v>23</v>
      </c>
      <c r="F5239" s="7">
        <v>26</v>
      </c>
      <c r="G5239" s="7">
        <v>54.75</v>
      </c>
      <c r="H5239" s="7">
        <v>1406.9</v>
      </c>
      <c r="I5239" s="7" t="s">
        <v>10</v>
      </c>
      <c r="J5239" s="7" t="str">
        <f>_xlfn.XLOOKUP(A5239,'customer data'!A:A,'customer data'!B:B)</f>
        <v>Female</v>
      </c>
      <c r="K5239" s="7" t="str">
        <f>_xlfn.XLOOKUP(A5239,'customer data'!A:A,'customer data'!C:C)</f>
        <v>No</v>
      </c>
      <c r="L5239" s="7" t="str">
        <f ca="1">_xlfn.XLOOKUP(A5239,'customer data'!A:A,'customer data'!G:G)</f>
        <v>Adult</v>
      </c>
      <c r="M5239" s="7" t="str">
        <f>_xlfn.XLOOKUP(A5239,'Internet data '!A:A,'Internet data '!F:F)</f>
        <v>No</v>
      </c>
      <c r="N5239" s="7" t="str">
        <f>_xlfn.XLOOKUP(A5239,'Internet data '!A:A,'Internet data '!I:I)</f>
        <v>DSL</v>
      </c>
      <c r="O5239" s="7">
        <f>_xlfn.XLOOKUP(A5239,'Internet data '!A:A,'Internet data '!J:J)</f>
        <v>2</v>
      </c>
    </row>
    <row r="5240" spans="1:15">
      <c r="A5240" s="7" t="s">
        <v>5256</v>
      </c>
      <c r="B5240" s="7" t="s">
        <v>12</v>
      </c>
      <c r="C5240" s="7" t="s">
        <v>15</v>
      </c>
      <c r="D5240" s="7" t="s">
        <v>12</v>
      </c>
      <c r="E5240" s="7" t="s">
        <v>23</v>
      </c>
      <c r="F5240" s="7">
        <v>33</v>
      </c>
      <c r="G5240" s="7">
        <v>53.75</v>
      </c>
      <c r="H5240" s="7">
        <v>1857.3</v>
      </c>
      <c r="I5240" s="7" t="s">
        <v>10</v>
      </c>
      <c r="J5240" s="7" t="str">
        <f>_xlfn.XLOOKUP(A5240,'customer data'!A:A,'customer data'!B:B)</f>
        <v>Female</v>
      </c>
      <c r="K5240" s="7" t="str">
        <f>_xlfn.XLOOKUP(A5240,'customer data'!A:A,'customer data'!C:C)</f>
        <v>Yes</v>
      </c>
      <c r="L5240" s="7" t="str">
        <f ca="1">_xlfn.XLOOKUP(A5240,'customer data'!A:A,'customer data'!G:G)</f>
        <v>Adult</v>
      </c>
      <c r="M5240" s="7" t="str">
        <f>_xlfn.XLOOKUP(A5240,'Internet data '!A:A,'Internet data '!F:F)</f>
        <v>Yes</v>
      </c>
      <c r="N5240" s="7" t="str">
        <f>_xlfn.XLOOKUP(A5240,'Internet data '!A:A,'Internet data '!I:I)</f>
        <v>DSL</v>
      </c>
      <c r="O5240" s="7">
        <f>_xlfn.XLOOKUP(A5240,'Internet data '!A:A,'Internet data '!J:J)</f>
        <v>2</v>
      </c>
    </row>
    <row r="5241" spans="1:15">
      <c r="A5241" s="7" t="s">
        <v>5257</v>
      </c>
      <c r="B5241" s="7" t="s">
        <v>12</v>
      </c>
      <c r="C5241" s="7" t="s">
        <v>15</v>
      </c>
      <c r="D5241" s="7" t="s">
        <v>10</v>
      </c>
      <c r="E5241" s="7" t="s">
        <v>23</v>
      </c>
      <c r="F5241" s="7">
        <v>68</v>
      </c>
      <c r="G5241" s="7">
        <v>105.75</v>
      </c>
      <c r="H5241" s="7">
        <v>7322.5</v>
      </c>
      <c r="I5241" s="7" t="s">
        <v>10</v>
      </c>
      <c r="J5241" s="7" t="str">
        <f>_xlfn.XLOOKUP(A5241,'customer data'!A:A,'customer data'!B:B)</f>
        <v>Male</v>
      </c>
      <c r="K5241" s="7" t="str">
        <f>_xlfn.XLOOKUP(A5241,'customer data'!A:A,'customer data'!C:C)</f>
        <v>Yes</v>
      </c>
      <c r="L5241" s="7" t="str">
        <f ca="1">_xlfn.XLOOKUP(A5241,'customer data'!A:A,'customer data'!G:G)</f>
        <v>Adult</v>
      </c>
      <c r="M5241" s="7" t="str">
        <f>_xlfn.XLOOKUP(A5241,'Internet data '!A:A,'Internet data '!F:F)</f>
        <v>Yes</v>
      </c>
      <c r="N5241" s="7" t="str">
        <f>_xlfn.XLOOKUP(A5241,'Internet data '!A:A,'Internet data '!I:I)</f>
        <v>Fiber optic</v>
      </c>
      <c r="O5241" s="7">
        <f>_xlfn.XLOOKUP(A5241,'Internet data '!A:A,'Internet data '!J:J)</f>
        <v>5</v>
      </c>
    </row>
    <row r="5242" spans="1:15">
      <c r="A5242" s="7" t="s">
        <v>5258</v>
      </c>
      <c r="B5242" s="7" t="s">
        <v>12</v>
      </c>
      <c r="C5242" s="7" t="s">
        <v>29</v>
      </c>
      <c r="D5242" s="7" t="s">
        <v>12</v>
      </c>
      <c r="E5242" s="7" t="s">
        <v>23</v>
      </c>
      <c r="F5242" s="7">
        <v>65</v>
      </c>
      <c r="G5242" s="7">
        <v>105.85</v>
      </c>
      <c r="H5242" s="7">
        <v>6725.5</v>
      </c>
      <c r="I5242" s="7" t="s">
        <v>10</v>
      </c>
      <c r="J5242" s="7" t="str">
        <f>_xlfn.XLOOKUP(A5242,'customer data'!A:A,'customer data'!B:B)</f>
        <v>Female</v>
      </c>
      <c r="K5242" s="7" t="str">
        <f>_xlfn.XLOOKUP(A5242,'customer data'!A:A,'customer data'!C:C)</f>
        <v>Yes</v>
      </c>
      <c r="L5242" s="7" t="str">
        <f ca="1">_xlfn.XLOOKUP(A5242,'customer data'!A:A,'customer data'!G:G)</f>
        <v>Young</v>
      </c>
      <c r="M5242" s="7" t="str">
        <f>_xlfn.XLOOKUP(A5242,'Internet data '!A:A,'Internet data '!F:F)</f>
        <v>Yes</v>
      </c>
      <c r="N5242" s="7" t="str">
        <f>_xlfn.XLOOKUP(A5242,'Internet data '!A:A,'Internet data '!I:I)</f>
        <v>Fiber optic</v>
      </c>
      <c r="O5242" s="7">
        <f>_xlfn.XLOOKUP(A5242,'Internet data '!A:A,'Internet data '!J:J)</f>
        <v>5</v>
      </c>
    </row>
    <row r="5243" spans="1:15">
      <c r="A5243" s="7" t="s">
        <v>5259</v>
      </c>
      <c r="B5243" s="7" t="s">
        <v>12</v>
      </c>
      <c r="C5243" s="7" t="s">
        <v>15</v>
      </c>
      <c r="D5243" s="7" t="s">
        <v>12</v>
      </c>
      <c r="E5243" s="7" t="s">
        <v>13</v>
      </c>
      <c r="F5243" s="7">
        <v>55</v>
      </c>
      <c r="G5243" s="7">
        <v>64.2</v>
      </c>
      <c r="H5243" s="7">
        <v>3627.3</v>
      </c>
      <c r="I5243" s="7" t="s">
        <v>10</v>
      </c>
      <c r="J5243" s="7" t="str">
        <f>_xlfn.XLOOKUP(A5243,'customer data'!A:A,'customer data'!B:B)</f>
        <v>Male</v>
      </c>
      <c r="K5243" s="7" t="str">
        <f>_xlfn.XLOOKUP(A5243,'customer data'!A:A,'customer data'!C:C)</f>
        <v>No</v>
      </c>
      <c r="L5243" s="7" t="str">
        <f ca="1">_xlfn.XLOOKUP(A5243,'customer data'!A:A,'customer data'!G:G)</f>
        <v>Adult</v>
      </c>
      <c r="M5243" s="7" t="str">
        <f>_xlfn.XLOOKUP(A5243,'Internet data '!A:A,'Internet data '!F:F)</f>
        <v>Yes</v>
      </c>
      <c r="N5243" s="7" t="str">
        <f>_xlfn.XLOOKUP(A5243,'Internet data '!A:A,'Internet data '!I:I)</f>
        <v>DSL</v>
      </c>
      <c r="O5243" s="7">
        <f>_xlfn.XLOOKUP(A5243,'Internet data '!A:A,'Internet data '!J:J)</f>
        <v>3</v>
      </c>
    </row>
    <row r="5244" spans="1:15">
      <c r="A5244" s="7" t="s">
        <v>5260</v>
      </c>
      <c r="B5244" s="7" t="s">
        <v>12</v>
      </c>
      <c r="C5244" s="7" t="s">
        <v>11</v>
      </c>
      <c r="D5244" s="7" t="s">
        <v>12</v>
      </c>
      <c r="E5244" s="7" t="s">
        <v>13</v>
      </c>
      <c r="F5244" s="7">
        <v>20</v>
      </c>
      <c r="G5244" s="7">
        <v>88.7</v>
      </c>
      <c r="H5244" s="7">
        <v>1761.45</v>
      </c>
      <c r="I5244" s="7" t="s">
        <v>12</v>
      </c>
      <c r="J5244" s="7" t="str">
        <f>_xlfn.XLOOKUP(A5244,'customer data'!A:A,'customer data'!B:B)</f>
        <v>Male</v>
      </c>
      <c r="K5244" s="7" t="str">
        <f>_xlfn.XLOOKUP(A5244,'customer data'!A:A,'customer data'!C:C)</f>
        <v>No</v>
      </c>
      <c r="L5244" s="7" t="str">
        <f ca="1">_xlfn.XLOOKUP(A5244,'customer data'!A:A,'customer data'!G:G)</f>
        <v>Young</v>
      </c>
      <c r="M5244" s="7" t="str">
        <f>_xlfn.XLOOKUP(A5244,'Internet data '!A:A,'Internet data '!F:F)</f>
        <v>No</v>
      </c>
      <c r="N5244" s="7" t="str">
        <f>_xlfn.XLOOKUP(A5244,'Internet data '!A:A,'Internet data '!I:I)</f>
        <v>Fiber optic</v>
      </c>
      <c r="O5244" s="7">
        <f>_xlfn.XLOOKUP(A5244,'Internet data '!A:A,'Internet data '!J:J)</f>
        <v>3</v>
      </c>
    </row>
    <row r="5245" spans="1:15">
      <c r="A5245" s="7" t="s">
        <v>5261</v>
      </c>
      <c r="B5245" s="7" t="s">
        <v>12</v>
      </c>
      <c r="C5245" s="7" t="s">
        <v>15</v>
      </c>
      <c r="D5245" s="7" t="s">
        <v>12</v>
      </c>
      <c r="E5245" s="7" t="s">
        <v>23</v>
      </c>
      <c r="F5245" s="7">
        <v>19</v>
      </c>
      <c r="G5245" s="7">
        <v>87.7</v>
      </c>
      <c r="H5245" s="7">
        <v>1725.95</v>
      </c>
      <c r="I5245" s="7" t="s">
        <v>10</v>
      </c>
      <c r="J5245" s="7" t="str">
        <f>_xlfn.XLOOKUP(A5245,'customer data'!A:A,'customer data'!B:B)</f>
        <v>Male</v>
      </c>
      <c r="K5245" s="7" t="str">
        <f>_xlfn.XLOOKUP(A5245,'customer data'!A:A,'customer data'!C:C)</f>
        <v>No</v>
      </c>
      <c r="L5245" s="7" t="str">
        <f ca="1">_xlfn.XLOOKUP(A5245,'customer data'!A:A,'customer data'!G:G)</f>
        <v>Adult</v>
      </c>
      <c r="M5245" s="7" t="str">
        <f>_xlfn.XLOOKUP(A5245,'Internet data '!A:A,'Internet data '!F:F)</f>
        <v>Yes</v>
      </c>
      <c r="N5245" s="7" t="str">
        <f>_xlfn.XLOOKUP(A5245,'Internet data '!A:A,'Internet data '!I:I)</f>
        <v>Fiber optic</v>
      </c>
      <c r="O5245" s="7">
        <f>_xlfn.XLOOKUP(A5245,'Internet data '!A:A,'Internet data '!J:J)</f>
        <v>2</v>
      </c>
    </row>
    <row r="5246" spans="1:15">
      <c r="A5246" s="7" t="s">
        <v>5262</v>
      </c>
      <c r="B5246" s="7" t="s">
        <v>12</v>
      </c>
      <c r="C5246" s="7" t="s">
        <v>11</v>
      </c>
      <c r="D5246" s="7" t="s">
        <v>12</v>
      </c>
      <c r="E5246" s="7" t="s">
        <v>23</v>
      </c>
      <c r="F5246" s="7">
        <v>45</v>
      </c>
      <c r="G5246" s="7">
        <v>89.3</v>
      </c>
      <c r="H5246" s="7">
        <v>4192.1499999999996</v>
      </c>
      <c r="I5246" s="7" t="s">
        <v>10</v>
      </c>
      <c r="J5246" s="7" t="str">
        <f>_xlfn.XLOOKUP(A5246,'customer data'!A:A,'customer data'!B:B)</f>
        <v>Female</v>
      </c>
      <c r="K5246" s="7" t="str">
        <f>_xlfn.XLOOKUP(A5246,'customer data'!A:A,'customer data'!C:C)</f>
        <v>No</v>
      </c>
      <c r="L5246" s="7" t="str">
        <f ca="1">_xlfn.XLOOKUP(A5246,'customer data'!A:A,'customer data'!G:G)</f>
        <v>Adult</v>
      </c>
      <c r="M5246" s="7" t="str">
        <f>_xlfn.XLOOKUP(A5246,'Internet data '!A:A,'Internet data '!F:F)</f>
        <v>No</v>
      </c>
      <c r="N5246" s="7" t="str">
        <f>_xlfn.XLOOKUP(A5246,'Internet data '!A:A,'Internet data '!I:I)</f>
        <v>Fiber optic</v>
      </c>
      <c r="O5246" s="7">
        <f>_xlfn.XLOOKUP(A5246,'Internet data '!A:A,'Internet data '!J:J)</f>
        <v>3</v>
      </c>
    </row>
    <row r="5247" spans="1:15">
      <c r="A5247" s="7" t="s">
        <v>5263</v>
      </c>
      <c r="B5247" s="7" t="s">
        <v>12</v>
      </c>
      <c r="C5247" s="7" t="s">
        <v>29</v>
      </c>
      <c r="D5247" s="7" t="s">
        <v>12</v>
      </c>
      <c r="E5247" s="7" t="s">
        <v>23</v>
      </c>
      <c r="F5247" s="7">
        <v>70</v>
      </c>
      <c r="G5247" s="7">
        <v>20.149999999999999</v>
      </c>
      <c r="H5247" s="7">
        <v>1411.2</v>
      </c>
      <c r="I5247" s="7" t="s">
        <v>10</v>
      </c>
      <c r="J5247" s="7" t="str">
        <f>_xlfn.XLOOKUP(A5247,'customer data'!A:A,'customer data'!B:B)</f>
        <v>Female</v>
      </c>
      <c r="K5247" s="7" t="str">
        <f>_xlfn.XLOOKUP(A5247,'customer data'!A:A,'customer data'!C:C)</f>
        <v>Yes</v>
      </c>
      <c r="L5247" s="7" t="str">
        <f ca="1">_xlfn.XLOOKUP(A5247,'customer data'!A:A,'customer data'!G:G)</f>
        <v>Adult</v>
      </c>
      <c r="M5247" s="7" t="str">
        <f>_xlfn.XLOOKUP(A5247,'Internet data '!A:A,'Internet data '!F:F)</f>
        <v>No</v>
      </c>
      <c r="N5247" s="7" t="str">
        <f>_xlfn.XLOOKUP(A5247,'Internet data '!A:A,'Internet data '!I:I)</f>
        <v>No</v>
      </c>
      <c r="O5247" s="7">
        <f>_xlfn.XLOOKUP(A5247,'Internet data '!A:A,'Internet data '!J:J)</f>
        <v>0</v>
      </c>
    </row>
    <row r="5248" spans="1:15">
      <c r="A5248" s="7" t="s">
        <v>5264</v>
      </c>
      <c r="B5248" s="7" t="s">
        <v>12</v>
      </c>
      <c r="C5248" s="7" t="s">
        <v>11</v>
      </c>
      <c r="D5248" s="7" t="s">
        <v>12</v>
      </c>
      <c r="E5248" s="7" t="s">
        <v>13</v>
      </c>
      <c r="F5248" s="7">
        <v>2</v>
      </c>
      <c r="G5248" s="7">
        <v>79.75</v>
      </c>
      <c r="H5248" s="7">
        <v>164.5</v>
      </c>
      <c r="I5248" s="7" t="s">
        <v>12</v>
      </c>
      <c r="J5248" s="7" t="str">
        <f>_xlfn.XLOOKUP(A5248,'customer data'!A:A,'customer data'!B:B)</f>
        <v>Female</v>
      </c>
      <c r="K5248" s="7" t="str">
        <f>_xlfn.XLOOKUP(A5248,'customer data'!A:A,'customer data'!C:C)</f>
        <v>No</v>
      </c>
      <c r="L5248" s="7" t="str">
        <f ca="1">_xlfn.XLOOKUP(A5248,'customer data'!A:A,'customer data'!G:G)</f>
        <v>Adult</v>
      </c>
      <c r="M5248" s="7" t="str">
        <f>_xlfn.XLOOKUP(A5248,'Internet data '!A:A,'Internet data '!F:F)</f>
        <v>No</v>
      </c>
      <c r="N5248" s="7" t="str">
        <f>_xlfn.XLOOKUP(A5248,'Internet data '!A:A,'Internet data '!I:I)</f>
        <v>Fiber optic</v>
      </c>
      <c r="O5248" s="7">
        <f>_xlfn.XLOOKUP(A5248,'Internet data '!A:A,'Internet data '!J:J)</f>
        <v>1</v>
      </c>
    </row>
    <row r="5249" spans="1:15">
      <c r="A5249" s="7" t="s">
        <v>5265</v>
      </c>
      <c r="B5249" s="7" t="s">
        <v>12</v>
      </c>
      <c r="C5249" s="7" t="s">
        <v>11</v>
      </c>
      <c r="D5249" s="7" t="s">
        <v>12</v>
      </c>
      <c r="E5249" s="7" t="s">
        <v>16</v>
      </c>
      <c r="F5249" s="7">
        <v>27</v>
      </c>
      <c r="G5249" s="7">
        <v>94.55</v>
      </c>
      <c r="H5249" s="7">
        <v>2724.6</v>
      </c>
      <c r="I5249" s="7" t="s">
        <v>12</v>
      </c>
      <c r="J5249" s="7" t="str">
        <f>_xlfn.XLOOKUP(A5249,'customer data'!A:A,'customer data'!B:B)</f>
        <v>Female</v>
      </c>
      <c r="K5249" s="7" t="str">
        <f>_xlfn.XLOOKUP(A5249,'customer data'!A:A,'customer data'!C:C)</f>
        <v>No</v>
      </c>
      <c r="L5249" s="7" t="str">
        <f ca="1">_xlfn.XLOOKUP(A5249,'customer data'!A:A,'customer data'!G:G)</f>
        <v>Adult</v>
      </c>
      <c r="M5249" s="7" t="str">
        <f>_xlfn.XLOOKUP(A5249,'Internet data '!A:A,'Internet data '!F:F)</f>
        <v>No</v>
      </c>
      <c r="N5249" s="7" t="str">
        <f>_xlfn.XLOOKUP(A5249,'Internet data '!A:A,'Internet data '!I:I)</f>
        <v>Fiber optic</v>
      </c>
      <c r="O5249" s="7">
        <f>_xlfn.XLOOKUP(A5249,'Internet data '!A:A,'Internet data '!J:J)</f>
        <v>3</v>
      </c>
    </row>
    <row r="5250" spans="1:15">
      <c r="A5250" s="7" t="s">
        <v>5266</v>
      </c>
      <c r="B5250" s="7" t="s">
        <v>12</v>
      </c>
      <c r="C5250" s="7" t="s">
        <v>29</v>
      </c>
      <c r="D5250" s="7" t="s">
        <v>12</v>
      </c>
      <c r="E5250" s="7" t="s">
        <v>13</v>
      </c>
      <c r="F5250" s="7">
        <v>12</v>
      </c>
      <c r="G5250" s="7">
        <v>20.05</v>
      </c>
      <c r="H5250" s="7">
        <v>264.55</v>
      </c>
      <c r="I5250" s="7" t="s">
        <v>10</v>
      </c>
      <c r="J5250" s="7" t="str">
        <f>_xlfn.XLOOKUP(A5250,'customer data'!A:A,'customer data'!B:B)</f>
        <v>Female</v>
      </c>
      <c r="K5250" s="7" t="str">
        <f>_xlfn.XLOOKUP(A5250,'customer data'!A:A,'customer data'!C:C)</f>
        <v>Yes</v>
      </c>
      <c r="L5250" s="7" t="str">
        <f ca="1">_xlfn.XLOOKUP(A5250,'customer data'!A:A,'customer data'!G:G)</f>
        <v>Adult</v>
      </c>
      <c r="M5250" s="7" t="str">
        <f>_xlfn.XLOOKUP(A5250,'Internet data '!A:A,'Internet data '!F:F)</f>
        <v>No</v>
      </c>
      <c r="N5250" s="7" t="str">
        <f>_xlfn.XLOOKUP(A5250,'Internet data '!A:A,'Internet data '!I:I)</f>
        <v>No</v>
      </c>
      <c r="O5250" s="7">
        <f>_xlfn.XLOOKUP(A5250,'Internet data '!A:A,'Internet data '!J:J)</f>
        <v>0</v>
      </c>
    </row>
    <row r="5251" spans="1:15">
      <c r="A5251" s="7" t="s">
        <v>5267</v>
      </c>
      <c r="B5251" s="7" t="s">
        <v>10</v>
      </c>
      <c r="C5251" s="7" t="s">
        <v>29</v>
      </c>
      <c r="D5251" s="7" t="s">
        <v>10</v>
      </c>
      <c r="E5251" s="7" t="s">
        <v>23</v>
      </c>
      <c r="F5251" s="7">
        <v>72</v>
      </c>
      <c r="G5251" s="7">
        <v>67.2</v>
      </c>
      <c r="H5251" s="7">
        <v>4671.7</v>
      </c>
      <c r="I5251" s="7" t="s">
        <v>10</v>
      </c>
      <c r="J5251" s="7" t="str">
        <f>_xlfn.XLOOKUP(A5251,'customer data'!A:A,'customer data'!B:B)</f>
        <v>Male</v>
      </c>
      <c r="K5251" s="7" t="str">
        <f>_xlfn.XLOOKUP(A5251,'customer data'!A:A,'customer data'!C:C)</f>
        <v>No</v>
      </c>
      <c r="L5251" s="7" t="str">
        <f ca="1">_xlfn.XLOOKUP(A5251,'customer data'!A:A,'customer data'!G:G)</f>
        <v>Adult</v>
      </c>
      <c r="M5251" s="7" t="str">
        <f>_xlfn.XLOOKUP(A5251,'Internet data '!A:A,'Internet data '!F:F)</f>
        <v>Yes</v>
      </c>
      <c r="N5251" s="7" t="str">
        <f>_xlfn.XLOOKUP(A5251,'Internet data '!A:A,'Internet data '!I:I)</f>
        <v>DSL</v>
      </c>
      <c r="O5251" s="7">
        <f>_xlfn.XLOOKUP(A5251,'Internet data '!A:A,'Internet data '!J:J)</f>
        <v>6</v>
      </c>
    </row>
    <row r="5252" spans="1:15">
      <c r="A5252" s="7" t="s">
        <v>5268</v>
      </c>
      <c r="B5252" s="7" t="s">
        <v>12</v>
      </c>
      <c r="C5252" s="7" t="s">
        <v>11</v>
      </c>
      <c r="D5252" s="7" t="s">
        <v>10</v>
      </c>
      <c r="E5252" s="7" t="s">
        <v>13</v>
      </c>
      <c r="F5252" s="7">
        <v>12</v>
      </c>
      <c r="G5252" s="7">
        <v>94.55</v>
      </c>
      <c r="H5252" s="7">
        <v>1173.55</v>
      </c>
      <c r="I5252" s="7" t="s">
        <v>10</v>
      </c>
      <c r="J5252" s="7" t="str">
        <f>_xlfn.XLOOKUP(A5252,'customer data'!A:A,'customer data'!B:B)</f>
        <v>Male</v>
      </c>
      <c r="K5252" s="7" t="str">
        <f>_xlfn.XLOOKUP(A5252,'customer data'!A:A,'customer data'!C:C)</f>
        <v>No</v>
      </c>
      <c r="L5252" s="7" t="str">
        <f ca="1">_xlfn.XLOOKUP(A5252,'customer data'!A:A,'customer data'!G:G)</f>
        <v>Adult</v>
      </c>
      <c r="M5252" s="7" t="str">
        <f>_xlfn.XLOOKUP(A5252,'Internet data '!A:A,'Internet data '!F:F)</f>
        <v>No</v>
      </c>
      <c r="N5252" s="7" t="str">
        <f>_xlfn.XLOOKUP(A5252,'Internet data '!A:A,'Internet data '!I:I)</f>
        <v>Fiber optic</v>
      </c>
      <c r="O5252" s="7">
        <f>_xlfn.XLOOKUP(A5252,'Internet data '!A:A,'Internet data '!J:J)</f>
        <v>3</v>
      </c>
    </row>
    <row r="5253" spans="1:15">
      <c r="A5253" s="7" t="s">
        <v>5269</v>
      </c>
      <c r="B5253" s="7" t="s">
        <v>12</v>
      </c>
      <c r="C5253" s="7" t="s">
        <v>11</v>
      </c>
      <c r="D5253" s="7" t="s">
        <v>12</v>
      </c>
      <c r="E5253" s="7" t="s">
        <v>16</v>
      </c>
      <c r="F5253" s="7">
        <v>5</v>
      </c>
      <c r="G5253" s="7">
        <v>69.05</v>
      </c>
      <c r="H5253" s="7">
        <v>318.5</v>
      </c>
      <c r="I5253" s="7" t="s">
        <v>12</v>
      </c>
      <c r="J5253" s="7" t="str">
        <f>_xlfn.XLOOKUP(A5253,'customer data'!A:A,'customer data'!B:B)</f>
        <v>Female</v>
      </c>
      <c r="K5253" s="7" t="str">
        <f>_xlfn.XLOOKUP(A5253,'customer data'!A:A,'customer data'!C:C)</f>
        <v>No</v>
      </c>
      <c r="L5253" s="7" t="str">
        <f ca="1">_xlfn.XLOOKUP(A5253,'customer data'!A:A,'customer data'!G:G)</f>
        <v>Adult</v>
      </c>
      <c r="M5253" s="7" t="str">
        <f>_xlfn.XLOOKUP(A5253,'Internet data '!A:A,'Internet data '!F:F)</f>
        <v>No</v>
      </c>
      <c r="N5253" s="7" t="str">
        <f>_xlfn.XLOOKUP(A5253,'Internet data '!A:A,'Internet data '!I:I)</f>
        <v>Fiber optic</v>
      </c>
      <c r="O5253" s="7">
        <f>_xlfn.XLOOKUP(A5253,'Internet data '!A:A,'Internet data '!J:J)</f>
        <v>0</v>
      </c>
    </row>
    <row r="5254" spans="1:15">
      <c r="A5254" s="7" t="s">
        <v>5270</v>
      </c>
      <c r="B5254" s="7" t="s">
        <v>12</v>
      </c>
      <c r="C5254" s="7" t="s">
        <v>11</v>
      </c>
      <c r="D5254" s="7" t="s">
        <v>12</v>
      </c>
      <c r="E5254" s="7" t="s">
        <v>13</v>
      </c>
      <c r="F5254" s="7">
        <v>71</v>
      </c>
      <c r="G5254" s="7">
        <v>107.5</v>
      </c>
      <c r="H5254" s="7">
        <v>7713.55</v>
      </c>
      <c r="I5254" s="7" t="s">
        <v>10</v>
      </c>
      <c r="J5254" s="7" t="str">
        <f>_xlfn.XLOOKUP(A5254,'customer data'!A:A,'customer data'!B:B)</f>
        <v>Male</v>
      </c>
      <c r="K5254" s="7" t="str">
        <f>_xlfn.XLOOKUP(A5254,'customer data'!A:A,'customer data'!C:C)</f>
        <v>Yes</v>
      </c>
      <c r="L5254" s="7" t="str">
        <f ca="1">_xlfn.XLOOKUP(A5254,'customer data'!A:A,'customer data'!G:G)</f>
        <v>Young</v>
      </c>
      <c r="M5254" s="7" t="str">
        <f>_xlfn.XLOOKUP(A5254,'Internet data '!A:A,'Internet data '!F:F)</f>
        <v>No</v>
      </c>
      <c r="N5254" s="7" t="str">
        <f>_xlfn.XLOOKUP(A5254,'Internet data '!A:A,'Internet data '!I:I)</f>
        <v>Fiber optic</v>
      </c>
      <c r="O5254" s="7">
        <f>_xlfn.XLOOKUP(A5254,'Internet data '!A:A,'Internet data '!J:J)</f>
        <v>6</v>
      </c>
    </row>
    <row r="5255" spans="1:15">
      <c r="A5255" s="7" t="s">
        <v>5271</v>
      </c>
      <c r="B5255" s="7" t="s">
        <v>12</v>
      </c>
      <c r="C5255" s="7" t="s">
        <v>15</v>
      </c>
      <c r="D5255" s="7" t="s">
        <v>12</v>
      </c>
      <c r="E5255" s="7" t="s">
        <v>13</v>
      </c>
      <c r="F5255" s="7">
        <v>35</v>
      </c>
      <c r="G5255" s="7">
        <v>73</v>
      </c>
      <c r="H5255" s="7">
        <v>2471.25</v>
      </c>
      <c r="I5255" s="7" t="s">
        <v>10</v>
      </c>
      <c r="J5255" s="7" t="str">
        <f>_xlfn.XLOOKUP(A5255,'customer data'!A:A,'customer data'!B:B)</f>
        <v>Male</v>
      </c>
      <c r="K5255" s="7" t="str">
        <f>_xlfn.XLOOKUP(A5255,'customer data'!A:A,'customer data'!C:C)</f>
        <v>No</v>
      </c>
      <c r="L5255" s="7" t="str">
        <f ca="1">_xlfn.XLOOKUP(A5255,'customer data'!A:A,'customer data'!G:G)</f>
        <v>Adult</v>
      </c>
      <c r="M5255" s="7" t="str">
        <f>_xlfn.XLOOKUP(A5255,'Internet data '!A:A,'Internet data '!F:F)</f>
        <v>Yes</v>
      </c>
      <c r="N5255" s="7" t="str">
        <f>_xlfn.XLOOKUP(A5255,'Internet data '!A:A,'Internet data '!I:I)</f>
        <v>DSL</v>
      </c>
      <c r="O5255" s="7">
        <f>_xlfn.XLOOKUP(A5255,'Internet data '!A:A,'Internet data '!J:J)</f>
        <v>4</v>
      </c>
    </row>
    <row r="5256" spans="1:15">
      <c r="A5256" s="7" t="s">
        <v>5272</v>
      </c>
      <c r="B5256" s="7" t="s">
        <v>12</v>
      </c>
      <c r="C5256" s="7" t="s">
        <v>29</v>
      </c>
      <c r="D5256" s="7" t="s">
        <v>10</v>
      </c>
      <c r="E5256" s="7" t="s">
        <v>23</v>
      </c>
      <c r="F5256" s="7">
        <v>70</v>
      </c>
      <c r="G5256" s="7">
        <v>114.75</v>
      </c>
      <c r="H5256" s="7">
        <v>7842.3</v>
      </c>
      <c r="I5256" s="7" t="s">
        <v>10</v>
      </c>
      <c r="J5256" s="7" t="str">
        <f>_xlfn.XLOOKUP(A5256,'customer data'!A:A,'customer data'!B:B)</f>
        <v>Male</v>
      </c>
      <c r="K5256" s="7" t="str">
        <f>_xlfn.XLOOKUP(A5256,'customer data'!A:A,'customer data'!C:C)</f>
        <v>Yes</v>
      </c>
      <c r="L5256" s="7" t="str">
        <f ca="1">_xlfn.XLOOKUP(A5256,'customer data'!A:A,'customer data'!G:G)</f>
        <v>Young</v>
      </c>
      <c r="M5256" s="7" t="str">
        <f>_xlfn.XLOOKUP(A5256,'Internet data '!A:A,'Internet data '!F:F)</f>
        <v>Yes</v>
      </c>
      <c r="N5256" s="7" t="str">
        <f>_xlfn.XLOOKUP(A5256,'Internet data '!A:A,'Internet data '!I:I)</f>
        <v>Fiber optic</v>
      </c>
      <c r="O5256" s="7">
        <f>_xlfn.XLOOKUP(A5256,'Internet data '!A:A,'Internet data '!J:J)</f>
        <v>7</v>
      </c>
    </row>
    <row r="5257" spans="1:15">
      <c r="A5257" s="7" t="s">
        <v>5273</v>
      </c>
      <c r="B5257" s="7" t="s">
        <v>12</v>
      </c>
      <c r="C5257" s="7" t="s">
        <v>11</v>
      </c>
      <c r="D5257" s="7" t="s">
        <v>12</v>
      </c>
      <c r="E5257" s="7" t="s">
        <v>13</v>
      </c>
      <c r="F5257" s="7">
        <v>31</v>
      </c>
      <c r="G5257" s="7">
        <v>76.05</v>
      </c>
      <c r="H5257" s="7">
        <v>2227.8000000000002</v>
      </c>
      <c r="I5257" s="7" t="s">
        <v>10</v>
      </c>
      <c r="J5257" s="7" t="str">
        <f>_xlfn.XLOOKUP(A5257,'customer data'!A:A,'customer data'!B:B)</f>
        <v>Female</v>
      </c>
      <c r="K5257" s="7" t="str">
        <f>_xlfn.XLOOKUP(A5257,'customer data'!A:A,'customer data'!C:C)</f>
        <v>No</v>
      </c>
      <c r="L5257" s="7" t="str">
        <f ca="1">_xlfn.XLOOKUP(A5257,'customer data'!A:A,'customer data'!G:G)</f>
        <v>Adult</v>
      </c>
      <c r="M5257" s="7" t="str">
        <f>_xlfn.XLOOKUP(A5257,'Internet data '!A:A,'Internet data '!F:F)</f>
        <v>No</v>
      </c>
      <c r="N5257" s="7" t="str">
        <f>_xlfn.XLOOKUP(A5257,'Internet data '!A:A,'Internet data '!I:I)</f>
        <v>Fiber optic</v>
      </c>
      <c r="O5257" s="7">
        <f>_xlfn.XLOOKUP(A5257,'Internet data '!A:A,'Internet data '!J:J)</f>
        <v>1</v>
      </c>
    </row>
    <row r="5258" spans="1:15">
      <c r="A5258" s="7" t="s">
        <v>5274</v>
      </c>
      <c r="B5258" s="7" t="s">
        <v>12</v>
      </c>
      <c r="C5258" s="7" t="s">
        <v>29</v>
      </c>
      <c r="D5258" s="7" t="s">
        <v>12</v>
      </c>
      <c r="E5258" s="7" t="s">
        <v>19</v>
      </c>
      <c r="F5258" s="7">
        <v>52</v>
      </c>
      <c r="G5258" s="7">
        <v>96.25</v>
      </c>
      <c r="H5258" s="7">
        <v>4990.25</v>
      </c>
      <c r="I5258" s="7" t="s">
        <v>12</v>
      </c>
      <c r="J5258" s="7" t="str">
        <f>_xlfn.XLOOKUP(A5258,'customer data'!A:A,'customer data'!B:B)</f>
        <v>Male</v>
      </c>
      <c r="K5258" s="7" t="str">
        <f>_xlfn.XLOOKUP(A5258,'customer data'!A:A,'customer data'!C:C)</f>
        <v>Yes</v>
      </c>
      <c r="L5258" s="7" t="str">
        <f ca="1">_xlfn.XLOOKUP(A5258,'customer data'!A:A,'customer data'!G:G)</f>
        <v>Adult</v>
      </c>
      <c r="M5258" s="7" t="str">
        <f>_xlfn.XLOOKUP(A5258,'Internet data '!A:A,'Internet data '!F:F)</f>
        <v>Yes</v>
      </c>
      <c r="N5258" s="7" t="str">
        <f>_xlfn.XLOOKUP(A5258,'Internet data '!A:A,'Internet data '!I:I)</f>
        <v>Fiber optic</v>
      </c>
      <c r="O5258" s="7">
        <f>_xlfn.XLOOKUP(A5258,'Internet data '!A:A,'Internet data '!J:J)</f>
        <v>4</v>
      </c>
    </row>
    <row r="5259" spans="1:15">
      <c r="A5259" s="7" t="s">
        <v>5275</v>
      </c>
      <c r="B5259" s="7" t="s">
        <v>12</v>
      </c>
      <c r="C5259" s="7" t="s">
        <v>11</v>
      </c>
      <c r="D5259" s="7" t="s">
        <v>12</v>
      </c>
      <c r="E5259" s="7" t="s">
        <v>13</v>
      </c>
      <c r="F5259" s="7">
        <v>37</v>
      </c>
      <c r="G5259" s="7">
        <v>101.1</v>
      </c>
      <c r="H5259" s="7">
        <v>3744.05</v>
      </c>
      <c r="I5259" s="7" t="s">
        <v>12</v>
      </c>
      <c r="J5259" s="7" t="str">
        <f>_xlfn.XLOOKUP(A5259,'customer data'!A:A,'customer data'!B:B)</f>
        <v>Male</v>
      </c>
      <c r="K5259" s="7" t="str">
        <f>_xlfn.XLOOKUP(A5259,'customer data'!A:A,'customer data'!C:C)</f>
        <v>No</v>
      </c>
      <c r="L5259" s="7" t="str">
        <f ca="1">_xlfn.XLOOKUP(A5259,'customer data'!A:A,'customer data'!G:G)</f>
        <v>Adult</v>
      </c>
      <c r="M5259" s="7" t="str">
        <f>_xlfn.XLOOKUP(A5259,'Internet data '!A:A,'Internet data '!F:F)</f>
        <v>No</v>
      </c>
      <c r="N5259" s="7" t="str">
        <f>_xlfn.XLOOKUP(A5259,'Internet data '!A:A,'Internet data '!I:I)</f>
        <v>Fiber optic</v>
      </c>
      <c r="O5259" s="7">
        <f>_xlfn.XLOOKUP(A5259,'Internet data '!A:A,'Internet data '!J:J)</f>
        <v>4</v>
      </c>
    </row>
    <row r="5260" spans="1:15">
      <c r="A5260" s="7" t="s">
        <v>5276</v>
      </c>
      <c r="B5260" s="7" t="s">
        <v>12</v>
      </c>
      <c r="C5260" s="7" t="s">
        <v>15</v>
      </c>
      <c r="D5260" s="7" t="s">
        <v>12</v>
      </c>
      <c r="E5260" s="7" t="s">
        <v>19</v>
      </c>
      <c r="F5260" s="7">
        <v>69</v>
      </c>
      <c r="G5260" s="7">
        <v>104.7</v>
      </c>
      <c r="H5260" s="7">
        <v>7220.35</v>
      </c>
      <c r="I5260" s="7" t="s">
        <v>12</v>
      </c>
      <c r="J5260" s="7" t="str">
        <f>_xlfn.XLOOKUP(A5260,'customer data'!A:A,'customer data'!B:B)</f>
        <v>Male</v>
      </c>
      <c r="K5260" s="7" t="str">
        <f>_xlfn.XLOOKUP(A5260,'customer data'!A:A,'customer data'!C:C)</f>
        <v>No</v>
      </c>
      <c r="L5260" s="7" t="str">
        <f ca="1">_xlfn.XLOOKUP(A5260,'customer data'!A:A,'customer data'!G:G)</f>
        <v>Adult</v>
      </c>
      <c r="M5260" s="7" t="str">
        <f>_xlfn.XLOOKUP(A5260,'Internet data '!A:A,'Internet data '!F:F)</f>
        <v>Yes</v>
      </c>
      <c r="N5260" s="7" t="str">
        <f>_xlfn.XLOOKUP(A5260,'Internet data '!A:A,'Internet data '!I:I)</f>
        <v>Fiber optic</v>
      </c>
      <c r="O5260" s="7">
        <f>_xlfn.XLOOKUP(A5260,'Internet data '!A:A,'Internet data '!J:J)</f>
        <v>5</v>
      </c>
    </row>
    <row r="5261" spans="1:15">
      <c r="A5261" s="7" t="s">
        <v>5277</v>
      </c>
      <c r="B5261" s="7" t="s">
        <v>12</v>
      </c>
      <c r="C5261" s="7" t="s">
        <v>11</v>
      </c>
      <c r="D5261" s="7" t="s">
        <v>10</v>
      </c>
      <c r="E5261" s="7" t="s">
        <v>16</v>
      </c>
      <c r="F5261" s="7">
        <v>30</v>
      </c>
      <c r="G5261" s="7">
        <v>77.900000000000006</v>
      </c>
      <c r="H5261" s="7">
        <v>2351.4499999999998</v>
      </c>
      <c r="I5261" s="7" t="s">
        <v>10</v>
      </c>
      <c r="J5261" s="7" t="str">
        <f>_xlfn.XLOOKUP(A5261,'customer data'!A:A,'customer data'!B:B)</f>
        <v>Male</v>
      </c>
      <c r="K5261" s="7" t="str">
        <f>_xlfn.XLOOKUP(A5261,'customer data'!A:A,'customer data'!C:C)</f>
        <v>Yes</v>
      </c>
      <c r="L5261" s="7" t="str">
        <f ca="1">_xlfn.XLOOKUP(A5261,'customer data'!A:A,'customer data'!G:G)</f>
        <v>Adult</v>
      </c>
      <c r="M5261" s="7" t="str">
        <f>_xlfn.XLOOKUP(A5261,'Internet data '!A:A,'Internet data '!F:F)</f>
        <v>No</v>
      </c>
      <c r="N5261" s="7" t="str">
        <f>_xlfn.XLOOKUP(A5261,'Internet data '!A:A,'Internet data '!I:I)</f>
        <v>Fiber optic</v>
      </c>
      <c r="O5261" s="7">
        <f>_xlfn.XLOOKUP(A5261,'Internet data '!A:A,'Internet data '!J:J)</f>
        <v>1</v>
      </c>
    </row>
    <row r="5262" spans="1:15">
      <c r="A5262" s="7" t="s">
        <v>5278</v>
      </c>
      <c r="B5262" s="7" t="s">
        <v>12</v>
      </c>
      <c r="C5262" s="7" t="s">
        <v>11</v>
      </c>
      <c r="D5262" s="7" t="s">
        <v>12</v>
      </c>
      <c r="E5262" s="7" t="s">
        <v>13</v>
      </c>
      <c r="F5262" s="7">
        <v>33</v>
      </c>
      <c r="G5262" s="7">
        <v>90.65</v>
      </c>
      <c r="H5262" s="7">
        <v>2989.6</v>
      </c>
      <c r="I5262" s="7" t="s">
        <v>10</v>
      </c>
      <c r="J5262" s="7" t="str">
        <f>_xlfn.XLOOKUP(A5262,'customer data'!A:A,'customer data'!B:B)</f>
        <v>Female</v>
      </c>
      <c r="K5262" s="7" t="str">
        <f>_xlfn.XLOOKUP(A5262,'customer data'!A:A,'customer data'!C:C)</f>
        <v>No</v>
      </c>
      <c r="L5262" s="7" t="str">
        <f ca="1">_xlfn.XLOOKUP(A5262,'customer data'!A:A,'customer data'!G:G)</f>
        <v>Adult</v>
      </c>
      <c r="M5262" s="7" t="str">
        <f>_xlfn.XLOOKUP(A5262,'Internet data '!A:A,'Internet data '!F:F)</f>
        <v>No</v>
      </c>
      <c r="N5262" s="7" t="str">
        <f>_xlfn.XLOOKUP(A5262,'Internet data '!A:A,'Internet data '!I:I)</f>
        <v>Fiber optic</v>
      </c>
      <c r="O5262" s="7">
        <f>_xlfn.XLOOKUP(A5262,'Internet data '!A:A,'Internet data '!J:J)</f>
        <v>3</v>
      </c>
    </row>
    <row r="5263" spans="1:15">
      <c r="A5263" s="7" t="s">
        <v>5279</v>
      </c>
      <c r="B5263" s="7" t="s">
        <v>12</v>
      </c>
      <c r="C5263" s="7" t="s">
        <v>29</v>
      </c>
      <c r="D5263" s="7" t="s">
        <v>12</v>
      </c>
      <c r="E5263" s="7" t="s">
        <v>13</v>
      </c>
      <c r="F5263" s="7">
        <v>54</v>
      </c>
      <c r="G5263" s="7">
        <v>110.45</v>
      </c>
      <c r="H5263" s="7">
        <v>6077.75</v>
      </c>
      <c r="I5263" s="7" t="s">
        <v>10</v>
      </c>
      <c r="J5263" s="7" t="str">
        <f>_xlfn.XLOOKUP(A5263,'customer data'!A:A,'customer data'!B:B)</f>
        <v>Male</v>
      </c>
      <c r="K5263" s="7" t="str">
        <f>_xlfn.XLOOKUP(A5263,'customer data'!A:A,'customer data'!C:C)</f>
        <v>Yes</v>
      </c>
      <c r="L5263" s="7" t="str">
        <f ca="1">_xlfn.XLOOKUP(A5263,'customer data'!A:A,'customer data'!G:G)</f>
        <v>Adult</v>
      </c>
      <c r="M5263" s="7" t="str">
        <f>_xlfn.XLOOKUP(A5263,'Internet data '!A:A,'Internet data '!F:F)</f>
        <v>Yes</v>
      </c>
      <c r="N5263" s="7" t="str">
        <f>_xlfn.XLOOKUP(A5263,'Internet data '!A:A,'Internet data '!I:I)</f>
        <v>Fiber optic</v>
      </c>
      <c r="O5263" s="7">
        <f>_xlfn.XLOOKUP(A5263,'Internet data '!A:A,'Internet data '!J:J)</f>
        <v>6</v>
      </c>
    </row>
    <row r="5264" spans="1:15">
      <c r="A5264" s="7" t="s">
        <v>5280</v>
      </c>
      <c r="B5264" s="7" t="s">
        <v>12</v>
      </c>
      <c r="C5264" s="7" t="s">
        <v>15</v>
      </c>
      <c r="D5264" s="7" t="s">
        <v>10</v>
      </c>
      <c r="E5264" s="7" t="s">
        <v>19</v>
      </c>
      <c r="F5264" s="7">
        <v>59</v>
      </c>
      <c r="G5264" s="7">
        <v>68.7</v>
      </c>
      <c r="H5264" s="7">
        <v>4070.95</v>
      </c>
      <c r="I5264" s="7" t="s">
        <v>10</v>
      </c>
      <c r="J5264" s="7" t="str">
        <f>_xlfn.XLOOKUP(A5264,'customer data'!A:A,'customer data'!B:B)</f>
        <v>Female</v>
      </c>
      <c r="K5264" s="7" t="str">
        <f>_xlfn.XLOOKUP(A5264,'customer data'!A:A,'customer data'!C:C)</f>
        <v>No</v>
      </c>
      <c r="L5264" s="7" t="str">
        <f ca="1">_xlfn.XLOOKUP(A5264,'customer data'!A:A,'customer data'!G:G)</f>
        <v>Adult</v>
      </c>
      <c r="M5264" s="7" t="str">
        <f>_xlfn.XLOOKUP(A5264,'Internet data '!A:A,'Internet data '!F:F)</f>
        <v>Yes</v>
      </c>
      <c r="N5264" s="7" t="str">
        <f>_xlfn.XLOOKUP(A5264,'Internet data '!A:A,'Internet data '!I:I)</f>
        <v>DSL</v>
      </c>
      <c r="O5264" s="7">
        <f>_xlfn.XLOOKUP(A5264,'Internet data '!A:A,'Internet data '!J:J)</f>
        <v>4</v>
      </c>
    </row>
    <row r="5265" spans="1:15">
      <c r="A5265" s="7" t="s">
        <v>5281</v>
      </c>
      <c r="B5265" s="7" t="s">
        <v>10</v>
      </c>
      <c r="C5265" s="7" t="s">
        <v>11</v>
      </c>
      <c r="D5265" s="7" t="s">
        <v>12</v>
      </c>
      <c r="E5265" s="7" t="s">
        <v>13</v>
      </c>
      <c r="F5265" s="7">
        <v>55</v>
      </c>
      <c r="G5265" s="7">
        <v>44.85</v>
      </c>
      <c r="H5265" s="7">
        <v>2479.0500000000002</v>
      </c>
      <c r="I5265" s="7" t="s">
        <v>10</v>
      </c>
      <c r="J5265" s="7" t="str">
        <f>_xlfn.XLOOKUP(A5265,'customer data'!A:A,'customer data'!B:B)</f>
        <v>Male</v>
      </c>
      <c r="K5265" s="7" t="str">
        <f>_xlfn.XLOOKUP(A5265,'customer data'!A:A,'customer data'!C:C)</f>
        <v>No</v>
      </c>
      <c r="L5265" s="7" t="str">
        <f ca="1">_xlfn.XLOOKUP(A5265,'customer data'!A:A,'customer data'!G:G)</f>
        <v>Adult</v>
      </c>
      <c r="M5265" s="7" t="str">
        <f>_xlfn.XLOOKUP(A5265,'Internet data '!A:A,'Internet data '!F:F)</f>
        <v>No</v>
      </c>
      <c r="N5265" s="7" t="str">
        <f>_xlfn.XLOOKUP(A5265,'Internet data '!A:A,'Internet data '!I:I)</f>
        <v>DSL</v>
      </c>
      <c r="O5265" s="7">
        <f>_xlfn.XLOOKUP(A5265,'Internet data '!A:A,'Internet data '!J:J)</f>
        <v>3</v>
      </c>
    </row>
    <row r="5266" spans="1:15">
      <c r="A5266" s="7" t="s">
        <v>5282</v>
      </c>
      <c r="B5266" s="7" t="s">
        <v>10</v>
      </c>
      <c r="C5266" s="7" t="s">
        <v>15</v>
      </c>
      <c r="D5266" s="7" t="s">
        <v>12</v>
      </c>
      <c r="E5266" s="7" t="s">
        <v>23</v>
      </c>
      <c r="F5266" s="7">
        <v>69</v>
      </c>
      <c r="G5266" s="7">
        <v>29.8</v>
      </c>
      <c r="H5266" s="7">
        <v>2134.3000000000002</v>
      </c>
      <c r="I5266" s="7" t="s">
        <v>10</v>
      </c>
      <c r="J5266" s="7" t="str">
        <f>_xlfn.XLOOKUP(A5266,'customer data'!A:A,'customer data'!B:B)</f>
        <v>Male</v>
      </c>
      <c r="K5266" s="7" t="str">
        <f>_xlfn.XLOOKUP(A5266,'customer data'!A:A,'customer data'!C:C)</f>
        <v>Yes</v>
      </c>
      <c r="L5266" s="7" t="str">
        <f ca="1">_xlfn.XLOOKUP(A5266,'customer data'!A:A,'customer data'!G:G)</f>
        <v>Adult</v>
      </c>
      <c r="M5266" s="7" t="str">
        <f>_xlfn.XLOOKUP(A5266,'Internet data '!A:A,'Internet data '!F:F)</f>
        <v>No</v>
      </c>
      <c r="N5266" s="7" t="str">
        <f>_xlfn.XLOOKUP(A5266,'Internet data '!A:A,'Internet data '!I:I)</f>
        <v>DSL</v>
      </c>
      <c r="O5266" s="7">
        <f>_xlfn.XLOOKUP(A5266,'Internet data '!A:A,'Internet data '!J:J)</f>
        <v>1</v>
      </c>
    </row>
    <row r="5267" spans="1:15">
      <c r="A5267" s="7" t="s">
        <v>5283</v>
      </c>
      <c r="B5267" s="7" t="s">
        <v>12</v>
      </c>
      <c r="C5267" s="7" t="s">
        <v>15</v>
      </c>
      <c r="D5267" s="7" t="s">
        <v>12</v>
      </c>
      <c r="E5267" s="7" t="s">
        <v>19</v>
      </c>
      <c r="F5267" s="7">
        <v>66</v>
      </c>
      <c r="G5267" s="7">
        <v>88.9</v>
      </c>
      <c r="H5267" s="7">
        <v>6000.1</v>
      </c>
      <c r="I5267" s="7" t="s">
        <v>10</v>
      </c>
      <c r="J5267" s="7" t="str">
        <f>_xlfn.XLOOKUP(A5267,'customer data'!A:A,'customer data'!B:B)</f>
        <v>Female</v>
      </c>
      <c r="K5267" s="7" t="str">
        <f>_xlfn.XLOOKUP(A5267,'customer data'!A:A,'customer data'!C:C)</f>
        <v>No</v>
      </c>
      <c r="L5267" s="7" t="str">
        <f ca="1">_xlfn.XLOOKUP(A5267,'customer data'!A:A,'customer data'!G:G)</f>
        <v>Young</v>
      </c>
      <c r="M5267" s="7" t="str">
        <f>_xlfn.XLOOKUP(A5267,'Internet data '!A:A,'Internet data '!F:F)</f>
        <v>No</v>
      </c>
      <c r="N5267" s="7" t="str">
        <f>_xlfn.XLOOKUP(A5267,'Internet data '!A:A,'Internet data '!I:I)</f>
        <v>Fiber optic</v>
      </c>
      <c r="O5267" s="7">
        <f>_xlfn.XLOOKUP(A5267,'Internet data '!A:A,'Internet data '!J:J)</f>
        <v>3</v>
      </c>
    </row>
    <row r="5268" spans="1:15">
      <c r="A5268" s="7" t="s">
        <v>5284</v>
      </c>
      <c r="B5268" s="7" t="s">
        <v>12</v>
      </c>
      <c r="C5268" s="7" t="s">
        <v>15</v>
      </c>
      <c r="D5268" s="7" t="s">
        <v>12</v>
      </c>
      <c r="E5268" s="7" t="s">
        <v>16</v>
      </c>
      <c r="F5268" s="7">
        <v>37</v>
      </c>
      <c r="G5268" s="7">
        <v>58.75</v>
      </c>
      <c r="H5268" s="7">
        <v>2203.1</v>
      </c>
      <c r="I5268" s="7" t="s">
        <v>10</v>
      </c>
      <c r="J5268" s="7" t="str">
        <f>_xlfn.XLOOKUP(A5268,'customer data'!A:A,'customer data'!B:B)</f>
        <v>Male</v>
      </c>
      <c r="K5268" s="7" t="str">
        <f>_xlfn.XLOOKUP(A5268,'customer data'!A:A,'customer data'!C:C)</f>
        <v>Yes</v>
      </c>
      <c r="L5268" s="7" t="str">
        <f ca="1">_xlfn.XLOOKUP(A5268,'customer data'!A:A,'customer data'!G:G)</f>
        <v>Adult</v>
      </c>
      <c r="M5268" s="7" t="str">
        <f>_xlfn.XLOOKUP(A5268,'Internet data '!A:A,'Internet data '!F:F)</f>
        <v>Yes</v>
      </c>
      <c r="N5268" s="7" t="str">
        <f>_xlfn.XLOOKUP(A5268,'Internet data '!A:A,'Internet data '!I:I)</f>
        <v>DSL</v>
      </c>
      <c r="O5268" s="7">
        <f>_xlfn.XLOOKUP(A5268,'Internet data '!A:A,'Internet data '!J:J)</f>
        <v>3</v>
      </c>
    </row>
    <row r="5269" spans="1:15">
      <c r="A5269" s="7" t="s">
        <v>5285</v>
      </c>
      <c r="B5269" s="7" t="s">
        <v>12</v>
      </c>
      <c r="C5269" s="7" t="s">
        <v>15</v>
      </c>
      <c r="D5269" s="7" t="s">
        <v>10</v>
      </c>
      <c r="E5269" s="7" t="s">
        <v>23</v>
      </c>
      <c r="F5269" s="7">
        <v>9</v>
      </c>
      <c r="G5269" s="7">
        <v>19.850000000000001</v>
      </c>
      <c r="H5269" s="7">
        <v>183.15</v>
      </c>
      <c r="I5269" s="7" t="s">
        <v>10</v>
      </c>
      <c r="J5269" s="7" t="str">
        <f>_xlfn.XLOOKUP(A5269,'customer data'!A:A,'customer data'!B:B)</f>
        <v>Male</v>
      </c>
      <c r="K5269" s="7" t="str">
        <f>_xlfn.XLOOKUP(A5269,'customer data'!A:A,'customer data'!C:C)</f>
        <v>Yes</v>
      </c>
      <c r="L5269" s="7" t="str">
        <f ca="1">_xlfn.XLOOKUP(A5269,'customer data'!A:A,'customer data'!G:G)</f>
        <v>Young</v>
      </c>
      <c r="M5269" s="7" t="str">
        <f>_xlfn.XLOOKUP(A5269,'Internet data '!A:A,'Internet data '!F:F)</f>
        <v>No</v>
      </c>
      <c r="N5269" s="7" t="str">
        <f>_xlfn.XLOOKUP(A5269,'Internet data '!A:A,'Internet data '!I:I)</f>
        <v>No</v>
      </c>
      <c r="O5269" s="7">
        <f>_xlfn.XLOOKUP(A5269,'Internet data '!A:A,'Internet data '!J:J)</f>
        <v>0</v>
      </c>
    </row>
    <row r="5270" spans="1:15">
      <c r="A5270" s="7" t="s">
        <v>5286</v>
      </c>
      <c r="B5270" s="7" t="s">
        <v>12</v>
      </c>
      <c r="C5270" s="7" t="s">
        <v>29</v>
      </c>
      <c r="D5270" s="7" t="s">
        <v>10</v>
      </c>
      <c r="E5270" s="7" t="s">
        <v>19</v>
      </c>
      <c r="F5270" s="7">
        <v>69</v>
      </c>
      <c r="G5270" s="7">
        <v>86.9</v>
      </c>
      <c r="H5270" s="7">
        <v>6194.1</v>
      </c>
      <c r="I5270" s="7" t="s">
        <v>10</v>
      </c>
      <c r="J5270" s="7" t="str">
        <f>_xlfn.XLOOKUP(A5270,'customer data'!A:A,'customer data'!B:B)</f>
        <v>Male</v>
      </c>
      <c r="K5270" s="7" t="str">
        <f>_xlfn.XLOOKUP(A5270,'customer data'!A:A,'customer data'!C:C)</f>
        <v>Yes</v>
      </c>
      <c r="L5270" s="7" t="str">
        <f ca="1">_xlfn.XLOOKUP(A5270,'customer data'!A:A,'customer data'!G:G)</f>
        <v>Young</v>
      </c>
      <c r="M5270" s="7" t="str">
        <f>_xlfn.XLOOKUP(A5270,'Internet data '!A:A,'Internet data '!F:F)</f>
        <v>Yes</v>
      </c>
      <c r="N5270" s="7" t="str">
        <f>_xlfn.XLOOKUP(A5270,'Internet data '!A:A,'Internet data '!I:I)</f>
        <v>DSL</v>
      </c>
      <c r="O5270" s="7">
        <f>_xlfn.XLOOKUP(A5270,'Internet data '!A:A,'Internet data '!J:J)</f>
        <v>6</v>
      </c>
    </row>
    <row r="5271" spans="1:15">
      <c r="A5271" s="7" t="s">
        <v>5287</v>
      </c>
      <c r="B5271" s="7" t="s">
        <v>12</v>
      </c>
      <c r="C5271" s="7" t="s">
        <v>11</v>
      </c>
      <c r="D5271" s="7" t="s">
        <v>12</v>
      </c>
      <c r="E5271" s="7" t="s">
        <v>16</v>
      </c>
      <c r="F5271" s="7">
        <v>10</v>
      </c>
      <c r="G5271" s="7">
        <v>59.65</v>
      </c>
      <c r="H5271" s="7">
        <v>638.95000000000005</v>
      </c>
      <c r="I5271" s="7" t="s">
        <v>10</v>
      </c>
      <c r="J5271" s="7" t="str">
        <f>_xlfn.XLOOKUP(A5271,'customer data'!A:A,'customer data'!B:B)</f>
        <v>Male</v>
      </c>
      <c r="K5271" s="7" t="str">
        <f>_xlfn.XLOOKUP(A5271,'customer data'!A:A,'customer data'!C:C)</f>
        <v>No</v>
      </c>
      <c r="L5271" s="7" t="str">
        <f ca="1">_xlfn.XLOOKUP(A5271,'customer data'!A:A,'customer data'!G:G)</f>
        <v>Adult</v>
      </c>
      <c r="M5271" s="7" t="str">
        <f>_xlfn.XLOOKUP(A5271,'Internet data '!A:A,'Internet data '!F:F)</f>
        <v>No</v>
      </c>
      <c r="N5271" s="7" t="str">
        <f>_xlfn.XLOOKUP(A5271,'Internet data '!A:A,'Internet data '!I:I)</f>
        <v>DSL</v>
      </c>
      <c r="O5271" s="7">
        <f>_xlfn.XLOOKUP(A5271,'Internet data '!A:A,'Internet data '!J:J)</f>
        <v>2</v>
      </c>
    </row>
    <row r="5272" spans="1:15">
      <c r="A5272" s="7" t="s">
        <v>5288</v>
      </c>
      <c r="B5272" s="7" t="s">
        <v>12</v>
      </c>
      <c r="C5272" s="7" t="s">
        <v>11</v>
      </c>
      <c r="D5272" s="7" t="s">
        <v>12</v>
      </c>
      <c r="E5272" s="7" t="s">
        <v>16</v>
      </c>
      <c r="F5272" s="7">
        <v>40</v>
      </c>
      <c r="G5272" s="7">
        <v>55.25</v>
      </c>
      <c r="H5272" s="7">
        <v>2139.1999999999998</v>
      </c>
      <c r="I5272" s="7" t="s">
        <v>12</v>
      </c>
      <c r="J5272" s="7" t="str">
        <f>_xlfn.XLOOKUP(A5272,'customer data'!A:A,'customer data'!B:B)</f>
        <v>Male</v>
      </c>
      <c r="K5272" s="7" t="str">
        <f>_xlfn.XLOOKUP(A5272,'customer data'!A:A,'customer data'!C:C)</f>
        <v>No</v>
      </c>
      <c r="L5272" s="7" t="str">
        <f ca="1">_xlfn.XLOOKUP(A5272,'customer data'!A:A,'customer data'!G:G)</f>
        <v>Adult</v>
      </c>
      <c r="M5272" s="7" t="str">
        <f>_xlfn.XLOOKUP(A5272,'Internet data '!A:A,'Internet data '!F:F)</f>
        <v>No</v>
      </c>
      <c r="N5272" s="7" t="str">
        <f>_xlfn.XLOOKUP(A5272,'Internet data '!A:A,'Internet data '!I:I)</f>
        <v>DSL</v>
      </c>
      <c r="O5272" s="7">
        <f>_xlfn.XLOOKUP(A5272,'Internet data '!A:A,'Internet data '!J:J)</f>
        <v>2</v>
      </c>
    </row>
    <row r="5273" spans="1:15">
      <c r="A5273" s="7" t="s">
        <v>5289</v>
      </c>
      <c r="B5273" s="7" t="s">
        <v>12</v>
      </c>
      <c r="C5273" s="7" t="s">
        <v>11</v>
      </c>
      <c r="D5273" s="7" t="s">
        <v>10</v>
      </c>
      <c r="E5273" s="7" t="s">
        <v>23</v>
      </c>
      <c r="F5273" s="7">
        <v>13</v>
      </c>
      <c r="G5273" s="7">
        <v>66.400000000000006</v>
      </c>
      <c r="H5273" s="7">
        <v>831.75</v>
      </c>
      <c r="I5273" s="7" t="s">
        <v>10</v>
      </c>
      <c r="J5273" s="7" t="str">
        <f>_xlfn.XLOOKUP(A5273,'customer data'!A:A,'customer data'!B:B)</f>
        <v>Male</v>
      </c>
      <c r="K5273" s="7" t="str">
        <f>_xlfn.XLOOKUP(A5273,'customer data'!A:A,'customer data'!C:C)</f>
        <v>No</v>
      </c>
      <c r="L5273" s="7" t="str">
        <f ca="1">_xlfn.XLOOKUP(A5273,'customer data'!A:A,'customer data'!G:G)</f>
        <v>Adult</v>
      </c>
      <c r="M5273" s="7" t="str">
        <f>_xlfn.XLOOKUP(A5273,'Internet data '!A:A,'Internet data '!F:F)</f>
        <v>No</v>
      </c>
      <c r="N5273" s="7" t="str">
        <f>_xlfn.XLOOKUP(A5273,'Internet data '!A:A,'Internet data '!I:I)</f>
        <v>DSL</v>
      </c>
      <c r="O5273" s="7">
        <f>_xlfn.XLOOKUP(A5273,'Internet data '!A:A,'Internet data '!J:J)</f>
        <v>2</v>
      </c>
    </row>
    <row r="5274" spans="1:15">
      <c r="A5274" s="7" t="s">
        <v>5290</v>
      </c>
      <c r="B5274" s="7" t="s">
        <v>12</v>
      </c>
      <c r="C5274" s="7" t="s">
        <v>11</v>
      </c>
      <c r="D5274" s="7" t="s">
        <v>12</v>
      </c>
      <c r="E5274" s="7" t="s">
        <v>13</v>
      </c>
      <c r="F5274" s="7">
        <v>6</v>
      </c>
      <c r="G5274" s="7">
        <v>90.1</v>
      </c>
      <c r="H5274" s="7">
        <v>521.29999999999995</v>
      </c>
      <c r="I5274" s="7" t="s">
        <v>12</v>
      </c>
      <c r="J5274" s="7" t="str">
        <f>_xlfn.XLOOKUP(A5274,'customer data'!A:A,'customer data'!B:B)</f>
        <v>Female</v>
      </c>
      <c r="K5274" s="7" t="str">
        <f>_xlfn.XLOOKUP(A5274,'customer data'!A:A,'customer data'!C:C)</f>
        <v>No</v>
      </c>
      <c r="L5274" s="7" t="str">
        <f ca="1">_xlfn.XLOOKUP(A5274,'customer data'!A:A,'customer data'!G:G)</f>
        <v>Adult</v>
      </c>
      <c r="M5274" s="7" t="str">
        <f>_xlfn.XLOOKUP(A5274,'Internet data '!A:A,'Internet data '!F:F)</f>
        <v>No</v>
      </c>
      <c r="N5274" s="7" t="str">
        <f>_xlfn.XLOOKUP(A5274,'Internet data '!A:A,'Internet data '!I:I)</f>
        <v>Fiber optic</v>
      </c>
      <c r="O5274" s="7">
        <f>_xlfn.XLOOKUP(A5274,'Internet data '!A:A,'Internet data '!J:J)</f>
        <v>3</v>
      </c>
    </row>
    <row r="5275" spans="1:15">
      <c r="A5275" s="7" t="s">
        <v>5291</v>
      </c>
      <c r="B5275" s="7" t="s">
        <v>12</v>
      </c>
      <c r="C5275" s="7" t="s">
        <v>29</v>
      </c>
      <c r="D5275" s="7" t="s">
        <v>10</v>
      </c>
      <c r="E5275" s="7" t="s">
        <v>19</v>
      </c>
      <c r="F5275" s="7">
        <v>69</v>
      </c>
      <c r="G5275" s="7">
        <v>20.149999999999999</v>
      </c>
      <c r="H5275" s="7">
        <v>1337.5</v>
      </c>
      <c r="I5275" s="7" t="s">
        <v>10</v>
      </c>
      <c r="J5275" s="7" t="str">
        <f>_xlfn.XLOOKUP(A5275,'customer data'!A:A,'customer data'!B:B)</f>
        <v>Female</v>
      </c>
      <c r="K5275" s="7" t="str">
        <f>_xlfn.XLOOKUP(A5275,'customer data'!A:A,'customer data'!C:C)</f>
        <v>Yes</v>
      </c>
      <c r="L5275" s="7" t="str">
        <f ca="1">_xlfn.XLOOKUP(A5275,'customer data'!A:A,'customer data'!G:G)</f>
        <v>Adult</v>
      </c>
      <c r="M5275" s="7" t="str">
        <f>_xlfn.XLOOKUP(A5275,'Internet data '!A:A,'Internet data '!F:F)</f>
        <v>No</v>
      </c>
      <c r="N5275" s="7" t="str">
        <f>_xlfn.XLOOKUP(A5275,'Internet data '!A:A,'Internet data '!I:I)</f>
        <v>No</v>
      </c>
      <c r="O5275" s="7">
        <f>_xlfn.XLOOKUP(A5275,'Internet data '!A:A,'Internet data '!J:J)</f>
        <v>0</v>
      </c>
    </row>
    <row r="5276" spans="1:15">
      <c r="A5276" s="7" t="s">
        <v>5292</v>
      </c>
      <c r="B5276" s="7" t="s">
        <v>12</v>
      </c>
      <c r="C5276" s="7" t="s">
        <v>15</v>
      </c>
      <c r="D5276" s="7" t="s">
        <v>12</v>
      </c>
      <c r="E5276" s="7" t="s">
        <v>23</v>
      </c>
      <c r="F5276" s="7">
        <v>66</v>
      </c>
      <c r="G5276" s="7">
        <v>108.1</v>
      </c>
      <c r="H5276" s="7">
        <v>7181.95</v>
      </c>
      <c r="I5276" s="7" t="s">
        <v>10</v>
      </c>
      <c r="J5276" s="7" t="str">
        <f>_xlfn.XLOOKUP(A5276,'customer data'!A:A,'customer data'!B:B)</f>
        <v>Female</v>
      </c>
      <c r="K5276" s="7" t="str">
        <f>_xlfn.XLOOKUP(A5276,'customer data'!A:A,'customer data'!C:C)</f>
        <v>Yes</v>
      </c>
      <c r="L5276" s="7" t="str">
        <f ca="1">_xlfn.XLOOKUP(A5276,'customer data'!A:A,'customer data'!G:G)</f>
        <v>Adult</v>
      </c>
      <c r="M5276" s="7" t="str">
        <f>_xlfn.XLOOKUP(A5276,'Internet data '!A:A,'Internet data '!F:F)</f>
        <v>Yes</v>
      </c>
      <c r="N5276" s="7" t="str">
        <f>_xlfn.XLOOKUP(A5276,'Internet data '!A:A,'Internet data '!I:I)</f>
        <v>Fiber optic</v>
      </c>
      <c r="O5276" s="7">
        <f>_xlfn.XLOOKUP(A5276,'Internet data '!A:A,'Internet data '!J:J)</f>
        <v>6</v>
      </c>
    </row>
    <row r="5277" spans="1:15">
      <c r="A5277" s="7" t="s">
        <v>5293</v>
      </c>
      <c r="B5277" s="7" t="s">
        <v>12</v>
      </c>
      <c r="C5277" s="7" t="s">
        <v>11</v>
      </c>
      <c r="D5277" s="7" t="s">
        <v>10</v>
      </c>
      <c r="E5277" s="7" t="s">
        <v>13</v>
      </c>
      <c r="F5277" s="7">
        <v>11</v>
      </c>
      <c r="G5277" s="7">
        <v>53.75</v>
      </c>
      <c r="H5277" s="7">
        <v>608</v>
      </c>
      <c r="I5277" s="7" t="s">
        <v>12</v>
      </c>
      <c r="J5277" s="7" t="str">
        <f>_xlfn.XLOOKUP(A5277,'customer data'!A:A,'customer data'!B:B)</f>
        <v>Male</v>
      </c>
      <c r="K5277" s="7" t="str">
        <f>_xlfn.XLOOKUP(A5277,'customer data'!A:A,'customer data'!C:C)</f>
        <v>No</v>
      </c>
      <c r="L5277" s="7" t="str">
        <f ca="1">_xlfn.XLOOKUP(A5277,'customer data'!A:A,'customer data'!G:G)</f>
        <v>Young</v>
      </c>
      <c r="M5277" s="7" t="str">
        <f>_xlfn.XLOOKUP(A5277,'Internet data '!A:A,'Internet data '!F:F)</f>
        <v>No</v>
      </c>
      <c r="N5277" s="7" t="str">
        <f>_xlfn.XLOOKUP(A5277,'Internet data '!A:A,'Internet data '!I:I)</f>
        <v>DSL</v>
      </c>
      <c r="O5277" s="7">
        <f>_xlfn.XLOOKUP(A5277,'Internet data '!A:A,'Internet data '!J:J)</f>
        <v>2</v>
      </c>
    </row>
    <row r="5278" spans="1:15">
      <c r="A5278" s="7" t="s">
        <v>5294</v>
      </c>
      <c r="B5278" s="7" t="s">
        <v>12</v>
      </c>
      <c r="C5278" s="7" t="s">
        <v>15</v>
      </c>
      <c r="D5278" s="7" t="s">
        <v>10</v>
      </c>
      <c r="E5278" s="7" t="s">
        <v>16</v>
      </c>
      <c r="F5278" s="7">
        <v>46</v>
      </c>
      <c r="G5278" s="7">
        <v>56.9</v>
      </c>
      <c r="H5278" s="7">
        <v>2560.1</v>
      </c>
      <c r="I5278" s="7" t="s">
        <v>10</v>
      </c>
      <c r="J5278" s="7" t="str">
        <f>_xlfn.XLOOKUP(A5278,'customer data'!A:A,'customer data'!B:B)</f>
        <v>Male</v>
      </c>
      <c r="K5278" s="7" t="str">
        <f>_xlfn.XLOOKUP(A5278,'customer data'!A:A,'customer data'!C:C)</f>
        <v>Yes</v>
      </c>
      <c r="L5278" s="7" t="str">
        <f ca="1">_xlfn.XLOOKUP(A5278,'customer data'!A:A,'customer data'!G:G)</f>
        <v>Young</v>
      </c>
      <c r="M5278" s="7" t="str">
        <f>_xlfn.XLOOKUP(A5278,'Internet data '!A:A,'Internet data '!F:F)</f>
        <v>Yes</v>
      </c>
      <c r="N5278" s="7" t="str">
        <f>_xlfn.XLOOKUP(A5278,'Internet data '!A:A,'Internet data '!I:I)</f>
        <v>DSL</v>
      </c>
      <c r="O5278" s="7">
        <f>_xlfn.XLOOKUP(A5278,'Internet data '!A:A,'Internet data '!J:J)</f>
        <v>3</v>
      </c>
    </row>
    <row r="5279" spans="1:15">
      <c r="A5279" s="7" t="s">
        <v>5295</v>
      </c>
      <c r="B5279" s="7" t="s">
        <v>12</v>
      </c>
      <c r="C5279" s="7" t="s">
        <v>11</v>
      </c>
      <c r="D5279" s="7" t="s">
        <v>10</v>
      </c>
      <c r="E5279" s="7" t="s">
        <v>13</v>
      </c>
      <c r="F5279" s="7">
        <v>6</v>
      </c>
      <c r="G5279" s="7">
        <v>89.3</v>
      </c>
      <c r="H5279" s="7">
        <v>577.6</v>
      </c>
      <c r="I5279" s="7" t="s">
        <v>12</v>
      </c>
      <c r="J5279" s="7" t="str">
        <f>_xlfn.XLOOKUP(A5279,'customer data'!A:A,'customer data'!B:B)</f>
        <v>Female</v>
      </c>
      <c r="K5279" s="7" t="str">
        <f>_xlfn.XLOOKUP(A5279,'customer data'!A:A,'customer data'!C:C)</f>
        <v>No</v>
      </c>
      <c r="L5279" s="7" t="str">
        <f ca="1">_xlfn.XLOOKUP(A5279,'customer data'!A:A,'customer data'!G:G)</f>
        <v>Young</v>
      </c>
      <c r="M5279" s="7" t="str">
        <f>_xlfn.XLOOKUP(A5279,'Internet data '!A:A,'Internet data '!F:F)</f>
        <v>No</v>
      </c>
      <c r="N5279" s="7" t="str">
        <f>_xlfn.XLOOKUP(A5279,'Internet data '!A:A,'Internet data '!I:I)</f>
        <v>Fiber optic</v>
      </c>
      <c r="O5279" s="7">
        <f>_xlfn.XLOOKUP(A5279,'Internet data '!A:A,'Internet data '!J:J)</f>
        <v>2</v>
      </c>
    </row>
    <row r="5280" spans="1:15">
      <c r="A5280" s="7" t="s">
        <v>5296</v>
      </c>
      <c r="B5280" s="7" t="s">
        <v>12</v>
      </c>
      <c r="C5280" s="7" t="s">
        <v>11</v>
      </c>
      <c r="D5280" s="7" t="s">
        <v>12</v>
      </c>
      <c r="E5280" s="7" t="s">
        <v>16</v>
      </c>
      <c r="F5280" s="7">
        <v>56</v>
      </c>
      <c r="G5280" s="7">
        <v>109.6</v>
      </c>
      <c r="H5280" s="7">
        <v>5953</v>
      </c>
      <c r="I5280" s="7" t="s">
        <v>10</v>
      </c>
      <c r="J5280" s="7" t="str">
        <f>_xlfn.XLOOKUP(A5280,'customer data'!A:A,'customer data'!B:B)</f>
        <v>Female</v>
      </c>
      <c r="K5280" s="7" t="str">
        <f>_xlfn.XLOOKUP(A5280,'customer data'!A:A,'customer data'!C:C)</f>
        <v>Yes</v>
      </c>
      <c r="L5280" s="7" t="str">
        <f ca="1">_xlfn.XLOOKUP(A5280,'customer data'!A:A,'customer data'!G:G)</f>
        <v>Adult</v>
      </c>
      <c r="M5280" s="7" t="str">
        <f>_xlfn.XLOOKUP(A5280,'Internet data '!A:A,'Internet data '!F:F)</f>
        <v>Yes</v>
      </c>
      <c r="N5280" s="7" t="str">
        <f>_xlfn.XLOOKUP(A5280,'Internet data '!A:A,'Internet data '!I:I)</f>
        <v>Fiber optic</v>
      </c>
      <c r="O5280" s="7">
        <f>_xlfn.XLOOKUP(A5280,'Internet data '!A:A,'Internet data '!J:J)</f>
        <v>6</v>
      </c>
    </row>
    <row r="5281" spans="1:15">
      <c r="A5281" s="7" t="s">
        <v>5297</v>
      </c>
      <c r="B5281" s="7" t="s">
        <v>12</v>
      </c>
      <c r="C5281" s="7" t="s">
        <v>29</v>
      </c>
      <c r="D5281" s="7" t="s">
        <v>10</v>
      </c>
      <c r="E5281" s="7" t="s">
        <v>23</v>
      </c>
      <c r="F5281" s="7">
        <v>70</v>
      </c>
      <c r="G5281" s="7">
        <v>25.15</v>
      </c>
      <c r="H5281" s="7">
        <v>1790.15</v>
      </c>
      <c r="I5281" s="7" t="s">
        <v>10</v>
      </c>
      <c r="J5281" s="7" t="str">
        <f>_xlfn.XLOOKUP(A5281,'customer data'!A:A,'customer data'!B:B)</f>
        <v>Male</v>
      </c>
      <c r="K5281" s="7" t="str">
        <f>_xlfn.XLOOKUP(A5281,'customer data'!A:A,'customer data'!C:C)</f>
        <v>Yes</v>
      </c>
      <c r="L5281" s="7" t="str">
        <f ca="1">_xlfn.XLOOKUP(A5281,'customer data'!A:A,'customer data'!G:G)</f>
        <v>Young</v>
      </c>
      <c r="M5281" s="7" t="str">
        <f>_xlfn.XLOOKUP(A5281,'Internet data '!A:A,'Internet data '!F:F)</f>
        <v>No</v>
      </c>
      <c r="N5281" s="7" t="str">
        <f>_xlfn.XLOOKUP(A5281,'Internet data '!A:A,'Internet data '!I:I)</f>
        <v>No</v>
      </c>
      <c r="O5281" s="7">
        <f>_xlfn.XLOOKUP(A5281,'Internet data '!A:A,'Internet data '!J:J)</f>
        <v>1</v>
      </c>
    </row>
    <row r="5282" spans="1:15">
      <c r="A5282" s="7" t="s">
        <v>5298</v>
      </c>
      <c r="B5282" s="7" t="s">
        <v>12</v>
      </c>
      <c r="C5282" s="7" t="s">
        <v>15</v>
      </c>
      <c r="D5282" s="7" t="s">
        <v>12</v>
      </c>
      <c r="E5282" s="7" t="s">
        <v>13</v>
      </c>
      <c r="F5282" s="7">
        <v>33</v>
      </c>
      <c r="G5282" s="7">
        <v>79.150000000000006</v>
      </c>
      <c r="H5282" s="7">
        <v>2531.4</v>
      </c>
      <c r="I5282" s="7" t="s">
        <v>10</v>
      </c>
      <c r="J5282" s="7" t="str">
        <f>_xlfn.XLOOKUP(A5282,'customer data'!A:A,'customer data'!B:B)</f>
        <v>Female</v>
      </c>
      <c r="K5282" s="7" t="str">
        <f>_xlfn.XLOOKUP(A5282,'customer data'!A:A,'customer data'!C:C)</f>
        <v>Yes</v>
      </c>
      <c r="L5282" s="7" t="str">
        <f ca="1">_xlfn.XLOOKUP(A5282,'customer data'!A:A,'customer data'!G:G)</f>
        <v>Adult</v>
      </c>
      <c r="M5282" s="7" t="str">
        <f>_xlfn.XLOOKUP(A5282,'Internet data '!A:A,'Internet data '!F:F)</f>
        <v>Yes</v>
      </c>
      <c r="N5282" s="7" t="str">
        <f>_xlfn.XLOOKUP(A5282,'Internet data '!A:A,'Internet data '!I:I)</f>
        <v>DSL</v>
      </c>
      <c r="O5282" s="7">
        <f>_xlfn.XLOOKUP(A5282,'Internet data '!A:A,'Internet data '!J:J)</f>
        <v>5</v>
      </c>
    </row>
    <row r="5283" spans="1:15">
      <c r="A5283" s="7" t="s">
        <v>5299</v>
      </c>
      <c r="B5283" s="7" t="s">
        <v>12</v>
      </c>
      <c r="C5283" s="7" t="s">
        <v>29</v>
      </c>
      <c r="D5283" s="7" t="s">
        <v>10</v>
      </c>
      <c r="E5283" s="7" t="s">
        <v>23</v>
      </c>
      <c r="F5283" s="7">
        <v>72</v>
      </c>
      <c r="G5283" s="7">
        <v>66.75</v>
      </c>
      <c r="H5283" s="7">
        <v>4760.3</v>
      </c>
      <c r="I5283" s="7" t="s">
        <v>10</v>
      </c>
      <c r="J5283" s="7" t="str">
        <f>_xlfn.XLOOKUP(A5283,'customer data'!A:A,'customer data'!B:B)</f>
        <v>Female</v>
      </c>
      <c r="K5283" s="7" t="str">
        <f>_xlfn.XLOOKUP(A5283,'customer data'!A:A,'customer data'!C:C)</f>
        <v>Yes</v>
      </c>
      <c r="L5283" s="7" t="str">
        <f ca="1">_xlfn.XLOOKUP(A5283,'customer data'!A:A,'customer data'!G:G)</f>
        <v>Adult</v>
      </c>
      <c r="M5283" s="7" t="str">
        <f>_xlfn.XLOOKUP(A5283,'Internet data '!A:A,'Internet data '!F:F)</f>
        <v>Yes</v>
      </c>
      <c r="N5283" s="7" t="str">
        <f>_xlfn.XLOOKUP(A5283,'Internet data '!A:A,'Internet data '!I:I)</f>
        <v>DSL</v>
      </c>
      <c r="O5283" s="7">
        <f>_xlfn.XLOOKUP(A5283,'Internet data '!A:A,'Internet data '!J:J)</f>
        <v>4</v>
      </c>
    </row>
    <row r="5284" spans="1:15">
      <c r="A5284" s="7" t="s">
        <v>5300</v>
      </c>
      <c r="B5284" s="7" t="s">
        <v>12</v>
      </c>
      <c r="C5284" s="7" t="s">
        <v>11</v>
      </c>
      <c r="D5284" s="7" t="s">
        <v>12</v>
      </c>
      <c r="E5284" s="7" t="s">
        <v>13</v>
      </c>
      <c r="F5284" s="7">
        <v>3</v>
      </c>
      <c r="G5284" s="7">
        <v>95.2</v>
      </c>
      <c r="H5284" s="7">
        <v>292.85000000000002</v>
      </c>
      <c r="I5284" s="7" t="s">
        <v>12</v>
      </c>
      <c r="J5284" s="7" t="str">
        <f>_xlfn.XLOOKUP(A5284,'customer data'!A:A,'customer data'!B:B)</f>
        <v>Female</v>
      </c>
      <c r="K5284" s="7" t="str">
        <f>_xlfn.XLOOKUP(A5284,'customer data'!A:A,'customer data'!C:C)</f>
        <v>Yes</v>
      </c>
      <c r="L5284" s="7" t="str">
        <f ca="1">_xlfn.XLOOKUP(A5284,'customer data'!A:A,'customer data'!G:G)</f>
        <v>Adult</v>
      </c>
      <c r="M5284" s="7" t="str">
        <f>_xlfn.XLOOKUP(A5284,'Internet data '!A:A,'Internet data '!F:F)</f>
        <v>No</v>
      </c>
      <c r="N5284" s="7" t="str">
        <f>_xlfn.XLOOKUP(A5284,'Internet data '!A:A,'Internet data '!I:I)</f>
        <v>Fiber optic</v>
      </c>
      <c r="O5284" s="7">
        <f>_xlfn.XLOOKUP(A5284,'Internet data '!A:A,'Internet data '!J:J)</f>
        <v>3</v>
      </c>
    </row>
    <row r="5285" spans="1:15">
      <c r="A5285" s="7" t="s">
        <v>5301</v>
      </c>
      <c r="B5285" s="7" t="s">
        <v>12</v>
      </c>
      <c r="C5285" s="7" t="s">
        <v>11</v>
      </c>
      <c r="D5285" s="7" t="s">
        <v>10</v>
      </c>
      <c r="E5285" s="7" t="s">
        <v>16</v>
      </c>
      <c r="F5285" s="7">
        <v>19</v>
      </c>
      <c r="G5285" s="7">
        <v>48.8</v>
      </c>
      <c r="H5285" s="7">
        <v>953.65</v>
      </c>
      <c r="I5285" s="7" t="s">
        <v>10</v>
      </c>
      <c r="J5285" s="7" t="str">
        <f>_xlfn.XLOOKUP(A5285,'customer data'!A:A,'customer data'!B:B)</f>
        <v>Female</v>
      </c>
      <c r="K5285" s="7" t="str">
        <f>_xlfn.XLOOKUP(A5285,'customer data'!A:A,'customer data'!C:C)</f>
        <v>No</v>
      </c>
      <c r="L5285" s="7" t="str">
        <f ca="1">_xlfn.XLOOKUP(A5285,'customer data'!A:A,'customer data'!G:G)</f>
        <v>Adult</v>
      </c>
      <c r="M5285" s="7" t="str">
        <f>_xlfn.XLOOKUP(A5285,'Internet data '!A:A,'Internet data '!F:F)</f>
        <v>Yes</v>
      </c>
      <c r="N5285" s="7" t="str">
        <f>_xlfn.XLOOKUP(A5285,'Internet data '!A:A,'Internet data '!I:I)</f>
        <v>DSL</v>
      </c>
      <c r="O5285" s="7">
        <f>_xlfn.XLOOKUP(A5285,'Internet data '!A:A,'Internet data '!J:J)</f>
        <v>1</v>
      </c>
    </row>
    <row r="5286" spans="1:15">
      <c r="A5286" s="7" t="s">
        <v>5302</v>
      </c>
      <c r="B5286" s="7" t="s">
        <v>10</v>
      </c>
      <c r="C5286" s="7" t="s">
        <v>11</v>
      </c>
      <c r="D5286" s="7" t="s">
        <v>10</v>
      </c>
      <c r="E5286" s="7" t="s">
        <v>13</v>
      </c>
      <c r="F5286" s="7">
        <v>5</v>
      </c>
      <c r="G5286" s="7">
        <v>45.7</v>
      </c>
      <c r="H5286" s="7">
        <v>198</v>
      </c>
      <c r="I5286" s="7" t="s">
        <v>12</v>
      </c>
      <c r="J5286" s="7" t="str">
        <f>_xlfn.XLOOKUP(A5286,'customer data'!A:A,'customer data'!B:B)</f>
        <v>Female</v>
      </c>
      <c r="K5286" s="7" t="str">
        <f>_xlfn.XLOOKUP(A5286,'customer data'!A:A,'customer data'!C:C)</f>
        <v>No</v>
      </c>
      <c r="L5286" s="7" t="str">
        <f ca="1">_xlfn.XLOOKUP(A5286,'customer data'!A:A,'customer data'!G:G)</f>
        <v>Young</v>
      </c>
      <c r="M5286" s="7" t="str">
        <f>_xlfn.XLOOKUP(A5286,'Internet data '!A:A,'Internet data '!F:F)</f>
        <v>No</v>
      </c>
      <c r="N5286" s="7" t="str">
        <f>_xlfn.XLOOKUP(A5286,'Internet data '!A:A,'Internet data '!I:I)</f>
        <v>DSL</v>
      </c>
      <c r="O5286" s="7">
        <f>_xlfn.XLOOKUP(A5286,'Internet data '!A:A,'Internet data '!J:J)</f>
        <v>2</v>
      </c>
    </row>
    <row r="5287" spans="1:15">
      <c r="A5287" s="7" t="s">
        <v>5303</v>
      </c>
      <c r="B5287" s="7" t="s">
        <v>12</v>
      </c>
      <c r="C5287" s="7" t="s">
        <v>29</v>
      </c>
      <c r="D5287" s="7" t="s">
        <v>12</v>
      </c>
      <c r="E5287" s="7" t="s">
        <v>23</v>
      </c>
      <c r="F5287" s="7">
        <v>71</v>
      </c>
      <c r="G5287" s="7">
        <v>80.7</v>
      </c>
      <c r="H5287" s="7">
        <v>5705.05</v>
      </c>
      <c r="I5287" s="7" t="s">
        <v>10</v>
      </c>
      <c r="J5287" s="7" t="str">
        <f>_xlfn.XLOOKUP(A5287,'customer data'!A:A,'customer data'!B:B)</f>
        <v>Female</v>
      </c>
      <c r="K5287" s="7" t="str">
        <f>_xlfn.XLOOKUP(A5287,'customer data'!A:A,'customer data'!C:C)</f>
        <v>Yes</v>
      </c>
      <c r="L5287" s="7" t="str">
        <f ca="1">_xlfn.XLOOKUP(A5287,'customer data'!A:A,'customer data'!G:G)</f>
        <v>Young</v>
      </c>
      <c r="M5287" s="7" t="str">
        <f>_xlfn.XLOOKUP(A5287,'Internet data '!A:A,'Internet data '!F:F)</f>
        <v>Yes</v>
      </c>
      <c r="N5287" s="7" t="str">
        <f>_xlfn.XLOOKUP(A5287,'Internet data '!A:A,'Internet data '!I:I)</f>
        <v>DSL</v>
      </c>
      <c r="O5287" s="7">
        <f>_xlfn.XLOOKUP(A5287,'Internet data '!A:A,'Internet data '!J:J)</f>
        <v>5</v>
      </c>
    </row>
    <row r="5288" spans="1:15">
      <c r="A5288" s="7" t="s">
        <v>5304</v>
      </c>
      <c r="B5288" s="7" t="s">
        <v>12</v>
      </c>
      <c r="C5288" s="7" t="s">
        <v>11</v>
      </c>
      <c r="D5288" s="7" t="s">
        <v>12</v>
      </c>
      <c r="E5288" s="7" t="s">
        <v>13</v>
      </c>
      <c r="F5288" s="7">
        <v>8</v>
      </c>
      <c r="G5288" s="7">
        <v>74.5</v>
      </c>
      <c r="H5288" s="7">
        <v>609.9</v>
      </c>
      <c r="I5288" s="7" t="s">
        <v>12</v>
      </c>
      <c r="J5288" s="7" t="str">
        <f>_xlfn.XLOOKUP(A5288,'customer data'!A:A,'customer data'!B:B)</f>
        <v>Male</v>
      </c>
      <c r="K5288" s="7" t="str">
        <f>_xlfn.XLOOKUP(A5288,'customer data'!A:A,'customer data'!C:C)</f>
        <v>Yes</v>
      </c>
      <c r="L5288" s="7" t="str">
        <f ca="1">_xlfn.XLOOKUP(A5288,'customer data'!A:A,'customer data'!G:G)</f>
        <v>Adult</v>
      </c>
      <c r="M5288" s="7" t="str">
        <f>_xlfn.XLOOKUP(A5288,'Internet data '!A:A,'Internet data '!F:F)</f>
        <v>No</v>
      </c>
      <c r="N5288" s="7" t="str">
        <f>_xlfn.XLOOKUP(A5288,'Internet data '!A:A,'Internet data '!I:I)</f>
        <v>Fiber optic</v>
      </c>
      <c r="O5288" s="7">
        <f>_xlfn.XLOOKUP(A5288,'Internet data '!A:A,'Internet data '!J:J)</f>
        <v>1</v>
      </c>
    </row>
    <row r="5289" spans="1:15">
      <c r="A5289" s="7" t="s">
        <v>5305</v>
      </c>
      <c r="B5289" s="7" t="s">
        <v>12</v>
      </c>
      <c r="C5289" s="7" t="s">
        <v>11</v>
      </c>
      <c r="D5289" s="7" t="s">
        <v>10</v>
      </c>
      <c r="E5289" s="7" t="s">
        <v>23</v>
      </c>
      <c r="F5289" s="7">
        <v>1</v>
      </c>
      <c r="G5289" s="7">
        <v>20.55</v>
      </c>
      <c r="H5289" s="7">
        <v>20.55</v>
      </c>
      <c r="I5289" s="7" t="s">
        <v>10</v>
      </c>
      <c r="J5289" s="7" t="str">
        <f>_xlfn.XLOOKUP(A5289,'customer data'!A:A,'customer data'!B:B)</f>
        <v>Male</v>
      </c>
      <c r="K5289" s="7" t="str">
        <f>_xlfn.XLOOKUP(A5289,'customer data'!A:A,'customer data'!C:C)</f>
        <v>No</v>
      </c>
      <c r="L5289" s="7" t="str">
        <f ca="1">_xlfn.XLOOKUP(A5289,'customer data'!A:A,'customer data'!G:G)</f>
        <v>Young</v>
      </c>
      <c r="M5289" s="7" t="str">
        <f>_xlfn.XLOOKUP(A5289,'Internet data '!A:A,'Internet data '!F:F)</f>
        <v>No</v>
      </c>
      <c r="N5289" s="7" t="str">
        <f>_xlfn.XLOOKUP(A5289,'Internet data '!A:A,'Internet data '!I:I)</f>
        <v>No</v>
      </c>
      <c r="O5289" s="7">
        <f>_xlfn.XLOOKUP(A5289,'Internet data '!A:A,'Internet data '!J:J)</f>
        <v>0</v>
      </c>
    </row>
    <row r="5290" spans="1:15">
      <c r="A5290" s="7" t="s">
        <v>5306</v>
      </c>
      <c r="B5290" s="7" t="s">
        <v>12</v>
      </c>
      <c r="C5290" s="7" t="s">
        <v>11</v>
      </c>
      <c r="D5290" s="7" t="s">
        <v>12</v>
      </c>
      <c r="E5290" s="7" t="s">
        <v>13</v>
      </c>
      <c r="F5290" s="7">
        <v>1</v>
      </c>
      <c r="G5290" s="7">
        <v>79.650000000000006</v>
      </c>
      <c r="H5290" s="7">
        <v>79.650000000000006</v>
      </c>
      <c r="I5290" s="7" t="s">
        <v>12</v>
      </c>
      <c r="J5290" s="7" t="str">
        <f>_xlfn.XLOOKUP(A5290,'customer data'!A:A,'customer data'!B:B)</f>
        <v>Female</v>
      </c>
      <c r="K5290" s="7" t="str">
        <f>_xlfn.XLOOKUP(A5290,'customer data'!A:A,'customer data'!C:C)</f>
        <v>No</v>
      </c>
      <c r="L5290" s="7" t="str">
        <f ca="1">_xlfn.XLOOKUP(A5290,'customer data'!A:A,'customer data'!G:G)</f>
        <v>Adult</v>
      </c>
      <c r="M5290" s="7" t="str">
        <f>_xlfn.XLOOKUP(A5290,'Internet data '!A:A,'Internet data '!F:F)</f>
        <v>No</v>
      </c>
      <c r="N5290" s="7" t="str">
        <f>_xlfn.XLOOKUP(A5290,'Internet data '!A:A,'Internet data '!I:I)</f>
        <v>Fiber optic</v>
      </c>
      <c r="O5290" s="7">
        <f>_xlfn.XLOOKUP(A5290,'Internet data '!A:A,'Internet data '!J:J)</f>
        <v>1</v>
      </c>
    </row>
    <row r="5291" spans="1:15">
      <c r="A5291" s="7" t="s">
        <v>5307</v>
      </c>
      <c r="B5291" s="7" t="s">
        <v>12</v>
      </c>
      <c r="C5291" s="7" t="s">
        <v>15</v>
      </c>
      <c r="D5291" s="7" t="s">
        <v>12</v>
      </c>
      <c r="E5291" s="7" t="s">
        <v>16</v>
      </c>
      <c r="F5291" s="7">
        <v>61</v>
      </c>
      <c r="G5291" s="7">
        <v>115.1</v>
      </c>
      <c r="H5291" s="7">
        <v>6993.65</v>
      </c>
      <c r="I5291" s="7" t="s">
        <v>10</v>
      </c>
      <c r="J5291" s="7" t="str">
        <f>_xlfn.XLOOKUP(A5291,'customer data'!A:A,'customer data'!B:B)</f>
        <v>Female</v>
      </c>
      <c r="K5291" s="7" t="str">
        <f>_xlfn.XLOOKUP(A5291,'customer data'!A:A,'customer data'!C:C)</f>
        <v>No</v>
      </c>
      <c r="L5291" s="7" t="str">
        <f ca="1">_xlfn.XLOOKUP(A5291,'customer data'!A:A,'customer data'!G:G)</f>
        <v>Young</v>
      </c>
      <c r="M5291" s="7" t="str">
        <f>_xlfn.XLOOKUP(A5291,'Internet data '!A:A,'Internet data '!F:F)</f>
        <v>Yes</v>
      </c>
      <c r="N5291" s="7" t="str">
        <f>_xlfn.XLOOKUP(A5291,'Internet data '!A:A,'Internet data '!I:I)</f>
        <v>Fiber optic</v>
      </c>
      <c r="O5291" s="7">
        <f>_xlfn.XLOOKUP(A5291,'Internet data '!A:A,'Internet data '!J:J)</f>
        <v>7</v>
      </c>
    </row>
    <row r="5292" spans="1:15">
      <c r="A5292" s="7" t="s">
        <v>5308</v>
      </c>
      <c r="B5292" s="7" t="s">
        <v>10</v>
      </c>
      <c r="C5292" s="7" t="s">
        <v>29</v>
      </c>
      <c r="D5292" s="7" t="s">
        <v>10</v>
      </c>
      <c r="E5292" s="7" t="s">
        <v>19</v>
      </c>
      <c r="F5292" s="7">
        <v>71</v>
      </c>
      <c r="G5292" s="7">
        <v>59.7</v>
      </c>
      <c r="H5292" s="7">
        <v>4122.6499999999996</v>
      </c>
      <c r="I5292" s="7" t="s">
        <v>10</v>
      </c>
      <c r="J5292" s="7" t="str">
        <f>_xlfn.XLOOKUP(A5292,'customer data'!A:A,'customer data'!B:B)</f>
        <v>Female</v>
      </c>
      <c r="K5292" s="7" t="str">
        <f>_xlfn.XLOOKUP(A5292,'customer data'!A:A,'customer data'!C:C)</f>
        <v>Yes</v>
      </c>
      <c r="L5292" s="7" t="str">
        <f ca="1">_xlfn.XLOOKUP(A5292,'customer data'!A:A,'customer data'!G:G)</f>
        <v>Adult</v>
      </c>
      <c r="M5292" s="7" t="str">
        <f>_xlfn.XLOOKUP(A5292,'Internet data '!A:A,'Internet data '!F:F)</f>
        <v>Yes</v>
      </c>
      <c r="N5292" s="7" t="str">
        <f>_xlfn.XLOOKUP(A5292,'Internet data '!A:A,'Internet data '!I:I)</f>
        <v>DSL</v>
      </c>
      <c r="O5292" s="7">
        <f>_xlfn.XLOOKUP(A5292,'Internet data '!A:A,'Internet data '!J:J)</f>
        <v>5</v>
      </c>
    </row>
    <row r="5293" spans="1:15">
      <c r="A5293" s="7" t="s">
        <v>5309</v>
      </c>
      <c r="B5293" s="7" t="s">
        <v>12</v>
      </c>
      <c r="C5293" s="7" t="s">
        <v>15</v>
      </c>
      <c r="D5293" s="7" t="s">
        <v>10</v>
      </c>
      <c r="E5293" s="7" t="s">
        <v>23</v>
      </c>
      <c r="F5293" s="7">
        <v>68</v>
      </c>
      <c r="G5293" s="7">
        <v>86.45</v>
      </c>
      <c r="H5293" s="7">
        <v>5762.95</v>
      </c>
      <c r="I5293" s="7" t="s">
        <v>10</v>
      </c>
      <c r="J5293" s="7" t="str">
        <f>_xlfn.XLOOKUP(A5293,'customer data'!A:A,'customer data'!B:B)</f>
        <v>Female</v>
      </c>
      <c r="K5293" s="7" t="str">
        <f>_xlfn.XLOOKUP(A5293,'customer data'!A:A,'customer data'!C:C)</f>
        <v>Yes</v>
      </c>
      <c r="L5293" s="7" t="str">
        <f ca="1">_xlfn.XLOOKUP(A5293,'customer data'!A:A,'customer data'!G:G)</f>
        <v>Adult</v>
      </c>
      <c r="M5293" s="7" t="str">
        <f>_xlfn.XLOOKUP(A5293,'Internet data '!A:A,'Internet data '!F:F)</f>
        <v>No</v>
      </c>
      <c r="N5293" s="7" t="str">
        <f>_xlfn.XLOOKUP(A5293,'Internet data '!A:A,'Internet data '!I:I)</f>
        <v>Fiber optic</v>
      </c>
      <c r="O5293" s="7">
        <f>_xlfn.XLOOKUP(A5293,'Internet data '!A:A,'Internet data '!J:J)</f>
        <v>3</v>
      </c>
    </row>
    <row r="5294" spans="1:15">
      <c r="A5294" s="7" t="s">
        <v>5310</v>
      </c>
      <c r="B5294" s="7" t="s">
        <v>10</v>
      </c>
      <c r="C5294" s="7" t="s">
        <v>15</v>
      </c>
      <c r="D5294" s="7" t="s">
        <v>10</v>
      </c>
      <c r="E5294" s="7" t="s">
        <v>23</v>
      </c>
      <c r="F5294" s="7">
        <v>46</v>
      </c>
      <c r="G5294" s="7">
        <v>33.700000000000003</v>
      </c>
      <c r="H5294" s="7">
        <v>1537.85</v>
      </c>
      <c r="I5294" s="7" t="s">
        <v>10</v>
      </c>
      <c r="J5294" s="7" t="str">
        <f>_xlfn.XLOOKUP(A5294,'customer data'!A:A,'customer data'!B:B)</f>
        <v>Male</v>
      </c>
      <c r="K5294" s="7" t="str">
        <f>_xlfn.XLOOKUP(A5294,'customer data'!A:A,'customer data'!C:C)</f>
        <v>No</v>
      </c>
      <c r="L5294" s="7" t="str">
        <f ca="1">_xlfn.XLOOKUP(A5294,'customer data'!A:A,'customer data'!G:G)</f>
        <v>Adult</v>
      </c>
      <c r="M5294" s="7" t="str">
        <f>_xlfn.XLOOKUP(A5294,'Internet data '!A:A,'Internet data '!F:F)</f>
        <v>Yes</v>
      </c>
      <c r="N5294" s="7" t="str">
        <f>_xlfn.XLOOKUP(A5294,'Internet data '!A:A,'Internet data '!I:I)</f>
        <v>DSL</v>
      </c>
      <c r="O5294" s="7">
        <f>_xlfn.XLOOKUP(A5294,'Internet data '!A:A,'Internet data '!J:J)</f>
        <v>2</v>
      </c>
    </row>
    <row r="5295" spans="1:15">
      <c r="A5295" s="7" t="s">
        <v>5311</v>
      </c>
      <c r="B5295" s="7" t="s">
        <v>12</v>
      </c>
      <c r="C5295" s="7" t="s">
        <v>15</v>
      </c>
      <c r="D5295" s="7" t="s">
        <v>10</v>
      </c>
      <c r="E5295" s="7" t="s">
        <v>19</v>
      </c>
      <c r="F5295" s="7">
        <v>33</v>
      </c>
      <c r="G5295" s="7">
        <v>80.099999999999994</v>
      </c>
      <c r="H5295" s="7">
        <v>2603.3000000000002</v>
      </c>
      <c r="I5295" s="7" t="s">
        <v>10</v>
      </c>
      <c r="J5295" s="7" t="str">
        <f>_xlfn.XLOOKUP(A5295,'customer data'!A:A,'customer data'!B:B)</f>
        <v>Male</v>
      </c>
      <c r="K5295" s="7" t="str">
        <f>_xlfn.XLOOKUP(A5295,'customer data'!A:A,'customer data'!C:C)</f>
        <v>No</v>
      </c>
      <c r="L5295" s="7" t="str">
        <f ca="1">_xlfn.XLOOKUP(A5295,'customer data'!A:A,'customer data'!G:G)</f>
        <v>Adult</v>
      </c>
      <c r="M5295" s="7" t="str">
        <f>_xlfn.XLOOKUP(A5295,'Internet data '!A:A,'Internet data '!F:F)</f>
        <v>No</v>
      </c>
      <c r="N5295" s="7" t="str">
        <f>_xlfn.XLOOKUP(A5295,'Internet data '!A:A,'Internet data '!I:I)</f>
        <v>Fiber optic</v>
      </c>
      <c r="O5295" s="7">
        <f>_xlfn.XLOOKUP(A5295,'Internet data '!A:A,'Internet data '!J:J)</f>
        <v>2</v>
      </c>
    </row>
    <row r="5296" spans="1:15">
      <c r="A5296" s="7" t="s">
        <v>5312</v>
      </c>
      <c r="B5296" s="7" t="s">
        <v>12</v>
      </c>
      <c r="C5296" s="7" t="s">
        <v>29</v>
      </c>
      <c r="D5296" s="7" t="s">
        <v>12</v>
      </c>
      <c r="E5296" s="7" t="s">
        <v>19</v>
      </c>
      <c r="F5296" s="7">
        <v>53</v>
      </c>
      <c r="G5296" s="7">
        <v>104.05</v>
      </c>
      <c r="H5296" s="7">
        <v>5566.4</v>
      </c>
      <c r="I5296" s="7" t="s">
        <v>10</v>
      </c>
      <c r="J5296" s="7" t="str">
        <f>_xlfn.XLOOKUP(A5296,'customer data'!A:A,'customer data'!B:B)</f>
        <v>Female</v>
      </c>
      <c r="K5296" s="7" t="str">
        <f>_xlfn.XLOOKUP(A5296,'customer data'!A:A,'customer data'!C:C)</f>
        <v>Yes</v>
      </c>
      <c r="L5296" s="7" t="str">
        <f ca="1">_xlfn.XLOOKUP(A5296,'customer data'!A:A,'customer data'!G:G)</f>
        <v>Adult</v>
      </c>
      <c r="M5296" s="7" t="str">
        <f>_xlfn.XLOOKUP(A5296,'Internet data '!A:A,'Internet data '!F:F)</f>
        <v>Yes</v>
      </c>
      <c r="N5296" s="7" t="str">
        <f>_xlfn.XLOOKUP(A5296,'Internet data '!A:A,'Internet data '!I:I)</f>
        <v>Fiber optic</v>
      </c>
      <c r="O5296" s="7">
        <f>_xlfn.XLOOKUP(A5296,'Internet data '!A:A,'Internet data '!J:J)</f>
        <v>6</v>
      </c>
    </row>
    <row r="5297" spans="1:15">
      <c r="A5297" s="7" t="s">
        <v>5313</v>
      </c>
      <c r="B5297" s="7" t="s">
        <v>12</v>
      </c>
      <c r="C5297" s="7" t="s">
        <v>11</v>
      </c>
      <c r="D5297" s="7" t="s">
        <v>10</v>
      </c>
      <c r="E5297" s="7" t="s">
        <v>19</v>
      </c>
      <c r="F5297" s="7">
        <v>50</v>
      </c>
      <c r="G5297" s="7">
        <v>108.75</v>
      </c>
      <c r="H5297" s="7">
        <v>5431.9</v>
      </c>
      <c r="I5297" s="7" t="s">
        <v>10</v>
      </c>
      <c r="J5297" s="7" t="str">
        <f>_xlfn.XLOOKUP(A5297,'customer data'!A:A,'customer data'!B:B)</f>
        <v>Female</v>
      </c>
      <c r="K5297" s="7" t="str">
        <f>_xlfn.XLOOKUP(A5297,'customer data'!A:A,'customer data'!C:C)</f>
        <v>Yes</v>
      </c>
      <c r="L5297" s="7" t="str">
        <f ca="1">_xlfn.XLOOKUP(A5297,'customer data'!A:A,'customer data'!G:G)</f>
        <v>Adult</v>
      </c>
      <c r="M5297" s="7" t="str">
        <f>_xlfn.XLOOKUP(A5297,'Internet data '!A:A,'Internet data '!F:F)</f>
        <v>No</v>
      </c>
      <c r="N5297" s="7" t="str">
        <f>_xlfn.XLOOKUP(A5297,'Internet data '!A:A,'Internet data '!I:I)</f>
        <v>Fiber optic</v>
      </c>
      <c r="O5297" s="7">
        <f>_xlfn.XLOOKUP(A5297,'Internet data '!A:A,'Internet data '!J:J)</f>
        <v>6</v>
      </c>
    </row>
    <row r="5298" spans="1:15">
      <c r="A5298" s="7" t="s">
        <v>5314</v>
      </c>
      <c r="B5298" s="7" t="s">
        <v>10</v>
      </c>
      <c r="C5298" s="7" t="s">
        <v>15</v>
      </c>
      <c r="D5298" s="7" t="s">
        <v>12</v>
      </c>
      <c r="E5298" s="7" t="s">
        <v>23</v>
      </c>
      <c r="F5298" s="7">
        <v>57</v>
      </c>
      <c r="G5298" s="7">
        <v>41.1</v>
      </c>
      <c r="H5298" s="7">
        <v>2258.25</v>
      </c>
      <c r="I5298" s="7" t="s">
        <v>10</v>
      </c>
      <c r="J5298" s="7" t="str">
        <f>_xlfn.XLOOKUP(A5298,'customer data'!A:A,'customer data'!B:B)</f>
        <v>Female</v>
      </c>
      <c r="K5298" s="7" t="str">
        <f>_xlfn.XLOOKUP(A5298,'customer data'!A:A,'customer data'!C:C)</f>
        <v>No</v>
      </c>
      <c r="L5298" s="7" t="str">
        <f ca="1">_xlfn.XLOOKUP(A5298,'customer data'!A:A,'customer data'!G:G)</f>
        <v>Adult</v>
      </c>
      <c r="M5298" s="7" t="str">
        <f>_xlfn.XLOOKUP(A5298,'Internet data '!A:A,'Internet data '!F:F)</f>
        <v>Yes</v>
      </c>
      <c r="N5298" s="7" t="str">
        <f>_xlfn.XLOOKUP(A5298,'Internet data '!A:A,'Internet data '!I:I)</f>
        <v>DSL</v>
      </c>
      <c r="O5298" s="7">
        <f>_xlfn.XLOOKUP(A5298,'Internet data '!A:A,'Internet data '!J:J)</f>
        <v>3</v>
      </c>
    </row>
    <row r="5299" spans="1:15">
      <c r="A5299" s="7" t="s">
        <v>5315</v>
      </c>
      <c r="B5299" s="7" t="s">
        <v>12</v>
      </c>
      <c r="C5299" s="7" t="s">
        <v>29</v>
      </c>
      <c r="D5299" s="7" t="s">
        <v>12</v>
      </c>
      <c r="E5299" s="7" t="s">
        <v>19</v>
      </c>
      <c r="F5299" s="7">
        <v>54</v>
      </c>
      <c r="G5299" s="7">
        <v>20.350000000000001</v>
      </c>
      <c r="H5299" s="7">
        <v>1092.3499999999999</v>
      </c>
      <c r="I5299" s="7" t="s">
        <v>10</v>
      </c>
      <c r="J5299" s="7" t="str">
        <f>_xlfn.XLOOKUP(A5299,'customer data'!A:A,'customer data'!B:B)</f>
        <v>Female</v>
      </c>
      <c r="K5299" s="7" t="str">
        <f>_xlfn.XLOOKUP(A5299,'customer data'!A:A,'customer data'!C:C)</f>
        <v>Yes</v>
      </c>
      <c r="L5299" s="7" t="str">
        <f ca="1">_xlfn.XLOOKUP(A5299,'customer data'!A:A,'customer data'!G:G)</f>
        <v>Adult</v>
      </c>
      <c r="M5299" s="7" t="str">
        <f>_xlfn.XLOOKUP(A5299,'Internet data '!A:A,'Internet data '!F:F)</f>
        <v>No</v>
      </c>
      <c r="N5299" s="7" t="str">
        <f>_xlfn.XLOOKUP(A5299,'Internet data '!A:A,'Internet data '!I:I)</f>
        <v>No</v>
      </c>
      <c r="O5299" s="7">
        <f>_xlfn.XLOOKUP(A5299,'Internet data '!A:A,'Internet data '!J:J)</f>
        <v>0</v>
      </c>
    </row>
    <row r="5300" spans="1:15">
      <c r="A5300" s="7" t="s">
        <v>5316</v>
      </c>
      <c r="B5300" s="7" t="s">
        <v>12</v>
      </c>
      <c r="C5300" s="7" t="s">
        <v>11</v>
      </c>
      <c r="D5300" s="7" t="s">
        <v>12</v>
      </c>
      <c r="E5300" s="7" t="s">
        <v>13</v>
      </c>
      <c r="F5300" s="7">
        <v>60</v>
      </c>
      <c r="G5300" s="7">
        <v>105.9</v>
      </c>
      <c r="H5300" s="7">
        <v>6401.25</v>
      </c>
      <c r="I5300" s="7" t="s">
        <v>10</v>
      </c>
      <c r="J5300" s="7" t="str">
        <f>_xlfn.XLOOKUP(A5300,'customer data'!A:A,'customer data'!B:B)</f>
        <v>Female</v>
      </c>
      <c r="K5300" s="7" t="str">
        <f>_xlfn.XLOOKUP(A5300,'customer data'!A:A,'customer data'!C:C)</f>
        <v>Yes</v>
      </c>
      <c r="L5300" s="7" t="str">
        <f ca="1">_xlfn.XLOOKUP(A5300,'customer data'!A:A,'customer data'!G:G)</f>
        <v>Young</v>
      </c>
      <c r="M5300" s="7" t="str">
        <f>_xlfn.XLOOKUP(A5300,'Internet data '!A:A,'Internet data '!F:F)</f>
        <v>No</v>
      </c>
      <c r="N5300" s="7" t="str">
        <f>_xlfn.XLOOKUP(A5300,'Internet data '!A:A,'Internet data '!I:I)</f>
        <v>Fiber optic</v>
      </c>
      <c r="O5300" s="7">
        <f>_xlfn.XLOOKUP(A5300,'Internet data '!A:A,'Internet data '!J:J)</f>
        <v>5</v>
      </c>
    </row>
    <row r="5301" spans="1:15">
      <c r="A5301" s="7" t="s">
        <v>5317</v>
      </c>
      <c r="B5301" s="7" t="s">
        <v>12</v>
      </c>
      <c r="C5301" s="7" t="s">
        <v>11</v>
      </c>
      <c r="D5301" s="7" t="s">
        <v>12</v>
      </c>
      <c r="E5301" s="7" t="s">
        <v>23</v>
      </c>
      <c r="F5301" s="7">
        <v>28</v>
      </c>
      <c r="G5301" s="7">
        <v>101.3</v>
      </c>
      <c r="H5301" s="7">
        <v>2812.2</v>
      </c>
      <c r="I5301" s="7" t="s">
        <v>12</v>
      </c>
      <c r="J5301" s="7" t="str">
        <f>_xlfn.XLOOKUP(A5301,'customer data'!A:A,'customer data'!B:B)</f>
        <v>Female</v>
      </c>
      <c r="K5301" s="7" t="str">
        <f>_xlfn.XLOOKUP(A5301,'customer data'!A:A,'customer data'!C:C)</f>
        <v>Yes</v>
      </c>
      <c r="L5301" s="7" t="str">
        <f ca="1">_xlfn.XLOOKUP(A5301,'customer data'!A:A,'customer data'!G:G)</f>
        <v>Adult</v>
      </c>
      <c r="M5301" s="7" t="str">
        <f>_xlfn.XLOOKUP(A5301,'Internet data '!A:A,'Internet data '!F:F)</f>
        <v>Yes</v>
      </c>
      <c r="N5301" s="7" t="str">
        <f>_xlfn.XLOOKUP(A5301,'Internet data '!A:A,'Internet data '!I:I)</f>
        <v>Fiber optic</v>
      </c>
      <c r="O5301" s="7">
        <f>_xlfn.XLOOKUP(A5301,'Internet data '!A:A,'Internet data '!J:J)</f>
        <v>4</v>
      </c>
    </row>
    <row r="5302" spans="1:15">
      <c r="A5302" s="7" t="s">
        <v>5318</v>
      </c>
      <c r="B5302" s="7" t="s">
        <v>12</v>
      </c>
      <c r="C5302" s="7" t="s">
        <v>11</v>
      </c>
      <c r="D5302" s="7" t="s">
        <v>12</v>
      </c>
      <c r="E5302" s="7" t="s">
        <v>16</v>
      </c>
      <c r="F5302" s="7">
        <v>1</v>
      </c>
      <c r="G5302" s="7">
        <v>80.05</v>
      </c>
      <c r="H5302" s="7">
        <v>80.05</v>
      </c>
      <c r="I5302" s="7" t="s">
        <v>12</v>
      </c>
      <c r="J5302" s="7" t="str">
        <f>_xlfn.XLOOKUP(A5302,'customer data'!A:A,'customer data'!B:B)</f>
        <v>Female</v>
      </c>
      <c r="K5302" s="7" t="str">
        <f>_xlfn.XLOOKUP(A5302,'customer data'!A:A,'customer data'!C:C)</f>
        <v>Yes</v>
      </c>
      <c r="L5302" s="7" t="str">
        <f ca="1">_xlfn.XLOOKUP(A5302,'customer data'!A:A,'customer data'!G:G)</f>
        <v>Adult</v>
      </c>
      <c r="M5302" s="7" t="str">
        <f>_xlfn.XLOOKUP(A5302,'Internet data '!A:A,'Internet data '!F:F)</f>
        <v>No</v>
      </c>
      <c r="N5302" s="7" t="str">
        <f>_xlfn.XLOOKUP(A5302,'Internet data '!A:A,'Internet data '!I:I)</f>
        <v>Fiber optic</v>
      </c>
      <c r="O5302" s="7">
        <f>_xlfn.XLOOKUP(A5302,'Internet data '!A:A,'Internet data '!J:J)</f>
        <v>1</v>
      </c>
    </row>
    <row r="5303" spans="1:15">
      <c r="A5303" s="7" t="s">
        <v>5319</v>
      </c>
      <c r="B5303" s="7" t="s">
        <v>12</v>
      </c>
      <c r="C5303" s="7" t="s">
        <v>11</v>
      </c>
      <c r="D5303" s="7" t="s">
        <v>12</v>
      </c>
      <c r="E5303" s="7" t="s">
        <v>13</v>
      </c>
      <c r="F5303" s="7">
        <v>29</v>
      </c>
      <c r="G5303" s="7">
        <v>89.2</v>
      </c>
      <c r="H5303" s="7">
        <v>2698.35</v>
      </c>
      <c r="I5303" s="7" t="s">
        <v>12</v>
      </c>
      <c r="J5303" s="7" t="str">
        <f>_xlfn.XLOOKUP(A5303,'customer data'!A:A,'customer data'!B:B)</f>
        <v>Male</v>
      </c>
      <c r="K5303" s="7" t="str">
        <f>_xlfn.XLOOKUP(A5303,'customer data'!A:A,'customer data'!C:C)</f>
        <v>Yes</v>
      </c>
      <c r="L5303" s="7" t="str">
        <f ca="1">_xlfn.XLOOKUP(A5303,'customer data'!A:A,'customer data'!G:G)</f>
        <v>Young</v>
      </c>
      <c r="M5303" s="7" t="str">
        <f>_xlfn.XLOOKUP(A5303,'Internet data '!A:A,'Internet data '!F:F)</f>
        <v>No</v>
      </c>
      <c r="N5303" s="7" t="str">
        <f>_xlfn.XLOOKUP(A5303,'Internet data '!A:A,'Internet data '!I:I)</f>
        <v>Fiber optic</v>
      </c>
      <c r="O5303" s="7">
        <f>_xlfn.XLOOKUP(A5303,'Internet data '!A:A,'Internet data '!J:J)</f>
        <v>3</v>
      </c>
    </row>
    <row r="5304" spans="1:15">
      <c r="A5304" s="7" t="s">
        <v>5320</v>
      </c>
      <c r="B5304" s="7" t="s">
        <v>12</v>
      </c>
      <c r="C5304" s="7" t="s">
        <v>11</v>
      </c>
      <c r="D5304" s="7" t="s">
        <v>12</v>
      </c>
      <c r="E5304" s="7" t="s">
        <v>13</v>
      </c>
      <c r="F5304" s="7">
        <v>10</v>
      </c>
      <c r="G5304" s="7">
        <v>65.5</v>
      </c>
      <c r="H5304" s="7">
        <v>616.9</v>
      </c>
      <c r="I5304" s="7" t="s">
        <v>10</v>
      </c>
      <c r="J5304" s="7" t="str">
        <f>_xlfn.XLOOKUP(A5304,'customer data'!A:A,'customer data'!B:B)</f>
        <v>Female</v>
      </c>
      <c r="K5304" s="7" t="str">
        <f>_xlfn.XLOOKUP(A5304,'customer data'!A:A,'customer data'!C:C)</f>
        <v>Yes</v>
      </c>
      <c r="L5304" s="7" t="str">
        <f ca="1">_xlfn.XLOOKUP(A5304,'customer data'!A:A,'customer data'!G:G)</f>
        <v>Adult</v>
      </c>
      <c r="M5304" s="7" t="str">
        <f>_xlfn.XLOOKUP(A5304,'Internet data '!A:A,'Internet data '!F:F)</f>
        <v>Yes</v>
      </c>
      <c r="N5304" s="7" t="str">
        <f>_xlfn.XLOOKUP(A5304,'Internet data '!A:A,'Internet data '!I:I)</f>
        <v>DSL</v>
      </c>
      <c r="O5304" s="7">
        <f>_xlfn.XLOOKUP(A5304,'Internet data '!A:A,'Internet data '!J:J)</f>
        <v>3</v>
      </c>
    </row>
    <row r="5305" spans="1:15">
      <c r="A5305" s="7" t="s">
        <v>5321</v>
      </c>
      <c r="B5305" s="7" t="s">
        <v>10</v>
      </c>
      <c r="C5305" s="7" t="s">
        <v>11</v>
      </c>
      <c r="D5305" s="7" t="s">
        <v>12</v>
      </c>
      <c r="E5305" s="7" t="s">
        <v>13</v>
      </c>
      <c r="F5305" s="7">
        <v>43</v>
      </c>
      <c r="G5305" s="7">
        <v>40.450000000000003</v>
      </c>
      <c r="H5305" s="7">
        <v>1912.85</v>
      </c>
      <c r="I5305" s="7" t="s">
        <v>10</v>
      </c>
      <c r="J5305" s="7" t="str">
        <f>_xlfn.XLOOKUP(A5305,'customer data'!A:A,'customer data'!B:B)</f>
        <v>Male</v>
      </c>
      <c r="K5305" s="7" t="str">
        <f>_xlfn.XLOOKUP(A5305,'customer data'!A:A,'customer data'!C:C)</f>
        <v>No</v>
      </c>
      <c r="L5305" s="7" t="str">
        <f ca="1">_xlfn.XLOOKUP(A5305,'customer data'!A:A,'customer data'!G:G)</f>
        <v>Adult</v>
      </c>
      <c r="M5305" s="7" t="str">
        <f>_xlfn.XLOOKUP(A5305,'Internet data '!A:A,'Internet data '!F:F)</f>
        <v>No</v>
      </c>
      <c r="N5305" s="7" t="str">
        <f>_xlfn.XLOOKUP(A5305,'Internet data '!A:A,'Internet data '!I:I)</f>
        <v>DSL</v>
      </c>
      <c r="O5305" s="7">
        <f>_xlfn.XLOOKUP(A5305,'Internet data '!A:A,'Internet data '!J:J)</f>
        <v>3</v>
      </c>
    </row>
    <row r="5306" spans="1:15">
      <c r="A5306" s="7" t="s">
        <v>5322</v>
      </c>
      <c r="B5306" s="7" t="s">
        <v>12</v>
      </c>
      <c r="C5306" s="7" t="s">
        <v>11</v>
      </c>
      <c r="D5306" s="7" t="s">
        <v>10</v>
      </c>
      <c r="E5306" s="7" t="s">
        <v>19</v>
      </c>
      <c r="F5306" s="7">
        <v>13</v>
      </c>
      <c r="G5306" s="7">
        <v>70.45</v>
      </c>
      <c r="H5306" s="7">
        <v>849.1</v>
      </c>
      <c r="I5306" s="7" t="s">
        <v>10</v>
      </c>
      <c r="J5306" s="7" t="str">
        <f>_xlfn.XLOOKUP(A5306,'customer data'!A:A,'customer data'!B:B)</f>
        <v>Male</v>
      </c>
      <c r="K5306" s="7" t="str">
        <f>_xlfn.XLOOKUP(A5306,'customer data'!A:A,'customer data'!C:C)</f>
        <v>Yes</v>
      </c>
      <c r="L5306" s="7" t="str">
        <f ca="1">_xlfn.XLOOKUP(A5306,'customer data'!A:A,'customer data'!G:G)</f>
        <v>Young</v>
      </c>
      <c r="M5306" s="7" t="str">
        <f>_xlfn.XLOOKUP(A5306,'Internet data '!A:A,'Internet data '!F:F)</f>
        <v>No</v>
      </c>
      <c r="N5306" s="7" t="str">
        <f>_xlfn.XLOOKUP(A5306,'Internet data '!A:A,'Internet data '!I:I)</f>
        <v>Fiber optic</v>
      </c>
      <c r="O5306" s="7">
        <f>_xlfn.XLOOKUP(A5306,'Internet data '!A:A,'Internet data '!J:J)</f>
        <v>0</v>
      </c>
    </row>
    <row r="5307" spans="1:15">
      <c r="A5307" s="7" t="s">
        <v>5323</v>
      </c>
      <c r="B5307" s="7" t="s">
        <v>12</v>
      </c>
      <c r="C5307" s="7" t="s">
        <v>29</v>
      </c>
      <c r="D5307" s="7" t="s">
        <v>12</v>
      </c>
      <c r="E5307" s="7" t="s">
        <v>13</v>
      </c>
      <c r="F5307" s="7">
        <v>43</v>
      </c>
      <c r="G5307" s="7">
        <v>78.8</v>
      </c>
      <c r="H5307" s="7">
        <v>3460.3</v>
      </c>
      <c r="I5307" s="7" t="s">
        <v>10</v>
      </c>
      <c r="J5307" s="7" t="str">
        <f>_xlfn.XLOOKUP(A5307,'customer data'!A:A,'customer data'!B:B)</f>
        <v>Female</v>
      </c>
      <c r="K5307" s="7" t="str">
        <f>_xlfn.XLOOKUP(A5307,'customer data'!A:A,'customer data'!C:C)</f>
        <v>Yes</v>
      </c>
      <c r="L5307" s="7" t="str">
        <f ca="1">_xlfn.XLOOKUP(A5307,'customer data'!A:A,'customer data'!G:G)</f>
        <v>Adult</v>
      </c>
      <c r="M5307" s="7" t="str">
        <f>_xlfn.XLOOKUP(A5307,'Internet data '!A:A,'Internet data '!F:F)</f>
        <v>Yes</v>
      </c>
      <c r="N5307" s="7" t="str">
        <f>_xlfn.XLOOKUP(A5307,'Internet data '!A:A,'Internet data '!I:I)</f>
        <v>DSL</v>
      </c>
      <c r="O5307" s="7">
        <f>_xlfn.XLOOKUP(A5307,'Internet data '!A:A,'Internet data '!J:J)</f>
        <v>5</v>
      </c>
    </row>
    <row r="5308" spans="1:15">
      <c r="A5308" s="7" t="s">
        <v>5324</v>
      </c>
      <c r="B5308" s="7" t="s">
        <v>12</v>
      </c>
      <c r="C5308" s="7" t="s">
        <v>11</v>
      </c>
      <c r="D5308" s="7" t="s">
        <v>12</v>
      </c>
      <c r="E5308" s="7" t="s">
        <v>13</v>
      </c>
      <c r="F5308" s="7">
        <v>19</v>
      </c>
      <c r="G5308" s="7">
        <v>83.65</v>
      </c>
      <c r="H5308" s="7">
        <v>1465.75</v>
      </c>
      <c r="I5308" s="7" t="s">
        <v>12</v>
      </c>
      <c r="J5308" s="7" t="str">
        <f>_xlfn.XLOOKUP(A5308,'customer data'!A:A,'customer data'!B:B)</f>
        <v>Male</v>
      </c>
      <c r="K5308" s="7" t="str">
        <f>_xlfn.XLOOKUP(A5308,'customer data'!A:A,'customer data'!C:C)</f>
        <v>Yes</v>
      </c>
      <c r="L5308" s="7" t="str">
        <f ca="1">_xlfn.XLOOKUP(A5308,'customer data'!A:A,'customer data'!G:G)</f>
        <v>Adult</v>
      </c>
      <c r="M5308" s="7" t="str">
        <f>_xlfn.XLOOKUP(A5308,'Internet data '!A:A,'Internet data '!F:F)</f>
        <v>No</v>
      </c>
      <c r="N5308" s="7" t="str">
        <f>_xlfn.XLOOKUP(A5308,'Internet data '!A:A,'Internet data '!I:I)</f>
        <v>Fiber optic</v>
      </c>
      <c r="O5308" s="7">
        <f>_xlfn.XLOOKUP(A5308,'Internet data '!A:A,'Internet data '!J:J)</f>
        <v>2</v>
      </c>
    </row>
    <row r="5309" spans="1:15">
      <c r="A5309" s="7" t="s">
        <v>5325</v>
      </c>
      <c r="B5309" s="7" t="s">
        <v>12</v>
      </c>
      <c r="C5309" s="7" t="s">
        <v>11</v>
      </c>
      <c r="D5309" s="7" t="s">
        <v>12</v>
      </c>
      <c r="E5309" s="7" t="s">
        <v>13</v>
      </c>
      <c r="F5309" s="7">
        <v>1</v>
      </c>
      <c r="G5309" s="7">
        <v>90.1</v>
      </c>
      <c r="H5309" s="7">
        <v>90.1</v>
      </c>
      <c r="I5309" s="7" t="s">
        <v>10</v>
      </c>
      <c r="J5309" s="7" t="str">
        <f>_xlfn.XLOOKUP(A5309,'customer data'!A:A,'customer data'!B:B)</f>
        <v>Male</v>
      </c>
      <c r="K5309" s="7" t="str">
        <f>_xlfn.XLOOKUP(A5309,'customer data'!A:A,'customer data'!C:C)</f>
        <v>Yes</v>
      </c>
      <c r="L5309" s="7" t="str">
        <f ca="1">_xlfn.XLOOKUP(A5309,'customer data'!A:A,'customer data'!G:G)</f>
        <v>Adult</v>
      </c>
      <c r="M5309" s="7" t="str">
        <f>_xlfn.XLOOKUP(A5309,'Internet data '!A:A,'Internet data '!F:F)</f>
        <v>No</v>
      </c>
      <c r="N5309" s="7" t="str">
        <f>_xlfn.XLOOKUP(A5309,'Internet data '!A:A,'Internet data '!I:I)</f>
        <v>Fiber optic</v>
      </c>
      <c r="O5309" s="7">
        <f>_xlfn.XLOOKUP(A5309,'Internet data '!A:A,'Internet data '!J:J)</f>
        <v>2</v>
      </c>
    </row>
    <row r="5310" spans="1:15">
      <c r="A5310" s="7" t="s">
        <v>5326</v>
      </c>
      <c r="B5310" s="7" t="s">
        <v>12</v>
      </c>
      <c r="C5310" s="7" t="s">
        <v>29</v>
      </c>
      <c r="D5310" s="7" t="s">
        <v>12</v>
      </c>
      <c r="E5310" s="7" t="s">
        <v>23</v>
      </c>
      <c r="F5310" s="7">
        <v>69</v>
      </c>
      <c r="G5310" s="7">
        <v>82.45</v>
      </c>
      <c r="H5310" s="7">
        <v>5555.3</v>
      </c>
      <c r="I5310" s="7" t="s">
        <v>10</v>
      </c>
      <c r="J5310" s="7" t="str">
        <f>_xlfn.XLOOKUP(A5310,'customer data'!A:A,'customer data'!B:B)</f>
        <v>Female</v>
      </c>
      <c r="K5310" s="7" t="str">
        <f>_xlfn.XLOOKUP(A5310,'customer data'!A:A,'customer data'!C:C)</f>
        <v>No</v>
      </c>
      <c r="L5310" s="7" t="str">
        <f ca="1">_xlfn.XLOOKUP(A5310,'customer data'!A:A,'customer data'!G:G)</f>
        <v>Adult</v>
      </c>
      <c r="M5310" s="7" t="str">
        <f>_xlfn.XLOOKUP(A5310,'Internet data '!A:A,'Internet data '!F:F)</f>
        <v>Yes</v>
      </c>
      <c r="N5310" s="7" t="str">
        <f>_xlfn.XLOOKUP(A5310,'Internet data '!A:A,'Internet data '!I:I)</f>
        <v>DSL</v>
      </c>
      <c r="O5310" s="7">
        <f>_xlfn.XLOOKUP(A5310,'Internet data '!A:A,'Internet data '!J:J)</f>
        <v>5</v>
      </c>
    </row>
    <row r="5311" spans="1:15">
      <c r="A5311" s="7" t="s">
        <v>5327</v>
      </c>
      <c r="B5311" s="7" t="s">
        <v>12</v>
      </c>
      <c r="C5311" s="7" t="s">
        <v>29</v>
      </c>
      <c r="D5311" s="7" t="s">
        <v>10</v>
      </c>
      <c r="E5311" s="7" t="s">
        <v>23</v>
      </c>
      <c r="F5311" s="7">
        <v>61</v>
      </c>
      <c r="G5311" s="7">
        <v>20.25</v>
      </c>
      <c r="H5311" s="7">
        <v>1278.8</v>
      </c>
      <c r="I5311" s="7" t="s">
        <v>10</v>
      </c>
      <c r="J5311" s="7" t="str">
        <f>_xlfn.XLOOKUP(A5311,'customer data'!A:A,'customer data'!B:B)</f>
        <v>Female</v>
      </c>
      <c r="K5311" s="7" t="str">
        <f>_xlfn.XLOOKUP(A5311,'customer data'!A:A,'customer data'!C:C)</f>
        <v>Yes</v>
      </c>
      <c r="L5311" s="7" t="str">
        <f ca="1">_xlfn.XLOOKUP(A5311,'customer data'!A:A,'customer data'!G:G)</f>
        <v>Adult</v>
      </c>
      <c r="M5311" s="7" t="str">
        <f>_xlfn.XLOOKUP(A5311,'Internet data '!A:A,'Internet data '!F:F)</f>
        <v>No</v>
      </c>
      <c r="N5311" s="7" t="str">
        <f>_xlfn.XLOOKUP(A5311,'Internet data '!A:A,'Internet data '!I:I)</f>
        <v>No</v>
      </c>
      <c r="O5311" s="7">
        <f>_xlfn.XLOOKUP(A5311,'Internet data '!A:A,'Internet data '!J:J)</f>
        <v>0</v>
      </c>
    </row>
    <row r="5312" spans="1:15">
      <c r="A5312" s="7" t="s">
        <v>5328</v>
      </c>
      <c r="B5312" s="7" t="s">
        <v>12</v>
      </c>
      <c r="C5312" s="7" t="s">
        <v>11</v>
      </c>
      <c r="D5312" s="7" t="s">
        <v>10</v>
      </c>
      <c r="E5312" s="7" t="s">
        <v>19</v>
      </c>
      <c r="F5312" s="7">
        <v>43</v>
      </c>
      <c r="G5312" s="7">
        <v>66.25</v>
      </c>
      <c r="H5312" s="7">
        <v>2907.35</v>
      </c>
      <c r="I5312" s="7" t="s">
        <v>10</v>
      </c>
      <c r="J5312" s="7" t="str">
        <f>_xlfn.XLOOKUP(A5312,'customer data'!A:A,'customer data'!B:B)</f>
        <v>Male</v>
      </c>
      <c r="K5312" s="7" t="str">
        <f>_xlfn.XLOOKUP(A5312,'customer data'!A:A,'customer data'!C:C)</f>
        <v>Yes</v>
      </c>
      <c r="L5312" s="7" t="str">
        <f ca="1">_xlfn.XLOOKUP(A5312,'customer data'!A:A,'customer data'!G:G)</f>
        <v>Adult</v>
      </c>
      <c r="M5312" s="7" t="str">
        <f>_xlfn.XLOOKUP(A5312,'Internet data '!A:A,'Internet data '!F:F)</f>
        <v>Yes</v>
      </c>
      <c r="N5312" s="7" t="str">
        <f>_xlfn.XLOOKUP(A5312,'Internet data '!A:A,'Internet data '!I:I)</f>
        <v>DSL</v>
      </c>
      <c r="O5312" s="7">
        <f>_xlfn.XLOOKUP(A5312,'Internet data '!A:A,'Internet data '!J:J)</f>
        <v>4</v>
      </c>
    </row>
    <row r="5313" spans="1:15">
      <c r="A5313" s="7" t="s">
        <v>5329</v>
      </c>
      <c r="B5313" s="7" t="s">
        <v>12</v>
      </c>
      <c r="C5313" s="7" t="s">
        <v>11</v>
      </c>
      <c r="D5313" s="7" t="s">
        <v>10</v>
      </c>
      <c r="E5313" s="7" t="s">
        <v>19</v>
      </c>
      <c r="F5313" s="7">
        <v>6</v>
      </c>
      <c r="G5313" s="7">
        <v>19.5</v>
      </c>
      <c r="H5313" s="7">
        <v>146.30000000000001</v>
      </c>
      <c r="I5313" s="7" t="s">
        <v>12</v>
      </c>
      <c r="J5313" s="7" t="str">
        <f>_xlfn.XLOOKUP(A5313,'customer data'!A:A,'customer data'!B:B)</f>
        <v>Female</v>
      </c>
      <c r="K5313" s="7" t="str">
        <f>_xlfn.XLOOKUP(A5313,'customer data'!A:A,'customer data'!C:C)</f>
        <v>Yes</v>
      </c>
      <c r="L5313" s="7" t="str">
        <f ca="1">_xlfn.XLOOKUP(A5313,'customer data'!A:A,'customer data'!G:G)</f>
        <v>Adult</v>
      </c>
      <c r="M5313" s="7" t="str">
        <f>_xlfn.XLOOKUP(A5313,'Internet data '!A:A,'Internet data '!F:F)</f>
        <v>No</v>
      </c>
      <c r="N5313" s="7" t="str">
        <f>_xlfn.XLOOKUP(A5313,'Internet data '!A:A,'Internet data '!I:I)</f>
        <v>No</v>
      </c>
      <c r="O5313" s="7">
        <f>_xlfn.XLOOKUP(A5313,'Internet data '!A:A,'Internet data '!J:J)</f>
        <v>0</v>
      </c>
    </row>
    <row r="5314" spans="1:15">
      <c r="A5314" s="7" t="s">
        <v>5330</v>
      </c>
      <c r="B5314" s="7" t="s">
        <v>12</v>
      </c>
      <c r="C5314" s="7" t="s">
        <v>11</v>
      </c>
      <c r="D5314" s="7" t="s">
        <v>10</v>
      </c>
      <c r="E5314" s="7" t="s">
        <v>16</v>
      </c>
      <c r="F5314" s="7">
        <v>1</v>
      </c>
      <c r="G5314" s="7">
        <v>51.25</v>
      </c>
      <c r="H5314" s="7">
        <v>51.25</v>
      </c>
      <c r="I5314" s="7" t="s">
        <v>12</v>
      </c>
      <c r="J5314" s="7" t="str">
        <f>_xlfn.XLOOKUP(A5314,'customer data'!A:A,'customer data'!B:B)</f>
        <v>Male</v>
      </c>
      <c r="K5314" s="7" t="str">
        <f>_xlfn.XLOOKUP(A5314,'customer data'!A:A,'customer data'!C:C)</f>
        <v>No</v>
      </c>
      <c r="L5314" s="7" t="str">
        <f ca="1">_xlfn.XLOOKUP(A5314,'customer data'!A:A,'customer data'!G:G)</f>
        <v>Adult</v>
      </c>
      <c r="M5314" s="7" t="str">
        <f>_xlfn.XLOOKUP(A5314,'Internet data '!A:A,'Internet data '!F:F)</f>
        <v>Yes</v>
      </c>
      <c r="N5314" s="7" t="str">
        <f>_xlfn.XLOOKUP(A5314,'Internet data '!A:A,'Internet data '!I:I)</f>
        <v>DSL</v>
      </c>
      <c r="O5314" s="7">
        <f>_xlfn.XLOOKUP(A5314,'Internet data '!A:A,'Internet data '!J:J)</f>
        <v>1</v>
      </c>
    </row>
    <row r="5315" spans="1:15">
      <c r="A5315" s="7" t="s">
        <v>5331</v>
      </c>
      <c r="B5315" s="7" t="s">
        <v>12</v>
      </c>
      <c r="C5315" s="7" t="s">
        <v>11</v>
      </c>
      <c r="D5315" s="7" t="s">
        <v>10</v>
      </c>
      <c r="E5315" s="7" t="s">
        <v>16</v>
      </c>
      <c r="F5315" s="7">
        <v>56</v>
      </c>
      <c r="G5315" s="7">
        <v>89.7</v>
      </c>
      <c r="H5315" s="7">
        <v>4952.95</v>
      </c>
      <c r="I5315" s="7" t="s">
        <v>10</v>
      </c>
      <c r="J5315" s="7" t="str">
        <f>_xlfn.XLOOKUP(A5315,'customer data'!A:A,'customer data'!B:B)</f>
        <v>Male</v>
      </c>
      <c r="K5315" s="7" t="str">
        <f>_xlfn.XLOOKUP(A5315,'customer data'!A:A,'customer data'!C:C)</f>
        <v>Yes</v>
      </c>
      <c r="L5315" s="7" t="str">
        <f ca="1">_xlfn.XLOOKUP(A5315,'customer data'!A:A,'customer data'!G:G)</f>
        <v>Adult</v>
      </c>
      <c r="M5315" s="7" t="str">
        <f>_xlfn.XLOOKUP(A5315,'Internet data '!A:A,'Internet data '!F:F)</f>
        <v>No</v>
      </c>
      <c r="N5315" s="7" t="str">
        <f>_xlfn.XLOOKUP(A5315,'Internet data '!A:A,'Internet data '!I:I)</f>
        <v>Fiber optic</v>
      </c>
      <c r="O5315" s="7">
        <f>_xlfn.XLOOKUP(A5315,'Internet data '!A:A,'Internet data '!J:J)</f>
        <v>2</v>
      </c>
    </row>
    <row r="5316" spans="1:15">
      <c r="A5316" s="7" t="s">
        <v>5332</v>
      </c>
      <c r="B5316" s="7" t="s">
        <v>10</v>
      </c>
      <c r="C5316" s="7" t="s">
        <v>29</v>
      </c>
      <c r="D5316" s="7" t="s">
        <v>10</v>
      </c>
      <c r="E5316" s="7" t="s">
        <v>19</v>
      </c>
      <c r="F5316" s="7">
        <v>70</v>
      </c>
      <c r="G5316" s="7">
        <v>64.55</v>
      </c>
      <c r="H5316" s="7">
        <v>4504.8999999999996</v>
      </c>
      <c r="I5316" s="7" t="s">
        <v>10</v>
      </c>
      <c r="J5316" s="7" t="str">
        <f>_xlfn.XLOOKUP(A5316,'customer data'!A:A,'customer data'!B:B)</f>
        <v>Female</v>
      </c>
      <c r="K5316" s="7" t="str">
        <f>_xlfn.XLOOKUP(A5316,'customer data'!A:A,'customer data'!C:C)</f>
        <v>Yes</v>
      </c>
      <c r="L5316" s="7" t="str">
        <f ca="1">_xlfn.XLOOKUP(A5316,'customer data'!A:A,'customer data'!G:G)</f>
        <v>Adult</v>
      </c>
      <c r="M5316" s="7" t="str">
        <f>_xlfn.XLOOKUP(A5316,'Internet data '!A:A,'Internet data '!F:F)</f>
        <v>Yes</v>
      </c>
      <c r="N5316" s="7" t="str">
        <f>_xlfn.XLOOKUP(A5316,'Internet data '!A:A,'Internet data '!I:I)</f>
        <v>DSL</v>
      </c>
      <c r="O5316" s="7">
        <f>_xlfn.XLOOKUP(A5316,'Internet data '!A:A,'Internet data '!J:J)</f>
        <v>6</v>
      </c>
    </row>
    <row r="5317" spans="1:15">
      <c r="A5317" s="7" t="s">
        <v>5333</v>
      </c>
      <c r="B5317" s="7" t="s">
        <v>12</v>
      </c>
      <c r="C5317" s="7" t="s">
        <v>11</v>
      </c>
      <c r="D5317" s="7" t="s">
        <v>12</v>
      </c>
      <c r="E5317" s="7" t="s">
        <v>13</v>
      </c>
      <c r="F5317" s="7">
        <v>1</v>
      </c>
      <c r="G5317" s="7">
        <v>45.6</v>
      </c>
      <c r="H5317" s="7">
        <v>45.6</v>
      </c>
      <c r="I5317" s="7" t="s">
        <v>12</v>
      </c>
      <c r="J5317" s="7" t="str">
        <f>_xlfn.XLOOKUP(A5317,'customer data'!A:A,'customer data'!B:B)</f>
        <v>Male</v>
      </c>
      <c r="K5317" s="7" t="str">
        <f>_xlfn.XLOOKUP(A5317,'customer data'!A:A,'customer data'!C:C)</f>
        <v>No</v>
      </c>
      <c r="L5317" s="7" t="str">
        <f ca="1">_xlfn.XLOOKUP(A5317,'customer data'!A:A,'customer data'!G:G)</f>
        <v>Adult</v>
      </c>
      <c r="M5317" s="7" t="str">
        <f>_xlfn.XLOOKUP(A5317,'Internet data '!A:A,'Internet data '!F:F)</f>
        <v>No</v>
      </c>
      <c r="N5317" s="7" t="str">
        <f>_xlfn.XLOOKUP(A5317,'Internet data '!A:A,'Internet data '!I:I)</f>
        <v>DSL</v>
      </c>
      <c r="O5317" s="7">
        <f>_xlfn.XLOOKUP(A5317,'Internet data '!A:A,'Internet data '!J:J)</f>
        <v>0</v>
      </c>
    </row>
    <row r="5318" spans="1:15">
      <c r="A5318" s="7" t="s">
        <v>5334</v>
      </c>
      <c r="B5318" s="7" t="s">
        <v>12</v>
      </c>
      <c r="C5318" s="7" t="s">
        <v>15</v>
      </c>
      <c r="D5318" s="7" t="s">
        <v>12</v>
      </c>
      <c r="E5318" s="7" t="s">
        <v>13</v>
      </c>
      <c r="F5318" s="7">
        <v>49</v>
      </c>
      <c r="G5318" s="7">
        <v>93.65</v>
      </c>
      <c r="H5318" s="7">
        <v>4520.1499999999996</v>
      </c>
      <c r="I5318" s="7" t="s">
        <v>10</v>
      </c>
      <c r="J5318" s="7" t="str">
        <f>_xlfn.XLOOKUP(A5318,'customer data'!A:A,'customer data'!B:B)</f>
        <v>Male</v>
      </c>
      <c r="K5318" s="7" t="str">
        <f>_xlfn.XLOOKUP(A5318,'customer data'!A:A,'customer data'!C:C)</f>
        <v>Yes</v>
      </c>
      <c r="L5318" s="7" t="str">
        <f ca="1">_xlfn.XLOOKUP(A5318,'customer data'!A:A,'customer data'!G:G)</f>
        <v>Young</v>
      </c>
      <c r="M5318" s="7" t="str">
        <f>_xlfn.XLOOKUP(A5318,'Internet data '!A:A,'Internet data '!F:F)</f>
        <v>No</v>
      </c>
      <c r="N5318" s="7" t="str">
        <f>_xlfn.XLOOKUP(A5318,'Internet data '!A:A,'Internet data '!I:I)</f>
        <v>Fiber optic</v>
      </c>
      <c r="O5318" s="7">
        <f>_xlfn.XLOOKUP(A5318,'Internet data '!A:A,'Internet data '!J:J)</f>
        <v>4</v>
      </c>
    </row>
    <row r="5319" spans="1:15">
      <c r="A5319" s="7" t="s">
        <v>5335</v>
      </c>
      <c r="B5319" s="7" t="s">
        <v>12</v>
      </c>
      <c r="C5319" s="7" t="s">
        <v>11</v>
      </c>
      <c r="D5319" s="7" t="s">
        <v>12</v>
      </c>
      <c r="E5319" s="7" t="s">
        <v>19</v>
      </c>
      <c r="F5319" s="7">
        <v>6</v>
      </c>
      <c r="G5319" s="7">
        <v>49.65</v>
      </c>
      <c r="H5319" s="7">
        <v>267.35000000000002</v>
      </c>
      <c r="I5319" s="7" t="s">
        <v>12</v>
      </c>
      <c r="J5319" s="7" t="str">
        <f>_xlfn.XLOOKUP(A5319,'customer data'!A:A,'customer data'!B:B)</f>
        <v>Female</v>
      </c>
      <c r="K5319" s="7" t="str">
        <f>_xlfn.XLOOKUP(A5319,'customer data'!A:A,'customer data'!C:C)</f>
        <v>No</v>
      </c>
      <c r="L5319" s="7" t="str">
        <f ca="1">_xlfn.XLOOKUP(A5319,'customer data'!A:A,'customer data'!G:G)</f>
        <v>Adult</v>
      </c>
      <c r="M5319" s="7" t="str">
        <f>_xlfn.XLOOKUP(A5319,'Internet data '!A:A,'Internet data '!F:F)</f>
        <v>Yes</v>
      </c>
      <c r="N5319" s="7" t="str">
        <f>_xlfn.XLOOKUP(A5319,'Internet data '!A:A,'Internet data '!I:I)</f>
        <v>DSL</v>
      </c>
      <c r="O5319" s="7">
        <f>_xlfn.XLOOKUP(A5319,'Internet data '!A:A,'Internet data '!J:J)</f>
        <v>1</v>
      </c>
    </row>
    <row r="5320" spans="1:15">
      <c r="A5320" s="7" t="s">
        <v>5336</v>
      </c>
      <c r="B5320" s="7" t="s">
        <v>12</v>
      </c>
      <c r="C5320" s="7" t="s">
        <v>29</v>
      </c>
      <c r="D5320" s="7" t="s">
        <v>10</v>
      </c>
      <c r="E5320" s="7" t="s">
        <v>16</v>
      </c>
      <c r="F5320" s="7">
        <v>32</v>
      </c>
      <c r="G5320" s="7">
        <v>73.599999999999994</v>
      </c>
      <c r="H5320" s="7">
        <v>2316.85</v>
      </c>
      <c r="I5320" s="7" t="s">
        <v>10</v>
      </c>
      <c r="J5320" s="7" t="str">
        <f>_xlfn.XLOOKUP(A5320,'customer data'!A:A,'customer data'!B:B)</f>
        <v>Female</v>
      </c>
      <c r="K5320" s="7" t="str">
        <f>_xlfn.XLOOKUP(A5320,'customer data'!A:A,'customer data'!C:C)</f>
        <v>Yes</v>
      </c>
      <c r="L5320" s="7" t="str">
        <f ca="1">_xlfn.XLOOKUP(A5320,'customer data'!A:A,'customer data'!G:G)</f>
        <v>Young</v>
      </c>
      <c r="M5320" s="7" t="str">
        <f>_xlfn.XLOOKUP(A5320,'Internet data '!A:A,'Internet data '!F:F)</f>
        <v>Yes</v>
      </c>
      <c r="N5320" s="7" t="str">
        <f>_xlfn.XLOOKUP(A5320,'Internet data '!A:A,'Internet data '!I:I)</f>
        <v>DSL</v>
      </c>
      <c r="O5320" s="7">
        <f>_xlfn.XLOOKUP(A5320,'Internet data '!A:A,'Internet data '!J:J)</f>
        <v>5</v>
      </c>
    </row>
    <row r="5321" spans="1:15">
      <c r="A5321" s="7" t="s">
        <v>5337</v>
      </c>
      <c r="B5321" s="7" t="s">
        <v>12</v>
      </c>
      <c r="C5321" s="7" t="s">
        <v>29</v>
      </c>
      <c r="D5321" s="7" t="s">
        <v>12</v>
      </c>
      <c r="E5321" s="7" t="s">
        <v>16</v>
      </c>
      <c r="F5321" s="7">
        <v>72</v>
      </c>
      <c r="G5321" s="7">
        <v>109.75</v>
      </c>
      <c r="H5321" s="7">
        <v>8075.35</v>
      </c>
      <c r="I5321" s="7" t="s">
        <v>10</v>
      </c>
      <c r="J5321" s="7" t="str">
        <f>_xlfn.XLOOKUP(A5321,'customer data'!A:A,'customer data'!B:B)</f>
        <v>Female</v>
      </c>
      <c r="K5321" s="7" t="str">
        <f>_xlfn.XLOOKUP(A5321,'customer data'!A:A,'customer data'!C:C)</f>
        <v>Yes</v>
      </c>
      <c r="L5321" s="7" t="str">
        <f ca="1">_xlfn.XLOOKUP(A5321,'customer data'!A:A,'customer data'!G:G)</f>
        <v>Adult</v>
      </c>
      <c r="M5321" s="7" t="str">
        <f>_xlfn.XLOOKUP(A5321,'Internet data '!A:A,'Internet data '!F:F)</f>
        <v>Yes</v>
      </c>
      <c r="N5321" s="7" t="str">
        <f>_xlfn.XLOOKUP(A5321,'Internet data '!A:A,'Internet data '!I:I)</f>
        <v>Fiber optic</v>
      </c>
      <c r="O5321" s="7">
        <f>_xlfn.XLOOKUP(A5321,'Internet data '!A:A,'Internet data '!J:J)</f>
        <v>6</v>
      </c>
    </row>
    <row r="5322" spans="1:15">
      <c r="A5322" s="7" t="s">
        <v>5338</v>
      </c>
      <c r="B5322" s="7" t="s">
        <v>12</v>
      </c>
      <c r="C5322" s="7" t="s">
        <v>29</v>
      </c>
      <c r="D5322" s="7" t="s">
        <v>10</v>
      </c>
      <c r="E5322" s="7" t="s">
        <v>23</v>
      </c>
      <c r="F5322" s="7">
        <v>37</v>
      </c>
      <c r="G5322" s="7">
        <v>61.45</v>
      </c>
      <c r="H5322" s="7">
        <v>2302.35</v>
      </c>
      <c r="I5322" s="7" t="s">
        <v>10</v>
      </c>
      <c r="J5322" s="7" t="str">
        <f>_xlfn.XLOOKUP(A5322,'customer data'!A:A,'customer data'!B:B)</f>
        <v>Male</v>
      </c>
      <c r="K5322" s="7" t="str">
        <f>_xlfn.XLOOKUP(A5322,'customer data'!A:A,'customer data'!C:C)</f>
        <v>No</v>
      </c>
      <c r="L5322" s="7" t="str">
        <f ca="1">_xlfn.XLOOKUP(A5322,'customer data'!A:A,'customer data'!G:G)</f>
        <v>Adult</v>
      </c>
      <c r="M5322" s="7" t="str">
        <f>_xlfn.XLOOKUP(A5322,'Internet data '!A:A,'Internet data '!F:F)</f>
        <v>Yes</v>
      </c>
      <c r="N5322" s="7" t="str">
        <f>_xlfn.XLOOKUP(A5322,'Internet data '!A:A,'Internet data '!I:I)</f>
        <v>DSL</v>
      </c>
      <c r="O5322" s="7">
        <f>_xlfn.XLOOKUP(A5322,'Internet data '!A:A,'Internet data '!J:J)</f>
        <v>3</v>
      </c>
    </row>
    <row r="5323" spans="1:15">
      <c r="A5323" s="7" t="s">
        <v>5339</v>
      </c>
      <c r="B5323" s="7" t="s">
        <v>12</v>
      </c>
      <c r="C5323" s="7" t="s">
        <v>15</v>
      </c>
      <c r="D5323" s="7" t="s">
        <v>12</v>
      </c>
      <c r="E5323" s="7" t="s">
        <v>23</v>
      </c>
      <c r="F5323" s="7">
        <v>69</v>
      </c>
      <c r="G5323" s="7">
        <v>106.4</v>
      </c>
      <c r="H5323" s="7">
        <v>7251.9</v>
      </c>
      <c r="I5323" s="7" t="s">
        <v>10</v>
      </c>
      <c r="J5323" s="7" t="str">
        <f>_xlfn.XLOOKUP(A5323,'customer data'!A:A,'customer data'!B:B)</f>
        <v>Female</v>
      </c>
      <c r="K5323" s="7" t="str">
        <f>_xlfn.XLOOKUP(A5323,'customer data'!A:A,'customer data'!C:C)</f>
        <v>Yes</v>
      </c>
      <c r="L5323" s="7" t="str">
        <f ca="1">_xlfn.XLOOKUP(A5323,'customer data'!A:A,'customer data'!G:G)</f>
        <v>Young</v>
      </c>
      <c r="M5323" s="7" t="str">
        <f>_xlfn.XLOOKUP(A5323,'Internet data '!A:A,'Internet data '!F:F)</f>
        <v>Yes</v>
      </c>
      <c r="N5323" s="7" t="str">
        <f>_xlfn.XLOOKUP(A5323,'Internet data '!A:A,'Internet data '!I:I)</f>
        <v>Fiber optic</v>
      </c>
      <c r="O5323" s="7">
        <f>_xlfn.XLOOKUP(A5323,'Internet data '!A:A,'Internet data '!J:J)</f>
        <v>5</v>
      </c>
    </row>
    <row r="5324" spans="1:15">
      <c r="A5324" s="7" t="s">
        <v>5340</v>
      </c>
      <c r="B5324" s="7" t="s">
        <v>12</v>
      </c>
      <c r="C5324" s="7" t="s">
        <v>11</v>
      </c>
      <c r="D5324" s="7" t="s">
        <v>10</v>
      </c>
      <c r="E5324" s="7" t="s">
        <v>19</v>
      </c>
      <c r="F5324" s="7">
        <v>26</v>
      </c>
      <c r="G5324" s="7">
        <v>81.900000000000006</v>
      </c>
      <c r="H5324" s="7">
        <v>2078.5500000000002</v>
      </c>
      <c r="I5324" s="7" t="s">
        <v>10</v>
      </c>
      <c r="J5324" s="7" t="str">
        <f>_xlfn.XLOOKUP(A5324,'customer data'!A:A,'customer data'!B:B)</f>
        <v>Female</v>
      </c>
      <c r="K5324" s="7" t="str">
        <f>_xlfn.XLOOKUP(A5324,'customer data'!A:A,'customer data'!C:C)</f>
        <v>Yes</v>
      </c>
      <c r="L5324" s="7" t="str">
        <f ca="1">_xlfn.XLOOKUP(A5324,'customer data'!A:A,'customer data'!G:G)</f>
        <v>Adult</v>
      </c>
      <c r="M5324" s="7" t="str">
        <f>_xlfn.XLOOKUP(A5324,'Internet data '!A:A,'Internet data '!F:F)</f>
        <v>Yes</v>
      </c>
      <c r="N5324" s="7" t="str">
        <f>_xlfn.XLOOKUP(A5324,'Internet data '!A:A,'Internet data '!I:I)</f>
        <v>DSL</v>
      </c>
      <c r="O5324" s="7">
        <f>_xlfn.XLOOKUP(A5324,'Internet data '!A:A,'Internet data '!J:J)</f>
        <v>5</v>
      </c>
    </row>
    <row r="5325" spans="1:15">
      <c r="A5325" s="7" t="s">
        <v>5341</v>
      </c>
      <c r="B5325" s="7" t="s">
        <v>12</v>
      </c>
      <c r="C5325" s="7" t="s">
        <v>15</v>
      </c>
      <c r="D5325" s="7" t="s">
        <v>12</v>
      </c>
      <c r="E5325" s="7" t="s">
        <v>23</v>
      </c>
      <c r="F5325" s="7">
        <v>58</v>
      </c>
      <c r="G5325" s="7">
        <v>105.2</v>
      </c>
      <c r="H5325" s="7">
        <v>6225.4</v>
      </c>
      <c r="I5325" s="7" t="s">
        <v>10</v>
      </c>
      <c r="J5325" s="7" t="str">
        <f>_xlfn.XLOOKUP(A5325,'customer data'!A:A,'customer data'!B:B)</f>
        <v>Female</v>
      </c>
      <c r="K5325" s="7" t="str">
        <f>_xlfn.XLOOKUP(A5325,'customer data'!A:A,'customer data'!C:C)</f>
        <v>Yes</v>
      </c>
      <c r="L5325" s="7" t="str">
        <f ca="1">_xlfn.XLOOKUP(A5325,'customer data'!A:A,'customer data'!G:G)</f>
        <v>Adult</v>
      </c>
      <c r="M5325" s="7" t="str">
        <f>_xlfn.XLOOKUP(A5325,'Internet data '!A:A,'Internet data '!F:F)</f>
        <v>No</v>
      </c>
      <c r="N5325" s="7" t="str">
        <f>_xlfn.XLOOKUP(A5325,'Internet data '!A:A,'Internet data '!I:I)</f>
        <v>Fiber optic</v>
      </c>
      <c r="O5325" s="7">
        <f>_xlfn.XLOOKUP(A5325,'Internet data '!A:A,'Internet data '!J:J)</f>
        <v>5</v>
      </c>
    </row>
    <row r="5326" spans="1:15">
      <c r="A5326" s="7" t="s">
        <v>5342</v>
      </c>
      <c r="B5326" s="7" t="s">
        <v>12</v>
      </c>
      <c r="C5326" s="7" t="s">
        <v>15</v>
      </c>
      <c r="D5326" s="7" t="s">
        <v>10</v>
      </c>
      <c r="E5326" s="7" t="s">
        <v>19</v>
      </c>
      <c r="F5326" s="7">
        <v>24</v>
      </c>
      <c r="G5326" s="7">
        <v>54.6</v>
      </c>
      <c r="H5326" s="7">
        <v>1242.25</v>
      </c>
      <c r="I5326" s="7" t="s">
        <v>10</v>
      </c>
      <c r="J5326" s="7" t="str">
        <f>_xlfn.XLOOKUP(A5326,'customer data'!A:A,'customer data'!B:B)</f>
        <v>Male</v>
      </c>
      <c r="K5326" s="7" t="str">
        <f>_xlfn.XLOOKUP(A5326,'customer data'!A:A,'customer data'!C:C)</f>
        <v>No</v>
      </c>
      <c r="L5326" s="7" t="str">
        <f ca="1">_xlfn.XLOOKUP(A5326,'customer data'!A:A,'customer data'!G:G)</f>
        <v>Adult</v>
      </c>
      <c r="M5326" s="7" t="str">
        <f>_xlfn.XLOOKUP(A5326,'Internet data '!A:A,'Internet data '!F:F)</f>
        <v>Yes</v>
      </c>
      <c r="N5326" s="7" t="str">
        <f>_xlfn.XLOOKUP(A5326,'Internet data '!A:A,'Internet data '!I:I)</f>
        <v>DSL</v>
      </c>
      <c r="O5326" s="7">
        <f>_xlfn.XLOOKUP(A5326,'Internet data '!A:A,'Internet data '!J:J)</f>
        <v>2</v>
      </c>
    </row>
    <row r="5327" spans="1:15">
      <c r="A5327" s="7" t="s">
        <v>5343</v>
      </c>
      <c r="B5327" s="7" t="s">
        <v>12</v>
      </c>
      <c r="C5327" s="7" t="s">
        <v>15</v>
      </c>
      <c r="D5327" s="7" t="s">
        <v>10</v>
      </c>
      <c r="E5327" s="7" t="s">
        <v>13</v>
      </c>
      <c r="F5327" s="7">
        <v>5</v>
      </c>
      <c r="G5327" s="7">
        <v>20.55</v>
      </c>
      <c r="H5327" s="7">
        <v>99.45</v>
      </c>
      <c r="I5327" s="7" t="s">
        <v>10</v>
      </c>
      <c r="J5327" s="7" t="str">
        <f>_xlfn.XLOOKUP(A5327,'customer data'!A:A,'customer data'!B:B)</f>
        <v>Male</v>
      </c>
      <c r="K5327" s="7" t="str">
        <f>_xlfn.XLOOKUP(A5327,'customer data'!A:A,'customer data'!C:C)</f>
        <v>Yes</v>
      </c>
      <c r="L5327" s="7" t="str">
        <f ca="1">_xlfn.XLOOKUP(A5327,'customer data'!A:A,'customer data'!G:G)</f>
        <v>Adult</v>
      </c>
      <c r="M5327" s="7" t="str">
        <f>_xlfn.XLOOKUP(A5327,'Internet data '!A:A,'Internet data '!F:F)</f>
        <v>No</v>
      </c>
      <c r="N5327" s="7" t="str">
        <f>_xlfn.XLOOKUP(A5327,'Internet data '!A:A,'Internet data '!I:I)</f>
        <v>No</v>
      </c>
      <c r="O5327" s="7">
        <f>_xlfn.XLOOKUP(A5327,'Internet data '!A:A,'Internet data '!J:J)</f>
        <v>0</v>
      </c>
    </row>
    <row r="5328" spans="1:15">
      <c r="A5328" s="7" t="s">
        <v>5344</v>
      </c>
      <c r="B5328" s="7" t="s">
        <v>12</v>
      </c>
      <c r="C5328" s="7" t="s">
        <v>11</v>
      </c>
      <c r="D5328" s="7" t="s">
        <v>12</v>
      </c>
      <c r="E5328" s="7" t="s">
        <v>13</v>
      </c>
      <c r="F5328" s="7">
        <v>15</v>
      </c>
      <c r="G5328" s="7">
        <v>20</v>
      </c>
      <c r="H5328" s="7">
        <v>288.05</v>
      </c>
      <c r="I5328" s="7" t="s">
        <v>12</v>
      </c>
      <c r="J5328" s="7" t="str">
        <f>_xlfn.XLOOKUP(A5328,'customer data'!A:A,'customer data'!B:B)</f>
        <v>Male</v>
      </c>
      <c r="K5328" s="7" t="str">
        <f>_xlfn.XLOOKUP(A5328,'customer data'!A:A,'customer data'!C:C)</f>
        <v>Yes</v>
      </c>
      <c r="L5328" s="7" t="str">
        <f ca="1">_xlfn.XLOOKUP(A5328,'customer data'!A:A,'customer data'!G:G)</f>
        <v>Young</v>
      </c>
      <c r="M5328" s="7" t="str">
        <f>_xlfn.XLOOKUP(A5328,'Internet data '!A:A,'Internet data '!F:F)</f>
        <v>No</v>
      </c>
      <c r="N5328" s="7" t="str">
        <f>_xlfn.XLOOKUP(A5328,'Internet data '!A:A,'Internet data '!I:I)</f>
        <v>No</v>
      </c>
      <c r="O5328" s="7">
        <f>_xlfn.XLOOKUP(A5328,'Internet data '!A:A,'Internet data '!J:J)</f>
        <v>0</v>
      </c>
    </row>
    <row r="5329" spans="1:15">
      <c r="A5329" s="7" t="s">
        <v>5345</v>
      </c>
      <c r="B5329" s="7" t="s">
        <v>12</v>
      </c>
      <c r="C5329" s="7" t="s">
        <v>29</v>
      </c>
      <c r="D5329" s="7" t="s">
        <v>10</v>
      </c>
      <c r="E5329" s="7" t="s">
        <v>16</v>
      </c>
      <c r="F5329" s="7">
        <v>30</v>
      </c>
      <c r="G5329" s="7">
        <v>19.7</v>
      </c>
      <c r="H5329" s="7">
        <v>599.25</v>
      </c>
      <c r="I5329" s="7" t="s">
        <v>10</v>
      </c>
      <c r="J5329" s="7" t="str">
        <f>_xlfn.XLOOKUP(A5329,'customer data'!A:A,'customer data'!B:B)</f>
        <v>Female</v>
      </c>
      <c r="K5329" s="7" t="str">
        <f>_xlfn.XLOOKUP(A5329,'customer data'!A:A,'customer data'!C:C)</f>
        <v>Yes</v>
      </c>
      <c r="L5329" s="7" t="str">
        <f ca="1">_xlfn.XLOOKUP(A5329,'customer data'!A:A,'customer data'!G:G)</f>
        <v>Adult</v>
      </c>
      <c r="M5329" s="7" t="str">
        <f>_xlfn.XLOOKUP(A5329,'Internet data '!A:A,'Internet data '!F:F)</f>
        <v>No</v>
      </c>
      <c r="N5329" s="7" t="str">
        <f>_xlfn.XLOOKUP(A5329,'Internet data '!A:A,'Internet data '!I:I)</f>
        <v>No</v>
      </c>
      <c r="O5329" s="7">
        <f>_xlfn.XLOOKUP(A5329,'Internet data '!A:A,'Internet data '!J:J)</f>
        <v>0</v>
      </c>
    </row>
    <row r="5330" spans="1:15">
      <c r="A5330" s="7" t="s">
        <v>5346</v>
      </c>
      <c r="B5330" s="7" t="s">
        <v>12</v>
      </c>
      <c r="C5330" s="7" t="s">
        <v>15</v>
      </c>
      <c r="D5330" s="7" t="s">
        <v>12</v>
      </c>
      <c r="E5330" s="7" t="s">
        <v>23</v>
      </c>
      <c r="F5330" s="7">
        <v>55</v>
      </c>
      <c r="G5330" s="7">
        <v>66.05</v>
      </c>
      <c r="H5330" s="7">
        <v>3462.1</v>
      </c>
      <c r="I5330" s="7" t="s">
        <v>10</v>
      </c>
      <c r="J5330" s="7" t="str">
        <f>_xlfn.XLOOKUP(A5330,'customer data'!A:A,'customer data'!B:B)</f>
        <v>Female</v>
      </c>
      <c r="K5330" s="7" t="str">
        <f>_xlfn.XLOOKUP(A5330,'customer data'!A:A,'customer data'!C:C)</f>
        <v>Yes</v>
      </c>
      <c r="L5330" s="7" t="str">
        <f ca="1">_xlfn.XLOOKUP(A5330,'customer data'!A:A,'customer data'!G:G)</f>
        <v>Adult</v>
      </c>
      <c r="M5330" s="7" t="str">
        <f>_xlfn.XLOOKUP(A5330,'Internet data '!A:A,'Internet data '!F:F)</f>
        <v>Yes</v>
      </c>
      <c r="N5330" s="7" t="str">
        <f>_xlfn.XLOOKUP(A5330,'Internet data '!A:A,'Internet data '!I:I)</f>
        <v>DSL</v>
      </c>
      <c r="O5330" s="7">
        <f>_xlfn.XLOOKUP(A5330,'Internet data '!A:A,'Internet data '!J:J)</f>
        <v>4</v>
      </c>
    </row>
    <row r="5331" spans="1:15">
      <c r="A5331" s="7" t="s">
        <v>5347</v>
      </c>
      <c r="B5331" s="7" t="s">
        <v>10</v>
      </c>
      <c r="C5331" s="7" t="s">
        <v>11</v>
      </c>
      <c r="D5331" s="7" t="s">
        <v>12</v>
      </c>
      <c r="E5331" s="7" t="s">
        <v>19</v>
      </c>
      <c r="F5331" s="7">
        <v>25</v>
      </c>
      <c r="G5331" s="7">
        <v>34</v>
      </c>
      <c r="H5331" s="7">
        <v>853</v>
      </c>
      <c r="I5331" s="7" t="s">
        <v>12</v>
      </c>
      <c r="J5331" s="7" t="str">
        <f>_xlfn.XLOOKUP(A5331,'customer data'!A:A,'customer data'!B:B)</f>
        <v>Female</v>
      </c>
      <c r="K5331" s="7" t="str">
        <f>_xlfn.XLOOKUP(A5331,'customer data'!A:A,'customer data'!C:C)</f>
        <v>Yes</v>
      </c>
      <c r="L5331" s="7" t="str">
        <f ca="1">_xlfn.XLOOKUP(A5331,'customer data'!A:A,'customer data'!G:G)</f>
        <v>Adult</v>
      </c>
      <c r="M5331" s="7" t="str">
        <f>_xlfn.XLOOKUP(A5331,'Internet data '!A:A,'Internet data '!F:F)</f>
        <v>No</v>
      </c>
      <c r="N5331" s="7" t="str">
        <f>_xlfn.XLOOKUP(A5331,'Internet data '!A:A,'Internet data '!I:I)</f>
        <v>DSL</v>
      </c>
      <c r="O5331" s="7">
        <f>_xlfn.XLOOKUP(A5331,'Internet data '!A:A,'Internet data '!J:J)</f>
        <v>1</v>
      </c>
    </row>
    <row r="5332" spans="1:15">
      <c r="A5332" s="7" t="s">
        <v>5348</v>
      </c>
      <c r="B5332" s="7" t="s">
        <v>12</v>
      </c>
      <c r="C5332" s="7" t="s">
        <v>11</v>
      </c>
      <c r="D5332" s="7" t="s">
        <v>12</v>
      </c>
      <c r="E5332" s="7" t="s">
        <v>16</v>
      </c>
      <c r="F5332" s="7">
        <v>10</v>
      </c>
      <c r="G5332" s="7">
        <v>92.5</v>
      </c>
      <c r="H5332" s="7">
        <v>934.1</v>
      </c>
      <c r="I5332" s="7" t="s">
        <v>12</v>
      </c>
      <c r="J5332" s="7" t="str">
        <f>_xlfn.XLOOKUP(A5332,'customer data'!A:A,'customer data'!B:B)</f>
        <v>Male</v>
      </c>
      <c r="K5332" s="7" t="str">
        <f>_xlfn.XLOOKUP(A5332,'customer data'!A:A,'customer data'!C:C)</f>
        <v>Yes</v>
      </c>
      <c r="L5332" s="7" t="str">
        <f ca="1">_xlfn.XLOOKUP(A5332,'customer data'!A:A,'customer data'!G:G)</f>
        <v>Adult</v>
      </c>
      <c r="M5332" s="7" t="str">
        <f>_xlfn.XLOOKUP(A5332,'Internet data '!A:A,'Internet data '!F:F)</f>
        <v>Yes</v>
      </c>
      <c r="N5332" s="7" t="str">
        <f>_xlfn.XLOOKUP(A5332,'Internet data '!A:A,'Internet data '!I:I)</f>
        <v>Fiber optic</v>
      </c>
      <c r="O5332" s="7">
        <f>_xlfn.XLOOKUP(A5332,'Internet data '!A:A,'Internet data '!J:J)</f>
        <v>4</v>
      </c>
    </row>
    <row r="5333" spans="1:15">
      <c r="A5333" s="7" t="s">
        <v>5349</v>
      </c>
      <c r="B5333" s="7" t="s">
        <v>10</v>
      </c>
      <c r="C5333" s="7" t="s">
        <v>29</v>
      </c>
      <c r="D5333" s="7" t="s">
        <v>12</v>
      </c>
      <c r="E5333" s="7" t="s">
        <v>23</v>
      </c>
      <c r="F5333" s="7">
        <v>44</v>
      </c>
      <c r="G5333" s="7">
        <v>54.05</v>
      </c>
      <c r="H5333" s="7">
        <v>2375.1999999999998</v>
      </c>
      <c r="I5333" s="7" t="s">
        <v>10</v>
      </c>
      <c r="J5333" s="7" t="str">
        <f>_xlfn.XLOOKUP(A5333,'customer data'!A:A,'customer data'!B:B)</f>
        <v>Male</v>
      </c>
      <c r="K5333" s="7" t="str">
        <f>_xlfn.XLOOKUP(A5333,'customer data'!A:A,'customer data'!C:C)</f>
        <v>Yes</v>
      </c>
      <c r="L5333" s="7" t="str">
        <f ca="1">_xlfn.XLOOKUP(A5333,'customer data'!A:A,'customer data'!G:G)</f>
        <v>Adult</v>
      </c>
      <c r="M5333" s="7" t="str">
        <f>_xlfn.XLOOKUP(A5333,'Internet data '!A:A,'Internet data '!F:F)</f>
        <v>Yes</v>
      </c>
      <c r="N5333" s="7" t="str">
        <f>_xlfn.XLOOKUP(A5333,'Internet data '!A:A,'Internet data '!I:I)</f>
        <v>DSL</v>
      </c>
      <c r="O5333" s="7">
        <f>_xlfn.XLOOKUP(A5333,'Internet data '!A:A,'Internet data '!J:J)</f>
        <v>5</v>
      </c>
    </row>
    <row r="5334" spans="1:15">
      <c r="A5334" s="7" t="s">
        <v>5350</v>
      </c>
      <c r="B5334" s="7" t="s">
        <v>12</v>
      </c>
      <c r="C5334" s="7" t="s">
        <v>15</v>
      </c>
      <c r="D5334" s="7" t="s">
        <v>12</v>
      </c>
      <c r="E5334" s="7" t="s">
        <v>16</v>
      </c>
      <c r="F5334" s="7">
        <v>47</v>
      </c>
      <c r="G5334" s="7">
        <v>58.9</v>
      </c>
      <c r="H5334" s="7">
        <v>2813.05</v>
      </c>
      <c r="I5334" s="7" t="s">
        <v>10</v>
      </c>
      <c r="J5334" s="7" t="str">
        <f>_xlfn.XLOOKUP(A5334,'customer data'!A:A,'customer data'!B:B)</f>
        <v>Female</v>
      </c>
      <c r="K5334" s="7" t="str">
        <f>_xlfn.XLOOKUP(A5334,'customer data'!A:A,'customer data'!C:C)</f>
        <v>No</v>
      </c>
      <c r="L5334" s="7" t="str">
        <f ca="1">_xlfn.XLOOKUP(A5334,'customer data'!A:A,'customer data'!G:G)</f>
        <v>Adult</v>
      </c>
      <c r="M5334" s="7" t="str">
        <f>_xlfn.XLOOKUP(A5334,'Internet data '!A:A,'Internet data '!F:F)</f>
        <v>Yes</v>
      </c>
      <c r="N5334" s="7" t="str">
        <f>_xlfn.XLOOKUP(A5334,'Internet data '!A:A,'Internet data '!I:I)</f>
        <v>DSL</v>
      </c>
      <c r="O5334" s="7">
        <f>_xlfn.XLOOKUP(A5334,'Internet data '!A:A,'Internet data '!J:J)</f>
        <v>3</v>
      </c>
    </row>
    <row r="5335" spans="1:15">
      <c r="A5335" s="7" t="s">
        <v>5351</v>
      </c>
      <c r="B5335" s="7" t="s">
        <v>12</v>
      </c>
      <c r="C5335" s="7" t="s">
        <v>11</v>
      </c>
      <c r="D5335" s="7" t="s">
        <v>10</v>
      </c>
      <c r="E5335" s="7" t="s">
        <v>13</v>
      </c>
      <c r="F5335" s="7">
        <v>13</v>
      </c>
      <c r="G5335" s="7">
        <v>88.35</v>
      </c>
      <c r="H5335" s="7">
        <v>1222.8</v>
      </c>
      <c r="I5335" s="7" t="s">
        <v>12</v>
      </c>
      <c r="J5335" s="7" t="str">
        <f>_xlfn.XLOOKUP(A5335,'customer data'!A:A,'customer data'!B:B)</f>
        <v>Female</v>
      </c>
      <c r="K5335" s="7" t="str">
        <f>_xlfn.XLOOKUP(A5335,'customer data'!A:A,'customer data'!C:C)</f>
        <v>Yes</v>
      </c>
      <c r="L5335" s="7" t="str">
        <f ca="1">_xlfn.XLOOKUP(A5335,'customer data'!A:A,'customer data'!G:G)</f>
        <v>Adult</v>
      </c>
      <c r="M5335" s="7" t="str">
        <f>_xlfn.XLOOKUP(A5335,'Internet data '!A:A,'Internet data '!F:F)</f>
        <v>No</v>
      </c>
      <c r="N5335" s="7" t="str">
        <f>_xlfn.XLOOKUP(A5335,'Internet data '!A:A,'Internet data '!I:I)</f>
        <v>Fiber optic</v>
      </c>
      <c r="O5335" s="7">
        <f>_xlfn.XLOOKUP(A5335,'Internet data '!A:A,'Internet data '!J:J)</f>
        <v>2</v>
      </c>
    </row>
    <row r="5336" spans="1:15">
      <c r="A5336" s="7" t="s">
        <v>5352</v>
      </c>
      <c r="B5336" s="7" t="s">
        <v>12</v>
      </c>
      <c r="C5336" s="7" t="s">
        <v>29</v>
      </c>
      <c r="D5336" s="7" t="s">
        <v>12</v>
      </c>
      <c r="E5336" s="7" t="s">
        <v>19</v>
      </c>
      <c r="F5336" s="7">
        <v>49</v>
      </c>
      <c r="G5336" s="7">
        <v>107.95</v>
      </c>
      <c r="H5336" s="7">
        <v>5293.2</v>
      </c>
      <c r="I5336" s="7" t="s">
        <v>12</v>
      </c>
      <c r="J5336" s="7" t="str">
        <f>_xlfn.XLOOKUP(A5336,'customer data'!A:A,'customer data'!B:B)</f>
        <v>Female</v>
      </c>
      <c r="K5336" s="7" t="str">
        <f>_xlfn.XLOOKUP(A5336,'customer data'!A:A,'customer data'!C:C)</f>
        <v>Yes</v>
      </c>
      <c r="L5336" s="7" t="str">
        <f ca="1">_xlfn.XLOOKUP(A5336,'customer data'!A:A,'customer data'!G:G)</f>
        <v>Adult</v>
      </c>
      <c r="M5336" s="7" t="str">
        <f>_xlfn.XLOOKUP(A5336,'Internet data '!A:A,'Internet data '!F:F)</f>
        <v>Yes</v>
      </c>
      <c r="N5336" s="7" t="str">
        <f>_xlfn.XLOOKUP(A5336,'Internet data '!A:A,'Internet data '!I:I)</f>
        <v>Fiber optic</v>
      </c>
      <c r="O5336" s="7">
        <f>_xlfn.XLOOKUP(A5336,'Internet data '!A:A,'Internet data '!J:J)</f>
        <v>6</v>
      </c>
    </row>
    <row r="5337" spans="1:15">
      <c r="A5337" s="7" t="s">
        <v>5353</v>
      </c>
      <c r="B5337" s="7" t="s">
        <v>12</v>
      </c>
      <c r="C5337" s="7" t="s">
        <v>15</v>
      </c>
      <c r="D5337" s="7" t="s">
        <v>12</v>
      </c>
      <c r="E5337" s="7" t="s">
        <v>16</v>
      </c>
      <c r="F5337" s="7">
        <v>64</v>
      </c>
      <c r="G5337" s="7">
        <v>96.9</v>
      </c>
      <c r="H5337" s="7">
        <v>6314.35</v>
      </c>
      <c r="I5337" s="7" t="s">
        <v>10</v>
      </c>
      <c r="J5337" s="7" t="str">
        <f>_xlfn.XLOOKUP(A5337,'customer data'!A:A,'customer data'!B:B)</f>
        <v>Female</v>
      </c>
      <c r="K5337" s="7" t="str">
        <f>_xlfn.XLOOKUP(A5337,'customer data'!A:A,'customer data'!C:C)</f>
        <v>Yes</v>
      </c>
      <c r="L5337" s="7" t="str">
        <f ca="1">_xlfn.XLOOKUP(A5337,'customer data'!A:A,'customer data'!G:G)</f>
        <v>Young</v>
      </c>
      <c r="M5337" s="7" t="str">
        <f>_xlfn.XLOOKUP(A5337,'Internet data '!A:A,'Internet data '!F:F)</f>
        <v>Yes</v>
      </c>
      <c r="N5337" s="7" t="str">
        <f>_xlfn.XLOOKUP(A5337,'Internet data '!A:A,'Internet data '!I:I)</f>
        <v>Fiber optic</v>
      </c>
      <c r="O5337" s="7">
        <f>_xlfn.XLOOKUP(A5337,'Internet data '!A:A,'Internet data '!J:J)</f>
        <v>4</v>
      </c>
    </row>
    <row r="5338" spans="1:15">
      <c r="A5338" s="7" t="s">
        <v>5354</v>
      </c>
      <c r="B5338" s="7" t="s">
        <v>12</v>
      </c>
      <c r="C5338" s="7" t="s">
        <v>11</v>
      </c>
      <c r="D5338" s="7" t="s">
        <v>10</v>
      </c>
      <c r="E5338" s="7" t="s">
        <v>16</v>
      </c>
      <c r="F5338" s="7">
        <v>1</v>
      </c>
      <c r="G5338" s="7">
        <v>19.100000000000001</v>
      </c>
      <c r="H5338" s="7">
        <v>19.100000000000001</v>
      </c>
      <c r="I5338" s="7" t="s">
        <v>10</v>
      </c>
      <c r="J5338" s="7" t="str">
        <f>_xlfn.XLOOKUP(A5338,'customer data'!A:A,'customer data'!B:B)</f>
        <v>Male</v>
      </c>
      <c r="K5338" s="7" t="str">
        <f>_xlfn.XLOOKUP(A5338,'customer data'!A:A,'customer data'!C:C)</f>
        <v>No</v>
      </c>
      <c r="L5338" s="7" t="str">
        <f ca="1">_xlfn.XLOOKUP(A5338,'customer data'!A:A,'customer data'!G:G)</f>
        <v>Adult</v>
      </c>
      <c r="M5338" s="7" t="str">
        <f>_xlfn.XLOOKUP(A5338,'Internet data '!A:A,'Internet data '!F:F)</f>
        <v>No</v>
      </c>
      <c r="N5338" s="7" t="str">
        <f>_xlfn.XLOOKUP(A5338,'Internet data '!A:A,'Internet data '!I:I)</f>
        <v>No</v>
      </c>
      <c r="O5338" s="7">
        <f>_xlfn.XLOOKUP(A5338,'Internet data '!A:A,'Internet data '!J:J)</f>
        <v>0</v>
      </c>
    </row>
    <row r="5339" spans="1:15">
      <c r="A5339" s="7" t="s">
        <v>5355</v>
      </c>
      <c r="B5339" s="7" t="s">
        <v>12</v>
      </c>
      <c r="C5339" s="7" t="s">
        <v>11</v>
      </c>
      <c r="D5339" s="7" t="s">
        <v>10</v>
      </c>
      <c r="E5339" s="7" t="s">
        <v>16</v>
      </c>
      <c r="F5339" s="7">
        <v>20</v>
      </c>
      <c r="G5339" s="7">
        <v>50</v>
      </c>
      <c r="H5339" s="7">
        <v>1003.05</v>
      </c>
      <c r="I5339" s="7" t="s">
        <v>10</v>
      </c>
      <c r="J5339" s="7" t="str">
        <f>_xlfn.XLOOKUP(A5339,'customer data'!A:A,'customer data'!B:B)</f>
        <v>Male</v>
      </c>
      <c r="K5339" s="7" t="str">
        <f>_xlfn.XLOOKUP(A5339,'customer data'!A:A,'customer data'!C:C)</f>
        <v>No</v>
      </c>
      <c r="L5339" s="7" t="str">
        <f ca="1">_xlfn.XLOOKUP(A5339,'customer data'!A:A,'customer data'!G:G)</f>
        <v>Adult</v>
      </c>
      <c r="M5339" s="7" t="str">
        <f>_xlfn.XLOOKUP(A5339,'Internet data '!A:A,'Internet data '!F:F)</f>
        <v>Yes</v>
      </c>
      <c r="N5339" s="7" t="str">
        <f>_xlfn.XLOOKUP(A5339,'Internet data '!A:A,'Internet data '!I:I)</f>
        <v>DSL</v>
      </c>
      <c r="O5339" s="7">
        <f>_xlfn.XLOOKUP(A5339,'Internet data '!A:A,'Internet data '!J:J)</f>
        <v>1</v>
      </c>
    </row>
    <row r="5340" spans="1:15">
      <c r="A5340" s="7" t="s">
        <v>5356</v>
      </c>
      <c r="B5340" s="7" t="s">
        <v>10</v>
      </c>
      <c r="C5340" s="7" t="s">
        <v>29</v>
      </c>
      <c r="D5340" s="7" t="s">
        <v>10</v>
      </c>
      <c r="E5340" s="7" t="s">
        <v>13</v>
      </c>
      <c r="F5340" s="7">
        <v>37</v>
      </c>
      <c r="G5340" s="7">
        <v>45.4</v>
      </c>
      <c r="H5340" s="7">
        <v>1593.1</v>
      </c>
      <c r="I5340" s="7" t="s">
        <v>10</v>
      </c>
      <c r="J5340" s="7" t="str">
        <f>_xlfn.XLOOKUP(A5340,'customer data'!A:A,'customer data'!B:B)</f>
        <v>Female</v>
      </c>
      <c r="K5340" s="7" t="str">
        <f>_xlfn.XLOOKUP(A5340,'customer data'!A:A,'customer data'!C:C)</f>
        <v>Yes</v>
      </c>
      <c r="L5340" s="7" t="str">
        <f ca="1">_xlfn.XLOOKUP(A5340,'customer data'!A:A,'customer data'!G:G)</f>
        <v>Adult</v>
      </c>
      <c r="M5340" s="7" t="str">
        <f>_xlfn.XLOOKUP(A5340,'Internet data '!A:A,'Internet data '!F:F)</f>
        <v>Yes</v>
      </c>
      <c r="N5340" s="7" t="str">
        <f>_xlfn.XLOOKUP(A5340,'Internet data '!A:A,'Internet data '!I:I)</f>
        <v>DSL</v>
      </c>
      <c r="O5340" s="7">
        <f>_xlfn.XLOOKUP(A5340,'Internet data '!A:A,'Internet data '!J:J)</f>
        <v>3</v>
      </c>
    </row>
    <row r="5341" spans="1:15">
      <c r="A5341" s="7" t="s">
        <v>5357</v>
      </c>
      <c r="B5341" s="7" t="s">
        <v>12</v>
      </c>
      <c r="C5341" s="7" t="s">
        <v>11</v>
      </c>
      <c r="D5341" s="7" t="s">
        <v>10</v>
      </c>
      <c r="E5341" s="7" t="s">
        <v>13</v>
      </c>
      <c r="F5341" s="7">
        <v>30</v>
      </c>
      <c r="G5341" s="7">
        <v>85.45</v>
      </c>
      <c r="H5341" s="7">
        <v>2509.9499999999998</v>
      </c>
      <c r="I5341" s="7" t="s">
        <v>10</v>
      </c>
      <c r="J5341" s="7" t="str">
        <f>_xlfn.XLOOKUP(A5341,'customer data'!A:A,'customer data'!B:B)</f>
        <v>Male</v>
      </c>
      <c r="K5341" s="7" t="str">
        <f>_xlfn.XLOOKUP(A5341,'customer data'!A:A,'customer data'!C:C)</f>
        <v>Yes</v>
      </c>
      <c r="L5341" s="7" t="str">
        <f ca="1">_xlfn.XLOOKUP(A5341,'customer data'!A:A,'customer data'!G:G)</f>
        <v>Adult</v>
      </c>
      <c r="M5341" s="7" t="str">
        <f>_xlfn.XLOOKUP(A5341,'Internet data '!A:A,'Internet data '!F:F)</f>
        <v>No</v>
      </c>
      <c r="N5341" s="7" t="str">
        <f>_xlfn.XLOOKUP(A5341,'Internet data '!A:A,'Internet data '!I:I)</f>
        <v>Fiber optic</v>
      </c>
      <c r="O5341" s="7">
        <f>_xlfn.XLOOKUP(A5341,'Internet data '!A:A,'Internet data '!J:J)</f>
        <v>2</v>
      </c>
    </row>
    <row r="5342" spans="1:15">
      <c r="A5342" s="7" t="s">
        <v>5358</v>
      </c>
      <c r="B5342" s="7" t="s">
        <v>12</v>
      </c>
      <c r="C5342" s="7" t="s">
        <v>15</v>
      </c>
      <c r="D5342" s="7" t="s">
        <v>10</v>
      </c>
      <c r="E5342" s="7" t="s">
        <v>19</v>
      </c>
      <c r="F5342" s="7">
        <v>38</v>
      </c>
      <c r="G5342" s="7">
        <v>84.1</v>
      </c>
      <c r="H5342" s="7">
        <v>3187.65</v>
      </c>
      <c r="I5342" s="7" t="s">
        <v>10</v>
      </c>
      <c r="J5342" s="7" t="str">
        <f>_xlfn.XLOOKUP(A5342,'customer data'!A:A,'customer data'!B:B)</f>
        <v>Female</v>
      </c>
      <c r="K5342" s="7" t="str">
        <f>_xlfn.XLOOKUP(A5342,'customer data'!A:A,'customer data'!C:C)</f>
        <v>No</v>
      </c>
      <c r="L5342" s="7" t="str">
        <f ca="1">_xlfn.XLOOKUP(A5342,'customer data'!A:A,'customer data'!G:G)</f>
        <v>Adult</v>
      </c>
      <c r="M5342" s="7" t="str">
        <f>_xlfn.XLOOKUP(A5342,'Internet data '!A:A,'Internet data '!F:F)</f>
        <v>No</v>
      </c>
      <c r="N5342" s="7" t="str">
        <f>_xlfn.XLOOKUP(A5342,'Internet data '!A:A,'Internet data '!I:I)</f>
        <v>DSL</v>
      </c>
      <c r="O5342" s="7">
        <f>_xlfn.XLOOKUP(A5342,'Internet data '!A:A,'Internet data '!J:J)</f>
        <v>6</v>
      </c>
    </row>
    <row r="5343" spans="1:15">
      <c r="A5343" s="7" t="s">
        <v>5359</v>
      </c>
      <c r="B5343" s="7" t="s">
        <v>12</v>
      </c>
      <c r="C5343" s="7" t="s">
        <v>11</v>
      </c>
      <c r="D5343" s="7" t="s">
        <v>12</v>
      </c>
      <c r="E5343" s="7" t="s">
        <v>16</v>
      </c>
      <c r="F5343" s="7">
        <v>1</v>
      </c>
      <c r="G5343" s="7">
        <v>74.45</v>
      </c>
      <c r="H5343" s="7">
        <v>74.45</v>
      </c>
      <c r="I5343" s="7" t="s">
        <v>12</v>
      </c>
      <c r="J5343" s="7" t="str">
        <f>_xlfn.XLOOKUP(A5343,'customer data'!A:A,'customer data'!B:B)</f>
        <v>Female</v>
      </c>
      <c r="K5343" s="7" t="str">
        <f>_xlfn.XLOOKUP(A5343,'customer data'!A:A,'customer data'!C:C)</f>
        <v>No</v>
      </c>
      <c r="L5343" s="7" t="str">
        <f ca="1">_xlfn.XLOOKUP(A5343,'customer data'!A:A,'customer data'!G:G)</f>
        <v>Adult</v>
      </c>
      <c r="M5343" s="7" t="str">
        <f>_xlfn.XLOOKUP(A5343,'Internet data '!A:A,'Internet data '!F:F)</f>
        <v>No</v>
      </c>
      <c r="N5343" s="7" t="str">
        <f>_xlfn.XLOOKUP(A5343,'Internet data '!A:A,'Internet data '!I:I)</f>
        <v>Fiber optic</v>
      </c>
      <c r="O5343" s="7">
        <f>_xlfn.XLOOKUP(A5343,'Internet data '!A:A,'Internet data '!J:J)</f>
        <v>1</v>
      </c>
    </row>
    <row r="5344" spans="1:15">
      <c r="A5344" s="7" t="s">
        <v>5360</v>
      </c>
      <c r="B5344" s="7" t="s">
        <v>12</v>
      </c>
      <c r="C5344" s="7" t="s">
        <v>11</v>
      </c>
      <c r="D5344" s="7" t="s">
        <v>12</v>
      </c>
      <c r="E5344" s="7" t="s">
        <v>13</v>
      </c>
      <c r="F5344" s="7">
        <v>37</v>
      </c>
      <c r="G5344" s="7">
        <v>64.75</v>
      </c>
      <c r="H5344" s="7">
        <v>2345.1999999999998</v>
      </c>
      <c r="I5344" s="7" t="s">
        <v>12</v>
      </c>
      <c r="J5344" s="7" t="str">
        <f>_xlfn.XLOOKUP(A5344,'customer data'!A:A,'customer data'!B:B)</f>
        <v>Female</v>
      </c>
      <c r="K5344" s="7" t="str">
        <f>_xlfn.XLOOKUP(A5344,'customer data'!A:A,'customer data'!C:C)</f>
        <v>No</v>
      </c>
      <c r="L5344" s="7" t="str">
        <f ca="1">_xlfn.XLOOKUP(A5344,'customer data'!A:A,'customer data'!G:G)</f>
        <v>Young</v>
      </c>
      <c r="M5344" s="7" t="str">
        <f>_xlfn.XLOOKUP(A5344,'Internet data '!A:A,'Internet data '!F:F)</f>
        <v>No</v>
      </c>
      <c r="N5344" s="7" t="str">
        <f>_xlfn.XLOOKUP(A5344,'Internet data '!A:A,'Internet data '!I:I)</f>
        <v>DSL</v>
      </c>
      <c r="O5344" s="7">
        <f>_xlfn.XLOOKUP(A5344,'Internet data '!A:A,'Internet data '!J:J)</f>
        <v>2</v>
      </c>
    </row>
    <row r="5345" spans="1:15">
      <c r="A5345" s="7" t="s">
        <v>5361</v>
      </c>
      <c r="B5345" s="7" t="s">
        <v>10</v>
      </c>
      <c r="C5345" s="7" t="s">
        <v>29</v>
      </c>
      <c r="D5345" s="7" t="s">
        <v>10</v>
      </c>
      <c r="E5345" s="7" t="s">
        <v>23</v>
      </c>
      <c r="F5345" s="7">
        <v>52</v>
      </c>
      <c r="G5345" s="7">
        <v>66.25</v>
      </c>
      <c r="H5345" s="7">
        <v>3330.1</v>
      </c>
      <c r="I5345" s="7" t="s">
        <v>10</v>
      </c>
      <c r="J5345" s="7" t="str">
        <f>_xlfn.XLOOKUP(A5345,'customer data'!A:A,'customer data'!B:B)</f>
        <v>Female</v>
      </c>
      <c r="K5345" s="7" t="str">
        <f>_xlfn.XLOOKUP(A5345,'customer data'!A:A,'customer data'!C:C)</f>
        <v>Yes</v>
      </c>
      <c r="L5345" s="7" t="str">
        <f ca="1">_xlfn.XLOOKUP(A5345,'customer data'!A:A,'customer data'!G:G)</f>
        <v>Adult</v>
      </c>
      <c r="M5345" s="7" t="str">
        <f>_xlfn.XLOOKUP(A5345,'Internet data '!A:A,'Internet data '!F:F)</f>
        <v>Yes</v>
      </c>
      <c r="N5345" s="7" t="str">
        <f>_xlfn.XLOOKUP(A5345,'Internet data '!A:A,'Internet data '!I:I)</f>
        <v>DSL</v>
      </c>
      <c r="O5345" s="7">
        <f>_xlfn.XLOOKUP(A5345,'Internet data '!A:A,'Internet data '!J:J)</f>
        <v>6</v>
      </c>
    </row>
    <row r="5346" spans="1:15">
      <c r="A5346" s="7" t="s">
        <v>5362</v>
      </c>
      <c r="B5346" s="7" t="s">
        <v>12</v>
      </c>
      <c r="C5346" s="7" t="s">
        <v>29</v>
      </c>
      <c r="D5346" s="7" t="s">
        <v>12</v>
      </c>
      <c r="E5346" s="7" t="s">
        <v>23</v>
      </c>
      <c r="F5346" s="7">
        <v>71</v>
      </c>
      <c r="G5346" s="7">
        <v>76.900000000000006</v>
      </c>
      <c r="H5346" s="7">
        <v>5522.7</v>
      </c>
      <c r="I5346" s="7" t="s">
        <v>10</v>
      </c>
      <c r="J5346" s="7" t="str">
        <f>_xlfn.XLOOKUP(A5346,'customer data'!A:A,'customer data'!B:B)</f>
        <v>Male</v>
      </c>
      <c r="K5346" s="7" t="str">
        <f>_xlfn.XLOOKUP(A5346,'customer data'!A:A,'customer data'!C:C)</f>
        <v>No</v>
      </c>
      <c r="L5346" s="7" t="str">
        <f ca="1">_xlfn.XLOOKUP(A5346,'customer data'!A:A,'customer data'!G:G)</f>
        <v>Adult</v>
      </c>
      <c r="M5346" s="7" t="str">
        <f>_xlfn.XLOOKUP(A5346,'Internet data '!A:A,'Internet data '!F:F)</f>
        <v>Yes</v>
      </c>
      <c r="N5346" s="7" t="str">
        <f>_xlfn.XLOOKUP(A5346,'Internet data '!A:A,'Internet data '!I:I)</f>
        <v>DSL</v>
      </c>
      <c r="O5346" s="7">
        <f>_xlfn.XLOOKUP(A5346,'Internet data '!A:A,'Internet data '!J:J)</f>
        <v>5</v>
      </c>
    </row>
    <row r="5347" spans="1:15">
      <c r="A5347" s="7" t="s">
        <v>5363</v>
      </c>
      <c r="B5347" s="7" t="s">
        <v>12</v>
      </c>
      <c r="C5347" s="7" t="s">
        <v>11</v>
      </c>
      <c r="D5347" s="7" t="s">
        <v>10</v>
      </c>
      <c r="E5347" s="7" t="s">
        <v>13</v>
      </c>
      <c r="F5347" s="7">
        <v>26</v>
      </c>
      <c r="G5347" s="7">
        <v>89.8</v>
      </c>
      <c r="H5347" s="7">
        <v>2335.3000000000002</v>
      </c>
      <c r="I5347" s="7" t="s">
        <v>12</v>
      </c>
      <c r="J5347" s="7" t="str">
        <f>_xlfn.XLOOKUP(A5347,'customer data'!A:A,'customer data'!B:B)</f>
        <v>Male</v>
      </c>
      <c r="K5347" s="7" t="str">
        <f>_xlfn.XLOOKUP(A5347,'customer data'!A:A,'customer data'!C:C)</f>
        <v>No</v>
      </c>
      <c r="L5347" s="7" t="str">
        <f ca="1">_xlfn.XLOOKUP(A5347,'customer data'!A:A,'customer data'!G:G)</f>
        <v>Adult</v>
      </c>
      <c r="M5347" s="7" t="str">
        <f>_xlfn.XLOOKUP(A5347,'Internet data '!A:A,'Internet data '!F:F)</f>
        <v>No</v>
      </c>
      <c r="N5347" s="7" t="str">
        <f>_xlfn.XLOOKUP(A5347,'Internet data '!A:A,'Internet data '!I:I)</f>
        <v>Fiber optic</v>
      </c>
      <c r="O5347" s="7">
        <f>_xlfn.XLOOKUP(A5347,'Internet data '!A:A,'Internet data '!J:J)</f>
        <v>3</v>
      </c>
    </row>
    <row r="5348" spans="1:15">
      <c r="A5348" s="7" t="s">
        <v>5364</v>
      </c>
      <c r="B5348" s="7" t="s">
        <v>12</v>
      </c>
      <c r="C5348" s="7" t="s">
        <v>29</v>
      </c>
      <c r="D5348" s="7" t="s">
        <v>12</v>
      </c>
      <c r="E5348" s="7" t="s">
        <v>23</v>
      </c>
      <c r="F5348" s="7">
        <v>66</v>
      </c>
      <c r="G5348" s="7">
        <v>74.599999999999994</v>
      </c>
      <c r="H5348" s="7">
        <v>4798.3999999999996</v>
      </c>
      <c r="I5348" s="7" t="s">
        <v>10</v>
      </c>
      <c r="J5348" s="7" t="str">
        <f>_xlfn.XLOOKUP(A5348,'customer data'!A:A,'customer data'!B:B)</f>
        <v>Male</v>
      </c>
      <c r="K5348" s="7" t="str">
        <f>_xlfn.XLOOKUP(A5348,'customer data'!A:A,'customer data'!C:C)</f>
        <v>No</v>
      </c>
      <c r="L5348" s="7" t="str">
        <f ca="1">_xlfn.XLOOKUP(A5348,'customer data'!A:A,'customer data'!G:G)</f>
        <v>Adult</v>
      </c>
      <c r="M5348" s="7" t="str">
        <f>_xlfn.XLOOKUP(A5348,'Internet data '!A:A,'Internet data '!F:F)</f>
        <v>No</v>
      </c>
      <c r="N5348" s="7" t="str">
        <f>_xlfn.XLOOKUP(A5348,'Internet data '!A:A,'Internet data '!I:I)</f>
        <v>DSL</v>
      </c>
      <c r="O5348" s="7">
        <f>_xlfn.XLOOKUP(A5348,'Internet data '!A:A,'Internet data '!J:J)</f>
        <v>5</v>
      </c>
    </row>
    <row r="5349" spans="1:15">
      <c r="A5349" s="7" t="s">
        <v>5365</v>
      </c>
      <c r="B5349" s="7" t="s">
        <v>12</v>
      </c>
      <c r="C5349" s="7" t="s">
        <v>29</v>
      </c>
      <c r="D5349" s="7" t="s">
        <v>12</v>
      </c>
      <c r="E5349" s="7" t="s">
        <v>23</v>
      </c>
      <c r="F5349" s="7">
        <v>72</v>
      </c>
      <c r="G5349" s="7">
        <v>116.95</v>
      </c>
      <c r="H5349" s="7">
        <v>8594.4</v>
      </c>
      <c r="I5349" s="7" t="s">
        <v>10</v>
      </c>
      <c r="J5349" s="7" t="str">
        <f>_xlfn.XLOOKUP(A5349,'customer data'!A:A,'customer data'!B:B)</f>
        <v>Male</v>
      </c>
      <c r="K5349" s="7" t="str">
        <f>_xlfn.XLOOKUP(A5349,'customer data'!A:A,'customer data'!C:C)</f>
        <v>Yes</v>
      </c>
      <c r="L5349" s="7" t="str">
        <f ca="1">_xlfn.XLOOKUP(A5349,'customer data'!A:A,'customer data'!G:G)</f>
        <v>Adult</v>
      </c>
      <c r="M5349" s="7" t="str">
        <f>_xlfn.XLOOKUP(A5349,'Internet data '!A:A,'Internet data '!F:F)</f>
        <v>Yes</v>
      </c>
      <c r="N5349" s="7" t="str">
        <f>_xlfn.XLOOKUP(A5349,'Internet data '!A:A,'Internet data '!I:I)</f>
        <v>Fiber optic</v>
      </c>
      <c r="O5349" s="7">
        <f>_xlfn.XLOOKUP(A5349,'Internet data '!A:A,'Internet data '!J:J)</f>
        <v>7</v>
      </c>
    </row>
    <row r="5350" spans="1:15">
      <c r="A5350" s="7" t="s">
        <v>5366</v>
      </c>
      <c r="B5350" s="7" t="s">
        <v>10</v>
      </c>
      <c r="C5350" s="7" t="s">
        <v>15</v>
      </c>
      <c r="D5350" s="7" t="s">
        <v>12</v>
      </c>
      <c r="E5350" s="7" t="s">
        <v>23</v>
      </c>
      <c r="F5350" s="7">
        <v>25</v>
      </c>
      <c r="G5350" s="7">
        <v>40.65</v>
      </c>
      <c r="H5350" s="7">
        <v>970.55</v>
      </c>
      <c r="I5350" s="7" t="s">
        <v>10</v>
      </c>
      <c r="J5350" s="7" t="str">
        <f>_xlfn.XLOOKUP(A5350,'customer data'!A:A,'customer data'!B:B)</f>
        <v>Male</v>
      </c>
      <c r="K5350" s="7" t="str">
        <f>_xlfn.XLOOKUP(A5350,'customer data'!A:A,'customer data'!C:C)</f>
        <v>No</v>
      </c>
      <c r="L5350" s="7" t="str">
        <f ca="1">_xlfn.XLOOKUP(A5350,'customer data'!A:A,'customer data'!G:G)</f>
        <v>Adult</v>
      </c>
      <c r="M5350" s="7" t="str">
        <f>_xlfn.XLOOKUP(A5350,'Internet data '!A:A,'Internet data '!F:F)</f>
        <v>No</v>
      </c>
      <c r="N5350" s="7" t="str">
        <f>_xlfn.XLOOKUP(A5350,'Internet data '!A:A,'Internet data '!I:I)</f>
        <v>DSL</v>
      </c>
      <c r="O5350" s="7">
        <f>_xlfn.XLOOKUP(A5350,'Internet data '!A:A,'Internet data '!J:J)</f>
        <v>2</v>
      </c>
    </row>
    <row r="5351" spans="1:15">
      <c r="A5351" s="7" t="s">
        <v>5367</v>
      </c>
      <c r="B5351" s="7" t="s">
        <v>12</v>
      </c>
      <c r="C5351" s="7" t="s">
        <v>29</v>
      </c>
      <c r="D5351" s="7" t="s">
        <v>12</v>
      </c>
      <c r="E5351" s="7" t="s">
        <v>19</v>
      </c>
      <c r="F5351" s="7">
        <v>69</v>
      </c>
      <c r="G5351" s="7">
        <v>114.35</v>
      </c>
      <c r="H5351" s="7">
        <v>7665.8</v>
      </c>
      <c r="I5351" s="7" t="s">
        <v>10</v>
      </c>
      <c r="J5351" s="7" t="str">
        <f>_xlfn.XLOOKUP(A5351,'customer data'!A:A,'customer data'!B:B)</f>
        <v>Male</v>
      </c>
      <c r="K5351" s="7" t="str">
        <f>_xlfn.XLOOKUP(A5351,'customer data'!A:A,'customer data'!C:C)</f>
        <v>Yes</v>
      </c>
      <c r="L5351" s="7" t="str">
        <f ca="1">_xlfn.XLOOKUP(A5351,'customer data'!A:A,'customer data'!G:G)</f>
        <v>Young</v>
      </c>
      <c r="M5351" s="7" t="str">
        <f>_xlfn.XLOOKUP(A5351,'Internet data '!A:A,'Internet data '!F:F)</f>
        <v>Yes</v>
      </c>
      <c r="N5351" s="7" t="str">
        <f>_xlfn.XLOOKUP(A5351,'Internet data '!A:A,'Internet data '!I:I)</f>
        <v>Fiber optic</v>
      </c>
      <c r="O5351" s="7">
        <f>_xlfn.XLOOKUP(A5351,'Internet data '!A:A,'Internet data '!J:J)</f>
        <v>7</v>
      </c>
    </row>
    <row r="5352" spans="1:15">
      <c r="A5352" s="7" t="s">
        <v>5368</v>
      </c>
      <c r="B5352" s="7" t="s">
        <v>12</v>
      </c>
      <c r="C5352" s="7" t="s">
        <v>29</v>
      </c>
      <c r="D5352" s="7" t="s">
        <v>10</v>
      </c>
      <c r="E5352" s="7" t="s">
        <v>19</v>
      </c>
      <c r="F5352" s="7">
        <v>53</v>
      </c>
      <c r="G5352" s="7">
        <v>69.7</v>
      </c>
      <c r="H5352" s="7">
        <v>3686.05</v>
      </c>
      <c r="I5352" s="7" t="s">
        <v>10</v>
      </c>
      <c r="J5352" s="7" t="str">
        <f>_xlfn.XLOOKUP(A5352,'customer data'!A:A,'customer data'!B:B)</f>
        <v>Male</v>
      </c>
      <c r="K5352" s="7" t="str">
        <f>_xlfn.XLOOKUP(A5352,'customer data'!A:A,'customer data'!C:C)</f>
        <v>Yes</v>
      </c>
      <c r="L5352" s="7" t="str">
        <f ca="1">_xlfn.XLOOKUP(A5352,'customer data'!A:A,'customer data'!G:G)</f>
        <v>Adult</v>
      </c>
      <c r="M5352" s="7" t="str">
        <f>_xlfn.XLOOKUP(A5352,'Internet data '!A:A,'Internet data '!F:F)</f>
        <v>No</v>
      </c>
      <c r="N5352" s="7" t="str">
        <f>_xlfn.XLOOKUP(A5352,'Internet data '!A:A,'Internet data '!I:I)</f>
        <v>DSL</v>
      </c>
      <c r="O5352" s="7">
        <f>_xlfn.XLOOKUP(A5352,'Internet data '!A:A,'Internet data '!J:J)</f>
        <v>4</v>
      </c>
    </row>
    <row r="5353" spans="1:15">
      <c r="A5353" s="7" t="s">
        <v>5369</v>
      </c>
      <c r="B5353" s="7" t="s">
        <v>12</v>
      </c>
      <c r="C5353" s="7" t="s">
        <v>15</v>
      </c>
      <c r="D5353" s="7" t="s">
        <v>10</v>
      </c>
      <c r="E5353" s="7" t="s">
        <v>16</v>
      </c>
      <c r="F5353" s="7">
        <v>12</v>
      </c>
      <c r="G5353" s="7">
        <v>95.5</v>
      </c>
      <c r="H5353" s="7">
        <v>1115.1500000000001</v>
      </c>
      <c r="I5353" s="7" t="s">
        <v>12</v>
      </c>
      <c r="J5353" s="7" t="str">
        <f>_xlfn.XLOOKUP(A5353,'customer data'!A:A,'customer data'!B:B)</f>
        <v>Female</v>
      </c>
      <c r="K5353" s="7" t="str">
        <f>_xlfn.XLOOKUP(A5353,'customer data'!A:A,'customer data'!C:C)</f>
        <v>No</v>
      </c>
      <c r="L5353" s="7" t="str">
        <f ca="1">_xlfn.XLOOKUP(A5353,'customer data'!A:A,'customer data'!G:G)</f>
        <v>Adult</v>
      </c>
      <c r="M5353" s="7" t="str">
        <f>_xlfn.XLOOKUP(A5353,'Internet data '!A:A,'Internet data '!F:F)</f>
        <v>No</v>
      </c>
      <c r="N5353" s="7" t="str">
        <f>_xlfn.XLOOKUP(A5353,'Internet data '!A:A,'Internet data '!I:I)</f>
        <v>Fiber optic</v>
      </c>
      <c r="O5353" s="7">
        <f>_xlfn.XLOOKUP(A5353,'Internet data '!A:A,'Internet data '!J:J)</f>
        <v>3</v>
      </c>
    </row>
    <row r="5354" spans="1:15">
      <c r="A5354" s="7" t="s">
        <v>5370</v>
      </c>
      <c r="B5354" s="7" t="s">
        <v>12</v>
      </c>
      <c r="C5354" s="7" t="s">
        <v>11</v>
      </c>
      <c r="D5354" s="7" t="s">
        <v>12</v>
      </c>
      <c r="E5354" s="7" t="s">
        <v>13</v>
      </c>
      <c r="F5354" s="7">
        <v>26</v>
      </c>
      <c r="G5354" s="7">
        <v>98.65</v>
      </c>
      <c r="H5354" s="7">
        <v>2537</v>
      </c>
      <c r="I5354" s="7" t="s">
        <v>10</v>
      </c>
      <c r="J5354" s="7" t="str">
        <f>_xlfn.XLOOKUP(A5354,'customer data'!A:A,'customer data'!B:B)</f>
        <v>Male</v>
      </c>
      <c r="K5354" s="7" t="str">
        <f>_xlfn.XLOOKUP(A5354,'customer data'!A:A,'customer data'!C:C)</f>
        <v>No</v>
      </c>
      <c r="L5354" s="7" t="str">
        <f ca="1">_xlfn.XLOOKUP(A5354,'customer data'!A:A,'customer data'!G:G)</f>
        <v>Young</v>
      </c>
      <c r="M5354" s="7" t="str">
        <f>_xlfn.XLOOKUP(A5354,'Internet data '!A:A,'Internet data '!F:F)</f>
        <v>Yes</v>
      </c>
      <c r="N5354" s="7" t="str">
        <f>_xlfn.XLOOKUP(A5354,'Internet data '!A:A,'Internet data '!I:I)</f>
        <v>Fiber optic</v>
      </c>
      <c r="O5354" s="7">
        <f>_xlfn.XLOOKUP(A5354,'Internet data '!A:A,'Internet data '!J:J)</f>
        <v>4</v>
      </c>
    </row>
    <row r="5355" spans="1:15">
      <c r="A5355" s="7" t="s">
        <v>5371</v>
      </c>
      <c r="B5355" s="7" t="s">
        <v>12</v>
      </c>
      <c r="C5355" s="7" t="s">
        <v>11</v>
      </c>
      <c r="D5355" s="7" t="s">
        <v>10</v>
      </c>
      <c r="E5355" s="7" t="s">
        <v>16</v>
      </c>
      <c r="F5355" s="7">
        <v>21</v>
      </c>
      <c r="G5355" s="7">
        <v>61.65</v>
      </c>
      <c r="H5355" s="7">
        <v>1393.6</v>
      </c>
      <c r="I5355" s="7" t="s">
        <v>10</v>
      </c>
      <c r="J5355" s="7" t="str">
        <f>_xlfn.XLOOKUP(A5355,'customer data'!A:A,'customer data'!B:B)</f>
        <v>Male</v>
      </c>
      <c r="K5355" s="7" t="str">
        <f>_xlfn.XLOOKUP(A5355,'customer data'!A:A,'customer data'!C:C)</f>
        <v>No</v>
      </c>
      <c r="L5355" s="7" t="str">
        <f ca="1">_xlfn.XLOOKUP(A5355,'customer data'!A:A,'customer data'!G:G)</f>
        <v>Adult</v>
      </c>
      <c r="M5355" s="7" t="str">
        <f>_xlfn.XLOOKUP(A5355,'Internet data '!A:A,'Internet data '!F:F)</f>
        <v>No</v>
      </c>
      <c r="N5355" s="7" t="str">
        <f>_xlfn.XLOOKUP(A5355,'Internet data '!A:A,'Internet data '!I:I)</f>
        <v>DSL</v>
      </c>
      <c r="O5355" s="7">
        <f>_xlfn.XLOOKUP(A5355,'Internet data '!A:A,'Internet data '!J:J)</f>
        <v>2</v>
      </c>
    </row>
    <row r="5356" spans="1:15">
      <c r="A5356" s="7" t="s">
        <v>5372</v>
      </c>
      <c r="B5356" s="7" t="s">
        <v>12</v>
      </c>
      <c r="C5356" s="7" t="s">
        <v>11</v>
      </c>
      <c r="D5356" s="7" t="s">
        <v>12</v>
      </c>
      <c r="E5356" s="7" t="s">
        <v>13</v>
      </c>
      <c r="F5356" s="7">
        <v>1</v>
      </c>
      <c r="G5356" s="7">
        <v>89.35</v>
      </c>
      <c r="H5356" s="7">
        <v>89.35</v>
      </c>
      <c r="I5356" s="7" t="s">
        <v>10</v>
      </c>
      <c r="J5356" s="7" t="str">
        <f>_xlfn.XLOOKUP(A5356,'customer data'!A:A,'customer data'!B:B)</f>
        <v>Female</v>
      </c>
      <c r="K5356" s="7" t="str">
        <f>_xlfn.XLOOKUP(A5356,'customer data'!A:A,'customer data'!C:C)</f>
        <v>No</v>
      </c>
      <c r="L5356" s="7" t="str">
        <f ca="1">_xlfn.XLOOKUP(A5356,'customer data'!A:A,'customer data'!G:G)</f>
        <v>Adult</v>
      </c>
      <c r="M5356" s="7" t="str">
        <f>_xlfn.XLOOKUP(A5356,'Internet data '!A:A,'Internet data '!F:F)</f>
        <v>No</v>
      </c>
      <c r="N5356" s="7" t="str">
        <f>_xlfn.XLOOKUP(A5356,'Internet data '!A:A,'Internet data '!I:I)</f>
        <v>Fiber optic</v>
      </c>
      <c r="O5356" s="7">
        <f>_xlfn.XLOOKUP(A5356,'Internet data '!A:A,'Internet data '!J:J)</f>
        <v>2</v>
      </c>
    </row>
    <row r="5357" spans="1:15">
      <c r="A5357" s="7" t="s">
        <v>5373</v>
      </c>
      <c r="B5357" s="7" t="s">
        <v>12</v>
      </c>
      <c r="C5357" s="7" t="s">
        <v>11</v>
      </c>
      <c r="D5357" s="7" t="s">
        <v>12</v>
      </c>
      <c r="E5357" s="7" t="s">
        <v>13</v>
      </c>
      <c r="F5357" s="7">
        <v>48</v>
      </c>
      <c r="G5357" s="7">
        <v>95.4</v>
      </c>
      <c r="H5357" s="7">
        <v>4445.3</v>
      </c>
      <c r="I5357" s="7" t="s">
        <v>10</v>
      </c>
      <c r="J5357" s="7" t="str">
        <f>_xlfn.XLOOKUP(A5357,'customer data'!A:A,'customer data'!B:B)</f>
        <v>Male</v>
      </c>
      <c r="K5357" s="7" t="str">
        <f>_xlfn.XLOOKUP(A5357,'customer data'!A:A,'customer data'!C:C)</f>
        <v>No</v>
      </c>
      <c r="L5357" s="7" t="str">
        <f ca="1">_xlfn.XLOOKUP(A5357,'customer data'!A:A,'customer data'!G:G)</f>
        <v>Adult</v>
      </c>
      <c r="M5357" s="7" t="str">
        <f>_xlfn.XLOOKUP(A5357,'Internet data '!A:A,'Internet data '!F:F)</f>
        <v>Yes</v>
      </c>
      <c r="N5357" s="7" t="str">
        <f>_xlfn.XLOOKUP(A5357,'Internet data '!A:A,'Internet data '!I:I)</f>
        <v>Fiber optic</v>
      </c>
      <c r="O5357" s="7">
        <f>_xlfn.XLOOKUP(A5357,'Internet data '!A:A,'Internet data '!J:J)</f>
        <v>4</v>
      </c>
    </row>
    <row r="5358" spans="1:15">
      <c r="A5358" s="7" t="s">
        <v>5374</v>
      </c>
      <c r="B5358" s="7" t="s">
        <v>10</v>
      </c>
      <c r="C5358" s="7" t="s">
        <v>15</v>
      </c>
      <c r="D5358" s="7" t="s">
        <v>10</v>
      </c>
      <c r="E5358" s="7" t="s">
        <v>23</v>
      </c>
      <c r="F5358" s="7">
        <v>26</v>
      </c>
      <c r="G5358" s="7">
        <v>35.4</v>
      </c>
      <c r="H5358" s="7">
        <v>978.6</v>
      </c>
      <c r="I5358" s="7" t="s">
        <v>10</v>
      </c>
      <c r="J5358" s="7" t="str">
        <f>_xlfn.XLOOKUP(A5358,'customer data'!A:A,'customer data'!B:B)</f>
        <v>Female</v>
      </c>
      <c r="K5358" s="7" t="str">
        <f>_xlfn.XLOOKUP(A5358,'customer data'!A:A,'customer data'!C:C)</f>
        <v>Yes</v>
      </c>
      <c r="L5358" s="7" t="str">
        <f ca="1">_xlfn.XLOOKUP(A5358,'customer data'!A:A,'customer data'!G:G)</f>
        <v>Young</v>
      </c>
      <c r="M5358" s="7" t="str">
        <f>_xlfn.XLOOKUP(A5358,'Internet data '!A:A,'Internet data '!F:F)</f>
        <v>No</v>
      </c>
      <c r="N5358" s="7" t="str">
        <f>_xlfn.XLOOKUP(A5358,'Internet data '!A:A,'Internet data '!I:I)</f>
        <v>DSL</v>
      </c>
      <c r="O5358" s="7">
        <f>_xlfn.XLOOKUP(A5358,'Internet data '!A:A,'Internet data '!J:J)</f>
        <v>2</v>
      </c>
    </row>
    <row r="5359" spans="1:15">
      <c r="A5359" s="7" t="s">
        <v>5375</v>
      </c>
      <c r="B5359" s="7" t="s">
        <v>12</v>
      </c>
      <c r="C5359" s="7" t="s">
        <v>29</v>
      </c>
      <c r="D5359" s="7" t="s">
        <v>10</v>
      </c>
      <c r="E5359" s="7" t="s">
        <v>16</v>
      </c>
      <c r="F5359" s="7">
        <v>60</v>
      </c>
      <c r="G5359" s="7">
        <v>19.95</v>
      </c>
      <c r="H5359" s="7">
        <v>1258.1500000000001</v>
      </c>
      <c r="I5359" s="7" t="s">
        <v>10</v>
      </c>
      <c r="J5359" s="7" t="str">
        <f>_xlfn.XLOOKUP(A5359,'customer data'!A:A,'customer data'!B:B)</f>
        <v>Male</v>
      </c>
      <c r="K5359" s="7" t="str">
        <f>_xlfn.XLOOKUP(A5359,'customer data'!A:A,'customer data'!C:C)</f>
        <v>Yes</v>
      </c>
      <c r="L5359" s="7" t="str">
        <f ca="1">_xlfn.XLOOKUP(A5359,'customer data'!A:A,'customer data'!G:G)</f>
        <v>Young</v>
      </c>
      <c r="M5359" s="7" t="str">
        <f>_xlfn.XLOOKUP(A5359,'Internet data '!A:A,'Internet data '!F:F)</f>
        <v>No</v>
      </c>
      <c r="N5359" s="7" t="str">
        <f>_xlfn.XLOOKUP(A5359,'Internet data '!A:A,'Internet data '!I:I)</f>
        <v>No</v>
      </c>
      <c r="O5359" s="7">
        <f>_xlfn.XLOOKUP(A5359,'Internet data '!A:A,'Internet data '!J:J)</f>
        <v>0</v>
      </c>
    </row>
    <row r="5360" spans="1:15">
      <c r="A5360" s="7" t="s">
        <v>5376</v>
      </c>
      <c r="B5360" s="7" t="s">
        <v>12</v>
      </c>
      <c r="C5360" s="7" t="s">
        <v>11</v>
      </c>
      <c r="D5360" s="7" t="s">
        <v>10</v>
      </c>
      <c r="E5360" s="7" t="s">
        <v>16</v>
      </c>
      <c r="F5360" s="7">
        <v>18</v>
      </c>
      <c r="G5360" s="7">
        <v>19.25</v>
      </c>
      <c r="H5360" s="7">
        <v>331.35</v>
      </c>
      <c r="I5360" s="7" t="s">
        <v>10</v>
      </c>
      <c r="J5360" s="7" t="str">
        <f>_xlfn.XLOOKUP(A5360,'customer data'!A:A,'customer data'!B:B)</f>
        <v>Male</v>
      </c>
      <c r="K5360" s="7" t="str">
        <f>_xlfn.XLOOKUP(A5360,'customer data'!A:A,'customer data'!C:C)</f>
        <v>No</v>
      </c>
      <c r="L5360" s="7" t="str">
        <f ca="1">_xlfn.XLOOKUP(A5360,'customer data'!A:A,'customer data'!G:G)</f>
        <v>Adult</v>
      </c>
      <c r="M5360" s="7" t="str">
        <f>_xlfn.XLOOKUP(A5360,'Internet data '!A:A,'Internet data '!F:F)</f>
        <v>No</v>
      </c>
      <c r="N5360" s="7" t="str">
        <f>_xlfn.XLOOKUP(A5360,'Internet data '!A:A,'Internet data '!I:I)</f>
        <v>No</v>
      </c>
      <c r="O5360" s="7">
        <f>_xlfn.XLOOKUP(A5360,'Internet data '!A:A,'Internet data '!J:J)</f>
        <v>0</v>
      </c>
    </row>
    <row r="5361" spans="1:15">
      <c r="A5361" s="7" t="s">
        <v>5377</v>
      </c>
      <c r="B5361" s="7" t="s">
        <v>10</v>
      </c>
      <c r="C5361" s="7" t="s">
        <v>11</v>
      </c>
      <c r="D5361" s="7" t="s">
        <v>12</v>
      </c>
      <c r="E5361" s="7" t="s">
        <v>13</v>
      </c>
      <c r="F5361" s="7">
        <v>10</v>
      </c>
      <c r="G5361" s="7">
        <v>29.65</v>
      </c>
      <c r="H5361" s="7">
        <v>291.39999999999998</v>
      </c>
      <c r="I5361" s="7" t="s">
        <v>12</v>
      </c>
      <c r="J5361" s="7" t="str">
        <f>_xlfn.XLOOKUP(A5361,'customer data'!A:A,'customer data'!B:B)</f>
        <v>Female</v>
      </c>
      <c r="K5361" s="7" t="str">
        <f>_xlfn.XLOOKUP(A5361,'customer data'!A:A,'customer data'!C:C)</f>
        <v>No</v>
      </c>
      <c r="L5361" s="7" t="str">
        <f ca="1">_xlfn.XLOOKUP(A5361,'customer data'!A:A,'customer data'!G:G)</f>
        <v>Adult</v>
      </c>
      <c r="M5361" s="7" t="str">
        <f>_xlfn.XLOOKUP(A5361,'Internet data '!A:A,'Internet data '!F:F)</f>
        <v>Yes</v>
      </c>
      <c r="N5361" s="7" t="str">
        <f>_xlfn.XLOOKUP(A5361,'Internet data '!A:A,'Internet data '!I:I)</f>
        <v>DSL</v>
      </c>
      <c r="O5361" s="7">
        <f>_xlfn.XLOOKUP(A5361,'Internet data '!A:A,'Internet data '!J:J)</f>
        <v>1</v>
      </c>
    </row>
    <row r="5362" spans="1:15">
      <c r="A5362" s="7" t="s">
        <v>5378</v>
      </c>
      <c r="B5362" s="7" t="s">
        <v>12</v>
      </c>
      <c r="C5362" s="7" t="s">
        <v>11</v>
      </c>
      <c r="D5362" s="7" t="s">
        <v>12</v>
      </c>
      <c r="E5362" s="7" t="s">
        <v>13</v>
      </c>
      <c r="F5362" s="7">
        <v>5</v>
      </c>
      <c r="G5362" s="7">
        <v>84.5</v>
      </c>
      <c r="H5362" s="7">
        <v>453.75</v>
      </c>
      <c r="I5362" s="7" t="s">
        <v>12</v>
      </c>
      <c r="J5362" s="7" t="str">
        <f>_xlfn.XLOOKUP(A5362,'customer data'!A:A,'customer data'!B:B)</f>
        <v>Male</v>
      </c>
      <c r="K5362" s="7" t="str">
        <f>_xlfn.XLOOKUP(A5362,'customer data'!A:A,'customer data'!C:C)</f>
        <v>Yes</v>
      </c>
      <c r="L5362" s="7" t="str">
        <f ca="1">_xlfn.XLOOKUP(A5362,'customer data'!A:A,'customer data'!G:G)</f>
        <v>Adult</v>
      </c>
      <c r="M5362" s="7" t="str">
        <f>_xlfn.XLOOKUP(A5362,'Internet data '!A:A,'Internet data '!F:F)</f>
        <v>No</v>
      </c>
      <c r="N5362" s="7" t="str">
        <f>_xlfn.XLOOKUP(A5362,'Internet data '!A:A,'Internet data '!I:I)</f>
        <v>Fiber optic</v>
      </c>
      <c r="O5362" s="7">
        <f>_xlfn.XLOOKUP(A5362,'Internet data '!A:A,'Internet data '!J:J)</f>
        <v>3</v>
      </c>
    </row>
    <row r="5363" spans="1:15">
      <c r="A5363" s="7" t="s">
        <v>5379</v>
      </c>
      <c r="B5363" s="7" t="s">
        <v>12</v>
      </c>
      <c r="C5363" s="7" t="s">
        <v>15</v>
      </c>
      <c r="D5363" s="7" t="s">
        <v>12</v>
      </c>
      <c r="E5363" s="7" t="s">
        <v>16</v>
      </c>
      <c r="F5363" s="7">
        <v>4</v>
      </c>
      <c r="G5363" s="7">
        <v>20.399999999999999</v>
      </c>
      <c r="H5363" s="7">
        <v>84.75</v>
      </c>
      <c r="I5363" s="7" t="s">
        <v>10</v>
      </c>
      <c r="J5363" s="7" t="str">
        <f>_xlfn.XLOOKUP(A5363,'customer data'!A:A,'customer data'!B:B)</f>
        <v>Female</v>
      </c>
      <c r="K5363" s="7" t="str">
        <f>_xlfn.XLOOKUP(A5363,'customer data'!A:A,'customer data'!C:C)</f>
        <v>No</v>
      </c>
      <c r="L5363" s="7" t="str">
        <f ca="1">_xlfn.XLOOKUP(A5363,'customer data'!A:A,'customer data'!G:G)</f>
        <v>Adult</v>
      </c>
      <c r="M5363" s="7" t="str">
        <f>_xlfn.XLOOKUP(A5363,'Internet data '!A:A,'Internet data '!F:F)</f>
        <v>No</v>
      </c>
      <c r="N5363" s="7" t="str">
        <f>_xlfn.XLOOKUP(A5363,'Internet data '!A:A,'Internet data '!I:I)</f>
        <v>No</v>
      </c>
      <c r="O5363" s="7">
        <f>_xlfn.XLOOKUP(A5363,'Internet data '!A:A,'Internet data '!J:J)</f>
        <v>0</v>
      </c>
    </row>
    <row r="5364" spans="1:15">
      <c r="A5364" s="7" t="s">
        <v>5380</v>
      </c>
      <c r="B5364" s="7" t="s">
        <v>12</v>
      </c>
      <c r="C5364" s="7" t="s">
        <v>29</v>
      </c>
      <c r="D5364" s="7" t="s">
        <v>10</v>
      </c>
      <c r="E5364" s="7" t="s">
        <v>23</v>
      </c>
      <c r="F5364" s="7">
        <v>65</v>
      </c>
      <c r="G5364" s="7">
        <v>24.75</v>
      </c>
      <c r="H5364" s="7">
        <v>1715.1</v>
      </c>
      <c r="I5364" s="7" t="s">
        <v>10</v>
      </c>
      <c r="J5364" s="7" t="str">
        <f>_xlfn.XLOOKUP(A5364,'customer data'!A:A,'customer data'!B:B)</f>
        <v>Male</v>
      </c>
      <c r="K5364" s="7" t="str">
        <f>_xlfn.XLOOKUP(A5364,'customer data'!A:A,'customer data'!C:C)</f>
        <v>Yes</v>
      </c>
      <c r="L5364" s="7" t="str">
        <f ca="1">_xlfn.XLOOKUP(A5364,'customer data'!A:A,'customer data'!G:G)</f>
        <v>Young</v>
      </c>
      <c r="M5364" s="7" t="str">
        <f>_xlfn.XLOOKUP(A5364,'Internet data '!A:A,'Internet data '!F:F)</f>
        <v>No</v>
      </c>
      <c r="N5364" s="7" t="str">
        <f>_xlfn.XLOOKUP(A5364,'Internet data '!A:A,'Internet data '!I:I)</f>
        <v>No</v>
      </c>
      <c r="O5364" s="7">
        <f>_xlfn.XLOOKUP(A5364,'Internet data '!A:A,'Internet data '!J:J)</f>
        <v>1</v>
      </c>
    </row>
    <row r="5365" spans="1:15">
      <c r="A5365" s="7" t="s">
        <v>5381</v>
      </c>
      <c r="B5365" s="7" t="s">
        <v>12</v>
      </c>
      <c r="C5365" s="7" t="s">
        <v>29</v>
      </c>
      <c r="D5365" s="7" t="s">
        <v>10</v>
      </c>
      <c r="E5365" s="7" t="s">
        <v>16</v>
      </c>
      <c r="F5365" s="7">
        <v>70</v>
      </c>
      <c r="G5365" s="7">
        <v>25.35</v>
      </c>
      <c r="H5365" s="7">
        <v>1715.15</v>
      </c>
      <c r="I5365" s="7" t="s">
        <v>10</v>
      </c>
      <c r="J5365" s="7" t="str">
        <f>_xlfn.XLOOKUP(A5365,'customer data'!A:A,'customer data'!B:B)</f>
        <v>Male</v>
      </c>
      <c r="K5365" s="7" t="str">
        <f>_xlfn.XLOOKUP(A5365,'customer data'!A:A,'customer data'!C:C)</f>
        <v>Yes</v>
      </c>
      <c r="L5365" s="7" t="str">
        <f ca="1">_xlfn.XLOOKUP(A5365,'customer data'!A:A,'customer data'!G:G)</f>
        <v>Adult</v>
      </c>
      <c r="M5365" s="7" t="str">
        <f>_xlfn.XLOOKUP(A5365,'Internet data '!A:A,'Internet data '!F:F)</f>
        <v>No</v>
      </c>
      <c r="N5365" s="7" t="str">
        <f>_xlfn.XLOOKUP(A5365,'Internet data '!A:A,'Internet data '!I:I)</f>
        <v>No</v>
      </c>
      <c r="O5365" s="7">
        <f>_xlfn.XLOOKUP(A5365,'Internet data '!A:A,'Internet data '!J:J)</f>
        <v>1</v>
      </c>
    </row>
    <row r="5366" spans="1:15">
      <c r="A5366" s="7" t="s">
        <v>5382</v>
      </c>
      <c r="B5366" s="7" t="s">
        <v>12</v>
      </c>
      <c r="C5366" s="7" t="s">
        <v>11</v>
      </c>
      <c r="D5366" s="7" t="s">
        <v>12</v>
      </c>
      <c r="E5366" s="7" t="s">
        <v>23</v>
      </c>
      <c r="F5366" s="7">
        <v>18</v>
      </c>
      <c r="G5366" s="7">
        <v>90.7</v>
      </c>
      <c r="H5366" s="7">
        <v>1597.25</v>
      </c>
      <c r="I5366" s="7" t="s">
        <v>12</v>
      </c>
      <c r="J5366" s="7" t="str">
        <f>_xlfn.XLOOKUP(A5366,'customer data'!A:A,'customer data'!B:B)</f>
        <v>Male</v>
      </c>
      <c r="K5366" s="7" t="str">
        <f>_xlfn.XLOOKUP(A5366,'customer data'!A:A,'customer data'!C:C)</f>
        <v>No</v>
      </c>
      <c r="L5366" s="7" t="str">
        <f ca="1">_xlfn.XLOOKUP(A5366,'customer data'!A:A,'customer data'!G:G)</f>
        <v>Adult</v>
      </c>
      <c r="M5366" s="7" t="str">
        <f>_xlfn.XLOOKUP(A5366,'Internet data '!A:A,'Internet data '!F:F)</f>
        <v>No</v>
      </c>
      <c r="N5366" s="7" t="str">
        <f>_xlfn.XLOOKUP(A5366,'Internet data '!A:A,'Internet data '!I:I)</f>
        <v>Fiber optic</v>
      </c>
      <c r="O5366" s="7">
        <f>_xlfn.XLOOKUP(A5366,'Internet data '!A:A,'Internet data '!J:J)</f>
        <v>3</v>
      </c>
    </row>
    <row r="5367" spans="1:15">
      <c r="A5367" s="7" t="s">
        <v>5383</v>
      </c>
      <c r="B5367" s="7" t="s">
        <v>12</v>
      </c>
      <c r="C5367" s="7" t="s">
        <v>29</v>
      </c>
      <c r="D5367" s="7" t="s">
        <v>10</v>
      </c>
      <c r="E5367" s="7" t="s">
        <v>19</v>
      </c>
      <c r="F5367" s="7">
        <v>62</v>
      </c>
      <c r="G5367" s="7">
        <v>20</v>
      </c>
      <c r="H5367" s="7">
        <v>1250.0999999999999</v>
      </c>
      <c r="I5367" s="7" t="s">
        <v>10</v>
      </c>
      <c r="J5367" s="7" t="str">
        <f>_xlfn.XLOOKUP(A5367,'customer data'!A:A,'customer data'!B:B)</f>
        <v>Male</v>
      </c>
      <c r="K5367" s="7" t="str">
        <f>_xlfn.XLOOKUP(A5367,'customer data'!A:A,'customer data'!C:C)</f>
        <v>No</v>
      </c>
      <c r="L5367" s="7" t="str">
        <f ca="1">_xlfn.XLOOKUP(A5367,'customer data'!A:A,'customer data'!G:G)</f>
        <v>Young</v>
      </c>
      <c r="M5367" s="7" t="str">
        <f>_xlfn.XLOOKUP(A5367,'Internet data '!A:A,'Internet data '!F:F)</f>
        <v>No</v>
      </c>
      <c r="N5367" s="7" t="str">
        <f>_xlfn.XLOOKUP(A5367,'Internet data '!A:A,'Internet data '!I:I)</f>
        <v>No</v>
      </c>
      <c r="O5367" s="7">
        <f>_xlfn.XLOOKUP(A5367,'Internet data '!A:A,'Internet data '!J:J)</f>
        <v>0</v>
      </c>
    </row>
    <row r="5368" spans="1:15">
      <c r="A5368" s="7" t="s">
        <v>5384</v>
      </c>
      <c r="B5368" s="7" t="s">
        <v>12</v>
      </c>
      <c r="C5368" s="7" t="s">
        <v>29</v>
      </c>
      <c r="D5368" s="7" t="s">
        <v>12</v>
      </c>
      <c r="E5368" s="7" t="s">
        <v>13</v>
      </c>
      <c r="F5368" s="7">
        <v>66</v>
      </c>
      <c r="G5368" s="7">
        <v>59.75</v>
      </c>
      <c r="H5368" s="7">
        <v>3996.8</v>
      </c>
      <c r="I5368" s="7" t="s">
        <v>10</v>
      </c>
      <c r="J5368" s="7" t="str">
        <f>_xlfn.XLOOKUP(A5368,'customer data'!A:A,'customer data'!B:B)</f>
        <v>Female</v>
      </c>
      <c r="K5368" s="7" t="str">
        <f>_xlfn.XLOOKUP(A5368,'customer data'!A:A,'customer data'!C:C)</f>
        <v>Yes</v>
      </c>
      <c r="L5368" s="7" t="str">
        <f ca="1">_xlfn.XLOOKUP(A5368,'customer data'!A:A,'customer data'!G:G)</f>
        <v>Young</v>
      </c>
      <c r="M5368" s="7" t="str">
        <f>_xlfn.XLOOKUP(A5368,'Internet data '!A:A,'Internet data '!F:F)</f>
        <v>No</v>
      </c>
      <c r="N5368" s="7" t="str">
        <f>_xlfn.XLOOKUP(A5368,'Internet data '!A:A,'Internet data '!I:I)</f>
        <v>DSL</v>
      </c>
      <c r="O5368" s="7">
        <f>_xlfn.XLOOKUP(A5368,'Internet data '!A:A,'Internet data '!J:J)</f>
        <v>2</v>
      </c>
    </row>
    <row r="5369" spans="1:15">
      <c r="A5369" s="7" t="s">
        <v>5385</v>
      </c>
      <c r="B5369" s="7" t="s">
        <v>12</v>
      </c>
      <c r="C5369" s="7" t="s">
        <v>29</v>
      </c>
      <c r="D5369" s="7" t="s">
        <v>12</v>
      </c>
      <c r="E5369" s="7" t="s">
        <v>19</v>
      </c>
      <c r="F5369" s="7">
        <v>65</v>
      </c>
      <c r="G5369" s="7">
        <v>82.5</v>
      </c>
      <c r="H5369" s="7">
        <v>5215.1000000000004</v>
      </c>
      <c r="I5369" s="7" t="s">
        <v>10</v>
      </c>
      <c r="J5369" s="7" t="str">
        <f>_xlfn.XLOOKUP(A5369,'customer data'!A:A,'customer data'!B:B)</f>
        <v>Female</v>
      </c>
      <c r="K5369" s="7" t="str">
        <f>_xlfn.XLOOKUP(A5369,'customer data'!A:A,'customer data'!C:C)</f>
        <v>Yes</v>
      </c>
      <c r="L5369" s="7" t="str">
        <f ca="1">_xlfn.XLOOKUP(A5369,'customer data'!A:A,'customer data'!G:G)</f>
        <v>Adult</v>
      </c>
      <c r="M5369" s="7" t="str">
        <f>_xlfn.XLOOKUP(A5369,'Internet data '!A:A,'Internet data '!F:F)</f>
        <v>Yes</v>
      </c>
      <c r="N5369" s="7" t="str">
        <f>_xlfn.XLOOKUP(A5369,'Internet data '!A:A,'Internet data '!I:I)</f>
        <v>DSL</v>
      </c>
      <c r="O5369" s="7">
        <f>_xlfn.XLOOKUP(A5369,'Internet data '!A:A,'Internet data '!J:J)</f>
        <v>6</v>
      </c>
    </row>
    <row r="5370" spans="1:15">
      <c r="A5370" s="7" t="s">
        <v>5386</v>
      </c>
      <c r="B5370" s="7" t="s">
        <v>12</v>
      </c>
      <c r="C5370" s="7" t="s">
        <v>11</v>
      </c>
      <c r="D5370" s="7" t="s">
        <v>12</v>
      </c>
      <c r="E5370" s="7" t="s">
        <v>13</v>
      </c>
      <c r="F5370" s="7">
        <v>3</v>
      </c>
      <c r="G5370" s="7">
        <v>70.3</v>
      </c>
      <c r="H5370" s="7">
        <v>235.5</v>
      </c>
      <c r="I5370" s="7" t="s">
        <v>12</v>
      </c>
      <c r="J5370" s="7" t="str">
        <f>_xlfn.XLOOKUP(A5370,'customer data'!A:A,'customer data'!B:B)</f>
        <v>Female</v>
      </c>
      <c r="K5370" s="7" t="str">
        <f>_xlfn.XLOOKUP(A5370,'customer data'!A:A,'customer data'!C:C)</f>
        <v>No</v>
      </c>
      <c r="L5370" s="7" t="str">
        <f ca="1">_xlfn.XLOOKUP(A5370,'customer data'!A:A,'customer data'!G:G)</f>
        <v>Adult</v>
      </c>
      <c r="M5370" s="7" t="str">
        <f>_xlfn.XLOOKUP(A5370,'Internet data '!A:A,'Internet data '!F:F)</f>
        <v>No</v>
      </c>
      <c r="N5370" s="7" t="str">
        <f>_xlfn.XLOOKUP(A5370,'Internet data '!A:A,'Internet data '!I:I)</f>
        <v>Fiber optic</v>
      </c>
      <c r="O5370" s="7">
        <f>_xlfn.XLOOKUP(A5370,'Internet data '!A:A,'Internet data '!J:J)</f>
        <v>0</v>
      </c>
    </row>
    <row r="5371" spans="1:15">
      <c r="A5371" s="7" t="s">
        <v>5387</v>
      </c>
      <c r="B5371" s="7" t="s">
        <v>12</v>
      </c>
      <c r="C5371" s="7" t="s">
        <v>11</v>
      </c>
      <c r="D5371" s="7" t="s">
        <v>10</v>
      </c>
      <c r="E5371" s="7" t="s">
        <v>16</v>
      </c>
      <c r="F5371" s="7">
        <v>34</v>
      </c>
      <c r="G5371" s="7">
        <v>20.350000000000001</v>
      </c>
      <c r="H5371" s="7">
        <v>673.2</v>
      </c>
      <c r="I5371" s="7" t="s">
        <v>10</v>
      </c>
      <c r="J5371" s="7" t="str">
        <f>_xlfn.XLOOKUP(A5371,'customer data'!A:A,'customer data'!B:B)</f>
        <v>Female</v>
      </c>
      <c r="K5371" s="7" t="str">
        <f>_xlfn.XLOOKUP(A5371,'customer data'!A:A,'customer data'!C:C)</f>
        <v>No</v>
      </c>
      <c r="L5371" s="7" t="str">
        <f ca="1">_xlfn.XLOOKUP(A5371,'customer data'!A:A,'customer data'!G:G)</f>
        <v>Adult</v>
      </c>
      <c r="M5371" s="7" t="str">
        <f>_xlfn.XLOOKUP(A5371,'Internet data '!A:A,'Internet data '!F:F)</f>
        <v>No</v>
      </c>
      <c r="N5371" s="7" t="str">
        <f>_xlfn.XLOOKUP(A5371,'Internet data '!A:A,'Internet data '!I:I)</f>
        <v>No</v>
      </c>
      <c r="O5371" s="7">
        <f>_xlfn.XLOOKUP(A5371,'Internet data '!A:A,'Internet data '!J:J)</f>
        <v>0</v>
      </c>
    </row>
    <row r="5372" spans="1:15">
      <c r="A5372" s="7" t="s">
        <v>5388</v>
      </c>
      <c r="B5372" s="7" t="s">
        <v>12</v>
      </c>
      <c r="C5372" s="7" t="s">
        <v>11</v>
      </c>
      <c r="D5372" s="7" t="s">
        <v>12</v>
      </c>
      <c r="E5372" s="7" t="s">
        <v>19</v>
      </c>
      <c r="F5372" s="7">
        <v>16</v>
      </c>
      <c r="G5372" s="7">
        <v>90.8</v>
      </c>
      <c r="H5372" s="7">
        <v>1442.2</v>
      </c>
      <c r="I5372" s="7" t="s">
        <v>10</v>
      </c>
      <c r="J5372" s="7" t="str">
        <f>_xlfn.XLOOKUP(A5372,'customer data'!A:A,'customer data'!B:B)</f>
        <v>Male</v>
      </c>
      <c r="K5372" s="7" t="str">
        <f>_xlfn.XLOOKUP(A5372,'customer data'!A:A,'customer data'!C:C)</f>
        <v>Yes</v>
      </c>
      <c r="L5372" s="7" t="str">
        <f ca="1">_xlfn.XLOOKUP(A5372,'customer data'!A:A,'customer data'!G:G)</f>
        <v>Adult</v>
      </c>
      <c r="M5372" s="7" t="str">
        <f>_xlfn.XLOOKUP(A5372,'Internet data '!A:A,'Internet data '!F:F)</f>
        <v>No</v>
      </c>
      <c r="N5372" s="7" t="str">
        <f>_xlfn.XLOOKUP(A5372,'Internet data '!A:A,'Internet data '!I:I)</f>
        <v>Fiber optic</v>
      </c>
      <c r="O5372" s="7">
        <f>_xlfn.XLOOKUP(A5372,'Internet data '!A:A,'Internet data '!J:J)</f>
        <v>3</v>
      </c>
    </row>
    <row r="5373" spans="1:15">
      <c r="A5373" s="7" t="s">
        <v>5389</v>
      </c>
      <c r="B5373" s="7" t="s">
        <v>12</v>
      </c>
      <c r="C5373" s="7" t="s">
        <v>15</v>
      </c>
      <c r="D5373" s="7" t="s">
        <v>12</v>
      </c>
      <c r="E5373" s="7" t="s">
        <v>19</v>
      </c>
      <c r="F5373" s="7">
        <v>54</v>
      </c>
      <c r="G5373" s="7">
        <v>103.95</v>
      </c>
      <c r="H5373" s="7">
        <v>5639.05</v>
      </c>
      <c r="I5373" s="7" t="s">
        <v>12</v>
      </c>
      <c r="J5373" s="7" t="str">
        <f>_xlfn.XLOOKUP(A5373,'customer data'!A:A,'customer data'!B:B)</f>
        <v>Female</v>
      </c>
      <c r="K5373" s="7" t="str">
        <f>_xlfn.XLOOKUP(A5373,'customer data'!A:A,'customer data'!C:C)</f>
        <v>No</v>
      </c>
      <c r="L5373" s="7" t="str">
        <f ca="1">_xlfn.XLOOKUP(A5373,'customer data'!A:A,'customer data'!G:G)</f>
        <v>Adult</v>
      </c>
      <c r="M5373" s="7" t="str">
        <f>_xlfn.XLOOKUP(A5373,'Internet data '!A:A,'Internet data '!F:F)</f>
        <v>No</v>
      </c>
      <c r="N5373" s="7" t="str">
        <f>_xlfn.XLOOKUP(A5373,'Internet data '!A:A,'Internet data '!I:I)</f>
        <v>Fiber optic</v>
      </c>
      <c r="O5373" s="7">
        <f>_xlfn.XLOOKUP(A5373,'Internet data '!A:A,'Internet data '!J:J)</f>
        <v>5</v>
      </c>
    </row>
    <row r="5374" spans="1:15">
      <c r="A5374" s="7" t="s">
        <v>5390</v>
      </c>
      <c r="B5374" s="7" t="s">
        <v>12</v>
      </c>
      <c r="C5374" s="7" t="s">
        <v>11</v>
      </c>
      <c r="D5374" s="7" t="s">
        <v>12</v>
      </c>
      <c r="E5374" s="7" t="s">
        <v>13</v>
      </c>
      <c r="F5374" s="7">
        <v>50</v>
      </c>
      <c r="G5374" s="7">
        <v>104.95</v>
      </c>
      <c r="H5374" s="7">
        <v>5222.3500000000004</v>
      </c>
      <c r="I5374" s="7" t="s">
        <v>10</v>
      </c>
      <c r="J5374" s="7" t="str">
        <f>_xlfn.XLOOKUP(A5374,'customer data'!A:A,'customer data'!B:B)</f>
        <v>Female</v>
      </c>
      <c r="K5374" s="7" t="str">
        <f>_xlfn.XLOOKUP(A5374,'customer data'!A:A,'customer data'!C:C)</f>
        <v>No</v>
      </c>
      <c r="L5374" s="7" t="str">
        <f ca="1">_xlfn.XLOOKUP(A5374,'customer data'!A:A,'customer data'!G:G)</f>
        <v>Adult</v>
      </c>
      <c r="M5374" s="7" t="str">
        <f>_xlfn.XLOOKUP(A5374,'Internet data '!A:A,'Internet data '!F:F)</f>
        <v>Yes</v>
      </c>
      <c r="N5374" s="7" t="str">
        <f>_xlfn.XLOOKUP(A5374,'Internet data '!A:A,'Internet data '!I:I)</f>
        <v>Fiber optic</v>
      </c>
      <c r="O5374" s="7">
        <f>_xlfn.XLOOKUP(A5374,'Internet data '!A:A,'Internet data '!J:J)</f>
        <v>5</v>
      </c>
    </row>
    <row r="5375" spans="1:15">
      <c r="A5375" s="7" t="s">
        <v>5391</v>
      </c>
      <c r="B5375" s="7" t="s">
        <v>12</v>
      </c>
      <c r="C5375" s="7" t="s">
        <v>29</v>
      </c>
      <c r="D5375" s="7" t="s">
        <v>12</v>
      </c>
      <c r="E5375" s="7" t="s">
        <v>13</v>
      </c>
      <c r="F5375" s="7">
        <v>71</v>
      </c>
      <c r="G5375" s="7">
        <v>105.25</v>
      </c>
      <c r="H5375" s="7">
        <v>7291.75</v>
      </c>
      <c r="I5375" s="7" t="s">
        <v>10</v>
      </c>
      <c r="J5375" s="7" t="str">
        <f>_xlfn.XLOOKUP(A5375,'customer data'!A:A,'customer data'!B:B)</f>
        <v>Male</v>
      </c>
      <c r="K5375" s="7" t="str">
        <f>_xlfn.XLOOKUP(A5375,'customer data'!A:A,'customer data'!C:C)</f>
        <v>Yes</v>
      </c>
      <c r="L5375" s="7" t="str">
        <f ca="1">_xlfn.XLOOKUP(A5375,'customer data'!A:A,'customer data'!G:G)</f>
        <v>Adult</v>
      </c>
      <c r="M5375" s="7" t="str">
        <f>_xlfn.XLOOKUP(A5375,'Internet data '!A:A,'Internet data '!F:F)</f>
        <v>Yes</v>
      </c>
      <c r="N5375" s="7" t="str">
        <f>_xlfn.XLOOKUP(A5375,'Internet data '!A:A,'Internet data '!I:I)</f>
        <v>Fiber optic</v>
      </c>
      <c r="O5375" s="7">
        <f>_xlfn.XLOOKUP(A5375,'Internet data '!A:A,'Internet data '!J:J)</f>
        <v>5</v>
      </c>
    </row>
    <row r="5376" spans="1:15">
      <c r="A5376" s="7" t="s">
        <v>5392</v>
      </c>
      <c r="B5376" s="7" t="s">
        <v>12</v>
      </c>
      <c r="C5376" s="7" t="s">
        <v>11</v>
      </c>
      <c r="D5376" s="7" t="s">
        <v>12</v>
      </c>
      <c r="E5376" s="7" t="s">
        <v>13</v>
      </c>
      <c r="F5376" s="7">
        <v>10</v>
      </c>
      <c r="G5376" s="7">
        <v>74.75</v>
      </c>
      <c r="H5376" s="7">
        <v>799.65</v>
      </c>
      <c r="I5376" s="7" t="s">
        <v>12</v>
      </c>
      <c r="J5376" s="7" t="str">
        <f>_xlfn.XLOOKUP(A5376,'customer data'!A:A,'customer data'!B:B)</f>
        <v>Female</v>
      </c>
      <c r="K5376" s="7" t="str">
        <f>_xlfn.XLOOKUP(A5376,'customer data'!A:A,'customer data'!C:C)</f>
        <v>No</v>
      </c>
      <c r="L5376" s="7" t="str">
        <f ca="1">_xlfn.XLOOKUP(A5376,'customer data'!A:A,'customer data'!G:G)</f>
        <v>Young</v>
      </c>
      <c r="M5376" s="7" t="str">
        <f>_xlfn.XLOOKUP(A5376,'Internet data '!A:A,'Internet data '!F:F)</f>
        <v>No</v>
      </c>
      <c r="N5376" s="7" t="str">
        <f>_xlfn.XLOOKUP(A5376,'Internet data '!A:A,'Internet data '!I:I)</f>
        <v>Fiber optic</v>
      </c>
      <c r="O5376" s="7">
        <f>_xlfn.XLOOKUP(A5376,'Internet data '!A:A,'Internet data '!J:J)</f>
        <v>1</v>
      </c>
    </row>
    <row r="5377" spans="1:15">
      <c r="A5377" s="7" t="s">
        <v>5393</v>
      </c>
      <c r="B5377" s="7" t="s">
        <v>12</v>
      </c>
      <c r="C5377" s="7" t="s">
        <v>11</v>
      </c>
      <c r="D5377" s="7" t="s">
        <v>12</v>
      </c>
      <c r="E5377" s="7" t="s">
        <v>13</v>
      </c>
      <c r="F5377" s="7">
        <v>1</v>
      </c>
      <c r="G5377" s="7">
        <v>50.8</v>
      </c>
      <c r="H5377" s="7">
        <v>50.8</v>
      </c>
      <c r="I5377" s="7" t="s">
        <v>12</v>
      </c>
      <c r="J5377" s="7" t="str">
        <f>_xlfn.XLOOKUP(A5377,'customer data'!A:A,'customer data'!B:B)</f>
        <v>Female</v>
      </c>
      <c r="K5377" s="7" t="str">
        <f>_xlfn.XLOOKUP(A5377,'customer data'!A:A,'customer data'!C:C)</f>
        <v>No</v>
      </c>
      <c r="L5377" s="7" t="str">
        <f ca="1">_xlfn.XLOOKUP(A5377,'customer data'!A:A,'customer data'!G:G)</f>
        <v>Adult</v>
      </c>
      <c r="M5377" s="7" t="str">
        <f>_xlfn.XLOOKUP(A5377,'Internet data '!A:A,'Internet data '!F:F)</f>
        <v>Yes</v>
      </c>
      <c r="N5377" s="7" t="str">
        <f>_xlfn.XLOOKUP(A5377,'Internet data '!A:A,'Internet data '!I:I)</f>
        <v>DSL</v>
      </c>
      <c r="O5377" s="7">
        <f>_xlfn.XLOOKUP(A5377,'Internet data '!A:A,'Internet data '!J:J)</f>
        <v>1</v>
      </c>
    </row>
    <row r="5378" spans="1:15">
      <c r="A5378" s="7" t="s">
        <v>5394</v>
      </c>
      <c r="B5378" s="7" t="s">
        <v>12</v>
      </c>
      <c r="C5378" s="7" t="s">
        <v>15</v>
      </c>
      <c r="D5378" s="7" t="s">
        <v>10</v>
      </c>
      <c r="E5378" s="7" t="s">
        <v>16</v>
      </c>
      <c r="F5378" s="7">
        <v>18</v>
      </c>
      <c r="G5378" s="7">
        <v>23.75</v>
      </c>
      <c r="H5378" s="7">
        <v>424.5</v>
      </c>
      <c r="I5378" s="7" t="s">
        <v>10</v>
      </c>
      <c r="J5378" s="7" t="str">
        <f>_xlfn.XLOOKUP(A5378,'customer data'!A:A,'customer data'!B:B)</f>
        <v>Male</v>
      </c>
      <c r="K5378" s="7" t="str">
        <f>_xlfn.XLOOKUP(A5378,'customer data'!A:A,'customer data'!C:C)</f>
        <v>No</v>
      </c>
      <c r="L5378" s="7" t="str">
        <f ca="1">_xlfn.XLOOKUP(A5378,'customer data'!A:A,'customer data'!G:G)</f>
        <v>Adult</v>
      </c>
      <c r="M5378" s="7" t="str">
        <f>_xlfn.XLOOKUP(A5378,'Internet data '!A:A,'Internet data '!F:F)</f>
        <v>No</v>
      </c>
      <c r="N5378" s="7" t="str">
        <f>_xlfn.XLOOKUP(A5378,'Internet data '!A:A,'Internet data '!I:I)</f>
        <v>No</v>
      </c>
      <c r="O5378" s="7">
        <f>_xlfn.XLOOKUP(A5378,'Internet data '!A:A,'Internet data '!J:J)</f>
        <v>1</v>
      </c>
    </row>
    <row r="5379" spans="1:15">
      <c r="A5379" s="7" t="s">
        <v>5395</v>
      </c>
      <c r="B5379" s="7" t="s">
        <v>12</v>
      </c>
      <c r="C5379" s="7" t="s">
        <v>11</v>
      </c>
      <c r="D5379" s="7" t="s">
        <v>12</v>
      </c>
      <c r="E5379" s="7" t="s">
        <v>13</v>
      </c>
      <c r="F5379" s="7">
        <v>4</v>
      </c>
      <c r="G5379" s="7">
        <v>61.3</v>
      </c>
      <c r="H5379" s="7">
        <v>249.4</v>
      </c>
      <c r="I5379" s="7" t="s">
        <v>10</v>
      </c>
      <c r="J5379" s="7" t="str">
        <f>_xlfn.XLOOKUP(A5379,'customer data'!A:A,'customer data'!B:B)</f>
        <v>Male</v>
      </c>
      <c r="K5379" s="7" t="str">
        <f>_xlfn.XLOOKUP(A5379,'customer data'!A:A,'customer data'!C:C)</f>
        <v>No</v>
      </c>
      <c r="L5379" s="7" t="str">
        <f ca="1">_xlfn.XLOOKUP(A5379,'customer data'!A:A,'customer data'!G:G)</f>
        <v>Adult</v>
      </c>
      <c r="M5379" s="7" t="str">
        <f>_xlfn.XLOOKUP(A5379,'Internet data '!A:A,'Internet data '!F:F)</f>
        <v>Yes</v>
      </c>
      <c r="N5379" s="7" t="str">
        <f>_xlfn.XLOOKUP(A5379,'Internet data '!A:A,'Internet data '!I:I)</f>
        <v>DSL</v>
      </c>
      <c r="O5379" s="7">
        <f>_xlfn.XLOOKUP(A5379,'Internet data '!A:A,'Internet data '!J:J)</f>
        <v>2</v>
      </c>
    </row>
    <row r="5380" spans="1:15">
      <c r="A5380" s="7" t="s">
        <v>5396</v>
      </c>
      <c r="B5380" s="7" t="s">
        <v>12</v>
      </c>
      <c r="C5380" s="7" t="s">
        <v>29</v>
      </c>
      <c r="D5380" s="7" t="s">
        <v>10</v>
      </c>
      <c r="E5380" s="7" t="s">
        <v>16</v>
      </c>
      <c r="F5380" s="7">
        <v>58</v>
      </c>
      <c r="G5380" s="7">
        <v>75.8</v>
      </c>
      <c r="H5380" s="7">
        <v>4415.75</v>
      </c>
      <c r="I5380" s="7" t="s">
        <v>10</v>
      </c>
      <c r="J5380" s="7" t="str">
        <f>_xlfn.XLOOKUP(A5380,'customer data'!A:A,'customer data'!B:B)</f>
        <v>Female</v>
      </c>
      <c r="K5380" s="7" t="str">
        <f>_xlfn.XLOOKUP(A5380,'customer data'!A:A,'customer data'!C:C)</f>
        <v>Yes</v>
      </c>
      <c r="L5380" s="7" t="str">
        <f ca="1">_xlfn.XLOOKUP(A5380,'customer data'!A:A,'customer data'!G:G)</f>
        <v>Adult</v>
      </c>
      <c r="M5380" s="7" t="str">
        <f>_xlfn.XLOOKUP(A5380,'Internet data '!A:A,'Internet data '!F:F)</f>
        <v>Yes</v>
      </c>
      <c r="N5380" s="7" t="str">
        <f>_xlfn.XLOOKUP(A5380,'Internet data '!A:A,'Internet data '!I:I)</f>
        <v>DSL</v>
      </c>
      <c r="O5380" s="7">
        <f>_xlfn.XLOOKUP(A5380,'Internet data '!A:A,'Internet data '!J:J)</f>
        <v>5</v>
      </c>
    </row>
    <row r="5381" spans="1:15">
      <c r="A5381" s="7" t="s">
        <v>5397</v>
      </c>
      <c r="B5381" s="7" t="s">
        <v>12</v>
      </c>
      <c r="C5381" s="7" t="s">
        <v>15</v>
      </c>
      <c r="D5381" s="7" t="s">
        <v>12</v>
      </c>
      <c r="E5381" s="7" t="s">
        <v>13</v>
      </c>
      <c r="F5381" s="7">
        <v>56</v>
      </c>
      <c r="G5381" s="7">
        <v>98</v>
      </c>
      <c r="H5381" s="7">
        <v>5270.6</v>
      </c>
      <c r="I5381" s="7" t="s">
        <v>10</v>
      </c>
      <c r="J5381" s="7" t="str">
        <f>_xlfn.XLOOKUP(A5381,'customer data'!A:A,'customer data'!B:B)</f>
        <v>Female</v>
      </c>
      <c r="K5381" s="7" t="str">
        <f>_xlfn.XLOOKUP(A5381,'customer data'!A:A,'customer data'!C:C)</f>
        <v>Yes</v>
      </c>
      <c r="L5381" s="7" t="str">
        <f ca="1">_xlfn.XLOOKUP(A5381,'customer data'!A:A,'customer data'!G:G)</f>
        <v>Adult</v>
      </c>
      <c r="M5381" s="7" t="str">
        <f>_xlfn.XLOOKUP(A5381,'Internet data '!A:A,'Internet data '!F:F)</f>
        <v>No</v>
      </c>
      <c r="N5381" s="7" t="str">
        <f>_xlfn.XLOOKUP(A5381,'Internet data '!A:A,'Internet data '!I:I)</f>
        <v>Fiber optic</v>
      </c>
      <c r="O5381" s="7">
        <f>_xlfn.XLOOKUP(A5381,'Internet data '!A:A,'Internet data '!J:J)</f>
        <v>4</v>
      </c>
    </row>
    <row r="5382" spans="1:15">
      <c r="A5382" s="7" t="s">
        <v>5398</v>
      </c>
      <c r="B5382" s="7" t="s">
        <v>12</v>
      </c>
      <c r="C5382" s="7" t="s">
        <v>11</v>
      </c>
      <c r="D5382" s="7" t="s">
        <v>12</v>
      </c>
      <c r="E5382" s="7" t="s">
        <v>13</v>
      </c>
      <c r="F5382" s="7">
        <v>2</v>
      </c>
      <c r="G5382" s="7">
        <v>80.25</v>
      </c>
      <c r="H5382" s="7">
        <v>144.55000000000001</v>
      </c>
      <c r="I5382" s="7" t="s">
        <v>12</v>
      </c>
      <c r="J5382" s="7" t="str">
        <f>_xlfn.XLOOKUP(A5382,'customer data'!A:A,'customer data'!B:B)</f>
        <v>Male</v>
      </c>
      <c r="K5382" s="7" t="str">
        <f>_xlfn.XLOOKUP(A5382,'customer data'!A:A,'customer data'!C:C)</f>
        <v>No</v>
      </c>
      <c r="L5382" s="7" t="str">
        <f ca="1">_xlfn.XLOOKUP(A5382,'customer data'!A:A,'customer data'!G:G)</f>
        <v>Young</v>
      </c>
      <c r="M5382" s="7" t="str">
        <f>_xlfn.XLOOKUP(A5382,'Internet data '!A:A,'Internet data '!F:F)</f>
        <v>No</v>
      </c>
      <c r="N5382" s="7" t="str">
        <f>_xlfn.XLOOKUP(A5382,'Internet data '!A:A,'Internet data '!I:I)</f>
        <v>Fiber optic</v>
      </c>
      <c r="O5382" s="7">
        <f>_xlfn.XLOOKUP(A5382,'Internet data '!A:A,'Internet data '!J:J)</f>
        <v>1</v>
      </c>
    </row>
    <row r="5383" spans="1:15">
      <c r="A5383" s="7" t="s">
        <v>5399</v>
      </c>
      <c r="B5383" s="7" t="s">
        <v>12</v>
      </c>
      <c r="C5383" s="7" t="s">
        <v>11</v>
      </c>
      <c r="D5383" s="7" t="s">
        <v>12</v>
      </c>
      <c r="E5383" s="7" t="s">
        <v>13</v>
      </c>
      <c r="F5383" s="7">
        <v>32</v>
      </c>
      <c r="G5383" s="7">
        <v>78.900000000000006</v>
      </c>
      <c r="H5383" s="7">
        <v>2447.9499999999998</v>
      </c>
      <c r="I5383" s="7" t="s">
        <v>12</v>
      </c>
      <c r="J5383" s="7" t="str">
        <f>_xlfn.XLOOKUP(A5383,'customer data'!A:A,'customer data'!B:B)</f>
        <v>Male</v>
      </c>
      <c r="K5383" s="7" t="str">
        <f>_xlfn.XLOOKUP(A5383,'customer data'!A:A,'customer data'!C:C)</f>
        <v>Yes</v>
      </c>
      <c r="L5383" s="7" t="str">
        <f ca="1">_xlfn.XLOOKUP(A5383,'customer data'!A:A,'customer data'!G:G)</f>
        <v>Adult</v>
      </c>
      <c r="M5383" s="7" t="str">
        <f>_xlfn.XLOOKUP(A5383,'Internet data '!A:A,'Internet data '!F:F)</f>
        <v>No</v>
      </c>
      <c r="N5383" s="7" t="str">
        <f>_xlfn.XLOOKUP(A5383,'Internet data '!A:A,'Internet data '!I:I)</f>
        <v>Fiber optic</v>
      </c>
      <c r="O5383" s="7">
        <f>_xlfn.XLOOKUP(A5383,'Internet data '!A:A,'Internet data '!J:J)</f>
        <v>2</v>
      </c>
    </row>
    <row r="5384" spans="1:15">
      <c r="A5384" s="7" t="s">
        <v>5400</v>
      </c>
      <c r="B5384" s="7" t="s">
        <v>10</v>
      </c>
      <c r="C5384" s="7" t="s">
        <v>15</v>
      </c>
      <c r="D5384" s="7" t="s">
        <v>12</v>
      </c>
      <c r="E5384" s="7" t="s">
        <v>16</v>
      </c>
      <c r="F5384" s="7">
        <v>56</v>
      </c>
      <c r="G5384" s="7">
        <v>52</v>
      </c>
      <c r="H5384" s="7">
        <v>2884.9</v>
      </c>
      <c r="I5384" s="7" t="s">
        <v>10</v>
      </c>
      <c r="J5384" s="7" t="str">
        <f>_xlfn.XLOOKUP(A5384,'customer data'!A:A,'customer data'!B:B)</f>
        <v>Male</v>
      </c>
      <c r="K5384" s="7" t="str">
        <f>_xlfn.XLOOKUP(A5384,'customer data'!A:A,'customer data'!C:C)</f>
        <v>Yes</v>
      </c>
      <c r="L5384" s="7" t="str">
        <f ca="1">_xlfn.XLOOKUP(A5384,'customer data'!A:A,'customer data'!G:G)</f>
        <v>Adult</v>
      </c>
      <c r="M5384" s="7" t="str">
        <f>_xlfn.XLOOKUP(A5384,'Internet data '!A:A,'Internet data '!F:F)</f>
        <v>Yes</v>
      </c>
      <c r="N5384" s="7" t="str">
        <f>_xlfn.XLOOKUP(A5384,'Internet data '!A:A,'Internet data '!I:I)</f>
        <v>DSL</v>
      </c>
      <c r="O5384" s="7">
        <f>_xlfn.XLOOKUP(A5384,'Internet data '!A:A,'Internet data '!J:J)</f>
        <v>4</v>
      </c>
    </row>
    <row r="5385" spans="1:15">
      <c r="A5385" s="7" t="s">
        <v>5401</v>
      </c>
      <c r="B5385" s="7" t="s">
        <v>12</v>
      </c>
      <c r="C5385" s="7" t="s">
        <v>11</v>
      </c>
      <c r="D5385" s="7" t="s">
        <v>12</v>
      </c>
      <c r="E5385" s="7" t="s">
        <v>13</v>
      </c>
      <c r="F5385" s="7">
        <v>36</v>
      </c>
      <c r="G5385" s="7">
        <v>84.75</v>
      </c>
      <c r="H5385" s="7">
        <v>3050.15</v>
      </c>
      <c r="I5385" s="7" t="s">
        <v>12</v>
      </c>
      <c r="J5385" s="7" t="str">
        <f>_xlfn.XLOOKUP(A5385,'customer data'!A:A,'customer data'!B:B)</f>
        <v>Male</v>
      </c>
      <c r="K5385" s="7" t="str">
        <f>_xlfn.XLOOKUP(A5385,'customer data'!A:A,'customer data'!C:C)</f>
        <v>No</v>
      </c>
      <c r="L5385" s="7" t="str">
        <f ca="1">_xlfn.XLOOKUP(A5385,'customer data'!A:A,'customer data'!G:G)</f>
        <v>Adult</v>
      </c>
      <c r="M5385" s="7" t="str">
        <f>_xlfn.XLOOKUP(A5385,'Internet data '!A:A,'Internet data '!F:F)</f>
        <v>No</v>
      </c>
      <c r="N5385" s="7" t="str">
        <f>_xlfn.XLOOKUP(A5385,'Internet data '!A:A,'Internet data '!I:I)</f>
        <v>Fiber optic</v>
      </c>
      <c r="O5385" s="7">
        <f>_xlfn.XLOOKUP(A5385,'Internet data '!A:A,'Internet data '!J:J)</f>
        <v>2</v>
      </c>
    </row>
    <row r="5386" spans="1:15">
      <c r="A5386" s="7" t="s">
        <v>5402</v>
      </c>
      <c r="B5386" s="7" t="s">
        <v>12</v>
      </c>
      <c r="C5386" s="7" t="s">
        <v>11</v>
      </c>
      <c r="D5386" s="7" t="s">
        <v>12</v>
      </c>
      <c r="E5386" s="7" t="s">
        <v>16</v>
      </c>
      <c r="F5386" s="7">
        <v>4</v>
      </c>
      <c r="G5386" s="7">
        <v>64.400000000000006</v>
      </c>
      <c r="H5386" s="7">
        <v>253</v>
      </c>
      <c r="I5386" s="7" t="s">
        <v>10</v>
      </c>
      <c r="J5386" s="7" t="str">
        <f>_xlfn.XLOOKUP(A5386,'customer data'!A:A,'customer data'!B:B)</f>
        <v>Female</v>
      </c>
      <c r="K5386" s="7" t="str">
        <f>_xlfn.XLOOKUP(A5386,'customer data'!A:A,'customer data'!C:C)</f>
        <v>No</v>
      </c>
      <c r="L5386" s="7" t="str">
        <f ca="1">_xlfn.XLOOKUP(A5386,'customer data'!A:A,'customer data'!G:G)</f>
        <v>Adult</v>
      </c>
      <c r="M5386" s="7" t="str">
        <f>_xlfn.XLOOKUP(A5386,'Internet data '!A:A,'Internet data '!F:F)</f>
        <v>Yes</v>
      </c>
      <c r="N5386" s="7" t="str">
        <f>_xlfn.XLOOKUP(A5386,'Internet data '!A:A,'Internet data '!I:I)</f>
        <v>DSL</v>
      </c>
      <c r="O5386" s="7">
        <f>_xlfn.XLOOKUP(A5386,'Internet data '!A:A,'Internet data '!J:J)</f>
        <v>3</v>
      </c>
    </row>
    <row r="5387" spans="1:15">
      <c r="A5387" s="7" t="s">
        <v>5403</v>
      </c>
      <c r="B5387" s="7" t="s">
        <v>12</v>
      </c>
      <c r="C5387" s="7" t="s">
        <v>11</v>
      </c>
      <c r="D5387" s="7" t="s">
        <v>10</v>
      </c>
      <c r="E5387" s="7" t="s">
        <v>19</v>
      </c>
      <c r="F5387" s="7">
        <v>53</v>
      </c>
      <c r="G5387" s="7">
        <v>85.45</v>
      </c>
      <c r="H5387" s="7">
        <v>4517.25</v>
      </c>
      <c r="I5387" s="7" t="s">
        <v>12</v>
      </c>
      <c r="J5387" s="7" t="str">
        <f>_xlfn.XLOOKUP(A5387,'customer data'!A:A,'customer data'!B:B)</f>
        <v>Male</v>
      </c>
      <c r="K5387" s="7" t="str">
        <f>_xlfn.XLOOKUP(A5387,'customer data'!A:A,'customer data'!C:C)</f>
        <v>No</v>
      </c>
      <c r="L5387" s="7" t="str">
        <f ca="1">_xlfn.XLOOKUP(A5387,'customer data'!A:A,'customer data'!G:G)</f>
        <v>Adult</v>
      </c>
      <c r="M5387" s="7" t="str">
        <f>_xlfn.XLOOKUP(A5387,'Internet data '!A:A,'Internet data '!F:F)</f>
        <v>No</v>
      </c>
      <c r="N5387" s="7" t="str">
        <f>_xlfn.XLOOKUP(A5387,'Internet data '!A:A,'Internet data '!I:I)</f>
        <v>Fiber optic</v>
      </c>
      <c r="O5387" s="7">
        <f>_xlfn.XLOOKUP(A5387,'Internet data '!A:A,'Internet data '!J:J)</f>
        <v>2</v>
      </c>
    </row>
    <row r="5388" spans="1:15">
      <c r="A5388" s="7" t="s">
        <v>5404</v>
      </c>
      <c r="B5388" s="7" t="s">
        <v>12</v>
      </c>
      <c r="C5388" s="7" t="s">
        <v>11</v>
      </c>
      <c r="D5388" s="7" t="s">
        <v>12</v>
      </c>
      <c r="E5388" s="7" t="s">
        <v>23</v>
      </c>
      <c r="F5388" s="7">
        <v>10</v>
      </c>
      <c r="G5388" s="7">
        <v>45.8</v>
      </c>
      <c r="H5388" s="7">
        <v>436.2</v>
      </c>
      <c r="I5388" s="7" t="s">
        <v>10</v>
      </c>
      <c r="J5388" s="7" t="str">
        <f>_xlfn.XLOOKUP(A5388,'customer data'!A:A,'customer data'!B:B)</f>
        <v>Male</v>
      </c>
      <c r="K5388" s="7" t="str">
        <f>_xlfn.XLOOKUP(A5388,'customer data'!A:A,'customer data'!C:C)</f>
        <v>No</v>
      </c>
      <c r="L5388" s="7" t="str">
        <f ca="1">_xlfn.XLOOKUP(A5388,'customer data'!A:A,'customer data'!G:G)</f>
        <v>Adult</v>
      </c>
      <c r="M5388" s="7" t="str">
        <f>_xlfn.XLOOKUP(A5388,'Internet data '!A:A,'Internet data '!F:F)</f>
        <v>No</v>
      </c>
      <c r="N5388" s="7" t="str">
        <f>_xlfn.XLOOKUP(A5388,'Internet data '!A:A,'Internet data '!I:I)</f>
        <v>DSL</v>
      </c>
      <c r="O5388" s="7">
        <f>_xlfn.XLOOKUP(A5388,'Internet data '!A:A,'Internet data '!J:J)</f>
        <v>0</v>
      </c>
    </row>
    <row r="5389" spans="1:15">
      <c r="A5389" s="7" t="s">
        <v>5405</v>
      </c>
      <c r="B5389" s="7" t="s">
        <v>10</v>
      </c>
      <c r="C5389" s="7" t="s">
        <v>11</v>
      </c>
      <c r="D5389" s="7" t="s">
        <v>10</v>
      </c>
      <c r="E5389" s="7" t="s">
        <v>13</v>
      </c>
      <c r="F5389" s="7">
        <v>4</v>
      </c>
      <c r="G5389" s="7">
        <v>30.5</v>
      </c>
      <c r="H5389" s="7">
        <v>118.4</v>
      </c>
      <c r="I5389" s="7" t="s">
        <v>10</v>
      </c>
      <c r="J5389" s="7" t="str">
        <f>_xlfn.XLOOKUP(A5389,'customer data'!A:A,'customer data'!B:B)</f>
        <v>Male</v>
      </c>
      <c r="K5389" s="7" t="str">
        <f>_xlfn.XLOOKUP(A5389,'customer data'!A:A,'customer data'!C:C)</f>
        <v>No</v>
      </c>
      <c r="L5389" s="7" t="str">
        <f ca="1">_xlfn.XLOOKUP(A5389,'customer data'!A:A,'customer data'!G:G)</f>
        <v>Young</v>
      </c>
      <c r="M5389" s="7" t="str">
        <f>_xlfn.XLOOKUP(A5389,'Internet data '!A:A,'Internet data '!F:F)</f>
        <v>Yes</v>
      </c>
      <c r="N5389" s="7" t="str">
        <f>_xlfn.XLOOKUP(A5389,'Internet data '!A:A,'Internet data '!I:I)</f>
        <v>DSL</v>
      </c>
      <c r="O5389" s="7">
        <f>_xlfn.XLOOKUP(A5389,'Internet data '!A:A,'Internet data '!J:J)</f>
        <v>1</v>
      </c>
    </row>
    <row r="5390" spans="1:15">
      <c r="A5390" s="7" t="s">
        <v>5406</v>
      </c>
      <c r="B5390" s="7" t="s">
        <v>12</v>
      </c>
      <c r="C5390" s="7" t="s">
        <v>11</v>
      </c>
      <c r="D5390" s="7" t="s">
        <v>10</v>
      </c>
      <c r="E5390" s="7" t="s">
        <v>16</v>
      </c>
      <c r="F5390" s="7">
        <v>1</v>
      </c>
      <c r="G5390" s="7">
        <v>19.899999999999999</v>
      </c>
      <c r="H5390" s="7">
        <v>19.899999999999999</v>
      </c>
      <c r="I5390" s="7" t="s">
        <v>12</v>
      </c>
      <c r="J5390" s="7" t="str">
        <f>_xlfn.XLOOKUP(A5390,'customer data'!A:A,'customer data'!B:B)</f>
        <v>Male</v>
      </c>
      <c r="K5390" s="7" t="str">
        <f>_xlfn.XLOOKUP(A5390,'customer data'!A:A,'customer data'!C:C)</f>
        <v>Yes</v>
      </c>
      <c r="L5390" s="7" t="str">
        <f ca="1">_xlfn.XLOOKUP(A5390,'customer data'!A:A,'customer data'!G:G)</f>
        <v>Young</v>
      </c>
      <c r="M5390" s="7" t="str">
        <f>_xlfn.XLOOKUP(A5390,'Internet data '!A:A,'Internet data '!F:F)</f>
        <v>No</v>
      </c>
      <c r="N5390" s="7" t="str">
        <f>_xlfn.XLOOKUP(A5390,'Internet data '!A:A,'Internet data '!I:I)</f>
        <v>No</v>
      </c>
      <c r="O5390" s="7">
        <f>_xlfn.XLOOKUP(A5390,'Internet data '!A:A,'Internet data '!J:J)</f>
        <v>0</v>
      </c>
    </row>
    <row r="5391" spans="1:15">
      <c r="A5391" s="7" t="s">
        <v>5407</v>
      </c>
      <c r="B5391" s="7" t="s">
        <v>12</v>
      </c>
      <c r="C5391" s="7" t="s">
        <v>11</v>
      </c>
      <c r="D5391" s="7" t="s">
        <v>10</v>
      </c>
      <c r="E5391" s="7" t="s">
        <v>16</v>
      </c>
      <c r="F5391" s="7">
        <v>51</v>
      </c>
      <c r="G5391" s="7">
        <v>69.150000000000006</v>
      </c>
      <c r="H5391" s="7">
        <v>3649.6</v>
      </c>
      <c r="I5391" s="7" t="s">
        <v>10</v>
      </c>
      <c r="J5391" s="7" t="str">
        <f>_xlfn.XLOOKUP(A5391,'customer data'!A:A,'customer data'!B:B)</f>
        <v>Female</v>
      </c>
      <c r="K5391" s="7" t="str">
        <f>_xlfn.XLOOKUP(A5391,'customer data'!A:A,'customer data'!C:C)</f>
        <v>Yes</v>
      </c>
      <c r="L5391" s="7" t="str">
        <f ca="1">_xlfn.XLOOKUP(A5391,'customer data'!A:A,'customer data'!G:G)</f>
        <v>Adult</v>
      </c>
      <c r="M5391" s="7" t="str">
        <f>_xlfn.XLOOKUP(A5391,'Internet data '!A:A,'Internet data '!F:F)</f>
        <v>No</v>
      </c>
      <c r="N5391" s="7" t="str">
        <f>_xlfn.XLOOKUP(A5391,'Internet data '!A:A,'Internet data '!I:I)</f>
        <v>Fiber optic</v>
      </c>
      <c r="O5391" s="7">
        <f>_xlfn.XLOOKUP(A5391,'Internet data '!A:A,'Internet data '!J:J)</f>
        <v>0</v>
      </c>
    </row>
    <row r="5392" spans="1:15">
      <c r="A5392" s="7" t="s">
        <v>5408</v>
      </c>
      <c r="B5392" s="7" t="s">
        <v>12</v>
      </c>
      <c r="C5392" s="7" t="s">
        <v>11</v>
      </c>
      <c r="D5392" s="7" t="s">
        <v>12</v>
      </c>
      <c r="E5392" s="7" t="s">
        <v>13</v>
      </c>
      <c r="F5392" s="7">
        <v>12</v>
      </c>
      <c r="G5392" s="7">
        <v>99.45</v>
      </c>
      <c r="H5392" s="7">
        <v>1200.1500000000001</v>
      </c>
      <c r="I5392" s="7" t="s">
        <v>12</v>
      </c>
      <c r="J5392" s="7" t="str">
        <f>_xlfn.XLOOKUP(A5392,'customer data'!A:A,'customer data'!B:B)</f>
        <v>Male</v>
      </c>
      <c r="K5392" s="7" t="str">
        <f>_xlfn.XLOOKUP(A5392,'customer data'!A:A,'customer data'!C:C)</f>
        <v>No</v>
      </c>
      <c r="L5392" s="7" t="str">
        <f ca="1">_xlfn.XLOOKUP(A5392,'customer data'!A:A,'customer data'!G:G)</f>
        <v>Adult</v>
      </c>
      <c r="M5392" s="7" t="str">
        <f>_xlfn.XLOOKUP(A5392,'Internet data '!A:A,'Internet data '!F:F)</f>
        <v>No</v>
      </c>
      <c r="N5392" s="7" t="str">
        <f>_xlfn.XLOOKUP(A5392,'Internet data '!A:A,'Internet data '!I:I)</f>
        <v>Fiber optic</v>
      </c>
      <c r="O5392" s="7">
        <f>_xlfn.XLOOKUP(A5392,'Internet data '!A:A,'Internet data '!J:J)</f>
        <v>4</v>
      </c>
    </row>
    <row r="5393" spans="1:15">
      <c r="A5393" s="7" t="s">
        <v>5409</v>
      </c>
      <c r="B5393" s="7" t="s">
        <v>10</v>
      </c>
      <c r="C5393" s="7" t="s">
        <v>15</v>
      </c>
      <c r="D5393" s="7" t="s">
        <v>12</v>
      </c>
      <c r="E5393" s="7" t="s">
        <v>16</v>
      </c>
      <c r="F5393" s="7">
        <v>6</v>
      </c>
      <c r="G5393" s="7">
        <v>49.25</v>
      </c>
      <c r="H5393" s="7">
        <v>255.6</v>
      </c>
      <c r="I5393" s="7" t="s">
        <v>10</v>
      </c>
      <c r="J5393" s="7" t="str">
        <f>_xlfn.XLOOKUP(A5393,'customer data'!A:A,'customer data'!B:B)</f>
        <v>Female</v>
      </c>
      <c r="K5393" s="7" t="str">
        <f>_xlfn.XLOOKUP(A5393,'customer data'!A:A,'customer data'!C:C)</f>
        <v>No</v>
      </c>
      <c r="L5393" s="7" t="str">
        <f ca="1">_xlfn.XLOOKUP(A5393,'customer data'!A:A,'customer data'!G:G)</f>
        <v>Young</v>
      </c>
      <c r="M5393" s="7" t="str">
        <f>_xlfn.XLOOKUP(A5393,'Internet data '!A:A,'Internet data '!F:F)</f>
        <v>Yes</v>
      </c>
      <c r="N5393" s="7" t="str">
        <f>_xlfn.XLOOKUP(A5393,'Internet data '!A:A,'Internet data '!I:I)</f>
        <v>DSL</v>
      </c>
      <c r="O5393" s="7">
        <f>_xlfn.XLOOKUP(A5393,'Internet data '!A:A,'Internet data '!J:J)</f>
        <v>3</v>
      </c>
    </row>
    <row r="5394" spans="1:15">
      <c r="A5394" s="7" t="s">
        <v>5410</v>
      </c>
      <c r="B5394" s="7" t="s">
        <v>10</v>
      </c>
      <c r="C5394" s="7" t="s">
        <v>29</v>
      </c>
      <c r="D5394" s="7" t="s">
        <v>10</v>
      </c>
      <c r="E5394" s="7" t="s">
        <v>19</v>
      </c>
      <c r="F5394" s="7">
        <v>63</v>
      </c>
      <c r="G5394" s="7">
        <v>39.35</v>
      </c>
      <c r="H5394" s="7">
        <v>2395.0500000000002</v>
      </c>
      <c r="I5394" s="7" t="s">
        <v>10</v>
      </c>
      <c r="J5394" s="7" t="str">
        <f>_xlfn.XLOOKUP(A5394,'customer data'!A:A,'customer data'!B:B)</f>
        <v>Male</v>
      </c>
      <c r="K5394" s="7" t="str">
        <f>_xlfn.XLOOKUP(A5394,'customer data'!A:A,'customer data'!C:C)</f>
        <v>Yes</v>
      </c>
      <c r="L5394" s="7" t="str">
        <f ca="1">_xlfn.XLOOKUP(A5394,'customer data'!A:A,'customer data'!G:G)</f>
        <v>Adult</v>
      </c>
      <c r="M5394" s="7" t="str">
        <f>_xlfn.XLOOKUP(A5394,'Internet data '!A:A,'Internet data '!F:F)</f>
        <v>Yes</v>
      </c>
      <c r="N5394" s="7" t="str">
        <f>_xlfn.XLOOKUP(A5394,'Internet data '!A:A,'Internet data '!I:I)</f>
        <v>DSL</v>
      </c>
      <c r="O5394" s="7">
        <f>_xlfn.XLOOKUP(A5394,'Internet data '!A:A,'Internet data '!J:J)</f>
        <v>3</v>
      </c>
    </row>
    <row r="5395" spans="1:15">
      <c r="A5395" s="7" t="s">
        <v>5411</v>
      </c>
      <c r="B5395" s="7" t="s">
        <v>12</v>
      </c>
      <c r="C5395" s="7" t="s">
        <v>11</v>
      </c>
      <c r="D5395" s="7" t="s">
        <v>12</v>
      </c>
      <c r="E5395" s="7" t="s">
        <v>13</v>
      </c>
      <c r="F5395" s="7">
        <v>1</v>
      </c>
      <c r="G5395" s="7">
        <v>70.599999999999994</v>
      </c>
      <c r="H5395" s="7">
        <v>70.599999999999994</v>
      </c>
      <c r="I5395" s="7" t="s">
        <v>12</v>
      </c>
      <c r="J5395" s="7" t="str">
        <f>_xlfn.XLOOKUP(A5395,'customer data'!A:A,'customer data'!B:B)</f>
        <v>Female</v>
      </c>
      <c r="K5395" s="7" t="str">
        <f>_xlfn.XLOOKUP(A5395,'customer data'!A:A,'customer data'!C:C)</f>
        <v>No</v>
      </c>
      <c r="L5395" s="7" t="str">
        <f ca="1">_xlfn.XLOOKUP(A5395,'customer data'!A:A,'customer data'!G:G)</f>
        <v>Adult</v>
      </c>
      <c r="M5395" s="7" t="str">
        <f>_xlfn.XLOOKUP(A5395,'Internet data '!A:A,'Internet data '!F:F)</f>
        <v>No</v>
      </c>
      <c r="N5395" s="7" t="str">
        <f>_xlfn.XLOOKUP(A5395,'Internet data '!A:A,'Internet data '!I:I)</f>
        <v>Fiber optic</v>
      </c>
      <c r="O5395" s="7">
        <f>_xlfn.XLOOKUP(A5395,'Internet data '!A:A,'Internet data '!J:J)</f>
        <v>0</v>
      </c>
    </row>
    <row r="5396" spans="1:15">
      <c r="A5396" s="7" t="s">
        <v>5412</v>
      </c>
      <c r="B5396" s="7" t="s">
        <v>12</v>
      </c>
      <c r="C5396" s="7" t="s">
        <v>11</v>
      </c>
      <c r="D5396" s="7" t="s">
        <v>12</v>
      </c>
      <c r="E5396" s="7" t="s">
        <v>23</v>
      </c>
      <c r="F5396" s="7">
        <v>48</v>
      </c>
      <c r="G5396" s="7">
        <v>105.1</v>
      </c>
      <c r="H5396" s="7">
        <v>5083.55</v>
      </c>
      <c r="I5396" s="7" t="s">
        <v>10</v>
      </c>
      <c r="J5396" s="7" t="str">
        <f>_xlfn.XLOOKUP(A5396,'customer data'!A:A,'customer data'!B:B)</f>
        <v>Female</v>
      </c>
      <c r="K5396" s="7" t="str">
        <f>_xlfn.XLOOKUP(A5396,'customer data'!A:A,'customer data'!C:C)</f>
        <v>Yes</v>
      </c>
      <c r="L5396" s="7" t="str">
        <f ca="1">_xlfn.XLOOKUP(A5396,'customer data'!A:A,'customer data'!G:G)</f>
        <v>Adult</v>
      </c>
      <c r="M5396" s="7" t="str">
        <f>_xlfn.XLOOKUP(A5396,'Internet data '!A:A,'Internet data '!F:F)</f>
        <v>Yes</v>
      </c>
      <c r="N5396" s="7" t="str">
        <f>_xlfn.XLOOKUP(A5396,'Internet data '!A:A,'Internet data '!I:I)</f>
        <v>Fiber optic</v>
      </c>
      <c r="O5396" s="7">
        <f>_xlfn.XLOOKUP(A5396,'Internet data '!A:A,'Internet data '!J:J)</f>
        <v>5</v>
      </c>
    </row>
    <row r="5397" spans="1:15">
      <c r="A5397" s="7" t="s">
        <v>5413</v>
      </c>
      <c r="B5397" s="7" t="s">
        <v>12</v>
      </c>
      <c r="C5397" s="7" t="s">
        <v>11</v>
      </c>
      <c r="D5397" s="7" t="s">
        <v>12</v>
      </c>
      <c r="E5397" s="7" t="s">
        <v>23</v>
      </c>
      <c r="F5397" s="7">
        <v>5</v>
      </c>
      <c r="G5397" s="7">
        <v>81</v>
      </c>
      <c r="H5397" s="7">
        <v>389.6</v>
      </c>
      <c r="I5397" s="7" t="s">
        <v>12</v>
      </c>
      <c r="J5397" s="7" t="str">
        <f>_xlfn.XLOOKUP(A5397,'customer data'!A:A,'customer data'!B:B)</f>
        <v>Female</v>
      </c>
      <c r="K5397" s="7" t="str">
        <f>_xlfn.XLOOKUP(A5397,'customer data'!A:A,'customer data'!C:C)</f>
        <v>No</v>
      </c>
      <c r="L5397" s="7" t="str">
        <f ca="1">_xlfn.XLOOKUP(A5397,'customer data'!A:A,'customer data'!G:G)</f>
        <v>Adult</v>
      </c>
      <c r="M5397" s="7" t="str">
        <f>_xlfn.XLOOKUP(A5397,'Internet data '!A:A,'Internet data '!F:F)</f>
        <v>No</v>
      </c>
      <c r="N5397" s="7" t="str">
        <f>_xlfn.XLOOKUP(A5397,'Internet data '!A:A,'Internet data '!I:I)</f>
        <v>Fiber optic</v>
      </c>
      <c r="O5397" s="7">
        <f>_xlfn.XLOOKUP(A5397,'Internet data '!A:A,'Internet data '!J:J)</f>
        <v>1</v>
      </c>
    </row>
    <row r="5398" spans="1:15">
      <c r="A5398" s="7" t="s">
        <v>5414</v>
      </c>
      <c r="B5398" s="7" t="s">
        <v>12</v>
      </c>
      <c r="C5398" s="7" t="s">
        <v>15</v>
      </c>
      <c r="D5398" s="7" t="s">
        <v>12</v>
      </c>
      <c r="E5398" s="7" t="s">
        <v>23</v>
      </c>
      <c r="F5398" s="7">
        <v>35</v>
      </c>
      <c r="G5398" s="7">
        <v>20.100000000000001</v>
      </c>
      <c r="H5398" s="7">
        <v>644.5</v>
      </c>
      <c r="I5398" s="7" t="s">
        <v>10</v>
      </c>
      <c r="J5398" s="7" t="str">
        <f>_xlfn.XLOOKUP(A5398,'customer data'!A:A,'customer data'!B:B)</f>
        <v>Female</v>
      </c>
      <c r="K5398" s="7" t="str">
        <f>_xlfn.XLOOKUP(A5398,'customer data'!A:A,'customer data'!C:C)</f>
        <v>No</v>
      </c>
      <c r="L5398" s="7" t="str">
        <f ca="1">_xlfn.XLOOKUP(A5398,'customer data'!A:A,'customer data'!G:G)</f>
        <v>Adult</v>
      </c>
      <c r="M5398" s="7" t="str">
        <f>_xlfn.XLOOKUP(A5398,'Internet data '!A:A,'Internet data '!F:F)</f>
        <v>No</v>
      </c>
      <c r="N5398" s="7" t="str">
        <f>_xlfn.XLOOKUP(A5398,'Internet data '!A:A,'Internet data '!I:I)</f>
        <v>No</v>
      </c>
      <c r="O5398" s="7">
        <f>_xlfn.XLOOKUP(A5398,'Internet data '!A:A,'Internet data '!J:J)</f>
        <v>0</v>
      </c>
    </row>
    <row r="5399" spans="1:15">
      <c r="A5399" s="7" t="s">
        <v>5415</v>
      </c>
      <c r="B5399" s="7" t="s">
        <v>12</v>
      </c>
      <c r="C5399" s="7" t="s">
        <v>11</v>
      </c>
      <c r="D5399" s="7" t="s">
        <v>12</v>
      </c>
      <c r="E5399" s="7" t="s">
        <v>13</v>
      </c>
      <c r="F5399" s="7">
        <v>6</v>
      </c>
      <c r="G5399" s="7">
        <v>84.85</v>
      </c>
      <c r="H5399" s="7">
        <v>523.5</v>
      </c>
      <c r="I5399" s="7" t="s">
        <v>12</v>
      </c>
      <c r="J5399" s="7" t="str">
        <f>_xlfn.XLOOKUP(A5399,'customer data'!A:A,'customer data'!B:B)</f>
        <v>Male</v>
      </c>
      <c r="K5399" s="7" t="str">
        <f>_xlfn.XLOOKUP(A5399,'customer data'!A:A,'customer data'!C:C)</f>
        <v>No</v>
      </c>
      <c r="L5399" s="7" t="str">
        <f ca="1">_xlfn.XLOOKUP(A5399,'customer data'!A:A,'customer data'!G:G)</f>
        <v>Adult</v>
      </c>
      <c r="M5399" s="7" t="str">
        <f>_xlfn.XLOOKUP(A5399,'Internet data '!A:A,'Internet data '!F:F)</f>
        <v>No</v>
      </c>
      <c r="N5399" s="7" t="str">
        <f>_xlfn.XLOOKUP(A5399,'Internet data '!A:A,'Internet data '!I:I)</f>
        <v>Fiber optic</v>
      </c>
      <c r="O5399" s="7">
        <f>_xlfn.XLOOKUP(A5399,'Internet data '!A:A,'Internet data '!J:J)</f>
        <v>2</v>
      </c>
    </row>
    <row r="5400" spans="1:15">
      <c r="A5400" s="7" t="s">
        <v>5416</v>
      </c>
      <c r="B5400" s="7" t="s">
        <v>12</v>
      </c>
      <c r="C5400" s="7" t="s">
        <v>11</v>
      </c>
      <c r="D5400" s="7" t="s">
        <v>10</v>
      </c>
      <c r="E5400" s="7" t="s">
        <v>16</v>
      </c>
      <c r="F5400" s="7">
        <v>2</v>
      </c>
      <c r="G5400" s="7">
        <v>19.75</v>
      </c>
      <c r="H5400" s="7">
        <v>39.299999999999997</v>
      </c>
      <c r="I5400" s="7" t="s">
        <v>10</v>
      </c>
      <c r="J5400" s="7" t="str">
        <f>_xlfn.XLOOKUP(A5400,'customer data'!A:A,'customer data'!B:B)</f>
        <v>Male</v>
      </c>
      <c r="K5400" s="7" t="str">
        <f>_xlfn.XLOOKUP(A5400,'customer data'!A:A,'customer data'!C:C)</f>
        <v>No</v>
      </c>
      <c r="L5400" s="7" t="str">
        <f ca="1">_xlfn.XLOOKUP(A5400,'customer data'!A:A,'customer data'!G:G)</f>
        <v>Adult</v>
      </c>
      <c r="M5400" s="7" t="str">
        <f>_xlfn.XLOOKUP(A5400,'Internet data '!A:A,'Internet data '!F:F)</f>
        <v>No</v>
      </c>
      <c r="N5400" s="7" t="str">
        <f>_xlfn.XLOOKUP(A5400,'Internet data '!A:A,'Internet data '!I:I)</f>
        <v>No</v>
      </c>
      <c r="O5400" s="7">
        <f>_xlfn.XLOOKUP(A5400,'Internet data '!A:A,'Internet data '!J:J)</f>
        <v>0</v>
      </c>
    </row>
    <row r="5401" spans="1:15">
      <c r="A5401" s="7" t="s">
        <v>5417</v>
      </c>
      <c r="B5401" s="7" t="s">
        <v>12</v>
      </c>
      <c r="C5401" s="7" t="s">
        <v>15</v>
      </c>
      <c r="D5401" s="7" t="s">
        <v>10</v>
      </c>
      <c r="E5401" s="7" t="s">
        <v>19</v>
      </c>
      <c r="F5401" s="7">
        <v>50</v>
      </c>
      <c r="G5401" s="7">
        <v>19.75</v>
      </c>
      <c r="H5401" s="7">
        <v>989.05</v>
      </c>
      <c r="I5401" s="7" t="s">
        <v>10</v>
      </c>
      <c r="J5401" s="7" t="str">
        <f>_xlfn.XLOOKUP(A5401,'customer data'!A:A,'customer data'!B:B)</f>
        <v>Female</v>
      </c>
      <c r="K5401" s="7" t="str">
        <f>_xlfn.XLOOKUP(A5401,'customer data'!A:A,'customer data'!C:C)</f>
        <v>No</v>
      </c>
      <c r="L5401" s="7" t="str">
        <f ca="1">_xlfn.XLOOKUP(A5401,'customer data'!A:A,'customer data'!G:G)</f>
        <v>Adult</v>
      </c>
      <c r="M5401" s="7" t="str">
        <f>_xlfn.XLOOKUP(A5401,'Internet data '!A:A,'Internet data '!F:F)</f>
        <v>No</v>
      </c>
      <c r="N5401" s="7" t="str">
        <f>_xlfn.XLOOKUP(A5401,'Internet data '!A:A,'Internet data '!I:I)</f>
        <v>No</v>
      </c>
      <c r="O5401" s="7">
        <f>_xlfn.XLOOKUP(A5401,'Internet data '!A:A,'Internet data '!J:J)</f>
        <v>0</v>
      </c>
    </row>
    <row r="5402" spans="1:15">
      <c r="A5402" s="7" t="s">
        <v>5418</v>
      </c>
      <c r="B5402" s="7" t="s">
        <v>12</v>
      </c>
      <c r="C5402" s="7" t="s">
        <v>11</v>
      </c>
      <c r="D5402" s="7" t="s">
        <v>12</v>
      </c>
      <c r="E5402" s="7" t="s">
        <v>19</v>
      </c>
      <c r="F5402" s="7">
        <v>33</v>
      </c>
      <c r="G5402" s="7">
        <v>70.400000000000006</v>
      </c>
      <c r="H5402" s="7">
        <v>2406.1</v>
      </c>
      <c r="I5402" s="7" t="s">
        <v>10</v>
      </c>
      <c r="J5402" s="7" t="str">
        <f>_xlfn.XLOOKUP(A5402,'customer data'!A:A,'customer data'!B:B)</f>
        <v>Female</v>
      </c>
      <c r="K5402" s="7" t="str">
        <f>_xlfn.XLOOKUP(A5402,'customer data'!A:A,'customer data'!C:C)</f>
        <v>No</v>
      </c>
      <c r="L5402" s="7" t="str">
        <f ca="1">_xlfn.XLOOKUP(A5402,'customer data'!A:A,'customer data'!G:G)</f>
        <v>Adult</v>
      </c>
      <c r="M5402" s="7" t="str">
        <f>_xlfn.XLOOKUP(A5402,'Internet data '!A:A,'Internet data '!F:F)</f>
        <v>No</v>
      </c>
      <c r="N5402" s="7" t="str">
        <f>_xlfn.XLOOKUP(A5402,'Internet data '!A:A,'Internet data '!I:I)</f>
        <v>Fiber optic</v>
      </c>
      <c r="O5402" s="7">
        <f>_xlfn.XLOOKUP(A5402,'Internet data '!A:A,'Internet data '!J:J)</f>
        <v>0</v>
      </c>
    </row>
    <row r="5403" spans="1:15">
      <c r="A5403" s="7" t="s">
        <v>5419</v>
      </c>
      <c r="B5403" s="7" t="s">
        <v>12</v>
      </c>
      <c r="C5403" s="7" t="s">
        <v>29</v>
      </c>
      <c r="D5403" s="7" t="s">
        <v>10</v>
      </c>
      <c r="E5403" s="7" t="s">
        <v>16</v>
      </c>
      <c r="F5403" s="7">
        <v>31</v>
      </c>
      <c r="G5403" s="7">
        <v>20.45</v>
      </c>
      <c r="H5403" s="7">
        <v>638.54999999999995</v>
      </c>
      <c r="I5403" s="7" t="s">
        <v>10</v>
      </c>
      <c r="J5403" s="7" t="str">
        <f>_xlfn.XLOOKUP(A5403,'customer data'!A:A,'customer data'!B:B)</f>
        <v>Male</v>
      </c>
      <c r="K5403" s="7" t="str">
        <f>_xlfn.XLOOKUP(A5403,'customer data'!A:A,'customer data'!C:C)</f>
        <v>No</v>
      </c>
      <c r="L5403" s="7" t="str">
        <f ca="1">_xlfn.XLOOKUP(A5403,'customer data'!A:A,'customer data'!G:G)</f>
        <v>Adult</v>
      </c>
      <c r="M5403" s="7" t="str">
        <f>_xlfn.XLOOKUP(A5403,'Internet data '!A:A,'Internet data '!F:F)</f>
        <v>No</v>
      </c>
      <c r="N5403" s="7" t="str">
        <f>_xlfn.XLOOKUP(A5403,'Internet data '!A:A,'Internet data '!I:I)</f>
        <v>No</v>
      </c>
      <c r="O5403" s="7">
        <f>_xlfn.XLOOKUP(A5403,'Internet data '!A:A,'Internet data '!J:J)</f>
        <v>0</v>
      </c>
    </row>
    <row r="5404" spans="1:15">
      <c r="A5404" s="7" t="s">
        <v>5420</v>
      </c>
      <c r="B5404" s="7" t="s">
        <v>12</v>
      </c>
      <c r="C5404" s="7" t="s">
        <v>29</v>
      </c>
      <c r="D5404" s="7" t="s">
        <v>10</v>
      </c>
      <c r="E5404" s="7" t="s">
        <v>16</v>
      </c>
      <c r="F5404" s="7">
        <v>9</v>
      </c>
      <c r="G5404" s="7">
        <v>20.350000000000001</v>
      </c>
      <c r="H5404" s="7">
        <v>191.1</v>
      </c>
      <c r="I5404" s="7" t="s">
        <v>10</v>
      </c>
      <c r="J5404" s="7" t="str">
        <f>_xlfn.XLOOKUP(A5404,'customer data'!A:A,'customer data'!B:B)</f>
        <v>Female</v>
      </c>
      <c r="K5404" s="7" t="str">
        <f>_xlfn.XLOOKUP(A5404,'customer data'!A:A,'customer data'!C:C)</f>
        <v>Yes</v>
      </c>
      <c r="L5404" s="7" t="str">
        <f ca="1">_xlfn.XLOOKUP(A5404,'customer data'!A:A,'customer data'!G:G)</f>
        <v>Young</v>
      </c>
      <c r="M5404" s="7" t="str">
        <f>_xlfn.XLOOKUP(A5404,'Internet data '!A:A,'Internet data '!F:F)</f>
        <v>No</v>
      </c>
      <c r="N5404" s="7" t="str">
        <f>_xlfn.XLOOKUP(A5404,'Internet data '!A:A,'Internet data '!I:I)</f>
        <v>No</v>
      </c>
      <c r="O5404" s="7">
        <f>_xlfn.XLOOKUP(A5404,'Internet data '!A:A,'Internet data '!J:J)</f>
        <v>0</v>
      </c>
    </row>
    <row r="5405" spans="1:15">
      <c r="A5405" s="7" t="s">
        <v>5421</v>
      </c>
      <c r="B5405" s="7" t="s">
        <v>12</v>
      </c>
      <c r="C5405" s="7" t="s">
        <v>11</v>
      </c>
      <c r="D5405" s="7" t="s">
        <v>12</v>
      </c>
      <c r="E5405" s="7" t="s">
        <v>13</v>
      </c>
      <c r="F5405" s="7">
        <v>54</v>
      </c>
      <c r="G5405" s="7">
        <v>86.2</v>
      </c>
      <c r="H5405" s="7">
        <v>4524.05</v>
      </c>
      <c r="I5405" s="7" t="s">
        <v>10</v>
      </c>
      <c r="J5405" s="7" t="str">
        <f>_xlfn.XLOOKUP(A5405,'customer data'!A:A,'customer data'!B:B)</f>
        <v>Female</v>
      </c>
      <c r="K5405" s="7" t="str">
        <f>_xlfn.XLOOKUP(A5405,'customer data'!A:A,'customer data'!C:C)</f>
        <v>Yes</v>
      </c>
      <c r="L5405" s="7" t="str">
        <f ca="1">_xlfn.XLOOKUP(A5405,'customer data'!A:A,'customer data'!G:G)</f>
        <v>Young</v>
      </c>
      <c r="M5405" s="7" t="str">
        <f>_xlfn.XLOOKUP(A5405,'Internet data '!A:A,'Internet data '!F:F)</f>
        <v>Yes</v>
      </c>
      <c r="N5405" s="7" t="str">
        <f>_xlfn.XLOOKUP(A5405,'Internet data '!A:A,'Internet data '!I:I)</f>
        <v>DSL</v>
      </c>
      <c r="O5405" s="7">
        <f>_xlfn.XLOOKUP(A5405,'Internet data '!A:A,'Internet data '!J:J)</f>
        <v>6</v>
      </c>
    </row>
    <row r="5406" spans="1:15">
      <c r="A5406" s="7" t="s">
        <v>5422</v>
      </c>
      <c r="B5406" s="7" t="s">
        <v>12</v>
      </c>
      <c r="C5406" s="7" t="s">
        <v>15</v>
      </c>
      <c r="D5406" s="7" t="s">
        <v>12</v>
      </c>
      <c r="E5406" s="7" t="s">
        <v>23</v>
      </c>
      <c r="F5406" s="7">
        <v>46</v>
      </c>
      <c r="G5406" s="7">
        <v>95.65</v>
      </c>
      <c r="H5406" s="7">
        <v>4664.2</v>
      </c>
      <c r="I5406" s="7" t="s">
        <v>10</v>
      </c>
      <c r="J5406" s="7" t="str">
        <f>_xlfn.XLOOKUP(A5406,'customer data'!A:A,'customer data'!B:B)</f>
        <v>Female</v>
      </c>
      <c r="K5406" s="7" t="str">
        <f>_xlfn.XLOOKUP(A5406,'customer data'!A:A,'customer data'!C:C)</f>
        <v>No</v>
      </c>
      <c r="L5406" s="7" t="str">
        <f ca="1">_xlfn.XLOOKUP(A5406,'customer data'!A:A,'customer data'!G:G)</f>
        <v>Adult</v>
      </c>
      <c r="M5406" s="7" t="str">
        <f>_xlfn.XLOOKUP(A5406,'Internet data '!A:A,'Internet data '!F:F)</f>
        <v>No</v>
      </c>
      <c r="N5406" s="7" t="str">
        <f>_xlfn.XLOOKUP(A5406,'Internet data '!A:A,'Internet data '!I:I)</f>
        <v>Fiber optic</v>
      </c>
      <c r="O5406" s="7">
        <f>_xlfn.XLOOKUP(A5406,'Internet data '!A:A,'Internet data '!J:J)</f>
        <v>4</v>
      </c>
    </row>
    <row r="5407" spans="1:15">
      <c r="A5407" s="7" t="s">
        <v>5423</v>
      </c>
      <c r="B5407" s="7" t="s">
        <v>12</v>
      </c>
      <c r="C5407" s="7" t="s">
        <v>15</v>
      </c>
      <c r="D5407" s="7" t="s">
        <v>12</v>
      </c>
      <c r="E5407" s="7" t="s">
        <v>13</v>
      </c>
      <c r="F5407" s="7">
        <v>34</v>
      </c>
      <c r="G5407" s="7">
        <v>103.8</v>
      </c>
      <c r="H5407" s="7">
        <v>3470.8</v>
      </c>
      <c r="I5407" s="7" t="s">
        <v>10</v>
      </c>
      <c r="J5407" s="7" t="str">
        <f>_xlfn.XLOOKUP(A5407,'customer data'!A:A,'customer data'!B:B)</f>
        <v>Male</v>
      </c>
      <c r="K5407" s="7" t="str">
        <f>_xlfn.XLOOKUP(A5407,'customer data'!A:A,'customer data'!C:C)</f>
        <v>No</v>
      </c>
      <c r="L5407" s="7" t="str">
        <f ca="1">_xlfn.XLOOKUP(A5407,'customer data'!A:A,'customer data'!G:G)</f>
        <v>Adult</v>
      </c>
      <c r="M5407" s="7" t="str">
        <f>_xlfn.XLOOKUP(A5407,'Internet data '!A:A,'Internet data '!F:F)</f>
        <v>No</v>
      </c>
      <c r="N5407" s="7" t="str">
        <f>_xlfn.XLOOKUP(A5407,'Internet data '!A:A,'Internet data '!I:I)</f>
        <v>Fiber optic</v>
      </c>
      <c r="O5407" s="7">
        <f>_xlfn.XLOOKUP(A5407,'Internet data '!A:A,'Internet data '!J:J)</f>
        <v>5</v>
      </c>
    </row>
    <row r="5408" spans="1:15">
      <c r="A5408" s="7" t="s">
        <v>5424</v>
      </c>
      <c r="B5408" s="7" t="s">
        <v>12</v>
      </c>
      <c r="C5408" s="7" t="s">
        <v>29</v>
      </c>
      <c r="D5408" s="7" t="s">
        <v>12</v>
      </c>
      <c r="E5408" s="7" t="s">
        <v>13</v>
      </c>
      <c r="F5408" s="7">
        <v>71</v>
      </c>
      <c r="G5408" s="7">
        <v>97.2</v>
      </c>
      <c r="H5408" s="7">
        <v>6910.3</v>
      </c>
      <c r="I5408" s="7" t="s">
        <v>10</v>
      </c>
      <c r="J5408" s="7" t="str">
        <f>_xlfn.XLOOKUP(A5408,'customer data'!A:A,'customer data'!B:B)</f>
        <v>Male</v>
      </c>
      <c r="K5408" s="7" t="str">
        <f>_xlfn.XLOOKUP(A5408,'customer data'!A:A,'customer data'!C:C)</f>
        <v>Yes</v>
      </c>
      <c r="L5408" s="7" t="str">
        <f ca="1">_xlfn.XLOOKUP(A5408,'customer data'!A:A,'customer data'!G:G)</f>
        <v>Adult</v>
      </c>
      <c r="M5408" s="7" t="str">
        <f>_xlfn.XLOOKUP(A5408,'Internet data '!A:A,'Internet data '!F:F)</f>
        <v>No</v>
      </c>
      <c r="N5408" s="7" t="str">
        <f>_xlfn.XLOOKUP(A5408,'Internet data '!A:A,'Internet data '!I:I)</f>
        <v>Fiber optic</v>
      </c>
      <c r="O5408" s="7">
        <f>_xlfn.XLOOKUP(A5408,'Internet data '!A:A,'Internet data '!J:J)</f>
        <v>4</v>
      </c>
    </row>
    <row r="5409" spans="1:15">
      <c r="A5409" s="7" t="s">
        <v>5425</v>
      </c>
      <c r="B5409" s="7" t="s">
        <v>12</v>
      </c>
      <c r="C5409" s="7" t="s">
        <v>29</v>
      </c>
      <c r="D5409" s="7" t="s">
        <v>10</v>
      </c>
      <c r="E5409" s="7" t="s">
        <v>16</v>
      </c>
      <c r="F5409" s="7">
        <v>63</v>
      </c>
      <c r="G5409" s="7">
        <v>63.55</v>
      </c>
      <c r="H5409" s="7">
        <v>4014.2</v>
      </c>
      <c r="I5409" s="7" t="s">
        <v>10</v>
      </c>
      <c r="J5409" s="7" t="str">
        <f>_xlfn.XLOOKUP(A5409,'customer data'!A:A,'customer data'!B:B)</f>
        <v>Female</v>
      </c>
      <c r="K5409" s="7" t="str">
        <f>_xlfn.XLOOKUP(A5409,'customer data'!A:A,'customer data'!C:C)</f>
        <v>Yes</v>
      </c>
      <c r="L5409" s="7" t="str">
        <f ca="1">_xlfn.XLOOKUP(A5409,'customer data'!A:A,'customer data'!G:G)</f>
        <v>Adult</v>
      </c>
      <c r="M5409" s="7" t="str">
        <f>_xlfn.XLOOKUP(A5409,'Internet data '!A:A,'Internet data '!F:F)</f>
        <v>Yes</v>
      </c>
      <c r="N5409" s="7" t="str">
        <f>_xlfn.XLOOKUP(A5409,'Internet data '!A:A,'Internet data '!I:I)</f>
        <v>DSL</v>
      </c>
      <c r="O5409" s="7">
        <f>_xlfn.XLOOKUP(A5409,'Internet data '!A:A,'Internet data '!J:J)</f>
        <v>4</v>
      </c>
    </row>
    <row r="5410" spans="1:15">
      <c r="A5410" s="7" t="s">
        <v>5426</v>
      </c>
      <c r="B5410" s="7" t="s">
        <v>12</v>
      </c>
      <c r="C5410" s="7" t="s">
        <v>29</v>
      </c>
      <c r="D5410" s="7" t="s">
        <v>10</v>
      </c>
      <c r="E5410" s="7" t="s">
        <v>19</v>
      </c>
      <c r="F5410" s="7">
        <v>51</v>
      </c>
      <c r="G5410" s="7">
        <v>24.95</v>
      </c>
      <c r="H5410" s="7">
        <v>1288</v>
      </c>
      <c r="I5410" s="7" t="s">
        <v>10</v>
      </c>
      <c r="J5410" s="7" t="str">
        <f>_xlfn.XLOOKUP(A5410,'customer data'!A:A,'customer data'!B:B)</f>
        <v>Female</v>
      </c>
      <c r="K5410" s="7" t="str">
        <f>_xlfn.XLOOKUP(A5410,'customer data'!A:A,'customer data'!C:C)</f>
        <v>No</v>
      </c>
      <c r="L5410" s="7" t="str">
        <f ca="1">_xlfn.XLOOKUP(A5410,'customer data'!A:A,'customer data'!G:G)</f>
        <v>Adult</v>
      </c>
      <c r="M5410" s="7" t="str">
        <f>_xlfn.XLOOKUP(A5410,'Internet data '!A:A,'Internet data '!F:F)</f>
        <v>No</v>
      </c>
      <c r="N5410" s="7" t="str">
        <f>_xlfn.XLOOKUP(A5410,'Internet data '!A:A,'Internet data '!I:I)</f>
        <v>No</v>
      </c>
      <c r="O5410" s="7">
        <f>_xlfn.XLOOKUP(A5410,'Internet data '!A:A,'Internet data '!J:J)</f>
        <v>1</v>
      </c>
    </row>
    <row r="5411" spans="1:15">
      <c r="A5411" s="7" t="s">
        <v>5427</v>
      </c>
      <c r="B5411" s="7" t="s">
        <v>12</v>
      </c>
      <c r="C5411" s="7" t="s">
        <v>11</v>
      </c>
      <c r="D5411" s="7" t="s">
        <v>12</v>
      </c>
      <c r="E5411" s="7" t="s">
        <v>13</v>
      </c>
      <c r="F5411" s="7">
        <v>26</v>
      </c>
      <c r="G5411" s="7">
        <v>89.15</v>
      </c>
      <c r="H5411" s="7">
        <v>2277.65</v>
      </c>
      <c r="I5411" s="7" t="s">
        <v>12</v>
      </c>
      <c r="J5411" s="7" t="str">
        <f>_xlfn.XLOOKUP(A5411,'customer data'!A:A,'customer data'!B:B)</f>
        <v>Female</v>
      </c>
      <c r="K5411" s="7" t="str">
        <f>_xlfn.XLOOKUP(A5411,'customer data'!A:A,'customer data'!C:C)</f>
        <v>No</v>
      </c>
      <c r="L5411" s="7" t="str">
        <f ca="1">_xlfn.XLOOKUP(A5411,'customer data'!A:A,'customer data'!G:G)</f>
        <v>Adult</v>
      </c>
      <c r="M5411" s="7" t="str">
        <f>_xlfn.XLOOKUP(A5411,'Internet data '!A:A,'Internet data '!F:F)</f>
        <v>No</v>
      </c>
      <c r="N5411" s="7" t="str">
        <f>_xlfn.XLOOKUP(A5411,'Internet data '!A:A,'Internet data '!I:I)</f>
        <v>Fiber optic</v>
      </c>
      <c r="O5411" s="7">
        <f>_xlfn.XLOOKUP(A5411,'Internet data '!A:A,'Internet data '!J:J)</f>
        <v>3</v>
      </c>
    </row>
    <row r="5412" spans="1:15">
      <c r="A5412" s="7" t="s">
        <v>5428</v>
      </c>
      <c r="B5412" s="7" t="s">
        <v>12</v>
      </c>
      <c r="C5412" s="7" t="s">
        <v>29</v>
      </c>
      <c r="D5412" s="7" t="s">
        <v>12</v>
      </c>
      <c r="E5412" s="7" t="s">
        <v>19</v>
      </c>
      <c r="F5412" s="7">
        <v>64</v>
      </c>
      <c r="G5412" s="7">
        <v>99</v>
      </c>
      <c r="H5412" s="7">
        <v>6375.8</v>
      </c>
      <c r="I5412" s="7" t="s">
        <v>10</v>
      </c>
      <c r="J5412" s="7" t="str">
        <f>_xlfn.XLOOKUP(A5412,'customer data'!A:A,'customer data'!B:B)</f>
        <v>Female</v>
      </c>
      <c r="K5412" s="7" t="str">
        <f>_xlfn.XLOOKUP(A5412,'customer data'!A:A,'customer data'!C:C)</f>
        <v>Yes</v>
      </c>
      <c r="L5412" s="7" t="str">
        <f ca="1">_xlfn.XLOOKUP(A5412,'customer data'!A:A,'customer data'!G:G)</f>
        <v>Young</v>
      </c>
      <c r="M5412" s="7" t="str">
        <f>_xlfn.XLOOKUP(A5412,'Internet data '!A:A,'Internet data '!F:F)</f>
        <v>No</v>
      </c>
      <c r="N5412" s="7" t="str">
        <f>_xlfn.XLOOKUP(A5412,'Internet data '!A:A,'Internet data '!I:I)</f>
        <v>Fiber optic</v>
      </c>
      <c r="O5412" s="7">
        <f>_xlfn.XLOOKUP(A5412,'Internet data '!A:A,'Internet data '!J:J)</f>
        <v>4</v>
      </c>
    </row>
    <row r="5413" spans="1:15">
      <c r="A5413" s="7" t="s">
        <v>5429</v>
      </c>
      <c r="B5413" s="7" t="s">
        <v>10</v>
      </c>
      <c r="C5413" s="7" t="s">
        <v>11</v>
      </c>
      <c r="D5413" s="7" t="s">
        <v>12</v>
      </c>
      <c r="E5413" s="7" t="s">
        <v>13</v>
      </c>
      <c r="F5413" s="7">
        <v>1</v>
      </c>
      <c r="G5413" s="7">
        <v>24.8</v>
      </c>
      <c r="H5413" s="7">
        <v>24.8</v>
      </c>
      <c r="I5413" s="7" t="s">
        <v>12</v>
      </c>
      <c r="J5413" s="7" t="str">
        <f>_xlfn.XLOOKUP(A5413,'customer data'!A:A,'customer data'!B:B)</f>
        <v>Female</v>
      </c>
      <c r="K5413" s="7" t="str">
        <f>_xlfn.XLOOKUP(A5413,'customer data'!A:A,'customer data'!C:C)</f>
        <v>Yes</v>
      </c>
      <c r="L5413" s="7" t="str">
        <f ca="1">_xlfn.XLOOKUP(A5413,'customer data'!A:A,'customer data'!G:G)</f>
        <v>Adult</v>
      </c>
      <c r="M5413" s="7" t="str">
        <f>_xlfn.XLOOKUP(A5413,'Internet data '!A:A,'Internet data '!F:F)</f>
        <v>No</v>
      </c>
      <c r="N5413" s="7" t="str">
        <f>_xlfn.XLOOKUP(A5413,'Internet data '!A:A,'Internet data '!I:I)</f>
        <v>DSL</v>
      </c>
      <c r="O5413" s="7">
        <f>_xlfn.XLOOKUP(A5413,'Internet data '!A:A,'Internet data '!J:J)</f>
        <v>0</v>
      </c>
    </row>
    <row r="5414" spans="1:15">
      <c r="A5414" s="7" t="s">
        <v>5430</v>
      </c>
      <c r="B5414" s="7" t="s">
        <v>12</v>
      </c>
      <c r="C5414" s="7" t="s">
        <v>15</v>
      </c>
      <c r="D5414" s="7" t="s">
        <v>12</v>
      </c>
      <c r="E5414" s="7" t="s">
        <v>19</v>
      </c>
      <c r="F5414" s="7">
        <v>61</v>
      </c>
      <c r="G5414" s="7">
        <v>85.55</v>
      </c>
      <c r="H5414" s="7">
        <v>5251.75</v>
      </c>
      <c r="I5414" s="7" t="s">
        <v>10</v>
      </c>
      <c r="J5414" s="7" t="str">
        <f>_xlfn.XLOOKUP(A5414,'customer data'!A:A,'customer data'!B:B)</f>
        <v>Male</v>
      </c>
      <c r="K5414" s="7" t="str">
        <f>_xlfn.XLOOKUP(A5414,'customer data'!A:A,'customer data'!C:C)</f>
        <v>Yes</v>
      </c>
      <c r="L5414" s="7" t="str">
        <f ca="1">_xlfn.XLOOKUP(A5414,'customer data'!A:A,'customer data'!G:G)</f>
        <v>Adult</v>
      </c>
      <c r="M5414" s="7" t="str">
        <f>_xlfn.XLOOKUP(A5414,'Internet data '!A:A,'Internet data '!F:F)</f>
        <v>Yes</v>
      </c>
      <c r="N5414" s="7" t="str">
        <f>_xlfn.XLOOKUP(A5414,'Internet data '!A:A,'Internet data '!I:I)</f>
        <v>Fiber optic</v>
      </c>
      <c r="O5414" s="7">
        <f>_xlfn.XLOOKUP(A5414,'Internet data '!A:A,'Internet data '!J:J)</f>
        <v>3</v>
      </c>
    </row>
    <row r="5415" spans="1:15">
      <c r="A5415" s="7" t="s">
        <v>5431</v>
      </c>
      <c r="B5415" s="7" t="s">
        <v>12</v>
      </c>
      <c r="C5415" s="7" t="s">
        <v>11</v>
      </c>
      <c r="D5415" s="7" t="s">
        <v>12</v>
      </c>
      <c r="E5415" s="7" t="s">
        <v>23</v>
      </c>
      <c r="F5415" s="7">
        <v>15</v>
      </c>
      <c r="G5415" s="7">
        <v>94</v>
      </c>
      <c r="H5415" s="7">
        <v>1505.45</v>
      </c>
      <c r="I5415" s="7" t="s">
        <v>10</v>
      </c>
      <c r="J5415" s="7" t="str">
        <f>_xlfn.XLOOKUP(A5415,'customer data'!A:A,'customer data'!B:B)</f>
        <v>Female</v>
      </c>
      <c r="K5415" s="7" t="str">
        <f>_xlfn.XLOOKUP(A5415,'customer data'!A:A,'customer data'!C:C)</f>
        <v>No</v>
      </c>
      <c r="L5415" s="7" t="str">
        <f ca="1">_xlfn.XLOOKUP(A5415,'customer data'!A:A,'customer data'!G:G)</f>
        <v>Adult</v>
      </c>
      <c r="M5415" s="7" t="str">
        <f>_xlfn.XLOOKUP(A5415,'Internet data '!A:A,'Internet data '!F:F)</f>
        <v>No</v>
      </c>
      <c r="N5415" s="7" t="str">
        <f>_xlfn.XLOOKUP(A5415,'Internet data '!A:A,'Internet data '!I:I)</f>
        <v>Fiber optic</v>
      </c>
      <c r="O5415" s="7">
        <f>_xlfn.XLOOKUP(A5415,'Internet data '!A:A,'Internet data '!J:J)</f>
        <v>3</v>
      </c>
    </row>
    <row r="5416" spans="1:15">
      <c r="A5416" s="7" t="s">
        <v>5432</v>
      </c>
      <c r="B5416" s="7" t="s">
        <v>12</v>
      </c>
      <c r="C5416" s="7" t="s">
        <v>15</v>
      </c>
      <c r="D5416" s="7" t="s">
        <v>12</v>
      </c>
      <c r="E5416" s="7" t="s">
        <v>23</v>
      </c>
      <c r="F5416" s="7">
        <v>64</v>
      </c>
      <c r="G5416" s="7">
        <v>105.65</v>
      </c>
      <c r="H5416" s="7">
        <v>6903.1</v>
      </c>
      <c r="I5416" s="7" t="s">
        <v>12</v>
      </c>
      <c r="J5416" s="7" t="str">
        <f>_xlfn.XLOOKUP(A5416,'customer data'!A:A,'customer data'!B:B)</f>
        <v>Male</v>
      </c>
      <c r="K5416" s="7" t="str">
        <f>_xlfn.XLOOKUP(A5416,'customer data'!A:A,'customer data'!C:C)</f>
        <v>No</v>
      </c>
      <c r="L5416" s="7" t="str">
        <f ca="1">_xlfn.XLOOKUP(A5416,'customer data'!A:A,'customer data'!G:G)</f>
        <v>Adult</v>
      </c>
      <c r="M5416" s="7" t="str">
        <f>_xlfn.XLOOKUP(A5416,'Internet data '!A:A,'Internet data '!F:F)</f>
        <v>Yes</v>
      </c>
      <c r="N5416" s="7" t="str">
        <f>_xlfn.XLOOKUP(A5416,'Internet data '!A:A,'Internet data '!I:I)</f>
        <v>Fiber optic</v>
      </c>
      <c r="O5416" s="7">
        <f>_xlfn.XLOOKUP(A5416,'Internet data '!A:A,'Internet data '!J:J)</f>
        <v>5</v>
      </c>
    </row>
    <row r="5417" spans="1:15">
      <c r="A5417" s="7" t="s">
        <v>5433</v>
      </c>
      <c r="B5417" s="7" t="s">
        <v>12</v>
      </c>
      <c r="C5417" s="7" t="s">
        <v>11</v>
      </c>
      <c r="D5417" s="7" t="s">
        <v>12</v>
      </c>
      <c r="E5417" s="7" t="s">
        <v>13</v>
      </c>
      <c r="F5417" s="7">
        <v>18</v>
      </c>
      <c r="G5417" s="7">
        <v>50.3</v>
      </c>
      <c r="H5417" s="7">
        <v>913.3</v>
      </c>
      <c r="I5417" s="7" t="s">
        <v>10</v>
      </c>
      <c r="J5417" s="7" t="str">
        <f>_xlfn.XLOOKUP(A5417,'customer data'!A:A,'customer data'!B:B)</f>
        <v>Female</v>
      </c>
      <c r="K5417" s="7" t="str">
        <f>_xlfn.XLOOKUP(A5417,'customer data'!A:A,'customer data'!C:C)</f>
        <v>No</v>
      </c>
      <c r="L5417" s="7" t="str">
        <f ca="1">_xlfn.XLOOKUP(A5417,'customer data'!A:A,'customer data'!G:G)</f>
        <v>Adult</v>
      </c>
      <c r="M5417" s="7" t="str">
        <f>_xlfn.XLOOKUP(A5417,'Internet data '!A:A,'Internet data '!F:F)</f>
        <v>No</v>
      </c>
      <c r="N5417" s="7" t="str">
        <f>_xlfn.XLOOKUP(A5417,'Internet data '!A:A,'Internet data '!I:I)</f>
        <v>DSL</v>
      </c>
      <c r="O5417" s="7">
        <f>_xlfn.XLOOKUP(A5417,'Internet data '!A:A,'Internet data '!J:J)</f>
        <v>1</v>
      </c>
    </row>
    <row r="5418" spans="1:15">
      <c r="A5418" s="7" t="s">
        <v>5434</v>
      </c>
      <c r="B5418" s="7" t="s">
        <v>12</v>
      </c>
      <c r="C5418" s="7" t="s">
        <v>15</v>
      </c>
      <c r="D5418" s="7" t="s">
        <v>12</v>
      </c>
      <c r="E5418" s="7" t="s">
        <v>13</v>
      </c>
      <c r="F5418" s="7">
        <v>57</v>
      </c>
      <c r="G5418" s="7">
        <v>95</v>
      </c>
      <c r="H5418" s="7">
        <v>5535.8</v>
      </c>
      <c r="I5418" s="7" t="s">
        <v>10</v>
      </c>
      <c r="J5418" s="7" t="str">
        <f>_xlfn.XLOOKUP(A5418,'customer data'!A:A,'customer data'!B:B)</f>
        <v>Female</v>
      </c>
      <c r="K5418" s="7" t="str">
        <f>_xlfn.XLOOKUP(A5418,'customer data'!A:A,'customer data'!C:C)</f>
        <v>Yes</v>
      </c>
      <c r="L5418" s="7" t="str">
        <f ca="1">_xlfn.XLOOKUP(A5418,'customer data'!A:A,'customer data'!G:G)</f>
        <v>Young</v>
      </c>
      <c r="M5418" s="7" t="str">
        <f>_xlfn.XLOOKUP(A5418,'Internet data '!A:A,'Internet data '!F:F)</f>
        <v>No</v>
      </c>
      <c r="N5418" s="7" t="str">
        <f>_xlfn.XLOOKUP(A5418,'Internet data '!A:A,'Internet data '!I:I)</f>
        <v>Fiber optic</v>
      </c>
      <c r="O5418" s="7">
        <f>_xlfn.XLOOKUP(A5418,'Internet data '!A:A,'Internet data '!J:J)</f>
        <v>3</v>
      </c>
    </row>
    <row r="5419" spans="1:15">
      <c r="A5419" s="7" t="s">
        <v>5435</v>
      </c>
      <c r="B5419" s="7" t="s">
        <v>12</v>
      </c>
      <c r="C5419" s="7" t="s">
        <v>29</v>
      </c>
      <c r="D5419" s="7" t="s">
        <v>12</v>
      </c>
      <c r="E5419" s="7" t="s">
        <v>19</v>
      </c>
      <c r="F5419" s="7">
        <v>14</v>
      </c>
      <c r="G5419" s="7">
        <v>61.4</v>
      </c>
      <c r="H5419" s="7">
        <v>815.55</v>
      </c>
      <c r="I5419" s="7" t="s">
        <v>10</v>
      </c>
      <c r="J5419" s="7" t="str">
        <f>_xlfn.XLOOKUP(A5419,'customer data'!A:A,'customer data'!B:B)</f>
        <v>Male</v>
      </c>
      <c r="K5419" s="7" t="str">
        <f>_xlfn.XLOOKUP(A5419,'customer data'!A:A,'customer data'!C:C)</f>
        <v>Yes</v>
      </c>
      <c r="L5419" s="7" t="str">
        <f ca="1">_xlfn.XLOOKUP(A5419,'customer data'!A:A,'customer data'!G:G)</f>
        <v>Adult</v>
      </c>
      <c r="M5419" s="7" t="str">
        <f>_xlfn.XLOOKUP(A5419,'Internet data '!A:A,'Internet data '!F:F)</f>
        <v>No</v>
      </c>
      <c r="N5419" s="7" t="str">
        <f>_xlfn.XLOOKUP(A5419,'Internet data '!A:A,'Internet data '!I:I)</f>
        <v>DSL</v>
      </c>
      <c r="O5419" s="7">
        <f>_xlfn.XLOOKUP(A5419,'Internet data '!A:A,'Internet data '!J:J)</f>
        <v>3</v>
      </c>
    </row>
    <row r="5420" spans="1:15">
      <c r="A5420" s="7" t="s">
        <v>5436</v>
      </c>
      <c r="B5420" s="7" t="s">
        <v>12</v>
      </c>
      <c r="C5420" s="7" t="s">
        <v>11</v>
      </c>
      <c r="D5420" s="7" t="s">
        <v>12</v>
      </c>
      <c r="E5420" s="7" t="s">
        <v>23</v>
      </c>
      <c r="F5420" s="7">
        <v>18</v>
      </c>
      <c r="G5420" s="7">
        <v>80.55</v>
      </c>
      <c r="H5420" s="7">
        <v>1411.65</v>
      </c>
      <c r="I5420" s="7" t="s">
        <v>10</v>
      </c>
      <c r="J5420" s="7" t="str">
        <f>_xlfn.XLOOKUP(A5420,'customer data'!A:A,'customer data'!B:B)</f>
        <v>Male</v>
      </c>
      <c r="K5420" s="7" t="str">
        <f>_xlfn.XLOOKUP(A5420,'customer data'!A:A,'customer data'!C:C)</f>
        <v>No</v>
      </c>
      <c r="L5420" s="7" t="str">
        <f ca="1">_xlfn.XLOOKUP(A5420,'customer data'!A:A,'customer data'!G:G)</f>
        <v>Young</v>
      </c>
      <c r="M5420" s="7" t="str">
        <f>_xlfn.XLOOKUP(A5420,'Internet data '!A:A,'Internet data '!F:F)</f>
        <v>No</v>
      </c>
      <c r="N5420" s="7" t="str">
        <f>_xlfn.XLOOKUP(A5420,'Internet data '!A:A,'Internet data '!I:I)</f>
        <v>Fiber optic</v>
      </c>
      <c r="O5420" s="7">
        <f>_xlfn.XLOOKUP(A5420,'Internet data '!A:A,'Internet data '!J:J)</f>
        <v>2</v>
      </c>
    </row>
    <row r="5421" spans="1:15">
      <c r="A5421" s="7" t="s">
        <v>5437</v>
      </c>
      <c r="B5421" s="7" t="s">
        <v>12</v>
      </c>
      <c r="C5421" s="7" t="s">
        <v>29</v>
      </c>
      <c r="D5421" s="7" t="s">
        <v>10</v>
      </c>
      <c r="E5421" s="7" t="s">
        <v>19</v>
      </c>
      <c r="F5421" s="7">
        <v>72</v>
      </c>
      <c r="G5421" s="7">
        <v>78.5</v>
      </c>
      <c r="H5421" s="7">
        <v>5602.25</v>
      </c>
      <c r="I5421" s="7" t="s">
        <v>10</v>
      </c>
      <c r="J5421" s="7" t="str">
        <f>_xlfn.XLOOKUP(A5421,'customer data'!A:A,'customer data'!B:B)</f>
        <v>Female</v>
      </c>
      <c r="K5421" s="7" t="str">
        <f>_xlfn.XLOOKUP(A5421,'customer data'!A:A,'customer data'!C:C)</f>
        <v>Yes</v>
      </c>
      <c r="L5421" s="7" t="str">
        <f ca="1">_xlfn.XLOOKUP(A5421,'customer data'!A:A,'customer data'!G:G)</f>
        <v>Adult</v>
      </c>
      <c r="M5421" s="7" t="str">
        <f>_xlfn.XLOOKUP(A5421,'Internet data '!A:A,'Internet data '!F:F)</f>
        <v>No</v>
      </c>
      <c r="N5421" s="7" t="str">
        <f>_xlfn.XLOOKUP(A5421,'Internet data '!A:A,'Internet data '!I:I)</f>
        <v>Fiber optic</v>
      </c>
      <c r="O5421" s="7">
        <f>_xlfn.XLOOKUP(A5421,'Internet data '!A:A,'Internet data '!J:J)</f>
        <v>2</v>
      </c>
    </row>
    <row r="5422" spans="1:15">
      <c r="A5422" s="7" t="s">
        <v>5438</v>
      </c>
      <c r="B5422" s="7" t="s">
        <v>12</v>
      </c>
      <c r="C5422" s="7" t="s">
        <v>29</v>
      </c>
      <c r="D5422" s="7" t="s">
        <v>10</v>
      </c>
      <c r="E5422" s="7" t="s">
        <v>23</v>
      </c>
      <c r="F5422" s="7">
        <v>70</v>
      </c>
      <c r="G5422" s="7">
        <v>114.3</v>
      </c>
      <c r="H5422" s="7">
        <v>8244.2999999999993</v>
      </c>
      <c r="I5422" s="7" t="s">
        <v>10</v>
      </c>
      <c r="J5422" s="7" t="str">
        <f>_xlfn.XLOOKUP(A5422,'customer data'!A:A,'customer data'!B:B)</f>
        <v>Male</v>
      </c>
      <c r="K5422" s="7" t="str">
        <f>_xlfn.XLOOKUP(A5422,'customer data'!A:A,'customer data'!C:C)</f>
        <v>Yes</v>
      </c>
      <c r="L5422" s="7" t="str">
        <f ca="1">_xlfn.XLOOKUP(A5422,'customer data'!A:A,'customer data'!G:G)</f>
        <v>Adult</v>
      </c>
      <c r="M5422" s="7" t="str">
        <f>_xlfn.XLOOKUP(A5422,'Internet data '!A:A,'Internet data '!F:F)</f>
        <v>Yes</v>
      </c>
      <c r="N5422" s="7" t="str">
        <f>_xlfn.XLOOKUP(A5422,'Internet data '!A:A,'Internet data '!I:I)</f>
        <v>Fiber optic</v>
      </c>
      <c r="O5422" s="7">
        <f>_xlfn.XLOOKUP(A5422,'Internet data '!A:A,'Internet data '!J:J)</f>
        <v>7</v>
      </c>
    </row>
    <row r="5423" spans="1:15">
      <c r="A5423" s="7" t="s">
        <v>5439</v>
      </c>
      <c r="B5423" s="7" t="s">
        <v>12</v>
      </c>
      <c r="C5423" s="7" t="s">
        <v>29</v>
      </c>
      <c r="D5423" s="7" t="s">
        <v>10</v>
      </c>
      <c r="E5423" s="7" t="s">
        <v>16</v>
      </c>
      <c r="F5423" s="7">
        <v>38</v>
      </c>
      <c r="G5423" s="7">
        <v>20.05</v>
      </c>
      <c r="H5423" s="7">
        <v>741.5</v>
      </c>
      <c r="I5423" s="7" t="s">
        <v>10</v>
      </c>
      <c r="J5423" s="7" t="str">
        <f>_xlfn.XLOOKUP(A5423,'customer data'!A:A,'customer data'!B:B)</f>
        <v>Female</v>
      </c>
      <c r="K5423" s="7" t="str">
        <f>_xlfn.XLOOKUP(A5423,'customer data'!A:A,'customer data'!C:C)</f>
        <v>No</v>
      </c>
      <c r="L5423" s="7" t="str">
        <f ca="1">_xlfn.XLOOKUP(A5423,'customer data'!A:A,'customer data'!G:G)</f>
        <v>Adult</v>
      </c>
      <c r="M5423" s="7" t="str">
        <f>_xlfn.XLOOKUP(A5423,'Internet data '!A:A,'Internet data '!F:F)</f>
        <v>No</v>
      </c>
      <c r="N5423" s="7" t="str">
        <f>_xlfn.XLOOKUP(A5423,'Internet data '!A:A,'Internet data '!I:I)</f>
        <v>No</v>
      </c>
      <c r="O5423" s="7">
        <f>_xlfn.XLOOKUP(A5423,'Internet data '!A:A,'Internet data '!J:J)</f>
        <v>0</v>
      </c>
    </row>
    <row r="5424" spans="1:15">
      <c r="A5424" s="7" t="s">
        <v>5440</v>
      </c>
      <c r="B5424" s="7" t="s">
        <v>12</v>
      </c>
      <c r="C5424" s="7" t="s">
        <v>29</v>
      </c>
      <c r="D5424" s="7" t="s">
        <v>10</v>
      </c>
      <c r="E5424" s="7" t="s">
        <v>23</v>
      </c>
      <c r="F5424" s="7">
        <v>68</v>
      </c>
      <c r="G5424" s="7">
        <v>62.65</v>
      </c>
      <c r="H5424" s="7">
        <v>4375.8</v>
      </c>
      <c r="I5424" s="7" t="s">
        <v>10</v>
      </c>
      <c r="J5424" s="7" t="str">
        <f>_xlfn.XLOOKUP(A5424,'customer data'!A:A,'customer data'!B:B)</f>
        <v>Male</v>
      </c>
      <c r="K5424" s="7" t="str">
        <f>_xlfn.XLOOKUP(A5424,'customer data'!A:A,'customer data'!C:C)</f>
        <v>Yes</v>
      </c>
      <c r="L5424" s="7" t="str">
        <f ca="1">_xlfn.XLOOKUP(A5424,'customer data'!A:A,'customer data'!G:G)</f>
        <v>Adult</v>
      </c>
      <c r="M5424" s="7" t="str">
        <f>_xlfn.XLOOKUP(A5424,'Internet data '!A:A,'Internet data '!F:F)</f>
        <v>Yes</v>
      </c>
      <c r="N5424" s="7" t="str">
        <f>_xlfn.XLOOKUP(A5424,'Internet data '!A:A,'Internet data '!I:I)</f>
        <v>DSL</v>
      </c>
      <c r="O5424" s="7">
        <f>_xlfn.XLOOKUP(A5424,'Internet data '!A:A,'Internet data '!J:J)</f>
        <v>4</v>
      </c>
    </row>
    <row r="5425" spans="1:15">
      <c r="A5425" s="7" t="s">
        <v>5441</v>
      </c>
      <c r="B5425" s="7" t="s">
        <v>12</v>
      </c>
      <c r="C5425" s="7" t="s">
        <v>11</v>
      </c>
      <c r="D5425" s="7" t="s">
        <v>12</v>
      </c>
      <c r="E5425" s="7" t="s">
        <v>13</v>
      </c>
      <c r="F5425" s="7">
        <v>13</v>
      </c>
      <c r="G5425" s="7">
        <v>80.849999999999994</v>
      </c>
      <c r="H5425" s="7">
        <v>1008.7</v>
      </c>
      <c r="I5425" s="7" t="s">
        <v>12</v>
      </c>
      <c r="J5425" s="7" t="str">
        <f>_xlfn.XLOOKUP(A5425,'customer data'!A:A,'customer data'!B:B)</f>
        <v>Male</v>
      </c>
      <c r="K5425" s="7" t="str">
        <f>_xlfn.XLOOKUP(A5425,'customer data'!A:A,'customer data'!C:C)</f>
        <v>No</v>
      </c>
      <c r="L5425" s="7" t="str">
        <f ca="1">_xlfn.XLOOKUP(A5425,'customer data'!A:A,'customer data'!G:G)</f>
        <v>Young</v>
      </c>
      <c r="M5425" s="7" t="str">
        <f>_xlfn.XLOOKUP(A5425,'Internet data '!A:A,'Internet data '!F:F)</f>
        <v>No</v>
      </c>
      <c r="N5425" s="7" t="str">
        <f>_xlfn.XLOOKUP(A5425,'Internet data '!A:A,'Internet data '!I:I)</f>
        <v>Fiber optic</v>
      </c>
      <c r="O5425" s="7">
        <f>_xlfn.XLOOKUP(A5425,'Internet data '!A:A,'Internet data '!J:J)</f>
        <v>1</v>
      </c>
    </row>
    <row r="5426" spans="1:15">
      <c r="A5426" s="7" t="s">
        <v>5442</v>
      </c>
      <c r="B5426" s="7" t="s">
        <v>12</v>
      </c>
      <c r="C5426" s="7" t="s">
        <v>29</v>
      </c>
      <c r="D5426" s="7" t="s">
        <v>12</v>
      </c>
      <c r="E5426" s="7" t="s">
        <v>23</v>
      </c>
      <c r="F5426" s="7">
        <v>65</v>
      </c>
      <c r="G5426" s="7">
        <v>92.7</v>
      </c>
      <c r="H5426" s="7">
        <v>5968.4</v>
      </c>
      <c r="I5426" s="7" t="s">
        <v>10</v>
      </c>
      <c r="J5426" s="7" t="str">
        <f>_xlfn.XLOOKUP(A5426,'customer data'!A:A,'customer data'!B:B)</f>
        <v>Male</v>
      </c>
      <c r="K5426" s="7" t="str">
        <f>_xlfn.XLOOKUP(A5426,'customer data'!A:A,'customer data'!C:C)</f>
        <v>Yes</v>
      </c>
      <c r="L5426" s="7" t="str">
        <f ca="1">_xlfn.XLOOKUP(A5426,'customer data'!A:A,'customer data'!G:G)</f>
        <v>Adult</v>
      </c>
      <c r="M5426" s="7" t="str">
        <f>_xlfn.XLOOKUP(A5426,'Internet data '!A:A,'Internet data '!F:F)</f>
        <v>No</v>
      </c>
      <c r="N5426" s="7" t="str">
        <f>_xlfn.XLOOKUP(A5426,'Internet data '!A:A,'Internet data '!I:I)</f>
        <v>Fiber optic</v>
      </c>
      <c r="O5426" s="7">
        <f>_xlfn.XLOOKUP(A5426,'Internet data '!A:A,'Internet data '!J:J)</f>
        <v>4</v>
      </c>
    </row>
    <row r="5427" spans="1:15">
      <c r="A5427" s="7" t="s">
        <v>5443</v>
      </c>
      <c r="B5427" s="7" t="s">
        <v>12</v>
      </c>
      <c r="C5427" s="7" t="s">
        <v>11</v>
      </c>
      <c r="D5427" s="7" t="s">
        <v>10</v>
      </c>
      <c r="E5427" s="7" t="s">
        <v>13</v>
      </c>
      <c r="F5427" s="7">
        <v>30</v>
      </c>
      <c r="G5427" s="7">
        <v>100.45</v>
      </c>
      <c r="H5427" s="7">
        <v>3096.9</v>
      </c>
      <c r="I5427" s="7" t="s">
        <v>10</v>
      </c>
      <c r="J5427" s="7" t="str">
        <f>_xlfn.XLOOKUP(A5427,'customer data'!A:A,'customer data'!B:B)</f>
        <v>Female</v>
      </c>
      <c r="K5427" s="7" t="str">
        <f>_xlfn.XLOOKUP(A5427,'customer data'!A:A,'customer data'!C:C)</f>
        <v>No</v>
      </c>
      <c r="L5427" s="7" t="str">
        <f ca="1">_xlfn.XLOOKUP(A5427,'customer data'!A:A,'customer data'!G:G)</f>
        <v>Adult</v>
      </c>
      <c r="M5427" s="7" t="str">
        <f>_xlfn.XLOOKUP(A5427,'Internet data '!A:A,'Internet data '!F:F)</f>
        <v>No</v>
      </c>
      <c r="N5427" s="7" t="str">
        <f>_xlfn.XLOOKUP(A5427,'Internet data '!A:A,'Internet data '!I:I)</f>
        <v>Fiber optic</v>
      </c>
      <c r="O5427" s="7">
        <f>_xlfn.XLOOKUP(A5427,'Internet data '!A:A,'Internet data '!J:J)</f>
        <v>4</v>
      </c>
    </row>
    <row r="5428" spans="1:15">
      <c r="A5428" s="7" t="s">
        <v>5444</v>
      </c>
      <c r="B5428" s="7" t="s">
        <v>12</v>
      </c>
      <c r="C5428" s="7" t="s">
        <v>29</v>
      </c>
      <c r="D5428" s="7" t="s">
        <v>12</v>
      </c>
      <c r="E5428" s="7" t="s">
        <v>19</v>
      </c>
      <c r="F5428" s="7">
        <v>51</v>
      </c>
      <c r="G5428" s="7">
        <v>75.2</v>
      </c>
      <c r="H5428" s="7">
        <v>3901.25</v>
      </c>
      <c r="I5428" s="7" t="s">
        <v>10</v>
      </c>
      <c r="J5428" s="7" t="str">
        <f>_xlfn.XLOOKUP(A5428,'customer data'!A:A,'customer data'!B:B)</f>
        <v>Male</v>
      </c>
      <c r="K5428" s="7" t="str">
        <f>_xlfn.XLOOKUP(A5428,'customer data'!A:A,'customer data'!C:C)</f>
        <v>Yes</v>
      </c>
      <c r="L5428" s="7" t="str">
        <f ca="1">_xlfn.XLOOKUP(A5428,'customer data'!A:A,'customer data'!G:G)</f>
        <v>Adult</v>
      </c>
      <c r="M5428" s="7" t="str">
        <f>_xlfn.XLOOKUP(A5428,'Internet data '!A:A,'Internet data '!F:F)</f>
        <v>Yes</v>
      </c>
      <c r="N5428" s="7" t="str">
        <f>_xlfn.XLOOKUP(A5428,'Internet data '!A:A,'Internet data '!I:I)</f>
        <v>DSL</v>
      </c>
      <c r="O5428" s="7">
        <f>_xlfn.XLOOKUP(A5428,'Internet data '!A:A,'Internet data '!J:J)</f>
        <v>4</v>
      </c>
    </row>
    <row r="5429" spans="1:15">
      <c r="A5429" s="7" t="s">
        <v>5445</v>
      </c>
      <c r="B5429" s="7" t="s">
        <v>12</v>
      </c>
      <c r="C5429" s="7" t="s">
        <v>11</v>
      </c>
      <c r="D5429" s="7" t="s">
        <v>12</v>
      </c>
      <c r="E5429" s="7" t="s">
        <v>23</v>
      </c>
      <c r="F5429" s="7">
        <v>31</v>
      </c>
      <c r="G5429" s="7">
        <v>84.75</v>
      </c>
      <c r="H5429" s="7">
        <v>2613.4</v>
      </c>
      <c r="I5429" s="7" t="s">
        <v>10</v>
      </c>
      <c r="J5429" s="7" t="str">
        <f>_xlfn.XLOOKUP(A5429,'customer data'!A:A,'customer data'!B:B)</f>
        <v>Female</v>
      </c>
      <c r="K5429" s="7" t="str">
        <f>_xlfn.XLOOKUP(A5429,'customer data'!A:A,'customer data'!C:C)</f>
        <v>No</v>
      </c>
      <c r="L5429" s="7" t="str">
        <f ca="1">_xlfn.XLOOKUP(A5429,'customer data'!A:A,'customer data'!G:G)</f>
        <v>Adult</v>
      </c>
      <c r="M5429" s="7" t="str">
        <f>_xlfn.XLOOKUP(A5429,'Internet data '!A:A,'Internet data '!F:F)</f>
        <v>No</v>
      </c>
      <c r="N5429" s="7" t="str">
        <f>_xlfn.XLOOKUP(A5429,'Internet data '!A:A,'Internet data '!I:I)</f>
        <v>Fiber optic</v>
      </c>
      <c r="O5429" s="7">
        <f>_xlfn.XLOOKUP(A5429,'Internet data '!A:A,'Internet data '!J:J)</f>
        <v>3</v>
      </c>
    </row>
    <row r="5430" spans="1:15">
      <c r="A5430" s="7" t="s">
        <v>5446</v>
      </c>
      <c r="B5430" s="7" t="s">
        <v>12</v>
      </c>
      <c r="C5430" s="7" t="s">
        <v>11</v>
      </c>
      <c r="D5430" s="7" t="s">
        <v>10</v>
      </c>
      <c r="E5430" s="7" t="s">
        <v>13</v>
      </c>
      <c r="F5430" s="7">
        <v>9</v>
      </c>
      <c r="G5430" s="7">
        <v>89.45</v>
      </c>
      <c r="H5430" s="7">
        <v>853.1</v>
      </c>
      <c r="I5430" s="7" t="s">
        <v>12</v>
      </c>
      <c r="J5430" s="7" t="str">
        <f>_xlfn.XLOOKUP(A5430,'customer data'!A:A,'customer data'!B:B)</f>
        <v>Female</v>
      </c>
      <c r="K5430" s="7" t="str">
        <f>_xlfn.XLOOKUP(A5430,'customer data'!A:A,'customer data'!C:C)</f>
        <v>Yes</v>
      </c>
      <c r="L5430" s="7" t="str">
        <f ca="1">_xlfn.XLOOKUP(A5430,'customer data'!A:A,'customer data'!G:G)</f>
        <v>Adult</v>
      </c>
      <c r="M5430" s="7" t="str">
        <f>_xlfn.XLOOKUP(A5430,'Internet data '!A:A,'Internet data '!F:F)</f>
        <v>No</v>
      </c>
      <c r="N5430" s="7" t="str">
        <f>_xlfn.XLOOKUP(A5430,'Internet data '!A:A,'Internet data '!I:I)</f>
        <v>Fiber optic</v>
      </c>
      <c r="O5430" s="7">
        <f>_xlfn.XLOOKUP(A5430,'Internet data '!A:A,'Internet data '!J:J)</f>
        <v>2</v>
      </c>
    </row>
    <row r="5431" spans="1:15">
      <c r="A5431" s="7" t="s">
        <v>5447</v>
      </c>
      <c r="B5431" s="7" t="s">
        <v>12</v>
      </c>
      <c r="C5431" s="7" t="s">
        <v>29</v>
      </c>
      <c r="D5431" s="7" t="s">
        <v>12</v>
      </c>
      <c r="E5431" s="7" t="s">
        <v>19</v>
      </c>
      <c r="F5431" s="7">
        <v>72</v>
      </c>
      <c r="G5431" s="7">
        <v>79.5</v>
      </c>
      <c r="H5431" s="7">
        <v>5661.7</v>
      </c>
      <c r="I5431" s="7" t="s">
        <v>10</v>
      </c>
      <c r="J5431" s="7" t="str">
        <f>_xlfn.XLOOKUP(A5431,'customer data'!A:A,'customer data'!B:B)</f>
        <v>Female</v>
      </c>
      <c r="K5431" s="7" t="str">
        <f>_xlfn.XLOOKUP(A5431,'customer data'!A:A,'customer data'!C:C)</f>
        <v>Yes</v>
      </c>
      <c r="L5431" s="7" t="str">
        <f ca="1">_xlfn.XLOOKUP(A5431,'customer data'!A:A,'customer data'!G:G)</f>
        <v>Young</v>
      </c>
      <c r="M5431" s="7" t="str">
        <f>_xlfn.XLOOKUP(A5431,'Internet data '!A:A,'Internet data '!F:F)</f>
        <v>Yes</v>
      </c>
      <c r="N5431" s="7" t="str">
        <f>_xlfn.XLOOKUP(A5431,'Internet data '!A:A,'Internet data '!I:I)</f>
        <v>DSL</v>
      </c>
      <c r="O5431" s="7">
        <f>_xlfn.XLOOKUP(A5431,'Internet data '!A:A,'Internet data '!J:J)</f>
        <v>6</v>
      </c>
    </row>
    <row r="5432" spans="1:15">
      <c r="A5432" s="7" t="s">
        <v>5448</v>
      </c>
      <c r="B5432" s="7" t="s">
        <v>12</v>
      </c>
      <c r="C5432" s="7" t="s">
        <v>11</v>
      </c>
      <c r="D5432" s="7" t="s">
        <v>12</v>
      </c>
      <c r="E5432" s="7" t="s">
        <v>23</v>
      </c>
      <c r="F5432" s="7">
        <v>10</v>
      </c>
      <c r="G5432" s="7">
        <v>72.150000000000006</v>
      </c>
      <c r="H5432" s="7">
        <v>794.25</v>
      </c>
      <c r="I5432" s="7" t="s">
        <v>12</v>
      </c>
      <c r="J5432" s="7" t="str">
        <f>_xlfn.XLOOKUP(A5432,'customer data'!A:A,'customer data'!B:B)</f>
        <v>Male</v>
      </c>
      <c r="K5432" s="7" t="str">
        <f>_xlfn.XLOOKUP(A5432,'customer data'!A:A,'customer data'!C:C)</f>
        <v>No</v>
      </c>
      <c r="L5432" s="7" t="str">
        <f ca="1">_xlfn.XLOOKUP(A5432,'customer data'!A:A,'customer data'!G:G)</f>
        <v>Young</v>
      </c>
      <c r="M5432" s="7" t="str">
        <f>_xlfn.XLOOKUP(A5432,'Internet data '!A:A,'Internet data '!F:F)</f>
        <v>No</v>
      </c>
      <c r="N5432" s="7" t="str">
        <f>_xlfn.XLOOKUP(A5432,'Internet data '!A:A,'Internet data '!I:I)</f>
        <v>DSL</v>
      </c>
      <c r="O5432" s="7">
        <f>_xlfn.XLOOKUP(A5432,'Internet data '!A:A,'Internet data '!J:J)</f>
        <v>3</v>
      </c>
    </row>
    <row r="5433" spans="1:15">
      <c r="A5433" s="7" t="s">
        <v>5449</v>
      </c>
      <c r="B5433" s="7" t="s">
        <v>12</v>
      </c>
      <c r="C5433" s="7" t="s">
        <v>15</v>
      </c>
      <c r="D5433" s="7" t="s">
        <v>12</v>
      </c>
      <c r="E5433" s="7" t="s">
        <v>13</v>
      </c>
      <c r="F5433" s="7">
        <v>37</v>
      </c>
      <c r="G5433" s="7">
        <v>19.8</v>
      </c>
      <c r="H5433" s="7">
        <v>695.05</v>
      </c>
      <c r="I5433" s="7" t="s">
        <v>10</v>
      </c>
      <c r="J5433" s="7" t="str">
        <f>_xlfn.XLOOKUP(A5433,'customer data'!A:A,'customer data'!B:B)</f>
        <v>Female</v>
      </c>
      <c r="K5433" s="7" t="str">
        <f>_xlfn.XLOOKUP(A5433,'customer data'!A:A,'customer data'!C:C)</f>
        <v>No</v>
      </c>
      <c r="L5433" s="7" t="str">
        <f ca="1">_xlfn.XLOOKUP(A5433,'customer data'!A:A,'customer data'!G:G)</f>
        <v>Adult</v>
      </c>
      <c r="M5433" s="7" t="str">
        <f>_xlfn.XLOOKUP(A5433,'Internet data '!A:A,'Internet data '!F:F)</f>
        <v>No</v>
      </c>
      <c r="N5433" s="7" t="str">
        <f>_xlfn.XLOOKUP(A5433,'Internet data '!A:A,'Internet data '!I:I)</f>
        <v>No</v>
      </c>
      <c r="O5433" s="7">
        <f>_xlfn.XLOOKUP(A5433,'Internet data '!A:A,'Internet data '!J:J)</f>
        <v>0</v>
      </c>
    </row>
    <row r="5434" spans="1:15">
      <c r="A5434" s="7" t="s">
        <v>5450</v>
      </c>
      <c r="B5434" s="7" t="s">
        <v>12</v>
      </c>
      <c r="C5434" s="7" t="s">
        <v>11</v>
      </c>
      <c r="D5434" s="7" t="s">
        <v>10</v>
      </c>
      <c r="E5434" s="7" t="s">
        <v>13</v>
      </c>
      <c r="F5434" s="7">
        <v>2</v>
      </c>
      <c r="G5434" s="7">
        <v>76.400000000000006</v>
      </c>
      <c r="H5434" s="7">
        <v>160.80000000000001</v>
      </c>
      <c r="I5434" s="7" t="s">
        <v>12</v>
      </c>
      <c r="J5434" s="7" t="str">
        <f>_xlfn.XLOOKUP(A5434,'customer data'!A:A,'customer data'!B:B)</f>
        <v>Female</v>
      </c>
      <c r="K5434" s="7" t="str">
        <f>_xlfn.XLOOKUP(A5434,'customer data'!A:A,'customer data'!C:C)</f>
        <v>No</v>
      </c>
      <c r="L5434" s="7" t="str">
        <f ca="1">_xlfn.XLOOKUP(A5434,'customer data'!A:A,'customer data'!G:G)</f>
        <v>Adult</v>
      </c>
      <c r="M5434" s="7" t="str">
        <f>_xlfn.XLOOKUP(A5434,'Internet data '!A:A,'Internet data '!F:F)</f>
        <v>Yes</v>
      </c>
      <c r="N5434" s="7" t="str">
        <f>_xlfn.XLOOKUP(A5434,'Internet data '!A:A,'Internet data '!I:I)</f>
        <v>DSL</v>
      </c>
      <c r="O5434" s="7">
        <f>_xlfn.XLOOKUP(A5434,'Internet data '!A:A,'Internet data '!J:J)</f>
        <v>4</v>
      </c>
    </row>
    <row r="5435" spans="1:15">
      <c r="A5435" s="7" t="s">
        <v>5451</v>
      </c>
      <c r="B5435" s="7" t="s">
        <v>12</v>
      </c>
      <c r="C5435" s="7" t="s">
        <v>15</v>
      </c>
      <c r="D5435" s="7" t="s">
        <v>12</v>
      </c>
      <c r="E5435" s="7" t="s">
        <v>16</v>
      </c>
      <c r="F5435" s="7">
        <v>55</v>
      </c>
      <c r="G5435" s="7">
        <v>100.9</v>
      </c>
      <c r="H5435" s="7">
        <v>5552.05</v>
      </c>
      <c r="I5435" s="7" t="s">
        <v>10</v>
      </c>
      <c r="J5435" s="7" t="str">
        <f>_xlfn.XLOOKUP(A5435,'customer data'!A:A,'customer data'!B:B)</f>
        <v>Male</v>
      </c>
      <c r="K5435" s="7" t="str">
        <f>_xlfn.XLOOKUP(A5435,'customer data'!A:A,'customer data'!C:C)</f>
        <v>No</v>
      </c>
      <c r="L5435" s="7" t="str">
        <f ca="1">_xlfn.XLOOKUP(A5435,'customer data'!A:A,'customer data'!G:G)</f>
        <v>Adult</v>
      </c>
      <c r="M5435" s="7" t="str">
        <f>_xlfn.XLOOKUP(A5435,'Internet data '!A:A,'Internet data '!F:F)</f>
        <v>No</v>
      </c>
      <c r="N5435" s="7" t="str">
        <f>_xlfn.XLOOKUP(A5435,'Internet data '!A:A,'Internet data '!I:I)</f>
        <v>Fiber optic</v>
      </c>
      <c r="O5435" s="7">
        <f>_xlfn.XLOOKUP(A5435,'Internet data '!A:A,'Internet data '!J:J)</f>
        <v>4</v>
      </c>
    </row>
    <row r="5436" spans="1:15">
      <c r="A5436" s="7" t="s">
        <v>5452</v>
      </c>
      <c r="B5436" s="7" t="s">
        <v>12</v>
      </c>
      <c r="C5436" s="7" t="s">
        <v>11</v>
      </c>
      <c r="D5436" s="7" t="s">
        <v>12</v>
      </c>
      <c r="E5436" s="7" t="s">
        <v>19</v>
      </c>
      <c r="F5436" s="7">
        <v>33</v>
      </c>
      <c r="G5436" s="7">
        <v>95.3</v>
      </c>
      <c r="H5436" s="7">
        <v>3275.15</v>
      </c>
      <c r="I5436" s="7" t="s">
        <v>10</v>
      </c>
      <c r="J5436" s="7" t="str">
        <f>_xlfn.XLOOKUP(A5436,'customer data'!A:A,'customer data'!B:B)</f>
        <v>Male</v>
      </c>
      <c r="K5436" s="7" t="str">
        <f>_xlfn.XLOOKUP(A5436,'customer data'!A:A,'customer data'!C:C)</f>
        <v>No</v>
      </c>
      <c r="L5436" s="7" t="str">
        <f ca="1">_xlfn.XLOOKUP(A5436,'customer data'!A:A,'customer data'!G:G)</f>
        <v>Adult</v>
      </c>
      <c r="M5436" s="7" t="str">
        <f>_xlfn.XLOOKUP(A5436,'Internet data '!A:A,'Internet data '!F:F)</f>
        <v>No</v>
      </c>
      <c r="N5436" s="7" t="str">
        <f>_xlfn.XLOOKUP(A5436,'Internet data '!A:A,'Internet data '!I:I)</f>
        <v>Fiber optic</v>
      </c>
      <c r="O5436" s="7">
        <f>_xlfn.XLOOKUP(A5436,'Internet data '!A:A,'Internet data '!J:J)</f>
        <v>4</v>
      </c>
    </row>
    <row r="5437" spans="1:15">
      <c r="A5437" s="7" t="s">
        <v>5453</v>
      </c>
      <c r="B5437" s="7" t="s">
        <v>12</v>
      </c>
      <c r="C5437" s="7" t="s">
        <v>15</v>
      </c>
      <c r="D5437" s="7" t="s">
        <v>10</v>
      </c>
      <c r="E5437" s="7" t="s">
        <v>19</v>
      </c>
      <c r="F5437" s="7">
        <v>46</v>
      </c>
      <c r="G5437" s="7">
        <v>90.95</v>
      </c>
      <c r="H5437" s="7">
        <v>4236.6000000000004</v>
      </c>
      <c r="I5437" s="7" t="s">
        <v>10</v>
      </c>
      <c r="J5437" s="7" t="str">
        <f>_xlfn.XLOOKUP(A5437,'customer data'!A:A,'customer data'!B:B)</f>
        <v>Female</v>
      </c>
      <c r="K5437" s="7" t="str">
        <f>_xlfn.XLOOKUP(A5437,'customer data'!A:A,'customer data'!C:C)</f>
        <v>Yes</v>
      </c>
      <c r="L5437" s="7" t="str">
        <f ca="1">_xlfn.XLOOKUP(A5437,'customer data'!A:A,'customer data'!G:G)</f>
        <v>Adult</v>
      </c>
      <c r="M5437" s="7" t="str">
        <f>_xlfn.XLOOKUP(A5437,'Internet data '!A:A,'Internet data '!F:F)</f>
        <v>Yes</v>
      </c>
      <c r="N5437" s="7" t="str">
        <f>_xlfn.XLOOKUP(A5437,'Internet data '!A:A,'Internet data '!I:I)</f>
        <v>Fiber optic</v>
      </c>
      <c r="O5437" s="7">
        <f>_xlfn.XLOOKUP(A5437,'Internet data '!A:A,'Internet data '!J:J)</f>
        <v>3</v>
      </c>
    </row>
    <row r="5438" spans="1:15">
      <c r="A5438" s="7" t="s">
        <v>5454</v>
      </c>
      <c r="B5438" s="7" t="s">
        <v>12</v>
      </c>
      <c r="C5438" s="7" t="s">
        <v>11</v>
      </c>
      <c r="D5438" s="7" t="s">
        <v>10</v>
      </c>
      <c r="E5438" s="7" t="s">
        <v>13</v>
      </c>
      <c r="F5438" s="7">
        <v>1</v>
      </c>
      <c r="G5438" s="7">
        <v>54.5</v>
      </c>
      <c r="H5438" s="7">
        <v>54.5</v>
      </c>
      <c r="I5438" s="7" t="s">
        <v>10</v>
      </c>
      <c r="J5438" s="7" t="str">
        <f>_xlfn.XLOOKUP(A5438,'customer data'!A:A,'customer data'!B:B)</f>
        <v>Female</v>
      </c>
      <c r="K5438" s="7" t="str">
        <f>_xlfn.XLOOKUP(A5438,'customer data'!A:A,'customer data'!C:C)</f>
        <v>No</v>
      </c>
      <c r="L5438" s="7" t="str">
        <f ca="1">_xlfn.XLOOKUP(A5438,'customer data'!A:A,'customer data'!G:G)</f>
        <v>Adult</v>
      </c>
      <c r="M5438" s="7" t="str">
        <f>_xlfn.XLOOKUP(A5438,'Internet data '!A:A,'Internet data '!F:F)</f>
        <v>Yes</v>
      </c>
      <c r="N5438" s="7" t="str">
        <f>_xlfn.XLOOKUP(A5438,'Internet data '!A:A,'Internet data '!I:I)</f>
        <v>DSL</v>
      </c>
      <c r="O5438" s="7">
        <f>_xlfn.XLOOKUP(A5438,'Internet data '!A:A,'Internet data '!J:J)</f>
        <v>2</v>
      </c>
    </row>
    <row r="5439" spans="1:15">
      <c r="A5439" s="7" t="s">
        <v>5455</v>
      </c>
      <c r="B5439" s="7" t="s">
        <v>12</v>
      </c>
      <c r="C5439" s="7" t="s">
        <v>11</v>
      </c>
      <c r="D5439" s="7" t="s">
        <v>12</v>
      </c>
      <c r="E5439" s="7" t="s">
        <v>16</v>
      </c>
      <c r="F5439" s="7">
        <v>20</v>
      </c>
      <c r="G5439" s="7">
        <v>61.6</v>
      </c>
      <c r="H5439" s="7">
        <v>1174.3499999999999</v>
      </c>
      <c r="I5439" s="7" t="s">
        <v>12</v>
      </c>
      <c r="J5439" s="7" t="str">
        <f>_xlfn.XLOOKUP(A5439,'customer data'!A:A,'customer data'!B:B)</f>
        <v>Female</v>
      </c>
      <c r="K5439" s="7" t="str">
        <f>_xlfn.XLOOKUP(A5439,'customer data'!A:A,'customer data'!C:C)</f>
        <v>No</v>
      </c>
      <c r="L5439" s="7" t="str">
        <f ca="1">_xlfn.XLOOKUP(A5439,'customer data'!A:A,'customer data'!G:G)</f>
        <v>Adult</v>
      </c>
      <c r="M5439" s="7" t="str">
        <f>_xlfn.XLOOKUP(A5439,'Internet data '!A:A,'Internet data '!F:F)</f>
        <v>No</v>
      </c>
      <c r="N5439" s="7" t="str">
        <f>_xlfn.XLOOKUP(A5439,'Internet data '!A:A,'Internet data '!I:I)</f>
        <v>DSL</v>
      </c>
      <c r="O5439" s="7">
        <f>_xlfn.XLOOKUP(A5439,'Internet data '!A:A,'Internet data '!J:J)</f>
        <v>2</v>
      </c>
    </row>
    <row r="5440" spans="1:15">
      <c r="A5440" s="7" t="s">
        <v>5456</v>
      </c>
      <c r="B5440" s="7" t="s">
        <v>12</v>
      </c>
      <c r="C5440" s="7" t="s">
        <v>11</v>
      </c>
      <c r="D5440" s="7" t="s">
        <v>12</v>
      </c>
      <c r="E5440" s="7" t="s">
        <v>13</v>
      </c>
      <c r="F5440" s="7">
        <v>9</v>
      </c>
      <c r="G5440" s="7">
        <v>79.900000000000006</v>
      </c>
      <c r="H5440" s="7">
        <v>741.7</v>
      </c>
      <c r="I5440" s="7" t="s">
        <v>12</v>
      </c>
      <c r="J5440" s="7" t="str">
        <f>_xlfn.XLOOKUP(A5440,'customer data'!A:A,'customer data'!B:B)</f>
        <v>Male</v>
      </c>
      <c r="K5440" s="7" t="str">
        <f>_xlfn.XLOOKUP(A5440,'customer data'!A:A,'customer data'!C:C)</f>
        <v>Yes</v>
      </c>
      <c r="L5440" s="7" t="str">
        <f ca="1">_xlfn.XLOOKUP(A5440,'customer data'!A:A,'customer data'!G:G)</f>
        <v>Adult</v>
      </c>
      <c r="M5440" s="7" t="str">
        <f>_xlfn.XLOOKUP(A5440,'Internet data '!A:A,'Internet data '!F:F)</f>
        <v>No</v>
      </c>
      <c r="N5440" s="7" t="str">
        <f>_xlfn.XLOOKUP(A5440,'Internet data '!A:A,'Internet data '!I:I)</f>
        <v>Fiber optic</v>
      </c>
      <c r="O5440" s="7">
        <f>_xlfn.XLOOKUP(A5440,'Internet data '!A:A,'Internet data '!J:J)</f>
        <v>2</v>
      </c>
    </row>
    <row r="5441" spans="1:15">
      <c r="A5441" s="7" t="s">
        <v>5457</v>
      </c>
      <c r="B5441" s="7" t="s">
        <v>12</v>
      </c>
      <c r="C5441" s="7" t="s">
        <v>11</v>
      </c>
      <c r="D5441" s="7" t="s">
        <v>12</v>
      </c>
      <c r="E5441" s="7" t="s">
        <v>23</v>
      </c>
      <c r="F5441" s="7">
        <v>32</v>
      </c>
      <c r="G5441" s="7">
        <v>96.15</v>
      </c>
      <c r="H5441" s="7">
        <v>3019.25</v>
      </c>
      <c r="I5441" s="7" t="s">
        <v>12</v>
      </c>
      <c r="J5441" s="7" t="str">
        <f>_xlfn.XLOOKUP(A5441,'customer data'!A:A,'customer data'!B:B)</f>
        <v>Male</v>
      </c>
      <c r="K5441" s="7" t="str">
        <f>_xlfn.XLOOKUP(A5441,'customer data'!A:A,'customer data'!C:C)</f>
        <v>No</v>
      </c>
      <c r="L5441" s="7" t="str">
        <f ca="1">_xlfn.XLOOKUP(A5441,'customer data'!A:A,'customer data'!G:G)</f>
        <v>Young</v>
      </c>
      <c r="M5441" s="7" t="str">
        <f>_xlfn.XLOOKUP(A5441,'Internet data '!A:A,'Internet data '!F:F)</f>
        <v>No</v>
      </c>
      <c r="N5441" s="7" t="str">
        <f>_xlfn.XLOOKUP(A5441,'Internet data '!A:A,'Internet data '!I:I)</f>
        <v>Fiber optic</v>
      </c>
      <c r="O5441" s="7">
        <f>_xlfn.XLOOKUP(A5441,'Internet data '!A:A,'Internet data '!J:J)</f>
        <v>3</v>
      </c>
    </row>
    <row r="5442" spans="1:15">
      <c r="A5442" s="7" t="s">
        <v>5458</v>
      </c>
      <c r="B5442" s="7" t="s">
        <v>12</v>
      </c>
      <c r="C5442" s="7" t="s">
        <v>11</v>
      </c>
      <c r="D5442" s="7" t="s">
        <v>12</v>
      </c>
      <c r="E5442" s="7" t="s">
        <v>19</v>
      </c>
      <c r="F5442" s="7">
        <v>19</v>
      </c>
      <c r="G5442" s="7">
        <v>49.6</v>
      </c>
      <c r="H5442" s="7">
        <v>962.9</v>
      </c>
      <c r="I5442" s="7" t="s">
        <v>10</v>
      </c>
      <c r="J5442" s="7" t="str">
        <f>_xlfn.XLOOKUP(A5442,'customer data'!A:A,'customer data'!B:B)</f>
        <v>Female</v>
      </c>
      <c r="K5442" s="7" t="str">
        <f>_xlfn.XLOOKUP(A5442,'customer data'!A:A,'customer data'!C:C)</f>
        <v>Yes</v>
      </c>
      <c r="L5442" s="7" t="str">
        <f ca="1">_xlfn.XLOOKUP(A5442,'customer data'!A:A,'customer data'!G:G)</f>
        <v>Adult</v>
      </c>
      <c r="M5442" s="7" t="str">
        <f>_xlfn.XLOOKUP(A5442,'Internet data '!A:A,'Internet data '!F:F)</f>
        <v>No</v>
      </c>
      <c r="N5442" s="7" t="str">
        <f>_xlfn.XLOOKUP(A5442,'Internet data '!A:A,'Internet data '!I:I)</f>
        <v>DSL</v>
      </c>
      <c r="O5442" s="7">
        <f>_xlfn.XLOOKUP(A5442,'Internet data '!A:A,'Internet data '!J:J)</f>
        <v>1</v>
      </c>
    </row>
    <row r="5443" spans="1:15">
      <c r="A5443" s="7" t="s">
        <v>5459</v>
      </c>
      <c r="B5443" s="7" t="s">
        <v>12</v>
      </c>
      <c r="C5443" s="7" t="s">
        <v>29</v>
      </c>
      <c r="D5443" s="7" t="s">
        <v>10</v>
      </c>
      <c r="E5443" s="7" t="s">
        <v>23</v>
      </c>
      <c r="F5443" s="7">
        <v>70</v>
      </c>
      <c r="G5443" s="7">
        <v>65.3</v>
      </c>
      <c r="H5443" s="7">
        <v>4759.75</v>
      </c>
      <c r="I5443" s="7" t="s">
        <v>12</v>
      </c>
      <c r="J5443" s="7" t="str">
        <f>_xlfn.XLOOKUP(A5443,'customer data'!A:A,'customer data'!B:B)</f>
        <v>Female</v>
      </c>
      <c r="K5443" s="7" t="str">
        <f>_xlfn.XLOOKUP(A5443,'customer data'!A:A,'customer data'!C:C)</f>
        <v>Yes</v>
      </c>
      <c r="L5443" s="7" t="str">
        <f ca="1">_xlfn.XLOOKUP(A5443,'customer data'!A:A,'customer data'!G:G)</f>
        <v>Young</v>
      </c>
      <c r="M5443" s="7" t="str">
        <f>_xlfn.XLOOKUP(A5443,'Internet data '!A:A,'Internet data '!F:F)</f>
        <v>Yes</v>
      </c>
      <c r="N5443" s="7" t="str">
        <f>_xlfn.XLOOKUP(A5443,'Internet data '!A:A,'Internet data '!I:I)</f>
        <v>DSL</v>
      </c>
      <c r="O5443" s="7">
        <f>_xlfn.XLOOKUP(A5443,'Internet data '!A:A,'Internet data '!J:J)</f>
        <v>4</v>
      </c>
    </row>
    <row r="5444" spans="1:15">
      <c r="A5444" s="7" t="s">
        <v>5460</v>
      </c>
      <c r="B5444" s="7" t="s">
        <v>12</v>
      </c>
      <c r="C5444" s="7" t="s">
        <v>29</v>
      </c>
      <c r="D5444" s="7" t="s">
        <v>12</v>
      </c>
      <c r="E5444" s="7" t="s">
        <v>23</v>
      </c>
      <c r="F5444" s="7">
        <v>61</v>
      </c>
      <c r="G5444" s="7">
        <v>25</v>
      </c>
      <c r="H5444" s="7">
        <v>1498.35</v>
      </c>
      <c r="I5444" s="7" t="s">
        <v>10</v>
      </c>
      <c r="J5444" s="7" t="str">
        <f>_xlfn.XLOOKUP(A5444,'customer data'!A:A,'customer data'!B:B)</f>
        <v>Female</v>
      </c>
      <c r="K5444" s="7" t="str">
        <f>_xlfn.XLOOKUP(A5444,'customer data'!A:A,'customer data'!C:C)</f>
        <v>No</v>
      </c>
      <c r="L5444" s="7" t="str">
        <f ca="1">_xlfn.XLOOKUP(A5444,'customer data'!A:A,'customer data'!G:G)</f>
        <v>Adult</v>
      </c>
      <c r="M5444" s="7" t="str">
        <f>_xlfn.XLOOKUP(A5444,'Internet data '!A:A,'Internet data '!F:F)</f>
        <v>No</v>
      </c>
      <c r="N5444" s="7" t="str">
        <f>_xlfn.XLOOKUP(A5444,'Internet data '!A:A,'Internet data '!I:I)</f>
        <v>No</v>
      </c>
      <c r="O5444" s="7">
        <f>_xlfn.XLOOKUP(A5444,'Internet data '!A:A,'Internet data '!J:J)</f>
        <v>1</v>
      </c>
    </row>
    <row r="5445" spans="1:15">
      <c r="A5445" s="7" t="s">
        <v>5461</v>
      </c>
      <c r="B5445" s="7" t="s">
        <v>12</v>
      </c>
      <c r="C5445" s="7" t="s">
        <v>11</v>
      </c>
      <c r="D5445" s="7" t="s">
        <v>10</v>
      </c>
      <c r="E5445" s="7" t="s">
        <v>13</v>
      </c>
      <c r="F5445" s="7">
        <v>26</v>
      </c>
      <c r="G5445" s="7">
        <v>45.45</v>
      </c>
      <c r="H5445" s="7">
        <v>1233.1500000000001</v>
      </c>
      <c r="I5445" s="7" t="s">
        <v>10</v>
      </c>
      <c r="J5445" s="7" t="str">
        <f>_xlfn.XLOOKUP(A5445,'customer data'!A:A,'customer data'!B:B)</f>
        <v>Male</v>
      </c>
      <c r="K5445" s="7" t="str">
        <f>_xlfn.XLOOKUP(A5445,'customer data'!A:A,'customer data'!C:C)</f>
        <v>No</v>
      </c>
      <c r="L5445" s="7" t="str">
        <f ca="1">_xlfn.XLOOKUP(A5445,'customer data'!A:A,'customer data'!G:G)</f>
        <v>Adult</v>
      </c>
      <c r="M5445" s="7" t="str">
        <f>_xlfn.XLOOKUP(A5445,'Internet data '!A:A,'Internet data '!F:F)</f>
        <v>No</v>
      </c>
      <c r="N5445" s="7" t="str">
        <f>_xlfn.XLOOKUP(A5445,'Internet data '!A:A,'Internet data '!I:I)</f>
        <v>DSL</v>
      </c>
      <c r="O5445" s="7">
        <f>_xlfn.XLOOKUP(A5445,'Internet data '!A:A,'Internet data '!J:J)</f>
        <v>0</v>
      </c>
    </row>
    <row r="5446" spans="1:15">
      <c r="A5446" s="7" t="s">
        <v>5462</v>
      </c>
      <c r="B5446" s="7" t="s">
        <v>12</v>
      </c>
      <c r="C5446" s="7" t="s">
        <v>11</v>
      </c>
      <c r="D5446" s="7" t="s">
        <v>12</v>
      </c>
      <c r="E5446" s="7" t="s">
        <v>19</v>
      </c>
      <c r="F5446" s="7">
        <v>45</v>
      </c>
      <c r="G5446" s="7">
        <v>107.75</v>
      </c>
      <c r="H5446" s="7">
        <v>4882.8</v>
      </c>
      <c r="I5446" s="7" t="s">
        <v>10</v>
      </c>
      <c r="J5446" s="7" t="str">
        <f>_xlfn.XLOOKUP(A5446,'customer data'!A:A,'customer data'!B:B)</f>
        <v>Male</v>
      </c>
      <c r="K5446" s="7" t="str">
        <f>_xlfn.XLOOKUP(A5446,'customer data'!A:A,'customer data'!C:C)</f>
        <v>Yes</v>
      </c>
      <c r="L5446" s="7" t="str">
        <f ca="1">_xlfn.XLOOKUP(A5446,'customer data'!A:A,'customer data'!G:G)</f>
        <v>Adult</v>
      </c>
      <c r="M5446" s="7" t="str">
        <f>_xlfn.XLOOKUP(A5446,'Internet data '!A:A,'Internet data '!F:F)</f>
        <v>No</v>
      </c>
      <c r="N5446" s="7" t="str">
        <f>_xlfn.XLOOKUP(A5446,'Internet data '!A:A,'Internet data '!I:I)</f>
        <v>Fiber optic</v>
      </c>
      <c r="O5446" s="7">
        <f>_xlfn.XLOOKUP(A5446,'Internet data '!A:A,'Internet data '!J:J)</f>
        <v>5</v>
      </c>
    </row>
    <row r="5447" spans="1:15">
      <c r="A5447" s="7" t="s">
        <v>5463</v>
      </c>
      <c r="B5447" s="7" t="s">
        <v>12</v>
      </c>
      <c r="C5447" s="7" t="s">
        <v>29</v>
      </c>
      <c r="D5447" s="7" t="s">
        <v>12</v>
      </c>
      <c r="E5447" s="7" t="s">
        <v>23</v>
      </c>
      <c r="F5447" s="7">
        <v>62</v>
      </c>
      <c r="G5447" s="7">
        <v>89.1</v>
      </c>
      <c r="H5447" s="7">
        <v>5411.65</v>
      </c>
      <c r="I5447" s="7" t="s">
        <v>10</v>
      </c>
      <c r="J5447" s="7" t="str">
        <f>_xlfn.XLOOKUP(A5447,'customer data'!A:A,'customer data'!B:B)</f>
        <v>Male</v>
      </c>
      <c r="K5447" s="7" t="str">
        <f>_xlfn.XLOOKUP(A5447,'customer data'!A:A,'customer data'!C:C)</f>
        <v>Yes</v>
      </c>
      <c r="L5447" s="7" t="str">
        <f ca="1">_xlfn.XLOOKUP(A5447,'customer data'!A:A,'customer data'!G:G)</f>
        <v>Adult</v>
      </c>
      <c r="M5447" s="7" t="str">
        <f>_xlfn.XLOOKUP(A5447,'Internet data '!A:A,'Internet data '!F:F)</f>
        <v>No</v>
      </c>
      <c r="N5447" s="7" t="str">
        <f>_xlfn.XLOOKUP(A5447,'Internet data '!A:A,'Internet data '!I:I)</f>
        <v>Fiber optic</v>
      </c>
      <c r="O5447" s="7">
        <f>_xlfn.XLOOKUP(A5447,'Internet data '!A:A,'Internet data '!J:J)</f>
        <v>3</v>
      </c>
    </row>
    <row r="5448" spans="1:15">
      <c r="A5448" s="7" t="s">
        <v>5464</v>
      </c>
      <c r="B5448" s="7" t="s">
        <v>12</v>
      </c>
      <c r="C5448" s="7" t="s">
        <v>11</v>
      </c>
      <c r="D5448" s="7" t="s">
        <v>10</v>
      </c>
      <c r="E5448" s="7" t="s">
        <v>16</v>
      </c>
      <c r="F5448" s="7">
        <v>1</v>
      </c>
      <c r="G5448" s="7">
        <v>19.649999999999999</v>
      </c>
      <c r="H5448" s="7">
        <v>19.649999999999999</v>
      </c>
      <c r="I5448" s="7" t="s">
        <v>12</v>
      </c>
      <c r="J5448" s="7" t="str">
        <f>_xlfn.XLOOKUP(A5448,'customer data'!A:A,'customer data'!B:B)</f>
        <v>Male</v>
      </c>
      <c r="K5448" s="7" t="str">
        <f>_xlfn.XLOOKUP(A5448,'customer data'!A:A,'customer data'!C:C)</f>
        <v>No</v>
      </c>
      <c r="L5448" s="7" t="str">
        <f ca="1">_xlfn.XLOOKUP(A5448,'customer data'!A:A,'customer data'!G:G)</f>
        <v>Adult</v>
      </c>
      <c r="M5448" s="7" t="str">
        <f>_xlfn.XLOOKUP(A5448,'Internet data '!A:A,'Internet data '!F:F)</f>
        <v>No</v>
      </c>
      <c r="N5448" s="7" t="str">
        <f>_xlfn.XLOOKUP(A5448,'Internet data '!A:A,'Internet data '!I:I)</f>
        <v>No</v>
      </c>
      <c r="O5448" s="7">
        <f>_xlfn.XLOOKUP(A5448,'Internet data '!A:A,'Internet data '!J:J)</f>
        <v>0</v>
      </c>
    </row>
    <row r="5449" spans="1:15">
      <c r="A5449" s="7" t="s">
        <v>5465</v>
      </c>
      <c r="B5449" s="7" t="s">
        <v>12</v>
      </c>
      <c r="C5449" s="7" t="s">
        <v>11</v>
      </c>
      <c r="D5449" s="7" t="s">
        <v>10</v>
      </c>
      <c r="E5449" s="7" t="s">
        <v>16</v>
      </c>
      <c r="F5449" s="7">
        <v>3</v>
      </c>
      <c r="G5449" s="7">
        <v>44.75</v>
      </c>
      <c r="H5449" s="7">
        <v>148.05000000000001</v>
      </c>
      <c r="I5449" s="7" t="s">
        <v>10</v>
      </c>
      <c r="J5449" s="7" t="str">
        <f>_xlfn.XLOOKUP(A5449,'customer data'!A:A,'customer data'!B:B)</f>
        <v>Female</v>
      </c>
      <c r="K5449" s="7" t="str">
        <f>_xlfn.XLOOKUP(A5449,'customer data'!A:A,'customer data'!C:C)</f>
        <v>No</v>
      </c>
      <c r="L5449" s="7" t="str">
        <f ca="1">_xlfn.XLOOKUP(A5449,'customer data'!A:A,'customer data'!G:G)</f>
        <v>Adult</v>
      </c>
      <c r="M5449" s="7" t="str">
        <f>_xlfn.XLOOKUP(A5449,'Internet data '!A:A,'Internet data '!F:F)</f>
        <v>No</v>
      </c>
      <c r="N5449" s="7" t="str">
        <f>_xlfn.XLOOKUP(A5449,'Internet data '!A:A,'Internet data '!I:I)</f>
        <v>DSL</v>
      </c>
      <c r="O5449" s="7">
        <f>_xlfn.XLOOKUP(A5449,'Internet data '!A:A,'Internet data '!J:J)</f>
        <v>0</v>
      </c>
    </row>
    <row r="5450" spans="1:15">
      <c r="A5450" s="7" t="s">
        <v>5466</v>
      </c>
      <c r="B5450" s="7" t="s">
        <v>12</v>
      </c>
      <c r="C5450" s="7" t="s">
        <v>15</v>
      </c>
      <c r="D5450" s="7" t="s">
        <v>12</v>
      </c>
      <c r="E5450" s="7" t="s">
        <v>19</v>
      </c>
      <c r="F5450" s="7">
        <v>41</v>
      </c>
      <c r="G5450" s="7">
        <v>101.6</v>
      </c>
      <c r="H5450" s="7">
        <v>3930.55</v>
      </c>
      <c r="I5450" s="7" t="s">
        <v>10</v>
      </c>
      <c r="J5450" s="7" t="str">
        <f>_xlfn.XLOOKUP(A5450,'customer data'!A:A,'customer data'!B:B)</f>
        <v>Female</v>
      </c>
      <c r="K5450" s="7" t="str">
        <f>_xlfn.XLOOKUP(A5450,'customer data'!A:A,'customer data'!C:C)</f>
        <v>Yes</v>
      </c>
      <c r="L5450" s="7" t="str">
        <f ca="1">_xlfn.XLOOKUP(A5450,'customer data'!A:A,'customer data'!G:G)</f>
        <v>Young</v>
      </c>
      <c r="M5450" s="7" t="str">
        <f>_xlfn.XLOOKUP(A5450,'Internet data '!A:A,'Internet data '!F:F)</f>
        <v>No</v>
      </c>
      <c r="N5450" s="7" t="str">
        <f>_xlfn.XLOOKUP(A5450,'Internet data '!A:A,'Internet data '!I:I)</f>
        <v>Fiber optic</v>
      </c>
      <c r="O5450" s="7">
        <f>_xlfn.XLOOKUP(A5450,'Internet data '!A:A,'Internet data '!J:J)</f>
        <v>5</v>
      </c>
    </row>
    <row r="5451" spans="1:15">
      <c r="A5451" s="7" t="s">
        <v>5467</v>
      </c>
      <c r="B5451" s="7" t="s">
        <v>12</v>
      </c>
      <c r="C5451" s="7" t="s">
        <v>29</v>
      </c>
      <c r="D5451" s="7" t="s">
        <v>10</v>
      </c>
      <c r="E5451" s="7" t="s">
        <v>19</v>
      </c>
      <c r="F5451" s="7">
        <v>67</v>
      </c>
      <c r="G5451" s="7">
        <v>103.15</v>
      </c>
      <c r="H5451" s="7">
        <v>6895.5</v>
      </c>
      <c r="I5451" s="7" t="s">
        <v>10</v>
      </c>
      <c r="J5451" s="7" t="str">
        <f>_xlfn.XLOOKUP(A5451,'customer data'!A:A,'customer data'!B:B)</f>
        <v>Male</v>
      </c>
      <c r="K5451" s="7" t="str">
        <f>_xlfn.XLOOKUP(A5451,'customer data'!A:A,'customer data'!C:C)</f>
        <v>Yes</v>
      </c>
      <c r="L5451" s="7" t="str">
        <f ca="1">_xlfn.XLOOKUP(A5451,'customer data'!A:A,'customer data'!G:G)</f>
        <v>Adult</v>
      </c>
      <c r="M5451" s="7" t="str">
        <f>_xlfn.XLOOKUP(A5451,'Internet data '!A:A,'Internet data '!F:F)</f>
        <v>Yes</v>
      </c>
      <c r="N5451" s="7" t="str">
        <f>_xlfn.XLOOKUP(A5451,'Internet data '!A:A,'Internet data '!I:I)</f>
        <v>Fiber optic</v>
      </c>
      <c r="O5451" s="7">
        <f>_xlfn.XLOOKUP(A5451,'Internet data '!A:A,'Internet data '!J:J)</f>
        <v>5</v>
      </c>
    </row>
    <row r="5452" spans="1:15">
      <c r="A5452" s="7" t="s">
        <v>5468</v>
      </c>
      <c r="B5452" s="7" t="s">
        <v>12</v>
      </c>
      <c r="C5452" s="7" t="s">
        <v>11</v>
      </c>
      <c r="D5452" s="7" t="s">
        <v>12</v>
      </c>
      <c r="E5452" s="7" t="s">
        <v>16</v>
      </c>
      <c r="F5452" s="7">
        <v>1</v>
      </c>
      <c r="G5452" s="7">
        <v>84.65</v>
      </c>
      <c r="H5452" s="7">
        <v>84.65</v>
      </c>
      <c r="I5452" s="7" t="s">
        <v>12</v>
      </c>
      <c r="J5452" s="7" t="str">
        <f>_xlfn.XLOOKUP(A5452,'customer data'!A:A,'customer data'!B:B)</f>
        <v>Male</v>
      </c>
      <c r="K5452" s="7" t="str">
        <f>_xlfn.XLOOKUP(A5452,'customer data'!A:A,'customer data'!C:C)</f>
        <v>No</v>
      </c>
      <c r="L5452" s="7" t="str">
        <f ca="1">_xlfn.XLOOKUP(A5452,'customer data'!A:A,'customer data'!G:G)</f>
        <v>Adult</v>
      </c>
      <c r="M5452" s="7" t="str">
        <f>_xlfn.XLOOKUP(A5452,'Internet data '!A:A,'Internet data '!F:F)</f>
        <v>No</v>
      </c>
      <c r="N5452" s="7" t="str">
        <f>_xlfn.XLOOKUP(A5452,'Internet data '!A:A,'Internet data '!I:I)</f>
        <v>Fiber optic</v>
      </c>
      <c r="O5452" s="7">
        <f>_xlfn.XLOOKUP(A5452,'Internet data '!A:A,'Internet data '!J:J)</f>
        <v>2</v>
      </c>
    </row>
    <row r="5453" spans="1:15">
      <c r="A5453" s="7" t="s">
        <v>5469</v>
      </c>
      <c r="B5453" s="7" t="s">
        <v>12</v>
      </c>
      <c r="C5453" s="7" t="s">
        <v>15</v>
      </c>
      <c r="D5453" s="7" t="s">
        <v>10</v>
      </c>
      <c r="E5453" s="7" t="s">
        <v>16</v>
      </c>
      <c r="F5453" s="7">
        <v>71</v>
      </c>
      <c r="G5453" s="7">
        <v>95.65</v>
      </c>
      <c r="H5453" s="7">
        <v>6856.95</v>
      </c>
      <c r="I5453" s="7" t="s">
        <v>10</v>
      </c>
      <c r="J5453" s="7" t="str">
        <f>_xlfn.XLOOKUP(A5453,'customer data'!A:A,'customer data'!B:B)</f>
        <v>Female</v>
      </c>
      <c r="K5453" s="7" t="str">
        <f>_xlfn.XLOOKUP(A5453,'customer data'!A:A,'customer data'!C:C)</f>
        <v>Yes</v>
      </c>
      <c r="L5453" s="7" t="str">
        <f ca="1">_xlfn.XLOOKUP(A5453,'customer data'!A:A,'customer data'!G:G)</f>
        <v>Adult</v>
      </c>
      <c r="M5453" s="7" t="str">
        <f>_xlfn.XLOOKUP(A5453,'Internet data '!A:A,'Internet data '!F:F)</f>
        <v>No</v>
      </c>
      <c r="N5453" s="7" t="str">
        <f>_xlfn.XLOOKUP(A5453,'Internet data '!A:A,'Internet data '!I:I)</f>
        <v>Fiber optic</v>
      </c>
      <c r="O5453" s="7">
        <f>_xlfn.XLOOKUP(A5453,'Internet data '!A:A,'Internet data '!J:J)</f>
        <v>4</v>
      </c>
    </row>
    <row r="5454" spans="1:15">
      <c r="A5454" s="7" t="s">
        <v>5470</v>
      </c>
      <c r="B5454" s="7" t="s">
        <v>12</v>
      </c>
      <c r="C5454" s="7" t="s">
        <v>15</v>
      </c>
      <c r="D5454" s="7" t="s">
        <v>10</v>
      </c>
      <c r="E5454" s="7" t="s">
        <v>19</v>
      </c>
      <c r="F5454" s="7">
        <v>37</v>
      </c>
      <c r="G5454" s="7">
        <v>75.099999999999994</v>
      </c>
      <c r="H5454" s="7">
        <v>2658.8</v>
      </c>
      <c r="I5454" s="7" t="s">
        <v>10</v>
      </c>
      <c r="J5454" s="7" t="str">
        <f>_xlfn.XLOOKUP(A5454,'customer data'!A:A,'customer data'!B:B)</f>
        <v>Female</v>
      </c>
      <c r="K5454" s="7" t="str">
        <f>_xlfn.XLOOKUP(A5454,'customer data'!A:A,'customer data'!C:C)</f>
        <v>Yes</v>
      </c>
      <c r="L5454" s="7" t="str">
        <f ca="1">_xlfn.XLOOKUP(A5454,'customer data'!A:A,'customer data'!G:G)</f>
        <v>Adult</v>
      </c>
      <c r="M5454" s="7" t="str">
        <f>_xlfn.XLOOKUP(A5454,'Internet data '!A:A,'Internet data '!F:F)</f>
        <v>No</v>
      </c>
      <c r="N5454" s="7" t="str">
        <f>_xlfn.XLOOKUP(A5454,'Internet data '!A:A,'Internet data '!I:I)</f>
        <v>DSL</v>
      </c>
      <c r="O5454" s="7">
        <f>_xlfn.XLOOKUP(A5454,'Internet data '!A:A,'Internet data '!J:J)</f>
        <v>4</v>
      </c>
    </row>
    <row r="5455" spans="1:15">
      <c r="A5455" s="7" t="s">
        <v>5471</v>
      </c>
      <c r="B5455" s="7" t="s">
        <v>12</v>
      </c>
      <c r="C5455" s="7" t="s">
        <v>29</v>
      </c>
      <c r="D5455" s="7" t="s">
        <v>12</v>
      </c>
      <c r="E5455" s="7" t="s">
        <v>16</v>
      </c>
      <c r="F5455" s="7">
        <v>60</v>
      </c>
      <c r="G5455" s="7">
        <v>61.35</v>
      </c>
      <c r="H5455" s="7">
        <v>3766.2</v>
      </c>
      <c r="I5455" s="7" t="s">
        <v>10</v>
      </c>
      <c r="J5455" s="7" t="str">
        <f>_xlfn.XLOOKUP(A5455,'customer data'!A:A,'customer data'!B:B)</f>
        <v>Male</v>
      </c>
      <c r="K5455" s="7" t="str">
        <f>_xlfn.XLOOKUP(A5455,'customer data'!A:A,'customer data'!C:C)</f>
        <v>Yes</v>
      </c>
      <c r="L5455" s="7" t="str">
        <f ca="1">_xlfn.XLOOKUP(A5455,'customer data'!A:A,'customer data'!G:G)</f>
        <v>Adult</v>
      </c>
      <c r="M5455" s="7" t="str">
        <f>_xlfn.XLOOKUP(A5455,'Internet data '!A:A,'Internet data '!F:F)</f>
        <v>Yes</v>
      </c>
      <c r="N5455" s="7" t="str">
        <f>_xlfn.XLOOKUP(A5455,'Internet data '!A:A,'Internet data '!I:I)</f>
        <v>DSL</v>
      </c>
      <c r="O5455" s="7">
        <f>_xlfn.XLOOKUP(A5455,'Internet data '!A:A,'Internet data '!J:J)</f>
        <v>3</v>
      </c>
    </row>
    <row r="5456" spans="1:15">
      <c r="A5456" s="7" t="s">
        <v>5472</v>
      </c>
      <c r="B5456" s="7" t="s">
        <v>12</v>
      </c>
      <c r="C5456" s="7" t="s">
        <v>11</v>
      </c>
      <c r="D5456" s="7" t="s">
        <v>12</v>
      </c>
      <c r="E5456" s="7" t="s">
        <v>13</v>
      </c>
      <c r="F5456" s="7">
        <v>1</v>
      </c>
      <c r="G5456" s="7">
        <v>69.55</v>
      </c>
      <c r="H5456" s="7">
        <v>69.55</v>
      </c>
      <c r="I5456" s="7" t="s">
        <v>12</v>
      </c>
      <c r="J5456" s="7" t="str">
        <f>_xlfn.XLOOKUP(A5456,'customer data'!A:A,'customer data'!B:B)</f>
        <v>Female</v>
      </c>
      <c r="K5456" s="7" t="str">
        <f>_xlfn.XLOOKUP(A5456,'customer data'!A:A,'customer data'!C:C)</f>
        <v>Yes</v>
      </c>
      <c r="L5456" s="7" t="str">
        <f ca="1">_xlfn.XLOOKUP(A5456,'customer data'!A:A,'customer data'!G:G)</f>
        <v>Young</v>
      </c>
      <c r="M5456" s="7" t="str">
        <f>_xlfn.XLOOKUP(A5456,'Internet data '!A:A,'Internet data '!F:F)</f>
        <v>No</v>
      </c>
      <c r="N5456" s="7" t="str">
        <f>_xlfn.XLOOKUP(A5456,'Internet data '!A:A,'Internet data '!I:I)</f>
        <v>Fiber optic</v>
      </c>
      <c r="O5456" s="7">
        <f>_xlfn.XLOOKUP(A5456,'Internet data '!A:A,'Internet data '!J:J)</f>
        <v>0</v>
      </c>
    </row>
    <row r="5457" spans="1:15">
      <c r="A5457" s="7" t="s">
        <v>5473</v>
      </c>
      <c r="B5457" s="7" t="s">
        <v>12</v>
      </c>
      <c r="C5457" s="7" t="s">
        <v>11</v>
      </c>
      <c r="D5457" s="7" t="s">
        <v>10</v>
      </c>
      <c r="E5457" s="7" t="s">
        <v>23</v>
      </c>
      <c r="F5457" s="7">
        <v>6</v>
      </c>
      <c r="G5457" s="7">
        <v>19.7</v>
      </c>
      <c r="H5457" s="7">
        <v>129.55000000000001</v>
      </c>
      <c r="I5457" s="7" t="s">
        <v>10</v>
      </c>
      <c r="J5457" s="7" t="str">
        <f>_xlfn.XLOOKUP(A5457,'customer data'!A:A,'customer data'!B:B)</f>
        <v>Female</v>
      </c>
      <c r="K5457" s="7" t="str">
        <f>_xlfn.XLOOKUP(A5457,'customer data'!A:A,'customer data'!C:C)</f>
        <v>No</v>
      </c>
      <c r="L5457" s="7" t="str">
        <f ca="1">_xlfn.XLOOKUP(A5457,'customer data'!A:A,'customer data'!G:G)</f>
        <v>Adult</v>
      </c>
      <c r="M5457" s="7" t="str">
        <f>_xlfn.XLOOKUP(A5457,'Internet data '!A:A,'Internet data '!F:F)</f>
        <v>No</v>
      </c>
      <c r="N5457" s="7" t="str">
        <f>_xlfn.XLOOKUP(A5457,'Internet data '!A:A,'Internet data '!I:I)</f>
        <v>No</v>
      </c>
      <c r="O5457" s="7">
        <f>_xlfn.XLOOKUP(A5457,'Internet data '!A:A,'Internet data '!J:J)</f>
        <v>0</v>
      </c>
    </row>
    <row r="5458" spans="1:15">
      <c r="A5458" s="7" t="s">
        <v>5474</v>
      </c>
      <c r="B5458" s="7" t="s">
        <v>10</v>
      </c>
      <c r="C5458" s="7" t="s">
        <v>11</v>
      </c>
      <c r="D5458" s="7" t="s">
        <v>12</v>
      </c>
      <c r="E5458" s="7" t="s">
        <v>13</v>
      </c>
      <c r="F5458" s="7">
        <v>13</v>
      </c>
      <c r="G5458" s="7">
        <v>31.05</v>
      </c>
      <c r="H5458" s="7">
        <v>347.25</v>
      </c>
      <c r="I5458" s="7" t="s">
        <v>12</v>
      </c>
      <c r="J5458" s="7" t="str">
        <f>_xlfn.XLOOKUP(A5458,'customer data'!A:A,'customer data'!B:B)</f>
        <v>Female</v>
      </c>
      <c r="K5458" s="7" t="str">
        <f>_xlfn.XLOOKUP(A5458,'customer data'!A:A,'customer data'!C:C)</f>
        <v>No</v>
      </c>
      <c r="L5458" s="7" t="str">
        <f ca="1">_xlfn.XLOOKUP(A5458,'customer data'!A:A,'customer data'!G:G)</f>
        <v>Adult</v>
      </c>
      <c r="M5458" s="7" t="str">
        <f>_xlfn.XLOOKUP(A5458,'Internet data '!A:A,'Internet data '!F:F)</f>
        <v>No</v>
      </c>
      <c r="N5458" s="7" t="str">
        <f>_xlfn.XLOOKUP(A5458,'Internet data '!A:A,'Internet data '!I:I)</f>
        <v>DSL</v>
      </c>
      <c r="O5458" s="7">
        <f>_xlfn.XLOOKUP(A5458,'Internet data '!A:A,'Internet data '!J:J)</f>
        <v>1</v>
      </c>
    </row>
    <row r="5459" spans="1:15">
      <c r="A5459" s="7" t="s">
        <v>5475</v>
      </c>
      <c r="B5459" s="7" t="s">
        <v>12</v>
      </c>
      <c r="C5459" s="7" t="s">
        <v>11</v>
      </c>
      <c r="D5459" s="7" t="s">
        <v>10</v>
      </c>
      <c r="E5459" s="7" t="s">
        <v>19</v>
      </c>
      <c r="F5459" s="7">
        <v>11</v>
      </c>
      <c r="G5459" s="7">
        <v>51</v>
      </c>
      <c r="H5459" s="7">
        <v>581.70000000000005</v>
      </c>
      <c r="I5459" s="7" t="s">
        <v>10</v>
      </c>
      <c r="J5459" s="7" t="str">
        <f>_xlfn.XLOOKUP(A5459,'customer data'!A:A,'customer data'!B:B)</f>
        <v>Female</v>
      </c>
      <c r="K5459" s="7" t="str">
        <f>_xlfn.XLOOKUP(A5459,'customer data'!A:A,'customer data'!C:C)</f>
        <v>Yes</v>
      </c>
      <c r="L5459" s="7" t="str">
        <f ca="1">_xlfn.XLOOKUP(A5459,'customer data'!A:A,'customer data'!G:G)</f>
        <v>Adult</v>
      </c>
      <c r="M5459" s="7" t="str">
        <f>_xlfn.XLOOKUP(A5459,'Internet data '!A:A,'Internet data '!F:F)</f>
        <v>No</v>
      </c>
      <c r="N5459" s="7" t="str">
        <f>_xlfn.XLOOKUP(A5459,'Internet data '!A:A,'Internet data '!I:I)</f>
        <v>DSL</v>
      </c>
      <c r="O5459" s="7">
        <f>_xlfn.XLOOKUP(A5459,'Internet data '!A:A,'Internet data '!J:J)</f>
        <v>1</v>
      </c>
    </row>
    <row r="5460" spans="1:15">
      <c r="A5460" s="7" t="s">
        <v>5476</v>
      </c>
      <c r="B5460" s="7" t="s">
        <v>12</v>
      </c>
      <c r="C5460" s="7" t="s">
        <v>11</v>
      </c>
      <c r="D5460" s="7" t="s">
        <v>12</v>
      </c>
      <c r="E5460" s="7" t="s">
        <v>16</v>
      </c>
      <c r="F5460" s="7">
        <v>7</v>
      </c>
      <c r="G5460" s="7">
        <v>51</v>
      </c>
      <c r="H5460" s="7">
        <v>354.05</v>
      </c>
      <c r="I5460" s="7" t="s">
        <v>12</v>
      </c>
      <c r="J5460" s="7" t="str">
        <f>_xlfn.XLOOKUP(A5460,'customer data'!A:A,'customer data'!B:B)</f>
        <v>Male</v>
      </c>
      <c r="K5460" s="7" t="str">
        <f>_xlfn.XLOOKUP(A5460,'customer data'!A:A,'customer data'!C:C)</f>
        <v>No</v>
      </c>
      <c r="L5460" s="7" t="str">
        <f ca="1">_xlfn.XLOOKUP(A5460,'customer data'!A:A,'customer data'!G:G)</f>
        <v>Adult</v>
      </c>
      <c r="M5460" s="7" t="str">
        <f>_xlfn.XLOOKUP(A5460,'Internet data '!A:A,'Internet data '!F:F)</f>
        <v>No</v>
      </c>
      <c r="N5460" s="7" t="str">
        <f>_xlfn.XLOOKUP(A5460,'Internet data '!A:A,'Internet data '!I:I)</f>
        <v>DSL</v>
      </c>
      <c r="O5460" s="7">
        <f>_xlfn.XLOOKUP(A5460,'Internet data '!A:A,'Internet data '!J:J)</f>
        <v>1</v>
      </c>
    </row>
    <row r="5461" spans="1:15">
      <c r="A5461" s="7" t="s">
        <v>5477</v>
      </c>
      <c r="B5461" s="7" t="s">
        <v>12</v>
      </c>
      <c r="C5461" s="7" t="s">
        <v>11</v>
      </c>
      <c r="D5461" s="7" t="s">
        <v>12</v>
      </c>
      <c r="E5461" s="7" t="s">
        <v>13</v>
      </c>
      <c r="F5461" s="7">
        <v>10</v>
      </c>
      <c r="G5461" s="7">
        <v>88.85</v>
      </c>
      <c r="H5461" s="7">
        <v>929.45</v>
      </c>
      <c r="I5461" s="7" t="s">
        <v>10</v>
      </c>
      <c r="J5461" s="7" t="str">
        <f>_xlfn.XLOOKUP(A5461,'customer data'!A:A,'customer data'!B:B)</f>
        <v>Female</v>
      </c>
      <c r="K5461" s="7" t="str">
        <f>_xlfn.XLOOKUP(A5461,'customer data'!A:A,'customer data'!C:C)</f>
        <v>Yes</v>
      </c>
      <c r="L5461" s="7" t="str">
        <f ca="1">_xlfn.XLOOKUP(A5461,'customer data'!A:A,'customer data'!G:G)</f>
        <v>Adult</v>
      </c>
      <c r="M5461" s="7" t="str">
        <f>_xlfn.XLOOKUP(A5461,'Internet data '!A:A,'Internet data '!F:F)</f>
        <v>No</v>
      </c>
      <c r="N5461" s="7" t="str">
        <f>_xlfn.XLOOKUP(A5461,'Internet data '!A:A,'Internet data '!I:I)</f>
        <v>Fiber optic</v>
      </c>
      <c r="O5461" s="7">
        <f>_xlfn.XLOOKUP(A5461,'Internet data '!A:A,'Internet data '!J:J)</f>
        <v>2</v>
      </c>
    </row>
    <row r="5462" spans="1:15">
      <c r="A5462" s="7" t="s">
        <v>5478</v>
      </c>
      <c r="B5462" s="7" t="s">
        <v>12</v>
      </c>
      <c r="C5462" s="7" t="s">
        <v>29</v>
      </c>
      <c r="D5462" s="7" t="s">
        <v>10</v>
      </c>
      <c r="E5462" s="7" t="s">
        <v>23</v>
      </c>
      <c r="F5462" s="7">
        <v>34</v>
      </c>
      <c r="G5462" s="7">
        <v>20.05</v>
      </c>
      <c r="H5462" s="7">
        <v>679</v>
      </c>
      <c r="I5462" s="7" t="s">
        <v>10</v>
      </c>
      <c r="J5462" s="7" t="str">
        <f>_xlfn.XLOOKUP(A5462,'customer data'!A:A,'customer data'!B:B)</f>
        <v>Male</v>
      </c>
      <c r="K5462" s="7" t="str">
        <f>_xlfn.XLOOKUP(A5462,'customer data'!A:A,'customer data'!C:C)</f>
        <v>Yes</v>
      </c>
      <c r="L5462" s="7" t="str">
        <f ca="1">_xlfn.XLOOKUP(A5462,'customer data'!A:A,'customer data'!G:G)</f>
        <v>Adult</v>
      </c>
      <c r="M5462" s="7" t="str">
        <f>_xlfn.XLOOKUP(A5462,'Internet data '!A:A,'Internet data '!F:F)</f>
        <v>No</v>
      </c>
      <c r="N5462" s="7" t="str">
        <f>_xlfn.XLOOKUP(A5462,'Internet data '!A:A,'Internet data '!I:I)</f>
        <v>No</v>
      </c>
      <c r="O5462" s="7">
        <f>_xlfn.XLOOKUP(A5462,'Internet data '!A:A,'Internet data '!J:J)</f>
        <v>0</v>
      </c>
    </row>
    <row r="5463" spans="1:15">
      <c r="A5463" s="7" t="s">
        <v>5479</v>
      </c>
      <c r="B5463" s="7" t="s">
        <v>12</v>
      </c>
      <c r="C5463" s="7" t="s">
        <v>29</v>
      </c>
      <c r="D5463" s="7" t="s">
        <v>12</v>
      </c>
      <c r="E5463" s="7" t="s">
        <v>16</v>
      </c>
      <c r="F5463" s="7">
        <v>62</v>
      </c>
      <c r="G5463" s="7">
        <v>65.099999999999994</v>
      </c>
      <c r="H5463" s="7">
        <v>3846.75</v>
      </c>
      <c r="I5463" s="7" t="s">
        <v>10</v>
      </c>
      <c r="J5463" s="7" t="str">
        <f>_xlfn.XLOOKUP(A5463,'customer data'!A:A,'customer data'!B:B)</f>
        <v>Female</v>
      </c>
      <c r="K5463" s="7" t="str">
        <f>_xlfn.XLOOKUP(A5463,'customer data'!A:A,'customer data'!C:C)</f>
        <v>No</v>
      </c>
      <c r="L5463" s="7" t="str">
        <f ca="1">_xlfn.XLOOKUP(A5463,'customer data'!A:A,'customer data'!G:G)</f>
        <v>Young</v>
      </c>
      <c r="M5463" s="7" t="str">
        <f>_xlfn.XLOOKUP(A5463,'Internet data '!A:A,'Internet data '!F:F)</f>
        <v>Yes</v>
      </c>
      <c r="N5463" s="7" t="str">
        <f>_xlfn.XLOOKUP(A5463,'Internet data '!A:A,'Internet data '!I:I)</f>
        <v>DSL</v>
      </c>
      <c r="O5463" s="7">
        <f>_xlfn.XLOOKUP(A5463,'Internet data '!A:A,'Internet data '!J:J)</f>
        <v>3</v>
      </c>
    </row>
    <row r="5464" spans="1:15">
      <c r="A5464" s="7" t="s">
        <v>5480</v>
      </c>
      <c r="B5464" s="7" t="s">
        <v>12</v>
      </c>
      <c r="C5464" s="7" t="s">
        <v>15</v>
      </c>
      <c r="D5464" s="7" t="s">
        <v>12</v>
      </c>
      <c r="E5464" s="7" t="s">
        <v>16</v>
      </c>
      <c r="F5464" s="7">
        <v>64</v>
      </c>
      <c r="G5464" s="7">
        <v>70.150000000000006</v>
      </c>
      <c r="H5464" s="7">
        <v>4480.7</v>
      </c>
      <c r="I5464" s="7" t="s">
        <v>10</v>
      </c>
      <c r="J5464" s="7" t="str">
        <f>_xlfn.XLOOKUP(A5464,'customer data'!A:A,'customer data'!B:B)</f>
        <v>Male</v>
      </c>
      <c r="K5464" s="7" t="str">
        <f>_xlfn.XLOOKUP(A5464,'customer data'!A:A,'customer data'!C:C)</f>
        <v>Yes</v>
      </c>
      <c r="L5464" s="7" t="str">
        <f ca="1">_xlfn.XLOOKUP(A5464,'customer data'!A:A,'customer data'!G:G)</f>
        <v>Adult</v>
      </c>
      <c r="M5464" s="7" t="str">
        <f>_xlfn.XLOOKUP(A5464,'Internet data '!A:A,'Internet data '!F:F)</f>
        <v>Yes</v>
      </c>
      <c r="N5464" s="7" t="str">
        <f>_xlfn.XLOOKUP(A5464,'Internet data '!A:A,'Internet data '!I:I)</f>
        <v>DSL</v>
      </c>
      <c r="O5464" s="7">
        <f>_xlfn.XLOOKUP(A5464,'Internet data '!A:A,'Internet data '!J:J)</f>
        <v>4</v>
      </c>
    </row>
    <row r="5465" spans="1:15">
      <c r="A5465" s="7" t="s">
        <v>5481</v>
      </c>
      <c r="B5465" s="7" t="s">
        <v>12</v>
      </c>
      <c r="C5465" s="7" t="s">
        <v>11</v>
      </c>
      <c r="D5465" s="7" t="s">
        <v>12</v>
      </c>
      <c r="E5465" s="7" t="s">
        <v>19</v>
      </c>
      <c r="F5465" s="7">
        <v>1</v>
      </c>
      <c r="G5465" s="7">
        <v>44.35</v>
      </c>
      <c r="H5465" s="7">
        <v>44.35</v>
      </c>
      <c r="I5465" s="7" t="s">
        <v>12</v>
      </c>
      <c r="J5465" s="7" t="str">
        <f>_xlfn.XLOOKUP(A5465,'customer data'!A:A,'customer data'!B:B)</f>
        <v>Female</v>
      </c>
      <c r="K5465" s="7" t="str">
        <f>_xlfn.XLOOKUP(A5465,'customer data'!A:A,'customer data'!C:C)</f>
        <v>Yes</v>
      </c>
      <c r="L5465" s="7" t="str">
        <f ca="1">_xlfn.XLOOKUP(A5465,'customer data'!A:A,'customer data'!G:G)</f>
        <v>Young</v>
      </c>
      <c r="M5465" s="7" t="str">
        <f>_xlfn.XLOOKUP(A5465,'Internet data '!A:A,'Internet data '!F:F)</f>
        <v>No</v>
      </c>
      <c r="N5465" s="7" t="str">
        <f>_xlfn.XLOOKUP(A5465,'Internet data '!A:A,'Internet data '!I:I)</f>
        <v>DSL</v>
      </c>
      <c r="O5465" s="7">
        <f>_xlfn.XLOOKUP(A5465,'Internet data '!A:A,'Internet data '!J:J)</f>
        <v>0</v>
      </c>
    </row>
    <row r="5466" spans="1:15">
      <c r="A5466" s="7" t="s">
        <v>5482</v>
      </c>
      <c r="B5466" s="7" t="s">
        <v>12</v>
      </c>
      <c r="C5466" s="7" t="s">
        <v>29</v>
      </c>
      <c r="D5466" s="7" t="s">
        <v>12</v>
      </c>
      <c r="E5466" s="7" t="s">
        <v>16</v>
      </c>
      <c r="F5466" s="7">
        <v>25</v>
      </c>
      <c r="G5466" s="7">
        <v>20.75</v>
      </c>
      <c r="H5466" s="7">
        <v>499.4</v>
      </c>
      <c r="I5466" s="7" t="s">
        <v>10</v>
      </c>
      <c r="J5466" s="7" t="str">
        <f>_xlfn.XLOOKUP(A5466,'customer data'!A:A,'customer data'!B:B)</f>
        <v>Male</v>
      </c>
      <c r="K5466" s="7" t="str">
        <f>_xlfn.XLOOKUP(A5466,'customer data'!A:A,'customer data'!C:C)</f>
        <v>No</v>
      </c>
      <c r="L5466" s="7" t="str">
        <f ca="1">_xlfn.XLOOKUP(A5466,'customer data'!A:A,'customer data'!G:G)</f>
        <v>Young</v>
      </c>
      <c r="M5466" s="7" t="str">
        <f>_xlfn.XLOOKUP(A5466,'Internet data '!A:A,'Internet data '!F:F)</f>
        <v>No</v>
      </c>
      <c r="N5466" s="7" t="str">
        <f>_xlfn.XLOOKUP(A5466,'Internet data '!A:A,'Internet data '!I:I)</f>
        <v>No</v>
      </c>
      <c r="O5466" s="7">
        <f>_xlfn.XLOOKUP(A5466,'Internet data '!A:A,'Internet data '!J:J)</f>
        <v>0</v>
      </c>
    </row>
    <row r="5467" spans="1:15">
      <c r="A5467" s="7" t="s">
        <v>5483</v>
      </c>
      <c r="B5467" s="7" t="s">
        <v>12</v>
      </c>
      <c r="C5467" s="7" t="s">
        <v>15</v>
      </c>
      <c r="D5467" s="7" t="s">
        <v>12</v>
      </c>
      <c r="E5467" s="7" t="s">
        <v>16</v>
      </c>
      <c r="F5467" s="7">
        <v>26</v>
      </c>
      <c r="G5467" s="7">
        <v>56.05</v>
      </c>
      <c r="H5467" s="7">
        <v>1553.2</v>
      </c>
      <c r="I5467" s="7" t="s">
        <v>10</v>
      </c>
      <c r="J5467" s="7" t="str">
        <f>_xlfn.XLOOKUP(A5467,'customer data'!A:A,'customer data'!B:B)</f>
        <v>Female</v>
      </c>
      <c r="K5467" s="7" t="str">
        <f>_xlfn.XLOOKUP(A5467,'customer data'!A:A,'customer data'!C:C)</f>
        <v>No</v>
      </c>
      <c r="L5467" s="7" t="str">
        <f ca="1">_xlfn.XLOOKUP(A5467,'customer data'!A:A,'customer data'!G:G)</f>
        <v>Adult</v>
      </c>
      <c r="M5467" s="7" t="str">
        <f>_xlfn.XLOOKUP(A5467,'Internet data '!A:A,'Internet data '!F:F)</f>
        <v>No</v>
      </c>
      <c r="N5467" s="7" t="str">
        <f>_xlfn.XLOOKUP(A5467,'Internet data '!A:A,'Internet data '!I:I)</f>
        <v>DSL</v>
      </c>
      <c r="O5467" s="7">
        <f>_xlfn.XLOOKUP(A5467,'Internet data '!A:A,'Internet data '!J:J)</f>
        <v>2</v>
      </c>
    </row>
    <row r="5468" spans="1:15">
      <c r="A5468" s="7" t="s">
        <v>5484</v>
      </c>
      <c r="B5468" s="7" t="s">
        <v>12</v>
      </c>
      <c r="C5468" s="7" t="s">
        <v>15</v>
      </c>
      <c r="D5468" s="7" t="s">
        <v>12</v>
      </c>
      <c r="E5468" s="7" t="s">
        <v>19</v>
      </c>
      <c r="F5468" s="7">
        <v>10</v>
      </c>
      <c r="G5468" s="7">
        <v>19.95</v>
      </c>
      <c r="H5468" s="7">
        <v>219.5</v>
      </c>
      <c r="I5468" s="7" t="s">
        <v>10</v>
      </c>
      <c r="J5468" s="7" t="str">
        <f>_xlfn.XLOOKUP(A5468,'customer data'!A:A,'customer data'!B:B)</f>
        <v>Male</v>
      </c>
      <c r="K5468" s="7" t="str">
        <f>_xlfn.XLOOKUP(A5468,'customer data'!A:A,'customer data'!C:C)</f>
        <v>No</v>
      </c>
      <c r="L5468" s="7" t="str">
        <f ca="1">_xlfn.XLOOKUP(A5468,'customer data'!A:A,'customer data'!G:G)</f>
        <v>Adult</v>
      </c>
      <c r="M5468" s="7" t="str">
        <f>_xlfn.XLOOKUP(A5468,'Internet data '!A:A,'Internet data '!F:F)</f>
        <v>No</v>
      </c>
      <c r="N5468" s="7" t="str">
        <f>_xlfn.XLOOKUP(A5468,'Internet data '!A:A,'Internet data '!I:I)</f>
        <v>No</v>
      </c>
      <c r="O5468" s="7">
        <f>_xlfn.XLOOKUP(A5468,'Internet data '!A:A,'Internet data '!J:J)</f>
        <v>0</v>
      </c>
    </row>
    <row r="5469" spans="1:15">
      <c r="A5469" s="7" t="s">
        <v>5485</v>
      </c>
      <c r="B5469" s="7" t="s">
        <v>12</v>
      </c>
      <c r="C5469" s="7" t="s">
        <v>15</v>
      </c>
      <c r="D5469" s="7" t="s">
        <v>10</v>
      </c>
      <c r="E5469" s="7" t="s">
        <v>16</v>
      </c>
      <c r="F5469" s="7">
        <v>53</v>
      </c>
      <c r="G5469" s="7">
        <v>98.6</v>
      </c>
      <c r="H5469" s="7">
        <v>5311.85</v>
      </c>
      <c r="I5469" s="7" t="s">
        <v>10</v>
      </c>
      <c r="J5469" s="7" t="str">
        <f>_xlfn.XLOOKUP(A5469,'customer data'!A:A,'customer data'!B:B)</f>
        <v>Female</v>
      </c>
      <c r="K5469" s="7" t="str">
        <f>_xlfn.XLOOKUP(A5469,'customer data'!A:A,'customer data'!C:C)</f>
        <v>No</v>
      </c>
      <c r="L5469" s="7" t="str">
        <f ca="1">_xlfn.XLOOKUP(A5469,'customer data'!A:A,'customer data'!G:G)</f>
        <v>Adult</v>
      </c>
      <c r="M5469" s="7" t="str">
        <f>_xlfn.XLOOKUP(A5469,'Internet data '!A:A,'Internet data '!F:F)</f>
        <v>No</v>
      </c>
      <c r="N5469" s="7" t="str">
        <f>_xlfn.XLOOKUP(A5469,'Internet data '!A:A,'Internet data '!I:I)</f>
        <v>Fiber optic</v>
      </c>
      <c r="O5469" s="7">
        <f>_xlfn.XLOOKUP(A5469,'Internet data '!A:A,'Internet data '!J:J)</f>
        <v>5</v>
      </c>
    </row>
    <row r="5470" spans="1:15">
      <c r="A5470" s="7" t="s">
        <v>5486</v>
      </c>
      <c r="B5470" s="7" t="s">
        <v>12</v>
      </c>
      <c r="C5470" s="7" t="s">
        <v>11</v>
      </c>
      <c r="D5470" s="7" t="s">
        <v>12</v>
      </c>
      <c r="E5470" s="7" t="s">
        <v>13</v>
      </c>
      <c r="F5470" s="7">
        <v>7</v>
      </c>
      <c r="G5470" s="7">
        <v>79.7</v>
      </c>
      <c r="H5470" s="7">
        <v>586.04999999999995</v>
      </c>
      <c r="I5470" s="7" t="s">
        <v>12</v>
      </c>
      <c r="J5470" s="7" t="str">
        <f>_xlfn.XLOOKUP(A5470,'customer data'!A:A,'customer data'!B:B)</f>
        <v>Female</v>
      </c>
      <c r="K5470" s="7" t="str">
        <f>_xlfn.XLOOKUP(A5470,'customer data'!A:A,'customer data'!C:C)</f>
        <v>No</v>
      </c>
      <c r="L5470" s="7" t="str">
        <f ca="1">_xlfn.XLOOKUP(A5470,'customer data'!A:A,'customer data'!G:G)</f>
        <v>Adult</v>
      </c>
      <c r="M5470" s="7" t="str">
        <f>_xlfn.XLOOKUP(A5470,'Internet data '!A:A,'Internet data '!F:F)</f>
        <v>No</v>
      </c>
      <c r="N5470" s="7" t="str">
        <f>_xlfn.XLOOKUP(A5470,'Internet data '!A:A,'Internet data '!I:I)</f>
        <v>Fiber optic</v>
      </c>
      <c r="O5470" s="7">
        <f>_xlfn.XLOOKUP(A5470,'Internet data '!A:A,'Internet data '!J:J)</f>
        <v>1</v>
      </c>
    </row>
    <row r="5471" spans="1:15">
      <c r="A5471" s="7" t="s">
        <v>5487</v>
      </c>
      <c r="B5471" s="7" t="s">
        <v>12</v>
      </c>
      <c r="C5471" s="7" t="s">
        <v>11</v>
      </c>
      <c r="D5471" s="7" t="s">
        <v>12</v>
      </c>
      <c r="E5471" s="7" t="s">
        <v>23</v>
      </c>
      <c r="F5471" s="7">
        <v>33</v>
      </c>
      <c r="G5471" s="7">
        <v>79</v>
      </c>
      <c r="H5471" s="7">
        <v>2576.8000000000002</v>
      </c>
      <c r="I5471" s="7" t="s">
        <v>10</v>
      </c>
      <c r="J5471" s="7" t="str">
        <f>_xlfn.XLOOKUP(A5471,'customer data'!A:A,'customer data'!B:B)</f>
        <v>Male</v>
      </c>
      <c r="K5471" s="7" t="str">
        <f>_xlfn.XLOOKUP(A5471,'customer data'!A:A,'customer data'!C:C)</f>
        <v>No</v>
      </c>
      <c r="L5471" s="7" t="str">
        <f ca="1">_xlfn.XLOOKUP(A5471,'customer data'!A:A,'customer data'!G:G)</f>
        <v>Adult</v>
      </c>
      <c r="M5471" s="7" t="str">
        <f>_xlfn.XLOOKUP(A5471,'Internet data '!A:A,'Internet data '!F:F)</f>
        <v>No</v>
      </c>
      <c r="N5471" s="7" t="str">
        <f>_xlfn.XLOOKUP(A5471,'Internet data '!A:A,'Internet data '!I:I)</f>
        <v>Fiber optic</v>
      </c>
      <c r="O5471" s="7">
        <f>_xlfn.XLOOKUP(A5471,'Internet data '!A:A,'Internet data '!J:J)</f>
        <v>2</v>
      </c>
    </row>
    <row r="5472" spans="1:15">
      <c r="A5472" s="7" t="s">
        <v>5488</v>
      </c>
      <c r="B5472" s="7" t="s">
        <v>12</v>
      </c>
      <c r="C5472" s="7" t="s">
        <v>29</v>
      </c>
      <c r="D5472" s="7" t="s">
        <v>10</v>
      </c>
      <c r="E5472" s="7" t="s">
        <v>23</v>
      </c>
      <c r="F5472" s="7">
        <v>71</v>
      </c>
      <c r="G5472" s="7">
        <v>89.45</v>
      </c>
      <c r="H5472" s="7">
        <v>6435.25</v>
      </c>
      <c r="I5472" s="7" t="s">
        <v>10</v>
      </c>
      <c r="J5472" s="7" t="str">
        <f>_xlfn.XLOOKUP(A5472,'customer data'!A:A,'customer data'!B:B)</f>
        <v>Female</v>
      </c>
      <c r="K5472" s="7" t="str">
        <f>_xlfn.XLOOKUP(A5472,'customer data'!A:A,'customer data'!C:C)</f>
        <v>Yes</v>
      </c>
      <c r="L5472" s="7" t="str">
        <f ca="1">_xlfn.XLOOKUP(A5472,'customer data'!A:A,'customer data'!G:G)</f>
        <v>Adult</v>
      </c>
      <c r="M5472" s="7" t="str">
        <f>_xlfn.XLOOKUP(A5472,'Internet data '!A:A,'Internet data '!F:F)</f>
        <v>No</v>
      </c>
      <c r="N5472" s="7" t="str">
        <f>_xlfn.XLOOKUP(A5472,'Internet data '!A:A,'Internet data '!I:I)</f>
        <v>Fiber optic</v>
      </c>
      <c r="O5472" s="7">
        <f>_xlfn.XLOOKUP(A5472,'Internet data '!A:A,'Internet data '!J:J)</f>
        <v>3</v>
      </c>
    </row>
    <row r="5473" spans="1:15">
      <c r="A5473" s="7" t="s">
        <v>5489</v>
      </c>
      <c r="B5473" s="7" t="s">
        <v>12</v>
      </c>
      <c r="C5473" s="7" t="s">
        <v>11</v>
      </c>
      <c r="D5473" s="7" t="s">
        <v>12</v>
      </c>
      <c r="E5473" s="7" t="s">
        <v>13</v>
      </c>
      <c r="F5473" s="7">
        <v>29</v>
      </c>
      <c r="G5473" s="7">
        <v>74.2</v>
      </c>
      <c r="H5473" s="7">
        <v>1993.25</v>
      </c>
      <c r="I5473" s="7" t="s">
        <v>10</v>
      </c>
      <c r="J5473" s="7" t="str">
        <f>_xlfn.XLOOKUP(A5473,'customer data'!A:A,'customer data'!B:B)</f>
        <v>Female</v>
      </c>
      <c r="K5473" s="7" t="str">
        <f>_xlfn.XLOOKUP(A5473,'customer data'!A:A,'customer data'!C:C)</f>
        <v>No</v>
      </c>
      <c r="L5473" s="7" t="str">
        <f ca="1">_xlfn.XLOOKUP(A5473,'customer data'!A:A,'customer data'!G:G)</f>
        <v>Adult</v>
      </c>
      <c r="M5473" s="7" t="str">
        <f>_xlfn.XLOOKUP(A5473,'Internet data '!A:A,'Internet data '!F:F)</f>
        <v>No</v>
      </c>
      <c r="N5473" s="7" t="str">
        <f>_xlfn.XLOOKUP(A5473,'Internet data '!A:A,'Internet data '!I:I)</f>
        <v>Fiber optic</v>
      </c>
      <c r="O5473" s="7">
        <f>_xlfn.XLOOKUP(A5473,'Internet data '!A:A,'Internet data '!J:J)</f>
        <v>1</v>
      </c>
    </row>
    <row r="5474" spans="1:15">
      <c r="A5474" s="7" t="s">
        <v>5490</v>
      </c>
      <c r="B5474" s="7" t="s">
        <v>12</v>
      </c>
      <c r="C5474" s="7" t="s">
        <v>11</v>
      </c>
      <c r="D5474" s="7" t="s">
        <v>10</v>
      </c>
      <c r="E5474" s="7" t="s">
        <v>19</v>
      </c>
      <c r="F5474" s="7">
        <v>24</v>
      </c>
      <c r="G5474" s="7">
        <v>81</v>
      </c>
      <c r="H5474" s="7">
        <v>1923.85</v>
      </c>
      <c r="I5474" s="7" t="s">
        <v>10</v>
      </c>
      <c r="J5474" s="7" t="str">
        <f>_xlfn.XLOOKUP(A5474,'customer data'!A:A,'customer data'!B:B)</f>
        <v>Male</v>
      </c>
      <c r="K5474" s="7" t="str">
        <f>_xlfn.XLOOKUP(A5474,'customer data'!A:A,'customer data'!C:C)</f>
        <v>Yes</v>
      </c>
      <c r="L5474" s="7" t="str">
        <f ca="1">_xlfn.XLOOKUP(A5474,'customer data'!A:A,'customer data'!G:G)</f>
        <v>Adult</v>
      </c>
      <c r="M5474" s="7" t="str">
        <f>_xlfn.XLOOKUP(A5474,'Internet data '!A:A,'Internet data '!F:F)</f>
        <v>Yes</v>
      </c>
      <c r="N5474" s="7" t="str">
        <f>_xlfn.XLOOKUP(A5474,'Internet data '!A:A,'Internet data '!I:I)</f>
        <v>DSL</v>
      </c>
      <c r="O5474" s="7">
        <f>_xlfn.XLOOKUP(A5474,'Internet data '!A:A,'Internet data '!J:J)</f>
        <v>5</v>
      </c>
    </row>
    <row r="5475" spans="1:15">
      <c r="A5475" s="7" t="s">
        <v>5491</v>
      </c>
      <c r="B5475" s="7" t="s">
        <v>12</v>
      </c>
      <c r="C5475" s="7" t="s">
        <v>11</v>
      </c>
      <c r="D5475" s="7" t="s">
        <v>12</v>
      </c>
      <c r="E5475" s="7" t="s">
        <v>13</v>
      </c>
      <c r="F5475" s="7">
        <v>20</v>
      </c>
      <c r="G5475" s="7">
        <v>49.6</v>
      </c>
      <c r="H5475" s="7">
        <v>939.8</v>
      </c>
      <c r="I5475" s="7" t="s">
        <v>10</v>
      </c>
      <c r="J5475" s="7" t="str">
        <f>_xlfn.XLOOKUP(A5475,'customer data'!A:A,'customer data'!B:B)</f>
        <v>Male</v>
      </c>
      <c r="K5475" s="7" t="str">
        <f>_xlfn.XLOOKUP(A5475,'customer data'!A:A,'customer data'!C:C)</f>
        <v>Yes</v>
      </c>
      <c r="L5475" s="7" t="str">
        <f ca="1">_xlfn.XLOOKUP(A5475,'customer data'!A:A,'customer data'!G:G)</f>
        <v>Adult</v>
      </c>
      <c r="M5475" s="7" t="str">
        <f>_xlfn.XLOOKUP(A5475,'Internet data '!A:A,'Internet data '!F:F)</f>
        <v>No</v>
      </c>
      <c r="N5475" s="7" t="str">
        <f>_xlfn.XLOOKUP(A5475,'Internet data '!A:A,'Internet data '!I:I)</f>
        <v>DSL</v>
      </c>
      <c r="O5475" s="7">
        <f>_xlfn.XLOOKUP(A5475,'Internet data '!A:A,'Internet data '!J:J)</f>
        <v>1</v>
      </c>
    </row>
    <row r="5476" spans="1:15">
      <c r="A5476" s="7" t="s">
        <v>5492</v>
      </c>
      <c r="B5476" s="7" t="s">
        <v>12</v>
      </c>
      <c r="C5476" s="7" t="s">
        <v>11</v>
      </c>
      <c r="D5476" s="7" t="s">
        <v>12</v>
      </c>
      <c r="E5476" s="7" t="s">
        <v>13</v>
      </c>
      <c r="F5476" s="7">
        <v>1</v>
      </c>
      <c r="G5476" s="7">
        <v>84.6</v>
      </c>
      <c r="H5476" s="7">
        <v>84.6</v>
      </c>
      <c r="I5476" s="7" t="s">
        <v>10</v>
      </c>
      <c r="J5476" s="7" t="str">
        <f>_xlfn.XLOOKUP(A5476,'customer data'!A:A,'customer data'!B:B)</f>
        <v>Female</v>
      </c>
      <c r="K5476" s="7" t="str">
        <f>_xlfn.XLOOKUP(A5476,'customer data'!A:A,'customer data'!C:C)</f>
        <v>No</v>
      </c>
      <c r="L5476" s="7" t="str">
        <f ca="1">_xlfn.XLOOKUP(A5476,'customer data'!A:A,'customer data'!G:G)</f>
        <v>Adult</v>
      </c>
      <c r="M5476" s="7" t="str">
        <f>_xlfn.XLOOKUP(A5476,'Internet data '!A:A,'Internet data '!F:F)</f>
        <v>No</v>
      </c>
      <c r="N5476" s="7" t="str">
        <f>_xlfn.XLOOKUP(A5476,'Internet data '!A:A,'Internet data '!I:I)</f>
        <v>Fiber optic</v>
      </c>
      <c r="O5476" s="7">
        <f>_xlfn.XLOOKUP(A5476,'Internet data '!A:A,'Internet data '!J:J)</f>
        <v>2</v>
      </c>
    </row>
    <row r="5477" spans="1:15">
      <c r="A5477" s="7" t="s">
        <v>5493</v>
      </c>
      <c r="B5477" s="7" t="s">
        <v>12</v>
      </c>
      <c r="C5477" s="7" t="s">
        <v>11</v>
      </c>
      <c r="D5477" s="7" t="s">
        <v>12</v>
      </c>
      <c r="E5477" s="7" t="s">
        <v>23</v>
      </c>
      <c r="F5477" s="7">
        <v>54</v>
      </c>
      <c r="G5477" s="7">
        <v>55</v>
      </c>
      <c r="H5477" s="7">
        <v>3092.65</v>
      </c>
      <c r="I5477" s="7" t="s">
        <v>12</v>
      </c>
      <c r="J5477" s="7" t="str">
        <f>_xlfn.XLOOKUP(A5477,'customer data'!A:A,'customer data'!B:B)</f>
        <v>Male</v>
      </c>
      <c r="K5477" s="7" t="str">
        <f>_xlfn.XLOOKUP(A5477,'customer data'!A:A,'customer data'!C:C)</f>
        <v>No</v>
      </c>
      <c r="L5477" s="7" t="str">
        <f ca="1">_xlfn.XLOOKUP(A5477,'customer data'!A:A,'customer data'!G:G)</f>
        <v>Adult</v>
      </c>
      <c r="M5477" s="7" t="str">
        <f>_xlfn.XLOOKUP(A5477,'Internet data '!A:A,'Internet data '!F:F)</f>
        <v>No</v>
      </c>
      <c r="N5477" s="7" t="str">
        <f>_xlfn.XLOOKUP(A5477,'Internet data '!A:A,'Internet data '!I:I)</f>
        <v>DSL</v>
      </c>
      <c r="O5477" s="7">
        <f>_xlfn.XLOOKUP(A5477,'Internet data '!A:A,'Internet data '!J:J)</f>
        <v>2</v>
      </c>
    </row>
    <row r="5478" spans="1:15">
      <c r="A5478" s="7" t="s">
        <v>5494</v>
      </c>
      <c r="B5478" s="7" t="s">
        <v>12</v>
      </c>
      <c r="C5478" s="7" t="s">
        <v>11</v>
      </c>
      <c r="D5478" s="7" t="s">
        <v>12</v>
      </c>
      <c r="E5478" s="7" t="s">
        <v>16</v>
      </c>
      <c r="F5478" s="7">
        <v>5</v>
      </c>
      <c r="G5478" s="7">
        <v>84.85</v>
      </c>
      <c r="H5478" s="7">
        <v>415.55</v>
      </c>
      <c r="I5478" s="7" t="s">
        <v>12</v>
      </c>
      <c r="J5478" s="7" t="str">
        <f>_xlfn.XLOOKUP(A5478,'customer data'!A:A,'customer data'!B:B)</f>
        <v>Female</v>
      </c>
      <c r="K5478" s="7" t="str">
        <f>_xlfn.XLOOKUP(A5478,'customer data'!A:A,'customer data'!C:C)</f>
        <v>No</v>
      </c>
      <c r="L5478" s="7" t="str">
        <f ca="1">_xlfn.XLOOKUP(A5478,'customer data'!A:A,'customer data'!G:G)</f>
        <v>Adult</v>
      </c>
      <c r="M5478" s="7" t="str">
        <f>_xlfn.XLOOKUP(A5478,'Internet data '!A:A,'Internet data '!F:F)</f>
        <v>No</v>
      </c>
      <c r="N5478" s="7" t="str">
        <f>_xlfn.XLOOKUP(A5478,'Internet data '!A:A,'Internet data '!I:I)</f>
        <v>Fiber optic</v>
      </c>
      <c r="O5478" s="7">
        <f>_xlfn.XLOOKUP(A5478,'Internet data '!A:A,'Internet data '!J:J)</f>
        <v>2</v>
      </c>
    </row>
    <row r="5479" spans="1:15">
      <c r="A5479" s="7" t="s">
        <v>5495</v>
      </c>
      <c r="B5479" s="7" t="s">
        <v>12</v>
      </c>
      <c r="C5479" s="7" t="s">
        <v>29</v>
      </c>
      <c r="D5479" s="7" t="s">
        <v>12</v>
      </c>
      <c r="E5479" s="7" t="s">
        <v>19</v>
      </c>
      <c r="F5479" s="7">
        <v>72</v>
      </c>
      <c r="G5479" s="7">
        <v>84.2</v>
      </c>
      <c r="H5479" s="7">
        <v>5986.55</v>
      </c>
      <c r="I5479" s="7" t="s">
        <v>10</v>
      </c>
      <c r="J5479" s="7" t="str">
        <f>_xlfn.XLOOKUP(A5479,'customer data'!A:A,'customer data'!B:B)</f>
        <v>Female</v>
      </c>
      <c r="K5479" s="7" t="str">
        <f>_xlfn.XLOOKUP(A5479,'customer data'!A:A,'customer data'!C:C)</f>
        <v>Yes</v>
      </c>
      <c r="L5479" s="7" t="str">
        <f ca="1">_xlfn.XLOOKUP(A5479,'customer data'!A:A,'customer data'!G:G)</f>
        <v>Adult</v>
      </c>
      <c r="M5479" s="7" t="str">
        <f>_xlfn.XLOOKUP(A5479,'Internet data '!A:A,'Internet data '!F:F)</f>
        <v>Yes</v>
      </c>
      <c r="N5479" s="7" t="str">
        <f>_xlfn.XLOOKUP(A5479,'Internet data '!A:A,'Internet data '!I:I)</f>
        <v>DSL</v>
      </c>
      <c r="O5479" s="7">
        <f>_xlfn.XLOOKUP(A5479,'Internet data '!A:A,'Internet data '!J:J)</f>
        <v>6</v>
      </c>
    </row>
    <row r="5480" spans="1:15">
      <c r="A5480" s="7" t="s">
        <v>5496</v>
      </c>
      <c r="B5480" s="7" t="s">
        <v>12</v>
      </c>
      <c r="C5480" s="7" t="s">
        <v>29</v>
      </c>
      <c r="D5480" s="7" t="s">
        <v>12</v>
      </c>
      <c r="E5480" s="7" t="s">
        <v>13</v>
      </c>
      <c r="F5480" s="7">
        <v>52</v>
      </c>
      <c r="G5480" s="7">
        <v>106.3</v>
      </c>
      <c r="H5480" s="7">
        <v>5487</v>
      </c>
      <c r="I5480" s="7" t="s">
        <v>10</v>
      </c>
      <c r="J5480" s="7" t="str">
        <f>_xlfn.XLOOKUP(A5480,'customer data'!A:A,'customer data'!B:B)</f>
        <v>Male</v>
      </c>
      <c r="K5480" s="7" t="str">
        <f>_xlfn.XLOOKUP(A5480,'customer data'!A:A,'customer data'!C:C)</f>
        <v>Yes</v>
      </c>
      <c r="L5480" s="7" t="str">
        <f ca="1">_xlfn.XLOOKUP(A5480,'customer data'!A:A,'customer data'!G:G)</f>
        <v>Adult</v>
      </c>
      <c r="M5480" s="7" t="str">
        <f>_xlfn.XLOOKUP(A5480,'Internet data '!A:A,'Internet data '!F:F)</f>
        <v>Yes</v>
      </c>
      <c r="N5480" s="7" t="str">
        <f>_xlfn.XLOOKUP(A5480,'Internet data '!A:A,'Internet data '!I:I)</f>
        <v>Fiber optic</v>
      </c>
      <c r="O5480" s="7">
        <f>_xlfn.XLOOKUP(A5480,'Internet data '!A:A,'Internet data '!J:J)</f>
        <v>6</v>
      </c>
    </row>
    <row r="5481" spans="1:15">
      <c r="A5481" s="7" t="s">
        <v>5497</v>
      </c>
      <c r="B5481" s="7" t="s">
        <v>12</v>
      </c>
      <c r="C5481" s="7" t="s">
        <v>11</v>
      </c>
      <c r="D5481" s="7" t="s">
        <v>10</v>
      </c>
      <c r="E5481" s="7" t="s">
        <v>13</v>
      </c>
      <c r="F5481" s="7">
        <v>9</v>
      </c>
      <c r="G5481" s="7">
        <v>69.05</v>
      </c>
      <c r="H5481" s="7">
        <v>651.5</v>
      </c>
      <c r="I5481" s="7" t="s">
        <v>10</v>
      </c>
      <c r="J5481" s="7" t="str">
        <f>_xlfn.XLOOKUP(A5481,'customer data'!A:A,'customer data'!B:B)</f>
        <v>Female</v>
      </c>
      <c r="K5481" s="7" t="str">
        <f>_xlfn.XLOOKUP(A5481,'customer data'!A:A,'customer data'!C:C)</f>
        <v>No</v>
      </c>
      <c r="L5481" s="7" t="str">
        <f ca="1">_xlfn.XLOOKUP(A5481,'customer data'!A:A,'customer data'!G:G)</f>
        <v>Adult</v>
      </c>
      <c r="M5481" s="7" t="str">
        <f>_xlfn.XLOOKUP(A5481,'Internet data '!A:A,'Internet data '!F:F)</f>
        <v>No</v>
      </c>
      <c r="N5481" s="7" t="str">
        <f>_xlfn.XLOOKUP(A5481,'Internet data '!A:A,'Internet data '!I:I)</f>
        <v>Fiber optic</v>
      </c>
      <c r="O5481" s="7">
        <f>_xlfn.XLOOKUP(A5481,'Internet data '!A:A,'Internet data '!J:J)</f>
        <v>0</v>
      </c>
    </row>
    <row r="5482" spans="1:15">
      <c r="A5482" s="7" t="s">
        <v>5498</v>
      </c>
      <c r="B5482" s="7" t="s">
        <v>12</v>
      </c>
      <c r="C5482" s="7" t="s">
        <v>11</v>
      </c>
      <c r="D5482" s="7" t="s">
        <v>12</v>
      </c>
      <c r="E5482" s="7" t="s">
        <v>16</v>
      </c>
      <c r="F5482" s="7">
        <v>1</v>
      </c>
      <c r="G5482" s="7">
        <v>45.4</v>
      </c>
      <c r="H5482" s="7">
        <v>45.4</v>
      </c>
      <c r="I5482" s="7" t="s">
        <v>10</v>
      </c>
      <c r="J5482" s="7" t="str">
        <f>_xlfn.XLOOKUP(A5482,'customer data'!A:A,'customer data'!B:B)</f>
        <v>Female</v>
      </c>
      <c r="K5482" s="7" t="str">
        <f>_xlfn.XLOOKUP(A5482,'customer data'!A:A,'customer data'!C:C)</f>
        <v>No</v>
      </c>
      <c r="L5482" s="7" t="str">
        <f ca="1">_xlfn.XLOOKUP(A5482,'customer data'!A:A,'customer data'!G:G)</f>
        <v>Adult</v>
      </c>
      <c r="M5482" s="7" t="str">
        <f>_xlfn.XLOOKUP(A5482,'Internet data '!A:A,'Internet data '!F:F)</f>
        <v>No</v>
      </c>
      <c r="N5482" s="7" t="str">
        <f>_xlfn.XLOOKUP(A5482,'Internet data '!A:A,'Internet data '!I:I)</f>
        <v>DSL</v>
      </c>
      <c r="O5482" s="7">
        <f>_xlfn.XLOOKUP(A5482,'Internet data '!A:A,'Internet data '!J:J)</f>
        <v>0</v>
      </c>
    </row>
    <row r="5483" spans="1:15">
      <c r="A5483" s="7" t="s">
        <v>5499</v>
      </c>
      <c r="B5483" s="7" t="s">
        <v>12</v>
      </c>
      <c r="C5483" s="7" t="s">
        <v>11</v>
      </c>
      <c r="D5483" s="7" t="s">
        <v>12</v>
      </c>
      <c r="E5483" s="7" t="s">
        <v>13</v>
      </c>
      <c r="F5483" s="7">
        <v>1</v>
      </c>
      <c r="G5483" s="7">
        <v>73.650000000000006</v>
      </c>
      <c r="H5483" s="7">
        <v>73.650000000000006</v>
      </c>
      <c r="I5483" s="7" t="s">
        <v>12</v>
      </c>
      <c r="J5483" s="7" t="str">
        <f>_xlfn.XLOOKUP(A5483,'customer data'!A:A,'customer data'!B:B)</f>
        <v>Male</v>
      </c>
      <c r="K5483" s="7" t="str">
        <f>_xlfn.XLOOKUP(A5483,'customer data'!A:A,'customer data'!C:C)</f>
        <v>No</v>
      </c>
      <c r="L5483" s="7" t="str">
        <f ca="1">_xlfn.XLOOKUP(A5483,'customer data'!A:A,'customer data'!G:G)</f>
        <v>Adult</v>
      </c>
      <c r="M5483" s="7" t="str">
        <f>_xlfn.XLOOKUP(A5483,'Internet data '!A:A,'Internet data '!F:F)</f>
        <v>No</v>
      </c>
      <c r="N5483" s="7" t="str">
        <f>_xlfn.XLOOKUP(A5483,'Internet data '!A:A,'Internet data '!I:I)</f>
        <v>Fiber optic</v>
      </c>
      <c r="O5483" s="7">
        <f>_xlfn.XLOOKUP(A5483,'Internet data '!A:A,'Internet data '!J:J)</f>
        <v>1</v>
      </c>
    </row>
    <row r="5484" spans="1:15">
      <c r="A5484" s="7" t="s">
        <v>5500</v>
      </c>
      <c r="B5484" s="7" t="s">
        <v>12</v>
      </c>
      <c r="C5484" s="7" t="s">
        <v>15</v>
      </c>
      <c r="D5484" s="7" t="s">
        <v>12</v>
      </c>
      <c r="E5484" s="7" t="s">
        <v>16</v>
      </c>
      <c r="F5484" s="7">
        <v>33</v>
      </c>
      <c r="G5484" s="7">
        <v>73.900000000000006</v>
      </c>
      <c r="H5484" s="7">
        <v>2405.0500000000002</v>
      </c>
      <c r="I5484" s="7" t="s">
        <v>12</v>
      </c>
      <c r="J5484" s="7" t="str">
        <f>_xlfn.XLOOKUP(A5484,'customer data'!A:A,'customer data'!B:B)</f>
        <v>Male</v>
      </c>
      <c r="K5484" s="7" t="str">
        <f>_xlfn.XLOOKUP(A5484,'customer data'!A:A,'customer data'!C:C)</f>
        <v>Yes</v>
      </c>
      <c r="L5484" s="7" t="str">
        <f ca="1">_xlfn.XLOOKUP(A5484,'customer data'!A:A,'customer data'!G:G)</f>
        <v>Adult</v>
      </c>
      <c r="M5484" s="7" t="str">
        <f>_xlfn.XLOOKUP(A5484,'Internet data '!A:A,'Internet data '!F:F)</f>
        <v>Yes</v>
      </c>
      <c r="N5484" s="7" t="str">
        <f>_xlfn.XLOOKUP(A5484,'Internet data '!A:A,'Internet data '!I:I)</f>
        <v>DSL</v>
      </c>
      <c r="O5484" s="7">
        <f>_xlfn.XLOOKUP(A5484,'Internet data '!A:A,'Internet data '!J:J)</f>
        <v>4</v>
      </c>
    </row>
    <row r="5485" spans="1:15">
      <c r="A5485" s="7" t="s">
        <v>5501</v>
      </c>
      <c r="B5485" s="7" t="s">
        <v>12</v>
      </c>
      <c r="C5485" s="7" t="s">
        <v>11</v>
      </c>
      <c r="D5485" s="7" t="s">
        <v>12</v>
      </c>
      <c r="E5485" s="7" t="s">
        <v>13</v>
      </c>
      <c r="F5485" s="7">
        <v>55</v>
      </c>
      <c r="G5485" s="7">
        <v>77.75</v>
      </c>
      <c r="H5485" s="7">
        <v>4458.1499999999996</v>
      </c>
      <c r="I5485" s="7" t="s">
        <v>12</v>
      </c>
      <c r="J5485" s="7" t="str">
        <f>_xlfn.XLOOKUP(A5485,'customer data'!A:A,'customer data'!B:B)</f>
        <v>Female</v>
      </c>
      <c r="K5485" s="7" t="str">
        <f>_xlfn.XLOOKUP(A5485,'customer data'!A:A,'customer data'!C:C)</f>
        <v>Yes</v>
      </c>
      <c r="L5485" s="7" t="str">
        <f ca="1">_xlfn.XLOOKUP(A5485,'customer data'!A:A,'customer data'!G:G)</f>
        <v>Adult</v>
      </c>
      <c r="M5485" s="7" t="str">
        <f>_xlfn.XLOOKUP(A5485,'Internet data '!A:A,'Internet data '!F:F)</f>
        <v>No</v>
      </c>
      <c r="N5485" s="7" t="str">
        <f>_xlfn.XLOOKUP(A5485,'Internet data '!A:A,'Internet data '!I:I)</f>
        <v>Fiber optic</v>
      </c>
      <c r="O5485" s="7">
        <f>_xlfn.XLOOKUP(A5485,'Internet data '!A:A,'Internet data '!J:J)</f>
        <v>2</v>
      </c>
    </row>
    <row r="5486" spans="1:15">
      <c r="A5486" s="7" t="s">
        <v>5502</v>
      </c>
      <c r="B5486" s="7" t="s">
        <v>12</v>
      </c>
      <c r="C5486" s="7" t="s">
        <v>29</v>
      </c>
      <c r="D5486" s="7" t="s">
        <v>12</v>
      </c>
      <c r="E5486" s="7" t="s">
        <v>13</v>
      </c>
      <c r="F5486" s="7">
        <v>69</v>
      </c>
      <c r="G5486" s="7">
        <v>99.35</v>
      </c>
      <c r="H5486" s="7">
        <v>6856.45</v>
      </c>
      <c r="I5486" s="7" t="s">
        <v>10</v>
      </c>
      <c r="J5486" s="7" t="str">
        <f>_xlfn.XLOOKUP(A5486,'customer data'!A:A,'customer data'!B:B)</f>
        <v>Male</v>
      </c>
      <c r="K5486" s="7" t="str">
        <f>_xlfn.XLOOKUP(A5486,'customer data'!A:A,'customer data'!C:C)</f>
        <v>Yes</v>
      </c>
      <c r="L5486" s="7" t="str">
        <f ca="1">_xlfn.XLOOKUP(A5486,'customer data'!A:A,'customer data'!G:G)</f>
        <v>Adult</v>
      </c>
      <c r="M5486" s="7" t="str">
        <f>_xlfn.XLOOKUP(A5486,'Internet data '!A:A,'Internet data '!F:F)</f>
        <v>Yes</v>
      </c>
      <c r="N5486" s="7" t="str">
        <f>_xlfn.XLOOKUP(A5486,'Internet data '!A:A,'Internet data '!I:I)</f>
        <v>Fiber optic</v>
      </c>
      <c r="O5486" s="7">
        <f>_xlfn.XLOOKUP(A5486,'Internet data '!A:A,'Internet data '!J:J)</f>
        <v>4</v>
      </c>
    </row>
    <row r="5487" spans="1:15">
      <c r="A5487" s="7" t="s">
        <v>5503</v>
      </c>
      <c r="B5487" s="7" t="s">
        <v>12</v>
      </c>
      <c r="C5487" s="7" t="s">
        <v>11</v>
      </c>
      <c r="D5487" s="7" t="s">
        <v>12</v>
      </c>
      <c r="E5487" s="7" t="s">
        <v>16</v>
      </c>
      <c r="F5487" s="7">
        <v>1</v>
      </c>
      <c r="G5487" s="7">
        <v>50.75</v>
      </c>
      <c r="H5487" s="7">
        <v>50.75</v>
      </c>
      <c r="I5487" s="7" t="s">
        <v>10</v>
      </c>
      <c r="J5487" s="7" t="str">
        <f>_xlfn.XLOOKUP(A5487,'customer data'!A:A,'customer data'!B:B)</f>
        <v>Male</v>
      </c>
      <c r="K5487" s="7" t="str">
        <f>_xlfn.XLOOKUP(A5487,'customer data'!A:A,'customer data'!C:C)</f>
        <v>No</v>
      </c>
      <c r="L5487" s="7" t="str">
        <f ca="1">_xlfn.XLOOKUP(A5487,'customer data'!A:A,'customer data'!G:G)</f>
        <v>Adult</v>
      </c>
      <c r="M5487" s="7" t="str">
        <f>_xlfn.XLOOKUP(A5487,'Internet data '!A:A,'Internet data '!F:F)</f>
        <v>No</v>
      </c>
      <c r="N5487" s="7" t="str">
        <f>_xlfn.XLOOKUP(A5487,'Internet data '!A:A,'Internet data '!I:I)</f>
        <v>DSL</v>
      </c>
      <c r="O5487" s="7">
        <f>_xlfn.XLOOKUP(A5487,'Internet data '!A:A,'Internet data '!J:J)</f>
        <v>1</v>
      </c>
    </row>
    <row r="5488" spans="1:15">
      <c r="A5488" s="7" t="s">
        <v>5504</v>
      </c>
      <c r="B5488" s="7" t="s">
        <v>12</v>
      </c>
      <c r="C5488" s="7" t="s">
        <v>29</v>
      </c>
      <c r="D5488" s="7" t="s">
        <v>10</v>
      </c>
      <c r="E5488" s="7" t="s">
        <v>19</v>
      </c>
      <c r="F5488" s="7">
        <v>54</v>
      </c>
      <c r="G5488" s="7">
        <v>87.1</v>
      </c>
      <c r="H5488" s="7">
        <v>4735.2</v>
      </c>
      <c r="I5488" s="7" t="s">
        <v>10</v>
      </c>
      <c r="J5488" s="7" t="str">
        <f>_xlfn.XLOOKUP(A5488,'customer data'!A:A,'customer data'!B:B)</f>
        <v>Male</v>
      </c>
      <c r="K5488" s="7" t="str">
        <f>_xlfn.XLOOKUP(A5488,'customer data'!A:A,'customer data'!C:C)</f>
        <v>No</v>
      </c>
      <c r="L5488" s="7" t="str">
        <f ca="1">_xlfn.XLOOKUP(A5488,'customer data'!A:A,'customer data'!G:G)</f>
        <v>Adult</v>
      </c>
      <c r="M5488" s="7" t="str">
        <f>_xlfn.XLOOKUP(A5488,'Internet data '!A:A,'Internet data '!F:F)</f>
        <v>Yes</v>
      </c>
      <c r="N5488" s="7" t="str">
        <f>_xlfn.XLOOKUP(A5488,'Internet data '!A:A,'Internet data '!I:I)</f>
        <v>DSL</v>
      </c>
      <c r="O5488" s="7">
        <f>_xlfn.XLOOKUP(A5488,'Internet data '!A:A,'Internet data '!J:J)</f>
        <v>6</v>
      </c>
    </row>
    <row r="5489" spans="1:15">
      <c r="A5489" s="7" t="s">
        <v>5505</v>
      </c>
      <c r="B5489" s="7" t="s">
        <v>12</v>
      </c>
      <c r="C5489" s="7" t="s">
        <v>15</v>
      </c>
      <c r="D5489" s="7" t="s">
        <v>12</v>
      </c>
      <c r="E5489" s="7" t="s">
        <v>16</v>
      </c>
      <c r="F5489" s="7">
        <v>33</v>
      </c>
      <c r="G5489" s="7">
        <v>20.149999999999999</v>
      </c>
      <c r="H5489" s="7">
        <v>682.15</v>
      </c>
      <c r="I5489" s="7" t="s">
        <v>10</v>
      </c>
      <c r="J5489" s="7" t="str">
        <f>_xlfn.XLOOKUP(A5489,'customer data'!A:A,'customer data'!B:B)</f>
        <v>Male</v>
      </c>
      <c r="K5489" s="7" t="str">
        <f>_xlfn.XLOOKUP(A5489,'customer data'!A:A,'customer data'!C:C)</f>
        <v>No</v>
      </c>
      <c r="L5489" s="7" t="str">
        <f ca="1">_xlfn.XLOOKUP(A5489,'customer data'!A:A,'customer data'!G:G)</f>
        <v>Young</v>
      </c>
      <c r="M5489" s="7" t="str">
        <f>_xlfn.XLOOKUP(A5489,'Internet data '!A:A,'Internet data '!F:F)</f>
        <v>No</v>
      </c>
      <c r="N5489" s="7" t="str">
        <f>_xlfn.XLOOKUP(A5489,'Internet data '!A:A,'Internet data '!I:I)</f>
        <v>No</v>
      </c>
      <c r="O5489" s="7">
        <f>_xlfn.XLOOKUP(A5489,'Internet data '!A:A,'Internet data '!J:J)</f>
        <v>0</v>
      </c>
    </row>
    <row r="5490" spans="1:15">
      <c r="A5490" s="7" t="s">
        <v>5506</v>
      </c>
      <c r="B5490" s="7" t="s">
        <v>12</v>
      </c>
      <c r="C5490" s="7" t="s">
        <v>15</v>
      </c>
      <c r="D5490" s="7" t="s">
        <v>12</v>
      </c>
      <c r="E5490" s="7" t="s">
        <v>19</v>
      </c>
      <c r="F5490" s="7">
        <v>45</v>
      </c>
      <c r="G5490" s="7">
        <v>98.7</v>
      </c>
      <c r="H5490" s="7">
        <v>4525.8</v>
      </c>
      <c r="I5490" s="7" t="s">
        <v>10</v>
      </c>
      <c r="J5490" s="7" t="str">
        <f>_xlfn.XLOOKUP(A5490,'customer data'!A:A,'customer data'!B:B)</f>
        <v>Male</v>
      </c>
      <c r="K5490" s="7" t="str">
        <f>_xlfn.XLOOKUP(A5490,'customer data'!A:A,'customer data'!C:C)</f>
        <v>Yes</v>
      </c>
      <c r="L5490" s="7" t="str">
        <f ca="1">_xlfn.XLOOKUP(A5490,'customer data'!A:A,'customer data'!G:G)</f>
        <v>Adult</v>
      </c>
      <c r="M5490" s="7" t="str">
        <f>_xlfn.XLOOKUP(A5490,'Internet data '!A:A,'Internet data '!F:F)</f>
        <v>Yes</v>
      </c>
      <c r="N5490" s="7" t="str">
        <f>_xlfn.XLOOKUP(A5490,'Internet data '!A:A,'Internet data '!I:I)</f>
        <v>Fiber optic</v>
      </c>
      <c r="O5490" s="7">
        <f>_xlfn.XLOOKUP(A5490,'Internet data '!A:A,'Internet data '!J:J)</f>
        <v>5</v>
      </c>
    </row>
    <row r="5491" spans="1:15">
      <c r="A5491" s="7" t="s">
        <v>5507</v>
      </c>
      <c r="B5491" s="7" t="s">
        <v>10</v>
      </c>
      <c r="C5491" s="7" t="s">
        <v>11</v>
      </c>
      <c r="D5491" s="7" t="s">
        <v>10</v>
      </c>
      <c r="E5491" s="7" t="s">
        <v>13</v>
      </c>
      <c r="F5491" s="7">
        <v>11</v>
      </c>
      <c r="G5491" s="7">
        <v>25.2</v>
      </c>
      <c r="H5491" s="7">
        <v>321.05</v>
      </c>
      <c r="I5491" s="7" t="s">
        <v>10</v>
      </c>
      <c r="J5491" s="7" t="str">
        <f>_xlfn.XLOOKUP(A5491,'customer data'!A:A,'customer data'!B:B)</f>
        <v>Female</v>
      </c>
      <c r="K5491" s="7" t="str">
        <f>_xlfn.XLOOKUP(A5491,'customer data'!A:A,'customer data'!C:C)</f>
        <v>No</v>
      </c>
      <c r="L5491" s="7" t="str">
        <f ca="1">_xlfn.XLOOKUP(A5491,'customer data'!A:A,'customer data'!G:G)</f>
        <v>Adult</v>
      </c>
      <c r="M5491" s="7" t="str">
        <f>_xlfn.XLOOKUP(A5491,'Internet data '!A:A,'Internet data '!F:F)</f>
        <v>No</v>
      </c>
      <c r="N5491" s="7" t="str">
        <f>_xlfn.XLOOKUP(A5491,'Internet data '!A:A,'Internet data '!I:I)</f>
        <v>DSL</v>
      </c>
      <c r="O5491" s="7">
        <f>_xlfn.XLOOKUP(A5491,'Internet data '!A:A,'Internet data '!J:J)</f>
        <v>0</v>
      </c>
    </row>
    <row r="5492" spans="1:15">
      <c r="A5492" s="7" t="s">
        <v>5508</v>
      </c>
      <c r="B5492" s="7" t="s">
        <v>12</v>
      </c>
      <c r="C5492" s="7" t="s">
        <v>11</v>
      </c>
      <c r="D5492" s="7" t="s">
        <v>12</v>
      </c>
      <c r="E5492" s="7" t="s">
        <v>19</v>
      </c>
      <c r="F5492" s="7">
        <v>6</v>
      </c>
      <c r="G5492" s="7">
        <v>55.7</v>
      </c>
      <c r="H5492" s="7">
        <v>335.65</v>
      </c>
      <c r="I5492" s="7" t="s">
        <v>10</v>
      </c>
      <c r="J5492" s="7" t="str">
        <f>_xlfn.XLOOKUP(A5492,'customer data'!A:A,'customer data'!B:B)</f>
        <v>Male</v>
      </c>
      <c r="K5492" s="7" t="str">
        <f>_xlfn.XLOOKUP(A5492,'customer data'!A:A,'customer data'!C:C)</f>
        <v>No</v>
      </c>
      <c r="L5492" s="7" t="str">
        <f ca="1">_xlfn.XLOOKUP(A5492,'customer data'!A:A,'customer data'!G:G)</f>
        <v>Adult</v>
      </c>
      <c r="M5492" s="7" t="str">
        <f>_xlfn.XLOOKUP(A5492,'Internet data '!A:A,'Internet data '!F:F)</f>
        <v>No</v>
      </c>
      <c r="N5492" s="7" t="str">
        <f>_xlfn.XLOOKUP(A5492,'Internet data '!A:A,'Internet data '!I:I)</f>
        <v>DSL</v>
      </c>
      <c r="O5492" s="7">
        <f>_xlfn.XLOOKUP(A5492,'Internet data '!A:A,'Internet data '!J:J)</f>
        <v>2</v>
      </c>
    </row>
    <row r="5493" spans="1:15">
      <c r="A5493" s="7" t="s">
        <v>5509</v>
      </c>
      <c r="B5493" s="7" t="s">
        <v>12</v>
      </c>
      <c r="C5493" s="7" t="s">
        <v>11</v>
      </c>
      <c r="D5493" s="7" t="s">
        <v>10</v>
      </c>
      <c r="E5493" s="7" t="s">
        <v>19</v>
      </c>
      <c r="F5493" s="7">
        <v>21</v>
      </c>
      <c r="G5493" s="7">
        <v>65.349999999999994</v>
      </c>
      <c r="H5493" s="7">
        <v>1424.4</v>
      </c>
      <c r="I5493" s="7" t="s">
        <v>10</v>
      </c>
      <c r="J5493" s="7" t="str">
        <f>_xlfn.XLOOKUP(A5493,'customer data'!A:A,'customer data'!B:B)</f>
        <v>Male</v>
      </c>
      <c r="K5493" s="7" t="str">
        <f>_xlfn.XLOOKUP(A5493,'customer data'!A:A,'customer data'!C:C)</f>
        <v>No</v>
      </c>
      <c r="L5493" s="7" t="str">
        <f ca="1">_xlfn.XLOOKUP(A5493,'customer data'!A:A,'customer data'!G:G)</f>
        <v>Adult</v>
      </c>
      <c r="M5493" s="7" t="str">
        <f>_xlfn.XLOOKUP(A5493,'Internet data '!A:A,'Internet data '!F:F)</f>
        <v>No</v>
      </c>
      <c r="N5493" s="7" t="str">
        <f>_xlfn.XLOOKUP(A5493,'Internet data '!A:A,'Internet data '!I:I)</f>
        <v>DSL</v>
      </c>
      <c r="O5493" s="7">
        <f>_xlfn.XLOOKUP(A5493,'Internet data '!A:A,'Internet data '!J:J)</f>
        <v>3</v>
      </c>
    </row>
    <row r="5494" spans="1:15">
      <c r="A5494" s="7" t="s">
        <v>5510</v>
      </c>
      <c r="B5494" s="7" t="s">
        <v>12</v>
      </c>
      <c r="C5494" s="7" t="s">
        <v>29</v>
      </c>
      <c r="D5494" s="7" t="s">
        <v>12</v>
      </c>
      <c r="E5494" s="7" t="s">
        <v>19</v>
      </c>
      <c r="F5494" s="7">
        <v>65</v>
      </c>
      <c r="G5494" s="7">
        <v>25.3</v>
      </c>
      <c r="H5494" s="7">
        <v>1748.55</v>
      </c>
      <c r="I5494" s="7" t="s">
        <v>10</v>
      </c>
      <c r="J5494" s="7" t="str">
        <f>_xlfn.XLOOKUP(A5494,'customer data'!A:A,'customer data'!B:B)</f>
        <v>Female</v>
      </c>
      <c r="K5494" s="7" t="str">
        <f>_xlfn.XLOOKUP(A5494,'customer data'!A:A,'customer data'!C:C)</f>
        <v>Yes</v>
      </c>
      <c r="L5494" s="7" t="str">
        <f ca="1">_xlfn.XLOOKUP(A5494,'customer data'!A:A,'customer data'!G:G)</f>
        <v>Adult</v>
      </c>
      <c r="M5494" s="7" t="str">
        <f>_xlfn.XLOOKUP(A5494,'Internet data '!A:A,'Internet data '!F:F)</f>
        <v>No</v>
      </c>
      <c r="N5494" s="7" t="str">
        <f>_xlfn.XLOOKUP(A5494,'Internet data '!A:A,'Internet data '!I:I)</f>
        <v>No</v>
      </c>
      <c r="O5494" s="7">
        <f>_xlfn.XLOOKUP(A5494,'Internet data '!A:A,'Internet data '!J:J)</f>
        <v>1</v>
      </c>
    </row>
    <row r="5495" spans="1:15">
      <c r="A5495" s="7" t="s">
        <v>5511</v>
      </c>
      <c r="B5495" s="7" t="s">
        <v>12</v>
      </c>
      <c r="C5495" s="7" t="s">
        <v>11</v>
      </c>
      <c r="D5495" s="7" t="s">
        <v>12</v>
      </c>
      <c r="E5495" s="7" t="s">
        <v>13</v>
      </c>
      <c r="F5495" s="7">
        <v>6</v>
      </c>
      <c r="G5495" s="7">
        <v>84.35</v>
      </c>
      <c r="H5495" s="7">
        <v>474.9</v>
      </c>
      <c r="I5495" s="7" t="s">
        <v>12</v>
      </c>
      <c r="J5495" s="7" t="str">
        <f>_xlfn.XLOOKUP(A5495,'customer data'!A:A,'customer data'!B:B)</f>
        <v>Female</v>
      </c>
      <c r="K5495" s="7" t="str">
        <f>_xlfn.XLOOKUP(A5495,'customer data'!A:A,'customer data'!C:C)</f>
        <v>Yes</v>
      </c>
      <c r="L5495" s="7" t="str">
        <f ca="1">_xlfn.XLOOKUP(A5495,'customer data'!A:A,'customer data'!G:G)</f>
        <v>Adult</v>
      </c>
      <c r="M5495" s="7" t="str">
        <f>_xlfn.XLOOKUP(A5495,'Internet data '!A:A,'Internet data '!F:F)</f>
        <v>No</v>
      </c>
      <c r="N5495" s="7" t="str">
        <f>_xlfn.XLOOKUP(A5495,'Internet data '!A:A,'Internet data '!I:I)</f>
        <v>Fiber optic</v>
      </c>
      <c r="O5495" s="7">
        <f>_xlfn.XLOOKUP(A5495,'Internet data '!A:A,'Internet data '!J:J)</f>
        <v>2</v>
      </c>
    </row>
    <row r="5496" spans="1:15">
      <c r="A5496" s="7" t="s">
        <v>5512</v>
      </c>
      <c r="B5496" s="7" t="s">
        <v>12</v>
      </c>
      <c r="C5496" s="7" t="s">
        <v>11</v>
      </c>
      <c r="D5496" s="7" t="s">
        <v>10</v>
      </c>
      <c r="E5496" s="7" t="s">
        <v>13</v>
      </c>
      <c r="F5496" s="7">
        <v>8</v>
      </c>
      <c r="G5496" s="7">
        <v>84.95</v>
      </c>
      <c r="H5496" s="7">
        <v>668.4</v>
      </c>
      <c r="I5496" s="7" t="s">
        <v>12</v>
      </c>
      <c r="J5496" s="7" t="str">
        <f>_xlfn.XLOOKUP(A5496,'customer data'!A:A,'customer data'!B:B)</f>
        <v>Female</v>
      </c>
      <c r="K5496" s="7" t="str">
        <f>_xlfn.XLOOKUP(A5496,'customer data'!A:A,'customer data'!C:C)</f>
        <v>No</v>
      </c>
      <c r="L5496" s="7" t="str">
        <f ca="1">_xlfn.XLOOKUP(A5496,'customer data'!A:A,'customer data'!G:G)</f>
        <v>Adult</v>
      </c>
      <c r="M5496" s="7" t="str">
        <f>_xlfn.XLOOKUP(A5496,'Internet data '!A:A,'Internet data '!F:F)</f>
        <v>No</v>
      </c>
      <c r="N5496" s="7" t="str">
        <f>_xlfn.XLOOKUP(A5496,'Internet data '!A:A,'Internet data '!I:I)</f>
        <v>Fiber optic</v>
      </c>
      <c r="O5496" s="7">
        <f>_xlfn.XLOOKUP(A5496,'Internet data '!A:A,'Internet data '!J:J)</f>
        <v>2</v>
      </c>
    </row>
    <row r="5497" spans="1:15">
      <c r="A5497" s="7" t="s">
        <v>5513</v>
      </c>
      <c r="B5497" s="7" t="s">
        <v>12</v>
      </c>
      <c r="C5497" s="7" t="s">
        <v>11</v>
      </c>
      <c r="D5497" s="7" t="s">
        <v>12</v>
      </c>
      <c r="E5497" s="7" t="s">
        <v>13</v>
      </c>
      <c r="F5497" s="7">
        <v>11</v>
      </c>
      <c r="G5497" s="7">
        <v>73.849999999999994</v>
      </c>
      <c r="H5497" s="7">
        <v>926.25</v>
      </c>
      <c r="I5497" s="7" t="s">
        <v>12</v>
      </c>
      <c r="J5497" s="7" t="str">
        <f>_xlfn.XLOOKUP(A5497,'customer data'!A:A,'customer data'!B:B)</f>
        <v>Male</v>
      </c>
      <c r="K5497" s="7" t="str">
        <f>_xlfn.XLOOKUP(A5497,'customer data'!A:A,'customer data'!C:C)</f>
        <v>No</v>
      </c>
      <c r="L5497" s="7" t="str">
        <f ca="1">_xlfn.XLOOKUP(A5497,'customer data'!A:A,'customer data'!G:G)</f>
        <v>Adult</v>
      </c>
      <c r="M5497" s="7" t="str">
        <f>_xlfn.XLOOKUP(A5497,'Internet data '!A:A,'Internet data '!F:F)</f>
        <v>Yes</v>
      </c>
      <c r="N5497" s="7" t="str">
        <f>_xlfn.XLOOKUP(A5497,'Internet data '!A:A,'Internet data '!I:I)</f>
        <v>Fiber optic</v>
      </c>
      <c r="O5497" s="7">
        <f>_xlfn.XLOOKUP(A5497,'Internet data '!A:A,'Internet data '!J:J)</f>
        <v>1</v>
      </c>
    </row>
    <row r="5498" spans="1:15">
      <c r="A5498" s="7" t="s">
        <v>5514</v>
      </c>
      <c r="B5498" s="7" t="s">
        <v>12</v>
      </c>
      <c r="C5498" s="7" t="s">
        <v>29</v>
      </c>
      <c r="D5498" s="7" t="s">
        <v>10</v>
      </c>
      <c r="E5498" s="7" t="s">
        <v>16</v>
      </c>
      <c r="F5498" s="7">
        <v>43</v>
      </c>
      <c r="G5498" s="7">
        <v>24.25</v>
      </c>
      <c r="H5498" s="7">
        <v>1077.95</v>
      </c>
      <c r="I5498" s="7" t="s">
        <v>10</v>
      </c>
      <c r="J5498" s="7" t="str">
        <f>_xlfn.XLOOKUP(A5498,'customer data'!A:A,'customer data'!B:B)</f>
        <v>Male</v>
      </c>
      <c r="K5498" s="7" t="str">
        <f>_xlfn.XLOOKUP(A5498,'customer data'!A:A,'customer data'!C:C)</f>
        <v>Yes</v>
      </c>
      <c r="L5498" s="7" t="str">
        <f ca="1">_xlfn.XLOOKUP(A5498,'customer data'!A:A,'customer data'!G:G)</f>
        <v>Young</v>
      </c>
      <c r="M5498" s="7" t="str">
        <f>_xlfn.XLOOKUP(A5498,'Internet data '!A:A,'Internet data '!F:F)</f>
        <v>No</v>
      </c>
      <c r="N5498" s="7" t="str">
        <f>_xlfn.XLOOKUP(A5498,'Internet data '!A:A,'Internet data '!I:I)</f>
        <v>No</v>
      </c>
      <c r="O5498" s="7">
        <f>_xlfn.XLOOKUP(A5498,'Internet data '!A:A,'Internet data '!J:J)</f>
        <v>1</v>
      </c>
    </row>
    <row r="5499" spans="1:15">
      <c r="A5499" s="7" t="s">
        <v>5515</v>
      </c>
      <c r="B5499" s="7" t="s">
        <v>10</v>
      </c>
      <c r="C5499" s="7" t="s">
        <v>15</v>
      </c>
      <c r="D5499" s="7" t="s">
        <v>12</v>
      </c>
      <c r="E5499" s="7" t="s">
        <v>19</v>
      </c>
      <c r="F5499" s="7">
        <v>49</v>
      </c>
      <c r="G5499" s="7">
        <v>51.8</v>
      </c>
      <c r="H5499" s="7">
        <v>2541.25</v>
      </c>
      <c r="I5499" s="7" t="s">
        <v>12</v>
      </c>
      <c r="J5499" s="7" t="str">
        <f>_xlfn.XLOOKUP(A5499,'customer data'!A:A,'customer data'!B:B)</f>
        <v>Male</v>
      </c>
      <c r="K5499" s="7" t="str">
        <f>_xlfn.XLOOKUP(A5499,'customer data'!A:A,'customer data'!C:C)</f>
        <v>Yes</v>
      </c>
      <c r="L5499" s="7" t="str">
        <f ca="1">_xlfn.XLOOKUP(A5499,'customer data'!A:A,'customer data'!G:G)</f>
        <v>Adult</v>
      </c>
      <c r="M5499" s="7" t="str">
        <f>_xlfn.XLOOKUP(A5499,'Internet data '!A:A,'Internet data '!F:F)</f>
        <v>No</v>
      </c>
      <c r="N5499" s="7" t="str">
        <f>_xlfn.XLOOKUP(A5499,'Internet data '!A:A,'Internet data '!I:I)</f>
        <v>DSL</v>
      </c>
      <c r="O5499" s="7">
        <f>_xlfn.XLOOKUP(A5499,'Internet data '!A:A,'Internet data '!J:J)</f>
        <v>3</v>
      </c>
    </row>
    <row r="5500" spans="1:15">
      <c r="A5500" s="7" t="s">
        <v>5516</v>
      </c>
      <c r="B5500" s="7" t="s">
        <v>12</v>
      </c>
      <c r="C5500" s="7" t="s">
        <v>11</v>
      </c>
      <c r="D5500" s="7" t="s">
        <v>10</v>
      </c>
      <c r="E5500" s="7" t="s">
        <v>13</v>
      </c>
      <c r="F5500" s="7">
        <v>1</v>
      </c>
      <c r="G5500" s="7">
        <v>46</v>
      </c>
      <c r="H5500" s="7">
        <v>46</v>
      </c>
      <c r="I5500" s="7" t="s">
        <v>12</v>
      </c>
      <c r="J5500" s="7" t="str">
        <f>_xlfn.XLOOKUP(A5500,'customer data'!A:A,'customer data'!B:B)</f>
        <v>Female</v>
      </c>
      <c r="K5500" s="7" t="str">
        <f>_xlfn.XLOOKUP(A5500,'customer data'!A:A,'customer data'!C:C)</f>
        <v>Yes</v>
      </c>
      <c r="L5500" s="7" t="str">
        <f ca="1">_xlfn.XLOOKUP(A5500,'customer data'!A:A,'customer data'!G:G)</f>
        <v>Adult</v>
      </c>
      <c r="M5500" s="7" t="str">
        <f>_xlfn.XLOOKUP(A5500,'Internet data '!A:A,'Internet data '!F:F)</f>
        <v>No</v>
      </c>
      <c r="N5500" s="7" t="str">
        <f>_xlfn.XLOOKUP(A5500,'Internet data '!A:A,'Internet data '!I:I)</f>
        <v>DSL</v>
      </c>
      <c r="O5500" s="7">
        <f>_xlfn.XLOOKUP(A5500,'Internet data '!A:A,'Internet data '!J:J)</f>
        <v>0</v>
      </c>
    </row>
    <row r="5501" spans="1:15">
      <c r="A5501" s="7" t="s">
        <v>5517</v>
      </c>
      <c r="B5501" s="7" t="s">
        <v>12</v>
      </c>
      <c r="C5501" s="7" t="s">
        <v>11</v>
      </c>
      <c r="D5501" s="7" t="s">
        <v>12</v>
      </c>
      <c r="E5501" s="7" t="s">
        <v>13</v>
      </c>
      <c r="F5501" s="7">
        <v>15</v>
      </c>
      <c r="G5501" s="7">
        <v>79.400000000000006</v>
      </c>
      <c r="H5501" s="7">
        <v>1156.0999999999999</v>
      </c>
      <c r="I5501" s="7" t="s">
        <v>12</v>
      </c>
      <c r="J5501" s="7" t="str">
        <f>_xlfn.XLOOKUP(A5501,'customer data'!A:A,'customer data'!B:B)</f>
        <v>Male</v>
      </c>
      <c r="K5501" s="7" t="str">
        <f>_xlfn.XLOOKUP(A5501,'customer data'!A:A,'customer data'!C:C)</f>
        <v>No</v>
      </c>
      <c r="L5501" s="7" t="str">
        <f ca="1">_xlfn.XLOOKUP(A5501,'customer data'!A:A,'customer data'!G:G)</f>
        <v>Adult</v>
      </c>
      <c r="M5501" s="7" t="str">
        <f>_xlfn.XLOOKUP(A5501,'Internet data '!A:A,'Internet data '!F:F)</f>
        <v>No</v>
      </c>
      <c r="N5501" s="7" t="str">
        <f>_xlfn.XLOOKUP(A5501,'Internet data '!A:A,'Internet data '!I:I)</f>
        <v>Fiber optic</v>
      </c>
      <c r="O5501" s="7">
        <f>_xlfn.XLOOKUP(A5501,'Internet data '!A:A,'Internet data '!J:J)</f>
        <v>1</v>
      </c>
    </row>
    <row r="5502" spans="1:15">
      <c r="A5502" s="7" t="s">
        <v>5518</v>
      </c>
      <c r="B5502" s="7" t="s">
        <v>12</v>
      </c>
      <c r="C5502" s="7" t="s">
        <v>29</v>
      </c>
      <c r="D5502" s="7" t="s">
        <v>10</v>
      </c>
      <c r="E5502" s="7" t="s">
        <v>19</v>
      </c>
      <c r="F5502" s="7">
        <v>60</v>
      </c>
      <c r="G5502" s="7">
        <v>60.5</v>
      </c>
      <c r="H5502" s="7">
        <v>3694.45</v>
      </c>
      <c r="I5502" s="7" t="s">
        <v>10</v>
      </c>
      <c r="J5502" s="7" t="str">
        <f>_xlfn.XLOOKUP(A5502,'customer data'!A:A,'customer data'!B:B)</f>
        <v>Male</v>
      </c>
      <c r="K5502" s="7" t="str">
        <f>_xlfn.XLOOKUP(A5502,'customer data'!A:A,'customer data'!C:C)</f>
        <v>Yes</v>
      </c>
      <c r="L5502" s="7" t="str">
        <f ca="1">_xlfn.XLOOKUP(A5502,'customer data'!A:A,'customer data'!G:G)</f>
        <v>Adult</v>
      </c>
      <c r="M5502" s="7" t="str">
        <f>_xlfn.XLOOKUP(A5502,'Internet data '!A:A,'Internet data '!F:F)</f>
        <v>No</v>
      </c>
      <c r="N5502" s="7" t="str">
        <f>_xlfn.XLOOKUP(A5502,'Internet data '!A:A,'Internet data '!I:I)</f>
        <v>DSL</v>
      </c>
      <c r="O5502" s="7">
        <f>_xlfn.XLOOKUP(A5502,'Internet data '!A:A,'Internet data '!J:J)</f>
        <v>3</v>
      </c>
    </row>
    <row r="5503" spans="1:15">
      <c r="A5503" s="7" t="s">
        <v>5519</v>
      </c>
      <c r="B5503" s="7" t="s">
        <v>10</v>
      </c>
      <c r="C5503" s="7" t="s">
        <v>11</v>
      </c>
      <c r="D5503" s="7" t="s">
        <v>10</v>
      </c>
      <c r="E5503" s="7" t="s">
        <v>23</v>
      </c>
      <c r="F5503" s="7">
        <v>17</v>
      </c>
      <c r="G5503" s="7">
        <v>25.1</v>
      </c>
      <c r="H5503" s="7">
        <v>382.8</v>
      </c>
      <c r="I5503" s="7" t="s">
        <v>10</v>
      </c>
      <c r="J5503" s="7" t="str">
        <f>_xlfn.XLOOKUP(A5503,'customer data'!A:A,'customer data'!B:B)</f>
        <v>Male</v>
      </c>
      <c r="K5503" s="7" t="str">
        <f>_xlfn.XLOOKUP(A5503,'customer data'!A:A,'customer data'!C:C)</f>
        <v>No</v>
      </c>
      <c r="L5503" s="7" t="str">
        <f ca="1">_xlfn.XLOOKUP(A5503,'customer data'!A:A,'customer data'!G:G)</f>
        <v>Adult</v>
      </c>
      <c r="M5503" s="7" t="str">
        <f>_xlfn.XLOOKUP(A5503,'Internet data '!A:A,'Internet data '!F:F)</f>
        <v>No</v>
      </c>
      <c r="N5503" s="7" t="str">
        <f>_xlfn.XLOOKUP(A5503,'Internet data '!A:A,'Internet data '!I:I)</f>
        <v>DSL</v>
      </c>
      <c r="O5503" s="7">
        <f>_xlfn.XLOOKUP(A5503,'Internet data '!A:A,'Internet data '!J:J)</f>
        <v>0</v>
      </c>
    </row>
    <row r="5504" spans="1:15">
      <c r="A5504" s="7" t="s">
        <v>5520</v>
      </c>
      <c r="B5504" s="7" t="s">
        <v>12</v>
      </c>
      <c r="C5504" s="7" t="s">
        <v>11</v>
      </c>
      <c r="D5504" s="7" t="s">
        <v>12</v>
      </c>
      <c r="E5504" s="7" t="s">
        <v>19</v>
      </c>
      <c r="F5504" s="7">
        <v>16</v>
      </c>
      <c r="G5504" s="7">
        <v>71.8</v>
      </c>
      <c r="H5504" s="7">
        <v>1167.8</v>
      </c>
      <c r="I5504" s="7" t="s">
        <v>12</v>
      </c>
      <c r="J5504" s="7" t="str">
        <f>_xlfn.XLOOKUP(A5504,'customer data'!A:A,'customer data'!B:B)</f>
        <v>Male</v>
      </c>
      <c r="K5504" s="7" t="str">
        <f>_xlfn.XLOOKUP(A5504,'customer data'!A:A,'customer data'!C:C)</f>
        <v>Yes</v>
      </c>
      <c r="L5504" s="7" t="str">
        <f ca="1">_xlfn.XLOOKUP(A5504,'customer data'!A:A,'customer data'!G:G)</f>
        <v>Young</v>
      </c>
      <c r="M5504" s="7" t="str">
        <f>_xlfn.XLOOKUP(A5504,'Internet data '!A:A,'Internet data '!F:F)</f>
        <v>No</v>
      </c>
      <c r="N5504" s="7" t="str">
        <f>_xlfn.XLOOKUP(A5504,'Internet data '!A:A,'Internet data '!I:I)</f>
        <v>Fiber optic</v>
      </c>
      <c r="O5504" s="7">
        <f>_xlfn.XLOOKUP(A5504,'Internet data '!A:A,'Internet data '!J:J)</f>
        <v>0</v>
      </c>
    </row>
    <row r="5505" spans="1:15">
      <c r="A5505" s="7" t="s">
        <v>5521</v>
      </c>
      <c r="B5505" s="7" t="s">
        <v>12</v>
      </c>
      <c r="C5505" s="7" t="s">
        <v>15</v>
      </c>
      <c r="D5505" s="7" t="s">
        <v>10</v>
      </c>
      <c r="E5505" s="7" t="s">
        <v>19</v>
      </c>
      <c r="F5505" s="7">
        <v>35</v>
      </c>
      <c r="G5505" s="7">
        <v>20.05</v>
      </c>
      <c r="H5505" s="7">
        <v>746.75</v>
      </c>
      <c r="I5505" s="7" t="s">
        <v>10</v>
      </c>
      <c r="J5505" s="7" t="str">
        <f>_xlfn.XLOOKUP(A5505,'customer data'!A:A,'customer data'!B:B)</f>
        <v>Male</v>
      </c>
      <c r="K5505" s="7" t="str">
        <f>_xlfn.XLOOKUP(A5505,'customer data'!A:A,'customer data'!C:C)</f>
        <v>Yes</v>
      </c>
      <c r="L5505" s="7" t="str">
        <f ca="1">_xlfn.XLOOKUP(A5505,'customer data'!A:A,'customer data'!G:G)</f>
        <v>Young</v>
      </c>
      <c r="M5505" s="7" t="str">
        <f>_xlfn.XLOOKUP(A5505,'Internet data '!A:A,'Internet data '!F:F)</f>
        <v>No</v>
      </c>
      <c r="N5505" s="7" t="str">
        <f>_xlfn.XLOOKUP(A5505,'Internet data '!A:A,'Internet data '!I:I)</f>
        <v>No</v>
      </c>
      <c r="O5505" s="7">
        <f>_xlfn.XLOOKUP(A5505,'Internet data '!A:A,'Internet data '!J:J)</f>
        <v>0</v>
      </c>
    </row>
    <row r="5506" spans="1:15">
      <c r="A5506" s="7" t="s">
        <v>5522</v>
      </c>
      <c r="B5506" s="7" t="s">
        <v>12</v>
      </c>
      <c r="C5506" s="7" t="s">
        <v>15</v>
      </c>
      <c r="D5506" s="7" t="s">
        <v>10</v>
      </c>
      <c r="E5506" s="7" t="s">
        <v>16</v>
      </c>
      <c r="F5506" s="7">
        <v>44</v>
      </c>
      <c r="G5506" s="7">
        <v>88.4</v>
      </c>
      <c r="H5506" s="7">
        <v>3912.9</v>
      </c>
      <c r="I5506" s="7" t="s">
        <v>12</v>
      </c>
      <c r="J5506" s="7" t="str">
        <f>_xlfn.XLOOKUP(A5506,'customer data'!A:A,'customer data'!B:B)</f>
        <v>Male</v>
      </c>
      <c r="K5506" s="7" t="str">
        <f>_xlfn.XLOOKUP(A5506,'customer data'!A:A,'customer data'!C:C)</f>
        <v>Yes</v>
      </c>
      <c r="L5506" s="7" t="str">
        <f ca="1">_xlfn.XLOOKUP(A5506,'customer data'!A:A,'customer data'!G:G)</f>
        <v>Young</v>
      </c>
      <c r="M5506" s="7" t="str">
        <f>_xlfn.XLOOKUP(A5506,'Internet data '!A:A,'Internet data '!F:F)</f>
        <v>No</v>
      </c>
      <c r="N5506" s="7" t="str">
        <f>_xlfn.XLOOKUP(A5506,'Internet data '!A:A,'Internet data '!I:I)</f>
        <v>Fiber optic</v>
      </c>
      <c r="O5506" s="7">
        <f>_xlfn.XLOOKUP(A5506,'Internet data '!A:A,'Internet data '!J:J)</f>
        <v>3</v>
      </c>
    </row>
    <row r="5507" spans="1:15">
      <c r="A5507" s="7" t="s">
        <v>5523</v>
      </c>
      <c r="B5507" s="7" t="s">
        <v>10</v>
      </c>
      <c r="C5507" s="7" t="s">
        <v>15</v>
      </c>
      <c r="D5507" s="7" t="s">
        <v>10</v>
      </c>
      <c r="E5507" s="7" t="s">
        <v>23</v>
      </c>
      <c r="F5507" s="7">
        <v>12</v>
      </c>
      <c r="G5507" s="7">
        <v>30.25</v>
      </c>
      <c r="H5507" s="7">
        <v>368.85</v>
      </c>
      <c r="I5507" s="7" t="s">
        <v>10</v>
      </c>
      <c r="J5507" s="7" t="str">
        <f>_xlfn.XLOOKUP(A5507,'customer data'!A:A,'customer data'!B:B)</f>
        <v>Female</v>
      </c>
      <c r="K5507" s="7" t="str">
        <f>_xlfn.XLOOKUP(A5507,'customer data'!A:A,'customer data'!C:C)</f>
        <v>Yes</v>
      </c>
      <c r="L5507" s="7" t="str">
        <f ca="1">_xlfn.XLOOKUP(A5507,'customer data'!A:A,'customer data'!G:G)</f>
        <v>Adult</v>
      </c>
      <c r="M5507" s="7" t="str">
        <f>_xlfn.XLOOKUP(A5507,'Internet data '!A:A,'Internet data '!F:F)</f>
        <v>Yes</v>
      </c>
      <c r="N5507" s="7" t="str">
        <f>_xlfn.XLOOKUP(A5507,'Internet data '!A:A,'Internet data '!I:I)</f>
        <v>DSL</v>
      </c>
      <c r="O5507" s="7">
        <f>_xlfn.XLOOKUP(A5507,'Internet data '!A:A,'Internet data '!J:J)</f>
        <v>1</v>
      </c>
    </row>
    <row r="5508" spans="1:15">
      <c r="A5508" s="7" t="s">
        <v>5524</v>
      </c>
      <c r="B5508" s="7" t="s">
        <v>12</v>
      </c>
      <c r="C5508" s="7" t="s">
        <v>11</v>
      </c>
      <c r="D5508" s="7" t="s">
        <v>10</v>
      </c>
      <c r="E5508" s="7" t="s">
        <v>16</v>
      </c>
      <c r="F5508" s="7">
        <v>1</v>
      </c>
      <c r="G5508" s="7">
        <v>20.2</v>
      </c>
      <c r="H5508" s="7">
        <v>20.2</v>
      </c>
      <c r="I5508" s="7" t="s">
        <v>10</v>
      </c>
      <c r="J5508" s="7" t="str">
        <f>_xlfn.XLOOKUP(A5508,'customer data'!A:A,'customer data'!B:B)</f>
        <v>Male</v>
      </c>
      <c r="K5508" s="7" t="str">
        <f>_xlfn.XLOOKUP(A5508,'customer data'!A:A,'customer data'!C:C)</f>
        <v>No</v>
      </c>
      <c r="L5508" s="7" t="str">
        <f ca="1">_xlfn.XLOOKUP(A5508,'customer data'!A:A,'customer data'!G:G)</f>
        <v>Young</v>
      </c>
      <c r="M5508" s="7" t="str">
        <f>_xlfn.XLOOKUP(A5508,'Internet data '!A:A,'Internet data '!F:F)</f>
        <v>No</v>
      </c>
      <c r="N5508" s="7" t="str">
        <f>_xlfn.XLOOKUP(A5508,'Internet data '!A:A,'Internet data '!I:I)</f>
        <v>No</v>
      </c>
      <c r="O5508" s="7">
        <f>_xlfn.XLOOKUP(A5508,'Internet data '!A:A,'Internet data '!J:J)</f>
        <v>0</v>
      </c>
    </row>
    <row r="5509" spans="1:15">
      <c r="A5509" s="7" t="s">
        <v>5525</v>
      </c>
      <c r="B5509" s="7" t="s">
        <v>12</v>
      </c>
      <c r="C5509" s="7" t="s">
        <v>15</v>
      </c>
      <c r="D5509" s="7" t="s">
        <v>12</v>
      </c>
      <c r="E5509" s="7" t="s">
        <v>13</v>
      </c>
      <c r="F5509" s="7">
        <v>28</v>
      </c>
      <c r="G5509" s="7">
        <v>59.9</v>
      </c>
      <c r="H5509" s="7">
        <v>1654.7</v>
      </c>
      <c r="I5509" s="7" t="s">
        <v>10</v>
      </c>
      <c r="J5509" s="7" t="str">
        <f>_xlfn.XLOOKUP(A5509,'customer data'!A:A,'customer data'!B:B)</f>
        <v>Female</v>
      </c>
      <c r="K5509" s="7" t="str">
        <f>_xlfn.XLOOKUP(A5509,'customer data'!A:A,'customer data'!C:C)</f>
        <v>No</v>
      </c>
      <c r="L5509" s="7" t="str">
        <f ca="1">_xlfn.XLOOKUP(A5509,'customer data'!A:A,'customer data'!G:G)</f>
        <v>Adult</v>
      </c>
      <c r="M5509" s="7" t="str">
        <f>_xlfn.XLOOKUP(A5509,'Internet data '!A:A,'Internet data '!F:F)</f>
        <v>Yes</v>
      </c>
      <c r="N5509" s="7" t="str">
        <f>_xlfn.XLOOKUP(A5509,'Internet data '!A:A,'Internet data '!I:I)</f>
        <v>DSL</v>
      </c>
      <c r="O5509" s="7">
        <f>_xlfn.XLOOKUP(A5509,'Internet data '!A:A,'Internet data '!J:J)</f>
        <v>3</v>
      </c>
    </row>
    <row r="5510" spans="1:15">
      <c r="A5510" s="7" t="s">
        <v>5526</v>
      </c>
      <c r="B5510" s="7" t="s">
        <v>12</v>
      </c>
      <c r="C5510" s="7" t="s">
        <v>29</v>
      </c>
      <c r="D5510" s="7" t="s">
        <v>10</v>
      </c>
      <c r="E5510" s="7" t="s">
        <v>19</v>
      </c>
      <c r="F5510" s="7">
        <v>70</v>
      </c>
      <c r="G5510" s="7">
        <v>25.15</v>
      </c>
      <c r="H5510" s="7">
        <v>1940.85</v>
      </c>
      <c r="I5510" s="7" t="s">
        <v>10</v>
      </c>
      <c r="J5510" s="7" t="str">
        <f>_xlfn.XLOOKUP(A5510,'customer data'!A:A,'customer data'!B:B)</f>
        <v>Male</v>
      </c>
      <c r="K5510" s="7" t="str">
        <f>_xlfn.XLOOKUP(A5510,'customer data'!A:A,'customer data'!C:C)</f>
        <v>Yes</v>
      </c>
      <c r="L5510" s="7" t="str">
        <f ca="1">_xlfn.XLOOKUP(A5510,'customer data'!A:A,'customer data'!G:G)</f>
        <v>Adult</v>
      </c>
      <c r="M5510" s="7" t="str">
        <f>_xlfn.XLOOKUP(A5510,'Internet data '!A:A,'Internet data '!F:F)</f>
        <v>No</v>
      </c>
      <c r="N5510" s="7" t="str">
        <f>_xlfn.XLOOKUP(A5510,'Internet data '!A:A,'Internet data '!I:I)</f>
        <v>No</v>
      </c>
      <c r="O5510" s="7">
        <f>_xlfn.XLOOKUP(A5510,'Internet data '!A:A,'Internet data '!J:J)</f>
        <v>1</v>
      </c>
    </row>
    <row r="5511" spans="1:15">
      <c r="A5511" s="7" t="s">
        <v>5527</v>
      </c>
      <c r="B5511" s="7" t="s">
        <v>12</v>
      </c>
      <c r="C5511" s="7" t="s">
        <v>11</v>
      </c>
      <c r="D5511" s="7" t="s">
        <v>10</v>
      </c>
      <c r="E5511" s="7" t="s">
        <v>16</v>
      </c>
      <c r="F5511" s="7">
        <v>5</v>
      </c>
      <c r="G5511" s="7">
        <v>46</v>
      </c>
      <c r="H5511" s="7">
        <v>221.7</v>
      </c>
      <c r="I5511" s="7" t="s">
        <v>12</v>
      </c>
      <c r="J5511" s="7" t="str">
        <f>_xlfn.XLOOKUP(A5511,'customer data'!A:A,'customer data'!B:B)</f>
        <v>Female</v>
      </c>
      <c r="K5511" s="7" t="str">
        <f>_xlfn.XLOOKUP(A5511,'customer data'!A:A,'customer data'!C:C)</f>
        <v>No</v>
      </c>
      <c r="L5511" s="7" t="str">
        <f ca="1">_xlfn.XLOOKUP(A5511,'customer data'!A:A,'customer data'!G:G)</f>
        <v>Adult</v>
      </c>
      <c r="M5511" s="7" t="str">
        <f>_xlfn.XLOOKUP(A5511,'Internet data '!A:A,'Internet data '!F:F)</f>
        <v>No</v>
      </c>
      <c r="N5511" s="7" t="str">
        <f>_xlfn.XLOOKUP(A5511,'Internet data '!A:A,'Internet data '!I:I)</f>
        <v>DSL</v>
      </c>
      <c r="O5511" s="7">
        <f>_xlfn.XLOOKUP(A5511,'Internet data '!A:A,'Internet data '!J:J)</f>
        <v>0</v>
      </c>
    </row>
    <row r="5512" spans="1:15">
      <c r="A5512" s="7" t="s">
        <v>5528</v>
      </c>
      <c r="B5512" s="7" t="s">
        <v>12</v>
      </c>
      <c r="C5512" s="7" t="s">
        <v>11</v>
      </c>
      <c r="D5512" s="7" t="s">
        <v>10</v>
      </c>
      <c r="E5512" s="7" t="s">
        <v>23</v>
      </c>
      <c r="F5512" s="7">
        <v>18</v>
      </c>
      <c r="G5512" s="7">
        <v>101.3</v>
      </c>
      <c r="H5512" s="7">
        <v>1794.65</v>
      </c>
      <c r="I5512" s="7" t="s">
        <v>10</v>
      </c>
      <c r="J5512" s="7" t="str">
        <f>_xlfn.XLOOKUP(A5512,'customer data'!A:A,'customer data'!B:B)</f>
        <v>Male</v>
      </c>
      <c r="K5512" s="7" t="str">
        <f>_xlfn.XLOOKUP(A5512,'customer data'!A:A,'customer data'!C:C)</f>
        <v>No</v>
      </c>
      <c r="L5512" s="7" t="str">
        <f ca="1">_xlfn.XLOOKUP(A5512,'customer data'!A:A,'customer data'!G:G)</f>
        <v>Adult</v>
      </c>
      <c r="M5512" s="7" t="str">
        <f>_xlfn.XLOOKUP(A5512,'Internet data '!A:A,'Internet data '!F:F)</f>
        <v>No</v>
      </c>
      <c r="N5512" s="7" t="str">
        <f>_xlfn.XLOOKUP(A5512,'Internet data '!A:A,'Internet data '!I:I)</f>
        <v>Fiber optic</v>
      </c>
      <c r="O5512" s="7">
        <f>_xlfn.XLOOKUP(A5512,'Internet data '!A:A,'Internet data '!J:J)</f>
        <v>4</v>
      </c>
    </row>
    <row r="5513" spans="1:15">
      <c r="A5513" s="7" t="s">
        <v>5529</v>
      </c>
      <c r="B5513" s="7" t="s">
        <v>12</v>
      </c>
      <c r="C5513" s="7" t="s">
        <v>29</v>
      </c>
      <c r="D5513" s="7" t="s">
        <v>12</v>
      </c>
      <c r="E5513" s="7" t="s">
        <v>23</v>
      </c>
      <c r="F5513" s="7">
        <v>70</v>
      </c>
      <c r="G5513" s="7">
        <v>76.95</v>
      </c>
      <c r="H5513" s="7">
        <v>5289.8</v>
      </c>
      <c r="I5513" s="7" t="s">
        <v>10</v>
      </c>
      <c r="J5513" s="7" t="str">
        <f>_xlfn.XLOOKUP(A5513,'customer data'!A:A,'customer data'!B:B)</f>
        <v>Male</v>
      </c>
      <c r="K5513" s="7" t="str">
        <f>_xlfn.XLOOKUP(A5513,'customer data'!A:A,'customer data'!C:C)</f>
        <v>Yes</v>
      </c>
      <c r="L5513" s="7" t="str">
        <f ca="1">_xlfn.XLOOKUP(A5513,'customer data'!A:A,'customer data'!G:G)</f>
        <v>Adult</v>
      </c>
      <c r="M5513" s="7" t="str">
        <f>_xlfn.XLOOKUP(A5513,'Internet data '!A:A,'Internet data '!F:F)</f>
        <v>Yes</v>
      </c>
      <c r="N5513" s="7" t="str">
        <f>_xlfn.XLOOKUP(A5513,'Internet data '!A:A,'Internet data '!I:I)</f>
        <v>DSL</v>
      </c>
      <c r="O5513" s="7">
        <f>_xlfn.XLOOKUP(A5513,'Internet data '!A:A,'Internet data '!J:J)</f>
        <v>5</v>
      </c>
    </row>
    <row r="5514" spans="1:15">
      <c r="A5514" s="7" t="s">
        <v>5530</v>
      </c>
      <c r="B5514" s="7" t="s">
        <v>12</v>
      </c>
      <c r="C5514" s="7" t="s">
        <v>11</v>
      </c>
      <c r="D5514" s="7" t="s">
        <v>12</v>
      </c>
      <c r="E5514" s="7" t="s">
        <v>16</v>
      </c>
      <c r="F5514" s="7">
        <v>9</v>
      </c>
      <c r="G5514" s="7">
        <v>55.3</v>
      </c>
      <c r="H5514" s="7">
        <v>501.2</v>
      </c>
      <c r="I5514" s="7" t="s">
        <v>10</v>
      </c>
      <c r="J5514" s="7" t="str">
        <f>_xlfn.XLOOKUP(A5514,'customer data'!A:A,'customer data'!B:B)</f>
        <v>Female</v>
      </c>
      <c r="K5514" s="7" t="str">
        <f>_xlfn.XLOOKUP(A5514,'customer data'!A:A,'customer data'!C:C)</f>
        <v>Yes</v>
      </c>
      <c r="L5514" s="7" t="str">
        <f ca="1">_xlfn.XLOOKUP(A5514,'customer data'!A:A,'customer data'!G:G)</f>
        <v>Adult</v>
      </c>
      <c r="M5514" s="7" t="str">
        <f>_xlfn.XLOOKUP(A5514,'Internet data '!A:A,'Internet data '!F:F)</f>
        <v>No</v>
      </c>
      <c r="N5514" s="7" t="str">
        <f>_xlfn.XLOOKUP(A5514,'Internet data '!A:A,'Internet data '!I:I)</f>
        <v>DSL</v>
      </c>
      <c r="O5514" s="7">
        <f>_xlfn.XLOOKUP(A5514,'Internet data '!A:A,'Internet data '!J:J)</f>
        <v>2</v>
      </c>
    </row>
    <row r="5515" spans="1:15">
      <c r="A5515" s="7" t="s">
        <v>5531</v>
      </c>
      <c r="B5515" s="7" t="s">
        <v>12</v>
      </c>
      <c r="C5515" s="7" t="s">
        <v>29</v>
      </c>
      <c r="D5515" s="7" t="s">
        <v>12</v>
      </c>
      <c r="E5515" s="7" t="s">
        <v>19</v>
      </c>
      <c r="F5515" s="7">
        <v>67</v>
      </c>
      <c r="G5515" s="7">
        <v>92.45</v>
      </c>
      <c r="H5515" s="7">
        <v>6140.85</v>
      </c>
      <c r="I5515" s="7" t="s">
        <v>10</v>
      </c>
      <c r="J5515" s="7" t="str">
        <f>_xlfn.XLOOKUP(A5515,'customer data'!A:A,'customer data'!B:B)</f>
        <v>Female</v>
      </c>
      <c r="K5515" s="7" t="str">
        <f>_xlfn.XLOOKUP(A5515,'customer data'!A:A,'customer data'!C:C)</f>
        <v>No</v>
      </c>
      <c r="L5515" s="7" t="str">
        <f ca="1">_xlfn.XLOOKUP(A5515,'customer data'!A:A,'customer data'!G:G)</f>
        <v>Adult</v>
      </c>
      <c r="M5515" s="7" t="str">
        <f>_xlfn.XLOOKUP(A5515,'Internet data '!A:A,'Internet data '!F:F)</f>
        <v>Yes</v>
      </c>
      <c r="N5515" s="7" t="str">
        <f>_xlfn.XLOOKUP(A5515,'Internet data '!A:A,'Internet data '!I:I)</f>
        <v>Fiber optic</v>
      </c>
      <c r="O5515" s="7">
        <f>_xlfn.XLOOKUP(A5515,'Internet data '!A:A,'Internet data '!J:J)</f>
        <v>4</v>
      </c>
    </row>
    <row r="5516" spans="1:15">
      <c r="A5516" s="7" t="s">
        <v>5532</v>
      </c>
      <c r="B5516" s="7" t="s">
        <v>12</v>
      </c>
      <c r="C5516" s="7" t="s">
        <v>11</v>
      </c>
      <c r="D5516" s="7" t="s">
        <v>12</v>
      </c>
      <c r="E5516" s="7" t="s">
        <v>19</v>
      </c>
      <c r="F5516" s="7">
        <v>1</v>
      </c>
      <c r="G5516" s="7">
        <v>48.45</v>
      </c>
      <c r="H5516" s="7">
        <v>48.45</v>
      </c>
      <c r="I5516" s="7" t="s">
        <v>10</v>
      </c>
      <c r="J5516" s="7" t="str">
        <f>_xlfn.XLOOKUP(A5516,'customer data'!A:A,'customer data'!B:B)</f>
        <v>Female</v>
      </c>
      <c r="K5516" s="7" t="str">
        <f>_xlfn.XLOOKUP(A5516,'customer data'!A:A,'customer data'!C:C)</f>
        <v>No</v>
      </c>
      <c r="L5516" s="7" t="str">
        <f ca="1">_xlfn.XLOOKUP(A5516,'customer data'!A:A,'customer data'!G:G)</f>
        <v>Young</v>
      </c>
      <c r="M5516" s="7" t="str">
        <f>_xlfn.XLOOKUP(A5516,'Internet data '!A:A,'Internet data '!F:F)</f>
        <v>No</v>
      </c>
      <c r="N5516" s="7" t="str">
        <f>_xlfn.XLOOKUP(A5516,'Internet data '!A:A,'Internet data '!I:I)</f>
        <v>DSL</v>
      </c>
      <c r="O5516" s="7">
        <f>_xlfn.XLOOKUP(A5516,'Internet data '!A:A,'Internet data '!J:J)</f>
        <v>1</v>
      </c>
    </row>
    <row r="5517" spans="1:15">
      <c r="A5517" s="7" t="s">
        <v>5533</v>
      </c>
      <c r="B5517" s="7" t="s">
        <v>12</v>
      </c>
      <c r="C5517" s="7" t="s">
        <v>29</v>
      </c>
      <c r="D5517" s="7" t="s">
        <v>10</v>
      </c>
      <c r="E5517" s="7" t="s">
        <v>16</v>
      </c>
      <c r="F5517" s="7">
        <v>18</v>
      </c>
      <c r="G5517" s="7">
        <v>19.350000000000001</v>
      </c>
      <c r="H5517" s="7">
        <v>309.25</v>
      </c>
      <c r="I5517" s="7" t="s">
        <v>10</v>
      </c>
      <c r="J5517" s="7" t="str">
        <f>_xlfn.XLOOKUP(A5517,'customer data'!A:A,'customer data'!B:B)</f>
        <v>Female</v>
      </c>
      <c r="K5517" s="7" t="str">
        <f>_xlfn.XLOOKUP(A5517,'customer data'!A:A,'customer data'!C:C)</f>
        <v>Yes</v>
      </c>
      <c r="L5517" s="7" t="str">
        <f ca="1">_xlfn.XLOOKUP(A5517,'customer data'!A:A,'customer data'!G:G)</f>
        <v>Adult</v>
      </c>
      <c r="M5517" s="7" t="str">
        <f>_xlfn.XLOOKUP(A5517,'Internet data '!A:A,'Internet data '!F:F)</f>
        <v>No</v>
      </c>
      <c r="N5517" s="7" t="str">
        <f>_xlfn.XLOOKUP(A5517,'Internet data '!A:A,'Internet data '!I:I)</f>
        <v>No</v>
      </c>
      <c r="O5517" s="7">
        <f>_xlfn.XLOOKUP(A5517,'Internet data '!A:A,'Internet data '!J:J)</f>
        <v>0</v>
      </c>
    </row>
    <row r="5518" spans="1:15">
      <c r="A5518" s="7" t="s">
        <v>5534</v>
      </c>
      <c r="B5518" s="7" t="s">
        <v>12</v>
      </c>
      <c r="C5518" s="7" t="s">
        <v>11</v>
      </c>
      <c r="D5518" s="7" t="s">
        <v>10</v>
      </c>
      <c r="E5518" s="7" t="s">
        <v>23</v>
      </c>
      <c r="F5518" s="7">
        <v>4</v>
      </c>
      <c r="G5518" s="7">
        <v>51.75</v>
      </c>
      <c r="H5518" s="7">
        <v>201.1</v>
      </c>
      <c r="I5518" s="7" t="s">
        <v>12</v>
      </c>
      <c r="J5518" s="7" t="str">
        <f>_xlfn.XLOOKUP(A5518,'customer data'!A:A,'customer data'!B:B)</f>
        <v>Male</v>
      </c>
      <c r="K5518" s="7" t="str">
        <f>_xlfn.XLOOKUP(A5518,'customer data'!A:A,'customer data'!C:C)</f>
        <v>No</v>
      </c>
      <c r="L5518" s="7" t="str">
        <f ca="1">_xlfn.XLOOKUP(A5518,'customer data'!A:A,'customer data'!G:G)</f>
        <v>Adult</v>
      </c>
      <c r="M5518" s="7" t="str">
        <f>_xlfn.XLOOKUP(A5518,'Internet data '!A:A,'Internet data '!F:F)</f>
        <v>No</v>
      </c>
      <c r="N5518" s="7" t="str">
        <f>_xlfn.XLOOKUP(A5518,'Internet data '!A:A,'Internet data '!I:I)</f>
        <v>DSL</v>
      </c>
      <c r="O5518" s="7">
        <f>_xlfn.XLOOKUP(A5518,'Internet data '!A:A,'Internet data '!J:J)</f>
        <v>1</v>
      </c>
    </row>
    <row r="5519" spans="1:15">
      <c r="A5519" s="7" t="s">
        <v>5535</v>
      </c>
      <c r="B5519" s="7" t="s">
        <v>12</v>
      </c>
      <c r="C5519" s="7" t="s">
        <v>15</v>
      </c>
      <c r="D5519" s="7" t="s">
        <v>12</v>
      </c>
      <c r="E5519" s="7" t="s">
        <v>19</v>
      </c>
      <c r="F5519" s="7">
        <v>71</v>
      </c>
      <c r="G5519" s="7">
        <v>86.7</v>
      </c>
      <c r="H5519" s="7">
        <v>6179.35</v>
      </c>
      <c r="I5519" s="7" t="s">
        <v>10</v>
      </c>
      <c r="J5519" s="7" t="str">
        <f>_xlfn.XLOOKUP(A5519,'customer data'!A:A,'customer data'!B:B)</f>
        <v>Male</v>
      </c>
      <c r="K5519" s="7" t="str">
        <f>_xlfn.XLOOKUP(A5519,'customer data'!A:A,'customer data'!C:C)</f>
        <v>Yes</v>
      </c>
      <c r="L5519" s="7" t="str">
        <f ca="1">_xlfn.XLOOKUP(A5519,'customer data'!A:A,'customer data'!G:G)</f>
        <v>Adult</v>
      </c>
      <c r="M5519" s="7" t="str">
        <f>_xlfn.XLOOKUP(A5519,'Internet data '!A:A,'Internet data '!F:F)</f>
        <v>No</v>
      </c>
      <c r="N5519" s="7" t="str">
        <f>_xlfn.XLOOKUP(A5519,'Internet data '!A:A,'Internet data '!I:I)</f>
        <v>Fiber optic</v>
      </c>
      <c r="O5519" s="7">
        <f>_xlfn.XLOOKUP(A5519,'Internet data '!A:A,'Internet data '!J:J)</f>
        <v>3</v>
      </c>
    </row>
    <row r="5520" spans="1:15">
      <c r="A5520" s="7" t="s">
        <v>5536</v>
      </c>
      <c r="B5520" s="7" t="s">
        <v>12</v>
      </c>
      <c r="C5520" s="7" t="s">
        <v>11</v>
      </c>
      <c r="D5520" s="7" t="s">
        <v>12</v>
      </c>
      <c r="E5520" s="7" t="s">
        <v>13</v>
      </c>
      <c r="F5520" s="7">
        <v>30</v>
      </c>
      <c r="G5520" s="7">
        <v>94.4</v>
      </c>
      <c r="H5520" s="7">
        <v>2838.7</v>
      </c>
      <c r="I5520" s="7" t="s">
        <v>12</v>
      </c>
      <c r="J5520" s="7" t="str">
        <f>_xlfn.XLOOKUP(A5520,'customer data'!A:A,'customer data'!B:B)</f>
        <v>Male</v>
      </c>
      <c r="K5520" s="7" t="str">
        <f>_xlfn.XLOOKUP(A5520,'customer data'!A:A,'customer data'!C:C)</f>
        <v>Yes</v>
      </c>
      <c r="L5520" s="7" t="str">
        <f ca="1">_xlfn.XLOOKUP(A5520,'customer data'!A:A,'customer data'!G:G)</f>
        <v>Adult</v>
      </c>
      <c r="M5520" s="7" t="str">
        <f>_xlfn.XLOOKUP(A5520,'Internet data '!A:A,'Internet data '!F:F)</f>
        <v>No</v>
      </c>
      <c r="N5520" s="7" t="str">
        <f>_xlfn.XLOOKUP(A5520,'Internet data '!A:A,'Internet data '!I:I)</f>
        <v>Fiber optic</v>
      </c>
      <c r="O5520" s="7">
        <f>_xlfn.XLOOKUP(A5520,'Internet data '!A:A,'Internet data '!J:J)</f>
        <v>4</v>
      </c>
    </row>
    <row r="5521" spans="1:15">
      <c r="A5521" s="7" t="s">
        <v>5537</v>
      </c>
      <c r="B5521" s="7" t="s">
        <v>12</v>
      </c>
      <c r="C5521" s="7" t="s">
        <v>11</v>
      </c>
      <c r="D5521" s="7" t="s">
        <v>10</v>
      </c>
      <c r="E5521" s="7" t="s">
        <v>16</v>
      </c>
      <c r="F5521" s="7">
        <v>1</v>
      </c>
      <c r="G5521" s="7">
        <v>55.7</v>
      </c>
      <c r="H5521" s="7">
        <v>55.7</v>
      </c>
      <c r="I5521" s="7" t="s">
        <v>10</v>
      </c>
      <c r="J5521" s="7" t="str">
        <f>_xlfn.XLOOKUP(A5521,'customer data'!A:A,'customer data'!B:B)</f>
        <v>Male</v>
      </c>
      <c r="K5521" s="7" t="str">
        <f>_xlfn.XLOOKUP(A5521,'customer data'!A:A,'customer data'!C:C)</f>
        <v>Yes</v>
      </c>
      <c r="L5521" s="7" t="str">
        <f ca="1">_xlfn.XLOOKUP(A5521,'customer data'!A:A,'customer data'!G:G)</f>
        <v>Adult</v>
      </c>
      <c r="M5521" s="7" t="str">
        <f>_xlfn.XLOOKUP(A5521,'Internet data '!A:A,'Internet data '!F:F)</f>
        <v>No</v>
      </c>
      <c r="N5521" s="7" t="str">
        <f>_xlfn.XLOOKUP(A5521,'Internet data '!A:A,'Internet data '!I:I)</f>
        <v>DSL</v>
      </c>
      <c r="O5521" s="7">
        <f>_xlfn.XLOOKUP(A5521,'Internet data '!A:A,'Internet data '!J:J)</f>
        <v>2</v>
      </c>
    </row>
    <row r="5522" spans="1:15">
      <c r="A5522" s="7" t="s">
        <v>5538</v>
      </c>
      <c r="B5522" s="7" t="s">
        <v>12</v>
      </c>
      <c r="C5522" s="7" t="s">
        <v>15</v>
      </c>
      <c r="D5522" s="7" t="s">
        <v>12</v>
      </c>
      <c r="E5522" s="7" t="s">
        <v>23</v>
      </c>
      <c r="F5522" s="7">
        <v>55</v>
      </c>
      <c r="G5522" s="7">
        <v>84.25</v>
      </c>
      <c r="H5522" s="7">
        <v>4589.8500000000004</v>
      </c>
      <c r="I5522" s="7" t="s">
        <v>10</v>
      </c>
      <c r="J5522" s="7" t="str">
        <f>_xlfn.XLOOKUP(A5522,'customer data'!A:A,'customer data'!B:B)</f>
        <v>Female</v>
      </c>
      <c r="K5522" s="7" t="str">
        <f>_xlfn.XLOOKUP(A5522,'customer data'!A:A,'customer data'!C:C)</f>
        <v>No</v>
      </c>
      <c r="L5522" s="7" t="str">
        <f ca="1">_xlfn.XLOOKUP(A5522,'customer data'!A:A,'customer data'!G:G)</f>
        <v>Young</v>
      </c>
      <c r="M5522" s="7" t="str">
        <f>_xlfn.XLOOKUP(A5522,'Internet data '!A:A,'Internet data '!F:F)</f>
        <v>No</v>
      </c>
      <c r="N5522" s="7" t="str">
        <f>_xlfn.XLOOKUP(A5522,'Internet data '!A:A,'Internet data '!I:I)</f>
        <v>Fiber optic</v>
      </c>
      <c r="O5522" s="7">
        <f>_xlfn.XLOOKUP(A5522,'Internet data '!A:A,'Internet data '!J:J)</f>
        <v>3</v>
      </c>
    </row>
    <row r="5523" spans="1:15">
      <c r="A5523" s="7" t="s">
        <v>5539</v>
      </c>
      <c r="B5523" s="7" t="s">
        <v>12</v>
      </c>
      <c r="C5523" s="7" t="s">
        <v>11</v>
      </c>
      <c r="D5523" s="7" t="s">
        <v>12</v>
      </c>
      <c r="E5523" s="7" t="s">
        <v>13</v>
      </c>
      <c r="F5523" s="7">
        <v>59</v>
      </c>
      <c r="G5523" s="7">
        <v>64.650000000000006</v>
      </c>
      <c r="H5523" s="7">
        <v>3735.45</v>
      </c>
      <c r="I5523" s="7" t="s">
        <v>10</v>
      </c>
      <c r="J5523" s="7" t="str">
        <f>_xlfn.XLOOKUP(A5523,'customer data'!A:A,'customer data'!B:B)</f>
        <v>Male</v>
      </c>
      <c r="K5523" s="7" t="str">
        <f>_xlfn.XLOOKUP(A5523,'customer data'!A:A,'customer data'!C:C)</f>
        <v>No</v>
      </c>
      <c r="L5523" s="7" t="str">
        <f ca="1">_xlfn.XLOOKUP(A5523,'customer data'!A:A,'customer data'!G:G)</f>
        <v>Adult</v>
      </c>
      <c r="M5523" s="7" t="str">
        <f>_xlfn.XLOOKUP(A5523,'Internet data '!A:A,'Internet data '!F:F)</f>
        <v>Yes</v>
      </c>
      <c r="N5523" s="7" t="str">
        <f>_xlfn.XLOOKUP(A5523,'Internet data '!A:A,'Internet data '!I:I)</f>
        <v>DSL</v>
      </c>
      <c r="O5523" s="7">
        <f>_xlfn.XLOOKUP(A5523,'Internet data '!A:A,'Internet data '!J:J)</f>
        <v>3</v>
      </c>
    </row>
    <row r="5524" spans="1:15">
      <c r="A5524" s="7" t="s">
        <v>5540</v>
      </c>
      <c r="B5524" s="7" t="s">
        <v>12</v>
      </c>
      <c r="C5524" s="7" t="s">
        <v>11</v>
      </c>
      <c r="D5524" s="7" t="s">
        <v>12</v>
      </c>
      <c r="E5524" s="7" t="s">
        <v>16</v>
      </c>
      <c r="F5524" s="7">
        <v>1</v>
      </c>
      <c r="G5524" s="7">
        <v>70.150000000000006</v>
      </c>
      <c r="H5524" s="7">
        <v>70.150000000000006</v>
      </c>
      <c r="I5524" s="7" t="s">
        <v>12</v>
      </c>
      <c r="J5524" s="7" t="str">
        <f>_xlfn.XLOOKUP(A5524,'customer data'!A:A,'customer data'!B:B)</f>
        <v>Female</v>
      </c>
      <c r="K5524" s="7" t="str">
        <f>_xlfn.XLOOKUP(A5524,'customer data'!A:A,'customer data'!C:C)</f>
        <v>No</v>
      </c>
      <c r="L5524" s="7" t="str">
        <f ca="1">_xlfn.XLOOKUP(A5524,'customer data'!A:A,'customer data'!G:G)</f>
        <v>Young</v>
      </c>
      <c r="M5524" s="7" t="str">
        <f>_xlfn.XLOOKUP(A5524,'Internet data '!A:A,'Internet data '!F:F)</f>
        <v>No</v>
      </c>
      <c r="N5524" s="7" t="str">
        <f>_xlfn.XLOOKUP(A5524,'Internet data '!A:A,'Internet data '!I:I)</f>
        <v>Fiber optic</v>
      </c>
      <c r="O5524" s="7">
        <f>_xlfn.XLOOKUP(A5524,'Internet data '!A:A,'Internet data '!J:J)</f>
        <v>0</v>
      </c>
    </row>
    <row r="5525" spans="1:15">
      <c r="A5525" s="7" t="s">
        <v>5541</v>
      </c>
      <c r="B5525" s="7" t="s">
        <v>12</v>
      </c>
      <c r="C5525" s="7" t="s">
        <v>11</v>
      </c>
      <c r="D5525" s="7" t="s">
        <v>12</v>
      </c>
      <c r="E5525" s="7" t="s">
        <v>19</v>
      </c>
      <c r="F5525" s="7">
        <v>7</v>
      </c>
      <c r="G5525" s="7">
        <v>69.2</v>
      </c>
      <c r="H5525" s="7">
        <v>477.55</v>
      </c>
      <c r="I5525" s="7" t="s">
        <v>10</v>
      </c>
      <c r="J5525" s="7" t="str">
        <f>_xlfn.XLOOKUP(A5525,'customer data'!A:A,'customer data'!B:B)</f>
        <v>Female</v>
      </c>
      <c r="K5525" s="7" t="str">
        <f>_xlfn.XLOOKUP(A5525,'customer data'!A:A,'customer data'!C:C)</f>
        <v>Yes</v>
      </c>
      <c r="L5525" s="7" t="str">
        <f ca="1">_xlfn.XLOOKUP(A5525,'customer data'!A:A,'customer data'!G:G)</f>
        <v>Adult</v>
      </c>
      <c r="M5525" s="7" t="str">
        <f>_xlfn.XLOOKUP(A5525,'Internet data '!A:A,'Internet data '!F:F)</f>
        <v>No</v>
      </c>
      <c r="N5525" s="7" t="str">
        <f>_xlfn.XLOOKUP(A5525,'Internet data '!A:A,'Internet data '!I:I)</f>
        <v>Fiber optic</v>
      </c>
      <c r="O5525" s="7">
        <f>_xlfn.XLOOKUP(A5525,'Internet data '!A:A,'Internet data '!J:J)</f>
        <v>0</v>
      </c>
    </row>
    <row r="5526" spans="1:15">
      <c r="A5526" s="7" t="s">
        <v>5542</v>
      </c>
      <c r="B5526" s="7" t="s">
        <v>12</v>
      </c>
      <c r="C5526" s="7" t="s">
        <v>29</v>
      </c>
      <c r="D5526" s="7" t="s">
        <v>10</v>
      </c>
      <c r="E5526" s="7" t="s">
        <v>19</v>
      </c>
      <c r="F5526" s="7">
        <v>45</v>
      </c>
      <c r="G5526" s="7">
        <v>54.65</v>
      </c>
      <c r="H5526" s="7">
        <v>2553.6999999999998</v>
      </c>
      <c r="I5526" s="7" t="s">
        <v>10</v>
      </c>
      <c r="J5526" s="7" t="str">
        <f>_xlfn.XLOOKUP(A5526,'customer data'!A:A,'customer data'!B:B)</f>
        <v>Male</v>
      </c>
      <c r="K5526" s="7" t="str">
        <f>_xlfn.XLOOKUP(A5526,'customer data'!A:A,'customer data'!C:C)</f>
        <v>Yes</v>
      </c>
      <c r="L5526" s="7" t="str">
        <f ca="1">_xlfn.XLOOKUP(A5526,'customer data'!A:A,'customer data'!G:G)</f>
        <v>Adult</v>
      </c>
      <c r="M5526" s="7" t="str">
        <f>_xlfn.XLOOKUP(A5526,'Internet data '!A:A,'Internet data '!F:F)</f>
        <v>Yes</v>
      </c>
      <c r="N5526" s="7" t="str">
        <f>_xlfn.XLOOKUP(A5526,'Internet data '!A:A,'Internet data '!I:I)</f>
        <v>DSL</v>
      </c>
      <c r="O5526" s="7">
        <f>_xlfn.XLOOKUP(A5526,'Internet data '!A:A,'Internet data '!J:J)</f>
        <v>2</v>
      </c>
    </row>
    <row r="5527" spans="1:15">
      <c r="A5527" s="7" t="s">
        <v>5543</v>
      </c>
      <c r="B5527" s="7" t="s">
        <v>12</v>
      </c>
      <c r="C5527" s="7" t="s">
        <v>15</v>
      </c>
      <c r="D5527" s="7" t="s">
        <v>12</v>
      </c>
      <c r="E5527" s="7" t="s">
        <v>19</v>
      </c>
      <c r="F5527" s="7">
        <v>54</v>
      </c>
      <c r="G5527" s="7">
        <v>24.75</v>
      </c>
      <c r="H5527" s="7">
        <v>1342.15</v>
      </c>
      <c r="I5527" s="7" t="s">
        <v>10</v>
      </c>
      <c r="J5527" s="7" t="str">
        <f>_xlfn.XLOOKUP(A5527,'customer data'!A:A,'customer data'!B:B)</f>
        <v>Female</v>
      </c>
      <c r="K5527" s="7" t="str">
        <f>_xlfn.XLOOKUP(A5527,'customer data'!A:A,'customer data'!C:C)</f>
        <v>Yes</v>
      </c>
      <c r="L5527" s="7" t="str">
        <f ca="1">_xlfn.XLOOKUP(A5527,'customer data'!A:A,'customer data'!G:G)</f>
        <v>Adult</v>
      </c>
      <c r="M5527" s="7" t="str">
        <f>_xlfn.XLOOKUP(A5527,'Internet data '!A:A,'Internet data '!F:F)</f>
        <v>No</v>
      </c>
      <c r="N5527" s="7" t="str">
        <f>_xlfn.XLOOKUP(A5527,'Internet data '!A:A,'Internet data '!I:I)</f>
        <v>No</v>
      </c>
      <c r="O5527" s="7">
        <f>_xlfn.XLOOKUP(A5527,'Internet data '!A:A,'Internet data '!J:J)</f>
        <v>1</v>
      </c>
    </row>
    <row r="5528" spans="1:15">
      <c r="A5528" s="7" t="s">
        <v>5544</v>
      </c>
      <c r="B5528" s="7" t="s">
        <v>12</v>
      </c>
      <c r="C5528" s="7" t="s">
        <v>15</v>
      </c>
      <c r="D5528" s="7" t="s">
        <v>12</v>
      </c>
      <c r="E5528" s="7" t="s">
        <v>16</v>
      </c>
      <c r="F5528" s="7">
        <v>51</v>
      </c>
      <c r="G5528" s="7">
        <v>23.95</v>
      </c>
      <c r="H5528" s="7">
        <v>1216.3499999999999</v>
      </c>
      <c r="I5528" s="7" t="s">
        <v>10</v>
      </c>
      <c r="J5528" s="7" t="str">
        <f>_xlfn.XLOOKUP(A5528,'customer data'!A:A,'customer data'!B:B)</f>
        <v>Male</v>
      </c>
      <c r="K5528" s="7" t="str">
        <f>_xlfn.XLOOKUP(A5528,'customer data'!A:A,'customer data'!C:C)</f>
        <v>Yes</v>
      </c>
      <c r="L5528" s="7" t="str">
        <f ca="1">_xlfn.XLOOKUP(A5528,'customer data'!A:A,'customer data'!G:G)</f>
        <v>Adult</v>
      </c>
      <c r="M5528" s="7" t="str">
        <f>_xlfn.XLOOKUP(A5528,'Internet data '!A:A,'Internet data '!F:F)</f>
        <v>No</v>
      </c>
      <c r="N5528" s="7" t="str">
        <f>_xlfn.XLOOKUP(A5528,'Internet data '!A:A,'Internet data '!I:I)</f>
        <v>No</v>
      </c>
      <c r="O5528" s="7">
        <f>_xlfn.XLOOKUP(A5528,'Internet data '!A:A,'Internet data '!J:J)</f>
        <v>1</v>
      </c>
    </row>
    <row r="5529" spans="1:15">
      <c r="A5529" s="7" t="s">
        <v>5545</v>
      </c>
      <c r="B5529" s="7" t="s">
        <v>12</v>
      </c>
      <c r="C5529" s="7" t="s">
        <v>15</v>
      </c>
      <c r="D5529" s="7" t="s">
        <v>10</v>
      </c>
      <c r="E5529" s="7" t="s">
        <v>23</v>
      </c>
      <c r="F5529" s="7">
        <v>72</v>
      </c>
      <c r="G5529" s="7">
        <v>105</v>
      </c>
      <c r="H5529" s="7">
        <v>7578.05</v>
      </c>
      <c r="I5529" s="7" t="s">
        <v>10</v>
      </c>
      <c r="J5529" s="7" t="str">
        <f>_xlfn.XLOOKUP(A5529,'customer data'!A:A,'customer data'!B:B)</f>
        <v>Female</v>
      </c>
      <c r="K5529" s="7" t="str">
        <f>_xlfn.XLOOKUP(A5529,'customer data'!A:A,'customer data'!C:C)</f>
        <v>Yes</v>
      </c>
      <c r="L5529" s="7" t="str">
        <f ca="1">_xlfn.XLOOKUP(A5529,'customer data'!A:A,'customer data'!G:G)</f>
        <v>Adult</v>
      </c>
      <c r="M5529" s="7" t="str">
        <f>_xlfn.XLOOKUP(A5529,'Internet data '!A:A,'Internet data '!F:F)</f>
        <v>No</v>
      </c>
      <c r="N5529" s="7" t="str">
        <f>_xlfn.XLOOKUP(A5529,'Internet data '!A:A,'Internet data '!I:I)</f>
        <v>Fiber optic</v>
      </c>
      <c r="O5529" s="7">
        <f>_xlfn.XLOOKUP(A5529,'Internet data '!A:A,'Internet data '!J:J)</f>
        <v>5</v>
      </c>
    </row>
    <row r="5530" spans="1:15">
      <c r="A5530" s="7" t="s">
        <v>5546</v>
      </c>
      <c r="B5530" s="7" t="s">
        <v>12</v>
      </c>
      <c r="C5530" s="7" t="s">
        <v>15</v>
      </c>
      <c r="D5530" s="7" t="s">
        <v>12</v>
      </c>
      <c r="E5530" s="7" t="s">
        <v>19</v>
      </c>
      <c r="F5530" s="7">
        <v>44</v>
      </c>
      <c r="G5530" s="7">
        <v>59.85</v>
      </c>
      <c r="H5530" s="7">
        <v>2603.9499999999998</v>
      </c>
      <c r="I5530" s="7" t="s">
        <v>10</v>
      </c>
      <c r="J5530" s="7" t="str">
        <f>_xlfn.XLOOKUP(A5530,'customer data'!A:A,'customer data'!B:B)</f>
        <v>Male</v>
      </c>
      <c r="K5530" s="7" t="str">
        <f>_xlfn.XLOOKUP(A5530,'customer data'!A:A,'customer data'!C:C)</f>
        <v>Yes</v>
      </c>
      <c r="L5530" s="7" t="str">
        <f ca="1">_xlfn.XLOOKUP(A5530,'customer data'!A:A,'customer data'!G:G)</f>
        <v>Adult</v>
      </c>
      <c r="M5530" s="7" t="str">
        <f>_xlfn.XLOOKUP(A5530,'Internet data '!A:A,'Internet data '!F:F)</f>
        <v>Yes</v>
      </c>
      <c r="N5530" s="7" t="str">
        <f>_xlfn.XLOOKUP(A5530,'Internet data '!A:A,'Internet data '!I:I)</f>
        <v>DSL</v>
      </c>
      <c r="O5530" s="7">
        <f>_xlfn.XLOOKUP(A5530,'Internet data '!A:A,'Internet data '!J:J)</f>
        <v>3</v>
      </c>
    </row>
    <row r="5531" spans="1:15">
      <c r="A5531" s="7" t="s">
        <v>5547</v>
      </c>
      <c r="B5531" s="7" t="s">
        <v>12</v>
      </c>
      <c r="C5531" s="7" t="s">
        <v>11</v>
      </c>
      <c r="D5531" s="7" t="s">
        <v>10</v>
      </c>
      <c r="E5531" s="7" t="s">
        <v>16</v>
      </c>
      <c r="F5531" s="7">
        <v>2</v>
      </c>
      <c r="G5531" s="7">
        <v>20.05</v>
      </c>
      <c r="H5531" s="7">
        <v>42.7</v>
      </c>
      <c r="I5531" s="7" t="s">
        <v>10</v>
      </c>
      <c r="J5531" s="7" t="str">
        <f>_xlfn.XLOOKUP(A5531,'customer data'!A:A,'customer data'!B:B)</f>
        <v>Male</v>
      </c>
      <c r="K5531" s="7" t="str">
        <f>_xlfn.XLOOKUP(A5531,'customer data'!A:A,'customer data'!C:C)</f>
        <v>No</v>
      </c>
      <c r="L5531" s="7" t="str">
        <f ca="1">_xlfn.XLOOKUP(A5531,'customer data'!A:A,'customer data'!G:G)</f>
        <v>Adult</v>
      </c>
      <c r="M5531" s="7" t="str">
        <f>_xlfn.XLOOKUP(A5531,'Internet data '!A:A,'Internet data '!F:F)</f>
        <v>No</v>
      </c>
      <c r="N5531" s="7" t="str">
        <f>_xlfn.XLOOKUP(A5531,'Internet data '!A:A,'Internet data '!I:I)</f>
        <v>No</v>
      </c>
      <c r="O5531" s="7">
        <f>_xlfn.XLOOKUP(A5531,'Internet data '!A:A,'Internet data '!J:J)</f>
        <v>0</v>
      </c>
    </row>
    <row r="5532" spans="1:15">
      <c r="A5532" s="7" t="s">
        <v>5548</v>
      </c>
      <c r="B5532" s="7" t="s">
        <v>12</v>
      </c>
      <c r="C5532" s="7" t="s">
        <v>15</v>
      </c>
      <c r="D5532" s="7" t="s">
        <v>12</v>
      </c>
      <c r="E5532" s="7" t="s">
        <v>19</v>
      </c>
      <c r="F5532" s="7">
        <v>66</v>
      </c>
      <c r="G5532" s="7">
        <v>92.15</v>
      </c>
      <c r="H5532" s="7">
        <v>6056.9</v>
      </c>
      <c r="I5532" s="7" t="s">
        <v>10</v>
      </c>
      <c r="J5532" s="7" t="str">
        <f>_xlfn.XLOOKUP(A5532,'customer data'!A:A,'customer data'!B:B)</f>
        <v>Female</v>
      </c>
      <c r="K5532" s="7" t="str">
        <f>_xlfn.XLOOKUP(A5532,'customer data'!A:A,'customer data'!C:C)</f>
        <v>No</v>
      </c>
      <c r="L5532" s="7" t="str">
        <f ca="1">_xlfn.XLOOKUP(A5532,'customer data'!A:A,'customer data'!G:G)</f>
        <v>Adult</v>
      </c>
      <c r="M5532" s="7" t="str">
        <f>_xlfn.XLOOKUP(A5532,'Internet data '!A:A,'Internet data '!F:F)</f>
        <v>No</v>
      </c>
      <c r="N5532" s="7" t="str">
        <f>_xlfn.XLOOKUP(A5532,'Internet data '!A:A,'Internet data '!I:I)</f>
        <v>Fiber optic</v>
      </c>
      <c r="O5532" s="7">
        <f>_xlfn.XLOOKUP(A5532,'Internet data '!A:A,'Internet data '!J:J)</f>
        <v>3</v>
      </c>
    </row>
    <row r="5533" spans="1:15">
      <c r="A5533" s="7" t="s">
        <v>5549</v>
      </c>
      <c r="B5533" s="7" t="s">
        <v>10</v>
      </c>
      <c r="C5533" s="7" t="s">
        <v>15</v>
      </c>
      <c r="D5533" s="7" t="s">
        <v>10</v>
      </c>
      <c r="E5533" s="7" t="s">
        <v>16</v>
      </c>
      <c r="F5533" s="7">
        <v>68</v>
      </c>
      <c r="G5533" s="7">
        <v>44.8</v>
      </c>
      <c r="H5533" s="7">
        <v>2983.65</v>
      </c>
      <c r="I5533" s="7" t="s">
        <v>10</v>
      </c>
      <c r="J5533" s="7" t="str">
        <f>_xlfn.XLOOKUP(A5533,'customer data'!A:A,'customer data'!B:B)</f>
        <v>Male</v>
      </c>
      <c r="K5533" s="7" t="str">
        <f>_xlfn.XLOOKUP(A5533,'customer data'!A:A,'customer data'!C:C)</f>
        <v>Yes</v>
      </c>
      <c r="L5533" s="7" t="str">
        <f ca="1">_xlfn.XLOOKUP(A5533,'customer data'!A:A,'customer data'!G:G)</f>
        <v>Adult</v>
      </c>
      <c r="M5533" s="7" t="str">
        <f>_xlfn.XLOOKUP(A5533,'Internet data '!A:A,'Internet data '!F:F)</f>
        <v>No</v>
      </c>
      <c r="N5533" s="7" t="str">
        <f>_xlfn.XLOOKUP(A5533,'Internet data '!A:A,'Internet data '!I:I)</f>
        <v>DSL</v>
      </c>
      <c r="O5533" s="7">
        <f>_xlfn.XLOOKUP(A5533,'Internet data '!A:A,'Internet data '!J:J)</f>
        <v>3</v>
      </c>
    </row>
    <row r="5534" spans="1:15">
      <c r="A5534" s="7" t="s">
        <v>5550</v>
      </c>
      <c r="B5534" s="7" t="s">
        <v>12</v>
      </c>
      <c r="C5534" s="7" t="s">
        <v>29</v>
      </c>
      <c r="D5534" s="7" t="s">
        <v>10</v>
      </c>
      <c r="E5534" s="7" t="s">
        <v>23</v>
      </c>
      <c r="F5534" s="7">
        <v>31</v>
      </c>
      <c r="G5534" s="7">
        <v>20.9</v>
      </c>
      <c r="H5534" s="7">
        <v>689.35</v>
      </c>
      <c r="I5534" s="7" t="s">
        <v>10</v>
      </c>
      <c r="J5534" s="7" t="str">
        <f>_xlfn.XLOOKUP(A5534,'customer data'!A:A,'customer data'!B:B)</f>
        <v>Female</v>
      </c>
      <c r="K5534" s="7" t="str">
        <f>_xlfn.XLOOKUP(A5534,'customer data'!A:A,'customer data'!C:C)</f>
        <v>No</v>
      </c>
      <c r="L5534" s="7" t="str">
        <f ca="1">_xlfn.XLOOKUP(A5534,'customer data'!A:A,'customer data'!G:G)</f>
        <v>Adult</v>
      </c>
      <c r="M5534" s="7" t="str">
        <f>_xlfn.XLOOKUP(A5534,'Internet data '!A:A,'Internet data '!F:F)</f>
        <v>No</v>
      </c>
      <c r="N5534" s="7" t="str">
        <f>_xlfn.XLOOKUP(A5534,'Internet data '!A:A,'Internet data '!I:I)</f>
        <v>No</v>
      </c>
      <c r="O5534" s="7">
        <f>_xlfn.XLOOKUP(A5534,'Internet data '!A:A,'Internet data '!J:J)</f>
        <v>0</v>
      </c>
    </row>
    <row r="5535" spans="1:15">
      <c r="A5535" s="7" t="s">
        <v>5551</v>
      </c>
      <c r="B5535" s="7" t="s">
        <v>12</v>
      </c>
      <c r="C5535" s="7" t="s">
        <v>11</v>
      </c>
      <c r="D5535" s="7" t="s">
        <v>12</v>
      </c>
      <c r="E5535" s="7" t="s">
        <v>19</v>
      </c>
      <c r="F5535" s="7">
        <v>21</v>
      </c>
      <c r="G5535" s="7">
        <v>95.4</v>
      </c>
      <c r="H5535" s="7">
        <v>2025.1</v>
      </c>
      <c r="I5535" s="7" t="s">
        <v>10</v>
      </c>
      <c r="J5535" s="7" t="str">
        <f>_xlfn.XLOOKUP(A5535,'customer data'!A:A,'customer data'!B:B)</f>
        <v>Female</v>
      </c>
      <c r="K5535" s="7" t="str">
        <f>_xlfn.XLOOKUP(A5535,'customer data'!A:A,'customer data'!C:C)</f>
        <v>No</v>
      </c>
      <c r="L5535" s="7" t="str">
        <f ca="1">_xlfn.XLOOKUP(A5535,'customer data'!A:A,'customer data'!G:G)</f>
        <v>Adult</v>
      </c>
      <c r="M5535" s="7" t="str">
        <f>_xlfn.XLOOKUP(A5535,'Internet data '!A:A,'Internet data '!F:F)</f>
        <v>No</v>
      </c>
      <c r="N5535" s="7" t="str">
        <f>_xlfn.XLOOKUP(A5535,'Internet data '!A:A,'Internet data '!I:I)</f>
        <v>Fiber optic</v>
      </c>
      <c r="O5535" s="7">
        <f>_xlfn.XLOOKUP(A5535,'Internet data '!A:A,'Internet data '!J:J)</f>
        <v>3</v>
      </c>
    </row>
    <row r="5536" spans="1:15">
      <c r="A5536" s="7" t="s">
        <v>5552</v>
      </c>
      <c r="B5536" s="7" t="s">
        <v>12</v>
      </c>
      <c r="C5536" s="7" t="s">
        <v>11</v>
      </c>
      <c r="D5536" s="7" t="s">
        <v>10</v>
      </c>
      <c r="E5536" s="7" t="s">
        <v>13</v>
      </c>
      <c r="F5536" s="7">
        <v>21</v>
      </c>
      <c r="G5536" s="7">
        <v>80.349999999999994</v>
      </c>
      <c r="H5536" s="7">
        <v>1747.2</v>
      </c>
      <c r="I5536" s="7" t="s">
        <v>10</v>
      </c>
      <c r="J5536" s="7" t="str">
        <f>_xlfn.XLOOKUP(A5536,'customer data'!A:A,'customer data'!B:B)</f>
        <v>Male</v>
      </c>
      <c r="K5536" s="7" t="str">
        <f>_xlfn.XLOOKUP(A5536,'customer data'!A:A,'customer data'!C:C)</f>
        <v>No</v>
      </c>
      <c r="L5536" s="7" t="str">
        <f ca="1">_xlfn.XLOOKUP(A5536,'customer data'!A:A,'customer data'!G:G)</f>
        <v>Adult</v>
      </c>
      <c r="M5536" s="7" t="str">
        <f>_xlfn.XLOOKUP(A5536,'Internet data '!A:A,'Internet data '!F:F)</f>
        <v>No</v>
      </c>
      <c r="N5536" s="7" t="str">
        <f>_xlfn.XLOOKUP(A5536,'Internet data '!A:A,'Internet data '!I:I)</f>
        <v>Fiber optic</v>
      </c>
      <c r="O5536" s="7">
        <f>_xlfn.XLOOKUP(A5536,'Internet data '!A:A,'Internet data '!J:J)</f>
        <v>2</v>
      </c>
    </row>
    <row r="5537" spans="1:15">
      <c r="A5537" s="7" t="s">
        <v>5553</v>
      </c>
      <c r="B5537" s="7" t="s">
        <v>12</v>
      </c>
      <c r="C5537" s="7" t="s">
        <v>29</v>
      </c>
      <c r="D5537" s="7" t="s">
        <v>12</v>
      </c>
      <c r="E5537" s="7" t="s">
        <v>19</v>
      </c>
      <c r="F5537" s="7">
        <v>55</v>
      </c>
      <c r="G5537" s="7">
        <v>85.1</v>
      </c>
      <c r="H5537" s="7">
        <v>4657.95</v>
      </c>
      <c r="I5537" s="7" t="s">
        <v>10</v>
      </c>
      <c r="J5537" s="7" t="str">
        <f>_xlfn.XLOOKUP(A5537,'customer data'!A:A,'customer data'!B:B)</f>
        <v>Female</v>
      </c>
      <c r="K5537" s="7" t="str">
        <f>_xlfn.XLOOKUP(A5537,'customer data'!A:A,'customer data'!C:C)</f>
        <v>Yes</v>
      </c>
      <c r="L5537" s="7" t="str">
        <f ca="1">_xlfn.XLOOKUP(A5537,'customer data'!A:A,'customer data'!G:G)</f>
        <v>Adult</v>
      </c>
      <c r="M5537" s="7" t="str">
        <f>_xlfn.XLOOKUP(A5537,'Internet data '!A:A,'Internet data '!F:F)</f>
        <v>Yes</v>
      </c>
      <c r="N5537" s="7" t="str">
        <f>_xlfn.XLOOKUP(A5537,'Internet data '!A:A,'Internet data '!I:I)</f>
        <v>DSL</v>
      </c>
      <c r="O5537" s="7">
        <f>_xlfn.XLOOKUP(A5537,'Internet data '!A:A,'Internet data '!J:J)</f>
        <v>6</v>
      </c>
    </row>
    <row r="5538" spans="1:15">
      <c r="A5538" s="7" t="s">
        <v>5554</v>
      </c>
      <c r="B5538" s="7" t="s">
        <v>10</v>
      </c>
      <c r="C5538" s="7" t="s">
        <v>11</v>
      </c>
      <c r="D5538" s="7" t="s">
        <v>12</v>
      </c>
      <c r="E5538" s="7" t="s">
        <v>23</v>
      </c>
      <c r="F5538" s="7">
        <v>9</v>
      </c>
      <c r="G5538" s="7">
        <v>34.700000000000003</v>
      </c>
      <c r="H5538" s="7">
        <v>296.10000000000002</v>
      </c>
      <c r="I5538" s="7" t="s">
        <v>12</v>
      </c>
      <c r="J5538" s="7" t="str">
        <f>_xlfn.XLOOKUP(A5538,'customer data'!A:A,'customer data'!B:B)</f>
        <v>Male</v>
      </c>
      <c r="K5538" s="7" t="str">
        <f>_xlfn.XLOOKUP(A5538,'customer data'!A:A,'customer data'!C:C)</f>
        <v>No</v>
      </c>
      <c r="L5538" s="7" t="str">
        <f ca="1">_xlfn.XLOOKUP(A5538,'customer data'!A:A,'customer data'!G:G)</f>
        <v>Adult</v>
      </c>
      <c r="M5538" s="7" t="str">
        <f>_xlfn.XLOOKUP(A5538,'Internet data '!A:A,'Internet data '!F:F)</f>
        <v>No</v>
      </c>
      <c r="N5538" s="7" t="str">
        <f>_xlfn.XLOOKUP(A5538,'Internet data '!A:A,'Internet data '!I:I)</f>
        <v>DSL</v>
      </c>
      <c r="O5538" s="7">
        <f>_xlfn.XLOOKUP(A5538,'Internet data '!A:A,'Internet data '!J:J)</f>
        <v>1</v>
      </c>
    </row>
    <row r="5539" spans="1:15">
      <c r="A5539" s="7" t="s">
        <v>5555</v>
      </c>
      <c r="B5539" s="7" t="s">
        <v>12</v>
      </c>
      <c r="C5539" s="7" t="s">
        <v>29</v>
      </c>
      <c r="D5539" s="7" t="s">
        <v>12</v>
      </c>
      <c r="E5539" s="7" t="s">
        <v>19</v>
      </c>
      <c r="F5539" s="7">
        <v>71</v>
      </c>
      <c r="G5539" s="7">
        <v>115.05</v>
      </c>
      <c r="H5539" s="7">
        <v>8016.6</v>
      </c>
      <c r="I5539" s="7" t="s">
        <v>10</v>
      </c>
      <c r="J5539" s="7" t="str">
        <f>_xlfn.XLOOKUP(A5539,'customer data'!A:A,'customer data'!B:B)</f>
        <v>Male</v>
      </c>
      <c r="K5539" s="7" t="str">
        <f>_xlfn.XLOOKUP(A5539,'customer data'!A:A,'customer data'!C:C)</f>
        <v>Yes</v>
      </c>
      <c r="L5539" s="7" t="str">
        <f ca="1">_xlfn.XLOOKUP(A5539,'customer data'!A:A,'customer data'!G:G)</f>
        <v>Adult</v>
      </c>
      <c r="M5539" s="7" t="str">
        <f>_xlfn.XLOOKUP(A5539,'Internet data '!A:A,'Internet data '!F:F)</f>
        <v>Yes</v>
      </c>
      <c r="N5539" s="7" t="str">
        <f>_xlfn.XLOOKUP(A5539,'Internet data '!A:A,'Internet data '!I:I)</f>
        <v>Fiber optic</v>
      </c>
      <c r="O5539" s="7">
        <f>_xlfn.XLOOKUP(A5539,'Internet data '!A:A,'Internet data '!J:J)</f>
        <v>7</v>
      </c>
    </row>
    <row r="5540" spans="1:15">
      <c r="A5540" s="7" t="s">
        <v>5556</v>
      </c>
      <c r="B5540" s="7" t="s">
        <v>12</v>
      </c>
      <c r="C5540" s="7" t="s">
        <v>11</v>
      </c>
      <c r="D5540" s="7" t="s">
        <v>12</v>
      </c>
      <c r="E5540" s="7" t="s">
        <v>13</v>
      </c>
      <c r="F5540" s="7">
        <v>1</v>
      </c>
      <c r="G5540" s="7">
        <v>81.099999999999994</v>
      </c>
      <c r="H5540" s="7">
        <v>81.099999999999994</v>
      </c>
      <c r="I5540" s="7" t="s">
        <v>12</v>
      </c>
      <c r="J5540" s="7" t="str">
        <f>_xlfn.XLOOKUP(A5540,'customer data'!A:A,'customer data'!B:B)</f>
        <v>Female</v>
      </c>
      <c r="K5540" s="7" t="str">
        <f>_xlfn.XLOOKUP(A5540,'customer data'!A:A,'customer data'!C:C)</f>
        <v>No</v>
      </c>
      <c r="L5540" s="7" t="str">
        <f ca="1">_xlfn.XLOOKUP(A5540,'customer data'!A:A,'customer data'!G:G)</f>
        <v>Adult</v>
      </c>
      <c r="M5540" s="7" t="str">
        <f>_xlfn.XLOOKUP(A5540,'Internet data '!A:A,'Internet data '!F:F)</f>
        <v>No</v>
      </c>
      <c r="N5540" s="7" t="str">
        <f>_xlfn.XLOOKUP(A5540,'Internet data '!A:A,'Internet data '!I:I)</f>
        <v>Fiber optic</v>
      </c>
      <c r="O5540" s="7">
        <f>_xlfn.XLOOKUP(A5540,'Internet data '!A:A,'Internet data '!J:J)</f>
        <v>1</v>
      </c>
    </row>
    <row r="5541" spans="1:15">
      <c r="A5541" s="7" t="s">
        <v>5557</v>
      </c>
      <c r="B5541" s="7" t="s">
        <v>12</v>
      </c>
      <c r="C5541" s="7" t="s">
        <v>15</v>
      </c>
      <c r="D5541" s="7" t="s">
        <v>10</v>
      </c>
      <c r="E5541" s="7" t="s">
        <v>16</v>
      </c>
      <c r="F5541" s="7">
        <v>22</v>
      </c>
      <c r="G5541" s="7">
        <v>19.95</v>
      </c>
      <c r="H5541" s="7">
        <v>433.5</v>
      </c>
      <c r="I5541" s="7" t="s">
        <v>10</v>
      </c>
      <c r="J5541" s="7" t="str">
        <f>_xlfn.XLOOKUP(A5541,'customer data'!A:A,'customer data'!B:B)</f>
        <v>Male</v>
      </c>
      <c r="K5541" s="7" t="str">
        <f>_xlfn.XLOOKUP(A5541,'customer data'!A:A,'customer data'!C:C)</f>
        <v>Yes</v>
      </c>
      <c r="L5541" s="7" t="str">
        <f ca="1">_xlfn.XLOOKUP(A5541,'customer data'!A:A,'customer data'!G:G)</f>
        <v>Adult</v>
      </c>
      <c r="M5541" s="7" t="str">
        <f>_xlfn.XLOOKUP(A5541,'Internet data '!A:A,'Internet data '!F:F)</f>
        <v>No</v>
      </c>
      <c r="N5541" s="7" t="str">
        <f>_xlfn.XLOOKUP(A5541,'Internet data '!A:A,'Internet data '!I:I)</f>
        <v>No</v>
      </c>
      <c r="O5541" s="7">
        <f>_xlfn.XLOOKUP(A5541,'Internet data '!A:A,'Internet data '!J:J)</f>
        <v>0</v>
      </c>
    </row>
    <row r="5542" spans="1:15">
      <c r="A5542" s="7" t="s">
        <v>5558</v>
      </c>
      <c r="B5542" s="7" t="s">
        <v>12</v>
      </c>
      <c r="C5542" s="7" t="s">
        <v>11</v>
      </c>
      <c r="D5542" s="7" t="s">
        <v>10</v>
      </c>
      <c r="E5542" s="7" t="s">
        <v>16</v>
      </c>
      <c r="F5542" s="7">
        <v>1</v>
      </c>
      <c r="G5542" s="7">
        <v>20.55</v>
      </c>
      <c r="H5542" s="7">
        <v>20.55</v>
      </c>
      <c r="I5542" s="7" t="s">
        <v>12</v>
      </c>
      <c r="J5542" s="7" t="str">
        <f>_xlfn.XLOOKUP(A5542,'customer data'!A:A,'customer data'!B:B)</f>
        <v>Female</v>
      </c>
      <c r="K5542" s="7" t="str">
        <f>_xlfn.XLOOKUP(A5542,'customer data'!A:A,'customer data'!C:C)</f>
        <v>Yes</v>
      </c>
      <c r="L5542" s="7" t="str">
        <f ca="1">_xlfn.XLOOKUP(A5542,'customer data'!A:A,'customer data'!G:G)</f>
        <v>Adult</v>
      </c>
      <c r="M5542" s="7" t="str">
        <f>_xlfn.XLOOKUP(A5542,'Internet data '!A:A,'Internet data '!F:F)</f>
        <v>No</v>
      </c>
      <c r="N5542" s="7" t="str">
        <f>_xlfn.XLOOKUP(A5542,'Internet data '!A:A,'Internet data '!I:I)</f>
        <v>No</v>
      </c>
      <c r="O5542" s="7">
        <f>_xlfn.XLOOKUP(A5542,'Internet data '!A:A,'Internet data '!J:J)</f>
        <v>0</v>
      </c>
    </row>
    <row r="5543" spans="1:15">
      <c r="A5543" s="7" t="s">
        <v>5559</v>
      </c>
      <c r="B5543" s="7" t="s">
        <v>12</v>
      </c>
      <c r="C5543" s="7" t="s">
        <v>29</v>
      </c>
      <c r="D5543" s="7" t="s">
        <v>12</v>
      </c>
      <c r="E5543" s="7" t="s">
        <v>13</v>
      </c>
      <c r="F5543" s="7">
        <v>61</v>
      </c>
      <c r="G5543" s="7">
        <v>106.6</v>
      </c>
      <c r="H5543" s="7">
        <v>6428.4</v>
      </c>
      <c r="I5543" s="7" t="s">
        <v>12</v>
      </c>
      <c r="J5543" s="7" t="str">
        <f>_xlfn.XLOOKUP(A5543,'customer data'!A:A,'customer data'!B:B)</f>
        <v>Female</v>
      </c>
      <c r="K5543" s="7" t="str">
        <f>_xlfn.XLOOKUP(A5543,'customer data'!A:A,'customer data'!C:C)</f>
        <v>No</v>
      </c>
      <c r="L5543" s="7" t="str">
        <f ca="1">_xlfn.XLOOKUP(A5543,'customer data'!A:A,'customer data'!G:G)</f>
        <v>Adult</v>
      </c>
      <c r="M5543" s="7" t="str">
        <f>_xlfn.XLOOKUP(A5543,'Internet data '!A:A,'Internet data '!F:F)</f>
        <v>Yes</v>
      </c>
      <c r="N5543" s="7" t="str">
        <f>_xlfn.XLOOKUP(A5543,'Internet data '!A:A,'Internet data '!I:I)</f>
        <v>Fiber optic</v>
      </c>
      <c r="O5543" s="7">
        <f>_xlfn.XLOOKUP(A5543,'Internet data '!A:A,'Internet data '!J:J)</f>
        <v>5</v>
      </c>
    </row>
    <row r="5544" spans="1:15">
      <c r="A5544" s="7" t="s">
        <v>5560</v>
      </c>
      <c r="B5544" s="7" t="s">
        <v>12</v>
      </c>
      <c r="C5544" s="7" t="s">
        <v>29</v>
      </c>
      <c r="D5544" s="7" t="s">
        <v>10</v>
      </c>
      <c r="E5544" s="7" t="s">
        <v>19</v>
      </c>
      <c r="F5544" s="7">
        <v>67</v>
      </c>
      <c r="G5544" s="7">
        <v>86.15</v>
      </c>
      <c r="H5544" s="7">
        <v>5883.85</v>
      </c>
      <c r="I5544" s="7" t="s">
        <v>10</v>
      </c>
      <c r="J5544" s="7" t="str">
        <f>_xlfn.XLOOKUP(A5544,'customer data'!A:A,'customer data'!B:B)</f>
        <v>Female</v>
      </c>
      <c r="K5544" s="7" t="str">
        <f>_xlfn.XLOOKUP(A5544,'customer data'!A:A,'customer data'!C:C)</f>
        <v>Yes</v>
      </c>
      <c r="L5544" s="7" t="str">
        <f ca="1">_xlfn.XLOOKUP(A5544,'customer data'!A:A,'customer data'!G:G)</f>
        <v>Adult</v>
      </c>
      <c r="M5544" s="7" t="str">
        <f>_xlfn.XLOOKUP(A5544,'Internet data '!A:A,'Internet data '!F:F)</f>
        <v>Yes</v>
      </c>
      <c r="N5544" s="7" t="str">
        <f>_xlfn.XLOOKUP(A5544,'Internet data '!A:A,'Internet data '!I:I)</f>
        <v>DSL</v>
      </c>
      <c r="O5544" s="7">
        <f>_xlfn.XLOOKUP(A5544,'Internet data '!A:A,'Internet data '!J:J)</f>
        <v>6</v>
      </c>
    </row>
    <row r="5545" spans="1:15">
      <c r="A5545" s="7" t="s">
        <v>5561</v>
      </c>
      <c r="B5545" s="7" t="s">
        <v>12</v>
      </c>
      <c r="C5545" s="7" t="s">
        <v>11</v>
      </c>
      <c r="D5545" s="7" t="s">
        <v>10</v>
      </c>
      <c r="E5545" s="7" t="s">
        <v>13</v>
      </c>
      <c r="F5545" s="7">
        <v>14</v>
      </c>
      <c r="G5545" s="7">
        <v>78.849999999999994</v>
      </c>
      <c r="H5545" s="7">
        <v>1043.8</v>
      </c>
      <c r="I5545" s="7" t="s">
        <v>10</v>
      </c>
      <c r="J5545" s="7" t="str">
        <f>_xlfn.XLOOKUP(A5545,'customer data'!A:A,'customer data'!B:B)</f>
        <v>Female</v>
      </c>
      <c r="K5545" s="7" t="str">
        <f>_xlfn.XLOOKUP(A5545,'customer data'!A:A,'customer data'!C:C)</f>
        <v>No</v>
      </c>
      <c r="L5545" s="7" t="str">
        <f ca="1">_xlfn.XLOOKUP(A5545,'customer data'!A:A,'customer data'!G:G)</f>
        <v>Adult</v>
      </c>
      <c r="M5545" s="7" t="str">
        <f>_xlfn.XLOOKUP(A5545,'Internet data '!A:A,'Internet data '!F:F)</f>
        <v>No</v>
      </c>
      <c r="N5545" s="7" t="str">
        <f>_xlfn.XLOOKUP(A5545,'Internet data '!A:A,'Internet data '!I:I)</f>
        <v>Fiber optic</v>
      </c>
      <c r="O5545" s="7">
        <f>_xlfn.XLOOKUP(A5545,'Internet data '!A:A,'Internet data '!J:J)</f>
        <v>2</v>
      </c>
    </row>
    <row r="5546" spans="1:15">
      <c r="A5546" s="7" t="s">
        <v>5562</v>
      </c>
      <c r="B5546" s="7" t="s">
        <v>12</v>
      </c>
      <c r="C5546" s="7" t="s">
        <v>11</v>
      </c>
      <c r="D5546" s="7" t="s">
        <v>12</v>
      </c>
      <c r="E5546" s="7" t="s">
        <v>13</v>
      </c>
      <c r="F5546" s="7">
        <v>59</v>
      </c>
      <c r="G5546" s="7">
        <v>106.75</v>
      </c>
      <c r="H5546" s="7">
        <v>6252.9</v>
      </c>
      <c r="I5546" s="7" t="s">
        <v>12</v>
      </c>
      <c r="J5546" s="7" t="str">
        <f>_xlfn.XLOOKUP(A5546,'customer data'!A:A,'customer data'!B:B)</f>
        <v>Male</v>
      </c>
      <c r="K5546" s="7" t="str">
        <f>_xlfn.XLOOKUP(A5546,'customer data'!A:A,'customer data'!C:C)</f>
        <v>Yes</v>
      </c>
      <c r="L5546" s="7" t="str">
        <f ca="1">_xlfn.XLOOKUP(A5546,'customer data'!A:A,'customer data'!G:G)</f>
        <v>Adult</v>
      </c>
      <c r="M5546" s="7" t="str">
        <f>_xlfn.XLOOKUP(A5546,'Internet data '!A:A,'Internet data '!F:F)</f>
        <v>Yes</v>
      </c>
      <c r="N5546" s="7" t="str">
        <f>_xlfn.XLOOKUP(A5546,'Internet data '!A:A,'Internet data '!I:I)</f>
        <v>Fiber optic</v>
      </c>
      <c r="O5546" s="7">
        <f>_xlfn.XLOOKUP(A5546,'Internet data '!A:A,'Internet data '!J:J)</f>
        <v>6</v>
      </c>
    </row>
    <row r="5547" spans="1:15">
      <c r="A5547" s="7" t="s">
        <v>5563</v>
      </c>
      <c r="B5547" s="7" t="s">
        <v>12</v>
      </c>
      <c r="C5547" s="7" t="s">
        <v>11</v>
      </c>
      <c r="D5547" s="7" t="s">
        <v>10</v>
      </c>
      <c r="E5547" s="7" t="s">
        <v>19</v>
      </c>
      <c r="F5547" s="7">
        <v>21</v>
      </c>
      <c r="G5547" s="7">
        <v>86.55</v>
      </c>
      <c r="H5547" s="7">
        <v>1857.25</v>
      </c>
      <c r="I5547" s="7" t="s">
        <v>10</v>
      </c>
      <c r="J5547" s="7" t="str">
        <f>_xlfn.XLOOKUP(A5547,'customer data'!A:A,'customer data'!B:B)</f>
        <v>Male</v>
      </c>
      <c r="K5547" s="7" t="str">
        <f>_xlfn.XLOOKUP(A5547,'customer data'!A:A,'customer data'!C:C)</f>
        <v>Yes</v>
      </c>
      <c r="L5547" s="7" t="str">
        <f ca="1">_xlfn.XLOOKUP(A5547,'customer data'!A:A,'customer data'!G:G)</f>
        <v>Young</v>
      </c>
      <c r="M5547" s="7" t="str">
        <f>_xlfn.XLOOKUP(A5547,'Internet data '!A:A,'Internet data '!F:F)</f>
        <v>No</v>
      </c>
      <c r="N5547" s="7" t="str">
        <f>_xlfn.XLOOKUP(A5547,'Internet data '!A:A,'Internet data '!I:I)</f>
        <v>Fiber optic</v>
      </c>
      <c r="O5547" s="7">
        <f>_xlfn.XLOOKUP(A5547,'Internet data '!A:A,'Internet data '!J:J)</f>
        <v>2</v>
      </c>
    </row>
    <row r="5548" spans="1:15">
      <c r="A5548" s="7" t="s">
        <v>5564</v>
      </c>
      <c r="B5548" s="7" t="s">
        <v>10</v>
      </c>
      <c r="C5548" s="7" t="s">
        <v>11</v>
      </c>
      <c r="D5548" s="7" t="s">
        <v>10</v>
      </c>
      <c r="E5548" s="7" t="s">
        <v>16</v>
      </c>
      <c r="F5548" s="7">
        <v>4</v>
      </c>
      <c r="G5548" s="7">
        <v>42.4</v>
      </c>
      <c r="H5548" s="7">
        <v>146.4</v>
      </c>
      <c r="I5548" s="7" t="s">
        <v>10</v>
      </c>
      <c r="J5548" s="7" t="str">
        <f>_xlfn.XLOOKUP(A5548,'customer data'!A:A,'customer data'!B:B)</f>
        <v>Male</v>
      </c>
      <c r="K5548" s="7" t="str">
        <f>_xlfn.XLOOKUP(A5548,'customer data'!A:A,'customer data'!C:C)</f>
        <v>No</v>
      </c>
      <c r="L5548" s="7" t="str">
        <f ca="1">_xlfn.XLOOKUP(A5548,'customer data'!A:A,'customer data'!G:G)</f>
        <v>Adult</v>
      </c>
      <c r="M5548" s="7" t="str">
        <f>_xlfn.XLOOKUP(A5548,'Internet data '!A:A,'Internet data '!F:F)</f>
        <v>Yes</v>
      </c>
      <c r="N5548" s="7" t="str">
        <f>_xlfn.XLOOKUP(A5548,'Internet data '!A:A,'Internet data '!I:I)</f>
        <v>DSL</v>
      </c>
      <c r="O5548" s="7">
        <f>_xlfn.XLOOKUP(A5548,'Internet data '!A:A,'Internet data '!J:J)</f>
        <v>3</v>
      </c>
    </row>
    <row r="5549" spans="1:15">
      <c r="A5549" s="7" t="s">
        <v>5565</v>
      </c>
      <c r="B5549" s="7" t="s">
        <v>12</v>
      </c>
      <c r="C5549" s="7" t="s">
        <v>11</v>
      </c>
      <c r="D5549" s="7" t="s">
        <v>12</v>
      </c>
      <c r="E5549" s="7" t="s">
        <v>13</v>
      </c>
      <c r="F5549" s="7">
        <v>3</v>
      </c>
      <c r="G5549" s="7">
        <v>89.45</v>
      </c>
      <c r="H5549" s="7">
        <v>240.45</v>
      </c>
      <c r="I5549" s="7" t="s">
        <v>12</v>
      </c>
      <c r="J5549" s="7" t="str">
        <f>_xlfn.XLOOKUP(A5549,'customer data'!A:A,'customer data'!B:B)</f>
        <v>Female</v>
      </c>
      <c r="K5549" s="7" t="str">
        <f>_xlfn.XLOOKUP(A5549,'customer data'!A:A,'customer data'!C:C)</f>
        <v>No</v>
      </c>
      <c r="L5549" s="7" t="str">
        <f ca="1">_xlfn.XLOOKUP(A5549,'customer data'!A:A,'customer data'!G:G)</f>
        <v>Young</v>
      </c>
      <c r="M5549" s="7" t="str">
        <f>_xlfn.XLOOKUP(A5549,'Internet data '!A:A,'Internet data '!F:F)</f>
        <v>No</v>
      </c>
      <c r="N5549" s="7" t="str">
        <f>_xlfn.XLOOKUP(A5549,'Internet data '!A:A,'Internet data '!I:I)</f>
        <v>Fiber optic</v>
      </c>
      <c r="O5549" s="7">
        <f>_xlfn.XLOOKUP(A5549,'Internet data '!A:A,'Internet data '!J:J)</f>
        <v>2</v>
      </c>
    </row>
    <row r="5550" spans="1:15">
      <c r="A5550" s="7" t="s">
        <v>5566</v>
      </c>
      <c r="B5550" s="7" t="s">
        <v>12</v>
      </c>
      <c r="C5550" s="7" t="s">
        <v>29</v>
      </c>
      <c r="D5550" s="7" t="s">
        <v>10</v>
      </c>
      <c r="E5550" s="7" t="s">
        <v>19</v>
      </c>
      <c r="F5550" s="7">
        <v>70</v>
      </c>
      <c r="G5550" s="7">
        <v>24.25</v>
      </c>
      <c r="H5550" s="7">
        <v>1724.15</v>
      </c>
      <c r="I5550" s="7" t="s">
        <v>10</v>
      </c>
      <c r="J5550" s="7" t="str">
        <f>_xlfn.XLOOKUP(A5550,'customer data'!A:A,'customer data'!B:B)</f>
        <v>Male</v>
      </c>
      <c r="K5550" s="7" t="str">
        <f>_xlfn.XLOOKUP(A5550,'customer data'!A:A,'customer data'!C:C)</f>
        <v>Yes</v>
      </c>
      <c r="L5550" s="7" t="str">
        <f ca="1">_xlfn.XLOOKUP(A5550,'customer data'!A:A,'customer data'!G:G)</f>
        <v>Adult</v>
      </c>
      <c r="M5550" s="7" t="str">
        <f>_xlfn.XLOOKUP(A5550,'Internet data '!A:A,'Internet data '!F:F)</f>
        <v>No</v>
      </c>
      <c r="N5550" s="7" t="str">
        <f>_xlfn.XLOOKUP(A5550,'Internet data '!A:A,'Internet data '!I:I)</f>
        <v>No</v>
      </c>
      <c r="O5550" s="7">
        <f>_xlfn.XLOOKUP(A5550,'Internet data '!A:A,'Internet data '!J:J)</f>
        <v>1</v>
      </c>
    </row>
    <row r="5551" spans="1:15">
      <c r="A5551" s="7" t="s">
        <v>5567</v>
      </c>
      <c r="B5551" s="7" t="s">
        <v>12</v>
      </c>
      <c r="C5551" s="7" t="s">
        <v>11</v>
      </c>
      <c r="D5551" s="7" t="s">
        <v>12</v>
      </c>
      <c r="E5551" s="7" t="s">
        <v>13</v>
      </c>
      <c r="F5551" s="7">
        <v>3</v>
      </c>
      <c r="G5551" s="7">
        <v>97.9</v>
      </c>
      <c r="H5551" s="7">
        <v>315.3</v>
      </c>
      <c r="I5551" s="7" t="s">
        <v>12</v>
      </c>
      <c r="J5551" s="7" t="str">
        <f>_xlfn.XLOOKUP(A5551,'customer data'!A:A,'customer data'!B:B)</f>
        <v>Female</v>
      </c>
      <c r="K5551" s="7" t="str">
        <f>_xlfn.XLOOKUP(A5551,'customer data'!A:A,'customer data'!C:C)</f>
        <v>No</v>
      </c>
      <c r="L5551" s="7" t="str">
        <f ca="1">_xlfn.XLOOKUP(A5551,'customer data'!A:A,'customer data'!G:G)</f>
        <v>Adult</v>
      </c>
      <c r="M5551" s="7" t="str">
        <f>_xlfn.XLOOKUP(A5551,'Internet data '!A:A,'Internet data '!F:F)</f>
        <v>Yes</v>
      </c>
      <c r="N5551" s="7" t="str">
        <f>_xlfn.XLOOKUP(A5551,'Internet data '!A:A,'Internet data '!I:I)</f>
        <v>Fiber optic</v>
      </c>
      <c r="O5551" s="7">
        <f>_xlfn.XLOOKUP(A5551,'Internet data '!A:A,'Internet data '!J:J)</f>
        <v>4</v>
      </c>
    </row>
    <row r="5552" spans="1:15">
      <c r="A5552" s="7" t="s">
        <v>5568</v>
      </c>
      <c r="B5552" s="7" t="s">
        <v>12</v>
      </c>
      <c r="C5552" s="7" t="s">
        <v>15</v>
      </c>
      <c r="D5552" s="7" t="s">
        <v>10</v>
      </c>
      <c r="E5552" s="7" t="s">
        <v>19</v>
      </c>
      <c r="F5552" s="7">
        <v>21</v>
      </c>
      <c r="G5552" s="7">
        <v>20.5</v>
      </c>
      <c r="H5552" s="7">
        <v>429.55</v>
      </c>
      <c r="I5552" s="7" t="s">
        <v>10</v>
      </c>
      <c r="J5552" s="7" t="str">
        <f>_xlfn.XLOOKUP(A5552,'customer data'!A:A,'customer data'!B:B)</f>
        <v>Male</v>
      </c>
      <c r="K5552" s="7" t="str">
        <f>_xlfn.XLOOKUP(A5552,'customer data'!A:A,'customer data'!C:C)</f>
        <v>No</v>
      </c>
      <c r="L5552" s="7" t="str">
        <f ca="1">_xlfn.XLOOKUP(A5552,'customer data'!A:A,'customer data'!G:G)</f>
        <v>Adult</v>
      </c>
      <c r="M5552" s="7" t="str">
        <f>_xlfn.XLOOKUP(A5552,'Internet data '!A:A,'Internet data '!F:F)</f>
        <v>No</v>
      </c>
      <c r="N5552" s="7" t="str">
        <f>_xlfn.XLOOKUP(A5552,'Internet data '!A:A,'Internet data '!I:I)</f>
        <v>No</v>
      </c>
      <c r="O5552" s="7">
        <f>_xlfn.XLOOKUP(A5552,'Internet data '!A:A,'Internet data '!J:J)</f>
        <v>0</v>
      </c>
    </row>
    <row r="5553" spans="1:15">
      <c r="A5553" s="7" t="s">
        <v>5569</v>
      </c>
      <c r="B5553" s="7" t="s">
        <v>12</v>
      </c>
      <c r="C5553" s="7" t="s">
        <v>11</v>
      </c>
      <c r="D5553" s="7" t="s">
        <v>12</v>
      </c>
      <c r="E5553" s="7" t="s">
        <v>23</v>
      </c>
      <c r="F5553" s="7">
        <v>20</v>
      </c>
      <c r="G5553" s="7">
        <v>19.600000000000001</v>
      </c>
      <c r="H5553" s="7">
        <v>356.15</v>
      </c>
      <c r="I5553" s="7" t="s">
        <v>10</v>
      </c>
      <c r="J5553" s="7" t="str">
        <f>_xlfn.XLOOKUP(A5553,'customer data'!A:A,'customer data'!B:B)</f>
        <v>Male</v>
      </c>
      <c r="K5553" s="7" t="str">
        <f>_xlfn.XLOOKUP(A5553,'customer data'!A:A,'customer data'!C:C)</f>
        <v>No</v>
      </c>
      <c r="L5553" s="7" t="str">
        <f ca="1">_xlfn.XLOOKUP(A5553,'customer data'!A:A,'customer data'!G:G)</f>
        <v>Adult</v>
      </c>
      <c r="M5553" s="7" t="str">
        <f>_xlfn.XLOOKUP(A5553,'Internet data '!A:A,'Internet data '!F:F)</f>
        <v>No</v>
      </c>
      <c r="N5553" s="7" t="str">
        <f>_xlfn.XLOOKUP(A5553,'Internet data '!A:A,'Internet data '!I:I)</f>
        <v>No</v>
      </c>
      <c r="O5553" s="7">
        <f>_xlfn.XLOOKUP(A5553,'Internet data '!A:A,'Internet data '!J:J)</f>
        <v>0</v>
      </c>
    </row>
    <row r="5554" spans="1:15">
      <c r="A5554" s="7" t="s">
        <v>5570</v>
      </c>
      <c r="B5554" s="7" t="s">
        <v>12</v>
      </c>
      <c r="C5554" s="7" t="s">
        <v>15</v>
      </c>
      <c r="D5554" s="7" t="s">
        <v>10</v>
      </c>
      <c r="E5554" s="7" t="s">
        <v>19</v>
      </c>
      <c r="F5554" s="7">
        <v>22</v>
      </c>
      <c r="G5554" s="7">
        <v>20.25</v>
      </c>
      <c r="H5554" s="7">
        <v>488.25</v>
      </c>
      <c r="I5554" s="7" t="s">
        <v>10</v>
      </c>
      <c r="J5554" s="7" t="str">
        <f>_xlfn.XLOOKUP(A5554,'customer data'!A:A,'customer data'!B:B)</f>
        <v>Male</v>
      </c>
      <c r="K5554" s="7" t="str">
        <f>_xlfn.XLOOKUP(A5554,'customer data'!A:A,'customer data'!C:C)</f>
        <v>Yes</v>
      </c>
      <c r="L5554" s="7" t="str">
        <f ca="1">_xlfn.XLOOKUP(A5554,'customer data'!A:A,'customer data'!G:G)</f>
        <v>Young</v>
      </c>
      <c r="M5554" s="7" t="str">
        <f>_xlfn.XLOOKUP(A5554,'Internet data '!A:A,'Internet data '!F:F)</f>
        <v>No</v>
      </c>
      <c r="N5554" s="7" t="str">
        <f>_xlfn.XLOOKUP(A5554,'Internet data '!A:A,'Internet data '!I:I)</f>
        <v>No</v>
      </c>
      <c r="O5554" s="7">
        <f>_xlfn.XLOOKUP(A5554,'Internet data '!A:A,'Internet data '!J:J)</f>
        <v>0</v>
      </c>
    </row>
    <row r="5555" spans="1:15">
      <c r="A5555" s="7" t="s">
        <v>5571</v>
      </c>
      <c r="B5555" s="7" t="s">
        <v>12</v>
      </c>
      <c r="C5555" s="7" t="s">
        <v>11</v>
      </c>
      <c r="D5555" s="7" t="s">
        <v>12</v>
      </c>
      <c r="E5555" s="7" t="s">
        <v>16</v>
      </c>
      <c r="F5555" s="7">
        <v>1</v>
      </c>
      <c r="G5555" s="7">
        <v>55.7</v>
      </c>
      <c r="H5555" s="7">
        <v>55.7</v>
      </c>
      <c r="I5555" s="7" t="s">
        <v>12</v>
      </c>
      <c r="J5555" s="7" t="str">
        <f>_xlfn.XLOOKUP(A5555,'customer data'!A:A,'customer data'!B:B)</f>
        <v>Male</v>
      </c>
      <c r="K5555" s="7" t="str">
        <f>_xlfn.XLOOKUP(A5555,'customer data'!A:A,'customer data'!C:C)</f>
        <v>No</v>
      </c>
      <c r="L5555" s="7" t="str">
        <f ca="1">_xlfn.XLOOKUP(A5555,'customer data'!A:A,'customer data'!G:G)</f>
        <v>Adult</v>
      </c>
      <c r="M5555" s="7" t="str">
        <f>_xlfn.XLOOKUP(A5555,'Internet data '!A:A,'Internet data '!F:F)</f>
        <v>No</v>
      </c>
      <c r="N5555" s="7" t="str">
        <f>_xlfn.XLOOKUP(A5555,'Internet data '!A:A,'Internet data '!I:I)</f>
        <v>DSL</v>
      </c>
      <c r="O5555" s="7">
        <f>_xlfn.XLOOKUP(A5555,'Internet data '!A:A,'Internet data '!J:J)</f>
        <v>1</v>
      </c>
    </row>
    <row r="5556" spans="1:15">
      <c r="A5556" s="7" t="s">
        <v>5572</v>
      </c>
      <c r="B5556" s="7" t="s">
        <v>12</v>
      </c>
      <c r="C5556" s="7" t="s">
        <v>29</v>
      </c>
      <c r="D5556" s="7" t="s">
        <v>12</v>
      </c>
      <c r="E5556" s="7" t="s">
        <v>16</v>
      </c>
      <c r="F5556" s="7">
        <v>63</v>
      </c>
      <c r="G5556" s="7">
        <v>20.6</v>
      </c>
      <c r="H5556" s="7">
        <v>1298.7</v>
      </c>
      <c r="I5556" s="7" t="s">
        <v>10</v>
      </c>
      <c r="J5556" s="7" t="str">
        <f>_xlfn.XLOOKUP(A5556,'customer data'!A:A,'customer data'!B:B)</f>
        <v>Female</v>
      </c>
      <c r="K5556" s="7" t="str">
        <f>_xlfn.XLOOKUP(A5556,'customer data'!A:A,'customer data'!C:C)</f>
        <v>No</v>
      </c>
      <c r="L5556" s="7" t="str">
        <f ca="1">_xlfn.XLOOKUP(A5556,'customer data'!A:A,'customer data'!G:G)</f>
        <v>Adult</v>
      </c>
      <c r="M5556" s="7" t="str">
        <f>_xlfn.XLOOKUP(A5556,'Internet data '!A:A,'Internet data '!F:F)</f>
        <v>No</v>
      </c>
      <c r="N5556" s="7" t="str">
        <f>_xlfn.XLOOKUP(A5556,'Internet data '!A:A,'Internet data '!I:I)</f>
        <v>No</v>
      </c>
      <c r="O5556" s="7">
        <f>_xlfn.XLOOKUP(A5556,'Internet data '!A:A,'Internet data '!J:J)</f>
        <v>0</v>
      </c>
    </row>
    <row r="5557" spans="1:15">
      <c r="A5557" s="7" t="s">
        <v>5573</v>
      </c>
      <c r="B5557" s="7" t="s">
        <v>12</v>
      </c>
      <c r="C5557" s="7" t="s">
        <v>29</v>
      </c>
      <c r="D5557" s="7" t="s">
        <v>10</v>
      </c>
      <c r="E5557" s="7" t="s">
        <v>19</v>
      </c>
      <c r="F5557" s="7">
        <v>70</v>
      </c>
      <c r="G5557" s="7">
        <v>19.8</v>
      </c>
      <c r="H5557" s="7">
        <v>1378.75</v>
      </c>
      <c r="I5557" s="7" t="s">
        <v>10</v>
      </c>
      <c r="J5557" s="7" t="str">
        <f>_xlfn.XLOOKUP(A5557,'customer data'!A:A,'customer data'!B:B)</f>
        <v>Female</v>
      </c>
      <c r="K5557" s="7" t="str">
        <f>_xlfn.XLOOKUP(A5557,'customer data'!A:A,'customer data'!C:C)</f>
        <v>Yes</v>
      </c>
      <c r="L5557" s="7" t="str">
        <f ca="1">_xlfn.XLOOKUP(A5557,'customer data'!A:A,'customer data'!G:G)</f>
        <v>Young</v>
      </c>
      <c r="M5557" s="7" t="str">
        <f>_xlfn.XLOOKUP(A5557,'Internet data '!A:A,'Internet data '!F:F)</f>
        <v>No</v>
      </c>
      <c r="N5557" s="7" t="str">
        <f>_xlfn.XLOOKUP(A5557,'Internet data '!A:A,'Internet data '!I:I)</f>
        <v>No</v>
      </c>
      <c r="O5557" s="7">
        <f>_xlfn.XLOOKUP(A5557,'Internet data '!A:A,'Internet data '!J:J)</f>
        <v>0</v>
      </c>
    </row>
    <row r="5558" spans="1:15">
      <c r="A5558" s="7" t="s">
        <v>5574</v>
      </c>
      <c r="B5558" s="7" t="s">
        <v>12</v>
      </c>
      <c r="C5558" s="7" t="s">
        <v>11</v>
      </c>
      <c r="D5558" s="7" t="s">
        <v>12</v>
      </c>
      <c r="E5558" s="7" t="s">
        <v>13</v>
      </c>
      <c r="F5558" s="7">
        <v>13</v>
      </c>
      <c r="G5558" s="7">
        <v>79.8</v>
      </c>
      <c r="H5558" s="7">
        <v>973.45</v>
      </c>
      <c r="I5558" s="7" t="s">
        <v>12</v>
      </c>
      <c r="J5558" s="7" t="str">
        <f>_xlfn.XLOOKUP(A5558,'customer data'!A:A,'customer data'!B:B)</f>
        <v>Male</v>
      </c>
      <c r="K5558" s="7" t="str">
        <f>_xlfn.XLOOKUP(A5558,'customer data'!A:A,'customer data'!C:C)</f>
        <v>No</v>
      </c>
      <c r="L5558" s="7" t="str">
        <f ca="1">_xlfn.XLOOKUP(A5558,'customer data'!A:A,'customer data'!G:G)</f>
        <v>Young</v>
      </c>
      <c r="M5558" s="7" t="str">
        <f>_xlfn.XLOOKUP(A5558,'Internet data '!A:A,'Internet data '!F:F)</f>
        <v>No</v>
      </c>
      <c r="N5558" s="7" t="str">
        <f>_xlfn.XLOOKUP(A5558,'Internet data '!A:A,'Internet data '!I:I)</f>
        <v>Fiber optic</v>
      </c>
      <c r="O5558" s="7">
        <f>_xlfn.XLOOKUP(A5558,'Internet data '!A:A,'Internet data '!J:J)</f>
        <v>2</v>
      </c>
    </row>
    <row r="5559" spans="1:15">
      <c r="A5559" s="7" t="s">
        <v>5575</v>
      </c>
      <c r="B5559" s="7" t="s">
        <v>12</v>
      </c>
      <c r="C5559" s="7" t="s">
        <v>11</v>
      </c>
      <c r="D5559" s="7" t="s">
        <v>10</v>
      </c>
      <c r="E5559" s="7" t="s">
        <v>13</v>
      </c>
      <c r="F5559" s="7">
        <v>5</v>
      </c>
      <c r="G5559" s="7">
        <v>80.2</v>
      </c>
      <c r="H5559" s="7">
        <v>384.25</v>
      </c>
      <c r="I5559" s="7" t="s">
        <v>10</v>
      </c>
      <c r="J5559" s="7" t="str">
        <f>_xlfn.XLOOKUP(A5559,'customer data'!A:A,'customer data'!B:B)</f>
        <v>Female</v>
      </c>
      <c r="K5559" s="7" t="str">
        <f>_xlfn.XLOOKUP(A5559,'customer data'!A:A,'customer data'!C:C)</f>
        <v>No</v>
      </c>
      <c r="L5559" s="7" t="str">
        <f ca="1">_xlfn.XLOOKUP(A5559,'customer data'!A:A,'customer data'!G:G)</f>
        <v>Adult</v>
      </c>
      <c r="M5559" s="7" t="str">
        <f>_xlfn.XLOOKUP(A5559,'Internet data '!A:A,'Internet data '!F:F)</f>
        <v>No</v>
      </c>
      <c r="N5559" s="7" t="str">
        <f>_xlfn.XLOOKUP(A5559,'Internet data '!A:A,'Internet data '!I:I)</f>
        <v>Fiber optic</v>
      </c>
      <c r="O5559" s="7">
        <f>_xlfn.XLOOKUP(A5559,'Internet data '!A:A,'Internet data '!J:J)</f>
        <v>1</v>
      </c>
    </row>
    <row r="5560" spans="1:15">
      <c r="A5560" s="7" t="s">
        <v>5576</v>
      </c>
      <c r="B5560" s="7" t="s">
        <v>12</v>
      </c>
      <c r="C5560" s="7" t="s">
        <v>29</v>
      </c>
      <c r="D5560" s="7" t="s">
        <v>12</v>
      </c>
      <c r="E5560" s="7" t="s">
        <v>23</v>
      </c>
      <c r="F5560" s="7">
        <v>72</v>
      </c>
      <c r="G5560" s="7">
        <v>116.4</v>
      </c>
      <c r="H5560" s="7">
        <v>8543.25</v>
      </c>
      <c r="I5560" s="7" t="s">
        <v>10</v>
      </c>
      <c r="J5560" s="7" t="str">
        <f>_xlfn.XLOOKUP(A5560,'customer data'!A:A,'customer data'!B:B)</f>
        <v>Female</v>
      </c>
      <c r="K5560" s="7" t="str">
        <f>_xlfn.XLOOKUP(A5560,'customer data'!A:A,'customer data'!C:C)</f>
        <v>Yes</v>
      </c>
      <c r="L5560" s="7" t="str">
        <f ca="1">_xlfn.XLOOKUP(A5560,'customer data'!A:A,'customer data'!G:G)</f>
        <v>Adult</v>
      </c>
      <c r="M5560" s="7" t="str">
        <f>_xlfn.XLOOKUP(A5560,'Internet data '!A:A,'Internet data '!F:F)</f>
        <v>Yes</v>
      </c>
      <c r="N5560" s="7" t="str">
        <f>_xlfn.XLOOKUP(A5560,'Internet data '!A:A,'Internet data '!I:I)</f>
        <v>Fiber optic</v>
      </c>
      <c r="O5560" s="7">
        <f>_xlfn.XLOOKUP(A5560,'Internet data '!A:A,'Internet data '!J:J)</f>
        <v>7</v>
      </c>
    </row>
    <row r="5561" spans="1:15">
      <c r="A5561" s="7" t="s">
        <v>5577</v>
      </c>
      <c r="B5561" s="7" t="s">
        <v>10</v>
      </c>
      <c r="C5561" s="7" t="s">
        <v>11</v>
      </c>
      <c r="D5561" s="7" t="s">
        <v>12</v>
      </c>
      <c r="E5561" s="7" t="s">
        <v>13</v>
      </c>
      <c r="F5561" s="7">
        <v>13</v>
      </c>
      <c r="G5561" s="7">
        <v>31.65</v>
      </c>
      <c r="H5561" s="7">
        <v>389.95</v>
      </c>
      <c r="I5561" s="7" t="s">
        <v>10</v>
      </c>
      <c r="J5561" s="7" t="str">
        <f>_xlfn.XLOOKUP(A5561,'customer data'!A:A,'customer data'!B:B)</f>
        <v>Female</v>
      </c>
      <c r="K5561" s="7" t="str">
        <f>_xlfn.XLOOKUP(A5561,'customer data'!A:A,'customer data'!C:C)</f>
        <v>No</v>
      </c>
      <c r="L5561" s="7" t="str">
        <f ca="1">_xlfn.XLOOKUP(A5561,'customer data'!A:A,'customer data'!G:G)</f>
        <v>Young</v>
      </c>
      <c r="M5561" s="7" t="str">
        <f>_xlfn.XLOOKUP(A5561,'Internet data '!A:A,'Internet data '!F:F)</f>
        <v>No</v>
      </c>
      <c r="N5561" s="7" t="str">
        <f>_xlfn.XLOOKUP(A5561,'Internet data '!A:A,'Internet data '!I:I)</f>
        <v>DSL</v>
      </c>
      <c r="O5561" s="7">
        <f>_xlfn.XLOOKUP(A5561,'Internet data '!A:A,'Internet data '!J:J)</f>
        <v>1</v>
      </c>
    </row>
    <row r="5562" spans="1:15">
      <c r="A5562" s="7" t="s">
        <v>5578</v>
      </c>
      <c r="B5562" s="7" t="s">
        <v>12</v>
      </c>
      <c r="C5562" s="7" t="s">
        <v>11</v>
      </c>
      <c r="D5562" s="7" t="s">
        <v>10</v>
      </c>
      <c r="E5562" s="7" t="s">
        <v>23</v>
      </c>
      <c r="F5562" s="7">
        <v>61</v>
      </c>
      <c r="G5562" s="7">
        <v>94.15</v>
      </c>
      <c r="H5562" s="7">
        <v>5731.85</v>
      </c>
      <c r="I5562" s="7" t="s">
        <v>10</v>
      </c>
      <c r="J5562" s="7" t="str">
        <f>_xlfn.XLOOKUP(A5562,'customer data'!A:A,'customer data'!B:B)</f>
        <v>Male</v>
      </c>
      <c r="K5562" s="7" t="str">
        <f>_xlfn.XLOOKUP(A5562,'customer data'!A:A,'customer data'!C:C)</f>
        <v>Yes</v>
      </c>
      <c r="L5562" s="7" t="str">
        <f ca="1">_xlfn.XLOOKUP(A5562,'customer data'!A:A,'customer data'!G:G)</f>
        <v>Adult</v>
      </c>
      <c r="M5562" s="7" t="str">
        <f>_xlfn.XLOOKUP(A5562,'Internet data '!A:A,'Internet data '!F:F)</f>
        <v>Yes</v>
      </c>
      <c r="N5562" s="7" t="str">
        <f>_xlfn.XLOOKUP(A5562,'Internet data '!A:A,'Internet data '!I:I)</f>
        <v>Fiber optic</v>
      </c>
      <c r="O5562" s="7">
        <f>_xlfn.XLOOKUP(A5562,'Internet data '!A:A,'Internet data '!J:J)</f>
        <v>4</v>
      </c>
    </row>
    <row r="5563" spans="1:15">
      <c r="A5563" s="7" t="s">
        <v>5579</v>
      </c>
      <c r="B5563" s="7" t="s">
        <v>12</v>
      </c>
      <c r="C5563" s="7" t="s">
        <v>11</v>
      </c>
      <c r="D5563" s="7" t="s">
        <v>10</v>
      </c>
      <c r="E5563" s="7" t="s">
        <v>13</v>
      </c>
      <c r="F5563" s="7">
        <v>1</v>
      </c>
      <c r="G5563" s="7">
        <v>20.65</v>
      </c>
      <c r="H5563" s="7">
        <v>20.65</v>
      </c>
      <c r="I5563" s="7" t="s">
        <v>10</v>
      </c>
      <c r="J5563" s="7" t="str">
        <f>_xlfn.XLOOKUP(A5563,'customer data'!A:A,'customer data'!B:B)</f>
        <v>Male</v>
      </c>
      <c r="K5563" s="7" t="str">
        <f>_xlfn.XLOOKUP(A5563,'customer data'!A:A,'customer data'!C:C)</f>
        <v>No</v>
      </c>
      <c r="L5563" s="7" t="str">
        <f ca="1">_xlfn.XLOOKUP(A5563,'customer data'!A:A,'customer data'!G:G)</f>
        <v>Adult</v>
      </c>
      <c r="M5563" s="7" t="str">
        <f>_xlfn.XLOOKUP(A5563,'Internet data '!A:A,'Internet data '!F:F)</f>
        <v>No</v>
      </c>
      <c r="N5563" s="7" t="str">
        <f>_xlfn.XLOOKUP(A5563,'Internet data '!A:A,'Internet data '!I:I)</f>
        <v>No</v>
      </c>
      <c r="O5563" s="7">
        <f>_xlfn.XLOOKUP(A5563,'Internet data '!A:A,'Internet data '!J:J)</f>
        <v>0</v>
      </c>
    </row>
    <row r="5564" spans="1:15">
      <c r="A5564" s="7" t="s">
        <v>5580</v>
      </c>
      <c r="B5564" s="7" t="s">
        <v>12</v>
      </c>
      <c r="C5564" s="7" t="s">
        <v>11</v>
      </c>
      <c r="D5564" s="7" t="s">
        <v>12</v>
      </c>
      <c r="E5564" s="7" t="s">
        <v>19</v>
      </c>
      <c r="F5564" s="7">
        <v>56</v>
      </c>
      <c r="G5564" s="7">
        <v>76.849999999999994</v>
      </c>
      <c r="H5564" s="7">
        <v>4275.75</v>
      </c>
      <c r="I5564" s="7" t="s">
        <v>10</v>
      </c>
      <c r="J5564" s="7" t="str">
        <f>_xlfn.XLOOKUP(A5564,'customer data'!A:A,'customer data'!B:B)</f>
        <v>Female</v>
      </c>
      <c r="K5564" s="7" t="str">
        <f>_xlfn.XLOOKUP(A5564,'customer data'!A:A,'customer data'!C:C)</f>
        <v>Yes</v>
      </c>
      <c r="L5564" s="7" t="str">
        <f ca="1">_xlfn.XLOOKUP(A5564,'customer data'!A:A,'customer data'!G:G)</f>
        <v>Young</v>
      </c>
      <c r="M5564" s="7" t="str">
        <f>_xlfn.XLOOKUP(A5564,'Internet data '!A:A,'Internet data '!F:F)</f>
        <v>Yes</v>
      </c>
      <c r="N5564" s="7" t="str">
        <f>_xlfn.XLOOKUP(A5564,'Internet data '!A:A,'Internet data '!I:I)</f>
        <v>Fiber optic</v>
      </c>
      <c r="O5564" s="7">
        <f>_xlfn.XLOOKUP(A5564,'Internet data '!A:A,'Internet data '!J:J)</f>
        <v>2</v>
      </c>
    </row>
    <row r="5565" spans="1:15">
      <c r="A5565" s="7" t="s">
        <v>5581</v>
      </c>
      <c r="B5565" s="7" t="s">
        <v>12</v>
      </c>
      <c r="C5565" s="7" t="s">
        <v>11</v>
      </c>
      <c r="D5565" s="7" t="s">
        <v>10</v>
      </c>
      <c r="E5565" s="7" t="s">
        <v>16</v>
      </c>
      <c r="F5565" s="7">
        <v>4</v>
      </c>
      <c r="G5565" s="7">
        <v>20.149999999999999</v>
      </c>
      <c r="H5565" s="7">
        <v>84.5</v>
      </c>
      <c r="I5565" s="7" t="s">
        <v>10</v>
      </c>
      <c r="J5565" s="7" t="str">
        <f>_xlfn.XLOOKUP(A5565,'customer data'!A:A,'customer data'!B:B)</f>
        <v>Female</v>
      </c>
      <c r="K5565" s="7" t="str">
        <f>_xlfn.XLOOKUP(A5565,'customer data'!A:A,'customer data'!C:C)</f>
        <v>No</v>
      </c>
      <c r="L5565" s="7" t="str">
        <f ca="1">_xlfn.XLOOKUP(A5565,'customer data'!A:A,'customer data'!G:G)</f>
        <v>Adult</v>
      </c>
      <c r="M5565" s="7" t="str">
        <f>_xlfn.XLOOKUP(A5565,'Internet data '!A:A,'Internet data '!F:F)</f>
        <v>No</v>
      </c>
      <c r="N5565" s="7" t="str">
        <f>_xlfn.XLOOKUP(A5565,'Internet data '!A:A,'Internet data '!I:I)</f>
        <v>No</v>
      </c>
      <c r="O5565" s="7">
        <f>_xlfn.XLOOKUP(A5565,'Internet data '!A:A,'Internet data '!J:J)</f>
        <v>0</v>
      </c>
    </row>
    <row r="5566" spans="1:15">
      <c r="A5566" s="7" t="s">
        <v>5582</v>
      </c>
      <c r="B5566" s="7" t="s">
        <v>12</v>
      </c>
      <c r="C5566" s="7" t="s">
        <v>29</v>
      </c>
      <c r="D5566" s="7" t="s">
        <v>10</v>
      </c>
      <c r="E5566" s="7" t="s">
        <v>16</v>
      </c>
      <c r="F5566" s="7">
        <v>35</v>
      </c>
      <c r="G5566" s="7">
        <v>55.25</v>
      </c>
      <c r="H5566" s="7">
        <v>1924.1</v>
      </c>
      <c r="I5566" s="7" t="s">
        <v>10</v>
      </c>
      <c r="J5566" s="7" t="str">
        <f>_xlfn.XLOOKUP(A5566,'customer data'!A:A,'customer data'!B:B)</f>
        <v>Male</v>
      </c>
      <c r="K5566" s="7" t="str">
        <f>_xlfn.XLOOKUP(A5566,'customer data'!A:A,'customer data'!C:C)</f>
        <v>No</v>
      </c>
      <c r="L5566" s="7" t="str">
        <f ca="1">_xlfn.XLOOKUP(A5566,'customer data'!A:A,'customer data'!G:G)</f>
        <v>Adult</v>
      </c>
      <c r="M5566" s="7" t="str">
        <f>_xlfn.XLOOKUP(A5566,'Internet data '!A:A,'Internet data '!F:F)</f>
        <v>No</v>
      </c>
      <c r="N5566" s="7" t="str">
        <f>_xlfn.XLOOKUP(A5566,'Internet data '!A:A,'Internet data '!I:I)</f>
        <v>DSL</v>
      </c>
      <c r="O5566" s="7">
        <f>_xlfn.XLOOKUP(A5566,'Internet data '!A:A,'Internet data '!J:J)</f>
        <v>2</v>
      </c>
    </row>
    <row r="5567" spans="1:15">
      <c r="A5567" s="7" t="s">
        <v>5583</v>
      </c>
      <c r="B5567" s="7" t="s">
        <v>10</v>
      </c>
      <c r="C5567" s="7" t="s">
        <v>11</v>
      </c>
      <c r="D5567" s="7" t="s">
        <v>12</v>
      </c>
      <c r="E5567" s="7" t="s">
        <v>13</v>
      </c>
      <c r="F5567" s="7">
        <v>18</v>
      </c>
      <c r="G5567" s="7">
        <v>39.049999999999997</v>
      </c>
      <c r="H5567" s="7">
        <v>669.85</v>
      </c>
      <c r="I5567" s="7" t="s">
        <v>12</v>
      </c>
      <c r="J5567" s="7" t="str">
        <f>_xlfn.XLOOKUP(A5567,'customer data'!A:A,'customer data'!B:B)</f>
        <v>Female</v>
      </c>
      <c r="K5567" s="7" t="str">
        <f>_xlfn.XLOOKUP(A5567,'customer data'!A:A,'customer data'!C:C)</f>
        <v>Yes</v>
      </c>
      <c r="L5567" s="7" t="str">
        <f ca="1">_xlfn.XLOOKUP(A5567,'customer data'!A:A,'customer data'!G:G)</f>
        <v>Adult</v>
      </c>
      <c r="M5567" s="7" t="str">
        <f>_xlfn.XLOOKUP(A5567,'Internet data '!A:A,'Internet data '!F:F)</f>
        <v>No</v>
      </c>
      <c r="N5567" s="7" t="str">
        <f>_xlfn.XLOOKUP(A5567,'Internet data '!A:A,'Internet data '!I:I)</f>
        <v>DSL</v>
      </c>
      <c r="O5567" s="7">
        <f>_xlfn.XLOOKUP(A5567,'Internet data '!A:A,'Internet data '!J:J)</f>
        <v>2</v>
      </c>
    </row>
    <row r="5568" spans="1:15">
      <c r="A5568" s="7" t="s">
        <v>5584</v>
      </c>
      <c r="B5568" s="7" t="s">
        <v>12</v>
      </c>
      <c r="C5568" s="7" t="s">
        <v>29</v>
      </c>
      <c r="D5568" s="7" t="s">
        <v>10</v>
      </c>
      <c r="E5568" s="7" t="s">
        <v>19</v>
      </c>
      <c r="F5568" s="7">
        <v>72</v>
      </c>
      <c r="G5568" s="7">
        <v>82.15</v>
      </c>
      <c r="H5568" s="7">
        <v>5784.3</v>
      </c>
      <c r="I5568" s="7" t="s">
        <v>10</v>
      </c>
      <c r="J5568" s="7" t="str">
        <f>_xlfn.XLOOKUP(A5568,'customer data'!A:A,'customer data'!B:B)</f>
        <v>Male</v>
      </c>
      <c r="K5568" s="7" t="str">
        <f>_xlfn.XLOOKUP(A5568,'customer data'!A:A,'customer data'!C:C)</f>
        <v>Yes</v>
      </c>
      <c r="L5568" s="7" t="str">
        <f ca="1">_xlfn.XLOOKUP(A5568,'customer data'!A:A,'customer data'!G:G)</f>
        <v>Adult</v>
      </c>
      <c r="M5568" s="7" t="str">
        <f>_xlfn.XLOOKUP(A5568,'Internet data '!A:A,'Internet data '!F:F)</f>
        <v>No</v>
      </c>
      <c r="N5568" s="7" t="str">
        <f>_xlfn.XLOOKUP(A5568,'Internet data '!A:A,'Internet data '!I:I)</f>
        <v>DSL</v>
      </c>
      <c r="O5568" s="7">
        <f>_xlfn.XLOOKUP(A5568,'Internet data '!A:A,'Internet data '!J:J)</f>
        <v>5</v>
      </c>
    </row>
    <row r="5569" spans="1:15">
      <c r="A5569" s="7" t="s">
        <v>5585</v>
      </c>
      <c r="B5569" s="7" t="s">
        <v>12</v>
      </c>
      <c r="C5569" s="7" t="s">
        <v>15</v>
      </c>
      <c r="D5569" s="7" t="s">
        <v>10</v>
      </c>
      <c r="E5569" s="7" t="s">
        <v>19</v>
      </c>
      <c r="F5569" s="7">
        <v>49</v>
      </c>
      <c r="G5569" s="7">
        <v>103</v>
      </c>
      <c r="H5569" s="7">
        <v>5166.2</v>
      </c>
      <c r="I5569" s="7" t="s">
        <v>10</v>
      </c>
      <c r="J5569" s="7" t="str">
        <f>_xlfn.XLOOKUP(A5569,'customer data'!A:A,'customer data'!B:B)</f>
        <v>Female</v>
      </c>
      <c r="K5569" s="7" t="str">
        <f>_xlfn.XLOOKUP(A5569,'customer data'!A:A,'customer data'!C:C)</f>
        <v>No</v>
      </c>
      <c r="L5569" s="7" t="str">
        <f ca="1">_xlfn.XLOOKUP(A5569,'customer data'!A:A,'customer data'!G:G)</f>
        <v>Adult</v>
      </c>
      <c r="M5569" s="7" t="str">
        <f>_xlfn.XLOOKUP(A5569,'Internet data '!A:A,'Internet data '!F:F)</f>
        <v>Yes</v>
      </c>
      <c r="N5569" s="7" t="str">
        <f>_xlfn.XLOOKUP(A5569,'Internet data '!A:A,'Internet data '!I:I)</f>
        <v>Fiber optic</v>
      </c>
      <c r="O5569" s="7">
        <f>_xlfn.XLOOKUP(A5569,'Internet data '!A:A,'Internet data '!J:J)</f>
        <v>6</v>
      </c>
    </row>
    <row r="5570" spans="1:15">
      <c r="A5570" s="7" t="s">
        <v>5586</v>
      </c>
      <c r="B5570" s="7" t="s">
        <v>12</v>
      </c>
      <c r="C5570" s="7" t="s">
        <v>11</v>
      </c>
      <c r="D5570" s="7" t="s">
        <v>12</v>
      </c>
      <c r="E5570" s="7" t="s">
        <v>23</v>
      </c>
      <c r="F5570" s="7">
        <v>44</v>
      </c>
      <c r="G5570" s="7">
        <v>95.1</v>
      </c>
      <c r="H5570" s="7">
        <v>4060.55</v>
      </c>
      <c r="I5570" s="7" t="s">
        <v>10</v>
      </c>
      <c r="J5570" s="7" t="str">
        <f>_xlfn.XLOOKUP(A5570,'customer data'!A:A,'customer data'!B:B)</f>
        <v>Female</v>
      </c>
      <c r="K5570" s="7" t="str">
        <f>_xlfn.XLOOKUP(A5570,'customer data'!A:A,'customer data'!C:C)</f>
        <v>Yes</v>
      </c>
      <c r="L5570" s="7" t="str">
        <f ca="1">_xlfn.XLOOKUP(A5570,'customer data'!A:A,'customer data'!G:G)</f>
        <v>Adult</v>
      </c>
      <c r="M5570" s="7" t="str">
        <f>_xlfn.XLOOKUP(A5570,'Internet data '!A:A,'Internet data '!F:F)</f>
        <v>Yes</v>
      </c>
      <c r="N5570" s="7" t="str">
        <f>_xlfn.XLOOKUP(A5570,'Internet data '!A:A,'Internet data '!I:I)</f>
        <v>Fiber optic</v>
      </c>
      <c r="O5570" s="7">
        <f>_xlfn.XLOOKUP(A5570,'Internet data '!A:A,'Internet data '!J:J)</f>
        <v>5</v>
      </c>
    </row>
    <row r="5571" spans="1:15">
      <c r="A5571" s="7" t="s">
        <v>5587</v>
      </c>
      <c r="B5571" s="7" t="s">
        <v>12</v>
      </c>
      <c r="C5571" s="7" t="s">
        <v>11</v>
      </c>
      <c r="D5571" s="7" t="s">
        <v>12</v>
      </c>
      <c r="E5571" s="7" t="s">
        <v>16</v>
      </c>
      <c r="F5571" s="7">
        <v>3</v>
      </c>
      <c r="G5571" s="7">
        <v>83.9</v>
      </c>
      <c r="H5571" s="7">
        <v>267.39999999999998</v>
      </c>
      <c r="I5571" s="7" t="s">
        <v>12</v>
      </c>
      <c r="J5571" s="7" t="str">
        <f>_xlfn.XLOOKUP(A5571,'customer data'!A:A,'customer data'!B:B)</f>
        <v>Female</v>
      </c>
      <c r="K5571" s="7" t="str">
        <f>_xlfn.XLOOKUP(A5571,'customer data'!A:A,'customer data'!C:C)</f>
        <v>Yes</v>
      </c>
      <c r="L5571" s="7" t="str">
        <f ca="1">_xlfn.XLOOKUP(A5571,'customer data'!A:A,'customer data'!G:G)</f>
        <v>Adult</v>
      </c>
      <c r="M5571" s="7" t="str">
        <f>_xlfn.XLOOKUP(A5571,'Internet data '!A:A,'Internet data '!F:F)</f>
        <v>Yes</v>
      </c>
      <c r="N5571" s="7" t="str">
        <f>_xlfn.XLOOKUP(A5571,'Internet data '!A:A,'Internet data '!I:I)</f>
        <v>Fiber optic</v>
      </c>
      <c r="O5571" s="7">
        <f>_xlfn.XLOOKUP(A5571,'Internet data '!A:A,'Internet data '!J:J)</f>
        <v>2</v>
      </c>
    </row>
    <row r="5572" spans="1:15">
      <c r="A5572" s="7" t="s">
        <v>5588</v>
      </c>
      <c r="B5572" s="7" t="s">
        <v>12</v>
      </c>
      <c r="C5572" s="7" t="s">
        <v>11</v>
      </c>
      <c r="D5572" s="7" t="s">
        <v>12</v>
      </c>
      <c r="E5572" s="7" t="s">
        <v>13</v>
      </c>
      <c r="F5572" s="7">
        <v>37</v>
      </c>
      <c r="G5572" s="7">
        <v>95.15</v>
      </c>
      <c r="H5572" s="7">
        <v>3532.85</v>
      </c>
      <c r="I5572" s="7" t="s">
        <v>10</v>
      </c>
      <c r="J5572" s="7" t="str">
        <f>_xlfn.XLOOKUP(A5572,'customer data'!A:A,'customer data'!B:B)</f>
        <v>Female</v>
      </c>
      <c r="K5572" s="7" t="str">
        <f>_xlfn.XLOOKUP(A5572,'customer data'!A:A,'customer data'!C:C)</f>
        <v>Yes</v>
      </c>
      <c r="L5572" s="7" t="str">
        <f ca="1">_xlfn.XLOOKUP(A5572,'customer data'!A:A,'customer data'!G:G)</f>
        <v>Adult</v>
      </c>
      <c r="M5572" s="7" t="str">
        <f>_xlfn.XLOOKUP(A5572,'Internet data '!A:A,'Internet data '!F:F)</f>
        <v>No</v>
      </c>
      <c r="N5572" s="7" t="str">
        <f>_xlfn.XLOOKUP(A5572,'Internet data '!A:A,'Internet data '!I:I)</f>
        <v>Fiber optic</v>
      </c>
      <c r="O5572" s="7">
        <f>_xlfn.XLOOKUP(A5572,'Internet data '!A:A,'Internet data '!J:J)</f>
        <v>4</v>
      </c>
    </row>
    <row r="5573" spans="1:15">
      <c r="A5573" s="7" t="s">
        <v>5589</v>
      </c>
      <c r="B5573" s="7" t="s">
        <v>12</v>
      </c>
      <c r="C5573" s="7" t="s">
        <v>15</v>
      </c>
      <c r="D5573" s="7" t="s">
        <v>12</v>
      </c>
      <c r="E5573" s="7" t="s">
        <v>13</v>
      </c>
      <c r="F5573" s="7">
        <v>61</v>
      </c>
      <c r="G5573" s="7">
        <v>79.8</v>
      </c>
      <c r="H5573" s="7">
        <v>4914.8</v>
      </c>
      <c r="I5573" s="7" t="s">
        <v>10</v>
      </c>
      <c r="J5573" s="7" t="str">
        <f>_xlfn.XLOOKUP(A5573,'customer data'!A:A,'customer data'!B:B)</f>
        <v>Male</v>
      </c>
      <c r="K5573" s="7" t="str">
        <f>_xlfn.XLOOKUP(A5573,'customer data'!A:A,'customer data'!C:C)</f>
        <v>Yes</v>
      </c>
      <c r="L5573" s="7" t="str">
        <f ca="1">_xlfn.XLOOKUP(A5573,'customer data'!A:A,'customer data'!G:G)</f>
        <v>Young</v>
      </c>
      <c r="M5573" s="7" t="str">
        <f>_xlfn.XLOOKUP(A5573,'Internet data '!A:A,'Internet data '!F:F)</f>
        <v>No</v>
      </c>
      <c r="N5573" s="7" t="str">
        <f>_xlfn.XLOOKUP(A5573,'Internet data '!A:A,'Internet data '!I:I)</f>
        <v>DSL</v>
      </c>
      <c r="O5573" s="7">
        <f>_xlfn.XLOOKUP(A5573,'Internet data '!A:A,'Internet data '!J:J)</f>
        <v>5</v>
      </c>
    </row>
    <row r="5574" spans="1:15">
      <c r="A5574" s="7" t="s">
        <v>5590</v>
      </c>
      <c r="B5574" s="7" t="s">
        <v>12</v>
      </c>
      <c r="C5574" s="7" t="s">
        <v>29</v>
      </c>
      <c r="D5574" s="7" t="s">
        <v>12</v>
      </c>
      <c r="E5574" s="7" t="s">
        <v>23</v>
      </c>
      <c r="F5574" s="7">
        <v>70</v>
      </c>
      <c r="G5574" s="7">
        <v>74.8</v>
      </c>
      <c r="H5574" s="7">
        <v>5315.8</v>
      </c>
      <c r="I5574" s="7" t="s">
        <v>10</v>
      </c>
      <c r="J5574" s="7" t="str">
        <f>_xlfn.XLOOKUP(A5574,'customer data'!A:A,'customer data'!B:B)</f>
        <v>Male</v>
      </c>
      <c r="K5574" s="7" t="str">
        <f>_xlfn.XLOOKUP(A5574,'customer data'!A:A,'customer data'!C:C)</f>
        <v>Yes</v>
      </c>
      <c r="L5574" s="7" t="str">
        <f ca="1">_xlfn.XLOOKUP(A5574,'customer data'!A:A,'customer data'!G:G)</f>
        <v>Adult</v>
      </c>
      <c r="M5574" s="7" t="str">
        <f>_xlfn.XLOOKUP(A5574,'Internet data '!A:A,'Internet data '!F:F)</f>
        <v>Yes</v>
      </c>
      <c r="N5574" s="7" t="str">
        <f>_xlfn.XLOOKUP(A5574,'Internet data '!A:A,'Internet data '!I:I)</f>
        <v>DSL</v>
      </c>
      <c r="O5574" s="7">
        <f>_xlfn.XLOOKUP(A5574,'Internet data '!A:A,'Internet data '!J:J)</f>
        <v>5</v>
      </c>
    </row>
    <row r="5575" spans="1:15">
      <c r="A5575" s="7" t="s">
        <v>5591</v>
      </c>
      <c r="B5575" s="7" t="s">
        <v>12</v>
      </c>
      <c r="C5575" s="7" t="s">
        <v>11</v>
      </c>
      <c r="D5575" s="7" t="s">
        <v>12</v>
      </c>
      <c r="E5575" s="7" t="s">
        <v>13</v>
      </c>
      <c r="F5575" s="7">
        <v>1</v>
      </c>
      <c r="G5575" s="7">
        <v>69.849999999999994</v>
      </c>
      <c r="H5575" s="7">
        <v>69.849999999999994</v>
      </c>
      <c r="I5575" s="7" t="s">
        <v>12</v>
      </c>
      <c r="J5575" s="7" t="str">
        <f>_xlfn.XLOOKUP(A5575,'customer data'!A:A,'customer data'!B:B)</f>
        <v>Female</v>
      </c>
      <c r="K5575" s="7" t="str">
        <f>_xlfn.XLOOKUP(A5575,'customer data'!A:A,'customer data'!C:C)</f>
        <v>No</v>
      </c>
      <c r="L5575" s="7" t="str">
        <f ca="1">_xlfn.XLOOKUP(A5575,'customer data'!A:A,'customer data'!G:G)</f>
        <v>Adult</v>
      </c>
      <c r="M5575" s="7" t="str">
        <f>_xlfn.XLOOKUP(A5575,'Internet data '!A:A,'Internet data '!F:F)</f>
        <v>No</v>
      </c>
      <c r="N5575" s="7" t="str">
        <f>_xlfn.XLOOKUP(A5575,'Internet data '!A:A,'Internet data '!I:I)</f>
        <v>Fiber optic</v>
      </c>
      <c r="O5575" s="7">
        <f>_xlfn.XLOOKUP(A5575,'Internet data '!A:A,'Internet data '!J:J)</f>
        <v>0</v>
      </c>
    </row>
    <row r="5576" spans="1:15">
      <c r="A5576" s="7" t="s">
        <v>5592</v>
      </c>
      <c r="B5576" s="7" t="s">
        <v>12</v>
      </c>
      <c r="C5576" s="7" t="s">
        <v>11</v>
      </c>
      <c r="D5576" s="7" t="s">
        <v>10</v>
      </c>
      <c r="E5576" s="7" t="s">
        <v>13</v>
      </c>
      <c r="F5576" s="7">
        <v>41</v>
      </c>
      <c r="G5576" s="7">
        <v>20.45</v>
      </c>
      <c r="H5576" s="7">
        <v>775.6</v>
      </c>
      <c r="I5576" s="7" t="s">
        <v>10</v>
      </c>
      <c r="J5576" s="7" t="str">
        <f>_xlfn.XLOOKUP(A5576,'customer data'!A:A,'customer data'!B:B)</f>
        <v>Female</v>
      </c>
      <c r="K5576" s="7" t="str">
        <f>_xlfn.XLOOKUP(A5576,'customer data'!A:A,'customer data'!C:C)</f>
        <v>No</v>
      </c>
      <c r="L5576" s="7" t="str">
        <f ca="1">_xlfn.XLOOKUP(A5576,'customer data'!A:A,'customer data'!G:G)</f>
        <v>Adult</v>
      </c>
      <c r="M5576" s="7" t="str">
        <f>_xlfn.XLOOKUP(A5576,'Internet data '!A:A,'Internet data '!F:F)</f>
        <v>No</v>
      </c>
      <c r="N5576" s="7" t="str">
        <f>_xlfn.XLOOKUP(A5576,'Internet data '!A:A,'Internet data '!I:I)</f>
        <v>No</v>
      </c>
      <c r="O5576" s="7">
        <f>_xlfn.XLOOKUP(A5576,'Internet data '!A:A,'Internet data '!J:J)</f>
        <v>0</v>
      </c>
    </row>
    <row r="5577" spans="1:15">
      <c r="A5577" s="7" t="s">
        <v>5593</v>
      </c>
      <c r="B5577" s="7" t="s">
        <v>12</v>
      </c>
      <c r="C5577" s="7" t="s">
        <v>15</v>
      </c>
      <c r="D5577" s="7" t="s">
        <v>10</v>
      </c>
      <c r="E5577" s="7" t="s">
        <v>19</v>
      </c>
      <c r="F5577" s="7">
        <v>70</v>
      </c>
      <c r="G5577" s="7">
        <v>78.349999999999994</v>
      </c>
      <c r="H5577" s="7">
        <v>5445.95</v>
      </c>
      <c r="I5577" s="7" t="s">
        <v>10</v>
      </c>
      <c r="J5577" s="7" t="str">
        <f>_xlfn.XLOOKUP(A5577,'customer data'!A:A,'customer data'!B:B)</f>
        <v>Male</v>
      </c>
      <c r="K5577" s="7" t="str">
        <f>_xlfn.XLOOKUP(A5577,'customer data'!A:A,'customer data'!C:C)</f>
        <v>Yes</v>
      </c>
      <c r="L5577" s="7" t="str">
        <f ca="1">_xlfn.XLOOKUP(A5577,'customer data'!A:A,'customer data'!G:G)</f>
        <v>Adult</v>
      </c>
      <c r="M5577" s="7" t="str">
        <f>_xlfn.XLOOKUP(A5577,'Internet data '!A:A,'Internet data '!F:F)</f>
        <v>Yes</v>
      </c>
      <c r="N5577" s="7" t="str">
        <f>_xlfn.XLOOKUP(A5577,'Internet data '!A:A,'Internet data '!I:I)</f>
        <v>DSL</v>
      </c>
      <c r="O5577" s="7">
        <f>_xlfn.XLOOKUP(A5577,'Internet data '!A:A,'Internet data '!J:J)</f>
        <v>6</v>
      </c>
    </row>
    <row r="5578" spans="1:15">
      <c r="A5578" s="7" t="s">
        <v>5594</v>
      </c>
      <c r="B5578" s="7" t="s">
        <v>12</v>
      </c>
      <c r="C5578" s="7" t="s">
        <v>11</v>
      </c>
      <c r="D5578" s="7" t="s">
        <v>12</v>
      </c>
      <c r="E5578" s="7" t="s">
        <v>16</v>
      </c>
      <c r="F5578" s="7">
        <v>1</v>
      </c>
      <c r="G5578" s="7">
        <v>53.55</v>
      </c>
      <c r="H5578" s="7">
        <v>53.55</v>
      </c>
      <c r="I5578" s="7" t="s">
        <v>12</v>
      </c>
      <c r="J5578" s="7" t="str">
        <f>_xlfn.XLOOKUP(A5578,'customer data'!A:A,'customer data'!B:B)</f>
        <v>Female</v>
      </c>
      <c r="K5578" s="7" t="str">
        <f>_xlfn.XLOOKUP(A5578,'customer data'!A:A,'customer data'!C:C)</f>
        <v>No</v>
      </c>
      <c r="L5578" s="7" t="str">
        <f ca="1">_xlfn.XLOOKUP(A5578,'customer data'!A:A,'customer data'!G:G)</f>
        <v>Young</v>
      </c>
      <c r="M5578" s="7" t="str">
        <f>_xlfn.XLOOKUP(A5578,'Internet data '!A:A,'Internet data '!F:F)</f>
        <v>No</v>
      </c>
      <c r="N5578" s="7" t="str">
        <f>_xlfn.XLOOKUP(A5578,'Internet data '!A:A,'Internet data '!I:I)</f>
        <v>DSL</v>
      </c>
      <c r="O5578" s="7">
        <f>_xlfn.XLOOKUP(A5578,'Internet data '!A:A,'Internet data '!J:J)</f>
        <v>1</v>
      </c>
    </row>
    <row r="5579" spans="1:15">
      <c r="A5579" s="7" t="s">
        <v>5595</v>
      </c>
      <c r="B5579" s="7" t="s">
        <v>12</v>
      </c>
      <c r="C5579" s="7" t="s">
        <v>15</v>
      </c>
      <c r="D5579" s="7" t="s">
        <v>10</v>
      </c>
      <c r="E5579" s="7" t="s">
        <v>13</v>
      </c>
      <c r="F5579" s="7">
        <v>51</v>
      </c>
      <c r="G5579" s="7">
        <v>19.100000000000001</v>
      </c>
      <c r="H5579" s="7">
        <v>1007.8</v>
      </c>
      <c r="I5579" s="7" t="s">
        <v>10</v>
      </c>
      <c r="J5579" s="7" t="str">
        <f>_xlfn.XLOOKUP(A5579,'customer data'!A:A,'customer data'!B:B)</f>
        <v>Male</v>
      </c>
      <c r="K5579" s="7" t="str">
        <f>_xlfn.XLOOKUP(A5579,'customer data'!A:A,'customer data'!C:C)</f>
        <v>No</v>
      </c>
      <c r="L5579" s="7" t="str">
        <f ca="1">_xlfn.XLOOKUP(A5579,'customer data'!A:A,'customer data'!G:G)</f>
        <v>Adult</v>
      </c>
      <c r="M5579" s="7" t="str">
        <f>_xlfn.XLOOKUP(A5579,'Internet data '!A:A,'Internet data '!F:F)</f>
        <v>No</v>
      </c>
      <c r="N5579" s="7" t="str">
        <f>_xlfn.XLOOKUP(A5579,'Internet data '!A:A,'Internet data '!I:I)</f>
        <v>No</v>
      </c>
      <c r="O5579" s="7">
        <f>_xlfn.XLOOKUP(A5579,'Internet data '!A:A,'Internet data '!J:J)</f>
        <v>0</v>
      </c>
    </row>
    <row r="5580" spans="1:15">
      <c r="A5580" s="7" t="s">
        <v>5596</v>
      </c>
      <c r="B5580" s="7" t="s">
        <v>12</v>
      </c>
      <c r="C5580" s="7" t="s">
        <v>29</v>
      </c>
      <c r="D5580" s="7" t="s">
        <v>10</v>
      </c>
      <c r="E5580" s="7" t="s">
        <v>16</v>
      </c>
      <c r="F5580" s="7">
        <v>42</v>
      </c>
      <c r="G5580" s="7">
        <v>20</v>
      </c>
      <c r="H5580" s="7">
        <v>833.55</v>
      </c>
      <c r="I5580" s="7" t="s">
        <v>10</v>
      </c>
      <c r="J5580" s="7" t="str">
        <f>_xlfn.XLOOKUP(A5580,'customer data'!A:A,'customer data'!B:B)</f>
        <v>Female</v>
      </c>
      <c r="K5580" s="7" t="str">
        <f>_xlfn.XLOOKUP(A5580,'customer data'!A:A,'customer data'!C:C)</f>
        <v>Yes</v>
      </c>
      <c r="L5580" s="7" t="str">
        <f ca="1">_xlfn.XLOOKUP(A5580,'customer data'!A:A,'customer data'!G:G)</f>
        <v>Adult</v>
      </c>
      <c r="M5580" s="7" t="str">
        <f>_xlfn.XLOOKUP(A5580,'Internet data '!A:A,'Internet data '!F:F)</f>
        <v>No</v>
      </c>
      <c r="N5580" s="7" t="str">
        <f>_xlfn.XLOOKUP(A5580,'Internet data '!A:A,'Internet data '!I:I)</f>
        <v>No</v>
      </c>
      <c r="O5580" s="7">
        <f>_xlfn.XLOOKUP(A5580,'Internet data '!A:A,'Internet data '!J:J)</f>
        <v>0</v>
      </c>
    </row>
    <row r="5581" spans="1:15">
      <c r="A5581" s="7" t="s">
        <v>5597</v>
      </c>
      <c r="B5581" s="7" t="s">
        <v>12</v>
      </c>
      <c r="C5581" s="7" t="s">
        <v>29</v>
      </c>
      <c r="D5581" s="7" t="s">
        <v>10</v>
      </c>
      <c r="E5581" s="7" t="s">
        <v>19</v>
      </c>
      <c r="F5581" s="7">
        <v>70</v>
      </c>
      <c r="G5581" s="7">
        <v>93.9</v>
      </c>
      <c r="H5581" s="7">
        <v>6579.05</v>
      </c>
      <c r="I5581" s="7" t="s">
        <v>12</v>
      </c>
      <c r="J5581" s="7" t="str">
        <f>_xlfn.XLOOKUP(A5581,'customer data'!A:A,'customer data'!B:B)</f>
        <v>Female</v>
      </c>
      <c r="K5581" s="7" t="str">
        <f>_xlfn.XLOOKUP(A5581,'customer data'!A:A,'customer data'!C:C)</f>
        <v>Yes</v>
      </c>
      <c r="L5581" s="7" t="str">
        <f ca="1">_xlfn.XLOOKUP(A5581,'customer data'!A:A,'customer data'!G:G)</f>
        <v>Young</v>
      </c>
      <c r="M5581" s="7" t="str">
        <f>_xlfn.XLOOKUP(A5581,'Internet data '!A:A,'Internet data '!F:F)</f>
        <v>Yes</v>
      </c>
      <c r="N5581" s="7" t="str">
        <f>_xlfn.XLOOKUP(A5581,'Internet data '!A:A,'Internet data '!I:I)</f>
        <v>Fiber optic</v>
      </c>
      <c r="O5581" s="7">
        <f>_xlfn.XLOOKUP(A5581,'Internet data '!A:A,'Internet data '!J:J)</f>
        <v>5</v>
      </c>
    </row>
    <row r="5582" spans="1:15">
      <c r="A5582" s="7" t="s">
        <v>5598</v>
      </c>
      <c r="B5582" s="7" t="s">
        <v>12</v>
      </c>
      <c r="C5582" s="7" t="s">
        <v>15</v>
      </c>
      <c r="D5582" s="7" t="s">
        <v>10</v>
      </c>
      <c r="E5582" s="7" t="s">
        <v>19</v>
      </c>
      <c r="F5582" s="7">
        <v>48</v>
      </c>
      <c r="G5582" s="7">
        <v>19.95</v>
      </c>
      <c r="H5582" s="7">
        <v>1004.5</v>
      </c>
      <c r="I5582" s="7" t="s">
        <v>10</v>
      </c>
      <c r="J5582" s="7" t="str">
        <f>_xlfn.XLOOKUP(A5582,'customer data'!A:A,'customer data'!B:B)</f>
        <v>Male</v>
      </c>
      <c r="K5582" s="7" t="str">
        <f>_xlfn.XLOOKUP(A5582,'customer data'!A:A,'customer data'!C:C)</f>
        <v>No</v>
      </c>
      <c r="L5582" s="7" t="str">
        <f ca="1">_xlfn.XLOOKUP(A5582,'customer data'!A:A,'customer data'!G:G)</f>
        <v>Adult</v>
      </c>
      <c r="M5582" s="7" t="str">
        <f>_xlfn.XLOOKUP(A5582,'Internet data '!A:A,'Internet data '!F:F)</f>
        <v>No</v>
      </c>
      <c r="N5582" s="7" t="str">
        <f>_xlfn.XLOOKUP(A5582,'Internet data '!A:A,'Internet data '!I:I)</f>
        <v>No</v>
      </c>
      <c r="O5582" s="7">
        <f>_xlfn.XLOOKUP(A5582,'Internet data '!A:A,'Internet data '!J:J)</f>
        <v>0</v>
      </c>
    </row>
    <row r="5583" spans="1:15">
      <c r="A5583" s="7" t="s">
        <v>5599</v>
      </c>
      <c r="B5583" s="7" t="s">
        <v>12</v>
      </c>
      <c r="C5583" s="7" t="s">
        <v>29</v>
      </c>
      <c r="D5583" s="7" t="s">
        <v>12</v>
      </c>
      <c r="E5583" s="7" t="s">
        <v>13</v>
      </c>
      <c r="F5583" s="7">
        <v>68</v>
      </c>
      <c r="G5583" s="7">
        <v>113.15</v>
      </c>
      <c r="H5583" s="7">
        <v>7856</v>
      </c>
      <c r="I5583" s="7" t="s">
        <v>12</v>
      </c>
      <c r="J5583" s="7" t="str">
        <f>_xlfn.XLOOKUP(A5583,'customer data'!A:A,'customer data'!B:B)</f>
        <v>Male</v>
      </c>
      <c r="K5583" s="7" t="str">
        <f>_xlfn.XLOOKUP(A5583,'customer data'!A:A,'customer data'!C:C)</f>
        <v>Yes</v>
      </c>
      <c r="L5583" s="7" t="str">
        <f ca="1">_xlfn.XLOOKUP(A5583,'customer data'!A:A,'customer data'!G:G)</f>
        <v>Young</v>
      </c>
      <c r="M5583" s="7" t="str">
        <f>_xlfn.XLOOKUP(A5583,'Internet data '!A:A,'Internet data '!F:F)</f>
        <v>Yes</v>
      </c>
      <c r="N5583" s="7" t="str">
        <f>_xlfn.XLOOKUP(A5583,'Internet data '!A:A,'Internet data '!I:I)</f>
        <v>Fiber optic</v>
      </c>
      <c r="O5583" s="7">
        <f>_xlfn.XLOOKUP(A5583,'Internet data '!A:A,'Internet data '!J:J)</f>
        <v>7</v>
      </c>
    </row>
    <row r="5584" spans="1:15">
      <c r="A5584" s="7" t="s">
        <v>5600</v>
      </c>
      <c r="B5584" s="7" t="s">
        <v>12</v>
      </c>
      <c r="C5584" s="7" t="s">
        <v>29</v>
      </c>
      <c r="D5584" s="7" t="s">
        <v>10</v>
      </c>
      <c r="E5584" s="7" t="s">
        <v>23</v>
      </c>
      <c r="F5584" s="7">
        <v>48</v>
      </c>
      <c r="G5584" s="7">
        <v>24</v>
      </c>
      <c r="H5584" s="7">
        <v>1183.05</v>
      </c>
      <c r="I5584" s="7" t="s">
        <v>10</v>
      </c>
      <c r="J5584" s="7" t="str">
        <f>_xlfn.XLOOKUP(A5584,'customer data'!A:A,'customer data'!B:B)</f>
        <v>Female</v>
      </c>
      <c r="K5584" s="7" t="str">
        <f>_xlfn.XLOOKUP(A5584,'customer data'!A:A,'customer data'!C:C)</f>
        <v>No</v>
      </c>
      <c r="L5584" s="7" t="str">
        <f ca="1">_xlfn.XLOOKUP(A5584,'customer data'!A:A,'customer data'!G:G)</f>
        <v>Adult</v>
      </c>
      <c r="M5584" s="7" t="str">
        <f>_xlfn.XLOOKUP(A5584,'Internet data '!A:A,'Internet data '!F:F)</f>
        <v>No</v>
      </c>
      <c r="N5584" s="7" t="str">
        <f>_xlfn.XLOOKUP(A5584,'Internet data '!A:A,'Internet data '!I:I)</f>
        <v>No</v>
      </c>
      <c r="O5584" s="7">
        <f>_xlfn.XLOOKUP(A5584,'Internet data '!A:A,'Internet data '!J:J)</f>
        <v>1</v>
      </c>
    </row>
    <row r="5585" spans="1:15">
      <c r="A5585" s="7" t="s">
        <v>5601</v>
      </c>
      <c r="B5585" s="7" t="s">
        <v>12</v>
      </c>
      <c r="C5585" s="7" t="s">
        <v>11</v>
      </c>
      <c r="D5585" s="7" t="s">
        <v>10</v>
      </c>
      <c r="E5585" s="7" t="s">
        <v>13</v>
      </c>
      <c r="F5585" s="7">
        <v>26</v>
      </c>
      <c r="G5585" s="7">
        <v>84.95</v>
      </c>
      <c r="H5585" s="7">
        <v>2169.75</v>
      </c>
      <c r="I5585" s="7" t="s">
        <v>12</v>
      </c>
      <c r="J5585" s="7" t="str">
        <f>_xlfn.XLOOKUP(A5585,'customer data'!A:A,'customer data'!B:B)</f>
        <v>Female</v>
      </c>
      <c r="K5585" s="7" t="str">
        <f>_xlfn.XLOOKUP(A5585,'customer data'!A:A,'customer data'!C:C)</f>
        <v>Yes</v>
      </c>
      <c r="L5585" s="7" t="str">
        <f ca="1">_xlfn.XLOOKUP(A5585,'customer data'!A:A,'customer data'!G:G)</f>
        <v>Adult</v>
      </c>
      <c r="M5585" s="7" t="str">
        <f>_xlfn.XLOOKUP(A5585,'Internet data '!A:A,'Internet data '!F:F)</f>
        <v>No</v>
      </c>
      <c r="N5585" s="7" t="str">
        <f>_xlfn.XLOOKUP(A5585,'Internet data '!A:A,'Internet data '!I:I)</f>
        <v>Fiber optic</v>
      </c>
      <c r="O5585" s="7">
        <f>_xlfn.XLOOKUP(A5585,'Internet data '!A:A,'Internet data '!J:J)</f>
        <v>2</v>
      </c>
    </row>
    <row r="5586" spans="1:15">
      <c r="A5586" s="7" t="s">
        <v>5602</v>
      </c>
      <c r="B5586" s="7" t="s">
        <v>12</v>
      </c>
      <c r="C5586" s="7" t="s">
        <v>11</v>
      </c>
      <c r="D5586" s="7" t="s">
        <v>12</v>
      </c>
      <c r="E5586" s="7" t="s">
        <v>19</v>
      </c>
      <c r="F5586" s="7">
        <v>11</v>
      </c>
      <c r="G5586" s="7">
        <v>80.5</v>
      </c>
      <c r="H5586" s="7">
        <v>896.9</v>
      </c>
      <c r="I5586" s="7" t="s">
        <v>12</v>
      </c>
      <c r="J5586" s="7" t="str">
        <f>_xlfn.XLOOKUP(A5586,'customer data'!A:A,'customer data'!B:B)</f>
        <v>Male</v>
      </c>
      <c r="K5586" s="7" t="str">
        <f>_xlfn.XLOOKUP(A5586,'customer data'!A:A,'customer data'!C:C)</f>
        <v>Yes</v>
      </c>
      <c r="L5586" s="7" t="str">
        <f ca="1">_xlfn.XLOOKUP(A5586,'customer data'!A:A,'customer data'!G:G)</f>
        <v>Adult</v>
      </c>
      <c r="M5586" s="7" t="str">
        <f>_xlfn.XLOOKUP(A5586,'Internet data '!A:A,'Internet data '!F:F)</f>
        <v>No</v>
      </c>
      <c r="N5586" s="7" t="str">
        <f>_xlfn.XLOOKUP(A5586,'Internet data '!A:A,'Internet data '!I:I)</f>
        <v>Fiber optic</v>
      </c>
      <c r="O5586" s="7">
        <f>_xlfn.XLOOKUP(A5586,'Internet data '!A:A,'Internet data '!J:J)</f>
        <v>2</v>
      </c>
    </row>
    <row r="5587" spans="1:15">
      <c r="A5587" s="7" t="s">
        <v>5603</v>
      </c>
      <c r="B5587" s="7" t="s">
        <v>12</v>
      </c>
      <c r="C5587" s="7" t="s">
        <v>11</v>
      </c>
      <c r="D5587" s="7" t="s">
        <v>12</v>
      </c>
      <c r="E5587" s="7" t="s">
        <v>16</v>
      </c>
      <c r="F5587" s="7">
        <v>1</v>
      </c>
      <c r="G5587" s="7">
        <v>19.3</v>
      </c>
      <c r="H5587" s="7">
        <v>19.3</v>
      </c>
      <c r="I5587" s="7" t="s">
        <v>12</v>
      </c>
      <c r="J5587" s="7" t="str">
        <f>_xlfn.XLOOKUP(A5587,'customer data'!A:A,'customer data'!B:B)</f>
        <v>Male</v>
      </c>
      <c r="K5587" s="7" t="str">
        <f>_xlfn.XLOOKUP(A5587,'customer data'!A:A,'customer data'!C:C)</f>
        <v>No</v>
      </c>
      <c r="L5587" s="7" t="str">
        <f ca="1">_xlfn.XLOOKUP(A5587,'customer data'!A:A,'customer data'!G:G)</f>
        <v>Adult</v>
      </c>
      <c r="M5587" s="7" t="str">
        <f>_xlfn.XLOOKUP(A5587,'Internet data '!A:A,'Internet data '!F:F)</f>
        <v>No</v>
      </c>
      <c r="N5587" s="7" t="str">
        <f>_xlfn.XLOOKUP(A5587,'Internet data '!A:A,'Internet data '!I:I)</f>
        <v>No</v>
      </c>
      <c r="O5587" s="7">
        <f>_xlfn.XLOOKUP(A5587,'Internet data '!A:A,'Internet data '!J:J)</f>
        <v>0</v>
      </c>
    </row>
    <row r="5588" spans="1:15">
      <c r="A5588" s="7" t="s">
        <v>5604</v>
      </c>
      <c r="B5588" s="7" t="s">
        <v>12</v>
      </c>
      <c r="C5588" s="7" t="s">
        <v>15</v>
      </c>
      <c r="D5588" s="7" t="s">
        <v>10</v>
      </c>
      <c r="E5588" s="7" t="s">
        <v>16</v>
      </c>
      <c r="F5588" s="7">
        <v>27</v>
      </c>
      <c r="G5588" s="7">
        <v>19.149999999999999</v>
      </c>
      <c r="H5588" s="7">
        <v>501.35</v>
      </c>
      <c r="I5588" s="7" t="s">
        <v>10</v>
      </c>
      <c r="J5588" s="7" t="str">
        <f>_xlfn.XLOOKUP(A5588,'customer data'!A:A,'customer data'!B:B)</f>
        <v>Female</v>
      </c>
      <c r="K5588" s="7" t="str">
        <f>_xlfn.XLOOKUP(A5588,'customer data'!A:A,'customer data'!C:C)</f>
        <v>No</v>
      </c>
      <c r="L5588" s="7" t="str">
        <f ca="1">_xlfn.XLOOKUP(A5588,'customer data'!A:A,'customer data'!G:G)</f>
        <v>Adult</v>
      </c>
      <c r="M5588" s="7" t="str">
        <f>_xlfn.XLOOKUP(A5588,'Internet data '!A:A,'Internet data '!F:F)</f>
        <v>No</v>
      </c>
      <c r="N5588" s="7" t="str">
        <f>_xlfn.XLOOKUP(A5588,'Internet data '!A:A,'Internet data '!I:I)</f>
        <v>No</v>
      </c>
      <c r="O5588" s="7">
        <f>_xlfn.XLOOKUP(A5588,'Internet data '!A:A,'Internet data '!J:J)</f>
        <v>0</v>
      </c>
    </row>
    <row r="5589" spans="1:15">
      <c r="A5589" s="7" t="s">
        <v>5605</v>
      </c>
      <c r="B5589" s="7" t="s">
        <v>12</v>
      </c>
      <c r="C5589" s="7" t="s">
        <v>15</v>
      </c>
      <c r="D5589" s="7" t="s">
        <v>12</v>
      </c>
      <c r="E5589" s="7" t="s">
        <v>19</v>
      </c>
      <c r="F5589" s="7">
        <v>46</v>
      </c>
      <c r="G5589" s="7">
        <v>91.3</v>
      </c>
      <c r="H5589" s="7">
        <v>4126.3500000000004</v>
      </c>
      <c r="I5589" s="7" t="s">
        <v>10</v>
      </c>
      <c r="J5589" s="7" t="str">
        <f>_xlfn.XLOOKUP(A5589,'customer data'!A:A,'customer data'!B:B)</f>
        <v>Female</v>
      </c>
      <c r="K5589" s="7" t="str">
        <f>_xlfn.XLOOKUP(A5589,'customer data'!A:A,'customer data'!C:C)</f>
        <v>No</v>
      </c>
      <c r="L5589" s="7" t="str">
        <f ca="1">_xlfn.XLOOKUP(A5589,'customer data'!A:A,'customer data'!G:G)</f>
        <v>Adult</v>
      </c>
      <c r="M5589" s="7" t="str">
        <f>_xlfn.XLOOKUP(A5589,'Internet data '!A:A,'Internet data '!F:F)</f>
        <v>No</v>
      </c>
      <c r="N5589" s="7" t="str">
        <f>_xlfn.XLOOKUP(A5589,'Internet data '!A:A,'Internet data '!I:I)</f>
        <v>Fiber optic</v>
      </c>
      <c r="O5589" s="7">
        <f>_xlfn.XLOOKUP(A5589,'Internet data '!A:A,'Internet data '!J:J)</f>
        <v>3</v>
      </c>
    </row>
    <row r="5590" spans="1:15">
      <c r="A5590" s="7" t="s">
        <v>5606</v>
      </c>
      <c r="B5590" s="7" t="s">
        <v>12</v>
      </c>
      <c r="C5590" s="7" t="s">
        <v>11</v>
      </c>
      <c r="D5590" s="7" t="s">
        <v>12</v>
      </c>
      <c r="E5590" s="7" t="s">
        <v>16</v>
      </c>
      <c r="F5590" s="7">
        <v>1</v>
      </c>
      <c r="G5590" s="7">
        <v>49.65</v>
      </c>
      <c r="H5590" s="7">
        <v>49.65</v>
      </c>
      <c r="I5590" s="7" t="s">
        <v>12</v>
      </c>
      <c r="J5590" s="7" t="str">
        <f>_xlfn.XLOOKUP(A5590,'customer data'!A:A,'customer data'!B:B)</f>
        <v>Male</v>
      </c>
      <c r="K5590" s="7" t="str">
        <f>_xlfn.XLOOKUP(A5590,'customer data'!A:A,'customer data'!C:C)</f>
        <v>No</v>
      </c>
      <c r="L5590" s="7" t="str">
        <f ca="1">_xlfn.XLOOKUP(A5590,'customer data'!A:A,'customer data'!G:G)</f>
        <v>Adult</v>
      </c>
      <c r="M5590" s="7" t="str">
        <f>_xlfn.XLOOKUP(A5590,'Internet data '!A:A,'Internet data '!F:F)</f>
        <v>No</v>
      </c>
      <c r="N5590" s="7" t="str">
        <f>_xlfn.XLOOKUP(A5590,'Internet data '!A:A,'Internet data '!I:I)</f>
        <v>DSL</v>
      </c>
      <c r="O5590" s="7">
        <f>_xlfn.XLOOKUP(A5590,'Internet data '!A:A,'Internet data '!J:J)</f>
        <v>1</v>
      </c>
    </row>
    <row r="5591" spans="1:15">
      <c r="A5591" s="7" t="s">
        <v>5607</v>
      </c>
      <c r="B5591" s="7" t="s">
        <v>12</v>
      </c>
      <c r="C5591" s="7" t="s">
        <v>29</v>
      </c>
      <c r="D5591" s="7" t="s">
        <v>10</v>
      </c>
      <c r="E5591" s="7" t="s">
        <v>23</v>
      </c>
      <c r="F5591" s="7">
        <v>46</v>
      </c>
      <c r="G5591" s="7">
        <v>54.35</v>
      </c>
      <c r="H5591" s="7">
        <v>2460.15</v>
      </c>
      <c r="I5591" s="7" t="s">
        <v>12</v>
      </c>
      <c r="J5591" s="7" t="str">
        <f>_xlfn.XLOOKUP(A5591,'customer data'!A:A,'customer data'!B:B)</f>
        <v>Female</v>
      </c>
      <c r="K5591" s="7" t="str">
        <f>_xlfn.XLOOKUP(A5591,'customer data'!A:A,'customer data'!C:C)</f>
        <v>No</v>
      </c>
      <c r="L5591" s="7" t="str">
        <f ca="1">_xlfn.XLOOKUP(A5591,'customer data'!A:A,'customer data'!G:G)</f>
        <v>Adult</v>
      </c>
      <c r="M5591" s="7" t="str">
        <f>_xlfn.XLOOKUP(A5591,'Internet data '!A:A,'Internet data '!F:F)</f>
        <v>Yes</v>
      </c>
      <c r="N5591" s="7" t="str">
        <f>_xlfn.XLOOKUP(A5591,'Internet data '!A:A,'Internet data '!I:I)</f>
        <v>DSL</v>
      </c>
      <c r="O5591" s="7">
        <f>_xlfn.XLOOKUP(A5591,'Internet data '!A:A,'Internet data '!J:J)</f>
        <v>2</v>
      </c>
    </row>
    <row r="5592" spans="1:15">
      <c r="A5592" s="7" t="s">
        <v>5608</v>
      </c>
      <c r="B5592" s="7" t="s">
        <v>12</v>
      </c>
      <c r="C5592" s="7" t="s">
        <v>11</v>
      </c>
      <c r="D5592" s="7" t="s">
        <v>12</v>
      </c>
      <c r="E5592" s="7" t="s">
        <v>16</v>
      </c>
      <c r="F5592" s="7">
        <v>25</v>
      </c>
      <c r="G5592" s="7">
        <v>19.149999999999999</v>
      </c>
      <c r="H5592" s="7">
        <v>477.6</v>
      </c>
      <c r="I5592" s="7" t="s">
        <v>10</v>
      </c>
      <c r="J5592" s="7" t="str">
        <f>_xlfn.XLOOKUP(A5592,'customer data'!A:A,'customer data'!B:B)</f>
        <v>Male</v>
      </c>
      <c r="K5592" s="7" t="str">
        <f>_xlfn.XLOOKUP(A5592,'customer data'!A:A,'customer data'!C:C)</f>
        <v>Yes</v>
      </c>
      <c r="L5592" s="7" t="str">
        <f ca="1">_xlfn.XLOOKUP(A5592,'customer data'!A:A,'customer data'!G:G)</f>
        <v>Adult</v>
      </c>
      <c r="M5592" s="7" t="str">
        <f>_xlfn.XLOOKUP(A5592,'Internet data '!A:A,'Internet data '!F:F)</f>
        <v>No</v>
      </c>
      <c r="N5592" s="7" t="str">
        <f>_xlfn.XLOOKUP(A5592,'Internet data '!A:A,'Internet data '!I:I)</f>
        <v>No</v>
      </c>
      <c r="O5592" s="7">
        <f>_xlfn.XLOOKUP(A5592,'Internet data '!A:A,'Internet data '!J:J)</f>
        <v>0</v>
      </c>
    </row>
    <row r="5593" spans="1:15">
      <c r="A5593" s="7" t="s">
        <v>5609</v>
      </c>
      <c r="B5593" s="7" t="s">
        <v>12</v>
      </c>
      <c r="C5593" s="7" t="s">
        <v>11</v>
      </c>
      <c r="D5593" s="7" t="s">
        <v>12</v>
      </c>
      <c r="E5593" s="7" t="s">
        <v>13</v>
      </c>
      <c r="F5593" s="7">
        <v>4</v>
      </c>
      <c r="G5593" s="7">
        <v>88.45</v>
      </c>
      <c r="H5593" s="7">
        <v>370.65</v>
      </c>
      <c r="I5593" s="7" t="s">
        <v>12</v>
      </c>
      <c r="J5593" s="7" t="str">
        <f>_xlfn.XLOOKUP(A5593,'customer data'!A:A,'customer data'!B:B)</f>
        <v>Male</v>
      </c>
      <c r="K5593" s="7" t="str">
        <f>_xlfn.XLOOKUP(A5593,'customer data'!A:A,'customer data'!C:C)</f>
        <v>No</v>
      </c>
      <c r="L5593" s="7" t="str">
        <f ca="1">_xlfn.XLOOKUP(A5593,'customer data'!A:A,'customer data'!G:G)</f>
        <v>Adult</v>
      </c>
      <c r="M5593" s="7" t="str">
        <f>_xlfn.XLOOKUP(A5593,'Internet data '!A:A,'Internet data '!F:F)</f>
        <v>No</v>
      </c>
      <c r="N5593" s="7" t="str">
        <f>_xlfn.XLOOKUP(A5593,'Internet data '!A:A,'Internet data '!I:I)</f>
        <v>Fiber optic</v>
      </c>
      <c r="O5593" s="7">
        <f>_xlfn.XLOOKUP(A5593,'Internet data '!A:A,'Internet data '!J:J)</f>
        <v>2</v>
      </c>
    </row>
    <row r="5594" spans="1:15">
      <c r="A5594" s="7" t="s">
        <v>5610</v>
      </c>
      <c r="B5594" s="7" t="s">
        <v>12</v>
      </c>
      <c r="C5594" s="7" t="s">
        <v>29</v>
      </c>
      <c r="D5594" s="7" t="s">
        <v>10</v>
      </c>
      <c r="E5594" s="7" t="s">
        <v>16</v>
      </c>
      <c r="F5594" s="7">
        <v>13</v>
      </c>
      <c r="G5594" s="7">
        <v>19.75</v>
      </c>
      <c r="H5594" s="7">
        <v>265.75</v>
      </c>
      <c r="I5594" s="7" t="s">
        <v>10</v>
      </c>
      <c r="J5594" s="7" t="str">
        <f>_xlfn.XLOOKUP(A5594,'customer data'!A:A,'customer data'!B:B)</f>
        <v>Male</v>
      </c>
      <c r="K5594" s="7" t="str">
        <f>_xlfn.XLOOKUP(A5594,'customer data'!A:A,'customer data'!C:C)</f>
        <v>No</v>
      </c>
      <c r="L5594" s="7" t="str">
        <f ca="1">_xlfn.XLOOKUP(A5594,'customer data'!A:A,'customer data'!G:G)</f>
        <v>Adult</v>
      </c>
      <c r="M5594" s="7" t="str">
        <f>_xlfn.XLOOKUP(A5594,'Internet data '!A:A,'Internet data '!F:F)</f>
        <v>No</v>
      </c>
      <c r="N5594" s="7" t="str">
        <f>_xlfn.XLOOKUP(A5594,'Internet data '!A:A,'Internet data '!I:I)</f>
        <v>No</v>
      </c>
      <c r="O5594" s="7">
        <f>_xlfn.XLOOKUP(A5594,'Internet data '!A:A,'Internet data '!J:J)</f>
        <v>0</v>
      </c>
    </row>
    <row r="5595" spans="1:15">
      <c r="A5595" s="7" t="s">
        <v>5611</v>
      </c>
      <c r="B5595" s="7" t="s">
        <v>12</v>
      </c>
      <c r="C5595" s="7" t="s">
        <v>15</v>
      </c>
      <c r="D5595" s="7" t="s">
        <v>12</v>
      </c>
      <c r="E5595" s="7" t="s">
        <v>23</v>
      </c>
      <c r="F5595" s="7">
        <v>31</v>
      </c>
      <c r="G5595" s="7">
        <v>75.5</v>
      </c>
      <c r="H5595" s="7">
        <v>2424.4499999999998</v>
      </c>
      <c r="I5595" s="7" t="s">
        <v>10</v>
      </c>
      <c r="J5595" s="7" t="str">
        <f>_xlfn.XLOOKUP(A5595,'customer data'!A:A,'customer data'!B:B)</f>
        <v>Male</v>
      </c>
      <c r="K5595" s="7" t="str">
        <f>_xlfn.XLOOKUP(A5595,'customer data'!A:A,'customer data'!C:C)</f>
        <v>Yes</v>
      </c>
      <c r="L5595" s="7" t="str">
        <f ca="1">_xlfn.XLOOKUP(A5595,'customer data'!A:A,'customer data'!G:G)</f>
        <v>Adult</v>
      </c>
      <c r="M5595" s="7" t="str">
        <f>_xlfn.XLOOKUP(A5595,'Internet data '!A:A,'Internet data '!F:F)</f>
        <v>Yes</v>
      </c>
      <c r="N5595" s="7" t="str">
        <f>_xlfn.XLOOKUP(A5595,'Internet data '!A:A,'Internet data '!I:I)</f>
        <v>DSL</v>
      </c>
      <c r="O5595" s="7">
        <f>_xlfn.XLOOKUP(A5595,'Internet data '!A:A,'Internet data '!J:J)</f>
        <v>5</v>
      </c>
    </row>
    <row r="5596" spans="1:15">
      <c r="A5596" s="7" t="s">
        <v>5612</v>
      </c>
      <c r="B5596" s="7" t="s">
        <v>12</v>
      </c>
      <c r="C5596" s="7" t="s">
        <v>11</v>
      </c>
      <c r="D5596" s="7" t="s">
        <v>12</v>
      </c>
      <c r="E5596" s="7" t="s">
        <v>13</v>
      </c>
      <c r="F5596" s="7">
        <v>23</v>
      </c>
      <c r="G5596" s="7">
        <v>83.75</v>
      </c>
      <c r="H5596" s="7">
        <v>1849.95</v>
      </c>
      <c r="I5596" s="7" t="s">
        <v>10</v>
      </c>
      <c r="J5596" s="7" t="str">
        <f>_xlfn.XLOOKUP(A5596,'customer data'!A:A,'customer data'!B:B)</f>
        <v>Female</v>
      </c>
      <c r="K5596" s="7" t="str">
        <f>_xlfn.XLOOKUP(A5596,'customer data'!A:A,'customer data'!C:C)</f>
        <v>Yes</v>
      </c>
      <c r="L5596" s="7" t="str">
        <f ca="1">_xlfn.XLOOKUP(A5596,'customer data'!A:A,'customer data'!G:G)</f>
        <v>Adult</v>
      </c>
      <c r="M5596" s="7" t="str">
        <f>_xlfn.XLOOKUP(A5596,'Internet data '!A:A,'Internet data '!F:F)</f>
        <v>No</v>
      </c>
      <c r="N5596" s="7" t="str">
        <f>_xlfn.XLOOKUP(A5596,'Internet data '!A:A,'Internet data '!I:I)</f>
        <v>Fiber optic</v>
      </c>
      <c r="O5596" s="7">
        <f>_xlfn.XLOOKUP(A5596,'Internet data '!A:A,'Internet data '!J:J)</f>
        <v>2</v>
      </c>
    </row>
    <row r="5597" spans="1:15">
      <c r="A5597" s="7" t="s">
        <v>5613</v>
      </c>
      <c r="B5597" s="7" t="s">
        <v>12</v>
      </c>
      <c r="C5597" s="7" t="s">
        <v>11</v>
      </c>
      <c r="D5597" s="7" t="s">
        <v>10</v>
      </c>
      <c r="E5597" s="7" t="s">
        <v>16</v>
      </c>
      <c r="F5597" s="7">
        <v>2</v>
      </c>
      <c r="G5597" s="7">
        <v>19.399999999999999</v>
      </c>
      <c r="H5597" s="7">
        <v>61.05</v>
      </c>
      <c r="I5597" s="7" t="s">
        <v>10</v>
      </c>
      <c r="J5597" s="7" t="str">
        <f>_xlfn.XLOOKUP(A5597,'customer data'!A:A,'customer data'!B:B)</f>
        <v>Female</v>
      </c>
      <c r="K5597" s="7" t="str">
        <f>_xlfn.XLOOKUP(A5597,'customer data'!A:A,'customer data'!C:C)</f>
        <v>No</v>
      </c>
      <c r="L5597" s="7" t="str">
        <f ca="1">_xlfn.XLOOKUP(A5597,'customer data'!A:A,'customer data'!G:G)</f>
        <v>Adult</v>
      </c>
      <c r="M5597" s="7" t="str">
        <f>_xlfn.XLOOKUP(A5597,'Internet data '!A:A,'Internet data '!F:F)</f>
        <v>No</v>
      </c>
      <c r="N5597" s="7" t="str">
        <f>_xlfn.XLOOKUP(A5597,'Internet data '!A:A,'Internet data '!I:I)</f>
        <v>No</v>
      </c>
      <c r="O5597" s="7">
        <f>_xlfn.XLOOKUP(A5597,'Internet data '!A:A,'Internet data '!J:J)</f>
        <v>0</v>
      </c>
    </row>
    <row r="5598" spans="1:15">
      <c r="A5598" s="7" t="s">
        <v>5614</v>
      </c>
      <c r="B5598" s="7" t="s">
        <v>12</v>
      </c>
      <c r="C5598" s="7" t="s">
        <v>29</v>
      </c>
      <c r="D5598" s="7" t="s">
        <v>10</v>
      </c>
      <c r="E5598" s="7" t="s">
        <v>19</v>
      </c>
      <c r="F5598" s="7">
        <v>65</v>
      </c>
      <c r="G5598" s="7">
        <v>26.5</v>
      </c>
      <c r="H5598" s="7">
        <v>1698.55</v>
      </c>
      <c r="I5598" s="7" t="s">
        <v>10</v>
      </c>
      <c r="J5598" s="7" t="str">
        <f>_xlfn.XLOOKUP(A5598,'customer data'!A:A,'customer data'!B:B)</f>
        <v>Female</v>
      </c>
      <c r="K5598" s="7" t="str">
        <f>_xlfn.XLOOKUP(A5598,'customer data'!A:A,'customer data'!C:C)</f>
        <v>No</v>
      </c>
      <c r="L5598" s="7" t="str">
        <f ca="1">_xlfn.XLOOKUP(A5598,'customer data'!A:A,'customer data'!G:G)</f>
        <v>Adult</v>
      </c>
      <c r="M5598" s="7" t="str">
        <f>_xlfn.XLOOKUP(A5598,'Internet data '!A:A,'Internet data '!F:F)</f>
        <v>No</v>
      </c>
      <c r="N5598" s="7" t="str">
        <f>_xlfn.XLOOKUP(A5598,'Internet data '!A:A,'Internet data '!I:I)</f>
        <v>No</v>
      </c>
      <c r="O5598" s="7">
        <f>_xlfn.XLOOKUP(A5598,'Internet data '!A:A,'Internet data '!J:J)</f>
        <v>1</v>
      </c>
    </row>
    <row r="5599" spans="1:15">
      <c r="A5599" s="7" t="s">
        <v>5615</v>
      </c>
      <c r="B5599" s="7" t="s">
        <v>12</v>
      </c>
      <c r="C5599" s="7" t="s">
        <v>11</v>
      </c>
      <c r="D5599" s="7" t="s">
        <v>12</v>
      </c>
      <c r="E5599" s="7" t="s">
        <v>19</v>
      </c>
      <c r="F5599" s="7">
        <v>22</v>
      </c>
      <c r="G5599" s="7">
        <v>90.5</v>
      </c>
      <c r="H5599" s="7">
        <v>1910.6</v>
      </c>
      <c r="I5599" s="7" t="s">
        <v>12</v>
      </c>
      <c r="J5599" s="7" t="str">
        <f>_xlfn.XLOOKUP(A5599,'customer data'!A:A,'customer data'!B:B)</f>
        <v>Male</v>
      </c>
      <c r="K5599" s="7" t="str">
        <f>_xlfn.XLOOKUP(A5599,'customer data'!A:A,'customer data'!C:C)</f>
        <v>No</v>
      </c>
      <c r="L5599" s="7" t="str">
        <f ca="1">_xlfn.XLOOKUP(A5599,'customer data'!A:A,'customer data'!G:G)</f>
        <v>Adult</v>
      </c>
      <c r="M5599" s="7" t="str">
        <f>_xlfn.XLOOKUP(A5599,'Internet data '!A:A,'Internet data '!F:F)</f>
        <v>Yes</v>
      </c>
      <c r="N5599" s="7" t="str">
        <f>_xlfn.XLOOKUP(A5599,'Internet data '!A:A,'Internet data '!I:I)</f>
        <v>Fiber optic</v>
      </c>
      <c r="O5599" s="7">
        <f>_xlfn.XLOOKUP(A5599,'Internet data '!A:A,'Internet data '!J:J)</f>
        <v>3</v>
      </c>
    </row>
    <row r="5600" spans="1:15">
      <c r="A5600" s="7" t="s">
        <v>5616</v>
      </c>
      <c r="B5600" s="7" t="s">
        <v>12</v>
      </c>
      <c r="C5600" s="7" t="s">
        <v>15</v>
      </c>
      <c r="D5600" s="7" t="s">
        <v>10</v>
      </c>
      <c r="E5600" s="7" t="s">
        <v>23</v>
      </c>
      <c r="F5600" s="7">
        <v>55</v>
      </c>
      <c r="G5600" s="7">
        <v>19.149999999999999</v>
      </c>
      <c r="H5600" s="7">
        <v>998.1</v>
      </c>
      <c r="I5600" s="7" t="s">
        <v>10</v>
      </c>
      <c r="J5600" s="7" t="str">
        <f>_xlfn.XLOOKUP(A5600,'customer data'!A:A,'customer data'!B:B)</f>
        <v>Female</v>
      </c>
      <c r="K5600" s="7" t="str">
        <f>_xlfn.XLOOKUP(A5600,'customer data'!A:A,'customer data'!C:C)</f>
        <v>Yes</v>
      </c>
      <c r="L5600" s="7" t="str">
        <f ca="1">_xlfn.XLOOKUP(A5600,'customer data'!A:A,'customer data'!G:G)</f>
        <v>Young</v>
      </c>
      <c r="M5600" s="7" t="str">
        <f>_xlfn.XLOOKUP(A5600,'Internet data '!A:A,'Internet data '!F:F)</f>
        <v>No</v>
      </c>
      <c r="N5600" s="7" t="str">
        <f>_xlfn.XLOOKUP(A5600,'Internet data '!A:A,'Internet data '!I:I)</f>
        <v>No</v>
      </c>
      <c r="O5600" s="7">
        <f>_xlfn.XLOOKUP(A5600,'Internet data '!A:A,'Internet data '!J:J)</f>
        <v>0</v>
      </c>
    </row>
    <row r="5601" spans="1:15">
      <c r="A5601" s="7" t="s">
        <v>5617</v>
      </c>
      <c r="B5601" s="7" t="s">
        <v>12</v>
      </c>
      <c r="C5601" s="7" t="s">
        <v>11</v>
      </c>
      <c r="D5601" s="7" t="s">
        <v>12</v>
      </c>
      <c r="E5601" s="7" t="s">
        <v>16</v>
      </c>
      <c r="F5601" s="7">
        <v>9</v>
      </c>
      <c r="G5601" s="7">
        <v>94.85</v>
      </c>
      <c r="H5601" s="7">
        <v>890.6</v>
      </c>
      <c r="I5601" s="7" t="s">
        <v>12</v>
      </c>
      <c r="J5601" s="7" t="str">
        <f>_xlfn.XLOOKUP(A5601,'customer data'!A:A,'customer data'!B:B)</f>
        <v>Male</v>
      </c>
      <c r="K5601" s="7" t="str">
        <f>_xlfn.XLOOKUP(A5601,'customer data'!A:A,'customer data'!C:C)</f>
        <v>Yes</v>
      </c>
      <c r="L5601" s="7" t="str">
        <f ca="1">_xlfn.XLOOKUP(A5601,'customer data'!A:A,'customer data'!G:G)</f>
        <v>Adult</v>
      </c>
      <c r="M5601" s="7" t="str">
        <f>_xlfn.XLOOKUP(A5601,'Internet data '!A:A,'Internet data '!F:F)</f>
        <v>Yes</v>
      </c>
      <c r="N5601" s="7" t="str">
        <f>_xlfn.XLOOKUP(A5601,'Internet data '!A:A,'Internet data '!I:I)</f>
        <v>Fiber optic</v>
      </c>
      <c r="O5601" s="7">
        <f>_xlfn.XLOOKUP(A5601,'Internet data '!A:A,'Internet data '!J:J)</f>
        <v>4</v>
      </c>
    </row>
    <row r="5602" spans="1:15">
      <c r="A5602" s="7" t="s">
        <v>5618</v>
      </c>
      <c r="B5602" s="7" t="s">
        <v>12</v>
      </c>
      <c r="C5602" s="7" t="s">
        <v>11</v>
      </c>
      <c r="D5602" s="7" t="s">
        <v>12</v>
      </c>
      <c r="E5602" s="7" t="s">
        <v>19</v>
      </c>
      <c r="F5602" s="7">
        <v>7</v>
      </c>
      <c r="G5602" s="7">
        <v>69.95</v>
      </c>
      <c r="H5602" s="7">
        <v>529.5</v>
      </c>
      <c r="I5602" s="7" t="s">
        <v>12</v>
      </c>
      <c r="J5602" s="7" t="str">
        <f>_xlfn.XLOOKUP(A5602,'customer data'!A:A,'customer data'!B:B)</f>
        <v>Male</v>
      </c>
      <c r="K5602" s="7" t="str">
        <f>_xlfn.XLOOKUP(A5602,'customer data'!A:A,'customer data'!C:C)</f>
        <v>Yes</v>
      </c>
      <c r="L5602" s="7" t="str">
        <f ca="1">_xlfn.XLOOKUP(A5602,'customer data'!A:A,'customer data'!G:G)</f>
        <v>Adult</v>
      </c>
      <c r="M5602" s="7" t="str">
        <f>_xlfn.XLOOKUP(A5602,'Internet data '!A:A,'Internet data '!F:F)</f>
        <v>No</v>
      </c>
      <c r="N5602" s="7" t="str">
        <f>_xlfn.XLOOKUP(A5602,'Internet data '!A:A,'Internet data '!I:I)</f>
        <v>Fiber optic</v>
      </c>
      <c r="O5602" s="7">
        <f>_xlfn.XLOOKUP(A5602,'Internet data '!A:A,'Internet data '!J:J)</f>
        <v>0</v>
      </c>
    </row>
    <row r="5603" spans="1:15">
      <c r="A5603" s="7" t="s">
        <v>5619</v>
      </c>
      <c r="B5603" s="7" t="s">
        <v>10</v>
      </c>
      <c r="C5603" s="7" t="s">
        <v>15</v>
      </c>
      <c r="D5603" s="7" t="s">
        <v>10</v>
      </c>
      <c r="E5603" s="7" t="s">
        <v>16</v>
      </c>
      <c r="F5603" s="7">
        <v>35</v>
      </c>
      <c r="G5603" s="7">
        <v>40.9</v>
      </c>
      <c r="H5603" s="7">
        <v>1383.6</v>
      </c>
      <c r="I5603" s="7" t="s">
        <v>10</v>
      </c>
      <c r="J5603" s="7" t="str">
        <f>_xlfn.XLOOKUP(A5603,'customer data'!A:A,'customer data'!B:B)</f>
        <v>Female</v>
      </c>
      <c r="K5603" s="7" t="str">
        <f>_xlfn.XLOOKUP(A5603,'customer data'!A:A,'customer data'!C:C)</f>
        <v>Yes</v>
      </c>
      <c r="L5603" s="7" t="str">
        <f ca="1">_xlfn.XLOOKUP(A5603,'customer data'!A:A,'customer data'!G:G)</f>
        <v>Adult</v>
      </c>
      <c r="M5603" s="7" t="str">
        <f>_xlfn.XLOOKUP(A5603,'Internet data '!A:A,'Internet data '!F:F)</f>
        <v>Yes</v>
      </c>
      <c r="N5603" s="7" t="str">
        <f>_xlfn.XLOOKUP(A5603,'Internet data '!A:A,'Internet data '!I:I)</f>
        <v>DSL</v>
      </c>
      <c r="O5603" s="7">
        <f>_xlfn.XLOOKUP(A5603,'Internet data '!A:A,'Internet data '!J:J)</f>
        <v>2</v>
      </c>
    </row>
    <row r="5604" spans="1:15">
      <c r="A5604" s="7" t="s">
        <v>5620</v>
      </c>
      <c r="B5604" s="7" t="s">
        <v>12</v>
      </c>
      <c r="C5604" s="7" t="s">
        <v>29</v>
      </c>
      <c r="D5604" s="7" t="s">
        <v>12</v>
      </c>
      <c r="E5604" s="7" t="s">
        <v>16</v>
      </c>
      <c r="F5604" s="7">
        <v>6</v>
      </c>
      <c r="G5604" s="7">
        <v>80.25</v>
      </c>
      <c r="H5604" s="7">
        <v>493.4</v>
      </c>
      <c r="I5604" s="7" t="s">
        <v>10</v>
      </c>
      <c r="J5604" s="7" t="str">
        <f>_xlfn.XLOOKUP(A5604,'customer data'!A:A,'customer data'!B:B)</f>
        <v>Male</v>
      </c>
      <c r="K5604" s="7" t="str">
        <f>_xlfn.XLOOKUP(A5604,'customer data'!A:A,'customer data'!C:C)</f>
        <v>No</v>
      </c>
      <c r="L5604" s="7" t="str">
        <f ca="1">_xlfn.XLOOKUP(A5604,'customer data'!A:A,'customer data'!G:G)</f>
        <v>Adult</v>
      </c>
      <c r="M5604" s="7" t="str">
        <f>_xlfn.XLOOKUP(A5604,'Internet data '!A:A,'Internet data '!F:F)</f>
        <v>Yes</v>
      </c>
      <c r="N5604" s="7" t="str">
        <f>_xlfn.XLOOKUP(A5604,'Internet data '!A:A,'Internet data '!I:I)</f>
        <v>DSL</v>
      </c>
      <c r="O5604" s="7">
        <f>_xlfn.XLOOKUP(A5604,'Internet data '!A:A,'Internet data '!J:J)</f>
        <v>5</v>
      </c>
    </row>
    <row r="5605" spans="1:15">
      <c r="A5605" s="7" t="s">
        <v>5621</v>
      </c>
      <c r="B5605" s="7" t="s">
        <v>12</v>
      </c>
      <c r="C5605" s="7" t="s">
        <v>11</v>
      </c>
      <c r="D5605" s="7" t="s">
        <v>12</v>
      </c>
      <c r="E5605" s="7" t="s">
        <v>23</v>
      </c>
      <c r="F5605" s="7">
        <v>1</v>
      </c>
      <c r="G5605" s="7">
        <v>48.6</v>
      </c>
      <c r="H5605" s="7">
        <v>48.6</v>
      </c>
      <c r="I5605" s="7" t="s">
        <v>12</v>
      </c>
      <c r="J5605" s="7" t="str">
        <f>_xlfn.XLOOKUP(A5605,'customer data'!A:A,'customer data'!B:B)</f>
        <v>Female</v>
      </c>
      <c r="K5605" s="7" t="str">
        <f>_xlfn.XLOOKUP(A5605,'customer data'!A:A,'customer data'!C:C)</f>
        <v>No</v>
      </c>
      <c r="L5605" s="7" t="str">
        <f ca="1">_xlfn.XLOOKUP(A5605,'customer data'!A:A,'customer data'!G:G)</f>
        <v>Young</v>
      </c>
      <c r="M5605" s="7" t="str">
        <f>_xlfn.XLOOKUP(A5605,'Internet data '!A:A,'Internet data '!F:F)</f>
        <v>No</v>
      </c>
      <c r="N5605" s="7" t="str">
        <f>_xlfn.XLOOKUP(A5605,'Internet data '!A:A,'Internet data '!I:I)</f>
        <v>DSL</v>
      </c>
      <c r="O5605" s="7">
        <f>_xlfn.XLOOKUP(A5605,'Internet data '!A:A,'Internet data '!J:J)</f>
        <v>1</v>
      </c>
    </row>
    <row r="5606" spans="1:15">
      <c r="A5606" s="7" t="s">
        <v>5622</v>
      </c>
      <c r="B5606" s="7" t="s">
        <v>12</v>
      </c>
      <c r="C5606" s="7" t="s">
        <v>11</v>
      </c>
      <c r="D5606" s="7" t="s">
        <v>12</v>
      </c>
      <c r="E5606" s="7" t="s">
        <v>13</v>
      </c>
      <c r="F5606" s="7">
        <v>17</v>
      </c>
      <c r="G5606" s="7">
        <v>70.8</v>
      </c>
      <c r="H5606" s="7">
        <v>1207</v>
      </c>
      <c r="I5606" s="7" t="s">
        <v>10</v>
      </c>
      <c r="J5606" s="7" t="str">
        <f>_xlfn.XLOOKUP(A5606,'customer data'!A:A,'customer data'!B:B)</f>
        <v>Male</v>
      </c>
      <c r="K5606" s="7" t="str">
        <f>_xlfn.XLOOKUP(A5606,'customer data'!A:A,'customer data'!C:C)</f>
        <v>No</v>
      </c>
      <c r="L5606" s="7" t="str">
        <f ca="1">_xlfn.XLOOKUP(A5606,'customer data'!A:A,'customer data'!G:G)</f>
        <v>Adult</v>
      </c>
      <c r="M5606" s="7" t="str">
        <f>_xlfn.XLOOKUP(A5606,'Internet data '!A:A,'Internet data '!F:F)</f>
        <v>No</v>
      </c>
      <c r="N5606" s="7" t="str">
        <f>_xlfn.XLOOKUP(A5606,'Internet data '!A:A,'Internet data '!I:I)</f>
        <v>Fiber optic</v>
      </c>
      <c r="O5606" s="7">
        <f>_xlfn.XLOOKUP(A5606,'Internet data '!A:A,'Internet data '!J:J)</f>
        <v>0</v>
      </c>
    </row>
    <row r="5607" spans="1:15">
      <c r="A5607" s="7" t="s">
        <v>5623</v>
      </c>
      <c r="B5607" s="7" t="s">
        <v>12</v>
      </c>
      <c r="C5607" s="7" t="s">
        <v>11</v>
      </c>
      <c r="D5607" s="7" t="s">
        <v>10</v>
      </c>
      <c r="E5607" s="7" t="s">
        <v>16</v>
      </c>
      <c r="F5607" s="7">
        <v>10</v>
      </c>
      <c r="G5607" s="7">
        <v>60.2</v>
      </c>
      <c r="H5607" s="7">
        <v>563.5</v>
      </c>
      <c r="I5607" s="7" t="s">
        <v>10</v>
      </c>
      <c r="J5607" s="7" t="str">
        <f>_xlfn.XLOOKUP(A5607,'customer data'!A:A,'customer data'!B:B)</f>
        <v>Male</v>
      </c>
      <c r="K5607" s="7" t="str">
        <f>_xlfn.XLOOKUP(A5607,'customer data'!A:A,'customer data'!C:C)</f>
        <v>Yes</v>
      </c>
      <c r="L5607" s="7" t="str">
        <f ca="1">_xlfn.XLOOKUP(A5607,'customer data'!A:A,'customer data'!G:G)</f>
        <v>Adult</v>
      </c>
      <c r="M5607" s="7" t="str">
        <f>_xlfn.XLOOKUP(A5607,'Internet data '!A:A,'Internet data '!F:F)</f>
        <v>No</v>
      </c>
      <c r="N5607" s="7" t="str">
        <f>_xlfn.XLOOKUP(A5607,'Internet data '!A:A,'Internet data '!I:I)</f>
        <v>DSL</v>
      </c>
      <c r="O5607" s="7">
        <f>_xlfn.XLOOKUP(A5607,'Internet data '!A:A,'Internet data '!J:J)</f>
        <v>2</v>
      </c>
    </row>
    <row r="5608" spans="1:15">
      <c r="A5608" s="7" t="s">
        <v>5624</v>
      </c>
      <c r="B5608" s="7" t="s">
        <v>12</v>
      </c>
      <c r="C5608" s="7" t="s">
        <v>15</v>
      </c>
      <c r="D5608" s="7" t="s">
        <v>10</v>
      </c>
      <c r="E5608" s="7" t="s">
        <v>23</v>
      </c>
      <c r="F5608" s="7">
        <v>15</v>
      </c>
      <c r="G5608" s="7">
        <v>55.2</v>
      </c>
      <c r="H5608" s="7">
        <v>864.55</v>
      </c>
      <c r="I5608" s="7" t="s">
        <v>10</v>
      </c>
      <c r="J5608" s="7" t="str">
        <f>_xlfn.XLOOKUP(A5608,'customer data'!A:A,'customer data'!B:B)</f>
        <v>Male</v>
      </c>
      <c r="K5608" s="7" t="str">
        <f>_xlfn.XLOOKUP(A5608,'customer data'!A:A,'customer data'!C:C)</f>
        <v>No</v>
      </c>
      <c r="L5608" s="7" t="str">
        <f ca="1">_xlfn.XLOOKUP(A5608,'customer data'!A:A,'customer data'!G:G)</f>
        <v>Young</v>
      </c>
      <c r="M5608" s="7" t="str">
        <f>_xlfn.XLOOKUP(A5608,'Internet data '!A:A,'Internet data '!F:F)</f>
        <v>Yes</v>
      </c>
      <c r="N5608" s="7" t="str">
        <f>_xlfn.XLOOKUP(A5608,'Internet data '!A:A,'Internet data '!I:I)</f>
        <v>DSL</v>
      </c>
      <c r="O5608" s="7">
        <f>_xlfn.XLOOKUP(A5608,'Internet data '!A:A,'Internet data '!J:J)</f>
        <v>2</v>
      </c>
    </row>
    <row r="5609" spans="1:15">
      <c r="A5609" s="7" t="s">
        <v>5625</v>
      </c>
      <c r="B5609" s="7" t="s">
        <v>10</v>
      </c>
      <c r="C5609" s="7" t="s">
        <v>11</v>
      </c>
      <c r="D5609" s="7" t="s">
        <v>12</v>
      </c>
      <c r="E5609" s="7" t="s">
        <v>13</v>
      </c>
      <c r="F5609" s="7">
        <v>40</v>
      </c>
      <c r="G5609" s="7">
        <v>55.8</v>
      </c>
      <c r="H5609" s="7">
        <v>2109.35</v>
      </c>
      <c r="I5609" s="7" t="s">
        <v>12</v>
      </c>
      <c r="J5609" s="7" t="str">
        <f>_xlfn.XLOOKUP(A5609,'customer data'!A:A,'customer data'!B:B)</f>
        <v>Female</v>
      </c>
      <c r="K5609" s="7" t="str">
        <f>_xlfn.XLOOKUP(A5609,'customer data'!A:A,'customer data'!C:C)</f>
        <v>No</v>
      </c>
      <c r="L5609" s="7" t="str">
        <f ca="1">_xlfn.XLOOKUP(A5609,'customer data'!A:A,'customer data'!G:G)</f>
        <v>Adult</v>
      </c>
      <c r="M5609" s="7" t="str">
        <f>_xlfn.XLOOKUP(A5609,'Internet data '!A:A,'Internet data '!F:F)</f>
        <v>No</v>
      </c>
      <c r="N5609" s="7" t="str">
        <f>_xlfn.XLOOKUP(A5609,'Internet data '!A:A,'Internet data '!I:I)</f>
        <v>DSL</v>
      </c>
      <c r="O5609" s="7">
        <f>_xlfn.XLOOKUP(A5609,'Internet data '!A:A,'Internet data '!J:J)</f>
        <v>4</v>
      </c>
    </row>
    <row r="5610" spans="1:15">
      <c r="A5610" s="7" t="s">
        <v>5626</v>
      </c>
      <c r="B5610" s="7" t="s">
        <v>12</v>
      </c>
      <c r="C5610" s="7" t="s">
        <v>15</v>
      </c>
      <c r="D5610" s="7" t="s">
        <v>10</v>
      </c>
      <c r="E5610" s="7" t="s">
        <v>19</v>
      </c>
      <c r="F5610" s="7">
        <v>13</v>
      </c>
      <c r="G5610" s="7">
        <v>54.15</v>
      </c>
      <c r="H5610" s="7">
        <v>701.05</v>
      </c>
      <c r="I5610" s="7" t="s">
        <v>10</v>
      </c>
      <c r="J5610" s="7" t="str">
        <f>_xlfn.XLOOKUP(A5610,'customer data'!A:A,'customer data'!B:B)</f>
        <v>Female</v>
      </c>
      <c r="K5610" s="7" t="str">
        <f>_xlfn.XLOOKUP(A5610,'customer data'!A:A,'customer data'!C:C)</f>
        <v>Yes</v>
      </c>
      <c r="L5610" s="7" t="str">
        <f ca="1">_xlfn.XLOOKUP(A5610,'customer data'!A:A,'customer data'!G:G)</f>
        <v>Adult</v>
      </c>
      <c r="M5610" s="7" t="str">
        <f>_xlfn.XLOOKUP(A5610,'Internet data '!A:A,'Internet data '!F:F)</f>
        <v>Yes</v>
      </c>
      <c r="N5610" s="7" t="str">
        <f>_xlfn.XLOOKUP(A5610,'Internet data '!A:A,'Internet data '!I:I)</f>
        <v>DSL</v>
      </c>
      <c r="O5610" s="7">
        <f>_xlfn.XLOOKUP(A5610,'Internet data '!A:A,'Internet data '!J:J)</f>
        <v>2</v>
      </c>
    </row>
    <row r="5611" spans="1:15">
      <c r="A5611" s="7" t="s">
        <v>5627</v>
      </c>
      <c r="B5611" s="7" t="s">
        <v>12</v>
      </c>
      <c r="C5611" s="7" t="s">
        <v>11</v>
      </c>
      <c r="D5611" s="7" t="s">
        <v>12</v>
      </c>
      <c r="E5611" s="7" t="s">
        <v>19</v>
      </c>
      <c r="F5611" s="7">
        <v>29</v>
      </c>
      <c r="G5611" s="7">
        <v>80.150000000000006</v>
      </c>
      <c r="H5611" s="7">
        <v>2265.25</v>
      </c>
      <c r="I5611" s="7" t="s">
        <v>12</v>
      </c>
      <c r="J5611" s="7" t="str">
        <f>_xlfn.XLOOKUP(A5611,'customer data'!A:A,'customer data'!B:B)</f>
        <v>Male</v>
      </c>
      <c r="K5611" s="7" t="str">
        <f>_xlfn.XLOOKUP(A5611,'customer data'!A:A,'customer data'!C:C)</f>
        <v>Yes</v>
      </c>
      <c r="L5611" s="7" t="str">
        <f ca="1">_xlfn.XLOOKUP(A5611,'customer data'!A:A,'customer data'!G:G)</f>
        <v>Young</v>
      </c>
      <c r="M5611" s="7" t="str">
        <f>_xlfn.XLOOKUP(A5611,'Internet data '!A:A,'Internet data '!F:F)</f>
        <v>No</v>
      </c>
      <c r="N5611" s="7" t="str">
        <f>_xlfn.XLOOKUP(A5611,'Internet data '!A:A,'Internet data '!I:I)</f>
        <v>Fiber optic</v>
      </c>
      <c r="O5611" s="7">
        <f>_xlfn.XLOOKUP(A5611,'Internet data '!A:A,'Internet data '!J:J)</f>
        <v>2</v>
      </c>
    </row>
    <row r="5612" spans="1:15">
      <c r="A5612" s="7" t="s">
        <v>5628</v>
      </c>
      <c r="B5612" s="7" t="s">
        <v>12</v>
      </c>
      <c r="C5612" s="7" t="s">
        <v>11</v>
      </c>
      <c r="D5612" s="7" t="s">
        <v>12</v>
      </c>
      <c r="E5612" s="7" t="s">
        <v>13</v>
      </c>
      <c r="F5612" s="7">
        <v>3</v>
      </c>
      <c r="G5612" s="7">
        <v>75.5</v>
      </c>
      <c r="H5612" s="7">
        <v>220.6</v>
      </c>
      <c r="I5612" s="7" t="s">
        <v>12</v>
      </c>
      <c r="J5612" s="7" t="str">
        <f>_xlfn.XLOOKUP(A5612,'customer data'!A:A,'customer data'!B:B)</f>
        <v>Female</v>
      </c>
      <c r="K5612" s="7" t="str">
        <f>_xlfn.XLOOKUP(A5612,'customer data'!A:A,'customer data'!C:C)</f>
        <v>No</v>
      </c>
      <c r="L5612" s="7" t="str">
        <f ca="1">_xlfn.XLOOKUP(A5612,'customer data'!A:A,'customer data'!G:G)</f>
        <v>Adult</v>
      </c>
      <c r="M5612" s="7" t="str">
        <f>_xlfn.XLOOKUP(A5612,'Internet data '!A:A,'Internet data '!F:F)</f>
        <v>No</v>
      </c>
      <c r="N5612" s="7" t="str">
        <f>_xlfn.XLOOKUP(A5612,'Internet data '!A:A,'Internet data '!I:I)</f>
        <v>Fiber optic</v>
      </c>
      <c r="O5612" s="7">
        <f>_xlfn.XLOOKUP(A5612,'Internet data '!A:A,'Internet data '!J:J)</f>
        <v>1</v>
      </c>
    </row>
    <row r="5613" spans="1:15">
      <c r="A5613" s="7" t="s">
        <v>5629</v>
      </c>
      <c r="B5613" s="7" t="s">
        <v>12</v>
      </c>
      <c r="C5613" s="7" t="s">
        <v>11</v>
      </c>
      <c r="D5613" s="7" t="s">
        <v>12</v>
      </c>
      <c r="E5613" s="7" t="s">
        <v>19</v>
      </c>
      <c r="F5613" s="7">
        <v>58</v>
      </c>
      <c r="G5613" s="7">
        <v>100.4</v>
      </c>
      <c r="H5613" s="7">
        <v>5749.8</v>
      </c>
      <c r="I5613" s="7" t="s">
        <v>10</v>
      </c>
      <c r="J5613" s="7" t="str">
        <f>_xlfn.XLOOKUP(A5613,'customer data'!A:A,'customer data'!B:B)</f>
        <v>Female</v>
      </c>
      <c r="K5613" s="7" t="str">
        <f>_xlfn.XLOOKUP(A5613,'customer data'!A:A,'customer data'!C:C)</f>
        <v>Yes</v>
      </c>
      <c r="L5613" s="7" t="str">
        <f ca="1">_xlfn.XLOOKUP(A5613,'customer data'!A:A,'customer data'!G:G)</f>
        <v>Adult</v>
      </c>
      <c r="M5613" s="7" t="str">
        <f>_xlfn.XLOOKUP(A5613,'Internet data '!A:A,'Internet data '!F:F)</f>
        <v>Yes</v>
      </c>
      <c r="N5613" s="7" t="str">
        <f>_xlfn.XLOOKUP(A5613,'Internet data '!A:A,'Internet data '!I:I)</f>
        <v>Fiber optic</v>
      </c>
      <c r="O5613" s="7">
        <f>_xlfn.XLOOKUP(A5613,'Internet data '!A:A,'Internet data '!J:J)</f>
        <v>4</v>
      </c>
    </row>
    <row r="5614" spans="1:15">
      <c r="A5614" s="7" t="s">
        <v>5630</v>
      </c>
      <c r="B5614" s="7" t="s">
        <v>12</v>
      </c>
      <c r="C5614" s="7" t="s">
        <v>15</v>
      </c>
      <c r="D5614" s="7" t="s">
        <v>12</v>
      </c>
      <c r="E5614" s="7" t="s">
        <v>23</v>
      </c>
      <c r="F5614" s="7">
        <v>45</v>
      </c>
      <c r="G5614" s="7">
        <v>62.55</v>
      </c>
      <c r="H5614" s="7">
        <v>2796.45</v>
      </c>
      <c r="I5614" s="7" t="s">
        <v>10</v>
      </c>
      <c r="J5614" s="7" t="str">
        <f>_xlfn.XLOOKUP(A5614,'customer data'!A:A,'customer data'!B:B)</f>
        <v>Female</v>
      </c>
      <c r="K5614" s="7" t="str">
        <f>_xlfn.XLOOKUP(A5614,'customer data'!A:A,'customer data'!C:C)</f>
        <v>No</v>
      </c>
      <c r="L5614" s="7" t="str">
        <f ca="1">_xlfn.XLOOKUP(A5614,'customer data'!A:A,'customer data'!G:G)</f>
        <v>Adult</v>
      </c>
      <c r="M5614" s="7" t="str">
        <f>_xlfn.XLOOKUP(A5614,'Internet data '!A:A,'Internet data '!F:F)</f>
        <v>Yes</v>
      </c>
      <c r="N5614" s="7" t="str">
        <f>_xlfn.XLOOKUP(A5614,'Internet data '!A:A,'Internet data '!I:I)</f>
        <v>DSL</v>
      </c>
      <c r="O5614" s="7">
        <f>_xlfn.XLOOKUP(A5614,'Internet data '!A:A,'Internet data '!J:J)</f>
        <v>3</v>
      </c>
    </row>
    <row r="5615" spans="1:15">
      <c r="A5615" s="7" t="s">
        <v>5631</v>
      </c>
      <c r="B5615" s="7" t="s">
        <v>12</v>
      </c>
      <c r="C5615" s="7" t="s">
        <v>29</v>
      </c>
      <c r="D5615" s="7" t="s">
        <v>12</v>
      </c>
      <c r="E5615" s="7" t="s">
        <v>19</v>
      </c>
      <c r="F5615" s="7">
        <v>72</v>
      </c>
      <c r="G5615" s="7">
        <v>70.45</v>
      </c>
      <c r="H5615" s="7">
        <v>5165.7</v>
      </c>
      <c r="I5615" s="7" t="s">
        <v>10</v>
      </c>
      <c r="J5615" s="7" t="str">
        <f>_xlfn.XLOOKUP(A5615,'customer data'!A:A,'customer data'!B:B)</f>
        <v>Female</v>
      </c>
      <c r="K5615" s="7" t="str">
        <f>_xlfn.XLOOKUP(A5615,'customer data'!A:A,'customer data'!C:C)</f>
        <v>Yes</v>
      </c>
      <c r="L5615" s="7" t="str">
        <f ca="1">_xlfn.XLOOKUP(A5615,'customer data'!A:A,'customer data'!G:G)</f>
        <v>Adult</v>
      </c>
      <c r="M5615" s="7" t="str">
        <f>_xlfn.XLOOKUP(A5615,'Internet data '!A:A,'Internet data '!F:F)</f>
        <v>Yes</v>
      </c>
      <c r="N5615" s="7" t="str">
        <f>_xlfn.XLOOKUP(A5615,'Internet data '!A:A,'Internet data '!I:I)</f>
        <v>DSL</v>
      </c>
      <c r="O5615" s="7">
        <f>_xlfn.XLOOKUP(A5615,'Internet data '!A:A,'Internet data '!J:J)</f>
        <v>5</v>
      </c>
    </row>
    <row r="5616" spans="1:15">
      <c r="A5616" s="7" t="s">
        <v>5632</v>
      </c>
      <c r="B5616" s="7" t="s">
        <v>12</v>
      </c>
      <c r="C5616" s="7" t="s">
        <v>15</v>
      </c>
      <c r="D5616" s="7" t="s">
        <v>12</v>
      </c>
      <c r="E5616" s="7" t="s">
        <v>19</v>
      </c>
      <c r="F5616" s="7">
        <v>68</v>
      </c>
      <c r="G5616" s="7">
        <v>85.5</v>
      </c>
      <c r="H5616" s="7">
        <v>5696.6</v>
      </c>
      <c r="I5616" s="7" t="s">
        <v>10</v>
      </c>
      <c r="J5616" s="7" t="str">
        <f>_xlfn.XLOOKUP(A5616,'customer data'!A:A,'customer data'!B:B)</f>
        <v>Male</v>
      </c>
      <c r="K5616" s="7" t="str">
        <f>_xlfn.XLOOKUP(A5616,'customer data'!A:A,'customer data'!C:C)</f>
        <v>Yes</v>
      </c>
      <c r="L5616" s="7" t="str">
        <f ca="1">_xlfn.XLOOKUP(A5616,'customer data'!A:A,'customer data'!G:G)</f>
        <v>Adult</v>
      </c>
      <c r="M5616" s="7" t="str">
        <f>_xlfn.XLOOKUP(A5616,'Internet data '!A:A,'Internet data '!F:F)</f>
        <v>No</v>
      </c>
      <c r="N5616" s="7" t="str">
        <f>_xlfn.XLOOKUP(A5616,'Internet data '!A:A,'Internet data '!I:I)</f>
        <v>Fiber optic</v>
      </c>
      <c r="O5616" s="7">
        <f>_xlfn.XLOOKUP(A5616,'Internet data '!A:A,'Internet data '!J:J)</f>
        <v>3</v>
      </c>
    </row>
    <row r="5617" spans="1:15">
      <c r="A5617" s="7" t="s">
        <v>5633</v>
      </c>
      <c r="B5617" s="7" t="s">
        <v>12</v>
      </c>
      <c r="C5617" s="7" t="s">
        <v>11</v>
      </c>
      <c r="D5617" s="7" t="s">
        <v>12</v>
      </c>
      <c r="E5617" s="7" t="s">
        <v>19</v>
      </c>
      <c r="F5617" s="7">
        <v>1</v>
      </c>
      <c r="G5617" s="7">
        <v>20.2</v>
      </c>
      <c r="H5617" s="7">
        <v>20.2</v>
      </c>
      <c r="I5617" s="7" t="s">
        <v>12</v>
      </c>
      <c r="J5617" s="7" t="str">
        <f>_xlfn.XLOOKUP(A5617,'customer data'!A:A,'customer data'!B:B)</f>
        <v>Male</v>
      </c>
      <c r="K5617" s="7" t="str">
        <f>_xlfn.XLOOKUP(A5617,'customer data'!A:A,'customer data'!C:C)</f>
        <v>No</v>
      </c>
      <c r="L5617" s="7" t="str">
        <f ca="1">_xlfn.XLOOKUP(A5617,'customer data'!A:A,'customer data'!G:G)</f>
        <v>Adult</v>
      </c>
      <c r="M5617" s="7" t="str">
        <f>_xlfn.XLOOKUP(A5617,'Internet data '!A:A,'Internet data '!F:F)</f>
        <v>No</v>
      </c>
      <c r="N5617" s="7" t="str">
        <f>_xlfn.XLOOKUP(A5617,'Internet data '!A:A,'Internet data '!I:I)</f>
        <v>No</v>
      </c>
      <c r="O5617" s="7">
        <f>_xlfn.XLOOKUP(A5617,'Internet data '!A:A,'Internet data '!J:J)</f>
        <v>0</v>
      </c>
    </row>
    <row r="5618" spans="1:15">
      <c r="A5618" s="7" t="s">
        <v>5634</v>
      </c>
      <c r="B5618" s="7" t="s">
        <v>12</v>
      </c>
      <c r="C5618" s="7" t="s">
        <v>11</v>
      </c>
      <c r="D5618" s="7" t="s">
        <v>10</v>
      </c>
      <c r="E5618" s="7" t="s">
        <v>13</v>
      </c>
      <c r="F5618" s="7">
        <v>38</v>
      </c>
      <c r="G5618" s="7">
        <v>54.5</v>
      </c>
      <c r="H5618" s="7">
        <v>2076.0500000000002</v>
      </c>
      <c r="I5618" s="7" t="s">
        <v>10</v>
      </c>
      <c r="J5618" s="7" t="str">
        <f>_xlfn.XLOOKUP(A5618,'customer data'!A:A,'customer data'!B:B)</f>
        <v>Female</v>
      </c>
      <c r="K5618" s="7" t="str">
        <f>_xlfn.XLOOKUP(A5618,'customer data'!A:A,'customer data'!C:C)</f>
        <v>Yes</v>
      </c>
      <c r="L5618" s="7" t="str">
        <f ca="1">_xlfn.XLOOKUP(A5618,'customer data'!A:A,'customer data'!G:G)</f>
        <v>Adult</v>
      </c>
      <c r="M5618" s="7" t="str">
        <f>_xlfn.XLOOKUP(A5618,'Internet data '!A:A,'Internet data '!F:F)</f>
        <v>No</v>
      </c>
      <c r="N5618" s="7" t="str">
        <f>_xlfn.XLOOKUP(A5618,'Internet data '!A:A,'Internet data '!I:I)</f>
        <v>DSL</v>
      </c>
      <c r="O5618" s="7">
        <f>_xlfn.XLOOKUP(A5618,'Internet data '!A:A,'Internet data '!J:J)</f>
        <v>2</v>
      </c>
    </row>
    <row r="5619" spans="1:15">
      <c r="A5619" s="7" t="s">
        <v>5635</v>
      </c>
      <c r="B5619" s="7" t="s">
        <v>12</v>
      </c>
      <c r="C5619" s="7" t="s">
        <v>11</v>
      </c>
      <c r="D5619" s="7" t="s">
        <v>10</v>
      </c>
      <c r="E5619" s="7" t="s">
        <v>16</v>
      </c>
      <c r="F5619" s="7">
        <v>2</v>
      </c>
      <c r="G5619" s="7">
        <v>20.75</v>
      </c>
      <c r="H5619" s="7">
        <v>44.2</v>
      </c>
      <c r="I5619" s="7" t="s">
        <v>10</v>
      </c>
      <c r="J5619" s="7" t="str">
        <f>_xlfn.XLOOKUP(A5619,'customer data'!A:A,'customer data'!B:B)</f>
        <v>Male</v>
      </c>
      <c r="K5619" s="7" t="str">
        <f>_xlfn.XLOOKUP(A5619,'customer data'!A:A,'customer data'!C:C)</f>
        <v>No</v>
      </c>
      <c r="L5619" s="7" t="str">
        <f ca="1">_xlfn.XLOOKUP(A5619,'customer data'!A:A,'customer data'!G:G)</f>
        <v>Adult</v>
      </c>
      <c r="M5619" s="7" t="str">
        <f>_xlfn.XLOOKUP(A5619,'Internet data '!A:A,'Internet data '!F:F)</f>
        <v>No</v>
      </c>
      <c r="N5619" s="7" t="str">
        <f>_xlfn.XLOOKUP(A5619,'Internet data '!A:A,'Internet data '!I:I)</f>
        <v>No</v>
      </c>
      <c r="O5619" s="7">
        <f>_xlfn.XLOOKUP(A5619,'Internet data '!A:A,'Internet data '!J:J)</f>
        <v>0</v>
      </c>
    </row>
    <row r="5620" spans="1:15">
      <c r="A5620" s="7" t="s">
        <v>5636</v>
      </c>
      <c r="B5620" s="7" t="s">
        <v>12</v>
      </c>
      <c r="C5620" s="7" t="s">
        <v>11</v>
      </c>
      <c r="D5620" s="7" t="s">
        <v>10</v>
      </c>
      <c r="E5620" s="7" t="s">
        <v>16</v>
      </c>
      <c r="F5620" s="7">
        <v>11</v>
      </c>
      <c r="G5620" s="7">
        <v>20.350000000000001</v>
      </c>
      <c r="H5620" s="7">
        <v>215.25</v>
      </c>
      <c r="I5620" s="7" t="s">
        <v>10</v>
      </c>
      <c r="J5620" s="7" t="str">
        <f>_xlfn.XLOOKUP(A5620,'customer data'!A:A,'customer data'!B:B)</f>
        <v>Male</v>
      </c>
      <c r="K5620" s="7" t="str">
        <f>_xlfn.XLOOKUP(A5620,'customer data'!A:A,'customer data'!C:C)</f>
        <v>No</v>
      </c>
      <c r="L5620" s="7" t="str">
        <f ca="1">_xlfn.XLOOKUP(A5620,'customer data'!A:A,'customer data'!G:G)</f>
        <v>Young</v>
      </c>
      <c r="M5620" s="7" t="str">
        <f>_xlfn.XLOOKUP(A5620,'Internet data '!A:A,'Internet data '!F:F)</f>
        <v>No</v>
      </c>
      <c r="N5620" s="7" t="str">
        <f>_xlfn.XLOOKUP(A5620,'Internet data '!A:A,'Internet data '!I:I)</f>
        <v>No</v>
      </c>
      <c r="O5620" s="7">
        <f>_xlfn.XLOOKUP(A5620,'Internet data '!A:A,'Internet data '!J:J)</f>
        <v>0</v>
      </c>
    </row>
    <row r="5621" spans="1:15">
      <c r="A5621" s="7" t="s">
        <v>5637</v>
      </c>
      <c r="B5621" s="7" t="s">
        <v>12</v>
      </c>
      <c r="C5621" s="7" t="s">
        <v>15</v>
      </c>
      <c r="D5621" s="7" t="s">
        <v>12</v>
      </c>
      <c r="E5621" s="7" t="s">
        <v>19</v>
      </c>
      <c r="F5621" s="7">
        <v>20</v>
      </c>
      <c r="G5621" s="7">
        <v>91</v>
      </c>
      <c r="H5621" s="7">
        <v>1859.5</v>
      </c>
      <c r="I5621" s="7" t="s">
        <v>10</v>
      </c>
      <c r="J5621" s="7" t="str">
        <f>_xlfn.XLOOKUP(A5621,'customer data'!A:A,'customer data'!B:B)</f>
        <v>Female</v>
      </c>
      <c r="K5621" s="7" t="str">
        <f>_xlfn.XLOOKUP(A5621,'customer data'!A:A,'customer data'!C:C)</f>
        <v>Yes</v>
      </c>
      <c r="L5621" s="7" t="str">
        <f ca="1">_xlfn.XLOOKUP(A5621,'customer data'!A:A,'customer data'!G:G)</f>
        <v>Adult</v>
      </c>
      <c r="M5621" s="7" t="str">
        <f>_xlfn.XLOOKUP(A5621,'Internet data '!A:A,'Internet data '!F:F)</f>
        <v>No</v>
      </c>
      <c r="N5621" s="7" t="str">
        <f>_xlfn.XLOOKUP(A5621,'Internet data '!A:A,'Internet data '!I:I)</f>
        <v>Fiber optic</v>
      </c>
      <c r="O5621" s="7">
        <f>_xlfn.XLOOKUP(A5621,'Internet data '!A:A,'Internet data '!J:J)</f>
        <v>2</v>
      </c>
    </row>
    <row r="5622" spans="1:15">
      <c r="A5622" s="7" t="s">
        <v>5638</v>
      </c>
      <c r="B5622" s="7" t="s">
        <v>12</v>
      </c>
      <c r="C5622" s="7" t="s">
        <v>29</v>
      </c>
      <c r="D5622" s="7" t="s">
        <v>12</v>
      </c>
      <c r="E5622" s="7" t="s">
        <v>19</v>
      </c>
      <c r="F5622" s="7">
        <v>72</v>
      </c>
      <c r="G5622" s="7">
        <v>104.8</v>
      </c>
      <c r="H5622" s="7">
        <v>7470.1</v>
      </c>
      <c r="I5622" s="7" t="s">
        <v>10</v>
      </c>
      <c r="J5622" s="7" t="str">
        <f>_xlfn.XLOOKUP(A5622,'customer data'!A:A,'customer data'!B:B)</f>
        <v>Male</v>
      </c>
      <c r="K5622" s="7" t="str">
        <f>_xlfn.XLOOKUP(A5622,'customer data'!A:A,'customer data'!C:C)</f>
        <v>Yes</v>
      </c>
      <c r="L5622" s="7" t="str">
        <f ca="1">_xlfn.XLOOKUP(A5622,'customer data'!A:A,'customer data'!G:G)</f>
        <v>Adult</v>
      </c>
      <c r="M5622" s="7" t="str">
        <f>_xlfn.XLOOKUP(A5622,'Internet data '!A:A,'Internet data '!F:F)</f>
        <v>No</v>
      </c>
      <c r="N5622" s="7" t="str">
        <f>_xlfn.XLOOKUP(A5622,'Internet data '!A:A,'Internet data '!I:I)</f>
        <v>Fiber optic</v>
      </c>
      <c r="O5622" s="7">
        <f>_xlfn.XLOOKUP(A5622,'Internet data '!A:A,'Internet data '!J:J)</f>
        <v>5</v>
      </c>
    </row>
    <row r="5623" spans="1:15">
      <c r="A5623" s="7" t="s">
        <v>5639</v>
      </c>
      <c r="B5623" s="7" t="s">
        <v>12</v>
      </c>
      <c r="C5623" s="7" t="s">
        <v>11</v>
      </c>
      <c r="D5623" s="7" t="s">
        <v>12</v>
      </c>
      <c r="E5623" s="7" t="s">
        <v>23</v>
      </c>
      <c r="F5623" s="7">
        <v>3</v>
      </c>
      <c r="G5623" s="7">
        <v>74.75</v>
      </c>
      <c r="H5623" s="7">
        <v>229.5</v>
      </c>
      <c r="I5623" s="7" t="s">
        <v>12</v>
      </c>
      <c r="J5623" s="7" t="str">
        <f>_xlfn.XLOOKUP(A5623,'customer data'!A:A,'customer data'!B:B)</f>
        <v>Female</v>
      </c>
      <c r="K5623" s="7" t="str">
        <f>_xlfn.XLOOKUP(A5623,'customer data'!A:A,'customer data'!C:C)</f>
        <v>Yes</v>
      </c>
      <c r="L5623" s="7" t="str">
        <f ca="1">_xlfn.XLOOKUP(A5623,'customer data'!A:A,'customer data'!G:G)</f>
        <v>Adult</v>
      </c>
      <c r="M5623" s="7" t="str">
        <f>_xlfn.XLOOKUP(A5623,'Internet data '!A:A,'Internet data '!F:F)</f>
        <v>No</v>
      </c>
      <c r="N5623" s="7" t="str">
        <f>_xlfn.XLOOKUP(A5623,'Internet data '!A:A,'Internet data '!I:I)</f>
        <v>Fiber optic</v>
      </c>
      <c r="O5623" s="7">
        <f>_xlfn.XLOOKUP(A5623,'Internet data '!A:A,'Internet data '!J:J)</f>
        <v>1</v>
      </c>
    </row>
    <row r="5624" spans="1:15">
      <c r="A5624" s="7" t="s">
        <v>5640</v>
      </c>
      <c r="B5624" s="7" t="s">
        <v>12</v>
      </c>
      <c r="C5624" s="7" t="s">
        <v>11</v>
      </c>
      <c r="D5624" s="7" t="s">
        <v>12</v>
      </c>
      <c r="E5624" s="7" t="s">
        <v>16</v>
      </c>
      <c r="F5624" s="7">
        <v>23</v>
      </c>
      <c r="G5624" s="7">
        <v>104.05</v>
      </c>
      <c r="H5624" s="7">
        <v>2470.1</v>
      </c>
      <c r="I5624" s="7" t="s">
        <v>12</v>
      </c>
      <c r="J5624" s="7" t="str">
        <f>_xlfn.XLOOKUP(A5624,'customer data'!A:A,'customer data'!B:B)</f>
        <v>Male</v>
      </c>
      <c r="K5624" s="7" t="str">
        <f>_xlfn.XLOOKUP(A5624,'customer data'!A:A,'customer data'!C:C)</f>
        <v>No</v>
      </c>
      <c r="L5624" s="7" t="str">
        <f ca="1">_xlfn.XLOOKUP(A5624,'customer data'!A:A,'customer data'!G:G)</f>
        <v>Adult</v>
      </c>
      <c r="M5624" s="7" t="str">
        <f>_xlfn.XLOOKUP(A5624,'Internet data '!A:A,'Internet data '!F:F)</f>
        <v>Yes</v>
      </c>
      <c r="N5624" s="7" t="str">
        <f>_xlfn.XLOOKUP(A5624,'Internet data '!A:A,'Internet data '!I:I)</f>
        <v>Fiber optic</v>
      </c>
      <c r="O5624" s="7">
        <f>_xlfn.XLOOKUP(A5624,'Internet data '!A:A,'Internet data '!J:J)</f>
        <v>5</v>
      </c>
    </row>
    <row r="5625" spans="1:15">
      <c r="A5625" s="7" t="s">
        <v>5641</v>
      </c>
      <c r="B5625" s="7" t="s">
        <v>12</v>
      </c>
      <c r="C5625" s="7" t="s">
        <v>11</v>
      </c>
      <c r="D5625" s="7" t="s">
        <v>12</v>
      </c>
      <c r="E5625" s="7" t="s">
        <v>13</v>
      </c>
      <c r="F5625" s="7">
        <v>40</v>
      </c>
      <c r="G5625" s="7">
        <v>51.1</v>
      </c>
      <c r="H5625" s="7">
        <v>2092.9</v>
      </c>
      <c r="I5625" s="7" t="s">
        <v>10</v>
      </c>
      <c r="J5625" s="7" t="str">
        <f>_xlfn.XLOOKUP(A5625,'customer data'!A:A,'customer data'!B:B)</f>
        <v>Male</v>
      </c>
      <c r="K5625" s="7" t="str">
        <f>_xlfn.XLOOKUP(A5625,'customer data'!A:A,'customer data'!C:C)</f>
        <v>No</v>
      </c>
      <c r="L5625" s="7" t="str">
        <f ca="1">_xlfn.XLOOKUP(A5625,'customer data'!A:A,'customer data'!G:G)</f>
        <v>Adult</v>
      </c>
      <c r="M5625" s="7" t="str">
        <f>_xlfn.XLOOKUP(A5625,'Internet data '!A:A,'Internet data '!F:F)</f>
        <v>Yes</v>
      </c>
      <c r="N5625" s="7" t="str">
        <f>_xlfn.XLOOKUP(A5625,'Internet data '!A:A,'Internet data '!I:I)</f>
        <v>DSL</v>
      </c>
      <c r="O5625" s="7">
        <f>_xlfn.XLOOKUP(A5625,'Internet data '!A:A,'Internet data '!J:J)</f>
        <v>1</v>
      </c>
    </row>
    <row r="5626" spans="1:15">
      <c r="A5626" s="7" t="s">
        <v>5642</v>
      </c>
      <c r="B5626" s="7" t="s">
        <v>12</v>
      </c>
      <c r="C5626" s="7" t="s">
        <v>11</v>
      </c>
      <c r="D5626" s="7" t="s">
        <v>12</v>
      </c>
      <c r="E5626" s="7" t="s">
        <v>19</v>
      </c>
      <c r="F5626" s="7">
        <v>62</v>
      </c>
      <c r="G5626" s="7">
        <v>89.8</v>
      </c>
      <c r="H5626" s="7">
        <v>5629.55</v>
      </c>
      <c r="I5626" s="7" t="s">
        <v>10</v>
      </c>
      <c r="J5626" s="7" t="str">
        <f>_xlfn.XLOOKUP(A5626,'customer data'!A:A,'customer data'!B:B)</f>
        <v>Male</v>
      </c>
      <c r="K5626" s="7" t="str">
        <f>_xlfn.XLOOKUP(A5626,'customer data'!A:A,'customer data'!C:C)</f>
        <v>Yes</v>
      </c>
      <c r="L5626" s="7" t="str">
        <f ca="1">_xlfn.XLOOKUP(A5626,'customer data'!A:A,'customer data'!G:G)</f>
        <v>Young</v>
      </c>
      <c r="M5626" s="7" t="str">
        <f>_xlfn.XLOOKUP(A5626,'Internet data '!A:A,'Internet data '!F:F)</f>
        <v>No</v>
      </c>
      <c r="N5626" s="7" t="str">
        <f>_xlfn.XLOOKUP(A5626,'Internet data '!A:A,'Internet data '!I:I)</f>
        <v>Fiber optic</v>
      </c>
      <c r="O5626" s="7">
        <f>_xlfn.XLOOKUP(A5626,'Internet data '!A:A,'Internet data '!J:J)</f>
        <v>3</v>
      </c>
    </row>
    <row r="5627" spans="1:15">
      <c r="A5627" s="7" t="s">
        <v>5643</v>
      </c>
      <c r="B5627" s="7" t="s">
        <v>12</v>
      </c>
      <c r="C5627" s="7" t="s">
        <v>11</v>
      </c>
      <c r="D5627" s="7" t="s">
        <v>12</v>
      </c>
      <c r="E5627" s="7" t="s">
        <v>13</v>
      </c>
      <c r="F5627" s="7">
        <v>22</v>
      </c>
      <c r="G5627" s="7">
        <v>20.55</v>
      </c>
      <c r="H5627" s="7">
        <v>469.85</v>
      </c>
      <c r="I5627" s="7" t="s">
        <v>10</v>
      </c>
      <c r="J5627" s="7" t="str">
        <f>_xlfn.XLOOKUP(A5627,'customer data'!A:A,'customer data'!B:B)</f>
        <v>Female</v>
      </c>
      <c r="K5627" s="7" t="str">
        <f>_xlfn.XLOOKUP(A5627,'customer data'!A:A,'customer data'!C:C)</f>
        <v>No</v>
      </c>
      <c r="L5627" s="7" t="str">
        <f ca="1">_xlfn.XLOOKUP(A5627,'customer data'!A:A,'customer data'!G:G)</f>
        <v>Adult</v>
      </c>
      <c r="M5627" s="7" t="str">
        <f>_xlfn.XLOOKUP(A5627,'Internet data '!A:A,'Internet data '!F:F)</f>
        <v>No</v>
      </c>
      <c r="N5627" s="7" t="str">
        <f>_xlfn.XLOOKUP(A5627,'Internet data '!A:A,'Internet data '!I:I)</f>
        <v>No</v>
      </c>
      <c r="O5627" s="7">
        <f>_xlfn.XLOOKUP(A5627,'Internet data '!A:A,'Internet data '!J:J)</f>
        <v>0</v>
      </c>
    </row>
    <row r="5628" spans="1:15">
      <c r="A5628" s="7" t="s">
        <v>5644</v>
      </c>
      <c r="B5628" s="7" t="s">
        <v>12</v>
      </c>
      <c r="C5628" s="7" t="s">
        <v>11</v>
      </c>
      <c r="D5628" s="7" t="s">
        <v>10</v>
      </c>
      <c r="E5628" s="7" t="s">
        <v>19</v>
      </c>
      <c r="F5628" s="7">
        <v>11</v>
      </c>
      <c r="G5628" s="7">
        <v>64.05</v>
      </c>
      <c r="H5628" s="7">
        <v>733.95</v>
      </c>
      <c r="I5628" s="7" t="s">
        <v>10</v>
      </c>
      <c r="J5628" s="7" t="str">
        <f>_xlfn.XLOOKUP(A5628,'customer data'!A:A,'customer data'!B:B)</f>
        <v>Female</v>
      </c>
      <c r="K5628" s="7" t="str">
        <f>_xlfn.XLOOKUP(A5628,'customer data'!A:A,'customer data'!C:C)</f>
        <v>No</v>
      </c>
      <c r="L5628" s="7" t="str">
        <f ca="1">_xlfn.XLOOKUP(A5628,'customer data'!A:A,'customer data'!G:G)</f>
        <v>Adult</v>
      </c>
      <c r="M5628" s="7" t="str">
        <f>_xlfn.XLOOKUP(A5628,'Internet data '!A:A,'Internet data '!F:F)</f>
        <v>No</v>
      </c>
      <c r="N5628" s="7" t="str">
        <f>_xlfn.XLOOKUP(A5628,'Internet data '!A:A,'Internet data '!I:I)</f>
        <v>DSL</v>
      </c>
      <c r="O5628" s="7">
        <f>_xlfn.XLOOKUP(A5628,'Internet data '!A:A,'Internet data '!J:J)</f>
        <v>3</v>
      </c>
    </row>
    <row r="5629" spans="1:15">
      <c r="A5629" s="7" t="s">
        <v>5645</v>
      </c>
      <c r="B5629" s="7" t="s">
        <v>12</v>
      </c>
      <c r="C5629" s="7" t="s">
        <v>11</v>
      </c>
      <c r="D5629" s="7" t="s">
        <v>12</v>
      </c>
      <c r="E5629" s="7" t="s">
        <v>13</v>
      </c>
      <c r="F5629" s="7">
        <v>7</v>
      </c>
      <c r="G5629" s="7">
        <v>74.849999999999994</v>
      </c>
      <c r="H5629" s="7">
        <v>485.25</v>
      </c>
      <c r="I5629" s="7" t="s">
        <v>10</v>
      </c>
      <c r="J5629" s="7" t="str">
        <f>_xlfn.XLOOKUP(A5629,'customer data'!A:A,'customer data'!B:B)</f>
        <v>Male</v>
      </c>
      <c r="K5629" s="7" t="str">
        <f>_xlfn.XLOOKUP(A5629,'customer data'!A:A,'customer data'!C:C)</f>
        <v>Yes</v>
      </c>
      <c r="L5629" s="7" t="str">
        <f ca="1">_xlfn.XLOOKUP(A5629,'customer data'!A:A,'customer data'!G:G)</f>
        <v>Adult</v>
      </c>
      <c r="M5629" s="7" t="str">
        <f>_xlfn.XLOOKUP(A5629,'Internet data '!A:A,'Internet data '!F:F)</f>
        <v>No</v>
      </c>
      <c r="N5629" s="7" t="str">
        <f>_xlfn.XLOOKUP(A5629,'Internet data '!A:A,'Internet data '!I:I)</f>
        <v>Fiber optic</v>
      </c>
      <c r="O5629" s="7">
        <f>_xlfn.XLOOKUP(A5629,'Internet data '!A:A,'Internet data '!J:J)</f>
        <v>1</v>
      </c>
    </row>
    <row r="5630" spans="1:15">
      <c r="A5630" s="7" t="s">
        <v>5646</v>
      </c>
      <c r="B5630" s="7" t="s">
        <v>12</v>
      </c>
      <c r="C5630" s="7" t="s">
        <v>11</v>
      </c>
      <c r="D5630" s="7" t="s">
        <v>12</v>
      </c>
      <c r="E5630" s="7" t="s">
        <v>13</v>
      </c>
      <c r="F5630" s="7">
        <v>13</v>
      </c>
      <c r="G5630" s="7">
        <v>96.65</v>
      </c>
      <c r="H5630" s="7">
        <v>1244.5</v>
      </c>
      <c r="I5630" s="7" t="s">
        <v>12</v>
      </c>
      <c r="J5630" s="7" t="str">
        <f>_xlfn.XLOOKUP(A5630,'customer data'!A:A,'customer data'!B:B)</f>
        <v>Female</v>
      </c>
      <c r="K5630" s="7" t="str">
        <f>_xlfn.XLOOKUP(A5630,'customer data'!A:A,'customer data'!C:C)</f>
        <v>No</v>
      </c>
      <c r="L5630" s="7" t="str">
        <f ca="1">_xlfn.XLOOKUP(A5630,'customer data'!A:A,'customer data'!G:G)</f>
        <v>Adult</v>
      </c>
      <c r="M5630" s="7" t="str">
        <f>_xlfn.XLOOKUP(A5630,'Internet data '!A:A,'Internet data '!F:F)</f>
        <v>No</v>
      </c>
      <c r="N5630" s="7" t="str">
        <f>_xlfn.XLOOKUP(A5630,'Internet data '!A:A,'Internet data '!I:I)</f>
        <v>Fiber optic</v>
      </c>
      <c r="O5630" s="7">
        <f>_xlfn.XLOOKUP(A5630,'Internet data '!A:A,'Internet data '!J:J)</f>
        <v>4</v>
      </c>
    </row>
    <row r="5631" spans="1:15">
      <c r="A5631" s="7" t="s">
        <v>5647</v>
      </c>
      <c r="B5631" s="7" t="s">
        <v>12</v>
      </c>
      <c r="C5631" s="7" t="s">
        <v>11</v>
      </c>
      <c r="D5631" s="7" t="s">
        <v>10</v>
      </c>
      <c r="E5631" s="7" t="s">
        <v>16</v>
      </c>
      <c r="F5631" s="7">
        <v>1</v>
      </c>
      <c r="G5631" s="7">
        <v>20.05</v>
      </c>
      <c r="H5631" s="7">
        <v>20.05</v>
      </c>
      <c r="I5631" s="7" t="s">
        <v>12</v>
      </c>
      <c r="J5631" s="7" t="str">
        <f>_xlfn.XLOOKUP(A5631,'customer data'!A:A,'customer data'!B:B)</f>
        <v>Male</v>
      </c>
      <c r="K5631" s="7" t="str">
        <f>_xlfn.XLOOKUP(A5631,'customer data'!A:A,'customer data'!C:C)</f>
        <v>No</v>
      </c>
      <c r="L5631" s="7" t="str">
        <f ca="1">_xlfn.XLOOKUP(A5631,'customer data'!A:A,'customer data'!G:G)</f>
        <v>Adult</v>
      </c>
      <c r="M5631" s="7" t="str">
        <f>_xlfn.XLOOKUP(A5631,'Internet data '!A:A,'Internet data '!F:F)</f>
        <v>No</v>
      </c>
      <c r="N5631" s="7" t="str">
        <f>_xlfn.XLOOKUP(A5631,'Internet data '!A:A,'Internet data '!I:I)</f>
        <v>No</v>
      </c>
      <c r="O5631" s="7">
        <f>_xlfn.XLOOKUP(A5631,'Internet data '!A:A,'Internet data '!J:J)</f>
        <v>0</v>
      </c>
    </row>
    <row r="5632" spans="1:15">
      <c r="A5632" s="7" t="s">
        <v>5648</v>
      </c>
      <c r="B5632" s="7" t="s">
        <v>12</v>
      </c>
      <c r="C5632" s="7" t="s">
        <v>11</v>
      </c>
      <c r="D5632" s="7" t="s">
        <v>12</v>
      </c>
      <c r="E5632" s="7" t="s">
        <v>13</v>
      </c>
      <c r="F5632" s="7">
        <v>39</v>
      </c>
      <c r="G5632" s="7">
        <v>103.45</v>
      </c>
      <c r="H5632" s="7">
        <v>3994.45</v>
      </c>
      <c r="I5632" s="7" t="s">
        <v>12</v>
      </c>
      <c r="J5632" s="7" t="str">
        <f>_xlfn.XLOOKUP(A5632,'customer data'!A:A,'customer data'!B:B)</f>
        <v>Female</v>
      </c>
      <c r="K5632" s="7" t="str">
        <f>_xlfn.XLOOKUP(A5632,'customer data'!A:A,'customer data'!C:C)</f>
        <v>No</v>
      </c>
      <c r="L5632" s="7" t="str">
        <f ca="1">_xlfn.XLOOKUP(A5632,'customer data'!A:A,'customer data'!G:G)</f>
        <v>Adult</v>
      </c>
      <c r="M5632" s="7" t="str">
        <f>_xlfn.XLOOKUP(A5632,'Internet data '!A:A,'Internet data '!F:F)</f>
        <v>No</v>
      </c>
      <c r="N5632" s="7" t="str">
        <f>_xlfn.XLOOKUP(A5632,'Internet data '!A:A,'Internet data '!I:I)</f>
        <v>Fiber optic</v>
      </c>
      <c r="O5632" s="7">
        <f>_xlfn.XLOOKUP(A5632,'Internet data '!A:A,'Internet data '!J:J)</f>
        <v>5</v>
      </c>
    </row>
    <row r="5633" spans="1:15">
      <c r="A5633" s="7" t="s">
        <v>5649</v>
      </c>
      <c r="B5633" s="7" t="s">
        <v>10</v>
      </c>
      <c r="C5633" s="7" t="s">
        <v>11</v>
      </c>
      <c r="D5633" s="7" t="s">
        <v>10</v>
      </c>
      <c r="E5633" s="7" t="s">
        <v>16</v>
      </c>
      <c r="F5633" s="7">
        <v>3</v>
      </c>
      <c r="G5633" s="7">
        <v>25</v>
      </c>
      <c r="H5633" s="7">
        <v>78.25</v>
      </c>
      <c r="I5633" s="7" t="s">
        <v>10</v>
      </c>
      <c r="J5633" s="7" t="str">
        <f>_xlfn.XLOOKUP(A5633,'customer data'!A:A,'customer data'!B:B)</f>
        <v>Male</v>
      </c>
      <c r="K5633" s="7" t="str">
        <f>_xlfn.XLOOKUP(A5633,'customer data'!A:A,'customer data'!C:C)</f>
        <v>Yes</v>
      </c>
      <c r="L5633" s="7" t="str">
        <f ca="1">_xlfn.XLOOKUP(A5633,'customer data'!A:A,'customer data'!G:G)</f>
        <v>Adult</v>
      </c>
      <c r="M5633" s="7" t="str">
        <f>_xlfn.XLOOKUP(A5633,'Internet data '!A:A,'Internet data '!F:F)</f>
        <v>No</v>
      </c>
      <c r="N5633" s="7" t="str">
        <f>_xlfn.XLOOKUP(A5633,'Internet data '!A:A,'Internet data '!I:I)</f>
        <v>DSL</v>
      </c>
      <c r="O5633" s="7">
        <f>_xlfn.XLOOKUP(A5633,'Internet data '!A:A,'Internet data '!J:J)</f>
        <v>0</v>
      </c>
    </row>
    <row r="5634" spans="1:15">
      <c r="A5634" s="7" t="s">
        <v>5650</v>
      </c>
      <c r="B5634" s="7" t="s">
        <v>12</v>
      </c>
      <c r="C5634" s="7" t="s">
        <v>29</v>
      </c>
      <c r="D5634" s="7" t="s">
        <v>10</v>
      </c>
      <c r="E5634" s="7" t="s">
        <v>23</v>
      </c>
      <c r="F5634" s="7">
        <v>58</v>
      </c>
      <c r="G5634" s="7">
        <v>20.3</v>
      </c>
      <c r="H5634" s="7">
        <v>1131.5</v>
      </c>
      <c r="I5634" s="7" t="s">
        <v>10</v>
      </c>
      <c r="J5634" s="7" t="str">
        <f>_xlfn.XLOOKUP(A5634,'customer data'!A:A,'customer data'!B:B)</f>
        <v>Male</v>
      </c>
      <c r="K5634" s="7" t="str">
        <f>_xlfn.XLOOKUP(A5634,'customer data'!A:A,'customer data'!C:C)</f>
        <v>No</v>
      </c>
      <c r="L5634" s="7" t="str">
        <f ca="1">_xlfn.XLOOKUP(A5634,'customer data'!A:A,'customer data'!G:G)</f>
        <v>Young</v>
      </c>
      <c r="M5634" s="7" t="str">
        <f>_xlfn.XLOOKUP(A5634,'Internet data '!A:A,'Internet data '!F:F)</f>
        <v>No</v>
      </c>
      <c r="N5634" s="7" t="str">
        <f>_xlfn.XLOOKUP(A5634,'Internet data '!A:A,'Internet data '!I:I)</f>
        <v>No</v>
      </c>
      <c r="O5634" s="7">
        <f>_xlfn.XLOOKUP(A5634,'Internet data '!A:A,'Internet data '!J:J)</f>
        <v>0</v>
      </c>
    </row>
    <row r="5635" spans="1:15">
      <c r="A5635" s="7" t="s">
        <v>5651</v>
      </c>
      <c r="B5635" s="7" t="s">
        <v>12</v>
      </c>
      <c r="C5635" s="7" t="s">
        <v>11</v>
      </c>
      <c r="D5635" s="7" t="s">
        <v>10</v>
      </c>
      <c r="E5635" s="7" t="s">
        <v>16</v>
      </c>
      <c r="F5635" s="7">
        <v>6</v>
      </c>
      <c r="G5635" s="7">
        <v>26.35</v>
      </c>
      <c r="H5635" s="7">
        <v>184.05</v>
      </c>
      <c r="I5635" s="7" t="s">
        <v>10</v>
      </c>
      <c r="J5635" s="7" t="str">
        <f>_xlfn.XLOOKUP(A5635,'customer data'!A:A,'customer data'!B:B)</f>
        <v>Male</v>
      </c>
      <c r="K5635" s="7" t="str">
        <f>_xlfn.XLOOKUP(A5635,'customer data'!A:A,'customer data'!C:C)</f>
        <v>No</v>
      </c>
      <c r="L5635" s="7" t="str">
        <f ca="1">_xlfn.XLOOKUP(A5635,'customer data'!A:A,'customer data'!G:G)</f>
        <v>Adult</v>
      </c>
      <c r="M5635" s="7" t="str">
        <f>_xlfn.XLOOKUP(A5635,'Internet data '!A:A,'Internet data '!F:F)</f>
        <v>No</v>
      </c>
      <c r="N5635" s="7" t="str">
        <f>_xlfn.XLOOKUP(A5635,'Internet data '!A:A,'Internet data '!I:I)</f>
        <v>No</v>
      </c>
      <c r="O5635" s="7">
        <f>_xlfn.XLOOKUP(A5635,'Internet data '!A:A,'Internet data '!J:J)</f>
        <v>1</v>
      </c>
    </row>
    <row r="5636" spans="1:15">
      <c r="A5636" s="7" t="s">
        <v>5652</v>
      </c>
      <c r="B5636" s="7" t="s">
        <v>12</v>
      </c>
      <c r="C5636" s="7" t="s">
        <v>11</v>
      </c>
      <c r="D5636" s="7" t="s">
        <v>12</v>
      </c>
      <c r="E5636" s="7" t="s">
        <v>13</v>
      </c>
      <c r="F5636" s="7">
        <v>1</v>
      </c>
      <c r="G5636" s="7">
        <v>19.899999999999999</v>
      </c>
      <c r="H5636" s="7">
        <v>19.899999999999999</v>
      </c>
      <c r="I5636" s="7" t="s">
        <v>12</v>
      </c>
      <c r="J5636" s="7" t="str">
        <f>_xlfn.XLOOKUP(A5636,'customer data'!A:A,'customer data'!B:B)</f>
        <v>Female</v>
      </c>
      <c r="K5636" s="7" t="str">
        <f>_xlfn.XLOOKUP(A5636,'customer data'!A:A,'customer data'!C:C)</f>
        <v>Yes</v>
      </c>
      <c r="L5636" s="7" t="str">
        <f ca="1">_xlfn.XLOOKUP(A5636,'customer data'!A:A,'customer data'!G:G)</f>
        <v>Adult</v>
      </c>
      <c r="M5636" s="7" t="str">
        <f>_xlfn.XLOOKUP(A5636,'Internet data '!A:A,'Internet data '!F:F)</f>
        <v>No</v>
      </c>
      <c r="N5636" s="7" t="str">
        <f>_xlfn.XLOOKUP(A5636,'Internet data '!A:A,'Internet data '!I:I)</f>
        <v>No</v>
      </c>
      <c r="O5636" s="7">
        <f>_xlfn.XLOOKUP(A5636,'Internet data '!A:A,'Internet data '!J:J)</f>
        <v>0</v>
      </c>
    </row>
    <row r="5637" spans="1:15">
      <c r="A5637" s="7" t="s">
        <v>5653</v>
      </c>
      <c r="B5637" s="7" t="s">
        <v>12</v>
      </c>
      <c r="C5637" s="7" t="s">
        <v>11</v>
      </c>
      <c r="D5637" s="7" t="s">
        <v>12</v>
      </c>
      <c r="E5637" s="7" t="s">
        <v>16</v>
      </c>
      <c r="F5637" s="7">
        <v>22</v>
      </c>
      <c r="G5637" s="7">
        <v>54.7</v>
      </c>
      <c r="H5637" s="7">
        <v>1178.75</v>
      </c>
      <c r="I5637" s="7" t="s">
        <v>10</v>
      </c>
      <c r="J5637" s="7" t="str">
        <f>_xlfn.XLOOKUP(A5637,'customer data'!A:A,'customer data'!B:B)</f>
        <v>Female</v>
      </c>
      <c r="K5637" s="7" t="str">
        <f>_xlfn.XLOOKUP(A5637,'customer data'!A:A,'customer data'!C:C)</f>
        <v>Yes</v>
      </c>
      <c r="L5637" s="7" t="str">
        <f ca="1">_xlfn.XLOOKUP(A5637,'customer data'!A:A,'customer data'!G:G)</f>
        <v>Adult</v>
      </c>
      <c r="M5637" s="7" t="str">
        <f>_xlfn.XLOOKUP(A5637,'Internet data '!A:A,'Internet data '!F:F)</f>
        <v>No</v>
      </c>
      <c r="N5637" s="7" t="str">
        <f>_xlfn.XLOOKUP(A5637,'Internet data '!A:A,'Internet data '!I:I)</f>
        <v>DSL</v>
      </c>
      <c r="O5637" s="7">
        <f>_xlfn.XLOOKUP(A5637,'Internet data '!A:A,'Internet data '!J:J)</f>
        <v>2</v>
      </c>
    </row>
    <row r="5638" spans="1:15">
      <c r="A5638" s="7" t="s">
        <v>5654</v>
      </c>
      <c r="B5638" s="7" t="s">
        <v>10</v>
      </c>
      <c r="C5638" s="7" t="s">
        <v>11</v>
      </c>
      <c r="D5638" s="7" t="s">
        <v>10</v>
      </c>
      <c r="E5638" s="7" t="s">
        <v>13</v>
      </c>
      <c r="F5638" s="7">
        <v>14</v>
      </c>
      <c r="G5638" s="7">
        <v>46.35</v>
      </c>
      <c r="H5638" s="7">
        <v>667.7</v>
      </c>
      <c r="I5638" s="7" t="s">
        <v>12</v>
      </c>
      <c r="J5638" s="7" t="str">
        <f>_xlfn.XLOOKUP(A5638,'customer data'!A:A,'customer data'!B:B)</f>
        <v>Male</v>
      </c>
      <c r="K5638" s="7" t="str">
        <f>_xlfn.XLOOKUP(A5638,'customer data'!A:A,'customer data'!C:C)</f>
        <v>Yes</v>
      </c>
      <c r="L5638" s="7" t="str">
        <f ca="1">_xlfn.XLOOKUP(A5638,'customer data'!A:A,'customer data'!G:G)</f>
        <v>Adult</v>
      </c>
      <c r="M5638" s="7" t="str">
        <f>_xlfn.XLOOKUP(A5638,'Internet data '!A:A,'Internet data '!F:F)</f>
        <v>No</v>
      </c>
      <c r="N5638" s="7" t="str">
        <f>_xlfn.XLOOKUP(A5638,'Internet data '!A:A,'Internet data '!I:I)</f>
        <v>DSL</v>
      </c>
      <c r="O5638" s="7">
        <f>_xlfn.XLOOKUP(A5638,'Internet data '!A:A,'Internet data '!J:J)</f>
        <v>2</v>
      </c>
    </row>
    <row r="5639" spans="1:15">
      <c r="A5639" s="7" t="s">
        <v>5655</v>
      </c>
      <c r="B5639" s="7" t="s">
        <v>12</v>
      </c>
      <c r="C5639" s="7" t="s">
        <v>15</v>
      </c>
      <c r="D5639" s="7" t="s">
        <v>10</v>
      </c>
      <c r="E5639" s="7" t="s">
        <v>23</v>
      </c>
      <c r="F5639" s="7">
        <v>64</v>
      </c>
      <c r="G5639" s="7">
        <v>90.25</v>
      </c>
      <c r="H5639" s="7">
        <v>5629.15</v>
      </c>
      <c r="I5639" s="7" t="s">
        <v>10</v>
      </c>
      <c r="J5639" s="7" t="str">
        <f>_xlfn.XLOOKUP(A5639,'customer data'!A:A,'customer data'!B:B)</f>
        <v>Male</v>
      </c>
      <c r="K5639" s="7" t="str">
        <f>_xlfn.XLOOKUP(A5639,'customer data'!A:A,'customer data'!C:C)</f>
        <v>Yes</v>
      </c>
      <c r="L5639" s="7" t="str">
        <f ca="1">_xlfn.XLOOKUP(A5639,'customer data'!A:A,'customer data'!G:G)</f>
        <v>Adult</v>
      </c>
      <c r="M5639" s="7" t="str">
        <f>_xlfn.XLOOKUP(A5639,'Internet data '!A:A,'Internet data '!F:F)</f>
        <v>No</v>
      </c>
      <c r="N5639" s="7" t="str">
        <f>_xlfn.XLOOKUP(A5639,'Internet data '!A:A,'Internet data '!I:I)</f>
        <v>Fiber optic</v>
      </c>
      <c r="O5639" s="7">
        <f>_xlfn.XLOOKUP(A5639,'Internet data '!A:A,'Internet data '!J:J)</f>
        <v>3</v>
      </c>
    </row>
    <row r="5640" spans="1:15">
      <c r="A5640" s="7" t="s">
        <v>5656</v>
      </c>
      <c r="B5640" s="7" t="s">
        <v>12</v>
      </c>
      <c r="C5640" s="7" t="s">
        <v>11</v>
      </c>
      <c r="D5640" s="7" t="s">
        <v>10</v>
      </c>
      <c r="E5640" s="7" t="s">
        <v>13</v>
      </c>
      <c r="F5640" s="7">
        <v>1</v>
      </c>
      <c r="G5640" s="7">
        <v>19.95</v>
      </c>
      <c r="H5640" s="7">
        <v>19.95</v>
      </c>
      <c r="I5640" s="7" t="s">
        <v>12</v>
      </c>
      <c r="J5640" s="7" t="str">
        <f>_xlfn.XLOOKUP(A5640,'customer data'!A:A,'customer data'!B:B)</f>
        <v>Male</v>
      </c>
      <c r="K5640" s="7" t="str">
        <f>_xlfn.XLOOKUP(A5640,'customer data'!A:A,'customer data'!C:C)</f>
        <v>No</v>
      </c>
      <c r="L5640" s="7" t="str">
        <f ca="1">_xlfn.XLOOKUP(A5640,'customer data'!A:A,'customer data'!G:G)</f>
        <v>Young</v>
      </c>
      <c r="M5640" s="7" t="str">
        <f>_xlfn.XLOOKUP(A5640,'Internet data '!A:A,'Internet data '!F:F)</f>
        <v>No</v>
      </c>
      <c r="N5640" s="7" t="str">
        <f>_xlfn.XLOOKUP(A5640,'Internet data '!A:A,'Internet data '!I:I)</f>
        <v>No</v>
      </c>
      <c r="O5640" s="7">
        <f>_xlfn.XLOOKUP(A5640,'Internet data '!A:A,'Internet data '!J:J)</f>
        <v>0</v>
      </c>
    </row>
    <row r="5641" spans="1:15">
      <c r="A5641" s="7" t="s">
        <v>5657</v>
      </c>
      <c r="B5641" s="7" t="s">
        <v>12</v>
      </c>
      <c r="C5641" s="7" t="s">
        <v>11</v>
      </c>
      <c r="D5641" s="7" t="s">
        <v>10</v>
      </c>
      <c r="E5641" s="7" t="s">
        <v>16</v>
      </c>
      <c r="F5641" s="7">
        <v>6</v>
      </c>
      <c r="G5641" s="7">
        <v>20.65</v>
      </c>
      <c r="H5641" s="7">
        <v>109.3</v>
      </c>
      <c r="I5641" s="7" t="s">
        <v>10</v>
      </c>
      <c r="J5641" s="7" t="str">
        <f>_xlfn.XLOOKUP(A5641,'customer data'!A:A,'customer data'!B:B)</f>
        <v>Male</v>
      </c>
      <c r="K5641" s="7" t="str">
        <f>_xlfn.XLOOKUP(A5641,'customer data'!A:A,'customer data'!C:C)</f>
        <v>No</v>
      </c>
      <c r="L5641" s="7" t="str">
        <f ca="1">_xlfn.XLOOKUP(A5641,'customer data'!A:A,'customer data'!G:G)</f>
        <v>Young</v>
      </c>
      <c r="M5641" s="7" t="str">
        <f>_xlfn.XLOOKUP(A5641,'Internet data '!A:A,'Internet data '!F:F)</f>
        <v>No</v>
      </c>
      <c r="N5641" s="7" t="str">
        <f>_xlfn.XLOOKUP(A5641,'Internet data '!A:A,'Internet data '!I:I)</f>
        <v>No</v>
      </c>
      <c r="O5641" s="7">
        <f>_xlfn.XLOOKUP(A5641,'Internet data '!A:A,'Internet data '!J:J)</f>
        <v>0</v>
      </c>
    </row>
    <row r="5642" spans="1:15">
      <c r="A5642" s="7" t="s">
        <v>5658</v>
      </c>
      <c r="B5642" s="7" t="s">
        <v>12</v>
      </c>
      <c r="C5642" s="7" t="s">
        <v>11</v>
      </c>
      <c r="D5642" s="7" t="s">
        <v>10</v>
      </c>
      <c r="E5642" s="7" t="s">
        <v>13</v>
      </c>
      <c r="F5642" s="7">
        <v>1</v>
      </c>
      <c r="G5642" s="7">
        <v>79.599999999999994</v>
      </c>
      <c r="H5642" s="7">
        <v>79.599999999999994</v>
      </c>
      <c r="I5642" s="7" t="s">
        <v>12</v>
      </c>
      <c r="J5642" s="7" t="str">
        <f>_xlfn.XLOOKUP(A5642,'customer data'!A:A,'customer data'!B:B)</f>
        <v>Male</v>
      </c>
      <c r="K5642" s="7" t="str">
        <f>_xlfn.XLOOKUP(A5642,'customer data'!A:A,'customer data'!C:C)</f>
        <v>No</v>
      </c>
      <c r="L5642" s="7" t="str">
        <f ca="1">_xlfn.XLOOKUP(A5642,'customer data'!A:A,'customer data'!G:G)</f>
        <v>Adult</v>
      </c>
      <c r="M5642" s="7" t="str">
        <f>_xlfn.XLOOKUP(A5642,'Internet data '!A:A,'Internet data '!F:F)</f>
        <v>No</v>
      </c>
      <c r="N5642" s="7" t="str">
        <f>_xlfn.XLOOKUP(A5642,'Internet data '!A:A,'Internet data '!I:I)</f>
        <v>Fiber optic</v>
      </c>
      <c r="O5642" s="7">
        <f>_xlfn.XLOOKUP(A5642,'Internet data '!A:A,'Internet data '!J:J)</f>
        <v>1</v>
      </c>
    </row>
    <row r="5643" spans="1:15">
      <c r="A5643" s="7" t="s">
        <v>5659</v>
      </c>
      <c r="B5643" s="7" t="s">
        <v>12</v>
      </c>
      <c r="C5643" s="7" t="s">
        <v>15</v>
      </c>
      <c r="D5643" s="7" t="s">
        <v>10</v>
      </c>
      <c r="E5643" s="7" t="s">
        <v>19</v>
      </c>
      <c r="F5643" s="7">
        <v>39</v>
      </c>
      <c r="G5643" s="7">
        <v>25.45</v>
      </c>
      <c r="H5643" s="7">
        <v>958.45</v>
      </c>
      <c r="I5643" s="7" t="s">
        <v>10</v>
      </c>
      <c r="J5643" s="7" t="str">
        <f>_xlfn.XLOOKUP(A5643,'customer data'!A:A,'customer data'!B:B)</f>
        <v>Male</v>
      </c>
      <c r="K5643" s="7" t="str">
        <f>_xlfn.XLOOKUP(A5643,'customer data'!A:A,'customer data'!C:C)</f>
        <v>No</v>
      </c>
      <c r="L5643" s="7" t="str">
        <f ca="1">_xlfn.XLOOKUP(A5643,'customer data'!A:A,'customer data'!G:G)</f>
        <v>Young</v>
      </c>
      <c r="M5643" s="7" t="str">
        <f>_xlfn.XLOOKUP(A5643,'Internet data '!A:A,'Internet data '!F:F)</f>
        <v>No</v>
      </c>
      <c r="N5643" s="7" t="str">
        <f>_xlfn.XLOOKUP(A5643,'Internet data '!A:A,'Internet data '!I:I)</f>
        <v>No</v>
      </c>
      <c r="O5643" s="7">
        <f>_xlfn.XLOOKUP(A5643,'Internet data '!A:A,'Internet data '!J:J)</f>
        <v>1</v>
      </c>
    </row>
    <row r="5644" spans="1:15">
      <c r="A5644" s="7" t="s">
        <v>5660</v>
      </c>
      <c r="B5644" s="7" t="s">
        <v>12</v>
      </c>
      <c r="C5644" s="7" t="s">
        <v>15</v>
      </c>
      <c r="D5644" s="7" t="s">
        <v>10</v>
      </c>
      <c r="E5644" s="7" t="s">
        <v>16</v>
      </c>
      <c r="F5644" s="7">
        <v>20</v>
      </c>
      <c r="G5644" s="7">
        <v>19.5</v>
      </c>
      <c r="H5644" s="7">
        <v>403.15</v>
      </c>
      <c r="I5644" s="7" t="s">
        <v>10</v>
      </c>
      <c r="J5644" s="7" t="str">
        <f>_xlfn.XLOOKUP(A5644,'customer data'!A:A,'customer data'!B:B)</f>
        <v>Female</v>
      </c>
      <c r="K5644" s="7" t="str">
        <f>_xlfn.XLOOKUP(A5644,'customer data'!A:A,'customer data'!C:C)</f>
        <v>No</v>
      </c>
      <c r="L5644" s="7" t="str">
        <f ca="1">_xlfn.XLOOKUP(A5644,'customer data'!A:A,'customer data'!G:G)</f>
        <v>Adult</v>
      </c>
      <c r="M5644" s="7" t="str">
        <f>_xlfn.XLOOKUP(A5644,'Internet data '!A:A,'Internet data '!F:F)</f>
        <v>No</v>
      </c>
      <c r="N5644" s="7" t="str">
        <f>_xlfn.XLOOKUP(A5644,'Internet data '!A:A,'Internet data '!I:I)</f>
        <v>No</v>
      </c>
      <c r="O5644" s="7">
        <f>_xlfn.XLOOKUP(A5644,'Internet data '!A:A,'Internet data '!J:J)</f>
        <v>0</v>
      </c>
    </row>
    <row r="5645" spans="1:15">
      <c r="A5645" s="7" t="s">
        <v>5661</v>
      </c>
      <c r="B5645" s="7" t="s">
        <v>12</v>
      </c>
      <c r="C5645" s="7" t="s">
        <v>11</v>
      </c>
      <c r="D5645" s="7" t="s">
        <v>12</v>
      </c>
      <c r="E5645" s="7" t="s">
        <v>13</v>
      </c>
      <c r="F5645" s="7">
        <v>1</v>
      </c>
      <c r="G5645" s="7">
        <v>75.900000000000006</v>
      </c>
      <c r="H5645" s="7">
        <v>75.900000000000006</v>
      </c>
      <c r="I5645" s="7" t="s">
        <v>12</v>
      </c>
      <c r="J5645" s="7" t="str">
        <f>_xlfn.XLOOKUP(A5645,'customer data'!A:A,'customer data'!B:B)</f>
        <v>Male</v>
      </c>
      <c r="K5645" s="7" t="str">
        <f>_xlfn.XLOOKUP(A5645,'customer data'!A:A,'customer data'!C:C)</f>
        <v>No</v>
      </c>
      <c r="L5645" s="7" t="str">
        <f ca="1">_xlfn.XLOOKUP(A5645,'customer data'!A:A,'customer data'!G:G)</f>
        <v>Young</v>
      </c>
      <c r="M5645" s="7" t="str">
        <f>_xlfn.XLOOKUP(A5645,'Internet data '!A:A,'Internet data '!F:F)</f>
        <v>Yes</v>
      </c>
      <c r="N5645" s="7" t="str">
        <f>_xlfn.XLOOKUP(A5645,'Internet data '!A:A,'Internet data '!I:I)</f>
        <v>Fiber optic</v>
      </c>
      <c r="O5645" s="7">
        <f>_xlfn.XLOOKUP(A5645,'Internet data '!A:A,'Internet data '!J:J)</f>
        <v>1</v>
      </c>
    </row>
    <row r="5646" spans="1:15">
      <c r="A5646" s="7" t="s">
        <v>5662</v>
      </c>
      <c r="B5646" s="7" t="s">
        <v>12</v>
      </c>
      <c r="C5646" s="7" t="s">
        <v>11</v>
      </c>
      <c r="D5646" s="7" t="s">
        <v>10</v>
      </c>
      <c r="E5646" s="7" t="s">
        <v>13</v>
      </c>
      <c r="F5646" s="7">
        <v>1</v>
      </c>
      <c r="G5646" s="7">
        <v>76.2</v>
      </c>
      <c r="H5646" s="7">
        <v>76.2</v>
      </c>
      <c r="I5646" s="7" t="s">
        <v>12</v>
      </c>
      <c r="J5646" s="7" t="str">
        <f>_xlfn.XLOOKUP(A5646,'customer data'!A:A,'customer data'!B:B)</f>
        <v>Male</v>
      </c>
      <c r="K5646" s="7" t="str">
        <f>_xlfn.XLOOKUP(A5646,'customer data'!A:A,'customer data'!C:C)</f>
        <v>Yes</v>
      </c>
      <c r="L5646" s="7" t="str">
        <f ca="1">_xlfn.XLOOKUP(A5646,'customer data'!A:A,'customer data'!G:G)</f>
        <v>Adult</v>
      </c>
      <c r="M5646" s="7" t="str">
        <f>_xlfn.XLOOKUP(A5646,'Internet data '!A:A,'Internet data '!F:F)</f>
        <v>No</v>
      </c>
      <c r="N5646" s="7" t="str">
        <f>_xlfn.XLOOKUP(A5646,'Internet data '!A:A,'Internet data '!I:I)</f>
        <v>Fiber optic</v>
      </c>
      <c r="O5646" s="7">
        <f>_xlfn.XLOOKUP(A5646,'Internet data '!A:A,'Internet data '!J:J)</f>
        <v>1</v>
      </c>
    </row>
    <row r="5647" spans="1:15">
      <c r="A5647" s="7" t="s">
        <v>5663</v>
      </c>
      <c r="B5647" s="7" t="s">
        <v>12</v>
      </c>
      <c r="C5647" s="7" t="s">
        <v>15</v>
      </c>
      <c r="D5647" s="7" t="s">
        <v>12</v>
      </c>
      <c r="E5647" s="7" t="s">
        <v>23</v>
      </c>
      <c r="F5647" s="7">
        <v>64</v>
      </c>
      <c r="G5647" s="7">
        <v>66.150000000000006</v>
      </c>
      <c r="H5647" s="7">
        <v>4392.5</v>
      </c>
      <c r="I5647" s="7" t="s">
        <v>10</v>
      </c>
      <c r="J5647" s="7" t="str">
        <f>_xlfn.XLOOKUP(A5647,'customer data'!A:A,'customer data'!B:B)</f>
        <v>Male</v>
      </c>
      <c r="K5647" s="7" t="str">
        <f>_xlfn.XLOOKUP(A5647,'customer data'!A:A,'customer data'!C:C)</f>
        <v>Yes</v>
      </c>
      <c r="L5647" s="7" t="str">
        <f ca="1">_xlfn.XLOOKUP(A5647,'customer data'!A:A,'customer data'!G:G)</f>
        <v>Adult</v>
      </c>
      <c r="M5647" s="7" t="str">
        <f>_xlfn.XLOOKUP(A5647,'Internet data '!A:A,'Internet data '!F:F)</f>
        <v>No</v>
      </c>
      <c r="N5647" s="7" t="str">
        <f>_xlfn.XLOOKUP(A5647,'Internet data '!A:A,'Internet data '!I:I)</f>
        <v>DSL</v>
      </c>
      <c r="O5647" s="7">
        <f>_xlfn.XLOOKUP(A5647,'Internet data '!A:A,'Internet data '!J:J)</f>
        <v>3</v>
      </c>
    </row>
    <row r="5648" spans="1:15">
      <c r="A5648" s="7" t="s">
        <v>5664</v>
      </c>
      <c r="B5648" s="7" t="s">
        <v>12</v>
      </c>
      <c r="C5648" s="7" t="s">
        <v>11</v>
      </c>
      <c r="D5648" s="7" t="s">
        <v>10</v>
      </c>
      <c r="E5648" s="7" t="s">
        <v>16</v>
      </c>
      <c r="F5648" s="7">
        <v>1</v>
      </c>
      <c r="G5648" s="7">
        <v>19.25</v>
      </c>
      <c r="H5648" s="7">
        <v>19.25</v>
      </c>
      <c r="I5648" s="7" t="s">
        <v>12</v>
      </c>
      <c r="J5648" s="7" t="str">
        <f>_xlfn.XLOOKUP(A5648,'customer data'!A:A,'customer data'!B:B)</f>
        <v>Male</v>
      </c>
      <c r="K5648" s="7" t="str">
        <f>_xlfn.XLOOKUP(A5648,'customer data'!A:A,'customer data'!C:C)</f>
        <v>No</v>
      </c>
      <c r="L5648" s="7" t="str">
        <f ca="1">_xlfn.XLOOKUP(A5648,'customer data'!A:A,'customer data'!G:G)</f>
        <v>Adult</v>
      </c>
      <c r="M5648" s="7" t="str">
        <f>_xlfn.XLOOKUP(A5648,'Internet data '!A:A,'Internet data '!F:F)</f>
        <v>No</v>
      </c>
      <c r="N5648" s="7" t="str">
        <f>_xlfn.XLOOKUP(A5648,'Internet data '!A:A,'Internet data '!I:I)</f>
        <v>No</v>
      </c>
      <c r="O5648" s="7">
        <f>_xlfn.XLOOKUP(A5648,'Internet data '!A:A,'Internet data '!J:J)</f>
        <v>0</v>
      </c>
    </row>
    <row r="5649" spans="1:15">
      <c r="A5649" s="7" t="s">
        <v>5665</v>
      </c>
      <c r="B5649" s="7" t="s">
        <v>12</v>
      </c>
      <c r="C5649" s="7" t="s">
        <v>11</v>
      </c>
      <c r="D5649" s="7" t="s">
        <v>12</v>
      </c>
      <c r="E5649" s="7" t="s">
        <v>23</v>
      </c>
      <c r="F5649" s="7">
        <v>46</v>
      </c>
      <c r="G5649" s="7">
        <v>69.099999999999994</v>
      </c>
      <c r="H5649" s="7">
        <v>3168</v>
      </c>
      <c r="I5649" s="7" t="s">
        <v>10</v>
      </c>
      <c r="J5649" s="7" t="str">
        <f>_xlfn.XLOOKUP(A5649,'customer data'!A:A,'customer data'!B:B)</f>
        <v>Female</v>
      </c>
      <c r="K5649" s="7" t="str">
        <f>_xlfn.XLOOKUP(A5649,'customer data'!A:A,'customer data'!C:C)</f>
        <v>Yes</v>
      </c>
      <c r="L5649" s="7" t="str">
        <f ca="1">_xlfn.XLOOKUP(A5649,'customer data'!A:A,'customer data'!G:G)</f>
        <v>Adult</v>
      </c>
      <c r="M5649" s="7" t="str">
        <f>_xlfn.XLOOKUP(A5649,'Internet data '!A:A,'Internet data '!F:F)</f>
        <v>No</v>
      </c>
      <c r="N5649" s="7" t="str">
        <f>_xlfn.XLOOKUP(A5649,'Internet data '!A:A,'Internet data '!I:I)</f>
        <v>DSL</v>
      </c>
      <c r="O5649" s="7">
        <f>_xlfn.XLOOKUP(A5649,'Internet data '!A:A,'Internet data '!J:J)</f>
        <v>3</v>
      </c>
    </row>
    <row r="5650" spans="1:15">
      <c r="A5650" s="7" t="s">
        <v>5666</v>
      </c>
      <c r="B5650" s="7" t="s">
        <v>10</v>
      </c>
      <c r="C5650" s="7" t="s">
        <v>15</v>
      </c>
      <c r="D5650" s="7" t="s">
        <v>12</v>
      </c>
      <c r="E5650" s="7" t="s">
        <v>13</v>
      </c>
      <c r="F5650" s="7">
        <v>28</v>
      </c>
      <c r="G5650" s="7">
        <v>39.1</v>
      </c>
      <c r="H5650" s="7">
        <v>1096.5999999999999</v>
      </c>
      <c r="I5650" s="7" t="s">
        <v>10</v>
      </c>
      <c r="J5650" s="7" t="str">
        <f>_xlfn.XLOOKUP(A5650,'customer data'!A:A,'customer data'!B:B)</f>
        <v>Female</v>
      </c>
      <c r="K5650" s="7" t="str">
        <f>_xlfn.XLOOKUP(A5650,'customer data'!A:A,'customer data'!C:C)</f>
        <v>Yes</v>
      </c>
      <c r="L5650" s="7" t="str">
        <f ca="1">_xlfn.XLOOKUP(A5650,'customer data'!A:A,'customer data'!G:G)</f>
        <v>Young</v>
      </c>
      <c r="M5650" s="7" t="str">
        <f>_xlfn.XLOOKUP(A5650,'Internet data '!A:A,'Internet data '!F:F)</f>
        <v>No</v>
      </c>
      <c r="N5650" s="7" t="str">
        <f>_xlfn.XLOOKUP(A5650,'Internet data '!A:A,'Internet data '!I:I)</f>
        <v>DSL</v>
      </c>
      <c r="O5650" s="7">
        <f>_xlfn.XLOOKUP(A5650,'Internet data '!A:A,'Internet data '!J:J)</f>
        <v>2</v>
      </c>
    </row>
    <row r="5651" spans="1:15">
      <c r="A5651" s="7" t="s">
        <v>5667</v>
      </c>
      <c r="B5651" s="7" t="s">
        <v>12</v>
      </c>
      <c r="C5651" s="7" t="s">
        <v>11</v>
      </c>
      <c r="D5651" s="7" t="s">
        <v>10</v>
      </c>
      <c r="E5651" s="7" t="s">
        <v>16</v>
      </c>
      <c r="F5651" s="7">
        <v>33</v>
      </c>
      <c r="G5651" s="7">
        <v>20.05</v>
      </c>
      <c r="H5651" s="7">
        <v>669.45</v>
      </c>
      <c r="I5651" s="7" t="s">
        <v>10</v>
      </c>
      <c r="J5651" s="7" t="str">
        <f>_xlfn.XLOOKUP(A5651,'customer data'!A:A,'customer data'!B:B)</f>
        <v>Female</v>
      </c>
      <c r="K5651" s="7" t="str">
        <f>_xlfn.XLOOKUP(A5651,'customer data'!A:A,'customer data'!C:C)</f>
        <v>Yes</v>
      </c>
      <c r="L5651" s="7" t="str">
        <f ca="1">_xlfn.XLOOKUP(A5651,'customer data'!A:A,'customer data'!G:G)</f>
        <v>Adult</v>
      </c>
      <c r="M5651" s="7" t="str">
        <f>_xlfn.XLOOKUP(A5651,'Internet data '!A:A,'Internet data '!F:F)</f>
        <v>No</v>
      </c>
      <c r="N5651" s="7" t="str">
        <f>_xlfn.XLOOKUP(A5651,'Internet data '!A:A,'Internet data '!I:I)</f>
        <v>No</v>
      </c>
      <c r="O5651" s="7">
        <f>_xlfn.XLOOKUP(A5651,'Internet data '!A:A,'Internet data '!J:J)</f>
        <v>0</v>
      </c>
    </row>
    <row r="5652" spans="1:15">
      <c r="A5652" s="7" t="s">
        <v>5668</v>
      </c>
      <c r="B5652" s="7" t="s">
        <v>12</v>
      </c>
      <c r="C5652" s="7" t="s">
        <v>15</v>
      </c>
      <c r="D5652" s="7" t="s">
        <v>10</v>
      </c>
      <c r="E5652" s="7" t="s">
        <v>13</v>
      </c>
      <c r="F5652" s="7">
        <v>39</v>
      </c>
      <c r="G5652" s="7">
        <v>59.8</v>
      </c>
      <c r="H5652" s="7">
        <v>2343.85</v>
      </c>
      <c r="I5652" s="7" t="s">
        <v>10</v>
      </c>
      <c r="J5652" s="7" t="str">
        <f>_xlfn.XLOOKUP(A5652,'customer data'!A:A,'customer data'!B:B)</f>
        <v>Male</v>
      </c>
      <c r="K5652" s="7" t="str">
        <f>_xlfn.XLOOKUP(A5652,'customer data'!A:A,'customer data'!C:C)</f>
        <v>Yes</v>
      </c>
      <c r="L5652" s="7" t="str">
        <f ca="1">_xlfn.XLOOKUP(A5652,'customer data'!A:A,'customer data'!G:G)</f>
        <v>Adult</v>
      </c>
      <c r="M5652" s="7" t="str">
        <f>_xlfn.XLOOKUP(A5652,'Internet data '!A:A,'Internet data '!F:F)</f>
        <v>No</v>
      </c>
      <c r="N5652" s="7" t="str">
        <f>_xlfn.XLOOKUP(A5652,'Internet data '!A:A,'Internet data '!I:I)</f>
        <v>DSL</v>
      </c>
      <c r="O5652" s="7">
        <f>_xlfn.XLOOKUP(A5652,'Internet data '!A:A,'Internet data '!J:J)</f>
        <v>3</v>
      </c>
    </row>
    <row r="5653" spans="1:15">
      <c r="A5653" s="7" t="s">
        <v>5669</v>
      </c>
      <c r="B5653" s="7" t="s">
        <v>12</v>
      </c>
      <c r="C5653" s="7" t="s">
        <v>11</v>
      </c>
      <c r="D5653" s="7" t="s">
        <v>12</v>
      </c>
      <c r="E5653" s="7" t="s">
        <v>13</v>
      </c>
      <c r="F5653" s="7">
        <v>42</v>
      </c>
      <c r="G5653" s="7">
        <v>84.3</v>
      </c>
      <c r="H5653" s="7">
        <v>3588.4</v>
      </c>
      <c r="I5653" s="7" t="s">
        <v>12</v>
      </c>
      <c r="J5653" s="7" t="str">
        <f>_xlfn.XLOOKUP(A5653,'customer data'!A:A,'customer data'!B:B)</f>
        <v>Female</v>
      </c>
      <c r="K5653" s="7" t="str">
        <f>_xlfn.XLOOKUP(A5653,'customer data'!A:A,'customer data'!C:C)</f>
        <v>Yes</v>
      </c>
      <c r="L5653" s="7" t="str">
        <f ca="1">_xlfn.XLOOKUP(A5653,'customer data'!A:A,'customer data'!G:G)</f>
        <v>Adult</v>
      </c>
      <c r="M5653" s="7" t="str">
        <f>_xlfn.XLOOKUP(A5653,'Internet data '!A:A,'Internet data '!F:F)</f>
        <v>Yes</v>
      </c>
      <c r="N5653" s="7" t="str">
        <f>_xlfn.XLOOKUP(A5653,'Internet data '!A:A,'Internet data '!I:I)</f>
        <v>Fiber optic</v>
      </c>
      <c r="O5653" s="7">
        <f>_xlfn.XLOOKUP(A5653,'Internet data '!A:A,'Internet data '!J:J)</f>
        <v>3</v>
      </c>
    </row>
    <row r="5654" spans="1:15">
      <c r="A5654" s="7" t="s">
        <v>5670</v>
      </c>
      <c r="B5654" s="7" t="s">
        <v>12</v>
      </c>
      <c r="C5654" s="7" t="s">
        <v>11</v>
      </c>
      <c r="D5654" s="7" t="s">
        <v>12</v>
      </c>
      <c r="E5654" s="7" t="s">
        <v>13</v>
      </c>
      <c r="F5654" s="7">
        <v>1</v>
      </c>
      <c r="G5654" s="7">
        <v>48.6</v>
      </c>
      <c r="H5654" s="7">
        <v>48.6</v>
      </c>
      <c r="I5654" s="7" t="s">
        <v>10</v>
      </c>
      <c r="J5654" s="7" t="str">
        <f>_xlfn.XLOOKUP(A5654,'customer data'!A:A,'customer data'!B:B)</f>
        <v>Female</v>
      </c>
      <c r="K5654" s="7" t="str">
        <f>_xlfn.XLOOKUP(A5654,'customer data'!A:A,'customer data'!C:C)</f>
        <v>No</v>
      </c>
      <c r="L5654" s="7" t="str">
        <f ca="1">_xlfn.XLOOKUP(A5654,'customer data'!A:A,'customer data'!G:G)</f>
        <v>Adult</v>
      </c>
      <c r="M5654" s="7" t="str">
        <f>_xlfn.XLOOKUP(A5654,'Internet data '!A:A,'Internet data '!F:F)</f>
        <v>No</v>
      </c>
      <c r="N5654" s="7" t="str">
        <f>_xlfn.XLOOKUP(A5654,'Internet data '!A:A,'Internet data '!I:I)</f>
        <v>DSL</v>
      </c>
      <c r="O5654" s="7">
        <f>_xlfn.XLOOKUP(A5654,'Internet data '!A:A,'Internet data '!J:J)</f>
        <v>1</v>
      </c>
    </row>
    <row r="5655" spans="1:15">
      <c r="A5655" s="7" t="s">
        <v>5671</v>
      </c>
      <c r="B5655" s="7" t="s">
        <v>12</v>
      </c>
      <c r="C5655" s="7" t="s">
        <v>11</v>
      </c>
      <c r="D5655" s="7" t="s">
        <v>12</v>
      </c>
      <c r="E5655" s="7" t="s">
        <v>13</v>
      </c>
      <c r="F5655" s="7">
        <v>7</v>
      </c>
      <c r="G5655" s="7">
        <v>79</v>
      </c>
      <c r="H5655" s="7">
        <v>522.95000000000005</v>
      </c>
      <c r="I5655" s="7" t="s">
        <v>12</v>
      </c>
      <c r="J5655" s="7" t="str">
        <f>_xlfn.XLOOKUP(A5655,'customer data'!A:A,'customer data'!B:B)</f>
        <v>Female</v>
      </c>
      <c r="K5655" s="7" t="str">
        <f>_xlfn.XLOOKUP(A5655,'customer data'!A:A,'customer data'!C:C)</f>
        <v>No</v>
      </c>
      <c r="L5655" s="7" t="str">
        <f ca="1">_xlfn.XLOOKUP(A5655,'customer data'!A:A,'customer data'!G:G)</f>
        <v>Young</v>
      </c>
      <c r="M5655" s="7" t="str">
        <f>_xlfn.XLOOKUP(A5655,'Internet data '!A:A,'Internet data '!F:F)</f>
        <v>No</v>
      </c>
      <c r="N5655" s="7" t="str">
        <f>_xlfn.XLOOKUP(A5655,'Internet data '!A:A,'Internet data '!I:I)</f>
        <v>Fiber optic</v>
      </c>
      <c r="O5655" s="7">
        <f>_xlfn.XLOOKUP(A5655,'Internet data '!A:A,'Internet data '!J:J)</f>
        <v>1</v>
      </c>
    </row>
    <row r="5656" spans="1:15">
      <c r="A5656" s="7" t="s">
        <v>5672</v>
      </c>
      <c r="B5656" s="7" t="s">
        <v>12</v>
      </c>
      <c r="C5656" s="7" t="s">
        <v>29</v>
      </c>
      <c r="D5656" s="7" t="s">
        <v>10</v>
      </c>
      <c r="E5656" s="7" t="s">
        <v>23</v>
      </c>
      <c r="F5656" s="7">
        <v>70</v>
      </c>
      <c r="G5656" s="7">
        <v>105.35</v>
      </c>
      <c r="H5656" s="7">
        <v>7511.9</v>
      </c>
      <c r="I5656" s="7" t="s">
        <v>10</v>
      </c>
      <c r="J5656" s="7" t="str">
        <f>_xlfn.XLOOKUP(A5656,'customer data'!A:A,'customer data'!B:B)</f>
        <v>Male</v>
      </c>
      <c r="K5656" s="7" t="str">
        <f>_xlfn.XLOOKUP(A5656,'customer data'!A:A,'customer data'!C:C)</f>
        <v>Yes</v>
      </c>
      <c r="L5656" s="7" t="str">
        <f ca="1">_xlfn.XLOOKUP(A5656,'customer data'!A:A,'customer data'!G:G)</f>
        <v>Adult</v>
      </c>
      <c r="M5656" s="7" t="str">
        <f>_xlfn.XLOOKUP(A5656,'Internet data '!A:A,'Internet data '!F:F)</f>
        <v>No</v>
      </c>
      <c r="N5656" s="7" t="str">
        <f>_xlfn.XLOOKUP(A5656,'Internet data '!A:A,'Internet data '!I:I)</f>
        <v>Fiber optic</v>
      </c>
      <c r="O5656" s="7">
        <f>_xlfn.XLOOKUP(A5656,'Internet data '!A:A,'Internet data '!J:J)</f>
        <v>5</v>
      </c>
    </row>
    <row r="5657" spans="1:15">
      <c r="A5657" s="7" t="s">
        <v>5673</v>
      </c>
      <c r="B5657" s="7" t="s">
        <v>12</v>
      </c>
      <c r="C5657" s="7" t="s">
        <v>29</v>
      </c>
      <c r="D5657" s="7" t="s">
        <v>12</v>
      </c>
      <c r="E5657" s="7" t="s">
        <v>19</v>
      </c>
      <c r="F5657" s="7">
        <v>65</v>
      </c>
      <c r="G5657" s="7">
        <v>25.1</v>
      </c>
      <c r="H5657" s="7">
        <v>1725</v>
      </c>
      <c r="I5657" s="7" t="s">
        <v>10</v>
      </c>
      <c r="J5657" s="7" t="str">
        <f>_xlfn.XLOOKUP(A5657,'customer data'!A:A,'customer data'!B:B)</f>
        <v>Male</v>
      </c>
      <c r="K5657" s="7" t="str">
        <f>_xlfn.XLOOKUP(A5657,'customer data'!A:A,'customer data'!C:C)</f>
        <v>No</v>
      </c>
      <c r="L5657" s="7" t="str">
        <f ca="1">_xlfn.XLOOKUP(A5657,'customer data'!A:A,'customer data'!G:G)</f>
        <v>Adult</v>
      </c>
      <c r="M5657" s="7" t="str">
        <f>_xlfn.XLOOKUP(A5657,'Internet data '!A:A,'Internet data '!F:F)</f>
        <v>No</v>
      </c>
      <c r="N5657" s="7" t="str">
        <f>_xlfn.XLOOKUP(A5657,'Internet data '!A:A,'Internet data '!I:I)</f>
        <v>No</v>
      </c>
      <c r="O5657" s="7">
        <f>_xlfn.XLOOKUP(A5657,'Internet data '!A:A,'Internet data '!J:J)</f>
        <v>1</v>
      </c>
    </row>
    <row r="5658" spans="1:15">
      <c r="A5658" s="7" t="s">
        <v>5674</v>
      </c>
      <c r="B5658" s="7" t="s">
        <v>12</v>
      </c>
      <c r="C5658" s="7" t="s">
        <v>11</v>
      </c>
      <c r="D5658" s="7" t="s">
        <v>10</v>
      </c>
      <c r="E5658" s="7" t="s">
        <v>13</v>
      </c>
      <c r="F5658" s="7">
        <v>1</v>
      </c>
      <c r="G5658" s="7">
        <v>49.75</v>
      </c>
      <c r="H5658" s="7">
        <v>49.75</v>
      </c>
      <c r="I5658" s="7" t="s">
        <v>10</v>
      </c>
      <c r="J5658" s="7" t="str">
        <f>_xlfn.XLOOKUP(A5658,'customer data'!A:A,'customer data'!B:B)</f>
        <v>Male</v>
      </c>
      <c r="K5658" s="7" t="str">
        <f>_xlfn.XLOOKUP(A5658,'customer data'!A:A,'customer data'!C:C)</f>
        <v>No</v>
      </c>
      <c r="L5658" s="7" t="str">
        <f ca="1">_xlfn.XLOOKUP(A5658,'customer data'!A:A,'customer data'!G:G)</f>
        <v>Young</v>
      </c>
      <c r="M5658" s="7" t="str">
        <f>_xlfn.XLOOKUP(A5658,'Internet data '!A:A,'Internet data '!F:F)</f>
        <v>No</v>
      </c>
      <c r="N5658" s="7" t="str">
        <f>_xlfn.XLOOKUP(A5658,'Internet data '!A:A,'Internet data '!I:I)</f>
        <v>DSL</v>
      </c>
      <c r="O5658" s="7">
        <f>_xlfn.XLOOKUP(A5658,'Internet data '!A:A,'Internet data '!J:J)</f>
        <v>1</v>
      </c>
    </row>
    <row r="5659" spans="1:15">
      <c r="A5659" s="7" t="s">
        <v>5675</v>
      </c>
      <c r="B5659" s="7" t="s">
        <v>12</v>
      </c>
      <c r="C5659" s="7" t="s">
        <v>11</v>
      </c>
      <c r="D5659" s="7" t="s">
        <v>12</v>
      </c>
      <c r="E5659" s="7" t="s">
        <v>13</v>
      </c>
      <c r="F5659" s="7">
        <v>18</v>
      </c>
      <c r="G5659" s="7">
        <v>94.75</v>
      </c>
      <c r="H5659" s="7">
        <v>1691.9</v>
      </c>
      <c r="I5659" s="7" t="s">
        <v>10</v>
      </c>
      <c r="J5659" s="7" t="str">
        <f>_xlfn.XLOOKUP(A5659,'customer data'!A:A,'customer data'!B:B)</f>
        <v>Male</v>
      </c>
      <c r="K5659" s="7" t="str">
        <f>_xlfn.XLOOKUP(A5659,'customer data'!A:A,'customer data'!C:C)</f>
        <v>Yes</v>
      </c>
      <c r="L5659" s="7" t="str">
        <f ca="1">_xlfn.XLOOKUP(A5659,'customer data'!A:A,'customer data'!G:G)</f>
        <v>Adult</v>
      </c>
      <c r="M5659" s="7" t="str">
        <f>_xlfn.XLOOKUP(A5659,'Internet data '!A:A,'Internet data '!F:F)</f>
        <v>No</v>
      </c>
      <c r="N5659" s="7" t="str">
        <f>_xlfn.XLOOKUP(A5659,'Internet data '!A:A,'Internet data '!I:I)</f>
        <v>Fiber optic</v>
      </c>
      <c r="O5659" s="7">
        <f>_xlfn.XLOOKUP(A5659,'Internet data '!A:A,'Internet data '!J:J)</f>
        <v>3</v>
      </c>
    </row>
    <row r="5660" spans="1:15">
      <c r="A5660" s="7" t="s">
        <v>5676</v>
      </c>
      <c r="B5660" s="7" t="s">
        <v>12</v>
      </c>
      <c r="C5660" s="7" t="s">
        <v>11</v>
      </c>
      <c r="D5660" s="7" t="s">
        <v>12</v>
      </c>
      <c r="E5660" s="7" t="s">
        <v>13</v>
      </c>
      <c r="F5660" s="7">
        <v>24</v>
      </c>
      <c r="G5660" s="7">
        <v>93</v>
      </c>
      <c r="H5660" s="7">
        <v>2248.0500000000002</v>
      </c>
      <c r="I5660" s="7" t="s">
        <v>10</v>
      </c>
      <c r="J5660" s="7" t="str">
        <f>_xlfn.XLOOKUP(A5660,'customer data'!A:A,'customer data'!B:B)</f>
        <v>Male</v>
      </c>
      <c r="K5660" s="7" t="str">
        <f>_xlfn.XLOOKUP(A5660,'customer data'!A:A,'customer data'!C:C)</f>
        <v>Yes</v>
      </c>
      <c r="L5660" s="7" t="str">
        <f ca="1">_xlfn.XLOOKUP(A5660,'customer data'!A:A,'customer data'!G:G)</f>
        <v>Adult</v>
      </c>
      <c r="M5660" s="7" t="str">
        <f>_xlfn.XLOOKUP(A5660,'Internet data '!A:A,'Internet data '!F:F)</f>
        <v>No</v>
      </c>
      <c r="N5660" s="7" t="str">
        <f>_xlfn.XLOOKUP(A5660,'Internet data '!A:A,'Internet data '!I:I)</f>
        <v>Fiber optic</v>
      </c>
      <c r="O5660" s="7">
        <f>_xlfn.XLOOKUP(A5660,'Internet data '!A:A,'Internet data '!J:J)</f>
        <v>3</v>
      </c>
    </row>
    <row r="5661" spans="1:15">
      <c r="A5661" s="7" t="s">
        <v>5677</v>
      </c>
      <c r="B5661" s="7" t="s">
        <v>12</v>
      </c>
      <c r="C5661" s="7" t="s">
        <v>29</v>
      </c>
      <c r="D5661" s="7" t="s">
        <v>12</v>
      </c>
      <c r="E5661" s="7" t="s">
        <v>19</v>
      </c>
      <c r="F5661" s="7">
        <v>63</v>
      </c>
      <c r="G5661" s="7">
        <v>71.900000000000006</v>
      </c>
      <c r="H5661" s="7">
        <v>4479.2</v>
      </c>
      <c r="I5661" s="7" t="s">
        <v>10</v>
      </c>
      <c r="J5661" s="7" t="str">
        <f>_xlfn.XLOOKUP(A5661,'customer data'!A:A,'customer data'!B:B)</f>
        <v>Male</v>
      </c>
      <c r="K5661" s="7" t="str">
        <f>_xlfn.XLOOKUP(A5661,'customer data'!A:A,'customer data'!C:C)</f>
        <v>No</v>
      </c>
      <c r="L5661" s="7" t="str">
        <f ca="1">_xlfn.XLOOKUP(A5661,'customer data'!A:A,'customer data'!G:G)</f>
        <v>Adult</v>
      </c>
      <c r="M5661" s="7" t="str">
        <f>_xlfn.XLOOKUP(A5661,'Internet data '!A:A,'Internet data '!F:F)</f>
        <v>Yes</v>
      </c>
      <c r="N5661" s="7" t="str">
        <f>_xlfn.XLOOKUP(A5661,'Internet data '!A:A,'Internet data '!I:I)</f>
        <v>DSL</v>
      </c>
      <c r="O5661" s="7">
        <f>_xlfn.XLOOKUP(A5661,'Internet data '!A:A,'Internet data '!J:J)</f>
        <v>5</v>
      </c>
    </row>
    <row r="5662" spans="1:15">
      <c r="A5662" s="7" t="s">
        <v>5678</v>
      </c>
      <c r="B5662" s="7" t="s">
        <v>12</v>
      </c>
      <c r="C5662" s="7" t="s">
        <v>15</v>
      </c>
      <c r="D5662" s="7" t="s">
        <v>12</v>
      </c>
      <c r="E5662" s="7" t="s">
        <v>16</v>
      </c>
      <c r="F5662" s="7">
        <v>44</v>
      </c>
      <c r="G5662" s="7">
        <v>77.55</v>
      </c>
      <c r="H5662" s="7">
        <v>3471.1</v>
      </c>
      <c r="I5662" s="7" t="s">
        <v>10</v>
      </c>
      <c r="J5662" s="7" t="str">
        <f>_xlfn.XLOOKUP(A5662,'customer data'!A:A,'customer data'!B:B)</f>
        <v>Female</v>
      </c>
      <c r="K5662" s="7" t="str">
        <f>_xlfn.XLOOKUP(A5662,'customer data'!A:A,'customer data'!C:C)</f>
        <v>No</v>
      </c>
      <c r="L5662" s="7" t="str">
        <f ca="1">_xlfn.XLOOKUP(A5662,'customer data'!A:A,'customer data'!G:G)</f>
        <v>Adult</v>
      </c>
      <c r="M5662" s="7" t="str">
        <f>_xlfn.XLOOKUP(A5662,'Internet data '!A:A,'Internet data '!F:F)</f>
        <v>No</v>
      </c>
      <c r="N5662" s="7" t="str">
        <f>_xlfn.XLOOKUP(A5662,'Internet data '!A:A,'Internet data '!I:I)</f>
        <v>DSL</v>
      </c>
      <c r="O5662" s="7">
        <f>_xlfn.XLOOKUP(A5662,'Internet data '!A:A,'Internet data '!J:J)</f>
        <v>4</v>
      </c>
    </row>
    <row r="5663" spans="1:15">
      <c r="A5663" s="7" t="s">
        <v>5679</v>
      </c>
      <c r="B5663" s="7" t="s">
        <v>12</v>
      </c>
      <c r="C5663" s="7" t="s">
        <v>11</v>
      </c>
      <c r="D5663" s="7" t="s">
        <v>12</v>
      </c>
      <c r="E5663" s="7" t="s">
        <v>13</v>
      </c>
      <c r="F5663" s="7">
        <v>4</v>
      </c>
      <c r="G5663" s="7">
        <v>19.850000000000001</v>
      </c>
      <c r="H5663" s="7">
        <v>63</v>
      </c>
      <c r="I5663" s="7" t="s">
        <v>10</v>
      </c>
      <c r="J5663" s="7" t="str">
        <f>_xlfn.XLOOKUP(A5663,'customer data'!A:A,'customer data'!B:B)</f>
        <v>Male</v>
      </c>
      <c r="K5663" s="7" t="str">
        <f>_xlfn.XLOOKUP(A5663,'customer data'!A:A,'customer data'!C:C)</f>
        <v>No</v>
      </c>
      <c r="L5663" s="7" t="str">
        <f ca="1">_xlfn.XLOOKUP(A5663,'customer data'!A:A,'customer data'!G:G)</f>
        <v>Adult</v>
      </c>
      <c r="M5663" s="7" t="str">
        <f>_xlfn.XLOOKUP(A5663,'Internet data '!A:A,'Internet data '!F:F)</f>
        <v>No</v>
      </c>
      <c r="N5663" s="7" t="str">
        <f>_xlfn.XLOOKUP(A5663,'Internet data '!A:A,'Internet data '!I:I)</f>
        <v>No</v>
      </c>
      <c r="O5663" s="7">
        <f>_xlfn.XLOOKUP(A5663,'Internet data '!A:A,'Internet data '!J:J)</f>
        <v>0</v>
      </c>
    </row>
    <row r="5664" spans="1:15">
      <c r="A5664" s="7" t="s">
        <v>5680</v>
      </c>
      <c r="B5664" s="7" t="s">
        <v>12</v>
      </c>
      <c r="C5664" s="7" t="s">
        <v>11</v>
      </c>
      <c r="D5664" s="7" t="s">
        <v>12</v>
      </c>
      <c r="E5664" s="7" t="s">
        <v>13</v>
      </c>
      <c r="F5664" s="7">
        <v>1</v>
      </c>
      <c r="G5664" s="7">
        <v>70.25</v>
      </c>
      <c r="H5664" s="7">
        <v>70.25</v>
      </c>
      <c r="I5664" s="7" t="s">
        <v>12</v>
      </c>
      <c r="J5664" s="7" t="str">
        <f>_xlfn.XLOOKUP(A5664,'customer data'!A:A,'customer data'!B:B)</f>
        <v>Female</v>
      </c>
      <c r="K5664" s="7" t="str">
        <f>_xlfn.XLOOKUP(A5664,'customer data'!A:A,'customer data'!C:C)</f>
        <v>No</v>
      </c>
      <c r="L5664" s="7" t="str">
        <f ca="1">_xlfn.XLOOKUP(A5664,'customer data'!A:A,'customer data'!G:G)</f>
        <v>Adult</v>
      </c>
      <c r="M5664" s="7" t="str">
        <f>_xlfn.XLOOKUP(A5664,'Internet data '!A:A,'Internet data '!F:F)</f>
        <v>No</v>
      </c>
      <c r="N5664" s="7" t="str">
        <f>_xlfn.XLOOKUP(A5664,'Internet data '!A:A,'Internet data '!I:I)</f>
        <v>Fiber optic</v>
      </c>
      <c r="O5664" s="7">
        <f>_xlfn.XLOOKUP(A5664,'Internet data '!A:A,'Internet data '!J:J)</f>
        <v>0</v>
      </c>
    </row>
    <row r="5665" spans="1:15">
      <c r="A5665" s="7" t="s">
        <v>5681</v>
      </c>
      <c r="B5665" s="7" t="s">
        <v>12</v>
      </c>
      <c r="C5665" s="7" t="s">
        <v>11</v>
      </c>
      <c r="D5665" s="7" t="s">
        <v>12</v>
      </c>
      <c r="E5665" s="7" t="s">
        <v>13</v>
      </c>
      <c r="F5665" s="7">
        <v>37</v>
      </c>
      <c r="G5665" s="7">
        <v>95.25</v>
      </c>
      <c r="H5665" s="7">
        <v>3314.15</v>
      </c>
      <c r="I5665" s="7" t="s">
        <v>10</v>
      </c>
      <c r="J5665" s="7" t="str">
        <f>_xlfn.XLOOKUP(A5665,'customer data'!A:A,'customer data'!B:B)</f>
        <v>Female</v>
      </c>
      <c r="K5665" s="7" t="str">
        <f>_xlfn.XLOOKUP(A5665,'customer data'!A:A,'customer data'!C:C)</f>
        <v>Yes</v>
      </c>
      <c r="L5665" s="7" t="str">
        <f ca="1">_xlfn.XLOOKUP(A5665,'customer data'!A:A,'customer data'!G:G)</f>
        <v>Adult</v>
      </c>
      <c r="M5665" s="7" t="str">
        <f>_xlfn.XLOOKUP(A5665,'Internet data '!A:A,'Internet data '!F:F)</f>
        <v>No</v>
      </c>
      <c r="N5665" s="7" t="str">
        <f>_xlfn.XLOOKUP(A5665,'Internet data '!A:A,'Internet data '!I:I)</f>
        <v>Fiber optic</v>
      </c>
      <c r="O5665" s="7">
        <f>_xlfn.XLOOKUP(A5665,'Internet data '!A:A,'Internet data '!J:J)</f>
        <v>3</v>
      </c>
    </row>
    <row r="5666" spans="1:15">
      <c r="A5666" s="7" t="s">
        <v>5682</v>
      </c>
      <c r="B5666" s="7" t="s">
        <v>12</v>
      </c>
      <c r="C5666" s="7" t="s">
        <v>11</v>
      </c>
      <c r="D5666" s="7" t="s">
        <v>12</v>
      </c>
      <c r="E5666" s="7" t="s">
        <v>23</v>
      </c>
      <c r="F5666" s="7">
        <v>10</v>
      </c>
      <c r="G5666" s="7">
        <v>84.6</v>
      </c>
      <c r="H5666" s="7">
        <v>865.55</v>
      </c>
      <c r="I5666" s="7" t="s">
        <v>12</v>
      </c>
      <c r="J5666" s="7" t="str">
        <f>_xlfn.XLOOKUP(A5666,'customer data'!A:A,'customer data'!B:B)</f>
        <v>Female</v>
      </c>
      <c r="K5666" s="7" t="str">
        <f>_xlfn.XLOOKUP(A5666,'customer data'!A:A,'customer data'!C:C)</f>
        <v>No</v>
      </c>
      <c r="L5666" s="7" t="str">
        <f ca="1">_xlfn.XLOOKUP(A5666,'customer data'!A:A,'customer data'!G:G)</f>
        <v>Young</v>
      </c>
      <c r="M5666" s="7" t="str">
        <f>_xlfn.XLOOKUP(A5666,'Internet data '!A:A,'Internet data '!F:F)</f>
        <v>No</v>
      </c>
      <c r="N5666" s="7" t="str">
        <f>_xlfn.XLOOKUP(A5666,'Internet data '!A:A,'Internet data '!I:I)</f>
        <v>Fiber optic</v>
      </c>
      <c r="O5666" s="7">
        <f>_xlfn.XLOOKUP(A5666,'Internet data '!A:A,'Internet data '!J:J)</f>
        <v>2</v>
      </c>
    </row>
    <row r="5667" spans="1:15">
      <c r="A5667" s="7" t="s">
        <v>5683</v>
      </c>
      <c r="B5667" s="7" t="s">
        <v>10</v>
      </c>
      <c r="C5667" s="7" t="s">
        <v>11</v>
      </c>
      <c r="D5667" s="7" t="s">
        <v>12</v>
      </c>
      <c r="E5667" s="7" t="s">
        <v>19</v>
      </c>
      <c r="F5667" s="7">
        <v>34</v>
      </c>
      <c r="G5667" s="7">
        <v>25.05</v>
      </c>
      <c r="H5667" s="7">
        <v>852.7</v>
      </c>
      <c r="I5667" s="7" t="s">
        <v>10</v>
      </c>
      <c r="J5667" s="7" t="str">
        <f>_xlfn.XLOOKUP(A5667,'customer data'!A:A,'customer data'!B:B)</f>
        <v>Male</v>
      </c>
      <c r="K5667" s="7" t="str">
        <f>_xlfn.XLOOKUP(A5667,'customer data'!A:A,'customer data'!C:C)</f>
        <v>No</v>
      </c>
      <c r="L5667" s="7" t="str">
        <f ca="1">_xlfn.XLOOKUP(A5667,'customer data'!A:A,'customer data'!G:G)</f>
        <v>Adult</v>
      </c>
      <c r="M5667" s="7" t="str">
        <f>_xlfn.XLOOKUP(A5667,'Internet data '!A:A,'Internet data '!F:F)</f>
        <v>No</v>
      </c>
      <c r="N5667" s="7" t="str">
        <f>_xlfn.XLOOKUP(A5667,'Internet data '!A:A,'Internet data '!I:I)</f>
        <v>DSL</v>
      </c>
      <c r="O5667" s="7">
        <f>_xlfn.XLOOKUP(A5667,'Internet data '!A:A,'Internet data '!J:J)</f>
        <v>0</v>
      </c>
    </row>
    <row r="5668" spans="1:15">
      <c r="A5668" s="7" t="s">
        <v>5684</v>
      </c>
      <c r="B5668" s="7" t="s">
        <v>10</v>
      </c>
      <c r="C5668" s="7" t="s">
        <v>15</v>
      </c>
      <c r="D5668" s="7" t="s">
        <v>10</v>
      </c>
      <c r="E5668" s="7" t="s">
        <v>23</v>
      </c>
      <c r="F5668" s="7">
        <v>35</v>
      </c>
      <c r="G5668" s="7">
        <v>53.15</v>
      </c>
      <c r="H5668" s="7">
        <v>1930.9</v>
      </c>
      <c r="I5668" s="7" t="s">
        <v>10</v>
      </c>
      <c r="J5668" s="7" t="str">
        <f>_xlfn.XLOOKUP(A5668,'customer data'!A:A,'customer data'!B:B)</f>
        <v>Male</v>
      </c>
      <c r="K5668" s="7" t="str">
        <f>_xlfn.XLOOKUP(A5668,'customer data'!A:A,'customer data'!C:C)</f>
        <v>Yes</v>
      </c>
      <c r="L5668" s="7" t="str">
        <f ca="1">_xlfn.XLOOKUP(A5668,'customer data'!A:A,'customer data'!G:G)</f>
        <v>Adult</v>
      </c>
      <c r="M5668" s="7" t="str">
        <f>_xlfn.XLOOKUP(A5668,'Internet data '!A:A,'Internet data '!F:F)</f>
        <v>No</v>
      </c>
      <c r="N5668" s="7" t="str">
        <f>_xlfn.XLOOKUP(A5668,'Internet data '!A:A,'Internet data '!I:I)</f>
        <v>DSL</v>
      </c>
      <c r="O5668" s="7">
        <f>_xlfn.XLOOKUP(A5668,'Internet data '!A:A,'Internet data '!J:J)</f>
        <v>4</v>
      </c>
    </row>
    <row r="5669" spans="1:15">
      <c r="A5669" s="7" t="s">
        <v>5685</v>
      </c>
      <c r="B5669" s="7" t="s">
        <v>12</v>
      </c>
      <c r="C5669" s="7" t="s">
        <v>11</v>
      </c>
      <c r="D5669" s="7" t="s">
        <v>10</v>
      </c>
      <c r="E5669" s="7" t="s">
        <v>13</v>
      </c>
      <c r="F5669" s="7">
        <v>4</v>
      </c>
      <c r="G5669" s="7">
        <v>20.149999999999999</v>
      </c>
      <c r="H5669" s="7">
        <v>91.4</v>
      </c>
      <c r="I5669" s="7" t="s">
        <v>10</v>
      </c>
      <c r="J5669" s="7" t="str">
        <f>_xlfn.XLOOKUP(A5669,'customer data'!A:A,'customer data'!B:B)</f>
        <v>Female</v>
      </c>
      <c r="K5669" s="7" t="str">
        <f>_xlfn.XLOOKUP(A5669,'customer data'!A:A,'customer data'!C:C)</f>
        <v>Yes</v>
      </c>
      <c r="L5669" s="7" t="str">
        <f ca="1">_xlfn.XLOOKUP(A5669,'customer data'!A:A,'customer data'!G:G)</f>
        <v>Adult</v>
      </c>
      <c r="M5669" s="7" t="str">
        <f>_xlfn.XLOOKUP(A5669,'Internet data '!A:A,'Internet data '!F:F)</f>
        <v>No</v>
      </c>
      <c r="N5669" s="7" t="str">
        <f>_xlfn.XLOOKUP(A5669,'Internet data '!A:A,'Internet data '!I:I)</f>
        <v>No</v>
      </c>
      <c r="O5669" s="7">
        <f>_xlfn.XLOOKUP(A5669,'Internet data '!A:A,'Internet data '!J:J)</f>
        <v>0</v>
      </c>
    </row>
    <row r="5670" spans="1:15">
      <c r="A5670" s="7" t="s">
        <v>5686</v>
      </c>
      <c r="B5670" s="7" t="s">
        <v>12</v>
      </c>
      <c r="C5670" s="7" t="s">
        <v>11</v>
      </c>
      <c r="D5670" s="7" t="s">
        <v>12</v>
      </c>
      <c r="E5670" s="7" t="s">
        <v>13</v>
      </c>
      <c r="F5670" s="7">
        <v>39</v>
      </c>
      <c r="G5670" s="7">
        <v>101.25</v>
      </c>
      <c r="H5670" s="7">
        <v>3949.15</v>
      </c>
      <c r="I5670" s="7" t="s">
        <v>10</v>
      </c>
      <c r="J5670" s="7" t="str">
        <f>_xlfn.XLOOKUP(A5670,'customer data'!A:A,'customer data'!B:B)</f>
        <v>Female</v>
      </c>
      <c r="K5670" s="7" t="str">
        <f>_xlfn.XLOOKUP(A5670,'customer data'!A:A,'customer data'!C:C)</f>
        <v>Yes</v>
      </c>
      <c r="L5670" s="7" t="str">
        <f ca="1">_xlfn.XLOOKUP(A5670,'customer data'!A:A,'customer data'!G:G)</f>
        <v>Adult</v>
      </c>
      <c r="M5670" s="7" t="str">
        <f>_xlfn.XLOOKUP(A5670,'Internet data '!A:A,'Internet data '!F:F)</f>
        <v>Yes</v>
      </c>
      <c r="N5670" s="7" t="str">
        <f>_xlfn.XLOOKUP(A5670,'Internet data '!A:A,'Internet data '!I:I)</f>
        <v>Fiber optic</v>
      </c>
      <c r="O5670" s="7">
        <f>_xlfn.XLOOKUP(A5670,'Internet data '!A:A,'Internet data '!J:J)</f>
        <v>4</v>
      </c>
    </row>
    <row r="5671" spans="1:15">
      <c r="A5671" s="7" t="s">
        <v>5687</v>
      </c>
      <c r="B5671" s="7" t="s">
        <v>12</v>
      </c>
      <c r="C5671" s="7" t="s">
        <v>15</v>
      </c>
      <c r="D5671" s="7" t="s">
        <v>12</v>
      </c>
      <c r="E5671" s="7" t="s">
        <v>19</v>
      </c>
      <c r="F5671" s="7">
        <v>43</v>
      </c>
      <c r="G5671" s="7">
        <v>100.55</v>
      </c>
      <c r="H5671" s="7">
        <v>4304</v>
      </c>
      <c r="I5671" s="7" t="s">
        <v>10</v>
      </c>
      <c r="J5671" s="7" t="str">
        <f>_xlfn.XLOOKUP(A5671,'customer data'!A:A,'customer data'!B:B)</f>
        <v>Male</v>
      </c>
      <c r="K5671" s="7" t="str">
        <f>_xlfn.XLOOKUP(A5671,'customer data'!A:A,'customer data'!C:C)</f>
        <v>Yes</v>
      </c>
      <c r="L5671" s="7" t="str">
        <f ca="1">_xlfn.XLOOKUP(A5671,'customer data'!A:A,'customer data'!G:G)</f>
        <v>Adult</v>
      </c>
      <c r="M5671" s="7" t="str">
        <f>_xlfn.XLOOKUP(A5671,'Internet data '!A:A,'Internet data '!F:F)</f>
        <v>No</v>
      </c>
      <c r="N5671" s="7" t="str">
        <f>_xlfn.XLOOKUP(A5671,'Internet data '!A:A,'Internet data '!I:I)</f>
        <v>Fiber optic</v>
      </c>
      <c r="O5671" s="7">
        <f>_xlfn.XLOOKUP(A5671,'Internet data '!A:A,'Internet data '!J:J)</f>
        <v>4</v>
      </c>
    </row>
    <row r="5672" spans="1:15">
      <c r="A5672" s="7" t="s">
        <v>5688</v>
      </c>
      <c r="B5672" s="7" t="s">
        <v>12</v>
      </c>
      <c r="C5672" s="7" t="s">
        <v>11</v>
      </c>
      <c r="D5672" s="7" t="s">
        <v>10</v>
      </c>
      <c r="E5672" s="7" t="s">
        <v>16</v>
      </c>
      <c r="F5672" s="7">
        <v>17</v>
      </c>
      <c r="G5672" s="7">
        <v>24.1</v>
      </c>
      <c r="H5672" s="7">
        <v>409.9</v>
      </c>
      <c r="I5672" s="7" t="s">
        <v>12</v>
      </c>
      <c r="J5672" s="7" t="str">
        <f>_xlfn.XLOOKUP(A5672,'customer data'!A:A,'customer data'!B:B)</f>
        <v>Female</v>
      </c>
      <c r="K5672" s="7" t="str">
        <f>_xlfn.XLOOKUP(A5672,'customer data'!A:A,'customer data'!C:C)</f>
        <v>Yes</v>
      </c>
      <c r="L5672" s="7" t="str">
        <f ca="1">_xlfn.XLOOKUP(A5672,'customer data'!A:A,'customer data'!G:G)</f>
        <v>Young</v>
      </c>
      <c r="M5672" s="7" t="str">
        <f>_xlfn.XLOOKUP(A5672,'Internet data '!A:A,'Internet data '!F:F)</f>
        <v>No</v>
      </c>
      <c r="N5672" s="7" t="str">
        <f>_xlfn.XLOOKUP(A5672,'Internet data '!A:A,'Internet data '!I:I)</f>
        <v>No</v>
      </c>
      <c r="O5672" s="7">
        <f>_xlfn.XLOOKUP(A5672,'Internet data '!A:A,'Internet data '!J:J)</f>
        <v>1</v>
      </c>
    </row>
    <row r="5673" spans="1:15">
      <c r="A5673" s="7" t="s">
        <v>5689</v>
      </c>
      <c r="B5673" s="7" t="s">
        <v>12</v>
      </c>
      <c r="C5673" s="7" t="s">
        <v>29</v>
      </c>
      <c r="D5673" s="7" t="s">
        <v>10</v>
      </c>
      <c r="E5673" s="7" t="s">
        <v>19</v>
      </c>
      <c r="F5673" s="7">
        <v>61</v>
      </c>
      <c r="G5673" s="7">
        <v>25.3</v>
      </c>
      <c r="H5673" s="7">
        <v>1554.9</v>
      </c>
      <c r="I5673" s="7" t="s">
        <v>10</v>
      </c>
      <c r="J5673" s="7" t="str">
        <f>_xlfn.XLOOKUP(A5673,'customer data'!A:A,'customer data'!B:B)</f>
        <v>Female</v>
      </c>
      <c r="K5673" s="7" t="str">
        <f>_xlfn.XLOOKUP(A5673,'customer data'!A:A,'customer data'!C:C)</f>
        <v>Yes</v>
      </c>
      <c r="L5673" s="7" t="str">
        <f ca="1">_xlfn.XLOOKUP(A5673,'customer data'!A:A,'customer data'!G:G)</f>
        <v>Adult</v>
      </c>
      <c r="M5673" s="7" t="str">
        <f>_xlfn.XLOOKUP(A5673,'Internet data '!A:A,'Internet data '!F:F)</f>
        <v>No</v>
      </c>
      <c r="N5673" s="7" t="str">
        <f>_xlfn.XLOOKUP(A5673,'Internet data '!A:A,'Internet data '!I:I)</f>
        <v>No</v>
      </c>
      <c r="O5673" s="7">
        <f>_xlfn.XLOOKUP(A5673,'Internet data '!A:A,'Internet data '!J:J)</f>
        <v>1</v>
      </c>
    </row>
    <row r="5674" spans="1:15">
      <c r="A5674" s="7" t="s">
        <v>5690</v>
      </c>
      <c r="B5674" s="7" t="s">
        <v>12</v>
      </c>
      <c r="C5674" s="7" t="s">
        <v>15</v>
      </c>
      <c r="D5674" s="7" t="s">
        <v>10</v>
      </c>
      <c r="E5674" s="7" t="s">
        <v>13</v>
      </c>
      <c r="F5674" s="7">
        <v>49</v>
      </c>
      <c r="G5674" s="7">
        <v>71.8</v>
      </c>
      <c r="H5674" s="7">
        <v>3472.05</v>
      </c>
      <c r="I5674" s="7" t="s">
        <v>10</v>
      </c>
      <c r="J5674" s="7" t="str">
        <f>_xlfn.XLOOKUP(A5674,'customer data'!A:A,'customer data'!B:B)</f>
        <v>Female</v>
      </c>
      <c r="K5674" s="7" t="str">
        <f>_xlfn.XLOOKUP(A5674,'customer data'!A:A,'customer data'!C:C)</f>
        <v>Yes</v>
      </c>
      <c r="L5674" s="7" t="str">
        <f ca="1">_xlfn.XLOOKUP(A5674,'customer data'!A:A,'customer data'!G:G)</f>
        <v>Adult</v>
      </c>
      <c r="M5674" s="7" t="str">
        <f>_xlfn.XLOOKUP(A5674,'Internet data '!A:A,'Internet data '!F:F)</f>
        <v>No</v>
      </c>
      <c r="N5674" s="7" t="str">
        <f>_xlfn.XLOOKUP(A5674,'Internet data '!A:A,'Internet data '!I:I)</f>
        <v>DSL</v>
      </c>
      <c r="O5674" s="7">
        <f>_xlfn.XLOOKUP(A5674,'Internet data '!A:A,'Internet data '!J:J)</f>
        <v>5</v>
      </c>
    </row>
    <row r="5675" spans="1:15">
      <c r="A5675" s="7" t="s">
        <v>5691</v>
      </c>
      <c r="B5675" s="7" t="s">
        <v>12</v>
      </c>
      <c r="C5675" s="7" t="s">
        <v>15</v>
      </c>
      <c r="D5675" s="7" t="s">
        <v>10</v>
      </c>
      <c r="E5675" s="7" t="s">
        <v>16</v>
      </c>
      <c r="F5675" s="7">
        <v>4</v>
      </c>
      <c r="G5675" s="7">
        <v>19.7</v>
      </c>
      <c r="H5675" s="7">
        <v>117.8</v>
      </c>
      <c r="I5675" s="7" t="s">
        <v>10</v>
      </c>
      <c r="J5675" s="7" t="str">
        <f>_xlfn.XLOOKUP(A5675,'customer data'!A:A,'customer data'!B:B)</f>
        <v>Male</v>
      </c>
      <c r="K5675" s="7" t="str">
        <f>_xlfn.XLOOKUP(A5675,'customer data'!A:A,'customer data'!C:C)</f>
        <v>No</v>
      </c>
      <c r="L5675" s="7" t="str">
        <f ca="1">_xlfn.XLOOKUP(A5675,'customer data'!A:A,'customer data'!G:G)</f>
        <v>Adult</v>
      </c>
      <c r="M5675" s="7" t="str">
        <f>_xlfn.XLOOKUP(A5675,'Internet data '!A:A,'Internet data '!F:F)</f>
        <v>No</v>
      </c>
      <c r="N5675" s="7" t="str">
        <f>_xlfn.XLOOKUP(A5675,'Internet data '!A:A,'Internet data '!I:I)</f>
        <v>No</v>
      </c>
      <c r="O5675" s="7">
        <f>_xlfn.XLOOKUP(A5675,'Internet data '!A:A,'Internet data '!J:J)</f>
        <v>0</v>
      </c>
    </row>
    <row r="5676" spans="1:15">
      <c r="A5676" s="7" t="s">
        <v>5692</v>
      </c>
      <c r="B5676" s="7" t="s">
        <v>10</v>
      </c>
      <c r="C5676" s="7" t="s">
        <v>29</v>
      </c>
      <c r="D5676" s="7" t="s">
        <v>10</v>
      </c>
      <c r="E5676" s="7" t="s">
        <v>13</v>
      </c>
      <c r="F5676" s="7">
        <v>64</v>
      </c>
      <c r="G5676" s="7">
        <v>49.85</v>
      </c>
      <c r="H5676" s="7">
        <v>3210.35</v>
      </c>
      <c r="I5676" s="7" t="s">
        <v>10</v>
      </c>
      <c r="J5676" s="7" t="str">
        <f>_xlfn.XLOOKUP(A5676,'customer data'!A:A,'customer data'!B:B)</f>
        <v>Female</v>
      </c>
      <c r="K5676" s="7" t="str">
        <f>_xlfn.XLOOKUP(A5676,'customer data'!A:A,'customer data'!C:C)</f>
        <v>Yes</v>
      </c>
      <c r="L5676" s="7" t="str">
        <f ca="1">_xlfn.XLOOKUP(A5676,'customer data'!A:A,'customer data'!G:G)</f>
        <v>Adult</v>
      </c>
      <c r="M5676" s="7" t="str">
        <f>_xlfn.XLOOKUP(A5676,'Internet data '!A:A,'Internet data '!F:F)</f>
        <v>Yes</v>
      </c>
      <c r="N5676" s="7" t="str">
        <f>_xlfn.XLOOKUP(A5676,'Internet data '!A:A,'Internet data '!I:I)</f>
        <v>DSL</v>
      </c>
      <c r="O5676" s="7">
        <f>_xlfn.XLOOKUP(A5676,'Internet data '!A:A,'Internet data '!J:J)</f>
        <v>4</v>
      </c>
    </row>
    <row r="5677" spans="1:15">
      <c r="A5677" s="7" t="s">
        <v>5693</v>
      </c>
      <c r="B5677" s="7" t="s">
        <v>12</v>
      </c>
      <c r="C5677" s="7" t="s">
        <v>11</v>
      </c>
      <c r="D5677" s="7" t="s">
        <v>12</v>
      </c>
      <c r="E5677" s="7" t="s">
        <v>16</v>
      </c>
      <c r="F5677" s="7">
        <v>3</v>
      </c>
      <c r="G5677" s="7">
        <v>69.599999999999994</v>
      </c>
      <c r="H5677" s="7">
        <v>207.4</v>
      </c>
      <c r="I5677" s="7" t="s">
        <v>10</v>
      </c>
      <c r="J5677" s="7" t="str">
        <f>_xlfn.XLOOKUP(A5677,'customer data'!A:A,'customer data'!B:B)</f>
        <v>Male</v>
      </c>
      <c r="K5677" s="7" t="str">
        <f>_xlfn.XLOOKUP(A5677,'customer data'!A:A,'customer data'!C:C)</f>
        <v>No</v>
      </c>
      <c r="L5677" s="7" t="str">
        <f ca="1">_xlfn.XLOOKUP(A5677,'customer data'!A:A,'customer data'!G:G)</f>
        <v>Adult</v>
      </c>
      <c r="M5677" s="7" t="str">
        <f>_xlfn.XLOOKUP(A5677,'Internet data '!A:A,'Internet data '!F:F)</f>
        <v>No</v>
      </c>
      <c r="N5677" s="7" t="str">
        <f>_xlfn.XLOOKUP(A5677,'Internet data '!A:A,'Internet data '!I:I)</f>
        <v>Fiber optic</v>
      </c>
      <c r="O5677" s="7">
        <f>_xlfn.XLOOKUP(A5677,'Internet data '!A:A,'Internet data '!J:J)</f>
        <v>0</v>
      </c>
    </row>
    <row r="5678" spans="1:15">
      <c r="A5678" s="7" t="s">
        <v>5694</v>
      </c>
      <c r="B5678" s="7" t="s">
        <v>12</v>
      </c>
      <c r="C5678" s="7" t="s">
        <v>11</v>
      </c>
      <c r="D5678" s="7" t="s">
        <v>10</v>
      </c>
      <c r="E5678" s="7" t="s">
        <v>13</v>
      </c>
      <c r="F5678" s="7">
        <v>1</v>
      </c>
      <c r="G5678" s="7">
        <v>19.75</v>
      </c>
      <c r="H5678" s="7">
        <v>19.75</v>
      </c>
      <c r="I5678" s="7" t="s">
        <v>10</v>
      </c>
      <c r="J5678" s="7" t="str">
        <f>_xlfn.XLOOKUP(A5678,'customer data'!A:A,'customer data'!B:B)</f>
        <v>Male</v>
      </c>
      <c r="K5678" s="7" t="str">
        <f>_xlfn.XLOOKUP(A5678,'customer data'!A:A,'customer data'!C:C)</f>
        <v>Yes</v>
      </c>
      <c r="L5678" s="7" t="str">
        <f ca="1">_xlfn.XLOOKUP(A5678,'customer data'!A:A,'customer data'!G:G)</f>
        <v>Adult</v>
      </c>
      <c r="M5678" s="7" t="str">
        <f>_xlfn.XLOOKUP(A5678,'Internet data '!A:A,'Internet data '!F:F)</f>
        <v>No</v>
      </c>
      <c r="N5678" s="7" t="str">
        <f>_xlfn.XLOOKUP(A5678,'Internet data '!A:A,'Internet data '!I:I)</f>
        <v>No</v>
      </c>
      <c r="O5678" s="7">
        <f>_xlfn.XLOOKUP(A5678,'Internet data '!A:A,'Internet data '!J:J)</f>
        <v>0</v>
      </c>
    </row>
    <row r="5679" spans="1:15">
      <c r="A5679" s="7" t="s">
        <v>5695</v>
      </c>
      <c r="B5679" s="7" t="s">
        <v>12</v>
      </c>
      <c r="C5679" s="7" t="s">
        <v>15</v>
      </c>
      <c r="D5679" s="7" t="s">
        <v>10</v>
      </c>
      <c r="E5679" s="7" t="s">
        <v>13</v>
      </c>
      <c r="F5679" s="7">
        <v>40</v>
      </c>
      <c r="G5679" s="7">
        <v>80.8</v>
      </c>
      <c r="H5679" s="7">
        <v>3132.75</v>
      </c>
      <c r="I5679" s="7" t="s">
        <v>10</v>
      </c>
      <c r="J5679" s="7" t="str">
        <f>_xlfn.XLOOKUP(A5679,'customer data'!A:A,'customer data'!B:B)</f>
        <v>Male</v>
      </c>
      <c r="K5679" s="7" t="str">
        <f>_xlfn.XLOOKUP(A5679,'customer data'!A:A,'customer data'!C:C)</f>
        <v>Yes</v>
      </c>
      <c r="L5679" s="7" t="str">
        <f ca="1">_xlfn.XLOOKUP(A5679,'customer data'!A:A,'customer data'!G:G)</f>
        <v>Adult</v>
      </c>
      <c r="M5679" s="7" t="str">
        <f>_xlfn.XLOOKUP(A5679,'Internet data '!A:A,'Internet data '!F:F)</f>
        <v>No</v>
      </c>
      <c r="N5679" s="7" t="str">
        <f>_xlfn.XLOOKUP(A5679,'Internet data '!A:A,'Internet data '!I:I)</f>
        <v>Fiber optic</v>
      </c>
      <c r="O5679" s="7">
        <f>_xlfn.XLOOKUP(A5679,'Internet data '!A:A,'Internet data '!J:J)</f>
        <v>2</v>
      </c>
    </row>
    <row r="5680" spans="1:15">
      <c r="A5680" s="7" t="s">
        <v>5696</v>
      </c>
      <c r="B5680" s="7" t="s">
        <v>12</v>
      </c>
      <c r="C5680" s="7" t="s">
        <v>11</v>
      </c>
      <c r="D5680" s="7" t="s">
        <v>12</v>
      </c>
      <c r="E5680" s="7" t="s">
        <v>13</v>
      </c>
      <c r="F5680" s="7">
        <v>1</v>
      </c>
      <c r="G5680" s="7">
        <v>60</v>
      </c>
      <c r="H5680" s="7">
        <v>60</v>
      </c>
      <c r="I5680" s="7" t="s">
        <v>12</v>
      </c>
      <c r="J5680" s="7" t="str">
        <f>_xlfn.XLOOKUP(A5680,'customer data'!A:A,'customer data'!B:B)</f>
        <v>Female</v>
      </c>
      <c r="K5680" s="7" t="str">
        <f>_xlfn.XLOOKUP(A5680,'customer data'!A:A,'customer data'!C:C)</f>
        <v>No</v>
      </c>
      <c r="L5680" s="7" t="str">
        <f ca="1">_xlfn.XLOOKUP(A5680,'customer data'!A:A,'customer data'!G:G)</f>
        <v>Adult</v>
      </c>
      <c r="M5680" s="7" t="str">
        <f>_xlfn.XLOOKUP(A5680,'Internet data '!A:A,'Internet data '!F:F)</f>
        <v>Yes</v>
      </c>
      <c r="N5680" s="7" t="str">
        <f>_xlfn.XLOOKUP(A5680,'Internet data '!A:A,'Internet data '!I:I)</f>
        <v>DSL</v>
      </c>
      <c r="O5680" s="7">
        <f>_xlfn.XLOOKUP(A5680,'Internet data '!A:A,'Internet data '!J:J)</f>
        <v>3</v>
      </c>
    </row>
    <row r="5681" spans="1:15">
      <c r="A5681" s="7" t="s">
        <v>5697</v>
      </c>
      <c r="B5681" s="7" t="s">
        <v>12</v>
      </c>
      <c r="C5681" s="7" t="s">
        <v>11</v>
      </c>
      <c r="D5681" s="7" t="s">
        <v>12</v>
      </c>
      <c r="E5681" s="7" t="s">
        <v>13</v>
      </c>
      <c r="F5681" s="7">
        <v>8</v>
      </c>
      <c r="G5681" s="7">
        <v>86.55</v>
      </c>
      <c r="H5681" s="7">
        <v>649.65</v>
      </c>
      <c r="I5681" s="7" t="s">
        <v>12</v>
      </c>
      <c r="J5681" s="7" t="str">
        <f>_xlfn.XLOOKUP(A5681,'customer data'!A:A,'customer data'!B:B)</f>
        <v>Male</v>
      </c>
      <c r="K5681" s="7" t="str">
        <f>_xlfn.XLOOKUP(A5681,'customer data'!A:A,'customer data'!C:C)</f>
        <v>No</v>
      </c>
      <c r="L5681" s="7" t="str">
        <f ca="1">_xlfn.XLOOKUP(A5681,'customer data'!A:A,'customer data'!G:G)</f>
        <v>Adult</v>
      </c>
      <c r="M5681" s="7" t="str">
        <f>_xlfn.XLOOKUP(A5681,'Internet data '!A:A,'Internet data '!F:F)</f>
        <v>No</v>
      </c>
      <c r="N5681" s="7" t="str">
        <f>_xlfn.XLOOKUP(A5681,'Internet data '!A:A,'Internet data '!I:I)</f>
        <v>Fiber optic</v>
      </c>
      <c r="O5681" s="7">
        <f>_xlfn.XLOOKUP(A5681,'Internet data '!A:A,'Internet data '!J:J)</f>
        <v>2</v>
      </c>
    </row>
    <row r="5682" spans="1:15">
      <c r="A5682" s="7" t="s">
        <v>5698</v>
      </c>
      <c r="B5682" s="7" t="s">
        <v>12</v>
      </c>
      <c r="C5682" s="7" t="s">
        <v>11</v>
      </c>
      <c r="D5682" s="7" t="s">
        <v>12</v>
      </c>
      <c r="E5682" s="7" t="s">
        <v>16</v>
      </c>
      <c r="F5682" s="7">
        <v>1</v>
      </c>
      <c r="G5682" s="7">
        <v>20.85</v>
      </c>
      <c r="H5682" s="7">
        <v>20.85</v>
      </c>
      <c r="I5682" s="7" t="s">
        <v>12</v>
      </c>
      <c r="J5682" s="7" t="str">
        <f>_xlfn.XLOOKUP(A5682,'customer data'!A:A,'customer data'!B:B)</f>
        <v>Female</v>
      </c>
      <c r="K5682" s="7" t="str">
        <f>_xlfn.XLOOKUP(A5682,'customer data'!A:A,'customer data'!C:C)</f>
        <v>Yes</v>
      </c>
      <c r="L5682" s="7" t="str">
        <f ca="1">_xlfn.XLOOKUP(A5682,'customer data'!A:A,'customer data'!G:G)</f>
        <v>Adult</v>
      </c>
      <c r="M5682" s="7" t="str">
        <f>_xlfn.XLOOKUP(A5682,'Internet data '!A:A,'Internet data '!F:F)</f>
        <v>No</v>
      </c>
      <c r="N5682" s="7" t="str">
        <f>_xlfn.XLOOKUP(A5682,'Internet data '!A:A,'Internet data '!I:I)</f>
        <v>No</v>
      </c>
      <c r="O5682" s="7">
        <f>_xlfn.XLOOKUP(A5682,'Internet data '!A:A,'Internet data '!J:J)</f>
        <v>0</v>
      </c>
    </row>
    <row r="5683" spans="1:15">
      <c r="A5683" s="7" t="s">
        <v>5699</v>
      </c>
      <c r="B5683" s="7" t="s">
        <v>12</v>
      </c>
      <c r="C5683" s="7" t="s">
        <v>15</v>
      </c>
      <c r="D5683" s="7" t="s">
        <v>10</v>
      </c>
      <c r="E5683" s="7" t="s">
        <v>19</v>
      </c>
      <c r="F5683" s="7">
        <v>34</v>
      </c>
      <c r="G5683" s="7">
        <v>64.2</v>
      </c>
      <c r="H5683" s="7">
        <v>2106.3000000000002</v>
      </c>
      <c r="I5683" s="7" t="s">
        <v>10</v>
      </c>
      <c r="J5683" s="7" t="str">
        <f>_xlfn.XLOOKUP(A5683,'customer data'!A:A,'customer data'!B:B)</f>
        <v>Female</v>
      </c>
      <c r="K5683" s="7" t="str">
        <f>_xlfn.XLOOKUP(A5683,'customer data'!A:A,'customer data'!C:C)</f>
        <v>Yes</v>
      </c>
      <c r="L5683" s="7" t="str">
        <f ca="1">_xlfn.XLOOKUP(A5683,'customer data'!A:A,'customer data'!G:G)</f>
        <v>Young</v>
      </c>
      <c r="M5683" s="7" t="str">
        <f>_xlfn.XLOOKUP(A5683,'Internet data '!A:A,'Internet data '!F:F)</f>
        <v>Yes</v>
      </c>
      <c r="N5683" s="7" t="str">
        <f>_xlfn.XLOOKUP(A5683,'Internet data '!A:A,'Internet data '!I:I)</f>
        <v>DSL</v>
      </c>
      <c r="O5683" s="7">
        <f>_xlfn.XLOOKUP(A5683,'Internet data '!A:A,'Internet data '!J:J)</f>
        <v>3</v>
      </c>
    </row>
    <row r="5684" spans="1:15">
      <c r="A5684" s="7" t="s">
        <v>5700</v>
      </c>
      <c r="B5684" s="7" t="s">
        <v>10</v>
      </c>
      <c r="C5684" s="7" t="s">
        <v>11</v>
      </c>
      <c r="D5684" s="7" t="s">
        <v>10</v>
      </c>
      <c r="E5684" s="7" t="s">
        <v>13</v>
      </c>
      <c r="F5684" s="7">
        <v>1</v>
      </c>
      <c r="G5684" s="7">
        <v>35</v>
      </c>
      <c r="H5684" s="7">
        <v>35</v>
      </c>
      <c r="I5684" s="7" t="s">
        <v>10</v>
      </c>
      <c r="J5684" s="7" t="str">
        <f>_xlfn.XLOOKUP(A5684,'customer data'!A:A,'customer data'!B:B)</f>
        <v>Female</v>
      </c>
      <c r="K5684" s="7" t="str">
        <f>_xlfn.XLOOKUP(A5684,'customer data'!A:A,'customer data'!C:C)</f>
        <v>Yes</v>
      </c>
      <c r="L5684" s="7" t="str">
        <f ca="1">_xlfn.XLOOKUP(A5684,'customer data'!A:A,'customer data'!G:G)</f>
        <v>Adult</v>
      </c>
      <c r="M5684" s="7" t="str">
        <f>_xlfn.XLOOKUP(A5684,'Internet data '!A:A,'Internet data '!F:F)</f>
        <v>No</v>
      </c>
      <c r="N5684" s="7" t="str">
        <f>_xlfn.XLOOKUP(A5684,'Internet data '!A:A,'Internet data '!I:I)</f>
        <v>DSL</v>
      </c>
      <c r="O5684" s="7">
        <f>_xlfn.XLOOKUP(A5684,'Internet data '!A:A,'Internet data '!J:J)</f>
        <v>1</v>
      </c>
    </row>
    <row r="5685" spans="1:15">
      <c r="A5685" s="7" t="s">
        <v>5701</v>
      </c>
      <c r="B5685" s="7" t="s">
        <v>10</v>
      </c>
      <c r="C5685" s="7" t="s">
        <v>11</v>
      </c>
      <c r="D5685" s="7" t="s">
        <v>12</v>
      </c>
      <c r="E5685" s="7" t="s">
        <v>13</v>
      </c>
      <c r="F5685" s="7">
        <v>39</v>
      </c>
      <c r="G5685" s="7">
        <v>50.75</v>
      </c>
      <c r="H5685" s="7">
        <v>2011.4</v>
      </c>
      <c r="I5685" s="7" t="s">
        <v>12</v>
      </c>
      <c r="J5685" s="7" t="str">
        <f>_xlfn.XLOOKUP(A5685,'customer data'!A:A,'customer data'!B:B)</f>
        <v>Female</v>
      </c>
      <c r="K5685" s="7" t="str">
        <f>_xlfn.XLOOKUP(A5685,'customer data'!A:A,'customer data'!C:C)</f>
        <v>No</v>
      </c>
      <c r="L5685" s="7" t="str">
        <f ca="1">_xlfn.XLOOKUP(A5685,'customer data'!A:A,'customer data'!G:G)</f>
        <v>Adult</v>
      </c>
      <c r="M5685" s="7" t="str">
        <f>_xlfn.XLOOKUP(A5685,'Internet data '!A:A,'Internet data '!F:F)</f>
        <v>No</v>
      </c>
      <c r="N5685" s="7" t="str">
        <f>_xlfn.XLOOKUP(A5685,'Internet data '!A:A,'Internet data '!I:I)</f>
        <v>DSL</v>
      </c>
      <c r="O5685" s="7">
        <f>_xlfn.XLOOKUP(A5685,'Internet data '!A:A,'Internet data '!J:J)</f>
        <v>3</v>
      </c>
    </row>
    <row r="5686" spans="1:15">
      <c r="A5686" s="7" t="s">
        <v>5702</v>
      </c>
      <c r="B5686" s="7" t="s">
        <v>12</v>
      </c>
      <c r="C5686" s="7" t="s">
        <v>15</v>
      </c>
      <c r="D5686" s="7" t="s">
        <v>12</v>
      </c>
      <c r="E5686" s="7" t="s">
        <v>23</v>
      </c>
      <c r="F5686" s="7">
        <v>58</v>
      </c>
      <c r="G5686" s="7">
        <v>105.5</v>
      </c>
      <c r="H5686" s="7">
        <v>6205.5</v>
      </c>
      <c r="I5686" s="7" t="s">
        <v>12</v>
      </c>
      <c r="J5686" s="7" t="str">
        <f>_xlfn.XLOOKUP(A5686,'customer data'!A:A,'customer data'!B:B)</f>
        <v>Female</v>
      </c>
      <c r="K5686" s="7" t="str">
        <f>_xlfn.XLOOKUP(A5686,'customer data'!A:A,'customer data'!C:C)</f>
        <v>Yes</v>
      </c>
      <c r="L5686" s="7" t="str">
        <f ca="1">_xlfn.XLOOKUP(A5686,'customer data'!A:A,'customer data'!G:G)</f>
        <v>Adult</v>
      </c>
      <c r="M5686" s="7" t="str">
        <f>_xlfn.XLOOKUP(A5686,'Internet data '!A:A,'Internet data '!F:F)</f>
        <v>Yes</v>
      </c>
      <c r="N5686" s="7" t="str">
        <f>_xlfn.XLOOKUP(A5686,'Internet data '!A:A,'Internet data '!I:I)</f>
        <v>Fiber optic</v>
      </c>
      <c r="O5686" s="7">
        <f>_xlfn.XLOOKUP(A5686,'Internet data '!A:A,'Internet data '!J:J)</f>
        <v>5</v>
      </c>
    </row>
    <row r="5687" spans="1:15">
      <c r="A5687" s="7" t="s">
        <v>5703</v>
      </c>
      <c r="B5687" s="7" t="s">
        <v>12</v>
      </c>
      <c r="C5687" s="7" t="s">
        <v>29</v>
      </c>
      <c r="D5687" s="7" t="s">
        <v>10</v>
      </c>
      <c r="E5687" s="7" t="s">
        <v>13</v>
      </c>
      <c r="F5687" s="7">
        <v>45</v>
      </c>
      <c r="G5687" s="7">
        <v>19.2</v>
      </c>
      <c r="H5687" s="7">
        <v>903.7</v>
      </c>
      <c r="I5687" s="7" t="s">
        <v>10</v>
      </c>
      <c r="J5687" s="7" t="str">
        <f>_xlfn.XLOOKUP(A5687,'customer data'!A:A,'customer data'!B:B)</f>
        <v>Male</v>
      </c>
      <c r="K5687" s="7" t="str">
        <f>_xlfn.XLOOKUP(A5687,'customer data'!A:A,'customer data'!C:C)</f>
        <v>Yes</v>
      </c>
      <c r="L5687" s="7" t="str">
        <f ca="1">_xlfn.XLOOKUP(A5687,'customer data'!A:A,'customer data'!G:G)</f>
        <v>Young</v>
      </c>
      <c r="M5687" s="7" t="str">
        <f>_xlfn.XLOOKUP(A5687,'Internet data '!A:A,'Internet data '!F:F)</f>
        <v>No</v>
      </c>
      <c r="N5687" s="7" t="str">
        <f>_xlfn.XLOOKUP(A5687,'Internet data '!A:A,'Internet data '!I:I)</f>
        <v>No</v>
      </c>
      <c r="O5687" s="7">
        <f>_xlfn.XLOOKUP(A5687,'Internet data '!A:A,'Internet data '!J:J)</f>
        <v>0</v>
      </c>
    </row>
    <row r="5688" spans="1:15">
      <c r="A5688" s="7" t="s">
        <v>5704</v>
      </c>
      <c r="B5688" s="7" t="s">
        <v>12</v>
      </c>
      <c r="C5688" s="7" t="s">
        <v>11</v>
      </c>
      <c r="D5688" s="7" t="s">
        <v>12</v>
      </c>
      <c r="E5688" s="7" t="s">
        <v>19</v>
      </c>
      <c r="F5688" s="7">
        <v>6</v>
      </c>
      <c r="G5688" s="7">
        <v>85.15</v>
      </c>
      <c r="H5688" s="7">
        <v>503.6</v>
      </c>
      <c r="I5688" s="7" t="s">
        <v>12</v>
      </c>
      <c r="J5688" s="7" t="str">
        <f>_xlfn.XLOOKUP(A5688,'customer data'!A:A,'customer data'!B:B)</f>
        <v>Male</v>
      </c>
      <c r="K5688" s="7" t="str">
        <f>_xlfn.XLOOKUP(A5688,'customer data'!A:A,'customer data'!C:C)</f>
        <v>No</v>
      </c>
      <c r="L5688" s="7" t="str">
        <f ca="1">_xlfn.XLOOKUP(A5688,'customer data'!A:A,'customer data'!G:G)</f>
        <v>Adult</v>
      </c>
      <c r="M5688" s="7" t="str">
        <f>_xlfn.XLOOKUP(A5688,'Internet data '!A:A,'Internet data '!F:F)</f>
        <v>No</v>
      </c>
      <c r="N5688" s="7" t="str">
        <f>_xlfn.XLOOKUP(A5688,'Internet data '!A:A,'Internet data '!I:I)</f>
        <v>Fiber optic</v>
      </c>
      <c r="O5688" s="7">
        <f>_xlfn.XLOOKUP(A5688,'Internet data '!A:A,'Internet data '!J:J)</f>
        <v>2</v>
      </c>
    </row>
    <row r="5689" spans="1:15">
      <c r="A5689" s="7" t="s">
        <v>5705</v>
      </c>
      <c r="B5689" s="7" t="s">
        <v>12</v>
      </c>
      <c r="C5689" s="7" t="s">
        <v>15</v>
      </c>
      <c r="D5689" s="7" t="s">
        <v>12</v>
      </c>
      <c r="E5689" s="7" t="s">
        <v>23</v>
      </c>
      <c r="F5689" s="7">
        <v>43</v>
      </c>
      <c r="G5689" s="7">
        <v>90.65</v>
      </c>
      <c r="H5689" s="7">
        <v>3882.3</v>
      </c>
      <c r="I5689" s="7" t="s">
        <v>10</v>
      </c>
      <c r="J5689" s="7" t="str">
        <f>_xlfn.XLOOKUP(A5689,'customer data'!A:A,'customer data'!B:B)</f>
        <v>Male</v>
      </c>
      <c r="K5689" s="7" t="str">
        <f>_xlfn.XLOOKUP(A5689,'customer data'!A:A,'customer data'!C:C)</f>
        <v>No</v>
      </c>
      <c r="L5689" s="7" t="str">
        <f ca="1">_xlfn.XLOOKUP(A5689,'customer data'!A:A,'customer data'!G:G)</f>
        <v>Adult</v>
      </c>
      <c r="M5689" s="7" t="str">
        <f>_xlfn.XLOOKUP(A5689,'Internet data '!A:A,'Internet data '!F:F)</f>
        <v>Yes</v>
      </c>
      <c r="N5689" s="7" t="str">
        <f>_xlfn.XLOOKUP(A5689,'Internet data '!A:A,'Internet data '!I:I)</f>
        <v>Fiber optic</v>
      </c>
      <c r="O5689" s="7">
        <f>_xlfn.XLOOKUP(A5689,'Internet data '!A:A,'Internet data '!J:J)</f>
        <v>4</v>
      </c>
    </row>
    <row r="5690" spans="1:15">
      <c r="A5690" s="7" t="s">
        <v>5706</v>
      </c>
      <c r="B5690" s="7" t="s">
        <v>12</v>
      </c>
      <c r="C5690" s="7" t="s">
        <v>29</v>
      </c>
      <c r="D5690" s="7" t="s">
        <v>12</v>
      </c>
      <c r="E5690" s="7" t="s">
        <v>16</v>
      </c>
      <c r="F5690" s="7">
        <v>41</v>
      </c>
      <c r="G5690" s="7">
        <v>20</v>
      </c>
      <c r="H5690" s="7">
        <v>879.8</v>
      </c>
      <c r="I5690" s="7" t="s">
        <v>10</v>
      </c>
      <c r="J5690" s="7" t="str">
        <f>_xlfn.XLOOKUP(A5690,'customer data'!A:A,'customer data'!B:B)</f>
        <v>Male</v>
      </c>
      <c r="K5690" s="7" t="str">
        <f>_xlfn.XLOOKUP(A5690,'customer data'!A:A,'customer data'!C:C)</f>
        <v>Yes</v>
      </c>
      <c r="L5690" s="7" t="str">
        <f ca="1">_xlfn.XLOOKUP(A5690,'customer data'!A:A,'customer data'!G:G)</f>
        <v>Young</v>
      </c>
      <c r="M5690" s="7" t="str">
        <f>_xlfn.XLOOKUP(A5690,'Internet data '!A:A,'Internet data '!F:F)</f>
        <v>No</v>
      </c>
      <c r="N5690" s="7" t="str">
        <f>_xlfn.XLOOKUP(A5690,'Internet data '!A:A,'Internet data '!I:I)</f>
        <v>No</v>
      </c>
      <c r="O5690" s="7">
        <f>_xlfn.XLOOKUP(A5690,'Internet data '!A:A,'Internet data '!J:J)</f>
        <v>0</v>
      </c>
    </row>
    <row r="5691" spans="1:15">
      <c r="A5691" s="7" t="s">
        <v>5707</v>
      </c>
      <c r="B5691" s="7" t="s">
        <v>12</v>
      </c>
      <c r="C5691" s="7" t="s">
        <v>11</v>
      </c>
      <c r="D5691" s="7" t="s">
        <v>12</v>
      </c>
      <c r="E5691" s="7" t="s">
        <v>13</v>
      </c>
      <c r="F5691" s="7">
        <v>5</v>
      </c>
      <c r="G5691" s="7">
        <v>74.650000000000006</v>
      </c>
      <c r="H5691" s="7">
        <v>383.65</v>
      </c>
      <c r="I5691" s="7" t="s">
        <v>10</v>
      </c>
      <c r="J5691" s="7" t="str">
        <f>_xlfn.XLOOKUP(A5691,'customer data'!A:A,'customer data'!B:B)</f>
        <v>Male</v>
      </c>
      <c r="K5691" s="7" t="str">
        <f>_xlfn.XLOOKUP(A5691,'customer data'!A:A,'customer data'!C:C)</f>
        <v>No</v>
      </c>
      <c r="L5691" s="7" t="str">
        <f ca="1">_xlfn.XLOOKUP(A5691,'customer data'!A:A,'customer data'!G:G)</f>
        <v>Adult</v>
      </c>
      <c r="M5691" s="7" t="str">
        <f>_xlfn.XLOOKUP(A5691,'Internet data '!A:A,'Internet data '!F:F)</f>
        <v>No</v>
      </c>
      <c r="N5691" s="7" t="str">
        <f>_xlfn.XLOOKUP(A5691,'Internet data '!A:A,'Internet data '!I:I)</f>
        <v>Fiber optic</v>
      </c>
      <c r="O5691" s="7">
        <f>_xlfn.XLOOKUP(A5691,'Internet data '!A:A,'Internet data '!J:J)</f>
        <v>1</v>
      </c>
    </row>
    <row r="5692" spans="1:15">
      <c r="A5692" s="7" t="s">
        <v>5708</v>
      </c>
      <c r="B5692" s="7" t="s">
        <v>10</v>
      </c>
      <c r="C5692" s="7" t="s">
        <v>29</v>
      </c>
      <c r="D5692" s="7" t="s">
        <v>12</v>
      </c>
      <c r="E5692" s="7" t="s">
        <v>23</v>
      </c>
      <c r="F5692" s="7">
        <v>72</v>
      </c>
      <c r="G5692" s="7">
        <v>61.2</v>
      </c>
      <c r="H5692" s="7">
        <v>4390.25</v>
      </c>
      <c r="I5692" s="7" t="s">
        <v>10</v>
      </c>
      <c r="J5692" s="7" t="str">
        <f>_xlfn.XLOOKUP(A5692,'customer data'!A:A,'customer data'!B:B)</f>
        <v>Male</v>
      </c>
      <c r="K5692" s="7" t="str">
        <f>_xlfn.XLOOKUP(A5692,'customer data'!A:A,'customer data'!C:C)</f>
        <v>No</v>
      </c>
      <c r="L5692" s="7" t="str">
        <f ca="1">_xlfn.XLOOKUP(A5692,'customer data'!A:A,'customer data'!G:G)</f>
        <v>Adult</v>
      </c>
      <c r="M5692" s="7" t="str">
        <f>_xlfn.XLOOKUP(A5692,'Internet data '!A:A,'Internet data '!F:F)</f>
        <v>Yes</v>
      </c>
      <c r="N5692" s="7" t="str">
        <f>_xlfn.XLOOKUP(A5692,'Internet data '!A:A,'Internet data '!I:I)</f>
        <v>DSL</v>
      </c>
      <c r="O5692" s="7">
        <f>_xlfn.XLOOKUP(A5692,'Internet data '!A:A,'Internet data '!J:J)</f>
        <v>5</v>
      </c>
    </row>
    <row r="5693" spans="1:15">
      <c r="A5693" s="7" t="s">
        <v>5709</v>
      </c>
      <c r="B5693" s="7" t="s">
        <v>12</v>
      </c>
      <c r="C5693" s="7" t="s">
        <v>15</v>
      </c>
      <c r="D5693" s="7" t="s">
        <v>10</v>
      </c>
      <c r="E5693" s="7" t="s">
        <v>16</v>
      </c>
      <c r="F5693" s="7">
        <v>4</v>
      </c>
      <c r="G5693" s="7">
        <v>19.95</v>
      </c>
      <c r="H5693" s="7">
        <v>68.2</v>
      </c>
      <c r="I5693" s="7" t="s">
        <v>10</v>
      </c>
      <c r="J5693" s="7" t="str">
        <f>_xlfn.XLOOKUP(A5693,'customer data'!A:A,'customer data'!B:B)</f>
        <v>Male</v>
      </c>
      <c r="K5693" s="7" t="str">
        <f>_xlfn.XLOOKUP(A5693,'customer data'!A:A,'customer data'!C:C)</f>
        <v>No</v>
      </c>
      <c r="L5693" s="7" t="str">
        <f ca="1">_xlfn.XLOOKUP(A5693,'customer data'!A:A,'customer data'!G:G)</f>
        <v>Adult</v>
      </c>
      <c r="M5693" s="7" t="str">
        <f>_xlfn.XLOOKUP(A5693,'Internet data '!A:A,'Internet data '!F:F)</f>
        <v>No</v>
      </c>
      <c r="N5693" s="7" t="str">
        <f>_xlfn.XLOOKUP(A5693,'Internet data '!A:A,'Internet data '!I:I)</f>
        <v>No</v>
      </c>
      <c r="O5693" s="7">
        <f>_xlfn.XLOOKUP(A5693,'Internet data '!A:A,'Internet data '!J:J)</f>
        <v>0</v>
      </c>
    </row>
    <row r="5694" spans="1:15">
      <c r="A5694" s="7" t="s">
        <v>5710</v>
      </c>
      <c r="B5694" s="7" t="s">
        <v>12</v>
      </c>
      <c r="C5694" s="7" t="s">
        <v>11</v>
      </c>
      <c r="D5694" s="7" t="s">
        <v>10</v>
      </c>
      <c r="E5694" s="7" t="s">
        <v>16</v>
      </c>
      <c r="F5694" s="7">
        <v>9</v>
      </c>
      <c r="G5694" s="7">
        <v>54.8</v>
      </c>
      <c r="H5694" s="7">
        <v>452.8</v>
      </c>
      <c r="I5694" s="7" t="s">
        <v>10</v>
      </c>
      <c r="J5694" s="7" t="str">
        <f>_xlfn.XLOOKUP(A5694,'customer data'!A:A,'customer data'!B:B)</f>
        <v>Male</v>
      </c>
      <c r="K5694" s="7" t="str">
        <f>_xlfn.XLOOKUP(A5694,'customer data'!A:A,'customer data'!C:C)</f>
        <v>Yes</v>
      </c>
      <c r="L5694" s="7" t="str">
        <f ca="1">_xlfn.XLOOKUP(A5694,'customer data'!A:A,'customer data'!G:G)</f>
        <v>Adult</v>
      </c>
      <c r="M5694" s="7" t="str">
        <f>_xlfn.XLOOKUP(A5694,'Internet data '!A:A,'Internet data '!F:F)</f>
        <v>Yes</v>
      </c>
      <c r="N5694" s="7" t="str">
        <f>_xlfn.XLOOKUP(A5694,'Internet data '!A:A,'Internet data '!I:I)</f>
        <v>DSL</v>
      </c>
      <c r="O5694" s="7">
        <f>_xlfn.XLOOKUP(A5694,'Internet data '!A:A,'Internet data '!J:J)</f>
        <v>2</v>
      </c>
    </row>
    <row r="5695" spans="1:15">
      <c r="A5695" s="7" t="s">
        <v>5711</v>
      </c>
      <c r="B5695" s="7" t="s">
        <v>12</v>
      </c>
      <c r="C5695" s="7" t="s">
        <v>29</v>
      </c>
      <c r="D5695" s="7" t="s">
        <v>12</v>
      </c>
      <c r="E5695" s="7" t="s">
        <v>23</v>
      </c>
      <c r="F5695" s="7">
        <v>72</v>
      </c>
      <c r="G5695" s="7">
        <v>73.45</v>
      </c>
      <c r="H5695" s="7">
        <v>5329</v>
      </c>
      <c r="I5695" s="7" t="s">
        <v>10</v>
      </c>
      <c r="J5695" s="7" t="str">
        <f>_xlfn.XLOOKUP(A5695,'customer data'!A:A,'customer data'!B:B)</f>
        <v>Male</v>
      </c>
      <c r="K5695" s="7" t="str">
        <f>_xlfn.XLOOKUP(A5695,'customer data'!A:A,'customer data'!C:C)</f>
        <v>Yes</v>
      </c>
      <c r="L5695" s="7" t="str">
        <f ca="1">_xlfn.XLOOKUP(A5695,'customer data'!A:A,'customer data'!G:G)</f>
        <v>Adult</v>
      </c>
      <c r="M5695" s="7" t="str">
        <f>_xlfn.XLOOKUP(A5695,'Internet data '!A:A,'Internet data '!F:F)</f>
        <v>No</v>
      </c>
      <c r="N5695" s="7" t="str">
        <f>_xlfn.XLOOKUP(A5695,'Internet data '!A:A,'Internet data '!I:I)</f>
        <v>DSL</v>
      </c>
      <c r="O5695" s="7">
        <f>_xlfn.XLOOKUP(A5695,'Internet data '!A:A,'Internet data '!J:J)</f>
        <v>4</v>
      </c>
    </row>
    <row r="5696" spans="1:15">
      <c r="A5696" s="7" t="s">
        <v>5712</v>
      </c>
      <c r="B5696" s="7" t="s">
        <v>12</v>
      </c>
      <c r="C5696" s="7" t="s">
        <v>15</v>
      </c>
      <c r="D5696" s="7" t="s">
        <v>12</v>
      </c>
      <c r="E5696" s="7" t="s">
        <v>16</v>
      </c>
      <c r="F5696" s="7">
        <v>33</v>
      </c>
      <c r="G5696" s="7">
        <v>51.45</v>
      </c>
      <c r="H5696" s="7">
        <v>1758.9</v>
      </c>
      <c r="I5696" s="7" t="s">
        <v>10</v>
      </c>
      <c r="J5696" s="7" t="str">
        <f>_xlfn.XLOOKUP(A5696,'customer data'!A:A,'customer data'!B:B)</f>
        <v>Female</v>
      </c>
      <c r="K5696" s="7" t="str">
        <f>_xlfn.XLOOKUP(A5696,'customer data'!A:A,'customer data'!C:C)</f>
        <v>Yes</v>
      </c>
      <c r="L5696" s="7" t="str">
        <f ca="1">_xlfn.XLOOKUP(A5696,'customer data'!A:A,'customer data'!G:G)</f>
        <v>Adult</v>
      </c>
      <c r="M5696" s="7" t="str">
        <f>_xlfn.XLOOKUP(A5696,'Internet data '!A:A,'Internet data '!F:F)</f>
        <v>Yes</v>
      </c>
      <c r="N5696" s="7" t="str">
        <f>_xlfn.XLOOKUP(A5696,'Internet data '!A:A,'Internet data '!I:I)</f>
        <v>DSL</v>
      </c>
      <c r="O5696" s="7">
        <f>_xlfn.XLOOKUP(A5696,'Internet data '!A:A,'Internet data '!J:J)</f>
        <v>1</v>
      </c>
    </row>
    <row r="5697" spans="1:15">
      <c r="A5697" s="7" t="s">
        <v>5713</v>
      </c>
      <c r="B5697" s="7" t="s">
        <v>12</v>
      </c>
      <c r="C5697" s="7" t="s">
        <v>29</v>
      </c>
      <c r="D5697" s="7" t="s">
        <v>10</v>
      </c>
      <c r="E5697" s="7" t="s">
        <v>19</v>
      </c>
      <c r="F5697" s="7">
        <v>72</v>
      </c>
      <c r="G5697" s="7">
        <v>80.45</v>
      </c>
      <c r="H5697" s="7">
        <v>5737.6</v>
      </c>
      <c r="I5697" s="7" t="s">
        <v>10</v>
      </c>
      <c r="J5697" s="7" t="str">
        <f>_xlfn.XLOOKUP(A5697,'customer data'!A:A,'customer data'!B:B)</f>
        <v>Female</v>
      </c>
      <c r="K5697" s="7" t="str">
        <f>_xlfn.XLOOKUP(A5697,'customer data'!A:A,'customer data'!C:C)</f>
        <v>Yes</v>
      </c>
      <c r="L5697" s="7" t="str">
        <f ca="1">_xlfn.XLOOKUP(A5697,'customer data'!A:A,'customer data'!G:G)</f>
        <v>Young</v>
      </c>
      <c r="M5697" s="7" t="str">
        <f>_xlfn.XLOOKUP(A5697,'Internet data '!A:A,'Internet data '!F:F)</f>
        <v>No</v>
      </c>
      <c r="N5697" s="7" t="str">
        <f>_xlfn.XLOOKUP(A5697,'Internet data '!A:A,'Internet data '!I:I)</f>
        <v>Fiber optic</v>
      </c>
      <c r="O5697" s="7">
        <f>_xlfn.XLOOKUP(A5697,'Internet data '!A:A,'Internet data '!J:J)</f>
        <v>2</v>
      </c>
    </row>
    <row r="5698" spans="1:15">
      <c r="A5698" s="7" t="s">
        <v>5714</v>
      </c>
      <c r="B5698" s="7" t="s">
        <v>12</v>
      </c>
      <c r="C5698" s="7" t="s">
        <v>11</v>
      </c>
      <c r="D5698" s="7" t="s">
        <v>12</v>
      </c>
      <c r="E5698" s="7" t="s">
        <v>13</v>
      </c>
      <c r="F5698" s="7">
        <v>22</v>
      </c>
      <c r="G5698" s="7">
        <v>54.2</v>
      </c>
      <c r="H5698" s="7">
        <v>1152.7</v>
      </c>
      <c r="I5698" s="7" t="s">
        <v>12</v>
      </c>
      <c r="J5698" s="7" t="str">
        <f>_xlfn.XLOOKUP(A5698,'customer data'!A:A,'customer data'!B:B)</f>
        <v>Male</v>
      </c>
      <c r="K5698" s="7" t="str">
        <f>_xlfn.XLOOKUP(A5698,'customer data'!A:A,'customer data'!C:C)</f>
        <v>Yes</v>
      </c>
      <c r="L5698" s="7" t="str">
        <f ca="1">_xlfn.XLOOKUP(A5698,'customer data'!A:A,'customer data'!G:G)</f>
        <v>Young</v>
      </c>
      <c r="M5698" s="7" t="str">
        <f>_xlfn.XLOOKUP(A5698,'Internet data '!A:A,'Internet data '!F:F)</f>
        <v>Yes</v>
      </c>
      <c r="N5698" s="7" t="str">
        <f>_xlfn.XLOOKUP(A5698,'Internet data '!A:A,'Internet data '!I:I)</f>
        <v>DSL</v>
      </c>
      <c r="O5698" s="7">
        <f>_xlfn.XLOOKUP(A5698,'Internet data '!A:A,'Internet data '!J:J)</f>
        <v>2</v>
      </c>
    </row>
    <row r="5699" spans="1:15">
      <c r="A5699" s="7" t="s">
        <v>5715</v>
      </c>
      <c r="B5699" s="7" t="s">
        <v>12</v>
      </c>
      <c r="C5699" s="7" t="s">
        <v>15</v>
      </c>
      <c r="D5699" s="7" t="s">
        <v>12</v>
      </c>
      <c r="E5699" s="7" t="s">
        <v>13</v>
      </c>
      <c r="F5699" s="7">
        <v>70</v>
      </c>
      <c r="G5699" s="7">
        <v>109.5</v>
      </c>
      <c r="H5699" s="7">
        <v>7674.55</v>
      </c>
      <c r="I5699" s="7" t="s">
        <v>12</v>
      </c>
      <c r="J5699" s="7" t="str">
        <f>_xlfn.XLOOKUP(A5699,'customer data'!A:A,'customer data'!B:B)</f>
        <v>Female</v>
      </c>
      <c r="K5699" s="7" t="str">
        <f>_xlfn.XLOOKUP(A5699,'customer data'!A:A,'customer data'!C:C)</f>
        <v>Yes</v>
      </c>
      <c r="L5699" s="7" t="str">
        <f ca="1">_xlfn.XLOOKUP(A5699,'customer data'!A:A,'customer data'!G:G)</f>
        <v>Adult</v>
      </c>
      <c r="M5699" s="7" t="str">
        <f>_xlfn.XLOOKUP(A5699,'Internet data '!A:A,'Internet data '!F:F)</f>
        <v>Yes</v>
      </c>
      <c r="N5699" s="7" t="str">
        <f>_xlfn.XLOOKUP(A5699,'Internet data '!A:A,'Internet data '!I:I)</f>
        <v>Fiber optic</v>
      </c>
      <c r="O5699" s="7">
        <f>_xlfn.XLOOKUP(A5699,'Internet data '!A:A,'Internet data '!J:J)</f>
        <v>6</v>
      </c>
    </row>
    <row r="5700" spans="1:15">
      <c r="A5700" s="7" t="s">
        <v>5716</v>
      </c>
      <c r="B5700" s="7" t="s">
        <v>12</v>
      </c>
      <c r="C5700" s="7" t="s">
        <v>11</v>
      </c>
      <c r="D5700" s="7" t="s">
        <v>10</v>
      </c>
      <c r="E5700" s="7" t="s">
        <v>13</v>
      </c>
      <c r="F5700" s="7">
        <v>21</v>
      </c>
      <c r="G5700" s="7">
        <v>104.4</v>
      </c>
      <c r="H5700" s="7">
        <v>2157.9499999999998</v>
      </c>
      <c r="I5700" s="7" t="s">
        <v>12</v>
      </c>
      <c r="J5700" s="7" t="str">
        <f>_xlfn.XLOOKUP(A5700,'customer data'!A:A,'customer data'!B:B)</f>
        <v>Male</v>
      </c>
      <c r="K5700" s="7" t="str">
        <f>_xlfn.XLOOKUP(A5700,'customer data'!A:A,'customer data'!C:C)</f>
        <v>Yes</v>
      </c>
      <c r="L5700" s="7" t="str">
        <f ca="1">_xlfn.XLOOKUP(A5700,'customer data'!A:A,'customer data'!G:G)</f>
        <v>Adult</v>
      </c>
      <c r="M5700" s="7" t="str">
        <f>_xlfn.XLOOKUP(A5700,'Internet data '!A:A,'Internet data '!F:F)</f>
        <v>No</v>
      </c>
      <c r="N5700" s="7" t="str">
        <f>_xlfn.XLOOKUP(A5700,'Internet data '!A:A,'Internet data '!I:I)</f>
        <v>Fiber optic</v>
      </c>
      <c r="O5700" s="7">
        <f>_xlfn.XLOOKUP(A5700,'Internet data '!A:A,'Internet data '!J:J)</f>
        <v>5</v>
      </c>
    </row>
    <row r="5701" spans="1:15">
      <c r="A5701" s="7" t="s">
        <v>5717</v>
      </c>
      <c r="B5701" s="7" t="s">
        <v>12</v>
      </c>
      <c r="C5701" s="7" t="s">
        <v>11</v>
      </c>
      <c r="D5701" s="7" t="s">
        <v>10</v>
      </c>
      <c r="E5701" s="7" t="s">
        <v>13</v>
      </c>
      <c r="F5701" s="7">
        <v>15</v>
      </c>
      <c r="G5701" s="7">
        <v>85.3</v>
      </c>
      <c r="H5701" s="7">
        <v>1219.8499999999999</v>
      </c>
      <c r="I5701" s="7" t="s">
        <v>10</v>
      </c>
      <c r="J5701" s="7" t="str">
        <f>_xlfn.XLOOKUP(A5701,'customer data'!A:A,'customer data'!B:B)</f>
        <v>Male</v>
      </c>
      <c r="K5701" s="7" t="str">
        <f>_xlfn.XLOOKUP(A5701,'customer data'!A:A,'customer data'!C:C)</f>
        <v>No</v>
      </c>
      <c r="L5701" s="7" t="str">
        <f ca="1">_xlfn.XLOOKUP(A5701,'customer data'!A:A,'customer data'!G:G)</f>
        <v>Adult</v>
      </c>
      <c r="M5701" s="7" t="str">
        <f>_xlfn.XLOOKUP(A5701,'Internet data '!A:A,'Internet data '!F:F)</f>
        <v>No</v>
      </c>
      <c r="N5701" s="7" t="str">
        <f>_xlfn.XLOOKUP(A5701,'Internet data '!A:A,'Internet data '!I:I)</f>
        <v>Fiber optic</v>
      </c>
      <c r="O5701" s="7">
        <f>_xlfn.XLOOKUP(A5701,'Internet data '!A:A,'Internet data '!J:J)</f>
        <v>2</v>
      </c>
    </row>
    <row r="5702" spans="1:15">
      <c r="A5702" s="7" t="s">
        <v>5718</v>
      </c>
      <c r="B5702" s="7" t="s">
        <v>12</v>
      </c>
      <c r="C5702" s="7" t="s">
        <v>11</v>
      </c>
      <c r="D5702" s="7" t="s">
        <v>12</v>
      </c>
      <c r="E5702" s="7" t="s">
        <v>13</v>
      </c>
      <c r="F5702" s="7">
        <v>29</v>
      </c>
      <c r="G5702" s="7">
        <v>79.3</v>
      </c>
      <c r="H5702" s="7">
        <v>2414.5500000000002</v>
      </c>
      <c r="I5702" s="7" t="s">
        <v>10</v>
      </c>
      <c r="J5702" s="7" t="str">
        <f>_xlfn.XLOOKUP(A5702,'customer data'!A:A,'customer data'!B:B)</f>
        <v>Male</v>
      </c>
      <c r="K5702" s="7" t="str">
        <f>_xlfn.XLOOKUP(A5702,'customer data'!A:A,'customer data'!C:C)</f>
        <v>Yes</v>
      </c>
      <c r="L5702" s="7" t="str">
        <f ca="1">_xlfn.XLOOKUP(A5702,'customer data'!A:A,'customer data'!G:G)</f>
        <v>Adult</v>
      </c>
      <c r="M5702" s="7" t="str">
        <f>_xlfn.XLOOKUP(A5702,'Internet data '!A:A,'Internet data '!F:F)</f>
        <v>Yes</v>
      </c>
      <c r="N5702" s="7" t="str">
        <f>_xlfn.XLOOKUP(A5702,'Internet data '!A:A,'Internet data '!I:I)</f>
        <v>Fiber optic</v>
      </c>
      <c r="O5702" s="7">
        <f>_xlfn.XLOOKUP(A5702,'Internet data '!A:A,'Internet data '!J:J)</f>
        <v>2</v>
      </c>
    </row>
    <row r="5703" spans="1:15">
      <c r="A5703" s="7" t="s">
        <v>5719</v>
      </c>
      <c r="B5703" s="7" t="s">
        <v>12</v>
      </c>
      <c r="C5703" s="7" t="s">
        <v>11</v>
      </c>
      <c r="D5703" s="7" t="s">
        <v>10</v>
      </c>
      <c r="E5703" s="7" t="s">
        <v>19</v>
      </c>
      <c r="F5703" s="7">
        <v>15</v>
      </c>
      <c r="G5703" s="7">
        <v>76.5</v>
      </c>
      <c r="H5703" s="7">
        <v>1155.5999999999999</v>
      </c>
      <c r="I5703" s="7" t="s">
        <v>10</v>
      </c>
      <c r="J5703" s="7" t="str">
        <f>_xlfn.XLOOKUP(A5703,'customer data'!A:A,'customer data'!B:B)</f>
        <v>Female</v>
      </c>
      <c r="K5703" s="7" t="str">
        <f>_xlfn.XLOOKUP(A5703,'customer data'!A:A,'customer data'!C:C)</f>
        <v>Yes</v>
      </c>
      <c r="L5703" s="7" t="str">
        <f ca="1">_xlfn.XLOOKUP(A5703,'customer data'!A:A,'customer data'!G:G)</f>
        <v>Adult</v>
      </c>
      <c r="M5703" s="7" t="str">
        <f>_xlfn.XLOOKUP(A5703,'Internet data '!A:A,'Internet data '!F:F)</f>
        <v>Yes</v>
      </c>
      <c r="N5703" s="7" t="str">
        <f>_xlfn.XLOOKUP(A5703,'Internet data '!A:A,'Internet data '!I:I)</f>
        <v>DSL</v>
      </c>
      <c r="O5703" s="7">
        <f>_xlfn.XLOOKUP(A5703,'Internet data '!A:A,'Internet data '!J:J)</f>
        <v>5</v>
      </c>
    </row>
    <row r="5704" spans="1:15">
      <c r="A5704" s="7" t="s">
        <v>5720</v>
      </c>
      <c r="B5704" s="7" t="s">
        <v>12</v>
      </c>
      <c r="C5704" s="7" t="s">
        <v>11</v>
      </c>
      <c r="D5704" s="7" t="s">
        <v>12</v>
      </c>
      <c r="E5704" s="7" t="s">
        <v>23</v>
      </c>
      <c r="F5704" s="7">
        <v>71</v>
      </c>
      <c r="G5704" s="7">
        <v>105.1</v>
      </c>
      <c r="H5704" s="7">
        <v>7548.1</v>
      </c>
      <c r="I5704" s="7" t="s">
        <v>12</v>
      </c>
      <c r="J5704" s="7" t="str">
        <f>_xlfn.XLOOKUP(A5704,'customer data'!A:A,'customer data'!B:B)</f>
        <v>Male</v>
      </c>
      <c r="K5704" s="7" t="str">
        <f>_xlfn.XLOOKUP(A5704,'customer data'!A:A,'customer data'!C:C)</f>
        <v>Yes</v>
      </c>
      <c r="L5704" s="7" t="str">
        <f ca="1">_xlfn.XLOOKUP(A5704,'customer data'!A:A,'customer data'!G:G)</f>
        <v>Adult</v>
      </c>
      <c r="M5704" s="7" t="str">
        <f>_xlfn.XLOOKUP(A5704,'Internet data '!A:A,'Internet data '!F:F)</f>
        <v>No</v>
      </c>
      <c r="N5704" s="7" t="str">
        <f>_xlfn.XLOOKUP(A5704,'Internet data '!A:A,'Internet data '!I:I)</f>
        <v>Fiber optic</v>
      </c>
      <c r="O5704" s="7">
        <f>_xlfn.XLOOKUP(A5704,'Internet data '!A:A,'Internet data '!J:J)</f>
        <v>5</v>
      </c>
    </row>
    <row r="5705" spans="1:15">
      <c r="A5705" s="7" t="s">
        <v>5721</v>
      </c>
      <c r="B5705" s="7" t="s">
        <v>12</v>
      </c>
      <c r="C5705" s="7" t="s">
        <v>29</v>
      </c>
      <c r="D5705" s="7" t="s">
        <v>10</v>
      </c>
      <c r="E5705" s="7" t="s">
        <v>19</v>
      </c>
      <c r="F5705" s="7">
        <v>72</v>
      </c>
      <c r="G5705" s="7">
        <v>25.4</v>
      </c>
      <c r="H5705" s="7">
        <v>1809.35</v>
      </c>
      <c r="I5705" s="7" t="s">
        <v>10</v>
      </c>
      <c r="J5705" s="7" t="str">
        <f>_xlfn.XLOOKUP(A5705,'customer data'!A:A,'customer data'!B:B)</f>
        <v>Male</v>
      </c>
      <c r="K5705" s="7" t="str">
        <f>_xlfn.XLOOKUP(A5705,'customer data'!A:A,'customer data'!C:C)</f>
        <v>No</v>
      </c>
      <c r="L5705" s="7" t="str">
        <f ca="1">_xlfn.XLOOKUP(A5705,'customer data'!A:A,'customer data'!G:G)</f>
        <v>Young</v>
      </c>
      <c r="M5705" s="7" t="str">
        <f>_xlfn.XLOOKUP(A5705,'Internet data '!A:A,'Internet data '!F:F)</f>
        <v>No</v>
      </c>
      <c r="N5705" s="7" t="str">
        <f>_xlfn.XLOOKUP(A5705,'Internet data '!A:A,'Internet data '!I:I)</f>
        <v>No</v>
      </c>
      <c r="O5705" s="7">
        <f>_xlfn.XLOOKUP(A5705,'Internet data '!A:A,'Internet data '!J:J)</f>
        <v>1</v>
      </c>
    </row>
    <row r="5706" spans="1:15">
      <c r="A5706" s="7" t="s">
        <v>5722</v>
      </c>
      <c r="B5706" s="7" t="s">
        <v>12</v>
      </c>
      <c r="C5706" s="7" t="s">
        <v>11</v>
      </c>
      <c r="D5706" s="7" t="s">
        <v>12</v>
      </c>
      <c r="E5706" s="7" t="s">
        <v>13</v>
      </c>
      <c r="F5706" s="7">
        <v>19</v>
      </c>
      <c r="G5706" s="7">
        <v>86.85</v>
      </c>
      <c r="H5706" s="7">
        <v>1564.4</v>
      </c>
      <c r="I5706" s="7" t="s">
        <v>10</v>
      </c>
      <c r="J5706" s="7" t="str">
        <f>_xlfn.XLOOKUP(A5706,'customer data'!A:A,'customer data'!B:B)</f>
        <v>Female</v>
      </c>
      <c r="K5706" s="7" t="str">
        <f>_xlfn.XLOOKUP(A5706,'customer data'!A:A,'customer data'!C:C)</f>
        <v>Yes</v>
      </c>
      <c r="L5706" s="7" t="str">
        <f ca="1">_xlfn.XLOOKUP(A5706,'customer data'!A:A,'customer data'!G:G)</f>
        <v>Adult</v>
      </c>
      <c r="M5706" s="7" t="str">
        <f>_xlfn.XLOOKUP(A5706,'Internet data '!A:A,'Internet data '!F:F)</f>
        <v>No</v>
      </c>
      <c r="N5706" s="7" t="str">
        <f>_xlfn.XLOOKUP(A5706,'Internet data '!A:A,'Internet data '!I:I)</f>
        <v>Fiber optic</v>
      </c>
      <c r="O5706" s="7">
        <f>_xlfn.XLOOKUP(A5706,'Internet data '!A:A,'Internet data '!J:J)</f>
        <v>2</v>
      </c>
    </row>
    <row r="5707" spans="1:15">
      <c r="A5707" s="7" t="s">
        <v>5723</v>
      </c>
      <c r="B5707" s="7" t="s">
        <v>12</v>
      </c>
      <c r="C5707" s="7" t="s">
        <v>11</v>
      </c>
      <c r="D5707" s="7" t="s">
        <v>10</v>
      </c>
      <c r="E5707" s="7" t="s">
        <v>16</v>
      </c>
      <c r="F5707" s="7">
        <v>1</v>
      </c>
      <c r="G5707" s="7">
        <v>19.649999999999999</v>
      </c>
      <c r="H5707" s="7">
        <v>19.649999999999999</v>
      </c>
      <c r="I5707" s="7" t="s">
        <v>10</v>
      </c>
      <c r="J5707" s="7" t="str">
        <f>_xlfn.XLOOKUP(A5707,'customer data'!A:A,'customer data'!B:B)</f>
        <v>Male</v>
      </c>
      <c r="K5707" s="7" t="str">
        <f>_xlfn.XLOOKUP(A5707,'customer data'!A:A,'customer data'!C:C)</f>
        <v>No</v>
      </c>
      <c r="L5707" s="7" t="str">
        <f ca="1">_xlfn.XLOOKUP(A5707,'customer data'!A:A,'customer data'!G:G)</f>
        <v>Adult</v>
      </c>
      <c r="M5707" s="7" t="str">
        <f>_xlfn.XLOOKUP(A5707,'Internet data '!A:A,'Internet data '!F:F)</f>
        <v>No</v>
      </c>
      <c r="N5707" s="7" t="str">
        <f>_xlfn.XLOOKUP(A5707,'Internet data '!A:A,'Internet data '!I:I)</f>
        <v>No</v>
      </c>
      <c r="O5707" s="7">
        <f>_xlfn.XLOOKUP(A5707,'Internet data '!A:A,'Internet data '!J:J)</f>
        <v>0</v>
      </c>
    </row>
    <row r="5708" spans="1:15">
      <c r="A5708" s="7" t="s">
        <v>5724</v>
      </c>
      <c r="B5708" s="7" t="s">
        <v>12</v>
      </c>
      <c r="C5708" s="7" t="s">
        <v>11</v>
      </c>
      <c r="D5708" s="7" t="s">
        <v>12</v>
      </c>
      <c r="E5708" s="7" t="s">
        <v>13</v>
      </c>
      <c r="F5708" s="7">
        <v>1</v>
      </c>
      <c r="G5708" s="7">
        <v>75.7</v>
      </c>
      <c r="H5708" s="7">
        <v>75.7</v>
      </c>
      <c r="I5708" s="7" t="s">
        <v>12</v>
      </c>
      <c r="J5708" s="7" t="str">
        <f>_xlfn.XLOOKUP(A5708,'customer data'!A:A,'customer data'!B:B)</f>
        <v>Female</v>
      </c>
      <c r="K5708" s="7" t="str">
        <f>_xlfn.XLOOKUP(A5708,'customer data'!A:A,'customer data'!C:C)</f>
        <v>No</v>
      </c>
      <c r="L5708" s="7" t="str">
        <f ca="1">_xlfn.XLOOKUP(A5708,'customer data'!A:A,'customer data'!G:G)</f>
        <v>Young</v>
      </c>
      <c r="M5708" s="7" t="str">
        <f>_xlfn.XLOOKUP(A5708,'Internet data '!A:A,'Internet data '!F:F)</f>
        <v>No</v>
      </c>
      <c r="N5708" s="7" t="str">
        <f>_xlfn.XLOOKUP(A5708,'Internet data '!A:A,'Internet data '!I:I)</f>
        <v>Fiber optic</v>
      </c>
      <c r="O5708" s="7">
        <f>_xlfn.XLOOKUP(A5708,'Internet data '!A:A,'Internet data '!J:J)</f>
        <v>1</v>
      </c>
    </row>
    <row r="5709" spans="1:15">
      <c r="A5709" s="7" t="s">
        <v>5725</v>
      </c>
      <c r="B5709" s="7" t="s">
        <v>12</v>
      </c>
      <c r="C5709" s="7" t="s">
        <v>11</v>
      </c>
      <c r="D5709" s="7" t="s">
        <v>10</v>
      </c>
      <c r="E5709" s="7" t="s">
        <v>13</v>
      </c>
      <c r="F5709" s="7">
        <v>2</v>
      </c>
      <c r="G5709" s="7">
        <v>45.55</v>
      </c>
      <c r="H5709" s="7">
        <v>84.4</v>
      </c>
      <c r="I5709" s="7" t="s">
        <v>10</v>
      </c>
      <c r="J5709" s="7" t="str">
        <f>_xlfn.XLOOKUP(A5709,'customer data'!A:A,'customer data'!B:B)</f>
        <v>Female</v>
      </c>
      <c r="K5709" s="7" t="str">
        <f>_xlfn.XLOOKUP(A5709,'customer data'!A:A,'customer data'!C:C)</f>
        <v>No</v>
      </c>
      <c r="L5709" s="7" t="str">
        <f ca="1">_xlfn.XLOOKUP(A5709,'customer data'!A:A,'customer data'!G:G)</f>
        <v>Adult</v>
      </c>
      <c r="M5709" s="7" t="str">
        <f>_xlfn.XLOOKUP(A5709,'Internet data '!A:A,'Internet data '!F:F)</f>
        <v>No</v>
      </c>
      <c r="N5709" s="7" t="str">
        <f>_xlfn.XLOOKUP(A5709,'Internet data '!A:A,'Internet data '!I:I)</f>
        <v>DSL</v>
      </c>
      <c r="O5709" s="7">
        <f>_xlfn.XLOOKUP(A5709,'Internet data '!A:A,'Internet data '!J:J)</f>
        <v>0</v>
      </c>
    </row>
    <row r="5710" spans="1:15">
      <c r="A5710" s="7" t="s">
        <v>5726</v>
      </c>
      <c r="B5710" s="7" t="s">
        <v>12</v>
      </c>
      <c r="C5710" s="7" t="s">
        <v>11</v>
      </c>
      <c r="D5710" s="7" t="s">
        <v>12</v>
      </c>
      <c r="E5710" s="7" t="s">
        <v>23</v>
      </c>
      <c r="F5710" s="7">
        <v>11</v>
      </c>
      <c r="G5710" s="7">
        <v>78.099999999999994</v>
      </c>
      <c r="H5710" s="7">
        <v>864.85</v>
      </c>
      <c r="I5710" s="7" t="s">
        <v>10</v>
      </c>
      <c r="J5710" s="7" t="str">
        <f>_xlfn.XLOOKUP(A5710,'customer data'!A:A,'customer data'!B:B)</f>
        <v>Female</v>
      </c>
      <c r="K5710" s="7" t="str">
        <f>_xlfn.XLOOKUP(A5710,'customer data'!A:A,'customer data'!C:C)</f>
        <v>Yes</v>
      </c>
      <c r="L5710" s="7" t="str">
        <f ca="1">_xlfn.XLOOKUP(A5710,'customer data'!A:A,'customer data'!G:G)</f>
        <v>Adult</v>
      </c>
      <c r="M5710" s="7" t="str">
        <f>_xlfn.XLOOKUP(A5710,'Internet data '!A:A,'Internet data '!F:F)</f>
        <v>No</v>
      </c>
      <c r="N5710" s="7" t="str">
        <f>_xlfn.XLOOKUP(A5710,'Internet data '!A:A,'Internet data '!I:I)</f>
        <v>Fiber optic</v>
      </c>
      <c r="O5710" s="7">
        <f>_xlfn.XLOOKUP(A5710,'Internet data '!A:A,'Internet data '!J:J)</f>
        <v>2</v>
      </c>
    </row>
    <row r="5711" spans="1:15">
      <c r="A5711" s="7" t="s">
        <v>5727</v>
      </c>
      <c r="B5711" s="7" t="s">
        <v>12</v>
      </c>
      <c r="C5711" s="7" t="s">
        <v>15</v>
      </c>
      <c r="D5711" s="7" t="s">
        <v>10</v>
      </c>
      <c r="E5711" s="7" t="s">
        <v>16</v>
      </c>
      <c r="F5711" s="7">
        <v>12</v>
      </c>
      <c r="G5711" s="7">
        <v>19.3</v>
      </c>
      <c r="H5711" s="7">
        <v>228.75</v>
      </c>
      <c r="I5711" s="7" t="s">
        <v>10</v>
      </c>
      <c r="J5711" s="7" t="str">
        <f>_xlfn.XLOOKUP(A5711,'customer data'!A:A,'customer data'!B:B)</f>
        <v>Female</v>
      </c>
      <c r="K5711" s="7" t="str">
        <f>_xlfn.XLOOKUP(A5711,'customer data'!A:A,'customer data'!C:C)</f>
        <v>No</v>
      </c>
      <c r="L5711" s="7" t="str">
        <f ca="1">_xlfn.XLOOKUP(A5711,'customer data'!A:A,'customer data'!G:G)</f>
        <v>Adult</v>
      </c>
      <c r="M5711" s="7" t="str">
        <f>_xlfn.XLOOKUP(A5711,'Internet data '!A:A,'Internet data '!F:F)</f>
        <v>No</v>
      </c>
      <c r="N5711" s="7" t="str">
        <f>_xlfn.XLOOKUP(A5711,'Internet data '!A:A,'Internet data '!I:I)</f>
        <v>No</v>
      </c>
      <c r="O5711" s="7">
        <f>_xlfn.XLOOKUP(A5711,'Internet data '!A:A,'Internet data '!J:J)</f>
        <v>0</v>
      </c>
    </row>
    <row r="5712" spans="1:15">
      <c r="A5712" s="7" t="s">
        <v>5728</v>
      </c>
      <c r="B5712" s="7" t="s">
        <v>12</v>
      </c>
      <c r="C5712" s="7" t="s">
        <v>29</v>
      </c>
      <c r="D5712" s="7" t="s">
        <v>12</v>
      </c>
      <c r="E5712" s="7" t="s">
        <v>13</v>
      </c>
      <c r="F5712" s="7">
        <v>70</v>
      </c>
      <c r="G5712" s="7">
        <v>110.5</v>
      </c>
      <c r="H5712" s="7">
        <v>7752.05</v>
      </c>
      <c r="I5712" s="7" t="s">
        <v>10</v>
      </c>
      <c r="J5712" s="7" t="str">
        <f>_xlfn.XLOOKUP(A5712,'customer data'!A:A,'customer data'!B:B)</f>
        <v>Female</v>
      </c>
      <c r="K5712" s="7" t="str">
        <f>_xlfn.XLOOKUP(A5712,'customer data'!A:A,'customer data'!C:C)</f>
        <v>Yes</v>
      </c>
      <c r="L5712" s="7" t="str">
        <f ca="1">_xlfn.XLOOKUP(A5712,'customer data'!A:A,'customer data'!G:G)</f>
        <v>Adult</v>
      </c>
      <c r="M5712" s="7" t="str">
        <f>_xlfn.XLOOKUP(A5712,'Internet data '!A:A,'Internet data '!F:F)</f>
        <v>Yes</v>
      </c>
      <c r="N5712" s="7" t="str">
        <f>_xlfn.XLOOKUP(A5712,'Internet data '!A:A,'Internet data '!I:I)</f>
        <v>Fiber optic</v>
      </c>
      <c r="O5712" s="7">
        <f>_xlfn.XLOOKUP(A5712,'Internet data '!A:A,'Internet data '!J:J)</f>
        <v>6</v>
      </c>
    </row>
    <row r="5713" spans="1:15">
      <c r="A5713" s="7" t="s">
        <v>5729</v>
      </c>
      <c r="B5713" s="7" t="s">
        <v>12</v>
      </c>
      <c r="C5713" s="7" t="s">
        <v>11</v>
      </c>
      <c r="D5713" s="7" t="s">
        <v>10</v>
      </c>
      <c r="E5713" s="7" t="s">
        <v>13</v>
      </c>
      <c r="F5713" s="7">
        <v>20</v>
      </c>
      <c r="G5713" s="7">
        <v>90.8</v>
      </c>
      <c r="H5713" s="7">
        <v>1951</v>
      </c>
      <c r="I5713" s="7" t="s">
        <v>12</v>
      </c>
      <c r="J5713" s="7" t="str">
        <f>_xlfn.XLOOKUP(A5713,'customer data'!A:A,'customer data'!B:B)</f>
        <v>Female</v>
      </c>
      <c r="K5713" s="7" t="str">
        <f>_xlfn.XLOOKUP(A5713,'customer data'!A:A,'customer data'!C:C)</f>
        <v>Yes</v>
      </c>
      <c r="L5713" s="7" t="str">
        <f ca="1">_xlfn.XLOOKUP(A5713,'customer data'!A:A,'customer data'!G:G)</f>
        <v>Adult</v>
      </c>
      <c r="M5713" s="7" t="str">
        <f>_xlfn.XLOOKUP(A5713,'Internet data '!A:A,'Internet data '!F:F)</f>
        <v>No</v>
      </c>
      <c r="N5713" s="7" t="str">
        <f>_xlfn.XLOOKUP(A5713,'Internet data '!A:A,'Internet data '!I:I)</f>
        <v>Fiber optic</v>
      </c>
      <c r="O5713" s="7">
        <f>_xlfn.XLOOKUP(A5713,'Internet data '!A:A,'Internet data '!J:J)</f>
        <v>3</v>
      </c>
    </row>
    <row r="5714" spans="1:15">
      <c r="A5714" s="7" t="s">
        <v>5730</v>
      </c>
      <c r="B5714" s="7" t="s">
        <v>12</v>
      </c>
      <c r="C5714" s="7" t="s">
        <v>11</v>
      </c>
      <c r="D5714" s="7" t="s">
        <v>12</v>
      </c>
      <c r="E5714" s="7" t="s">
        <v>19</v>
      </c>
      <c r="F5714" s="7">
        <v>23</v>
      </c>
      <c r="G5714" s="7">
        <v>20.3</v>
      </c>
      <c r="H5714" s="7">
        <v>470.6</v>
      </c>
      <c r="I5714" s="7" t="s">
        <v>10</v>
      </c>
      <c r="J5714" s="7" t="str">
        <f>_xlfn.XLOOKUP(A5714,'customer data'!A:A,'customer data'!B:B)</f>
        <v>Female</v>
      </c>
      <c r="K5714" s="7" t="str">
        <f>_xlfn.XLOOKUP(A5714,'customer data'!A:A,'customer data'!C:C)</f>
        <v>No</v>
      </c>
      <c r="L5714" s="7" t="str">
        <f ca="1">_xlfn.XLOOKUP(A5714,'customer data'!A:A,'customer data'!G:G)</f>
        <v>Adult</v>
      </c>
      <c r="M5714" s="7" t="str">
        <f>_xlfn.XLOOKUP(A5714,'Internet data '!A:A,'Internet data '!F:F)</f>
        <v>No</v>
      </c>
      <c r="N5714" s="7" t="str">
        <f>_xlfn.XLOOKUP(A5714,'Internet data '!A:A,'Internet data '!I:I)</f>
        <v>No</v>
      </c>
      <c r="O5714" s="7">
        <f>_xlfn.XLOOKUP(A5714,'Internet data '!A:A,'Internet data '!J:J)</f>
        <v>0</v>
      </c>
    </row>
    <row r="5715" spans="1:15">
      <c r="A5715" s="7" t="s">
        <v>5731</v>
      </c>
      <c r="B5715" s="7" t="s">
        <v>12</v>
      </c>
      <c r="C5715" s="7" t="s">
        <v>29</v>
      </c>
      <c r="D5715" s="7" t="s">
        <v>10</v>
      </c>
      <c r="E5715" s="7" t="s">
        <v>23</v>
      </c>
      <c r="F5715" s="7">
        <v>49</v>
      </c>
      <c r="G5715" s="7">
        <v>81.349999999999994</v>
      </c>
      <c r="H5715" s="7">
        <v>4060.9</v>
      </c>
      <c r="I5715" s="7" t="s">
        <v>10</v>
      </c>
      <c r="J5715" s="7" t="str">
        <f>_xlfn.XLOOKUP(A5715,'customer data'!A:A,'customer data'!B:B)</f>
        <v>Male</v>
      </c>
      <c r="K5715" s="7" t="str">
        <f>_xlfn.XLOOKUP(A5715,'customer data'!A:A,'customer data'!C:C)</f>
        <v>No</v>
      </c>
      <c r="L5715" s="7" t="str">
        <f ca="1">_xlfn.XLOOKUP(A5715,'customer data'!A:A,'customer data'!G:G)</f>
        <v>Adult</v>
      </c>
      <c r="M5715" s="7" t="str">
        <f>_xlfn.XLOOKUP(A5715,'Internet data '!A:A,'Internet data '!F:F)</f>
        <v>Yes</v>
      </c>
      <c r="N5715" s="7" t="str">
        <f>_xlfn.XLOOKUP(A5715,'Internet data '!A:A,'Internet data '!I:I)</f>
        <v>DSL</v>
      </c>
      <c r="O5715" s="7">
        <f>_xlfn.XLOOKUP(A5715,'Internet data '!A:A,'Internet data '!J:J)</f>
        <v>6</v>
      </c>
    </row>
    <row r="5716" spans="1:15">
      <c r="A5716" s="7" t="s">
        <v>5732</v>
      </c>
      <c r="B5716" s="7" t="s">
        <v>12</v>
      </c>
      <c r="C5716" s="7" t="s">
        <v>11</v>
      </c>
      <c r="D5716" s="7" t="s">
        <v>12</v>
      </c>
      <c r="E5716" s="7" t="s">
        <v>13</v>
      </c>
      <c r="F5716" s="7">
        <v>4</v>
      </c>
      <c r="G5716" s="7">
        <v>97.95</v>
      </c>
      <c r="H5716" s="7">
        <v>384.5</v>
      </c>
      <c r="I5716" s="7" t="s">
        <v>12</v>
      </c>
      <c r="J5716" s="7" t="str">
        <f>_xlfn.XLOOKUP(A5716,'customer data'!A:A,'customer data'!B:B)</f>
        <v>Female</v>
      </c>
      <c r="K5716" s="7" t="str">
        <f>_xlfn.XLOOKUP(A5716,'customer data'!A:A,'customer data'!C:C)</f>
        <v>Yes</v>
      </c>
      <c r="L5716" s="7" t="str">
        <f ca="1">_xlfn.XLOOKUP(A5716,'customer data'!A:A,'customer data'!G:G)</f>
        <v>Adult</v>
      </c>
      <c r="M5716" s="7" t="str">
        <f>_xlfn.XLOOKUP(A5716,'Internet data '!A:A,'Internet data '!F:F)</f>
        <v>No</v>
      </c>
      <c r="N5716" s="7" t="str">
        <f>_xlfn.XLOOKUP(A5716,'Internet data '!A:A,'Internet data '!I:I)</f>
        <v>Fiber optic</v>
      </c>
      <c r="O5716" s="7">
        <f>_xlfn.XLOOKUP(A5716,'Internet data '!A:A,'Internet data '!J:J)</f>
        <v>4</v>
      </c>
    </row>
    <row r="5717" spans="1:15">
      <c r="A5717" s="7" t="s">
        <v>5733</v>
      </c>
      <c r="B5717" s="7" t="s">
        <v>12</v>
      </c>
      <c r="C5717" s="7" t="s">
        <v>11</v>
      </c>
      <c r="D5717" s="7" t="s">
        <v>12</v>
      </c>
      <c r="E5717" s="7" t="s">
        <v>23</v>
      </c>
      <c r="F5717" s="7">
        <v>32</v>
      </c>
      <c r="G5717" s="7">
        <v>108.15</v>
      </c>
      <c r="H5717" s="7">
        <v>3432.9</v>
      </c>
      <c r="I5717" s="7" t="s">
        <v>12</v>
      </c>
      <c r="J5717" s="7" t="str">
        <f>_xlfn.XLOOKUP(A5717,'customer data'!A:A,'customer data'!B:B)</f>
        <v>Male</v>
      </c>
      <c r="K5717" s="7" t="str">
        <f>_xlfn.XLOOKUP(A5717,'customer data'!A:A,'customer data'!C:C)</f>
        <v>No</v>
      </c>
      <c r="L5717" s="7" t="str">
        <f ca="1">_xlfn.XLOOKUP(A5717,'customer data'!A:A,'customer data'!G:G)</f>
        <v>Adult</v>
      </c>
      <c r="M5717" s="7" t="str">
        <f>_xlfn.XLOOKUP(A5717,'Internet data '!A:A,'Internet data '!F:F)</f>
        <v>Yes</v>
      </c>
      <c r="N5717" s="7" t="str">
        <f>_xlfn.XLOOKUP(A5717,'Internet data '!A:A,'Internet data '!I:I)</f>
        <v>Fiber optic</v>
      </c>
      <c r="O5717" s="7">
        <f>_xlfn.XLOOKUP(A5717,'Internet data '!A:A,'Internet data '!J:J)</f>
        <v>6</v>
      </c>
    </row>
    <row r="5718" spans="1:15">
      <c r="A5718" s="7" t="s">
        <v>5734</v>
      </c>
      <c r="B5718" s="7" t="s">
        <v>12</v>
      </c>
      <c r="C5718" s="7" t="s">
        <v>11</v>
      </c>
      <c r="D5718" s="7" t="s">
        <v>12</v>
      </c>
      <c r="E5718" s="7" t="s">
        <v>13</v>
      </c>
      <c r="F5718" s="7">
        <v>2</v>
      </c>
      <c r="G5718" s="7">
        <v>55.3</v>
      </c>
      <c r="H5718" s="7">
        <v>108.65</v>
      </c>
      <c r="I5718" s="7" t="s">
        <v>10</v>
      </c>
      <c r="J5718" s="7" t="str">
        <f>_xlfn.XLOOKUP(A5718,'customer data'!A:A,'customer data'!B:B)</f>
        <v>Male</v>
      </c>
      <c r="K5718" s="7" t="str">
        <f>_xlfn.XLOOKUP(A5718,'customer data'!A:A,'customer data'!C:C)</f>
        <v>No</v>
      </c>
      <c r="L5718" s="7" t="str">
        <f ca="1">_xlfn.XLOOKUP(A5718,'customer data'!A:A,'customer data'!G:G)</f>
        <v>Adult</v>
      </c>
      <c r="M5718" s="7" t="str">
        <f>_xlfn.XLOOKUP(A5718,'Internet data '!A:A,'Internet data '!F:F)</f>
        <v>No</v>
      </c>
      <c r="N5718" s="7" t="str">
        <f>_xlfn.XLOOKUP(A5718,'Internet data '!A:A,'Internet data '!I:I)</f>
        <v>DSL</v>
      </c>
      <c r="O5718" s="7">
        <f>_xlfn.XLOOKUP(A5718,'Internet data '!A:A,'Internet data '!J:J)</f>
        <v>1</v>
      </c>
    </row>
    <row r="5719" spans="1:15">
      <c r="A5719" s="7" t="s">
        <v>5735</v>
      </c>
      <c r="B5719" s="7" t="s">
        <v>10</v>
      </c>
      <c r="C5719" s="7" t="s">
        <v>29</v>
      </c>
      <c r="D5719" s="7" t="s">
        <v>10</v>
      </c>
      <c r="E5719" s="7" t="s">
        <v>23</v>
      </c>
      <c r="F5719" s="7">
        <v>69</v>
      </c>
      <c r="G5719" s="7">
        <v>56.55</v>
      </c>
      <c r="H5719" s="7">
        <v>3952.65</v>
      </c>
      <c r="I5719" s="7" t="s">
        <v>10</v>
      </c>
      <c r="J5719" s="7" t="str">
        <f>_xlfn.XLOOKUP(A5719,'customer data'!A:A,'customer data'!B:B)</f>
        <v>Male</v>
      </c>
      <c r="K5719" s="7" t="str">
        <f>_xlfn.XLOOKUP(A5719,'customer data'!A:A,'customer data'!C:C)</f>
        <v>Yes</v>
      </c>
      <c r="L5719" s="7" t="str">
        <f ca="1">_xlfn.XLOOKUP(A5719,'customer data'!A:A,'customer data'!G:G)</f>
        <v>Adult</v>
      </c>
      <c r="M5719" s="7" t="str">
        <f>_xlfn.XLOOKUP(A5719,'Internet data '!A:A,'Internet data '!F:F)</f>
        <v>No</v>
      </c>
      <c r="N5719" s="7" t="str">
        <f>_xlfn.XLOOKUP(A5719,'Internet data '!A:A,'Internet data '!I:I)</f>
        <v>DSL</v>
      </c>
      <c r="O5719" s="7">
        <f>_xlfn.XLOOKUP(A5719,'Internet data '!A:A,'Internet data '!J:J)</f>
        <v>4</v>
      </c>
    </row>
    <row r="5720" spans="1:15">
      <c r="A5720" s="7" t="s">
        <v>5736</v>
      </c>
      <c r="B5720" s="7" t="s">
        <v>12</v>
      </c>
      <c r="C5720" s="7" t="s">
        <v>11</v>
      </c>
      <c r="D5720" s="7" t="s">
        <v>12</v>
      </c>
      <c r="E5720" s="7" t="s">
        <v>23</v>
      </c>
      <c r="F5720" s="7">
        <v>6</v>
      </c>
      <c r="G5720" s="7">
        <v>80.5</v>
      </c>
      <c r="H5720" s="7">
        <v>463.05</v>
      </c>
      <c r="I5720" s="7" t="s">
        <v>12</v>
      </c>
      <c r="J5720" s="7" t="str">
        <f>_xlfn.XLOOKUP(A5720,'customer data'!A:A,'customer data'!B:B)</f>
        <v>Male</v>
      </c>
      <c r="K5720" s="7" t="str">
        <f>_xlfn.XLOOKUP(A5720,'customer data'!A:A,'customer data'!C:C)</f>
        <v>No</v>
      </c>
      <c r="L5720" s="7" t="str">
        <f ca="1">_xlfn.XLOOKUP(A5720,'customer data'!A:A,'customer data'!G:G)</f>
        <v>Young</v>
      </c>
      <c r="M5720" s="7" t="str">
        <f>_xlfn.XLOOKUP(A5720,'Internet data '!A:A,'Internet data '!F:F)</f>
        <v>No</v>
      </c>
      <c r="N5720" s="7" t="str">
        <f>_xlfn.XLOOKUP(A5720,'Internet data '!A:A,'Internet data '!I:I)</f>
        <v>Fiber optic</v>
      </c>
      <c r="O5720" s="7">
        <f>_xlfn.XLOOKUP(A5720,'Internet data '!A:A,'Internet data '!J:J)</f>
        <v>1</v>
      </c>
    </row>
    <row r="5721" spans="1:15">
      <c r="A5721" s="7" t="s">
        <v>5737</v>
      </c>
      <c r="B5721" s="7" t="s">
        <v>12</v>
      </c>
      <c r="C5721" s="7" t="s">
        <v>29</v>
      </c>
      <c r="D5721" s="7" t="s">
        <v>12</v>
      </c>
      <c r="E5721" s="7" t="s">
        <v>16</v>
      </c>
      <c r="F5721" s="7">
        <v>24</v>
      </c>
      <c r="G5721" s="7">
        <v>19.7</v>
      </c>
      <c r="H5721" s="7">
        <v>494.05</v>
      </c>
      <c r="I5721" s="7" t="s">
        <v>10</v>
      </c>
      <c r="J5721" s="7" t="str">
        <f>_xlfn.XLOOKUP(A5721,'customer data'!A:A,'customer data'!B:B)</f>
        <v>Female</v>
      </c>
      <c r="K5721" s="7" t="str">
        <f>_xlfn.XLOOKUP(A5721,'customer data'!A:A,'customer data'!C:C)</f>
        <v>Yes</v>
      </c>
      <c r="L5721" s="7" t="str">
        <f ca="1">_xlfn.XLOOKUP(A5721,'customer data'!A:A,'customer data'!G:G)</f>
        <v>Adult</v>
      </c>
      <c r="M5721" s="7" t="str">
        <f>_xlfn.XLOOKUP(A5721,'Internet data '!A:A,'Internet data '!F:F)</f>
        <v>No</v>
      </c>
      <c r="N5721" s="7" t="str">
        <f>_xlfn.XLOOKUP(A5721,'Internet data '!A:A,'Internet data '!I:I)</f>
        <v>No</v>
      </c>
      <c r="O5721" s="7">
        <f>_xlfn.XLOOKUP(A5721,'Internet data '!A:A,'Internet data '!J:J)</f>
        <v>0</v>
      </c>
    </row>
    <row r="5722" spans="1:15">
      <c r="A5722" s="7" t="s">
        <v>5738</v>
      </c>
      <c r="B5722" s="7" t="s">
        <v>12</v>
      </c>
      <c r="C5722" s="7" t="s">
        <v>15</v>
      </c>
      <c r="D5722" s="7" t="s">
        <v>12</v>
      </c>
      <c r="E5722" s="7" t="s">
        <v>23</v>
      </c>
      <c r="F5722" s="7">
        <v>32</v>
      </c>
      <c r="G5722" s="7">
        <v>104.05</v>
      </c>
      <c r="H5722" s="7">
        <v>3416.85</v>
      </c>
      <c r="I5722" s="7" t="s">
        <v>10</v>
      </c>
      <c r="J5722" s="7" t="str">
        <f>_xlfn.XLOOKUP(A5722,'customer data'!A:A,'customer data'!B:B)</f>
        <v>Female</v>
      </c>
      <c r="K5722" s="7" t="str">
        <f>_xlfn.XLOOKUP(A5722,'customer data'!A:A,'customer data'!C:C)</f>
        <v>No</v>
      </c>
      <c r="L5722" s="7" t="str">
        <f ca="1">_xlfn.XLOOKUP(A5722,'customer data'!A:A,'customer data'!G:G)</f>
        <v>Adult</v>
      </c>
      <c r="M5722" s="7" t="str">
        <f>_xlfn.XLOOKUP(A5722,'Internet data '!A:A,'Internet data '!F:F)</f>
        <v>No</v>
      </c>
      <c r="N5722" s="7" t="str">
        <f>_xlfn.XLOOKUP(A5722,'Internet data '!A:A,'Internet data '!I:I)</f>
        <v>Fiber optic</v>
      </c>
      <c r="O5722" s="7">
        <f>_xlfn.XLOOKUP(A5722,'Internet data '!A:A,'Internet data '!J:J)</f>
        <v>5</v>
      </c>
    </row>
    <row r="5723" spans="1:15">
      <c r="A5723" s="7" t="s">
        <v>5739</v>
      </c>
      <c r="B5723" s="7" t="s">
        <v>12</v>
      </c>
      <c r="C5723" s="7" t="s">
        <v>29</v>
      </c>
      <c r="D5723" s="7" t="s">
        <v>10</v>
      </c>
      <c r="E5723" s="7" t="s">
        <v>19</v>
      </c>
      <c r="F5723" s="7">
        <v>27</v>
      </c>
      <c r="G5723" s="7">
        <v>52.85</v>
      </c>
      <c r="H5723" s="7">
        <v>1498.65</v>
      </c>
      <c r="I5723" s="7" t="s">
        <v>10</v>
      </c>
      <c r="J5723" s="7" t="str">
        <f>_xlfn.XLOOKUP(A5723,'customer data'!A:A,'customer data'!B:B)</f>
        <v>Female</v>
      </c>
      <c r="K5723" s="7" t="str">
        <f>_xlfn.XLOOKUP(A5723,'customer data'!A:A,'customer data'!C:C)</f>
        <v>No</v>
      </c>
      <c r="L5723" s="7" t="str">
        <f ca="1">_xlfn.XLOOKUP(A5723,'customer data'!A:A,'customer data'!G:G)</f>
        <v>Adult</v>
      </c>
      <c r="M5723" s="7" t="str">
        <f>_xlfn.XLOOKUP(A5723,'Internet data '!A:A,'Internet data '!F:F)</f>
        <v>No</v>
      </c>
      <c r="N5723" s="7" t="str">
        <f>_xlfn.XLOOKUP(A5723,'Internet data '!A:A,'Internet data '!I:I)</f>
        <v>DSL</v>
      </c>
      <c r="O5723" s="7">
        <f>_xlfn.XLOOKUP(A5723,'Internet data '!A:A,'Internet data '!J:J)</f>
        <v>2</v>
      </c>
    </row>
    <row r="5724" spans="1:15">
      <c r="A5724" s="7" t="s">
        <v>5740</v>
      </c>
      <c r="B5724" s="7" t="s">
        <v>12</v>
      </c>
      <c r="C5724" s="7" t="s">
        <v>11</v>
      </c>
      <c r="D5724" s="7" t="s">
        <v>12</v>
      </c>
      <c r="E5724" s="7" t="s">
        <v>19</v>
      </c>
      <c r="F5724" s="7">
        <v>27</v>
      </c>
      <c r="G5724" s="7">
        <v>104.3</v>
      </c>
      <c r="H5724" s="7">
        <v>2867.75</v>
      </c>
      <c r="I5724" s="7" t="s">
        <v>12</v>
      </c>
      <c r="J5724" s="7" t="str">
        <f>_xlfn.XLOOKUP(A5724,'customer data'!A:A,'customer data'!B:B)</f>
        <v>Female</v>
      </c>
      <c r="K5724" s="7" t="str">
        <f>_xlfn.XLOOKUP(A5724,'customer data'!A:A,'customer data'!C:C)</f>
        <v>Yes</v>
      </c>
      <c r="L5724" s="7" t="str">
        <f ca="1">_xlfn.XLOOKUP(A5724,'customer data'!A:A,'customer data'!G:G)</f>
        <v>Adult</v>
      </c>
      <c r="M5724" s="7" t="str">
        <f>_xlfn.XLOOKUP(A5724,'Internet data '!A:A,'Internet data '!F:F)</f>
        <v>Yes</v>
      </c>
      <c r="N5724" s="7" t="str">
        <f>_xlfn.XLOOKUP(A5724,'Internet data '!A:A,'Internet data '!I:I)</f>
        <v>Fiber optic</v>
      </c>
      <c r="O5724" s="7">
        <f>_xlfn.XLOOKUP(A5724,'Internet data '!A:A,'Internet data '!J:J)</f>
        <v>5</v>
      </c>
    </row>
    <row r="5725" spans="1:15">
      <c r="A5725" s="7" t="s">
        <v>5741</v>
      </c>
      <c r="B5725" s="7" t="s">
        <v>12</v>
      </c>
      <c r="C5725" s="7" t="s">
        <v>11</v>
      </c>
      <c r="D5725" s="7" t="s">
        <v>10</v>
      </c>
      <c r="E5725" s="7" t="s">
        <v>19</v>
      </c>
      <c r="F5725" s="7">
        <v>58</v>
      </c>
      <c r="G5725" s="7">
        <v>80.650000000000006</v>
      </c>
      <c r="H5725" s="7">
        <v>4807.3500000000004</v>
      </c>
      <c r="I5725" s="7" t="s">
        <v>10</v>
      </c>
      <c r="J5725" s="7" t="str">
        <f>_xlfn.XLOOKUP(A5725,'customer data'!A:A,'customer data'!B:B)</f>
        <v>Male</v>
      </c>
      <c r="K5725" s="7" t="str">
        <f>_xlfn.XLOOKUP(A5725,'customer data'!A:A,'customer data'!C:C)</f>
        <v>No</v>
      </c>
      <c r="L5725" s="7" t="str">
        <f ca="1">_xlfn.XLOOKUP(A5725,'customer data'!A:A,'customer data'!G:G)</f>
        <v>Adult</v>
      </c>
      <c r="M5725" s="7" t="str">
        <f>_xlfn.XLOOKUP(A5725,'Internet data '!A:A,'Internet data '!F:F)</f>
        <v>Yes</v>
      </c>
      <c r="N5725" s="7" t="str">
        <f>_xlfn.XLOOKUP(A5725,'Internet data '!A:A,'Internet data '!I:I)</f>
        <v>Fiber optic</v>
      </c>
      <c r="O5725" s="7">
        <f>_xlfn.XLOOKUP(A5725,'Internet data '!A:A,'Internet data '!J:J)</f>
        <v>2</v>
      </c>
    </row>
    <row r="5726" spans="1:15">
      <c r="A5726" s="7" t="s">
        <v>5742</v>
      </c>
      <c r="B5726" s="7" t="s">
        <v>12</v>
      </c>
      <c r="C5726" s="7" t="s">
        <v>11</v>
      </c>
      <c r="D5726" s="7" t="s">
        <v>12</v>
      </c>
      <c r="E5726" s="7" t="s">
        <v>16</v>
      </c>
      <c r="F5726" s="7">
        <v>1</v>
      </c>
      <c r="G5726" s="7">
        <v>71.349999999999994</v>
      </c>
      <c r="H5726" s="7">
        <v>71.349999999999994</v>
      </c>
      <c r="I5726" s="7" t="s">
        <v>12</v>
      </c>
      <c r="J5726" s="7" t="str">
        <f>_xlfn.XLOOKUP(A5726,'customer data'!A:A,'customer data'!B:B)</f>
        <v>Male</v>
      </c>
      <c r="K5726" s="7" t="str">
        <f>_xlfn.XLOOKUP(A5726,'customer data'!A:A,'customer data'!C:C)</f>
        <v>No</v>
      </c>
      <c r="L5726" s="7" t="str">
        <f ca="1">_xlfn.XLOOKUP(A5726,'customer data'!A:A,'customer data'!G:G)</f>
        <v>Adult</v>
      </c>
      <c r="M5726" s="7" t="str">
        <f>_xlfn.XLOOKUP(A5726,'Internet data '!A:A,'Internet data '!F:F)</f>
        <v>No</v>
      </c>
      <c r="N5726" s="7" t="str">
        <f>_xlfn.XLOOKUP(A5726,'Internet data '!A:A,'Internet data '!I:I)</f>
        <v>Fiber optic</v>
      </c>
      <c r="O5726" s="7">
        <f>_xlfn.XLOOKUP(A5726,'Internet data '!A:A,'Internet data '!J:J)</f>
        <v>0</v>
      </c>
    </row>
    <row r="5727" spans="1:15">
      <c r="A5727" s="7" t="s">
        <v>5743</v>
      </c>
      <c r="B5727" s="7" t="s">
        <v>12</v>
      </c>
      <c r="C5727" s="7" t="s">
        <v>29</v>
      </c>
      <c r="D5727" s="7" t="s">
        <v>12</v>
      </c>
      <c r="E5727" s="7" t="s">
        <v>23</v>
      </c>
      <c r="F5727" s="7">
        <v>18</v>
      </c>
      <c r="G5727" s="7">
        <v>24.65</v>
      </c>
      <c r="H5727" s="7">
        <v>471.35</v>
      </c>
      <c r="I5727" s="7" t="s">
        <v>10</v>
      </c>
      <c r="J5727" s="7" t="str">
        <f>_xlfn.XLOOKUP(A5727,'customer data'!A:A,'customer data'!B:B)</f>
        <v>Female</v>
      </c>
      <c r="K5727" s="7" t="str">
        <f>_xlfn.XLOOKUP(A5727,'customer data'!A:A,'customer data'!C:C)</f>
        <v>Yes</v>
      </c>
      <c r="L5727" s="7" t="str">
        <f ca="1">_xlfn.XLOOKUP(A5727,'customer data'!A:A,'customer data'!G:G)</f>
        <v>Adult</v>
      </c>
      <c r="M5727" s="7" t="str">
        <f>_xlfn.XLOOKUP(A5727,'Internet data '!A:A,'Internet data '!F:F)</f>
        <v>No</v>
      </c>
      <c r="N5727" s="7" t="str">
        <f>_xlfn.XLOOKUP(A5727,'Internet data '!A:A,'Internet data '!I:I)</f>
        <v>No</v>
      </c>
      <c r="O5727" s="7">
        <f>_xlfn.XLOOKUP(A5727,'Internet data '!A:A,'Internet data '!J:J)</f>
        <v>1</v>
      </c>
    </row>
    <row r="5728" spans="1:15">
      <c r="A5728" s="7" t="s">
        <v>5744</v>
      </c>
      <c r="B5728" s="7" t="s">
        <v>12</v>
      </c>
      <c r="C5728" s="7" t="s">
        <v>29</v>
      </c>
      <c r="D5728" s="7" t="s">
        <v>12</v>
      </c>
      <c r="E5728" s="7" t="s">
        <v>19</v>
      </c>
      <c r="F5728" s="7">
        <v>47</v>
      </c>
      <c r="G5728" s="7">
        <v>21.3</v>
      </c>
      <c r="H5728" s="7">
        <v>1041.8</v>
      </c>
      <c r="I5728" s="7" t="s">
        <v>10</v>
      </c>
      <c r="J5728" s="7" t="str">
        <f>_xlfn.XLOOKUP(A5728,'customer data'!A:A,'customer data'!B:B)</f>
        <v>Female</v>
      </c>
      <c r="K5728" s="7" t="str">
        <f>_xlfn.XLOOKUP(A5728,'customer data'!A:A,'customer data'!C:C)</f>
        <v>Yes</v>
      </c>
      <c r="L5728" s="7" t="str">
        <f ca="1">_xlfn.XLOOKUP(A5728,'customer data'!A:A,'customer data'!G:G)</f>
        <v>Adult</v>
      </c>
      <c r="M5728" s="7" t="str">
        <f>_xlfn.XLOOKUP(A5728,'Internet data '!A:A,'Internet data '!F:F)</f>
        <v>No</v>
      </c>
      <c r="N5728" s="7" t="str">
        <f>_xlfn.XLOOKUP(A5728,'Internet data '!A:A,'Internet data '!I:I)</f>
        <v>No</v>
      </c>
      <c r="O5728" s="7">
        <f>_xlfn.XLOOKUP(A5728,'Internet data '!A:A,'Internet data '!J:J)</f>
        <v>0</v>
      </c>
    </row>
    <row r="5729" spans="1:15">
      <c r="A5729" s="7" t="s">
        <v>5745</v>
      </c>
      <c r="B5729" s="7" t="s">
        <v>12</v>
      </c>
      <c r="C5729" s="7" t="s">
        <v>29</v>
      </c>
      <c r="D5729" s="7" t="s">
        <v>12</v>
      </c>
      <c r="E5729" s="7" t="s">
        <v>13</v>
      </c>
      <c r="F5729" s="7">
        <v>70</v>
      </c>
      <c r="G5729" s="7">
        <v>110.2</v>
      </c>
      <c r="H5729" s="7">
        <v>7689.8</v>
      </c>
      <c r="I5729" s="7" t="s">
        <v>10</v>
      </c>
      <c r="J5729" s="7" t="str">
        <f>_xlfn.XLOOKUP(A5729,'customer data'!A:A,'customer data'!B:B)</f>
        <v>Female</v>
      </c>
      <c r="K5729" s="7" t="str">
        <f>_xlfn.XLOOKUP(A5729,'customer data'!A:A,'customer data'!C:C)</f>
        <v>Yes</v>
      </c>
      <c r="L5729" s="7" t="str">
        <f ca="1">_xlfn.XLOOKUP(A5729,'customer data'!A:A,'customer data'!G:G)</f>
        <v>Young</v>
      </c>
      <c r="M5729" s="7" t="str">
        <f>_xlfn.XLOOKUP(A5729,'Internet data '!A:A,'Internet data '!F:F)</f>
        <v>Yes</v>
      </c>
      <c r="N5729" s="7" t="str">
        <f>_xlfn.XLOOKUP(A5729,'Internet data '!A:A,'Internet data '!I:I)</f>
        <v>Fiber optic</v>
      </c>
      <c r="O5729" s="7">
        <f>_xlfn.XLOOKUP(A5729,'Internet data '!A:A,'Internet data '!J:J)</f>
        <v>6</v>
      </c>
    </row>
    <row r="5730" spans="1:15">
      <c r="A5730" s="7" t="s">
        <v>5746</v>
      </c>
      <c r="B5730" s="7" t="s">
        <v>12</v>
      </c>
      <c r="C5730" s="7" t="s">
        <v>11</v>
      </c>
      <c r="D5730" s="7" t="s">
        <v>10</v>
      </c>
      <c r="E5730" s="7" t="s">
        <v>13</v>
      </c>
      <c r="F5730" s="7">
        <v>13</v>
      </c>
      <c r="G5730" s="7">
        <v>89.4</v>
      </c>
      <c r="H5730" s="7">
        <v>1132.3499999999999</v>
      </c>
      <c r="I5730" s="7" t="s">
        <v>12</v>
      </c>
      <c r="J5730" s="7" t="str">
        <f>_xlfn.XLOOKUP(A5730,'customer data'!A:A,'customer data'!B:B)</f>
        <v>Female</v>
      </c>
      <c r="K5730" s="7" t="str">
        <f>_xlfn.XLOOKUP(A5730,'customer data'!A:A,'customer data'!C:C)</f>
        <v>No</v>
      </c>
      <c r="L5730" s="7" t="str">
        <f ca="1">_xlfn.XLOOKUP(A5730,'customer data'!A:A,'customer data'!G:G)</f>
        <v>Adult</v>
      </c>
      <c r="M5730" s="7" t="str">
        <f>_xlfn.XLOOKUP(A5730,'Internet data '!A:A,'Internet data '!F:F)</f>
        <v>Yes</v>
      </c>
      <c r="N5730" s="7" t="str">
        <f>_xlfn.XLOOKUP(A5730,'Internet data '!A:A,'Internet data '!I:I)</f>
        <v>Fiber optic</v>
      </c>
      <c r="O5730" s="7">
        <f>_xlfn.XLOOKUP(A5730,'Internet data '!A:A,'Internet data '!J:J)</f>
        <v>4</v>
      </c>
    </row>
    <row r="5731" spans="1:15">
      <c r="A5731" s="7" t="s">
        <v>5747</v>
      </c>
      <c r="B5731" s="7" t="s">
        <v>12</v>
      </c>
      <c r="C5731" s="7" t="s">
        <v>11</v>
      </c>
      <c r="D5731" s="7" t="s">
        <v>10</v>
      </c>
      <c r="E5731" s="7" t="s">
        <v>23</v>
      </c>
      <c r="F5731" s="7">
        <v>36</v>
      </c>
      <c r="G5731" s="7">
        <v>51.05</v>
      </c>
      <c r="H5731" s="7">
        <v>1815</v>
      </c>
      <c r="I5731" s="7" t="s">
        <v>10</v>
      </c>
      <c r="J5731" s="7" t="str">
        <f>_xlfn.XLOOKUP(A5731,'customer data'!A:A,'customer data'!B:B)</f>
        <v>Female</v>
      </c>
      <c r="K5731" s="7" t="str">
        <f>_xlfn.XLOOKUP(A5731,'customer data'!A:A,'customer data'!C:C)</f>
        <v>Yes</v>
      </c>
      <c r="L5731" s="7" t="str">
        <f ca="1">_xlfn.XLOOKUP(A5731,'customer data'!A:A,'customer data'!G:G)</f>
        <v>Adult</v>
      </c>
      <c r="M5731" s="7" t="str">
        <f>_xlfn.XLOOKUP(A5731,'Internet data '!A:A,'Internet data '!F:F)</f>
        <v>No</v>
      </c>
      <c r="N5731" s="7" t="str">
        <f>_xlfn.XLOOKUP(A5731,'Internet data '!A:A,'Internet data '!I:I)</f>
        <v>DSL</v>
      </c>
      <c r="O5731" s="7">
        <f>_xlfn.XLOOKUP(A5731,'Internet data '!A:A,'Internet data '!J:J)</f>
        <v>1</v>
      </c>
    </row>
    <row r="5732" spans="1:15">
      <c r="A5732" s="7" t="s">
        <v>5748</v>
      </c>
      <c r="B5732" s="7" t="s">
        <v>12</v>
      </c>
      <c r="C5732" s="7" t="s">
        <v>29</v>
      </c>
      <c r="D5732" s="7" t="s">
        <v>12</v>
      </c>
      <c r="E5732" s="7" t="s">
        <v>16</v>
      </c>
      <c r="F5732" s="7">
        <v>67</v>
      </c>
      <c r="G5732" s="7">
        <v>19.8</v>
      </c>
      <c r="H5732" s="7">
        <v>1311.3</v>
      </c>
      <c r="I5732" s="7" t="s">
        <v>10</v>
      </c>
      <c r="J5732" s="7" t="str">
        <f>_xlfn.XLOOKUP(A5732,'customer data'!A:A,'customer data'!B:B)</f>
        <v>Male</v>
      </c>
      <c r="K5732" s="7" t="str">
        <f>_xlfn.XLOOKUP(A5732,'customer data'!A:A,'customer data'!C:C)</f>
        <v>No</v>
      </c>
      <c r="L5732" s="7" t="str">
        <f ca="1">_xlfn.XLOOKUP(A5732,'customer data'!A:A,'customer data'!G:G)</f>
        <v>Adult</v>
      </c>
      <c r="M5732" s="7" t="str">
        <f>_xlfn.XLOOKUP(A5732,'Internet data '!A:A,'Internet data '!F:F)</f>
        <v>No</v>
      </c>
      <c r="N5732" s="7" t="str">
        <f>_xlfn.XLOOKUP(A5732,'Internet data '!A:A,'Internet data '!I:I)</f>
        <v>No</v>
      </c>
      <c r="O5732" s="7">
        <f>_xlfn.XLOOKUP(A5732,'Internet data '!A:A,'Internet data '!J:J)</f>
        <v>0</v>
      </c>
    </row>
    <row r="5733" spans="1:15">
      <c r="A5733" s="7" t="s">
        <v>5749</v>
      </c>
      <c r="B5733" s="7" t="s">
        <v>12</v>
      </c>
      <c r="C5733" s="7" t="s">
        <v>11</v>
      </c>
      <c r="D5733" s="7" t="s">
        <v>12</v>
      </c>
      <c r="E5733" s="7" t="s">
        <v>16</v>
      </c>
      <c r="F5733" s="7">
        <v>10</v>
      </c>
      <c r="G5733" s="7">
        <v>19.899999999999999</v>
      </c>
      <c r="H5733" s="7">
        <v>199.45</v>
      </c>
      <c r="I5733" s="7" t="s">
        <v>10</v>
      </c>
      <c r="J5733" s="7" t="str">
        <f>_xlfn.XLOOKUP(A5733,'customer data'!A:A,'customer data'!B:B)</f>
        <v>Female</v>
      </c>
      <c r="K5733" s="7" t="str">
        <f>_xlfn.XLOOKUP(A5733,'customer data'!A:A,'customer data'!C:C)</f>
        <v>No</v>
      </c>
      <c r="L5733" s="7" t="str">
        <f ca="1">_xlfn.XLOOKUP(A5733,'customer data'!A:A,'customer data'!G:G)</f>
        <v>Adult</v>
      </c>
      <c r="M5733" s="7" t="str">
        <f>_xlfn.XLOOKUP(A5733,'Internet data '!A:A,'Internet data '!F:F)</f>
        <v>No</v>
      </c>
      <c r="N5733" s="7" t="str">
        <f>_xlfn.XLOOKUP(A5733,'Internet data '!A:A,'Internet data '!I:I)</f>
        <v>No</v>
      </c>
      <c r="O5733" s="7">
        <f>_xlfn.XLOOKUP(A5733,'Internet data '!A:A,'Internet data '!J:J)</f>
        <v>0</v>
      </c>
    </row>
    <row r="5734" spans="1:15">
      <c r="A5734" s="7" t="s">
        <v>5750</v>
      </c>
      <c r="B5734" s="7" t="s">
        <v>12</v>
      </c>
      <c r="C5734" s="7" t="s">
        <v>11</v>
      </c>
      <c r="D5734" s="7" t="s">
        <v>12</v>
      </c>
      <c r="E5734" s="7" t="s">
        <v>13</v>
      </c>
      <c r="F5734" s="7">
        <v>19</v>
      </c>
      <c r="G5734" s="7">
        <v>87.3</v>
      </c>
      <c r="H5734" s="7">
        <v>1637.3</v>
      </c>
      <c r="I5734" s="7" t="s">
        <v>10</v>
      </c>
      <c r="J5734" s="7" t="str">
        <f>_xlfn.XLOOKUP(A5734,'customer data'!A:A,'customer data'!B:B)</f>
        <v>Male</v>
      </c>
      <c r="K5734" s="7" t="str">
        <f>_xlfn.XLOOKUP(A5734,'customer data'!A:A,'customer data'!C:C)</f>
        <v>No</v>
      </c>
      <c r="L5734" s="7" t="str">
        <f ca="1">_xlfn.XLOOKUP(A5734,'customer data'!A:A,'customer data'!G:G)</f>
        <v>Young</v>
      </c>
      <c r="M5734" s="7" t="str">
        <f>_xlfn.XLOOKUP(A5734,'Internet data '!A:A,'Internet data '!F:F)</f>
        <v>No</v>
      </c>
      <c r="N5734" s="7" t="str">
        <f>_xlfn.XLOOKUP(A5734,'Internet data '!A:A,'Internet data '!I:I)</f>
        <v>Fiber optic</v>
      </c>
      <c r="O5734" s="7">
        <f>_xlfn.XLOOKUP(A5734,'Internet data '!A:A,'Internet data '!J:J)</f>
        <v>2</v>
      </c>
    </row>
    <row r="5735" spans="1:15">
      <c r="A5735" s="7" t="s">
        <v>5751</v>
      </c>
      <c r="B5735" s="7" t="s">
        <v>12</v>
      </c>
      <c r="C5735" s="7" t="s">
        <v>29</v>
      </c>
      <c r="D5735" s="7" t="s">
        <v>10</v>
      </c>
      <c r="E5735" s="7" t="s">
        <v>19</v>
      </c>
      <c r="F5735" s="7">
        <v>71</v>
      </c>
      <c r="G5735" s="7">
        <v>19.850000000000001</v>
      </c>
      <c r="H5735" s="7">
        <v>1326.35</v>
      </c>
      <c r="I5735" s="7" t="s">
        <v>10</v>
      </c>
      <c r="J5735" s="7" t="str">
        <f>_xlfn.XLOOKUP(A5735,'customer data'!A:A,'customer data'!B:B)</f>
        <v>Female</v>
      </c>
      <c r="K5735" s="7" t="str">
        <f>_xlfn.XLOOKUP(A5735,'customer data'!A:A,'customer data'!C:C)</f>
        <v>Yes</v>
      </c>
      <c r="L5735" s="7" t="str">
        <f ca="1">_xlfn.XLOOKUP(A5735,'customer data'!A:A,'customer data'!G:G)</f>
        <v>Adult</v>
      </c>
      <c r="M5735" s="7" t="str">
        <f>_xlfn.XLOOKUP(A5735,'Internet data '!A:A,'Internet data '!F:F)</f>
        <v>No</v>
      </c>
      <c r="N5735" s="7" t="str">
        <f>_xlfn.XLOOKUP(A5735,'Internet data '!A:A,'Internet data '!I:I)</f>
        <v>No</v>
      </c>
      <c r="O5735" s="7">
        <f>_xlfn.XLOOKUP(A5735,'Internet data '!A:A,'Internet data '!J:J)</f>
        <v>0</v>
      </c>
    </row>
    <row r="5736" spans="1:15">
      <c r="A5736" s="7" t="s">
        <v>5752</v>
      </c>
      <c r="B5736" s="7" t="s">
        <v>12</v>
      </c>
      <c r="C5736" s="7" t="s">
        <v>29</v>
      </c>
      <c r="D5736" s="7" t="s">
        <v>12</v>
      </c>
      <c r="E5736" s="7" t="s">
        <v>16</v>
      </c>
      <c r="F5736" s="7">
        <v>72</v>
      </c>
      <c r="G5736" s="7">
        <v>89.4</v>
      </c>
      <c r="H5736" s="7">
        <v>6376.55</v>
      </c>
      <c r="I5736" s="7" t="s">
        <v>10</v>
      </c>
      <c r="J5736" s="7" t="str">
        <f>_xlfn.XLOOKUP(A5736,'customer data'!A:A,'customer data'!B:B)</f>
        <v>Male</v>
      </c>
      <c r="K5736" s="7" t="str">
        <f>_xlfn.XLOOKUP(A5736,'customer data'!A:A,'customer data'!C:C)</f>
        <v>Yes</v>
      </c>
      <c r="L5736" s="7" t="str">
        <f ca="1">_xlfn.XLOOKUP(A5736,'customer data'!A:A,'customer data'!G:G)</f>
        <v>Adult</v>
      </c>
      <c r="M5736" s="7" t="str">
        <f>_xlfn.XLOOKUP(A5736,'Internet data '!A:A,'Internet data '!F:F)</f>
        <v>Yes</v>
      </c>
      <c r="N5736" s="7" t="str">
        <f>_xlfn.XLOOKUP(A5736,'Internet data '!A:A,'Internet data '!I:I)</f>
        <v>DSL</v>
      </c>
      <c r="O5736" s="7">
        <f>_xlfn.XLOOKUP(A5736,'Internet data '!A:A,'Internet data '!J:J)</f>
        <v>7</v>
      </c>
    </row>
    <row r="5737" spans="1:15">
      <c r="A5737" s="7" t="s">
        <v>5753</v>
      </c>
      <c r="B5737" s="7" t="s">
        <v>12</v>
      </c>
      <c r="C5737" s="7" t="s">
        <v>29</v>
      </c>
      <c r="D5737" s="7" t="s">
        <v>10</v>
      </c>
      <c r="E5737" s="7" t="s">
        <v>16</v>
      </c>
      <c r="F5737" s="7">
        <v>48</v>
      </c>
      <c r="G5737" s="7">
        <v>20</v>
      </c>
      <c r="H5737" s="7">
        <v>935.9</v>
      </c>
      <c r="I5737" s="7" t="s">
        <v>10</v>
      </c>
      <c r="J5737" s="7" t="str">
        <f>_xlfn.XLOOKUP(A5737,'customer data'!A:A,'customer data'!B:B)</f>
        <v>Female</v>
      </c>
      <c r="K5737" s="7" t="str">
        <f>_xlfn.XLOOKUP(A5737,'customer data'!A:A,'customer data'!C:C)</f>
        <v>Yes</v>
      </c>
      <c r="L5737" s="7" t="str">
        <f ca="1">_xlfn.XLOOKUP(A5737,'customer data'!A:A,'customer data'!G:G)</f>
        <v>Young</v>
      </c>
      <c r="M5737" s="7" t="str">
        <f>_xlfn.XLOOKUP(A5737,'Internet data '!A:A,'Internet data '!F:F)</f>
        <v>No</v>
      </c>
      <c r="N5737" s="7" t="str">
        <f>_xlfn.XLOOKUP(A5737,'Internet data '!A:A,'Internet data '!I:I)</f>
        <v>No</v>
      </c>
      <c r="O5737" s="7">
        <f>_xlfn.XLOOKUP(A5737,'Internet data '!A:A,'Internet data '!J:J)</f>
        <v>0</v>
      </c>
    </row>
    <row r="5738" spans="1:15">
      <c r="A5738" s="7" t="s">
        <v>5754</v>
      </c>
      <c r="B5738" s="7" t="s">
        <v>12</v>
      </c>
      <c r="C5738" s="7" t="s">
        <v>11</v>
      </c>
      <c r="D5738" s="7" t="s">
        <v>10</v>
      </c>
      <c r="E5738" s="7" t="s">
        <v>16</v>
      </c>
      <c r="F5738" s="7">
        <v>1</v>
      </c>
      <c r="G5738" s="7">
        <v>20.05</v>
      </c>
      <c r="H5738" s="7">
        <v>20.05</v>
      </c>
      <c r="I5738" s="7" t="s">
        <v>10</v>
      </c>
      <c r="J5738" s="7" t="str">
        <f>_xlfn.XLOOKUP(A5738,'customer data'!A:A,'customer data'!B:B)</f>
        <v>Male</v>
      </c>
      <c r="K5738" s="7" t="str">
        <f>_xlfn.XLOOKUP(A5738,'customer data'!A:A,'customer data'!C:C)</f>
        <v>No</v>
      </c>
      <c r="L5738" s="7" t="str">
        <f ca="1">_xlfn.XLOOKUP(A5738,'customer data'!A:A,'customer data'!G:G)</f>
        <v>Adult</v>
      </c>
      <c r="M5738" s="7" t="str">
        <f>_xlfn.XLOOKUP(A5738,'Internet data '!A:A,'Internet data '!F:F)</f>
        <v>No</v>
      </c>
      <c r="N5738" s="7" t="str">
        <f>_xlfn.XLOOKUP(A5738,'Internet data '!A:A,'Internet data '!I:I)</f>
        <v>No</v>
      </c>
      <c r="O5738" s="7">
        <f>_xlfn.XLOOKUP(A5738,'Internet data '!A:A,'Internet data '!J:J)</f>
        <v>0</v>
      </c>
    </row>
    <row r="5739" spans="1:15">
      <c r="A5739" s="7" t="s">
        <v>5755</v>
      </c>
      <c r="B5739" s="7" t="s">
        <v>12</v>
      </c>
      <c r="C5739" s="7" t="s">
        <v>11</v>
      </c>
      <c r="D5739" s="7" t="s">
        <v>10</v>
      </c>
      <c r="E5739" s="7" t="s">
        <v>13</v>
      </c>
      <c r="F5739" s="7">
        <v>18</v>
      </c>
      <c r="G5739" s="7">
        <v>83.25</v>
      </c>
      <c r="H5739" s="7">
        <v>1611.15</v>
      </c>
      <c r="I5739" s="7" t="s">
        <v>10</v>
      </c>
      <c r="J5739" s="7" t="str">
        <f>_xlfn.XLOOKUP(A5739,'customer data'!A:A,'customer data'!B:B)</f>
        <v>Male</v>
      </c>
      <c r="K5739" s="7" t="str">
        <f>_xlfn.XLOOKUP(A5739,'customer data'!A:A,'customer data'!C:C)</f>
        <v>Yes</v>
      </c>
      <c r="L5739" s="7" t="str">
        <f ca="1">_xlfn.XLOOKUP(A5739,'customer data'!A:A,'customer data'!G:G)</f>
        <v>Adult</v>
      </c>
      <c r="M5739" s="7" t="str">
        <f>_xlfn.XLOOKUP(A5739,'Internet data '!A:A,'Internet data '!F:F)</f>
        <v>Yes</v>
      </c>
      <c r="N5739" s="7" t="str">
        <f>_xlfn.XLOOKUP(A5739,'Internet data '!A:A,'Internet data '!I:I)</f>
        <v>DSL</v>
      </c>
      <c r="O5739" s="7">
        <f>_xlfn.XLOOKUP(A5739,'Internet data '!A:A,'Internet data '!J:J)</f>
        <v>5</v>
      </c>
    </row>
    <row r="5740" spans="1:15">
      <c r="A5740" s="7" t="s">
        <v>5756</v>
      </c>
      <c r="B5740" s="7" t="s">
        <v>12</v>
      </c>
      <c r="C5740" s="7" t="s">
        <v>11</v>
      </c>
      <c r="D5740" s="7" t="s">
        <v>10</v>
      </c>
      <c r="E5740" s="7" t="s">
        <v>16</v>
      </c>
      <c r="F5740" s="7">
        <v>1</v>
      </c>
      <c r="G5740" s="7">
        <v>20.6</v>
      </c>
      <c r="H5740" s="7">
        <v>20.6</v>
      </c>
      <c r="I5740" s="7" t="s">
        <v>12</v>
      </c>
      <c r="J5740" s="7" t="str">
        <f>_xlfn.XLOOKUP(A5740,'customer data'!A:A,'customer data'!B:B)</f>
        <v>Male</v>
      </c>
      <c r="K5740" s="7" t="str">
        <f>_xlfn.XLOOKUP(A5740,'customer data'!A:A,'customer data'!C:C)</f>
        <v>No</v>
      </c>
      <c r="L5740" s="7" t="str">
        <f ca="1">_xlfn.XLOOKUP(A5740,'customer data'!A:A,'customer data'!G:G)</f>
        <v>Young</v>
      </c>
      <c r="M5740" s="7" t="str">
        <f>_xlfn.XLOOKUP(A5740,'Internet data '!A:A,'Internet data '!F:F)</f>
        <v>No</v>
      </c>
      <c r="N5740" s="7" t="str">
        <f>_xlfn.XLOOKUP(A5740,'Internet data '!A:A,'Internet data '!I:I)</f>
        <v>No</v>
      </c>
      <c r="O5740" s="7">
        <f>_xlfn.XLOOKUP(A5740,'Internet data '!A:A,'Internet data '!J:J)</f>
        <v>0</v>
      </c>
    </row>
    <row r="5741" spans="1:15">
      <c r="A5741" s="7" t="s">
        <v>5757</v>
      </c>
      <c r="B5741" s="7" t="s">
        <v>12</v>
      </c>
      <c r="C5741" s="7" t="s">
        <v>29</v>
      </c>
      <c r="D5741" s="7" t="s">
        <v>10</v>
      </c>
      <c r="E5741" s="7" t="s">
        <v>19</v>
      </c>
      <c r="F5741" s="7">
        <v>67</v>
      </c>
      <c r="G5741" s="7">
        <v>102.9</v>
      </c>
      <c r="H5741" s="7">
        <v>6989.7</v>
      </c>
      <c r="I5741" s="7" t="s">
        <v>10</v>
      </c>
      <c r="J5741" s="7" t="str">
        <f>_xlfn.XLOOKUP(A5741,'customer data'!A:A,'customer data'!B:B)</f>
        <v>Male</v>
      </c>
      <c r="K5741" s="7" t="str">
        <f>_xlfn.XLOOKUP(A5741,'customer data'!A:A,'customer data'!C:C)</f>
        <v>Yes</v>
      </c>
      <c r="L5741" s="7" t="str">
        <f ca="1">_xlfn.XLOOKUP(A5741,'customer data'!A:A,'customer data'!G:G)</f>
        <v>Adult</v>
      </c>
      <c r="M5741" s="7" t="str">
        <f>_xlfn.XLOOKUP(A5741,'Internet data '!A:A,'Internet data '!F:F)</f>
        <v>Yes</v>
      </c>
      <c r="N5741" s="7" t="str">
        <f>_xlfn.XLOOKUP(A5741,'Internet data '!A:A,'Internet data '!I:I)</f>
        <v>Fiber optic</v>
      </c>
      <c r="O5741" s="7">
        <f>_xlfn.XLOOKUP(A5741,'Internet data '!A:A,'Internet data '!J:J)</f>
        <v>5</v>
      </c>
    </row>
    <row r="5742" spans="1:15">
      <c r="A5742" s="7" t="s">
        <v>5758</v>
      </c>
      <c r="B5742" s="7" t="s">
        <v>10</v>
      </c>
      <c r="C5742" s="7" t="s">
        <v>29</v>
      </c>
      <c r="D5742" s="7" t="s">
        <v>10</v>
      </c>
      <c r="E5742" s="7" t="s">
        <v>16</v>
      </c>
      <c r="F5742" s="7">
        <v>69</v>
      </c>
      <c r="G5742" s="7">
        <v>39.1</v>
      </c>
      <c r="H5742" s="7">
        <v>2779.5</v>
      </c>
      <c r="I5742" s="7" t="s">
        <v>10</v>
      </c>
      <c r="J5742" s="7" t="str">
        <f>_xlfn.XLOOKUP(A5742,'customer data'!A:A,'customer data'!B:B)</f>
        <v>Male</v>
      </c>
      <c r="K5742" s="7" t="str">
        <f>_xlfn.XLOOKUP(A5742,'customer data'!A:A,'customer data'!C:C)</f>
        <v>Yes</v>
      </c>
      <c r="L5742" s="7" t="str">
        <f ca="1">_xlfn.XLOOKUP(A5742,'customer data'!A:A,'customer data'!G:G)</f>
        <v>Young</v>
      </c>
      <c r="M5742" s="7" t="str">
        <f>_xlfn.XLOOKUP(A5742,'Internet data '!A:A,'Internet data '!F:F)</f>
        <v>Yes</v>
      </c>
      <c r="N5742" s="7" t="str">
        <f>_xlfn.XLOOKUP(A5742,'Internet data '!A:A,'Internet data '!I:I)</f>
        <v>DSL</v>
      </c>
      <c r="O5742" s="7">
        <f>_xlfn.XLOOKUP(A5742,'Internet data '!A:A,'Internet data '!J:J)</f>
        <v>3</v>
      </c>
    </row>
    <row r="5743" spans="1:15">
      <c r="A5743" s="7" t="s">
        <v>5759</v>
      </c>
      <c r="B5743" s="7" t="s">
        <v>12</v>
      </c>
      <c r="C5743" s="7" t="s">
        <v>11</v>
      </c>
      <c r="D5743" s="7" t="s">
        <v>12</v>
      </c>
      <c r="E5743" s="7" t="s">
        <v>13</v>
      </c>
      <c r="F5743" s="7">
        <v>19</v>
      </c>
      <c r="G5743" s="7">
        <v>99.95</v>
      </c>
      <c r="H5743" s="7">
        <v>1931.75</v>
      </c>
      <c r="I5743" s="7" t="s">
        <v>12</v>
      </c>
      <c r="J5743" s="7" t="str">
        <f>_xlfn.XLOOKUP(A5743,'customer data'!A:A,'customer data'!B:B)</f>
        <v>Male</v>
      </c>
      <c r="K5743" s="7" t="str">
        <f>_xlfn.XLOOKUP(A5743,'customer data'!A:A,'customer data'!C:C)</f>
        <v>No</v>
      </c>
      <c r="L5743" s="7" t="str">
        <f ca="1">_xlfn.XLOOKUP(A5743,'customer data'!A:A,'customer data'!G:G)</f>
        <v>Adult</v>
      </c>
      <c r="M5743" s="7" t="str">
        <f>_xlfn.XLOOKUP(A5743,'Internet data '!A:A,'Internet data '!F:F)</f>
        <v>No</v>
      </c>
      <c r="N5743" s="7" t="str">
        <f>_xlfn.XLOOKUP(A5743,'Internet data '!A:A,'Internet data '!I:I)</f>
        <v>Fiber optic</v>
      </c>
      <c r="O5743" s="7">
        <f>_xlfn.XLOOKUP(A5743,'Internet data '!A:A,'Internet data '!J:J)</f>
        <v>4</v>
      </c>
    </row>
    <row r="5744" spans="1:15">
      <c r="A5744" s="7" t="s">
        <v>5760</v>
      </c>
      <c r="B5744" s="7" t="s">
        <v>12</v>
      </c>
      <c r="C5744" s="7" t="s">
        <v>29</v>
      </c>
      <c r="D5744" s="7" t="s">
        <v>12</v>
      </c>
      <c r="E5744" s="7" t="s">
        <v>16</v>
      </c>
      <c r="F5744" s="7">
        <v>72</v>
      </c>
      <c r="G5744" s="7">
        <v>114.5</v>
      </c>
      <c r="H5744" s="7">
        <v>8331.9500000000007</v>
      </c>
      <c r="I5744" s="7" t="s">
        <v>10</v>
      </c>
      <c r="J5744" s="7" t="str">
        <f>_xlfn.XLOOKUP(A5744,'customer data'!A:A,'customer data'!B:B)</f>
        <v>Male</v>
      </c>
      <c r="K5744" s="7" t="str">
        <f>_xlfn.XLOOKUP(A5744,'customer data'!A:A,'customer data'!C:C)</f>
        <v>Yes</v>
      </c>
      <c r="L5744" s="7" t="str">
        <f ca="1">_xlfn.XLOOKUP(A5744,'customer data'!A:A,'customer data'!G:G)</f>
        <v>Adult</v>
      </c>
      <c r="M5744" s="7" t="str">
        <f>_xlfn.XLOOKUP(A5744,'Internet data '!A:A,'Internet data '!F:F)</f>
        <v>Yes</v>
      </c>
      <c r="N5744" s="7" t="str">
        <f>_xlfn.XLOOKUP(A5744,'Internet data '!A:A,'Internet data '!I:I)</f>
        <v>Fiber optic</v>
      </c>
      <c r="O5744" s="7">
        <f>_xlfn.XLOOKUP(A5744,'Internet data '!A:A,'Internet data '!J:J)</f>
        <v>7</v>
      </c>
    </row>
    <row r="5745" spans="1:15">
      <c r="A5745" s="7" t="s">
        <v>5761</v>
      </c>
      <c r="B5745" s="7" t="s">
        <v>12</v>
      </c>
      <c r="C5745" s="7" t="s">
        <v>29</v>
      </c>
      <c r="D5745" s="7" t="s">
        <v>10</v>
      </c>
      <c r="E5745" s="7" t="s">
        <v>16</v>
      </c>
      <c r="F5745" s="7">
        <v>38</v>
      </c>
      <c r="G5745" s="7">
        <v>20.2</v>
      </c>
      <c r="H5745" s="7">
        <v>735.9</v>
      </c>
      <c r="I5745" s="7" t="s">
        <v>10</v>
      </c>
      <c r="J5745" s="7" t="str">
        <f>_xlfn.XLOOKUP(A5745,'customer data'!A:A,'customer data'!B:B)</f>
        <v>Female</v>
      </c>
      <c r="K5745" s="7" t="str">
        <f>_xlfn.XLOOKUP(A5745,'customer data'!A:A,'customer data'!C:C)</f>
        <v>No</v>
      </c>
      <c r="L5745" s="7" t="str">
        <f ca="1">_xlfn.XLOOKUP(A5745,'customer data'!A:A,'customer data'!G:G)</f>
        <v>Adult</v>
      </c>
      <c r="M5745" s="7" t="str">
        <f>_xlfn.XLOOKUP(A5745,'Internet data '!A:A,'Internet data '!F:F)</f>
        <v>No</v>
      </c>
      <c r="N5745" s="7" t="str">
        <f>_xlfn.XLOOKUP(A5745,'Internet data '!A:A,'Internet data '!I:I)</f>
        <v>No</v>
      </c>
      <c r="O5745" s="7">
        <f>_xlfn.XLOOKUP(A5745,'Internet data '!A:A,'Internet data '!J:J)</f>
        <v>0</v>
      </c>
    </row>
    <row r="5746" spans="1:15">
      <c r="A5746" s="7" t="s">
        <v>5762</v>
      </c>
      <c r="B5746" s="7" t="s">
        <v>12</v>
      </c>
      <c r="C5746" s="7" t="s">
        <v>15</v>
      </c>
      <c r="D5746" s="7" t="s">
        <v>10</v>
      </c>
      <c r="E5746" s="7" t="s">
        <v>13</v>
      </c>
      <c r="F5746" s="7">
        <v>40</v>
      </c>
      <c r="G5746" s="7">
        <v>55.8</v>
      </c>
      <c r="H5746" s="7">
        <v>2283.3000000000002</v>
      </c>
      <c r="I5746" s="7" t="s">
        <v>10</v>
      </c>
      <c r="J5746" s="7" t="str">
        <f>_xlfn.XLOOKUP(A5746,'customer data'!A:A,'customer data'!B:B)</f>
        <v>Male</v>
      </c>
      <c r="K5746" s="7" t="str">
        <f>_xlfn.XLOOKUP(A5746,'customer data'!A:A,'customer data'!C:C)</f>
        <v>Yes</v>
      </c>
      <c r="L5746" s="7" t="str">
        <f ca="1">_xlfn.XLOOKUP(A5746,'customer data'!A:A,'customer data'!G:G)</f>
        <v>Adult</v>
      </c>
      <c r="M5746" s="7" t="str">
        <f>_xlfn.XLOOKUP(A5746,'Internet data '!A:A,'Internet data '!F:F)</f>
        <v>No</v>
      </c>
      <c r="N5746" s="7" t="str">
        <f>_xlfn.XLOOKUP(A5746,'Internet data '!A:A,'Internet data '!I:I)</f>
        <v>DSL</v>
      </c>
      <c r="O5746" s="7">
        <f>_xlfn.XLOOKUP(A5746,'Internet data '!A:A,'Internet data '!J:J)</f>
        <v>1</v>
      </c>
    </row>
    <row r="5747" spans="1:15">
      <c r="A5747" s="7" t="s">
        <v>5763</v>
      </c>
      <c r="B5747" s="7" t="s">
        <v>12</v>
      </c>
      <c r="C5747" s="7" t="s">
        <v>29</v>
      </c>
      <c r="D5747" s="7" t="s">
        <v>12</v>
      </c>
      <c r="E5747" s="7" t="s">
        <v>16</v>
      </c>
      <c r="F5747" s="7">
        <v>61</v>
      </c>
      <c r="G5747" s="7">
        <v>24.2</v>
      </c>
      <c r="H5747" s="7">
        <v>1445.2</v>
      </c>
      <c r="I5747" s="7" t="s">
        <v>10</v>
      </c>
      <c r="J5747" s="7" t="str">
        <f>_xlfn.XLOOKUP(A5747,'customer data'!A:A,'customer data'!B:B)</f>
        <v>Female</v>
      </c>
      <c r="K5747" s="7" t="str">
        <f>_xlfn.XLOOKUP(A5747,'customer data'!A:A,'customer data'!C:C)</f>
        <v>Yes</v>
      </c>
      <c r="L5747" s="7" t="str">
        <f ca="1">_xlfn.XLOOKUP(A5747,'customer data'!A:A,'customer data'!G:G)</f>
        <v>Adult</v>
      </c>
      <c r="M5747" s="7" t="str">
        <f>_xlfn.XLOOKUP(A5747,'Internet data '!A:A,'Internet data '!F:F)</f>
        <v>No</v>
      </c>
      <c r="N5747" s="7" t="str">
        <f>_xlfn.XLOOKUP(A5747,'Internet data '!A:A,'Internet data '!I:I)</f>
        <v>No</v>
      </c>
      <c r="O5747" s="7">
        <f>_xlfn.XLOOKUP(A5747,'Internet data '!A:A,'Internet data '!J:J)</f>
        <v>1</v>
      </c>
    </row>
    <row r="5748" spans="1:15">
      <c r="A5748" s="7" t="s">
        <v>5764</v>
      </c>
      <c r="B5748" s="7" t="s">
        <v>12</v>
      </c>
      <c r="C5748" s="7" t="s">
        <v>11</v>
      </c>
      <c r="D5748" s="7" t="s">
        <v>12</v>
      </c>
      <c r="E5748" s="7" t="s">
        <v>23</v>
      </c>
      <c r="F5748" s="7">
        <v>10</v>
      </c>
      <c r="G5748" s="7">
        <v>81</v>
      </c>
      <c r="H5748" s="7">
        <v>818.05</v>
      </c>
      <c r="I5748" s="7" t="s">
        <v>12</v>
      </c>
      <c r="J5748" s="7" t="str">
        <f>_xlfn.XLOOKUP(A5748,'customer data'!A:A,'customer data'!B:B)</f>
        <v>Female</v>
      </c>
      <c r="K5748" s="7" t="str">
        <f>_xlfn.XLOOKUP(A5748,'customer data'!A:A,'customer data'!C:C)</f>
        <v>No</v>
      </c>
      <c r="L5748" s="7" t="str">
        <f ca="1">_xlfn.XLOOKUP(A5748,'customer data'!A:A,'customer data'!G:G)</f>
        <v>Adult</v>
      </c>
      <c r="M5748" s="7" t="str">
        <f>_xlfn.XLOOKUP(A5748,'Internet data '!A:A,'Internet data '!F:F)</f>
        <v>No</v>
      </c>
      <c r="N5748" s="7" t="str">
        <f>_xlfn.XLOOKUP(A5748,'Internet data '!A:A,'Internet data '!I:I)</f>
        <v>Fiber optic</v>
      </c>
      <c r="O5748" s="7">
        <f>_xlfn.XLOOKUP(A5748,'Internet data '!A:A,'Internet data '!J:J)</f>
        <v>2</v>
      </c>
    </row>
    <row r="5749" spans="1:15">
      <c r="A5749" s="7" t="s">
        <v>5765</v>
      </c>
      <c r="B5749" s="7" t="s">
        <v>12</v>
      </c>
      <c r="C5749" s="7" t="s">
        <v>15</v>
      </c>
      <c r="D5749" s="7" t="s">
        <v>12</v>
      </c>
      <c r="E5749" s="7" t="s">
        <v>23</v>
      </c>
      <c r="F5749" s="7">
        <v>32</v>
      </c>
      <c r="G5749" s="7">
        <v>72.8</v>
      </c>
      <c r="H5749" s="7">
        <v>2333.0500000000002</v>
      </c>
      <c r="I5749" s="7" t="s">
        <v>10</v>
      </c>
      <c r="J5749" s="7" t="str">
        <f>_xlfn.XLOOKUP(A5749,'customer data'!A:A,'customer data'!B:B)</f>
        <v>Male</v>
      </c>
      <c r="K5749" s="7" t="str">
        <f>_xlfn.XLOOKUP(A5749,'customer data'!A:A,'customer data'!C:C)</f>
        <v>Yes</v>
      </c>
      <c r="L5749" s="7" t="str">
        <f ca="1">_xlfn.XLOOKUP(A5749,'customer data'!A:A,'customer data'!G:G)</f>
        <v>Young</v>
      </c>
      <c r="M5749" s="7" t="str">
        <f>_xlfn.XLOOKUP(A5749,'Internet data '!A:A,'Internet data '!F:F)</f>
        <v>Yes</v>
      </c>
      <c r="N5749" s="7" t="str">
        <f>_xlfn.XLOOKUP(A5749,'Internet data '!A:A,'Internet data '!I:I)</f>
        <v>DSL</v>
      </c>
      <c r="O5749" s="7">
        <f>_xlfn.XLOOKUP(A5749,'Internet data '!A:A,'Internet data '!J:J)</f>
        <v>4</v>
      </c>
    </row>
    <row r="5750" spans="1:15">
      <c r="A5750" s="7" t="s">
        <v>5766</v>
      </c>
      <c r="B5750" s="7" t="s">
        <v>12</v>
      </c>
      <c r="C5750" s="7" t="s">
        <v>11</v>
      </c>
      <c r="D5750" s="7" t="s">
        <v>12</v>
      </c>
      <c r="E5750" s="7" t="s">
        <v>23</v>
      </c>
      <c r="F5750" s="7">
        <v>21</v>
      </c>
      <c r="G5750" s="7">
        <v>99.85</v>
      </c>
      <c r="H5750" s="7">
        <v>1992.55</v>
      </c>
      <c r="I5750" s="7" t="s">
        <v>10</v>
      </c>
      <c r="J5750" s="7" t="str">
        <f>_xlfn.XLOOKUP(A5750,'customer data'!A:A,'customer data'!B:B)</f>
        <v>Female</v>
      </c>
      <c r="K5750" s="7" t="str">
        <f>_xlfn.XLOOKUP(A5750,'customer data'!A:A,'customer data'!C:C)</f>
        <v>No</v>
      </c>
      <c r="L5750" s="7" t="str">
        <f ca="1">_xlfn.XLOOKUP(A5750,'customer data'!A:A,'customer data'!G:G)</f>
        <v>Young</v>
      </c>
      <c r="M5750" s="7" t="str">
        <f>_xlfn.XLOOKUP(A5750,'Internet data '!A:A,'Internet data '!F:F)</f>
        <v>No</v>
      </c>
      <c r="N5750" s="7" t="str">
        <f>_xlfn.XLOOKUP(A5750,'Internet data '!A:A,'Internet data '!I:I)</f>
        <v>Fiber optic</v>
      </c>
      <c r="O5750" s="7">
        <f>_xlfn.XLOOKUP(A5750,'Internet data '!A:A,'Internet data '!J:J)</f>
        <v>4</v>
      </c>
    </row>
    <row r="5751" spans="1:15">
      <c r="A5751" s="7" t="s">
        <v>5767</v>
      </c>
      <c r="B5751" s="7" t="s">
        <v>12</v>
      </c>
      <c r="C5751" s="7" t="s">
        <v>15</v>
      </c>
      <c r="D5751" s="7" t="s">
        <v>12</v>
      </c>
      <c r="E5751" s="7" t="s">
        <v>13</v>
      </c>
      <c r="F5751" s="7">
        <v>59</v>
      </c>
      <c r="G5751" s="7">
        <v>99.5</v>
      </c>
      <c r="H5751" s="7">
        <v>5890</v>
      </c>
      <c r="I5751" s="7" t="s">
        <v>10</v>
      </c>
      <c r="J5751" s="7" t="str">
        <f>_xlfn.XLOOKUP(A5751,'customer data'!A:A,'customer data'!B:B)</f>
        <v>Female</v>
      </c>
      <c r="K5751" s="7" t="str">
        <f>_xlfn.XLOOKUP(A5751,'customer data'!A:A,'customer data'!C:C)</f>
        <v>No</v>
      </c>
      <c r="L5751" s="7" t="str">
        <f ca="1">_xlfn.XLOOKUP(A5751,'customer data'!A:A,'customer data'!G:G)</f>
        <v>Young</v>
      </c>
      <c r="M5751" s="7" t="str">
        <f>_xlfn.XLOOKUP(A5751,'Internet data '!A:A,'Internet data '!F:F)</f>
        <v>No</v>
      </c>
      <c r="N5751" s="7" t="str">
        <f>_xlfn.XLOOKUP(A5751,'Internet data '!A:A,'Internet data '!I:I)</f>
        <v>Fiber optic</v>
      </c>
      <c r="O5751" s="7">
        <f>_xlfn.XLOOKUP(A5751,'Internet data '!A:A,'Internet data '!J:J)</f>
        <v>4</v>
      </c>
    </row>
    <row r="5752" spans="1:15">
      <c r="A5752" s="7" t="s">
        <v>5768</v>
      </c>
      <c r="B5752" s="7" t="s">
        <v>12</v>
      </c>
      <c r="C5752" s="7" t="s">
        <v>11</v>
      </c>
      <c r="D5752" s="7" t="s">
        <v>12</v>
      </c>
      <c r="E5752" s="7" t="s">
        <v>13</v>
      </c>
      <c r="F5752" s="7">
        <v>13</v>
      </c>
      <c r="G5752" s="7">
        <v>70.150000000000006</v>
      </c>
      <c r="H5752" s="7">
        <v>916.75</v>
      </c>
      <c r="I5752" s="7" t="s">
        <v>12</v>
      </c>
      <c r="J5752" s="7" t="str">
        <f>_xlfn.XLOOKUP(A5752,'customer data'!A:A,'customer data'!B:B)</f>
        <v>Female</v>
      </c>
      <c r="K5752" s="7" t="str">
        <f>_xlfn.XLOOKUP(A5752,'customer data'!A:A,'customer data'!C:C)</f>
        <v>Yes</v>
      </c>
      <c r="L5752" s="7" t="str">
        <f ca="1">_xlfn.XLOOKUP(A5752,'customer data'!A:A,'customer data'!G:G)</f>
        <v>Adult</v>
      </c>
      <c r="M5752" s="7" t="str">
        <f>_xlfn.XLOOKUP(A5752,'Internet data '!A:A,'Internet data '!F:F)</f>
        <v>No</v>
      </c>
      <c r="N5752" s="7" t="str">
        <f>_xlfn.XLOOKUP(A5752,'Internet data '!A:A,'Internet data '!I:I)</f>
        <v>Fiber optic</v>
      </c>
      <c r="O5752" s="7">
        <f>_xlfn.XLOOKUP(A5752,'Internet data '!A:A,'Internet data '!J:J)</f>
        <v>0</v>
      </c>
    </row>
    <row r="5753" spans="1:15">
      <c r="A5753" s="7" t="s">
        <v>5769</v>
      </c>
      <c r="B5753" s="7" t="s">
        <v>12</v>
      </c>
      <c r="C5753" s="7" t="s">
        <v>29</v>
      </c>
      <c r="D5753" s="7" t="s">
        <v>10</v>
      </c>
      <c r="E5753" s="7" t="s">
        <v>23</v>
      </c>
      <c r="F5753" s="7">
        <v>47</v>
      </c>
      <c r="G5753" s="7">
        <v>20.25</v>
      </c>
      <c r="H5753" s="7">
        <v>1029.8</v>
      </c>
      <c r="I5753" s="7" t="s">
        <v>10</v>
      </c>
      <c r="J5753" s="7" t="str">
        <f>_xlfn.XLOOKUP(A5753,'customer data'!A:A,'customer data'!B:B)</f>
        <v>Female</v>
      </c>
      <c r="K5753" s="7" t="str">
        <f>_xlfn.XLOOKUP(A5753,'customer data'!A:A,'customer data'!C:C)</f>
        <v>No</v>
      </c>
      <c r="L5753" s="7" t="str">
        <f ca="1">_xlfn.XLOOKUP(A5753,'customer data'!A:A,'customer data'!G:G)</f>
        <v>Adult</v>
      </c>
      <c r="M5753" s="7" t="str">
        <f>_xlfn.XLOOKUP(A5753,'Internet data '!A:A,'Internet data '!F:F)</f>
        <v>No</v>
      </c>
      <c r="N5753" s="7" t="str">
        <f>_xlfn.XLOOKUP(A5753,'Internet data '!A:A,'Internet data '!I:I)</f>
        <v>No</v>
      </c>
      <c r="O5753" s="7">
        <f>_xlfn.XLOOKUP(A5753,'Internet data '!A:A,'Internet data '!J:J)</f>
        <v>0</v>
      </c>
    </row>
    <row r="5754" spans="1:15">
      <c r="A5754" s="7" t="s">
        <v>5770</v>
      </c>
      <c r="B5754" s="7" t="s">
        <v>12</v>
      </c>
      <c r="C5754" s="7" t="s">
        <v>29</v>
      </c>
      <c r="D5754" s="7" t="s">
        <v>12</v>
      </c>
      <c r="E5754" s="7" t="s">
        <v>19</v>
      </c>
      <c r="F5754" s="7">
        <v>69</v>
      </c>
      <c r="G5754" s="7">
        <v>26</v>
      </c>
      <c r="H5754" s="7">
        <v>1796.55</v>
      </c>
      <c r="I5754" s="7" t="s">
        <v>10</v>
      </c>
      <c r="J5754" s="7" t="str">
        <f>_xlfn.XLOOKUP(A5754,'customer data'!A:A,'customer data'!B:B)</f>
        <v>Male</v>
      </c>
      <c r="K5754" s="7" t="str">
        <f>_xlfn.XLOOKUP(A5754,'customer data'!A:A,'customer data'!C:C)</f>
        <v>Yes</v>
      </c>
      <c r="L5754" s="7" t="str">
        <f ca="1">_xlfn.XLOOKUP(A5754,'customer data'!A:A,'customer data'!G:G)</f>
        <v>Adult</v>
      </c>
      <c r="M5754" s="7" t="str">
        <f>_xlfn.XLOOKUP(A5754,'Internet data '!A:A,'Internet data '!F:F)</f>
        <v>No</v>
      </c>
      <c r="N5754" s="7" t="str">
        <f>_xlfn.XLOOKUP(A5754,'Internet data '!A:A,'Internet data '!I:I)</f>
        <v>No</v>
      </c>
      <c r="O5754" s="7">
        <f>_xlfn.XLOOKUP(A5754,'Internet data '!A:A,'Internet data '!J:J)</f>
        <v>1</v>
      </c>
    </row>
    <row r="5755" spans="1:15">
      <c r="A5755" s="7" t="s">
        <v>5771</v>
      </c>
      <c r="B5755" s="7" t="s">
        <v>12</v>
      </c>
      <c r="C5755" s="7" t="s">
        <v>11</v>
      </c>
      <c r="D5755" s="7" t="s">
        <v>12</v>
      </c>
      <c r="E5755" s="7" t="s">
        <v>23</v>
      </c>
      <c r="F5755" s="7">
        <v>2</v>
      </c>
      <c r="G5755" s="7">
        <v>19.899999999999999</v>
      </c>
      <c r="H5755" s="7">
        <v>33.700000000000003</v>
      </c>
      <c r="I5755" s="7" t="s">
        <v>10</v>
      </c>
      <c r="J5755" s="7" t="str">
        <f>_xlfn.XLOOKUP(A5755,'customer data'!A:A,'customer data'!B:B)</f>
        <v>Male</v>
      </c>
      <c r="K5755" s="7" t="str">
        <f>_xlfn.XLOOKUP(A5755,'customer data'!A:A,'customer data'!C:C)</f>
        <v>No</v>
      </c>
      <c r="L5755" s="7" t="str">
        <f ca="1">_xlfn.XLOOKUP(A5755,'customer data'!A:A,'customer data'!G:G)</f>
        <v>Young</v>
      </c>
      <c r="M5755" s="7" t="str">
        <f>_xlfn.XLOOKUP(A5755,'Internet data '!A:A,'Internet data '!F:F)</f>
        <v>No</v>
      </c>
      <c r="N5755" s="7" t="str">
        <f>_xlfn.XLOOKUP(A5755,'Internet data '!A:A,'Internet data '!I:I)</f>
        <v>No</v>
      </c>
      <c r="O5755" s="7">
        <f>_xlfn.XLOOKUP(A5755,'Internet data '!A:A,'Internet data '!J:J)</f>
        <v>0</v>
      </c>
    </row>
    <row r="5756" spans="1:15">
      <c r="A5756" s="7" t="s">
        <v>5772</v>
      </c>
      <c r="B5756" s="7" t="s">
        <v>12</v>
      </c>
      <c r="C5756" s="7" t="s">
        <v>11</v>
      </c>
      <c r="D5756" s="7" t="s">
        <v>10</v>
      </c>
      <c r="E5756" s="7" t="s">
        <v>19</v>
      </c>
      <c r="F5756" s="7">
        <v>22</v>
      </c>
      <c r="G5756" s="7">
        <v>19.05</v>
      </c>
      <c r="H5756" s="7">
        <v>454.05</v>
      </c>
      <c r="I5756" s="7" t="s">
        <v>10</v>
      </c>
      <c r="J5756" s="7" t="str">
        <f>_xlfn.XLOOKUP(A5756,'customer data'!A:A,'customer data'!B:B)</f>
        <v>Female</v>
      </c>
      <c r="K5756" s="7" t="str">
        <f>_xlfn.XLOOKUP(A5756,'customer data'!A:A,'customer data'!C:C)</f>
        <v>Yes</v>
      </c>
      <c r="L5756" s="7" t="str">
        <f ca="1">_xlfn.XLOOKUP(A5756,'customer data'!A:A,'customer data'!G:G)</f>
        <v>Young</v>
      </c>
      <c r="M5756" s="7" t="str">
        <f>_xlfn.XLOOKUP(A5756,'Internet data '!A:A,'Internet data '!F:F)</f>
        <v>No</v>
      </c>
      <c r="N5756" s="7" t="str">
        <f>_xlfn.XLOOKUP(A5756,'Internet data '!A:A,'Internet data '!I:I)</f>
        <v>No</v>
      </c>
      <c r="O5756" s="7">
        <f>_xlfn.XLOOKUP(A5756,'Internet data '!A:A,'Internet data '!J:J)</f>
        <v>0</v>
      </c>
    </row>
    <row r="5757" spans="1:15">
      <c r="A5757" s="7" t="s">
        <v>5773</v>
      </c>
      <c r="B5757" s="7" t="s">
        <v>12</v>
      </c>
      <c r="C5757" s="7" t="s">
        <v>11</v>
      </c>
      <c r="D5757" s="7" t="s">
        <v>12</v>
      </c>
      <c r="E5757" s="7" t="s">
        <v>13</v>
      </c>
      <c r="F5757" s="7">
        <v>15</v>
      </c>
      <c r="G5757" s="7">
        <v>96.5</v>
      </c>
      <c r="H5757" s="7">
        <v>1392.25</v>
      </c>
      <c r="I5757" s="7" t="s">
        <v>10</v>
      </c>
      <c r="J5757" s="7" t="str">
        <f>_xlfn.XLOOKUP(A5757,'customer data'!A:A,'customer data'!B:B)</f>
        <v>Male</v>
      </c>
      <c r="K5757" s="7" t="str">
        <f>_xlfn.XLOOKUP(A5757,'customer data'!A:A,'customer data'!C:C)</f>
        <v>Yes</v>
      </c>
      <c r="L5757" s="7" t="str">
        <f ca="1">_xlfn.XLOOKUP(A5757,'customer data'!A:A,'customer data'!G:G)</f>
        <v>Adult</v>
      </c>
      <c r="M5757" s="7" t="str">
        <f>_xlfn.XLOOKUP(A5757,'Internet data '!A:A,'Internet data '!F:F)</f>
        <v>No</v>
      </c>
      <c r="N5757" s="7" t="str">
        <f>_xlfn.XLOOKUP(A5757,'Internet data '!A:A,'Internet data '!I:I)</f>
        <v>Fiber optic</v>
      </c>
      <c r="O5757" s="7">
        <f>_xlfn.XLOOKUP(A5757,'Internet data '!A:A,'Internet data '!J:J)</f>
        <v>4</v>
      </c>
    </row>
    <row r="5758" spans="1:15">
      <c r="A5758" s="7" t="s">
        <v>5774</v>
      </c>
      <c r="B5758" s="7" t="s">
        <v>12</v>
      </c>
      <c r="C5758" s="7" t="s">
        <v>29</v>
      </c>
      <c r="D5758" s="7" t="s">
        <v>10</v>
      </c>
      <c r="E5758" s="7" t="s">
        <v>23</v>
      </c>
      <c r="F5758" s="7">
        <v>53</v>
      </c>
      <c r="G5758" s="7">
        <v>19.850000000000001</v>
      </c>
      <c r="H5758" s="7">
        <v>1049.5999999999999</v>
      </c>
      <c r="I5758" s="7" t="s">
        <v>10</v>
      </c>
      <c r="J5758" s="7" t="str">
        <f>_xlfn.XLOOKUP(A5758,'customer data'!A:A,'customer data'!B:B)</f>
        <v>Female</v>
      </c>
      <c r="K5758" s="7" t="str">
        <f>_xlfn.XLOOKUP(A5758,'customer data'!A:A,'customer data'!C:C)</f>
        <v>No</v>
      </c>
      <c r="L5758" s="7" t="str">
        <f ca="1">_xlfn.XLOOKUP(A5758,'customer data'!A:A,'customer data'!G:G)</f>
        <v>Adult</v>
      </c>
      <c r="M5758" s="7" t="str">
        <f>_xlfn.XLOOKUP(A5758,'Internet data '!A:A,'Internet data '!F:F)</f>
        <v>No</v>
      </c>
      <c r="N5758" s="7" t="str">
        <f>_xlfn.XLOOKUP(A5758,'Internet data '!A:A,'Internet data '!I:I)</f>
        <v>No</v>
      </c>
      <c r="O5758" s="7">
        <f>_xlfn.XLOOKUP(A5758,'Internet data '!A:A,'Internet data '!J:J)</f>
        <v>0</v>
      </c>
    </row>
    <row r="5759" spans="1:15">
      <c r="A5759" s="7" t="s">
        <v>5775</v>
      </c>
      <c r="B5759" s="7" t="s">
        <v>12</v>
      </c>
      <c r="C5759" s="7" t="s">
        <v>11</v>
      </c>
      <c r="D5759" s="7" t="s">
        <v>10</v>
      </c>
      <c r="E5759" s="7" t="s">
        <v>16</v>
      </c>
      <c r="F5759" s="7">
        <v>28</v>
      </c>
      <c r="G5759" s="7">
        <v>25.7</v>
      </c>
      <c r="H5759" s="7">
        <v>734.6</v>
      </c>
      <c r="I5759" s="7" t="s">
        <v>10</v>
      </c>
      <c r="J5759" s="7" t="str">
        <f>_xlfn.XLOOKUP(A5759,'customer data'!A:A,'customer data'!B:B)</f>
        <v>Female</v>
      </c>
      <c r="K5759" s="7" t="str">
        <f>_xlfn.XLOOKUP(A5759,'customer data'!A:A,'customer data'!C:C)</f>
        <v>Yes</v>
      </c>
      <c r="L5759" s="7" t="str">
        <f ca="1">_xlfn.XLOOKUP(A5759,'customer data'!A:A,'customer data'!G:G)</f>
        <v>Young</v>
      </c>
      <c r="M5759" s="7" t="str">
        <f>_xlfn.XLOOKUP(A5759,'Internet data '!A:A,'Internet data '!F:F)</f>
        <v>No</v>
      </c>
      <c r="N5759" s="7" t="str">
        <f>_xlfn.XLOOKUP(A5759,'Internet data '!A:A,'Internet data '!I:I)</f>
        <v>No</v>
      </c>
      <c r="O5759" s="7">
        <f>_xlfn.XLOOKUP(A5759,'Internet data '!A:A,'Internet data '!J:J)</f>
        <v>1</v>
      </c>
    </row>
    <row r="5760" spans="1:15">
      <c r="A5760" s="7" t="s">
        <v>5776</v>
      </c>
      <c r="B5760" s="7" t="s">
        <v>12</v>
      </c>
      <c r="C5760" s="7" t="s">
        <v>15</v>
      </c>
      <c r="D5760" s="7" t="s">
        <v>10</v>
      </c>
      <c r="E5760" s="7" t="s">
        <v>16</v>
      </c>
      <c r="F5760" s="7">
        <v>22</v>
      </c>
      <c r="G5760" s="7">
        <v>20.3</v>
      </c>
      <c r="H5760" s="7">
        <v>475.1</v>
      </c>
      <c r="I5760" s="7" t="s">
        <v>10</v>
      </c>
      <c r="J5760" s="7" t="str">
        <f>_xlfn.XLOOKUP(A5760,'customer data'!A:A,'customer data'!B:B)</f>
        <v>Male</v>
      </c>
      <c r="K5760" s="7" t="str">
        <f>_xlfn.XLOOKUP(A5760,'customer data'!A:A,'customer data'!C:C)</f>
        <v>No</v>
      </c>
      <c r="L5760" s="7" t="str">
        <f ca="1">_xlfn.XLOOKUP(A5760,'customer data'!A:A,'customer data'!G:G)</f>
        <v>Young</v>
      </c>
      <c r="M5760" s="7" t="str">
        <f>_xlfn.XLOOKUP(A5760,'Internet data '!A:A,'Internet data '!F:F)</f>
        <v>No</v>
      </c>
      <c r="N5760" s="7" t="str">
        <f>_xlfn.XLOOKUP(A5760,'Internet data '!A:A,'Internet data '!I:I)</f>
        <v>No</v>
      </c>
      <c r="O5760" s="7">
        <f>_xlfn.XLOOKUP(A5760,'Internet data '!A:A,'Internet data '!J:J)</f>
        <v>0</v>
      </c>
    </row>
    <row r="5761" spans="1:15">
      <c r="A5761" s="7" t="s">
        <v>5777</v>
      </c>
      <c r="B5761" s="7" t="s">
        <v>12</v>
      </c>
      <c r="C5761" s="7" t="s">
        <v>11</v>
      </c>
      <c r="D5761" s="7" t="s">
        <v>12</v>
      </c>
      <c r="E5761" s="7" t="s">
        <v>16</v>
      </c>
      <c r="F5761" s="7">
        <v>1</v>
      </c>
      <c r="G5761" s="7">
        <v>70.150000000000006</v>
      </c>
      <c r="H5761" s="7">
        <v>70.150000000000006</v>
      </c>
      <c r="I5761" s="7" t="s">
        <v>12</v>
      </c>
      <c r="J5761" s="7" t="str">
        <f>_xlfn.XLOOKUP(A5761,'customer data'!A:A,'customer data'!B:B)</f>
        <v>Female</v>
      </c>
      <c r="K5761" s="7" t="str">
        <f>_xlfn.XLOOKUP(A5761,'customer data'!A:A,'customer data'!C:C)</f>
        <v>No</v>
      </c>
      <c r="L5761" s="7" t="str">
        <f ca="1">_xlfn.XLOOKUP(A5761,'customer data'!A:A,'customer data'!G:G)</f>
        <v>Adult</v>
      </c>
      <c r="M5761" s="7" t="str">
        <f>_xlfn.XLOOKUP(A5761,'Internet data '!A:A,'Internet data '!F:F)</f>
        <v>No</v>
      </c>
      <c r="N5761" s="7" t="str">
        <f>_xlfn.XLOOKUP(A5761,'Internet data '!A:A,'Internet data '!I:I)</f>
        <v>Fiber optic</v>
      </c>
      <c r="O5761" s="7">
        <f>_xlfn.XLOOKUP(A5761,'Internet data '!A:A,'Internet data '!J:J)</f>
        <v>0</v>
      </c>
    </row>
    <row r="5762" spans="1:15">
      <c r="A5762" s="7" t="s">
        <v>5778</v>
      </c>
      <c r="B5762" s="7" t="s">
        <v>12</v>
      </c>
      <c r="C5762" s="7" t="s">
        <v>11</v>
      </c>
      <c r="D5762" s="7" t="s">
        <v>12</v>
      </c>
      <c r="E5762" s="7" t="s">
        <v>13</v>
      </c>
      <c r="F5762" s="7">
        <v>16</v>
      </c>
      <c r="G5762" s="7">
        <v>91.55</v>
      </c>
      <c r="H5762" s="7">
        <v>1540.05</v>
      </c>
      <c r="I5762" s="7" t="s">
        <v>10</v>
      </c>
      <c r="J5762" s="7" t="str">
        <f>_xlfn.XLOOKUP(A5762,'customer data'!A:A,'customer data'!B:B)</f>
        <v>Male</v>
      </c>
      <c r="K5762" s="7" t="str">
        <f>_xlfn.XLOOKUP(A5762,'customer data'!A:A,'customer data'!C:C)</f>
        <v>Yes</v>
      </c>
      <c r="L5762" s="7" t="str">
        <f ca="1">_xlfn.XLOOKUP(A5762,'customer data'!A:A,'customer data'!G:G)</f>
        <v>Adult</v>
      </c>
      <c r="M5762" s="7" t="str">
        <f>_xlfn.XLOOKUP(A5762,'Internet data '!A:A,'Internet data '!F:F)</f>
        <v>Yes</v>
      </c>
      <c r="N5762" s="7" t="str">
        <f>_xlfn.XLOOKUP(A5762,'Internet data '!A:A,'Internet data '!I:I)</f>
        <v>Fiber optic</v>
      </c>
      <c r="O5762" s="7">
        <f>_xlfn.XLOOKUP(A5762,'Internet data '!A:A,'Internet data '!J:J)</f>
        <v>3</v>
      </c>
    </row>
    <row r="5763" spans="1:15">
      <c r="A5763" s="7" t="s">
        <v>5779</v>
      </c>
      <c r="B5763" s="7" t="s">
        <v>10</v>
      </c>
      <c r="C5763" s="7" t="s">
        <v>29</v>
      </c>
      <c r="D5763" s="7" t="s">
        <v>10</v>
      </c>
      <c r="E5763" s="7" t="s">
        <v>16</v>
      </c>
      <c r="F5763" s="7">
        <v>48</v>
      </c>
      <c r="G5763" s="7">
        <v>39.4</v>
      </c>
      <c r="H5763" s="7">
        <v>1978.65</v>
      </c>
      <c r="I5763" s="7" t="s">
        <v>10</v>
      </c>
      <c r="J5763" s="7" t="str">
        <f>_xlfn.XLOOKUP(A5763,'customer data'!A:A,'customer data'!B:B)</f>
        <v>Female</v>
      </c>
      <c r="K5763" s="7" t="str">
        <f>_xlfn.XLOOKUP(A5763,'customer data'!A:A,'customer data'!C:C)</f>
        <v>Yes</v>
      </c>
      <c r="L5763" s="7" t="str">
        <f ca="1">_xlfn.XLOOKUP(A5763,'customer data'!A:A,'customer data'!G:G)</f>
        <v>Young</v>
      </c>
      <c r="M5763" s="7" t="str">
        <f>_xlfn.XLOOKUP(A5763,'Internet data '!A:A,'Internet data '!F:F)</f>
        <v>Yes</v>
      </c>
      <c r="N5763" s="7" t="str">
        <f>_xlfn.XLOOKUP(A5763,'Internet data '!A:A,'Internet data '!I:I)</f>
        <v>DSL</v>
      </c>
      <c r="O5763" s="7">
        <f>_xlfn.XLOOKUP(A5763,'Internet data '!A:A,'Internet data '!J:J)</f>
        <v>3</v>
      </c>
    </row>
    <row r="5764" spans="1:15">
      <c r="A5764" s="7" t="s">
        <v>5780</v>
      </c>
      <c r="B5764" s="7" t="s">
        <v>12</v>
      </c>
      <c r="C5764" s="7" t="s">
        <v>11</v>
      </c>
      <c r="D5764" s="7" t="s">
        <v>12</v>
      </c>
      <c r="E5764" s="7" t="s">
        <v>19</v>
      </c>
      <c r="F5764" s="7">
        <v>30</v>
      </c>
      <c r="G5764" s="7">
        <v>105.7</v>
      </c>
      <c r="H5764" s="7">
        <v>3181.8</v>
      </c>
      <c r="I5764" s="7" t="s">
        <v>10</v>
      </c>
      <c r="J5764" s="7" t="str">
        <f>_xlfn.XLOOKUP(A5764,'customer data'!A:A,'customer data'!B:B)</f>
        <v>Male</v>
      </c>
      <c r="K5764" s="7" t="str">
        <f>_xlfn.XLOOKUP(A5764,'customer data'!A:A,'customer data'!C:C)</f>
        <v>Yes</v>
      </c>
      <c r="L5764" s="7" t="str">
        <f ca="1">_xlfn.XLOOKUP(A5764,'customer data'!A:A,'customer data'!G:G)</f>
        <v>Adult</v>
      </c>
      <c r="M5764" s="7" t="str">
        <f>_xlfn.XLOOKUP(A5764,'Internet data '!A:A,'Internet data '!F:F)</f>
        <v>Yes</v>
      </c>
      <c r="N5764" s="7" t="str">
        <f>_xlfn.XLOOKUP(A5764,'Internet data '!A:A,'Internet data '!I:I)</f>
        <v>Fiber optic</v>
      </c>
      <c r="O5764" s="7">
        <f>_xlfn.XLOOKUP(A5764,'Internet data '!A:A,'Internet data '!J:J)</f>
        <v>6</v>
      </c>
    </row>
    <row r="5765" spans="1:15">
      <c r="A5765" s="7" t="s">
        <v>5781</v>
      </c>
      <c r="B5765" s="7" t="s">
        <v>12</v>
      </c>
      <c r="C5765" s="7" t="s">
        <v>11</v>
      </c>
      <c r="D5765" s="7" t="s">
        <v>12</v>
      </c>
      <c r="E5765" s="7" t="s">
        <v>13</v>
      </c>
      <c r="F5765" s="7">
        <v>3</v>
      </c>
      <c r="G5765" s="7">
        <v>70.25</v>
      </c>
      <c r="H5765" s="7">
        <v>229.7</v>
      </c>
      <c r="I5765" s="7" t="s">
        <v>10</v>
      </c>
      <c r="J5765" s="7" t="str">
        <f>_xlfn.XLOOKUP(A5765,'customer data'!A:A,'customer data'!B:B)</f>
        <v>Female</v>
      </c>
      <c r="K5765" s="7" t="str">
        <f>_xlfn.XLOOKUP(A5765,'customer data'!A:A,'customer data'!C:C)</f>
        <v>No</v>
      </c>
      <c r="L5765" s="7" t="str">
        <f ca="1">_xlfn.XLOOKUP(A5765,'customer data'!A:A,'customer data'!G:G)</f>
        <v>Adult</v>
      </c>
      <c r="M5765" s="7" t="str">
        <f>_xlfn.XLOOKUP(A5765,'Internet data '!A:A,'Internet data '!F:F)</f>
        <v>No</v>
      </c>
      <c r="N5765" s="7" t="str">
        <f>_xlfn.XLOOKUP(A5765,'Internet data '!A:A,'Internet data '!I:I)</f>
        <v>Fiber optic</v>
      </c>
      <c r="O5765" s="7">
        <f>_xlfn.XLOOKUP(A5765,'Internet data '!A:A,'Internet data '!J:J)</f>
        <v>0</v>
      </c>
    </row>
    <row r="5766" spans="1:15">
      <c r="A5766" s="7" t="s">
        <v>5782</v>
      </c>
      <c r="B5766" s="7" t="s">
        <v>12</v>
      </c>
      <c r="C5766" s="7" t="s">
        <v>29</v>
      </c>
      <c r="D5766" s="7" t="s">
        <v>10</v>
      </c>
      <c r="E5766" s="7" t="s">
        <v>13</v>
      </c>
      <c r="F5766" s="7">
        <v>57</v>
      </c>
      <c r="G5766" s="7">
        <v>93.75</v>
      </c>
      <c r="H5766" s="7">
        <v>5625.55</v>
      </c>
      <c r="I5766" s="7" t="s">
        <v>10</v>
      </c>
      <c r="J5766" s="7" t="str">
        <f>_xlfn.XLOOKUP(A5766,'customer data'!A:A,'customer data'!B:B)</f>
        <v>Male</v>
      </c>
      <c r="K5766" s="7" t="str">
        <f>_xlfn.XLOOKUP(A5766,'customer data'!A:A,'customer data'!C:C)</f>
        <v>No</v>
      </c>
      <c r="L5766" s="7" t="str">
        <f ca="1">_xlfn.XLOOKUP(A5766,'customer data'!A:A,'customer data'!G:G)</f>
        <v>Adult</v>
      </c>
      <c r="M5766" s="7" t="str">
        <f>_xlfn.XLOOKUP(A5766,'Internet data '!A:A,'Internet data '!F:F)</f>
        <v>Yes</v>
      </c>
      <c r="N5766" s="7" t="str">
        <f>_xlfn.XLOOKUP(A5766,'Internet data '!A:A,'Internet data '!I:I)</f>
        <v>Fiber optic</v>
      </c>
      <c r="O5766" s="7">
        <f>_xlfn.XLOOKUP(A5766,'Internet data '!A:A,'Internet data '!J:J)</f>
        <v>4</v>
      </c>
    </row>
    <row r="5767" spans="1:15">
      <c r="A5767" s="7" t="s">
        <v>5783</v>
      </c>
      <c r="B5767" s="7" t="s">
        <v>12</v>
      </c>
      <c r="C5767" s="7" t="s">
        <v>15</v>
      </c>
      <c r="D5767" s="7" t="s">
        <v>12</v>
      </c>
      <c r="E5767" s="7" t="s">
        <v>23</v>
      </c>
      <c r="F5767" s="7">
        <v>68</v>
      </c>
      <c r="G5767" s="7">
        <v>96.55</v>
      </c>
      <c r="H5767" s="7">
        <v>6581.9</v>
      </c>
      <c r="I5767" s="7" t="s">
        <v>12</v>
      </c>
      <c r="J5767" s="7" t="str">
        <f>_xlfn.XLOOKUP(A5767,'customer data'!A:A,'customer data'!B:B)</f>
        <v>Female</v>
      </c>
      <c r="K5767" s="7" t="str">
        <f>_xlfn.XLOOKUP(A5767,'customer data'!A:A,'customer data'!C:C)</f>
        <v>Yes</v>
      </c>
      <c r="L5767" s="7" t="str">
        <f ca="1">_xlfn.XLOOKUP(A5767,'customer data'!A:A,'customer data'!G:G)</f>
        <v>Adult</v>
      </c>
      <c r="M5767" s="7" t="str">
        <f>_xlfn.XLOOKUP(A5767,'Internet data '!A:A,'Internet data '!F:F)</f>
        <v>No</v>
      </c>
      <c r="N5767" s="7" t="str">
        <f>_xlfn.XLOOKUP(A5767,'Internet data '!A:A,'Internet data '!I:I)</f>
        <v>Fiber optic</v>
      </c>
      <c r="O5767" s="7">
        <f>_xlfn.XLOOKUP(A5767,'Internet data '!A:A,'Internet data '!J:J)</f>
        <v>4</v>
      </c>
    </row>
    <row r="5768" spans="1:15">
      <c r="A5768" s="7" t="s">
        <v>5784</v>
      </c>
      <c r="B5768" s="7" t="s">
        <v>12</v>
      </c>
      <c r="C5768" s="7" t="s">
        <v>15</v>
      </c>
      <c r="D5768" s="7" t="s">
        <v>10</v>
      </c>
      <c r="E5768" s="7" t="s">
        <v>19</v>
      </c>
      <c r="F5768" s="7">
        <v>23</v>
      </c>
      <c r="G5768" s="7">
        <v>60</v>
      </c>
      <c r="H5768" s="7">
        <v>1347.15</v>
      </c>
      <c r="I5768" s="7" t="s">
        <v>10</v>
      </c>
      <c r="J5768" s="7" t="str">
        <f>_xlfn.XLOOKUP(A5768,'customer data'!A:A,'customer data'!B:B)</f>
        <v>Female</v>
      </c>
      <c r="K5768" s="7" t="str">
        <f>_xlfn.XLOOKUP(A5768,'customer data'!A:A,'customer data'!C:C)</f>
        <v>Yes</v>
      </c>
      <c r="L5768" s="7" t="str">
        <f ca="1">_xlfn.XLOOKUP(A5768,'customer data'!A:A,'customer data'!G:G)</f>
        <v>Adult</v>
      </c>
      <c r="M5768" s="7" t="str">
        <f>_xlfn.XLOOKUP(A5768,'Internet data '!A:A,'Internet data '!F:F)</f>
        <v>Yes</v>
      </c>
      <c r="N5768" s="7" t="str">
        <f>_xlfn.XLOOKUP(A5768,'Internet data '!A:A,'Internet data '!I:I)</f>
        <v>DSL</v>
      </c>
      <c r="O5768" s="7">
        <f>_xlfn.XLOOKUP(A5768,'Internet data '!A:A,'Internet data '!J:J)</f>
        <v>2</v>
      </c>
    </row>
    <row r="5769" spans="1:15">
      <c r="A5769" s="7" t="s">
        <v>5785</v>
      </c>
      <c r="B5769" s="7" t="s">
        <v>12</v>
      </c>
      <c r="C5769" s="7" t="s">
        <v>29</v>
      </c>
      <c r="D5769" s="7" t="s">
        <v>12</v>
      </c>
      <c r="E5769" s="7" t="s">
        <v>23</v>
      </c>
      <c r="F5769" s="7">
        <v>65</v>
      </c>
      <c r="G5769" s="7">
        <v>59.8</v>
      </c>
      <c r="H5769" s="7">
        <v>3808.2</v>
      </c>
      <c r="I5769" s="7" t="s">
        <v>10</v>
      </c>
      <c r="J5769" s="7" t="str">
        <f>_xlfn.XLOOKUP(A5769,'customer data'!A:A,'customer data'!B:B)</f>
        <v>Female</v>
      </c>
      <c r="K5769" s="7" t="str">
        <f>_xlfn.XLOOKUP(A5769,'customer data'!A:A,'customer data'!C:C)</f>
        <v>Yes</v>
      </c>
      <c r="L5769" s="7" t="str">
        <f ca="1">_xlfn.XLOOKUP(A5769,'customer data'!A:A,'customer data'!G:G)</f>
        <v>Adult</v>
      </c>
      <c r="M5769" s="7" t="str">
        <f>_xlfn.XLOOKUP(A5769,'Internet data '!A:A,'Internet data '!F:F)</f>
        <v>Yes</v>
      </c>
      <c r="N5769" s="7" t="str">
        <f>_xlfn.XLOOKUP(A5769,'Internet data '!A:A,'Internet data '!I:I)</f>
        <v>DSL</v>
      </c>
      <c r="O5769" s="7">
        <f>_xlfn.XLOOKUP(A5769,'Internet data '!A:A,'Internet data '!J:J)</f>
        <v>2</v>
      </c>
    </row>
    <row r="5770" spans="1:15">
      <c r="A5770" s="7" t="s">
        <v>5786</v>
      </c>
      <c r="B5770" s="7" t="s">
        <v>12</v>
      </c>
      <c r="C5770" s="7" t="s">
        <v>15</v>
      </c>
      <c r="D5770" s="7" t="s">
        <v>12</v>
      </c>
      <c r="E5770" s="7" t="s">
        <v>19</v>
      </c>
      <c r="F5770" s="7">
        <v>44</v>
      </c>
      <c r="G5770" s="7">
        <v>90.65</v>
      </c>
      <c r="H5770" s="7">
        <v>3974.15</v>
      </c>
      <c r="I5770" s="7" t="s">
        <v>10</v>
      </c>
      <c r="J5770" s="7" t="str">
        <f>_xlfn.XLOOKUP(A5770,'customer data'!A:A,'customer data'!B:B)</f>
        <v>Male</v>
      </c>
      <c r="K5770" s="7" t="str">
        <f>_xlfn.XLOOKUP(A5770,'customer data'!A:A,'customer data'!C:C)</f>
        <v>Yes</v>
      </c>
      <c r="L5770" s="7" t="str">
        <f ca="1">_xlfn.XLOOKUP(A5770,'customer data'!A:A,'customer data'!G:G)</f>
        <v>Young</v>
      </c>
      <c r="M5770" s="7" t="str">
        <f>_xlfn.XLOOKUP(A5770,'Internet data '!A:A,'Internet data '!F:F)</f>
        <v>No</v>
      </c>
      <c r="N5770" s="7" t="str">
        <f>_xlfn.XLOOKUP(A5770,'Internet data '!A:A,'Internet data '!I:I)</f>
        <v>Fiber optic</v>
      </c>
      <c r="O5770" s="7">
        <f>_xlfn.XLOOKUP(A5770,'Internet data '!A:A,'Internet data '!J:J)</f>
        <v>2</v>
      </c>
    </row>
    <row r="5771" spans="1:15">
      <c r="A5771" s="7" t="s">
        <v>5787</v>
      </c>
      <c r="B5771" s="7" t="s">
        <v>12</v>
      </c>
      <c r="C5771" s="7" t="s">
        <v>29</v>
      </c>
      <c r="D5771" s="7" t="s">
        <v>12</v>
      </c>
      <c r="E5771" s="7" t="s">
        <v>19</v>
      </c>
      <c r="F5771" s="7">
        <v>71</v>
      </c>
      <c r="G5771" s="7">
        <v>109</v>
      </c>
      <c r="H5771" s="7">
        <v>7661.8</v>
      </c>
      <c r="I5771" s="7" t="s">
        <v>10</v>
      </c>
      <c r="J5771" s="7" t="str">
        <f>_xlfn.XLOOKUP(A5771,'customer data'!A:A,'customer data'!B:B)</f>
        <v>Female</v>
      </c>
      <c r="K5771" s="7" t="str">
        <f>_xlfn.XLOOKUP(A5771,'customer data'!A:A,'customer data'!C:C)</f>
        <v>Yes</v>
      </c>
      <c r="L5771" s="7" t="str">
        <f ca="1">_xlfn.XLOOKUP(A5771,'customer data'!A:A,'customer data'!G:G)</f>
        <v>Young</v>
      </c>
      <c r="M5771" s="7" t="str">
        <f>_xlfn.XLOOKUP(A5771,'Internet data '!A:A,'Internet data '!F:F)</f>
        <v>No</v>
      </c>
      <c r="N5771" s="7" t="str">
        <f>_xlfn.XLOOKUP(A5771,'Internet data '!A:A,'Internet data '!I:I)</f>
        <v>Fiber optic</v>
      </c>
      <c r="O5771" s="7">
        <f>_xlfn.XLOOKUP(A5771,'Internet data '!A:A,'Internet data '!J:J)</f>
        <v>6</v>
      </c>
    </row>
    <row r="5772" spans="1:15">
      <c r="A5772" s="7" t="s">
        <v>5788</v>
      </c>
      <c r="B5772" s="7" t="s">
        <v>12</v>
      </c>
      <c r="C5772" s="7" t="s">
        <v>15</v>
      </c>
      <c r="D5772" s="7" t="s">
        <v>10</v>
      </c>
      <c r="E5772" s="7" t="s">
        <v>23</v>
      </c>
      <c r="F5772" s="7">
        <v>37</v>
      </c>
      <c r="G5772" s="7">
        <v>68.099999999999994</v>
      </c>
      <c r="H5772" s="7">
        <v>2479.25</v>
      </c>
      <c r="I5772" s="7" t="s">
        <v>10</v>
      </c>
      <c r="J5772" s="7" t="str">
        <f>_xlfn.XLOOKUP(A5772,'customer data'!A:A,'customer data'!B:B)</f>
        <v>Female</v>
      </c>
      <c r="K5772" s="7" t="str">
        <f>_xlfn.XLOOKUP(A5772,'customer data'!A:A,'customer data'!C:C)</f>
        <v>Yes</v>
      </c>
      <c r="L5772" s="7" t="str">
        <f ca="1">_xlfn.XLOOKUP(A5772,'customer data'!A:A,'customer data'!G:G)</f>
        <v>Adult</v>
      </c>
      <c r="M5772" s="7" t="str">
        <f>_xlfn.XLOOKUP(A5772,'Internet data '!A:A,'Internet data '!F:F)</f>
        <v>Yes</v>
      </c>
      <c r="N5772" s="7" t="str">
        <f>_xlfn.XLOOKUP(A5772,'Internet data '!A:A,'Internet data '!I:I)</f>
        <v>DSL</v>
      </c>
      <c r="O5772" s="7">
        <f>_xlfn.XLOOKUP(A5772,'Internet data '!A:A,'Internet data '!J:J)</f>
        <v>4</v>
      </c>
    </row>
    <row r="5773" spans="1:15">
      <c r="A5773" s="7" t="s">
        <v>5789</v>
      </c>
      <c r="B5773" s="7" t="s">
        <v>12</v>
      </c>
      <c r="C5773" s="7" t="s">
        <v>11</v>
      </c>
      <c r="D5773" s="7" t="s">
        <v>10</v>
      </c>
      <c r="E5773" s="7" t="s">
        <v>16</v>
      </c>
      <c r="F5773" s="7">
        <v>12</v>
      </c>
      <c r="G5773" s="7">
        <v>20.399999999999999</v>
      </c>
      <c r="H5773" s="7">
        <v>266.60000000000002</v>
      </c>
      <c r="I5773" s="7" t="s">
        <v>10</v>
      </c>
      <c r="J5773" s="7" t="str">
        <f>_xlfn.XLOOKUP(A5773,'customer data'!A:A,'customer data'!B:B)</f>
        <v>Female</v>
      </c>
      <c r="K5773" s="7" t="str">
        <f>_xlfn.XLOOKUP(A5773,'customer data'!A:A,'customer data'!C:C)</f>
        <v>No</v>
      </c>
      <c r="L5773" s="7" t="str">
        <f ca="1">_xlfn.XLOOKUP(A5773,'customer data'!A:A,'customer data'!G:G)</f>
        <v>Adult</v>
      </c>
      <c r="M5773" s="7" t="str">
        <f>_xlfn.XLOOKUP(A5773,'Internet data '!A:A,'Internet data '!F:F)</f>
        <v>No</v>
      </c>
      <c r="N5773" s="7" t="str">
        <f>_xlfn.XLOOKUP(A5773,'Internet data '!A:A,'Internet data '!I:I)</f>
        <v>No</v>
      </c>
      <c r="O5773" s="7">
        <f>_xlfn.XLOOKUP(A5773,'Internet data '!A:A,'Internet data '!J:J)</f>
        <v>0</v>
      </c>
    </row>
    <row r="5774" spans="1:15">
      <c r="A5774" s="7" t="s">
        <v>5790</v>
      </c>
      <c r="B5774" s="7" t="s">
        <v>12</v>
      </c>
      <c r="C5774" s="7" t="s">
        <v>29</v>
      </c>
      <c r="D5774" s="7" t="s">
        <v>12</v>
      </c>
      <c r="E5774" s="7" t="s">
        <v>19</v>
      </c>
      <c r="F5774" s="7">
        <v>69</v>
      </c>
      <c r="G5774" s="7">
        <v>81.95</v>
      </c>
      <c r="H5774" s="7">
        <v>5601.4</v>
      </c>
      <c r="I5774" s="7" t="s">
        <v>10</v>
      </c>
      <c r="J5774" s="7" t="str">
        <f>_xlfn.XLOOKUP(A5774,'customer data'!A:A,'customer data'!B:B)</f>
        <v>Male</v>
      </c>
      <c r="K5774" s="7" t="str">
        <f>_xlfn.XLOOKUP(A5774,'customer data'!A:A,'customer data'!C:C)</f>
        <v>Yes</v>
      </c>
      <c r="L5774" s="7" t="str">
        <f ca="1">_xlfn.XLOOKUP(A5774,'customer data'!A:A,'customer data'!G:G)</f>
        <v>Adult</v>
      </c>
      <c r="M5774" s="7" t="str">
        <f>_xlfn.XLOOKUP(A5774,'Internet data '!A:A,'Internet data '!F:F)</f>
        <v>Yes</v>
      </c>
      <c r="N5774" s="7" t="str">
        <f>_xlfn.XLOOKUP(A5774,'Internet data '!A:A,'Internet data '!I:I)</f>
        <v>DSL</v>
      </c>
      <c r="O5774" s="7">
        <f>_xlfn.XLOOKUP(A5774,'Internet data '!A:A,'Internet data '!J:J)</f>
        <v>6</v>
      </c>
    </row>
    <row r="5775" spans="1:15">
      <c r="A5775" s="7" t="s">
        <v>5791</v>
      </c>
      <c r="B5775" s="7" t="s">
        <v>12</v>
      </c>
      <c r="C5775" s="7" t="s">
        <v>11</v>
      </c>
      <c r="D5775" s="7" t="s">
        <v>10</v>
      </c>
      <c r="E5775" s="7" t="s">
        <v>13</v>
      </c>
      <c r="F5775" s="7">
        <v>35</v>
      </c>
      <c r="G5775" s="7">
        <v>60.55</v>
      </c>
      <c r="H5775" s="7">
        <v>1982.6</v>
      </c>
      <c r="I5775" s="7" t="s">
        <v>10</v>
      </c>
      <c r="J5775" s="7" t="str">
        <f>_xlfn.XLOOKUP(A5775,'customer data'!A:A,'customer data'!B:B)</f>
        <v>Female</v>
      </c>
      <c r="K5775" s="7" t="str">
        <f>_xlfn.XLOOKUP(A5775,'customer data'!A:A,'customer data'!C:C)</f>
        <v>No</v>
      </c>
      <c r="L5775" s="7" t="str">
        <f ca="1">_xlfn.XLOOKUP(A5775,'customer data'!A:A,'customer data'!G:G)</f>
        <v>Adult</v>
      </c>
      <c r="M5775" s="7" t="str">
        <f>_xlfn.XLOOKUP(A5775,'Internet data '!A:A,'Internet data '!F:F)</f>
        <v>No</v>
      </c>
      <c r="N5775" s="7" t="str">
        <f>_xlfn.XLOOKUP(A5775,'Internet data '!A:A,'Internet data '!I:I)</f>
        <v>DSL</v>
      </c>
      <c r="O5775" s="7">
        <f>_xlfn.XLOOKUP(A5775,'Internet data '!A:A,'Internet data '!J:J)</f>
        <v>3</v>
      </c>
    </row>
    <row r="5776" spans="1:15">
      <c r="A5776" s="7" t="s">
        <v>5792</v>
      </c>
      <c r="B5776" s="7" t="s">
        <v>12</v>
      </c>
      <c r="C5776" s="7" t="s">
        <v>11</v>
      </c>
      <c r="D5776" s="7" t="s">
        <v>12</v>
      </c>
      <c r="E5776" s="7" t="s">
        <v>19</v>
      </c>
      <c r="F5776" s="7">
        <v>5</v>
      </c>
      <c r="G5776" s="7">
        <v>65.599999999999994</v>
      </c>
      <c r="H5776" s="7">
        <v>339.9</v>
      </c>
      <c r="I5776" s="7" t="s">
        <v>10</v>
      </c>
      <c r="J5776" s="7" t="str">
        <f>_xlfn.XLOOKUP(A5776,'customer data'!A:A,'customer data'!B:B)</f>
        <v>Male</v>
      </c>
      <c r="K5776" s="7" t="str">
        <f>_xlfn.XLOOKUP(A5776,'customer data'!A:A,'customer data'!C:C)</f>
        <v>No</v>
      </c>
      <c r="L5776" s="7" t="str">
        <f ca="1">_xlfn.XLOOKUP(A5776,'customer data'!A:A,'customer data'!G:G)</f>
        <v>Adult</v>
      </c>
      <c r="M5776" s="7" t="str">
        <f>_xlfn.XLOOKUP(A5776,'Internet data '!A:A,'Internet data '!F:F)</f>
        <v>Yes</v>
      </c>
      <c r="N5776" s="7" t="str">
        <f>_xlfn.XLOOKUP(A5776,'Internet data '!A:A,'Internet data '!I:I)</f>
        <v>DSL</v>
      </c>
      <c r="O5776" s="7">
        <f>_xlfn.XLOOKUP(A5776,'Internet data '!A:A,'Internet data '!J:J)</f>
        <v>3</v>
      </c>
    </row>
    <row r="5777" spans="1:15">
      <c r="A5777" s="7" t="s">
        <v>5793</v>
      </c>
      <c r="B5777" s="7" t="s">
        <v>12</v>
      </c>
      <c r="C5777" s="7" t="s">
        <v>29</v>
      </c>
      <c r="D5777" s="7" t="s">
        <v>10</v>
      </c>
      <c r="E5777" s="7" t="s">
        <v>19</v>
      </c>
      <c r="F5777" s="7">
        <v>58</v>
      </c>
      <c r="G5777" s="7">
        <v>82.5</v>
      </c>
      <c r="H5777" s="7">
        <v>4828.05</v>
      </c>
      <c r="I5777" s="7" t="s">
        <v>10</v>
      </c>
      <c r="J5777" s="7" t="str">
        <f>_xlfn.XLOOKUP(A5777,'customer data'!A:A,'customer data'!B:B)</f>
        <v>Male</v>
      </c>
      <c r="K5777" s="7" t="str">
        <f>_xlfn.XLOOKUP(A5777,'customer data'!A:A,'customer data'!C:C)</f>
        <v>Yes</v>
      </c>
      <c r="L5777" s="7" t="str">
        <f ca="1">_xlfn.XLOOKUP(A5777,'customer data'!A:A,'customer data'!G:G)</f>
        <v>Adult</v>
      </c>
      <c r="M5777" s="7" t="str">
        <f>_xlfn.XLOOKUP(A5777,'Internet data '!A:A,'Internet data '!F:F)</f>
        <v>No</v>
      </c>
      <c r="N5777" s="7" t="str">
        <f>_xlfn.XLOOKUP(A5777,'Internet data '!A:A,'Internet data '!I:I)</f>
        <v>Fiber optic</v>
      </c>
      <c r="O5777" s="7">
        <f>_xlfn.XLOOKUP(A5777,'Internet data '!A:A,'Internet data '!J:J)</f>
        <v>2</v>
      </c>
    </row>
    <row r="5778" spans="1:15">
      <c r="A5778" s="7" t="s">
        <v>5794</v>
      </c>
      <c r="B5778" s="7" t="s">
        <v>12</v>
      </c>
      <c r="C5778" s="7" t="s">
        <v>29</v>
      </c>
      <c r="D5778" s="7" t="s">
        <v>12</v>
      </c>
      <c r="E5778" s="7" t="s">
        <v>19</v>
      </c>
      <c r="F5778" s="7">
        <v>72</v>
      </c>
      <c r="G5778" s="7">
        <v>82.3</v>
      </c>
      <c r="H5778" s="7">
        <v>5980.55</v>
      </c>
      <c r="I5778" s="7" t="s">
        <v>10</v>
      </c>
      <c r="J5778" s="7" t="str">
        <f>_xlfn.XLOOKUP(A5778,'customer data'!A:A,'customer data'!B:B)</f>
        <v>Male</v>
      </c>
      <c r="K5778" s="7" t="str">
        <f>_xlfn.XLOOKUP(A5778,'customer data'!A:A,'customer data'!C:C)</f>
        <v>Yes</v>
      </c>
      <c r="L5778" s="7" t="str">
        <f ca="1">_xlfn.XLOOKUP(A5778,'customer data'!A:A,'customer data'!G:G)</f>
        <v>Adult</v>
      </c>
      <c r="M5778" s="7" t="str">
        <f>_xlfn.XLOOKUP(A5778,'Internet data '!A:A,'Internet data '!F:F)</f>
        <v>Yes</v>
      </c>
      <c r="N5778" s="7" t="str">
        <f>_xlfn.XLOOKUP(A5778,'Internet data '!A:A,'Internet data '!I:I)</f>
        <v>DSL</v>
      </c>
      <c r="O5778" s="7">
        <f>_xlfn.XLOOKUP(A5778,'Internet data '!A:A,'Internet data '!J:J)</f>
        <v>6</v>
      </c>
    </row>
    <row r="5779" spans="1:15">
      <c r="A5779" s="7" t="s">
        <v>5795</v>
      </c>
      <c r="B5779" s="7" t="s">
        <v>12</v>
      </c>
      <c r="C5779" s="7" t="s">
        <v>29</v>
      </c>
      <c r="D5779" s="7" t="s">
        <v>10</v>
      </c>
      <c r="E5779" s="7" t="s">
        <v>16</v>
      </c>
      <c r="F5779" s="7">
        <v>72</v>
      </c>
      <c r="G5779" s="7">
        <v>68.150000000000006</v>
      </c>
      <c r="H5779" s="7">
        <v>4808.7</v>
      </c>
      <c r="I5779" s="7" t="s">
        <v>10</v>
      </c>
      <c r="J5779" s="7" t="str">
        <f>_xlfn.XLOOKUP(A5779,'customer data'!A:A,'customer data'!B:B)</f>
        <v>Male</v>
      </c>
      <c r="K5779" s="7" t="str">
        <f>_xlfn.XLOOKUP(A5779,'customer data'!A:A,'customer data'!C:C)</f>
        <v>Yes</v>
      </c>
      <c r="L5779" s="7" t="str">
        <f ca="1">_xlfn.XLOOKUP(A5779,'customer data'!A:A,'customer data'!G:G)</f>
        <v>Adult</v>
      </c>
      <c r="M5779" s="7" t="str">
        <f>_xlfn.XLOOKUP(A5779,'Internet data '!A:A,'Internet data '!F:F)</f>
        <v>Yes</v>
      </c>
      <c r="N5779" s="7" t="str">
        <f>_xlfn.XLOOKUP(A5779,'Internet data '!A:A,'Internet data '!I:I)</f>
        <v>DSL</v>
      </c>
      <c r="O5779" s="7">
        <f>_xlfn.XLOOKUP(A5779,'Internet data '!A:A,'Internet data '!J:J)</f>
        <v>5</v>
      </c>
    </row>
    <row r="5780" spans="1:15">
      <c r="A5780" s="7" t="s">
        <v>5796</v>
      </c>
      <c r="B5780" s="7" t="s">
        <v>12</v>
      </c>
      <c r="C5780" s="7" t="s">
        <v>11</v>
      </c>
      <c r="D5780" s="7" t="s">
        <v>10</v>
      </c>
      <c r="E5780" s="7" t="s">
        <v>23</v>
      </c>
      <c r="F5780" s="7">
        <v>1</v>
      </c>
      <c r="G5780" s="7">
        <v>20.3</v>
      </c>
      <c r="H5780" s="7">
        <v>20.3</v>
      </c>
      <c r="I5780" s="7" t="s">
        <v>10</v>
      </c>
      <c r="J5780" s="7" t="str">
        <f>_xlfn.XLOOKUP(A5780,'customer data'!A:A,'customer data'!B:B)</f>
        <v>Female</v>
      </c>
      <c r="K5780" s="7" t="str">
        <f>_xlfn.XLOOKUP(A5780,'customer data'!A:A,'customer data'!C:C)</f>
        <v>No</v>
      </c>
      <c r="L5780" s="7" t="str">
        <f ca="1">_xlfn.XLOOKUP(A5780,'customer data'!A:A,'customer data'!G:G)</f>
        <v>Adult</v>
      </c>
      <c r="M5780" s="7" t="str">
        <f>_xlfn.XLOOKUP(A5780,'Internet data '!A:A,'Internet data '!F:F)</f>
        <v>No</v>
      </c>
      <c r="N5780" s="7" t="str">
        <f>_xlfn.XLOOKUP(A5780,'Internet data '!A:A,'Internet data '!I:I)</f>
        <v>No</v>
      </c>
      <c r="O5780" s="7">
        <f>_xlfn.XLOOKUP(A5780,'Internet data '!A:A,'Internet data '!J:J)</f>
        <v>0</v>
      </c>
    </row>
    <row r="5781" spans="1:15">
      <c r="A5781" s="7" t="s">
        <v>5797</v>
      </c>
      <c r="B5781" s="7" t="s">
        <v>12</v>
      </c>
      <c r="C5781" s="7" t="s">
        <v>15</v>
      </c>
      <c r="D5781" s="7" t="s">
        <v>12</v>
      </c>
      <c r="E5781" s="7" t="s">
        <v>13</v>
      </c>
      <c r="F5781" s="7">
        <v>39</v>
      </c>
      <c r="G5781" s="7">
        <v>95.55</v>
      </c>
      <c r="H5781" s="7">
        <v>3692.85</v>
      </c>
      <c r="I5781" s="7" t="s">
        <v>12</v>
      </c>
      <c r="J5781" s="7" t="str">
        <f>_xlfn.XLOOKUP(A5781,'customer data'!A:A,'customer data'!B:B)</f>
        <v>Female</v>
      </c>
      <c r="K5781" s="7" t="str">
        <f>_xlfn.XLOOKUP(A5781,'customer data'!A:A,'customer data'!C:C)</f>
        <v>No</v>
      </c>
      <c r="L5781" s="7" t="str">
        <f ca="1">_xlfn.XLOOKUP(A5781,'customer data'!A:A,'customer data'!G:G)</f>
        <v>Adult</v>
      </c>
      <c r="M5781" s="7" t="str">
        <f>_xlfn.XLOOKUP(A5781,'Internet data '!A:A,'Internet data '!F:F)</f>
        <v>Yes</v>
      </c>
      <c r="N5781" s="7" t="str">
        <f>_xlfn.XLOOKUP(A5781,'Internet data '!A:A,'Internet data '!I:I)</f>
        <v>Fiber optic</v>
      </c>
      <c r="O5781" s="7">
        <f>_xlfn.XLOOKUP(A5781,'Internet data '!A:A,'Internet data '!J:J)</f>
        <v>4</v>
      </c>
    </row>
    <row r="5782" spans="1:15">
      <c r="A5782" s="7" t="s">
        <v>5798</v>
      </c>
      <c r="B5782" s="7" t="s">
        <v>12</v>
      </c>
      <c r="C5782" s="7" t="s">
        <v>15</v>
      </c>
      <c r="D5782" s="7" t="s">
        <v>10</v>
      </c>
      <c r="E5782" s="7" t="s">
        <v>23</v>
      </c>
      <c r="F5782" s="7">
        <v>53</v>
      </c>
      <c r="G5782" s="7">
        <v>20.2</v>
      </c>
      <c r="H5782" s="7">
        <v>1068.1500000000001</v>
      </c>
      <c r="I5782" s="7" t="s">
        <v>10</v>
      </c>
      <c r="J5782" s="7" t="str">
        <f>_xlfn.XLOOKUP(A5782,'customer data'!A:A,'customer data'!B:B)</f>
        <v>Male</v>
      </c>
      <c r="K5782" s="7" t="str">
        <f>_xlfn.XLOOKUP(A5782,'customer data'!A:A,'customer data'!C:C)</f>
        <v>Yes</v>
      </c>
      <c r="L5782" s="7" t="str">
        <f ca="1">_xlfn.XLOOKUP(A5782,'customer data'!A:A,'customer data'!G:G)</f>
        <v>Young</v>
      </c>
      <c r="M5782" s="7" t="str">
        <f>_xlfn.XLOOKUP(A5782,'Internet data '!A:A,'Internet data '!F:F)</f>
        <v>No</v>
      </c>
      <c r="N5782" s="7" t="str">
        <f>_xlfn.XLOOKUP(A5782,'Internet data '!A:A,'Internet data '!I:I)</f>
        <v>No</v>
      </c>
      <c r="O5782" s="7">
        <f>_xlfn.XLOOKUP(A5782,'Internet data '!A:A,'Internet data '!J:J)</f>
        <v>0</v>
      </c>
    </row>
    <row r="5783" spans="1:15">
      <c r="A5783" s="7" t="s">
        <v>5799</v>
      </c>
      <c r="B5783" s="7" t="s">
        <v>12</v>
      </c>
      <c r="C5783" s="7" t="s">
        <v>11</v>
      </c>
      <c r="D5783" s="7" t="s">
        <v>12</v>
      </c>
      <c r="E5783" s="7" t="s">
        <v>13</v>
      </c>
      <c r="F5783" s="7">
        <v>27</v>
      </c>
      <c r="G5783" s="7">
        <v>89.2</v>
      </c>
      <c r="H5783" s="7">
        <v>2383.6</v>
      </c>
      <c r="I5783" s="7" t="s">
        <v>10</v>
      </c>
      <c r="J5783" s="7" t="str">
        <f>_xlfn.XLOOKUP(A5783,'customer data'!A:A,'customer data'!B:B)</f>
        <v>Female</v>
      </c>
      <c r="K5783" s="7" t="str">
        <f>_xlfn.XLOOKUP(A5783,'customer data'!A:A,'customer data'!C:C)</f>
        <v>No</v>
      </c>
      <c r="L5783" s="7" t="str">
        <f ca="1">_xlfn.XLOOKUP(A5783,'customer data'!A:A,'customer data'!G:G)</f>
        <v>Adult</v>
      </c>
      <c r="M5783" s="7" t="str">
        <f>_xlfn.XLOOKUP(A5783,'Internet data '!A:A,'Internet data '!F:F)</f>
        <v>Yes</v>
      </c>
      <c r="N5783" s="7" t="str">
        <f>_xlfn.XLOOKUP(A5783,'Internet data '!A:A,'Internet data '!I:I)</f>
        <v>Fiber optic</v>
      </c>
      <c r="O5783" s="7">
        <f>_xlfn.XLOOKUP(A5783,'Internet data '!A:A,'Internet data '!J:J)</f>
        <v>3</v>
      </c>
    </row>
    <row r="5784" spans="1:15">
      <c r="A5784" s="7" t="s">
        <v>5800</v>
      </c>
      <c r="B5784" s="7" t="s">
        <v>12</v>
      </c>
      <c r="C5784" s="7" t="s">
        <v>11</v>
      </c>
      <c r="D5784" s="7" t="s">
        <v>12</v>
      </c>
      <c r="E5784" s="7" t="s">
        <v>13</v>
      </c>
      <c r="F5784" s="7">
        <v>1</v>
      </c>
      <c r="G5784" s="7">
        <v>69.650000000000006</v>
      </c>
      <c r="H5784" s="7">
        <v>69.650000000000006</v>
      </c>
      <c r="I5784" s="7" t="s">
        <v>12</v>
      </c>
      <c r="J5784" s="7" t="str">
        <f>_xlfn.XLOOKUP(A5784,'customer data'!A:A,'customer data'!B:B)</f>
        <v>Female</v>
      </c>
      <c r="K5784" s="7" t="str">
        <f>_xlfn.XLOOKUP(A5784,'customer data'!A:A,'customer data'!C:C)</f>
        <v>No</v>
      </c>
      <c r="L5784" s="7" t="str">
        <f ca="1">_xlfn.XLOOKUP(A5784,'customer data'!A:A,'customer data'!G:G)</f>
        <v>Adult</v>
      </c>
      <c r="M5784" s="7" t="str">
        <f>_xlfn.XLOOKUP(A5784,'Internet data '!A:A,'Internet data '!F:F)</f>
        <v>No</v>
      </c>
      <c r="N5784" s="7" t="str">
        <f>_xlfn.XLOOKUP(A5784,'Internet data '!A:A,'Internet data '!I:I)</f>
        <v>Fiber optic</v>
      </c>
      <c r="O5784" s="7">
        <f>_xlfn.XLOOKUP(A5784,'Internet data '!A:A,'Internet data '!J:J)</f>
        <v>0</v>
      </c>
    </row>
    <row r="5785" spans="1:15">
      <c r="A5785" s="7" t="s">
        <v>5801</v>
      </c>
      <c r="B5785" s="7" t="s">
        <v>12</v>
      </c>
      <c r="C5785" s="7" t="s">
        <v>11</v>
      </c>
      <c r="D5785" s="7" t="s">
        <v>12</v>
      </c>
      <c r="E5785" s="7" t="s">
        <v>13</v>
      </c>
      <c r="F5785" s="7">
        <v>1</v>
      </c>
      <c r="G5785" s="7">
        <v>89.3</v>
      </c>
      <c r="H5785" s="7">
        <v>89.3</v>
      </c>
      <c r="I5785" s="7" t="s">
        <v>12</v>
      </c>
      <c r="J5785" s="7" t="str">
        <f>_xlfn.XLOOKUP(A5785,'customer data'!A:A,'customer data'!B:B)</f>
        <v>Female</v>
      </c>
      <c r="K5785" s="7" t="str">
        <f>_xlfn.XLOOKUP(A5785,'customer data'!A:A,'customer data'!C:C)</f>
        <v>No</v>
      </c>
      <c r="L5785" s="7" t="str">
        <f ca="1">_xlfn.XLOOKUP(A5785,'customer data'!A:A,'customer data'!G:G)</f>
        <v>Young</v>
      </c>
      <c r="M5785" s="7" t="str">
        <f>_xlfn.XLOOKUP(A5785,'Internet data '!A:A,'Internet data '!F:F)</f>
        <v>No</v>
      </c>
      <c r="N5785" s="7" t="str">
        <f>_xlfn.XLOOKUP(A5785,'Internet data '!A:A,'Internet data '!I:I)</f>
        <v>Fiber optic</v>
      </c>
      <c r="O5785" s="7">
        <f>_xlfn.XLOOKUP(A5785,'Internet data '!A:A,'Internet data '!J:J)</f>
        <v>2</v>
      </c>
    </row>
    <row r="5786" spans="1:15">
      <c r="A5786" s="7" t="s">
        <v>5802</v>
      </c>
      <c r="B5786" s="7" t="s">
        <v>12</v>
      </c>
      <c r="C5786" s="7" t="s">
        <v>11</v>
      </c>
      <c r="D5786" s="7" t="s">
        <v>10</v>
      </c>
      <c r="E5786" s="7" t="s">
        <v>13</v>
      </c>
      <c r="F5786" s="7">
        <v>18</v>
      </c>
      <c r="G5786" s="7">
        <v>74.8</v>
      </c>
      <c r="H5786" s="7">
        <v>1438.05</v>
      </c>
      <c r="I5786" s="7" t="s">
        <v>10</v>
      </c>
      <c r="J5786" s="7" t="str">
        <f>_xlfn.XLOOKUP(A5786,'customer data'!A:A,'customer data'!B:B)</f>
        <v>Female</v>
      </c>
      <c r="K5786" s="7" t="str">
        <f>_xlfn.XLOOKUP(A5786,'customer data'!A:A,'customer data'!C:C)</f>
        <v>Yes</v>
      </c>
      <c r="L5786" s="7" t="str">
        <f ca="1">_xlfn.XLOOKUP(A5786,'customer data'!A:A,'customer data'!G:G)</f>
        <v>Adult</v>
      </c>
      <c r="M5786" s="7" t="str">
        <f>_xlfn.XLOOKUP(A5786,'Internet data '!A:A,'Internet data '!F:F)</f>
        <v>No</v>
      </c>
      <c r="N5786" s="7" t="str">
        <f>_xlfn.XLOOKUP(A5786,'Internet data '!A:A,'Internet data '!I:I)</f>
        <v>Fiber optic</v>
      </c>
      <c r="O5786" s="7">
        <f>_xlfn.XLOOKUP(A5786,'Internet data '!A:A,'Internet data '!J:J)</f>
        <v>1</v>
      </c>
    </row>
    <row r="5787" spans="1:15">
      <c r="A5787" s="7" t="s">
        <v>5803</v>
      </c>
      <c r="B5787" s="7" t="s">
        <v>12</v>
      </c>
      <c r="C5787" s="7" t="s">
        <v>29</v>
      </c>
      <c r="D5787" s="7" t="s">
        <v>12</v>
      </c>
      <c r="E5787" s="7" t="s">
        <v>16</v>
      </c>
      <c r="F5787" s="7">
        <v>46</v>
      </c>
      <c r="G5787" s="7">
        <v>20.2</v>
      </c>
      <c r="H5787" s="7">
        <v>917.45</v>
      </c>
      <c r="I5787" s="7" t="s">
        <v>10</v>
      </c>
      <c r="J5787" s="7" t="str">
        <f>_xlfn.XLOOKUP(A5787,'customer data'!A:A,'customer data'!B:B)</f>
        <v>Male</v>
      </c>
      <c r="K5787" s="7" t="str">
        <f>_xlfn.XLOOKUP(A5787,'customer data'!A:A,'customer data'!C:C)</f>
        <v>Yes</v>
      </c>
      <c r="L5787" s="7" t="str">
        <f ca="1">_xlfn.XLOOKUP(A5787,'customer data'!A:A,'customer data'!G:G)</f>
        <v>Young</v>
      </c>
      <c r="M5787" s="7" t="str">
        <f>_xlfn.XLOOKUP(A5787,'Internet data '!A:A,'Internet data '!F:F)</f>
        <v>No</v>
      </c>
      <c r="N5787" s="7" t="str">
        <f>_xlfn.XLOOKUP(A5787,'Internet data '!A:A,'Internet data '!I:I)</f>
        <v>No</v>
      </c>
      <c r="O5787" s="7">
        <f>_xlfn.XLOOKUP(A5787,'Internet data '!A:A,'Internet data '!J:J)</f>
        <v>0</v>
      </c>
    </row>
    <row r="5788" spans="1:15">
      <c r="A5788" s="7" t="s">
        <v>5804</v>
      </c>
      <c r="B5788" s="7" t="s">
        <v>12</v>
      </c>
      <c r="C5788" s="7" t="s">
        <v>29</v>
      </c>
      <c r="D5788" s="7" t="s">
        <v>12</v>
      </c>
      <c r="E5788" s="7" t="s">
        <v>23</v>
      </c>
      <c r="F5788" s="7">
        <v>72</v>
      </c>
      <c r="G5788" s="7">
        <v>84.4</v>
      </c>
      <c r="H5788" s="7">
        <v>6096.45</v>
      </c>
      <c r="I5788" s="7" t="s">
        <v>10</v>
      </c>
      <c r="J5788" s="7" t="str">
        <f>_xlfn.XLOOKUP(A5788,'customer data'!A:A,'customer data'!B:B)</f>
        <v>Female</v>
      </c>
      <c r="K5788" s="7" t="str">
        <f>_xlfn.XLOOKUP(A5788,'customer data'!A:A,'customer data'!C:C)</f>
        <v>Yes</v>
      </c>
      <c r="L5788" s="7" t="str">
        <f ca="1">_xlfn.XLOOKUP(A5788,'customer data'!A:A,'customer data'!G:G)</f>
        <v>Adult</v>
      </c>
      <c r="M5788" s="7" t="str">
        <f>_xlfn.XLOOKUP(A5788,'Internet data '!A:A,'Internet data '!F:F)</f>
        <v>Yes</v>
      </c>
      <c r="N5788" s="7" t="str">
        <f>_xlfn.XLOOKUP(A5788,'Internet data '!A:A,'Internet data '!I:I)</f>
        <v>DSL</v>
      </c>
      <c r="O5788" s="7">
        <f>_xlfn.XLOOKUP(A5788,'Internet data '!A:A,'Internet data '!J:J)</f>
        <v>6</v>
      </c>
    </row>
    <row r="5789" spans="1:15">
      <c r="A5789" s="7" t="s">
        <v>5805</v>
      </c>
      <c r="B5789" s="7" t="s">
        <v>12</v>
      </c>
      <c r="C5789" s="7" t="s">
        <v>11</v>
      </c>
      <c r="D5789" s="7" t="s">
        <v>12</v>
      </c>
      <c r="E5789" s="7" t="s">
        <v>13</v>
      </c>
      <c r="F5789" s="7">
        <v>36</v>
      </c>
      <c r="G5789" s="7">
        <v>87.55</v>
      </c>
      <c r="H5789" s="7">
        <v>3078.1</v>
      </c>
      <c r="I5789" s="7" t="s">
        <v>12</v>
      </c>
      <c r="J5789" s="7" t="str">
        <f>_xlfn.XLOOKUP(A5789,'customer data'!A:A,'customer data'!B:B)</f>
        <v>Female</v>
      </c>
      <c r="K5789" s="7" t="str">
        <f>_xlfn.XLOOKUP(A5789,'customer data'!A:A,'customer data'!C:C)</f>
        <v>No</v>
      </c>
      <c r="L5789" s="7" t="str">
        <f ca="1">_xlfn.XLOOKUP(A5789,'customer data'!A:A,'customer data'!G:G)</f>
        <v>Adult</v>
      </c>
      <c r="M5789" s="7" t="str">
        <f>_xlfn.XLOOKUP(A5789,'Internet data '!A:A,'Internet data '!F:F)</f>
        <v>Yes</v>
      </c>
      <c r="N5789" s="7" t="str">
        <f>_xlfn.XLOOKUP(A5789,'Internet data '!A:A,'Internet data '!I:I)</f>
        <v>Fiber optic</v>
      </c>
      <c r="O5789" s="7">
        <f>_xlfn.XLOOKUP(A5789,'Internet data '!A:A,'Internet data '!J:J)</f>
        <v>3</v>
      </c>
    </row>
    <row r="5790" spans="1:15">
      <c r="A5790" s="7" t="s">
        <v>5806</v>
      </c>
      <c r="B5790" s="7" t="s">
        <v>10</v>
      </c>
      <c r="C5790" s="7" t="s">
        <v>11</v>
      </c>
      <c r="D5790" s="7" t="s">
        <v>12</v>
      </c>
      <c r="E5790" s="7" t="s">
        <v>13</v>
      </c>
      <c r="F5790" s="7">
        <v>4</v>
      </c>
      <c r="G5790" s="7">
        <v>25.15</v>
      </c>
      <c r="H5790" s="7">
        <v>99.95</v>
      </c>
      <c r="I5790" s="7" t="s">
        <v>10</v>
      </c>
      <c r="J5790" s="7" t="str">
        <f>_xlfn.XLOOKUP(A5790,'customer data'!A:A,'customer data'!B:B)</f>
        <v>Female</v>
      </c>
      <c r="K5790" s="7" t="str">
        <f>_xlfn.XLOOKUP(A5790,'customer data'!A:A,'customer data'!C:C)</f>
        <v>Yes</v>
      </c>
      <c r="L5790" s="7" t="str">
        <f ca="1">_xlfn.XLOOKUP(A5790,'customer data'!A:A,'customer data'!G:G)</f>
        <v>Adult</v>
      </c>
      <c r="M5790" s="7" t="str">
        <f>_xlfn.XLOOKUP(A5790,'Internet data '!A:A,'Internet data '!F:F)</f>
        <v>No</v>
      </c>
      <c r="N5790" s="7" t="str">
        <f>_xlfn.XLOOKUP(A5790,'Internet data '!A:A,'Internet data '!I:I)</f>
        <v>DSL</v>
      </c>
      <c r="O5790" s="7">
        <f>_xlfn.XLOOKUP(A5790,'Internet data '!A:A,'Internet data '!J:J)</f>
        <v>0</v>
      </c>
    </row>
    <row r="5791" spans="1:15">
      <c r="A5791" s="7" t="s">
        <v>5807</v>
      </c>
      <c r="B5791" s="7" t="s">
        <v>12</v>
      </c>
      <c r="C5791" s="7" t="s">
        <v>29</v>
      </c>
      <c r="D5791" s="7" t="s">
        <v>10</v>
      </c>
      <c r="E5791" s="7" t="s">
        <v>23</v>
      </c>
      <c r="F5791" s="7">
        <v>25</v>
      </c>
      <c r="G5791" s="7">
        <v>19.8</v>
      </c>
      <c r="H5791" s="7">
        <v>475.2</v>
      </c>
      <c r="I5791" s="7" t="s">
        <v>10</v>
      </c>
      <c r="J5791" s="7" t="str">
        <f>_xlfn.XLOOKUP(A5791,'customer data'!A:A,'customer data'!B:B)</f>
        <v>Female</v>
      </c>
      <c r="K5791" s="7" t="str">
        <f>_xlfn.XLOOKUP(A5791,'customer data'!A:A,'customer data'!C:C)</f>
        <v>No</v>
      </c>
      <c r="L5791" s="7" t="str">
        <f ca="1">_xlfn.XLOOKUP(A5791,'customer data'!A:A,'customer data'!G:G)</f>
        <v>Young</v>
      </c>
      <c r="M5791" s="7" t="str">
        <f>_xlfn.XLOOKUP(A5791,'Internet data '!A:A,'Internet data '!F:F)</f>
        <v>No</v>
      </c>
      <c r="N5791" s="7" t="str">
        <f>_xlfn.XLOOKUP(A5791,'Internet data '!A:A,'Internet data '!I:I)</f>
        <v>No</v>
      </c>
      <c r="O5791" s="7">
        <f>_xlfn.XLOOKUP(A5791,'Internet data '!A:A,'Internet data '!J:J)</f>
        <v>0</v>
      </c>
    </row>
    <row r="5792" spans="1:15">
      <c r="A5792" s="7" t="s">
        <v>5808</v>
      </c>
      <c r="B5792" s="7" t="s">
        <v>10</v>
      </c>
      <c r="C5792" s="7" t="s">
        <v>11</v>
      </c>
      <c r="D5792" s="7" t="s">
        <v>12</v>
      </c>
      <c r="E5792" s="7" t="s">
        <v>13</v>
      </c>
      <c r="F5792" s="7">
        <v>40</v>
      </c>
      <c r="G5792" s="7">
        <v>50.85</v>
      </c>
      <c r="H5792" s="7">
        <v>2036.55</v>
      </c>
      <c r="I5792" s="7" t="s">
        <v>10</v>
      </c>
      <c r="J5792" s="7" t="str">
        <f>_xlfn.XLOOKUP(A5792,'customer data'!A:A,'customer data'!B:B)</f>
        <v>Female</v>
      </c>
      <c r="K5792" s="7" t="str">
        <f>_xlfn.XLOOKUP(A5792,'customer data'!A:A,'customer data'!C:C)</f>
        <v>Yes</v>
      </c>
      <c r="L5792" s="7" t="str">
        <f ca="1">_xlfn.XLOOKUP(A5792,'customer data'!A:A,'customer data'!G:G)</f>
        <v>Young</v>
      </c>
      <c r="M5792" s="7" t="str">
        <f>_xlfn.XLOOKUP(A5792,'Internet data '!A:A,'Internet data '!F:F)</f>
        <v>No</v>
      </c>
      <c r="N5792" s="7" t="str">
        <f>_xlfn.XLOOKUP(A5792,'Internet data '!A:A,'Internet data '!I:I)</f>
        <v>DSL</v>
      </c>
      <c r="O5792" s="7">
        <f>_xlfn.XLOOKUP(A5792,'Internet data '!A:A,'Internet data '!J:J)</f>
        <v>3</v>
      </c>
    </row>
    <row r="5793" spans="1:15">
      <c r="A5793" s="7" t="s">
        <v>5809</v>
      </c>
      <c r="B5793" s="7" t="s">
        <v>12</v>
      </c>
      <c r="C5793" s="7" t="s">
        <v>11</v>
      </c>
      <c r="D5793" s="7" t="s">
        <v>12</v>
      </c>
      <c r="E5793" s="7" t="s">
        <v>13</v>
      </c>
      <c r="F5793" s="7">
        <v>63</v>
      </c>
      <c r="G5793" s="7">
        <v>102.4</v>
      </c>
      <c r="H5793" s="7">
        <v>6444.05</v>
      </c>
      <c r="I5793" s="7" t="s">
        <v>10</v>
      </c>
      <c r="J5793" s="7" t="str">
        <f>_xlfn.XLOOKUP(A5793,'customer data'!A:A,'customer data'!B:B)</f>
        <v>Male</v>
      </c>
      <c r="K5793" s="7" t="str">
        <f>_xlfn.XLOOKUP(A5793,'customer data'!A:A,'customer data'!C:C)</f>
        <v>Yes</v>
      </c>
      <c r="L5793" s="7" t="str">
        <f ca="1">_xlfn.XLOOKUP(A5793,'customer data'!A:A,'customer data'!G:G)</f>
        <v>Adult</v>
      </c>
      <c r="M5793" s="7" t="str">
        <f>_xlfn.XLOOKUP(A5793,'Internet data '!A:A,'Internet data '!F:F)</f>
        <v>No</v>
      </c>
      <c r="N5793" s="7" t="str">
        <f>_xlfn.XLOOKUP(A5793,'Internet data '!A:A,'Internet data '!I:I)</f>
        <v>Fiber optic</v>
      </c>
      <c r="O5793" s="7">
        <f>_xlfn.XLOOKUP(A5793,'Internet data '!A:A,'Internet data '!J:J)</f>
        <v>5</v>
      </c>
    </row>
    <row r="5794" spans="1:15">
      <c r="A5794" s="7" t="s">
        <v>5810</v>
      </c>
      <c r="B5794" s="7" t="s">
        <v>12</v>
      </c>
      <c r="C5794" s="7" t="s">
        <v>11</v>
      </c>
      <c r="D5794" s="7" t="s">
        <v>12</v>
      </c>
      <c r="E5794" s="7" t="s">
        <v>16</v>
      </c>
      <c r="F5794" s="7">
        <v>15</v>
      </c>
      <c r="G5794" s="7">
        <v>96.3</v>
      </c>
      <c r="H5794" s="7">
        <v>1426.75</v>
      </c>
      <c r="I5794" s="7" t="s">
        <v>12</v>
      </c>
      <c r="J5794" s="7" t="str">
        <f>_xlfn.XLOOKUP(A5794,'customer data'!A:A,'customer data'!B:B)</f>
        <v>Female</v>
      </c>
      <c r="K5794" s="7" t="str">
        <f>_xlfn.XLOOKUP(A5794,'customer data'!A:A,'customer data'!C:C)</f>
        <v>No</v>
      </c>
      <c r="L5794" s="7" t="str">
        <f ca="1">_xlfn.XLOOKUP(A5794,'customer data'!A:A,'customer data'!G:G)</f>
        <v>Adult</v>
      </c>
      <c r="M5794" s="7" t="str">
        <f>_xlfn.XLOOKUP(A5794,'Internet data '!A:A,'Internet data '!F:F)</f>
        <v>Yes</v>
      </c>
      <c r="N5794" s="7" t="str">
        <f>_xlfn.XLOOKUP(A5794,'Internet data '!A:A,'Internet data '!I:I)</f>
        <v>Fiber optic</v>
      </c>
      <c r="O5794" s="7">
        <f>_xlfn.XLOOKUP(A5794,'Internet data '!A:A,'Internet data '!J:J)</f>
        <v>4</v>
      </c>
    </row>
    <row r="5795" spans="1:15">
      <c r="A5795" s="7" t="s">
        <v>5811</v>
      </c>
      <c r="B5795" s="7" t="s">
        <v>12</v>
      </c>
      <c r="C5795" s="7" t="s">
        <v>11</v>
      </c>
      <c r="D5795" s="7" t="s">
        <v>12</v>
      </c>
      <c r="E5795" s="7" t="s">
        <v>23</v>
      </c>
      <c r="F5795" s="7">
        <v>14</v>
      </c>
      <c r="G5795" s="7">
        <v>55.5</v>
      </c>
      <c r="H5795" s="7">
        <v>767.55</v>
      </c>
      <c r="I5795" s="7" t="s">
        <v>10</v>
      </c>
      <c r="J5795" s="7" t="str">
        <f>_xlfn.XLOOKUP(A5795,'customer data'!A:A,'customer data'!B:B)</f>
        <v>Male</v>
      </c>
      <c r="K5795" s="7" t="str">
        <f>_xlfn.XLOOKUP(A5795,'customer data'!A:A,'customer data'!C:C)</f>
        <v>No</v>
      </c>
      <c r="L5795" s="7" t="str">
        <f ca="1">_xlfn.XLOOKUP(A5795,'customer data'!A:A,'customer data'!G:G)</f>
        <v>Adult</v>
      </c>
      <c r="M5795" s="7" t="str">
        <f>_xlfn.XLOOKUP(A5795,'Internet data '!A:A,'Internet data '!F:F)</f>
        <v>No</v>
      </c>
      <c r="N5795" s="7" t="str">
        <f>_xlfn.XLOOKUP(A5795,'Internet data '!A:A,'Internet data '!I:I)</f>
        <v>DSL</v>
      </c>
      <c r="O5795" s="7">
        <f>_xlfn.XLOOKUP(A5795,'Internet data '!A:A,'Internet data '!J:J)</f>
        <v>2</v>
      </c>
    </row>
    <row r="5796" spans="1:15">
      <c r="A5796" s="7" t="s">
        <v>5812</v>
      </c>
      <c r="B5796" s="7" t="s">
        <v>12</v>
      </c>
      <c r="C5796" s="7" t="s">
        <v>29</v>
      </c>
      <c r="D5796" s="7" t="s">
        <v>12</v>
      </c>
      <c r="E5796" s="7" t="s">
        <v>19</v>
      </c>
      <c r="F5796" s="7">
        <v>72</v>
      </c>
      <c r="G5796" s="7">
        <v>109.75</v>
      </c>
      <c r="H5796" s="7">
        <v>7932.5</v>
      </c>
      <c r="I5796" s="7" t="s">
        <v>10</v>
      </c>
      <c r="J5796" s="7" t="str">
        <f>_xlfn.XLOOKUP(A5796,'customer data'!A:A,'customer data'!B:B)</f>
        <v>Male</v>
      </c>
      <c r="K5796" s="7" t="str">
        <f>_xlfn.XLOOKUP(A5796,'customer data'!A:A,'customer data'!C:C)</f>
        <v>Yes</v>
      </c>
      <c r="L5796" s="7" t="str">
        <f ca="1">_xlfn.XLOOKUP(A5796,'customer data'!A:A,'customer data'!G:G)</f>
        <v>Adult</v>
      </c>
      <c r="M5796" s="7" t="str">
        <f>_xlfn.XLOOKUP(A5796,'Internet data '!A:A,'Internet data '!F:F)</f>
        <v>Yes</v>
      </c>
      <c r="N5796" s="7" t="str">
        <f>_xlfn.XLOOKUP(A5796,'Internet data '!A:A,'Internet data '!I:I)</f>
        <v>Fiber optic</v>
      </c>
      <c r="O5796" s="7">
        <f>_xlfn.XLOOKUP(A5796,'Internet data '!A:A,'Internet data '!J:J)</f>
        <v>6</v>
      </c>
    </row>
    <row r="5797" spans="1:15">
      <c r="A5797" s="7" t="s">
        <v>5813</v>
      </c>
      <c r="B5797" s="7" t="s">
        <v>12</v>
      </c>
      <c r="C5797" s="7" t="s">
        <v>11</v>
      </c>
      <c r="D5797" s="7" t="s">
        <v>12</v>
      </c>
      <c r="E5797" s="7" t="s">
        <v>13</v>
      </c>
      <c r="F5797" s="7">
        <v>39</v>
      </c>
      <c r="G5797" s="7">
        <v>106.4</v>
      </c>
      <c r="H5797" s="7">
        <v>4040.65</v>
      </c>
      <c r="I5797" s="7" t="s">
        <v>10</v>
      </c>
      <c r="J5797" s="7" t="str">
        <f>_xlfn.XLOOKUP(A5797,'customer data'!A:A,'customer data'!B:B)</f>
        <v>Male</v>
      </c>
      <c r="K5797" s="7" t="str">
        <f>_xlfn.XLOOKUP(A5797,'customer data'!A:A,'customer data'!C:C)</f>
        <v>No</v>
      </c>
      <c r="L5797" s="7" t="str">
        <f ca="1">_xlfn.XLOOKUP(A5797,'customer data'!A:A,'customer data'!G:G)</f>
        <v>Young</v>
      </c>
      <c r="M5797" s="7" t="str">
        <f>_xlfn.XLOOKUP(A5797,'Internet data '!A:A,'Internet data '!F:F)</f>
        <v>No</v>
      </c>
      <c r="N5797" s="7" t="str">
        <f>_xlfn.XLOOKUP(A5797,'Internet data '!A:A,'Internet data '!I:I)</f>
        <v>Fiber optic</v>
      </c>
      <c r="O5797" s="7">
        <f>_xlfn.XLOOKUP(A5797,'Internet data '!A:A,'Internet data '!J:J)</f>
        <v>5</v>
      </c>
    </row>
    <row r="5798" spans="1:15">
      <c r="A5798" s="7" t="s">
        <v>5814</v>
      </c>
      <c r="B5798" s="7" t="s">
        <v>10</v>
      </c>
      <c r="C5798" s="7" t="s">
        <v>29</v>
      </c>
      <c r="D5798" s="7" t="s">
        <v>12</v>
      </c>
      <c r="E5798" s="7" t="s">
        <v>23</v>
      </c>
      <c r="F5798" s="7">
        <v>47</v>
      </c>
      <c r="G5798" s="7">
        <v>60</v>
      </c>
      <c r="H5798" s="7">
        <v>2768.65</v>
      </c>
      <c r="I5798" s="7" t="s">
        <v>10</v>
      </c>
      <c r="J5798" s="7" t="str">
        <f>_xlfn.XLOOKUP(A5798,'customer data'!A:A,'customer data'!B:B)</f>
        <v>Female</v>
      </c>
      <c r="K5798" s="7" t="str">
        <f>_xlfn.XLOOKUP(A5798,'customer data'!A:A,'customer data'!C:C)</f>
        <v>Yes</v>
      </c>
      <c r="L5798" s="7" t="str">
        <f ca="1">_xlfn.XLOOKUP(A5798,'customer data'!A:A,'customer data'!G:G)</f>
        <v>Adult</v>
      </c>
      <c r="M5798" s="7" t="str">
        <f>_xlfn.XLOOKUP(A5798,'Internet data '!A:A,'Internet data '!F:F)</f>
        <v>No</v>
      </c>
      <c r="N5798" s="7" t="str">
        <f>_xlfn.XLOOKUP(A5798,'Internet data '!A:A,'Internet data '!I:I)</f>
        <v>DSL</v>
      </c>
      <c r="O5798" s="7">
        <f>_xlfn.XLOOKUP(A5798,'Internet data '!A:A,'Internet data '!J:J)</f>
        <v>5</v>
      </c>
    </row>
    <row r="5799" spans="1:15">
      <c r="A5799" s="7" t="s">
        <v>5815</v>
      </c>
      <c r="B5799" s="7" t="s">
        <v>12</v>
      </c>
      <c r="C5799" s="7" t="s">
        <v>11</v>
      </c>
      <c r="D5799" s="7" t="s">
        <v>12</v>
      </c>
      <c r="E5799" s="7" t="s">
        <v>23</v>
      </c>
      <c r="F5799" s="7">
        <v>19</v>
      </c>
      <c r="G5799" s="7">
        <v>88.8</v>
      </c>
      <c r="H5799" s="7">
        <v>1672.35</v>
      </c>
      <c r="I5799" s="7" t="s">
        <v>10</v>
      </c>
      <c r="J5799" s="7" t="str">
        <f>_xlfn.XLOOKUP(A5799,'customer data'!A:A,'customer data'!B:B)</f>
        <v>Male</v>
      </c>
      <c r="K5799" s="7" t="str">
        <f>_xlfn.XLOOKUP(A5799,'customer data'!A:A,'customer data'!C:C)</f>
        <v>Yes</v>
      </c>
      <c r="L5799" s="7" t="str">
        <f ca="1">_xlfn.XLOOKUP(A5799,'customer data'!A:A,'customer data'!G:G)</f>
        <v>Adult</v>
      </c>
      <c r="M5799" s="7" t="str">
        <f>_xlfn.XLOOKUP(A5799,'Internet data '!A:A,'Internet data '!F:F)</f>
        <v>Yes</v>
      </c>
      <c r="N5799" s="7" t="str">
        <f>_xlfn.XLOOKUP(A5799,'Internet data '!A:A,'Internet data '!I:I)</f>
        <v>Fiber optic</v>
      </c>
      <c r="O5799" s="7">
        <f>_xlfn.XLOOKUP(A5799,'Internet data '!A:A,'Internet data '!J:J)</f>
        <v>4</v>
      </c>
    </row>
    <row r="5800" spans="1:15">
      <c r="A5800" s="7" t="s">
        <v>5816</v>
      </c>
      <c r="B5800" s="7" t="s">
        <v>12</v>
      </c>
      <c r="C5800" s="7" t="s">
        <v>11</v>
      </c>
      <c r="D5800" s="7" t="s">
        <v>12</v>
      </c>
      <c r="E5800" s="7" t="s">
        <v>13</v>
      </c>
      <c r="F5800" s="7">
        <v>5</v>
      </c>
      <c r="G5800" s="7">
        <v>85.2</v>
      </c>
      <c r="H5800" s="7">
        <v>474.8</v>
      </c>
      <c r="I5800" s="7" t="s">
        <v>12</v>
      </c>
      <c r="J5800" s="7" t="str">
        <f>_xlfn.XLOOKUP(A5800,'customer data'!A:A,'customer data'!B:B)</f>
        <v>Female</v>
      </c>
      <c r="K5800" s="7" t="str">
        <f>_xlfn.XLOOKUP(A5800,'customer data'!A:A,'customer data'!C:C)</f>
        <v>No</v>
      </c>
      <c r="L5800" s="7" t="str">
        <f ca="1">_xlfn.XLOOKUP(A5800,'customer data'!A:A,'customer data'!G:G)</f>
        <v>Young</v>
      </c>
      <c r="M5800" s="7" t="str">
        <f>_xlfn.XLOOKUP(A5800,'Internet data '!A:A,'Internet data '!F:F)</f>
        <v>No</v>
      </c>
      <c r="N5800" s="7" t="str">
        <f>_xlfn.XLOOKUP(A5800,'Internet data '!A:A,'Internet data '!I:I)</f>
        <v>Fiber optic</v>
      </c>
      <c r="O5800" s="7">
        <f>_xlfn.XLOOKUP(A5800,'Internet data '!A:A,'Internet data '!J:J)</f>
        <v>2</v>
      </c>
    </row>
    <row r="5801" spans="1:15">
      <c r="A5801" s="7" t="s">
        <v>5817</v>
      </c>
      <c r="B5801" s="7" t="s">
        <v>10</v>
      </c>
      <c r="C5801" s="7" t="s">
        <v>11</v>
      </c>
      <c r="D5801" s="7" t="s">
        <v>12</v>
      </c>
      <c r="E5801" s="7" t="s">
        <v>13</v>
      </c>
      <c r="F5801" s="7">
        <v>13</v>
      </c>
      <c r="G5801" s="7">
        <v>35.1</v>
      </c>
      <c r="H5801" s="7">
        <v>446.1</v>
      </c>
      <c r="I5801" s="7" t="s">
        <v>12</v>
      </c>
      <c r="J5801" s="7" t="str">
        <f>_xlfn.XLOOKUP(A5801,'customer data'!A:A,'customer data'!B:B)</f>
        <v>Female</v>
      </c>
      <c r="K5801" s="7" t="str">
        <f>_xlfn.XLOOKUP(A5801,'customer data'!A:A,'customer data'!C:C)</f>
        <v>No</v>
      </c>
      <c r="L5801" s="7" t="str">
        <f ca="1">_xlfn.XLOOKUP(A5801,'customer data'!A:A,'customer data'!G:G)</f>
        <v>Young</v>
      </c>
      <c r="M5801" s="7" t="str">
        <f>_xlfn.XLOOKUP(A5801,'Internet data '!A:A,'Internet data '!F:F)</f>
        <v>No</v>
      </c>
      <c r="N5801" s="7" t="str">
        <f>_xlfn.XLOOKUP(A5801,'Internet data '!A:A,'Internet data '!I:I)</f>
        <v>DSL</v>
      </c>
      <c r="O5801" s="7">
        <f>_xlfn.XLOOKUP(A5801,'Internet data '!A:A,'Internet data '!J:J)</f>
        <v>1</v>
      </c>
    </row>
    <row r="5802" spans="1:15">
      <c r="A5802" s="7" t="s">
        <v>5818</v>
      </c>
      <c r="B5802" s="7" t="s">
        <v>12</v>
      </c>
      <c r="C5802" s="7" t="s">
        <v>11</v>
      </c>
      <c r="D5802" s="7" t="s">
        <v>10</v>
      </c>
      <c r="E5802" s="7" t="s">
        <v>19</v>
      </c>
      <c r="F5802" s="7">
        <v>17</v>
      </c>
      <c r="G5802" s="7">
        <v>80.05</v>
      </c>
      <c r="H5802" s="7">
        <v>1345.65</v>
      </c>
      <c r="I5802" s="7" t="s">
        <v>10</v>
      </c>
      <c r="J5802" s="7" t="str">
        <f>_xlfn.XLOOKUP(A5802,'customer data'!A:A,'customer data'!B:B)</f>
        <v>Female</v>
      </c>
      <c r="K5802" s="7" t="str">
        <f>_xlfn.XLOOKUP(A5802,'customer data'!A:A,'customer data'!C:C)</f>
        <v>No</v>
      </c>
      <c r="L5802" s="7" t="str">
        <f ca="1">_xlfn.XLOOKUP(A5802,'customer data'!A:A,'customer data'!G:G)</f>
        <v>Adult</v>
      </c>
      <c r="M5802" s="7" t="str">
        <f>_xlfn.XLOOKUP(A5802,'Internet data '!A:A,'Internet data '!F:F)</f>
        <v>No</v>
      </c>
      <c r="N5802" s="7" t="str">
        <f>_xlfn.XLOOKUP(A5802,'Internet data '!A:A,'Internet data '!I:I)</f>
        <v>Fiber optic</v>
      </c>
      <c r="O5802" s="7">
        <f>_xlfn.XLOOKUP(A5802,'Internet data '!A:A,'Internet data '!J:J)</f>
        <v>2</v>
      </c>
    </row>
    <row r="5803" spans="1:15">
      <c r="A5803" s="7" t="s">
        <v>5819</v>
      </c>
      <c r="B5803" s="7" t="s">
        <v>12</v>
      </c>
      <c r="C5803" s="7" t="s">
        <v>11</v>
      </c>
      <c r="D5803" s="7" t="s">
        <v>12</v>
      </c>
      <c r="E5803" s="7" t="s">
        <v>13</v>
      </c>
      <c r="F5803" s="7">
        <v>34</v>
      </c>
      <c r="G5803" s="7">
        <v>75.55</v>
      </c>
      <c r="H5803" s="7">
        <v>2425.4</v>
      </c>
      <c r="I5803" s="7" t="s">
        <v>10</v>
      </c>
      <c r="J5803" s="7" t="str">
        <f>_xlfn.XLOOKUP(A5803,'customer data'!A:A,'customer data'!B:B)</f>
        <v>Male</v>
      </c>
      <c r="K5803" s="7" t="str">
        <f>_xlfn.XLOOKUP(A5803,'customer data'!A:A,'customer data'!C:C)</f>
        <v>Yes</v>
      </c>
      <c r="L5803" s="7" t="str">
        <f ca="1">_xlfn.XLOOKUP(A5803,'customer data'!A:A,'customer data'!G:G)</f>
        <v>Adult</v>
      </c>
      <c r="M5803" s="7" t="str">
        <f>_xlfn.XLOOKUP(A5803,'Internet data '!A:A,'Internet data '!F:F)</f>
        <v>No</v>
      </c>
      <c r="N5803" s="7" t="str">
        <f>_xlfn.XLOOKUP(A5803,'Internet data '!A:A,'Internet data '!I:I)</f>
        <v>Fiber optic</v>
      </c>
      <c r="O5803" s="7">
        <f>_xlfn.XLOOKUP(A5803,'Internet data '!A:A,'Internet data '!J:J)</f>
        <v>1</v>
      </c>
    </row>
    <row r="5804" spans="1:15">
      <c r="A5804" s="7" t="s">
        <v>5820</v>
      </c>
      <c r="B5804" s="7" t="s">
        <v>12</v>
      </c>
      <c r="C5804" s="7" t="s">
        <v>11</v>
      </c>
      <c r="D5804" s="7" t="s">
        <v>12</v>
      </c>
      <c r="E5804" s="7" t="s">
        <v>13</v>
      </c>
      <c r="F5804" s="7">
        <v>42</v>
      </c>
      <c r="G5804" s="7">
        <v>49.55</v>
      </c>
      <c r="H5804" s="7">
        <v>2077.9499999999998</v>
      </c>
      <c r="I5804" s="7" t="s">
        <v>10</v>
      </c>
      <c r="J5804" s="7" t="str">
        <f>_xlfn.XLOOKUP(A5804,'customer data'!A:A,'customer data'!B:B)</f>
        <v>Female</v>
      </c>
      <c r="K5804" s="7" t="str">
        <f>_xlfn.XLOOKUP(A5804,'customer data'!A:A,'customer data'!C:C)</f>
        <v>No</v>
      </c>
      <c r="L5804" s="7" t="str">
        <f ca="1">_xlfn.XLOOKUP(A5804,'customer data'!A:A,'customer data'!G:G)</f>
        <v>Adult</v>
      </c>
      <c r="M5804" s="7" t="str">
        <f>_xlfn.XLOOKUP(A5804,'Internet data '!A:A,'Internet data '!F:F)</f>
        <v>No</v>
      </c>
      <c r="N5804" s="7" t="str">
        <f>_xlfn.XLOOKUP(A5804,'Internet data '!A:A,'Internet data '!I:I)</f>
        <v>DSL</v>
      </c>
      <c r="O5804" s="7">
        <f>_xlfn.XLOOKUP(A5804,'Internet data '!A:A,'Internet data '!J:J)</f>
        <v>1</v>
      </c>
    </row>
    <row r="5805" spans="1:15">
      <c r="A5805" s="7" t="s">
        <v>5821</v>
      </c>
      <c r="B5805" s="7" t="s">
        <v>12</v>
      </c>
      <c r="C5805" s="7" t="s">
        <v>11</v>
      </c>
      <c r="D5805" s="7" t="s">
        <v>12</v>
      </c>
      <c r="E5805" s="7" t="s">
        <v>13</v>
      </c>
      <c r="F5805" s="7">
        <v>5</v>
      </c>
      <c r="G5805" s="7">
        <v>81.3</v>
      </c>
      <c r="H5805" s="7">
        <v>416.3</v>
      </c>
      <c r="I5805" s="7" t="s">
        <v>12</v>
      </c>
      <c r="J5805" s="7" t="str">
        <f>_xlfn.XLOOKUP(A5805,'customer data'!A:A,'customer data'!B:B)</f>
        <v>Male</v>
      </c>
      <c r="K5805" s="7" t="str">
        <f>_xlfn.XLOOKUP(A5805,'customer data'!A:A,'customer data'!C:C)</f>
        <v>Yes</v>
      </c>
      <c r="L5805" s="7" t="str">
        <f ca="1">_xlfn.XLOOKUP(A5805,'customer data'!A:A,'customer data'!G:G)</f>
        <v>Adult</v>
      </c>
      <c r="M5805" s="7" t="str">
        <f>_xlfn.XLOOKUP(A5805,'Internet data '!A:A,'Internet data '!F:F)</f>
        <v>No</v>
      </c>
      <c r="N5805" s="7" t="str">
        <f>_xlfn.XLOOKUP(A5805,'Internet data '!A:A,'Internet data '!I:I)</f>
        <v>Fiber optic</v>
      </c>
      <c r="O5805" s="7">
        <f>_xlfn.XLOOKUP(A5805,'Internet data '!A:A,'Internet data '!J:J)</f>
        <v>2</v>
      </c>
    </row>
    <row r="5806" spans="1:15">
      <c r="A5806" s="7" t="s">
        <v>5822</v>
      </c>
      <c r="B5806" s="7" t="s">
        <v>12</v>
      </c>
      <c r="C5806" s="7" t="s">
        <v>29</v>
      </c>
      <c r="D5806" s="7" t="s">
        <v>10</v>
      </c>
      <c r="E5806" s="7" t="s">
        <v>23</v>
      </c>
      <c r="F5806" s="7">
        <v>71</v>
      </c>
      <c r="G5806" s="7">
        <v>23.9</v>
      </c>
      <c r="H5806" s="7">
        <v>1663.5</v>
      </c>
      <c r="I5806" s="7" t="s">
        <v>10</v>
      </c>
      <c r="J5806" s="7" t="str">
        <f>_xlfn.XLOOKUP(A5806,'customer data'!A:A,'customer data'!B:B)</f>
        <v>Female</v>
      </c>
      <c r="K5806" s="7" t="str">
        <f>_xlfn.XLOOKUP(A5806,'customer data'!A:A,'customer data'!C:C)</f>
        <v>Yes</v>
      </c>
      <c r="L5806" s="7" t="str">
        <f ca="1">_xlfn.XLOOKUP(A5806,'customer data'!A:A,'customer data'!G:G)</f>
        <v>Young</v>
      </c>
      <c r="M5806" s="7" t="str">
        <f>_xlfn.XLOOKUP(A5806,'Internet data '!A:A,'Internet data '!F:F)</f>
        <v>No</v>
      </c>
      <c r="N5806" s="7" t="str">
        <f>_xlfn.XLOOKUP(A5806,'Internet data '!A:A,'Internet data '!I:I)</f>
        <v>No</v>
      </c>
      <c r="O5806" s="7">
        <f>_xlfn.XLOOKUP(A5806,'Internet data '!A:A,'Internet data '!J:J)</f>
        <v>1</v>
      </c>
    </row>
    <row r="5807" spans="1:15">
      <c r="A5807" s="7" t="s">
        <v>5823</v>
      </c>
      <c r="B5807" s="7" t="s">
        <v>12</v>
      </c>
      <c r="C5807" s="7" t="s">
        <v>11</v>
      </c>
      <c r="D5807" s="7" t="s">
        <v>10</v>
      </c>
      <c r="E5807" s="7" t="s">
        <v>19</v>
      </c>
      <c r="F5807" s="7">
        <v>19</v>
      </c>
      <c r="G5807" s="7">
        <v>66.400000000000006</v>
      </c>
      <c r="H5807" s="7">
        <v>1286.05</v>
      </c>
      <c r="I5807" s="7" t="s">
        <v>10</v>
      </c>
      <c r="J5807" s="7" t="str">
        <f>_xlfn.XLOOKUP(A5807,'customer data'!A:A,'customer data'!B:B)</f>
        <v>Male</v>
      </c>
      <c r="K5807" s="7" t="str">
        <f>_xlfn.XLOOKUP(A5807,'customer data'!A:A,'customer data'!C:C)</f>
        <v>Yes</v>
      </c>
      <c r="L5807" s="7" t="str">
        <f ca="1">_xlfn.XLOOKUP(A5807,'customer data'!A:A,'customer data'!G:G)</f>
        <v>Young</v>
      </c>
      <c r="M5807" s="7" t="str">
        <f>_xlfn.XLOOKUP(A5807,'Internet data '!A:A,'Internet data '!F:F)</f>
        <v>No</v>
      </c>
      <c r="N5807" s="7" t="str">
        <f>_xlfn.XLOOKUP(A5807,'Internet data '!A:A,'Internet data '!I:I)</f>
        <v>DSL</v>
      </c>
      <c r="O5807" s="7">
        <f>_xlfn.XLOOKUP(A5807,'Internet data '!A:A,'Internet data '!J:J)</f>
        <v>3</v>
      </c>
    </row>
    <row r="5808" spans="1:15">
      <c r="A5808" s="7" t="s">
        <v>5824</v>
      </c>
      <c r="B5808" s="7" t="s">
        <v>12</v>
      </c>
      <c r="C5808" s="7" t="s">
        <v>11</v>
      </c>
      <c r="D5808" s="7" t="s">
        <v>12</v>
      </c>
      <c r="E5808" s="7" t="s">
        <v>13</v>
      </c>
      <c r="F5808" s="7">
        <v>2</v>
      </c>
      <c r="G5808" s="7">
        <v>19.600000000000001</v>
      </c>
      <c r="H5808" s="7">
        <v>35.85</v>
      </c>
      <c r="I5808" s="7" t="s">
        <v>12</v>
      </c>
      <c r="J5808" s="7" t="str">
        <f>_xlfn.XLOOKUP(A5808,'customer data'!A:A,'customer data'!B:B)</f>
        <v>Female</v>
      </c>
      <c r="K5808" s="7" t="str">
        <f>_xlfn.XLOOKUP(A5808,'customer data'!A:A,'customer data'!C:C)</f>
        <v>No</v>
      </c>
      <c r="L5808" s="7" t="str">
        <f ca="1">_xlfn.XLOOKUP(A5808,'customer data'!A:A,'customer data'!G:G)</f>
        <v>Adult</v>
      </c>
      <c r="M5808" s="7" t="str">
        <f>_xlfn.XLOOKUP(A5808,'Internet data '!A:A,'Internet data '!F:F)</f>
        <v>No</v>
      </c>
      <c r="N5808" s="7" t="str">
        <f>_xlfn.XLOOKUP(A5808,'Internet data '!A:A,'Internet data '!I:I)</f>
        <v>No</v>
      </c>
      <c r="O5808" s="7">
        <f>_xlfn.XLOOKUP(A5808,'Internet data '!A:A,'Internet data '!J:J)</f>
        <v>0</v>
      </c>
    </row>
    <row r="5809" spans="1:15">
      <c r="A5809" s="7" t="s">
        <v>5825</v>
      </c>
      <c r="B5809" s="7" t="s">
        <v>12</v>
      </c>
      <c r="C5809" s="7" t="s">
        <v>29</v>
      </c>
      <c r="D5809" s="7" t="s">
        <v>10</v>
      </c>
      <c r="E5809" s="7" t="s">
        <v>23</v>
      </c>
      <c r="F5809" s="7">
        <v>57</v>
      </c>
      <c r="G5809" s="7">
        <v>18.8</v>
      </c>
      <c r="H5809" s="7">
        <v>1094.3499999999999</v>
      </c>
      <c r="I5809" s="7" t="s">
        <v>10</v>
      </c>
      <c r="J5809" s="7" t="str">
        <f>_xlfn.XLOOKUP(A5809,'customer data'!A:A,'customer data'!B:B)</f>
        <v>Male</v>
      </c>
      <c r="K5809" s="7" t="str">
        <f>_xlfn.XLOOKUP(A5809,'customer data'!A:A,'customer data'!C:C)</f>
        <v>No</v>
      </c>
      <c r="L5809" s="7" t="str">
        <f ca="1">_xlfn.XLOOKUP(A5809,'customer data'!A:A,'customer data'!G:G)</f>
        <v>Adult</v>
      </c>
      <c r="M5809" s="7" t="str">
        <f>_xlfn.XLOOKUP(A5809,'Internet data '!A:A,'Internet data '!F:F)</f>
        <v>No</v>
      </c>
      <c r="N5809" s="7" t="str">
        <f>_xlfn.XLOOKUP(A5809,'Internet data '!A:A,'Internet data '!I:I)</f>
        <v>No</v>
      </c>
      <c r="O5809" s="7">
        <f>_xlfn.XLOOKUP(A5809,'Internet data '!A:A,'Internet data '!J:J)</f>
        <v>0</v>
      </c>
    </row>
    <row r="5810" spans="1:15">
      <c r="A5810" s="7" t="s">
        <v>5826</v>
      </c>
      <c r="B5810" s="7" t="s">
        <v>12</v>
      </c>
      <c r="C5810" s="7" t="s">
        <v>29</v>
      </c>
      <c r="D5810" s="7" t="s">
        <v>12</v>
      </c>
      <c r="E5810" s="7" t="s">
        <v>13</v>
      </c>
      <c r="F5810" s="7">
        <v>72</v>
      </c>
      <c r="G5810" s="7">
        <v>108.4</v>
      </c>
      <c r="H5810" s="7">
        <v>7719.5</v>
      </c>
      <c r="I5810" s="7" t="s">
        <v>10</v>
      </c>
      <c r="J5810" s="7" t="str">
        <f>_xlfn.XLOOKUP(A5810,'customer data'!A:A,'customer data'!B:B)</f>
        <v>Male</v>
      </c>
      <c r="K5810" s="7" t="str">
        <f>_xlfn.XLOOKUP(A5810,'customer data'!A:A,'customer data'!C:C)</f>
        <v>Yes</v>
      </c>
      <c r="L5810" s="7" t="str">
        <f ca="1">_xlfn.XLOOKUP(A5810,'customer data'!A:A,'customer data'!G:G)</f>
        <v>Adult</v>
      </c>
      <c r="M5810" s="7" t="str">
        <f>_xlfn.XLOOKUP(A5810,'Internet data '!A:A,'Internet data '!F:F)</f>
        <v>Yes</v>
      </c>
      <c r="N5810" s="7" t="str">
        <f>_xlfn.XLOOKUP(A5810,'Internet data '!A:A,'Internet data '!I:I)</f>
        <v>Fiber optic</v>
      </c>
      <c r="O5810" s="7">
        <f>_xlfn.XLOOKUP(A5810,'Internet data '!A:A,'Internet data '!J:J)</f>
        <v>6</v>
      </c>
    </row>
    <row r="5811" spans="1:15">
      <c r="A5811" s="7" t="s">
        <v>5827</v>
      </c>
      <c r="B5811" s="7" t="s">
        <v>12</v>
      </c>
      <c r="C5811" s="7" t="s">
        <v>11</v>
      </c>
      <c r="D5811" s="7" t="s">
        <v>12</v>
      </c>
      <c r="E5811" s="7" t="s">
        <v>16</v>
      </c>
      <c r="F5811" s="7">
        <v>6</v>
      </c>
      <c r="G5811" s="7">
        <v>85.95</v>
      </c>
      <c r="H5811" s="7">
        <v>514.6</v>
      </c>
      <c r="I5811" s="7" t="s">
        <v>10</v>
      </c>
      <c r="J5811" s="7" t="str">
        <f>_xlfn.XLOOKUP(A5811,'customer data'!A:A,'customer data'!B:B)</f>
        <v>Female</v>
      </c>
      <c r="K5811" s="7" t="str">
        <f>_xlfn.XLOOKUP(A5811,'customer data'!A:A,'customer data'!C:C)</f>
        <v>No</v>
      </c>
      <c r="L5811" s="7" t="str">
        <f ca="1">_xlfn.XLOOKUP(A5811,'customer data'!A:A,'customer data'!G:G)</f>
        <v>Adult</v>
      </c>
      <c r="M5811" s="7" t="str">
        <f>_xlfn.XLOOKUP(A5811,'Internet data '!A:A,'Internet data '!F:F)</f>
        <v>No</v>
      </c>
      <c r="N5811" s="7" t="str">
        <f>_xlfn.XLOOKUP(A5811,'Internet data '!A:A,'Internet data '!I:I)</f>
        <v>Fiber optic</v>
      </c>
      <c r="O5811" s="7">
        <f>_xlfn.XLOOKUP(A5811,'Internet data '!A:A,'Internet data '!J:J)</f>
        <v>2</v>
      </c>
    </row>
    <row r="5812" spans="1:15">
      <c r="A5812" s="7" t="s">
        <v>5828</v>
      </c>
      <c r="B5812" s="7" t="s">
        <v>12</v>
      </c>
      <c r="C5812" s="7" t="s">
        <v>11</v>
      </c>
      <c r="D5812" s="7" t="s">
        <v>12</v>
      </c>
      <c r="E5812" s="7" t="s">
        <v>13</v>
      </c>
      <c r="F5812" s="7">
        <v>17</v>
      </c>
      <c r="G5812" s="7">
        <v>85.45</v>
      </c>
      <c r="H5812" s="7">
        <v>1451.6</v>
      </c>
      <c r="I5812" s="7" t="s">
        <v>12</v>
      </c>
      <c r="J5812" s="7" t="str">
        <f>_xlfn.XLOOKUP(A5812,'customer data'!A:A,'customer data'!B:B)</f>
        <v>Female</v>
      </c>
      <c r="K5812" s="7" t="str">
        <f>_xlfn.XLOOKUP(A5812,'customer data'!A:A,'customer data'!C:C)</f>
        <v>Yes</v>
      </c>
      <c r="L5812" s="7" t="str">
        <f ca="1">_xlfn.XLOOKUP(A5812,'customer data'!A:A,'customer data'!G:G)</f>
        <v>Young</v>
      </c>
      <c r="M5812" s="7" t="str">
        <f>_xlfn.XLOOKUP(A5812,'Internet data '!A:A,'Internet data '!F:F)</f>
        <v>No</v>
      </c>
      <c r="N5812" s="7" t="str">
        <f>_xlfn.XLOOKUP(A5812,'Internet data '!A:A,'Internet data '!I:I)</f>
        <v>Fiber optic</v>
      </c>
      <c r="O5812" s="7">
        <f>_xlfn.XLOOKUP(A5812,'Internet data '!A:A,'Internet data '!J:J)</f>
        <v>2</v>
      </c>
    </row>
    <row r="5813" spans="1:15">
      <c r="A5813" s="7" t="s">
        <v>5829</v>
      </c>
      <c r="B5813" s="7" t="s">
        <v>12</v>
      </c>
      <c r="C5813" s="7" t="s">
        <v>29</v>
      </c>
      <c r="D5813" s="7" t="s">
        <v>10</v>
      </c>
      <c r="E5813" s="7" t="s">
        <v>19</v>
      </c>
      <c r="F5813" s="7">
        <v>61</v>
      </c>
      <c r="G5813" s="7">
        <v>80.900000000000006</v>
      </c>
      <c r="H5813" s="7">
        <v>4932.5</v>
      </c>
      <c r="I5813" s="7" t="s">
        <v>10</v>
      </c>
      <c r="J5813" s="7" t="str">
        <f>_xlfn.XLOOKUP(A5813,'customer data'!A:A,'customer data'!B:B)</f>
        <v>Male</v>
      </c>
      <c r="K5813" s="7" t="str">
        <f>_xlfn.XLOOKUP(A5813,'customer data'!A:A,'customer data'!C:C)</f>
        <v>Yes</v>
      </c>
      <c r="L5813" s="7" t="str">
        <f ca="1">_xlfn.XLOOKUP(A5813,'customer data'!A:A,'customer data'!G:G)</f>
        <v>Young</v>
      </c>
      <c r="M5813" s="7" t="str">
        <f>_xlfn.XLOOKUP(A5813,'Internet data '!A:A,'Internet data '!F:F)</f>
        <v>No</v>
      </c>
      <c r="N5813" s="7" t="str">
        <f>_xlfn.XLOOKUP(A5813,'Internet data '!A:A,'Internet data '!I:I)</f>
        <v>DSL</v>
      </c>
      <c r="O5813" s="7">
        <f>_xlfn.XLOOKUP(A5813,'Internet data '!A:A,'Internet data '!J:J)</f>
        <v>5</v>
      </c>
    </row>
    <row r="5814" spans="1:15">
      <c r="A5814" s="7" t="s">
        <v>5830</v>
      </c>
      <c r="B5814" s="7" t="s">
        <v>12</v>
      </c>
      <c r="C5814" s="7" t="s">
        <v>11</v>
      </c>
      <c r="D5814" s="7" t="s">
        <v>12</v>
      </c>
      <c r="E5814" s="7" t="s">
        <v>13</v>
      </c>
      <c r="F5814" s="7">
        <v>1</v>
      </c>
      <c r="G5814" s="7">
        <v>71</v>
      </c>
      <c r="H5814" s="7">
        <v>71</v>
      </c>
      <c r="I5814" s="7" t="s">
        <v>12</v>
      </c>
      <c r="J5814" s="7" t="str">
        <f>_xlfn.XLOOKUP(A5814,'customer data'!A:A,'customer data'!B:B)</f>
        <v>Male</v>
      </c>
      <c r="K5814" s="7" t="str">
        <f>_xlfn.XLOOKUP(A5814,'customer data'!A:A,'customer data'!C:C)</f>
        <v>Yes</v>
      </c>
      <c r="L5814" s="7" t="str">
        <f ca="1">_xlfn.XLOOKUP(A5814,'customer data'!A:A,'customer data'!G:G)</f>
        <v>Adult</v>
      </c>
      <c r="M5814" s="7" t="str">
        <f>_xlfn.XLOOKUP(A5814,'Internet data '!A:A,'Internet data '!F:F)</f>
        <v>No</v>
      </c>
      <c r="N5814" s="7" t="str">
        <f>_xlfn.XLOOKUP(A5814,'Internet data '!A:A,'Internet data '!I:I)</f>
        <v>Fiber optic</v>
      </c>
      <c r="O5814" s="7">
        <f>_xlfn.XLOOKUP(A5814,'Internet data '!A:A,'Internet data '!J:J)</f>
        <v>0</v>
      </c>
    </row>
    <row r="5815" spans="1:15">
      <c r="A5815" s="7" t="s">
        <v>5831</v>
      </c>
      <c r="B5815" s="7" t="s">
        <v>12</v>
      </c>
      <c r="C5815" s="7" t="s">
        <v>29</v>
      </c>
      <c r="D5815" s="7" t="s">
        <v>10</v>
      </c>
      <c r="E5815" s="7" t="s">
        <v>23</v>
      </c>
      <c r="F5815" s="7">
        <v>48</v>
      </c>
      <c r="G5815" s="7">
        <v>111.8</v>
      </c>
      <c r="H5815" s="7">
        <v>5443.65</v>
      </c>
      <c r="I5815" s="7" t="s">
        <v>10</v>
      </c>
      <c r="J5815" s="7" t="str">
        <f>_xlfn.XLOOKUP(A5815,'customer data'!A:A,'customer data'!B:B)</f>
        <v>Male</v>
      </c>
      <c r="K5815" s="7" t="str">
        <f>_xlfn.XLOOKUP(A5815,'customer data'!A:A,'customer data'!C:C)</f>
        <v>Yes</v>
      </c>
      <c r="L5815" s="7" t="str">
        <f ca="1">_xlfn.XLOOKUP(A5815,'customer data'!A:A,'customer data'!G:G)</f>
        <v>Adult</v>
      </c>
      <c r="M5815" s="7" t="str">
        <f>_xlfn.XLOOKUP(A5815,'Internet data '!A:A,'Internet data '!F:F)</f>
        <v>Yes</v>
      </c>
      <c r="N5815" s="7" t="str">
        <f>_xlfn.XLOOKUP(A5815,'Internet data '!A:A,'Internet data '!I:I)</f>
        <v>Fiber optic</v>
      </c>
      <c r="O5815" s="7">
        <f>_xlfn.XLOOKUP(A5815,'Internet data '!A:A,'Internet data '!J:J)</f>
        <v>7</v>
      </c>
    </row>
    <row r="5816" spans="1:15">
      <c r="A5816" s="7" t="s">
        <v>5832</v>
      </c>
      <c r="B5816" s="7" t="s">
        <v>12</v>
      </c>
      <c r="C5816" s="7" t="s">
        <v>11</v>
      </c>
      <c r="D5816" s="7" t="s">
        <v>12</v>
      </c>
      <c r="E5816" s="7" t="s">
        <v>23</v>
      </c>
      <c r="F5816" s="7">
        <v>16</v>
      </c>
      <c r="G5816" s="7">
        <v>20.6</v>
      </c>
      <c r="H5816" s="7">
        <v>330.25</v>
      </c>
      <c r="I5816" s="7" t="s">
        <v>10</v>
      </c>
      <c r="J5816" s="7" t="str">
        <f>_xlfn.XLOOKUP(A5816,'customer data'!A:A,'customer data'!B:B)</f>
        <v>Male</v>
      </c>
      <c r="K5816" s="7" t="str">
        <f>_xlfn.XLOOKUP(A5816,'customer data'!A:A,'customer data'!C:C)</f>
        <v>No</v>
      </c>
      <c r="L5816" s="7" t="str">
        <f ca="1">_xlfn.XLOOKUP(A5816,'customer data'!A:A,'customer data'!G:G)</f>
        <v>Adult</v>
      </c>
      <c r="M5816" s="7" t="str">
        <f>_xlfn.XLOOKUP(A5816,'Internet data '!A:A,'Internet data '!F:F)</f>
        <v>No</v>
      </c>
      <c r="N5816" s="7" t="str">
        <f>_xlfn.XLOOKUP(A5816,'Internet data '!A:A,'Internet data '!I:I)</f>
        <v>No</v>
      </c>
      <c r="O5816" s="7">
        <f>_xlfn.XLOOKUP(A5816,'Internet data '!A:A,'Internet data '!J:J)</f>
        <v>0</v>
      </c>
    </row>
    <row r="5817" spans="1:15">
      <c r="A5817" s="7" t="s">
        <v>5833</v>
      </c>
      <c r="B5817" s="7" t="s">
        <v>12</v>
      </c>
      <c r="C5817" s="7" t="s">
        <v>11</v>
      </c>
      <c r="D5817" s="7" t="s">
        <v>12</v>
      </c>
      <c r="E5817" s="7" t="s">
        <v>13</v>
      </c>
      <c r="F5817" s="7">
        <v>9</v>
      </c>
      <c r="G5817" s="7">
        <v>85.05</v>
      </c>
      <c r="H5817" s="7">
        <v>746.5</v>
      </c>
      <c r="I5817" s="7" t="s">
        <v>12</v>
      </c>
      <c r="J5817" s="7" t="str">
        <f>_xlfn.XLOOKUP(A5817,'customer data'!A:A,'customer data'!B:B)</f>
        <v>Male</v>
      </c>
      <c r="K5817" s="7" t="str">
        <f>_xlfn.XLOOKUP(A5817,'customer data'!A:A,'customer data'!C:C)</f>
        <v>No</v>
      </c>
      <c r="L5817" s="7" t="str">
        <f ca="1">_xlfn.XLOOKUP(A5817,'customer data'!A:A,'customer data'!G:G)</f>
        <v>Adult</v>
      </c>
      <c r="M5817" s="7" t="str">
        <f>_xlfn.XLOOKUP(A5817,'Internet data '!A:A,'Internet data '!F:F)</f>
        <v>No</v>
      </c>
      <c r="N5817" s="7" t="str">
        <f>_xlfn.XLOOKUP(A5817,'Internet data '!A:A,'Internet data '!I:I)</f>
        <v>Fiber optic</v>
      </c>
      <c r="O5817" s="7">
        <f>_xlfn.XLOOKUP(A5817,'Internet data '!A:A,'Internet data '!J:J)</f>
        <v>2</v>
      </c>
    </row>
    <row r="5818" spans="1:15">
      <c r="A5818" s="7" t="s">
        <v>5834</v>
      </c>
      <c r="B5818" s="7" t="s">
        <v>12</v>
      </c>
      <c r="C5818" s="7" t="s">
        <v>11</v>
      </c>
      <c r="D5818" s="7" t="s">
        <v>10</v>
      </c>
      <c r="E5818" s="7" t="s">
        <v>13</v>
      </c>
      <c r="F5818" s="7">
        <v>3</v>
      </c>
      <c r="G5818" s="7">
        <v>44.6</v>
      </c>
      <c r="H5818" s="7">
        <v>122.7</v>
      </c>
      <c r="I5818" s="7" t="s">
        <v>10</v>
      </c>
      <c r="J5818" s="7" t="str">
        <f>_xlfn.XLOOKUP(A5818,'customer data'!A:A,'customer data'!B:B)</f>
        <v>Female</v>
      </c>
      <c r="K5818" s="7" t="str">
        <f>_xlfn.XLOOKUP(A5818,'customer data'!A:A,'customer data'!C:C)</f>
        <v>No</v>
      </c>
      <c r="L5818" s="7" t="str">
        <f ca="1">_xlfn.XLOOKUP(A5818,'customer data'!A:A,'customer data'!G:G)</f>
        <v>Young</v>
      </c>
      <c r="M5818" s="7" t="str">
        <f>_xlfn.XLOOKUP(A5818,'Internet data '!A:A,'Internet data '!F:F)</f>
        <v>No</v>
      </c>
      <c r="N5818" s="7" t="str">
        <f>_xlfn.XLOOKUP(A5818,'Internet data '!A:A,'Internet data '!I:I)</f>
        <v>DSL</v>
      </c>
      <c r="O5818" s="7">
        <f>_xlfn.XLOOKUP(A5818,'Internet data '!A:A,'Internet data '!J:J)</f>
        <v>0</v>
      </c>
    </row>
    <row r="5819" spans="1:15">
      <c r="A5819" s="7" t="s">
        <v>5835</v>
      </c>
      <c r="B5819" s="7" t="s">
        <v>12</v>
      </c>
      <c r="C5819" s="7" t="s">
        <v>11</v>
      </c>
      <c r="D5819" s="7" t="s">
        <v>12</v>
      </c>
      <c r="E5819" s="7" t="s">
        <v>13</v>
      </c>
      <c r="F5819" s="7">
        <v>1</v>
      </c>
      <c r="G5819" s="7">
        <v>44.4</v>
      </c>
      <c r="H5819" s="7">
        <v>44.4</v>
      </c>
      <c r="I5819" s="7" t="s">
        <v>12</v>
      </c>
      <c r="J5819" s="7" t="str">
        <f>_xlfn.XLOOKUP(A5819,'customer data'!A:A,'customer data'!B:B)</f>
        <v>Male</v>
      </c>
      <c r="K5819" s="7" t="str">
        <f>_xlfn.XLOOKUP(A5819,'customer data'!A:A,'customer data'!C:C)</f>
        <v>No</v>
      </c>
      <c r="L5819" s="7" t="str">
        <f ca="1">_xlfn.XLOOKUP(A5819,'customer data'!A:A,'customer data'!G:G)</f>
        <v>Adult</v>
      </c>
      <c r="M5819" s="7" t="str">
        <f>_xlfn.XLOOKUP(A5819,'Internet data '!A:A,'Internet data '!F:F)</f>
        <v>No</v>
      </c>
      <c r="N5819" s="7" t="str">
        <f>_xlfn.XLOOKUP(A5819,'Internet data '!A:A,'Internet data '!I:I)</f>
        <v>DSL</v>
      </c>
      <c r="O5819" s="7">
        <f>_xlfn.XLOOKUP(A5819,'Internet data '!A:A,'Internet data '!J:J)</f>
        <v>0</v>
      </c>
    </row>
    <row r="5820" spans="1:15">
      <c r="A5820" s="7" t="s">
        <v>5836</v>
      </c>
      <c r="B5820" s="7" t="s">
        <v>12</v>
      </c>
      <c r="C5820" s="7" t="s">
        <v>29</v>
      </c>
      <c r="D5820" s="7" t="s">
        <v>10</v>
      </c>
      <c r="E5820" s="7" t="s">
        <v>23</v>
      </c>
      <c r="F5820" s="7">
        <v>65</v>
      </c>
      <c r="G5820" s="7">
        <v>105.1</v>
      </c>
      <c r="H5820" s="7">
        <v>6631.85</v>
      </c>
      <c r="I5820" s="7" t="s">
        <v>10</v>
      </c>
      <c r="J5820" s="7" t="str">
        <f>_xlfn.XLOOKUP(A5820,'customer data'!A:A,'customer data'!B:B)</f>
        <v>Male</v>
      </c>
      <c r="K5820" s="7" t="str">
        <f>_xlfn.XLOOKUP(A5820,'customer data'!A:A,'customer data'!C:C)</f>
        <v>No</v>
      </c>
      <c r="L5820" s="7" t="str">
        <f ca="1">_xlfn.XLOOKUP(A5820,'customer data'!A:A,'customer data'!G:G)</f>
        <v>Adult</v>
      </c>
      <c r="M5820" s="7" t="str">
        <f>_xlfn.XLOOKUP(A5820,'Internet data '!A:A,'Internet data '!F:F)</f>
        <v>No</v>
      </c>
      <c r="N5820" s="7" t="str">
        <f>_xlfn.XLOOKUP(A5820,'Internet data '!A:A,'Internet data '!I:I)</f>
        <v>Fiber optic</v>
      </c>
      <c r="O5820" s="7">
        <f>_xlfn.XLOOKUP(A5820,'Internet data '!A:A,'Internet data '!J:J)</f>
        <v>5</v>
      </c>
    </row>
    <row r="5821" spans="1:15">
      <c r="A5821" s="7" t="s">
        <v>5837</v>
      </c>
      <c r="B5821" s="7" t="s">
        <v>12</v>
      </c>
      <c r="C5821" s="7" t="s">
        <v>29</v>
      </c>
      <c r="D5821" s="7" t="s">
        <v>12</v>
      </c>
      <c r="E5821" s="7" t="s">
        <v>23</v>
      </c>
      <c r="F5821" s="7">
        <v>70</v>
      </c>
      <c r="G5821" s="7">
        <v>115.15</v>
      </c>
      <c r="H5821" s="7">
        <v>8250</v>
      </c>
      <c r="I5821" s="7" t="s">
        <v>10</v>
      </c>
      <c r="J5821" s="7" t="str">
        <f>_xlfn.XLOOKUP(A5821,'customer data'!A:A,'customer data'!B:B)</f>
        <v>Female</v>
      </c>
      <c r="K5821" s="7" t="str">
        <f>_xlfn.XLOOKUP(A5821,'customer data'!A:A,'customer data'!C:C)</f>
        <v>Yes</v>
      </c>
      <c r="L5821" s="7" t="str">
        <f ca="1">_xlfn.XLOOKUP(A5821,'customer data'!A:A,'customer data'!G:G)</f>
        <v>Adult</v>
      </c>
      <c r="M5821" s="7" t="str">
        <f>_xlfn.XLOOKUP(A5821,'Internet data '!A:A,'Internet data '!F:F)</f>
        <v>Yes</v>
      </c>
      <c r="N5821" s="7" t="str">
        <f>_xlfn.XLOOKUP(A5821,'Internet data '!A:A,'Internet data '!I:I)</f>
        <v>Fiber optic</v>
      </c>
      <c r="O5821" s="7">
        <f>_xlfn.XLOOKUP(A5821,'Internet data '!A:A,'Internet data '!J:J)</f>
        <v>7</v>
      </c>
    </row>
    <row r="5822" spans="1:15">
      <c r="A5822" s="7" t="s">
        <v>5838</v>
      </c>
      <c r="B5822" s="7" t="s">
        <v>12</v>
      </c>
      <c r="C5822" s="7" t="s">
        <v>15</v>
      </c>
      <c r="D5822" s="7" t="s">
        <v>12</v>
      </c>
      <c r="E5822" s="7" t="s">
        <v>16</v>
      </c>
      <c r="F5822" s="7">
        <v>60</v>
      </c>
      <c r="G5822" s="7">
        <v>59.8</v>
      </c>
      <c r="H5822" s="7">
        <v>3561.15</v>
      </c>
      <c r="I5822" s="7" t="s">
        <v>10</v>
      </c>
      <c r="J5822" s="7" t="str">
        <f>_xlfn.XLOOKUP(A5822,'customer data'!A:A,'customer data'!B:B)</f>
        <v>Male</v>
      </c>
      <c r="K5822" s="7" t="str">
        <f>_xlfn.XLOOKUP(A5822,'customer data'!A:A,'customer data'!C:C)</f>
        <v>Yes</v>
      </c>
      <c r="L5822" s="7" t="str">
        <f ca="1">_xlfn.XLOOKUP(A5822,'customer data'!A:A,'customer data'!G:G)</f>
        <v>Young</v>
      </c>
      <c r="M5822" s="7" t="str">
        <f>_xlfn.XLOOKUP(A5822,'Internet data '!A:A,'Internet data '!F:F)</f>
        <v>No</v>
      </c>
      <c r="N5822" s="7" t="str">
        <f>_xlfn.XLOOKUP(A5822,'Internet data '!A:A,'Internet data '!I:I)</f>
        <v>DSL</v>
      </c>
      <c r="O5822" s="7">
        <f>_xlfn.XLOOKUP(A5822,'Internet data '!A:A,'Internet data '!J:J)</f>
        <v>2</v>
      </c>
    </row>
    <row r="5823" spans="1:15">
      <c r="A5823" s="7" t="s">
        <v>5839</v>
      </c>
      <c r="B5823" s="7" t="s">
        <v>12</v>
      </c>
      <c r="C5823" s="7" t="s">
        <v>15</v>
      </c>
      <c r="D5823" s="7" t="s">
        <v>12</v>
      </c>
      <c r="E5823" s="7" t="s">
        <v>13</v>
      </c>
      <c r="F5823" s="7">
        <v>69</v>
      </c>
      <c r="G5823" s="7">
        <v>26.3</v>
      </c>
      <c r="H5823" s="7">
        <v>1763.55</v>
      </c>
      <c r="I5823" s="7" t="s">
        <v>10</v>
      </c>
      <c r="J5823" s="7" t="str">
        <f>_xlfn.XLOOKUP(A5823,'customer data'!A:A,'customer data'!B:B)</f>
        <v>Female</v>
      </c>
      <c r="K5823" s="7" t="str">
        <f>_xlfn.XLOOKUP(A5823,'customer data'!A:A,'customer data'!C:C)</f>
        <v>Yes</v>
      </c>
      <c r="L5823" s="7" t="str">
        <f ca="1">_xlfn.XLOOKUP(A5823,'customer data'!A:A,'customer data'!G:G)</f>
        <v>Adult</v>
      </c>
      <c r="M5823" s="7" t="str">
        <f>_xlfn.XLOOKUP(A5823,'Internet data '!A:A,'Internet data '!F:F)</f>
        <v>No</v>
      </c>
      <c r="N5823" s="7" t="str">
        <f>_xlfn.XLOOKUP(A5823,'Internet data '!A:A,'Internet data '!I:I)</f>
        <v>No</v>
      </c>
      <c r="O5823" s="7">
        <f>_xlfn.XLOOKUP(A5823,'Internet data '!A:A,'Internet data '!J:J)</f>
        <v>1</v>
      </c>
    </row>
    <row r="5824" spans="1:15">
      <c r="A5824" s="7" t="s">
        <v>5840</v>
      </c>
      <c r="B5824" s="7" t="s">
        <v>12</v>
      </c>
      <c r="C5824" s="7" t="s">
        <v>11</v>
      </c>
      <c r="D5824" s="7" t="s">
        <v>10</v>
      </c>
      <c r="E5824" s="7" t="s">
        <v>13</v>
      </c>
      <c r="F5824" s="7">
        <v>35</v>
      </c>
      <c r="G5824" s="7">
        <v>70.55</v>
      </c>
      <c r="H5824" s="7">
        <v>2419</v>
      </c>
      <c r="I5824" s="7" t="s">
        <v>10</v>
      </c>
      <c r="J5824" s="7" t="str">
        <f>_xlfn.XLOOKUP(A5824,'customer data'!A:A,'customer data'!B:B)</f>
        <v>Female</v>
      </c>
      <c r="K5824" s="7" t="str">
        <f>_xlfn.XLOOKUP(A5824,'customer data'!A:A,'customer data'!C:C)</f>
        <v>No</v>
      </c>
      <c r="L5824" s="7" t="str">
        <f ca="1">_xlfn.XLOOKUP(A5824,'customer data'!A:A,'customer data'!G:G)</f>
        <v>Adult</v>
      </c>
      <c r="M5824" s="7" t="str">
        <f>_xlfn.XLOOKUP(A5824,'Internet data '!A:A,'Internet data '!F:F)</f>
        <v>No</v>
      </c>
      <c r="N5824" s="7" t="str">
        <f>_xlfn.XLOOKUP(A5824,'Internet data '!A:A,'Internet data '!I:I)</f>
        <v>Fiber optic</v>
      </c>
      <c r="O5824" s="7">
        <f>_xlfn.XLOOKUP(A5824,'Internet data '!A:A,'Internet data '!J:J)</f>
        <v>0</v>
      </c>
    </row>
    <row r="5825" spans="1:15">
      <c r="A5825" s="7" t="s">
        <v>5841</v>
      </c>
      <c r="B5825" s="7" t="s">
        <v>12</v>
      </c>
      <c r="C5825" s="7" t="s">
        <v>11</v>
      </c>
      <c r="D5825" s="7" t="s">
        <v>12</v>
      </c>
      <c r="E5825" s="7" t="s">
        <v>16</v>
      </c>
      <c r="F5825" s="7">
        <v>22</v>
      </c>
      <c r="G5825" s="7">
        <v>20.05</v>
      </c>
      <c r="H5825" s="7">
        <v>470.2</v>
      </c>
      <c r="I5825" s="7" t="s">
        <v>10</v>
      </c>
      <c r="J5825" s="7" t="str">
        <f>_xlfn.XLOOKUP(A5825,'customer data'!A:A,'customer data'!B:B)</f>
        <v>Female</v>
      </c>
      <c r="K5825" s="7" t="str">
        <f>_xlfn.XLOOKUP(A5825,'customer data'!A:A,'customer data'!C:C)</f>
        <v>No</v>
      </c>
      <c r="L5825" s="7" t="str">
        <f ca="1">_xlfn.XLOOKUP(A5825,'customer data'!A:A,'customer data'!G:G)</f>
        <v>Young</v>
      </c>
      <c r="M5825" s="7" t="str">
        <f>_xlfn.XLOOKUP(A5825,'Internet data '!A:A,'Internet data '!F:F)</f>
        <v>No</v>
      </c>
      <c r="N5825" s="7" t="str">
        <f>_xlfn.XLOOKUP(A5825,'Internet data '!A:A,'Internet data '!I:I)</f>
        <v>No</v>
      </c>
      <c r="O5825" s="7">
        <f>_xlfn.XLOOKUP(A5825,'Internet data '!A:A,'Internet data '!J:J)</f>
        <v>0</v>
      </c>
    </row>
    <row r="5826" spans="1:15">
      <c r="A5826" s="7" t="s">
        <v>5842</v>
      </c>
      <c r="B5826" s="7" t="s">
        <v>12</v>
      </c>
      <c r="C5826" s="7" t="s">
        <v>29</v>
      </c>
      <c r="D5826" s="7" t="s">
        <v>10</v>
      </c>
      <c r="E5826" s="7" t="s">
        <v>19</v>
      </c>
      <c r="F5826" s="7">
        <v>66</v>
      </c>
      <c r="G5826" s="7">
        <v>79.849999999999994</v>
      </c>
      <c r="H5826" s="7">
        <v>5234.95</v>
      </c>
      <c r="I5826" s="7" t="s">
        <v>10</v>
      </c>
      <c r="J5826" s="7" t="str">
        <f>_xlfn.XLOOKUP(A5826,'customer data'!A:A,'customer data'!B:B)</f>
        <v>Male</v>
      </c>
      <c r="K5826" s="7" t="str">
        <f>_xlfn.XLOOKUP(A5826,'customer data'!A:A,'customer data'!C:C)</f>
        <v>Yes</v>
      </c>
      <c r="L5826" s="7" t="str">
        <f ca="1">_xlfn.XLOOKUP(A5826,'customer data'!A:A,'customer data'!G:G)</f>
        <v>Adult</v>
      </c>
      <c r="M5826" s="7" t="str">
        <f>_xlfn.XLOOKUP(A5826,'Internet data '!A:A,'Internet data '!F:F)</f>
        <v>No</v>
      </c>
      <c r="N5826" s="7" t="str">
        <f>_xlfn.XLOOKUP(A5826,'Internet data '!A:A,'Internet data '!I:I)</f>
        <v>DSL</v>
      </c>
      <c r="O5826" s="7">
        <f>_xlfn.XLOOKUP(A5826,'Internet data '!A:A,'Internet data '!J:J)</f>
        <v>5</v>
      </c>
    </row>
    <row r="5827" spans="1:15">
      <c r="A5827" s="7" t="s">
        <v>5843</v>
      </c>
      <c r="B5827" s="7" t="s">
        <v>12</v>
      </c>
      <c r="C5827" s="7" t="s">
        <v>11</v>
      </c>
      <c r="D5827" s="7" t="s">
        <v>12</v>
      </c>
      <c r="E5827" s="7" t="s">
        <v>13</v>
      </c>
      <c r="F5827" s="7">
        <v>1</v>
      </c>
      <c r="G5827" s="7">
        <v>70.3</v>
      </c>
      <c r="H5827" s="7">
        <v>70.3</v>
      </c>
      <c r="I5827" s="7" t="s">
        <v>12</v>
      </c>
      <c r="J5827" s="7" t="str">
        <f>_xlfn.XLOOKUP(A5827,'customer data'!A:A,'customer data'!B:B)</f>
        <v>Male</v>
      </c>
      <c r="K5827" s="7" t="str">
        <f>_xlfn.XLOOKUP(A5827,'customer data'!A:A,'customer data'!C:C)</f>
        <v>Yes</v>
      </c>
      <c r="L5827" s="7" t="str">
        <f ca="1">_xlfn.XLOOKUP(A5827,'customer data'!A:A,'customer data'!G:G)</f>
        <v>Adult</v>
      </c>
      <c r="M5827" s="7" t="str">
        <f>_xlfn.XLOOKUP(A5827,'Internet data '!A:A,'Internet data '!F:F)</f>
        <v>No</v>
      </c>
      <c r="N5827" s="7" t="str">
        <f>_xlfn.XLOOKUP(A5827,'Internet data '!A:A,'Internet data '!I:I)</f>
        <v>Fiber optic</v>
      </c>
      <c r="O5827" s="7">
        <f>_xlfn.XLOOKUP(A5827,'Internet data '!A:A,'Internet data '!J:J)</f>
        <v>0</v>
      </c>
    </row>
    <row r="5828" spans="1:15">
      <c r="A5828" s="7" t="s">
        <v>5844</v>
      </c>
      <c r="B5828" s="7" t="s">
        <v>12</v>
      </c>
      <c r="C5828" s="7" t="s">
        <v>11</v>
      </c>
      <c r="D5828" s="7" t="s">
        <v>12</v>
      </c>
      <c r="E5828" s="7" t="s">
        <v>19</v>
      </c>
      <c r="F5828" s="7">
        <v>1</v>
      </c>
      <c r="G5828" s="7">
        <v>79.349999999999994</v>
      </c>
      <c r="H5828" s="7">
        <v>79.349999999999994</v>
      </c>
      <c r="I5828" s="7" t="s">
        <v>12</v>
      </c>
      <c r="J5828" s="7" t="str">
        <f>_xlfn.XLOOKUP(A5828,'customer data'!A:A,'customer data'!B:B)</f>
        <v>Female</v>
      </c>
      <c r="K5828" s="7" t="str">
        <f>_xlfn.XLOOKUP(A5828,'customer data'!A:A,'customer data'!C:C)</f>
        <v>Yes</v>
      </c>
      <c r="L5828" s="7" t="str">
        <f ca="1">_xlfn.XLOOKUP(A5828,'customer data'!A:A,'customer data'!G:G)</f>
        <v>Young</v>
      </c>
      <c r="M5828" s="7" t="str">
        <f>_xlfn.XLOOKUP(A5828,'Internet data '!A:A,'Internet data '!F:F)</f>
        <v>No</v>
      </c>
      <c r="N5828" s="7" t="str">
        <f>_xlfn.XLOOKUP(A5828,'Internet data '!A:A,'Internet data '!I:I)</f>
        <v>Fiber optic</v>
      </c>
      <c r="O5828" s="7">
        <f>_xlfn.XLOOKUP(A5828,'Internet data '!A:A,'Internet data '!J:J)</f>
        <v>1</v>
      </c>
    </row>
    <row r="5829" spans="1:15">
      <c r="A5829" s="7" t="s">
        <v>5845</v>
      </c>
      <c r="B5829" s="7" t="s">
        <v>12</v>
      </c>
      <c r="C5829" s="7" t="s">
        <v>11</v>
      </c>
      <c r="D5829" s="7" t="s">
        <v>12</v>
      </c>
      <c r="E5829" s="7" t="s">
        <v>23</v>
      </c>
      <c r="F5829" s="7">
        <v>34</v>
      </c>
      <c r="G5829" s="7">
        <v>90.05</v>
      </c>
      <c r="H5829" s="7">
        <v>3097</v>
      </c>
      <c r="I5829" s="7" t="s">
        <v>10</v>
      </c>
      <c r="J5829" s="7" t="str">
        <f>_xlfn.XLOOKUP(A5829,'customer data'!A:A,'customer data'!B:B)</f>
        <v>Male</v>
      </c>
      <c r="K5829" s="7" t="str">
        <f>_xlfn.XLOOKUP(A5829,'customer data'!A:A,'customer data'!C:C)</f>
        <v>Yes</v>
      </c>
      <c r="L5829" s="7" t="str">
        <f ca="1">_xlfn.XLOOKUP(A5829,'customer data'!A:A,'customer data'!G:G)</f>
        <v>Young</v>
      </c>
      <c r="M5829" s="7" t="str">
        <f>_xlfn.XLOOKUP(A5829,'Internet data '!A:A,'Internet data '!F:F)</f>
        <v>No</v>
      </c>
      <c r="N5829" s="7" t="str">
        <f>_xlfn.XLOOKUP(A5829,'Internet data '!A:A,'Internet data '!I:I)</f>
        <v>Fiber optic</v>
      </c>
      <c r="O5829" s="7">
        <f>_xlfn.XLOOKUP(A5829,'Internet data '!A:A,'Internet data '!J:J)</f>
        <v>3</v>
      </c>
    </row>
    <row r="5830" spans="1:15">
      <c r="A5830" s="7" t="s">
        <v>5846</v>
      </c>
      <c r="B5830" s="7" t="s">
        <v>12</v>
      </c>
      <c r="C5830" s="7" t="s">
        <v>29</v>
      </c>
      <c r="D5830" s="7" t="s">
        <v>10</v>
      </c>
      <c r="E5830" s="7" t="s">
        <v>19</v>
      </c>
      <c r="F5830" s="7">
        <v>72</v>
      </c>
      <c r="G5830" s="7">
        <v>24.45</v>
      </c>
      <c r="H5830" s="7">
        <v>1709.1</v>
      </c>
      <c r="I5830" s="7" t="s">
        <v>10</v>
      </c>
      <c r="J5830" s="7" t="str">
        <f>_xlfn.XLOOKUP(A5830,'customer data'!A:A,'customer data'!B:B)</f>
        <v>Female</v>
      </c>
      <c r="K5830" s="7" t="str">
        <f>_xlfn.XLOOKUP(A5830,'customer data'!A:A,'customer data'!C:C)</f>
        <v>Yes</v>
      </c>
      <c r="L5830" s="7" t="str">
        <f ca="1">_xlfn.XLOOKUP(A5830,'customer data'!A:A,'customer data'!G:G)</f>
        <v>Adult</v>
      </c>
      <c r="M5830" s="7" t="str">
        <f>_xlfn.XLOOKUP(A5830,'Internet data '!A:A,'Internet data '!F:F)</f>
        <v>No</v>
      </c>
      <c r="N5830" s="7" t="str">
        <f>_xlfn.XLOOKUP(A5830,'Internet data '!A:A,'Internet data '!I:I)</f>
        <v>No</v>
      </c>
      <c r="O5830" s="7">
        <f>_xlfn.XLOOKUP(A5830,'Internet data '!A:A,'Internet data '!J:J)</f>
        <v>1</v>
      </c>
    </row>
    <row r="5831" spans="1:15">
      <c r="A5831" s="7" t="s">
        <v>5847</v>
      </c>
      <c r="B5831" s="7" t="s">
        <v>10</v>
      </c>
      <c r="C5831" s="7" t="s">
        <v>15</v>
      </c>
      <c r="D5831" s="7" t="s">
        <v>10</v>
      </c>
      <c r="E5831" s="7" t="s">
        <v>13</v>
      </c>
      <c r="F5831" s="7">
        <v>31</v>
      </c>
      <c r="G5831" s="7">
        <v>59.95</v>
      </c>
      <c r="H5831" s="7">
        <v>1848.8</v>
      </c>
      <c r="I5831" s="7" t="s">
        <v>10</v>
      </c>
      <c r="J5831" s="7" t="str">
        <f>_xlfn.XLOOKUP(A5831,'customer data'!A:A,'customer data'!B:B)</f>
        <v>Male</v>
      </c>
      <c r="K5831" s="7" t="str">
        <f>_xlfn.XLOOKUP(A5831,'customer data'!A:A,'customer data'!C:C)</f>
        <v>Yes</v>
      </c>
      <c r="L5831" s="7" t="str">
        <f ca="1">_xlfn.XLOOKUP(A5831,'customer data'!A:A,'customer data'!G:G)</f>
        <v>Adult</v>
      </c>
      <c r="M5831" s="7" t="str">
        <f>_xlfn.XLOOKUP(A5831,'Internet data '!A:A,'Internet data '!F:F)</f>
        <v>Yes</v>
      </c>
      <c r="N5831" s="7" t="str">
        <f>_xlfn.XLOOKUP(A5831,'Internet data '!A:A,'Internet data '!I:I)</f>
        <v>DSL</v>
      </c>
      <c r="O5831" s="7">
        <f>_xlfn.XLOOKUP(A5831,'Internet data '!A:A,'Internet data '!J:J)</f>
        <v>5</v>
      </c>
    </row>
    <row r="5832" spans="1:15">
      <c r="A5832" s="7" t="s">
        <v>5848</v>
      </c>
      <c r="B5832" s="7" t="s">
        <v>12</v>
      </c>
      <c r="C5832" s="7" t="s">
        <v>15</v>
      </c>
      <c r="D5832" s="7" t="s">
        <v>10</v>
      </c>
      <c r="E5832" s="7" t="s">
        <v>19</v>
      </c>
      <c r="F5832" s="7">
        <v>30</v>
      </c>
      <c r="G5832" s="7">
        <v>25.35</v>
      </c>
      <c r="H5832" s="7">
        <v>723.3</v>
      </c>
      <c r="I5832" s="7" t="s">
        <v>10</v>
      </c>
      <c r="J5832" s="7" t="str">
        <f>_xlfn.XLOOKUP(A5832,'customer data'!A:A,'customer data'!B:B)</f>
        <v>Male</v>
      </c>
      <c r="K5832" s="7" t="str">
        <f>_xlfn.XLOOKUP(A5832,'customer data'!A:A,'customer data'!C:C)</f>
        <v>No</v>
      </c>
      <c r="L5832" s="7" t="str">
        <f ca="1">_xlfn.XLOOKUP(A5832,'customer data'!A:A,'customer data'!G:G)</f>
        <v>Adult</v>
      </c>
      <c r="M5832" s="7" t="str">
        <f>_xlfn.XLOOKUP(A5832,'Internet data '!A:A,'Internet data '!F:F)</f>
        <v>No</v>
      </c>
      <c r="N5832" s="7" t="str">
        <f>_xlfn.XLOOKUP(A5832,'Internet data '!A:A,'Internet data '!I:I)</f>
        <v>No</v>
      </c>
      <c r="O5832" s="7">
        <f>_xlfn.XLOOKUP(A5832,'Internet data '!A:A,'Internet data '!J:J)</f>
        <v>1</v>
      </c>
    </row>
    <row r="5833" spans="1:15">
      <c r="A5833" s="7" t="s">
        <v>5849</v>
      </c>
      <c r="B5833" s="7" t="s">
        <v>12</v>
      </c>
      <c r="C5833" s="7" t="s">
        <v>11</v>
      </c>
      <c r="D5833" s="7" t="s">
        <v>12</v>
      </c>
      <c r="E5833" s="7" t="s">
        <v>19</v>
      </c>
      <c r="F5833" s="7">
        <v>9</v>
      </c>
      <c r="G5833" s="7">
        <v>90.8</v>
      </c>
      <c r="H5833" s="7">
        <v>809.75</v>
      </c>
      <c r="I5833" s="7" t="s">
        <v>12</v>
      </c>
      <c r="J5833" s="7" t="str">
        <f>_xlfn.XLOOKUP(A5833,'customer data'!A:A,'customer data'!B:B)</f>
        <v>Female</v>
      </c>
      <c r="K5833" s="7" t="str">
        <f>_xlfn.XLOOKUP(A5833,'customer data'!A:A,'customer data'!C:C)</f>
        <v>No</v>
      </c>
      <c r="L5833" s="7" t="str">
        <f ca="1">_xlfn.XLOOKUP(A5833,'customer data'!A:A,'customer data'!G:G)</f>
        <v>Adult</v>
      </c>
      <c r="M5833" s="7" t="str">
        <f>_xlfn.XLOOKUP(A5833,'Internet data '!A:A,'Internet data '!F:F)</f>
        <v>No</v>
      </c>
      <c r="N5833" s="7" t="str">
        <f>_xlfn.XLOOKUP(A5833,'Internet data '!A:A,'Internet data '!I:I)</f>
        <v>Fiber optic</v>
      </c>
      <c r="O5833" s="7">
        <f>_xlfn.XLOOKUP(A5833,'Internet data '!A:A,'Internet data '!J:J)</f>
        <v>2</v>
      </c>
    </row>
    <row r="5834" spans="1:15">
      <c r="A5834" s="7" t="s">
        <v>5850</v>
      </c>
      <c r="B5834" s="7" t="s">
        <v>12</v>
      </c>
      <c r="C5834" s="7" t="s">
        <v>11</v>
      </c>
      <c r="D5834" s="7" t="s">
        <v>12</v>
      </c>
      <c r="E5834" s="7" t="s">
        <v>13</v>
      </c>
      <c r="F5834" s="7">
        <v>20</v>
      </c>
      <c r="G5834" s="7">
        <v>70.45</v>
      </c>
      <c r="H5834" s="7">
        <v>1470.95</v>
      </c>
      <c r="I5834" s="7" t="s">
        <v>12</v>
      </c>
      <c r="J5834" s="7" t="str">
        <f>_xlfn.XLOOKUP(A5834,'customer data'!A:A,'customer data'!B:B)</f>
        <v>Male</v>
      </c>
      <c r="K5834" s="7" t="str">
        <f>_xlfn.XLOOKUP(A5834,'customer data'!A:A,'customer data'!C:C)</f>
        <v>Yes</v>
      </c>
      <c r="L5834" s="7" t="str">
        <f ca="1">_xlfn.XLOOKUP(A5834,'customer data'!A:A,'customer data'!G:G)</f>
        <v>Adult</v>
      </c>
      <c r="M5834" s="7" t="str">
        <f>_xlfn.XLOOKUP(A5834,'Internet data '!A:A,'Internet data '!F:F)</f>
        <v>No</v>
      </c>
      <c r="N5834" s="7" t="str">
        <f>_xlfn.XLOOKUP(A5834,'Internet data '!A:A,'Internet data '!I:I)</f>
        <v>Fiber optic</v>
      </c>
      <c r="O5834" s="7">
        <f>_xlfn.XLOOKUP(A5834,'Internet data '!A:A,'Internet data '!J:J)</f>
        <v>0</v>
      </c>
    </row>
    <row r="5835" spans="1:15">
      <c r="A5835" s="7" t="s">
        <v>5851</v>
      </c>
      <c r="B5835" s="7" t="s">
        <v>10</v>
      </c>
      <c r="C5835" s="7" t="s">
        <v>11</v>
      </c>
      <c r="D5835" s="7" t="s">
        <v>12</v>
      </c>
      <c r="E5835" s="7" t="s">
        <v>23</v>
      </c>
      <c r="F5835" s="7">
        <v>19</v>
      </c>
      <c r="G5835" s="7">
        <v>34.299999999999997</v>
      </c>
      <c r="H5835" s="7">
        <v>577.15</v>
      </c>
      <c r="I5835" s="7" t="s">
        <v>10</v>
      </c>
      <c r="J5835" s="7" t="str">
        <f>_xlfn.XLOOKUP(A5835,'customer data'!A:A,'customer data'!B:B)</f>
        <v>Male</v>
      </c>
      <c r="K5835" s="7" t="str">
        <f>_xlfn.XLOOKUP(A5835,'customer data'!A:A,'customer data'!C:C)</f>
        <v>Yes</v>
      </c>
      <c r="L5835" s="7" t="str">
        <f ca="1">_xlfn.XLOOKUP(A5835,'customer data'!A:A,'customer data'!G:G)</f>
        <v>Young</v>
      </c>
      <c r="M5835" s="7" t="str">
        <f>_xlfn.XLOOKUP(A5835,'Internet data '!A:A,'Internet data '!F:F)</f>
        <v>No</v>
      </c>
      <c r="N5835" s="7" t="str">
        <f>_xlfn.XLOOKUP(A5835,'Internet data '!A:A,'Internet data '!I:I)</f>
        <v>DSL</v>
      </c>
      <c r="O5835" s="7">
        <f>_xlfn.XLOOKUP(A5835,'Internet data '!A:A,'Internet data '!J:J)</f>
        <v>2</v>
      </c>
    </row>
    <row r="5836" spans="1:15">
      <c r="A5836" s="7" t="s">
        <v>5852</v>
      </c>
      <c r="B5836" s="7" t="s">
        <v>12</v>
      </c>
      <c r="C5836" s="7" t="s">
        <v>11</v>
      </c>
      <c r="D5836" s="7" t="s">
        <v>12</v>
      </c>
      <c r="E5836" s="7" t="s">
        <v>13</v>
      </c>
      <c r="F5836" s="7">
        <v>65</v>
      </c>
      <c r="G5836" s="7">
        <v>105.05</v>
      </c>
      <c r="H5836" s="7">
        <v>6914.95</v>
      </c>
      <c r="I5836" s="7" t="s">
        <v>10</v>
      </c>
      <c r="J5836" s="7" t="str">
        <f>_xlfn.XLOOKUP(A5836,'customer data'!A:A,'customer data'!B:B)</f>
        <v>Female</v>
      </c>
      <c r="K5836" s="7" t="str">
        <f>_xlfn.XLOOKUP(A5836,'customer data'!A:A,'customer data'!C:C)</f>
        <v>Yes</v>
      </c>
      <c r="L5836" s="7" t="str">
        <f ca="1">_xlfn.XLOOKUP(A5836,'customer data'!A:A,'customer data'!G:G)</f>
        <v>Adult</v>
      </c>
      <c r="M5836" s="7" t="str">
        <f>_xlfn.XLOOKUP(A5836,'Internet data '!A:A,'Internet data '!F:F)</f>
        <v>No</v>
      </c>
      <c r="N5836" s="7" t="str">
        <f>_xlfn.XLOOKUP(A5836,'Internet data '!A:A,'Internet data '!I:I)</f>
        <v>Fiber optic</v>
      </c>
      <c r="O5836" s="7">
        <f>_xlfn.XLOOKUP(A5836,'Internet data '!A:A,'Internet data '!J:J)</f>
        <v>5</v>
      </c>
    </row>
    <row r="5837" spans="1:15">
      <c r="A5837" s="7" t="s">
        <v>5853</v>
      </c>
      <c r="B5837" s="7" t="s">
        <v>12</v>
      </c>
      <c r="C5837" s="7" t="s">
        <v>29</v>
      </c>
      <c r="D5837" s="7" t="s">
        <v>10</v>
      </c>
      <c r="E5837" s="7" t="s">
        <v>16</v>
      </c>
      <c r="F5837" s="7">
        <v>30</v>
      </c>
      <c r="G5837" s="7">
        <v>19.3</v>
      </c>
      <c r="H5837" s="7">
        <v>602.9</v>
      </c>
      <c r="I5837" s="7" t="s">
        <v>10</v>
      </c>
      <c r="J5837" s="7" t="str">
        <f>_xlfn.XLOOKUP(A5837,'customer data'!A:A,'customer data'!B:B)</f>
        <v>Female</v>
      </c>
      <c r="K5837" s="7" t="str">
        <f>_xlfn.XLOOKUP(A5837,'customer data'!A:A,'customer data'!C:C)</f>
        <v>Yes</v>
      </c>
      <c r="L5837" s="7" t="str">
        <f ca="1">_xlfn.XLOOKUP(A5837,'customer data'!A:A,'customer data'!G:G)</f>
        <v>Adult</v>
      </c>
      <c r="M5837" s="7" t="str">
        <f>_xlfn.XLOOKUP(A5837,'Internet data '!A:A,'Internet data '!F:F)</f>
        <v>No</v>
      </c>
      <c r="N5837" s="7" t="str">
        <f>_xlfn.XLOOKUP(A5837,'Internet data '!A:A,'Internet data '!I:I)</f>
        <v>No</v>
      </c>
      <c r="O5837" s="7">
        <f>_xlfn.XLOOKUP(A5837,'Internet data '!A:A,'Internet data '!J:J)</f>
        <v>0</v>
      </c>
    </row>
    <row r="5838" spans="1:15">
      <c r="A5838" s="7" t="s">
        <v>5854</v>
      </c>
      <c r="B5838" s="7" t="s">
        <v>12</v>
      </c>
      <c r="C5838" s="7" t="s">
        <v>15</v>
      </c>
      <c r="D5838" s="7" t="s">
        <v>10</v>
      </c>
      <c r="E5838" s="7" t="s">
        <v>16</v>
      </c>
      <c r="F5838" s="7">
        <v>6</v>
      </c>
      <c r="G5838" s="7">
        <v>19.149999999999999</v>
      </c>
      <c r="H5838" s="7">
        <v>124.4</v>
      </c>
      <c r="I5838" s="7" t="s">
        <v>10</v>
      </c>
      <c r="J5838" s="7" t="str">
        <f>_xlfn.XLOOKUP(A5838,'customer data'!A:A,'customer data'!B:B)</f>
        <v>Male</v>
      </c>
      <c r="K5838" s="7" t="str">
        <f>_xlfn.XLOOKUP(A5838,'customer data'!A:A,'customer data'!C:C)</f>
        <v>No</v>
      </c>
      <c r="L5838" s="7" t="str">
        <f ca="1">_xlfn.XLOOKUP(A5838,'customer data'!A:A,'customer data'!G:G)</f>
        <v>Adult</v>
      </c>
      <c r="M5838" s="7" t="str">
        <f>_xlfn.XLOOKUP(A5838,'Internet data '!A:A,'Internet data '!F:F)</f>
        <v>No</v>
      </c>
      <c r="N5838" s="7" t="str">
        <f>_xlfn.XLOOKUP(A5838,'Internet data '!A:A,'Internet data '!I:I)</f>
        <v>No</v>
      </c>
      <c r="O5838" s="7">
        <f>_xlfn.XLOOKUP(A5838,'Internet data '!A:A,'Internet data '!J:J)</f>
        <v>0</v>
      </c>
    </row>
    <row r="5839" spans="1:15">
      <c r="A5839" s="7" t="s">
        <v>5855</v>
      </c>
      <c r="B5839" s="7" t="s">
        <v>10</v>
      </c>
      <c r="C5839" s="7" t="s">
        <v>11</v>
      </c>
      <c r="D5839" s="7" t="s">
        <v>10</v>
      </c>
      <c r="E5839" s="7" t="s">
        <v>13</v>
      </c>
      <c r="F5839" s="7">
        <v>2</v>
      </c>
      <c r="G5839" s="7">
        <v>51.4</v>
      </c>
      <c r="H5839" s="7">
        <v>96.8</v>
      </c>
      <c r="I5839" s="7" t="s">
        <v>10</v>
      </c>
      <c r="J5839" s="7" t="str">
        <f>_xlfn.XLOOKUP(A5839,'customer data'!A:A,'customer data'!B:B)</f>
        <v>Female</v>
      </c>
      <c r="K5839" s="7" t="str">
        <f>_xlfn.XLOOKUP(A5839,'customer data'!A:A,'customer data'!C:C)</f>
        <v>No</v>
      </c>
      <c r="L5839" s="7" t="str">
        <f ca="1">_xlfn.XLOOKUP(A5839,'customer data'!A:A,'customer data'!G:G)</f>
        <v>Young</v>
      </c>
      <c r="M5839" s="7" t="str">
        <f>_xlfn.XLOOKUP(A5839,'Internet data '!A:A,'Internet data '!F:F)</f>
        <v>No</v>
      </c>
      <c r="N5839" s="7" t="str">
        <f>_xlfn.XLOOKUP(A5839,'Internet data '!A:A,'Internet data '!I:I)</f>
        <v>DSL</v>
      </c>
      <c r="O5839" s="7">
        <f>_xlfn.XLOOKUP(A5839,'Internet data '!A:A,'Internet data '!J:J)</f>
        <v>3</v>
      </c>
    </row>
    <row r="5840" spans="1:15">
      <c r="A5840" s="7" t="s">
        <v>5856</v>
      </c>
      <c r="B5840" s="7" t="s">
        <v>12</v>
      </c>
      <c r="C5840" s="7" t="s">
        <v>11</v>
      </c>
      <c r="D5840" s="7" t="s">
        <v>10</v>
      </c>
      <c r="E5840" s="7" t="s">
        <v>13</v>
      </c>
      <c r="F5840" s="7">
        <v>53</v>
      </c>
      <c r="G5840" s="7">
        <v>71.849999999999994</v>
      </c>
      <c r="H5840" s="7">
        <v>3827.9</v>
      </c>
      <c r="I5840" s="7" t="s">
        <v>10</v>
      </c>
      <c r="J5840" s="7" t="str">
        <f>_xlfn.XLOOKUP(A5840,'customer data'!A:A,'customer data'!B:B)</f>
        <v>Male</v>
      </c>
      <c r="K5840" s="7" t="str">
        <f>_xlfn.XLOOKUP(A5840,'customer data'!A:A,'customer data'!C:C)</f>
        <v>Yes</v>
      </c>
      <c r="L5840" s="7" t="str">
        <f ca="1">_xlfn.XLOOKUP(A5840,'customer data'!A:A,'customer data'!G:G)</f>
        <v>Adult</v>
      </c>
      <c r="M5840" s="7" t="str">
        <f>_xlfn.XLOOKUP(A5840,'Internet data '!A:A,'Internet data '!F:F)</f>
        <v>Yes</v>
      </c>
      <c r="N5840" s="7" t="str">
        <f>_xlfn.XLOOKUP(A5840,'Internet data '!A:A,'Internet data '!I:I)</f>
        <v>DSL</v>
      </c>
      <c r="O5840" s="7">
        <f>_xlfn.XLOOKUP(A5840,'Internet data '!A:A,'Internet data '!J:J)</f>
        <v>4</v>
      </c>
    </row>
    <row r="5841" spans="1:15">
      <c r="A5841" s="7" t="s">
        <v>5857</v>
      </c>
      <c r="B5841" s="7" t="s">
        <v>12</v>
      </c>
      <c r="C5841" s="7" t="s">
        <v>11</v>
      </c>
      <c r="D5841" s="7" t="s">
        <v>12</v>
      </c>
      <c r="E5841" s="7" t="s">
        <v>13</v>
      </c>
      <c r="F5841" s="7">
        <v>7</v>
      </c>
      <c r="G5841" s="7">
        <v>75.400000000000006</v>
      </c>
      <c r="H5841" s="7">
        <v>533.04999999999995</v>
      </c>
      <c r="I5841" s="7" t="s">
        <v>10</v>
      </c>
      <c r="J5841" s="7" t="str">
        <f>_xlfn.XLOOKUP(A5841,'customer data'!A:A,'customer data'!B:B)</f>
        <v>Male</v>
      </c>
      <c r="K5841" s="7" t="str">
        <f>_xlfn.XLOOKUP(A5841,'customer data'!A:A,'customer data'!C:C)</f>
        <v>Yes</v>
      </c>
      <c r="L5841" s="7" t="str">
        <f ca="1">_xlfn.XLOOKUP(A5841,'customer data'!A:A,'customer data'!G:G)</f>
        <v>Adult</v>
      </c>
      <c r="M5841" s="7" t="str">
        <f>_xlfn.XLOOKUP(A5841,'Internet data '!A:A,'Internet data '!F:F)</f>
        <v>No</v>
      </c>
      <c r="N5841" s="7" t="str">
        <f>_xlfn.XLOOKUP(A5841,'Internet data '!A:A,'Internet data '!I:I)</f>
        <v>Fiber optic</v>
      </c>
      <c r="O5841" s="7">
        <f>_xlfn.XLOOKUP(A5841,'Internet data '!A:A,'Internet data '!J:J)</f>
        <v>1</v>
      </c>
    </row>
    <row r="5842" spans="1:15">
      <c r="A5842" s="7" t="s">
        <v>5858</v>
      </c>
      <c r="B5842" s="7" t="s">
        <v>12</v>
      </c>
      <c r="C5842" s="7" t="s">
        <v>15</v>
      </c>
      <c r="D5842" s="7" t="s">
        <v>12</v>
      </c>
      <c r="E5842" s="7" t="s">
        <v>19</v>
      </c>
      <c r="F5842" s="7">
        <v>61</v>
      </c>
      <c r="G5842" s="7">
        <v>49.7</v>
      </c>
      <c r="H5842" s="7">
        <v>2961.4</v>
      </c>
      <c r="I5842" s="7" t="s">
        <v>10</v>
      </c>
      <c r="J5842" s="7" t="str">
        <f>_xlfn.XLOOKUP(A5842,'customer data'!A:A,'customer data'!B:B)</f>
        <v>Female</v>
      </c>
      <c r="K5842" s="7" t="str">
        <f>_xlfn.XLOOKUP(A5842,'customer data'!A:A,'customer data'!C:C)</f>
        <v>Yes</v>
      </c>
      <c r="L5842" s="7" t="str">
        <f ca="1">_xlfn.XLOOKUP(A5842,'customer data'!A:A,'customer data'!G:G)</f>
        <v>Adult</v>
      </c>
      <c r="M5842" s="7" t="str">
        <f>_xlfn.XLOOKUP(A5842,'Internet data '!A:A,'Internet data '!F:F)</f>
        <v>No</v>
      </c>
      <c r="N5842" s="7" t="str">
        <f>_xlfn.XLOOKUP(A5842,'Internet data '!A:A,'Internet data '!I:I)</f>
        <v>DSL</v>
      </c>
      <c r="O5842" s="7">
        <f>_xlfn.XLOOKUP(A5842,'Internet data '!A:A,'Internet data '!J:J)</f>
        <v>1</v>
      </c>
    </row>
    <row r="5843" spans="1:15">
      <c r="A5843" s="7" t="s">
        <v>5859</v>
      </c>
      <c r="B5843" s="7" t="s">
        <v>10</v>
      </c>
      <c r="C5843" s="7" t="s">
        <v>15</v>
      </c>
      <c r="D5843" s="7" t="s">
        <v>12</v>
      </c>
      <c r="E5843" s="7" t="s">
        <v>13</v>
      </c>
      <c r="F5843" s="7">
        <v>70</v>
      </c>
      <c r="G5843" s="7">
        <v>45.25</v>
      </c>
      <c r="H5843" s="7">
        <v>3264.45</v>
      </c>
      <c r="I5843" s="7" t="s">
        <v>12</v>
      </c>
      <c r="J5843" s="7" t="str">
        <f>_xlfn.XLOOKUP(A5843,'customer data'!A:A,'customer data'!B:B)</f>
        <v>Male</v>
      </c>
      <c r="K5843" s="7" t="str">
        <f>_xlfn.XLOOKUP(A5843,'customer data'!A:A,'customer data'!C:C)</f>
        <v>No</v>
      </c>
      <c r="L5843" s="7" t="str">
        <f ca="1">_xlfn.XLOOKUP(A5843,'customer data'!A:A,'customer data'!G:G)</f>
        <v>Young</v>
      </c>
      <c r="M5843" s="7" t="str">
        <f>_xlfn.XLOOKUP(A5843,'Internet data '!A:A,'Internet data '!F:F)</f>
        <v>No</v>
      </c>
      <c r="N5843" s="7" t="str">
        <f>_xlfn.XLOOKUP(A5843,'Internet data '!A:A,'Internet data '!I:I)</f>
        <v>DSL</v>
      </c>
      <c r="O5843" s="7">
        <f>_xlfn.XLOOKUP(A5843,'Internet data '!A:A,'Internet data '!J:J)</f>
        <v>2</v>
      </c>
    </row>
    <row r="5844" spans="1:15">
      <c r="A5844" s="7" t="s">
        <v>5860</v>
      </c>
      <c r="B5844" s="7" t="s">
        <v>12</v>
      </c>
      <c r="C5844" s="7" t="s">
        <v>11</v>
      </c>
      <c r="D5844" s="7" t="s">
        <v>12</v>
      </c>
      <c r="E5844" s="7" t="s">
        <v>13</v>
      </c>
      <c r="F5844" s="7">
        <v>13</v>
      </c>
      <c r="G5844" s="7">
        <v>78.75</v>
      </c>
      <c r="H5844" s="7">
        <v>995.35</v>
      </c>
      <c r="I5844" s="7" t="s">
        <v>10</v>
      </c>
      <c r="J5844" s="7" t="str">
        <f>_xlfn.XLOOKUP(A5844,'customer data'!A:A,'customer data'!B:B)</f>
        <v>Female</v>
      </c>
      <c r="K5844" s="7" t="str">
        <f>_xlfn.XLOOKUP(A5844,'customer data'!A:A,'customer data'!C:C)</f>
        <v>No</v>
      </c>
      <c r="L5844" s="7" t="str">
        <f ca="1">_xlfn.XLOOKUP(A5844,'customer data'!A:A,'customer data'!G:G)</f>
        <v>Adult</v>
      </c>
      <c r="M5844" s="7" t="str">
        <f>_xlfn.XLOOKUP(A5844,'Internet data '!A:A,'Internet data '!F:F)</f>
        <v>No</v>
      </c>
      <c r="N5844" s="7" t="str">
        <f>_xlfn.XLOOKUP(A5844,'Internet data '!A:A,'Internet data '!I:I)</f>
        <v>DSL</v>
      </c>
      <c r="O5844" s="7">
        <f>_xlfn.XLOOKUP(A5844,'Internet data '!A:A,'Internet data '!J:J)</f>
        <v>5</v>
      </c>
    </row>
    <row r="5845" spans="1:15">
      <c r="A5845" s="7" t="s">
        <v>5861</v>
      </c>
      <c r="B5845" s="7" t="s">
        <v>12</v>
      </c>
      <c r="C5845" s="7" t="s">
        <v>15</v>
      </c>
      <c r="D5845" s="7" t="s">
        <v>12</v>
      </c>
      <c r="E5845" s="7" t="s">
        <v>19</v>
      </c>
      <c r="F5845" s="7">
        <v>35</v>
      </c>
      <c r="G5845" s="7">
        <v>81.599999999999994</v>
      </c>
      <c r="H5845" s="7">
        <v>2815.25</v>
      </c>
      <c r="I5845" s="7" t="s">
        <v>10</v>
      </c>
      <c r="J5845" s="7" t="str">
        <f>_xlfn.XLOOKUP(A5845,'customer data'!A:A,'customer data'!B:B)</f>
        <v>Male</v>
      </c>
      <c r="K5845" s="7" t="str">
        <f>_xlfn.XLOOKUP(A5845,'customer data'!A:A,'customer data'!C:C)</f>
        <v>Yes</v>
      </c>
      <c r="L5845" s="7" t="str">
        <f ca="1">_xlfn.XLOOKUP(A5845,'customer data'!A:A,'customer data'!G:G)</f>
        <v>Young</v>
      </c>
      <c r="M5845" s="7" t="str">
        <f>_xlfn.XLOOKUP(A5845,'Internet data '!A:A,'Internet data '!F:F)</f>
        <v>No</v>
      </c>
      <c r="N5845" s="7" t="str">
        <f>_xlfn.XLOOKUP(A5845,'Internet data '!A:A,'Internet data '!I:I)</f>
        <v>Fiber optic</v>
      </c>
      <c r="O5845" s="7">
        <f>_xlfn.XLOOKUP(A5845,'Internet data '!A:A,'Internet data '!J:J)</f>
        <v>2</v>
      </c>
    </row>
    <row r="5846" spans="1:15">
      <c r="A5846" s="7" t="s">
        <v>5862</v>
      </c>
      <c r="B5846" s="7" t="s">
        <v>12</v>
      </c>
      <c r="C5846" s="7" t="s">
        <v>11</v>
      </c>
      <c r="D5846" s="7" t="s">
        <v>12</v>
      </c>
      <c r="E5846" s="7" t="s">
        <v>23</v>
      </c>
      <c r="F5846" s="7">
        <v>2</v>
      </c>
      <c r="G5846" s="7">
        <v>70.400000000000006</v>
      </c>
      <c r="H5846" s="7">
        <v>154.80000000000001</v>
      </c>
      <c r="I5846" s="7" t="s">
        <v>10</v>
      </c>
      <c r="J5846" s="7" t="str">
        <f>_xlfn.XLOOKUP(A5846,'customer data'!A:A,'customer data'!B:B)</f>
        <v>Female</v>
      </c>
      <c r="K5846" s="7" t="str">
        <f>_xlfn.XLOOKUP(A5846,'customer data'!A:A,'customer data'!C:C)</f>
        <v>Yes</v>
      </c>
      <c r="L5846" s="7" t="str">
        <f ca="1">_xlfn.XLOOKUP(A5846,'customer data'!A:A,'customer data'!G:G)</f>
        <v>Young</v>
      </c>
      <c r="M5846" s="7" t="str">
        <f>_xlfn.XLOOKUP(A5846,'Internet data '!A:A,'Internet data '!F:F)</f>
        <v>No</v>
      </c>
      <c r="N5846" s="7" t="str">
        <f>_xlfn.XLOOKUP(A5846,'Internet data '!A:A,'Internet data '!I:I)</f>
        <v>Fiber optic</v>
      </c>
      <c r="O5846" s="7">
        <f>_xlfn.XLOOKUP(A5846,'Internet data '!A:A,'Internet data '!J:J)</f>
        <v>0</v>
      </c>
    </row>
    <row r="5847" spans="1:15">
      <c r="A5847" s="7" t="s">
        <v>5863</v>
      </c>
      <c r="B5847" s="7" t="s">
        <v>12</v>
      </c>
      <c r="C5847" s="7" t="s">
        <v>11</v>
      </c>
      <c r="D5847" s="7" t="s">
        <v>12</v>
      </c>
      <c r="E5847" s="7" t="s">
        <v>13</v>
      </c>
      <c r="F5847" s="7">
        <v>3</v>
      </c>
      <c r="G5847" s="7">
        <v>75.8</v>
      </c>
      <c r="H5847" s="7">
        <v>246.3</v>
      </c>
      <c r="I5847" s="7" t="s">
        <v>12</v>
      </c>
      <c r="J5847" s="7" t="str">
        <f>_xlfn.XLOOKUP(A5847,'customer data'!A:A,'customer data'!B:B)</f>
        <v>Female</v>
      </c>
      <c r="K5847" s="7" t="str">
        <f>_xlfn.XLOOKUP(A5847,'customer data'!A:A,'customer data'!C:C)</f>
        <v>No</v>
      </c>
      <c r="L5847" s="7" t="str">
        <f ca="1">_xlfn.XLOOKUP(A5847,'customer data'!A:A,'customer data'!G:G)</f>
        <v>Adult</v>
      </c>
      <c r="M5847" s="7" t="str">
        <f>_xlfn.XLOOKUP(A5847,'Internet data '!A:A,'Internet data '!F:F)</f>
        <v>No</v>
      </c>
      <c r="N5847" s="7" t="str">
        <f>_xlfn.XLOOKUP(A5847,'Internet data '!A:A,'Internet data '!I:I)</f>
        <v>Fiber optic</v>
      </c>
      <c r="O5847" s="7">
        <f>_xlfn.XLOOKUP(A5847,'Internet data '!A:A,'Internet data '!J:J)</f>
        <v>1</v>
      </c>
    </row>
    <row r="5848" spans="1:15">
      <c r="A5848" s="7" t="s">
        <v>5864</v>
      </c>
      <c r="B5848" s="7" t="s">
        <v>12</v>
      </c>
      <c r="C5848" s="7" t="s">
        <v>11</v>
      </c>
      <c r="D5848" s="7" t="s">
        <v>10</v>
      </c>
      <c r="E5848" s="7" t="s">
        <v>13</v>
      </c>
      <c r="F5848" s="7">
        <v>3</v>
      </c>
      <c r="G5848" s="7">
        <v>76.099999999999994</v>
      </c>
      <c r="H5848" s="7">
        <v>257.60000000000002</v>
      </c>
      <c r="I5848" s="7" t="s">
        <v>10</v>
      </c>
      <c r="J5848" s="7" t="str">
        <f>_xlfn.XLOOKUP(A5848,'customer data'!A:A,'customer data'!B:B)</f>
        <v>Female</v>
      </c>
      <c r="K5848" s="7" t="str">
        <f>_xlfn.XLOOKUP(A5848,'customer data'!A:A,'customer data'!C:C)</f>
        <v>No</v>
      </c>
      <c r="L5848" s="7" t="str">
        <f ca="1">_xlfn.XLOOKUP(A5848,'customer data'!A:A,'customer data'!G:G)</f>
        <v>Adult</v>
      </c>
      <c r="M5848" s="7" t="str">
        <f>_xlfn.XLOOKUP(A5848,'Internet data '!A:A,'Internet data '!F:F)</f>
        <v>No</v>
      </c>
      <c r="N5848" s="7" t="str">
        <f>_xlfn.XLOOKUP(A5848,'Internet data '!A:A,'Internet data '!I:I)</f>
        <v>Fiber optic</v>
      </c>
      <c r="O5848" s="7">
        <f>_xlfn.XLOOKUP(A5848,'Internet data '!A:A,'Internet data '!J:J)</f>
        <v>1</v>
      </c>
    </row>
    <row r="5849" spans="1:15">
      <c r="A5849" s="7" t="s">
        <v>5865</v>
      </c>
      <c r="B5849" s="7" t="s">
        <v>12</v>
      </c>
      <c r="C5849" s="7" t="s">
        <v>15</v>
      </c>
      <c r="D5849" s="7" t="s">
        <v>12</v>
      </c>
      <c r="E5849" s="7" t="s">
        <v>19</v>
      </c>
      <c r="F5849" s="7">
        <v>62</v>
      </c>
      <c r="G5849" s="7">
        <v>94</v>
      </c>
      <c r="H5849" s="7">
        <v>5757.2</v>
      </c>
      <c r="I5849" s="7" t="s">
        <v>10</v>
      </c>
      <c r="J5849" s="7" t="str">
        <f>_xlfn.XLOOKUP(A5849,'customer data'!A:A,'customer data'!B:B)</f>
        <v>Female</v>
      </c>
      <c r="K5849" s="7" t="str">
        <f>_xlfn.XLOOKUP(A5849,'customer data'!A:A,'customer data'!C:C)</f>
        <v>No</v>
      </c>
      <c r="L5849" s="7" t="str">
        <f ca="1">_xlfn.XLOOKUP(A5849,'customer data'!A:A,'customer data'!G:G)</f>
        <v>Adult</v>
      </c>
      <c r="M5849" s="7" t="str">
        <f>_xlfn.XLOOKUP(A5849,'Internet data '!A:A,'Internet data '!F:F)</f>
        <v>No</v>
      </c>
      <c r="N5849" s="7" t="str">
        <f>_xlfn.XLOOKUP(A5849,'Internet data '!A:A,'Internet data '!I:I)</f>
        <v>Fiber optic</v>
      </c>
      <c r="O5849" s="7">
        <f>_xlfn.XLOOKUP(A5849,'Internet data '!A:A,'Internet data '!J:J)</f>
        <v>3</v>
      </c>
    </row>
    <row r="5850" spans="1:15">
      <c r="A5850" s="7" t="s">
        <v>5866</v>
      </c>
      <c r="B5850" s="7" t="s">
        <v>12</v>
      </c>
      <c r="C5850" s="7" t="s">
        <v>29</v>
      </c>
      <c r="D5850" s="7" t="s">
        <v>10</v>
      </c>
      <c r="E5850" s="7" t="s">
        <v>23</v>
      </c>
      <c r="F5850" s="7">
        <v>72</v>
      </c>
      <c r="G5850" s="7">
        <v>103.95</v>
      </c>
      <c r="H5850" s="7">
        <v>7517.7</v>
      </c>
      <c r="I5850" s="7" t="s">
        <v>10</v>
      </c>
      <c r="J5850" s="7" t="str">
        <f>_xlfn.XLOOKUP(A5850,'customer data'!A:A,'customer data'!B:B)</f>
        <v>Male</v>
      </c>
      <c r="K5850" s="7" t="str">
        <f>_xlfn.XLOOKUP(A5850,'customer data'!A:A,'customer data'!C:C)</f>
        <v>Yes</v>
      </c>
      <c r="L5850" s="7" t="str">
        <f ca="1">_xlfn.XLOOKUP(A5850,'customer data'!A:A,'customer data'!G:G)</f>
        <v>Young</v>
      </c>
      <c r="M5850" s="7" t="str">
        <f>_xlfn.XLOOKUP(A5850,'Internet data '!A:A,'Internet data '!F:F)</f>
        <v>Yes</v>
      </c>
      <c r="N5850" s="7" t="str">
        <f>_xlfn.XLOOKUP(A5850,'Internet data '!A:A,'Internet data '!I:I)</f>
        <v>Fiber optic</v>
      </c>
      <c r="O5850" s="7">
        <f>_xlfn.XLOOKUP(A5850,'Internet data '!A:A,'Internet data '!J:J)</f>
        <v>6</v>
      </c>
    </row>
    <row r="5851" spans="1:15">
      <c r="A5851" s="7" t="s">
        <v>5867</v>
      </c>
      <c r="B5851" s="7" t="s">
        <v>12</v>
      </c>
      <c r="C5851" s="7" t="s">
        <v>29</v>
      </c>
      <c r="D5851" s="7" t="s">
        <v>12</v>
      </c>
      <c r="E5851" s="7" t="s">
        <v>19</v>
      </c>
      <c r="F5851" s="7">
        <v>63</v>
      </c>
      <c r="G5851" s="7">
        <v>19.95</v>
      </c>
      <c r="H5851" s="7">
        <v>1234.8</v>
      </c>
      <c r="I5851" s="7" t="s">
        <v>10</v>
      </c>
      <c r="J5851" s="7" t="str">
        <f>_xlfn.XLOOKUP(A5851,'customer data'!A:A,'customer data'!B:B)</f>
        <v>Male</v>
      </c>
      <c r="K5851" s="7" t="str">
        <f>_xlfn.XLOOKUP(A5851,'customer data'!A:A,'customer data'!C:C)</f>
        <v>Yes</v>
      </c>
      <c r="L5851" s="7" t="str">
        <f ca="1">_xlfn.XLOOKUP(A5851,'customer data'!A:A,'customer data'!G:G)</f>
        <v>Adult</v>
      </c>
      <c r="M5851" s="7" t="str">
        <f>_xlfn.XLOOKUP(A5851,'Internet data '!A:A,'Internet data '!F:F)</f>
        <v>No</v>
      </c>
      <c r="N5851" s="7" t="str">
        <f>_xlfn.XLOOKUP(A5851,'Internet data '!A:A,'Internet data '!I:I)</f>
        <v>No</v>
      </c>
      <c r="O5851" s="7">
        <f>_xlfn.XLOOKUP(A5851,'Internet data '!A:A,'Internet data '!J:J)</f>
        <v>0</v>
      </c>
    </row>
    <row r="5852" spans="1:15">
      <c r="A5852" s="7" t="s">
        <v>5868</v>
      </c>
      <c r="B5852" s="7" t="s">
        <v>12</v>
      </c>
      <c r="C5852" s="7" t="s">
        <v>11</v>
      </c>
      <c r="D5852" s="7" t="s">
        <v>10</v>
      </c>
      <c r="E5852" s="7" t="s">
        <v>23</v>
      </c>
      <c r="F5852" s="7">
        <v>20</v>
      </c>
      <c r="G5852" s="7">
        <v>71.3</v>
      </c>
      <c r="H5852" s="7">
        <v>1389.2</v>
      </c>
      <c r="I5852" s="7" t="s">
        <v>12</v>
      </c>
      <c r="J5852" s="7" t="str">
        <f>_xlfn.XLOOKUP(A5852,'customer data'!A:A,'customer data'!B:B)</f>
        <v>Male</v>
      </c>
      <c r="K5852" s="7" t="str">
        <f>_xlfn.XLOOKUP(A5852,'customer data'!A:A,'customer data'!C:C)</f>
        <v>No</v>
      </c>
      <c r="L5852" s="7" t="str">
        <f ca="1">_xlfn.XLOOKUP(A5852,'customer data'!A:A,'customer data'!G:G)</f>
        <v>Adult</v>
      </c>
      <c r="M5852" s="7" t="str">
        <f>_xlfn.XLOOKUP(A5852,'Internet data '!A:A,'Internet data '!F:F)</f>
        <v>No</v>
      </c>
      <c r="N5852" s="7" t="str">
        <f>_xlfn.XLOOKUP(A5852,'Internet data '!A:A,'Internet data '!I:I)</f>
        <v>Fiber optic</v>
      </c>
      <c r="O5852" s="7">
        <f>_xlfn.XLOOKUP(A5852,'Internet data '!A:A,'Internet data '!J:J)</f>
        <v>0</v>
      </c>
    </row>
    <row r="5853" spans="1:15">
      <c r="A5853" s="7" t="s">
        <v>5869</v>
      </c>
      <c r="B5853" s="7" t="s">
        <v>12</v>
      </c>
      <c r="C5853" s="7" t="s">
        <v>15</v>
      </c>
      <c r="D5853" s="7" t="s">
        <v>12</v>
      </c>
      <c r="E5853" s="7" t="s">
        <v>19</v>
      </c>
      <c r="F5853" s="7">
        <v>35</v>
      </c>
      <c r="G5853" s="7">
        <v>110.8</v>
      </c>
      <c r="H5853" s="7">
        <v>3836.3</v>
      </c>
      <c r="I5853" s="7" t="s">
        <v>10</v>
      </c>
      <c r="J5853" s="7" t="str">
        <f>_xlfn.XLOOKUP(A5853,'customer data'!A:A,'customer data'!B:B)</f>
        <v>Female</v>
      </c>
      <c r="K5853" s="7" t="str">
        <f>_xlfn.XLOOKUP(A5853,'customer data'!A:A,'customer data'!C:C)</f>
        <v>No</v>
      </c>
      <c r="L5853" s="7" t="str">
        <f ca="1">_xlfn.XLOOKUP(A5853,'customer data'!A:A,'customer data'!G:G)</f>
        <v>Adult</v>
      </c>
      <c r="M5853" s="7" t="str">
        <f>_xlfn.XLOOKUP(A5853,'Internet data '!A:A,'Internet data '!F:F)</f>
        <v>Yes</v>
      </c>
      <c r="N5853" s="7" t="str">
        <f>_xlfn.XLOOKUP(A5853,'Internet data '!A:A,'Internet data '!I:I)</f>
        <v>Fiber optic</v>
      </c>
      <c r="O5853" s="7">
        <f>_xlfn.XLOOKUP(A5853,'Internet data '!A:A,'Internet data '!J:J)</f>
        <v>7</v>
      </c>
    </row>
    <row r="5854" spans="1:15">
      <c r="A5854" s="7" t="s">
        <v>5870</v>
      </c>
      <c r="B5854" s="7" t="s">
        <v>12</v>
      </c>
      <c r="C5854" s="7" t="s">
        <v>11</v>
      </c>
      <c r="D5854" s="7" t="s">
        <v>12</v>
      </c>
      <c r="E5854" s="7" t="s">
        <v>13</v>
      </c>
      <c r="F5854" s="7">
        <v>21</v>
      </c>
      <c r="G5854" s="7">
        <v>69.099999999999994</v>
      </c>
      <c r="H5854" s="7">
        <v>1474.75</v>
      </c>
      <c r="I5854" s="7" t="s">
        <v>12</v>
      </c>
      <c r="J5854" s="7" t="str">
        <f>_xlfn.XLOOKUP(A5854,'customer data'!A:A,'customer data'!B:B)</f>
        <v>Male</v>
      </c>
      <c r="K5854" s="7" t="str">
        <f>_xlfn.XLOOKUP(A5854,'customer data'!A:A,'customer data'!C:C)</f>
        <v>Yes</v>
      </c>
      <c r="L5854" s="7" t="str">
        <f ca="1">_xlfn.XLOOKUP(A5854,'customer data'!A:A,'customer data'!G:G)</f>
        <v>Adult</v>
      </c>
      <c r="M5854" s="7" t="str">
        <f>_xlfn.XLOOKUP(A5854,'Internet data '!A:A,'Internet data '!F:F)</f>
        <v>No</v>
      </c>
      <c r="N5854" s="7" t="str">
        <f>_xlfn.XLOOKUP(A5854,'Internet data '!A:A,'Internet data '!I:I)</f>
        <v>Fiber optic</v>
      </c>
      <c r="O5854" s="7">
        <f>_xlfn.XLOOKUP(A5854,'Internet data '!A:A,'Internet data '!J:J)</f>
        <v>0</v>
      </c>
    </row>
    <row r="5855" spans="1:15">
      <c r="A5855" s="7" t="s">
        <v>5871</v>
      </c>
      <c r="B5855" s="7" t="s">
        <v>12</v>
      </c>
      <c r="C5855" s="7" t="s">
        <v>15</v>
      </c>
      <c r="D5855" s="7" t="s">
        <v>10</v>
      </c>
      <c r="E5855" s="7" t="s">
        <v>13</v>
      </c>
      <c r="F5855" s="7">
        <v>62</v>
      </c>
      <c r="G5855" s="7">
        <v>96.1</v>
      </c>
      <c r="H5855" s="7">
        <v>6001.45</v>
      </c>
      <c r="I5855" s="7" t="s">
        <v>10</v>
      </c>
      <c r="J5855" s="7" t="str">
        <f>_xlfn.XLOOKUP(A5855,'customer data'!A:A,'customer data'!B:B)</f>
        <v>Male</v>
      </c>
      <c r="K5855" s="7" t="str">
        <f>_xlfn.XLOOKUP(A5855,'customer data'!A:A,'customer data'!C:C)</f>
        <v>Yes</v>
      </c>
      <c r="L5855" s="7" t="str">
        <f ca="1">_xlfn.XLOOKUP(A5855,'customer data'!A:A,'customer data'!G:G)</f>
        <v>Young</v>
      </c>
      <c r="M5855" s="7" t="str">
        <f>_xlfn.XLOOKUP(A5855,'Internet data '!A:A,'Internet data '!F:F)</f>
        <v>No</v>
      </c>
      <c r="N5855" s="7" t="str">
        <f>_xlfn.XLOOKUP(A5855,'Internet data '!A:A,'Internet data '!I:I)</f>
        <v>Fiber optic</v>
      </c>
      <c r="O5855" s="7">
        <f>_xlfn.XLOOKUP(A5855,'Internet data '!A:A,'Internet data '!J:J)</f>
        <v>4</v>
      </c>
    </row>
    <row r="5856" spans="1:15">
      <c r="A5856" s="7" t="s">
        <v>5872</v>
      </c>
      <c r="B5856" s="7" t="s">
        <v>12</v>
      </c>
      <c r="C5856" s="7" t="s">
        <v>11</v>
      </c>
      <c r="D5856" s="7" t="s">
        <v>12</v>
      </c>
      <c r="E5856" s="7" t="s">
        <v>16</v>
      </c>
      <c r="F5856" s="7">
        <v>15</v>
      </c>
      <c r="G5856" s="7">
        <v>48.8</v>
      </c>
      <c r="H5856" s="7">
        <v>720.1</v>
      </c>
      <c r="I5856" s="7" t="s">
        <v>10</v>
      </c>
      <c r="J5856" s="7" t="str">
        <f>_xlfn.XLOOKUP(A5856,'customer data'!A:A,'customer data'!B:B)</f>
        <v>Female</v>
      </c>
      <c r="K5856" s="7" t="str">
        <f>_xlfn.XLOOKUP(A5856,'customer data'!A:A,'customer data'!C:C)</f>
        <v>No</v>
      </c>
      <c r="L5856" s="7" t="str">
        <f ca="1">_xlfn.XLOOKUP(A5856,'customer data'!A:A,'customer data'!G:G)</f>
        <v>Adult</v>
      </c>
      <c r="M5856" s="7" t="str">
        <f>_xlfn.XLOOKUP(A5856,'Internet data '!A:A,'Internet data '!F:F)</f>
        <v>No</v>
      </c>
      <c r="N5856" s="7" t="str">
        <f>_xlfn.XLOOKUP(A5856,'Internet data '!A:A,'Internet data '!I:I)</f>
        <v>DSL</v>
      </c>
      <c r="O5856" s="7">
        <f>_xlfn.XLOOKUP(A5856,'Internet data '!A:A,'Internet data '!J:J)</f>
        <v>1</v>
      </c>
    </row>
    <row r="5857" spans="1:15">
      <c r="A5857" s="7" t="s">
        <v>5873</v>
      </c>
      <c r="B5857" s="7" t="s">
        <v>12</v>
      </c>
      <c r="C5857" s="7" t="s">
        <v>11</v>
      </c>
      <c r="D5857" s="7" t="s">
        <v>12</v>
      </c>
      <c r="E5857" s="7" t="s">
        <v>23</v>
      </c>
      <c r="F5857" s="7">
        <v>55</v>
      </c>
      <c r="G5857" s="7">
        <v>50.55</v>
      </c>
      <c r="H5857" s="7">
        <v>2832.75</v>
      </c>
      <c r="I5857" s="7" t="s">
        <v>10</v>
      </c>
      <c r="J5857" s="7" t="str">
        <f>_xlfn.XLOOKUP(A5857,'customer data'!A:A,'customer data'!B:B)</f>
        <v>Female</v>
      </c>
      <c r="K5857" s="7" t="str">
        <f>_xlfn.XLOOKUP(A5857,'customer data'!A:A,'customer data'!C:C)</f>
        <v>No</v>
      </c>
      <c r="L5857" s="7" t="str">
        <f ca="1">_xlfn.XLOOKUP(A5857,'customer data'!A:A,'customer data'!G:G)</f>
        <v>Adult</v>
      </c>
      <c r="M5857" s="7" t="str">
        <f>_xlfn.XLOOKUP(A5857,'Internet data '!A:A,'Internet data '!F:F)</f>
        <v>No</v>
      </c>
      <c r="N5857" s="7" t="str">
        <f>_xlfn.XLOOKUP(A5857,'Internet data '!A:A,'Internet data '!I:I)</f>
        <v>DSL</v>
      </c>
      <c r="O5857" s="7">
        <f>_xlfn.XLOOKUP(A5857,'Internet data '!A:A,'Internet data '!J:J)</f>
        <v>1</v>
      </c>
    </row>
    <row r="5858" spans="1:15">
      <c r="A5858" s="7" t="s">
        <v>5874</v>
      </c>
      <c r="B5858" s="7" t="s">
        <v>12</v>
      </c>
      <c r="C5858" s="7" t="s">
        <v>11</v>
      </c>
      <c r="D5858" s="7" t="s">
        <v>12</v>
      </c>
      <c r="E5858" s="7" t="s">
        <v>16</v>
      </c>
      <c r="F5858" s="7">
        <v>11</v>
      </c>
      <c r="G5858" s="7">
        <v>44.65</v>
      </c>
      <c r="H5858" s="7">
        <v>472.25</v>
      </c>
      <c r="I5858" s="7" t="s">
        <v>10</v>
      </c>
      <c r="J5858" s="7" t="str">
        <f>_xlfn.XLOOKUP(A5858,'customer data'!A:A,'customer data'!B:B)</f>
        <v>Female</v>
      </c>
      <c r="K5858" s="7" t="str">
        <f>_xlfn.XLOOKUP(A5858,'customer data'!A:A,'customer data'!C:C)</f>
        <v>No</v>
      </c>
      <c r="L5858" s="7" t="str">
        <f ca="1">_xlfn.XLOOKUP(A5858,'customer data'!A:A,'customer data'!G:G)</f>
        <v>Young</v>
      </c>
      <c r="M5858" s="7" t="str">
        <f>_xlfn.XLOOKUP(A5858,'Internet data '!A:A,'Internet data '!F:F)</f>
        <v>No</v>
      </c>
      <c r="N5858" s="7" t="str">
        <f>_xlfn.XLOOKUP(A5858,'Internet data '!A:A,'Internet data '!I:I)</f>
        <v>DSL</v>
      </c>
      <c r="O5858" s="7">
        <f>_xlfn.XLOOKUP(A5858,'Internet data '!A:A,'Internet data '!J:J)</f>
        <v>0</v>
      </c>
    </row>
    <row r="5859" spans="1:15">
      <c r="A5859" s="7" t="s">
        <v>5875</v>
      </c>
      <c r="B5859" s="7" t="s">
        <v>12</v>
      </c>
      <c r="C5859" s="7" t="s">
        <v>11</v>
      </c>
      <c r="D5859" s="7" t="s">
        <v>10</v>
      </c>
      <c r="E5859" s="7" t="s">
        <v>13</v>
      </c>
      <c r="F5859" s="7">
        <v>17</v>
      </c>
      <c r="G5859" s="7">
        <v>88.25</v>
      </c>
      <c r="H5859" s="7">
        <v>1460.65</v>
      </c>
      <c r="I5859" s="7" t="s">
        <v>12</v>
      </c>
      <c r="J5859" s="7" t="str">
        <f>_xlfn.XLOOKUP(A5859,'customer data'!A:A,'customer data'!B:B)</f>
        <v>Female</v>
      </c>
      <c r="K5859" s="7" t="str">
        <f>_xlfn.XLOOKUP(A5859,'customer data'!A:A,'customer data'!C:C)</f>
        <v>Yes</v>
      </c>
      <c r="L5859" s="7" t="str">
        <f ca="1">_xlfn.XLOOKUP(A5859,'customer data'!A:A,'customer data'!G:G)</f>
        <v>Young</v>
      </c>
      <c r="M5859" s="7" t="str">
        <f>_xlfn.XLOOKUP(A5859,'Internet data '!A:A,'Internet data '!F:F)</f>
        <v>No</v>
      </c>
      <c r="N5859" s="7" t="str">
        <f>_xlfn.XLOOKUP(A5859,'Internet data '!A:A,'Internet data '!I:I)</f>
        <v>Fiber optic</v>
      </c>
      <c r="O5859" s="7">
        <f>_xlfn.XLOOKUP(A5859,'Internet data '!A:A,'Internet data '!J:J)</f>
        <v>3</v>
      </c>
    </row>
    <row r="5860" spans="1:15">
      <c r="A5860" s="7" t="s">
        <v>5876</v>
      </c>
      <c r="B5860" s="7" t="s">
        <v>12</v>
      </c>
      <c r="C5860" s="7" t="s">
        <v>15</v>
      </c>
      <c r="D5860" s="7" t="s">
        <v>10</v>
      </c>
      <c r="E5860" s="7" t="s">
        <v>19</v>
      </c>
      <c r="F5860" s="7">
        <v>61</v>
      </c>
      <c r="G5860" s="7">
        <v>19.45</v>
      </c>
      <c r="H5860" s="7">
        <v>1336.35</v>
      </c>
      <c r="I5860" s="7" t="s">
        <v>10</v>
      </c>
      <c r="J5860" s="7" t="str">
        <f>_xlfn.XLOOKUP(A5860,'customer data'!A:A,'customer data'!B:B)</f>
        <v>Female</v>
      </c>
      <c r="K5860" s="7" t="str">
        <f>_xlfn.XLOOKUP(A5860,'customer data'!A:A,'customer data'!C:C)</f>
        <v>No</v>
      </c>
      <c r="L5860" s="7" t="str">
        <f ca="1">_xlfn.XLOOKUP(A5860,'customer data'!A:A,'customer data'!G:G)</f>
        <v>Adult</v>
      </c>
      <c r="M5860" s="7" t="str">
        <f>_xlfn.XLOOKUP(A5860,'Internet data '!A:A,'Internet data '!F:F)</f>
        <v>No</v>
      </c>
      <c r="N5860" s="7" t="str">
        <f>_xlfn.XLOOKUP(A5860,'Internet data '!A:A,'Internet data '!I:I)</f>
        <v>No</v>
      </c>
      <c r="O5860" s="7">
        <f>_xlfn.XLOOKUP(A5860,'Internet data '!A:A,'Internet data '!J:J)</f>
        <v>0</v>
      </c>
    </row>
    <row r="5861" spans="1:15">
      <c r="A5861" s="7" t="s">
        <v>5877</v>
      </c>
      <c r="B5861" s="7" t="s">
        <v>12</v>
      </c>
      <c r="C5861" s="7" t="s">
        <v>29</v>
      </c>
      <c r="D5861" s="7" t="s">
        <v>10</v>
      </c>
      <c r="E5861" s="7" t="s">
        <v>23</v>
      </c>
      <c r="F5861" s="7">
        <v>71</v>
      </c>
      <c r="G5861" s="7">
        <v>89.3</v>
      </c>
      <c r="H5861" s="7">
        <v>6388.65</v>
      </c>
      <c r="I5861" s="7" t="s">
        <v>10</v>
      </c>
      <c r="J5861" s="7" t="str">
        <f>_xlfn.XLOOKUP(A5861,'customer data'!A:A,'customer data'!B:B)</f>
        <v>Female</v>
      </c>
      <c r="K5861" s="7" t="str">
        <f>_xlfn.XLOOKUP(A5861,'customer data'!A:A,'customer data'!C:C)</f>
        <v>Yes</v>
      </c>
      <c r="L5861" s="7" t="str">
        <f ca="1">_xlfn.XLOOKUP(A5861,'customer data'!A:A,'customer data'!G:G)</f>
        <v>Young</v>
      </c>
      <c r="M5861" s="7" t="str">
        <f>_xlfn.XLOOKUP(A5861,'Internet data '!A:A,'Internet data '!F:F)</f>
        <v>Yes</v>
      </c>
      <c r="N5861" s="7" t="str">
        <f>_xlfn.XLOOKUP(A5861,'Internet data '!A:A,'Internet data '!I:I)</f>
        <v>DSL</v>
      </c>
      <c r="O5861" s="7">
        <f>_xlfn.XLOOKUP(A5861,'Internet data '!A:A,'Internet data '!J:J)</f>
        <v>7</v>
      </c>
    </row>
    <row r="5862" spans="1:15">
      <c r="A5862" s="7" t="s">
        <v>5878</v>
      </c>
      <c r="B5862" s="7" t="s">
        <v>12</v>
      </c>
      <c r="C5862" s="7" t="s">
        <v>11</v>
      </c>
      <c r="D5862" s="7" t="s">
        <v>10</v>
      </c>
      <c r="E5862" s="7" t="s">
        <v>19</v>
      </c>
      <c r="F5862" s="7">
        <v>2</v>
      </c>
      <c r="G5862" s="7">
        <v>70</v>
      </c>
      <c r="H5862" s="7">
        <v>153.05000000000001</v>
      </c>
      <c r="I5862" s="7" t="s">
        <v>12</v>
      </c>
      <c r="J5862" s="7" t="str">
        <f>_xlfn.XLOOKUP(A5862,'customer data'!A:A,'customer data'!B:B)</f>
        <v>Female</v>
      </c>
      <c r="K5862" s="7" t="str">
        <f>_xlfn.XLOOKUP(A5862,'customer data'!A:A,'customer data'!C:C)</f>
        <v>No</v>
      </c>
      <c r="L5862" s="7" t="str">
        <f ca="1">_xlfn.XLOOKUP(A5862,'customer data'!A:A,'customer data'!G:G)</f>
        <v>Adult</v>
      </c>
      <c r="M5862" s="7" t="str">
        <f>_xlfn.XLOOKUP(A5862,'Internet data '!A:A,'Internet data '!F:F)</f>
        <v>No</v>
      </c>
      <c r="N5862" s="7" t="str">
        <f>_xlfn.XLOOKUP(A5862,'Internet data '!A:A,'Internet data '!I:I)</f>
        <v>Fiber optic</v>
      </c>
      <c r="O5862" s="7">
        <f>_xlfn.XLOOKUP(A5862,'Internet data '!A:A,'Internet data '!J:J)</f>
        <v>0</v>
      </c>
    </row>
    <row r="5863" spans="1:15">
      <c r="A5863" s="7" t="s">
        <v>5879</v>
      </c>
      <c r="B5863" s="7" t="s">
        <v>12</v>
      </c>
      <c r="C5863" s="7" t="s">
        <v>29</v>
      </c>
      <c r="D5863" s="7" t="s">
        <v>10</v>
      </c>
      <c r="E5863" s="7" t="s">
        <v>16</v>
      </c>
      <c r="F5863" s="7">
        <v>35</v>
      </c>
      <c r="G5863" s="7">
        <v>19.25</v>
      </c>
      <c r="H5863" s="7">
        <v>677.9</v>
      </c>
      <c r="I5863" s="7" t="s">
        <v>10</v>
      </c>
      <c r="J5863" s="7" t="str">
        <f>_xlfn.XLOOKUP(A5863,'customer data'!A:A,'customer data'!B:B)</f>
        <v>Male</v>
      </c>
      <c r="K5863" s="7" t="str">
        <f>_xlfn.XLOOKUP(A5863,'customer data'!A:A,'customer data'!C:C)</f>
        <v>No</v>
      </c>
      <c r="L5863" s="7" t="str">
        <f ca="1">_xlfn.XLOOKUP(A5863,'customer data'!A:A,'customer data'!G:G)</f>
        <v>Adult</v>
      </c>
      <c r="M5863" s="7" t="str">
        <f>_xlfn.XLOOKUP(A5863,'Internet data '!A:A,'Internet data '!F:F)</f>
        <v>No</v>
      </c>
      <c r="N5863" s="7" t="str">
        <f>_xlfn.XLOOKUP(A5863,'Internet data '!A:A,'Internet data '!I:I)</f>
        <v>No</v>
      </c>
      <c r="O5863" s="7">
        <f>_xlfn.XLOOKUP(A5863,'Internet data '!A:A,'Internet data '!J:J)</f>
        <v>0</v>
      </c>
    </row>
    <row r="5864" spans="1:15">
      <c r="A5864" s="7" t="s">
        <v>5880</v>
      </c>
      <c r="B5864" s="7" t="s">
        <v>12</v>
      </c>
      <c r="C5864" s="7" t="s">
        <v>11</v>
      </c>
      <c r="D5864" s="7" t="s">
        <v>10</v>
      </c>
      <c r="E5864" s="7" t="s">
        <v>19</v>
      </c>
      <c r="F5864" s="7">
        <v>17</v>
      </c>
      <c r="G5864" s="7">
        <v>70.5</v>
      </c>
      <c r="H5864" s="7">
        <v>1165.5999999999999</v>
      </c>
      <c r="I5864" s="7" t="s">
        <v>10</v>
      </c>
      <c r="J5864" s="7" t="str">
        <f>_xlfn.XLOOKUP(A5864,'customer data'!A:A,'customer data'!B:B)</f>
        <v>Female</v>
      </c>
      <c r="K5864" s="7" t="str">
        <f>_xlfn.XLOOKUP(A5864,'customer data'!A:A,'customer data'!C:C)</f>
        <v>No</v>
      </c>
      <c r="L5864" s="7" t="str">
        <f ca="1">_xlfn.XLOOKUP(A5864,'customer data'!A:A,'customer data'!G:G)</f>
        <v>Young</v>
      </c>
      <c r="M5864" s="7" t="str">
        <f>_xlfn.XLOOKUP(A5864,'Internet data '!A:A,'Internet data '!F:F)</f>
        <v>No</v>
      </c>
      <c r="N5864" s="7" t="str">
        <f>_xlfn.XLOOKUP(A5864,'Internet data '!A:A,'Internet data '!I:I)</f>
        <v>Fiber optic</v>
      </c>
      <c r="O5864" s="7">
        <f>_xlfn.XLOOKUP(A5864,'Internet data '!A:A,'Internet data '!J:J)</f>
        <v>0</v>
      </c>
    </row>
    <row r="5865" spans="1:15">
      <c r="A5865" s="7" t="s">
        <v>5881</v>
      </c>
      <c r="B5865" s="7" t="s">
        <v>12</v>
      </c>
      <c r="C5865" s="7" t="s">
        <v>11</v>
      </c>
      <c r="D5865" s="7" t="s">
        <v>12</v>
      </c>
      <c r="E5865" s="7" t="s">
        <v>13</v>
      </c>
      <c r="F5865" s="7">
        <v>21</v>
      </c>
      <c r="G5865" s="7">
        <v>97.35</v>
      </c>
      <c r="H5865" s="7">
        <v>2119.5</v>
      </c>
      <c r="I5865" s="7" t="s">
        <v>12</v>
      </c>
      <c r="J5865" s="7" t="str">
        <f>_xlfn.XLOOKUP(A5865,'customer data'!A:A,'customer data'!B:B)</f>
        <v>Female</v>
      </c>
      <c r="K5865" s="7" t="str">
        <f>_xlfn.XLOOKUP(A5865,'customer data'!A:A,'customer data'!C:C)</f>
        <v>No</v>
      </c>
      <c r="L5865" s="7" t="str">
        <f ca="1">_xlfn.XLOOKUP(A5865,'customer data'!A:A,'customer data'!G:G)</f>
        <v>Adult</v>
      </c>
      <c r="M5865" s="7" t="str">
        <f>_xlfn.XLOOKUP(A5865,'Internet data '!A:A,'Internet data '!F:F)</f>
        <v>No</v>
      </c>
      <c r="N5865" s="7" t="str">
        <f>_xlfn.XLOOKUP(A5865,'Internet data '!A:A,'Internet data '!I:I)</f>
        <v>Fiber optic</v>
      </c>
      <c r="O5865" s="7">
        <f>_xlfn.XLOOKUP(A5865,'Internet data '!A:A,'Internet data '!J:J)</f>
        <v>3</v>
      </c>
    </row>
    <row r="5866" spans="1:15">
      <c r="A5866" s="7" t="s">
        <v>5882</v>
      </c>
      <c r="B5866" s="7" t="s">
        <v>12</v>
      </c>
      <c r="C5866" s="7" t="s">
        <v>29</v>
      </c>
      <c r="D5866" s="7" t="s">
        <v>10</v>
      </c>
      <c r="E5866" s="7" t="s">
        <v>19</v>
      </c>
      <c r="F5866" s="7">
        <v>47</v>
      </c>
      <c r="G5866" s="7">
        <v>19.649999999999999</v>
      </c>
      <c r="H5866" s="7">
        <v>921.55</v>
      </c>
      <c r="I5866" s="7" t="s">
        <v>10</v>
      </c>
      <c r="J5866" s="7" t="str">
        <f>_xlfn.XLOOKUP(A5866,'customer data'!A:A,'customer data'!B:B)</f>
        <v>Female</v>
      </c>
      <c r="K5866" s="7" t="str">
        <f>_xlfn.XLOOKUP(A5866,'customer data'!A:A,'customer data'!C:C)</f>
        <v>Yes</v>
      </c>
      <c r="L5866" s="7" t="str">
        <f ca="1">_xlfn.XLOOKUP(A5866,'customer data'!A:A,'customer data'!G:G)</f>
        <v>Adult</v>
      </c>
      <c r="M5866" s="7" t="str">
        <f>_xlfn.XLOOKUP(A5866,'Internet data '!A:A,'Internet data '!F:F)</f>
        <v>No</v>
      </c>
      <c r="N5866" s="7" t="str">
        <f>_xlfn.XLOOKUP(A5866,'Internet data '!A:A,'Internet data '!I:I)</f>
        <v>No</v>
      </c>
      <c r="O5866" s="7">
        <f>_xlfn.XLOOKUP(A5866,'Internet data '!A:A,'Internet data '!J:J)</f>
        <v>0</v>
      </c>
    </row>
    <row r="5867" spans="1:15">
      <c r="A5867" s="7" t="s">
        <v>5883</v>
      </c>
      <c r="B5867" s="7" t="s">
        <v>12</v>
      </c>
      <c r="C5867" s="7" t="s">
        <v>11</v>
      </c>
      <c r="D5867" s="7" t="s">
        <v>10</v>
      </c>
      <c r="E5867" s="7" t="s">
        <v>16</v>
      </c>
      <c r="F5867" s="7">
        <v>3</v>
      </c>
      <c r="G5867" s="7">
        <v>20.85</v>
      </c>
      <c r="H5867" s="7">
        <v>72</v>
      </c>
      <c r="I5867" s="7" t="s">
        <v>10</v>
      </c>
      <c r="J5867" s="7" t="str">
        <f>_xlfn.XLOOKUP(A5867,'customer data'!A:A,'customer data'!B:B)</f>
        <v>Female</v>
      </c>
      <c r="K5867" s="7" t="str">
        <f>_xlfn.XLOOKUP(A5867,'customer data'!A:A,'customer data'!C:C)</f>
        <v>Yes</v>
      </c>
      <c r="L5867" s="7" t="str">
        <f ca="1">_xlfn.XLOOKUP(A5867,'customer data'!A:A,'customer data'!G:G)</f>
        <v>Adult</v>
      </c>
      <c r="M5867" s="7" t="str">
        <f>_xlfn.XLOOKUP(A5867,'Internet data '!A:A,'Internet data '!F:F)</f>
        <v>No</v>
      </c>
      <c r="N5867" s="7" t="str">
        <f>_xlfn.XLOOKUP(A5867,'Internet data '!A:A,'Internet data '!I:I)</f>
        <v>No</v>
      </c>
      <c r="O5867" s="7">
        <f>_xlfn.XLOOKUP(A5867,'Internet data '!A:A,'Internet data '!J:J)</f>
        <v>0</v>
      </c>
    </row>
    <row r="5868" spans="1:15">
      <c r="A5868" s="7" t="s">
        <v>5884</v>
      </c>
      <c r="B5868" s="7" t="s">
        <v>12</v>
      </c>
      <c r="C5868" s="7" t="s">
        <v>11</v>
      </c>
      <c r="D5868" s="7" t="s">
        <v>12</v>
      </c>
      <c r="E5868" s="7" t="s">
        <v>16</v>
      </c>
      <c r="F5868" s="7">
        <v>3</v>
      </c>
      <c r="G5868" s="7">
        <v>19.649999999999999</v>
      </c>
      <c r="H5868" s="7">
        <v>68.349999999999994</v>
      </c>
      <c r="I5868" s="7" t="s">
        <v>10</v>
      </c>
      <c r="J5868" s="7" t="str">
        <f>_xlfn.XLOOKUP(A5868,'customer data'!A:A,'customer data'!B:B)</f>
        <v>Male</v>
      </c>
      <c r="K5868" s="7" t="str">
        <f>_xlfn.XLOOKUP(A5868,'customer data'!A:A,'customer data'!C:C)</f>
        <v>No</v>
      </c>
      <c r="L5868" s="7" t="str">
        <f ca="1">_xlfn.XLOOKUP(A5868,'customer data'!A:A,'customer data'!G:G)</f>
        <v>Young</v>
      </c>
      <c r="M5868" s="7" t="str">
        <f>_xlfn.XLOOKUP(A5868,'Internet data '!A:A,'Internet data '!F:F)</f>
        <v>No</v>
      </c>
      <c r="N5868" s="7" t="str">
        <f>_xlfn.XLOOKUP(A5868,'Internet data '!A:A,'Internet data '!I:I)</f>
        <v>No</v>
      </c>
      <c r="O5868" s="7">
        <f>_xlfn.XLOOKUP(A5868,'Internet data '!A:A,'Internet data '!J:J)</f>
        <v>0</v>
      </c>
    </row>
    <row r="5869" spans="1:15">
      <c r="A5869" s="7" t="s">
        <v>5885</v>
      </c>
      <c r="B5869" s="7" t="s">
        <v>12</v>
      </c>
      <c r="C5869" s="7" t="s">
        <v>29</v>
      </c>
      <c r="D5869" s="7" t="s">
        <v>12</v>
      </c>
      <c r="E5869" s="7" t="s">
        <v>23</v>
      </c>
      <c r="F5869" s="7">
        <v>44</v>
      </c>
      <c r="G5869" s="7">
        <v>19.350000000000001</v>
      </c>
      <c r="H5869" s="7">
        <v>847.25</v>
      </c>
      <c r="I5869" s="7" t="s">
        <v>10</v>
      </c>
      <c r="J5869" s="7" t="str">
        <f>_xlfn.XLOOKUP(A5869,'customer data'!A:A,'customer data'!B:B)</f>
        <v>Male</v>
      </c>
      <c r="K5869" s="7" t="str">
        <f>_xlfn.XLOOKUP(A5869,'customer data'!A:A,'customer data'!C:C)</f>
        <v>Yes</v>
      </c>
      <c r="L5869" s="7" t="str">
        <f ca="1">_xlfn.XLOOKUP(A5869,'customer data'!A:A,'customer data'!G:G)</f>
        <v>Adult</v>
      </c>
      <c r="M5869" s="7" t="str">
        <f>_xlfn.XLOOKUP(A5869,'Internet data '!A:A,'Internet data '!F:F)</f>
        <v>No</v>
      </c>
      <c r="N5869" s="7" t="str">
        <f>_xlfn.XLOOKUP(A5869,'Internet data '!A:A,'Internet data '!I:I)</f>
        <v>No</v>
      </c>
      <c r="O5869" s="7">
        <f>_xlfn.XLOOKUP(A5869,'Internet data '!A:A,'Internet data '!J:J)</f>
        <v>0</v>
      </c>
    </row>
    <row r="5870" spans="1:15">
      <c r="A5870" s="7" t="s">
        <v>5886</v>
      </c>
      <c r="B5870" s="7" t="s">
        <v>12</v>
      </c>
      <c r="C5870" s="7" t="s">
        <v>11</v>
      </c>
      <c r="D5870" s="7" t="s">
        <v>12</v>
      </c>
      <c r="E5870" s="7" t="s">
        <v>16</v>
      </c>
      <c r="F5870" s="7">
        <v>1</v>
      </c>
      <c r="G5870" s="7">
        <v>44</v>
      </c>
      <c r="H5870" s="7">
        <v>44</v>
      </c>
      <c r="I5870" s="7" t="s">
        <v>10</v>
      </c>
      <c r="J5870" s="7" t="str">
        <f>_xlfn.XLOOKUP(A5870,'customer data'!A:A,'customer data'!B:B)</f>
        <v>Female</v>
      </c>
      <c r="K5870" s="7" t="str">
        <f>_xlfn.XLOOKUP(A5870,'customer data'!A:A,'customer data'!C:C)</f>
        <v>No</v>
      </c>
      <c r="L5870" s="7" t="str">
        <f ca="1">_xlfn.XLOOKUP(A5870,'customer data'!A:A,'customer data'!G:G)</f>
        <v>Adult</v>
      </c>
      <c r="M5870" s="7" t="str">
        <f>_xlfn.XLOOKUP(A5870,'Internet data '!A:A,'Internet data '!F:F)</f>
        <v>No</v>
      </c>
      <c r="N5870" s="7" t="str">
        <f>_xlfn.XLOOKUP(A5870,'Internet data '!A:A,'Internet data '!I:I)</f>
        <v>DSL</v>
      </c>
      <c r="O5870" s="7">
        <f>_xlfn.XLOOKUP(A5870,'Internet data '!A:A,'Internet data '!J:J)</f>
        <v>0</v>
      </c>
    </row>
    <row r="5871" spans="1:15">
      <c r="A5871" s="7" t="s">
        <v>5887</v>
      </c>
      <c r="B5871" s="7" t="s">
        <v>12</v>
      </c>
      <c r="C5871" s="7" t="s">
        <v>15</v>
      </c>
      <c r="D5871" s="7" t="s">
        <v>10</v>
      </c>
      <c r="E5871" s="7" t="s">
        <v>13</v>
      </c>
      <c r="F5871" s="7">
        <v>44</v>
      </c>
      <c r="G5871" s="7">
        <v>94.4</v>
      </c>
      <c r="H5871" s="7">
        <v>4295.3500000000004</v>
      </c>
      <c r="I5871" s="7" t="s">
        <v>10</v>
      </c>
      <c r="J5871" s="7" t="str">
        <f>_xlfn.XLOOKUP(A5871,'customer data'!A:A,'customer data'!B:B)</f>
        <v>Female</v>
      </c>
      <c r="K5871" s="7" t="str">
        <f>_xlfn.XLOOKUP(A5871,'customer data'!A:A,'customer data'!C:C)</f>
        <v>Yes</v>
      </c>
      <c r="L5871" s="7" t="str">
        <f ca="1">_xlfn.XLOOKUP(A5871,'customer data'!A:A,'customer data'!G:G)</f>
        <v>Adult</v>
      </c>
      <c r="M5871" s="7" t="str">
        <f>_xlfn.XLOOKUP(A5871,'Internet data '!A:A,'Internet data '!F:F)</f>
        <v>No</v>
      </c>
      <c r="N5871" s="7" t="str">
        <f>_xlfn.XLOOKUP(A5871,'Internet data '!A:A,'Internet data '!I:I)</f>
        <v>Fiber optic</v>
      </c>
      <c r="O5871" s="7">
        <f>_xlfn.XLOOKUP(A5871,'Internet data '!A:A,'Internet data '!J:J)</f>
        <v>4</v>
      </c>
    </row>
    <row r="5872" spans="1:15">
      <c r="A5872" s="7" t="s">
        <v>5888</v>
      </c>
      <c r="B5872" s="7" t="s">
        <v>12</v>
      </c>
      <c r="C5872" s="7" t="s">
        <v>11</v>
      </c>
      <c r="D5872" s="7" t="s">
        <v>12</v>
      </c>
      <c r="E5872" s="7" t="s">
        <v>19</v>
      </c>
      <c r="F5872" s="7">
        <v>5</v>
      </c>
      <c r="G5872" s="7">
        <v>25.9</v>
      </c>
      <c r="H5872" s="7">
        <v>135</v>
      </c>
      <c r="I5872" s="7" t="s">
        <v>12</v>
      </c>
      <c r="J5872" s="7" t="str">
        <f>_xlfn.XLOOKUP(A5872,'customer data'!A:A,'customer data'!B:B)</f>
        <v>Male</v>
      </c>
      <c r="K5872" s="7" t="str">
        <f>_xlfn.XLOOKUP(A5872,'customer data'!A:A,'customer data'!C:C)</f>
        <v>Yes</v>
      </c>
      <c r="L5872" s="7" t="str">
        <f ca="1">_xlfn.XLOOKUP(A5872,'customer data'!A:A,'customer data'!G:G)</f>
        <v>Young</v>
      </c>
      <c r="M5872" s="7" t="str">
        <f>_xlfn.XLOOKUP(A5872,'Internet data '!A:A,'Internet data '!F:F)</f>
        <v>No</v>
      </c>
      <c r="N5872" s="7" t="str">
        <f>_xlfn.XLOOKUP(A5872,'Internet data '!A:A,'Internet data '!I:I)</f>
        <v>No</v>
      </c>
      <c r="O5872" s="7">
        <f>_xlfn.XLOOKUP(A5872,'Internet data '!A:A,'Internet data '!J:J)</f>
        <v>1</v>
      </c>
    </row>
    <row r="5873" spans="1:15">
      <c r="A5873" s="7" t="s">
        <v>5889</v>
      </c>
      <c r="B5873" s="7" t="s">
        <v>12</v>
      </c>
      <c r="C5873" s="7" t="s">
        <v>11</v>
      </c>
      <c r="D5873" s="7" t="s">
        <v>12</v>
      </c>
      <c r="E5873" s="7" t="s">
        <v>19</v>
      </c>
      <c r="F5873" s="7">
        <v>24</v>
      </c>
      <c r="G5873" s="7">
        <v>55.65</v>
      </c>
      <c r="H5873" s="7">
        <v>1400.55</v>
      </c>
      <c r="I5873" s="7" t="s">
        <v>12</v>
      </c>
      <c r="J5873" s="7" t="str">
        <f>_xlfn.XLOOKUP(A5873,'customer data'!A:A,'customer data'!B:B)</f>
        <v>Male</v>
      </c>
      <c r="K5873" s="7" t="str">
        <f>_xlfn.XLOOKUP(A5873,'customer data'!A:A,'customer data'!C:C)</f>
        <v>No</v>
      </c>
      <c r="L5873" s="7" t="str">
        <f ca="1">_xlfn.XLOOKUP(A5873,'customer data'!A:A,'customer data'!G:G)</f>
        <v>Adult</v>
      </c>
      <c r="M5873" s="7" t="str">
        <f>_xlfn.XLOOKUP(A5873,'Internet data '!A:A,'Internet data '!F:F)</f>
        <v>No</v>
      </c>
      <c r="N5873" s="7" t="str">
        <f>_xlfn.XLOOKUP(A5873,'Internet data '!A:A,'Internet data '!I:I)</f>
        <v>DSL</v>
      </c>
      <c r="O5873" s="7">
        <f>_xlfn.XLOOKUP(A5873,'Internet data '!A:A,'Internet data '!J:J)</f>
        <v>2</v>
      </c>
    </row>
    <row r="5874" spans="1:15">
      <c r="A5874" s="7" t="s">
        <v>5890</v>
      </c>
      <c r="B5874" s="7" t="s">
        <v>12</v>
      </c>
      <c r="C5874" s="7" t="s">
        <v>11</v>
      </c>
      <c r="D5874" s="7" t="s">
        <v>12</v>
      </c>
      <c r="E5874" s="7" t="s">
        <v>13</v>
      </c>
      <c r="F5874" s="7">
        <v>1</v>
      </c>
      <c r="G5874" s="7">
        <v>69.650000000000006</v>
      </c>
      <c r="H5874" s="7">
        <v>69.650000000000006</v>
      </c>
      <c r="I5874" s="7" t="s">
        <v>12</v>
      </c>
      <c r="J5874" s="7" t="str">
        <f>_xlfn.XLOOKUP(A5874,'customer data'!A:A,'customer data'!B:B)</f>
        <v>Female</v>
      </c>
      <c r="K5874" s="7" t="str">
        <f>_xlfn.XLOOKUP(A5874,'customer data'!A:A,'customer data'!C:C)</f>
        <v>No</v>
      </c>
      <c r="L5874" s="7" t="str">
        <f ca="1">_xlfn.XLOOKUP(A5874,'customer data'!A:A,'customer data'!G:G)</f>
        <v>Adult</v>
      </c>
      <c r="M5874" s="7" t="str">
        <f>_xlfn.XLOOKUP(A5874,'Internet data '!A:A,'Internet data '!F:F)</f>
        <v>No</v>
      </c>
      <c r="N5874" s="7" t="str">
        <f>_xlfn.XLOOKUP(A5874,'Internet data '!A:A,'Internet data '!I:I)</f>
        <v>Fiber optic</v>
      </c>
      <c r="O5874" s="7">
        <f>_xlfn.XLOOKUP(A5874,'Internet data '!A:A,'Internet data '!J:J)</f>
        <v>0</v>
      </c>
    </row>
    <row r="5875" spans="1:15">
      <c r="A5875" s="7" t="s">
        <v>5891</v>
      </c>
      <c r="B5875" s="7" t="s">
        <v>12</v>
      </c>
      <c r="C5875" s="7" t="s">
        <v>11</v>
      </c>
      <c r="D5875" s="7" t="s">
        <v>12</v>
      </c>
      <c r="E5875" s="7" t="s">
        <v>13</v>
      </c>
      <c r="F5875" s="7">
        <v>18</v>
      </c>
      <c r="G5875" s="7">
        <v>75.400000000000006</v>
      </c>
      <c r="H5875" s="7">
        <v>1380.4</v>
      </c>
      <c r="I5875" s="7" t="s">
        <v>10</v>
      </c>
      <c r="J5875" s="7" t="str">
        <f>_xlfn.XLOOKUP(A5875,'customer data'!A:A,'customer data'!B:B)</f>
        <v>Female</v>
      </c>
      <c r="K5875" s="7" t="str">
        <f>_xlfn.XLOOKUP(A5875,'customer data'!A:A,'customer data'!C:C)</f>
        <v>No</v>
      </c>
      <c r="L5875" s="7" t="str">
        <f ca="1">_xlfn.XLOOKUP(A5875,'customer data'!A:A,'customer data'!G:G)</f>
        <v>Young</v>
      </c>
      <c r="M5875" s="7" t="str">
        <f>_xlfn.XLOOKUP(A5875,'Internet data '!A:A,'Internet data '!F:F)</f>
        <v>No</v>
      </c>
      <c r="N5875" s="7" t="str">
        <f>_xlfn.XLOOKUP(A5875,'Internet data '!A:A,'Internet data '!I:I)</f>
        <v>Fiber optic</v>
      </c>
      <c r="O5875" s="7">
        <f>_xlfn.XLOOKUP(A5875,'Internet data '!A:A,'Internet data '!J:J)</f>
        <v>1</v>
      </c>
    </row>
    <row r="5876" spans="1:15">
      <c r="A5876" s="7" t="s">
        <v>5892</v>
      </c>
      <c r="B5876" s="7" t="s">
        <v>12</v>
      </c>
      <c r="C5876" s="7" t="s">
        <v>11</v>
      </c>
      <c r="D5876" s="7" t="s">
        <v>12</v>
      </c>
      <c r="E5876" s="7" t="s">
        <v>13</v>
      </c>
      <c r="F5876" s="7">
        <v>10</v>
      </c>
      <c r="G5876" s="7">
        <v>100.6</v>
      </c>
      <c r="H5876" s="7">
        <v>1060.2</v>
      </c>
      <c r="I5876" s="7" t="s">
        <v>12</v>
      </c>
      <c r="J5876" s="7" t="str">
        <f>_xlfn.XLOOKUP(A5876,'customer data'!A:A,'customer data'!B:B)</f>
        <v>Female</v>
      </c>
      <c r="K5876" s="7" t="str">
        <f>_xlfn.XLOOKUP(A5876,'customer data'!A:A,'customer data'!C:C)</f>
        <v>No</v>
      </c>
      <c r="L5876" s="7" t="str">
        <f ca="1">_xlfn.XLOOKUP(A5876,'customer data'!A:A,'customer data'!G:G)</f>
        <v>Young</v>
      </c>
      <c r="M5876" s="7" t="str">
        <f>_xlfn.XLOOKUP(A5876,'Internet data '!A:A,'Internet data '!F:F)</f>
        <v>No</v>
      </c>
      <c r="N5876" s="7" t="str">
        <f>_xlfn.XLOOKUP(A5876,'Internet data '!A:A,'Internet data '!I:I)</f>
        <v>Fiber optic</v>
      </c>
      <c r="O5876" s="7">
        <f>_xlfn.XLOOKUP(A5876,'Internet data '!A:A,'Internet data '!J:J)</f>
        <v>4</v>
      </c>
    </row>
    <row r="5877" spans="1:15">
      <c r="A5877" s="7" t="s">
        <v>5893</v>
      </c>
      <c r="B5877" s="7" t="s">
        <v>12</v>
      </c>
      <c r="C5877" s="7" t="s">
        <v>29</v>
      </c>
      <c r="D5877" s="7" t="s">
        <v>10</v>
      </c>
      <c r="E5877" s="7" t="s">
        <v>19</v>
      </c>
      <c r="F5877" s="7">
        <v>65</v>
      </c>
      <c r="G5877" s="7">
        <v>71</v>
      </c>
      <c r="H5877" s="7">
        <v>4386.2</v>
      </c>
      <c r="I5877" s="7" t="s">
        <v>10</v>
      </c>
      <c r="J5877" s="7" t="str">
        <f>_xlfn.XLOOKUP(A5877,'customer data'!A:A,'customer data'!B:B)</f>
        <v>Female</v>
      </c>
      <c r="K5877" s="7" t="str">
        <f>_xlfn.XLOOKUP(A5877,'customer data'!A:A,'customer data'!C:C)</f>
        <v>Yes</v>
      </c>
      <c r="L5877" s="7" t="str">
        <f ca="1">_xlfn.XLOOKUP(A5877,'customer data'!A:A,'customer data'!G:G)</f>
        <v>Adult</v>
      </c>
      <c r="M5877" s="7" t="str">
        <f>_xlfn.XLOOKUP(A5877,'Internet data '!A:A,'Internet data '!F:F)</f>
        <v>No</v>
      </c>
      <c r="N5877" s="7" t="str">
        <f>_xlfn.XLOOKUP(A5877,'Internet data '!A:A,'Internet data '!I:I)</f>
        <v>DSL</v>
      </c>
      <c r="O5877" s="7">
        <f>_xlfn.XLOOKUP(A5877,'Internet data '!A:A,'Internet data '!J:J)</f>
        <v>4</v>
      </c>
    </row>
    <row r="5878" spans="1:15">
      <c r="A5878" s="7" t="s">
        <v>5894</v>
      </c>
      <c r="B5878" s="7" t="s">
        <v>12</v>
      </c>
      <c r="C5878" s="7" t="s">
        <v>11</v>
      </c>
      <c r="D5878" s="7" t="s">
        <v>12</v>
      </c>
      <c r="E5878" s="7" t="s">
        <v>13</v>
      </c>
      <c r="F5878" s="7">
        <v>1</v>
      </c>
      <c r="G5878" s="7">
        <v>86</v>
      </c>
      <c r="H5878" s="7">
        <v>86</v>
      </c>
      <c r="I5878" s="7" t="s">
        <v>12</v>
      </c>
      <c r="J5878" s="7" t="str">
        <f>_xlfn.XLOOKUP(A5878,'customer data'!A:A,'customer data'!B:B)</f>
        <v>Female</v>
      </c>
      <c r="K5878" s="7" t="str">
        <f>_xlfn.XLOOKUP(A5878,'customer data'!A:A,'customer data'!C:C)</f>
        <v>No</v>
      </c>
      <c r="L5878" s="7" t="str">
        <f ca="1">_xlfn.XLOOKUP(A5878,'customer data'!A:A,'customer data'!G:G)</f>
        <v>Young</v>
      </c>
      <c r="M5878" s="7" t="str">
        <f>_xlfn.XLOOKUP(A5878,'Internet data '!A:A,'Internet data '!F:F)</f>
        <v>No</v>
      </c>
      <c r="N5878" s="7" t="str">
        <f>_xlfn.XLOOKUP(A5878,'Internet data '!A:A,'Internet data '!I:I)</f>
        <v>Fiber optic</v>
      </c>
      <c r="O5878" s="7">
        <f>_xlfn.XLOOKUP(A5878,'Internet data '!A:A,'Internet data '!J:J)</f>
        <v>2</v>
      </c>
    </row>
    <row r="5879" spans="1:15">
      <c r="A5879" s="7" t="s">
        <v>5895</v>
      </c>
      <c r="B5879" s="7" t="s">
        <v>12</v>
      </c>
      <c r="C5879" s="7" t="s">
        <v>15</v>
      </c>
      <c r="D5879" s="7" t="s">
        <v>12</v>
      </c>
      <c r="E5879" s="7" t="s">
        <v>23</v>
      </c>
      <c r="F5879" s="7">
        <v>53</v>
      </c>
      <c r="G5879" s="7">
        <v>106.95</v>
      </c>
      <c r="H5879" s="7">
        <v>5785.5</v>
      </c>
      <c r="I5879" s="7" t="s">
        <v>12</v>
      </c>
      <c r="J5879" s="7" t="str">
        <f>_xlfn.XLOOKUP(A5879,'customer data'!A:A,'customer data'!B:B)</f>
        <v>Female</v>
      </c>
      <c r="K5879" s="7" t="str">
        <f>_xlfn.XLOOKUP(A5879,'customer data'!A:A,'customer data'!C:C)</f>
        <v>No</v>
      </c>
      <c r="L5879" s="7" t="str">
        <f ca="1">_xlfn.XLOOKUP(A5879,'customer data'!A:A,'customer data'!G:G)</f>
        <v>Adult</v>
      </c>
      <c r="M5879" s="7" t="str">
        <f>_xlfn.XLOOKUP(A5879,'Internet data '!A:A,'Internet data '!F:F)</f>
        <v>No</v>
      </c>
      <c r="N5879" s="7" t="str">
        <f>_xlfn.XLOOKUP(A5879,'Internet data '!A:A,'Internet data '!I:I)</f>
        <v>Fiber optic</v>
      </c>
      <c r="O5879" s="7">
        <f>_xlfn.XLOOKUP(A5879,'Internet data '!A:A,'Internet data '!J:J)</f>
        <v>5</v>
      </c>
    </row>
    <row r="5880" spans="1:15">
      <c r="A5880" s="7" t="s">
        <v>5896</v>
      </c>
      <c r="B5880" s="7" t="s">
        <v>12</v>
      </c>
      <c r="C5880" s="7" t="s">
        <v>15</v>
      </c>
      <c r="D5880" s="7" t="s">
        <v>10</v>
      </c>
      <c r="E5880" s="7" t="s">
        <v>16</v>
      </c>
      <c r="F5880" s="7">
        <v>3</v>
      </c>
      <c r="G5880" s="7">
        <v>21.2</v>
      </c>
      <c r="H5880" s="7">
        <v>52.05</v>
      </c>
      <c r="I5880" s="7" t="s">
        <v>10</v>
      </c>
      <c r="J5880" s="7" t="str">
        <f>_xlfn.XLOOKUP(A5880,'customer data'!A:A,'customer data'!B:B)</f>
        <v>Male</v>
      </c>
      <c r="K5880" s="7" t="str">
        <f>_xlfn.XLOOKUP(A5880,'customer data'!A:A,'customer data'!C:C)</f>
        <v>No</v>
      </c>
      <c r="L5880" s="7" t="str">
        <f ca="1">_xlfn.XLOOKUP(A5880,'customer data'!A:A,'customer data'!G:G)</f>
        <v>Adult</v>
      </c>
      <c r="M5880" s="7" t="str">
        <f>_xlfn.XLOOKUP(A5880,'Internet data '!A:A,'Internet data '!F:F)</f>
        <v>No</v>
      </c>
      <c r="N5880" s="7" t="str">
        <f>_xlfn.XLOOKUP(A5880,'Internet data '!A:A,'Internet data '!I:I)</f>
        <v>No</v>
      </c>
      <c r="O5880" s="7">
        <f>_xlfn.XLOOKUP(A5880,'Internet data '!A:A,'Internet data '!J:J)</f>
        <v>0</v>
      </c>
    </row>
    <row r="5881" spans="1:15">
      <c r="A5881" s="7" t="s">
        <v>5897</v>
      </c>
      <c r="B5881" s="7" t="s">
        <v>12</v>
      </c>
      <c r="C5881" s="7" t="s">
        <v>29</v>
      </c>
      <c r="D5881" s="7" t="s">
        <v>12</v>
      </c>
      <c r="E5881" s="7" t="s">
        <v>16</v>
      </c>
      <c r="F5881" s="7">
        <v>33</v>
      </c>
      <c r="G5881" s="7">
        <v>61.05</v>
      </c>
      <c r="H5881" s="7">
        <v>2018.4</v>
      </c>
      <c r="I5881" s="7" t="s">
        <v>10</v>
      </c>
      <c r="J5881" s="7" t="str">
        <f>_xlfn.XLOOKUP(A5881,'customer data'!A:A,'customer data'!B:B)</f>
        <v>Male</v>
      </c>
      <c r="K5881" s="7" t="str">
        <f>_xlfn.XLOOKUP(A5881,'customer data'!A:A,'customer data'!C:C)</f>
        <v>Yes</v>
      </c>
      <c r="L5881" s="7" t="str">
        <f ca="1">_xlfn.XLOOKUP(A5881,'customer data'!A:A,'customer data'!G:G)</f>
        <v>Young</v>
      </c>
      <c r="M5881" s="7" t="str">
        <f>_xlfn.XLOOKUP(A5881,'Internet data '!A:A,'Internet data '!F:F)</f>
        <v>Yes</v>
      </c>
      <c r="N5881" s="7" t="str">
        <f>_xlfn.XLOOKUP(A5881,'Internet data '!A:A,'Internet data '!I:I)</f>
        <v>DSL</v>
      </c>
      <c r="O5881" s="7">
        <f>_xlfn.XLOOKUP(A5881,'Internet data '!A:A,'Internet data '!J:J)</f>
        <v>3</v>
      </c>
    </row>
    <row r="5882" spans="1:15">
      <c r="A5882" s="7" t="s">
        <v>5898</v>
      </c>
      <c r="B5882" s="7" t="s">
        <v>10</v>
      </c>
      <c r="C5882" s="7" t="s">
        <v>11</v>
      </c>
      <c r="D5882" s="7" t="s">
        <v>12</v>
      </c>
      <c r="E5882" s="7" t="s">
        <v>13</v>
      </c>
      <c r="F5882" s="7">
        <v>3</v>
      </c>
      <c r="G5882" s="7">
        <v>29.6</v>
      </c>
      <c r="H5882" s="7">
        <v>79.45</v>
      </c>
      <c r="I5882" s="7" t="s">
        <v>12</v>
      </c>
      <c r="J5882" s="7" t="str">
        <f>_xlfn.XLOOKUP(A5882,'customer data'!A:A,'customer data'!B:B)</f>
        <v>Male</v>
      </c>
      <c r="K5882" s="7" t="str">
        <f>_xlfn.XLOOKUP(A5882,'customer data'!A:A,'customer data'!C:C)</f>
        <v>No</v>
      </c>
      <c r="L5882" s="7" t="str">
        <f ca="1">_xlfn.XLOOKUP(A5882,'customer data'!A:A,'customer data'!G:G)</f>
        <v>Adult</v>
      </c>
      <c r="M5882" s="7" t="str">
        <f>_xlfn.XLOOKUP(A5882,'Internet data '!A:A,'Internet data '!F:F)</f>
        <v>No</v>
      </c>
      <c r="N5882" s="7" t="str">
        <f>_xlfn.XLOOKUP(A5882,'Internet data '!A:A,'Internet data '!I:I)</f>
        <v>DSL</v>
      </c>
      <c r="O5882" s="7">
        <f>_xlfn.XLOOKUP(A5882,'Internet data '!A:A,'Internet data '!J:J)</f>
        <v>1</v>
      </c>
    </row>
    <row r="5883" spans="1:15">
      <c r="A5883" s="7" t="s">
        <v>5899</v>
      </c>
      <c r="B5883" s="7" t="s">
        <v>12</v>
      </c>
      <c r="C5883" s="7" t="s">
        <v>15</v>
      </c>
      <c r="D5883" s="7" t="s">
        <v>12</v>
      </c>
      <c r="E5883" s="7" t="s">
        <v>19</v>
      </c>
      <c r="F5883" s="7">
        <v>34</v>
      </c>
      <c r="G5883" s="7">
        <v>79.95</v>
      </c>
      <c r="H5883" s="7">
        <v>2727.3</v>
      </c>
      <c r="I5883" s="7" t="s">
        <v>10</v>
      </c>
      <c r="J5883" s="7" t="str">
        <f>_xlfn.XLOOKUP(A5883,'customer data'!A:A,'customer data'!B:B)</f>
        <v>Female</v>
      </c>
      <c r="K5883" s="7" t="str">
        <f>_xlfn.XLOOKUP(A5883,'customer data'!A:A,'customer data'!C:C)</f>
        <v>No</v>
      </c>
      <c r="L5883" s="7" t="str">
        <f ca="1">_xlfn.XLOOKUP(A5883,'customer data'!A:A,'customer data'!G:G)</f>
        <v>Adult</v>
      </c>
      <c r="M5883" s="7" t="str">
        <f>_xlfn.XLOOKUP(A5883,'Internet data '!A:A,'Internet data '!F:F)</f>
        <v>Yes</v>
      </c>
      <c r="N5883" s="7" t="str">
        <f>_xlfn.XLOOKUP(A5883,'Internet data '!A:A,'Internet data '!I:I)</f>
        <v>DSL</v>
      </c>
      <c r="O5883" s="7">
        <f>_xlfn.XLOOKUP(A5883,'Internet data '!A:A,'Internet data '!J:J)</f>
        <v>5</v>
      </c>
    </row>
    <row r="5884" spans="1:15">
      <c r="A5884" s="7" t="s">
        <v>5900</v>
      </c>
      <c r="B5884" s="7" t="s">
        <v>12</v>
      </c>
      <c r="C5884" s="7" t="s">
        <v>29</v>
      </c>
      <c r="D5884" s="7" t="s">
        <v>12</v>
      </c>
      <c r="E5884" s="7" t="s">
        <v>16</v>
      </c>
      <c r="F5884" s="7">
        <v>14</v>
      </c>
      <c r="G5884" s="7">
        <v>19.7</v>
      </c>
      <c r="H5884" s="7">
        <v>263.64999999999998</v>
      </c>
      <c r="I5884" s="7" t="s">
        <v>10</v>
      </c>
      <c r="J5884" s="7" t="str">
        <f>_xlfn.XLOOKUP(A5884,'customer data'!A:A,'customer data'!B:B)</f>
        <v>Female</v>
      </c>
      <c r="K5884" s="7" t="str">
        <f>_xlfn.XLOOKUP(A5884,'customer data'!A:A,'customer data'!C:C)</f>
        <v>Yes</v>
      </c>
      <c r="L5884" s="7" t="str">
        <f ca="1">_xlfn.XLOOKUP(A5884,'customer data'!A:A,'customer data'!G:G)</f>
        <v>Adult</v>
      </c>
      <c r="M5884" s="7" t="str">
        <f>_xlfn.XLOOKUP(A5884,'Internet data '!A:A,'Internet data '!F:F)</f>
        <v>No</v>
      </c>
      <c r="N5884" s="7" t="str">
        <f>_xlfn.XLOOKUP(A5884,'Internet data '!A:A,'Internet data '!I:I)</f>
        <v>No</v>
      </c>
      <c r="O5884" s="7">
        <f>_xlfn.XLOOKUP(A5884,'Internet data '!A:A,'Internet data '!J:J)</f>
        <v>0</v>
      </c>
    </row>
    <row r="5885" spans="1:15">
      <c r="A5885" s="7" t="s">
        <v>5901</v>
      </c>
      <c r="B5885" s="7" t="s">
        <v>12</v>
      </c>
      <c r="C5885" s="7" t="s">
        <v>11</v>
      </c>
      <c r="D5885" s="7" t="s">
        <v>12</v>
      </c>
      <c r="E5885" s="7" t="s">
        <v>16</v>
      </c>
      <c r="F5885" s="7">
        <v>13</v>
      </c>
      <c r="G5885" s="7">
        <v>20.3</v>
      </c>
      <c r="H5885" s="7">
        <v>275.39999999999998</v>
      </c>
      <c r="I5885" s="7" t="s">
        <v>10</v>
      </c>
      <c r="J5885" s="7" t="str">
        <f>_xlfn.XLOOKUP(A5885,'customer data'!A:A,'customer data'!B:B)</f>
        <v>Female</v>
      </c>
      <c r="K5885" s="7" t="str">
        <f>_xlfn.XLOOKUP(A5885,'customer data'!A:A,'customer data'!C:C)</f>
        <v>No</v>
      </c>
      <c r="L5885" s="7" t="str">
        <f ca="1">_xlfn.XLOOKUP(A5885,'customer data'!A:A,'customer data'!G:G)</f>
        <v>Adult</v>
      </c>
      <c r="M5885" s="7" t="str">
        <f>_xlfn.XLOOKUP(A5885,'Internet data '!A:A,'Internet data '!F:F)</f>
        <v>No</v>
      </c>
      <c r="N5885" s="7" t="str">
        <f>_xlfn.XLOOKUP(A5885,'Internet data '!A:A,'Internet data '!I:I)</f>
        <v>No</v>
      </c>
      <c r="O5885" s="7">
        <f>_xlfn.XLOOKUP(A5885,'Internet data '!A:A,'Internet data '!J:J)</f>
        <v>0</v>
      </c>
    </row>
    <row r="5886" spans="1:15">
      <c r="A5886" s="7" t="s">
        <v>5902</v>
      </c>
      <c r="B5886" s="7" t="s">
        <v>10</v>
      </c>
      <c r="C5886" s="7" t="s">
        <v>15</v>
      </c>
      <c r="D5886" s="7" t="s">
        <v>12</v>
      </c>
      <c r="E5886" s="7" t="s">
        <v>19</v>
      </c>
      <c r="F5886" s="7">
        <v>46</v>
      </c>
      <c r="G5886" s="7">
        <v>59.9</v>
      </c>
      <c r="H5886" s="7">
        <v>2816.65</v>
      </c>
      <c r="I5886" s="7" t="s">
        <v>12</v>
      </c>
      <c r="J5886" s="7" t="str">
        <f>_xlfn.XLOOKUP(A5886,'customer data'!A:A,'customer data'!B:B)</f>
        <v>Male</v>
      </c>
      <c r="K5886" s="7" t="str">
        <f>_xlfn.XLOOKUP(A5886,'customer data'!A:A,'customer data'!C:C)</f>
        <v>Yes</v>
      </c>
      <c r="L5886" s="7" t="str">
        <f ca="1">_xlfn.XLOOKUP(A5886,'customer data'!A:A,'customer data'!G:G)</f>
        <v>Adult</v>
      </c>
      <c r="M5886" s="7" t="str">
        <f>_xlfn.XLOOKUP(A5886,'Internet data '!A:A,'Internet data '!F:F)</f>
        <v>Yes</v>
      </c>
      <c r="N5886" s="7" t="str">
        <f>_xlfn.XLOOKUP(A5886,'Internet data '!A:A,'Internet data '!I:I)</f>
        <v>DSL</v>
      </c>
      <c r="O5886" s="7">
        <f>_xlfn.XLOOKUP(A5886,'Internet data '!A:A,'Internet data '!J:J)</f>
        <v>5</v>
      </c>
    </row>
    <row r="5887" spans="1:15">
      <c r="A5887" s="7" t="s">
        <v>5903</v>
      </c>
      <c r="B5887" s="7" t="s">
        <v>12</v>
      </c>
      <c r="C5887" s="7" t="s">
        <v>15</v>
      </c>
      <c r="D5887" s="7" t="s">
        <v>10</v>
      </c>
      <c r="E5887" s="7" t="s">
        <v>16</v>
      </c>
      <c r="F5887" s="7">
        <v>23</v>
      </c>
      <c r="G5887" s="7">
        <v>24.35</v>
      </c>
      <c r="H5887" s="7">
        <v>538.5</v>
      </c>
      <c r="I5887" s="7" t="s">
        <v>10</v>
      </c>
      <c r="J5887" s="7" t="str">
        <f>_xlfn.XLOOKUP(A5887,'customer data'!A:A,'customer data'!B:B)</f>
        <v>Male</v>
      </c>
      <c r="K5887" s="7" t="str">
        <f>_xlfn.XLOOKUP(A5887,'customer data'!A:A,'customer data'!C:C)</f>
        <v>Yes</v>
      </c>
      <c r="L5887" s="7" t="str">
        <f ca="1">_xlfn.XLOOKUP(A5887,'customer data'!A:A,'customer data'!G:G)</f>
        <v>Adult</v>
      </c>
      <c r="M5887" s="7" t="str">
        <f>_xlfn.XLOOKUP(A5887,'Internet data '!A:A,'Internet data '!F:F)</f>
        <v>No</v>
      </c>
      <c r="N5887" s="7" t="str">
        <f>_xlfn.XLOOKUP(A5887,'Internet data '!A:A,'Internet data '!I:I)</f>
        <v>No</v>
      </c>
      <c r="O5887" s="7">
        <f>_xlfn.XLOOKUP(A5887,'Internet data '!A:A,'Internet data '!J:J)</f>
        <v>1</v>
      </c>
    </row>
    <row r="5888" spans="1:15">
      <c r="A5888" s="7" t="s">
        <v>5904</v>
      </c>
      <c r="B5888" s="7" t="s">
        <v>12</v>
      </c>
      <c r="C5888" s="7" t="s">
        <v>29</v>
      </c>
      <c r="D5888" s="7" t="s">
        <v>10</v>
      </c>
      <c r="E5888" s="7" t="s">
        <v>16</v>
      </c>
      <c r="F5888" s="7">
        <v>47</v>
      </c>
      <c r="G5888" s="7">
        <v>19.75</v>
      </c>
      <c r="H5888" s="7">
        <v>948.9</v>
      </c>
      <c r="I5888" s="7" t="s">
        <v>10</v>
      </c>
      <c r="J5888" s="7" t="str">
        <f>_xlfn.XLOOKUP(A5888,'customer data'!A:A,'customer data'!B:B)</f>
        <v>Female</v>
      </c>
      <c r="K5888" s="7" t="str">
        <f>_xlfn.XLOOKUP(A5888,'customer data'!A:A,'customer data'!C:C)</f>
        <v>Yes</v>
      </c>
      <c r="L5888" s="7" t="str">
        <f ca="1">_xlfn.XLOOKUP(A5888,'customer data'!A:A,'customer data'!G:G)</f>
        <v>Young</v>
      </c>
      <c r="M5888" s="7" t="str">
        <f>_xlfn.XLOOKUP(A5888,'Internet data '!A:A,'Internet data '!F:F)</f>
        <v>No</v>
      </c>
      <c r="N5888" s="7" t="str">
        <f>_xlfn.XLOOKUP(A5888,'Internet data '!A:A,'Internet data '!I:I)</f>
        <v>No</v>
      </c>
      <c r="O5888" s="7">
        <f>_xlfn.XLOOKUP(A5888,'Internet data '!A:A,'Internet data '!J:J)</f>
        <v>0</v>
      </c>
    </row>
    <row r="5889" spans="1:15">
      <c r="A5889" s="7" t="s">
        <v>5905</v>
      </c>
      <c r="B5889" s="7" t="s">
        <v>12</v>
      </c>
      <c r="C5889" s="7" t="s">
        <v>11</v>
      </c>
      <c r="D5889" s="7" t="s">
        <v>12</v>
      </c>
      <c r="E5889" s="7" t="s">
        <v>16</v>
      </c>
      <c r="F5889" s="7">
        <v>17</v>
      </c>
      <c r="G5889" s="7">
        <v>50.3</v>
      </c>
      <c r="H5889" s="7">
        <v>846.8</v>
      </c>
      <c r="I5889" s="7" t="s">
        <v>10</v>
      </c>
      <c r="J5889" s="7" t="str">
        <f>_xlfn.XLOOKUP(A5889,'customer data'!A:A,'customer data'!B:B)</f>
        <v>Male</v>
      </c>
      <c r="K5889" s="7" t="str">
        <f>_xlfn.XLOOKUP(A5889,'customer data'!A:A,'customer data'!C:C)</f>
        <v>No</v>
      </c>
      <c r="L5889" s="7" t="str">
        <f ca="1">_xlfn.XLOOKUP(A5889,'customer data'!A:A,'customer data'!G:G)</f>
        <v>Young</v>
      </c>
      <c r="M5889" s="7" t="str">
        <f>_xlfn.XLOOKUP(A5889,'Internet data '!A:A,'Internet data '!F:F)</f>
        <v>No</v>
      </c>
      <c r="N5889" s="7" t="str">
        <f>_xlfn.XLOOKUP(A5889,'Internet data '!A:A,'Internet data '!I:I)</f>
        <v>DSL</v>
      </c>
      <c r="O5889" s="7">
        <f>_xlfn.XLOOKUP(A5889,'Internet data '!A:A,'Internet data '!J:J)</f>
        <v>1</v>
      </c>
    </row>
    <row r="5890" spans="1:15">
      <c r="A5890" s="7" t="s">
        <v>5906</v>
      </c>
      <c r="B5890" s="7" t="s">
        <v>12</v>
      </c>
      <c r="C5890" s="7" t="s">
        <v>11</v>
      </c>
      <c r="D5890" s="7" t="s">
        <v>12</v>
      </c>
      <c r="E5890" s="7" t="s">
        <v>13</v>
      </c>
      <c r="F5890" s="7">
        <v>49</v>
      </c>
      <c r="G5890" s="7">
        <v>95.6</v>
      </c>
      <c r="H5890" s="7">
        <v>4783.5</v>
      </c>
      <c r="I5890" s="7" t="s">
        <v>12</v>
      </c>
      <c r="J5890" s="7" t="str">
        <f>_xlfn.XLOOKUP(A5890,'customer data'!A:A,'customer data'!B:B)</f>
        <v>Female</v>
      </c>
      <c r="K5890" s="7" t="str">
        <f>_xlfn.XLOOKUP(A5890,'customer data'!A:A,'customer data'!C:C)</f>
        <v>Yes</v>
      </c>
      <c r="L5890" s="7" t="str">
        <f ca="1">_xlfn.XLOOKUP(A5890,'customer data'!A:A,'customer data'!G:G)</f>
        <v>Adult</v>
      </c>
      <c r="M5890" s="7" t="str">
        <f>_xlfn.XLOOKUP(A5890,'Internet data '!A:A,'Internet data '!F:F)</f>
        <v>No</v>
      </c>
      <c r="N5890" s="7" t="str">
        <f>_xlfn.XLOOKUP(A5890,'Internet data '!A:A,'Internet data '!I:I)</f>
        <v>Fiber optic</v>
      </c>
      <c r="O5890" s="7">
        <f>_xlfn.XLOOKUP(A5890,'Internet data '!A:A,'Internet data '!J:J)</f>
        <v>3</v>
      </c>
    </row>
    <row r="5891" spans="1:15">
      <c r="A5891" s="7" t="s">
        <v>5907</v>
      </c>
      <c r="B5891" s="7" t="s">
        <v>10</v>
      </c>
      <c r="C5891" s="7" t="s">
        <v>11</v>
      </c>
      <c r="D5891" s="7" t="s">
        <v>12</v>
      </c>
      <c r="E5891" s="7" t="s">
        <v>13</v>
      </c>
      <c r="F5891" s="7">
        <v>59</v>
      </c>
      <c r="G5891" s="7">
        <v>50.25</v>
      </c>
      <c r="H5891" s="7">
        <v>2997.45</v>
      </c>
      <c r="I5891" s="7" t="s">
        <v>10</v>
      </c>
      <c r="J5891" s="7" t="str">
        <f>_xlfn.XLOOKUP(A5891,'customer data'!A:A,'customer data'!B:B)</f>
        <v>Male</v>
      </c>
      <c r="K5891" s="7" t="str">
        <f>_xlfn.XLOOKUP(A5891,'customer data'!A:A,'customer data'!C:C)</f>
        <v>Yes</v>
      </c>
      <c r="L5891" s="7" t="str">
        <f ca="1">_xlfn.XLOOKUP(A5891,'customer data'!A:A,'customer data'!G:G)</f>
        <v>Adult</v>
      </c>
      <c r="M5891" s="7" t="str">
        <f>_xlfn.XLOOKUP(A5891,'Internet data '!A:A,'Internet data '!F:F)</f>
        <v>No</v>
      </c>
      <c r="N5891" s="7" t="str">
        <f>_xlfn.XLOOKUP(A5891,'Internet data '!A:A,'Internet data '!I:I)</f>
        <v>DSL</v>
      </c>
      <c r="O5891" s="7">
        <f>_xlfn.XLOOKUP(A5891,'Internet data '!A:A,'Internet data '!J:J)</f>
        <v>3</v>
      </c>
    </row>
    <row r="5892" spans="1:15">
      <c r="A5892" s="7" t="s">
        <v>5908</v>
      </c>
      <c r="B5892" s="7" t="s">
        <v>12</v>
      </c>
      <c r="C5892" s="7" t="s">
        <v>29</v>
      </c>
      <c r="D5892" s="7" t="s">
        <v>12</v>
      </c>
      <c r="E5892" s="7" t="s">
        <v>23</v>
      </c>
      <c r="F5892" s="7">
        <v>69</v>
      </c>
      <c r="G5892" s="7">
        <v>85.35</v>
      </c>
      <c r="H5892" s="7">
        <v>5897.4</v>
      </c>
      <c r="I5892" s="7" t="s">
        <v>10</v>
      </c>
      <c r="J5892" s="7" t="str">
        <f>_xlfn.XLOOKUP(A5892,'customer data'!A:A,'customer data'!B:B)</f>
        <v>Female</v>
      </c>
      <c r="K5892" s="7" t="str">
        <f>_xlfn.XLOOKUP(A5892,'customer data'!A:A,'customer data'!C:C)</f>
        <v>No</v>
      </c>
      <c r="L5892" s="7" t="str">
        <f ca="1">_xlfn.XLOOKUP(A5892,'customer data'!A:A,'customer data'!G:G)</f>
        <v>Adult</v>
      </c>
      <c r="M5892" s="7" t="str">
        <f>_xlfn.XLOOKUP(A5892,'Internet data '!A:A,'Internet data '!F:F)</f>
        <v>Yes</v>
      </c>
      <c r="N5892" s="7" t="str">
        <f>_xlfn.XLOOKUP(A5892,'Internet data '!A:A,'Internet data '!I:I)</f>
        <v>DSL</v>
      </c>
      <c r="O5892" s="7">
        <f>_xlfn.XLOOKUP(A5892,'Internet data '!A:A,'Internet data '!J:J)</f>
        <v>6</v>
      </c>
    </row>
    <row r="5893" spans="1:15">
      <c r="A5893" s="7" t="s">
        <v>5909</v>
      </c>
      <c r="B5893" s="7" t="s">
        <v>10</v>
      </c>
      <c r="C5893" s="7" t="s">
        <v>15</v>
      </c>
      <c r="D5893" s="7" t="s">
        <v>12</v>
      </c>
      <c r="E5893" s="7" t="s">
        <v>13</v>
      </c>
      <c r="F5893" s="7">
        <v>11</v>
      </c>
      <c r="G5893" s="7">
        <v>41.6</v>
      </c>
      <c r="H5893" s="7">
        <v>470.6</v>
      </c>
      <c r="I5893" s="7" t="s">
        <v>12</v>
      </c>
      <c r="J5893" s="7" t="str">
        <f>_xlfn.XLOOKUP(A5893,'customer data'!A:A,'customer data'!B:B)</f>
        <v>Male</v>
      </c>
      <c r="K5893" s="7" t="str">
        <f>_xlfn.XLOOKUP(A5893,'customer data'!A:A,'customer data'!C:C)</f>
        <v>No</v>
      </c>
      <c r="L5893" s="7" t="str">
        <f ca="1">_xlfn.XLOOKUP(A5893,'customer data'!A:A,'customer data'!G:G)</f>
        <v>Young</v>
      </c>
      <c r="M5893" s="7" t="str">
        <f>_xlfn.XLOOKUP(A5893,'Internet data '!A:A,'Internet data '!F:F)</f>
        <v>No</v>
      </c>
      <c r="N5893" s="7" t="str">
        <f>_xlfn.XLOOKUP(A5893,'Internet data '!A:A,'Internet data '!I:I)</f>
        <v>DSL</v>
      </c>
      <c r="O5893" s="7">
        <f>_xlfn.XLOOKUP(A5893,'Internet data '!A:A,'Internet data '!J:J)</f>
        <v>2</v>
      </c>
    </row>
    <row r="5894" spans="1:15">
      <c r="A5894" s="7" t="s">
        <v>5910</v>
      </c>
      <c r="B5894" s="7" t="s">
        <v>12</v>
      </c>
      <c r="C5894" s="7" t="s">
        <v>11</v>
      </c>
      <c r="D5894" s="7" t="s">
        <v>12</v>
      </c>
      <c r="E5894" s="7" t="s">
        <v>16</v>
      </c>
      <c r="F5894" s="7">
        <v>10</v>
      </c>
      <c r="G5894" s="7">
        <v>51.65</v>
      </c>
      <c r="H5894" s="7">
        <v>524.5</v>
      </c>
      <c r="I5894" s="7" t="s">
        <v>10</v>
      </c>
      <c r="J5894" s="7" t="str">
        <f>_xlfn.XLOOKUP(A5894,'customer data'!A:A,'customer data'!B:B)</f>
        <v>Male</v>
      </c>
      <c r="K5894" s="7" t="str">
        <f>_xlfn.XLOOKUP(A5894,'customer data'!A:A,'customer data'!C:C)</f>
        <v>No</v>
      </c>
      <c r="L5894" s="7" t="str">
        <f ca="1">_xlfn.XLOOKUP(A5894,'customer data'!A:A,'customer data'!G:G)</f>
        <v>Adult</v>
      </c>
      <c r="M5894" s="7" t="str">
        <f>_xlfn.XLOOKUP(A5894,'Internet data '!A:A,'Internet data '!F:F)</f>
        <v>No</v>
      </c>
      <c r="N5894" s="7" t="str">
        <f>_xlfn.XLOOKUP(A5894,'Internet data '!A:A,'Internet data '!I:I)</f>
        <v>DSL</v>
      </c>
      <c r="O5894" s="7">
        <f>_xlfn.XLOOKUP(A5894,'Internet data '!A:A,'Internet data '!J:J)</f>
        <v>1</v>
      </c>
    </row>
    <row r="5895" spans="1:15">
      <c r="A5895" s="7" t="s">
        <v>5911</v>
      </c>
      <c r="B5895" s="7" t="s">
        <v>12</v>
      </c>
      <c r="C5895" s="7" t="s">
        <v>29</v>
      </c>
      <c r="D5895" s="7" t="s">
        <v>12</v>
      </c>
      <c r="E5895" s="7" t="s">
        <v>19</v>
      </c>
      <c r="F5895" s="7">
        <v>12</v>
      </c>
      <c r="G5895" s="7">
        <v>24</v>
      </c>
      <c r="H5895" s="7">
        <v>269.64999999999998</v>
      </c>
      <c r="I5895" s="7" t="s">
        <v>10</v>
      </c>
      <c r="J5895" s="7" t="str">
        <f>_xlfn.XLOOKUP(A5895,'customer data'!A:A,'customer data'!B:B)</f>
        <v>Male</v>
      </c>
      <c r="K5895" s="7" t="str">
        <f>_xlfn.XLOOKUP(A5895,'customer data'!A:A,'customer data'!C:C)</f>
        <v>Yes</v>
      </c>
      <c r="L5895" s="7" t="str">
        <f ca="1">_xlfn.XLOOKUP(A5895,'customer data'!A:A,'customer data'!G:G)</f>
        <v>Adult</v>
      </c>
      <c r="M5895" s="7" t="str">
        <f>_xlfn.XLOOKUP(A5895,'Internet data '!A:A,'Internet data '!F:F)</f>
        <v>No</v>
      </c>
      <c r="N5895" s="7" t="str">
        <f>_xlfn.XLOOKUP(A5895,'Internet data '!A:A,'Internet data '!I:I)</f>
        <v>No</v>
      </c>
      <c r="O5895" s="7">
        <f>_xlfn.XLOOKUP(A5895,'Internet data '!A:A,'Internet data '!J:J)</f>
        <v>1</v>
      </c>
    </row>
    <row r="5896" spans="1:15">
      <c r="A5896" s="7" t="s">
        <v>5912</v>
      </c>
      <c r="B5896" s="7" t="s">
        <v>12</v>
      </c>
      <c r="C5896" s="7" t="s">
        <v>11</v>
      </c>
      <c r="D5896" s="7" t="s">
        <v>12</v>
      </c>
      <c r="E5896" s="7" t="s">
        <v>23</v>
      </c>
      <c r="F5896" s="7">
        <v>45</v>
      </c>
      <c r="G5896" s="7">
        <v>100.85</v>
      </c>
      <c r="H5896" s="7">
        <v>4740</v>
      </c>
      <c r="I5896" s="7" t="s">
        <v>12</v>
      </c>
      <c r="J5896" s="7" t="str">
        <f>_xlfn.XLOOKUP(A5896,'customer data'!A:A,'customer data'!B:B)</f>
        <v>Male</v>
      </c>
      <c r="K5896" s="7" t="str">
        <f>_xlfn.XLOOKUP(A5896,'customer data'!A:A,'customer data'!C:C)</f>
        <v>No</v>
      </c>
      <c r="L5896" s="7" t="str">
        <f ca="1">_xlfn.XLOOKUP(A5896,'customer data'!A:A,'customer data'!G:G)</f>
        <v>Adult</v>
      </c>
      <c r="M5896" s="7" t="str">
        <f>_xlfn.XLOOKUP(A5896,'Internet data '!A:A,'Internet data '!F:F)</f>
        <v>No</v>
      </c>
      <c r="N5896" s="7" t="str">
        <f>_xlfn.XLOOKUP(A5896,'Internet data '!A:A,'Internet data '!I:I)</f>
        <v>Fiber optic</v>
      </c>
      <c r="O5896" s="7">
        <f>_xlfn.XLOOKUP(A5896,'Internet data '!A:A,'Internet data '!J:J)</f>
        <v>4</v>
      </c>
    </row>
    <row r="5897" spans="1:15">
      <c r="A5897" s="7" t="s">
        <v>5913</v>
      </c>
      <c r="B5897" s="7" t="s">
        <v>12</v>
      </c>
      <c r="C5897" s="7" t="s">
        <v>11</v>
      </c>
      <c r="D5897" s="7" t="s">
        <v>12</v>
      </c>
      <c r="E5897" s="7" t="s">
        <v>16</v>
      </c>
      <c r="F5897" s="7">
        <v>39</v>
      </c>
      <c r="G5897" s="7">
        <v>59.85</v>
      </c>
      <c r="H5897" s="7">
        <v>2341.5</v>
      </c>
      <c r="I5897" s="7" t="s">
        <v>10</v>
      </c>
      <c r="J5897" s="7" t="str">
        <f>_xlfn.XLOOKUP(A5897,'customer data'!A:A,'customer data'!B:B)</f>
        <v>Female</v>
      </c>
      <c r="K5897" s="7" t="str">
        <f>_xlfn.XLOOKUP(A5897,'customer data'!A:A,'customer data'!C:C)</f>
        <v>Yes</v>
      </c>
      <c r="L5897" s="7" t="str">
        <f ca="1">_xlfn.XLOOKUP(A5897,'customer data'!A:A,'customer data'!G:G)</f>
        <v>Young</v>
      </c>
      <c r="M5897" s="7" t="str">
        <f>_xlfn.XLOOKUP(A5897,'Internet data '!A:A,'Internet data '!F:F)</f>
        <v>No</v>
      </c>
      <c r="N5897" s="7" t="str">
        <f>_xlfn.XLOOKUP(A5897,'Internet data '!A:A,'Internet data '!I:I)</f>
        <v>DSL</v>
      </c>
      <c r="O5897" s="7">
        <f>_xlfn.XLOOKUP(A5897,'Internet data '!A:A,'Internet data '!J:J)</f>
        <v>2</v>
      </c>
    </row>
    <row r="5898" spans="1:15">
      <c r="A5898" s="7" t="s">
        <v>5914</v>
      </c>
      <c r="B5898" s="7" t="s">
        <v>12</v>
      </c>
      <c r="C5898" s="7" t="s">
        <v>29</v>
      </c>
      <c r="D5898" s="7" t="s">
        <v>10</v>
      </c>
      <c r="E5898" s="7" t="s">
        <v>23</v>
      </c>
      <c r="F5898" s="7">
        <v>71</v>
      </c>
      <c r="G5898" s="7">
        <v>25.45</v>
      </c>
      <c r="H5898" s="7">
        <v>1789.65</v>
      </c>
      <c r="I5898" s="7" t="s">
        <v>10</v>
      </c>
      <c r="J5898" s="7" t="str">
        <f>_xlfn.XLOOKUP(A5898,'customer data'!A:A,'customer data'!B:B)</f>
        <v>Male</v>
      </c>
      <c r="K5898" s="7" t="str">
        <f>_xlfn.XLOOKUP(A5898,'customer data'!A:A,'customer data'!C:C)</f>
        <v>Yes</v>
      </c>
      <c r="L5898" s="7" t="str">
        <f ca="1">_xlfn.XLOOKUP(A5898,'customer data'!A:A,'customer data'!G:G)</f>
        <v>Adult</v>
      </c>
      <c r="M5898" s="7" t="str">
        <f>_xlfn.XLOOKUP(A5898,'Internet data '!A:A,'Internet data '!F:F)</f>
        <v>No</v>
      </c>
      <c r="N5898" s="7" t="str">
        <f>_xlfn.XLOOKUP(A5898,'Internet data '!A:A,'Internet data '!I:I)</f>
        <v>No</v>
      </c>
      <c r="O5898" s="7">
        <f>_xlfn.XLOOKUP(A5898,'Internet data '!A:A,'Internet data '!J:J)</f>
        <v>1</v>
      </c>
    </row>
    <row r="5899" spans="1:15">
      <c r="A5899" s="7" t="s">
        <v>5915</v>
      </c>
      <c r="B5899" s="7" t="s">
        <v>12</v>
      </c>
      <c r="C5899" s="7" t="s">
        <v>29</v>
      </c>
      <c r="D5899" s="7" t="s">
        <v>10</v>
      </c>
      <c r="E5899" s="7" t="s">
        <v>23</v>
      </c>
      <c r="F5899" s="7">
        <v>71</v>
      </c>
      <c r="G5899" s="7">
        <v>23.9</v>
      </c>
      <c r="H5899" s="7">
        <v>1626.4</v>
      </c>
      <c r="I5899" s="7" t="s">
        <v>10</v>
      </c>
      <c r="J5899" s="7" t="str">
        <f>_xlfn.XLOOKUP(A5899,'customer data'!A:A,'customer data'!B:B)</f>
        <v>Male</v>
      </c>
      <c r="K5899" s="7" t="str">
        <f>_xlfn.XLOOKUP(A5899,'customer data'!A:A,'customer data'!C:C)</f>
        <v>Yes</v>
      </c>
      <c r="L5899" s="7" t="str">
        <f ca="1">_xlfn.XLOOKUP(A5899,'customer data'!A:A,'customer data'!G:G)</f>
        <v>Adult</v>
      </c>
      <c r="M5899" s="7" t="str">
        <f>_xlfn.XLOOKUP(A5899,'Internet data '!A:A,'Internet data '!F:F)</f>
        <v>No</v>
      </c>
      <c r="N5899" s="7" t="str">
        <f>_xlfn.XLOOKUP(A5899,'Internet data '!A:A,'Internet data '!I:I)</f>
        <v>No</v>
      </c>
      <c r="O5899" s="7">
        <f>_xlfn.XLOOKUP(A5899,'Internet data '!A:A,'Internet data '!J:J)</f>
        <v>1</v>
      </c>
    </row>
    <row r="5900" spans="1:15">
      <c r="A5900" s="7" t="s">
        <v>5916</v>
      </c>
      <c r="B5900" s="7" t="s">
        <v>12</v>
      </c>
      <c r="C5900" s="7" t="s">
        <v>15</v>
      </c>
      <c r="D5900" s="7" t="s">
        <v>10</v>
      </c>
      <c r="E5900" s="7" t="s">
        <v>23</v>
      </c>
      <c r="F5900" s="7">
        <v>33</v>
      </c>
      <c r="G5900" s="7">
        <v>24.15</v>
      </c>
      <c r="H5900" s="7">
        <v>800.3</v>
      </c>
      <c r="I5900" s="7" t="s">
        <v>10</v>
      </c>
      <c r="J5900" s="7" t="str">
        <f>_xlfn.XLOOKUP(A5900,'customer data'!A:A,'customer data'!B:B)</f>
        <v>Female</v>
      </c>
      <c r="K5900" s="7" t="str">
        <f>_xlfn.XLOOKUP(A5900,'customer data'!A:A,'customer data'!C:C)</f>
        <v>Yes</v>
      </c>
      <c r="L5900" s="7" t="str">
        <f ca="1">_xlfn.XLOOKUP(A5900,'customer data'!A:A,'customer data'!G:G)</f>
        <v>Adult</v>
      </c>
      <c r="M5900" s="7" t="str">
        <f>_xlfn.XLOOKUP(A5900,'Internet data '!A:A,'Internet data '!F:F)</f>
        <v>No</v>
      </c>
      <c r="N5900" s="7" t="str">
        <f>_xlfn.XLOOKUP(A5900,'Internet data '!A:A,'Internet data '!I:I)</f>
        <v>No</v>
      </c>
      <c r="O5900" s="7">
        <f>_xlfn.XLOOKUP(A5900,'Internet data '!A:A,'Internet data '!J:J)</f>
        <v>1</v>
      </c>
    </row>
    <row r="5901" spans="1:15">
      <c r="A5901" s="7" t="s">
        <v>5917</v>
      </c>
      <c r="B5901" s="7" t="s">
        <v>12</v>
      </c>
      <c r="C5901" s="7" t="s">
        <v>11</v>
      </c>
      <c r="D5901" s="7" t="s">
        <v>12</v>
      </c>
      <c r="E5901" s="7" t="s">
        <v>16</v>
      </c>
      <c r="F5901" s="7">
        <v>67</v>
      </c>
      <c r="G5901" s="7">
        <v>75.7</v>
      </c>
      <c r="H5901" s="7">
        <v>5060.8500000000004</v>
      </c>
      <c r="I5901" s="7" t="s">
        <v>10</v>
      </c>
      <c r="J5901" s="7" t="str">
        <f>_xlfn.XLOOKUP(A5901,'customer data'!A:A,'customer data'!B:B)</f>
        <v>Male</v>
      </c>
      <c r="K5901" s="7" t="str">
        <f>_xlfn.XLOOKUP(A5901,'customer data'!A:A,'customer data'!C:C)</f>
        <v>No</v>
      </c>
      <c r="L5901" s="7" t="str">
        <f ca="1">_xlfn.XLOOKUP(A5901,'customer data'!A:A,'customer data'!G:G)</f>
        <v>Adult</v>
      </c>
      <c r="M5901" s="7" t="str">
        <f>_xlfn.XLOOKUP(A5901,'Internet data '!A:A,'Internet data '!F:F)</f>
        <v>No</v>
      </c>
      <c r="N5901" s="7" t="str">
        <f>_xlfn.XLOOKUP(A5901,'Internet data '!A:A,'Internet data '!I:I)</f>
        <v>Fiber optic</v>
      </c>
      <c r="O5901" s="7">
        <f>_xlfn.XLOOKUP(A5901,'Internet data '!A:A,'Internet data '!J:J)</f>
        <v>1</v>
      </c>
    </row>
    <row r="5902" spans="1:15">
      <c r="A5902" s="7" t="s">
        <v>5918</v>
      </c>
      <c r="B5902" s="7" t="s">
        <v>10</v>
      </c>
      <c r="C5902" s="7" t="s">
        <v>11</v>
      </c>
      <c r="D5902" s="7" t="s">
        <v>10</v>
      </c>
      <c r="E5902" s="7" t="s">
        <v>19</v>
      </c>
      <c r="F5902" s="7">
        <v>37</v>
      </c>
      <c r="G5902" s="7">
        <v>40.200000000000003</v>
      </c>
      <c r="H5902" s="7">
        <v>1448.8</v>
      </c>
      <c r="I5902" s="7" t="s">
        <v>12</v>
      </c>
      <c r="J5902" s="7" t="str">
        <f>_xlfn.XLOOKUP(A5902,'customer data'!A:A,'customer data'!B:B)</f>
        <v>Male</v>
      </c>
      <c r="K5902" s="7" t="str">
        <f>_xlfn.XLOOKUP(A5902,'customer data'!A:A,'customer data'!C:C)</f>
        <v>Yes</v>
      </c>
      <c r="L5902" s="7" t="str">
        <f ca="1">_xlfn.XLOOKUP(A5902,'customer data'!A:A,'customer data'!G:G)</f>
        <v>Adult</v>
      </c>
      <c r="M5902" s="7" t="str">
        <f>_xlfn.XLOOKUP(A5902,'Internet data '!A:A,'Internet data '!F:F)</f>
        <v>No</v>
      </c>
      <c r="N5902" s="7" t="str">
        <f>_xlfn.XLOOKUP(A5902,'Internet data '!A:A,'Internet data '!I:I)</f>
        <v>DSL</v>
      </c>
      <c r="O5902" s="7">
        <f>_xlfn.XLOOKUP(A5902,'Internet data '!A:A,'Internet data '!J:J)</f>
        <v>3</v>
      </c>
    </row>
    <row r="5903" spans="1:15">
      <c r="A5903" s="7" t="s">
        <v>5919</v>
      </c>
      <c r="B5903" s="7" t="s">
        <v>12</v>
      </c>
      <c r="C5903" s="7" t="s">
        <v>11</v>
      </c>
      <c r="D5903" s="7" t="s">
        <v>10</v>
      </c>
      <c r="E5903" s="7" t="s">
        <v>13</v>
      </c>
      <c r="F5903" s="7">
        <v>49</v>
      </c>
      <c r="G5903" s="7">
        <v>84.5</v>
      </c>
      <c r="H5903" s="7">
        <v>4254.8500000000004</v>
      </c>
      <c r="I5903" s="7" t="s">
        <v>12</v>
      </c>
      <c r="J5903" s="7" t="str">
        <f>_xlfn.XLOOKUP(A5903,'customer data'!A:A,'customer data'!B:B)</f>
        <v>Male</v>
      </c>
      <c r="K5903" s="7" t="str">
        <f>_xlfn.XLOOKUP(A5903,'customer data'!A:A,'customer data'!C:C)</f>
        <v>Yes</v>
      </c>
      <c r="L5903" s="7" t="str">
        <f ca="1">_xlfn.XLOOKUP(A5903,'customer data'!A:A,'customer data'!G:G)</f>
        <v>Adult</v>
      </c>
      <c r="M5903" s="7" t="str">
        <f>_xlfn.XLOOKUP(A5903,'Internet data '!A:A,'Internet data '!F:F)</f>
        <v>No</v>
      </c>
      <c r="N5903" s="7" t="str">
        <f>_xlfn.XLOOKUP(A5903,'Internet data '!A:A,'Internet data '!I:I)</f>
        <v>Fiber optic</v>
      </c>
      <c r="O5903" s="7">
        <f>_xlfn.XLOOKUP(A5903,'Internet data '!A:A,'Internet data '!J:J)</f>
        <v>2</v>
      </c>
    </row>
    <row r="5904" spans="1:15">
      <c r="A5904" s="7" t="s">
        <v>5920</v>
      </c>
      <c r="B5904" s="7" t="s">
        <v>12</v>
      </c>
      <c r="C5904" s="7" t="s">
        <v>11</v>
      </c>
      <c r="D5904" s="7" t="s">
        <v>10</v>
      </c>
      <c r="E5904" s="7" t="s">
        <v>16</v>
      </c>
      <c r="F5904" s="7">
        <v>9</v>
      </c>
      <c r="G5904" s="7">
        <v>50.85</v>
      </c>
      <c r="H5904" s="7">
        <v>466.6</v>
      </c>
      <c r="I5904" s="7" t="s">
        <v>10</v>
      </c>
      <c r="J5904" s="7" t="str">
        <f>_xlfn.XLOOKUP(A5904,'customer data'!A:A,'customer data'!B:B)</f>
        <v>Female</v>
      </c>
      <c r="K5904" s="7" t="str">
        <f>_xlfn.XLOOKUP(A5904,'customer data'!A:A,'customer data'!C:C)</f>
        <v>Yes</v>
      </c>
      <c r="L5904" s="7" t="str">
        <f ca="1">_xlfn.XLOOKUP(A5904,'customer data'!A:A,'customer data'!G:G)</f>
        <v>Adult</v>
      </c>
      <c r="M5904" s="7" t="str">
        <f>_xlfn.XLOOKUP(A5904,'Internet data '!A:A,'Internet data '!F:F)</f>
        <v>No</v>
      </c>
      <c r="N5904" s="7" t="str">
        <f>_xlfn.XLOOKUP(A5904,'Internet data '!A:A,'Internet data '!I:I)</f>
        <v>DSL</v>
      </c>
      <c r="O5904" s="7">
        <f>_xlfn.XLOOKUP(A5904,'Internet data '!A:A,'Internet data '!J:J)</f>
        <v>1</v>
      </c>
    </row>
    <row r="5905" spans="1:15">
      <c r="A5905" s="7" t="s">
        <v>5921</v>
      </c>
      <c r="B5905" s="7" t="s">
        <v>12</v>
      </c>
      <c r="C5905" s="7" t="s">
        <v>29</v>
      </c>
      <c r="D5905" s="7" t="s">
        <v>12</v>
      </c>
      <c r="E5905" s="7" t="s">
        <v>23</v>
      </c>
      <c r="F5905" s="7">
        <v>52</v>
      </c>
      <c r="G5905" s="7">
        <v>91.6</v>
      </c>
      <c r="H5905" s="7">
        <v>4627.8</v>
      </c>
      <c r="I5905" s="7" t="s">
        <v>10</v>
      </c>
      <c r="J5905" s="7" t="str">
        <f>_xlfn.XLOOKUP(A5905,'customer data'!A:A,'customer data'!B:B)</f>
        <v>Male</v>
      </c>
      <c r="K5905" s="7" t="str">
        <f>_xlfn.XLOOKUP(A5905,'customer data'!A:A,'customer data'!C:C)</f>
        <v>Yes</v>
      </c>
      <c r="L5905" s="7" t="str">
        <f ca="1">_xlfn.XLOOKUP(A5905,'customer data'!A:A,'customer data'!G:G)</f>
        <v>Adult</v>
      </c>
      <c r="M5905" s="7" t="str">
        <f>_xlfn.XLOOKUP(A5905,'Internet data '!A:A,'Internet data '!F:F)</f>
        <v>Yes</v>
      </c>
      <c r="N5905" s="7" t="str">
        <f>_xlfn.XLOOKUP(A5905,'Internet data '!A:A,'Internet data '!I:I)</f>
        <v>Fiber optic</v>
      </c>
      <c r="O5905" s="7">
        <f>_xlfn.XLOOKUP(A5905,'Internet data '!A:A,'Internet data '!J:J)</f>
        <v>4</v>
      </c>
    </row>
    <row r="5906" spans="1:15">
      <c r="A5906" s="7" t="s">
        <v>5922</v>
      </c>
      <c r="B5906" s="7" t="s">
        <v>12</v>
      </c>
      <c r="C5906" s="7" t="s">
        <v>15</v>
      </c>
      <c r="D5906" s="7" t="s">
        <v>10</v>
      </c>
      <c r="E5906" s="7" t="s">
        <v>13</v>
      </c>
      <c r="F5906" s="7">
        <v>70</v>
      </c>
      <c r="G5906" s="7">
        <v>98.9</v>
      </c>
      <c r="H5906" s="7">
        <v>6838.6</v>
      </c>
      <c r="I5906" s="7" t="s">
        <v>10</v>
      </c>
      <c r="J5906" s="7" t="str">
        <f>_xlfn.XLOOKUP(A5906,'customer data'!A:A,'customer data'!B:B)</f>
        <v>Female</v>
      </c>
      <c r="K5906" s="7" t="str">
        <f>_xlfn.XLOOKUP(A5906,'customer data'!A:A,'customer data'!C:C)</f>
        <v>No</v>
      </c>
      <c r="L5906" s="7" t="str">
        <f ca="1">_xlfn.XLOOKUP(A5906,'customer data'!A:A,'customer data'!G:G)</f>
        <v>Adult</v>
      </c>
      <c r="M5906" s="7" t="str">
        <f>_xlfn.XLOOKUP(A5906,'Internet data '!A:A,'Internet data '!F:F)</f>
        <v>No</v>
      </c>
      <c r="N5906" s="7" t="str">
        <f>_xlfn.XLOOKUP(A5906,'Internet data '!A:A,'Internet data '!I:I)</f>
        <v>Fiber optic</v>
      </c>
      <c r="O5906" s="7">
        <f>_xlfn.XLOOKUP(A5906,'Internet data '!A:A,'Internet data '!J:J)</f>
        <v>4</v>
      </c>
    </row>
    <row r="5907" spans="1:15">
      <c r="A5907" s="7" t="s">
        <v>5923</v>
      </c>
      <c r="B5907" s="7" t="s">
        <v>12</v>
      </c>
      <c r="C5907" s="7" t="s">
        <v>11</v>
      </c>
      <c r="D5907" s="7" t="s">
        <v>12</v>
      </c>
      <c r="E5907" s="7" t="s">
        <v>13</v>
      </c>
      <c r="F5907" s="7">
        <v>1</v>
      </c>
      <c r="G5907" s="7">
        <v>85</v>
      </c>
      <c r="H5907" s="7">
        <v>85</v>
      </c>
      <c r="I5907" s="7" t="s">
        <v>10</v>
      </c>
      <c r="J5907" s="7" t="str">
        <f>_xlfn.XLOOKUP(A5907,'customer data'!A:A,'customer data'!B:B)</f>
        <v>Male</v>
      </c>
      <c r="K5907" s="7" t="str">
        <f>_xlfn.XLOOKUP(A5907,'customer data'!A:A,'customer data'!C:C)</f>
        <v>No</v>
      </c>
      <c r="L5907" s="7" t="str">
        <f ca="1">_xlfn.XLOOKUP(A5907,'customer data'!A:A,'customer data'!G:G)</f>
        <v>Adult</v>
      </c>
      <c r="M5907" s="7" t="str">
        <f>_xlfn.XLOOKUP(A5907,'Internet data '!A:A,'Internet data '!F:F)</f>
        <v>No</v>
      </c>
      <c r="N5907" s="7" t="str">
        <f>_xlfn.XLOOKUP(A5907,'Internet data '!A:A,'Internet data '!I:I)</f>
        <v>Fiber optic</v>
      </c>
      <c r="O5907" s="7">
        <f>_xlfn.XLOOKUP(A5907,'Internet data '!A:A,'Internet data '!J:J)</f>
        <v>2</v>
      </c>
    </row>
    <row r="5908" spans="1:15">
      <c r="A5908" s="7" t="s">
        <v>5924</v>
      </c>
      <c r="B5908" s="7" t="s">
        <v>12</v>
      </c>
      <c r="C5908" s="7" t="s">
        <v>11</v>
      </c>
      <c r="D5908" s="7" t="s">
        <v>12</v>
      </c>
      <c r="E5908" s="7" t="s">
        <v>13</v>
      </c>
      <c r="F5908" s="7">
        <v>14</v>
      </c>
      <c r="G5908" s="7">
        <v>78.95</v>
      </c>
      <c r="H5908" s="7">
        <v>1101.8499999999999</v>
      </c>
      <c r="I5908" s="7" t="s">
        <v>12</v>
      </c>
      <c r="J5908" s="7" t="str">
        <f>_xlfn.XLOOKUP(A5908,'customer data'!A:A,'customer data'!B:B)</f>
        <v>Female</v>
      </c>
      <c r="K5908" s="7" t="str">
        <f>_xlfn.XLOOKUP(A5908,'customer data'!A:A,'customer data'!C:C)</f>
        <v>No</v>
      </c>
      <c r="L5908" s="7" t="str">
        <f ca="1">_xlfn.XLOOKUP(A5908,'customer data'!A:A,'customer data'!G:G)</f>
        <v>Young</v>
      </c>
      <c r="M5908" s="7" t="str">
        <f>_xlfn.XLOOKUP(A5908,'Internet data '!A:A,'Internet data '!F:F)</f>
        <v>No</v>
      </c>
      <c r="N5908" s="7" t="str">
        <f>_xlfn.XLOOKUP(A5908,'Internet data '!A:A,'Internet data '!I:I)</f>
        <v>Fiber optic</v>
      </c>
      <c r="O5908" s="7">
        <f>_xlfn.XLOOKUP(A5908,'Internet data '!A:A,'Internet data '!J:J)</f>
        <v>2</v>
      </c>
    </row>
    <row r="5909" spans="1:15">
      <c r="A5909" s="7" t="s">
        <v>5925</v>
      </c>
      <c r="B5909" s="7" t="s">
        <v>12</v>
      </c>
      <c r="C5909" s="7" t="s">
        <v>11</v>
      </c>
      <c r="D5909" s="7" t="s">
        <v>12</v>
      </c>
      <c r="E5909" s="7" t="s">
        <v>16</v>
      </c>
      <c r="F5909" s="7">
        <v>1</v>
      </c>
      <c r="G5909" s="7">
        <v>44.3</v>
      </c>
      <c r="H5909" s="7">
        <v>44.3</v>
      </c>
      <c r="I5909" s="7" t="s">
        <v>10</v>
      </c>
      <c r="J5909" s="7" t="str">
        <f>_xlfn.XLOOKUP(A5909,'customer data'!A:A,'customer data'!B:B)</f>
        <v>Male</v>
      </c>
      <c r="K5909" s="7" t="str">
        <f>_xlfn.XLOOKUP(A5909,'customer data'!A:A,'customer data'!C:C)</f>
        <v>No</v>
      </c>
      <c r="L5909" s="7" t="str">
        <f ca="1">_xlfn.XLOOKUP(A5909,'customer data'!A:A,'customer data'!G:G)</f>
        <v>Young</v>
      </c>
      <c r="M5909" s="7" t="str">
        <f>_xlfn.XLOOKUP(A5909,'Internet data '!A:A,'Internet data '!F:F)</f>
        <v>No</v>
      </c>
      <c r="N5909" s="7" t="str">
        <f>_xlfn.XLOOKUP(A5909,'Internet data '!A:A,'Internet data '!I:I)</f>
        <v>DSL</v>
      </c>
      <c r="O5909" s="7">
        <f>_xlfn.XLOOKUP(A5909,'Internet data '!A:A,'Internet data '!J:J)</f>
        <v>0</v>
      </c>
    </row>
    <row r="5910" spans="1:15">
      <c r="A5910" s="7" t="s">
        <v>5926</v>
      </c>
      <c r="B5910" s="7" t="s">
        <v>12</v>
      </c>
      <c r="C5910" s="7" t="s">
        <v>11</v>
      </c>
      <c r="D5910" s="7" t="s">
        <v>10</v>
      </c>
      <c r="E5910" s="7" t="s">
        <v>16</v>
      </c>
      <c r="F5910" s="7">
        <v>1</v>
      </c>
      <c r="G5910" s="7">
        <v>20.2</v>
      </c>
      <c r="H5910" s="7">
        <v>20.2</v>
      </c>
      <c r="I5910" s="7" t="s">
        <v>12</v>
      </c>
      <c r="J5910" s="7" t="str">
        <f>_xlfn.XLOOKUP(A5910,'customer data'!A:A,'customer data'!B:B)</f>
        <v>Male</v>
      </c>
      <c r="K5910" s="7" t="str">
        <f>_xlfn.XLOOKUP(A5910,'customer data'!A:A,'customer data'!C:C)</f>
        <v>No</v>
      </c>
      <c r="L5910" s="7" t="str">
        <f ca="1">_xlfn.XLOOKUP(A5910,'customer data'!A:A,'customer data'!G:G)</f>
        <v>Adult</v>
      </c>
      <c r="M5910" s="7" t="str">
        <f>_xlfn.XLOOKUP(A5910,'Internet data '!A:A,'Internet data '!F:F)</f>
        <v>No</v>
      </c>
      <c r="N5910" s="7" t="str">
        <f>_xlfn.XLOOKUP(A5910,'Internet data '!A:A,'Internet data '!I:I)</f>
        <v>No</v>
      </c>
      <c r="O5910" s="7">
        <f>_xlfn.XLOOKUP(A5910,'Internet data '!A:A,'Internet data '!J:J)</f>
        <v>0</v>
      </c>
    </row>
    <row r="5911" spans="1:15">
      <c r="A5911" s="7" t="s">
        <v>5927</v>
      </c>
      <c r="B5911" s="7" t="s">
        <v>12</v>
      </c>
      <c r="C5911" s="7" t="s">
        <v>15</v>
      </c>
      <c r="D5911" s="7" t="s">
        <v>12</v>
      </c>
      <c r="E5911" s="7" t="s">
        <v>16</v>
      </c>
      <c r="F5911" s="7">
        <v>52</v>
      </c>
      <c r="G5911" s="7">
        <v>80.2</v>
      </c>
      <c r="H5911" s="7">
        <v>4297.6000000000004</v>
      </c>
      <c r="I5911" s="7" t="s">
        <v>10</v>
      </c>
      <c r="J5911" s="7" t="str">
        <f>_xlfn.XLOOKUP(A5911,'customer data'!A:A,'customer data'!B:B)</f>
        <v>Female</v>
      </c>
      <c r="K5911" s="7" t="str">
        <f>_xlfn.XLOOKUP(A5911,'customer data'!A:A,'customer data'!C:C)</f>
        <v>No</v>
      </c>
      <c r="L5911" s="7" t="str">
        <f ca="1">_xlfn.XLOOKUP(A5911,'customer data'!A:A,'customer data'!G:G)</f>
        <v>Young</v>
      </c>
      <c r="M5911" s="7" t="str">
        <f>_xlfn.XLOOKUP(A5911,'Internet data '!A:A,'Internet data '!F:F)</f>
        <v>No</v>
      </c>
      <c r="N5911" s="7" t="str">
        <f>_xlfn.XLOOKUP(A5911,'Internet data '!A:A,'Internet data '!I:I)</f>
        <v>Fiber optic</v>
      </c>
      <c r="O5911" s="7">
        <f>_xlfn.XLOOKUP(A5911,'Internet data '!A:A,'Internet data '!J:J)</f>
        <v>2</v>
      </c>
    </row>
    <row r="5912" spans="1:15">
      <c r="A5912" s="7" t="s">
        <v>5928</v>
      </c>
      <c r="B5912" s="7" t="s">
        <v>12</v>
      </c>
      <c r="C5912" s="7" t="s">
        <v>11</v>
      </c>
      <c r="D5912" s="7" t="s">
        <v>10</v>
      </c>
      <c r="E5912" s="7" t="s">
        <v>16</v>
      </c>
      <c r="F5912" s="7">
        <v>6</v>
      </c>
      <c r="G5912" s="7">
        <v>60.9</v>
      </c>
      <c r="H5912" s="7">
        <v>414.1</v>
      </c>
      <c r="I5912" s="7" t="s">
        <v>10</v>
      </c>
      <c r="J5912" s="7" t="str">
        <f>_xlfn.XLOOKUP(A5912,'customer data'!A:A,'customer data'!B:B)</f>
        <v>Male</v>
      </c>
      <c r="K5912" s="7" t="str">
        <f>_xlfn.XLOOKUP(A5912,'customer data'!A:A,'customer data'!C:C)</f>
        <v>No</v>
      </c>
      <c r="L5912" s="7" t="str">
        <f ca="1">_xlfn.XLOOKUP(A5912,'customer data'!A:A,'customer data'!G:G)</f>
        <v>Adult</v>
      </c>
      <c r="M5912" s="7" t="str">
        <f>_xlfn.XLOOKUP(A5912,'Internet data '!A:A,'Internet data '!F:F)</f>
        <v>No</v>
      </c>
      <c r="N5912" s="7" t="str">
        <f>_xlfn.XLOOKUP(A5912,'Internet data '!A:A,'Internet data '!I:I)</f>
        <v>DSL</v>
      </c>
      <c r="O5912" s="7">
        <f>_xlfn.XLOOKUP(A5912,'Internet data '!A:A,'Internet data '!J:J)</f>
        <v>2</v>
      </c>
    </row>
    <row r="5913" spans="1:15">
      <c r="A5913" s="7" t="s">
        <v>5929</v>
      </c>
      <c r="B5913" s="7" t="s">
        <v>10</v>
      </c>
      <c r="C5913" s="7" t="s">
        <v>11</v>
      </c>
      <c r="D5913" s="7" t="s">
        <v>10</v>
      </c>
      <c r="E5913" s="7" t="s">
        <v>16</v>
      </c>
      <c r="F5913" s="7">
        <v>7</v>
      </c>
      <c r="G5913" s="7">
        <v>34.200000000000003</v>
      </c>
      <c r="H5913" s="7">
        <v>256.60000000000002</v>
      </c>
      <c r="I5913" s="7" t="s">
        <v>10</v>
      </c>
      <c r="J5913" s="7" t="str">
        <f>_xlfn.XLOOKUP(A5913,'customer data'!A:A,'customer data'!B:B)</f>
        <v>Male</v>
      </c>
      <c r="K5913" s="7" t="str">
        <f>_xlfn.XLOOKUP(A5913,'customer data'!A:A,'customer data'!C:C)</f>
        <v>Yes</v>
      </c>
      <c r="L5913" s="7" t="str">
        <f ca="1">_xlfn.XLOOKUP(A5913,'customer data'!A:A,'customer data'!G:G)</f>
        <v>Adult</v>
      </c>
      <c r="M5913" s="7" t="str">
        <f>_xlfn.XLOOKUP(A5913,'Internet data '!A:A,'Internet data '!F:F)</f>
        <v>No</v>
      </c>
      <c r="N5913" s="7" t="str">
        <f>_xlfn.XLOOKUP(A5913,'Internet data '!A:A,'Internet data '!I:I)</f>
        <v>DSL</v>
      </c>
      <c r="O5913" s="7">
        <f>_xlfn.XLOOKUP(A5913,'Internet data '!A:A,'Internet data '!J:J)</f>
        <v>2</v>
      </c>
    </row>
    <row r="5914" spans="1:15">
      <c r="A5914" s="7" t="s">
        <v>5930</v>
      </c>
      <c r="B5914" s="7" t="s">
        <v>12</v>
      </c>
      <c r="C5914" s="7" t="s">
        <v>11</v>
      </c>
      <c r="D5914" s="7" t="s">
        <v>12</v>
      </c>
      <c r="E5914" s="7" t="s">
        <v>19</v>
      </c>
      <c r="F5914" s="7">
        <v>47</v>
      </c>
      <c r="G5914" s="7">
        <v>85.2</v>
      </c>
      <c r="H5914" s="7">
        <v>3969.35</v>
      </c>
      <c r="I5914" s="7" t="s">
        <v>12</v>
      </c>
      <c r="J5914" s="7" t="str">
        <f>_xlfn.XLOOKUP(A5914,'customer data'!A:A,'customer data'!B:B)</f>
        <v>Female</v>
      </c>
      <c r="K5914" s="7" t="str">
        <f>_xlfn.XLOOKUP(A5914,'customer data'!A:A,'customer data'!C:C)</f>
        <v>No</v>
      </c>
      <c r="L5914" s="7" t="str">
        <f ca="1">_xlfn.XLOOKUP(A5914,'customer data'!A:A,'customer data'!G:G)</f>
        <v>Adult</v>
      </c>
      <c r="M5914" s="7" t="str">
        <f>_xlfn.XLOOKUP(A5914,'Internet data '!A:A,'Internet data '!F:F)</f>
        <v>No</v>
      </c>
      <c r="N5914" s="7" t="str">
        <f>_xlfn.XLOOKUP(A5914,'Internet data '!A:A,'Internet data '!I:I)</f>
        <v>Fiber optic</v>
      </c>
      <c r="O5914" s="7">
        <f>_xlfn.XLOOKUP(A5914,'Internet data '!A:A,'Internet data '!J:J)</f>
        <v>3</v>
      </c>
    </row>
    <row r="5915" spans="1:15">
      <c r="A5915" s="7" t="s">
        <v>5931</v>
      </c>
      <c r="B5915" s="7" t="s">
        <v>12</v>
      </c>
      <c r="C5915" s="7" t="s">
        <v>15</v>
      </c>
      <c r="D5915" s="7" t="s">
        <v>12</v>
      </c>
      <c r="E5915" s="7" t="s">
        <v>23</v>
      </c>
      <c r="F5915" s="7">
        <v>26</v>
      </c>
      <c r="G5915" s="7">
        <v>87.15</v>
      </c>
      <c r="H5915" s="7">
        <v>2274.1</v>
      </c>
      <c r="I5915" s="7" t="s">
        <v>10</v>
      </c>
      <c r="J5915" s="7" t="str">
        <f>_xlfn.XLOOKUP(A5915,'customer data'!A:A,'customer data'!B:B)</f>
        <v>Female</v>
      </c>
      <c r="K5915" s="7" t="str">
        <f>_xlfn.XLOOKUP(A5915,'customer data'!A:A,'customer data'!C:C)</f>
        <v>No</v>
      </c>
      <c r="L5915" s="7" t="str">
        <f ca="1">_xlfn.XLOOKUP(A5915,'customer data'!A:A,'customer data'!G:G)</f>
        <v>Adult</v>
      </c>
      <c r="M5915" s="7" t="str">
        <f>_xlfn.XLOOKUP(A5915,'Internet data '!A:A,'Internet data '!F:F)</f>
        <v>Yes</v>
      </c>
      <c r="N5915" s="7" t="str">
        <f>_xlfn.XLOOKUP(A5915,'Internet data '!A:A,'Internet data '!I:I)</f>
        <v>Fiber optic</v>
      </c>
      <c r="O5915" s="7">
        <f>_xlfn.XLOOKUP(A5915,'Internet data '!A:A,'Internet data '!J:J)</f>
        <v>3</v>
      </c>
    </row>
    <row r="5916" spans="1:15">
      <c r="A5916" s="7" t="s">
        <v>5932</v>
      </c>
      <c r="B5916" s="7" t="s">
        <v>12</v>
      </c>
      <c r="C5916" s="7" t="s">
        <v>11</v>
      </c>
      <c r="D5916" s="7" t="s">
        <v>10</v>
      </c>
      <c r="E5916" s="7" t="s">
        <v>13</v>
      </c>
      <c r="F5916" s="7">
        <v>25</v>
      </c>
      <c r="G5916" s="7">
        <v>54.3</v>
      </c>
      <c r="H5916" s="7">
        <v>1296.8</v>
      </c>
      <c r="I5916" s="7" t="s">
        <v>10</v>
      </c>
      <c r="J5916" s="7" t="str">
        <f>_xlfn.XLOOKUP(A5916,'customer data'!A:A,'customer data'!B:B)</f>
        <v>Male</v>
      </c>
      <c r="K5916" s="7" t="str">
        <f>_xlfn.XLOOKUP(A5916,'customer data'!A:A,'customer data'!C:C)</f>
        <v>Yes</v>
      </c>
      <c r="L5916" s="7" t="str">
        <f ca="1">_xlfn.XLOOKUP(A5916,'customer data'!A:A,'customer data'!G:G)</f>
        <v>Adult</v>
      </c>
      <c r="M5916" s="7" t="str">
        <f>_xlfn.XLOOKUP(A5916,'Internet data '!A:A,'Internet data '!F:F)</f>
        <v>Yes</v>
      </c>
      <c r="N5916" s="7" t="str">
        <f>_xlfn.XLOOKUP(A5916,'Internet data '!A:A,'Internet data '!I:I)</f>
        <v>DSL</v>
      </c>
      <c r="O5916" s="7">
        <f>_xlfn.XLOOKUP(A5916,'Internet data '!A:A,'Internet data '!J:J)</f>
        <v>2</v>
      </c>
    </row>
    <row r="5917" spans="1:15">
      <c r="A5917" s="7" t="s">
        <v>5933</v>
      </c>
      <c r="B5917" s="7" t="s">
        <v>12</v>
      </c>
      <c r="C5917" s="7" t="s">
        <v>29</v>
      </c>
      <c r="D5917" s="7" t="s">
        <v>12</v>
      </c>
      <c r="E5917" s="7" t="s">
        <v>16</v>
      </c>
      <c r="F5917" s="7">
        <v>69</v>
      </c>
      <c r="G5917" s="7">
        <v>19.100000000000001</v>
      </c>
      <c r="H5917" s="7">
        <v>1268.8499999999999</v>
      </c>
      <c r="I5917" s="7" t="s">
        <v>10</v>
      </c>
      <c r="J5917" s="7" t="str">
        <f>_xlfn.XLOOKUP(A5917,'customer data'!A:A,'customer data'!B:B)</f>
        <v>Male</v>
      </c>
      <c r="K5917" s="7" t="str">
        <f>_xlfn.XLOOKUP(A5917,'customer data'!A:A,'customer data'!C:C)</f>
        <v>No</v>
      </c>
      <c r="L5917" s="7" t="str">
        <f ca="1">_xlfn.XLOOKUP(A5917,'customer data'!A:A,'customer data'!G:G)</f>
        <v>Adult</v>
      </c>
      <c r="M5917" s="7" t="str">
        <f>_xlfn.XLOOKUP(A5917,'Internet data '!A:A,'Internet data '!F:F)</f>
        <v>No</v>
      </c>
      <c r="N5917" s="7" t="str">
        <f>_xlfn.XLOOKUP(A5917,'Internet data '!A:A,'Internet data '!I:I)</f>
        <v>No</v>
      </c>
      <c r="O5917" s="7">
        <f>_xlfn.XLOOKUP(A5917,'Internet data '!A:A,'Internet data '!J:J)</f>
        <v>0</v>
      </c>
    </row>
    <row r="5918" spans="1:15">
      <c r="A5918" s="7" t="s">
        <v>5934</v>
      </c>
      <c r="B5918" s="7" t="s">
        <v>12</v>
      </c>
      <c r="C5918" s="7" t="s">
        <v>29</v>
      </c>
      <c r="D5918" s="7" t="s">
        <v>12</v>
      </c>
      <c r="E5918" s="7" t="s">
        <v>23</v>
      </c>
      <c r="F5918" s="7">
        <v>72</v>
      </c>
      <c r="G5918" s="7">
        <v>112.75</v>
      </c>
      <c r="H5918" s="7">
        <v>8192.6</v>
      </c>
      <c r="I5918" s="7" t="s">
        <v>10</v>
      </c>
      <c r="J5918" s="7" t="str">
        <f>_xlfn.XLOOKUP(A5918,'customer data'!A:A,'customer data'!B:B)</f>
        <v>Female</v>
      </c>
      <c r="K5918" s="7" t="str">
        <f>_xlfn.XLOOKUP(A5918,'customer data'!A:A,'customer data'!C:C)</f>
        <v>No</v>
      </c>
      <c r="L5918" s="7" t="str">
        <f ca="1">_xlfn.XLOOKUP(A5918,'customer data'!A:A,'customer data'!G:G)</f>
        <v>Adult</v>
      </c>
      <c r="M5918" s="7" t="str">
        <f>_xlfn.XLOOKUP(A5918,'Internet data '!A:A,'Internet data '!F:F)</f>
        <v>Yes</v>
      </c>
      <c r="N5918" s="7" t="str">
        <f>_xlfn.XLOOKUP(A5918,'Internet data '!A:A,'Internet data '!I:I)</f>
        <v>Fiber optic</v>
      </c>
      <c r="O5918" s="7">
        <f>_xlfn.XLOOKUP(A5918,'Internet data '!A:A,'Internet data '!J:J)</f>
        <v>7</v>
      </c>
    </row>
    <row r="5919" spans="1:15">
      <c r="A5919" s="7" t="s">
        <v>5935</v>
      </c>
      <c r="B5919" s="7" t="s">
        <v>12</v>
      </c>
      <c r="C5919" s="7" t="s">
        <v>11</v>
      </c>
      <c r="D5919" s="7" t="s">
        <v>12</v>
      </c>
      <c r="E5919" s="7" t="s">
        <v>16</v>
      </c>
      <c r="F5919" s="7">
        <v>4</v>
      </c>
      <c r="G5919" s="7">
        <v>19.95</v>
      </c>
      <c r="H5919" s="7">
        <v>59.25</v>
      </c>
      <c r="I5919" s="7" t="s">
        <v>10</v>
      </c>
      <c r="J5919" s="7" t="str">
        <f>_xlfn.XLOOKUP(A5919,'customer data'!A:A,'customer data'!B:B)</f>
        <v>Male</v>
      </c>
      <c r="K5919" s="7" t="str">
        <f>_xlfn.XLOOKUP(A5919,'customer data'!A:A,'customer data'!C:C)</f>
        <v>No</v>
      </c>
      <c r="L5919" s="7" t="str">
        <f ca="1">_xlfn.XLOOKUP(A5919,'customer data'!A:A,'customer data'!G:G)</f>
        <v>Adult</v>
      </c>
      <c r="M5919" s="7" t="str">
        <f>_xlfn.XLOOKUP(A5919,'Internet data '!A:A,'Internet data '!F:F)</f>
        <v>No</v>
      </c>
      <c r="N5919" s="7" t="str">
        <f>_xlfn.XLOOKUP(A5919,'Internet data '!A:A,'Internet data '!I:I)</f>
        <v>No</v>
      </c>
      <c r="O5919" s="7">
        <f>_xlfn.XLOOKUP(A5919,'Internet data '!A:A,'Internet data '!J:J)</f>
        <v>0</v>
      </c>
    </row>
    <row r="5920" spans="1:15">
      <c r="A5920" s="7" t="s">
        <v>5936</v>
      </c>
      <c r="B5920" s="7" t="s">
        <v>12</v>
      </c>
      <c r="C5920" s="7" t="s">
        <v>29</v>
      </c>
      <c r="D5920" s="7" t="s">
        <v>10</v>
      </c>
      <c r="E5920" s="7" t="s">
        <v>16</v>
      </c>
      <c r="F5920" s="7">
        <v>59</v>
      </c>
      <c r="G5920" s="7">
        <v>19.5</v>
      </c>
      <c r="H5920" s="7">
        <v>1147.8499999999999</v>
      </c>
      <c r="I5920" s="7" t="s">
        <v>10</v>
      </c>
      <c r="J5920" s="7" t="str">
        <f>_xlfn.XLOOKUP(A5920,'customer data'!A:A,'customer data'!B:B)</f>
        <v>Male</v>
      </c>
      <c r="K5920" s="7" t="str">
        <f>_xlfn.XLOOKUP(A5920,'customer data'!A:A,'customer data'!C:C)</f>
        <v>Yes</v>
      </c>
      <c r="L5920" s="7" t="str">
        <f ca="1">_xlfn.XLOOKUP(A5920,'customer data'!A:A,'customer data'!G:G)</f>
        <v>Young</v>
      </c>
      <c r="M5920" s="7" t="str">
        <f>_xlfn.XLOOKUP(A5920,'Internet data '!A:A,'Internet data '!F:F)</f>
        <v>No</v>
      </c>
      <c r="N5920" s="7" t="str">
        <f>_xlfn.XLOOKUP(A5920,'Internet data '!A:A,'Internet data '!I:I)</f>
        <v>No</v>
      </c>
      <c r="O5920" s="7">
        <f>_xlfn.XLOOKUP(A5920,'Internet data '!A:A,'Internet data '!J:J)</f>
        <v>0</v>
      </c>
    </row>
    <row r="5921" spans="1:15">
      <c r="A5921" s="7" t="s">
        <v>5937</v>
      </c>
      <c r="B5921" s="7" t="s">
        <v>12</v>
      </c>
      <c r="C5921" s="7" t="s">
        <v>29</v>
      </c>
      <c r="D5921" s="7" t="s">
        <v>10</v>
      </c>
      <c r="E5921" s="7" t="s">
        <v>19</v>
      </c>
      <c r="F5921" s="7">
        <v>67</v>
      </c>
      <c r="G5921" s="7">
        <v>65.55</v>
      </c>
      <c r="H5921" s="7">
        <v>4361.55</v>
      </c>
      <c r="I5921" s="7" t="s">
        <v>10</v>
      </c>
      <c r="J5921" s="7" t="str">
        <f>_xlfn.XLOOKUP(A5921,'customer data'!A:A,'customer data'!B:B)</f>
        <v>Male</v>
      </c>
      <c r="K5921" s="7" t="str">
        <f>_xlfn.XLOOKUP(A5921,'customer data'!A:A,'customer data'!C:C)</f>
        <v>No</v>
      </c>
      <c r="L5921" s="7" t="str">
        <f ca="1">_xlfn.XLOOKUP(A5921,'customer data'!A:A,'customer data'!G:G)</f>
        <v>Adult</v>
      </c>
      <c r="M5921" s="7" t="str">
        <f>_xlfn.XLOOKUP(A5921,'Internet data '!A:A,'Internet data '!F:F)</f>
        <v>No</v>
      </c>
      <c r="N5921" s="7" t="str">
        <f>_xlfn.XLOOKUP(A5921,'Internet data '!A:A,'Internet data '!I:I)</f>
        <v>DSL</v>
      </c>
      <c r="O5921" s="7">
        <f>_xlfn.XLOOKUP(A5921,'Internet data '!A:A,'Internet data '!J:J)</f>
        <v>3</v>
      </c>
    </row>
    <row r="5922" spans="1:15">
      <c r="A5922" s="7" t="s">
        <v>5938</v>
      </c>
      <c r="B5922" s="7" t="s">
        <v>12</v>
      </c>
      <c r="C5922" s="7" t="s">
        <v>11</v>
      </c>
      <c r="D5922" s="7" t="s">
        <v>12</v>
      </c>
      <c r="E5922" s="7" t="s">
        <v>13</v>
      </c>
      <c r="F5922" s="7">
        <v>26</v>
      </c>
      <c r="G5922" s="7">
        <v>78.8</v>
      </c>
      <c r="H5922" s="7">
        <v>2006.1</v>
      </c>
      <c r="I5922" s="7" t="s">
        <v>10</v>
      </c>
      <c r="J5922" s="7" t="str">
        <f>_xlfn.XLOOKUP(A5922,'customer data'!A:A,'customer data'!B:B)</f>
        <v>Female</v>
      </c>
      <c r="K5922" s="7" t="str">
        <f>_xlfn.XLOOKUP(A5922,'customer data'!A:A,'customer data'!C:C)</f>
        <v>No</v>
      </c>
      <c r="L5922" s="7" t="str">
        <f ca="1">_xlfn.XLOOKUP(A5922,'customer data'!A:A,'customer data'!G:G)</f>
        <v>Young</v>
      </c>
      <c r="M5922" s="7" t="str">
        <f>_xlfn.XLOOKUP(A5922,'Internet data '!A:A,'Internet data '!F:F)</f>
        <v>No</v>
      </c>
      <c r="N5922" s="7" t="str">
        <f>_xlfn.XLOOKUP(A5922,'Internet data '!A:A,'Internet data '!I:I)</f>
        <v>Fiber optic</v>
      </c>
      <c r="O5922" s="7">
        <f>_xlfn.XLOOKUP(A5922,'Internet data '!A:A,'Internet data '!J:J)</f>
        <v>1</v>
      </c>
    </row>
    <row r="5923" spans="1:15">
      <c r="A5923" s="7" t="s">
        <v>5939</v>
      </c>
      <c r="B5923" s="7" t="s">
        <v>12</v>
      </c>
      <c r="C5923" s="7" t="s">
        <v>15</v>
      </c>
      <c r="D5923" s="7" t="s">
        <v>10</v>
      </c>
      <c r="E5923" s="7" t="s">
        <v>16</v>
      </c>
      <c r="F5923" s="7">
        <v>27</v>
      </c>
      <c r="G5923" s="7">
        <v>78.2</v>
      </c>
      <c r="H5923" s="7">
        <v>2078.9499999999998</v>
      </c>
      <c r="I5923" s="7" t="s">
        <v>10</v>
      </c>
      <c r="J5923" s="7" t="str">
        <f>_xlfn.XLOOKUP(A5923,'customer data'!A:A,'customer data'!B:B)</f>
        <v>Female</v>
      </c>
      <c r="K5923" s="7" t="str">
        <f>_xlfn.XLOOKUP(A5923,'customer data'!A:A,'customer data'!C:C)</f>
        <v>No</v>
      </c>
      <c r="L5923" s="7" t="str">
        <f ca="1">_xlfn.XLOOKUP(A5923,'customer data'!A:A,'customer data'!G:G)</f>
        <v>Adult</v>
      </c>
      <c r="M5923" s="7" t="str">
        <f>_xlfn.XLOOKUP(A5923,'Internet data '!A:A,'Internet data '!F:F)</f>
        <v>Yes</v>
      </c>
      <c r="N5923" s="7" t="str">
        <f>_xlfn.XLOOKUP(A5923,'Internet data '!A:A,'Internet data '!I:I)</f>
        <v>DSL</v>
      </c>
      <c r="O5923" s="7">
        <f>_xlfn.XLOOKUP(A5923,'Internet data '!A:A,'Internet data '!J:J)</f>
        <v>5</v>
      </c>
    </row>
    <row r="5924" spans="1:15">
      <c r="A5924" s="7" t="s">
        <v>5940</v>
      </c>
      <c r="B5924" s="7" t="s">
        <v>12</v>
      </c>
      <c r="C5924" s="7" t="s">
        <v>29</v>
      </c>
      <c r="D5924" s="7" t="s">
        <v>10</v>
      </c>
      <c r="E5924" s="7" t="s">
        <v>19</v>
      </c>
      <c r="F5924" s="7">
        <v>72</v>
      </c>
      <c r="G5924" s="7">
        <v>105.25</v>
      </c>
      <c r="H5924" s="7">
        <v>7609.75</v>
      </c>
      <c r="I5924" s="7" t="s">
        <v>10</v>
      </c>
      <c r="J5924" s="7" t="str">
        <f>_xlfn.XLOOKUP(A5924,'customer data'!A:A,'customer data'!B:B)</f>
        <v>Male</v>
      </c>
      <c r="K5924" s="7" t="str">
        <f>_xlfn.XLOOKUP(A5924,'customer data'!A:A,'customer data'!C:C)</f>
        <v>Yes</v>
      </c>
      <c r="L5924" s="7" t="str">
        <f ca="1">_xlfn.XLOOKUP(A5924,'customer data'!A:A,'customer data'!G:G)</f>
        <v>Adult</v>
      </c>
      <c r="M5924" s="7" t="str">
        <f>_xlfn.XLOOKUP(A5924,'Internet data '!A:A,'Internet data '!F:F)</f>
        <v>No</v>
      </c>
      <c r="N5924" s="7" t="str">
        <f>_xlfn.XLOOKUP(A5924,'Internet data '!A:A,'Internet data '!I:I)</f>
        <v>Fiber optic</v>
      </c>
      <c r="O5924" s="7">
        <f>_xlfn.XLOOKUP(A5924,'Internet data '!A:A,'Internet data '!J:J)</f>
        <v>5</v>
      </c>
    </row>
    <row r="5925" spans="1:15">
      <c r="A5925" s="7" t="s">
        <v>5941</v>
      </c>
      <c r="B5925" s="7" t="s">
        <v>12</v>
      </c>
      <c r="C5925" s="7" t="s">
        <v>11</v>
      </c>
      <c r="D5925" s="7" t="s">
        <v>12</v>
      </c>
      <c r="E5925" s="7" t="s">
        <v>13</v>
      </c>
      <c r="F5925" s="7">
        <v>6</v>
      </c>
      <c r="G5925" s="7">
        <v>89.25</v>
      </c>
      <c r="H5925" s="7">
        <v>487.05</v>
      </c>
      <c r="I5925" s="7" t="s">
        <v>10</v>
      </c>
      <c r="J5925" s="7" t="str">
        <f>_xlfn.XLOOKUP(A5925,'customer data'!A:A,'customer data'!B:B)</f>
        <v>Female</v>
      </c>
      <c r="K5925" s="7" t="str">
        <f>_xlfn.XLOOKUP(A5925,'customer data'!A:A,'customer data'!C:C)</f>
        <v>No</v>
      </c>
      <c r="L5925" s="7" t="str">
        <f ca="1">_xlfn.XLOOKUP(A5925,'customer data'!A:A,'customer data'!G:G)</f>
        <v>Adult</v>
      </c>
      <c r="M5925" s="7" t="str">
        <f>_xlfn.XLOOKUP(A5925,'Internet data '!A:A,'Internet data '!F:F)</f>
        <v>Yes</v>
      </c>
      <c r="N5925" s="7" t="str">
        <f>_xlfn.XLOOKUP(A5925,'Internet data '!A:A,'Internet data '!I:I)</f>
        <v>Fiber optic</v>
      </c>
      <c r="O5925" s="7">
        <f>_xlfn.XLOOKUP(A5925,'Internet data '!A:A,'Internet data '!J:J)</f>
        <v>3</v>
      </c>
    </row>
    <row r="5926" spans="1:15">
      <c r="A5926" s="7" t="s">
        <v>5942</v>
      </c>
      <c r="B5926" s="7" t="s">
        <v>12</v>
      </c>
      <c r="C5926" s="7" t="s">
        <v>29</v>
      </c>
      <c r="D5926" s="7" t="s">
        <v>10</v>
      </c>
      <c r="E5926" s="7" t="s">
        <v>23</v>
      </c>
      <c r="F5926" s="7">
        <v>62</v>
      </c>
      <c r="G5926" s="7">
        <v>20.65</v>
      </c>
      <c r="H5926" s="7">
        <v>1218.45</v>
      </c>
      <c r="I5926" s="7" t="s">
        <v>10</v>
      </c>
      <c r="J5926" s="7" t="str">
        <f>_xlfn.XLOOKUP(A5926,'customer data'!A:A,'customer data'!B:B)</f>
        <v>Male</v>
      </c>
      <c r="K5926" s="7" t="str">
        <f>_xlfn.XLOOKUP(A5926,'customer data'!A:A,'customer data'!C:C)</f>
        <v>Yes</v>
      </c>
      <c r="L5926" s="7" t="str">
        <f ca="1">_xlfn.XLOOKUP(A5926,'customer data'!A:A,'customer data'!G:G)</f>
        <v>Adult</v>
      </c>
      <c r="M5926" s="7" t="str">
        <f>_xlfn.XLOOKUP(A5926,'Internet data '!A:A,'Internet data '!F:F)</f>
        <v>No</v>
      </c>
      <c r="N5926" s="7" t="str">
        <f>_xlfn.XLOOKUP(A5926,'Internet data '!A:A,'Internet data '!I:I)</f>
        <v>No</v>
      </c>
      <c r="O5926" s="7">
        <f>_xlfn.XLOOKUP(A5926,'Internet data '!A:A,'Internet data '!J:J)</f>
        <v>0</v>
      </c>
    </row>
    <row r="5927" spans="1:15">
      <c r="A5927" s="7" t="s">
        <v>5943</v>
      </c>
      <c r="B5927" s="7" t="s">
        <v>12</v>
      </c>
      <c r="C5927" s="7" t="s">
        <v>15</v>
      </c>
      <c r="D5927" s="7" t="s">
        <v>12</v>
      </c>
      <c r="E5927" s="7" t="s">
        <v>13</v>
      </c>
      <c r="F5927" s="7">
        <v>20</v>
      </c>
      <c r="G5927" s="7">
        <v>68.7</v>
      </c>
      <c r="H5927" s="7">
        <v>1416.2</v>
      </c>
      <c r="I5927" s="7" t="s">
        <v>10</v>
      </c>
      <c r="J5927" s="7" t="str">
        <f>_xlfn.XLOOKUP(A5927,'customer data'!A:A,'customer data'!B:B)</f>
        <v>Male</v>
      </c>
      <c r="K5927" s="7" t="str">
        <f>_xlfn.XLOOKUP(A5927,'customer data'!A:A,'customer data'!C:C)</f>
        <v>No</v>
      </c>
      <c r="L5927" s="7" t="str">
        <f ca="1">_xlfn.XLOOKUP(A5927,'customer data'!A:A,'customer data'!G:G)</f>
        <v>Adult</v>
      </c>
      <c r="M5927" s="7" t="str">
        <f>_xlfn.XLOOKUP(A5927,'Internet data '!A:A,'Internet data '!F:F)</f>
        <v>Yes</v>
      </c>
      <c r="N5927" s="7" t="str">
        <f>_xlfn.XLOOKUP(A5927,'Internet data '!A:A,'Internet data '!I:I)</f>
        <v>DSL</v>
      </c>
      <c r="O5927" s="7">
        <f>_xlfn.XLOOKUP(A5927,'Internet data '!A:A,'Internet data '!J:J)</f>
        <v>4</v>
      </c>
    </row>
    <row r="5928" spans="1:15">
      <c r="A5928" s="7" t="s">
        <v>5944</v>
      </c>
      <c r="B5928" s="7" t="s">
        <v>12</v>
      </c>
      <c r="C5928" s="7" t="s">
        <v>11</v>
      </c>
      <c r="D5928" s="7" t="s">
        <v>10</v>
      </c>
      <c r="E5928" s="7" t="s">
        <v>23</v>
      </c>
      <c r="F5928" s="7">
        <v>6</v>
      </c>
      <c r="G5928" s="7">
        <v>78.650000000000006</v>
      </c>
      <c r="H5928" s="7">
        <v>483.3</v>
      </c>
      <c r="I5928" s="7" t="s">
        <v>10</v>
      </c>
      <c r="J5928" s="7" t="str">
        <f>_xlfn.XLOOKUP(A5928,'customer data'!A:A,'customer data'!B:B)</f>
        <v>Male</v>
      </c>
      <c r="K5928" s="7" t="str">
        <f>_xlfn.XLOOKUP(A5928,'customer data'!A:A,'customer data'!C:C)</f>
        <v>No</v>
      </c>
      <c r="L5928" s="7" t="str">
        <f ca="1">_xlfn.XLOOKUP(A5928,'customer data'!A:A,'customer data'!G:G)</f>
        <v>Adult</v>
      </c>
      <c r="M5928" s="7" t="str">
        <f>_xlfn.XLOOKUP(A5928,'Internet data '!A:A,'Internet data '!F:F)</f>
        <v>Yes</v>
      </c>
      <c r="N5928" s="7" t="str">
        <f>_xlfn.XLOOKUP(A5928,'Internet data '!A:A,'Internet data '!I:I)</f>
        <v>DSL</v>
      </c>
      <c r="O5928" s="7">
        <f>_xlfn.XLOOKUP(A5928,'Internet data '!A:A,'Internet data '!J:J)</f>
        <v>5</v>
      </c>
    </row>
    <row r="5929" spans="1:15">
      <c r="A5929" s="7" t="s">
        <v>5945</v>
      </c>
      <c r="B5929" s="7" t="s">
        <v>12</v>
      </c>
      <c r="C5929" s="7" t="s">
        <v>29</v>
      </c>
      <c r="D5929" s="7" t="s">
        <v>10</v>
      </c>
      <c r="E5929" s="7" t="s">
        <v>16</v>
      </c>
      <c r="F5929" s="7">
        <v>51</v>
      </c>
      <c r="G5929" s="7">
        <v>24.75</v>
      </c>
      <c r="H5929" s="7">
        <v>1234.5999999999999</v>
      </c>
      <c r="I5929" s="7" t="s">
        <v>10</v>
      </c>
      <c r="J5929" s="7" t="str">
        <f>_xlfn.XLOOKUP(A5929,'customer data'!A:A,'customer data'!B:B)</f>
        <v>Male</v>
      </c>
      <c r="K5929" s="7" t="str">
        <f>_xlfn.XLOOKUP(A5929,'customer data'!A:A,'customer data'!C:C)</f>
        <v>No</v>
      </c>
      <c r="L5929" s="7" t="str">
        <f ca="1">_xlfn.XLOOKUP(A5929,'customer data'!A:A,'customer data'!G:G)</f>
        <v>Young</v>
      </c>
      <c r="M5929" s="7" t="str">
        <f>_xlfn.XLOOKUP(A5929,'Internet data '!A:A,'Internet data '!F:F)</f>
        <v>No</v>
      </c>
      <c r="N5929" s="7" t="str">
        <f>_xlfn.XLOOKUP(A5929,'Internet data '!A:A,'Internet data '!I:I)</f>
        <v>No</v>
      </c>
      <c r="O5929" s="7">
        <f>_xlfn.XLOOKUP(A5929,'Internet data '!A:A,'Internet data '!J:J)</f>
        <v>1</v>
      </c>
    </row>
    <row r="5930" spans="1:15">
      <c r="A5930" s="7" t="s">
        <v>5946</v>
      </c>
      <c r="B5930" s="7" t="s">
        <v>12</v>
      </c>
      <c r="C5930" s="7" t="s">
        <v>29</v>
      </c>
      <c r="D5930" s="7" t="s">
        <v>10</v>
      </c>
      <c r="E5930" s="7" t="s">
        <v>23</v>
      </c>
      <c r="F5930" s="7">
        <v>61</v>
      </c>
      <c r="G5930" s="7">
        <v>19.75</v>
      </c>
      <c r="H5930" s="7">
        <v>1311.6</v>
      </c>
      <c r="I5930" s="7" t="s">
        <v>10</v>
      </c>
      <c r="J5930" s="7" t="str">
        <f>_xlfn.XLOOKUP(A5930,'customer data'!A:A,'customer data'!B:B)</f>
        <v>Female</v>
      </c>
      <c r="K5930" s="7" t="str">
        <f>_xlfn.XLOOKUP(A5930,'customer data'!A:A,'customer data'!C:C)</f>
        <v>Yes</v>
      </c>
      <c r="L5930" s="7" t="str">
        <f ca="1">_xlfn.XLOOKUP(A5930,'customer data'!A:A,'customer data'!G:G)</f>
        <v>Young</v>
      </c>
      <c r="M5930" s="7" t="str">
        <f>_xlfn.XLOOKUP(A5930,'Internet data '!A:A,'Internet data '!F:F)</f>
        <v>No</v>
      </c>
      <c r="N5930" s="7" t="str">
        <f>_xlfn.XLOOKUP(A5930,'Internet data '!A:A,'Internet data '!I:I)</f>
        <v>No</v>
      </c>
      <c r="O5930" s="7">
        <f>_xlfn.XLOOKUP(A5930,'Internet data '!A:A,'Internet data '!J:J)</f>
        <v>0</v>
      </c>
    </row>
    <row r="5931" spans="1:15">
      <c r="A5931" s="7" t="s">
        <v>5947</v>
      </c>
      <c r="B5931" s="7" t="s">
        <v>12</v>
      </c>
      <c r="C5931" s="7" t="s">
        <v>11</v>
      </c>
      <c r="D5931" s="7" t="s">
        <v>12</v>
      </c>
      <c r="E5931" s="7" t="s">
        <v>13</v>
      </c>
      <c r="F5931" s="7">
        <v>62</v>
      </c>
      <c r="G5931" s="7">
        <v>89.1</v>
      </c>
      <c r="H5931" s="7">
        <v>5618.3</v>
      </c>
      <c r="I5931" s="7" t="s">
        <v>10</v>
      </c>
      <c r="J5931" s="7" t="str">
        <f>_xlfn.XLOOKUP(A5931,'customer data'!A:A,'customer data'!B:B)</f>
        <v>Male</v>
      </c>
      <c r="K5931" s="7" t="str">
        <f>_xlfn.XLOOKUP(A5931,'customer data'!A:A,'customer data'!C:C)</f>
        <v>Yes</v>
      </c>
      <c r="L5931" s="7" t="str">
        <f ca="1">_xlfn.XLOOKUP(A5931,'customer data'!A:A,'customer data'!G:G)</f>
        <v>Adult</v>
      </c>
      <c r="M5931" s="7" t="str">
        <f>_xlfn.XLOOKUP(A5931,'Internet data '!A:A,'Internet data '!F:F)</f>
        <v>No</v>
      </c>
      <c r="N5931" s="7" t="str">
        <f>_xlfn.XLOOKUP(A5931,'Internet data '!A:A,'Internet data '!I:I)</f>
        <v>Fiber optic</v>
      </c>
      <c r="O5931" s="7">
        <f>_xlfn.XLOOKUP(A5931,'Internet data '!A:A,'Internet data '!J:J)</f>
        <v>4</v>
      </c>
    </row>
    <row r="5932" spans="1:15">
      <c r="A5932" s="7" t="s">
        <v>5948</v>
      </c>
      <c r="B5932" s="7" t="s">
        <v>12</v>
      </c>
      <c r="C5932" s="7" t="s">
        <v>29</v>
      </c>
      <c r="D5932" s="7" t="s">
        <v>12</v>
      </c>
      <c r="E5932" s="7" t="s">
        <v>19</v>
      </c>
      <c r="F5932" s="7">
        <v>72</v>
      </c>
      <c r="G5932" s="7">
        <v>84.7</v>
      </c>
      <c r="H5932" s="7">
        <v>6185.15</v>
      </c>
      <c r="I5932" s="7" t="s">
        <v>10</v>
      </c>
      <c r="J5932" s="7" t="str">
        <f>_xlfn.XLOOKUP(A5932,'customer data'!A:A,'customer data'!B:B)</f>
        <v>Female</v>
      </c>
      <c r="K5932" s="7" t="str">
        <f>_xlfn.XLOOKUP(A5932,'customer data'!A:A,'customer data'!C:C)</f>
        <v>No</v>
      </c>
      <c r="L5932" s="7" t="str">
        <f ca="1">_xlfn.XLOOKUP(A5932,'customer data'!A:A,'customer data'!G:G)</f>
        <v>Adult</v>
      </c>
      <c r="M5932" s="7" t="str">
        <f>_xlfn.XLOOKUP(A5932,'Internet data '!A:A,'Internet data '!F:F)</f>
        <v>Yes</v>
      </c>
      <c r="N5932" s="7" t="str">
        <f>_xlfn.XLOOKUP(A5932,'Internet data '!A:A,'Internet data '!I:I)</f>
        <v>Fiber optic</v>
      </c>
      <c r="O5932" s="7">
        <f>_xlfn.XLOOKUP(A5932,'Internet data '!A:A,'Internet data '!J:J)</f>
        <v>3</v>
      </c>
    </row>
    <row r="5933" spans="1:15">
      <c r="A5933" s="7" t="s">
        <v>5949</v>
      </c>
      <c r="B5933" s="7" t="s">
        <v>12</v>
      </c>
      <c r="C5933" s="7" t="s">
        <v>11</v>
      </c>
      <c r="D5933" s="7" t="s">
        <v>12</v>
      </c>
      <c r="E5933" s="7" t="s">
        <v>13</v>
      </c>
      <c r="F5933" s="7">
        <v>13</v>
      </c>
      <c r="G5933" s="7">
        <v>98</v>
      </c>
      <c r="H5933" s="7">
        <v>1237.8499999999999</v>
      </c>
      <c r="I5933" s="7" t="s">
        <v>12</v>
      </c>
      <c r="J5933" s="7" t="str">
        <f>_xlfn.XLOOKUP(A5933,'customer data'!A:A,'customer data'!B:B)</f>
        <v>Male</v>
      </c>
      <c r="K5933" s="7" t="str">
        <f>_xlfn.XLOOKUP(A5933,'customer data'!A:A,'customer data'!C:C)</f>
        <v>Yes</v>
      </c>
      <c r="L5933" s="7" t="str">
        <f ca="1">_xlfn.XLOOKUP(A5933,'customer data'!A:A,'customer data'!G:G)</f>
        <v>Adult</v>
      </c>
      <c r="M5933" s="7" t="str">
        <f>_xlfn.XLOOKUP(A5933,'Internet data '!A:A,'Internet data '!F:F)</f>
        <v>No</v>
      </c>
      <c r="N5933" s="7" t="str">
        <f>_xlfn.XLOOKUP(A5933,'Internet data '!A:A,'Internet data '!I:I)</f>
        <v>Fiber optic</v>
      </c>
      <c r="O5933" s="7">
        <f>_xlfn.XLOOKUP(A5933,'Internet data '!A:A,'Internet data '!J:J)</f>
        <v>4</v>
      </c>
    </row>
    <row r="5934" spans="1:15">
      <c r="A5934" s="7" t="s">
        <v>5950</v>
      </c>
      <c r="B5934" s="7" t="s">
        <v>12</v>
      </c>
      <c r="C5934" s="7" t="s">
        <v>11</v>
      </c>
      <c r="D5934" s="7" t="s">
        <v>12</v>
      </c>
      <c r="E5934" s="7" t="s">
        <v>13</v>
      </c>
      <c r="F5934" s="7">
        <v>5</v>
      </c>
      <c r="G5934" s="7">
        <v>94.45</v>
      </c>
      <c r="H5934" s="7">
        <v>498.1</v>
      </c>
      <c r="I5934" s="7" t="s">
        <v>12</v>
      </c>
      <c r="J5934" s="7" t="str">
        <f>_xlfn.XLOOKUP(A5934,'customer data'!A:A,'customer data'!B:B)</f>
        <v>Male</v>
      </c>
      <c r="K5934" s="7" t="str">
        <f>_xlfn.XLOOKUP(A5934,'customer data'!A:A,'customer data'!C:C)</f>
        <v>Yes</v>
      </c>
      <c r="L5934" s="7" t="str">
        <f ca="1">_xlfn.XLOOKUP(A5934,'customer data'!A:A,'customer data'!G:G)</f>
        <v>Young</v>
      </c>
      <c r="M5934" s="7" t="str">
        <f>_xlfn.XLOOKUP(A5934,'Internet data '!A:A,'Internet data '!F:F)</f>
        <v>No</v>
      </c>
      <c r="N5934" s="7" t="str">
        <f>_xlfn.XLOOKUP(A5934,'Internet data '!A:A,'Internet data '!I:I)</f>
        <v>Fiber optic</v>
      </c>
      <c r="O5934" s="7">
        <f>_xlfn.XLOOKUP(A5934,'Internet data '!A:A,'Internet data '!J:J)</f>
        <v>3</v>
      </c>
    </row>
    <row r="5935" spans="1:15">
      <c r="A5935" s="7" t="s">
        <v>5951</v>
      </c>
      <c r="B5935" s="7" t="s">
        <v>12</v>
      </c>
      <c r="C5935" s="7" t="s">
        <v>11</v>
      </c>
      <c r="D5935" s="7" t="s">
        <v>12</v>
      </c>
      <c r="E5935" s="7" t="s">
        <v>13</v>
      </c>
      <c r="F5935" s="7">
        <v>3</v>
      </c>
      <c r="G5935" s="7">
        <v>105</v>
      </c>
      <c r="H5935" s="7">
        <v>294.45</v>
      </c>
      <c r="I5935" s="7" t="s">
        <v>12</v>
      </c>
      <c r="J5935" s="7" t="str">
        <f>_xlfn.XLOOKUP(A5935,'customer data'!A:A,'customer data'!B:B)</f>
        <v>Male</v>
      </c>
      <c r="K5935" s="7" t="str">
        <f>_xlfn.XLOOKUP(A5935,'customer data'!A:A,'customer data'!C:C)</f>
        <v>No</v>
      </c>
      <c r="L5935" s="7" t="str">
        <f ca="1">_xlfn.XLOOKUP(A5935,'customer data'!A:A,'customer data'!G:G)</f>
        <v>Adult</v>
      </c>
      <c r="M5935" s="7" t="str">
        <f>_xlfn.XLOOKUP(A5935,'Internet data '!A:A,'Internet data '!F:F)</f>
        <v>No</v>
      </c>
      <c r="N5935" s="7" t="str">
        <f>_xlfn.XLOOKUP(A5935,'Internet data '!A:A,'Internet data '!I:I)</f>
        <v>Fiber optic</v>
      </c>
      <c r="O5935" s="7">
        <f>_xlfn.XLOOKUP(A5935,'Internet data '!A:A,'Internet data '!J:J)</f>
        <v>5</v>
      </c>
    </row>
    <row r="5936" spans="1:15">
      <c r="A5936" s="7" t="s">
        <v>5952</v>
      </c>
      <c r="B5936" s="7" t="s">
        <v>12</v>
      </c>
      <c r="C5936" s="7" t="s">
        <v>11</v>
      </c>
      <c r="D5936" s="7" t="s">
        <v>12</v>
      </c>
      <c r="E5936" s="7" t="s">
        <v>13</v>
      </c>
      <c r="F5936" s="7">
        <v>26</v>
      </c>
      <c r="G5936" s="7">
        <v>93.85</v>
      </c>
      <c r="H5936" s="7">
        <v>2381.5500000000002</v>
      </c>
      <c r="I5936" s="7" t="s">
        <v>12</v>
      </c>
      <c r="J5936" s="7" t="str">
        <f>_xlfn.XLOOKUP(A5936,'customer data'!A:A,'customer data'!B:B)</f>
        <v>Female</v>
      </c>
      <c r="K5936" s="7" t="str">
        <f>_xlfn.XLOOKUP(A5936,'customer data'!A:A,'customer data'!C:C)</f>
        <v>Yes</v>
      </c>
      <c r="L5936" s="7" t="str">
        <f ca="1">_xlfn.XLOOKUP(A5936,'customer data'!A:A,'customer data'!G:G)</f>
        <v>Adult</v>
      </c>
      <c r="M5936" s="7" t="str">
        <f>_xlfn.XLOOKUP(A5936,'Internet data '!A:A,'Internet data '!F:F)</f>
        <v>No</v>
      </c>
      <c r="N5936" s="7" t="str">
        <f>_xlfn.XLOOKUP(A5936,'Internet data '!A:A,'Internet data '!I:I)</f>
        <v>Fiber optic</v>
      </c>
      <c r="O5936" s="7">
        <f>_xlfn.XLOOKUP(A5936,'Internet data '!A:A,'Internet data '!J:J)</f>
        <v>4</v>
      </c>
    </row>
    <row r="5937" spans="1:15">
      <c r="A5937" s="7" t="s">
        <v>5953</v>
      </c>
      <c r="B5937" s="7" t="s">
        <v>12</v>
      </c>
      <c r="C5937" s="7" t="s">
        <v>11</v>
      </c>
      <c r="D5937" s="7" t="s">
        <v>12</v>
      </c>
      <c r="E5937" s="7" t="s">
        <v>13</v>
      </c>
      <c r="F5937" s="7">
        <v>13</v>
      </c>
      <c r="G5937" s="7">
        <v>59.9</v>
      </c>
      <c r="H5937" s="7">
        <v>788.35</v>
      </c>
      <c r="I5937" s="7" t="s">
        <v>10</v>
      </c>
      <c r="J5937" s="7" t="str">
        <f>_xlfn.XLOOKUP(A5937,'customer data'!A:A,'customer data'!B:B)</f>
        <v>Male</v>
      </c>
      <c r="K5937" s="7" t="str">
        <f>_xlfn.XLOOKUP(A5937,'customer data'!A:A,'customer data'!C:C)</f>
        <v>No</v>
      </c>
      <c r="L5937" s="7" t="str">
        <f ca="1">_xlfn.XLOOKUP(A5937,'customer data'!A:A,'customer data'!G:G)</f>
        <v>Young</v>
      </c>
      <c r="M5937" s="7" t="str">
        <f>_xlfn.XLOOKUP(A5937,'Internet data '!A:A,'Internet data '!F:F)</f>
        <v>No</v>
      </c>
      <c r="N5937" s="7" t="str">
        <f>_xlfn.XLOOKUP(A5937,'Internet data '!A:A,'Internet data '!I:I)</f>
        <v>DSL</v>
      </c>
      <c r="O5937" s="7">
        <f>_xlfn.XLOOKUP(A5937,'Internet data '!A:A,'Internet data '!J:J)</f>
        <v>2</v>
      </c>
    </row>
    <row r="5938" spans="1:15">
      <c r="A5938" s="7" t="s">
        <v>5954</v>
      </c>
      <c r="B5938" s="7" t="s">
        <v>12</v>
      </c>
      <c r="C5938" s="7" t="s">
        <v>29</v>
      </c>
      <c r="D5938" s="7" t="s">
        <v>12</v>
      </c>
      <c r="E5938" s="7" t="s">
        <v>16</v>
      </c>
      <c r="F5938" s="7">
        <v>38</v>
      </c>
      <c r="G5938" s="7">
        <v>19.95</v>
      </c>
      <c r="H5938" s="7">
        <v>756.4</v>
      </c>
      <c r="I5938" s="7" t="s">
        <v>10</v>
      </c>
      <c r="J5938" s="7" t="str">
        <f>_xlfn.XLOOKUP(A5938,'customer data'!A:A,'customer data'!B:B)</f>
        <v>Female</v>
      </c>
      <c r="K5938" s="7" t="str">
        <f>_xlfn.XLOOKUP(A5938,'customer data'!A:A,'customer data'!C:C)</f>
        <v>Yes</v>
      </c>
      <c r="L5938" s="7" t="str">
        <f ca="1">_xlfn.XLOOKUP(A5938,'customer data'!A:A,'customer data'!G:G)</f>
        <v>Adult</v>
      </c>
      <c r="M5938" s="7" t="str">
        <f>_xlfn.XLOOKUP(A5938,'Internet data '!A:A,'Internet data '!F:F)</f>
        <v>No</v>
      </c>
      <c r="N5938" s="7" t="str">
        <f>_xlfn.XLOOKUP(A5938,'Internet data '!A:A,'Internet data '!I:I)</f>
        <v>No</v>
      </c>
      <c r="O5938" s="7">
        <f>_xlfn.XLOOKUP(A5938,'Internet data '!A:A,'Internet data '!J:J)</f>
        <v>0</v>
      </c>
    </row>
    <row r="5939" spans="1:15">
      <c r="A5939" s="7" t="s">
        <v>5955</v>
      </c>
      <c r="B5939" s="7" t="s">
        <v>12</v>
      </c>
      <c r="C5939" s="7" t="s">
        <v>11</v>
      </c>
      <c r="D5939" s="7" t="s">
        <v>12</v>
      </c>
      <c r="E5939" s="7" t="s">
        <v>13</v>
      </c>
      <c r="F5939" s="7">
        <v>8</v>
      </c>
      <c r="G5939" s="7">
        <v>84</v>
      </c>
      <c r="H5939" s="7">
        <v>613.4</v>
      </c>
      <c r="I5939" s="7" t="s">
        <v>12</v>
      </c>
      <c r="J5939" s="7" t="str">
        <f>_xlfn.XLOOKUP(A5939,'customer data'!A:A,'customer data'!B:B)</f>
        <v>Female</v>
      </c>
      <c r="K5939" s="7" t="str">
        <f>_xlfn.XLOOKUP(A5939,'customer data'!A:A,'customer data'!C:C)</f>
        <v>Yes</v>
      </c>
      <c r="L5939" s="7" t="str">
        <f ca="1">_xlfn.XLOOKUP(A5939,'customer data'!A:A,'customer data'!G:G)</f>
        <v>Adult</v>
      </c>
      <c r="M5939" s="7" t="str">
        <f>_xlfn.XLOOKUP(A5939,'Internet data '!A:A,'Internet data '!F:F)</f>
        <v>No</v>
      </c>
      <c r="N5939" s="7" t="str">
        <f>_xlfn.XLOOKUP(A5939,'Internet data '!A:A,'Internet data '!I:I)</f>
        <v>Fiber optic</v>
      </c>
      <c r="O5939" s="7">
        <f>_xlfn.XLOOKUP(A5939,'Internet data '!A:A,'Internet data '!J:J)</f>
        <v>2</v>
      </c>
    </row>
    <row r="5940" spans="1:15">
      <c r="A5940" s="7" t="s">
        <v>5956</v>
      </c>
      <c r="B5940" s="7" t="s">
        <v>12</v>
      </c>
      <c r="C5940" s="7" t="s">
        <v>11</v>
      </c>
      <c r="D5940" s="7" t="s">
        <v>12</v>
      </c>
      <c r="E5940" s="7" t="s">
        <v>13</v>
      </c>
      <c r="F5940" s="7">
        <v>34</v>
      </c>
      <c r="G5940" s="7">
        <v>108.9</v>
      </c>
      <c r="H5940" s="7">
        <v>3625.2</v>
      </c>
      <c r="I5940" s="7" t="s">
        <v>10</v>
      </c>
      <c r="J5940" s="7" t="str">
        <f>_xlfn.XLOOKUP(A5940,'customer data'!A:A,'customer data'!B:B)</f>
        <v>Male</v>
      </c>
      <c r="K5940" s="7" t="str">
        <f>_xlfn.XLOOKUP(A5940,'customer data'!A:A,'customer data'!C:C)</f>
        <v>Yes</v>
      </c>
      <c r="L5940" s="7" t="str">
        <f ca="1">_xlfn.XLOOKUP(A5940,'customer data'!A:A,'customer data'!G:G)</f>
        <v>Adult</v>
      </c>
      <c r="M5940" s="7" t="str">
        <f>_xlfn.XLOOKUP(A5940,'Internet data '!A:A,'Internet data '!F:F)</f>
        <v>Yes</v>
      </c>
      <c r="N5940" s="7" t="str">
        <f>_xlfn.XLOOKUP(A5940,'Internet data '!A:A,'Internet data '!I:I)</f>
        <v>Fiber optic</v>
      </c>
      <c r="O5940" s="7">
        <f>_xlfn.XLOOKUP(A5940,'Internet data '!A:A,'Internet data '!J:J)</f>
        <v>6</v>
      </c>
    </row>
    <row r="5941" spans="1:15">
      <c r="A5941" s="7" t="s">
        <v>5957</v>
      </c>
      <c r="B5941" s="7" t="s">
        <v>10</v>
      </c>
      <c r="C5941" s="7" t="s">
        <v>11</v>
      </c>
      <c r="D5941" s="7" t="s">
        <v>10</v>
      </c>
      <c r="E5941" s="7" t="s">
        <v>16</v>
      </c>
      <c r="F5941" s="7">
        <v>18</v>
      </c>
      <c r="G5941" s="7">
        <v>33.6</v>
      </c>
      <c r="H5941" s="7">
        <v>550.35</v>
      </c>
      <c r="I5941" s="7" t="s">
        <v>10</v>
      </c>
      <c r="J5941" s="7" t="str">
        <f>_xlfn.XLOOKUP(A5941,'customer data'!A:A,'customer data'!B:B)</f>
        <v>Male</v>
      </c>
      <c r="K5941" s="7" t="str">
        <f>_xlfn.XLOOKUP(A5941,'customer data'!A:A,'customer data'!C:C)</f>
        <v>No</v>
      </c>
      <c r="L5941" s="7" t="str">
        <f ca="1">_xlfn.XLOOKUP(A5941,'customer data'!A:A,'customer data'!G:G)</f>
        <v>Adult</v>
      </c>
      <c r="M5941" s="7" t="str">
        <f>_xlfn.XLOOKUP(A5941,'Internet data '!A:A,'Internet data '!F:F)</f>
        <v>No</v>
      </c>
      <c r="N5941" s="7" t="str">
        <f>_xlfn.XLOOKUP(A5941,'Internet data '!A:A,'Internet data '!I:I)</f>
        <v>DSL</v>
      </c>
      <c r="O5941" s="7">
        <f>_xlfn.XLOOKUP(A5941,'Internet data '!A:A,'Internet data '!J:J)</f>
        <v>2</v>
      </c>
    </row>
    <row r="5942" spans="1:15">
      <c r="A5942" s="7" t="s">
        <v>5958</v>
      </c>
      <c r="B5942" s="7" t="s">
        <v>12</v>
      </c>
      <c r="C5942" s="7" t="s">
        <v>15</v>
      </c>
      <c r="D5942" s="7" t="s">
        <v>12</v>
      </c>
      <c r="E5942" s="7" t="s">
        <v>16</v>
      </c>
      <c r="F5942" s="7">
        <v>56</v>
      </c>
      <c r="G5942" s="7">
        <v>85.85</v>
      </c>
      <c r="H5942" s="7">
        <v>4793.8</v>
      </c>
      <c r="I5942" s="7" t="s">
        <v>10</v>
      </c>
      <c r="J5942" s="7" t="str">
        <f>_xlfn.XLOOKUP(A5942,'customer data'!A:A,'customer data'!B:B)</f>
        <v>Male</v>
      </c>
      <c r="K5942" s="7" t="str">
        <f>_xlfn.XLOOKUP(A5942,'customer data'!A:A,'customer data'!C:C)</f>
        <v>Yes</v>
      </c>
      <c r="L5942" s="7" t="str">
        <f ca="1">_xlfn.XLOOKUP(A5942,'customer data'!A:A,'customer data'!G:G)</f>
        <v>Adult</v>
      </c>
      <c r="M5942" s="7" t="str">
        <f>_xlfn.XLOOKUP(A5942,'Internet data '!A:A,'Internet data '!F:F)</f>
        <v>Yes</v>
      </c>
      <c r="N5942" s="7" t="str">
        <f>_xlfn.XLOOKUP(A5942,'Internet data '!A:A,'Internet data '!I:I)</f>
        <v>Fiber optic</v>
      </c>
      <c r="O5942" s="7">
        <f>_xlfn.XLOOKUP(A5942,'Internet data '!A:A,'Internet data '!J:J)</f>
        <v>3</v>
      </c>
    </row>
    <row r="5943" spans="1:15">
      <c r="A5943" s="7" t="s">
        <v>5959</v>
      </c>
      <c r="B5943" s="7" t="s">
        <v>10</v>
      </c>
      <c r="C5943" s="7" t="s">
        <v>11</v>
      </c>
      <c r="D5943" s="7" t="s">
        <v>12</v>
      </c>
      <c r="E5943" s="7" t="s">
        <v>19</v>
      </c>
      <c r="F5943" s="7">
        <v>36</v>
      </c>
      <c r="G5943" s="7">
        <v>34.85</v>
      </c>
      <c r="H5943" s="7">
        <v>1267.2</v>
      </c>
      <c r="I5943" s="7" t="s">
        <v>10</v>
      </c>
      <c r="J5943" s="7" t="str">
        <f>_xlfn.XLOOKUP(A5943,'customer data'!A:A,'customer data'!B:B)</f>
        <v>Female</v>
      </c>
      <c r="K5943" s="7" t="str">
        <f>_xlfn.XLOOKUP(A5943,'customer data'!A:A,'customer data'!C:C)</f>
        <v>No</v>
      </c>
      <c r="L5943" s="7" t="str">
        <f ca="1">_xlfn.XLOOKUP(A5943,'customer data'!A:A,'customer data'!G:G)</f>
        <v>Young</v>
      </c>
      <c r="M5943" s="7" t="str">
        <f>_xlfn.XLOOKUP(A5943,'Internet data '!A:A,'Internet data '!F:F)</f>
        <v>Yes</v>
      </c>
      <c r="N5943" s="7" t="str">
        <f>_xlfn.XLOOKUP(A5943,'Internet data '!A:A,'Internet data '!I:I)</f>
        <v>DSL</v>
      </c>
      <c r="O5943" s="7">
        <f>_xlfn.XLOOKUP(A5943,'Internet data '!A:A,'Internet data '!J:J)</f>
        <v>2</v>
      </c>
    </row>
    <row r="5944" spans="1:15">
      <c r="A5944" s="7" t="s">
        <v>5960</v>
      </c>
      <c r="B5944" s="7" t="s">
        <v>10</v>
      </c>
      <c r="C5944" s="7" t="s">
        <v>11</v>
      </c>
      <c r="D5944" s="7" t="s">
        <v>12</v>
      </c>
      <c r="E5944" s="7" t="s">
        <v>13</v>
      </c>
      <c r="F5944" s="7">
        <v>9</v>
      </c>
      <c r="G5944" s="7">
        <v>48.75</v>
      </c>
      <c r="H5944" s="7">
        <v>442.2</v>
      </c>
      <c r="I5944" s="7" t="s">
        <v>12</v>
      </c>
      <c r="J5944" s="7" t="str">
        <f>_xlfn.XLOOKUP(A5944,'customer data'!A:A,'customer data'!B:B)</f>
        <v>Female</v>
      </c>
      <c r="K5944" s="7" t="str">
        <f>_xlfn.XLOOKUP(A5944,'customer data'!A:A,'customer data'!C:C)</f>
        <v>Yes</v>
      </c>
      <c r="L5944" s="7" t="str">
        <f ca="1">_xlfn.XLOOKUP(A5944,'customer data'!A:A,'customer data'!G:G)</f>
        <v>Young</v>
      </c>
      <c r="M5944" s="7" t="str">
        <f>_xlfn.XLOOKUP(A5944,'Internet data '!A:A,'Internet data '!F:F)</f>
        <v>No</v>
      </c>
      <c r="N5944" s="7" t="str">
        <f>_xlfn.XLOOKUP(A5944,'Internet data '!A:A,'Internet data '!I:I)</f>
        <v>DSL</v>
      </c>
      <c r="O5944" s="7">
        <f>_xlfn.XLOOKUP(A5944,'Internet data '!A:A,'Internet data '!J:J)</f>
        <v>3</v>
      </c>
    </row>
    <row r="5945" spans="1:15">
      <c r="A5945" s="7" t="s">
        <v>5961</v>
      </c>
      <c r="B5945" s="7" t="s">
        <v>12</v>
      </c>
      <c r="C5945" s="7" t="s">
        <v>11</v>
      </c>
      <c r="D5945" s="7" t="s">
        <v>12</v>
      </c>
      <c r="E5945" s="7" t="s">
        <v>13</v>
      </c>
      <c r="F5945" s="7">
        <v>1</v>
      </c>
      <c r="G5945" s="7">
        <v>84.85</v>
      </c>
      <c r="H5945" s="7">
        <v>84.85</v>
      </c>
      <c r="I5945" s="7" t="s">
        <v>12</v>
      </c>
      <c r="J5945" s="7" t="str">
        <f>_xlfn.XLOOKUP(A5945,'customer data'!A:A,'customer data'!B:B)</f>
        <v>Male</v>
      </c>
      <c r="K5945" s="7" t="str">
        <f>_xlfn.XLOOKUP(A5945,'customer data'!A:A,'customer data'!C:C)</f>
        <v>No</v>
      </c>
      <c r="L5945" s="7" t="str">
        <f ca="1">_xlfn.XLOOKUP(A5945,'customer data'!A:A,'customer data'!G:G)</f>
        <v>Adult</v>
      </c>
      <c r="M5945" s="7" t="str">
        <f>_xlfn.XLOOKUP(A5945,'Internet data '!A:A,'Internet data '!F:F)</f>
        <v>No</v>
      </c>
      <c r="N5945" s="7" t="str">
        <f>_xlfn.XLOOKUP(A5945,'Internet data '!A:A,'Internet data '!I:I)</f>
        <v>Fiber optic</v>
      </c>
      <c r="O5945" s="7">
        <f>_xlfn.XLOOKUP(A5945,'Internet data '!A:A,'Internet data '!J:J)</f>
        <v>2</v>
      </c>
    </row>
    <row r="5946" spans="1:15">
      <c r="A5946" s="7" t="s">
        <v>5962</v>
      </c>
      <c r="B5946" s="7" t="s">
        <v>12</v>
      </c>
      <c r="C5946" s="7" t="s">
        <v>11</v>
      </c>
      <c r="D5946" s="7" t="s">
        <v>10</v>
      </c>
      <c r="E5946" s="7" t="s">
        <v>16</v>
      </c>
      <c r="F5946" s="7">
        <v>12</v>
      </c>
      <c r="G5946" s="7">
        <v>56.65</v>
      </c>
      <c r="H5946" s="7">
        <v>654.85</v>
      </c>
      <c r="I5946" s="7" t="s">
        <v>12</v>
      </c>
      <c r="J5946" s="7" t="str">
        <f>_xlfn.XLOOKUP(A5946,'customer data'!A:A,'customer data'!B:B)</f>
        <v>Male</v>
      </c>
      <c r="K5946" s="7" t="str">
        <f>_xlfn.XLOOKUP(A5946,'customer data'!A:A,'customer data'!C:C)</f>
        <v>No</v>
      </c>
      <c r="L5946" s="7" t="str">
        <f ca="1">_xlfn.XLOOKUP(A5946,'customer data'!A:A,'customer data'!G:G)</f>
        <v>Adult</v>
      </c>
      <c r="M5946" s="7" t="str">
        <f>_xlfn.XLOOKUP(A5946,'Internet data '!A:A,'Internet data '!F:F)</f>
        <v>Yes</v>
      </c>
      <c r="N5946" s="7" t="str">
        <f>_xlfn.XLOOKUP(A5946,'Internet data '!A:A,'Internet data '!I:I)</f>
        <v>DSL</v>
      </c>
      <c r="O5946" s="7">
        <f>_xlfn.XLOOKUP(A5946,'Internet data '!A:A,'Internet data '!J:J)</f>
        <v>2</v>
      </c>
    </row>
    <row r="5947" spans="1:15">
      <c r="A5947" s="7" t="s">
        <v>5963</v>
      </c>
      <c r="B5947" s="7" t="s">
        <v>12</v>
      </c>
      <c r="C5947" s="7" t="s">
        <v>11</v>
      </c>
      <c r="D5947" s="7" t="s">
        <v>12</v>
      </c>
      <c r="E5947" s="7" t="s">
        <v>23</v>
      </c>
      <c r="F5947" s="7">
        <v>57</v>
      </c>
      <c r="G5947" s="7">
        <v>95.3</v>
      </c>
      <c r="H5947" s="7">
        <v>5567.45</v>
      </c>
      <c r="I5947" s="7" t="s">
        <v>10</v>
      </c>
      <c r="J5947" s="7" t="str">
        <f>_xlfn.XLOOKUP(A5947,'customer data'!A:A,'customer data'!B:B)</f>
        <v>Female</v>
      </c>
      <c r="K5947" s="7" t="str">
        <f>_xlfn.XLOOKUP(A5947,'customer data'!A:A,'customer data'!C:C)</f>
        <v>Yes</v>
      </c>
      <c r="L5947" s="7" t="str">
        <f ca="1">_xlfn.XLOOKUP(A5947,'customer data'!A:A,'customer data'!G:G)</f>
        <v>Young</v>
      </c>
      <c r="M5947" s="7" t="str">
        <f>_xlfn.XLOOKUP(A5947,'Internet data '!A:A,'Internet data '!F:F)</f>
        <v>Yes</v>
      </c>
      <c r="N5947" s="7" t="str">
        <f>_xlfn.XLOOKUP(A5947,'Internet data '!A:A,'Internet data '!I:I)</f>
        <v>Fiber optic</v>
      </c>
      <c r="O5947" s="7">
        <f>_xlfn.XLOOKUP(A5947,'Internet data '!A:A,'Internet data '!J:J)</f>
        <v>4</v>
      </c>
    </row>
    <row r="5948" spans="1:15">
      <c r="A5948" s="7" t="s">
        <v>5964</v>
      </c>
      <c r="B5948" s="7" t="s">
        <v>12</v>
      </c>
      <c r="C5948" s="7" t="s">
        <v>15</v>
      </c>
      <c r="D5948" s="7" t="s">
        <v>10</v>
      </c>
      <c r="E5948" s="7" t="s">
        <v>23</v>
      </c>
      <c r="F5948" s="7">
        <v>42</v>
      </c>
      <c r="G5948" s="7">
        <v>73.900000000000006</v>
      </c>
      <c r="H5948" s="7">
        <v>3160.55</v>
      </c>
      <c r="I5948" s="7" t="s">
        <v>12</v>
      </c>
      <c r="J5948" s="7" t="str">
        <f>_xlfn.XLOOKUP(A5948,'customer data'!A:A,'customer data'!B:B)</f>
        <v>Female</v>
      </c>
      <c r="K5948" s="7" t="str">
        <f>_xlfn.XLOOKUP(A5948,'customer data'!A:A,'customer data'!C:C)</f>
        <v>No</v>
      </c>
      <c r="L5948" s="7" t="str">
        <f ca="1">_xlfn.XLOOKUP(A5948,'customer data'!A:A,'customer data'!G:G)</f>
        <v>Young</v>
      </c>
      <c r="M5948" s="7" t="str">
        <f>_xlfn.XLOOKUP(A5948,'Internet data '!A:A,'Internet data '!F:F)</f>
        <v>Yes</v>
      </c>
      <c r="N5948" s="7" t="str">
        <f>_xlfn.XLOOKUP(A5948,'Internet data '!A:A,'Internet data '!I:I)</f>
        <v>DSL</v>
      </c>
      <c r="O5948" s="7">
        <f>_xlfn.XLOOKUP(A5948,'Internet data '!A:A,'Internet data '!J:J)</f>
        <v>5</v>
      </c>
    </row>
    <row r="5949" spans="1:15">
      <c r="A5949" s="7" t="s">
        <v>5965</v>
      </c>
      <c r="B5949" s="7" t="s">
        <v>12</v>
      </c>
      <c r="C5949" s="7" t="s">
        <v>29</v>
      </c>
      <c r="D5949" s="7" t="s">
        <v>12</v>
      </c>
      <c r="E5949" s="7" t="s">
        <v>16</v>
      </c>
      <c r="F5949" s="7">
        <v>33</v>
      </c>
      <c r="G5949" s="7">
        <v>24.5</v>
      </c>
      <c r="H5949" s="7">
        <v>740.3</v>
      </c>
      <c r="I5949" s="7" t="s">
        <v>12</v>
      </c>
      <c r="J5949" s="7" t="str">
        <f>_xlfn.XLOOKUP(A5949,'customer data'!A:A,'customer data'!B:B)</f>
        <v>Female</v>
      </c>
      <c r="K5949" s="7" t="str">
        <f>_xlfn.XLOOKUP(A5949,'customer data'!A:A,'customer data'!C:C)</f>
        <v>Yes</v>
      </c>
      <c r="L5949" s="7" t="str">
        <f ca="1">_xlfn.XLOOKUP(A5949,'customer data'!A:A,'customer data'!G:G)</f>
        <v>Adult</v>
      </c>
      <c r="M5949" s="7" t="str">
        <f>_xlfn.XLOOKUP(A5949,'Internet data '!A:A,'Internet data '!F:F)</f>
        <v>No</v>
      </c>
      <c r="N5949" s="7" t="str">
        <f>_xlfn.XLOOKUP(A5949,'Internet data '!A:A,'Internet data '!I:I)</f>
        <v>No</v>
      </c>
      <c r="O5949" s="7">
        <f>_xlfn.XLOOKUP(A5949,'Internet data '!A:A,'Internet data '!J:J)</f>
        <v>1</v>
      </c>
    </row>
    <row r="5950" spans="1:15">
      <c r="A5950" s="7" t="s">
        <v>5966</v>
      </c>
      <c r="B5950" s="7" t="s">
        <v>12</v>
      </c>
      <c r="C5950" s="7" t="s">
        <v>29</v>
      </c>
      <c r="D5950" s="7" t="s">
        <v>10</v>
      </c>
      <c r="E5950" s="7" t="s">
        <v>19</v>
      </c>
      <c r="F5950" s="7">
        <v>70</v>
      </c>
      <c r="G5950" s="7">
        <v>84.6</v>
      </c>
      <c r="H5950" s="7">
        <v>5706.2</v>
      </c>
      <c r="I5950" s="7" t="s">
        <v>10</v>
      </c>
      <c r="J5950" s="7" t="str">
        <f>_xlfn.XLOOKUP(A5950,'customer data'!A:A,'customer data'!B:B)</f>
        <v>Male</v>
      </c>
      <c r="K5950" s="7" t="str">
        <f>_xlfn.XLOOKUP(A5950,'customer data'!A:A,'customer data'!C:C)</f>
        <v>Yes</v>
      </c>
      <c r="L5950" s="7" t="str">
        <f ca="1">_xlfn.XLOOKUP(A5950,'customer data'!A:A,'customer data'!G:G)</f>
        <v>Adult</v>
      </c>
      <c r="M5950" s="7" t="str">
        <f>_xlfn.XLOOKUP(A5950,'Internet data '!A:A,'Internet data '!F:F)</f>
        <v>Yes</v>
      </c>
      <c r="N5950" s="7" t="str">
        <f>_xlfn.XLOOKUP(A5950,'Internet data '!A:A,'Internet data '!I:I)</f>
        <v>Fiber optic</v>
      </c>
      <c r="O5950" s="7">
        <f>_xlfn.XLOOKUP(A5950,'Internet data '!A:A,'Internet data '!J:J)</f>
        <v>3</v>
      </c>
    </row>
    <row r="5951" spans="1:15">
      <c r="A5951" s="7" t="s">
        <v>5967</v>
      </c>
      <c r="B5951" s="7" t="s">
        <v>10</v>
      </c>
      <c r="C5951" s="7" t="s">
        <v>11</v>
      </c>
      <c r="D5951" s="7" t="s">
        <v>10</v>
      </c>
      <c r="E5951" s="7" t="s">
        <v>13</v>
      </c>
      <c r="F5951" s="7">
        <v>68</v>
      </c>
      <c r="G5951" s="7">
        <v>44.95</v>
      </c>
      <c r="H5951" s="7">
        <v>3085.35</v>
      </c>
      <c r="I5951" s="7" t="s">
        <v>10</v>
      </c>
      <c r="J5951" s="7" t="str">
        <f>_xlfn.XLOOKUP(A5951,'customer data'!A:A,'customer data'!B:B)</f>
        <v>Female</v>
      </c>
      <c r="K5951" s="7" t="str">
        <f>_xlfn.XLOOKUP(A5951,'customer data'!A:A,'customer data'!C:C)</f>
        <v>No</v>
      </c>
      <c r="L5951" s="7" t="str">
        <f ca="1">_xlfn.XLOOKUP(A5951,'customer data'!A:A,'customer data'!G:G)</f>
        <v>Adult</v>
      </c>
      <c r="M5951" s="7" t="str">
        <f>_xlfn.XLOOKUP(A5951,'Internet data '!A:A,'Internet data '!F:F)</f>
        <v>Yes</v>
      </c>
      <c r="N5951" s="7" t="str">
        <f>_xlfn.XLOOKUP(A5951,'Internet data '!A:A,'Internet data '!I:I)</f>
        <v>DSL</v>
      </c>
      <c r="O5951" s="7">
        <f>_xlfn.XLOOKUP(A5951,'Internet data '!A:A,'Internet data '!J:J)</f>
        <v>3</v>
      </c>
    </row>
    <row r="5952" spans="1:15">
      <c r="A5952" s="7" t="s">
        <v>5968</v>
      </c>
      <c r="B5952" s="7" t="s">
        <v>10</v>
      </c>
      <c r="C5952" s="7" t="s">
        <v>11</v>
      </c>
      <c r="D5952" s="7" t="s">
        <v>12</v>
      </c>
      <c r="E5952" s="7" t="s">
        <v>13</v>
      </c>
      <c r="F5952" s="7">
        <v>1</v>
      </c>
      <c r="G5952" s="7">
        <v>24.7</v>
      </c>
      <c r="H5952" s="7">
        <v>24.7</v>
      </c>
      <c r="I5952" s="7" t="s">
        <v>10</v>
      </c>
      <c r="J5952" s="7" t="str">
        <f>_xlfn.XLOOKUP(A5952,'customer data'!A:A,'customer data'!B:B)</f>
        <v>Male</v>
      </c>
      <c r="K5952" s="7" t="str">
        <f>_xlfn.XLOOKUP(A5952,'customer data'!A:A,'customer data'!C:C)</f>
        <v>No</v>
      </c>
      <c r="L5952" s="7" t="str">
        <f ca="1">_xlfn.XLOOKUP(A5952,'customer data'!A:A,'customer data'!G:G)</f>
        <v>Young</v>
      </c>
      <c r="M5952" s="7" t="str">
        <f>_xlfn.XLOOKUP(A5952,'Internet data '!A:A,'Internet data '!F:F)</f>
        <v>No</v>
      </c>
      <c r="N5952" s="7" t="str">
        <f>_xlfn.XLOOKUP(A5952,'Internet data '!A:A,'Internet data '!I:I)</f>
        <v>DSL</v>
      </c>
      <c r="O5952" s="7">
        <f>_xlfn.XLOOKUP(A5952,'Internet data '!A:A,'Internet data '!J:J)</f>
        <v>0</v>
      </c>
    </row>
    <row r="5953" spans="1:15">
      <c r="A5953" s="7" t="s">
        <v>5969</v>
      </c>
      <c r="B5953" s="7" t="s">
        <v>12</v>
      </c>
      <c r="C5953" s="7" t="s">
        <v>11</v>
      </c>
      <c r="D5953" s="7" t="s">
        <v>10</v>
      </c>
      <c r="E5953" s="7" t="s">
        <v>23</v>
      </c>
      <c r="F5953" s="7">
        <v>37</v>
      </c>
      <c r="G5953" s="7">
        <v>100.3</v>
      </c>
      <c r="H5953" s="7">
        <v>3541.4</v>
      </c>
      <c r="I5953" s="7" t="s">
        <v>10</v>
      </c>
      <c r="J5953" s="7" t="str">
        <f>_xlfn.XLOOKUP(A5953,'customer data'!A:A,'customer data'!B:B)</f>
        <v>Female</v>
      </c>
      <c r="K5953" s="7" t="str">
        <f>_xlfn.XLOOKUP(A5953,'customer data'!A:A,'customer data'!C:C)</f>
        <v>No</v>
      </c>
      <c r="L5953" s="7" t="str">
        <f ca="1">_xlfn.XLOOKUP(A5953,'customer data'!A:A,'customer data'!G:G)</f>
        <v>Adult</v>
      </c>
      <c r="M5953" s="7" t="str">
        <f>_xlfn.XLOOKUP(A5953,'Internet data '!A:A,'Internet data '!F:F)</f>
        <v>Yes</v>
      </c>
      <c r="N5953" s="7" t="str">
        <f>_xlfn.XLOOKUP(A5953,'Internet data '!A:A,'Internet data '!I:I)</f>
        <v>Fiber optic</v>
      </c>
      <c r="O5953" s="7">
        <f>_xlfn.XLOOKUP(A5953,'Internet data '!A:A,'Internet data '!J:J)</f>
        <v>4</v>
      </c>
    </row>
    <row r="5954" spans="1:15">
      <c r="A5954" s="7" t="s">
        <v>5970</v>
      </c>
      <c r="B5954" s="7" t="s">
        <v>12</v>
      </c>
      <c r="C5954" s="7" t="s">
        <v>11</v>
      </c>
      <c r="D5954" s="7" t="s">
        <v>12</v>
      </c>
      <c r="E5954" s="7" t="s">
        <v>16</v>
      </c>
      <c r="F5954" s="7">
        <v>4</v>
      </c>
      <c r="G5954" s="7">
        <v>25.45</v>
      </c>
      <c r="H5954" s="7">
        <v>84.2</v>
      </c>
      <c r="I5954" s="7" t="s">
        <v>10</v>
      </c>
      <c r="J5954" s="7" t="str">
        <f>_xlfn.XLOOKUP(A5954,'customer data'!A:A,'customer data'!B:B)</f>
        <v>Female</v>
      </c>
      <c r="K5954" s="7" t="str">
        <f>_xlfn.XLOOKUP(A5954,'customer data'!A:A,'customer data'!C:C)</f>
        <v>No</v>
      </c>
      <c r="L5954" s="7" t="str">
        <f ca="1">_xlfn.XLOOKUP(A5954,'customer data'!A:A,'customer data'!G:G)</f>
        <v>Adult</v>
      </c>
      <c r="M5954" s="7" t="str">
        <f>_xlfn.XLOOKUP(A5954,'Internet data '!A:A,'Internet data '!F:F)</f>
        <v>No</v>
      </c>
      <c r="N5954" s="7" t="str">
        <f>_xlfn.XLOOKUP(A5954,'Internet data '!A:A,'Internet data '!I:I)</f>
        <v>No</v>
      </c>
      <c r="O5954" s="7">
        <f>_xlfn.XLOOKUP(A5954,'Internet data '!A:A,'Internet data '!J:J)</f>
        <v>1</v>
      </c>
    </row>
    <row r="5955" spans="1:15">
      <c r="A5955" s="7" t="s">
        <v>5971</v>
      </c>
      <c r="B5955" s="7" t="s">
        <v>12</v>
      </c>
      <c r="C5955" s="7" t="s">
        <v>11</v>
      </c>
      <c r="D5955" s="7" t="s">
        <v>12</v>
      </c>
      <c r="E5955" s="7" t="s">
        <v>16</v>
      </c>
      <c r="F5955" s="7">
        <v>1</v>
      </c>
      <c r="G5955" s="7">
        <v>50.7</v>
      </c>
      <c r="H5955" s="7">
        <v>50.7</v>
      </c>
      <c r="I5955" s="7" t="s">
        <v>10</v>
      </c>
      <c r="J5955" s="7" t="str">
        <f>_xlfn.XLOOKUP(A5955,'customer data'!A:A,'customer data'!B:B)</f>
        <v>Male</v>
      </c>
      <c r="K5955" s="7" t="str">
        <f>_xlfn.XLOOKUP(A5955,'customer data'!A:A,'customer data'!C:C)</f>
        <v>No</v>
      </c>
      <c r="L5955" s="7" t="str">
        <f ca="1">_xlfn.XLOOKUP(A5955,'customer data'!A:A,'customer data'!G:G)</f>
        <v>Adult</v>
      </c>
      <c r="M5955" s="7" t="str">
        <f>_xlfn.XLOOKUP(A5955,'Internet data '!A:A,'Internet data '!F:F)</f>
        <v>No</v>
      </c>
      <c r="N5955" s="7" t="str">
        <f>_xlfn.XLOOKUP(A5955,'Internet data '!A:A,'Internet data '!I:I)</f>
        <v>DSL</v>
      </c>
      <c r="O5955" s="7">
        <f>_xlfn.XLOOKUP(A5955,'Internet data '!A:A,'Internet data '!J:J)</f>
        <v>1</v>
      </c>
    </row>
    <row r="5956" spans="1:15">
      <c r="A5956" s="7" t="s">
        <v>5972</v>
      </c>
      <c r="B5956" s="7" t="s">
        <v>10</v>
      </c>
      <c r="C5956" s="7" t="s">
        <v>11</v>
      </c>
      <c r="D5956" s="7" t="s">
        <v>12</v>
      </c>
      <c r="E5956" s="7" t="s">
        <v>23</v>
      </c>
      <c r="F5956" s="7">
        <v>20</v>
      </c>
      <c r="G5956" s="7">
        <v>55</v>
      </c>
      <c r="H5956" s="7">
        <v>1165.55</v>
      </c>
      <c r="I5956" s="7" t="s">
        <v>10</v>
      </c>
      <c r="J5956" s="7" t="str">
        <f>_xlfn.XLOOKUP(A5956,'customer data'!A:A,'customer data'!B:B)</f>
        <v>Male</v>
      </c>
      <c r="K5956" s="7" t="str">
        <f>_xlfn.XLOOKUP(A5956,'customer data'!A:A,'customer data'!C:C)</f>
        <v>No</v>
      </c>
      <c r="L5956" s="7" t="str">
        <f ca="1">_xlfn.XLOOKUP(A5956,'customer data'!A:A,'customer data'!G:G)</f>
        <v>Adult</v>
      </c>
      <c r="M5956" s="7" t="str">
        <f>_xlfn.XLOOKUP(A5956,'Internet data '!A:A,'Internet data '!F:F)</f>
        <v>Yes</v>
      </c>
      <c r="N5956" s="7" t="str">
        <f>_xlfn.XLOOKUP(A5956,'Internet data '!A:A,'Internet data '!I:I)</f>
        <v>DSL</v>
      </c>
      <c r="O5956" s="7">
        <f>_xlfn.XLOOKUP(A5956,'Internet data '!A:A,'Internet data '!J:J)</f>
        <v>5</v>
      </c>
    </row>
    <row r="5957" spans="1:15">
      <c r="A5957" s="7" t="s">
        <v>5973</v>
      </c>
      <c r="B5957" s="7" t="s">
        <v>12</v>
      </c>
      <c r="C5957" s="7" t="s">
        <v>29</v>
      </c>
      <c r="D5957" s="7" t="s">
        <v>10</v>
      </c>
      <c r="E5957" s="7" t="s">
        <v>19</v>
      </c>
      <c r="F5957" s="7">
        <v>72</v>
      </c>
      <c r="G5957" s="7">
        <v>68.400000000000006</v>
      </c>
      <c r="H5957" s="7">
        <v>4855.3500000000004</v>
      </c>
      <c r="I5957" s="7" t="s">
        <v>10</v>
      </c>
      <c r="J5957" s="7" t="str">
        <f>_xlfn.XLOOKUP(A5957,'customer data'!A:A,'customer data'!B:B)</f>
        <v>Male</v>
      </c>
      <c r="K5957" s="7" t="str">
        <f>_xlfn.XLOOKUP(A5957,'customer data'!A:A,'customer data'!C:C)</f>
        <v>Yes</v>
      </c>
      <c r="L5957" s="7" t="str">
        <f ca="1">_xlfn.XLOOKUP(A5957,'customer data'!A:A,'customer data'!G:G)</f>
        <v>Adult</v>
      </c>
      <c r="M5957" s="7" t="str">
        <f>_xlfn.XLOOKUP(A5957,'Internet data '!A:A,'Internet data '!F:F)</f>
        <v>Yes</v>
      </c>
      <c r="N5957" s="7" t="str">
        <f>_xlfn.XLOOKUP(A5957,'Internet data '!A:A,'Internet data '!I:I)</f>
        <v>DSL</v>
      </c>
      <c r="O5957" s="7">
        <f>_xlfn.XLOOKUP(A5957,'Internet data '!A:A,'Internet data '!J:J)</f>
        <v>4</v>
      </c>
    </row>
    <row r="5958" spans="1:15">
      <c r="A5958" s="7" t="s">
        <v>5974</v>
      </c>
      <c r="B5958" s="7" t="s">
        <v>12</v>
      </c>
      <c r="C5958" s="7" t="s">
        <v>11</v>
      </c>
      <c r="D5958" s="7" t="s">
        <v>12</v>
      </c>
      <c r="E5958" s="7" t="s">
        <v>13</v>
      </c>
      <c r="F5958" s="7">
        <v>31</v>
      </c>
      <c r="G5958" s="7">
        <v>89.9</v>
      </c>
      <c r="H5958" s="7">
        <v>2806.9</v>
      </c>
      <c r="I5958" s="7" t="s">
        <v>12</v>
      </c>
      <c r="J5958" s="7" t="str">
        <f>_xlfn.XLOOKUP(A5958,'customer data'!A:A,'customer data'!B:B)</f>
        <v>Female</v>
      </c>
      <c r="K5958" s="7" t="str">
        <f>_xlfn.XLOOKUP(A5958,'customer data'!A:A,'customer data'!C:C)</f>
        <v>No</v>
      </c>
      <c r="L5958" s="7" t="str">
        <f ca="1">_xlfn.XLOOKUP(A5958,'customer data'!A:A,'customer data'!G:G)</f>
        <v>Adult</v>
      </c>
      <c r="M5958" s="7" t="str">
        <f>_xlfn.XLOOKUP(A5958,'Internet data '!A:A,'Internet data '!F:F)</f>
        <v>No</v>
      </c>
      <c r="N5958" s="7" t="str">
        <f>_xlfn.XLOOKUP(A5958,'Internet data '!A:A,'Internet data '!I:I)</f>
        <v>Fiber optic</v>
      </c>
      <c r="O5958" s="7">
        <f>_xlfn.XLOOKUP(A5958,'Internet data '!A:A,'Internet data '!J:J)</f>
        <v>3</v>
      </c>
    </row>
    <row r="5959" spans="1:15">
      <c r="A5959" s="7" t="s">
        <v>5975</v>
      </c>
      <c r="B5959" s="7" t="s">
        <v>12</v>
      </c>
      <c r="C5959" s="7" t="s">
        <v>11</v>
      </c>
      <c r="D5959" s="7" t="s">
        <v>10</v>
      </c>
      <c r="E5959" s="7" t="s">
        <v>13</v>
      </c>
      <c r="F5959" s="7">
        <v>18</v>
      </c>
      <c r="G5959" s="7">
        <v>78.55</v>
      </c>
      <c r="H5959" s="7">
        <v>1422.65</v>
      </c>
      <c r="I5959" s="7" t="s">
        <v>12</v>
      </c>
      <c r="J5959" s="7" t="str">
        <f>_xlfn.XLOOKUP(A5959,'customer data'!A:A,'customer data'!B:B)</f>
        <v>Male</v>
      </c>
      <c r="K5959" s="7" t="str">
        <f>_xlfn.XLOOKUP(A5959,'customer data'!A:A,'customer data'!C:C)</f>
        <v>Yes</v>
      </c>
      <c r="L5959" s="7" t="str">
        <f ca="1">_xlfn.XLOOKUP(A5959,'customer data'!A:A,'customer data'!G:G)</f>
        <v>Adult</v>
      </c>
      <c r="M5959" s="7" t="str">
        <f>_xlfn.XLOOKUP(A5959,'Internet data '!A:A,'Internet data '!F:F)</f>
        <v>No</v>
      </c>
      <c r="N5959" s="7" t="str">
        <f>_xlfn.XLOOKUP(A5959,'Internet data '!A:A,'Internet data '!I:I)</f>
        <v>Fiber optic</v>
      </c>
      <c r="O5959" s="7">
        <f>_xlfn.XLOOKUP(A5959,'Internet data '!A:A,'Internet data '!J:J)</f>
        <v>1</v>
      </c>
    </row>
    <row r="5960" spans="1:15">
      <c r="A5960" s="7" t="s">
        <v>5976</v>
      </c>
      <c r="B5960" s="7" t="s">
        <v>12</v>
      </c>
      <c r="C5960" s="7" t="s">
        <v>11</v>
      </c>
      <c r="D5960" s="7" t="s">
        <v>12</v>
      </c>
      <c r="E5960" s="7" t="s">
        <v>19</v>
      </c>
      <c r="F5960" s="7">
        <v>11</v>
      </c>
      <c r="G5960" s="7">
        <v>55.05</v>
      </c>
      <c r="H5960" s="7">
        <v>608.15</v>
      </c>
      <c r="I5960" s="7" t="s">
        <v>10</v>
      </c>
      <c r="J5960" s="7" t="str">
        <f>_xlfn.XLOOKUP(A5960,'customer data'!A:A,'customer data'!B:B)</f>
        <v>Male</v>
      </c>
      <c r="K5960" s="7" t="str">
        <f>_xlfn.XLOOKUP(A5960,'customer data'!A:A,'customer data'!C:C)</f>
        <v>Yes</v>
      </c>
      <c r="L5960" s="7" t="str">
        <f ca="1">_xlfn.XLOOKUP(A5960,'customer data'!A:A,'customer data'!G:G)</f>
        <v>Adult</v>
      </c>
      <c r="M5960" s="7" t="str">
        <f>_xlfn.XLOOKUP(A5960,'Internet data '!A:A,'Internet data '!F:F)</f>
        <v>No</v>
      </c>
      <c r="N5960" s="7" t="str">
        <f>_xlfn.XLOOKUP(A5960,'Internet data '!A:A,'Internet data '!I:I)</f>
        <v>DSL</v>
      </c>
      <c r="O5960" s="7">
        <f>_xlfn.XLOOKUP(A5960,'Internet data '!A:A,'Internet data '!J:J)</f>
        <v>1</v>
      </c>
    </row>
    <row r="5961" spans="1:15">
      <c r="A5961" s="7" t="s">
        <v>5977</v>
      </c>
      <c r="B5961" s="7" t="s">
        <v>12</v>
      </c>
      <c r="C5961" s="7" t="s">
        <v>29</v>
      </c>
      <c r="D5961" s="7" t="s">
        <v>10</v>
      </c>
      <c r="E5961" s="7" t="s">
        <v>23</v>
      </c>
      <c r="F5961" s="7">
        <v>33</v>
      </c>
      <c r="G5961" s="7">
        <v>19.8</v>
      </c>
      <c r="H5961" s="7">
        <v>641.35</v>
      </c>
      <c r="I5961" s="7" t="s">
        <v>10</v>
      </c>
      <c r="J5961" s="7" t="str">
        <f>_xlfn.XLOOKUP(A5961,'customer data'!A:A,'customer data'!B:B)</f>
        <v>Female</v>
      </c>
      <c r="K5961" s="7" t="str">
        <f>_xlfn.XLOOKUP(A5961,'customer data'!A:A,'customer data'!C:C)</f>
        <v>Yes</v>
      </c>
      <c r="L5961" s="7" t="str">
        <f ca="1">_xlfn.XLOOKUP(A5961,'customer data'!A:A,'customer data'!G:G)</f>
        <v>Young</v>
      </c>
      <c r="M5961" s="7" t="str">
        <f>_xlfn.XLOOKUP(A5961,'Internet data '!A:A,'Internet data '!F:F)</f>
        <v>No</v>
      </c>
      <c r="N5961" s="7" t="str">
        <f>_xlfn.XLOOKUP(A5961,'Internet data '!A:A,'Internet data '!I:I)</f>
        <v>No</v>
      </c>
      <c r="O5961" s="7">
        <f>_xlfn.XLOOKUP(A5961,'Internet data '!A:A,'Internet data '!J:J)</f>
        <v>0</v>
      </c>
    </row>
    <row r="5962" spans="1:15">
      <c r="A5962" s="7" t="s">
        <v>5978</v>
      </c>
      <c r="B5962" s="7" t="s">
        <v>12</v>
      </c>
      <c r="C5962" s="7" t="s">
        <v>15</v>
      </c>
      <c r="D5962" s="7" t="s">
        <v>10</v>
      </c>
      <c r="E5962" s="7" t="s">
        <v>13</v>
      </c>
      <c r="F5962" s="7">
        <v>62</v>
      </c>
      <c r="G5962" s="7">
        <v>84.45</v>
      </c>
      <c r="H5962" s="7">
        <v>4959.1499999999996</v>
      </c>
      <c r="I5962" s="7" t="s">
        <v>10</v>
      </c>
      <c r="J5962" s="7" t="str">
        <f>_xlfn.XLOOKUP(A5962,'customer data'!A:A,'customer data'!B:B)</f>
        <v>Female</v>
      </c>
      <c r="K5962" s="7" t="str">
        <f>_xlfn.XLOOKUP(A5962,'customer data'!A:A,'customer data'!C:C)</f>
        <v>No</v>
      </c>
      <c r="L5962" s="7" t="str">
        <f ca="1">_xlfn.XLOOKUP(A5962,'customer data'!A:A,'customer data'!G:G)</f>
        <v>Adult</v>
      </c>
      <c r="M5962" s="7" t="str">
        <f>_xlfn.XLOOKUP(A5962,'Internet data '!A:A,'Internet data '!F:F)</f>
        <v>No</v>
      </c>
      <c r="N5962" s="7" t="str">
        <f>_xlfn.XLOOKUP(A5962,'Internet data '!A:A,'Internet data '!I:I)</f>
        <v>Fiber optic</v>
      </c>
      <c r="O5962" s="7">
        <f>_xlfn.XLOOKUP(A5962,'Internet data '!A:A,'Internet data '!J:J)</f>
        <v>2</v>
      </c>
    </row>
    <row r="5963" spans="1:15">
      <c r="A5963" s="7" t="s">
        <v>5979</v>
      </c>
      <c r="B5963" s="7" t="s">
        <v>10</v>
      </c>
      <c r="C5963" s="7" t="s">
        <v>11</v>
      </c>
      <c r="D5963" s="7" t="s">
        <v>10</v>
      </c>
      <c r="E5963" s="7" t="s">
        <v>16</v>
      </c>
      <c r="F5963" s="7">
        <v>1</v>
      </c>
      <c r="G5963" s="7">
        <v>35.9</v>
      </c>
      <c r="H5963" s="7">
        <v>35.9</v>
      </c>
      <c r="I5963" s="7" t="s">
        <v>10</v>
      </c>
      <c r="J5963" s="7" t="str">
        <f>_xlfn.XLOOKUP(A5963,'customer data'!A:A,'customer data'!B:B)</f>
        <v>Female</v>
      </c>
      <c r="K5963" s="7" t="str">
        <f>_xlfn.XLOOKUP(A5963,'customer data'!A:A,'customer data'!C:C)</f>
        <v>No</v>
      </c>
      <c r="L5963" s="7" t="str">
        <f ca="1">_xlfn.XLOOKUP(A5963,'customer data'!A:A,'customer data'!G:G)</f>
        <v>Young</v>
      </c>
      <c r="M5963" s="7" t="str">
        <f>_xlfn.XLOOKUP(A5963,'Internet data '!A:A,'Internet data '!F:F)</f>
        <v>Yes</v>
      </c>
      <c r="N5963" s="7" t="str">
        <f>_xlfn.XLOOKUP(A5963,'Internet data '!A:A,'Internet data '!I:I)</f>
        <v>DSL</v>
      </c>
      <c r="O5963" s="7">
        <f>_xlfn.XLOOKUP(A5963,'Internet data '!A:A,'Internet data '!J:J)</f>
        <v>2</v>
      </c>
    </row>
    <row r="5964" spans="1:15">
      <c r="A5964" s="7" t="s">
        <v>5980</v>
      </c>
      <c r="B5964" s="7" t="s">
        <v>12</v>
      </c>
      <c r="C5964" s="7" t="s">
        <v>11</v>
      </c>
      <c r="D5964" s="7" t="s">
        <v>10</v>
      </c>
      <c r="E5964" s="7" t="s">
        <v>19</v>
      </c>
      <c r="F5964" s="7">
        <v>16</v>
      </c>
      <c r="G5964" s="7">
        <v>80.75</v>
      </c>
      <c r="H5964" s="7">
        <v>1321.3</v>
      </c>
      <c r="I5964" s="7" t="s">
        <v>10</v>
      </c>
      <c r="J5964" s="7" t="str">
        <f>_xlfn.XLOOKUP(A5964,'customer data'!A:A,'customer data'!B:B)</f>
        <v>Male</v>
      </c>
      <c r="K5964" s="7" t="str">
        <f>_xlfn.XLOOKUP(A5964,'customer data'!A:A,'customer data'!C:C)</f>
        <v>Yes</v>
      </c>
      <c r="L5964" s="7" t="str">
        <f ca="1">_xlfn.XLOOKUP(A5964,'customer data'!A:A,'customer data'!G:G)</f>
        <v>Adult</v>
      </c>
      <c r="M5964" s="7" t="str">
        <f>_xlfn.XLOOKUP(A5964,'Internet data '!A:A,'Internet data '!F:F)</f>
        <v>No</v>
      </c>
      <c r="N5964" s="7" t="str">
        <f>_xlfn.XLOOKUP(A5964,'Internet data '!A:A,'Internet data '!I:I)</f>
        <v>Fiber optic</v>
      </c>
      <c r="O5964" s="7">
        <f>_xlfn.XLOOKUP(A5964,'Internet data '!A:A,'Internet data '!J:J)</f>
        <v>2</v>
      </c>
    </row>
    <row r="5965" spans="1:15">
      <c r="A5965" s="7" t="s">
        <v>5981</v>
      </c>
      <c r="B5965" s="7" t="s">
        <v>12</v>
      </c>
      <c r="C5965" s="7" t="s">
        <v>15</v>
      </c>
      <c r="D5965" s="7" t="s">
        <v>12</v>
      </c>
      <c r="E5965" s="7" t="s">
        <v>16</v>
      </c>
      <c r="F5965" s="7">
        <v>22</v>
      </c>
      <c r="G5965" s="7">
        <v>78.650000000000006</v>
      </c>
      <c r="H5965" s="7">
        <v>1663.75</v>
      </c>
      <c r="I5965" s="7" t="s">
        <v>10</v>
      </c>
      <c r="J5965" s="7" t="str">
        <f>_xlfn.XLOOKUP(A5965,'customer data'!A:A,'customer data'!B:B)</f>
        <v>Male</v>
      </c>
      <c r="K5965" s="7" t="str">
        <f>_xlfn.XLOOKUP(A5965,'customer data'!A:A,'customer data'!C:C)</f>
        <v>Yes</v>
      </c>
      <c r="L5965" s="7" t="str">
        <f ca="1">_xlfn.XLOOKUP(A5965,'customer data'!A:A,'customer data'!G:G)</f>
        <v>Adult</v>
      </c>
      <c r="M5965" s="7" t="str">
        <f>_xlfn.XLOOKUP(A5965,'Internet data '!A:A,'Internet data '!F:F)</f>
        <v>Yes</v>
      </c>
      <c r="N5965" s="7" t="str">
        <f>_xlfn.XLOOKUP(A5965,'Internet data '!A:A,'Internet data '!I:I)</f>
        <v>DSL</v>
      </c>
      <c r="O5965" s="7">
        <f>_xlfn.XLOOKUP(A5965,'Internet data '!A:A,'Internet data '!J:J)</f>
        <v>5</v>
      </c>
    </row>
    <row r="5966" spans="1:15">
      <c r="A5966" s="7" t="s">
        <v>5982</v>
      </c>
      <c r="B5966" s="7" t="s">
        <v>12</v>
      </c>
      <c r="C5966" s="7" t="s">
        <v>11</v>
      </c>
      <c r="D5966" s="7" t="s">
        <v>10</v>
      </c>
      <c r="E5966" s="7" t="s">
        <v>19</v>
      </c>
      <c r="F5966" s="7">
        <v>49</v>
      </c>
      <c r="G5966" s="7">
        <v>61.75</v>
      </c>
      <c r="H5966" s="7">
        <v>3024.15</v>
      </c>
      <c r="I5966" s="7" t="s">
        <v>10</v>
      </c>
      <c r="J5966" s="7" t="str">
        <f>_xlfn.XLOOKUP(A5966,'customer data'!A:A,'customer data'!B:B)</f>
        <v>Female</v>
      </c>
      <c r="K5966" s="7" t="str">
        <f>_xlfn.XLOOKUP(A5966,'customer data'!A:A,'customer data'!C:C)</f>
        <v>Yes</v>
      </c>
      <c r="L5966" s="7" t="str">
        <f ca="1">_xlfn.XLOOKUP(A5966,'customer data'!A:A,'customer data'!G:G)</f>
        <v>Young</v>
      </c>
      <c r="M5966" s="7" t="str">
        <f>_xlfn.XLOOKUP(A5966,'Internet data '!A:A,'Internet data '!F:F)</f>
        <v>Yes</v>
      </c>
      <c r="N5966" s="7" t="str">
        <f>_xlfn.XLOOKUP(A5966,'Internet data '!A:A,'Internet data '!I:I)</f>
        <v>DSL</v>
      </c>
      <c r="O5966" s="7">
        <f>_xlfn.XLOOKUP(A5966,'Internet data '!A:A,'Internet data '!J:J)</f>
        <v>3</v>
      </c>
    </row>
    <row r="5967" spans="1:15">
      <c r="A5967" s="7" t="s">
        <v>5983</v>
      </c>
      <c r="B5967" s="7" t="s">
        <v>12</v>
      </c>
      <c r="C5967" s="7" t="s">
        <v>15</v>
      </c>
      <c r="D5967" s="7" t="s">
        <v>12</v>
      </c>
      <c r="E5967" s="7" t="s">
        <v>23</v>
      </c>
      <c r="F5967" s="7">
        <v>36</v>
      </c>
      <c r="G5967" s="7">
        <v>63.7</v>
      </c>
      <c r="H5967" s="7">
        <v>2188.5</v>
      </c>
      <c r="I5967" s="7" t="s">
        <v>10</v>
      </c>
      <c r="J5967" s="7" t="str">
        <f>_xlfn.XLOOKUP(A5967,'customer data'!A:A,'customer data'!B:B)</f>
        <v>Male</v>
      </c>
      <c r="K5967" s="7" t="str">
        <f>_xlfn.XLOOKUP(A5967,'customer data'!A:A,'customer data'!C:C)</f>
        <v>Yes</v>
      </c>
      <c r="L5967" s="7" t="str">
        <f ca="1">_xlfn.XLOOKUP(A5967,'customer data'!A:A,'customer data'!G:G)</f>
        <v>Adult</v>
      </c>
      <c r="M5967" s="7" t="str">
        <f>_xlfn.XLOOKUP(A5967,'Internet data '!A:A,'Internet data '!F:F)</f>
        <v>No</v>
      </c>
      <c r="N5967" s="7" t="str">
        <f>_xlfn.XLOOKUP(A5967,'Internet data '!A:A,'Internet data '!I:I)</f>
        <v>DSL</v>
      </c>
      <c r="O5967" s="7">
        <f>_xlfn.XLOOKUP(A5967,'Internet data '!A:A,'Internet data '!J:J)</f>
        <v>3</v>
      </c>
    </row>
    <row r="5968" spans="1:15">
      <c r="A5968" s="7" t="s">
        <v>5984</v>
      </c>
      <c r="B5968" s="7" t="s">
        <v>12</v>
      </c>
      <c r="C5968" s="7" t="s">
        <v>11</v>
      </c>
      <c r="D5968" s="7" t="s">
        <v>12</v>
      </c>
      <c r="E5968" s="7" t="s">
        <v>13</v>
      </c>
      <c r="F5968" s="7">
        <v>42</v>
      </c>
      <c r="G5968" s="7">
        <v>99.45</v>
      </c>
      <c r="H5968" s="7">
        <v>4138.05</v>
      </c>
      <c r="I5968" s="7" t="s">
        <v>12</v>
      </c>
      <c r="J5968" s="7" t="str">
        <f>_xlfn.XLOOKUP(A5968,'customer data'!A:A,'customer data'!B:B)</f>
        <v>Male</v>
      </c>
      <c r="K5968" s="7" t="str">
        <f>_xlfn.XLOOKUP(A5968,'customer data'!A:A,'customer data'!C:C)</f>
        <v>Yes</v>
      </c>
      <c r="L5968" s="7" t="str">
        <f ca="1">_xlfn.XLOOKUP(A5968,'customer data'!A:A,'customer data'!G:G)</f>
        <v>Adult</v>
      </c>
      <c r="M5968" s="7" t="str">
        <f>_xlfn.XLOOKUP(A5968,'Internet data '!A:A,'Internet data '!F:F)</f>
        <v>Yes</v>
      </c>
      <c r="N5968" s="7" t="str">
        <f>_xlfn.XLOOKUP(A5968,'Internet data '!A:A,'Internet data '!I:I)</f>
        <v>Fiber optic</v>
      </c>
      <c r="O5968" s="7">
        <f>_xlfn.XLOOKUP(A5968,'Internet data '!A:A,'Internet data '!J:J)</f>
        <v>5</v>
      </c>
    </row>
    <row r="5969" spans="1:15">
      <c r="A5969" s="7" t="s">
        <v>5985</v>
      </c>
      <c r="B5969" s="7" t="s">
        <v>10</v>
      </c>
      <c r="C5969" s="7" t="s">
        <v>11</v>
      </c>
      <c r="D5969" s="7" t="s">
        <v>12</v>
      </c>
      <c r="E5969" s="7" t="s">
        <v>19</v>
      </c>
      <c r="F5969" s="7">
        <v>4</v>
      </c>
      <c r="G5969" s="7">
        <v>25.2</v>
      </c>
      <c r="H5969" s="7">
        <v>102.5</v>
      </c>
      <c r="I5969" s="7" t="s">
        <v>12</v>
      </c>
      <c r="J5969" s="7" t="str">
        <f>_xlfn.XLOOKUP(A5969,'customer data'!A:A,'customer data'!B:B)</f>
        <v>Male</v>
      </c>
      <c r="K5969" s="7" t="str">
        <f>_xlfn.XLOOKUP(A5969,'customer data'!A:A,'customer data'!C:C)</f>
        <v>No</v>
      </c>
      <c r="L5969" s="7" t="str">
        <f ca="1">_xlfn.XLOOKUP(A5969,'customer data'!A:A,'customer data'!G:G)</f>
        <v>Young</v>
      </c>
      <c r="M5969" s="7" t="str">
        <f>_xlfn.XLOOKUP(A5969,'Internet data '!A:A,'Internet data '!F:F)</f>
        <v>No</v>
      </c>
      <c r="N5969" s="7" t="str">
        <f>_xlfn.XLOOKUP(A5969,'Internet data '!A:A,'Internet data '!I:I)</f>
        <v>DSL</v>
      </c>
      <c r="O5969" s="7">
        <f>_xlfn.XLOOKUP(A5969,'Internet data '!A:A,'Internet data '!J:J)</f>
        <v>0</v>
      </c>
    </row>
    <row r="5970" spans="1:15">
      <c r="A5970" s="7" t="s">
        <v>5986</v>
      </c>
      <c r="B5970" s="7" t="s">
        <v>12</v>
      </c>
      <c r="C5970" s="7" t="s">
        <v>15</v>
      </c>
      <c r="D5970" s="7" t="s">
        <v>10</v>
      </c>
      <c r="E5970" s="7" t="s">
        <v>16</v>
      </c>
      <c r="F5970" s="7">
        <v>12</v>
      </c>
      <c r="G5970" s="7">
        <v>74.05</v>
      </c>
      <c r="H5970" s="7">
        <v>872.65</v>
      </c>
      <c r="I5970" s="7" t="s">
        <v>12</v>
      </c>
      <c r="J5970" s="7" t="str">
        <f>_xlfn.XLOOKUP(A5970,'customer data'!A:A,'customer data'!B:B)</f>
        <v>Female</v>
      </c>
      <c r="K5970" s="7" t="str">
        <f>_xlfn.XLOOKUP(A5970,'customer data'!A:A,'customer data'!C:C)</f>
        <v>No</v>
      </c>
      <c r="L5970" s="7" t="str">
        <f ca="1">_xlfn.XLOOKUP(A5970,'customer data'!A:A,'customer data'!G:G)</f>
        <v>Adult</v>
      </c>
      <c r="M5970" s="7" t="str">
        <f>_xlfn.XLOOKUP(A5970,'Internet data '!A:A,'Internet data '!F:F)</f>
        <v>Yes</v>
      </c>
      <c r="N5970" s="7" t="str">
        <f>_xlfn.XLOOKUP(A5970,'Internet data '!A:A,'Internet data '!I:I)</f>
        <v>DSL</v>
      </c>
      <c r="O5970" s="7">
        <f>_xlfn.XLOOKUP(A5970,'Internet data '!A:A,'Internet data '!J:J)</f>
        <v>4</v>
      </c>
    </row>
    <row r="5971" spans="1:15">
      <c r="A5971" s="7" t="s">
        <v>5987</v>
      </c>
      <c r="B5971" s="7" t="s">
        <v>12</v>
      </c>
      <c r="C5971" s="7" t="s">
        <v>11</v>
      </c>
      <c r="D5971" s="7" t="s">
        <v>10</v>
      </c>
      <c r="E5971" s="7" t="s">
        <v>13</v>
      </c>
      <c r="F5971" s="7">
        <v>31</v>
      </c>
      <c r="G5971" s="7">
        <v>87.6</v>
      </c>
      <c r="H5971" s="7">
        <v>2724.25</v>
      </c>
      <c r="I5971" s="7" t="s">
        <v>10</v>
      </c>
      <c r="J5971" s="7" t="str">
        <f>_xlfn.XLOOKUP(A5971,'customer data'!A:A,'customer data'!B:B)</f>
        <v>Female</v>
      </c>
      <c r="K5971" s="7" t="str">
        <f>_xlfn.XLOOKUP(A5971,'customer data'!A:A,'customer data'!C:C)</f>
        <v>No</v>
      </c>
      <c r="L5971" s="7" t="str">
        <f ca="1">_xlfn.XLOOKUP(A5971,'customer data'!A:A,'customer data'!G:G)</f>
        <v>Adult</v>
      </c>
      <c r="M5971" s="7" t="str">
        <f>_xlfn.XLOOKUP(A5971,'Internet data '!A:A,'Internet data '!F:F)</f>
        <v>Yes</v>
      </c>
      <c r="N5971" s="7" t="str">
        <f>_xlfn.XLOOKUP(A5971,'Internet data '!A:A,'Internet data '!I:I)</f>
        <v>Fiber optic</v>
      </c>
      <c r="O5971" s="7">
        <f>_xlfn.XLOOKUP(A5971,'Internet data '!A:A,'Internet data '!J:J)</f>
        <v>3</v>
      </c>
    </row>
    <row r="5972" spans="1:15">
      <c r="A5972" s="7" t="s">
        <v>5988</v>
      </c>
      <c r="B5972" s="7" t="s">
        <v>12</v>
      </c>
      <c r="C5972" s="7" t="s">
        <v>11</v>
      </c>
      <c r="D5972" s="7" t="s">
        <v>12</v>
      </c>
      <c r="E5972" s="7" t="s">
        <v>13</v>
      </c>
      <c r="F5972" s="7">
        <v>5</v>
      </c>
      <c r="G5972" s="7">
        <v>89.15</v>
      </c>
      <c r="H5972" s="7">
        <v>413.25</v>
      </c>
      <c r="I5972" s="7" t="s">
        <v>10</v>
      </c>
      <c r="J5972" s="7" t="str">
        <f>_xlfn.XLOOKUP(A5972,'customer data'!A:A,'customer data'!B:B)</f>
        <v>Male</v>
      </c>
      <c r="K5972" s="7" t="str">
        <f>_xlfn.XLOOKUP(A5972,'customer data'!A:A,'customer data'!C:C)</f>
        <v>Yes</v>
      </c>
      <c r="L5972" s="7" t="str">
        <f ca="1">_xlfn.XLOOKUP(A5972,'customer data'!A:A,'customer data'!G:G)</f>
        <v>Adult</v>
      </c>
      <c r="M5972" s="7" t="str">
        <f>_xlfn.XLOOKUP(A5972,'Internet data '!A:A,'Internet data '!F:F)</f>
        <v>No</v>
      </c>
      <c r="N5972" s="7" t="str">
        <f>_xlfn.XLOOKUP(A5972,'Internet data '!A:A,'Internet data '!I:I)</f>
        <v>Fiber optic</v>
      </c>
      <c r="O5972" s="7">
        <f>_xlfn.XLOOKUP(A5972,'Internet data '!A:A,'Internet data '!J:J)</f>
        <v>3</v>
      </c>
    </row>
    <row r="5973" spans="1:15">
      <c r="A5973" s="7" t="s">
        <v>5989</v>
      </c>
      <c r="B5973" s="7" t="s">
        <v>12</v>
      </c>
      <c r="C5973" s="7" t="s">
        <v>29</v>
      </c>
      <c r="D5973" s="7" t="s">
        <v>10</v>
      </c>
      <c r="E5973" s="7" t="s">
        <v>23</v>
      </c>
      <c r="F5973" s="7">
        <v>66</v>
      </c>
      <c r="G5973" s="7">
        <v>20</v>
      </c>
      <c r="H5973" s="7">
        <v>1374.2</v>
      </c>
      <c r="I5973" s="7" t="s">
        <v>10</v>
      </c>
      <c r="J5973" s="7" t="str">
        <f>_xlfn.XLOOKUP(A5973,'customer data'!A:A,'customer data'!B:B)</f>
        <v>Male</v>
      </c>
      <c r="K5973" s="7" t="str">
        <f>_xlfn.XLOOKUP(A5973,'customer data'!A:A,'customer data'!C:C)</f>
        <v>Yes</v>
      </c>
      <c r="L5973" s="7" t="str">
        <f ca="1">_xlfn.XLOOKUP(A5973,'customer data'!A:A,'customer data'!G:G)</f>
        <v>Adult</v>
      </c>
      <c r="M5973" s="7" t="str">
        <f>_xlfn.XLOOKUP(A5973,'Internet data '!A:A,'Internet data '!F:F)</f>
        <v>No</v>
      </c>
      <c r="N5973" s="7" t="str">
        <f>_xlfn.XLOOKUP(A5973,'Internet data '!A:A,'Internet data '!I:I)</f>
        <v>No</v>
      </c>
      <c r="O5973" s="7">
        <f>_xlfn.XLOOKUP(A5973,'Internet data '!A:A,'Internet data '!J:J)</f>
        <v>0</v>
      </c>
    </row>
    <row r="5974" spans="1:15">
      <c r="A5974" s="7" t="s">
        <v>5990</v>
      </c>
      <c r="B5974" s="7" t="s">
        <v>12</v>
      </c>
      <c r="C5974" s="7" t="s">
        <v>11</v>
      </c>
      <c r="D5974" s="7" t="s">
        <v>10</v>
      </c>
      <c r="E5974" s="7" t="s">
        <v>23</v>
      </c>
      <c r="F5974" s="7">
        <v>15</v>
      </c>
      <c r="G5974" s="7">
        <v>55</v>
      </c>
      <c r="H5974" s="7">
        <v>757.1</v>
      </c>
      <c r="I5974" s="7" t="s">
        <v>12</v>
      </c>
      <c r="J5974" s="7" t="str">
        <f>_xlfn.XLOOKUP(A5974,'customer data'!A:A,'customer data'!B:B)</f>
        <v>Female</v>
      </c>
      <c r="K5974" s="7" t="str">
        <f>_xlfn.XLOOKUP(A5974,'customer data'!A:A,'customer data'!C:C)</f>
        <v>No</v>
      </c>
      <c r="L5974" s="7" t="str">
        <f ca="1">_xlfn.XLOOKUP(A5974,'customer data'!A:A,'customer data'!G:G)</f>
        <v>Adult</v>
      </c>
      <c r="M5974" s="7" t="str">
        <f>_xlfn.XLOOKUP(A5974,'Internet data '!A:A,'Internet data '!F:F)</f>
        <v>Yes</v>
      </c>
      <c r="N5974" s="7" t="str">
        <f>_xlfn.XLOOKUP(A5974,'Internet data '!A:A,'Internet data '!I:I)</f>
        <v>DSL</v>
      </c>
      <c r="O5974" s="7">
        <f>_xlfn.XLOOKUP(A5974,'Internet data '!A:A,'Internet data '!J:J)</f>
        <v>2</v>
      </c>
    </row>
    <row r="5975" spans="1:15">
      <c r="A5975" s="7" t="s">
        <v>5991</v>
      </c>
      <c r="B5975" s="7" t="s">
        <v>12</v>
      </c>
      <c r="C5975" s="7" t="s">
        <v>29</v>
      </c>
      <c r="D5975" s="7" t="s">
        <v>12</v>
      </c>
      <c r="E5975" s="7" t="s">
        <v>19</v>
      </c>
      <c r="F5975" s="7">
        <v>64</v>
      </c>
      <c r="G5975" s="7">
        <v>104.4</v>
      </c>
      <c r="H5975" s="7">
        <v>6692.65</v>
      </c>
      <c r="I5975" s="7" t="s">
        <v>10</v>
      </c>
      <c r="J5975" s="7" t="str">
        <f>_xlfn.XLOOKUP(A5975,'customer data'!A:A,'customer data'!B:B)</f>
        <v>Male</v>
      </c>
      <c r="K5975" s="7" t="str">
        <f>_xlfn.XLOOKUP(A5975,'customer data'!A:A,'customer data'!C:C)</f>
        <v>No</v>
      </c>
      <c r="L5975" s="7" t="str">
        <f ca="1">_xlfn.XLOOKUP(A5975,'customer data'!A:A,'customer data'!G:G)</f>
        <v>Young</v>
      </c>
      <c r="M5975" s="7" t="str">
        <f>_xlfn.XLOOKUP(A5975,'Internet data '!A:A,'Internet data '!F:F)</f>
        <v>No</v>
      </c>
      <c r="N5975" s="7" t="str">
        <f>_xlfn.XLOOKUP(A5975,'Internet data '!A:A,'Internet data '!I:I)</f>
        <v>Fiber optic</v>
      </c>
      <c r="O5975" s="7">
        <f>_xlfn.XLOOKUP(A5975,'Internet data '!A:A,'Internet data '!J:J)</f>
        <v>5</v>
      </c>
    </row>
    <row r="5976" spans="1:15">
      <c r="A5976" s="7" t="s">
        <v>5992</v>
      </c>
      <c r="B5976" s="7" t="s">
        <v>12</v>
      </c>
      <c r="C5976" s="7" t="s">
        <v>11</v>
      </c>
      <c r="D5976" s="7" t="s">
        <v>12</v>
      </c>
      <c r="E5976" s="7" t="s">
        <v>23</v>
      </c>
      <c r="F5976" s="7">
        <v>10</v>
      </c>
      <c r="G5976" s="7">
        <v>20.05</v>
      </c>
      <c r="H5976" s="7">
        <v>218.5</v>
      </c>
      <c r="I5976" s="7" t="s">
        <v>10</v>
      </c>
      <c r="J5976" s="7" t="str">
        <f>_xlfn.XLOOKUP(A5976,'customer data'!A:A,'customer data'!B:B)</f>
        <v>Male</v>
      </c>
      <c r="K5976" s="7" t="str">
        <f>_xlfn.XLOOKUP(A5976,'customer data'!A:A,'customer data'!C:C)</f>
        <v>Yes</v>
      </c>
      <c r="L5976" s="7" t="str">
        <f ca="1">_xlfn.XLOOKUP(A5976,'customer data'!A:A,'customer data'!G:G)</f>
        <v>Adult</v>
      </c>
      <c r="M5976" s="7" t="str">
        <f>_xlfn.XLOOKUP(A5976,'Internet data '!A:A,'Internet data '!F:F)</f>
        <v>No</v>
      </c>
      <c r="N5976" s="7" t="str">
        <f>_xlfn.XLOOKUP(A5976,'Internet data '!A:A,'Internet data '!I:I)</f>
        <v>No</v>
      </c>
      <c r="O5976" s="7">
        <f>_xlfn.XLOOKUP(A5976,'Internet data '!A:A,'Internet data '!J:J)</f>
        <v>0</v>
      </c>
    </row>
    <row r="5977" spans="1:15">
      <c r="A5977" s="7" t="s">
        <v>5993</v>
      </c>
      <c r="B5977" s="7" t="s">
        <v>12</v>
      </c>
      <c r="C5977" s="7" t="s">
        <v>11</v>
      </c>
      <c r="D5977" s="7" t="s">
        <v>12</v>
      </c>
      <c r="E5977" s="7" t="s">
        <v>13</v>
      </c>
      <c r="F5977" s="7">
        <v>7</v>
      </c>
      <c r="G5977" s="7">
        <v>89.75</v>
      </c>
      <c r="H5977" s="7">
        <v>608.79999999999995</v>
      </c>
      <c r="I5977" s="7" t="s">
        <v>12</v>
      </c>
      <c r="J5977" s="7" t="str">
        <f>_xlfn.XLOOKUP(A5977,'customer data'!A:A,'customer data'!B:B)</f>
        <v>Male</v>
      </c>
      <c r="K5977" s="7" t="str">
        <f>_xlfn.XLOOKUP(A5977,'customer data'!A:A,'customer data'!C:C)</f>
        <v>Yes</v>
      </c>
      <c r="L5977" s="7" t="str">
        <f ca="1">_xlfn.XLOOKUP(A5977,'customer data'!A:A,'customer data'!G:G)</f>
        <v>Young</v>
      </c>
      <c r="M5977" s="7" t="str">
        <f>_xlfn.XLOOKUP(A5977,'Internet data '!A:A,'Internet data '!F:F)</f>
        <v>Yes</v>
      </c>
      <c r="N5977" s="7" t="str">
        <f>_xlfn.XLOOKUP(A5977,'Internet data '!A:A,'Internet data '!I:I)</f>
        <v>Fiber optic</v>
      </c>
      <c r="O5977" s="7">
        <f>_xlfn.XLOOKUP(A5977,'Internet data '!A:A,'Internet data '!J:J)</f>
        <v>3</v>
      </c>
    </row>
    <row r="5978" spans="1:15">
      <c r="A5978" s="7" t="s">
        <v>5994</v>
      </c>
      <c r="B5978" s="7" t="s">
        <v>10</v>
      </c>
      <c r="C5978" s="7" t="s">
        <v>11</v>
      </c>
      <c r="D5978" s="7" t="s">
        <v>10</v>
      </c>
      <c r="E5978" s="7" t="s">
        <v>13</v>
      </c>
      <c r="F5978" s="7">
        <v>29</v>
      </c>
      <c r="G5978" s="7">
        <v>34.299999999999997</v>
      </c>
      <c r="H5978" s="7">
        <v>1004.75</v>
      </c>
      <c r="I5978" s="7" t="s">
        <v>10</v>
      </c>
      <c r="J5978" s="7" t="str">
        <f>_xlfn.XLOOKUP(A5978,'customer data'!A:A,'customer data'!B:B)</f>
        <v>Male</v>
      </c>
      <c r="K5978" s="7" t="str">
        <f>_xlfn.XLOOKUP(A5978,'customer data'!A:A,'customer data'!C:C)</f>
        <v>No</v>
      </c>
      <c r="L5978" s="7" t="str">
        <f ca="1">_xlfn.XLOOKUP(A5978,'customer data'!A:A,'customer data'!G:G)</f>
        <v>Adult</v>
      </c>
      <c r="M5978" s="7" t="str">
        <f>_xlfn.XLOOKUP(A5978,'Internet data '!A:A,'Internet data '!F:F)</f>
        <v>Yes</v>
      </c>
      <c r="N5978" s="7" t="str">
        <f>_xlfn.XLOOKUP(A5978,'Internet data '!A:A,'Internet data '!I:I)</f>
        <v>DSL</v>
      </c>
      <c r="O5978" s="7">
        <f>_xlfn.XLOOKUP(A5978,'Internet data '!A:A,'Internet data '!J:J)</f>
        <v>2</v>
      </c>
    </row>
    <row r="5979" spans="1:15">
      <c r="A5979" s="7" t="s">
        <v>5995</v>
      </c>
      <c r="B5979" s="7" t="s">
        <v>12</v>
      </c>
      <c r="C5979" s="7" t="s">
        <v>29</v>
      </c>
      <c r="D5979" s="7" t="s">
        <v>10</v>
      </c>
      <c r="E5979" s="7" t="s">
        <v>19</v>
      </c>
      <c r="F5979" s="7">
        <v>57</v>
      </c>
      <c r="G5979" s="7">
        <v>20.65</v>
      </c>
      <c r="H5979" s="7">
        <v>1125.5999999999999</v>
      </c>
      <c r="I5979" s="7" t="s">
        <v>10</v>
      </c>
      <c r="J5979" s="7" t="str">
        <f>_xlfn.XLOOKUP(A5979,'customer data'!A:A,'customer data'!B:B)</f>
        <v>Male</v>
      </c>
      <c r="K5979" s="7" t="str">
        <f>_xlfn.XLOOKUP(A5979,'customer data'!A:A,'customer data'!C:C)</f>
        <v>No</v>
      </c>
      <c r="L5979" s="7" t="str">
        <f ca="1">_xlfn.XLOOKUP(A5979,'customer data'!A:A,'customer data'!G:G)</f>
        <v>Young</v>
      </c>
      <c r="M5979" s="7" t="str">
        <f>_xlfn.XLOOKUP(A5979,'Internet data '!A:A,'Internet data '!F:F)</f>
        <v>No</v>
      </c>
      <c r="N5979" s="7" t="str">
        <f>_xlfn.XLOOKUP(A5979,'Internet data '!A:A,'Internet data '!I:I)</f>
        <v>No</v>
      </c>
      <c r="O5979" s="7">
        <f>_xlfn.XLOOKUP(A5979,'Internet data '!A:A,'Internet data '!J:J)</f>
        <v>0</v>
      </c>
    </row>
    <row r="5980" spans="1:15">
      <c r="A5980" s="7" t="s">
        <v>5996</v>
      </c>
      <c r="B5980" s="7" t="s">
        <v>12</v>
      </c>
      <c r="C5980" s="7" t="s">
        <v>11</v>
      </c>
      <c r="D5980" s="7" t="s">
        <v>10</v>
      </c>
      <c r="E5980" s="7" t="s">
        <v>16</v>
      </c>
      <c r="F5980" s="7">
        <v>46</v>
      </c>
      <c r="G5980" s="7">
        <v>84.25</v>
      </c>
      <c r="H5980" s="7">
        <v>3847.6</v>
      </c>
      <c r="I5980" s="7" t="s">
        <v>10</v>
      </c>
      <c r="J5980" s="7" t="str">
        <f>_xlfn.XLOOKUP(A5980,'customer data'!A:A,'customer data'!B:B)</f>
        <v>Female</v>
      </c>
      <c r="K5980" s="7" t="str">
        <f>_xlfn.XLOOKUP(A5980,'customer data'!A:A,'customer data'!C:C)</f>
        <v>No</v>
      </c>
      <c r="L5980" s="7" t="str">
        <f ca="1">_xlfn.XLOOKUP(A5980,'customer data'!A:A,'customer data'!G:G)</f>
        <v>Adult</v>
      </c>
      <c r="M5980" s="7" t="str">
        <f>_xlfn.XLOOKUP(A5980,'Internet data '!A:A,'Internet data '!F:F)</f>
        <v>No</v>
      </c>
      <c r="N5980" s="7" t="str">
        <f>_xlfn.XLOOKUP(A5980,'Internet data '!A:A,'Internet data '!I:I)</f>
        <v>Fiber optic</v>
      </c>
      <c r="O5980" s="7">
        <f>_xlfn.XLOOKUP(A5980,'Internet data '!A:A,'Internet data '!J:J)</f>
        <v>3</v>
      </c>
    </row>
    <row r="5981" spans="1:15">
      <c r="A5981" s="7" t="s">
        <v>5997</v>
      </c>
      <c r="B5981" s="7" t="s">
        <v>12</v>
      </c>
      <c r="C5981" s="7" t="s">
        <v>29</v>
      </c>
      <c r="D5981" s="7" t="s">
        <v>10</v>
      </c>
      <c r="E5981" s="7" t="s">
        <v>19</v>
      </c>
      <c r="F5981" s="7">
        <v>53</v>
      </c>
      <c r="G5981" s="7">
        <v>19.649999999999999</v>
      </c>
      <c r="H5981" s="7">
        <v>978</v>
      </c>
      <c r="I5981" s="7" t="s">
        <v>10</v>
      </c>
      <c r="J5981" s="7" t="str">
        <f>_xlfn.XLOOKUP(A5981,'customer data'!A:A,'customer data'!B:B)</f>
        <v>Male</v>
      </c>
      <c r="K5981" s="7" t="str">
        <f>_xlfn.XLOOKUP(A5981,'customer data'!A:A,'customer data'!C:C)</f>
        <v>No</v>
      </c>
      <c r="L5981" s="7" t="str">
        <f ca="1">_xlfn.XLOOKUP(A5981,'customer data'!A:A,'customer data'!G:G)</f>
        <v>Adult</v>
      </c>
      <c r="M5981" s="7" t="str">
        <f>_xlfn.XLOOKUP(A5981,'Internet data '!A:A,'Internet data '!F:F)</f>
        <v>No</v>
      </c>
      <c r="N5981" s="7" t="str">
        <f>_xlfn.XLOOKUP(A5981,'Internet data '!A:A,'Internet data '!I:I)</f>
        <v>No</v>
      </c>
      <c r="O5981" s="7">
        <f>_xlfn.XLOOKUP(A5981,'Internet data '!A:A,'Internet data '!J:J)</f>
        <v>0</v>
      </c>
    </row>
    <row r="5982" spans="1:15">
      <c r="A5982" s="7" t="s">
        <v>5998</v>
      </c>
      <c r="B5982" s="7" t="s">
        <v>12</v>
      </c>
      <c r="C5982" s="7" t="s">
        <v>15</v>
      </c>
      <c r="D5982" s="7" t="s">
        <v>10</v>
      </c>
      <c r="E5982" s="7" t="s">
        <v>23</v>
      </c>
      <c r="F5982" s="7">
        <v>17</v>
      </c>
      <c r="G5982" s="7">
        <v>79.849999999999994</v>
      </c>
      <c r="H5982" s="7">
        <v>1387.35</v>
      </c>
      <c r="I5982" s="7" t="s">
        <v>10</v>
      </c>
      <c r="J5982" s="7" t="str">
        <f>_xlfn.XLOOKUP(A5982,'customer data'!A:A,'customer data'!B:B)</f>
        <v>Female</v>
      </c>
      <c r="K5982" s="7" t="str">
        <f>_xlfn.XLOOKUP(A5982,'customer data'!A:A,'customer data'!C:C)</f>
        <v>No</v>
      </c>
      <c r="L5982" s="7" t="str">
        <f ca="1">_xlfn.XLOOKUP(A5982,'customer data'!A:A,'customer data'!G:G)</f>
        <v>Adult</v>
      </c>
      <c r="M5982" s="7" t="str">
        <f>_xlfn.XLOOKUP(A5982,'Internet data '!A:A,'Internet data '!F:F)</f>
        <v>Yes</v>
      </c>
      <c r="N5982" s="7" t="str">
        <f>_xlfn.XLOOKUP(A5982,'Internet data '!A:A,'Internet data '!I:I)</f>
        <v>DSL</v>
      </c>
      <c r="O5982" s="7">
        <f>_xlfn.XLOOKUP(A5982,'Internet data '!A:A,'Internet data '!J:J)</f>
        <v>5</v>
      </c>
    </row>
    <row r="5983" spans="1:15">
      <c r="A5983" s="7" t="s">
        <v>5999</v>
      </c>
      <c r="B5983" s="7" t="s">
        <v>12</v>
      </c>
      <c r="C5983" s="7" t="s">
        <v>29</v>
      </c>
      <c r="D5983" s="7" t="s">
        <v>12</v>
      </c>
      <c r="E5983" s="7" t="s">
        <v>16</v>
      </c>
      <c r="F5983" s="7">
        <v>38</v>
      </c>
      <c r="G5983" s="7">
        <v>20.2</v>
      </c>
      <c r="H5983" s="7">
        <v>746.05</v>
      </c>
      <c r="I5983" s="7" t="s">
        <v>10</v>
      </c>
      <c r="J5983" s="7" t="str">
        <f>_xlfn.XLOOKUP(A5983,'customer data'!A:A,'customer data'!B:B)</f>
        <v>Female</v>
      </c>
      <c r="K5983" s="7" t="str">
        <f>_xlfn.XLOOKUP(A5983,'customer data'!A:A,'customer data'!C:C)</f>
        <v>Yes</v>
      </c>
      <c r="L5983" s="7" t="str">
        <f ca="1">_xlfn.XLOOKUP(A5983,'customer data'!A:A,'customer data'!G:G)</f>
        <v>Adult</v>
      </c>
      <c r="M5983" s="7" t="str">
        <f>_xlfn.XLOOKUP(A5983,'Internet data '!A:A,'Internet data '!F:F)</f>
        <v>No</v>
      </c>
      <c r="N5983" s="7" t="str">
        <f>_xlfn.XLOOKUP(A5983,'Internet data '!A:A,'Internet data '!I:I)</f>
        <v>No</v>
      </c>
      <c r="O5983" s="7">
        <f>_xlfn.XLOOKUP(A5983,'Internet data '!A:A,'Internet data '!J:J)</f>
        <v>0</v>
      </c>
    </row>
    <row r="5984" spans="1:15">
      <c r="A5984" s="7" t="s">
        <v>6000</v>
      </c>
      <c r="B5984" s="7" t="s">
        <v>12</v>
      </c>
      <c r="C5984" s="7" t="s">
        <v>15</v>
      </c>
      <c r="D5984" s="7" t="s">
        <v>10</v>
      </c>
      <c r="E5984" s="7" t="s">
        <v>16</v>
      </c>
      <c r="F5984" s="7">
        <v>15</v>
      </c>
      <c r="G5984" s="7">
        <v>19.8</v>
      </c>
      <c r="H5984" s="7">
        <v>304.60000000000002</v>
      </c>
      <c r="I5984" s="7" t="s">
        <v>10</v>
      </c>
      <c r="J5984" s="7" t="str">
        <f>_xlfn.XLOOKUP(A5984,'customer data'!A:A,'customer data'!B:B)</f>
        <v>Male</v>
      </c>
      <c r="K5984" s="7" t="str">
        <f>_xlfn.XLOOKUP(A5984,'customer data'!A:A,'customer data'!C:C)</f>
        <v>No</v>
      </c>
      <c r="L5984" s="7" t="str">
        <f ca="1">_xlfn.XLOOKUP(A5984,'customer data'!A:A,'customer data'!G:G)</f>
        <v>Adult</v>
      </c>
      <c r="M5984" s="7" t="str">
        <f>_xlfn.XLOOKUP(A5984,'Internet data '!A:A,'Internet data '!F:F)</f>
        <v>No</v>
      </c>
      <c r="N5984" s="7" t="str">
        <f>_xlfn.XLOOKUP(A5984,'Internet data '!A:A,'Internet data '!I:I)</f>
        <v>No</v>
      </c>
      <c r="O5984" s="7">
        <f>_xlfn.XLOOKUP(A5984,'Internet data '!A:A,'Internet data '!J:J)</f>
        <v>0</v>
      </c>
    </row>
    <row r="5985" spans="1:15">
      <c r="A5985" s="7" t="s">
        <v>6001</v>
      </c>
      <c r="B5985" s="7" t="s">
        <v>10</v>
      </c>
      <c r="C5985" s="7" t="s">
        <v>11</v>
      </c>
      <c r="D5985" s="7" t="s">
        <v>12</v>
      </c>
      <c r="E5985" s="7" t="s">
        <v>13</v>
      </c>
      <c r="F5985" s="7">
        <v>22</v>
      </c>
      <c r="G5985" s="7">
        <v>50.35</v>
      </c>
      <c r="H5985" s="7">
        <v>1098.8499999999999</v>
      </c>
      <c r="I5985" s="7" t="s">
        <v>10</v>
      </c>
      <c r="J5985" s="7" t="str">
        <f>_xlfn.XLOOKUP(A5985,'customer data'!A:A,'customer data'!B:B)</f>
        <v>Female</v>
      </c>
      <c r="K5985" s="7" t="str">
        <f>_xlfn.XLOOKUP(A5985,'customer data'!A:A,'customer data'!C:C)</f>
        <v>No</v>
      </c>
      <c r="L5985" s="7" t="str">
        <f ca="1">_xlfn.XLOOKUP(A5985,'customer data'!A:A,'customer data'!G:G)</f>
        <v>Adult</v>
      </c>
      <c r="M5985" s="7" t="str">
        <f>_xlfn.XLOOKUP(A5985,'Internet data '!A:A,'Internet data '!F:F)</f>
        <v>No</v>
      </c>
      <c r="N5985" s="7" t="str">
        <f>_xlfn.XLOOKUP(A5985,'Internet data '!A:A,'Internet data '!I:I)</f>
        <v>DSL</v>
      </c>
      <c r="O5985" s="7">
        <f>_xlfn.XLOOKUP(A5985,'Internet data '!A:A,'Internet data '!J:J)</f>
        <v>3</v>
      </c>
    </row>
    <row r="5986" spans="1:15">
      <c r="A5986" s="7" t="s">
        <v>6002</v>
      </c>
      <c r="B5986" s="7" t="s">
        <v>12</v>
      </c>
      <c r="C5986" s="7" t="s">
        <v>11</v>
      </c>
      <c r="D5986" s="7" t="s">
        <v>12</v>
      </c>
      <c r="E5986" s="7" t="s">
        <v>13</v>
      </c>
      <c r="F5986" s="7">
        <v>14</v>
      </c>
      <c r="G5986" s="7">
        <v>85.15</v>
      </c>
      <c r="H5986" s="7">
        <v>1139.2</v>
      </c>
      <c r="I5986" s="7" t="s">
        <v>12</v>
      </c>
      <c r="J5986" s="7" t="str">
        <f>_xlfn.XLOOKUP(A5986,'customer data'!A:A,'customer data'!B:B)</f>
        <v>Male</v>
      </c>
      <c r="K5986" s="7" t="str">
        <f>_xlfn.XLOOKUP(A5986,'customer data'!A:A,'customer data'!C:C)</f>
        <v>Yes</v>
      </c>
      <c r="L5986" s="7" t="str">
        <f ca="1">_xlfn.XLOOKUP(A5986,'customer data'!A:A,'customer data'!G:G)</f>
        <v>Adult</v>
      </c>
      <c r="M5986" s="7" t="str">
        <f>_xlfn.XLOOKUP(A5986,'Internet data '!A:A,'Internet data '!F:F)</f>
        <v>No</v>
      </c>
      <c r="N5986" s="7" t="str">
        <f>_xlfn.XLOOKUP(A5986,'Internet data '!A:A,'Internet data '!I:I)</f>
        <v>Fiber optic</v>
      </c>
      <c r="O5986" s="7">
        <f>_xlfn.XLOOKUP(A5986,'Internet data '!A:A,'Internet data '!J:J)</f>
        <v>2</v>
      </c>
    </row>
    <row r="5987" spans="1:15">
      <c r="A5987" s="7" t="s">
        <v>6003</v>
      </c>
      <c r="B5987" s="7" t="s">
        <v>12</v>
      </c>
      <c r="C5987" s="7" t="s">
        <v>15</v>
      </c>
      <c r="D5987" s="7" t="s">
        <v>10</v>
      </c>
      <c r="E5987" s="7" t="s">
        <v>19</v>
      </c>
      <c r="F5987" s="7">
        <v>57</v>
      </c>
      <c r="G5987" s="7">
        <v>74.599999999999994</v>
      </c>
      <c r="H5987" s="7">
        <v>4368.95</v>
      </c>
      <c r="I5987" s="7" t="s">
        <v>10</v>
      </c>
      <c r="J5987" s="7" t="str">
        <f>_xlfn.XLOOKUP(A5987,'customer data'!A:A,'customer data'!B:B)</f>
        <v>Female</v>
      </c>
      <c r="K5987" s="7" t="str">
        <f>_xlfn.XLOOKUP(A5987,'customer data'!A:A,'customer data'!C:C)</f>
        <v>Yes</v>
      </c>
      <c r="L5987" s="7" t="str">
        <f ca="1">_xlfn.XLOOKUP(A5987,'customer data'!A:A,'customer data'!G:G)</f>
        <v>Adult</v>
      </c>
      <c r="M5987" s="7" t="str">
        <f>_xlfn.XLOOKUP(A5987,'Internet data '!A:A,'Internet data '!F:F)</f>
        <v>Yes</v>
      </c>
      <c r="N5987" s="7" t="str">
        <f>_xlfn.XLOOKUP(A5987,'Internet data '!A:A,'Internet data '!I:I)</f>
        <v>DSL</v>
      </c>
      <c r="O5987" s="7">
        <f>_xlfn.XLOOKUP(A5987,'Internet data '!A:A,'Internet data '!J:J)</f>
        <v>5</v>
      </c>
    </row>
    <row r="5988" spans="1:15">
      <c r="A5988" s="7" t="s">
        <v>6004</v>
      </c>
      <c r="B5988" s="7" t="s">
        <v>12</v>
      </c>
      <c r="C5988" s="7" t="s">
        <v>11</v>
      </c>
      <c r="D5988" s="7" t="s">
        <v>12</v>
      </c>
      <c r="E5988" s="7" t="s">
        <v>23</v>
      </c>
      <c r="F5988" s="7">
        <v>11</v>
      </c>
      <c r="G5988" s="7">
        <v>79.150000000000006</v>
      </c>
      <c r="H5988" s="7">
        <v>827.7</v>
      </c>
      <c r="I5988" s="7" t="s">
        <v>10</v>
      </c>
      <c r="J5988" s="7" t="str">
        <f>_xlfn.XLOOKUP(A5988,'customer data'!A:A,'customer data'!B:B)</f>
        <v>Male</v>
      </c>
      <c r="K5988" s="7" t="str">
        <f>_xlfn.XLOOKUP(A5988,'customer data'!A:A,'customer data'!C:C)</f>
        <v>No</v>
      </c>
      <c r="L5988" s="7" t="str">
        <f ca="1">_xlfn.XLOOKUP(A5988,'customer data'!A:A,'customer data'!G:G)</f>
        <v>Adult</v>
      </c>
      <c r="M5988" s="7" t="str">
        <f>_xlfn.XLOOKUP(A5988,'Internet data '!A:A,'Internet data '!F:F)</f>
        <v>No</v>
      </c>
      <c r="N5988" s="7" t="str">
        <f>_xlfn.XLOOKUP(A5988,'Internet data '!A:A,'Internet data '!I:I)</f>
        <v>Fiber optic</v>
      </c>
      <c r="O5988" s="7">
        <f>_xlfn.XLOOKUP(A5988,'Internet data '!A:A,'Internet data '!J:J)</f>
        <v>1</v>
      </c>
    </row>
    <row r="5989" spans="1:15">
      <c r="A5989" s="7" t="s">
        <v>6005</v>
      </c>
      <c r="B5989" s="7" t="s">
        <v>12</v>
      </c>
      <c r="C5989" s="7" t="s">
        <v>29</v>
      </c>
      <c r="D5989" s="7" t="s">
        <v>10</v>
      </c>
      <c r="E5989" s="7" t="s">
        <v>16</v>
      </c>
      <c r="F5989" s="7">
        <v>1</v>
      </c>
      <c r="G5989" s="7">
        <v>20.350000000000001</v>
      </c>
      <c r="H5989" s="7">
        <v>20.350000000000001</v>
      </c>
      <c r="I5989" s="7" t="s">
        <v>10</v>
      </c>
      <c r="J5989" s="7" t="str">
        <f>_xlfn.XLOOKUP(A5989,'customer data'!A:A,'customer data'!B:B)</f>
        <v>Female</v>
      </c>
      <c r="K5989" s="7" t="str">
        <f>_xlfn.XLOOKUP(A5989,'customer data'!A:A,'customer data'!C:C)</f>
        <v>Yes</v>
      </c>
      <c r="L5989" s="7" t="str">
        <f ca="1">_xlfn.XLOOKUP(A5989,'customer data'!A:A,'customer data'!G:G)</f>
        <v>Adult</v>
      </c>
      <c r="M5989" s="7" t="str">
        <f>_xlfn.XLOOKUP(A5989,'Internet data '!A:A,'Internet data '!F:F)</f>
        <v>No</v>
      </c>
      <c r="N5989" s="7" t="str">
        <f>_xlfn.XLOOKUP(A5989,'Internet data '!A:A,'Internet data '!I:I)</f>
        <v>No</v>
      </c>
      <c r="O5989" s="7">
        <f>_xlfn.XLOOKUP(A5989,'Internet data '!A:A,'Internet data '!J:J)</f>
        <v>0</v>
      </c>
    </row>
    <row r="5990" spans="1:15">
      <c r="A5990" s="7" t="s">
        <v>6006</v>
      </c>
      <c r="B5990" s="7" t="s">
        <v>12</v>
      </c>
      <c r="C5990" s="7" t="s">
        <v>29</v>
      </c>
      <c r="D5990" s="7" t="s">
        <v>10</v>
      </c>
      <c r="E5990" s="7" t="s">
        <v>19</v>
      </c>
      <c r="F5990" s="7">
        <v>12</v>
      </c>
      <c r="G5990" s="7">
        <v>21.05</v>
      </c>
      <c r="H5990" s="7">
        <v>262.05</v>
      </c>
      <c r="I5990" s="7" t="s">
        <v>10</v>
      </c>
      <c r="J5990" s="7" t="str">
        <f>_xlfn.XLOOKUP(A5990,'customer data'!A:A,'customer data'!B:B)</f>
        <v>Male</v>
      </c>
      <c r="K5990" s="7" t="str">
        <f>_xlfn.XLOOKUP(A5990,'customer data'!A:A,'customer data'!C:C)</f>
        <v>Yes</v>
      </c>
      <c r="L5990" s="7" t="str">
        <f ca="1">_xlfn.XLOOKUP(A5990,'customer data'!A:A,'customer data'!G:G)</f>
        <v>Young</v>
      </c>
      <c r="M5990" s="7" t="str">
        <f>_xlfn.XLOOKUP(A5990,'Internet data '!A:A,'Internet data '!F:F)</f>
        <v>No</v>
      </c>
      <c r="N5990" s="7" t="str">
        <f>_xlfn.XLOOKUP(A5990,'Internet data '!A:A,'Internet data '!I:I)</f>
        <v>No</v>
      </c>
      <c r="O5990" s="7">
        <f>_xlfn.XLOOKUP(A5990,'Internet data '!A:A,'Internet data '!J:J)</f>
        <v>0</v>
      </c>
    </row>
    <row r="5991" spans="1:15">
      <c r="A5991" s="7" t="s">
        <v>6007</v>
      </c>
      <c r="B5991" s="7" t="s">
        <v>12</v>
      </c>
      <c r="C5991" s="7" t="s">
        <v>11</v>
      </c>
      <c r="D5991" s="7" t="s">
        <v>12</v>
      </c>
      <c r="E5991" s="7" t="s">
        <v>13</v>
      </c>
      <c r="F5991" s="7">
        <v>3</v>
      </c>
      <c r="G5991" s="7">
        <v>94.6</v>
      </c>
      <c r="H5991" s="7">
        <v>279.55</v>
      </c>
      <c r="I5991" s="7" t="s">
        <v>12</v>
      </c>
      <c r="J5991" s="7" t="str">
        <f>_xlfn.XLOOKUP(A5991,'customer data'!A:A,'customer data'!B:B)</f>
        <v>Male</v>
      </c>
      <c r="K5991" s="7" t="str">
        <f>_xlfn.XLOOKUP(A5991,'customer data'!A:A,'customer data'!C:C)</f>
        <v>Yes</v>
      </c>
      <c r="L5991" s="7" t="str">
        <f ca="1">_xlfn.XLOOKUP(A5991,'customer data'!A:A,'customer data'!G:G)</f>
        <v>Young</v>
      </c>
      <c r="M5991" s="7" t="str">
        <f>_xlfn.XLOOKUP(A5991,'Internet data '!A:A,'Internet data '!F:F)</f>
        <v>No</v>
      </c>
      <c r="N5991" s="7" t="str">
        <f>_xlfn.XLOOKUP(A5991,'Internet data '!A:A,'Internet data '!I:I)</f>
        <v>Fiber optic</v>
      </c>
      <c r="O5991" s="7">
        <f>_xlfn.XLOOKUP(A5991,'Internet data '!A:A,'Internet data '!J:J)</f>
        <v>3</v>
      </c>
    </row>
    <row r="5992" spans="1:15">
      <c r="A5992" s="7" t="s">
        <v>6008</v>
      </c>
      <c r="B5992" s="7" t="s">
        <v>12</v>
      </c>
      <c r="C5992" s="7" t="s">
        <v>11</v>
      </c>
      <c r="D5992" s="7" t="s">
        <v>12</v>
      </c>
      <c r="E5992" s="7" t="s">
        <v>13</v>
      </c>
      <c r="F5992" s="7">
        <v>36</v>
      </c>
      <c r="G5992" s="7">
        <v>94.7</v>
      </c>
      <c r="H5992" s="7">
        <v>3512.5</v>
      </c>
      <c r="I5992" s="7" t="s">
        <v>10</v>
      </c>
      <c r="J5992" s="7" t="str">
        <f>_xlfn.XLOOKUP(A5992,'customer data'!A:A,'customer data'!B:B)</f>
        <v>Male</v>
      </c>
      <c r="K5992" s="7" t="str">
        <f>_xlfn.XLOOKUP(A5992,'customer data'!A:A,'customer data'!C:C)</f>
        <v>No</v>
      </c>
      <c r="L5992" s="7" t="str">
        <f ca="1">_xlfn.XLOOKUP(A5992,'customer data'!A:A,'customer data'!G:G)</f>
        <v>Young</v>
      </c>
      <c r="M5992" s="7" t="str">
        <f>_xlfn.XLOOKUP(A5992,'Internet data '!A:A,'Internet data '!F:F)</f>
        <v>No</v>
      </c>
      <c r="N5992" s="7" t="str">
        <f>_xlfn.XLOOKUP(A5992,'Internet data '!A:A,'Internet data '!I:I)</f>
        <v>Fiber optic</v>
      </c>
      <c r="O5992" s="7">
        <f>_xlfn.XLOOKUP(A5992,'Internet data '!A:A,'Internet data '!J:J)</f>
        <v>3</v>
      </c>
    </row>
    <row r="5993" spans="1:15">
      <c r="A5993" s="7" t="s">
        <v>6009</v>
      </c>
      <c r="B5993" s="7" t="s">
        <v>12</v>
      </c>
      <c r="C5993" s="7" t="s">
        <v>11</v>
      </c>
      <c r="D5993" s="7" t="s">
        <v>12</v>
      </c>
      <c r="E5993" s="7" t="s">
        <v>13</v>
      </c>
      <c r="F5993" s="7">
        <v>16</v>
      </c>
      <c r="G5993" s="7">
        <v>94.25</v>
      </c>
      <c r="H5993" s="7">
        <v>1483.25</v>
      </c>
      <c r="I5993" s="7" t="s">
        <v>12</v>
      </c>
      <c r="J5993" s="7" t="str">
        <f>_xlfn.XLOOKUP(A5993,'customer data'!A:A,'customer data'!B:B)</f>
        <v>Male</v>
      </c>
      <c r="K5993" s="7" t="str">
        <f>_xlfn.XLOOKUP(A5993,'customer data'!A:A,'customer data'!C:C)</f>
        <v>No</v>
      </c>
      <c r="L5993" s="7" t="str">
        <f ca="1">_xlfn.XLOOKUP(A5993,'customer data'!A:A,'customer data'!G:G)</f>
        <v>Adult</v>
      </c>
      <c r="M5993" s="7" t="str">
        <f>_xlfn.XLOOKUP(A5993,'Internet data '!A:A,'Internet data '!F:F)</f>
        <v>No</v>
      </c>
      <c r="N5993" s="7" t="str">
        <f>_xlfn.XLOOKUP(A5993,'Internet data '!A:A,'Internet data '!I:I)</f>
        <v>Fiber optic</v>
      </c>
      <c r="O5993" s="7">
        <f>_xlfn.XLOOKUP(A5993,'Internet data '!A:A,'Internet data '!J:J)</f>
        <v>3</v>
      </c>
    </row>
    <row r="5994" spans="1:15">
      <c r="A5994" s="7" t="s">
        <v>6010</v>
      </c>
      <c r="B5994" s="7" t="s">
        <v>12</v>
      </c>
      <c r="C5994" s="7" t="s">
        <v>15</v>
      </c>
      <c r="D5994" s="7" t="s">
        <v>10</v>
      </c>
      <c r="E5994" s="7" t="s">
        <v>23</v>
      </c>
      <c r="F5994" s="7">
        <v>65</v>
      </c>
      <c r="G5994" s="7">
        <v>72.45</v>
      </c>
      <c r="H5994" s="7">
        <v>4653.8500000000004</v>
      </c>
      <c r="I5994" s="7" t="s">
        <v>12</v>
      </c>
      <c r="J5994" s="7" t="str">
        <f>_xlfn.XLOOKUP(A5994,'customer data'!A:A,'customer data'!B:B)</f>
        <v>Male</v>
      </c>
      <c r="K5994" s="7" t="str">
        <f>_xlfn.XLOOKUP(A5994,'customer data'!A:A,'customer data'!C:C)</f>
        <v>Yes</v>
      </c>
      <c r="L5994" s="7" t="str">
        <f ca="1">_xlfn.XLOOKUP(A5994,'customer data'!A:A,'customer data'!G:G)</f>
        <v>Adult</v>
      </c>
      <c r="M5994" s="7" t="str">
        <f>_xlfn.XLOOKUP(A5994,'Internet data '!A:A,'Internet data '!F:F)</f>
        <v>No</v>
      </c>
      <c r="N5994" s="7" t="str">
        <f>_xlfn.XLOOKUP(A5994,'Internet data '!A:A,'Internet data '!I:I)</f>
        <v>DSL</v>
      </c>
      <c r="O5994" s="7">
        <f>_xlfn.XLOOKUP(A5994,'Internet data '!A:A,'Internet data '!J:J)</f>
        <v>5</v>
      </c>
    </row>
    <row r="5995" spans="1:15">
      <c r="A5995" s="7" t="s">
        <v>6011</v>
      </c>
      <c r="B5995" s="7" t="s">
        <v>12</v>
      </c>
      <c r="C5995" s="7" t="s">
        <v>11</v>
      </c>
      <c r="D5995" s="7" t="s">
        <v>10</v>
      </c>
      <c r="E5995" s="7" t="s">
        <v>13</v>
      </c>
      <c r="F5995" s="7">
        <v>2</v>
      </c>
      <c r="G5995" s="7">
        <v>74.95</v>
      </c>
      <c r="H5995" s="7">
        <v>151.75</v>
      </c>
      <c r="I5995" s="7" t="s">
        <v>10</v>
      </c>
      <c r="J5995" s="7" t="str">
        <f>_xlfn.XLOOKUP(A5995,'customer data'!A:A,'customer data'!B:B)</f>
        <v>Male</v>
      </c>
      <c r="K5995" s="7" t="str">
        <f>_xlfn.XLOOKUP(A5995,'customer data'!A:A,'customer data'!C:C)</f>
        <v>No</v>
      </c>
      <c r="L5995" s="7" t="str">
        <f ca="1">_xlfn.XLOOKUP(A5995,'customer data'!A:A,'customer data'!G:G)</f>
        <v>Young</v>
      </c>
      <c r="M5995" s="7" t="str">
        <f>_xlfn.XLOOKUP(A5995,'Internet data '!A:A,'Internet data '!F:F)</f>
        <v>No</v>
      </c>
      <c r="N5995" s="7" t="str">
        <f>_xlfn.XLOOKUP(A5995,'Internet data '!A:A,'Internet data '!I:I)</f>
        <v>Fiber optic</v>
      </c>
      <c r="O5995" s="7">
        <f>_xlfn.XLOOKUP(A5995,'Internet data '!A:A,'Internet data '!J:J)</f>
        <v>1</v>
      </c>
    </row>
    <row r="5996" spans="1:15">
      <c r="A5996" s="7" t="s">
        <v>6012</v>
      </c>
      <c r="B5996" s="7" t="s">
        <v>12</v>
      </c>
      <c r="C5996" s="7" t="s">
        <v>11</v>
      </c>
      <c r="D5996" s="7" t="s">
        <v>12</v>
      </c>
      <c r="E5996" s="7" t="s">
        <v>13</v>
      </c>
      <c r="F5996" s="7">
        <v>42</v>
      </c>
      <c r="G5996" s="7">
        <v>105.2</v>
      </c>
      <c r="H5996" s="7">
        <v>4400.75</v>
      </c>
      <c r="I5996" s="7" t="s">
        <v>12</v>
      </c>
      <c r="J5996" s="7" t="str">
        <f>_xlfn.XLOOKUP(A5996,'customer data'!A:A,'customer data'!B:B)</f>
        <v>Female</v>
      </c>
      <c r="K5996" s="7" t="str">
        <f>_xlfn.XLOOKUP(A5996,'customer data'!A:A,'customer data'!C:C)</f>
        <v>No</v>
      </c>
      <c r="L5996" s="7" t="str">
        <f ca="1">_xlfn.XLOOKUP(A5996,'customer data'!A:A,'customer data'!G:G)</f>
        <v>Adult</v>
      </c>
      <c r="M5996" s="7" t="str">
        <f>_xlfn.XLOOKUP(A5996,'Internet data '!A:A,'Internet data '!F:F)</f>
        <v>No</v>
      </c>
      <c r="N5996" s="7" t="str">
        <f>_xlfn.XLOOKUP(A5996,'Internet data '!A:A,'Internet data '!I:I)</f>
        <v>Fiber optic</v>
      </c>
      <c r="O5996" s="7">
        <f>_xlfn.XLOOKUP(A5996,'Internet data '!A:A,'Internet data '!J:J)</f>
        <v>5</v>
      </c>
    </row>
    <row r="5997" spans="1:15">
      <c r="A5997" s="7" t="s">
        <v>6013</v>
      </c>
      <c r="B5997" s="7" t="s">
        <v>12</v>
      </c>
      <c r="C5997" s="7" t="s">
        <v>29</v>
      </c>
      <c r="D5997" s="7" t="s">
        <v>10</v>
      </c>
      <c r="E5997" s="7" t="s">
        <v>19</v>
      </c>
      <c r="F5997" s="7">
        <v>72</v>
      </c>
      <c r="G5997" s="7">
        <v>111.95</v>
      </c>
      <c r="H5997" s="7">
        <v>8033.1</v>
      </c>
      <c r="I5997" s="7" t="s">
        <v>10</v>
      </c>
      <c r="J5997" s="7" t="str">
        <f>_xlfn.XLOOKUP(A5997,'customer data'!A:A,'customer data'!B:B)</f>
        <v>Male</v>
      </c>
      <c r="K5997" s="7" t="str">
        <f>_xlfn.XLOOKUP(A5997,'customer data'!A:A,'customer data'!C:C)</f>
        <v>Yes</v>
      </c>
      <c r="L5997" s="7" t="str">
        <f ca="1">_xlfn.XLOOKUP(A5997,'customer data'!A:A,'customer data'!G:G)</f>
        <v>Adult</v>
      </c>
      <c r="M5997" s="7" t="str">
        <f>_xlfn.XLOOKUP(A5997,'Internet data '!A:A,'Internet data '!F:F)</f>
        <v>Yes</v>
      </c>
      <c r="N5997" s="7" t="str">
        <f>_xlfn.XLOOKUP(A5997,'Internet data '!A:A,'Internet data '!I:I)</f>
        <v>Fiber optic</v>
      </c>
      <c r="O5997" s="7">
        <f>_xlfn.XLOOKUP(A5997,'Internet data '!A:A,'Internet data '!J:J)</f>
        <v>6</v>
      </c>
    </row>
    <row r="5998" spans="1:15">
      <c r="A5998" s="7" t="s">
        <v>6014</v>
      </c>
      <c r="B5998" s="7" t="s">
        <v>12</v>
      </c>
      <c r="C5998" s="7" t="s">
        <v>29</v>
      </c>
      <c r="D5998" s="7" t="s">
        <v>10</v>
      </c>
      <c r="E5998" s="7" t="s">
        <v>19</v>
      </c>
      <c r="F5998" s="7">
        <v>62</v>
      </c>
      <c r="G5998" s="7">
        <v>19.850000000000001</v>
      </c>
      <c r="H5998" s="7">
        <v>1253.6500000000001</v>
      </c>
      <c r="I5998" s="7" t="s">
        <v>10</v>
      </c>
      <c r="J5998" s="7" t="str">
        <f>_xlfn.XLOOKUP(A5998,'customer data'!A:A,'customer data'!B:B)</f>
        <v>Male</v>
      </c>
      <c r="K5998" s="7" t="str">
        <f>_xlfn.XLOOKUP(A5998,'customer data'!A:A,'customer data'!C:C)</f>
        <v>No</v>
      </c>
      <c r="L5998" s="7" t="str">
        <f ca="1">_xlfn.XLOOKUP(A5998,'customer data'!A:A,'customer data'!G:G)</f>
        <v>Young</v>
      </c>
      <c r="M5998" s="7" t="str">
        <f>_xlfn.XLOOKUP(A5998,'Internet data '!A:A,'Internet data '!F:F)</f>
        <v>No</v>
      </c>
      <c r="N5998" s="7" t="str">
        <f>_xlfn.XLOOKUP(A5998,'Internet data '!A:A,'Internet data '!I:I)</f>
        <v>No</v>
      </c>
      <c r="O5998" s="7">
        <f>_xlfn.XLOOKUP(A5998,'Internet data '!A:A,'Internet data '!J:J)</f>
        <v>0</v>
      </c>
    </row>
    <row r="5999" spans="1:15">
      <c r="A5999" s="7" t="s">
        <v>6015</v>
      </c>
      <c r="B5999" s="7" t="s">
        <v>12</v>
      </c>
      <c r="C5999" s="7" t="s">
        <v>11</v>
      </c>
      <c r="D5999" s="7" t="s">
        <v>12</v>
      </c>
      <c r="E5999" s="7" t="s">
        <v>13</v>
      </c>
      <c r="F5999" s="7">
        <v>6</v>
      </c>
      <c r="G5999" s="7">
        <v>89.75</v>
      </c>
      <c r="H5999" s="7">
        <v>552.65</v>
      </c>
      <c r="I5999" s="7" t="s">
        <v>10</v>
      </c>
      <c r="J5999" s="7" t="str">
        <f>_xlfn.XLOOKUP(A5999,'customer data'!A:A,'customer data'!B:B)</f>
        <v>Female</v>
      </c>
      <c r="K5999" s="7" t="str">
        <f>_xlfn.XLOOKUP(A5999,'customer data'!A:A,'customer data'!C:C)</f>
        <v>No</v>
      </c>
      <c r="L5999" s="7" t="str">
        <f ca="1">_xlfn.XLOOKUP(A5999,'customer data'!A:A,'customer data'!G:G)</f>
        <v>Adult</v>
      </c>
      <c r="M5999" s="7" t="str">
        <f>_xlfn.XLOOKUP(A5999,'Internet data '!A:A,'Internet data '!F:F)</f>
        <v>No</v>
      </c>
      <c r="N5999" s="7" t="str">
        <f>_xlfn.XLOOKUP(A5999,'Internet data '!A:A,'Internet data '!I:I)</f>
        <v>Fiber optic</v>
      </c>
      <c r="O5999" s="7">
        <f>_xlfn.XLOOKUP(A5999,'Internet data '!A:A,'Internet data '!J:J)</f>
        <v>3</v>
      </c>
    </row>
    <row r="6000" spans="1:15">
      <c r="A6000" s="7" t="s">
        <v>6016</v>
      </c>
      <c r="B6000" s="7" t="s">
        <v>12</v>
      </c>
      <c r="C6000" s="7" t="s">
        <v>29</v>
      </c>
      <c r="D6000" s="7" t="s">
        <v>12</v>
      </c>
      <c r="E6000" s="7" t="s">
        <v>16</v>
      </c>
      <c r="F6000" s="7">
        <v>48</v>
      </c>
      <c r="G6000" s="7">
        <v>20.05</v>
      </c>
      <c r="H6000" s="7">
        <v>1036</v>
      </c>
      <c r="I6000" s="7" t="s">
        <v>10</v>
      </c>
      <c r="J6000" s="7" t="str">
        <f>_xlfn.XLOOKUP(A6000,'customer data'!A:A,'customer data'!B:B)</f>
        <v>Male</v>
      </c>
      <c r="K6000" s="7" t="str">
        <f>_xlfn.XLOOKUP(A6000,'customer data'!A:A,'customer data'!C:C)</f>
        <v>Yes</v>
      </c>
      <c r="L6000" s="7" t="str">
        <f ca="1">_xlfn.XLOOKUP(A6000,'customer data'!A:A,'customer data'!G:G)</f>
        <v>Adult</v>
      </c>
      <c r="M6000" s="7" t="str">
        <f>_xlfn.XLOOKUP(A6000,'Internet data '!A:A,'Internet data '!F:F)</f>
        <v>No</v>
      </c>
      <c r="N6000" s="7" t="str">
        <f>_xlfn.XLOOKUP(A6000,'Internet data '!A:A,'Internet data '!I:I)</f>
        <v>No</v>
      </c>
      <c r="O6000" s="7">
        <f>_xlfn.XLOOKUP(A6000,'Internet data '!A:A,'Internet data '!J:J)</f>
        <v>0</v>
      </c>
    </row>
    <row r="6001" spans="1:15">
      <c r="A6001" s="7" t="s">
        <v>6017</v>
      </c>
      <c r="B6001" s="7" t="s">
        <v>12</v>
      </c>
      <c r="C6001" s="7" t="s">
        <v>29</v>
      </c>
      <c r="D6001" s="7" t="s">
        <v>12</v>
      </c>
      <c r="E6001" s="7" t="s">
        <v>13</v>
      </c>
      <c r="F6001" s="7">
        <v>35</v>
      </c>
      <c r="G6001" s="7">
        <v>108.95</v>
      </c>
      <c r="H6001" s="7">
        <v>4025.5</v>
      </c>
      <c r="I6001" s="7" t="s">
        <v>10</v>
      </c>
      <c r="J6001" s="7" t="str">
        <f>_xlfn.XLOOKUP(A6001,'customer data'!A:A,'customer data'!B:B)</f>
        <v>Male</v>
      </c>
      <c r="K6001" s="7" t="str">
        <f>_xlfn.XLOOKUP(A6001,'customer data'!A:A,'customer data'!C:C)</f>
        <v>No</v>
      </c>
      <c r="L6001" s="7" t="str">
        <f ca="1">_xlfn.XLOOKUP(A6001,'customer data'!A:A,'customer data'!G:G)</f>
        <v>Adult</v>
      </c>
      <c r="M6001" s="7" t="str">
        <f>_xlfn.XLOOKUP(A6001,'Internet data '!A:A,'Internet data '!F:F)</f>
        <v>Yes</v>
      </c>
      <c r="N6001" s="7" t="str">
        <f>_xlfn.XLOOKUP(A6001,'Internet data '!A:A,'Internet data '!I:I)</f>
        <v>Fiber optic</v>
      </c>
      <c r="O6001" s="7">
        <f>_xlfn.XLOOKUP(A6001,'Internet data '!A:A,'Internet data '!J:J)</f>
        <v>6</v>
      </c>
    </row>
    <row r="6002" spans="1:15">
      <c r="A6002" s="7" t="s">
        <v>6018</v>
      </c>
      <c r="B6002" s="7" t="s">
        <v>12</v>
      </c>
      <c r="C6002" s="7" t="s">
        <v>15</v>
      </c>
      <c r="D6002" s="7" t="s">
        <v>10</v>
      </c>
      <c r="E6002" s="7" t="s">
        <v>23</v>
      </c>
      <c r="F6002" s="7">
        <v>52</v>
      </c>
      <c r="G6002" s="7">
        <v>19.649999999999999</v>
      </c>
      <c r="H6002" s="7">
        <v>928.4</v>
      </c>
      <c r="I6002" s="7" t="s">
        <v>10</v>
      </c>
      <c r="J6002" s="7" t="str">
        <f>_xlfn.XLOOKUP(A6002,'customer data'!A:A,'customer data'!B:B)</f>
        <v>Male</v>
      </c>
      <c r="K6002" s="7" t="str">
        <f>_xlfn.XLOOKUP(A6002,'customer data'!A:A,'customer data'!C:C)</f>
        <v>No</v>
      </c>
      <c r="L6002" s="7" t="str">
        <f ca="1">_xlfn.XLOOKUP(A6002,'customer data'!A:A,'customer data'!G:G)</f>
        <v>Adult</v>
      </c>
      <c r="M6002" s="7" t="str">
        <f>_xlfn.XLOOKUP(A6002,'Internet data '!A:A,'Internet data '!F:F)</f>
        <v>No</v>
      </c>
      <c r="N6002" s="7" t="str">
        <f>_xlfn.XLOOKUP(A6002,'Internet data '!A:A,'Internet data '!I:I)</f>
        <v>No</v>
      </c>
      <c r="O6002" s="7">
        <f>_xlfn.XLOOKUP(A6002,'Internet data '!A:A,'Internet data '!J:J)</f>
        <v>0</v>
      </c>
    </row>
    <row r="6003" spans="1:15">
      <c r="A6003" s="7" t="s">
        <v>6019</v>
      </c>
      <c r="B6003" s="7" t="s">
        <v>10</v>
      </c>
      <c r="C6003" s="7" t="s">
        <v>11</v>
      </c>
      <c r="D6003" s="7" t="s">
        <v>12</v>
      </c>
      <c r="E6003" s="7" t="s">
        <v>16</v>
      </c>
      <c r="F6003" s="7">
        <v>1</v>
      </c>
      <c r="G6003" s="7">
        <v>24.9</v>
      </c>
      <c r="H6003" s="7">
        <v>24.9</v>
      </c>
      <c r="I6003" s="7" t="s">
        <v>10</v>
      </c>
      <c r="J6003" s="7" t="str">
        <f>_xlfn.XLOOKUP(A6003,'customer data'!A:A,'customer data'!B:B)</f>
        <v>Female</v>
      </c>
      <c r="K6003" s="7" t="str">
        <f>_xlfn.XLOOKUP(A6003,'customer data'!A:A,'customer data'!C:C)</f>
        <v>No</v>
      </c>
      <c r="L6003" s="7" t="str">
        <f ca="1">_xlfn.XLOOKUP(A6003,'customer data'!A:A,'customer data'!G:G)</f>
        <v>Adult</v>
      </c>
      <c r="M6003" s="7" t="str">
        <f>_xlfn.XLOOKUP(A6003,'Internet data '!A:A,'Internet data '!F:F)</f>
        <v>No</v>
      </c>
      <c r="N6003" s="7" t="str">
        <f>_xlfn.XLOOKUP(A6003,'Internet data '!A:A,'Internet data '!I:I)</f>
        <v>DSL</v>
      </c>
      <c r="O6003" s="7">
        <f>_xlfn.XLOOKUP(A6003,'Internet data '!A:A,'Internet data '!J:J)</f>
        <v>0</v>
      </c>
    </row>
    <row r="6004" spans="1:15">
      <c r="A6004" s="7" t="s">
        <v>6020</v>
      </c>
      <c r="B6004" s="7" t="s">
        <v>12</v>
      </c>
      <c r="C6004" s="7" t="s">
        <v>11</v>
      </c>
      <c r="D6004" s="7" t="s">
        <v>12</v>
      </c>
      <c r="E6004" s="7" t="s">
        <v>13</v>
      </c>
      <c r="F6004" s="7">
        <v>6</v>
      </c>
      <c r="G6004" s="7">
        <v>82.85</v>
      </c>
      <c r="H6004" s="7">
        <v>460.25</v>
      </c>
      <c r="I6004" s="7" t="s">
        <v>12</v>
      </c>
      <c r="J6004" s="7" t="str">
        <f>_xlfn.XLOOKUP(A6004,'customer data'!A:A,'customer data'!B:B)</f>
        <v>Male</v>
      </c>
      <c r="K6004" s="7" t="str">
        <f>_xlfn.XLOOKUP(A6004,'customer data'!A:A,'customer data'!C:C)</f>
        <v>Yes</v>
      </c>
      <c r="L6004" s="7" t="str">
        <f ca="1">_xlfn.XLOOKUP(A6004,'customer data'!A:A,'customer data'!G:G)</f>
        <v>Adult</v>
      </c>
      <c r="M6004" s="7" t="str">
        <f>_xlfn.XLOOKUP(A6004,'Internet data '!A:A,'Internet data '!F:F)</f>
        <v>No</v>
      </c>
      <c r="N6004" s="7" t="str">
        <f>_xlfn.XLOOKUP(A6004,'Internet data '!A:A,'Internet data '!I:I)</f>
        <v>Fiber optic</v>
      </c>
      <c r="O6004" s="7">
        <f>_xlfn.XLOOKUP(A6004,'Internet data '!A:A,'Internet data '!J:J)</f>
        <v>2</v>
      </c>
    </row>
    <row r="6005" spans="1:15">
      <c r="A6005" s="7" t="s">
        <v>6021</v>
      </c>
      <c r="B6005" s="7" t="s">
        <v>12</v>
      </c>
      <c r="C6005" s="7" t="s">
        <v>29</v>
      </c>
      <c r="D6005" s="7" t="s">
        <v>10</v>
      </c>
      <c r="E6005" s="7" t="s">
        <v>23</v>
      </c>
      <c r="F6005" s="7">
        <v>71</v>
      </c>
      <c r="G6005" s="7">
        <v>93.2</v>
      </c>
      <c r="H6005" s="7">
        <v>6506.15</v>
      </c>
      <c r="I6005" s="7" t="s">
        <v>10</v>
      </c>
      <c r="J6005" s="7" t="str">
        <f>_xlfn.XLOOKUP(A6005,'customer data'!A:A,'customer data'!B:B)</f>
        <v>Female</v>
      </c>
      <c r="K6005" s="7" t="str">
        <f>_xlfn.XLOOKUP(A6005,'customer data'!A:A,'customer data'!C:C)</f>
        <v>Yes</v>
      </c>
      <c r="L6005" s="7" t="str">
        <f ca="1">_xlfn.XLOOKUP(A6005,'customer data'!A:A,'customer data'!G:G)</f>
        <v>Young</v>
      </c>
      <c r="M6005" s="7" t="str">
        <f>_xlfn.XLOOKUP(A6005,'Internet data '!A:A,'Internet data '!F:F)</f>
        <v>Yes</v>
      </c>
      <c r="N6005" s="7" t="str">
        <f>_xlfn.XLOOKUP(A6005,'Internet data '!A:A,'Internet data '!I:I)</f>
        <v>DSL</v>
      </c>
      <c r="O6005" s="7">
        <f>_xlfn.XLOOKUP(A6005,'Internet data '!A:A,'Internet data '!J:J)</f>
        <v>7</v>
      </c>
    </row>
    <row r="6006" spans="1:15">
      <c r="A6006" s="7" t="s">
        <v>6022</v>
      </c>
      <c r="B6006" s="7" t="s">
        <v>12</v>
      </c>
      <c r="C6006" s="7" t="s">
        <v>15</v>
      </c>
      <c r="D6006" s="7" t="s">
        <v>10</v>
      </c>
      <c r="E6006" s="7" t="s">
        <v>19</v>
      </c>
      <c r="F6006" s="7">
        <v>67</v>
      </c>
      <c r="G6006" s="7">
        <v>84.8</v>
      </c>
      <c r="H6006" s="7">
        <v>5598.3</v>
      </c>
      <c r="I6006" s="7" t="s">
        <v>10</v>
      </c>
      <c r="J6006" s="7" t="str">
        <f>_xlfn.XLOOKUP(A6006,'customer data'!A:A,'customer data'!B:B)</f>
        <v>Female</v>
      </c>
      <c r="K6006" s="7" t="str">
        <f>_xlfn.XLOOKUP(A6006,'customer data'!A:A,'customer data'!C:C)</f>
        <v>Yes</v>
      </c>
      <c r="L6006" s="7" t="str">
        <f ca="1">_xlfn.XLOOKUP(A6006,'customer data'!A:A,'customer data'!G:G)</f>
        <v>Young</v>
      </c>
      <c r="M6006" s="7" t="str">
        <f>_xlfn.XLOOKUP(A6006,'Internet data '!A:A,'Internet data '!F:F)</f>
        <v>No</v>
      </c>
      <c r="N6006" s="7" t="str">
        <f>_xlfn.XLOOKUP(A6006,'Internet data '!A:A,'Internet data '!I:I)</f>
        <v>Fiber optic</v>
      </c>
      <c r="O6006" s="7">
        <f>_xlfn.XLOOKUP(A6006,'Internet data '!A:A,'Internet data '!J:J)</f>
        <v>3</v>
      </c>
    </row>
    <row r="6007" spans="1:15">
      <c r="A6007" s="7" t="s">
        <v>6023</v>
      </c>
      <c r="B6007" s="7" t="s">
        <v>12</v>
      </c>
      <c r="C6007" s="7" t="s">
        <v>15</v>
      </c>
      <c r="D6007" s="7" t="s">
        <v>12</v>
      </c>
      <c r="E6007" s="7" t="s">
        <v>13</v>
      </c>
      <c r="F6007" s="7">
        <v>60</v>
      </c>
      <c r="G6007" s="7">
        <v>71.75</v>
      </c>
      <c r="H6007" s="7">
        <v>4374.55</v>
      </c>
      <c r="I6007" s="7" t="s">
        <v>10</v>
      </c>
      <c r="J6007" s="7" t="str">
        <f>_xlfn.XLOOKUP(A6007,'customer data'!A:A,'customer data'!B:B)</f>
        <v>Male</v>
      </c>
      <c r="K6007" s="7" t="str">
        <f>_xlfn.XLOOKUP(A6007,'customer data'!A:A,'customer data'!C:C)</f>
        <v>No</v>
      </c>
      <c r="L6007" s="7" t="str">
        <f ca="1">_xlfn.XLOOKUP(A6007,'customer data'!A:A,'customer data'!G:G)</f>
        <v>Adult</v>
      </c>
      <c r="M6007" s="7" t="str">
        <f>_xlfn.XLOOKUP(A6007,'Internet data '!A:A,'Internet data '!F:F)</f>
        <v>No</v>
      </c>
      <c r="N6007" s="7" t="str">
        <f>_xlfn.XLOOKUP(A6007,'Internet data '!A:A,'Internet data '!I:I)</f>
        <v>DSL</v>
      </c>
      <c r="O6007" s="7">
        <f>_xlfn.XLOOKUP(A6007,'Internet data '!A:A,'Internet data '!J:J)</f>
        <v>4</v>
      </c>
    </row>
    <row r="6008" spans="1:15">
      <c r="A6008" s="7" t="s">
        <v>6024</v>
      </c>
      <c r="B6008" s="7" t="s">
        <v>10</v>
      </c>
      <c r="C6008" s="7" t="s">
        <v>11</v>
      </c>
      <c r="D6008" s="7" t="s">
        <v>12</v>
      </c>
      <c r="E6008" s="7" t="s">
        <v>19</v>
      </c>
      <c r="F6008" s="7">
        <v>23</v>
      </c>
      <c r="G6008" s="7">
        <v>30.35</v>
      </c>
      <c r="H6008" s="7">
        <v>678.75</v>
      </c>
      <c r="I6008" s="7" t="s">
        <v>10</v>
      </c>
      <c r="J6008" s="7" t="str">
        <f>_xlfn.XLOOKUP(A6008,'customer data'!A:A,'customer data'!B:B)</f>
        <v>Male</v>
      </c>
      <c r="K6008" s="7" t="str">
        <f>_xlfn.XLOOKUP(A6008,'customer data'!A:A,'customer data'!C:C)</f>
        <v>Yes</v>
      </c>
      <c r="L6008" s="7" t="str">
        <f ca="1">_xlfn.XLOOKUP(A6008,'customer data'!A:A,'customer data'!G:G)</f>
        <v>Adult</v>
      </c>
      <c r="M6008" s="7" t="str">
        <f>_xlfn.XLOOKUP(A6008,'Internet data '!A:A,'Internet data '!F:F)</f>
        <v>Yes</v>
      </c>
      <c r="N6008" s="7" t="str">
        <f>_xlfn.XLOOKUP(A6008,'Internet data '!A:A,'Internet data '!I:I)</f>
        <v>DSL</v>
      </c>
      <c r="O6008" s="7">
        <f>_xlfn.XLOOKUP(A6008,'Internet data '!A:A,'Internet data '!J:J)</f>
        <v>1</v>
      </c>
    </row>
    <row r="6009" spans="1:15">
      <c r="A6009" s="7" t="s">
        <v>6025</v>
      </c>
      <c r="B6009" s="7" t="s">
        <v>10</v>
      </c>
      <c r="C6009" s="7" t="s">
        <v>15</v>
      </c>
      <c r="D6009" s="7" t="s">
        <v>10</v>
      </c>
      <c r="E6009" s="7" t="s">
        <v>19</v>
      </c>
      <c r="F6009" s="7">
        <v>39</v>
      </c>
      <c r="G6009" s="7">
        <v>54.85</v>
      </c>
      <c r="H6009" s="7">
        <v>2191.6999999999998</v>
      </c>
      <c r="I6009" s="7" t="s">
        <v>10</v>
      </c>
      <c r="J6009" s="7" t="str">
        <f>_xlfn.XLOOKUP(A6009,'customer data'!A:A,'customer data'!B:B)</f>
        <v>Male</v>
      </c>
      <c r="K6009" s="7" t="str">
        <f>_xlfn.XLOOKUP(A6009,'customer data'!A:A,'customer data'!C:C)</f>
        <v>No</v>
      </c>
      <c r="L6009" s="7" t="str">
        <f ca="1">_xlfn.XLOOKUP(A6009,'customer data'!A:A,'customer data'!G:G)</f>
        <v>Adult</v>
      </c>
      <c r="M6009" s="7" t="str">
        <f>_xlfn.XLOOKUP(A6009,'Internet data '!A:A,'Internet data '!F:F)</f>
        <v>Yes</v>
      </c>
      <c r="N6009" s="7" t="str">
        <f>_xlfn.XLOOKUP(A6009,'Internet data '!A:A,'Internet data '!I:I)</f>
        <v>DSL</v>
      </c>
      <c r="O6009" s="7">
        <f>_xlfn.XLOOKUP(A6009,'Internet data '!A:A,'Internet data '!J:J)</f>
        <v>4</v>
      </c>
    </row>
    <row r="6010" spans="1:15">
      <c r="A6010" s="7" t="s">
        <v>6026</v>
      </c>
      <c r="B6010" s="7" t="s">
        <v>12</v>
      </c>
      <c r="C6010" s="7" t="s">
        <v>15</v>
      </c>
      <c r="D6010" s="7" t="s">
        <v>12</v>
      </c>
      <c r="E6010" s="7" t="s">
        <v>16</v>
      </c>
      <c r="F6010" s="7">
        <v>15</v>
      </c>
      <c r="G6010" s="7">
        <v>19.5</v>
      </c>
      <c r="H6010" s="7">
        <v>239.75</v>
      </c>
      <c r="I6010" s="7" t="s">
        <v>10</v>
      </c>
      <c r="J6010" s="7" t="str">
        <f>_xlfn.XLOOKUP(A6010,'customer data'!A:A,'customer data'!B:B)</f>
        <v>Male</v>
      </c>
      <c r="K6010" s="7" t="str">
        <f>_xlfn.XLOOKUP(A6010,'customer data'!A:A,'customer data'!C:C)</f>
        <v>Yes</v>
      </c>
      <c r="L6010" s="7" t="str">
        <f ca="1">_xlfn.XLOOKUP(A6010,'customer data'!A:A,'customer data'!G:G)</f>
        <v>Young</v>
      </c>
      <c r="M6010" s="7" t="str">
        <f>_xlfn.XLOOKUP(A6010,'Internet data '!A:A,'Internet data '!F:F)</f>
        <v>No</v>
      </c>
      <c r="N6010" s="7" t="str">
        <f>_xlfn.XLOOKUP(A6010,'Internet data '!A:A,'Internet data '!I:I)</f>
        <v>No</v>
      </c>
      <c r="O6010" s="7">
        <f>_xlfn.XLOOKUP(A6010,'Internet data '!A:A,'Internet data '!J:J)</f>
        <v>0</v>
      </c>
    </row>
    <row r="6011" spans="1:15">
      <c r="A6011" s="7" t="s">
        <v>6027</v>
      </c>
      <c r="B6011" s="7" t="s">
        <v>12</v>
      </c>
      <c r="C6011" s="7" t="s">
        <v>11</v>
      </c>
      <c r="D6011" s="7" t="s">
        <v>12</v>
      </c>
      <c r="E6011" s="7" t="s">
        <v>13</v>
      </c>
      <c r="F6011" s="7">
        <v>53</v>
      </c>
      <c r="G6011" s="7">
        <v>103.85</v>
      </c>
      <c r="H6011" s="7">
        <v>5485.5</v>
      </c>
      <c r="I6011" s="7" t="s">
        <v>12</v>
      </c>
      <c r="J6011" s="7" t="str">
        <f>_xlfn.XLOOKUP(A6011,'customer data'!A:A,'customer data'!B:B)</f>
        <v>Male</v>
      </c>
      <c r="K6011" s="7" t="str">
        <f>_xlfn.XLOOKUP(A6011,'customer data'!A:A,'customer data'!C:C)</f>
        <v>Yes</v>
      </c>
      <c r="L6011" s="7" t="str">
        <f ca="1">_xlfn.XLOOKUP(A6011,'customer data'!A:A,'customer data'!G:G)</f>
        <v>Adult</v>
      </c>
      <c r="M6011" s="7" t="str">
        <f>_xlfn.XLOOKUP(A6011,'Internet data '!A:A,'Internet data '!F:F)</f>
        <v>No</v>
      </c>
      <c r="N6011" s="7" t="str">
        <f>_xlfn.XLOOKUP(A6011,'Internet data '!A:A,'Internet data '!I:I)</f>
        <v>Fiber optic</v>
      </c>
      <c r="O6011" s="7">
        <f>_xlfn.XLOOKUP(A6011,'Internet data '!A:A,'Internet data '!J:J)</f>
        <v>5</v>
      </c>
    </row>
    <row r="6012" spans="1:15">
      <c r="A6012" s="7" t="s">
        <v>6028</v>
      </c>
      <c r="B6012" s="7" t="s">
        <v>12</v>
      </c>
      <c r="C6012" s="7" t="s">
        <v>29</v>
      </c>
      <c r="D6012" s="7" t="s">
        <v>10</v>
      </c>
      <c r="E6012" s="7" t="s">
        <v>16</v>
      </c>
      <c r="F6012" s="7">
        <v>24</v>
      </c>
      <c r="G6012" s="7">
        <v>24.2</v>
      </c>
      <c r="H6012" s="7">
        <v>609.04999999999995</v>
      </c>
      <c r="I6012" s="7" t="s">
        <v>10</v>
      </c>
      <c r="J6012" s="7" t="str">
        <f>_xlfn.XLOOKUP(A6012,'customer data'!A:A,'customer data'!B:B)</f>
        <v>Male</v>
      </c>
      <c r="K6012" s="7" t="str">
        <f>_xlfn.XLOOKUP(A6012,'customer data'!A:A,'customer data'!C:C)</f>
        <v>Yes</v>
      </c>
      <c r="L6012" s="7" t="str">
        <f ca="1">_xlfn.XLOOKUP(A6012,'customer data'!A:A,'customer data'!G:G)</f>
        <v>Young</v>
      </c>
      <c r="M6012" s="7" t="str">
        <f>_xlfn.XLOOKUP(A6012,'Internet data '!A:A,'Internet data '!F:F)</f>
        <v>No</v>
      </c>
      <c r="N6012" s="7" t="str">
        <f>_xlfn.XLOOKUP(A6012,'Internet data '!A:A,'Internet data '!I:I)</f>
        <v>No</v>
      </c>
      <c r="O6012" s="7">
        <f>_xlfn.XLOOKUP(A6012,'Internet data '!A:A,'Internet data '!J:J)</f>
        <v>1</v>
      </c>
    </row>
    <row r="6013" spans="1:15">
      <c r="A6013" s="7" t="s">
        <v>6029</v>
      </c>
      <c r="B6013" s="7" t="s">
        <v>12</v>
      </c>
      <c r="C6013" s="7" t="s">
        <v>11</v>
      </c>
      <c r="D6013" s="7" t="s">
        <v>10</v>
      </c>
      <c r="E6013" s="7" t="s">
        <v>13</v>
      </c>
      <c r="F6013" s="7">
        <v>37</v>
      </c>
      <c r="G6013" s="7">
        <v>19.350000000000001</v>
      </c>
      <c r="H6013" s="7">
        <v>683.75</v>
      </c>
      <c r="I6013" s="7" t="s">
        <v>10</v>
      </c>
      <c r="J6013" s="7" t="str">
        <f>_xlfn.XLOOKUP(A6013,'customer data'!A:A,'customer data'!B:B)</f>
        <v>Female</v>
      </c>
      <c r="K6013" s="7" t="str">
        <f>_xlfn.XLOOKUP(A6013,'customer data'!A:A,'customer data'!C:C)</f>
        <v>Yes</v>
      </c>
      <c r="L6013" s="7" t="str">
        <f ca="1">_xlfn.XLOOKUP(A6013,'customer data'!A:A,'customer data'!G:G)</f>
        <v>Young</v>
      </c>
      <c r="M6013" s="7" t="str">
        <f>_xlfn.XLOOKUP(A6013,'Internet data '!A:A,'Internet data '!F:F)</f>
        <v>No</v>
      </c>
      <c r="N6013" s="7" t="str">
        <f>_xlfn.XLOOKUP(A6013,'Internet data '!A:A,'Internet data '!I:I)</f>
        <v>No</v>
      </c>
      <c r="O6013" s="7">
        <f>_xlfn.XLOOKUP(A6013,'Internet data '!A:A,'Internet data '!J:J)</f>
        <v>0</v>
      </c>
    </row>
    <row r="6014" spans="1:15">
      <c r="A6014" s="7" t="s">
        <v>6030</v>
      </c>
      <c r="B6014" s="7" t="s">
        <v>12</v>
      </c>
      <c r="C6014" s="7" t="s">
        <v>11</v>
      </c>
      <c r="D6014" s="7" t="s">
        <v>12</v>
      </c>
      <c r="E6014" s="7" t="s">
        <v>13</v>
      </c>
      <c r="F6014" s="7">
        <v>5</v>
      </c>
      <c r="G6014" s="7">
        <v>83.6</v>
      </c>
      <c r="H6014" s="7">
        <v>404.2</v>
      </c>
      <c r="I6014" s="7" t="s">
        <v>12</v>
      </c>
      <c r="J6014" s="7" t="str">
        <f>_xlfn.XLOOKUP(A6014,'customer data'!A:A,'customer data'!B:B)</f>
        <v>Female</v>
      </c>
      <c r="K6014" s="7" t="str">
        <f>_xlfn.XLOOKUP(A6014,'customer data'!A:A,'customer data'!C:C)</f>
        <v>Yes</v>
      </c>
      <c r="L6014" s="7" t="str">
        <f ca="1">_xlfn.XLOOKUP(A6014,'customer data'!A:A,'customer data'!G:G)</f>
        <v>Adult</v>
      </c>
      <c r="M6014" s="7" t="str">
        <f>_xlfn.XLOOKUP(A6014,'Internet data '!A:A,'Internet data '!F:F)</f>
        <v>No</v>
      </c>
      <c r="N6014" s="7" t="str">
        <f>_xlfn.XLOOKUP(A6014,'Internet data '!A:A,'Internet data '!I:I)</f>
        <v>Fiber optic</v>
      </c>
      <c r="O6014" s="7">
        <f>_xlfn.XLOOKUP(A6014,'Internet data '!A:A,'Internet data '!J:J)</f>
        <v>2</v>
      </c>
    </row>
    <row r="6015" spans="1:15">
      <c r="A6015" s="7" t="s">
        <v>6031</v>
      </c>
      <c r="B6015" s="7" t="s">
        <v>12</v>
      </c>
      <c r="C6015" s="7" t="s">
        <v>15</v>
      </c>
      <c r="D6015" s="7" t="s">
        <v>12</v>
      </c>
      <c r="E6015" s="7" t="s">
        <v>13</v>
      </c>
      <c r="F6015" s="7">
        <v>50</v>
      </c>
      <c r="G6015" s="7">
        <v>100.65</v>
      </c>
      <c r="H6015" s="7">
        <v>5189.75</v>
      </c>
      <c r="I6015" s="7" t="s">
        <v>10</v>
      </c>
      <c r="J6015" s="7" t="str">
        <f>_xlfn.XLOOKUP(A6015,'customer data'!A:A,'customer data'!B:B)</f>
        <v>Female</v>
      </c>
      <c r="K6015" s="7" t="str">
        <f>_xlfn.XLOOKUP(A6015,'customer data'!A:A,'customer data'!C:C)</f>
        <v>Yes</v>
      </c>
      <c r="L6015" s="7" t="str">
        <f ca="1">_xlfn.XLOOKUP(A6015,'customer data'!A:A,'customer data'!G:G)</f>
        <v>Adult</v>
      </c>
      <c r="M6015" s="7" t="str">
        <f>_xlfn.XLOOKUP(A6015,'Internet data '!A:A,'Internet data '!F:F)</f>
        <v>Yes</v>
      </c>
      <c r="N6015" s="7" t="str">
        <f>_xlfn.XLOOKUP(A6015,'Internet data '!A:A,'Internet data '!I:I)</f>
        <v>Fiber optic</v>
      </c>
      <c r="O6015" s="7">
        <f>_xlfn.XLOOKUP(A6015,'Internet data '!A:A,'Internet data '!J:J)</f>
        <v>4</v>
      </c>
    </row>
    <row r="6016" spans="1:15">
      <c r="A6016" s="7" t="s">
        <v>6032</v>
      </c>
      <c r="B6016" s="7" t="s">
        <v>12</v>
      </c>
      <c r="C6016" s="7" t="s">
        <v>15</v>
      </c>
      <c r="D6016" s="7" t="s">
        <v>12</v>
      </c>
      <c r="E6016" s="7" t="s">
        <v>23</v>
      </c>
      <c r="F6016" s="7">
        <v>54</v>
      </c>
      <c r="G6016" s="7">
        <v>94.1</v>
      </c>
      <c r="H6016" s="7">
        <v>5060.8999999999996</v>
      </c>
      <c r="I6016" s="7" t="s">
        <v>10</v>
      </c>
      <c r="J6016" s="7" t="str">
        <f>_xlfn.XLOOKUP(A6016,'customer data'!A:A,'customer data'!B:B)</f>
        <v>Female</v>
      </c>
      <c r="K6016" s="7" t="str">
        <f>_xlfn.XLOOKUP(A6016,'customer data'!A:A,'customer data'!C:C)</f>
        <v>No</v>
      </c>
      <c r="L6016" s="7" t="str">
        <f ca="1">_xlfn.XLOOKUP(A6016,'customer data'!A:A,'customer data'!G:G)</f>
        <v>Young</v>
      </c>
      <c r="M6016" s="7" t="str">
        <f>_xlfn.XLOOKUP(A6016,'Internet data '!A:A,'Internet data '!F:F)</f>
        <v>No</v>
      </c>
      <c r="N6016" s="7" t="str">
        <f>_xlfn.XLOOKUP(A6016,'Internet data '!A:A,'Internet data '!I:I)</f>
        <v>Fiber optic</v>
      </c>
      <c r="O6016" s="7">
        <f>_xlfn.XLOOKUP(A6016,'Internet data '!A:A,'Internet data '!J:J)</f>
        <v>3</v>
      </c>
    </row>
    <row r="6017" spans="1:15">
      <c r="A6017" s="7" t="s">
        <v>6033</v>
      </c>
      <c r="B6017" s="7" t="s">
        <v>12</v>
      </c>
      <c r="C6017" s="7" t="s">
        <v>11</v>
      </c>
      <c r="D6017" s="7" t="s">
        <v>12</v>
      </c>
      <c r="E6017" s="7" t="s">
        <v>13</v>
      </c>
      <c r="F6017" s="7">
        <v>3</v>
      </c>
      <c r="G6017" s="7">
        <v>74.55</v>
      </c>
      <c r="H6017" s="7">
        <v>233.65</v>
      </c>
      <c r="I6017" s="7" t="s">
        <v>10</v>
      </c>
      <c r="J6017" s="7" t="str">
        <f>_xlfn.XLOOKUP(A6017,'customer data'!A:A,'customer data'!B:B)</f>
        <v>Female</v>
      </c>
      <c r="K6017" s="7" t="str">
        <f>_xlfn.XLOOKUP(A6017,'customer data'!A:A,'customer data'!C:C)</f>
        <v>No</v>
      </c>
      <c r="L6017" s="7" t="str">
        <f ca="1">_xlfn.XLOOKUP(A6017,'customer data'!A:A,'customer data'!G:G)</f>
        <v>Young</v>
      </c>
      <c r="M6017" s="7" t="str">
        <f>_xlfn.XLOOKUP(A6017,'Internet data '!A:A,'Internet data '!F:F)</f>
        <v>No</v>
      </c>
      <c r="N6017" s="7" t="str">
        <f>_xlfn.XLOOKUP(A6017,'Internet data '!A:A,'Internet data '!I:I)</f>
        <v>Fiber optic</v>
      </c>
      <c r="O6017" s="7">
        <f>_xlfn.XLOOKUP(A6017,'Internet data '!A:A,'Internet data '!J:J)</f>
        <v>1</v>
      </c>
    </row>
    <row r="6018" spans="1:15">
      <c r="A6018" s="7" t="s">
        <v>6034</v>
      </c>
      <c r="B6018" s="7" t="s">
        <v>12</v>
      </c>
      <c r="C6018" s="7" t="s">
        <v>15</v>
      </c>
      <c r="D6018" s="7" t="s">
        <v>10</v>
      </c>
      <c r="E6018" s="7" t="s">
        <v>13</v>
      </c>
      <c r="F6018" s="7">
        <v>68</v>
      </c>
      <c r="G6018" s="7">
        <v>108.45</v>
      </c>
      <c r="H6018" s="7">
        <v>7176.55</v>
      </c>
      <c r="I6018" s="7" t="s">
        <v>12</v>
      </c>
      <c r="J6018" s="7" t="str">
        <f>_xlfn.XLOOKUP(A6018,'customer data'!A:A,'customer data'!B:B)</f>
        <v>Male</v>
      </c>
      <c r="K6018" s="7" t="str">
        <f>_xlfn.XLOOKUP(A6018,'customer data'!A:A,'customer data'!C:C)</f>
        <v>No</v>
      </c>
      <c r="L6018" s="7" t="str">
        <f ca="1">_xlfn.XLOOKUP(A6018,'customer data'!A:A,'customer data'!G:G)</f>
        <v>Young</v>
      </c>
      <c r="M6018" s="7" t="str">
        <f>_xlfn.XLOOKUP(A6018,'Internet data '!A:A,'Internet data '!F:F)</f>
        <v>Yes</v>
      </c>
      <c r="N6018" s="7" t="str">
        <f>_xlfn.XLOOKUP(A6018,'Internet data '!A:A,'Internet data '!I:I)</f>
        <v>Fiber optic</v>
      </c>
      <c r="O6018" s="7">
        <f>_xlfn.XLOOKUP(A6018,'Internet data '!A:A,'Internet data '!J:J)</f>
        <v>6</v>
      </c>
    </row>
    <row r="6019" spans="1:15">
      <c r="A6019" s="7" t="s">
        <v>6035</v>
      </c>
      <c r="B6019" s="7" t="s">
        <v>12</v>
      </c>
      <c r="C6019" s="7" t="s">
        <v>11</v>
      </c>
      <c r="D6019" s="7" t="s">
        <v>10</v>
      </c>
      <c r="E6019" s="7" t="s">
        <v>13</v>
      </c>
      <c r="F6019" s="7">
        <v>5</v>
      </c>
      <c r="G6019" s="7">
        <v>56.15</v>
      </c>
      <c r="H6019" s="7">
        <v>291.45</v>
      </c>
      <c r="I6019" s="7" t="s">
        <v>10</v>
      </c>
      <c r="J6019" s="7" t="str">
        <f>_xlfn.XLOOKUP(A6019,'customer data'!A:A,'customer data'!B:B)</f>
        <v>Male</v>
      </c>
      <c r="K6019" s="7" t="str">
        <f>_xlfn.XLOOKUP(A6019,'customer data'!A:A,'customer data'!C:C)</f>
        <v>No</v>
      </c>
      <c r="L6019" s="7" t="str">
        <f ca="1">_xlfn.XLOOKUP(A6019,'customer data'!A:A,'customer data'!G:G)</f>
        <v>Adult</v>
      </c>
      <c r="M6019" s="7" t="str">
        <f>_xlfn.XLOOKUP(A6019,'Internet data '!A:A,'Internet data '!F:F)</f>
        <v>Yes</v>
      </c>
      <c r="N6019" s="7" t="str">
        <f>_xlfn.XLOOKUP(A6019,'Internet data '!A:A,'Internet data '!I:I)</f>
        <v>DSL</v>
      </c>
      <c r="O6019" s="7">
        <f>_xlfn.XLOOKUP(A6019,'Internet data '!A:A,'Internet data '!J:J)</f>
        <v>2</v>
      </c>
    </row>
    <row r="6020" spans="1:15">
      <c r="A6020" s="7" t="s">
        <v>6036</v>
      </c>
      <c r="B6020" s="7" t="s">
        <v>12</v>
      </c>
      <c r="C6020" s="7" t="s">
        <v>29</v>
      </c>
      <c r="D6020" s="7" t="s">
        <v>10</v>
      </c>
      <c r="E6020" s="7" t="s">
        <v>16</v>
      </c>
      <c r="F6020" s="7">
        <v>33</v>
      </c>
      <c r="G6020" s="7">
        <v>20.350000000000001</v>
      </c>
      <c r="H6020" s="7">
        <v>689.75</v>
      </c>
      <c r="I6020" s="7" t="s">
        <v>10</v>
      </c>
      <c r="J6020" s="7" t="str">
        <f>_xlfn.XLOOKUP(A6020,'customer data'!A:A,'customer data'!B:B)</f>
        <v>Male</v>
      </c>
      <c r="K6020" s="7" t="str">
        <f>_xlfn.XLOOKUP(A6020,'customer data'!A:A,'customer data'!C:C)</f>
        <v>No</v>
      </c>
      <c r="L6020" s="7" t="str">
        <f ca="1">_xlfn.XLOOKUP(A6020,'customer data'!A:A,'customer data'!G:G)</f>
        <v>Young</v>
      </c>
      <c r="M6020" s="7" t="str">
        <f>_xlfn.XLOOKUP(A6020,'Internet data '!A:A,'Internet data '!F:F)</f>
        <v>No</v>
      </c>
      <c r="N6020" s="7" t="str">
        <f>_xlfn.XLOOKUP(A6020,'Internet data '!A:A,'Internet data '!I:I)</f>
        <v>No</v>
      </c>
      <c r="O6020" s="7">
        <f>_xlfn.XLOOKUP(A6020,'Internet data '!A:A,'Internet data '!J:J)</f>
        <v>0</v>
      </c>
    </row>
    <row r="6021" spans="1:15">
      <c r="A6021" s="7" t="s">
        <v>6037</v>
      </c>
      <c r="B6021" s="7" t="s">
        <v>12</v>
      </c>
      <c r="C6021" s="7" t="s">
        <v>15</v>
      </c>
      <c r="D6021" s="7" t="s">
        <v>12</v>
      </c>
      <c r="E6021" s="7" t="s">
        <v>13</v>
      </c>
      <c r="F6021" s="7">
        <v>41</v>
      </c>
      <c r="G6021" s="7">
        <v>80.55</v>
      </c>
      <c r="H6021" s="7">
        <v>3263.9</v>
      </c>
      <c r="I6021" s="7" t="s">
        <v>10</v>
      </c>
      <c r="J6021" s="7" t="str">
        <f>_xlfn.XLOOKUP(A6021,'customer data'!A:A,'customer data'!B:B)</f>
        <v>Female</v>
      </c>
      <c r="K6021" s="7" t="str">
        <f>_xlfn.XLOOKUP(A6021,'customer data'!A:A,'customer data'!C:C)</f>
        <v>No</v>
      </c>
      <c r="L6021" s="7" t="str">
        <f ca="1">_xlfn.XLOOKUP(A6021,'customer data'!A:A,'customer data'!G:G)</f>
        <v>Adult</v>
      </c>
      <c r="M6021" s="7" t="str">
        <f>_xlfn.XLOOKUP(A6021,'Internet data '!A:A,'Internet data '!F:F)</f>
        <v>No</v>
      </c>
      <c r="N6021" s="7" t="str">
        <f>_xlfn.XLOOKUP(A6021,'Internet data '!A:A,'Internet data '!I:I)</f>
        <v>DSL</v>
      </c>
      <c r="O6021" s="7">
        <f>_xlfn.XLOOKUP(A6021,'Internet data '!A:A,'Internet data '!J:J)</f>
        <v>5</v>
      </c>
    </row>
    <row r="6022" spans="1:15">
      <c r="A6022" s="7" t="s">
        <v>6038</v>
      </c>
      <c r="B6022" s="7" t="s">
        <v>10</v>
      </c>
      <c r="C6022" s="7" t="s">
        <v>15</v>
      </c>
      <c r="D6022" s="7" t="s">
        <v>10</v>
      </c>
      <c r="E6022" s="7" t="s">
        <v>16</v>
      </c>
      <c r="F6022" s="7">
        <v>34</v>
      </c>
      <c r="G6022" s="7">
        <v>61.25</v>
      </c>
      <c r="H6022" s="7">
        <v>1993.2</v>
      </c>
      <c r="I6022" s="7" t="s">
        <v>10</v>
      </c>
      <c r="J6022" s="7" t="str">
        <f>_xlfn.XLOOKUP(A6022,'customer data'!A:A,'customer data'!B:B)</f>
        <v>Female</v>
      </c>
      <c r="K6022" s="7" t="str">
        <f>_xlfn.XLOOKUP(A6022,'customer data'!A:A,'customer data'!C:C)</f>
        <v>Yes</v>
      </c>
      <c r="L6022" s="7" t="str">
        <f ca="1">_xlfn.XLOOKUP(A6022,'customer data'!A:A,'customer data'!G:G)</f>
        <v>Adult</v>
      </c>
      <c r="M6022" s="7" t="str">
        <f>_xlfn.XLOOKUP(A6022,'Internet data '!A:A,'Internet data '!F:F)</f>
        <v>Yes</v>
      </c>
      <c r="N6022" s="7" t="str">
        <f>_xlfn.XLOOKUP(A6022,'Internet data '!A:A,'Internet data '!I:I)</f>
        <v>DSL</v>
      </c>
      <c r="O6022" s="7">
        <f>_xlfn.XLOOKUP(A6022,'Internet data '!A:A,'Internet data '!J:J)</f>
        <v>5</v>
      </c>
    </row>
    <row r="6023" spans="1:15">
      <c r="A6023" s="7" t="s">
        <v>6039</v>
      </c>
      <c r="B6023" s="7" t="s">
        <v>12</v>
      </c>
      <c r="C6023" s="7" t="s">
        <v>11</v>
      </c>
      <c r="D6023" s="7" t="s">
        <v>12</v>
      </c>
      <c r="E6023" s="7" t="s">
        <v>16</v>
      </c>
      <c r="F6023" s="7">
        <v>13</v>
      </c>
      <c r="G6023" s="7">
        <v>20.45</v>
      </c>
      <c r="H6023" s="7">
        <v>254.5</v>
      </c>
      <c r="I6023" s="7" t="s">
        <v>10</v>
      </c>
      <c r="J6023" s="7" t="str">
        <f>_xlfn.XLOOKUP(A6023,'customer data'!A:A,'customer data'!B:B)</f>
        <v>Female</v>
      </c>
      <c r="K6023" s="7" t="str">
        <f>_xlfn.XLOOKUP(A6023,'customer data'!A:A,'customer data'!C:C)</f>
        <v>Yes</v>
      </c>
      <c r="L6023" s="7" t="str">
        <f ca="1">_xlfn.XLOOKUP(A6023,'customer data'!A:A,'customer data'!G:G)</f>
        <v>Adult</v>
      </c>
      <c r="M6023" s="7" t="str">
        <f>_xlfn.XLOOKUP(A6023,'Internet data '!A:A,'Internet data '!F:F)</f>
        <v>No</v>
      </c>
      <c r="N6023" s="7" t="str">
        <f>_xlfn.XLOOKUP(A6023,'Internet data '!A:A,'Internet data '!I:I)</f>
        <v>No</v>
      </c>
      <c r="O6023" s="7">
        <f>_xlfn.XLOOKUP(A6023,'Internet data '!A:A,'Internet data '!J:J)</f>
        <v>0</v>
      </c>
    </row>
    <row r="6024" spans="1:15">
      <c r="A6024" s="7" t="s">
        <v>6040</v>
      </c>
      <c r="B6024" s="7" t="s">
        <v>12</v>
      </c>
      <c r="C6024" s="7" t="s">
        <v>11</v>
      </c>
      <c r="D6024" s="7" t="s">
        <v>12</v>
      </c>
      <c r="E6024" s="7" t="s">
        <v>23</v>
      </c>
      <c r="F6024" s="7">
        <v>20</v>
      </c>
      <c r="G6024" s="7">
        <v>18.899999999999999</v>
      </c>
      <c r="H6024" s="7">
        <v>347.65</v>
      </c>
      <c r="I6024" s="7" t="s">
        <v>10</v>
      </c>
      <c r="J6024" s="7" t="str">
        <f>_xlfn.XLOOKUP(A6024,'customer data'!A:A,'customer data'!B:B)</f>
        <v>Female</v>
      </c>
      <c r="K6024" s="7" t="str">
        <f>_xlfn.XLOOKUP(A6024,'customer data'!A:A,'customer data'!C:C)</f>
        <v>No</v>
      </c>
      <c r="L6024" s="7" t="str">
        <f ca="1">_xlfn.XLOOKUP(A6024,'customer data'!A:A,'customer data'!G:G)</f>
        <v>Adult</v>
      </c>
      <c r="M6024" s="7" t="str">
        <f>_xlfn.XLOOKUP(A6024,'Internet data '!A:A,'Internet data '!F:F)</f>
        <v>No</v>
      </c>
      <c r="N6024" s="7" t="str">
        <f>_xlfn.XLOOKUP(A6024,'Internet data '!A:A,'Internet data '!I:I)</f>
        <v>No</v>
      </c>
      <c r="O6024" s="7">
        <f>_xlfn.XLOOKUP(A6024,'Internet data '!A:A,'Internet data '!J:J)</f>
        <v>0</v>
      </c>
    </row>
    <row r="6025" spans="1:15">
      <c r="A6025" s="7" t="s">
        <v>6041</v>
      </c>
      <c r="B6025" s="7" t="s">
        <v>12</v>
      </c>
      <c r="C6025" s="7" t="s">
        <v>29</v>
      </c>
      <c r="D6025" s="7" t="s">
        <v>10</v>
      </c>
      <c r="E6025" s="7" t="s">
        <v>23</v>
      </c>
      <c r="F6025" s="7">
        <v>51</v>
      </c>
      <c r="G6025" s="7">
        <v>19.600000000000001</v>
      </c>
      <c r="H6025" s="7">
        <v>967.9</v>
      </c>
      <c r="I6025" s="7" t="s">
        <v>10</v>
      </c>
      <c r="J6025" s="7" t="str">
        <f>_xlfn.XLOOKUP(A6025,'customer data'!A:A,'customer data'!B:B)</f>
        <v>Female</v>
      </c>
      <c r="K6025" s="7" t="str">
        <f>_xlfn.XLOOKUP(A6025,'customer data'!A:A,'customer data'!C:C)</f>
        <v>No</v>
      </c>
      <c r="L6025" s="7" t="str">
        <f ca="1">_xlfn.XLOOKUP(A6025,'customer data'!A:A,'customer data'!G:G)</f>
        <v>Young</v>
      </c>
      <c r="M6025" s="7" t="str">
        <f>_xlfn.XLOOKUP(A6025,'Internet data '!A:A,'Internet data '!F:F)</f>
        <v>No</v>
      </c>
      <c r="N6025" s="7" t="str">
        <f>_xlfn.XLOOKUP(A6025,'Internet data '!A:A,'Internet data '!I:I)</f>
        <v>No</v>
      </c>
      <c r="O6025" s="7">
        <f>_xlfn.XLOOKUP(A6025,'Internet data '!A:A,'Internet data '!J:J)</f>
        <v>0</v>
      </c>
    </row>
    <row r="6026" spans="1:15">
      <c r="A6026" s="7" t="s">
        <v>6042</v>
      </c>
      <c r="B6026" s="7" t="s">
        <v>12</v>
      </c>
      <c r="C6026" s="7" t="s">
        <v>11</v>
      </c>
      <c r="D6026" s="7" t="s">
        <v>12</v>
      </c>
      <c r="E6026" s="7" t="s">
        <v>23</v>
      </c>
      <c r="F6026" s="7">
        <v>3</v>
      </c>
      <c r="G6026" s="7">
        <v>91.5</v>
      </c>
      <c r="H6026" s="7">
        <v>242.95</v>
      </c>
      <c r="I6026" s="7" t="s">
        <v>12</v>
      </c>
      <c r="J6026" s="7" t="str">
        <f>_xlfn.XLOOKUP(A6026,'customer data'!A:A,'customer data'!B:B)</f>
        <v>Female</v>
      </c>
      <c r="K6026" s="7" t="str">
        <f>_xlfn.XLOOKUP(A6026,'customer data'!A:A,'customer data'!C:C)</f>
        <v>Yes</v>
      </c>
      <c r="L6026" s="7" t="str">
        <f ca="1">_xlfn.XLOOKUP(A6026,'customer data'!A:A,'customer data'!G:G)</f>
        <v>Adult</v>
      </c>
      <c r="M6026" s="7" t="str">
        <f>_xlfn.XLOOKUP(A6026,'Internet data '!A:A,'Internet data '!F:F)</f>
        <v>No</v>
      </c>
      <c r="N6026" s="7" t="str">
        <f>_xlfn.XLOOKUP(A6026,'Internet data '!A:A,'Internet data '!I:I)</f>
        <v>Fiber optic</v>
      </c>
      <c r="O6026" s="7">
        <f>_xlfn.XLOOKUP(A6026,'Internet data '!A:A,'Internet data '!J:J)</f>
        <v>3</v>
      </c>
    </row>
    <row r="6027" spans="1:15">
      <c r="A6027" s="7" t="s">
        <v>6043</v>
      </c>
      <c r="B6027" s="7" t="s">
        <v>12</v>
      </c>
      <c r="C6027" s="7" t="s">
        <v>11</v>
      </c>
      <c r="D6027" s="7" t="s">
        <v>10</v>
      </c>
      <c r="E6027" s="7" t="s">
        <v>19</v>
      </c>
      <c r="F6027" s="7">
        <v>41</v>
      </c>
      <c r="G6027" s="7">
        <v>45.2</v>
      </c>
      <c r="H6027" s="7">
        <v>1841.9</v>
      </c>
      <c r="I6027" s="7" t="s">
        <v>10</v>
      </c>
      <c r="J6027" s="7" t="str">
        <f>_xlfn.XLOOKUP(A6027,'customer data'!A:A,'customer data'!B:B)</f>
        <v>Female</v>
      </c>
      <c r="K6027" s="7" t="str">
        <f>_xlfn.XLOOKUP(A6027,'customer data'!A:A,'customer data'!C:C)</f>
        <v>No</v>
      </c>
      <c r="L6027" s="7" t="str">
        <f ca="1">_xlfn.XLOOKUP(A6027,'customer data'!A:A,'customer data'!G:G)</f>
        <v>Adult</v>
      </c>
      <c r="M6027" s="7" t="str">
        <f>_xlfn.XLOOKUP(A6027,'Internet data '!A:A,'Internet data '!F:F)</f>
        <v>No</v>
      </c>
      <c r="N6027" s="7" t="str">
        <f>_xlfn.XLOOKUP(A6027,'Internet data '!A:A,'Internet data '!I:I)</f>
        <v>DSL</v>
      </c>
      <c r="O6027" s="7">
        <f>_xlfn.XLOOKUP(A6027,'Internet data '!A:A,'Internet data '!J:J)</f>
        <v>0</v>
      </c>
    </row>
    <row r="6028" spans="1:15">
      <c r="A6028" s="7" t="s">
        <v>6044</v>
      </c>
      <c r="B6028" s="7" t="s">
        <v>12</v>
      </c>
      <c r="C6028" s="7" t="s">
        <v>11</v>
      </c>
      <c r="D6028" s="7" t="s">
        <v>10</v>
      </c>
      <c r="E6028" s="7" t="s">
        <v>23</v>
      </c>
      <c r="F6028" s="7">
        <v>13</v>
      </c>
      <c r="G6028" s="7">
        <v>19.45</v>
      </c>
      <c r="H6028" s="7">
        <v>232.1</v>
      </c>
      <c r="I6028" s="7" t="s">
        <v>10</v>
      </c>
      <c r="J6028" s="7" t="str">
        <f>_xlfn.XLOOKUP(A6028,'customer data'!A:A,'customer data'!B:B)</f>
        <v>Female</v>
      </c>
      <c r="K6028" s="7" t="str">
        <f>_xlfn.XLOOKUP(A6028,'customer data'!A:A,'customer data'!C:C)</f>
        <v>No</v>
      </c>
      <c r="L6028" s="7" t="str">
        <f ca="1">_xlfn.XLOOKUP(A6028,'customer data'!A:A,'customer data'!G:G)</f>
        <v>Adult</v>
      </c>
      <c r="M6028" s="7" t="str">
        <f>_xlfn.XLOOKUP(A6028,'Internet data '!A:A,'Internet data '!F:F)</f>
        <v>No</v>
      </c>
      <c r="N6028" s="7" t="str">
        <f>_xlfn.XLOOKUP(A6028,'Internet data '!A:A,'Internet data '!I:I)</f>
        <v>No</v>
      </c>
      <c r="O6028" s="7">
        <f>_xlfn.XLOOKUP(A6028,'Internet data '!A:A,'Internet data '!J:J)</f>
        <v>0</v>
      </c>
    </row>
    <row r="6029" spans="1:15">
      <c r="A6029" s="7" t="s">
        <v>6045</v>
      </c>
      <c r="B6029" s="7" t="s">
        <v>12</v>
      </c>
      <c r="C6029" s="7" t="s">
        <v>29</v>
      </c>
      <c r="D6029" s="7" t="s">
        <v>10</v>
      </c>
      <c r="E6029" s="7" t="s">
        <v>19</v>
      </c>
      <c r="F6029" s="7">
        <v>35</v>
      </c>
      <c r="G6029" s="7">
        <v>25.45</v>
      </c>
      <c r="H6029" s="7">
        <v>809.25</v>
      </c>
      <c r="I6029" s="7" t="s">
        <v>10</v>
      </c>
      <c r="J6029" s="7" t="str">
        <f>_xlfn.XLOOKUP(A6029,'customer data'!A:A,'customer data'!B:B)</f>
        <v>Male</v>
      </c>
      <c r="K6029" s="7" t="str">
        <f>_xlfn.XLOOKUP(A6029,'customer data'!A:A,'customer data'!C:C)</f>
        <v>Yes</v>
      </c>
      <c r="L6029" s="7" t="str">
        <f ca="1">_xlfn.XLOOKUP(A6029,'customer data'!A:A,'customer data'!G:G)</f>
        <v>Adult</v>
      </c>
      <c r="M6029" s="7" t="str">
        <f>_xlfn.XLOOKUP(A6029,'Internet data '!A:A,'Internet data '!F:F)</f>
        <v>No</v>
      </c>
      <c r="N6029" s="7" t="str">
        <f>_xlfn.XLOOKUP(A6029,'Internet data '!A:A,'Internet data '!I:I)</f>
        <v>No</v>
      </c>
      <c r="O6029" s="7">
        <f>_xlfn.XLOOKUP(A6029,'Internet data '!A:A,'Internet data '!J:J)</f>
        <v>1</v>
      </c>
    </row>
    <row r="6030" spans="1:15">
      <c r="A6030" s="7" t="s">
        <v>6046</v>
      </c>
      <c r="B6030" s="7" t="s">
        <v>12</v>
      </c>
      <c r="C6030" s="7" t="s">
        <v>11</v>
      </c>
      <c r="D6030" s="7" t="s">
        <v>10</v>
      </c>
      <c r="E6030" s="7" t="s">
        <v>19</v>
      </c>
      <c r="F6030" s="7">
        <v>12</v>
      </c>
      <c r="G6030" s="7">
        <v>80.849999999999994</v>
      </c>
      <c r="H6030" s="7">
        <v>866.45</v>
      </c>
      <c r="I6030" s="7" t="s">
        <v>12</v>
      </c>
      <c r="J6030" s="7" t="str">
        <f>_xlfn.XLOOKUP(A6030,'customer data'!A:A,'customer data'!B:B)</f>
        <v>Male</v>
      </c>
      <c r="K6030" s="7" t="str">
        <f>_xlfn.XLOOKUP(A6030,'customer data'!A:A,'customer data'!C:C)</f>
        <v>Yes</v>
      </c>
      <c r="L6030" s="7" t="str">
        <f ca="1">_xlfn.XLOOKUP(A6030,'customer data'!A:A,'customer data'!G:G)</f>
        <v>Young</v>
      </c>
      <c r="M6030" s="7" t="str">
        <f>_xlfn.XLOOKUP(A6030,'Internet data '!A:A,'Internet data '!F:F)</f>
        <v>Yes</v>
      </c>
      <c r="N6030" s="7" t="str">
        <f>_xlfn.XLOOKUP(A6030,'Internet data '!A:A,'Internet data '!I:I)</f>
        <v>Fiber optic</v>
      </c>
      <c r="O6030" s="7">
        <f>_xlfn.XLOOKUP(A6030,'Internet data '!A:A,'Internet data '!J:J)</f>
        <v>2</v>
      </c>
    </row>
    <row r="6031" spans="1:15">
      <c r="A6031" s="7" t="s">
        <v>6047</v>
      </c>
      <c r="B6031" s="7" t="s">
        <v>12</v>
      </c>
      <c r="C6031" s="7" t="s">
        <v>11</v>
      </c>
      <c r="D6031" s="7" t="s">
        <v>12</v>
      </c>
      <c r="E6031" s="7" t="s">
        <v>16</v>
      </c>
      <c r="F6031" s="7">
        <v>4</v>
      </c>
      <c r="G6031" s="7">
        <v>94.9</v>
      </c>
      <c r="H6031" s="7">
        <v>360.55</v>
      </c>
      <c r="I6031" s="7" t="s">
        <v>10</v>
      </c>
      <c r="J6031" s="7" t="str">
        <f>_xlfn.XLOOKUP(A6031,'customer data'!A:A,'customer data'!B:B)</f>
        <v>Male</v>
      </c>
      <c r="K6031" s="7" t="str">
        <f>_xlfn.XLOOKUP(A6031,'customer data'!A:A,'customer data'!C:C)</f>
        <v>No</v>
      </c>
      <c r="L6031" s="7" t="str">
        <f ca="1">_xlfn.XLOOKUP(A6031,'customer data'!A:A,'customer data'!G:G)</f>
        <v>Adult</v>
      </c>
      <c r="M6031" s="7" t="str">
        <f>_xlfn.XLOOKUP(A6031,'Internet data '!A:A,'Internet data '!F:F)</f>
        <v>Yes</v>
      </c>
      <c r="N6031" s="7" t="str">
        <f>_xlfn.XLOOKUP(A6031,'Internet data '!A:A,'Internet data '!I:I)</f>
        <v>Fiber optic</v>
      </c>
      <c r="O6031" s="7">
        <f>_xlfn.XLOOKUP(A6031,'Internet data '!A:A,'Internet data '!J:J)</f>
        <v>4</v>
      </c>
    </row>
    <row r="6032" spans="1:15">
      <c r="A6032" s="7" t="s">
        <v>6048</v>
      </c>
      <c r="B6032" s="7" t="s">
        <v>10</v>
      </c>
      <c r="C6032" s="7" t="s">
        <v>11</v>
      </c>
      <c r="D6032" s="7" t="s">
        <v>12</v>
      </c>
      <c r="E6032" s="7" t="s">
        <v>19</v>
      </c>
      <c r="F6032" s="7">
        <v>43</v>
      </c>
      <c r="G6032" s="7">
        <v>49.05</v>
      </c>
      <c r="H6032" s="7">
        <v>2076.1999999999998</v>
      </c>
      <c r="I6032" s="7" t="s">
        <v>12</v>
      </c>
      <c r="J6032" s="7" t="str">
        <f>_xlfn.XLOOKUP(A6032,'customer data'!A:A,'customer data'!B:B)</f>
        <v>Female</v>
      </c>
      <c r="K6032" s="7" t="str">
        <f>_xlfn.XLOOKUP(A6032,'customer data'!A:A,'customer data'!C:C)</f>
        <v>No</v>
      </c>
      <c r="L6032" s="7" t="str">
        <f ca="1">_xlfn.XLOOKUP(A6032,'customer data'!A:A,'customer data'!G:G)</f>
        <v>Adult</v>
      </c>
      <c r="M6032" s="7" t="str">
        <f>_xlfn.XLOOKUP(A6032,'Internet data '!A:A,'Internet data '!F:F)</f>
        <v>No</v>
      </c>
      <c r="N6032" s="7" t="str">
        <f>_xlfn.XLOOKUP(A6032,'Internet data '!A:A,'Internet data '!I:I)</f>
        <v>DSL</v>
      </c>
      <c r="O6032" s="7">
        <f>_xlfn.XLOOKUP(A6032,'Internet data '!A:A,'Internet data '!J:J)</f>
        <v>3</v>
      </c>
    </row>
    <row r="6033" spans="1:15">
      <c r="A6033" s="7" t="s">
        <v>6049</v>
      </c>
      <c r="B6033" s="7" t="s">
        <v>10</v>
      </c>
      <c r="C6033" s="7" t="s">
        <v>11</v>
      </c>
      <c r="D6033" s="7" t="s">
        <v>12</v>
      </c>
      <c r="E6033" s="7" t="s">
        <v>16</v>
      </c>
      <c r="F6033" s="7">
        <v>12</v>
      </c>
      <c r="G6033" s="7">
        <v>29.3</v>
      </c>
      <c r="H6033" s="7">
        <v>355.9</v>
      </c>
      <c r="I6033" s="7" t="s">
        <v>10</v>
      </c>
      <c r="J6033" s="7" t="str">
        <f>_xlfn.XLOOKUP(A6033,'customer data'!A:A,'customer data'!B:B)</f>
        <v>Female</v>
      </c>
      <c r="K6033" s="7" t="str">
        <f>_xlfn.XLOOKUP(A6033,'customer data'!A:A,'customer data'!C:C)</f>
        <v>Yes</v>
      </c>
      <c r="L6033" s="7" t="str">
        <f ca="1">_xlfn.XLOOKUP(A6033,'customer data'!A:A,'customer data'!G:G)</f>
        <v>Adult</v>
      </c>
      <c r="M6033" s="7" t="str">
        <f>_xlfn.XLOOKUP(A6033,'Internet data '!A:A,'Internet data '!F:F)</f>
        <v>Yes</v>
      </c>
      <c r="N6033" s="7" t="str">
        <f>_xlfn.XLOOKUP(A6033,'Internet data '!A:A,'Internet data '!I:I)</f>
        <v>DSL</v>
      </c>
      <c r="O6033" s="7">
        <f>_xlfn.XLOOKUP(A6033,'Internet data '!A:A,'Internet data '!J:J)</f>
        <v>1</v>
      </c>
    </row>
    <row r="6034" spans="1:15">
      <c r="A6034" s="7" t="s">
        <v>6050</v>
      </c>
      <c r="B6034" s="7" t="s">
        <v>12</v>
      </c>
      <c r="C6034" s="7" t="s">
        <v>11</v>
      </c>
      <c r="D6034" s="7" t="s">
        <v>12</v>
      </c>
      <c r="E6034" s="7" t="s">
        <v>13</v>
      </c>
      <c r="F6034" s="7">
        <v>68</v>
      </c>
      <c r="G6034" s="7">
        <v>105.3</v>
      </c>
      <c r="H6034" s="7">
        <v>7299.65</v>
      </c>
      <c r="I6034" s="7" t="s">
        <v>12</v>
      </c>
      <c r="J6034" s="7" t="str">
        <f>_xlfn.XLOOKUP(A6034,'customer data'!A:A,'customer data'!B:B)</f>
        <v>Male</v>
      </c>
      <c r="K6034" s="7" t="str">
        <f>_xlfn.XLOOKUP(A6034,'customer data'!A:A,'customer data'!C:C)</f>
        <v>Yes</v>
      </c>
      <c r="L6034" s="7" t="str">
        <f ca="1">_xlfn.XLOOKUP(A6034,'customer data'!A:A,'customer data'!G:G)</f>
        <v>Adult</v>
      </c>
      <c r="M6034" s="7" t="str">
        <f>_xlfn.XLOOKUP(A6034,'Internet data '!A:A,'Internet data '!F:F)</f>
        <v>No</v>
      </c>
      <c r="N6034" s="7" t="str">
        <f>_xlfn.XLOOKUP(A6034,'Internet data '!A:A,'Internet data '!I:I)</f>
        <v>Fiber optic</v>
      </c>
      <c r="O6034" s="7">
        <f>_xlfn.XLOOKUP(A6034,'Internet data '!A:A,'Internet data '!J:J)</f>
        <v>5</v>
      </c>
    </row>
    <row r="6035" spans="1:15">
      <c r="A6035" s="7" t="s">
        <v>6051</v>
      </c>
      <c r="B6035" s="7" t="s">
        <v>12</v>
      </c>
      <c r="C6035" s="7" t="s">
        <v>11</v>
      </c>
      <c r="D6035" s="7" t="s">
        <v>12</v>
      </c>
      <c r="E6035" s="7" t="s">
        <v>13</v>
      </c>
      <c r="F6035" s="7">
        <v>25</v>
      </c>
      <c r="G6035" s="7">
        <v>88.95</v>
      </c>
      <c r="H6035" s="7">
        <v>2291.1999999999998</v>
      </c>
      <c r="I6035" s="7" t="s">
        <v>12</v>
      </c>
      <c r="J6035" s="7" t="str">
        <f>_xlfn.XLOOKUP(A6035,'customer data'!A:A,'customer data'!B:B)</f>
        <v>Male</v>
      </c>
      <c r="K6035" s="7" t="str">
        <f>_xlfn.XLOOKUP(A6035,'customer data'!A:A,'customer data'!C:C)</f>
        <v>No</v>
      </c>
      <c r="L6035" s="7" t="str">
        <f ca="1">_xlfn.XLOOKUP(A6035,'customer data'!A:A,'customer data'!G:G)</f>
        <v>Young</v>
      </c>
      <c r="M6035" s="7" t="str">
        <f>_xlfn.XLOOKUP(A6035,'Internet data '!A:A,'Internet data '!F:F)</f>
        <v>No</v>
      </c>
      <c r="N6035" s="7" t="str">
        <f>_xlfn.XLOOKUP(A6035,'Internet data '!A:A,'Internet data '!I:I)</f>
        <v>Fiber optic</v>
      </c>
      <c r="O6035" s="7">
        <f>_xlfn.XLOOKUP(A6035,'Internet data '!A:A,'Internet data '!J:J)</f>
        <v>3</v>
      </c>
    </row>
    <row r="6036" spans="1:15">
      <c r="A6036" s="7" t="s">
        <v>6052</v>
      </c>
      <c r="B6036" s="7" t="s">
        <v>12</v>
      </c>
      <c r="C6036" s="7" t="s">
        <v>15</v>
      </c>
      <c r="D6036" s="7" t="s">
        <v>10</v>
      </c>
      <c r="E6036" s="7" t="s">
        <v>16</v>
      </c>
      <c r="F6036" s="7">
        <v>7</v>
      </c>
      <c r="G6036" s="7">
        <v>20.25</v>
      </c>
      <c r="H6036" s="7">
        <v>129.15</v>
      </c>
      <c r="I6036" s="7" t="s">
        <v>10</v>
      </c>
      <c r="J6036" s="7" t="str">
        <f>_xlfn.XLOOKUP(A6036,'customer data'!A:A,'customer data'!B:B)</f>
        <v>Female</v>
      </c>
      <c r="K6036" s="7" t="str">
        <f>_xlfn.XLOOKUP(A6036,'customer data'!A:A,'customer data'!C:C)</f>
        <v>No</v>
      </c>
      <c r="L6036" s="7" t="str">
        <f ca="1">_xlfn.XLOOKUP(A6036,'customer data'!A:A,'customer data'!G:G)</f>
        <v>Adult</v>
      </c>
      <c r="M6036" s="7" t="str">
        <f>_xlfn.XLOOKUP(A6036,'Internet data '!A:A,'Internet data '!F:F)</f>
        <v>No</v>
      </c>
      <c r="N6036" s="7" t="str">
        <f>_xlfn.XLOOKUP(A6036,'Internet data '!A:A,'Internet data '!I:I)</f>
        <v>No</v>
      </c>
      <c r="O6036" s="7">
        <f>_xlfn.XLOOKUP(A6036,'Internet data '!A:A,'Internet data '!J:J)</f>
        <v>0</v>
      </c>
    </row>
    <row r="6037" spans="1:15">
      <c r="A6037" s="7" t="s">
        <v>6053</v>
      </c>
      <c r="B6037" s="7" t="s">
        <v>12</v>
      </c>
      <c r="C6037" s="7" t="s">
        <v>15</v>
      </c>
      <c r="D6037" s="7" t="s">
        <v>12</v>
      </c>
      <c r="E6037" s="7" t="s">
        <v>13</v>
      </c>
      <c r="F6037" s="7">
        <v>66</v>
      </c>
      <c r="G6037" s="7">
        <v>110.85</v>
      </c>
      <c r="H6037" s="7">
        <v>7491.75</v>
      </c>
      <c r="I6037" s="7" t="s">
        <v>12</v>
      </c>
      <c r="J6037" s="7" t="str">
        <f>_xlfn.XLOOKUP(A6037,'customer data'!A:A,'customer data'!B:B)</f>
        <v>Male</v>
      </c>
      <c r="K6037" s="7" t="str">
        <f>_xlfn.XLOOKUP(A6037,'customer data'!A:A,'customer data'!C:C)</f>
        <v>Yes</v>
      </c>
      <c r="L6037" s="7" t="str">
        <f ca="1">_xlfn.XLOOKUP(A6037,'customer data'!A:A,'customer data'!G:G)</f>
        <v>Adult</v>
      </c>
      <c r="M6037" s="7" t="str">
        <f>_xlfn.XLOOKUP(A6037,'Internet data '!A:A,'Internet data '!F:F)</f>
        <v>Yes</v>
      </c>
      <c r="N6037" s="7" t="str">
        <f>_xlfn.XLOOKUP(A6037,'Internet data '!A:A,'Internet data '!I:I)</f>
        <v>Fiber optic</v>
      </c>
      <c r="O6037" s="7">
        <f>_xlfn.XLOOKUP(A6037,'Internet data '!A:A,'Internet data '!J:J)</f>
        <v>6</v>
      </c>
    </row>
    <row r="6038" spans="1:15">
      <c r="A6038" s="7" t="s">
        <v>6054</v>
      </c>
      <c r="B6038" s="7" t="s">
        <v>12</v>
      </c>
      <c r="C6038" s="7" t="s">
        <v>15</v>
      </c>
      <c r="D6038" s="7" t="s">
        <v>10</v>
      </c>
      <c r="E6038" s="7" t="s">
        <v>13</v>
      </c>
      <c r="F6038" s="7">
        <v>53</v>
      </c>
      <c r="G6038" s="7">
        <v>110.5</v>
      </c>
      <c r="H6038" s="7">
        <v>5835.5</v>
      </c>
      <c r="I6038" s="7" t="s">
        <v>10</v>
      </c>
      <c r="J6038" s="7" t="str">
        <f>_xlfn.XLOOKUP(A6038,'customer data'!A:A,'customer data'!B:B)</f>
        <v>Female</v>
      </c>
      <c r="K6038" s="7" t="str">
        <f>_xlfn.XLOOKUP(A6038,'customer data'!A:A,'customer data'!C:C)</f>
        <v>Yes</v>
      </c>
      <c r="L6038" s="7" t="str">
        <f ca="1">_xlfn.XLOOKUP(A6038,'customer data'!A:A,'customer data'!G:G)</f>
        <v>Adult</v>
      </c>
      <c r="M6038" s="7" t="str">
        <f>_xlfn.XLOOKUP(A6038,'Internet data '!A:A,'Internet data '!F:F)</f>
        <v>Yes</v>
      </c>
      <c r="N6038" s="7" t="str">
        <f>_xlfn.XLOOKUP(A6038,'Internet data '!A:A,'Internet data '!I:I)</f>
        <v>Fiber optic</v>
      </c>
      <c r="O6038" s="7">
        <f>_xlfn.XLOOKUP(A6038,'Internet data '!A:A,'Internet data '!J:J)</f>
        <v>6</v>
      </c>
    </row>
    <row r="6039" spans="1:15">
      <c r="A6039" s="7" t="s">
        <v>6055</v>
      </c>
      <c r="B6039" s="7" t="s">
        <v>12</v>
      </c>
      <c r="C6039" s="7" t="s">
        <v>11</v>
      </c>
      <c r="D6039" s="7" t="s">
        <v>12</v>
      </c>
      <c r="E6039" s="7" t="s">
        <v>19</v>
      </c>
      <c r="F6039" s="7">
        <v>63</v>
      </c>
      <c r="G6039" s="7">
        <v>109.4</v>
      </c>
      <c r="H6039" s="7">
        <v>7031.45</v>
      </c>
      <c r="I6039" s="7" t="s">
        <v>10</v>
      </c>
      <c r="J6039" s="7" t="str">
        <f>_xlfn.XLOOKUP(A6039,'customer data'!A:A,'customer data'!B:B)</f>
        <v>Male</v>
      </c>
      <c r="K6039" s="7" t="str">
        <f>_xlfn.XLOOKUP(A6039,'customer data'!A:A,'customer data'!C:C)</f>
        <v>No</v>
      </c>
      <c r="L6039" s="7" t="str">
        <f ca="1">_xlfn.XLOOKUP(A6039,'customer data'!A:A,'customer data'!G:G)</f>
        <v>Adult</v>
      </c>
      <c r="M6039" s="7" t="str">
        <f>_xlfn.XLOOKUP(A6039,'Internet data '!A:A,'Internet data '!F:F)</f>
        <v>No</v>
      </c>
      <c r="N6039" s="7" t="str">
        <f>_xlfn.XLOOKUP(A6039,'Internet data '!A:A,'Internet data '!I:I)</f>
        <v>Fiber optic</v>
      </c>
      <c r="O6039" s="7">
        <f>_xlfn.XLOOKUP(A6039,'Internet data '!A:A,'Internet data '!J:J)</f>
        <v>6</v>
      </c>
    </row>
    <row r="6040" spans="1:15">
      <c r="A6040" s="7" t="s">
        <v>6056</v>
      </c>
      <c r="B6040" s="7" t="s">
        <v>12</v>
      </c>
      <c r="C6040" s="7" t="s">
        <v>29</v>
      </c>
      <c r="D6040" s="7" t="s">
        <v>12</v>
      </c>
      <c r="E6040" s="7" t="s">
        <v>19</v>
      </c>
      <c r="F6040" s="7">
        <v>70</v>
      </c>
      <c r="G6040" s="7">
        <v>114.2</v>
      </c>
      <c r="H6040" s="7">
        <v>7723.9</v>
      </c>
      <c r="I6040" s="7" t="s">
        <v>12</v>
      </c>
      <c r="J6040" s="7" t="str">
        <f>_xlfn.XLOOKUP(A6040,'customer data'!A:A,'customer data'!B:B)</f>
        <v>Female</v>
      </c>
      <c r="K6040" s="7" t="str">
        <f>_xlfn.XLOOKUP(A6040,'customer data'!A:A,'customer data'!C:C)</f>
        <v>Yes</v>
      </c>
      <c r="L6040" s="7" t="str">
        <f ca="1">_xlfn.XLOOKUP(A6040,'customer data'!A:A,'customer data'!G:G)</f>
        <v>Adult</v>
      </c>
      <c r="M6040" s="7" t="str">
        <f>_xlfn.XLOOKUP(A6040,'Internet data '!A:A,'Internet data '!F:F)</f>
        <v>Yes</v>
      </c>
      <c r="N6040" s="7" t="str">
        <f>_xlfn.XLOOKUP(A6040,'Internet data '!A:A,'Internet data '!I:I)</f>
        <v>Fiber optic</v>
      </c>
      <c r="O6040" s="7">
        <f>_xlfn.XLOOKUP(A6040,'Internet data '!A:A,'Internet data '!J:J)</f>
        <v>7</v>
      </c>
    </row>
    <row r="6041" spans="1:15">
      <c r="A6041" s="7" t="s">
        <v>6057</v>
      </c>
      <c r="B6041" s="7" t="s">
        <v>10</v>
      </c>
      <c r="C6041" s="7" t="s">
        <v>11</v>
      </c>
      <c r="D6041" s="7" t="s">
        <v>10</v>
      </c>
      <c r="E6041" s="7" t="s">
        <v>19</v>
      </c>
      <c r="F6041" s="7">
        <v>27</v>
      </c>
      <c r="G6041" s="7">
        <v>36.5</v>
      </c>
      <c r="H6041" s="7">
        <v>1032</v>
      </c>
      <c r="I6041" s="7" t="s">
        <v>12</v>
      </c>
      <c r="J6041" s="7" t="str">
        <f>_xlfn.XLOOKUP(A6041,'customer data'!A:A,'customer data'!B:B)</f>
        <v>Male</v>
      </c>
      <c r="K6041" s="7" t="str">
        <f>_xlfn.XLOOKUP(A6041,'customer data'!A:A,'customer data'!C:C)</f>
        <v>Yes</v>
      </c>
      <c r="L6041" s="7" t="str">
        <f ca="1">_xlfn.XLOOKUP(A6041,'customer data'!A:A,'customer data'!G:G)</f>
        <v>Young</v>
      </c>
      <c r="M6041" s="7" t="str">
        <f>_xlfn.XLOOKUP(A6041,'Internet data '!A:A,'Internet data '!F:F)</f>
        <v>No</v>
      </c>
      <c r="N6041" s="7" t="str">
        <f>_xlfn.XLOOKUP(A6041,'Internet data '!A:A,'Internet data '!I:I)</f>
        <v>DSL</v>
      </c>
      <c r="O6041" s="7">
        <f>_xlfn.XLOOKUP(A6041,'Internet data '!A:A,'Internet data '!J:J)</f>
        <v>1</v>
      </c>
    </row>
    <row r="6042" spans="1:15">
      <c r="A6042" s="7" t="s">
        <v>6058</v>
      </c>
      <c r="B6042" s="7" t="s">
        <v>12</v>
      </c>
      <c r="C6042" s="7" t="s">
        <v>11</v>
      </c>
      <c r="D6042" s="7" t="s">
        <v>10</v>
      </c>
      <c r="E6042" s="7" t="s">
        <v>16</v>
      </c>
      <c r="F6042" s="7">
        <v>1</v>
      </c>
      <c r="G6042" s="7">
        <v>70.75</v>
      </c>
      <c r="H6042" s="7">
        <v>70.75</v>
      </c>
      <c r="I6042" s="7" t="s">
        <v>12</v>
      </c>
      <c r="J6042" s="7" t="str">
        <f>_xlfn.XLOOKUP(A6042,'customer data'!A:A,'customer data'!B:B)</f>
        <v>Female</v>
      </c>
      <c r="K6042" s="7" t="str">
        <f>_xlfn.XLOOKUP(A6042,'customer data'!A:A,'customer data'!C:C)</f>
        <v>No</v>
      </c>
      <c r="L6042" s="7" t="str">
        <f ca="1">_xlfn.XLOOKUP(A6042,'customer data'!A:A,'customer data'!G:G)</f>
        <v>Adult</v>
      </c>
      <c r="M6042" s="7" t="str">
        <f>_xlfn.XLOOKUP(A6042,'Internet data '!A:A,'Internet data '!F:F)</f>
        <v>No</v>
      </c>
      <c r="N6042" s="7" t="str">
        <f>_xlfn.XLOOKUP(A6042,'Internet data '!A:A,'Internet data '!I:I)</f>
        <v>Fiber optic</v>
      </c>
      <c r="O6042" s="7">
        <f>_xlfn.XLOOKUP(A6042,'Internet data '!A:A,'Internet data '!J:J)</f>
        <v>0</v>
      </c>
    </row>
    <row r="6043" spans="1:15">
      <c r="A6043" s="7" t="s">
        <v>6059</v>
      </c>
      <c r="B6043" s="7" t="s">
        <v>12</v>
      </c>
      <c r="C6043" s="7" t="s">
        <v>11</v>
      </c>
      <c r="D6043" s="7" t="s">
        <v>10</v>
      </c>
      <c r="E6043" s="7" t="s">
        <v>16</v>
      </c>
      <c r="F6043" s="7">
        <v>5</v>
      </c>
      <c r="G6043" s="7">
        <v>19.95</v>
      </c>
      <c r="H6043" s="7">
        <v>109.6</v>
      </c>
      <c r="I6043" s="7" t="s">
        <v>10</v>
      </c>
      <c r="J6043" s="7" t="str">
        <f>_xlfn.XLOOKUP(A6043,'customer data'!A:A,'customer data'!B:B)</f>
        <v>Female</v>
      </c>
      <c r="K6043" s="7" t="str">
        <f>_xlfn.XLOOKUP(A6043,'customer data'!A:A,'customer data'!C:C)</f>
        <v>No</v>
      </c>
      <c r="L6043" s="7" t="str">
        <f ca="1">_xlfn.XLOOKUP(A6043,'customer data'!A:A,'customer data'!G:G)</f>
        <v>Adult</v>
      </c>
      <c r="M6043" s="7" t="str">
        <f>_xlfn.XLOOKUP(A6043,'Internet data '!A:A,'Internet data '!F:F)</f>
        <v>No</v>
      </c>
      <c r="N6043" s="7" t="str">
        <f>_xlfn.XLOOKUP(A6043,'Internet data '!A:A,'Internet data '!I:I)</f>
        <v>No</v>
      </c>
      <c r="O6043" s="7">
        <f>_xlfn.XLOOKUP(A6043,'Internet data '!A:A,'Internet data '!J:J)</f>
        <v>0</v>
      </c>
    </row>
    <row r="6044" spans="1:15">
      <c r="A6044" s="7" t="s">
        <v>6060</v>
      </c>
      <c r="B6044" s="7" t="s">
        <v>12</v>
      </c>
      <c r="C6044" s="7" t="s">
        <v>15</v>
      </c>
      <c r="D6044" s="7" t="s">
        <v>10</v>
      </c>
      <c r="E6044" s="7" t="s">
        <v>16</v>
      </c>
      <c r="F6044" s="7">
        <v>37</v>
      </c>
      <c r="G6044" s="7">
        <v>19.600000000000001</v>
      </c>
      <c r="H6044" s="7">
        <v>727.8</v>
      </c>
      <c r="I6044" s="7" t="s">
        <v>10</v>
      </c>
      <c r="J6044" s="7" t="str">
        <f>_xlfn.XLOOKUP(A6044,'customer data'!A:A,'customer data'!B:B)</f>
        <v>Female</v>
      </c>
      <c r="K6044" s="7" t="str">
        <f>_xlfn.XLOOKUP(A6044,'customer data'!A:A,'customer data'!C:C)</f>
        <v>Yes</v>
      </c>
      <c r="L6044" s="7" t="str">
        <f ca="1">_xlfn.XLOOKUP(A6044,'customer data'!A:A,'customer data'!G:G)</f>
        <v>Young</v>
      </c>
      <c r="M6044" s="7" t="str">
        <f>_xlfn.XLOOKUP(A6044,'Internet data '!A:A,'Internet data '!F:F)</f>
        <v>No</v>
      </c>
      <c r="N6044" s="7" t="str">
        <f>_xlfn.XLOOKUP(A6044,'Internet data '!A:A,'Internet data '!I:I)</f>
        <v>No</v>
      </c>
      <c r="O6044" s="7">
        <f>_xlfn.XLOOKUP(A6044,'Internet data '!A:A,'Internet data '!J:J)</f>
        <v>0</v>
      </c>
    </row>
    <row r="6045" spans="1:15">
      <c r="A6045" s="7" t="s">
        <v>6061</v>
      </c>
      <c r="B6045" s="7" t="s">
        <v>10</v>
      </c>
      <c r="C6045" s="7" t="s">
        <v>11</v>
      </c>
      <c r="D6045" s="7" t="s">
        <v>12</v>
      </c>
      <c r="E6045" s="7" t="s">
        <v>16</v>
      </c>
      <c r="F6045" s="7">
        <v>3</v>
      </c>
      <c r="G6045" s="7">
        <v>40.15</v>
      </c>
      <c r="H6045" s="7">
        <v>130.75</v>
      </c>
      <c r="I6045" s="7" t="s">
        <v>12</v>
      </c>
      <c r="J6045" s="7" t="str">
        <f>_xlfn.XLOOKUP(A6045,'customer data'!A:A,'customer data'!B:B)</f>
        <v>Male</v>
      </c>
      <c r="K6045" s="7" t="str">
        <f>_xlfn.XLOOKUP(A6045,'customer data'!A:A,'customer data'!C:C)</f>
        <v>No</v>
      </c>
      <c r="L6045" s="7" t="str">
        <f ca="1">_xlfn.XLOOKUP(A6045,'customer data'!A:A,'customer data'!G:G)</f>
        <v>Adult</v>
      </c>
      <c r="M6045" s="7" t="str">
        <f>_xlfn.XLOOKUP(A6045,'Internet data '!A:A,'Internet data '!F:F)</f>
        <v>No</v>
      </c>
      <c r="N6045" s="7" t="str">
        <f>_xlfn.XLOOKUP(A6045,'Internet data '!A:A,'Internet data '!I:I)</f>
        <v>DSL</v>
      </c>
      <c r="O6045" s="7">
        <f>_xlfn.XLOOKUP(A6045,'Internet data '!A:A,'Internet data '!J:J)</f>
        <v>2</v>
      </c>
    </row>
    <row r="6046" spans="1:15">
      <c r="A6046" s="7" t="s">
        <v>6062</v>
      </c>
      <c r="B6046" s="7" t="s">
        <v>12</v>
      </c>
      <c r="C6046" s="7" t="s">
        <v>11</v>
      </c>
      <c r="D6046" s="7" t="s">
        <v>12</v>
      </c>
      <c r="E6046" s="7" t="s">
        <v>13</v>
      </c>
      <c r="F6046" s="7">
        <v>12</v>
      </c>
      <c r="G6046" s="7">
        <v>76.599999999999994</v>
      </c>
      <c r="H6046" s="7">
        <v>893</v>
      </c>
      <c r="I6046" s="7" t="s">
        <v>10</v>
      </c>
      <c r="J6046" s="7" t="str">
        <f>_xlfn.XLOOKUP(A6046,'customer data'!A:A,'customer data'!B:B)</f>
        <v>Female</v>
      </c>
      <c r="K6046" s="7" t="str">
        <f>_xlfn.XLOOKUP(A6046,'customer data'!A:A,'customer data'!C:C)</f>
        <v>No</v>
      </c>
      <c r="L6046" s="7" t="str">
        <f ca="1">_xlfn.XLOOKUP(A6046,'customer data'!A:A,'customer data'!G:G)</f>
        <v>Young</v>
      </c>
      <c r="M6046" s="7" t="str">
        <f>_xlfn.XLOOKUP(A6046,'Internet data '!A:A,'Internet data '!F:F)</f>
        <v>No</v>
      </c>
      <c r="N6046" s="7" t="str">
        <f>_xlfn.XLOOKUP(A6046,'Internet data '!A:A,'Internet data '!I:I)</f>
        <v>Fiber optic</v>
      </c>
      <c r="O6046" s="7">
        <f>_xlfn.XLOOKUP(A6046,'Internet data '!A:A,'Internet data '!J:J)</f>
        <v>1</v>
      </c>
    </row>
    <row r="6047" spans="1:15">
      <c r="A6047" s="7" t="s">
        <v>6063</v>
      </c>
      <c r="B6047" s="7" t="s">
        <v>12</v>
      </c>
      <c r="C6047" s="7" t="s">
        <v>15</v>
      </c>
      <c r="D6047" s="7" t="s">
        <v>10</v>
      </c>
      <c r="E6047" s="7" t="s">
        <v>23</v>
      </c>
      <c r="F6047" s="7">
        <v>38</v>
      </c>
      <c r="G6047" s="7">
        <v>19.600000000000001</v>
      </c>
      <c r="H6047" s="7">
        <v>763.1</v>
      </c>
      <c r="I6047" s="7" t="s">
        <v>10</v>
      </c>
      <c r="J6047" s="7" t="str">
        <f>_xlfn.XLOOKUP(A6047,'customer data'!A:A,'customer data'!B:B)</f>
        <v>Female</v>
      </c>
      <c r="K6047" s="7" t="str">
        <f>_xlfn.XLOOKUP(A6047,'customer data'!A:A,'customer data'!C:C)</f>
        <v>Yes</v>
      </c>
      <c r="L6047" s="7" t="str">
        <f ca="1">_xlfn.XLOOKUP(A6047,'customer data'!A:A,'customer data'!G:G)</f>
        <v>Adult</v>
      </c>
      <c r="M6047" s="7" t="str">
        <f>_xlfn.XLOOKUP(A6047,'Internet data '!A:A,'Internet data '!F:F)</f>
        <v>No</v>
      </c>
      <c r="N6047" s="7" t="str">
        <f>_xlfn.XLOOKUP(A6047,'Internet data '!A:A,'Internet data '!I:I)</f>
        <v>No</v>
      </c>
      <c r="O6047" s="7">
        <f>_xlfn.XLOOKUP(A6047,'Internet data '!A:A,'Internet data '!J:J)</f>
        <v>0</v>
      </c>
    </row>
    <row r="6048" spans="1:15">
      <c r="A6048" s="7" t="s">
        <v>6064</v>
      </c>
      <c r="B6048" s="7" t="s">
        <v>12</v>
      </c>
      <c r="C6048" s="7" t="s">
        <v>11</v>
      </c>
      <c r="D6048" s="7" t="s">
        <v>12</v>
      </c>
      <c r="E6048" s="7" t="s">
        <v>23</v>
      </c>
      <c r="F6048" s="7">
        <v>9</v>
      </c>
      <c r="G6048" s="7">
        <v>85.3</v>
      </c>
      <c r="H6048" s="7">
        <v>781.4</v>
      </c>
      <c r="I6048" s="7" t="s">
        <v>10</v>
      </c>
      <c r="J6048" s="7" t="str">
        <f>_xlfn.XLOOKUP(A6048,'customer data'!A:A,'customer data'!B:B)</f>
        <v>Female</v>
      </c>
      <c r="K6048" s="7" t="str">
        <f>_xlfn.XLOOKUP(A6048,'customer data'!A:A,'customer data'!C:C)</f>
        <v>No</v>
      </c>
      <c r="L6048" s="7" t="str">
        <f ca="1">_xlfn.XLOOKUP(A6048,'customer data'!A:A,'customer data'!G:G)</f>
        <v>Adult</v>
      </c>
      <c r="M6048" s="7" t="str">
        <f>_xlfn.XLOOKUP(A6048,'Internet data '!A:A,'Internet data '!F:F)</f>
        <v>No</v>
      </c>
      <c r="N6048" s="7" t="str">
        <f>_xlfn.XLOOKUP(A6048,'Internet data '!A:A,'Internet data '!I:I)</f>
        <v>Fiber optic</v>
      </c>
      <c r="O6048" s="7">
        <f>_xlfn.XLOOKUP(A6048,'Internet data '!A:A,'Internet data '!J:J)</f>
        <v>2</v>
      </c>
    </row>
    <row r="6049" spans="1:15">
      <c r="A6049" s="7" t="s">
        <v>6065</v>
      </c>
      <c r="B6049" s="7" t="s">
        <v>12</v>
      </c>
      <c r="C6049" s="7" t="s">
        <v>11</v>
      </c>
      <c r="D6049" s="7" t="s">
        <v>12</v>
      </c>
      <c r="E6049" s="7" t="s">
        <v>13</v>
      </c>
      <c r="F6049" s="7">
        <v>13</v>
      </c>
      <c r="G6049" s="7">
        <v>65.849999999999994</v>
      </c>
      <c r="H6049" s="7">
        <v>902.25</v>
      </c>
      <c r="I6049" s="7" t="s">
        <v>10</v>
      </c>
      <c r="J6049" s="7" t="str">
        <f>_xlfn.XLOOKUP(A6049,'customer data'!A:A,'customer data'!B:B)</f>
        <v>Male</v>
      </c>
      <c r="K6049" s="7" t="str">
        <f>_xlfn.XLOOKUP(A6049,'customer data'!A:A,'customer data'!C:C)</f>
        <v>Yes</v>
      </c>
      <c r="L6049" s="7" t="str">
        <f ca="1">_xlfn.XLOOKUP(A6049,'customer data'!A:A,'customer data'!G:G)</f>
        <v>Adult</v>
      </c>
      <c r="M6049" s="7" t="str">
        <f>_xlfn.XLOOKUP(A6049,'Internet data '!A:A,'Internet data '!F:F)</f>
        <v>No</v>
      </c>
      <c r="N6049" s="7" t="str">
        <f>_xlfn.XLOOKUP(A6049,'Internet data '!A:A,'Internet data '!I:I)</f>
        <v>DSL</v>
      </c>
      <c r="O6049" s="7">
        <f>_xlfn.XLOOKUP(A6049,'Internet data '!A:A,'Internet data '!J:J)</f>
        <v>3</v>
      </c>
    </row>
    <row r="6050" spans="1:15">
      <c r="A6050" s="7" t="s">
        <v>6066</v>
      </c>
      <c r="B6050" s="7" t="s">
        <v>12</v>
      </c>
      <c r="C6050" s="7" t="s">
        <v>11</v>
      </c>
      <c r="D6050" s="7" t="s">
        <v>12</v>
      </c>
      <c r="E6050" s="7" t="s">
        <v>13</v>
      </c>
      <c r="F6050" s="7">
        <v>29</v>
      </c>
      <c r="G6050" s="7">
        <v>94.45</v>
      </c>
      <c r="H6050" s="7">
        <v>2653.65</v>
      </c>
      <c r="I6050" s="7" t="s">
        <v>12</v>
      </c>
      <c r="J6050" s="7" t="str">
        <f>_xlfn.XLOOKUP(A6050,'customer data'!A:A,'customer data'!B:B)</f>
        <v>Male</v>
      </c>
      <c r="K6050" s="7" t="str">
        <f>_xlfn.XLOOKUP(A6050,'customer data'!A:A,'customer data'!C:C)</f>
        <v>Yes</v>
      </c>
      <c r="L6050" s="7" t="str">
        <f ca="1">_xlfn.XLOOKUP(A6050,'customer data'!A:A,'customer data'!G:G)</f>
        <v>Young</v>
      </c>
      <c r="M6050" s="7" t="str">
        <f>_xlfn.XLOOKUP(A6050,'Internet data '!A:A,'Internet data '!F:F)</f>
        <v>No</v>
      </c>
      <c r="N6050" s="7" t="str">
        <f>_xlfn.XLOOKUP(A6050,'Internet data '!A:A,'Internet data '!I:I)</f>
        <v>Fiber optic</v>
      </c>
      <c r="O6050" s="7">
        <f>_xlfn.XLOOKUP(A6050,'Internet data '!A:A,'Internet data '!J:J)</f>
        <v>3</v>
      </c>
    </row>
    <row r="6051" spans="1:15">
      <c r="A6051" s="7" t="s">
        <v>6067</v>
      </c>
      <c r="B6051" s="7" t="s">
        <v>12</v>
      </c>
      <c r="C6051" s="7" t="s">
        <v>29</v>
      </c>
      <c r="D6051" s="7" t="s">
        <v>10</v>
      </c>
      <c r="E6051" s="7" t="s">
        <v>23</v>
      </c>
      <c r="F6051" s="7">
        <v>47</v>
      </c>
      <c r="G6051" s="7">
        <v>20.05</v>
      </c>
      <c r="H6051" s="7">
        <v>1016.7</v>
      </c>
      <c r="I6051" s="7" t="s">
        <v>10</v>
      </c>
      <c r="J6051" s="7" t="str">
        <f>_xlfn.XLOOKUP(A6051,'customer data'!A:A,'customer data'!B:B)</f>
        <v>Female</v>
      </c>
      <c r="K6051" s="7" t="str">
        <f>_xlfn.XLOOKUP(A6051,'customer data'!A:A,'customer data'!C:C)</f>
        <v>Yes</v>
      </c>
      <c r="L6051" s="7" t="str">
        <f ca="1">_xlfn.XLOOKUP(A6051,'customer data'!A:A,'customer data'!G:G)</f>
        <v>Adult</v>
      </c>
      <c r="M6051" s="7" t="str">
        <f>_xlfn.XLOOKUP(A6051,'Internet data '!A:A,'Internet data '!F:F)</f>
        <v>No</v>
      </c>
      <c r="N6051" s="7" t="str">
        <f>_xlfn.XLOOKUP(A6051,'Internet data '!A:A,'Internet data '!I:I)</f>
        <v>No</v>
      </c>
      <c r="O6051" s="7">
        <f>_xlfn.XLOOKUP(A6051,'Internet data '!A:A,'Internet data '!J:J)</f>
        <v>0</v>
      </c>
    </row>
    <row r="6052" spans="1:15">
      <c r="A6052" s="7" t="s">
        <v>6068</v>
      </c>
      <c r="B6052" s="7" t="s">
        <v>12</v>
      </c>
      <c r="C6052" s="7" t="s">
        <v>11</v>
      </c>
      <c r="D6052" s="7" t="s">
        <v>10</v>
      </c>
      <c r="E6052" s="7" t="s">
        <v>19</v>
      </c>
      <c r="F6052" s="7">
        <v>61</v>
      </c>
      <c r="G6052" s="7">
        <v>99.4</v>
      </c>
      <c r="H6052" s="7">
        <v>5943.65</v>
      </c>
      <c r="I6052" s="7" t="s">
        <v>10</v>
      </c>
      <c r="J6052" s="7" t="str">
        <f>_xlfn.XLOOKUP(A6052,'customer data'!A:A,'customer data'!B:B)</f>
        <v>Male</v>
      </c>
      <c r="K6052" s="7" t="str">
        <f>_xlfn.XLOOKUP(A6052,'customer data'!A:A,'customer data'!C:C)</f>
        <v>Yes</v>
      </c>
      <c r="L6052" s="7" t="str">
        <f ca="1">_xlfn.XLOOKUP(A6052,'customer data'!A:A,'customer data'!G:G)</f>
        <v>Young</v>
      </c>
      <c r="M6052" s="7" t="str">
        <f>_xlfn.XLOOKUP(A6052,'Internet data '!A:A,'Internet data '!F:F)</f>
        <v>Yes</v>
      </c>
      <c r="N6052" s="7" t="str">
        <f>_xlfn.XLOOKUP(A6052,'Internet data '!A:A,'Internet data '!I:I)</f>
        <v>Fiber optic</v>
      </c>
      <c r="O6052" s="7">
        <f>_xlfn.XLOOKUP(A6052,'Internet data '!A:A,'Internet data '!J:J)</f>
        <v>5</v>
      </c>
    </row>
    <row r="6053" spans="1:15">
      <c r="A6053" s="7" t="s">
        <v>6069</v>
      </c>
      <c r="B6053" s="7" t="s">
        <v>12</v>
      </c>
      <c r="C6053" s="7" t="s">
        <v>11</v>
      </c>
      <c r="D6053" s="7" t="s">
        <v>10</v>
      </c>
      <c r="E6053" s="7" t="s">
        <v>16</v>
      </c>
      <c r="F6053" s="7">
        <v>16</v>
      </c>
      <c r="G6053" s="7">
        <v>20</v>
      </c>
      <c r="H6053" s="7">
        <v>275.7</v>
      </c>
      <c r="I6053" s="7" t="s">
        <v>10</v>
      </c>
      <c r="J6053" s="7" t="str">
        <f>_xlfn.XLOOKUP(A6053,'customer data'!A:A,'customer data'!B:B)</f>
        <v>Male</v>
      </c>
      <c r="K6053" s="7" t="str">
        <f>_xlfn.XLOOKUP(A6053,'customer data'!A:A,'customer data'!C:C)</f>
        <v>No</v>
      </c>
      <c r="L6053" s="7" t="str">
        <f ca="1">_xlfn.XLOOKUP(A6053,'customer data'!A:A,'customer data'!G:G)</f>
        <v>Adult</v>
      </c>
      <c r="M6053" s="7" t="str">
        <f>_xlfn.XLOOKUP(A6053,'Internet data '!A:A,'Internet data '!F:F)</f>
        <v>No</v>
      </c>
      <c r="N6053" s="7" t="str">
        <f>_xlfn.XLOOKUP(A6053,'Internet data '!A:A,'Internet data '!I:I)</f>
        <v>No</v>
      </c>
      <c r="O6053" s="7">
        <f>_xlfn.XLOOKUP(A6053,'Internet data '!A:A,'Internet data '!J:J)</f>
        <v>0</v>
      </c>
    </row>
    <row r="6054" spans="1:15">
      <c r="A6054" s="7" t="s">
        <v>6070</v>
      </c>
      <c r="B6054" s="7" t="s">
        <v>12</v>
      </c>
      <c r="C6054" s="7" t="s">
        <v>29</v>
      </c>
      <c r="D6054" s="7" t="s">
        <v>10</v>
      </c>
      <c r="E6054" s="7" t="s">
        <v>13</v>
      </c>
      <c r="F6054" s="7">
        <v>41</v>
      </c>
      <c r="G6054" s="7">
        <v>78.45</v>
      </c>
      <c r="H6054" s="7">
        <v>3126.45</v>
      </c>
      <c r="I6054" s="7" t="s">
        <v>10</v>
      </c>
      <c r="J6054" s="7" t="str">
        <f>_xlfn.XLOOKUP(A6054,'customer data'!A:A,'customer data'!B:B)</f>
        <v>Female</v>
      </c>
      <c r="K6054" s="7" t="str">
        <f>_xlfn.XLOOKUP(A6054,'customer data'!A:A,'customer data'!C:C)</f>
        <v>Yes</v>
      </c>
      <c r="L6054" s="7" t="str">
        <f ca="1">_xlfn.XLOOKUP(A6054,'customer data'!A:A,'customer data'!G:G)</f>
        <v>Adult</v>
      </c>
      <c r="M6054" s="7" t="str">
        <f>_xlfn.XLOOKUP(A6054,'Internet data '!A:A,'Internet data '!F:F)</f>
        <v>Yes</v>
      </c>
      <c r="N6054" s="7" t="str">
        <f>_xlfn.XLOOKUP(A6054,'Internet data '!A:A,'Internet data '!I:I)</f>
        <v>DSL</v>
      </c>
      <c r="O6054" s="7">
        <f>_xlfn.XLOOKUP(A6054,'Internet data '!A:A,'Internet data '!J:J)</f>
        <v>5</v>
      </c>
    </row>
    <row r="6055" spans="1:15">
      <c r="A6055" s="7" t="s">
        <v>6071</v>
      </c>
      <c r="B6055" s="7" t="s">
        <v>12</v>
      </c>
      <c r="C6055" s="7" t="s">
        <v>29</v>
      </c>
      <c r="D6055" s="7" t="s">
        <v>12</v>
      </c>
      <c r="E6055" s="7" t="s">
        <v>13</v>
      </c>
      <c r="F6055" s="7">
        <v>43</v>
      </c>
      <c r="G6055" s="7">
        <v>25.1</v>
      </c>
      <c r="H6055" s="7">
        <v>1070.1500000000001</v>
      </c>
      <c r="I6055" s="7" t="s">
        <v>10</v>
      </c>
      <c r="J6055" s="7" t="str">
        <f>_xlfn.XLOOKUP(A6055,'customer data'!A:A,'customer data'!B:B)</f>
        <v>Female</v>
      </c>
      <c r="K6055" s="7" t="str">
        <f>_xlfn.XLOOKUP(A6055,'customer data'!A:A,'customer data'!C:C)</f>
        <v>No</v>
      </c>
      <c r="L6055" s="7" t="str">
        <f ca="1">_xlfn.XLOOKUP(A6055,'customer data'!A:A,'customer data'!G:G)</f>
        <v>Adult</v>
      </c>
      <c r="M6055" s="7" t="str">
        <f>_xlfn.XLOOKUP(A6055,'Internet data '!A:A,'Internet data '!F:F)</f>
        <v>No</v>
      </c>
      <c r="N6055" s="7" t="str">
        <f>_xlfn.XLOOKUP(A6055,'Internet data '!A:A,'Internet data '!I:I)</f>
        <v>No</v>
      </c>
      <c r="O6055" s="7">
        <f>_xlfn.XLOOKUP(A6055,'Internet data '!A:A,'Internet data '!J:J)</f>
        <v>1</v>
      </c>
    </row>
    <row r="6056" spans="1:15">
      <c r="A6056" s="7" t="s">
        <v>6072</v>
      </c>
      <c r="B6056" s="7" t="s">
        <v>12</v>
      </c>
      <c r="C6056" s="7" t="s">
        <v>11</v>
      </c>
      <c r="D6056" s="7" t="s">
        <v>12</v>
      </c>
      <c r="E6056" s="7" t="s">
        <v>19</v>
      </c>
      <c r="F6056" s="7">
        <v>36</v>
      </c>
      <c r="G6056" s="7">
        <v>97.35</v>
      </c>
      <c r="H6056" s="7">
        <v>3457.9</v>
      </c>
      <c r="I6056" s="7" t="s">
        <v>12</v>
      </c>
      <c r="J6056" s="7" t="str">
        <f>_xlfn.XLOOKUP(A6056,'customer data'!A:A,'customer data'!B:B)</f>
        <v>Female</v>
      </c>
      <c r="K6056" s="7" t="str">
        <f>_xlfn.XLOOKUP(A6056,'customer data'!A:A,'customer data'!C:C)</f>
        <v>Yes</v>
      </c>
      <c r="L6056" s="7" t="str">
        <f ca="1">_xlfn.XLOOKUP(A6056,'customer data'!A:A,'customer data'!G:G)</f>
        <v>Adult</v>
      </c>
      <c r="M6056" s="7" t="str">
        <f>_xlfn.XLOOKUP(A6056,'Internet data '!A:A,'Internet data '!F:F)</f>
        <v>No</v>
      </c>
      <c r="N6056" s="7" t="str">
        <f>_xlfn.XLOOKUP(A6056,'Internet data '!A:A,'Internet data '!I:I)</f>
        <v>Fiber optic</v>
      </c>
      <c r="O6056" s="7">
        <f>_xlfn.XLOOKUP(A6056,'Internet data '!A:A,'Internet data '!J:J)</f>
        <v>4</v>
      </c>
    </row>
    <row r="6057" spans="1:15">
      <c r="A6057" s="7" t="s">
        <v>6073</v>
      </c>
      <c r="B6057" s="7" t="s">
        <v>12</v>
      </c>
      <c r="C6057" s="7" t="s">
        <v>11</v>
      </c>
      <c r="D6057" s="7" t="s">
        <v>12</v>
      </c>
      <c r="E6057" s="7" t="s">
        <v>13</v>
      </c>
      <c r="F6057" s="7">
        <v>6</v>
      </c>
      <c r="G6057" s="7">
        <v>55</v>
      </c>
      <c r="H6057" s="7">
        <v>340.4</v>
      </c>
      <c r="I6057" s="7" t="s">
        <v>10</v>
      </c>
      <c r="J6057" s="7" t="str">
        <f>_xlfn.XLOOKUP(A6057,'customer data'!A:A,'customer data'!B:B)</f>
        <v>Female</v>
      </c>
      <c r="K6057" s="7" t="str">
        <f>_xlfn.XLOOKUP(A6057,'customer data'!A:A,'customer data'!C:C)</f>
        <v>No</v>
      </c>
      <c r="L6057" s="7" t="str">
        <f ca="1">_xlfn.XLOOKUP(A6057,'customer data'!A:A,'customer data'!G:G)</f>
        <v>Adult</v>
      </c>
      <c r="M6057" s="7" t="str">
        <f>_xlfn.XLOOKUP(A6057,'Internet data '!A:A,'Internet data '!F:F)</f>
        <v>No</v>
      </c>
      <c r="N6057" s="7" t="str">
        <f>_xlfn.XLOOKUP(A6057,'Internet data '!A:A,'Internet data '!I:I)</f>
        <v>DSL</v>
      </c>
      <c r="O6057" s="7">
        <f>_xlfn.XLOOKUP(A6057,'Internet data '!A:A,'Internet data '!J:J)</f>
        <v>1</v>
      </c>
    </row>
    <row r="6058" spans="1:15">
      <c r="A6058" s="7" t="s">
        <v>6074</v>
      </c>
      <c r="B6058" s="7" t="s">
        <v>12</v>
      </c>
      <c r="C6058" s="7" t="s">
        <v>15</v>
      </c>
      <c r="D6058" s="7" t="s">
        <v>12</v>
      </c>
      <c r="E6058" s="7" t="s">
        <v>23</v>
      </c>
      <c r="F6058" s="7">
        <v>58</v>
      </c>
      <c r="G6058" s="7">
        <v>71.099999999999994</v>
      </c>
      <c r="H6058" s="7">
        <v>4299.2</v>
      </c>
      <c r="I6058" s="7" t="s">
        <v>10</v>
      </c>
      <c r="J6058" s="7" t="str">
        <f>_xlfn.XLOOKUP(A6058,'customer data'!A:A,'customer data'!B:B)</f>
        <v>Female</v>
      </c>
      <c r="K6058" s="7" t="str">
        <f>_xlfn.XLOOKUP(A6058,'customer data'!A:A,'customer data'!C:C)</f>
        <v>No</v>
      </c>
      <c r="L6058" s="7" t="str">
        <f ca="1">_xlfn.XLOOKUP(A6058,'customer data'!A:A,'customer data'!G:G)</f>
        <v>Young</v>
      </c>
      <c r="M6058" s="7" t="str">
        <f>_xlfn.XLOOKUP(A6058,'Internet data '!A:A,'Internet data '!F:F)</f>
        <v>Yes</v>
      </c>
      <c r="N6058" s="7" t="str">
        <f>_xlfn.XLOOKUP(A6058,'Internet data '!A:A,'Internet data '!I:I)</f>
        <v>DSL</v>
      </c>
      <c r="O6058" s="7">
        <f>_xlfn.XLOOKUP(A6058,'Internet data '!A:A,'Internet data '!J:J)</f>
        <v>5</v>
      </c>
    </row>
    <row r="6059" spans="1:15">
      <c r="A6059" s="7" t="s">
        <v>6075</v>
      </c>
      <c r="B6059" s="7" t="s">
        <v>12</v>
      </c>
      <c r="C6059" s="7" t="s">
        <v>11</v>
      </c>
      <c r="D6059" s="7" t="s">
        <v>12</v>
      </c>
      <c r="E6059" s="7" t="s">
        <v>23</v>
      </c>
      <c r="F6059" s="7">
        <v>19</v>
      </c>
      <c r="G6059" s="7">
        <v>61.55</v>
      </c>
      <c r="H6059" s="7">
        <v>1093.2</v>
      </c>
      <c r="I6059" s="7" t="s">
        <v>10</v>
      </c>
      <c r="J6059" s="7" t="str">
        <f>_xlfn.XLOOKUP(A6059,'customer data'!A:A,'customer data'!B:B)</f>
        <v>Male</v>
      </c>
      <c r="K6059" s="7" t="str">
        <f>_xlfn.XLOOKUP(A6059,'customer data'!A:A,'customer data'!C:C)</f>
        <v>No</v>
      </c>
      <c r="L6059" s="7" t="str">
        <f ca="1">_xlfn.XLOOKUP(A6059,'customer data'!A:A,'customer data'!G:G)</f>
        <v>Adult</v>
      </c>
      <c r="M6059" s="7" t="str">
        <f>_xlfn.XLOOKUP(A6059,'Internet data '!A:A,'Internet data '!F:F)</f>
        <v>Yes</v>
      </c>
      <c r="N6059" s="7" t="str">
        <f>_xlfn.XLOOKUP(A6059,'Internet data '!A:A,'Internet data '!I:I)</f>
        <v>DSL</v>
      </c>
      <c r="O6059" s="7">
        <f>_xlfn.XLOOKUP(A6059,'Internet data '!A:A,'Internet data '!J:J)</f>
        <v>2</v>
      </c>
    </row>
    <row r="6060" spans="1:15">
      <c r="A6060" s="7" t="s">
        <v>6076</v>
      </c>
      <c r="B6060" s="7" t="s">
        <v>12</v>
      </c>
      <c r="C6060" s="7" t="s">
        <v>11</v>
      </c>
      <c r="D6060" s="7" t="s">
        <v>12</v>
      </c>
      <c r="E6060" s="7" t="s">
        <v>19</v>
      </c>
      <c r="F6060" s="7">
        <v>11</v>
      </c>
      <c r="G6060" s="7">
        <v>45.9</v>
      </c>
      <c r="H6060" s="7">
        <v>521.9</v>
      </c>
      <c r="I6060" s="7" t="s">
        <v>10</v>
      </c>
      <c r="J6060" s="7" t="str">
        <f>_xlfn.XLOOKUP(A6060,'customer data'!A:A,'customer data'!B:B)</f>
        <v>Male</v>
      </c>
      <c r="K6060" s="7" t="str">
        <f>_xlfn.XLOOKUP(A6060,'customer data'!A:A,'customer data'!C:C)</f>
        <v>Yes</v>
      </c>
      <c r="L6060" s="7" t="str">
        <f ca="1">_xlfn.XLOOKUP(A6060,'customer data'!A:A,'customer data'!G:G)</f>
        <v>Adult</v>
      </c>
      <c r="M6060" s="7" t="str">
        <f>_xlfn.XLOOKUP(A6060,'Internet data '!A:A,'Internet data '!F:F)</f>
        <v>No</v>
      </c>
      <c r="N6060" s="7" t="str">
        <f>_xlfn.XLOOKUP(A6060,'Internet data '!A:A,'Internet data '!I:I)</f>
        <v>DSL</v>
      </c>
      <c r="O6060" s="7">
        <f>_xlfn.XLOOKUP(A6060,'Internet data '!A:A,'Internet data '!J:J)</f>
        <v>0</v>
      </c>
    </row>
    <row r="6061" spans="1:15">
      <c r="A6061" s="7" t="s">
        <v>6077</v>
      </c>
      <c r="B6061" s="7" t="s">
        <v>10</v>
      </c>
      <c r="C6061" s="7" t="s">
        <v>15</v>
      </c>
      <c r="D6061" s="7" t="s">
        <v>12</v>
      </c>
      <c r="E6061" s="7" t="s">
        <v>19</v>
      </c>
      <c r="F6061" s="7">
        <v>39</v>
      </c>
      <c r="G6061" s="7">
        <v>40.299999999999997</v>
      </c>
      <c r="H6061" s="7">
        <v>1630.4</v>
      </c>
      <c r="I6061" s="7" t="s">
        <v>10</v>
      </c>
      <c r="J6061" s="7" t="str">
        <f>_xlfn.XLOOKUP(A6061,'customer data'!A:A,'customer data'!B:B)</f>
        <v>Female</v>
      </c>
      <c r="K6061" s="7" t="str">
        <f>_xlfn.XLOOKUP(A6061,'customer data'!A:A,'customer data'!C:C)</f>
        <v>No</v>
      </c>
      <c r="L6061" s="7" t="str">
        <f ca="1">_xlfn.XLOOKUP(A6061,'customer data'!A:A,'customer data'!G:G)</f>
        <v>Adult</v>
      </c>
      <c r="M6061" s="7" t="str">
        <f>_xlfn.XLOOKUP(A6061,'Internet data '!A:A,'Internet data '!F:F)</f>
        <v>Yes</v>
      </c>
      <c r="N6061" s="7" t="str">
        <f>_xlfn.XLOOKUP(A6061,'Internet data '!A:A,'Internet data '!I:I)</f>
        <v>DSL</v>
      </c>
      <c r="O6061" s="7">
        <f>_xlfn.XLOOKUP(A6061,'Internet data '!A:A,'Internet data '!J:J)</f>
        <v>3</v>
      </c>
    </row>
    <row r="6062" spans="1:15">
      <c r="A6062" s="7" t="s">
        <v>6078</v>
      </c>
      <c r="B6062" s="7" t="s">
        <v>12</v>
      </c>
      <c r="C6062" s="7" t="s">
        <v>11</v>
      </c>
      <c r="D6062" s="7" t="s">
        <v>12</v>
      </c>
      <c r="E6062" s="7" t="s">
        <v>13</v>
      </c>
      <c r="F6062" s="7">
        <v>8</v>
      </c>
      <c r="G6062" s="7">
        <v>87.1</v>
      </c>
      <c r="H6062" s="7">
        <v>713.6</v>
      </c>
      <c r="I6062" s="7" t="s">
        <v>10</v>
      </c>
      <c r="J6062" s="7" t="str">
        <f>_xlfn.XLOOKUP(A6062,'customer data'!A:A,'customer data'!B:B)</f>
        <v>Female</v>
      </c>
      <c r="K6062" s="7" t="str">
        <f>_xlfn.XLOOKUP(A6062,'customer data'!A:A,'customer data'!C:C)</f>
        <v>No</v>
      </c>
      <c r="L6062" s="7" t="str">
        <f ca="1">_xlfn.XLOOKUP(A6062,'customer data'!A:A,'customer data'!G:G)</f>
        <v>Adult</v>
      </c>
      <c r="M6062" s="7" t="str">
        <f>_xlfn.XLOOKUP(A6062,'Internet data '!A:A,'Internet data '!F:F)</f>
        <v>No</v>
      </c>
      <c r="N6062" s="7" t="str">
        <f>_xlfn.XLOOKUP(A6062,'Internet data '!A:A,'Internet data '!I:I)</f>
        <v>Fiber optic</v>
      </c>
      <c r="O6062" s="7">
        <f>_xlfn.XLOOKUP(A6062,'Internet data '!A:A,'Internet data '!J:J)</f>
        <v>2</v>
      </c>
    </row>
    <row r="6063" spans="1:15">
      <c r="A6063" s="7" t="s">
        <v>6079</v>
      </c>
      <c r="B6063" s="7" t="s">
        <v>12</v>
      </c>
      <c r="C6063" s="7" t="s">
        <v>11</v>
      </c>
      <c r="D6063" s="7" t="s">
        <v>12</v>
      </c>
      <c r="E6063" s="7" t="s">
        <v>16</v>
      </c>
      <c r="F6063" s="7">
        <v>26</v>
      </c>
      <c r="G6063" s="7">
        <v>49.5</v>
      </c>
      <c r="H6063" s="7">
        <v>1265.6500000000001</v>
      </c>
      <c r="I6063" s="7" t="s">
        <v>10</v>
      </c>
      <c r="J6063" s="7" t="str">
        <f>_xlfn.XLOOKUP(A6063,'customer data'!A:A,'customer data'!B:B)</f>
        <v>Female</v>
      </c>
      <c r="K6063" s="7" t="str">
        <f>_xlfn.XLOOKUP(A6063,'customer data'!A:A,'customer data'!C:C)</f>
        <v>No</v>
      </c>
      <c r="L6063" s="7" t="str">
        <f ca="1">_xlfn.XLOOKUP(A6063,'customer data'!A:A,'customer data'!G:G)</f>
        <v>Adult</v>
      </c>
      <c r="M6063" s="7" t="str">
        <f>_xlfn.XLOOKUP(A6063,'Internet data '!A:A,'Internet data '!F:F)</f>
        <v>No</v>
      </c>
      <c r="N6063" s="7" t="str">
        <f>_xlfn.XLOOKUP(A6063,'Internet data '!A:A,'Internet data '!I:I)</f>
        <v>DSL</v>
      </c>
      <c r="O6063" s="7">
        <f>_xlfn.XLOOKUP(A6063,'Internet data '!A:A,'Internet data '!J:J)</f>
        <v>1</v>
      </c>
    </row>
    <row r="6064" spans="1:15">
      <c r="A6064" s="7" t="s">
        <v>6080</v>
      </c>
      <c r="B6064" s="7" t="s">
        <v>12</v>
      </c>
      <c r="C6064" s="7" t="s">
        <v>11</v>
      </c>
      <c r="D6064" s="7" t="s">
        <v>12</v>
      </c>
      <c r="E6064" s="7" t="s">
        <v>23</v>
      </c>
      <c r="F6064" s="7">
        <v>53</v>
      </c>
      <c r="G6064" s="7">
        <v>73.8</v>
      </c>
      <c r="H6064" s="7">
        <v>4003.85</v>
      </c>
      <c r="I6064" s="7" t="s">
        <v>10</v>
      </c>
      <c r="J6064" s="7" t="str">
        <f>_xlfn.XLOOKUP(A6064,'customer data'!A:A,'customer data'!B:B)</f>
        <v>Female</v>
      </c>
      <c r="K6064" s="7" t="str">
        <f>_xlfn.XLOOKUP(A6064,'customer data'!A:A,'customer data'!C:C)</f>
        <v>No</v>
      </c>
      <c r="L6064" s="7" t="str">
        <f ca="1">_xlfn.XLOOKUP(A6064,'customer data'!A:A,'customer data'!G:G)</f>
        <v>Adult</v>
      </c>
      <c r="M6064" s="7" t="str">
        <f>_xlfn.XLOOKUP(A6064,'Internet data '!A:A,'Internet data '!F:F)</f>
        <v>No</v>
      </c>
      <c r="N6064" s="7" t="str">
        <f>_xlfn.XLOOKUP(A6064,'Internet data '!A:A,'Internet data '!I:I)</f>
        <v>Fiber optic</v>
      </c>
      <c r="O6064" s="7">
        <f>_xlfn.XLOOKUP(A6064,'Internet data '!A:A,'Internet data '!J:J)</f>
        <v>1</v>
      </c>
    </row>
    <row r="6065" spans="1:15">
      <c r="A6065" s="7" t="s">
        <v>6081</v>
      </c>
      <c r="B6065" s="7" t="s">
        <v>12</v>
      </c>
      <c r="C6065" s="7" t="s">
        <v>29</v>
      </c>
      <c r="D6065" s="7" t="s">
        <v>12</v>
      </c>
      <c r="E6065" s="7" t="s">
        <v>16</v>
      </c>
      <c r="F6065" s="7">
        <v>70</v>
      </c>
      <c r="G6065" s="7">
        <v>19.2</v>
      </c>
      <c r="H6065" s="7">
        <v>1401.4</v>
      </c>
      <c r="I6065" s="7" t="s">
        <v>10</v>
      </c>
      <c r="J6065" s="7" t="str">
        <f>_xlfn.XLOOKUP(A6065,'customer data'!A:A,'customer data'!B:B)</f>
        <v>Female</v>
      </c>
      <c r="K6065" s="7" t="str">
        <f>_xlfn.XLOOKUP(A6065,'customer data'!A:A,'customer data'!C:C)</f>
        <v>Yes</v>
      </c>
      <c r="L6065" s="7" t="str">
        <f ca="1">_xlfn.XLOOKUP(A6065,'customer data'!A:A,'customer data'!G:G)</f>
        <v>Adult</v>
      </c>
      <c r="M6065" s="7" t="str">
        <f>_xlfn.XLOOKUP(A6065,'Internet data '!A:A,'Internet data '!F:F)</f>
        <v>No</v>
      </c>
      <c r="N6065" s="7" t="str">
        <f>_xlfn.XLOOKUP(A6065,'Internet data '!A:A,'Internet data '!I:I)</f>
        <v>No</v>
      </c>
      <c r="O6065" s="7">
        <f>_xlfn.XLOOKUP(A6065,'Internet data '!A:A,'Internet data '!J:J)</f>
        <v>0</v>
      </c>
    </row>
    <row r="6066" spans="1:15">
      <c r="A6066" s="7" t="s">
        <v>6082</v>
      </c>
      <c r="B6066" s="7" t="s">
        <v>10</v>
      </c>
      <c r="C6066" s="7" t="s">
        <v>11</v>
      </c>
      <c r="D6066" s="7" t="s">
        <v>12</v>
      </c>
      <c r="E6066" s="7" t="s">
        <v>16</v>
      </c>
      <c r="F6066" s="7">
        <v>1</v>
      </c>
      <c r="G6066" s="7">
        <v>45.3</v>
      </c>
      <c r="H6066" s="7">
        <v>45.3</v>
      </c>
      <c r="I6066" s="7" t="s">
        <v>12</v>
      </c>
      <c r="J6066" s="7" t="str">
        <f>_xlfn.XLOOKUP(A6066,'customer data'!A:A,'customer data'!B:B)</f>
        <v>Male</v>
      </c>
      <c r="K6066" s="7" t="str">
        <f>_xlfn.XLOOKUP(A6066,'customer data'!A:A,'customer data'!C:C)</f>
        <v>No</v>
      </c>
      <c r="L6066" s="7" t="str">
        <f ca="1">_xlfn.XLOOKUP(A6066,'customer data'!A:A,'customer data'!G:G)</f>
        <v>Adult</v>
      </c>
      <c r="M6066" s="7" t="str">
        <f>_xlfn.XLOOKUP(A6066,'Internet data '!A:A,'Internet data '!F:F)</f>
        <v>No</v>
      </c>
      <c r="N6066" s="7" t="str">
        <f>_xlfn.XLOOKUP(A6066,'Internet data '!A:A,'Internet data '!I:I)</f>
        <v>DSL</v>
      </c>
      <c r="O6066" s="7">
        <f>_xlfn.XLOOKUP(A6066,'Internet data '!A:A,'Internet data '!J:J)</f>
        <v>2</v>
      </c>
    </row>
    <row r="6067" spans="1:15">
      <c r="A6067" s="7" t="s">
        <v>6083</v>
      </c>
      <c r="B6067" s="7" t="s">
        <v>12</v>
      </c>
      <c r="C6067" s="7" t="s">
        <v>29</v>
      </c>
      <c r="D6067" s="7" t="s">
        <v>10</v>
      </c>
      <c r="E6067" s="7" t="s">
        <v>16</v>
      </c>
      <c r="F6067" s="7">
        <v>59</v>
      </c>
      <c r="G6067" s="7">
        <v>25</v>
      </c>
      <c r="H6067" s="7">
        <v>1510.5</v>
      </c>
      <c r="I6067" s="7" t="s">
        <v>10</v>
      </c>
      <c r="J6067" s="7" t="str">
        <f>_xlfn.XLOOKUP(A6067,'customer data'!A:A,'customer data'!B:B)</f>
        <v>Male</v>
      </c>
      <c r="K6067" s="7" t="str">
        <f>_xlfn.XLOOKUP(A6067,'customer data'!A:A,'customer data'!C:C)</f>
        <v>No</v>
      </c>
      <c r="L6067" s="7" t="str">
        <f ca="1">_xlfn.XLOOKUP(A6067,'customer data'!A:A,'customer data'!G:G)</f>
        <v>Adult</v>
      </c>
      <c r="M6067" s="7" t="str">
        <f>_xlfn.XLOOKUP(A6067,'Internet data '!A:A,'Internet data '!F:F)</f>
        <v>No</v>
      </c>
      <c r="N6067" s="7" t="str">
        <f>_xlfn.XLOOKUP(A6067,'Internet data '!A:A,'Internet data '!I:I)</f>
        <v>No</v>
      </c>
      <c r="O6067" s="7">
        <f>_xlfn.XLOOKUP(A6067,'Internet data '!A:A,'Internet data '!J:J)</f>
        <v>1</v>
      </c>
    </row>
    <row r="6068" spans="1:15">
      <c r="A6068" s="7" t="s">
        <v>6084</v>
      </c>
      <c r="B6068" s="7" t="s">
        <v>12</v>
      </c>
      <c r="C6068" s="7" t="s">
        <v>11</v>
      </c>
      <c r="D6068" s="7" t="s">
        <v>10</v>
      </c>
      <c r="E6068" s="7" t="s">
        <v>13</v>
      </c>
      <c r="F6068" s="7">
        <v>2</v>
      </c>
      <c r="G6068" s="7">
        <v>94.95</v>
      </c>
      <c r="H6068" s="7">
        <v>178.1</v>
      </c>
      <c r="I6068" s="7" t="s">
        <v>12</v>
      </c>
      <c r="J6068" s="7" t="str">
        <f>_xlfn.XLOOKUP(A6068,'customer data'!A:A,'customer data'!B:B)</f>
        <v>Male</v>
      </c>
      <c r="K6068" s="7" t="str">
        <f>_xlfn.XLOOKUP(A6068,'customer data'!A:A,'customer data'!C:C)</f>
        <v>No</v>
      </c>
      <c r="L6068" s="7" t="str">
        <f ca="1">_xlfn.XLOOKUP(A6068,'customer data'!A:A,'customer data'!G:G)</f>
        <v>Adult</v>
      </c>
      <c r="M6068" s="7" t="str">
        <f>_xlfn.XLOOKUP(A6068,'Internet data '!A:A,'Internet data '!F:F)</f>
        <v>No</v>
      </c>
      <c r="N6068" s="7" t="str">
        <f>_xlfn.XLOOKUP(A6068,'Internet data '!A:A,'Internet data '!I:I)</f>
        <v>Fiber optic</v>
      </c>
      <c r="O6068" s="7">
        <f>_xlfn.XLOOKUP(A6068,'Internet data '!A:A,'Internet data '!J:J)</f>
        <v>3</v>
      </c>
    </row>
    <row r="6069" spans="1:15">
      <c r="A6069" s="7" t="s">
        <v>6085</v>
      </c>
      <c r="B6069" s="7" t="s">
        <v>10</v>
      </c>
      <c r="C6069" s="7" t="s">
        <v>15</v>
      </c>
      <c r="D6069" s="7" t="s">
        <v>10</v>
      </c>
      <c r="E6069" s="7" t="s">
        <v>16</v>
      </c>
      <c r="F6069" s="7">
        <v>7</v>
      </c>
      <c r="G6069" s="7">
        <v>35.299999999999997</v>
      </c>
      <c r="H6069" s="7">
        <v>264.8</v>
      </c>
      <c r="I6069" s="7" t="s">
        <v>10</v>
      </c>
      <c r="J6069" s="7" t="str">
        <f>_xlfn.XLOOKUP(A6069,'customer data'!A:A,'customer data'!B:B)</f>
        <v>Male</v>
      </c>
      <c r="K6069" s="7" t="str">
        <f>_xlfn.XLOOKUP(A6069,'customer data'!A:A,'customer data'!C:C)</f>
        <v>No</v>
      </c>
      <c r="L6069" s="7" t="str">
        <f ca="1">_xlfn.XLOOKUP(A6069,'customer data'!A:A,'customer data'!G:G)</f>
        <v>Adult</v>
      </c>
      <c r="M6069" s="7" t="str">
        <f>_xlfn.XLOOKUP(A6069,'Internet data '!A:A,'Internet data '!F:F)</f>
        <v>No</v>
      </c>
      <c r="N6069" s="7" t="str">
        <f>_xlfn.XLOOKUP(A6069,'Internet data '!A:A,'Internet data '!I:I)</f>
        <v>DSL</v>
      </c>
      <c r="O6069" s="7">
        <f>_xlfn.XLOOKUP(A6069,'Internet data '!A:A,'Internet data '!J:J)</f>
        <v>2</v>
      </c>
    </row>
    <row r="6070" spans="1:15">
      <c r="A6070" s="7" t="s">
        <v>6086</v>
      </c>
      <c r="B6070" s="7" t="s">
        <v>12</v>
      </c>
      <c r="C6070" s="7" t="s">
        <v>11</v>
      </c>
      <c r="D6070" s="7" t="s">
        <v>12</v>
      </c>
      <c r="E6070" s="7" t="s">
        <v>13</v>
      </c>
      <c r="F6070" s="7">
        <v>12</v>
      </c>
      <c r="G6070" s="7">
        <v>44.55</v>
      </c>
      <c r="H6070" s="7">
        <v>480.6</v>
      </c>
      <c r="I6070" s="7" t="s">
        <v>12</v>
      </c>
      <c r="J6070" s="7" t="str">
        <f>_xlfn.XLOOKUP(A6070,'customer data'!A:A,'customer data'!B:B)</f>
        <v>Female</v>
      </c>
      <c r="K6070" s="7" t="str">
        <f>_xlfn.XLOOKUP(A6070,'customer data'!A:A,'customer data'!C:C)</f>
        <v>No</v>
      </c>
      <c r="L6070" s="7" t="str">
        <f ca="1">_xlfn.XLOOKUP(A6070,'customer data'!A:A,'customer data'!G:G)</f>
        <v>Young</v>
      </c>
      <c r="M6070" s="7" t="str">
        <f>_xlfn.XLOOKUP(A6070,'Internet data '!A:A,'Internet data '!F:F)</f>
        <v>No</v>
      </c>
      <c r="N6070" s="7" t="str">
        <f>_xlfn.XLOOKUP(A6070,'Internet data '!A:A,'Internet data '!I:I)</f>
        <v>DSL</v>
      </c>
      <c r="O6070" s="7">
        <f>_xlfn.XLOOKUP(A6070,'Internet data '!A:A,'Internet data '!J:J)</f>
        <v>0</v>
      </c>
    </row>
    <row r="6071" spans="1:15">
      <c r="A6071" s="7" t="s">
        <v>6087</v>
      </c>
      <c r="B6071" s="7" t="s">
        <v>12</v>
      </c>
      <c r="C6071" s="7" t="s">
        <v>15</v>
      </c>
      <c r="D6071" s="7" t="s">
        <v>10</v>
      </c>
      <c r="E6071" s="7" t="s">
        <v>23</v>
      </c>
      <c r="F6071" s="7">
        <v>59</v>
      </c>
      <c r="G6071" s="7">
        <v>76.75</v>
      </c>
      <c r="H6071" s="7">
        <v>4541.8999999999996</v>
      </c>
      <c r="I6071" s="7" t="s">
        <v>10</v>
      </c>
      <c r="J6071" s="7" t="str">
        <f>_xlfn.XLOOKUP(A6071,'customer data'!A:A,'customer data'!B:B)</f>
        <v>Male</v>
      </c>
      <c r="K6071" s="7" t="str">
        <f>_xlfn.XLOOKUP(A6071,'customer data'!A:A,'customer data'!C:C)</f>
        <v>Yes</v>
      </c>
      <c r="L6071" s="7" t="str">
        <f ca="1">_xlfn.XLOOKUP(A6071,'customer data'!A:A,'customer data'!G:G)</f>
        <v>Adult</v>
      </c>
      <c r="M6071" s="7" t="str">
        <f>_xlfn.XLOOKUP(A6071,'Internet data '!A:A,'Internet data '!F:F)</f>
        <v>Yes</v>
      </c>
      <c r="N6071" s="7" t="str">
        <f>_xlfn.XLOOKUP(A6071,'Internet data '!A:A,'Internet data '!I:I)</f>
        <v>DSL</v>
      </c>
      <c r="O6071" s="7">
        <f>_xlfn.XLOOKUP(A6071,'Internet data '!A:A,'Internet data '!J:J)</f>
        <v>5</v>
      </c>
    </row>
    <row r="6072" spans="1:15">
      <c r="A6072" s="7" t="s">
        <v>6088</v>
      </c>
      <c r="B6072" s="7" t="s">
        <v>12</v>
      </c>
      <c r="C6072" s="7" t="s">
        <v>29</v>
      </c>
      <c r="D6072" s="7" t="s">
        <v>12</v>
      </c>
      <c r="E6072" s="7" t="s">
        <v>19</v>
      </c>
      <c r="F6072" s="7">
        <v>61</v>
      </c>
      <c r="G6072" s="7">
        <v>81</v>
      </c>
      <c r="H6072" s="7">
        <v>4976.1499999999996</v>
      </c>
      <c r="I6072" s="7" t="s">
        <v>10</v>
      </c>
      <c r="J6072" s="7" t="str">
        <f>_xlfn.XLOOKUP(A6072,'customer data'!A:A,'customer data'!B:B)</f>
        <v>Male</v>
      </c>
      <c r="K6072" s="7" t="str">
        <f>_xlfn.XLOOKUP(A6072,'customer data'!A:A,'customer data'!C:C)</f>
        <v>Yes</v>
      </c>
      <c r="L6072" s="7" t="str">
        <f ca="1">_xlfn.XLOOKUP(A6072,'customer data'!A:A,'customer data'!G:G)</f>
        <v>Adult</v>
      </c>
      <c r="M6072" s="7" t="str">
        <f>_xlfn.XLOOKUP(A6072,'Internet data '!A:A,'Internet data '!F:F)</f>
        <v>Yes</v>
      </c>
      <c r="N6072" s="7" t="str">
        <f>_xlfn.XLOOKUP(A6072,'Internet data '!A:A,'Internet data '!I:I)</f>
        <v>DSL</v>
      </c>
      <c r="O6072" s="7">
        <f>_xlfn.XLOOKUP(A6072,'Internet data '!A:A,'Internet data '!J:J)</f>
        <v>5</v>
      </c>
    </row>
    <row r="6073" spans="1:15">
      <c r="A6073" s="7" t="s">
        <v>6089</v>
      </c>
      <c r="B6073" s="7" t="s">
        <v>12</v>
      </c>
      <c r="C6073" s="7" t="s">
        <v>29</v>
      </c>
      <c r="D6073" s="7" t="s">
        <v>12</v>
      </c>
      <c r="E6073" s="7" t="s">
        <v>19</v>
      </c>
      <c r="F6073" s="7">
        <v>72</v>
      </c>
      <c r="G6073" s="7">
        <v>105.55</v>
      </c>
      <c r="H6073" s="7">
        <v>7542.25</v>
      </c>
      <c r="I6073" s="7" t="s">
        <v>10</v>
      </c>
      <c r="J6073" s="7" t="str">
        <f>_xlfn.XLOOKUP(A6073,'customer data'!A:A,'customer data'!B:B)</f>
        <v>Male</v>
      </c>
      <c r="K6073" s="7" t="str">
        <f>_xlfn.XLOOKUP(A6073,'customer data'!A:A,'customer data'!C:C)</f>
        <v>Yes</v>
      </c>
      <c r="L6073" s="7" t="str">
        <f ca="1">_xlfn.XLOOKUP(A6073,'customer data'!A:A,'customer data'!G:G)</f>
        <v>Adult</v>
      </c>
      <c r="M6073" s="7" t="str">
        <f>_xlfn.XLOOKUP(A6073,'Internet data '!A:A,'Internet data '!F:F)</f>
        <v>No</v>
      </c>
      <c r="N6073" s="7" t="str">
        <f>_xlfn.XLOOKUP(A6073,'Internet data '!A:A,'Internet data '!I:I)</f>
        <v>Fiber optic</v>
      </c>
      <c r="O6073" s="7">
        <f>_xlfn.XLOOKUP(A6073,'Internet data '!A:A,'Internet data '!J:J)</f>
        <v>5</v>
      </c>
    </row>
    <row r="6074" spans="1:15">
      <c r="A6074" s="7" t="s">
        <v>6090</v>
      </c>
      <c r="B6074" s="7" t="s">
        <v>12</v>
      </c>
      <c r="C6074" s="7" t="s">
        <v>11</v>
      </c>
      <c r="D6074" s="7" t="s">
        <v>10</v>
      </c>
      <c r="E6074" s="7" t="s">
        <v>16</v>
      </c>
      <c r="F6074" s="7">
        <v>13</v>
      </c>
      <c r="G6074" s="7">
        <v>18.8</v>
      </c>
      <c r="H6074" s="7">
        <v>251.25</v>
      </c>
      <c r="I6074" s="7" t="s">
        <v>10</v>
      </c>
      <c r="J6074" s="7" t="str">
        <f>_xlfn.XLOOKUP(A6074,'customer data'!A:A,'customer data'!B:B)</f>
        <v>Female</v>
      </c>
      <c r="K6074" s="7" t="str">
        <f>_xlfn.XLOOKUP(A6074,'customer data'!A:A,'customer data'!C:C)</f>
        <v>Yes</v>
      </c>
      <c r="L6074" s="7" t="str">
        <f ca="1">_xlfn.XLOOKUP(A6074,'customer data'!A:A,'customer data'!G:G)</f>
        <v>Adult</v>
      </c>
      <c r="M6074" s="7" t="str">
        <f>_xlfn.XLOOKUP(A6074,'Internet data '!A:A,'Internet data '!F:F)</f>
        <v>No</v>
      </c>
      <c r="N6074" s="7" t="str">
        <f>_xlfn.XLOOKUP(A6074,'Internet data '!A:A,'Internet data '!I:I)</f>
        <v>No</v>
      </c>
      <c r="O6074" s="7">
        <f>_xlfn.XLOOKUP(A6074,'Internet data '!A:A,'Internet data '!J:J)</f>
        <v>0</v>
      </c>
    </row>
    <row r="6075" spans="1:15">
      <c r="A6075" s="7" t="s">
        <v>6091</v>
      </c>
      <c r="B6075" s="7" t="s">
        <v>12</v>
      </c>
      <c r="C6075" s="7" t="s">
        <v>15</v>
      </c>
      <c r="D6075" s="7" t="s">
        <v>10</v>
      </c>
      <c r="E6075" s="7" t="s">
        <v>16</v>
      </c>
      <c r="F6075" s="7">
        <v>64</v>
      </c>
      <c r="G6075" s="7">
        <v>24.9</v>
      </c>
      <c r="H6075" s="7">
        <v>1595.5</v>
      </c>
      <c r="I6075" s="7" t="s">
        <v>10</v>
      </c>
      <c r="J6075" s="7" t="str">
        <f>_xlfn.XLOOKUP(A6075,'customer data'!A:A,'customer data'!B:B)</f>
        <v>Female</v>
      </c>
      <c r="K6075" s="7" t="str">
        <f>_xlfn.XLOOKUP(A6075,'customer data'!A:A,'customer data'!C:C)</f>
        <v>Yes</v>
      </c>
      <c r="L6075" s="7" t="str">
        <f ca="1">_xlfn.XLOOKUP(A6075,'customer data'!A:A,'customer data'!G:G)</f>
        <v>Young</v>
      </c>
      <c r="M6075" s="7" t="str">
        <f>_xlfn.XLOOKUP(A6075,'Internet data '!A:A,'Internet data '!F:F)</f>
        <v>No</v>
      </c>
      <c r="N6075" s="7" t="str">
        <f>_xlfn.XLOOKUP(A6075,'Internet data '!A:A,'Internet data '!I:I)</f>
        <v>No</v>
      </c>
      <c r="O6075" s="7">
        <f>_xlfn.XLOOKUP(A6075,'Internet data '!A:A,'Internet data '!J:J)</f>
        <v>1</v>
      </c>
    </row>
    <row r="6076" spans="1:15">
      <c r="A6076" s="7" t="s">
        <v>6092</v>
      </c>
      <c r="B6076" s="7" t="s">
        <v>10</v>
      </c>
      <c r="C6076" s="7" t="s">
        <v>11</v>
      </c>
      <c r="D6076" s="7" t="s">
        <v>12</v>
      </c>
      <c r="E6076" s="7" t="s">
        <v>13</v>
      </c>
      <c r="F6076" s="7">
        <v>1</v>
      </c>
      <c r="G6076" s="7">
        <v>23.45</v>
      </c>
      <c r="H6076" s="7">
        <v>23.45</v>
      </c>
      <c r="I6076" s="7" t="s">
        <v>12</v>
      </c>
      <c r="J6076" s="7" t="str">
        <f>_xlfn.XLOOKUP(A6076,'customer data'!A:A,'customer data'!B:B)</f>
        <v>Male</v>
      </c>
      <c r="K6076" s="7" t="str">
        <f>_xlfn.XLOOKUP(A6076,'customer data'!A:A,'customer data'!C:C)</f>
        <v>Yes</v>
      </c>
      <c r="L6076" s="7" t="str">
        <f ca="1">_xlfn.XLOOKUP(A6076,'customer data'!A:A,'customer data'!G:G)</f>
        <v>Adult</v>
      </c>
      <c r="M6076" s="7" t="str">
        <f>_xlfn.XLOOKUP(A6076,'Internet data '!A:A,'Internet data '!F:F)</f>
        <v>No</v>
      </c>
      <c r="N6076" s="7" t="str">
        <f>_xlfn.XLOOKUP(A6076,'Internet data '!A:A,'Internet data '!I:I)</f>
        <v>DSL</v>
      </c>
      <c r="O6076" s="7">
        <f>_xlfn.XLOOKUP(A6076,'Internet data '!A:A,'Internet data '!J:J)</f>
        <v>0</v>
      </c>
    </row>
    <row r="6077" spans="1:15">
      <c r="A6077" s="7" t="s">
        <v>6093</v>
      </c>
      <c r="B6077" s="7" t="s">
        <v>12</v>
      </c>
      <c r="C6077" s="7" t="s">
        <v>15</v>
      </c>
      <c r="D6077" s="7" t="s">
        <v>10</v>
      </c>
      <c r="E6077" s="7" t="s">
        <v>16</v>
      </c>
      <c r="F6077" s="7">
        <v>10</v>
      </c>
      <c r="G6077" s="7">
        <v>64.900000000000006</v>
      </c>
      <c r="H6077" s="7">
        <v>685.55</v>
      </c>
      <c r="I6077" s="7" t="s">
        <v>10</v>
      </c>
      <c r="J6077" s="7" t="str">
        <f>_xlfn.XLOOKUP(A6077,'customer data'!A:A,'customer data'!B:B)</f>
        <v>Female</v>
      </c>
      <c r="K6077" s="7" t="str">
        <f>_xlfn.XLOOKUP(A6077,'customer data'!A:A,'customer data'!C:C)</f>
        <v>No</v>
      </c>
      <c r="L6077" s="7" t="str">
        <f ca="1">_xlfn.XLOOKUP(A6077,'customer data'!A:A,'customer data'!G:G)</f>
        <v>Adult</v>
      </c>
      <c r="M6077" s="7" t="str">
        <f>_xlfn.XLOOKUP(A6077,'Internet data '!A:A,'Internet data '!F:F)</f>
        <v>Yes</v>
      </c>
      <c r="N6077" s="7" t="str">
        <f>_xlfn.XLOOKUP(A6077,'Internet data '!A:A,'Internet data '!I:I)</f>
        <v>DSL</v>
      </c>
      <c r="O6077" s="7">
        <f>_xlfn.XLOOKUP(A6077,'Internet data '!A:A,'Internet data '!J:J)</f>
        <v>3</v>
      </c>
    </row>
    <row r="6078" spans="1:15">
      <c r="A6078" s="7" t="s">
        <v>6094</v>
      </c>
      <c r="B6078" s="7" t="s">
        <v>12</v>
      </c>
      <c r="C6078" s="7" t="s">
        <v>15</v>
      </c>
      <c r="D6078" s="7" t="s">
        <v>10</v>
      </c>
      <c r="E6078" s="7" t="s">
        <v>19</v>
      </c>
      <c r="F6078" s="7">
        <v>65</v>
      </c>
      <c r="G6078" s="7">
        <v>61.35</v>
      </c>
      <c r="H6078" s="7">
        <v>3874.1</v>
      </c>
      <c r="I6078" s="7" t="s">
        <v>10</v>
      </c>
      <c r="J6078" s="7" t="str">
        <f>_xlfn.XLOOKUP(A6078,'customer data'!A:A,'customer data'!B:B)</f>
        <v>Female</v>
      </c>
      <c r="K6078" s="7" t="str">
        <f>_xlfn.XLOOKUP(A6078,'customer data'!A:A,'customer data'!C:C)</f>
        <v>Yes</v>
      </c>
      <c r="L6078" s="7" t="str">
        <f ca="1">_xlfn.XLOOKUP(A6078,'customer data'!A:A,'customer data'!G:G)</f>
        <v>Young</v>
      </c>
      <c r="M6078" s="7" t="str">
        <f>_xlfn.XLOOKUP(A6078,'Internet data '!A:A,'Internet data '!F:F)</f>
        <v>No</v>
      </c>
      <c r="N6078" s="7" t="str">
        <f>_xlfn.XLOOKUP(A6078,'Internet data '!A:A,'Internet data '!I:I)</f>
        <v>DSL</v>
      </c>
      <c r="O6078" s="7">
        <f>_xlfn.XLOOKUP(A6078,'Internet data '!A:A,'Internet data '!J:J)</f>
        <v>3</v>
      </c>
    </row>
    <row r="6079" spans="1:15">
      <c r="A6079" s="7" t="s">
        <v>6095</v>
      </c>
      <c r="B6079" s="7" t="s">
        <v>12</v>
      </c>
      <c r="C6079" s="7" t="s">
        <v>29</v>
      </c>
      <c r="D6079" s="7" t="s">
        <v>10</v>
      </c>
      <c r="E6079" s="7" t="s">
        <v>16</v>
      </c>
      <c r="F6079" s="7">
        <v>62</v>
      </c>
      <c r="G6079" s="7">
        <v>113.95</v>
      </c>
      <c r="H6079" s="7">
        <v>6891.4</v>
      </c>
      <c r="I6079" s="7" t="s">
        <v>10</v>
      </c>
      <c r="J6079" s="7" t="str">
        <f>_xlfn.XLOOKUP(A6079,'customer data'!A:A,'customer data'!B:B)</f>
        <v>Female</v>
      </c>
      <c r="K6079" s="7" t="str">
        <f>_xlfn.XLOOKUP(A6079,'customer data'!A:A,'customer data'!C:C)</f>
        <v>Yes</v>
      </c>
      <c r="L6079" s="7" t="str">
        <f ca="1">_xlfn.XLOOKUP(A6079,'customer data'!A:A,'customer data'!G:G)</f>
        <v>Adult</v>
      </c>
      <c r="M6079" s="7" t="str">
        <f>_xlfn.XLOOKUP(A6079,'Internet data '!A:A,'Internet data '!F:F)</f>
        <v>Yes</v>
      </c>
      <c r="N6079" s="7" t="str">
        <f>_xlfn.XLOOKUP(A6079,'Internet data '!A:A,'Internet data '!I:I)</f>
        <v>Fiber optic</v>
      </c>
      <c r="O6079" s="7">
        <f>_xlfn.XLOOKUP(A6079,'Internet data '!A:A,'Internet data '!J:J)</f>
        <v>7</v>
      </c>
    </row>
    <row r="6080" spans="1:15">
      <c r="A6080" s="7" t="s">
        <v>6096</v>
      </c>
      <c r="B6080" s="7" t="s">
        <v>12</v>
      </c>
      <c r="C6080" s="7" t="s">
        <v>15</v>
      </c>
      <c r="D6080" s="7" t="s">
        <v>12</v>
      </c>
      <c r="E6080" s="7" t="s">
        <v>13</v>
      </c>
      <c r="F6080" s="7">
        <v>55</v>
      </c>
      <c r="G6080" s="7">
        <v>90.15</v>
      </c>
      <c r="H6080" s="7">
        <v>4916.95</v>
      </c>
      <c r="I6080" s="7" t="s">
        <v>10</v>
      </c>
      <c r="J6080" s="7" t="str">
        <f>_xlfn.XLOOKUP(A6080,'customer data'!A:A,'customer data'!B:B)</f>
        <v>Female</v>
      </c>
      <c r="K6080" s="7" t="str">
        <f>_xlfn.XLOOKUP(A6080,'customer data'!A:A,'customer data'!C:C)</f>
        <v>Yes</v>
      </c>
      <c r="L6080" s="7" t="str">
        <f ca="1">_xlfn.XLOOKUP(A6080,'customer data'!A:A,'customer data'!G:G)</f>
        <v>Adult</v>
      </c>
      <c r="M6080" s="7" t="str">
        <f>_xlfn.XLOOKUP(A6080,'Internet data '!A:A,'Internet data '!F:F)</f>
        <v>Yes</v>
      </c>
      <c r="N6080" s="7" t="str">
        <f>_xlfn.XLOOKUP(A6080,'Internet data '!A:A,'Internet data '!I:I)</f>
        <v>DSL</v>
      </c>
      <c r="O6080" s="7">
        <f>_xlfn.XLOOKUP(A6080,'Internet data '!A:A,'Internet data '!J:J)</f>
        <v>7</v>
      </c>
    </row>
    <row r="6081" spans="1:15">
      <c r="A6081" s="7" t="s">
        <v>6097</v>
      </c>
      <c r="B6081" s="7" t="s">
        <v>12</v>
      </c>
      <c r="C6081" s="7" t="s">
        <v>11</v>
      </c>
      <c r="D6081" s="7" t="s">
        <v>10</v>
      </c>
      <c r="E6081" s="7" t="s">
        <v>13</v>
      </c>
      <c r="F6081" s="7">
        <v>25</v>
      </c>
      <c r="G6081" s="7">
        <v>54.1</v>
      </c>
      <c r="H6081" s="7">
        <v>1373</v>
      </c>
      <c r="I6081" s="7" t="s">
        <v>10</v>
      </c>
      <c r="J6081" s="7" t="str">
        <f>_xlfn.XLOOKUP(A6081,'customer data'!A:A,'customer data'!B:B)</f>
        <v>Female</v>
      </c>
      <c r="K6081" s="7" t="str">
        <f>_xlfn.XLOOKUP(A6081,'customer data'!A:A,'customer data'!C:C)</f>
        <v>Yes</v>
      </c>
      <c r="L6081" s="7" t="str">
        <f ca="1">_xlfn.XLOOKUP(A6081,'customer data'!A:A,'customer data'!G:G)</f>
        <v>Adult</v>
      </c>
      <c r="M6081" s="7" t="str">
        <f>_xlfn.XLOOKUP(A6081,'Internet data '!A:A,'Internet data '!F:F)</f>
        <v>No</v>
      </c>
      <c r="N6081" s="7" t="str">
        <f>_xlfn.XLOOKUP(A6081,'Internet data '!A:A,'Internet data '!I:I)</f>
        <v>DSL</v>
      </c>
      <c r="O6081" s="7">
        <f>_xlfn.XLOOKUP(A6081,'Internet data '!A:A,'Internet data '!J:J)</f>
        <v>2</v>
      </c>
    </row>
    <row r="6082" spans="1:15">
      <c r="A6082" s="7" t="s">
        <v>6098</v>
      </c>
      <c r="B6082" s="7" t="s">
        <v>10</v>
      </c>
      <c r="C6082" s="7" t="s">
        <v>11</v>
      </c>
      <c r="D6082" s="7" t="s">
        <v>10</v>
      </c>
      <c r="E6082" s="7" t="s">
        <v>16</v>
      </c>
      <c r="F6082" s="7">
        <v>1</v>
      </c>
      <c r="G6082" s="7">
        <v>29.7</v>
      </c>
      <c r="H6082" s="7">
        <v>29.7</v>
      </c>
      <c r="I6082" s="7" t="s">
        <v>12</v>
      </c>
      <c r="J6082" s="7" t="str">
        <f>_xlfn.XLOOKUP(A6082,'customer data'!A:A,'customer data'!B:B)</f>
        <v>Male</v>
      </c>
      <c r="K6082" s="7" t="str">
        <f>_xlfn.XLOOKUP(A6082,'customer data'!A:A,'customer data'!C:C)</f>
        <v>No</v>
      </c>
      <c r="L6082" s="7" t="str">
        <f ca="1">_xlfn.XLOOKUP(A6082,'customer data'!A:A,'customer data'!G:G)</f>
        <v>Adult</v>
      </c>
      <c r="M6082" s="7" t="str">
        <f>_xlfn.XLOOKUP(A6082,'Internet data '!A:A,'Internet data '!F:F)</f>
        <v>No</v>
      </c>
      <c r="N6082" s="7" t="str">
        <f>_xlfn.XLOOKUP(A6082,'Internet data '!A:A,'Internet data '!I:I)</f>
        <v>DSL</v>
      </c>
      <c r="O6082" s="7">
        <f>_xlfn.XLOOKUP(A6082,'Internet data '!A:A,'Internet data '!J:J)</f>
        <v>1</v>
      </c>
    </row>
    <row r="6083" spans="1:15">
      <c r="A6083" s="7" t="s">
        <v>6099</v>
      </c>
      <c r="B6083" s="7" t="s">
        <v>12</v>
      </c>
      <c r="C6083" s="7" t="s">
        <v>11</v>
      </c>
      <c r="D6083" s="7" t="s">
        <v>12</v>
      </c>
      <c r="E6083" s="7" t="s">
        <v>23</v>
      </c>
      <c r="F6083" s="7">
        <v>1</v>
      </c>
      <c r="G6083" s="7">
        <v>49.8</v>
      </c>
      <c r="H6083" s="7">
        <v>49.8</v>
      </c>
      <c r="I6083" s="7" t="s">
        <v>10</v>
      </c>
      <c r="J6083" s="7" t="str">
        <f>_xlfn.XLOOKUP(A6083,'customer data'!A:A,'customer data'!B:B)</f>
        <v>Male</v>
      </c>
      <c r="K6083" s="7" t="str">
        <f>_xlfn.XLOOKUP(A6083,'customer data'!A:A,'customer data'!C:C)</f>
        <v>No</v>
      </c>
      <c r="L6083" s="7" t="str">
        <f ca="1">_xlfn.XLOOKUP(A6083,'customer data'!A:A,'customer data'!G:G)</f>
        <v>Adult</v>
      </c>
      <c r="M6083" s="7" t="str">
        <f>_xlfn.XLOOKUP(A6083,'Internet data '!A:A,'Internet data '!F:F)</f>
        <v>No</v>
      </c>
      <c r="N6083" s="7" t="str">
        <f>_xlfn.XLOOKUP(A6083,'Internet data '!A:A,'Internet data '!I:I)</f>
        <v>DSL</v>
      </c>
      <c r="O6083" s="7">
        <f>_xlfn.XLOOKUP(A6083,'Internet data '!A:A,'Internet data '!J:J)</f>
        <v>1</v>
      </c>
    </row>
    <row r="6084" spans="1:15">
      <c r="A6084" s="7" t="s">
        <v>6100</v>
      </c>
      <c r="B6084" s="7" t="s">
        <v>12</v>
      </c>
      <c r="C6084" s="7" t="s">
        <v>11</v>
      </c>
      <c r="D6084" s="7" t="s">
        <v>10</v>
      </c>
      <c r="E6084" s="7" t="s">
        <v>13</v>
      </c>
      <c r="F6084" s="7">
        <v>59</v>
      </c>
      <c r="G6084" s="7">
        <v>101.1</v>
      </c>
      <c r="H6084" s="7">
        <v>6039.9</v>
      </c>
      <c r="I6084" s="7" t="s">
        <v>12</v>
      </c>
      <c r="J6084" s="7" t="str">
        <f>_xlfn.XLOOKUP(A6084,'customer data'!A:A,'customer data'!B:B)</f>
        <v>Female</v>
      </c>
      <c r="K6084" s="7" t="str">
        <f>_xlfn.XLOOKUP(A6084,'customer data'!A:A,'customer data'!C:C)</f>
        <v>Yes</v>
      </c>
      <c r="L6084" s="7" t="str">
        <f ca="1">_xlfn.XLOOKUP(A6084,'customer data'!A:A,'customer data'!G:G)</f>
        <v>Adult</v>
      </c>
      <c r="M6084" s="7" t="str">
        <f>_xlfn.XLOOKUP(A6084,'Internet data '!A:A,'Internet data '!F:F)</f>
        <v>No</v>
      </c>
      <c r="N6084" s="7" t="str">
        <f>_xlfn.XLOOKUP(A6084,'Internet data '!A:A,'Internet data '!I:I)</f>
        <v>Fiber optic</v>
      </c>
      <c r="O6084" s="7">
        <f>_xlfn.XLOOKUP(A6084,'Internet data '!A:A,'Internet data '!J:J)</f>
        <v>4</v>
      </c>
    </row>
    <row r="6085" spans="1:15">
      <c r="A6085" s="7" t="s">
        <v>6101</v>
      </c>
      <c r="B6085" s="7" t="s">
        <v>12</v>
      </c>
      <c r="C6085" s="7" t="s">
        <v>29</v>
      </c>
      <c r="D6085" s="7" t="s">
        <v>12</v>
      </c>
      <c r="E6085" s="7" t="s">
        <v>19</v>
      </c>
      <c r="F6085" s="7">
        <v>64</v>
      </c>
      <c r="G6085" s="7">
        <v>24.4</v>
      </c>
      <c r="H6085" s="7">
        <v>1548.65</v>
      </c>
      <c r="I6085" s="7" t="s">
        <v>10</v>
      </c>
      <c r="J6085" s="7" t="str">
        <f>_xlfn.XLOOKUP(A6085,'customer data'!A:A,'customer data'!B:B)</f>
        <v>Male</v>
      </c>
      <c r="K6085" s="7" t="str">
        <f>_xlfn.XLOOKUP(A6085,'customer data'!A:A,'customer data'!C:C)</f>
        <v>Yes</v>
      </c>
      <c r="L6085" s="7" t="str">
        <f ca="1">_xlfn.XLOOKUP(A6085,'customer data'!A:A,'customer data'!G:G)</f>
        <v>Adult</v>
      </c>
      <c r="M6085" s="7" t="str">
        <f>_xlfn.XLOOKUP(A6085,'Internet data '!A:A,'Internet data '!F:F)</f>
        <v>No</v>
      </c>
      <c r="N6085" s="7" t="str">
        <f>_xlfn.XLOOKUP(A6085,'Internet data '!A:A,'Internet data '!I:I)</f>
        <v>No</v>
      </c>
      <c r="O6085" s="7">
        <f>_xlfn.XLOOKUP(A6085,'Internet data '!A:A,'Internet data '!J:J)</f>
        <v>1</v>
      </c>
    </row>
    <row r="6086" spans="1:15">
      <c r="A6086" s="7" t="s">
        <v>6102</v>
      </c>
      <c r="B6086" s="7" t="s">
        <v>12</v>
      </c>
      <c r="C6086" s="7" t="s">
        <v>11</v>
      </c>
      <c r="D6086" s="7" t="s">
        <v>12</v>
      </c>
      <c r="E6086" s="7" t="s">
        <v>19</v>
      </c>
      <c r="F6086" s="7">
        <v>36</v>
      </c>
      <c r="G6086" s="7">
        <v>95</v>
      </c>
      <c r="H6086" s="7">
        <v>3440.25</v>
      </c>
      <c r="I6086" s="7" t="s">
        <v>10</v>
      </c>
      <c r="J6086" s="7" t="str">
        <f>_xlfn.XLOOKUP(A6086,'customer data'!A:A,'customer data'!B:B)</f>
        <v>Male</v>
      </c>
      <c r="K6086" s="7" t="str">
        <f>_xlfn.XLOOKUP(A6086,'customer data'!A:A,'customer data'!C:C)</f>
        <v>Yes</v>
      </c>
      <c r="L6086" s="7" t="str">
        <f ca="1">_xlfn.XLOOKUP(A6086,'customer data'!A:A,'customer data'!G:G)</f>
        <v>Adult</v>
      </c>
      <c r="M6086" s="7" t="str">
        <f>_xlfn.XLOOKUP(A6086,'Internet data '!A:A,'Internet data '!F:F)</f>
        <v>No</v>
      </c>
      <c r="N6086" s="7" t="str">
        <f>_xlfn.XLOOKUP(A6086,'Internet data '!A:A,'Internet data '!I:I)</f>
        <v>Fiber optic</v>
      </c>
      <c r="O6086" s="7">
        <f>_xlfn.XLOOKUP(A6086,'Internet data '!A:A,'Internet data '!J:J)</f>
        <v>3</v>
      </c>
    </row>
    <row r="6087" spans="1:15">
      <c r="A6087" s="7" t="s">
        <v>6103</v>
      </c>
      <c r="B6087" s="7" t="s">
        <v>12</v>
      </c>
      <c r="C6087" s="7" t="s">
        <v>11</v>
      </c>
      <c r="D6087" s="7" t="s">
        <v>12</v>
      </c>
      <c r="E6087" s="7" t="s">
        <v>16</v>
      </c>
      <c r="F6087" s="7">
        <v>3</v>
      </c>
      <c r="G6087" s="7">
        <v>50.65</v>
      </c>
      <c r="H6087" s="7">
        <v>151.30000000000001</v>
      </c>
      <c r="I6087" s="7" t="s">
        <v>12</v>
      </c>
      <c r="J6087" s="7" t="str">
        <f>_xlfn.XLOOKUP(A6087,'customer data'!A:A,'customer data'!B:B)</f>
        <v>Female</v>
      </c>
      <c r="K6087" s="7" t="str">
        <f>_xlfn.XLOOKUP(A6087,'customer data'!A:A,'customer data'!C:C)</f>
        <v>No</v>
      </c>
      <c r="L6087" s="7" t="str">
        <f ca="1">_xlfn.XLOOKUP(A6087,'customer data'!A:A,'customer data'!G:G)</f>
        <v>Adult</v>
      </c>
      <c r="M6087" s="7" t="str">
        <f>_xlfn.XLOOKUP(A6087,'Internet data '!A:A,'Internet data '!F:F)</f>
        <v>No</v>
      </c>
      <c r="N6087" s="7" t="str">
        <f>_xlfn.XLOOKUP(A6087,'Internet data '!A:A,'Internet data '!I:I)</f>
        <v>DSL</v>
      </c>
      <c r="O6087" s="7">
        <f>_xlfn.XLOOKUP(A6087,'Internet data '!A:A,'Internet data '!J:J)</f>
        <v>1</v>
      </c>
    </row>
    <row r="6088" spans="1:15">
      <c r="A6088" s="7" t="s">
        <v>6104</v>
      </c>
      <c r="B6088" s="7" t="s">
        <v>12</v>
      </c>
      <c r="C6088" s="7" t="s">
        <v>29</v>
      </c>
      <c r="D6088" s="7" t="s">
        <v>12</v>
      </c>
      <c r="E6088" s="7" t="s">
        <v>16</v>
      </c>
      <c r="F6088" s="7">
        <v>61</v>
      </c>
      <c r="G6088" s="7">
        <v>69.900000000000006</v>
      </c>
      <c r="H6088" s="7">
        <v>4226.7</v>
      </c>
      <c r="I6088" s="7" t="s">
        <v>10</v>
      </c>
      <c r="J6088" s="7" t="str">
        <f>_xlfn.XLOOKUP(A6088,'customer data'!A:A,'customer data'!B:B)</f>
        <v>Male</v>
      </c>
      <c r="K6088" s="7" t="str">
        <f>_xlfn.XLOOKUP(A6088,'customer data'!A:A,'customer data'!C:C)</f>
        <v>Yes</v>
      </c>
      <c r="L6088" s="7" t="str">
        <f ca="1">_xlfn.XLOOKUP(A6088,'customer data'!A:A,'customer data'!G:G)</f>
        <v>Adult</v>
      </c>
      <c r="M6088" s="7" t="str">
        <f>_xlfn.XLOOKUP(A6088,'Internet data '!A:A,'Internet data '!F:F)</f>
        <v>No</v>
      </c>
      <c r="N6088" s="7" t="str">
        <f>_xlfn.XLOOKUP(A6088,'Internet data '!A:A,'Internet data '!I:I)</f>
        <v>DSL</v>
      </c>
      <c r="O6088" s="7">
        <f>_xlfn.XLOOKUP(A6088,'Internet data '!A:A,'Internet data '!J:J)</f>
        <v>4</v>
      </c>
    </row>
    <row r="6089" spans="1:15">
      <c r="A6089" s="7" t="s">
        <v>6105</v>
      </c>
      <c r="B6089" s="7" t="s">
        <v>10</v>
      </c>
      <c r="C6089" s="7" t="s">
        <v>15</v>
      </c>
      <c r="D6089" s="7" t="s">
        <v>12</v>
      </c>
      <c r="E6089" s="7" t="s">
        <v>19</v>
      </c>
      <c r="F6089" s="7">
        <v>26</v>
      </c>
      <c r="G6089" s="7">
        <v>39.950000000000003</v>
      </c>
      <c r="H6089" s="7">
        <v>1023.75</v>
      </c>
      <c r="I6089" s="7" t="s">
        <v>10</v>
      </c>
      <c r="J6089" s="7" t="str">
        <f>_xlfn.XLOOKUP(A6089,'customer data'!A:A,'customer data'!B:B)</f>
        <v>Male</v>
      </c>
      <c r="K6089" s="7" t="str">
        <f>_xlfn.XLOOKUP(A6089,'customer data'!A:A,'customer data'!C:C)</f>
        <v>No</v>
      </c>
      <c r="L6089" s="7" t="str">
        <f ca="1">_xlfn.XLOOKUP(A6089,'customer data'!A:A,'customer data'!G:G)</f>
        <v>Adult</v>
      </c>
      <c r="M6089" s="7" t="str">
        <f>_xlfn.XLOOKUP(A6089,'Internet data '!A:A,'Internet data '!F:F)</f>
        <v>No</v>
      </c>
      <c r="N6089" s="7" t="str">
        <f>_xlfn.XLOOKUP(A6089,'Internet data '!A:A,'Internet data '!I:I)</f>
        <v>DSL</v>
      </c>
      <c r="O6089" s="7">
        <f>_xlfn.XLOOKUP(A6089,'Internet data '!A:A,'Internet data '!J:J)</f>
        <v>2</v>
      </c>
    </row>
    <row r="6090" spans="1:15">
      <c r="A6090" s="7" t="s">
        <v>6106</v>
      </c>
      <c r="B6090" s="7" t="s">
        <v>12</v>
      </c>
      <c r="C6090" s="7" t="s">
        <v>11</v>
      </c>
      <c r="D6090" s="7" t="s">
        <v>12</v>
      </c>
      <c r="E6090" s="7" t="s">
        <v>13</v>
      </c>
      <c r="F6090" s="7">
        <v>1</v>
      </c>
      <c r="G6090" s="7">
        <v>55.4</v>
      </c>
      <c r="H6090" s="7">
        <v>55.4</v>
      </c>
      <c r="I6090" s="7" t="s">
        <v>12</v>
      </c>
      <c r="J6090" s="7" t="str">
        <f>_xlfn.XLOOKUP(A6090,'customer data'!A:A,'customer data'!B:B)</f>
        <v>Female</v>
      </c>
      <c r="K6090" s="7" t="str">
        <f>_xlfn.XLOOKUP(A6090,'customer data'!A:A,'customer data'!C:C)</f>
        <v>No</v>
      </c>
      <c r="L6090" s="7" t="str">
        <f ca="1">_xlfn.XLOOKUP(A6090,'customer data'!A:A,'customer data'!G:G)</f>
        <v>Adult</v>
      </c>
      <c r="M6090" s="7" t="str">
        <f>_xlfn.XLOOKUP(A6090,'Internet data '!A:A,'Internet data '!F:F)</f>
        <v>No</v>
      </c>
      <c r="N6090" s="7" t="str">
        <f>_xlfn.XLOOKUP(A6090,'Internet data '!A:A,'Internet data '!I:I)</f>
        <v>DSL</v>
      </c>
      <c r="O6090" s="7">
        <f>_xlfn.XLOOKUP(A6090,'Internet data '!A:A,'Internet data '!J:J)</f>
        <v>1</v>
      </c>
    </row>
    <row r="6091" spans="1:15">
      <c r="A6091" s="7" t="s">
        <v>6107</v>
      </c>
      <c r="B6091" s="7" t="s">
        <v>12</v>
      </c>
      <c r="C6091" s="7" t="s">
        <v>11</v>
      </c>
      <c r="D6091" s="7" t="s">
        <v>12</v>
      </c>
      <c r="E6091" s="7" t="s">
        <v>13</v>
      </c>
      <c r="F6091" s="7">
        <v>1</v>
      </c>
      <c r="G6091" s="7">
        <v>90.6</v>
      </c>
      <c r="H6091" s="7">
        <v>90.6</v>
      </c>
      <c r="I6091" s="7" t="s">
        <v>12</v>
      </c>
      <c r="J6091" s="7" t="str">
        <f>_xlfn.XLOOKUP(A6091,'customer data'!A:A,'customer data'!B:B)</f>
        <v>Female</v>
      </c>
      <c r="K6091" s="7" t="str">
        <f>_xlfn.XLOOKUP(A6091,'customer data'!A:A,'customer data'!C:C)</f>
        <v>Yes</v>
      </c>
      <c r="L6091" s="7" t="str">
        <f ca="1">_xlfn.XLOOKUP(A6091,'customer data'!A:A,'customer data'!G:G)</f>
        <v>Adult</v>
      </c>
      <c r="M6091" s="7" t="str">
        <f>_xlfn.XLOOKUP(A6091,'Internet data '!A:A,'Internet data '!F:F)</f>
        <v>No</v>
      </c>
      <c r="N6091" s="7" t="str">
        <f>_xlfn.XLOOKUP(A6091,'Internet data '!A:A,'Internet data '!I:I)</f>
        <v>Fiber optic</v>
      </c>
      <c r="O6091" s="7">
        <f>_xlfn.XLOOKUP(A6091,'Internet data '!A:A,'Internet data '!J:J)</f>
        <v>3</v>
      </c>
    </row>
    <row r="6092" spans="1:15">
      <c r="A6092" s="7" t="s">
        <v>6108</v>
      </c>
      <c r="B6092" s="7" t="s">
        <v>12</v>
      </c>
      <c r="C6092" s="7" t="s">
        <v>29</v>
      </c>
      <c r="D6092" s="7" t="s">
        <v>12</v>
      </c>
      <c r="E6092" s="7" t="s">
        <v>23</v>
      </c>
      <c r="F6092" s="7">
        <v>68</v>
      </c>
      <c r="G6092" s="7">
        <v>103.25</v>
      </c>
      <c r="H6092" s="7">
        <v>7074.4</v>
      </c>
      <c r="I6092" s="7" t="s">
        <v>10</v>
      </c>
      <c r="J6092" s="7" t="str">
        <f>_xlfn.XLOOKUP(A6092,'customer data'!A:A,'customer data'!B:B)</f>
        <v>Male</v>
      </c>
      <c r="K6092" s="7" t="str">
        <f>_xlfn.XLOOKUP(A6092,'customer data'!A:A,'customer data'!C:C)</f>
        <v>Yes</v>
      </c>
      <c r="L6092" s="7" t="str">
        <f ca="1">_xlfn.XLOOKUP(A6092,'customer data'!A:A,'customer data'!G:G)</f>
        <v>Adult</v>
      </c>
      <c r="M6092" s="7" t="str">
        <f>_xlfn.XLOOKUP(A6092,'Internet data '!A:A,'Internet data '!F:F)</f>
        <v>No</v>
      </c>
      <c r="N6092" s="7" t="str">
        <f>_xlfn.XLOOKUP(A6092,'Internet data '!A:A,'Internet data '!I:I)</f>
        <v>Fiber optic</v>
      </c>
      <c r="O6092" s="7">
        <f>_xlfn.XLOOKUP(A6092,'Internet data '!A:A,'Internet data '!J:J)</f>
        <v>5</v>
      </c>
    </row>
    <row r="6093" spans="1:15">
      <c r="A6093" s="7" t="s">
        <v>6109</v>
      </c>
      <c r="B6093" s="7" t="s">
        <v>12</v>
      </c>
      <c r="C6093" s="7" t="s">
        <v>11</v>
      </c>
      <c r="D6093" s="7" t="s">
        <v>12</v>
      </c>
      <c r="E6093" s="7" t="s">
        <v>16</v>
      </c>
      <c r="F6093" s="7">
        <v>2</v>
      </c>
      <c r="G6093" s="7">
        <v>86.85</v>
      </c>
      <c r="H6093" s="7">
        <v>156.35</v>
      </c>
      <c r="I6093" s="7" t="s">
        <v>12</v>
      </c>
      <c r="J6093" s="7" t="str">
        <f>_xlfn.XLOOKUP(A6093,'customer data'!A:A,'customer data'!B:B)</f>
        <v>Male</v>
      </c>
      <c r="K6093" s="7" t="str">
        <f>_xlfn.XLOOKUP(A6093,'customer data'!A:A,'customer data'!C:C)</f>
        <v>Yes</v>
      </c>
      <c r="L6093" s="7" t="str">
        <f ca="1">_xlfn.XLOOKUP(A6093,'customer data'!A:A,'customer data'!G:G)</f>
        <v>Adult</v>
      </c>
      <c r="M6093" s="7" t="str">
        <f>_xlfn.XLOOKUP(A6093,'Internet data '!A:A,'Internet data '!F:F)</f>
        <v>No</v>
      </c>
      <c r="N6093" s="7" t="str">
        <f>_xlfn.XLOOKUP(A6093,'Internet data '!A:A,'Internet data '!I:I)</f>
        <v>Fiber optic</v>
      </c>
      <c r="O6093" s="7">
        <f>_xlfn.XLOOKUP(A6093,'Internet data '!A:A,'Internet data '!J:J)</f>
        <v>2</v>
      </c>
    </row>
    <row r="6094" spans="1:15">
      <c r="A6094" s="7" t="s">
        <v>6110</v>
      </c>
      <c r="B6094" s="7" t="s">
        <v>12</v>
      </c>
      <c r="C6094" s="7" t="s">
        <v>29</v>
      </c>
      <c r="D6094" s="7" t="s">
        <v>12</v>
      </c>
      <c r="E6094" s="7" t="s">
        <v>19</v>
      </c>
      <c r="F6094" s="7">
        <v>72</v>
      </c>
      <c r="G6094" s="7">
        <v>94.25</v>
      </c>
      <c r="H6094" s="7">
        <v>6849.75</v>
      </c>
      <c r="I6094" s="7" t="s">
        <v>10</v>
      </c>
      <c r="J6094" s="7" t="str">
        <f>_xlfn.XLOOKUP(A6094,'customer data'!A:A,'customer data'!B:B)</f>
        <v>Female</v>
      </c>
      <c r="K6094" s="7" t="str">
        <f>_xlfn.XLOOKUP(A6094,'customer data'!A:A,'customer data'!C:C)</f>
        <v>Yes</v>
      </c>
      <c r="L6094" s="7" t="str">
        <f ca="1">_xlfn.XLOOKUP(A6094,'customer data'!A:A,'customer data'!G:G)</f>
        <v>Young</v>
      </c>
      <c r="M6094" s="7" t="str">
        <f>_xlfn.XLOOKUP(A6094,'Internet data '!A:A,'Internet data '!F:F)</f>
        <v>Yes</v>
      </c>
      <c r="N6094" s="7" t="str">
        <f>_xlfn.XLOOKUP(A6094,'Internet data '!A:A,'Internet data '!I:I)</f>
        <v>Fiber optic</v>
      </c>
      <c r="O6094" s="7">
        <f>_xlfn.XLOOKUP(A6094,'Internet data '!A:A,'Internet data '!J:J)</f>
        <v>5</v>
      </c>
    </row>
    <row r="6095" spans="1:15">
      <c r="A6095" s="7" t="s">
        <v>6111</v>
      </c>
      <c r="B6095" s="7" t="s">
        <v>10</v>
      </c>
      <c r="C6095" s="7" t="s">
        <v>29</v>
      </c>
      <c r="D6095" s="7" t="s">
        <v>12</v>
      </c>
      <c r="E6095" s="7" t="s">
        <v>13</v>
      </c>
      <c r="F6095" s="7">
        <v>71</v>
      </c>
      <c r="G6095" s="7">
        <v>47.05</v>
      </c>
      <c r="H6095" s="7">
        <v>3263.6</v>
      </c>
      <c r="I6095" s="7" t="s">
        <v>10</v>
      </c>
      <c r="J6095" s="7" t="str">
        <f>_xlfn.XLOOKUP(A6095,'customer data'!A:A,'customer data'!B:B)</f>
        <v>Female</v>
      </c>
      <c r="K6095" s="7" t="str">
        <f>_xlfn.XLOOKUP(A6095,'customer data'!A:A,'customer data'!C:C)</f>
        <v>Yes</v>
      </c>
      <c r="L6095" s="7" t="str">
        <f ca="1">_xlfn.XLOOKUP(A6095,'customer data'!A:A,'customer data'!G:G)</f>
        <v>Adult</v>
      </c>
      <c r="M6095" s="7" t="str">
        <f>_xlfn.XLOOKUP(A6095,'Internet data '!A:A,'Internet data '!F:F)</f>
        <v>Yes</v>
      </c>
      <c r="N6095" s="7" t="str">
        <f>_xlfn.XLOOKUP(A6095,'Internet data '!A:A,'Internet data '!I:I)</f>
        <v>DSL</v>
      </c>
      <c r="O6095" s="7">
        <f>_xlfn.XLOOKUP(A6095,'Internet data '!A:A,'Internet data '!J:J)</f>
        <v>3</v>
      </c>
    </row>
    <row r="6096" spans="1:15">
      <c r="A6096" s="7" t="s">
        <v>6112</v>
      </c>
      <c r="B6096" s="7" t="s">
        <v>12</v>
      </c>
      <c r="C6096" s="7" t="s">
        <v>29</v>
      </c>
      <c r="D6096" s="7" t="s">
        <v>10</v>
      </c>
      <c r="E6096" s="7" t="s">
        <v>23</v>
      </c>
      <c r="F6096" s="7">
        <v>57</v>
      </c>
      <c r="G6096" s="7">
        <v>20.55</v>
      </c>
      <c r="H6096" s="7">
        <v>1252.8499999999999</v>
      </c>
      <c r="I6096" s="7" t="s">
        <v>10</v>
      </c>
      <c r="J6096" s="7" t="str">
        <f>_xlfn.XLOOKUP(A6096,'customer data'!A:A,'customer data'!B:B)</f>
        <v>Male</v>
      </c>
      <c r="K6096" s="7" t="str">
        <f>_xlfn.XLOOKUP(A6096,'customer data'!A:A,'customer data'!C:C)</f>
        <v>No</v>
      </c>
      <c r="L6096" s="7" t="str">
        <f ca="1">_xlfn.XLOOKUP(A6096,'customer data'!A:A,'customer data'!G:G)</f>
        <v>Young</v>
      </c>
      <c r="M6096" s="7" t="str">
        <f>_xlfn.XLOOKUP(A6096,'Internet data '!A:A,'Internet data '!F:F)</f>
        <v>No</v>
      </c>
      <c r="N6096" s="7" t="str">
        <f>_xlfn.XLOOKUP(A6096,'Internet data '!A:A,'Internet data '!I:I)</f>
        <v>No</v>
      </c>
      <c r="O6096" s="7">
        <f>_xlfn.XLOOKUP(A6096,'Internet data '!A:A,'Internet data '!J:J)</f>
        <v>0</v>
      </c>
    </row>
    <row r="6097" spans="1:15">
      <c r="A6097" s="7" t="s">
        <v>6113</v>
      </c>
      <c r="B6097" s="7" t="s">
        <v>12</v>
      </c>
      <c r="C6097" s="7" t="s">
        <v>11</v>
      </c>
      <c r="D6097" s="7" t="s">
        <v>12</v>
      </c>
      <c r="E6097" s="7" t="s">
        <v>16</v>
      </c>
      <c r="F6097" s="7">
        <v>4</v>
      </c>
      <c r="G6097" s="7">
        <v>19.649999999999999</v>
      </c>
      <c r="H6097" s="7">
        <v>67.55</v>
      </c>
      <c r="I6097" s="7" t="s">
        <v>10</v>
      </c>
      <c r="J6097" s="7" t="str">
        <f>_xlfn.XLOOKUP(A6097,'customer data'!A:A,'customer data'!B:B)</f>
        <v>Male</v>
      </c>
      <c r="K6097" s="7" t="str">
        <f>_xlfn.XLOOKUP(A6097,'customer data'!A:A,'customer data'!C:C)</f>
        <v>No</v>
      </c>
      <c r="L6097" s="7" t="str">
        <f ca="1">_xlfn.XLOOKUP(A6097,'customer data'!A:A,'customer data'!G:G)</f>
        <v>Adult</v>
      </c>
      <c r="M6097" s="7" t="str">
        <f>_xlfn.XLOOKUP(A6097,'Internet data '!A:A,'Internet data '!F:F)</f>
        <v>No</v>
      </c>
      <c r="N6097" s="7" t="str">
        <f>_xlfn.XLOOKUP(A6097,'Internet data '!A:A,'Internet data '!I:I)</f>
        <v>No</v>
      </c>
      <c r="O6097" s="7">
        <f>_xlfn.XLOOKUP(A6097,'Internet data '!A:A,'Internet data '!J:J)</f>
        <v>0</v>
      </c>
    </row>
    <row r="6098" spans="1:15">
      <c r="A6098" s="7" t="s">
        <v>6114</v>
      </c>
      <c r="B6098" s="7" t="s">
        <v>12</v>
      </c>
      <c r="C6098" s="7" t="s">
        <v>11</v>
      </c>
      <c r="D6098" s="7" t="s">
        <v>12</v>
      </c>
      <c r="E6098" s="7" t="s">
        <v>13</v>
      </c>
      <c r="F6098" s="7">
        <v>1</v>
      </c>
      <c r="G6098" s="7">
        <v>70.2</v>
      </c>
      <c r="H6098" s="7">
        <v>70.2</v>
      </c>
      <c r="I6098" s="7" t="s">
        <v>10</v>
      </c>
      <c r="J6098" s="7" t="str">
        <f>_xlfn.XLOOKUP(A6098,'customer data'!A:A,'customer data'!B:B)</f>
        <v>Female</v>
      </c>
      <c r="K6098" s="7" t="str">
        <f>_xlfn.XLOOKUP(A6098,'customer data'!A:A,'customer data'!C:C)</f>
        <v>No</v>
      </c>
      <c r="L6098" s="7" t="str">
        <f ca="1">_xlfn.XLOOKUP(A6098,'customer data'!A:A,'customer data'!G:G)</f>
        <v>Adult</v>
      </c>
      <c r="M6098" s="7" t="str">
        <f>_xlfn.XLOOKUP(A6098,'Internet data '!A:A,'Internet data '!F:F)</f>
        <v>No</v>
      </c>
      <c r="N6098" s="7" t="str">
        <f>_xlfn.XLOOKUP(A6098,'Internet data '!A:A,'Internet data '!I:I)</f>
        <v>Fiber optic</v>
      </c>
      <c r="O6098" s="7">
        <f>_xlfn.XLOOKUP(A6098,'Internet data '!A:A,'Internet data '!J:J)</f>
        <v>0</v>
      </c>
    </row>
    <row r="6099" spans="1:15">
      <c r="A6099" s="7" t="s">
        <v>6115</v>
      </c>
      <c r="B6099" s="7" t="s">
        <v>12</v>
      </c>
      <c r="C6099" s="7" t="s">
        <v>29</v>
      </c>
      <c r="D6099" s="7" t="s">
        <v>10</v>
      </c>
      <c r="E6099" s="7" t="s">
        <v>23</v>
      </c>
      <c r="F6099" s="7">
        <v>72</v>
      </c>
      <c r="G6099" s="7">
        <v>81</v>
      </c>
      <c r="H6099" s="7">
        <v>5750</v>
      </c>
      <c r="I6099" s="7" t="s">
        <v>10</v>
      </c>
      <c r="J6099" s="7" t="str">
        <f>_xlfn.XLOOKUP(A6099,'customer data'!A:A,'customer data'!B:B)</f>
        <v>Male</v>
      </c>
      <c r="K6099" s="7" t="str">
        <f>_xlfn.XLOOKUP(A6099,'customer data'!A:A,'customer data'!C:C)</f>
        <v>Yes</v>
      </c>
      <c r="L6099" s="7" t="str">
        <f ca="1">_xlfn.XLOOKUP(A6099,'customer data'!A:A,'customer data'!G:G)</f>
        <v>Young</v>
      </c>
      <c r="M6099" s="7" t="str">
        <f>_xlfn.XLOOKUP(A6099,'Internet data '!A:A,'Internet data '!F:F)</f>
        <v>Yes</v>
      </c>
      <c r="N6099" s="7" t="str">
        <f>_xlfn.XLOOKUP(A6099,'Internet data '!A:A,'Internet data '!I:I)</f>
        <v>DSL</v>
      </c>
      <c r="O6099" s="7">
        <f>_xlfn.XLOOKUP(A6099,'Internet data '!A:A,'Internet data '!J:J)</f>
        <v>6</v>
      </c>
    </row>
    <row r="6100" spans="1:15">
      <c r="A6100" s="7" t="s">
        <v>6116</v>
      </c>
      <c r="B6100" s="7" t="s">
        <v>12</v>
      </c>
      <c r="C6100" s="7" t="s">
        <v>15</v>
      </c>
      <c r="D6100" s="7" t="s">
        <v>12</v>
      </c>
      <c r="E6100" s="7" t="s">
        <v>19</v>
      </c>
      <c r="F6100" s="7">
        <v>21</v>
      </c>
      <c r="G6100" s="7">
        <v>75.900000000000006</v>
      </c>
      <c r="H6100" s="7">
        <v>1549.75</v>
      </c>
      <c r="I6100" s="7" t="s">
        <v>10</v>
      </c>
      <c r="J6100" s="7" t="str">
        <f>_xlfn.XLOOKUP(A6100,'customer data'!A:A,'customer data'!B:B)</f>
        <v>Male</v>
      </c>
      <c r="K6100" s="7" t="str">
        <f>_xlfn.XLOOKUP(A6100,'customer data'!A:A,'customer data'!C:C)</f>
        <v>Yes</v>
      </c>
      <c r="L6100" s="7" t="str">
        <f ca="1">_xlfn.XLOOKUP(A6100,'customer data'!A:A,'customer data'!G:G)</f>
        <v>Adult</v>
      </c>
      <c r="M6100" s="7" t="str">
        <f>_xlfn.XLOOKUP(A6100,'Internet data '!A:A,'Internet data '!F:F)</f>
        <v>No</v>
      </c>
      <c r="N6100" s="7" t="str">
        <f>_xlfn.XLOOKUP(A6100,'Internet data '!A:A,'Internet data '!I:I)</f>
        <v>DSL</v>
      </c>
      <c r="O6100" s="7">
        <f>_xlfn.XLOOKUP(A6100,'Internet data '!A:A,'Internet data '!J:J)</f>
        <v>4</v>
      </c>
    </row>
    <row r="6101" spans="1:15">
      <c r="A6101" s="7" t="s">
        <v>6117</v>
      </c>
      <c r="B6101" s="7" t="s">
        <v>12</v>
      </c>
      <c r="C6101" s="7" t="s">
        <v>29</v>
      </c>
      <c r="D6101" s="7" t="s">
        <v>10</v>
      </c>
      <c r="E6101" s="7" t="s">
        <v>19</v>
      </c>
      <c r="F6101" s="7">
        <v>71</v>
      </c>
      <c r="G6101" s="7">
        <v>24.7</v>
      </c>
      <c r="H6101" s="7">
        <v>1810.55</v>
      </c>
      <c r="I6101" s="7" t="s">
        <v>10</v>
      </c>
      <c r="J6101" s="7" t="str">
        <f>_xlfn.XLOOKUP(A6101,'customer data'!A:A,'customer data'!B:B)</f>
        <v>Female</v>
      </c>
      <c r="K6101" s="7" t="str">
        <f>_xlfn.XLOOKUP(A6101,'customer data'!A:A,'customer data'!C:C)</f>
        <v>Yes</v>
      </c>
      <c r="L6101" s="7" t="str">
        <f ca="1">_xlfn.XLOOKUP(A6101,'customer data'!A:A,'customer data'!G:G)</f>
        <v>Young</v>
      </c>
      <c r="M6101" s="7" t="str">
        <f>_xlfn.XLOOKUP(A6101,'Internet data '!A:A,'Internet data '!F:F)</f>
        <v>No</v>
      </c>
      <c r="N6101" s="7" t="str">
        <f>_xlfn.XLOOKUP(A6101,'Internet data '!A:A,'Internet data '!I:I)</f>
        <v>No</v>
      </c>
      <c r="O6101" s="7">
        <f>_xlfn.XLOOKUP(A6101,'Internet data '!A:A,'Internet data '!J:J)</f>
        <v>1</v>
      </c>
    </row>
    <row r="6102" spans="1:15">
      <c r="A6102" s="7" t="s">
        <v>6118</v>
      </c>
      <c r="B6102" s="7" t="s">
        <v>12</v>
      </c>
      <c r="C6102" s="7" t="s">
        <v>11</v>
      </c>
      <c r="D6102" s="7" t="s">
        <v>12</v>
      </c>
      <c r="E6102" s="7" t="s">
        <v>19</v>
      </c>
      <c r="F6102" s="7">
        <v>29</v>
      </c>
      <c r="G6102" s="7">
        <v>99.05</v>
      </c>
      <c r="H6102" s="7">
        <v>2952.85</v>
      </c>
      <c r="I6102" s="7" t="s">
        <v>12</v>
      </c>
      <c r="J6102" s="7" t="str">
        <f>_xlfn.XLOOKUP(A6102,'customer data'!A:A,'customer data'!B:B)</f>
        <v>Female</v>
      </c>
      <c r="K6102" s="7" t="str">
        <f>_xlfn.XLOOKUP(A6102,'customer data'!A:A,'customer data'!C:C)</f>
        <v>Yes</v>
      </c>
      <c r="L6102" s="7" t="str">
        <f ca="1">_xlfn.XLOOKUP(A6102,'customer data'!A:A,'customer data'!G:G)</f>
        <v>Young</v>
      </c>
      <c r="M6102" s="7" t="str">
        <f>_xlfn.XLOOKUP(A6102,'Internet data '!A:A,'Internet data '!F:F)</f>
        <v>No</v>
      </c>
      <c r="N6102" s="7" t="str">
        <f>_xlfn.XLOOKUP(A6102,'Internet data '!A:A,'Internet data '!I:I)</f>
        <v>Fiber optic</v>
      </c>
      <c r="O6102" s="7">
        <f>_xlfn.XLOOKUP(A6102,'Internet data '!A:A,'Internet data '!J:J)</f>
        <v>4</v>
      </c>
    </row>
    <row r="6103" spans="1:15">
      <c r="A6103" s="7" t="s">
        <v>6119</v>
      </c>
      <c r="B6103" s="7" t="s">
        <v>12</v>
      </c>
      <c r="C6103" s="7" t="s">
        <v>29</v>
      </c>
      <c r="D6103" s="7" t="s">
        <v>10</v>
      </c>
      <c r="E6103" s="7" t="s">
        <v>23</v>
      </c>
      <c r="F6103" s="7">
        <v>69</v>
      </c>
      <c r="G6103" s="7">
        <v>110.25</v>
      </c>
      <c r="H6103" s="7">
        <v>7467.55</v>
      </c>
      <c r="I6103" s="7" t="s">
        <v>10</v>
      </c>
      <c r="J6103" s="7" t="str">
        <f>_xlfn.XLOOKUP(A6103,'customer data'!A:A,'customer data'!B:B)</f>
        <v>Female</v>
      </c>
      <c r="K6103" s="7" t="str">
        <f>_xlfn.XLOOKUP(A6103,'customer data'!A:A,'customer data'!C:C)</f>
        <v>No</v>
      </c>
      <c r="L6103" s="7" t="str">
        <f ca="1">_xlfn.XLOOKUP(A6103,'customer data'!A:A,'customer data'!G:G)</f>
        <v>Adult</v>
      </c>
      <c r="M6103" s="7" t="str">
        <f>_xlfn.XLOOKUP(A6103,'Internet data '!A:A,'Internet data '!F:F)</f>
        <v>Yes</v>
      </c>
      <c r="N6103" s="7" t="str">
        <f>_xlfn.XLOOKUP(A6103,'Internet data '!A:A,'Internet data '!I:I)</f>
        <v>Fiber optic</v>
      </c>
      <c r="O6103" s="7">
        <f>_xlfn.XLOOKUP(A6103,'Internet data '!A:A,'Internet data '!J:J)</f>
        <v>6</v>
      </c>
    </row>
    <row r="6104" spans="1:15">
      <c r="A6104" s="7" t="s">
        <v>6120</v>
      </c>
      <c r="B6104" s="7" t="s">
        <v>12</v>
      </c>
      <c r="C6104" s="7" t="s">
        <v>29</v>
      </c>
      <c r="D6104" s="7" t="s">
        <v>12</v>
      </c>
      <c r="E6104" s="7" t="s">
        <v>23</v>
      </c>
      <c r="F6104" s="7">
        <v>64</v>
      </c>
      <c r="G6104" s="7">
        <v>85</v>
      </c>
      <c r="H6104" s="7">
        <v>5484.4</v>
      </c>
      <c r="I6104" s="7" t="s">
        <v>10</v>
      </c>
      <c r="J6104" s="7" t="str">
        <f>_xlfn.XLOOKUP(A6104,'customer data'!A:A,'customer data'!B:B)</f>
        <v>Female</v>
      </c>
      <c r="K6104" s="7" t="str">
        <f>_xlfn.XLOOKUP(A6104,'customer data'!A:A,'customer data'!C:C)</f>
        <v>Yes</v>
      </c>
      <c r="L6104" s="7" t="str">
        <f ca="1">_xlfn.XLOOKUP(A6104,'customer data'!A:A,'customer data'!G:G)</f>
        <v>Young</v>
      </c>
      <c r="M6104" s="7" t="str">
        <f>_xlfn.XLOOKUP(A6104,'Internet data '!A:A,'Internet data '!F:F)</f>
        <v>Yes</v>
      </c>
      <c r="N6104" s="7" t="str">
        <f>_xlfn.XLOOKUP(A6104,'Internet data '!A:A,'Internet data '!I:I)</f>
        <v>DSL</v>
      </c>
      <c r="O6104" s="7">
        <f>_xlfn.XLOOKUP(A6104,'Internet data '!A:A,'Internet data '!J:J)</f>
        <v>6</v>
      </c>
    </row>
    <row r="6105" spans="1:15">
      <c r="A6105" s="7" t="s">
        <v>6121</v>
      </c>
      <c r="B6105" s="7" t="s">
        <v>12</v>
      </c>
      <c r="C6105" s="7" t="s">
        <v>11</v>
      </c>
      <c r="D6105" s="7" t="s">
        <v>10</v>
      </c>
      <c r="E6105" s="7" t="s">
        <v>23</v>
      </c>
      <c r="F6105" s="7">
        <v>16</v>
      </c>
      <c r="G6105" s="7">
        <v>19.75</v>
      </c>
      <c r="H6105" s="7">
        <v>294.89999999999998</v>
      </c>
      <c r="I6105" s="7" t="s">
        <v>10</v>
      </c>
      <c r="J6105" s="7" t="str">
        <f>_xlfn.XLOOKUP(A6105,'customer data'!A:A,'customer data'!B:B)</f>
        <v>Male</v>
      </c>
      <c r="K6105" s="7" t="str">
        <f>_xlfn.XLOOKUP(A6105,'customer data'!A:A,'customer data'!C:C)</f>
        <v>No</v>
      </c>
      <c r="L6105" s="7" t="str">
        <f ca="1">_xlfn.XLOOKUP(A6105,'customer data'!A:A,'customer data'!G:G)</f>
        <v>Adult</v>
      </c>
      <c r="M6105" s="7" t="str">
        <f>_xlfn.XLOOKUP(A6105,'Internet data '!A:A,'Internet data '!F:F)</f>
        <v>No</v>
      </c>
      <c r="N6105" s="7" t="str">
        <f>_xlfn.XLOOKUP(A6105,'Internet data '!A:A,'Internet data '!I:I)</f>
        <v>No</v>
      </c>
      <c r="O6105" s="7">
        <f>_xlfn.XLOOKUP(A6105,'Internet data '!A:A,'Internet data '!J:J)</f>
        <v>0</v>
      </c>
    </row>
    <row r="6106" spans="1:15">
      <c r="A6106" s="7" t="s">
        <v>6122</v>
      </c>
      <c r="B6106" s="7" t="s">
        <v>12</v>
      </c>
      <c r="C6106" s="7" t="s">
        <v>15</v>
      </c>
      <c r="D6106" s="7" t="s">
        <v>10</v>
      </c>
      <c r="E6106" s="7" t="s">
        <v>13</v>
      </c>
      <c r="F6106" s="7">
        <v>4</v>
      </c>
      <c r="G6106" s="7">
        <v>23.9</v>
      </c>
      <c r="H6106" s="7">
        <v>97.5</v>
      </c>
      <c r="I6106" s="7" t="s">
        <v>10</v>
      </c>
      <c r="J6106" s="7" t="str">
        <f>_xlfn.XLOOKUP(A6106,'customer data'!A:A,'customer data'!B:B)</f>
        <v>Female</v>
      </c>
      <c r="K6106" s="7" t="str">
        <f>_xlfn.XLOOKUP(A6106,'customer data'!A:A,'customer data'!C:C)</f>
        <v>No</v>
      </c>
      <c r="L6106" s="7" t="str">
        <f ca="1">_xlfn.XLOOKUP(A6106,'customer data'!A:A,'customer data'!G:G)</f>
        <v>Adult</v>
      </c>
      <c r="M6106" s="7" t="str">
        <f>_xlfn.XLOOKUP(A6106,'Internet data '!A:A,'Internet data '!F:F)</f>
        <v>No</v>
      </c>
      <c r="N6106" s="7" t="str">
        <f>_xlfn.XLOOKUP(A6106,'Internet data '!A:A,'Internet data '!I:I)</f>
        <v>No</v>
      </c>
      <c r="O6106" s="7">
        <f>_xlfn.XLOOKUP(A6106,'Internet data '!A:A,'Internet data '!J:J)</f>
        <v>1</v>
      </c>
    </row>
    <row r="6107" spans="1:15">
      <c r="A6107" s="7" t="s">
        <v>6123</v>
      </c>
      <c r="B6107" s="7" t="s">
        <v>12</v>
      </c>
      <c r="C6107" s="7" t="s">
        <v>15</v>
      </c>
      <c r="D6107" s="7" t="s">
        <v>12</v>
      </c>
      <c r="E6107" s="7" t="s">
        <v>23</v>
      </c>
      <c r="F6107" s="7">
        <v>52</v>
      </c>
      <c r="G6107" s="7">
        <v>111.25</v>
      </c>
      <c r="H6107" s="7">
        <v>5916.45</v>
      </c>
      <c r="I6107" s="7" t="s">
        <v>12</v>
      </c>
      <c r="J6107" s="7" t="str">
        <f>_xlfn.XLOOKUP(A6107,'customer data'!A:A,'customer data'!B:B)</f>
        <v>Female</v>
      </c>
      <c r="K6107" s="7" t="str">
        <f>_xlfn.XLOOKUP(A6107,'customer data'!A:A,'customer data'!C:C)</f>
        <v>No</v>
      </c>
      <c r="L6107" s="7" t="str">
        <f ca="1">_xlfn.XLOOKUP(A6107,'customer data'!A:A,'customer data'!G:G)</f>
        <v>Adult</v>
      </c>
      <c r="M6107" s="7" t="str">
        <f>_xlfn.XLOOKUP(A6107,'Internet data '!A:A,'Internet data '!F:F)</f>
        <v>Yes</v>
      </c>
      <c r="N6107" s="7" t="str">
        <f>_xlfn.XLOOKUP(A6107,'Internet data '!A:A,'Internet data '!I:I)</f>
        <v>Fiber optic</v>
      </c>
      <c r="O6107" s="7">
        <f>_xlfn.XLOOKUP(A6107,'Internet data '!A:A,'Internet data '!J:J)</f>
        <v>6</v>
      </c>
    </row>
    <row r="6108" spans="1:15">
      <c r="A6108" s="7" t="s">
        <v>6124</v>
      </c>
      <c r="B6108" s="7" t="s">
        <v>12</v>
      </c>
      <c r="C6108" s="7" t="s">
        <v>11</v>
      </c>
      <c r="D6108" s="7" t="s">
        <v>12</v>
      </c>
      <c r="E6108" s="7" t="s">
        <v>16</v>
      </c>
      <c r="F6108" s="7">
        <v>2</v>
      </c>
      <c r="G6108" s="7">
        <v>55.1</v>
      </c>
      <c r="H6108" s="7">
        <v>113.35</v>
      </c>
      <c r="I6108" s="7" t="s">
        <v>12</v>
      </c>
      <c r="J6108" s="7" t="str">
        <f>_xlfn.XLOOKUP(A6108,'customer data'!A:A,'customer data'!B:B)</f>
        <v>Male</v>
      </c>
      <c r="K6108" s="7" t="str">
        <f>_xlfn.XLOOKUP(A6108,'customer data'!A:A,'customer data'!C:C)</f>
        <v>No</v>
      </c>
      <c r="L6108" s="7" t="str">
        <f ca="1">_xlfn.XLOOKUP(A6108,'customer data'!A:A,'customer data'!G:G)</f>
        <v>Adult</v>
      </c>
      <c r="M6108" s="7" t="str">
        <f>_xlfn.XLOOKUP(A6108,'Internet data '!A:A,'Internet data '!F:F)</f>
        <v>No</v>
      </c>
      <c r="N6108" s="7" t="str">
        <f>_xlfn.XLOOKUP(A6108,'Internet data '!A:A,'Internet data '!I:I)</f>
        <v>DSL</v>
      </c>
      <c r="O6108" s="7">
        <f>_xlfn.XLOOKUP(A6108,'Internet data '!A:A,'Internet data '!J:J)</f>
        <v>2</v>
      </c>
    </row>
    <row r="6109" spans="1:15">
      <c r="A6109" s="7" t="s">
        <v>6125</v>
      </c>
      <c r="B6109" s="7" t="s">
        <v>12</v>
      </c>
      <c r="C6109" s="7" t="s">
        <v>11</v>
      </c>
      <c r="D6109" s="7" t="s">
        <v>10</v>
      </c>
      <c r="E6109" s="7" t="s">
        <v>16</v>
      </c>
      <c r="F6109" s="7">
        <v>1</v>
      </c>
      <c r="G6109" s="7">
        <v>19.95</v>
      </c>
      <c r="H6109" s="7">
        <v>19.95</v>
      </c>
      <c r="I6109" s="7" t="s">
        <v>10</v>
      </c>
      <c r="J6109" s="7" t="str">
        <f>_xlfn.XLOOKUP(A6109,'customer data'!A:A,'customer data'!B:B)</f>
        <v>Male</v>
      </c>
      <c r="K6109" s="7" t="str">
        <f>_xlfn.XLOOKUP(A6109,'customer data'!A:A,'customer data'!C:C)</f>
        <v>No</v>
      </c>
      <c r="L6109" s="7" t="str">
        <f ca="1">_xlfn.XLOOKUP(A6109,'customer data'!A:A,'customer data'!G:G)</f>
        <v>Adult</v>
      </c>
      <c r="M6109" s="7" t="str">
        <f>_xlfn.XLOOKUP(A6109,'Internet data '!A:A,'Internet data '!F:F)</f>
        <v>No</v>
      </c>
      <c r="N6109" s="7" t="str">
        <f>_xlfn.XLOOKUP(A6109,'Internet data '!A:A,'Internet data '!I:I)</f>
        <v>No</v>
      </c>
      <c r="O6109" s="7">
        <f>_xlfn.XLOOKUP(A6109,'Internet data '!A:A,'Internet data '!J:J)</f>
        <v>0</v>
      </c>
    </row>
    <row r="6110" spans="1:15">
      <c r="A6110" s="7" t="s">
        <v>6126</v>
      </c>
      <c r="B6110" s="7" t="s">
        <v>10</v>
      </c>
      <c r="C6110" s="7" t="s">
        <v>11</v>
      </c>
      <c r="D6110" s="7" t="s">
        <v>10</v>
      </c>
      <c r="E6110" s="7" t="s">
        <v>16</v>
      </c>
      <c r="F6110" s="7">
        <v>18</v>
      </c>
      <c r="G6110" s="7">
        <v>25.15</v>
      </c>
      <c r="H6110" s="7">
        <v>476.8</v>
      </c>
      <c r="I6110" s="7" t="s">
        <v>10</v>
      </c>
      <c r="J6110" s="7" t="str">
        <f>_xlfn.XLOOKUP(A6110,'customer data'!A:A,'customer data'!B:B)</f>
        <v>Male</v>
      </c>
      <c r="K6110" s="7" t="str">
        <f>_xlfn.XLOOKUP(A6110,'customer data'!A:A,'customer data'!C:C)</f>
        <v>No</v>
      </c>
      <c r="L6110" s="7" t="str">
        <f ca="1">_xlfn.XLOOKUP(A6110,'customer data'!A:A,'customer data'!G:G)</f>
        <v>Adult</v>
      </c>
      <c r="M6110" s="7" t="str">
        <f>_xlfn.XLOOKUP(A6110,'Internet data '!A:A,'Internet data '!F:F)</f>
        <v>No</v>
      </c>
      <c r="N6110" s="7" t="str">
        <f>_xlfn.XLOOKUP(A6110,'Internet data '!A:A,'Internet data '!I:I)</f>
        <v>DSL</v>
      </c>
      <c r="O6110" s="7">
        <f>_xlfn.XLOOKUP(A6110,'Internet data '!A:A,'Internet data '!J:J)</f>
        <v>0</v>
      </c>
    </row>
    <row r="6111" spans="1:15">
      <c r="A6111" s="7" t="s">
        <v>6127</v>
      </c>
      <c r="B6111" s="7" t="s">
        <v>12</v>
      </c>
      <c r="C6111" s="7" t="s">
        <v>11</v>
      </c>
      <c r="D6111" s="7" t="s">
        <v>10</v>
      </c>
      <c r="E6111" s="7" t="s">
        <v>16</v>
      </c>
      <c r="F6111" s="7">
        <v>2</v>
      </c>
      <c r="G6111" s="7">
        <v>54.15</v>
      </c>
      <c r="H6111" s="7">
        <v>101.65</v>
      </c>
      <c r="I6111" s="7" t="s">
        <v>10</v>
      </c>
      <c r="J6111" s="7" t="str">
        <f>_xlfn.XLOOKUP(A6111,'customer data'!A:A,'customer data'!B:B)</f>
        <v>Female</v>
      </c>
      <c r="K6111" s="7" t="str">
        <f>_xlfn.XLOOKUP(A6111,'customer data'!A:A,'customer data'!C:C)</f>
        <v>No</v>
      </c>
      <c r="L6111" s="7" t="str">
        <f ca="1">_xlfn.XLOOKUP(A6111,'customer data'!A:A,'customer data'!G:G)</f>
        <v>Adult</v>
      </c>
      <c r="M6111" s="7" t="str">
        <f>_xlfn.XLOOKUP(A6111,'Internet data '!A:A,'Internet data '!F:F)</f>
        <v>No</v>
      </c>
      <c r="N6111" s="7" t="str">
        <f>_xlfn.XLOOKUP(A6111,'Internet data '!A:A,'Internet data '!I:I)</f>
        <v>DSL</v>
      </c>
      <c r="O6111" s="7">
        <f>_xlfn.XLOOKUP(A6111,'Internet data '!A:A,'Internet data '!J:J)</f>
        <v>2</v>
      </c>
    </row>
    <row r="6112" spans="1:15">
      <c r="A6112" s="7" t="s">
        <v>6128</v>
      </c>
      <c r="B6112" s="7" t="s">
        <v>12</v>
      </c>
      <c r="C6112" s="7" t="s">
        <v>11</v>
      </c>
      <c r="D6112" s="7" t="s">
        <v>12</v>
      </c>
      <c r="E6112" s="7" t="s">
        <v>16</v>
      </c>
      <c r="F6112" s="7">
        <v>19</v>
      </c>
      <c r="G6112" s="7">
        <v>59.8</v>
      </c>
      <c r="H6112" s="7">
        <v>1130.8499999999999</v>
      </c>
      <c r="I6112" s="7" t="s">
        <v>10</v>
      </c>
      <c r="J6112" s="7" t="str">
        <f>_xlfn.XLOOKUP(A6112,'customer data'!A:A,'customer data'!B:B)</f>
        <v>Female</v>
      </c>
      <c r="K6112" s="7" t="str">
        <f>_xlfn.XLOOKUP(A6112,'customer data'!A:A,'customer data'!C:C)</f>
        <v>Yes</v>
      </c>
      <c r="L6112" s="7" t="str">
        <f ca="1">_xlfn.XLOOKUP(A6112,'customer data'!A:A,'customer data'!G:G)</f>
        <v>Young</v>
      </c>
      <c r="M6112" s="7" t="str">
        <f>_xlfn.XLOOKUP(A6112,'Internet data '!A:A,'Internet data '!F:F)</f>
        <v>No</v>
      </c>
      <c r="N6112" s="7" t="str">
        <f>_xlfn.XLOOKUP(A6112,'Internet data '!A:A,'Internet data '!I:I)</f>
        <v>DSL</v>
      </c>
      <c r="O6112" s="7">
        <f>_xlfn.XLOOKUP(A6112,'Internet data '!A:A,'Internet data '!J:J)</f>
        <v>2</v>
      </c>
    </row>
    <row r="6113" spans="1:15">
      <c r="A6113" s="7" t="s">
        <v>6129</v>
      </c>
      <c r="B6113" s="7" t="s">
        <v>12</v>
      </c>
      <c r="C6113" s="7" t="s">
        <v>11</v>
      </c>
      <c r="D6113" s="7" t="s">
        <v>10</v>
      </c>
      <c r="E6113" s="7" t="s">
        <v>19</v>
      </c>
      <c r="F6113" s="7">
        <v>40</v>
      </c>
      <c r="G6113" s="7">
        <v>83.85</v>
      </c>
      <c r="H6113" s="7">
        <v>3532.25</v>
      </c>
      <c r="I6113" s="7" t="s">
        <v>10</v>
      </c>
      <c r="J6113" s="7" t="str">
        <f>_xlfn.XLOOKUP(A6113,'customer data'!A:A,'customer data'!B:B)</f>
        <v>Female</v>
      </c>
      <c r="K6113" s="7" t="str">
        <f>_xlfn.XLOOKUP(A6113,'customer data'!A:A,'customer data'!C:C)</f>
        <v>No</v>
      </c>
      <c r="L6113" s="7" t="str">
        <f ca="1">_xlfn.XLOOKUP(A6113,'customer data'!A:A,'customer data'!G:G)</f>
        <v>Young</v>
      </c>
      <c r="M6113" s="7" t="str">
        <f>_xlfn.XLOOKUP(A6113,'Internet data '!A:A,'Internet data '!F:F)</f>
        <v>No</v>
      </c>
      <c r="N6113" s="7" t="str">
        <f>_xlfn.XLOOKUP(A6113,'Internet data '!A:A,'Internet data '!I:I)</f>
        <v>Fiber optic</v>
      </c>
      <c r="O6113" s="7">
        <f>_xlfn.XLOOKUP(A6113,'Internet data '!A:A,'Internet data '!J:J)</f>
        <v>2</v>
      </c>
    </row>
    <row r="6114" spans="1:15">
      <c r="A6114" s="7" t="s">
        <v>6130</v>
      </c>
      <c r="B6114" s="7" t="s">
        <v>12</v>
      </c>
      <c r="C6114" s="7" t="s">
        <v>15</v>
      </c>
      <c r="D6114" s="7" t="s">
        <v>12</v>
      </c>
      <c r="E6114" s="7" t="s">
        <v>13</v>
      </c>
      <c r="F6114" s="7">
        <v>66</v>
      </c>
      <c r="G6114" s="7">
        <v>104.9</v>
      </c>
      <c r="H6114" s="7">
        <v>6891.45</v>
      </c>
      <c r="I6114" s="7" t="s">
        <v>10</v>
      </c>
      <c r="J6114" s="7" t="str">
        <f>_xlfn.XLOOKUP(A6114,'customer data'!A:A,'customer data'!B:B)</f>
        <v>Female</v>
      </c>
      <c r="K6114" s="7" t="str">
        <f>_xlfn.XLOOKUP(A6114,'customer data'!A:A,'customer data'!C:C)</f>
        <v>Yes</v>
      </c>
      <c r="L6114" s="7" t="str">
        <f ca="1">_xlfn.XLOOKUP(A6114,'customer data'!A:A,'customer data'!G:G)</f>
        <v>Young</v>
      </c>
      <c r="M6114" s="7" t="str">
        <f>_xlfn.XLOOKUP(A6114,'Internet data '!A:A,'Internet data '!F:F)</f>
        <v>No</v>
      </c>
      <c r="N6114" s="7" t="str">
        <f>_xlfn.XLOOKUP(A6114,'Internet data '!A:A,'Internet data '!I:I)</f>
        <v>Fiber optic</v>
      </c>
      <c r="O6114" s="7">
        <f>_xlfn.XLOOKUP(A6114,'Internet data '!A:A,'Internet data '!J:J)</f>
        <v>5</v>
      </c>
    </row>
    <row r="6115" spans="1:15">
      <c r="A6115" s="7" t="s">
        <v>6131</v>
      </c>
      <c r="B6115" s="7" t="s">
        <v>12</v>
      </c>
      <c r="C6115" s="7" t="s">
        <v>11</v>
      </c>
      <c r="D6115" s="7" t="s">
        <v>10</v>
      </c>
      <c r="E6115" s="7" t="s">
        <v>16</v>
      </c>
      <c r="F6115" s="7">
        <v>21</v>
      </c>
      <c r="G6115" s="7">
        <v>75.3</v>
      </c>
      <c r="H6115" s="7">
        <v>1570.7</v>
      </c>
      <c r="I6115" s="7" t="s">
        <v>10</v>
      </c>
      <c r="J6115" s="7" t="str">
        <f>_xlfn.XLOOKUP(A6115,'customer data'!A:A,'customer data'!B:B)</f>
        <v>Male</v>
      </c>
      <c r="K6115" s="7" t="str">
        <f>_xlfn.XLOOKUP(A6115,'customer data'!A:A,'customer data'!C:C)</f>
        <v>No</v>
      </c>
      <c r="L6115" s="7" t="str">
        <f ca="1">_xlfn.XLOOKUP(A6115,'customer data'!A:A,'customer data'!G:G)</f>
        <v>Adult</v>
      </c>
      <c r="M6115" s="7" t="str">
        <f>_xlfn.XLOOKUP(A6115,'Internet data '!A:A,'Internet data '!F:F)</f>
        <v>No</v>
      </c>
      <c r="N6115" s="7" t="str">
        <f>_xlfn.XLOOKUP(A6115,'Internet data '!A:A,'Internet data '!I:I)</f>
        <v>Fiber optic</v>
      </c>
      <c r="O6115" s="7">
        <f>_xlfn.XLOOKUP(A6115,'Internet data '!A:A,'Internet data '!J:J)</f>
        <v>1</v>
      </c>
    </row>
    <row r="6116" spans="1:15">
      <c r="A6116" s="7" t="s">
        <v>6132</v>
      </c>
      <c r="B6116" s="7" t="s">
        <v>12</v>
      </c>
      <c r="C6116" s="7" t="s">
        <v>11</v>
      </c>
      <c r="D6116" s="7" t="s">
        <v>12</v>
      </c>
      <c r="E6116" s="7" t="s">
        <v>13</v>
      </c>
      <c r="F6116" s="7">
        <v>8</v>
      </c>
      <c r="G6116" s="7">
        <v>66.650000000000006</v>
      </c>
      <c r="H6116" s="7">
        <v>520.95000000000005</v>
      </c>
      <c r="I6116" s="7" t="s">
        <v>10</v>
      </c>
      <c r="J6116" s="7" t="str">
        <f>_xlfn.XLOOKUP(A6116,'customer data'!A:A,'customer data'!B:B)</f>
        <v>Male</v>
      </c>
      <c r="K6116" s="7" t="str">
        <f>_xlfn.XLOOKUP(A6116,'customer data'!A:A,'customer data'!C:C)</f>
        <v>No</v>
      </c>
      <c r="L6116" s="7" t="str">
        <f ca="1">_xlfn.XLOOKUP(A6116,'customer data'!A:A,'customer data'!G:G)</f>
        <v>Adult</v>
      </c>
      <c r="M6116" s="7" t="str">
        <f>_xlfn.XLOOKUP(A6116,'Internet data '!A:A,'Internet data '!F:F)</f>
        <v>Yes</v>
      </c>
      <c r="N6116" s="7" t="str">
        <f>_xlfn.XLOOKUP(A6116,'Internet data '!A:A,'Internet data '!I:I)</f>
        <v>DSL</v>
      </c>
      <c r="O6116" s="7">
        <f>_xlfn.XLOOKUP(A6116,'Internet data '!A:A,'Internet data '!J:J)</f>
        <v>3</v>
      </c>
    </row>
    <row r="6117" spans="1:15">
      <c r="A6117" s="7" t="s">
        <v>6133</v>
      </c>
      <c r="B6117" s="7" t="s">
        <v>12</v>
      </c>
      <c r="C6117" s="7" t="s">
        <v>29</v>
      </c>
      <c r="D6117" s="7" t="s">
        <v>12</v>
      </c>
      <c r="E6117" s="7" t="s">
        <v>23</v>
      </c>
      <c r="F6117" s="7">
        <v>72</v>
      </c>
      <c r="G6117" s="7">
        <v>109.5</v>
      </c>
      <c r="H6117" s="7">
        <v>7854.9</v>
      </c>
      <c r="I6117" s="7" t="s">
        <v>10</v>
      </c>
      <c r="J6117" s="7" t="str">
        <f>_xlfn.XLOOKUP(A6117,'customer data'!A:A,'customer data'!B:B)</f>
        <v>Female</v>
      </c>
      <c r="K6117" s="7" t="str">
        <f>_xlfn.XLOOKUP(A6117,'customer data'!A:A,'customer data'!C:C)</f>
        <v>Yes</v>
      </c>
      <c r="L6117" s="7" t="str">
        <f ca="1">_xlfn.XLOOKUP(A6117,'customer data'!A:A,'customer data'!G:G)</f>
        <v>Young</v>
      </c>
      <c r="M6117" s="7" t="str">
        <f>_xlfn.XLOOKUP(A6117,'Internet data '!A:A,'Internet data '!F:F)</f>
        <v>Yes</v>
      </c>
      <c r="N6117" s="7" t="str">
        <f>_xlfn.XLOOKUP(A6117,'Internet data '!A:A,'Internet data '!I:I)</f>
        <v>Fiber optic</v>
      </c>
      <c r="O6117" s="7">
        <f>_xlfn.XLOOKUP(A6117,'Internet data '!A:A,'Internet data '!J:J)</f>
        <v>6</v>
      </c>
    </row>
    <row r="6118" spans="1:15">
      <c r="A6118" s="7" t="s">
        <v>6134</v>
      </c>
      <c r="B6118" s="7" t="s">
        <v>12</v>
      </c>
      <c r="C6118" s="7" t="s">
        <v>15</v>
      </c>
      <c r="D6118" s="7" t="s">
        <v>12</v>
      </c>
      <c r="E6118" s="7" t="s">
        <v>19</v>
      </c>
      <c r="F6118" s="7">
        <v>48</v>
      </c>
      <c r="G6118" s="7">
        <v>73.849999999999994</v>
      </c>
      <c r="H6118" s="7">
        <v>3581.4</v>
      </c>
      <c r="I6118" s="7" t="s">
        <v>10</v>
      </c>
      <c r="J6118" s="7" t="str">
        <f>_xlfn.XLOOKUP(A6118,'customer data'!A:A,'customer data'!B:B)</f>
        <v>Female</v>
      </c>
      <c r="K6118" s="7" t="str">
        <f>_xlfn.XLOOKUP(A6118,'customer data'!A:A,'customer data'!C:C)</f>
        <v>No</v>
      </c>
      <c r="L6118" s="7" t="str">
        <f ca="1">_xlfn.XLOOKUP(A6118,'customer data'!A:A,'customer data'!G:G)</f>
        <v>Adult</v>
      </c>
      <c r="M6118" s="7" t="str">
        <f>_xlfn.XLOOKUP(A6118,'Internet data '!A:A,'Internet data '!F:F)</f>
        <v>Yes</v>
      </c>
      <c r="N6118" s="7" t="str">
        <f>_xlfn.XLOOKUP(A6118,'Internet data '!A:A,'Internet data '!I:I)</f>
        <v>DSL</v>
      </c>
      <c r="O6118" s="7">
        <f>_xlfn.XLOOKUP(A6118,'Internet data '!A:A,'Internet data '!J:J)</f>
        <v>5</v>
      </c>
    </row>
    <row r="6119" spans="1:15">
      <c r="A6119" s="7" t="s">
        <v>6135</v>
      </c>
      <c r="B6119" s="7" t="s">
        <v>12</v>
      </c>
      <c r="C6119" s="7" t="s">
        <v>29</v>
      </c>
      <c r="D6119" s="7" t="s">
        <v>12</v>
      </c>
      <c r="E6119" s="7" t="s">
        <v>19</v>
      </c>
      <c r="F6119" s="7">
        <v>69</v>
      </c>
      <c r="G6119" s="7">
        <v>19.3</v>
      </c>
      <c r="H6119" s="7">
        <v>1447.9</v>
      </c>
      <c r="I6119" s="7" t="s">
        <v>10</v>
      </c>
      <c r="J6119" s="7" t="str">
        <f>_xlfn.XLOOKUP(A6119,'customer data'!A:A,'customer data'!B:B)</f>
        <v>Male</v>
      </c>
      <c r="K6119" s="7" t="str">
        <f>_xlfn.XLOOKUP(A6119,'customer data'!A:A,'customer data'!C:C)</f>
        <v>No</v>
      </c>
      <c r="L6119" s="7" t="str">
        <f ca="1">_xlfn.XLOOKUP(A6119,'customer data'!A:A,'customer data'!G:G)</f>
        <v>Adult</v>
      </c>
      <c r="M6119" s="7" t="str">
        <f>_xlfn.XLOOKUP(A6119,'Internet data '!A:A,'Internet data '!F:F)</f>
        <v>No</v>
      </c>
      <c r="N6119" s="7" t="str">
        <f>_xlfn.XLOOKUP(A6119,'Internet data '!A:A,'Internet data '!I:I)</f>
        <v>No</v>
      </c>
      <c r="O6119" s="7">
        <f>_xlfn.XLOOKUP(A6119,'Internet data '!A:A,'Internet data '!J:J)</f>
        <v>0</v>
      </c>
    </row>
    <row r="6120" spans="1:15">
      <c r="A6120" s="7" t="s">
        <v>6136</v>
      </c>
      <c r="B6120" s="7" t="s">
        <v>12</v>
      </c>
      <c r="C6120" s="7" t="s">
        <v>29</v>
      </c>
      <c r="D6120" s="7" t="s">
        <v>12</v>
      </c>
      <c r="E6120" s="7" t="s">
        <v>13</v>
      </c>
      <c r="F6120" s="7">
        <v>72</v>
      </c>
      <c r="G6120" s="7">
        <v>118.2</v>
      </c>
      <c r="H6120" s="7">
        <v>8547.15</v>
      </c>
      <c r="I6120" s="7" t="s">
        <v>10</v>
      </c>
      <c r="J6120" s="7" t="str">
        <f>_xlfn.XLOOKUP(A6120,'customer data'!A:A,'customer data'!B:B)</f>
        <v>Male</v>
      </c>
      <c r="K6120" s="7" t="str">
        <f>_xlfn.XLOOKUP(A6120,'customer data'!A:A,'customer data'!C:C)</f>
        <v>No</v>
      </c>
      <c r="L6120" s="7" t="str">
        <f ca="1">_xlfn.XLOOKUP(A6120,'customer data'!A:A,'customer data'!G:G)</f>
        <v>Adult</v>
      </c>
      <c r="M6120" s="7" t="str">
        <f>_xlfn.XLOOKUP(A6120,'Internet data '!A:A,'Internet data '!F:F)</f>
        <v>Yes</v>
      </c>
      <c r="N6120" s="7" t="str">
        <f>_xlfn.XLOOKUP(A6120,'Internet data '!A:A,'Internet data '!I:I)</f>
        <v>Fiber optic</v>
      </c>
      <c r="O6120" s="7">
        <f>_xlfn.XLOOKUP(A6120,'Internet data '!A:A,'Internet data '!J:J)</f>
        <v>7</v>
      </c>
    </row>
    <row r="6121" spans="1:15">
      <c r="A6121" s="7" t="s">
        <v>6137</v>
      </c>
      <c r="B6121" s="7" t="s">
        <v>12</v>
      </c>
      <c r="C6121" s="7" t="s">
        <v>15</v>
      </c>
      <c r="D6121" s="7" t="s">
        <v>10</v>
      </c>
      <c r="E6121" s="7" t="s">
        <v>23</v>
      </c>
      <c r="F6121" s="7">
        <v>14</v>
      </c>
      <c r="G6121" s="7">
        <v>51.45</v>
      </c>
      <c r="H6121" s="7">
        <v>727.85</v>
      </c>
      <c r="I6121" s="7" t="s">
        <v>10</v>
      </c>
      <c r="J6121" s="7" t="str">
        <f>_xlfn.XLOOKUP(A6121,'customer data'!A:A,'customer data'!B:B)</f>
        <v>Female</v>
      </c>
      <c r="K6121" s="7" t="str">
        <f>_xlfn.XLOOKUP(A6121,'customer data'!A:A,'customer data'!C:C)</f>
        <v>No</v>
      </c>
      <c r="L6121" s="7" t="str">
        <f ca="1">_xlfn.XLOOKUP(A6121,'customer data'!A:A,'customer data'!G:G)</f>
        <v>Young</v>
      </c>
      <c r="M6121" s="7" t="str">
        <f>_xlfn.XLOOKUP(A6121,'Internet data '!A:A,'Internet data '!F:F)</f>
        <v>No</v>
      </c>
      <c r="N6121" s="7" t="str">
        <f>_xlfn.XLOOKUP(A6121,'Internet data '!A:A,'Internet data '!I:I)</f>
        <v>DSL</v>
      </c>
      <c r="O6121" s="7">
        <f>_xlfn.XLOOKUP(A6121,'Internet data '!A:A,'Internet data '!J:J)</f>
        <v>1</v>
      </c>
    </row>
    <row r="6122" spans="1:15">
      <c r="A6122" s="7" t="s">
        <v>6138</v>
      </c>
      <c r="B6122" s="7" t="s">
        <v>12</v>
      </c>
      <c r="C6122" s="7" t="s">
        <v>11</v>
      </c>
      <c r="D6122" s="7" t="s">
        <v>10</v>
      </c>
      <c r="E6122" s="7" t="s">
        <v>13</v>
      </c>
      <c r="F6122" s="7">
        <v>6</v>
      </c>
      <c r="G6122" s="7">
        <v>59.45</v>
      </c>
      <c r="H6122" s="7">
        <v>357.6</v>
      </c>
      <c r="I6122" s="7" t="s">
        <v>10</v>
      </c>
      <c r="J6122" s="7" t="str">
        <f>_xlfn.XLOOKUP(A6122,'customer data'!A:A,'customer data'!B:B)</f>
        <v>Male</v>
      </c>
      <c r="K6122" s="7" t="str">
        <f>_xlfn.XLOOKUP(A6122,'customer data'!A:A,'customer data'!C:C)</f>
        <v>No</v>
      </c>
      <c r="L6122" s="7" t="str">
        <f ca="1">_xlfn.XLOOKUP(A6122,'customer data'!A:A,'customer data'!G:G)</f>
        <v>Adult</v>
      </c>
      <c r="M6122" s="7" t="str">
        <f>_xlfn.XLOOKUP(A6122,'Internet data '!A:A,'Internet data '!F:F)</f>
        <v>No</v>
      </c>
      <c r="N6122" s="7" t="str">
        <f>_xlfn.XLOOKUP(A6122,'Internet data '!A:A,'Internet data '!I:I)</f>
        <v>DSL</v>
      </c>
      <c r="O6122" s="7">
        <f>_xlfn.XLOOKUP(A6122,'Internet data '!A:A,'Internet data '!J:J)</f>
        <v>2</v>
      </c>
    </row>
    <row r="6123" spans="1:15">
      <c r="A6123" s="7" t="s">
        <v>6139</v>
      </c>
      <c r="B6123" s="7" t="s">
        <v>12</v>
      </c>
      <c r="C6123" s="7" t="s">
        <v>29</v>
      </c>
      <c r="D6123" s="7" t="s">
        <v>10</v>
      </c>
      <c r="E6123" s="7" t="s">
        <v>19</v>
      </c>
      <c r="F6123" s="7">
        <v>8</v>
      </c>
      <c r="G6123" s="7">
        <v>19.5</v>
      </c>
      <c r="H6123" s="7">
        <v>159.35</v>
      </c>
      <c r="I6123" s="7" t="s">
        <v>10</v>
      </c>
      <c r="J6123" s="7" t="str">
        <f>_xlfn.XLOOKUP(A6123,'customer data'!A:A,'customer data'!B:B)</f>
        <v>Female</v>
      </c>
      <c r="K6123" s="7" t="str">
        <f>_xlfn.XLOOKUP(A6123,'customer data'!A:A,'customer data'!C:C)</f>
        <v>Yes</v>
      </c>
      <c r="L6123" s="7" t="str">
        <f ca="1">_xlfn.XLOOKUP(A6123,'customer data'!A:A,'customer data'!G:G)</f>
        <v>Adult</v>
      </c>
      <c r="M6123" s="7" t="str">
        <f>_xlfn.XLOOKUP(A6123,'Internet data '!A:A,'Internet data '!F:F)</f>
        <v>No</v>
      </c>
      <c r="N6123" s="7" t="str">
        <f>_xlfn.XLOOKUP(A6123,'Internet data '!A:A,'Internet data '!I:I)</f>
        <v>No</v>
      </c>
      <c r="O6123" s="7">
        <f>_xlfn.XLOOKUP(A6123,'Internet data '!A:A,'Internet data '!J:J)</f>
        <v>0</v>
      </c>
    </row>
    <row r="6124" spans="1:15">
      <c r="A6124" s="7" t="s">
        <v>6140</v>
      </c>
      <c r="B6124" s="7" t="s">
        <v>12</v>
      </c>
      <c r="C6124" s="7" t="s">
        <v>15</v>
      </c>
      <c r="D6124" s="7" t="s">
        <v>10</v>
      </c>
      <c r="E6124" s="7" t="s">
        <v>16</v>
      </c>
      <c r="F6124" s="7">
        <v>17</v>
      </c>
      <c r="G6124" s="7">
        <v>19.55</v>
      </c>
      <c r="H6124" s="7">
        <v>280.85000000000002</v>
      </c>
      <c r="I6124" s="7" t="s">
        <v>10</v>
      </c>
      <c r="J6124" s="7" t="str">
        <f>_xlfn.XLOOKUP(A6124,'customer data'!A:A,'customer data'!B:B)</f>
        <v>Female</v>
      </c>
      <c r="K6124" s="7" t="str">
        <f>_xlfn.XLOOKUP(A6124,'customer data'!A:A,'customer data'!C:C)</f>
        <v>No</v>
      </c>
      <c r="L6124" s="7" t="str">
        <f ca="1">_xlfn.XLOOKUP(A6124,'customer data'!A:A,'customer data'!G:G)</f>
        <v>Adult</v>
      </c>
      <c r="M6124" s="7" t="str">
        <f>_xlfn.XLOOKUP(A6124,'Internet data '!A:A,'Internet data '!F:F)</f>
        <v>No</v>
      </c>
      <c r="N6124" s="7" t="str">
        <f>_xlfn.XLOOKUP(A6124,'Internet data '!A:A,'Internet data '!I:I)</f>
        <v>No</v>
      </c>
      <c r="O6124" s="7">
        <f>_xlfn.XLOOKUP(A6124,'Internet data '!A:A,'Internet data '!J:J)</f>
        <v>0</v>
      </c>
    </row>
    <row r="6125" spans="1:15">
      <c r="A6125" s="7" t="s">
        <v>6141</v>
      </c>
      <c r="B6125" s="7" t="s">
        <v>12</v>
      </c>
      <c r="C6125" s="7" t="s">
        <v>15</v>
      </c>
      <c r="D6125" s="7" t="s">
        <v>10</v>
      </c>
      <c r="E6125" s="7" t="s">
        <v>13</v>
      </c>
      <c r="F6125" s="7">
        <v>65</v>
      </c>
      <c r="G6125" s="7">
        <v>93.55</v>
      </c>
      <c r="H6125" s="7">
        <v>6069.25</v>
      </c>
      <c r="I6125" s="7" t="s">
        <v>10</v>
      </c>
      <c r="J6125" s="7" t="str">
        <f>_xlfn.XLOOKUP(A6125,'customer data'!A:A,'customer data'!B:B)</f>
        <v>Male</v>
      </c>
      <c r="K6125" s="7" t="str">
        <f>_xlfn.XLOOKUP(A6125,'customer data'!A:A,'customer data'!C:C)</f>
        <v>No</v>
      </c>
      <c r="L6125" s="7" t="str">
        <f ca="1">_xlfn.XLOOKUP(A6125,'customer data'!A:A,'customer data'!G:G)</f>
        <v>Adult</v>
      </c>
      <c r="M6125" s="7" t="str">
        <f>_xlfn.XLOOKUP(A6125,'Internet data '!A:A,'Internet data '!F:F)</f>
        <v>Yes</v>
      </c>
      <c r="N6125" s="7" t="str">
        <f>_xlfn.XLOOKUP(A6125,'Internet data '!A:A,'Internet data '!I:I)</f>
        <v>Fiber optic</v>
      </c>
      <c r="O6125" s="7">
        <f>_xlfn.XLOOKUP(A6125,'Internet data '!A:A,'Internet data '!J:J)</f>
        <v>4</v>
      </c>
    </row>
    <row r="6126" spans="1:15">
      <c r="A6126" s="7" t="s">
        <v>6142</v>
      </c>
      <c r="B6126" s="7" t="s">
        <v>12</v>
      </c>
      <c r="C6126" s="7" t="s">
        <v>15</v>
      </c>
      <c r="D6126" s="7" t="s">
        <v>12</v>
      </c>
      <c r="E6126" s="7" t="s">
        <v>16</v>
      </c>
      <c r="F6126" s="7">
        <v>57</v>
      </c>
      <c r="G6126" s="7">
        <v>59.3</v>
      </c>
      <c r="H6126" s="7">
        <v>3274.35</v>
      </c>
      <c r="I6126" s="7" t="s">
        <v>10</v>
      </c>
      <c r="J6126" s="7" t="str">
        <f>_xlfn.XLOOKUP(A6126,'customer data'!A:A,'customer data'!B:B)</f>
        <v>Female</v>
      </c>
      <c r="K6126" s="7" t="str">
        <f>_xlfn.XLOOKUP(A6126,'customer data'!A:A,'customer data'!C:C)</f>
        <v>Yes</v>
      </c>
      <c r="L6126" s="7" t="str">
        <f ca="1">_xlfn.XLOOKUP(A6126,'customer data'!A:A,'customer data'!G:G)</f>
        <v>Young</v>
      </c>
      <c r="M6126" s="7" t="str">
        <f>_xlfn.XLOOKUP(A6126,'Internet data '!A:A,'Internet data '!F:F)</f>
        <v>Yes</v>
      </c>
      <c r="N6126" s="7" t="str">
        <f>_xlfn.XLOOKUP(A6126,'Internet data '!A:A,'Internet data '!I:I)</f>
        <v>DSL</v>
      </c>
      <c r="O6126" s="7">
        <f>_xlfn.XLOOKUP(A6126,'Internet data '!A:A,'Internet data '!J:J)</f>
        <v>3</v>
      </c>
    </row>
    <row r="6127" spans="1:15">
      <c r="A6127" s="7" t="s">
        <v>6143</v>
      </c>
      <c r="B6127" s="7" t="s">
        <v>12</v>
      </c>
      <c r="C6127" s="7" t="s">
        <v>11</v>
      </c>
      <c r="D6127" s="7" t="s">
        <v>12</v>
      </c>
      <c r="E6127" s="7" t="s">
        <v>23</v>
      </c>
      <c r="F6127" s="7">
        <v>13</v>
      </c>
      <c r="G6127" s="7">
        <v>102.25</v>
      </c>
      <c r="H6127" s="7">
        <v>1359</v>
      </c>
      <c r="I6127" s="7" t="s">
        <v>12</v>
      </c>
      <c r="J6127" s="7" t="str">
        <f>_xlfn.XLOOKUP(A6127,'customer data'!A:A,'customer data'!B:B)</f>
        <v>Male</v>
      </c>
      <c r="K6127" s="7" t="str">
        <f>_xlfn.XLOOKUP(A6127,'customer data'!A:A,'customer data'!C:C)</f>
        <v>Yes</v>
      </c>
      <c r="L6127" s="7" t="str">
        <f ca="1">_xlfn.XLOOKUP(A6127,'customer data'!A:A,'customer data'!G:G)</f>
        <v>Adult</v>
      </c>
      <c r="M6127" s="7" t="str">
        <f>_xlfn.XLOOKUP(A6127,'Internet data '!A:A,'Internet data '!F:F)</f>
        <v>No</v>
      </c>
      <c r="N6127" s="7" t="str">
        <f>_xlfn.XLOOKUP(A6127,'Internet data '!A:A,'Internet data '!I:I)</f>
        <v>Fiber optic</v>
      </c>
      <c r="O6127" s="7">
        <f>_xlfn.XLOOKUP(A6127,'Internet data '!A:A,'Internet data '!J:J)</f>
        <v>4</v>
      </c>
    </row>
    <row r="6128" spans="1:15">
      <c r="A6128" s="7" t="s">
        <v>6144</v>
      </c>
      <c r="B6128" s="7" t="s">
        <v>12</v>
      </c>
      <c r="C6128" s="7" t="s">
        <v>11</v>
      </c>
      <c r="D6128" s="7" t="s">
        <v>12</v>
      </c>
      <c r="E6128" s="7" t="s">
        <v>23</v>
      </c>
      <c r="F6128" s="7">
        <v>19</v>
      </c>
      <c r="G6128" s="7">
        <v>95.9</v>
      </c>
      <c r="H6128" s="7">
        <v>1777.9</v>
      </c>
      <c r="I6128" s="7" t="s">
        <v>12</v>
      </c>
      <c r="J6128" s="7" t="str">
        <f>_xlfn.XLOOKUP(A6128,'customer data'!A:A,'customer data'!B:B)</f>
        <v>Male</v>
      </c>
      <c r="K6128" s="7" t="str">
        <f>_xlfn.XLOOKUP(A6128,'customer data'!A:A,'customer data'!C:C)</f>
        <v>No</v>
      </c>
      <c r="L6128" s="7" t="str">
        <f ca="1">_xlfn.XLOOKUP(A6128,'customer data'!A:A,'customer data'!G:G)</f>
        <v>Adult</v>
      </c>
      <c r="M6128" s="7" t="str">
        <f>_xlfn.XLOOKUP(A6128,'Internet data '!A:A,'Internet data '!F:F)</f>
        <v>No</v>
      </c>
      <c r="N6128" s="7" t="str">
        <f>_xlfn.XLOOKUP(A6128,'Internet data '!A:A,'Internet data '!I:I)</f>
        <v>Fiber optic</v>
      </c>
      <c r="O6128" s="7">
        <f>_xlfn.XLOOKUP(A6128,'Internet data '!A:A,'Internet data '!J:J)</f>
        <v>3</v>
      </c>
    </row>
    <row r="6129" spans="1:15">
      <c r="A6129" s="7" t="s">
        <v>6145</v>
      </c>
      <c r="B6129" s="7" t="s">
        <v>12</v>
      </c>
      <c r="C6129" s="7" t="s">
        <v>15</v>
      </c>
      <c r="D6129" s="7" t="s">
        <v>10</v>
      </c>
      <c r="E6129" s="7" t="s">
        <v>19</v>
      </c>
      <c r="F6129" s="7">
        <v>56</v>
      </c>
      <c r="G6129" s="7">
        <v>109.8</v>
      </c>
      <c r="H6129" s="7">
        <v>6109.65</v>
      </c>
      <c r="I6129" s="7" t="s">
        <v>10</v>
      </c>
      <c r="J6129" s="7" t="str">
        <f>_xlfn.XLOOKUP(A6129,'customer data'!A:A,'customer data'!B:B)</f>
        <v>Female</v>
      </c>
      <c r="K6129" s="7" t="str">
        <f>_xlfn.XLOOKUP(A6129,'customer data'!A:A,'customer data'!C:C)</f>
        <v>Yes</v>
      </c>
      <c r="L6129" s="7" t="str">
        <f ca="1">_xlfn.XLOOKUP(A6129,'customer data'!A:A,'customer data'!G:G)</f>
        <v>Adult</v>
      </c>
      <c r="M6129" s="7" t="str">
        <f>_xlfn.XLOOKUP(A6129,'Internet data '!A:A,'Internet data '!F:F)</f>
        <v>No</v>
      </c>
      <c r="N6129" s="7" t="str">
        <f>_xlfn.XLOOKUP(A6129,'Internet data '!A:A,'Internet data '!I:I)</f>
        <v>Fiber optic</v>
      </c>
      <c r="O6129" s="7">
        <f>_xlfn.XLOOKUP(A6129,'Internet data '!A:A,'Internet data '!J:J)</f>
        <v>6</v>
      </c>
    </row>
    <row r="6130" spans="1:15">
      <c r="A6130" s="7" t="s">
        <v>6146</v>
      </c>
      <c r="B6130" s="7" t="s">
        <v>12</v>
      </c>
      <c r="C6130" s="7" t="s">
        <v>11</v>
      </c>
      <c r="D6130" s="7" t="s">
        <v>12</v>
      </c>
      <c r="E6130" s="7" t="s">
        <v>13</v>
      </c>
      <c r="F6130" s="7">
        <v>14</v>
      </c>
      <c r="G6130" s="7">
        <v>78.099999999999994</v>
      </c>
      <c r="H6130" s="7">
        <v>1122.4000000000001</v>
      </c>
      <c r="I6130" s="7" t="s">
        <v>10</v>
      </c>
      <c r="J6130" s="7" t="str">
        <f>_xlfn.XLOOKUP(A6130,'customer data'!A:A,'customer data'!B:B)</f>
        <v>Female</v>
      </c>
      <c r="K6130" s="7" t="str">
        <f>_xlfn.XLOOKUP(A6130,'customer data'!A:A,'customer data'!C:C)</f>
        <v>Yes</v>
      </c>
      <c r="L6130" s="7" t="str">
        <f ca="1">_xlfn.XLOOKUP(A6130,'customer data'!A:A,'customer data'!G:G)</f>
        <v>Young</v>
      </c>
      <c r="M6130" s="7" t="str">
        <f>_xlfn.XLOOKUP(A6130,'Internet data '!A:A,'Internet data '!F:F)</f>
        <v>No</v>
      </c>
      <c r="N6130" s="7" t="str">
        <f>_xlfn.XLOOKUP(A6130,'Internet data '!A:A,'Internet data '!I:I)</f>
        <v>Fiber optic</v>
      </c>
      <c r="O6130" s="7">
        <f>_xlfn.XLOOKUP(A6130,'Internet data '!A:A,'Internet data '!J:J)</f>
        <v>1</v>
      </c>
    </row>
    <row r="6131" spans="1:15">
      <c r="A6131" s="7" t="s">
        <v>6147</v>
      </c>
      <c r="B6131" s="7" t="s">
        <v>10</v>
      </c>
      <c r="C6131" s="7" t="s">
        <v>11</v>
      </c>
      <c r="D6131" s="7" t="s">
        <v>12</v>
      </c>
      <c r="E6131" s="7" t="s">
        <v>13</v>
      </c>
      <c r="F6131" s="7">
        <v>52</v>
      </c>
      <c r="G6131" s="7">
        <v>39.9</v>
      </c>
      <c r="H6131" s="7">
        <v>2020.9</v>
      </c>
      <c r="I6131" s="7" t="s">
        <v>10</v>
      </c>
      <c r="J6131" s="7" t="str">
        <f>_xlfn.XLOOKUP(A6131,'customer data'!A:A,'customer data'!B:B)</f>
        <v>Male</v>
      </c>
      <c r="K6131" s="7" t="str">
        <f>_xlfn.XLOOKUP(A6131,'customer data'!A:A,'customer data'!C:C)</f>
        <v>Yes</v>
      </c>
      <c r="L6131" s="7" t="str">
        <f ca="1">_xlfn.XLOOKUP(A6131,'customer data'!A:A,'customer data'!G:G)</f>
        <v>Young</v>
      </c>
      <c r="M6131" s="7" t="str">
        <f>_xlfn.XLOOKUP(A6131,'Internet data '!A:A,'Internet data '!F:F)</f>
        <v>No</v>
      </c>
      <c r="N6131" s="7" t="str">
        <f>_xlfn.XLOOKUP(A6131,'Internet data '!A:A,'Internet data '!I:I)</f>
        <v>DSL</v>
      </c>
      <c r="O6131" s="7">
        <f>_xlfn.XLOOKUP(A6131,'Internet data '!A:A,'Internet data '!J:J)</f>
        <v>2</v>
      </c>
    </row>
    <row r="6132" spans="1:15">
      <c r="A6132" s="7" t="s">
        <v>6148</v>
      </c>
      <c r="B6132" s="7" t="s">
        <v>12</v>
      </c>
      <c r="C6132" s="7" t="s">
        <v>29</v>
      </c>
      <c r="D6132" s="7" t="s">
        <v>12</v>
      </c>
      <c r="E6132" s="7" t="s">
        <v>23</v>
      </c>
      <c r="F6132" s="7">
        <v>58</v>
      </c>
      <c r="G6132" s="7">
        <v>64.900000000000006</v>
      </c>
      <c r="H6132" s="7">
        <v>3795.45</v>
      </c>
      <c r="I6132" s="7" t="s">
        <v>10</v>
      </c>
      <c r="J6132" s="7" t="str">
        <f>_xlfn.XLOOKUP(A6132,'customer data'!A:A,'customer data'!B:B)</f>
        <v>Female</v>
      </c>
      <c r="K6132" s="7" t="str">
        <f>_xlfn.XLOOKUP(A6132,'customer data'!A:A,'customer data'!C:C)</f>
        <v>No</v>
      </c>
      <c r="L6132" s="7" t="str">
        <f ca="1">_xlfn.XLOOKUP(A6132,'customer data'!A:A,'customer data'!G:G)</f>
        <v>Adult</v>
      </c>
      <c r="M6132" s="7" t="str">
        <f>_xlfn.XLOOKUP(A6132,'Internet data '!A:A,'Internet data '!F:F)</f>
        <v>Yes</v>
      </c>
      <c r="N6132" s="7" t="str">
        <f>_xlfn.XLOOKUP(A6132,'Internet data '!A:A,'Internet data '!I:I)</f>
        <v>DSL</v>
      </c>
      <c r="O6132" s="7">
        <f>_xlfn.XLOOKUP(A6132,'Internet data '!A:A,'Internet data '!J:J)</f>
        <v>4</v>
      </c>
    </row>
    <row r="6133" spans="1:15">
      <c r="A6133" s="7" t="s">
        <v>6149</v>
      </c>
      <c r="B6133" s="7" t="s">
        <v>12</v>
      </c>
      <c r="C6133" s="7" t="s">
        <v>11</v>
      </c>
      <c r="D6133" s="7" t="s">
        <v>12</v>
      </c>
      <c r="E6133" s="7" t="s">
        <v>13</v>
      </c>
      <c r="F6133" s="7">
        <v>47</v>
      </c>
      <c r="G6133" s="7">
        <v>95.05</v>
      </c>
      <c r="H6133" s="7">
        <v>4504.55</v>
      </c>
      <c r="I6133" s="7" t="s">
        <v>12</v>
      </c>
      <c r="J6133" s="7" t="str">
        <f>_xlfn.XLOOKUP(A6133,'customer data'!A:A,'customer data'!B:B)</f>
        <v>Female</v>
      </c>
      <c r="K6133" s="7" t="str">
        <f>_xlfn.XLOOKUP(A6133,'customer data'!A:A,'customer data'!C:C)</f>
        <v>No</v>
      </c>
      <c r="L6133" s="7" t="str">
        <f ca="1">_xlfn.XLOOKUP(A6133,'customer data'!A:A,'customer data'!G:G)</f>
        <v>Adult</v>
      </c>
      <c r="M6133" s="7" t="str">
        <f>_xlfn.XLOOKUP(A6133,'Internet data '!A:A,'Internet data '!F:F)</f>
        <v>Yes</v>
      </c>
      <c r="N6133" s="7" t="str">
        <f>_xlfn.XLOOKUP(A6133,'Internet data '!A:A,'Internet data '!I:I)</f>
        <v>Fiber optic</v>
      </c>
      <c r="O6133" s="7">
        <f>_xlfn.XLOOKUP(A6133,'Internet data '!A:A,'Internet data '!J:J)</f>
        <v>4</v>
      </c>
    </row>
    <row r="6134" spans="1:15">
      <c r="A6134" s="7" t="s">
        <v>6150</v>
      </c>
      <c r="B6134" s="7" t="s">
        <v>10</v>
      </c>
      <c r="C6134" s="7" t="s">
        <v>11</v>
      </c>
      <c r="D6134" s="7" t="s">
        <v>12</v>
      </c>
      <c r="E6134" s="7" t="s">
        <v>23</v>
      </c>
      <c r="F6134" s="7">
        <v>67</v>
      </c>
      <c r="G6134" s="7">
        <v>53.4</v>
      </c>
      <c r="H6134" s="7">
        <v>3579.15</v>
      </c>
      <c r="I6134" s="7" t="s">
        <v>10</v>
      </c>
      <c r="J6134" s="7" t="str">
        <f>_xlfn.XLOOKUP(A6134,'customer data'!A:A,'customer data'!B:B)</f>
        <v>Female</v>
      </c>
      <c r="K6134" s="7" t="str">
        <f>_xlfn.XLOOKUP(A6134,'customer data'!A:A,'customer data'!C:C)</f>
        <v>No</v>
      </c>
      <c r="L6134" s="7" t="str">
        <f ca="1">_xlfn.XLOOKUP(A6134,'customer data'!A:A,'customer data'!G:G)</f>
        <v>Adult</v>
      </c>
      <c r="M6134" s="7" t="str">
        <f>_xlfn.XLOOKUP(A6134,'Internet data '!A:A,'Internet data '!F:F)</f>
        <v>Yes</v>
      </c>
      <c r="N6134" s="7" t="str">
        <f>_xlfn.XLOOKUP(A6134,'Internet data '!A:A,'Internet data '!I:I)</f>
        <v>DSL</v>
      </c>
      <c r="O6134" s="7">
        <f>_xlfn.XLOOKUP(A6134,'Internet data '!A:A,'Internet data '!J:J)</f>
        <v>4</v>
      </c>
    </row>
    <row r="6135" spans="1:15">
      <c r="A6135" s="7" t="s">
        <v>6151</v>
      </c>
      <c r="B6135" s="7" t="s">
        <v>10</v>
      </c>
      <c r="C6135" s="7" t="s">
        <v>11</v>
      </c>
      <c r="D6135" s="7" t="s">
        <v>12</v>
      </c>
      <c r="E6135" s="7" t="s">
        <v>23</v>
      </c>
      <c r="F6135" s="7">
        <v>2</v>
      </c>
      <c r="G6135" s="7">
        <v>24.9</v>
      </c>
      <c r="H6135" s="7">
        <v>49.7</v>
      </c>
      <c r="I6135" s="7" t="s">
        <v>10</v>
      </c>
      <c r="J6135" s="7" t="str">
        <f>_xlfn.XLOOKUP(A6135,'customer data'!A:A,'customer data'!B:B)</f>
        <v>Male</v>
      </c>
      <c r="K6135" s="7" t="str">
        <f>_xlfn.XLOOKUP(A6135,'customer data'!A:A,'customer data'!C:C)</f>
        <v>No</v>
      </c>
      <c r="L6135" s="7" t="str">
        <f ca="1">_xlfn.XLOOKUP(A6135,'customer data'!A:A,'customer data'!G:G)</f>
        <v>Adult</v>
      </c>
      <c r="M6135" s="7" t="str">
        <f>_xlfn.XLOOKUP(A6135,'Internet data '!A:A,'Internet data '!F:F)</f>
        <v>No</v>
      </c>
      <c r="N6135" s="7" t="str">
        <f>_xlfn.XLOOKUP(A6135,'Internet data '!A:A,'Internet data '!I:I)</f>
        <v>DSL</v>
      </c>
      <c r="O6135" s="7">
        <f>_xlfn.XLOOKUP(A6135,'Internet data '!A:A,'Internet data '!J:J)</f>
        <v>0</v>
      </c>
    </row>
    <row r="6136" spans="1:15">
      <c r="A6136" s="7" t="s">
        <v>6152</v>
      </c>
      <c r="B6136" s="7" t="s">
        <v>12</v>
      </c>
      <c r="C6136" s="7" t="s">
        <v>11</v>
      </c>
      <c r="D6136" s="7" t="s">
        <v>10</v>
      </c>
      <c r="E6136" s="7" t="s">
        <v>23</v>
      </c>
      <c r="F6136" s="7">
        <v>6</v>
      </c>
      <c r="G6136" s="7">
        <v>44.7</v>
      </c>
      <c r="H6136" s="7">
        <v>276.5</v>
      </c>
      <c r="I6136" s="7" t="s">
        <v>10</v>
      </c>
      <c r="J6136" s="7" t="str">
        <f>_xlfn.XLOOKUP(A6136,'customer data'!A:A,'customer data'!B:B)</f>
        <v>Male</v>
      </c>
      <c r="K6136" s="7" t="str">
        <f>_xlfn.XLOOKUP(A6136,'customer data'!A:A,'customer data'!C:C)</f>
        <v>No</v>
      </c>
      <c r="L6136" s="7" t="str">
        <f ca="1">_xlfn.XLOOKUP(A6136,'customer data'!A:A,'customer data'!G:G)</f>
        <v>Young</v>
      </c>
      <c r="M6136" s="7" t="str">
        <f>_xlfn.XLOOKUP(A6136,'Internet data '!A:A,'Internet data '!F:F)</f>
        <v>No</v>
      </c>
      <c r="N6136" s="7" t="str">
        <f>_xlfn.XLOOKUP(A6136,'Internet data '!A:A,'Internet data '!I:I)</f>
        <v>DSL</v>
      </c>
      <c r="O6136" s="7">
        <f>_xlfn.XLOOKUP(A6136,'Internet data '!A:A,'Internet data '!J:J)</f>
        <v>0</v>
      </c>
    </row>
    <row r="6137" spans="1:15">
      <c r="A6137" s="7" t="s">
        <v>6153</v>
      </c>
      <c r="B6137" s="7" t="s">
        <v>12</v>
      </c>
      <c r="C6137" s="7" t="s">
        <v>29</v>
      </c>
      <c r="D6137" s="7" t="s">
        <v>12</v>
      </c>
      <c r="E6137" s="7" t="s">
        <v>19</v>
      </c>
      <c r="F6137" s="7">
        <v>71</v>
      </c>
      <c r="G6137" s="7">
        <v>114</v>
      </c>
      <c r="H6137" s="7">
        <v>8175.9</v>
      </c>
      <c r="I6137" s="7" t="s">
        <v>10</v>
      </c>
      <c r="J6137" s="7" t="str">
        <f>_xlfn.XLOOKUP(A6137,'customer data'!A:A,'customer data'!B:B)</f>
        <v>Male</v>
      </c>
      <c r="K6137" s="7" t="str">
        <f>_xlfn.XLOOKUP(A6137,'customer data'!A:A,'customer data'!C:C)</f>
        <v>Yes</v>
      </c>
      <c r="L6137" s="7" t="str">
        <f ca="1">_xlfn.XLOOKUP(A6137,'customer data'!A:A,'customer data'!G:G)</f>
        <v>Adult</v>
      </c>
      <c r="M6137" s="7" t="str">
        <f>_xlfn.XLOOKUP(A6137,'Internet data '!A:A,'Internet data '!F:F)</f>
        <v>Yes</v>
      </c>
      <c r="N6137" s="7" t="str">
        <f>_xlfn.XLOOKUP(A6137,'Internet data '!A:A,'Internet data '!I:I)</f>
        <v>Fiber optic</v>
      </c>
      <c r="O6137" s="7">
        <f>_xlfn.XLOOKUP(A6137,'Internet data '!A:A,'Internet data '!J:J)</f>
        <v>7</v>
      </c>
    </row>
    <row r="6138" spans="1:15">
      <c r="A6138" s="7" t="s">
        <v>6154</v>
      </c>
      <c r="B6138" s="7" t="s">
        <v>12</v>
      </c>
      <c r="C6138" s="7" t="s">
        <v>29</v>
      </c>
      <c r="D6138" s="7" t="s">
        <v>10</v>
      </c>
      <c r="E6138" s="7" t="s">
        <v>19</v>
      </c>
      <c r="F6138" s="7">
        <v>46</v>
      </c>
      <c r="G6138" s="7">
        <v>20.25</v>
      </c>
      <c r="H6138" s="7">
        <v>890.35</v>
      </c>
      <c r="I6138" s="7" t="s">
        <v>10</v>
      </c>
      <c r="J6138" s="7" t="str">
        <f>_xlfn.XLOOKUP(A6138,'customer data'!A:A,'customer data'!B:B)</f>
        <v>Female</v>
      </c>
      <c r="K6138" s="7" t="str">
        <f>_xlfn.XLOOKUP(A6138,'customer data'!A:A,'customer data'!C:C)</f>
        <v>Yes</v>
      </c>
      <c r="L6138" s="7" t="str">
        <f ca="1">_xlfn.XLOOKUP(A6138,'customer data'!A:A,'customer data'!G:G)</f>
        <v>Adult</v>
      </c>
      <c r="M6138" s="7" t="str">
        <f>_xlfn.XLOOKUP(A6138,'Internet data '!A:A,'Internet data '!F:F)</f>
        <v>No</v>
      </c>
      <c r="N6138" s="7" t="str">
        <f>_xlfn.XLOOKUP(A6138,'Internet data '!A:A,'Internet data '!I:I)</f>
        <v>No</v>
      </c>
      <c r="O6138" s="7">
        <f>_xlfn.XLOOKUP(A6138,'Internet data '!A:A,'Internet data '!J:J)</f>
        <v>0</v>
      </c>
    </row>
    <row r="6139" spans="1:15">
      <c r="A6139" s="7" t="s">
        <v>6155</v>
      </c>
      <c r="B6139" s="7" t="s">
        <v>12</v>
      </c>
      <c r="C6139" s="7" t="s">
        <v>11</v>
      </c>
      <c r="D6139" s="7" t="s">
        <v>10</v>
      </c>
      <c r="E6139" s="7" t="s">
        <v>23</v>
      </c>
      <c r="F6139" s="7">
        <v>5</v>
      </c>
      <c r="G6139" s="7">
        <v>53.85</v>
      </c>
      <c r="H6139" s="7">
        <v>259.8</v>
      </c>
      <c r="I6139" s="7" t="s">
        <v>12</v>
      </c>
      <c r="J6139" s="7" t="str">
        <f>_xlfn.XLOOKUP(A6139,'customer data'!A:A,'customer data'!B:B)</f>
        <v>Female</v>
      </c>
      <c r="K6139" s="7" t="str">
        <f>_xlfn.XLOOKUP(A6139,'customer data'!A:A,'customer data'!C:C)</f>
        <v>No</v>
      </c>
      <c r="L6139" s="7" t="str">
        <f ca="1">_xlfn.XLOOKUP(A6139,'customer data'!A:A,'customer data'!G:G)</f>
        <v>Adult</v>
      </c>
      <c r="M6139" s="7" t="str">
        <f>_xlfn.XLOOKUP(A6139,'Internet data '!A:A,'Internet data '!F:F)</f>
        <v>Yes</v>
      </c>
      <c r="N6139" s="7" t="str">
        <f>_xlfn.XLOOKUP(A6139,'Internet data '!A:A,'Internet data '!I:I)</f>
        <v>DSL</v>
      </c>
      <c r="O6139" s="7">
        <f>_xlfn.XLOOKUP(A6139,'Internet data '!A:A,'Internet data '!J:J)</f>
        <v>2</v>
      </c>
    </row>
    <row r="6140" spans="1:15">
      <c r="A6140" s="7" t="s">
        <v>6156</v>
      </c>
      <c r="B6140" s="7" t="s">
        <v>12</v>
      </c>
      <c r="C6140" s="7" t="s">
        <v>11</v>
      </c>
      <c r="D6140" s="7" t="s">
        <v>10</v>
      </c>
      <c r="E6140" s="7" t="s">
        <v>19</v>
      </c>
      <c r="F6140" s="7">
        <v>67</v>
      </c>
      <c r="G6140" s="7">
        <v>83.85</v>
      </c>
      <c r="H6140" s="7">
        <v>5588.8</v>
      </c>
      <c r="I6140" s="7" t="s">
        <v>10</v>
      </c>
      <c r="J6140" s="7" t="str">
        <f>_xlfn.XLOOKUP(A6140,'customer data'!A:A,'customer data'!B:B)</f>
        <v>Male</v>
      </c>
      <c r="K6140" s="7" t="str">
        <f>_xlfn.XLOOKUP(A6140,'customer data'!A:A,'customer data'!C:C)</f>
        <v>Yes</v>
      </c>
      <c r="L6140" s="7" t="str">
        <f ca="1">_xlfn.XLOOKUP(A6140,'customer data'!A:A,'customer data'!G:G)</f>
        <v>Adult</v>
      </c>
      <c r="M6140" s="7" t="str">
        <f>_xlfn.XLOOKUP(A6140,'Internet data '!A:A,'Internet data '!F:F)</f>
        <v>No</v>
      </c>
      <c r="N6140" s="7" t="str">
        <f>_xlfn.XLOOKUP(A6140,'Internet data '!A:A,'Internet data '!I:I)</f>
        <v>Fiber optic</v>
      </c>
      <c r="O6140" s="7">
        <f>_xlfn.XLOOKUP(A6140,'Internet data '!A:A,'Internet data '!J:J)</f>
        <v>3</v>
      </c>
    </row>
    <row r="6141" spans="1:15">
      <c r="A6141" s="7" t="s">
        <v>6157</v>
      </c>
      <c r="B6141" s="7" t="s">
        <v>12</v>
      </c>
      <c r="C6141" s="7" t="s">
        <v>11</v>
      </c>
      <c r="D6141" s="7" t="s">
        <v>10</v>
      </c>
      <c r="E6141" s="7" t="s">
        <v>19</v>
      </c>
      <c r="F6141" s="7">
        <v>3</v>
      </c>
      <c r="G6141" s="7">
        <v>20.2</v>
      </c>
      <c r="H6141" s="7">
        <v>50.6</v>
      </c>
      <c r="I6141" s="7" t="s">
        <v>10</v>
      </c>
      <c r="J6141" s="7" t="str">
        <f>_xlfn.XLOOKUP(A6141,'customer data'!A:A,'customer data'!B:B)</f>
        <v>Male</v>
      </c>
      <c r="K6141" s="7" t="str">
        <f>_xlfn.XLOOKUP(A6141,'customer data'!A:A,'customer data'!C:C)</f>
        <v>No</v>
      </c>
      <c r="L6141" s="7" t="str">
        <f ca="1">_xlfn.XLOOKUP(A6141,'customer data'!A:A,'customer data'!G:G)</f>
        <v>Adult</v>
      </c>
      <c r="M6141" s="7" t="str">
        <f>_xlfn.XLOOKUP(A6141,'Internet data '!A:A,'Internet data '!F:F)</f>
        <v>No</v>
      </c>
      <c r="N6141" s="7" t="str">
        <f>_xlfn.XLOOKUP(A6141,'Internet data '!A:A,'Internet data '!I:I)</f>
        <v>No</v>
      </c>
      <c r="O6141" s="7">
        <f>_xlfn.XLOOKUP(A6141,'Internet data '!A:A,'Internet data '!J:J)</f>
        <v>0</v>
      </c>
    </row>
    <row r="6142" spans="1:15">
      <c r="A6142" s="7" t="s">
        <v>6158</v>
      </c>
      <c r="B6142" s="7" t="s">
        <v>12</v>
      </c>
      <c r="C6142" s="7" t="s">
        <v>11</v>
      </c>
      <c r="D6142" s="7" t="s">
        <v>10</v>
      </c>
      <c r="E6142" s="7" t="s">
        <v>16</v>
      </c>
      <c r="F6142" s="7">
        <v>3</v>
      </c>
      <c r="G6142" s="7">
        <v>19.95</v>
      </c>
      <c r="H6142" s="7">
        <v>58</v>
      </c>
      <c r="I6142" s="7" t="s">
        <v>10</v>
      </c>
      <c r="J6142" s="7" t="str">
        <f>_xlfn.XLOOKUP(A6142,'customer data'!A:A,'customer data'!B:B)</f>
        <v>Female</v>
      </c>
      <c r="K6142" s="7" t="str">
        <f>_xlfn.XLOOKUP(A6142,'customer data'!A:A,'customer data'!C:C)</f>
        <v>No</v>
      </c>
      <c r="L6142" s="7" t="str">
        <f ca="1">_xlfn.XLOOKUP(A6142,'customer data'!A:A,'customer data'!G:G)</f>
        <v>Adult</v>
      </c>
      <c r="M6142" s="7" t="str">
        <f>_xlfn.XLOOKUP(A6142,'Internet data '!A:A,'Internet data '!F:F)</f>
        <v>No</v>
      </c>
      <c r="N6142" s="7" t="str">
        <f>_xlfn.XLOOKUP(A6142,'Internet data '!A:A,'Internet data '!I:I)</f>
        <v>No</v>
      </c>
      <c r="O6142" s="7">
        <f>_xlfn.XLOOKUP(A6142,'Internet data '!A:A,'Internet data '!J:J)</f>
        <v>0</v>
      </c>
    </row>
    <row r="6143" spans="1:15">
      <c r="A6143" s="7" t="s">
        <v>6159</v>
      </c>
      <c r="B6143" s="7" t="s">
        <v>12</v>
      </c>
      <c r="C6143" s="7" t="s">
        <v>11</v>
      </c>
      <c r="D6143" s="7" t="s">
        <v>12</v>
      </c>
      <c r="E6143" s="7" t="s">
        <v>13</v>
      </c>
      <c r="F6143" s="7">
        <v>52</v>
      </c>
      <c r="G6143" s="7">
        <v>104.2</v>
      </c>
      <c r="H6143" s="7">
        <v>5568.35</v>
      </c>
      <c r="I6143" s="7" t="s">
        <v>12</v>
      </c>
      <c r="J6143" s="7" t="str">
        <f>_xlfn.XLOOKUP(A6143,'customer data'!A:A,'customer data'!B:B)</f>
        <v>Male</v>
      </c>
      <c r="K6143" s="7" t="str">
        <f>_xlfn.XLOOKUP(A6143,'customer data'!A:A,'customer data'!C:C)</f>
        <v>Yes</v>
      </c>
      <c r="L6143" s="7" t="str">
        <f ca="1">_xlfn.XLOOKUP(A6143,'customer data'!A:A,'customer data'!G:G)</f>
        <v>Adult</v>
      </c>
      <c r="M6143" s="7" t="str">
        <f>_xlfn.XLOOKUP(A6143,'Internet data '!A:A,'Internet data '!F:F)</f>
        <v>No</v>
      </c>
      <c r="N6143" s="7" t="str">
        <f>_xlfn.XLOOKUP(A6143,'Internet data '!A:A,'Internet data '!I:I)</f>
        <v>Fiber optic</v>
      </c>
      <c r="O6143" s="7">
        <f>_xlfn.XLOOKUP(A6143,'Internet data '!A:A,'Internet data '!J:J)</f>
        <v>5</v>
      </c>
    </row>
    <row r="6144" spans="1:15">
      <c r="A6144" s="7" t="s">
        <v>6160</v>
      </c>
      <c r="B6144" s="7" t="s">
        <v>12</v>
      </c>
      <c r="C6144" s="7" t="s">
        <v>11</v>
      </c>
      <c r="D6144" s="7" t="s">
        <v>12</v>
      </c>
      <c r="E6144" s="7" t="s">
        <v>13</v>
      </c>
      <c r="F6144" s="7">
        <v>42</v>
      </c>
      <c r="G6144" s="7">
        <v>50.25</v>
      </c>
      <c r="H6144" s="7">
        <v>2203.65</v>
      </c>
      <c r="I6144" s="7" t="s">
        <v>12</v>
      </c>
      <c r="J6144" s="7" t="str">
        <f>_xlfn.XLOOKUP(A6144,'customer data'!A:A,'customer data'!B:B)</f>
        <v>Female</v>
      </c>
      <c r="K6144" s="7" t="str">
        <f>_xlfn.XLOOKUP(A6144,'customer data'!A:A,'customer data'!C:C)</f>
        <v>Yes</v>
      </c>
      <c r="L6144" s="7" t="str">
        <f ca="1">_xlfn.XLOOKUP(A6144,'customer data'!A:A,'customer data'!G:G)</f>
        <v>Adult</v>
      </c>
      <c r="M6144" s="7" t="str">
        <f>_xlfn.XLOOKUP(A6144,'Internet data '!A:A,'Internet data '!F:F)</f>
        <v>No</v>
      </c>
      <c r="N6144" s="7" t="str">
        <f>_xlfn.XLOOKUP(A6144,'Internet data '!A:A,'Internet data '!I:I)</f>
        <v>DSL</v>
      </c>
      <c r="O6144" s="7">
        <f>_xlfn.XLOOKUP(A6144,'Internet data '!A:A,'Internet data '!J:J)</f>
        <v>1</v>
      </c>
    </row>
    <row r="6145" spans="1:15">
      <c r="A6145" s="7" t="s">
        <v>6161</v>
      </c>
      <c r="B6145" s="7" t="s">
        <v>12</v>
      </c>
      <c r="C6145" s="7" t="s">
        <v>15</v>
      </c>
      <c r="D6145" s="7" t="s">
        <v>12</v>
      </c>
      <c r="E6145" s="7" t="s">
        <v>16</v>
      </c>
      <c r="F6145" s="7">
        <v>50</v>
      </c>
      <c r="G6145" s="7">
        <v>20.350000000000001</v>
      </c>
      <c r="H6145" s="7">
        <v>938.95</v>
      </c>
      <c r="I6145" s="7" t="s">
        <v>10</v>
      </c>
      <c r="J6145" s="7" t="str">
        <f>_xlfn.XLOOKUP(A6145,'customer data'!A:A,'customer data'!B:B)</f>
        <v>Male</v>
      </c>
      <c r="K6145" s="7" t="str">
        <f>_xlfn.XLOOKUP(A6145,'customer data'!A:A,'customer data'!C:C)</f>
        <v>Yes</v>
      </c>
      <c r="L6145" s="7" t="str">
        <f ca="1">_xlfn.XLOOKUP(A6145,'customer data'!A:A,'customer data'!G:G)</f>
        <v>Adult</v>
      </c>
      <c r="M6145" s="7" t="str">
        <f>_xlfn.XLOOKUP(A6145,'Internet data '!A:A,'Internet data '!F:F)</f>
        <v>No</v>
      </c>
      <c r="N6145" s="7" t="str">
        <f>_xlfn.XLOOKUP(A6145,'Internet data '!A:A,'Internet data '!I:I)</f>
        <v>No</v>
      </c>
      <c r="O6145" s="7">
        <f>_xlfn.XLOOKUP(A6145,'Internet data '!A:A,'Internet data '!J:J)</f>
        <v>0</v>
      </c>
    </row>
    <row r="6146" spans="1:15">
      <c r="A6146" s="7" t="s">
        <v>6162</v>
      </c>
      <c r="B6146" s="7" t="s">
        <v>12</v>
      </c>
      <c r="C6146" s="7" t="s">
        <v>11</v>
      </c>
      <c r="D6146" s="7" t="s">
        <v>12</v>
      </c>
      <c r="E6146" s="7" t="s">
        <v>13</v>
      </c>
      <c r="F6146" s="7">
        <v>23</v>
      </c>
      <c r="G6146" s="7">
        <v>90</v>
      </c>
      <c r="H6146" s="7">
        <v>2024.1</v>
      </c>
      <c r="I6146" s="7" t="s">
        <v>10</v>
      </c>
      <c r="J6146" s="7" t="str">
        <f>_xlfn.XLOOKUP(A6146,'customer data'!A:A,'customer data'!B:B)</f>
        <v>Male</v>
      </c>
      <c r="K6146" s="7" t="str">
        <f>_xlfn.XLOOKUP(A6146,'customer data'!A:A,'customer data'!C:C)</f>
        <v>Yes</v>
      </c>
      <c r="L6146" s="7" t="str">
        <f ca="1">_xlfn.XLOOKUP(A6146,'customer data'!A:A,'customer data'!G:G)</f>
        <v>Adult</v>
      </c>
      <c r="M6146" s="7" t="str">
        <f>_xlfn.XLOOKUP(A6146,'Internet data '!A:A,'Internet data '!F:F)</f>
        <v>No</v>
      </c>
      <c r="N6146" s="7" t="str">
        <f>_xlfn.XLOOKUP(A6146,'Internet data '!A:A,'Internet data '!I:I)</f>
        <v>Fiber optic</v>
      </c>
      <c r="O6146" s="7">
        <f>_xlfn.XLOOKUP(A6146,'Internet data '!A:A,'Internet data '!J:J)</f>
        <v>3</v>
      </c>
    </row>
    <row r="6147" spans="1:15">
      <c r="A6147" s="7" t="s">
        <v>6163</v>
      </c>
      <c r="B6147" s="7" t="s">
        <v>10</v>
      </c>
      <c r="C6147" s="7" t="s">
        <v>29</v>
      </c>
      <c r="D6147" s="7" t="s">
        <v>10</v>
      </c>
      <c r="E6147" s="7" t="s">
        <v>23</v>
      </c>
      <c r="F6147" s="7">
        <v>67</v>
      </c>
      <c r="G6147" s="7">
        <v>54.2</v>
      </c>
      <c r="H6147" s="7">
        <v>3623.95</v>
      </c>
      <c r="I6147" s="7" t="s">
        <v>10</v>
      </c>
      <c r="J6147" s="7" t="str">
        <f>_xlfn.XLOOKUP(A6147,'customer data'!A:A,'customer data'!B:B)</f>
        <v>Female</v>
      </c>
      <c r="K6147" s="7" t="str">
        <f>_xlfn.XLOOKUP(A6147,'customer data'!A:A,'customer data'!C:C)</f>
        <v>Yes</v>
      </c>
      <c r="L6147" s="7" t="str">
        <f ca="1">_xlfn.XLOOKUP(A6147,'customer data'!A:A,'customer data'!G:G)</f>
        <v>Adult</v>
      </c>
      <c r="M6147" s="7" t="str">
        <f>_xlfn.XLOOKUP(A6147,'Internet data '!A:A,'Internet data '!F:F)</f>
        <v>Yes</v>
      </c>
      <c r="N6147" s="7" t="str">
        <f>_xlfn.XLOOKUP(A6147,'Internet data '!A:A,'Internet data '!I:I)</f>
        <v>DSL</v>
      </c>
      <c r="O6147" s="7">
        <f>_xlfn.XLOOKUP(A6147,'Internet data '!A:A,'Internet data '!J:J)</f>
        <v>5</v>
      </c>
    </row>
    <row r="6148" spans="1:15">
      <c r="A6148" s="7" t="s">
        <v>6164</v>
      </c>
      <c r="B6148" s="7" t="s">
        <v>12</v>
      </c>
      <c r="C6148" s="7" t="s">
        <v>11</v>
      </c>
      <c r="D6148" s="7" t="s">
        <v>12</v>
      </c>
      <c r="E6148" s="7" t="s">
        <v>13</v>
      </c>
      <c r="F6148" s="7">
        <v>25</v>
      </c>
      <c r="G6148" s="7">
        <v>99.5</v>
      </c>
      <c r="H6148" s="7">
        <v>2369.0500000000002</v>
      </c>
      <c r="I6148" s="7" t="s">
        <v>12</v>
      </c>
      <c r="J6148" s="7" t="str">
        <f>_xlfn.XLOOKUP(A6148,'customer data'!A:A,'customer data'!B:B)</f>
        <v>Female</v>
      </c>
      <c r="K6148" s="7" t="str">
        <f>_xlfn.XLOOKUP(A6148,'customer data'!A:A,'customer data'!C:C)</f>
        <v>No</v>
      </c>
      <c r="L6148" s="7" t="str">
        <f ca="1">_xlfn.XLOOKUP(A6148,'customer data'!A:A,'customer data'!G:G)</f>
        <v>Adult</v>
      </c>
      <c r="M6148" s="7" t="str">
        <f>_xlfn.XLOOKUP(A6148,'Internet data '!A:A,'Internet data '!F:F)</f>
        <v>No</v>
      </c>
      <c r="N6148" s="7" t="str">
        <f>_xlfn.XLOOKUP(A6148,'Internet data '!A:A,'Internet data '!I:I)</f>
        <v>Fiber optic</v>
      </c>
      <c r="O6148" s="7">
        <f>_xlfn.XLOOKUP(A6148,'Internet data '!A:A,'Internet data '!J:J)</f>
        <v>4</v>
      </c>
    </row>
    <row r="6149" spans="1:15">
      <c r="A6149" s="7" t="s">
        <v>6165</v>
      </c>
      <c r="B6149" s="7" t="s">
        <v>12</v>
      </c>
      <c r="C6149" s="7" t="s">
        <v>15</v>
      </c>
      <c r="D6149" s="7" t="s">
        <v>10</v>
      </c>
      <c r="E6149" s="7" t="s">
        <v>16</v>
      </c>
      <c r="F6149" s="7">
        <v>39</v>
      </c>
      <c r="G6149" s="7">
        <v>99.1</v>
      </c>
      <c r="H6149" s="7">
        <v>3877.95</v>
      </c>
      <c r="I6149" s="7" t="s">
        <v>10</v>
      </c>
      <c r="J6149" s="7" t="str">
        <f>_xlfn.XLOOKUP(A6149,'customer data'!A:A,'customer data'!B:B)</f>
        <v>Female</v>
      </c>
      <c r="K6149" s="7" t="str">
        <f>_xlfn.XLOOKUP(A6149,'customer data'!A:A,'customer data'!C:C)</f>
        <v>Yes</v>
      </c>
      <c r="L6149" s="7" t="str">
        <f ca="1">_xlfn.XLOOKUP(A6149,'customer data'!A:A,'customer data'!G:G)</f>
        <v>Young</v>
      </c>
      <c r="M6149" s="7" t="str">
        <f>_xlfn.XLOOKUP(A6149,'Internet data '!A:A,'Internet data '!F:F)</f>
        <v>No</v>
      </c>
      <c r="N6149" s="7" t="str">
        <f>_xlfn.XLOOKUP(A6149,'Internet data '!A:A,'Internet data '!I:I)</f>
        <v>Fiber optic</v>
      </c>
      <c r="O6149" s="7">
        <f>_xlfn.XLOOKUP(A6149,'Internet data '!A:A,'Internet data '!J:J)</f>
        <v>4</v>
      </c>
    </row>
    <row r="6150" spans="1:15">
      <c r="A6150" s="7" t="s">
        <v>6166</v>
      </c>
      <c r="B6150" s="7" t="s">
        <v>12</v>
      </c>
      <c r="C6150" s="7" t="s">
        <v>29</v>
      </c>
      <c r="D6150" s="7" t="s">
        <v>12</v>
      </c>
      <c r="E6150" s="7" t="s">
        <v>16</v>
      </c>
      <c r="F6150" s="7">
        <v>69</v>
      </c>
      <c r="G6150" s="7">
        <v>66.900000000000006</v>
      </c>
      <c r="H6150" s="7">
        <v>4577.8999999999996</v>
      </c>
      <c r="I6150" s="7" t="s">
        <v>10</v>
      </c>
      <c r="J6150" s="7" t="str">
        <f>_xlfn.XLOOKUP(A6150,'customer data'!A:A,'customer data'!B:B)</f>
        <v>Female</v>
      </c>
      <c r="K6150" s="7" t="str">
        <f>_xlfn.XLOOKUP(A6150,'customer data'!A:A,'customer data'!C:C)</f>
        <v>No</v>
      </c>
      <c r="L6150" s="7" t="str">
        <f ca="1">_xlfn.XLOOKUP(A6150,'customer data'!A:A,'customer data'!G:G)</f>
        <v>Young</v>
      </c>
      <c r="M6150" s="7" t="str">
        <f>_xlfn.XLOOKUP(A6150,'Internet data '!A:A,'Internet data '!F:F)</f>
        <v>Yes</v>
      </c>
      <c r="N6150" s="7" t="str">
        <f>_xlfn.XLOOKUP(A6150,'Internet data '!A:A,'Internet data '!I:I)</f>
        <v>DSL</v>
      </c>
      <c r="O6150" s="7">
        <f>_xlfn.XLOOKUP(A6150,'Internet data '!A:A,'Internet data '!J:J)</f>
        <v>4</v>
      </c>
    </row>
    <row r="6151" spans="1:15">
      <c r="A6151" s="7" t="s">
        <v>6167</v>
      </c>
      <c r="B6151" s="7" t="s">
        <v>10</v>
      </c>
      <c r="C6151" s="7" t="s">
        <v>15</v>
      </c>
      <c r="D6151" s="7" t="s">
        <v>10</v>
      </c>
      <c r="E6151" s="7" t="s">
        <v>16</v>
      </c>
      <c r="F6151" s="7">
        <v>1</v>
      </c>
      <c r="G6151" s="7">
        <v>25.85</v>
      </c>
      <c r="H6151" s="7">
        <v>25.85</v>
      </c>
      <c r="I6151" s="7" t="s">
        <v>10</v>
      </c>
      <c r="J6151" s="7" t="str">
        <f>_xlfn.XLOOKUP(A6151,'customer data'!A:A,'customer data'!B:B)</f>
        <v>Female</v>
      </c>
      <c r="K6151" s="7" t="str">
        <f>_xlfn.XLOOKUP(A6151,'customer data'!A:A,'customer data'!C:C)</f>
        <v>No</v>
      </c>
      <c r="L6151" s="7" t="str">
        <f ca="1">_xlfn.XLOOKUP(A6151,'customer data'!A:A,'customer data'!G:G)</f>
        <v>Adult</v>
      </c>
      <c r="M6151" s="7" t="str">
        <f>_xlfn.XLOOKUP(A6151,'Internet data '!A:A,'Internet data '!F:F)</f>
        <v>No</v>
      </c>
      <c r="N6151" s="7" t="str">
        <f>_xlfn.XLOOKUP(A6151,'Internet data '!A:A,'Internet data '!I:I)</f>
        <v>DSL</v>
      </c>
      <c r="O6151" s="7">
        <f>_xlfn.XLOOKUP(A6151,'Internet data '!A:A,'Internet data '!J:J)</f>
        <v>0</v>
      </c>
    </row>
    <row r="6152" spans="1:15">
      <c r="A6152" s="7" t="s">
        <v>6168</v>
      </c>
      <c r="B6152" s="7" t="s">
        <v>12</v>
      </c>
      <c r="C6152" s="7" t="s">
        <v>11</v>
      </c>
      <c r="D6152" s="7" t="s">
        <v>10</v>
      </c>
      <c r="E6152" s="7" t="s">
        <v>13</v>
      </c>
      <c r="F6152" s="7">
        <v>32</v>
      </c>
      <c r="G6152" s="7">
        <v>91.05</v>
      </c>
      <c r="H6152" s="7">
        <v>2871.5</v>
      </c>
      <c r="I6152" s="7" t="s">
        <v>10</v>
      </c>
      <c r="J6152" s="7" t="str">
        <f>_xlfn.XLOOKUP(A6152,'customer data'!A:A,'customer data'!B:B)</f>
        <v>Male</v>
      </c>
      <c r="K6152" s="7" t="str">
        <f>_xlfn.XLOOKUP(A6152,'customer data'!A:A,'customer data'!C:C)</f>
        <v>No</v>
      </c>
      <c r="L6152" s="7" t="str">
        <f ca="1">_xlfn.XLOOKUP(A6152,'customer data'!A:A,'customer data'!G:G)</f>
        <v>Young</v>
      </c>
      <c r="M6152" s="7" t="str">
        <f>_xlfn.XLOOKUP(A6152,'Internet data '!A:A,'Internet data '!F:F)</f>
        <v>No</v>
      </c>
      <c r="N6152" s="7" t="str">
        <f>_xlfn.XLOOKUP(A6152,'Internet data '!A:A,'Internet data '!I:I)</f>
        <v>Fiber optic</v>
      </c>
      <c r="O6152" s="7">
        <f>_xlfn.XLOOKUP(A6152,'Internet data '!A:A,'Internet data '!J:J)</f>
        <v>2</v>
      </c>
    </row>
    <row r="6153" spans="1:15">
      <c r="A6153" s="7" t="s">
        <v>6169</v>
      </c>
      <c r="B6153" s="7" t="s">
        <v>12</v>
      </c>
      <c r="C6153" s="7" t="s">
        <v>11</v>
      </c>
      <c r="D6153" s="7" t="s">
        <v>10</v>
      </c>
      <c r="E6153" s="7" t="s">
        <v>13</v>
      </c>
      <c r="F6153" s="7">
        <v>9</v>
      </c>
      <c r="G6153" s="7">
        <v>71</v>
      </c>
      <c r="H6153" s="7">
        <v>672.55</v>
      </c>
      <c r="I6153" s="7" t="s">
        <v>12</v>
      </c>
      <c r="J6153" s="7" t="str">
        <f>_xlfn.XLOOKUP(A6153,'customer data'!A:A,'customer data'!B:B)</f>
        <v>Female</v>
      </c>
      <c r="K6153" s="7" t="str">
        <f>_xlfn.XLOOKUP(A6153,'customer data'!A:A,'customer data'!C:C)</f>
        <v>No</v>
      </c>
      <c r="L6153" s="7" t="str">
        <f ca="1">_xlfn.XLOOKUP(A6153,'customer data'!A:A,'customer data'!G:G)</f>
        <v>Adult</v>
      </c>
      <c r="M6153" s="7" t="str">
        <f>_xlfn.XLOOKUP(A6153,'Internet data '!A:A,'Internet data '!F:F)</f>
        <v>No</v>
      </c>
      <c r="N6153" s="7" t="str">
        <f>_xlfn.XLOOKUP(A6153,'Internet data '!A:A,'Internet data '!I:I)</f>
        <v>Fiber optic</v>
      </c>
      <c r="O6153" s="7">
        <f>_xlfn.XLOOKUP(A6153,'Internet data '!A:A,'Internet data '!J:J)</f>
        <v>0</v>
      </c>
    </row>
    <row r="6154" spans="1:15">
      <c r="A6154" s="7" t="s">
        <v>6170</v>
      </c>
      <c r="B6154" s="7" t="s">
        <v>12</v>
      </c>
      <c r="C6154" s="7" t="s">
        <v>11</v>
      </c>
      <c r="D6154" s="7" t="s">
        <v>12</v>
      </c>
      <c r="E6154" s="7" t="s">
        <v>23</v>
      </c>
      <c r="F6154" s="7">
        <v>16</v>
      </c>
      <c r="G6154" s="7">
        <v>93.2</v>
      </c>
      <c r="H6154" s="7">
        <v>1573.7</v>
      </c>
      <c r="I6154" s="7" t="s">
        <v>12</v>
      </c>
      <c r="J6154" s="7" t="str">
        <f>_xlfn.XLOOKUP(A6154,'customer data'!A:A,'customer data'!B:B)</f>
        <v>Female</v>
      </c>
      <c r="K6154" s="7" t="str">
        <f>_xlfn.XLOOKUP(A6154,'customer data'!A:A,'customer data'!C:C)</f>
        <v>No</v>
      </c>
      <c r="L6154" s="7" t="str">
        <f ca="1">_xlfn.XLOOKUP(A6154,'customer data'!A:A,'customer data'!G:G)</f>
        <v>Young</v>
      </c>
      <c r="M6154" s="7" t="str">
        <f>_xlfn.XLOOKUP(A6154,'Internet data '!A:A,'Internet data '!F:F)</f>
        <v>No</v>
      </c>
      <c r="N6154" s="7" t="str">
        <f>_xlfn.XLOOKUP(A6154,'Internet data '!A:A,'Internet data '!I:I)</f>
        <v>Fiber optic</v>
      </c>
      <c r="O6154" s="7">
        <f>_xlfn.XLOOKUP(A6154,'Internet data '!A:A,'Internet data '!J:J)</f>
        <v>3</v>
      </c>
    </row>
    <row r="6155" spans="1:15">
      <c r="A6155" s="7" t="s">
        <v>6171</v>
      </c>
      <c r="B6155" s="7" t="s">
        <v>12</v>
      </c>
      <c r="C6155" s="7" t="s">
        <v>29</v>
      </c>
      <c r="D6155" s="7" t="s">
        <v>12</v>
      </c>
      <c r="E6155" s="7" t="s">
        <v>19</v>
      </c>
      <c r="F6155" s="7">
        <v>60</v>
      </c>
      <c r="G6155" s="7">
        <v>20.95</v>
      </c>
      <c r="H6155" s="7">
        <v>1270.55</v>
      </c>
      <c r="I6155" s="7" t="s">
        <v>10</v>
      </c>
      <c r="J6155" s="7" t="str">
        <f>_xlfn.XLOOKUP(A6155,'customer data'!A:A,'customer data'!B:B)</f>
        <v>Male</v>
      </c>
      <c r="K6155" s="7" t="str">
        <f>_xlfn.XLOOKUP(A6155,'customer data'!A:A,'customer data'!C:C)</f>
        <v>Yes</v>
      </c>
      <c r="L6155" s="7" t="str">
        <f ca="1">_xlfn.XLOOKUP(A6155,'customer data'!A:A,'customer data'!G:G)</f>
        <v>Young</v>
      </c>
      <c r="M6155" s="7" t="str">
        <f>_xlfn.XLOOKUP(A6155,'Internet data '!A:A,'Internet data '!F:F)</f>
        <v>No</v>
      </c>
      <c r="N6155" s="7" t="str">
        <f>_xlfn.XLOOKUP(A6155,'Internet data '!A:A,'Internet data '!I:I)</f>
        <v>No</v>
      </c>
      <c r="O6155" s="7">
        <f>_xlfn.XLOOKUP(A6155,'Internet data '!A:A,'Internet data '!J:J)</f>
        <v>0</v>
      </c>
    </row>
    <row r="6156" spans="1:15">
      <c r="A6156" s="7" t="s">
        <v>6172</v>
      </c>
      <c r="B6156" s="7" t="s">
        <v>12</v>
      </c>
      <c r="C6156" s="7" t="s">
        <v>29</v>
      </c>
      <c r="D6156" s="7" t="s">
        <v>12</v>
      </c>
      <c r="E6156" s="7" t="s">
        <v>19</v>
      </c>
      <c r="F6156" s="7">
        <v>72</v>
      </c>
      <c r="G6156" s="7">
        <v>109.2</v>
      </c>
      <c r="H6156" s="7">
        <v>7711.45</v>
      </c>
      <c r="I6156" s="7" t="s">
        <v>10</v>
      </c>
      <c r="J6156" s="7" t="str">
        <f>_xlfn.XLOOKUP(A6156,'customer data'!A:A,'customer data'!B:B)</f>
        <v>Female</v>
      </c>
      <c r="K6156" s="7" t="str">
        <f>_xlfn.XLOOKUP(A6156,'customer data'!A:A,'customer data'!C:C)</f>
        <v>Yes</v>
      </c>
      <c r="L6156" s="7" t="str">
        <f ca="1">_xlfn.XLOOKUP(A6156,'customer data'!A:A,'customer data'!G:G)</f>
        <v>Adult</v>
      </c>
      <c r="M6156" s="7" t="str">
        <f>_xlfn.XLOOKUP(A6156,'Internet data '!A:A,'Internet data '!F:F)</f>
        <v>Yes</v>
      </c>
      <c r="N6156" s="7" t="str">
        <f>_xlfn.XLOOKUP(A6156,'Internet data '!A:A,'Internet data '!I:I)</f>
        <v>Fiber optic</v>
      </c>
      <c r="O6156" s="7">
        <f>_xlfn.XLOOKUP(A6156,'Internet data '!A:A,'Internet data '!J:J)</f>
        <v>6</v>
      </c>
    </row>
    <row r="6157" spans="1:15">
      <c r="A6157" s="7" t="s">
        <v>6173</v>
      </c>
      <c r="B6157" s="7" t="s">
        <v>12</v>
      </c>
      <c r="C6157" s="7" t="s">
        <v>11</v>
      </c>
      <c r="D6157" s="7" t="s">
        <v>10</v>
      </c>
      <c r="E6157" s="7" t="s">
        <v>16</v>
      </c>
      <c r="F6157" s="7">
        <v>5</v>
      </c>
      <c r="G6157" s="7">
        <v>19.350000000000001</v>
      </c>
      <c r="H6157" s="7">
        <v>126.05</v>
      </c>
      <c r="I6157" s="7" t="s">
        <v>12</v>
      </c>
      <c r="J6157" s="7" t="str">
        <f>_xlfn.XLOOKUP(A6157,'customer data'!A:A,'customer data'!B:B)</f>
        <v>Male</v>
      </c>
      <c r="K6157" s="7" t="str">
        <f>_xlfn.XLOOKUP(A6157,'customer data'!A:A,'customer data'!C:C)</f>
        <v>Yes</v>
      </c>
      <c r="L6157" s="7" t="str">
        <f ca="1">_xlfn.XLOOKUP(A6157,'customer data'!A:A,'customer data'!G:G)</f>
        <v>Adult</v>
      </c>
      <c r="M6157" s="7" t="str">
        <f>_xlfn.XLOOKUP(A6157,'Internet data '!A:A,'Internet data '!F:F)</f>
        <v>No</v>
      </c>
      <c r="N6157" s="7" t="str">
        <f>_xlfn.XLOOKUP(A6157,'Internet data '!A:A,'Internet data '!I:I)</f>
        <v>No</v>
      </c>
      <c r="O6157" s="7">
        <f>_xlfn.XLOOKUP(A6157,'Internet data '!A:A,'Internet data '!J:J)</f>
        <v>0</v>
      </c>
    </row>
    <row r="6158" spans="1:15">
      <c r="A6158" s="7" t="s">
        <v>6174</v>
      </c>
      <c r="B6158" s="7" t="s">
        <v>12</v>
      </c>
      <c r="C6158" s="7" t="s">
        <v>11</v>
      </c>
      <c r="D6158" s="7" t="s">
        <v>12</v>
      </c>
      <c r="E6158" s="7" t="s">
        <v>23</v>
      </c>
      <c r="F6158" s="7">
        <v>26</v>
      </c>
      <c r="G6158" s="7">
        <v>85.8</v>
      </c>
      <c r="H6158" s="7">
        <v>2193.65</v>
      </c>
      <c r="I6158" s="7" t="s">
        <v>10</v>
      </c>
      <c r="J6158" s="7" t="str">
        <f>_xlfn.XLOOKUP(A6158,'customer data'!A:A,'customer data'!B:B)</f>
        <v>Female</v>
      </c>
      <c r="K6158" s="7" t="str">
        <f>_xlfn.XLOOKUP(A6158,'customer data'!A:A,'customer data'!C:C)</f>
        <v>No</v>
      </c>
      <c r="L6158" s="7" t="str">
        <f ca="1">_xlfn.XLOOKUP(A6158,'customer data'!A:A,'customer data'!G:G)</f>
        <v>Young</v>
      </c>
      <c r="M6158" s="7" t="str">
        <f>_xlfn.XLOOKUP(A6158,'Internet data '!A:A,'Internet data '!F:F)</f>
        <v>No</v>
      </c>
      <c r="N6158" s="7" t="str">
        <f>_xlfn.XLOOKUP(A6158,'Internet data '!A:A,'Internet data '!I:I)</f>
        <v>Fiber optic</v>
      </c>
      <c r="O6158" s="7">
        <f>_xlfn.XLOOKUP(A6158,'Internet data '!A:A,'Internet data '!J:J)</f>
        <v>2</v>
      </c>
    </row>
    <row r="6159" spans="1:15">
      <c r="A6159" s="7" t="s">
        <v>6175</v>
      </c>
      <c r="B6159" s="7" t="s">
        <v>12</v>
      </c>
      <c r="C6159" s="7" t="s">
        <v>11</v>
      </c>
      <c r="D6159" s="7" t="s">
        <v>10</v>
      </c>
      <c r="E6159" s="7" t="s">
        <v>16</v>
      </c>
      <c r="F6159" s="7">
        <v>3</v>
      </c>
      <c r="G6159" s="7">
        <v>19.850000000000001</v>
      </c>
      <c r="H6159" s="7">
        <v>64.55</v>
      </c>
      <c r="I6159" s="7" t="s">
        <v>12</v>
      </c>
      <c r="J6159" s="7" t="str">
        <f>_xlfn.XLOOKUP(A6159,'customer data'!A:A,'customer data'!B:B)</f>
        <v>Male</v>
      </c>
      <c r="K6159" s="7" t="str">
        <f>_xlfn.XLOOKUP(A6159,'customer data'!A:A,'customer data'!C:C)</f>
        <v>No</v>
      </c>
      <c r="L6159" s="7" t="str">
        <f ca="1">_xlfn.XLOOKUP(A6159,'customer data'!A:A,'customer data'!G:G)</f>
        <v>Adult</v>
      </c>
      <c r="M6159" s="7" t="str">
        <f>_xlfn.XLOOKUP(A6159,'Internet data '!A:A,'Internet data '!F:F)</f>
        <v>No</v>
      </c>
      <c r="N6159" s="7" t="str">
        <f>_xlfn.XLOOKUP(A6159,'Internet data '!A:A,'Internet data '!I:I)</f>
        <v>No</v>
      </c>
      <c r="O6159" s="7">
        <f>_xlfn.XLOOKUP(A6159,'Internet data '!A:A,'Internet data '!J:J)</f>
        <v>0</v>
      </c>
    </row>
    <row r="6160" spans="1:15">
      <c r="A6160" s="7" t="s">
        <v>6176</v>
      </c>
      <c r="B6160" s="7" t="s">
        <v>12</v>
      </c>
      <c r="C6160" s="7" t="s">
        <v>11</v>
      </c>
      <c r="D6160" s="7" t="s">
        <v>12</v>
      </c>
      <c r="E6160" s="7" t="s">
        <v>13</v>
      </c>
      <c r="F6160" s="7">
        <v>2</v>
      </c>
      <c r="G6160" s="7">
        <v>19.649999999999999</v>
      </c>
      <c r="H6160" s="7">
        <v>31.2</v>
      </c>
      <c r="I6160" s="7" t="s">
        <v>10</v>
      </c>
      <c r="J6160" s="7" t="str">
        <f>_xlfn.XLOOKUP(A6160,'customer data'!A:A,'customer data'!B:B)</f>
        <v>Male</v>
      </c>
      <c r="K6160" s="7" t="str">
        <f>_xlfn.XLOOKUP(A6160,'customer data'!A:A,'customer data'!C:C)</f>
        <v>No</v>
      </c>
      <c r="L6160" s="7" t="str">
        <f ca="1">_xlfn.XLOOKUP(A6160,'customer data'!A:A,'customer data'!G:G)</f>
        <v>Adult</v>
      </c>
      <c r="M6160" s="7" t="str">
        <f>_xlfn.XLOOKUP(A6160,'Internet data '!A:A,'Internet data '!F:F)</f>
        <v>No</v>
      </c>
      <c r="N6160" s="7" t="str">
        <f>_xlfn.XLOOKUP(A6160,'Internet data '!A:A,'Internet data '!I:I)</f>
        <v>No</v>
      </c>
      <c r="O6160" s="7">
        <f>_xlfn.XLOOKUP(A6160,'Internet data '!A:A,'Internet data '!J:J)</f>
        <v>0</v>
      </c>
    </row>
    <row r="6161" spans="1:15">
      <c r="A6161" s="7" t="s">
        <v>6177</v>
      </c>
      <c r="B6161" s="7" t="s">
        <v>12</v>
      </c>
      <c r="C6161" s="7" t="s">
        <v>15</v>
      </c>
      <c r="D6161" s="7" t="s">
        <v>10</v>
      </c>
      <c r="E6161" s="7" t="s">
        <v>19</v>
      </c>
      <c r="F6161" s="7">
        <v>2</v>
      </c>
      <c r="G6161" s="7">
        <v>20.5</v>
      </c>
      <c r="H6161" s="7">
        <v>38.25</v>
      </c>
      <c r="I6161" s="7" t="s">
        <v>10</v>
      </c>
      <c r="J6161" s="7" t="str">
        <f>_xlfn.XLOOKUP(A6161,'customer data'!A:A,'customer data'!B:B)</f>
        <v>Female</v>
      </c>
      <c r="K6161" s="7" t="str">
        <f>_xlfn.XLOOKUP(A6161,'customer data'!A:A,'customer data'!C:C)</f>
        <v>No</v>
      </c>
      <c r="L6161" s="7" t="str">
        <f ca="1">_xlfn.XLOOKUP(A6161,'customer data'!A:A,'customer data'!G:G)</f>
        <v>Adult</v>
      </c>
      <c r="M6161" s="7" t="str">
        <f>_xlfn.XLOOKUP(A6161,'Internet data '!A:A,'Internet data '!F:F)</f>
        <v>No</v>
      </c>
      <c r="N6161" s="7" t="str">
        <f>_xlfn.XLOOKUP(A6161,'Internet data '!A:A,'Internet data '!I:I)</f>
        <v>No</v>
      </c>
      <c r="O6161" s="7">
        <f>_xlfn.XLOOKUP(A6161,'Internet data '!A:A,'Internet data '!J:J)</f>
        <v>0</v>
      </c>
    </row>
    <row r="6162" spans="1:15">
      <c r="A6162" s="7" t="s">
        <v>6178</v>
      </c>
      <c r="B6162" s="7" t="s">
        <v>12</v>
      </c>
      <c r="C6162" s="7" t="s">
        <v>15</v>
      </c>
      <c r="D6162" s="7" t="s">
        <v>12</v>
      </c>
      <c r="E6162" s="7" t="s">
        <v>23</v>
      </c>
      <c r="F6162" s="7">
        <v>36</v>
      </c>
      <c r="G6162" s="7">
        <v>89.65</v>
      </c>
      <c r="H6162" s="7">
        <v>3348.1</v>
      </c>
      <c r="I6162" s="7" t="s">
        <v>10</v>
      </c>
      <c r="J6162" s="7" t="str">
        <f>_xlfn.XLOOKUP(A6162,'customer data'!A:A,'customer data'!B:B)</f>
        <v>Female</v>
      </c>
      <c r="K6162" s="7" t="str">
        <f>_xlfn.XLOOKUP(A6162,'customer data'!A:A,'customer data'!C:C)</f>
        <v>No</v>
      </c>
      <c r="L6162" s="7" t="str">
        <f ca="1">_xlfn.XLOOKUP(A6162,'customer data'!A:A,'customer data'!G:G)</f>
        <v>Young</v>
      </c>
      <c r="M6162" s="7" t="str">
        <f>_xlfn.XLOOKUP(A6162,'Internet data '!A:A,'Internet data '!F:F)</f>
        <v>Yes</v>
      </c>
      <c r="N6162" s="7" t="str">
        <f>_xlfn.XLOOKUP(A6162,'Internet data '!A:A,'Internet data '!I:I)</f>
        <v>DSL</v>
      </c>
      <c r="O6162" s="7">
        <f>_xlfn.XLOOKUP(A6162,'Internet data '!A:A,'Internet data '!J:J)</f>
        <v>6</v>
      </c>
    </row>
    <row r="6163" spans="1:15">
      <c r="A6163" s="7" t="s">
        <v>6179</v>
      </c>
      <c r="B6163" s="7" t="s">
        <v>12</v>
      </c>
      <c r="C6163" s="7" t="s">
        <v>11</v>
      </c>
      <c r="D6163" s="7" t="s">
        <v>10</v>
      </c>
      <c r="E6163" s="7" t="s">
        <v>16</v>
      </c>
      <c r="F6163" s="7">
        <v>7</v>
      </c>
      <c r="G6163" s="7">
        <v>74.349999999999994</v>
      </c>
      <c r="H6163" s="7">
        <v>533.6</v>
      </c>
      <c r="I6163" s="7" t="s">
        <v>10</v>
      </c>
      <c r="J6163" s="7" t="str">
        <f>_xlfn.XLOOKUP(A6163,'customer data'!A:A,'customer data'!B:B)</f>
        <v>Male</v>
      </c>
      <c r="K6163" s="7" t="str">
        <f>_xlfn.XLOOKUP(A6163,'customer data'!A:A,'customer data'!C:C)</f>
        <v>No</v>
      </c>
      <c r="L6163" s="7" t="str">
        <f ca="1">_xlfn.XLOOKUP(A6163,'customer data'!A:A,'customer data'!G:G)</f>
        <v>Young</v>
      </c>
      <c r="M6163" s="7" t="str">
        <f>_xlfn.XLOOKUP(A6163,'Internet data '!A:A,'Internet data '!F:F)</f>
        <v>No</v>
      </c>
      <c r="N6163" s="7" t="str">
        <f>_xlfn.XLOOKUP(A6163,'Internet data '!A:A,'Internet data '!I:I)</f>
        <v>Fiber optic</v>
      </c>
      <c r="O6163" s="7">
        <f>_xlfn.XLOOKUP(A6163,'Internet data '!A:A,'Internet data '!J:J)</f>
        <v>1</v>
      </c>
    </row>
    <row r="6164" spans="1:15">
      <c r="A6164" s="7" t="s">
        <v>6180</v>
      </c>
      <c r="B6164" s="7" t="s">
        <v>10</v>
      </c>
      <c r="C6164" s="7" t="s">
        <v>29</v>
      </c>
      <c r="D6164" s="7" t="s">
        <v>12</v>
      </c>
      <c r="E6164" s="7" t="s">
        <v>23</v>
      </c>
      <c r="F6164" s="7">
        <v>60</v>
      </c>
      <c r="G6164" s="7">
        <v>49.45</v>
      </c>
      <c r="H6164" s="7">
        <v>2907.55</v>
      </c>
      <c r="I6164" s="7" t="s">
        <v>10</v>
      </c>
      <c r="J6164" s="7" t="str">
        <f>_xlfn.XLOOKUP(A6164,'customer data'!A:A,'customer data'!B:B)</f>
        <v>Female</v>
      </c>
      <c r="K6164" s="7" t="str">
        <f>_xlfn.XLOOKUP(A6164,'customer data'!A:A,'customer data'!C:C)</f>
        <v>Yes</v>
      </c>
      <c r="L6164" s="7" t="str">
        <f ca="1">_xlfn.XLOOKUP(A6164,'customer data'!A:A,'customer data'!G:G)</f>
        <v>Adult</v>
      </c>
      <c r="M6164" s="7" t="str">
        <f>_xlfn.XLOOKUP(A6164,'Internet data '!A:A,'Internet data '!F:F)</f>
        <v>No</v>
      </c>
      <c r="N6164" s="7" t="str">
        <f>_xlfn.XLOOKUP(A6164,'Internet data '!A:A,'Internet data '!I:I)</f>
        <v>DSL</v>
      </c>
      <c r="O6164" s="7">
        <f>_xlfn.XLOOKUP(A6164,'Internet data '!A:A,'Internet data '!J:J)</f>
        <v>3</v>
      </c>
    </row>
    <row r="6165" spans="1:15">
      <c r="A6165" s="7" t="s">
        <v>6181</v>
      </c>
      <c r="B6165" s="7" t="s">
        <v>12</v>
      </c>
      <c r="C6165" s="7" t="s">
        <v>11</v>
      </c>
      <c r="D6165" s="7" t="s">
        <v>12</v>
      </c>
      <c r="E6165" s="7" t="s">
        <v>13</v>
      </c>
      <c r="F6165" s="7">
        <v>19</v>
      </c>
      <c r="G6165" s="7">
        <v>89.1</v>
      </c>
      <c r="H6165" s="7">
        <v>1620.8</v>
      </c>
      <c r="I6165" s="7" t="s">
        <v>10</v>
      </c>
      <c r="J6165" s="7" t="str">
        <f>_xlfn.XLOOKUP(A6165,'customer data'!A:A,'customer data'!B:B)</f>
        <v>Female</v>
      </c>
      <c r="K6165" s="7" t="str">
        <f>_xlfn.XLOOKUP(A6165,'customer data'!A:A,'customer data'!C:C)</f>
        <v>Yes</v>
      </c>
      <c r="L6165" s="7" t="str">
        <f ca="1">_xlfn.XLOOKUP(A6165,'customer data'!A:A,'customer data'!G:G)</f>
        <v>Adult</v>
      </c>
      <c r="M6165" s="7" t="str">
        <f>_xlfn.XLOOKUP(A6165,'Internet data '!A:A,'Internet data '!F:F)</f>
        <v>No</v>
      </c>
      <c r="N6165" s="7" t="str">
        <f>_xlfn.XLOOKUP(A6165,'Internet data '!A:A,'Internet data '!I:I)</f>
        <v>Fiber optic</v>
      </c>
      <c r="O6165" s="7">
        <f>_xlfn.XLOOKUP(A6165,'Internet data '!A:A,'Internet data '!J:J)</f>
        <v>3</v>
      </c>
    </row>
    <row r="6166" spans="1:15">
      <c r="A6166" s="7" t="s">
        <v>6182</v>
      </c>
      <c r="B6166" s="7" t="s">
        <v>12</v>
      </c>
      <c r="C6166" s="7" t="s">
        <v>29</v>
      </c>
      <c r="D6166" s="7" t="s">
        <v>10</v>
      </c>
      <c r="E6166" s="7" t="s">
        <v>23</v>
      </c>
      <c r="F6166" s="7">
        <v>45</v>
      </c>
      <c r="G6166" s="7">
        <v>75.150000000000006</v>
      </c>
      <c r="H6166" s="7">
        <v>3480.35</v>
      </c>
      <c r="I6166" s="7" t="s">
        <v>10</v>
      </c>
      <c r="J6166" s="7" t="str">
        <f>_xlfn.XLOOKUP(A6166,'customer data'!A:A,'customer data'!B:B)</f>
        <v>Male</v>
      </c>
      <c r="K6166" s="7" t="str">
        <f>_xlfn.XLOOKUP(A6166,'customer data'!A:A,'customer data'!C:C)</f>
        <v>Yes</v>
      </c>
      <c r="L6166" s="7" t="str">
        <f ca="1">_xlfn.XLOOKUP(A6166,'customer data'!A:A,'customer data'!G:G)</f>
        <v>Young</v>
      </c>
      <c r="M6166" s="7" t="str">
        <f>_xlfn.XLOOKUP(A6166,'Internet data '!A:A,'Internet data '!F:F)</f>
        <v>Yes</v>
      </c>
      <c r="N6166" s="7" t="str">
        <f>_xlfn.XLOOKUP(A6166,'Internet data '!A:A,'Internet data '!I:I)</f>
        <v>DSL</v>
      </c>
      <c r="O6166" s="7">
        <f>_xlfn.XLOOKUP(A6166,'Internet data '!A:A,'Internet data '!J:J)</f>
        <v>5</v>
      </c>
    </row>
    <row r="6167" spans="1:15">
      <c r="A6167" s="7" t="s">
        <v>6183</v>
      </c>
      <c r="B6167" s="7" t="s">
        <v>12</v>
      </c>
      <c r="C6167" s="7" t="s">
        <v>11</v>
      </c>
      <c r="D6167" s="7" t="s">
        <v>12</v>
      </c>
      <c r="E6167" s="7" t="s">
        <v>13</v>
      </c>
      <c r="F6167" s="7">
        <v>4</v>
      </c>
      <c r="G6167" s="7">
        <v>70.650000000000006</v>
      </c>
      <c r="H6167" s="7">
        <v>293.85000000000002</v>
      </c>
      <c r="I6167" s="7" t="s">
        <v>10</v>
      </c>
      <c r="J6167" s="7" t="str">
        <f>_xlfn.XLOOKUP(A6167,'customer data'!A:A,'customer data'!B:B)</f>
        <v>Male</v>
      </c>
      <c r="K6167" s="7" t="str">
        <f>_xlfn.XLOOKUP(A6167,'customer data'!A:A,'customer data'!C:C)</f>
        <v>No</v>
      </c>
      <c r="L6167" s="7" t="str">
        <f ca="1">_xlfn.XLOOKUP(A6167,'customer data'!A:A,'customer data'!G:G)</f>
        <v>Young</v>
      </c>
      <c r="M6167" s="7" t="str">
        <f>_xlfn.XLOOKUP(A6167,'Internet data '!A:A,'Internet data '!F:F)</f>
        <v>No</v>
      </c>
      <c r="N6167" s="7" t="str">
        <f>_xlfn.XLOOKUP(A6167,'Internet data '!A:A,'Internet data '!I:I)</f>
        <v>Fiber optic</v>
      </c>
      <c r="O6167" s="7">
        <f>_xlfn.XLOOKUP(A6167,'Internet data '!A:A,'Internet data '!J:J)</f>
        <v>0</v>
      </c>
    </row>
    <row r="6168" spans="1:15">
      <c r="A6168" s="7" t="s">
        <v>6184</v>
      </c>
      <c r="B6168" s="7" t="s">
        <v>12</v>
      </c>
      <c r="C6168" s="7" t="s">
        <v>11</v>
      </c>
      <c r="D6168" s="7" t="s">
        <v>12</v>
      </c>
      <c r="E6168" s="7" t="s">
        <v>13</v>
      </c>
      <c r="F6168" s="7">
        <v>31</v>
      </c>
      <c r="G6168" s="7">
        <v>104.2</v>
      </c>
      <c r="H6168" s="7">
        <v>3243.45</v>
      </c>
      <c r="I6168" s="7" t="s">
        <v>12</v>
      </c>
      <c r="J6168" s="7" t="str">
        <f>_xlfn.XLOOKUP(A6168,'customer data'!A:A,'customer data'!B:B)</f>
        <v>Female</v>
      </c>
      <c r="K6168" s="7" t="str">
        <f>_xlfn.XLOOKUP(A6168,'customer data'!A:A,'customer data'!C:C)</f>
        <v>Yes</v>
      </c>
      <c r="L6168" s="7" t="str">
        <f ca="1">_xlfn.XLOOKUP(A6168,'customer data'!A:A,'customer data'!G:G)</f>
        <v>Adult</v>
      </c>
      <c r="M6168" s="7" t="str">
        <f>_xlfn.XLOOKUP(A6168,'Internet data '!A:A,'Internet data '!F:F)</f>
        <v>Yes</v>
      </c>
      <c r="N6168" s="7" t="str">
        <f>_xlfn.XLOOKUP(A6168,'Internet data '!A:A,'Internet data '!I:I)</f>
        <v>Fiber optic</v>
      </c>
      <c r="O6168" s="7">
        <f>_xlfn.XLOOKUP(A6168,'Internet data '!A:A,'Internet data '!J:J)</f>
        <v>5</v>
      </c>
    </row>
    <row r="6169" spans="1:15">
      <c r="A6169" s="7" t="s">
        <v>6185</v>
      </c>
      <c r="B6169" s="7" t="s">
        <v>12</v>
      </c>
      <c r="C6169" s="7" t="s">
        <v>11</v>
      </c>
      <c r="D6169" s="7" t="s">
        <v>10</v>
      </c>
      <c r="E6169" s="7" t="s">
        <v>13</v>
      </c>
      <c r="F6169" s="7">
        <v>47</v>
      </c>
      <c r="G6169" s="7">
        <v>90.05</v>
      </c>
      <c r="H6169" s="7">
        <v>4137.2</v>
      </c>
      <c r="I6169" s="7" t="s">
        <v>10</v>
      </c>
      <c r="J6169" s="7" t="str">
        <f>_xlfn.XLOOKUP(A6169,'customer data'!A:A,'customer data'!B:B)</f>
        <v>Male</v>
      </c>
      <c r="K6169" s="7" t="str">
        <f>_xlfn.XLOOKUP(A6169,'customer data'!A:A,'customer data'!C:C)</f>
        <v>Yes</v>
      </c>
      <c r="L6169" s="7" t="str">
        <f ca="1">_xlfn.XLOOKUP(A6169,'customer data'!A:A,'customer data'!G:G)</f>
        <v>Adult</v>
      </c>
      <c r="M6169" s="7" t="str">
        <f>_xlfn.XLOOKUP(A6169,'Internet data '!A:A,'Internet data '!F:F)</f>
        <v>No</v>
      </c>
      <c r="N6169" s="7" t="str">
        <f>_xlfn.XLOOKUP(A6169,'Internet data '!A:A,'Internet data '!I:I)</f>
        <v>Fiber optic</v>
      </c>
      <c r="O6169" s="7">
        <f>_xlfn.XLOOKUP(A6169,'Internet data '!A:A,'Internet data '!J:J)</f>
        <v>3</v>
      </c>
    </row>
    <row r="6170" spans="1:15">
      <c r="A6170" s="7" t="s">
        <v>6186</v>
      </c>
      <c r="B6170" s="7" t="s">
        <v>12</v>
      </c>
      <c r="C6170" s="7" t="s">
        <v>11</v>
      </c>
      <c r="D6170" s="7" t="s">
        <v>12</v>
      </c>
      <c r="E6170" s="7" t="s">
        <v>13</v>
      </c>
      <c r="F6170" s="7">
        <v>1</v>
      </c>
      <c r="G6170" s="7">
        <v>79.25</v>
      </c>
      <c r="H6170" s="7">
        <v>79.25</v>
      </c>
      <c r="I6170" s="7" t="s">
        <v>12</v>
      </c>
      <c r="J6170" s="7" t="str">
        <f>_xlfn.XLOOKUP(A6170,'customer data'!A:A,'customer data'!B:B)</f>
        <v>Male</v>
      </c>
      <c r="K6170" s="7" t="str">
        <f>_xlfn.XLOOKUP(A6170,'customer data'!A:A,'customer data'!C:C)</f>
        <v>No</v>
      </c>
      <c r="L6170" s="7" t="str">
        <f ca="1">_xlfn.XLOOKUP(A6170,'customer data'!A:A,'customer data'!G:G)</f>
        <v>Adult</v>
      </c>
      <c r="M6170" s="7" t="str">
        <f>_xlfn.XLOOKUP(A6170,'Internet data '!A:A,'Internet data '!F:F)</f>
        <v>No</v>
      </c>
      <c r="N6170" s="7" t="str">
        <f>_xlfn.XLOOKUP(A6170,'Internet data '!A:A,'Internet data '!I:I)</f>
        <v>Fiber optic</v>
      </c>
      <c r="O6170" s="7">
        <f>_xlfn.XLOOKUP(A6170,'Internet data '!A:A,'Internet data '!J:J)</f>
        <v>1</v>
      </c>
    </row>
    <row r="6171" spans="1:15">
      <c r="A6171" s="7" t="s">
        <v>6187</v>
      </c>
      <c r="B6171" s="7" t="s">
        <v>12</v>
      </c>
      <c r="C6171" s="7" t="s">
        <v>11</v>
      </c>
      <c r="D6171" s="7" t="s">
        <v>12</v>
      </c>
      <c r="E6171" s="7" t="s">
        <v>19</v>
      </c>
      <c r="F6171" s="7">
        <v>1</v>
      </c>
      <c r="G6171" s="7">
        <v>44.9</v>
      </c>
      <c r="H6171" s="7">
        <v>44.9</v>
      </c>
      <c r="I6171" s="7" t="s">
        <v>12</v>
      </c>
      <c r="J6171" s="7" t="str">
        <f>_xlfn.XLOOKUP(A6171,'customer data'!A:A,'customer data'!B:B)</f>
        <v>Female</v>
      </c>
      <c r="K6171" s="7" t="str">
        <f>_xlfn.XLOOKUP(A6171,'customer data'!A:A,'customer data'!C:C)</f>
        <v>No</v>
      </c>
      <c r="L6171" s="7" t="str">
        <f ca="1">_xlfn.XLOOKUP(A6171,'customer data'!A:A,'customer data'!G:G)</f>
        <v>Adult</v>
      </c>
      <c r="M6171" s="7" t="str">
        <f>_xlfn.XLOOKUP(A6171,'Internet data '!A:A,'Internet data '!F:F)</f>
        <v>No</v>
      </c>
      <c r="N6171" s="7" t="str">
        <f>_xlfn.XLOOKUP(A6171,'Internet data '!A:A,'Internet data '!I:I)</f>
        <v>DSL</v>
      </c>
      <c r="O6171" s="7">
        <f>_xlfn.XLOOKUP(A6171,'Internet data '!A:A,'Internet data '!J:J)</f>
        <v>0</v>
      </c>
    </row>
    <row r="6172" spans="1:15">
      <c r="A6172" s="7" t="s">
        <v>6188</v>
      </c>
      <c r="B6172" s="7" t="s">
        <v>12</v>
      </c>
      <c r="C6172" s="7" t="s">
        <v>11</v>
      </c>
      <c r="D6172" s="7" t="s">
        <v>10</v>
      </c>
      <c r="E6172" s="7" t="s">
        <v>23</v>
      </c>
      <c r="F6172" s="7">
        <v>1</v>
      </c>
      <c r="G6172" s="7">
        <v>19.399999999999999</v>
      </c>
      <c r="H6172" s="7">
        <v>19.399999999999999</v>
      </c>
      <c r="I6172" s="7" t="s">
        <v>10</v>
      </c>
      <c r="J6172" s="7" t="str">
        <f>_xlfn.XLOOKUP(A6172,'customer data'!A:A,'customer data'!B:B)</f>
        <v>Female</v>
      </c>
      <c r="K6172" s="7" t="str">
        <f>_xlfn.XLOOKUP(A6172,'customer data'!A:A,'customer data'!C:C)</f>
        <v>No</v>
      </c>
      <c r="L6172" s="7" t="str">
        <f ca="1">_xlfn.XLOOKUP(A6172,'customer data'!A:A,'customer data'!G:G)</f>
        <v>Adult</v>
      </c>
      <c r="M6172" s="7" t="str">
        <f>_xlfn.XLOOKUP(A6172,'Internet data '!A:A,'Internet data '!F:F)</f>
        <v>No</v>
      </c>
      <c r="N6172" s="7" t="str">
        <f>_xlfn.XLOOKUP(A6172,'Internet data '!A:A,'Internet data '!I:I)</f>
        <v>No</v>
      </c>
      <c r="O6172" s="7">
        <f>_xlfn.XLOOKUP(A6172,'Internet data '!A:A,'Internet data '!J:J)</f>
        <v>0</v>
      </c>
    </row>
    <row r="6173" spans="1:15">
      <c r="A6173" s="7" t="s">
        <v>6189</v>
      </c>
      <c r="B6173" s="7" t="s">
        <v>12</v>
      </c>
      <c r="C6173" s="7" t="s">
        <v>11</v>
      </c>
      <c r="D6173" s="7" t="s">
        <v>12</v>
      </c>
      <c r="E6173" s="7" t="s">
        <v>23</v>
      </c>
      <c r="F6173" s="7">
        <v>59</v>
      </c>
      <c r="G6173" s="7">
        <v>88.75</v>
      </c>
      <c r="H6173" s="7">
        <v>5348.65</v>
      </c>
      <c r="I6173" s="7" t="s">
        <v>10</v>
      </c>
      <c r="J6173" s="7" t="str">
        <f>_xlfn.XLOOKUP(A6173,'customer data'!A:A,'customer data'!B:B)</f>
        <v>Female</v>
      </c>
      <c r="K6173" s="7" t="str">
        <f>_xlfn.XLOOKUP(A6173,'customer data'!A:A,'customer data'!C:C)</f>
        <v>Yes</v>
      </c>
      <c r="L6173" s="7" t="str">
        <f ca="1">_xlfn.XLOOKUP(A6173,'customer data'!A:A,'customer data'!G:G)</f>
        <v>Adult</v>
      </c>
      <c r="M6173" s="7" t="str">
        <f>_xlfn.XLOOKUP(A6173,'Internet data '!A:A,'Internet data '!F:F)</f>
        <v>No</v>
      </c>
      <c r="N6173" s="7" t="str">
        <f>_xlfn.XLOOKUP(A6173,'Internet data '!A:A,'Internet data '!I:I)</f>
        <v>Fiber optic</v>
      </c>
      <c r="O6173" s="7">
        <f>_xlfn.XLOOKUP(A6173,'Internet data '!A:A,'Internet data '!J:J)</f>
        <v>3</v>
      </c>
    </row>
    <row r="6174" spans="1:15">
      <c r="A6174" s="7" t="s">
        <v>6190</v>
      </c>
      <c r="B6174" s="7" t="s">
        <v>12</v>
      </c>
      <c r="C6174" s="7" t="s">
        <v>11</v>
      </c>
      <c r="D6174" s="7" t="s">
        <v>12</v>
      </c>
      <c r="E6174" s="7" t="s">
        <v>13</v>
      </c>
      <c r="F6174" s="7">
        <v>10</v>
      </c>
      <c r="G6174" s="7">
        <v>70.099999999999994</v>
      </c>
      <c r="H6174" s="7">
        <v>659.65</v>
      </c>
      <c r="I6174" s="7" t="s">
        <v>12</v>
      </c>
      <c r="J6174" s="7" t="str">
        <f>_xlfn.XLOOKUP(A6174,'customer data'!A:A,'customer data'!B:B)</f>
        <v>Male</v>
      </c>
      <c r="K6174" s="7" t="str">
        <f>_xlfn.XLOOKUP(A6174,'customer data'!A:A,'customer data'!C:C)</f>
        <v>Yes</v>
      </c>
      <c r="L6174" s="7" t="str">
        <f ca="1">_xlfn.XLOOKUP(A6174,'customer data'!A:A,'customer data'!G:G)</f>
        <v>Adult</v>
      </c>
      <c r="M6174" s="7" t="str">
        <f>_xlfn.XLOOKUP(A6174,'Internet data '!A:A,'Internet data '!F:F)</f>
        <v>No</v>
      </c>
      <c r="N6174" s="7" t="str">
        <f>_xlfn.XLOOKUP(A6174,'Internet data '!A:A,'Internet data '!I:I)</f>
        <v>Fiber optic</v>
      </c>
      <c r="O6174" s="7">
        <f>_xlfn.XLOOKUP(A6174,'Internet data '!A:A,'Internet data '!J:J)</f>
        <v>0</v>
      </c>
    </row>
    <row r="6175" spans="1:15">
      <c r="A6175" s="7" t="s">
        <v>6191</v>
      </c>
      <c r="B6175" s="7" t="s">
        <v>12</v>
      </c>
      <c r="C6175" s="7" t="s">
        <v>11</v>
      </c>
      <c r="D6175" s="7" t="s">
        <v>10</v>
      </c>
      <c r="E6175" s="7" t="s">
        <v>23</v>
      </c>
      <c r="F6175" s="7">
        <v>35</v>
      </c>
      <c r="G6175" s="7">
        <v>91</v>
      </c>
      <c r="H6175" s="7">
        <v>3180.5</v>
      </c>
      <c r="I6175" s="7" t="s">
        <v>10</v>
      </c>
      <c r="J6175" s="7" t="str">
        <f>_xlfn.XLOOKUP(A6175,'customer data'!A:A,'customer data'!B:B)</f>
        <v>Male</v>
      </c>
      <c r="K6175" s="7" t="str">
        <f>_xlfn.XLOOKUP(A6175,'customer data'!A:A,'customer data'!C:C)</f>
        <v>No</v>
      </c>
      <c r="L6175" s="7" t="str">
        <f ca="1">_xlfn.XLOOKUP(A6175,'customer data'!A:A,'customer data'!G:G)</f>
        <v>Adult</v>
      </c>
      <c r="M6175" s="7" t="str">
        <f>_xlfn.XLOOKUP(A6175,'Internet data '!A:A,'Internet data '!F:F)</f>
        <v>No</v>
      </c>
      <c r="N6175" s="7" t="str">
        <f>_xlfn.XLOOKUP(A6175,'Internet data '!A:A,'Internet data '!I:I)</f>
        <v>Fiber optic</v>
      </c>
      <c r="O6175" s="7">
        <f>_xlfn.XLOOKUP(A6175,'Internet data '!A:A,'Internet data '!J:J)</f>
        <v>3</v>
      </c>
    </row>
    <row r="6176" spans="1:15">
      <c r="A6176" s="7" t="s">
        <v>6192</v>
      </c>
      <c r="B6176" s="7" t="s">
        <v>10</v>
      </c>
      <c r="C6176" s="7" t="s">
        <v>11</v>
      </c>
      <c r="D6176" s="7" t="s">
        <v>12</v>
      </c>
      <c r="E6176" s="7" t="s">
        <v>13</v>
      </c>
      <c r="F6176" s="7">
        <v>4</v>
      </c>
      <c r="G6176" s="7">
        <v>29.65</v>
      </c>
      <c r="H6176" s="7">
        <v>118.5</v>
      </c>
      <c r="I6176" s="7" t="s">
        <v>12</v>
      </c>
      <c r="J6176" s="7" t="str">
        <f>_xlfn.XLOOKUP(A6176,'customer data'!A:A,'customer data'!B:B)</f>
        <v>Male</v>
      </c>
      <c r="K6176" s="7" t="str">
        <f>_xlfn.XLOOKUP(A6176,'customer data'!A:A,'customer data'!C:C)</f>
        <v>No</v>
      </c>
      <c r="L6176" s="7" t="str">
        <f ca="1">_xlfn.XLOOKUP(A6176,'customer data'!A:A,'customer data'!G:G)</f>
        <v>Young</v>
      </c>
      <c r="M6176" s="7" t="str">
        <f>_xlfn.XLOOKUP(A6176,'Internet data '!A:A,'Internet data '!F:F)</f>
        <v>No</v>
      </c>
      <c r="N6176" s="7" t="str">
        <f>_xlfn.XLOOKUP(A6176,'Internet data '!A:A,'Internet data '!I:I)</f>
        <v>DSL</v>
      </c>
      <c r="O6176" s="7">
        <f>_xlfn.XLOOKUP(A6176,'Internet data '!A:A,'Internet data '!J:J)</f>
        <v>1</v>
      </c>
    </row>
    <row r="6177" spans="1:15">
      <c r="A6177" s="7" t="s">
        <v>6193</v>
      </c>
      <c r="B6177" s="7" t="s">
        <v>12</v>
      </c>
      <c r="C6177" s="7" t="s">
        <v>15</v>
      </c>
      <c r="D6177" s="7" t="s">
        <v>12</v>
      </c>
      <c r="E6177" s="7" t="s">
        <v>13</v>
      </c>
      <c r="F6177" s="7">
        <v>32</v>
      </c>
      <c r="G6177" s="7">
        <v>90.8</v>
      </c>
      <c r="H6177" s="7">
        <v>3023.85</v>
      </c>
      <c r="I6177" s="7" t="s">
        <v>10</v>
      </c>
      <c r="J6177" s="7" t="str">
        <f>_xlfn.XLOOKUP(A6177,'customer data'!A:A,'customer data'!B:B)</f>
        <v>Male</v>
      </c>
      <c r="K6177" s="7" t="str">
        <f>_xlfn.XLOOKUP(A6177,'customer data'!A:A,'customer data'!C:C)</f>
        <v>Yes</v>
      </c>
      <c r="L6177" s="7" t="str">
        <f ca="1">_xlfn.XLOOKUP(A6177,'customer data'!A:A,'customer data'!G:G)</f>
        <v>Adult</v>
      </c>
      <c r="M6177" s="7" t="str">
        <f>_xlfn.XLOOKUP(A6177,'Internet data '!A:A,'Internet data '!F:F)</f>
        <v>No</v>
      </c>
      <c r="N6177" s="7" t="str">
        <f>_xlfn.XLOOKUP(A6177,'Internet data '!A:A,'Internet data '!I:I)</f>
        <v>Fiber optic</v>
      </c>
      <c r="O6177" s="7">
        <f>_xlfn.XLOOKUP(A6177,'Internet data '!A:A,'Internet data '!J:J)</f>
        <v>3</v>
      </c>
    </row>
    <row r="6178" spans="1:15">
      <c r="A6178" s="7" t="s">
        <v>6194</v>
      </c>
      <c r="B6178" s="7" t="s">
        <v>12</v>
      </c>
      <c r="C6178" s="7" t="s">
        <v>11</v>
      </c>
      <c r="D6178" s="7" t="s">
        <v>12</v>
      </c>
      <c r="E6178" s="7" t="s">
        <v>13</v>
      </c>
      <c r="F6178" s="7">
        <v>43</v>
      </c>
      <c r="G6178" s="7">
        <v>77.849999999999994</v>
      </c>
      <c r="H6178" s="7">
        <v>3365.85</v>
      </c>
      <c r="I6178" s="7" t="s">
        <v>12</v>
      </c>
      <c r="J6178" s="7" t="str">
        <f>_xlfn.XLOOKUP(A6178,'customer data'!A:A,'customer data'!B:B)</f>
        <v>Male</v>
      </c>
      <c r="K6178" s="7" t="str">
        <f>_xlfn.XLOOKUP(A6178,'customer data'!A:A,'customer data'!C:C)</f>
        <v>No</v>
      </c>
      <c r="L6178" s="7" t="str">
        <f ca="1">_xlfn.XLOOKUP(A6178,'customer data'!A:A,'customer data'!G:G)</f>
        <v>Young</v>
      </c>
      <c r="M6178" s="7" t="str">
        <f>_xlfn.XLOOKUP(A6178,'Internet data '!A:A,'Internet data '!F:F)</f>
        <v>No</v>
      </c>
      <c r="N6178" s="7" t="str">
        <f>_xlfn.XLOOKUP(A6178,'Internet data '!A:A,'Internet data '!I:I)</f>
        <v>Fiber optic</v>
      </c>
      <c r="O6178" s="7">
        <f>_xlfn.XLOOKUP(A6178,'Internet data '!A:A,'Internet data '!J:J)</f>
        <v>2</v>
      </c>
    </row>
    <row r="6179" spans="1:15">
      <c r="A6179" s="7" t="s">
        <v>6195</v>
      </c>
      <c r="B6179" s="7" t="s">
        <v>12</v>
      </c>
      <c r="C6179" s="7" t="s">
        <v>11</v>
      </c>
      <c r="D6179" s="7" t="s">
        <v>10</v>
      </c>
      <c r="E6179" s="7" t="s">
        <v>13</v>
      </c>
      <c r="F6179" s="7">
        <v>4</v>
      </c>
      <c r="G6179" s="7">
        <v>54.3</v>
      </c>
      <c r="H6179" s="7">
        <v>195.3</v>
      </c>
      <c r="I6179" s="7" t="s">
        <v>12</v>
      </c>
      <c r="J6179" s="7" t="str">
        <f>_xlfn.XLOOKUP(A6179,'customer data'!A:A,'customer data'!B:B)</f>
        <v>Male</v>
      </c>
      <c r="K6179" s="7" t="str">
        <f>_xlfn.XLOOKUP(A6179,'customer data'!A:A,'customer data'!C:C)</f>
        <v>No</v>
      </c>
      <c r="L6179" s="7" t="str">
        <f ca="1">_xlfn.XLOOKUP(A6179,'customer data'!A:A,'customer data'!G:G)</f>
        <v>Adult</v>
      </c>
      <c r="M6179" s="7" t="str">
        <f>_xlfn.XLOOKUP(A6179,'Internet data '!A:A,'Internet data '!F:F)</f>
        <v>No</v>
      </c>
      <c r="N6179" s="7" t="str">
        <f>_xlfn.XLOOKUP(A6179,'Internet data '!A:A,'Internet data '!I:I)</f>
        <v>DSL</v>
      </c>
      <c r="O6179" s="7">
        <f>_xlfn.XLOOKUP(A6179,'Internet data '!A:A,'Internet data '!J:J)</f>
        <v>1</v>
      </c>
    </row>
    <row r="6180" spans="1:15">
      <c r="A6180" s="7" t="s">
        <v>6196</v>
      </c>
      <c r="B6180" s="7" t="s">
        <v>12</v>
      </c>
      <c r="C6180" s="7" t="s">
        <v>29</v>
      </c>
      <c r="D6180" s="7" t="s">
        <v>12</v>
      </c>
      <c r="E6180" s="7" t="s">
        <v>16</v>
      </c>
      <c r="F6180" s="7">
        <v>54</v>
      </c>
      <c r="G6180" s="7">
        <v>18.95</v>
      </c>
      <c r="H6180" s="7">
        <v>1031.0999999999999</v>
      </c>
      <c r="I6180" s="7" t="s">
        <v>10</v>
      </c>
      <c r="J6180" s="7" t="str">
        <f>_xlfn.XLOOKUP(A6180,'customer data'!A:A,'customer data'!B:B)</f>
        <v>Female</v>
      </c>
      <c r="K6180" s="7" t="str">
        <f>_xlfn.XLOOKUP(A6180,'customer data'!A:A,'customer data'!C:C)</f>
        <v>Yes</v>
      </c>
      <c r="L6180" s="7" t="str">
        <f ca="1">_xlfn.XLOOKUP(A6180,'customer data'!A:A,'customer data'!G:G)</f>
        <v>Adult</v>
      </c>
      <c r="M6180" s="7" t="str">
        <f>_xlfn.XLOOKUP(A6180,'Internet data '!A:A,'Internet data '!F:F)</f>
        <v>No</v>
      </c>
      <c r="N6180" s="7" t="str">
        <f>_xlfn.XLOOKUP(A6180,'Internet data '!A:A,'Internet data '!I:I)</f>
        <v>No</v>
      </c>
      <c r="O6180" s="7">
        <f>_xlfn.XLOOKUP(A6180,'Internet data '!A:A,'Internet data '!J:J)</f>
        <v>0</v>
      </c>
    </row>
    <row r="6181" spans="1:15">
      <c r="A6181" s="7" t="s">
        <v>6197</v>
      </c>
      <c r="B6181" s="7" t="s">
        <v>12</v>
      </c>
      <c r="C6181" s="7" t="s">
        <v>11</v>
      </c>
      <c r="D6181" s="7" t="s">
        <v>12</v>
      </c>
      <c r="E6181" s="7" t="s">
        <v>19</v>
      </c>
      <c r="F6181" s="7">
        <v>11</v>
      </c>
      <c r="G6181" s="7">
        <v>95.15</v>
      </c>
      <c r="H6181" s="7">
        <v>997.65</v>
      </c>
      <c r="I6181" s="7" t="s">
        <v>12</v>
      </c>
      <c r="J6181" s="7" t="str">
        <f>_xlfn.XLOOKUP(A6181,'customer data'!A:A,'customer data'!B:B)</f>
        <v>Female</v>
      </c>
      <c r="K6181" s="7" t="str">
        <f>_xlfn.XLOOKUP(A6181,'customer data'!A:A,'customer data'!C:C)</f>
        <v>No</v>
      </c>
      <c r="L6181" s="7" t="str">
        <f ca="1">_xlfn.XLOOKUP(A6181,'customer data'!A:A,'customer data'!G:G)</f>
        <v>Young</v>
      </c>
      <c r="M6181" s="7" t="str">
        <f>_xlfn.XLOOKUP(A6181,'Internet data '!A:A,'Internet data '!F:F)</f>
        <v>No</v>
      </c>
      <c r="N6181" s="7" t="str">
        <f>_xlfn.XLOOKUP(A6181,'Internet data '!A:A,'Internet data '!I:I)</f>
        <v>Fiber optic</v>
      </c>
      <c r="O6181" s="7">
        <f>_xlfn.XLOOKUP(A6181,'Internet data '!A:A,'Internet data '!J:J)</f>
        <v>3</v>
      </c>
    </row>
    <row r="6182" spans="1:15">
      <c r="A6182" s="7" t="s">
        <v>6198</v>
      </c>
      <c r="B6182" s="7" t="s">
        <v>12</v>
      </c>
      <c r="C6182" s="7" t="s">
        <v>29</v>
      </c>
      <c r="D6182" s="7" t="s">
        <v>12</v>
      </c>
      <c r="E6182" s="7" t="s">
        <v>19</v>
      </c>
      <c r="F6182" s="7">
        <v>66</v>
      </c>
      <c r="G6182" s="7">
        <v>102.4</v>
      </c>
      <c r="H6182" s="7">
        <v>6471.85</v>
      </c>
      <c r="I6182" s="7" t="s">
        <v>10</v>
      </c>
      <c r="J6182" s="7" t="str">
        <f>_xlfn.XLOOKUP(A6182,'customer data'!A:A,'customer data'!B:B)</f>
        <v>Female</v>
      </c>
      <c r="K6182" s="7" t="str">
        <f>_xlfn.XLOOKUP(A6182,'customer data'!A:A,'customer data'!C:C)</f>
        <v>No</v>
      </c>
      <c r="L6182" s="7" t="str">
        <f ca="1">_xlfn.XLOOKUP(A6182,'customer data'!A:A,'customer data'!G:G)</f>
        <v>Adult</v>
      </c>
      <c r="M6182" s="7" t="str">
        <f>_xlfn.XLOOKUP(A6182,'Internet data '!A:A,'Internet data '!F:F)</f>
        <v>No</v>
      </c>
      <c r="N6182" s="7" t="str">
        <f>_xlfn.XLOOKUP(A6182,'Internet data '!A:A,'Internet data '!I:I)</f>
        <v>Fiber optic</v>
      </c>
      <c r="O6182" s="7">
        <f>_xlfn.XLOOKUP(A6182,'Internet data '!A:A,'Internet data '!J:J)</f>
        <v>4</v>
      </c>
    </row>
    <row r="6183" spans="1:15">
      <c r="A6183" s="7" t="s">
        <v>6199</v>
      </c>
      <c r="B6183" s="7" t="s">
        <v>12</v>
      </c>
      <c r="C6183" s="7" t="s">
        <v>15</v>
      </c>
      <c r="D6183" s="7" t="s">
        <v>12</v>
      </c>
      <c r="E6183" s="7" t="s">
        <v>13</v>
      </c>
      <c r="F6183" s="7">
        <v>61</v>
      </c>
      <c r="G6183" s="7">
        <v>99.9</v>
      </c>
      <c r="H6183" s="7">
        <v>6241.35</v>
      </c>
      <c r="I6183" s="7" t="s">
        <v>10</v>
      </c>
      <c r="J6183" s="7" t="str">
        <f>_xlfn.XLOOKUP(A6183,'customer data'!A:A,'customer data'!B:B)</f>
        <v>Male</v>
      </c>
      <c r="K6183" s="7" t="str">
        <f>_xlfn.XLOOKUP(A6183,'customer data'!A:A,'customer data'!C:C)</f>
        <v>Yes</v>
      </c>
      <c r="L6183" s="7" t="str">
        <f ca="1">_xlfn.XLOOKUP(A6183,'customer data'!A:A,'customer data'!G:G)</f>
        <v>Adult</v>
      </c>
      <c r="M6183" s="7" t="str">
        <f>_xlfn.XLOOKUP(A6183,'Internet data '!A:A,'Internet data '!F:F)</f>
        <v>No</v>
      </c>
      <c r="N6183" s="7" t="str">
        <f>_xlfn.XLOOKUP(A6183,'Internet data '!A:A,'Internet data '!I:I)</f>
        <v>Fiber optic</v>
      </c>
      <c r="O6183" s="7">
        <f>_xlfn.XLOOKUP(A6183,'Internet data '!A:A,'Internet data '!J:J)</f>
        <v>4</v>
      </c>
    </row>
    <row r="6184" spans="1:15">
      <c r="A6184" s="7" t="s">
        <v>6200</v>
      </c>
      <c r="B6184" s="7" t="s">
        <v>12</v>
      </c>
      <c r="C6184" s="7" t="s">
        <v>29</v>
      </c>
      <c r="D6184" s="7" t="s">
        <v>10</v>
      </c>
      <c r="E6184" s="7" t="s">
        <v>23</v>
      </c>
      <c r="F6184" s="7">
        <v>72</v>
      </c>
      <c r="G6184" s="7">
        <v>88.7</v>
      </c>
      <c r="H6184" s="7">
        <v>6501.35</v>
      </c>
      <c r="I6184" s="7" t="s">
        <v>10</v>
      </c>
      <c r="J6184" s="7" t="str">
        <f>_xlfn.XLOOKUP(A6184,'customer data'!A:A,'customer data'!B:B)</f>
        <v>Male</v>
      </c>
      <c r="K6184" s="7" t="str">
        <f>_xlfn.XLOOKUP(A6184,'customer data'!A:A,'customer data'!C:C)</f>
        <v>Yes</v>
      </c>
      <c r="L6184" s="7" t="str">
        <f ca="1">_xlfn.XLOOKUP(A6184,'customer data'!A:A,'customer data'!G:G)</f>
        <v>Adult</v>
      </c>
      <c r="M6184" s="7" t="str">
        <f>_xlfn.XLOOKUP(A6184,'Internet data '!A:A,'Internet data '!F:F)</f>
        <v>Yes</v>
      </c>
      <c r="N6184" s="7" t="str">
        <f>_xlfn.XLOOKUP(A6184,'Internet data '!A:A,'Internet data '!I:I)</f>
        <v>DSL</v>
      </c>
      <c r="O6184" s="7">
        <f>_xlfn.XLOOKUP(A6184,'Internet data '!A:A,'Internet data '!J:J)</f>
        <v>7</v>
      </c>
    </row>
    <row r="6185" spans="1:15">
      <c r="A6185" s="7" t="s">
        <v>6201</v>
      </c>
      <c r="B6185" s="7" t="s">
        <v>10</v>
      </c>
      <c r="C6185" s="7" t="s">
        <v>15</v>
      </c>
      <c r="D6185" s="7" t="s">
        <v>12</v>
      </c>
      <c r="E6185" s="7" t="s">
        <v>13</v>
      </c>
      <c r="F6185" s="7">
        <v>44</v>
      </c>
      <c r="G6185" s="7">
        <v>54.3</v>
      </c>
      <c r="H6185" s="7">
        <v>2317.1</v>
      </c>
      <c r="I6185" s="7" t="s">
        <v>10</v>
      </c>
      <c r="J6185" s="7" t="str">
        <f>_xlfn.XLOOKUP(A6185,'customer data'!A:A,'customer data'!B:B)</f>
        <v>Male</v>
      </c>
      <c r="K6185" s="7" t="str">
        <f>_xlfn.XLOOKUP(A6185,'customer data'!A:A,'customer data'!C:C)</f>
        <v>Yes</v>
      </c>
      <c r="L6185" s="7" t="str">
        <f ca="1">_xlfn.XLOOKUP(A6185,'customer data'!A:A,'customer data'!G:G)</f>
        <v>Adult</v>
      </c>
      <c r="M6185" s="7" t="str">
        <f>_xlfn.XLOOKUP(A6185,'Internet data '!A:A,'Internet data '!F:F)</f>
        <v>Yes</v>
      </c>
      <c r="N6185" s="7" t="str">
        <f>_xlfn.XLOOKUP(A6185,'Internet data '!A:A,'Internet data '!I:I)</f>
        <v>DSL</v>
      </c>
      <c r="O6185" s="7">
        <f>_xlfn.XLOOKUP(A6185,'Internet data '!A:A,'Internet data '!J:J)</f>
        <v>4</v>
      </c>
    </row>
    <row r="6186" spans="1:15">
      <c r="A6186" s="7" t="s">
        <v>6202</v>
      </c>
      <c r="B6186" s="7" t="s">
        <v>12</v>
      </c>
      <c r="C6186" s="7" t="s">
        <v>11</v>
      </c>
      <c r="D6186" s="7" t="s">
        <v>12</v>
      </c>
      <c r="E6186" s="7" t="s">
        <v>19</v>
      </c>
      <c r="F6186" s="7">
        <v>41</v>
      </c>
      <c r="G6186" s="7">
        <v>55.7</v>
      </c>
      <c r="H6186" s="7">
        <v>2237.5500000000002</v>
      </c>
      <c r="I6186" s="7" t="s">
        <v>10</v>
      </c>
      <c r="J6186" s="7" t="str">
        <f>_xlfn.XLOOKUP(A6186,'customer data'!A:A,'customer data'!B:B)</f>
        <v>Male</v>
      </c>
      <c r="K6186" s="7" t="str">
        <f>_xlfn.XLOOKUP(A6186,'customer data'!A:A,'customer data'!C:C)</f>
        <v>No</v>
      </c>
      <c r="L6186" s="7" t="str">
        <f ca="1">_xlfn.XLOOKUP(A6186,'customer data'!A:A,'customer data'!G:G)</f>
        <v>Adult</v>
      </c>
      <c r="M6186" s="7" t="str">
        <f>_xlfn.XLOOKUP(A6186,'Internet data '!A:A,'Internet data '!F:F)</f>
        <v>No</v>
      </c>
      <c r="N6186" s="7" t="str">
        <f>_xlfn.XLOOKUP(A6186,'Internet data '!A:A,'Internet data '!I:I)</f>
        <v>DSL</v>
      </c>
      <c r="O6186" s="7">
        <f>_xlfn.XLOOKUP(A6186,'Internet data '!A:A,'Internet data '!J:J)</f>
        <v>2</v>
      </c>
    </row>
    <row r="6187" spans="1:15">
      <c r="A6187" s="7" t="s">
        <v>6203</v>
      </c>
      <c r="B6187" s="7" t="s">
        <v>12</v>
      </c>
      <c r="C6187" s="7" t="s">
        <v>15</v>
      </c>
      <c r="D6187" s="7" t="s">
        <v>12</v>
      </c>
      <c r="E6187" s="7" t="s">
        <v>13</v>
      </c>
      <c r="F6187" s="7">
        <v>50</v>
      </c>
      <c r="G6187" s="7">
        <v>103.95</v>
      </c>
      <c r="H6187" s="7">
        <v>5231.3</v>
      </c>
      <c r="I6187" s="7" t="s">
        <v>10</v>
      </c>
      <c r="J6187" s="7" t="str">
        <f>_xlfn.XLOOKUP(A6187,'customer data'!A:A,'customer data'!B:B)</f>
        <v>Male</v>
      </c>
      <c r="K6187" s="7" t="str">
        <f>_xlfn.XLOOKUP(A6187,'customer data'!A:A,'customer data'!C:C)</f>
        <v>Yes</v>
      </c>
      <c r="L6187" s="7" t="str">
        <f ca="1">_xlfn.XLOOKUP(A6187,'customer data'!A:A,'customer data'!G:G)</f>
        <v>Adult</v>
      </c>
      <c r="M6187" s="7" t="str">
        <f>_xlfn.XLOOKUP(A6187,'Internet data '!A:A,'Internet data '!F:F)</f>
        <v>No</v>
      </c>
      <c r="N6187" s="7" t="str">
        <f>_xlfn.XLOOKUP(A6187,'Internet data '!A:A,'Internet data '!I:I)</f>
        <v>Fiber optic</v>
      </c>
      <c r="O6187" s="7">
        <f>_xlfn.XLOOKUP(A6187,'Internet data '!A:A,'Internet data '!J:J)</f>
        <v>5</v>
      </c>
    </row>
    <row r="6188" spans="1:15">
      <c r="A6188" s="7" t="s">
        <v>6204</v>
      </c>
      <c r="B6188" s="7" t="s">
        <v>12</v>
      </c>
      <c r="C6188" s="7" t="s">
        <v>15</v>
      </c>
      <c r="D6188" s="7" t="s">
        <v>12</v>
      </c>
      <c r="E6188" s="7" t="s">
        <v>23</v>
      </c>
      <c r="F6188" s="7">
        <v>47</v>
      </c>
      <c r="G6188" s="7">
        <v>110.85</v>
      </c>
      <c r="H6188" s="7">
        <v>5275.8</v>
      </c>
      <c r="I6188" s="7" t="s">
        <v>12</v>
      </c>
      <c r="J6188" s="7" t="str">
        <f>_xlfn.XLOOKUP(A6188,'customer data'!A:A,'customer data'!B:B)</f>
        <v>Male</v>
      </c>
      <c r="K6188" s="7" t="str">
        <f>_xlfn.XLOOKUP(A6188,'customer data'!A:A,'customer data'!C:C)</f>
        <v>Yes</v>
      </c>
      <c r="L6188" s="7" t="str">
        <f ca="1">_xlfn.XLOOKUP(A6188,'customer data'!A:A,'customer data'!G:G)</f>
        <v>Adult</v>
      </c>
      <c r="M6188" s="7" t="str">
        <f>_xlfn.XLOOKUP(A6188,'Internet data '!A:A,'Internet data '!F:F)</f>
        <v>Yes</v>
      </c>
      <c r="N6188" s="7" t="str">
        <f>_xlfn.XLOOKUP(A6188,'Internet data '!A:A,'Internet data '!I:I)</f>
        <v>Fiber optic</v>
      </c>
      <c r="O6188" s="7">
        <f>_xlfn.XLOOKUP(A6188,'Internet data '!A:A,'Internet data '!J:J)</f>
        <v>6</v>
      </c>
    </row>
    <row r="6189" spans="1:15">
      <c r="A6189" s="7" t="s">
        <v>6205</v>
      </c>
      <c r="B6189" s="7" t="s">
        <v>12</v>
      </c>
      <c r="C6189" s="7" t="s">
        <v>29</v>
      </c>
      <c r="D6189" s="7" t="s">
        <v>10</v>
      </c>
      <c r="E6189" s="7" t="s">
        <v>16</v>
      </c>
      <c r="F6189" s="7">
        <v>8</v>
      </c>
      <c r="G6189" s="7">
        <v>20.149999999999999</v>
      </c>
      <c r="H6189" s="7">
        <v>165.5</v>
      </c>
      <c r="I6189" s="7" t="s">
        <v>10</v>
      </c>
      <c r="J6189" s="7" t="str">
        <f>_xlfn.XLOOKUP(A6189,'customer data'!A:A,'customer data'!B:B)</f>
        <v>Male</v>
      </c>
      <c r="K6189" s="7" t="str">
        <f>_xlfn.XLOOKUP(A6189,'customer data'!A:A,'customer data'!C:C)</f>
        <v>Yes</v>
      </c>
      <c r="L6189" s="7" t="str">
        <f ca="1">_xlfn.XLOOKUP(A6189,'customer data'!A:A,'customer data'!G:G)</f>
        <v>Adult</v>
      </c>
      <c r="M6189" s="7" t="str">
        <f>_xlfn.XLOOKUP(A6189,'Internet data '!A:A,'Internet data '!F:F)</f>
        <v>No</v>
      </c>
      <c r="N6189" s="7" t="str">
        <f>_xlfn.XLOOKUP(A6189,'Internet data '!A:A,'Internet data '!I:I)</f>
        <v>No</v>
      </c>
      <c r="O6189" s="7">
        <f>_xlfn.XLOOKUP(A6189,'Internet data '!A:A,'Internet data '!J:J)</f>
        <v>0</v>
      </c>
    </row>
    <row r="6190" spans="1:15">
      <c r="A6190" s="7" t="s">
        <v>6206</v>
      </c>
      <c r="B6190" s="7" t="s">
        <v>12</v>
      </c>
      <c r="C6190" s="7" t="s">
        <v>11</v>
      </c>
      <c r="D6190" s="7" t="s">
        <v>10</v>
      </c>
      <c r="E6190" s="7" t="s">
        <v>16</v>
      </c>
      <c r="F6190" s="7">
        <v>18</v>
      </c>
      <c r="G6190" s="7">
        <v>20.05</v>
      </c>
      <c r="H6190" s="7">
        <v>358.5</v>
      </c>
      <c r="I6190" s="7" t="s">
        <v>10</v>
      </c>
      <c r="J6190" s="7" t="str">
        <f>_xlfn.XLOOKUP(A6190,'customer data'!A:A,'customer data'!B:B)</f>
        <v>Male</v>
      </c>
      <c r="K6190" s="7" t="str">
        <f>_xlfn.XLOOKUP(A6190,'customer data'!A:A,'customer data'!C:C)</f>
        <v>No</v>
      </c>
      <c r="L6190" s="7" t="str">
        <f ca="1">_xlfn.XLOOKUP(A6190,'customer data'!A:A,'customer data'!G:G)</f>
        <v>Young</v>
      </c>
      <c r="M6190" s="7" t="str">
        <f>_xlfn.XLOOKUP(A6190,'Internet data '!A:A,'Internet data '!F:F)</f>
        <v>No</v>
      </c>
      <c r="N6190" s="7" t="str">
        <f>_xlfn.XLOOKUP(A6190,'Internet data '!A:A,'Internet data '!I:I)</f>
        <v>No</v>
      </c>
      <c r="O6190" s="7">
        <f>_xlfn.XLOOKUP(A6190,'Internet data '!A:A,'Internet data '!J:J)</f>
        <v>0</v>
      </c>
    </row>
    <row r="6191" spans="1:15">
      <c r="A6191" s="7" t="s">
        <v>6207</v>
      </c>
      <c r="B6191" s="7" t="s">
        <v>12</v>
      </c>
      <c r="C6191" s="7" t="s">
        <v>29</v>
      </c>
      <c r="D6191" s="7" t="s">
        <v>12</v>
      </c>
      <c r="E6191" s="7" t="s">
        <v>23</v>
      </c>
      <c r="F6191" s="7">
        <v>72</v>
      </c>
      <c r="G6191" s="7">
        <v>91.95</v>
      </c>
      <c r="H6191" s="7">
        <v>6614.9</v>
      </c>
      <c r="I6191" s="7" t="s">
        <v>10</v>
      </c>
      <c r="J6191" s="7" t="str">
        <f>_xlfn.XLOOKUP(A6191,'customer data'!A:A,'customer data'!B:B)</f>
        <v>Male</v>
      </c>
      <c r="K6191" s="7" t="str">
        <f>_xlfn.XLOOKUP(A6191,'customer data'!A:A,'customer data'!C:C)</f>
        <v>Yes</v>
      </c>
      <c r="L6191" s="7" t="str">
        <f ca="1">_xlfn.XLOOKUP(A6191,'customer data'!A:A,'customer data'!G:G)</f>
        <v>Young</v>
      </c>
      <c r="M6191" s="7" t="str">
        <f>_xlfn.XLOOKUP(A6191,'Internet data '!A:A,'Internet data '!F:F)</f>
        <v>Yes</v>
      </c>
      <c r="N6191" s="7" t="str">
        <f>_xlfn.XLOOKUP(A6191,'Internet data '!A:A,'Internet data '!I:I)</f>
        <v>DSL</v>
      </c>
      <c r="O6191" s="7">
        <f>_xlfn.XLOOKUP(A6191,'Internet data '!A:A,'Internet data '!J:J)</f>
        <v>7</v>
      </c>
    </row>
    <row r="6192" spans="1:15">
      <c r="A6192" s="7" t="s">
        <v>6208</v>
      </c>
      <c r="B6192" s="7" t="s">
        <v>12</v>
      </c>
      <c r="C6192" s="7" t="s">
        <v>11</v>
      </c>
      <c r="D6192" s="7" t="s">
        <v>10</v>
      </c>
      <c r="E6192" s="7" t="s">
        <v>13</v>
      </c>
      <c r="F6192" s="7">
        <v>1</v>
      </c>
      <c r="G6192" s="7">
        <v>80.5</v>
      </c>
      <c r="H6192" s="7">
        <v>80.5</v>
      </c>
      <c r="I6192" s="7" t="s">
        <v>12</v>
      </c>
      <c r="J6192" s="7" t="str">
        <f>_xlfn.XLOOKUP(A6192,'customer data'!A:A,'customer data'!B:B)</f>
        <v>Male</v>
      </c>
      <c r="K6192" s="7" t="str">
        <f>_xlfn.XLOOKUP(A6192,'customer data'!A:A,'customer data'!C:C)</f>
        <v>No</v>
      </c>
      <c r="L6192" s="7" t="str">
        <f ca="1">_xlfn.XLOOKUP(A6192,'customer data'!A:A,'customer data'!G:G)</f>
        <v>Adult</v>
      </c>
      <c r="M6192" s="7" t="str">
        <f>_xlfn.XLOOKUP(A6192,'Internet data '!A:A,'Internet data '!F:F)</f>
        <v>No</v>
      </c>
      <c r="N6192" s="7" t="str">
        <f>_xlfn.XLOOKUP(A6192,'Internet data '!A:A,'Internet data '!I:I)</f>
        <v>Fiber optic</v>
      </c>
      <c r="O6192" s="7">
        <f>_xlfn.XLOOKUP(A6192,'Internet data '!A:A,'Internet data '!J:J)</f>
        <v>1</v>
      </c>
    </row>
    <row r="6193" spans="1:15">
      <c r="A6193" s="7" t="s">
        <v>6209</v>
      </c>
      <c r="B6193" s="7" t="s">
        <v>12</v>
      </c>
      <c r="C6193" s="7" t="s">
        <v>11</v>
      </c>
      <c r="D6193" s="7" t="s">
        <v>10</v>
      </c>
      <c r="E6193" s="7" t="s">
        <v>13</v>
      </c>
      <c r="F6193" s="7">
        <v>42</v>
      </c>
      <c r="G6193" s="7">
        <v>55.65</v>
      </c>
      <c r="H6193" s="7">
        <v>2421.75</v>
      </c>
      <c r="I6193" s="7" t="s">
        <v>10</v>
      </c>
      <c r="J6193" s="7" t="str">
        <f>_xlfn.XLOOKUP(A6193,'customer data'!A:A,'customer data'!B:B)</f>
        <v>Female</v>
      </c>
      <c r="K6193" s="7" t="str">
        <f>_xlfn.XLOOKUP(A6193,'customer data'!A:A,'customer data'!C:C)</f>
        <v>No</v>
      </c>
      <c r="L6193" s="7" t="str">
        <f ca="1">_xlfn.XLOOKUP(A6193,'customer data'!A:A,'customer data'!G:G)</f>
        <v>Young</v>
      </c>
      <c r="M6193" s="7" t="str">
        <f>_xlfn.XLOOKUP(A6193,'Internet data '!A:A,'Internet data '!F:F)</f>
        <v>No</v>
      </c>
      <c r="N6193" s="7" t="str">
        <f>_xlfn.XLOOKUP(A6193,'Internet data '!A:A,'Internet data '!I:I)</f>
        <v>DSL</v>
      </c>
      <c r="O6193" s="7">
        <f>_xlfn.XLOOKUP(A6193,'Internet data '!A:A,'Internet data '!J:J)</f>
        <v>2</v>
      </c>
    </row>
    <row r="6194" spans="1:15">
      <c r="A6194" s="7" t="s">
        <v>6210</v>
      </c>
      <c r="B6194" s="7" t="s">
        <v>12</v>
      </c>
      <c r="C6194" s="7" t="s">
        <v>11</v>
      </c>
      <c r="D6194" s="7" t="s">
        <v>12</v>
      </c>
      <c r="E6194" s="7" t="s">
        <v>13</v>
      </c>
      <c r="F6194" s="7">
        <v>18</v>
      </c>
      <c r="G6194" s="7">
        <v>74.7</v>
      </c>
      <c r="H6194" s="7">
        <v>1294.5999999999999</v>
      </c>
      <c r="I6194" s="7" t="s">
        <v>10</v>
      </c>
      <c r="J6194" s="7" t="str">
        <f>_xlfn.XLOOKUP(A6194,'customer data'!A:A,'customer data'!B:B)</f>
        <v>Female</v>
      </c>
      <c r="K6194" s="7" t="str">
        <f>_xlfn.XLOOKUP(A6194,'customer data'!A:A,'customer data'!C:C)</f>
        <v>No</v>
      </c>
      <c r="L6194" s="7" t="str">
        <f ca="1">_xlfn.XLOOKUP(A6194,'customer data'!A:A,'customer data'!G:G)</f>
        <v>Adult</v>
      </c>
      <c r="M6194" s="7" t="str">
        <f>_xlfn.XLOOKUP(A6194,'Internet data '!A:A,'Internet data '!F:F)</f>
        <v>No</v>
      </c>
      <c r="N6194" s="7" t="str">
        <f>_xlfn.XLOOKUP(A6194,'Internet data '!A:A,'Internet data '!I:I)</f>
        <v>Fiber optic</v>
      </c>
      <c r="O6194" s="7">
        <f>_xlfn.XLOOKUP(A6194,'Internet data '!A:A,'Internet data '!J:J)</f>
        <v>1</v>
      </c>
    </row>
    <row r="6195" spans="1:15">
      <c r="A6195" s="7" t="s">
        <v>6211</v>
      </c>
      <c r="B6195" s="7" t="s">
        <v>12</v>
      </c>
      <c r="C6195" s="7" t="s">
        <v>15</v>
      </c>
      <c r="D6195" s="7" t="s">
        <v>12</v>
      </c>
      <c r="E6195" s="7" t="s">
        <v>23</v>
      </c>
      <c r="F6195" s="7">
        <v>13</v>
      </c>
      <c r="G6195" s="7">
        <v>104.15</v>
      </c>
      <c r="H6195" s="7">
        <v>1299.0999999999999</v>
      </c>
      <c r="I6195" s="7" t="s">
        <v>10</v>
      </c>
      <c r="J6195" s="7" t="str">
        <f>_xlfn.XLOOKUP(A6195,'customer data'!A:A,'customer data'!B:B)</f>
        <v>Female</v>
      </c>
      <c r="K6195" s="7" t="str">
        <f>_xlfn.XLOOKUP(A6195,'customer data'!A:A,'customer data'!C:C)</f>
        <v>No</v>
      </c>
      <c r="L6195" s="7" t="str">
        <f ca="1">_xlfn.XLOOKUP(A6195,'customer data'!A:A,'customer data'!G:G)</f>
        <v>Adult</v>
      </c>
      <c r="M6195" s="7" t="str">
        <f>_xlfn.XLOOKUP(A6195,'Internet data '!A:A,'Internet data '!F:F)</f>
        <v>No</v>
      </c>
      <c r="N6195" s="7" t="str">
        <f>_xlfn.XLOOKUP(A6195,'Internet data '!A:A,'Internet data '!I:I)</f>
        <v>Fiber optic</v>
      </c>
      <c r="O6195" s="7">
        <f>_xlfn.XLOOKUP(A6195,'Internet data '!A:A,'Internet data '!J:J)</f>
        <v>5</v>
      </c>
    </row>
    <row r="6196" spans="1:15">
      <c r="A6196" s="7" t="s">
        <v>6212</v>
      </c>
      <c r="B6196" s="7" t="s">
        <v>12</v>
      </c>
      <c r="C6196" s="7" t="s">
        <v>15</v>
      </c>
      <c r="D6196" s="7" t="s">
        <v>12</v>
      </c>
      <c r="E6196" s="7" t="s">
        <v>19</v>
      </c>
      <c r="F6196" s="7">
        <v>68</v>
      </c>
      <c r="G6196" s="7">
        <v>83.65</v>
      </c>
      <c r="H6196" s="7">
        <v>5733.4</v>
      </c>
      <c r="I6196" s="7" t="s">
        <v>10</v>
      </c>
      <c r="J6196" s="7" t="str">
        <f>_xlfn.XLOOKUP(A6196,'customer data'!A:A,'customer data'!B:B)</f>
        <v>Female</v>
      </c>
      <c r="K6196" s="7" t="str">
        <f>_xlfn.XLOOKUP(A6196,'customer data'!A:A,'customer data'!C:C)</f>
        <v>Yes</v>
      </c>
      <c r="L6196" s="7" t="str">
        <f ca="1">_xlfn.XLOOKUP(A6196,'customer data'!A:A,'customer data'!G:G)</f>
        <v>Adult</v>
      </c>
      <c r="M6196" s="7" t="str">
        <f>_xlfn.XLOOKUP(A6196,'Internet data '!A:A,'Internet data '!F:F)</f>
        <v>Yes</v>
      </c>
      <c r="N6196" s="7" t="str">
        <f>_xlfn.XLOOKUP(A6196,'Internet data '!A:A,'Internet data '!I:I)</f>
        <v>Fiber optic</v>
      </c>
      <c r="O6196" s="7">
        <f>_xlfn.XLOOKUP(A6196,'Internet data '!A:A,'Internet data '!J:J)</f>
        <v>3</v>
      </c>
    </row>
    <row r="6197" spans="1:15">
      <c r="A6197" s="7" t="s">
        <v>6213</v>
      </c>
      <c r="B6197" s="7" t="s">
        <v>12</v>
      </c>
      <c r="C6197" s="7" t="s">
        <v>11</v>
      </c>
      <c r="D6197" s="7" t="s">
        <v>12</v>
      </c>
      <c r="E6197" s="7" t="s">
        <v>19</v>
      </c>
      <c r="F6197" s="7">
        <v>4</v>
      </c>
      <c r="G6197" s="7">
        <v>72.2</v>
      </c>
      <c r="H6197" s="7">
        <v>305.55</v>
      </c>
      <c r="I6197" s="7" t="s">
        <v>12</v>
      </c>
      <c r="J6197" s="7" t="str">
        <f>_xlfn.XLOOKUP(A6197,'customer data'!A:A,'customer data'!B:B)</f>
        <v>Male</v>
      </c>
      <c r="K6197" s="7" t="str">
        <f>_xlfn.XLOOKUP(A6197,'customer data'!A:A,'customer data'!C:C)</f>
        <v>No</v>
      </c>
      <c r="L6197" s="7" t="str">
        <f ca="1">_xlfn.XLOOKUP(A6197,'customer data'!A:A,'customer data'!G:G)</f>
        <v>Adult</v>
      </c>
      <c r="M6197" s="7" t="str">
        <f>_xlfn.XLOOKUP(A6197,'Internet data '!A:A,'Internet data '!F:F)</f>
        <v>No</v>
      </c>
      <c r="N6197" s="7" t="str">
        <f>_xlfn.XLOOKUP(A6197,'Internet data '!A:A,'Internet data '!I:I)</f>
        <v>Fiber optic</v>
      </c>
      <c r="O6197" s="7">
        <f>_xlfn.XLOOKUP(A6197,'Internet data '!A:A,'Internet data '!J:J)</f>
        <v>1</v>
      </c>
    </row>
    <row r="6198" spans="1:15">
      <c r="A6198" s="7" t="s">
        <v>6214</v>
      </c>
      <c r="B6198" s="7" t="s">
        <v>12</v>
      </c>
      <c r="C6198" s="7" t="s">
        <v>29</v>
      </c>
      <c r="D6198" s="7" t="s">
        <v>12</v>
      </c>
      <c r="E6198" s="7" t="s">
        <v>23</v>
      </c>
      <c r="F6198" s="7">
        <v>69</v>
      </c>
      <c r="G6198" s="7">
        <v>110.05</v>
      </c>
      <c r="H6198" s="7">
        <v>7430.75</v>
      </c>
      <c r="I6198" s="7" t="s">
        <v>10</v>
      </c>
      <c r="J6198" s="7" t="str">
        <f>_xlfn.XLOOKUP(A6198,'customer data'!A:A,'customer data'!B:B)</f>
        <v>Male</v>
      </c>
      <c r="K6198" s="7" t="str">
        <f>_xlfn.XLOOKUP(A6198,'customer data'!A:A,'customer data'!C:C)</f>
        <v>No</v>
      </c>
      <c r="L6198" s="7" t="str">
        <f ca="1">_xlfn.XLOOKUP(A6198,'customer data'!A:A,'customer data'!G:G)</f>
        <v>Adult</v>
      </c>
      <c r="M6198" s="7" t="str">
        <f>_xlfn.XLOOKUP(A6198,'Internet data '!A:A,'Internet data '!F:F)</f>
        <v>No</v>
      </c>
      <c r="N6198" s="7" t="str">
        <f>_xlfn.XLOOKUP(A6198,'Internet data '!A:A,'Internet data '!I:I)</f>
        <v>Fiber optic</v>
      </c>
      <c r="O6198" s="7">
        <f>_xlfn.XLOOKUP(A6198,'Internet data '!A:A,'Internet data '!J:J)</f>
        <v>6</v>
      </c>
    </row>
    <row r="6199" spans="1:15">
      <c r="A6199" s="7" t="s">
        <v>6215</v>
      </c>
      <c r="B6199" s="7" t="s">
        <v>12</v>
      </c>
      <c r="C6199" s="7" t="s">
        <v>11</v>
      </c>
      <c r="D6199" s="7" t="s">
        <v>10</v>
      </c>
      <c r="E6199" s="7" t="s">
        <v>16</v>
      </c>
      <c r="F6199" s="7">
        <v>17</v>
      </c>
      <c r="G6199" s="7">
        <v>51.5</v>
      </c>
      <c r="H6199" s="7">
        <v>900.5</v>
      </c>
      <c r="I6199" s="7" t="s">
        <v>12</v>
      </c>
      <c r="J6199" s="7" t="str">
        <f>_xlfn.XLOOKUP(A6199,'customer data'!A:A,'customer data'!B:B)</f>
        <v>Male</v>
      </c>
      <c r="K6199" s="7" t="str">
        <f>_xlfn.XLOOKUP(A6199,'customer data'!A:A,'customer data'!C:C)</f>
        <v>No</v>
      </c>
      <c r="L6199" s="7" t="str">
        <f ca="1">_xlfn.XLOOKUP(A6199,'customer data'!A:A,'customer data'!G:G)</f>
        <v>Young</v>
      </c>
      <c r="M6199" s="7" t="str">
        <f>_xlfn.XLOOKUP(A6199,'Internet data '!A:A,'Internet data '!F:F)</f>
        <v>Yes</v>
      </c>
      <c r="N6199" s="7" t="str">
        <f>_xlfn.XLOOKUP(A6199,'Internet data '!A:A,'Internet data '!I:I)</f>
        <v>DSL</v>
      </c>
      <c r="O6199" s="7">
        <f>_xlfn.XLOOKUP(A6199,'Internet data '!A:A,'Internet data '!J:J)</f>
        <v>1</v>
      </c>
    </row>
    <row r="6200" spans="1:15">
      <c r="A6200" s="7" t="s">
        <v>6216</v>
      </c>
      <c r="B6200" s="7" t="s">
        <v>12</v>
      </c>
      <c r="C6200" s="7" t="s">
        <v>29</v>
      </c>
      <c r="D6200" s="7" t="s">
        <v>10</v>
      </c>
      <c r="E6200" s="7" t="s">
        <v>23</v>
      </c>
      <c r="F6200" s="7">
        <v>25</v>
      </c>
      <c r="G6200" s="7">
        <v>25.5</v>
      </c>
      <c r="H6200" s="7">
        <v>630.6</v>
      </c>
      <c r="I6200" s="7" t="s">
        <v>10</v>
      </c>
      <c r="J6200" s="7" t="str">
        <f>_xlfn.XLOOKUP(A6200,'customer data'!A:A,'customer data'!B:B)</f>
        <v>Male</v>
      </c>
      <c r="K6200" s="7" t="str">
        <f>_xlfn.XLOOKUP(A6200,'customer data'!A:A,'customer data'!C:C)</f>
        <v>Yes</v>
      </c>
      <c r="L6200" s="7" t="str">
        <f ca="1">_xlfn.XLOOKUP(A6200,'customer data'!A:A,'customer data'!G:G)</f>
        <v>Adult</v>
      </c>
      <c r="M6200" s="7" t="str">
        <f>_xlfn.XLOOKUP(A6200,'Internet data '!A:A,'Internet data '!F:F)</f>
        <v>No</v>
      </c>
      <c r="N6200" s="7" t="str">
        <f>_xlfn.XLOOKUP(A6200,'Internet data '!A:A,'Internet data '!I:I)</f>
        <v>No</v>
      </c>
      <c r="O6200" s="7">
        <f>_xlfn.XLOOKUP(A6200,'Internet data '!A:A,'Internet data '!J:J)</f>
        <v>1</v>
      </c>
    </row>
    <row r="6201" spans="1:15">
      <c r="A6201" s="7" t="s">
        <v>6217</v>
      </c>
      <c r="B6201" s="7" t="s">
        <v>12</v>
      </c>
      <c r="C6201" s="7" t="s">
        <v>11</v>
      </c>
      <c r="D6201" s="7" t="s">
        <v>12</v>
      </c>
      <c r="E6201" s="7" t="s">
        <v>16</v>
      </c>
      <c r="F6201" s="7">
        <v>43</v>
      </c>
      <c r="G6201" s="7">
        <v>89.55</v>
      </c>
      <c r="H6201" s="7">
        <v>3856.75</v>
      </c>
      <c r="I6201" s="7" t="s">
        <v>12</v>
      </c>
      <c r="J6201" s="7" t="str">
        <f>_xlfn.XLOOKUP(A6201,'customer data'!A:A,'customer data'!B:B)</f>
        <v>Male</v>
      </c>
      <c r="K6201" s="7" t="str">
        <f>_xlfn.XLOOKUP(A6201,'customer data'!A:A,'customer data'!C:C)</f>
        <v>No</v>
      </c>
      <c r="L6201" s="7" t="str">
        <f ca="1">_xlfn.XLOOKUP(A6201,'customer data'!A:A,'customer data'!G:G)</f>
        <v>Young</v>
      </c>
      <c r="M6201" s="7" t="str">
        <f>_xlfn.XLOOKUP(A6201,'Internet data '!A:A,'Internet data '!F:F)</f>
        <v>No</v>
      </c>
      <c r="N6201" s="7" t="str">
        <f>_xlfn.XLOOKUP(A6201,'Internet data '!A:A,'Internet data '!I:I)</f>
        <v>Fiber optic</v>
      </c>
      <c r="O6201" s="7">
        <f>_xlfn.XLOOKUP(A6201,'Internet data '!A:A,'Internet data '!J:J)</f>
        <v>2</v>
      </c>
    </row>
    <row r="6202" spans="1:15">
      <c r="A6202" s="7" t="s">
        <v>6218</v>
      </c>
      <c r="B6202" s="7" t="s">
        <v>12</v>
      </c>
      <c r="C6202" s="7" t="s">
        <v>29</v>
      </c>
      <c r="D6202" s="7" t="s">
        <v>10</v>
      </c>
      <c r="E6202" s="7" t="s">
        <v>23</v>
      </c>
      <c r="F6202" s="7">
        <v>59</v>
      </c>
      <c r="G6202" s="7">
        <v>19.5</v>
      </c>
      <c r="H6202" s="7">
        <v>1222.6500000000001</v>
      </c>
      <c r="I6202" s="7" t="s">
        <v>10</v>
      </c>
      <c r="J6202" s="7" t="str">
        <f>_xlfn.XLOOKUP(A6202,'customer data'!A:A,'customer data'!B:B)</f>
        <v>Female</v>
      </c>
      <c r="K6202" s="7" t="str">
        <f>_xlfn.XLOOKUP(A6202,'customer data'!A:A,'customer data'!C:C)</f>
        <v>Yes</v>
      </c>
      <c r="L6202" s="7" t="str">
        <f ca="1">_xlfn.XLOOKUP(A6202,'customer data'!A:A,'customer data'!G:G)</f>
        <v>Adult</v>
      </c>
      <c r="M6202" s="7" t="str">
        <f>_xlfn.XLOOKUP(A6202,'Internet data '!A:A,'Internet data '!F:F)</f>
        <v>No</v>
      </c>
      <c r="N6202" s="7" t="str">
        <f>_xlfn.XLOOKUP(A6202,'Internet data '!A:A,'Internet data '!I:I)</f>
        <v>No</v>
      </c>
      <c r="O6202" s="7">
        <f>_xlfn.XLOOKUP(A6202,'Internet data '!A:A,'Internet data '!J:J)</f>
        <v>0</v>
      </c>
    </row>
    <row r="6203" spans="1:15">
      <c r="A6203" s="7" t="s">
        <v>6219</v>
      </c>
      <c r="B6203" s="7" t="s">
        <v>12</v>
      </c>
      <c r="C6203" s="7" t="s">
        <v>11</v>
      </c>
      <c r="D6203" s="7" t="s">
        <v>10</v>
      </c>
      <c r="E6203" s="7" t="s">
        <v>13</v>
      </c>
      <c r="F6203" s="7">
        <v>5</v>
      </c>
      <c r="G6203" s="7">
        <v>80.7</v>
      </c>
      <c r="H6203" s="7">
        <v>374.8</v>
      </c>
      <c r="I6203" s="7" t="s">
        <v>10</v>
      </c>
      <c r="J6203" s="7" t="str">
        <f>_xlfn.XLOOKUP(A6203,'customer data'!A:A,'customer data'!B:B)</f>
        <v>Female</v>
      </c>
      <c r="K6203" s="7" t="str">
        <f>_xlfn.XLOOKUP(A6203,'customer data'!A:A,'customer data'!C:C)</f>
        <v>No</v>
      </c>
      <c r="L6203" s="7" t="str">
        <f ca="1">_xlfn.XLOOKUP(A6203,'customer data'!A:A,'customer data'!G:G)</f>
        <v>Adult</v>
      </c>
      <c r="M6203" s="7" t="str">
        <f>_xlfn.XLOOKUP(A6203,'Internet data '!A:A,'Internet data '!F:F)</f>
        <v>No</v>
      </c>
      <c r="N6203" s="7" t="str">
        <f>_xlfn.XLOOKUP(A6203,'Internet data '!A:A,'Internet data '!I:I)</f>
        <v>Fiber optic</v>
      </c>
      <c r="O6203" s="7">
        <f>_xlfn.XLOOKUP(A6203,'Internet data '!A:A,'Internet data '!J:J)</f>
        <v>2</v>
      </c>
    </row>
    <row r="6204" spans="1:15">
      <c r="A6204" s="7" t="s">
        <v>6220</v>
      </c>
      <c r="B6204" s="7" t="s">
        <v>12</v>
      </c>
      <c r="C6204" s="7" t="s">
        <v>15</v>
      </c>
      <c r="D6204" s="7" t="s">
        <v>10</v>
      </c>
      <c r="E6204" s="7" t="s">
        <v>16</v>
      </c>
      <c r="F6204" s="7">
        <v>21</v>
      </c>
      <c r="G6204" s="7">
        <v>77.5</v>
      </c>
      <c r="H6204" s="7">
        <v>1625</v>
      </c>
      <c r="I6204" s="7" t="s">
        <v>12</v>
      </c>
      <c r="J6204" s="7" t="str">
        <f>_xlfn.XLOOKUP(A6204,'customer data'!A:A,'customer data'!B:B)</f>
        <v>Male</v>
      </c>
      <c r="K6204" s="7" t="str">
        <f>_xlfn.XLOOKUP(A6204,'customer data'!A:A,'customer data'!C:C)</f>
        <v>Yes</v>
      </c>
      <c r="L6204" s="7" t="str">
        <f ca="1">_xlfn.XLOOKUP(A6204,'customer data'!A:A,'customer data'!G:G)</f>
        <v>Adult</v>
      </c>
      <c r="M6204" s="7" t="str">
        <f>_xlfn.XLOOKUP(A6204,'Internet data '!A:A,'Internet data '!F:F)</f>
        <v>Yes</v>
      </c>
      <c r="N6204" s="7" t="str">
        <f>_xlfn.XLOOKUP(A6204,'Internet data '!A:A,'Internet data '!I:I)</f>
        <v>DSL</v>
      </c>
      <c r="O6204" s="7">
        <f>_xlfn.XLOOKUP(A6204,'Internet data '!A:A,'Internet data '!J:J)</f>
        <v>5</v>
      </c>
    </row>
    <row r="6205" spans="1:15">
      <c r="A6205" s="7" t="s">
        <v>6221</v>
      </c>
      <c r="B6205" s="7" t="s">
        <v>12</v>
      </c>
      <c r="C6205" s="7" t="s">
        <v>15</v>
      </c>
      <c r="D6205" s="7" t="s">
        <v>12</v>
      </c>
      <c r="E6205" s="7" t="s">
        <v>23</v>
      </c>
      <c r="F6205" s="7">
        <v>69</v>
      </c>
      <c r="G6205" s="7">
        <v>105.1</v>
      </c>
      <c r="H6205" s="7">
        <v>7234.8</v>
      </c>
      <c r="I6205" s="7" t="s">
        <v>10</v>
      </c>
      <c r="J6205" s="7" t="str">
        <f>_xlfn.XLOOKUP(A6205,'customer data'!A:A,'customer data'!B:B)</f>
        <v>Female</v>
      </c>
      <c r="K6205" s="7" t="str">
        <f>_xlfn.XLOOKUP(A6205,'customer data'!A:A,'customer data'!C:C)</f>
        <v>Yes</v>
      </c>
      <c r="L6205" s="7" t="str">
        <f ca="1">_xlfn.XLOOKUP(A6205,'customer data'!A:A,'customer data'!G:G)</f>
        <v>Adult</v>
      </c>
      <c r="M6205" s="7" t="str">
        <f>_xlfn.XLOOKUP(A6205,'Internet data '!A:A,'Internet data '!F:F)</f>
        <v>Yes</v>
      </c>
      <c r="N6205" s="7" t="str">
        <f>_xlfn.XLOOKUP(A6205,'Internet data '!A:A,'Internet data '!I:I)</f>
        <v>Fiber optic</v>
      </c>
      <c r="O6205" s="7">
        <f>_xlfn.XLOOKUP(A6205,'Internet data '!A:A,'Internet data '!J:J)</f>
        <v>6</v>
      </c>
    </row>
    <row r="6206" spans="1:15">
      <c r="A6206" s="7" t="s">
        <v>6222</v>
      </c>
      <c r="B6206" s="7" t="s">
        <v>10</v>
      </c>
      <c r="C6206" s="7" t="s">
        <v>11</v>
      </c>
      <c r="D6206" s="7" t="s">
        <v>12</v>
      </c>
      <c r="E6206" s="7" t="s">
        <v>19</v>
      </c>
      <c r="F6206" s="7">
        <v>13</v>
      </c>
      <c r="G6206" s="7">
        <v>25.15</v>
      </c>
      <c r="H6206" s="7">
        <v>331.85</v>
      </c>
      <c r="I6206" s="7" t="s">
        <v>10</v>
      </c>
      <c r="J6206" s="7" t="str">
        <f>_xlfn.XLOOKUP(A6206,'customer data'!A:A,'customer data'!B:B)</f>
        <v>Male</v>
      </c>
      <c r="K6206" s="7" t="str">
        <f>_xlfn.XLOOKUP(A6206,'customer data'!A:A,'customer data'!C:C)</f>
        <v>No</v>
      </c>
      <c r="L6206" s="7" t="str">
        <f ca="1">_xlfn.XLOOKUP(A6206,'customer data'!A:A,'customer data'!G:G)</f>
        <v>Adult</v>
      </c>
      <c r="M6206" s="7" t="str">
        <f>_xlfn.XLOOKUP(A6206,'Internet data '!A:A,'Internet data '!F:F)</f>
        <v>No</v>
      </c>
      <c r="N6206" s="7" t="str">
        <f>_xlfn.XLOOKUP(A6206,'Internet data '!A:A,'Internet data '!I:I)</f>
        <v>DSL</v>
      </c>
      <c r="O6206" s="7">
        <f>_xlfn.XLOOKUP(A6206,'Internet data '!A:A,'Internet data '!J:J)</f>
        <v>0</v>
      </c>
    </row>
    <row r="6207" spans="1:15">
      <c r="A6207" s="7" t="s">
        <v>6223</v>
      </c>
      <c r="B6207" s="7" t="s">
        <v>12</v>
      </c>
      <c r="C6207" s="7" t="s">
        <v>11</v>
      </c>
      <c r="D6207" s="7" t="s">
        <v>12</v>
      </c>
      <c r="E6207" s="7" t="s">
        <v>19</v>
      </c>
      <c r="F6207" s="7">
        <v>42</v>
      </c>
      <c r="G6207" s="7">
        <v>95.25</v>
      </c>
      <c r="H6207" s="7">
        <v>3959.35</v>
      </c>
      <c r="I6207" s="7" t="s">
        <v>12</v>
      </c>
      <c r="J6207" s="7" t="str">
        <f>_xlfn.XLOOKUP(A6207,'customer data'!A:A,'customer data'!B:B)</f>
        <v>Male</v>
      </c>
      <c r="K6207" s="7" t="str">
        <f>_xlfn.XLOOKUP(A6207,'customer data'!A:A,'customer data'!C:C)</f>
        <v>Yes</v>
      </c>
      <c r="L6207" s="7" t="str">
        <f ca="1">_xlfn.XLOOKUP(A6207,'customer data'!A:A,'customer data'!G:G)</f>
        <v>Adult</v>
      </c>
      <c r="M6207" s="7" t="str">
        <f>_xlfn.XLOOKUP(A6207,'Internet data '!A:A,'Internet data '!F:F)</f>
        <v>No</v>
      </c>
      <c r="N6207" s="7" t="str">
        <f>_xlfn.XLOOKUP(A6207,'Internet data '!A:A,'Internet data '!I:I)</f>
        <v>Fiber optic</v>
      </c>
      <c r="O6207" s="7">
        <f>_xlfn.XLOOKUP(A6207,'Internet data '!A:A,'Internet data '!J:J)</f>
        <v>4</v>
      </c>
    </row>
    <row r="6208" spans="1:15">
      <c r="A6208" s="7" t="s">
        <v>6224</v>
      </c>
      <c r="B6208" s="7" t="s">
        <v>12</v>
      </c>
      <c r="C6208" s="7" t="s">
        <v>11</v>
      </c>
      <c r="D6208" s="7" t="s">
        <v>12</v>
      </c>
      <c r="E6208" s="7" t="s">
        <v>23</v>
      </c>
      <c r="F6208" s="7">
        <v>52</v>
      </c>
      <c r="G6208" s="7">
        <v>95.65</v>
      </c>
      <c r="H6208" s="7">
        <v>5088.3999999999996</v>
      </c>
      <c r="I6208" s="7" t="s">
        <v>10</v>
      </c>
      <c r="J6208" s="7" t="str">
        <f>_xlfn.XLOOKUP(A6208,'customer data'!A:A,'customer data'!B:B)</f>
        <v>Male</v>
      </c>
      <c r="K6208" s="7" t="str">
        <f>_xlfn.XLOOKUP(A6208,'customer data'!A:A,'customer data'!C:C)</f>
        <v>Yes</v>
      </c>
      <c r="L6208" s="7" t="str">
        <f ca="1">_xlfn.XLOOKUP(A6208,'customer data'!A:A,'customer data'!G:G)</f>
        <v>Adult</v>
      </c>
      <c r="M6208" s="7" t="str">
        <f>_xlfn.XLOOKUP(A6208,'Internet data '!A:A,'Internet data '!F:F)</f>
        <v>Yes</v>
      </c>
      <c r="N6208" s="7" t="str">
        <f>_xlfn.XLOOKUP(A6208,'Internet data '!A:A,'Internet data '!I:I)</f>
        <v>Fiber optic</v>
      </c>
      <c r="O6208" s="7">
        <f>_xlfn.XLOOKUP(A6208,'Internet data '!A:A,'Internet data '!J:J)</f>
        <v>4</v>
      </c>
    </row>
    <row r="6209" spans="1:15">
      <c r="A6209" s="7" t="s">
        <v>6225</v>
      </c>
      <c r="B6209" s="7" t="s">
        <v>12</v>
      </c>
      <c r="C6209" s="7" t="s">
        <v>11</v>
      </c>
      <c r="D6209" s="7" t="s">
        <v>10</v>
      </c>
      <c r="E6209" s="7" t="s">
        <v>13</v>
      </c>
      <c r="F6209" s="7">
        <v>46</v>
      </c>
      <c r="G6209" s="7">
        <v>85</v>
      </c>
      <c r="H6209" s="7">
        <v>3969.4</v>
      </c>
      <c r="I6209" s="7" t="s">
        <v>12</v>
      </c>
      <c r="J6209" s="7" t="str">
        <f>_xlfn.XLOOKUP(A6209,'customer data'!A:A,'customer data'!B:B)</f>
        <v>Male</v>
      </c>
      <c r="K6209" s="7" t="str">
        <f>_xlfn.XLOOKUP(A6209,'customer data'!A:A,'customer data'!C:C)</f>
        <v>No</v>
      </c>
      <c r="L6209" s="7" t="str">
        <f ca="1">_xlfn.XLOOKUP(A6209,'customer data'!A:A,'customer data'!G:G)</f>
        <v>Adult</v>
      </c>
      <c r="M6209" s="7" t="str">
        <f>_xlfn.XLOOKUP(A6209,'Internet data '!A:A,'Internet data '!F:F)</f>
        <v>No</v>
      </c>
      <c r="N6209" s="7" t="str">
        <f>_xlfn.XLOOKUP(A6209,'Internet data '!A:A,'Internet data '!I:I)</f>
        <v>Fiber optic</v>
      </c>
      <c r="O6209" s="7">
        <f>_xlfn.XLOOKUP(A6209,'Internet data '!A:A,'Internet data '!J:J)</f>
        <v>2</v>
      </c>
    </row>
    <row r="6210" spans="1:15">
      <c r="A6210" s="7" t="s">
        <v>6226</v>
      </c>
      <c r="B6210" s="7" t="s">
        <v>12</v>
      </c>
      <c r="C6210" s="7" t="s">
        <v>29</v>
      </c>
      <c r="D6210" s="7" t="s">
        <v>12</v>
      </c>
      <c r="E6210" s="7" t="s">
        <v>19</v>
      </c>
      <c r="F6210" s="7">
        <v>61</v>
      </c>
      <c r="G6210" s="7">
        <v>80.8</v>
      </c>
      <c r="H6210" s="7">
        <v>4860.8500000000004</v>
      </c>
      <c r="I6210" s="7" t="s">
        <v>10</v>
      </c>
      <c r="J6210" s="7" t="str">
        <f>_xlfn.XLOOKUP(A6210,'customer data'!A:A,'customer data'!B:B)</f>
        <v>Male</v>
      </c>
      <c r="K6210" s="7" t="str">
        <f>_xlfn.XLOOKUP(A6210,'customer data'!A:A,'customer data'!C:C)</f>
        <v>Yes</v>
      </c>
      <c r="L6210" s="7" t="str">
        <f ca="1">_xlfn.XLOOKUP(A6210,'customer data'!A:A,'customer data'!G:G)</f>
        <v>Adult</v>
      </c>
      <c r="M6210" s="7" t="str">
        <f>_xlfn.XLOOKUP(A6210,'Internet data '!A:A,'Internet data '!F:F)</f>
        <v>Yes</v>
      </c>
      <c r="N6210" s="7" t="str">
        <f>_xlfn.XLOOKUP(A6210,'Internet data '!A:A,'Internet data '!I:I)</f>
        <v>DSL</v>
      </c>
      <c r="O6210" s="7">
        <f>_xlfn.XLOOKUP(A6210,'Internet data '!A:A,'Internet data '!J:J)</f>
        <v>6</v>
      </c>
    </row>
    <row r="6211" spans="1:15">
      <c r="A6211" s="7" t="s">
        <v>6227</v>
      </c>
      <c r="B6211" s="7" t="s">
        <v>10</v>
      </c>
      <c r="C6211" s="7" t="s">
        <v>15</v>
      </c>
      <c r="D6211" s="7" t="s">
        <v>12</v>
      </c>
      <c r="E6211" s="7" t="s">
        <v>16</v>
      </c>
      <c r="F6211" s="7">
        <v>29</v>
      </c>
      <c r="G6211" s="7">
        <v>24.85</v>
      </c>
      <c r="H6211" s="7">
        <v>788.05</v>
      </c>
      <c r="I6211" s="7" t="s">
        <v>10</v>
      </c>
      <c r="J6211" s="7" t="str">
        <f>_xlfn.XLOOKUP(A6211,'customer data'!A:A,'customer data'!B:B)</f>
        <v>Male</v>
      </c>
      <c r="K6211" s="7" t="str">
        <f>_xlfn.XLOOKUP(A6211,'customer data'!A:A,'customer data'!C:C)</f>
        <v>No</v>
      </c>
      <c r="L6211" s="7" t="str">
        <f ca="1">_xlfn.XLOOKUP(A6211,'customer data'!A:A,'customer data'!G:G)</f>
        <v>Adult</v>
      </c>
      <c r="M6211" s="7" t="str">
        <f>_xlfn.XLOOKUP(A6211,'Internet data '!A:A,'Internet data '!F:F)</f>
        <v>No</v>
      </c>
      <c r="N6211" s="7" t="str">
        <f>_xlfn.XLOOKUP(A6211,'Internet data '!A:A,'Internet data '!I:I)</f>
        <v>DSL</v>
      </c>
      <c r="O6211" s="7">
        <f>_xlfn.XLOOKUP(A6211,'Internet data '!A:A,'Internet data '!J:J)</f>
        <v>0</v>
      </c>
    </row>
    <row r="6212" spans="1:15">
      <c r="A6212" s="7" t="s">
        <v>6228</v>
      </c>
      <c r="B6212" s="7" t="s">
        <v>12</v>
      </c>
      <c r="C6212" s="7" t="s">
        <v>15</v>
      </c>
      <c r="D6212" s="7" t="s">
        <v>12</v>
      </c>
      <c r="E6212" s="7" t="s">
        <v>23</v>
      </c>
      <c r="F6212" s="7">
        <v>25</v>
      </c>
      <c r="G6212" s="7">
        <v>54.75</v>
      </c>
      <c r="H6212" s="7">
        <v>1266.3499999999999</v>
      </c>
      <c r="I6212" s="7" t="s">
        <v>10</v>
      </c>
      <c r="J6212" s="7" t="str">
        <f>_xlfn.XLOOKUP(A6212,'customer data'!A:A,'customer data'!B:B)</f>
        <v>Female</v>
      </c>
      <c r="K6212" s="7" t="str">
        <f>_xlfn.XLOOKUP(A6212,'customer data'!A:A,'customer data'!C:C)</f>
        <v>No</v>
      </c>
      <c r="L6212" s="7" t="str">
        <f ca="1">_xlfn.XLOOKUP(A6212,'customer data'!A:A,'customer data'!G:G)</f>
        <v>Adult</v>
      </c>
      <c r="M6212" s="7" t="str">
        <f>_xlfn.XLOOKUP(A6212,'Internet data '!A:A,'Internet data '!F:F)</f>
        <v>Yes</v>
      </c>
      <c r="N6212" s="7" t="str">
        <f>_xlfn.XLOOKUP(A6212,'Internet data '!A:A,'Internet data '!I:I)</f>
        <v>DSL</v>
      </c>
      <c r="O6212" s="7">
        <f>_xlfn.XLOOKUP(A6212,'Internet data '!A:A,'Internet data '!J:J)</f>
        <v>2</v>
      </c>
    </row>
    <row r="6213" spans="1:15">
      <c r="A6213" s="7" t="s">
        <v>6229</v>
      </c>
      <c r="B6213" s="7" t="s">
        <v>12</v>
      </c>
      <c r="C6213" s="7" t="s">
        <v>11</v>
      </c>
      <c r="D6213" s="7" t="s">
        <v>12</v>
      </c>
      <c r="E6213" s="7" t="s">
        <v>13</v>
      </c>
      <c r="F6213" s="7">
        <v>5</v>
      </c>
      <c r="G6213" s="7">
        <v>85.75</v>
      </c>
      <c r="H6213" s="7">
        <v>470.95</v>
      </c>
      <c r="I6213" s="7" t="s">
        <v>12</v>
      </c>
      <c r="J6213" s="7" t="str">
        <f>_xlfn.XLOOKUP(A6213,'customer data'!A:A,'customer data'!B:B)</f>
        <v>Female</v>
      </c>
      <c r="K6213" s="7" t="str">
        <f>_xlfn.XLOOKUP(A6213,'customer data'!A:A,'customer data'!C:C)</f>
        <v>Yes</v>
      </c>
      <c r="L6213" s="7" t="str">
        <f ca="1">_xlfn.XLOOKUP(A6213,'customer data'!A:A,'customer data'!G:G)</f>
        <v>Adult</v>
      </c>
      <c r="M6213" s="7" t="str">
        <f>_xlfn.XLOOKUP(A6213,'Internet data '!A:A,'Internet data '!F:F)</f>
        <v>Yes</v>
      </c>
      <c r="N6213" s="7" t="str">
        <f>_xlfn.XLOOKUP(A6213,'Internet data '!A:A,'Internet data '!I:I)</f>
        <v>Fiber optic</v>
      </c>
      <c r="O6213" s="7">
        <f>_xlfn.XLOOKUP(A6213,'Internet data '!A:A,'Internet data '!J:J)</f>
        <v>2</v>
      </c>
    </row>
    <row r="6214" spans="1:15">
      <c r="A6214" s="7" t="s">
        <v>6230</v>
      </c>
      <c r="B6214" s="7" t="s">
        <v>10</v>
      </c>
      <c r="C6214" s="7" t="s">
        <v>15</v>
      </c>
      <c r="D6214" s="7" t="s">
        <v>10</v>
      </c>
      <c r="E6214" s="7" t="s">
        <v>13</v>
      </c>
      <c r="F6214" s="7">
        <v>15</v>
      </c>
      <c r="G6214" s="7">
        <v>50.75</v>
      </c>
      <c r="H6214" s="7">
        <v>688.2</v>
      </c>
      <c r="I6214" s="7" t="s">
        <v>10</v>
      </c>
      <c r="J6214" s="7" t="str">
        <f>_xlfn.XLOOKUP(A6214,'customer data'!A:A,'customer data'!B:B)</f>
        <v>Male</v>
      </c>
      <c r="K6214" s="7" t="str">
        <f>_xlfn.XLOOKUP(A6214,'customer data'!A:A,'customer data'!C:C)</f>
        <v>No</v>
      </c>
      <c r="L6214" s="7" t="str">
        <f ca="1">_xlfn.XLOOKUP(A6214,'customer data'!A:A,'customer data'!G:G)</f>
        <v>Adult</v>
      </c>
      <c r="M6214" s="7" t="str">
        <f>_xlfn.XLOOKUP(A6214,'Internet data '!A:A,'Internet data '!F:F)</f>
        <v>No</v>
      </c>
      <c r="N6214" s="7" t="str">
        <f>_xlfn.XLOOKUP(A6214,'Internet data '!A:A,'Internet data '!I:I)</f>
        <v>DSL</v>
      </c>
      <c r="O6214" s="7">
        <f>_xlfn.XLOOKUP(A6214,'Internet data '!A:A,'Internet data '!J:J)</f>
        <v>3</v>
      </c>
    </row>
    <row r="6215" spans="1:15">
      <c r="A6215" s="7" t="s">
        <v>6231</v>
      </c>
      <c r="B6215" s="7" t="s">
        <v>12</v>
      </c>
      <c r="C6215" s="7" t="s">
        <v>29</v>
      </c>
      <c r="D6215" s="7" t="s">
        <v>10</v>
      </c>
      <c r="E6215" s="7" t="s">
        <v>16</v>
      </c>
      <c r="F6215" s="7">
        <v>19</v>
      </c>
      <c r="G6215" s="7">
        <v>20.149999999999999</v>
      </c>
      <c r="H6215" s="7">
        <v>387.7</v>
      </c>
      <c r="I6215" s="7" t="s">
        <v>10</v>
      </c>
      <c r="J6215" s="7" t="str">
        <f>_xlfn.XLOOKUP(A6215,'customer data'!A:A,'customer data'!B:B)</f>
        <v>Female</v>
      </c>
      <c r="K6215" s="7" t="str">
        <f>_xlfn.XLOOKUP(A6215,'customer data'!A:A,'customer data'!C:C)</f>
        <v>Yes</v>
      </c>
      <c r="L6215" s="7" t="str">
        <f ca="1">_xlfn.XLOOKUP(A6215,'customer data'!A:A,'customer data'!G:G)</f>
        <v>Adult</v>
      </c>
      <c r="M6215" s="7" t="str">
        <f>_xlfn.XLOOKUP(A6215,'Internet data '!A:A,'Internet data '!F:F)</f>
        <v>No</v>
      </c>
      <c r="N6215" s="7" t="str">
        <f>_xlfn.XLOOKUP(A6215,'Internet data '!A:A,'Internet data '!I:I)</f>
        <v>No</v>
      </c>
      <c r="O6215" s="7">
        <f>_xlfn.XLOOKUP(A6215,'Internet data '!A:A,'Internet data '!J:J)</f>
        <v>0</v>
      </c>
    </row>
    <row r="6216" spans="1:15">
      <c r="A6216" s="7" t="s">
        <v>6232</v>
      </c>
      <c r="B6216" s="7" t="s">
        <v>12</v>
      </c>
      <c r="C6216" s="7" t="s">
        <v>29</v>
      </c>
      <c r="D6216" s="7" t="s">
        <v>10</v>
      </c>
      <c r="E6216" s="7" t="s">
        <v>16</v>
      </c>
      <c r="F6216" s="7">
        <v>44</v>
      </c>
      <c r="G6216" s="7">
        <v>20.05</v>
      </c>
      <c r="H6216" s="7">
        <v>845.25</v>
      </c>
      <c r="I6216" s="7" t="s">
        <v>10</v>
      </c>
      <c r="J6216" s="7" t="str">
        <f>_xlfn.XLOOKUP(A6216,'customer data'!A:A,'customer data'!B:B)</f>
        <v>Male</v>
      </c>
      <c r="K6216" s="7" t="str">
        <f>_xlfn.XLOOKUP(A6216,'customer data'!A:A,'customer data'!C:C)</f>
        <v>No</v>
      </c>
      <c r="L6216" s="7" t="str">
        <f ca="1">_xlfn.XLOOKUP(A6216,'customer data'!A:A,'customer data'!G:G)</f>
        <v>Young</v>
      </c>
      <c r="M6216" s="7" t="str">
        <f>_xlfn.XLOOKUP(A6216,'Internet data '!A:A,'Internet data '!F:F)</f>
        <v>No</v>
      </c>
      <c r="N6216" s="7" t="str">
        <f>_xlfn.XLOOKUP(A6216,'Internet data '!A:A,'Internet data '!I:I)</f>
        <v>No</v>
      </c>
      <c r="O6216" s="7">
        <f>_xlfn.XLOOKUP(A6216,'Internet data '!A:A,'Internet data '!J:J)</f>
        <v>0</v>
      </c>
    </row>
    <row r="6217" spans="1:15">
      <c r="A6217" s="7" t="s">
        <v>6233</v>
      </c>
      <c r="B6217" s="7" t="s">
        <v>12</v>
      </c>
      <c r="C6217" s="7" t="s">
        <v>11</v>
      </c>
      <c r="D6217" s="7" t="s">
        <v>12</v>
      </c>
      <c r="E6217" s="7" t="s">
        <v>13</v>
      </c>
      <c r="F6217" s="7">
        <v>6</v>
      </c>
      <c r="G6217" s="7">
        <v>98.25</v>
      </c>
      <c r="H6217" s="7">
        <v>560.6</v>
      </c>
      <c r="I6217" s="7" t="s">
        <v>12</v>
      </c>
      <c r="J6217" s="7" t="str">
        <f>_xlfn.XLOOKUP(A6217,'customer data'!A:A,'customer data'!B:B)</f>
        <v>Female</v>
      </c>
      <c r="K6217" s="7" t="str">
        <f>_xlfn.XLOOKUP(A6217,'customer data'!A:A,'customer data'!C:C)</f>
        <v>No</v>
      </c>
      <c r="L6217" s="7" t="str">
        <f ca="1">_xlfn.XLOOKUP(A6217,'customer data'!A:A,'customer data'!G:G)</f>
        <v>Adult</v>
      </c>
      <c r="M6217" s="7" t="str">
        <f>_xlfn.XLOOKUP(A6217,'Internet data '!A:A,'Internet data '!F:F)</f>
        <v>No</v>
      </c>
      <c r="N6217" s="7" t="str">
        <f>_xlfn.XLOOKUP(A6217,'Internet data '!A:A,'Internet data '!I:I)</f>
        <v>Fiber optic</v>
      </c>
      <c r="O6217" s="7">
        <f>_xlfn.XLOOKUP(A6217,'Internet data '!A:A,'Internet data '!J:J)</f>
        <v>4</v>
      </c>
    </row>
    <row r="6218" spans="1:15">
      <c r="A6218" s="7" t="s">
        <v>6234</v>
      </c>
      <c r="B6218" s="7" t="s">
        <v>12</v>
      </c>
      <c r="C6218" s="7" t="s">
        <v>29</v>
      </c>
      <c r="D6218" s="7" t="s">
        <v>10</v>
      </c>
      <c r="E6218" s="7" t="s">
        <v>23</v>
      </c>
      <c r="F6218" s="7">
        <v>58</v>
      </c>
      <c r="G6218" s="7">
        <v>71.599999999999994</v>
      </c>
      <c r="H6218" s="7">
        <v>4230.25</v>
      </c>
      <c r="I6218" s="7" t="s">
        <v>10</v>
      </c>
      <c r="J6218" s="7" t="str">
        <f>_xlfn.XLOOKUP(A6218,'customer data'!A:A,'customer data'!B:B)</f>
        <v>Male</v>
      </c>
      <c r="K6218" s="7" t="str">
        <f>_xlfn.XLOOKUP(A6218,'customer data'!A:A,'customer data'!C:C)</f>
        <v>Yes</v>
      </c>
      <c r="L6218" s="7" t="str">
        <f ca="1">_xlfn.XLOOKUP(A6218,'customer data'!A:A,'customer data'!G:G)</f>
        <v>Adult</v>
      </c>
      <c r="M6218" s="7" t="str">
        <f>_xlfn.XLOOKUP(A6218,'Internet data '!A:A,'Internet data '!F:F)</f>
        <v>Yes</v>
      </c>
      <c r="N6218" s="7" t="str">
        <f>_xlfn.XLOOKUP(A6218,'Internet data '!A:A,'Internet data '!I:I)</f>
        <v>DSL</v>
      </c>
      <c r="O6218" s="7">
        <f>_xlfn.XLOOKUP(A6218,'Internet data '!A:A,'Internet data '!J:J)</f>
        <v>5</v>
      </c>
    </row>
    <row r="6219" spans="1:15">
      <c r="A6219" s="7" t="s">
        <v>6235</v>
      </c>
      <c r="B6219" s="7" t="s">
        <v>12</v>
      </c>
      <c r="C6219" s="7" t="s">
        <v>15</v>
      </c>
      <c r="D6219" s="7" t="s">
        <v>12</v>
      </c>
      <c r="E6219" s="7" t="s">
        <v>23</v>
      </c>
      <c r="F6219" s="7">
        <v>62</v>
      </c>
      <c r="G6219" s="7">
        <v>81.45</v>
      </c>
      <c r="H6219" s="7">
        <v>4983.05</v>
      </c>
      <c r="I6219" s="7" t="s">
        <v>10</v>
      </c>
      <c r="J6219" s="7" t="str">
        <f>_xlfn.XLOOKUP(A6219,'customer data'!A:A,'customer data'!B:B)</f>
        <v>Male</v>
      </c>
      <c r="K6219" s="7" t="str">
        <f>_xlfn.XLOOKUP(A6219,'customer data'!A:A,'customer data'!C:C)</f>
        <v>Yes</v>
      </c>
      <c r="L6219" s="7" t="str">
        <f ca="1">_xlfn.XLOOKUP(A6219,'customer data'!A:A,'customer data'!G:G)</f>
        <v>Young</v>
      </c>
      <c r="M6219" s="7" t="str">
        <f>_xlfn.XLOOKUP(A6219,'Internet data '!A:A,'Internet data '!F:F)</f>
        <v>No</v>
      </c>
      <c r="N6219" s="7" t="str">
        <f>_xlfn.XLOOKUP(A6219,'Internet data '!A:A,'Internet data '!I:I)</f>
        <v>Fiber optic</v>
      </c>
      <c r="O6219" s="7">
        <f>_xlfn.XLOOKUP(A6219,'Internet data '!A:A,'Internet data '!J:J)</f>
        <v>2</v>
      </c>
    </row>
    <row r="6220" spans="1:15">
      <c r="A6220" s="7" t="s">
        <v>6236</v>
      </c>
      <c r="B6220" s="7" t="s">
        <v>10</v>
      </c>
      <c r="C6220" s="7" t="s">
        <v>15</v>
      </c>
      <c r="D6220" s="7" t="s">
        <v>12</v>
      </c>
      <c r="E6220" s="7" t="s">
        <v>19</v>
      </c>
      <c r="F6220" s="7">
        <v>70</v>
      </c>
      <c r="G6220" s="7">
        <v>58.4</v>
      </c>
      <c r="H6220" s="7">
        <v>4113.1499999999996</v>
      </c>
      <c r="I6220" s="7" t="s">
        <v>10</v>
      </c>
      <c r="J6220" s="7" t="str">
        <f>_xlfn.XLOOKUP(A6220,'customer data'!A:A,'customer data'!B:B)</f>
        <v>Female</v>
      </c>
      <c r="K6220" s="7" t="str">
        <f>_xlfn.XLOOKUP(A6220,'customer data'!A:A,'customer data'!C:C)</f>
        <v>Yes</v>
      </c>
      <c r="L6220" s="7" t="str">
        <f ca="1">_xlfn.XLOOKUP(A6220,'customer data'!A:A,'customer data'!G:G)</f>
        <v>Adult</v>
      </c>
      <c r="M6220" s="7" t="str">
        <f>_xlfn.XLOOKUP(A6220,'Internet data '!A:A,'Internet data '!F:F)</f>
        <v>Yes</v>
      </c>
      <c r="N6220" s="7" t="str">
        <f>_xlfn.XLOOKUP(A6220,'Internet data '!A:A,'Internet data '!I:I)</f>
        <v>DSL</v>
      </c>
      <c r="O6220" s="7">
        <f>_xlfn.XLOOKUP(A6220,'Internet data '!A:A,'Internet data '!J:J)</f>
        <v>5</v>
      </c>
    </row>
    <row r="6221" spans="1:15">
      <c r="A6221" s="7" t="s">
        <v>6237</v>
      </c>
      <c r="B6221" s="7" t="s">
        <v>10</v>
      </c>
      <c r="C6221" s="7" t="s">
        <v>11</v>
      </c>
      <c r="D6221" s="7" t="s">
        <v>12</v>
      </c>
      <c r="E6221" s="7" t="s">
        <v>16</v>
      </c>
      <c r="F6221" s="7">
        <v>1</v>
      </c>
      <c r="G6221" s="7">
        <v>25.7</v>
      </c>
      <c r="H6221" s="7">
        <v>25.7</v>
      </c>
      <c r="I6221" s="7" t="s">
        <v>12</v>
      </c>
      <c r="J6221" s="7" t="str">
        <f>_xlfn.XLOOKUP(A6221,'customer data'!A:A,'customer data'!B:B)</f>
        <v>Female</v>
      </c>
      <c r="K6221" s="7" t="str">
        <f>_xlfn.XLOOKUP(A6221,'customer data'!A:A,'customer data'!C:C)</f>
        <v>No</v>
      </c>
      <c r="L6221" s="7" t="str">
        <f ca="1">_xlfn.XLOOKUP(A6221,'customer data'!A:A,'customer data'!G:G)</f>
        <v>Adult</v>
      </c>
      <c r="M6221" s="7" t="str">
        <f>_xlfn.XLOOKUP(A6221,'Internet data '!A:A,'Internet data '!F:F)</f>
        <v>No</v>
      </c>
      <c r="N6221" s="7" t="str">
        <f>_xlfn.XLOOKUP(A6221,'Internet data '!A:A,'Internet data '!I:I)</f>
        <v>DSL</v>
      </c>
      <c r="O6221" s="7">
        <f>_xlfn.XLOOKUP(A6221,'Internet data '!A:A,'Internet data '!J:J)</f>
        <v>0</v>
      </c>
    </row>
    <row r="6222" spans="1:15">
      <c r="A6222" s="7" t="s">
        <v>6238</v>
      </c>
      <c r="B6222" s="7" t="s">
        <v>10</v>
      </c>
      <c r="C6222" s="7" t="s">
        <v>29</v>
      </c>
      <c r="D6222" s="7" t="s">
        <v>10</v>
      </c>
      <c r="E6222" s="7" t="s">
        <v>23</v>
      </c>
      <c r="F6222" s="7">
        <v>10</v>
      </c>
      <c r="G6222" s="7">
        <v>53.7</v>
      </c>
      <c r="H6222" s="7">
        <v>521</v>
      </c>
      <c r="I6222" s="7" t="s">
        <v>10</v>
      </c>
      <c r="J6222" s="7" t="str">
        <f>_xlfn.XLOOKUP(A6222,'customer data'!A:A,'customer data'!B:B)</f>
        <v>Male</v>
      </c>
      <c r="K6222" s="7" t="str">
        <f>_xlfn.XLOOKUP(A6222,'customer data'!A:A,'customer data'!C:C)</f>
        <v>Yes</v>
      </c>
      <c r="L6222" s="7" t="str">
        <f ca="1">_xlfn.XLOOKUP(A6222,'customer data'!A:A,'customer data'!G:G)</f>
        <v>Young</v>
      </c>
      <c r="M6222" s="7" t="str">
        <f>_xlfn.XLOOKUP(A6222,'Internet data '!A:A,'Internet data '!F:F)</f>
        <v>Yes</v>
      </c>
      <c r="N6222" s="7" t="str">
        <f>_xlfn.XLOOKUP(A6222,'Internet data '!A:A,'Internet data '!I:I)</f>
        <v>DSL</v>
      </c>
      <c r="O6222" s="7">
        <f>_xlfn.XLOOKUP(A6222,'Internet data '!A:A,'Internet data '!J:J)</f>
        <v>5</v>
      </c>
    </row>
    <row r="6223" spans="1:15">
      <c r="A6223" s="7" t="s">
        <v>6239</v>
      </c>
      <c r="B6223" s="7" t="s">
        <v>12</v>
      </c>
      <c r="C6223" s="7" t="s">
        <v>15</v>
      </c>
      <c r="D6223" s="7" t="s">
        <v>12</v>
      </c>
      <c r="E6223" s="7" t="s">
        <v>19</v>
      </c>
      <c r="F6223" s="7">
        <v>26</v>
      </c>
      <c r="G6223" s="7">
        <v>19.600000000000001</v>
      </c>
      <c r="H6223" s="7">
        <v>471.85</v>
      </c>
      <c r="I6223" s="7" t="s">
        <v>10</v>
      </c>
      <c r="J6223" s="7" t="str">
        <f>_xlfn.XLOOKUP(A6223,'customer data'!A:A,'customer data'!B:B)</f>
        <v>Male</v>
      </c>
      <c r="K6223" s="7" t="str">
        <f>_xlfn.XLOOKUP(A6223,'customer data'!A:A,'customer data'!C:C)</f>
        <v>No</v>
      </c>
      <c r="L6223" s="7" t="str">
        <f ca="1">_xlfn.XLOOKUP(A6223,'customer data'!A:A,'customer data'!G:G)</f>
        <v>Adult</v>
      </c>
      <c r="M6223" s="7" t="str">
        <f>_xlfn.XLOOKUP(A6223,'Internet data '!A:A,'Internet data '!F:F)</f>
        <v>No</v>
      </c>
      <c r="N6223" s="7" t="str">
        <f>_xlfn.XLOOKUP(A6223,'Internet data '!A:A,'Internet data '!I:I)</f>
        <v>No</v>
      </c>
      <c r="O6223" s="7">
        <f>_xlfn.XLOOKUP(A6223,'Internet data '!A:A,'Internet data '!J:J)</f>
        <v>0</v>
      </c>
    </row>
    <row r="6224" spans="1:15">
      <c r="A6224" s="7" t="s">
        <v>6240</v>
      </c>
      <c r="B6224" s="7" t="s">
        <v>12</v>
      </c>
      <c r="C6224" s="7" t="s">
        <v>11</v>
      </c>
      <c r="D6224" s="7" t="s">
        <v>10</v>
      </c>
      <c r="E6224" s="7" t="s">
        <v>23</v>
      </c>
      <c r="F6224" s="7">
        <v>66</v>
      </c>
      <c r="G6224" s="7">
        <v>89.4</v>
      </c>
      <c r="H6224" s="7">
        <v>5976.9</v>
      </c>
      <c r="I6224" s="7" t="s">
        <v>10</v>
      </c>
      <c r="J6224" s="7" t="str">
        <f>_xlfn.XLOOKUP(A6224,'customer data'!A:A,'customer data'!B:B)</f>
        <v>Male</v>
      </c>
      <c r="K6224" s="7" t="str">
        <f>_xlfn.XLOOKUP(A6224,'customer data'!A:A,'customer data'!C:C)</f>
        <v>No</v>
      </c>
      <c r="L6224" s="7" t="str">
        <f ca="1">_xlfn.XLOOKUP(A6224,'customer data'!A:A,'customer data'!G:G)</f>
        <v>Adult</v>
      </c>
      <c r="M6224" s="7" t="str">
        <f>_xlfn.XLOOKUP(A6224,'Internet data '!A:A,'Internet data '!F:F)</f>
        <v>No</v>
      </c>
      <c r="N6224" s="7" t="str">
        <f>_xlfn.XLOOKUP(A6224,'Internet data '!A:A,'Internet data '!I:I)</f>
        <v>Fiber optic</v>
      </c>
      <c r="O6224" s="7">
        <f>_xlfn.XLOOKUP(A6224,'Internet data '!A:A,'Internet data '!J:J)</f>
        <v>3</v>
      </c>
    </row>
    <row r="6225" spans="1:15">
      <c r="A6225" s="7" t="s">
        <v>6241</v>
      </c>
      <c r="B6225" s="7" t="s">
        <v>12</v>
      </c>
      <c r="C6225" s="7" t="s">
        <v>11</v>
      </c>
      <c r="D6225" s="7" t="s">
        <v>12</v>
      </c>
      <c r="E6225" s="7" t="s">
        <v>13</v>
      </c>
      <c r="F6225" s="7">
        <v>7</v>
      </c>
      <c r="G6225" s="7">
        <v>69</v>
      </c>
      <c r="H6225" s="7">
        <v>506.9</v>
      </c>
      <c r="I6225" s="7" t="s">
        <v>12</v>
      </c>
      <c r="J6225" s="7" t="str">
        <f>_xlfn.XLOOKUP(A6225,'customer data'!A:A,'customer data'!B:B)</f>
        <v>Female</v>
      </c>
      <c r="K6225" s="7" t="str">
        <f>_xlfn.XLOOKUP(A6225,'customer data'!A:A,'customer data'!C:C)</f>
        <v>Yes</v>
      </c>
      <c r="L6225" s="7" t="str">
        <f ca="1">_xlfn.XLOOKUP(A6225,'customer data'!A:A,'customer data'!G:G)</f>
        <v>Young</v>
      </c>
      <c r="M6225" s="7" t="str">
        <f>_xlfn.XLOOKUP(A6225,'Internet data '!A:A,'Internet data '!F:F)</f>
        <v>No</v>
      </c>
      <c r="N6225" s="7" t="str">
        <f>_xlfn.XLOOKUP(A6225,'Internet data '!A:A,'Internet data '!I:I)</f>
        <v>Fiber optic</v>
      </c>
      <c r="O6225" s="7">
        <f>_xlfn.XLOOKUP(A6225,'Internet data '!A:A,'Internet data '!J:J)</f>
        <v>0</v>
      </c>
    </row>
    <row r="6226" spans="1:15">
      <c r="A6226" s="7" t="s">
        <v>6242</v>
      </c>
      <c r="B6226" s="7" t="s">
        <v>12</v>
      </c>
      <c r="C6226" s="7" t="s">
        <v>15</v>
      </c>
      <c r="D6226" s="7" t="s">
        <v>10</v>
      </c>
      <c r="E6226" s="7" t="s">
        <v>19</v>
      </c>
      <c r="F6226" s="7">
        <v>51</v>
      </c>
      <c r="G6226" s="7">
        <v>84.2</v>
      </c>
      <c r="H6226" s="7">
        <v>4299.75</v>
      </c>
      <c r="I6226" s="7" t="s">
        <v>10</v>
      </c>
      <c r="J6226" s="7" t="str">
        <f>_xlfn.XLOOKUP(A6226,'customer data'!A:A,'customer data'!B:B)</f>
        <v>Male</v>
      </c>
      <c r="K6226" s="7" t="str">
        <f>_xlfn.XLOOKUP(A6226,'customer data'!A:A,'customer data'!C:C)</f>
        <v>Yes</v>
      </c>
      <c r="L6226" s="7" t="str">
        <f ca="1">_xlfn.XLOOKUP(A6226,'customer data'!A:A,'customer data'!G:G)</f>
        <v>Adult</v>
      </c>
      <c r="M6226" s="7" t="str">
        <f>_xlfn.XLOOKUP(A6226,'Internet data '!A:A,'Internet data '!F:F)</f>
        <v>Yes</v>
      </c>
      <c r="N6226" s="7" t="str">
        <f>_xlfn.XLOOKUP(A6226,'Internet data '!A:A,'Internet data '!I:I)</f>
        <v>Fiber optic</v>
      </c>
      <c r="O6226" s="7">
        <f>_xlfn.XLOOKUP(A6226,'Internet data '!A:A,'Internet data '!J:J)</f>
        <v>3</v>
      </c>
    </row>
    <row r="6227" spans="1:15">
      <c r="A6227" s="7" t="s">
        <v>6243</v>
      </c>
      <c r="B6227" s="7" t="s">
        <v>12</v>
      </c>
      <c r="C6227" s="7" t="s">
        <v>29</v>
      </c>
      <c r="D6227" s="7" t="s">
        <v>12</v>
      </c>
      <c r="E6227" s="7" t="s">
        <v>23</v>
      </c>
      <c r="F6227" s="7">
        <v>72</v>
      </c>
      <c r="G6227" s="7">
        <v>106.1</v>
      </c>
      <c r="H6227" s="7">
        <v>7548.6</v>
      </c>
      <c r="I6227" s="7" t="s">
        <v>10</v>
      </c>
      <c r="J6227" s="7" t="str">
        <f>_xlfn.XLOOKUP(A6227,'customer data'!A:A,'customer data'!B:B)</f>
        <v>Male</v>
      </c>
      <c r="K6227" s="7" t="str">
        <f>_xlfn.XLOOKUP(A6227,'customer data'!A:A,'customer data'!C:C)</f>
        <v>Yes</v>
      </c>
      <c r="L6227" s="7" t="str">
        <f ca="1">_xlfn.XLOOKUP(A6227,'customer data'!A:A,'customer data'!G:G)</f>
        <v>Adult</v>
      </c>
      <c r="M6227" s="7" t="str">
        <f>_xlfn.XLOOKUP(A6227,'Internet data '!A:A,'Internet data '!F:F)</f>
        <v>Yes</v>
      </c>
      <c r="N6227" s="7" t="str">
        <f>_xlfn.XLOOKUP(A6227,'Internet data '!A:A,'Internet data '!I:I)</f>
        <v>Fiber optic</v>
      </c>
      <c r="O6227" s="7">
        <f>_xlfn.XLOOKUP(A6227,'Internet data '!A:A,'Internet data '!J:J)</f>
        <v>6</v>
      </c>
    </row>
    <row r="6228" spans="1:15">
      <c r="A6228" s="7" t="s">
        <v>6244</v>
      </c>
      <c r="B6228" s="7" t="s">
        <v>12</v>
      </c>
      <c r="C6228" s="7" t="s">
        <v>29</v>
      </c>
      <c r="D6228" s="7" t="s">
        <v>10</v>
      </c>
      <c r="E6228" s="7" t="s">
        <v>16</v>
      </c>
      <c r="F6228" s="7">
        <v>65</v>
      </c>
      <c r="G6228" s="7">
        <v>25.75</v>
      </c>
      <c r="H6228" s="7">
        <v>1654.75</v>
      </c>
      <c r="I6228" s="7" t="s">
        <v>10</v>
      </c>
      <c r="J6228" s="7" t="str">
        <f>_xlfn.XLOOKUP(A6228,'customer data'!A:A,'customer data'!B:B)</f>
        <v>Male</v>
      </c>
      <c r="K6228" s="7" t="str">
        <f>_xlfn.XLOOKUP(A6228,'customer data'!A:A,'customer data'!C:C)</f>
        <v>No</v>
      </c>
      <c r="L6228" s="7" t="str">
        <f ca="1">_xlfn.XLOOKUP(A6228,'customer data'!A:A,'customer data'!G:G)</f>
        <v>Adult</v>
      </c>
      <c r="M6228" s="7" t="str">
        <f>_xlfn.XLOOKUP(A6228,'Internet data '!A:A,'Internet data '!F:F)</f>
        <v>No</v>
      </c>
      <c r="N6228" s="7" t="str">
        <f>_xlfn.XLOOKUP(A6228,'Internet data '!A:A,'Internet data '!I:I)</f>
        <v>No</v>
      </c>
      <c r="O6228" s="7">
        <f>_xlfn.XLOOKUP(A6228,'Internet data '!A:A,'Internet data '!J:J)</f>
        <v>1</v>
      </c>
    </row>
    <row r="6229" spans="1:15">
      <c r="A6229" s="7" t="s">
        <v>6245</v>
      </c>
      <c r="B6229" s="7" t="s">
        <v>12</v>
      </c>
      <c r="C6229" s="7" t="s">
        <v>11</v>
      </c>
      <c r="D6229" s="7" t="s">
        <v>10</v>
      </c>
      <c r="E6229" s="7" t="s">
        <v>19</v>
      </c>
      <c r="F6229" s="7">
        <v>2</v>
      </c>
      <c r="G6229" s="7">
        <v>46.05</v>
      </c>
      <c r="H6229" s="7">
        <v>80.349999999999994</v>
      </c>
      <c r="I6229" s="7" t="s">
        <v>12</v>
      </c>
      <c r="J6229" s="7" t="str">
        <f>_xlfn.XLOOKUP(A6229,'customer data'!A:A,'customer data'!B:B)</f>
        <v>Male</v>
      </c>
      <c r="K6229" s="7" t="str">
        <f>_xlfn.XLOOKUP(A6229,'customer data'!A:A,'customer data'!C:C)</f>
        <v>No</v>
      </c>
      <c r="L6229" s="7" t="str">
        <f ca="1">_xlfn.XLOOKUP(A6229,'customer data'!A:A,'customer data'!G:G)</f>
        <v>Adult</v>
      </c>
      <c r="M6229" s="7" t="str">
        <f>_xlfn.XLOOKUP(A6229,'Internet data '!A:A,'Internet data '!F:F)</f>
        <v>No</v>
      </c>
      <c r="N6229" s="7" t="str">
        <f>_xlfn.XLOOKUP(A6229,'Internet data '!A:A,'Internet data '!I:I)</f>
        <v>DSL</v>
      </c>
      <c r="O6229" s="7">
        <f>_xlfn.XLOOKUP(A6229,'Internet data '!A:A,'Internet data '!J:J)</f>
        <v>0</v>
      </c>
    </row>
    <row r="6230" spans="1:15">
      <c r="A6230" s="7" t="s">
        <v>6246</v>
      </c>
      <c r="B6230" s="7" t="s">
        <v>12</v>
      </c>
      <c r="C6230" s="7" t="s">
        <v>15</v>
      </c>
      <c r="D6230" s="7" t="s">
        <v>10</v>
      </c>
      <c r="E6230" s="7" t="s">
        <v>19</v>
      </c>
      <c r="F6230" s="7">
        <v>70</v>
      </c>
      <c r="G6230" s="7">
        <v>64.95</v>
      </c>
      <c r="H6230" s="7">
        <v>4551.5</v>
      </c>
      <c r="I6230" s="7" t="s">
        <v>10</v>
      </c>
      <c r="J6230" s="7" t="str">
        <f>_xlfn.XLOOKUP(A6230,'customer data'!A:A,'customer data'!B:B)</f>
        <v>Male</v>
      </c>
      <c r="K6230" s="7" t="str">
        <f>_xlfn.XLOOKUP(A6230,'customer data'!A:A,'customer data'!C:C)</f>
        <v>No</v>
      </c>
      <c r="L6230" s="7" t="str">
        <f ca="1">_xlfn.XLOOKUP(A6230,'customer data'!A:A,'customer data'!G:G)</f>
        <v>Adult</v>
      </c>
      <c r="M6230" s="7" t="str">
        <f>_xlfn.XLOOKUP(A6230,'Internet data '!A:A,'Internet data '!F:F)</f>
        <v>Yes</v>
      </c>
      <c r="N6230" s="7" t="str">
        <f>_xlfn.XLOOKUP(A6230,'Internet data '!A:A,'Internet data '!I:I)</f>
        <v>DSL</v>
      </c>
      <c r="O6230" s="7">
        <f>_xlfn.XLOOKUP(A6230,'Internet data '!A:A,'Internet data '!J:J)</f>
        <v>4</v>
      </c>
    </row>
    <row r="6231" spans="1:15">
      <c r="A6231" s="7" t="s">
        <v>6247</v>
      </c>
      <c r="B6231" s="7" t="s">
        <v>12</v>
      </c>
      <c r="C6231" s="7" t="s">
        <v>29</v>
      </c>
      <c r="D6231" s="7" t="s">
        <v>12</v>
      </c>
      <c r="E6231" s="7" t="s">
        <v>23</v>
      </c>
      <c r="F6231" s="7">
        <v>72</v>
      </c>
      <c r="G6231" s="7">
        <v>85.45</v>
      </c>
      <c r="H6231" s="7">
        <v>6227.5</v>
      </c>
      <c r="I6231" s="7" t="s">
        <v>10</v>
      </c>
      <c r="J6231" s="7" t="str">
        <f>_xlfn.XLOOKUP(A6231,'customer data'!A:A,'customer data'!B:B)</f>
        <v>Male</v>
      </c>
      <c r="K6231" s="7" t="str">
        <f>_xlfn.XLOOKUP(A6231,'customer data'!A:A,'customer data'!C:C)</f>
        <v>Yes</v>
      </c>
      <c r="L6231" s="7" t="str">
        <f ca="1">_xlfn.XLOOKUP(A6231,'customer data'!A:A,'customer data'!G:G)</f>
        <v>Adult</v>
      </c>
      <c r="M6231" s="7" t="str">
        <f>_xlfn.XLOOKUP(A6231,'Internet data '!A:A,'Internet data '!F:F)</f>
        <v>Yes</v>
      </c>
      <c r="N6231" s="7" t="str">
        <f>_xlfn.XLOOKUP(A6231,'Internet data '!A:A,'Internet data '!I:I)</f>
        <v>DSL</v>
      </c>
      <c r="O6231" s="7">
        <f>_xlfn.XLOOKUP(A6231,'Internet data '!A:A,'Internet data '!J:J)</f>
        <v>6</v>
      </c>
    </row>
    <row r="6232" spans="1:15">
      <c r="A6232" s="7" t="s">
        <v>6248</v>
      </c>
      <c r="B6232" s="7" t="s">
        <v>12</v>
      </c>
      <c r="C6232" s="7" t="s">
        <v>11</v>
      </c>
      <c r="D6232" s="7" t="s">
        <v>10</v>
      </c>
      <c r="E6232" s="7" t="s">
        <v>16</v>
      </c>
      <c r="F6232" s="7">
        <v>1</v>
      </c>
      <c r="G6232" s="7">
        <v>20.05</v>
      </c>
      <c r="H6232" s="7">
        <v>20.05</v>
      </c>
      <c r="I6232" s="7" t="s">
        <v>10</v>
      </c>
      <c r="J6232" s="7" t="str">
        <f>_xlfn.XLOOKUP(A6232,'customer data'!A:A,'customer data'!B:B)</f>
        <v>Female</v>
      </c>
      <c r="K6232" s="7" t="str">
        <f>_xlfn.XLOOKUP(A6232,'customer data'!A:A,'customer data'!C:C)</f>
        <v>Yes</v>
      </c>
      <c r="L6232" s="7" t="str">
        <f ca="1">_xlfn.XLOOKUP(A6232,'customer data'!A:A,'customer data'!G:G)</f>
        <v>Adult</v>
      </c>
      <c r="M6232" s="7" t="str">
        <f>_xlfn.XLOOKUP(A6232,'Internet data '!A:A,'Internet data '!F:F)</f>
        <v>No</v>
      </c>
      <c r="N6232" s="7" t="str">
        <f>_xlfn.XLOOKUP(A6232,'Internet data '!A:A,'Internet data '!I:I)</f>
        <v>No</v>
      </c>
      <c r="O6232" s="7">
        <f>_xlfn.XLOOKUP(A6232,'Internet data '!A:A,'Internet data '!J:J)</f>
        <v>0</v>
      </c>
    </row>
    <row r="6233" spans="1:15">
      <c r="A6233" s="7" t="s">
        <v>6249</v>
      </c>
      <c r="B6233" s="7" t="s">
        <v>12</v>
      </c>
      <c r="C6233" s="7" t="s">
        <v>11</v>
      </c>
      <c r="D6233" s="7" t="s">
        <v>12</v>
      </c>
      <c r="E6233" s="7" t="s">
        <v>16</v>
      </c>
      <c r="F6233" s="7">
        <v>1</v>
      </c>
      <c r="G6233" s="7">
        <v>76.400000000000006</v>
      </c>
      <c r="H6233" s="7">
        <v>76.400000000000006</v>
      </c>
      <c r="I6233" s="7" t="s">
        <v>12</v>
      </c>
      <c r="J6233" s="7" t="str">
        <f>_xlfn.XLOOKUP(A6233,'customer data'!A:A,'customer data'!B:B)</f>
        <v>Female</v>
      </c>
      <c r="K6233" s="7" t="str">
        <f>_xlfn.XLOOKUP(A6233,'customer data'!A:A,'customer data'!C:C)</f>
        <v>Yes</v>
      </c>
      <c r="L6233" s="7" t="str">
        <f ca="1">_xlfn.XLOOKUP(A6233,'customer data'!A:A,'customer data'!G:G)</f>
        <v>Adult</v>
      </c>
      <c r="M6233" s="7" t="str">
        <f>_xlfn.XLOOKUP(A6233,'Internet data '!A:A,'Internet data '!F:F)</f>
        <v>No</v>
      </c>
      <c r="N6233" s="7" t="str">
        <f>_xlfn.XLOOKUP(A6233,'Internet data '!A:A,'Internet data '!I:I)</f>
        <v>Fiber optic</v>
      </c>
      <c r="O6233" s="7">
        <f>_xlfn.XLOOKUP(A6233,'Internet data '!A:A,'Internet data '!J:J)</f>
        <v>1</v>
      </c>
    </row>
    <row r="6234" spans="1:15">
      <c r="A6234" s="7" t="s">
        <v>6250</v>
      </c>
      <c r="B6234" s="7" t="s">
        <v>12</v>
      </c>
      <c r="C6234" s="7" t="s">
        <v>11</v>
      </c>
      <c r="D6234" s="7" t="s">
        <v>12</v>
      </c>
      <c r="E6234" s="7" t="s">
        <v>13</v>
      </c>
      <c r="F6234" s="7">
        <v>5</v>
      </c>
      <c r="G6234" s="7">
        <v>100.5</v>
      </c>
      <c r="H6234" s="7">
        <v>514</v>
      </c>
      <c r="I6234" s="7" t="s">
        <v>12</v>
      </c>
      <c r="J6234" s="7" t="str">
        <f>_xlfn.XLOOKUP(A6234,'customer data'!A:A,'customer data'!B:B)</f>
        <v>Female</v>
      </c>
      <c r="K6234" s="7" t="str">
        <f>_xlfn.XLOOKUP(A6234,'customer data'!A:A,'customer data'!C:C)</f>
        <v>No</v>
      </c>
      <c r="L6234" s="7" t="str">
        <f ca="1">_xlfn.XLOOKUP(A6234,'customer data'!A:A,'customer data'!G:G)</f>
        <v>Adult</v>
      </c>
      <c r="M6234" s="7" t="str">
        <f>_xlfn.XLOOKUP(A6234,'Internet data '!A:A,'Internet data '!F:F)</f>
        <v>No</v>
      </c>
      <c r="N6234" s="7" t="str">
        <f>_xlfn.XLOOKUP(A6234,'Internet data '!A:A,'Internet data '!I:I)</f>
        <v>Fiber optic</v>
      </c>
      <c r="O6234" s="7">
        <f>_xlfn.XLOOKUP(A6234,'Internet data '!A:A,'Internet data '!J:J)</f>
        <v>4</v>
      </c>
    </row>
    <row r="6235" spans="1:15">
      <c r="A6235" s="7" t="s">
        <v>6251</v>
      </c>
      <c r="B6235" s="7" t="s">
        <v>12</v>
      </c>
      <c r="C6235" s="7" t="s">
        <v>11</v>
      </c>
      <c r="D6235" s="7" t="s">
        <v>10</v>
      </c>
      <c r="E6235" s="7" t="s">
        <v>16</v>
      </c>
      <c r="F6235" s="7">
        <v>3</v>
      </c>
      <c r="G6235" s="7">
        <v>20.7</v>
      </c>
      <c r="H6235" s="7">
        <v>57.5</v>
      </c>
      <c r="I6235" s="7" t="s">
        <v>10</v>
      </c>
      <c r="J6235" s="7" t="str">
        <f>_xlfn.XLOOKUP(A6235,'customer data'!A:A,'customer data'!B:B)</f>
        <v>Male</v>
      </c>
      <c r="K6235" s="7" t="str">
        <f>_xlfn.XLOOKUP(A6235,'customer data'!A:A,'customer data'!C:C)</f>
        <v>No</v>
      </c>
      <c r="L6235" s="7" t="str">
        <f ca="1">_xlfn.XLOOKUP(A6235,'customer data'!A:A,'customer data'!G:G)</f>
        <v>Adult</v>
      </c>
      <c r="M6235" s="7" t="str">
        <f>_xlfn.XLOOKUP(A6235,'Internet data '!A:A,'Internet data '!F:F)</f>
        <v>No</v>
      </c>
      <c r="N6235" s="7" t="str">
        <f>_xlfn.XLOOKUP(A6235,'Internet data '!A:A,'Internet data '!I:I)</f>
        <v>No</v>
      </c>
      <c r="O6235" s="7">
        <f>_xlfn.XLOOKUP(A6235,'Internet data '!A:A,'Internet data '!J:J)</f>
        <v>0</v>
      </c>
    </row>
    <row r="6236" spans="1:15">
      <c r="A6236" s="7" t="s">
        <v>6252</v>
      </c>
      <c r="B6236" s="7" t="s">
        <v>12</v>
      </c>
      <c r="C6236" s="7" t="s">
        <v>29</v>
      </c>
      <c r="D6236" s="7" t="s">
        <v>12</v>
      </c>
      <c r="E6236" s="7" t="s">
        <v>23</v>
      </c>
      <c r="F6236" s="7">
        <v>58</v>
      </c>
      <c r="G6236" s="7">
        <v>25.3</v>
      </c>
      <c r="H6236" s="7">
        <v>1474.35</v>
      </c>
      <c r="I6236" s="7" t="s">
        <v>10</v>
      </c>
      <c r="J6236" s="7" t="str">
        <f>_xlfn.XLOOKUP(A6236,'customer data'!A:A,'customer data'!B:B)</f>
        <v>Male</v>
      </c>
      <c r="K6236" s="7" t="str">
        <f>_xlfn.XLOOKUP(A6236,'customer data'!A:A,'customer data'!C:C)</f>
        <v>No</v>
      </c>
      <c r="L6236" s="7" t="str">
        <f ca="1">_xlfn.XLOOKUP(A6236,'customer data'!A:A,'customer data'!G:G)</f>
        <v>Young</v>
      </c>
      <c r="M6236" s="7" t="str">
        <f>_xlfn.XLOOKUP(A6236,'Internet data '!A:A,'Internet data '!F:F)</f>
        <v>No</v>
      </c>
      <c r="N6236" s="7" t="str">
        <f>_xlfn.XLOOKUP(A6236,'Internet data '!A:A,'Internet data '!I:I)</f>
        <v>No</v>
      </c>
      <c r="O6236" s="7">
        <f>_xlfn.XLOOKUP(A6236,'Internet data '!A:A,'Internet data '!J:J)</f>
        <v>1</v>
      </c>
    </row>
    <row r="6237" spans="1:15">
      <c r="A6237" s="7" t="s">
        <v>6253</v>
      </c>
      <c r="B6237" s="7" t="s">
        <v>10</v>
      </c>
      <c r="C6237" s="7" t="s">
        <v>11</v>
      </c>
      <c r="D6237" s="7" t="s">
        <v>10</v>
      </c>
      <c r="E6237" s="7" t="s">
        <v>16</v>
      </c>
      <c r="F6237" s="7">
        <v>22</v>
      </c>
      <c r="G6237" s="7">
        <v>40.049999999999997</v>
      </c>
      <c r="H6237" s="7">
        <v>880.2</v>
      </c>
      <c r="I6237" s="7" t="s">
        <v>12</v>
      </c>
      <c r="J6237" s="7" t="str">
        <f>_xlfn.XLOOKUP(A6237,'customer data'!A:A,'customer data'!B:B)</f>
        <v>Male</v>
      </c>
      <c r="K6237" s="7" t="str">
        <f>_xlfn.XLOOKUP(A6237,'customer data'!A:A,'customer data'!C:C)</f>
        <v>Yes</v>
      </c>
      <c r="L6237" s="7" t="str">
        <f ca="1">_xlfn.XLOOKUP(A6237,'customer data'!A:A,'customer data'!G:G)</f>
        <v>Adult</v>
      </c>
      <c r="M6237" s="7" t="str">
        <f>_xlfn.XLOOKUP(A6237,'Internet data '!A:A,'Internet data '!F:F)</f>
        <v>No</v>
      </c>
      <c r="N6237" s="7" t="str">
        <f>_xlfn.XLOOKUP(A6237,'Internet data '!A:A,'Internet data '!I:I)</f>
        <v>DSL</v>
      </c>
      <c r="O6237" s="7">
        <f>_xlfn.XLOOKUP(A6237,'Internet data '!A:A,'Internet data '!J:J)</f>
        <v>2</v>
      </c>
    </row>
    <row r="6238" spans="1:15">
      <c r="A6238" s="7" t="s">
        <v>6254</v>
      </c>
      <c r="B6238" s="7" t="s">
        <v>12</v>
      </c>
      <c r="C6238" s="7" t="s">
        <v>11</v>
      </c>
      <c r="D6238" s="7" t="s">
        <v>12</v>
      </c>
      <c r="E6238" s="7" t="s">
        <v>19</v>
      </c>
      <c r="F6238" s="7">
        <v>33</v>
      </c>
      <c r="G6238" s="7">
        <v>100.6</v>
      </c>
      <c r="H6238" s="7">
        <v>3270.25</v>
      </c>
      <c r="I6238" s="7" t="s">
        <v>10</v>
      </c>
      <c r="J6238" s="7" t="str">
        <f>_xlfn.XLOOKUP(A6238,'customer data'!A:A,'customer data'!B:B)</f>
        <v>Male</v>
      </c>
      <c r="K6238" s="7" t="str">
        <f>_xlfn.XLOOKUP(A6238,'customer data'!A:A,'customer data'!C:C)</f>
        <v>Yes</v>
      </c>
      <c r="L6238" s="7" t="str">
        <f ca="1">_xlfn.XLOOKUP(A6238,'customer data'!A:A,'customer data'!G:G)</f>
        <v>Adult</v>
      </c>
      <c r="M6238" s="7" t="str">
        <f>_xlfn.XLOOKUP(A6238,'Internet data '!A:A,'Internet data '!F:F)</f>
        <v>No</v>
      </c>
      <c r="N6238" s="7" t="str">
        <f>_xlfn.XLOOKUP(A6238,'Internet data '!A:A,'Internet data '!I:I)</f>
        <v>Fiber optic</v>
      </c>
      <c r="O6238" s="7">
        <f>_xlfn.XLOOKUP(A6238,'Internet data '!A:A,'Internet data '!J:J)</f>
        <v>4</v>
      </c>
    </row>
    <row r="6239" spans="1:15">
      <c r="A6239" s="7" t="s">
        <v>6255</v>
      </c>
      <c r="B6239" s="7" t="s">
        <v>12</v>
      </c>
      <c r="C6239" s="7" t="s">
        <v>11</v>
      </c>
      <c r="D6239" s="7" t="s">
        <v>10</v>
      </c>
      <c r="E6239" s="7" t="s">
        <v>13</v>
      </c>
      <c r="F6239" s="7">
        <v>1</v>
      </c>
      <c r="G6239" s="7">
        <v>69.95</v>
      </c>
      <c r="H6239" s="7">
        <v>69.95</v>
      </c>
      <c r="I6239" s="7" t="s">
        <v>12</v>
      </c>
      <c r="J6239" s="7" t="str">
        <f>_xlfn.XLOOKUP(A6239,'customer data'!A:A,'customer data'!B:B)</f>
        <v>Male</v>
      </c>
      <c r="K6239" s="7" t="str">
        <f>_xlfn.XLOOKUP(A6239,'customer data'!A:A,'customer data'!C:C)</f>
        <v>No</v>
      </c>
      <c r="L6239" s="7" t="str">
        <f ca="1">_xlfn.XLOOKUP(A6239,'customer data'!A:A,'customer data'!G:G)</f>
        <v>Young</v>
      </c>
      <c r="M6239" s="7" t="str">
        <f>_xlfn.XLOOKUP(A6239,'Internet data '!A:A,'Internet data '!F:F)</f>
        <v>No</v>
      </c>
      <c r="N6239" s="7" t="str">
        <f>_xlfn.XLOOKUP(A6239,'Internet data '!A:A,'Internet data '!I:I)</f>
        <v>Fiber optic</v>
      </c>
      <c r="O6239" s="7">
        <f>_xlfn.XLOOKUP(A6239,'Internet data '!A:A,'Internet data '!J:J)</f>
        <v>0</v>
      </c>
    </row>
    <row r="6240" spans="1:15">
      <c r="A6240" s="7" t="s">
        <v>6256</v>
      </c>
      <c r="B6240" s="7" t="s">
        <v>12</v>
      </c>
      <c r="C6240" s="7" t="s">
        <v>11</v>
      </c>
      <c r="D6240" s="7" t="s">
        <v>10</v>
      </c>
      <c r="E6240" s="7" t="s">
        <v>19</v>
      </c>
      <c r="F6240" s="7">
        <v>54</v>
      </c>
      <c r="G6240" s="7">
        <v>74</v>
      </c>
      <c r="H6240" s="7">
        <v>3919.15</v>
      </c>
      <c r="I6240" s="7" t="s">
        <v>10</v>
      </c>
      <c r="J6240" s="7" t="str">
        <f>_xlfn.XLOOKUP(A6240,'customer data'!A:A,'customer data'!B:B)</f>
        <v>Male</v>
      </c>
      <c r="K6240" s="7" t="str">
        <f>_xlfn.XLOOKUP(A6240,'customer data'!A:A,'customer data'!C:C)</f>
        <v>Yes</v>
      </c>
      <c r="L6240" s="7" t="str">
        <f ca="1">_xlfn.XLOOKUP(A6240,'customer data'!A:A,'customer data'!G:G)</f>
        <v>Adult</v>
      </c>
      <c r="M6240" s="7" t="str">
        <f>_xlfn.XLOOKUP(A6240,'Internet data '!A:A,'Internet data '!F:F)</f>
        <v>No</v>
      </c>
      <c r="N6240" s="7" t="str">
        <f>_xlfn.XLOOKUP(A6240,'Internet data '!A:A,'Internet data '!I:I)</f>
        <v>Fiber optic</v>
      </c>
      <c r="O6240" s="7">
        <f>_xlfn.XLOOKUP(A6240,'Internet data '!A:A,'Internet data '!J:J)</f>
        <v>1</v>
      </c>
    </row>
    <row r="6241" spans="1:15">
      <c r="A6241" s="7" t="s">
        <v>6257</v>
      </c>
      <c r="B6241" s="7" t="s">
        <v>12</v>
      </c>
      <c r="C6241" s="7" t="s">
        <v>29</v>
      </c>
      <c r="D6241" s="7" t="s">
        <v>12</v>
      </c>
      <c r="E6241" s="7" t="s">
        <v>13</v>
      </c>
      <c r="F6241" s="7">
        <v>72</v>
      </c>
      <c r="G6241" s="7">
        <v>99.4</v>
      </c>
      <c r="H6241" s="7">
        <v>7285.7</v>
      </c>
      <c r="I6241" s="7" t="s">
        <v>10</v>
      </c>
      <c r="J6241" s="7" t="str">
        <f>_xlfn.XLOOKUP(A6241,'customer data'!A:A,'customer data'!B:B)</f>
        <v>Male</v>
      </c>
      <c r="K6241" s="7" t="str">
        <f>_xlfn.XLOOKUP(A6241,'customer data'!A:A,'customer data'!C:C)</f>
        <v>Yes</v>
      </c>
      <c r="L6241" s="7" t="str">
        <f ca="1">_xlfn.XLOOKUP(A6241,'customer data'!A:A,'customer data'!G:G)</f>
        <v>Adult</v>
      </c>
      <c r="M6241" s="7" t="str">
        <f>_xlfn.XLOOKUP(A6241,'Internet data '!A:A,'Internet data '!F:F)</f>
        <v>No</v>
      </c>
      <c r="N6241" s="7" t="str">
        <f>_xlfn.XLOOKUP(A6241,'Internet data '!A:A,'Internet data '!I:I)</f>
        <v>Fiber optic</v>
      </c>
      <c r="O6241" s="7">
        <f>_xlfn.XLOOKUP(A6241,'Internet data '!A:A,'Internet data '!J:J)</f>
        <v>4</v>
      </c>
    </row>
    <row r="6242" spans="1:15">
      <c r="A6242" s="7" t="s">
        <v>6258</v>
      </c>
      <c r="B6242" s="7" t="s">
        <v>12</v>
      </c>
      <c r="C6242" s="7" t="s">
        <v>11</v>
      </c>
      <c r="D6242" s="7" t="s">
        <v>12</v>
      </c>
      <c r="E6242" s="7" t="s">
        <v>13</v>
      </c>
      <c r="F6242" s="7">
        <v>1</v>
      </c>
      <c r="G6242" s="7">
        <v>93.3</v>
      </c>
      <c r="H6242" s="7">
        <v>93.3</v>
      </c>
      <c r="I6242" s="7" t="s">
        <v>12</v>
      </c>
      <c r="J6242" s="7" t="str">
        <f>_xlfn.XLOOKUP(A6242,'customer data'!A:A,'customer data'!B:B)</f>
        <v>Male</v>
      </c>
      <c r="K6242" s="7" t="str">
        <f>_xlfn.XLOOKUP(A6242,'customer data'!A:A,'customer data'!C:C)</f>
        <v>No</v>
      </c>
      <c r="L6242" s="7" t="str">
        <f ca="1">_xlfn.XLOOKUP(A6242,'customer data'!A:A,'customer data'!G:G)</f>
        <v>Adult</v>
      </c>
      <c r="M6242" s="7" t="str">
        <f>_xlfn.XLOOKUP(A6242,'Internet data '!A:A,'Internet data '!F:F)</f>
        <v>No</v>
      </c>
      <c r="N6242" s="7" t="str">
        <f>_xlfn.XLOOKUP(A6242,'Internet data '!A:A,'Internet data '!I:I)</f>
        <v>Fiber optic</v>
      </c>
      <c r="O6242" s="7">
        <f>_xlfn.XLOOKUP(A6242,'Internet data '!A:A,'Internet data '!J:J)</f>
        <v>3</v>
      </c>
    </row>
    <row r="6243" spans="1:15">
      <c r="A6243" s="7" t="s">
        <v>6259</v>
      </c>
      <c r="B6243" s="7" t="s">
        <v>12</v>
      </c>
      <c r="C6243" s="7" t="s">
        <v>11</v>
      </c>
      <c r="D6243" s="7" t="s">
        <v>12</v>
      </c>
      <c r="E6243" s="7" t="s">
        <v>13</v>
      </c>
      <c r="F6243" s="7">
        <v>3</v>
      </c>
      <c r="G6243" s="7">
        <v>49.15</v>
      </c>
      <c r="H6243" s="7">
        <v>169.05</v>
      </c>
      <c r="I6243" s="7" t="s">
        <v>12</v>
      </c>
      <c r="J6243" s="7" t="str">
        <f>_xlfn.XLOOKUP(A6243,'customer data'!A:A,'customer data'!B:B)</f>
        <v>Male</v>
      </c>
      <c r="K6243" s="7" t="str">
        <f>_xlfn.XLOOKUP(A6243,'customer data'!A:A,'customer data'!C:C)</f>
        <v>No</v>
      </c>
      <c r="L6243" s="7" t="str">
        <f ca="1">_xlfn.XLOOKUP(A6243,'customer data'!A:A,'customer data'!G:G)</f>
        <v>Adult</v>
      </c>
      <c r="M6243" s="7" t="str">
        <f>_xlfn.XLOOKUP(A6243,'Internet data '!A:A,'Internet data '!F:F)</f>
        <v>No</v>
      </c>
      <c r="N6243" s="7" t="str">
        <f>_xlfn.XLOOKUP(A6243,'Internet data '!A:A,'Internet data '!I:I)</f>
        <v>DSL</v>
      </c>
      <c r="O6243" s="7">
        <f>_xlfn.XLOOKUP(A6243,'Internet data '!A:A,'Internet data '!J:J)</f>
        <v>1</v>
      </c>
    </row>
    <row r="6244" spans="1:15">
      <c r="A6244" s="7" t="s">
        <v>6260</v>
      </c>
      <c r="B6244" s="7" t="s">
        <v>12</v>
      </c>
      <c r="C6244" s="7" t="s">
        <v>29</v>
      </c>
      <c r="D6244" s="7" t="s">
        <v>10</v>
      </c>
      <c r="E6244" s="7" t="s">
        <v>23</v>
      </c>
      <c r="F6244" s="7">
        <v>72</v>
      </c>
      <c r="G6244" s="7">
        <v>107.45</v>
      </c>
      <c r="H6244" s="7">
        <v>7658.3</v>
      </c>
      <c r="I6244" s="7" t="s">
        <v>10</v>
      </c>
      <c r="J6244" s="7" t="str">
        <f>_xlfn.XLOOKUP(A6244,'customer data'!A:A,'customer data'!B:B)</f>
        <v>Female</v>
      </c>
      <c r="K6244" s="7" t="str">
        <f>_xlfn.XLOOKUP(A6244,'customer data'!A:A,'customer data'!C:C)</f>
        <v>Yes</v>
      </c>
      <c r="L6244" s="7" t="str">
        <f ca="1">_xlfn.XLOOKUP(A6244,'customer data'!A:A,'customer data'!G:G)</f>
        <v>Adult</v>
      </c>
      <c r="M6244" s="7" t="str">
        <f>_xlfn.XLOOKUP(A6244,'Internet data '!A:A,'Internet data '!F:F)</f>
        <v>Yes</v>
      </c>
      <c r="N6244" s="7" t="str">
        <f>_xlfn.XLOOKUP(A6244,'Internet data '!A:A,'Internet data '!I:I)</f>
        <v>Fiber optic</v>
      </c>
      <c r="O6244" s="7">
        <f>_xlfn.XLOOKUP(A6244,'Internet data '!A:A,'Internet data '!J:J)</f>
        <v>6</v>
      </c>
    </row>
    <row r="6245" spans="1:15">
      <c r="A6245" s="7" t="s">
        <v>6261</v>
      </c>
      <c r="B6245" s="7" t="s">
        <v>12</v>
      </c>
      <c r="C6245" s="7" t="s">
        <v>29</v>
      </c>
      <c r="D6245" s="7" t="s">
        <v>12</v>
      </c>
      <c r="E6245" s="7" t="s">
        <v>23</v>
      </c>
      <c r="F6245" s="7">
        <v>72</v>
      </c>
      <c r="G6245" s="7">
        <v>83.6</v>
      </c>
      <c r="H6245" s="7">
        <v>5959.3</v>
      </c>
      <c r="I6245" s="7" t="s">
        <v>10</v>
      </c>
      <c r="J6245" s="7" t="str">
        <f>_xlfn.XLOOKUP(A6245,'customer data'!A:A,'customer data'!B:B)</f>
        <v>Female</v>
      </c>
      <c r="K6245" s="7" t="str">
        <f>_xlfn.XLOOKUP(A6245,'customer data'!A:A,'customer data'!C:C)</f>
        <v>Yes</v>
      </c>
      <c r="L6245" s="7" t="str">
        <f ca="1">_xlfn.XLOOKUP(A6245,'customer data'!A:A,'customer data'!G:G)</f>
        <v>Young</v>
      </c>
      <c r="M6245" s="7" t="str">
        <f>_xlfn.XLOOKUP(A6245,'Internet data '!A:A,'Internet data '!F:F)</f>
        <v>No</v>
      </c>
      <c r="N6245" s="7" t="str">
        <f>_xlfn.XLOOKUP(A6245,'Internet data '!A:A,'Internet data '!I:I)</f>
        <v>DSL</v>
      </c>
      <c r="O6245" s="7">
        <f>_xlfn.XLOOKUP(A6245,'Internet data '!A:A,'Internet data '!J:J)</f>
        <v>6</v>
      </c>
    </row>
    <row r="6246" spans="1:15">
      <c r="A6246" s="7" t="s">
        <v>6262</v>
      </c>
      <c r="B6246" s="7" t="s">
        <v>12</v>
      </c>
      <c r="C6246" s="7" t="s">
        <v>11</v>
      </c>
      <c r="D6246" s="7" t="s">
        <v>12</v>
      </c>
      <c r="E6246" s="7" t="s">
        <v>23</v>
      </c>
      <c r="F6246" s="7">
        <v>54</v>
      </c>
      <c r="G6246" s="7">
        <v>99.05</v>
      </c>
      <c r="H6246" s="7">
        <v>5295.7</v>
      </c>
      <c r="I6246" s="7" t="s">
        <v>10</v>
      </c>
      <c r="J6246" s="7" t="str">
        <f>_xlfn.XLOOKUP(A6246,'customer data'!A:A,'customer data'!B:B)</f>
        <v>Male</v>
      </c>
      <c r="K6246" s="7" t="str">
        <f>_xlfn.XLOOKUP(A6246,'customer data'!A:A,'customer data'!C:C)</f>
        <v>Yes</v>
      </c>
      <c r="L6246" s="7" t="str">
        <f ca="1">_xlfn.XLOOKUP(A6246,'customer data'!A:A,'customer data'!G:G)</f>
        <v>Adult</v>
      </c>
      <c r="M6246" s="7" t="str">
        <f>_xlfn.XLOOKUP(A6246,'Internet data '!A:A,'Internet data '!F:F)</f>
        <v>No</v>
      </c>
      <c r="N6246" s="7" t="str">
        <f>_xlfn.XLOOKUP(A6246,'Internet data '!A:A,'Internet data '!I:I)</f>
        <v>Fiber optic</v>
      </c>
      <c r="O6246" s="7">
        <f>_xlfn.XLOOKUP(A6246,'Internet data '!A:A,'Internet data '!J:J)</f>
        <v>4</v>
      </c>
    </row>
    <row r="6247" spans="1:15">
      <c r="A6247" s="7" t="s">
        <v>6263</v>
      </c>
      <c r="B6247" s="7" t="s">
        <v>12</v>
      </c>
      <c r="C6247" s="7" t="s">
        <v>15</v>
      </c>
      <c r="D6247" s="7" t="s">
        <v>12</v>
      </c>
      <c r="E6247" s="7" t="s">
        <v>13</v>
      </c>
      <c r="F6247" s="7">
        <v>59</v>
      </c>
      <c r="G6247" s="7">
        <v>80.099999999999994</v>
      </c>
      <c r="H6247" s="7">
        <v>4693.2</v>
      </c>
      <c r="I6247" s="7" t="s">
        <v>10</v>
      </c>
      <c r="J6247" s="7" t="str">
        <f>_xlfn.XLOOKUP(A6247,'customer data'!A:A,'customer data'!B:B)</f>
        <v>Female</v>
      </c>
      <c r="K6247" s="7" t="str">
        <f>_xlfn.XLOOKUP(A6247,'customer data'!A:A,'customer data'!C:C)</f>
        <v>Yes</v>
      </c>
      <c r="L6247" s="7" t="str">
        <f ca="1">_xlfn.XLOOKUP(A6247,'customer data'!A:A,'customer data'!G:G)</f>
        <v>Young</v>
      </c>
      <c r="M6247" s="7" t="str">
        <f>_xlfn.XLOOKUP(A6247,'Internet data '!A:A,'Internet data '!F:F)</f>
        <v>Yes</v>
      </c>
      <c r="N6247" s="7" t="str">
        <f>_xlfn.XLOOKUP(A6247,'Internet data '!A:A,'Internet data '!I:I)</f>
        <v>DSL</v>
      </c>
      <c r="O6247" s="7">
        <f>_xlfn.XLOOKUP(A6247,'Internet data '!A:A,'Internet data '!J:J)</f>
        <v>5</v>
      </c>
    </row>
    <row r="6248" spans="1:15">
      <c r="A6248" s="7" t="s">
        <v>6264</v>
      </c>
      <c r="B6248" s="7" t="s">
        <v>12</v>
      </c>
      <c r="C6248" s="7" t="s">
        <v>29</v>
      </c>
      <c r="D6248" s="7" t="s">
        <v>12</v>
      </c>
      <c r="E6248" s="7" t="s">
        <v>19</v>
      </c>
      <c r="F6248" s="7">
        <v>54</v>
      </c>
      <c r="G6248" s="7">
        <v>65.3</v>
      </c>
      <c r="H6248" s="7">
        <v>3512.9</v>
      </c>
      <c r="I6248" s="7" t="s">
        <v>10</v>
      </c>
      <c r="J6248" s="7" t="str">
        <f>_xlfn.XLOOKUP(A6248,'customer data'!A:A,'customer data'!B:B)</f>
        <v>Male</v>
      </c>
      <c r="K6248" s="7" t="str">
        <f>_xlfn.XLOOKUP(A6248,'customer data'!A:A,'customer data'!C:C)</f>
        <v>No</v>
      </c>
      <c r="L6248" s="7" t="str">
        <f ca="1">_xlfn.XLOOKUP(A6248,'customer data'!A:A,'customer data'!G:G)</f>
        <v>Adult</v>
      </c>
      <c r="M6248" s="7" t="str">
        <f>_xlfn.XLOOKUP(A6248,'Internet data '!A:A,'Internet data '!F:F)</f>
        <v>No</v>
      </c>
      <c r="N6248" s="7" t="str">
        <f>_xlfn.XLOOKUP(A6248,'Internet data '!A:A,'Internet data '!I:I)</f>
        <v>DSL</v>
      </c>
      <c r="O6248" s="7">
        <f>_xlfn.XLOOKUP(A6248,'Internet data '!A:A,'Internet data '!J:J)</f>
        <v>3</v>
      </c>
    </row>
    <row r="6249" spans="1:15">
      <c r="A6249" s="7" t="s">
        <v>6265</v>
      </c>
      <c r="B6249" s="7" t="s">
        <v>12</v>
      </c>
      <c r="C6249" s="7" t="s">
        <v>29</v>
      </c>
      <c r="D6249" s="7" t="s">
        <v>12</v>
      </c>
      <c r="E6249" s="7" t="s">
        <v>13</v>
      </c>
      <c r="F6249" s="7">
        <v>60</v>
      </c>
      <c r="G6249" s="7">
        <v>89.55</v>
      </c>
      <c r="H6249" s="7">
        <v>5231.2</v>
      </c>
      <c r="I6249" s="7" t="s">
        <v>10</v>
      </c>
      <c r="J6249" s="7" t="str">
        <f>_xlfn.XLOOKUP(A6249,'customer data'!A:A,'customer data'!B:B)</f>
        <v>Male</v>
      </c>
      <c r="K6249" s="7" t="str">
        <f>_xlfn.XLOOKUP(A6249,'customer data'!A:A,'customer data'!C:C)</f>
        <v>No</v>
      </c>
      <c r="L6249" s="7" t="str">
        <f ca="1">_xlfn.XLOOKUP(A6249,'customer data'!A:A,'customer data'!G:G)</f>
        <v>Adult</v>
      </c>
      <c r="M6249" s="7" t="str">
        <f>_xlfn.XLOOKUP(A6249,'Internet data '!A:A,'Internet data '!F:F)</f>
        <v>No</v>
      </c>
      <c r="N6249" s="7" t="str">
        <f>_xlfn.XLOOKUP(A6249,'Internet data '!A:A,'Internet data '!I:I)</f>
        <v>Fiber optic</v>
      </c>
      <c r="O6249" s="7">
        <f>_xlfn.XLOOKUP(A6249,'Internet data '!A:A,'Internet data '!J:J)</f>
        <v>3</v>
      </c>
    </row>
    <row r="6250" spans="1:15">
      <c r="A6250" s="7" t="s">
        <v>6266</v>
      </c>
      <c r="B6250" s="7" t="s">
        <v>10</v>
      </c>
      <c r="C6250" s="7" t="s">
        <v>29</v>
      </c>
      <c r="D6250" s="7" t="s">
        <v>10</v>
      </c>
      <c r="E6250" s="7" t="s">
        <v>23</v>
      </c>
      <c r="F6250" s="7">
        <v>60</v>
      </c>
      <c r="G6250" s="7">
        <v>60.8</v>
      </c>
      <c r="H6250" s="7">
        <v>3603.45</v>
      </c>
      <c r="I6250" s="7" t="s">
        <v>10</v>
      </c>
      <c r="J6250" s="7" t="str">
        <f>_xlfn.XLOOKUP(A6250,'customer data'!A:A,'customer data'!B:B)</f>
        <v>Female</v>
      </c>
      <c r="K6250" s="7" t="str">
        <f>_xlfn.XLOOKUP(A6250,'customer data'!A:A,'customer data'!C:C)</f>
        <v>Yes</v>
      </c>
      <c r="L6250" s="7" t="str">
        <f ca="1">_xlfn.XLOOKUP(A6250,'customer data'!A:A,'customer data'!G:G)</f>
        <v>Adult</v>
      </c>
      <c r="M6250" s="7" t="str">
        <f>_xlfn.XLOOKUP(A6250,'Internet data '!A:A,'Internet data '!F:F)</f>
        <v>Yes</v>
      </c>
      <c r="N6250" s="7" t="str">
        <f>_xlfn.XLOOKUP(A6250,'Internet data '!A:A,'Internet data '!I:I)</f>
        <v>DSL</v>
      </c>
      <c r="O6250" s="7">
        <f>_xlfn.XLOOKUP(A6250,'Internet data '!A:A,'Internet data '!J:J)</f>
        <v>5</v>
      </c>
    </row>
    <row r="6251" spans="1:15">
      <c r="A6251" s="7" t="s">
        <v>6267</v>
      </c>
      <c r="B6251" s="7" t="s">
        <v>12</v>
      </c>
      <c r="C6251" s="7" t="s">
        <v>11</v>
      </c>
      <c r="D6251" s="7" t="s">
        <v>10</v>
      </c>
      <c r="E6251" s="7" t="s">
        <v>13</v>
      </c>
      <c r="F6251" s="7">
        <v>3</v>
      </c>
      <c r="G6251" s="7">
        <v>74.5</v>
      </c>
      <c r="H6251" s="7">
        <v>217.45</v>
      </c>
      <c r="I6251" s="7" t="s">
        <v>10</v>
      </c>
      <c r="J6251" s="7" t="str">
        <f>_xlfn.XLOOKUP(A6251,'customer data'!A:A,'customer data'!B:B)</f>
        <v>Male</v>
      </c>
      <c r="K6251" s="7" t="str">
        <f>_xlfn.XLOOKUP(A6251,'customer data'!A:A,'customer data'!C:C)</f>
        <v>No</v>
      </c>
      <c r="L6251" s="7" t="str">
        <f ca="1">_xlfn.XLOOKUP(A6251,'customer data'!A:A,'customer data'!G:G)</f>
        <v>Adult</v>
      </c>
      <c r="M6251" s="7" t="str">
        <f>_xlfn.XLOOKUP(A6251,'Internet data '!A:A,'Internet data '!F:F)</f>
        <v>No</v>
      </c>
      <c r="N6251" s="7" t="str">
        <f>_xlfn.XLOOKUP(A6251,'Internet data '!A:A,'Internet data '!I:I)</f>
        <v>Fiber optic</v>
      </c>
      <c r="O6251" s="7">
        <f>_xlfn.XLOOKUP(A6251,'Internet data '!A:A,'Internet data '!J:J)</f>
        <v>1</v>
      </c>
    </row>
    <row r="6252" spans="1:15">
      <c r="A6252" s="7" t="s">
        <v>6268</v>
      </c>
      <c r="B6252" s="7" t="s">
        <v>12</v>
      </c>
      <c r="C6252" s="7" t="s">
        <v>29</v>
      </c>
      <c r="D6252" s="7" t="s">
        <v>10</v>
      </c>
      <c r="E6252" s="7" t="s">
        <v>19</v>
      </c>
      <c r="F6252" s="7">
        <v>69</v>
      </c>
      <c r="G6252" s="7">
        <v>99.15</v>
      </c>
      <c r="H6252" s="7">
        <v>6875.35</v>
      </c>
      <c r="I6252" s="7" t="s">
        <v>10</v>
      </c>
      <c r="J6252" s="7" t="str">
        <f>_xlfn.XLOOKUP(A6252,'customer data'!A:A,'customer data'!B:B)</f>
        <v>Female</v>
      </c>
      <c r="K6252" s="7" t="str">
        <f>_xlfn.XLOOKUP(A6252,'customer data'!A:A,'customer data'!C:C)</f>
        <v>Yes</v>
      </c>
      <c r="L6252" s="7" t="str">
        <f ca="1">_xlfn.XLOOKUP(A6252,'customer data'!A:A,'customer data'!G:G)</f>
        <v>Young</v>
      </c>
      <c r="M6252" s="7" t="str">
        <f>_xlfn.XLOOKUP(A6252,'Internet data '!A:A,'Internet data '!F:F)</f>
        <v>No</v>
      </c>
      <c r="N6252" s="7" t="str">
        <f>_xlfn.XLOOKUP(A6252,'Internet data '!A:A,'Internet data '!I:I)</f>
        <v>Fiber optic</v>
      </c>
      <c r="O6252" s="7">
        <f>_xlfn.XLOOKUP(A6252,'Internet data '!A:A,'Internet data '!J:J)</f>
        <v>4</v>
      </c>
    </row>
    <row r="6253" spans="1:15">
      <c r="A6253" s="7" t="s">
        <v>6269</v>
      </c>
      <c r="B6253" s="7" t="s">
        <v>12</v>
      </c>
      <c r="C6253" s="7" t="s">
        <v>11</v>
      </c>
      <c r="D6253" s="7" t="s">
        <v>10</v>
      </c>
      <c r="E6253" s="7" t="s">
        <v>13</v>
      </c>
      <c r="F6253" s="7">
        <v>1</v>
      </c>
      <c r="G6253" s="7">
        <v>19.25</v>
      </c>
      <c r="H6253" s="7">
        <v>19.25</v>
      </c>
      <c r="I6253" s="7" t="s">
        <v>10</v>
      </c>
      <c r="J6253" s="7" t="str">
        <f>_xlfn.XLOOKUP(A6253,'customer data'!A:A,'customer data'!B:B)</f>
        <v>Female</v>
      </c>
      <c r="K6253" s="7" t="str">
        <f>_xlfn.XLOOKUP(A6253,'customer data'!A:A,'customer data'!C:C)</f>
        <v>Yes</v>
      </c>
      <c r="L6253" s="7" t="str">
        <f ca="1">_xlfn.XLOOKUP(A6253,'customer data'!A:A,'customer data'!G:G)</f>
        <v>Adult</v>
      </c>
      <c r="M6253" s="7" t="str">
        <f>_xlfn.XLOOKUP(A6253,'Internet data '!A:A,'Internet data '!F:F)</f>
        <v>No</v>
      </c>
      <c r="N6253" s="7" t="str">
        <f>_xlfn.XLOOKUP(A6253,'Internet data '!A:A,'Internet data '!I:I)</f>
        <v>No</v>
      </c>
      <c r="O6253" s="7">
        <f>_xlfn.XLOOKUP(A6253,'Internet data '!A:A,'Internet data '!J:J)</f>
        <v>0</v>
      </c>
    </row>
    <row r="6254" spans="1:15">
      <c r="A6254" s="7" t="s">
        <v>6270</v>
      </c>
      <c r="B6254" s="7" t="s">
        <v>10</v>
      </c>
      <c r="C6254" s="7" t="s">
        <v>11</v>
      </c>
      <c r="D6254" s="7" t="s">
        <v>12</v>
      </c>
      <c r="E6254" s="7" t="s">
        <v>23</v>
      </c>
      <c r="F6254" s="7">
        <v>50</v>
      </c>
      <c r="G6254" s="7">
        <v>39.450000000000003</v>
      </c>
      <c r="H6254" s="7">
        <v>2021.35</v>
      </c>
      <c r="I6254" s="7" t="s">
        <v>10</v>
      </c>
      <c r="J6254" s="7" t="str">
        <f>_xlfn.XLOOKUP(A6254,'customer data'!A:A,'customer data'!B:B)</f>
        <v>Male</v>
      </c>
      <c r="K6254" s="7" t="str">
        <f>_xlfn.XLOOKUP(A6254,'customer data'!A:A,'customer data'!C:C)</f>
        <v>Yes</v>
      </c>
      <c r="L6254" s="7" t="str">
        <f ca="1">_xlfn.XLOOKUP(A6254,'customer data'!A:A,'customer data'!G:G)</f>
        <v>Adult</v>
      </c>
      <c r="M6254" s="7" t="str">
        <f>_xlfn.XLOOKUP(A6254,'Internet data '!A:A,'Internet data '!F:F)</f>
        <v>No</v>
      </c>
      <c r="N6254" s="7" t="str">
        <f>_xlfn.XLOOKUP(A6254,'Internet data '!A:A,'Internet data '!I:I)</f>
        <v>DSL</v>
      </c>
      <c r="O6254" s="7">
        <f>_xlfn.XLOOKUP(A6254,'Internet data '!A:A,'Internet data '!J:J)</f>
        <v>2</v>
      </c>
    </row>
    <row r="6255" spans="1:15">
      <c r="A6255" s="7" t="s">
        <v>6271</v>
      </c>
      <c r="B6255" s="7" t="s">
        <v>10</v>
      </c>
      <c r="C6255" s="7" t="s">
        <v>11</v>
      </c>
      <c r="D6255" s="7" t="s">
        <v>12</v>
      </c>
      <c r="E6255" s="7" t="s">
        <v>23</v>
      </c>
      <c r="F6255" s="7">
        <v>56</v>
      </c>
      <c r="G6255" s="7">
        <v>44.85</v>
      </c>
      <c r="H6255" s="7">
        <v>2564.9499999999998</v>
      </c>
      <c r="I6255" s="7" t="s">
        <v>10</v>
      </c>
      <c r="J6255" s="7" t="str">
        <f>_xlfn.XLOOKUP(A6255,'customer data'!A:A,'customer data'!B:B)</f>
        <v>Female</v>
      </c>
      <c r="K6255" s="7" t="str">
        <f>_xlfn.XLOOKUP(A6255,'customer data'!A:A,'customer data'!C:C)</f>
        <v>No</v>
      </c>
      <c r="L6255" s="7" t="str">
        <f ca="1">_xlfn.XLOOKUP(A6255,'customer data'!A:A,'customer data'!G:G)</f>
        <v>Adult</v>
      </c>
      <c r="M6255" s="7" t="str">
        <f>_xlfn.XLOOKUP(A6255,'Internet data '!A:A,'Internet data '!F:F)</f>
        <v>No</v>
      </c>
      <c r="N6255" s="7" t="str">
        <f>_xlfn.XLOOKUP(A6255,'Internet data '!A:A,'Internet data '!I:I)</f>
        <v>DSL</v>
      </c>
      <c r="O6255" s="7">
        <f>_xlfn.XLOOKUP(A6255,'Internet data '!A:A,'Internet data '!J:J)</f>
        <v>2</v>
      </c>
    </row>
    <row r="6256" spans="1:15">
      <c r="A6256" s="7" t="s">
        <v>6272</v>
      </c>
      <c r="B6256" s="7" t="s">
        <v>12</v>
      </c>
      <c r="C6256" s="7" t="s">
        <v>29</v>
      </c>
      <c r="D6256" s="7" t="s">
        <v>12</v>
      </c>
      <c r="E6256" s="7" t="s">
        <v>13</v>
      </c>
      <c r="F6256" s="7">
        <v>60</v>
      </c>
      <c r="G6256" s="7">
        <v>97.2</v>
      </c>
      <c r="H6256" s="7">
        <v>5611.75</v>
      </c>
      <c r="I6256" s="7" t="s">
        <v>10</v>
      </c>
      <c r="J6256" s="7" t="str">
        <f>_xlfn.XLOOKUP(A6256,'customer data'!A:A,'customer data'!B:B)</f>
        <v>Female</v>
      </c>
      <c r="K6256" s="7" t="str">
        <f>_xlfn.XLOOKUP(A6256,'customer data'!A:A,'customer data'!C:C)</f>
        <v>Yes</v>
      </c>
      <c r="L6256" s="7" t="str">
        <f ca="1">_xlfn.XLOOKUP(A6256,'customer data'!A:A,'customer data'!G:G)</f>
        <v>Adult</v>
      </c>
      <c r="M6256" s="7" t="str">
        <f>_xlfn.XLOOKUP(A6256,'Internet data '!A:A,'Internet data '!F:F)</f>
        <v>Yes</v>
      </c>
      <c r="N6256" s="7" t="str">
        <f>_xlfn.XLOOKUP(A6256,'Internet data '!A:A,'Internet data '!I:I)</f>
        <v>Fiber optic</v>
      </c>
      <c r="O6256" s="7">
        <f>_xlfn.XLOOKUP(A6256,'Internet data '!A:A,'Internet data '!J:J)</f>
        <v>4</v>
      </c>
    </row>
    <row r="6257" spans="1:15">
      <c r="A6257" s="7" t="s">
        <v>6273</v>
      </c>
      <c r="B6257" s="7" t="s">
        <v>12</v>
      </c>
      <c r="C6257" s="7" t="s">
        <v>15</v>
      </c>
      <c r="D6257" s="7" t="s">
        <v>12</v>
      </c>
      <c r="E6257" s="7" t="s">
        <v>16</v>
      </c>
      <c r="F6257" s="7">
        <v>69</v>
      </c>
      <c r="G6257" s="7">
        <v>110.55</v>
      </c>
      <c r="H6257" s="7">
        <v>7610.1</v>
      </c>
      <c r="I6257" s="7" t="s">
        <v>10</v>
      </c>
      <c r="J6257" s="7" t="str">
        <f>_xlfn.XLOOKUP(A6257,'customer data'!A:A,'customer data'!B:B)</f>
        <v>Male</v>
      </c>
      <c r="K6257" s="7" t="str">
        <f>_xlfn.XLOOKUP(A6257,'customer data'!A:A,'customer data'!C:C)</f>
        <v>Yes</v>
      </c>
      <c r="L6257" s="7" t="str">
        <f ca="1">_xlfn.XLOOKUP(A6257,'customer data'!A:A,'customer data'!G:G)</f>
        <v>Young</v>
      </c>
      <c r="M6257" s="7" t="str">
        <f>_xlfn.XLOOKUP(A6257,'Internet data '!A:A,'Internet data '!F:F)</f>
        <v>Yes</v>
      </c>
      <c r="N6257" s="7" t="str">
        <f>_xlfn.XLOOKUP(A6257,'Internet data '!A:A,'Internet data '!I:I)</f>
        <v>Fiber optic</v>
      </c>
      <c r="O6257" s="7">
        <f>_xlfn.XLOOKUP(A6257,'Internet data '!A:A,'Internet data '!J:J)</f>
        <v>6</v>
      </c>
    </row>
    <row r="6258" spans="1:15">
      <c r="A6258" s="7" t="s">
        <v>6274</v>
      </c>
      <c r="B6258" s="7" t="s">
        <v>10</v>
      </c>
      <c r="C6258" s="7" t="s">
        <v>11</v>
      </c>
      <c r="D6258" s="7" t="s">
        <v>10</v>
      </c>
      <c r="E6258" s="7" t="s">
        <v>16</v>
      </c>
      <c r="F6258" s="7">
        <v>1</v>
      </c>
      <c r="G6258" s="7">
        <v>35.049999999999997</v>
      </c>
      <c r="H6258" s="7">
        <v>35.049999999999997</v>
      </c>
      <c r="I6258" s="7" t="s">
        <v>12</v>
      </c>
      <c r="J6258" s="7" t="str">
        <f>_xlfn.XLOOKUP(A6258,'customer data'!A:A,'customer data'!B:B)</f>
        <v>Female</v>
      </c>
      <c r="K6258" s="7" t="str">
        <f>_xlfn.XLOOKUP(A6258,'customer data'!A:A,'customer data'!C:C)</f>
        <v>No</v>
      </c>
      <c r="L6258" s="7" t="str">
        <f ca="1">_xlfn.XLOOKUP(A6258,'customer data'!A:A,'customer data'!G:G)</f>
        <v>Adult</v>
      </c>
      <c r="M6258" s="7" t="str">
        <f>_xlfn.XLOOKUP(A6258,'Internet data '!A:A,'Internet data '!F:F)</f>
        <v>No</v>
      </c>
      <c r="N6258" s="7" t="str">
        <f>_xlfn.XLOOKUP(A6258,'Internet data '!A:A,'Internet data '!I:I)</f>
        <v>DSL</v>
      </c>
      <c r="O6258" s="7">
        <f>_xlfn.XLOOKUP(A6258,'Internet data '!A:A,'Internet data '!J:J)</f>
        <v>1</v>
      </c>
    </row>
    <row r="6259" spans="1:15">
      <c r="A6259" s="7" t="s">
        <v>6275</v>
      </c>
      <c r="B6259" s="7" t="s">
        <v>12</v>
      </c>
      <c r="C6259" s="7" t="s">
        <v>11</v>
      </c>
      <c r="D6259" s="7" t="s">
        <v>12</v>
      </c>
      <c r="E6259" s="7" t="s">
        <v>13</v>
      </c>
      <c r="F6259" s="7">
        <v>1</v>
      </c>
      <c r="G6259" s="7">
        <v>73</v>
      </c>
      <c r="H6259" s="7">
        <v>73</v>
      </c>
      <c r="I6259" s="7" t="s">
        <v>12</v>
      </c>
      <c r="J6259" s="7" t="str">
        <f>_xlfn.XLOOKUP(A6259,'customer data'!A:A,'customer data'!B:B)</f>
        <v>Female</v>
      </c>
      <c r="K6259" s="7" t="str">
        <f>_xlfn.XLOOKUP(A6259,'customer data'!A:A,'customer data'!C:C)</f>
        <v>No</v>
      </c>
      <c r="L6259" s="7" t="str">
        <f ca="1">_xlfn.XLOOKUP(A6259,'customer data'!A:A,'customer data'!G:G)</f>
        <v>Adult</v>
      </c>
      <c r="M6259" s="7" t="str">
        <f>_xlfn.XLOOKUP(A6259,'Internet data '!A:A,'Internet data '!F:F)</f>
        <v>No</v>
      </c>
      <c r="N6259" s="7" t="str">
        <f>_xlfn.XLOOKUP(A6259,'Internet data '!A:A,'Internet data '!I:I)</f>
        <v>Fiber optic</v>
      </c>
      <c r="O6259" s="7">
        <f>_xlfn.XLOOKUP(A6259,'Internet data '!A:A,'Internet data '!J:J)</f>
        <v>1</v>
      </c>
    </row>
    <row r="6260" spans="1:15">
      <c r="A6260" s="7" t="s">
        <v>6276</v>
      </c>
      <c r="B6260" s="7" t="s">
        <v>12</v>
      </c>
      <c r="C6260" s="7" t="s">
        <v>11</v>
      </c>
      <c r="D6260" s="7" t="s">
        <v>12</v>
      </c>
      <c r="E6260" s="7" t="s">
        <v>16</v>
      </c>
      <c r="F6260" s="7">
        <v>3</v>
      </c>
      <c r="G6260" s="7">
        <v>19.899999999999999</v>
      </c>
      <c r="H6260" s="7">
        <v>45.75</v>
      </c>
      <c r="I6260" s="7" t="s">
        <v>10</v>
      </c>
      <c r="J6260" s="7" t="str">
        <f>_xlfn.XLOOKUP(A6260,'customer data'!A:A,'customer data'!B:B)</f>
        <v>Female</v>
      </c>
      <c r="K6260" s="7" t="str">
        <f>_xlfn.XLOOKUP(A6260,'customer data'!A:A,'customer data'!C:C)</f>
        <v>Yes</v>
      </c>
      <c r="L6260" s="7" t="str">
        <f ca="1">_xlfn.XLOOKUP(A6260,'customer data'!A:A,'customer data'!G:G)</f>
        <v>Young</v>
      </c>
      <c r="M6260" s="7" t="str">
        <f>_xlfn.XLOOKUP(A6260,'Internet data '!A:A,'Internet data '!F:F)</f>
        <v>No</v>
      </c>
      <c r="N6260" s="7" t="str">
        <f>_xlfn.XLOOKUP(A6260,'Internet data '!A:A,'Internet data '!I:I)</f>
        <v>No</v>
      </c>
      <c r="O6260" s="7">
        <f>_xlfn.XLOOKUP(A6260,'Internet data '!A:A,'Internet data '!J:J)</f>
        <v>0</v>
      </c>
    </row>
    <row r="6261" spans="1:15">
      <c r="A6261" s="7" t="s">
        <v>6277</v>
      </c>
      <c r="B6261" s="7" t="s">
        <v>12</v>
      </c>
      <c r="C6261" s="7" t="s">
        <v>29</v>
      </c>
      <c r="D6261" s="7" t="s">
        <v>10</v>
      </c>
      <c r="E6261" s="7" t="s">
        <v>19</v>
      </c>
      <c r="F6261" s="7">
        <v>60</v>
      </c>
      <c r="G6261" s="7">
        <v>76.95</v>
      </c>
      <c r="H6261" s="7">
        <v>4543.95</v>
      </c>
      <c r="I6261" s="7" t="s">
        <v>10</v>
      </c>
      <c r="J6261" s="7" t="str">
        <f>_xlfn.XLOOKUP(A6261,'customer data'!A:A,'customer data'!B:B)</f>
        <v>Male</v>
      </c>
      <c r="K6261" s="7" t="str">
        <f>_xlfn.XLOOKUP(A6261,'customer data'!A:A,'customer data'!C:C)</f>
        <v>Yes</v>
      </c>
      <c r="L6261" s="7" t="str">
        <f ca="1">_xlfn.XLOOKUP(A6261,'customer data'!A:A,'customer data'!G:G)</f>
        <v>Young</v>
      </c>
      <c r="M6261" s="7" t="str">
        <f>_xlfn.XLOOKUP(A6261,'Internet data '!A:A,'Internet data '!F:F)</f>
        <v>Yes</v>
      </c>
      <c r="N6261" s="7" t="str">
        <f>_xlfn.XLOOKUP(A6261,'Internet data '!A:A,'Internet data '!I:I)</f>
        <v>DSL</v>
      </c>
      <c r="O6261" s="7">
        <f>_xlfn.XLOOKUP(A6261,'Internet data '!A:A,'Internet data '!J:J)</f>
        <v>4</v>
      </c>
    </row>
    <row r="6262" spans="1:15">
      <c r="A6262" s="7" t="s">
        <v>6278</v>
      </c>
      <c r="B6262" s="7" t="s">
        <v>10</v>
      </c>
      <c r="C6262" s="7" t="s">
        <v>29</v>
      </c>
      <c r="D6262" s="7" t="s">
        <v>10</v>
      </c>
      <c r="E6262" s="7" t="s">
        <v>16</v>
      </c>
      <c r="F6262" s="7">
        <v>13</v>
      </c>
      <c r="G6262" s="7">
        <v>35.4</v>
      </c>
      <c r="H6262" s="7">
        <v>450.4</v>
      </c>
      <c r="I6262" s="7" t="s">
        <v>10</v>
      </c>
      <c r="J6262" s="7" t="str">
        <f>_xlfn.XLOOKUP(A6262,'customer data'!A:A,'customer data'!B:B)</f>
        <v>Female</v>
      </c>
      <c r="K6262" s="7" t="str">
        <f>_xlfn.XLOOKUP(A6262,'customer data'!A:A,'customer data'!C:C)</f>
        <v>No</v>
      </c>
      <c r="L6262" s="7" t="str">
        <f ca="1">_xlfn.XLOOKUP(A6262,'customer data'!A:A,'customer data'!G:G)</f>
        <v>Adult</v>
      </c>
      <c r="M6262" s="7" t="str">
        <f>_xlfn.XLOOKUP(A6262,'Internet data '!A:A,'Internet data '!F:F)</f>
        <v>Yes</v>
      </c>
      <c r="N6262" s="7" t="str">
        <f>_xlfn.XLOOKUP(A6262,'Internet data '!A:A,'Internet data '!I:I)</f>
        <v>DSL</v>
      </c>
      <c r="O6262" s="7">
        <f>_xlfn.XLOOKUP(A6262,'Internet data '!A:A,'Internet data '!J:J)</f>
        <v>2</v>
      </c>
    </row>
    <row r="6263" spans="1:15">
      <c r="A6263" s="7" t="s">
        <v>6279</v>
      </c>
      <c r="B6263" s="7" t="s">
        <v>12</v>
      </c>
      <c r="C6263" s="7" t="s">
        <v>29</v>
      </c>
      <c r="D6263" s="7" t="s">
        <v>10</v>
      </c>
      <c r="E6263" s="7" t="s">
        <v>19</v>
      </c>
      <c r="F6263" s="7">
        <v>62</v>
      </c>
      <c r="G6263" s="7">
        <v>20.45</v>
      </c>
      <c r="H6263" s="7">
        <v>1297.3499999999999</v>
      </c>
      <c r="I6263" s="7" t="s">
        <v>10</v>
      </c>
      <c r="J6263" s="7" t="str">
        <f>_xlfn.XLOOKUP(A6263,'customer data'!A:A,'customer data'!B:B)</f>
        <v>Male</v>
      </c>
      <c r="K6263" s="7" t="str">
        <f>_xlfn.XLOOKUP(A6263,'customer data'!A:A,'customer data'!C:C)</f>
        <v>Yes</v>
      </c>
      <c r="L6263" s="7" t="str">
        <f ca="1">_xlfn.XLOOKUP(A6263,'customer data'!A:A,'customer data'!G:G)</f>
        <v>Adult</v>
      </c>
      <c r="M6263" s="7" t="str">
        <f>_xlfn.XLOOKUP(A6263,'Internet data '!A:A,'Internet data '!F:F)</f>
        <v>No</v>
      </c>
      <c r="N6263" s="7" t="str">
        <f>_xlfn.XLOOKUP(A6263,'Internet data '!A:A,'Internet data '!I:I)</f>
        <v>No</v>
      </c>
      <c r="O6263" s="7">
        <f>_xlfn.XLOOKUP(A6263,'Internet data '!A:A,'Internet data '!J:J)</f>
        <v>0</v>
      </c>
    </row>
    <row r="6264" spans="1:15">
      <c r="A6264" s="7" t="s">
        <v>6280</v>
      </c>
      <c r="B6264" s="7" t="s">
        <v>12</v>
      </c>
      <c r="C6264" s="7" t="s">
        <v>15</v>
      </c>
      <c r="D6264" s="7" t="s">
        <v>10</v>
      </c>
      <c r="E6264" s="7" t="s">
        <v>19</v>
      </c>
      <c r="F6264" s="7">
        <v>45</v>
      </c>
      <c r="G6264" s="7">
        <v>96.75</v>
      </c>
      <c r="H6264" s="7">
        <v>4442.75</v>
      </c>
      <c r="I6264" s="7" t="s">
        <v>10</v>
      </c>
      <c r="J6264" s="7" t="str">
        <f>_xlfn.XLOOKUP(A6264,'customer data'!A:A,'customer data'!B:B)</f>
        <v>Female</v>
      </c>
      <c r="K6264" s="7" t="str">
        <f>_xlfn.XLOOKUP(A6264,'customer data'!A:A,'customer data'!C:C)</f>
        <v>No</v>
      </c>
      <c r="L6264" s="7" t="str">
        <f ca="1">_xlfn.XLOOKUP(A6264,'customer data'!A:A,'customer data'!G:G)</f>
        <v>Adult</v>
      </c>
      <c r="M6264" s="7" t="str">
        <f>_xlfn.XLOOKUP(A6264,'Internet data '!A:A,'Internet data '!F:F)</f>
        <v>No</v>
      </c>
      <c r="N6264" s="7" t="str">
        <f>_xlfn.XLOOKUP(A6264,'Internet data '!A:A,'Internet data '!I:I)</f>
        <v>Fiber optic</v>
      </c>
      <c r="O6264" s="7">
        <f>_xlfn.XLOOKUP(A6264,'Internet data '!A:A,'Internet data '!J:J)</f>
        <v>4</v>
      </c>
    </row>
    <row r="6265" spans="1:15">
      <c r="A6265" s="7" t="s">
        <v>6281</v>
      </c>
      <c r="B6265" s="7" t="s">
        <v>10</v>
      </c>
      <c r="C6265" s="7" t="s">
        <v>15</v>
      </c>
      <c r="D6265" s="7" t="s">
        <v>10</v>
      </c>
      <c r="E6265" s="7" t="s">
        <v>13</v>
      </c>
      <c r="F6265" s="7">
        <v>25</v>
      </c>
      <c r="G6265" s="7">
        <v>54.2</v>
      </c>
      <c r="H6265" s="7">
        <v>1423.15</v>
      </c>
      <c r="I6265" s="7" t="s">
        <v>10</v>
      </c>
      <c r="J6265" s="7" t="str">
        <f>_xlfn.XLOOKUP(A6265,'customer data'!A:A,'customer data'!B:B)</f>
        <v>Female</v>
      </c>
      <c r="K6265" s="7" t="str">
        <f>_xlfn.XLOOKUP(A6265,'customer data'!A:A,'customer data'!C:C)</f>
        <v>No</v>
      </c>
      <c r="L6265" s="7" t="str">
        <f ca="1">_xlfn.XLOOKUP(A6265,'customer data'!A:A,'customer data'!G:G)</f>
        <v>Adult</v>
      </c>
      <c r="M6265" s="7" t="str">
        <f>_xlfn.XLOOKUP(A6265,'Internet data '!A:A,'Internet data '!F:F)</f>
        <v>Yes</v>
      </c>
      <c r="N6265" s="7" t="str">
        <f>_xlfn.XLOOKUP(A6265,'Internet data '!A:A,'Internet data '!I:I)</f>
        <v>DSL</v>
      </c>
      <c r="O6265" s="7">
        <f>_xlfn.XLOOKUP(A6265,'Internet data '!A:A,'Internet data '!J:J)</f>
        <v>4</v>
      </c>
    </row>
    <row r="6266" spans="1:15">
      <c r="A6266" s="7" t="s">
        <v>6282</v>
      </c>
      <c r="B6266" s="7" t="s">
        <v>12</v>
      </c>
      <c r="C6266" s="7" t="s">
        <v>29</v>
      </c>
      <c r="D6266" s="7" t="s">
        <v>10</v>
      </c>
      <c r="E6266" s="7" t="s">
        <v>19</v>
      </c>
      <c r="F6266" s="7">
        <v>44</v>
      </c>
      <c r="G6266" s="7">
        <v>100.1</v>
      </c>
      <c r="H6266" s="7">
        <v>4378.3500000000004</v>
      </c>
      <c r="I6266" s="7" t="s">
        <v>10</v>
      </c>
      <c r="J6266" s="7" t="str">
        <f>_xlfn.XLOOKUP(A6266,'customer data'!A:A,'customer data'!B:B)</f>
        <v>Male</v>
      </c>
      <c r="K6266" s="7" t="str">
        <f>_xlfn.XLOOKUP(A6266,'customer data'!A:A,'customer data'!C:C)</f>
        <v>No</v>
      </c>
      <c r="L6266" s="7" t="str">
        <f ca="1">_xlfn.XLOOKUP(A6266,'customer data'!A:A,'customer data'!G:G)</f>
        <v>Adult</v>
      </c>
      <c r="M6266" s="7" t="str">
        <f>_xlfn.XLOOKUP(A6266,'Internet data '!A:A,'Internet data '!F:F)</f>
        <v>Yes</v>
      </c>
      <c r="N6266" s="7" t="str">
        <f>_xlfn.XLOOKUP(A6266,'Internet data '!A:A,'Internet data '!I:I)</f>
        <v>Fiber optic</v>
      </c>
      <c r="O6266" s="7">
        <f>_xlfn.XLOOKUP(A6266,'Internet data '!A:A,'Internet data '!J:J)</f>
        <v>4</v>
      </c>
    </row>
    <row r="6267" spans="1:15">
      <c r="A6267" s="7" t="s">
        <v>6283</v>
      </c>
      <c r="B6267" s="7" t="s">
        <v>12</v>
      </c>
      <c r="C6267" s="7" t="s">
        <v>11</v>
      </c>
      <c r="D6267" s="7" t="s">
        <v>12</v>
      </c>
      <c r="E6267" s="7" t="s">
        <v>16</v>
      </c>
      <c r="F6267" s="7">
        <v>2</v>
      </c>
      <c r="G6267" s="7">
        <v>45.25</v>
      </c>
      <c r="H6267" s="7">
        <v>74.2</v>
      </c>
      <c r="I6267" s="7" t="s">
        <v>10</v>
      </c>
      <c r="J6267" s="7" t="str">
        <f>_xlfn.XLOOKUP(A6267,'customer data'!A:A,'customer data'!B:B)</f>
        <v>Female</v>
      </c>
      <c r="K6267" s="7" t="str">
        <f>_xlfn.XLOOKUP(A6267,'customer data'!A:A,'customer data'!C:C)</f>
        <v>No</v>
      </c>
      <c r="L6267" s="7" t="str">
        <f ca="1">_xlfn.XLOOKUP(A6267,'customer data'!A:A,'customer data'!G:G)</f>
        <v>Adult</v>
      </c>
      <c r="M6267" s="7" t="str">
        <f>_xlfn.XLOOKUP(A6267,'Internet data '!A:A,'Internet data '!F:F)</f>
        <v>No</v>
      </c>
      <c r="N6267" s="7" t="str">
        <f>_xlfn.XLOOKUP(A6267,'Internet data '!A:A,'Internet data '!I:I)</f>
        <v>DSL</v>
      </c>
      <c r="O6267" s="7">
        <f>_xlfn.XLOOKUP(A6267,'Internet data '!A:A,'Internet data '!J:J)</f>
        <v>0</v>
      </c>
    </row>
    <row r="6268" spans="1:15">
      <c r="A6268" s="7" t="s">
        <v>6284</v>
      </c>
      <c r="B6268" s="7" t="s">
        <v>12</v>
      </c>
      <c r="C6268" s="7" t="s">
        <v>11</v>
      </c>
      <c r="D6268" s="7" t="s">
        <v>12</v>
      </c>
      <c r="E6268" s="7" t="s">
        <v>23</v>
      </c>
      <c r="F6268" s="7">
        <v>33</v>
      </c>
      <c r="G6268" s="7">
        <v>83.85</v>
      </c>
      <c r="H6268" s="7">
        <v>2716.3</v>
      </c>
      <c r="I6268" s="7" t="s">
        <v>12</v>
      </c>
      <c r="J6268" s="7" t="str">
        <f>_xlfn.XLOOKUP(A6268,'customer data'!A:A,'customer data'!B:B)</f>
        <v>Male</v>
      </c>
      <c r="K6268" s="7" t="str">
        <f>_xlfn.XLOOKUP(A6268,'customer data'!A:A,'customer data'!C:C)</f>
        <v>No</v>
      </c>
      <c r="L6268" s="7" t="str">
        <f ca="1">_xlfn.XLOOKUP(A6268,'customer data'!A:A,'customer data'!G:G)</f>
        <v>Adult</v>
      </c>
      <c r="M6268" s="7" t="str">
        <f>_xlfn.XLOOKUP(A6268,'Internet data '!A:A,'Internet data '!F:F)</f>
        <v>No</v>
      </c>
      <c r="N6268" s="7" t="str">
        <f>_xlfn.XLOOKUP(A6268,'Internet data '!A:A,'Internet data '!I:I)</f>
        <v>Fiber optic</v>
      </c>
      <c r="O6268" s="7">
        <f>_xlfn.XLOOKUP(A6268,'Internet data '!A:A,'Internet data '!J:J)</f>
        <v>3</v>
      </c>
    </row>
    <row r="6269" spans="1:15">
      <c r="A6269" s="7" t="s">
        <v>6285</v>
      </c>
      <c r="B6269" s="7" t="s">
        <v>12</v>
      </c>
      <c r="C6269" s="7" t="s">
        <v>11</v>
      </c>
      <c r="D6269" s="7" t="s">
        <v>12</v>
      </c>
      <c r="E6269" s="7" t="s">
        <v>13</v>
      </c>
      <c r="F6269" s="7">
        <v>1</v>
      </c>
      <c r="G6269" s="7">
        <v>70.099999999999994</v>
      </c>
      <c r="H6269" s="7">
        <v>70.099999999999994</v>
      </c>
      <c r="I6269" s="7" t="s">
        <v>12</v>
      </c>
      <c r="J6269" s="7" t="str">
        <f>_xlfn.XLOOKUP(A6269,'customer data'!A:A,'customer data'!B:B)</f>
        <v>Female</v>
      </c>
      <c r="K6269" s="7" t="str">
        <f>_xlfn.XLOOKUP(A6269,'customer data'!A:A,'customer data'!C:C)</f>
        <v>No</v>
      </c>
      <c r="L6269" s="7" t="str">
        <f ca="1">_xlfn.XLOOKUP(A6269,'customer data'!A:A,'customer data'!G:G)</f>
        <v>Adult</v>
      </c>
      <c r="M6269" s="7" t="str">
        <f>_xlfn.XLOOKUP(A6269,'Internet data '!A:A,'Internet data '!F:F)</f>
        <v>No</v>
      </c>
      <c r="N6269" s="7" t="str">
        <f>_xlfn.XLOOKUP(A6269,'Internet data '!A:A,'Internet data '!I:I)</f>
        <v>Fiber optic</v>
      </c>
      <c r="O6269" s="7">
        <f>_xlfn.XLOOKUP(A6269,'Internet data '!A:A,'Internet data '!J:J)</f>
        <v>0</v>
      </c>
    </row>
    <row r="6270" spans="1:15">
      <c r="A6270" s="7" t="s">
        <v>6286</v>
      </c>
      <c r="B6270" s="7" t="s">
        <v>12</v>
      </c>
      <c r="C6270" s="7" t="s">
        <v>15</v>
      </c>
      <c r="D6270" s="7" t="s">
        <v>10</v>
      </c>
      <c r="E6270" s="7" t="s">
        <v>19</v>
      </c>
      <c r="F6270" s="7">
        <v>22</v>
      </c>
      <c r="G6270" s="7">
        <v>20.85</v>
      </c>
      <c r="H6270" s="7">
        <v>450.65</v>
      </c>
      <c r="I6270" s="7" t="s">
        <v>10</v>
      </c>
      <c r="J6270" s="7" t="str">
        <f>_xlfn.XLOOKUP(A6270,'customer data'!A:A,'customer data'!B:B)</f>
        <v>Female</v>
      </c>
      <c r="K6270" s="7" t="str">
        <f>_xlfn.XLOOKUP(A6270,'customer data'!A:A,'customer data'!C:C)</f>
        <v>No</v>
      </c>
      <c r="L6270" s="7" t="str">
        <f ca="1">_xlfn.XLOOKUP(A6270,'customer data'!A:A,'customer data'!G:G)</f>
        <v>Adult</v>
      </c>
      <c r="M6270" s="7" t="str">
        <f>_xlfn.XLOOKUP(A6270,'Internet data '!A:A,'Internet data '!F:F)</f>
        <v>No</v>
      </c>
      <c r="N6270" s="7" t="str">
        <f>_xlfn.XLOOKUP(A6270,'Internet data '!A:A,'Internet data '!I:I)</f>
        <v>No</v>
      </c>
      <c r="O6270" s="7">
        <f>_xlfn.XLOOKUP(A6270,'Internet data '!A:A,'Internet data '!J:J)</f>
        <v>0</v>
      </c>
    </row>
    <row r="6271" spans="1:15">
      <c r="A6271" s="7" t="s">
        <v>6287</v>
      </c>
      <c r="B6271" s="7" t="s">
        <v>10</v>
      </c>
      <c r="C6271" s="7" t="s">
        <v>11</v>
      </c>
      <c r="D6271" s="7" t="s">
        <v>12</v>
      </c>
      <c r="E6271" s="7" t="s">
        <v>16</v>
      </c>
      <c r="F6271" s="7">
        <v>35</v>
      </c>
      <c r="G6271" s="7">
        <v>33.450000000000003</v>
      </c>
      <c r="H6271" s="7">
        <v>1175.8499999999999</v>
      </c>
      <c r="I6271" s="7" t="s">
        <v>10</v>
      </c>
      <c r="J6271" s="7" t="str">
        <f>_xlfn.XLOOKUP(A6271,'customer data'!A:A,'customer data'!B:B)</f>
        <v>Female</v>
      </c>
      <c r="K6271" s="7" t="str">
        <f>_xlfn.XLOOKUP(A6271,'customer data'!A:A,'customer data'!C:C)</f>
        <v>No</v>
      </c>
      <c r="L6271" s="7" t="str">
        <f ca="1">_xlfn.XLOOKUP(A6271,'customer data'!A:A,'customer data'!G:G)</f>
        <v>Adult</v>
      </c>
      <c r="M6271" s="7" t="str">
        <f>_xlfn.XLOOKUP(A6271,'Internet data '!A:A,'Internet data '!F:F)</f>
        <v>Yes</v>
      </c>
      <c r="N6271" s="7" t="str">
        <f>_xlfn.XLOOKUP(A6271,'Internet data '!A:A,'Internet data '!I:I)</f>
        <v>DSL</v>
      </c>
      <c r="O6271" s="7">
        <f>_xlfn.XLOOKUP(A6271,'Internet data '!A:A,'Internet data '!J:J)</f>
        <v>2</v>
      </c>
    </row>
    <row r="6272" spans="1:15">
      <c r="A6272" s="7" t="s">
        <v>6288</v>
      </c>
      <c r="B6272" s="7" t="s">
        <v>12</v>
      </c>
      <c r="C6272" s="7" t="s">
        <v>29</v>
      </c>
      <c r="D6272" s="7" t="s">
        <v>10</v>
      </c>
      <c r="E6272" s="7" t="s">
        <v>16</v>
      </c>
      <c r="F6272" s="7">
        <v>29</v>
      </c>
      <c r="G6272" s="7">
        <v>20.2</v>
      </c>
      <c r="H6272" s="7">
        <v>558.79999999999995</v>
      </c>
      <c r="I6272" s="7" t="s">
        <v>10</v>
      </c>
      <c r="J6272" s="7" t="str">
        <f>_xlfn.XLOOKUP(A6272,'customer data'!A:A,'customer data'!B:B)</f>
        <v>Female</v>
      </c>
      <c r="K6272" s="7" t="str">
        <f>_xlfn.XLOOKUP(A6272,'customer data'!A:A,'customer data'!C:C)</f>
        <v>Yes</v>
      </c>
      <c r="L6272" s="7" t="str">
        <f ca="1">_xlfn.XLOOKUP(A6272,'customer data'!A:A,'customer data'!G:G)</f>
        <v>Adult</v>
      </c>
      <c r="M6272" s="7" t="str">
        <f>_xlfn.XLOOKUP(A6272,'Internet data '!A:A,'Internet data '!F:F)</f>
        <v>No</v>
      </c>
      <c r="N6272" s="7" t="str">
        <f>_xlfn.XLOOKUP(A6272,'Internet data '!A:A,'Internet data '!I:I)</f>
        <v>No</v>
      </c>
      <c r="O6272" s="7">
        <f>_xlfn.XLOOKUP(A6272,'Internet data '!A:A,'Internet data '!J:J)</f>
        <v>0</v>
      </c>
    </row>
    <row r="6273" spans="1:15">
      <c r="A6273" s="7" t="s">
        <v>6289</v>
      </c>
      <c r="B6273" s="7" t="s">
        <v>12</v>
      </c>
      <c r="C6273" s="7" t="s">
        <v>15</v>
      </c>
      <c r="D6273" s="7" t="s">
        <v>12</v>
      </c>
      <c r="E6273" s="7" t="s">
        <v>13</v>
      </c>
      <c r="F6273" s="7">
        <v>27</v>
      </c>
      <c r="G6273" s="7">
        <v>85.9</v>
      </c>
      <c r="H6273" s="7">
        <v>2220.1</v>
      </c>
      <c r="I6273" s="7" t="s">
        <v>10</v>
      </c>
      <c r="J6273" s="7" t="str">
        <f>_xlfn.XLOOKUP(A6273,'customer data'!A:A,'customer data'!B:B)</f>
        <v>Male</v>
      </c>
      <c r="K6273" s="7" t="str">
        <f>_xlfn.XLOOKUP(A6273,'customer data'!A:A,'customer data'!C:C)</f>
        <v>Yes</v>
      </c>
      <c r="L6273" s="7" t="str">
        <f ca="1">_xlfn.XLOOKUP(A6273,'customer data'!A:A,'customer data'!G:G)</f>
        <v>Adult</v>
      </c>
      <c r="M6273" s="7" t="str">
        <f>_xlfn.XLOOKUP(A6273,'Internet data '!A:A,'Internet data '!F:F)</f>
        <v>No</v>
      </c>
      <c r="N6273" s="7" t="str">
        <f>_xlfn.XLOOKUP(A6273,'Internet data '!A:A,'Internet data '!I:I)</f>
        <v>Fiber optic</v>
      </c>
      <c r="O6273" s="7">
        <f>_xlfn.XLOOKUP(A6273,'Internet data '!A:A,'Internet data '!J:J)</f>
        <v>3</v>
      </c>
    </row>
    <row r="6274" spans="1:15">
      <c r="A6274" s="7" t="s">
        <v>6290</v>
      </c>
      <c r="B6274" s="7" t="s">
        <v>12</v>
      </c>
      <c r="C6274" s="7" t="s">
        <v>15</v>
      </c>
      <c r="D6274" s="7" t="s">
        <v>12</v>
      </c>
      <c r="E6274" s="7" t="s">
        <v>13</v>
      </c>
      <c r="F6274" s="7">
        <v>54</v>
      </c>
      <c r="G6274" s="7">
        <v>61</v>
      </c>
      <c r="H6274" s="7">
        <v>3283.05</v>
      </c>
      <c r="I6274" s="7" t="s">
        <v>10</v>
      </c>
      <c r="J6274" s="7" t="str">
        <f>_xlfn.XLOOKUP(A6274,'customer data'!A:A,'customer data'!B:B)</f>
        <v>Male</v>
      </c>
      <c r="K6274" s="7" t="str">
        <f>_xlfn.XLOOKUP(A6274,'customer data'!A:A,'customer data'!C:C)</f>
        <v>No</v>
      </c>
      <c r="L6274" s="7" t="str">
        <f ca="1">_xlfn.XLOOKUP(A6274,'customer data'!A:A,'customer data'!G:G)</f>
        <v>Adult</v>
      </c>
      <c r="M6274" s="7" t="str">
        <f>_xlfn.XLOOKUP(A6274,'Internet data '!A:A,'Internet data '!F:F)</f>
        <v>Yes</v>
      </c>
      <c r="N6274" s="7" t="str">
        <f>_xlfn.XLOOKUP(A6274,'Internet data '!A:A,'Internet data '!I:I)</f>
        <v>DSL</v>
      </c>
      <c r="O6274" s="7">
        <f>_xlfn.XLOOKUP(A6274,'Internet data '!A:A,'Internet data '!J:J)</f>
        <v>3</v>
      </c>
    </row>
    <row r="6275" spans="1:15">
      <c r="A6275" s="7" t="s">
        <v>6291</v>
      </c>
      <c r="B6275" s="7" t="s">
        <v>12</v>
      </c>
      <c r="C6275" s="7" t="s">
        <v>11</v>
      </c>
      <c r="D6275" s="7" t="s">
        <v>12</v>
      </c>
      <c r="E6275" s="7" t="s">
        <v>13</v>
      </c>
      <c r="F6275" s="7">
        <v>2</v>
      </c>
      <c r="G6275" s="7">
        <v>70.650000000000006</v>
      </c>
      <c r="H6275" s="7">
        <v>142.35</v>
      </c>
      <c r="I6275" s="7" t="s">
        <v>12</v>
      </c>
      <c r="J6275" s="7" t="str">
        <f>_xlfn.XLOOKUP(A6275,'customer data'!A:A,'customer data'!B:B)</f>
        <v>Female</v>
      </c>
      <c r="K6275" s="7" t="str">
        <f>_xlfn.XLOOKUP(A6275,'customer data'!A:A,'customer data'!C:C)</f>
        <v>No</v>
      </c>
      <c r="L6275" s="7" t="str">
        <f ca="1">_xlfn.XLOOKUP(A6275,'customer data'!A:A,'customer data'!G:G)</f>
        <v>Adult</v>
      </c>
      <c r="M6275" s="7" t="str">
        <f>_xlfn.XLOOKUP(A6275,'Internet data '!A:A,'Internet data '!F:F)</f>
        <v>No</v>
      </c>
      <c r="N6275" s="7" t="str">
        <f>_xlfn.XLOOKUP(A6275,'Internet data '!A:A,'Internet data '!I:I)</f>
        <v>Fiber optic</v>
      </c>
      <c r="O6275" s="7">
        <f>_xlfn.XLOOKUP(A6275,'Internet data '!A:A,'Internet data '!J:J)</f>
        <v>0</v>
      </c>
    </row>
    <row r="6276" spans="1:15">
      <c r="A6276" s="7" t="s">
        <v>6292</v>
      </c>
      <c r="B6276" s="7" t="s">
        <v>12</v>
      </c>
      <c r="C6276" s="7" t="s">
        <v>15</v>
      </c>
      <c r="D6276" s="7" t="s">
        <v>12</v>
      </c>
      <c r="E6276" s="7" t="s">
        <v>13</v>
      </c>
      <c r="F6276" s="7">
        <v>57</v>
      </c>
      <c r="G6276" s="7">
        <v>86.9</v>
      </c>
      <c r="H6276" s="7">
        <v>4939.25</v>
      </c>
      <c r="I6276" s="7" t="s">
        <v>10</v>
      </c>
      <c r="J6276" s="7" t="str">
        <f>_xlfn.XLOOKUP(A6276,'customer data'!A:A,'customer data'!B:B)</f>
        <v>Male</v>
      </c>
      <c r="K6276" s="7" t="str">
        <f>_xlfn.XLOOKUP(A6276,'customer data'!A:A,'customer data'!C:C)</f>
        <v>No</v>
      </c>
      <c r="L6276" s="7" t="str">
        <f ca="1">_xlfn.XLOOKUP(A6276,'customer data'!A:A,'customer data'!G:G)</f>
        <v>Young</v>
      </c>
      <c r="M6276" s="7" t="str">
        <f>_xlfn.XLOOKUP(A6276,'Internet data '!A:A,'Internet data '!F:F)</f>
        <v>No</v>
      </c>
      <c r="N6276" s="7" t="str">
        <f>_xlfn.XLOOKUP(A6276,'Internet data '!A:A,'Internet data '!I:I)</f>
        <v>Fiber optic</v>
      </c>
      <c r="O6276" s="7">
        <f>_xlfn.XLOOKUP(A6276,'Internet data '!A:A,'Internet data '!J:J)</f>
        <v>2</v>
      </c>
    </row>
    <row r="6277" spans="1:15">
      <c r="A6277" s="7" t="s">
        <v>6293</v>
      </c>
      <c r="B6277" s="7" t="s">
        <v>12</v>
      </c>
      <c r="C6277" s="7" t="s">
        <v>29</v>
      </c>
      <c r="D6277" s="7" t="s">
        <v>10</v>
      </c>
      <c r="E6277" s="7" t="s">
        <v>19</v>
      </c>
      <c r="F6277" s="7">
        <v>62</v>
      </c>
      <c r="G6277" s="7">
        <v>69.400000000000006</v>
      </c>
      <c r="H6277" s="7">
        <v>4237.5</v>
      </c>
      <c r="I6277" s="7" t="s">
        <v>10</v>
      </c>
      <c r="J6277" s="7" t="str">
        <f>_xlfn.XLOOKUP(A6277,'customer data'!A:A,'customer data'!B:B)</f>
        <v>Male</v>
      </c>
      <c r="K6277" s="7" t="str">
        <f>_xlfn.XLOOKUP(A6277,'customer data'!A:A,'customer data'!C:C)</f>
        <v>No</v>
      </c>
      <c r="L6277" s="7" t="str">
        <f ca="1">_xlfn.XLOOKUP(A6277,'customer data'!A:A,'customer data'!G:G)</f>
        <v>Adult</v>
      </c>
      <c r="M6277" s="7" t="str">
        <f>_xlfn.XLOOKUP(A6277,'Internet data '!A:A,'Internet data '!F:F)</f>
        <v>Yes</v>
      </c>
      <c r="N6277" s="7" t="str">
        <f>_xlfn.XLOOKUP(A6277,'Internet data '!A:A,'Internet data '!I:I)</f>
        <v>DSL</v>
      </c>
      <c r="O6277" s="7">
        <f>_xlfn.XLOOKUP(A6277,'Internet data '!A:A,'Internet data '!J:J)</f>
        <v>5</v>
      </c>
    </row>
    <row r="6278" spans="1:15">
      <c r="A6278" s="7" t="s">
        <v>6294</v>
      </c>
      <c r="B6278" s="7" t="s">
        <v>12</v>
      </c>
      <c r="C6278" s="7" t="s">
        <v>15</v>
      </c>
      <c r="D6278" s="7" t="s">
        <v>10</v>
      </c>
      <c r="E6278" s="7" t="s">
        <v>23</v>
      </c>
      <c r="F6278" s="7">
        <v>15</v>
      </c>
      <c r="G6278" s="7">
        <v>20.350000000000001</v>
      </c>
      <c r="H6278" s="7">
        <v>335.95</v>
      </c>
      <c r="I6278" s="7" t="s">
        <v>10</v>
      </c>
      <c r="J6278" s="7" t="str">
        <f>_xlfn.XLOOKUP(A6278,'customer data'!A:A,'customer data'!B:B)</f>
        <v>Female</v>
      </c>
      <c r="K6278" s="7" t="str">
        <f>_xlfn.XLOOKUP(A6278,'customer data'!A:A,'customer data'!C:C)</f>
        <v>Yes</v>
      </c>
      <c r="L6278" s="7" t="str">
        <f ca="1">_xlfn.XLOOKUP(A6278,'customer data'!A:A,'customer data'!G:G)</f>
        <v>Adult</v>
      </c>
      <c r="M6278" s="7" t="str">
        <f>_xlfn.XLOOKUP(A6278,'Internet data '!A:A,'Internet data '!F:F)</f>
        <v>No</v>
      </c>
      <c r="N6278" s="7" t="str">
        <f>_xlfn.XLOOKUP(A6278,'Internet data '!A:A,'Internet data '!I:I)</f>
        <v>No</v>
      </c>
      <c r="O6278" s="7">
        <f>_xlfn.XLOOKUP(A6278,'Internet data '!A:A,'Internet data '!J:J)</f>
        <v>0</v>
      </c>
    </row>
    <row r="6279" spans="1:15">
      <c r="A6279" s="7" t="s">
        <v>6295</v>
      </c>
      <c r="B6279" s="7" t="s">
        <v>12</v>
      </c>
      <c r="C6279" s="7" t="s">
        <v>11</v>
      </c>
      <c r="D6279" s="7" t="s">
        <v>10</v>
      </c>
      <c r="E6279" s="7" t="s">
        <v>16</v>
      </c>
      <c r="F6279" s="7">
        <v>2</v>
      </c>
      <c r="G6279" s="7">
        <v>20.350000000000001</v>
      </c>
      <c r="H6279" s="7">
        <v>33.200000000000003</v>
      </c>
      <c r="I6279" s="7" t="s">
        <v>12</v>
      </c>
      <c r="J6279" s="7" t="str">
        <f>_xlfn.XLOOKUP(A6279,'customer data'!A:A,'customer data'!B:B)</f>
        <v>Male</v>
      </c>
      <c r="K6279" s="7" t="str">
        <f>_xlfn.XLOOKUP(A6279,'customer data'!A:A,'customer data'!C:C)</f>
        <v>No</v>
      </c>
      <c r="L6279" s="7" t="str">
        <f ca="1">_xlfn.XLOOKUP(A6279,'customer data'!A:A,'customer data'!G:G)</f>
        <v>Young</v>
      </c>
      <c r="M6279" s="7" t="str">
        <f>_xlfn.XLOOKUP(A6279,'Internet data '!A:A,'Internet data '!F:F)</f>
        <v>No</v>
      </c>
      <c r="N6279" s="7" t="str">
        <f>_xlfn.XLOOKUP(A6279,'Internet data '!A:A,'Internet data '!I:I)</f>
        <v>No</v>
      </c>
      <c r="O6279" s="7">
        <f>_xlfn.XLOOKUP(A6279,'Internet data '!A:A,'Internet data '!J:J)</f>
        <v>0</v>
      </c>
    </row>
    <row r="6280" spans="1:15">
      <c r="A6280" s="7" t="s">
        <v>6296</v>
      </c>
      <c r="B6280" s="7" t="s">
        <v>12</v>
      </c>
      <c r="C6280" s="7" t="s">
        <v>29</v>
      </c>
      <c r="D6280" s="7" t="s">
        <v>12</v>
      </c>
      <c r="E6280" s="7" t="s">
        <v>19</v>
      </c>
      <c r="F6280" s="7">
        <v>70</v>
      </c>
      <c r="G6280" s="7">
        <v>104.3</v>
      </c>
      <c r="H6280" s="7">
        <v>7188.5</v>
      </c>
      <c r="I6280" s="7" t="s">
        <v>10</v>
      </c>
      <c r="J6280" s="7" t="str">
        <f>_xlfn.XLOOKUP(A6280,'customer data'!A:A,'customer data'!B:B)</f>
        <v>Female</v>
      </c>
      <c r="K6280" s="7" t="str">
        <f>_xlfn.XLOOKUP(A6280,'customer data'!A:A,'customer data'!C:C)</f>
        <v>Yes</v>
      </c>
      <c r="L6280" s="7" t="str">
        <f ca="1">_xlfn.XLOOKUP(A6280,'customer data'!A:A,'customer data'!G:G)</f>
        <v>Adult</v>
      </c>
      <c r="M6280" s="7" t="str">
        <f>_xlfn.XLOOKUP(A6280,'Internet data '!A:A,'Internet data '!F:F)</f>
        <v>Yes</v>
      </c>
      <c r="N6280" s="7" t="str">
        <f>_xlfn.XLOOKUP(A6280,'Internet data '!A:A,'Internet data '!I:I)</f>
        <v>Fiber optic</v>
      </c>
      <c r="O6280" s="7">
        <f>_xlfn.XLOOKUP(A6280,'Internet data '!A:A,'Internet data '!J:J)</f>
        <v>5</v>
      </c>
    </row>
    <row r="6281" spans="1:15">
      <c r="A6281" s="7" t="s">
        <v>6297</v>
      </c>
      <c r="B6281" s="7" t="s">
        <v>12</v>
      </c>
      <c r="C6281" s="7" t="s">
        <v>11</v>
      </c>
      <c r="D6281" s="7" t="s">
        <v>12</v>
      </c>
      <c r="E6281" s="7" t="s">
        <v>13</v>
      </c>
      <c r="F6281" s="7">
        <v>21</v>
      </c>
      <c r="G6281" s="7">
        <v>44.95</v>
      </c>
      <c r="H6281" s="7">
        <v>926.25</v>
      </c>
      <c r="I6281" s="7" t="s">
        <v>10</v>
      </c>
      <c r="J6281" s="7" t="str">
        <f>_xlfn.XLOOKUP(A6281,'customer data'!A:A,'customer data'!B:B)</f>
        <v>Female</v>
      </c>
      <c r="K6281" s="7" t="str">
        <f>_xlfn.XLOOKUP(A6281,'customer data'!A:A,'customer data'!C:C)</f>
        <v>Yes</v>
      </c>
      <c r="L6281" s="7" t="str">
        <f ca="1">_xlfn.XLOOKUP(A6281,'customer data'!A:A,'customer data'!G:G)</f>
        <v>Adult</v>
      </c>
      <c r="M6281" s="7" t="str">
        <f>_xlfn.XLOOKUP(A6281,'Internet data '!A:A,'Internet data '!F:F)</f>
        <v>No</v>
      </c>
      <c r="N6281" s="7" t="str">
        <f>_xlfn.XLOOKUP(A6281,'Internet data '!A:A,'Internet data '!I:I)</f>
        <v>DSL</v>
      </c>
      <c r="O6281" s="7">
        <f>_xlfn.XLOOKUP(A6281,'Internet data '!A:A,'Internet data '!J:J)</f>
        <v>0</v>
      </c>
    </row>
    <row r="6282" spans="1:15">
      <c r="A6282" s="7" t="s">
        <v>6298</v>
      </c>
      <c r="B6282" s="7" t="s">
        <v>12</v>
      </c>
      <c r="C6282" s="7" t="s">
        <v>15</v>
      </c>
      <c r="D6282" s="7" t="s">
        <v>12</v>
      </c>
      <c r="E6282" s="7" t="s">
        <v>13</v>
      </c>
      <c r="F6282" s="7">
        <v>23</v>
      </c>
      <c r="G6282" s="7">
        <v>49.45</v>
      </c>
      <c r="H6282" s="7">
        <v>1119.3499999999999</v>
      </c>
      <c r="I6282" s="7" t="s">
        <v>10</v>
      </c>
      <c r="J6282" s="7" t="str">
        <f>_xlfn.XLOOKUP(A6282,'customer data'!A:A,'customer data'!B:B)</f>
        <v>Female</v>
      </c>
      <c r="K6282" s="7" t="str">
        <f>_xlfn.XLOOKUP(A6282,'customer data'!A:A,'customer data'!C:C)</f>
        <v>No</v>
      </c>
      <c r="L6282" s="7" t="str">
        <f ca="1">_xlfn.XLOOKUP(A6282,'customer data'!A:A,'customer data'!G:G)</f>
        <v>Adult</v>
      </c>
      <c r="M6282" s="7" t="str">
        <f>_xlfn.XLOOKUP(A6282,'Internet data '!A:A,'Internet data '!F:F)</f>
        <v>Yes</v>
      </c>
      <c r="N6282" s="7" t="str">
        <f>_xlfn.XLOOKUP(A6282,'Internet data '!A:A,'Internet data '!I:I)</f>
        <v>DSL</v>
      </c>
      <c r="O6282" s="7">
        <f>_xlfn.XLOOKUP(A6282,'Internet data '!A:A,'Internet data '!J:J)</f>
        <v>1</v>
      </c>
    </row>
    <row r="6283" spans="1:15">
      <c r="A6283" s="7" t="s">
        <v>6299</v>
      </c>
      <c r="B6283" s="7" t="s">
        <v>12</v>
      </c>
      <c r="C6283" s="7" t="s">
        <v>15</v>
      </c>
      <c r="D6283" s="7" t="s">
        <v>10</v>
      </c>
      <c r="E6283" s="7" t="s">
        <v>16</v>
      </c>
      <c r="F6283" s="7">
        <v>6</v>
      </c>
      <c r="G6283" s="7">
        <v>20.6</v>
      </c>
      <c r="H6283" s="7">
        <v>116.6</v>
      </c>
      <c r="I6283" s="7" t="s">
        <v>10</v>
      </c>
      <c r="J6283" s="7" t="str">
        <f>_xlfn.XLOOKUP(A6283,'customer data'!A:A,'customer data'!B:B)</f>
        <v>Male</v>
      </c>
      <c r="K6283" s="7" t="str">
        <f>_xlfn.XLOOKUP(A6283,'customer data'!A:A,'customer data'!C:C)</f>
        <v>No</v>
      </c>
      <c r="L6283" s="7" t="str">
        <f ca="1">_xlfn.XLOOKUP(A6283,'customer data'!A:A,'customer data'!G:G)</f>
        <v>Young</v>
      </c>
      <c r="M6283" s="7" t="str">
        <f>_xlfn.XLOOKUP(A6283,'Internet data '!A:A,'Internet data '!F:F)</f>
        <v>No</v>
      </c>
      <c r="N6283" s="7" t="str">
        <f>_xlfn.XLOOKUP(A6283,'Internet data '!A:A,'Internet data '!I:I)</f>
        <v>No</v>
      </c>
      <c r="O6283" s="7">
        <f>_xlfn.XLOOKUP(A6283,'Internet data '!A:A,'Internet data '!J:J)</f>
        <v>0</v>
      </c>
    </row>
    <row r="6284" spans="1:15">
      <c r="A6284" s="7" t="s">
        <v>6300</v>
      </c>
      <c r="B6284" s="7" t="s">
        <v>12</v>
      </c>
      <c r="C6284" s="7" t="s">
        <v>29</v>
      </c>
      <c r="D6284" s="7" t="s">
        <v>10</v>
      </c>
      <c r="E6284" s="7" t="s">
        <v>23</v>
      </c>
      <c r="F6284" s="7">
        <v>4</v>
      </c>
      <c r="G6284" s="7">
        <v>19.55</v>
      </c>
      <c r="H6284" s="7">
        <v>68.8</v>
      </c>
      <c r="I6284" s="7" t="s">
        <v>10</v>
      </c>
      <c r="J6284" s="7" t="str">
        <f>_xlfn.XLOOKUP(A6284,'customer data'!A:A,'customer data'!B:B)</f>
        <v>Male</v>
      </c>
      <c r="K6284" s="7" t="str">
        <f>_xlfn.XLOOKUP(A6284,'customer data'!A:A,'customer data'!C:C)</f>
        <v>Yes</v>
      </c>
      <c r="L6284" s="7" t="str">
        <f ca="1">_xlfn.XLOOKUP(A6284,'customer data'!A:A,'customer data'!G:G)</f>
        <v>Adult</v>
      </c>
      <c r="M6284" s="7" t="str">
        <f>_xlfn.XLOOKUP(A6284,'Internet data '!A:A,'Internet data '!F:F)</f>
        <v>No</v>
      </c>
      <c r="N6284" s="7" t="str">
        <f>_xlfn.XLOOKUP(A6284,'Internet data '!A:A,'Internet data '!I:I)</f>
        <v>No</v>
      </c>
      <c r="O6284" s="7">
        <f>_xlfn.XLOOKUP(A6284,'Internet data '!A:A,'Internet data '!J:J)</f>
        <v>0</v>
      </c>
    </row>
    <row r="6285" spans="1:15">
      <c r="A6285" s="7" t="s">
        <v>6301</v>
      </c>
      <c r="B6285" s="7" t="s">
        <v>12</v>
      </c>
      <c r="C6285" s="7" t="s">
        <v>11</v>
      </c>
      <c r="D6285" s="7" t="s">
        <v>12</v>
      </c>
      <c r="E6285" s="7" t="s">
        <v>23</v>
      </c>
      <c r="F6285" s="7">
        <v>3</v>
      </c>
      <c r="G6285" s="7">
        <v>99</v>
      </c>
      <c r="H6285" s="7">
        <v>287.39999999999998</v>
      </c>
      <c r="I6285" s="7" t="s">
        <v>12</v>
      </c>
      <c r="J6285" s="7" t="str">
        <f>_xlfn.XLOOKUP(A6285,'customer data'!A:A,'customer data'!B:B)</f>
        <v>Female</v>
      </c>
      <c r="K6285" s="7" t="str">
        <f>_xlfn.XLOOKUP(A6285,'customer data'!A:A,'customer data'!C:C)</f>
        <v>No</v>
      </c>
      <c r="L6285" s="7" t="str">
        <f ca="1">_xlfn.XLOOKUP(A6285,'customer data'!A:A,'customer data'!G:G)</f>
        <v>Adult</v>
      </c>
      <c r="M6285" s="7" t="str">
        <f>_xlfn.XLOOKUP(A6285,'Internet data '!A:A,'Internet data '!F:F)</f>
        <v>No</v>
      </c>
      <c r="N6285" s="7" t="str">
        <f>_xlfn.XLOOKUP(A6285,'Internet data '!A:A,'Internet data '!I:I)</f>
        <v>Fiber optic</v>
      </c>
      <c r="O6285" s="7">
        <f>_xlfn.XLOOKUP(A6285,'Internet data '!A:A,'Internet data '!J:J)</f>
        <v>4</v>
      </c>
    </row>
    <row r="6286" spans="1:15">
      <c r="A6286" s="7" t="s">
        <v>6302</v>
      </c>
      <c r="B6286" s="7" t="s">
        <v>12</v>
      </c>
      <c r="C6286" s="7" t="s">
        <v>11</v>
      </c>
      <c r="D6286" s="7" t="s">
        <v>12</v>
      </c>
      <c r="E6286" s="7" t="s">
        <v>13</v>
      </c>
      <c r="F6286" s="7">
        <v>23</v>
      </c>
      <c r="G6286" s="7">
        <v>93.5</v>
      </c>
      <c r="H6286" s="7">
        <v>2341.5500000000002</v>
      </c>
      <c r="I6286" s="7" t="s">
        <v>10</v>
      </c>
      <c r="J6286" s="7" t="str">
        <f>_xlfn.XLOOKUP(A6286,'customer data'!A:A,'customer data'!B:B)</f>
        <v>Female</v>
      </c>
      <c r="K6286" s="7" t="str">
        <f>_xlfn.XLOOKUP(A6286,'customer data'!A:A,'customer data'!C:C)</f>
        <v>No</v>
      </c>
      <c r="L6286" s="7" t="str">
        <f ca="1">_xlfn.XLOOKUP(A6286,'customer data'!A:A,'customer data'!G:G)</f>
        <v>Adult</v>
      </c>
      <c r="M6286" s="7" t="str">
        <f>_xlfn.XLOOKUP(A6286,'Internet data '!A:A,'Internet data '!F:F)</f>
        <v>No</v>
      </c>
      <c r="N6286" s="7" t="str">
        <f>_xlfn.XLOOKUP(A6286,'Internet data '!A:A,'Internet data '!I:I)</f>
        <v>Fiber optic</v>
      </c>
      <c r="O6286" s="7">
        <f>_xlfn.XLOOKUP(A6286,'Internet data '!A:A,'Internet data '!J:J)</f>
        <v>3</v>
      </c>
    </row>
    <row r="6287" spans="1:15">
      <c r="A6287" s="7" t="s">
        <v>6303</v>
      </c>
      <c r="B6287" s="7" t="s">
        <v>10</v>
      </c>
      <c r="C6287" s="7" t="s">
        <v>15</v>
      </c>
      <c r="D6287" s="7" t="s">
        <v>10</v>
      </c>
      <c r="E6287" s="7" t="s">
        <v>23</v>
      </c>
      <c r="F6287" s="7">
        <v>26</v>
      </c>
      <c r="G6287" s="7">
        <v>54.55</v>
      </c>
      <c r="H6287" s="7">
        <v>1362.85</v>
      </c>
      <c r="I6287" s="7" t="s">
        <v>10</v>
      </c>
      <c r="J6287" s="7" t="str">
        <f>_xlfn.XLOOKUP(A6287,'customer data'!A:A,'customer data'!B:B)</f>
        <v>Male</v>
      </c>
      <c r="K6287" s="7" t="str">
        <f>_xlfn.XLOOKUP(A6287,'customer data'!A:A,'customer data'!C:C)</f>
        <v>No</v>
      </c>
      <c r="L6287" s="7" t="str">
        <f ca="1">_xlfn.XLOOKUP(A6287,'customer data'!A:A,'customer data'!G:G)</f>
        <v>Adult</v>
      </c>
      <c r="M6287" s="7" t="str">
        <f>_xlfn.XLOOKUP(A6287,'Internet data '!A:A,'Internet data '!F:F)</f>
        <v>Yes</v>
      </c>
      <c r="N6287" s="7" t="str">
        <f>_xlfn.XLOOKUP(A6287,'Internet data '!A:A,'Internet data '!I:I)</f>
        <v>DSL</v>
      </c>
      <c r="O6287" s="7">
        <f>_xlfn.XLOOKUP(A6287,'Internet data '!A:A,'Internet data '!J:J)</f>
        <v>4</v>
      </c>
    </row>
    <row r="6288" spans="1:15">
      <c r="A6288" s="7" t="s">
        <v>6304</v>
      </c>
      <c r="B6288" s="7" t="s">
        <v>12</v>
      </c>
      <c r="C6288" s="7" t="s">
        <v>11</v>
      </c>
      <c r="D6288" s="7" t="s">
        <v>10</v>
      </c>
      <c r="E6288" s="7" t="s">
        <v>16</v>
      </c>
      <c r="F6288" s="7">
        <v>8</v>
      </c>
      <c r="G6288" s="7">
        <v>20.05</v>
      </c>
      <c r="H6288" s="7">
        <v>163.6</v>
      </c>
      <c r="I6288" s="7" t="s">
        <v>10</v>
      </c>
      <c r="J6288" s="7" t="str">
        <f>_xlfn.XLOOKUP(A6288,'customer data'!A:A,'customer data'!B:B)</f>
        <v>Female</v>
      </c>
      <c r="K6288" s="7" t="str">
        <f>_xlfn.XLOOKUP(A6288,'customer data'!A:A,'customer data'!C:C)</f>
        <v>No</v>
      </c>
      <c r="L6288" s="7" t="str">
        <f ca="1">_xlfn.XLOOKUP(A6288,'customer data'!A:A,'customer data'!G:G)</f>
        <v>Young</v>
      </c>
      <c r="M6288" s="7" t="str">
        <f>_xlfn.XLOOKUP(A6288,'Internet data '!A:A,'Internet data '!F:F)</f>
        <v>No</v>
      </c>
      <c r="N6288" s="7" t="str">
        <f>_xlfn.XLOOKUP(A6288,'Internet data '!A:A,'Internet data '!I:I)</f>
        <v>No</v>
      </c>
      <c r="O6288" s="7">
        <f>_xlfn.XLOOKUP(A6288,'Internet data '!A:A,'Internet data '!J:J)</f>
        <v>0</v>
      </c>
    </row>
    <row r="6289" spans="1:15">
      <c r="A6289" s="7" t="s">
        <v>6305</v>
      </c>
      <c r="B6289" s="7" t="s">
        <v>12</v>
      </c>
      <c r="C6289" s="7" t="s">
        <v>11</v>
      </c>
      <c r="D6289" s="7" t="s">
        <v>12</v>
      </c>
      <c r="E6289" s="7" t="s">
        <v>13</v>
      </c>
      <c r="F6289" s="7">
        <v>26</v>
      </c>
      <c r="G6289" s="7">
        <v>83.95</v>
      </c>
      <c r="H6289" s="7">
        <v>2254.1999999999998</v>
      </c>
      <c r="I6289" s="7" t="s">
        <v>12</v>
      </c>
      <c r="J6289" s="7" t="str">
        <f>_xlfn.XLOOKUP(A6289,'customer data'!A:A,'customer data'!B:B)</f>
        <v>Male</v>
      </c>
      <c r="K6289" s="7" t="str">
        <f>_xlfn.XLOOKUP(A6289,'customer data'!A:A,'customer data'!C:C)</f>
        <v>No</v>
      </c>
      <c r="L6289" s="7" t="str">
        <f ca="1">_xlfn.XLOOKUP(A6289,'customer data'!A:A,'customer data'!G:G)</f>
        <v>Young</v>
      </c>
      <c r="M6289" s="7" t="str">
        <f>_xlfn.XLOOKUP(A6289,'Internet data '!A:A,'Internet data '!F:F)</f>
        <v>No</v>
      </c>
      <c r="N6289" s="7" t="str">
        <f>_xlfn.XLOOKUP(A6289,'Internet data '!A:A,'Internet data '!I:I)</f>
        <v>Fiber optic</v>
      </c>
      <c r="O6289" s="7">
        <f>_xlfn.XLOOKUP(A6289,'Internet data '!A:A,'Internet data '!J:J)</f>
        <v>2</v>
      </c>
    </row>
    <row r="6290" spans="1:15">
      <c r="A6290" s="7" t="s">
        <v>6306</v>
      </c>
      <c r="B6290" s="7" t="s">
        <v>12</v>
      </c>
      <c r="C6290" s="7" t="s">
        <v>11</v>
      </c>
      <c r="D6290" s="7" t="s">
        <v>12</v>
      </c>
      <c r="E6290" s="7" t="s">
        <v>13</v>
      </c>
      <c r="F6290" s="7">
        <v>2</v>
      </c>
      <c r="G6290" s="7">
        <v>79.45</v>
      </c>
      <c r="H6290" s="7">
        <v>145.15</v>
      </c>
      <c r="I6290" s="7" t="s">
        <v>10</v>
      </c>
      <c r="J6290" s="7" t="str">
        <f>_xlfn.XLOOKUP(A6290,'customer data'!A:A,'customer data'!B:B)</f>
        <v>Male</v>
      </c>
      <c r="K6290" s="7" t="str">
        <f>_xlfn.XLOOKUP(A6290,'customer data'!A:A,'customer data'!C:C)</f>
        <v>No</v>
      </c>
      <c r="L6290" s="7" t="str">
        <f ca="1">_xlfn.XLOOKUP(A6290,'customer data'!A:A,'customer data'!G:G)</f>
        <v>Adult</v>
      </c>
      <c r="M6290" s="7" t="str">
        <f>_xlfn.XLOOKUP(A6290,'Internet data '!A:A,'Internet data '!F:F)</f>
        <v>No</v>
      </c>
      <c r="N6290" s="7" t="str">
        <f>_xlfn.XLOOKUP(A6290,'Internet data '!A:A,'Internet data '!I:I)</f>
        <v>Fiber optic</v>
      </c>
      <c r="O6290" s="7">
        <f>_xlfn.XLOOKUP(A6290,'Internet data '!A:A,'Internet data '!J:J)</f>
        <v>2</v>
      </c>
    </row>
    <row r="6291" spans="1:15">
      <c r="A6291" s="7" t="s">
        <v>6307</v>
      </c>
      <c r="B6291" s="7" t="s">
        <v>12</v>
      </c>
      <c r="C6291" s="7" t="s">
        <v>29</v>
      </c>
      <c r="D6291" s="7" t="s">
        <v>10</v>
      </c>
      <c r="E6291" s="7" t="s">
        <v>23</v>
      </c>
      <c r="F6291" s="7">
        <v>67</v>
      </c>
      <c r="G6291" s="7">
        <v>116.2</v>
      </c>
      <c r="H6291" s="7">
        <v>7752.3</v>
      </c>
      <c r="I6291" s="7" t="s">
        <v>12</v>
      </c>
      <c r="J6291" s="7" t="str">
        <f>_xlfn.XLOOKUP(A6291,'customer data'!A:A,'customer data'!B:B)</f>
        <v>Male</v>
      </c>
      <c r="K6291" s="7" t="str">
        <f>_xlfn.XLOOKUP(A6291,'customer data'!A:A,'customer data'!C:C)</f>
        <v>No</v>
      </c>
      <c r="L6291" s="7" t="str">
        <f ca="1">_xlfn.XLOOKUP(A6291,'customer data'!A:A,'customer data'!G:G)</f>
        <v>Young</v>
      </c>
      <c r="M6291" s="7" t="str">
        <f>_xlfn.XLOOKUP(A6291,'Internet data '!A:A,'Internet data '!F:F)</f>
        <v>Yes</v>
      </c>
      <c r="N6291" s="7" t="str">
        <f>_xlfn.XLOOKUP(A6291,'Internet data '!A:A,'Internet data '!I:I)</f>
        <v>Fiber optic</v>
      </c>
      <c r="O6291" s="7">
        <f>_xlfn.XLOOKUP(A6291,'Internet data '!A:A,'Internet data '!J:J)</f>
        <v>7</v>
      </c>
    </row>
    <row r="6292" spans="1:15">
      <c r="A6292" s="7" t="s">
        <v>6308</v>
      </c>
      <c r="B6292" s="7" t="s">
        <v>12</v>
      </c>
      <c r="C6292" s="7" t="s">
        <v>29</v>
      </c>
      <c r="D6292" s="7" t="s">
        <v>12</v>
      </c>
      <c r="E6292" s="7" t="s">
        <v>19</v>
      </c>
      <c r="F6292" s="7">
        <v>71</v>
      </c>
      <c r="G6292" s="7">
        <v>93.7</v>
      </c>
      <c r="H6292" s="7">
        <v>6585.35</v>
      </c>
      <c r="I6292" s="7" t="s">
        <v>12</v>
      </c>
      <c r="J6292" s="7" t="str">
        <f>_xlfn.XLOOKUP(A6292,'customer data'!A:A,'customer data'!B:B)</f>
        <v>Female</v>
      </c>
      <c r="K6292" s="7" t="str">
        <f>_xlfn.XLOOKUP(A6292,'customer data'!A:A,'customer data'!C:C)</f>
        <v>Yes</v>
      </c>
      <c r="L6292" s="7" t="str">
        <f ca="1">_xlfn.XLOOKUP(A6292,'customer data'!A:A,'customer data'!G:G)</f>
        <v>Young</v>
      </c>
      <c r="M6292" s="7" t="str">
        <f>_xlfn.XLOOKUP(A6292,'Internet data '!A:A,'Internet data '!F:F)</f>
        <v>No</v>
      </c>
      <c r="N6292" s="7" t="str">
        <f>_xlfn.XLOOKUP(A6292,'Internet data '!A:A,'Internet data '!I:I)</f>
        <v>Fiber optic</v>
      </c>
      <c r="O6292" s="7">
        <f>_xlfn.XLOOKUP(A6292,'Internet data '!A:A,'Internet data '!J:J)</f>
        <v>3</v>
      </c>
    </row>
    <row r="6293" spans="1:15">
      <c r="A6293" s="7" t="s">
        <v>6309</v>
      </c>
      <c r="B6293" s="7" t="s">
        <v>12</v>
      </c>
      <c r="C6293" s="7" t="s">
        <v>15</v>
      </c>
      <c r="D6293" s="7" t="s">
        <v>10</v>
      </c>
      <c r="E6293" s="7" t="s">
        <v>23</v>
      </c>
      <c r="F6293" s="7">
        <v>59</v>
      </c>
      <c r="G6293" s="7">
        <v>79.849999999999994</v>
      </c>
      <c r="H6293" s="7">
        <v>4786.1000000000004</v>
      </c>
      <c r="I6293" s="7" t="s">
        <v>10</v>
      </c>
      <c r="J6293" s="7" t="str">
        <f>_xlfn.XLOOKUP(A6293,'customer data'!A:A,'customer data'!B:B)</f>
        <v>Female</v>
      </c>
      <c r="K6293" s="7" t="str">
        <f>_xlfn.XLOOKUP(A6293,'customer data'!A:A,'customer data'!C:C)</f>
        <v>No</v>
      </c>
      <c r="L6293" s="7" t="str">
        <f ca="1">_xlfn.XLOOKUP(A6293,'customer data'!A:A,'customer data'!G:G)</f>
        <v>Adult</v>
      </c>
      <c r="M6293" s="7" t="str">
        <f>_xlfn.XLOOKUP(A6293,'Internet data '!A:A,'Internet data '!F:F)</f>
        <v>Yes</v>
      </c>
      <c r="N6293" s="7" t="str">
        <f>_xlfn.XLOOKUP(A6293,'Internet data '!A:A,'Internet data '!I:I)</f>
        <v>DSL</v>
      </c>
      <c r="O6293" s="7">
        <f>_xlfn.XLOOKUP(A6293,'Internet data '!A:A,'Internet data '!J:J)</f>
        <v>6</v>
      </c>
    </row>
    <row r="6294" spans="1:15">
      <c r="A6294" s="7" t="s">
        <v>6310</v>
      </c>
      <c r="B6294" s="7" t="s">
        <v>12</v>
      </c>
      <c r="C6294" s="7" t="s">
        <v>15</v>
      </c>
      <c r="D6294" s="7" t="s">
        <v>10</v>
      </c>
      <c r="E6294" s="7" t="s">
        <v>13</v>
      </c>
      <c r="F6294" s="7">
        <v>39</v>
      </c>
      <c r="G6294" s="7">
        <v>100</v>
      </c>
      <c r="H6294" s="7">
        <v>3835.55</v>
      </c>
      <c r="I6294" s="7" t="s">
        <v>10</v>
      </c>
      <c r="J6294" s="7" t="str">
        <f>_xlfn.XLOOKUP(A6294,'customer data'!A:A,'customer data'!B:B)</f>
        <v>Male</v>
      </c>
      <c r="K6294" s="7" t="str">
        <f>_xlfn.XLOOKUP(A6294,'customer data'!A:A,'customer data'!C:C)</f>
        <v>Yes</v>
      </c>
      <c r="L6294" s="7" t="str">
        <f ca="1">_xlfn.XLOOKUP(A6294,'customer data'!A:A,'customer data'!G:G)</f>
        <v>Adult</v>
      </c>
      <c r="M6294" s="7" t="str">
        <f>_xlfn.XLOOKUP(A6294,'Internet data '!A:A,'Internet data '!F:F)</f>
        <v>No</v>
      </c>
      <c r="N6294" s="7" t="str">
        <f>_xlfn.XLOOKUP(A6294,'Internet data '!A:A,'Internet data '!I:I)</f>
        <v>Fiber optic</v>
      </c>
      <c r="O6294" s="7">
        <f>_xlfn.XLOOKUP(A6294,'Internet data '!A:A,'Internet data '!J:J)</f>
        <v>4</v>
      </c>
    </row>
    <row r="6295" spans="1:15">
      <c r="A6295" s="7" t="s">
        <v>6311</v>
      </c>
      <c r="B6295" s="7" t="s">
        <v>12</v>
      </c>
      <c r="C6295" s="7" t="s">
        <v>29</v>
      </c>
      <c r="D6295" s="7" t="s">
        <v>10</v>
      </c>
      <c r="E6295" s="7" t="s">
        <v>16</v>
      </c>
      <c r="F6295" s="7">
        <v>21</v>
      </c>
      <c r="G6295" s="7">
        <v>19.600000000000001</v>
      </c>
      <c r="H6295" s="7">
        <v>397</v>
      </c>
      <c r="I6295" s="7" t="s">
        <v>10</v>
      </c>
      <c r="J6295" s="7" t="str">
        <f>_xlfn.XLOOKUP(A6295,'customer data'!A:A,'customer data'!B:B)</f>
        <v>Male</v>
      </c>
      <c r="K6295" s="7" t="str">
        <f>_xlfn.XLOOKUP(A6295,'customer data'!A:A,'customer data'!C:C)</f>
        <v>No</v>
      </c>
      <c r="L6295" s="7" t="str">
        <f ca="1">_xlfn.XLOOKUP(A6295,'customer data'!A:A,'customer data'!G:G)</f>
        <v>Adult</v>
      </c>
      <c r="M6295" s="7" t="str">
        <f>_xlfn.XLOOKUP(A6295,'Internet data '!A:A,'Internet data '!F:F)</f>
        <v>No</v>
      </c>
      <c r="N6295" s="7" t="str">
        <f>_xlfn.XLOOKUP(A6295,'Internet data '!A:A,'Internet data '!I:I)</f>
        <v>No</v>
      </c>
      <c r="O6295" s="7">
        <f>_xlfn.XLOOKUP(A6295,'Internet data '!A:A,'Internet data '!J:J)</f>
        <v>0</v>
      </c>
    </row>
    <row r="6296" spans="1:15">
      <c r="A6296" s="7" t="s">
        <v>6312</v>
      </c>
      <c r="B6296" s="7" t="s">
        <v>12</v>
      </c>
      <c r="C6296" s="7" t="s">
        <v>11</v>
      </c>
      <c r="D6296" s="7" t="s">
        <v>10</v>
      </c>
      <c r="E6296" s="7" t="s">
        <v>16</v>
      </c>
      <c r="F6296" s="7">
        <v>1</v>
      </c>
      <c r="G6296" s="7">
        <v>19.7</v>
      </c>
      <c r="H6296" s="7">
        <v>19.7</v>
      </c>
      <c r="I6296" s="7" t="s">
        <v>12</v>
      </c>
      <c r="J6296" s="7" t="str">
        <f>_xlfn.XLOOKUP(A6296,'customer data'!A:A,'customer data'!B:B)</f>
        <v>Male</v>
      </c>
      <c r="K6296" s="7" t="str">
        <f>_xlfn.XLOOKUP(A6296,'customer data'!A:A,'customer data'!C:C)</f>
        <v>No</v>
      </c>
      <c r="L6296" s="7" t="str">
        <f ca="1">_xlfn.XLOOKUP(A6296,'customer data'!A:A,'customer data'!G:G)</f>
        <v>Young</v>
      </c>
      <c r="M6296" s="7" t="str">
        <f>_xlfn.XLOOKUP(A6296,'Internet data '!A:A,'Internet data '!F:F)</f>
        <v>No</v>
      </c>
      <c r="N6296" s="7" t="str">
        <f>_xlfn.XLOOKUP(A6296,'Internet data '!A:A,'Internet data '!I:I)</f>
        <v>No</v>
      </c>
      <c r="O6296" s="7">
        <f>_xlfn.XLOOKUP(A6296,'Internet data '!A:A,'Internet data '!J:J)</f>
        <v>0</v>
      </c>
    </row>
    <row r="6297" spans="1:15">
      <c r="A6297" s="7" t="s">
        <v>6313</v>
      </c>
      <c r="B6297" s="7" t="s">
        <v>12</v>
      </c>
      <c r="C6297" s="7" t="s">
        <v>29</v>
      </c>
      <c r="D6297" s="7" t="s">
        <v>10</v>
      </c>
      <c r="E6297" s="7" t="s">
        <v>19</v>
      </c>
      <c r="F6297" s="7">
        <v>48</v>
      </c>
      <c r="G6297" s="7">
        <v>20.2</v>
      </c>
      <c r="H6297" s="7">
        <v>1027.25</v>
      </c>
      <c r="I6297" s="7" t="s">
        <v>10</v>
      </c>
      <c r="J6297" s="7" t="str">
        <f>_xlfn.XLOOKUP(A6297,'customer data'!A:A,'customer data'!B:B)</f>
        <v>Female</v>
      </c>
      <c r="K6297" s="7" t="str">
        <f>_xlfn.XLOOKUP(A6297,'customer data'!A:A,'customer data'!C:C)</f>
        <v>Yes</v>
      </c>
      <c r="L6297" s="7" t="str">
        <f ca="1">_xlfn.XLOOKUP(A6297,'customer data'!A:A,'customer data'!G:G)</f>
        <v>Adult</v>
      </c>
      <c r="M6297" s="7" t="str">
        <f>_xlfn.XLOOKUP(A6297,'Internet data '!A:A,'Internet data '!F:F)</f>
        <v>No</v>
      </c>
      <c r="N6297" s="7" t="str">
        <f>_xlfn.XLOOKUP(A6297,'Internet data '!A:A,'Internet data '!I:I)</f>
        <v>No</v>
      </c>
      <c r="O6297" s="7">
        <f>_xlfn.XLOOKUP(A6297,'Internet data '!A:A,'Internet data '!J:J)</f>
        <v>0</v>
      </c>
    </row>
    <row r="6298" spans="1:15">
      <c r="A6298" s="7" t="s">
        <v>6314</v>
      </c>
      <c r="B6298" s="7" t="s">
        <v>10</v>
      </c>
      <c r="C6298" s="7" t="s">
        <v>15</v>
      </c>
      <c r="D6298" s="7" t="s">
        <v>12</v>
      </c>
      <c r="E6298" s="7" t="s">
        <v>23</v>
      </c>
      <c r="F6298" s="7">
        <v>31</v>
      </c>
      <c r="G6298" s="7">
        <v>50.4</v>
      </c>
      <c r="H6298" s="7">
        <v>1580.1</v>
      </c>
      <c r="I6298" s="7" t="s">
        <v>10</v>
      </c>
      <c r="J6298" s="7" t="str">
        <f>_xlfn.XLOOKUP(A6298,'customer data'!A:A,'customer data'!B:B)</f>
        <v>Female</v>
      </c>
      <c r="K6298" s="7" t="str">
        <f>_xlfn.XLOOKUP(A6298,'customer data'!A:A,'customer data'!C:C)</f>
        <v>Yes</v>
      </c>
      <c r="L6298" s="7" t="str">
        <f ca="1">_xlfn.XLOOKUP(A6298,'customer data'!A:A,'customer data'!G:G)</f>
        <v>Adult</v>
      </c>
      <c r="M6298" s="7" t="str">
        <f>_xlfn.XLOOKUP(A6298,'Internet data '!A:A,'Internet data '!F:F)</f>
        <v>No</v>
      </c>
      <c r="N6298" s="7" t="str">
        <f>_xlfn.XLOOKUP(A6298,'Internet data '!A:A,'Internet data '!I:I)</f>
        <v>DSL</v>
      </c>
      <c r="O6298" s="7">
        <f>_xlfn.XLOOKUP(A6298,'Internet data '!A:A,'Internet data '!J:J)</f>
        <v>4</v>
      </c>
    </row>
    <row r="6299" spans="1:15">
      <c r="A6299" s="7" t="s">
        <v>6315</v>
      </c>
      <c r="B6299" s="7" t="s">
        <v>12</v>
      </c>
      <c r="C6299" s="7" t="s">
        <v>15</v>
      </c>
      <c r="D6299" s="7" t="s">
        <v>10</v>
      </c>
      <c r="E6299" s="7" t="s">
        <v>13</v>
      </c>
      <c r="F6299" s="7">
        <v>64</v>
      </c>
      <c r="G6299" s="7">
        <v>113.35</v>
      </c>
      <c r="H6299" s="7">
        <v>7222.75</v>
      </c>
      <c r="I6299" s="7" t="s">
        <v>10</v>
      </c>
      <c r="J6299" s="7" t="str">
        <f>_xlfn.XLOOKUP(A6299,'customer data'!A:A,'customer data'!B:B)</f>
        <v>Female</v>
      </c>
      <c r="K6299" s="7" t="str">
        <f>_xlfn.XLOOKUP(A6299,'customer data'!A:A,'customer data'!C:C)</f>
        <v>Yes</v>
      </c>
      <c r="L6299" s="7" t="str">
        <f ca="1">_xlfn.XLOOKUP(A6299,'customer data'!A:A,'customer data'!G:G)</f>
        <v>Adult</v>
      </c>
      <c r="M6299" s="7" t="str">
        <f>_xlfn.XLOOKUP(A6299,'Internet data '!A:A,'Internet data '!F:F)</f>
        <v>Yes</v>
      </c>
      <c r="N6299" s="7" t="str">
        <f>_xlfn.XLOOKUP(A6299,'Internet data '!A:A,'Internet data '!I:I)</f>
        <v>Fiber optic</v>
      </c>
      <c r="O6299" s="7">
        <f>_xlfn.XLOOKUP(A6299,'Internet data '!A:A,'Internet data '!J:J)</f>
        <v>7</v>
      </c>
    </row>
    <row r="6300" spans="1:15">
      <c r="A6300" s="7" t="s">
        <v>6316</v>
      </c>
      <c r="B6300" s="7" t="s">
        <v>12</v>
      </c>
      <c r="C6300" s="7" t="s">
        <v>11</v>
      </c>
      <c r="D6300" s="7" t="s">
        <v>12</v>
      </c>
      <c r="E6300" s="7" t="s">
        <v>19</v>
      </c>
      <c r="F6300" s="7">
        <v>46</v>
      </c>
      <c r="G6300" s="7">
        <v>80</v>
      </c>
      <c r="H6300" s="7">
        <v>3769.7</v>
      </c>
      <c r="I6300" s="7" t="s">
        <v>10</v>
      </c>
      <c r="J6300" s="7" t="str">
        <f>_xlfn.XLOOKUP(A6300,'customer data'!A:A,'customer data'!B:B)</f>
        <v>Male</v>
      </c>
      <c r="K6300" s="7" t="str">
        <f>_xlfn.XLOOKUP(A6300,'customer data'!A:A,'customer data'!C:C)</f>
        <v>Yes</v>
      </c>
      <c r="L6300" s="7" t="str">
        <f ca="1">_xlfn.XLOOKUP(A6300,'customer data'!A:A,'customer data'!G:G)</f>
        <v>Young</v>
      </c>
      <c r="M6300" s="7" t="str">
        <f>_xlfn.XLOOKUP(A6300,'Internet data '!A:A,'Internet data '!F:F)</f>
        <v>No</v>
      </c>
      <c r="N6300" s="7" t="str">
        <f>_xlfn.XLOOKUP(A6300,'Internet data '!A:A,'Internet data '!I:I)</f>
        <v>Fiber optic</v>
      </c>
      <c r="O6300" s="7">
        <f>_xlfn.XLOOKUP(A6300,'Internet data '!A:A,'Internet data '!J:J)</f>
        <v>2</v>
      </c>
    </row>
    <row r="6301" spans="1:15">
      <c r="A6301" s="7" t="s">
        <v>6317</v>
      </c>
      <c r="B6301" s="7" t="s">
        <v>12</v>
      </c>
      <c r="C6301" s="7" t="s">
        <v>29</v>
      </c>
      <c r="D6301" s="7" t="s">
        <v>12</v>
      </c>
      <c r="E6301" s="7" t="s">
        <v>19</v>
      </c>
      <c r="F6301" s="7">
        <v>52</v>
      </c>
      <c r="G6301" s="7">
        <v>80.95</v>
      </c>
      <c r="H6301" s="7">
        <v>4233.95</v>
      </c>
      <c r="I6301" s="7" t="s">
        <v>10</v>
      </c>
      <c r="J6301" s="7" t="str">
        <f>_xlfn.XLOOKUP(A6301,'customer data'!A:A,'customer data'!B:B)</f>
        <v>Female</v>
      </c>
      <c r="K6301" s="7" t="str">
        <f>_xlfn.XLOOKUP(A6301,'customer data'!A:A,'customer data'!C:C)</f>
        <v>No</v>
      </c>
      <c r="L6301" s="7" t="str">
        <f ca="1">_xlfn.XLOOKUP(A6301,'customer data'!A:A,'customer data'!G:G)</f>
        <v>Adult</v>
      </c>
      <c r="M6301" s="7" t="str">
        <f>_xlfn.XLOOKUP(A6301,'Internet data '!A:A,'Internet data '!F:F)</f>
        <v>Yes</v>
      </c>
      <c r="N6301" s="7" t="str">
        <f>_xlfn.XLOOKUP(A6301,'Internet data '!A:A,'Internet data '!I:I)</f>
        <v>DSL</v>
      </c>
      <c r="O6301" s="7">
        <f>_xlfn.XLOOKUP(A6301,'Internet data '!A:A,'Internet data '!J:J)</f>
        <v>5</v>
      </c>
    </row>
    <row r="6302" spans="1:15">
      <c r="A6302" s="7" t="s">
        <v>6318</v>
      </c>
      <c r="B6302" s="7" t="s">
        <v>12</v>
      </c>
      <c r="C6302" s="7" t="s">
        <v>29</v>
      </c>
      <c r="D6302" s="7" t="s">
        <v>12</v>
      </c>
      <c r="E6302" s="7" t="s">
        <v>16</v>
      </c>
      <c r="F6302" s="7">
        <v>67</v>
      </c>
      <c r="G6302" s="7">
        <v>24.9</v>
      </c>
      <c r="H6302" s="7">
        <v>1680.25</v>
      </c>
      <c r="I6302" s="7" t="s">
        <v>10</v>
      </c>
      <c r="J6302" s="7" t="str">
        <f>_xlfn.XLOOKUP(A6302,'customer data'!A:A,'customer data'!B:B)</f>
        <v>Female</v>
      </c>
      <c r="K6302" s="7" t="str">
        <f>_xlfn.XLOOKUP(A6302,'customer data'!A:A,'customer data'!C:C)</f>
        <v>Yes</v>
      </c>
      <c r="L6302" s="7" t="str">
        <f ca="1">_xlfn.XLOOKUP(A6302,'customer data'!A:A,'customer data'!G:G)</f>
        <v>Adult</v>
      </c>
      <c r="M6302" s="7" t="str">
        <f>_xlfn.XLOOKUP(A6302,'Internet data '!A:A,'Internet data '!F:F)</f>
        <v>No</v>
      </c>
      <c r="N6302" s="7" t="str">
        <f>_xlfn.XLOOKUP(A6302,'Internet data '!A:A,'Internet data '!I:I)</f>
        <v>No</v>
      </c>
      <c r="O6302" s="7">
        <f>_xlfn.XLOOKUP(A6302,'Internet data '!A:A,'Internet data '!J:J)</f>
        <v>1</v>
      </c>
    </row>
    <row r="6303" spans="1:15">
      <c r="A6303" s="7" t="s">
        <v>6319</v>
      </c>
      <c r="B6303" s="7" t="s">
        <v>12</v>
      </c>
      <c r="C6303" s="7" t="s">
        <v>11</v>
      </c>
      <c r="D6303" s="7" t="s">
        <v>10</v>
      </c>
      <c r="E6303" s="7" t="s">
        <v>13</v>
      </c>
      <c r="F6303" s="7">
        <v>67</v>
      </c>
      <c r="G6303" s="7">
        <v>54.9</v>
      </c>
      <c r="H6303" s="7">
        <v>3725.5</v>
      </c>
      <c r="I6303" s="7" t="s">
        <v>10</v>
      </c>
      <c r="J6303" s="7" t="str">
        <f>_xlfn.XLOOKUP(A6303,'customer data'!A:A,'customer data'!B:B)</f>
        <v>Female</v>
      </c>
      <c r="K6303" s="7" t="str">
        <f>_xlfn.XLOOKUP(A6303,'customer data'!A:A,'customer data'!C:C)</f>
        <v>No</v>
      </c>
      <c r="L6303" s="7" t="str">
        <f ca="1">_xlfn.XLOOKUP(A6303,'customer data'!A:A,'customer data'!G:G)</f>
        <v>Adult</v>
      </c>
      <c r="M6303" s="7" t="str">
        <f>_xlfn.XLOOKUP(A6303,'Internet data '!A:A,'Internet data '!F:F)</f>
        <v>No</v>
      </c>
      <c r="N6303" s="7" t="str">
        <f>_xlfn.XLOOKUP(A6303,'Internet data '!A:A,'Internet data '!I:I)</f>
        <v>DSL</v>
      </c>
      <c r="O6303" s="7">
        <f>_xlfn.XLOOKUP(A6303,'Internet data '!A:A,'Internet data '!J:J)</f>
        <v>2</v>
      </c>
    </row>
    <row r="6304" spans="1:15">
      <c r="A6304" s="7" t="s">
        <v>6320</v>
      </c>
      <c r="B6304" s="7" t="s">
        <v>12</v>
      </c>
      <c r="C6304" s="7" t="s">
        <v>11</v>
      </c>
      <c r="D6304" s="7" t="s">
        <v>10</v>
      </c>
      <c r="E6304" s="7" t="s">
        <v>13</v>
      </c>
      <c r="F6304" s="7">
        <v>5</v>
      </c>
      <c r="G6304" s="7">
        <v>75.55</v>
      </c>
      <c r="H6304" s="7">
        <v>413.65</v>
      </c>
      <c r="I6304" s="7" t="s">
        <v>12</v>
      </c>
      <c r="J6304" s="7" t="str">
        <f>_xlfn.XLOOKUP(A6304,'customer data'!A:A,'customer data'!B:B)</f>
        <v>Female</v>
      </c>
      <c r="K6304" s="7" t="str">
        <f>_xlfn.XLOOKUP(A6304,'customer data'!A:A,'customer data'!C:C)</f>
        <v>No</v>
      </c>
      <c r="L6304" s="7" t="str">
        <f ca="1">_xlfn.XLOOKUP(A6304,'customer data'!A:A,'customer data'!G:G)</f>
        <v>Adult</v>
      </c>
      <c r="M6304" s="7" t="str">
        <f>_xlfn.XLOOKUP(A6304,'Internet data '!A:A,'Internet data '!F:F)</f>
        <v>No</v>
      </c>
      <c r="N6304" s="7" t="str">
        <f>_xlfn.XLOOKUP(A6304,'Internet data '!A:A,'Internet data '!I:I)</f>
        <v>Fiber optic</v>
      </c>
      <c r="O6304" s="7">
        <f>_xlfn.XLOOKUP(A6304,'Internet data '!A:A,'Internet data '!J:J)</f>
        <v>1</v>
      </c>
    </row>
    <row r="6305" spans="1:15">
      <c r="A6305" s="7" t="s">
        <v>6321</v>
      </c>
      <c r="B6305" s="7" t="s">
        <v>12</v>
      </c>
      <c r="C6305" s="7" t="s">
        <v>29</v>
      </c>
      <c r="D6305" s="7" t="s">
        <v>10</v>
      </c>
      <c r="E6305" s="7" t="s">
        <v>13</v>
      </c>
      <c r="F6305" s="7">
        <v>71</v>
      </c>
      <c r="G6305" s="7">
        <v>109.25</v>
      </c>
      <c r="H6305" s="7">
        <v>7707.7</v>
      </c>
      <c r="I6305" s="7" t="s">
        <v>10</v>
      </c>
      <c r="J6305" s="7" t="str">
        <f>_xlfn.XLOOKUP(A6305,'customer data'!A:A,'customer data'!B:B)</f>
        <v>Female</v>
      </c>
      <c r="K6305" s="7" t="str">
        <f>_xlfn.XLOOKUP(A6305,'customer data'!A:A,'customer data'!C:C)</f>
        <v>Yes</v>
      </c>
      <c r="L6305" s="7" t="str">
        <f ca="1">_xlfn.XLOOKUP(A6305,'customer data'!A:A,'customer data'!G:G)</f>
        <v>Young</v>
      </c>
      <c r="M6305" s="7" t="str">
        <f>_xlfn.XLOOKUP(A6305,'Internet data '!A:A,'Internet data '!F:F)</f>
        <v>Yes</v>
      </c>
      <c r="N6305" s="7" t="str">
        <f>_xlfn.XLOOKUP(A6305,'Internet data '!A:A,'Internet data '!I:I)</f>
        <v>Fiber optic</v>
      </c>
      <c r="O6305" s="7">
        <f>_xlfn.XLOOKUP(A6305,'Internet data '!A:A,'Internet data '!J:J)</f>
        <v>6</v>
      </c>
    </row>
    <row r="6306" spans="1:15">
      <c r="A6306" s="7" t="s">
        <v>6322</v>
      </c>
      <c r="B6306" s="7" t="s">
        <v>12</v>
      </c>
      <c r="C6306" s="7" t="s">
        <v>11</v>
      </c>
      <c r="D6306" s="7" t="s">
        <v>12</v>
      </c>
      <c r="E6306" s="7" t="s">
        <v>19</v>
      </c>
      <c r="F6306" s="7">
        <v>9</v>
      </c>
      <c r="G6306" s="7">
        <v>77.650000000000006</v>
      </c>
      <c r="H6306" s="7">
        <v>714.15</v>
      </c>
      <c r="I6306" s="7" t="s">
        <v>12</v>
      </c>
      <c r="J6306" s="7" t="str">
        <f>_xlfn.XLOOKUP(A6306,'customer data'!A:A,'customer data'!B:B)</f>
        <v>Female</v>
      </c>
      <c r="K6306" s="7" t="str">
        <f>_xlfn.XLOOKUP(A6306,'customer data'!A:A,'customer data'!C:C)</f>
        <v>No</v>
      </c>
      <c r="L6306" s="7" t="str">
        <f ca="1">_xlfn.XLOOKUP(A6306,'customer data'!A:A,'customer data'!G:G)</f>
        <v>Adult</v>
      </c>
      <c r="M6306" s="7" t="str">
        <f>_xlfn.XLOOKUP(A6306,'Internet data '!A:A,'Internet data '!F:F)</f>
        <v>No</v>
      </c>
      <c r="N6306" s="7" t="str">
        <f>_xlfn.XLOOKUP(A6306,'Internet data '!A:A,'Internet data '!I:I)</f>
        <v>Fiber optic</v>
      </c>
      <c r="O6306" s="7">
        <f>_xlfn.XLOOKUP(A6306,'Internet data '!A:A,'Internet data '!J:J)</f>
        <v>1</v>
      </c>
    </row>
    <row r="6307" spans="1:15">
      <c r="A6307" s="7" t="s">
        <v>6323</v>
      </c>
      <c r="B6307" s="7" t="s">
        <v>12</v>
      </c>
      <c r="C6307" s="7" t="s">
        <v>11</v>
      </c>
      <c r="D6307" s="7" t="s">
        <v>12</v>
      </c>
      <c r="E6307" s="7" t="s">
        <v>13</v>
      </c>
      <c r="F6307" s="7">
        <v>26</v>
      </c>
      <c r="G6307" s="7">
        <v>95</v>
      </c>
      <c r="H6307" s="7">
        <v>2497.1999999999998</v>
      </c>
      <c r="I6307" s="7" t="s">
        <v>12</v>
      </c>
      <c r="J6307" s="7" t="str">
        <f>_xlfn.XLOOKUP(A6307,'customer data'!A:A,'customer data'!B:B)</f>
        <v>Female</v>
      </c>
      <c r="K6307" s="7" t="str">
        <f>_xlfn.XLOOKUP(A6307,'customer data'!A:A,'customer data'!C:C)</f>
        <v>No</v>
      </c>
      <c r="L6307" s="7" t="str">
        <f ca="1">_xlfn.XLOOKUP(A6307,'customer data'!A:A,'customer data'!G:G)</f>
        <v>Adult</v>
      </c>
      <c r="M6307" s="7" t="str">
        <f>_xlfn.XLOOKUP(A6307,'Internet data '!A:A,'Internet data '!F:F)</f>
        <v>No</v>
      </c>
      <c r="N6307" s="7" t="str">
        <f>_xlfn.XLOOKUP(A6307,'Internet data '!A:A,'Internet data '!I:I)</f>
        <v>Fiber optic</v>
      </c>
      <c r="O6307" s="7">
        <f>_xlfn.XLOOKUP(A6307,'Internet data '!A:A,'Internet data '!J:J)</f>
        <v>4</v>
      </c>
    </row>
    <row r="6308" spans="1:15">
      <c r="A6308" s="7" t="s">
        <v>6324</v>
      </c>
      <c r="B6308" s="7" t="s">
        <v>12</v>
      </c>
      <c r="C6308" s="7" t="s">
        <v>15</v>
      </c>
      <c r="D6308" s="7" t="s">
        <v>12</v>
      </c>
      <c r="E6308" s="7" t="s">
        <v>19</v>
      </c>
      <c r="F6308" s="7">
        <v>71</v>
      </c>
      <c r="G6308" s="7">
        <v>116.3</v>
      </c>
      <c r="H6308" s="7">
        <v>8309.5499999999993</v>
      </c>
      <c r="I6308" s="7" t="s">
        <v>10</v>
      </c>
      <c r="J6308" s="7" t="str">
        <f>_xlfn.XLOOKUP(A6308,'customer data'!A:A,'customer data'!B:B)</f>
        <v>Male</v>
      </c>
      <c r="K6308" s="7" t="str">
        <f>_xlfn.XLOOKUP(A6308,'customer data'!A:A,'customer data'!C:C)</f>
        <v>No</v>
      </c>
      <c r="L6308" s="7" t="str">
        <f ca="1">_xlfn.XLOOKUP(A6308,'customer data'!A:A,'customer data'!G:G)</f>
        <v>Adult</v>
      </c>
      <c r="M6308" s="7" t="str">
        <f>_xlfn.XLOOKUP(A6308,'Internet data '!A:A,'Internet data '!F:F)</f>
        <v>Yes</v>
      </c>
      <c r="N6308" s="7" t="str">
        <f>_xlfn.XLOOKUP(A6308,'Internet data '!A:A,'Internet data '!I:I)</f>
        <v>Fiber optic</v>
      </c>
      <c r="O6308" s="7">
        <f>_xlfn.XLOOKUP(A6308,'Internet data '!A:A,'Internet data '!J:J)</f>
        <v>7</v>
      </c>
    </row>
    <row r="6309" spans="1:15">
      <c r="A6309" s="7" t="s">
        <v>6325</v>
      </c>
      <c r="B6309" s="7" t="s">
        <v>12</v>
      </c>
      <c r="C6309" s="7" t="s">
        <v>11</v>
      </c>
      <c r="D6309" s="7" t="s">
        <v>10</v>
      </c>
      <c r="E6309" s="7" t="s">
        <v>19</v>
      </c>
      <c r="F6309" s="7">
        <v>32</v>
      </c>
      <c r="G6309" s="7">
        <v>19.899999999999999</v>
      </c>
      <c r="H6309" s="7">
        <v>601.54999999999995</v>
      </c>
      <c r="I6309" s="7" t="s">
        <v>10</v>
      </c>
      <c r="J6309" s="7" t="str">
        <f>_xlfn.XLOOKUP(A6309,'customer data'!A:A,'customer data'!B:B)</f>
        <v>Female</v>
      </c>
      <c r="K6309" s="7" t="str">
        <f>_xlfn.XLOOKUP(A6309,'customer data'!A:A,'customer data'!C:C)</f>
        <v>No</v>
      </c>
      <c r="L6309" s="7" t="str">
        <f ca="1">_xlfn.XLOOKUP(A6309,'customer data'!A:A,'customer data'!G:G)</f>
        <v>Young</v>
      </c>
      <c r="M6309" s="7" t="str">
        <f>_xlfn.XLOOKUP(A6309,'Internet data '!A:A,'Internet data '!F:F)</f>
        <v>No</v>
      </c>
      <c r="N6309" s="7" t="str">
        <f>_xlfn.XLOOKUP(A6309,'Internet data '!A:A,'Internet data '!I:I)</f>
        <v>No</v>
      </c>
      <c r="O6309" s="7">
        <f>_xlfn.XLOOKUP(A6309,'Internet data '!A:A,'Internet data '!J:J)</f>
        <v>0</v>
      </c>
    </row>
    <row r="6310" spans="1:15">
      <c r="A6310" s="7" t="s">
        <v>6326</v>
      </c>
      <c r="B6310" s="7" t="s">
        <v>12</v>
      </c>
      <c r="C6310" s="7" t="s">
        <v>11</v>
      </c>
      <c r="D6310" s="7" t="s">
        <v>10</v>
      </c>
      <c r="E6310" s="7" t="s">
        <v>13</v>
      </c>
      <c r="F6310" s="7">
        <v>2</v>
      </c>
      <c r="G6310" s="7">
        <v>70.349999999999994</v>
      </c>
      <c r="H6310" s="7">
        <v>139.25</v>
      </c>
      <c r="I6310" s="7" t="s">
        <v>10</v>
      </c>
      <c r="J6310" s="7" t="str">
        <f>_xlfn.XLOOKUP(A6310,'customer data'!A:A,'customer data'!B:B)</f>
        <v>Female</v>
      </c>
      <c r="K6310" s="7" t="str">
        <f>_xlfn.XLOOKUP(A6310,'customer data'!A:A,'customer data'!C:C)</f>
        <v>No</v>
      </c>
      <c r="L6310" s="7" t="str">
        <f ca="1">_xlfn.XLOOKUP(A6310,'customer data'!A:A,'customer data'!G:G)</f>
        <v>Adult</v>
      </c>
      <c r="M6310" s="7" t="str">
        <f>_xlfn.XLOOKUP(A6310,'Internet data '!A:A,'Internet data '!F:F)</f>
        <v>No</v>
      </c>
      <c r="N6310" s="7" t="str">
        <f>_xlfn.XLOOKUP(A6310,'Internet data '!A:A,'Internet data '!I:I)</f>
        <v>Fiber optic</v>
      </c>
      <c r="O6310" s="7">
        <f>_xlfn.XLOOKUP(A6310,'Internet data '!A:A,'Internet data '!J:J)</f>
        <v>0</v>
      </c>
    </row>
    <row r="6311" spans="1:15">
      <c r="A6311" s="7" t="s">
        <v>6327</v>
      </c>
      <c r="B6311" s="7" t="s">
        <v>12</v>
      </c>
      <c r="C6311" s="7" t="s">
        <v>29</v>
      </c>
      <c r="D6311" s="7" t="s">
        <v>10</v>
      </c>
      <c r="E6311" s="7" t="s">
        <v>23</v>
      </c>
      <c r="F6311" s="7">
        <v>71</v>
      </c>
      <c r="G6311" s="7">
        <v>25.6</v>
      </c>
      <c r="H6311" s="7">
        <v>1888.25</v>
      </c>
      <c r="I6311" s="7" t="s">
        <v>10</v>
      </c>
      <c r="J6311" s="7" t="str">
        <f>_xlfn.XLOOKUP(A6311,'customer data'!A:A,'customer data'!B:B)</f>
        <v>Female</v>
      </c>
      <c r="K6311" s="7" t="str">
        <f>_xlfn.XLOOKUP(A6311,'customer data'!A:A,'customer data'!C:C)</f>
        <v>Yes</v>
      </c>
      <c r="L6311" s="7" t="str">
        <f ca="1">_xlfn.XLOOKUP(A6311,'customer data'!A:A,'customer data'!G:G)</f>
        <v>Adult</v>
      </c>
      <c r="M6311" s="7" t="str">
        <f>_xlfn.XLOOKUP(A6311,'Internet data '!A:A,'Internet data '!F:F)</f>
        <v>No</v>
      </c>
      <c r="N6311" s="7" t="str">
        <f>_xlfn.XLOOKUP(A6311,'Internet data '!A:A,'Internet data '!I:I)</f>
        <v>No</v>
      </c>
      <c r="O6311" s="7">
        <f>_xlfn.XLOOKUP(A6311,'Internet data '!A:A,'Internet data '!J:J)</f>
        <v>1</v>
      </c>
    </row>
    <row r="6312" spans="1:15">
      <c r="A6312" s="7" t="s">
        <v>6328</v>
      </c>
      <c r="B6312" s="7" t="s">
        <v>10</v>
      </c>
      <c r="C6312" s="7" t="s">
        <v>15</v>
      </c>
      <c r="D6312" s="7" t="s">
        <v>12</v>
      </c>
      <c r="E6312" s="7" t="s">
        <v>13</v>
      </c>
      <c r="F6312" s="7">
        <v>60</v>
      </c>
      <c r="G6312" s="7">
        <v>44.45</v>
      </c>
      <c r="H6312" s="7">
        <v>2773.9</v>
      </c>
      <c r="I6312" s="7" t="s">
        <v>10</v>
      </c>
      <c r="J6312" s="7" t="str">
        <f>_xlfn.XLOOKUP(A6312,'customer data'!A:A,'customer data'!B:B)</f>
        <v>Female</v>
      </c>
      <c r="K6312" s="7" t="str">
        <f>_xlfn.XLOOKUP(A6312,'customer data'!A:A,'customer data'!C:C)</f>
        <v>No</v>
      </c>
      <c r="L6312" s="7" t="str">
        <f ca="1">_xlfn.XLOOKUP(A6312,'customer data'!A:A,'customer data'!G:G)</f>
        <v>Adult</v>
      </c>
      <c r="M6312" s="7" t="str">
        <f>_xlfn.XLOOKUP(A6312,'Internet data '!A:A,'Internet data '!F:F)</f>
        <v>No</v>
      </c>
      <c r="N6312" s="7" t="str">
        <f>_xlfn.XLOOKUP(A6312,'Internet data '!A:A,'Internet data '!I:I)</f>
        <v>DSL</v>
      </c>
      <c r="O6312" s="7">
        <f>_xlfn.XLOOKUP(A6312,'Internet data '!A:A,'Internet data '!J:J)</f>
        <v>3</v>
      </c>
    </row>
    <row r="6313" spans="1:15">
      <c r="A6313" s="7" t="s">
        <v>6329</v>
      </c>
      <c r="B6313" s="7" t="s">
        <v>12</v>
      </c>
      <c r="C6313" s="7" t="s">
        <v>15</v>
      </c>
      <c r="D6313" s="7" t="s">
        <v>12</v>
      </c>
      <c r="E6313" s="7" t="s">
        <v>13</v>
      </c>
      <c r="F6313" s="7">
        <v>55</v>
      </c>
      <c r="G6313" s="7">
        <v>100.15</v>
      </c>
      <c r="H6313" s="7">
        <v>5409.75</v>
      </c>
      <c r="I6313" s="7" t="s">
        <v>10</v>
      </c>
      <c r="J6313" s="7" t="str">
        <f>_xlfn.XLOOKUP(A6313,'customer data'!A:A,'customer data'!B:B)</f>
        <v>Female</v>
      </c>
      <c r="K6313" s="7" t="str">
        <f>_xlfn.XLOOKUP(A6313,'customer data'!A:A,'customer data'!C:C)</f>
        <v>No</v>
      </c>
      <c r="L6313" s="7" t="str">
        <f ca="1">_xlfn.XLOOKUP(A6313,'customer data'!A:A,'customer data'!G:G)</f>
        <v>Young</v>
      </c>
      <c r="M6313" s="7" t="str">
        <f>_xlfn.XLOOKUP(A6313,'Internet data '!A:A,'Internet data '!F:F)</f>
        <v>No</v>
      </c>
      <c r="N6313" s="7" t="str">
        <f>_xlfn.XLOOKUP(A6313,'Internet data '!A:A,'Internet data '!I:I)</f>
        <v>Fiber optic</v>
      </c>
      <c r="O6313" s="7">
        <f>_xlfn.XLOOKUP(A6313,'Internet data '!A:A,'Internet data '!J:J)</f>
        <v>4</v>
      </c>
    </row>
    <row r="6314" spans="1:15">
      <c r="A6314" s="7" t="s">
        <v>6330</v>
      </c>
      <c r="B6314" s="7" t="s">
        <v>12</v>
      </c>
      <c r="C6314" s="7" t="s">
        <v>15</v>
      </c>
      <c r="D6314" s="7" t="s">
        <v>12</v>
      </c>
      <c r="E6314" s="7" t="s">
        <v>23</v>
      </c>
      <c r="F6314" s="7">
        <v>54</v>
      </c>
      <c r="G6314" s="7">
        <v>105.4</v>
      </c>
      <c r="H6314" s="7">
        <v>5643.4</v>
      </c>
      <c r="I6314" s="7" t="s">
        <v>12</v>
      </c>
      <c r="J6314" s="7" t="str">
        <f>_xlfn.XLOOKUP(A6314,'customer data'!A:A,'customer data'!B:B)</f>
        <v>Male</v>
      </c>
      <c r="K6314" s="7" t="str">
        <f>_xlfn.XLOOKUP(A6314,'customer data'!A:A,'customer data'!C:C)</f>
        <v>No</v>
      </c>
      <c r="L6314" s="7" t="str">
        <f ca="1">_xlfn.XLOOKUP(A6314,'customer data'!A:A,'customer data'!G:G)</f>
        <v>Young</v>
      </c>
      <c r="M6314" s="7" t="str">
        <f>_xlfn.XLOOKUP(A6314,'Internet data '!A:A,'Internet data '!F:F)</f>
        <v>Yes</v>
      </c>
      <c r="N6314" s="7" t="str">
        <f>_xlfn.XLOOKUP(A6314,'Internet data '!A:A,'Internet data '!I:I)</f>
        <v>Fiber optic</v>
      </c>
      <c r="O6314" s="7">
        <f>_xlfn.XLOOKUP(A6314,'Internet data '!A:A,'Internet data '!J:J)</f>
        <v>5</v>
      </c>
    </row>
    <row r="6315" spans="1:15">
      <c r="A6315" s="7" t="s">
        <v>6331</v>
      </c>
      <c r="B6315" s="7" t="s">
        <v>12</v>
      </c>
      <c r="C6315" s="7" t="s">
        <v>11</v>
      </c>
      <c r="D6315" s="7" t="s">
        <v>12</v>
      </c>
      <c r="E6315" s="7" t="s">
        <v>13</v>
      </c>
      <c r="F6315" s="7">
        <v>2</v>
      </c>
      <c r="G6315" s="7">
        <v>95.85</v>
      </c>
      <c r="H6315" s="7">
        <v>197.7</v>
      </c>
      <c r="I6315" s="7" t="s">
        <v>12</v>
      </c>
      <c r="J6315" s="7" t="str">
        <f>_xlfn.XLOOKUP(A6315,'customer data'!A:A,'customer data'!B:B)</f>
        <v>Male</v>
      </c>
      <c r="K6315" s="7" t="str">
        <f>_xlfn.XLOOKUP(A6315,'customer data'!A:A,'customer data'!C:C)</f>
        <v>No</v>
      </c>
      <c r="L6315" s="7" t="str">
        <f ca="1">_xlfn.XLOOKUP(A6315,'customer data'!A:A,'customer data'!G:G)</f>
        <v>Young</v>
      </c>
      <c r="M6315" s="7" t="str">
        <f>_xlfn.XLOOKUP(A6315,'Internet data '!A:A,'Internet data '!F:F)</f>
        <v>No</v>
      </c>
      <c r="N6315" s="7" t="str">
        <f>_xlfn.XLOOKUP(A6315,'Internet data '!A:A,'Internet data '!I:I)</f>
        <v>Fiber optic</v>
      </c>
      <c r="O6315" s="7">
        <f>_xlfn.XLOOKUP(A6315,'Internet data '!A:A,'Internet data '!J:J)</f>
        <v>3</v>
      </c>
    </row>
    <row r="6316" spans="1:15">
      <c r="A6316" s="7" t="s">
        <v>6332</v>
      </c>
      <c r="B6316" s="7" t="s">
        <v>12</v>
      </c>
      <c r="C6316" s="7" t="s">
        <v>11</v>
      </c>
      <c r="D6316" s="7" t="s">
        <v>12</v>
      </c>
      <c r="E6316" s="7" t="s">
        <v>16</v>
      </c>
      <c r="F6316" s="7">
        <v>6</v>
      </c>
      <c r="G6316" s="7">
        <v>73.849999999999994</v>
      </c>
      <c r="H6316" s="7">
        <v>401.3</v>
      </c>
      <c r="I6316" s="7" t="s">
        <v>10</v>
      </c>
      <c r="J6316" s="7" t="str">
        <f>_xlfn.XLOOKUP(A6316,'customer data'!A:A,'customer data'!B:B)</f>
        <v>Female</v>
      </c>
      <c r="K6316" s="7" t="str">
        <f>_xlfn.XLOOKUP(A6316,'customer data'!A:A,'customer data'!C:C)</f>
        <v>No</v>
      </c>
      <c r="L6316" s="7" t="str">
        <f ca="1">_xlfn.XLOOKUP(A6316,'customer data'!A:A,'customer data'!G:G)</f>
        <v>Adult</v>
      </c>
      <c r="M6316" s="7" t="str">
        <f>_xlfn.XLOOKUP(A6316,'Internet data '!A:A,'Internet data '!F:F)</f>
        <v>No</v>
      </c>
      <c r="N6316" s="7" t="str">
        <f>_xlfn.XLOOKUP(A6316,'Internet data '!A:A,'Internet data '!I:I)</f>
        <v>Fiber optic</v>
      </c>
      <c r="O6316" s="7">
        <f>_xlfn.XLOOKUP(A6316,'Internet data '!A:A,'Internet data '!J:J)</f>
        <v>1</v>
      </c>
    </row>
    <row r="6317" spans="1:15">
      <c r="A6317" s="7" t="s">
        <v>6333</v>
      </c>
      <c r="B6317" s="7" t="s">
        <v>12</v>
      </c>
      <c r="C6317" s="7" t="s">
        <v>29</v>
      </c>
      <c r="D6317" s="7" t="s">
        <v>12</v>
      </c>
      <c r="E6317" s="7" t="s">
        <v>23</v>
      </c>
      <c r="F6317" s="7">
        <v>48</v>
      </c>
      <c r="G6317" s="7">
        <v>70.099999999999994</v>
      </c>
      <c r="H6317" s="7">
        <v>3238.4</v>
      </c>
      <c r="I6317" s="7" t="s">
        <v>10</v>
      </c>
      <c r="J6317" s="7" t="str">
        <f>_xlfn.XLOOKUP(A6317,'customer data'!A:A,'customer data'!B:B)</f>
        <v>Female</v>
      </c>
      <c r="K6317" s="7" t="str">
        <f>_xlfn.XLOOKUP(A6317,'customer data'!A:A,'customer data'!C:C)</f>
        <v>Yes</v>
      </c>
      <c r="L6317" s="7" t="str">
        <f ca="1">_xlfn.XLOOKUP(A6317,'customer data'!A:A,'customer data'!G:G)</f>
        <v>Adult</v>
      </c>
      <c r="M6317" s="7" t="str">
        <f>_xlfn.XLOOKUP(A6317,'Internet data '!A:A,'Internet data '!F:F)</f>
        <v>No</v>
      </c>
      <c r="N6317" s="7" t="str">
        <f>_xlfn.XLOOKUP(A6317,'Internet data '!A:A,'Internet data '!I:I)</f>
        <v>DSL</v>
      </c>
      <c r="O6317" s="7">
        <f>_xlfn.XLOOKUP(A6317,'Internet data '!A:A,'Internet data '!J:J)</f>
        <v>4</v>
      </c>
    </row>
    <row r="6318" spans="1:15">
      <c r="A6318" s="7" t="s">
        <v>6334</v>
      </c>
      <c r="B6318" s="7" t="s">
        <v>12</v>
      </c>
      <c r="C6318" s="7" t="s">
        <v>29</v>
      </c>
      <c r="D6318" s="7" t="s">
        <v>10</v>
      </c>
      <c r="E6318" s="7" t="s">
        <v>16</v>
      </c>
      <c r="F6318" s="7">
        <v>63</v>
      </c>
      <c r="G6318" s="7">
        <v>25.25</v>
      </c>
      <c r="H6318" s="7">
        <v>1573.05</v>
      </c>
      <c r="I6318" s="7" t="s">
        <v>10</v>
      </c>
      <c r="J6318" s="7" t="str">
        <f>_xlfn.XLOOKUP(A6318,'customer data'!A:A,'customer data'!B:B)</f>
        <v>Male</v>
      </c>
      <c r="K6318" s="7" t="str">
        <f>_xlfn.XLOOKUP(A6318,'customer data'!A:A,'customer data'!C:C)</f>
        <v>Yes</v>
      </c>
      <c r="L6318" s="7" t="str">
        <f ca="1">_xlfn.XLOOKUP(A6318,'customer data'!A:A,'customer data'!G:G)</f>
        <v>Adult</v>
      </c>
      <c r="M6318" s="7" t="str">
        <f>_xlfn.XLOOKUP(A6318,'Internet data '!A:A,'Internet data '!F:F)</f>
        <v>No</v>
      </c>
      <c r="N6318" s="7" t="str">
        <f>_xlfn.XLOOKUP(A6318,'Internet data '!A:A,'Internet data '!I:I)</f>
        <v>No</v>
      </c>
      <c r="O6318" s="7">
        <f>_xlfn.XLOOKUP(A6318,'Internet data '!A:A,'Internet data '!J:J)</f>
        <v>1</v>
      </c>
    </row>
    <row r="6319" spans="1:15">
      <c r="A6319" s="7" t="s">
        <v>6335</v>
      </c>
      <c r="B6319" s="7" t="s">
        <v>12</v>
      </c>
      <c r="C6319" s="7" t="s">
        <v>11</v>
      </c>
      <c r="D6319" s="7" t="s">
        <v>12</v>
      </c>
      <c r="E6319" s="7" t="s">
        <v>13</v>
      </c>
      <c r="F6319" s="7">
        <v>1</v>
      </c>
      <c r="G6319" s="7">
        <v>79.150000000000006</v>
      </c>
      <c r="H6319" s="7">
        <v>79.150000000000006</v>
      </c>
      <c r="I6319" s="7" t="s">
        <v>12</v>
      </c>
      <c r="J6319" s="7" t="str">
        <f>_xlfn.XLOOKUP(A6319,'customer data'!A:A,'customer data'!B:B)</f>
        <v>Male</v>
      </c>
      <c r="K6319" s="7" t="str">
        <f>_xlfn.XLOOKUP(A6319,'customer data'!A:A,'customer data'!C:C)</f>
        <v>No</v>
      </c>
      <c r="L6319" s="7" t="str">
        <f ca="1">_xlfn.XLOOKUP(A6319,'customer data'!A:A,'customer data'!G:G)</f>
        <v>Young</v>
      </c>
      <c r="M6319" s="7" t="str">
        <f>_xlfn.XLOOKUP(A6319,'Internet data '!A:A,'Internet data '!F:F)</f>
        <v>No</v>
      </c>
      <c r="N6319" s="7" t="str">
        <f>_xlfn.XLOOKUP(A6319,'Internet data '!A:A,'Internet data '!I:I)</f>
        <v>Fiber optic</v>
      </c>
      <c r="O6319" s="7">
        <f>_xlfn.XLOOKUP(A6319,'Internet data '!A:A,'Internet data '!J:J)</f>
        <v>2</v>
      </c>
    </row>
    <row r="6320" spans="1:15">
      <c r="A6320" s="7" t="s">
        <v>6336</v>
      </c>
      <c r="B6320" s="7" t="s">
        <v>12</v>
      </c>
      <c r="C6320" s="7" t="s">
        <v>11</v>
      </c>
      <c r="D6320" s="7" t="s">
        <v>10</v>
      </c>
      <c r="E6320" s="7" t="s">
        <v>23</v>
      </c>
      <c r="F6320" s="7">
        <v>12</v>
      </c>
      <c r="G6320" s="7">
        <v>21.05</v>
      </c>
      <c r="H6320" s="7">
        <v>235.8</v>
      </c>
      <c r="I6320" s="7" t="s">
        <v>10</v>
      </c>
      <c r="J6320" s="7" t="str">
        <f>_xlfn.XLOOKUP(A6320,'customer data'!A:A,'customer data'!B:B)</f>
        <v>Male</v>
      </c>
      <c r="K6320" s="7" t="str">
        <f>_xlfn.XLOOKUP(A6320,'customer data'!A:A,'customer data'!C:C)</f>
        <v>No</v>
      </c>
      <c r="L6320" s="7" t="str">
        <f ca="1">_xlfn.XLOOKUP(A6320,'customer data'!A:A,'customer data'!G:G)</f>
        <v>Adult</v>
      </c>
      <c r="M6320" s="7" t="str">
        <f>_xlfn.XLOOKUP(A6320,'Internet data '!A:A,'Internet data '!F:F)</f>
        <v>No</v>
      </c>
      <c r="N6320" s="7" t="str">
        <f>_xlfn.XLOOKUP(A6320,'Internet data '!A:A,'Internet data '!I:I)</f>
        <v>No</v>
      </c>
      <c r="O6320" s="7">
        <f>_xlfn.XLOOKUP(A6320,'Internet data '!A:A,'Internet data '!J:J)</f>
        <v>0</v>
      </c>
    </row>
    <row r="6321" spans="1:15">
      <c r="A6321" s="7" t="s">
        <v>6337</v>
      </c>
      <c r="B6321" s="7" t="s">
        <v>10</v>
      </c>
      <c r="C6321" s="7" t="s">
        <v>11</v>
      </c>
      <c r="D6321" s="7" t="s">
        <v>12</v>
      </c>
      <c r="E6321" s="7" t="s">
        <v>19</v>
      </c>
      <c r="F6321" s="7">
        <v>54</v>
      </c>
      <c r="G6321" s="7">
        <v>24.95</v>
      </c>
      <c r="H6321" s="7">
        <v>1364.75</v>
      </c>
      <c r="I6321" s="7" t="s">
        <v>10</v>
      </c>
      <c r="J6321" s="7" t="str">
        <f>_xlfn.XLOOKUP(A6321,'customer data'!A:A,'customer data'!B:B)</f>
        <v>Male</v>
      </c>
      <c r="K6321" s="7" t="str">
        <f>_xlfn.XLOOKUP(A6321,'customer data'!A:A,'customer data'!C:C)</f>
        <v>Yes</v>
      </c>
      <c r="L6321" s="7" t="str">
        <f ca="1">_xlfn.XLOOKUP(A6321,'customer data'!A:A,'customer data'!G:G)</f>
        <v>Adult</v>
      </c>
      <c r="M6321" s="7" t="str">
        <f>_xlfn.XLOOKUP(A6321,'Internet data '!A:A,'Internet data '!F:F)</f>
        <v>No</v>
      </c>
      <c r="N6321" s="7" t="str">
        <f>_xlfn.XLOOKUP(A6321,'Internet data '!A:A,'Internet data '!I:I)</f>
        <v>DSL</v>
      </c>
      <c r="O6321" s="7">
        <f>_xlfn.XLOOKUP(A6321,'Internet data '!A:A,'Internet data '!J:J)</f>
        <v>0</v>
      </c>
    </row>
    <row r="6322" spans="1:15">
      <c r="A6322" s="7" t="s">
        <v>6338</v>
      </c>
      <c r="B6322" s="7" t="s">
        <v>12</v>
      </c>
      <c r="C6322" s="7" t="s">
        <v>15</v>
      </c>
      <c r="D6322" s="7" t="s">
        <v>12</v>
      </c>
      <c r="E6322" s="7" t="s">
        <v>13</v>
      </c>
      <c r="F6322" s="7">
        <v>30</v>
      </c>
      <c r="G6322" s="7">
        <v>64.5</v>
      </c>
      <c r="H6322" s="7">
        <v>1985.15</v>
      </c>
      <c r="I6322" s="7" t="s">
        <v>10</v>
      </c>
      <c r="J6322" s="7" t="str">
        <f>_xlfn.XLOOKUP(A6322,'customer data'!A:A,'customer data'!B:B)</f>
        <v>Female</v>
      </c>
      <c r="K6322" s="7" t="str">
        <f>_xlfn.XLOOKUP(A6322,'customer data'!A:A,'customer data'!C:C)</f>
        <v>Yes</v>
      </c>
      <c r="L6322" s="7" t="str">
        <f ca="1">_xlfn.XLOOKUP(A6322,'customer data'!A:A,'customer data'!G:G)</f>
        <v>Adult</v>
      </c>
      <c r="M6322" s="7" t="str">
        <f>_xlfn.XLOOKUP(A6322,'Internet data '!A:A,'Internet data '!F:F)</f>
        <v>Yes</v>
      </c>
      <c r="N6322" s="7" t="str">
        <f>_xlfn.XLOOKUP(A6322,'Internet data '!A:A,'Internet data '!I:I)</f>
        <v>DSL</v>
      </c>
      <c r="O6322" s="7">
        <f>_xlfn.XLOOKUP(A6322,'Internet data '!A:A,'Internet data '!J:J)</f>
        <v>3</v>
      </c>
    </row>
    <row r="6323" spans="1:15">
      <c r="A6323" s="7" t="s">
        <v>6339</v>
      </c>
      <c r="B6323" s="7" t="s">
        <v>12</v>
      </c>
      <c r="C6323" s="7" t="s">
        <v>11</v>
      </c>
      <c r="D6323" s="7" t="s">
        <v>10</v>
      </c>
      <c r="E6323" s="7" t="s">
        <v>19</v>
      </c>
      <c r="F6323" s="7">
        <v>30</v>
      </c>
      <c r="G6323" s="7">
        <v>19.649999999999999</v>
      </c>
      <c r="H6323" s="7">
        <v>655.85</v>
      </c>
      <c r="I6323" s="7" t="s">
        <v>12</v>
      </c>
      <c r="J6323" s="7" t="str">
        <f>_xlfn.XLOOKUP(A6323,'customer data'!A:A,'customer data'!B:B)</f>
        <v>Female</v>
      </c>
      <c r="K6323" s="7" t="str">
        <f>_xlfn.XLOOKUP(A6323,'customer data'!A:A,'customer data'!C:C)</f>
        <v>Yes</v>
      </c>
      <c r="L6323" s="7" t="str">
        <f ca="1">_xlfn.XLOOKUP(A6323,'customer data'!A:A,'customer data'!G:G)</f>
        <v>Adult</v>
      </c>
      <c r="M6323" s="7" t="str">
        <f>_xlfn.XLOOKUP(A6323,'Internet data '!A:A,'Internet data '!F:F)</f>
        <v>No</v>
      </c>
      <c r="N6323" s="7" t="str">
        <f>_xlfn.XLOOKUP(A6323,'Internet data '!A:A,'Internet data '!I:I)</f>
        <v>No</v>
      </c>
      <c r="O6323" s="7">
        <f>_xlfn.XLOOKUP(A6323,'Internet data '!A:A,'Internet data '!J:J)</f>
        <v>0</v>
      </c>
    </row>
    <row r="6324" spans="1:15">
      <c r="A6324" s="7" t="s">
        <v>6340</v>
      </c>
      <c r="B6324" s="7" t="s">
        <v>12</v>
      </c>
      <c r="C6324" s="7" t="s">
        <v>11</v>
      </c>
      <c r="D6324" s="7" t="s">
        <v>12</v>
      </c>
      <c r="E6324" s="7" t="s">
        <v>13</v>
      </c>
      <c r="F6324" s="7">
        <v>4</v>
      </c>
      <c r="G6324" s="7">
        <v>79</v>
      </c>
      <c r="H6324" s="7">
        <v>303.14999999999998</v>
      </c>
      <c r="I6324" s="7" t="s">
        <v>12</v>
      </c>
      <c r="J6324" s="7" t="str">
        <f>_xlfn.XLOOKUP(A6324,'customer data'!A:A,'customer data'!B:B)</f>
        <v>Female</v>
      </c>
      <c r="K6324" s="7" t="str">
        <f>_xlfn.XLOOKUP(A6324,'customer data'!A:A,'customer data'!C:C)</f>
        <v>No</v>
      </c>
      <c r="L6324" s="7" t="str">
        <f ca="1">_xlfn.XLOOKUP(A6324,'customer data'!A:A,'customer data'!G:G)</f>
        <v>Adult</v>
      </c>
      <c r="M6324" s="7" t="str">
        <f>_xlfn.XLOOKUP(A6324,'Internet data '!A:A,'Internet data '!F:F)</f>
        <v>No</v>
      </c>
      <c r="N6324" s="7" t="str">
        <f>_xlfn.XLOOKUP(A6324,'Internet data '!A:A,'Internet data '!I:I)</f>
        <v>Fiber optic</v>
      </c>
      <c r="O6324" s="7">
        <f>_xlfn.XLOOKUP(A6324,'Internet data '!A:A,'Internet data '!J:J)</f>
        <v>1</v>
      </c>
    </row>
    <row r="6325" spans="1:15">
      <c r="A6325" s="7" t="s">
        <v>6341</v>
      </c>
      <c r="B6325" s="7" t="s">
        <v>12</v>
      </c>
      <c r="C6325" s="7" t="s">
        <v>15</v>
      </c>
      <c r="D6325" s="7" t="s">
        <v>12</v>
      </c>
      <c r="E6325" s="7" t="s">
        <v>23</v>
      </c>
      <c r="F6325" s="7">
        <v>40</v>
      </c>
      <c r="G6325" s="7">
        <v>105.95</v>
      </c>
      <c r="H6325" s="7">
        <v>4335.2</v>
      </c>
      <c r="I6325" s="7" t="s">
        <v>10</v>
      </c>
      <c r="J6325" s="7" t="str">
        <f>_xlfn.XLOOKUP(A6325,'customer data'!A:A,'customer data'!B:B)</f>
        <v>Female</v>
      </c>
      <c r="K6325" s="7" t="str">
        <f>_xlfn.XLOOKUP(A6325,'customer data'!A:A,'customer data'!C:C)</f>
        <v>No</v>
      </c>
      <c r="L6325" s="7" t="str">
        <f ca="1">_xlfn.XLOOKUP(A6325,'customer data'!A:A,'customer data'!G:G)</f>
        <v>Adult</v>
      </c>
      <c r="M6325" s="7" t="str">
        <f>_xlfn.XLOOKUP(A6325,'Internet data '!A:A,'Internet data '!F:F)</f>
        <v>Yes</v>
      </c>
      <c r="N6325" s="7" t="str">
        <f>_xlfn.XLOOKUP(A6325,'Internet data '!A:A,'Internet data '!I:I)</f>
        <v>Fiber optic</v>
      </c>
      <c r="O6325" s="7">
        <f>_xlfn.XLOOKUP(A6325,'Internet data '!A:A,'Internet data '!J:J)</f>
        <v>5</v>
      </c>
    </row>
    <row r="6326" spans="1:15">
      <c r="A6326" s="7" t="s">
        <v>6342</v>
      </c>
      <c r="B6326" s="7" t="s">
        <v>12</v>
      </c>
      <c r="C6326" s="7" t="s">
        <v>11</v>
      </c>
      <c r="D6326" s="7" t="s">
        <v>12</v>
      </c>
      <c r="E6326" s="7" t="s">
        <v>13</v>
      </c>
      <c r="F6326" s="7">
        <v>9</v>
      </c>
      <c r="G6326" s="7">
        <v>75.849999999999994</v>
      </c>
      <c r="H6326" s="7">
        <v>647.5</v>
      </c>
      <c r="I6326" s="7" t="s">
        <v>10</v>
      </c>
      <c r="J6326" s="7" t="str">
        <f>_xlfn.XLOOKUP(A6326,'customer data'!A:A,'customer data'!B:B)</f>
        <v>Female</v>
      </c>
      <c r="K6326" s="7" t="str">
        <f>_xlfn.XLOOKUP(A6326,'customer data'!A:A,'customer data'!C:C)</f>
        <v>Yes</v>
      </c>
      <c r="L6326" s="7" t="str">
        <f ca="1">_xlfn.XLOOKUP(A6326,'customer data'!A:A,'customer data'!G:G)</f>
        <v>Adult</v>
      </c>
      <c r="M6326" s="7" t="str">
        <f>_xlfn.XLOOKUP(A6326,'Internet data '!A:A,'Internet data '!F:F)</f>
        <v>Yes</v>
      </c>
      <c r="N6326" s="7" t="str">
        <f>_xlfn.XLOOKUP(A6326,'Internet data '!A:A,'Internet data '!I:I)</f>
        <v>Fiber optic</v>
      </c>
      <c r="O6326" s="7">
        <f>_xlfn.XLOOKUP(A6326,'Internet data '!A:A,'Internet data '!J:J)</f>
        <v>1</v>
      </c>
    </row>
    <row r="6327" spans="1:15">
      <c r="A6327" s="7" t="s">
        <v>6343</v>
      </c>
      <c r="B6327" s="7" t="s">
        <v>12</v>
      </c>
      <c r="C6327" s="7" t="s">
        <v>11</v>
      </c>
      <c r="D6327" s="7" t="s">
        <v>10</v>
      </c>
      <c r="E6327" s="7" t="s">
        <v>13</v>
      </c>
      <c r="F6327" s="7">
        <v>17</v>
      </c>
      <c r="G6327" s="7">
        <v>91.85</v>
      </c>
      <c r="H6327" s="7">
        <v>1574.45</v>
      </c>
      <c r="I6327" s="7" t="s">
        <v>12</v>
      </c>
      <c r="J6327" s="7" t="str">
        <f>_xlfn.XLOOKUP(A6327,'customer data'!A:A,'customer data'!B:B)</f>
        <v>Female</v>
      </c>
      <c r="K6327" s="7" t="str">
        <f>_xlfn.XLOOKUP(A6327,'customer data'!A:A,'customer data'!C:C)</f>
        <v>Yes</v>
      </c>
      <c r="L6327" s="7" t="str">
        <f ca="1">_xlfn.XLOOKUP(A6327,'customer data'!A:A,'customer data'!G:G)</f>
        <v>Adult</v>
      </c>
      <c r="M6327" s="7" t="str">
        <f>_xlfn.XLOOKUP(A6327,'Internet data '!A:A,'Internet data '!F:F)</f>
        <v>Yes</v>
      </c>
      <c r="N6327" s="7" t="str">
        <f>_xlfn.XLOOKUP(A6327,'Internet data '!A:A,'Internet data '!I:I)</f>
        <v>Fiber optic</v>
      </c>
      <c r="O6327" s="7">
        <f>_xlfn.XLOOKUP(A6327,'Internet data '!A:A,'Internet data '!J:J)</f>
        <v>3</v>
      </c>
    </row>
    <row r="6328" spans="1:15">
      <c r="A6328" s="7" t="s">
        <v>6344</v>
      </c>
      <c r="B6328" s="7" t="s">
        <v>10</v>
      </c>
      <c r="C6328" s="7" t="s">
        <v>29</v>
      </c>
      <c r="D6328" s="7" t="s">
        <v>12</v>
      </c>
      <c r="E6328" s="7" t="s">
        <v>23</v>
      </c>
      <c r="F6328" s="7">
        <v>62</v>
      </c>
      <c r="G6328" s="7">
        <v>43.6</v>
      </c>
      <c r="H6328" s="7">
        <v>2748.7</v>
      </c>
      <c r="I6328" s="7" t="s">
        <v>10</v>
      </c>
      <c r="J6328" s="7" t="str">
        <f>_xlfn.XLOOKUP(A6328,'customer data'!A:A,'customer data'!B:B)</f>
        <v>Female</v>
      </c>
      <c r="K6328" s="7" t="str">
        <f>_xlfn.XLOOKUP(A6328,'customer data'!A:A,'customer data'!C:C)</f>
        <v>No</v>
      </c>
      <c r="L6328" s="7" t="str">
        <f ca="1">_xlfn.XLOOKUP(A6328,'customer data'!A:A,'customer data'!G:G)</f>
        <v>Adult</v>
      </c>
      <c r="M6328" s="7" t="str">
        <f>_xlfn.XLOOKUP(A6328,'Internet data '!A:A,'Internet data '!F:F)</f>
        <v>No</v>
      </c>
      <c r="N6328" s="7" t="str">
        <f>_xlfn.XLOOKUP(A6328,'Internet data '!A:A,'Internet data '!I:I)</f>
        <v>DSL</v>
      </c>
      <c r="O6328" s="7">
        <f>_xlfn.XLOOKUP(A6328,'Internet data '!A:A,'Internet data '!J:J)</f>
        <v>3</v>
      </c>
    </row>
    <row r="6329" spans="1:15">
      <c r="A6329" s="7" t="s">
        <v>6345</v>
      </c>
      <c r="B6329" s="7" t="s">
        <v>12</v>
      </c>
      <c r="C6329" s="7" t="s">
        <v>15</v>
      </c>
      <c r="D6329" s="7" t="s">
        <v>12</v>
      </c>
      <c r="E6329" s="7" t="s">
        <v>19</v>
      </c>
      <c r="F6329" s="7">
        <v>28</v>
      </c>
      <c r="G6329" s="7">
        <v>91.25</v>
      </c>
      <c r="H6329" s="7">
        <v>2483.65</v>
      </c>
      <c r="I6329" s="7" t="s">
        <v>10</v>
      </c>
      <c r="J6329" s="7" t="str">
        <f>_xlfn.XLOOKUP(A6329,'customer data'!A:A,'customer data'!B:B)</f>
        <v>Male</v>
      </c>
      <c r="K6329" s="7" t="str">
        <f>_xlfn.XLOOKUP(A6329,'customer data'!A:A,'customer data'!C:C)</f>
        <v>No</v>
      </c>
      <c r="L6329" s="7" t="str">
        <f ca="1">_xlfn.XLOOKUP(A6329,'customer data'!A:A,'customer data'!G:G)</f>
        <v>Adult</v>
      </c>
      <c r="M6329" s="7" t="str">
        <f>_xlfn.XLOOKUP(A6329,'Internet data '!A:A,'Internet data '!F:F)</f>
        <v>Yes</v>
      </c>
      <c r="N6329" s="7" t="str">
        <f>_xlfn.XLOOKUP(A6329,'Internet data '!A:A,'Internet data '!I:I)</f>
        <v>Fiber optic</v>
      </c>
      <c r="O6329" s="7">
        <f>_xlfn.XLOOKUP(A6329,'Internet data '!A:A,'Internet data '!J:J)</f>
        <v>3</v>
      </c>
    </row>
    <row r="6330" spans="1:15">
      <c r="A6330" s="7" t="s">
        <v>6346</v>
      </c>
      <c r="B6330" s="7" t="s">
        <v>12</v>
      </c>
      <c r="C6330" s="7" t="s">
        <v>29</v>
      </c>
      <c r="D6330" s="7" t="s">
        <v>10</v>
      </c>
      <c r="E6330" s="7" t="s">
        <v>23</v>
      </c>
      <c r="F6330" s="7">
        <v>70</v>
      </c>
      <c r="G6330" s="7">
        <v>89.75</v>
      </c>
      <c r="H6330" s="7">
        <v>6367.2</v>
      </c>
      <c r="I6330" s="7" t="s">
        <v>10</v>
      </c>
      <c r="J6330" s="7" t="str">
        <f>_xlfn.XLOOKUP(A6330,'customer data'!A:A,'customer data'!B:B)</f>
        <v>Female</v>
      </c>
      <c r="K6330" s="7" t="str">
        <f>_xlfn.XLOOKUP(A6330,'customer data'!A:A,'customer data'!C:C)</f>
        <v>No</v>
      </c>
      <c r="L6330" s="7" t="str">
        <f ca="1">_xlfn.XLOOKUP(A6330,'customer data'!A:A,'customer data'!G:G)</f>
        <v>Adult</v>
      </c>
      <c r="M6330" s="7" t="str">
        <f>_xlfn.XLOOKUP(A6330,'Internet data '!A:A,'Internet data '!F:F)</f>
        <v>Yes</v>
      </c>
      <c r="N6330" s="7" t="str">
        <f>_xlfn.XLOOKUP(A6330,'Internet data '!A:A,'Internet data '!I:I)</f>
        <v>DSL</v>
      </c>
      <c r="O6330" s="7">
        <f>_xlfn.XLOOKUP(A6330,'Internet data '!A:A,'Internet data '!J:J)</f>
        <v>7</v>
      </c>
    </row>
    <row r="6331" spans="1:15">
      <c r="A6331" s="7" t="s">
        <v>6347</v>
      </c>
      <c r="B6331" s="7" t="s">
        <v>12</v>
      </c>
      <c r="C6331" s="7" t="s">
        <v>29</v>
      </c>
      <c r="D6331" s="7" t="s">
        <v>12</v>
      </c>
      <c r="E6331" s="7" t="s">
        <v>19</v>
      </c>
      <c r="F6331" s="7">
        <v>46</v>
      </c>
      <c r="G6331" s="7">
        <v>104.4</v>
      </c>
      <c r="H6331" s="7">
        <v>4904.2</v>
      </c>
      <c r="I6331" s="7" t="s">
        <v>10</v>
      </c>
      <c r="J6331" s="7" t="str">
        <f>_xlfn.XLOOKUP(A6331,'customer data'!A:A,'customer data'!B:B)</f>
        <v>Female</v>
      </c>
      <c r="K6331" s="7" t="str">
        <f>_xlfn.XLOOKUP(A6331,'customer data'!A:A,'customer data'!C:C)</f>
        <v>No</v>
      </c>
      <c r="L6331" s="7" t="str">
        <f ca="1">_xlfn.XLOOKUP(A6331,'customer data'!A:A,'customer data'!G:G)</f>
        <v>Adult</v>
      </c>
      <c r="M6331" s="7" t="str">
        <f>_xlfn.XLOOKUP(A6331,'Internet data '!A:A,'Internet data '!F:F)</f>
        <v>Yes</v>
      </c>
      <c r="N6331" s="7" t="str">
        <f>_xlfn.XLOOKUP(A6331,'Internet data '!A:A,'Internet data '!I:I)</f>
        <v>Fiber optic</v>
      </c>
      <c r="O6331" s="7">
        <f>_xlfn.XLOOKUP(A6331,'Internet data '!A:A,'Internet data '!J:J)</f>
        <v>5</v>
      </c>
    </row>
    <row r="6332" spans="1:15">
      <c r="A6332" s="7" t="s">
        <v>6348</v>
      </c>
      <c r="B6332" s="7" t="s">
        <v>12</v>
      </c>
      <c r="C6332" s="7" t="s">
        <v>11</v>
      </c>
      <c r="D6332" s="7" t="s">
        <v>10</v>
      </c>
      <c r="E6332" s="7" t="s">
        <v>16</v>
      </c>
      <c r="F6332" s="7">
        <v>23</v>
      </c>
      <c r="G6332" s="7">
        <v>90.15</v>
      </c>
      <c r="H6332" s="7">
        <v>2044.95</v>
      </c>
      <c r="I6332" s="7" t="s">
        <v>10</v>
      </c>
      <c r="J6332" s="7" t="str">
        <f>_xlfn.XLOOKUP(A6332,'customer data'!A:A,'customer data'!B:B)</f>
        <v>Female</v>
      </c>
      <c r="K6332" s="7" t="str">
        <f>_xlfn.XLOOKUP(A6332,'customer data'!A:A,'customer data'!C:C)</f>
        <v>Yes</v>
      </c>
      <c r="L6332" s="7" t="str">
        <f ca="1">_xlfn.XLOOKUP(A6332,'customer data'!A:A,'customer data'!G:G)</f>
        <v>Young</v>
      </c>
      <c r="M6332" s="7" t="str">
        <f>_xlfn.XLOOKUP(A6332,'Internet data '!A:A,'Internet data '!F:F)</f>
        <v>No</v>
      </c>
      <c r="N6332" s="7" t="str">
        <f>_xlfn.XLOOKUP(A6332,'Internet data '!A:A,'Internet data '!I:I)</f>
        <v>Fiber optic</v>
      </c>
      <c r="O6332" s="7">
        <f>_xlfn.XLOOKUP(A6332,'Internet data '!A:A,'Internet data '!J:J)</f>
        <v>3</v>
      </c>
    </row>
    <row r="6333" spans="1:15">
      <c r="A6333" s="7" t="s">
        <v>6349</v>
      </c>
      <c r="B6333" s="7" t="s">
        <v>10</v>
      </c>
      <c r="C6333" s="7" t="s">
        <v>15</v>
      </c>
      <c r="D6333" s="7" t="s">
        <v>10</v>
      </c>
      <c r="E6333" s="7" t="s">
        <v>13</v>
      </c>
      <c r="F6333" s="7">
        <v>47</v>
      </c>
      <c r="G6333" s="7">
        <v>40.299999999999997</v>
      </c>
      <c r="H6333" s="7">
        <v>1794.8</v>
      </c>
      <c r="I6333" s="7" t="s">
        <v>10</v>
      </c>
      <c r="J6333" s="7" t="str">
        <f>_xlfn.XLOOKUP(A6333,'customer data'!A:A,'customer data'!B:B)</f>
        <v>Male</v>
      </c>
      <c r="K6333" s="7" t="str">
        <f>_xlfn.XLOOKUP(A6333,'customer data'!A:A,'customer data'!C:C)</f>
        <v>Yes</v>
      </c>
      <c r="L6333" s="7" t="str">
        <f ca="1">_xlfn.XLOOKUP(A6333,'customer data'!A:A,'customer data'!G:G)</f>
        <v>Adult</v>
      </c>
      <c r="M6333" s="7" t="str">
        <f>_xlfn.XLOOKUP(A6333,'Internet data '!A:A,'Internet data '!F:F)</f>
        <v>Yes</v>
      </c>
      <c r="N6333" s="7" t="str">
        <f>_xlfn.XLOOKUP(A6333,'Internet data '!A:A,'Internet data '!I:I)</f>
        <v>DSL</v>
      </c>
      <c r="O6333" s="7">
        <f>_xlfn.XLOOKUP(A6333,'Internet data '!A:A,'Internet data '!J:J)</f>
        <v>3</v>
      </c>
    </row>
    <row r="6334" spans="1:15">
      <c r="A6334" s="7" t="s">
        <v>6350</v>
      </c>
      <c r="B6334" s="7" t="s">
        <v>12</v>
      </c>
      <c r="C6334" s="7" t="s">
        <v>29</v>
      </c>
      <c r="D6334" s="7" t="s">
        <v>12</v>
      </c>
      <c r="E6334" s="7" t="s">
        <v>19</v>
      </c>
      <c r="F6334" s="7">
        <v>68</v>
      </c>
      <c r="G6334" s="7">
        <v>105.25</v>
      </c>
      <c r="H6334" s="7">
        <v>7173.15</v>
      </c>
      <c r="I6334" s="7" t="s">
        <v>10</v>
      </c>
      <c r="J6334" s="7" t="str">
        <f>_xlfn.XLOOKUP(A6334,'customer data'!A:A,'customer data'!B:B)</f>
        <v>Male</v>
      </c>
      <c r="K6334" s="7" t="str">
        <f>_xlfn.XLOOKUP(A6334,'customer data'!A:A,'customer data'!C:C)</f>
        <v>Yes</v>
      </c>
      <c r="L6334" s="7" t="str">
        <f ca="1">_xlfn.XLOOKUP(A6334,'customer data'!A:A,'customer data'!G:G)</f>
        <v>Adult</v>
      </c>
      <c r="M6334" s="7" t="str">
        <f>_xlfn.XLOOKUP(A6334,'Internet data '!A:A,'Internet data '!F:F)</f>
        <v>No</v>
      </c>
      <c r="N6334" s="7" t="str">
        <f>_xlfn.XLOOKUP(A6334,'Internet data '!A:A,'Internet data '!I:I)</f>
        <v>Fiber optic</v>
      </c>
      <c r="O6334" s="7">
        <f>_xlfn.XLOOKUP(A6334,'Internet data '!A:A,'Internet data '!J:J)</f>
        <v>5</v>
      </c>
    </row>
    <row r="6335" spans="1:15">
      <c r="A6335" s="7" t="s">
        <v>6351</v>
      </c>
      <c r="B6335" s="7" t="s">
        <v>12</v>
      </c>
      <c r="C6335" s="7" t="s">
        <v>15</v>
      </c>
      <c r="D6335" s="7" t="s">
        <v>12</v>
      </c>
      <c r="E6335" s="7" t="s">
        <v>13</v>
      </c>
      <c r="F6335" s="7">
        <v>60</v>
      </c>
      <c r="G6335" s="7">
        <v>106</v>
      </c>
      <c r="H6335" s="7">
        <v>6441.4</v>
      </c>
      <c r="I6335" s="7" t="s">
        <v>12</v>
      </c>
      <c r="J6335" s="7" t="str">
        <f>_xlfn.XLOOKUP(A6335,'customer data'!A:A,'customer data'!B:B)</f>
        <v>Female</v>
      </c>
      <c r="K6335" s="7" t="str">
        <f>_xlfn.XLOOKUP(A6335,'customer data'!A:A,'customer data'!C:C)</f>
        <v>No</v>
      </c>
      <c r="L6335" s="7" t="str">
        <f ca="1">_xlfn.XLOOKUP(A6335,'customer data'!A:A,'customer data'!G:G)</f>
        <v>Adult</v>
      </c>
      <c r="M6335" s="7" t="str">
        <f>_xlfn.XLOOKUP(A6335,'Internet data '!A:A,'Internet data '!F:F)</f>
        <v>Yes</v>
      </c>
      <c r="N6335" s="7" t="str">
        <f>_xlfn.XLOOKUP(A6335,'Internet data '!A:A,'Internet data '!I:I)</f>
        <v>Fiber optic</v>
      </c>
      <c r="O6335" s="7">
        <f>_xlfn.XLOOKUP(A6335,'Internet data '!A:A,'Internet data '!J:J)</f>
        <v>5</v>
      </c>
    </row>
    <row r="6336" spans="1:15">
      <c r="A6336" s="7" t="s">
        <v>6352</v>
      </c>
      <c r="B6336" s="7" t="s">
        <v>12</v>
      </c>
      <c r="C6336" s="7" t="s">
        <v>29</v>
      </c>
      <c r="D6336" s="7" t="s">
        <v>12</v>
      </c>
      <c r="E6336" s="7" t="s">
        <v>13</v>
      </c>
      <c r="F6336" s="7">
        <v>67</v>
      </c>
      <c r="G6336" s="7">
        <v>104</v>
      </c>
      <c r="H6336" s="7">
        <v>7039.05</v>
      </c>
      <c r="I6336" s="7" t="s">
        <v>10</v>
      </c>
      <c r="J6336" s="7" t="str">
        <f>_xlfn.XLOOKUP(A6336,'customer data'!A:A,'customer data'!B:B)</f>
        <v>Female</v>
      </c>
      <c r="K6336" s="7" t="str">
        <f>_xlfn.XLOOKUP(A6336,'customer data'!A:A,'customer data'!C:C)</f>
        <v>No</v>
      </c>
      <c r="L6336" s="7" t="str">
        <f ca="1">_xlfn.XLOOKUP(A6336,'customer data'!A:A,'customer data'!G:G)</f>
        <v>Adult</v>
      </c>
      <c r="M6336" s="7" t="str">
        <f>_xlfn.XLOOKUP(A6336,'Internet data '!A:A,'Internet data '!F:F)</f>
        <v>Yes</v>
      </c>
      <c r="N6336" s="7" t="str">
        <f>_xlfn.XLOOKUP(A6336,'Internet data '!A:A,'Internet data '!I:I)</f>
        <v>Fiber optic</v>
      </c>
      <c r="O6336" s="7">
        <f>_xlfn.XLOOKUP(A6336,'Internet data '!A:A,'Internet data '!J:J)</f>
        <v>5</v>
      </c>
    </row>
    <row r="6337" spans="1:15">
      <c r="A6337" s="7" t="s">
        <v>6353</v>
      </c>
      <c r="B6337" s="7" t="s">
        <v>12</v>
      </c>
      <c r="C6337" s="7" t="s">
        <v>11</v>
      </c>
      <c r="D6337" s="7" t="s">
        <v>12</v>
      </c>
      <c r="E6337" s="7" t="s">
        <v>13</v>
      </c>
      <c r="F6337" s="7">
        <v>14</v>
      </c>
      <c r="G6337" s="7">
        <v>69.650000000000006</v>
      </c>
      <c r="H6337" s="7">
        <v>921.4</v>
      </c>
      <c r="I6337" s="7" t="s">
        <v>10</v>
      </c>
      <c r="J6337" s="7" t="str">
        <f>_xlfn.XLOOKUP(A6337,'customer data'!A:A,'customer data'!B:B)</f>
        <v>Female</v>
      </c>
      <c r="K6337" s="7" t="str">
        <f>_xlfn.XLOOKUP(A6337,'customer data'!A:A,'customer data'!C:C)</f>
        <v>No</v>
      </c>
      <c r="L6337" s="7" t="str">
        <f ca="1">_xlfn.XLOOKUP(A6337,'customer data'!A:A,'customer data'!G:G)</f>
        <v>Adult</v>
      </c>
      <c r="M6337" s="7" t="str">
        <f>_xlfn.XLOOKUP(A6337,'Internet data '!A:A,'Internet data '!F:F)</f>
        <v>Yes</v>
      </c>
      <c r="N6337" s="7" t="str">
        <f>_xlfn.XLOOKUP(A6337,'Internet data '!A:A,'Internet data '!I:I)</f>
        <v>DSL</v>
      </c>
      <c r="O6337" s="7">
        <f>_xlfn.XLOOKUP(A6337,'Internet data '!A:A,'Internet data '!J:J)</f>
        <v>3</v>
      </c>
    </row>
    <row r="6338" spans="1:15">
      <c r="A6338" s="7" t="s">
        <v>6354</v>
      </c>
      <c r="B6338" s="7" t="s">
        <v>12</v>
      </c>
      <c r="C6338" s="7" t="s">
        <v>11</v>
      </c>
      <c r="D6338" s="7" t="s">
        <v>12</v>
      </c>
      <c r="E6338" s="7" t="s">
        <v>13</v>
      </c>
      <c r="F6338" s="7">
        <v>57</v>
      </c>
      <c r="G6338" s="7">
        <v>74.3</v>
      </c>
      <c r="H6338" s="7">
        <v>4018.35</v>
      </c>
      <c r="I6338" s="7" t="s">
        <v>10</v>
      </c>
      <c r="J6338" s="7" t="str">
        <f>_xlfn.XLOOKUP(A6338,'customer data'!A:A,'customer data'!B:B)</f>
        <v>Male</v>
      </c>
      <c r="K6338" s="7" t="str">
        <f>_xlfn.XLOOKUP(A6338,'customer data'!A:A,'customer data'!C:C)</f>
        <v>Yes</v>
      </c>
      <c r="L6338" s="7" t="str">
        <f ca="1">_xlfn.XLOOKUP(A6338,'customer data'!A:A,'customer data'!G:G)</f>
        <v>Adult</v>
      </c>
      <c r="M6338" s="7" t="str">
        <f>_xlfn.XLOOKUP(A6338,'Internet data '!A:A,'Internet data '!F:F)</f>
        <v>No</v>
      </c>
      <c r="N6338" s="7" t="str">
        <f>_xlfn.XLOOKUP(A6338,'Internet data '!A:A,'Internet data '!I:I)</f>
        <v>Fiber optic</v>
      </c>
      <c r="O6338" s="7">
        <f>_xlfn.XLOOKUP(A6338,'Internet data '!A:A,'Internet data '!J:J)</f>
        <v>1</v>
      </c>
    </row>
    <row r="6339" spans="1:15">
      <c r="A6339" s="7" t="s">
        <v>6355</v>
      </c>
      <c r="B6339" s="7" t="s">
        <v>12</v>
      </c>
      <c r="C6339" s="7" t="s">
        <v>15</v>
      </c>
      <c r="D6339" s="7" t="s">
        <v>10</v>
      </c>
      <c r="E6339" s="7" t="s">
        <v>16</v>
      </c>
      <c r="F6339" s="7">
        <v>55</v>
      </c>
      <c r="G6339" s="7">
        <v>100.9</v>
      </c>
      <c r="H6339" s="7">
        <v>5448.6</v>
      </c>
      <c r="I6339" s="7" t="s">
        <v>10</v>
      </c>
      <c r="J6339" s="7" t="str">
        <f>_xlfn.XLOOKUP(A6339,'customer data'!A:A,'customer data'!B:B)</f>
        <v>Female</v>
      </c>
      <c r="K6339" s="7" t="str">
        <f>_xlfn.XLOOKUP(A6339,'customer data'!A:A,'customer data'!C:C)</f>
        <v>Yes</v>
      </c>
      <c r="L6339" s="7" t="str">
        <f ca="1">_xlfn.XLOOKUP(A6339,'customer data'!A:A,'customer data'!G:G)</f>
        <v>Adult</v>
      </c>
      <c r="M6339" s="7" t="str">
        <f>_xlfn.XLOOKUP(A6339,'Internet data '!A:A,'Internet data '!F:F)</f>
        <v>No</v>
      </c>
      <c r="N6339" s="7" t="str">
        <f>_xlfn.XLOOKUP(A6339,'Internet data '!A:A,'Internet data '!I:I)</f>
        <v>Fiber optic</v>
      </c>
      <c r="O6339" s="7">
        <f>_xlfn.XLOOKUP(A6339,'Internet data '!A:A,'Internet data '!J:J)</f>
        <v>4</v>
      </c>
    </row>
    <row r="6340" spans="1:15">
      <c r="A6340" s="7" t="s">
        <v>6356</v>
      </c>
      <c r="B6340" s="7" t="s">
        <v>12</v>
      </c>
      <c r="C6340" s="7" t="s">
        <v>11</v>
      </c>
      <c r="D6340" s="7" t="s">
        <v>12</v>
      </c>
      <c r="E6340" s="7" t="s">
        <v>16</v>
      </c>
      <c r="F6340" s="7">
        <v>1</v>
      </c>
      <c r="G6340" s="7">
        <v>20.25</v>
      </c>
      <c r="H6340" s="7">
        <v>20.25</v>
      </c>
      <c r="I6340" s="7" t="s">
        <v>10</v>
      </c>
      <c r="J6340" s="7" t="str">
        <f>_xlfn.XLOOKUP(A6340,'customer data'!A:A,'customer data'!B:B)</f>
        <v>Male</v>
      </c>
      <c r="K6340" s="7" t="str">
        <f>_xlfn.XLOOKUP(A6340,'customer data'!A:A,'customer data'!C:C)</f>
        <v>No</v>
      </c>
      <c r="L6340" s="7" t="str">
        <f ca="1">_xlfn.XLOOKUP(A6340,'customer data'!A:A,'customer data'!G:G)</f>
        <v>Adult</v>
      </c>
      <c r="M6340" s="7" t="str">
        <f>_xlfn.XLOOKUP(A6340,'Internet data '!A:A,'Internet data '!F:F)</f>
        <v>No</v>
      </c>
      <c r="N6340" s="7" t="str">
        <f>_xlfn.XLOOKUP(A6340,'Internet data '!A:A,'Internet data '!I:I)</f>
        <v>No</v>
      </c>
      <c r="O6340" s="7">
        <f>_xlfn.XLOOKUP(A6340,'Internet data '!A:A,'Internet data '!J:J)</f>
        <v>0</v>
      </c>
    </row>
    <row r="6341" spans="1:15">
      <c r="A6341" s="7" t="s">
        <v>6357</v>
      </c>
      <c r="B6341" s="7" t="s">
        <v>12</v>
      </c>
      <c r="C6341" s="7" t="s">
        <v>11</v>
      </c>
      <c r="D6341" s="7" t="s">
        <v>12</v>
      </c>
      <c r="E6341" s="7" t="s">
        <v>16</v>
      </c>
      <c r="F6341" s="7">
        <v>1</v>
      </c>
      <c r="G6341" s="7">
        <v>49.9</v>
      </c>
      <c r="H6341" s="7">
        <v>49.9</v>
      </c>
      <c r="I6341" s="7" t="s">
        <v>12</v>
      </c>
      <c r="J6341" s="7" t="str">
        <f>_xlfn.XLOOKUP(A6341,'customer data'!A:A,'customer data'!B:B)</f>
        <v>Male</v>
      </c>
      <c r="K6341" s="7" t="str">
        <f>_xlfn.XLOOKUP(A6341,'customer data'!A:A,'customer data'!C:C)</f>
        <v>No</v>
      </c>
      <c r="L6341" s="7" t="str">
        <f ca="1">_xlfn.XLOOKUP(A6341,'customer data'!A:A,'customer data'!G:G)</f>
        <v>Adult</v>
      </c>
      <c r="M6341" s="7" t="str">
        <f>_xlfn.XLOOKUP(A6341,'Internet data '!A:A,'Internet data '!F:F)</f>
        <v>Yes</v>
      </c>
      <c r="N6341" s="7" t="str">
        <f>_xlfn.XLOOKUP(A6341,'Internet data '!A:A,'Internet data '!I:I)</f>
        <v>DSL</v>
      </c>
      <c r="O6341" s="7">
        <f>_xlfn.XLOOKUP(A6341,'Internet data '!A:A,'Internet data '!J:J)</f>
        <v>1</v>
      </c>
    </row>
    <row r="6342" spans="1:15">
      <c r="A6342" s="7" t="s">
        <v>6358</v>
      </c>
      <c r="B6342" s="7" t="s">
        <v>12</v>
      </c>
      <c r="C6342" s="7" t="s">
        <v>11</v>
      </c>
      <c r="D6342" s="7" t="s">
        <v>12</v>
      </c>
      <c r="E6342" s="7" t="s">
        <v>23</v>
      </c>
      <c r="F6342" s="7">
        <v>23</v>
      </c>
      <c r="G6342" s="7">
        <v>96.9</v>
      </c>
      <c r="H6342" s="7">
        <v>2085.4499999999998</v>
      </c>
      <c r="I6342" s="7" t="s">
        <v>10</v>
      </c>
      <c r="J6342" s="7" t="str">
        <f>_xlfn.XLOOKUP(A6342,'customer data'!A:A,'customer data'!B:B)</f>
        <v>Male</v>
      </c>
      <c r="K6342" s="7" t="str">
        <f>_xlfn.XLOOKUP(A6342,'customer data'!A:A,'customer data'!C:C)</f>
        <v>No</v>
      </c>
      <c r="L6342" s="7" t="str">
        <f ca="1">_xlfn.XLOOKUP(A6342,'customer data'!A:A,'customer data'!G:G)</f>
        <v>Adult</v>
      </c>
      <c r="M6342" s="7" t="str">
        <f>_xlfn.XLOOKUP(A6342,'Internet data '!A:A,'Internet data '!F:F)</f>
        <v>Yes</v>
      </c>
      <c r="N6342" s="7" t="str">
        <f>_xlfn.XLOOKUP(A6342,'Internet data '!A:A,'Internet data '!I:I)</f>
        <v>Fiber optic</v>
      </c>
      <c r="O6342" s="7">
        <f>_xlfn.XLOOKUP(A6342,'Internet data '!A:A,'Internet data '!J:J)</f>
        <v>4</v>
      </c>
    </row>
    <row r="6343" spans="1:15">
      <c r="A6343" s="7" t="s">
        <v>6359</v>
      </c>
      <c r="B6343" s="7" t="s">
        <v>12</v>
      </c>
      <c r="C6343" s="7" t="s">
        <v>11</v>
      </c>
      <c r="D6343" s="7" t="s">
        <v>12</v>
      </c>
      <c r="E6343" s="7" t="s">
        <v>13</v>
      </c>
      <c r="F6343" s="7">
        <v>13</v>
      </c>
      <c r="G6343" s="7">
        <v>100.35</v>
      </c>
      <c r="H6343" s="7">
        <v>1358.85</v>
      </c>
      <c r="I6343" s="7" t="s">
        <v>12</v>
      </c>
      <c r="J6343" s="7" t="str">
        <f>_xlfn.XLOOKUP(A6343,'customer data'!A:A,'customer data'!B:B)</f>
        <v>Female</v>
      </c>
      <c r="K6343" s="7" t="str">
        <f>_xlfn.XLOOKUP(A6343,'customer data'!A:A,'customer data'!C:C)</f>
        <v>No</v>
      </c>
      <c r="L6343" s="7" t="str">
        <f ca="1">_xlfn.XLOOKUP(A6343,'customer data'!A:A,'customer data'!G:G)</f>
        <v>Adult</v>
      </c>
      <c r="M6343" s="7" t="str">
        <f>_xlfn.XLOOKUP(A6343,'Internet data '!A:A,'Internet data '!F:F)</f>
        <v>No</v>
      </c>
      <c r="N6343" s="7" t="str">
        <f>_xlfn.XLOOKUP(A6343,'Internet data '!A:A,'Internet data '!I:I)</f>
        <v>Fiber optic</v>
      </c>
      <c r="O6343" s="7">
        <f>_xlfn.XLOOKUP(A6343,'Internet data '!A:A,'Internet data '!J:J)</f>
        <v>4</v>
      </c>
    </row>
    <row r="6344" spans="1:15">
      <c r="A6344" s="7" t="s">
        <v>6360</v>
      </c>
      <c r="B6344" s="7" t="s">
        <v>12</v>
      </c>
      <c r="C6344" s="7" t="s">
        <v>11</v>
      </c>
      <c r="D6344" s="7" t="s">
        <v>12</v>
      </c>
      <c r="E6344" s="7" t="s">
        <v>13</v>
      </c>
      <c r="F6344" s="7">
        <v>47</v>
      </c>
      <c r="G6344" s="7">
        <v>104.1</v>
      </c>
      <c r="H6344" s="7">
        <v>5135.1499999999996</v>
      </c>
      <c r="I6344" s="7" t="s">
        <v>10</v>
      </c>
      <c r="J6344" s="7" t="str">
        <f>_xlfn.XLOOKUP(A6344,'customer data'!A:A,'customer data'!B:B)</f>
        <v>Male</v>
      </c>
      <c r="K6344" s="7" t="str">
        <f>_xlfn.XLOOKUP(A6344,'customer data'!A:A,'customer data'!C:C)</f>
        <v>Yes</v>
      </c>
      <c r="L6344" s="7" t="str">
        <f ca="1">_xlfn.XLOOKUP(A6344,'customer data'!A:A,'customer data'!G:G)</f>
        <v>Young</v>
      </c>
      <c r="M6344" s="7" t="str">
        <f>_xlfn.XLOOKUP(A6344,'Internet data '!A:A,'Internet data '!F:F)</f>
        <v>No</v>
      </c>
      <c r="N6344" s="7" t="str">
        <f>_xlfn.XLOOKUP(A6344,'Internet data '!A:A,'Internet data '!I:I)</f>
        <v>Fiber optic</v>
      </c>
      <c r="O6344" s="7">
        <f>_xlfn.XLOOKUP(A6344,'Internet data '!A:A,'Internet data '!J:J)</f>
        <v>5</v>
      </c>
    </row>
    <row r="6345" spans="1:15">
      <c r="A6345" s="7" t="s">
        <v>6361</v>
      </c>
      <c r="B6345" s="7" t="s">
        <v>12</v>
      </c>
      <c r="C6345" s="7" t="s">
        <v>15</v>
      </c>
      <c r="D6345" s="7" t="s">
        <v>10</v>
      </c>
      <c r="E6345" s="7" t="s">
        <v>16</v>
      </c>
      <c r="F6345" s="7">
        <v>38</v>
      </c>
      <c r="G6345" s="7">
        <v>20.100000000000001</v>
      </c>
      <c r="H6345" s="7">
        <v>730.1</v>
      </c>
      <c r="I6345" s="7" t="s">
        <v>10</v>
      </c>
      <c r="J6345" s="7" t="str">
        <f>_xlfn.XLOOKUP(A6345,'customer data'!A:A,'customer data'!B:B)</f>
        <v>Male</v>
      </c>
      <c r="K6345" s="7" t="str">
        <f>_xlfn.XLOOKUP(A6345,'customer data'!A:A,'customer data'!C:C)</f>
        <v>No</v>
      </c>
      <c r="L6345" s="7" t="str">
        <f ca="1">_xlfn.XLOOKUP(A6345,'customer data'!A:A,'customer data'!G:G)</f>
        <v>Adult</v>
      </c>
      <c r="M6345" s="7" t="str">
        <f>_xlfn.XLOOKUP(A6345,'Internet data '!A:A,'Internet data '!F:F)</f>
        <v>No</v>
      </c>
      <c r="N6345" s="7" t="str">
        <f>_xlfn.XLOOKUP(A6345,'Internet data '!A:A,'Internet data '!I:I)</f>
        <v>No</v>
      </c>
      <c r="O6345" s="7">
        <f>_xlfn.XLOOKUP(A6345,'Internet data '!A:A,'Internet data '!J:J)</f>
        <v>0</v>
      </c>
    </row>
    <row r="6346" spans="1:15">
      <c r="A6346" s="7" t="s">
        <v>6362</v>
      </c>
      <c r="B6346" s="7" t="s">
        <v>12</v>
      </c>
      <c r="C6346" s="7" t="s">
        <v>11</v>
      </c>
      <c r="D6346" s="7" t="s">
        <v>12</v>
      </c>
      <c r="E6346" s="7" t="s">
        <v>19</v>
      </c>
      <c r="F6346" s="7">
        <v>38</v>
      </c>
      <c r="G6346" s="7">
        <v>74.95</v>
      </c>
      <c r="H6346" s="7">
        <v>2869.85</v>
      </c>
      <c r="I6346" s="7" t="s">
        <v>12</v>
      </c>
      <c r="J6346" s="7" t="str">
        <f>_xlfn.XLOOKUP(A6346,'customer data'!A:A,'customer data'!B:B)</f>
        <v>Female</v>
      </c>
      <c r="K6346" s="7" t="str">
        <f>_xlfn.XLOOKUP(A6346,'customer data'!A:A,'customer data'!C:C)</f>
        <v>Yes</v>
      </c>
      <c r="L6346" s="7" t="str">
        <f ca="1">_xlfn.XLOOKUP(A6346,'customer data'!A:A,'customer data'!G:G)</f>
        <v>Adult</v>
      </c>
      <c r="M6346" s="7" t="str">
        <f>_xlfn.XLOOKUP(A6346,'Internet data '!A:A,'Internet data '!F:F)</f>
        <v>No</v>
      </c>
      <c r="N6346" s="7" t="str">
        <f>_xlfn.XLOOKUP(A6346,'Internet data '!A:A,'Internet data '!I:I)</f>
        <v>Fiber optic</v>
      </c>
      <c r="O6346" s="7">
        <f>_xlfn.XLOOKUP(A6346,'Internet data '!A:A,'Internet data '!J:J)</f>
        <v>1</v>
      </c>
    </row>
    <row r="6347" spans="1:15">
      <c r="A6347" s="7" t="s">
        <v>6363</v>
      </c>
      <c r="B6347" s="7" t="s">
        <v>12</v>
      </c>
      <c r="C6347" s="7" t="s">
        <v>11</v>
      </c>
      <c r="D6347" s="7" t="s">
        <v>12</v>
      </c>
      <c r="E6347" s="7" t="s">
        <v>23</v>
      </c>
      <c r="F6347" s="7">
        <v>2</v>
      </c>
      <c r="G6347" s="7">
        <v>56.55</v>
      </c>
      <c r="H6347" s="7">
        <v>118.25</v>
      </c>
      <c r="I6347" s="7" t="s">
        <v>10</v>
      </c>
      <c r="J6347" s="7" t="str">
        <f>_xlfn.XLOOKUP(A6347,'customer data'!A:A,'customer data'!B:B)</f>
        <v>Female</v>
      </c>
      <c r="K6347" s="7" t="str">
        <f>_xlfn.XLOOKUP(A6347,'customer data'!A:A,'customer data'!C:C)</f>
        <v>No</v>
      </c>
      <c r="L6347" s="7" t="str">
        <f ca="1">_xlfn.XLOOKUP(A6347,'customer data'!A:A,'customer data'!G:G)</f>
        <v>Adult</v>
      </c>
      <c r="M6347" s="7" t="str">
        <f>_xlfn.XLOOKUP(A6347,'Internet data '!A:A,'Internet data '!F:F)</f>
        <v>No</v>
      </c>
      <c r="N6347" s="7" t="str">
        <f>_xlfn.XLOOKUP(A6347,'Internet data '!A:A,'Internet data '!I:I)</f>
        <v>DSL</v>
      </c>
      <c r="O6347" s="7">
        <f>_xlfn.XLOOKUP(A6347,'Internet data '!A:A,'Internet data '!J:J)</f>
        <v>2</v>
      </c>
    </row>
    <row r="6348" spans="1:15">
      <c r="A6348" s="7" t="s">
        <v>6364</v>
      </c>
      <c r="B6348" s="7" t="s">
        <v>12</v>
      </c>
      <c r="C6348" s="7" t="s">
        <v>11</v>
      </c>
      <c r="D6348" s="7" t="s">
        <v>12</v>
      </c>
      <c r="E6348" s="7" t="s">
        <v>23</v>
      </c>
      <c r="F6348" s="7">
        <v>1</v>
      </c>
      <c r="G6348" s="7">
        <v>49.25</v>
      </c>
      <c r="H6348" s="7">
        <v>49.25</v>
      </c>
      <c r="I6348" s="7" t="s">
        <v>12</v>
      </c>
      <c r="J6348" s="7" t="str">
        <f>_xlfn.XLOOKUP(A6348,'customer data'!A:A,'customer data'!B:B)</f>
        <v>Male</v>
      </c>
      <c r="K6348" s="7" t="str">
        <f>_xlfn.XLOOKUP(A6348,'customer data'!A:A,'customer data'!C:C)</f>
        <v>Yes</v>
      </c>
      <c r="L6348" s="7" t="str">
        <f ca="1">_xlfn.XLOOKUP(A6348,'customer data'!A:A,'customer data'!G:G)</f>
        <v>Adult</v>
      </c>
      <c r="M6348" s="7" t="str">
        <f>_xlfn.XLOOKUP(A6348,'Internet data '!A:A,'Internet data '!F:F)</f>
        <v>Yes</v>
      </c>
      <c r="N6348" s="7" t="str">
        <f>_xlfn.XLOOKUP(A6348,'Internet data '!A:A,'Internet data '!I:I)</f>
        <v>DSL</v>
      </c>
      <c r="O6348" s="7">
        <f>_xlfn.XLOOKUP(A6348,'Internet data '!A:A,'Internet data '!J:J)</f>
        <v>1</v>
      </c>
    </row>
    <row r="6349" spans="1:15">
      <c r="A6349" s="7" t="s">
        <v>6365</v>
      </c>
      <c r="B6349" s="7" t="s">
        <v>12</v>
      </c>
      <c r="C6349" s="7" t="s">
        <v>11</v>
      </c>
      <c r="D6349" s="7" t="s">
        <v>12</v>
      </c>
      <c r="E6349" s="7" t="s">
        <v>19</v>
      </c>
      <c r="F6349" s="7">
        <v>15</v>
      </c>
      <c r="G6349" s="7">
        <v>68.599999999999994</v>
      </c>
      <c r="H6349" s="7">
        <v>1108.5999999999999</v>
      </c>
      <c r="I6349" s="7" t="s">
        <v>10</v>
      </c>
      <c r="J6349" s="7" t="str">
        <f>_xlfn.XLOOKUP(A6349,'customer data'!A:A,'customer data'!B:B)</f>
        <v>Male</v>
      </c>
      <c r="K6349" s="7" t="str">
        <f>_xlfn.XLOOKUP(A6349,'customer data'!A:A,'customer data'!C:C)</f>
        <v>Yes</v>
      </c>
      <c r="L6349" s="7" t="str">
        <f ca="1">_xlfn.XLOOKUP(A6349,'customer data'!A:A,'customer data'!G:G)</f>
        <v>Adult</v>
      </c>
      <c r="M6349" s="7" t="str">
        <f>_xlfn.XLOOKUP(A6349,'Internet data '!A:A,'Internet data '!F:F)</f>
        <v>No</v>
      </c>
      <c r="N6349" s="7" t="str">
        <f>_xlfn.XLOOKUP(A6349,'Internet data '!A:A,'Internet data '!I:I)</f>
        <v>Fiber optic</v>
      </c>
      <c r="O6349" s="7">
        <f>_xlfn.XLOOKUP(A6349,'Internet data '!A:A,'Internet data '!J:J)</f>
        <v>0</v>
      </c>
    </row>
    <row r="6350" spans="1:15">
      <c r="A6350" s="7" t="s">
        <v>6366</v>
      </c>
      <c r="B6350" s="7" t="s">
        <v>12</v>
      </c>
      <c r="C6350" s="7" t="s">
        <v>11</v>
      </c>
      <c r="D6350" s="7" t="s">
        <v>12</v>
      </c>
      <c r="E6350" s="7" t="s">
        <v>23</v>
      </c>
      <c r="F6350" s="7">
        <v>26</v>
      </c>
      <c r="G6350" s="7">
        <v>69.05</v>
      </c>
      <c r="H6350" s="7">
        <v>1815.65</v>
      </c>
      <c r="I6350" s="7" t="s">
        <v>10</v>
      </c>
      <c r="J6350" s="7" t="str">
        <f>_xlfn.XLOOKUP(A6350,'customer data'!A:A,'customer data'!B:B)</f>
        <v>Female</v>
      </c>
      <c r="K6350" s="7" t="str">
        <f>_xlfn.XLOOKUP(A6350,'customer data'!A:A,'customer data'!C:C)</f>
        <v>No</v>
      </c>
      <c r="L6350" s="7" t="str">
        <f ca="1">_xlfn.XLOOKUP(A6350,'customer data'!A:A,'customer data'!G:G)</f>
        <v>Adult</v>
      </c>
      <c r="M6350" s="7" t="str">
        <f>_xlfn.XLOOKUP(A6350,'Internet data '!A:A,'Internet data '!F:F)</f>
        <v>No</v>
      </c>
      <c r="N6350" s="7" t="str">
        <f>_xlfn.XLOOKUP(A6350,'Internet data '!A:A,'Internet data '!I:I)</f>
        <v>Fiber optic</v>
      </c>
      <c r="O6350" s="7">
        <f>_xlfn.XLOOKUP(A6350,'Internet data '!A:A,'Internet data '!J:J)</f>
        <v>0</v>
      </c>
    </row>
    <row r="6351" spans="1:15">
      <c r="A6351" s="7" t="s">
        <v>6367</v>
      </c>
      <c r="B6351" s="7" t="s">
        <v>12</v>
      </c>
      <c r="C6351" s="7" t="s">
        <v>29</v>
      </c>
      <c r="D6351" s="7" t="s">
        <v>10</v>
      </c>
      <c r="E6351" s="7" t="s">
        <v>23</v>
      </c>
      <c r="F6351" s="7">
        <v>35</v>
      </c>
      <c r="G6351" s="7">
        <v>19.7</v>
      </c>
      <c r="H6351" s="7">
        <v>730.4</v>
      </c>
      <c r="I6351" s="7" t="s">
        <v>10</v>
      </c>
      <c r="J6351" s="7" t="str">
        <f>_xlfn.XLOOKUP(A6351,'customer data'!A:A,'customer data'!B:B)</f>
        <v>Female</v>
      </c>
      <c r="K6351" s="7" t="str">
        <f>_xlfn.XLOOKUP(A6351,'customer data'!A:A,'customer data'!C:C)</f>
        <v>Yes</v>
      </c>
      <c r="L6351" s="7" t="str">
        <f ca="1">_xlfn.XLOOKUP(A6351,'customer data'!A:A,'customer data'!G:G)</f>
        <v>Adult</v>
      </c>
      <c r="M6351" s="7" t="str">
        <f>_xlfn.XLOOKUP(A6351,'Internet data '!A:A,'Internet data '!F:F)</f>
        <v>No</v>
      </c>
      <c r="N6351" s="7" t="str">
        <f>_xlfn.XLOOKUP(A6351,'Internet data '!A:A,'Internet data '!I:I)</f>
        <v>No</v>
      </c>
      <c r="O6351" s="7">
        <f>_xlfn.XLOOKUP(A6351,'Internet data '!A:A,'Internet data '!J:J)</f>
        <v>0</v>
      </c>
    </row>
    <row r="6352" spans="1:15">
      <c r="A6352" s="7" t="s">
        <v>6368</v>
      </c>
      <c r="B6352" s="7" t="s">
        <v>12</v>
      </c>
      <c r="C6352" s="7" t="s">
        <v>11</v>
      </c>
      <c r="D6352" s="7" t="s">
        <v>12</v>
      </c>
      <c r="E6352" s="7" t="s">
        <v>16</v>
      </c>
      <c r="F6352" s="7">
        <v>3</v>
      </c>
      <c r="G6352" s="7">
        <v>20.05</v>
      </c>
      <c r="H6352" s="7">
        <v>75.45</v>
      </c>
      <c r="I6352" s="7" t="s">
        <v>10</v>
      </c>
      <c r="J6352" s="7" t="str">
        <f>_xlfn.XLOOKUP(A6352,'customer data'!A:A,'customer data'!B:B)</f>
        <v>Male</v>
      </c>
      <c r="K6352" s="7" t="str">
        <f>_xlfn.XLOOKUP(A6352,'customer data'!A:A,'customer data'!C:C)</f>
        <v>No</v>
      </c>
      <c r="L6352" s="7" t="str">
        <f ca="1">_xlfn.XLOOKUP(A6352,'customer data'!A:A,'customer data'!G:G)</f>
        <v>Adult</v>
      </c>
      <c r="M6352" s="7" t="str">
        <f>_xlfn.XLOOKUP(A6352,'Internet data '!A:A,'Internet data '!F:F)</f>
        <v>No</v>
      </c>
      <c r="N6352" s="7" t="str">
        <f>_xlfn.XLOOKUP(A6352,'Internet data '!A:A,'Internet data '!I:I)</f>
        <v>No</v>
      </c>
      <c r="O6352" s="7">
        <f>_xlfn.XLOOKUP(A6352,'Internet data '!A:A,'Internet data '!J:J)</f>
        <v>0</v>
      </c>
    </row>
    <row r="6353" spans="1:15">
      <c r="A6353" s="7" t="s">
        <v>6369</v>
      </c>
      <c r="B6353" s="7" t="s">
        <v>12</v>
      </c>
      <c r="C6353" s="7" t="s">
        <v>11</v>
      </c>
      <c r="D6353" s="7" t="s">
        <v>10</v>
      </c>
      <c r="E6353" s="7" t="s">
        <v>13</v>
      </c>
      <c r="F6353" s="7">
        <v>50</v>
      </c>
      <c r="G6353" s="7">
        <v>103.7</v>
      </c>
      <c r="H6353" s="7">
        <v>5071.05</v>
      </c>
      <c r="I6353" s="7" t="s">
        <v>12</v>
      </c>
      <c r="J6353" s="7" t="str">
        <f>_xlfn.XLOOKUP(A6353,'customer data'!A:A,'customer data'!B:B)</f>
        <v>Male</v>
      </c>
      <c r="K6353" s="7" t="str">
        <f>_xlfn.XLOOKUP(A6353,'customer data'!A:A,'customer data'!C:C)</f>
        <v>Yes</v>
      </c>
      <c r="L6353" s="7" t="str">
        <f ca="1">_xlfn.XLOOKUP(A6353,'customer data'!A:A,'customer data'!G:G)</f>
        <v>Adult</v>
      </c>
      <c r="M6353" s="7" t="str">
        <f>_xlfn.XLOOKUP(A6353,'Internet data '!A:A,'Internet data '!F:F)</f>
        <v>Yes</v>
      </c>
      <c r="N6353" s="7" t="str">
        <f>_xlfn.XLOOKUP(A6353,'Internet data '!A:A,'Internet data '!I:I)</f>
        <v>Fiber optic</v>
      </c>
      <c r="O6353" s="7">
        <f>_xlfn.XLOOKUP(A6353,'Internet data '!A:A,'Internet data '!J:J)</f>
        <v>5</v>
      </c>
    </row>
    <row r="6354" spans="1:15">
      <c r="A6354" s="7" t="s">
        <v>6370</v>
      </c>
      <c r="B6354" s="7" t="s">
        <v>12</v>
      </c>
      <c r="C6354" s="7" t="s">
        <v>11</v>
      </c>
      <c r="D6354" s="7" t="s">
        <v>12</v>
      </c>
      <c r="E6354" s="7" t="s">
        <v>13</v>
      </c>
      <c r="F6354" s="7">
        <v>42</v>
      </c>
      <c r="G6354" s="7">
        <v>94.4</v>
      </c>
      <c r="H6354" s="7">
        <v>4014.6</v>
      </c>
      <c r="I6354" s="7" t="s">
        <v>10</v>
      </c>
      <c r="J6354" s="7" t="str">
        <f>_xlfn.XLOOKUP(A6354,'customer data'!A:A,'customer data'!B:B)</f>
        <v>Male</v>
      </c>
      <c r="K6354" s="7" t="str">
        <f>_xlfn.XLOOKUP(A6354,'customer data'!A:A,'customer data'!C:C)</f>
        <v>Yes</v>
      </c>
      <c r="L6354" s="7" t="str">
        <f ca="1">_xlfn.XLOOKUP(A6354,'customer data'!A:A,'customer data'!G:G)</f>
        <v>Adult</v>
      </c>
      <c r="M6354" s="7" t="str">
        <f>_xlfn.XLOOKUP(A6354,'Internet data '!A:A,'Internet data '!F:F)</f>
        <v>No</v>
      </c>
      <c r="N6354" s="7" t="str">
        <f>_xlfn.XLOOKUP(A6354,'Internet data '!A:A,'Internet data '!I:I)</f>
        <v>Fiber optic</v>
      </c>
      <c r="O6354" s="7">
        <f>_xlfn.XLOOKUP(A6354,'Internet data '!A:A,'Internet data '!J:J)</f>
        <v>4</v>
      </c>
    </row>
    <row r="6355" spans="1:15">
      <c r="A6355" s="7" t="s">
        <v>6371</v>
      </c>
      <c r="B6355" s="7" t="s">
        <v>12</v>
      </c>
      <c r="C6355" s="7" t="s">
        <v>11</v>
      </c>
      <c r="D6355" s="7" t="s">
        <v>12</v>
      </c>
      <c r="E6355" s="7" t="s">
        <v>23</v>
      </c>
      <c r="F6355" s="7">
        <v>10</v>
      </c>
      <c r="G6355" s="7">
        <v>54.95</v>
      </c>
      <c r="H6355" s="7">
        <v>568.85</v>
      </c>
      <c r="I6355" s="7" t="s">
        <v>10</v>
      </c>
      <c r="J6355" s="7" t="str">
        <f>_xlfn.XLOOKUP(A6355,'customer data'!A:A,'customer data'!B:B)</f>
        <v>Male</v>
      </c>
      <c r="K6355" s="7" t="str">
        <f>_xlfn.XLOOKUP(A6355,'customer data'!A:A,'customer data'!C:C)</f>
        <v>Yes</v>
      </c>
      <c r="L6355" s="7" t="str">
        <f ca="1">_xlfn.XLOOKUP(A6355,'customer data'!A:A,'customer data'!G:G)</f>
        <v>Young</v>
      </c>
      <c r="M6355" s="7" t="str">
        <f>_xlfn.XLOOKUP(A6355,'Internet data '!A:A,'Internet data '!F:F)</f>
        <v>Yes</v>
      </c>
      <c r="N6355" s="7" t="str">
        <f>_xlfn.XLOOKUP(A6355,'Internet data '!A:A,'Internet data '!I:I)</f>
        <v>DSL</v>
      </c>
      <c r="O6355" s="7">
        <f>_xlfn.XLOOKUP(A6355,'Internet data '!A:A,'Internet data '!J:J)</f>
        <v>2</v>
      </c>
    </row>
    <row r="6356" spans="1:15">
      <c r="A6356" s="7" t="s">
        <v>6372</v>
      </c>
      <c r="B6356" s="7" t="s">
        <v>12</v>
      </c>
      <c r="C6356" s="7" t="s">
        <v>15</v>
      </c>
      <c r="D6356" s="7" t="s">
        <v>10</v>
      </c>
      <c r="E6356" s="7" t="s">
        <v>19</v>
      </c>
      <c r="F6356" s="7">
        <v>61</v>
      </c>
      <c r="G6356" s="7">
        <v>93.7</v>
      </c>
      <c r="H6356" s="7">
        <v>5860.7</v>
      </c>
      <c r="I6356" s="7" t="s">
        <v>10</v>
      </c>
      <c r="J6356" s="7" t="str">
        <f>_xlfn.XLOOKUP(A6356,'customer data'!A:A,'customer data'!B:B)</f>
        <v>Female</v>
      </c>
      <c r="K6356" s="7" t="str">
        <f>_xlfn.XLOOKUP(A6356,'customer data'!A:A,'customer data'!C:C)</f>
        <v>Yes</v>
      </c>
      <c r="L6356" s="7" t="str">
        <f ca="1">_xlfn.XLOOKUP(A6356,'customer data'!A:A,'customer data'!G:G)</f>
        <v>Adult</v>
      </c>
      <c r="M6356" s="7" t="str">
        <f>_xlfn.XLOOKUP(A6356,'Internet data '!A:A,'Internet data '!F:F)</f>
        <v>Yes</v>
      </c>
      <c r="N6356" s="7" t="str">
        <f>_xlfn.XLOOKUP(A6356,'Internet data '!A:A,'Internet data '!I:I)</f>
        <v>Fiber optic</v>
      </c>
      <c r="O6356" s="7">
        <f>_xlfn.XLOOKUP(A6356,'Internet data '!A:A,'Internet data '!J:J)</f>
        <v>4</v>
      </c>
    </row>
    <row r="6357" spans="1:15">
      <c r="A6357" s="7" t="s">
        <v>6373</v>
      </c>
      <c r="B6357" s="7" t="s">
        <v>12</v>
      </c>
      <c r="C6357" s="7" t="s">
        <v>29</v>
      </c>
      <c r="D6357" s="7" t="s">
        <v>10</v>
      </c>
      <c r="E6357" s="7" t="s">
        <v>23</v>
      </c>
      <c r="F6357" s="7">
        <v>68</v>
      </c>
      <c r="G6357" s="7">
        <v>110.25</v>
      </c>
      <c r="H6357" s="7">
        <v>7279.35</v>
      </c>
      <c r="I6357" s="7" t="s">
        <v>10</v>
      </c>
      <c r="J6357" s="7" t="str">
        <f>_xlfn.XLOOKUP(A6357,'customer data'!A:A,'customer data'!B:B)</f>
        <v>Female</v>
      </c>
      <c r="K6357" s="7" t="str">
        <f>_xlfn.XLOOKUP(A6357,'customer data'!A:A,'customer data'!C:C)</f>
        <v>No</v>
      </c>
      <c r="L6357" s="7" t="str">
        <f ca="1">_xlfn.XLOOKUP(A6357,'customer data'!A:A,'customer data'!G:G)</f>
        <v>Adult</v>
      </c>
      <c r="M6357" s="7" t="str">
        <f>_xlfn.XLOOKUP(A6357,'Internet data '!A:A,'Internet data '!F:F)</f>
        <v>Yes</v>
      </c>
      <c r="N6357" s="7" t="str">
        <f>_xlfn.XLOOKUP(A6357,'Internet data '!A:A,'Internet data '!I:I)</f>
        <v>Fiber optic</v>
      </c>
      <c r="O6357" s="7">
        <f>_xlfn.XLOOKUP(A6357,'Internet data '!A:A,'Internet data '!J:J)</f>
        <v>6</v>
      </c>
    </row>
    <row r="6358" spans="1:15">
      <c r="A6358" s="7" t="s">
        <v>6374</v>
      </c>
      <c r="B6358" s="7" t="s">
        <v>12</v>
      </c>
      <c r="C6358" s="7" t="s">
        <v>15</v>
      </c>
      <c r="D6358" s="7" t="s">
        <v>12</v>
      </c>
      <c r="E6358" s="7" t="s">
        <v>13</v>
      </c>
      <c r="F6358" s="7">
        <v>10</v>
      </c>
      <c r="G6358" s="7">
        <v>98.9</v>
      </c>
      <c r="H6358" s="7">
        <v>1064.95</v>
      </c>
      <c r="I6358" s="7" t="s">
        <v>10</v>
      </c>
      <c r="J6358" s="7" t="str">
        <f>_xlfn.XLOOKUP(A6358,'customer data'!A:A,'customer data'!B:B)</f>
        <v>Male</v>
      </c>
      <c r="K6358" s="7" t="str">
        <f>_xlfn.XLOOKUP(A6358,'customer data'!A:A,'customer data'!C:C)</f>
        <v>No</v>
      </c>
      <c r="L6358" s="7" t="str">
        <f ca="1">_xlfn.XLOOKUP(A6358,'customer data'!A:A,'customer data'!G:G)</f>
        <v>Adult</v>
      </c>
      <c r="M6358" s="7" t="str">
        <f>_xlfn.XLOOKUP(A6358,'Internet data '!A:A,'Internet data '!F:F)</f>
        <v>No</v>
      </c>
      <c r="N6358" s="7" t="str">
        <f>_xlfn.XLOOKUP(A6358,'Internet data '!A:A,'Internet data '!I:I)</f>
        <v>Fiber optic</v>
      </c>
      <c r="O6358" s="7">
        <f>_xlfn.XLOOKUP(A6358,'Internet data '!A:A,'Internet data '!J:J)</f>
        <v>4</v>
      </c>
    </row>
    <row r="6359" spans="1:15">
      <c r="A6359" s="7" t="s">
        <v>6375</v>
      </c>
      <c r="B6359" s="7" t="s">
        <v>12</v>
      </c>
      <c r="C6359" s="7" t="s">
        <v>15</v>
      </c>
      <c r="D6359" s="7" t="s">
        <v>10</v>
      </c>
      <c r="E6359" s="7" t="s">
        <v>13</v>
      </c>
      <c r="F6359" s="7">
        <v>65</v>
      </c>
      <c r="G6359" s="7">
        <v>89.75</v>
      </c>
      <c r="H6359" s="7">
        <v>5769.6</v>
      </c>
      <c r="I6359" s="7" t="s">
        <v>12</v>
      </c>
      <c r="J6359" s="7" t="str">
        <f>_xlfn.XLOOKUP(A6359,'customer data'!A:A,'customer data'!B:B)</f>
        <v>Male</v>
      </c>
      <c r="K6359" s="7" t="str">
        <f>_xlfn.XLOOKUP(A6359,'customer data'!A:A,'customer data'!C:C)</f>
        <v>Yes</v>
      </c>
      <c r="L6359" s="7" t="str">
        <f ca="1">_xlfn.XLOOKUP(A6359,'customer data'!A:A,'customer data'!G:G)</f>
        <v>Adult</v>
      </c>
      <c r="M6359" s="7" t="str">
        <f>_xlfn.XLOOKUP(A6359,'Internet data '!A:A,'Internet data '!F:F)</f>
        <v>No</v>
      </c>
      <c r="N6359" s="7" t="str">
        <f>_xlfn.XLOOKUP(A6359,'Internet data '!A:A,'Internet data '!I:I)</f>
        <v>Fiber optic</v>
      </c>
      <c r="O6359" s="7">
        <f>_xlfn.XLOOKUP(A6359,'Internet data '!A:A,'Internet data '!J:J)</f>
        <v>4</v>
      </c>
    </row>
    <row r="6360" spans="1:15">
      <c r="A6360" s="7" t="s">
        <v>6376</v>
      </c>
      <c r="B6360" s="7" t="s">
        <v>12</v>
      </c>
      <c r="C6360" s="7" t="s">
        <v>29</v>
      </c>
      <c r="D6360" s="7" t="s">
        <v>12</v>
      </c>
      <c r="E6360" s="7" t="s">
        <v>19</v>
      </c>
      <c r="F6360" s="7">
        <v>72</v>
      </c>
      <c r="G6360" s="7">
        <v>80.45</v>
      </c>
      <c r="H6360" s="7">
        <v>5886.85</v>
      </c>
      <c r="I6360" s="7" t="s">
        <v>10</v>
      </c>
      <c r="J6360" s="7" t="str">
        <f>_xlfn.XLOOKUP(A6360,'customer data'!A:A,'customer data'!B:B)</f>
        <v>Female</v>
      </c>
      <c r="K6360" s="7" t="str">
        <f>_xlfn.XLOOKUP(A6360,'customer data'!A:A,'customer data'!C:C)</f>
        <v>Yes</v>
      </c>
      <c r="L6360" s="7" t="str">
        <f ca="1">_xlfn.XLOOKUP(A6360,'customer data'!A:A,'customer data'!G:G)</f>
        <v>Adult</v>
      </c>
      <c r="M6360" s="7" t="str">
        <f>_xlfn.XLOOKUP(A6360,'Internet data '!A:A,'Internet data '!F:F)</f>
        <v>Yes</v>
      </c>
      <c r="N6360" s="7" t="str">
        <f>_xlfn.XLOOKUP(A6360,'Internet data '!A:A,'Internet data '!I:I)</f>
        <v>DSL</v>
      </c>
      <c r="O6360" s="7">
        <f>_xlfn.XLOOKUP(A6360,'Internet data '!A:A,'Internet data '!J:J)</f>
        <v>5</v>
      </c>
    </row>
    <row r="6361" spans="1:15">
      <c r="A6361" s="7" t="s">
        <v>6377</v>
      </c>
      <c r="B6361" s="7" t="s">
        <v>12</v>
      </c>
      <c r="C6361" s="7" t="s">
        <v>11</v>
      </c>
      <c r="D6361" s="7" t="s">
        <v>10</v>
      </c>
      <c r="E6361" s="7" t="s">
        <v>13</v>
      </c>
      <c r="F6361" s="7">
        <v>55</v>
      </c>
      <c r="G6361" s="7">
        <v>79.400000000000006</v>
      </c>
      <c r="H6361" s="7">
        <v>4238.45</v>
      </c>
      <c r="I6361" s="7" t="s">
        <v>10</v>
      </c>
      <c r="J6361" s="7" t="str">
        <f>_xlfn.XLOOKUP(A6361,'customer data'!A:A,'customer data'!B:B)</f>
        <v>Male</v>
      </c>
      <c r="K6361" s="7" t="str">
        <f>_xlfn.XLOOKUP(A6361,'customer data'!A:A,'customer data'!C:C)</f>
        <v>Yes</v>
      </c>
      <c r="L6361" s="7" t="str">
        <f ca="1">_xlfn.XLOOKUP(A6361,'customer data'!A:A,'customer data'!G:G)</f>
        <v>Adult</v>
      </c>
      <c r="M6361" s="7" t="str">
        <f>_xlfn.XLOOKUP(A6361,'Internet data '!A:A,'Internet data '!F:F)</f>
        <v>Yes</v>
      </c>
      <c r="N6361" s="7" t="str">
        <f>_xlfn.XLOOKUP(A6361,'Internet data '!A:A,'Internet data '!I:I)</f>
        <v>Fiber optic</v>
      </c>
      <c r="O6361" s="7">
        <f>_xlfn.XLOOKUP(A6361,'Internet data '!A:A,'Internet data '!J:J)</f>
        <v>2</v>
      </c>
    </row>
    <row r="6362" spans="1:15">
      <c r="A6362" s="7" t="s">
        <v>6378</v>
      </c>
      <c r="B6362" s="7" t="s">
        <v>12</v>
      </c>
      <c r="C6362" s="7" t="s">
        <v>11</v>
      </c>
      <c r="D6362" s="7" t="s">
        <v>12</v>
      </c>
      <c r="E6362" s="7" t="s">
        <v>16</v>
      </c>
      <c r="F6362" s="7">
        <v>1</v>
      </c>
      <c r="G6362" s="7">
        <v>20.3</v>
      </c>
      <c r="H6362" s="7">
        <v>20.3</v>
      </c>
      <c r="I6362" s="7" t="s">
        <v>12</v>
      </c>
      <c r="J6362" s="7" t="str">
        <f>_xlfn.XLOOKUP(A6362,'customer data'!A:A,'customer data'!B:B)</f>
        <v>Female</v>
      </c>
      <c r="K6362" s="7" t="str">
        <f>_xlfn.XLOOKUP(A6362,'customer data'!A:A,'customer data'!C:C)</f>
        <v>No</v>
      </c>
      <c r="L6362" s="7" t="str">
        <f ca="1">_xlfn.XLOOKUP(A6362,'customer data'!A:A,'customer data'!G:G)</f>
        <v>Adult</v>
      </c>
      <c r="M6362" s="7" t="str">
        <f>_xlfn.XLOOKUP(A6362,'Internet data '!A:A,'Internet data '!F:F)</f>
        <v>No</v>
      </c>
      <c r="N6362" s="7" t="str">
        <f>_xlfn.XLOOKUP(A6362,'Internet data '!A:A,'Internet data '!I:I)</f>
        <v>No</v>
      </c>
      <c r="O6362" s="7">
        <f>_xlfn.XLOOKUP(A6362,'Internet data '!A:A,'Internet data '!J:J)</f>
        <v>0</v>
      </c>
    </row>
    <row r="6363" spans="1:15">
      <c r="A6363" s="7" t="s">
        <v>6379</v>
      </c>
      <c r="B6363" s="7" t="s">
        <v>12</v>
      </c>
      <c r="C6363" s="7" t="s">
        <v>11</v>
      </c>
      <c r="D6363" s="7" t="s">
        <v>10</v>
      </c>
      <c r="E6363" s="7" t="s">
        <v>19</v>
      </c>
      <c r="F6363" s="7">
        <v>7</v>
      </c>
      <c r="G6363" s="7">
        <v>62.8</v>
      </c>
      <c r="H6363" s="7">
        <v>418.3</v>
      </c>
      <c r="I6363" s="7" t="s">
        <v>10</v>
      </c>
      <c r="J6363" s="7" t="str">
        <f>_xlfn.XLOOKUP(A6363,'customer data'!A:A,'customer data'!B:B)</f>
        <v>Female</v>
      </c>
      <c r="K6363" s="7" t="str">
        <f>_xlfn.XLOOKUP(A6363,'customer data'!A:A,'customer data'!C:C)</f>
        <v>No</v>
      </c>
      <c r="L6363" s="7" t="str">
        <f ca="1">_xlfn.XLOOKUP(A6363,'customer data'!A:A,'customer data'!G:G)</f>
        <v>Adult</v>
      </c>
      <c r="M6363" s="7" t="str">
        <f>_xlfn.XLOOKUP(A6363,'Internet data '!A:A,'Internet data '!F:F)</f>
        <v>Yes</v>
      </c>
      <c r="N6363" s="7" t="str">
        <f>_xlfn.XLOOKUP(A6363,'Internet data '!A:A,'Internet data '!I:I)</f>
        <v>DSL</v>
      </c>
      <c r="O6363" s="7">
        <f>_xlfn.XLOOKUP(A6363,'Internet data '!A:A,'Internet data '!J:J)</f>
        <v>3</v>
      </c>
    </row>
    <row r="6364" spans="1:15">
      <c r="A6364" s="7" t="s">
        <v>6380</v>
      </c>
      <c r="B6364" s="7" t="s">
        <v>12</v>
      </c>
      <c r="C6364" s="7" t="s">
        <v>11</v>
      </c>
      <c r="D6364" s="7" t="s">
        <v>12</v>
      </c>
      <c r="E6364" s="7" t="s">
        <v>16</v>
      </c>
      <c r="F6364" s="7">
        <v>2</v>
      </c>
      <c r="G6364" s="7">
        <v>74.900000000000006</v>
      </c>
      <c r="H6364" s="7">
        <v>136.05000000000001</v>
      </c>
      <c r="I6364" s="7" t="s">
        <v>10</v>
      </c>
      <c r="J6364" s="7" t="str">
        <f>_xlfn.XLOOKUP(A6364,'customer data'!A:A,'customer data'!B:B)</f>
        <v>Female</v>
      </c>
      <c r="K6364" s="7" t="str">
        <f>_xlfn.XLOOKUP(A6364,'customer data'!A:A,'customer data'!C:C)</f>
        <v>No</v>
      </c>
      <c r="L6364" s="7" t="str">
        <f ca="1">_xlfn.XLOOKUP(A6364,'customer data'!A:A,'customer data'!G:G)</f>
        <v>Adult</v>
      </c>
      <c r="M6364" s="7" t="str">
        <f>_xlfn.XLOOKUP(A6364,'Internet data '!A:A,'Internet data '!F:F)</f>
        <v>No</v>
      </c>
      <c r="N6364" s="7" t="str">
        <f>_xlfn.XLOOKUP(A6364,'Internet data '!A:A,'Internet data '!I:I)</f>
        <v>Fiber optic</v>
      </c>
      <c r="O6364" s="7">
        <f>_xlfn.XLOOKUP(A6364,'Internet data '!A:A,'Internet data '!J:J)</f>
        <v>1</v>
      </c>
    </row>
    <row r="6365" spans="1:15">
      <c r="A6365" s="7" t="s">
        <v>6381</v>
      </c>
      <c r="B6365" s="7" t="s">
        <v>12</v>
      </c>
      <c r="C6365" s="7" t="s">
        <v>11</v>
      </c>
      <c r="D6365" s="7" t="s">
        <v>12</v>
      </c>
      <c r="E6365" s="7" t="s">
        <v>13</v>
      </c>
      <c r="F6365" s="7">
        <v>9</v>
      </c>
      <c r="G6365" s="7">
        <v>74.849999999999994</v>
      </c>
      <c r="H6365" s="7">
        <v>708.2</v>
      </c>
      <c r="I6365" s="7" t="s">
        <v>10</v>
      </c>
      <c r="J6365" s="7" t="str">
        <f>_xlfn.XLOOKUP(A6365,'customer data'!A:A,'customer data'!B:B)</f>
        <v>Female</v>
      </c>
      <c r="K6365" s="7" t="str">
        <f>_xlfn.XLOOKUP(A6365,'customer data'!A:A,'customer data'!C:C)</f>
        <v>No</v>
      </c>
      <c r="L6365" s="7" t="str">
        <f ca="1">_xlfn.XLOOKUP(A6365,'customer data'!A:A,'customer data'!G:G)</f>
        <v>Adult</v>
      </c>
      <c r="M6365" s="7" t="str">
        <f>_xlfn.XLOOKUP(A6365,'Internet data '!A:A,'Internet data '!F:F)</f>
        <v>No</v>
      </c>
      <c r="N6365" s="7" t="str">
        <f>_xlfn.XLOOKUP(A6365,'Internet data '!A:A,'Internet data '!I:I)</f>
        <v>Fiber optic</v>
      </c>
      <c r="O6365" s="7">
        <f>_xlfn.XLOOKUP(A6365,'Internet data '!A:A,'Internet data '!J:J)</f>
        <v>1</v>
      </c>
    </row>
    <row r="6366" spans="1:15">
      <c r="A6366" s="7" t="s">
        <v>6382</v>
      </c>
      <c r="B6366" s="7" t="s">
        <v>12</v>
      </c>
      <c r="C6366" s="7" t="s">
        <v>29</v>
      </c>
      <c r="D6366" s="7" t="s">
        <v>12</v>
      </c>
      <c r="E6366" s="7" t="s">
        <v>23</v>
      </c>
      <c r="F6366" s="7">
        <v>27</v>
      </c>
      <c r="G6366" s="7">
        <v>25.85</v>
      </c>
      <c r="H6366" s="7">
        <v>788.55</v>
      </c>
      <c r="I6366" s="7" t="s">
        <v>10</v>
      </c>
      <c r="J6366" s="7" t="str">
        <f>_xlfn.XLOOKUP(A6366,'customer data'!A:A,'customer data'!B:B)</f>
        <v>Male</v>
      </c>
      <c r="K6366" s="7" t="str">
        <f>_xlfn.XLOOKUP(A6366,'customer data'!A:A,'customer data'!C:C)</f>
        <v>No</v>
      </c>
      <c r="L6366" s="7" t="str">
        <f ca="1">_xlfn.XLOOKUP(A6366,'customer data'!A:A,'customer data'!G:G)</f>
        <v>Adult</v>
      </c>
      <c r="M6366" s="7" t="str">
        <f>_xlfn.XLOOKUP(A6366,'Internet data '!A:A,'Internet data '!F:F)</f>
        <v>No</v>
      </c>
      <c r="N6366" s="7" t="str">
        <f>_xlfn.XLOOKUP(A6366,'Internet data '!A:A,'Internet data '!I:I)</f>
        <v>No</v>
      </c>
      <c r="O6366" s="7">
        <f>_xlfn.XLOOKUP(A6366,'Internet data '!A:A,'Internet data '!J:J)</f>
        <v>1</v>
      </c>
    </row>
    <row r="6367" spans="1:15">
      <c r="A6367" s="7" t="s">
        <v>6383</v>
      </c>
      <c r="B6367" s="7" t="s">
        <v>12</v>
      </c>
      <c r="C6367" s="7" t="s">
        <v>11</v>
      </c>
      <c r="D6367" s="7" t="s">
        <v>12</v>
      </c>
      <c r="E6367" s="7" t="s">
        <v>13</v>
      </c>
      <c r="F6367" s="7">
        <v>7</v>
      </c>
      <c r="G6367" s="7">
        <v>101.95</v>
      </c>
      <c r="H6367" s="7">
        <v>700.85</v>
      </c>
      <c r="I6367" s="7" t="s">
        <v>12</v>
      </c>
      <c r="J6367" s="7" t="str">
        <f>_xlfn.XLOOKUP(A6367,'customer data'!A:A,'customer data'!B:B)</f>
        <v>Male</v>
      </c>
      <c r="K6367" s="7" t="str">
        <f>_xlfn.XLOOKUP(A6367,'customer data'!A:A,'customer data'!C:C)</f>
        <v>Yes</v>
      </c>
      <c r="L6367" s="7" t="str">
        <f ca="1">_xlfn.XLOOKUP(A6367,'customer data'!A:A,'customer data'!G:G)</f>
        <v>Adult</v>
      </c>
      <c r="M6367" s="7" t="str">
        <f>_xlfn.XLOOKUP(A6367,'Internet data '!A:A,'Internet data '!F:F)</f>
        <v>No</v>
      </c>
      <c r="N6367" s="7" t="str">
        <f>_xlfn.XLOOKUP(A6367,'Internet data '!A:A,'Internet data '!I:I)</f>
        <v>Fiber optic</v>
      </c>
      <c r="O6367" s="7">
        <f>_xlfn.XLOOKUP(A6367,'Internet data '!A:A,'Internet data '!J:J)</f>
        <v>4</v>
      </c>
    </row>
    <row r="6368" spans="1:15">
      <c r="A6368" s="7" t="s">
        <v>6384</v>
      </c>
      <c r="B6368" s="7" t="s">
        <v>12</v>
      </c>
      <c r="C6368" s="7" t="s">
        <v>29</v>
      </c>
      <c r="D6368" s="7" t="s">
        <v>12</v>
      </c>
      <c r="E6368" s="7" t="s">
        <v>16</v>
      </c>
      <c r="F6368" s="7">
        <v>64</v>
      </c>
      <c r="G6368" s="7">
        <v>68.3</v>
      </c>
      <c r="H6368" s="7">
        <v>4378.8</v>
      </c>
      <c r="I6368" s="7" t="s">
        <v>10</v>
      </c>
      <c r="J6368" s="7" t="str">
        <f>_xlfn.XLOOKUP(A6368,'customer data'!A:A,'customer data'!B:B)</f>
        <v>Female</v>
      </c>
      <c r="K6368" s="7" t="str">
        <f>_xlfn.XLOOKUP(A6368,'customer data'!A:A,'customer data'!C:C)</f>
        <v>Yes</v>
      </c>
      <c r="L6368" s="7" t="str">
        <f ca="1">_xlfn.XLOOKUP(A6368,'customer data'!A:A,'customer data'!G:G)</f>
        <v>Adult</v>
      </c>
      <c r="M6368" s="7" t="str">
        <f>_xlfn.XLOOKUP(A6368,'Internet data '!A:A,'Internet data '!F:F)</f>
        <v>Yes</v>
      </c>
      <c r="N6368" s="7" t="str">
        <f>_xlfn.XLOOKUP(A6368,'Internet data '!A:A,'Internet data '!I:I)</f>
        <v>DSL</v>
      </c>
      <c r="O6368" s="7">
        <f>_xlfn.XLOOKUP(A6368,'Internet data '!A:A,'Internet data '!J:J)</f>
        <v>4</v>
      </c>
    </row>
    <row r="6369" spans="1:15">
      <c r="A6369" s="7" t="s">
        <v>6385</v>
      </c>
      <c r="B6369" s="7" t="s">
        <v>10</v>
      </c>
      <c r="C6369" s="7" t="s">
        <v>29</v>
      </c>
      <c r="D6369" s="7" t="s">
        <v>10</v>
      </c>
      <c r="E6369" s="7" t="s">
        <v>19</v>
      </c>
      <c r="F6369" s="7">
        <v>70</v>
      </c>
      <c r="G6369" s="7">
        <v>48.4</v>
      </c>
      <c r="H6369" s="7">
        <v>3442.8</v>
      </c>
      <c r="I6369" s="7" t="s">
        <v>10</v>
      </c>
      <c r="J6369" s="7" t="str">
        <f>_xlfn.XLOOKUP(A6369,'customer data'!A:A,'customer data'!B:B)</f>
        <v>Male</v>
      </c>
      <c r="K6369" s="7" t="str">
        <f>_xlfn.XLOOKUP(A6369,'customer data'!A:A,'customer data'!C:C)</f>
        <v>No</v>
      </c>
      <c r="L6369" s="7" t="str">
        <f ca="1">_xlfn.XLOOKUP(A6369,'customer data'!A:A,'customer data'!G:G)</f>
        <v>Adult</v>
      </c>
      <c r="M6369" s="7" t="str">
        <f>_xlfn.XLOOKUP(A6369,'Internet data '!A:A,'Internet data '!F:F)</f>
        <v>Yes</v>
      </c>
      <c r="N6369" s="7" t="str">
        <f>_xlfn.XLOOKUP(A6369,'Internet data '!A:A,'Internet data '!I:I)</f>
        <v>DSL</v>
      </c>
      <c r="O6369" s="7">
        <f>_xlfn.XLOOKUP(A6369,'Internet data '!A:A,'Internet data '!J:J)</f>
        <v>4</v>
      </c>
    </row>
    <row r="6370" spans="1:15">
      <c r="A6370" s="7" t="s">
        <v>6386</v>
      </c>
      <c r="B6370" s="7" t="s">
        <v>12</v>
      </c>
      <c r="C6370" s="7" t="s">
        <v>11</v>
      </c>
      <c r="D6370" s="7" t="s">
        <v>12</v>
      </c>
      <c r="E6370" s="7" t="s">
        <v>13</v>
      </c>
      <c r="F6370" s="7">
        <v>2</v>
      </c>
      <c r="G6370" s="7">
        <v>94</v>
      </c>
      <c r="H6370" s="7">
        <v>181.7</v>
      </c>
      <c r="I6370" s="7" t="s">
        <v>12</v>
      </c>
      <c r="J6370" s="7" t="str">
        <f>_xlfn.XLOOKUP(A6370,'customer data'!A:A,'customer data'!B:B)</f>
        <v>Male</v>
      </c>
      <c r="K6370" s="7" t="str">
        <f>_xlfn.XLOOKUP(A6370,'customer data'!A:A,'customer data'!C:C)</f>
        <v>No</v>
      </c>
      <c r="L6370" s="7" t="str">
        <f ca="1">_xlfn.XLOOKUP(A6370,'customer data'!A:A,'customer data'!G:G)</f>
        <v>Young</v>
      </c>
      <c r="M6370" s="7" t="str">
        <f>_xlfn.XLOOKUP(A6370,'Internet data '!A:A,'Internet data '!F:F)</f>
        <v>No</v>
      </c>
      <c r="N6370" s="7" t="str">
        <f>_xlfn.XLOOKUP(A6370,'Internet data '!A:A,'Internet data '!I:I)</f>
        <v>Fiber optic</v>
      </c>
      <c r="O6370" s="7">
        <f>_xlfn.XLOOKUP(A6370,'Internet data '!A:A,'Internet data '!J:J)</f>
        <v>3</v>
      </c>
    </row>
    <row r="6371" spans="1:15">
      <c r="A6371" s="7" t="s">
        <v>6387</v>
      </c>
      <c r="B6371" s="7" t="s">
        <v>12</v>
      </c>
      <c r="C6371" s="7" t="s">
        <v>29</v>
      </c>
      <c r="D6371" s="7" t="s">
        <v>12</v>
      </c>
      <c r="E6371" s="7" t="s">
        <v>13</v>
      </c>
      <c r="F6371" s="7">
        <v>67</v>
      </c>
      <c r="G6371" s="7">
        <v>105.05</v>
      </c>
      <c r="H6371" s="7">
        <v>7171.7</v>
      </c>
      <c r="I6371" s="7" t="s">
        <v>10</v>
      </c>
      <c r="J6371" s="7" t="str">
        <f>_xlfn.XLOOKUP(A6371,'customer data'!A:A,'customer data'!B:B)</f>
        <v>Male</v>
      </c>
      <c r="K6371" s="7" t="str">
        <f>_xlfn.XLOOKUP(A6371,'customer data'!A:A,'customer data'!C:C)</f>
        <v>No</v>
      </c>
      <c r="L6371" s="7" t="str">
        <f ca="1">_xlfn.XLOOKUP(A6371,'customer data'!A:A,'customer data'!G:G)</f>
        <v>Adult</v>
      </c>
      <c r="M6371" s="7" t="str">
        <f>_xlfn.XLOOKUP(A6371,'Internet data '!A:A,'Internet data '!F:F)</f>
        <v>Yes</v>
      </c>
      <c r="N6371" s="7" t="str">
        <f>_xlfn.XLOOKUP(A6371,'Internet data '!A:A,'Internet data '!I:I)</f>
        <v>Fiber optic</v>
      </c>
      <c r="O6371" s="7">
        <f>_xlfn.XLOOKUP(A6371,'Internet data '!A:A,'Internet data '!J:J)</f>
        <v>5</v>
      </c>
    </row>
    <row r="6372" spans="1:15">
      <c r="A6372" s="7" t="s">
        <v>6388</v>
      </c>
      <c r="B6372" s="7" t="s">
        <v>12</v>
      </c>
      <c r="C6372" s="7" t="s">
        <v>11</v>
      </c>
      <c r="D6372" s="7" t="s">
        <v>12</v>
      </c>
      <c r="E6372" s="7" t="s">
        <v>23</v>
      </c>
      <c r="F6372" s="7">
        <v>45</v>
      </c>
      <c r="G6372" s="7">
        <v>89.3</v>
      </c>
      <c r="H6372" s="7">
        <v>4016.85</v>
      </c>
      <c r="I6372" s="7" t="s">
        <v>12</v>
      </c>
      <c r="J6372" s="7" t="str">
        <f>_xlfn.XLOOKUP(A6372,'customer data'!A:A,'customer data'!B:B)</f>
        <v>Female</v>
      </c>
      <c r="K6372" s="7" t="str">
        <f>_xlfn.XLOOKUP(A6372,'customer data'!A:A,'customer data'!C:C)</f>
        <v>No</v>
      </c>
      <c r="L6372" s="7" t="str">
        <f ca="1">_xlfn.XLOOKUP(A6372,'customer data'!A:A,'customer data'!G:G)</f>
        <v>Young</v>
      </c>
      <c r="M6372" s="7" t="str">
        <f>_xlfn.XLOOKUP(A6372,'Internet data '!A:A,'Internet data '!F:F)</f>
        <v>No</v>
      </c>
      <c r="N6372" s="7" t="str">
        <f>_xlfn.XLOOKUP(A6372,'Internet data '!A:A,'Internet data '!I:I)</f>
        <v>Fiber optic</v>
      </c>
      <c r="O6372" s="7">
        <f>_xlfn.XLOOKUP(A6372,'Internet data '!A:A,'Internet data '!J:J)</f>
        <v>3</v>
      </c>
    </row>
    <row r="6373" spans="1:15">
      <c r="A6373" s="7" t="s">
        <v>6389</v>
      </c>
      <c r="B6373" s="7" t="s">
        <v>12</v>
      </c>
      <c r="C6373" s="7" t="s">
        <v>29</v>
      </c>
      <c r="D6373" s="7" t="s">
        <v>10</v>
      </c>
      <c r="E6373" s="7" t="s">
        <v>23</v>
      </c>
      <c r="F6373" s="7">
        <v>24</v>
      </c>
      <c r="G6373" s="7">
        <v>25.15</v>
      </c>
      <c r="H6373" s="7">
        <v>553</v>
      </c>
      <c r="I6373" s="7" t="s">
        <v>10</v>
      </c>
      <c r="J6373" s="7" t="str">
        <f>_xlfn.XLOOKUP(A6373,'customer data'!A:A,'customer data'!B:B)</f>
        <v>Female</v>
      </c>
      <c r="K6373" s="7" t="str">
        <f>_xlfn.XLOOKUP(A6373,'customer data'!A:A,'customer data'!C:C)</f>
        <v>No</v>
      </c>
      <c r="L6373" s="7" t="str">
        <f ca="1">_xlfn.XLOOKUP(A6373,'customer data'!A:A,'customer data'!G:G)</f>
        <v>Adult</v>
      </c>
      <c r="M6373" s="7" t="str">
        <f>_xlfn.XLOOKUP(A6373,'Internet data '!A:A,'Internet data '!F:F)</f>
        <v>No</v>
      </c>
      <c r="N6373" s="7" t="str">
        <f>_xlfn.XLOOKUP(A6373,'Internet data '!A:A,'Internet data '!I:I)</f>
        <v>No</v>
      </c>
      <c r="O6373" s="7">
        <f>_xlfn.XLOOKUP(A6373,'Internet data '!A:A,'Internet data '!J:J)</f>
        <v>1</v>
      </c>
    </row>
    <row r="6374" spans="1:15">
      <c r="A6374" s="7" t="s">
        <v>6390</v>
      </c>
      <c r="B6374" s="7" t="s">
        <v>12</v>
      </c>
      <c r="C6374" s="7" t="s">
        <v>29</v>
      </c>
      <c r="D6374" s="7" t="s">
        <v>10</v>
      </c>
      <c r="E6374" s="7" t="s">
        <v>23</v>
      </c>
      <c r="F6374" s="7">
        <v>4</v>
      </c>
      <c r="G6374" s="7">
        <v>19.5</v>
      </c>
      <c r="H6374" s="7">
        <v>96.85</v>
      </c>
      <c r="I6374" s="7" t="s">
        <v>10</v>
      </c>
      <c r="J6374" s="7" t="str">
        <f>_xlfn.XLOOKUP(A6374,'customer data'!A:A,'customer data'!B:B)</f>
        <v>Male</v>
      </c>
      <c r="K6374" s="7" t="str">
        <f>_xlfn.XLOOKUP(A6374,'customer data'!A:A,'customer data'!C:C)</f>
        <v>Yes</v>
      </c>
      <c r="L6374" s="7" t="str">
        <f ca="1">_xlfn.XLOOKUP(A6374,'customer data'!A:A,'customer data'!G:G)</f>
        <v>Adult</v>
      </c>
      <c r="M6374" s="7" t="str">
        <f>_xlfn.XLOOKUP(A6374,'Internet data '!A:A,'Internet data '!F:F)</f>
        <v>No</v>
      </c>
      <c r="N6374" s="7" t="str">
        <f>_xlfn.XLOOKUP(A6374,'Internet data '!A:A,'Internet data '!I:I)</f>
        <v>No</v>
      </c>
      <c r="O6374" s="7">
        <f>_xlfn.XLOOKUP(A6374,'Internet data '!A:A,'Internet data '!J:J)</f>
        <v>0</v>
      </c>
    </row>
    <row r="6375" spans="1:15">
      <c r="A6375" s="7" t="s">
        <v>6391</v>
      </c>
      <c r="B6375" s="7" t="s">
        <v>12</v>
      </c>
      <c r="C6375" s="7" t="s">
        <v>11</v>
      </c>
      <c r="D6375" s="7" t="s">
        <v>12</v>
      </c>
      <c r="E6375" s="7" t="s">
        <v>19</v>
      </c>
      <c r="F6375" s="7">
        <v>44</v>
      </c>
      <c r="G6375" s="7">
        <v>92.95</v>
      </c>
      <c r="H6375" s="7">
        <v>4122.8999999999996</v>
      </c>
      <c r="I6375" s="7" t="s">
        <v>10</v>
      </c>
      <c r="J6375" s="7" t="str">
        <f>_xlfn.XLOOKUP(A6375,'customer data'!A:A,'customer data'!B:B)</f>
        <v>Male</v>
      </c>
      <c r="K6375" s="7" t="str">
        <f>_xlfn.XLOOKUP(A6375,'customer data'!A:A,'customer data'!C:C)</f>
        <v>Yes</v>
      </c>
      <c r="L6375" s="7" t="str">
        <f ca="1">_xlfn.XLOOKUP(A6375,'customer data'!A:A,'customer data'!G:G)</f>
        <v>Adult</v>
      </c>
      <c r="M6375" s="7" t="str">
        <f>_xlfn.XLOOKUP(A6375,'Internet data '!A:A,'Internet data '!F:F)</f>
        <v>No</v>
      </c>
      <c r="N6375" s="7" t="str">
        <f>_xlfn.XLOOKUP(A6375,'Internet data '!A:A,'Internet data '!I:I)</f>
        <v>Fiber optic</v>
      </c>
      <c r="O6375" s="7">
        <f>_xlfn.XLOOKUP(A6375,'Internet data '!A:A,'Internet data '!J:J)</f>
        <v>3</v>
      </c>
    </row>
    <row r="6376" spans="1:15">
      <c r="A6376" s="7" t="s">
        <v>6392</v>
      </c>
      <c r="B6376" s="7" t="s">
        <v>12</v>
      </c>
      <c r="C6376" s="7" t="s">
        <v>29</v>
      </c>
      <c r="D6376" s="7" t="s">
        <v>12</v>
      </c>
      <c r="E6376" s="7" t="s">
        <v>16</v>
      </c>
      <c r="F6376" s="7">
        <v>72</v>
      </c>
      <c r="G6376" s="7">
        <v>20.7</v>
      </c>
      <c r="H6376" s="7">
        <v>1482.3</v>
      </c>
      <c r="I6376" s="7" t="s">
        <v>10</v>
      </c>
      <c r="J6376" s="7" t="str">
        <f>_xlfn.XLOOKUP(A6376,'customer data'!A:A,'customer data'!B:B)</f>
        <v>Female</v>
      </c>
      <c r="K6376" s="7" t="str">
        <f>_xlfn.XLOOKUP(A6376,'customer data'!A:A,'customer data'!C:C)</f>
        <v>Yes</v>
      </c>
      <c r="L6376" s="7" t="str">
        <f ca="1">_xlfn.XLOOKUP(A6376,'customer data'!A:A,'customer data'!G:G)</f>
        <v>Young</v>
      </c>
      <c r="M6376" s="7" t="str">
        <f>_xlfn.XLOOKUP(A6376,'Internet data '!A:A,'Internet data '!F:F)</f>
        <v>No</v>
      </c>
      <c r="N6376" s="7" t="str">
        <f>_xlfn.XLOOKUP(A6376,'Internet data '!A:A,'Internet data '!I:I)</f>
        <v>No</v>
      </c>
      <c r="O6376" s="7">
        <f>_xlfn.XLOOKUP(A6376,'Internet data '!A:A,'Internet data '!J:J)</f>
        <v>0</v>
      </c>
    </row>
    <row r="6377" spans="1:15">
      <c r="A6377" s="7" t="s">
        <v>6393</v>
      </c>
      <c r="B6377" s="7" t="s">
        <v>12</v>
      </c>
      <c r="C6377" s="7" t="s">
        <v>11</v>
      </c>
      <c r="D6377" s="7" t="s">
        <v>12</v>
      </c>
      <c r="E6377" s="7" t="s">
        <v>23</v>
      </c>
      <c r="F6377" s="7">
        <v>1</v>
      </c>
      <c r="G6377" s="7">
        <v>74.3</v>
      </c>
      <c r="H6377" s="7">
        <v>74.3</v>
      </c>
      <c r="I6377" s="7" t="s">
        <v>12</v>
      </c>
      <c r="J6377" s="7" t="str">
        <f>_xlfn.XLOOKUP(A6377,'customer data'!A:A,'customer data'!B:B)</f>
        <v>Female</v>
      </c>
      <c r="K6377" s="7" t="str">
        <f>_xlfn.XLOOKUP(A6377,'customer data'!A:A,'customer data'!C:C)</f>
        <v>No</v>
      </c>
      <c r="L6377" s="7" t="str">
        <f ca="1">_xlfn.XLOOKUP(A6377,'customer data'!A:A,'customer data'!G:G)</f>
        <v>Adult</v>
      </c>
      <c r="M6377" s="7" t="str">
        <f>_xlfn.XLOOKUP(A6377,'Internet data '!A:A,'Internet data '!F:F)</f>
        <v>No</v>
      </c>
      <c r="N6377" s="7" t="str">
        <f>_xlfn.XLOOKUP(A6377,'Internet data '!A:A,'Internet data '!I:I)</f>
        <v>Fiber optic</v>
      </c>
      <c r="O6377" s="7">
        <f>_xlfn.XLOOKUP(A6377,'Internet data '!A:A,'Internet data '!J:J)</f>
        <v>1</v>
      </c>
    </row>
    <row r="6378" spans="1:15">
      <c r="A6378" s="7" t="s">
        <v>6394</v>
      </c>
      <c r="B6378" s="7" t="s">
        <v>12</v>
      </c>
      <c r="C6378" s="7" t="s">
        <v>29</v>
      </c>
      <c r="D6378" s="7" t="s">
        <v>10</v>
      </c>
      <c r="E6378" s="7" t="s">
        <v>19</v>
      </c>
      <c r="F6378" s="7">
        <v>66</v>
      </c>
      <c r="G6378" s="7">
        <v>19.350000000000001</v>
      </c>
      <c r="H6378" s="7">
        <v>1240.8</v>
      </c>
      <c r="I6378" s="7" t="s">
        <v>10</v>
      </c>
      <c r="J6378" s="7" t="str">
        <f>_xlfn.XLOOKUP(A6378,'customer data'!A:A,'customer data'!B:B)</f>
        <v>Male</v>
      </c>
      <c r="K6378" s="7" t="str">
        <f>_xlfn.XLOOKUP(A6378,'customer data'!A:A,'customer data'!C:C)</f>
        <v>No</v>
      </c>
      <c r="L6378" s="7" t="str">
        <f ca="1">_xlfn.XLOOKUP(A6378,'customer data'!A:A,'customer data'!G:G)</f>
        <v>Young</v>
      </c>
      <c r="M6378" s="7" t="str">
        <f>_xlfn.XLOOKUP(A6378,'Internet data '!A:A,'Internet data '!F:F)</f>
        <v>No</v>
      </c>
      <c r="N6378" s="7" t="str">
        <f>_xlfn.XLOOKUP(A6378,'Internet data '!A:A,'Internet data '!I:I)</f>
        <v>No</v>
      </c>
      <c r="O6378" s="7">
        <f>_xlfn.XLOOKUP(A6378,'Internet data '!A:A,'Internet data '!J:J)</f>
        <v>0</v>
      </c>
    </row>
    <row r="6379" spans="1:15">
      <c r="A6379" s="7" t="s">
        <v>6395</v>
      </c>
      <c r="B6379" s="7" t="s">
        <v>10</v>
      </c>
      <c r="C6379" s="7" t="s">
        <v>11</v>
      </c>
      <c r="D6379" s="7" t="s">
        <v>12</v>
      </c>
      <c r="E6379" s="7" t="s">
        <v>16</v>
      </c>
      <c r="F6379" s="7">
        <v>1</v>
      </c>
      <c r="G6379" s="7">
        <v>44.65</v>
      </c>
      <c r="H6379" s="7">
        <v>44.65</v>
      </c>
      <c r="I6379" s="7" t="s">
        <v>12</v>
      </c>
      <c r="J6379" s="7" t="str">
        <f>_xlfn.XLOOKUP(A6379,'customer data'!A:A,'customer data'!B:B)</f>
        <v>Male</v>
      </c>
      <c r="K6379" s="7" t="str">
        <f>_xlfn.XLOOKUP(A6379,'customer data'!A:A,'customer data'!C:C)</f>
        <v>No</v>
      </c>
      <c r="L6379" s="7" t="str">
        <f ca="1">_xlfn.XLOOKUP(A6379,'customer data'!A:A,'customer data'!G:G)</f>
        <v>Adult</v>
      </c>
      <c r="M6379" s="7" t="str">
        <f>_xlfn.XLOOKUP(A6379,'Internet data '!A:A,'Internet data '!F:F)</f>
        <v>Yes</v>
      </c>
      <c r="N6379" s="7" t="str">
        <f>_xlfn.XLOOKUP(A6379,'Internet data '!A:A,'Internet data '!I:I)</f>
        <v>DSL</v>
      </c>
      <c r="O6379" s="7">
        <f>_xlfn.XLOOKUP(A6379,'Internet data '!A:A,'Internet data '!J:J)</f>
        <v>3</v>
      </c>
    </row>
    <row r="6380" spans="1:15">
      <c r="A6380" s="7" t="s">
        <v>6396</v>
      </c>
      <c r="B6380" s="7" t="s">
        <v>12</v>
      </c>
      <c r="C6380" s="7" t="s">
        <v>11</v>
      </c>
      <c r="D6380" s="7" t="s">
        <v>10</v>
      </c>
      <c r="E6380" s="7" t="s">
        <v>13</v>
      </c>
      <c r="F6380" s="7">
        <v>13</v>
      </c>
      <c r="G6380" s="7">
        <v>84.05</v>
      </c>
      <c r="H6380" s="7">
        <v>1095.3</v>
      </c>
      <c r="I6380" s="7" t="s">
        <v>12</v>
      </c>
      <c r="J6380" s="7" t="str">
        <f>_xlfn.XLOOKUP(A6380,'customer data'!A:A,'customer data'!B:B)</f>
        <v>Male</v>
      </c>
      <c r="K6380" s="7" t="str">
        <f>_xlfn.XLOOKUP(A6380,'customer data'!A:A,'customer data'!C:C)</f>
        <v>Yes</v>
      </c>
      <c r="L6380" s="7" t="str">
        <f ca="1">_xlfn.XLOOKUP(A6380,'customer data'!A:A,'customer data'!G:G)</f>
        <v>Adult</v>
      </c>
      <c r="M6380" s="7" t="str">
        <f>_xlfn.XLOOKUP(A6380,'Internet data '!A:A,'Internet data '!F:F)</f>
        <v>No</v>
      </c>
      <c r="N6380" s="7" t="str">
        <f>_xlfn.XLOOKUP(A6380,'Internet data '!A:A,'Internet data '!I:I)</f>
        <v>Fiber optic</v>
      </c>
      <c r="O6380" s="7">
        <f>_xlfn.XLOOKUP(A6380,'Internet data '!A:A,'Internet data '!J:J)</f>
        <v>2</v>
      </c>
    </row>
    <row r="6381" spans="1:15">
      <c r="A6381" s="7" t="s">
        <v>6397</v>
      </c>
      <c r="B6381" s="7" t="s">
        <v>12</v>
      </c>
      <c r="C6381" s="7" t="s">
        <v>11</v>
      </c>
      <c r="D6381" s="7" t="s">
        <v>12</v>
      </c>
      <c r="E6381" s="7" t="s">
        <v>19</v>
      </c>
      <c r="F6381" s="7">
        <v>10</v>
      </c>
      <c r="G6381" s="7">
        <v>80.7</v>
      </c>
      <c r="H6381" s="7">
        <v>788.8</v>
      </c>
      <c r="I6381" s="7" t="s">
        <v>12</v>
      </c>
      <c r="J6381" s="7" t="str">
        <f>_xlfn.XLOOKUP(A6381,'customer data'!A:A,'customer data'!B:B)</f>
        <v>Male</v>
      </c>
      <c r="K6381" s="7" t="str">
        <f>_xlfn.XLOOKUP(A6381,'customer data'!A:A,'customer data'!C:C)</f>
        <v>No</v>
      </c>
      <c r="L6381" s="7" t="str">
        <f ca="1">_xlfn.XLOOKUP(A6381,'customer data'!A:A,'customer data'!G:G)</f>
        <v>Young</v>
      </c>
      <c r="M6381" s="7" t="str">
        <f>_xlfn.XLOOKUP(A6381,'Internet data '!A:A,'Internet data '!F:F)</f>
        <v>No</v>
      </c>
      <c r="N6381" s="7" t="str">
        <f>_xlfn.XLOOKUP(A6381,'Internet data '!A:A,'Internet data '!I:I)</f>
        <v>Fiber optic</v>
      </c>
      <c r="O6381" s="7">
        <f>_xlfn.XLOOKUP(A6381,'Internet data '!A:A,'Internet data '!J:J)</f>
        <v>2</v>
      </c>
    </row>
    <row r="6382" spans="1:15">
      <c r="A6382" s="7" t="s">
        <v>6398</v>
      </c>
      <c r="B6382" s="7" t="s">
        <v>12</v>
      </c>
      <c r="C6382" s="7" t="s">
        <v>11</v>
      </c>
      <c r="D6382" s="7" t="s">
        <v>12</v>
      </c>
      <c r="E6382" s="7" t="s">
        <v>13</v>
      </c>
      <c r="F6382" s="7">
        <v>65</v>
      </c>
      <c r="G6382" s="7">
        <v>104.35</v>
      </c>
      <c r="H6382" s="7">
        <v>6578.55</v>
      </c>
      <c r="I6382" s="7" t="s">
        <v>10</v>
      </c>
      <c r="J6382" s="7" t="str">
        <f>_xlfn.XLOOKUP(A6382,'customer data'!A:A,'customer data'!B:B)</f>
        <v>Male</v>
      </c>
      <c r="K6382" s="7" t="str">
        <f>_xlfn.XLOOKUP(A6382,'customer data'!A:A,'customer data'!C:C)</f>
        <v>Yes</v>
      </c>
      <c r="L6382" s="7" t="str">
        <f ca="1">_xlfn.XLOOKUP(A6382,'customer data'!A:A,'customer data'!G:G)</f>
        <v>Young</v>
      </c>
      <c r="M6382" s="7" t="str">
        <f>_xlfn.XLOOKUP(A6382,'Internet data '!A:A,'Internet data '!F:F)</f>
        <v>No</v>
      </c>
      <c r="N6382" s="7" t="str">
        <f>_xlfn.XLOOKUP(A6382,'Internet data '!A:A,'Internet data '!I:I)</f>
        <v>Fiber optic</v>
      </c>
      <c r="O6382" s="7">
        <f>_xlfn.XLOOKUP(A6382,'Internet data '!A:A,'Internet data '!J:J)</f>
        <v>5</v>
      </c>
    </row>
    <row r="6383" spans="1:15">
      <c r="A6383" s="7" t="s">
        <v>6399</v>
      </c>
      <c r="B6383" s="7" t="s">
        <v>12</v>
      </c>
      <c r="C6383" s="7" t="s">
        <v>11</v>
      </c>
      <c r="D6383" s="7" t="s">
        <v>10</v>
      </c>
      <c r="E6383" s="7" t="s">
        <v>16</v>
      </c>
      <c r="F6383" s="7">
        <v>1</v>
      </c>
      <c r="G6383" s="7">
        <v>19.55</v>
      </c>
      <c r="H6383" s="7">
        <v>19.55</v>
      </c>
      <c r="I6383" s="7" t="s">
        <v>10</v>
      </c>
      <c r="J6383" s="7" t="str">
        <f>_xlfn.XLOOKUP(A6383,'customer data'!A:A,'customer data'!B:B)</f>
        <v>Male</v>
      </c>
      <c r="K6383" s="7" t="str">
        <f>_xlfn.XLOOKUP(A6383,'customer data'!A:A,'customer data'!C:C)</f>
        <v>No</v>
      </c>
      <c r="L6383" s="7" t="str">
        <f ca="1">_xlfn.XLOOKUP(A6383,'customer data'!A:A,'customer data'!G:G)</f>
        <v>Adult</v>
      </c>
      <c r="M6383" s="7" t="str">
        <f>_xlfn.XLOOKUP(A6383,'Internet data '!A:A,'Internet data '!F:F)</f>
        <v>No</v>
      </c>
      <c r="N6383" s="7" t="str">
        <f>_xlfn.XLOOKUP(A6383,'Internet data '!A:A,'Internet data '!I:I)</f>
        <v>No</v>
      </c>
      <c r="O6383" s="7">
        <f>_xlfn.XLOOKUP(A6383,'Internet data '!A:A,'Internet data '!J:J)</f>
        <v>0</v>
      </c>
    </row>
    <row r="6384" spans="1:15">
      <c r="A6384" s="7" t="s">
        <v>6400</v>
      </c>
      <c r="B6384" s="7" t="s">
        <v>12</v>
      </c>
      <c r="C6384" s="7" t="s">
        <v>15</v>
      </c>
      <c r="D6384" s="7" t="s">
        <v>10</v>
      </c>
      <c r="E6384" s="7" t="s">
        <v>13</v>
      </c>
      <c r="F6384" s="7">
        <v>38</v>
      </c>
      <c r="G6384" s="7">
        <v>74.05</v>
      </c>
      <c r="H6384" s="7">
        <v>2802.3</v>
      </c>
      <c r="I6384" s="7" t="s">
        <v>10</v>
      </c>
      <c r="J6384" s="7" t="str">
        <f>_xlfn.XLOOKUP(A6384,'customer data'!A:A,'customer data'!B:B)</f>
        <v>Male</v>
      </c>
      <c r="K6384" s="7" t="str">
        <f>_xlfn.XLOOKUP(A6384,'customer data'!A:A,'customer data'!C:C)</f>
        <v>Yes</v>
      </c>
      <c r="L6384" s="7" t="str">
        <f ca="1">_xlfn.XLOOKUP(A6384,'customer data'!A:A,'customer data'!G:G)</f>
        <v>Adult</v>
      </c>
      <c r="M6384" s="7" t="str">
        <f>_xlfn.XLOOKUP(A6384,'Internet data '!A:A,'Internet data '!F:F)</f>
        <v>Yes</v>
      </c>
      <c r="N6384" s="7" t="str">
        <f>_xlfn.XLOOKUP(A6384,'Internet data '!A:A,'Internet data '!I:I)</f>
        <v>DSL</v>
      </c>
      <c r="O6384" s="7">
        <f>_xlfn.XLOOKUP(A6384,'Internet data '!A:A,'Internet data '!J:J)</f>
        <v>5</v>
      </c>
    </row>
    <row r="6385" spans="1:15">
      <c r="A6385" s="7" t="s">
        <v>6401</v>
      </c>
      <c r="B6385" s="7" t="s">
        <v>10</v>
      </c>
      <c r="C6385" s="7" t="s">
        <v>29</v>
      </c>
      <c r="D6385" s="7" t="s">
        <v>10</v>
      </c>
      <c r="E6385" s="7" t="s">
        <v>16</v>
      </c>
      <c r="F6385" s="7">
        <v>23</v>
      </c>
      <c r="G6385" s="7">
        <v>40.1</v>
      </c>
      <c r="H6385" s="7">
        <v>857.75</v>
      </c>
      <c r="I6385" s="7" t="s">
        <v>10</v>
      </c>
      <c r="J6385" s="7" t="str">
        <f>_xlfn.XLOOKUP(A6385,'customer data'!A:A,'customer data'!B:B)</f>
        <v>Male</v>
      </c>
      <c r="K6385" s="7" t="str">
        <f>_xlfn.XLOOKUP(A6385,'customer data'!A:A,'customer data'!C:C)</f>
        <v>No</v>
      </c>
      <c r="L6385" s="7" t="str">
        <f ca="1">_xlfn.XLOOKUP(A6385,'customer data'!A:A,'customer data'!G:G)</f>
        <v>Adult</v>
      </c>
      <c r="M6385" s="7" t="str">
        <f>_xlfn.XLOOKUP(A6385,'Internet data '!A:A,'Internet data '!F:F)</f>
        <v>Yes</v>
      </c>
      <c r="N6385" s="7" t="str">
        <f>_xlfn.XLOOKUP(A6385,'Internet data '!A:A,'Internet data '!I:I)</f>
        <v>DSL</v>
      </c>
      <c r="O6385" s="7">
        <f>_xlfn.XLOOKUP(A6385,'Internet data '!A:A,'Internet data '!J:J)</f>
        <v>3</v>
      </c>
    </row>
    <row r="6386" spans="1:15">
      <c r="A6386" s="7" t="s">
        <v>6402</v>
      </c>
      <c r="B6386" s="7" t="s">
        <v>12</v>
      </c>
      <c r="C6386" s="7" t="s">
        <v>15</v>
      </c>
      <c r="D6386" s="7" t="s">
        <v>10</v>
      </c>
      <c r="E6386" s="7" t="s">
        <v>16</v>
      </c>
      <c r="F6386" s="7">
        <v>10</v>
      </c>
      <c r="G6386" s="7">
        <v>20.100000000000001</v>
      </c>
      <c r="H6386" s="7">
        <v>184.4</v>
      </c>
      <c r="I6386" s="7" t="s">
        <v>10</v>
      </c>
      <c r="J6386" s="7" t="str">
        <f>_xlfn.XLOOKUP(A6386,'customer data'!A:A,'customer data'!B:B)</f>
        <v>Female</v>
      </c>
      <c r="K6386" s="7" t="str">
        <f>_xlfn.XLOOKUP(A6386,'customer data'!A:A,'customer data'!C:C)</f>
        <v>Yes</v>
      </c>
      <c r="L6386" s="7" t="str">
        <f ca="1">_xlfn.XLOOKUP(A6386,'customer data'!A:A,'customer data'!G:G)</f>
        <v>Adult</v>
      </c>
      <c r="M6386" s="7" t="str">
        <f>_xlfn.XLOOKUP(A6386,'Internet data '!A:A,'Internet data '!F:F)</f>
        <v>No</v>
      </c>
      <c r="N6386" s="7" t="str">
        <f>_xlfn.XLOOKUP(A6386,'Internet data '!A:A,'Internet data '!I:I)</f>
        <v>No</v>
      </c>
      <c r="O6386" s="7">
        <f>_xlfn.XLOOKUP(A6386,'Internet data '!A:A,'Internet data '!J:J)</f>
        <v>0</v>
      </c>
    </row>
    <row r="6387" spans="1:15">
      <c r="A6387" s="7" t="s">
        <v>6403</v>
      </c>
      <c r="B6387" s="7" t="s">
        <v>12</v>
      </c>
      <c r="C6387" s="7" t="s">
        <v>11</v>
      </c>
      <c r="D6387" s="7" t="s">
        <v>12</v>
      </c>
      <c r="E6387" s="7" t="s">
        <v>13</v>
      </c>
      <c r="F6387" s="7">
        <v>4</v>
      </c>
      <c r="G6387" s="7">
        <v>101.7</v>
      </c>
      <c r="H6387" s="7">
        <v>364.55</v>
      </c>
      <c r="I6387" s="7" t="s">
        <v>12</v>
      </c>
      <c r="J6387" s="7" t="str">
        <f>_xlfn.XLOOKUP(A6387,'customer data'!A:A,'customer data'!B:B)</f>
        <v>Male</v>
      </c>
      <c r="K6387" s="7" t="str">
        <f>_xlfn.XLOOKUP(A6387,'customer data'!A:A,'customer data'!C:C)</f>
        <v>No</v>
      </c>
      <c r="L6387" s="7" t="str">
        <f ca="1">_xlfn.XLOOKUP(A6387,'customer data'!A:A,'customer data'!G:G)</f>
        <v>Adult</v>
      </c>
      <c r="M6387" s="7" t="str">
        <f>_xlfn.XLOOKUP(A6387,'Internet data '!A:A,'Internet data '!F:F)</f>
        <v>No</v>
      </c>
      <c r="N6387" s="7" t="str">
        <f>_xlfn.XLOOKUP(A6387,'Internet data '!A:A,'Internet data '!I:I)</f>
        <v>Fiber optic</v>
      </c>
      <c r="O6387" s="7">
        <f>_xlfn.XLOOKUP(A6387,'Internet data '!A:A,'Internet data '!J:J)</f>
        <v>4</v>
      </c>
    </row>
    <row r="6388" spans="1:15">
      <c r="A6388" s="7" t="s">
        <v>6404</v>
      </c>
      <c r="B6388" s="7" t="s">
        <v>12</v>
      </c>
      <c r="C6388" s="7" t="s">
        <v>29</v>
      </c>
      <c r="D6388" s="7" t="s">
        <v>12</v>
      </c>
      <c r="E6388" s="7" t="s">
        <v>23</v>
      </c>
      <c r="F6388" s="7">
        <v>72</v>
      </c>
      <c r="G6388" s="7">
        <v>83.55</v>
      </c>
      <c r="H6388" s="7">
        <v>6093.3</v>
      </c>
      <c r="I6388" s="7" t="s">
        <v>10</v>
      </c>
      <c r="J6388" s="7" t="str">
        <f>_xlfn.XLOOKUP(A6388,'customer data'!A:A,'customer data'!B:B)</f>
        <v>Male</v>
      </c>
      <c r="K6388" s="7" t="str">
        <f>_xlfn.XLOOKUP(A6388,'customer data'!A:A,'customer data'!C:C)</f>
        <v>Yes</v>
      </c>
      <c r="L6388" s="7" t="str">
        <f ca="1">_xlfn.XLOOKUP(A6388,'customer data'!A:A,'customer data'!G:G)</f>
        <v>Adult</v>
      </c>
      <c r="M6388" s="7" t="str">
        <f>_xlfn.XLOOKUP(A6388,'Internet data '!A:A,'Internet data '!F:F)</f>
        <v>Yes</v>
      </c>
      <c r="N6388" s="7" t="str">
        <f>_xlfn.XLOOKUP(A6388,'Internet data '!A:A,'Internet data '!I:I)</f>
        <v>DSL</v>
      </c>
      <c r="O6388" s="7">
        <f>_xlfn.XLOOKUP(A6388,'Internet data '!A:A,'Internet data '!J:J)</f>
        <v>6</v>
      </c>
    </row>
    <row r="6389" spans="1:15">
      <c r="A6389" s="7" t="s">
        <v>6405</v>
      </c>
      <c r="B6389" s="7" t="s">
        <v>12</v>
      </c>
      <c r="C6389" s="7" t="s">
        <v>11</v>
      </c>
      <c r="D6389" s="7" t="s">
        <v>10</v>
      </c>
      <c r="E6389" s="7" t="s">
        <v>13</v>
      </c>
      <c r="F6389" s="7">
        <v>35</v>
      </c>
      <c r="G6389" s="7">
        <v>56.85</v>
      </c>
      <c r="H6389" s="7">
        <v>1861.1</v>
      </c>
      <c r="I6389" s="7" t="s">
        <v>10</v>
      </c>
      <c r="J6389" s="7" t="str">
        <f>_xlfn.XLOOKUP(A6389,'customer data'!A:A,'customer data'!B:B)</f>
        <v>Female</v>
      </c>
      <c r="K6389" s="7" t="str">
        <f>_xlfn.XLOOKUP(A6389,'customer data'!A:A,'customer data'!C:C)</f>
        <v>Yes</v>
      </c>
      <c r="L6389" s="7" t="str">
        <f ca="1">_xlfn.XLOOKUP(A6389,'customer data'!A:A,'customer data'!G:G)</f>
        <v>Young</v>
      </c>
      <c r="M6389" s="7" t="str">
        <f>_xlfn.XLOOKUP(A6389,'Internet data '!A:A,'Internet data '!F:F)</f>
        <v>Yes</v>
      </c>
      <c r="N6389" s="7" t="str">
        <f>_xlfn.XLOOKUP(A6389,'Internet data '!A:A,'Internet data '!I:I)</f>
        <v>DSL</v>
      </c>
      <c r="O6389" s="7">
        <f>_xlfn.XLOOKUP(A6389,'Internet data '!A:A,'Internet data '!J:J)</f>
        <v>2</v>
      </c>
    </row>
    <row r="6390" spans="1:15">
      <c r="A6390" s="7" t="s">
        <v>6406</v>
      </c>
      <c r="B6390" s="7" t="s">
        <v>12</v>
      </c>
      <c r="C6390" s="7" t="s">
        <v>11</v>
      </c>
      <c r="D6390" s="7" t="s">
        <v>10</v>
      </c>
      <c r="E6390" s="7" t="s">
        <v>16</v>
      </c>
      <c r="F6390" s="7">
        <v>1</v>
      </c>
      <c r="G6390" s="7">
        <v>20.399999999999999</v>
      </c>
      <c r="H6390" s="7">
        <v>20.399999999999999</v>
      </c>
      <c r="I6390" s="7" t="s">
        <v>12</v>
      </c>
      <c r="J6390" s="7" t="str">
        <f>_xlfn.XLOOKUP(A6390,'customer data'!A:A,'customer data'!B:B)</f>
        <v>Female</v>
      </c>
      <c r="K6390" s="7" t="str">
        <f>_xlfn.XLOOKUP(A6390,'customer data'!A:A,'customer data'!C:C)</f>
        <v>No</v>
      </c>
      <c r="L6390" s="7" t="str">
        <f ca="1">_xlfn.XLOOKUP(A6390,'customer data'!A:A,'customer data'!G:G)</f>
        <v>Adult</v>
      </c>
      <c r="M6390" s="7" t="str">
        <f>_xlfn.XLOOKUP(A6390,'Internet data '!A:A,'Internet data '!F:F)</f>
        <v>No</v>
      </c>
      <c r="N6390" s="7" t="str">
        <f>_xlfn.XLOOKUP(A6390,'Internet data '!A:A,'Internet data '!I:I)</f>
        <v>No</v>
      </c>
      <c r="O6390" s="7">
        <f>_xlfn.XLOOKUP(A6390,'Internet data '!A:A,'Internet data '!J:J)</f>
        <v>0</v>
      </c>
    </row>
    <row r="6391" spans="1:15">
      <c r="A6391" s="7" t="s">
        <v>6407</v>
      </c>
      <c r="B6391" s="7" t="s">
        <v>12</v>
      </c>
      <c r="C6391" s="7" t="s">
        <v>29</v>
      </c>
      <c r="D6391" s="7" t="s">
        <v>10</v>
      </c>
      <c r="E6391" s="7" t="s">
        <v>23</v>
      </c>
      <c r="F6391" s="7">
        <v>58</v>
      </c>
      <c r="G6391" s="7">
        <v>19.55</v>
      </c>
      <c r="H6391" s="7">
        <v>1079.6500000000001</v>
      </c>
      <c r="I6391" s="7" t="s">
        <v>10</v>
      </c>
      <c r="J6391" s="7" t="str">
        <f>_xlfn.XLOOKUP(A6391,'customer data'!A:A,'customer data'!B:B)</f>
        <v>Female</v>
      </c>
      <c r="K6391" s="7" t="str">
        <f>_xlfn.XLOOKUP(A6391,'customer data'!A:A,'customer data'!C:C)</f>
        <v>Yes</v>
      </c>
      <c r="L6391" s="7" t="str">
        <f ca="1">_xlfn.XLOOKUP(A6391,'customer data'!A:A,'customer data'!G:G)</f>
        <v>Adult</v>
      </c>
      <c r="M6391" s="7" t="str">
        <f>_xlfn.XLOOKUP(A6391,'Internet data '!A:A,'Internet data '!F:F)</f>
        <v>No</v>
      </c>
      <c r="N6391" s="7" t="str">
        <f>_xlfn.XLOOKUP(A6391,'Internet data '!A:A,'Internet data '!I:I)</f>
        <v>No</v>
      </c>
      <c r="O6391" s="7">
        <f>_xlfn.XLOOKUP(A6391,'Internet data '!A:A,'Internet data '!J:J)</f>
        <v>0</v>
      </c>
    </row>
    <row r="6392" spans="1:15">
      <c r="A6392" s="7" t="s">
        <v>6408</v>
      </c>
      <c r="B6392" s="7" t="s">
        <v>12</v>
      </c>
      <c r="C6392" s="7" t="s">
        <v>15</v>
      </c>
      <c r="D6392" s="7" t="s">
        <v>12</v>
      </c>
      <c r="E6392" s="7" t="s">
        <v>13</v>
      </c>
      <c r="F6392" s="7">
        <v>70</v>
      </c>
      <c r="G6392" s="7">
        <v>106.15</v>
      </c>
      <c r="H6392" s="7">
        <v>7475.1</v>
      </c>
      <c r="I6392" s="7" t="s">
        <v>10</v>
      </c>
      <c r="J6392" s="7" t="str">
        <f>_xlfn.XLOOKUP(A6392,'customer data'!A:A,'customer data'!B:B)</f>
        <v>Male</v>
      </c>
      <c r="K6392" s="7" t="str">
        <f>_xlfn.XLOOKUP(A6392,'customer data'!A:A,'customer data'!C:C)</f>
        <v>Yes</v>
      </c>
      <c r="L6392" s="7" t="str">
        <f ca="1">_xlfn.XLOOKUP(A6392,'customer data'!A:A,'customer data'!G:G)</f>
        <v>Young</v>
      </c>
      <c r="M6392" s="7" t="str">
        <f>_xlfn.XLOOKUP(A6392,'Internet data '!A:A,'Internet data '!F:F)</f>
        <v>Yes</v>
      </c>
      <c r="N6392" s="7" t="str">
        <f>_xlfn.XLOOKUP(A6392,'Internet data '!A:A,'Internet data '!I:I)</f>
        <v>Fiber optic</v>
      </c>
      <c r="O6392" s="7">
        <f>_xlfn.XLOOKUP(A6392,'Internet data '!A:A,'Internet data '!J:J)</f>
        <v>5</v>
      </c>
    </row>
    <row r="6393" spans="1:15">
      <c r="A6393" s="7" t="s">
        <v>6409</v>
      </c>
      <c r="B6393" s="7" t="s">
        <v>12</v>
      </c>
      <c r="C6393" s="7" t="s">
        <v>15</v>
      </c>
      <c r="D6393" s="7" t="s">
        <v>10</v>
      </c>
      <c r="E6393" s="7" t="s">
        <v>23</v>
      </c>
      <c r="F6393" s="7">
        <v>38</v>
      </c>
      <c r="G6393" s="7">
        <v>78.95</v>
      </c>
      <c r="H6393" s="7">
        <v>2862.55</v>
      </c>
      <c r="I6393" s="7" t="s">
        <v>10</v>
      </c>
      <c r="J6393" s="7" t="str">
        <f>_xlfn.XLOOKUP(A6393,'customer data'!A:A,'customer data'!B:B)</f>
        <v>Male</v>
      </c>
      <c r="K6393" s="7" t="str">
        <f>_xlfn.XLOOKUP(A6393,'customer data'!A:A,'customer data'!C:C)</f>
        <v>Yes</v>
      </c>
      <c r="L6393" s="7" t="str">
        <f ca="1">_xlfn.XLOOKUP(A6393,'customer data'!A:A,'customer data'!G:G)</f>
        <v>Adult</v>
      </c>
      <c r="M6393" s="7" t="str">
        <f>_xlfn.XLOOKUP(A6393,'Internet data '!A:A,'Internet data '!F:F)</f>
        <v>No</v>
      </c>
      <c r="N6393" s="7" t="str">
        <f>_xlfn.XLOOKUP(A6393,'Internet data '!A:A,'Internet data '!I:I)</f>
        <v>DSL</v>
      </c>
      <c r="O6393" s="7">
        <f>_xlfn.XLOOKUP(A6393,'Internet data '!A:A,'Internet data '!J:J)</f>
        <v>5</v>
      </c>
    </row>
    <row r="6394" spans="1:15">
      <c r="A6394" s="7" t="s">
        <v>6410</v>
      </c>
      <c r="B6394" s="7" t="s">
        <v>10</v>
      </c>
      <c r="C6394" s="7" t="s">
        <v>11</v>
      </c>
      <c r="D6394" s="7" t="s">
        <v>12</v>
      </c>
      <c r="E6394" s="7" t="s">
        <v>13</v>
      </c>
      <c r="F6394" s="7">
        <v>60</v>
      </c>
      <c r="G6394" s="7">
        <v>49.75</v>
      </c>
      <c r="H6394" s="7">
        <v>3069.45</v>
      </c>
      <c r="I6394" s="7" t="s">
        <v>10</v>
      </c>
      <c r="J6394" s="7" t="str">
        <f>_xlfn.XLOOKUP(A6394,'customer data'!A:A,'customer data'!B:B)</f>
        <v>Female</v>
      </c>
      <c r="K6394" s="7" t="str">
        <f>_xlfn.XLOOKUP(A6394,'customer data'!A:A,'customer data'!C:C)</f>
        <v>Yes</v>
      </c>
      <c r="L6394" s="7" t="str">
        <f ca="1">_xlfn.XLOOKUP(A6394,'customer data'!A:A,'customer data'!G:G)</f>
        <v>Adult</v>
      </c>
      <c r="M6394" s="7" t="str">
        <f>_xlfn.XLOOKUP(A6394,'Internet data '!A:A,'Internet data '!F:F)</f>
        <v>No</v>
      </c>
      <c r="N6394" s="7" t="str">
        <f>_xlfn.XLOOKUP(A6394,'Internet data '!A:A,'Internet data '!I:I)</f>
        <v>DSL</v>
      </c>
      <c r="O6394" s="7">
        <f>_xlfn.XLOOKUP(A6394,'Internet data '!A:A,'Internet data '!J:J)</f>
        <v>3</v>
      </c>
    </row>
    <row r="6395" spans="1:15">
      <c r="A6395" s="7" t="s">
        <v>6411</v>
      </c>
      <c r="B6395" s="7" t="s">
        <v>12</v>
      </c>
      <c r="C6395" s="7" t="s">
        <v>11</v>
      </c>
      <c r="D6395" s="7" t="s">
        <v>12</v>
      </c>
      <c r="E6395" s="7" t="s">
        <v>23</v>
      </c>
      <c r="F6395" s="7">
        <v>26</v>
      </c>
      <c r="G6395" s="7">
        <v>92.4</v>
      </c>
      <c r="H6395" s="7">
        <v>2349.8000000000002</v>
      </c>
      <c r="I6395" s="7" t="s">
        <v>10</v>
      </c>
      <c r="J6395" s="7" t="str">
        <f>_xlfn.XLOOKUP(A6395,'customer data'!A:A,'customer data'!B:B)</f>
        <v>Male</v>
      </c>
      <c r="K6395" s="7" t="str">
        <f>_xlfn.XLOOKUP(A6395,'customer data'!A:A,'customer data'!C:C)</f>
        <v>No</v>
      </c>
      <c r="L6395" s="7" t="str">
        <f ca="1">_xlfn.XLOOKUP(A6395,'customer data'!A:A,'customer data'!G:G)</f>
        <v>Adult</v>
      </c>
      <c r="M6395" s="7" t="str">
        <f>_xlfn.XLOOKUP(A6395,'Internet data '!A:A,'Internet data '!F:F)</f>
        <v>No</v>
      </c>
      <c r="N6395" s="7" t="str">
        <f>_xlfn.XLOOKUP(A6395,'Internet data '!A:A,'Internet data '!I:I)</f>
        <v>Fiber optic</v>
      </c>
      <c r="O6395" s="7">
        <f>_xlfn.XLOOKUP(A6395,'Internet data '!A:A,'Internet data '!J:J)</f>
        <v>4</v>
      </c>
    </row>
    <row r="6396" spans="1:15">
      <c r="A6396" s="7" t="s">
        <v>6412</v>
      </c>
      <c r="B6396" s="7" t="s">
        <v>12</v>
      </c>
      <c r="C6396" s="7" t="s">
        <v>15</v>
      </c>
      <c r="D6396" s="7" t="s">
        <v>10</v>
      </c>
      <c r="E6396" s="7" t="s">
        <v>19</v>
      </c>
      <c r="F6396" s="7">
        <v>8</v>
      </c>
      <c r="G6396" s="7">
        <v>58.2</v>
      </c>
      <c r="H6396" s="7">
        <v>469.25</v>
      </c>
      <c r="I6396" s="7" t="s">
        <v>10</v>
      </c>
      <c r="J6396" s="7" t="str">
        <f>_xlfn.XLOOKUP(A6396,'customer data'!A:A,'customer data'!B:B)</f>
        <v>Female</v>
      </c>
      <c r="K6396" s="7" t="str">
        <f>_xlfn.XLOOKUP(A6396,'customer data'!A:A,'customer data'!C:C)</f>
        <v>No</v>
      </c>
      <c r="L6396" s="7" t="str">
        <f ca="1">_xlfn.XLOOKUP(A6396,'customer data'!A:A,'customer data'!G:G)</f>
        <v>Adult</v>
      </c>
      <c r="M6396" s="7" t="str">
        <f>_xlfn.XLOOKUP(A6396,'Internet data '!A:A,'Internet data '!F:F)</f>
        <v>Yes</v>
      </c>
      <c r="N6396" s="7" t="str">
        <f>_xlfn.XLOOKUP(A6396,'Internet data '!A:A,'Internet data '!I:I)</f>
        <v>DSL</v>
      </c>
      <c r="O6396" s="7">
        <f>_xlfn.XLOOKUP(A6396,'Internet data '!A:A,'Internet data '!J:J)</f>
        <v>3</v>
      </c>
    </row>
    <row r="6397" spans="1:15">
      <c r="A6397" s="7" t="s">
        <v>6413</v>
      </c>
      <c r="B6397" s="7" t="s">
        <v>12</v>
      </c>
      <c r="C6397" s="7" t="s">
        <v>15</v>
      </c>
      <c r="D6397" s="7" t="s">
        <v>12</v>
      </c>
      <c r="E6397" s="7" t="s">
        <v>13</v>
      </c>
      <c r="F6397" s="7">
        <v>41</v>
      </c>
      <c r="G6397" s="7">
        <v>102.6</v>
      </c>
      <c r="H6397" s="7">
        <v>4213.3500000000004</v>
      </c>
      <c r="I6397" s="7" t="s">
        <v>12</v>
      </c>
      <c r="J6397" s="7" t="str">
        <f>_xlfn.XLOOKUP(A6397,'customer data'!A:A,'customer data'!B:B)</f>
        <v>Male</v>
      </c>
      <c r="K6397" s="7" t="str">
        <f>_xlfn.XLOOKUP(A6397,'customer data'!A:A,'customer data'!C:C)</f>
        <v>Yes</v>
      </c>
      <c r="L6397" s="7" t="str">
        <f ca="1">_xlfn.XLOOKUP(A6397,'customer data'!A:A,'customer data'!G:G)</f>
        <v>Adult</v>
      </c>
      <c r="M6397" s="7" t="str">
        <f>_xlfn.XLOOKUP(A6397,'Internet data '!A:A,'Internet data '!F:F)</f>
        <v>Yes</v>
      </c>
      <c r="N6397" s="7" t="str">
        <f>_xlfn.XLOOKUP(A6397,'Internet data '!A:A,'Internet data '!I:I)</f>
        <v>Fiber optic</v>
      </c>
      <c r="O6397" s="7">
        <f>_xlfn.XLOOKUP(A6397,'Internet data '!A:A,'Internet data '!J:J)</f>
        <v>5</v>
      </c>
    </row>
    <row r="6398" spans="1:15">
      <c r="A6398" s="7" t="s">
        <v>6414</v>
      </c>
      <c r="B6398" s="7" t="s">
        <v>12</v>
      </c>
      <c r="C6398" s="7" t="s">
        <v>11</v>
      </c>
      <c r="D6398" s="7" t="s">
        <v>12</v>
      </c>
      <c r="E6398" s="7" t="s">
        <v>23</v>
      </c>
      <c r="F6398" s="7">
        <v>36</v>
      </c>
      <c r="G6398" s="7">
        <v>91.95</v>
      </c>
      <c r="H6398" s="7">
        <v>3301.05</v>
      </c>
      <c r="I6398" s="7" t="s">
        <v>10</v>
      </c>
      <c r="J6398" s="7" t="str">
        <f>_xlfn.XLOOKUP(A6398,'customer data'!A:A,'customer data'!B:B)</f>
        <v>Female</v>
      </c>
      <c r="K6398" s="7" t="str">
        <f>_xlfn.XLOOKUP(A6398,'customer data'!A:A,'customer data'!C:C)</f>
        <v>Yes</v>
      </c>
      <c r="L6398" s="7" t="str">
        <f ca="1">_xlfn.XLOOKUP(A6398,'customer data'!A:A,'customer data'!G:G)</f>
        <v>Adult</v>
      </c>
      <c r="M6398" s="7" t="str">
        <f>_xlfn.XLOOKUP(A6398,'Internet data '!A:A,'Internet data '!F:F)</f>
        <v>No</v>
      </c>
      <c r="N6398" s="7" t="str">
        <f>_xlfn.XLOOKUP(A6398,'Internet data '!A:A,'Internet data '!I:I)</f>
        <v>Fiber optic</v>
      </c>
      <c r="O6398" s="7">
        <f>_xlfn.XLOOKUP(A6398,'Internet data '!A:A,'Internet data '!J:J)</f>
        <v>3</v>
      </c>
    </row>
    <row r="6399" spans="1:15">
      <c r="A6399" s="7" t="s">
        <v>6415</v>
      </c>
      <c r="B6399" s="7" t="s">
        <v>12</v>
      </c>
      <c r="C6399" s="7" t="s">
        <v>15</v>
      </c>
      <c r="D6399" s="7" t="s">
        <v>10</v>
      </c>
      <c r="E6399" s="7" t="s">
        <v>19</v>
      </c>
      <c r="F6399" s="7">
        <v>54</v>
      </c>
      <c r="G6399" s="7">
        <v>65.25</v>
      </c>
      <c r="H6399" s="7">
        <v>3529.95</v>
      </c>
      <c r="I6399" s="7" t="s">
        <v>10</v>
      </c>
      <c r="J6399" s="7" t="str">
        <f>_xlfn.XLOOKUP(A6399,'customer data'!A:A,'customer data'!B:B)</f>
        <v>Male</v>
      </c>
      <c r="K6399" s="7" t="str">
        <f>_xlfn.XLOOKUP(A6399,'customer data'!A:A,'customer data'!C:C)</f>
        <v>No</v>
      </c>
      <c r="L6399" s="7" t="str">
        <f ca="1">_xlfn.XLOOKUP(A6399,'customer data'!A:A,'customer data'!G:G)</f>
        <v>Young</v>
      </c>
      <c r="M6399" s="7" t="str">
        <f>_xlfn.XLOOKUP(A6399,'Internet data '!A:A,'Internet data '!F:F)</f>
        <v>Yes</v>
      </c>
      <c r="N6399" s="7" t="str">
        <f>_xlfn.XLOOKUP(A6399,'Internet data '!A:A,'Internet data '!I:I)</f>
        <v>DSL</v>
      </c>
      <c r="O6399" s="7">
        <f>_xlfn.XLOOKUP(A6399,'Internet data '!A:A,'Internet data '!J:J)</f>
        <v>3</v>
      </c>
    </row>
    <row r="6400" spans="1:15">
      <c r="A6400" s="7" t="s">
        <v>6416</v>
      </c>
      <c r="B6400" s="7" t="s">
        <v>12</v>
      </c>
      <c r="C6400" s="7" t="s">
        <v>29</v>
      </c>
      <c r="D6400" s="7" t="s">
        <v>12</v>
      </c>
      <c r="E6400" s="7" t="s">
        <v>19</v>
      </c>
      <c r="F6400" s="7">
        <v>71</v>
      </c>
      <c r="G6400" s="7">
        <v>106</v>
      </c>
      <c r="H6400" s="7">
        <v>7723.7</v>
      </c>
      <c r="I6400" s="7" t="s">
        <v>12</v>
      </c>
      <c r="J6400" s="7" t="str">
        <f>_xlfn.XLOOKUP(A6400,'customer data'!A:A,'customer data'!B:B)</f>
        <v>Male</v>
      </c>
      <c r="K6400" s="7" t="str">
        <f>_xlfn.XLOOKUP(A6400,'customer data'!A:A,'customer data'!C:C)</f>
        <v>Yes</v>
      </c>
      <c r="L6400" s="7" t="str">
        <f ca="1">_xlfn.XLOOKUP(A6400,'customer data'!A:A,'customer data'!G:G)</f>
        <v>Adult</v>
      </c>
      <c r="M6400" s="7" t="str">
        <f>_xlfn.XLOOKUP(A6400,'Internet data '!A:A,'Internet data '!F:F)</f>
        <v>No</v>
      </c>
      <c r="N6400" s="7" t="str">
        <f>_xlfn.XLOOKUP(A6400,'Internet data '!A:A,'Internet data '!I:I)</f>
        <v>Fiber optic</v>
      </c>
      <c r="O6400" s="7">
        <f>_xlfn.XLOOKUP(A6400,'Internet data '!A:A,'Internet data '!J:J)</f>
        <v>5</v>
      </c>
    </row>
    <row r="6401" spans="1:15">
      <c r="A6401" s="7" t="s">
        <v>6417</v>
      </c>
      <c r="B6401" s="7" t="s">
        <v>12</v>
      </c>
      <c r="C6401" s="7" t="s">
        <v>11</v>
      </c>
      <c r="D6401" s="7" t="s">
        <v>12</v>
      </c>
      <c r="E6401" s="7" t="s">
        <v>13</v>
      </c>
      <c r="F6401" s="7">
        <v>55</v>
      </c>
      <c r="G6401" s="7">
        <v>73.099999999999994</v>
      </c>
      <c r="H6401" s="7">
        <v>4144.8999999999996</v>
      </c>
      <c r="I6401" s="7" t="s">
        <v>10</v>
      </c>
      <c r="J6401" s="7" t="str">
        <f>_xlfn.XLOOKUP(A6401,'customer data'!A:A,'customer data'!B:B)</f>
        <v>Female</v>
      </c>
      <c r="K6401" s="7" t="str">
        <f>_xlfn.XLOOKUP(A6401,'customer data'!A:A,'customer data'!C:C)</f>
        <v>No</v>
      </c>
      <c r="L6401" s="7" t="str">
        <f ca="1">_xlfn.XLOOKUP(A6401,'customer data'!A:A,'customer data'!G:G)</f>
        <v>Adult</v>
      </c>
      <c r="M6401" s="7" t="str">
        <f>_xlfn.XLOOKUP(A6401,'Internet data '!A:A,'Internet data '!F:F)</f>
        <v>No</v>
      </c>
      <c r="N6401" s="7" t="str">
        <f>_xlfn.XLOOKUP(A6401,'Internet data '!A:A,'Internet data '!I:I)</f>
        <v>Fiber optic</v>
      </c>
      <c r="O6401" s="7">
        <f>_xlfn.XLOOKUP(A6401,'Internet data '!A:A,'Internet data '!J:J)</f>
        <v>1</v>
      </c>
    </row>
    <row r="6402" spans="1:15">
      <c r="A6402" s="7" t="s">
        <v>6418</v>
      </c>
      <c r="B6402" s="7" t="s">
        <v>12</v>
      </c>
      <c r="C6402" s="7" t="s">
        <v>29</v>
      </c>
      <c r="D6402" s="7" t="s">
        <v>10</v>
      </c>
      <c r="E6402" s="7" t="s">
        <v>19</v>
      </c>
      <c r="F6402" s="7">
        <v>72</v>
      </c>
      <c r="G6402" s="7">
        <v>59.75</v>
      </c>
      <c r="H6402" s="7">
        <v>4265</v>
      </c>
      <c r="I6402" s="7" t="s">
        <v>10</v>
      </c>
      <c r="J6402" s="7" t="str">
        <f>_xlfn.XLOOKUP(A6402,'customer data'!A:A,'customer data'!B:B)</f>
        <v>Female</v>
      </c>
      <c r="K6402" s="7" t="str">
        <f>_xlfn.XLOOKUP(A6402,'customer data'!A:A,'customer data'!C:C)</f>
        <v>No</v>
      </c>
      <c r="L6402" s="7" t="str">
        <f ca="1">_xlfn.XLOOKUP(A6402,'customer data'!A:A,'customer data'!G:G)</f>
        <v>Young</v>
      </c>
      <c r="M6402" s="7" t="str">
        <f>_xlfn.XLOOKUP(A6402,'Internet data '!A:A,'Internet data '!F:F)</f>
        <v>No</v>
      </c>
      <c r="N6402" s="7" t="str">
        <f>_xlfn.XLOOKUP(A6402,'Internet data '!A:A,'Internet data '!I:I)</f>
        <v>DSL</v>
      </c>
      <c r="O6402" s="7">
        <f>_xlfn.XLOOKUP(A6402,'Internet data '!A:A,'Internet data '!J:J)</f>
        <v>3</v>
      </c>
    </row>
    <row r="6403" spans="1:15">
      <c r="A6403" s="7" t="s">
        <v>6419</v>
      </c>
      <c r="B6403" s="7" t="s">
        <v>12</v>
      </c>
      <c r="C6403" s="7" t="s">
        <v>11</v>
      </c>
      <c r="D6403" s="7" t="s">
        <v>12</v>
      </c>
      <c r="E6403" s="7" t="s">
        <v>16</v>
      </c>
      <c r="F6403" s="7">
        <v>3</v>
      </c>
      <c r="G6403" s="7">
        <v>55.1</v>
      </c>
      <c r="H6403" s="7">
        <v>154.65</v>
      </c>
      <c r="I6403" s="7" t="s">
        <v>12</v>
      </c>
      <c r="J6403" s="7" t="str">
        <f>_xlfn.XLOOKUP(A6403,'customer data'!A:A,'customer data'!B:B)</f>
        <v>Female</v>
      </c>
      <c r="K6403" s="7" t="str">
        <f>_xlfn.XLOOKUP(A6403,'customer data'!A:A,'customer data'!C:C)</f>
        <v>No</v>
      </c>
      <c r="L6403" s="7" t="str">
        <f ca="1">_xlfn.XLOOKUP(A6403,'customer data'!A:A,'customer data'!G:G)</f>
        <v>Young</v>
      </c>
      <c r="M6403" s="7" t="str">
        <f>_xlfn.XLOOKUP(A6403,'Internet data '!A:A,'Internet data '!F:F)</f>
        <v>Yes</v>
      </c>
      <c r="N6403" s="7" t="str">
        <f>_xlfn.XLOOKUP(A6403,'Internet data '!A:A,'Internet data '!I:I)</f>
        <v>DSL</v>
      </c>
      <c r="O6403" s="7">
        <f>_xlfn.XLOOKUP(A6403,'Internet data '!A:A,'Internet data '!J:J)</f>
        <v>2</v>
      </c>
    </row>
    <row r="6404" spans="1:15">
      <c r="A6404" s="7" t="s">
        <v>6420</v>
      </c>
      <c r="B6404" s="7" t="s">
        <v>12</v>
      </c>
      <c r="C6404" s="7" t="s">
        <v>29</v>
      </c>
      <c r="D6404" s="7" t="s">
        <v>12</v>
      </c>
      <c r="E6404" s="7" t="s">
        <v>19</v>
      </c>
      <c r="F6404" s="7">
        <v>54</v>
      </c>
      <c r="G6404" s="7">
        <v>59.8</v>
      </c>
      <c r="H6404" s="7">
        <v>3246.45</v>
      </c>
      <c r="I6404" s="7" t="s">
        <v>10</v>
      </c>
      <c r="J6404" s="7" t="str">
        <f>_xlfn.XLOOKUP(A6404,'customer data'!A:A,'customer data'!B:B)</f>
        <v>Female</v>
      </c>
      <c r="K6404" s="7" t="str">
        <f>_xlfn.XLOOKUP(A6404,'customer data'!A:A,'customer data'!C:C)</f>
        <v>Yes</v>
      </c>
      <c r="L6404" s="7" t="str">
        <f ca="1">_xlfn.XLOOKUP(A6404,'customer data'!A:A,'customer data'!G:G)</f>
        <v>Adult</v>
      </c>
      <c r="M6404" s="7" t="str">
        <f>_xlfn.XLOOKUP(A6404,'Internet data '!A:A,'Internet data '!F:F)</f>
        <v>No</v>
      </c>
      <c r="N6404" s="7" t="str">
        <f>_xlfn.XLOOKUP(A6404,'Internet data '!A:A,'Internet data '!I:I)</f>
        <v>DSL</v>
      </c>
      <c r="O6404" s="7">
        <f>_xlfn.XLOOKUP(A6404,'Internet data '!A:A,'Internet data '!J:J)</f>
        <v>3</v>
      </c>
    </row>
    <row r="6405" spans="1:15">
      <c r="A6405" s="7" t="s">
        <v>6421</v>
      </c>
      <c r="B6405" s="7" t="s">
        <v>12</v>
      </c>
      <c r="C6405" s="7" t="s">
        <v>29</v>
      </c>
      <c r="D6405" s="7" t="s">
        <v>12</v>
      </c>
      <c r="E6405" s="7" t="s">
        <v>19</v>
      </c>
      <c r="F6405" s="7">
        <v>72</v>
      </c>
      <c r="G6405" s="7">
        <v>116.6</v>
      </c>
      <c r="H6405" s="7">
        <v>8337.4500000000007</v>
      </c>
      <c r="I6405" s="7" t="s">
        <v>10</v>
      </c>
      <c r="J6405" s="7" t="str">
        <f>_xlfn.XLOOKUP(A6405,'customer data'!A:A,'customer data'!B:B)</f>
        <v>Male</v>
      </c>
      <c r="K6405" s="7" t="str">
        <f>_xlfn.XLOOKUP(A6405,'customer data'!A:A,'customer data'!C:C)</f>
        <v>Yes</v>
      </c>
      <c r="L6405" s="7" t="str">
        <f ca="1">_xlfn.XLOOKUP(A6405,'customer data'!A:A,'customer data'!G:G)</f>
        <v>Adult</v>
      </c>
      <c r="M6405" s="7" t="str">
        <f>_xlfn.XLOOKUP(A6405,'Internet data '!A:A,'Internet data '!F:F)</f>
        <v>Yes</v>
      </c>
      <c r="N6405" s="7" t="str">
        <f>_xlfn.XLOOKUP(A6405,'Internet data '!A:A,'Internet data '!I:I)</f>
        <v>Fiber optic</v>
      </c>
      <c r="O6405" s="7">
        <f>_xlfn.XLOOKUP(A6405,'Internet data '!A:A,'Internet data '!J:J)</f>
        <v>7</v>
      </c>
    </row>
    <row r="6406" spans="1:15">
      <c r="A6406" s="7" t="s">
        <v>6422</v>
      </c>
      <c r="B6406" s="7" t="s">
        <v>12</v>
      </c>
      <c r="C6406" s="7" t="s">
        <v>29</v>
      </c>
      <c r="D6406" s="7" t="s">
        <v>12</v>
      </c>
      <c r="E6406" s="7" t="s">
        <v>13</v>
      </c>
      <c r="F6406" s="7">
        <v>52</v>
      </c>
      <c r="G6406" s="7">
        <v>109.3</v>
      </c>
      <c r="H6406" s="7">
        <v>5731.4</v>
      </c>
      <c r="I6406" s="7" t="s">
        <v>10</v>
      </c>
      <c r="J6406" s="7" t="str">
        <f>_xlfn.XLOOKUP(A6406,'customer data'!A:A,'customer data'!B:B)</f>
        <v>Male</v>
      </c>
      <c r="K6406" s="7" t="str">
        <f>_xlfn.XLOOKUP(A6406,'customer data'!A:A,'customer data'!C:C)</f>
        <v>No</v>
      </c>
      <c r="L6406" s="7" t="str">
        <f ca="1">_xlfn.XLOOKUP(A6406,'customer data'!A:A,'customer data'!G:G)</f>
        <v>Adult</v>
      </c>
      <c r="M6406" s="7" t="str">
        <f>_xlfn.XLOOKUP(A6406,'Internet data '!A:A,'Internet data '!F:F)</f>
        <v>Yes</v>
      </c>
      <c r="N6406" s="7" t="str">
        <f>_xlfn.XLOOKUP(A6406,'Internet data '!A:A,'Internet data '!I:I)</f>
        <v>Fiber optic</v>
      </c>
      <c r="O6406" s="7">
        <f>_xlfn.XLOOKUP(A6406,'Internet data '!A:A,'Internet data '!J:J)</f>
        <v>6</v>
      </c>
    </row>
    <row r="6407" spans="1:15">
      <c r="A6407" s="7" t="s">
        <v>6423</v>
      </c>
      <c r="B6407" s="7" t="s">
        <v>12</v>
      </c>
      <c r="C6407" s="7" t="s">
        <v>15</v>
      </c>
      <c r="D6407" s="7" t="s">
        <v>12</v>
      </c>
      <c r="E6407" s="7" t="s">
        <v>19</v>
      </c>
      <c r="F6407" s="7">
        <v>60</v>
      </c>
      <c r="G6407" s="7">
        <v>101.4</v>
      </c>
      <c r="H6407" s="7">
        <v>6176.6</v>
      </c>
      <c r="I6407" s="7" t="s">
        <v>10</v>
      </c>
      <c r="J6407" s="7" t="str">
        <f>_xlfn.XLOOKUP(A6407,'customer data'!A:A,'customer data'!B:B)</f>
        <v>Female</v>
      </c>
      <c r="K6407" s="7" t="str">
        <f>_xlfn.XLOOKUP(A6407,'customer data'!A:A,'customer data'!C:C)</f>
        <v>No</v>
      </c>
      <c r="L6407" s="7" t="str">
        <f ca="1">_xlfn.XLOOKUP(A6407,'customer data'!A:A,'customer data'!G:G)</f>
        <v>Adult</v>
      </c>
      <c r="M6407" s="7" t="str">
        <f>_xlfn.XLOOKUP(A6407,'Internet data '!A:A,'Internet data '!F:F)</f>
        <v>No</v>
      </c>
      <c r="N6407" s="7" t="str">
        <f>_xlfn.XLOOKUP(A6407,'Internet data '!A:A,'Internet data '!I:I)</f>
        <v>Fiber optic</v>
      </c>
      <c r="O6407" s="7">
        <f>_xlfn.XLOOKUP(A6407,'Internet data '!A:A,'Internet data '!J:J)</f>
        <v>4</v>
      </c>
    </row>
    <row r="6408" spans="1:15">
      <c r="A6408" s="7" t="s">
        <v>6424</v>
      </c>
      <c r="B6408" s="7" t="s">
        <v>10</v>
      </c>
      <c r="C6408" s="7" t="s">
        <v>11</v>
      </c>
      <c r="D6408" s="7" t="s">
        <v>12</v>
      </c>
      <c r="E6408" s="7" t="s">
        <v>23</v>
      </c>
      <c r="F6408" s="7">
        <v>39</v>
      </c>
      <c r="G6408" s="7">
        <v>50.65</v>
      </c>
      <c r="H6408" s="7">
        <v>1905.4</v>
      </c>
      <c r="I6408" s="7" t="s">
        <v>10</v>
      </c>
      <c r="J6408" s="7" t="str">
        <f>_xlfn.XLOOKUP(A6408,'customer data'!A:A,'customer data'!B:B)</f>
        <v>Female</v>
      </c>
      <c r="K6408" s="7" t="str">
        <f>_xlfn.XLOOKUP(A6408,'customer data'!A:A,'customer data'!C:C)</f>
        <v>No</v>
      </c>
      <c r="L6408" s="7" t="str">
        <f ca="1">_xlfn.XLOOKUP(A6408,'customer data'!A:A,'customer data'!G:G)</f>
        <v>Adult</v>
      </c>
      <c r="M6408" s="7" t="str">
        <f>_xlfn.XLOOKUP(A6408,'Internet data '!A:A,'Internet data '!F:F)</f>
        <v>No</v>
      </c>
      <c r="N6408" s="7" t="str">
        <f>_xlfn.XLOOKUP(A6408,'Internet data '!A:A,'Internet data '!I:I)</f>
        <v>DSL</v>
      </c>
      <c r="O6408" s="7">
        <f>_xlfn.XLOOKUP(A6408,'Internet data '!A:A,'Internet data '!J:J)</f>
        <v>3</v>
      </c>
    </row>
    <row r="6409" spans="1:15">
      <c r="A6409" s="7" t="s">
        <v>6425</v>
      </c>
      <c r="B6409" s="7" t="s">
        <v>12</v>
      </c>
      <c r="C6409" s="7" t="s">
        <v>15</v>
      </c>
      <c r="D6409" s="7" t="s">
        <v>10</v>
      </c>
      <c r="E6409" s="7" t="s">
        <v>16</v>
      </c>
      <c r="F6409" s="7">
        <v>15</v>
      </c>
      <c r="G6409" s="7">
        <v>56.15</v>
      </c>
      <c r="H6409" s="7">
        <v>931.9</v>
      </c>
      <c r="I6409" s="7" t="s">
        <v>10</v>
      </c>
      <c r="J6409" s="7" t="str">
        <f>_xlfn.XLOOKUP(A6409,'customer data'!A:A,'customer data'!B:B)</f>
        <v>Female</v>
      </c>
      <c r="K6409" s="7" t="str">
        <f>_xlfn.XLOOKUP(A6409,'customer data'!A:A,'customer data'!C:C)</f>
        <v>No</v>
      </c>
      <c r="L6409" s="7" t="str">
        <f ca="1">_xlfn.XLOOKUP(A6409,'customer data'!A:A,'customer data'!G:G)</f>
        <v>Adult</v>
      </c>
      <c r="M6409" s="7" t="str">
        <f>_xlfn.XLOOKUP(A6409,'Internet data '!A:A,'Internet data '!F:F)</f>
        <v>No</v>
      </c>
      <c r="N6409" s="7" t="str">
        <f>_xlfn.XLOOKUP(A6409,'Internet data '!A:A,'Internet data '!I:I)</f>
        <v>DSL</v>
      </c>
      <c r="O6409" s="7">
        <f>_xlfn.XLOOKUP(A6409,'Internet data '!A:A,'Internet data '!J:J)</f>
        <v>1</v>
      </c>
    </row>
    <row r="6410" spans="1:15">
      <c r="A6410" s="7" t="s">
        <v>6426</v>
      </c>
      <c r="B6410" s="7" t="s">
        <v>12</v>
      </c>
      <c r="C6410" s="7" t="s">
        <v>29</v>
      </c>
      <c r="D6410" s="7" t="s">
        <v>12</v>
      </c>
      <c r="E6410" s="7" t="s">
        <v>19</v>
      </c>
      <c r="F6410" s="7">
        <v>69</v>
      </c>
      <c r="G6410" s="7">
        <v>106.5</v>
      </c>
      <c r="H6410" s="7">
        <v>7348.8</v>
      </c>
      <c r="I6410" s="7" t="s">
        <v>12</v>
      </c>
      <c r="J6410" s="7" t="str">
        <f>_xlfn.XLOOKUP(A6410,'customer data'!A:A,'customer data'!B:B)</f>
        <v>Male</v>
      </c>
      <c r="K6410" s="7" t="str">
        <f>_xlfn.XLOOKUP(A6410,'customer data'!A:A,'customer data'!C:C)</f>
        <v>No</v>
      </c>
      <c r="L6410" s="7" t="str">
        <f ca="1">_xlfn.XLOOKUP(A6410,'customer data'!A:A,'customer data'!G:G)</f>
        <v>Adult</v>
      </c>
      <c r="M6410" s="7" t="str">
        <f>_xlfn.XLOOKUP(A6410,'Internet data '!A:A,'Internet data '!F:F)</f>
        <v>Yes</v>
      </c>
      <c r="N6410" s="7" t="str">
        <f>_xlfn.XLOOKUP(A6410,'Internet data '!A:A,'Internet data '!I:I)</f>
        <v>Fiber optic</v>
      </c>
      <c r="O6410" s="7">
        <f>_xlfn.XLOOKUP(A6410,'Internet data '!A:A,'Internet data '!J:J)</f>
        <v>5</v>
      </c>
    </row>
    <row r="6411" spans="1:15">
      <c r="A6411" s="7" t="s">
        <v>6427</v>
      </c>
      <c r="B6411" s="7" t="s">
        <v>12</v>
      </c>
      <c r="C6411" s="7" t="s">
        <v>15</v>
      </c>
      <c r="D6411" s="7" t="s">
        <v>12</v>
      </c>
      <c r="E6411" s="7" t="s">
        <v>16</v>
      </c>
      <c r="F6411" s="7">
        <v>43</v>
      </c>
      <c r="G6411" s="7">
        <v>19.2</v>
      </c>
      <c r="H6411" s="7">
        <v>776.25</v>
      </c>
      <c r="I6411" s="7" t="s">
        <v>10</v>
      </c>
      <c r="J6411" s="7" t="str">
        <f>_xlfn.XLOOKUP(A6411,'customer data'!A:A,'customer data'!B:B)</f>
        <v>Male</v>
      </c>
      <c r="K6411" s="7" t="str">
        <f>_xlfn.XLOOKUP(A6411,'customer data'!A:A,'customer data'!C:C)</f>
        <v>Yes</v>
      </c>
      <c r="L6411" s="7" t="str">
        <f ca="1">_xlfn.XLOOKUP(A6411,'customer data'!A:A,'customer data'!G:G)</f>
        <v>Young</v>
      </c>
      <c r="M6411" s="7" t="str">
        <f>_xlfn.XLOOKUP(A6411,'Internet data '!A:A,'Internet data '!F:F)</f>
        <v>No</v>
      </c>
      <c r="N6411" s="7" t="str">
        <f>_xlfn.XLOOKUP(A6411,'Internet data '!A:A,'Internet data '!I:I)</f>
        <v>No</v>
      </c>
      <c r="O6411" s="7">
        <f>_xlfn.XLOOKUP(A6411,'Internet data '!A:A,'Internet data '!J:J)</f>
        <v>0</v>
      </c>
    </row>
    <row r="6412" spans="1:15">
      <c r="A6412" s="7" t="s">
        <v>6428</v>
      </c>
      <c r="B6412" s="7" t="s">
        <v>12</v>
      </c>
      <c r="C6412" s="7" t="s">
        <v>15</v>
      </c>
      <c r="D6412" s="7" t="s">
        <v>10</v>
      </c>
      <c r="E6412" s="7" t="s">
        <v>19</v>
      </c>
      <c r="F6412" s="7">
        <v>63</v>
      </c>
      <c r="G6412" s="7">
        <v>83</v>
      </c>
      <c r="H6412" s="7">
        <v>5243.05</v>
      </c>
      <c r="I6412" s="7" t="s">
        <v>10</v>
      </c>
      <c r="J6412" s="7" t="str">
        <f>_xlfn.XLOOKUP(A6412,'customer data'!A:A,'customer data'!B:B)</f>
        <v>Female</v>
      </c>
      <c r="K6412" s="7" t="str">
        <f>_xlfn.XLOOKUP(A6412,'customer data'!A:A,'customer data'!C:C)</f>
        <v>No</v>
      </c>
      <c r="L6412" s="7" t="str">
        <f ca="1">_xlfn.XLOOKUP(A6412,'customer data'!A:A,'customer data'!G:G)</f>
        <v>Adult</v>
      </c>
      <c r="M6412" s="7" t="str">
        <f>_xlfn.XLOOKUP(A6412,'Internet data '!A:A,'Internet data '!F:F)</f>
        <v>Yes</v>
      </c>
      <c r="N6412" s="7" t="str">
        <f>_xlfn.XLOOKUP(A6412,'Internet data '!A:A,'Internet data '!I:I)</f>
        <v>DSL</v>
      </c>
      <c r="O6412" s="7">
        <f>_xlfn.XLOOKUP(A6412,'Internet data '!A:A,'Internet data '!J:J)</f>
        <v>6</v>
      </c>
    </row>
    <row r="6413" spans="1:15">
      <c r="A6413" s="7" t="s">
        <v>6429</v>
      </c>
      <c r="B6413" s="7" t="s">
        <v>12</v>
      </c>
      <c r="C6413" s="7" t="s">
        <v>11</v>
      </c>
      <c r="D6413" s="7" t="s">
        <v>10</v>
      </c>
      <c r="E6413" s="7" t="s">
        <v>13</v>
      </c>
      <c r="F6413" s="7">
        <v>2</v>
      </c>
      <c r="G6413" s="7">
        <v>70.099999999999994</v>
      </c>
      <c r="H6413" s="7">
        <v>141.65</v>
      </c>
      <c r="I6413" s="7" t="s">
        <v>10</v>
      </c>
      <c r="J6413" s="7" t="str">
        <f>_xlfn.XLOOKUP(A6413,'customer data'!A:A,'customer data'!B:B)</f>
        <v>Male</v>
      </c>
      <c r="K6413" s="7" t="str">
        <f>_xlfn.XLOOKUP(A6413,'customer data'!A:A,'customer data'!C:C)</f>
        <v>Yes</v>
      </c>
      <c r="L6413" s="7" t="str">
        <f ca="1">_xlfn.XLOOKUP(A6413,'customer data'!A:A,'customer data'!G:G)</f>
        <v>Young</v>
      </c>
      <c r="M6413" s="7" t="str">
        <f>_xlfn.XLOOKUP(A6413,'Internet data '!A:A,'Internet data '!F:F)</f>
        <v>No</v>
      </c>
      <c r="N6413" s="7" t="str">
        <f>_xlfn.XLOOKUP(A6413,'Internet data '!A:A,'Internet data '!I:I)</f>
        <v>Fiber optic</v>
      </c>
      <c r="O6413" s="7">
        <f>_xlfn.XLOOKUP(A6413,'Internet data '!A:A,'Internet data '!J:J)</f>
        <v>0</v>
      </c>
    </row>
    <row r="6414" spans="1:15">
      <c r="A6414" s="7" t="s">
        <v>6430</v>
      </c>
      <c r="B6414" s="7" t="s">
        <v>12</v>
      </c>
      <c r="C6414" s="7" t="s">
        <v>29</v>
      </c>
      <c r="D6414" s="7" t="s">
        <v>12</v>
      </c>
      <c r="E6414" s="7" t="s">
        <v>19</v>
      </c>
      <c r="F6414" s="7">
        <v>72</v>
      </c>
      <c r="G6414" s="7">
        <v>108.3</v>
      </c>
      <c r="H6414" s="7">
        <v>7679.65</v>
      </c>
      <c r="I6414" s="7" t="s">
        <v>10</v>
      </c>
      <c r="J6414" s="7" t="str">
        <f>_xlfn.XLOOKUP(A6414,'customer data'!A:A,'customer data'!B:B)</f>
        <v>Female</v>
      </c>
      <c r="K6414" s="7" t="str">
        <f>_xlfn.XLOOKUP(A6414,'customer data'!A:A,'customer data'!C:C)</f>
        <v>Yes</v>
      </c>
      <c r="L6414" s="7" t="str">
        <f ca="1">_xlfn.XLOOKUP(A6414,'customer data'!A:A,'customer data'!G:G)</f>
        <v>Young</v>
      </c>
      <c r="M6414" s="7" t="str">
        <f>_xlfn.XLOOKUP(A6414,'Internet data '!A:A,'Internet data '!F:F)</f>
        <v>Yes</v>
      </c>
      <c r="N6414" s="7" t="str">
        <f>_xlfn.XLOOKUP(A6414,'Internet data '!A:A,'Internet data '!I:I)</f>
        <v>Fiber optic</v>
      </c>
      <c r="O6414" s="7">
        <f>_xlfn.XLOOKUP(A6414,'Internet data '!A:A,'Internet data '!J:J)</f>
        <v>6</v>
      </c>
    </row>
    <row r="6415" spans="1:15">
      <c r="A6415" s="7" t="s">
        <v>6431</v>
      </c>
      <c r="B6415" s="7" t="s">
        <v>12</v>
      </c>
      <c r="C6415" s="7" t="s">
        <v>11</v>
      </c>
      <c r="D6415" s="7" t="s">
        <v>12</v>
      </c>
      <c r="E6415" s="7" t="s">
        <v>19</v>
      </c>
      <c r="F6415" s="7">
        <v>32</v>
      </c>
      <c r="G6415" s="7">
        <v>91.05</v>
      </c>
      <c r="H6415" s="7">
        <v>2954.5</v>
      </c>
      <c r="I6415" s="7" t="s">
        <v>12</v>
      </c>
      <c r="J6415" s="7" t="str">
        <f>_xlfn.XLOOKUP(A6415,'customer data'!A:A,'customer data'!B:B)</f>
        <v>Female</v>
      </c>
      <c r="K6415" s="7" t="str">
        <f>_xlfn.XLOOKUP(A6415,'customer data'!A:A,'customer data'!C:C)</f>
        <v>Yes</v>
      </c>
      <c r="L6415" s="7" t="str">
        <f ca="1">_xlfn.XLOOKUP(A6415,'customer data'!A:A,'customer data'!G:G)</f>
        <v>Adult</v>
      </c>
      <c r="M6415" s="7" t="str">
        <f>_xlfn.XLOOKUP(A6415,'Internet data '!A:A,'Internet data '!F:F)</f>
        <v>No</v>
      </c>
      <c r="N6415" s="7" t="str">
        <f>_xlfn.XLOOKUP(A6415,'Internet data '!A:A,'Internet data '!I:I)</f>
        <v>Fiber optic</v>
      </c>
      <c r="O6415" s="7">
        <f>_xlfn.XLOOKUP(A6415,'Internet data '!A:A,'Internet data '!J:J)</f>
        <v>3</v>
      </c>
    </row>
    <row r="6416" spans="1:15">
      <c r="A6416" s="7" t="s">
        <v>6432</v>
      </c>
      <c r="B6416" s="7" t="s">
        <v>12</v>
      </c>
      <c r="C6416" s="7" t="s">
        <v>29</v>
      </c>
      <c r="D6416" s="7" t="s">
        <v>10</v>
      </c>
      <c r="E6416" s="7" t="s">
        <v>23</v>
      </c>
      <c r="F6416" s="7">
        <v>40</v>
      </c>
      <c r="G6416" s="7">
        <v>25.25</v>
      </c>
      <c r="H6416" s="7">
        <v>1006.9</v>
      </c>
      <c r="I6416" s="7" t="s">
        <v>10</v>
      </c>
      <c r="J6416" s="7" t="str">
        <f>_xlfn.XLOOKUP(A6416,'customer data'!A:A,'customer data'!B:B)</f>
        <v>Male</v>
      </c>
      <c r="K6416" s="7" t="str">
        <f>_xlfn.XLOOKUP(A6416,'customer data'!A:A,'customer data'!C:C)</f>
        <v>Yes</v>
      </c>
      <c r="L6416" s="7" t="str">
        <f ca="1">_xlfn.XLOOKUP(A6416,'customer data'!A:A,'customer data'!G:G)</f>
        <v>Adult</v>
      </c>
      <c r="M6416" s="7" t="str">
        <f>_xlfn.XLOOKUP(A6416,'Internet data '!A:A,'Internet data '!F:F)</f>
        <v>No</v>
      </c>
      <c r="N6416" s="7" t="str">
        <f>_xlfn.XLOOKUP(A6416,'Internet data '!A:A,'Internet data '!I:I)</f>
        <v>No</v>
      </c>
      <c r="O6416" s="7">
        <f>_xlfn.XLOOKUP(A6416,'Internet data '!A:A,'Internet data '!J:J)</f>
        <v>1</v>
      </c>
    </row>
    <row r="6417" spans="1:15">
      <c r="A6417" s="7" t="s">
        <v>6433</v>
      </c>
      <c r="B6417" s="7" t="s">
        <v>10</v>
      </c>
      <c r="C6417" s="7" t="s">
        <v>15</v>
      </c>
      <c r="D6417" s="7" t="s">
        <v>12</v>
      </c>
      <c r="E6417" s="7" t="s">
        <v>13</v>
      </c>
      <c r="F6417" s="7">
        <v>58</v>
      </c>
      <c r="G6417" s="7">
        <v>45.35</v>
      </c>
      <c r="H6417" s="7">
        <v>2540.1</v>
      </c>
      <c r="I6417" s="7" t="s">
        <v>10</v>
      </c>
      <c r="J6417" s="7" t="str">
        <f>_xlfn.XLOOKUP(A6417,'customer data'!A:A,'customer data'!B:B)</f>
        <v>Female</v>
      </c>
      <c r="K6417" s="7" t="str">
        <f>_xlfn.XLOOKUP(A6417,'customer data'!A:A,'customer data'!C:C)</f>
        <v>Yes</v>
      </c>
      <c r="L6417" s="7" t="str">
        <f ca="1">_xlfn.XLOOKUP(A6417,'customer data'!A:A,'customer data'!G:G)</f>
        <v>Adult</v>
      </c>
      <c r="M6417" s="7" t="str">
        <f>_xlfn.XLOOKUP(A6417,'Internet data '!A:A,'Internet data '!F:F)</f>
        <v>No</v>
      </c>
      <c r="N6417" s="7" t="str">
        <f>_xlfn.XLOOKUP(A6417,'Internet data '!A:A,'Internet data '!I:I)</f>
        <v>DSL</v>
      </c>
      <c r="O6417" s="7">
        <f>_xlfn.XLOOKUP(A6417,'Internet data '!A:A,'Internet data '!J:J)</f>
        <v>3</v>
      </c>
    </row>
    <row r="6418" spans="1:15">
      <c r="A6418" s="7" t="s">
        <v>6434</v>
      </c>
      <c r="B6418" s="7" t="s">
        <v>10</v>
      </c>
      <c r="C6418" s="7" t="s">
        <v>29</v>
      </c>
      <c r="D6418" s="7" t="s">
        <v>10</v>
      </c>
      <c r="E6418" s="7" t="s">
        <v>13</v>
      </c>
      <c r="F6418" s="7">
        <v>67</v>
      </c>
      <c r="G6418" s="7">
        <v>43.9</v>
      </c>
      <c r="H6418" s="7">
        <v>3097.2</v>
      </c>
      <c r="I6418" s="7" t="s">
        <v>10</v>
      </c>
      <c r="J6418" s="7" t="str">
        <f>_xlfn.XLOOKUP(A6418,'customer data'!A:A,'customer data'!B:B)</f>
        <v>Male</v>
      </c>
      <c r="K6418" s="7" t="str">
        <f>_xlfn.XLOOKUP(A6418,'customer data'!A:A,'customer data'!C:C)</f>
        <v>No</v>
      </c>
      <c r="L6418" s="7" t="str">
        <f ca="1">_xlfn.XLOOKUP(A6418,'customer data'!A:A,'customer data'!G:G)</f>
        <v>Adult</v>
      </c>
      <c r="M6418" s="7" t="str">
        <f>_xlfn.XLOOKUP(A6418,'Internet data '!A:A,'Internet data '!F:F)</f>
        <v>Yes</v>
      </c>
      <c r="N6418" s="7" t="str">
        <f>_xlfn.XLOOKUP(A6418,'Internet data '!A:A,'Internet data '!I:I)</f>
        <v>DSL</v>
      </c>
      <c r="O6418" s="7">
        <f>_xlfn.XLOOKUP(A6418,'Internet data '!A:A,'Internet data '!J:J)</f>
        <v>3</v>
      </c>
    </row>
    <row r="6419" spans="1:15">
      <c r="A6419" s="7" t="s">
        <v>6435</v>
      </c>
      <c r="B6419" s="7" t="s">
        <v>12</v>
      </c>
      <c r="C6419" s="7" t="s">
        <v>11</v>
      </c>
      <c r="D6419" s="7" t="s">
        <v>12</v>
      </c>
      <c r="E6419" s="7" t="s">
        <v>13</v>
      </c>
      <c r="F6419" s="7">
        <v>51</v>
      </c>
      <c r="G6419" s="7">
        <v>77.5</v>
      </c>
      <c r="H6419" s="7">
        <v>3807.35</v>
      </c>
      <c r="I6419" s="7" t="s">
        <v>12</v>
      </c>
      <c r="J6419" s="7" t="str">
        <f>_xlfn.XLOOKUP(A6419,'customer data'!A:A,'customer data'!B:B)</f>
        <v>Female</v>
      </c>
      <c r="K6419" s="7" t="str">
        <f>_xlfn.XLOOKUP(A6419,'customer data'!A:A,'customer data'!C:C)</f>
        <v>Yes</v>
      </c>
      <c r="L6419" s="7" t="str">
        <f ca="1">_xlfn.XLOOKUP(A6419,'customer data'!A:A,'customer data'!G:G)</f>
        <v>Young</v>
      </c>
      <c r="M6419" s="7" t="str">
        <f>_xlfn.XLOOKUP(A6419,'Internet data '!A:A,'Internet data '!F:F)</f>
        <v>No</v>
      </c>
      <c r="N6419" s="7" t="str">
        <f>_xlfn.XLOOKUP(A6419,'Internet data '!A:A,'Internet data '!I:I)</f>
        <v>Fiber optic</v>
      </c>
      <c r="O6419" s="7">
        <f>_xlfn.XLOOKUP(A6419,'Internet data '!A:A,'Internet data '!J:J)</f>
        <v>2</v>
      </c>
    </row>
    <row r="6420" spans="1:15">
      <c r="A6420" s="7" t="s">
        <v>6436</v>
      </c>
      <c r="B6420" s="7" t="s">
        <v>12</v>
      </c>
      <c r="C6420" s="7" t="s">
        <v>15</v>
      </c>
      <c r="D6420" s="7" t="s">
        <v>12</v>
      </c>
      <c r="E6420" s="7" t="s">
        <v>16</v>
      </c>
      <c r="F6420" s="7">
        <v>31</v>
      </c>
      <c r="G6420" s="7">
        <v>79.3</v>
      </c>
      <c r="H6420" s="7">
        <v>2484</v>
      </c>
      <c r="I6420" s="7" t="s">
        <v>10</v>
      </c>
      <c r="J6420" s="7" t="str">
        <f>_xlfn.XLOOKUP(A6420,'customer data'!A:A,'customer data'!B:B)</f>
        <v>Male</v>
      </c>
      <c r="K6420" s="7" t="str">
        <f>_xlfn.XLOOKUP(A6420,'customer data'!A:A,'customer data'!C:C)</f>
        <v>Yes</v>
      </c>
      <c r="L6420" s="7" t="str">
        <f ca="1">_xlfn.XLOOKUP(A6420,'customer data'!A:A,'customer data'!G:G)</f>
        <v>Young</v>
      </c>
      <c r="M6420" s="7" t="str">
        <f>_xlfn.XLOOKUP(A6420,'Internet data '!A:A,'Internet data '!F:F)</f>
        <v>Yes</v>
      </c>
      <c r="N6420" s="7" t="str">
        <f>_xlfn.XLOOKUP(A6420,'Internet data '!A:A,'Internet data '!I:I)</f>
        <v>DSL</v>
      </c>
      <c r="O6420" s="7">
        <f>_xlfn.XLOOKUP(A6420,'Internet data '!A:A,'Internet data '!J:J)</f>
        <v>5</v>
      </c>
    </row>
    <row r="6421" spans="1:15">
      <c r="A6421" s="7" t="s">
        <v>6437</v>
      </c>
      <c r="B6421" s="7" t="s">
        <v>12</v>
      </c>
      <c r="C6421" s="7" t="s">
        <v>11</v>
      </c>
      <c r="D6421" s="7" t="s">
        <v>12</v>
      </c>
      <c r="E6421" s="7" t="s">
        <v>23</v>
      </c>
      <c r="F6421" s="7">
        <v>69</v>
      </c>
      <c r="G6421" s="7">
        <v>84.9</v>
      </c>
      <c r="H6421" s="7">
        <v>5785.65</v>
      </c>
      <c r="I6421" s="7" t="s">
        <v>10</v>
      </c>
      <c r="J6421" s="7" t="str">
        <f>_xlfn.XLOOKUP(A6421,'customer data'!A:A,'customer data'!B:B)</f>
        <v>Male</v>
      </c>
      <c r="K6421" s="7" t="str">
        <f>_xlfn.XLOOKUP(A6421,'customer data'!A:A,'customer data'!C:C)</f>
        <v>Yes</v>
      </c>
      <c r="L6421" s="7" t="str">
        <f ca="1">_xlfn.XLOOKUP(A6421,'customer data'!A:A,'customer data'!G:G)</f>
        <v>Adult</v>
      </c>
      <c r="M6421" s="7" t="str">
        <f>_xlfn.XLOOKUP(A6421,'Internet data '!A:A,'Internet data '!F:F)</f>
        <v>No</v>
      </c>
      <c r="N6421" s="7" t="str">
        <f>_xlfn.XLOOKUP(A6421,'Internet data '!A:A,'Internet data '!I:I)</f>
        <v>Fiber optic</v>
      </c>
      <c r="O6421" s="7">
        <f>_xlfn.XLOOKUP(A6421,'Internet data '!A:A,'Internet data '!J:J)</f>
        <v>3</v>
      </c>
    </row>
    <row r="6422" spans="1:15">
      <c r="A6422" s="7" t="s">
        <v>6438</v>
      </c>
      <c r="B6422" s="7" t="s">
        <v>12</v>
      </c>
      <c r="C6422" s="7" t="s">
        <v>15</v>
      </c>
      <c r="D6422" s="7" t="s">
        <v>12</v>
      </c>
      <c r="E6422" s="7" t="s">
        <v>13</v>
      </c>
      <c r="F6422" s="7">
        <v>32</v>
      </c>
      <c r="G6422" s="7">
        <v>79.25</v>
      </c>
      <c r="H6422" s="7">
        <v>2619.15</v>
      </c>
      <c r="I6422" s="7" t="s">
        <v>10</v>
      </c>
      <c r="J6422" s="7" t="str">
        <f>_xlfn.XLOOKUP(A6422,'customer data'!A:A,'customer data'!B:B)</f>
        <v>Male</v>
      </c>
      <c r="K6422" s="7" t="str">
        <f>_xlfn.XLOOKUP(A6422,'customer data'!A:A,'customer data'!C:C)</f>
        <v>Yes</v>
      </c>
      <c r="L6422" s="7" t="str">
        <f ca="1">_xlfn.XLOOKUP(A6422,'customer data'!A:A,'customer data'!G:G)</f>
        <v>Adult</v>
      </c>
      <c r="M6422" s="7" t="str">
        <f>_xlfn.XLOOKUP(A6422,'Internet data '!A:A,'Internet data '!F:F)</f>
        <v>Yes</v>
      </c>
      <c r="N6422" s="7" t="str">
        <f>_xlfn.XLOOKUP(A6422,'Internet data '!A:A,'Internet data '!I:I)</f>
        <v>Fiber optic</v>
      </c>
      <c r="O6422" s="7">
        <f>_xlfn.XLOOKUP(A6422,'Internet data '!A:A,'Internet data '!J:J)</f>
        <v>2</v>
      </c>
    </row>
    <row r="6423" spans="1:15">
      <c r="A6423" s="7" t="s">
        <v>6439</v>
      </c>
      <c r="B6423" s="7" t="s">
        <v>12</v>
      </c>
      <c r="C6423" s="7" t="s">
        <v>29</v>
      </c>
      <c r="D6423" s="7" t="s">
        <v>10</v>
      </c>
      <c r="E6423" s="7" t="s">
        <v>23</v>
      </c>
      <c r="F6423" s="7">
        <v>21</v>
      </c>
      <c r="G6423" s="7">
        <v>71.05</v>
      </c>
      <c r="H6423" s="7">
        <v>1524.85</v>
      </c>
      <c r="I6423" s="7" t="s">
        <v>10</v>
      </c>
      <c r="J6423" s="7" t="str">
        <f>_xlfn.XLOOKUP(A6423,'customer data'!A:A,'customer data'!B:B)</f>
        <v>Female</v>
      </c>
      <c r="K6423" s="7" t="str">
        <f>_xlfn.XLOOKUP(A6423,'customer data'!A:A,'customer data'!C:C)</f>
        <v>No</v>
      </c>
      <c r="L6423" s="7" t="str">
        <f ca="1">_xlfn.XLOOKUP(A6423,'customer data'!A:A,'customer data'!G:G)</f>
        <v>Adult</v>
      </c>
      <c r="M6423" s="7" t="str">
        <f>_xlfn.XLOOKUP(A6423,'Internet data '!A:A,'Internet data '!F:F)</f>
        <v>Yes</v>
      </c>
      <c r="N6423" s="7" t="str">
        <f>_xlfn.XLOOKUP(A6423,'Internet data '!A:A,'Internet data '!I:I)</f>
        <v>DSL</v>
      </c>
      <c r="O6423" s="7">
        <f>_xlfn.XLOOKUP(A6423,'Internet data '!A:A,'Internet data '!J:J)</f>
        <v>4</v>
      </c>
    </row>
    <row r="6424" spans="1:15">
      <c r="A6424" s="7" t="s">
        <v>6440</v>
      </c>
      <c r="B6424" s="7" t="s">
        <v>12</v>
      </c>
      <c r="C6424" s="7" t="s">
        <v>15</v>
      </c>
      <c r="D6424" s="7" t="s">
        <v>10</v>
      </c>
      <c r="E6424" s="7" t="s">
        <v>13</v>
      </c>
      <c r="F6424" s="7">
        <v>52</v>
      </c>
      <c r="G6424" s="7">
        <v>53.75</v>
      </c>
      <c r="H6424" s="7">
        <v>2790.65</v>
      </c>
      <c r="I6424" s="7" t="s">
        <v>10</v>
      </c>
      <c r="J6424" s="7" t="str">
        <f>_xlfn.XLOOKUP(A6424,'customer data'!A:A,'customer data'!B:B)</f>
        <v>Male</v>
      </c>
      <c r="K6424" s="7" t="str">
        <f>_xlfn.XLOOKUP(A6424,'customer data'!A:A,'customer data'!C:C)</f>
        <v>No</v>
      </c>
      <c r="L6424" s="7" t="str">
        <f ca="1">_xlfn.XLOOKUP(A6424,'customer data'!A:A,'customer data'!G:G)</f>
        <v>Adult</v>
      </c>
      <c r="M6424" s="7" t="str">
        <f>_xlfn.XLOOKUP(A6424,'Internet data '!A:A,'Internet data '!F:F)</f>
        <v>No</v>
      </c>
      <c r="N6424" s="7" t="str">
        <f>_xlfn.XLOOKUP(A6424,'Internet data '!A:A,'Internet data '!I:I)</f>
        <v>DSL</v>
      </c>
      <c r="O6424" s="7">
        <f>_xlfn.XLOOKUP(A6424,'Internet data '!A:A,'Internet data '!J:J)</f>
        <v>2</v>
      </c>
    </row>
    <row r="6425" spans="1:15">
      <c r="A6425" s="7" t="s">
        <v>6441</v>
      </c>
      <c r="B6425" s="7" t="s">
        <v>12</v>
      </c>
      <c r="C6425" s="7" t="s">
        <v>29</v>
      </c>
      <c r="D6425" s="7" t="s">
        <v>10</v>
      </c>
      <c r="E6425" s="7" t="s">
        <v>23</v>
      </c>
      <c r="F6425" s="7">
        <v>72</v>
      </c>
      <c r="G6425" s="7">
        <v>24.25</v>
      </c>
      <c r="H6425" s="7">
        <v>1784.5</v>
      </c>
      <c r="I6425" s="7" t="s">
        <v>10</v>
      </c>
      <c r="J6425" s="7" t="str">
        <f>_xlfn.XLOOKUP(A6425,'customer data'!A:A,'customer data'!B:B)</f>
        <v>Female</v>
      </c>
      <c r="K6425" s="7" t="str">
        <f>_xlfn.XLOOKUP(A6425,'customer data'!A:A,'customer data'!C:C)</f>
        <v>Yes</v>
      </c>
      <c r="L6425" s="7" t="str">
        <f ca="1">_xlfn.XLOOKUP(A6425,'customer data'!A:A,'customer data'!G:G)</f>
        <v>Adult</v>
      </c>
      <c r="M6425" s="7" t="str">
        <f>_xlfn.XLOOKUP(A6425,'Internet data '!A:A,'Internet data '!F:F)</f>
        <v>No</v>
      </c>
      <c r="N6425" s="7" t="str">
        <f>_xlfn.XLOOKUP(A6425,'Internet data '!A:A,'Internet data '!I:I)</f>
        <v>No</v>
      </c>
      <c r="O6425" s="7">
        <f>_xlfn.XLOOKUP(A6425,'Internet data '!A:A,'Internet data '!J:J)</f>
        <v>1</v>
      </c>
    </row>
    <row r="6426" spans="1:15">
      <c r="A6426" s="7" t="s">
        <v>6442</v>
      </c>
      <c r="B6426" s="7" t="s">
        <v>10</v>
      </c>
      <c r="C6426" s="7" t="s">
        <v>29</v>
      </c>
      <c r="D6426" s="7" t="s">
        <v>12</v>
      </c>
      <c r="E6426" s="7" t="s">
        <v>13</v>
      </c>
      <c r="F6426" s="7">
        <v>72</v>
      </c>
      <c r="G6426" s="7">
        <v>54.2</v>
      </c>
      <c r="H6426" s="7">
        <v>3937.45</v>
      </c>
      <c r="I6426" s="7" t="s">
        <v>12</v>
      </c>
      <c r="J6426" s="7" t="str">
        <f>_xlfn.XLOOKUP(A6426,'customer data'!A:A,'customer data'!B:B)</f>
        <v>Female</v>
      </c>
      <c r="K6426" s="7" t="str">
        <f>_xlfn.XLOOKUP(A6426,'customer data'!A:A,'customer data'!C:C)</f>
        <v>Yes</v>
      </c>
      <c r="L6426" s="7" t="str">
        <f ca="1">_xlfn.XLOOKUP(A6426,'customer data'!A:A,'customer data'!G:G)</f>
        <v>Young</v>
      </c>
      <c r="M6426" s="7" t="str">
        <f>_xlfn.XLOOKUP(A6426,'Internet data '!A:A,'Internet data '!F:F)</f>
        <v>No</v>
      </c>
      <c r="N6426" s="7" t="str">
        <f>_xlfn.XLOOKUP(A6426,'Internet data '!A:A,'Internet data '!I:I)</f>
        <v>DSL</v>
      </c>
      <c r="O6426" s="7">
        <f>_xlfn.XLOOKUP(A6426,'Internet data '!A:A,'Internet data '!J:J)</f>
        <v>4</v>
      </c>
    </row>
    <row r="6427" spans="1:15">
      <c r="A6427" s="7" t="s">
        <v>6443</v>
      </c>
      <c r="B6427" s="7" t="s">
        <v>10</v>
      </c>
      <c r="C6427" s="7" t="s">
        <v>15</v>
      </c>
      <c r="D6427" s="7" t="s">
        <v>10</v>
      </c>
      <c r="E6427" s="7" t="s">
        <v>19</v>
      </c>
      <c r="F6427" s="7">
        <v>52</v>
      </c>
      <c r="G6427" s="7">
        <v>44.25</v>
      </c>
      <c r="H6427" s="7">
        <v>2276.1</v>
      </c>
      <c r="I6427" s="7" t="s">
        <v>10</v>
      </c>
      <c r="J6427" s="7" t="str">
        <f>_xlfn.XLOOKUP(A6427,'customer data'!A:A,'customer data'!B:B)</f>
        <v>Male</v>
      </c>
      <c r="K6427" s="7" t="str">
        <f>_xlfn.XLOOKUP(A6427,'customer data'!A:A,'customer data'!C:C)</f>
        <v>Yes</v>
      </c>
      <c r="L6427" s="7" t="str">
        <f ca="1">_xlfn.XLOOKUP(A6427,'customer data'!A:A,'customer data'!G:G)</f>
        <v>Adult</v>
      </c>
      <c r="M6427" s="7" t="str">
        <f>_xlfn.XLOOKUP(A6427,'Internet data '!A:A,'Internet data '!F:F)</f>
        <v>No</v>
      </c>
      <c r="N6427" s="7" t="str">
        <f>_xlfn.XLOOKUP(A6427,'Internet data '!A:A,'Internet data '!I:I)</f>
        <v>DSL</v>
      </c>
      <c r="O6427" s="7">
        <f>_xlfn.XLOOKUP(A6427,'Internet data '!A:A,'Internet data '!J:J)</f>
        <v>3</v>
      </c>
    </row>
    <row r="6428" spans="1:15">
      <c r="A6428" s="7" t="s">
        <v>6444</v>
      </c>
      <c r="B6428" s="7" t="s">
        <v>12</v>
      </c>
      <c r="C6428" s="7" t="s">
        <v>15</v>
      </c>
      <c r="D6428" s="7" t="s">
        <v>10</v>
      </c>
      <c r="E6428" s="7" t="s">
        <v>19</v>
      </c>
      <c r="F6428" s="7">
        <v>41</v>
      </c>
      <c r="G6428" s="7">
        <v>50.05</v>
      </c>
      <c r="H6428" s="7">
        <v>2029.05</v>
      </c>
      <c r="I6428" s="7" t="s">
        <v>10</v>
      </c>
      <c r="J6428" s="7" t="str">
        <f>_xlfn.XLOOKUP(A6428,'customer data'!A:A,'customer data'!B:B)</f>
        <v>Female</v>
      </c>
      <c r="K6428" s="7" t="str">
        <f>_xlfn.XLOOKUP(A6428,'customer data'!A:A,'customer data'!C:C)</f>
        <v>No</v>
      </c>
      <c r="L6428" s="7" t="str">
        <f ca="1">_xlfn.XLOOKUP(A6428,'customer data'!A:A,'customer data'!G:G)</f>
        <v>Adult</v>
      </c>
      <c r="M6428" s="7" t="str">
        <f>_xlfn.XLOOKUP(A6428,'Internet data '!A:A,'Internet data '!F:F)</f>
        <v>Yes</v>
      </c>
      <c r="N6428" s="7" t="str">
        <f>_xlfn.XLOOKUP(A6428,'Internet data '!A:A,'Internet data '!I:I)</f>
        <v>DSL</v>
      </c>
      <c r="O6428" s="7">
        <f>_xlfn.XLOOKUP(A6428,'Internet data '!A:A,'Internet data '!J:J)</f>
        <v>1</v>
      </c>
    </row>
    <row r="6429" spans="1:15">
      <c r="A6429" s="7" t="s">
        <v>6445</v>
      </c>
      <c r="B6429" s="7" t="s">
        <v>12</v>
      </c>
      <c r="C6429" s="7" t="s">
        <v>29</v>
      </c>
      <c r="D6429" s="7" t="s">
        <v>10</v>
      </c>
      <c r="E6429" s="7" t="s">
        <v>16</v>
      </c>
      <c r="F6429" s="7">
        <v>41</v>
      </c>
      <c r="G6429" s="7">
        <v>20.149999999999999</v>
      </c>
      <c r="H6429" s="7">
        <v>802.35</v>
      </c>
      <c r="I6429" s="7" t="s">
        <v>10</v>
      </c>
      <c r="J6429" s="7" t="str">
        <f>_xlfn.XLOOKUP(A6429,'customer data'!A:A,'customer data'!B:B)</f>
        <v>Male</v>
      </c>
      <c r="K6429" s="7" t="str">
        <f>_xlfn.XLOOKUP(A6429,'customer data'!A:A,'customer data'!C:C)</f>
        <v>No</v>
      </c>
      <c r="L6429" s="7" t="str">
        <f ca="1">_xlfn.XLOOKUP(A6429,'customer data'!A:A,'customer data'!G:G)</f>
        <v>Adult</v>
      </c>
      <c r="M6429" s="7" t="str">
        <f>_xlfn.XLOOKUP(A6429,'Internet data '!A:A,'Internet data '!F:F)</f>
        <v>No</v>
      </c>
      <c r="N6429" s="7" t="str">
        <f>_xlfn.XLOOKUP(A6429,'Internet data '!A:A,'Internet data '!I:I)</f>
        <v>No</v>
      </c>
      <c r="O6429" s="7">
        <f>_xlfn.XLOOKUP(A6429,'Internet data '!A:A,'Internet data '!J:J)</f>
        <v>0</v>
      </c>
    </row>
    <row r="6430" spans="1:15">
      <c r="A6430" s="7" t="s">
        <v>6446</v>
      </c>
      <c r="B6430" s="7" t="s">
        <v>12</v>
      </c>
      <c r="C6430" s="7" t="s">
        <v>11</v>
      </c>
      <c r="D6430" s="7" t="s">
        <v>12</v>
      </c>
      <c r="E6430" s="7" t="s">
        <v>16</v>
      </c>
      <c r="F6430" s="7">
        <v>6</v>
      </c>
      <c r="G6430" s="7">
        <v>69.25</v>
      </c>
      <c r="H6430" s="7">
        <v>418.4</v>
      </c>
      <c r="I6430" s="7" t="s">
        <v>12</v>
      </c>
      <c r="J6430" s="7" t="str">
        <f>_xlfn.XLOOKUP(A6430,'customer data'!A:A,'customer data'!B:B)</f>
        <v>Female</v>
      </c>
      <c r="K6430" s="7" t="str">
        <f>_xlfn.XLOOKUP(A6430,'customer data'!A:A,'customer data'!C:C)</f>
        <v>No</v>
      </c>
      <c r="L6430" s="7" t="str">
        <f ca="1">_xlfn.XLOOKUP(A6430,'customer data'!A:A,'customer data'!G:G)</f>
        <v>Adult</v>
      </c>
      <c r="M6430" s="7" t="str">
        <f>_xlfn.XLOOKUP(A6430,'Internet data '!A:A,'Internet data '!F:F)</f>
        <v>No</v>
      </c>
      <c r="N6430" s="7" t="str">
        <f>_xlfn.XLOOKUP(A6430,'Internet data '!A:A,'Internet data '!I:I)</f>
        <v>Fiber optic</v>
      </c>
      <c r="O6430" s="7">
        <f>_xlfn.XLOOKUP(A6430,'Internet data '!A:A,'Internet data '!J:J)</f>
        <v>0</v>
      </c>
    </row>
    <row r="6431" spans="1:15">
      <c r="A6431" s="7" t="s">
        <v>6447</v>
      </c>
      <c r="B6431" s="7" t="s">
        <v>12</v>
      </c>
      <c r="C6431" s="7" t="s">
        <v>15</v>
      </c>
      <c r="D6431" s="7" t="s">
        <v>12</v>
      </c>
      <c r="E6431" s="7" t="s">
        <v>23</v>
      </c>
      <c r="F6431" s="7">
        <v>67</v>
      </c>
      <c r="G6431" s="7">
        <v>69.349999999999994</v>
      </c>
      <c r="H6431" s="7">
        <v>4653.25</v>
      </c>
      <c r="I6431" s="7" t="s">
        <v>10</v>
      </c>
      <c r="J6431" s="7" t="str">
        <f>_xlfn.XLOOKUP(A6431,'customer data'!A:A,'customer data'!B:B)</f>
        <v>Male</v>
      </c>
      <c r="K6431" s="7" t="str">
        <f>_xlfn.XLOOKUP(A6431,'customer data'!A:A,'customer data'!C:C)</f>
        <v>Yes</v>
      </c>
      <c r="L6431" s="7" t="str">
        <f ca="1">_xlfn.XLOOKUP(A6431,'customer data'!A:A,'customer data'!G:G)</f>
        <v>Adult</v>
      </c>
      <c r="M6431" s="7" t="str">
        <f>_xlfn.XLOOKUP(A6431,'Internet data '!A:A,'Internet data '!F:F)</f>
        <v>Yes</v>
      </c>
      <c r="N6431" s="7" t="str">
        <f>_xlfn.XLOOKUP(A6431,'Internet data '!A:A,'Internet data '!I:I)</f>
        <v>DSL</v>
      </c>
      <c r="O6431" s="7">
        <f>_xlfn.XLOOKUP(A6431,'Internet data '!A:A,'Internet data '!J:J)</f>
        <v>5</v>
      </c>
    </row>
    <row r="6432" spans="1:15">
      <c r="A6432" s="7" t="s">
        <v>6448</v>
      </c>
      <c r="B6432" s="7" t="s">
        <v>12</v>
      </c>
      <c r="C6432" s="7" t="s">
        <v>11</v>
      </c>
      <c r="D6432" s="7" t="s">
        <v>10</v>
      </c>
      <c r="E6432" s="7" t="s">
        <v>16</v>
      </c>
      <c r="F6432" s="7">
        <v>16</v>
      </c>
      <c r="G6432" s="7">
        <v>19.350000000000001</v>
      </c>
      <c r="H6432" s="7">
        <v>275.89999999999998</v>
      </c>
      <c r="I6432" s="7" t="s">
        <v>10</v>
      </c>
      <c r="J6432" s="7" t="str">
        <f>_xlfn.XLOOKUP(A6432,'customer data'!A:A,'customer data'!B:B)</f>
        <v>Female</v>
      </c>
      <c r="K6432" s="7" t="str">
        <f>_xlfn.XLOOKUP(A6432,'customer data'!A:A,'customer data'!C:C)</f>
        <v>Yes</v>
      </c>
      <c r="L6432" s="7" t="str">
        <f ca="1">_xlfn.XLOOKUP(A6432,'customer data'!A:A,'customer data'!G:G)</f>
        <v>Young</v>
      </c>
      <c r="M6432" s="7" t="str">
        <f>_xlfn.XLOOKUP(A6432,'Internet data '!A:A,'Internet data '!F:F)</f>
        <v>No</v>
      </c>
      <c r="N6432" s="7" t="str">
        <f>_xlfn.XLOOKUP(A6432,'Internet data '!A:A,'Internet data '!I:I)</f>
        <v>No</v>
      </c>
      <c r="O6432" s="7">
        <f>_xlfn.XLOOKUP(A6432,'Internet data '!A:A,'Internet data '!J:J)</f>
        <v>0</v>
      </c>
    </row>
    <row r="6433" spans="1:15">
      <c r="A6433" s="7" t="s">
        <v>6449</v>
      </c>
      <c r="B6433" s="7" t="s">
        <v>12</v>
      </c>
      <c r="C6433" s="7" t="s">
        <v>29</v>
      </c>
      <c r="D6433" s="7" t="s">
        <v>10</v>
      </c>
      <c r="E6433" s="7" t="s">
        <v>16</v>
      </c>
      <c r="F6433" s="7">
        <v>17</v>
      </c>
      <c r="G6433" s="7">
        <v>19.149999999999999</v>
      </c>
      <c r="H6433" s="7">
        <v>343.45</v>
      </c>
      <c r="I6433" s="7" t="s">
        <v>10</v>
      </c>
      <c r="J6433" s="7" t="str">
        <f>_xlfn.XLOOKUP(A6433,'customer data'!A:A,'customer data'!B:B)</f>
        <v>Male</v>
      </c>
      <c r="K6433" s="7" t="str">
        <f>_xlfn.XLOOKUP(A6433,'customer data'!A:A,'customer data'!C:C)</f>
        <v>No</v>
      </c>
      <c r="L6433" s="7" t="str">
        <f ca="1">_xlfn.XLOOKUP(A6433,'customer data'!A:A,'customer data'!G:G)</f>
        <v>Adult</v>
      </c>
      <c r="M6433" s="7" t="str">
        <f>_xlfn.XLOOKUP(A6433,'Internet data '!A:A,'Internet data '!F:F)</f>
        <v>No</v>
      </c>
      <c r="N6433" s="7" t="str">
        <f>_xlfn.XLOOKUP(A6433,'Internet data '!A:A,'Internet data '!I:I)</f>
        <v>No</v>
      </c>
      <c r="O6433" s="7">
        <f>_xlfn.XLOOKUP(A6433,'Internet data '!A:A,'Internet data '!J:J)</f>
        <v>0</v>
      </c>
    </row>
    <row r="6434" spans="1:15">
      <c r="A6434" s="7" t="s">
        <v>6450</v>
      </c>
      <c r="B6434" s="7" t="s">
        <v>12</v>
      </c>
      <c r="C6434" s="7" t="s">
        <v>11</v>
      </c>
      <c r="D6434" s="7" t="s">
        <v>10</v>
      </c>
      <c r="E6434" s="7" t="s">
        <v>16</v>
      </c>
      <c r="F6434" s="7">
        <v>35</v>
      </c>
      <c r="G6434" s="7">
        <v>61</v>
      </c>
      <c r="H6434" s="7">
        <v>2130.4499999999998</v>
      </c>
      <c r="I6434" s="7" t="s">
        <v>10</v>
      </c>
      <c r="J6434" s="7" t="str">
        <f>_xlfn.XLOOKUP(A6434,'customer data'!A:A,'customer data'!B:B)</f>
        <v>Male</v>
      </c>
      <c r="K6434" s="7" t="str">
        <f>_xlfn.XLOOKUP(A6434,'customer data'!A:A,'customer data'!C:C)</f>
        <v>Yes</v>
      </c>
      <c r="L6434" s="7" t="str">
        <f ca="1">_xlfn.XLOOKUP(A6434,'customer data'!A:A,'customer data'!G:G)</f>
        <v>Adult</v>
      </c>
      <c r="M6434" s="7" t="str">
        <f>_xlfn.XLOOKUP(A6434,'Internet data '!A:A,'Internet data '!F:F)</f>
        <v>No</v>
      </c>
      <c r="N6434" s="7" t="str">
        <f>_xlfn.XLOOKUP(A6434,'Internet data '!A:A,'Internet data '!I:I)</f>
        <v>DSL</v>
      </c>
      <c r="O6434" s="7">
        <f>_xlfn.XLOOKUP(A6434,'Internet data '!A:A,'Internet data '!J:J)</f>
        <v>3</v>
      </c>
    </row>
    <row r="6435" spans="1:15">
      <c r="A6435" s="7" t="s">
        <v>6451</v>
      </c>
      <c r="B6435" s="7" t="s">
        <v>12</v>
      </c>
      <c r="C6435" s="7" t="s">
        <v>29</v>
      </c>
      <c r="D6435" s="7" t="s">
        <v>10</v>
      </c>
      <c r="E6435" s="7" t="s">
        <v>23</v>
      </c>
      <c r="F6435" s="7">
        <v>58</v>
      </c>
      <c r="G6435" s="7">
        <v>20.5</v>
      </c>
      <c r="H6435" s="7">
        <v>1191.4000000000001</v>
      </c>
      <c r="I6435" s="7" t="s">
        <v>10</v>
      </c>
      <c r="J6435" s="7" t="str">
        <f>_xlfn.XLOOKUP(A6435,'customer data'!A:A,'customer data'!B:B)</f>
        <v>Female</v>
      </c>
      <c r="K6435" s="7" t="str">
        <f>_xlfn.XLOOKUP(A6435,'customer data'!A:A,'customer data'!C:C)</f>
        <v>Yes</v>
      </c>
      <c r="L6435" s="7" t="str">
        <f ca="1">_xlfn.XLOOKUP(A6435,'customer data'!A:A,'customer data'!G:G)</f>
        <v>Adult</v>
      </c>
      <c r="M6435" s="7" t="str">
        <f>_xlfn.XLOOKUP(A6435,'Internet data '!A:A,'Internet data '!F:F)</f>
        <v>No</v>
      </c>
      <c r="N6435" s="7" t="str">
        <f>_xlfn.XLOOKUP(A6435,'Internet data '!A:A,'Internet data '!I:I)</f>
        <v>No</v>
      </c>
      <c r="O6435" s="7">
        <f>_xlfn.XLOOKUP(A6435,'Internet data '!A:A,'Internet data '!J:J)</f>
        <v>0</v>
      </c>
    </row>
    <row r="6436" spans="1:15">
      <c r="A6436" s="7" t="s">
        <v>6452</v>
      </c>
      <c r="B6436" s="7" t="s">
        <v>12</v>
      </c>
      <c r="C6436" s="7" t="s">
        <v>11</v>
      </c>
      <c r="D6436" s="7" t="s">
        <v>12</v>
      </c>
      <c r="E6436" s="7" t="s">
        <v>13</v>
      </c>
      <c r="F6436" s="7">
        <v>1</v>
      </c>
      <c r="G6436" s="7">
        <v>50.5</v>
      </c>
      <c r="H6436" s="7">
        <v>50.5</v>
      </c>
      <c r="I6436" s="7" t="s">
        <v>12</v>
      </c>
      <c r="J6436" s="7" t="str">
        <f>_xlfn.XLOOKUP(A6436,'customer data'!A:A,'customer data'!B:B)</f>
        <v>Male</v>
      </c>
      <c r="K6436" s="7" t="str">
        <f>_xlfn.XLOOKUP(A6436,'customer data'!A:A,'customer data'!C:C)</f>
        <v>No</v>
      </c>
      <c r="L6436" s="7" t="str">
        <f ca="1">_xlfn.XLOOKUP(A6436,'customer data'!A:A,'customer data'!G:G)</f>
        <v>Young</v>
      </c>
      <c r="M6436" s="7" t="str">
        <f>_xlfn.XLOOKUP(A6436,'Internet data '!A:A,'Internet data '!F:F)</f>
        <v>No</v>
      </c>
      <c r="N6436" s="7" t="str">
        <f>_xlfn.XLOOKUP(A6436,'Internet data '!A:A,'Internet data '!I:I)</f>
        <v>DSL</v>
      </c>
      <c r="O6436" s="7">
        <f>_xlfn.XLOOKUP(A6436,'Internet data '!A:A,'Internet data '!J:J)</f>
        <v>1</v>
      </c>
    </row>
    <row r="6437" spans="1:15">
      <c r="A6437" s="7" t="s">
        <v>6453</v>
      </c>
      <c r="B6437" s="7" t="s">
        <v>10</v>
      </c>
      <c r="C6437" s="7" t="s">
        <v>29</v>
      </c>
      <c r="D6437" s="7" t="s">
        <v>10</v>
      </c>
      <c r="E6437" s="7" t="s">
        <v>16</v>
      </c>
      <c r="F6437" s="7">
        <v>52</v>
      </c>
      <c r="G6437" s="7">
        <v>50.2</v>
      </c>
      <c r="H6437" s="7">
        <v>2554</v>
      </c>
      <c r="I6437" s="7" t="s">
        <v>10</v>
      </c>
      <c r="J6437" s="7" t="str">
        <f>_xlfn.XLOOKUP(A6437,'customer data'!A:A,'customer data'!B:B)</f>
        <v>Male</v>
      </c>
      <c r="K6437" s="7" t="str">
        <f>_xlfn.XLOOKUP(A6437,'customer data'!A:A,'customer data'!C:C)</f>
        <v>Yes</v>
      </c>
      <c r="L6437" s="7" t="str">
        <f ca="1">_xlfn.XLOOKUP(A6437,'customer data'!A:A,'customer data'!G:G)</f>
        <v>Adult</v>
      </c>
      <c r="M6437" s="7" t="str">
        <f>_xlfn.XLOOKUP(A6437,'Internet data '!A:A,'Internet data '!F:F)</f>
        <v>Yes</v>
      </c>
      <c r="N6437" s="7" t="str">
        <f>_xlfn.XLOOKUP(A6437,'Internet data '!A:A,'Internet data '!I:I)</f>
        <v>DSL</v>
      </c>
      <c r="O6437" s="7">
        <f>_xlfn.XLOOKUP(A6437,'Internet data '!A:A,'Internet data '!J:J)</f>
        <v>4</v>
      </c>
    </row>
    <row r="6438" spans="1:15">
      <c r="A6438" s="7" t="s">
        <v>6454</v>
      </c>
      <c r="B6438" s="7" t="s">
        <v>12</v>
      </c>
      <c r="C6438" s="7" t="s">
        <v>29</v>
      </c>
      <c r="D6438" s="7" t="s">
        <v>10</v>
      </c>
      <c r="E6438" s="7" t="s">
        <v>19</v>
      </c>
      <c r="F6438" s="7">
        <v>70</v>
      </c>
      <c r="G6438" s="7">
        <v>79.599999999999994</v>
      </c>
      <c r="H6438" s="7">
        <v>5589.45</v>
      </c>
      <c r="I6438" s="7" t="s">
        <v>10</v>
      </c>
      <c r="J6438" s="7" t="str">
        <f>_xlfn.XLOOKUP(A6438,'customer data'!A:A,'customer data'!B:B)</f>
        <v>Female</v>
      </c>
      <c r="K6438" s="7" t="str">
        <f>_xlfn.XLOOKUP(A6438,'customer data'!A:A,'customer data'!C:C)</f>
        <v>No</v>
      </c>
      <c r="L6438" s="7" t="str">
        <f ca="1">_xlfn.XLOOKUP(A6438,'customer data'!A:A,'customer data'!G:G)</f>
        <v>Adult</v>
      </c>
      <c r="M6438" s="7" t="str">
        <f>_xlfn.XLOOKUP(A6438,'Internet data '!A:A,'Internet data '!F:F)</f>
        <v>Yes</v>
      </c>
      <c r="N6438" s="7" t="str">
        <f>_xlfn.XLOOKUP(A6438,'Internet data '!A:A,'Internet data '!I:I)</f>
        <v>DSL</v>
      </c>
      <c r="O6438" s="7">
        <f>_xlfn.XLOOKUP(A6438,'Internet data '!A:A,'Internet data '!J:J)</f>
        <v>5</v>
      </c>
    </row>
    <row r="6439" spans="1:15">
      <c r="A6439" s="7" t="s">
        <v>6455</v>
      </c>
      <c r="B6439" s="7" t="s">
        <v>12</v>
      </c>
      <c r="C6439" s="7" t="s">
        <v>29</v>
      </c>
      <c r="D6439" s="7" t="s">
        <v>12</v>
      </c>
      <c r="E6439" s="7" t="s">
        <v>19</v>
      </c>
      <c r="F6439" s="7">
        <v>19</v>
      </c>
      <c r="G6439" s="7">
        <v>24.9</v>
      </c>
      <c r="H6439" s="7">
        <v>467.7</v>
      </c>
      <c r="I6439" s="7" t="s">
        <v>10</v>
      </c>
      <c r="J6439" s="7" t="str">
        <f>_xlfn.XLOOKUP(A6439,'customer data'!A:A,'customer data'!B:B)</f>
        <v>Female</v>
      </c>
      <c r="K6439" s="7" t="str">
        <f>_xlfn.XLOOKUP(A6439,'customer data'!A:A,'customer data'!C:C)</f>
        <v>Yes</v>
      </c>
      <c r="L6439" s="7" t="str">
        <f ca="1">_xlfn.XLOOKUP(A6439,'customer data'!A:A,'customer data'!G:G)</f>
        <v>Adult</v>
      </c>
      <c r="M6439" s="7" t="str">
        <f>_xlfn.XLOOKUP(A6439,'Internet data '!A:A,'Internet data '!F:F)</f>
        <v>No</v>
      </c>
      <c r="N6439" s="7" t="str">
        <f>_xlfn.XLOOKUP(A6439,'Internet data '!A:A,'Internet data '!I:I)</f>
        <v>No</v>
      </c>
      <c r="O6439" s="7">
        <f>_xlfn.XLOOKUP(A6439,'Internet data '!A:A,'Internet data '!J:J)</f>
        <v>1</v>
      </c>
    </row>
    <row r="6440" spans="1:15">
      <c r="A6440" s="7" t="s">
        <v>6456</v>
      </c>
      <c r="B6440" s="7" t="s">
        <v>12</v>
      </c>
      <c r="C6440" s="7" t="s">
        <v>11</v>
      </c>
      <c r="D6440" s="7" t="s">
        <v>12</v>
      </c>
      <c r="E6440" s="7" t="s">
        <v>13</v>
      </c>
      <c r="F6440" s="7">
        <v>1</v>
      </c>
      <c r="G6440" s="7">
        <v>74.400000000000006</v>
      </c>
      <c r="H6440" s="7">
        <v>74.400000000000006</v>
      </c>
      <c r="I6440" s="7" t="s">
        <v>12</v>
      </c>
      <c r="J6440" s="7" t="str">
        <f>_xlfn.XLOOKUP(A6440,'customer data'!A:A,'customer data'!B:B)</f>
        <v>Male</v>
      </c>
      <c r="K6440" s="7" t="str">
        <f>_xlfn.XLOOKUP(A6440,'customer data'!A:A,'customer data'!C:C)</f>
        <v>No</v>
      </c>
      <c r="L6440" s="7" t="str">
        <f ca="1">_xlfn.XLOOKUP(A6440,'customer data'!A:A,'customer data'!G:G)</f>
        <v>Adult</v>
      </c>
      <c r="M6440" s="7" t="str">
        <f>_xlfn.XLOOKUP(A6440,'Internet data '!A:A,'Internet data '!F:F)</f>
        <v>No</v>
      </c>
      <c r="N6440" s="7" t="str">
        <f>_xlfn.XLOOKUP(A6440,'Internet data '!A:A,'Internet data '!I:I)</f>
        <v>Fiber optic</v>
      </c>
      <c r="O6440" s="7">
        <f>_xlfn.XLOOKUP(A6440,'Internet data '!A:A,'Internet data '!J:J)</f>
        <v>1</v>
      </c>
    </row>
    <row r="6441" spans="1:15">
      <c r="A6441" s="7" t="s">
        <v>6457</v>
      </c>
      <c r="B6441" s="7" t="s">
        <v>12</v>
      </c>
      <c r="C6441" s="7" t="s">
        <v>11</v>
      </c>
      <c r="D6441" s="7" t="s">
        <v>12</v>
      </c>
      <c r="E6441" s="7" t="s">
        <v>13</v>
      </c>
      <c r="F6441" s="7">
        <v>35</v>
      </c>
      <c r="G6441" s="7">
        <v>106.9</v>
      </c>
      <c r="H6441" s="7">
        <v>3756.45</v>
      </c>
      <c r="I6441" s="7" t="s">
        <v>10</v>
      </c>
      <c r="J6441" s="7" t="str">
        <f>_xlfn.XLOOKUP(A6441,'customer data'!A:A,'customer data'!B:B)</f>
        <v>Female</v>
      </c>
      <c r="K6441" s="7" t="str">
        <f>_xlfn.XLOOKUP(A6441,'customer data'!A:A,'customer data'!C:C)</f>
        <v>Yes</v>
      </c>
      <c r="L6441" s="7" t="str">
        <f ca="1">_xlfn.XLOOKUP(A6441,'customer data'!A:A,'customer data'!G:G)</f>
        <v>Adult</v>
      </c>
      <c r="M6441" s="7" t="str">
        <f>_xlfn.XLOOKUP(A6441,'Internet data '!A:A,'Internet data '!F:F)</f>
        <v>Yes</v>
      </c>
      <c r="N6441" s="7" t="str">
        <f>_xlfn.XLOOKUP(A6441,'Internet data '!A:A,'Internet data '!I:I)</f>
        <v>Fiber optic</v>
      </c>
      <c r="O6441" s="7">
        <f>_xlfn.XLOOKUP(A6441,'Internet data '!A:A,'Internet data '!J:J)</f>
        <v>5</v>
      </c>
    </row>
    <row r="6442" spans="1:15">
      <c r="A6442" s="7" t="s">
        <v>6458</v>
      </c>
      <c r="B6442" s="7" t="s">
        <v>12</v>
      </c>
      <c r="C6442" s="7" t="s">
        <v>11</v>
      </c>
      <c r="D6442" s="7" t="s">
        <v>12</v>
      </c>
      <c r="E6442" s="7" t="s">
        <v>13</v>
      </c>
      <c r="F6442" s="7">
        <v>32</v>
      </c>
      <c r="G6442" s="7">
        <v>101.35</v>
      </c>
      <c r="H6442" s="7">
        <v>3334.9</v>
      </c>
      <c r="I6442" s="7" t="s">
        <v>10</v>
      </c>
      <c r="J6442" s="7" t="str">
        <f>_xlfn.XLOOKUP(A6442,'customer data'!A:A,'customer data'!B:B)</f>
        <v>Female</v>
      </c>
      <c r="K6442" s="7" t="str">
        <f>_xlfn.XLOOKUP(A6442,'customer data'!A:A,'customer data'!C:C)</f>
        <v>No</v>
      </c>
      <c r="L6442" s="7" t="str">
        <f ca="1">_xlfn.XLOOKUP(A6442,'customer data'!A:A,'customer data'!G:G)</f>
        <v>Adult</v>
      </c>
      <c r="M6442" s="7" t="str">
        <f>_xlfn.XLOOKUP(A6442,'Internet data '!A:A,'Internet data '!F:F)</f>
        <v>No</v>
      </c>
      <c r="N6442" s="7" t="str">
        <f>_xlfn.XLOOKUP(A6442,'Internet data '!A:A,'Internet data '!I:I)</f>
        <v>Fiber optic</v>
      </c>
      <c r="O6442" s="7">
        <f>_xlfn.XLOOKUP(A6442,'Internet data '!A:A,'Internet data '!J:J)</f>
        <v>4</v>
      </c>
    </row>
    <row r="6443" spans="1:15">
      <c r="A6443" s="7" t="s">
        <v>6459</v>
      </c>
      <c r="B6443" s="7" t="s">
        <v>12</v>
      </c>
      <c r="C6443" s="7" t="s">
        <v>11</v>
      </c>
      <c r="D6443" s="7" t="s">
        <v>12</v>
      </c>
      <c r="E6443" s="7" t="s">
        <v>23</v>
      </c>
      <c r="F6443" s="7">
        <v>17</v>
      </c>
      <c r="G6443" s="7">
        <v>55.35</v>
      </c>
      <c r="H6443" s="7">
        <v>920.5</v>
      </c>
      <c r="I6443" s="7" t="s">
        <v>10</v>
      </c>
      <c r="J6443" s="7" t="str">
        <f>_xlfn.XLOOKUP(A6443,'customer data'!A:A,'customer data'!B:B)</f>
        <v>Female</v>
      </c>
      <c r="K6443" s="7" t="str">
        <f>_xlfn.XLOOKUP(A6443,'customer data'!A:A,'customer data'!C:C)</f>
        <v>Yes</v>
      </c>
      <c r="L6443" s="7" t="str">
        <f ca="1">_xlfn.XLOOKUP(A6443,'customer data'!A:A,'customer data'!G:G)</f>
        <v>Young</v>
      </c>
      <c r="M6443" s="7" t="str">
        <f>_xlfn.XLOOKUP(A6443,'Internet data '!A:A,'Internet data '!F:F)</f>
        <v>Yes</v>
      </c>
      <c r="N6443" s="7" t="str">
        <f>_xlfn.XLOOKUP(A6443,'Internet data '!A:A,'Internet data '!I:I)</f>
        <v>DSL</v>
      </c>
      <c r="O6443" s="7">
        <f>_xlfn.XLOOKUP(A6443,'Internet data '!A:A,'Internet data '!J:J)</f>
        <v>2</v>
      </c>
    </row>
    <row r="6444" spans="1:15">
      <c r="A6444" s="7" t="s">
        <v>6460</v>
      </c>
      <c r="B6444" s="7" t="s">
        <v>12</v>
      </c>
      <c r="C6444" s="7" t="s">
        <v>15</v>
      </c>
      <c r="D6444" s="7" t="s">
        <v>10</v>
      </c>
      <c r="E6444" s="7" t="s">
        <v>23</v>
      </c>
      <c r="F6444" s="7">
        <v>67</v>
      </c>
      <c r="G6444" s="7">
        <v>50.55</v>
      </c>
      <c r="H6444" s="7">
        <v>3431.75</v>
      </c>
      <c r="I6444" s="7" t="s">
        <v>10</v>
      </c>
      <c r="J6444" s="7" t="str">
        <f>_xlfn.XLOOKUP(A6444,'customer data'!A:A,'customer data'!B:B)</f>
        <v>Female</v>
      </c>
      <c r="K6444" s="7" t="str">
        <f>_xlfn.XLOOKUP(A6444,'customer data'!A:A,'customer data'!C:C)</f>
        <v>Yes</v>
      </c>
      <c r="L6444" s="7" t="str">
        <f ca="1">_xlfn.XLOOKUP(A6444,'customer data'!A:A,'customer data'!G:G)</f>
        <v>Adult</v>
      </c>
      <c r="M6444" s="7" t="str">
        <f>_xlfn.XLOOKUP(A6444,'Internet data '!A:A,'Internet data '!F:F)</f>
        <v>No</v>
      </c>
      <c r="N6444" s="7" t="str">
        <f>_xlfn.XLOOKUP(A6444,'Internet data '!A:A,'Internet data '!I:I)</f>
        <v>DSL</v>
      </c>
      <c r="O6444" s="7">
        <f>_xlfn.XLOOKUP(A6444,'Internet data '!A:A,'Internet data '!J:J)</f>
        <v>1</v>
      </c>
    </row>
    <row r="6445" spans="1:15">
      <c r="A6445" s="7" t="s">
        <v>6461</v>
      </c>
      <c r="B6445" s="7" t="s">
        <v>12</v>
      </c>
      <c r="C6445" s="7" t="s">
        <v>11</v>
      </c>
      <c r="D6445" s="7" t="s">
        <v>10</v>
      </c>
      <c r="E6445" s="7" t="s">
        <v>19</v>
      </c>
      <c r="F6445" s="7">
        <v>9</v>
      </c>
      <c r="G6445" s="7">
        <v>19.5</v>
      </c>
      <c r="H6445" s="7">
        <v>150.35</v>
      </c>
      <c r="I6445" s="7" t="s">
        <v>10</v>
      </c>
      <c r="J6445" s="7" t="str">
        <f>_xlfn.XLOOKUP(A6445,'customer data'!A:A,'customer data'!B:B)</f>
        <v>Female</v>
      </c>
      <c r="K6445" s="7" t="str">
        <f>_xlfn.XLOOKUP(A6445,'customer data'!A:A,'customer data'!C:C)</f>
        <v>No</v>
      </c>
      <c r="L6445" s="7" t="str">
        <f ca="1">_xlfn.XLOOKUP(A6445,'customer data'!A:A,'customer data'!G:G)</f>
        <v>Young</v>
      </c>
      <c r="M6445" s="7" t="str">
        <f>_xlfn.XLOOKUP(A6445,'Internet data '!A:A,'Internet data '!F:F)</f>
        <v>No</v>
      </c>
      <c r="N6445" s="7" t="str">
        <f>_xlfn.XLOOKUP(A6445,'Internet data '!A:A,'Internet data '!I:I)</f>
        <v>No</v>
      </c>
      <c r="O6445" s="7">
        <f>_xlfn.XLOOKUP(A6445,'Internet data '!A:A,'Internet data '!J:J)</f>
        <v>0</v>
      </c>
    </row>
    <row r="6446" spans="1:15">
      <c r="A6446" s="7" t="s">
        <v>6462</v>
      </c>
      <c r="B6446" s="7" t="s">
        <v>12</v>
      </c>
      <c r="C6446" s="7" t="s">
        <v>15</v>
      </c>
      <c r="D6446" s="7" t="s">
        <v>12</v>
      </c>
      <c r="E6446" s="7" t="s">
        <v>16</v>
      </c>
      <c r="F6446" s="7">
        <v>31</v>
      </c>
      <c r="G6446" s="7">
        <v>79.45</v>
      </c>
      <c r="H6446" s="7">
        <v>2587.6999999999998</v>
      </c>
      <c r="I6446" s="7" t="s">
        <v>12</v>
      </c>
      <c r="J6446" s="7" t="str">
        <f>_xlfn.XLOOKUP(A6446,'customer data'!A:A,'customer data'!B:B)</f>
        <v>Male</v>
      </c>
      <c r="K6446" s="7" t="str">
        <f>_xlfn.XLOOKUP(A6446,'customer data'!A:A,'customer data'!C:C)</f>
        <v>No</v>
      </c>
      <c r="L6446" s="7" t="str">
        <f ca="1">_xlfn.XLOOKUP(A6446,'customer data'!A:A,'customer data'!G:G)</f>
        <v>Young</v>
      </c>
      <c r="M6446" s="7" t="str">
        <f>_xlfn.XLOOKUP(A6446,'Internet data '!A:A,'Internet data '!F:F)</f>
        <v>Yes</v>
      </c>
      <c r="N6446" s="7" t="str">
        <f>_xlfn.XLOOKUP(A6446,'Internet data '!A:A,'Internet data '!I:I)</f>
        <v>DSL</v>
      </c>
      <c r="O6446" s="7">
        <f>_xlfn.XLOOKUP(A6446,'Internet data '!A:A,'Internet data '!J:J)</f>
        <v>5</v>
      </c>
    </row>
    <row r="6447" spans="1:15">
      <c r="A6447" s="7" t="s">
        <v>6463</v>
      </c>
      <c r="B6447" s="7" t="s">
        <v>12</v>
      </c>
      <c r="C6447" s="7" t="s">
        <v>11</v>
      </c>
      <c r="D6447" s="7" t="s">
        <v>10</v>
      </c>
      <c r="E6447" s="7" t="s">
        <v>13</v>
      </c>
      <c r="F6447" s="7">
        <v>4</v>
      </c>
      <c r="G6447" s="7">
        <v>90.65</v>
      </c>
      <c r="H6447" s="7">
        <v>367.95</v>
      </c>
      <c r="I6447" s="7" t="s">
        <v>10</v>
      </c>
      <c r="J6447" s="7" t="str">
        <f>_xlfn.XLOOKUP(A6447,'customer data'!A:A,'customer data'!B:B)</f>
        <v>Male</v>
      </c>
      <c r="K6447" s="7" t="str">
        <f>_xlfn.XLOOKUP(A6447,'customer data'!A:A,'customer data'!C:C)</f>
        <v>No</v>
      </c>
      <c r="L6447" s="7" t="str">
        <f ca="1">_xlfn.XLOOKUP(A6447,'customer data'!A:A,'customer data'!G:G)</f>
        <v>Adult</v>
      </c>
      <c r="M6447" s="7" t="str">
        <f>_xlfn.XLOOKUP(A6447,'Internet data '!A:A,'Internet data '!F:F)</f>
        <v>No</v>
      </c>
      <c r="N6447" s="7" t="str">
        <f>_xlfn.XLOOKUP(A6447,'Internet data '!A:A,'Internet data '!I:I)</f>
        <v>Fiber optic</v>
      </c>
      <c r="O6447" s="7">
        <f>_xlfn.XLOOKUP(A6447,'Internet data '!A:A,'Internet data '!J:J)</f>
        <v>3</v>
      </c>
    </row>
    <row r="6448" spans="1:15">
      <c r="A6448" s="7" t="s">
        <v>6464</v>
      </c>
      <c r="B6448" s="7" t="s">
        <v>12</v>
      </c>
      <c r="C6448" s="7" t="s">
        <v>15</v>
      </c>
      <c r="D6448" s="7" t="s">
        <v>12</v>
      </c>
      <c r="E6448" s="7" t="s">
        <v>19</v>
      </c>
      <c r="F6448" s="7">
        <v>58</v>
      </c>
      <c r="G6448" s="7">
        <v>89.85</v>
      </c>
      <c r="H6448" s="7">
        <v>5125.75</v>
      </c>
      <c r="I6448" s="7" t="s">
        <v>10</v>
      </c>
      <c r="J6448" s="7" t="str">
        <f>_xlfn.XLOOKUP(A6448,'customer data'!A:A,'customer data'!B:B)</f>
        <v>Male</v>
      </c>
      <c r="K6448" s="7" t="str">
        <f>_xlfn.XLOOKUP(A6448,'customer data'!A:A,'customer data'!C:C)</f>
        <v>Yes</v>
      </c>
      <c r="L6448" s="7" t="str">
        <f ca="1">_xlfn.XLOOKUP(A6448,'customer data'!A:A,'customer data'!G:G)</f>
        <v>Adult</v>
      </c>
      <c r="M6448" s="7" t="str">
        <f>_xlfn.XLOOKUP(A6448,'Internet data '!A:A,'Internet data '!F:F)</f>
        <v>Yes</v>
      </c>
      <c r="N6448" s="7" t="str">
        <f>_xlfn.XLOOKUP(A6448,'Internet data '!A:A,'Internet data '!I:I)</f>
        <v>Fiber optic</v>
      </c>
      <c r="O6448" s="7">
        <f>_xlfn.XLOOKUP(A6448,'Internet data '!A:A,'Internet data '!J:J)</f>
        <v>4</v>
      </c>
    </row>
    <row r="6449" spans="1:15">
      <c r="A6449" s="7" t="s">
        <v>6465</v>
      </c>
      <c r="B6449" s="7" t="s">
        <v>12</v>
      </c>
      <c r="C6449" s="7" t="s">
        <v>15</v>
      </c>
      <c r="D6449" s="7" t="s">
        <v>10</v>
      </c>
      <c r="E6449" s="7" t="s">
        <v>16</v>
      </c>
      <c r="F6449" s="7">
        <v>60</v>
      </c>
      <c r="G6449" s="7">
        <v>79</v>
      </c>
      <c r="H6449" s="7">
        <v>4801.1000000000004</v>
      </c>
      <c r="I6449" s="7" t="s">
        <v>10</v>
      </c>
      <c r="J6449" s="7" t="str">
        <f>_xlfn.XLOOKUP(A6449,'customer data'!A:A,'customer data'!B:B)</f>
        <v>Male</v>
      </c>
      <c r="K6449" s="7" t="str">
        <f>_xlfn.XLOOKUP(A6449,'customer data'!A:A,'customer data'!C:C)</f>
        <v>No</v>
      </c>
      <c r="L6449" s="7" t="str">
        <f ca="1">_xlfn.XLOOKUP(A6449,'customer data'!A:A,'customer data'!G:G)</f>
        <v>Adult</v>
      </c>
      <c r="M6449" s="7" t="str">
        <f>_xlfn.XLOOKUP(A6449,'Internet data '!A:A,'Internet data '!F:F)</f>
        <v>Yes</v>
      </c>
      <c r="N6449" s="7" t="str">
        <f>_xlfn.XLOOKUP(A6449,'Internet data '!A:A,'Internet data '!I:I)</f>
        <v>DSL</v>
      </c>
      <c r="O6449" s="7">
        <f>_xlfn.XLOOKUP(A6449,'Internet data '!A:A,'Internet data '!J:J)</f>
        <v>5</v>
      </c>
    </row>
    <row r="6450" spans="1:15">
      <c r="A6450" s="7" t="s">
        <v>6466</v>
      </c>
      <c r="B6450" s="7" t="s">
        <v>12</v>
      </c>
      <c r="C6450" s="7" t="s">
        <v>15</v>
      </c>
      <c r="D6450" s="7" t="s">
        <v>12</v>
      </c>
      <c r="E6450" s="7" t="s">
        <v>13</v>
      </c>
      <c r="F6450" s="7">
        <v>58</v>
      </c>
      <c r="G6450" s="7">
        <v>104.65</v>
      </c>
      <c r="H6450" s="7">
        <v>6219.6</v>
      </c>
      <c r="I6450" s="7" t="s">
        <v>12</v>
      </c>
      <c r="J6450" s="7" t="str">
        <f>_xlfn.XLOOKUP(A6450,'customer data'!A:A,'customer data'!B:B)</f>
        <v>Male</v>
      </c>
      <c r="K6450" s="7" t="str">
        <f>_xlfn.XLOOKUP(A6450,'customer data'!A:A,'customer data'!C:C)</f>
        <v>No</v>
      </c>
      <c r="L6450" s="7" t="str">
        <f ca="1">_xlfn.XLOOKUP(A6450,'customer data'!A:A,'customer data'!G:G)</f>
        <v>Young</v>
      </c>
      <c r="M6450" s="7" t="str">
        <f>_xlfn.XLOOKUP(A6450,'Internet data '!A:A,'Internet data '!F:F)</f>
        <v>Yes</v>
      </c>
      <c r="N6450" s="7" t="str">
        <f>_xlfn.XLOOKUP(A6450,'Internet data '!A:A,'Internet data '!I:I)</f>
        <v>Fiber optic</v>
      </c>
      <c r="O6450" s="7">
        <f>_xlfn.XLOOKUP(A6450,'Internet data '!A:A,'Internet data '!J:J)</f>
        <v>5</v>
      </c>
    </row>
    <row r="6451" spans="1:15">
      <c r="A6451" s="7" t="s">
        <v>6467</v>
      </c>
      <c r="B6451" s="7" t="s">
        <v>12</v>
      </c>
      <c r="C6451" s="7" t="s">
        <v>11</v>
      </c>
      <c r="D6451" s="7" t="s">
        <v>10</v>
      </c>
      <c r="E6451" s="7" t="s">
        <v>16</v>
      </c>
      <c r="F6451" s="7">
        <v>1</v>
      </c>
      <c r="G6451" s="7">
        <v>19.55</v>
      </c>
      <c r="H6451" s="7">
        <v>19.55</v>
      </c>
      <c r="I6451" s="7" t="s">
        <v>10</v>
      </c>
      <c r="J6451" s="7" t="str">
        <f>_xlfn.XLOOKUP(A6451,'customer data'!A:A,'customer data'!B:B)</f>
        <v>Male</v>
      </c>
      <c r="K6451" s="7" t="str">
        <f>_xlfn.XLOOKUP(A6451,'customer data'!A:A,'customer data'!C:C)</f>
        <v>No</v>
      </c>
      <c r="L6451" s="7" t="str">
        <f ca="1">_xlfn.XLOOKUP(A6451,'customer data'!A:A,'customer data'!G:G)</f>
        <v>Adult</v>
      </c>
      <c r="M6451" s="7" t="str">
        <f>_xlfn.XLOOKUP(A6451,'Internet data '!A:A,'Internet data '!F:F)</f>
        <v>No</v>
      </c>
      <c r="N6451" s="7" t="str">
        <f>_xlfn.XLOOKUP(A6451,'Internet data '!A:A,'Internet data '!I:I)</f>
        <v>No</v>
      </c>
      <c r="O6451" s="7">
        <f>_xlfn.XLOOKUP(A6451,'Internet data '!A:A,'Internet data '!J:J)</f>
        <v>0</v>
      </c>
    </row>
    <row r="6452" spans="1:15">
      <c r="A6452" s="7" t="s">
        <v>6468</v>
      </c>
      <c r="B6452" s="7" t="s">
        <v>12</v>
      </c>
      <c r="C6452" s="7" t="s">
        <v>29</v>
      </c>
      <c r="D6452" s="7" t="s">
        <v>10</v>
      </c>
      <c r="E6452" s="7" t="s">
        <v>16</v>
      </c>
      <c r="F6452" s="7">
        <v>27</v>
      </c>
      <c r="G6452" s="7">
        <v>19.899999999999999</v>
      </c>
      <c r="H6452" s="7">
        <v>550.1</v>
      </c>
      <c r="I6452" s="7" t="s">
        <v>10</v>
      </c>
      <c r="J6452" s="7" t="str">
        <f>_xlfn.XLOOKUP(A6452,'customer data'!A:A,'customer data'!B:B)</f>
        <v>Female</v>
      </c>
      <c r="K6452" s="7" t="str">
        <f>_xlfn.XLOOKUP(A6452,'customer data'!A:A,'customer data'!C:C)</f>
        <v>Yes</v>
      </c>
      <c r="L6452" s="7" t="str">
        <f ca="1">_xlfn.XLOOKUP(A6452,'customer data'!A:A,'customer data'!G:G)</f>
        <v>Adult</v>
      </c>
      <c r="M6452" s="7" t="str">
        <f>_xlfn.XLOOKUP(A6452,'Internet data '!A:A,'Internet data '!F:F)</f>
        <v>No</v>
      </c>
      <c r="N6452" s="7" t="str">
        <f>_xlfn.XLOOKUP(A6452,'Internet data '!A:A,'Internet data '!I:I)</f>
        <v>No</v>
      </c>
      <c r="O6452" s="7">
        <f>_xlfn.XLOOKUP(A6452,'Internet data '!A:A,'Internet data '!J:J)</f>
        <v>0</v>
      </c>
    </row>
    <row r="6453" spans="1:15">
      <c r="A6453" s="7" t="s">
        <v>6469</v>
      </c>
      <c r="B6453" s="7" t="s">
        <v>12</v>
      </c>
      <c r="C6453" s="7" t="s">
        <v>15</v>
      </c>
      <c r="D6453" s="7" t="s">
        <v>12</v>
      </c>
      <c r="E6453" s="7" t="s">
        <v>13</v>
      </c>
      <c r="F6453" s="7">
        <v>66</v>
      </c>
      <c r="G6453" s="7">
        <v>116.25</v>
      </c>
      <c r="H6453" s="7">
        <v>7862.25</v>
      </c>
      <c r="I6453" s="7" t="s">
        <v>10</v>
      </c>
      <c r="J6453" s="7" t="str">
        <f>_xlfn.XLOOKUP(A6453,'customer data'!A:A,'customer data'!B:B)</f>
        <v>Male</v>
      </c>
      <c r="K6453" s="7" t="str">
        <f>_xlfn.XLOOKUP(A6453,'customer data'!A:A,'customer data'!C:C)</f>
        <v>Yes</v>
      </c>
      <c r="L6453" s="7" t="str">
        <f ca="1">_xlfn.XLOOKUP(A6453,'customer data'!A:A,'customer data'!G:G)</f>
        <v>Adult</v>
      </c>
      <c r="M6453" s="7" t="str">
        <f>_xlfn.XLOOKUP(A6453,'Internet data '!A:A,'Internet data '!F:F)</f>
        <v>Yes</v>
      </c>
      <c r="N6453" s="7" t="str">
        <f>_xlfn.XLOOKUP(A6453,'Internet data '!A:A,'Internet data '!I:I)</f>
        <v>Fiber optic</v>
      </c>
      <c r="O6453" s="7">
        <f>_xlfn.XLOOKUP(A6453,'Internet data '!A:A,'Internet data '!J:J)</f>
        <v>7</v>
      </c>
    </row>
    <row r="6454" spans="1:15">
      <c r="A6454" s="7" t="s">
        <v>6470</v>
      </c>
      <c r="B6454" s="7" t="s">
        <v>12</v>
      </c>
      <c r="C6454" s="7" t="s">
        <v>11</v>
      </c>
      <c r="D6454" s="7" t="s">
        <v>12</v>
      </c>
      <c r="E6454" s="7" t="s">
        <v>19</v>
      </c>
      <c r="F6454" s="7">
        <v>15</v>
      </c>
      <c r="G6454" s="7">
        <v>87.75</v>
      </c>
      <c r="H6454" s="7">
        <v>1242.2</v>
      </c>
      <c r="I6454" s="7" t="s">
        <v>10</v>
      </c>
      <c r="J6454" s="7" t="str">
        <f>_xlfn.XLOOKUP(A6454,'customer data'!A:A,'customer data'!B:B)</f>
        <v>Male</v>
      </c>
      <c r="K6454" s="7" t="str">
        <f>_xlfn.XLOOKUP(A6454,'customer data'!A:A,'customer data'!C:C)</f>
        <v>No</v>
      </c>
      <c r="L6454" s="7" t="str">
        <f ca="1">_xlfn.XLOOKUP(A6454,'customer data'!A:A,'customer data'!G:G)</f>
        <v>Adult</v>
      </c>
      <c r="M6454" s="7" t="str">
        <f>_xlfn.XLOOKUP(A6454,'Internet data '!A:A,'Internet data '!F:F)</f>
        <v>No</v>
      </c>
      <c r="N6454" s="7" t="str">
        <f>_xlfn.XLOOKUP(A6454,'Internet data '!A:A,'Internet data '!I:I)</f>
        <v>Fiber optic</v>
      </c>
      <c r="O6454" s="7">
        <f>_xlfn.XLOOKUP(A6454,'Internet data '!A:A,'Internet data '!J:J)</f>
        <v>3</v>
      </c>
    </row>
    <row r="6455" spans="1:15">
      <c r="A6455" s="7" t="s">
        <v>6471</v>
      </c>
      <c r="B6455" s="7" t="s">
        <v>12</v>
      </c>
      <c r="C6455" s="7" t="s">
        <v>11</v>
      </c>
      <c r="D6455" s="7" t="s">
        <v>12</v>
      </c>
      <c r="E6455" s="7" t="s">
        <v>13</v>
      </c>
      <c r="F6455" s="7">
        <v>47</v>
      </c>
      <c r="G6455" s="7">
        <v>100.05</v>
      </c>
      <c r="H6455" s="7">
        <v>4871.05</v>
      </c>
      <c r="I6455" s="7" t="s">
        <v>12</v>
      </c>
      <c r="J6455" s="7" t="str">
        <f>_xlfn.XLOOKUP(A6455,'customer data'!A:A,'customer data'!B:B)</f>
        <v>Male</v>
      </c>
      <c r="K6455" s="7" t="str">
        <f>_xlfn.XLOOKUP(A6455,'customer data'!A:A,'customer data'!C:C)</f>
        <v>Yes</v>
      </c>
      <c r="L6455" s="7" t="str">
        <f ca="1">_xlfn.XLOOKUP(A6455,'customer data'!A:A,'customer data'!G:G)</f>
        <v>Adult</v>
      </c>
      <c r="M6455" s="7" t="str">
        <f>_xlfn.XLOOKUP(A6455,'Internet data '!A:A,'Internet data '!F:F)</f>
        <v>No</v>
      </c>
      <c r="N6455" s="7" t="str">
        <f>_xlfn.XLOOKUP(A6455,'Internet data '!A:A,'Internet data '!I:I)</f>
        <v>Fiber optic</v>
      </c>
      <c r="O6455" s="7">
        <f>_xlfn.XLOOKUP(A6455,'Internet data '!A:A,'Internet data '!J:J)</f>
        <v>4</v>
      </c>
    </row>
    <row r="6456" spans="1:15">
      <c r="A6456" s="7" t="s">
        <v>6472</v>
      </c>
      <c r="B6456" s="7" t="s">
        <v>12</v>
      </c>
      <c r="C6456" s="7" t="s">
        <v>11</v>
      </c>
      <c r="D6456" s="7" t="s">
        <v>12</v>
      </c>
      <c r="E6456" s="7" t="s">
        <v>23</v>
      </c>
      <c r="F6456" s="7">
        <v>41</v>
      </c>
      <c r="G6456" s="7">
        <v>81.3</v>
      </c>
      <c r="H6456" s="7">
        <v>3190.65</v>
      </c>
      <c r="I6456" s="7" t="s">
        <v>10</v>
      </c>
      <c r="J6456" s="7" t="str">
        <f>_xlfn.XLOOKUP(A6456,'customer data'!A:A,'customer data'!B:B)</f>
        <v>Female</v>
      </c>
      <c r="K6456" s="7" t="str">
        <f>_xlfn.XLOOKUP(A6456,'customer data'!A:A,'customer data'!C:C)</f>
        <v>No</v>
      </c>
      <c r="L6456" s="7" t="str">
        <f ca="1">_xlfn.XLOOKUP(A6456,'customer data'!A:A,'customer data'!G:G)</f>
        <v>Adult</v>
      </c>
      <c r="M6456" s="7" t="str">
        <f>_xlfn.XLOOKUP(A6456,'Internet data '!A:A,'Internet data '!F:F)</f>
        <v>No</v>
      </c>
      <c r="N6456" s="7" t="str">
        <f>_xlfn.XLOOKUP(A6456,'Internet data '!A:A,'Internet data '!I:I)</f>
        <v>Fiber optic</v>
      </c>
      <c r="O6456" s="7">
        <f>_xlfn.XLOOKUP(A6456,'Internet data '!A:A,'Internet data '!J:J)</f>
        <v>2</v>
      </c>
    </row>
    <row r="6457" spans="1:15">
      <c r="A6457" s="7" t="s">
        <v>6473</v>
      </c>
      <c r="B6457" s="7" t="s">
        <v>10</v>
      </c>
      <c r="C6457" s="7" t="s">
        <v>11</v>
      </c>
      <c r="D6457" s="7" t="s">
        <v>12</v>
      </c>
      <c r="E6457" s="7" t="s">
        <v>13</v>
      </c>
      <c r="F6457" s="7">
        <v>59</v>
      </c>
      <c r="G6457" s="7">
        <v>44.3</v>
      </c>
      <c r="H6457" s="7">
        <v>2666.75</v>
      </c>
      <c r="I6457" s="7" t="s">
        <v>10</v>
      </c>
      <c r="J6457" s="7" t="str">
        <f>_xlfn.XLOOKUP(A6457,'customer data'!A:A,'customer data'!B:B)</f>
        <v>Male</v>
      </c>
      <c r="K6457" s="7" t="str">
        <f>_xlfn.XLOOKUP(A6457,'customer data'!A:A,'customer data'!C:C)</f>
        <v>Yes</v>
      </c>
      <c r="L6457" s="7" t="str">
        <f ca="1">_xlfn.XLOOKUP(A6457,'customer data'!A:A,'customer data'!G:G)</f>
        <v>Adult</v>
      </c>
      <c r="M6457" s="7" t="str">
        <f>_xlfn.XLOOKUP(A6457,'Internet data '!A:A,'Internet data '!F:F)</f>
        <v>No</v>
      </c>
      <c r="N6457" s="7" t="str">
        <f>_xlfn.XLOOKUP(A6457,'Internet data '!A:A,'Internet data '!I:I)</f>
        <v>DSL</v>
      </c>
      <c r="O6457" s="7">
        <f>_xlfn.XLOOKUP(A6457,'Internet data '!A:A,'Internet data '!J:J)</f>
        <v>2</v>
      </c>
    </row>
    <row r="6458" spans="1:15">
      <c r="A6458" s="7" t="s">
        <v>6474</v>
      </c>
      <c r="B6458" s="7" t="s">
        <v>12</v>
      </c>
      <c r="C6458" s="7" t="s">
        <v>29</v>
      </c>
      <c r="D6458" s="7" t="s">
        <v>10</v>
      </c>
      <c r="E6458" s="7" t="s">
        <v>23</v>
      </c>
      <c r="F6458" s="7">
        <v>50</v>
      </c>
      <c r="G6458" s="7">
        <v>70.349999999999994</v>
      </c>
      <c r="H6458" s="7">
        <v>3533.6</v>
      </c>
      <c r="I6458" s="7" t="s">
        <v>10</v>
      </c>
      <c r="J6458" s="7" t="str">
        <f>_xlfn.XLOOKUP(A6458,'customer data'!A:A,'customer data'!B:B)</f>
        <v>Female</v>
      </c>
      <c r="K6458" s="7" t="str">
        <f>_xlfn.XLOOKUP(A6458,'customer data'!A:A,'customer data'!C:C)</f>
        <v>No</v>
      </c>
      <c r="L6458" s="7" t="str">
        <f ca="1">_xlfn.XLOOKUP(A6458,'customer data'!A:A,'customer data'!G:G)</f>
        <v>Adult</v>
      </c>
      <c r="M6458" s="7" t="str">
        <f>_xlfn.XLOOKUP(A6458,'Internet data '!A:A,'Internet data '!F:F)</f>
        <v>No</v>
      </c>
      <c r="N6458" s="7" t="str">
        <f>_xlfn.XLOOKUP(A6458,'Internet data '!A:A,'Internet data '!I:I)</f>
        <v>Fiber optic</v>
      </c>
      <c r="O6458" s="7">
        <f>_xlfn.XLOOKUP(A6458,'Internet data '!A:A,'Internet data '!J:J)</f>
        <v>0</v>
      </c>
    </row>
    <row r="6459" spans="1:15">
      <c r="A6459" s="7" t="s">
        <v>6475</v>
      </c>
      <c r="B6459" s="7" t="s">
        <v>10</v>
      </c>
      <c r="C6459" s="7" t="s">
        <v>15</v>
      </c>
      <c r="D6459" s="7" t="s">
        <v>10</v>
      </c>
      <c r="E6459" s="7" t="s">
        <v>23</v>
      </c>
      <c r="F6459" s="7">
        <v>17</v>
      </c>
      <c r="G6459" s="7">
        <v>44.45</v>
      </c>
      <c r="H6459" s="7">
        <v>792.15</v>
      </c>
      <c r="I6459" s="7" t="s">
        <v>10</v>
      </c>
      <c r="J6459" s="7" t="str">
        <f>_xlfn.XLOOKUP(A6459,'customer data'!A:A,'customer data'!B:B)</f>
        <v>Male</v>
      </c>
      <c r="K6459" s="7" t="str">
        <f>_xlfn.XLOOKUP(A6459,'customer data'!A:A,'customer data'!C:C)</f>
        <v>Yes</v>
      </c>
      <c r="L6459" s="7" t="str">
        <f ca="1">_xlfn.XLOOKUP(A6459,'customer data'!A:A,'customer data'!G:G)</f>
        <v>Adult</v>
      </c>
      <c r="M6459" s="7" t="str">
        <f>_xlfn.XLOOKUP(A6459,'Internet data '!A:A,'Internet data '!F:F)</f>
        <v>No</v>
      </c>
      <c r="N6459" s="7" t="str">
        <f>_xlfn.XLOOKUP(A6459,'Internet data '!A:A,'Internet data '!I:I)</f>
        <v>DSL</v>
      </c>
      <c r="O6459" s="7">
        <f>_xlfn.XLOOKUP(A6459,'Internet data '!A:A,'Internet data '!J:J)</f>
        <v>3</v>
      </c>
    </row>
    <row r="6460" spans="1:15">
      <c r="A6460" s="7" t="s">
        <v>6476</v>
      </c>
      <c r="B6460" s="7" t="s">
        <v>12</v>
      </c>
      <c r="C6460" s="7" t="s">
        <v>11</v>
      </c>
      <c r="D6460" s="7" t="s">
        <v>12</v>
      </c>
      <c r="E6460" s="7" t="s">
        <v>13</v>
      </c>
      <c r="F6460" s="7">
        <v>6</v>
      </c>
      <c r="G6460" s="7">
        <v>49.15</v>
      </c>
      <c r="H6460" s="7">
        <v>295.64999999999998</v>
      </c>
      <c r="I6460" s="7" t="s">
        <v>10</v>
      </c>
      <c r="J6460" s="7" t="str">
        <f>_xlfn.XLOOKUP(A6460,'customer data'!A:A,'customer data'!B:B)</f>
        <v>Male</v>
      </c>
      <c r="K6460" s="7" t="str">
        <f>_xlfn.XLOOKUP(A6460,'customer data'!A:A,'customer data'!C:C)</f>
        <v>Yes</v>
      </c>
      <c r="L6460" s="7" t="str">
        <f ca="1">_xlfn.XLOOKUP(A6460,'customer data'!A:A,'customer data'!G:G)</f>
        <v>Adult</v>
      </c>
      <c r="M6460" s="7" t="str">
        <f>_xlfn.XLOOKUP(A6460,'Internet data '!A:A,'Internet data '!F:F)</f>
        <v>No</v>
      </c>
      <c r="N6460" s="7" t="str">
        <f>_xlfn.XLOOKUP(A6460,'Internet data '!A:A,'Internet data '!I:I)</f>
        <v>DSL</v>
      </c>
      <c r="O6460" s="7">
        <f>_xlfn.XLOOKUP(A6460,'Internet data '!A:A,'Internet data '!J:J)</f>
        <v>1</v>
      </c>
    </row>
    <row r="6461" spans="1:15">
      <c r="A6461" s="7" t="s">
        <v>6477</v>
      </c>
      <c r="B6461" s="7" t="s">
        <v>10</v>
      </c>
      <c r="C6461" s="7" t="s">
        <v>11</v>
      </c>
      <c r="D6461" s="7" t="s">
        <v>12</v>
      </c>
      <c r="E6461" s="7" t="s">
        <v>23</v>
      </c>
      <c r="F6461" s="7">
        <v>51</v>
      </c>
      <c r="G6461" s="7">
        <v>29.45</v>
      </c>
      <c r="H6461" s="7">
        <v>1459.35</v>
      </c>
      <c r="I6461" s="7" t="s">
        <v>10</v>
      </c>
      <c r="J6461" s="7" t="str">
        <f>_xlfn.XLOOKUP(A6461,'customer data'!A:A,'customer data'!B:B)</f>
        <v>Male</v>
      </c>
      <c r="K6461" s="7" t="str">
        <f>_xlfn.XLOOKUP(A6461,'customer data'!A:A,'customer data'!C:C)</f>
        <v>Yes</v>
      </c>
      <c r="L6461" s="7" t="str">
        <f ca="1">_xlfn.XLOOKUP(A6461,'customer data'!A:A,'customer data'!G:G)</f>
        <v>Adult</v>
      </c>
      <c r="M6461" s="7" t="str">
        <f>_xlfn.XLOOKUP(A6461,'Internet data '!A:A,'Internet data '!F:F)</f>
        <v>No</v>
      </c>
      <c r="N6461" s="7" t="str">
        <f>_xlfn.XLOOKUP(A6461,'Internet data '!A:A,'Internet data '!I:I)</f>
        <v>DSL</v>
      </c>
      <c r="O6461" s="7">
        <f>_xlfn.XLOOKUP(A6461,'Internet data '!A:A,'Internet data '!J:J)</f>
        <v>1</v>
      </c>
    </row>
    <row r="6462" spans="1:15">
      <c r="A6462" s="7" t="s">
        <v>6478</v>
      </c>
      <c r="B6462" s="7" t="s">
        <v>12</v>
      </c>
      <c r="C6462" s="7" t="s">
        <v>11</v>
      </c>
      <c r="D6462" s="7" t="s">
        <v>10</v>
      </c>
      <c r="E6462" s="7" t="s">
        <v>13</v>
      </c>
      <c r="F6462" s="7">
        <v>44</v>
      </c>
      <c r="G6462" s="7">
        <v>100.55</v>
      </c>
      <c r="H6462" s="7">
        <v>4398.1499999999996</v>
      </c>
      <c r="I6462" s="7" t="s">
        <v>12</v>
      </c>
      <c r="J6462" s="7" t="str">
        <f>_xlfn.XLOOKUP(A6462,'customer data'!A:A,'customer data'!B:B)</f>
        <v>Male</v>
      </c>
      <c r="K6462" s="7" t="str">
        <f>_xlfn.XLOOKUP(A6462,'customer data'!A:A,'customer data'!C:C)</f>
        <v>No</v>
      </c>
      <c r="L6462" s="7" t="str">
        <f ca="1">_xlfn.XLOOKUP(A6462,'customer data'!A:A,'customer data'!G:G)</f>
        <v>Adult</v>
      </c>
      <c r="M6462" s="7" t="str">
        <f>_xlfn.XLOOKUP(A6462,'Internet data '!A:A,'Internet data '!F:F)</f>
        <v>Yes</v>
      </c>
      <c r="N6462" s="7" t="str">
        <f>_xlfn.XLOOKUP(A6462,'Internet data '!A:A,'Internet data '!I:I)</f>
        <v>Fiber optic</v>
      </c>
      <c r="O6462" s="7">
        <f>_xlfn.XLOOKUP(A6462,'Internet data '!A:A,'Internet data '!J:J)</f>
        <v>4</v>
      </c>
    </row>
    <row r="6463" spans="1:15">
      <c r="A6463" s="7" t="s">
        <v>6479</v>
      </c>
      <c r="B6463" s="7" t="s">
        <v>12</v>
      </c>
      <c r="C6463" s="7" t="s">
        <v>11</v>
      </c>
      <c r="D6463" s="7" t="s">
        <v>12</v>
      </c>
      <c r="E6463" s="7" t="s">
        <v>23</v>
      </c>
      <c r="F6463" s="7">
        <v>49</v>
      </c>
      <c r="G6463" s="7">
        <v>85.3</v>
      </c>
      <c r="H6463" s="7">
        <v>4297.95</v>
      </c>
      <c r="I6463" s="7" t="s">
        <v>10</v>
      </c>
      <c r="J6463" s="7" t="str">
        <f>_xlfn.XLOOKUP(A6463,'customer data'!A:A,'customer data'!B:B)</f>
        <v>Male</v>
      </c>
      <c r="K6463" s="7" t="str">
        <f>_xlfn.XLOOKUP(A6463,'customer data'!A:A,'customer data'!C:C)</f>
        <v>Yes</v>
      </c>
      <c r="L6463" s="7" t="str">
        <f ca="1">_xlfn.XLOOKUP(A6463,'customer data'!A:A,'customer data'!G:G)</f>
        <v>Adult</v>
      </c>
      <c r="M6463" s="7" t="str">
        <f>_xlfn.XLOOKUP(A6463,'Internet data '!A:A,'Internet data '!F:F)</f>
        <v>No</v>
      </c>
      <c r="N6463" s="7" t="str">
        <f>_xlfn.XLOOKUP(A6463,'Internet data '!A:A,'Internet data '!I:I)</f>
        <v>Fiber optic</v>
      </c>
      <c r="O6463" s="7">
        <f>_xlfn.XLOOKUP(A6463,'Internet data '!A:A,'Internet data '!J:J)</f>
        <v>2</v>
      </c>
    </row>
    <row r="6464" spans="1:15">
      <c r="A6464" s="7" t="s">
        <v>6480</v>
      </c>
      <c r="B6464" s="7" t="s">
        <v>12</v>
      </c>
      <c r="C6464" s="7" t="s">
        <v>11</v>
      </c>
      <c r="D6464" s="7" t="s">
        <v>10</v>
      </c>
      <c r="E6464" s="7" t="s">
        <v>13</v>
      </c>
      <c r="F6464" s="7">
        <v>2</v>
      </c>
      <c r="G6464" s="7">
        <v>95.65</v>
      </c>
      <c r="H6464" s="7">
        <v>167.3</v>
      </c>
      <c r="I6464" s="7" t="s">
        <v>12</v>
      </c>
      <c r="J6464" s="7" t="str">
        <f>_xlfn.XLOOKUP(A6464,'customer data'!A:A,'customer data'!B:B)</f>
        <v>Male</v>
      </c>
      <c r="K6464" s="7" t="str">
        <f>_xlfn.XLOOKUP(A6464,'customer data'!A:A,'customer data'!C:C)</f>
        <v>No</v>
      </c>
      <c r="L6464" s="7" t="str">
        <f ca="1">_xlfn.XLOOKUP(A6464,'customer data'!A:A,'customer data'!G:G)</f>
        <v>Young</v>
      </c>
      <c r="M6464" s="7" t="str">
        <f>_xlfn.XLOOKUP(A6464,'Internet data '!A:A,'Internet data '!F:F)</f>
        <v>No</v>
      </c>
      <c r="N6464" s="7" t="str">
        <f>_xlfn.XLOOKUP(A6464,'Internet data '!A:A,'Internet data '!I:I)</f>
        <v>Fiber optic</v>
      </c>
      <c r="O6464" s="7">
        <f>_xlfn.XLOOKUP(A6464,'Internet data '!A:A,'Internet data '!J:J)</f>
        <v>3</v>
      </c>
    </row>
    <row r="6465" spans="1:15">
      <c r="A6465" s="7" t="s">
        <v>6481</v>
      </c>
      <c r="B6465" s="7" t="s">
        <v>12</v>
      </c>
      <c r="C6465" s="7" t="s">
        <v>15</v>
      </c>
      <c r="D6465" s="7" t="s">
        <v>12</v>
      </c>
      <c r="E6465" s="7" t="s">
        <v>16</v>
      </c>
      <c r="F6465" s="7">
        <v>59</v>
      </c>
      <c r="G6465" s="7">
        <v>69.099999999999994</v>
      </c>
      <c r="H6465" s="7">
        <v>4096.8999999999996</v>
      </c>
      <c r="I6465" s="7" t="s">
        <v>10</v>
      </c>
      <c r="J6465" s="7" t="str">
        <f>_xlfn.XLOOKUP(A6465,'customer data'!A:A,'customer data'!B:B)</f>
        <v>Male</v>
      </c>
      <c r="K6465" s="7" t="str">
        <f>_xlfn.XLOOKUP(A6465,'customer data'!A:A,'customer data'!C:C)</f>
        <v>Yes</v>
      </c>
      <c r="L6465" s="7" t="str">
        <f ca="1">_xlfn.XLOOKUP(A6465,'customer data'!A:A,'customer data'!G:G)</f>
        <v>Adult</v>
      </c>
      <c r="M6465" s="7" t="str">
        <f>_xlfn.XLOOKUP(A6465,'Internet data '!A:A,'Internet data '!F:F)</f>
        <v>Yes</v>
      </c>
      <c r="N6465" s="7" t="str">
        <f>_xlfn.XLOOKUP(A6465,'Internet data '!A:A,'Internet data '!I:I)</f>
        <v>DSL</v>
      </c>
      <c r="O6465" s="7">
        <f>_xlfn.XLOOKUP(A6465,'Internet data '!A:A,'Internet data '!J:J)</f>
        <v>4</v>
      </c>
    </row>
    <row r="6466" spans="1:15">
      <c r="A6466" s="7" t="s">
        <v>6482</v>
      </c>
      <c r="B6466" s="7" t="s">
        <v>12</v>
      </c>
      <c r="C6466" s="7" t="s">
        <v>11</v>
      </c>
      <c r="D6466" s="7" t="s">
        <v>12</v>
      </c>
      <c r="E6466" s="7" t="s">
        <v>19</v>
      </c>
      <c r="F6466" s="7">
        <v>50</v>
      </c>
      <c r="G6466" s="7">
        <v>70.349999999999994</v>
      </c>
      <c r="H6466" s="7">
        <v>3454.6</v>
      </c>
      <c r="I6466" s="7" t="s">
        <v>10</v>
      </c>
      <c r="J6466" s="7" t="str">
        <f>_xlfn.XLOOKUP(A6466,'customer data'!A:A,'customer data'!B:B)</f>
        <v>Male</v>
      </c>
      <c r="K6466" s="7" t="str">
        <f>_xlfn.XLOOKUP(A6466,'customer data'!A:A,'customer data'!C:C)</f>
        <v>No</v>
      </c>
      <c r="L6466" s="7" t="str">
        <f ca="1">_xlfn.XLOOKUP(A6466,'customer data'!A:A,'customer data'!G:G)</f>
        <v>Young</v>
      </c>
      <c r="M6466" s="7" t="str">
        <f>_xlfn.XLOOKUP(A6466,'Internet data '!A:A,'Internet data '!F:F)</f>
        <v>No</v>
      </c>
      <c r="N6466" s="7" t="str">
        <f>_xlfn.XLOOKUP(A6466,'Internet data '!A:A,'Internet data '!I:I)</f>
        <v>DSL</v>
      </c>
      <c r="O6466" s="7">
        <f>_xlfn.XLOOKUP(A6466,'Internet data '!A:A,'Internet data '!J:J)</f>
        <v>4</v>
      </c>
    </row>
    <row r="6467" spans="1:15">
      <c r="A6467" s="7" t="s">
        <v>6483</v>
      </c>
      <c r="B6467" s="7" t="s">
        <v>12</v>
      </c>
      <c r="C6467" s="7" t="s">
        <v>29</v>
      </c>
      <c r="D6467" s="7" t="s">
        <v>10</v>
      </c>
      <c r="E6467" s="7" t="s">
        <v>16</v>
      </c>
      <c r="F6467" s="7">
        <v>59</v>
      </c>
      <c r="G6467" s="7">
        <v>20.6</v>
      </c>
      <c r="H6467" s="7">
        <v>1286</v>
      </c>
      <c r="I6467" s="7" t="s">
        <v>10</v>
      </c>
      <c r="J6467" s="7" t="str">
        <f>_xlfn.XLOOKUP(A6467,'customer data'!A:A,'customer data'!B:B)</f>
        <v>Female</v>
      </c>
      <c r="K6467" s="7" t="str">
        <f>_xlfn.XLOOKUP(A6467,'customer data'!A:A,'customer data'!C:C)</f>
        <v>Yes</v>
      </c>
      <c r="L6467" s="7" t="str">
        <f ca="1">_xlfn.XLOOKUP(A6467,'customer data'!A:A,'customer data'!G:G)</f>
        <v>Young</v>
      </c>
      <c r="M6467" s="7" t="str">
        <f>_xlfn.XLOOKUP(A6467,'Internet data '!A:A,'Internet data '!F:F)</f>
        <v>No</v>
      </c>
      <c r="N6467" s="7" t="str">
        <f>_xlfn.XLOOKUP(A6467,'Internet data '!A:A,'Internet data '!I:I)</f>
        <v>No</v>
      </c>
      <c r="O6467" s="7">
        <f>_xlfn.XLOOKUP(A6467,'Internet data '!A:A,'Internet data '!J:J)</f>
        <v>0</v>
      </c>
    </row>
    <row r="6468" spans="1:15">
      <c r="A6468" s="7" t="s">
        <v>6484</v>
      </c>
      <c r="B6468" s="7" t="s">
        <v>12</v>
      </c>
      <c r="C6468" s="7" t="s">
        <v>11</v>
      </c>
      <c r="D6468" s="7" t="s">
        <v>10</v>
      </c>
      <c r="E6468" s="7" t="s">
        <v>16</v>
      </c>
      <c r="F6468" s="7">
        <v>18</v>
      </c>
      <c r="G6468" s="7">
        <v>74.150000000000006</v>
      </c>
      <c r="H6468" s="7">
        <v>1387</v>
      </c>
      <c r="I6468" s="7" t="s">
        <v>10</v>
      </c>
      <c r="J6468" s="7" t="str">
        <f>_xlfn.XLOOKUP(A6468,'customer data'!A:A,'customer data'!B:B)</f>
        <v>Male</v>
      </c>
      <c r="K6468" s="7" t="str">
        <f>_xlfn.XLOOKUP(A6468,'customer data'!A:A,'customer data'!C:C)</f>
        <v>No</v>
      </c>
      <c r="L6468" s="7" t="str">
        <f ca="1">_xlfn.XLOOKUP(A6468,'customer data'!A:A,'customer data'!G:G)</f>
        <v>Adult</v>
      </c>
      <c r="M6468" s="7" t="str">
        <f>_xlfn.XLOOKUP(A6468,'Internet data '!A:A,'Internet data '!F:F)</f>
        <v>No</v>
      </c>
      <c r="N6468" s="7" t="str">
        <f>_xlfn.XLOOKUP(A6468,'Internet data '!A:A,'Internet data '!I:I)</f>
        <v>Fiber optic</v>
      </c>
      <c r="O6468" s="7">
        <f>_xlfn.XLOOKUP(A6468,'Internet data '!A:A,'Internet data '!J:J)</f>
        <v>1</v>
      </c>
    </row>
    <row r="6469" spans="1:15">
      <c r="A6469" s="7" t="s">
        <v>6485</v>
      </c>
      <c r="B6469" s="7" t="s">
        <v>12</v>
      </c>
      <c r="C6469" s="7" t="s">
        <v>11</v>
      </c>
      <c r="D6469" s="7" t="s">
        <v>10</v>
      </c>
      <c r="E6469" s="7" t="s">
        <v>13</v>
      </c>
      <c r="F6469" s="7">
        <v>10</v>
      </c>
      <c r="G6469" s="7">
        <v>75.05</v>
      </c>
      <c r="H6469" s="7">
        <v>786.3</v>
      </c>
      <c r="I6469" s="7" t="s">
        <v>10</v>
      </c>
      <c r="J6469" s="7" t="str">
        <f>_xlfn.XLOOKUP(A6469,'customer data'!A:A,'customer data'!B:B)</f>
        <v>Male</v>
      </c>
      <c r="K6469" s="7" t="str">
        <f>_xlfn.XLOOKUP(A6469,'customer data'!A:A,'customer data'!C:C)</f>
        <v>No</v>
      </c>
      <c r="L6469" s="7" t="str">
        <f ca="1">_xlfn.XLOOKUP(A6469,'customer data'!A:A,'customer data'!G:G)</f>
        <v>Adult</v>
      </c>
      <c r="M6469" s="7" t="str">
        <f>_xlfn.XLOOKUP(A6469,'Internet data '!A:A,'Internet data '!F:F)</f>
        <v>No</v>
      </c>
      <c r="N6469" s="7" t="str">
        <f>_xlfn.XLOOKUP(A6469,'Internet data '!A:A,'Internet data '!I:I)</f>
        <v>Fiber optic</v>
      </c>
      <c r="O6469" s="7">
        <f>_xlfn.XLOOKUP(A6469,'Internet data '!A:A,'Internet data '!J:J)</f>
        <v>1</v>
      </c>
    </row>
    <row r="6470" spans="1:15">
      <c r="A6470" s="7" t="s">
        <v>6486</v>
      </c>
      <c r="B6470" s="7" t="s">
        <v>12</v>
      </c>
      <c r="C6470" s="7" t="s">
        <v>15</v>
      </c>
      <c r="D6470" s="7" t="s">
        <v>10</v>
      </c>
      <c r="E6470" s="7" t="s">
        <v>13</v>
      </c>
      <c r="F6470" s="7">
        <v>14</v>
      </c>
      <c r="G6470" s="7">
        <v>44.6</v>
      </c>
      <c r="H6470" s="7">
        <v>641.25</v>
      </c>
      <c r="I6470" s="7" t="s">
        <v>10</v>
      </c>
      <c r="J6470" s="7" t="str">
        <f>_xlfn.XLOOKUP(A6470,'customer data'!A:A,'customer data'!B:B)</f>
        <v>Male</v>
      </c>
      <c r="K6470" s="7" t="str">
        <f>_xlfn.XLOOKUP(A6470,'customer data'!A:A,'customer data'!C:C)</f>
        <v>Yes</v>
      </c>
      <c r="L6470" s="7" t="str">
        <f ca="1">_xlfn.XLOOKUP(A6470,'customer data'!A:A,'customer data'!G:G)</f>
        <v>Young</v>
      </c>
      <c r="M6470" s="7" t="str">
        <f>_xlfn.XLOOKUP(A6470,'Internet data '!A:A,'Internet data '!F:F)</f>
        <v>No</v>
      </c>
      <c r="N6470" s="7" t="str">
        <f>_xlfn.XLOOKUP(A6470,'Internet data '!A:A,'Internet data '!I:I)</f>
        <v>DSL</v>
      </c>
      <c r="O6470" s="7">
        <f>_xlfn.XLOOKUP(A6470,'Internet data '!A:A,'Internet data '!J:J)</f>
        <v>0</v>
      </c>
    </row>
    <row r="6471" spans="1:15">
      <c r="A6471" s="7" t="s">
        <v>6487</v>
      </c>
      <c r="B6471" s="7" t="s">
        <v>12</v>
      </c>
      <c r="C6471" s="7" t="s">
        <v>29</v>
      </c>
      <c r="D6471" s="7" t="s">
        <v>10</v>
      </c>
      <c r="E6471" s="7" t="s">
        <v>19</v>
      </c>
      <c r="F6471" s="7">
        <v>35</v>
      </c>
      <c r="G6471" s="7">
        <v>21.45</v>
      </c>
      <c r="H6471" s="7">
        <v>705.45</v>
      </c>
      <c r="I6471" s="7" t="s">
        <v>10</v>
      </c>
      <c r="J6471" s="7" t="str">
        <f>_xlfn.XLOOKUP(A6471,'customer data'!A:A,'customer data'!B:B)</f>
        <v>Male</v>
      </c>
      <c r="K6471" s="7" t="str">
        <f>_xlfn.XLOOKUP(A6471,'customer data'!A:A,'customer data'!C:C)</f>
        <v>No</v>
      </c>
      <c r="L6471" s="7" t="str">
        <f ca="1">_xlfn.XLOOKUP(A6471,'customer data'!A:A,'customer data'!G:G)</f>
        <v>Young</v>
      </c>
      <c r="M6471" s="7" t="str">
        <f>_xlfn.XLOOKUP(A6471,'Internet data '!A:A,'Internet data '!F:F)</f>
        <v>No</v>
      </c>
      <c r="N6471" s="7" t="str">
        <f>_xlfn.XLOOKUP(A6471,'Internet data '!A:A,'Internet data '!I:I)</f>
        <v>No</v>
      </c>
      <c r="O6471" s="7">
        <f>_xlfn.XLOOKUP(A6471,'Internet data '!A:A,'Internet data '!J:J)</f>
        <v>0</v>
      </c>
    </row>
    <row r="6472" spans="1:15">
      <c r="A6472" s="7" t="s">
        <v>6488</v>
      </c>
      <c r="B6472" s="7" t="s">
        <v>12</v>
      </c>
      <c r="C6472" s="7" t="s">
        <v>15</v>
      </c>
      <c r="D6472" s="7" t="s">
        <v>12</v>
      </c>
      <c r="E6472" s="7" t="s">
        <v>16</v>
      </c>
      <c r="F6472" s="7">
        <v>8</v>
      </c>
      <c r="G6472" s="7">
        <v>43.45</v>
      </c>
      <c r="H6472" s="7">
        <v>345.5</v>
      </c>
      <c r="I6472" s="7" t="s">
        <v>10</v>
      </c>
      <c r="J6472" s="7" t="str">
        <f>_xlfn.XLOOKUP(A6472,'customer data'!A:A,'customer data'!B:B)</f>
        <v>Male</v>
      </c>
      <c r="K6472" s="7" t="str">
        <f>_xlfn.XLOOKUP(A6472,'customer data'!A:A,'customer data'!C:C)</f>
        <v>Yes</v>
      </c>
      <c r="L6472" s="7" t="str">
        <f ca="1">_xlfn.XLOOKUP(A6472,'customer data'!A:A,'customer data'!G:G)</f>
        <v>Adult</v>
      </c>
      <c r="M6472" s="7" t="str">
        <f>_xlfn.XLOOKUP(A6472,'Internet data '!A:A,'Internet data '!F:F)</f>
        <v>No</v>
      </c>
      <c r="N6472" s="7" t="str">
        <f>_xlfn.XLOOKUP(A6472,'Internet data '!A:A,'Internet data '!I:I)</f>
        <v>DSL</v>
      </c>
      <c r="O6472" s="7">
        <f>_xlfn.XLOOKUP(A6472,'Internet data '!A:A,'Internet data '!J:J)</f>
        <v>0</v>
      </c>
    </row>
    <row r="6473" spans="1:15">
      <c r="A6473" s="7" t="s">
        <v>6489</v>
      </c>
      <c r="B6473" s="7" t="s">
        <v>12</v>
      </c>
      <c r="C6473" s="7" t="s">
        <v>15</v>
      </c>
      <c r="D6473" s="7" t="s">
        <v>10</v>
      </c>
      <c r="E6473" s="7" t="s">
        <v>19</v>
      </c>
      <c r="F6473" s="7">
        <v>18</v>
      </c>
      <c r="G6473" s="7">
        <v>20.05</v>
      </c>
      <c r="H6473" s="7">
        <v>345.9</v>
      </c>
      <c r="I6473" s="7" t="s">
        <v>10</v>
      </c>
      <c r="J6473" s="7" t="str">
        <f>_xlfn.XLOOKUP(A6473,'customer data'!A:A,'customer data'!B:B)</f>
        <v>Male</v>
      </c>
      <c r="K6473" s="7" t="str">
        <f>_xlfn.XLOOKUP(A6473,'customer data'!A:A,'customer data'!C:C)</f>
        <v>Yes</v>
      </c>
      <c r="L6473" s="7" t="str">
        <f ca="1">_xlfn.XLOOKUP(A6473,'customer data'!A:A,'customer data'!G:G)</f>
        <v>Adult</v>
      </c>
      <c r="M6473" s="7" t="str">
        <f>_xlfn.XLOOKUP(A6473,'Internet data '!A:A,'Internet data '!F:F)</f>
        <v>No</v>
      </c>
      <c r="N6473" s="7" t="str">
        <f>_xlfn.XLOOKUP(A6473,'Internet data '!A:A,'Internet data '!I:I)</f>
        <v>No</v>
      </c>
      <c r="O6473" s="7">
        <f>_xlfn.XLOOKUP(A6473,'Internet data '!A:A,'Internet data '!J:J)</f>
        <v>0</v>
      </c>
    </row>
    <row r="6474" spans="1:15">
      <c r="A6474" s="7" t="s">
        <v>6490</v>
      </c>
      <c r="B6474" s="7" t="s">
        <v>12</v>
      </c>
      <c r="C6474" s="7" t="s">
        <v>15</v>
      </c>
      <c r="D6474" s="7" t="s">
        <v>10</v>
      </c>
      <c r="E6474" s="7" t="s">
        <v>19</v>
      </c>
      <c r="F6474" s="7">
        <v>60</v>
      </c>
      <c r="G6474" s="7">
        <v>94.15</v>
      </c>
      <c r="H6474" s="7">
        <v>5811.8</v>
      </c>
      <c r="I6474" s="7" t="s">
        <v>10</v>
      </c>
      <c r="J6474" s="7" t="str">
        <f>_xlfn.XLOOKUP(A6474,'customer data'!A:A,'customer data'!B:B)</f>
        <v>Female</v>
      </c>
      <c r="K6474" s="7" t="str">
        <f>_xlfn.XLOOKUP(A6474,'customer data'!A:A,'customer data'!C:C)</f>
        <v>Yes</v>
      </c>
      <c r="L6474" s="7" t="str">
        <f ca="1">_xlfn.XLOOKUP(A6474,'customer data'!A:A,'customer data'!G:G)</f>
        <v>Young</v>
      </c>
      <c r="M6474" s="7" t="str">
        <f>_xlfn.XLOOKUP(A6474,'Internet data '!A:A,'Internet data '!F:F)</f>
        <v>No</v>
      </c>
      <c r="N6474" s="7" t="str">
        <f>_xlfn.XLOOKUP(A6474,'Internet data '!A:A,'Internet data '!I:I)</f>
        <v>Fiber optic</v>
      </c>
      <c r="O6474" s="7">
        <f>_xlfn.XLOOKUP(A6474,'Internet data '!A:A,'Internet data '!J:J)</f>
        <v>4</v>
      </c>
    </row>
    <row r="6475" spans="1:15">
      <c r="A6475" s="7" t="s">
        <v>6491</v>
      </c>
      <c r="B6475" s="7" t="s">
        <v>12</v>
      </c>
      <c r="C6475" s="7" t="s">
        <v>11</v>
      </c>
      <c r="D6475" s="7" t="s">
        <v>10</v>
      </c>
      <c r="E6475" s="7" t="s">
        <v>13</v>
      </c>
      <c r="F6475" s="7">
        <v>1</v>
      </c>
      <c r="G6475" s="7">
        <v>94.4</v>
      </c>
      <c r="H6475" s="7">
        <v>94.4</v>
      </c>
      <c r="I6475" s="7" t="s">
        <v>12</v>
      </c>
      <c r="J6475" s="7" t="str">
        <f>_xlfn.XLOOKUP(A6475,'customer data'!A:A,'customer data'!B:B)</f>
        <v>Female</v>
      </c>
      <c r="K6475" s="7" t="str">
        <f>_xlfn.XLOOKUP(A6475,'customer data'!A:A,'customer data'!C:C)</f>
        <v>No</v>
      </c>
      <c r="L6475" s="7" t="str">
        <f ca="1">_xlfn.XLOOKUP(A6475,'customer data'!A:A,'customer data'!G:G)</f>
        <v>Young</v>
      </c>
      <c r="M6475" s="7" t="str">
        <f>_xlfn.XLOOKUP(A6475,'Internet data '!A:A,'Internet data '!F:F)</f>
        <v>No</v>
      </c>
      <c r="N6475" s="7" t="str">
        <f>_xlfn.XLOOKUP(A6475,'Internet data '!A:A,'Internet data '!I:I)</f>
        <v>Fiber optic</v>
      </c>
      <c r="O6475" s="7">
        <f>_xlfn.XLOOKUP(A6475,'Internet data '!A:A,'Internet data '!J:J)</f>
        <v>3</v>
      </c>
    </row>
    <row r="6476" spans="1:15">
      <c r="A6476" s="7" t="s">
        <v>6492</v>
      </c>
      <c r="B6476" s="7" t="s">
        <v>12</v>
      </c>
      <c r="C6476" s="7" t="s">
        <v>29</v>
      </c>
      <c r="D6476" s="7" t="s">
        <v>10</v>
      </c>
      <c r="E6476" s="7" t="s">
        <v>16</v>
      </c>
      <c r="F6476" s="7">
        <v>6</v>
      </c>
      <c r="G6476" s="7">
        <v>19.55</v>
      </c>
      <c r="H6476" s="7">
        <v>124.45</v>
      </c>
      <c r="I6476" s="7" t="s">
        <v>10</v>
      </c>
      <c r="J6476" s="7" t="str">
        <f>_xlfn.XLOOKUP(A6476,'customer data'!A:A,'customer data'!B:B)</f>
        <v>Female</v>
      </c>
      <c r="K6476" s="7" t="str">
        <f>_xlfn.XLOOKUP(A6476,'customer data'!A:A,'customer data'!C:C)</f>
        <v>No</v>
      </c>
      <c r="L6476" s="7" t="str">
        <f ca="1">_xlfn.XLOOKUP(A6476,'customer data'!A:A,'customer data'!G:G)</f>
        <v>Adult</v>
      </c>
      <c r="M6476" s="7" t="str">
        <f>_xlfn.XLOOKUP(A6476,'Internet data '!A:A,'Internet data '!F:F)</f>
        <v>No</v>
      </c>
      <c r="N6476" s="7" t="str">
        <f>_xlfn.XLOOKUP(A6476,'Internet data '!A:A,'Internet data '!I:I)</f>
        <v>No</v>
      </c>
      <c r="O6476" s="7">
        <f>_xlfn.XLOOKUP(A6476,'Internet data '!A:A,'Internet data '!J:J)</f>
        <v>0</v>
      </c>
    </row>
    <row r="6477" spans="1:15">
      <c r="A6477" s="7" t="s">
        <v>6493</v>
      </c>
      <c r="B6477" s="7" t="s">
        <v>12</v>
      </c>
      <c r="C6477" s="7" t="s">
        <v>11</v>
      </c>
      <c r="D6477" s="7" t="s">
        <v>12</v>
      </c>
      <c r="E6477" s="7" t="s">
        <v>16</v>
      </c>
      <c r="F6477" s="7">
        <v>19</v>
      </c>
      <c r="G6477" s="7">
        <v>75.900000000000006</v>
      </c>
      <c r="H6477" s="7">
        <v>1375.6</v>
      </c>
      <c r="I6477" s="7" t="s">
        <v>10</v>
      </c>
      <c r="J6477" s="7" t="str">
        <f>_xlfn.XLOOKUP(A6477,'customer data'!A:A,'customer data'!B:B)</f>
        <v>Female</v>
      </c>
      <c r="K6477" s="7" t="str">
        <f>_xlfn.XLOOKUP(A6477,'customer data'!A:A,'customer data'!C:C)</f>
        <v>No</v>
      </c>
      <c r="L6477" s="7" t="str">
        <f ca="1">_xlfn.XLOOKUP(A6477,'customer data'!A:A,'customer data'!G:G)</f>
        <v>Adult</v>
      </c>
      <c r="M6477" s="7" t="str">
        <f>_xlfn.XLOOKUP(A6477,'Internet data '!A:A,'Internet data '!F:F)</f>
        <v>Yes</v>
      </c>
      <c r="N6477" s="7" t="str">
        <f>_xlfn.XLOOKUP(A6477,'Internet data '!A:A,'Internet data '!I:I)</f>
        <v>DSL</v>
      </c>
      <c r="O6477" s="7">
        <f>_xlfn.XLOOKUP(A6477,'Internet data '!A:A,'Internet data '!J:J)</f>
        <v>5</v>
      </c>
    </row>
    <row r="6478" spans="1:15">
      <c r="A6478" s="7" t="s">
        <v>6494</v>
      </c>
      <c r="B6478" s="7" t="s">
        <v>12</v>
      </c>
      <c r="C6478" s="7" t="s">
        <v>15</v>
      </c>
      <c r="D6478" s="7" t="s">
        <v>10</v>
      </c>
      <c r="E6478" s="7" t="s">
        <v>19</v>
      </c>
      <c r="F6478" s="7">
        <v>53</v>
      </c>
      <c r="G6478" s="7">
        <v>64.150000000000006</v>
      </c>
      <c r="H6478" s="7">
        <v>3491.55</v>
      </c>
      <c r="I6478" s="7" t="s">
        <v>10</v>
      </c>
      <c r="J6478" s="7" t="str">
        <f>_xlfn.XLOOKUP(A6478,'customer data'!A:A,'customer data'!B:B)</f>
        <v>Male</v>
      </c>
      <c r="K6478" s="7" t="str">
        <f>_xlfn.XLOOKUP(A6478,'customer data'!A:A,'customer data'!C:C)</f>
        <v>Yes</v>
      </c>
      <c r="L6478" s="7" t="str">
        <f ca="1">_xlfn.XLOOKUP(A6478,'customer data'!A:A,'customer data'!G:G)</f>
        <v>Adult</v>
      </c>
      <c r="M6478" s="7" t="str">
        <f>_xlfn.XLOOKUP(A6478,'Internet data '!A:A,'Internet data '!F:F)</f>
        <v>Yes</v>
      </c>
      <c r="N6478" s="7" t="str">
        <f>_xlfn.XLOOKUP(A6478,'Internet data '!A:A,'Internet data '!I:I)</f>
        <v>DSL</v>
      </c>
      <c r="O6478" s="7">
        <f>_xlfn.XLOOKUP(A6478,'Internet data '!A:A,'Internet data '!J:J)</f>
        <v>4</v>
      </c>
    </row>
    <row r="6479" spans="1:15">
      <c r="A6479" s="7" t="s">
        <v>6495</v>
      </c>
      <c r="B6479" s="7" t="s">
        <v>12</v>
      </c>
      <c r="C6479" s="7" t="s">
        <v>29</v>
      </c>
      <c r="D6479" s="7" t="s">
        <v>12</v>
      </c>
      <c r="E6479" s="7" t="s">
        <v>19</v>
      </c>
      <c r="F6479" s="7">
        <v>72</v>
      </c>
      <c r="G6479" s="7">
        <v>109.55</v>
      </c>
      <c r="H6479" s="7">
        <v>7920.7</v>
      </c>
      <c r="I6479" s="7" t="s">
        <v>10</v>
      </c>
      <c r="J6479" s="7" t="str">
        <f>_xlfn.XLOOKUP(A6479,'customer data'!A:A,'customer data'!B:B)</f>
        <v>Male</v>
      </c>
      <c r="K6479" s="7" t="str">
        <f>_xlfn.XLOOKUP(A6479,'customer data'!A:A,'customer data'!C:C)</f>
        <v>Yes</v>
      </c>
      <c r="L6479" s="7" t="str">
        <f ca="1">_xlfn.XLOOKUP(A6479,'customer data'!A:A,'customer data'!G:G)</f>
        <v>Adult</v>
      </c>
      <c r="M6479" s="7" t="str">
        <f>_xlfn.XLOOKUP(A6479,'Internet data '!A:A,'Internet data '!F:F)</f>
        <v>No</v>
      </c>
      <c r="N6479" s="7" t="str">
        <f>_xlfn.XLOOKUP(A6479,'Internet data '!A:A,'Internet data '!I:I)</f>
        <v>Fiber optic</v>
      </c>
      <c r="O6479" s="7">
        <f>_xlfn.XLOOKUP(A6479,'Internet data '!A:A,'Internet data '!J:J)</f>
        <v>6</v>
      </c>
    </row>
    <row r="6480" spans="1:15">
      <c r="A6480" s="7" t="s">
        <v>6496</v>
      </c>
      <c r="B6480" s="7" t="s">
        <v>12</v>
      </c>
      <c r="C6480" s="7" t="s">
        <v>29</v>
      </c>
      <c r="D6480" s="7" t="s">
        <v>12</v>
      </c>
      <c r="E6480" s="7" t="s">
        <v>23</v>
      </c>
      <c r="F6480" s="7">
        <v>60</v>
      </c>
      <c r="G6480" s="7">
        <v>110.8</v>
      </c>
      <c r="H6480" s="7">
        <v>6640.7</v>
      </c>
      <c r="I6480" s="7" t="s">
        <v>10</v>
      </c>
      <c r="J6480" s="7" t="str">
        <f>_xlfn.XLOOKUP(A6480,'customer data'!A:A,'customer data'!B:B)</f>
        <v>Female</v>
      </c>
      <c r="K6480" s="7" t="str">
        <f>_xlfn.XLOOKUP(A6480,'customer data'!A:A,'customer data'!C:C)</f>
        <v>Yes</v>
      </c>
      <c r="L6480" s="7" t="str">
        <f ca="1">_xlfn.XLOOKUP(A6480,'customer data'!A:A,'customer data'!G:G)</f>
        <v>Adult</v>
      </c>
      <c r="M6480" s="7" t="str">
        <f>_xlfn.XLOOKUP(A6480,'Internet data '!A:A,'Internet data '!F:F)</f>
        <v>Yes</v>
      </c>
      <c r="N6480" s="7" t="str">
        <f>_xlfn.XLOOKUP(A6480,'Internet data '!A:A,'Internet data '!I:I)</f>
        <v>Fiber optic</v>
      </c>
      <c r="O6480" s="7">
        <f>_xlfn.XLOOKUP(A6480,'Internet data '!A:A,'Internet data '!J:J)</f>
        <v>6</v>
      </c>
    </row>
    <row r="6481" spans="1:15">
      <c r="A6481" s="7" t="s">
        <v>6497</v>
      </c>
      <c r="B6481" s="7" t="s">
        <v>12</v>
      </c>
      <c r="C6481" s="7" t="s">
        <v>11</v>
      </c>
      <c r="D6481" s="7" t="s">
        <v>12</v>
      </c>
      <c r="E6481" s="7" t="s">
        <v>23</v>
      </c>
      <c r="F6481" s="7">
        <v>1</v>
      </c>
      <c r="G6481" s="7">
        <v>55</v>
      </c>
      <c r="H6481" s="7">
        <v>55</v>
      </c>
      <c r="I6481" s="7" t="s">
        <v>12</v>
      </c>
      <c r="J6481" s="7" t="str">
        <f>_xlfn.XLOOKUP(A6481,'customer data'!A:A,'customer data'!B:B)</f>
        <v>Female</v>
      </c>
      <c r="K6481" s="7" t="str">
        <f>_xlfn.XLOOKUP(A6481,'customer data'!A:A,'customer data'!C:C)</f>
        <v>No</v>
      </c>
      <c r="L6481" s="7" t="str">
        <f ca="1">_xlfn.XLOOKUP(A6481,'customer data'!A:A,'customer data'!G:G)</f>
        <v>Adult</v>
      </c>
      <c r="M6481" s="7" t="str">
        <f>_xlfn.XLOOKUP(A6481,'Internet data '!A:A,'Internet data '!F:F)</f>
        <v>No</v>
      </c>
      <c r="N6481" s="7" t="str">
        <f>_xlfn.XLOOKUP(A6481,'Internet data '!A:A,'Internet data '!I:I)</f>
        <v>DSL</v>
      </c>
      <c r="O6481" s="7">
        <f>_xlfn.XLOOKUP(A6481,'Internet data '!A:A,'Internet data '!J:J)</f>
        <v>1</v>
      </c>
    </row>
    <row r="6482" spans="1:15">
      <c r="A6482" s="7" t="s">
        <v>6498</v>
      </c>
      <c r="B6482" s="7" t="s">
        <v>12</v>
      </c>
      <c r="C6482" s="7" t="s">
        <v>11</v>
      </c>
      <c r="D6482" s="7" t="s">
        <v>10</v>
      </c>
      <c r="E6482" s="7" t="s">
        <v>16</v>
      </c>
      <c r="F6482" s="7">
        <v>13</v>
      </c>
      <c r="G6482" s="7">
        <v>53.45</v>
      </c>
      <c r="H6482" s="7">
        <v>718.1</v>
      </c>
      <c r="I6482" s="7" t="s">
        <v>10</v>
      </c>
      <c r="J6482" s="7" t="str">
        <f>_xlfn.XLOOKUP(A6482,'customer data'!A:A,'customer data'!B:B)</f>
        <v>Female</v>
      </c>
      <c r="K6482" s="7" t="str">
        <f>_xlfn.XLOOKUP(A6482,'customer data'!A:A,'customer data'!C:C)</f>
        <v>No</v>
      </c>
      <c r="L6482" s="7" t="str">
        <f ca="1">_xlfn.XLOOKUP(A6482,'customer data'!A:A,'customer data'!G:G)</f>
        <v>Adult</v>
      </c>
      <c r="M6482" s="7" t="str">
        <f>_xlfn.XLOOKUP(A6482,'Internet data '!A:A,'Internet data '!F:F)</f>
        <v>Yes</v>
      </c>
      <c r="N6482" s="7" t="str">
        <f>_xlfn.XLOOKUP(A6482,'Internet data '!A:A,'Internet data '!I:I)</f>
        <v>DSL</v>
      </c>
      <c r="O6482" s="7">
        <f>_xlfn.XLOOKUP(A6482,'Internet data '!A:A,'Internet data '!J:J)</f>
        <v>2</v>
      </c>
    </row>
    <row r="6483" spans="1:15">
      <c r="A6483" s="7" t="s">
        <v>6499</v>
      </c>
      <c r="B6483" s="7" t="s">
        <v>12</v>
      </c>
      <c r="C6483" s="7" t="s">
        <v>11</v>
      </c>
      <c r="D6483" s="7" t="s">
        <v>10</v>
      </c>
      <c r="E6483" s="7" t="s">
        <v>23</v>
      </c>
      <c r="F6483" s="7">
        <v>5</v>
      </c>
      <c r="G6483" s="7">
        <v>69.95</v>
      </c>
      <c r="H6483" s="7">
        <v>320.39999999999998</v>
      </c>
      <c r="I6483" s="7" t="s">
        <v>10</v>
      </c>
      <c r="J6483" s="7" t="str">
        <f>_xlfn.XLOOKUP(A6483,'customer data'!A:A,'customer data'!B:B)</f>
        <v>Female</v>
      </c>
      <c r="K6483" s="7" t="str">
        <f>_xlfn.XLOOKUP(A6483,'customer data'!A:A,'customer data'!C:C)</f>
        <v>Yes</v>
      </c>
      <c r="L6483" s="7" t="str">
        <f ca="1">_xlfn.XLOOKUP(A6483,'customer data'!A:A,'customer data'!G:G)</f>
        <v>Adult</v>
      </c>
      <c r="M6483" s="7" t="str">
        <f>_xlfn.XLOOKUP(A6483,'Internet data '!A:A,'Internet data '!F:F)</f>
        <v>No</v>
      </c>
      <c r="N6483" s="7" t="str">
        <f>_xlfn.XLOOKUP(A6483,'Internet data '!A:A,'Internet data '!I:I)</f>
        <v>Fiber optic</v>
      </c>
      <c r="O6483" s="7">
        <f>_xlfn.XLOOKUP(A6483,'Internet data '!A:A,'Internet data '!J:J)</f>
        <v>0</v>
      </c>
    </row>
    <row r="6484" spans="1:15">
      <c r="A6484" s="7" t="s">
        <v>6500</v>
      </c>
      <c r="B6484" s="7" t="s">
        <v>12</v>
      </c>
      <c r="C6484" s="7" t="s">
        <v>11</v>
      </c>
      <c r="D6484" s="7" t="s">
        <v>12</v>
      </c>
      <c r="E6484" s="7" t="s">
        <v>13</v>
      </c>
      <c r="F6484" s="7">
        <v>1</v>
      </c>
      <c r="G6484" s="7">
        <v>101.45</v>
      </c>
      <c r="H6484" s="7">
        <v>101.45</v>
      </c>
      <c r="I6484" s="7" t="s">
        <v>12</v>
      </c>
      <c r="J6484" s="7" t="str">
        <f>_xlfn.XLOOKUP(A6484,'customer data'!A:A,'customer data'!B:B)</f>
        <v>Male</v>
      </c>
      <c r="K6484" s="7" t="str">
        <f>_xlfn.XLOOKUP(A6484,'customer data'!A:A,'customer data'!C:C)</f>
        <v>No</v>
      </c>
      <c r="L6484" s="7" t="str">
        <f ca="1">_xlfn.XLOOKUP(A6484,'customer data'!A:A,'customer data'!G:G)</f>
        <v>Adult</v>
      </c>
      <c r="M6484" s="7" t="str">
        <f>_xlfn.XLOOKUP(A6484,'Internet data '!A:A,'Internet data '!F:F)</f>
        <v>No</v>
      </c>
      <c r="N6484" s="7" t="str">
        <f>_xlfn.XLOOKUP(A6484,'Internet data '!A:A,'Internet data '!I:I)</f>
        <v>Fiber optic</v>
      </c>
      <c r="O6484" s="7">
        <f>_xlfn.XLOOKUP(A6484,'Internet data '!A:A,'Internet data '!J:J)</f>
        <v>4</v>
      </c>
    </row>
    <row r="6485" spans="1:15">
      <c r="A6485" s="7" t="s">
        <v>6501</v>
      </c>
      <c r="B6485" s="7" t="s">
        <v>12</v>
      </c>
      <c r="C6485" s="7" t="s">
        <v>11</v>
      </c>
      <c r="D6485" s="7" t="s">
        <v>10</v>
      </c>
      <c r="E6485" s="7" t="s">
        <v>13</v>
      </c>
      <c r="F6485" s="7">
        <v>13</v>
      </c>
      <c r="G6485" s="7">
        <v>97</v>
      </c>
      <c r="H6485" s="7">
        <v>1334.45</v>
      </c>
      <c r="I6485" s="7" t="s">
        <v>10</v>
      </c>
      <c r="J6485" s="7" t="str">
        <f>_xlfn.XLOOKUP(A6485,'customer data'!A:A,'customer data'!B:B)</f>
        <v>Male</v>
      </c>
      <c r="K6485" s="7" t="str">
        <f>_xlfn.XLOOKUP(A6485,'customer data'!A:A,'customer data'!C:C)</f>
        <v>Yes</v>
      </c>
      <c r="L6485" s="7" t="str">
        <f ca="1">_xlfn.XLOOKUP(A6485,'customer data'!A:A,'customer data'!G:G)</f>
        <v>Young</v>
      </c>
      <c r="M6485" s="7" t="str">
        <f>_xlfn.XLOOKUP(A6485,'Internet data '!A:A,'Internet data '!F:F)</f>
        <v>No</v>
      </c>
      <c r="N6485" s="7" t="str">
        <f>_xlfn.XLOOKUP(A6485,'Internet data '!A:A,'Internet data '!I:I)</f>
        <v>Fiber optic</v>
      </c>
      <c r="O6485" s="7">
        <f>_xlfn.XLOOKUP(A6485,'Internet data '!A:A,'Internet data '!J:J)</f>
        <v>3</v>
      </c>
    </row>
    <row r="6486" spans="1:15">
      <c r="A6486" s="7" t="s">
        <v>6502</v>
      </c>
      <c r="B6486" s="7" t="s">
        <v>12</v>
      </c>
      <c r="C6486" s="7" t="s">
        <v>15</v>
      </c>
      <c r="D6486" s="7" t="s">
        <v>12</v>
      </c>
      <c r="E6486" s="7" t="s">
        <v>19</v>
      </c>
      <c r="F6486" s="7">
        <v>37</v>
      </c>
      <c r="G6486" s="7">
        <v>90.6</v>
      </c>
      <c r="H6486" s="7">
        <v>3358.65</v>
      </c>
      <c r="I6486" s="7" t="s">
        <v>10</v>
      </c>
      <c r="J6486" s="7" t="str">
        <f>_xlfn.XLOOKUP(A6486,'customer data'!A:A,'customer data'!B:B)</f>
        <v>Male</v>
      </c>
      <c r="K6486" s="7" t="str">
        <f>_xlfn.XLOOKUP(A6486,'customer data'!A:A,'customer data'!C:C)</f>
        <v>No</v>
      </c>
      <c r="L6486" s="7" t="str">
        <f ca="1">_xlfn.XLOOKUP(A6486,'customer data'!A:A,'customer data'!G:G)</f>
        <v>Adult</v>
      </c>
      <c r="M6486" s="7" t="str">
        <f>_xlfn.XLOOKUP(A6486,'Internet data '!A:A,'Internet data '!F:F)</f>
        <v>Yes</v>
      </c>
      <c r="N6486" s="7" t="str">
        <f>_xlfn.XLOOKUP(A6486,'Internet data '!A:A,'Internet data '!I:I)</f>
        <v>DSL</v>
      </c>
      <c r="O6486" s="7">
        <f>_xlfn.XLOOKUP(A6486,'Internet data '!A:A,'Internet data '!J:J)</f>
        <v>7</v>
      </c>
    </row>
    <row r="6487" spans="1:15">
      <c r="A6487" s="7" t="s">
        <v>6503</v>
      </c>
      <c r="B6487" s="7" t="s">
        <v>12</v>
      </c>
      <c r="C6487" s="7" t="s">
        <v>11</v>
      </c>
      <c r="D6487" s="7" t="s">
        <v>12</v>
      </c>
      <c r="E6487" s="7" t="s">
        <v>16</v>
      </c>
      <c r="F6487" s="7">
        <v>64</v>
      </c>
      <c r="G6487" s="7">
        <v>73.55</v>
      </c>
      <c r="H6487" s="7">
        <v>4764</v>
      </c>
      <c r="I6487" s="7" t="s">
        <v>10</v>
      </c>
      <c r="J6487" s="7" t="str">
        <f>_xlfn.XLOOKUP(A6487,'customer data'!A:A,'customer data'!B:B)</f>
        <v>Male</v>
      </c>
      <c r="K6487" s="7" t="str">
        <f>_xlfn.XLOOKUP(A6487,'customer data'!A:A,'customer data'!C:C)</f>
        <v>Yes</v>
      </c>
      <c r="L6487" s="7" t="str">
        <f ca="1">_xlfn.XLOOKUP(A6487,'customer data'!A:A,'customer data'!G:G)</f>
        <v>Adult</v>
      </c>
      <c r="M6487" s="7" t="str">
        <f>_xlfn.XLOOKUP(A6487,'Internet data '!A:A,'Internet data '!F:F)</f>
        <v>No</v>
      </c>
      <c r="N6487" s="7" t="str">
        <f>_xlfn.XLOOKUP(A6487,'Internet data '!A:A,'Internet data '!I:I)</f>
        <v>Fiber optic</v>
      </c>
      <c r="O6487" s="7">
        <f>_xlfn.XLOOKUP(A6487,'Internet data '!A:A,'Internet data '!J:J)</f>
        <v>1</v>
      </c>
    </row>
    <row r="6488" spans="1:15">
      <c r="A6488" s="7" t="s">
        <v>6504</v>
      </c>
      <c r="B6488" s="7" t="s">
        <v>12</v>
      </c>
      <c r="C6488" s="7" t="s">
        <v>11</v>
      </c>
      <c r="D6488" s="7" t="s">
        <v>10</v>
      </c>
      <c r="E6488" s="7" t="s">
        <v>19</v>
      </c>
      <c r="F6488" s="7">
        <v>5</v>
      </c>
      <c r="G6488" s="7">
        <v>67.95</v>
      </c>
      <c r="H6488" s="7">
        <v>350.3</v>
      </c>
      <c r="I6488" s="7" t="s">
        <v>12</v>
      </c>
      <c r="J6488" s="7" t="str">
        <f>_xlfn.XLOOKUP(A6488,'customer data'!A:A,'customer data'!B:B)</f>
        <v>Female</v>
      </c>
      <c r="K6488" s="7" t="str">
        <f>_xlfn.XLOOKUP(A6488,'customer data'!A:A,'customer data'!C:C)</f>
        <v>Yes</v>
      </c>
      <c r="L6488" s="7" t="str">
        <f ca="1">_xlfn.XLOOKUP(A6488,'customer data'!A:A,'customer data'!G:G)</f>
        <v>Adult</v>
      </c>
      <c r="M6488" s="7" t="str">
        <f>_xlfn.XLOOKUP(A6488,'Internet data '!A:A,'Internet data '!F:F)</f>
        <v>Yes</v>
      </c>
      <c r="N6488" s="7" t="str">
        <f>_xlfn.XLOOKUP(A6488,'Internet data '!A:A,'Internet data '!I:I)</f>
        <v>DSL</v>
      </c>
      <c r="O6488" s="7">
        <f>_xlfn.XLOOKUP(A6488,'Internet data '!A:A,'Internet data '!J:J)</f>
        <v>4</v>
      </c>
    </row>
    <row r="6489" spans="1:15">
      <c r="A6489" s="7" t="s">
        <v>6505</v>
      </c>
      <c r="B6489" s="7" t="s">
        <v>12</v>
      </c>
      <c r="C6489" s="7" t="s">
        <v>29</v>
      </c>
      <c r="D6489" s="7" t="s">
        <v>12</v>
      </c>
      <c r="E6489" s="7" t="s">
        <v>19</v>
      </c>
      <c r="F6489" s="7">
        <v>61</v>
      </c>
      <c r="G6489" s="7">
        <v>94.35</v>
      </c>
      <c r="H6489" s="7">
        <v>5703</v>
      </c>
      <c r="I6489" s="7" t="s">
        <v>10</v>
      </c>
      <c r="J6489" s="7" t="str">
        <f>_xlfn.XLOOKUP(A6489,'customer data'!A:A,'customer data'!B:B)</f>
        <v>Female</v>
      </c>
      <c r="K6489" s="7" t="str">
        <f>_xlfn.XLOOKUP(A6489,'customer data'!A:A,'customer data'!C:C)</f>
        <v>Yes</v>
      </c>
      <c r="L6489" s="7" t="str">
        <f ca="1">_xlfn.XLOOKUP(A6489,'customer data'!A:A,'customer data'!G:G)</f>
        <v>Adult</v>
      </c>
      <c r="M6489" s="7" t="str">
        <f>_xlfn.XLOOKUP(A6489,'Internet data '!A:A,'Internet data '!F:F)</f>
        <v>Yes</v>
      </c>
      <c r="N6489" s="7" t="str">
        <f>_xlfn.XLOOKUP(A6489,'Internet data '!A:A,'Internet data '!I:I)</f>
        <v>Fiber optic</v>
      </c>
      <c r="O6489" s="7">
        <f>_xlfn.XLOOKUP(A6489,'Internet data '!A:A,'Internet data '!J:J)</f>
        <v>4</v>
      </c>
    </row>
    <row r="6490" spans="1:15">
      <c r="A6490" s="7" t="s">
        <v>6506</v>
      </c>
      <c r="B6490" s="7" t="s">
        <v>12</v>
      </c>
      <c r="C6490" s="7" t="s">
        <v>11</v>
      </c>
      <c r="D6490" s="7" t="s">
        <v>12</v>
      </c>
      <c r="E6490" s="7" t="s">
        <v>13</v>
      </c>
      <c r="F6490" s="7">
        <v>1</v>
      </c>
      <c r="G6490" s="7">
        <v>69.5</v>
      </c>
      <c r="H6490" s="7">
        <v>69.5</v>
      </c>
      <c r="I6490" s="7" t="s">
        <v>12</v>
      </c>
      <c r="J6490" s="7" t="str">
        <f>_xlfn.XLOOKUP(A6490,'customer data'!A:A,'customer data'!B:B)</f>
        <v>Female</v>
      </c>
      <c r="K6490" s="7" t="str">
        <f>_xlfn.XLOOKUP(A6490,'customer data'!A:A,'customer data'!C:C)</f>
        <v>No</v>
      </c>
      <c r="L6490" s="7" t="str">
        <f ca="1">_xlfn.XLOOKUP(A6490,'customer data'!A:A,'customer data'!G:G)</f>
        <v>Adult</v>
      </c>
      <c r="M6490" s="7" t="str">
        <f>_xlfn.XLOOKUP(A6490,'Internet data '!A:A,'Internet data '!F:F)</f>
        <v>No</v>
      </c>
      <c r="N6490" s="7" t="str">
        <f>_xlfn.XLOOKUP(A6490,'Internet data '!A:A,'Internet data '!I:I)</f>
        <v>Fiber optic</v>
      </c>
      <c r="O6490" s="7">
        <f>_xlfn.XLOOKUP(A6490,'Internet data '!A:A,'Internet data '!J:J)</f>
        <v>0</v>
      </c>
    </row>
    <row r="6491" spans="1:15">
      <c r="A6491" s="7" t="s">
        <v>6507</v>
      </c>
      <c r="B6491" s="7" t="s">
        <v>12</v>
      </c>
      <c r="C6491" s="7" t="s">
        <v>11</v>
      </c>
      <c r="D6491" s="7" t="s">
        <v>12</v>
      </c>
      <c r="E6491" s="7" t="s">
        <v>16</v>
      </c>
      <c r="F6491" s="7">
        <v>1</v>
      </c>
      <c r="G6491" s="7">
        <v>18.850000000000001</v>
      </c>
      <c r="H6491" s="7">
        <v>18.850000000000001</v>
      </c>
      <c r="I6491" s="7" t="s">
        <v>12</v>
      </c>
      <c r="J6491" s="7" t="str">
        <f>_xlfn.XLOOKUP(A6491,'customer data'!A:A,'customer data'!B:B)</f>
        <v>Male</v>
      </c>
      <c r="K6491" s="7" t="str">
        <f>_xlfn.XLOOKUP(A6491,'customer data'!A:A,'customer data'!C:C)</f>
        <v>No</v>
      </c>
      <c r="L6491" s="7" t="str">
        <f ca="1">_xlfn.XLOOKUP(A6491,'customer data'!A:A,'customer data'!G:G)</f>
        <v>Adult</v>
      </c>
      <c r="M6491" s="7" t="str">
        <f>_xlfn.XLOOKUP(A6491,'Internet data '!A:A,'Internet data '!F:F)</f>
        <v>No</v>
      </c>
      <c r="N6491" s="7" t="str">
        <f>_xlfn.XLOOKUP(A6491,'Internet data '!A:A,'Internet data '!I:I)</f>
        <v>No</v>
      </c>
      <c r="O6491" s="7">
        <f>_xlfn.XLOOKUP(A6491,'Internet data '!A:A,'Internet data '!J:J)</f>
        <v>0</v>
      </c>
    </row>
    <row r="6492" spans="1:15">
      <c r="A6492" s="7" t="s">
        <v>6508</v>
      </c>
      <c r="B6492" s="7" t="s">
        <v>12</v>
      </c>
      <c r="C6492" s="7" t="s">
        <v>15</v>
      </c>
      <c r="D6492" s="7" t="s">
        <v>10</v>
      </c>
      <c r="E6492" s="7" t="s">
        <v>16</v>
      </c>
      <c r="F6492" s="7">
        <v>26</v>
      </c>
      <c r="G6492" s="7">
        <v>19.399999999999999</v>
      </c>
      <c r="H6492" s="7">
        <v>525.54999999999995</v>
      </c>
      <c r="I6492" s="7" t="s">
        <v>10</v>
      </c>
      <c r="J6492" s="7" t="str">
        <f>_xlfn.XLOOKUP(A6492,'customer data'!A:A,'customer data'!B:B)</f>
        <v>Male</v>
      </c>
      <c r="K6492" s="7" t="str">
        <f>_xlfn.XLOOKUP(A6492,'customer data'!A:A,'customer data'!C:C)</f>
        <v>No</v>
      </c>
      <c r="L6492" s="7" t="str">
        <f ca="1">_xlfn.XLOOKUP(A6492,'customer data'!A:A,'customer data'!G:G)</f>
        <v>Adult</v>
      </c>
      <c r="M6492" s="7" t="str">
        <f>_xlfn.XLOOKUP(A6492,'Internet data '!A:A,'Internet data '!F:F)</f>
        <v>No</v>
      </c>
      <c r="N6492" s="7" t="str">
        <f>_xlfn.XLOOKUP(A6492,'Internet data '!A:A,'Internet data '!I:I)</f>
        <v>No</v>
      </c>
      <c r="O6492" s="7">
        <f>_xlfn.XLOOKUP(A6492,'Internet data '!A:A,'Internet data '!J:J)</f>
        <v>0</v>
      </c>
    </row>
    <row r="6493" spans="1:15">
      <c r="A6493" s="7" t="s">
        <v>6509</v>
      </c>
      <c r="B6493" s="7" t="s">
        <v>12</v>
      </c>
      <c r="C6493" s="7" t="s">
        <v>11</v>
      </c>
      <c r="D6493" s="7" t="s">
        <v>12</v>
      </c>
      <c r="E6493" s="7" t="s">
        <v>13</v>
      </c>
      <c r="F6493" s="7">
        <v>1</v>
      </c>
      <c r="G6493" s="7">
        <v>69.2</v>
      </c>
      <c r="H6493" s="7">
        <v>69.2</v>
      </c>
      <c r="I6493" s="7" t="s">
        <v>12</v>
      </c>
      <c r="J6493" s="7" t="str">
        <f>_xlfn.XLOOKUP(A6493,'customer data'!A:A,'customer data'!B:B)</f>
        <v>Female</v>
      </c>
      <c r="K6493" s="7" t="str">
        <f>_xlfn.XLOOKUP(A6493,'customer data'!A:A,'customer data'!C:C)</f>
        <v>No</v>
      </c>
      <c r="L6493" s="7" t="str">
        <f ca="1">_xlfn.XLOOKUP(A6493,'customer data'!A:A,'customer data'!G:G)</f>
        <v>Young</v>
      </c>
      <c r="M6493" s="7" t="str">
        <f>_xlfn.XLOOKUP(A6493,'Internet data '!A:A,'Internet data '!F:F)</f>
        <v>No</v>
      </c>
      <c r="N6493" s="7" t="str">
        <f>_xlfn.XLOOKUP(A6493,'Internet data '!A:A,'Internet data '!I:I)</f>
        <v>Fiber optic</v>
      </c>
      <c r="O6493" s="7">
        <f>_xlfn.XLOOKUP(A6493,'Internet data '!A:A,'Internet data '!J:J)</f>
        <v>0</v>
      </c>
    </row>
    <row r="6494" spans="1:15">
      <c r="A6494" s="7" t="s">
        <v>6510</v>
      </c>
      <c r="B6494" s="7" t="s">
        <v>12</v>
      </c>
      <c r="C6494" s="7" t="s">
        <v>29</v>
      </c>
      <c r="D6494" s="7" t="s">
        <v>10</v>
      </c>
      <c r="E6494" s="7" t="s">
        <v>16</v>
      </c>
      <c r="F6494" s="7">
        <v>24</v>
      </c>
      <c r="G6494" s="7">
        <v>19.75</v>
      </c>
      <c r="H6494" s="7">
        <v>483.15</v>
      </c>
      <c r="I6494" s="7" t="s">
        <v>10</v>
      </c>
      <c r="J6494" s="7" t="str">
        <f>_xlfn.XLOOKUP(A6494,'customer data'!A:A,'customer data'!B:B)</f>
        <v>Male</v>
      </c>
      <c r="K6494" s="7" t="str">
        <f>_xlfn.XLOOKUP(A6494,'customer data'!A:A,'customer data'!C:C)</f>
        <v>Yes</v>
      </c>
      <c r="L6494" s="7" t="str">
        <f ca="1">_xlfn.XLOOKUP(A6494,'customer data'!A:A,'customer data'!G:G)</f>
        <v>Adult</v>
      </c>
      <c r="M6494" s="7" t="str">
        <f>_xlfn.XLOOKUP(A6494,'Internet data '!A:A,'Internet data '!F:F)</f>
        <v>No</v>
      </c>
      <c r="N6494" s="7" t="str">
        <f>_xlfn.XLOOKUP(A6494,'Internet data '!A:A,'Internet data '!I:I)</f>
        <v>No</v>
      </c>
      <c r="O6494" s="7">
        <f>_xlfn.XLOOKUP(A6494,'Internet data '!A:A,'Internet data '!J:J)</f>
        <v>0</v>
      </c>
    </row>
    <row r="6495" spans="1:15">
      <c r="A6495" s="7" t="s">
        <v>6511</v>
      </c>
      <c r="B6495" s="7" t="s">
        <v>10</v>
      </c>
      <c r="C6495" s="7" t="s">
        <v>15</v>
      </c>
      <c r="D6495" s="7" t="s">
        <v>10</v>
      </c>
      <c r="E6495" s="7" t="s">
        <v>13</v>
      </c>
      <c r="F6495" s="7">
        <v>17</v>
      </c>
      <c r="G6495" s="7">
        <v>54.6</v>
      </c>
      <c r="H6495" s="7">
        <v>934.8</v>
      </c>
      <c r="I6495" s="7" t="s">
        <v>10</v>
      </c>
      <c r="J6495" s="7" t="str">
        <f>_xlfn.XLOOKUP(A6495,'customer data'!A:A,'customer data'!B:B)</f>
        <v>Male</v>
      </c>
      <c r="K6495" s="7" t="str">
        <f>_xlfn.XLOOKUP(A6495,'customer data'!A:A,'customer data'!C:C)</f>
        <v>Yes</v>
      </c>
      <c r="L6495" s="7" t="str">
        <f ca="1">_xlfn.XLOOKUP(A6495,'customer data'!A:A,'customer data'!G:G)</f>
        <v>Adult</v>
      </c>
      <c r="M6495" s="7" t="str">
        <f>_xlfn.XLOOKUP(A6495,'Internet data '!A:A,'Internet data '!F:F)</f>
        <v>Yes</v>
      </c>
      <c r="N6495" s="7" t="str">
        <f>_xlfn.XLOOKUP(A6495,'Internet data '!A:A,'Internet data '!I:I)</f>
        <v>DSL</v>
      </c>
      <c r="O6495" s="7">
        <f>_xlfn.XLOOKUP(A6495,'Internet data '!A:A,'Internet data '!J:J)</f>
        <v>4</v>
      </c>
    </row>
    <row r="6496" spans="1:15">
      <c r="A6496" s="7" t="s">
        <v>6512</v>
      </c>
      <c r="B6496" s="7" t="s">
        <v>10</v>
      </c>
      <c r="C6496" s="7" t="s">
        <v>11</v>
      </c>
      <c r="D6496" s="7" t="s">
        <v>12</v>
      </c>
      <c r="E6496" s="7" t="s">
        <v>16</v>
      </c>
      <c r="F6496" s="7">
        <v>26</v>
      </c>
      <c r="G6496" s="7">
        <v>29.8</v>
      </c>
      <c r="H6496" s="7">
        <v>786.5</v>
      </c>
      <c r="I6496" s="7" t="s">
        <v>10</v>
      </c>
      <c r="J6496" s="7" t="str">
        <f>_xlfn.XLOOKUP(A6496,'customer data'!A:A,'customer data'!B:B)</f>
        <v>Female</v>
      </c>
      <c r="K6496" s="7" t="str">
        <f>_xlfn.XLOOKUP(A6496,'customer data'!A:A,'customer data'!C:C)</f>
        <v>No</v>
      </c>
      <c r="L6496" s="7" t="str">
        <f ca="1">_xlfn.XLOOKUP(A6496,'customer data'!A:A,'customer data'!G:G)</f>
        <v>Adult</v>
      </c>
      <c r="M6496" s="7" t="str">
        <f>_xlfn.XLOOKUP(A6496,'Internet data '!A:A,'Internet data '!F:F)</f>
        <v>No</v>
      </c>
      <c r="N6496" s="7" t="str">
        <f>_xlfn.XLOOKUP(A6496,'Internet data '!A:A,'Internet data '!I:I)</f>
        <v>DSL</v>
      </c>
      <c r="O6496" s="7">
        <f>_xlfn.XLOOKUP(A6496,'Internet data '!A:A,'Internet data '!J:J)</f>
        <v>1</v>
      </c>
    </row>
    <row r="6497" spans="1:15">
      <c r="A6497" s="7" t="s">
        <v>6513</v>
      </c>
      <c r="B6497" s="7" t="s">
        <v>12</v>
      </c>
      <c r="C6497" s="7" t="s">
        <v>11</v>
      </c>
      <c r="D6497" s="7" t="s">
        <v>12</v>
      </c>
      <c r="E6497" s="7" t="s">
        <v>13</v>
      </c>
      <c r="F6497" s="7">
        <v>1</v>
      </c>
      <c r="G6497" s="7">
        <v>69.650000000000006</v>
      </c>
      <c r="H6497" s="7">
        <v>69.650000000000006</v>
      </c>
      <c r="I6497" s="7" t="s">
        <v>12</v>
      </c>
      <c r="J6497" s="7" t="str">
        <f>_xlfn.XLOOKUP(A6497,'customer data'!A:A,'customer data'!B:B)</f>
        <v>Male</v>
      </c>
      <c r="K6497" s="7" t="str">
        <f>_xlfn.XLOOKUP(A6497,'customer data'!A:A,'customer data'!C:C)</f>
        <v>No</v>
      </c>
      <c r="L6497" s="7" t="str">
        <f ca="1">_xlfn.XLOOKUP(A6497,'customer data'!A:A,'customer data'!G:G)</f>
        <v>Adult</v>
      </c>
      <c r="M6497" s="7" t="str">
        <f>_xlfn.XLOOKUP(A6497,'Internet data '!A:A,'Internet data '!F:F)</f>
        <v>No</v>
      </c>
      <c r="N6497" s="7" t="str">
        <f>_xlfn.XLOOKUP(A6497,'Internet data '!A:A,'Internet data '!I:I)</f>
        <v>Fiber optic</v>
      </c>
      <c r="O6497" s="7">
        <f>_xlfn.XLOOKUP(A6497,'Internet data '!A:A,'Internet data '!J:J)</f>
        <v>0</v>
      </c>
    </row>
    <row r="6498" spans="1:15">
      <c r="A6498" s="7" t="s">
        <v>6514</v>
      </c>
      <c r="B6498" s="7" t="s">
        <v>12</v>
      </c>
      <c r="C6498" s="7" t="s">
        <v>11</v>
      </c>
      <c r="D6498" s="7" t="s">
        <v>10</v>
      </c>
      <c r="E6498" s="7" t="s">
        <v>13</v>
      </c>
      <c r="F6498" s="7">
        <v>40</v>
      </c>
      <c r="G6498" s="7">
        <v>101.85</v>
      </c>
      <c r="H6498" s="7">
        <v>4086.3</v>
      </c>
      <c r="I6498" s="7" t="s">
        <v>12</v>
      </c>
      <c r="J6498" s="7" t="str">
        <f>_xlfn.XLOOKUP(A6498,'customer data'!A:A,'customer data'!B:B)</f>
        <v>Male</v>
      </c>
      <c r="K6498" s="7" t="str">
        <f>_xlfn.XLOOKUP(A6498,'customer data'!A:A,'customer data'!C:C)</f>
        <v>Yes</v>
      </c>
      <c r="L6498" s="7" t="str">
        <f ca="1">_xlfn.XLOOKUP(A6498,'customer data'!A:A,'customer data'!G:G)</f>
        <v>Adult</v>
      </c>
      <c r="M6498" s="7" t="str">
        <f>_xlfn.XLOOKUP(A6498,'Internet data '!A:A,'Internet data '!F:F)</f>
        <v>No</v>
      </c>
      <c r="N6498" s="7" t="str">
        <f>_xlfn.XLOOKUP(A6498,'Internet data '!A:A,'Internet data '!I:I)</f>
        <v>Fiber optic</v>
      </c>
      <c r="O6498" s="7">
        <f>_xlfn.XLOOKUP(A6498,'Internet data '!A:A,'Internet data '!J:J)</f>
        <v>4</v>
      </c>
    </row>
    <row r="6499" spans="1:15">
      <c r="A6499" s="7" t="s">
        <v>6515</v>
      </c>
      <c r="B6499" s="7" t="s">
        <v>12</v>
      </c>
      <c r="C6499" s="7" t="s">
        <v>11</v>
      </c>
      <c r="D6499" s="7" t="s">
        <v>12</v>
      </c>
      <c r="E6499" s="7" t="s">
        <v>13</v>
      </c>
      <c r="F6499" s="7">
        <v>52</v>
      </c>
      <c r="G6499" s="7">
        <v>103.05</v>
      </c>
      <c r="H6499" s="7">
        <v>5364.8</v>
      </c>
      <c r="I6499" s="7" t="s">
        <v>10</v>
      </c>
      <c r="J6499" s="7" t="str">
        <f>_xlfn.XLOOKUP(A6499,'customer data'!A:A,'customer data'!B:B)</f>
        <v>Male</v>
      </c>
      <c r="K6499" s="7" t="str">
        <f>_xlfn.XLOOKUP(A6499,'customer data'!A:A,'customer data'!C:C)</f>
        <v>No</v>
      </c>
      <c r="L6499" s="7" t="str">
        <f ca="1">_xlfn.XLOOKUP(A6499,'customer data'!A:A,'customer data'!G:G)</f>
        <v>Adult</v>
      </c>
      <c r="M6499" s="7" t="str">
        <f>_xlfn.XLOOKUP(A6499,'Internet data '!A:A,'Internet data '!F:F)</f>
        <v>No</v>
      </c>
      <c r="N6499" s="7" t="str">
        <f>_xlfn.XLOOKUP(A6499,'Internet data '!A:A,'Internet data '!I:I)</f>
        <v>Fiber optic</v>
      </c>
      <c r="O6499" s="7">
        <f>_xlfn.XLOOKUP(A6499,'Internet data '!A:A,'Internet data '!J:J)</f>
        <v>5</v>
      </c>
    </row>
    <row r="6500" spans="1:15">
      <c r="A6500" s="7" t="s">
        <v>6516</v>
      </c>
      <c r="B6500" s="7" t="s">
        <v>12</v>
      </c>
      <c r="C6500" s="7" t="s">
        <v>11</v>
      </c>
      <c r="D6500" s="7" t="s">
        <v>12</v>
      </c>
      <c r="E6500" s="7" t="s">
        <v>13</v>
      </c>
      <c r="F6500" s="7">
        <v>1</v>
      </c>
      <c r="G6500" s="7">
        <v>82.3</v>
      </c>
      <c r="H6500" s="7">
        <v>82.3</v>
      </c>
      <c r="I6500" s="7" t="s">
        <v>12</v>
      </c>
      <c r="J6500" s="7" t="str">
        <f>_xlfn.XLOOKUP(A6500,'customer data'!A:A,'customer data'!B:B)</f>
        <v>Female</v>
      </c>
      <c r="K6500" s="7" t="str">
        <f>_xlfn.XLOOKUP(A6500,'customer data'!A:A,'customer data'!C:C)</f>
        <v>No</v>
      </c>
      <c r="L6500" s="7" t="str">
        <f ca="1">_xlfn.XLOOKUP(A6500,'customer data'!A:A,'customer data'!G:G)</f>
        <v>Young</v>
      </c>
      <c r="M6500" s="7" t="str">
        <f>_xlfn.XLOOKUP(A6500,'Internet data '!A:A,'Internet data '!F:F)</f>
        <v>No</v>
      </c>
      <c r="N6500" s="7" t="str">
        <f>_xlfn.XLOOKUP(A6500,'Internet data '!A:A,'Internet data '!I:I)</f>
        <v>Fiber optic</v>
      </c>
      <c r="O6500" s="7">
        <f>_xlfn.XLOOKUP(A6500,'Internet data '!A:A,'Internet data '!J:J)</f>
        <v>2</v>
      </c>
    </row>
    <row r="6501" spans="1:15">
      <c r="A6501" s="7" t="s">
        <v>6517</v>
      </c>
      <c r="B6501" s="7" t="s">
        <v>12</v>
      </c>
      <c r="C6501" s="7" t="s">
        <v>11</v>
      </c>
      <c r="D6501" s="7" t="s">
        <v>10</v>
      </c>
      <c r="E6501" s="7" t="s">
        <v>16</v>
      </c>
      <c r="F6501" s="7">
        <v>1</v>
      </c>
      <c r="G6501" s="7">
        <v>20.3</v>
      </c>
      <c r="H6501" s="7">
        <v>20.3</v>
      </c>
      <c r="I6501" s="7" t="s">
        <v>10</v>
      </c>
      <c r="J6501" s="7" t="str">
        <f>_xlfn.XLOOKUP(A6501,'customer data'!A:A,'customer data'!B:B)</f>
        <v>Male</v>
      </c>
      <c r="K6501" s="7" t="str">
        <f>_xlfn.XLOOKUP(A6501,'customer data'!A:A,'customer data'!C:C)</f>
        <v>No</v>
      </c>
      <c r="L6501" s="7" t="str">
        <f ca="1">_xlfn.XLOOKUP(A6501,'customer data'!A:A,'customer data'!G:G)</f>
        <v>Young</v>
      </c>
      <c r="M6501" s="7" t="str">
        <f>_xlfn.XLOOKUP(A6501,'Internet data '!A:A,'Internet data '!F:F)</f>
        <v>No</v>
      </c>
      <c r="N6501" s="7" t="str">
        <f>_xlfn.XLOOKUP(A6501,'Internet data '!A:A,'Internet data '!I:I)</f>
        <v>No</v>
      </c>
      <c r="O6501" s="7">
        <f>_xlfn.XLOOKUP(A6501,'Internet data '!A:A,'Internet data '!J:J)</f>
        <v>0</v>
      </c>
    </row>
    <row r="6502" spans="1:15">
      <c r="A6502" s="7" t="s">
        <v>6518</v>
      </c>
      <c r="B6502" s="7" t="s">
        <v>10</v>
      </c>
      <c r="C6502" s="7" t="s">
        <v>29</v>
      </c>
      <c r="D6502" s="7" t="s">
        <v>10</v>
      </c>
      <c r="E6502" s="7" t="s">
        <v>16</v>
      </c>
      <c r="F6502" s="7">
        <v>21</v>
      </c>
      <c r="G6502" s="7">
        <v>35.1</v>
      </c>
      <c r="H6502" s="7">
        <v>770.4</v>
      </c>
      <c r="I6502" s="7" t="s">
        <v>10</v>
      </c>
      <c r="J6502" s="7" t="str">
        <f>_xlfn.XLOOKUP(A6502,'customer data'!A:A,'customer data'!B:B)</f>
        <v>Female</v>
      </c>
      <c r="K6502" s="7" t="str">
        <f>_xlfn.XLOOKUP(A6502,'customer data'!A:A,'customer data'!C:C)</f>
        <v>No</v>
      </c>
      <c r="L6502" s="7" t="str">
        <f ca="1">_xlfn.XLOOKUP(A6502,'customer data'!A:A,'customer data'!G:G)</f>
        <v>Young</v>
      </c>
      <c r="M6502" s="7" t="str">
        <f>_xlfn.XLOOKUP(A6502,'Internet data '!A:A,'Internet data '!F:F)</f>
        <v>Yes</v>
      </c>
      <c r="N6502" s="7" t="str">
        <f>_xlfn.XLOOKUP(A6502,'Internet data '!A:A,'Internet data '!I:I)</f>
        <v>DSL</v>
      </c>
      <c r="O6502" s="7">
        <f>_xlfn.XLOOKUP(A6502,'Internet data '!A:A,'Internet data '!J:J)</f>
        <v>2</v>
      </c>
    </row>
    <row r="6503" spans="1:15">
      <c r="A6503" s="7" t="s">
        <v>6519</v>
      </c>
      <c r="B6503" s="7" t="s">
        <v>12</v>
      </c>
      <c r="C6503" s="7" t="s">
        <v>15</v>
      </c>
      <c r="D6503" s="7" t="s">
        <v>12</v>
      </c>
      <c r="E6503" s="7" t="s">
        <v>19</v>
      </c>
      <c r="F6503" s="7">
        <v>67</v>
      </c>
      <c r="G6503" s="7">
        <v>105.7</v>
      </c>
      <c r="H6503" s="7">
        <v>6816.95</v>
      </c>
      <c r="I6503" s="7" t="s">
        <v>10</v>
      </c>
      <c r="J6503" s="7" t="str">
        <f>_xlfn.XLOOKUP(A6503,'customer data'!A:A,'customer data'!B:B)</f>
        <v>Female</v>
      </c>
      <c r="K6503" s="7" t="str">
        <f>_xlfn.XLOOKUP(A6503,'customer data'!A:A,'customer data'!C:C)</f>
        <v>Yes</v>
      </c>
      <c r="L6503" s="7" t="str">
        <f ca="1">_xlfn.XLOOKUP(A6503,'customer data'!A:A,'customer data'!G:G)</f>
        <v>Adult</v>
      </c>
      <c r="M6503" s="7" t="str">
        <f>_xlfn.XLOOKUP(A6503,'Internet data '!A:A,'Internet data '!F:F)</f>
        <v>No</v>
      </c>
      <c r="N6503" s="7" t="str">
        <f>_xlfn.XLOOKUP(A6503,'Internet data '!A:A,'Internet data '!I:I)</f>
        <v>Fiber optic</v>
      </c>
      <c r="O6503" s="7">
        <f>_xlfn.XLOOKUP(A6503,'Internet data '!A:A,'Internet data '!J:J)</f>
        <v>5</v>
      </c>
    </row>
    <row r="6504" spans="1:15">
      <c r="A6504" s="7" t="s">
        <v>6520</v>
      </c>
      <c r="B6504" s="7" t="s">
        <v>12</v>
      </c>
      <c r="C6504" s="7" t="s">
        <v>11</v>
      </c>
      <c r="D6504" s="7" t="s">
        <v>10</v>
      </c>
      <c r="E6504" s="7" t="s">
        <v>19</v>
      </c>
      <c r="F6504" s="7">
        <v>44</v>
      </c>
      <c r="G6504" s="7">
        <v>56.25</v>
      </c>
      <c r="H6504" s="7">
        <v>2419.5500000000002</v>
      </c>
      <c r="I6504" s="7" t="s">
        <v>10</v>
      </c>
      <c r="J6504" s="7" t="str">
        <f>_xlfn.XLOOKUP(A6504,'customer data'!A:A,'customer data'!B:B)</f>
        <v>Female</v>
      </c>
      <c r="K6504" s="7" t="str">
        <f>_xlfn.XLOOKUP(A6504,'customer data'!A:A,'customer data'!C:C)</f>
        <v>Yes</v>
      </c>
      <c r="L6504" s="7" t="str">
        <f ca="1">_xlfn.XLOOKUP(A6504,'customer data'!A:A,'customer data'!G:G)</f>
        <v>Adult</v>
      </c>
      <c r="M6504" s="7" t="str">
        <f>_xlfn.XLOOKUP(A6504,'Internet data '!A:A,'Internet data '!F:F)</f>
        <v>Yes</v>
      </c>
      <c r="N6504" s="7" t="str">
        <f>_xlfn.XLOOKUP(A6504,'Internet data '!A:A,'Internet data '!I:I)</f>
        <v>DSL</v>
      </c>
      <c r="O6504" s="7">
        <f>_xlfn.XLOOKUP(A6504,'Internet data '!A:A,'Internet data '!J:J)</f>
        <v>2</v>
      </c>
    </row>
    <row r="6505" spans="1:15">
      <c r="A6505" s="7" t="s">
        <v>6521</v>
      </c>
      <c r="B6505" s="7" t="s">
        <v>10</v>
      </c>
      <c r="C6505" s="7" t="s">
        <v>15</v>
      </c>
      <c r="D6505" s="7" t="s">
        <v>10</v>
      </c>
      <c r="E6505" s="7" t="s">
        <v>13</v>
      </c>
      <c r="F6505" s="7">
        <v>70</v>
      </c>
      <c r="G6505" s="7">
        <v>60.35</v>
      </c>
      <c r="H6505" s="7">
        <v>4138.7</v>
      </c>
      <c r="I6505" s="7" t="s">
        <v>10</v>
      </c>
      <c r="J6505" s="7" t="str">
        <f>_xlfn.XLOOKUP(A6505,'customer data'!A:A,'customer data'!B:B)</f>
        <v>Male</v>
      </c>
      <c r="K6505" s="7" t="str">
        <f>_xlfn.XLOOKUP(A6505,'customer data'!A:A,'customer data'!C:C)</f>
        <v>Yes</v>
      </c>
      <c r="L6505" s="7" t="str">
        <f ca="1">_xlfn.XLOOKUP(A6505,'customer data'!A:A,'customer data'!G:G)</f>
        <v>Adult</v>
      </c>
      <c r="M6505" s="7" t="str">
        <f>_xlfn.XLOOKUP(A6505,'Internet data '!A:A,'Internet data '!F:F)</f>
        <v>Yes</v>
      </c>
      <c r="N6505" s="7" t="str">
        <f>_xlfn.XLOOKUP(A6505,'Internet data '!A:A,'Internet data '!I:I)</f>
        <v>DSL</v>
      </c>
      <c r="O6505" s="7">
        <f>_xlfn.XLOOKUP(A6505,'Internet data '!A:A,'Internet data '!J:J)</f>
        <v>5</v>
      </c>
    </row>
    <row r="6506" spans="1:15">
      <c r="A6506" s="7" t="s">
        <v>6522</v>
      </c>
      <c r="B6506" s="7" t="s">
        <v>12</v>
      </c>
      <c r="C6506" s="7" t="s">
        <v>11</v>
      </c>
      <c r="D6506" s="7" t="s">
        <v>10</v>
      </c>
      <c r="E6506" s="7" t="s">
        <v>13</v>
      </c>
      <c r="F6506" s="7">
        <v>3</v>
      </c>
      <c r="G6506" s="7">
        <v>79.25</v>
      </c>
      <c r="H6506" s="7">
        <v>267.60000000000002</v>
      </c>
      <c r="I6506" s="7" t="s">
        <v>12</v>
      </c>
      <c r="J6506" s="7" t="str">
        <f>_xlfn.XLOOKUP(A6506,'customer data'!A:A,'customer data'!B:B)</f>
        <v>Male</v>
      </c>
      <c r="K6506" s="7" t="str">
        <f>_xlfn.XLOOKUP(A6506,'customer data'!A:A,'customer data'!C:C)</f>
        <v>No</v>
      </c>
      <c r="L6506" s="7" t="str">
        <f ca="1">_xlfn.XLOOKUP(A6506,'customer data'!A:A,'customer data'!G:G)</f>
        <v>Adult</v>
      </c>
      <c r="M6506" s="7" t="str">
        <f>_xlfn.XLOOKUP(A6506,'Internet data '!A:A,'Internet data '!F:F)</f>
        <v>No</v>
      </c>
      <c r="N6506" s="7" t="str">
        <f>_xlfn.XLOOKUP(A6506,'Internet data '!A:A,'Internet data '!I:I)</f>
        <v>Fiber optic</v>
      </c>
      <c r="O6506" s="7">
        <f>_xlfn.XLOOKUP(A6506,'Internet data '!A:A,'Internet data '!J:J)</f>
        <v>1</v>
      </c>
    </row>
    <row r="6507" spans="1:15">
      <c r="A6507" s="7" t="s">
        <v>6523</v>
      </c>
      <c r="B6507" s="7" t="s">
        <v>12</v>
      </c>
      <c r="C6507" s="7" t="s">
        <v>29</v>
      </c>
      <c r="D6507" s="7" t="s">
        <v>12</v>
      </c>
      <c r="E6507" s="7" t="s">
        <v>19</v>
      </c>
      <c r="F6507" s="7">
        <v>56</v>
      </c>
      <c r="G6507" s="7">
        <v>59.8</v>
      </c>
      <c r="H6507" s="7">
        <v>3457.45</v>
      </c>
      <c r="I6507" s="7" t="s">
        <v>10</v>
      </c>
      <c r="J6507" s="7" t="str">
        <f>_xlfn.XLOOKUP(A6507,'customer data'!A:A,'customer data'!B:B)</f>
        <v>Male</v>
      </c>
      <c r="K6507" s="7" t="str">
        <f>_xlfn.XLOOKUP(A6507,'customer data'!A:A,'customer data'!C:C)</f>
        <v>Yes</v>
      </c>
      <c r="L6507" s="7" t="str">
        <f ca="1">_xlfn.XLOOKUP(A6507,'customer data'!A:A,'customer data'!G:G)</f>
        <v>Adult</v>
      </c>
      <c r="M6507" s="7" t="str">
        <f>_xlfn.XLOOKUP(A6507,'Internet data '!A:A,'Internet data '!F:F)</f>
        <v>No</v>
      </c>
      <c r="N6507" s="7" t="str">
        <f>_xlfn.XLOOKUP(A6507,'Internet data '!A:A,'Internet data '!I:I)</f>
        <v>DSL</v>
      </c>
      <c r="O6507" s="7">
        <f>_xlfn.XLOOKUP(A6507,'Internet data '!A:A,'Internet data '!J:J)</f>
        <v>3</v>
      </c>
    </row>
    <row r="6508" spans="1:15">
      <c r="A6508" s="7" t="s">
        <v>6524</v>
      </c>
      <c r="B6508" s="7" t="s">
        <v>12</v>
      </c>
      <c r="C6508" s="7" t="s">
        <v>11</v>
      </c>
      <c r="D6508" s="7" t="s">
        <v>12</v>
      </c>
      <c r="E6508" s="7" t="s">
        <v>13</v>
      </c>
      <c r="F6508" s="7">
        <v>13</v>
      </c>
      <c r="G6508" s="7">
        <v>84.6</v>
      </c>
      <c r="H6508" s="7">
        <v>1115.2</v>
      </c>
      <c r="I6508" s="7" t="s">
        <v>12</v>
      </c>
      <c r="J6508" s="7" t="str">
        <f>_xlfn.XLOOKUP(A6508,'customer data'!A:A,'customer data'!B:B)</f>
        <v>Female</v>
      </c>
      <c r="K6508" s="7" t="str">
        <f>_xlfn.XLOOKUP(A6508,'customer data'!A:A,'customer data'!C:C)</f>
        <v>No</v>
      </c>
      <c r="L6508" s="7" t="str">
        <f ca="1">_xlfn.XLOOKUP(A6508,'customer data'!A:A,'customer data'!G:G)</f>
        <v>Adult</v>
      </c>
      <c r="M6508" s="7" t="str">
        <f>_xlfn.XLOOKUP(A6508,'Internet data '!A:A,'Internet data '!F:F)</f>
        <v>No</v>
      </c>
      <c r="N6508" s="7" t="str">
        <f>_xlfn.XLOOKUP(A6508,'Internet data '!A:A,'Internet data '!I:I)</f>
        <v>Fiber optic</v>
      </c>
      <c r="O6508" s="7">
        <f>_xlfn.XLOOKUP(A6508,'Internet data '!A:A,'Internet data '!J:J)</f>
        <v>2</v>
      </c>
    </row>
    <row r="6509" spans="1:15">
      <c r="A6509" s="7" t="s">
        <v>6525</v>
      </c>
      <c r="B6509" s="7" t="s">
        <v>12</v>
      </c>
      <c r="C6509" s="7" t="s">
        <v>11</v>
      </c>
      <c r="D6509" s="7" t="s">
        <v>12</v>
      </c>
      <c r="E6509" s="7" t="s">
        <v>19</v>
      </c>
      <c r="F6509" s="7">
        <v>58</v>
      </c>
      <c r="G6509" s="7">
        <v>93.4</v>
      </c>
      <c r="H6509" s="7">
        <v>5435.6</v>
      </c>
      <c r="I6509" s="7" t="s">
        <v>12</v>
      </c>
      <c r="J6509" s="7" t="str">
        <f>_xlfn.XLOOKUP(A6509,'customer data'!A:A,'customer data'!B:B)</f>
        <v>Female</v>
      </c>
      <c r="K6509" s="7" t="str">
        <f>_xlfn.XLOOKUP(A6509,'customer data'!A:A,'customer data'!C:C)</f>
        <v>Yes</v>
      </c>
      <c r="L6509" s="7" t="str">
        <f ca="1">_xlfn.XLOOKUP(A6509,'customer data'!A:A,'customer data'!G:G)</f>
        <v>Adult</v>
      </c>
      <c r="M6509" s="7" t="str">
        <f>_xlfn.XLOOKUP(A6509,'Internet data '!A:A,'Internet data '!F:F)</f>
        <v>No</v>
      </c>
      <c r="N6509" s="7" t="str">
        <f>_xlfn.XLOOKUP(A6509,'Internet data '!A:A,'Internet data '!I:I)</f>
        <v>Fiber optic</v>
      </c>
      <c r="O6509" s="7">
        <f>_xlfn.XLOOKUP(A6509,'Internet data '!A:A,'Internet data '!J:J)</f>
        <v>4</v>
      </c>
    </row>
    <row r="6510" spans="1:15">
      <c r="A6510" s="7" t="s">
        <v>6526</v>
      </c>
      <c r="B6510" s="7" t="s">
        <v>12</v>
      </c>
      <c r="C6510" s="7" t="s">
        <v>11</v>
      </c>
      <c r="D6510" s="7" t="s">
        <v>12</v>
      </c>
      <c r="E6510" s="7" t="s">
        <v>13</v>
      </c>
      <c r="F6510" s="7">
        <v>42</v>
      </c>
      <c r="G6510" s="7">
        <v>94.2</v>
      </c>
      <c r="H6510" s="7">
        <v>4186.3</v>
      </c>
      <c r="I6510" s="7" t="s">
        <v>12</v>
      </c>
      <c r="J6510" s="7" t="str">
        <f>_xlfn.XLOOKUP(A6510,'customer data'!A:A,'customer data'!B:B)</f>
        <v>Female</v>
      </c>
      <c r="K6510" s="7" t="str">
        <f>_xlfn.XLOOKUP(A6510,'customer data'!A:A,'customer data'!C:C)</f>
        <v>Yes</v>
      </c>
      <c r="L6510" s="7" t="str">
        <f ca="1">_xlfn.XLOOKUP(A6510,'customer data'!A:A,'customer data'!G:G)</f>
        <v>Adult</v>
      </c>
      <c r="M6510" s="7" t="str">
        <f>_xlfn.XLOOKUP(A6510,'Internet data '!A:A,'Internet data '!F:F)</f>
        <v>No</v>
      </c>
      <c r="N6510" s="7" t="str">
        <f>_xlfn.XLOOKUP(A6510,'Internet data '!A:A,'Internet data '!I:I)</f>
        <v>Fiber optic</v>
      </c>
      <c r="O6510" s="7">
        <f>_xlfn.XLOOKUP(A6510,'Internet data '!A:A,'Internet data '!J:J)</f>
        <v>3</v>
      </c>
    </row>
    <row r="6511" spans="1:15">
      <c r="A6511" s="7" t="s">
        <v>6527</v>
      </c>
      <c r="B6511" s="7" t="s">
        <v>10</v>
      </c>
      <c r="C6511" s="7" t="s">
        <v>11</v>
      </c>
      <c r="D6511" s="7" t="s">
        <v>10</v>
      </c>
      <c r="E6511" s="7" t="s">
        <v>13</v>
      </c>
      <c r="F6511" s="7">
        <v>1</v>
      </c>
      <c r="G6511" s="7">
        <v>25.05</v>
      </c>
      <c r="H6511" s="7">
        <v>25.05</v>
      </c>
      <c r="I6511" s="7" t="s">
        <v>12</v>
      </c>
      <c r="J6511" s="7" t="str">
        <f>_xlfn.XLOOKUP(A6511,'customer data'!A:A,'customer data'!B:B)</f>
        <v>Male</v>
      </c>
      <c r="K6511" s="7" t="str">
        <f>_xlfn.XLOOKUP(A6511,'customer data'!A:A,'customer data'!C:C)</f>
        <v>Yes</v>
      </c>
      <c r="L6511" s="7" t="str">
        <f ca="1">_xlfn.XLOOKUP(A6511,'customer data'!A:A,'customer data'!G:G)</f>
        <v>Young</v>
      </c>
      <c r="M6511" s="7" t="str">
        <f>_xlfn.XLOOKUP(A6511,'Internet data '!A:A,'Internet data '!F:F)</f>
        <v>No</v>
      </c>
      <c r="N6511" s="7" t="str">
        <f>_xlfn.XLOOKUP(A6511,'Internet data '!A:A,'Internet data '!I:I)</f>
        <v>DSL</v>
      </c>
      <c r="O6511" s="7">
        <f>_xlfn.XLOOKUP(A6511,'Internet data '!A:A,'Internet data '!J:J)</f>
        <v>0</v>
      </c>
    </row>
    <row r="6512" spans="1:15">
      <c r="A6512" s="7" t="s">
        <v>6528</v>
      </c>
      <c r="B6512" s="7" t="s">
        <v>12</v>
      </c>
      <c r="C6512" s="7" t="s">
        <v>29</v>
      </c>
      <c r="D6512" s="7" t="s">
        <v>10</v>
      </c>
      <c r="E6512" s="7" t="s">
        <v>16</v>
      </c>
      <c r="F6512" s="7">
        <v>46</v>
      </c>
      <c r="G6512" s="7">
        <v>99.65</v>
      </c>
      <c r="H6512" s="7">
        <v>4630.2</v>
      </c>
      <c r="I6512" s="7" t="s">
        <v>10</v>
      </c>
      <c r="J6512" s="7" t="str">
        <f>_xlfn.XLOOKUP(A6512,'customer data'!A:A,'customer data'!B:B)</f>
        <v>Female</v>
      </c>
      <c r="K6512" s="7" t="str">
        <f>_xlfn.XLOOKUP(A6512,'customer data'!A:A,'customer data'!C:C)</f>
        <v>Yes</v>
      </c>
      <c r="L6512" s="7" t="str">
        <f ca="1">_xlfn.XLOOKUP(A6512,'customer data'!A:A,'customer data'!G:G)</f>
        <v>Adult</v>
      </c>
      <c r="M6512" s="7" t="str">
        <f>_xlfn.XLOOKUP(A6512,'Internet data '!A:A,'Internet data '!F:F)</f>
        <v>Yes</v>
      </c>
      <c r="N6512" s="7" t="str">
        <f>_xlfn.XLOOKUP(A6512,'Internet data '!A:A,'Internet data '!I:I)</f>
        <v>Fiber optic</v>
      </c>
      <c r="O6512" s="7">
        <f>_xlfn.XLOOKUP(A6512,'Internet data '!A:A,'Internet data '!J:J)</f>
        <v>5</v>
      </c>
    </row>
    <row r="6513" spans="1:15">
      <c r="A6513" s="7" t="s">
        <v>6529</v>
      </c>
      <c r="B6513" s="7" t="s">
        <v>12</v>
      </c>
      <c r="C6513" s="7" t="s">
        <v>29</v>
      </c>
      <c r="D6513" s="7" t="s">
        <v>12</v>
      </c>
      <c r="E6513" s="7" t="s">
        <v>19</v>
      </c>
      <c r="F6513" s="7">
        <v>63</v>
      </c>
      <c r="G6513" s="7">
        <v>50.65</v>
      </c>
      <c r="H6513" s="7">
        <v>3221.25</v>
      </c>
      <c r="I6513" s="7" t="s">
        <v>10</v>
      </c>
      <c r="J6513" s="7" t="str">
        <f>_xlfn.XLOOKUP(A6513,'customer data'!A:A,'customer data'!B:B)</f>
        <v>Female</v>
      </c>
      <c r="K6513" s="7" t="str">
        <f>_xlfn.XLOOKUP(A6513,'customer data'!A:A,'customer data'!C:C)</f>
        <v>Yes</v>
      </c>
      <c r="L6513" s="7" t="str">
        <f ca="1">_xlfn.XLOOKUP(A6513,'customer data'!A:A,'customer data'!G:G)</f>
        <v>Adult</v>
      </c>
      <c r="M6513" s="7" t="str">
        <f>_xlfn.XLOOKUP(A6513,'Internet data '!A:A,'Internet data '!F:F)</f>
        <v>No</v>
      </c>
      <c r="N6513" s="7" t="str">
        <f>_xlfn.XLOOKUP(A6513,'Internet data '!A:A,'Internet data '!I:I)</f>
        <v>DSL</v>
      </c>
      <c r="O6513" s="7">
        <f>_xlfn.XLOOKUP(A6513,'Internet data '!A:A,'Internet data '!J:J)</f>
        <v>1</v>
      </c>
    </row>
    <row r="6514" spans="1:15">
      <c r="A6514" s="7" t="s">
        <v>6530</v>
      </c>
      <c r="B6514" s="7" t="s">
        <v>12</v>
      </c>
      <c r="C6514" s="7" t="s">
        <v>11</v>
      </c>
      <c r="D6514" s="7" t="s">
        <v>12</v>
      </c>
      <c r="E6514" s="7" t="s">
        <v>13</v>
      </c>
      <c r="F6514" s="7">
        <v>11</v>
      </c>
      <c r="G6514" s="7">
        <v>60.9</v>
      </c>
      <c r="H6514" s="7">
        <v>688.5</v>
      </c>
      <c r="I6514" s="7" t="s">
        <v>10</v>
      </c>
      <c r="J6514" s="7" t="str">
        <f>_xlfn.XLOOKUP(A6514,'customer data'!A:A,'customer data'!B:B)</f>
        <v>Male</v>
      </c>
      <c r="K6514" s="7" t="str">
        <f>_xlfn.XLOOKUP(A6514,'customer data'!A:A,'customer data'!C:C)</f>
        <v>No</v>
      </c>
      <c r="L6514" s="7" t="str">
        <f ca="1">_xlfn.XLOOKUP(A6514,'customer data'!A:A,'customer data'!G:G)</f>
        <v>Young</v>
      </c>
      <c r="M6514" s="7" t="str">
        <f>_xlfn.XLOOKUP(A6514,'Internet data '!A:A,'Internet data '!F:F)</f>
        <v>Yes</v>
      </c>
      <c r="N6514" s="7" t="str">
        <f>_xlfn.XLOOKUP(A6514,'Internet data '!A:A,'Internet data '!I:I)</f>
        <v>DSL</v>
      </c>
      <c r="O6514" s="7">
        <f>_xlfn.XLOOKUP(A6514,'Internet data '!A:A,'Internet data '!J:J)</f>
        <v>3</v>
      </c>
    </row>
    <row r="6515" spans="1:15">
      <c r="A6515" s="7" t="s">
        <v>6531</v>
      </c>
      <c r="B6515" s="7" t="s">
        <v>12</v>
      </c>
      <c r="C6515" s="7" t="s">
        <v>11</v>
      </c>
      <c r="D6515" s="7" t="s">
        <v>12</v>
      </c>
      <c r="E6515" s="7" t="s">
        <v>19</v>
      </c>
      <c r="F6515" s="7">
        <v>15</v>
      </c>
      <c r="G6515" s="7">
        <v>59.65</v>
      </c>
      <c r="H6515" s="7">
        <v>867.1</v>
      </c>
      <c r="I6515" s="7" t="s">
        <v>10</v>
      </c>
      <c r="J6515" s="7" t="str">
        <f>_xlfn.XLOOKUP(A6515,'customer data'!A:A,'customer data'!B:B)</f>
        <v>Male</v>
      </c>
      <c r="K6515" s="7" t="str">
        <f>_xlfn.XLOOKUP(A6515,'customer data'!A:A,'customer data'!C:C)</f>
        <v>Yes</v>
      </c>
      <c r="L6515" s="7" t="str">
        <f ca="1">_xlfn.XLOOKUP(A6515,'customer data'!A:A,'customer data'!G:G)</f>
        <v>Adult</v>
      </c>
      <c r="M6515" s="7" t="str">
        <f>_xlfn.XLOOKUP(A6515,'Internet data '!A:A,'Internet data '!F:F)</f>
        <v>Yes</v>
      </c>
      <c r="N6515" s="7" t="str">
        <f>_xlfn.XLOOKUP(A6515,'Internet data '!A:A,'Internet data '!I:I)</f>
        <v>DSL</v>
      </c>
      <c r="O6515" s="7">
        <f>_xlfn.XLOOKUP(A6515,'Internet data '!A:A,'Internet data '!J:J)</f>
        <v>3</v>
      </c>
    </row>
    <row r="6516" spans="1:15">
      <c r="A6516" s="7" t="s">
        <v>6532</v>
      </c>
      <c r="B6516" s="7" t="s">
        <v>10</v>
      </c>
      <c r="C6516" s="7" t="s">
        <v>29</v>
      </c>
      <c r="D6516" s="7" t="s">
        <v>12</v>
      </c>
      <c r="E6516" s="7" t="s">
        <v>13</v>
      </c>
      <c r="F6516" s="7">
        <v>72</v>
      </c>
      <c r="G6516" s="7">
        <v>64.7</v>
      </c>
      <c r="H6516" s="7">
        <v>4746.05</v>
      </c>
      <c r="I6516" s="7" t="s">
        <v>10</v>
      </c>
      <c r="J6516" s="7" t="str">
        <f>_xlfn.XLOOKUP(A6516,'customer data'!A:A,'customer data'!B:B)</f>
        <v>Male</v>
      </c>
      <c r="K6516" s="7" t="str">
        <f>_xlfn.XLOOKUP(A6516,'customer data'!A:A,'customer data'!C:C)</f>
        <v>Yes</v>
      </c>
      <c r="L6516" s="7" t="str">
        <f ca="1">_xlfn.XLOOKUP(A6516,'customer data'!A:A,'customer data'!G:G)</f>
        <v>Young</v>
      </c>
      <c r="M6516" s="7" t="str">
        <f>_xlfn.XLOOKUP(A6516,'Internet data '!A:A,'Internet data '!F:F)</f>
        <v>Yes</v>
      </c>
      <c r="N6516" s="7" t="str">
        <f>_xlfn.XLOOKUP(A6516,'Internet data '!A:A,'Internet data '!I:I)</f>
        <v>DSL</v>
      </c>
      <c r="O6516" s="7">
        <f>_xlfn.XLOOKUP(A6516,'Internet data '!A:A,'Internet data '!J:J)</f>
        <v>6</v>
      </c>
    </row>
    <row r="6517" spans="1:15">
      <c r="A6517" s="7" t="s">
        <v>6533</v>
      </c>
      <c r="B6517" s="7" t="s">
        <v>10</v>
      </c>
      <c r="C6517" s="7" t="s">
        <v>11</v>
      </c>
      <c r="D6517" s="7" t="s">
        <v>12</v>
      </c>
      <c r="E6517" s="7" t="s">
        <v>23</v>
      </c>
      <c r="F6517" s="7">
        <v>29</v>
      </c>
      <c r="G6517" s="7">
        <v>25.1</v>
      </c>
      <c r="H6517" s="7">
        <v>712.85</v>
      </c>
      <c r="I6517" s="7" t="s">
        <v>12</v>
      </c>
      <c r="J6517" s="7" t="str">
        <f>_xlfn.XLOOKUP(A6517,'customer data'!A:A,'customer data'!B:B)</f>
        <v>Female</v>
      </c>
      <c r="K6517" s="7" t="str">
        <f>_xlfn.XLOOKUP(A6517,'customer data'!A:A,'customer data'!C:C)</f>
        <v>No</v>
      </c>
      <c r="L6517" s="7" t="str">
        <f ca="1">_xlfn.XLOOKUP(A6517,'customer data'!A:A,'customer data'!G:G)</f>
        <v>Adult</v>
      </c>
      <c r="M6517" s="7" t="str">
        <f>_xlfn.XLOOKUP(A6517,'Internet data '!A:A,'Internet data '!F:F)</f>
        <v>No</v>
      </c>
      <c r="N6517" s="7" t="str">
        <f>_xlfn.XLOOKUP(A6517,'Internet data '!A:A,'Internet data '!I:I)</f>
        <v>DSL</v>
      </c>
      <c r="O6517" s="7">
        <f>_xlfn.XLOOKUP(A6517,'Internet data '!A:A,'Internet data '!J:J)</f>
        <v>0</v>
      </c>
    </row>
    <row r="6518" spans="1:15">
      <c r="A6518" s="7" t="s">
        <v>6534</v>
      </c>
      <c r="B6518" s="7" t="s">
        <v>12</v>
      </c>
      <c r="C6518" s="7" t="s">
        <v>11</v>
      </c>
      <c r="D6518" s="7" t="s">
        <v>10</v>
      </c>
      <c r="E6518" s="7" t="s">
        <v>13</v>
      </c>
      <c r="F6518" s="7">
        <v>1</v>
      </c>
      <c r="G6518" s="7">
        <v>48.95</v>
      </c>
      <c r="H6518" s="7">
        <v>48.95</v>
      </c>
      <c r="I6518" s="7" t="s">
        <v>12</v>
      </c>
      <c r="J6518" s="7" t="str">
        <f>_xlfn.XLOOKUP(A6518,'customer data'!A:A,'customer data'!B:B)</f>
        <v>Male</v>
      </c>
      <c r="K6518" s="7" t="str">
        <f>_xlfn.XLOOKUP(A6518,'customer data'!A:A,'customer data'!C:C)</f>
        <v>No</v>
      </c>
      <c r="L6518" s="7" t="str">
        <f ca="1">_xlfn.XLOOKUP(A6518,'customer data'!A:A,'customer data'!G:G)</f>
        <v>Adult</v>
      </c>
      <c r="M6518" s="7" t="str">
        <f>_xlfn.XLOOKUP(A6518,'Internet data '!A:A,'Internet data '!F:F)</f>
        <v>No</v>
      </c>
      <c r="N6518" s="7" t="str">
        <f>_xlfn.XLOOKUP(A6518,'Internet data '!A:A,'Internet data '!I:I)</f>
        <v>DSL</v>
      </c>
      <c r="O6518" s="7">
        <f>_xlfn.XLOOKUP(A6518,'Internet data '!A:A,'Internet data '!J:J)</f>
        <v>1</v>
      </c>
    </row>
    <row r="6519" spans="1:15">
      <c r="A6519" s="7" t="s">
        <v>6535</v>
      </c>
      <c r="B6519" s="7" t="s">
        <v>12</v>
      </c>
      <c r="C6519" s="7" t="s">
        <v>11</v>
      </c>
      <c r="D6519" s="7" t="s">
        <v>10</v>
      </c>
      <c r="E6519" s="7" t="s">
        <v>13</v>
      </c>
      <c r="F6519" s="7">
        <v>6</v>
      </c>
      <c r="G6519" s="7">
        <v>54.85</v>
      </c>
      <c r="H6519" s="7">
        <v>355.1</v>
      </c>
      <c r="I6519" s="7" t="s">
        <v>10</v>
      </c>
      <c r="J6519" s="7" t="str">
        <f>_xlfn.XLOOKUP(A6519,'customer data'!A:A,'customer data'!B:B)</f>
        <v>Female</v>
      </c>
      <c r="K6519" s="7" t="str">
        <f>_xlfn.XLOOKUP(A6519,'customer data'!A:A,'customer data'!C:C)</f>
        <v>Yes</v>
      </c>
      <c r="L6519" s="7" t="str">
        <f ca="1">_xlfn.XLOOKUP(A6519,'customer data'!A:A,'customer data'!G:G)</f>
        <v>Young</v>
      </c>
      <c r="M6519" s="7" t="str">
        <f>_xlfn.XLOOKUP(A6519,'Internet data '!A:A,'Internet data '!F:F)</f>
        <v>No</v>
      </c>
      <c r="N6519" s="7" t="str">
        <f>_xlfn.XLOOKUP(A6519,'Internet data '!A:A,'Internet data '!I:I)</f>
        <v>DSL</v>
      </c>
      <c r="O6519" s="7">
        <f>_xlfn.XLOOKUP(A6519,'Internet data '!A:A,'Internet data '!J:J)</f>
        <v>1</v>
      </c>
    </row>
    <row r="6520" spans="1:15">
      <c r="A6520" s="7" t="s">
        <v>6536</v>
      </c>
      <c r="B6520" s="7" t="s">
        <v>12</v>
      </c>
      <c r="C6520" s="7" t="s">
        <v>11</v>
      </c>
      <c r="D6520" s="7" t="s">
        <v>10</v>
      </c>
      <c r="E6520" s="7" t="s">
        <v>13</v>
      </c>
      <c r="F6520" s="7">
        <v>1</v>
      </c>
      <c r="G6520" s="7">
        <v>45.3</v>
      </c>
      <c r="H6520" s="7">
        <v>45.3</v>
      </c>
      <c r="I6520" s="7" t="s">
        <v>12</v>
      </c>
      <c r="J6520" s="7" t="str">
        <f>_xlfn.XLOOKUP(A6520,'customer data'!A:A,'customer data'!B:B)</f>
        <v>Male</v>
      </c>
      <c r="K6520" s="7" t="str">
        <f>_xlfn.XLOOKUP(A6520,'customer data'!A:A,'customer data'!C:C)</f>
        <v>No</v>
      </c>
      <c r="L6520" s="7" t="str">
        <f ca="1">_xlfn.XLOOKUP(A6520,'customer data'!A:A,'customer data'!G:G)</f>
        <v>Young</v>
      </c>
      <c r="M6520" s="7" t="str">
        <f>_xlfn.XLOOKUP(A6520,'Internet data '!A:A,'Internet data '!F:F)</f>
        <v>No</v>
      </c>
      <c r="N6520" s="7" t="str">
        <f>_xlfn.XLOOKUP(A6520,'Internet data '!A:A,'Internet data '!I:I)</f>
        <v>DSL</v>
      </c>
      <c r="O6520" s="7">
        <f>_xlfn.XLOOKUP(A6520,'Internet data '!A:A,'Internet data '!J:J)</f>
        <v>0</v>
      </c>
    </row>
    <row r="6521" spans="1:15">
      <c r="A6521" s="7" t="s">
        <v>6537</v>
      </c>
      <c r="B6521" s="7" t="s">
        <v>12</v>
      </c>
      <c r="C6521" s="7" t="s">
        <v>15</v>
      </c>
      <c r="D6521" s="7" t="s">
        <v>12</v>
      </c>
      <c r="E6521" s="7" t="s">
        <v>13</v>
      </c>
      <c r="F6521" s="7">
        <v>63</v>
      </c>
      <c r="G6521" s="7">
        <v>91.35</v>
      </c>
      <c r="H6521" s="7">
        <v>5764.7</v>
      </c>
      <c r="I6521" s="7" t="s">
        <v>10</v>
      </c>
      <c r="J6521" s="7" t="str">
        <f>_xlfn.XLOOKUP(A6521,'customer data'!A:A,'customer data'!B:B)</f>
        <v>Male</v>
      </c>
      <c r="K6521" s="7" t="str">
        <f>_xlfn.XLOOKUP(A6521,'customer data'!A:A,'customer data'!C:C)</f>
        <v>Yes</v>
      </c>
      <c r="L6521" s="7" t="str">
        <f ca="1">_xlfn.XLOOKUP(A6521,'customer data'!A:A,'customer data'!G:G)</f>
        <v>Adult</v>
      </c>
      <c r="M6521" s="7" t="str">
        <f>_xlfn.XLOOKUP(A6521,'Internet data '!A:A,'Internet data '!F:F)</f>
        <v>No</v>
      </c>
      <c r="N6521" s="7" t="str">
        <f>_xlfn.XLOOKUP(A6521,'Internet data '!A:A,'Internet data '!I:I)</f>
        <v>Fiber optic</v>
      </c>
      <c r="O6521" s="7">
        <f>_xlfn.XLOOKUP(A6521,'Internet data '!A:A,'Internet data '!J:J)</f>
        <v>3</v>
      </c>
    </row>
    <row r="6522" spans="1:15">
      <c r="A6522" s="7" t="s">
        <v>6538</v>
      </c>
      <c r="B6522" s="7" t="s">
        <v>12</v>
      </c>
      <c r="C6522" s="7" t="s">
        <v>11</v>
      </c>
      <c r="D6522" s="7" t="s">
        <v>12</v>
      </c>
      <c r="E6522" s="7" t="s">
        <v>13</v>
      </c>
      <c r="F6522" s="7">
        <v>2</v>
      </c>
      <c r="G6522" s="7">
        <v>85.85</v>
      </c>
      <c r="H6522" s="7">
        <v>167.3</v>
      </c>
      <c r="I6522" s="7" t="s">
        <v>12</v>
      </c>
      <c r="J6522" s="7" t="str">
        <f>_xlfn.XLOOKUP(A6522,'customer data'!A:A,'customer data'!B:B)</f>
        <v>Male</v>
      </c>
      <c r="K6522" s="7" t="str">
        <f>_xlfn.XLOOKUP(A6522,'customer data'!A:A,'customer data'!C:C)</f>
        <v>No</v>
      </c>
      <c r="L6522" s="7" t="str">
        <f ca="1">_xlfn.XLOOKUP(A6522,'customer data'!A:A,'customer data'!G:G)</f>
        <v>Adult</v>
      </c>
      <c r="M6522" s="7" t="str">
        <f>_xlfn.XLOOKUP(A6522,'Internet data '!A:A,'Internet data '!F:F)</f>
        <v>No</v>
      </c>
      <c r="N6522" s="7" t="str">
        <f>_xlfn.XLOOKUP(A6522,'Internet data '!A:A,'Internet data '!I:I)</f>
        <v>Fiber optic</v>
      </c>
      <c r="O6522" s="7">
        <f>_xlfn.XLOOKUP(A6522,'Internet data '!A:A,'Internet data '!J:J)</f>
        <v>2</v>
      </c>
    </row>
    <row r="6523" spans="1:15">
      <c r="A6523" s="7" t="s">
        <v>6539</v>
      </c>
      <c r="B6523" s="7" t="s">
        <v>12</v>
      </c>
      <c r="C6523" s="7" t="s">
        <v>29</v>
      </c>
      <c r="D6523" s="7" t="s">
        <v>10</v>
      </c>
      <c r="E6523" s="7" t="s">
        <v>16</v>
      </c>
      <c r="F6523" s="7">
        <v>18</v>
      </c>
      <c r="G6523" s="7">
        <v>25.1</v>
      </c>
      <c r="H6523" s="7">
        <v>428.45</v>
      </c>
      <c r="I6523" s="7" t="s">
        <v>10</v>
      </c>
      <c r="J6523" s="7" t="str">
        <f>_xlfn.XLOOKUP(A6523,'customer data'!A:A,'customer data'!B:B)</f>
        <v>Female</v>
      </c>
      <c r="K6523" s="7" t="str">
        <f>_xlfn.XLOOKUP(A6523,'customer data'!A:A,'customer data'!C:C)</f>
        <v>Yes</v>
      </c>
      <c r="L6523" s="7" t="str">
        <f ca="1">_xlfn.XLOOKUP(A6523,'customer data'!A:A,'customer data'!G:G)</f>
        <v>Adult</v>
      </c>
      <c r="M6523" s="7" t="str">
        <f>_xlfn.XLOOKUP(A6523,'Internet data '!A:A,'Internet data '!F:F)</f>
        <v>No</v>
      </c>
      <c r="N6523" s="7" t="str">
        <f>_xlfn.XLOOKUP(A6523,'Internet data '!A:A,'Internet data '!I:I)</f>
        <v>No</v>
      </c>
      <c r="O6523" s="7">
        <f>_xlfn.XLOOKUP(A6523,'Internet data '!A:A,'Internet data '!J:J)</f>
        <v>1</v>
      </c>
    </row>
    <row r="6524" spans="1:15">
      <c r="A6524" s="7" t="s">
        <v>6540</v>
      </c>
      <c r="B6524" s="7" t="s">
        <v>10</v>
      </c>
      <c r="C6524" s="7" t="s">
        <v>11</v>
      </c>
      <c r="D6524" s="7" t="s">
        <v>10</v>
      </c>
      <c r="E6524" s="7" t="s">
        <v>19</v>
      </c>
      <c r="F6524" s="7">
        <v>43</v>
      </c>
      <c r="G6524" s="7">
        <v>34</v>
      </c>
      <c r="H6524" s="7">
        <v>1505.35</v>
      </c>
      <c r="I6524" s="7" t="s">
        <v>10</v>
      </c>
      <c r="J6524" s="7" t="str">
        <f>_xlfn.XLOOKUP(A6524,'customer data'!A:A,'customer data'!B:B)</f>
        <v>Female</v>
      </c>
      <c r="K6524" s="7" t="str">
        <f>_xlfn.XLOOKUP(A6524,'customer data'!A:A,'customer data'!C:C)</f>
        <v>Yes</v>
      </c>
      <c r="L6524" s="7" t="str">
        <f ca="1">_xlfn.XLOOKUP(A6524,'customer data'!A:A,'customer data'!G:G)</f>
        <v>Adult</v>
      </c>
      <c r="M6524" s="7" t="str">
        <f>_xlfn.XLOOKUP(A6524,'Internet data '!A:A,'Internet data '!F:F)</f>
        <v>Yes</v>
      </c>
      <c r="N6524" s="7" t="str">
        <f>_xlfn.XLOOKUP(A6524,'Internet data '!A:A,'Internet data '!I:I)</f>
        <v>DSL</v>
      </c>
      <c r="O6524" s="7">
        <f>_xlfn.XLOOKUP(A6524,'Internet data '!A:A,'Internet data '!J:J)</f>
        <v>2</v>
      </c>
    </row>
    <row r="6525" spans="1:15">
      <c r="A6525" s="7" t="s">
        <v>6541</v>
      </c>
      <c r="B6525" s="7" t="s">
        <v>10</v>
      </c>
      <c r="C6525" s="7" t="s">
        <v>15</v>
      </c>
      <c r="D6525" s="7" t="s">
        <v>10</v>
      </c>
      <c r="E6525" s="7" t="s">
        <v>16</v>
      </c>
      <c r="F6525" s="7">
        <v>15</v>
      </c>
      <c r="G6525" s="7">
        <v>45.9</v>
      </c>
      <c r="H6525" s="7">
        <v>693.45</v>
      </c>
      <c r="I6525" s="7" t="s">
        <v>10</v>
      </c>
      <c r="J6525" s="7" t="str">
        <f>_xlfn.XLOOKUP(A6525,'customer data'!A:A,'customer data'!B:B)</f>
        <v>Female</v>
      </c>
      <c r="K6525" s="7" t="str">
        <f>_xlfn.XLOOKUP(A6525,'customer data'!A:A,'customer data'!C:C)</f>
        <v>No</v>
      </c>
      <c r="L6525" s="7" t="str">
        <f ca="1">_xlfn.XLOOKUP(A6525,'customer data'!A:A,'customer data'!G:G)</f>
        <v>Adult</v>
      </c>
      <c r="M6525" s="7" t="str">
        <f>_xlfn.XLOOKUP(A6525,'Internet data '!A:A,'Internet data '!F:F)</f>
        <v>Yes</v>
      </c>
      <c r="N6525" s="7" t="str">
        <f>_xlfn.XLOOKUP(A6525,'Internet data '!A:A,'Internet data '!I:I)</f>
        <v>DSL</v>
      </c>
      <c r="O6525" s="7">
        <f>_xlfn.XLOOKUP(A6525,'Internet data '!A:A,'Internet data '!J:J)</f>
        <v>4</v>
      </c>
    </row>
    <row r="6526" spans="1:15">
      <c r="A6526" s="7" t="s">
        <v>6542</v>
      </c>
      <c r="B6526" s="7" t="s">
        <v>12</v>
      </c>
      <c r="C6526" s="7" t="s">
        <v>11</v>
      </c>
      <c r="D6526" s="7" t="s">
        <v>10</v>
      </c>
      <c r="E6526" s="7" t="s">
        <v>13</v>
      </c>
      <c r="F6526" s="7">
        <v>10</v>
      </c>
      <c r="G6526" s="7">
        <v>95.2</v>
      </c>
      <c r="H6526" s="7">
        <v>930.4</v>
      </c>
      <c r="I6526" s="7" t="s">
        <v>12</v>
      </c>
      <c r="J6526" s="7" t="str">
        <f>_xlfn.XLOOKUP(A6526,'customer data'!A:A,'customer data'!B:B)</f>
        <v>Male</v>
      </c>
      <c r="K6526" s="7" t="str">
        <f>_xlfn.XLOOKUP(A6526,'customer data'!A:A,'customer data'!C:C)</f>
        <v>No</v>
      </c>
      <c r="L6526" s="7" t="str">
        <f ca="1">_xlfn.XLOOKUP(A6526,'customer data'!A:A,'customer data'!G:G)</f>
        <v>Adult</v>
      </c>
      <c r="M6526" s="7" t="str">
        <f>_xlfn.XLOOKUP(A6526,'Internet data '!A:A,'Internet data '!F:F)</f>
        <v>No</v>
      </c>
      <c r="N6526" s="7" t="str">
        <f>_xlfn.XLOOKUP(A6526,'Internet data '!A:A,'Internet data '!I:I)</f>
        <v>Fiber optic</v>
      </c>
      <c r="O6526" s="7">
        <f>_xlfn.XLOOKUP(A6526,'Internet data '!A:A,'Internet data '!J:J)</f>
        <v>3</v>
      </c>
    </row>
    <row r="6527" spans="1:15">
      <c r="A6527" s="7" t="s">
        <v>6543</v>
      </c>
      <c r="B6527" s="7" t="s">
        <v>12</v>
      </c>
      <c r="C6527" s="7" t="s">
        <v>29</v>
      </c>
      <c r="D6527" s="7" t="s">
        <v>10</v>
      </c>
      <c r="E6527" s="7" t="s">
        <v>16</v>
      </c>
      <c r="F6527" s="7">
        <v>55</v>
      </c>
      <c r="G6527" s="7">
        <v>20.5</v>
      </c>
      <c r="H6527" s="7">
        <v>1177.95</v>
      </c>
      <c r="I6527" s="7" t="s">
        <v>10</v>
      </c>
      <c r="J6527" s="7" t="str">
        <f>_xlfn.XLOOKUP(A6527,'customer data'!A:A,'customer data'!B:B)</f>
        <v>Male</v>
      </c>
      <c r="K6527" s="7" t="str">
        <f>_xlfn.XLOOKUP(A6527,'customer data'!A:A,'customer data'!C:C)</f>
        <v>Yes</v>
      </c>
      <c r="L6527" s="7" t="str">
        <f ca="1">_xlfn.XLOOKUP(A6527,'customer data'!A:A,'customer data'!G:G)</f>
        <v>Adult</v>
      </c>
      <c r="M6527" s="7" t="str">
        <f>_xlfn.XLOOKUP(A6527,'Internet data '!A:A,'Internet data '!F:F)</f>
        <v>No</v>
      </c>
      <c r="N6527" s="7" t="str">
        <f>_xlfn.XLOOKUP(A6527,'Internet data '!A:A,'Internet data '!I:I)</f>
        <v>No</v>
      </c>
      <c r="O6527" s="7">
        <f>_xlfn.XLOOKUP(A6527,'Internet data '!A:A,'Internet data '!J:J)</f>
        <v>0</v>
      </c>
    </row>
    <row r="6528" spans="1:15">
      <c r="A6528" s="7" t="s">
        <v>6544</v>
      </c>
      <c r="B6528" s="7" t="s">
        <v>12</v>
      </c>
      <c r="C6528" s="7" t="s">
        <v>15</v>
      </c>
      <c r="D6528" s="7" t="s">
        <v>12</v>
      </c>
      <c r="E6528" s="7" t="s">
        <v>19</v>
      </c>
      <c r="F6528" s="7">
        <v>49</v>
      </c>
      <c r="G6528" s="7">
        <v>100.6</v>
      </c>
      <c r="H6528" s="7">
        <v>5069.6499999999996</v>
      </c>
      <c r="I6528" s="7" t="s">
        <v>12</v>
      </c>
      <c r="J6528" s="7" t="str">
        <f>_xlfn.XLOOKUP(A6528,'customer data'!A:A,'customer data'!B:B)</f>
        <v>Male</v>
      </c>
      <c r="K6528" s="7" t="str">
        <f>_xlfn.XLOOKUP(A6528,'customer data'!A:A,'customer data'!C:C)</f>
        <v>No</v>
      </c>
      <c r="L6528" s="7" t="str">
        <f ca="1">_xlfn.XLOOKUP(A6528,'customer data'!A:A,'customer data'!G:G)</f>
        <v>Young</v>
      </c>
      <c r="M6528" s="7" t="str">
        <f>_xlfn.XLOOKUP(A6528,'Internet data '!A:A,'Internet data '!F:F)</f>
        <v>Yes</v>
      </c>
      <c r="N6528" s="7" t="str">
        <f>_xlfn.XLOOKUP(A6528,'Internet data '!A:A,'Internet data '!I:I)</f>
        <v>Fiber optic</v>
      </c>
      <c r="O6528" s="7">
        <f>_xlfn.XLOOKUP(A6528,'Internet data '!A:A,'Internet data '!J:J)</f>
        <v>4</v>
      </c>
    </row>
    <row r="6529" spans="1:15">
      <c r="A6529" s="7" t="s">
        <v>6545</v>
      </c>
      <c r="B6529" s="7" t="s">
        <v>12</v>
      </c>
      <c r="C6529" s="7" t="s">
        <v>11</v>
      </c>
      <c r="D6529" s="7" t="s">
        <v>12</v>
      </c>
      <c r="E6529" s="7" t="s">
        <v>16</v>
      </c>
      <c r="F6529" s="7">
        <v>6</v>
      </c>
      <c r="G6529" s="7">
        <v>55.3</v>
      </c>
      <c r="H6529" s="7">
        <v>324.25</v>
      </c>
      <c r="I6529" s="7" t="s">
        <v>12</v>
      </c>
      <c r="J6529" s="7" t="str">
        <f>_xlfn.XLOOKUP(A6529,'customer data'!A:A,'customer data'!B:B)</f>
        <v>Male</v>
      </c>
      <c r="K6529" s="7" t="str">
        <f>_xlfn.XLOOKUP(A6529,'customer data'!A:A,'customer data'!C:C)</f>
        <v>Yes</v>
      </c>
      <c r="L6529" s="7" t="str">
        <f ca="1">_xlfn.XLOOKUP(A6529,'customer data'!A:A,'customer data'!G:G)</f>
        <v>Adult</v>
      </c>
      <c r="M6529" s="7" t="str">
        <f>_xlfn.XLOOKUP(A6529,'Internet data '!A:A,'Internet data '!F:F)</f>
        <v>No</v>
      </c>
      <c r="N6529" s="7" t="str">
        <f>_xlfn.XLOOKUP(A6529,'Internet data '!A:A,'Internet data '!I:I)</f>
        <v>DSL</v>
      </c>
      <c r="O6529" s="7">
        <f>_xlfn.XLOOKUP(A6529,'Internet data '!A:A,'Internet data '!J:J)</f>
        <v>2</v>
      </c>
    </row>
    <row r="6530" spans="1:15">
      <c r="A6530" s="7" t="s">
        <v>6546</v>
      </c>
      <c r="B6530" s="7" t="s">
        <v>12</v>
      </c>
      <c r="C6530" s="7" t="s">
        <v>29</v>
      </c>
      <c r="D6530" s="7" t="s">
        <v>10</v>
      </c>
      <c r="E6530" s="7" t="s">
        <v>23</v>
      </c>
      <c r="F6530" s="7">
        <v>70</v>
      </c>
      <c r="G6530" s="7">
        <v>20.350000000000001</v>
      </c>
      <c r="H6530" s="7">
        <v>1458.1</v>
      </c>
      <c r="I6530" s="7" t="s">
        <v>10</v>
      </c>
      <c r="J6530" s="7" t="str">
        <f>_xlfn.XLOOKUP(A6530,'customer data'!A:A,'customer data'!B:B)</f>
        <v>Male</v>
      </c>
      <c r="K6530" s="7" t="str">
        <f>_xlfn.XLOOKUP(A6530,'customer data'!A:A,'customer data'!C:C)</f>
        <v>Yes</v>
      </c>
      <c r="L6530" s="7" t="str">
        <f ca="1">_xlfn.XLOOKUP(A6530,'customer data'!A:A,'customer data'!G:G)</f>
        <v>Adult</v>
      </c>
      <c r="M6530" s="7" t="str">
        <f>_xlfn.XLOOKUP(A6530,'Internet data '!A:A,'Internet data '!F:F)</f>
        <v>No</v>
      </c>
      <c r="N6530" s="7" t="str">
        <f>_xlfn.XLOOKUP(A6530,'Internet data '!A:A,'Internet data '!I:I)</f>
        <v>No</v>
      </c>
      <c r="O6530" s="7">
        <f>_xlfn.XLOOKUP(A6530,'Internet data '!A:A,'Internet data '!J:J)</f>
        <v>0</v>
      </c>
    </row>
    <row r="6531" spans="1:15">
      <c r="A6531" s="7" t="s">
        <v>6547</v>
      </c>
      <c r="B6531" s="7" t="s">
        <v>12</v>
      </c>
      <c r="C6531" s="7" t="s">
        <v>11</v>
      </c>
      <c r="D6531" s="7" t="s">
        <v>12</v>
      </c>
      <c r="E6531" s="7" t="s">
        <v>16</v>
      </c>
      <c r="F6531" s="7">
        <v>2</v>
      </c>
      <c r="G6531" s="7">
        <v>74.849999999999994</v>
      </c>
      <c r="H6531" s="7">
        <v>156.4</v>
      </c>
      <c r="I6531" s="7" t="s">
        <v>12</v>
      </c>
      <c r="J6531" s="7" t="str">
        <f>_xlfn.XLOOKUP(A6531,'customer data'!A:A,'customer data'!B:B)</f>
        <v>Male</v>
      </c>
      <c r="K6531" s="7" t="str">
        <f>_xlfn.XLOOKUP(A6531,'customer data'!A:A,'customer data'!C:C)</f>
        <v>No</v>
      </c>
      <c r="L6531" s="7" t="str">
        <f ca="1">_xlfn.XLOOKUP(A6531,'customer data'!A:A,'customer data'!G:G)</f>
        <v>Adult</v>
      </c>
      <c r="M6531" s="7" t="str">
        <f>_xlfn.XLOOKUP(A6531,'Internet data '!A:A,'Internet data '!F:F)</f>
        <v>No</v>
      </c>
      <c r="N6531" s="7" t="str">
        <f>_xlfn.XLOOKUP(A6531,'Internet data '!A:A,'Internet data '!I:I)</f>
        <v>Fiber optic</v>
      </c>
      <c r="O6531" s="7">
        <f>_xlfn.XLOOKUP(A6531,'Internet data '!A:A,'Internet data '!J:J)</f>
        <v>1</v>
      </c>
    </row>
    <row r="6532" spans="1:15">
      <c r="A6532" s="7" t="s">
        <v>6548</v>
      </c>
      <c r="B6532" s="7" t="s">
        <v>10</v>
      </c>
      <c r="C6532" s="7" t="s">
        <v>15</v>
      </c>
      <c r="D6532" s="7" t="s">
        <v>10</v>
      </c>
      <c r="E6532" s="7" t="s">
        <v>19</v>
      </c>
      <c r="F6532" s="7">
        <v>63</v>
      </c>
      <c r="G6532" s="7">
        <v>36.1</v>
      </c>
      <c r="H6532" s="7">
        <v>2298.9</v>
      </c>
      <c r="I6532" s="7" t="s">
        <v>10</v>
      </c>
      <c r="J6532" s="7" t="str">
        <f>_xlfn.XLOOKUP(A6532,'customer data'!A:A,'customer data'!B:B)</f>
        <v>Male</v>
      </c>
      <c r="K6532" s="7" t="str">
        <f>_xlfn.XLOOKUP(A6532,'customer data'!A:A,'customer data'!C:C)</f>
        <v>Yes</v>
      </c>
      <c r="L6532" s="7" t="str">
        <f ca="1">_xlfn.XLOOKUP(A6532,'customer data'!A:A,'customer data'!G:G)</f>
        <v>Adult</v>
      </c>
      <c r="M6532" s="7" t="str">
        <f>_xlfn.XLOOKUP(A6532,'Internet data '!A:A,'Internet data '!F:F)</f>
        <v>Yes</v>
      </c>
      <c r="N6532" s="7" t="str">
        <f>_xlfn.XLOOKUP(A6532,'Internet data '!A:A,'Internet data '!I:I)</f>
        <v>DSL</v>
      </c>
      <c r="O6532" s="7">
        <f>_xlfn.XLOOKUP(A6532,'Internet data '!A:A,'Internet data '!J:J)</f>
        <v>2</v>
      </c>
    </row>
    <row r="6533" spans="1:15">
      <c r="A6533" s="7" t="s">
        <v>6549</v>
      </c>
      <c r="B6533" s="7" t="s">
        <v>12</v>
      </c>
      <c r="C6533" s="7" t="s">
        <v>11</v>
      </c>
      <c r="D6533" s="7" t="s">
        <v>12</v>
      </c>
      <c r="E6533" s="7" t="s">
        <v>19</v>
      </c>
      <c r="F6533" s="7">
        <v>25</v>
      </c>
      <c r="G6533" s="7">
        <v>65.8</v>
      </c>
      <c r="H6533" s="7">
        <v>1679.65</v>
      </c>
      <c r="I6533" s="7" t="s">
        <v>10</v>
      </c>
      <c r="J6533" s="7" t="str">
        <f>_xlfn.XLOOKUP(A6533,'customer data'!A:A,'customer data'!B:B)</f>
        <v>Female</v>
      </c>
      <c r="K6533" s="7" t="str">
        <f>_xlfn.XLOOKUP(A6533,'customer data'!A:A,'customer data'!C:C)</f>
        <v>No</v>
      </c>
      <c r="L6533" s="7" t="str">
        <f ca="1">_xlfn.XLOOKUP(A6533,'customer data'!A:A,'customer data'!G:G)</f>
        <v>Adult</v>
      </c>
      <c r="M6533" s="7" t="str">
        <f>_xlfn.XLOOKUP(A6533,'Internet data '!A:A,'Internet data '!F:F)</f>
        <v>Yes</v>
      </c>
      <c r="N6533" s="7" t="str">
        <f>_xlfn.XLOOKUP(A6533,'Internet data '!A:A,'Internet data '!I:I)</f>
        <v>DSL</v>
      </c>
      <c r="O6533" s="7">
        <f>_xlfn.XLOOKUP(A6533,'Internet data '!A:A,'Internet data '!J:J)</f>
        <v>3</v>
      </c>
    </row>
    <row r="6534" spans="1:15">
      <c r="A6534" s="7" t="s">
        <v>6550</v>
      </c>
      <c r="B6534" s="7" t="s">
        <v>12</v>
      </c>
      <c r="C6534" s="7" t="s">
        <v>15</v>
      </c>
      <c r="D6534" s="7" t="s">
        <v>10</v>
      </c>
      <c r="E6534" s="7" t="s">
        <v>19</v>
      </c>
      <c r="F6534" s="7">
        <v>18</v>
      </c>
      <c r="G6534" s="7">
        <v>20.350000000000001</v>
      </c>
      <c r="H6534" s="7">
        <v>369.6</v>
      </c>
      <c r="I6534" s="7" t="s">
        <v>10</v>
      </c>
      <c r="J6534" s="7" t="str">
        <f>_xlfn.XLOOKUP(A6534,'customer data'!A:A,'customer data'!B:B)</f>
        <v>Female</v>
      </c>
      <c r="K6534" s="7" t="str">
        <f>_xlfn.XLOOKUP(A6534,'customer data'!A:A,'customer data'!C:C)</f>
        <v>No</v>
      </c>
      <c r="L6534" s="7" t="str">
        <f ca="1">_xlfn.XLOOKUP(A6534,'customer data'!A:A,'customer data'!G:G)</f>
        <v>Adult</v>
      </c>
      <c r="M6534" s="7" t="str">
        <f>_xlfn.XLOOKUP(A6534,'Internet data '!A:A,'Internet data '!F:F)</f>
        <v>No</v>
      </c>
      <c r="N6534" s="7" t="str">
        <f>_xlfn.XLOOKUP(A6534,'Internet data '!A:A,'Internet data '!I:I)</f>
        <v>No</v>
      </c>
      <c r="O6534" s="7">
        <f>_xlfn.XLOOKUP(A6534,'Internet data '!A:A,'Internet data '!J:J)</f>
        <v>0</v>
      </c>
    </row>
    <row r="6535" spans="1:15">
      <c r="A6535" s="7" t="s">
        <v>6551</v>
      </c>
      <c r="B6535" s="7" t="s">
        <v>12</v>
      </c>
      <c r="C6535" s="7" t="s">
        <v>11</v>
      </c>
      <c r="D6535" s="7" t="s">
        <v>12</v>
      </c>
      <c r="E6535" s="7" t="s">
        <v>13</v>
      </c>
      <c r="F6535" s="7">
        <v>28</v>
      </c>
      <c r="G6535" s="7">
        <v>105.8</v>
      </c>
      <c r="H6535" s="7">
        <v>2998</v>
      </c>
      <c r="I6535" s="7" t="s">
        <v>10</v>
      </c>
      <c r="J6535" s="7" t="str">
        <f>_xlfn.XLOOKUP(A6535,'customer data'!A:A,'customer data'!B:B)</f>
        <v>Male</v>
      </c>
      <c r="K6535" s="7" t="str">
        <f>_xlfn.XLOOKUP(A6535,'customer data'!A:A,'customer data'!C:C)</f>
        <v>Yes</v>
      </c>
      <c r="L6535" s="7" t="str">
        <f ca="1">_xlfn.XLOOKUP(A6535,'customer data'!A:A,'customer data'!G:G)</f>
        <v>Adult</v>
      </c>
      <c r="M6535" s="7" t="str">
        <f>_xlfn.XLOOKUP(A6535,'Internet data '!A:A,'Internet data '!F:F)</f>
        <v>Yes</v>
      </c>
      <c r="N6535" s="7" t="str">
        <f>_xlfn.XLOOKUP(A6535,'Internet data '!A:A,'Internet data '!I:I)</f>
        <v>Fiber optic</v>
      </c>
      <c r="O6535" s="7">
        <f>_xlfn.XLOOKUP(A6535,'Internet data '!A:A,'Internet data '!J:J)</f>
        <v>5</v>
      </c>
    </row>
    <row r="6536" spans="1:15">
      <c r="A6536" s="7" t="s">
        <v>6552</v>
      </c>
      <c r="B6536" s="7" t="s">
        <v>12</v>
      </c>
      <c r="C6536" s="7" t="s">
        <v>15</v>
      </c>
      <c r="D6536" s="7" t="s">
        <v>12</v>
      </c>
      <c r="E6536" s="7" t="s">
        <v>16</v>
      </c>
      <c r="F6536" s="7">
        <v>53</v>
      </c>
      <c r="G6536" s="7">
        <v>96.75</v>
      </c>
      <c r="H6536" s="7">
        <v>5206.55</v>
      </c>
      <c r="I6536" s="7" t="s">
        <v>10</v>
      </c>
      <c r="J6536" s="7" t="str">
        <f>_xlfn.XLOOKUP(A6536,'customer data'!A:A,'customer data'!B:B)</f>
        <v>Female</v>
      </c>
      <c r="K6536" s="7" t="str">
        <f>_xlfn.XLOOKUP(A6536,'customer data'!A:A,'customer data'!C:C)</f>
        <v>No</v>
      </c>
      <c r="L6536" s="7" t="str">
        <f ca="1">_xlfn.XLOOKUP(A6536,'customer data'!A:A,'customer data'!G:G)</f>
        <v>Adult</v>
      </c>
      <c r="M6536" s="7" t="str">
        <f>_xlfn.XLOOKUP(A6536,'Internet data '!A:A,'Internet data '!F:F)</f>
        <v>Yes</v>
      </c>
      <c r="N6536" s="7" t="str">
        <f>_xlfn.XLOOKUP(A6536,'Internet data '!A:A,'Internet data '!I:I)</f>
        <v>Fiber optic</v>
      </c>
      <c r="O6536" s="7">
        <f>_xlfn.XLOOKUP(A6536,'Internet data '!A:A,'Internet data '!J:J)</f>
        <v>4</v>
      </c>
    </row>
    <row r="6537" spans="1:15">
      <c r="A6537" s="7" t="s">
        <v>6553</v>
      </c>
      <c r="B6537" s="7" t="s">
        <v>12</v>
      </c>
      <c r="C6537" s="7" t="s">
        <v>15</v>
      </c>
      <c r="D6537" s="7" t="s">
        <v>12</v>
      </c>
      <c r="E6537" s="7" t="s">
        <v>19</v>
      </c>
      <c r="F6537" s="7">
        <v>35</v>
      </c>
      <c r="G6537" s="7">
        <v>102.35</v>
      </c>
      <c r="H6537" s="7">
        <v>3626.1</v>
      </c>
      <c r="I6537" s="7" t="s">
        <v>12</v>
      </c>
      <c r="J6537" s="7" t="str">
        <f>_xlfn.XLOOKUP(A6537,'customer data'!A:A,'customer data'!B:B)</f>
        <v>Male</v>
      </c>
      <c r="K6537" s="7" t="str">
        <f>_xlfn.XLOOKUP(A6537,'customer data'!A:A,'customer data'!C:C)</f>
        <v>No</v>
      </c>
      <c r="L6537" s="7" t="str">
        <f ca="1">_xlfn.XLOOKUP(A6537,'customer data'!A:A,'customer data'!G:G)</f>
        <v>Adult</v>
      </c>
      <c r="M6537" s="7" t="str">
        <f>_xlfn.XLOOKUP(A6537,'Internet data '!A:A,'Internet data '!F:F)</f>
        <v>No</v>
      </c>
      <c r="N6537" s="7" t="str">
        <f>_xlfn.XLOOKUP(A6537,'Internet data '!A:A,'Internet data '!I:I)</f>
        <v>Fiber optic</v>
      </c>
      <c r="O6537" s="7">
        <f>_xlfn.XLOOKUP(A6537,'Internet data '!A:A,'Internet data '!J:J)</f>
        <v>4</v>
      </c>
    </row>
    <row r="6538" spans="1:15">
      <c r="A6538" s="7" t="s">
        <v>6554</v>
      </c>
      <c r="B6538" s="7" t="s">
        <v>10</v>
      </c>
      <c r="C6538" s="7" t="s">
        <v>11</v>
      </c>
      <c r="D6538" s="7" t="s">
        <v>10</v>
      </c>
      <c r="E6538" s="7" t="s">
        <v>16</v>
      </c>
      <c r="F6538" s="7">
        <v>1</v>
      </c>
      <c r="G6538" s="7">
        <v>24.4</v>
      </c>
      <c r="H6538" s="7">
        <v>24.4</v>
      </c>
      <c r="I6538" s="7" t="s">
        <v>10</v>
      </c>
      <c r="J6538" s="7" t="str">
        <f>_xlfn.XLOOKUP(A6538,'customer data'!A:A,'customer data'!B:B)</f>
        <v>Male</v>
      </c>
      <c r="K6538" s="7" t="str">
        <f>_xlfn.XLOOKUP(A6538,'customer data'!A:A,'customer data'!C:C)</f>
        <v>No</v>
      </c>
      <c r="L6538" s="7" t="str">
        <f ca="1">_xlfn.XLOOKUP(A6538,'customer data'!A:A,'customer data'!G:G)</f>
        <v>Adult</v>
      </c>
      <c r="M6538" s="7" t="str">
        <f>_xlfn.XLOOKUP(A6538,'Internet data '!A:A,'Internet data '!F:F)</f>
        <v>No</v>
      </c>
      <c r="N6538" s="7" t="str">
        <f>_xlfn.XLOOKUP(A6538,'Internet data '!A:A,'Internet data '!I:I)</f>
        <v>DSL</v>
      </c>
      <c r="O6538" s="7">
        <f>_xlfn.XLOOKUP(A6538,'Internet data '!A:A,'Internet data '!J:J)</f>
        <v>0</v>
      </c>
    </row>
    <row r="6539" spans="1:15">
      <c r="A6539" s="7" t="s">
        <v>6555</v>
      </c>
      <c r="B6539" s="7" t="s">
        <v>12</v>
      </c>
      <c r="C6539" s="7" t="s">
        <v>15</v>
      </c>
      <c r="D6539" s="7" t="s">
        <v>10</v>
      </c>
      <c r="E6539" s="7" t="s">
        <v>23</v>
      </c>
      <c r="F6539" s="7">
        <v>70</v>
      </c>
      <c r="G6539" s="7">
        <v>115.65</v>
      </c>
      <c r="H6539" s="7">
        <v>7968.85</v>
      </c>
      <c r="I6539" s="7" t="s">
        <v>12</v>
      </c>
      <c r="J6539" s="7" t="str">
        <f>_xlfn.XLOOKUP(A6539,'customer data'!A:A,'customer data'!B:B)</f>
        <v>Male</v>
      </c>
      <c r="K6539" s="7" t="str">
        <f>_xlfn.XLOOKUP(A6539,'customer data'!A:A,'customer data'!C:C)</f>
        <v>Yes</v>
      </c>
      <c r="L6539" s="7" t="str">
        <f ca="1">_xlfn.XLOOKUP(A6539,'customer data'!A:A,'customer data'!G:G)</f>
        <v>Adult</v>
      </c>
      <c r="M6539" s="7" t="str">
        <f>_xlfn.XLOOKUP(A6539,'Internet data '!A:A,'Internet data '!F:F)</f>
        <v>Yes</v>
      </c>
      <c r="N6539" s="7" t="str">
        <f>_xlfn.XLOOKUP(A6539,'Internet data '!A:A,'Internet data '!I:I)</f>
        <v>Fiber optic</v>
      </c>
      <c r="O6539" s="7">
        <f>_xlfn.XLOOKUP(A6539,'Internet data '!A:A,'Internet data '!J:J)</f>
        <v>7</v>
      </c>
    </row>
    <row r="6540" spans="1:15">
      <c r="A6540" s="7" t="s">
        <v>6556</v>
      </c>
      <c r="B6540" s="7" t="s">
        <v>12</v>
      </c>
      <c r="C6540" s="7" t="s">
        <v>11</v>
      </c>
      <c r="D6540" s="7" t="s">
        <v>12</v>
      </c>
      <c r="E6540" s="7" t="s">
        <v>13</v>
      </c>
      <c r="F6540" s="7">
        <v>2</v>
      </c>
      <c r="G6540" s="7">
        <v>79.849999999999994</v>
      </c>
      <c r="H6540" s="7">
        <v>152.44999999999999</v>
      </c>
      <c r="I6540" s="7" t="s">
        <v>12</v>
      </c>
      <c r="J6540" s="7" t="str">
        <f>_xlfn.XLOOKUP(A6540,'customer data'!A:A,'customer data'!B:B)</f>
        <v>Male</v>
      </c>
      <c r="K6540" s="7" t="str">
        <f>_xlfn.XLOOKUP(A6540,'customer data'!A:A,'customer data'!C:C)</f>
        <v>No</v>
      </c>
      <c r="L6540" s="7" t="str">
        <f ca="1">_xlfn.XLOOKUP(A6540,'customer data'!A:A,'customer data'!G:G)</f>
        <v>Adult</v>
      </c>
      <c r="M6540" s="7" t="str">
        <f>_xlfn.XLOOKUP(A6540,'Internet data '!A:A,'Internet data '!F:F)</f>
        <v>Yes</v>
      </c>
      <c r="N6540" s="7" t="str">
        <f>_xlfn.XLOOKUP(A6540,'Internet data '!A:A,'Internet data '!I:I)</f>
        <v>Fiber optic</v>
      </c>
      <c r="O6540" s="7">
        <f>_xlfn.XLOOKUP(A6540,'Internet data '!A:A,'Internet data '!J:J)</f>
        <v>2</v>
      </c>
    </row>
    <row r="6541" spans="1:15">
      <c r="A6541" s="7" t="s">
        <v>6557</v>
      </c>
      <c r="B6541" s="7" t="s">
        <v>12</v>
      </c>
      <c r="C6541" s="7" t="s">
        <v>11</v>
      </c>
      <c r="D6541" s="7" t="s">
        <v>12</v>
      </c>
      <c r="E6541" s="7" t="s">
        <v>13</v>
      </c>
      <c r="F6541" s="7">
        <v>26</v>
      </c>
      <c r="G6541" s="7">
        <v>73.05</v>
      </c>
      <c r="H6541" s="7">
        <v>1959.5</v>
      </c>
      <c r="I6541" s="7" t="s">
        <v>10</v>
      </c>
      <c r="J6541" s="7" t="str">
        <f>_xlfn.XLOOKUP(A6541,'customer data'!A:A,'customer data'!B:B)</f>
        <v>Female</v>
      </c>
      <c r="K6541" s="7" t="str">
        <f>_xlfn.XLOOKUP(A6541,'customer data'!A:A,'customer data'!C:C)</f>
        <v>Yes</v>
      </c>
      <c r="L6541" s="7" t="str">
        <f ca="1">_xlfn.XLOOKUP(A6541,'customer data'!A:A,'customer data'!G:G)</f>
        <v>Adult</v>
      </c>
      <c r="M6541" s="7" t="str">
        <f>_xlfn.XLOOKUP(A6541,'Internet data '!A:A,'Internet data '!F:F)</f>
        <v>Yes</v>
      </c>
      <c r="N6541" s="7" t="str">
        <f>_xlfn.XLOOKUP(A6541,'Internet data '!A:A,'Internet data '!I:I)</f>
        <v>DSL</v>
      </c>
      <c r="O6541" s="7">
        <f>_xlfn.XLOOKUP(A6541,'Internet data '!A:A,'Internet data '!J:J)</f>
        <v>4</v>
      </c>
    </row>
    <row r="6542" spans="1:15">
      <c r="A6542" s="7" t="s">
        <v>6558</v>
      </c>
      <c r="B6542" s="7" t="s">
        <v>12</v>
      </c>
      <c r="C6542" s="7" t="s">
        <v>15</v>
      </c>
      <c r="D6542" s="7" t="s">
        <v>10</v>
      </c>
      <c r="E6542" s="7" t="s">
        <v>13</v>
      </c>
      <c r="F6542" s="7">
        <v>34</v>
      </c>
      <c r="G6542" s="7">
        <v>64.349999999999994</v>
      </c>
      <c r="H6542" s="7">
        <v>2053.0500000000002</v>
      </c>
      <c r="I6542" s="7" t="s">
        <v>10</v>
      </c>
      <c r="J6542" s="7" t="str">
        <f>_xlfn.XLOOKUP(A6542,'customer data'!A:A,'customer data'!B:B)</f>
        <v>Female</v>
      </c>
      <c r="K6542" s="7" t="str">
        <f>_xlfn.XLOOKUP(A6542,'customer data'!A:A,'customer data'!C:C)</f>
        <v>No</v>
      </c>
      <c r="L6542" s="7" t="str">
        <f ca="1">_xlfn.XLOOKUP(A6542,'customer data'!A:A,'customer data'!G:G)</f>
        <v>Adult</v>
      </c>
      <c r="M6542" s="7" t="str">
        <f>_xlfn.XLOOKUP(A6542,'Internet data '!A:A,'Internet data '!F:F)</f>
        <v>No</v>
      </c>
      <c r="N6542" s="7" t="str">
        <f>_xlfn.XLOOKUP(A6542,'Internet data '!A:A,'Internet data '!I:I)</f>
        <v>DSL</v>
      </c>
      <c r="O6542" s="7">
        <f>_xlfn.XLOOKUP(A6542,'Internet data '!A:A,'Internet data '!J:J)</f>
        <v>3</v>
      </c>
    </row>
    <row r="6543" spans="1:15">
      <c r="A6543" s="7" t="s">
        <v>6559</v>
      </c>
      <c r="B6543" s="7" t="s">
        <v>12</v>
      </c>
      <c r="C6543" s="7" t="s">
        <v>29</v>
      </c>
      <c r="D6543" s="7" t="s">
        <v>10</v>
      </c>
      <c r="E6543" s="7" t="s">
        <v>16</v>
      </c>
      <c r="F6543" s="7">
        <v>19</v>
      </c>
      <c r="G6543" s="7">
        <v>20.5</v>
      </c>
      <c r="H6543" s="7">
        <v>398.55</v>
      </c>
      <c r="I6543" s="7" t="s">
        <v>10</v>
      </c>
      <c r="J6543" s="7" t="str">
        <f>_xlfn.XLOOKUP(A6543,'customer data'!A:A,'customer data'!B:B)</f>
        <v>Female</v>
      </c>
      <c r="K6543" s="7" t="str">
        <f>_xlfn.XLOOKUP(A6543,'customer data'!A:A,'customer data'!C:C)</f>
        <v>No</v>
      </c>
      <c r="L6543" s="7" t="str">
        <f ca="1">_xlfn.XLOOKUP(A6543,'customer data'!A:A,'customer data'!G:G)</f>
        <v>Adult</v>
      </c>
      <c r="M6543" s="7" t="str">
        <f>_xlfn.XLOOKUP(A6543,'Internet data '!A:A,'Internet data '!F:F)</f>
        <v>No</v>
      </c>
      <c r="N6543" s="7" t="str">
        <f>_xlfn.XLOOKUP(A6543,'Internet data '!A:A,'Internet data '!I:I)</f>
        <v>No</v>
      </c>
      <c r="O6543" s="7">
        <f>_xlfn.XLOOKUP(A6543,'Internet data '!A:A,'Internet data '!J:J)</f>
        <v>0</v>
      </c>
    </row>
    <row r="6544" spans="1:15">
      <c r="A6544" s="7" t="s">
        <v>6560</v>
      </c>
      <c r="B6544" s="7" t="s">
        <v>12</v>
      </c>
      <c r="C6544" s="7" t="s">
        <v>11</v>
      </c>
      <c r="D6544" s="7" t="s">
        <v>12</v>
      </c>
      <c r="E6544" s="7" t="s">
        <v>16</v>
      </c>
      <c r="F6544" s="7">
        <v>15</v>
      </c>
      <c r="G6544" s="7">
        <v>76</v>
      </c>
      <c r="H6544" s="7">
        <v>1130.8499999999999</v>
      </c>
      <c r="I6544" s="7" t="s">
        <v>12</v>
      </c>
      <c r="J6544" s="7" t="str">
        <f>_xlfn.XLOOKUP(A6544,'customer data'!A:A,'customer data'!B:B)</f>
        <v>Male</v>
      </c>
      <c r="K6544" s="7" t="str">
        <f>_xlfn.XLOOKUP(A6544,'customer data'!A:A,'customer data'!C:C)</f>
        <v>No</v>
      </c>
      <c r="L6544" s="7" t="str">
        <f ca="1">_xlfn.XLOOKUP(A6544,'customer data'!A:A,'customer data'!G:G)</f>
        <v>Adult</v>
      </c>
      <c r="M6544" s="7" t="str">
        <f>_xlfn.XLOOKUP(A6544,'Internet data '!A:A,'Internet data '!F:F)</f>
        <v>No</v>
      </c>
      <c r="N6544" s="7" t="str">
        <f>_xlfn.XLOOKUP(A6544,'Internet data '!A:A,'Internet data '!I:I)</f>
        <v>Fiber optic</v>
      </c>
      <c r="O6544" s="7">
        <f>_xlfn.XLOOKUP(A6544,'Internet data '!A:A,'Internet data '!J:J)</f>
        <v>1</v>
      </c>
    </row>
    <row r="6545" spans="1:15">
      <c r="A6545" s="7" t="s">
        <v>6561</v>
      </c>
      <c r="B6545" s="7" t="s">
        <v>12</v>
      </c>
      <c r="C6545" s="7" t="s">
        <v>15</v>
      </c>
      <c r="D6545" s="7" t="s">
        <v>10</v>
      </c>
      <c r="E6545" s="7" t="s">
        <v>23</v>
      </c>
      <c r="F6545" s="7">
        <v>62</v>
      </c>
      <c r="G6545" s="7">
        <v>54.75</v>
      </c>
      <c r="H6545" s="7">
        <v>3425.35</v>
      </c>
      <c r="I6545" s="7" t="s">
        <v>10</v>
      </c>
      <c r="J6545" s="7" t="str">
        <f>_xlfn.XLOOKUP(A6545,'customer data'!A:A,'customer data'!B:B)</f>
        <v>Female</v>
      </c>
      <c r="K6545" s="7" t="str">
        <f>_xlfn.XLOOKUP(A6545,'customer data'!A:A,'customer data'!C:C)</f>
        <v>Yes</v>
      </c>
      <c r="L6545" s="7" t="str">
        <f ca="1">_xlfn.XLOOKUP(A6545,'customer data'!A:A,'customer data'!G:G)</f>
        <v>Adult</v>
      </c>
      <c r="M6545" s="7" t="str">
        <f>_xlfn.XLOOKUP(A6545,'Internet data '!A:A,'Internet data '!F:F)</f>
        <v>No</v>
      </c>
      <c r="N6545" s="7" t="str">
        <f>_xlfn.XLOOKUP(A6545,'Internet data '!A:A,'Internet data '!I:I)</f>
        <v>DSL</v>
      </c>
      <c r="O6545" s="7">
        <f>_xlfn.XLOOKUP(A6545,'Internet data '!A:A,'Internet data '!J:J)</f>
        <v>2</v>
      </c>
    </row>
    <row r="6546" spans="1:15">
      <c r="A6546" s="7" t="s">
        <v>6562</v>
      </c>
      <c r="B6546" s="7" t="s">
        <v>12</v>
      </c>
      <c r="C6546" s="7" t="s">
        <v>11</v>
      </c>
      <c r="D6546" s="7" t="s">
        <v>12</v>
      </c>
      <c r="E6546" s="7" t="s">
        <v>19</v>
      </c>
      <c r="F6546" s="7">
        <v>42</v>
      </c>
      <c r="G6546" s="7">
        <v>104.75</v>
      </c>
      <c r="H6546" s="7">
        <v>4323.45</v>
      </c>
      <c r="I6546" s="7" t="s">
        <v>12</v>
      </c>
      <c r="J6546" s="7" t="str">
        <f>_xlfn.XLOOKUP(A6546,'customer data'!A:A,'customer data'!B:B)</f>
        <v>Female</v>
      </c>
      <c r="K6546" s="7" t="str">
        <f>_xlfn.XLOOKUP(A6546,'customer data'!A:A,'customer data'!C:C)</f>
        <v>No</v>
      </c>
      <c r="L6546" s="7" t="str">
        <f ca="1">_xlfn.XLOOKUP(A6546,'customer data'!A:A,'customer data'!G:G)</f>
        <v>Adult</v>
      </c>
      <c r="M6546" s="7" t="str">
        <f>_xlfn.XLOOKUP(A6546,'Internet data '!A:A,'Internet data '!F:F)</f>
        <v>No</v>
      </c>
      <c r="N6546" s="7" t="str">
        <f>_xlfn.XLOOKUP(A6546,'Internet data '!A:A,'Internet data '!I:I)</f>
        <v>Fiber optic</v>
      </c>
      <c r="O6546" s="7">
        <f>_xlfn.XLOOKUP(A6546,'Internet data '!A:A,'Internet data '!J:J)</f>
        <v>5</v>
      </c>
    </row>
    <row r="6547" spans="1:15">
      <c r="A6547" s="7" t="s">
        <v>6563</v>
      </c>
      <c r="B6547" s="7" t="s">
        <v>12</v>
      </c>
      <c r="C6547" s="7" t="s">
        <v>11</v>
      </c>
      <c r="D6547" s="7" t="s">
        <v>12</v>
      </c>
      <c r="E6547" s="7" t="s">
        <v>13</v>
      </c>
      <c r="F6547" s="7">
        <v>9</v>
      </c>
      <c r="G6547" s="7">
        <v>74.650000000000006</v>
      </c>
      <c r="H6547" s="7">
        <v>703.55</v>
      </c>
      <c r="I6547" s="7" t="s">
        <v>12</v>
      </c>
      <c r="J6547" s="7" t="str">
        <f>_xlfn.XLOOKUP(A6547,'customer data'!A:A,'customer data'!B:B)</f>
        <v>Female</v>
      </c>
      <c r="K6547" s="7" t="str">
        <f>_xlfn.XLOOKUP(A6547,'customer data'!A:A,'customer data'!C:C)</f>
        <v>No</v>
      </c>
      <c r="L6547" s="7" t="str">
        <f ca="1">_xlfn.XLOOKUP(A6547,'customer data'!A:A,'customer data'!G:G)</f>
        <v>Adult</v>
      </c>
      <c r="M6547" s="7" t="str">
        <f>_xlfn.XLOOKUP(A6547,'Internet data '!A:A,'Internet data '!F:F)</f>
        <v>No</v>
      </c>
      <c r="N6547" s="7" t="str">
        <f>_xlfn.XLOOKUP(A6547,'Internet data '!A:A,'Internet data '!I:I)</f>
        <v>DSL</v>
      </c>
      <c r="O6547" s="7">
        <f>_xlfn.XLOOKUP(A6547,'Internet data '!A:A,'Internet data '!J:J)</f>
        <v>4</v>
      </c>
    </row>
    <row r="6548" spans="1:15">
      <c r="A6548" s="7" t="s">
        <v>6564</v>
      </c>
      <c r="B6548" s="7" t="s">
        <v>12</v>
      </c>
      <c r="C6548" s="7" t="s">
        <v>11</v>
      </c>
      <c r="D6548" s="7" t="s">
        <v>12</v>
      </c>
      <c r="E6548" s="7" t="s">
        <v>13</v>
      </c>
      <c r="F6548" s="7">
        <v>24</v>
      </c>
      <c r="G6548" s="7">
        <v>51.15</v>
      </c>
      <c r="H6548" s="7">
        <v>1275.7</v>
      </c>
      <c r="I6548" s="7" t="s">
        <v>10</v>
      </c>
      <c r="J6548" s="7" t="str">
        <f>_xlfn.XLOOKUP(A6548,'customer data'!A:A,'customer data'!B:B)</f>
        <v>Male</v>
      </c>
      <c r="K6548" s="7" t="str">
        <f>_xlfn.XLOOKUP(A6548,'customer data'!A:A,'customer data'!C:C)</f>
        <v>No</v>
      </c>
      <c r="L6548" s="7" t="str">
        <f ca="1">_xlfn.XLOOKUP(A6548,'customer data'!A:A,'customer data'!G:G)</f>
        <v>Adult</v>
      </c>
      <c r="M6548" s="7" t="str">
        <f>_xlfn.XLOOKUP(A6548,'Internet data '!A:A,'Internet data '!F:F)</f>
        <v>No</v>
      </c>
      <c r="N6548" s="7" t="str">
        <f>_xlfn.XLOOKUP(A6548,'Internet data '!A:A,'Internet data '!I:I)</f>
        <v>DSL</v>
      </c>
      <c r="O6548" s="7">
        <f>_xlfn.XLOOKUP(A6548,'Internet data '!A:A,'Internet data '!J:J)</f>
        <v>1</v>
      </c>
    </row>
    <row r="6549" spans="1:15">
      <c r="A6549" s="7" t="s">
        <v>6565</v>
      </c>
      <c r="B6549" s="7" t="s">
        <v>10</v>
      </c>
      <c r="C6549" s="7" t="s">
        <v>29</v>
      </c>
      <c r="D6549" s="7" t="s">
        <v>12</v>
      </c>
      <c r="E6549" s="7" t="s">
        <v>13</v>
      </c>
      <c r="F6549" s="7">
        <v>68</v>
      </c>
      <c r="G6549" s="7">
        <v>41.95</v>
      </c>
      <c r="H6549" s="7">
        <v>2965.75</v>
      </c>
      <c r="I6549" s="7" t="s">
        <v>10</v>
      </c>
      <c r="J6549" s="7" t="str">
        <f>_xlfn.XLOOKUP(A6549,'customer data'!A:A,'customer data'!B:B)</f>
        <v>Male</v>
      </c>
      <c r="K6549" s="7" t="str">
        <f>_xlfn.XLOOKUP(A6549,'customer data'!A:A,'customer data'!C:C)</f>
        <v>Yes</v>
      </c>
      <c r="L6549" s="7" t="str">
        <f ca="1">_xlfn.XLOOKUP(A6549,'customer data'!A:A,'customer data'!G:G)</f>
        <v>Adult</v>
      </c>
      <c r="M6549" s="7" t="str">
        <f>_xlfn.XLOOKUP(A6549,'Internet data '!A:A,'Internet data '!F:F)</f>
        <v>No</v>
      </c>
      <c r="N6549" s="7" t="str">
        <f>_xlfn.XLOOKUP(A6549,'Internet data '!A:A,'Internet data '!I:I)</f>
        <v>DSL</v>
      </c>
      <c r="O6549" s="7">
        <f>_xlfn.XLOOKUP(A6549,'Internet data '!A:A,'Internet data '!J:J)</f>
        <v>3</v>
      </c>
    </row>
    <row r="6550" spans="1:15">
      <c r="A6550" s="7" t="s">
        <v>6566</v>
      </c>
      <c r="B6550" s="7" t="s">
        <v>12</v>
      </c>
      <c r="C6550" s="7" t="s">
        <v>11</v>
      </c>
      <c r="D6550" s="7" t="s">
        <v>10</v>
      </c>
      <c r="E6550" s="7" t="s">
        <v>16</v>
      </c>
      <c r="F6550" s="7">
        <v>31</v>
      </c>
      <c r="G6550" s="7">
        <v>54.35</v>
      </c>
      <c r="H6550" s="7">
        <v>1647</v>
      </c>
      <c r="I6550" s="7" t="s">
        <v>10</v>
      </c>
      <c r="J6550" s="7" t="str">
        <f>_xlfn.XLOOKUP(A6550,'customer data'!A:A,'customer data'!B:B)</f>
        <v>Male</v>
      </c>
      <c r="K6550" s="7" t="str">
        <f>_xlfn.XLOOKUP(A6550,'customer data'!A:A,'customer data'!C:C)</f>
        <v>Yes</v>
      </c>
      <c r="L6550" s="7" t="str">
        <f ca="1">_xlfn.XLOOKUP(A6550,'customer data'!A:A,'customer data'!G:G)</f>
        <v>Young</v>
      </c>
      <c r="M6550" s="7" t="str">
        <f>_xlfn.XLOOKUP(A6550,'Internet data '!A:A,'Internet data '!F:F)</f>
        <v>Yes</v>
      </c>
      <c r="N6550" s="7" t="str">
        <f>_xlfn.XLOOKUP(A6550,'Internet data '!A:A,'Internet data '!I:I)</f>
        <v>DSL</v>
      </c>
      <c r="O6550" s="7">
        <f>_xlfn.XLOOKUP(A6550,'Internet data '!A:A,'Internet data '!J:J)</f>
        <v>2</v>
      </c>
    </row>
    <row r="6551" spans="1:15">
      <c r="A6551" s="7" t="s">
        <v>6567</v>
      </c>
      <c r="B6551" s="7" t="s">
        <v>12</v>
      </c>
      <c r="C6551" s="7" t="s">
        <v>11</v>
      </c>
      <c r="D6551" s="7" t="s">
        <v>12</v>
      </c>
      <c r="E6551" s="7" t="s">
        <v>13</v>
      </c>
      <c r="F6551" s="7">
        <v>1</v>
      </c>
      <c r="G6551" s="7">
        <v>56.25</v>
      </c>
      <c r="H6551" s="7">
        <v>56.25</v>
      </c>
      <c r="I6551" s="7" t="s">
        <v>12</v>
      </c>
      <c r="J6551" s="7" t="str">
        <f>_xlfn.XLOOKUP(A6551,'customer data'!A:A,'customer data'!B:B)</f>
        <v>Female</v>
      </c>
      <c r="K6551" s="7" t="str">
        <f>_xlfn.XLOOKUP(A6551,'customer data'!A:A,'customer data'!C:C)</f>
        <v>No</v>
      </c>
      <c r="L6551" s="7" t="str">
        <f ca="1">_xlfn.XLOOKUP(A6551,'customer data'!A:A,'customer data'!G:G)</f>
        <v>Adult</v>
      </c>
      <c r="M6551" s="7" t="str">
        <f>_xlfn.XLOOKUP(A6551,'Internet data '!A:A,'Internet data '!F:F)</f>
        <v>No</v>
      </c>
      <c r="N6551" s="7" t="str">
        <f>_xlfn.XLOOKUP(A6551,'Internet data '!A:A,'Internet data '!I:I)</f>
        <v>DSL</v>
      </c>
      <c r="O6551" s="7">
        <f>_xlfn.XLOOKUP(A6551,'Internet data '!A:A,'Internet data '!J:J)</f>
        <v>1</v>
      </c>
    </row>
    <row r="6552" spans="1:15">
      <c r="A6552" s="7" t="s">
        <v>6568</v>
      </c>
      <c r="B6552" s="7" t="s">
        <v>12</v>
      </c>
      <c r="C6552" s="7" t="s">
        <v>11</v>
      </c>
      <c r="D6552" s="7" t="s">
        <v>12</v>
      </c>
      <c r="E6552" s="7" t="s">
        <v>13</v>
      </c>
      <c r="F6552" s="7">
        <v>21</v>
      </c>
      <c r="G6552" s="7">
        <v>106.1</v>
      </c>
      <c r="H6552" s="7">
        <v>2249.9499999999998</v>
      </c>
      <c r="I6552" s="7" t="s">
        <v>12</v>
      </c>
      <c r="J6552" s="7" t="str">
        <f>_xlfn.XLOOKUP(A6552,'customer data'!A:A,'customer data'!B:B)</f>
        <v>Male</v>
      </c>
      <c r="K6552" s="7" t="str">
        <f>_xlfn.XLOOKUP(A6552,'customer data'!A:A,'customer data'!C:C)</f>
        <v>Yes</v>
      </c>
      <c r="L6552" s="7" t="str">
        <f ca="1">_xlfn.XLOOKUP(A6552,'customer data'!A:A,'customer data'!G:G)</f>
        <v>Adult</v>
      </c>
      <c r="M6552" s="7" t="str">
        <f>_xlfn.XLOOKUP(A6552,'Internet data '!A:A,'Internet data '!F:F)</f>
        <v>Yes</v>
      </c>
      <c r="N6552" s="7" t="str">
        <f>_xlfn.XLOOKUP(A6552,'Internet data '!A:A,'Internet data '!I:I)</f>
        <v>Fiber optic</v>
      </c>
      <c r="O6552" s="7">
        <f>_xlfn.XLOOKUP(A6552,'Internet data '!A:A,'Internet data '!J:J)</f>
        <v>5</v>
      </c>
    </row>
    <row r="6553" spans="1:15">
      <c r="A6553" s="7" t="s">
        <v>6569</v>
      </c>
      <c r="B6553" s="7" t="s">
        <v>12</v>
      </c>
      <c r="C6553" s="7" t="s">
        <v>15</v>
      </c>
      <c r="D6553" s="7" t="s">
        <v>12</v>
      </c>
      <c r="E6553" s="7" t="s">
        <v>13</v>
      </c>
      <c r="F6553" s="7">
        <v>63</v>
      </c>
      <c r="G6553" s="7">
        <v>96</v>
      </c>
      <c r="H6553" s="7">
        <v>6109.75</v>
      </c>
      <c r="I6553" s="7" t="s">
        <v>10</v>
      </c>
      <c r="J6553" s="7" t="str">
        <f>_xlfn.XLOOKUP(A6553,'customer data'!A:A,'customer data'!B:B)</f>
        <v>Female</v>
      </c>
      <c r="K6553" s="7" t="str">
        <f>_xlfn.XLOOKUP(A6553,'customer data'!A:A,'customer data'!C:C)</f>
        <v>Yes</v>
      </c>
      <c r="L6553" s="7" t="str">
        <f ca="1">_xlfn.XLOOKUP(A6553,'customer data'!A:A,'customer data'!G:G)</f>
        <v>Adult</v>
      </c>
      <c r="M6553" s="7" t="str">
        <f>_xlfn.XLOOKUP(A6553,'Internet data '!A:A,'Internet data '!F:F)</f>
        <v>No</v>
      </c>
      <c r="N6553" s="7" t="str">
        <f>_xlfn.XLOOKUP(A6553,'Internet data '!A:A,'Internet data '!I:I)</f>
        <v>Fiber optic</v>
      </c>
      <c r="O6553" s="7">
        <f>_xlfn.XLOOKUP(A6553,'Internet data '!A:A,'Internet data '!J:J)</f>
        <v>3</v>
      </c>
    </row>
    <row r="6554" spans="1:15">
      <c r="A6554" s="7" t="s">
        <v>6570</v>
      </c>
      <c r="B6554" s="7" t="s">
        <v>12</v>
      </c>
      <c r="C6554" s="7" t="s">
        <v>11</v>
      </c>
      <c r="D6554" s="7" t="s">
        <v>12</v>
      </c>
      <c r="E6554" s="7" t="s">
        <v>19</v>
      </c>
      <c r="F6554" s="7">
        <v>2</v>
      </c>
      <c r="G6554" s="7">
        <v>79.75</v>
      </c>
      <c r="H6554" s="7">
        <v>159.4</v>
      </c>
      <c r="I6554" s="7" t="s">
        <v>12</v>
      </c>
      <c r="J6554" s="7" t="str">
        <f>_xlfn.XLOOKUP(A6554,'customer data'!A:A,'customer data'!B:B)</f>
        <v>Female</v>
      </c>
      <c r="K6554" s="7" t="str">
        <f>_xlfn.XLOOKUP(A6554,'customer data'!A:A,'customer data'!C:C)</f>
        <v>No</v>
      </c>
      <c r="L6554" s="7" t="str">
        <f ca="1">_xlfn.XLOOKUP(A6554,'customer data'!A:A,'customer data'!G:G)</f>
        <v>Adult</v>
      </c>
      <c r="M6554" s="7" t="str">
        <f>_xlfn.XLOOKUP(A6554,'Internet data '!A:A,'Internet data '!F:F)</f>
        <v>No</v>
      </c>
      <c r="N6554" s="7" t="str">
        <f>_xlfn.XLOOKUP(A6554,'Internet data '!A:A,'Internet data '!I:I)</f>
        <v>Fiber optic</v>
      </c>
      <c r="O6554" s="7">
        <f>_xlfn.XLOOKUP(A6554,'Internet data '!A:A,'Internet data '!J:J)</f>
        <v>1</v>
      </c>
    </row>
    <row r="6555" spans="1:15">
      <c r="A6555" s="7" t="s">
        <v>6571</v>
      </c>
      <c r="B6555" s="7" t="s">
        <v>10</v>
      </c>
      <c r="C6555" s="7" t="s">
        <v>29</v>
      </c>
      <c r="D6555" s="7" t="s">
        <v>12</v>
      </c>
      <c r="E6555" s="7" t="s">
        <v>19</v>
      </c>
      <c r="F6555" s="7">
        <v>61</v>
      </c>
      <c r="G6555" s="7">
        <v>61.45</v>
      </c>
      <c r="H6555" s="7">
        <v>3751.15</v>
      </c>
      <c r="I6555" s="7" t="s">
        <v>10</v>
      </c>
      <c r="J6555" s="7" t="str">
        <f>_xlfn.XLOOKUP(A6555,'customer data'!A:A,'customer data'!B:B)</f>
        <v>Female</v>
      </c>
      <c r="K6555" s="7" t="str">
        <f>_xlfn.XLOOKUP(A6555,'customer data'!A:A,'customer data'!C:C)</f>
        <v>Yes</v>
      </c>
      <c r="L6555" s="7" t="str">
        <f ca="1">_xlfn.XLOOKUP(A6555,'customer data'!A:A,'customer data'!G:G)</f>
        <v>Adult</v>
      </c>
      <c r="M6555" s="7" t="str">
        <f>_xlfn.XLOOKUP(A6555,'Internet data '!A:A,'Internet data '!F:F)</f>
        <v>Yes</v>
      </c>
      <c r="N6555" s="7" t="str">
        <f>_xlfn.XLOOKUP(A6555,'Internet data '!A:A,'Internet data '!I:I)</f>
        <v>DSL</v>
      </c>
      <c r="O6555" s="7">
        <f>_xlfn.XLOOKUP(A6555,'Internet data '!A:A,'Internet data '!J:J)</f>
        <v>5</v>
      </c>
    </row>
    <row r="6556" spans="1:15">
      <c r="A6556" s="7" t="s">
        <v>6572</v>
      </c>
      <c r="B6556" s="7" t="s">
        <v>12</v>
      </c>
      <c r="C6556" s="7" t="s">
        <v>11</v>
      </c>
      <c r="D6556" s="7" t="s">
        <v>10</v>
      </c>
      <c r="E6556" s="7" t="s">
        <v>13</v>
      </c>
      <c r="F6556" s="7">
        <v>1</v>
      </c>
      <c r="G6556" s="7">
        <v>68.650000000000006</v>
      </c>
      <c r="H6556" s="7">
        <v>68.650000000000006</v>
      </c>
      <c r="I6556" s="7" t="s">
        <v>12</v>
      </c>
      <c r="J6556" s="7" t="str">
        <f>_xlfn.XLOOKUP(A6556,'customer data'!A:A,'customer data'!B:B)</f>
        <v>Female</v>
      </c>
      <c r="K6556" s="7" t="str">
        <f>_xlfn.XLOOKUP(A6556,'customer data'!A:A,'customer data'!C:C)</f>
        <v>No</v>
      </c>
      <c r="L6556" s="7" t="str">
        <f ca="1">_xlfn.XLOOKUP(A6556,'customer data'!A:A,'customer data'!G:G)</f>
        <v>Adult</v>
      </c>
      <c r="M6556" s="7" t="str">
        <f>_xlfn.XLOOKUP(A6556,'Internet data '!A:A,'Internet data '!F:F)</f>
        <v>No</v>
      </c>
      <c r="N6556" s="7" t="str">
        <f>_xlfn.XLOOKUP(A6556,'Internet data '!A:A,'Internet data '!I:I)</f>
        <v>Fiber optic</v>
      </c>
      <c r="O6556" s="7">
        <f>_xlfn.XLOOKUP(A6556,'Internet data '!A:A,'Internet data '!J:J)</f>
        <v>0</v>
      </c>
    </row>
    <row r="6557" spans="1:15">
      <c r="A6557" s="7" t="s">
        <v>6573</v>
      </c>
      <c r="B6557" s="7" t="s">
        <v>12</v>
      </c>
      <c r="C6557" s="7" t="s">
        <v>15</v>
      </c>
      <c r="D6557" s="7" t="s">
        <v>10</v>
      </c>
      <c r="E6557" s="7" t="s">
        <v>16</v>
      </c>
      <c r="F6557" s="7">
        <v>18</v>
      </c>
      <c r="G6557" s="7">
        <v>19.649999999999999</v>
      </c>
      <c r="H6557" s="7">
        <v>411.25</v>
      </c>
      <c r="I6557" s="7" t="s">
        <v>10</v>
      </c>
      <c r="J6557" s="7" t="str">
        <f>_xlfn.XLOOKUP(A6557,'customer data'!A:A,'customer data'!B:B)</f>
        <v>Male</v>
      </c>
      <c r="K6557" s="7" t="str">
        <f>_xlfn.XLOOKUP(A6557,'customer data'!A:A,'customer data'!C:C)</f>
        <v>No</v>
      </c>
      <c r="L6557" s="7" t="str">
        <f ca="1">_xlfn.XLOOKUP(A6557,'customer data'!A:A,'customer data'!G:G)</f>
        <v>Adult</v>
      </c>
      <c r="M6557" s="7" t="str">
        <f>_xlfn.XLOOKUP(A6557,'Internet data '!A:A,'Internet data '!F:F)</f>
        <v>No</v>
      </c>
      <c r="N6557" s="7" t="str">
        <f>_xlfn.XLOOKUP(A6557,'Internet data '!A:A,'Internet data '!I:I)</f>
        <v>No</v>
      </c>
      <c r="O6557" s="7">
        <f>_xlfn.XLOOKUP(A6557,'Internet data '!A:A,'Internet data '!J:J)</f>
        <v>0</v>
      </c>
    </row>
    <row r="6558" spans="1:15">
      <c r="A6558" s="7" t="s">
        <v>6574</v>
      </c>
      <c r="B6558" s="7" t="s">
        <v>12</v>
      </c>
      <c r="C6558" s="7" t="s">
        <v>15</v>
      </c>
      <c r="D6558" s="7" t="s">
        <v>10</v>
      </c>
      <c r="E6558" s="7" t="s">
        <v>23</v>
      </c>
      <c r="F6558" s="7">
        <v>6</v>
      </c>
      <c r="G6558" s="7">
        <v>19</v>
      </c>
      <c r="H6558" s="7">
        <v>105.5</v>
      </c>
      <c r="I6558" s="7" t="s">
        <v>10</v>
      </c>
      <c r="J6558" s="7" t="str">
        <f>_xlfn.XLOOKUP(A6558,'customer data'!A:A,'customer data'!B:B)</f>
        <v>Female</v>
      </c>
      <c r="K6558" s="7" t="str">
        <f>_xlfn.XLOOKUP(A6558,'customer data'!A:A,'customer data'!C:C)</f>
        <v>Yes</v>
      </c>
      <c r="L6558" s="7" t="str">
        <f ca="1">_xlfn.XLOOKUP(A6558,'customer data'!A:A,'customer data'!G:G)</f>
        <v>Adult</v>
      </c>
      <c r="M6558" s="7" t="str">
        <f>_xlfn.XLOOKUP(A6558,'Internet data '!A:A,'Internet data '!F:F)</f>
        <v>No</v>
      </c>
      <c r="N6558" s="7" t="str">
        <f>_xlfn.XLOOKUP(A6558,'Internet data '!A:A,'Internet data '!I:I)</f>
        <v>No</v>
      </c>
      <c r="O6558" s="7">
        <f>_xlfn.XLOOKUP(A6558,'Internet data '!A:A,'Internet data '!J:J)</f>
        <v>0</v>
      </c>
    </row>
    <row r="6559" spans="1:15">
      <c r="A6559" s="7" t="s">
        <v>6575</v>
      </c>
      <c r="B6559" s="7" t="s">
        <v>12</v>
      </c>
      <c r="C6559" s="7" t="s">
        <v>11</v>
      </c>
      <c r="D6559" s="7" t="s">
        <v>12</v>
      </c>
      <c r="E6559" s="7" t="s">
        <v>13</v>
      </c>
      <c r="F6559" s="7">
        <v>33</v>
      </c>
      <c r="G6559" s="7">
        <v>100</v>
      </c>
      <c r="H6559" s="7">
        <v>3320.6</v>
      </c>
      <c r="I6559" s="7" t="s">
        <v>10</v>
      </c>
      <c r="J6559" s="7" t="str">
        <f>_xlfn.XLOOKUP(A6559,'customer data'!A:A,'customer data'!B:B)</f>
        <v>Female</v>
      </c>
      <c r="K6559" s="7" t="str">
        <f>_xlfn.XLOOKUP(A6559,'customer data'!A:A,'customer data'!C:C)</f>
        <v>No</v>
      </c>
      <c r="L6559" s="7" t="str">
        <f ca="1">_xlfn.XLOOKUP(A6559,'customer data'!A:A,'customer data'!G:G)</f>
        <v>Adult</v>
      </c>
      <c r="M6559" s="7" t="str">
        <f>_xlfn.XLOOKUP(A6559,'Internet data '!A:A,'Internet data '!F:F)</f>
        <v>No</v>
      </c>
      <c r="N6559" s="7" t="str">
        <f>_xlfn.XLOOKUP(A6559,'Internet data '!A:A,'Internet data '!I:I)</f>
        <v>Fiber optic</v>
      </c>
      <c r="O6559" s="7">
        <f>_xlfn.XLOOKUP(A6559,'Internet data '!A:A,'Internet data '!J:J)</f>
        <v>4</v>
      </c>
    </row>
    <row r="6560" spans="1:15">
      <c r="A6560" s="7" t="s">
        <v>6576</v>
      </c>
      <c r="B6560" s="7" t="s">
        <v>12</v>
      </c>
      <c r="C6560" s="7" t="s">
        <v>11</v>
      </c>
      <c r="D6560" s="7" t="s">
        <v>10</v>
      </c>
      <c r="E6560" s="7" t="s">
        <v>19</v>
      </c>
      <c r="F6560" s="7">
        <v>16</v>
      </c>
      <c r="G6560" s="7">
        <v>20.25</v>
      </c>
      <c r="H6560" s="7">
        <v>327.45</v>
      </c>
      <c r="I6560" s="7" t="s">
        <v>12</v>
      </c>
      <c r="J6560" s="7" t="str">
        <f>_xlfn.XLOOKUP(A6560,'customer data'!A:A,'customer data'!B:B)</f>
        <v>Male</v>
      </c>
      <c r="K6560" s="7" t="str">
        <f>_xlfn.XLOOKUP(A6560,'customer data'!A:A,'customer data'!C:C)</f>
        <v>No</v>
      </c>
      <c r="L6560" s="7" t="str">
        <f ca="1">_xlfn.XLOOKUP(A6560,'customer data'!A:A,'customer data'!G:G)</f>
        <v>Young</v>
      </c>
      <c r="M6560" s="7" t="str">
        <f>_xlfn.XLOOKUP(A6560,'Internet data '!A:A,'Internet data '!F:F)</f>
        <v>No</v>
      </c>
      <c r="N6560" s="7" t="str">
        <f>_xlfn.XLOOKUP(A6560,'Internet data '!A:A,'Internet data '!I:I)</f>
        <v>No</v>
      </c>
      <c r="O6560" s="7">
        <f>_xlfn.XLOOKUP(A6560,'Internet data '!A:A,'Internet data '!J:J)</f>
        <v>0</v>
      </c>
    </row>
    <row r="6561" spans="1:15">
      <c r="A6561" s="7" t="s">
        <v>6577</v>
      </c>
      <c r="B6561" s="7" t="s">
        <v>12</v>
      </c>
      <c r="C6561" s="7" t="s">
        <v>11</v>
      </c>
      <c r="D6561" s="7" t="s">
        <v>12</v>
      </c>
      <c r="E6561" s="7" t="s">
        <v>13</v>
      </c>
      <c r="F6561" s="7">
        <v>56</v>
      </c>
      <c r="G6561" s="7">
        <v>98.7</v>
      </c>
      <c r="H6561" s="7">
        <v>5669.5</v>
      </c>
      <c r="I6561" s="7" t="s">
        <v>10</v>
      </c>
      <c r="J6561" s="7" t="str">
        <f>_xlfn.XLOOKUP(A6561,'customer data'!A:A,'customer data'!B:B)</f>
        <v>Female</v>
      </c>
      <c r="K6561" s="7" t="str">
        <f>_xlfn.XLOOKUP(A6561,'customer data'!A:A,'customer data'!C:C)</f>
        <v>Yes</v>
      </c>
      <c r="L6561" s="7" t="str">
        <f ca="1">_xlfn.XLOOKUP(A6561,'customer data'!A:A,'customer data'!G:G)</f>
        <v>Adult</v>
      </c>
      <c r="M6561" s="7" t="str">
        <f>_xlfn.XLOOKUP(A6561,'Internet data '!A:A,'Internet data '!F:F)</f>
        <v>Yes</v>
      </c>
      <c r="N6561" s="7" t="str">
        <f>_xlfn.XLOOKUP(A6561,'Internet data '!A:A,'Internet data '!I:I)</f>
        <v>Fiber optic</v>
      </c>
      <c r="O6561" s="7">
        <f>_xlfn.XLOOKUP(A6561,'Internet data '!A:A,'Internet data '!J:J)</f>
        <v>4</v>
      </c>
    </row>
    <row r="6562" spans="1:15">
      <c r="A6562" s="7" t="s">
        <v>6578</v>
      </c>
      <c r="B6562" s="7" t="s">
        <v>12</v>
      </c>
      <c r="C6562" s="7" t="s">
        <v>15</v>
      </c>
      <c r="D6562" s="7" t="s">
        <v>10</v>
      </c>
      <c r="E6562" s="7" t="s">
        <v>16</v>
      </c>
      <c r="F6562" s="7">
        <v>23</v>
      </c>
      <c r="G6562" s="7">
        <v>19.8</v>
      </c>
      <c r="H6562" s="7">
        <v>465.45</v>
      </c>
      <c r="I6562" s="7" t="s">
        <v>10</v>
      </c>
      <c r="J6562" s="7" t="str">
        <f>_xlfn.XLOOKUP(A6562,'customer data'!A:A,'customer data'!B:B)</f>
        <v>Male</v>
      </c>
      <c r="K6562" s="7" t="str">
        <f>_xlfn.XLOOKUP(A6562,'customer data'!A:A,'customer data'!C:C)</f>
        <v>No</v>
      </c>
      <c r="L6562" s="7" t="str">
        <f ca="1">_xlfn.XLOOKUP(A6562,'customer data'!A:A,'customer data'!G:G)</f>
        <v>Young</v>
      </c>
      <c r="M6562" s="7" t="str">
        <f>_xlfn.XLOOKUP(A6562,'Internet data '!A:A,'Internet data '!F:F)</f>
        <v>No</v>
      </c>
      <c r="N6562" s="7" t="str">
        <f>_xlfn.XLOOKUP(A6562,'Internet data '!A:A,'Internet data '!I:I)</f>
        <v>No</v>
      </c>
      <c r="O6562" s="7">
        <f>_xlfn.XLOOKUP(A6562,'Internet data '!A:A,'Internet data '!J:J)</f>
        <v>0</v>
      </c>
    </row>
    <row r="6563" spans="1:15">
      <c r="A6563" s="7" t="s">
        <v>6579</v>
      </c>
      <c r="B6563" s="7" t="s">
        <v>12</v>
      </c>
      <c r="C6563" s="7" t="s">
        <v>11</v>
      </c>
      <c r="D6563" s="7" t="s">
        <v>12</v>
      </c>
      <c r="E6563" s="7" t="s">
        <v>13</v>
      </c>
      <c r="F6563" s="7">
        <v>9</v>
      </c>
      <c r="G6563" s="7">
        <v>73.8</v>
      </c>
      <c r="H6563" s="7">
        <v>704.3</v>
      </c>
      <c r="I6563" s="7" t="s">
        <v>10</v>
      </c>
      <c r="J6563" s="7" t="str">
        <f>_xlfn.XLOOKUP(A6563,'customer data'!A:A,'customer data'!B:B)</f>
        <v>Male</v>
      </c>
      <c r="K6563" s="7" t="str">
        <f>_xlfn.XLOOKUP(A6563,'customer data'!A:A,'customer data'!C:C)</f>
        <v>No</v>
      </c>
      <c r="L6563" s="7" t="str">
        <f ca="1">_xlfn.XLOOKUP(A6563,'customer data'!A:A,'customer data'!G:G)</f>
        <v>Young</v>
      </c>
      <c r="M6563" s="7" t="str">
        <f>_xlfn.XLOOKUP(A6563,'Internet data '!A:A,'Internet data '!F:F)</f>
        <v>No</v>
      </c>
      <c r="N6563" s="7" t="str">
        <f>_xlfn.XLOOKUP(A6563,'Internet data '!A:A,'Internet data '!I:I)</f>
        <v>Fiber optic</v>
      </c>
      <c r="O6563" s="7">
        <f>_xlfn.XLOOKUP(A6563,'Internet data '!A:A,'Internet data '!J:J)</f>
        <v>1</v>
      </c>
    </row>
    <row r="6564" spans="1:15">
      <c r="A6564" s="7" t="s">
        <v>6580</v>
      </c>
      <c r="B6564" s="7" t="s">
        <v>12</v>
      </c>
      <c r="C6564" s="7" t="s">
        <v>11</v>
      </c>
      <c r="D6564" s="7" t="s">
        <v>12</v>
      </c>
      <c r="E6564" s="7" t="s">
        <v>13</v>
      </c>
      <c r="F6564" s="7">
        <v>14</v>
      </c>
      <c r="G6564" s="7">
        <v>100.2</v>
      </c>
      <c r="H6564" s="7">
        <v>1369.8</v>
      </c>
      <c r="I6564" s="7" t="s">
        <v>12</v>
      </c>
      <c r="J6564" s="7" t="str">
        <f>_xlfn.XLOOKUP(A6564,'customer data'!A:A,'customer data'!B:B)</f>
        <v>Female</v>
      </c>
      <c r="K6564" s="7" t="str">
        <f>_xlfn.XLOOKUP(A6564,'customer data'!A:A,'customer data'!C:C)</f>
        <v>Yes</v>
      </c>
      <c r="L6564" s="7" t="str">
        <f ca="1">_xlfn.XLOOKUP(A6564,'customer data'!A:A,'customer data'!G:G)</f>
        <v>Adult</v>
      </c>
      <c r="M6564" s="7" t="str">
        <f>_xlfn.XLOOKUP(A6564,'Internet data '!A:A,'Internet data '!F:F)</f>
        <v>No</v>
      </c>
      <c r="N6564" s="7" t="str">
        <f>_xlfn.XLOOKUP(A6564,'Internet data '!A:A,'Internet data '!I:I)</f>
        <v>Fiber optic</v>
      </c>
      <c r="O6564" s="7">
        <f>_xlfn.XLOOKUP(A6564,'Internet data '!A:A,'Internet data '!J:J)</f>
        <v>4</v>
      </c>
    </row>
    <row r="6565" spans="1:15">
      <c r="A6565" s="7" t="s">
        <v>6581</v>
      </c>
      <c r="B6565" s="7" t="s">
        <v>12</v>
      </c>
      <c r="C6565" s="7" t="s">
        <v>11</v>
      </c>
      <c r="D6565" s="7" t="s">
        <v>12</v>
      </c>
      <c r="E6565" s="7" t="s">
        <v>19</v>
      </c>
      <c r="F6565" s="7">
        <v>15</v>
      </c>
      <c r="G6565" s="7">
        <v>74.900000000000006</v>
      </c>
      <c r="H6565" s="7">
        <v>1107.25</v>
      </c>
      <c r="I6565" s="7" t="s">
        <v>12</v>
      </c>
      <c r="J6565" s="7" t="str">
        <f>_xlfn.XLOOKUP(A6565,'customer data'!A:A,'customer data'!B:B)</f>
        <v>Male</v>
      </c>
      <c r="K6565" s="7" t="str">
        <f>_xlfn.XLOOKUP(A6565,'customer data'!A:A,'customer data'!C:C)</f>
        <v>Yes</v>
      </c>
      <c r="L6565" s="7" t="str">
        <f ca="1">_xlfn.XLOOKUP(A6565,'customer data'!A:A,'customer data'!G:G)</f>
        <v>Adult</v>
      </c>
      <c r="M6565" s="7" t="str">
        <f>_xlfn.XLOOKUP(A6565,'Internet data '!A:A,'Internet data '!F:F)</f>
        <v>No</v>
      </c>
      <c r="N6565" s="7" t="str">
        <f>_xlfn.XLOOKUP(A6565,'Internet data '!A:A,'Internet data '!I:I)</f>
        <v>Fiber optic</v>
      </c>
      <c r="O6565" s="7">
        <f>_xlfn.XLOOKUP(A6565,'Internet data '!A:A,'Internet data '!J:J)</f>
        <v>1</v>
      </c>
    </row>
    <row r="6566" spans="1:15">
      <c r="A6566" s="7" t="s">
        <v>6582</v>
      </c>
      <c r="B6566" s="7" t="s">
        <v>12</v>
      </c>
      <c r="C6566" s="7" t="s">
        <v>11</v>
      </c>
      <c r="D6566" s="7" t="s">
        <v>10</v>
      </c>
      <c r="E6566" s="7" t="s">
        <v>23</v>
      </c>
      <c r="F6566" s="7">
        <v>5</v>
      </c>
      <c r="G6566" s="7">
        <v>20.05</v>
      </c>
      <c r="H6566" s="7">
        <v>95.55</v>
      </c>
      <c r="I6566" s="7" t="s">
        <v>10</v>
      </c>
      <c r="J6566" s="7" t="str">
        <f>_xlfn.XLOOKUP(A6566,'customer data'!A:A,'customer data'!B:B)</f>
        <v>Male</v>
      </c>
      <c r="K6566" s="7" t="str">
        <f>_xlfn.XLOOKUP(A6566,'customer data'!A:A,'customer data'!C:C)</f>
        <v>No</v>
      </c>
      <c r="L6566" s="7" t="str">
        <f ca="1">_xlfn.XLOOKUP(A6566,'customer data'!A:A,'customer data'!G:G)</f>
        <v>Adult</v>
      </c>
      <c r="M6566" s="7" t="str">
        <f>_xlfn.XLOOKUP(A6566,'Internet data '!A:A,'Internet data '!F:F)</f>
        <v>No</v>
      </c>
      <c r="N6566" s="7" t="str">
        <f>_xlfn.XLOOKUP(A6566,'Internet data '!A:A,'Internet data '!I:I)</f>
        <v>No</v>
      </c>
      <c r="O6566" s="7">
        <f>_xlfn.XLOOKUP(A6566,'Internet data '!A:A,'Internet data '!J:J)</f>
        <v>0</v>
      </c>
    </row>
    <row r="6567" spans="1:15">
      <c r="A6567" s="7" t="s">
        <v>6583</v>
      </c>
      <c r="B6567" s="7" t="s">
        <v>12</v>
      </c>
      <c r="C6567" s="7" t="s">
        <v>11</v>
      </c>
      <c r="D6567" s="7" t="s">
        <v>12</v>
      </c>
      <c r="E6567" s="7" t="s">
        <v>13</v>
      </c>
      <c r="F6567" s="7">
        <v>61</v>
      </c>
      <c r="G6567" s="7">
        <v>106.2</v>
      </c>
      <c r="H6567" s="7">
        <v>6375.2</v>
      </c>
      <c r="I6567" s="7" t="s">
        <v>10</v>
      </c>
      <c r="J6567" s="7" t="str">
        <f>_xlfn.XLOOKUP(A6567,'customer data'!A:A,'customer data'!B:B)</f>
        <v>Male</v>
      </c>
      <c r="K6567" s="7" t="str">
        <f>_xlfn.XLOOKUP(A6567,'customer data'!A:A,'customer data'!C:C)</f>
        <v>Yes</v>
      </c>
      <c r="L6567" s="7" t="str">
        <f ca="1">_xlfn.XLOOKUP(A6567,'customer data'!A:A,'customer data'!G:G)</f>
        <v>Adult</v>
      </c>
      <c r="M6567" s="7" t="str">
        <f>_xlfn.XLOOKUP(A6567,'Internet data '!A:A,'Internet data '!F:F)</f>
        <v>No</v>
      </c>
      <c r="N6567" s="7" t="str">
        <f>_xlfn.XLOOKUP(A6567,'Internet data '!A:A,'Internet data '!I:I)</f>
        <v>Fiber optic</v>
      </c>
      <c r="O6567" s="7">
        <f>_xlfn.XLOOKUP(A6567,'Internet data '!A:A,'Internet data '!J:J)</f>
        <v>5</v>
      </c>
    </row>
    <row r="6568" spans="1:15">
      <c r="A6568" s="7" t="s">
        <v>6584</v>
      </c>
      <c r="B6568" s="7" t="s">
        <v>12</v>
      </c>
      <c r="C6568" s="7" t="s">
        <v>29</v>
      </c>
      <c r="D6568" s="7" t="s">
        <v>12</v>
      </c>
      <c r="E6568" s="7" t="s">
        <v>23</v>
      </c>
      <c r="F6568" s="7">
        <v>70</v>
      </c>
      <c r="G6568" s="7">
        <v>116.55</v>
      </c>
      <c r="H6568" s="7">
        <v>8152.3</v>
      </c>
      <c r="I6568" s="7" t="s">
        <v>10</v>
      </c>
      <c r="J6568" s="7" t="str">
        <f>_xlfn.XLOOKUP(A6568,'customer data'!A:A,'customer data'!B:B)</f>
        <v>Male</v>
      </c>
      <c r="K6568" s="7" t="str">
        <f>_xlfn.XLOOKUP(A6568,'customer data'!A:A,'customer data'!C:C)</f>
        <v>Yes</v>
      </c>
      <c r="L6568" s="7" t="str">
        <f ca="1">_xlfn.XLOOKUP(A6568,'customer data'!A:A,'customer data'!G:G)</f>
        <v>Adult</v>
      </c>
      <c r="M6568" s="7" t="str">
        <f>_xlfn.XLOOKUP(A6568,'Internet data '!A:A,'Internet data '!F:F)</f>
        <v>Yes</v>
      </c>
      <c r="N6568" s="7" t="str">
        <f>_xlfn.XLOOKUP(A6568,'Internet data '!A:A,'Internet data '!I:I)</f>
        <v>Fiber optic</v>
      </c>
      <c r="O6568" s="7">
        <f>_xlfn.XLOOKUP(A6568,'Internet data '!A:A,'Internet data '!J:J)</f>
        <v>7</v>
      </c>
    </row>
    <row r="6569" spans="1:15">
      <c r="A6569" s="7" t="s">
        <v>6585</v>
      </c>
      <c r="B6569" s="7" t="s">
        <v>12</v>
      </c>
      <c r="C6569" s="7" t="s">
        <v>11</v>
      </c>
      <c r="D6569" s="7" t="s">
        <v>12</v>
      </c>
      <c r="E6569" s="7" t="s">
        <v>13</v>
      </c>
      <c r="F6569" s="7">
        <v>15</v>
      </c>
      <c r="G6569" s="7">
        <v>99.7</v>
      </c>
      <c r="H6569" s="7">
        <v>1566.75</v>
      </c>
      <c r="I6569" s="7" t="s">
        <v>10</v>
      </c>
      <c r="J6569" s="7" t="str">
        <f>_xlfn.XLOOKUP(A6569,'customer data'!A:A,'customer data'!B:B)</f>
        <v>Male</v>
      </c>
      <c r="K6569" s="7" t="str">
        <f>_xlfn.XLOOKUP(A6569,'customer data'!A:A,'customer data'!C:C)</f>
        <v>No</v>
      </c>
      <c r="L6569" s="7" t="str">
        <f ca="1">_xlfn.XLOOKUP(A6569,'customer data'!A:A,'customer data'!G:G)</f>
        <v>Adult</v>
      </c>
      <c r="M6569" s="7" t="str">
        <f>_xlfn.XLOOKUP(A6569,'Internet data '!A:A,'Internet data '!F:F)</f>
        <v>No</v>
      </c>
      <c r="N6569" s="7" t="str">
        <f>_xlfn.XLOOKUP(A6569,'Internet data '!A:A,'Internet data '!I:I)</f>
        <v>Fiber optic</v>
      </c>
      <c r="O6569" s="7">
        <f>_xlfn.XLOOKUP(A6569,'Internet data '!A:A,'Internet data '!J:J)</f>
        <v>4</v>
      </c>
    </row>
    <row r="6570" spans="1:15">
      <c r="A6570" s="7" t="s">
        <v>6586</v>
      </c>
      <c r="B6570" s="7" t="s">
        <v>12</v>
      </c>
      <c r="C6570" s="7" t="s">
        <v>29</v>
      </c>
      <c r="D6570" s="7" t="s">
        <v>10</v>
      </c>
      <c r="E6570" s="7" t="s">
        <v>16</v>
      </c>
      <c r="F6570" s="7">
        <v>8</v>
      </c>
      <c r="G6570" s="7">
        <v>19.7</v>
      </c>
      <c r="H6570" s="7">
        <v>130.25</v>
      </c>
      <c r="I6570" s="7" t="s">
        <v>10</v>
      </c>
      <c r="J6570" s="7" t="str">
        <f>_xlfn.XLOOKUP(A6570,'customer data'!A:A,'customer data'!B:B)</f>
        <v>Male</v>
      </c>
      <c r="K6570" s="7" t="str">
        <f>_xlfn.XLOOKUP(A6570,'customer data'!A:A,'customer data'!C:C)</f>
        <v>Yes</v>
      </c>
      <c r="L6570" s="7" t="str">
        <f ca="1">_xlfn.XLOOKUP(A6570,'customer data'!A:A,'customer data'!G:G)</f>
        <v>Adult</v>
      </c>
      <c r="M6570" s="7" t="str">
        <f>_xlfn.XLOOKUP(A6570,'Internet data '!A:A,'Internet data '!F:F)</f>
        <v>No</v>
      </c>
      <c r="N6570" s="7" t="str">
        <f>_xlfn.XLOOKUP(A6570,'Internet data '!A:A,'Internet data '!I:I)</f>
        <v>No</v>
      </c>
      <c r="O6570" s="7">
        <f>_xlfn.XLOOKUP(A6570,'Internet data '!A:A,'Internet data '!J:J)</f>
        <v>0</v>
      </c>
    </row>
    <row r="6571" spans="1:15">
      <c r="A6571" s="7" t="s">
        <v>6587</v>
      </c>
      <c r="B6571" s="7" t="s">
        <v>12</v>
      </c>
      <c r="C6571" s="7" t="s">
        <v>29</v>
      </c>
      <c r="D6571" s="7" t="s">
        <v>10</v>
      </c>
      <c r="E6571" s="7" t="s">
        <v>16</v>
      </c>
      <c r="F6571" s="7">
        <v>8</v>
      </c>
      <c r="G6571" s="7">
        <v>19.5</v>
      </c>
      <c r="H6571" s="7">
        <v>162.15</v>
      </c>
      <c r="I6571" s="7" t="s">
        <v>10</v>
      </c>
      <c r="J6571" s="7" t="str">
        <f>_xlfn.XLOOKUP(A6571,'customer data'!A:A,'customer data'!B:B)</f>
        <v>Female</v>
      </c>
      <c r="K6571" s="7" t="str">
        <f>_xlfn.XLOOKUP(A6571,'customer data'!A:A,'customer data'!C:C)</f>
        <v>Yes</v>
      </c>
      <c r="L6571" s="7" t="str">
        <f ca="1">_xlfn.XLOOKUP(A6571,'customer data'!A:A,'customer data'!G:G)</f>
        <v>Adult</v>
      </c>
      <c r="M6571" s="7" t="str">
        <f>_xlfn.XLOOKUP(A6571,'Internet data '!A:A,'Internet data '!F:F)</f>
        <v>No</v>
      </c>
      <c r="N6571" s="7" t="str">
        <f>_xlfn.XLOOKUP(A6571,'Internet data '!A:A,'Internet data '!I:I)</f>
        <v>No</v>
      </c>
      <c r="O6571" s="7">
        <f>_xlfn.XLOOKUP(A6571,'Internet data '!A:A,'Internet data '!J:J)</f>
        <v>0</v>
      </c>
    </row>
    <row r="6572" spans="1:15">
      <c r="A6572" s="7" t="s">
        <v>6588</v>
      </c>
      <c r="B6572" s="7" t="s">
        <v>10</v>
      </c>
      <c r="C6572" s="7" t="s">
        <v>11</v>
      </c>
      <c r="D6572" s="7" t="s">
        <v>12</v>
      </c>
      <c r="E6572" s="7" t="s">
        <v>16</v>
      </c>
      <c r="F6572" s="7">
        <v>4</v>
      </c>
      <c r="G6572" s="7">
        <v>29.15</v>
      </c>
      <c r="H6572" s="7">
        <v>110.05</v>
      </c>
      <c r="I6572" s="7" t="s">
        <v>10</v>
      </c>
      <c r="J6572" s="7" t="str">
        <f>_xlfn.XLOOKUP(A6572,'customer data'!A:A,'customer data'!B:B)</f>
        <v>Female</v>
      </c>
      <c r="K6572" s="7" t="str">
        <f>_xlfn.XLOOKUP(A6572,'customer data'!A:A,'customer data'!C:C)</f>
        <v>No</v>
      </c>
      <c r="L6572" s="7" t="str">
        <f ca="1">_xlfn.XLOOKUP(A6572,'customer data'!A:A,'customer data'!G:G)</f>
        <v>Adult</v>
      </c>
      <c r="M6572" s="7" t="str">
        <f>_xlfn.XLOOKUP(A6572,'Internet data '!A:A,'Internet data '!F:F)</f>
        <v>No</v>
      </c>
      <c r="N6572" s="7" t="str">
        <f>_xlfn.XLOOKUP(A6572,'Internet data '!A:A,'Internet data '!I:I)</f>
        <v>DSL</v>
      </c>
      <c r="O6572" s="7">
        <f>_xlfn.XLOOKUP(A6572,'Internet data '!A:A,'Internet data '!J:J)</f>
        <v>1</v>
      </c>
    </row>
    <row r="6573" spans="1:15">
      <c r="A6573" s="7" t="s">
        <v>6589</v>
      </c>
      <c r="B6573" s="7" t="s">
        <v>12</v>
      </c>
      <c r="C6573" s="7" t="s">
        <v>15</v>
      </c>
      <c r="D6573" s="7" t="s">
        <v>10</v>
      </c>
      <c r="E6573" s="7" t="s">
        <v>16</v>
      </c>
      <c r="F6573" s="7">
        <v>34</v>
      </c>
      <c r="G6573" s="7">
        <v>55</v>
      </c>
      <c r="H6573" s="7">
        <v>1885.15</v>
      </c>
      <c r="I6573" s="7" t="s">
        <v>10</v>
      </c>
      <c r="J6573" s="7" t="str">
        <f>_xlfn.XLOOKUP(A6573,'customer data'!A:A,'customer data'!B:B)</f>
        <v>Female</v>
      </c>
      <c r="K6573" s="7" t="str">
        <f>_xlfn.XLOOKUP(A6573,'customer data'!A:A,'customer data'!C:C)</f>
        <v>No</v>
      </c>
      <c r="L6573" s="7" t="str">
        <f ca="1">_xlfn.XLOOKUP(A6573,'customer data'!A:A,'customer data'!G:G)</f>
        <v>Young</v>
      </c>
      <c r="M6573" s="7" t="str">
        <f>_xlfn.XLOOKUP(A6573,'Internet data '!A:A,'Internet data '!F:F)</f>
        <v>No</v>
      </c>
      <c r="N6573" s="7" t="str">
        <f>_xlfn.XLOOKUP(A6573,'Internet data '!A:A,'Internet data '!I:I)</f>
        <v>DSL</v>
      </c>
      <c r="O6573" s="7">
        <f>_xlfn.XLOOKUP(A6573,'Internet data '!A:A,'Internet data '!J:J)</f>
        <v>2</v>
      </c>
    </row>
    <row r="6574" spans="1:15">
      <c r="A6574" s="7" t="s">
        <v>6590</v>
      </c>
      <c r="B6574" s="7" t="s">
        <v>12</v>
      </c>
      <c r="C6574" s="7" t="s">
        <v>29</v>
      </c>
      <c r="D6574" s="7" t="s">
        <v>12</v>
      </c>
      <c r="E6574" s="7" t="s">
        <v>23</v>
      </c>
      <c r="F6574" s="7">
        <v>68</v>
      </c>
      <c r="G6574" s="7">
        <v>90.8</v>
      </c>
      <c r="H6574" s="7">
        <v>6302.85</v>
      </c>
      <c r="I6574" s="7" t="s">
        <v>10</v>
      </c>
      <c r="J6574" s="7" t="str">
        <f>_xlfn.XLOOKUP(A6574,'customer data'!A:A,'customer data'!B:B)</f>
        <v>Male</v>
      </c>
      <c r="K6574" s="7" t="str">
        <f>_xlfn.XLOOKUP(A6574,'customer data'!A:A,'customer data'!C:C)</f>
        <v>Yes</v>
      </c>
      <c r="L6574" s="7" t="str">
        <f ca="1">_xlfn.XLOOKUP(A6574,'customer data'!A:A,'customer data'!G:G)</f>
        <v>Adult</v>
      </c>
      <c r="M6574" s="7" t="str">
        <f>_xlfn.XLOOKUP(A6574,'Internet data '!A:A,'Internet data '!F:F)</f>
        <v>Yes</v>
      </c>
      <c r="N6574" s="7" t="str">
        <f>_xlfn.XLOOKUP(A6574,'Internet data '!A:A,'Internet data '!I:I)</f>
        <v>DSL</v>
      </c>
      <c r="O6574" s="7">
        <f>_xlfn.XLOOKUP(A6574,'Internet data '!A:A,'Internet data '!J:J)</f>
        <v>7</v>
      </c>
    </row>
    <row r="6575" spans="1:15">
      <c r="A6575" s="7" t="s">
        <v>6591</v>
      </c>
      <c r="B6575" s="7" t="s">
        <v>10</v>
      </c>
      <c r="C6575" s="7" t="s">
        <v>15</v>
      </c>
      <c r="D6575" s="7" t="s">
        <v>10</v>
      </c>
      <c r="E6575" s="7" t="s">
        <v>19</v>
      </c>
      <c r="F6575" s="7">
        <v>45</v>
      </c>
      <c r="G6575" s="7">
        <v>51</v>
      </c>
      <c r="H6575" s="7">
        <v>2264.5</v>
      </c>
      <c r="I6575" s="7" t="s">
        <v>10</v>
      </c>
      <c r="J6575" s="7" t="str">
        <f>_xlfn.XLOOKUP(A6575,'customer data'!A:A,'customer data'!B:B)</f>
        <v>Female</v>
      </c>
      <c r="K6575" s="7" t="str">
        <f>_xlfn.XLOOKUP(A6575,'customer data'!A:A,'customer data'!C:C)</f>
        <v>Yes</v>
      </c>
      <c r="L6575" s="7" t="str">
        <f ca="1">_xlfn.XLOOKUP(A6575,'customer data'!A:A,'customer data'!G:G)</f>
        <v>Adult</v>
      </c>
      <c r="M6575" s="7" t="str">
        <f>_xlfn.XLOOKUP(A6575,'Internet data '!A:A,'Internet data '!F:F)</f>
        <v>Yes</v>
      </c>
      <c r="N6575" s="7" t="str">
        <f>_xlfn.XLOOKUP(A6575,'Internet data '!A:A,'Internet data '!I:I)</f>
        <v>DSL</v>
      </c>
      <c r="O6575" s="7">
        <f>_xlfn.XLOOKUP(A6575,'Internet data '!A:A,'Internet data '!J:J)</f>
        <v>4</v>
      </c>
    </row>
    <row r="6576" spans="1:15">
      <c r="A6576" s="7" t="s">
        <v>6592</v>
      </c>
      <c r="B6576" s="7" t="s">
        <v>12</v>
      </c>
      <c r="C6576" s="7" t="s">
        <v>11</v>
      </c>
      <c r="D6576" s="7" t="s">
        <v>12</v>
      </c>
      <c r="E6576" s="7" t="s">
        <v>13</v>
      </c>
      <c r="F6576" s="7">
        <v>9</v>
      </c>
      <c r="G6576" s="7">
        <v>90.1</v>
      </c>
      <c r="H6576" s="7">
        <v>816.8</v>
      </c>
      <c r="I6576" s="7" t="s">
        <v>10</v>
      </c>
      <c r="J6576" s="7" t="str">
        <f>_xlfn.XLOOKUP(A6576,'customer data'!A:A,'customer data'!B:B)</f>
        <v>Female</v>
      </c>
      <c r="K6576" s="7" t="str">
        <f>_xlfn.XLOOKUP(A6576,'customer data'!A:A,'customer data'!C:C)</f>
        <v>No</v>
      </c>
      <c r="L6576" s="7" t="str">
        <f ca="1">_xlfn.XLOOKUP(A6576,'customer data'!A:A,'customer data'!G:G)</f>
        <v>Adult</v>
      </c>
      <c r="M6576" s="7" t="str">
        <f>_xlfn.XLOOKUP(A6576,'Internet data '!A:A,'Internet data '!F:F)</f>
        <v>No</v>
      </c>
      <c r="N6576" s="7" t="str">
        <f>_xlfn.XLOOKUP(A6576,'Internet data '!A:A,'Internet data '!I:I)</f>
        <v>Fiber optic</v>
      </c>
      <c r="O6576" s="7">
        <f>_xlfn.XLOOKUP(A6576,'Internet data '!A:A,'Internet data '!J:J)</f>
        <v>3</v>
      </c>
    </row>
    <row r="6577" spans="1:15">
      <c r="A6577" s="7" t="s">
        <v>6593</v>
      </c>
      <c r="B6577" s="7" t="s">
        <v>12</v>
      </c>
      <c r="C6577" s="7" t="s">
        <v>11</v>
      </c>
      <c r="D6577" s="7" t="s">
        <v>12</v>
      </c>
      <c r="E6577" s="7" t="s">
        <v>16</v>
      </c>
      <c r="F6577" s="7">
        <v>22</v>
      </c>
      <c r="G6577" s="7">
        <v>59.05</v>
      </c>
      <c r="H6577" s="7">
        <v>1253.5</v>
      </c>
      <c r="I6577" s="7" t="s">
        <v>10</v>
      </c>
      <c r="J6577" s="7" t="str">
        <f>_xlfn.XLOOKUP(A6577,'customer data'!A:A,'customer data'!B:B)</f>
        <v>Female</v>
      </c>
      <c r="K6577" s="7" t="str">
        <f>_xlfn.XLOOKUP(A6577,'customer data'!A:A,'customer data'!C:C)</f>
        <v>No</v>
      </c>
      <c r="L6577" s="7" t="str">
        <f ca="1">_xlfn.XLOOKUP(A6577,'customer data'!A:A,'customer data'!G:G)</f>
        <v>Adult</v>
      </c>
      <c r="M6577" s="7" t="str">
        <f>_xlfn.XLOOKUP(A6577,'Internet data '!A:A,'Internet data '!F:F)</f>
        <v>Yes</v>
      </c>
      <c r="N6577" s="7" t="str">
        <f>_xlfn.XLOOKUP(A6577,'Internet data '!A:A,'Internet data '!I:I)</f>
        <v>DSL</v>
      </c>
      <c r="O6577" s="7">
        <f>_xlfn.XLOOKUP(A6577,'Internet data '!A:A,'Internet data '!J:J)</f>
        <v>3</v>
      </c>
    </row>
    <row r="6578" spans="1:15">
      <c r="A6578" s="7" t="s">
        <v>6594</v>
      </c>
      <c r="B6578" s="7" t="s">
        <v>12</v>
      </c>
      <c r="C6578" s="7" t="s">
        <v>11</v>
      </c>
      <c r="D6578" s="7" t="s">
        <v>10</v>
      </c>
      <c r="E6578" s="7" t="s">
        <v>16</v>
      </c>
      <c r="F6578" s="7">
        <v>2</v>
      </c>
      <c r="G6578" s="7">
        <v>20.3</v>
      </c>
      <c r="H6578" s="7">
        <v>41.2</v>
      </c>
      <c r="I6578" s="7" t="s">
        <v>10</v>
      </c>
      <c r="J6578" s="7" t="str">
        <f>_xlfn.XLOOKUP(A6578,'customer data'!A:A,'customer data'!B:B)</f>
        <v>Female</v>
      </c>
      <c r="K6578" s="7" t="str">
        <f>_xlfn.XLOOKUP(A6578,'customer data'!A:A,'customer data'!C:C)</f>
        <v>No</v>
      </c>
      <c r="L6578" s="7" t="str">
        <f ca="1">_xlfn.XLOOKUP(A6578,'customer data'!A:A,'customer data'!G:G)</f>
        <v>Adult</v>
      </c>
      <c r="M6578" s="7" t="str">
        <f>_xlfn.XLOOKUP(A6578,'Internet data '!A:A,'Internet data '!F:F)</f>
        <v>No</v>
      </c>
      <c r="N6578" s="7" t="str">
        <f>_xlfn.XLOOKUP(A6578,'Internet data '!A:A,'Internet data '!I:I)</f>
        <v>No</v>
      </c>
      <c r="O6578" s="7">
        <f>_xlfn.XLOOKUP(A6578,'Internet data '!A:A,'Internet data '!J:J)</f>
        <v>0</v>
      </c>
    </row>
    <row r="6579" spans="1:15">
      <c r="A6579" s="7" t="s">
        <v>6595</v>
      </c>
      <c r="B6579" s="7" t="s">
        <v>12</v>
      </c>
      <c r="C6579" s="7" t="s">
        <v>29</v>
      </c>
      <c r="D6579" s="7" t="s">
        <v>10</v>
      </c>
      <c r="E6579" s="7" t="s">
        <v>19</v>
      </c>
      <c r="F6579" s="7">
        <v>70</v>
      </c>
      <c r="G6579" s="7">
        <v>72.95</v>
      </c>
      <c r="H6579" s="7">
        <v>5265.55</v>
      </c>
      <c r="I6579" s="7" t="s">
        <v>10</v>
      </c>
      <c r="J6579" s="7" t="str">
        <f>_xlfn.XLOOKUP(A6579,'customer data'!A:A,'customer data'!B:B)</f>
        <v>Male</v>
      </c>
      <c r="K6579" s="7" t="str">
        <f>_xlfn.XLOOKUP(A6579,'customer data'!A:A,'customer data'!C:C)</f>
        <v>Yes</v>
      </c>
      <c r="L6579" s="7" t="str">
        <f ca="1">_xlfn.XLOOKUP(A6579,'customer data'!A:A,'customer data'!G:G)</f>
        <v>Adult</v>
      </c>
      <c r="M6579" s="7" t="str">
        <f>_xlfn.XLOOKUP(A6579,'Internet data '!A:A,'Internet data '!F:F)</f>
        <v>Yes</v>
      </c>
      <c r="N6579" s="7" t="str">
        <f>_xlfn.XLOOKUP(A6579,'Internet data '!A:A,'Internet data '!I:I)</f>
        <v>DSL</v>
      </c>
      <c r="O6579" s="7">
        <f>_xlfn.XLOOKUP(A6579,'Internet data '!A:A,'Internet data '!J:J)</f>
        <v>5</v>
      </c>
    </row>
    <row r="6580" spans="1:15">
      <c r="A6580" s="7" t="s">
        <v>6596</v>
      </c>
      <c r="B6580" s="7" t="s">
        <v>12</v>
      </c>
      <c r="C6580" s="7" t="s">
        <v>15</v>
      </c>
      <c r="D6580" s="7" t="s">
        <v>10</v>
      </c>
      <c r="E6580" s="7" t="s">
        <v>23</v>
      </c>
      <c r="F6580" s="7">
        <v>10</v>
      </c>
      <c r="G6580" s="7">
        <v>73.55</v>
      </c>
      <c r="H6580" s="7">
        <v>693.3</v>
      </c>
      <c r="I6580" s="7" t="s">
        <v>10</v>
      </c>
      <c r="J6580" s="7" t="str">
        <f>_xlfn.XLOOKUP(A6580,'customer data'!A:A,'customer data'!B:B)</f>
        <v>Female</v>
      </c>
      <c r="K6580" s="7" t="str">
        <f>_xlfn.XLOOKUP(A6580,'customer data'!A:A,'customer data'!C:C)</f>
        <v>No</v>
      </c>
      <c r="L6580" s="7" t="str">
        <f ca="1">_xlfn.XLOOKUP(A6580,'customer data'!A:A,'customer data'!G:G)</f>
        <v>Young</v>
      </c>
      <c r="M6580" s="7" t="str">
        <f>_xlfn.XLOOKUP(A6580,'Internet data '!A:A,'Internet data '!F:F)</f>
        <v>Yes</v>
      </c>
      <c r="N6580" s="7" t="str">
        <f>_xlfn.XLOOKUP(A6580,'Internet data '!A:A,'Internet data '!I:I)</f>
        <v>DSL</v>
      </c>
      <c r="O6580" s="7">
        <f>_xlfn.XLOOKUP(A6580,'Internet data '!A:A,'Internet data '!J:J)</f>
        <v>5</v>
      </c>
    </row>
    <row r="6581" spans="1:15">
      <c r="A6581" s="7" t="s">
        <v>6597</v>
      </c>
      <c r="B6581" s="7" t="s">
        <v>12</v>
      </c>
      <c r="C6581" s="7" t="s">
        <v>29</v>
      </c>
      <c r="D6581" s="7" t="s">
        <v>10</v>
      </c>
      <c r="E6581" s="7" t="s">
        <v>23</v>
      </c>
      <c r="F6581" s="7">
        <v>72</v>
      </c>
      <c r="G6581" s="7">
        <v>84.3</v>
      </c>
      <c r="H6581" s="7">
        <v>5997.1</v>
      </c>
      <c r="I6581" s="7" t="s">
        <v>10</v>
      </c>
      <c r="J6581" s="7" t="str">
        <f>_xlfn.XLOOKUP(A6581,'customer data'!A:A,'customer data'!B:B)</f>
        <v>Male</v>
      </c>
      <c r="K6581" s="7" t="str">
        <f>_xlfn.XLOOKUP(A6581,'customer data'!A:A,'customer data'!C:C)</f>
        <v>No</v>
      </c>
      <c r="L6581" s="7" t="str">
        <f ca="1">_xlfn.XLOOKUP(A6581,'customer data'!A:A,'customer data'!G:G)</f>
        <v>Adult</v>
      </c>
      <c r="M6581" s="7" t="str">
        <f>_xlfn.XLOOKUP(A6581,'Internet data '!A:A,'Internet data '!F:F)</f>
        <v>Yes</v>
      </c>
      <c r="N6581" s="7" t="str">
        <f>_xlfn.XLOOKUP(A6581,'Internet data '!A:A,'Internet data '!I:I)</f>
        <v>DSL</v>
      </c>
      <c r="O6581" s="7">
        <f>_xlfn.XLOOKUP(A6581,'Internet data '!A:A,'Internet data '!J:J)</f>
        <v>6</v>
      </c>
    </row>
    <row r="6582" spans="1:15">
      <c r="A6582" s="7" t="s">
        <v>6598</v>
      </c>
      <c r="B6582" s="7" t="s">
        <v>12</v>
      </c>
      <c r="C6582" s="7" t="s">
        <v>15</v>
      </c>
      <c r="D6582" s="7" t="s">
        <v>10</v>
      </c>
      <c r="E6582" s="7" t="s">
        <v>23</v>
      </c>
      <c r="F6582" s="7">
        <v>49</v>
      </c>
      <c r="G6582" s="7">
        <v>78</v>
      </c>
      <c r="H6582" s="7">
        <v>3824.2</v>
      </c>
      <c r="I6582" s="7" t="s">
        <v>10</v>
      </c>
      <c r="J6582" s="7" t="str">
        <f>_xlfn.XLOOKUP(A6582,'customer data'!A:A,'customer data'!B:B)</f>
        <v>Female</v>
      </c>
      <c r="K6582" s="7" t="str">
        <f>_xlfn.XLOOKUP(A6582,'customer data'!A:A,'customer data'!C:C)</f>
        <v>Yes</v>
      </c>
      <c r="L6582" s="7" t="str">
        <f ca="1">_xlfn.XLOOKUP(A6582,'customer data'!A:A,'customer data'!G:G)</f>
        <v>Adult</v>
      </c>
      <c r="M6582" s="7" t="str">
        <f>_xlfn.XLOOKUP(A6582,'Internet data '!A:A,'Internet data '!F:F)</f>
        <v>No</v>
      </c>
      <c r="N6582" s="7" t="str">
        <f>_xlfn.XLOOKUP(A6582,'Internet data '!A:A,'Internet data '!I:I)</f>
        <v>DSL</v>
      </c>
      <c r="O6582" s="7">
        <f>_xlfn.XLOOKUP(A6582,'Internet data '!A:A,'Internet data '!J:J)</f>
        <v>4</v>
      </c>
    </row>
    <row r="6583" spans="1:15">
      <c r="A6583" s="7" t="s">
        <v>6599</v>
      </c>
      <c r="B6583" s="7" t="s">
        <v>12</v>
      </c>
      <c r="C6583" s="7" t="s">
        <v>15</v>
      </c>
      <c r="D6583" s="7" t="s">
        <v>10</v>
      </c>
      <c r="E6583" s="7" t="s">
        <v>16</v>
      </c>
      <c r="F6583" s="7">
        <v>54</v>
      </c>
      <c r="G6583" s="7">
        <v>72.099999999999994</v>
      </c>
      <c r="H6583" s="7">
        <v>3886.05</v>
      </c>
      <c r="I6583" s="7" t="s">
        <v>10</v>
      </c>
      <c r="J6583" s="7" t="str">
        <f>_xlfn.XLOOKUP(A6583,'customer data'!A:A,'customer data'!B:B)</f>
        <v>Female</v>
      </c>
      <c r="K6583" s="7" t="str">
        <f>_xlfn.XLOOKUP(A6583,'customer data'!A:A,'customer data'!C:C)</f>
        <v>No</v>
      </c>
      <c r="L6583" s="7" t="str">
        <f ca="1">_xlfn.XLOOKUP(A6583,'customer data'!A:A,'customer data'!G:G)</f>
        <v>Adult</v>
      </c>
      <c r="M6583" s="7" t="str">
        <f>_xlfn.XLOOKUP(A6583,'Internet data '!A:A,'Internet data '!F:F)</f>
        <v>Yes</v>
      </c>
      <c r="N6583" s="7" t="str">
        <f>_xlfn.XLOOKUP(A6583,'Internet data '!A:A,'Internet data '!I:I)</f>
        <v>DSL</v>
      </c>
      <c r="O6583" s="7">
        <f>_xlfn.XLOOKUP(A6583,'Internet data '!A:A,'Internet data '!J:J)</f>
        <v>4</v>
      </c>
    </row>
    <row r="6584" spans="1:15">
      <c r="A6584" s="7" t="s">
        <v>6600</v>
      </c>
      <c r="B6584" s="7" t="s">
        <v>12</v>
      </c>
      <c r="C6584" s="7" t="s">
        <v>29</v>
      </c>
      <c r="D6584" s="7" t="s">
        <v>12</v>
      </c>
      <c r="E6584" s="7" t="s">
        <v>23</v>
      </c>
      <c r="F6584" s="7">
        <v>71</v>
      </c>
      <c r="G6584" s="7">
        <v>106.75</v>
      </c>
      <c r="H6584" s="7">
        <v>7283.25</v>
      </c>
      <c r="I6584" s="7" t="s">
        <v>10</v>
      </c>
      <c r="J6584" s="7" t="str">
        <f>_xlfn.XLOOKUP(A6584,'customer data'!A:A,'customer data'!B:B)</f>
        <v>Female</v>
      </c>
      <c r="K6584" s="7" t="str">
        <f>_xlfn.XLOOKUP(A6584,'customer data'!A:A,'customer data'!C:C)</f>
        <v>No</v>
      </c>
      <c r="L6584" s="7" t="str">
        <f ca="1">_xlfn.XLOOKUP(A6584,'customer data'!A:A,'customer data'!G:G)</f>
        <v>Adult</v>
      </c>
      <c r="M6584" s="7" t="str">
        <f>_xlfn.XLOOKUP(A6584,'Internet data '!A:A,'Internet data '!F:F)</f>
        <v>No</v>
      </c>
      <c r="N6584" s="7" t="str">
        <f>_xlfn.XLOOKUP(A6584,'Internet data '!A:A,'Internet data '!I:I)</f>
        <v>Fiber optic</v>
      </c>
      <c r="O6584" s="7">
        <f>_xlfn.XLOOKUP(A6584,'Internet data '!A:A,'Internet data '!J:J)</f>
        <v>6</v>
      </c>
    </row>
    <row r="6585" spans="1:15">
      <c r="A6585" s="7" t="s">
        <v>6601</v>
      </c>
      <c r="B6585" s="7" t="s">
        <v>12</v>
      </c>
      <c r="C6585" s="7" t="s">
        <v>15</v>
      </c>
      <c r="D6585" s="7" t="s">
        <v>12</v>
      </c>
      <c r="E6585" s="7" t="s">
        <v>16</v>
      </c>
      <c r="F6585" s="7">
        <v>22</v>
      </c>
      <c r="G6585" s="7">
        <v>19.25</v>
      </c>
      <c r="H6585" s="7">
        <v>412.55</v>
      </c>
      <c r="I6585" s="7" t="s">
        <v>10</v>
      </c>
      <c r="J6585" s="7" t="str">
        <f>_xlfn.XLOOKUP(A6585,'customer data'!A:A,'customer data'!B:B)</f>
        <v>Female</v>
      </c>
      <c r="K6585" s="7" t="str">
        <f>_xlfn.XLOOKUP(A6585,'customer data'!A:A,'customer data'!C:C)</f>
        <v>No</v>
      </c>
      <c r="L6585" s="7" t="str">
        <f ca="1">_xlfn.XLOOKUP(A6585,'customer data'!A:A,'customer data'!G:G)</f>
        <v>Adult</v>
      </c>
      <c r="M6585" s="7" t="str">
        <f>_xlfn.XLOOKUP(A6585,'Internet data '!A:A,'Internet data '!F:F)</f>
        <v>No</v>
      </c>
      <c r="N6585" s="7" t="str">
        <f>_xlfn.XLOOKUP(A6585,'Internet data '!A:A,'Internet data '!I:I)</f>
        <v>No</v>
      </c>
      <c r="O6585" s="7">
        <f>_xlfn.XLOOKUP(A6585,'Internet data '!A:A,'Internet data '!J:J)</f>
        <v>0</v>
      </c>
    </row>
    <row r="6586" spans="1:15">
      <c r="A6586" s="7" t="s">
        <v>6602</v>
      </c>
      <c r="B6586" s="7" t="s">
        <v>12</v>
      </c>
      <c r="C6586" s="7" t="s">
        <v>29</v>
      </c>
      <c r="D6586" s="7" t="s">
        <v>10</v>
      </c>
      <c r="E6586" s="7" t="s">
        <v>23</v>
      </c>
      <c r="F6586" s="7">
        <v>50</v>
      </c>
      <c r="G6586" s="7">
        <v>20.55</v>
      </c>
      <c r="H6586" s="7">
        <v>1070.25</v>
      </c>
      <c r="I6586" s="7" t="s">
        <v>10</v>
      </c>
      <c r="J6586" s="7" t="str">
        <f>_xlfn.XLOOKUP(A6586,'customer data'!A:A,'customer data'!B:B)</f>
        <v>Female</v>
      </c>
      <c r="K6586" s="7" t="str">
        <f>_xlfn.XLOOKUP(A6586,'customer data'!A:A,'customer data'!C:C)</f>
        <v>Yes</v>
      </c>
      <c r="L6586" s="7" t="str">
        <f ca="1">_xlfn.XLOOKUP(A6586,'customer data'!A:A,'customer data'!G:G)</f>
        <v>Adult</v>
      </c>
      <c r="M6586" s="7" t="str">
        <f>_xlfn.XLOOKUP(A6586,'Internet data '!A:A,'Internet data '!F:F)</f>
        <v>No</v>
      </c>
      <c r="N6586" s="7" t="str">
        <f>_xlfn.XLOOKUP(A6586,'Internet data '!A:A,'Internet data '!I:I)</f>
        <v>No</v>
      </c>
      <c r="O6586" s="7">
        <f>_xlfn.XLOOKUP(A6586,'Internet data '!A:A,'Internet data '!J:J)</f>
        <v>0</v>
      </c>
    </row>
    <row r="6587" spans="1:15">
      <c r="A6587" s="7" t="s">
        <v>6603</v>
      </c>
      <c r="B6587" s="7" t="s">
        <v>12</v>
      </c>
      <c r="C6587" s="7" t="s">
        <v>15</v>
      </c>
      <c r="D6587" s="7" t="s">
        <v>10</v>
      </c>
      <c r="E6587" s="7" t="s">
        <v>16</v>
      </c>
      <c r="F6587" s="7">
        <v>43</v>
      </c>
      <c r="G6587" s="7">
        <v>20</v>
      </c>
      <c r="H6587" s="7">
        <v>817.95</v>
      </c>
      <c r="I6587" s="7" t="s">
        <v>10</v>
      </c>
      <c r="J6587" s="7" t="str">
        <f>_xlfn.XLOOKUP(A6587,'customer data'!A:A,'customer data'!B:B)</f>
        <v>Female</v>
      </c>
      <c r="K6587" s="7" t="str">
        <f>_xlfn.XLOOKUP(A6587,'customer data'!A:A,'customer data'!C:C)</f>
        <v>Yes</v>
      </c>
      <c r="L6587" s="7" t="str">
        <f ca="1">_xlfn.XLOOKUP(A6587,'customer data'!A:A,'customer data'!G:G)</f>
        <v>Young</v>
      </c>
      <c r="M6587" s="7" t="str">
        <f>_xlfn.XLOOKUP(A6587,'Internet data '!A:A,'Internet data '!F:F)</f>
        <v>No</v>
      </c>
      <c r="N6587" s="7" t="str">
        <f>_xlfn.XLOOKUP(A6587,'Internet data '!A:A,'Internet data '!I:I)</f>
        <v>No</v>
      </c>
      <c r="O6587" s="7">
        <f>_xlfn.XLOOKUP(A6587,'Internet data '!A:A,'Internet data '!J:J)</f>
        <v>0</v>
      </c>
    </row>
    <row r="6588" spans="1:15">
      <c r="A6588" s="7" t="s">
        <v>6604</v>
      </c>
      <c r="B6588" s="7" t="s">
        <v>12</v>
      </c>
      <c r="C6588" s="7" t="s">
        <v>29</v>
      </c>
      <c r="D6588" s="7" t="s">
        <v>12</v>
      </c>
      <c r="E6588" s="7" t="s">
        <v>23</v>
      </c>
      <c r="F6588" s="7">
        <v>45</v>
      </c>
      <c r="G6588" s="7">
        <v>24.65</v>
      </c>
      <c r="H6588" s="7">
        <v>1171.3</v>
      </c>
      <c r="I6588" s="7" t="s">
        <v>10</v>
      </c>
      <c r="J6588" s="7" t="str">
        <f>_xlfn.XLOOKUP(A6588,'customer data'!A:A,'customer data'!B:B)</f>
        <v>Female</v>
      </c>
      <c r="K6588" s="7" t="str">
        <f>_xlfn.XLOOKUP(A6588,'customer data'!A:A,'customer data'!C:C)</f>
        <v>Yes</v>
      </c>
      <c r="L6588" s="7" t="str">
        <f ca="1">_xlfn.XLOOKUP(A6588,'customer data'!A:A,'customer data'!G:G)</f>
        <v>Adult</v>
      </c>
      <c r="M6588" s="7" t="str">
        <f>_xlfn.XLOOKUP(A6588,'Internet data '!A:A,'Internet data '!F:F)</f>
        <v>No</v>
      </c>
      <c r="N6588" s="7" t="str">
        <f>_xlfn.XLOOKUP(A6588,'Internet data '!A:A,'Internet data '!I:I)</f>
        <v>No</v>
      </c>
      <c r="O6588" s="7">
        <f>_xlfn.XLOOKUP(A6588,'Internet data '!A:A,'Internet data '!J:J)</f>
        <v>1</v>
      </c>
    </row>
    <row r="6589" spans="1:15">
      <c r="A6589" s="7" t="s">
        <v>6605</v>
      </c>
      <c r="B6589" s="7" t="s">
        <v>12</v>
      </c>
      <c r="C6589" s="7" t="s">
        <v>11</v>
      </c>
      <c r="D6589" s="7" t="s">
        <v>12</v>
      </c>
      <c r="E6589" s="7" t="s">
        <v>19</v>
      </c>
      <c r="F6589" s="7">
        <v>64</v>
      </c>
      <c r="G6589" s="7">
        <v>103.5</v>
      </c>
      <c r="H6589" s="7">
        <v>6548.65</v>
      </c>
      <c r="I6589" s="7" t="s">
        <v>10</v>
      </c>
      <c r="J6589" s="7" t="str">
        <f>_xlfn.XLOOKUP(A6589,'customer data'!A:A,'customer data'!B:B)</f>
        <v>Male</v>
      </c>
      <c r="K6589" s="7" t="str">
        <f>_xlfn.XLOOKUP(A6589,'customer data'!A:A,'customer data'!C:C)</f>
        <v>No</v>
      </c>
      <c r="L6589" s="7" t="str">
        <f ca="1">_xlfn.XLOOKUP(A6589,'customer data'!A:A,'customer data'!G:G)</f>
        <v>Adult</v>
      </c>
      <c r="M6589" s="7" t="str">
        <f>_xlfn.XLOOKUP(A6589,'Internet data '!A:A,'Internet data '!F:F)</f>
        <v>No</v>
      </c>
      <c r="N6589" s="7" t="str">
        <f>_xlfn.XLOOKUP(A6589,'Internet data '!A:A,'Internet data '!I:I)</f>
        <v>Fiber optic</v>
      </c>
      <c r="O6589" s="7">
        <f>_xlfn.XLOOKUP(A6589,'Internet data '!A:A,'Internet data '!J:J)</f>
        <v>5</v>
      </c>
    </row>
    <row r="6590" spans="1:15">
      <c r="A6590" s="7" t="s">
        <v>6606</v>
      </c>
      <c r="B6590" s="7" t="s">
        <v>12</v>
      </c>
      <c r="C6590" s="7" t="s">
        <v>29</v>
      </c>
      <c r="D6590" s="7" t="s">
        <v>10</v>
      </c>
      <c r="E6590" s="7" t="s">
        <v>16</v>
      </c>
      <c r="F6590" s="7">
        <v>23</v>
      </c>
      <c r="G6590" s="7">
        <v>23.85</v>
      </c>
      <c r="H6590" s="7">
        <v>625.65</v>
      </c>
      <c r="I6590" s="7" t="s">
        <v>10</v>
      </c>
      <c r="J6590" s="7" t="str">
        <f>_xlfn.XLOOKUP(A6590,'customer data'!A:A,'customer data'!B:B)</f>
        <v>Female</v>
      </c>
      <c r="K6590" s="7" t="str">
        <f>_xlfn.XLOOKUP(A6590,'customer data'!A:A,'customer data'!C:C)</f>
        <v>Yes</v>
      </c>
      <c r="L6590" s="7" t="str">
        <f ca="1">_xlfn.XLOOKUP(A6590,'customer data'!A:A,'customer data'!G:G)</f>
        <v>Adult</v>
      </c>
      <c r="M6590" s="7" t="str">
        <f>_xlfn.XLOOKUP(A6590,'Internet data '!A:A,'Internet data '!F:F)</f>
        <v>No</v>
      </c>
      <c r="N6590" s="7" t="str">
        <f>_xlfn.XLOOKUP(A6590,'Internet data '!A:A,'Internet data '!I:I)</f>
        <v>No</v>
      </c>
      <c r="O6590" s="7">
        <f>_xlfn.XLOOKUP(A6590,'Internet data '!A:A,'Internet data '!J:J)</f>
        <v>1</v>
      </c>
    </row>
    <row r="6591" spans="1:15">
      <c r="A6591" s="7" t="s">
        <v>6607</v>
      </c>
      <c r="B6591" s="7" t="s">
        <v>12</v>
      </c>
      <c r="C6591" s="7" t="s">
        <v>29</v>
      </c>
      <c r="D6591" s="7" t="s">
        <v>10</v>
      </c>
      <c r="E6591" s="7" t="s">
        <v>23</v>
      </c>
      <c r="F6591" s="7">
        <v>68</v>
      </c>
      <c r="G6591" s="7">
        <v>25.8</v>
      </c>
      <c r="H6591" s="7">
        <v>1911.5</v>
      </c>
      <c r="I6591" s="7" t="s">
        <v>10</v>
      </c>
      <c r="J6591" s="7" t="str">
        <f>_xlfn.XLOOKUP(A6591,'customer data'!A:A,'customer data'!B:B)</f>
        <v>Female</v>
      </c>
      <c r="K6591" s="7" t="str">
        <f>_xlfn.XLOOKUP(A6591,'customer data'!A:A,'customer data'!C:C)</f>
        <v>Yes</v>
      </c>
      <c r="L6591" s="7" t="str">
        <f ca="1">_xlfn.XLOOKUP(A6591,'customer data'!A:A,'customer data'!G:G)</f>
        <v>Young</v>
      </c>
      <c r="M6591" s="7" t="str">
        <f>_xlfn.XLOOKUP(A6591,'Internet data '!A:A,'Internet data '!F:F)</f>
        <v>No</v>
      </c>
      <c r="N6591" s="7" t="str">
        <f>_xlfn.XLOOKUP(A6591,'Internet data '!A:A,'Internet data '!I:I)</f>
        <v>No</v>
      </c>
      <c r="O6591" s="7">
        <f>_xlfn.XLOOKUP(A6591,'Internet data '!A:A,'Internet data '!J:J)</f>
        <v>1</v>
      </c>
    </row>
    <row r="6592" spans="1:15">
      <c r="A6592" s="7" t="s">
        <v>6608</v>
      </c>
      <c r="B6592" s="7" t="s">
        <v>12</v>
      </c>
      <c r="C6592" s="7" t="s">
        <v>11</v>
      </c>
      <c r="D6592" s="7" t="s">
        <v>12</v>
      </c>
      <c r="E6592" s="7" t="s">
        <v>13</v>
      </c>
      <c r="F6592" s="7">
        <v>1</v>
      </c>
      <c r="G6592" s="7">
        <v>70.849999999999994</v>
      </c>
      <c r="H6592" s="7">
        <v>70.849999999999994</v>
      </c>
      <c r="I6592" s="7" t="s">
        <v>12</v>
      </c>
      <c r="J6592" s="7" t="str">
        <f>_xlfn.XLOOKUP(A6592,'customer data'!A:A,'customer data'!B:B)</f>
        <v>Female</v>
      </c>
      <c r="K6592" s="7" t="str">
        <f>_xlfn.XLOOKUP(A6592,'customer data'!A:A,'customer data'!C:C)</f>
        <v>No</v>
      </c>
      <c r="L6592" s="7" t="str">
        <f ca="1">_xlfn.XLOOKUP(A6592,'customer data'!A:A,'customer data'!G:G)</f>
        <v>Adult</v>
      </c>
      <c r="M6592" s="7" t="str">
        <f>_xlfn.XLOOKUP(A6592,'Internet data '!A:A,'Internet data '!F:F)</f>
        <v>No</v>
      </c>
      <c r="N6592" s="7" t="str">
        <f>_xlfn.XLOOKUP(A6592,'Internet data '!A:A,'Internet data '!I:I)</f>
        <v>Fiber optic</v>
      </c>
      <c r="O6592" s="7">
        <f>_xlfn.XLOOKUP(A6592,'Internet data '!A:A,'Internet data '!J:J)</f>
        <v>0</v>
      </c>
    </row>
    <row r="6593" spans="1:15">
      <c r="A6593" s="7" t="s">
        <v>6609</v>
      </c>
      <c r="B6593" s="7" t="s">
        <v>12</v>
      </c>
      <c r="C6593" s="7" t="s">
        <v>11</v>
      </c>
      <c r="D6593" s="7" t="s">
        <v>12</v>
      </c>
      <c r="E6593" s="7" t="s">
        <v>23</v>
      </c>
      <c r="F6593" s="7">
        <v>2</v>
      </c>
      <c r="G6593" s="7">
        <v>69.8</v>
      </c>
      <c r="H6593" s="7">
        <v>134.69999999999999</v>
      </c>
      <c r="I6593" s="7" t="s">
        <v>12</v>
      </c>
      <c r="J6593" s="7" t="str">
        <f>_xlfn.XLOOKUP(A6593,'customer data'!A:A,'customer data'!B:B)</f>
        <v>Male</v>
      </c>
      <c r="K6593" s="7" t="str">
        <f>_xlfn.XLOOKUP(A6593,'customer data'!A:A,'customer data'!C:C)</f>
        <v>No</v>
      </c>
      <c r="L6593" s="7" t="str">
        <f ca="1">_xlfn.XLOOKUP(A6593,'customer data'!A:A,'customer data'!G:G)</f>
        <v>Adult</v>
      </c>
      <c r="M6593" s="7" t="str">
        <f>_xlfn.XLOOKUP(A6593,'Internet data '!A:A,'Internet data '!F:F)</f>
        <v>No</v>
      </c>
      <c r="N6593" s="7" t="str">
        <f>_xlfn.XLOOKUP(A6593,'Internet data '!A:A,'Internet data '!I:I)</f>
        <v>Fiber optic</v>
      </c>
      <c r="O6593" s="7">
        <f>_xlfn.XLOOKUP(A6593,'Internet data '!A:A,'Internet data '!J:J)</f>
        <v>0</v>
      </c>
    </row>
    <row r="6594" spans="1:15">
      <c r="A6594" s="7" t="s">
        <v>6610</v>
      </c>
      <c r="B6594" s="7" t="s">
        <v>12</v>
      </c>
      <c r="C6594" s="7" t="s">
        <v>15</v>
      </c>
      <c r="D6594" s="7" t="s">
        <v>10</v>
      </c>
      <c r="E6594" s="7" t="s">
        <v>23</v>
      </c>
      <c r="F6594" s="7">
        <v>26</v>
      </c>
      <c r="G6594" s="7">
        <v>59.45</v>
      </c>
      <c r="H6594" s="7">
        <v>1507</v>
      </c>
      <c r="I6594" s="7" t="s">
        <v>10</v>
      </c>
      <c r="J6594" s="7" t="str">
        <f>_xlfn.XLOOKUP(A6594,'customer data'!A:A,'customer data'!B:B)</f>
        <v>Male</v>
      </c>
      <c r="K6594" s="7" t="str">
        <f>_xlfn.XLOOKUP(A6594,'customer data'!A:A,'customer data'!C:C)</f>
        <v>No</v>
      </c>
      <c r="L6594" s="7" t="str">
        <f ca="1">_xlfn.XLOOKUP(A6594,'customer data'!A:A,'customer data'!G:G)</f>
        <v>Adult</v>
      </c>
      <c r="M6594" s="7" t="str">
        <f>_xlfn.XLOOKUP(A6594,'Internet data '!A:A,'Internet data '!F:F)</f>
        <v>Yes</v>
      </c>
      <c r="N6594" s="7" t="str">
        <f>_xlfn.XLOOKUP(A6594,'Internet data '!A:A,'Internet data '!I:I)</f>
        <v>DSL</v>
      </c>
      <c r="O6594" s="7">
        <f>_xlfn.XLOOKUP(A6594,'Internet data '!A:A,'Internet data '!J:J)</f>
        <v>2</v>
      </c>
    </row>
    <row r="6595" spans="1:15">
      <c r="A6595" s="7" t="s">
        <v>6611</v>
      </c>
      <c r="B6595" s="7" t="s">
        <v>10</v>
      </c>
      <c r="C6595" s="7" t="s">
        <v>11</v>
      </c>
      <c r="D6595" s="7" t="s">
        <v>12</v>
      </c>
      <c r="E6595" s="7" t="s">
        <v>19</v>
      </c>
      <c r="F6595" s="7">
        <v>55</v>
      </c>
      <c r="G6595" s="7">
        <v>54.55</v>
      </c>
      <c r="H6595" s="7">
        <v>2978.3</v>
      </c>
      <c r="I6595" s="7" t="s">
        <v>12</v>
      </c>
      <c r="J6595" s="7" t="str">
        <f>_xlfn.XLOOKUP(A6595,'customer data'!A:A,'customer data'!B:B)</f>
        <v>Male</v>
      </c>
      <c r="K6595" s="7" t="str">
        <f>_xlfn.XLOOKUP(A6595,'customer data'!A:A,'customer data'!C:C)</f>
        <v>Yes</v>
      </c>
      <c r="L6595" s="7" t="str">
        <f ca="1">_xlfn.XLOOKUP(A6595,'customer data'!A:A,'customer data'!G:G)</f>
        <v>Adult</v>
      </c>
      <c r="M6595" s="7" t="str">
        <f>_xlfn.XLOOKUP(A6595,'Internet data '!A:A,'Internet data '!F:F)</f>
        <v>Yes</v>
      </c>
      <c r="N6595" s="7" t="str">
        <f>_xlfn.XLOOKUP(A6595,'Internet data '!A:A,'Internet data '!I:I)</f>
        <v>DSL</v>
      </c>
      <c r="O6595" s="7">
        <f>_xlfn.XLOOKUP(A6595,'Internet data '!A:A,'Internet data '!J:J)</f>
        <v>4</v>
      </c>
    </row>
    <row r="6596" spans="1:15">
      <c r="A6596" s="7" t="s">
        <v>6612</v>
      </c>
      <c r="B6596" s="7" t="s">
        <v>12</v>
      </c>
      <c r="C6596" s="7" t="s">
        <v>11</v>
      </c>
      <c r="D6596" s="7" t="s">
        <v>12</v>
      </c>
      <c r="E6596" s="7" t="s">
        <v>13</v>
      </c>
      <c r="F6596" s="7">
        <v>14</v>
      </c>
      <c r="G6596" s="7">
        <v>20.05</v>
      </c>
      <c r="H6596" s="7">
        <v>299.3</v>
      </c>
      <c r="I6596" s="7" t="s">
        <v>10</v>
      </c>
      <c r="J6596" s="7" t="str">
        <f>_xlfn.XLOOKUP(A6596,'customer data'!A:A,'customer data'!B:B)</f>
        <v>Male</v>
      </c>
      <c r="K6596" s="7" t="str">
        <f>_xlfn.XLOOKUP(A6596,'customer data'!A:A,'customer data'!C:C)</f>
        <v>No</v>
      </c>
      <c r="L6596" s="7" t="str">
        <f ca="1">_xlfn.XLOOKUP(A6596,'customer data'!A:A,'customer data'!G:G)</f>
        <v>Adult</v>
      </c>
      <c r="M6596" s="7" t="str">
        <f>_xlfn.XLOOKUP(A6596,'Internet data '!A:A,'Internet data '!F:F)</f>
        <v>No</v>
      </c>
      <c r="N6596" s="7" t="str">
        <f>_xlfn.XLOOKUP(A6596,'Internet data '!A:A,'Internet data '!I:I)</f>
        <v>No</v>
      </c>
      <c r="O6596" s="7">
        <f>_xlfn.XLOOKUP(A6596,'Internet data '!A:A,'Internet data '!J:J)</f>
        <v>0</v>
      </c>
    </row>
    <row r="6597" spans="1:15">
      <c r="A6597" s="7" t="s">
        <v>6613</v>
      </c>
      <c r="B6597" s="7" t="s">
        <v>12</v>
      </c>
      <c r="C6597" s="7" t="s">
        <v>29</v>
      </c>
      <c r="D6597" s="7" t="s">
        <v>12</v>
      </c>
      <c r="E6597" s="7" t="s">
        <v>13</v>
      </c>
      <c r="F6597" s="7">
        <v>71</v>
      </c>
      <c r="G6597" s="7">
        <v>82.55</v>
      </c>
      <c r="H6597" s="7">
        <v>5832.65</v>
      </c>
      <c r="I6597" s="7" t="s">
        <v>10</v>
      </c>
      <c r="J6597" s="7" t="str">
        <f>_xlfn.XLOOKUP(A6597,'customer data'!A:A,'customer data'!B:B)</f>
        <v>Male</v>
      </c>
      <c r="K6597" s="7" t="str">
        <f>_xlfn.XLOOKUP(A6597,'customer data'!A:A,'customer data'!C:C)</f>
        <v>Yes</v>
      </c>
      <c r="L6597" s="7" t="str">
        <f ca="1">_xlfn.XLOOKUP(A6597,'customer data'!A:A,'customer data'!G:G)</f>
        <v>Young</v>
      </c>
      <c r="M6597" s="7" t="str">
        <f>_xlfn.XLOOKUP(A6597,'Internet data '!A:A,'Internet data '!F:F)</f>
        <v>Yes</v>
      </c>
      <c r="N6597" s="7" t="str">
        <f>_xlfn.XLOOKUP(A6597,'Internet data '!A:A,'Internet data '!I:I)</f>
        <v>DSL</v>
      </c>
      <c r="O6597" s="7">
        <f>_xlfn.XLOOKUP(A6597,'Internet data '!A:A,'Internet data '!J:J)</f>
        <v>5</v>
      </c>
    </row>
    <row r="6598" spans="1:15">
      <c r="A6598" s="7" t="s">
        <v>6614</v>
      </c>
      <c r="B6598" s="7" t="s">
        <v>12</v>
      </c>
      <c r="C6598" s="7" t="s">
        <v>15</v>
      </c>
      <c r="D6598" s="7" t="s">
        <v>10</v>
      </c>
      <c r="E6598" s="7" t="s">
        <v>13</v>
      </c>
      <c r="F6598" s="7">
        <v>64</v>
      </c>
      <c r="G6598" s="7">
        <v>81.25</v>
      </c>
      <c r="H6598" s="7">
        <v>5567.55</v>
      </c>
      <c r="I6598" s="7" t="s">
        <v>10</v>
      </c>
      <c r="J6598" s="7" t="str">
        <f>_xlfn.XLOOKUP(A6598,'customer data'!A:A,'customer data'!B:B)</f>
        <v>Male</v>
      </c>
      <c r="K6598" s="7" t="str">
        <f>_xlfn.XLOOKUP(A6598,'customer data'!A:A,'customer data'!C:C)</f>
        <v>No</v>
      </c>
      <c r="L6598" s="7" t="str">
        <f ca="1">_xlfn.XLOOKUP(A6598,'customer data'!A:A,'customer data'!G:G)</f>
        <v>Young</v>
      </c>
      <c r="M6598" s="7" t="str">
        <f>_xlfn.XLOOKUP(A6598,'Internet data '!A:A,'Internet data '!F:F)</f>
        <v>Yes</v>
      </c>
      <c r="N6598" s="7" t="str">
        <f>_xlfn.XLOOKUP(A6598,'Internet data '!A:A,'Internet data '!I:I)</f>
        <v>DSL</v>
      </c>
      <c r="O6598" s="7">
        <f>_xlfn.XLOOKUP(A6598,'Internet data '!A:A,'Internet data '!J:J)</f>
        <v>6</v>
      </c>
    </row>
    <row r="6599" spans="1:15">
      <c r="A6599" s="7" t="s">
        <v>6615</v>
      </c>
      <c r="B6599" s="7" t="s">
        <v>12</v>
      </c>
      <c r="C6599" s="7" t="s">
        <v>11</v>
      </c>
      <c r="D6599" s="7" t="s">
        <v>12</v>
      </c>
      <c r="E6599" s="7" t="s">
        <v>23</v>
      </c>
      <c r="F6599" s="7">
        <v>7</v>
      </c>
      <c r="G6599" s="7">
        <v>70.75</v>
      </c>
      <c r="H6599" s="7">
        <v>450.8</v>
      </c>
      <c r="I6599" s="7" t="s">
        <v>12</v>
      </c>
      <c r="J6599" s="7" t="str">
        <f>_xlfn.XLOOKUP(A6599,'customer data'!A:A,'customer data'!B:B)</f>
        <v>Female</v>
      </c>
      <c r="K6599" s="7" t="str">
        <f>_xlfn.XLOOKUP(A6599,'customer data'!A:A,'customer data'!C:C)</f>
        <v>No</v>
      </c>
      <c r="L6599" s="7" t="str">
        <f ca="1">_xlfn.XLOOKUP(A6599,'customer data'!A:A,'customer data'!G:G)</f>
        <v>Adult</v>
      </c>
      <c r="M6599" s="7" t="str">
        <f>_xlfn.XLOOKUP(A6599,'Internet data '!A:A,'Internet data '!F:F)</f>
        <v>Yes</v>
      </c>
      <c r="N6599" s="7" t="str">
        <f>_xlfn.XLOOKUP(A6599,'Internet data '!A:A,'Internet data '!I:I)</f>
        <v>DSL</v>
      </c>
      <c r="O6599" s="7">
        <f>_xlfn.XLOOKUP(A6599,'Internet data '!A:A,'Internet data '!J:J)</f>
        <v>3</v>
      </c>
    </row>
    <row r="6600" spans="1:15">
      <c r="A6600" s="7" t="s">
        <v>6616</v>
      </c>
      <c r="B6600" s="7" t="s">
        <v>12</v>
      </c>
      <c r="C6600" s="7" t="s">
        <v>29</v>
      </c>
      <c r="D6600" s="7" t="s">
        <v>12</v>
      </c>
      <c r="E6600" s="7" t="s">
        <v>23</v>
      </c>
      <c r="F6600" s="7">
        <v>57</v>
      </c>
      <c r="G6600" s="7">
        <v>74.3</v>
      </c>
      <c r="H6600" s="7">
        <v>4166.3500000000004</v>
      </c>
      <c r="I6600" s="7" t="s">
        <v>10</v>
      </c>
      <c r="J6600" s="7" t="str">
        <f>_xlfn.XLOOKUP(A6600,'customer data'!A:A,'customer data'!B:B)</f>
        <v>Female</v>
      </c>
      <c r="K6600" s="7" t="str">
        <f>_xlfn.XLOOKUP(A6600,'customer data'!A:A,'customer data'!C:C)</f>
        <v>No</v>
      </c>
      <c r="L6600" s="7" t="str">
        <f ca="1">_xlfn.XLOOKUP(A6600,'customer data'!A:A,'customer data'!G:G)</f>
        <v>Adult</v>
      </c>
      <c r="M6600" s="7" t="str">
        <f>_xlfn.XLOOKUP(A6600,'Internet data '!A:A,'Internet data '!F:F)</f>
        <v>Yes</v>
      </c>
      <c r="N6600" s="7" t="str">
        <f>_xlfn.XLOOKUP(A6600,'Internet data '!A:A,'Internet data '!I:I)</f>
        <v>DSL</v>
      </c>
      <c r="O6600" s="7">
        <f>_xlfn.XLOOKUP(A6600,'Internet data '!A:A,'Internet data '!J:J)</f>
        <v>5</v>
      </c>
    </row>
    <row r="6601" spans="1:15">
      <c r="A6601" s="7" t="s">
        <v>6617</v>
      </c>
      <c r="B6601" s="7" t="s">
        <v>12</v>
      </c>
      <c r="C6601" s="7" t="s">
        <v>11</v>
      </c>
      <c r="D6601" s="7" t="s">
        <v>10</v>
      </c>
      <c r="E6601" s="7" t="s">
        <v>13</v>
      </c>
      <c r="F6601" s="7">
        <v>13</v>
      </c>
      <c r="G6601" s="7">
        <v>94.1</v>
      </c>
      <c r="H6601" s="7">
        <v>1215.5999999999999</v>
      </c>
      <c r="I6601" s="7" t="s">
        <v>12</v>
      </c>
      <c r="J6601" s="7" t="str">
        <f>_xlfn.XLOOKUP(A6601,'customer data'!A:A,'customer data'!B:B)</f>
        <v>Female</v>
      </c>
      <c r="K6601" s="7" t="str">
        <f>_xlfn.XLOOKUP(A6601,'customer data'!A:A,'customer data'!C:C)</f>
        <v>Yes</v>
      </c>
      <c r="L6601" s="7" t="str">
        <f ca="1">_xlfn.XLOOKUP(A6601,'customer data'!A:A,'customer data'!G:G)</f>
        <v>Young</v>
      </c>
      <c r="M6601" s="7" t="str">
        <f>_xlfn.XLOOKUP(A6601,'Internet data '!A:A,'Internet data '!F:F)</f>
        <v>No</v>
      </c>
      <c r="N6601" s="7" t="str">
        <f>_xlfn.XLOOKUP(A6601,'Internet data '!A:A,'Internet data '!I:I)</f>
        <v>Fiber optic</v>
      </c>
      <c r="O6601" s="7">
        <f>_xlfn.XLOOKUP(A6601,'Internet data '!A:A,'Internet data '!J:J)</f>
        <v>4</v>
      </c>
    </row>
    <row r="6602" spans="1:15">
      <c r="A6602" s="7" t="s">
        <v>6618</v>
      </c>
      <c r="B6602" s="7" t="s">
        <v>10</v>
      </c>
      <c r="C6602" s="7" t="s">
        <v>11</v>
      </c>
      <c r="D6602" s="7" t="s">
        <v>10</v>
      </c>
      <c r="E6602" s="7" t="s">
        <v>23</v>
      </c>
      <c r="F6602" s="7">
        <v>3</v>
      </c>
      <c r="G6602" s="7">
        <v>29.7</v>
      </c>
      <c r="H6602" s="7">
        <v>91.7</v>
      </c>
      <c r="I6602" s="7" t="s">
        <v>12</v>
      </c>
      <c r="J6602" s="7" t="str">
        <f>_xlfn.XLOOKUP(A6602,'customer data'!A:A,'customer data'!B:B)</f>
        <v>Female</v>
      </c>
      <c r="K6602" s="7" t="str">
        <f>_xlfn.XLOOKUP(A6602,'customer data'!A:A,'customer data'!C:C)</f>
        <v>Yes</v>
      </c>
      <c r="L6602" s="7" t="str">
        <f ca="1">_xlfn.XLOOKUP(A6602,'customer data'!A:A,'customer data'!G:G)</f>
        <v>Adult</v>
      </c>
      <c r="M6602" s="7" t="str">
        <f>_xlfn.XLOOKUP(A6602,'Internet data '!A:A,'Internet data '!F:F)</f>
        <v>No</v>
      </c>
      <c r="N6602" s="7" t="str">
        <f>_xlfn.XLOOKUP(A6602,'Internet data '!A:A,'Internet data '!I:I)</f>
        <v>DSL</v>
      </c>
      <c r="O6602" s="7">
        <f>_xlfn.XLOOKUP(A6602,'Internet data '!A:A,'Internet data '!J:J)</f>
        <v>1</v>
      </c>
    </row>
    <row r="6603" spans="1:15">
      <c r="A6603" s="7" t="s">
        <v>6619</v>
      </c>
      <c r="B6603" s="7" t="s">
        <v>12</v>
      </c>
      <c r="C6603" s="7" t="s">
        <v>29</v>
      </c>
      <c r="D6603" s="7" t="s">
        <v>10</v>
      </c>
      <c r="E6603" s="7" t="s">
        <v>23</v>
      </c>
      <c r="F6603" s="7">
        <v>72</v>
      </c>
      <c r="G6603" s="7">
        <v>109.7</v>
      </c>
      <c r="H6603" s="7">
        <v>7898.45</v>
      </c>
      <c r="I6603" s="7" t="s">
        <v>10</v>
      </c>
      <c r="J6603" s="7" t="str">
        <f>_xlfn.XLOOKUP(A6603,'customer data'!A:A,'customer data'!B:B)</f>
        <v>Male</v>
      </c>
      <c r="K6603" s="7" t="str">
        <f>_xlfn.XLOOKUP(A6603,'customer data'!A:A,'customer data'!C:C)</f>
        <v>Yes</v>
      </c>
      <c r="L6603" s="7" t="str">
        <f ca="1">_xlfn.XLOOKUP(A6603,'customer data'!A:A,'customer data'!G:G)</f>
        <v>Adult</v>
      </c>
      <c r="M6603" s="7" t="str">
        <f>_xlfn.XLOOKUP(A6603,'Internet data '!A:A,'Internet data '!F:F)</f>
        <v>Yes</v>
      </c>
      <c r="N6603" s="7" t="str">
        <f>_xlfn.XLOOKUP(A6603,'Internet data '!A:A,'Internet data '!I:I)</f>
        <v>Fiber optic</v>
      </c>
      <c r="O6603" s="7">
        <f>_xlfn.XLOOKUP(A6603,'Internet data '!A:A,'Internet data '!J:J)</f>
        <v>6</v>
      </c>
    </row>
    <row r="6604" spans="1:15">
      <c r="A6604" s="7" t="s">
        <v>6620</v>
      </c>
      <c r="B6604" s="7" t="s">
        <v>12</v>
      </c>
      <c r="C6604" s="7" t="s">
        <v>11</v>
      </c>
      <c r="D6604" s="7" t="s">
        <v>12</v>
      </c>
      <c r="E6604" s="7" t="s">
        <v>23</v>
      </c>
      <c r="F6604" s="7">
        <v>40</v>
      </c>
      <c r="G6604" s="7">
        <v>96.35</v>
      </c>
      <c r="H6604" s="7">
        <v>3915.4</v>
      </c>
      <c r="I6604" s="7" t="s">
        <v>10</v>
      </c>
      <c r="J6604" s="7" t="str">
        <f>_xlfn.XLOOKUP(A6604,'customer data'!A:A,'customer data'!B:B)</f>
        <v>Female</v>
      </c>
      <c r="K6604" s="7" t="str">
        <f>_xlfn.XLOOKUP(A6604,'customer data'!A:A,'customer data'!C:C)</f>
        <v>Yes</v>
      </c>
      <c r="L6604" s="7" t="str">
        <f ca="1">_xlfn.XLOOKUP(A6604,'customer data'!A:A,'customer data'!G:G)</f>
        <v>Adult</v>
      </c>
      <c r="M6604" s="7" t="str">
        <f>_xlfn.XLOOKUP(A6604,'Internet data '!A:A,'Internet data '!F:F)</f>
        <v>No</v>
      </c>
      <c r="N6604" s="7" t="str">
        <f>_xlfn.XLOOKUP(A6604,'Internet data '!A:A,'Internet data '!I:I)</f>
        <v>Fiber optic</v>
      </c>
      <c r="O6604" s="7">
        <f>_xlfn.XLOOKUP(A6604,'Internet data '!A:A,'Internet data '!J:J)</f>
        <v>4</v>
      </c>
    </row>
    <row r="6605" spans="1:15">
      <c r="A6605" s="7" t="s">
        <v>6621</v>
      </c>
      <c r="B6605" s="7" t="s">
        <v>12</v>
      </c>
      <c r="C6605" s="7" t="s">
        <v>11</v>
      </c>
      <c r="D6605" s="7" t="s">
        <v>12</v>
      </c>
      <c r="E6605" s="7" t="s">
        <v>23</v>
      </c>
      <c r="F6605" s="7">
        <v>14</v>
      </c>
      <c r="G6605" s="7">
        <v>66.599999999999994</v>
      </c>
      <c r="H6605" s="7">
        <v>979.5</v>
      </c>
      <c r="I6605" s="7" t="s">
        <v>10</v>
      </c>
      <c r="J6605" s="7" t="str">
        <f>_xlfn.XLOOKUP(A6605,'customer data'!A:A,'customer data'!B:B)</f>
        <v>Male</v>
      </c>
      <c r="K6605" s="7" t="str">
        <f>_xlfn.XLOOKUP(A6605,'customer data'!A:A,'customer data'!C:C)</f>
        <v>Yes</v>
      </c>
      <c r="L6605" s="7" t="str">
        <f ca="1">_xlfn.XLOOKUP(A6605,'customer data'!A:A,'customer data'!G:G)</f>
        <v>Young</v>
      </c>
      <c r="M6605" s="7" t="str">
        <f>_xlfn.XLOOKUP(A6605,'Internet data '!A:A,'Internet data '!F:F)</f>
        <v>Yes</v>
      </c>
      <c r="N6605" s="7" t="str">
        <f>_xlfn.XLOOKUP(A6605,'Internet data '!A:A,'Internet data '!I:I)</f>
        <v>DSL</v>
      </c>
      <c r="O6605" s="7">
        <f>_xlfn.XLOOKUP(A6605,'Internet data '!A:A,'Internet data '!J:J)</f>
        <v>3</v>
      </c>
    </row>
    <row r="6606" spans="1:15">
      <c r="A6606" s="7" t="s">
        <v>6622</v>
      </c>
      <c r="B6606" s="7" t="s">
        <v>12</v>
      </c>
      <c r="C6606" s="7" t="s">
        <v>11</v>
      </c>
      <c r="D6606" s="7" t="s">
        <v>12</v>
      </c>
      <c r="E6606" s="7" t="s">
        <v>13</v>
      </c>
      <c r="F6606" s="7">
        <v>2</v>
      </c>
      <c r="G6606" s="7">
        <v>44.5</v>
      </c>
      <c r="H6606" s="7">
        <v>90.05</v>
      </c>
      <c r="I6606" s="7" t="s">
        <v>10</v>
      </c>
      <c r="J6606" s="7" t="str">
        <f>_xlfn.XLOOKUP(A6606,'customer data'!A:A,'customer data'!B:B)</f>
        <v>Male</v>
      </c>
      <c r="K6606" s="7" t="str">
        <f>_xlfn.XLOOKUP(A6606,'customer data'!A:A,'customer data'!C:C)</f>
        <v>Yes</v>
      </c>
      <c r="L6606" s="7" t="str">
        <f ca="1">_xlfn.XLOOKUP(A6606,'customer data'!A:A,'customer data'!G:G)</f>
        <v>Young</v>
      </c>
      <c r="M6606" s="7" t="str">
        <f>_xlfn.XLOOKUP(A6606,'Internet data '!A:A,'Internet data '!F:F)</f>
        <v>No</v>
      </c>
      <c r="N6606" s="7" t="str">
        <f>_xlfn.XLOOKUP(A6606,'Internet data '!A:A,'Internet data '!I:I)</f>
        <v>DSL</v>
      </c>
      <c r="O6606" s="7">
        <f>_xlfn.XLOOKUP(A6606,'Internet data '!A:A,'Internet data '!J:J)</f>
        <v>0</v>
      </c>
    </row>
    <row r="6607" spans="1:15">
      <c r="A6607" s="7" t="s">
        <v>6623</v>
      </c>
      <c r="B6607" s="7" t="s">
        <v>12</v>
      </c>
      <c r="C6607" s="7" t="s">
        <v>15</v>
      </c>
      <c r="D6607" s="7" t="s">
        <v>10</v>
      </c>
      <c r="E6607" s="7" t="s">
        <v>23</v>
      </c>
      <c r="F6607" s="7">
        <v>66</v>
      </c>
      <c r="G6607" s="7">
        <v>110.9</v>
      </c>
      <c r="H6607" s="7">
        <v>7432.05</v>
      </c>
      <c r="I6607" s="7" t="s">
        <v>12</v>
      </c>
      <c r="J6607" s="7" t="str">
        <f>_xlfn.XLOOKUP(A6607,'customer data'!A:A,'customer data'!B:B)</f>
        <v>Male</v>
      </c>
      <c r="K6607" s="7" t="str">
        <f>_xlfn.XLOOKUP(A6607,'customer data'!A:A,'customer data'!C:C)</f>
        <v>No</v>
      </c>
      <c r="L6607" s="7" t="str">
        <f ca="1">_xlfn.XLOOKUP(A6607,'customer data'!A:A,'customer data'!G:G)</f>
        <v>Adult</v>
      </c>
      <c r="M6607" s="7" t="str">
        <f>_xlfn.XLOOKUP(A6607,'Internet data '!A:A,'Internet data '!F:F)</f>
        <v>Yes</v>
      </c>
      <c r="N6607" s="7" t="str">
        <f>_xlfn.XLOOKUP(A6607,'Internet data '!A:A,'Internet data '!I:I)</f>
        <v>Fiber optic</v>
      </c>
      <c r="O6607" s="7">
        <f>_xlfn.XLOOKUP(A6607,'Internet data '!A:A,'Internet data '!J:J)</f>
        <v>6</v>
      </c>
    </row>
    <row r="6608" spans="1:15">
      <c r="A6608" s="7" t="s">
        <v>6624</v>
      </c>
      <c r="B6608" s="7" t="s">
        <v>12</v>
      </c>
      <c r="C6608" s="7" t="s">
        <v>11</v>
      </c>
      <c r="D6608" s="7" t="s">
        <v>12</v>
      </c>
      <c r="E6608" s="7" t="s">
        <v>13</v>
      </c>
      <c r="F6608" s="7">
        <v>38</v>
      </c>
      <c r="G6608" s="7">
        <v>105</v>
      </c>
      <c r="H6608" s="7">
        <v>4026.4</v>
      </c>
      <c r="I6608" s="7" t="s">
        <v>12</v>
      </c>
      <c r="J6608" s="7" t="str">
        <f>_xlfn.XLOOKUP(A6608,'customer data'!A:A,'customer data'!B:B)</f>
        <v>Female</v>
      </c>
      <c r="K6608" s="7" t="str">
        <f>_xlfn.XLOOKUP(A6608,'customer data'!A:A,'customer data'!C:C)</f>
        <v>Yes</v>
      </c>
      <c r="L6608" s="7" t="str">
        <f ca="1">_xlfn.XLOOKUP(A6608,'customer data'!A:A,'customer data'!G:G)</f>
        <v>Young</v>
      </c>
      <c r="M6608" s="7" t="str">
        <f>_xlfn.XLOOKUP(A6608,'Internet data '!A:A,'Internet data '!F:F)</f>
        <v>Yes</v>
      </c>
      <c r="N6608" s="7" t="str">
        <f>_xlfn.XLOOKUP(A6608,'Internet data '!A:A,'Internet data '!I:I)</f>
        <v>Fiber optic</v>
      </c>
      <c r="O6608" s="7">
        <f>_xlfn.XLOOKUP(A6608,'Internet data '!A:A,'Internet data '!J:J)</f>
        <v>5</v>
      </c>
    </row>
    <row r="6609" spans="1:15">
      <c r="A6609" s="7" t="s">
        <v>6625</v>
      </c>
      <c r="B6609" s="7" t="s">
        <v>10</v>
      </c>
      <c r="C6609" s="7" t="s">
        <v>11</v>
      </c>
      <c r="D6609" s="7" t="s">
        <v>12</v>
      </c>
      <c r="E6609" s="7" t="s">
        <v>13</v>
      </c>
      <c r="F6609" s="7">
        <v>1</v>
      </c>
      <c r="G6609" s="7">
        <v>25.3</v>
      </c>
      <c r="H6609" s="7">
        <v>25.3</v>
      </c>
      <c r="I6609" s="7" t="s">
        <v>12</v>
      </c>
      <c r="J6609" s="7" t="str">
        <f>_xlfn.XLOOKUP(A6609,'customer data'!A:A,'customer data'!B:B)</f>
        <v>Male</v>
      </c>
      <c r="K6609" s="7" t="str">
        <f>_xlfn.XLOOKUP(A6609,'customer data'!A:A,'customer data'!C:C)</f>
        <v>No</v>
      </c>
      <c r="L6609" s="7" t="str">
        <f ca="1">_xlfn.XLOOKUP(A6609,'customer data'!A:A,'customer data'!G:G)</f>
        <v>Adult</v>
      </c>
      <c r="M6609" s="7" t="str">
        <f>_xlfn.XLOOKUP(A6609,'Internet data '!A:A,'Internet data '!F:F)</f>
        <v>No</v>
      </c>
      <c r="N6609" s="7" t="str">
        <f>_xlfn.XLOOKUP(A6609,'Internet data '!A:A,'Internet data '!I:I)</f>
        <v>DSL</v>
      </c>
      <c r="O6609" s="7">
        <f>_xlfn.XLOOKUP(A6609,'Internet data '!A:A,'Internet data '!J:J)</f>
        <v>0</v>
      </c>
    </row>
    <row r="6610" spans="1:15">
      <c r="A6610" s="7" t="s">
        <v>6626</v>
      </c>
      <c r="B6610" s="7" t="s">
        <v>12</v>
      </c>
      <c r="C6610" s="7" t="s">
        <v>15</v>
      </c>
      <c r="D6610" s="7" t="s">
        <v>12</v>
      </c>
      <c r="E6610" s="7" t="s">
        <v>23</v>
      </c>
      <c r="F6610" s="7">
        <v>22</v>
      </c>
      <c r="G6610" s="7">
        <v>55.15</v>
      </c>
      <c r="H6610" s="7">
        <v>1193.05</v>
      </c>
      <c r="I6610" s="7" t="s">
        <v>12</v>
      </c>
      <c r="J6610" s="7" t="str">
        <f>_xlfn.XLOOKUP(A6610,'customer data'!A:A,'customer data'!B:B)</f>
        <v>Male</v>
      </c>
      <c r="K6610" s="7" t="str">
        <f>_xlfn.XLOOKUP(A6610,'customer data'!A:A,'customer data'!C:C)</f>
        <v>No</v>
      </c>
      <c r="L6610" s="7" t="str">
        <f ca="1">_xlfn.XLOOKUP(A6610,'customer data'!A:A,'customer data'!G:G)</f>
        <v>Adult</v>
      </c>
      <c r="M6610" s="7" t="str">
        <f>_xlfn.XLOOKUP(A6610,'Internet data '!A:A,'Internet data '!F:F)</f>
        <v>Yes</v>
      </c>
      <c r="N6610" s="7" t="str">
        <f>_xlfn.XLOOKUP(A6610,'Internet data '!A:A,'Internet data '!I:I)</f>
        <v>DSL</v>
      </c>
      <c r="O6610" s="7">
        <f>_xlfn.XLOOKUP(A6610,'Internet data '!A:A,'Internet data '!J:J)</f>
        <v>2</v>
      </c>
    </row>
    <row r="6611" spans="1:15">
      <c r="A6611" s="7" t="s">
        <v>6627</v>
      </c>
      <c r="B6611" s="7" t="s">
        <v>12</v>
      </c>
      <c r="C6611" s="7" t="s">
        <v>11</v>
      </c>
      <c r="D6611" s="7" t="s">
        <v>12</v>
      </c>
      <c r="E6611" s="7" t="s">
        <v>16</v>
      </c>
      <c r="F6611" s="7">
        <v>1</v>
      </c>
      <c r="G6611" s="7">
        <v>20.100000000000001</v>
      </c>
      <c r="H6611" s="7">
        <v>20.100000000000001</v>
      </c>
      <c r="I6611" s="7" t="s">
        <v>12</v>
      </c>
      <c r="J6611" s="7" t="str">
        <f>_xlfn.XLOOKUP(A6611,'customer data'!A:A,'customer data'!B:B)</f>
        <v>Male</v>
      </c>
      <c r="K6611" s="7" t="str">
        <f>_xlfn.XLOOKUP(A6611,'customer data'!A:A,'customer data'!C:C)</f>
        <v>No</v>
      </c>
      <c r="L6611" s="7" t="str">
        <f ca="1">_xlfn.XLOOKUP(A6611,'customer data'!A:A,'customer data'!G:G)</f>
        <v>Adult</v>
      </c>
      <c r="M6611" s="7" t="str">
        <f>_xlfn.XLOOKUP(A6611,'Internet data '!A:A,'Internet data '!F:F)</f>
        <v>No</v>
      </c>
      <c r="N6611" s="7" t="str">
        <f>_xlfn.XLOOKUP(A6611,'Internet data '!A:A,'Internet data '!I:I)</f>
        <v>No</v>
      </c>
      <c r="O6611" s="7">
        <f>_xlfn.XLOOKUP(A6611,'Internet data '!A:A,'Internet data '!J:J)</f>
        <v>0</v>
      </c>
    </row>
    <row r="6612" spans="1:15">
      <c r="A6612" s="7" t="s">
        <v>6628</v>
      </c>
      <c r="B6612" s="7" t="s">
        <v>12</v>
      </c>
      <c r="C6612" s="7" t="s">
        <v>11</v>
      </c>
      <c r="D6612" s="7" t="s">
        <v>12</v>
      </c>
      <c r="E6612" s="7" t="s">
        <v>16</v>
      </c>
      <c r="F6612" s="7">
        <v>5</v>
      </c>
      <c r="G6612" s="7">
        <v>80.099999999999994</v>
      </c>
      <c r="H6612" s="7">
        <v>398.55</v>
      </c>
      <c r="I6612" s="7" t="s">
        <v>10</v>
      </c>
      <c r="J6612" s="7" t="str">
        <f>_xlfn.XLOOKUP(A6612,'customer data'!A:A,'customer data'!B:B)</f>
        <v>Male</v>
      </c>
      <c r="K6612" s="7" t="str">
        <f>_xlfn.XLOOKUP(A6612,'customer data'!A:A,'customer data'!C:C)</f>
        <v>No</v>
      </c>
      <c r="L6612" s="7" t="str">
        <f ca="1">_xlfn.XLOOKUP(A6612,'customer data'!A:A,'customer data'!G:G)</f>
        <v>Young</v>
      </c>
      <c r="M6612" s="7" t="str">
        <f>_xlfn.XLOOKUP(A6612,'Internet data '!A:A,'Internet data '!F:F)</f>
        <v>No</v>
      </c>
      <c r="N6612" s="7" t="str">
        <f>_xlfn.XLOOKUP(A6612,'Internet data '!A:A,'Internet data '!I:I)</f>
        <v>Fiber optic</v>
      </c>
      <c r="O6612" s="7">
        <f>_xlfn.XLOOKUP(A6612,'Internet data '!A:A,'Internet data '!J:J)</f>
        <v>1</v>
      </c>
    </row>
    <row r="6613" spans="1:15">
      <c r="A6613" s="7" t="s">
        <v>6629</v>
      </c>
      <c r="B6613" s="7" t="s">
        <v>12</v>
      </c>
      <c r="C6613" s="7" t="s">
        <v>15</v>
      </c>
      <c r="D6613" s="7" t="s">
        <v>10</v>
      </c>
      <c r="E6613" s="7" t="s">
        <v>19</v>
      </c>
      <c r="F6613" s="7">
        <v>29</v>
      </c>
      <c r="G6613" s="7">
        <v>69.05</v>
      </c>
      <c r="H6613" s="7">
        <v>1958.45</v>
      </c>
      <c r="I6613" s="7" t="s">
        <v>10</v>
      </c>
      <c r="J6613" s="7" t="str">
        <f>_xlfn.XLOOKUP(A6613,'customer data'!A:A,'customer data'!B:B)</f>
        <v>Male</v>
      </c>
      <c r="K6613" s="7" t="str">
        <f>_xlfn.XLOOKUP(A6613,'customer data'!A:A,'customer data'!C:C)</f>
        <v>Yes</v>
      </c>
      <c r="L6613" s="7" t="str">
        <f ca="1">_xlfn.XLOOKUP(A6613,'customer data'!A:A,'customer data'!G:G)</f>
        <v>Adult</v>
      </c>
      <c r="M6613" s="7" t="str">
        <f>_xlfn.XLOOKUP(A6613,'Internet data '!A:A,'Internet data '!F:F)</f>
        <v>Yes</v>
      </c>
      <c r="N6613" s="7" t="str">
        <f>_xlfn.XLOOKUP(A6613,'Internet data '!A:A,'Internet data '!I:I)</f>
        <v>DSL</v>
      </c>
      <c r="O6613" s="7">
        <f>_xlfn.XLOOKUP(A6613,'Internet data '!A:A,'Internet data '!J:J)</f>
        <v>4</v>
      </c>
    </row>
    <row r="6614" spans="1:15">
      <c r="A6614" s="7" t="s">
        <v>6630</v>
      </c>
      <c r="B6614" s="7" t="s">
        <v>12</v>
      </c>
      <c r="C6614" s="7" t="s">
        <v>11</v>
      </c>
      <c r="D6614" s="7" t="s">
        <v>12</v>
      </c>
      <c r="E6614" s="7" t="s">
        <v>16</v>
      </c>
      <c r="F6614" s="7">
        <v>1</v>
      </c>
      <c r="G6614" s="7">
        <v>69.900000000000006</v>
      </c>
      <c r="H6614" s="7">
        <v>69.900000000000006</v>
      </c>
      <c r="I6614" s="7" t="s">
        <v>12</v>
      </c>
      <c r="J6614" s="7" t="str">
        <f>_xlfn.XLOOKUP(A6614,'customer data'!A:A,'customer data'!B:B)</f>
        <v>Male</v>
      </c>
      <c r="K6614" s="7" t="str">
        <f>_xlfn.XLOOKUP(A6614,'customer data'!A:A,'customer data'!C:C)</f>
        <v>Yes</v>
      </c>
      <c r="L6614" s="7" t="str">
        <f ca="1">_xlfn.XLOOKUP(A6614,'customer data'!A:A,'customer data'!G:G)</f>
        <v>Adult</v>
      </c>
      <c r="M6614" s="7" t="str">
        <f>_xlfn.XLOOKUP(A6614,'Internet data '!A:A,'Internet data '!F:F)</f>
        <v>No</v>
      </c>
      <c r="N6614" s="7" t="str">
        <f>_xlfn.XLOOKUP(A6614,'Internet data '!A:A,'Internet data '!I:I)</f>
        <v>Fiber optic</v>
      </c>
      <c r="O6614" s="7">
        <f>_xlfn.XLOOKUP(A6614,'Internet data '!A:A,'Internet data '!J:J)</f>
        <v>0</v>
      </c>
    </row>
    <row r="6615" spans="1:15">
      <c r="A6615" s="7" t="s">
        <v>6631</v>
      </c>
      <c r="B6615" s="7" t="s">
        <v>12</v>
      </c>
      <c r="C6615" s="7" t="s">
        <v>11</v>
      </c>
      <c r="D6615" s="7" t="s">
        <v>10</v>
      </c>
      <c r="E6615" s="7" t="s">
        <v>16</v>
      </c>
      <c r="F6615" s="7">
        <v>3</v>
      </c>
      <c r="G6615" s="7">
        <v>20.399999999999999</v>
      </c>
      <c r="H6615" s="7">
        <v>63.15</v>
      </c>
      <c r="I6615" s="7" t="s">
        <v>10</v>
      </c>
      <c r="J6615" s="7" t="str">
        <f>_xlfn.XLOOKUP(A6615,'customer data'!A:A,'customer data'!B:B)</f>
        <v>Female</v>
      </c>
      <c r="K6615" s="7" t="str">
        <f>_xlfn.XLOOKUP(A6615,'customer data'!A:A,'customer data'!C:C)</f>
        <v>No</v>
      </c>
      <c r="L6615" s="7" t="str">
        <f ca="1">_xlfn.XLOOKUP(A6615,'customer data'!A:A,'customer data'!G:G)</f>
        <v>Adult</v>
      </c>
      <c r="M6615" s="7" t="str">
        <f>_xlfn.XLOOKUP(A6615,'Internet data '!A:A,'Internet data '!F:F)</f>
        <v>No</v>
      </c>
      <c r="N6615" s="7" t="str">
        <f>_xlfn.XLOOKUP(A6615,'Internet data '!A:A,'Internet data '!I:I)</f>
        <v>No</v>
      </c>
      <c r="O6615" s="7">
        <f>_xlfn.XLOOKUP(A6615,'Internet data '!A:A,'Internet data '!J:J)</f>
        <v>0</v>
      </c>
    </row>
    <row r="6616" spans="1:15">
      <c r="A6616" s="7" t="s">
        <v>6632</v>
      </c>
      <c r="B6616" s="7" t="s">
        <v>12</v>
      </c>
      <c r="C6616" s="7" t="s">
        <v>29</v>
      </c>
      <c r="D6616" s="7" t="s">
        <v>10</v>
      </c>
      <c r="E6616" s="7" t="s">
        <v>23</v>
      </c>
      <c r="F6616" s="7">
        <v>71</v>
      </c>
      <c r="G6616" s="7">
        <v>19.7</v>
      </c>
      <c r="H6616" s="7">
        <v>1301.0999999999999</v>
      </c>
      <c r="I6616" s="7" t="s">
        <v>10</v>
      </c>
      <c r="J6616" s="7" t="str">
        <f>_xlfn.XLOOKUP(A6616,'customer data'!A:A,'customer data'!B:B)</f>
        <v>Male</v>
      </c>
      <c r="K6616" s="7" t="str">
        <f>_xlfn.XLOOKUP(A6616,'customer data'!A:A,'customer data'!C:C)</f>
        <v>Yes</v>
      </c>
      <c r="L6616" s="7" t="str">
        <f ca="1">_xlfn.XLOOKUP(A6616,'customer data'!A:A,'customer data'!G:G)</f>
        <v>Adult</v>
      </c>
      <c r="M6616" s="7" t="str">
        <f>_xlfn.XLOOKUP(A6616,'Internet data '!A:A,'Internet data '!F:F)</f>
        <v>No</v>
      </c>
      <c r="N6616" s="7" t="str">
        <f>_xlfn.XLOOKUP(A6616,'Internet data '!A:A,'Internet data '!I:I)</f>
        <v>No</v>
      </c>
      <c r="O6616" s="7">
        <f>_xlfn.XLOOKUP(A6616,'Internet data '!A:A,'Internet data '!J:J)</f>
        <v>0</v>
      </c>
    </row>
    <row r="6617" spans="1:15">
      <c r="A6617" s="7" t="s">
        <v>6633</v>
      </c>
      <c r="B6617" s="7" t="s">
        <v>12</v>
      </c>
      <c r="C6617" s="7" t="s">
        <v>11</v>
      </c>
      <c r="D6617" s="7" t="s">
        <v>12</v>
      </c>
      <c r="E6617" s="7" t="s">
        <v>13</v>
      </c>
      <c r="F6617" s="7">
        <v>9</v>
      </c>
      <c r="G6617" s="7">
        <v>50.1</v>
      </c>
      <c r="H6617" s="7">
        <v>484.05</v>
      </c>
      <c r="I6617" s="7" t="s">
        <v>10</v>
      </c>
      <c r="J6617" s="7" t="str">
        <f>_xlfn.XLOOKUP(A6617,'customer data'!A:A,'customer data'!B:B)</f>
        <v>Male</v>
      </c>
      <c r="K6617" s="7" t="str">
        <f>_xlfn.XLOOKUP(A6617,'customer data'!A:A,'customer data'!C:C)</f>
        <v>No</v>
      </c>
      <c r="L6617" s="7" t="str">
        <f ca="1">_xlfn.XLOOKUP(A6617,'customer data'!A:A,'customer data'!G:G)</f>
        <v>Adult</v>
      </c>
      <c r="M6617" s="7" t="str">
        <f>_xlfn.XLOOKUP(A6617,'Internet data '!A:A,'Internet data '!F:F)</f>
        <v>No</v>
      </c>
      <c r="N6617" s="7" t="str">
        <f>_xlfn.XLOOKUP(A6617,'Internet data '!A:A,'Internet data '!I:I)</f>
        <v>DSL</v>
      </c>
      <c r="O6617" s="7">
        <f>_xlfn.XLOOKUP(A6617,'Internet data '!A:A,'Internet data '!J:J)</f>
        <v>1</v>
      </c>
    </row>
    <row r="6618" spans="1:15">
      <c r="A6618" s="7" t="s">
        <v>6634</v>
      </c>
      <c r="B6618" s="7" t="s">
        <v>12</v>
      </c>
      <c r="C6618" s="7" t="s">
        <v>11</v>
      </c>
      <c r="D6618" s="7" t="s">
        <v>12</v>
      </c>
      <c r="E6618" s="7" t="s">
        <v>13</v>
      </c>
      <c r="F6618" s="7">
        <v>43</v>
      </c>
      <c r="G6618" s="7">
        <v>101.4</v>
      </c>
      <c r="H6618" s="7">
        <v>4528</v>
      </c>
      <c r="I6618" s="7" t="s">
        <v>12</v>
      </c>
      <c r="J6618" s="7" t="str">
        <f>_xlfn.XLOOKUP(A6618,'customer data'!A:A,'customer data'!B:B)</f>
        <v>Male</v>
      </c>
      <c r="K6618" s="7" t="str">
        <f>_xlfn.XLOOKUP(A6618,'customer data'!A:A,'customer data'!C:C)</f>
        <v>No</v>
      </c>
      <c r="L6618" s="7" t="str">
        <f ca="1">_xlfn.XLOOKUP(A6618,'customer data'!A:A,'customer data'!G:G)</f>
        <v>Adult</v>
      </c>
      <c r="M6618" s="7" t="str">
        <f>_xlfn.XLOOKUP(A6618,'Internet data '!A:A,'Internet data '!F:F)</f>
        <v>No</v>
      </c>
      <c r="N6618" s="7" t="str">
        <f>_xlfn.XLOOKUP(A6618,'Internet data '!A:A,'Internet data '!I:I)</f>
        <v>Fiber optic</v>
      </c>
      <c r="O6618" s="7">
        <f>_xlfn.XLOOKUP(A6618,'Internet data '!A:A,'Internet data '!J:J)</f>
        <v>4</v>
      </c>
    </row>
    <row r="6619" spans="1:15">
      <c r="A6619" s="7" t="s">
        <v>6635</v>
      </c>
      <c r="B6619" s="7" t="s">
        <v>12</v>
      </c>
      <c r="C6619" s="7" t="s">
        <v>15</v>
      </c>
      <c r="D6619" s="7" t="s">
        <v>12</v>
      </c>
      <c r="E6619" s="7" t="s">
        <v>23</v>
      </c>
      <c r="F6619" s="7">
        <v>48</v>
      </c>
      <c r="G6619" s="7">
        <v>83.45</v>
      </c>
      <c r="H6619" s="7">
        <v>3887.85</v>
      </c>
      <c r="I6619" s="7" t="s">
        <v>10</v>
      </c>
      <c r="J6619" s="7" t="str">
        <f>_xlfn.XLOOKUP(A6619,'customer data'!A:A,'customer data'!B:B)</f>
        <v>Female</v>
      </c>
      <c r="K6619" s="7" t="str">
        <f>_xlfn.XLOOKUP(A6619,'customer data'!A:A,'customer data'!C:C)</f>
        <v>No</v>
      </c>
      <c r="L6619" s="7" t="str">
        <f ca="1">_xlfn.XLOOKUP(A6619,'customer data'!A:A,'customer data'!G:G)</f>
        <v>Young</v>
      </c>
      <c r="M6619" s="7" t="str">
        <f>_xlfn.XLOOKUP(A6619,'Internet data '!A:A,'Internet data '!F:F)</f>
        <v>No</v>
      </c>
      <c r="N6619" s="7" t="str">
        <f>_xlfn.XLOOKUP(A6619,'Internet data '!A:A,'Internet data '!I:I)</f>
        <v>DSL</v>
      </c>
      <c r="O6619" s="7">
        <f>_xlfn.XLOOKUP(A6619,'Internet data '!A:A,'Internet data '!J:J)</f>
        <v>6</v>
      </c>
    </row>
    <row r="6620" spans="1:15">
      <c r="A6620" s="7" t="s">
        <v>6636</v>
      </c>
      <c r="B6620" s="7" t="s">
        <v>12</v>
      </c>
      <c r="C6620" s="7" t="s">
        <v>11</v>
      </c>
      <c r="D6620" s="7" t="s">
        <v>12</v>
      </c>
      <c r="E6620" s="7" t="s">
        <v>23</v>
      </c>
      <c r="F6620" s="7">
        <v>26</v>
      </c>
      <c r="G6620" s="7">
        <v>86.65</v>
      </c>
      <c r="H6620" s="7">
        <v>2208.75</v>
      </c>
      <c r="I6620" s="7" t="s">
        <v>10</v>
      </c>
      <c r="J6620" s="7" t="str">
        <f>_xlfn.XLOOKUP(A6620,'customer data'!A:A,'customer data'!B:B)</f>
        <v>Male</v>
      </c>
      <c r="K6620" s="7" t="str">
        <f>_xlfn.XLOOKUP(A6620,'customer data'!A:A,'customer data'!C:C)</f>
        <v>No</v>
      </c>
      <c r="L6620" s="7" t="str">
        <f ca="1">_xlfn.XLOOKUP(A6620,'customer data'!A:A,'customer data'!G:G)</f>
        <v>Adult</v>
      </c>
      <c r="M6620" s="7" t="str">
        <f>_xlfn.XLOOKUP(A6620,'Internet data '!A:A,'Internet data '!F:F)</f>
        <v>No</v>
      </c>
      <c r="N6620" s="7" t="str">
        <f>_xlfn.XLOOKUP(A6620,'Internet data '!A:A,'Internet data '!I:I)</f>
        <v>Fiber optic</v>
      </c>
      <c r="O6620" s="7">
        <f>_xlfn.XLOOKUP(A6620,'Internet data '!A:A,'Internet data '!J:J)</f>
        <v>3</v>
      </c>
    </row>
    <row r="6621" spans="1:15">
      <c r="A6621" s="7" t="s">
        <v>6637</v>
      </c>
      <c r="B6621" s="7" t="s">
        <v>12</v>
      </c>
      <c r="C6621" s="7" t="s">
        <v>11</v>
      </c>
      <c r="D6621" s="7" t="s">
        <v>10</v>
      </c>
      <c r="E6621" s="7" t="s">
        <v>19</v>
      </c>
      <c r="F6621" s="7">
        <v>9</v>
      </c>
      <c r="G6621" s="7">
        <v>20.149999999999999</v>
      </c>
      <c r="H6621" s="7">
        <v>238.15</v>
      </c>
      <c r="I6621" s="7" t="s">
        <v>10</v>
      </c>
      <c r="J6621" s="7" t="str">
        <f>_xlfn.XLOOKUP(A6621,'customer data'!A:A,'customer data'!B:B)</f>
        <v>Female</v>
      </c>
      <c r="K6621" s="7" t="str">
        <f>_xlfn.XLOOKUP(A6621,'customer data'!A:A,'customer data'!C:C)</f>
        <v>No</v>
      </c>
      <c r="L6621" s="7" t="str">
        <f ca="1">_xlfn.XLOOKUP(A6621,'customer data'!A:A,'customer data'!G:G)</f>
        <v>Adult</v>
      </c>
      <c r="M6621" s="7" t="str">
        <f>_xlfn.XLOOKUP(A6621,'Internet data '!A:A,'Internet data '!F:F)</f>
        <v>No</v>
      </c>
      <c r="N6621" s="7" t="str">
        <f>_xlfn.XLOOKUP(A6621,'Internet data '!A:A,'Internet data '!I:I)</f>
        <v>No</v>
      </c>
      <c r="O6621" s="7">
        <f>_xlfn.XLOOKUP(A6621,'Internet data '!A:A,'Internet data '!J:J)</f>
        <v>0</v>
      </c>
    </row>
    <row r="6622" spans="1:15">
      <c r="A6622" s="7" t="s">
        <v>6638</v>
      </c>
      <c r="B6622" s="7" t="s">
        <v>12</v>
      </c>
      <c r="C6622" s="7" t="s">
        <v>11</v>
      </c>
      <c r="D6622" s="7" t="s">
        <v>12</v>
      </c>
      <c r="E6622" s="7" t="s">
        <v>13</v>
      </c>
      <c r="F6622" s="7">
        <v>1</v>
      </c>
      <c r="G6622" s="7">
        <v>80.8</v>
      </c>
      <c r="H6622" s="7">
        <v>80.8</v>
      </c>
      <c r="I6622" s="7" t="s">
        <v>12</v>
      </c>
      <c r="J6622" s="7" t="str">
        <f>_xlfn.XLOOKUP(A6622,'customer data'!A:A,'customer data'!B:B)</f>
        <v>Male</v>
      </c>
      <c r="K6622" s="7" t="str">
        <f>_xlfn.XLOOKUP(A6622,'customer data'!A:A,'customer data'!C:C)</f>
        <v>No</v>
      </c>
      <c r="L6622" s="7" t="str">
        <f ca="1">_xlfn.XLOOKUP(A6622,'customer data'!A:A,'customer data'!G:G)</f>
        <v>Young</v>
      </c>
      <c r="M6622" s="7" t="str">
        <f>_xlfn.XLOOKUP(A6622,'Internet data '!A:A,'Internet data '!F:F)</f>
        <v>No</v>
      </c>
      <c r="N6622" s="7" t="str">
        <f>_xlfn.XLOOKUP(A6622,'Internet data '!A:A,'Internet data '!I:I)</f>
        <v>Fiber optic</v>
      </c>
      <c r="O6622" s="7">
        <f>_xlfn.XLOOKUP(A6622,'Internet data '!A:A,'Internet data '!J:J)</f>
        <v>1</v>
      </c>
    </row>
    <row r="6623" spans="1:15">
      <c r="A6623" s="7" t="s">
        <v>6639</v>
      </c>
      <c r="B6623" s="7" t="s">
        <v>12</v>
      </c>
      <c r="C6623" s="7" t="s">
        <v>29</v>
      </c>
      <c r="D6623" s="7" t="s">
        <v>10</v>
      </c>
      <c r="E6623" s="7" t="s">
        <v>23</v>
      </c>
      <c r="F6623" s="7">
        <v>46</v>
      </c>
      <c r="G6623" s="7">
        <v>19.399999999999999</v>
      </c>
      <c r="H6623" s="7">
        <v>958.15</v>
      </c>
      <c r="I6623" s="7" t="s">
        <v>10</v>
      </c>
      <c r="J6623" s="7" t="str">
        <f>_xlfn.XLOOKUP(A6623,'customer data'!A:A,'customer data'!B:B)</f>
        <v>Female</v>
      </c>
      <c r="K6623" s="7" t="str">
        <f>_xlfn.XLOOKUP(A6623,'customer data'!A:A,'customer data'!C:C)</f>
        <v>Yes</v>
      </c>
      <c r="L6623" s="7" t="str">
        <f ca="1">_xlfn.XLOOKUP(A6623,'customer data'!A:A,'customer data'!G:G)</f>
        <v>Young</v>
      </c>
      <c r="M6623" s="7" t="str">
        <f>_xlfn.XLOOKUP(A6623,'Internet data '!A:A,'Internet data '!F:F)</f>
        <v>No</v>
      </c>
      <c r="N6623" s="7" t="str">
        <f>_xlfn.XLOOKUP(A6623,'Internet data '!A:A,'Internet data '!I:I)</f>
        <v>No</v>
      </c>
      <c r="O6623" s="7">
        <f>_xlfn.XLOOKUP(A6623,'Internet data '!A:A,'Internet data '!J:J)</f>
        <v>0</v>
      </c>
    </row>
    <row r="6624" spans="1:15">
      <c r="A6624" s="7" t="s">
        <v>6640</v>
      </c>
      <c r="B6624" s="7" t="s">
        <v>12</v>
      </c>
      <c r="C6624" s="7" t="s">
        <v>11</v>
      </c>
      <c r="D6624" s="7" t="s">
        <v>10</v>
      </c>
      <c r="E6624" s="7" t="s">
        <v>19</v>
      </c>
      <c r="F6624" s="7">
        <v>2</v>
      </c>
      <c r="G6624" s="7">
        <v>62.05</v>
      </c>
      <c r="H6624" s="7">
        <v>118.3</v>
      </c>
      <c r="I6624" s="7" t="s">
        <v>12</v>
      </c>
      <c r="J6624" s="7" t="str">
        <f>_xlfn.XLOOKUP(A6624,'customer data'!A:A,'customer data'!B:B)</f>
        <v>Male</v>
      </c>
      <c r="K6624" s="7" t="str">
        <f>_xlfn.XLOOKUP(A6624,'customer data'!A:A,'customer data'!C:C)</f>
        <v>No</v>
      </c>
      <c r="L6624" s="7" t="str">
        <f ca="1">_xlfn.XLOOKUP(A6624,'customer data'!A:A,'customer data'!G:G)</f>
        <v>Young</v>
      </c>
      <c r="M6624" s="7" t="str">
        <f>_xlfn.XLOOKUP(A6624,'Internet data '!A:A,'Internet data '!F:F)</f>
        <v>No</v>
      </c>
      <c r="N6624" s="7" t="str">
        <f>_xlfn.XLOOKUP(A6624,'Internet data '!A:A,'Internet data '!I:I)</f>
        <v>DSL</v>
      </c>
      <c r="O6624" s="7">
        <f>_xlfn.XLOOKUP(A6624,'Internet data '!A:A,'Internet data '!J:J)</f>
        <v>2</v>
      </c>
    </row>
    <row r="6625" spans="1:15">
      <c r="A6625" s="7" t="s">
        <v>6641</v>
      </c>
      <c r="B6625" s="7" t="s">
        <v>12</v>
      </c>
      <c r="C6625" s="7" t="s">
        <v>11</v>
      </c>
      <c r="D6625" s="7" t="s">
        <v>12</v>
      </c>
      <c r="E6625" s="7" t="s">
        <v>13</v>
      </c>
      <c r="F6625" s="7">
        <v>1</v>
      </c>
      <c r="G6625" s="7">
        <v>76.45</v>
      </c>
      <c r="H6625" s="7">
        <v>76.45</v>
      </c>
      <c r="I6625" s="7" t="s">
        <v>12</v>
      </c>
      <c r="J6625" s="7" t="str">
        <f>_xlfn.XLOOKUP(A6625,'customer data'!A:A,'customer data'!B:B)</f>
        <v>Male</v>
      </c>
      <c r="K6625" s="7" t="str">
        <f>_xlfn.XLOOKUP(A6625,'customer data'!A:A,'customer data'!C:C)</f>
        <v>No</v>
      </c>
      <c r="L6625" s="7" t="str">
        <f ca="1">_xlfn.XLOOKUP(A6625,'customer data'!A:A,'customer data'!G:G)</f>
        <v>Adult</v>
      </c>
      <c r="M6625" s="7" t="str">
        <f>_xlfn.XLOOKUP(A6625,'Internet data '!A:A,'Internet data '!F:F)</f>
        <v>No</v>
      </c>
      <c r="N6625" s="7" t="str">
        <f>_xlfn.XLOOKUP(A6625,'Internet data '!A:A,'Internet data '!I:I)</f>
        <v>Fiber optic</v>
      </c>
      <c r="O6625" s="7">
        <f>_xlfn.XLOOKUP(A6625,'Internet data '!A:A,'Internet data '!J:J)</f>
        <v>1</v>
      </c>
    </row>
    <row r="6626" spans="1:15">
      <c r="A6626" s="7" t="s">
        <v>6642</v>
      </c>
      <c r="B6626" s="7" t="s">
        <v>10</v>
      </c>
      <c r="C6626" s="7" t="s">
        <v>29</v>
      </c>
      <c r="D6626" s="7" t="s">
        <v>12</v>
      </c>
      <c r="E6626" s="7" t="s">
        <v>19</v>
      </c>
      <c r="F6626" s="7">
        <v>64</v>
      </c>
      <c r="G6626" s="7">
        <v>60.05</v>
      </c>
      <c r="H6626" s="7">
        <v>3845.45</v>
      </c>
      <c r="I6626" s="7" t="s">
        <v>10</v>
      </c>
      <c r="J6626" s="7" t="str">
        <f>_xlfn.XLOOKUP(A6626,'customer data'!A:A,'customer data'!B:B)</f>
        <v>Male</v>
      </c>
      <c r="K6626" s="7" t="str">
        <f>_xlfn.XLOOKUP(A6626,'customer data'!A:A,'customer data'!C:C)</f>
        <v>Yes</v>
      </c>
      <c r="L6626" s="7" t="str">
        <f ca="1">_xlfn.XLOOKUP(A6626,'customer data'!A:A,'customer data'!G:G)</f>
        <v>Adult</v>
      </c>
      <c r="M6626" s="7" t="str">
        <f>_xlfn.XLOOKUP(A6626,'Internet data '!A:A,'Internet data '!F:F)</f>
        <v>Yes</v>
      </c>
      <c r="N6626" s="7" t="str">
        <f>_xlfn.XLOOKUP(A6626,'Internet data '!A:A,'Internet data '!I:I)</f>
        <v>DSL</v>
      </c>
      <c r="O6626" s="7">
        <f>_xlfn.XLOOKUP(A6626,'Internet data '!A:A,'Internet data '!J:J)</f>
        <v>5</v>
      </c>
    </row>
    <row r="6627" spans="1:15">
      <c r="A6627" s="7" t="s">
        <v>6643</v>
      </c>
      <c r="B6627" s="7" t="s">
        <v>12</v>
      </c>
      <c r="C6627" s="7" t="s">
        <v>11</v>
      </c>
      <c r="D6627" s="7" t="s">
        <v>12</v>
      </c>
      <c r="E6627" s="7" t="s">
        <v>13</v>
      </c>
      <c r="F6627" s="7">
        <v>12</v>
      </c>
      <c r="G6627" s="7">
        <v>91.3</v>
      </c>
      <c r="H6627" s="7">
        <v>1094.5</v>
      </c>
      <c r="I6627" s="7" t="s">
        <v>12</v>
      </c>
      <c r="J6627" s="7" t="str">
        <f>_xlfn.XLOOKUP(A6627,'customer data'!A:A,'customer data'!B:B)</f>
        <v>Female</v>
      </c>
      <c r="K6627" s="7" t="str">
        <f>_xlfn.XLOOKUP(A6627,'customer data'!A:A,'customer data'!C:C)</f>
        <v>No</v>
      </c>
      <c r="L6627" s="7" t="str">
        <f ca="1">_xlfn.XLOOKUP(A6627,'customer data'!A:A,'customer data'!G:G)</f>
        <v>Adult</v>
      </c>
      <c r="M6627" s="7" t="str">
        <f>_xlfn.XLOOKUP(A6627,'Internet data '!A:A,'Internet data '!F:F)</f>
        <v>No</v>
      </c>
      <c r="N6627" s="7" t="str">
        <f>_xlfn.XLOOKUP(A6627,'Internet data '!A:A,'Internet data '!I:I)</f>
        <v>Fiber optic</v>
      </c>
      <c r="O6627" s="7">
        <f>_xlfn.XLOOKUP(A6627,'Internet data '!A:A,'Internet data '!J:J)</f>
        <v>3</v>
      </c>
    </row>
    <row r="6628" spans="1:15">
      <c r="A6628" s="7" t="s">
        <v>6644</v>
      </c>
      <c r="B6628" s="7" t="s">
        <v>12</v>
      </c>
      <c r="C6628" s="7" t="s">
        <v>11</v>
      </c>
      <c r="D6628" s="7" t="s">
        <v>12</v>
      </c>
      <c r="E6628" s="7" t="s">
        <v>13</v>
      </c>
      <c r="F6628" s="7">
        <v>6</v>
      </c>
      <c r="G6628" s="7">
        <v>95.75</v>
      </c>
      <c r="H6628" s="7">
        <v>573.75</v>
      </c>
      <c r="I6628" s="7" t="s">
        <v>12</v>
      </c>
      <c r="J6628" s="7" t="str">
        <f>_xlfn.XLOOKUP(A6628,'customer data'!A:A,'customer data'!B:B)</f>
        <v>Male</v>
      </c>
      <c r="K6628" s="7" t="str">
        <f>_xlfn.XLOOKUP(A6628,'customer data'!A:A,'customer data'!C:C)</f>
        <v>Yes</v>
      </c>
      <c r="L6628" s="7" t="str">
        <f ca="1">_xlfn.XLOOKUP(A6628,'customer data'!A:A,'customer data'!G:G)</f>
        <v>Adult</v>
      </c>
      <c r="M6628" s="7" t="str">
        <f>_xlfn.XLOOKUP(A6628,'Internet data '!A:A,'Internet data '!F:F)</f>
        <v>No</v>
      </c>
      <c r="N6628" s="7" t="str">
        <f>_xlfn.XLOOKUP(A6628,'Internet data '!A:A,'Internet data '!I:I)</f>
        <v>Fiber optic</v>
      </c>
      <c r="O6628" s="7">
        <f>_xlfn.XLOOKUP(A6628,'Internet data '!A:A,'Internet data '!J:J)</f>
        <v>3</v>
      </c>
    </row>
    <row r="6629" spans="1:15">
      <c r="A6629" s="7" t="s">
        <v>6645</v>
      </c>
      <c r="B6629" s="7" t="s">
        <v>12</v>
      </c>
      <c r="C6629" s="7" t="s">
        <v>15</v>
      </c>
      <c r="D6629" s="7" t="s">
        <v>10</v>
      </c>
      <c r="E6629" s="7" t="s">
        <v>16</v>
      </c>
      <c r="F6629" s="7">
        <v>59</v>
      </c>
      <c r="G6629" s="7">
        <v>20.350000000000001</v>
      </c>
      <c r="H6629" s="7">
        <v>1267</v>
      </c>
      <c r="I6629" s="7" t="s">
        <v>10</v>
      </c>
      <c r="J6629" s="7" t="str">
        <f>_xlfn.XLOOKUP(A6629,'customer data'!A:A,'customer data'!B:B)</f>
        <v>Female</v>
      </c>
      <c r="K6629" s="7" t="str">
        <f>_xlfn.XLOOKUP(A6629,'customer data'!A:A,'customer data'!C:C)</f>
        <v>Yes</v>
      </c>
      <c r="L6629" s="7" t="str">
        <f ca="1">_xlfn.XLOOKUP(A6629,'customer data'!A:A,'customer data'!G:G)</f>
        <v>Adult</v>
      </c>
      <c r="M6629" s="7" t="str">
        <f>_xlfn.XLOOKUP(A6629,'Internet data '!A:A,'Internet data '!F:F)</f>
        <v>No</v>
      </c>
      <c r="N6629" s="7" t="str">
        <f>_xlfn.XLOOKUP(A6629,'Internet data '!A:A,'Internet data '!I:I)</f>
        <v>No</v>
      </c>
      <c r="O6629" s="7">
        <f>_xlfn.XLOOKUP(A6629,'Internet data '!A:A,'Internet data '!J:J)</f>
        <v>0</v>
      </c>
    </row>
    <row r="6630" spans="1:15">
      <c r="A6630" s="7" t="s">
        <v>6646</v>
      </c>
      <c r="B6630" s="7" t="s">
        <v>12</v>
      </c>
      <c r="C6630" s="7" t="s">
        <v>15</v>
      </c>
      <c r="D6630" s="7" t="s">
        <v>12</v>
      </c>
      <c r="E6630" s="7" t="s">
        <v>16</v>
      </c>
      <c r="F6630" s="7">
        <v>7</v>
      </c>
      <c r="G6630" s="7">
        <v>94.05</v>
      </c>
      <c r="H6630" s="7">
        <v>633.45000000000005</v>
      </c>
      <c r="I6630" s="7" t="s">
        <v>10</v>
      </c>
      <c r="J6630" s="7" t="str">
        <f>_xlfn.XLOOKUP(A6630,'customer data'!A:A,'customer data'!B:B)</f>
        <v>Female</v>
      </c>
      <c r="K6630" s="7" t="str">
        <f>_xlfn.XLOOKUP(A6630,'customer data'!A:A,'customer data'!C:C)</f>
        <v>No</v>
      </c>
      <c r="L6630" s="7" t="str">
        <f ca="1">_xlfn.XLOOKUP(A6630,'customer data'!A:A,'customer data'!G:G)</f>
        <v>Adult</v>
      </c>
      <c r="M6630" s="7" t="str">
        <f>_xlfn.XLOOKUP(A6630,'Internet data '!A:A,'Internet data '!F:F)</f>
        <v>No</v>
      </c>
      <c r="N6630" s="7" t="str">
        <f>_xlfn.XLOOKUP(A6630,'Internet data '!A:A,'Internet data '!I:I)</f>
        <v>Fiber optic</v>
      </c>
      <c r="O6630" s="7">
        <f>_xlfn.XLOOKUP(A6630,'Internet data '!A:A,'Internet data '!J:J)</f>
        <v>3</v>
      </c>
    </row>
    <row r="6631" spans="1:15">
      <c r="A6631" s="7" t="s">
        <v>6647</v>
      </c>
      <c r="B6631" s="7" t="s">
        <v>12</v>
      </c>
      <c r="C6631" s="7" t="s">
        <v>29</v>
      </c>
      <c r="D6631" s="7" t="s">
        <v>12</v>
      </c>
      <c r="E6631" s="7" t="s">
        <v>23</v>
      </c>
      <c r="F6631" s="7">
        <v>72</v>
      </c>
      <c r="G6631" s="7">
        <v>84.1</v>
      </c>
      <c r="H6631" s="7">
        <v>6129.65</v>
      </c>
      <c r="I6631" s="7" t="s">
        <v>10</v>
      </c>
      <c r="J6631" s="7" t="str">
        <f>_xlfn.XLOOKUP(A6631,'customer data'!A:A,'customer data'!B:B)</f>
        <v>Female</v>
      </c>
      <c r="K6631" s="7" t="str">
        <f>_xlfn.XLOOKUP(A6631,'customer data'!A:A,'customer data'!C:C)</f>
        <v>Yes</v>
      </c>
      <c r="L6631" s="7" t="str">
        <f ca="1">_xlfn.XLOOKUP(A6631,'customer data'!A:A,'customer data'!G:G)</f>
        <v>Adult</v>
      </c>
      <c r="M6631" s="7" t="str">
        <f>_xlfn.XLOOKUP(A6631,'Internet data '!A:A,'Internet data '!F:F)</f>
        <v>No</v>
      </c>
      <c r="N6631" s="7" t="str">
        <f>_xlfn.XLOOKUP(A6631,'Internet data '!A:A,'Internet data '!I:I)</f>
        <v>DSL</v>
      </c>
      <c r="O6631" s="7">
        <f>_xlfn.XLOOKUP(A6631,'Internet data '!A:A,'Internet data '!J:J)</f>
        <v>6</v>
      </c>
    </row>
    <row r="6632" spans="1:15">
      <c r="A6632" s="7" t="s">
        <v>6648</v>
      </c>
      <c r="B6632" s="7" t="s">
        <v>12</v>
      </c>
      <c r="C6632" s="7" t="s">
        <v>11</v>
      </c>
      <c r="D6632" s="7" t="s">
        <v>12</v>
      </c>
      <c r="E6632" s="7" t="s">
        <v>13</v>
      </c>
      <c r="F6632" s="7">
        <v>16</v>
      </c>
      <c r="G6632" s="7">
        <v>78.75</v>
      </c>
      <c r="H6632" s="7">
        <v>1218.25</v>
      </c>
      <c r="I6632" s="7" t="s">
        <v>10</v>
      </c>
      <c r="J6632" s="7" t="str">
        <f>_xlfn.XLOOKUP(A6632,'customer data'!A:A,'customer data'!B:B)</f>
        <v>Male</v>
      </c>
      <c r="K6632" s="7" t="str">
        <f>_xlfn.XLOOKUP(A6632,'customer data'!A:A,'customer data'!C:C)</f>
        <v>No</v>
      </c>
      <c r="L6632" s="7" t="str">
        <f ca="1">_xlfn.XLOOKUP(A6632,'customer data'!A:A,'customer data'!G:G)</f>
        <v>Young</v>
      </c>
      <c r="M6632" s="7" t="str">
        <f>_xlfn.XLOOKUP(A6632,'Internet data '!A:A,'Internet data '!F:F)</f>
        <v>No</v>
      </c>
      <c r="N6632" s="7" t="str">
        <f>_xlfn.XLOOKUP(A6632,'Internet data '!A:A,'Internet data '!I:I)</f>
        <v>Fiber optic</v>
      </c>
      <c r="O6632" s="7">
        <f>_xlfn.XLOOKUP(A6632,'Internet data '!A:A,'Internet data '!J:J)</f>
        <v>1</v>
      </c>
    </row>
    <row r="6633" spans="1:15">
      <c r="A6633" s="7" t="s">
        <v>6649</v>
      </c>
      <c r="B6633" s="7" t="s">
        <v>12</v>
      </c>
      <c r="C6633" s="7" t="s">
        <v>11</v>
      </c>
      <c r="D6633" s="7" t="s">
        <v>10</v>
      </c>
      <c r="E6633" s="7" t="s">
        <v>23</v>
      </c>
      <c r="F6633" s="7">
        <v>25</v>
      </c>
      <c r="G6633" s="7">
        <v>55.55</v>
      </c>
      <c r="H6633" s="7">
        <v>1405.3</v>
      </c>
      <c r="I6633" s="7" t="s">
        <v>10</v>
      </c>
      <c r="J6633" s="7" t="str">
        <f>_xlfn.XLOOKUP(A6633,'customer data'!A:A,'customer data'!B:B)</f>
        <v>Male</v>
      </c>
      <c r="K6633" s="7" t="str">
        <f>_xlfn.XLOOKUP(A6633,'customer data'!A:A,'customer data'!C:C)</f>
        <v>Yes</v>
      </c>
      <c r="L6633" s="7" t="str">
        <f ca="1">_xlfn.XLOOKUP(A6633,'customer data'!A:A,'customer data'!G:G)</f>
        <v>Adult</v>
      </c>
      <c r="M6633" s="7" t="str">
        <f>_xlfn.XLOOKUP(A6633,'Internet data '!A:A,'Internet data '!F:F)</f>
        <v>No</v>
      </c>
      <c r="N6633" s="7" t="str">
        <f>_xlfn.XLOOKUP(A6633,'Internet data '!A:A,'Internet data '!I:I)</f>
        <v>DSL</v>
      </c>
      <c r="O6633" s="7">
        <f>_xlfn.XLOOKUP(A6633,'Internet data '!A:A,'Internet data '!J:J)</f>
        <v>2</v>
      </c>
    </row>
    <row r="6634" spans="1:15">
      <c r="A6634" s="7" t="s">
        <v>6650</v>
      </c>
      <c r="B6634" s="7" t="s">
        <v>12</v>
      </c>
      <c r="C6634" s="7" t="s">
        <v>11</v>
      </c>
      <c r="D6634" s="7" t="s">
        <v>10</v>
      </c>
      <c r="E6634" s="7" t="s">
        <v>13</v>
      </c>
      <c r="F6634" s="7">
        <v>34</v>
      </c>
      <c r="G6634" s="7">
        <v>62.65</v>
      </c>
      <c r="H6634" s="7">
        <v>2274.9</v>
      </c>
      <c r="I6634" s="7" t="s">
        <v>12</v>
      </c>
      <c r="J6634" s="7" t="str">
        <f>_xlfn.XLOOKUP(A6634,'customer data'!A:A,'customer data'!B:B)</f>
        <v>Female</v>
      </c>
      <c r="K6634" s="7" t="str">
        <f>_xlfn.XLOOKUP(A6634,'customer data'!A:A,'customer data'!C:C)</f>
        <v>Yes</v>
      </c>
      <c r="L6634" s="7" t="str">
        <f ca="1">_xlfn.XLOOKUP(A6634,'customer data'!A:A,'customer data'!G:G)</f>
        <v>Adult</v>
      </c>
      <c r="M6634" s="7" t="str">
        <f>_xlfn.XLOOKUP(A6634,'Internet data '!A:A,'Internet data '!F:F)</f>
        <v>Yes</v>
      </c>
      <c r="N6634" s="7" t="str">
        <f>_xlfn.XLOOKUP(A6634,'Internet data '!A:A,'Internet data '!I:I)</f>
        <v>DSL</v>
      </c>
      <c r="O6634" s="7">
        <f>_xlfn.XLOOKUP(A6634,'Internet data '!A:A,'Internet data '!J:J)</f>
        <v>4</v>
      </c>
    </row>
    <row r="6635" spans="1:15">
      <c r="A6635" s="7" t="s">
        <v>6651</v>
      </c>
      <c r="B6635" s="7" t="s">
        <v>12</v>
      </c>
      <c r="C6635" s="7" t="s">
        <v>11</v>
      </c>
      <c r="D6635" s="7" t="s">
        <v>12</v>
      </c>
      <c r="E6635" s="7" t="s">
        <v>13</v>
      </c>
      <c r="F6635" s="7">
        <v>1</v>
      </c>
      <c r="G6635" s="7">
        <v>74.5</v>
      </c>
      <c r="H6635" s="7">
        <v>74.5</v>
      </c>
      <c r="I6635" s="7" t="s">
        <v>12</v>
      </c>
      <c r="J6635" s="7" t="str">
        <f>_xlfn.XLOOKUP(A6635,'customer data'!A:A,'customer data'!B:B)</f>
        <v>Female</v>
      </c>
      <c r="K6635" s="7" t="str">
        <f>_xlfn.XLOOKUP(A6635,'customer data'!A:A,'customer data'!C:C)</f>
        <v>No</v>
      </c>
      <c r="L6635" s="7" t="str">
        <f ca="1">_xlfn.XLOOKUP(A6635,'customer data'!A:A,'customer data'!G:G)</f>
        <v>Adult</v>
      </c>
      <c r="M6635" s="7" t="str">
        <f>_xlfn.XLOOKUP(A6635,'Internet data '!A:A,'Internet data '!F:F)</f>
        <v>No</v>
      </c>
      <c r="N6635" s="7" t="str">
        <f>_xlfn.XLOOKUP(A6635,'Internet data '!A:A,'Internet data '!I:I)</f>
        <v>Fiber optic</v>
      </c>
      <c r="O6635" s="7">
        <f>_xlfn.XLOOKUP(A6635,'Internet data '!A:A,'Internet data '!J:J)</f>
        <v>1</v>
      </c>
    </row>
    <row r="6636" spans="1:15">
      <c r="A6636" s="7" t="s">
        <v>6652</v>
      </c>
      <c r="B6636" s="7" t="s">
        <v>12</v>
      </c>
      <c r="C6636" s="7" t="s">
        <v>11</v>
      </c>
      <c r="D6636" s="7" t="s">
        <v>12</v>
      </c>
      <c r="E6636" s="7" t="s">
        <v>23</v>
      </c>
      <c r="F6636" s="7">
        <v>10</v>
      </c>
      <c r="G6636" s="7">
        <v>102.1</v>
      </c>
      <c r="H6636" s="7">
        <v>1068.8499999999999</v>
      </c>
      <c r="I6636" s="7" t="s">
        <v>12</v>
      </c>
      <c r="J6636" s="7" t="str">
        <f>_xlfn.XLOOKUP(A6636,'customer data'!A:A,'customer data'!B:B)</f>
        <v>Female</v>
      </c>
      <c r="K6636" s="7" t="str">
        <f>_xlfn.XLOOKUP(A6636,'customer data'!A:A,'customer data'!C:C)</f>
        <v>Yes</v>
      </c>
      <c r="L6636" s="7" t="str">
        <f ca="1">_xlfn.XLOOKUP(A6636,'customer data'!A:A,'customer data'!G:G)</f>
        <v>Adult</v>
      </c>
      <c r="M6636" s="7" t="str">
        <f>_xlfn.XLOOKUP(A6636,'Internet data '!A:A,'Internet data '!F:F)</f>
        <v>No</v>
      </c>
      <c r="N6636" s="7" t="str">
        <f>_xlfn.XLOOKUP(A6636,'Internet data '!A:A,'Internet data '!I:I)</f>
        <v>Fiber optic</v>
      </c>
      <c r="O6636" s="7">
        <f>_xlfn.XLOOKUP(A6636,'Internet data '!A:A,'Internet data '!J:J)</f>
        <v>5</v>
      </c>
    </row>
    <row r="6637" spans="1:15">
      <c r="A6637" s="7" t="s">
        <v>6653</v>
      </c>
      <c r="B6637" s="7" t="s">
        <v>12</v>
      </c>
      <c r="C6637" s="7" t="s">
        <v>15</v>
      </c>
      <c r="D6637" s="7" t="s">
        <v>10</v>
      </c>
      <c r="E6637" s="7" t="s">
        <v>16</v>
      </c>
      <c r="F6637" s="7">
        <v>24</v>
      </c>
      <c r="G6637" s="7">
        <v>20.100000000000001</v>
      </c>
      <c r="H6637" s="7">
        <v>533.9</v>
      </c>
      <c r="I6637" s="7" t="s">
        <v>10</v>
      </c>
      <c r="J6637" s="7" t="str">
        <f>_xlfn.XLOOKUP(A6637,'customer data'!A:A,'customer data'!B:B)</f>
        <v>Male</v>
      </c>
      <c r="K6637" s="7" t="str">
        <f>_xlfn.XLOOKUP(A6637,'customer data'!A:A,'customer data'!C:C)</f>
        <v>Yes</v>
      </c>
      <c r="L6637" s="7" t="str">
        <f ca="1">_xlfn.XLOOKUP(A6637,'customer data'!A:A,'customer data'!G:G)</f>
        <v>Adult</v>
      </c>
      <c r="M6637" s="7" t="str">
        <f>_xlfn.XLOOKUP(A6637,'Internet data '!A:A,'Internet data '!F:F)</f>
        <v>No</v>
      </c>
      <c r="N6637" s="7" t="str">
        <f>_xlfn.XLOOKUP(A6637,'Internet data '!A:A,'Internet data '!I:I)</f>
        <v>No</v>
      </c>
      <c r="O6637" s="7">
        <f>_xlfn.XLOOKUP(A6637,'Internet data '!A:A,'Internet data '!J:J)</f>
        <v>0</v>
      </c>
    </row>
    <row r="6638" spans="1:15">
      <c r="A6638" s="7" t="s">
        <v>6654</v>
      </c>
      <c r="B6638" s="7" t="s">
        <v>12</v>
      </c>
      <c r="C6638" s="7" t="s">
        <v>15</v>
      </c>
      <c r="D6638" s="7" t="s">
        <v>10</v>
      </c>
      <c r="E6638" s="7" t="s">
        <v>13</v>
      </c>
      <c r="F6638" s="7">
        <v>10</v>
      </c>
      <c r="G6638" s="7">
        <v>70.3</v>
      </c>
      <c r="H6638" s="7">
        <v>676.15</v>
      </c>
      <c r="I6638" s="7" t="s">
        <v>10</v>
      </c>
      <c r="J6638" s="7" t="str">
        <f>_xlfn.XLOOKUP(A6638,'customer data'!A:A,'customer data'!B:B)</f>
        <v>Female</v>
      </c>
      <c r="K6638" s="7" t="str">
        <f>_xlfn.XLOOKUP(A6638,'customer data'!A:A,'customer data'!C:C)</f>
        <v>Yes</v>
      </c>
      <c r="L6638" s="7" t="str">
        <f ca="1">_xlfn.XLOOKUP(A6638,'customer data'!A:A,'customer data'!G:G)</f>
        <v>Adult</v>
      </c>
      <c r="M6638" s="7" t="str">
        <f>_xlfn.XLOOKUP(A6638,'Internet data '!A:A,'Internet data '!F:F)</f>
        <v>No</v>
      </c>
      <c r="N6638" s="7" t="str">
        <f>_xlfn.XLOOKUP(A6638,'Internet data '!A:A,'Internet data '!I:I)</f>
        <v>DSL</v>
      </c>
      <c r="O6638" s="7">
        <f>_xlfn.XLOOKUP(A6638,'Internet data '!A:A,'Internet data '!J:J)</f>
        <v>4</v>
      </c>
    </row>
    <row r="6639" spans="1:15">
      <c r="A6639" s="7" t="s">
        <v>6655</v>
      </c>
      <c r="B6639" s="7" t="s">
        <v>12</v>
      </c>
      <c r="C6639" s="7" t="s">
        <v>15</v>
      </c>
      <c r="D6639" s="7" t="s">
        <v>12</v>
      </c>
      <c r="E6639" s="7" t="s">
        <v>23</v>
      </c>
      <c r="F6639" s="7">
        <v>69</v>
      </c>
      <c r="G6639" s="7">
        <v>53.65</v>
      </c>
      <c r="H6639" s="7">
        <v>3804.4</v>
      </c>
      <c r="I6639" s="7" t="s">
        <v>10</v>
      </c>
      <c r="J6639" s="7" t="str">
        <f>_xlfn.XLOOKUP(A6639,'customer data'!A:A,'customer data'!B:B)</f>
        <v>Male</v>
      </c>
      <c r="K6639" s="7" t="str">
        <f>_xlfn.XLOOKUP(A6639,'customer data'!A:A,'customer data'!C:C)</f>
        <v>Yes</v>
      </c>
      <c r="L6639" s="7" t="str">
        <f ca="1">_xlfn.XLOOKUP(A6639,'customer data'!A:A,'customer data'!G:G)</f>
        <v>Adult</v>
      </c>
      <c r="M6639" s="7" t="str">
        <f>_xlfn.XLOOKUP(A6639,'Internet data '!A:A,'Internet data '!F:F)</f>
        <v>No</v>
      </c>
      <c r="N6639" s="7" t="str">
        <f>_xlfn.XLOOKUP(A6639,'Internet data '!A:A,'Internet data '!I:I)</f>
        <v>DSL</v>
      </c>
      <c r="O6639" s="7">
        <f>_xlfn.XLOOKUP(A6639,'Internet data '!A:A,'Internet data '!J:J)</f>
        <v>2</v>
      </c>
    </row>
    <row r="6640" spans="1:15">
      <c r="A6640" s="7" t="s">
        <v>6656</v>
      </c>
      <c r="B6640" s="7" t="s">
        <v>12</v>
      </c>
      <c r="C6640" s="7" t="s">
        <v>29</v>
      </c>
      <c r="D6640" s="7" t="s">
        <v>10</v>
      </c>
      <c r="E6640" s="7" t="s">
        <v>16</v>
      </c>
      <c r="F6640" s="7">
        <v>57</v>
      </c>
      <c r="G6640" s="7">
        <v>20.75</v>
      </c>
      <c r="H6640" s="7">
        <v>1118.8</v>
      </c>
      <c r="I6640" s="7" t="s">
        <v>10</v>
      </c>
      <c r="J6640" s="7" t="str">
        <f>_xlfn.XLOOKUP(A6640,'customer data'!A:A,'customer data'!B:B)</f>
        <v>Male</v>
      </c>
      <c r="K6640" s="7" t="str">
        <f>_xlfn.XLOOKUP(A6640,'customer data'!A:A,'customer data'!C:C)</f>
        <v>No</v>
      </c>
      <c r="L6640" s="7" t="str">
        <f ca="1">_xlfn.XLOOKUP(A6640,'customer data'!A:A,'customer data'!G:G)</f>
        <v>Adult</v>
      </c>
      <c r="M6640" s="7" t="str">
        <f>_xlfn.XLOOKUP(A6640,'Internet data '!A:A,'Internet data '!F:F)</f>
        <v>No</v>
      </c>
      <c r="N6640" s="7" t="str">
        <f>_xlfn.XLOOKUP(A6640,'Internet data '!A:A,'Internet data '!I:I)</f>
        <v>No</v>
      </c>
      <c r="O6640" s="7">
        <f>_xlfn.XLOOKUP(A6640,'Internet data '!A:A,'Internet data '!J:J)</f>
        <v>0</v>
      </c>
    </row>
    <row r="6641" spans="1:15">
      <c r="A6641" s="7" t="s">
        <v>6657</v>
      </c>
      <c r="B6641" s="7" t="s">
        <v>12</v>
      </c>
      <c r="C6641" s="7" t="s">
        <v>15</v>
      </c>
      <c r="D6641" s="7" t="s">
        <v>12</v>
      </c>
      <c r="E6641" s="7" t="s">
        <v>19</v>
      </c>
      <c r="F6641" s="7">
        <v>50</v>
      </c>
      <c r="G6641" s="7">
        <v>103.4</v>
      </c>
      <c r="H6641" s="7">
        <v>5236.3999999999996</v>
      </c>
      <c r="I6641" s="7" t="s">
        <v>10</v>
      </c>
      <c r="J6641" s="7" t="str">
        <f>_xlfn.XLOOKUP(A6641,'customer data'!A:A,'customer data'!B:B)</f>
        <v>Male</v>
      </c>
      <c r="K6641" s="7" t="str">
        <f>_xlfn.XLOOKUP(A6641,'customer data'!A:A,'customer data'!C:C)</f>
        <v>Yes</v>
      </c>
      <c r="L6641" s="7" t="str">
        <f ca="1">_xlfn.XLOOKUP(A6641,'customer data'!A:A,'customer data'!G:G)</f>
        <v>Adult</v>
      </c>
      <c r="M6641" s="7" t="str">
        <f>_xlfn.XLOOKUP(A6641,'Internet data '!A:A,'Internet data '!F:F)</f>
        <v>Yes</v>
      </c>
      <c r="N6641" s="7" t="str">
        <f>_xlfn.XLOOKUP(A6641,'Internet data '!A:A,'Internet data '!I:I)</f>
        <v>Fiber optic</v>
      </c>
      <c r="O6641" s="7">
        <f>_xlfn.XLOOKUP(A6641,'Internet data '!A:A,'Internet data '!J:J)</f>
        <v>5</v>
      </c>
    </row>
    <row r="6642" spans="1:15">
      <c r="A6642" s="7" t="s">
        <v>6658</v>
      </c>
      <c r="B6642" s="7" t="s">
        <v>10</v>
      </c>
      <c r="C6642" s="7" t="s">
        <v>15</v>
      </c>
      <c r="D6642" s="7" t="s">
        <v>10</v>
      </c>
      <c r="E6642" s="7" t="s">
        <v>16</v>
      </c>
      <c r="F6642" s="7">
        <v>28</v>
      </c>
      <c r="G6642" s="7">
        <v>50.8</v>
      </c>
      <c r="H6642" s="7">
        <v>1386.8</v>
      </c>
      <c r="I6642" s="7" t="s">
        <v>10</v>
      </c>
      <c r="J6642" s="7" t="str">
        <f>_xlfn.XLOOKUP(A6642,'customer data'!A:A,'customer data'!B:B)</f>
        <v>Male</v>
      </c>
      <c r="K6642" s="7" t="str">
        <f>_xlfn.XLOOKUP(A6642,'customer data'!A:A,'customer data'!C:C)</f>
        <v>Yes</v>
      </c>
      <c r="L6642" s="7" t="str">
        <f ca="1">_xlfn.XLOOKUP(A6642,'customer data'!A:A,'customer data'!G:G)</f>
        <v>Young</v>
      </c>
      <c r="M6642" s="7" t="str">
        <f>_xlfn.XLOOKUP(A6642,'Internet data '!A:A,'Internet data '!F:F)</f>
        <v>Yes</v>
      </c>
      <c r="N6642" s="7" t="str">
        <f>_xlfn.XLOOKUP(A6642,'Internet data '!A:A,'Internet data '!I:I)</f>
        <v>DSL</v>
      </c>
      <c r="O6642" s="7">
        <f>_xlfn.XLOOKUP(A6642,'Internet data '!A:A,'Internet data '!J:J)</f>
        <v>4</v>
      </c>
    </row>
    <row r="6643" spans="1:15">
      <c r="A6643" s="7" t="s">
        <v>6659</v>
      </c>
      <c r="B6643" s="7" t="s">
        <v>12</v>
      </c>
      <c r="C6643" s="7" t="s">
        <v>11</v>
      </c>
      <c r="D6643" s="7" t="s">
        <v>12</v>
      </c>
      <c r="E6643" s="7" t="s">
        <v>13</v>
      </c>
      <c r="F6643" s="7">
        <v>16</v>
      </c>
      <c r="G6643" s="7">
        <v>50.15</v>
      </c>
      <c r="H6643" s="7">
        <v>762.25</v>
      </c>
      <c r="I6643" s="7" t="s">
        <v>12</v>
      </c>
      <c r="J6643" s="7" t="str">
        <f>_xlfn.XLOOKUP(A6643,'customer data'!A:A,'customer data'!B:B)</f>
        <v>Female</v>
      </c>
      <c r="K6643" s="7" t="str">
        <f>_xlfn.XLOOKUP(A6643,'customer data'!A:A,'customer data'!C:C)</f>
        <v>No</v>
      </c>
      <c r="L6643" s="7" t="str">
        <f ca="1">_xlfn.XLOOKUP(A6643,'customer data'!A:A,'customer data'!G:G)</f>
        <v>Young</v>
      </c>
      <c r="M6643" s="7" t="str">
        <f>_xlfn.XLOOKUP(A6643,'Internet data '!A:A,'Internet data '!F:F)</f>
        <v>No</v>
      </c>
      <c r="N6643" s="7" t="str">
        <f>_xlfn.XLOOKUP(A6643,'Internet data '!A:A,'Internet data '!I:I)</f>
        <v>DSL</v>
      </c>
      <c r="O6643" s="7">
        <f>_xlfn.XLOOKUP(A6643,'Internet data '!A:A,'Internet data '!J:J)</f>
        <v>1</v>
      </c>
    </row>
    <row r="6644" spans="1:15">
      <c r="A6644" s="7" t="s">
        <v>6660</v>
      </c>
      <c r="B6644" s="7" t="s">
        <v>12</v>
      </c>
      <c r="C6644" s="7" t="s">
        <v>11</v>
      </c>
      <c r="D6644" s="7" t="s">
        <v>12</v>
      </c>
      <c r="E6644" s="7" t="s">
        <v>16</v>
      </c>
      <c r="F6644" s="7">
        <v>25</v>
      </c>
      <c r="G6644" s="7">
        <v>79</v>
      </c>
      <c r="H6644" s="7">
        <v>1902</v>
      </c>
      <c r="I6644" s="7" t="s">
        <v>10</v>
      </c>
      <c r="J6644" s="7" t="str">
        <f>_xlfn.XLOOKUP(A6644,'customer data'!A:A,'customer data'!B:B)</f>
        <v>Male</v>
      </c>
      <c r="K6644" s="7" t="str">
        <f>_xlfn.XLOOKUP(A6644,'customer data'!A:A,'customer data'!C:C)</f>
        <v>No</v>
      </c>
      <c r="L6644" s="7" t="str">
        <f ca="1">_xlfn.XLOOKUP(A6644,'customer data'!A:A,'customer data'!G:G)</f>
        <v>Young</v>
      </c>
      <c r="M6644" s="7" t="str">
        <f>_xlfn.XLOOKUP(A6644,'Internet data '!A:A,'Internet data '!F:F)</f>
        <v>Yes</v>
      </c>
      <c r="N6644" s="7" t="str">
        <f>_xlfn.XLOOKUP(A6644,'Internet data '!A:A,'Internet data '!I:I)</f>
        <v>DSL</v>
      </c>
      <c r="O6644" s="7">
        <f>_xlfn.XLOOKUP(A6644,'Internet data '!A:A,'Internet data '!J:J)</f>
        <v>5</v>
      </c>
    </row>
    <row r="6645" spans="1:15">
      <c r="A6645" s="7" t="s">
        <v>6661</v>
      </c>
      <c r="B6645" s="7" t="s">
        <v>12</v>
      </c>
      <c r="C6645" s="7" t="s">
        <v>11</v>
      </c>
      <c r="D6645" s="7" t="s">
        <v>12</v>
      </c>
      <c r="E6645" s="7" t="s">
        <v>19</v>
      </c>
      <c r="F6645" s="7">
        <v>3</v>
      </c>
      <c r="G6645" s="7">
        <v>74.599999999999994</v>
      </c>
      <c r="H6645" s="7">
        <v>239.05</v>
      </c>
      <c r="I6645" s="7" t="s">
        <v>10</v>
      </c>
      <c r="J6645" s="7" t="str">
        <f>_xlfn.XLOOKUP(A6645,'customer data'!A:A,'customer data'!B:B)</f>
        <v>Female</v>
      </c>
      <c r="K6645" s="7" t="str">
        <f>_xlfn.XLOOKUP(A6645,'customer data'!A:A,'customer data'!C:C)</f>
        <v>Yes</v>
      </c>
      <c r="L6645" s="7" t="str">
        <f ca="1">_xlfn.XLOOKUP(A6645,'customer data'!A:A,'customer data'!G:G)</f>
        <v>Adult</v>
      </c>
      <c r="M6645" s="7" t="str">
        <f>_xlfn.XLOOKUP(A6645,'Internet data '!A:A,'Internet data '!F:F)</f>
        <v>No</v>
      </c>
      <c r="N6645" s="7" t="str">
        <f>_xlfn.XLOOKUP(A6645,'Internet data '!A:A,'Internet data '!I:I)</f>
        <v>Fiber optic</v>
      </c>
      <c r="O6645" s="7">
        <f>_xlfn.XLOOKUP(A6645,'Internet data '!A:A,'Internet data '!J:J)</f>
        <v>1</v>
      </c>
    </row>
    <row r="6646" spans="1:15">
      <c r="A6646" s="7" t="s">
        <v>6662</v>
      </c>
      <c r="B6646" s="7" t="s">
        <v>12</v>
      </c>
      <c r="C6646" s="7" t="s">
        <v>15</v>
      </c>
      <c r="D6646" s="7" t="s">
        <v>12</v>
      </c>
      <c r="E6646" s="7" t="s">
        <v>19</v>
      </c>
      <c r="F6646" s="7">
        <v>61</v>
      </c>
      <c r="G6646" s="7">
        <v>96.5</v>
      </c>
      <c r="H6646" s="7">
        <v>5673.7</v>
      </c>
      <c r="I6646" s="7" t="s">
        <v>10</v>
      </c>
      <c r="J6646" s="7" t="str">
        <f>_xlfn.XLOOKUP(A6646,'customer data'!A:A,'customer data'!B:B)</f>
        <v>Male</v>
      </c>
      <c r="K6646" s="7" t="str">
        <f>_xlfn.XLOOKUP(A6646,'customer data'!A:A,'customer data'!C:C)</f>
        <v>Yes</v>
      </c>
      <c r="L6646" s="7" t="str">
        <f ca="1">_xlfn.XLOOKUP(A6646,'customer data'!A:A,'customer data'!G:G)</f>
        <v>Young</v>
      </c>
      <c r="M6646" s="7" t="str">
        <f>_xlfn.XLOOKUP(A6646,'Internet data '!A:A,'Internet data '!F:F)</f>
        <v>No</v>
      </c>
      <c r="N6646" s="7" t="str">
        <f>_xlfn.XLOOKUP(A6646,'Internet data '!A:A,'Internet data '!I:I)</f>
        <v>Fiber optic</v>
      </c>
      <c r="O6646" s="7">
        <f>_xlfn.XLOOKUP(A6646,'Internet data '!A:A,'Internet data '!J:J)</f>
        <v>3</v>
      </c>
    </row>
    <row r="6647" spans="1:15">
      <c r="A6647" s="7" t="s">
        <v>6663</v>
      </c>
      <c r="B6647" s="7" t="s">
        <v>12</v>
      </c>
      <c r="C6647" s="7" t="s">
        <v>11</v>
      </c>
      <c r="D6647" s="7" t="s">
        <v>10</v>
      </c>
      <c r="E6647" s="7" t="s">
        <v>16</v>
      </c>
      <c r="F6647" s="7">
        <v>2</v>
      </c>
      <c r="G6647" s="7">
        <v>20.100000000000001</v>
      </c>
      <c r="H6647" s="7">
        <v>39.799999999999997</v>
      </c>
      <c r="I6647" s="7" t="s">
        <v>10</v>
      </c>
      <c r="J6647" s="7" t="str">
        <f>_xlfn.XLOOKUP(A6647,'customer data'!A:A,'customer data'!B:B)</f>
        <v>Female</v>
      </c>
      <c r="K6647" s="7" t="str">
        <f>_xlfn.XLOOKUP(A6647,'customer data'!A:A,'customer data'!C:C)</f>
        <v>No</v>
      </c>
      <c r="L6647" s="7" t="str">
        <f ca="1">_xlfn.XLOOKUP(A6647,'customer data'!A:A,'customer data'!G:G)</f>
        <v>Adult</v>
      </c>
      <c r="M6647" s="7" t="str">
        <f>_xlfn.XLOOKUP(A6647,'Internet data '!A:A,'Internet data '!F:F)</f>
        <v>No</v>
      </c>
      <c r="N6647" s="7" t="str">
        <f>_xlfn.XLOOKUP(A6647,'Internet data '!A:A,'Internet data '!I:I)</f>
        <v>No</v>
      </c>
      <c r="O6647" s="7">
        <f>_xlfn.XLOOKUP(A6647,'Internet data '!A:A,'Internet data '!J:J)</f>
        <v>0</v>
      </c>
    </row>
    <row r="6648" spans="1:15">
      <c r="A6648" s="7" t="s">
        <v>6664</v>
      </c>
      <c r="B6648" s="7" t="s">
        <v>12</v>
      </c>
      <c r="C6648" s="7" t="s">
        <v>15</v>
      </c>
      <c r="D6648" s="7" t="s">
        <v>10</v>
      </c>
      <c r="E6648" s="7" t="s">
        <v>16</v>
      </c>
      <c r="F6648" s="7">
        <v>51</v>
      </c>
      <c r="G6648" s="7">
        <v>19.399999999999999</v>
      </c>
      <c r="H6648" s="7">
        <v>997.75</v>
      </c>
      <c r="I6648" s="7" t="s">
        <v>10</v>
      </c>
      <c r="J6648" s="7" t="str">
        <f>_xlfn.XLOOKUP(A6648,'customer data'!A:A,'customer data'!B:B)</f>
        <v>Male</v>
      </c>
      <c r="K6648" s="7" t="str">
        <f>_xlfn.XLOOKUP(A6648,'customer data'!A:A,'customer data'!C:C)</f>
        <v>Yes</v>
      </c>
      <c r="L6648" s="7" t="str">
        <f ca="1">_xlfn.XLOOKUP(A6648,'customer data'!A:A,'customer data'!G:G)</f>
        <v>Adult</v>
      </c>
      <c r="M6648" s="7" t="str">
        <f>_xlfn.XLOOKUP(A6648,'Internet data '!A:A,'Internet data '!F:F)</f>
        <v>No</v>
      </c>
      <c r="N6648" s="7" t="str">
        <f>_xlfn.XLOOKUP(A6648,'Internet data '!A:A,'Internet data '!I:I)</f>
        <v>No</v>
      </c>
      <c r="O6648" s="7">
        <f>_xlfn.XLOOKUP(A6648,'Internet data '!A:A,'Internet data '!J:J)</f>
        <v>0</v>
      </c>
    </row>
    <row r="6649" spans="1:15">
      <c r="A6649" s="7" t="s">
        <v>6665</v>
      </c>
      <c r="B6649" s="7" t="s">
        <v>12</v>
      </c>
      <c r="C6649" s="7" t="s">
        <v>29</v>
      </c>
      <c r="D6649" s="7" t="s">
        <v>10</v>
      </c>
      <c r="E6649" s="7" t="s">
        <v>23</v>
      </c>
      <c r="F6649" s="7">
        <v>71</v>
      </c>
      <c r="G6649" s="7">
        <v>77.55</v>
      </c>
      <c r="H6649" s="7">
        <v>5574.35</v>
      </c>
      <c r="I6649" s="7" t="s">
        <v>10</v>
      </c>
      <c r="J6649" s="7" t="str">
        <f>_xlfn.XLOOKUP(A6649,'customer data'!A:A,'customer data'!B:B)</f>
        <v>Female</v>
      </c>
      <c r="K6649" s="7" t="str">
        <f>_xlfn.XLOOKUP(A6649,'customer data'!A:A,'customer data'!C:C)</f>
        <v>Yes</v>
      </c>
      <c r="L6649" s="7" t="str">
        <f ca="1">_xlfn.XLOOKUP(A6649,'customer data'!A:A,'customer data'!G:G)</f>
        <v>Young</v>
      </c>
      <c r="M6649" s="7" t="str">
        <f>_xlfn.XLOOKUP(A6649,'Internet data '!A:A,'Internet data '!F:F)</f>
        <v>No</v>
      </c>
      <c r="N6649" s="7" t="str">
        <f>_xlfn.XLOOKUP(A6649,'Internet data '!A:A,'Internet data '!I:I)</f>
        <v>DSL</v>
      </c>
      <c r="O6649" s="7">
        <f>_xlfn.XLOOKUP(A6649,'Internet data '!A:A,'Internet data '!J:J)</f>
        <v>4</v>
      </c>
    </row>
    <row r="6650" spans="1:15">
      <c r="A6650" s="7" t="s">
        <v>6666</v>
      </c>
      <c r="B6650" s="7" t="s">
        <v>12</v>
      </c>
      <c r="C6650" s="7" t="s">
        <v>11</v>
      </c>
      <c r="D6650" s="7" t="s">
        <v>10</v>
      </c>
      <c r="E6650" s="7" t="s">
        <v>16</v>
      </c>
      <c r="F6650" s="7">
        <v>20</v>
      </c>
      <c r="G6650" s="7">
        <v>20.05</v>
      </c>
      <c r="H6650" s="7">
        <v>406.05</v>
      </c>
      <c r="I6650" s="7" t="s">
        <v>10</v>
      </c>
      <c r="J6650" s="7" t="str">
        <f>_xlfn.XLOOKUP(A6650,'customer data'!A:A,'customer data'!B:B)</f>
        <v>Female</v>
      </c>
      <c r="K6650" s="7" t="str">
        <f>_xlfn.XLOOKUP(A6650,'customer data'!A:A,'customer data'!C:C)</f>
        <v>Yes</v>
      </c>
      <c r="L6650" s="7" t="str">
        <f ca="1">_xlfn.XLOOKUP(A6650,'customer data'!A:A,'customer data'!G:G)</f>
        <v>Adult</v>
      </c>
      <c r="M6650" s="7" t="str">
        <f>_xlfn.XLOOKUP(A6650,'Internet data '!A:A,'Internet data '!F:F)</f>
        <v>No</v>
      </c>
      <c r="N6650" s="7" t="str">
        <f>_xlfn.XLOOKUP(A6650,'Internet data '!A:A,'Internet data '!I:I)</f>
        <v>No</v>
      </c>
      <c r="O6650" s="7">
        <f>_xlfn.XLOOKUP(A6650,'Internet data '!A:A,'Internet data '!J:J)</f>
        <v>0</v>
      </c>
    </row>
    <row r="6651" spans="1:15">
      <c r="A6651" s="7" t="s">
        <v>6667</v>
      </c>
      <c r="B6651" s="7" t="s">
        <v>12</v>
      </c>
      <c r="C6651" s="7" t="s">
        <v>11</v>
      </c>
      <c r="D6651" s="7" t="s">
        <v>10</v>
      </c>
      <c r="E6651" s="7" t="s">
        <v>23</v>
      </c>
      <c r="F6651" s="7">
        <v>6</v>
      </c>
      <c r="G6651" s="7">
        <v>19.850000000000001</v>
      </c>
      <c r="H6651" s="7">
        <v>138.85</v>
      </c>
      <c r="I6651" s="7" t="s">
        <v>10</v>
      </c>
      <c r="J6651" s="7" t="str">
        <f>_xlfn.XLOOKUP(A6651,'customer data'!A:A,'customer data'!B:B)</f>
        <v>Male</v>
      </c>
      <c r="K6651" s="7" t="str">
        <f>_xlfn.XLOOKUP(A6651,'customer data'!A:A,'customer data'!C:C)</f>
        <v>Yes</v>
      </c>
      <c r="L6651" s="7" t="str">
        <f ca="1">_xlfn.XLOOKUP(A6651,'customer data'!A:A,'customer data'!G:G)</f>
        <v>Young</v>
      </c>
      <c r="M6651" s="7" t="str">
        <f>_xlfn.XLOOKUP(A6651,'Internet data '!A:A,'Internet data '!F:F)</f>
        <v>No</v>
      </c>
      <c r="N6651" s="7" t="str">
        <f>_xlfn.XLOOKUP(A6651,'Internet data '!A:A,'Internet data '!I:I)</f>
        <v>No</v>
      </c>
      <c r="O6651" s="7">
        <f>_xlfn.XLOOKUP(A6651,'Internet data '!A:A,'Internet data '!J:J)</f>
        <v>0</v>
      </c>
    </row>
    <row r="6652" spans="1:15">
      <c r="A6652" s="7" t="s">
        <v>6668</v>
      </c>
      <c r="B6652" s="7" t="s">
        <v>12</v>
      </c>
      <c r="C6652" s="7" t="s">
        <v>11</v>
      </c>
      <c r="D6652" s="7" t="s">
        <v>10</v>
      </c>
      <c r="E6652" s="7" t="s">
        <v>16</v>
      </c>
      <c r="F6652" s="7">
        <v>6</v>
      </c>
      <c r="G6652" s="7">
        <v>20.2</v>
      </c>
      <c r="H6652" s="7">
        <v>123.65</v>
      </c>
      <c r="I6652" s="7" t="s">
        <v>10</v>
      </c>
      <c r="J6652" s="7" t="str">
        <f>_xlfn.XLOOKUP(A6652,'customer data'!A:A,'customer data'!B:B)</f>
        <v>Female</v>
      </c>
      <c r="K6652" s="7" t="str">
        <f>_xlfn.XLOOKUP(A6652,'customer data'!A:A,'customer data'!C:C)</f>
        <v>No</v>
      </c>
      <c r="L6652" s="7" t="str">
        <f ca="1">_xlfn.XLOOKUP(A6652,'customer data'!A:A,'customer data'!G:G)</f>
        <v>Young</v>
      </c>
      <c r="M6652" s="7" t="str">
        <f>_xlfn.XLOOKUP(A6652,'Internet data '!A:A,'Internet data '!F:F)</f>
        <v>No</v>
      </c>
      <c r="N6652" s="7" t="str">
        <f>_xlfn.XLOOKUP(A6652,'Internet data '!A:A,'Internet data '!I:I)</f>
        <v>No</v>
      </c>
      <c r="O6652" s="7">
        <f>_xlfn.XLOOKUP(A6652,'Internet data '!A:A,'Internet data '!J:J)</f>
        <v>0</v>
      </c>
    </row>
    <row r="6653" spans="1:15">
      <c r="A6653" s="7" t="s">
        <v>6669</v>
      </c>
      <c r="B6653" s="7" t="s">
        <v>12</v>
      </c>
      <c r="C6653" s="7" t="s">
        <v>11</v>
      </c>
      <c r="D6653" s="7" t="s">
        <v>10</v>
      </c>
      <c r="E6653" s="7" t="s">
        <v>16</v>
      </c>
      <c r="F6653" s="7">
        <v>29</v>
      </c>
      <c r="G6653" s="7">
        <v>67.45</v>
      </c>
      <c r="H6653" s="7">
        <v>1801.1</v>
      </c>
      <c r="I6653" s="7" t="s">
        <v>10</v>
      </c>
      <c r="J6653" s="7" t="str">
        <f>_xlfn.XLOOKUP(A6653,'customer data'!A:A,'customer data'!B:B)</f>
        <v>Female</v>
      </c>
      <c r="K6653" s="7" t="str">
        <f>_xlfn.XLOOKUP(A6653,'customer data'!A:A,'customer data'!C:C)</f>
        <v>No</v>
      </c>
      <c r="L6653" s="7" t="str">
        <f ca="1">_xlfn.XLOOKUP(A6653,'customer data'!A:A,'customer data'!G:G)</f>
        <v>Adult</v>
      </c>
      <c r="M6653" s="7" t="str">
        <f>_xlfn.XLOOKUP(A6653,'Internet data '!A:A,'Internet data '!F:F)</f>
        <v>Yes</v>
      </c>
      <c r="N6653" s="7" t="str">
        <f>_xlfn.XLOOKUP(A6653,'Internet data '!A:A,'Internet data '!I:I)</f>
        <v>DSL</v>
      </c>
      <c r="O6653" s="7">
        <f>_xlfn.XLOOKUP(A6653,'Internet data '!A:A,'Internet data '!J:J)</f>
        <v>4</v>
      </c>
    </row>
    <row r="6654" spans="1:15">
      <c r="A6654" s="7" t="s">
        <v>6670</v>
      </c>
      <c r="B6654" s="7" t="s">
        <v>12</v>
      </c>
      <c r="C6654" s="7" t="s">
        <v>29</v>
      </c>
      <c r="D6654" s="7" t="s">
        <v>12</v>
      </c>
      <c r="E6654" s="7" t="s">
        <v>23</v>
      </c>
      <c r="F6654" s="7">
        <v>36</v>
      </c>
      <c r="G6654" s="7">
        <v>18.55</v>
      </c>
      <c r="H6654" s="7">
        <v>689</v>
      </c>
      <c r="I6654" s="7" t="s">
        <v>10</v>
      </c>
      <c r="J6654" s="7" t="str">
        <f>_xlfn.XLOOKUP(A6654,'customer data'!A:A,'customer data'!B:B)</f>
        <v>Male</v>
      </c>
      <c r="K6654" s="7" t="str">
        <f>_xlfn.XLOOKUP(A6654,'customer data'!A:A,'customer data'!C:C)</f>
        <v>No</v>
      </c>
      <c r="L6654" s="7" t="str">
        <f ca="1">_xlfn.XLOOKUP(A6654,'customer data'!A:A,'customer data'!G:G)</f>
        <v>Young</v>
      </c>
      <c r="M6654" s="7" t="str">
        <f>_xlfn.XLOOKUP(A6654,'Internet data '!A:A,'Internet data '!F:F)</f>
        <v>No</v>
      </c>
      <c r="N6654" s="7" t="str">
        <f>_xlfn.XLOOKUP(A6654,'Internet data '!A:A,'Internet data '!I:I)</f>
        <v>No</v>
      </c>
      <c r="O6654" s="7">
        <f>_xlfn.XLOOKUP(A6654,'Internet data '!A:A,'Internet data '!J:J)</f>
        <v>0</v>
      </c>
    </row>
    <row r="6655" spans="1:15">
      <c r="A6655" s="7" t="s">
        <v>6671</v>
      </c>
      <c r="B6655" s="7" t="s">
        <v>10</v>
      </c>
      <c r="C6655" s="7" t="s">
        <v>11</v>
      </c>
      <c r="D6655" s="7" t="s">
        <v>12</v>
      </c>
      <c r="E6655" s="7" t="s">
        <v>16</v>
      </c>
      <c r="F6655" s="7">
        <v>28</v>
      </c>
      <c r="G6655" s="7">
        <v>29.75</v>
      </c>
      <c r="H6655" s="7">
        <v>790.7</v>
      </c>
      <c r="I6655" s="7" t="s">
        <v>10</v>
      </c>
      <c r="J6655" s="7" t="str">
        <f>_xlfn.XLOOKUP(A6655,'customer data'!A:A,'customer data'!B:B)</f>
        <v>Female</v>
      </c>
      <c r="K6655" s="7" t="str">
        <f>_xlfn.XLOOKUP(A6655,'customer data'!A:A,'customer data'!C:C)</f>
        <v>No</v>
      </c>
      <c r="L6655" s="7" t="str">
        <f ca="1">_xlfn.XLOOKUP(A6655,'customer data'!A:A,'customer data'!G:G)</f>
        <v>Adult</v>
      </c>
      <c r="M6655" s="7" t="str">
        <f>_xlfn.XLOOKUP(A6655,'Internet data '!A:A,'Internet data '!F:F)</f>
        <v>No</v>
      </c>
      <c r="N6655" s="7" t="str">
        <f>_xlfn.XLOOKUP(A6655,'Internet data '!A:A,'Internet data '!I:I)</f>
        <v>DSL</v>
      </c>
      <c r="O6655" s="7">
        <f>_xlfn.XLOOKUP(A6655,'Internet data '!A:A,'Internet data '!J:J)</f>
        <v>1</v>
      </c>
    </row>
    <row r="6656" spans="1:15">
      <c r="A6656" s="7" t="s">
        <v>6672</v>
      </c>
      <c r="B6656" s="7" t="s">
        <v>12</v>
      </c>
      <c r="C6656" s="7" t="s">
        <v>11</v>
      </c>
      <c r="D6656" s="7" t="s">
        <v>12</v>
      </c>
      <c r="E6656" s="7" t="s">
        <v>13</v>
      </c>
      <c r="F6656" s="7">
        <v>7</v>
      </c>
      <c r="G6656" s="7">
        <v>86.5</v>
      </c>
      <c r="H6656" s="7">
        <v>582.5</v>
      </c>
      <c r="I6656" s="7" t="s">
        <v>12</v>
      </c>
      <c r="J6656" s="7" t="str">
        <f>_xlfn.XLOOKUP(A6656,'customer data'!A:A,'customer data'!B:B)</f>
        <v>Female</v>
      </c>
      <c r="K6656" s="7" t="str">
        <f>_xlfn.XLOOKUP(A6656,'customer data'!A:A,'customer data'!C:C)</f>
        <v>Yes</v>
      </c>
      <c r="L6656" s="7" t="str">
        <f ca="1">_xlfn.XLOOKUP(A6656,'customer data'!A:A,'customer data'!G:G)</f>
        <v>Adult</v>
      </c>
      <c r="M6656" s="7" t="str">
        <f>_xlfn.XLOOKUP(A6656,'Internet data '!A:A,'Internet data '!F:F)</f>
        <v>No</v>
      </c>
      <c r="N6656" s="7" t="str">
        <f>_xlfn.XLOOKUP(A6656,'Internet data '!A:A,'Internet data '!I:I)</f>
        <v>Fiber optic</v>
      </c>
      <c r="O6656" s="7">
        <f>_xlfn.XLOOKUP(A6656,'Internet data '!A:A,'Internet data '!J:J)</f>
        <v>2</v>
      </c>
    </row>
    <row r="6657" spans="1:15">
      <c r="A6657" s="7" t="s">
        <v>6673</v>
      </c>
      <c r="B6657" s="7" t="s">
        <v>12</v>
      </c>
      <c r="C6657" s="7" t="s">
        <v>29</v>
      </c>
      <c r="D6657" s="7" t="s">
        <v>10</v>
      </c>
      <c r="E6657" s="7" t="s">
        <v>16</v>
      </c>
      <c r="F6657" s="7">
        <v>63</v>
      </c>
      <c r="G6657" s="7">
        <v>24.2</v>
      </c>
      <c r="H6657" s="7">
        <v>1618.2</v>
      </c>
      <c r="I6657" s="7" t="s">
        <v>10</v>
      </c>
      <c r="J6657" s="7" t="str">
        <f>_xlfn.XLOOKUP(A6657,'customer data'!A:A,'customer data'!B:B)</f>
        <v>Female</v>
      </c>
      <c r="K6657" s="7" t="str">
        <f>_xlfn.XLOOKUP(A6657,'customer data'!A:A,'customer data'!C:C)</f>
        <v>No</v>
      </c>
      <c r="L6657" s="7" t="str">
        <f ca="1">_xlfn.XLOOKUP(A6657,'customer data'!A:A,'customer data'!G:G)</f>
        <v>Adult</v>
      </c>
      <c r="M6657" s="7" t="str">
        <f>_xlfn.XLOOKUP(A6657,'Internet data '!A:A,'Internet data '!F:F)</f>
        <v>No</v>
      </c>
      <c r="N6657" s="7" t="str">
        <f>_xlfn.XLOOKUP(A6657,'Internet data '!A:A,'Internet data '!I:I)</f>
        <v>No</v>
      </c>
      <c r="O6657" s="7">
        <f>_xlfn.XLOOKUP(A6657,'Internet data '!A:A,'Internet data '!J:J)</f>
        <v>1</v>
      </c>
    </row>
    <row r="6658" spans="1:15">
      <c r="A6658" s="7" t="s">
        <v>6674</v>
      </c>
      <c r="B6658" s="7" t="s">
        <v>12</v>
      </c>
      <c r="C6658" s="7" t="s">
        <v>29</v>
      </c>
      <c r="D6658" s="7" t="s">
        <v>10</v>
      </c>
      <c r="E6658" s="7" t="s">
        <v>16</v>
      </c>
      <c r="F6658" s="7">
        <v>48</v>
      </c>
      <c r="G6658" s="7">
        <v>23.55</v>
      </c>
      <c r="H6658" s="7">
        <v>1173.3499999999999</v>
      </c>
      <c r="I6658" s="7" t="s">
        <v>10</v>
      </c>
      <c r="J6658" s="7" t="str">
        <f>_xlfn.XLOOKUP(A6658,'customer data'!A:A,'customer data'!B:B)</f>
        <v>Male</v>
      </c>
      <c r="K6658" s="7" t="str">
        <f>_xlfn.XLOOKUP(A6658,'customer data'!A:A,'customer data'!C:C)</f>
        <v>Yes</v>
      </c>
      <c r="L6658" s="7" t="str">
        <f ca="1">_xlfn.XLOOKUP(A6658,'customer data'!A:A,'customer data'!G:G)</f>
        <v>Young</v>
      </c>
      <c r="M6658" s="7" t="str">
        <f>_xlfn.XLOOKUP(A6658,'Internet data '!A:A,'Internet data '!F:F)</f>
        <v>No</v>
      </c>
      <c r="N6658" s="7" t="str">
        <f>_xlfn.XLOOKUP(A6658,'Internet data '!A:A,'Internet data '!I:I)</f>
        <v>No</v>
      </c>
      <c r="O6658" s="7">
        <f>_xlfn.XLOOKUP(A6658,'Internet data '!A:A,'Internet data '!J:J)</f>
        <v>1</v>
      </c>
    </row>
    <row r="6659" spans="1:15">
      <c r="A6659" s="7" t="s">
        <v>6675</v>
      </c>
      <c r="B6659" s="7" t="s">
        <v>12</v>
      </c>
      <c r="C6659" s="7" t="s">
        <v>15</v>
      </c>
      <c r="D6659" s="7" t="s">
        <v>10</v>
      </c>
      <c r="E6659" s="7" t="s">
        <v>19</v>
      </c>
      <c r="F6659" s="7">
        <v>49</v>
      </c>
      <c r="G6659" s="7">
        <v>20.45</v>
      </c>
      <c r="H6659" s="7">
        <v>900.9</v>
      </c>
      <c r="I6659" s="7" t="s">
        <v>10</v>
      </c>
      <c r="J6659" s="7" t="str">
        <f>_xlfn.XLOOKUP(A6659,'customer data'!A:A,'customer data'!B:B)</f>
        <v>Female</v>
      </c>
      <c r="K6659" s="7" t="str">
        <f>_xlfn.XLOOKUP(A6659,'customer data'!A:A,'customer data'!C:C)</f>
        <v>Yes</v>
      </c>
      <c r="L6659" s="7" t="str">
        <f ca="1">_xlfn.XLOOKUP(A6659,'customer data'!A:A,'customer data'!G:G)</f>
        <v>Adult</v>
      </c>
      <c r="M6659" s="7" t="str">
        <f>_xlfn.XLOOKUP(A6659,'Internet data '!A:A,'Internet data '!F:F)</f>
        <v>No</v>
      </c>
      <c r="N6659" s="7" t="str">
        <f>_xlfn.XLOOKUP(A6659,'Internet data '!A:A,'Internet data '!I:I)</f>
        <v>No</v>
      </c>
      <c r="O6659" s="7">
        <f>_xlfn.XLOOKUP(A6659,'Internet data '!A:A,'Internet data '!J:J)</f>
        <v>0</v>
      </c>
    </row>
    <row r="6660" spans="1:15">
      <c r="A6660" s="7" t="s">
        <v>6676</v>
      </c>
      <c r="B6660" s="7" t="s">
        <v>12</v>
      </c>
      <c r="C6660" s="7" t="s">
        <v>11</v>
      </c>
      <c r="D6660" s="7" t="s">
        <v>12</v>
      </c>
      <c r="E6660" s="7" t="s">
        <v>13</v>
      </c>
      <c r="F6660" s="7">
        <v>27</v>
      </c>
      <c r="G6660" s="7">
        <v>81.45</v>
      </c>
      <c r="H6660" s="7">
        <v>2122.0500000000002</v>
      </c>
      <c r="I6660" s="7" t="s">
        <v>12</v>
      </c>
      <c r="J6660" s="7" t="str">
        <f>_xlfn.XLOOKUP(A6660,'customer data'!A:A,'customer data'!B:B)</f>
        <v>Male</v>
      </c>
      <c r="K6660" s="7" t="str">
        <f>_xlfn.XLOOKUP(A6660,'customer data'!A:A,'customer data'!C:C)</f>
        <v>No</v>
      </c>
      <c r="L6660" s="7" t="str">
        <f ca="1">_xlfn.XLOOKUP(A6660,'customer data'!A:A,'customer data'!G:G)</f>
        <v>Adult</v>
      </c>
      <c r="M6660" s="7" t="str">
        <f>_xlfn.XLOOKUP(A6660,'Internet data '!A:A,'Internet data '!F:F)</f>
        <v>No</v>
      </c>
      <c r="N6660" s="7" t="str">
        <f>_xlfn.XLOOKUP(A6660,'Internet data '!A:A,'Internet data '!I:I)</f>
        <v>Fiber optic</v>
      </c>
      <c r="O6660" s="7">
        <f>_xlfn.XLOOKUP(A6660,'Internet data '!A:A,'Internet data '!J:J)</f>
        <v>2</v>
      </c>
    </row>
    <row r="6661" spans="1:15">
      <c r="A6661" s="7" t="s">
        <v>6677</v>
      </c>
      <c r="B6661" s="7" t="s">
        <v>12</v>
      </c>
      <c r="C6661" s="7" t="s">
        <v>29</v>
      </c>
      <c r="D6661" s="7" t="s">
        <v>10</v>
      </c>
      <c r="E6661" s="7" t="s">
        <v>23</v>
      </c>
      <c r="F6661" s="7">
        <v>72</v>
      </c>
      <c r="G6661" s="7">
        <v>92.3</v>
      </c>
      <c r="H6661" s="7">
        <v>6719.9</v>
      </c>
      <c r="I6661" s="7" t="s">
        <v>10</v>
      </c>
      <c r="J6661" s="7" t="str">
        <f>_xlfn.XLOOKUP(A6661,'customer data'!A:A,'customer data'!B:B)</f>
        <v>Male</v>
      </c>
      <c r="K6661" s="7" t="str">
        <f>_xlfn.XLOOKUP(A6661,'customer data'!A:A,'customer data'!C:C)</f>
        <v>Yes</v>
      </c>
      <c r="L6661" s="7" t="str">
        <f ca="1">_xlfn.XLOOKUP(A6661,'customer data'!A:A,'customer data'!G:G)</f>
        <v>Adult</v>
      </c>
      <c r="M6661" s="7" t="str">
        <f>_xlfn.XLOOKUP(A6661,'Internet data '!A:A,'Internet data '!F:F)</f>
        <v>Yes</v>
      </c>
      <c r="N6661" s="7" t="str">
        <f>_xlfn.XLOOKUP(A6661,'Internet data '!A:A,'Internet data '!I:I)</f>
        <v>DSL</v>
      </c>
      <c r="O6661" s="7">
        <f>_xlfn.XLOOKUP(A6661,'Internet data '!A:A,'Internet data '!J:J)</f>
        <v>7</v>
      </c>
    </row>
    <row r="6662" spans="1:15">
      <c r="A6662" s="7" t="s">
        <v>6678</v>
      </c>
      <c r="B6662" s="7" t="s">
        <v>12</v>
      </c>
      <c r="C6662" s="7" t="s">
        <v>11</v>
      </c>
      <c r="D6662" s="7" t="s">
        <v>12</v>
      </c>
      <c r="E6662" s="7" t="s">
        <v>13</v>
      </c>
      <c r="F6662" s="7">
        <v>1</v>
      </c>
      <c r="G6662" s="7">
        <v>69.150000000000006</v>
      </c>
      <c r="H6662" s="7">
        <v>69.150000000000006</v>
      </c>
      <c r="I6662" s="7" t="s">
        <v>12</v>
      </c>
      <c r="J6662" s="7" t="str">
        <f>_xlfn.XLOOKUP(A6662,'customer data'!A:A,'customer data'!B:B)</f>
        <v>Male</v>
      </c>
      <c r="K6662" s="7" t="str">
        <f>_xlfn.XLOOKUP(A6662,'customer data'!A:A,'customer data'!C:C)</f>
        <v>Yes</v>
      </c>
      <c r="L6662" s="7" t="str">
        <f ca="1">_xlfn.XLOOKUP(A6662,'customer data'!A:A,'customer data'!G:G)</f>
        <v>Young</v>
      </c>
      <c r="M6662" s="7" t="str">
        <f>_xlfn.XLOOKUP(A6662,'Internet data '!A:A,'Internet data '!F:F)</f>
        <v>No</v>
      </c>
      <c r="N6662" s="7" t="str">
        <f>_xlfn.XLOOKUP(A6662,'Internet data '!A:A,'Internet data '!I:I)</f>
        <v>Fiber optic</v>
      </c>
      <c r="O6662" s="7">
        <f>_xlfn.XLOOKUP(A6662,'Internet data '!A:A,'Internet data '!J:J)</f>
        <v>0</v>
      </c>
    </row>
    <row r="6663" spans="1:15">
      <c r="A6663" s="7" t="s">
        <v>6679</v>
      </c>
      <c r="B6663" s="7" t="s">
        <v>10</v>
      </c>
      <c r="C6663" s="7" t="s">
        <v>29</v>
      </c>
      <c r="D6663" s="7" t="s">
        <v>10</v>
      </c>
      <c r="E6663" s="7" t="s">
        <v>23</v>
      </c>
      <c r="F6663" s="7">
        <v>72</v>
      </c>
      <c r="G6663" s="7">
        <v>53.65</v>
      </c>
      <c r="H6663" s="7">
        <v>3784</v>
      </c>
      <c r="I6663" s="7" t="s">
        <v>10</v>
      </c>
      <c r="J6663" s="7" t="str">
        <f>_xlfn.XLOOKUP(A6663,'customer data'!A:A,'customer data'!B:B)</f>
        <v>Female</v>
      </c>
      <c r="K6663" s="7" t="str">
        <f>_xlfn.XLOOKUP(A6663,'customer data'!A:A,'customer data'!C:C)</f>
        <v>Yes</v>
      </c>
      <c r="L6663" s="7" t="str">
        <f ca="1">_xlfn.XLOOKUP(A6663,'customer data'!A:A,'customer data'!G:G)</f>
        <v>Adult</v>
      </c>
      <c r="M6663" s="7" t="str">
        <f>_xlfn.XLOOKUP(A6663,'Internet data '!A:A,'Internet data '!F:F)</f>
        <v>Yes</v>
      </c>
      <c r="N6663" s="7" t="str">
        <f>_xlfn.XLOOKUP(A6663,'Internet data '!A:A,'Internet data '!I:I)</f>
        <v>DSL</v>
      </c>
      <c r="O6663" s="7">
        <f>_xlfn.XLOOKUP(A6663,'Internet data '!A:A,'Internet data '!J:J)</f>
        <v>4</v>
      </c>
    </row>
    <row r="6664" spans="1:15">
      <c r="A6664" s="7" t="s">
        <v>6680</v>
      </c>
      <c r="B6664" s="7" t="s">
        <v>10</v>
      </c>
      <c r="C6664" s="7" t="s">
        <v>15</v>
      </c>
      <c r="D6664" s="7" t="s">
        <v>10</v>
      </c>
      <c r="E6664" s="7" t="s">
        <v>23</v>
      </c>
      <c r="F6664" s="7">
        <v>47</v>
      </c>
      <c r="G6664" s="7">
        <v>39.65</v>
      </c>
      <c r="H6664" s="7">
        <v>1798.65</v>
      </c>
      <c r="I6664" s="7" t="s">
        <v>10</v>
      </c>
      <c r="J6664" s="7" t="str">
        <f>_xlfn.XLOOKUP(A6664,'customer data'!A:A,'customer data'!B:B)</f>
        <v>Female</v>
      </c>
      <c r="K6664" s="7" t="str">
        <f>_xlfn.XLOOKUP(A6664,'customer data'!A:A,'customer data'!C:C)</f>
        <v>No</v>
      </c>
      <c r="L6664" s="7" t="str">
        <f ca="1">_xlfn.XLOOKUP(A6664,'customer data'!A:A,'customer data'!G:G)</f>
        <v>Adult</v>
      </c>
      <c r="M6664" s="7" t="str">
        <f>_xlfn.XLOOKUP(A6664,'Internet data '!A:A,'Internet data '!F:F)</f>
        <v>Yes</v>
      </c>
      <c r="N6664" s="7" t="str">
        <f>_xlfn.XLOOKUP(A6664,'Internet data '!A:A,'Internet data '!I:I)</f>
        <v>DSL</v>
      </c>
      <c r="O6664" s="7">
        <f>_xlfn.XLOOKUP(A6664,'Internet data '!A:A,'Internet data '!J:J)</f>
        <v>3</v>
      </c>
    </row>
    <row r="6665" spans="1:15">
      <c r="A6665" s="7" t="s">
        <v>6681</v>
      </c>
      <c r="B6665" s="7" t="s">
        <v>12</v>
      </c>
      <c r="C6665" s="7" t="s">
        <v>11</v>
      </c>
      <c r="D6665" s="7" t="s">
        <v>12</v>
      </c>
      <c r="E6665" s="7" t="s">
        <v>13</v>
      </c>
      <c r="F6665" s="7">
        <v>1</v>
      </c>
      <c r="G6665" s="7">
        <v>54.65</v>
      </c>
      <c r="H6665" s="7">
        <v>54.65</v>
      </c>
      <c r="I6665" s="7" t="s">
        <v>10</v>
      </c>
      <c r="J6665" s="7" t="str">
        <f>_xlfn.XLOOKUP(A6665,'customer data'!A:A,'customer data'!B:B)</f>
        <v>Female</v>
      </c>
      <c r="K6665" s="7" t="str">
        <f>_xlfn.XLOOKUP(A6665,'customer data'!A:A,'customer data'!C:C)</f>
        <v>No</v>
      </c>
      <c r="L6665" s="7" t="str">
        <f ca="1">_xlfn.XLOOKUP(A6665,'customer data'!A:A,'customer data'!G:G)</f>
        <v>Adult</v>
      </c>
      <c r="M6665" s="7" t="str">
        <f>_xlfn.XLOOKUP(A6665,'Internet data '!A:A,'Internet data '!F:F)</f>
        <v>No</v>
      </c>
      <c r="N6665" s="7" t="str">
        <f>_xlfn.XLOOKUP(A6665,'Internet data '!A:A,'Internet data '!I:I)</f>
        <v>DSL</v>
      </c>
      <c r="O6665" s="7">
        <f>_xlfn.XLOOKUP(A6665,'Internet data '!A:A,'Internet data '!J:J)</f>
        <v>1</v>
      </c>
    </row>
    <row r="6666" spans="1:15">
      <c r="A6666" s="7" t="s">
        <v>6682</v>
      </c>
      <c r="B6666" s="7" t="s">
        <v>12</v>
      </c>
      <c r="C6666" s="7" t="s">
        <v>15</v>
      </c>
      <c r="D6666" s="7" t="s">
        <v>12</v>
      </c>
      <c r="E6666" s="7" t="s">
        <v>19</v>
      </c>
      <c r="F6666" s="7">
        <v>36</v>
      </c>
      <c r="G6666" s="7">
        <v>104.8</v>
      </c>
      <c r="H6666" s="7">
        <v>3886.45</v>
      </c>
      <c r="I6666" s="7" t="s">
        <v>10</v>
      </c>
      <c r="J6666" s="7" t="str">
        <f>_xlfn.XLOOKUP(A6666,'customer data'!A:A,'customer data'!B:B)</f>
        <v>Female</v>
      </c>
      <c r="K6666" s="7" t="str">
        <f>_xlfn.XLOOKUP(A6666,'customer data'!A:A,'customer data'!C:C)</f>
        <v>No</v>
      </c>
      <c r="L6666" s="7" t="str">
        <f ca="1">_xlfn.XLOOKUP(A6666,'customer data'!A:A,'customer data'!G:G)</f>
        <v>Adult</v>
      </c>
      <c r="M6666" s="7" t="str">
        <f>_xlfn.XLOOKUP(A6666,'Internet data '!A:A,'Internet data '!F:F)</f>
        <v>No</v>
      </c>
      <c r="N6666" s="7" t="str">
        <f>_xlfn.XLOOKUP(A6666,'Internet data '!A:A,'Internet data '!I:I)</f>
        <v>Fiber optic</v>
      </c>
      <c r="O6666" s="7">
        <f>_xlfn.XLOOKUP(A6666,'Internet data '!A:A,'Internet data '!J:J)</f>
        <v>5</v>
      </c>
    </row>
    <row r="6667" spans="1:15">
      <c r="A6667" s="7" t="s">
        <v>6683</v>
      </c>
      <c r="B6667" s="7" t="s">
        <v>10</v>
      </c>
      <c r="C6667" s="7" t="s">
        <v>11</v>
      </c>
      <c r="D6667" s="7" t="s">
        <v>10</v>
      </c>
      <c r="E6667" s="7" t="s">
        <v>23</v>
      </c>
      <c r="F6667" s="7">
        <v>43</v>
      </c>
      <c r="G6667" s="7">
        <v>29.3</v>
      </c>
      <c r="H6667" s="7">
        <v>1224.05</v>
      </c>
      <c r="I6667" s="7" t="s">
        <v>10</v>
      </c>
      <c r="J6667" s="7" t="str">
        <f>_xlfn.XLOOKUP(A6667,'customer data'!A:A,'customer data'!B:B)</f>
        <v>Male</v>
      </c>
      <c r="K6667" s="7" t="str">
        <f>_xlfn.XLOOKUP(A6667,'customer data'!A:A,'customer data'!C:C)</f>
        <v>Yes</v>
      </c>
      <c r="L6667" s="7" t="str">
        <f ca="1">_xlfn.XLOOKUP(A6667,'customer data'!A:A,'customer data'!G:G)</f>
        <v>Young</v>
      </c>
      <c r="M6667" s="7" t="str">
        <f>_xlfn.XLOOKUP(A6667,'Internet data '!A:A,'Internet data '!F:F)</f>
        <v>No</v>
      </c>
      <c r="N6667" s="7" t="str">
        <f>_xlfn.XLOOKUP(A6667,'Internet data '!A:A,'Internet data '!I:I)</f>
        <v>DSL</v>
      </c>
      <c r="O6667" s="7">
        <f>_xlfn.XLOOKUP(A6667,'Internet data '!A:A,'Internet data '!J:J)</f>
        <v>1</v>
      </c>
    </row>
    <row r="6668" spans="1:15">
      <c r="A6668" s="7" t="s">
        <v>6684</v>
      </c>
      <c r="B6668" s="7" t="s">
        <v>12</v>
      </c>
      <c r="C6668" s="7" t="s">
        <v>11</v>
      </c>
      <c r="D6668" s="7" t="s">
        <v>10</v>
      </c>
      <c r="E6668" s="7" t="s">
        <v>13</v>
      </c>
      <c r="F6668" s="7">
        <v>27</v>
      </c>
      <c r="G6668" s="7">
        <v>83.85</v>
      </c>
      <c r="H6668" s="7">
        <v>2310.1999999999998</v>
      </c>
      <c r="I6668" s="7" t="s">
        <v>10</v>
      </c>
      <c r="J6668" s="7" t="str">
        <f>_xlfn.XLOOKUP(A6668,'customer data'!A:A,'customer data'!B:B)</f>
        <v>Female</v>
      </c>
      <c r="K6668" s="7" t="str">
        <f>_xlfn.XLOOKUP(A6668,'customer data'!A:A,'customer data'!C:C)</f>
        <v>Yes</v>
      </c>
      <c r="L6668" s="7" t="str">
        <f ca="1">_xlfn.XLOOKUP(A6668,'customer data'!A:A,'customer data'!G:G)</f>
        <v>Adult</v>
      </c>
      <c r="M6668" s="7" t="str">
        <f>_xlfn.XLOOKUP(A6668,'Internet data '!A:A,'Internet data '!F:F)</f>
        <v>Yes</v>
      </c>
      <c r="N6668" s="7" t="str">
        <f>_xlfn.XLOOKUP(A6668,'Internet data '!A:A,'Internet data '!I:I)</f>
        <v>DSL</v>
      </c>
      <c r="O6668" s="7">
        <f>_xlfn.XLOOKUP(A6668,'Internet data '!A:A,'Internet data '!J:J)</f>
        <v>6</v>
      </c>
    </row>
    <row r="6669" spans="1:15">
      <c r="A6669" s="7" t="s">
        <v>6685</v>
      </c>
      <c r="B6669" s="7" t="s">
        <v>12</v>
      </c>
      <c r="C6669" s="7" t="s">
        <v>11</v>
      </c>
      <c r="D6669" s="7" t="s">
        <v>12</v>
      </c>
      <c r="E6669" s="7" t="s">
        <v>13</v>
      </c>
      <c r="F6669" s="7">
        <v>9</v>
      </c>
      <c r="G6669" s="7">
        <v>79.55</v>
      </c>
      <c r="H6669" s="7">
        <v>723.4</v>
      </c>
      <c r="I6669" s="7" t="s">
        <v>12</v>
      </c>
      <c r="J6669" s="7" t="str">
        <f>_xlfn.XLOOKUP(A6669,'customer data'!A:A,'customer data'!B:B)</f>
        <v>Female</v>
      </c>
      <c r="K6669" s="7" t="str">
        <f>_xlfn.XLOOKUP(A6669,'customer data'!A:A,'customer data'!C:C)</f>
        <v>No</v>
      </c>
      <c r="L6669" s="7" t="str">
        <f ca="1">_xlfn.XLOOKUP(A6669,'customer data'!A:A,'customer data'!G:G)</f>
        <v>Adult</v>
      </c>
      <c r="M6669" s="7" t="str">
        <f>_xlfn.XLOOKUP(A6669,'Internet data '!A:A,'Internet data '!F:F)</f>
        <v>No</v>
      </c>
      <c r="N6669" s="7" t="str">
        <f>_xlfn.XLOOKUP(A6669,'Internet data '!A:A,'Internet data '!I:I)</f>
        <v>Fiber optic</v>
      </c>
      <c r="O6669" s="7">
        <f>_xlfn.XLOOKUP(A6669,'Internet data '!A:A,'Internet data '!J:J)</f>
        <v>1</v>
      </c>
    </row>
    <row r="6670" spans="1:15">
      <c r="A6670" s="7" t="s">
        <v>6686</v>
      </c>
      <c r="B6670" s="7" t="s">
        <v>12</v>
      </c>
      <c r="C6670" s="7" t="s">
        <v>11</v>
      </c>
      <c r="D6670" s="7" t="s">
        <v>12</v>
      </c>
      <c r="E6670" s="7" t="s">
        <v>13</v>
      </c>
      <c r="F6670" s="7">
        <v>38</v>
      </c>
      <c r="G6670" s="7">
        <v>103.65</v>
      </c>
      <c r="H6670" s="7">
        <v>3988.5</v>
      </c>
      <c r="I6670" s="7" t="s">
        <v>10</v>
      </c>
      <c r="J6670" s="7" t="str">
        <f>_xlfn.XLOOKUP(A6670,'customer data'!A:A,'customer data'!B:B)</f>
        <v>Female</v>
      </c>
      <c r="K6670" s="7" t="str">
        <f>_xlfn.XLOOKUP(A6670,'customer data'!A:A,'customer data'!C:C)</f>
        <v>No</v>
      </c>
      <c r="L6670" s="7" t="str">
        <f ca="1">_xlfn.XLOOKUP(A6670,'customer data'!A:A,'customer data'!G:G)</f>
        <v>Adult</v>
      </c>
      <c r="M6670" s="7" t="str">
        <f>_xlfn.XLOOKUP(A6670,'Internet data '!A:A,'Internet data '!F:F)</f>
        <v>Yes</v>
      </c>
      <c r="N6670" s="7" t="str">
        <f>_xlfn.XLOOKUP(A6670,'Internet data '!A:A,'Internet data '!I:I)</f>
        <v>Fiber optic</v>
      </c>
      <c r="O6670" s="7">
        <f>_xlfn.XLOOKUP(A6670,'Internet data '!A:A,'Internet data '!J:J)</f>
        <v>5</v>
      </c>
    </row>
    <row r="6671" spans="1:15">
      <c r="A6671" s="7" t="s">
        <v>6687</v>
      </c>
      <c r="B6671" s="7" t="s">
        <v>12</v>
      </c>
      <c r="C6671" s="7" t="s">
        <v>11</v>
      </c>
      <c r="D6671" s="7" t="s">
        <v>12</v>
      </c>
      <c r="E6671" s="7" t="s">
        <v>13</v>
      </c>
      <c r="F6671" s="7">
        <v>35</v>
      </c>
      <c r="G6671" s="7">
        <v>99.05</v>
      </c>
      <c r="H6671" s="7">
        <v>3554.6</v>
      </c>
      <c r="I6671" s="7" t="s">
        <v>10</v>
      </c>
      <c r="J6671" s="7" t="str">
        <f>_xlfn.XLOOKUP(A6671,'customer data'!A:A,'customer data'!B:B)</f>
        <v>Female</v>
      </c>
      <c r="K6671" s="7" t="str">
        <f>_xlfn.XLOOKUP(A6671,'customer data'!A:A,'customer data'!C:C)</f>
        <v>No</v>
      </c>
      <c r="L6671" s="7" t="str">
        <f ca="1">_xlfn.XLOOKUP(A6671,'customer data'!A:A,'customer data'!G:G)</f>
        <v>Adult</v>
      </c>
      <c r="M6671" s="7" t="str">
        <f>_xlfn.XLOOKUP(A6671,'Internet data '!A:A,'Internet data '!F:F)</f>
        <v>No</v>
      </c>
      <c r="N6671" s="7" t="str">
        <f>_xlfn.XLOOKUP(A6671,'Internet data '!A:A,'Internet data '!I:I)</f>
        <v>Fiber optic</v>
      </c>
      <c r="O6671" s="7">
        <f>_xlfn.XLOOKUP(A6671,'Internet data '!A:A,'Internet data '!J:J)</f>
        <v>4</v>
      </c>
    </row>
    <row r="6672" spans="1:15">
      <c r="A6672" s="7" t="s">
        <v>6688</v>
      </c>
      <c r="B6672" s="7" t="s">
        <v>12</v>
      </c>
      <c r="C6672" s="7" t="s">
        <v>29</v>
      </c>
      <c r="D6672" s="7" t="s">
        <v>10</v>
      </c>
      <c r="E6672" s="7" t="s">
        <v>16</v>
      </c>
      <c r="F6672" s="7">
        <v>0</v>
      </c>
      <c r="G6672" s="7">
        <v>73.349999999999994</v>
      </c>
      <c r="H6672" s="7">
        <v>0</v>
      </c>
      <c r="I6672" s="7" t="s">
        <v>10</v>
      </c>
      <c r="J6672" s="7" t="str">
        <f>_xlfn.XLOOKUP(A6672,'customer data'!A:A,'customer data'!B:B)</f>
        <v>Female</v>
      </c>
      <c r="K6672" s="7" t="str">
        <f>_xlfn.XLOOKUP(A6672,'customer data'!A:A,'customer data'!C:C)</f>
        <v>Yes</v>
      </c>
      <c r="L6672" s="7" t="str">
        <f ca="1">_xlfn.XLOOKUP(A6672,'customer data'!A:A,'customer data'!G:G)</f>
        <v>Young</v>
      </c>
      <c r="M6672" s="7" t="str">
        <f>_xlfn.XLOOKUP(A6672,'Internet data '!A:A,'Internet data '!F:F)</f>
        <v>Yes</v>
      </c>
      <c r="N6672" s="7" t="str">
        <f>_xlfn.XLOOKUP(A6672,'Internet data '!A:A,'Internet data '!I:I)</f>
        <v>DSL</v>
      </c>
      <c r="O6672" s="7">
        <f>_xlfn.XLOOKUP(A6672,'Internet data '!A:A,'Internet data '!J:J)</f>
        <v>5</v>
      </c>
    </row>
    <row r="6673" spans="1:15">
      <c r="A6673" s="7" t="s">
        <v>6689</v>
      </c>
      <c r="B6673" s="7" t="s">
        <v>12</v>
      </c>
      <c r="C6673" s="7" t="s">
        <v>29</v>
      </c>
      <c r="D6673" s="7" t="s">
        <v>12</v>
      </c>
      <c r="E6673" s="7" t="s">
        <v>16</v>
      </c>
      <c r="F6673" s="7">
        <v>59</v>
      </c>
      <c r="G6673" s="7">
        <v>100.05</v>
      </c>
      <c r="H6673" s="7">
        <v>6034.85</v>
      </c>
      <c r="I6673" s="7" t="s">
        <v>10</v>
      </c>
      <c r="J6673" s="7" t="str">
        <f>_xlfn.XLOOKUP(A6673,'customer data'!A:A,'customer data'!B:B)</f>
        <v>Female</v>
      </c>
      <c r="K6673" s="7" t="str">
        <f>_xlfn.XLOOKUP(A6673,'customer data'!A:A,'customer data'!C:C)</f>
        <v>Yes</v>
      </c>
      <c r="L6673" s="7" t="str">
        <f ca="1">_xlfn.XLOOKUP(A6673,'customer data'!A:A,'customer data'!G:G)</f>
        <v>Adult</v>
      </c>
      <c r="M6673" s="7" t="str">
        <f>_xlfn.XLOOKUP(A6673,'Internet data '!A:A,'Internet data '!F:F)</f>
        <v>Yes</v>
      </c>
      <c r="N6673" s="7" t="str">
        <f>_xlfn.XLOOKUP(A6673,'Internet data '!A:A,'Internet data '!I:I)</f>
        <v>Fiber optic</v>
      </c>
      <c r="O6673" s="7">
        <f>_xlfn.XLOOKUP(A6673,'Internet data '!A:A,'Internet data '!J:J)</f>
        <v>4</v>
      </c>
    </row>
    <row r="6674" spans="1:15">
      <c r="A6674" s="7" t="s">
        <v>6690</v>
      </c>
      <c r="B6674" s="7" t="s">
        <v>12</v>
      </c>
      <c r="C6674" s="7" t="s">
        <v>29</v>
      </c>
      <c r="D6674" s="7" t="s">
        <v>10</v>
      </c>
      <c r="E6674" s="7" t="s">
        <v>23</v>
      </c>
      <c r="F6674" s="7">
        <v>27</v>
      </c>
      <c r="G6674" s="7">
        <v>20.350000000000001</v>
      </c>
      <c r="H6674" s="7">
        <v>531.6</v>
      </c>
      <c r="I6674" s="7" t="s">
        <v>10</v>
      </c>
      <c r="J6674" s="7" t="str">
        <f>_xlfn.XLOOKUP(A6674,'customer data'!A:A,'customer data'!B:B)</f>
        <v>Male</v>
      </c>
      <c r="K6674" s="7" t="str">
        <f>_xlfn.XLOOKUP(A6674,'customer data'!A:A,'customer data'!C:C)</f>
        <v>No</v>
      </c>
      <c r="L6674" s="7" t="str">
        <f ca="1">_xlfn.XLOOKUP(A6674,'customer data'!A:A,'customer data'!G:G)</f>
        <v>Adult</v>
      </c>
      <c r="M6674" s="7" t="str">
        <f>_xlfn.XLOOKUP(A6674,'Internet data '!A:A,'Internet data '!F:F)</f>
        <v>No</v>
      </c>
      <c r="N6674" s="7" t="str">
        <f>_xlfn.XLOOKUP(A6674,'Internet data '!A:A,'Internet data '!I:I)</f>
        <v>No</v>
      </c>
      <c r="O6674" s="7">
        <f>_xlfn.XLOOKUP(A6674,'Internet data '!A:A,'Internet data '!J:J)</f>
        <v>0</v>
      </c>
    </row>
    <row r="6675" spans="1:15">
      <c r="A6675" s="7" t="s">
        <v>6691</v>
      </c>
      <c r="B6675" s="7" t="s">
        <v>12</v>
      </c>
      <c r="C6675" s="7" t="s">
        <v>11</v>
      </c>
      <c r="D6675" s="7" t="s">
        <v>10</v>
      </c>
      <c r="E6675" s="7" t="s">
        <v>13</v>
      </c>
      <c r="F6675" s="7">
        <v>2</v>
      </c>
      <c r="G6675" s="7">
        <v>43.95</v>
      </c>
      <c r="H6675" s="7">
        <v>85.1</v>
      </c>
      <c r="I6675" s="7" t="s">
        <v>10</v>
      </c>
      <c r="J6675" s="7" t="str">
        <f>_xlfn.XLOOKUP(A6675,'customer data'!A:A,'customer data'!B:B)</f>
        <v>Female</v>
      </c>
      <c r="K6675" s="7" t="str">
        <f>_xlfn.XLOOKUP(A6675,'customer data'!A:A,'customer data'!C:C)</f>
        <v>No</v>
      </c>
      <c r="L6675" s="7" t="str">
        <f ca="1">_xlfn.XLOOKUP(A6675,'customer data'!A:A,'customer data'!G:G)</f>
        <v>Adult</v>
      </c>
      <c r="M6675" s="7" t="str">
        <f>_xlfn.XLOOKUP(A6675,'Internet data '!A:A,'Internet data '!F:F)</f>
        <v>No</v>
      </c>
      <c r="N6675" s="7" t="str">
        <f>_xlfn.XLOOKUP(A6675,'Internet data '!A:A,'Internet data '!I:I)</f>
        <v>DSL</v>
      </c>
      <c r="O6675" s="7">
        <f>_xlfn.XLOOKUP(A6675,'Internet data '!A:A,'Internet data '!J:J)</f>
        <v>0</v>
      </c>
    </row>
    <row r="6676" spans="1:15">
      <c r="A6676" s="7" t="s">
        <v>6692</v>
      </c>
      <c r="B6676" s="7" t="s">
        <v>12</v>
      </c>
      <c r="C6676" s="7" t="s">
        <v>11</v>
      </c>
      <c r="D6676" s="7" t="s">
        <v>10</v>
      </c>
      <c r="E6676" s="7" t="s">
        <v>16</v>
      </c>
      <c r="F6676" s="7">
        <v>7</v>
      </c>
      <c r="G6676" s="7">
        <v>23.5</v>
      </c>
      <c r="H6676" s="7">
        <v>173</v>
      </c>
      <c r="I6676" s="7" t="s">
        <v>10</v>
      </c>
      <c r="J6676" s="7" t="str">
        <f>_xlfn.XLOOKUP(A6676,'customer data'!A:A,'customer data'!B:B)</f>
        <v>Male</v>
      </c>
      <c r="K6676" s="7" t="str">
        <f>_xlfn.XLOOKUP(A6676,'customer data'!A:A,'customer data'!C:C)</f>
        <v>No</v>
      </c>
      <c r="L6676" s="7" t="str">
        <f ca="1">_xlfn.XLOOKUP(A6676,'customer data'!A:A,'customer data'!G:G)</f>
        <v>Young</v>
      </c>
      <c r="M6676" s="7" t="str">
        <f>_xlfn.XLOOKUP(A6676,'Internet data '!A:A,'Internet data '!F:F)</f>
        <v>No</v>
      </c>
      <c r="N6676" s="7" t="str">
        <f>_xlfn.XLOOKUP(A6676,'Internet data '!A:A,'Internet data '!I:I)</f>
        <v>No</v>
      </c>
      <c r="O6676" s="7">
        <f>_xlfn.XLOOKUP(A6676,'Internet data '!A:A,'Internet data '!J:J)</f>
        <v>1</v>
      </c>
    </row>
    <row r="6677" spans="1:15">
      <c r="A6677" s="7" t="s">
        <v>6693</v>
      </c>
      <c r="B6677" s="7" t="s">
        <v>12</v>
      </c>
      <c r="C6677" s="7" t="s">
        <v>15</v>
      </c>
      <c r="D6677" s="7" t="s">
        <v>12</v>
      </c>
      <c r="E6677" s="7" t="s">
        <v>16</v>
      </c>
      <c r="F6677" s="7">
        <v>36</v>
      </c>
      <c r="G6677" s="7">
        <v>70.7</v>
      </c>
      <c r="H6677" s="7">
        <v>2511.9499999999998</v>
      </c>
      <c r="I6677" s="7" t="s">
        <v>10</v>
      </c>
      <c r="J6677" s="7" t="str">
        <f>_xlfn.XLOOKUP(A6677,'customer data'!A:A,'customer data'!B:B)</f>
        <v>Female</v>
      </c>
      <c r="K6677" s="7" t="str">
        <f>_xlfn.XLOOKUP(A6677,'customer data'!A:A,'customer data'!C:C)</f>
        <v>No</v>
      </c>
      <c r="L6677" s="7" t="str">
        <f ca="1">_xlfn.XLOOKUP(A6677,'customer data'!A:A,'customer data'!G:G)</f>
        <v>Adult</v>
      </c>
      <c r="M6677" s="7" t="str">
        <f>_xlfn.XLOOKUP(A6677,'Internet data '!A:A,'Internet data '!F:F)</f>
        <v>Yes</v>
      </c>
      <c r="N6677" s="7" t="str">
        <f>_xlfn.XLOOKUP(A6677,'Internet data '!A:A,'Internet data '!I:I)</f>
        <v>DSL</v>
      </c>
      <c r="O6677" s="7">
        <f>_xlfn.XLOOKUP(A6677,'Internet data '!A:A,'Internet data '!J:J)</f>
        <v>4</v>
      </c>
    </row>
    <row r="6678" spans="1:15">
      <c r="A6678" s="7" t="s">
        <v>6694</v>
      </c>
      <c r="B6678" s="7" t="s">
        <v>12</v>
      </c>
      <c r="C6678" s="7" t="s">
        <v>11</v>
      </c>
      <c r="D6678" s="7" t="s">
        <v>12</v>
      </c>
      <c r="E6678" s="7" t="s">
        <v>19</v>
      </c>
      <c r="F6678" s="7">
        <v>41</v>
      </c>
      <c r="G6678" s="7">
        <v>94.3</v>
      </c>
      <c r="H6678" s="7">
        <v>3893.6</v>
      </c>
      <c r="I6678" s="7" t="s">
        <v>10</v>
      </c>
      <c r="J6678" s="7" t="str">
        <f>_xlfn.XLOOKUP(A6678,'customer data'!A:A,'customer data'!B:B)</f>
        <v>Female</v>
      </c>
      <c r="K6678" s="7" t="str">
        <f>_xlfn.XLOOKUP(A6678,'customer data'!A:A,'customer data'!C:C)</f>
        <v>Yes</v>
      </c>
      <c r="L6678" s="7" t="str">
        <f ca="1">_xlfn.XLOOKUP(A6678,'customer data'!A:A,'customer data'!G:G)</f>
        <v>Young</v>
      </c>
      <c r="M6678" s="7" t="str">
        <f>_xlfn.XLOOKUP(A6678,'Internet data '!A:A,'Internet data '!F:F)</f>
        <v>No</v>
      </c>
      <c r="N6678" s="7" t="str">
        <f>_xlfn.XLOOKUP(A6678,'Internet data '!A:A,'Internet data '!I:I)</f>
        <v>Fiber optic</v>
      </c>
      <c r="O6678" s="7">
        <f>_xlfn.XLOOKUP(A6678,'Internet data '!A:A,'Internet data '!J:J)</f>
        <v>4</v>
      </c>
    </row>
    <row r="6679" spans="1:15">
      <c r="A6679" s="7" t="s">
        <v>6695</v>
      </c>
      <c r="B6679" s="7" t="s">
        <v>10</v>
      </c>
      <c r="C6679" s="7" t="s">
        <v>11</v>
      </c>
      <c r="D6679" s="7" t="s">
        <v>10</v>
      </c>
      <c r="E6679" s="7" t="s">
        <v>13</v>
      </c>
      <c r="F6679" s="7">
        <v>13</v>
      </c>
      <c r="G6679" s="7">
        <v>29.15</v>
      </c>
      <c r="H6679" s="7">
        <v>357.15</v>
      </c>
      <c r="I6679" s="7" t="s">
        <v>10</v>
      </c>
      <c r="J6679" s="7" t="str">
        <f>_xlfn.XLOOKUP(A6679,'customer data'!A:A,'customer data'!B:B)</f>
        <v>Female</v>
      </c>
      <c r="K6679" s="7" t="str">
        <f>_xlfn.XLOOKUP(A6679,'customer data'!A:A,'customer data'!C:C)</f>
        <v>No</v>
      </c>
      <c r="L6679" s="7" t="str">
        <f ca="1">_xlfn.XLOOKUP(A6679,'customer data'!A:A,'customer data'!G:G)</f>
        <v>Young</v>
      </c>
      <c r="M6679" s="7" t="str">
        <f>_xlfn.XLOOKUP(A6679,'Internet data '!A:A,'Internet data '!F:F)</f>
        <v>No</v>
      </c>
      <c r="N6679" s="7" t="str">
        <f>_xlfn.XLOOKUP(A6679,'Internet data '!A:A,'Internet data '!I:I)</f>
        <v>DSL</v>
      </c>
      <c r="O6679" s="7">
        <f>_xlfn.XLOOKUP(A6679,'Internet data '!A:A,'Internet data '!J:J)</f>
        <v>1</v>
      </c>
    </row>
    <row r="6680" spans="1:15">
      <c r="A6680" s="7" t="s">
        <v>6696</v>
      </c>
      <c r="B6680" s="7" t="s">
        <v>12</v>
      </c>
      <c r="C6680" s="7" t="s">
        <v>29</v>
      </c>
      <c r="D6680" s="7" t="s">
        <v>10</v>
      </c>
      <c r="E6680" s="7" t="s">
        <v>23</v>
      </c>
      <c r="F6680" s="7">
        <v>19</v>
      </c>
      <c r="G6680" s="7">
        <v>20.85</v>
      </c>
      <c r="H6680" s="7">
        <v>467.5</v>
      </c>
      <c r="I6680" s="7" t="s">
        <v>10</v>
      </c>
      <c r="J6680" s="7" t="str">
        <f>_xlfn.XLOOKUP(A6680,'customer data'!A:A,'customer data'!B:B)</f>
        <v>Male</v>
      </c>
      <c r="K6680" s="7" t="str">
        <f>_xlfn.XLOOKUP(A6680,'customer data'!A:A,'customer data'!C:C)</f>
        <v>No</v>
      </c>
      <c r="L6680" s="7" t="str">
        <f ca="1">_xlfn.XLOOKUP(A6680,'customer data'!A:A,'customer data'!G:G)</f>
        <v>Adult</v>
      </c>
      <c r="M6680" s="7" t="str">
        <f>_xlfn.XLOOKUP(A6680,'Internet data '!A:A,'Internet data '!F:F)</f>
        <v>No</v>
      </c>
      <c r="N6680" s="7" t="str">
        <f>_xlfn.XLOOKUP(A6680,'Internet data '!A:A,'Internet data '!I:I)</f>
        <v>No</v>
      </c>
      <c r="O6680" s="7">
        <f>_xlfn.XLOOKUP(A6680,'Internet data '!A:A,'Internet data '!J:J)</f>
        <v>0</v>
      </c>
    </row>
    <row r="6681" spans="1:15">
      <c r="A6681" s="7" t="s">
        <v>6697</v>
      </c>
      <c r="B6681" s="7" t="s">
        <v>10</v>
      </c>
      <c r="C6681" s="7" t="s">
        <v>29</v>
      </c>
      <c r="D6681" s="7" t="s">
        <v>10</v>
      </c>
      <c r="E6681" s="7" t="s">
        <v>19</v>
      </c>
      <c r="F6681" s="7">
        <v>60</v>
      </c>
      <c r="G6681" s="7">
        <v>37.700000000000003</v>
      </c>
      <c r="H6681" s="7">
        <v>2288.6999999999998</v>
      </c>
      <c r="I6681" s="7" t="s">
        <v>10</v>
      </c>
      <c r="J6681" s="7" t="str">
        <f>_xlfn.XLOOKUP(A6681,'customer data'!A:A,'customer data'!B:B)</f>
        <v>Female</v>
      </c>
      <c r="K6681" s="7" t="str">
        <f>_xlfn.XLOOKUP(A6681,'customer data'!A:A,'customer data'!C:C)</f>
        <v>Yes</v>
      </c>
      <c r="L6681" s="7" t="str">
        <f ca="1">_xlfn.XLOOKUP(A6681,'customer data'!A:A,'customer data'!G:G)</f>
        <v>Young</v>
      </c>
      <c r="M6681" s="7" t="str">
        <f>_xlfn.XLOOKUP(A6681,'Internet data '!A:A,'Internet data '!F:F)</f>
        <v>Yes</v>
      </c>
      <c r="N6681" s="7" t="str">
        <f>_xlfn.XLOOKUP(A6681,'Internet data '!A:A,'Internet data '!I:I)</f>
        <v>DSL</v>
      </c>
      <c r="O6681" s="7">
        <f>_xlfn.XLOOKUP(A6681,'Internet data '!A:A,'Internet data '!J:J)</f>
        <v>3</v>
      </c>
    </row>
    <row r="6682" spans="1:15">
      <c r="A6682" s="7" t="s">
        <v>6698</v>
      </c>
      <c r="B6682" s="7" t="s">
        <v>12</v>
      </c>
      <c r="C6682" s="7" t="s">
        <v>29</v>
      </c>
      <c r="D6682" s="7" t="s">
        <v>12</v>
      </c>
      <c r="E6682" s="7" t="s">
        <v>16</v>
      </c>
      <c r="F6682" s="7">
        <v>48</v>
      </c>
      <c r="G6682" s="7">
        <v>95.5</v>
      </c>
      <c r="H6682" s="7">
        <v>4627.8500000000004</v>
      </c>
      <c r="I6682" s="7" t="s">
        <v>12</v>
      </c>
      <c r="J6682" s="7" t="str">
        <f>_xlfn.XLOOKUP(A6682,'customer data'!A:A,'customer data'!B:B)</f>
        <v>Female</v>
      </c>
      <c r="K6682" s="7" t="str">
        <f>_xlfn.XLOOKUP(A6682,'customer data'!A:A,'customer data'!C:C)</f>
        <v>No</v>
      </c>
      <c r="L6682" s="7" t="str">
        <f ca="1">_xlfn.XLOOKUP(A6682,'customer data'!A:A,'customer data'!G:G)</f>
        <v>Adult</v>
      </c>
      <c r="M6682" s="7" t="str">
        <f>_xlfn.XLOOKUP(A6682,'Internet data '!A:A,'Internet data '!F:F)</f>
        <v>Yes</v>
      </c>
      <c r="N6682" s="7" t="str">
        <f>_xlfn.XLOOKUP(A6682,'Internet data '!A:A,'Internet data '!I:I)</f>
        <v>Fiber optic</v>
      </c>
      <c r="O6682" s="7">
        <f>_xlfn.XLOOKUP(A6682,'Internet data '!A:A,'Internet data '!J:J)</f>
        <v>4</v>
      </c>
    </row>
    <row r="6683" spans="1:15">
      <c r="A6683" s="7" t="s">
        <v>6699</v>
      </c>
      <c r="B6683" s="7" t="s">
        <v>12</v>
      </c>
      <c r="C6683" s="7" t="s">
        <v>11</v>
      </c>
      <c r="D6683" s="7" t="s">
        <v>10</v>
      </c>
      <c r="E6683" s="7" t="s">
        <v>13</v>
      </c>
      <c r="F6683" s="7">
        <v>3</v>
      </c>
      <c r="G6683" s="7">
        <v>91.05</v>
      </c>
      <c r="H6683" s="7">
        <v>289.10000000000002</v>
      </c>
      <c r="I6683" s="7" t="s">
        <v>12</v>
      </c>
      <c r="J6683" s="7" t="str">
        <f>_xlfn.XLOOKUP(A6683,'customer data'!A:A,'customer data'!B:B)</f>
        <v>Male</v>
      </c>
      <c r="K6683" s="7" t="str">
        <f>_xlfn.XLOOKUP(A6683,'customer data'!A:A,'customer data'!C:C)</f>
        <v>No</v>
      </c>
      <c r="L6683" s="7" t="str">
        <f ca="1">_xlfn.XLOOKUP(A6683,'customer data'!A:A,'customer data'!G:G)</f>
        <v>Adult</v>
      </c>
      <c r="M6683" s="7" t="str">
        <f>_xlfn.XLOOKUP(A6683,'Internet data '!A:A,'Internet data '!F:F)</f>
        <v>No</v>
      </c>
      <c r="N6683" s="7" t="str">
        <f>_xlfn.XLOOKUP(A6683,'Internet data '!A:A,'Internet data '!I:I)</f>
        <v>Fiber optic</v>
      </c>
      <c r="O6683" s="7">
        <f>_xlfn.XLOOKUP(A6683,'Internet data '!A:A,'Internet data '!J:J)</f>
        <v>3</v>
      </c>
    </row>
    <row r="6684" spans="1:15">
      <c r="A6684" s="7" t="s">
        <v>6700</v>
      </c>
      <c r="B6684" s="7" t="s">
        <v>12</v>
      </c>
      <c r="C6684" s="7" t="s">
        <v>29</v>
      </c>
      <c r="D6684" s="7" t="s">
        <v>12</v>
      </c>
      <c r="E6684" s="7" t="s">
        <v>16</v>
      </c>
      <c r="F6684" s="7">
        <v>69</v>
      </c>
      <c r="G6684" s="7">
        <v>92.45</v>
      </c>
      <c r="H6684" s="7">
        <v>6460.55</v>
      </c>
      <c r="I6684" s="7" t="s">
        <v>10</v>
      </c>
      <c r="J6684" s="7" t="str">
        <f>_xlfn.XLOOKUP(A6684,'customer data'!A:A,'customer data'!B:B)</f>
        <v>Male</v>
      </c>
      <c r="K6684" s="7" t="str">
        <f>_xlfn.XLOOKUP(A6684,'customer data'!A:A,'customer data'!C:C)</f>
        <v>Yes</v>
      </c>
      <c r="L6684" s="7" t="str">
        <f ca="1">_xlfn.XLOOKUP(A6684,'customer data'!A:A,'customer data'!G:G)</f>
        <v>Adult</v>
      </c>
      <c r="M6684" s="7" t="str">
        <f>_xlfn.XLOOKUP(A6684,'Internet data '!A:A,'Internet data '!F:F)</f>
        <v>Yes</v>
      </c>
      <c r="N6684" s="7" t="str">
        <f>_xlfn.XLOOKUP(A6684,'Internet data '!A:A,'Internet data '!I:I)</f>
        <v>Fiber optic</v>
      </c>
      <c r="O6684" s="7">
        <f>_xlfn.XLOOKUP(A6684,'Internet data '!A:A,'Internet data '!J:J)</f>
        <v>4</v>
      </c>
    </row>
    <row r="6685" spans="1:15">
      <c r="A6685" s="7" t="s">
        <v>6701</v>
      </c>
      <c r="B6685" s="7" t="s">
        <v>10</v>
      </c>
      <c r="C6685" s="7" t="s">
        <v>15</v>
      </c>
      <c r="D6685" s="7" t="s">
        <v>10</v>
      </c>
      <c r="E6685" s="7" t="s">
        <v>13</v>
      </c>
      <c r="F6685" s="7">
        <v>43</v>
      </c>
      <c r="G6685" s="7">
        <v>44.15</v>
      </c>
      <c r="H6685" s="7">
        <v>1931.3</v>
      </c>
      <c r="I6685" s="7" t="s">
        <v>10</v>
      </c>
      <c r="J6685" s="7" t="str">
        <f>_xlfn.XLOOKUP(A6685,'customer data'!A:A,'customer data'!B:B)</f>
        <v>Male</v>
      </c>
      <c r="K6685" s="7" t="str">
        <f>_xlfn.XLOOKUP(A6685,'customer data'!A:A,'customer data'!C:C)</f>
        <v>No</v>
      </c>
      <c r="L6685" s="7" t="str">
        <f ca="1">_xlfn.XLOOKUP(A6685,'customer data'!A:A,'customer data'!G:G)</f>
        <v>Young</v>
      </c>
      <c r="M6685" s="7" t="str">
        <f>_xlfn.XLOOKUP(A6685,'Internet data '!A:A,'Internet data '!F:F)</f>
        <v>Yes</v>
      </c>
      <c r="N6685" s="7" t="str">
        <f>_xlfn.XLOOKUP(A6685,'Internet data '!A:A,'Internet data '!I:I)</f>
        <v>DSL</v>
      </c>
      <c r="O6685" s="7">
        <f>_xlfn.XLOOKUP(A6685,'Internet data '!A:A,'Internet data '!J:J)</f>
        <v>3</v>
      </c>
    </row>
    <row r="6686" spans="1:15">
      <c r="A6686" s="7" t="s">
        <v>6702</v>
      </c>
      <c r="B6686" s="7" t="s">
        <v>10</v>
      </c>
      <c r="C6686" s="7" t="s">
        <v>15</v>
      </c>
      <c r="D6686" s="7" t="s">
        <v>12</v>
      </c>
      <c r="E6686" s="7" t="s">
        <v>16</v>
      </c>
      <c r="F6686" s="7">
        <v>11</v>
      </c>
      <c r="G6686" s="7">
        <v>36.049999999999997</v>
      </c>
      <c r="H6686" s="7">
        <v>402.6</v>
      </c>
      <c r="I6686" s="7" t="s">
        <v>10</v>
      </c>
      <c r="J6686" s="7" t="str">
        <f>_xlfn.XLOOKUP(A6686,'customer data'!A:A,'customer data'!B:B)</f>
        <v>Female</v>
      </c>
      <c r="K6686" s="7" t="str">
        <f>_xlfn.XLOOKUP(A6686,'customer data'!A:A,'customer data'!C:C)</f>
        <v>No</v>
      </c>
      <c r="L6686" s="7" t="str">
        <f ca="1">_xlfn.XLOOKUP(A6686,'customer data'!A:A,'customer data'!G:G)</f>
        <v>Adult</v>
      </c>
      <c r="M6686" s="7" t="str">
        <f>_xlfn.XLOOKUP(A6686,'Internet data '!A:A,'Internet data '!F:F)</f>
        <v>Yes</v>
      </c>
      <c r="N6686" s="7" t="str">
        <f>_xlfn.XLOOKUP(A6686,'Internet data '!A:A,'Internet data '!I:I)</f>
        <v>DSL</v>
      </c>
      <c r="O6686" s="7">
        <f>_xlfn.XLOOKUP(A6686,'Internet data '!A:A,'Internet data '!J:J)</f>
        <v>2</v>
      </c>
    </row>
    <row r="6687" spans="1:15">
      <c r="A6687" s="7" t="s">
        <v>6703</v>
      </c>
      <c r="B6687" s="7" t="s">
        <v>12</v>
      </c>
      <c r="C6687" s="7" t="s">
        <v>11</v>
      </c>
      <c r="D6687" s="7" t="s">
        <v>12</v>
      </c>
      <c r="E6687" s="7" t="s">
        <v>23</v>
      </c>
      <c r="F6687" s="7">
        <v>45</v>
      </c>
      <c r="G6687" s="7">
        <v>50.25</v>
      </c>
      <c r="H6687" s="7">
        <v>2221.5500000000002</v>
      </c>
      <c r="I6687" s="7" t="s">
        <v>10</v>
      </c>
      <c r="J6687" s="7" t="str">
        <f>_xlfn.XLOOKUP(A6687,'customer data'!A:A,'customer data'!B:B)</f>
        <v>Female</v>
      </c>
      <c r="K6687" s="7" t="str">
        <f>_xlfn.XLOOKUP(A6687,'customer data'!A:A,'customer data'!C:C)</f>
        <v>Yes</v>
      </c>
      <c r="L6687" s="7" t="str">
        <f ca="1">_xlfn.XLOOKUP(A6687,'customer data'!A:A,'customer data'!G:G)</f>
        <v>Adult</v>
      </c>
      <c r="M6687" s="7" t="str">
        <f>_xlfn.XLOOKUP(A6687,'Internet data '!A:A,'Internet data '!F:F)</f>
        <v>No</v>
      </c>
      <c r="N6687" s="7" t="str">
        <f>_xlfn.XLOOKUP(A6687,'Internet data '!A:A,'Internet data '!I:I)</f>
        <v>DSL</v>
      </c>
      <c r="O6687" s="7">
        <f>_xlfn.XLOOKUP(A6687,'Internet data '!A:A,'Internet data '!J:J)</f>
        <v>1</v>
      </c>
    </row>
    <row r="6688" spans="1:15">
      <c r="A6688" s="7" t="s">
        <v>6704</v>
      </c>
      <c r="B6688" s="7" t="s">
        <v>12</v>
      </c>
      <c r="C6688" s="7" t="s">
        <v>29</v>
      </c>
      <c r="D6688" s="7" t="s">
        <v>12</v>
      </c>
      <c r="E6688" s="7" t="s">
        <v>23</v>
      </c>
      <c r="F6688" s="7">
        <v>72</v>
      </c>
      <c r="G6688" s="7">
        <v>109.75</v>
      </c>
      <c r="H6688" s="7">
        <v>7758.9</v>
      </c>
      <c r="I6688" s="7" t="s">
        <v>10</v>
      </c>
      <c r="J6688" s="7" t="str">
        <f>_xlfn.XLOOKUP(A6688,'customer data'!A:A,'customer data'!B:B)</f>
        <v>Male</v>
      </c>
      <c r="K6688" s="7" t="str">
        <f>_xlfn.XLOOKUP(A6688,'customer data'!A:A,'customer data'!C:C)</f>
        <v>Yes</v>
      </c>
      <c r="L6688" s="7" t="str">
        <f ca="1">_xlfn.XLOOKUP(A6688,'customer data'!A:A,'customer data'!G:G)</f>
        <v>Young</v>
      </c>
      <c r="M6688" s="7" t="str">
        <f>_xlfn.XLOOKUP(A6688,'Internet data '!A:A,'Internet data '!F:F)</f>
        <v>Yes</v>
      </c>
      <c r="N6688" s="7" t="str">
        <f>_xlfn.XLOOKUP(A6688,'Internet data '!A:A,'Internet data '!I:I)</f>
        <v>Fiber optic</v>
      </c>
      <c r="O6688" s="7">
        <f>_xlfn.XLOOKUP(A6688,'Internet data '!A:A,'Internet data '!J:J)</f>
        <v>6</v>
      </c>
    </row>
    <row r="6689" spans="1:15">
      <c r="A6689" s="7" t="s">
        <v>6705</v>
      </c>
      <c r="B6689" s="7" t="s">
        <v>12</v>
      </c>
      <c r="C6689" s="7" t="s">
        <v>11</v>
      </c>
      <c r="D6689" s="7" t="s">
        <v>10</v>
      </c>
      <c r="E6689" s="7" t="s">
        <v>13</v>
      </c>
      <c r="F6689" s="7">
        <v>2</v>
      </c>
      <c r="G6689" s="7">
        <v>79.2</v>
      </c>
      <c r="H6689" s="7">
        <v>172.85</v>
      </c>
      <c r="I6689" s="7" t="s">
        <v>12</v>
      </c>
      <c r="J6689" s="7" t="str">
        <f>_xlfn.XLOOKUP(A6689,'customer data'!A:A,'customer data'!B:B)</f>
        <v>Female</v>
      </c>
      <c r="K6689" s="7" t="str">
        <f>_xlfn.XLOOKUP(A6689,'customer data'!A:A,'customer data'!C:C)</f>
        <v>Yes</v>
      </c>
      <c r="L6689" s="7" t="str">
        <f ca="1">_xlfn.XLOOKUP(A6689,'customer data'!A:A,'customer data'!G:G)</f>
        <v>Adult</v>
      </c>
      <c r="M6689" s="7" t="str">
        <f>_xlfn.XLOOKUP(A6689,'Internet data '!A:A,'Internet data '!F:F)</f>
        <v>No</v>
      </c>
      <c r="N6689" s="7" t="str">
        <f>_xlfn.XLOOKUP(A6689,'Internet data '!A:A,'Internet data '!I:I)</f>
        <v>Fiber optic</v>
      </c>
      <c r="O6689" s="7">
        <f>_xlfn.XLOOKUP(A6689,'Internet data '!A:A,'Internet data '!J:J)</f>
        <v>2</v>
      </c>
    </row>
    <row r="6690" spans="1:15">
      <c r="A6690" s="7" t="s">
        <v>6706</v>
      </c>
      <c r="B6690" s="7" t="s">
        <v>12</v>
      </c>
      <c r="C6690" s="7" t="s">
        <v>29</v>
      </c>
      <c r="D6690" s="7" t="s">
        <v>10</v>
      </c>
      <c r="E6690" s="7" t="s">
        <v>19</v>
      </c>
      <c r="F6690" s="7">
        <v>12</v>
      </c>
      <c r="G6690" s="7">
        <v>20.3</v>
      </c>
      <c r="H6690" s="7">
        <v>224.5</v>
      </c>
      <c r="I6690" s="7" t="s">
        <v>10</v>
      </c>
      <c r="J6690" s="7" t="str">
        <f>_xlfn.XLOOKUP(A6690,'customer data'!A:A,'customer data'!B:B)</f>
        <v>Female</v>
      </c>
      <c r="K6690" s="7" t="str">
        <f>_xlfn.XLOOKUP(A6690,'customer data'!A:A,'customer data'!C:C)</f>
        <v>Yes</v>
      </c>
      <c r="L6690" s="7" t="str">
        <f ca="1">_xlfn.XLOOKUP(A6690,'customer data'!A:A,'customer data'!G:G)</f>
        <v>Adult</v>
      </c>
      <c r="M6690" s="7" t="str">
        <f>_xlfn.XLOOKUP(A6690,'Internet data '!A:A,'Internet data '!F:F)</f>
        <v>No</v>
      </c>
      <c r="N6690" s="7" t="str">
        <f>_xlfn.XLOOKUP(A6690,'Internet data '!A:A,'Internet data '!I:I)</f>
        <v>No</v>
      </c>
      <c r="O6690" s="7">
        <f>_xlfn.XLOOKUP(A6690,'Internet data '!A:A,'Internet data '!J:J)</f>
        <v>0</v>
      </c>
    </row>
    <row r="6691" spans="1:15">
      <c r="A6691" s="7" t="s">
        <v>6707</v>
      </c>
      <c r="B6691" s="7" t="s">
        <v>12</v>
      </c>
      <c r="C6691" s="7" t="s">
        <v>15</v>
      </c>
      <c r="D6691" s="7" t="s">
        <v>12</v>
      </c>
      <c r="E6691" s="7" t="s">
        <v>23</v>
      </c>
      <c r="F6691" s="7">
        <v>67</v>
      </c>
      <c r="G6691" s="7">
        <v>112.35</v>
      </c>
      <c r="H6691" s="7">
        <v>7388.45</v>
      </c>
      <c r="I6691" s="7" t="s">
        <v>10</v>
      </c>
      <c r="J6691" s="7" t="str">
        <f>_xlfn.XLOOKUP(A6691,'customer data'!A:A,'customer data'!B:B)</f>
        <v>Female</v>
      </c>
      <c r="K6691" s="7" t="str">
        <f>_xlfn.XLOOKUP(A6691,'customer data'!A:A,'customer data'!C:C)</f>
        <v>Yes</v>
      </c>
      <c r="L6691" s="7" t="str">
        <f ca="1">_xlfn.XLOOKUP(A6691,'customer data'!A:A,'customer data'!G:G)</f>
        <v>Adult</v>
      </c>
      <c r="M6691" s="7" t="str">
        <f>_xlfn.XLOOKUP(A6691,'Internet data '!A:A,'Internet data '!F:F)</f>
        <v>Yes</v>
      </c>
      <c r="N6691" s="7" t="str">
        <f>_xlfn.XLOOKUP(A6691,'Internet data '!A:A,'Internet data '!I:I)</f>
        <v>Fiber optic</v>
      </c>
      <c r="O6691" s="7">
        <f>_xlfn.XLOOKUP(A6691,'Internet data '!A:A,'Internet data '!J:J)</f>
        <v>6</v>
      </c>
    </row>
    <row r="6692" spans="1:15">
      <c r="A6692" s="7" t="s">
        <v>6708</v>
      </c>
      <c r="B6692" s="7" t="s">
        <v>12</v>
      </c>
      <c r="C6692" s="7" t="s">
        <v>29</v>
      </c>
      <c r="D6692" s="7" t="s">
        <v>10</v>
      </c>
      <c r="E6692" s="7" t="s">
        <v>16</v>
      </c>
      <c r="F6692" s="7">
        <v>37</v>
      </c>
      <c r="G6692" s="7">
        <v>94.3</v>
      </c>
      <c r="H6692" s="7">
        <v>3460.95</v>
      </c>
      <c r="I6692" s="7" t="s">
        <v>10</v>
      </c>
      <c r="J6692" s="7" t="str">
        <f>_xlfn.XLOOKUP(A6692,'customer data'!A:A,'customer data'!B:B)</f>
        <v>Male</v>
      </c>
      <c r="K6692" s="7" t="str">
        <f>_xlfn.XLOOKUP(A6692,'customer data'!A:A,'customer data'!C:C)</f>
        <v>Yes</v>
      </c>
      <c r="L6692" s="7" t="str">
        <f ca="1">_xlfn.XLOOKUP(A6692,'customer data'!A:A,'customer data'!G:G)</f>
        <v>Adult</v>
      </c>
      <c r="M6692" s="7" t="str">
        <f>_xlfn.XLOOKUP(A6692,'Internet data '!A:A,'Internet data '!F:F)</f>
        <v>Yes</v>
      </c>
      <c r="N6692" s="7" t="str">
        <f>_xlfn.XLOOKUP(A6692,'Internet data '!A:A,'Internet data '!I:I)</f>
        <v>Fiber optic</v>
      </c>
      <c r="O6692" s="7">
        <f>_xlfn.XLOOKUP(A6692,'Internet data '!A:A,'Internet data '!J:J)</f>
        <v>4</v>
      </c>
    </row>
    <row r="6693" spans="1:15">
      <c r="A6693" s="7" t="s">
        <v>6709</v>
      </c>
      <c r="B6693" s="7" t="s">
        <v>10</v>
      </c>
      <c r="C6693" s="7" t="s">
        <v>15</v>
      </c>
      <c r="D6693" s="7" t="s">
        <v>10</v>
      </c>
      <c r="E6693" s="7" t="s">
        <v>19</v>
      </c>
      <c r="F6693" s="7">
        <v>39</v>
      </c>
      <c r="G6693" s="7">
        <v>41.15</v>
      </c>
      <c r="H6693" s="7">
        <v>1700.9</v>
      </c>
      <c r="I6693" s="7" t="s">
        <v>10</v>
      </c>
      <c r="J6693" s="7" t="str">
        <f>_xlfn.XLOOKUP(A6693,'customer data'!A:A,'customer data'!B:B)</f>
        <v>Female</v>
      </c>
      <c r="K6693" s="7" t="str">
        <f>_xlfn.XLOOKUP(A6693,'customer data'!A:A,'customer data'!C:C)</f>
        <v>No</v>
      </c>
      <c r="L6693" s="7" t="str">
        <f ca="1">_xlfn.XLOOKUP(A6693,'customer data'!A:A,'customer data'!G:G)</f>
        <v>Adult</v>
      </c>
      <c r="M6693" s="7" t="str">
        <f>_xlfn.XLOOKUP(A6693,'Internet data '!A:A,'Internet data '!F:F)</f>
        <v>Yes</v>
      </c>
      <c r="N6693" s="7" t="str">
        <f>_xlfn.XLOOKUP(A6693,'Internet data '!A:A,'Internet data '!I:I)</f>
        <v>DSL</v>
      </c>
      <c r="O6693" s="7">
        <f>_xlfn.XLOOKUP(A6693,'Internet data '!A:A,'Internet data '!J:J)</f>
        <v>3</v>
      </c>
    </row>
    <row r="6694" spans="1:15">
      <c r="A6694" s="7" t="s">
        <v>6710</v>
      </c>
      <c r="B6694" s="7" t="s">
        <v>12</v>
      </c>
      <c r="C6694" s="7" t="s">
        <v>11</v>
      </c>
      <c r="D6694" s="7" t="s">
        <v>12</v>
      </c>
      <c r="E6694" s="7" t="s">
        <v>19</v>
      </c>
      <c r="F6694" s="7">
        <v>41</v>
      </c>
      <c r="G6694" s="7">
        <v>74.650000000000006</v>
      </c>
      <c r="H6694" s="7">
        <v>3090.65</v>
      </c>
      <c r="I6694" s="7" t="s">
        <v>10</v>
      </c>
      <c r="J6694" s="7" t="str">
        <f>_xlfn.XLOOKUP(A6694,'customer data'!A:A,'customer data'!B:B)</f>
        <v>Female</v>
      </c>
      <c r="K6694" s="7" t="str">
        <f>_xlfn.XLOOKUP(A6694,'customer data'!A:A,'customer data'!C:C)</f>
        <v>No</v>
      </c>
      <c r="L6694" s="7" t="str">
        <f ca="1">_xlfn.XLOOKUP(A6694,'customer data'!A:A,'customer data'!G:G)</f>
        <v>Young</v>
      </c>
      <c r="M6694" s="7" t="str">
        <f>_xlfn.XLOOKUP(A6694,'Internet data '!A:A,'Internet data '!F:F)</f>
        <v>Yes</v>
      </c>
      <c r="N6694" s="7" t="str">
        <f>_xlfn.XLOOKUP(A6694,'Internet data '!A:A,'Internet data '!I:I)</f>
        <v>DSL</v>
      </c>
      <c r="O6694" s="7">
        <f>_xlfn.XLOOKUP(A6694,'Internet data '!A:A,'Internet data '!J:J)</f>
        <v>5</v>
      </c>
    </row>
    <row r="6695" spans="1:15">
      <c r="A6695" s="7" t="s">
        <v>6711</v>
      </c>
      <c r="B6695" s="7" t="s">
        <v>10</v>
      </c>
      <c r="C6695" s="7" t="s">
        <v>11</v>
      </c>
      <c r="D6695" s="7" t="s">
        <v>12</v>
      </c>
      <c r="E6695" s="7" t="s">
        <v>13</v>
      </c>
      <c r="F6695" s="7">
        <v>25</v>
      </c>
      <c r="G6695" s="7">
        <v>48.25</v>
      </c>
      <c r="H6695" s="7">
        <v>1293.8</v>
      </c>
      <c r="I6695" s="7" t="s">
        <v>10</v>
      </c>
      <c r="J6695" s="7" t="str">
        <f>_xlfn.XLOOKUP(A6695,'customer data'!A:A,'customer data'!B:B)</f>
        <v>Female</v>
      </c>
      <c r="K6695" s="7" t="str">
        <f>_xlfn.XLOOKUP(A6695,'customer data'!A:A,'customer data'!C:C)</f>
        <v>No</v>
      </c>
      <c r="L6695" s="7" t="str">
        <f ca="1">_xlfn.XLOOKUP(A6695,'customer data'!A:A,'customer data'!G:G)</f>
        <v>Adult</v>
      </c>
      <c r="M6695" s="7" t="str">
        <f>_xlfn.XLOOKUP(A6695,'Internet data '!A:A,'Internet data '!F:F)</f>
        <v>No</v>
      </c>
      <c r="N6695" s="7" t="str">
        <f>_xlfn.XLOOKUP(A6695,'Internet data '!A:A,'Internet data '!I:I)</f>
        <v>DSL</v>
      </c>
      <c r="O6695" s="7">
        <f>_xlfn.XLOOKUP(A6695,'Internet data '!A:A,'Internet data '!J:J)</f>
        <v>3</v>
      </c>
    </row>
    <row r="6696" spans="1:15">
      <c r="A6696" s="7" t="s">
        <v>6712</v>
      </c>
      <c r="B6696" s="7" t="s">
        <v>12</v>
      </c>
      <c r="C6696" s="7" t="s">
        <v>29</v>
      </c>
      <c r="D6696" s="7" t="s">
        <v>12</v>
      </c>
      <c r="E6696" s="7" t="s">
        <v>23</v>
      </c>
      <c r="F6696" s="7">
        <v>8</v>
      </c>
      <c r="G6696" s="7">
        <v>76.150000000000006</v>
      </c>
      <c r="H6696" s="7">
        <v>645.79999999999995</v>
      </c>
      <c r="I6696" s="7" t="s">
        <v>10</v>
      </c>
      <c r="J6696" s="7" t="str">
        <f>_xlfn.XLOOKUP(A6696,'customer data'!A:A,'customer data'!B:B)</f>
        <v>Male</v>
      </c>
      <c r="K6696" s="7" t="str">
        <f>_xlfn.XLOOKUP(A6696,'customer data'!A:A,'customer data'!C:C)</f>
        <v>Yes</v>
      </c>
      <c r="L6696" s="7" t="str">
        <f ca="1">_xlfn.XLOOKUP(A6696,'customer data'!A:A,'customer data'!G:G)</f>
        <v>Adult</v>
      </c>
      <c r="M6696" s="7" t="str">
        <f>_xlfn.XLOOKUP(A6696,'Internet data '!A:A,'Internet data '!F:F)</f>
        <v>Yes</v>
      </c>
      <c r="N6696" s="7" t="str">
        <f>_xlfn.XLOOKUP(A6696,'Internet data '!A:A,'Internet data '!I:I)</f>
        <v>DSL</v>
      </c>
      <c r="O6696" s="7">
        <f>_xlfn.XLOOKUP(A6696,'Internet data '!A:A,'Internet data '!J:J)</f>
        <v>5</v>
      </c>
    </row>
    <row r="6697" spans="1:15">
      <c r="A6697" s="7" t="s">
        <v>6713</v>
      </c>
      <c r="B6697" s="7" t="s">
        <v>12</v>
      </c>
      <c r="C6697" s="7" t="s">
        <v>29</v>
      </c>
      <c r="D6697" s="7" t="s">
        <v>10</v>
      </c>
      <c r="E6697" s="7" t="s">
        <v>16</v>
      </c>
      <c r="F6697" s="7">
        <v>71</v>
      </c>
      <c r="G6697" s="7">
        <v>71.099999999999994</v>
      </c>
      <c r="H6697" s="7">
        <v>5224.95</v>
      </c>
      <c r="I6697" s="7" t="s">
        <v>10</v>
      </c>
      <c r="J6697" s="7" t="str">
        <f>_xlfn.XLOOKUP(A6697,'customer data'!A:A,'customer data'!B:B)</f>
        <v>Female</v>
      </c>
      <c r="K6697" s="7" t="str">
        <f>_xlfn.XLOOKUP(A6697,'customer data'!A:A,'customer data'!C:C)</f>
        <v>Yes</v>
      </c>
      <c r="L6697" s="7" t="str">
        <f ca="1">_xlfn.XLOOKUP(A6697,'customer data'!A:A,'customer data'!G:G)</f>
        <v>Adult</v>
      </c>
      <c r="M6697" s="7" t="str">
        <f>_xlfn.XLOOKUP(A6697,'Internet data '!A:A,'Internet data '!F:F)</f>
        <v>Yes</v>
      </c>
      <c r="N6697" s="7" t="str">
        <f>_xlfn.XLOOKUP(A6697,'Internet data '!A:A,'Internet data '!I:I)</f>
        <v>DSL</v>
      </c>
      <c r="O6697" s="7">
        <f>_xlfn.XLOOKUP(A6697,'Internet data '!A:A,'Internet data '!J:J)</f>
        <v>5</v>
      </c>
    </row>
    <row r="6698" spans="1:15">
      <c r="A6698" s="7" t="s">
        <v>6714</v>
      </c>
      <c r="B6698" s="7" t="s">
        <v>12</v>
      </c>
      <c r="C6698" s="7" t="s">
        <v>11</v>
      </c>
      <c r="D6698" s="7" t="s">
        <v>10</v>
      </c>
      <c r="E6698" s="7" t="s">
        <v>13</v>
      </c>
      <c r="F6698" s="7">
        <v>5</v>
      </c>
      <c r="G6698" s="7">
        <v>96.55</v>
      </c>
      <c r="H6698" s="7">
        <v>500.1</v>
      </c>
      <c r="I6698" s="7" t="s">
        <v>10</v>
      </c>
      <c r="J6698" s="7" t="str">
        <f>_xlfn.XLOOKUP(A6698,'customer data'!A:A,'customer data'!B:B)</f>
        <v>Male</v>
      </c>
      <c r="K6698" s="7" t="str">
        <f>_xlfn.XLOOKUP(A6698,'customer data'!A:A,'customer data'!C:C)</f>
        <v>No</v>
      </c>
      <c r="L6698" s="7" t="str">
        <f ca="1">_xlfn.XLOOKUP(A6698,'customer data'!A:A,'customer data'!G:G)</f>
        <v>Adult</v>
      </c>
      <c r="M6698" s="7" t="str">
        <f>_xlfn.XLOOKUP(A6698,'Internet data '!A:A,'Internet data '!F:F)</f>
        <v>No</v>
      </c>
      <c r="N6698" s="7" t="str">
        <f>_xlfn.XLOOKUP(A6698,'Internet data '!A:A,'Internet data '!I:I)</f>
        <v>Fiber optic</v>
      </c>
      <c r="O6698" s="7">
        <f>_xlfn.XLOOKUP(A6698,'Internet data '!A:A,'Internet data '!J:J)</f>
        <v>4</v>
      </c>
    </row>
    <row r="6699" spans="1:15">
      <c r="A6699" s="7" t="s">
        <v>6715</v>
      </c>
      <c r="B6699" s="7" t="s">
        <v>12</v>
      </c>
      <c r="C6699" s="7" t="s">
        <v>15</v>
      </c>
      <c r="D6699" s="7" t="s">
        <v>12</v>
      </c>
      <c r="E6699" s="7" t="s">
        <v>23</v>
      </c>
      <c r="F6699" s="7">
        <v>30</v>
      </c>
      <c r="G6699" s="7">
        <v>79.3</v>
      </c>
      <c r="H6699" s="7">
        <v>2427.1</v>
      </c>
      <c r="I6699" s="7" t="s">
        <v>10</v>
      </c>
      <c r="J6699" s="7" t="str">
        <f>_xlfn.XLOOKUP(A6699,'customer data'!A:A,'customer data'!B:B)</f>
        <v>Female</v>
      </c>
      <c r="K6699" s="7" t="str">
        <f>_xlfn.XLOOKUP(A6699,'customer data'!A:A,'customer data'!C:C)</f>
        <v>No</v>
      </c>
      <c r="L6699" s="7" t="str">
        <f ca="1">_xlfn.XLOOKUP(A6699,'customer data'!A:A,'customer data'!G:G)</f>
        <v>Adult</v>
      </c>
      <c r="M6699" s="7" t="str">
        <f>_xlfn.XLOOKUP(A6699,'Internet data '!A:A,'Internet data '!F:F)</f>
        <v>No</v>
      </c>
      <c r="N6699" s="7" t="str">
        <f>_xlfn.XLOOKUP(A6699,'Internet data '!A:A,'Internet data '!I:I)</f>
        <v>DSL</v>
      </c>
      <c r="O6699" s="7">
        <f>_xlfn.XLOOKUP(A6699,'Internet data '!A:A,'Internet data '!J:J)</f>
        <v>5</v>
      </c>
    </row>
    <row r="6700" spans="1:15">
      <c r="A6700" s="7" t="s">
        <v>6716</v>
      </c>
      <c r="B6700" s="7" t="s">
        <v>12</v>
      </c>
      <c r="C6700" s="7" t="s">
        <v>15</v>
      </c>
      <c r="D6700" s="7" t="s">
        <v>12</v>
      </c>
      <c r="E6700" s="7" t="s">
        <v>23</v>
      </c>
      <c r="F6700" s="7">
        <v>40</v>
      </c>
      <c r="G6700" s="7">
        <v>89.6</v>
      </c>
      <c r="H6700" s="7">
        <v>3488.15</v>
      </c>
      <c r="I6700" s="7" t="s">
        <v>10</v>
      </c>
      <c r="J6700" s="7" t="str">
        <f>_xlfn.XLOOKUP(A6700,'customer data'!A:A,'customer data'!B:B)</f>
        <v>Male</v>
      </c>
      <c r="K6700" s="7" t="str">
        <f>_xlfn.XLOOKUP(A6700,'customer data'!A:A,'customer data'!C:C)</f>
        <v>No</v>
      </c>
      <c r="L6700" s="7" t="str">
        <f ca="1">_xlfn.XLOOKUP(A6700,'customer data'!A:A,'customer data'!G:G)</f>
        <v>Young</v>
      </c>
      <c r="M6700" s="7" t="str">
        <f>_xlfn.XLOOKUP(A6700,'Internet data '!A:A,'Internet data '!F:F)</f>
        <v>Yes</v>
      </c>
      <c r="N6700" s="7" t="str">
        <f>_xlfn.XLOOKUP(A6700,'Internet data '!A:A,'Internet data '!I:I)</f>
        <v>Fiber optic</v>
      </c>
      <c r="O6700" s="7">
        <f>_xlfn.XLOOKUP(A6700,'Internet data '!A:A,'Internet data '!J:J)</f>
        <v>3</v>
      </c>
    </row>
    <row r="6701" spans="1:15">
      <c r="A6701" s="7" t="s">
        <v>6717</v>
      </c>
      <c r="B6701" s="7" t="s">
        <v>12</v>
      </c>
      <c r="C6701" s="7" t="s">
        <v>29</v>
      </c>
      <c r="D6701" s="7" t="s">
        <v>12</v>
      </c>
      <c r="E6701" s="7" t="s">
        <v>16</v>
      </c>
      <c r="F6701" s="7">
        <v>54</v>
      </c>
      <c r="G6701" s="7">
        <v>20.5</v>
      </c>
      <c r="H6701" s="7">
        <v>1035.7</v>
      </c>
      <c r="I6701" s="7" t="s">
        <v>10</v>
      </c>
      <c r="J6701" s="7" t="str">
        <f>_xlfn.XLOOKUP(A6701,'customer data'!A:A,'customer data'!B:B)</f>
        <v>Female</v>
      </c>
      <c r="K6701" s="7" t="str">
        <f>_xlfn.XLOOKUP(A6701,'customer data'!A:A,'customer data'!C:C)</f>
        <v>No</v>
      </c>
      <c r="L6701" s="7" t="str">
        <f ca="1">_xlfn.XLOOKUP(A6701,'customer data'!A:A,'customer data'!G:G)</f>
        <v>Adult</v>
      </c>
      <c r="M6701" s="7" t="str">
        <f>_xlfn.XLOOKUP(A6701,'Internet data '!A:A,'Internet data '!F:F)</f>
        <v>No</v>
      </c>
      <c r="N6701" s="7" t="str">
        <f>_xlfn.XLOOKUP(A6701,'Internet data '!A:A,'Internet data '!I:I)</f>
        <v>No</v>
      </c>
      <c r="O6701" s="7">
        <f>_xlfn.XLOOKUP(A6701,'Internet data '!A:A,'Internet data '!J:J)</f>
        <v>0</v>
      </c>
    </row>
    <row r="6702" spans="1:15">
      <c r="A6702" s="7" t="s">
        <v>6718</v>
      </c>
      <c r="B6702" s="7" t="s">
        <v>12</v>
      </c>
      <c r="C6702" s="7" t="s">
        <v>29</v>
      </c>
      <c r="D6702" s="7" t="s">
        <v>12</v>
      </c>
      <c r="E6702" s="7" t="s">
        <v>19</v>
      </c>
      <c r="F6702" s="7">
        <v>72</v>
      </c>
      <c r="G6702" s="7">
        <v>106.3</v>
      </c>
      <c r="H6702" s="7">
        <v>7565.35</v>
      </c>
      <c r="I6702" s="7" t="s">
        <v>10</v>
      </c>
      <c r="J6702" s="7" t="str">
        <f>_xlfn.XLOOKUP(A6702,'customer data'!A:A,'customer data'!B:B)</f>
        <v>Male</v>
      </c>
      <c r="K6702" s="7" t="str">
        <f>_xlfn.XLOOKUP(A6702,'customer data'!A:A,'customer data'!C:C)</f>
        <v>Yes</v>
      </c>
      <c r="L6702" s="7" t="str">
        <f ca="1">_xlfn.XLOOKUP(A6702,'customer data'!A:A,'customer data'!G:G)</f>
        <v>Young</v>
      </c>
      <c r="M6702" s="7" t="str">
        <f>_xlfn.XLOOKUP(A6702,'Internet data '!A:A,'Internet data '!F:F)</f>
        <v>No</v>
      </c>
      <c r="N6702" s="7" t="str">
        <f>_xlfn.XLOOKUP(A6702,'Internet data '!A:A,'Internet data '!I:I)</f>
        <v>Fiber optic</v>
      </c>
      <c r="O6702" s="7">
        <f>_xlfn.XLOOKUP(A6702,'Internet data '!A:A,'Internet data '!J:J)</f>
        <v>5</v>
      </c>
    </row>
    <row r="6703" spans="1:15">
      <c r="A6703" s="7" t="s">
        <v>6719</v>
      </c>
      <c r="B6703" s="7" t="s">
        <v>12</v>
      </c>
      <c r="C6703" s="7" t="s">
        <v>15</v>
      </c>
      <c r="D6703" s="7" t="s">
        <v>10</v>
      </c>
      <c r="E6703" s="7" t="s">
        <v>19</v>
      </c>
      <c r="F6703" s="7">
        <v>28</v>
      </c>
      <c r="G6703" s="7">
        <v>100.35</v>
      </c>
      <c r="H6703" s="7">
        <v>2799</v>
      </c>
      <c r="I6703" s="7" t="s">
        <v>10</v>
      </c>
      <c r="J6703" s="7" t="str">
        <f>_xlfn.XLOOKUP(A6703,'customer data'!A:A,'customer data'!B:B)</f>
        <v>Male</v>
      </c>
      <c r="K6703" s="7" t="str">
        <f>_xlfn.XLOOKUP(A6703,'customer data'!A:A,'customer data'!C:C)</f>
        <v>Yes</v>
      </c>
      <c r="L6703" s="7" t="str">
        <f ca="1">_xlfn.XLOOKUP(A6703,'customer data'!A:A,'customer data'!G:G)</f>
        <v>Adult</v>
      </c>
      <c r="M6703" s="7" t="str">
        <f>_xlfn.XLOOKUP(A6703,'Internet data '!A:A,'Internet data '!F:F)</f>
        <v>No</v>
      </c>
      <c r="N6703" s="7" t="str">
        <f>_xlfn.XLOOKUP(A6703,'Internet data '!A:A,'Internet data '!I:I)</f>
        <v>Fiber optic</v>
      </c>
      <c r="O6703" s="7">
        <f>_xlfn.XLOOKUP(A6703,'Internet data '!A:A,'Internet data '!J:J)</f>
        <v>4</v>
      </c>
    </row>
    <row r="6704" spans="1:15">
      <c r="A6704" s="7" t="s">
        <v>6720</v>
      </c>
      <c r="B6704" s="7" t="s">
        <v>12</v>
      </c>
      <c r="C6704" s="7" t="s">
        <v>11</v>
      </c>
      <c r="D6704" s="7" t="s">
        <v>12</v>
      </c>
      <c r="E6704" s="7" t="s">
        <v>13</v>
      </c>
      <c r="F6704" s="7">
        <v>18</v>
      </c>
      <c r="G6704" s="7">
        <v>85.6</v>
      </c>
      <c r="H6704" s="7">
        <v>1601.5</v>
      </c>
      <c r="I6704" s="7" t="s">
        <v>10</v>
      </c>
      <c r="J6704" s="7" t="str">
        <f>_xlfn.XLOOKUP(A6704,'customer data'!A:A,'customer data'!B:B)</f>
        <v>Male</v>
      </c>
      <c r="K6704" s="7" t="str">
        <f>_xlfn.XLOOKUP(A6704,'customer data'!A:A,'customer data'!C:C)</f>
        <v>Yes</v>
      </c>
      <c r="L6704" s="7" t="str">
        <f ca="1">_xlfn.XLOOKUP(A6704,'customer data'!A:A,'customer data'!G:G)</f>
        <v>Young</v>
      </c>
      <c r="M6704" s="7" t="str">
        <f>_xlfn.XLOOKUP(A6704,'Internet data '!A:A,'Internet data '!F:F)</f>
        <v>Yes</v>
      </c>
      <c r="N6704" s="7" t="str">
        <f>_xlfn.XLOOKUP(A6704,'Internet data '!A:A,'Internet data '!I:I)</f>
        <v>Fiber optic</v>
      </c>
      <c r="O6704" s="7">
        <f>_xlfn.XLOOKUP(A6704,'Internet data '!A:A,'Internet data '!J:J)</f>
        <v>2</v>
      </c>
    </row>
    <row r="6705" spans="1:15">
      <c r="A6705" s="7" t="s">
        <v>6721</v>
      </c>
      <c r="B6705" s="7" t="s">
        <v>10</v>
      </c>
      <c r="C6705" s="7" t="s">
        <v>11</v>
      </c>
      <c r="D6705" s="7" t="s">
        <v>12</v>
      </c>
      <c r="E6705" s="7" t="s">
        <v>13</v>
      </c>
      <c r="F6705" s="7">
        <v>2</v>
      </c>
      <c r="G6705" s="7">
        <v>45.25</v>
      </c>
      <c r="H6705" s="7">
        <v>85.5</v>
      </c>
      <c r="I6705" s="7" t="s">
        <v>12</v>
      </c>
      <c r="J6705" s="7" t="str">
        <f>_xlfn.XLOOKUP(A6705,'customer data'!A:A,'customer data'!B:B)</f>
        <v>Female</v>
      </c>
      <c r="K6705" s="7" t="str">
        <f>_xlfn.XLOOKUP(A6705,'customer data'!A:A,'customer data'!C:C)</f>
        <v>No</v>
      </c>
      <c r="L6705" s="7" t="str">
        <f ca="1">_xlfn.XLOOKUP(A6705,'customer data'!A:A,'customer data'!G:G)</f>
        <v>Young</v>
      </c>
      <c r="M6705" s="7" t="str">
        <f>_xlfn.XLOOKUP(A6705,'Internet data '!A:A,'Internet data '!F:F)</f>
        <v>No</v>
      </c>
      <c r="N6705" s="7" t="str">
        <f>_xlfn.XLOOKUP(A6705,'Internet data '!A:A,'Internet data '!I:I)</f>
        <v>DSL</v>
      </c>
      <c r="O6705" s="7">
        <f>_xlfn.XLOOKUP(A6705,'Internet data '!A:A,'Internet data '!J:J)</f>
        <v>2</v>
      </c>
    </row>
    <row r="6706" spans="1:15">
      <c r="A6706" s="7" t="s">
        <v>6722</v>
      </c>
      <c r="B6706" s="7" t="s">
        <v>12</v>
      </c>
      <c r="C6706" s="7" t="s">
        <v>15</v>
      </c>
      <c r="D6706" s="7" t="s">
        <v>12</v>
      </c>
      <c r="E6706" s="7" t="s">
        <v>13</v>
      </c>
      <c r="F6706" s="7">
        <v>59</v>
      </c>
      <c r="G6706" s="7">
        <v>106.15</v>
      </c>
      <c r="H6706" s="7">
        <v>6256.2</v>
      </c>
      <c r="I6706" s="7" t="s">
        <v>10</v>
      </c>
      <c r="J6706" s="7" t="str">
        <f>_xlfn.XLOOKUP(A6706,'customer data'!A:A,'customer data'!B:B)</f>
        <v>Female</v>
      </c>
      <c r="K6706" s="7" t="str">
        <f>_xlfn.XLOOKUP(A6706,'customer data'!A:A,'customer data'!C:C)</f>
        <v>Yes</v>
      </c>
      <c r="L6706" s="7" t="str">
        <f ca="1">_xlfn.XLOOKUP(A6706,'customer data'!A:A,'customer data'!G:G)</f>
        <v>Adult</v>
      </c>
      <c r="M6706" s="7" t="str">
        <f>_xlfn.XLOOKUP(A6706,'Internet data '!A:A,'Internet data '!F:F)</f>
        <v>No</v>
      </c>
      <c r="N6706" s="7" t="str">
        <f>_xlfn.XLOOKUP(A6706,'Internet data '!A:A,'Internet data '!I:I)</f>
        <v>Fiber optic</v>
      </c>
      <c r="O6706" s="7">
        <f>_xlfn.XLOOKUP(A6706,'Internet data '!A:A,'Internet data '!J:J)</f>
        <v>5</v>
      </c>
    </row>
    <row r="6707" spans="1:15">
      <c r="A6707" s="7" t="s">
        <v>6723</v>
      </c>
      <c r="B6707" s="7" t="s">
        <v>12</v>
      </c>
      <c r="C6707" s="7" t="s">
        <v>11</v>
      </c>
      <c r="D6707" s="7" t="s">
        <v>12</v>
      </c>
      <c r="E6707" s="7" t="s">
        <v>13</v>
      </c>
      <c r="F6707" s="7">
        <v>22</v>
      </c>
      <c r="G6707" s="7">
        <v>51.1</v>
      </c>
      <c r="H6707" s="7">
        <v>1232.9000000000001</v>
      </c>
      <c r="I6707" s="7" t="s">
        <v>10</v>
      </c>
      <c r="J6707" s="7" t="str">
        <f>_xlfn.XLOOKUP(A6707,'customer data'!A:A,'customer data'!B:B)</f>
        <v>Male</v>
      </c>
      <c r="K6707" s="7" t="str">
        <f>_xlfn.XLOOKUP(A6707,'customer data'!A:A,'customer data'!C:C)</f>
        <v>Yes</v>
      </c>
      <c r="L6707" s="7" t="str">
        <f ca="1">_xlfn.XLOOKUP(A6707,'customer data'!A:A,'customer data'!G:G)</f>
        <v>Adult</v>
      </c>
      <c r="M6707" s="7" t="str">
        <f>_xlfn.XLOOKUP(A6707,'Internet data '!A:A,'Internet data '!F:F)</f>
        <v>Yes</v>
      </c>
      <c r="N6707" s="7" t="str">
        <f>_xlfn.XLOOKUP(A6707,'Internet data '!A:A,'Internet data '!I:I)</f>
        <v>DSL</v>
      </c>
      <c r="O6707" s="7">
        <f>_xlfn.XLOOKUP(A6707,'Internet data '!A:A,'Internet data '!J:J)</f>
        <v>1</v>
      </c>
    </row>
    <row r="6708" spans="1:15">
      <c r="A6708" s="7" t="s">
        <v>6724</v>
      </c>
      <c r="B6708" s="7" t="s">
        <v>12</v>
      </c>
      <c r="C6708" s="7" t="s">
        <v>11</v>
      </c>
      <c r="D6708" s="7" t="s">
        <v>10</v>
      </c>
      <c r="E6708" s="7" t="s">
        <v>16</v>
      </c>
      <c r="F6708" s="7">
        <v>1</v>
      </c>
      <c r="G6708" s="7">
        <v>19.899999999999999</v>
      </c>
      <c r="H6708" s="7">
        <v>19.899999999999999</v>
      </c>
      <c r="I6708" s="7" t="s">
        <v>10</v>
      </c>
      <c r="J6708" s="7" t="str">
        <f>_xlfn.XLOOKUP(A6708,'customer data'!A:A,'customer data'!B:B)</f>
        <v>Female</v>
      </c>
      <c r="K6708" s="7" t="str">
        <f>_xlfn.XLOOKUP(A6708,'customer data'!A:A,'customer data'!C:C)</f>
        <v>No</v>
      </c>
      <c r="L6708" s="7" t="str">
        <f ca="1">_xlfn.XLOOKUP(A6708,'customer data'!A:A,'customer data'!G:G)</f>
        <v>Adult</v>
      </c>
      <c r="M6708" s="7" t="str">
        <f>_xlfn.XLOOKUP(A6708,'Internet data '!A:A,'Internet data '!F:F)</f>
        <v>No</v>
      </c>
      <c r="N6708" s="7" t="str">
        <f>_xlfn.XLOOKUP(A6708,'Internet data '!A:A,'Internet data '!I:I)</f>
        <v>No</v>
      </c>
      <c r="O6708" s="7">
        <f>_xlfn.XLOOKUP(A6708,'Internet data '!A:A,'Internet data '!J:J)</f>
        <v>0</v>
      </c>
    </row>
    <row r="6709" spans="1:15">
      <c r="A6709" s="7" t="s">
        <v>6725</v>
      </c>
      <c r="B6709" s="7" t="s">
        <v>12</v>
      </c>
      <c r="C6709" s="7" t="s">
        <v>29</v>
      </c>
      <c r="D6709" s="7" t="s">
        <v>12</v>
      </c>
      <c r="E6709" s="7" t="s">
        <v>23</v>
      </c>
      <c r="F6709" s="7">
        <v>72</v>
      </c>
      <c r="G6709" s="7">
        <v>25.7</v>
      </c>
      <c r="H6709" s="7">
        <v>1937.4</v>
      </c>
      <c r="I6709" s="7" t="s">
        <v>10</v>
      </c>
      <c r="J6709" s="7" t="str">
        <f>_xlfn.XLOOKUP(A6709,'customer data'!A:A,'customer data'!B:B)</f>
        <v>Female</v>
      </c>
      <c r="K6709" s="7" t="str">
        <f>_xlfn.XLOOKUP(A6709,'customer data'!A:A,'customer data'!C:C)</f>
        <v>Yes</v>
      </c>
      <c r="L6709" s="7" t="str">
        <f ca="1">_xlfn.XLOOKUP(A6709,'customer data'!A:A,'customer data'!G:G)</f>
        <v>Young</v>
      </c>
      <c r="M6709" s="7" t="str">
        <f>_xlfn.XLOOKUP(A6709,'Internet data '!A:A,'Internet data '!F:F)</f>
        <v>No</v>
      </c>
      <c r="N6709" s="7" t="str">
        <f>_xlfn.XLOOKUP(A6709,'Internet data '!A:A,'Internet data '!I:I)</f>
        <v>No</v>
      </c>
      <c r="O6709" s="7">
        <f>_xlfn.XLOOKUP(A6709,'Internet data '!A:A,'Internet data '!J:J)</f>
        <v>1</v>
      </c>
    </row>
    <row r="6710" spans="1:15">
      <c r="A6710" s="7" t="s">
        <v>6726</v>
      </c>
      <c r="B6710" s="7" t="s">
        <v>12</v>
      </c>
      <c r="C6710" s="7" t="s">
        <v>11</v>
      </c>
      <c r="D6710" s="7" t="s">
        <v>12</v>
      </c>
      <c r="E6710" s="7" t="s">
        <v>13</v>
      </c>
      <c r="F6710" s="7">
        <v>14</v>
      </c>
      <c r="G6710" s="7">
        <v>74.3</v>
      </c>
      <c r="H6710" s="7">
        <v>1096.25</v>
      </c>
      <c r="I6710" s="7" t="s">
        <v>12</v>
      </c>
      <c r="J6710" s="7" t="str">
        <f>_xlfn.XLOOKUP(A6710,'customer data'!A:A,'customer data'!B:B)</f>
        <v>Female</v>
      </c>
      <c r="K6710" s="7" t="str">
        <f>_xlfn.XLOOKUP(A6710,'customer data'!A:A,'customer data'!C:C)</f>
        <v>No</v>
      </c>
      <c r="L6710" s="7" t="str">
        <f ca="1">_xlfn.XLOOKUP(A6710,'customer data'!A:A,'customer data'!G:G)</f>
        <v>Adult</v>
      </c>
      <c r="M6710" s="7" t="str">
        <f>_xlfn.XLOOKUP(A6710,'Internet data '!A:A,'Internet data '!F:F)</f>
        <v>No</v>
      </c>
      <c r="N6710" s="7" t="str">
        <f>_xlfn.XLOOKUP(A6710,'Internet data '!A:A,'Internet data '!I:I)</f>
        <v>Fiber optic</v>
      </c>
      <c r="O6710" s="7">
        <f>_xlfn.XLOOKUP(A6710,'Internet data '!A:A,'Internet data '!J:J)</f>
        <v>1</v>
      </c>
    </row>
    <row r="6711" spans="1:15">
      <c r="A6711" s="7" t="s">
        <v>6727</v>
      </c>
      <c r="B6711" s="7" t="s">
        <v>12</v>
      </c>
      <c r="C6711" s="7" t="s">
        <v>15</v>
      </c>
      <c r="D6711" s="7" t="s">
        <v>10</v>
      </c>
      <c r="E6711" s="7" t="s">
        <v>13</v>
      </c>
      <c r="F6711" s="7">
        <v>50</v>
      </c>
      <c r="G6711" s="7">
        <v>99.4</v>
      </c>
      <c r="H6711" s="7">
        <v>5059.75</v>
      </c>
      <c r="I6711" s="7" t="s">
        <v>10</v>
      </c>
      <c r="J6711" s="7" t="str">
        <f>_xlfn.XLOOKUP(A6711,'customer data'!A:A,'customer data'!B:B)</f>
        <v>Male</v>
      </c>
      <c r="K6711" s="7" t="str">
        <f>_xlfn.XLOOKUP(A6711,'customer data'!A:A,'customer data'!C:C)</f>
        <v>Yes</v>
      </c>
      <c r="L6711" s="7" t="str">
        <f ca="1">_xlfn.XLOOKUP(A6711,'customer data'!A:A,'customer data'!G:G)</f>
        <v>Adult</v>
      </c>
      <c r="M6711" s="7" t="str">
        <f>_xlfn.XLOOKUP(A6711,'Internet data '!A:A,'Internet data '!F:F)</f>
        <v>Yes</v>
      </c>
      <c r="N6711" s="7" t="str">
        <f>_xlfn.XLOOKUP(A6711,'Internet data '!A:A,'Internet data '!I:I)</f>
        <v>Fiber optic</v>
      </c>
      <c r="O6711" s="7">
        <f>_xlfn.XLOOKUP(A6711,'Internet data '!A:A,'Internet data '!J:J)</f>
        <v>4</v>
      </c>
    </row>
    <row r="6712" spans="1:15">
      <c r="A6712" s="7" t="s">
        <v>6728</v>
      </c>
      <c r="B6712" s="7" t="s">
        <v>12</v>
      </c>
      <c r="C6712" s="7" t="s">
        <v>15</v>
      </c>
      <c r="D6712" s="7" t="s">
        <v>10</v>
      </c>
      <c r="E6712" s="7" t="s">
        <v>19</v>
      </c>
      <c r="F6712" s="7">
        <v>48</v>
      </c>
      <c r="G6712" s="7">
        <v>69.7</v>
      </c>
      <c r="H6712" s="7">
        <v>3023.65</v>
      </c>
      <c r="I6712" s="7" t="s">
        <v>10</v>
      </c>
      <c r="J6712" s="7" t="str">
        <f>_xlfn.XLOOKUP(A6712,'customer data'!A:A,'customer data'!B:B)</f>
        <v>Female</v>
      </c>
      <c r="K6712" s="7" t="str">
        <f>_xlfn.XLOOKUP(A6712,'customer data'!A:A,'customer data'!C:C)</f>
        <v>Yes</v>
      </c>
      <c r="L6712" s="7" t="str">
        <f ca="1">_xlfn.XLOOKUP(A6712,'customer data'!A:A,'customer data'!G:G)</f>
        <v>Adult</v>
      </c>
      <c r="M6712" s="7" t="str">
        <f>_xlfn.XLOOKUP(A6712,'Internet data '!A:A,'Internet data '!F:F)</f>
        <v>Yes</v>
      </c>
      <c r="N6712" s="7" t="str">
        <f>_xlfn.XLOOKUP(A6712,'Internet data '!A:A,'Internet data '!I:I)</f>
        <v>DSL</v>
      </c>
      <c r="O6712" s="7">
        <f>_xlfn.XLOOKUP(A6712,'Internet data '!A:A,'Internet data '!J:J)</f>
        <v>4</v>
      </c>
    </row>
    <row r="6713" spans="1:15">
      <c r="A6713" s="7" t="s">
        <v>6729</v>
      </c>
      <c r="B6713" s="7" t="s">
        <v>12</v>
      </c>
      <c r="C6713" s="7" t="s">
        <v>11</v>
      </c>
      <c r="D6713" s="7" t="s">
        <v>12</v>
      </c>
      <c r="E6713" s="7" t="s">
        <v>13</v>
      </c>
      <c r="F6713" s="7">
        <v>49</v>
      </c>
      <c r="G6713" s="7">
        <v>98.35</v>
      </c>
      <c r="H6713" s="7">
        <v>4889.2</v>
      </c>
      <c r="I6713" s="7" t="s">
        <v>10</v>
      </c>
      <c r="J6713" s="7" t="str">
        <f>_xlfn.XLOOKUP(A6713,'customer data'!A:A,'customer data'!B:B)</f>
        <v>Female</v>
      </c>
      <c r="K6713" s="7" t="str">
        <f>_xlfn.XLOOKUP(A6713,'customer data'!A:A,'customer data'!C:C)</f>
        <v>Yes</v>
      </c>
      <c r="L6713" s="7" t="str">
        <f ca="1">_xlfn.XLOOKUP(A6713,'customer data'!A:A,'customer data'!G:G)</f>
        <v>Adult</v>
      </c>
      <c r="M6713" s="7" t="str">
        <f>_xlfn.XLOOKUP(A6713,'Internet data '!A:A,'Internet data '!F:F)</f>
        <v>No</v>
      </c>
      <c r="N6713" s="7" t="str">
        <f>_xlfn.XLOOKUP(A6713,'Internet data '!A:A,'Internet data '!I:I)</f>
        <v>Fiber optic</v>
      </c>
      <c r="O6713" s="7">
        <f>_xlfn.XLOOKUP(A6713,'Internet data '!A:A,'Internet data '!J:J)</f>
        <v>4</v>
      </c>
    </row>
    <row r="6714" spans="1:15">
      <c r="A6714" s="7" t="s">
        <v>6730</v>
      </c>
      <c r="B6714" s="7" t="s">
        <v>12</v>
      </c>
      <c r="C6714" s="7" t="s">
        <v>11</v>
      </c>
      <c r="D6714" s="7" t="s">
        <v>10</v>
      </c>
      <c r="E6714" s="7" t="s">
        <v>13</v>
      </c>
      <c r="F6714" s="7">
        <v>28</v>
      </c>
      <c r="G6714" s="7">
        <v>85.45</v>
      </c>
      <c r="H6714" s="7">
        <v>2289.9</v>
      </c>
      <c r="I6714" s="7" t="s">
        <v>10</v>
      </c>
      <c r="J6714" s="7" t="str">
        <f>_xlfn.XLOOKUP(A6714,'customer data'!A:A,'customer data'!B:B)</f>
        <v>Male</v>
      </c>
      <c r="K6714" s="7" t="str">
        <f>_xlfn.XLOOKUP(A6714,'customer data'!A:A,'customer data'!C:C)</f>
        <v>Yes</v>
      </c>
      <c r="L6714" s="7" t="str">
        <f ca="1">_xlfn.XLOOKUP(A6714,'customer data'!A:A,'customer data'!G:G)</f>
        <v>Adult</v>
      </c>
      <c r="M6714" s="7" t="str">
        <f>_xlfn.XLOOKUP(A6714,'Internet data '!A:A,'Internet data '!F:F)</f>
        <v>No</v>
      </c>
      <c r="N6714" s="7" t="str">
        <f>_xlfn.XLOOKUP(A6714,'Internet data '!A:A,'Internet data '!I:I)</f>
        <v>Fiber optic</v>
      </c>
      <c r="O6714" s="7">
        <f>_xlfn.XLOOKUP(A6714,'Internet data '!A:A,'Internet data '!J:J)</f>
        <v>2</v>
      </c>
    </row>
    <row r="6715" spans="1:15">
      <c r="A6715" s="7" t="s">
        <v>6731</v>
      </c>
      <c r="B6715" s="7" t="s">
        <v>12</v>
      </c>
      <c r="C6715" s="7" t="s">
        <v>11</v>
      </c>
      <c r="D6715" s="7" t="s">
        <v>12</v>
      </c>
      <c r="E6715" s="7" t="s">
        <v>13</v>
      </c>
      <c r="F6715" s="7">
        <v>68</v>
      </c>
      <c r="G6715" s="7">
        <v>95.9</v>
      </c>
      <c r="H6715" s="7">
        <v>6503.2</v>
      </c>
      <c r="I6715" s="7" t="s">
        <v>10</v>
      </c>
      <c r="J6715" s="7" t="str">
        <f>_xlfn.XLOOKUP(A6715,'customer data'!A:A,'customer data'!B:B)</f>
        <v>Male</v>
      </c>
      <c r="K6715" s="7" t="str">
        <f>_xlfn.XLOOKUP(A6715,'customer data'!A:A,'customer data'!C:C)</f>
        <v>No</v>
      </c>
      <c r="L6715" s="7" t="str">
        <f ca="1">_xlfn.XLOOKUP(A6715,'customer data'!A:A,'customer data'!G:G)</f>
        <v>Young</v>
      </c>
      <c r="M6715" s="7" t="str">
        <f>_xlfn.XLOOKUP(A6715,'Internet data '!A:A,'Internet data '!F:F)</f>
        <v>No</v>
      </c>
      <c r="N6715" s="7" t="str">
        <f>_xlfn.XLOOKUP(A6715,'Internet data '!A:A,'Internet data '!I:I)</f>
        <v>Fiber optic</v>
      </c>
      <c r="O6715" s="7">
        <f>_xlfn.XLOOKUP(A6715,'Internet data '!A:A,'Internet data '!J:J)</f>
        <v>4</v>
      </c>
    </row>
    <row r="6716" spans="1:15">
      <c r="A6716" s="7" t="s">
        <v>6732</v>
      </c>
      <c r="B6716" s="7" t="s">
        <v>12</v>
      </c>
      <c r="C6716" s="7" t="s">
        <v>11</v>
      </c>
      <c r="D6716" s="7" t="s">
        <v>10</v>
      </c>
      <c r="E6716" s="7" t="s">
        <v>13</v>
      </c>
      <c r="F6716" s="7">
        <v>13</v>
      </c>
      <c r="G6716" s="7">
        <v>100.75</v>
      </c>
      <c r="H6716" s="7">
        <v>1313.25</v>
      </c>
      <c r="I6716" s="7" t="s">
        <v>10</v>
      </c>
      <c r="J6716" s="7" t="str">
        <f>_xlfn.XLOOKUP(A6716,'customer data'!A:A,'customer data'!B:B)</f>
        <v>Male</v>
      </c>
      <c r="K6716" s="7" t="str">
        <f>_xlfn.XLOOKUP(A6716,'customer data'!A:A,'customer data'!C:C)</f>
        <v>No</v>
      </c>
      <c r="L6716" s="7" t="str">
        <f ca="1">_xlfn.XLOOKUP(A6716,'customer data'!A:A,'customer data'!G:G)</f>
        <v>Adult</v>
      </c>
      <c r="M6716" s="7" t="str">
        <f>_xlfn.XLOOKUP(A6716,'Internet data '!A:A,'Internet data '!F:F)</f>
        <v>Yes</v>
      </c>
      <c r="N6716" s="7" t="str">
        <f>_xlfn.XLOOKUP(A6716,'Internet data '!A:A,'Internet data '!I:I)</f>
        <v>Fiber optic</v>
      </c>
      <c r="O6716" s="7">
        <f>_xlfn.XLOOKUP(A6716,'Internet data '!A:A,'Internet data '!J:J)</f>
        <v>4</v>
      </c>
    </row>
    <row r="6717" spans="1:15">
      <c r="A6717" s="7" t="s">
        <v>6733</v>
      </c>
      <c r="B6717" s="7" t="s">
        <v>12</v>
      </c>
      <c r="C6717" s="7" t="s">
        <v>11</v>
      </c>
      <c r="D6717" s="7" t="s">
        <v>12</v>
      </c>
      <c r="E6717" s="7" t="s">
        <v>13</v>
      </c>
      <c r="F6717" s="7">
        <v>11</v>
      </c>
      <c r="G6717" s="7">
        <v>89.2</v>
      </c>
      <c r="H6717" s="7">
        <v>990.3</v>
      </c>
      <c r="I6717" s="7" t="s">
        <v>10</v>
      </c>
      <c r="J6717" s="7" t="str">
        <f>_xlfn.XLOOKUP(A6717,'customer data'!A:A,'customer data'!B:B)</f>
        <v>Female</v>
      </c>
      <c r="K6717" s="7" t="str">
        <f>_xlfn.XLOOKUP(A6717,'customer data'!A:A,'customer data'!C:C)</f>
        <v>No</v>
      </c>
      <c r="L6717" s="7" t="str">
        <f ca="1">_xlfn.XLOOKUP(A6717,'customer data'!A:A,'customer data'!G:G)</f>
        <v>Adult</v>
      </c>
      <c r="M6717" s="7" t="str">
        <f>_xlfn.XLOOKUP(A6717,'Internet data '!A:A,'Internet data '!F:F)</f>
        <v>No</v>
      </c>
      <c r="N6717" s="7" t="str">
        <f>_xlfn.XLOOKUP(A6717,'Internet data '!A:A,'Internet data '!I:I)</f>
        <v>Fiber optic</v>
      </c>
      <c r="O6717" s="7">
        <f>_xlfn.XLOOKUP(A6717,'Internet data '!A:A,'Internet data '!J:J)</f>
        <v>3</v>
      </c>
    </row>
    <row r="6718" spans="1:15">
      <c r="A6718" s="7" t="s">
        <v>6734</v>
      </c>
      <c r="B6718" s="7" t="s">
        <v>12</v>
      </c>
      <c r="C6718" s="7" t="s">
        <v>11</v>
      </c>
      <c r="D6718" s="7" t="s">
        <v>12</v>
      </c>
      <c r="E6718" s="7" t="s">
        <v>23</v>
      </c>
      <c r="F6718" s="7">
        <v>3</v>
      </c>
      <c r="G6718" s="7">
        <v>74.099999999999994</v>
      </c>
      <c r="H6718" s="7">
        <v>228</v>
      </c>
      <c r="I6718" s="7" t="s">
        <v>12</v>
      </c>
      <c r="J6718" s="7" t="str">
        <f>_xlfn.XLOOKUP(A6718,'customer data'!A:A,'customer data'!B:B)</f>
        <v>Female</v>
      </c>
      <c r="K6718" s="7" t="str">
        <f>_xlfn.XLOOKUP(A6718,'customer data'!A:A,'customer data'!C:C)</f>
        <v>Yes</v>
      </c>
      <c r="L6718" s="7" t="str">
        <f ca="1">_xlfn.XLOOKUP(A6718,'customer data'!A:A,'customer data'!G:G)</f>
        <v>Adult</v>
      </c>
      <c r="M6718" s="7" t="str">
        <f>_xlfn.XLOOKUP(A6718,'Internet data '!A:A,'Internet data '!F:F)</f>
        <v>No</v>
      </c>
      <c r="N6718" s="7" t="str">
        <f>_xlfn.XLOOKUP(A6718,'Internet data '!A:A,'Internet data '!I:I)</f>
        <v>Fiber optic</v>
      </c>
      <c r="O6718" s="7">
        <f>_xlfn.XLOOKUP(A6718,'Internet data '!A:A,'Internet data '!J:J)</f>
        <v>1</v>
      </c>
    </row>
    <row r="6719" spans="1:15">
      <c r="A6719" s="7" t="s">
        <v>6735</v>
      </c>
      <c r="B6719" s="7" t="s">
        <v>12</v>
      </c>
      <c r="C6719" s="7" t="s">
        <v>11</v>
      </c>
      <c r="D6719" s="7" t="s">
        <v>10</v>
      </c>
      <c r="E6719" s="7" t="s">
        <v>13</v>
      </c>
      <c r="F6719" s="7">
        <v>57</v>
      </c>
      <c r="G6719" s="7">
        <v>100.6</v>
      </c>
      <c r="H6719" s="7">
        <v>5746.15</v>
      </c>
      <c r="I6719" s="7" t="s">
        <v>12</v>
      </c>
      <c r="J6719" s="7" t="str">
        <f>_xlfn.XLOOKUP(A6719,'customer data'!A:A,'customer data'!B:B)</f>
        <v>Male</v>
      </c>
      <c r="K6719" s="7" t="str">
        <f>_xlfn.XLOOKUP(A6719,'customer data'!A:A,'customer data'!C:C)</f>
        <v>Yes</v>
      </c>
      <c r="L6719" s="7" t="str">
        <f ca="1">_xlfn.XLOOKUP(A6719,'customer data'!A:A,'customer data'!G:G)</f>
        <v>Young</v>
      </c>
      <c r="M6719" s="7" t="str">
        <f>_xlfn.XLOOKUP(A6719,'Internet data '!A:A,'Internet data '!F:F)</f>
        <v>No</v>
      </c>
      <c r="N6719" s="7" t="str">
        <f>_xlfn.XLOOKUP(A6719,'Internet data '!A:A,'Internet data '!I:I)</f>
        <v>Fiber optic</v>
      </c>
      <c r="O6719" s="7">
        <f>_xlfn.XLOOKUP(A6719,'Internet data '!A:A,'Internet data '!J:J)</f>
        <v>4</v>
      </c>
    </row>
    <row r="6720" spans="1:15">
      <c r="A6720" s="7" t="s">
        <v>6736</v>
      </c>
      <c r="B6720" s="7" t="s">
        <v>12</v>
      </c>
      <c r="C6720" s="7" t="s">
        <v>11</v>
      </c>
      <c r="D6720" s="7" t="s">
        <v>10</v>
      </c>
      <c r="E6720" s="7" t="s">
        <v>16</v>
      </c>
      <c r="F6720" s="7">
        <v>3</v>
      </c>
      <c r="G6720" s="7">
        <v>75</v>
      </c>
      <c r="H6720" s="7">
        <v>209.1</v>
      </c>
      <c r="I6720" s="7" t="s">
        <v>12</v>
      </c>
      <c r="J6720" s="7" t="str">
        <f>_xlfn.XLOOKUP(A6720,'customer data'!A:A,'customer data'!B:B)</f>
        <v>Male</v>
      </c>
      <c r="K6720" s="7" t="str">
        <f>_xlfn.XLOOKUP(A6720,'customer data'!A:A,'customer data'!C:C)</f>
        <v>No</v>
      </c>
      <c r="L6720" s="7" t="str">
        <f ca="1">_xlfn.XLOOKUP(A6720,'customer data'!A:A,'customer data'!G:G)</f>
        <v>Young</v>
      </c>
      <c r="M6720" s="7" t="str">
        <f>_xlfn.XLOOKUP(A6720,'Internet data '!A:A,'Internet data '!F:F)</f>
        <v>No</v>
      </c>
      <c r="N6720" s="7" t="str">
        <f>_xlfn.XLOOKUP(A6720,'Internet data '!A:A,'Internet data '!I:I)</f>
        <v>Fiber optic</v>
      </c>
      <c r="O6720" s="7">
        <f>_xlfn.XLOOKUP(A6720,'Internet data '!A:A,'Internet data '!J:J)</f>
        <v>1</v>
      </c>
    </row>
    <row r="6721" spans="1:15">
      <c r="A6721" s="7" t="s">
        <v>6737</v>
      </c>
      <c r="B6721" s="7" t="s">
        <v>12</v>
      </c>
      <c r="C6721" s="7" t="s">
        <v>29</v>
      </c>
      <c r="D6721" s="7" t="s">
        <v>10</v>
      </c>
      <c r="E6721" s="7" t="s">
        <v>23</v>
      </c>
      <c r="F6721" s="7">
        <v>72</v>
      </c>
      <c r="G6721" s="7">
        <v>25.75</v>
      </c>
      <c r="H6721" s="7">
        <v>1864.2</v>
      </c>
      <c r="I6721" s="7" t="s">
        <v>10</v>
      </c>
      <c r="J6721" s="7" t="str">
        <f>_xlfn.XLOOKUP(A6721,'customer data'!A:A,'customer data'!B:B)</f>
        <v>Male</v>
      </c>
      <c r="K6721" s="7" t="str">
        <f>_xlfn.XLOOKUP(A6721,'customer data'!A:A,'customer data'!C:C)</f>
        <v>Yes</v>
      </c>
      <c r="L6721" s="7" t="str">
        <f ca="1">_xlfn.XLOOKUP(A6721,'customer data'!A:A,'customer data'!G:G)</f>
        <v>Adult</v>
      </c>
      <c r="M6721" s="7" t="str">
        <f>_xlfn.XLOOKUP(A6721,'Internet data '!A:A,'Internet data '!F:F)</f>
        <v>No</v>
      </c>
      <c r="N6721" s="7" t="str">
        <f>_xlfn.XLOOKUP(A6721,'Internet data '!A:A,'Internet data '!I:I)</f>
        <v>No</v>
      </c>
      <c r="O6721" s="7">
        <f>_xlfn.XLOOKUP(A6721,'Internet data '!A:A,'Internet data '!J:J)</f>
        <v>1</v>
      </c>
    </row>
    <row r="6722" spans="1:15">
      <c r="A6722" s="7" t="s">
        <v>6738</v>
      </c>
      <c r="B6722" s="7" t="s">
        <v>12</v>
      </c>
      <c r="C6722" s="7" t="s">
        <v>29</v>
      </c>
      <c r="D6722" s="7" t="s">
        <v>12</v>
      </c>
      <c r="E6722" s="7" t="s">
        <v>13</v>
      </c>
      <c r="F6722" s="7">
        <v>70</v>
      </c>
      <c r="G6722" s="7">
        <v>84.1</v>
      </c>
      <c r="H6722" s="7">
        <v>5979.7</v>
      </c>
      <c r="I6722" s="7" t="s">
        <v>10</v>
      </c>
      <c r="J6722" s="7" t="str">
        <f>_xlfn.XLOOKUP(A6722,'customer data'!A:A,'customer data'!B:B)</f>
        <v>Male</v>
      </c>
      <c r="K6722" s="7" t="str">
        <f>_xlfn.XLOOKUP(A6722,'customer data'!A:A,'customer data'!C:C)</f>
        <v>Yes</v>
      </c>
      <c r="L6722" s="7" t="str">
        <f ca="1">_xlfn.XLOOKUP(A6722,'customer data'!A:A,'customer data'!G:G)</f>
        <v>Adult</v>
      </c>
      <c r="M6722" s="7" t="str">
        <f>_xlfn.XLOOKUP(A6722,'Internet data '!A:A,'Internet data '!F:F)</f>
        <v>Yes</v>
      </c>
      <c r="N6722" s="7" t="str">
        <f>_xlfn.XLOOKUP(A6722,'Internet data '!A:A,'Internet data '!I:I)</f>
        <v>DSL</v>
      </c>
      <c r="O6722" s="7">
        <f>_xlfn.XLOOKUP(A6722,'Internet data '!A:A,'Internet data '!J:J)</f>
        <v>6</v>
      </c>
    </row>
    <row r="6723" spans="1:15">
      <c r="A6723" s="7" t="s">
        <v>6739</v>
      </c>
      <c r="B6723" s="7" t="s">
        <v>12</v>
      </c>
      <c r="C6723" s="7" t="s">
        <v>29</v>
      </c>
      <c r="D6723" s="7" t="s">
        <v>10</v>
      </c>
      <c r="E6723" s="7" t="s">
        <v>19</v>
      </c>
      <c r="F6723" s="7">
        <v>49</v>
      </c>
      <c r="G6723" s="7">
        <v>79.3</v>
      </c>
      <c r="H6723" s="7">
        <v>3902.45</v>
      </c>
      <c r="I6723" s="7" t="s">
        <v>10</v>
      </c>
      <c r="J6723" s="7" t="str">
        <f>_xlfn.XLOOKUP(A6723,'customer data'!A:A,'customer data'!B:B)</f>
        <v>Female</v>
      </c>
      <c r="K6723" s="7" t="str">
        <f>_xlfn.XLOOKUP(A6723,'customer data'!A:A,'customer data'!C:C)</f>
        <v>Yes</v>
      </c>
      <c r="L6723" s="7" t="str">
        <f ca="1">_xlfn.XLOOKUP(A6723,'customer data'!A:A,'customer data'!G:G)</f>
        <v>Young</v>
      </c>
      <c r="M6723" s="7" t="str">
        <f>_xlfn.XLOOKUP(A6723,'Internet data '!A:A,'Internet data '!F:F)</f>
        <v>Yes</v>
      </c>
      <c r="N6723" s="7" t="str">
        <f>_xlfn.XLOOKUP(A6723,'Internet data '!A:A,'Internet data '!I:I)</f>
        <v>DSL</v>
      </c>
      <c r="O6723" s="7">
        <f>_xlfn.XLOOKUP(A6723,'Internet data '!A:A,'Internet data '!J:J)</f>
        <v>5</v>
      </c>
    </row>
    <row r="6724" spans="1:15">
      <c r="A6724" s="7" t="s">
        <v>6740</v>
      </c>
      <c r="B6724" s="7" t="s">
        <v>12</v>
      </c>
      <c r="C6724" s="7" t="s">
        <v>15</v>
      </c>
      <c r="D6724" s="7" t="s">
        <v>12</v>
      </c>
      <c r="E6724" s="7" t="s">
        <v>23</v>
      </c>
      <c r="F6724" s="7">
        <v>67</v>
      </c>
      <c r="G6724" s="7">
        <v>107.05</v>
      </c>
      <c r="H6724" s="7">
        <v>7142.5</v>
      </c>
      <c r="I6724" s="7" t="s">
        <v>10</v>
      </c>
      <c r="J6724" s="7" t="str">
        <f>_xlfn.XLOOKUP(A6724,'customer data'!A:A,'customer data'!B:B)</f>
        <v>Female</v>
      </c>
      <c r="K6724" s="7" t="str">
        <f>_xlfn.XLOOKUP(A6724,'customer data'!A:A,'customer data'!C:C)</f>
        <v>Yes</v>
      </c>
      <c r="L6724" s="7" t="str">
        <f ca="1">_xlfn.XLOOKUP(A6724,'customer data'!A:A,'customer data'!G:G)</f>
        <v>Adult</v>
      </c>
      <c r="M6724" s="7" t="str">
        <f>_xlfn.XLOOKUP(A6724,'Internet data '!A:A,'Internet data '!F:F)</f>
        <v>No</v>
      </c>
      <c r="N6724" s="7" t="str">
        <f>_xlfn.XLOOKUP(A6724,'Internet data '!A:A,'Internet data '!I:I)</f>
        <v>Fiber optic</v>
      </c>
      <c r="O6724" s="7">
        <f>_xlfn.XLOOKUP(A6724,'Internet data '!A:A,'Internet data '!J:J)</f>
        <v>5</v>
      </c>
    </row>
    <row r="6725" spans="1:15">
      <c r="A6725" s="7" t="s">
        <v>6741</v>
      </c>
      <c r="B6725" s="7" t="s">
        <v>12</v>
      </c>
      <c r="C6725" s="7" t="s">
        <v>29</v>
      </c>
      <c r="D6725" s="7" t="s">
        <v>10</v>
      </c>
      <c r="E6725" s="7" t="s">
        <v>19</v>
      </c>
      <c r="F6725" s="7">
        <v>46</v>
      </c>
      <c r="G6725" s="7">
        <v>20.05</v>
      </c>
      <c r="H6725" s="7">
        <v>902</v>
      </c>
      <c r="I6725" s="7" t="s">
        <v>10</v>
      </c>
      <c r="J6725" s="7" t="str">
        <f>_xlfn.XLOOKUP(A6725,'customer data'!A:A,'customer data'!B:B)</f>
        <v>Male</v>
      </c>
      <c r="K6725" s="7" t="str">
        <f>_xlfn.XLOOKUP(A6725,'customer data'!A:A,'customer data'!C:C)</f>
        <v>No</v>
      </c>
      <c r="L6725" s="7" t="str">
        <f ca="1">_xlfn.XLOOKUP(A6725,'customer data'!A:A,'customer data'!G:G)</f>
        <v>Young</v>
      </c>
      <c r="M6725" s="7" t="str">
        <f>_xlfn.XLOOKUP(A6725,'Internet data '!A:A,'Internet data '!F:F)</f>
        <v>No</v>
      </c>
      <c r="N6725" s="7" t="str">
        <f>_xlfn.XLOOKUP(A6725,'Internet data '!A:A,'Internet data '!I:I)</f>
        <v>No</v>
      </c>
      <c r="O6725" s="7">
        <f>_xlfn.XLOOKUP(A6725,'Internet data '!A:A,'Internet data '!J:J)</f>
        <v>0</v>
      </c>
    </row>
    <row r="6726" spans="1:15">
      <c r="A6726" s="7" t="s">
        <v>6742</v>
      </c>
      <c r="B6726" s="7" t="s">
        <v>12</v>
      </c>
      <c r="C6726" s="7" t="s">
        <v>29</v>
      </c>
      <c r="D6726" s="7" t="s">
        <v>12</v>
      </c>
      <c r="E6726" s="7" t="s">
        <v>23</v>
      </c>
      <c r="F6726" s="7">
        <v>64</v>
      </c>
      <c r="G6726" s="7">
        <v>70.2</v>
      </c>
      <c r="H6726" s="7">
        <v>4481</v>
      </c>
      <c r="I6726" s="7" t="s">
        <v>12</v>
      </c>
      <c r="J6726" s="7" t="str">
        <f>_xlfn.XLOOKUP(A6726,'customer data'!A:A,'customer data'!B:B)</f>
        <v>Female</v>
      </c>
      <c r="K6726" s="7" t="str">
        <f>_xlfn.XLOOKUP(A6726,'customer data'!A:A,'customer data'!C:C)</f>
        <v>No</v>
      </c>
      <c r="L6726" s="7" t="str">
        <f ca="1">_xlfn.XLOOKUP(A6726,'customer data'!A:A,'customer data'!G:G)</f>
        <v>Adult</v>
      </c>
      <c r="M6726" s="7" t="str">
        <f>_xlfn.XLOOKUP(A6726,'Internet data '!A:A,'Internet data '!F:F)</f>
        <v>Yes</v>
      </c>
      <c r="N6726" s="7" t="str">
        <f>_xlfn.XLOOKUP(A6726,'Internet data '!A:A,'Internet data '!I:I)</f>
        <v>DSL</v>
      </c>
      <c r="O6726" s="7">
        <f>_xlfn.XLOOKUP(A6726,'Internet data '!A:A,'Internet data '!J:J)</f>
        <v>4</v>
      </c>
    </row>
    <row r="6727" spans="1:15">
      <c r="A6727" s="7" t="s">
        <v>6743</v>
      </c>
      <c r="B6727" s="7" t="s">
        <v>12</v>
      </c>
      <c r="C6727" s="7" t="s">
        <v>11</v>
      </c>
      <c r="D6727" s="7" t="s">
        <v>10</v>
      </c>
      <c r="E6727" s="7" t="s">
        <v>19</v>
      </c>
      <c r="F6727" s="7">
        <v>37</v>
      </c>
      <c r="G6727" s="7">
        <v>19.5</v>
      </c>
      <c r="H6727" s="7">
        <v>805.2</v>
      </c>
      <c r="I6727" s="7" t="s">
        <v>10</v>
      </c>
      <c r="J6727" s="7" t="str">
        <f>_xlfn.XLOOKUP(A6727,'customer data'!A:A,'customer data'!B:B)</f>
        <v>Female</v>
      </c>
      <c r="K6727" s="7" t="str">
        <f>_xlfn.XLOOKUP(A6727,'customer data'!A:A,'customer data'!C:C)</f>
        <v>Yes</v>
      </c>
      <c r="L6727" s="7" t="str">
        <f ca="1">_xlfn.XLOOKUP(A6727,'customer data'!A:A,'customer data'!G:G)</f>
        <v>Young</v>
      </c>
      <c r="M6727" s="7" t="str">
        <f>_xlfn.XLOOKUP(A6727,'Internet data '!A:A,'Internet data '!F:F)</f>
        <v>No</v>
      </c>
      <c r="N6727" s="7" t="str">
        <f>_xlfn.XLOOKUP(A6727,'Internet data '!A:A,'Internet data '!I:I)</f>
        <v>No</v>
      </c>
      <c r="O6727" s="7">
        <f>_xlfn.XLOOKUP(A6727,'Internet data '!A:A,'Internet data '!J:J)</f>
        <v>0</v>
      </c>
    </row>
    <row r="6728" spans="1:15">
      <c r="A6728" s="7" t="s">
        <v>6744</v>
      </c>
      <c r="B6728" s="7" t="s">
        <v>12</v>
      </c>
      <c r="C6728" s="7" t="s">
        <v>11</v>
      </c>
      <c r="D6728" s="7" t="s">
        <v>10</v>
      </c>
      <c r="E6728" s="7" t="s">
        <v>13</v>
      </c>
      <c r="F6728" s="7">
        <v>2</v>
      </c>
      <c r="G6728" s="7">
        <v>70.75</v>
      </c>
      <c r="H6728" s="7">
        <v>154.85</v>
      </c>
      <c r="I6728" s="7" t="s">
        <v>12</v>
      </c>
      <c r="J6728" s="7" t="str">
        <f>_xlfn.XLOOKUP(A6728,'customer data'!A:A,'customer data'!B:B)</f>
        <v>Female</v>
      </c>
      <c r="K6728" s="7" t="str">
        <f>_xlfn.XLOOKUP(A6728,'customer data'!A:A,'customer data'!C:C)</f>
        <v>No</v>
      </c>
      <c r="L6728" s="7" t="str">
        <f ca="1">_xlfn.XLOOKUP(A6728,'customer data'!A:A,'customer data'!G:G)</f>
        <v>Young</v>
      </c>
      <c r="M6728" s="7" t="str">
        <f>_xlfn.XLOOKUP(A6728,'Internet data '!A:A,'Internet data '!F:F)</f>
        <v>No</v>
      </c>
      <c r="N6728" s="7" t="str">
        <f>_xlfn.XLOOKUP(A6728,'Internet data '!A:A,'Internet data '!I:I)</f>
        <v>Fiber optic</v>
      </c>
      <c r="O6728" s="7">
        <f>_xlfn.XLOOKUP(A6728,'Internet data '!A:A,'Internet data '!J:J)</f>
        <v>0</v>
      </c>
    </row>
    <row r="6729" spans="1:15">
      <c r="A6729" s="7" t="s">
        <v>6745</v>
      </c>
      <c r="B6729" s="7" t="s">
        <v>10</v>
      </c>
      <c r="C6729" s="7" t="s">
        <v>11</v>
      </c>
      <c r="D6729" s="7" t="s">
        <v>10</v>
      </c>
      <c r="E6729" s="7" t="s">
        <v>13</v>
      </c>
      <c r="F6729" s="7">
        <v>13</v>
      </c>
      <c r="G6729" s="7">
        <v>45.3</v>
      </c>
      <c r="H6729" s="7">
        <v>528.45000000000005</v>
      </c>
      <c r="I6729" s="7" t="s">
        <v>10</v>
      </c>
      <c r="J6729" s="7" t="str">
        <f>_xlfn.XLOOKUP(A6729,'customer data'!A:A,'customer data'!B:B)</f>
        <v>Female</v>
      </c>
      <c r="K6729" s="7" t="str">
        <f>_xlfn.XLOOKUP(A6729,'customer data'!A:A,'customer data'!C:C)</f>
        <v>Yes</v>
      </c>
      <c r="L6729" s="7" t="str">
        <f ca="1">_xlfn.XLOOKUP(A6729,'customer data'!A:A,'customer data'!G:G)</f>
        <v>Young</v>
      </c>
      <c r="M6729" s="7" t="str">
        <f>_xlfn.XLOOKUP(A6729,'Internet data '!A:A,'Internet data '!F:F)</f>
        <v>No</v>
      </c>
      <c r="N6729" s="7" t="str">
        <f>_xlfn.XLOOKUP(A6729,'Internet data '!A:A,'Internet data '!I:I)</f>
        <v>DSL</v>
      </c>
      <c r="O6729" s="7">
        <f>_xlfn.XLOOKUP(A6729,'Internet data '!A:A,'Internet data '!J:J)</f>
        <v>2</v>
      </c>
    </row>
    <row r="6730" spans="1:15">
      <c r="A6730" s="7" t="s">
        <v>6746</v>
      </c>
      <c r="B6730" s="7" t="s">
        <v>12</v>
      </c>
      <c r="C6730" s="7" t="s">
        <v>29</v>
      </c>
      <c r="D6730" s="7" t="s">
        <v>10</v>
      </c>
      <c r="E6730" s="7" t="s">
        <v>13</v>
      </c>
      <c r="F6730" s="7">
        <v>72</v>
      </c>
      <c r="G6730" s="7">
        <v>115.15</v>
      </c>
      <c r="H6730" s="7">
        <v>8349.7000000000007</v>
      </c>
      <c r="I6730" s="7" t="s">
        <v>10</v>
      </c>
      <c r="J6730" s="7" t="str">
        <f>_xlfn.XLOOKUP(A6730,'customer data'!A:A,'customer data'!B:B)</f>
        <v>Female</v>
      </c>
      <c r="K6730" s="7" t="str">
        <f>_xlfn.XLOOKUP(A6730,'customer data'!A:A,'customer data'!C:C)</f>
        <v>Yes</v>
      </c>
      <c r="L6730" s="7" t="str">
        <f ca="1">_xlfn.XLOOKUP(A6730,'customer data'!A:A,'customer data'!G:G)</f>
        <v>Adult</v>
      </c>
      <c r="M6730" s="7" t="str">
        <f>_xlfn.XLOOKUP(A6730,'Internet data '!A:A,'Internet data '!F:F)</f>
        <v>Yes</v>
      </c>
      <c r="N6730" s="7" t="str">
        <f>_xlfn.XLOOKUP(A6730,'Internet data '!A:A,'Internet data '!I:I)</f>
        <v>Fiber optic</v>
      </c>
      <c r="O6730" s="7">
        <f>_xlfn.XLOOKUP(A6730,'Internet data '!A:A,'Internet data '!J:J)</f>
        <v>7</v>
      </c>
    </row>
    <row r="6731" spans="1:15">
      <c r="A6731" s="7" t="s">
        <v>6747</v>
      </c>
      <c r="B6731" s="7" t="s">
        <v>12</v>
      </c>
      <c r="C6731" s="7" t="s">
        <v>29</v>
      </c>
      <c r="D6731" s="7" t="s">
        <v>12</v>
      </c>
      <c r="E6731" s="7" t="s">
        <v>19</v>
      </c>
      <c r="F6731" s="7">
        <v>68</v>
      </c>
      <c r="G6731" s="7">
        <v>72.95</v>
      </c>
      <c r="H6731" s="7">
        <v>4953.25</v>
      </c>
      <c r="I6731" s="7" t="s">
        <v>10</v>
      </c>
      <c r="J6731" s="7" t="str">
        <f>_xlfn.XLOOKUP(A6731,'customer data'!A:A,'customer data'!B:B)</f>
        <v>Male</v>
      </c>
      <c r="K6731" s="7" t="str">
        <f>_xlfn.XLOOKUP(A6731,'customer data'!A:A,'customer data'!C:C)</f>
        <v>Yes</v>
      </c>
      <c r="L6731" s="7" t="str">
        <f ca="1">_xlfn.XLOOKUP(A6731,'customer data'!A:A,'customer data'!G:G)</f>
        <v>Adult</v>
      </c>
      <c r="M6731" s="7" t="str">
        <f>_xlfn.XLOOKUP(A6731,'Internet data '!A:A,'Internet data '!F:F)</f>
        <v>Yes</v>
      </c>
      <c r="N6731" s="7" t="str">
        <f>_xlfn.XLOOKUP(A6731,'Internet data '!A:A,'Internet data '!I:I)</f>
        <v>DSL</v>
      </c>
      <c r="O6731" s="7">
        <f>_xlfn.XLOOKUP(A6731,'Internet data '!A:A,'Internet data '!J:J)</f>
        <v>4</v>
      </c>
    </row>
    <row r="6732" spans="1:15">
      <c r="A6732" s="7" t="s">
        <v>6748</v>
      </c>
      <c r="B6732" s="7" t="s">
        <v>12</v>
      </c>
      <c r="C6732" s="7" t="s">
        <v>15</v>
      </c>
      <c r="D6732" s="7" t="s">
        <v>10</v>
      </c>
      <c r="E6732" s="7" t="s">
        <v>16</v>
      </c>
      <c r="F6732" s="7">
        <v>15</v>
      </c>
      <c r="G6732" s="7">
        <v>19.649999999999999</v>
      </c>
      <c r="H6732" s="7">
        <v>332.65</v>
      </c>
      <c r="I6732" s="7" t="s">
        <v>10</v>
      </c>
      <c r="J6732" s="7" t="str">
        <f>_xlfn.XLOOKUP(A6732,'customer data'!A:A,'customer data'!B:B)</f>
        <v>Male</v>
      </c>
      <c r="K6732" s="7" t="str">
        <f>_xlfn.XLOOKUP(A6732,'customer data'!A:A,'customer data'!C:C)</f>
        <v>Yes</v>
      </c>
      <c r="L6732" s="7" t="str">
        <f ca="1">_xlfn.XLOOKUP(A6732,'customer data'!A:A,'customer data'!G:G)</f>
        <v>Adult</v>
      </c>
      <c r="M6732" s="7" t="str">
        <f>_xlfn.XLOOKUP(A6732,'Internet data '!A:A,'Internet data '!F:F)</f>
        <v>No</v>
      </c>
      <c r="N6732" s="7" t="str">
        <f>_xlfn.XLOOKUP(A6732,'Internet data '!A:A,'Internet data '!I:I)</f>
        <v>No</v>
      </c>
      <c r="O6732" s="7">
        <f>_xlfn.XLOOKUP(A6732,'Internet data '!A:A,'Internet data '!J:J)</f>
        <v>0</v>
      </c>
    </row>
    <row r="6733" spans="1:15">
      <c r="A6733" s="7" t="s">
        <v>6749</v>
      </c>
      <c r="B6733" s="7" t="s">
        <v>12</v>
      </c>
      <c r="C6733" s="7" t="s">
        <v>29</v>
      </c>
      <c r="D6733" s="7" t="s">
        <v>12</v>
      </c>
      <c r="E6733" s="7" t="s">
        <v>19</v>
      </c>
      <c r="F6733" s="7">
        <v>24</v>
      </c>
      <c r="G6733" s="7">
        <v>19.55</v>
      </c>
      <c r="H6733" s="7">
        <v>470.2</v>
      </c>
      <c r="I6733" s="7" t="s">
        <v>10</v>
      </c>
      <c r="J6733" s="7" t="str">
        <f>_xlfn.XLOOKUP(A6733,'customer data'!A:A,'customer data'!B:B)</f>
        <v>Female</v>
      </c>
      <c r="K6733" s="7" t="str">
        <f>_xlfn.XLOOKUP(A6733,'customer data'!A:A,'customer data'!C:C)</f>
        <v>No</v>
      </c>
      <c r="L6733" s="7" t="str">
        <f ca="1">_xlfn.XLOOKUP(A6733,'customer data'!A:A,'customer data'!G:G)</f>
        <v>Adult</v>
      </c>
      <c r="M6733" s="7" t="str">
        <f>_xlfn.XLOOKUP(A6733,'Internet data '!A:A,'Internet data '!F:F)</f>
        <v>No</v>
      </c>
      <c r="N6733" s="7" t="str">
        <f>_xlfn.XLOOKUP(A6733,'Internet data '!A:A,'Internet data '!I:I)</f>
        <v>No</v>
      </c>
      <c r="O6733" s="7">
        <f>_xlfn.XLOOKUP(A6733,'Internet data '!A:A,'Internet data '!J:J)</f>
        <v>0</v>
      </c>
    </row>
    <row r="6734" spans="1:15">
      <c r="A6734" s="7" t="s">
        <v>6750</v>
      </c>
      <c r="B6734" s="7" t="s">
        <v>12</v>
      </c>
      <c r="C6734" s="7" t="s">
        <v>11</v>
      </c>
      <c r="D6734" s="7" t="s">
        <v>12</v>
      </c>
      <c r="E6734" s="7" t="s">
        <v>13</v>
      </c>
      <c r="F6734" s="7">
        <v>24</v>
      </c>
      <c r="G6734" s="7">
        <v>89.55</v>
      </c>
      <c r="H6734" s="7">
        <v>2259.35</v>
      </c>
      <c r="I6734" s="7" t="s">
        <v>10</v>
      </c>
      <c r="J6734" s="7" t="str">
        <f>_xlfn.XLOOKUP(A6734,'customer data'!A:A,'customer data'!B:B)</f>
        <v>Female</v>
      </c>
      <c r="K6734" s="7" t="str">
        <f>_xlfn.XLOOKUP(A6734,'customer data'!A:A,'customer data'!C:C)</f>
        <v>No</v>
      </c>
      <c r="L6734" s="7" t="str">
        <f ca="1">_xlfn.XLOOKUP(A6734,'customer data'!A:A,'customer data'!G:G)</f>
        <v>Adult</v>
      </c>
      <c r="M6734" s="7" t="str">
        <f>_xlfn.XLOOKUP(A6734,'Internet data '!A:A,'Internet data '!F:F)</f>
        <v>Yes</v>
      </c>
      <c r="N6734" s="7" t="str">
        <f>_xlfn.XLOOKUP(A6734,'Internet data '!A:A,'Internet data '!I:I)</f>
        <v>Fiber optic</v>
      </c>
      <c r="O6734" s="7">
        <f>_xlfn.XLOOKUP(A6734,'Internet data '!A:A,'Internet data '!J:J)</f>
        <v>3</v>
      </c>
    </row>
    <row r="6735" spans="1:15">
      <c r="A6735" s="7" t="s">
        <v>6751</v>
      </c>
      <c r="B6735" s="7" t="s">
        <v>12</v>
      </c>
      <c r="C6735" s="7" t="s">
        <v>11</v>
      </c>
      <c r="D6735" s="7" t="s">
        <v>10</v>
      </c>
      <c r="E6735" s="7" t="s">
        <v>16</v>
      </c>
      <c r="F6735" s="7">
        <v>27</v>
      </c>
      <c r="G6735" s="7">
        <v>50.35</v>
      </c>
      <c r="H6735" s="7">
        <v>1411.35</v>
      </c>
      <c r="I6735" s="7" t="s">
        <v>10</v>
      </c>
      <c r="J6735" s="7" t="str">
        <f>_xlfn.XLOOKUP(A6735,'customer data'!A:A,'customer data'!B:B)</f>
        <v>Male</v>
      </c>
      <c r="K6735" s="7" t="str">
        <f>_xlfn.XLOOKUP(A6735,'customer data'!A:A,'customer data'!C:C)</f>
        <v>No</v>
      </c>
      <c r="L6735" s="7" t="str">
        <f ca="1">_xlfn.XLOOKUP(A6735,'customer data'!A:A,'customer data'!G:G)</f>
        <v>Young</v>
      </c>
      <c r="M6735" s="7" t="str">
        <f>_xlfn.XLOOKUP(A6735,'Internet data '!A:A,'Internet data '!F:F)</f>
        <v>No</v>
      </c>
      <c r="N6735" s="7" t="str">
        <f>_xlfn.XLOOKUP(A6735,'Internet data '!A:A,'Internet data '!I:I)</f>
        <v>DSL</v>
      </c>
      <c r="O6735" s="7">
        <f>_xlfn.XLOOKUP(A6735,'Internet data '!A:A,'Internet data '!J:J)</f>
        <v>1</v>
      </c>
    </row>
    <row r="6736" spans="1:15">
      <c r="A6736" s="7" t="s">
        <v>6752</v>
      </c>
      <c r="B6736" s="7" t="s">
        <v>12</v>
      </c>
      <c r="C6736" s="7" t="s">
        <v>11</v>
      </c>
      <c r="D6736" s="7" t="s">
        <v>10</v>
      </c>
      <c r="E6736" s="7" t="s">
        <v>19</v>
      </c>
      <c r="F6736" s="7">
        <v>12</v>
      </c>
      <c r="G6736" s="7">
        <v>50.25</v>
      </c>
      <c r="H6736" s="7">
        <v>593.75</v>
      </c>
      <c r="I6736" s="7" t="s">
        <v>12</v>
      </c>
      <c r="J6736" s="7" t="str">
        <f>_xlfn.XLOOKUP(A6736,'customer data'!A:A,'customer data'!B:B)</f>
        <v>Male</v>
      </c>
      <c r="K6736" s="7" t="str">
        <f>_xlfn.XLOOKUP(A6736,'customer data'!A:A,'customer data'!C:C)</f>
        <v>No</v>
      </c>
      <c r="L6736" s="7" t="str">
        <f ca="1">_xlfn.XLOOKUP(A6736,'customer data'!A:A,'customer data'!G:G)</f>
        <v>Adult</v>
      </c>
      <c r="M6736" s="7" t="str">
        <f>_xlfn.XLOOKUP(A6736,'Internet data '!A:A,'Internet data '!F:F)</f>
        <v>Yes</v>
      </c>
      <c r="N6736" s="7" t="str">
        <f>_xlfn.XLOOKUP(A6736,'Internet data '!A:A,'Internet data '!I:I)</f>
        <v>DSL</v>
      </c>
      <c r="O6736" s="7">
        <f>_xlfn.XLOOKUP(A6736,'Internet data '!A:A,'Internet data '!J:J)</f>
        <v>1</v>
      </c>
    </row>
    <row r="6737" spans="1:15">
      <c r="A6737" s="7" t="s">
        <v>6753</v>
      </c>
      <c r="B6737" s="7" t="s">
        <v>12</v>
      </c>
      <c r="C6737" s="7" t="s">
        <v>29</v>
      </c>
      <c r="D6737" s="7" t="s">
        <v>10</v>
      </c>
      <c r="E6737" s="7" t="s">
        <v>23</v>
      </c>
      <c r="F6737" s="7">
        <v>71</v>
      </c>
      <c r="G6737" s="7">
        <v>87.25</v>
      </c>
      <c r="H6737" s="7">
        <v>6328.7</v>
      </c>
      <c r="I6737" s="7" t="s">
        <v>10</v>
      </c>
      <c r="J6737" s="7" t="str">
        <f>_xlfn.XLOOKUP(A6737,'customer data'!A:A,'customer data'!B:B)</f>
        <v>Female</v>
      </c>
      <c r="K6737" s="7" t="str">
        <f>_xlfn.XLOOKUP(A6737,'customer data'!A:A,'customer data'!C:C)</f>
        <v>Yes</v>
      </c>
      <c r="L6737" s="7" t="str">
        <f ca="1">_xlfn.XLOOKUP(A6737,'customer data'!A:A,'customer data'!G:G)</f>
        <v>Adult</v>
      </c>
      <c r="M6737" s="7" t="str">
        <f>_xlfn.XLOOKUP(A6737,'Internet data '!A:A,'Internet data '!F:F)</f>
        <v>Yes</v>
      </c>
      <c r="N6737" s="7" t="str">
        <f>_xlfn.XLOOKUP(A6737,'Internet data '!A:A,'Internet data '!I:I)</f>
        <v>DSL</v>
      </c>
      <c r="O6737" s="7">
        <f>_xlfn.XLOOKUP(A6737,'Internet data '!A:A,'Internet data '!J:J)</f>
        <v>6</v>
      </c>
    </row>
    <row r="6738" spans="1:15">
      <c r="A6738" s="7" t="s">
        <v>6754</v>
      </c>
      <c r="B6738" s="7" t="s">
        <v>12</v>
      </c>
      <c r="C6738" s="7" t="s">
        <v>29</v>
      </c>
      <c r="D6738" s="7" t="s">
        <v>12</v>
      </c>
      <c r="E6738" s="7" t="s">
        <v>16</v>
      </c>
      <c r="F6738" s="7">
        <v>67</v>
      </c>
      <c r="G6738" s="7">
        <v>20.8</v>
      </c>
      <c r="H6738" s="7">
        <v>1411.9</v>
      </c>
      <c r="I6738" s="7" t="s">
        <v>10</v>
      </c>
      <c r="J6738" s="7" t="str">
        <f>_xlfn.XLOOKUP(A6738,'customer data'!A:A,'customer data'!B:B)</f>
        <v>Male</v>
      </c>
      <c r="K6738" s="7" t="str">
        <f>_xlfn.XLOOKUP(A6738,'customer data'!A:A,'customer data'!C:C)</f>
        <v>Yes</v>
      </c>
      <c r="L6738" s="7" t="str">
        <f ca="1">_xlfn.XLOOKUP(A6738,'customer data'!A:A,'customer data'!G:G)</f>
        <v>Young</v>
      </c>
      <c r="M6738" s="7" t="str">
        <f>_xlfn.XLOOKUP(A6738,'Internet data '!A:A,'Internet data '!F:F)</f>
        <v>No</v>
      </c>
      <c r="N6738" s="7" t="str">
        <f>_xlfn.XLOOKUP(A6738,'Internet data '!A:A,'Internet data '!I:I)</f>
        <v>No</v>
      </c>
      <c r="O6738" s="7">
        <f>_xlfn.XLOOKUP(A6738,'Internet data '!A:A,'Internet data '!J:J)</f>
        <v>0</v>
      </c>
    </row>
    <row r="6739" spans="1:15">
      <c r="A6739" s="7" t="s">
        <v>6755</v>
      </c>
      <c r="B6739" s="7" t="s">
        <v>12</v>
      </c>
      <c r="C6739" s="7" t="s">
        <v>29</v>
      </c>
      <c r="D6739" s="7" t="s">
        <v>12</v>
      </c>
      <c r="E6739" s="7" t="s">
        <v>19</v>
      </c>
      <c r="F6739" s="7">
        <v>63</v>
      </c>
      <c r="G6739" s="7">
        <v>109.25</v>
      </c>
      <c r="H6739" s="7">
        <v>6841.4</v>
      </c>
      <c r="I6739" s="7" t="s">
        <v>10</v>
      </c>
      <c r="J6739" s="7" t="str">
        <f>_xlfn.XLOOKUP(A6739,'customer data'!A:A,'customer data'!B:B)</f>
        <v>Female</v>
      </c>
      <c r="K6739" s="7" t="str">
        <f>_xlfn.XLOOKUP(A6739,'customer data'!A:A,'customer data'!C:C)</f>
        <v>Yes</v>
      </c>
      <c r="L6739" s="7" t="str">
        <f ca="1">_xlfn.XLOOKUP(A6739,'customer data'!A:A,'customer data'!G:G)</f>
        <v>Young</v>
      </c>
      <c r="M6739" s="7" t="str">
        <f>_xlfn.XLOOKUP(A6739,'Internet data '!A:A,'Internet data '!F:F)</f>
        <v>Yes</v>
      </c>
      <c r="N6739" s="7" t="str">
        <f>_xlfn.XLOOKUP(A6739,'Internet data '!A:A,'Internet data '!I:I)</f>
        <v>Fiber optic</v>
      </c>
      <c r="O6739" s="7">
        <f>_xlfn.XLOOKUP(A6739,'Internet data '!A:A,'Internet data '!J:J)</f>
        <v>6</v>
      </c>
    </row>
    <row r="6740" spans="1:15">
      <c r="A6740" s="7" t="s">
        <v>6756</v>
      </c>
      <c r="B6740" s="7" t="s">
        <v>12</v>
      </c>
      <c r="C6740" s="7" t="s">
        <v>11</v>
      </c>
      <c r="D6740" s="7" t="s">
        <v>10</v>
      </c>
      <c r="E6740" s="7" t="s">
        <v>16</v>
      </c>
      <c r="F6740" s="7">
        <v>1</v>
      </c>
      <c r="G6740" s="7">
        <v>20.350000000000001</v>
      </c>
      <c r="H6740" s="7">
        <v>20.350000000000001</v>
      </c>
      <c r="I6740" s="7" t="s">
        <v>10</v>
      </c>
      <c r="J6740" s="7" t="str">
        <f>_xlfn.XLOOKUP(A6740,'customer data'!A:A,'customer data'!B:B)</f>
        <v>Male</v>
      </c>
      <c r="K6740" s="7" t="str">
        <f>_xlfn.XLOOKUP(A6740,'customer data'!A:A,'customer data'!C:C)</f>
        <v>No</v>
      </c>
      <c r="L6740" s="7" t="str">
        <f ca="1">_xlfn.XLOOKUP(A6740,'customer data'!A:A,'customer data'!G:G)</f>
        <v>Adult</v>
      </c>
      <c r="M6740" s="7" t="str">
        <f>_xlfn.XLOOKUP(A6740,'Internet data '!A:A,'Internet data '!F:F)</f>
        <v>No</v>
      </c>
      <c r="N6740" s="7" t="str">
        <f>_xlfn.XLOOKUP(A6740,'Internet data '!A:A,'Internet data '!I:I)</f>
        <v>No</v>
      </c>
      <c r="O6740" s="7">
        <f>_xlfn.XLOOKUP(A6740,'Internet data '!A:A,'Internet data '!J:J)</f>
        <v>0</v>
      </c>
    </row>
    <row r="6741" spans="1:15">
      <c r="A6741" s="7" t="s">
        <v>6757</v>
      </c>
      <c r="B6741" s="7" t="s">
        <v>12</v>
      </c>
      <c r="C6741" s="7" t="s">
        <v>11</v>
      </c>
      <c r="D6741" s="7" t="s">
        <v>12</v>
      </c>
      <c r="E6741" s="7" t="s">
        <v>13</v>
      </c>
      <c r="F6741" s="7">
        <v>4</v>
      </c>
      <c r="G6741" s="7">
        <v>55.9</v>
      </c>
      <c r="H6741" s="7">
        <v>238.5</v>
      </c>
      <c r="I6741" s="7" t="s">
        <v>10</v>
      </c>
      <c r="J6741" s="7" t="str">
        <f>_xlfn.XLOOKUP(A6741,'customer data'!A:A,'customer data'!B:B)</f>
        <v>Male</v>
      </c>
      <c r="K6741" s="7" t="str">
        <f>_xlfn.XLOOKUP(A6741,'customer data'!A:A,'customer data'!C:C)</f>
        <v>No</v>
      </c>
      <c r="L6741" s="7" t="str">
        <f ca="1">_xlfn.XLOOKUP(A6741,'customer data'!A:A,'customer data'!G:G)</f>
        <v>Adult</v>
      </c>
      <c r="M6741" s="7" t="str">
        <f>_xlfn.XLOOKUP(A6741,'Internet data '!A:A,'Internet data '!F:F)</f>
        <v>No</v>
      </c>
      <c r="N6741" s="7" t="str">
        <f>_xlfn.XLOOKUP(A6741,'Internet data '!A:A,'Internet data '!I:I)</f>
        <v>DSL</v>
      </c>
      <c r="O6741" s="7">
        <f>_xlfn.XLOOKUP(A6741,'Internet data '!A:A,'Internet data '!J:J)</f>
        <v>1</v>
      </c>
    </row>
    <row r="6742" spans="1:15">
      <c r="A6742" s="7" t="s">
        <v>6758</v>
      </c>
      <c r="B6742" s="7" t="s">
        <v>12</v>
      </c>
      <c r="C6742" s="7" t="s">
        <v>11</v>
      </c>
      <c r="D6742" s="7" t="s">
        <v>12</v>
      </c>
      <c r="E6742" s="7" t="s">
        <v>23</v>
      </c>
      <c r="F6742" s="7">
        <v>40</v>
      </c>
      <c r="G6742" s="7">
        <v>79.2</v>
      </c>
      <c r="H6742" s="7">
        <v>3233.85</v>
      </c>
      <c r="I6742" s="7" t="s">
        <v>12</v>
      </c>
      <c r="J6742" s="7" t="str">
        <f>_xlfn.XLOOKUP(A6742,'customer data'!A:A,'customer data'!B:B)</f>
        <v>Female</v>
      </c>
      <c r="K6742" s="7" t="str">
        <f>_xlfn.XLOOKUP(A6742,'customer data'!A:A,'customer data'!C:C)</f>
        <v>No</v>
      </c>
      <c r="L6742" s="7" t="str">
        <f ca="1">_xlfn.XLOOKUP(A6742,'customer data'!A:A,'customer data'!G:G)</f>
        <v>Adult</v>
      </c>
      <c r="M6742" s="7" t="str">
        <f>_xlfn.XLOOKUP(A6742,'Internet data '!A:A,'Internet data '!F:F)</f>
        <v>No</v>
      </c>
      <c r="N6742" s="7" t="str">
        <f>_xlfn.XLOOKUP(A6742,'Internet data '!A:A,'Internet data '!I:I)</f>
        <v>Fiber optic</v>
      </c>
      <c r="O6742" s="7">
        <f>_xlfn.XLOOKUP(A6742,'Internet data '!A:A,'Internet data '!J:J)</f>
        <v>2</v>
      </c>
    </row>
    <row r="6743" spans="1:15">
      <c r="A6743" s="7" t="s">
        <v>6759</v>
      </c>
      <c r="B6743" s="7" t="s">
        <v>12</v>
      </c>
      <c r="C6743" s="7" t="s">
        <v>11</v>
      </c>
      <c r="D6743" s="7" t="s">
        <v>12</v>
      </c>
      <c r="E6743" s="7" t="s">
        <v>13</v>
      </c>
      <c r="F6743" s="7">
        <v>12</v>
      </c>
      <c r="G6743" s="7">
        <v>96</v>
      </c>
      <c r="H6743" s="7">
        <v>1062.0999999999999</v>
      </c>
      <c r="I6743" s="7" t="s">
        <v>12</v>
      </c>
      <c r="J6743" s="7" t="str">
        <f>_xlfn.XLOOKUP(A6743,'customer data'!A:A,'customer data'!B:B)</f>
        <v>Female</v>
      </c>
      <c r="K6743" s="7" t="str">
        <f>_xlfn.XLOOKUP(A6743,'customer data'!A:A,'customer data'!C:C)</f>
        <v>No</v>
      </c>
      <c r="L6743" s="7" t="str">
        <f ca="1">_xlfn.XLOOKUP(A6743,'customer data'!A:A,'customer data'!G:G)</f>
        <v>Adult</v>
      </c>
      <c r="M6743" s="7" t="str">
        <f>_xlfn.XLOOKUP(A6743,'Internet data '!A:A,'Internet data '!F:F)</f>
        <v>No</v>
      </c>
      <c r="N6743" s="7" t="str">
        <f>_xlfn.XLOOKUP(A6743,'Internet data '!A:A,'Internet data '!I:I)</f>
        <v>Fiber optic</v>
      </c>
      <c r="O6743" s="7">
        <f>_xlfn.XLOOKUP(A6743,'Internet data '!A:A,'Internet data '!J:J)</f>
        <v>3</v>
      </c>
    </row>
    <row r="6744" spans="1:15">
      <c r="A6744" s="7" t="s">
        <v>6760</v>
      </c>
      <c r="B6744" s="7" t="s">
        <v>12</v>
      </c>
      <c r="C6744" s="7" t="s">
        <v>29</v>
      </c>
      <c r="D6744" s="7" t="s">
        <v>10</v>
      </c>
      <c r="E6744" s="7" t="s">
        <v>13</v>
      </c>
      <c r="F6744" s="7">
        <v>52</v>
      </c>
      <c r="G6744" s="7">
        <v>79.2</v>
      </c>
      <c r="H6744" s="7">
        <v>4016.3</v>
      </c>
      <c r="I6744" s="7" t="s">
        <v>10</v>
      </c>
      <c r="J6744" s="7" t="str">
        <f>_xlfn.XLOOKUP(A6744,'customer data'!A:A,'customer data'!B:B)</f>
        <v>Male</v>
      </c>
      <c r="K6744" s="7" t="str">
        <f>_xlfn.XLOOKUP(A6744,'customer data'!A:A,'customer data'!C:C)</f>
        <v>Yes</v>
      </c>
      <c r="L6744" s="7" t="str">
        <f ca="1">_xlfn.XLOOKUP(A6744,'customer data'!A:A,'customer data'!G:G)</f>
        <v>Young</v>
      </c>
      <c r="M6744" s="7" t="str">
        <f>_xlfn.XLOOKUP(A6744,'Internet data '!A:A,'Internet data '!F:F)</f>
        <v>No</v>
      </c>
      <c r="N6744" s="7" t="str">
        <f>_xlfn.XLOOKUP(A6744,'Internet data '!A:A,'Internet data '!I:I)</f>
        <v>DSL</v>
      </c>
      <c r="O6744" s="7">
        <f>_xlfn.XLOOKUP(A6744,'Internet data '!A:A,'Internet data '!J:J)</f>
        <v>5</v>
      </c>
    </row>
    <row r="6745" spans="1:15">
      <c r="A6745" s="7" t="s">
        <v>6761</v>
      </c>
      <c r="B6745" s="7" t="s">
        <v>12</v>
      </c>
      <c r="C6745" s="7" t="s">
        <v>11</v>
      </c>
      <c r="D6745" s="7" t="s">
        <v>12</v>
      </c>
      <c r="E6745" s="7" t="s">
        <v>13</v>
      </c>
      <c r="F6745" s="7">
        <v>10</v>
      </c>
      <c r="G6745" s="7">
        <v>24</v>
      </c>
      <c r="H6745" s="7">
        <v>226.55</v>
      </c>
      <c r="I6745" s="7" t="s">
        <v>10</v>
      </c>
      <c r="J6745" s="7" t="str">
        <f>_xlfn.XLOOKUP(A6745,'customer data'!A:A,'customer data'!B:B)</f>
        <v>Male</v>
      </c>
      <c r="K6745" s="7" t="str">
        <f>_xlfn.XLOOKUP(A6745,'customer data'!A:A,'customer data'!C:C)</f>
        <v>No</v>
      </c>
      <c r="L6745" s="7" t="str">
        <f ca="1">_xlfn.XLOOKUP(A6745,'customer data'!A:A,'customer data'!G:G)</f>
        <v>Adult</v>
      </c>
      <c r="M6745" s="7" t="str">
        <f>_xlfn.XLOOKUP(A6745,'Internet data '!A:A,'Internet data '!F:F)</f>
        <v>No</v>
      </c>
      <c r="N6745" s="7" t="str">
        <f>_xlfn.XLOOKUP(A6745,'Internet data '!A:A,'Internet data '!I:I)</f>
        <v>No</v>
      </c>
      <c r="O6745" s="7">
        <f>_xlfn.XLOOKUP(A6745,'Internet data '!A:A,'Internet data '!J:J)</f>
        <v>1</v>
      </c>
    </row>
    <row r="6746" spans="1:15">
      <c r="A6746" s="7" t="s">
        <v>6762</v>
      </c>
      <c r="B6746" s="7" t="s">
        <v>12</v>
      </c>
      <c r="C6746" s="7" t="s">
        <v>15</v>
      </c>
      <c r="D6746" s="7" t="s">
        <v>10</v>
      </c>
      <c r="E6746" s="7" t="s">
        <v>19</v>
      </c>
      <c r="F6746" s="7">
        <v>68</v>
      </c>
      <c r="G6746" s="7">
        <v>101.35</v>
      </c>
      <c r="H6746" s="7">
        <v>7110.75</v>
      </c>
      <c r="I6746" s="7" t="s">
        <v>10</v>
      </c>
      <c r="J6746" s="7" t="str">
        <f>_xlfn.XLOOKUP(A6746,'customer data'!A:A,'customer data'!B:B)</f>
        <v>Male</v>
      </c>
      <c r="K6746" s="7" t="str">
        <f>_xlfn.XLOOKUP(A6746,'customer data'!A:A,'customer data'!C:C)</f>
        <v>No</v>
      </c>
      <c r="L6746" s="7" t="str">
        <f ca="1">_xlfn.XLOOKUP(A6746,'customer data'!A:A,'customer data'!G:G)</f>
        <v>Adult</v>
      </c>
      <c r="M6746" s="7" t="str">
        <f>_xlfn.XLOOKUP(A6746,'Internet data '!A:A,'Internet data '!F:F)</f>
        <v>No</v>
      </c>
      <c r="N6746" s="7" t="str">
        <f>_xlfn.XLOOKUP(A6746,'Internet data '!A:A,'Internet data '!I:I)</f>
        <v>Fiber optic</v>
      </c>
      <c r="O6746" s="7">
        <f>_xlfn.XLOOKUP(A6746,'Internet data '!A:A,'Internet data '!J:J)</f>
        <v>5</v>
      </c>
    </row>
    <row r="6747" spans="1:15">
      <c r="A6747" s="7" t="s">
        <v>6763</v>
      </c>
      <c r="B6747" s="7" t="s">
        <v>12</v>
      </c>
      <c r="C6747" s="7" t="s">
        <v>11</v>
      </c>
      <c r="D6747" s="7" t="s">
        <v>12</v>
      </c>
      <c r="E6747" s="7" t="s">
        <v>13</v>
      </c>
      <c r="F6747" s="7">
        <v>54</v>
      </c>
      <c r="G6747" s="7">
        <v>100.1</v>
      </c>
      <c r="H6747" s="7">
        <v>5440.9</v>
      </c>
      <c r="I6747" s="7" t="s">
        <v>12</v>
      </c>
      <c r="J6747" s="7" t="str">
        <f>_xlfn.XLOOKUP(A6747,'customer data'!A:A,'customer data'!B:B)</f>
        <v>Female</v>
      </c>
      <c r="K6747" s="7" t="str">
        <f>_xlfn.XLOOKUP(A6747,'customer data'!A:A,'customer data'!C:C)</f>
        <v>No</v>
      </c>
      <c r="L6747" s="7" t="str">
        <f ca="1">_xlfn.XLOOKUP(A6747,'customer data'!A:A,'customer data'!G:G)</f>
        <v>Adult</v>
      </c>
      <c r="M6747" s="7" t="str">
        <f>_xlfn.XLOOKUP(A6747,'Internet data '!A:A,'Internet data '!F:F)</f>
        <v>Yes</v>
      </c>
      <c r="N6747" s="7" t="str">
        <f>_xlfn.XLOOKUP(A6747,'Internet data '!A:A,'Internet data '!I:I)</f>
        <v>Fiber optic</v>
      </c>
      <c r="O6747" s="7">
        <f>_xlfn.XLOOKUP(A6747,'Internet data '!A:A,'Internet data '!J:J)</f>
        <v>4</v>
      </c>
    </row>
    <row r="6748" spans="1:15">
      <c r="A6748" s="7" t="s">
        <v>6764</v>
      </c>
      <c r="B6748" s="7" t="s">
        <v>12</v>
      </c>
      <c r="C6748" s="7" t="s">
        <v>11</v>
      </c>
      <c r="D6748" s="7" t="s">
        <v>10</v>
      </c>
      <c r="E6748" s="7" t="s">
        <v>16</v>
      </c>
      <c r="F6748" s="7">
        <v>4</v>
      </c>
      <c r="G6748" s="7">
        <v>56.5</v>
      </c>
      <c r="H6748" s="7">
        <v>235.1</v>
      </c>
      <c r="I6748" s="7" t="s">
        <v>12</v>
      </c>
      <c r="J6748" s="7" t="str">
        <f>_xlfn.XLOOKUP(A6748,'customer data'!A:A,'customer data'!B:B)</f>
        <v>Female</v>
      </c>
      <c r="K6748" s="7" t="str">
        <f>_xlfn.XLOOKUP(A6748,'customer data'!A:A,'customer data'!C:C)</f>
        <v>Yes</v>
      </c>
      <c r="L6748" s="7" t="str">
        <f ca="1">_xlfn.XLOOKUP(A6748,'customer data'!A:A,'customer data'!G:G)</f>
        <v>Adult</v>
      </c>
      <c r="M6748" s="7" t="str">
        <f>_xlfn.XLOOKUP(A6748,'Internet data '!A:A,'Internet data '!F:F)</f>
        <v>Yes</v>
      </c>
      <c r="N6748" s="7" t="str">
        <f>_xlfn.XLOOKUP(A6748,'Internet data '!A:A,'Internet data '!I:I)</f>
        <v>DSL</v>
      </c>
      <c r="O6748" s="7">
        <f>_xlfn.XLOOKUP(A6748,'Internet data '!A:A,'Internet data '!J:J)</f>
        <v>2</v>
      </c>
    </row>
    <row r="6749" spans="1:15">
      <c r="A6749" s="7" t="s">
        <v>6765</v>
      </c>
      <c r="B6749" s="7" t="s">
        <v>10</v>
      </c>
      <c r="C6749" s="7" t="s">
        <v>15</v>
      </c>
      <c r="D6749" s="7" t="s">
        <v>10</v>
      </c>
      <c r="E6749" s="7" t="s">
        <v>16</v>
      </c>
      <c r="F6749" s="7">
        <v>52</v>
      </c>
      <c r="G6749" s="7">
        <v>35.450000000000003</v>
      </c>
      <c r="H6749" s="7">
        <v>1958.95</v>
      </c>
      <c r="I6749" s="7" t="s">
        <v>10</v>
      </c>
      <c r="J6749" s="7" t="str">
        <f>_xlfn.XLOOKUP(A6749,'customer data'!A:A,'customer data'!B:B)</f>
        <v>Female</v>
      </c>
      <c r="K6749" s="7" t="str">
        <f>_xlfn.XLOOKUP(A6749,'customer data'!A:A,'customer data'!C:C)</f>
        <v>Yes</v>
      </c>
      <c r="L6749" s="7" t="str">
        <f ca="1">_xlfn.XLOOKUP(A6749,'customer data'!A:A,'customer data'!G:G)</f>
        <v>Adult</v>
      </c>
      <c r="M6749" s="7" t="str">
        <f>_xlfn.XLOOKUP(A6749,'Internet data '!A:A,'Internet data '!F:F)</f>
        <v>No</v>
      </c>
      <c r="N6749" s="7" t="str">
        <f>_xlfn.XLOOKUP(A6749,'Internet data '!A:A,'Internet data '!I:I)</f>
        <v>DSL</v>
      </c>
      <c r="O6749" s="7">
        <f>_xlfn.XLOOKUP(A6749,'Internet data '!A:A,'Internet data '!J:J)</f>
        <v>2</v>
      </c>
    </row>
    <row r="6750" spans="1:15">
      <c r="A6750" s="7" t="s">
        <v>6766</v>
      </c>
      <c r="B6750" s="7" t="s">
        <v>12</v>
      </c>
      <c r="C6750" s="7" t="s">
        <v>11</v>
      </c>
      <c r="D6750" s="7" t="s">
        <v>12</v>
      </c>
      <c r="E6750" s="7" t="s">
        <v>13</v>
      </c>
      <c r="F6750" s="7">
        <v>1</v>
      </c>
      <c r="G6750" s="7">
        <v>85</v>
      </c>
      <c r="H6750" s="7">
        <v>85</v>
      </c>
      <c r="I6750" s="7" t="s">
        <v>12</v>
      </c>
      <c r="J6750" s="7" t="str">
        <f>_xlfn.XLOOKUP(A6750,'customer data'!A:A,'customer data'!B:B)</f>
        <v>Female</v>
      </c>
      <c r="K6750" s="7" t="str">
        <f>_xlfn.XLOOKUP(A6750,'customer data'!A:A,'customer data'!C:C)</f>
        <v>No</v>
      </c>
      <c r="L6750" s="7" t="str">
        <f ca="1">_xlfn.XLOOKUP(A6750,'customer data'!A:A,'customer data'!G:G)</f>
        <v>Young</v>
      </c>
      <c r="M6750" s="7" t="str">
        <f>_xlfn.XLOOKUP(A6750,'Internet data '!A:A,'Internet data '!F:F)</f>
        <v>No</v>
      </c>
      <c r="N6750" s="7" t="str">
        <f>_xlfn.XLOOKUP(A6750,'Internet data '!A:A,'Internet data '!I:I)</f>
        <v>Fiber optic</v>
      </c>
      <c r="O6750" s="7">
        <f>_xlfn.XLOOKUP(A6750,'Internet data '!A:A,'Internet data '!J:J)</f>
        <v>2</v>
      </c>
    </row>
    <row r="6751" spans="1:15">
      <c r="A6751" s="7" t="s">
        <v>6767</v>
      </c>
      <c r="B6751" s="7" t="s">
        <v>12</v>
      </c>
      <c r="C6751" s="7" t="s">
        <v>15</v>
      </c>
      <c r="D6751" s="7" t="s">
        <v>10</v>
      </c>
      <c r="E6751" s="7" t="s">
        <v>19</v>
      </c>
      <c r="F6751" s="7">
        <v>70</v>
      </c>
      <c r="G6751" s="7">
        <v>79.400000000000006</v>
      </c>
      <c r="H6751" s="7">
        <v>5528.9</v>
      </c>
      <c r="I6751" s="7" t="s">
        <v>10</v>
      </c>
      <c r="J6751" s="7" t="str">
        <f>_xlfn.XLOOKUP(A6751,'customer data'!A:A,'customer data'!B:B)</f>
        <v>Male</v>
      </c>
      <c r="K6751" s="7" t="str">
        <f>_xlfn.XLOOKUP(A6751,'customer data'!A:A,'customer data'!C:C)</f>
        <v>Yes</v>
      </c>
      <c r="L6751" s="7" t="str">
        <f ca="1">_xlfn.XLOOKUP(A6751,'customer data'!A:A,'customer data'!G:G)</f>
        <v>Adult</v>
      </c>
      <c r="M6751" s="7" t="str">
        <f>_xlfn.XLOOKUP(A6751,'Internet data '!A:A,'Internet data '!F:F)</f>
        <v>Yes</v>
      </c>
      <c r="N6751" s="7" t="str">
        <f>_xlfn.XLOOKUP(A6751,'Internet data '!A:A,'Internet data '!I:I)</f>
        <v>DSL</v>
      </c>
      <c r="O6751" s="7">
        <f>_xlfn.XLOOKUP(A6751,'Internet data '!A:A,'Internet data '!J:J)</f>
        <v>6</v>
      </c>
    </row>
    <row r="6752" spans="1:15">
      <c r="A6752" s="7" t="s">
        <v>6768</v>
      </c>
      <c r="B6752" s="7" t="s">
        <v>10</v>
      </c>
      <c r="C6752" s="7" t="s">
        <v>15</v>
      </c>
      <c r="D6752" s="7" t="s">
        <v>12</v>
      </c>
      <c r="E6752" s="7" t="s">
        <v>23</v>
      </c>
      <c r="F6752" s="7">
        <v>43</v>
      </c>
      <c r="G6752" s="7">
        <v>35.200000000000003</v>
      </c>
      <c r="H6752" s="7">
        <v>1463.7</v>
      </c>
      <c r="I6752" s="7" t="s">
        <v>10</v>
      </c>
      <c r="J6752" s="7" t="str">
        <f>_xlfn.XLOOKUP(A6752,'customer data'!A:A,'customer data'!B:B)</f>
        <v>Male</v>
      </c>
      <c r="K6752" s="7" t="str">
        <f>_xlfn.XLOOKUP(A6752,'customer data'!A:A,'customer data'!C:C)</f>
        <v>No</v>
      </c>
      <c r="L6752" s="7" t="str">
        <f ca="1">_xlfn.XLOOKUP(A6752,'customer data'!A:A,'customer data'!G:G)</f>
        <v>Adult</v>
      </c>
      <c r="M6752" s="7" t="str">
        <f>_xlfn.XLOOKUP(A6752,'Internet data '!A:A,'Internet data '!F:F)</f>
        <v>No</v>
      </c>
      <c r="N6752" s="7" t="str">
        <f>_xlfn.XLOOKUP(A6752,'Internet data '!A:A,'Internet data '!I:I)</f>
        <v>DSL</v>
      </c>
      <c r="O6752" s="7">
        <f>_xlfn.XLOOKUP(A6752,'Internet data '!A:A,'Internet data '!J:J)</f>
        <v>2</v>
      </c>
    </row>
    <row r="6753" spans="1:15">
      <c r="A6753" s="7" t="s">
        <v>6769</v>
      </c>
      <c r="B6753" s="7" t="s">
        <v>12</v>
      </c>
      <c r="C6753" s="7" t="s">
        <v>29</v>
      </c>
      <c r="D6753" s="7" t="s">
        <v>10</v>
      </c>
      <c r="E6753" s="7" t="s">
        <v>16</v>
      </c>
      <c r="F6753" s="7">
        <v>52</v>
      </c>
      <c r="G6753" s="7">
        <v>19.649999999999999</v>
      </c>
      <c r="H6753" s="7">
        <v>1025.05</v>
      </c>
      <c r="I6753" s="7" t="s">
        <v>10</v>
      </c>
      <c r="J6753" s="7" t="str">
        <f>_xlfn.XLOOKUP(A6753,'customer data'!A:A,'customer data'!B:B)</f>
        <v>Male</v>
      </c>
      <c r="K6753" s="7" t="str">
        <f>_xlfn.XLOOKUP(A6753,'customer data'!A:A,'customer data'!C:C)</f>
        <v>No</v>
      </c>
      <c r="L6753" s="7" t="str">
        <f ca="1">_xlfn.XLOOKUP(A6753,'customer data'!A:A,'customer data'!G:G)</f>
        <v>Young</v>
      </c>
      <c r="M6753" s="7" t="str">
        <f>_xlfn.XLOOKUP(A6753,'Internet data '!A:A,'Internet data '!F:F)</f>
        <v>No</v>
      </c>
      <c r="N6753" s="7" t="str">
        <f>_xlfn.XLOOKUP(A6753,'Internet data '!A:A,'Internet data '!I:I)</f>
        <v>No</v>
      </c>
      <c r="O6753" s="7">
        <f>_xlfn.XLOOKUP(A6753,'Internet data '!A:A,'Internet data '!J:J)</f>
        <v>0</v>
      </c>
    </row>
    <row r="6754" spans="1:15">
      <c r="A6754" s="7" t="s">
        <v>6770</v>
      </c>
      <c r="B6754" s="7" t="s">
        <v>10</v>
      </c>
      <c r="C6754" s="7" t="s">
        <v>29</v>
      </c>
      <c r="D6754" s="7" t="s">
        <v>10</v>
      </c>
      <c r="E6754" s="7" t="s">
        <v>16</v>
      </c>
      <c r="F6754" s="7">
        <v>12</v>
      </c>
      <c r="G6754" s="7">
        <v>49.85</v>
      </c>
      <c r="H6754" s="7">
        <v>552.1</v>
      </c>
      <c r="I6754" s="7" t="s">
        <v>10</v>
      </c>
      <c r="J6754" s="7" t="str">
        <f>_xlfn.XLOOKUP(A6754,'customer data'!A:A,'customer data'!B:B)</f>
        <v>Female</v>
      </c>
      <c r="K6754" s="7" t="str">
        <f>_xlfn.XLOOKUP(A6754,'customer data'!A:A,'customer data'!C:C)</f>
        <v>No</v>
      </c>
      <c r="L6754" s="7" t="str">
        <f ca="1">_xlfn.XLOOKUP(A6754,'customer data'!A:A,'customer data'!G:G)</f>
        <v>Adult</v>
      </c>
      <c r="M6754" s="7" t="str">
        <f>_xlfn.XLOOKUP(A6754,'Internet data '!A:A,'Internet data '!F:F)</f>
        <v>Yes</v>
      </c>
      <c r="N6754" s="7" t="str">
        <f>_xlfn.XLOOKUP(A6754,'Internet data '!A:A,'Internet data '!I:I)</f>
        <v>DSL</v>
      </c>
      <c r="O6754" s="7">
        <f>_xlfn.XLOOKUP(A6754,'Internet data '!A:A,'Internet data '!J:J)</f>
        <v>4</v>
      </c>
    </row>
    <row r="6755" spans="1:15">
      <c r="A6755" s="7" t="s">
        <v>6771</v>
      </c>
      <c r="B6755" s="7" t="s">
        <v>12</v>
      </c>
      <c r="C6755" s="7" t="s">
        <v>15</v>
      </c>
      <c r="D6755" s="7" t="s">
        <v>10</v>
      </c>
      <c r="E6755" s="7" t="s">
        <v>19</v>
      </c>
      <c r="F6755" s="7">
        <v>56</v>
      </c>
      <c r="G6755" s="7">
        <v>68.75</v>
      </c>
      <c r="H6755" s="7">
        <v>3815.4</v>
      </c>
      <c r="I6755" s="7" t="s">
        <v>10</v>
      </c>
      <c r="J6755" s="7" t="str">
        <f>_xlfn.XLOOKUP(A6755,'customer data'!A:A,'customer data'!B:B)</f>
        <v>Female</v>
      </c>
      <c r="K6755" s="7" t="str">
        <f>_xlfn.XLOOKUP(A6755,'customer data'!A:A,'customer data'!C:C)</f>
        <v>Yes</v>
      </c>
      <c r="L6755" s="7" t="str">
        <f ca="1">_xlfn.XLOOKUP(A6755,'customer data'!A:A,'customer data'!G:G)</f>
        <v>Adult</v>
      </c>
      <c r="M6755" s="7" t="str">
        <f>_xlfn.XLOOKUP(A6755,'Internet data '!A:A,'Internet data '!F:F)</f>
        <v>No</v>
      </c>
      <c r="N6755" s="7" t="str">
        <f>_xlfn.XLOOKUP(A6755,'Internet data '!A:A,'Internet data '!I:I)</f>
        <v>DSL</v>
      </c>
      <c r="O6755" s="7">
        <f>_xlfn.XLOOKUP(A6755,'Internet data '!A:A,'Internet data '!J:J)</f>
        <v>4</v>
      </c>
    </row>
    <row r="6756" spans="1:15">
      <c r="A6756" s="7" t="s">
        <v>6772</v>
      </c>
      <c r="B6756" s="7" t="s">
        <v>12</v>
      </c>
      <c r="C6756" s="7" t="s">
        <v>29</v>
      </c>
      <c r="D6756" s="7" t="s">
        <v>12</v>
      </c>
      <c r="E6756" s="7" t="s">
        <v>19</v>
      </c>
      <c r="F6756" s="7">
        <v>0</v>
      </c>
      <c r="G6756" s="7">
        <v>61.9</v>
      </c>
      <c r="H6756" s="7">
        <v>0</v>
      </c>
      <c r="I6756" s="7" t="s">
        <v>10</v>
      </c>
      <c r="J6756" s="7" t="str">
        <f>_xlfn.XLOOKUP(A6756,'customer data'!A:A,'customer data'!B:B)</f>
        <v>Male</v>
      </c>
      <c r="K6756" s="7" t="str">
        <f>_xlfn.XLOOKUP(A6756,'customer data'!A:A,'customer data'!C:C)</f>
        <v>No</v>
      </c>
      <c r="L6756" s="7" t="str">
        <f ca="1">_xlfn.XLOOKUP(A6756,'customer data'!A:A,'customer data'!G:G)</f>
        <v>Adult</v>
      </c>
      <c r="M6756" s="7" t="str">
        <f>_xlfn.XLOOKUP(A6756,'Internet data '!A:A,'Internet data '!F:F)</f>
        <v>Yes</v>
      </c>
      <c r="N6756" s="7" t="str">
        <f>_xlfn.XLOOKUP(A6756,'Internet data '!A:A,'Internet data '!I:I)</f>
        <v>DSL</v>
      </c>
      <c r="O6756" s="7">
        <f>_xlfn.XLOOKUP(A6756,'Internet data '!A:A,'Internet data '!J:J)</f>
        <v>4</v>
      </c>
    </row>
    <row r="6757" spans="1:15">
      <c r="A6757" s="7" t="s">
        <v>6773</v>
      </c>
      <c r="B6757" s="7" t="s">
        <v>12</v>
      </c>
      <c r="C6757" s="7" t="s">
        <v>11</v>
      </c>
      <c r="D6757" s="7" t="s">
        <v>10</v>
      </c>
      <c r="E6757" s="7" t="s">
        <v>13</v>
      </c>
      <c r="F6757" s="7">
        <v>42</v>
      </c>
      <c r="G6757" s="7">
        <v>79.900000000000006</v>
      </c>
      <c r="H6757" s="7">
        <v>3313.4</v>
      </c>
      <c r="I6757" s="7" t="s">
        <v>10</v>
      </c>
      <c r="J6757" s="7" t="str">
        <f>_xlfn.XLOOKUP(A6757,'customer data'!A:A,'customer data'!B:B)</f>
        <v>Male</v>
      </c>
      <c r="K6757" s="7" t="str">
        <f>_xlfn.XLOOKUP(A6757,'customer data'!A:A,'customer data'!C:C)</f>
        <v>No</v>
      </c>
      <c r="L6757" s="7" t="str">
        <f ca="1">_xlfn.XLOOKUP(A6757,'customer data'!A:A,'customer data'!G:G)</f>
        <v>Adult</v>
      </c>
      <c r="M6757" s="7" t="str">
        <f>_xlfn.XLOOKUP(A6757,'Internet data '!A:A,'Internet data '!F:F)</f>
        <v>No</v>
      </c>
      <c r="N6757" s="7" t="str">
        <f>_xlfn.XLOOKUP(A6757,'Internet data '!A:A,'Internet data '!I:I)</f>
        <v>Fiber optic</v>
      </c>
      <c r="O6757" s="7">
        <f>_xlfn.XLOOKUP(A6757,'Internet data '!A:A,'Internet data '!J:J)</f>
        <v>2</v>
      </c>
    </row>
    <row r="6758" spans="1:15">
      <c r="A6758" s="7" t="s">
        <v>6774</v>
      </c>
      <c r="B6758" s="7" t="s">
        <v>12</v>
      </c>
      <c r="C6758" s="7" t="s">
        <v>11</v>
      </c>
      <c r="D6758" s="7" t="s">
        <v>12</v>
      </c>
      <c r="E6758" s="7" t="s">
        <v>19</v>
      </c>
      <c r="F6758" s="7">
        <v>22</v>
      </c>
      <c r="G6758" s="7">
        <v>89.75</v>
      </c>
      <c r="H6758" s="7">
        <v>1938.9</v>
      </c>
      <c r="I6758" s="7" t="s">
        <v>10</v>
      </c>
      <c r="J6758" s="7" t="str">
        <f>_xlfn.XLOOKUP(A6758,'customer data'!A:A,'customer data'!B:B)</f>
        <v>Male</v>
      </c>
      <c r="K6758" s="7" t="str">
        <f>_xlfn.XLOOKUP(A6758,'customer data'!A:A,'customer data'!C:C)</f>
        <v>Yes</v>
      </c>
      <c r="L6758" s="7" t="str">
        <f ca="1">_xlfn.XLOOKUP(A6758,'customer data'!A:A,'customer data'!G:G)</f>
        <v>Adult</v>
      </c>
      <c r="M6758" s="7" t="str">
        <f>_xlfn.XLOOKUP(A6758,'Internet data '!A:A,'Internet data '!F:F)</f>
        <v>No</v>
      </c>
      <c r="N6758" s="7" t="str">
        <f>_xlfn.XLOOKUP(A6758,'Internet data '!A:A,'Internet data '!I:I)</f>
        <v>Fiber optic</v>
      </c>
      <c r="O6758" s="7">
        <f>_xlfn.XLOOKUP(A6758,'Internet data '!A:A,'Internet data '!J:J)</f>
        <v>2</v>
      </c>
    </row>
    <row r="6759" spans="1:15">
      <c r="A6759" s="7" t="s">
        <v>6775</v>
      </c>
      <c r="B6759" s="7" t="s">
        <v>10</v>
      </c>
      <c r="C6759" s="7" t="s">
        <v>15</v>
      </c>
      <c r="D6759" s="7" t="s">
        <v>10</v>
      </c>
      <c r="E6759" s="7" t="s">
        <v>13</v>
      </c>
      <c r="F6759" s="7">
        <v>51</v>
      </c>
      <c r="G6759" s="7">
        <v>59.3</v>
      </c>
      <c r="H6759" s="7">
        <v>3014.65</v>
      </c>
      <c r="I6759" s="7" t="s">
        <v>12</v>
      </c>
      <c r="J6759" s="7" t="str">
        <f>_xlfn.XLOOKUP(A6759,'customer data'!A:A,'customer data'!B:B)</f>
        <v>Male</v>
      </c>
      <c r="K6759" s="7" t="str">
        <f>_xlfn.XLOOKUP(A6759,'customer data'!A:A,'customer data'!C:C)</f>
        <v>Yes</v>
      </c>
      <c r="L6759" s="7" t="str">
        <f ca="1">_xlfn.XLOOKUP(A6759,'customer data'!A:A,'customer data'!G:G)</f>
        <v>Adult</v>
      </c>
      <c r="M6759" s="7" t="str">
        <f>_xlfn.XLOOKUP(A6759,'Internet data '!A:A,'Internet data '!F:F)</f>
        <v>No</v>
      </c>
      <c r="N6759" s="7" t="str">
        <f>_xlfn.XLOOKUP(A6759,'Internet data '!A:A,'Internet data '!I:I)</f>
        <v>DSL</v>
      </c>
      <c r="O6759" s="7">
        <f>_xlfn.XLOOKUP(A6759,'Internet data '!A:A,'Internet data '!J:J)</f>
        <v>5</v>
      </c>
    </row>
    <row r="6760" spans="1:15">
      <c r="A6760" s="7" t="s">
        <v>6776</v>
      </c>
      <c r="B6760" s="7" t="s">
        <v>12</v>
      </c>
      <c r="C6760" s="7" t="s">
        <v>11</v>
      </c>
      <c r="D6760" s="7" t="s">
        <v>12</v>
      </c>
      <c r="E6760" s="7" t="s">
        <v>23</v>
      </c>
      <c r="F6760" s="7">
        <v>27</v>
      </c>
      <c r="G6760" s="7">
        <v>19.399999999999999</v>
      </c>
      <c r="H6760" s="7">
        <v>460.25</v>
      </c>
      <c r="I6760" s="7" t="s">
        <v>10</v>
      </c>
      <c r="J6760" s="7" t="str">
        <f>_xlfn.XLOOKUP(A6760,'customer data'!A:A,'customer data'!B:B)</f>
        <v>Male</v>
      </c>
      <c r="K6760" s="7" t="str">
        <f>_xlfn.XLOOKUP(A6760,'customer data'!A:A,'customer data'!C:C)</f>
        <v>No</v>
      </c>
      <c r="L6760" s="7" t="str">
        <f ca="1">_xlfn.XLOOKUP(A6760,'customer data'!A:A,'customer data'!G:G)</f>
        <v>Young</v>
      </c>
      <c r="M6760" s="7" t="str">
        <f>_xlfn.XLOOKUP(A6760,'Internet data '!A:A,'Internet data '!F:F)</f>
        <v>No</v>
      </c>
      <c r="N6760" s="7" t="str">
        <f>_xlfn.XLOOKUP(A6760,'Internet data '!A:A,'Internet data '!I:I)</f>
        <v>No</v>
      </c>
      <c r="O6760" s="7">
        <f>_xlfn.XLOOKUP(A6760,'Internet data '!A:A,'Internet data '!J:J)</f>
        <v>0</v>
      </c>
    </row>
    <row r="6761" spans="1:15">
      <c r="A6761" s="7" t="s">
        <v>6777</v>
      </c>
      <c r="B6761" s="7" t="s">
        <v>12</v>
      </c>
      <c r="C6761" s="7" t="s">
        <v>15</v>
      </c>
      <c r="D6761" s="7" t="s">
        <v>12</v>
      </c>
      <c r="E6761" s="7" t="s">
        <v>19</v>
      </c>
      <c r="F6761" s="7">
        <v>51</v>
      </c>
      <c r="G6761" s="7">
        <v>93.65</v>
      </c>
      <c r="H6761" s="7">
        <v>4839.1499999999996</v>
      </c>
      <c r="I6761" s="7" t="s">
        <v>10</v>
      </c>
      <c r="J6761" s="7" t="str">
        <f>_xlfn.XLOOKUP(A6761,'customer data'!A:A,'customer data'!B:B)</f>
        <v>Male</v>
      </c>
      <c r="K6761" s="7" t="str">
        <f>_xlfn.XLOOKUP(A6761,'customer data'!A:A,'customer data'!C:C)</f>
        <v>Yes</v>
      </c>
      <c r="L6761" s="7" t="str">
        <f ca="1">_xlfn.XLOOKUP(A6761,'customer data'!A:A,'customer data'!G:G)</f>
        <v>Young</v>
      </c>
      <c r="M6761" s="7" t="str">
        <f>_xlfn.XLOOKUP(A6761,'Internet data '!A:A,'Internet data '!F:F)</f>
        <v>No</v>
      </c>
      <c r="N6761" s="7" t="str">
        <f>_xlfn.XLOOKUP(A6761,'Internet data '!A:A,'Internet data '!I:I)</f>
        <v>Fiber optic</v>
      </c>
      <c r="O6761" s="7">
        <f>_xlfn.XLOOKUP(A6761,'Internet data '!A:A,'Internet data '!J:J)</f>
        <v>4</v>
      </c>
    </row>
    <row r="6762" spans="1:15">
      <c r="A6762" s="7" t="s">
        <v>6778</v>
      </c>
      <c r="B6762" s="7" t="s">
        <v>12</v>
      </c>
      <c r="C6762" s="7" t="s">
        <v>11</v>
      </c>
      <c r="D6762" s="7" t="s">
        <v>12</v>
      </c>
      <c r="E6762" s="7" t="s">
        <v>13</v>
      </c>
      <c r="F6762" s="7">
        <v>4</v>
      </c>
      <c r="G6762" s="7">
        <v>49.4</v>
      </c>
      <c r="H6762" s="7">
        <v>184.4</v>
      </c>
      <c r="I6762" s="7" t="s">
        <v>12</v>
      </c>
      <c r="J6762" s="7" t="str">
        <f>_xlfn.XLOOKUP(A6762,'customer data'!A:A,'customer data'!B:B)</f>
        <v>Male</v>
      </c>
      <c r="K6762" s="7" t="str">
        <f>_xlfn.XLOOKUP(A6762,'customer data'!A:A,'customer data'!C:C)</f>
        <v>No</v>
      </c>
      <c r="L6762" s="7" t="str">
        <f ca="1">_xlfn.XLOOKUP(A6762,'customer data'!A:A,'customer data'!G:G)</f>
        <v>Adult</v>
      </c>
      <c r="M6762" s="7" t="str">
        <f>_xlfn.XLOOKUP(A6762,'Internet data '!A:A,'Internet data '!F:F)</f>
        <v>No</v>
      </c>
      <c r="N6762" s="7" t="str">
        <f>_xlfn.XLOOKUP(A6762,'Internet data '!A:A,'Internet data '!I:I)</f>
        <v>DSL</v>
      </c>
      <c r="O6762" s="7">
        <f>_xlfn.XLOOKUP(A6762,'Internet data '!A:A,'Internet data '!J:J)</f>
        <v>1</v>
      </c>
    </row>
    <row r="6763" spans="1:15">
      <c r="A6763" s="7" t="s">
        <v>6779</v>
      </c>
      <c r="B6763" s="7" t="s">
        <v>12</v>
      </c>
      <c r="C6763" s="7" t="s">
        <v>11</v>
      </c>
      <c r="D6763" s="7" t="s">
        <v>12</v>
      </c>
      <c r="E6763" s="7" t="s">
        <v>16</v>
      </c>
      <c r="F6763" s="7">
        <v>1</v>
      </c>
      <c r="G6763" s="7">
        <v>19.899999999999999</v>
      </c>
      <c r="H6763" s="7">
        <v>19.899999999999999</v>
      </c>
      <c r="I6763" s="7" t="s">
        <v>10</v>
      </c>
      <c r="J6763" s="7" t="str">
        <f>_xlfn.XLOOKUP(A6763,'customer data'!A:A,'customer data'!B:B)</f>
        <v>Male</v>
      </c>
      <c r="K6763" s="7" t="str">
        <f>_xlfn.XLOOKUP(A6763,'customer data'!A:A,'customer data'!C:C)</f>
        <v>No</v>
      </c>
      <c r="L6763" s="7" t="str">
        <f ca="1">_xlfn.XLOOKUP(A6763,'customer data'!A:A,'customer data'!G:G)</f>
        <v>Adult</v>
      </c>
      <c r="M6763" s="7" t="str">
        <f>_xlfn.XLOOKUP(A6763,'Internet data '!A:A,'Internet data '!F:F)</f>
        <v>No</v>
      </c>
      <c r="N6763" s="7" t="str">
        <f>_xlfn.XLOOKUP(A6763,'Internet data '!A:A,'Internet data '!I:I)</f>
        <v>No</v>
      </c>
      <c r="O6763" s="7">
        <f>_xlfn.XLOOKUP(A6763,'Internet data '!A:A,'Internet data '!J:J)</f>
        <v>0</v>
      </c>
    </row>
    <row r="6764" spans="1:15">
      <c r="A6764" s="7" t="s">
        <v>6780</v>
      </c>
      <c r="B6764" s="7" t="s">
        <v>12</v>
      </c>
      <c r="C6764" s="7" t="s">
        <v>11</v>
      </c>
      <c r="D6764" s="7" t="s">
        <v>10</v>
      </c>
      <c r="E6764" s="7" t="s">
        <v>16</v>
      </c>
      <c r="F6764" s="7">
        <v>35</v>
      </c>
      <c r="G6764" s="7">
        <v>55</v>
      </c>
      <c r="H6764" s="7">
        <v>2010.55</v>
      </c>
      <c r="I6764" s="7" t="s">
        <v>12</v>
      </c>
      <c r="J6764" s="7" t="str">
        <f>_xlfn.XLOOKUP(A6764,'customer data'!A:A,'customer data'!B:B)</f>
        <v>Male</v>
      </c>
      <c r="K6764" s="7" t="str">
        <f>_xlfn.XLOOKUP(A6764,'customer data'!A:A,'customer data'!C:C)</f>
        <v>No</v>
      </c>
      <c r="L6764" s="7" t="str">
        <f ca="1">_xlfn.XLOOKUP(A6764,'customer data'!A:A,'customer data'!G:G)</f>
        <v>Adult</v>
      </c>
      <c r="M6764" s="7" t="str">
        <f>_xlfn.XLOOKUP(A6764,'Internet data '!A:A,'Internet data '!F:F)</f>
        <v>No</v>
      </c>
      <c r="N6764" s="7" t="str">
        <f>_xlfn.XLOOKUP(A6764,'Internet data '!A:A,'Internet data '!I:I)</f>
        <v>DSL</v>
      </c>
      <c r="O6764" s="7">
        <f>_xlfn.XLOOKUP(A6764,'Internet data '!A:A,'Internet data '!J:J)</f>
        <v>1</v>
      </c>
    </row>
    <row r="6765" spans="1:15">
      <c r="A6765" s="7" t="s">
        <v>6781</v>
      </c>
      <c r="B6765" s="7" t="s">
        <v>12</v>
      </c>
      <c r="C6765" s="7" t="s">
        <v>15</v>
      </c>
      <c r="D6765" s="7" t="s">
        <v>12</v>
      </c>
      <c r="E6765" s="7" t="s">
        <v>19</v>
      </c>
      <c r="F6765" s="7">
        <v>71</v>
      </c>
      <c r="G6765" s="7">
        <v>72.900000000000006</v>
      </c>
      <c r="H6765" s="7">
        <v>5139.6499999999996</v>
      </c>
      <c r="I6765" s="7" t="s">
        <v>10</v>
      </c>
      <c r="J6765" s="7" t="str">
        <f>_xlfn.XLOOKUP(A6765,'customer data'!A:A,'customer data'!B:B)</f>
        <v>Male</v>
      </c>
      <c r="K6765" s="7" t="str">
        <f>_xlfn.XLOOKUP(A6765,'customer data'!A:A,'customer data'!C:C)</f>
        <v>Yes</v>
      </c>
      <c r="L6765" s="7" t="str">
        <f ca="1">_xlfn.XLOOKUP(A6765,'customer data'!A:A,'customer data'!G:G)</f>
        <v>Adult</v>
      </c>
      <c r="M6765" s="7" t="str">
        <f>_xlfn.XLOOKUP(A6765,'Internet data '!A:A,'Internet data '!F:F)</f>
        <v>Yes</v>
      </c>
      <c r="N6765" s="7" t="str">
        <f>_xlfn.XLOOKUP(A6765,'Internet data '!A:A,'Internet data '!I:I)</f>
        <v>DSL</v>
      </c>
      <c r="O6765" s="7">
        <f>_xlfn.XLOOKUP(A6765,'Internet data '!A:A,'Internet data '!J:J)</f>
        <v>5</v>
      </c>
    </row>
    <row r="6766" spans="1:15">
      <c r="A6766" s="7" t="s">
        <v>6782</v>
      </c>
      <c r="B6766" s="7" t="s">
        <v>12</v>
      </c>
      <c r="C6766" s="7" t="s">
        <v>11</v>
      </c>
      <c r="D6766" s="7" t="s">
        <v>12</v>
      </c>
      <c r="E6766" s="7" t="s">
        <v>13</v>
      </c>
      <c r="F6766" s="7">
        <v>1</v>
      </c>
      <c r="G6766" s="7">
        <v>69.2</v>
      </c>
      <c r="H6766" s="7">
        <v>69.2</v>
      </c>
      <c r="I6766" s="7" t="s">
        <v>12</v>
      </c>
      <c r="J6766" s="7" t="str">
        <f>_xlfn.XLOOKUP(A6766,'customer data'!A:A,'customer data'!B:B)</f>
        <v>Female</v>
      </c>
      <c r="K6766" s="7" t="str">
        <f>_xlfn.XLOOKUP(A6766,'customer data'!A:A,'customer data'!C:C)</f>
        <v>No</v>
      </c>
      <c r="L6766" s="7" t="str">
        <f ca="1">_xlfn.XLOOKUP(A6766,'customer data'!A:A,'customer data'!G:G)</f>
        <v>Young</v>
      </c>
      <c r="M6766" s="7" t="str">
        <f>_xlfn.XLOOKUP(A6766,'Internet data '!A:A,'Internet data '!F:F)</f>
        <v>No</v>
      </c>
      <c r="N6766" s="7" t="str">
        <f>_xlfn.XLOOKUP(A6766,'Internet data '!A:A,'Internet data '!I:I)</f>
        <v>Fiber optic</v>
      </c>
      <c r="O6766" s="7">
        <f>_xlfn.XLOOKUP(A6766,'Internet data '!A:A,'Internet data '!J:J)</f>
        <v>0</v>
      </c>
    </row>
    <row r="6767" spans="1:15">
      <c r="A6767" s="7" t="s">
        <v>6783</v>
      </c>
      <c r="B6767" s="7" t="s">
        <v>12</v>
      </c>
      <c r="C6767" s="7" t="s">
        <v>29</v>
      </c>
      <c r="D6767" s="7" t="s">
        <v>12</v>
      </c>
      <c r="E6767" s="7" t="s">
        <v>19</v>
      </c>
      <c r="F6767" s="7">
        <v>69</v>
      </c>
      <c r="G6767" s="7">
        <v>25.6</v>
      </c>
      <c r="H6767" s="7">
        <v>1673.4</v>
      </c>
      <c r="I6767" s="7" t="s">
        <v>10</v>
      </c>
      <c r="J6767" s="7" t="str">
        <f>_xlfn.XLOOKUP(A6767,'customer data'!A:A,'customer data'!B:B)</f>
        <v>Female</v>
      </c>
      <c r="K6767" s="7" t="str">
        <f>_xlfn.XLOOKUP(A6767,'customer data'!A:A,'customer data'!C:C)</f>
        <v>Yes</v>
      </c>
      <c r="L6767" s="7" t="str">
        <f ca="1">_xlfn.XLOOKUP(A6767,'customer data'!A:A,'customer data'!G:G)</f>
        <v>Adult</v>
      </c>
      <c r="M6767" s="7" t="str">
        <f>_xlfn.XLOOKUP(A6767,'Internet data '!A:A,'Internet data '!F:F)</f>
        <v>No</v>
      </c>
      <c r="N6767" s="7" t="str">
        <f>_xlfn.XLOOKUP(A6767,'Internet data '!A:A,'Internet data '!I:I)</f>
        <v>No</v>
      </c>
      <c r="O6767" s="7">
        <f>_xlfn.XLOOKUP(A6767,'Internet data '!A:A,'Internet data '!J:J)</f>
        <v>1</v>
      </c>
    </row>
    <row r="6768" spans="1:15">
      <c r="A6768" s="7" t="s">
        <v>6784</v>
      </c>
      <c r="B6768" s="7" t="s">
        <v>12</v>
      </c>
      <c r="C6768" s="7" t="s">
        <v>15</v>
      </c>
      <c r="D6768" s="7" t="s">
        <v>10</v>
      </c>
      <c r="E6768" s="7" t="s">
        <v>16</v>
      </c>
      <c r="F6768" s="7">
        <v>14</v>
      </c>
      <c r="G6768" s="7">
        <v>19.75</v>
      </c>
      <c r="H6768" s="7">
        <v>309.35000000000002</v>
      </c>
      <c r="I6768" s="7" t="s">
        <v>10</v>
      </c>
      <c r="J6768" s="7" t="str">
        <f>_xlfn.XLOOKUP(A6768,'customer data'!A:A,'customer data'!B:B)</f>
        <v>Male</v>
      </c>
      <c r="K6768" s="7" t="str">
        <f>_xlfn.XLOOKUP(A6768,'customer data'!A:A,'customer data'!C:C)</f>
        <v>Yes</v>
      </c>
      <c r="L6768" s="7" t="str">
        <f ca="1">_xlfn.XLOOKUP(A6768,'customer data'!A:A,'customer data'!G:G)</f>
        <v>Adult</v>
      </c>
      <c r="M6768" s="7" t="str">
        <f>_xlfn.XLOOKUP(A6768,'Internet data '!A:A,'Internet data '!F:F)</f>
        <v>No</v>
      </c>
      <c r="N6768" s="7" t="str">
        <f>_xlfn.XLOOKUP(A6768,'Internet data '!A:A,'Internet data '!I:I)</f>
        <v>No</v>
      </c>
      <c r="O6768" s="7">
        <f>_xlfn.XLOOKUP(A6768,'Internet data '!A:A,'Internet data '!J:J)</f>
        <v>0</v>
      </c>
    </row>
    <row r="6769" spans="1:15">
      <c r="A6769" s="7" t="s">
        <v>6785</v>
      </c>
      <c r="B6769" s="7" t="s">
        <v>12</v>
      </c>
      <c r="C6769" s="7" t="s">
        <v>11</v>
      </c>
      <c r="D6769" s="7" t="s">
        <v>10</v>
      </c>
      <c r="E6769" s="7" t="s">
        <v>13</v>
      </c>
      <c r="F6769" s="7">
        <v>57</v>
      </c>
      <c r="G6769" s="7">
        <v>55.7</v>
      </c>
      <c r="H6769" s="7">
        <v>3171.6</v>
      </c>
      <c r="I6769" s="7" t="s">
        <v>10</v>
      </c>
      <c r="J6769" s="7" t="str">
        <f>_xlfn.XLOOKUP(A6769,'customer data'!A:A,'customer data'!B:B)</f>
        <v>Male</v>
      </c>
      <c r="K6769" s="7" t="str">
        <f>_xlfn.XLOOKUP(A6769,'customer data'!A:A,'customer data'!C:C)</f>
        <v>Yes</v>
      </c>
      <c r="L6769" s="7" t="str">
        <f ca="1">_xlfn.XLOOKUP(A6769,'customer data'!A:A,'customer data'!G:G)</f>
        <v>Adult</v>
      </c>
      <c r="M6769" s="7" t="str">
        <f>_xlfn.XLOOKUP(A6769,'Internet data '!A:A,'Internet data '!F:F)</f>
        <v>Yes</v>
      </c>
      <c r="N6769" s="7" t="str">
        <f>_xlfn.XLOOKUP(A6769,'Internet data '!A:A,'Internet data '!I:I)</f>
        <v>DSL</v>
      </c>
      <c r="O6769" s="7">
        <f>_xlfn.XLOOKUP(A6769,'Internet data '!A:A,'Internet data '!J:J)</f>
        <v>2</v>
      </c>
    </row>
    <row r="6770" spans="1:15">
      <c r="A6770" s="7" t="s">
        <v>6786</v>
      </c>
      <c r="B6770" s="7" t="s">
        <v>12</v>
      </c>
      <c r="C6770" s="7" t="s">
        <v>29</v>
      </c>
      <c r="D6770" s="7" t="s">
        <v>10</v>
      </c>
      <c r="E6770" s="7" t="s">
        <v>23</v>
      </c>
      <c r="F6770" s="7">
        <v>72</v>
      </c>
      <c r="G6770" s="7">
        <v>117.5</v>
      </c>
      <c r="H6770" s="7">
        <v>8670.1</v>
      </c>
      <c r="I6770" s="7" t="s">
        <v>10</v>
      </c>
      <c r="J6770" s="7" t="str">
        <f>_xlfn.XLOOKUP(A6770,'customer data'!A:A,'customer data'!B:B)</f>
        <v>Female</v>
      </c>
      <c r="K6770" s="7" t="str">
        <f>_xlfn.XLOOKUP(A6770,'customer data'!A:A,'customer data'!C:C)</f>
        <v>Yes</v>
      </c>
      <c r="L6770" s="7" t="str">
        <f ca="1">_xlfn.XLOOKUP(A6770,'customer data'!A:A,'customer data'!G:G)</f>
        <v>Young</v>
      </c>
      <c r="M6770" s="7" t="str">
        <f>_xlfn.XLOOKUP(A6770,'Internet data '!A:A,'Internet data '!F:F)</f>
        <v>Yes</v>
      </c>
      <c r="N6770" s="7" t="str">
        <f>_xlfn.XLOOKUP(A6770,'Internet data '!A:A,'Internet data '!I:I)</f>
        <v>Fiber optic</v>
      </c>
      <c r="O6770" s="7">
        <f>_xlfn.XLOOKUP(A6770,'Internet data '!A:A,'Internet data '!J:J)</f>
        <v>7</v>
      </c>
    </row>
    <row r="6771" spans="1:15">
      <c r="A6771" s="7" t="s">
        <v>6787</v>
      </c>
      <c r="B6771" s="7" t="s">
        <v>12</v>
      </c>
      <c r="C6771" s="7" t="s">
        <v>29</v>
      </c>
      <c r="D6771" s="7" t="s">
        <v>10</v>
      </c>
      <c r="E6771" s="7" t="s">
        <v>23</v>
      </c>
      <c r="F6771" s="7">
        <v>48</v>
      </c>
      <c r="G6771" s="7">
        <v>19.850000000000001</v>
      </c>
      <c r="H6771" s="7">
        <v>916</v>
      </c>
      <c r="I6771" s="7" t="s">
        <v>10</v>
      </c>
      <c r="J6771" s="7" t="str">
        <f>_xlfn.XLOOKUP(A6771,'customer data'!A:A,'customer data'!B:B)</f>
        <v>Male</v>
      </c>
      <c r="K6771" s="7" t="str">
        <f>_xlfn.XLOOKUP(A6771,'customer data'!A:A,'customer data'!C:C)</f>
        <v>No</v>
      </c>
      <c r="L6771" s="7" t="str">
        <f ca="1">_xlfn.XLOOKUP(A6771,'customer data'!A:A,'customer data'!G:G)</f>
        <v>Adult</v>
      </c>
      <c r="M6771" s="7" t="str">
        <f>_xlfn.XLOOKUP(A6771,'Internet data '!A:A,'Internet data '!F:F)</f>
        <v>No</v>
      </c>
      <c r="N6771" s="7" t="str">
        <f>_xlfn.XLOOKUP(A6771,'Internet data '!A:A,'Internet data '!I:I)</f>
        <v>No</v>
      </c>
      <c r="O6771" s="7">
        <f>_xlfn.XLOOKUP(A6771,'Internet data '!A:A,'Internet data '!J:J)</f>
        <v>0</v>
      </c>
    </row>
    <row r="6772" spans="1:15">
      <c r="A6772" s="7" t="s">
        <v>6788</v>
      </c>
      <c r="B6772" s="7" t="s">
        <v>12</v>
      </c>
      <c r="C6772" s="7" t="s">
        <v>11</v>
      </c>
      <c r="D6772" s="7" t="s">
        <v>12</v>
      </c>
      <c r="E6772" s="7" t="s">
        <v>16</v>
      </c>
      <c r="F6772" s="7">
        <v>4</v>
      </c>
      <c r="G6772" s="7">
        <v>78.900000000000006</v>
      </c>
      <c r="H6772" s="7">
        <v>299.75</v>
      </c>
      <c r="I6772" s="7" t="s">
        <v>10</v>
      </c>
      <c r="J6772" s="7" t="str">
        <f>_xlfn.XLOOKUP(A6772,'customer data'!A:A,'customer data'!B:B)</f>
        <v>Female</v>
      </c>
      <c r="K6772" s="7" t="str">
        <f>_xlfn.XLOOKUP(A6772,'customer data'!A:A,'customer data'!C:C)</f>
        <v>Yes</v>
      </c>
      <c r="L6772" s="7" t="str">
        <f ca="1">_xlfn.XLOOKUP(A6772,'customer data'!A:A,'customer data'!G:G)</f>
        <v>Young</v>
      </c>
      <c r="M6772" s="7" t="str">
        <f>_xlfn.XLOOKUP(A6772,'Internet data '!A:A,'Internet data '!F:F)</f>
        <v>No</v>
      </c>
      <c r="N6772" s="7" t="str">
        <f>_xlfn.XLOOKUP(A6772,'Internet data '!A:A,'Internet data '!I:I)</f>
        <v>Fiber optic</v>
      </c>
      <c r="O6772" s="7">
        <f>_xlfn.XLOOKUP(A6772,'Internet data '!A:A,'Internet data '!J:J)</f>
        <v>1</v>
      </c>
    </row>
    <row r="6773" spans="1:15">
      <c r="A6773" s="7" t="s">
        <v>6789</v>
      </c>
      <c r="B6773" s="7" t="s">
        <v>12</v>
      </c>
      <c r="C6773" s="7" t="s">
        <v>11</v>
      </c>
      <c r="D6773" s="7" t="s">
        <v>12</v>
      </c>
      <c r="E6773" s="7" t="s">
        <v>13</v>
      </c>
      <c r="F6773" s="7">
        <v>31</v>
      </c>
      <c r="G6773" s="7">
        <v>20.65</v>
      </c>
      <c r="H6773" s="7">
        <v>702.05</v>
      </c>
      <c r="I6773" s="7" t="s">
        <v>10</v>
      </c>
      <c r="J6773" s="7" t="str">
        <f>_xlfn.XLOOKUP(A6773,'customer data'!A:A,'customer data'!B:B)</f>
        <v>Male</v>
      </c>
      <c r="K6773" s="7" t="str">
        <f>_xlfn.XLOOKUP(A6773,'customer data'!A:A,'customer data'!C:C)</f>
        <v>Yes</v>
      </c>
      <c r="L6773" s="7" t="str">
        <f ca="1">_xlfn.XLOOKUP(A6773,'customer data'!A:A,'customer data'!G:G)</f>
        <v>Young</v>
      </c>
      <c r="M6773" s="7" t="str">
        <f>_xlfn.XLOOKUP(A6773,'Internet data '!A:A,'Internet data '!F:F)</f>
        <v>No</v>
      </c>
      <c r="N6773" s="7" t="str">
        <f>_xlfn.XLOOKUP(A6773,'Internet data '!A:A,'Internet data '!I:I)</f>
        <v>No</v>
      </c>
      <c r="O6773" s="7">
        <f>_xlfn.XLOOKUP(A6773,'Internet data '!A:A,'Internet data '!J:J)</f>
        <v>0</v>
      </c>
    </row>
    <row r="6774" spans="1:15">
      <c r="A6774" s="7" t="s">
        <v>6790</v>
      </c>
      <c r="B6774" s="7" t="s">
        <v>12</v>
      </c>
      <c r="C6774" s="7" t="s">
        <v>15</v>
      </c>
      <c r="D6774" s="7" t="s">
        <v>12</v>
      </c>
      <c r="E6774" s="7" t="s">
        <v>16</v>
      </c>
      <c r="F6774" s="7">
        <v>38</v>
      </c>
      <c r="G6774" s="7">
        <v>62.3</v>
      </c>
      <c r="H6774" s="7">
        <v>2354.8000000000002</v>
      </c>
      <c r="I6774" s="7" t="s">
        <v>12</v>
      </c>
      <c r="J6774" s="7" t="str">
        <f>_xlfn.XLOOKUP(A6774,'customer data'!A:A,'customer data'!B:B)</f>
        <v>Male</v>
      </c>
      <c r="K6774" s="7" t="str">
        <f>_xlfn.XLOOKUP(A6774,'customer data'!A:A,'customer data'!C:C)</f>
        <v>No</v>
      </c>
      <c r="L6774" s="7" t="str">
        <f ca="1">_xlfn.XLOOKUP(A6774,'customer data'!A:A,'customer data'!G:G)</f>
        <v>Adult</v>
      </c>
      <c r="M6774" s="7" t="str">
        <f>_xlfn.XLOOKUP(A6774,'Internet data '!A:A,'Internet data '!F:F)</f>
        <v>Yes</v>
      </c>
      <c r="N6774" s="7" t="str">
        <f>_xlfn.XLOOKUP(A6774,'Internet data '!A:A,'Internet data '!I:I)</f>
        <v>DSL</v>
      </c>
      <c r="O6774" s="7">
        <f>_xlfn.XLOOKUP(A6774,'Internet data '!A:A,'Internet data '!J:J)</f>
        <v>3</v>
      </c>
    </row>
    <row r="6775" spans="1:15">
      <c r="A6775" s="7" t="s">
        <v>6791</v>
      </c>
      <c r="B6775" s="7" t="s">
        <v>12</v>
      </c>
      <c r="C6775" s="7" t="s">
        <v>11</v>
      </c>
      <c r="D6775" s="7" t="s">
        <v>12</v>
      </c>
      <c r="E6775" s="7" t="s">
        <v>13</v>
      </c>
      <c r="F6775" s="7">
        <v>37</v>
      </c>
      <c r="G6775" s="7">
        <v>92.5</v>
      </c>
      <c r="H6775" s="7">
        <v>3473.4</v>
      </c>
      <c r="I6775" s="7" t="s">
        <v>12</v>
      </c>
      <c r="J6775" s="7" t="str">
        <f>_xlfn.XLOOKUP(A6775,'customer data'!A:A,'customer data'!B:B)</f>
        <v>Male</v>
      </c>
      <c r="K6775" s="7" t="str">
        <f>_xlfn.XLOOKUP(A6775,'customer data'!A:A,'customer data'!C:C)</f>
        <v>Yes</v>
      </c>
      <c r="L6775" s="7" t="str">
        <f ca="1">_xlfn.XLOOKUP(A6775,'customer data'!A:A,'customer data'!G:G)</f>
        <v>Adult</v>
      </c>
      <c r="M6775" s="7" t="str">
        <f>_xlfn.XLOOKUP(A6775,'Internet data '!A:A,'Internet data '!F:F)</f>
        <v>No</v>
      </c>
      <c r="N6775" s="7" t="str">
        <f>_xlfn.XLOOKUP(A6775,'Internet data '!A:A,'Internet data '!I:I)</f>
        <v>Fiber optic</v>
      </c>
      <c r="O6775" s="7">
        <f>_xlfn.XLOOKUP(A6775,'Internet data '!A:A,'Internet data '!J:J)</f>
        <v>3</v>
      </c>
    </row>
    <row r="6776" spans="1:15">
      <c r="A6776" s="7" t="s">
        <v>6792</v>
      </c>
      <c r="B6776" s="7" t="s">
        <v>12</v>
      </c>
      <c r="C6776" s="7" t="s">
        <v>11</v>
      </c>
      <c r="D6776" s="7" t="s">
        <v>10</v>
      </c>
      <c r="E6776" s="7" t="s">
        <v>16</v>
      </c>
      <c r="F6776" s="7">
        <v>1</v>
      </c>
      <c r="G6776" s="7">
        <v>19.649999999999999</v>
      </c>
      <c r="H6776" s="7">
        <v>19.649999999999999</v>
      </c>
      <c r="I6776" s="7" t="s">
        <v>10</v>
      </c>
      <c r="J6776" s="7" t="str">
        <f>_xlfn.XLOOKUP(A6776,'customer data'!A:A,'customer data'!B:B)</f>
        <v>Female</v>
      </c>
      <c r="K6776" s="7" t="str">
        <f>_xlfn.XLOOKUP(A6776,'customer data'!A:A,'customer data'!C:C)</f>
        <v>No</v>
      </c>
      <c r="L6776" s="7" t="str">
        <f ca="1">_xlfn.XLOOKUP(A6776,'customer data'!A:A,'customer data'!G:G)</f>
        <v>Adult</v>
      </c>
      <c r="M6776" s="7" t="str">
        <f>_xlfn.XLOOKUP(A6776,'Internet data '!A:A,'Internet data '!F:F)</f>
        <v>No</v>
      </c>
      <c r="N6776" s="7" t="str">
        <f>_xlfn.XLOOKUP(A6776,'Internet data '!A:A,'Internet data '!I:I)</f>
        <v>No</v>
      </c>
      <c r="O6776" s="7">
        <f>_xlfn.XLOOKUP(A6776,'Internet data '!A:A,'Internet data '!J:J)</f>
        <v>0</v>
      </c>
    </row>
    <row r="6777" spans="1:15">
      <c r="A6777" s="7" t="s">
        <v>6793</v>
      </c>
      <c r="B6777" s="7" t="s">
        <v>12</v>
      </c>
      <c r="C6777" s="7" t="s">
        <v>29</v>
      </c>
      <c r="D6777" s="7" t="s">
        <v>12</v>
      </c>
      <c r="E6777" s="7" t="s">
        <v>19</v>
      </c>
      <c r="F6777" s="7">
        <v>57</v>
      </c>
      <c r="G6777" s="7">
        <v>79.75</v>
      </c>
      <c r="H6777" s="7">
        <v>4438.2</v>
      </c>
      <c r="I6777" s="7" t="s">
        <v>10</v>
      </c>
      <c r="J6777" s="7" t="str">
        <f>_xlfn.XLOOKUP(A6777,'customer data'!A:A,'customer data'!B:B)</f>
        <v>Male</v>
      </c>
      <c r="K6777" s="7" t="str">
        <f>_xlfn.XLOOKUP(A6777,'customer data'!A:A,'customer data'!C:C)</f>
        <v>No</v>
      </c>
      <c r="L6777" s="7" t="str">
        <f ca="1">_xlfn.XLOOKUP(A6777,'customer data'!A:A,'customer data'!G:G)</f>
        <v>Adult</v>
      </c>
      <c r="M6777" s="7" t="str">
        <f>_xlfn.XLOOKUP(A6777,'Internet data '!A:A,'Internet data '!F:F)</f>
        <v>No</v>
      </c>
      <c r="N6777" s="7" t="str">
        <f>_xlfn.XLOOKUP(A6777,'Internet data '!A:A,'Internet data '!I:I)</f>
        <v>DSL</v>
      </c>
      <c r="O6777" s="7">
        <f>_xlfn.XLOOKUP(A6777,'Internet data '!A:A,'Internet data '!J:J)</f>
        <v>5</v>
      </c>
    </row>
    <row r="6778" spans="1:15">
      <c r="A6778" s="7" t="s">
        <v>6794</v>
      </c>
      <c r="B6778" s="7" t="s">
        <v>12</v>
      </c>
      <c r="C6778" s="7" t="s">
        <v>29</v>
      </c>
      <c r="D6778" s="7" t="s">
        <v>12</v>
      </c>
      <c r="E6778" s="7" t="s">
        <v>23</v>
      </c>
      <c r="F6778" s="7">
        <v>62</v>
      </c>
      <c r="G6778" s="7">
        <v>79.95</v>
      </c>
      <c r="H6778" s="7">
        <v>4819.75</v>
      </c>
      <c r="I6778" s="7" t="s">
        <v>10</v>
      </c>
      <c r="J6778" s="7" t="str">
        <f>_xlfn.XLOOKUP(A6778,'customer data'!A:A,'customer data'!B:B)</f>
        <v>Female</v>
      </c>
      <c r="K6778" s="7" t="str">
        <f>_xlfn.XLOOKUP(A6778,'customer data'!A:A,'customer data'!C:C)</f>
        <v>Yes</v>
      </c>
      <c r="L6778" s="7" t="str">
        <f ca="1">_xlfn.XLOOKUP(A6778,'customer data'!A:A,'customer data'!G:G)</f>
        <v>Adult</v>
      </c>
      <c r="M6778" s="7" t="str">
        <f>_xlfn.XLOOKUP(A6778,'Internet data '!A:A,'Internet data '!F:F)</f>
        <v>Yes</v>
      </c>
      <c r="N6778" s="7" t="str">
        <f>_xlfn.XLOOKUP(A6778,'Internet data '!A:A,'Internet data '!I:I)</f>
        <v>DSL</v>
      </c>
      <c r="O6778" s="7">
        <f>_xlfn.XLOOKUP(A6778,'Internet data '!A:A,'Internet data '!J:J)</f>
        <v>5</v>
      </c>
    </row>
    <row r="6779" spans="1:15">
      <c r="A6779" s="7" t="s">
        <v>6795</v>
      </c>
      <c r="B6779" s="7" t="s">
        <v>10</v>
      </c>
      <c r="C6779" s="7" t="s">
        <v>11</v>
      </c>
      <c r="D6779" s="7" t="s">
        <v>12</v>
      </c>
      <c r="E6779" s="7" t="s">
        <v>13</v>
      </c>
      <c r="F6779" s="7">
        <v>3</v>
      </c>
      <c r="G6779" s="7">
        <v>29.9</v>
      </c>
      <c r="H6779" s="7">
        <v>92.25</v>
      </c>
      <c r="I6779" s="7" t="s">
        <v>10</v>
      </c>
      <c r="J6779" s="7" t="str">
        <f>_xlfn.XLOOKUP(A6779,'customer data'!A:A,'customer data'!B:B)</f>
        <v>Male</v>
      </c>
      <c r="K6779" s="7" t="str">
        <f>_xlfn.XLOOKUP(A6779,'customer data'!A:A,'customer data'!C:C)</f>
        <v>Yes</v>
      </c>
      <c r="L6779" s="7" t="str">
        <f ca="1">_xlfn.XLOOKUP(A6779,'customer data'!A:A,'customer data'!G:G)</f>
        <v>Young</v>
      </c>
      <c r="M6779" s="7" t="str">
        <f>_xlfn.XLOOKUP(A6779,'Internet data '!A:A,'Internet data '!F:F)</f>
        <v>Yes</v>
      </c>
      <c r="N6779" s="7" t="str">
        <f>_xlfn.XLOOKUP(A6779,'Internet data '!A:A,'Internet data '!I:I)</f>
        <v>DSL</v>
      </c>
      <c r="O6779" s="7">
        <f>_xlfn.XLOOKUP(A6779,'Internet data '!A:A,'Internet data '!J:J)</f>
        <v>1</v>
      </c>
    </row>
    <row r="6780" spans="1:15">
      <c r="A6780" s="7" t="s">
        <v>6796</v>
      </c>
      <c r="B6780" s="7" t="s">
        <v>12</v>
      </c>
      <c r="C6780" s="7" t="s">
        <v>29</v>
      </c>
      <c r="D6780" s="7" t="s">
        <v>12</v>
      </c>
      <c r="E6780" s="7" t="s">
        <v>16</v>
      </c>
      <c r="F6780" s="7">
        <v>72</v>
      </c>
      <c r="G6780" s="7">
        <v>19.75</v>
      </c>
      <c r="H6780" s="7">
        <v>1567</v>
      </c>
      <c r="I6780" s="7" t="s">
        <v>10</v>
      </c>
      <c r="J6780" s="7" t="str">
        <f>_xlfn.XLOOKUP(A6780,'customer data'!A:A,'customer data'!B:B)</f>
        <v>Female</v>
      </c>
      <c r="K6780" s="7" t="str">
        <f>_xlfn.XLOOKUP(A6780,'customer data'!A:A,'customer data'!C:C)</f>
        <v>No</v>
      </c>
      <c r="L6780" s="7" t="str">
        <f ca="1">_xlfn.XLOOKUP(A6780,'customer data'!A:A,'customer data'!G:G)</f>
        <v>Young</v>
      </c>
      <c r="M6780" s="7" t="str">
        <f>_xlfn.XLOOKUP(A6780,'Internet data '!A:A,'Internet data '!F:F)</f>
        <v>No</v>
      </c>
      <c r="N6780" s="7" t="str">
        <f>_xlfn.XLOOKUP(A6780,'Internet data '!A:A,'Internet data '!I:I)</f>
        <v>No</v>
      </c>
      <c r="O6780" s="7">
        <f>_xlfn.XLOOKUP(A6780,'Internet data '!A:A,'Internet data '!J:J)</f>
        <v>0</v>
      </c>
    </row>
    <row r="6781" spans="1:15">
      <c r="A6781" s="7" t="s">
        <v>6797</v>
      </c>
      <c r="B6781" s="7" t="s">
        <v>10</v>
      </c>
      <c r="C6781" s="7" t="s">
        <v>11</v>
      </c>
      <c r="D6781" s="7" t="s">
        <v>12</v>
      </c>
      <c r="E6781" s="7" t="s">
        <v>16</v>
      </c>
      <c r="F6781" s="7">
        <v>29</v>
      </c>
      <c r="G6781" s="7">
        <v>45</v>
      </c>
      <c r="H6781" s="7">
        <v>1242.45</v>
      </c>
      <c r="I6781" s="7" t="s">
        <v>10</v>
      </c>
      <c r="J6781" s="7" t="str">
        <f>_xlfn.XLOOKUP(A6781,'customer data'!A:A,'customer data'!B:B)</f>
        <v>Male</v>
      </c>
      <c r="K6781" s="7" t="str">
        <f>_xlfn.XLOOKUP(A6781,'customer data'!A:A,'customer data'!C:C)</f>
        <v>No</v>
      </c>
      <c r="L6781" s="7" t="str">
        <f ca="1">_xlfn.XLOOKUP(A6781,'customer data'!A:A,'customer data'!G:G)</f>
        <v>Adult</v>
      </c>
      <c r="M6781" s="7" t="str">
        <f>_xlfn.XLOOKUP(A6781,'Internet data '!A:A,'Internet data '!F:F)</f>
        <v>Yes</v>
      </c>
      <c r="N6781" s="7" t="str">
        <f>_xlfn.XLOOKUP(A6781,'Internet data '!A:A,'Internet data '!I:I)</f>
        <v>DSL</v>
      </c>
      <c r="O6781" s="7">
        <f>_xlfn.XLOOKUP(A6781,'Internet data '!A:A,'Internet data '!J:J)</f>
        <v>4</v>
      </c>
    </row>
    <row r="6782" spans="1:15">
      <c r="A6782" s="7" t="s">
        <v>6798</v>
      </c>
      <c r="B6782" s="7" t="s">
        <v>12</v>
      </c>
      <c r="C6782" s="7" t="s">
        <v>11</v>
      </c>
      <c r="D6782" s="7" t="s">
        <v>10</v>
      </c>
      <c r="E6782" s="7" t="s">
        <v>19</v>
      </c>
      <c r="F6782" s="7">
        <v>13</v>
      </c>
      <c r="G6782" s="7">
        <v>44.8</v>
      </c>
      <c r="H6782" s="7">
        <v>559.20000000000005</v>
      </c>
      <c r="I6782" s="7" t="s">
        <v>10</v>
      </c>
      <c r="J6782" s="7" t="str">
        <f>_xlfn.XLOOKUP(A6782,'customer data'!A:A,'customer data'!B:B)</f>
        <v>Male</v>
      </c>
      <c r="K6782" s="7" t="str">
        <f>_xlfn.XLOOKUP(A6782,'customer data'!A:A,'customer data'!C:C)</f>
        <v>Yes</v>
      </c>
      <c r="L6782" s="7" t="str">
        <f ca="1">_xlfn.XLOOKUP(A6782,'customer data'!A:A,'customer data'!G:G)</f>
        <v>Adult</v>
      </c>
      <c r="M6782" s="7" t="str">
        <f>_xlfn.XLOOKUP(A6782,'Internet data '!A:A,'Internet data '!F:F)</f>
        <v>No</v>
      </c>
      <c r="N6782" s="7" t="str">
        <f>_xlfn.XLOOKUP(A6782,'Internet data '!A:A,'Internet data '!I:I)</f>
        <v>DSL</v>
      </c>
      <c r="O6782" s="7">
        <f>_xlfn.XLOOKUP(A6782,'Internet data '!A:A,'Internet data '!J:J)</f>
        <v>0</v>
      </c>
    </row>
    <row r="6783" spans="1:15">
      <c r="A6783" s="7" t="s">
        <v>6799</v>
      </c>
      <c r="B6783" s="7" t="s">
        <v>12</v>
      </c>
      <c r="C6783" s="7" t="s">
        <v>11</v>
      </c>
      <c r="D6783" s="7" t="s">
        <v>10</v>
      </c>
      <c r="E6783" s="7" t="s">
        <v>13</v>
      </c>
      <c r="F6783" s="7">
        <v>3</v>
      </c>
      <c r="G6783" s="7">
        <v>69.650000000000006</v>
      </c>
      <c r="H6783" s="7">
        <v>220.1</v>
      </c>
      <c r="I6783" s="7" t="s">
        <v>12</v>
      </c>
      <c r="J6783" s="7" t="str">
        <f>_xlfn.XLOOKUP(A6783,'customer data'!A:A,'customer data'!B:B)</f>
        <v>Male</v>
      </c>
      <c r="K6783" s="7" t="str">
        <f>_xlfn.XLOOKUP(A6783,'customer data'!A:A,'customer data'!C:C)</f>
        <v>No</v>
      </c>
      <c r="L6783" s="7" t="str">
        <f ca="1">_xlfn.XLOOKUP(A6783,'customer data'!A:A,'customer data'!G:G)</f>
        <v>Adult</v>
      </c>
      <c r="M6783" s="7" t="str">
        <f>_xlfn.XLOOKUP(A6783,'Internet data '!A:A,'Internet data '!F:F)</f>
        <v>No</v>
      </c>
      <c r="N6783" s="7" t="str">
        <f>_xlfn.XLOOKUP(A6783,'Internet data '!A:A,'Internet data '!I:I)</f>
        <v>Fiber optic</v>
      </c>
      <c r="O6783" s="7">
        <f>_xlfn.XLOOKUP(A6783,'Internet data '!A:A,'Internet data '!J:J)</f>
        <v>0</v>
      </c>
    </row>
    <row r="6784" spans="1:15">
      <c r="A6784" s="7" t="s">
        <v>6800</v>
      </c>
      <c r="B6784" s="7" t="s">
        <v>12</v>
      </c>
      <c r="C6784" s="7" t="s">
        <v>11</v>
      </c>
      <c r="D6784" s="7" t="s">
        <v>10</v>
      </c>
      <c r="E6784" s="7" t="s">
        <v>13</v>
      </c>
      <c r="F6784" s="7">
        <v>11</v>
      </c>
      <c r="G6784" s="7">
        <v>51.1</v>
      </c>
      <c r="H6784" s="7">
        <v>531.15</v>
      </c>
      <c r="I6784" s="7" t="s">
        <v>10</v>
      </c>
      <c r="J6784" s="7" t="str">
        <f>_xlfn.XLOOKUP(A6784,'customer data'!A:A,'customer data'!B:B)</f>
        <v>Female</v>
      </c>
      <c r="K6784" s="7" t="str">
        <f>_xlfn.XLOOKUP(A6784,'customer data'!A:A,'customer data'!C:C)</f>
        <v>No</v>
      </c>
      <c r="L6784" s="7" t="str">
        <f ca="1">_xlfn.XLOOKUP(A6784,'customer data'!A:A,'customer data'!G:G)</f>
        <v>Adult</v>
      </c>
      <c r="M6784" s="7" t="str">
        <f>_xlfn.XLOOKUP(A6784,'Internet data '!A:A,'Internet data '!F:F)</f>
        <v>No</v>
      </c>
      <c r="N6784" s="7" t="str">
        <f>_xlfn.XLOOKUP(A6784,'Internet data '!A:A,'Internet data '!I:I)</f>
        <v>DSL</v>
      </c>
      <c r="O6784" s="7">
        <f>_xlfn.XLOOKUP(A6784,'Internet data '!A:A,'Internet data '!J:J)</f>
        <v>1</v>
      </c>
    </row>
    <row r="6785" spans="1:15">
      <c r="A6785" s="7" t="s">
        <v>6801</v>
      </c>
      <c r="B6785" s="7" t="s">
        <v>10</v>
      </c>
      <c r="C6785" s="7" t="s">
        <v>29</v>
      </c>
      <c r="D6785" s="7" t="s">
        <v>10</v>
      </c>
      <c r="E6785" s="7" t="s">
        <v>16</v>
      </c>
      <c r="F6785" s="7">
        <v>21</v>
      </c>
      <c r="G6785" s="7">
        <v>53.15</v>
      </c>
      <c r="H6785" s="7">
        <v>1183.2</v>
      </c>
      <c r="I6785" s="7" t="s">
        <v>10</v>
      </c>
      <c r="J6785" s="7" t="str">
        <f>_xlfn.XLOOKUP(A6785,'customer data'!A:A,'customer data'!B:B)</f>
        <v>Female</v>
      </c>
      <c r="K6785" s="7" t="str">
        <f>_xlfn.XLOOKUP(A6785,'customer data'!A:A,'customer data'!C:C)</f>
        <v>No</v>
      </c>
      <c r="L6785" s="7" t="str">
        <f ca="1">_xlfn.XLOOKUP(A6785,'customer data'!A:A,'customer data'!G:G)</f>
        <v>Adult</v>
      </c>
      <c r="M6785" s="7" t="str">
        <f>_xlfn.XLOOKUP(A6785,'Internet data '!A:A,'Internet data '!F:F)</f>
        <v>Yes</v>
      </c>
      <c r="N6785" s="7" t="str">
        <f>_xlfn.XLOOKUP(A6785,'Internet data '!A:A,'Internet data '!I:I)</f>
        <v>DSL</v>
      </c>
      <c r="O6785" s="7">
        <f>_xlfn.XLOOKUP(A6785,'Internet data '!A:A,'Internet data '!J:J)</f>
        <v>5</v>
      </c>
    </row>
    <row r="6786" spans="1:15">
      <c r="A6786" s="7" t="s">
        <v>6802</v>
      </c>
      <c r="B6786" s="7" t="s">
        <v>12</v>
      </c>
      <c r="C6786" s="7" t="s">
        <v>11</v>
      </c>
      <c r="D6786" s="7" t="s">
        <v>10</v>
      </c>
      <c r="E6786" s="7" t="s">
        <v>19</v>
      </c>
      <c r="F6786" s="7">
        <v>19</v>
      </c>
      <c r="G6786" s="7">
        <v>24.7</v>
      </c>
      <c r="H6786" s="7">
        <v>465.85</v>
      </c>
      <c r="I6786" s="7" t="s">
        <v>10</v>
      </c>
      <c r="J6786" s="7" t="str">
        <f>_xlfn.XLOOKUP(A6786,'customer data'!A:A,'customer data'!B:B)</f>
        <v>Female</v>
      </c>
      <c r="K6786" s="7" t="str">
        <f>_xlfn.XLOOKUP(A6786,'customer data'!A:A,'customer data'!C:C)</f>
        <v>No</v>
      </c>
      <c r="L6786" s="7" t="str">
        <f ca="1">_xlfn.XLOOKUP(A6786,'customer data'!A:A,'customer data'!G:G)</f>
        <v>Adult</v>
      </c>
      <c r="M6786" s="7" t="str">
        <f>_xlfn.XLOOKUP(A6786,'Internet data '!A:A,'Internet data '!F:F)</f>
        <v>No</v>
      </c>
      <c r="N6786" s="7" t="str">
        <f>_xlfn.XLOOKUP(A6786,'Internet data '!A:A,'Internet data '!I:I)</f>
        <v>No</v>
      </c>
      <c r="O6786" s="7">
        <f>_xlfn.XLOOKUP(A6786,'Internet data '!A:A,'Internet data '!J:J)</f>
        <v>1</v>
      </c>
    </row>
    <row r="6787" spans="1:15">
      <c r="A6787" s="7" t="s">
        <v>6803</v>
      </c>
      <c r="B6787" s="7" t="s">
        <v>12</v>
      </c>
      <c r="C6787" s="7" t="s">
        <v>29</v>
      </c>
      <c r="D6787" s="7" t="s">
        <v>12</v>
      </c>
      <c r="E6787" s="7" t="s">
        <v>23</v>
      </c>
      <c r="F6787" s="7">
        <v>61</v>
      </c>
      <c r="G6787" s="7">
        <v>111.6</v>
      </c>
      <c r="H6787" s="7">
        <v>6876.05</v>
      </c>
      <c r="I6787" s="7" t="s">
        <v>12</v>
      </c>
      <c r="J6787" s="7" t="str">
        <f>_xlfn.XLOOKUP(A6787,'customer data'!A:A,'customer data'!B:B)</f>
        <v>Male</v>
      </c>
      <c r="K6787" s="7" t="str">
        <f>_xlfn.XLOOKUP(A6787,'customer data'!A:A,'customer data'!C:C)</f>
        <v>No</v>
      </c>
      <c r="L6787" s="7" t="str">
        <f ca="1">_xlfn.XLOOKUP(A6787,'customer data'!A:A,'customer data'!G:G)</f>
        <v>Adult</v>
      </c>
      <c r="M6787" s="7" t="str">
        <f>_xlfn.XLOOKUP(A6787,'Internet data '!A:A,'Internet data '!F:F)</f>
        <v>Yes</v>
      </c>
      <c r="N6787" s="7" t="str">
        <f>_xlfn.XLOOKUP(A6787,'Internet data '!A:A,'Internet data '!I:I)</f>
        <v>Fiber optic</v>
      </c>
      <c r="O6787" s="7">
        <f>_xlfn.XLOOKUP(A6787,'Internet data '!A:A,'Internet data '!J:J)</f>
        <v>6</v>
      </c>
    </row>
    <row r="6788" spans="1:15">
      <c r="A6788" s="7" t="s">
        <v>6804</v>
      </c>
      <c r="B6788" s="7" t="s">
        <v>12</v>
      </c>
      <c r="C6788" s="7" t="s">
        <v>11</v>
      </c>
      <c r="D6788" s="7" t="s">
        <v>10</v>
      </c>
      <c r="E6788" s="7" t="s">
        <v>23</v>
      </c>
      <c r="F6788" s="7">
        <v>11</v>
      </c>
      <c r="G6788" s="7">
        <v>48.55</v>
      </c>
      <c r="H6788" s="7">
        <v>501</v>
      </c>
      <c r="I6788" s="7" t="s">
        <v>12</v>
      </c>
      <c r="J6788" s="7" t="str">
        <f>_xlfn.XLOOKUP(A6788,'customer data'!A:A,'customer data'!B:B)</f>
        <v>Female</v>
      </c>
      <c r="K6788" s="7" t="str">
        <f>_xlfn.XLOOKUP(A6788,'customer data'!A:A,'customer data'!C:C)</f>
        <v>No</v>
      </c>
      <c r="L6788" s="7" t="str">
        <f ca="1">_xlfn.XLOOKUP(A6788,'customer data'!A:A,'customer data'!G:G)</f>
        <v>Young</v>
      </c>
      <c r="M6788" s="7" t="str">
        <f>_xlfn.XLOOKUP(A6788,'Internet data '!A:A,'Internet data '!F:F)</f>
        <v>No</v>
      </c>
      <c r="N6788" s="7" t="str">
        <f>_xlfn.XLOOKUP(A6788,'Internet data '!A:A,'Internet data '!I:I)</f>
        <v>DSL</v>
      </c>
      <c r="O6788" s="7">
        <f>_xlfn.XLOOKUP(A6788,'Internet data '!A:A,'Internet data '!J:J)</f>
        <v>1</v>
      </c>
    </row>
    <row r="6789" spans="1:15">
      <c r="A6789" s="7" t="s">
        <v>6805</v>
      </c>
      <c r="B6789" s="7" t="s">
        <v>12</v>
      </c>
      <c r="C6789" s="7" t="s">
        <v>11</v>
      </c>
      <c r="D6789" s="7" t="s">
        <v>12</v>
      </c>
      <c r="E6789" s="7" t="s">
        <v>13</v>
      </c>
      <c r="F6789" s="7">
        <v>35</v>
      </c>
      <c r="G6789" s="7">
        <v>109.95</v>
      </c>
      <c r="H6789" s="7">
        <v>3782.4</v>
      </c>
      <c r="I6789" s="7" t="s">
        <v>10</v>
      </c>
      <c r="J6789" s="7" t="str">
        <f>_xlfn.XLOOKUP(A6789,'customer data'!A:A,'customer data'!B:B)</f>
        <v>Male</v>
      </c>
      <c r="K6789" s="7" t="str">
        <f>_xlfn.XLOOKUP(A6789,'customer data'!A:A,'customer data'!C:C)</f>
        <v>Yes</v>
      </c>
      <c r="L6789" s="7" t="str">
        <f ca="1">_xlfn.XLOOKUP(A6789,'customer data'!A:A,'customer data'!G:G)</f>
        <v>Adult</v>
      </c>
      <c r="M6789" s="7" t="str">
        <f>_xlfn.XLOOKUP(A6789,'Internet data '!A:A,'Internet data '!F:F)</f>
        <v>Yes</v>
      </c>
      <c r="N6789" s="7" t="str">
        <f>_xlfn.XLOOKUP(A6789,'Internet data '!A:A,'Internet data '!I:I)</f>
        <v>Fiber optic</v>
      </c>
      <c r="O6789" s="7">
        <f>_xlfn.XLOOKUP(A6789,'Internet data '!A:A,'Internet data '!J:J)</f>
        <v>6</v>
      </c>
    </row>
    <row r="6790" spans="1:15">
      <c r="A6790" s="7" t="s">
        <v>6806</v>
      </c>
      <c r="B6790" s="7" t="s">
        <v>12</v>
      </c>
      <c r="C6790" s="7" t="s">
        <v>11</v>
      </c>
      <c r="D6790" s="7" t="s">
        <v>10</v>
      </c>
      <c r="E6790" s="7" t="s">
        <v>16</v>
      </c>
      <c r="F6790" s="7">
        <v>25</v>
      </c>
      <c r="G6790" s="7">
        <v>20.8</v>
      </c>
      <c r="H6790" s="7">
        <v>460.2</v>
      </c>
      <c r="I6790" s="7" t="s">
        <v>10</v>
      </c>
      <c r="J6790" s="7" t="str">
        <f>_xlfn.XLOOKUP(A6790,'customer data'!A:A,'customer data'!B:B)</f>
        <v>Male</v>
      </c>
      <c r="K6790" s="7" t="str">
        <f>_xlfn.XLOOKUP(A6790,'customer data'!A:A,'customer data'!C:C)</f>
        <v>No</v>
      </c>
      <c r="L6790" s="7" t="str">
        <f ca="1">_xlfn.XLOOKUP(A6790,'customer data'!A:A,'customer data'!G:G)</f>
        <v>Adult</v>
      </c>
      <c r="M6790" s="7" t="str">
        <f>_xlfn.XLOOKUP(A6790,'Internet data '!A:A,'Internet data '!F:F)</f>
        <v>No</v>
      </c>
      <c r="N6790" s="7" t="str">
        <f>_xlfn.XLOOKUP(A6790,'Internet data '!A:A,'Internet data '!I:I)</f>
        <v>No</v>
      </c>
      <c r="O6790" s="7">
        <f>_xlfn.XLOOKUP(A6790,'Internet data '!A:A,'Internet data '!J:J)</f>
        <v>0</v>
      </c>
    </row>
    <row r="6791" spans="1:15">
      <c r="A6791" s="7" t="s">
        <v>6807</v>
      </c>
      <c r="B6791" s="7" t="s">
        <v>12</v>
      </c>
      <c r="C6791" s="7" t="s">
        <v>11</v>
      </c>
      <c r="D6791" s="7" t="s">
        <v>12</v>
      </c>
      <c r="E6791" s="7" t="s">
        <v>16</v>
      </c>
      <c r="F6791" s="7">
        <v>1</v>
      </c>
      <c r="G6791" s="7">
        <v>20.2</v>
      </c>
      <c r="H6791" s="7">
        <v>20.2</v>
      </c>
      <c r="I6791" s="7" t="s">
        <v>12</v>
      </c>
      <c r="J6791" s="7" t="str">
        <f>_xlfn.XLOOKUP(A6791,'customer data'!A:A,'customer data'!B:B)</f>
        <v>Female</v>
      </c>
      <c r="K6791" s="7" t="str">
        <f>_xlfn.XLOOKUP(A6791,'customer data'!A:A,'customer data'!C:C)</f>
        <v>No</v>
      </c>
      <c r="L6791" s="7" t="str">
        <f ca="1">_xlfn.XLOOKUP(A6791,'customer data'!A:A,'customer data'!G:G)</f>
        <v>Adult</v>
      </c>
      <c r="M6791" s="7" t="str">
        <f>_xlfn.XLOOKUP(A6791,'Internet data '!A:A,'Internet data '!F:F)</f>
        <v>No</v>
      </c>
      <c r="N6791" s="7" t="str">
        <f>_xlfn.XLOOKUP(A6791,'Internet data '!A:A,'Internet data '!I:I)</f>
        <v>No</v>
      </c>
      <c r="O6791" s="7">
        <f>_xlfn.XLOOKUP(A6791,'Internet data '!A:A,'Internet data '!J:J)</f>
        <v>0</v>
      </c>
    </row>
    <row r="6792" spans="1:15">
      <c r="A6792" s="7" t="s">
        <v>6808</v>
      </c>
      <c r="B6792" s="7" t="s">
        <v>12</v>
      </c>
      <c r="C6792" s="7" t="s">
        <v>29</v>
      </c>
      <c r="D6792" s="7" t="s">
        <v>12</v>
      </c>
      <c r="E6792" s="7" t="s">
        <v>19</v>
      </c>
      <c r="F6792" s="7">
        <v>67</v>
      </c>
      <c r="G6792" s="7">
        <v>25.6</v>
      </c>
      <c r="H6792" s="7">
        <v>1790.35</v>
      </c>
      <c r="I6792" s="7" t="s">
        <v>10</v>
      </c>
      <c r="J6792" s="7" t="str">
        <f>_xlfn.XLOOKUP(A6792,'customer data'!A:A,'customer data'!B:B)</f>
        <v>Female</v>
      </c>
      <c r="K6792" s="7" t="str">
        <f>_xlfn.XLOOKUP(A6792,'customer data'!A:A,'customer data'!C:C)</f>
        <v>No</v>
      </c>
      <c r="L6792" s="7" t="str">
        <f ca="1">_xlfn.XLOOKUP(A6792,'customer data'!A:A,'customer data'!G:G)</f>
        <v>Adult</v>
      </c>
      <c r="M6792" s="7" t="str">
        <f>_xlfn.XLOOKUP(A6792,'Internet data '!A:A,'Internet data '!F:F)</f>
        <v>No</v>
      </c>
      <c r="N6792" s="7" t="str">
        <f>_xlfn.XLOOKUP(A6792,'Internet data '!A:A,'Internet data '!I:I)</f>
        <v>No</v>
      </c>
      <c r="O6792" s="7">
        <f>_xlfn.XLOOKUP(A6792,'Internet data '!A:A,'Internet data '!J:J)</f>
        <v>1</v>
      </c>
    </row>
    <row r="6793" spans="1:15">
      <c r="A6793" s="7" t="s">
        <v>6809</v>
      </c>
      <c r="B6793" s="7" t="s">
        <v>10</v>
      </c>
      <c r="C6793" s="7" t="s">
        <v>11</v>
      </c>
      <c r="D6793" s="7" t="s">
        <v>12</v>
      </c>
      <c r="E6793" s="7" t="s">
        <v>13</v>
      </c>
      <c r="F6793" s="7">
        <v>19</v>
      </c>
      <c r="G6793" s="7">
        <v>39.65</v>
      </c>
      <c r="H6793" s="7">
        <v>733.35</v>
      </c>
      <c r="I6793" s="7" t="s">
        <v>12</v>
      </c>
      <c r="J6793" s="7" t="str">
        <f>_xlfn.XLOOKUP(A6793,'customer data'!A:A,'customer data'!B:B)</f>
        <v>Male</v>
      </c>
      <c r="K6793" s="7" t="str">
        <f>_xlfn.XLOOKUP(A6793,'customer data'!A:A,'customer data'!C:C)</f>
        <v>No</v>
      </c>
      <c r="L6793" s="7" t="str">
        <f ca="1">_xlfn.XLOOKUP(A6793,'customer data'!A:A,'customer data'!G:G)</f>
        <v>Adult</v>
      </c>
      <c r="M6793" s="7" t="str">
        <f>_xlfn.XLOOKUP(A6793,'Internet data '!A:A,'Internet data '!F:F)</f>
        <v>No</v>
      </c>
      <c r="N6793" s="7" t="str">
        <f>_xlfn.XLOOKUP(A6793,'Internet data '!A:A,'Internet data '!I:I)</f>
        <v>DSL</v>
      </c>
      <c r="O6793" s="7">
        <f>_xlfn.XLOOKUP(A6793,'Internet data '!A:A,'Internet data '!J:J)</f>
        <v>2</v>
      </c>
    </row>
    <row r="6794" spans="1:15">
      <c r="A6794" s="7" t="s">
        <v>6810</v>
      </c>
      <c r="B6794" s="7" t="s">
        <v>12</v>
      </c>
      <c r="C6794" s="7" t="s">
        <v>15</v>
      </c>
      <c r="D6794" s="7" t="s">
        <v>10</v>
      </c>
      <c r="E6794" s="7" t="s">
        <v>13</v>
      </c>
      <c r="F6794" s="7">
        <v>56</v>
      </c>
      <c r="G6794" s="7">
        <v>24.9</v>
      </c>
      <c r="H6794" s="7">
        <v>1334</v>
      </c>
      <c r="I6794" s="7" t="s">
        <v>12</v>
      </c>
      <c r="J6794" s="7" t="str">
        <f>_xlfn.XLOOKUP(A6794,'customer data'!A:A,'customer data'!B:B)</f>
        <v>Male</v>
      </c>
      <c r="K6794" s="7" t="str">
        <f>_xlfn.XLOOKUP(A6794,'customer data'!A:A,'customer data'!C:C)</f>
        <v>No</v>
      </c>
      <c r="L6794" s="7" t="str">
        <f ca="1">_xlfn.XLOOKUP(A6794,'customer data'!A:A,'customer data'!G:G)</f>
        <v>Adult</v>
      </c>
      <c r="M6794" s="7" t="str">
        <f>_xlfn.XLOOKUP(A6794,'Internet data '!A:A,'Internet data '!F:F)</f>
        <v>No</v>
      </c>
      <c r="N6794" s="7" t="str">
        <f>_xlfn.XLOOKUP(A6794,'Internet data '!A:A,'Internet data '!I:I)</f>
        <v>No</v>
      </c>
      <c r="O6794" s="7">
        <f>_xlfn.XLOOKUP(A6794,'Internet data '!A:A,'Internet data '!J:J)</f>
        <v>1</v>
      </c>
    </row>
    <row r="6795" spans="1:15">
      <c r="A6795" s="7" t="s">
        <v>6811</v>
      </c>
      <c r="B6795" s="7" t="s">
        <v>12</v>
      </c>
      <c r="C6795" s="7" t="s">
        <v>29</v>
      </c>
      <c r="D6795" s="7" t="s">
        <v>12</v>
      </c>
      <c r="E6795" s="7" t="s">
        <v>23</v>
      </c>
      <c r="F6795" s="7">
        <v>72</v>
      </c>
      <c r="G6795" s="7">
        <v>108.4</v>
      </c>
      <c r="H6795" s="7">
        <v>7767.25</v>
      </c>
      <c r="I6795" s="7" t="s">
        <v>10</v>
      </c>
      <c r="J6795" s="7" t="str">
        <f>_xlfn.XLOOKUP(A6795,'customer data'!A:A,'customer data'!B:B)</f>
        <v>Male</v>
      </c>
      <c r="K6795" s="7" t="str">
        <f>_xlfn.XLOOKUP(A6795,'customer data'!A:A,'customer data'!C:C)</f>
        <v>Yes</v>
      </c>
      <c r="L6795" s="7" t="str">
        <f ca="1">_xlfn.XLOOKUP(A6795,'customer data'!A:A,'customer data'!G:G)</f>
        <v>Adult</v>
      </c>
      <c r="M6795" s="7" t="str">
        <f>_xlfn.XLOOKUP(A6795,'Internet data '!A:A,'Internet data '!F:F)</f>
        <v>No</v>
      </c>
      <c r="N6795" s="7" t="str">
        <f>_xlfn.XLOOKUP(A6795,'Internet data '!A:A,'Internet data '!I:I)</f>
        <v>Fiber optic</v>
      </c>
      <c r="O6795" s="7">
        <f>_xlfn.XLOOKUP(A6795,'Internet data '!A:A,'Internet data '!J:J)</f>
        <v>6</v>
      </c>
    </row>
    <row r="6796" spans="1:15">
      <c r="A6796" s="7" t="s">
        <v>6812</v>
      </c>
      <c r="B6796" s="7" t="s">
        <v>12</v>
      </c>
      <c r="C6796" s="7" t="s">
        <v>29</v>
      </c>
      <c r="D6796" s="7" t="s">
        <v>10</v>
      </c>
      <c r="E6796" s="7" t="s">
        <v>16</v>
      </c>
      <c r="F6796" s="7">
        <v>43</v>
      </c>
      <c r="G6796" s="7">
        <v>19.55</v>
      </c>
      <c r="H6796" s="7">
        <v>876.15</v>
      </c>
      <c r="I6796" s="7" t="s">
        <v>10</v>
      </c>
      <c r="J6796" s="7" t="str">
        <f>_xlfn.XLOOKUP(A6796,'customer data'!A:A,'customer data'!B:B)</f>
        <v>Male</v>
      </c>
      <c r="K6796" s="7" t="str">
        <f>_xlfn.XLOOKUP(A6796,'customer data'!A:A,'customer data'!C:C)</f>
        <v>No</v>
      </c>
      <c r="L6796" s="7" t="str">
        <f ca="1">_xlfn.XLOOKUP(A6796,'customer data'!A:A,'customer data'!G:G)</f>
        <v>Adult</v>
      </c>
      <c r="M6796" s="7" t="str">
        <f>_xlfn.XLOOKUP(A6796,'Internet data '!A:A,'Internet data '!F:F)</f>
        <v>No</v>
      </c>
      <c r="N6796" s="7" t="str">
        <f>_xlfn.XLOOKUP(A6796,'Internet data '!A:A,'Internet data '!I:I)</f>
        <v>No</v>
      </c>
      <c r="O6796" s="7">
        <f>_xlfn.XLOOKUP(A6796,'Internet data '!A:A,'Internet data '!J:J)</f>
        <v>0</v>
      </c>
    </row>
    <row r="6797" spans="1:15">
      <c r="A6797" s="7" t="s">
        <v>6813</v>
      </c>
      <c r="B6797" s="7" t="s">
        <v>12</v>
      </c>
      <c r="C6797" s="7" t="s">
        <v>11</v>
      </c>
      <c r="D6797" s="7" t="s">
        <v>12</v>
      </c>
      <c r="E6797" s="7" t="s">
        <v>13</v>
      </c>
      <c r="F6797" s="7">
        <v>55</v>
      </c>
      <c r="G6797" s="7">
        <v>85.1</v>
      </c>
      <c r="H6797" s="7">
        <v>4600.95</v>
      </c>
      <c r="I6797" s="7" t="s">
        <v>10</v>
      </c>
      <c r="J6797" s="7" t="str">
        <f>_xlfn.XLOOKUP(A6797,'customer data'!A:A,'customer data'!B:B)</f>
        <v>Female</v>
      </c>
      <c r="K6797" s="7" t="str">
        <f>_xlfn.XLOOKUP(A6797,'customer data'!A:A,'customer data'!C:C)</f>
        <v>Yes</v>
      </c>
      <c r="L6797" s="7" t="str">
        <f ca="1">_xlfn.XLOOKUP(A6797,'customer data'!A:A,'customer data'!G:G)</f>
        <v>Adult</v>
      </c>
      <c r="M6797" s="7" t="str">
        <f>_xlfn.XLOOKUP(A6797,'Internet data '!A:A,'Internet data '!F:F)</f>
        <v>No</v>
      </c>
      <c r="N6797" s="7" t="str">
        <f>_xlfn.XLOOKUP(A6797,'Internet data '!A:A,'Internet data '!I:I)</f>
        <v>Fiber optic</v>
      </c>
      <c r="O6797" s="7">
        <f>_xlfn.XLOOKUP(A6797,'Internet data '!A:A,'Internet data '!J:J)</f>
        <v>3</v>
      </c>
    </row>
    <row r="6798" spans="1:15">
      <c r="A6798" s="7" t="s">
        <v>6814</v>
      </c>
      <c r="B6798" s="7" t="s">
        <v>12</v>
      </c>
      <c r="C6798" s="7" t="s">
        <v>11</v>
      </c>
      <c r="D6798" s="7" t="s">
        <v>10</v>
      </c>
      <c r="E6798" s="7" t="s">
        <v>16</v>
      </c>
      <c r="F6798" s="7">
        <v>2</v>
      </c>
      <c r="G6798" s="7">
        <v>56.7</v>
      </c>
      <c r="H6798" s="7">
        <v>113.55</v>
      </c>
      <c r="I6798" s="7" t="s">
        <v>12</v>
      </c>
      <c r="J6798" s="7" t="str">
        <f>_xlfn.XLOOKUP(A6798,'customer data'!A:A,'customer data'!B:B)</f>
        <v>Male</v>
      </c>
      <c r="K6798" s="7" t="str">
        <f>_xlfn.XLOOKUP(A6798,'customer data'!A:A,'customer data'!C:C)</f>
        <v>Yes</v>
      </c>
      <c r="L6798" s="7" t="str">
        <f ca="1">_xlfn.XLOOKUP(A6798,'customer data'!A:A,'customer data'!G:G)</f>
        <v>Adult</v>
      </c>
      <c r="M6798" s="7" t="str">
        <f>_xlfn.XLOOKUP(A6798,'Internet data '!A:A,'Internet data '!F:F)</f>
        <v>No</v>
      </c>
      <c r="N6798" s="7" t="str">
        <f>_xlfn.XLOOKUP(A6798,'Internet data '!A:A,'Internet data '!I:I)</f>
        <v>DSL</v>
      </c>
      <c r="O6798" s="7">
        <f>_xlfn.XLOOKUP(A6798,'Internet data '!A:A,'Internet data '!J:J)</f>
        <v>2</v>
      </c>
    </row>
    <row r="6799" spans="1:15">
      <c r="A6799" s="7" t="s">
        <v>6815</v>
      </c>
      <c r="B6799" s="7" t="s">
        <v>12</v>
      </c>
      <c r="C6799" s="7" t="s">
        <v>11</v>
      </c>
      <c r="D6799" s="7" t="s">
        <v>12</v>
      </c>
      <c r="E6799" s="7" t="s">
        <v>16</v>
      </c>
      <c r="F6799" s="7">
        <v>27</v>
      </c>
      <c r="G6799" s="7">
        <v>69.05</v>
      </c>
      <c r="H6799" s="7">
        <v>1793.25</v>
      </c>
      <c r="I6799" s="7" t="s">
        <v>10</v>
      </c>
      <c r="J6799" s="7" t="str">
        <f>_xlfn.XLOOKUP(A6799,'customer data'!A:A,'customer data'!B:B)</f>
        <v>Male</v>
      </c>
      <c r="K6799" s="7" t="str">
        <f>_xlfn.XLOOKUP(A6799,'customer data'!A:A,'customer data'!C:C)</f>
        <v>No</v>
      </c>
      <c r="L6799" s="7" t="str">
        <f ca="1">_xlfn.XLOOKUP(A6799,'customer data'!A:A,'customer data'!G:G)</f>
        <v>Adult</v>
      </c>
      <c r="M6799" s="7" t="str">
        <f>_xlfn.XLOOKUP(A6799,'Internet data '!A:A,'Internet data '!F:F)</f>
        <v>No</v>
      </c>
      <c r="N6799" s="7" t="str">
        <f>_xlfn.XLOOKUP(A6799,'Internet data '!A:A,'Internet data '!I:I)</f>
        <v>Fiber optic</v>
      </c>
      <c r="O6799" s="7">
        <f>_xlfn.XLOOKUP(A6799,'Internet data '!A:A,'Internet data '!J:J)</f>
        <v>0</v>
      </c>
    </row>
    <row r="6800" spans="1:15">
      <c r="A6800" s="7" t="s">
        <v>6816</v>
      </c>
      <c r="B6800" s="7" t="s">
        <v>12</v>
      </c>
      <c r="C6800" s="7" t="s">
        <v>11</v>
      </c>
      <c r="D6800" s="7" t="s">
        <v>12</v>
      </c>
      <c r="E6800" s="7" t="s">
        <v>16</v>
      </c>
      <c r="F6800" s="7">
        <v>13</v>
      </c>
      <c r="G6800" s="7">
        <v>70.150000000000006</v>
      </c>
      <c r="H6800" s="7">
        <v>886.7</v>
      </c>
      <c r="I6800" s="7" t="s">
        <v>10</v>
      </c>
      <c r="J6800" s="7" t="str">
        <f>_xlfn.XLOOKUP(A6800,'customer data'!A:A,'customer data'!B:B)</f>
        <v>Female</v>
      </c>
      <c r="K6800" s="7" t="str">
        <f>_xlfn.XLOOKUP(A6800,'customer data'!A:A,'customer data'!C:C)</f>
        <v>No</v>
      </c>
      <c r="L6800" s="7" t="str">
        <f ca="1">_xlfn.XLOOKUP(A6800,'customer data'!A:A,'customer data'!G:G)</f>
        <v>Adult</v>
      </c>
      <c r="M6800" s="7" t="str">
        <f>_xlfn.XLOOKUP(A6800,'Internet data '!A:A,'Internet data '!F:F)</f>
        <v>No</v>
      </c>
      <c r="N6800" s="7" t="str">
        <f>_xlfn.XLOOKUP(A6800,'Internet data '!A:A,'Internet data '!I:I)</f>
        <v>Fiber optic</v>
      </c>
      <c r="O6800" s="7">
        <f>_xlfn.XLOOKUP(A6800,'Internet data '!A:A,'Internet data '!J:J)</f>
        <v>0</v>
      </c>
    </row>
    <row r="6801" spans="1:15">
      <c r="A6801" s="7" t="s">
        <v>6817</v>
      </c>
      <c r="B6801" s="7" t="s">
        <v>12</v>
      </c>
      <c r="C6801" s="7" t="s">
        <v>29</v>
      </c>
      <c r="D6801" s="7" t="s">
        <v>12</v>
      </c>
      <c r="E6801" s="7" t="s">
        <v>16</v>
      </c>
      <c r="F6801" s="7">
        <v>70</v>
      </c>
      <c r="G6801" s="7">
        <v>111.15</v>
      </c>
      <c r="H6801" s="7">
        <v>7737.55</v>
      </c>
      <c r="I6801" s="7" t="s">
        <v>10</v>
      </c>
      <c r="J6801" s="7" t="str">
        <f>_xlfn.XLOOKUP(A6801,'customer data'!A:A,'customer data'!B:B)</f>
        <v>Female</v>
      </c>
      <c r="K6801" s="7" t="str">
        <f>_xlfn.XLOOKUP(A6801,'customer data'!A:A,'customer data'!C:C)</f>
        <v>No</v>
      </c>
      <c r="L6801" s="7" t="str">
        <f ca="1">_xlfn.XLOOKUP(A6801,'customer data'!A:A,'customer data'!G:G)</f>
        <v>Adult</v>
      </c>
      <c r="M6801" s="7" t="str">
        <f>_xlfn.XLOOKUP(A6801,'Internet data '!A:A,'Internet data '!F:F)</f>
        <v>No</v>
      </c>
      <c r="N6801" s="7" t="str">
        <f>_xlfn.XLOOKUP(A6801,'Internet data '!A:A,'Internet data '!I:I)</f>
        <v>Fiber optic</v>
      </c>
      <c r="O6801" s="7">
        <f>_xlfn.XLOOKUP(A6801,'Internet data '!A:A,'Internet data '!J:J)</f>
        <v>6</v>
      </c>
    </row>
    <row r="6802" spans="1:15">
      <c r="A6802" s="7" t="s">
        <v>6818</v>
      </c>
      <c r="B6802" s="7" t="s">
        <v>12</v>
      </c>
      <c r="C6802" s="7" t="s">
        <v>15</v>
      </c>
      <c r="D6802" s="7" t="s">
        <v>10</v>
      </c>
      <c r="E6802" s="7" t="s">
        <v>16</v>
      </c>
      <c r="F6802" s="7">
        <v>14</v>
      </c>
      <c r="G6802" s="7">
        <v>105.95</v>
      </c>
      <c r="H6802" s="7">
        <v>1348.9</v>
      </c>
      <c r="I6802" s="7" t="s">
        <v>12</v>
      </c>
      <c r="J6802" s="7" t="str">
        <f>_xlfn.XLOOKUP(A6802,'customer data'!A:A,'customer data'!B:B)</f>
        <v>Female</v>
      </c>
      <c r="K6802" s="7" t="str">
        <f>_xlfn.XLOOKUP(A6802,'customer data'!A:A,'customer data'!C:C)</f>
        <v>Yes</v>
      </c>
      <c r="L6802" s="7" t="str">
        <f ca="1">_xlfn.XLOOKUP(A6802,'customer data'!A:A,'customer data'!G:G)</f>
        <v>Adult</v>
      </c>
      <c r="M6802" s="7" t="str">
        <f>_xlfn.XLOOKUP(A6802,'Internet data '!A:A,'Internet data '!F:F)</f>
        <v>Yes</v>
      </c>
      <c r="N6802" s="7" t="str">
        <f>_xlfn.XLOOKUP(A6802,'Internet data '!A:A,'Internet data '!I:I)</f>
        <v>Fiber optic</v>
      </c>
      <c r="O6802" s="7">
        <f>_xlfn.XLOOKUP(A6802,'Internet data '!A:A,'Internet data '!J:J)</f>
        <v>5</v>
      </c>
    </row>
    <row r="6803" spans="1:15">
      <c r="A6803" s="7" t="s">
        <v>6819</v>
      </c>
      <c r="B6803" s="7" t="s">
        <v>12</v>
      </c>
      <c r="C6803" s="7" t="s">
        <v>15</v>
      </c>
      <c r="D6803" s="7" t="s">
        <v>12</v>
      </c>
      <c r="E6803" s="7" t="s">
        <v>19</v>
      </c>
      <c r="F6803" s="7">
        <v>19</v>
      </c>
      <c r="G6803" s="7">
        <v>89.35</v>
      </c>
      <c r="H6803" s="7">
        <v>1686.85</v>
      </c>
      <c r="I6803" s="7" t="s">
        <v>10</v>
      </c>
      <c r="J6803" s="7" t="str">
        <f>_xlfn.XLOOKUP(A6803,'customer data'!A:A,'customer data'!B:B)</f>
        <v>Female</v>
      </c>
      <c r="K6803" s="7" t="str">
        <f>_xlfn.XLOOKUP(A6803,'customer data'!A:A,'customer data'!C:C)</f>
        <v>Yes</v>
      </c>
      <c r="L6803" s="7" t="str">
        <f ca="1">_xlfn.XLOOKUP(A6803,'customer data'!A:A,'customer data'!G:G)</f>
        <v>Adult</v>
      </c>
      <c r="M6803" s="7" t="str">
        <f>_xlfn.XLOOKUP(A6803,'Internet data '!A:A,'Internet data '!F:F)</f>
        <v>Yes</v>
      </c>
      <c r="N6803" s="7" t="str">
        <f>_xlfn.XLOOKUP(A6803,'Internet data '!A:A,'Internet data '!I:I)</f>
        <v>Fiber optic</v>
      </c>
      <c r="O6803" s="7">
        <f>_xlfn.XLOOKUP(A6803,'Internet data '!A:A,'Internet data '!J:J)</f>
        <v>3</v>
      </c>
    </row>
    <row r="6804" spans="1:15">
      <c r="A6804" s="7" t="s">
        <v>6820</v>
      </c>
      <c r="B6804" s="7" t="s">
        <v>12</v>
      </c>
      <c r="C6804" s="7" t="s">
        <v>11</v>
      </c>
      <c r="D6804" s="7" t="s">
        <v>12</v>
      </c>
      <c r="E6804" s="7" t="s">
        <v>19</v>
      </c>
      <c r="F6804" s="7">
        <v>20</v>
      </c>
      <c r="G6804" s="7">
        <v>89.1</v>
      </c>
      <c r="H6804" s="7">
        <v>1879.25</v>
      </c>
      <c r="I6804" s="7" t="s">
        <v>10</v>
      </c>
      <c r="J6804" s="7" t="str">
        <f>_xlfn.XLOOKUP(A6804,'customer data'!A:A,'customer data'!B:B)</f>
        <v>Female</v>
      </c>
      <c r="K6804" s="7" t="str">
        <f>_xlfn.XLOOKUP(A6804,'customer data'!A:A,'customer data'!C:C)</f>
        <v>No</v>
      </c>
      <c r="L6804" s="7" t="str">
        <f ca="1">_xlfn.XLOOKUP(A6804,'customer data'!A:A,'customer data'!G:G)</f>
        <v>Adult</v>
      </c>
      <c r="M6804" s="7" t="str">
        <f>_xlfn.XLOOKUP(A6804,'Internet data '!A:A,'Internet data '!F:F)</f>
        <v>No</v>
      </c>
      <c r="N6804" s="7" t="str">
        <f>_xlfn.XLOOKUP(A6804,'Internet data '!A:A,'Internet data '!I:I)</f>
        <v>Fiber optic</v>
      </c>
      <c r="O6804" s="7">
        <f>_xlfn.XLOOKUP(A6804,'Internet data '!A:A,'Internet data '!J:J)</f>
        <v>3</v>
      </c>
    </row>
    <row r="6805" spans="1:15">
      <c r="A6805" s="7" t="s">
        <v>6821</v>
      </c>
      <c r="B6805" s="7" t="s">
        <v>12</v>
      </c>
      <c r="C6805" s="7" t="s">
        <v>15</v>
      </c>
      <c r="D6805" s="7" t="s">
        <v>12</v>
      </c>
      <c r="E6805" s="7" t="s">
        <v>23</v>
      </c>
      <c r="F6805" s="7">
        <v>43</v>
      </c>
      <c r="G6805" s="7">
        <v>91.25</v>
      </c>
      <c r="H6805" s="7">
        <v>4013.8</v>
      </c>
      <c r="I6805" s="7" t="s">
        <v>10</v>
      </c>
      <c r="J6805" s="7" t="str">
        <f>_xlfn.XLOOKUP(A6805,'customer data'!A:A,'customer data'!B:B)</f>
        <v>Male</v>
      </c>
      <c r="K6805" s="7" t="str">
        <f>_xlfn.XLOOKUP(A6805,'customer data'!A:A,'customer data'!C:C)</f>
        <v>Yes</v>
      </c>
      <c r="L6805" s="7" t="str">
        <f ca="1">_xlfn.XLOOKUP(A6805,'customer data'!A:A,'customer data'!G:G)</f>
        <v>Adult</v>
      </c>
      <c r="M6805" s="7" t="str">
        <f>_xlfn.XLOOKUP(A6805,'Internet data '!A:A,'Internet data '!F:F)</f>
        <v>Yes</v>
      </c>
      <c r="N6805" s="7" t="str">
        <f>_xlfn.XLOOKUP(A6805,'Internet data '!A:A,'Internet data '!I:I)</f>
        <v>Fiber optic</v>
      </c>
      <c r="O6805" s="7">
        <f>_xlfn.XLOOKUP(A6805,'Internet data '!A:A,'Internet data '!J:J)</f>
        <v>4</v>
      </c>
    </row>
    <row r="6806" spans="1:15">
      <c r="A6806" s="7" t="s">
        <v>6822</v>
      </c>
      <c r="B6806" s="7" t="s">
        <v>12</v>
      </c>
      <c r="C6806" s="7" t="s">
        <v>11</v>
      </c>
      <c r="D6806" s="7" t="s">
        <v>12</v>
      </c>
      <c r="E6806" s="7" t="s">
        <v>16</v>
      </c>
      <c r="F6806" s="7">
        <v>5</v>
      </c>
      <c r="G6806" s="7">
        <v>90.35</v>
      </c>
      <c r="H6806" s="7">
        <v>434.5</v>
      </c>
      <c r="I6806" s="7" t="s">
        <v>10</v>
      </c>
      <c r="J6806" s="7" t="str">
        <f>_xlfn.XLOOKUP(A6806,'customer data'!A:A,'customer data'!B:B)</f>
        <v>Male</v>
      </c>
      <c r="K6806" s="7" t="str">
        <f>_xlfn.XLOOKUP(A6806,'customer data'!A:A,'customer data'!C:C)</f>
        <v>Yes</v>
      </c>
      <c r="L6806" s="7" t="str">
        <f ca="1">_xlfn.XLOOKUP(A6806,'customer data'!A:A,'customer data'!G:G)</f>
        <v>Adult</v>
      </c>
      <c r="M6806" s="7" t="str">
        <f>_xlfn.XLOOKUP(A6806,'Internet data '!A:A,'Internet data '!F:F)</f>
        <v>No</v>
      </c>
      <c r="N6806" s="7" t="str">
        <f>_xlfn.XLOOKUP(A6806,'Internet data '!A:A,'Internet data '!I:I)</f>
        <v>Fiber optic</v>
      </c>
      <c r="O6806" s="7">
        <f>_xlfn.XLOOKUP(A6806,'Internet data '!A:A,'Internet data '!J:J)</f>
        <v>3</v>
      </c>
    </row>
    <row r="6807" spans="1:15">
      <c r="A6807" s="7" t="s">
        <v>6823</v>
      </c>
      <c r="B6807" s="7" t="s">
        <v>12</v>
      </c>
      <c r="C6807" s="7" t="s">
        <v>15</v>
      </c>
      <c r="D6807" s="7" t="s">
        <v>12</v>
      </c>
      <c r="E6807" s="7" t="s">
        <v>19</v>
      </c>
      <c r="F6807" s="7">
        <v>70</v>
      </c>
      <c r="G6807" s="7">
        <v>105.55</v>
      </c>
      <c r="H6807" s="7">
        <v>7195.35</v>
      </c>
      <c r="I6807" s="7" t="s">
        <v>10</v>
      </c>
      <c r="J6807" s="7" t="str">
        <f>_xlfn.XLOOKUP(A6807,'customer data'!A:A,'customer data'!B:B)</f>
        <v>Female</v>
      </c>
      <c r="K6807" s="7" t="str">
        <f>_xlfn.XLOOKUP(A6807,'customer data'!A:A,'customer data'!C:C)</f>
        <v>Yes</v>
      </c>
      <c r="L6807" s="7" t="str">
        <f ca="1">_xlfn.XLOOKUP(A6807,'customer data'!A:A,'customer data'!G:G)</f>
        <v>Adult</v>
      </c>
      <c r="M6807" s="7" t="str">
        <f>_xlfn.XLOOKUP(A6807,'Internet data '!A:A,'Internet data '!F:F)</f>
        <v>Yes</v>
      </c>
      <c r="N6807" s="7" t="str">
        <f>_xlfn.XLOOKUP(A6807,'Internet data '!A:A,'Internet data '!I:I)</f>
        <v>Fiber optic</v>
      </c>
      <c r="O6807" s="7">
        <f>_xlfn.XLOOKUP(A6807,'Internet data '!A:A,'Internet data '!J:J)</f>
        <v>5</v>
      </c>
    </row>
    <row r="6808" spans="1:15">
      <c r="A6808" s="7" t="s">
        <v>6824</v>
      </c>
      <c r="B6808" s="7" t="s">
        <v>12</v>
      </c>
      <c r="C6808" s="7" t="s">
        <v>29</v>
      </c>
      <c r="D6808" s="7" t="s">
        <v>10</v>
      </c>
      <c r="E6808" s="7" t="s">
        <v>16</v>
      </c>
      <c r="F6808" s="7">
        <v>40</v>
      </c>
      <c r="G6808" s="7">
        <v>19.100000000000001</v>
      </c>
      <c r="H6808" s="7">
        <v>780.1</v>
      </c>
      <c r="I6808" s="7" t="s">
        <v>10</v>
      </c>
      <c r="J6808" s="7" t="str">
        <f>_xlfn.XLOOKUP(A6808,'customer data'!A:A,'customer data'!B:B)</f>
        <v>Female</v>
      </c>
      <c r="K6808" s="7" t="str">
        <f>_xlfn.XLOOKUP(A6808,'customer data'!A:A,'customer data'!C:C)</f>
        <v>Yes</v>
      </c>
      <c r="L6808" s="7" t="str">
        <f ca="1">_xlfn.XLOOKUP(A6808,'customer data'!A:A,'customer data'!G:G)</f>
        <v>Adult</v>
      </c>
      <c r="M6808" s="7" t="str">
        <f>_xlfn.XLOOKUP(A6808,'Internet data '!A:A,'Internet data '!F:F)</f>
        <v>No</v>
      </c>
      <c r="N6808" s="7" t="str">
        <f>_xlfn.XLOOKUP(A6808,'Internet data '!A:A,'Internet data '!I:I)</f>
        <v>No</v>
      </c>
      <c r="O6808" s="7">
        <f>_xlfn.XLOOKUP(A6808,'Internet data '!A:A,'Internet data '!J:J)</f>
        <v>0</v>
      </c>
    </row>
    <row r="6809" spans="1:15">
      <c r="A6809" s="7" t="s">
        <v>6825</v>
      </c>
      <c r="B6809" s="7" t="s">
        <v>12</v>
      </c>
      <c r="C6809" s="7" t="s">
        <v>29</v>
      </c>
      <c r="D6809" s="7" t="s">
        <v>12</v>
      </c>
      <c r="E6809" s="7" t="s">
        <v>23</v>
      </c>
      <c r="F6809" s="7">
        <v>6</v>
      </c>
      <c r="G6809" s="7">
        <v>20.399999999999999</v>
      </c>
      <c r="H6809" s="7">
        <v>107.6</v>
      </c>
      <c r="I6809" s="7" t="s">
        <v>10</v>
      </c>
      <c r="J6809" s="7" t="str">
        <f>_xlfn.XLOOKUP(A6809,'customer data'!A:A,'customer data'!B:B)</f>
        <v>Male</v>
      </c>
      <c r="K6809" s="7" t="str">
        <f>_xlfn.XLOOKUP(A6809,'customer data'!A:A,'customer data'!C:C)</f>
        <v>Yes</v>
      </c>
      <c r="L6809" s="7" t="str">
        <f ca="1">_xlfn.XLOOKUP(A6809,'customer data'!A:A,'customer data'!G:G)</f>
        <v>Adult</v>
      </c>
      <c r="M6809" s="7" t="str">
        <f>_xlfn.XLOOKUP(A6809,'Internet data '!A:A,'Internet data '!F:F)</f>
        <v>No</v>
      </c>
      <c r="N6809" s="7" t="str">
        <f>_xlfn.XLOOKUP(A6809,'Internet data '!A:A,'Internet data '!I:I)</f>
        <v>No</v>
      </c>
      <c r="O6809" s="7">
        <f>_xlfn.XLOOKUP(A6809,'Internet data '!A:A,'Internet data '!J:J)</f>
        <v>0</v>
      </c>
    </row>
    <row r="6810" spans="1:15">
      <c r="A6810" s="7" t="s">
        <v>6826</v>
      </c>
      <c r="B6810" s="7" t="s">
        <v>12</v>
      </c>
      <c r="C6810" s="7" t="s">
        <v>29</v>
      </c>
      <c r="D6810" s="7" t="s">
        <v>12</v>
      </c>
      <c r="E6810" s="7" t="s">
        <v>13</v>
      </c>
      <c r="F6810" s="7">
        <v>39</v>
      </c>
      <c r="G6810" s="7">
        <v>100.45</v>
      </c>
      <c r="H6810" s="7">
        <v>3801.7</v>
      </c>
      <c r="I6810" s="7" t="s">
        <v>10</v>
      </c>
      <c r="J6810" s="7" t="str">
        <f>_xlfn.XLOOKUP(A6810,'customer data'!A:A,'customer data'!B:B)</f>
        <v>Male</v>
      </c>
      <c r="K6810" s="7" t="str">
        <f>_xlfn.XLOOKUP(A6810,'customer data'!A:A,'customer data'!C:C)</f>
        <v>No</v>
      </c>
      <c r="L6810" s="7" t="str">
        <f ca="1">_xlfn.XLOOKUP(A6810,'customer data'!A:A,'customer data'!G:G)</f>
        <v>Adult</v>
      </c>
      <c r="M6810" s="7" t="str">
        <f>_xlfn.XLOOKUP(A6810,'Internet data '!A:A,'Internet data '!F:F)</f>
        <v>No</v>
      </c>
      <c r="N6810" s="7" t="str">
        <f>_xlfn.XLOOKUP(A6810,'Internet data '!A:A,'Internet data '!I:I)</f>
        <v>Fiber optic</v>
      </c>
      <c r="O6810" s="7">
        <f>_xlfn.XLOOKUP(A6810,'Internet data '!A:A,'Internet data '!J:J)</f>
        <v>4</v>
      </c>
    </row>
    <row r="6811" spans="1:15">
      <c r="A6811" s="7" t="s">
        <v>6827</v>
      </c>
      <c r="B6811" s="7" t="s">
        <v>12</v>
      </c>
      <c r="C6811" s="7" t="s">
        <v>11</v>
      </c>
      <c r="D6811" s="7" t="s">
        <v>10</v>
      </c>
      <c r="E6811" s="7" t="s">
        <v>13</v>
      </c>
      <c r="F6811" s="7">
        <v>4</v>
      </c>
      <c r="G6811" s="7">
        <v>74.95</v>
      </c>
      <c r="H6811" s="7">
        <v>308.7</v>
      </c>
      <c r="I6811" s="7" t="s">
        <v>12</v>
      </c>
      <c r="J6811" s="7" t="str">
        <f>_xlfn.XLOOKUP(A6811,'customer data'!A:A,'customer data'!B:B)</f>
        <v>Male</v>
      </c>
      <c r="K6811" s="7" t="str">
        <f>_xlfn.XLOOKUP(A6811,'customer data'!A:A,'customer data'!C:C)</f>
        <v>Yes</v>
      </c>
      <c r="L6811" s="7" t="str">
        <f ca="1">_xlfn.XLOOKUP(A6811,'customer data'!A:A,'customer data'!G:G)</f>
        <v>Adult</v>
      </c>
      <c r="M6811" s="7" t="str">
        <f>_xlfn.XLOOKUP(A6811,'Internet data '!A:A,'Internet data '!F:F)</f>
        <v>No</v>
      </c>
      <c r="N6811" s="7" t="str">
        <f>_xlfn.XLOOKUP(A6811,'Internet data '!A:A,'Internet data '!I:I)</f>
        <v>Fiber optic</v>
      </c>
      <c r="O6811" s="7">
        <f>_xlfn.XLOOKUP(A6811,'Internet data '!A:A,'Internet data '!J:J)</f>
        <v>1</v>
      </c>
    </row>
    <row r="6812" spans="1:15">
      <c r="A6812" s="7" t="s">
        <v>6828</v>
      </c>
      <c r="B6812" s="7" t="s">
        <v>10</v>
      </c>
      <c r="C6812" s="7" t="s">
        <v>11</v>
      </c>
      <c r="D6812" s="7" t="s">
        <v>12</v>
      </c>
      <c r="E6812" s="7" t="s">
        <v>13</v>
      </c>
      <c r="F6812" s="7">
        <v>15</v>
      </c>
      <c r="G6812" s="7">
        <v>29.7</v>
      </c>
      <c r="H6812" s="7">
        <v>438.25</v>
      </c>
      <c r="I6812" s="7" t="s">
        <v>12</v>
      </c>
      <c r="J6812" s="7" t="str">
        <f>_xlfn.XLOOKUP(A6812,'customer data'!A:A,'customer data'!B:B)</f>
        <v>Male</v>
      </c>
      <c r="K6812" s="7" t="str">
        <f>_xlfn.XLOOKUP(A6812,'customer data'!A:A,'customer data'!C:C)</f>
        <v>No</v>
      </c>
      <c r="L6812" s="7" t="str">
        <f ca="1">_xlfn.XLOOKUP(A6812,'customer data'!A:A,'customer data'!G:G)</f>
        <v>Adult</v>
      </c>
      <c r="M6812" s="7" t="str">
        <f>_xlfn.XLOOKUP(A6812,'Internet data '!A:A,'Internet data '!F:F)</f>
        <v>Yes</v>
      </c>
      <c r="N6812" s="7" t="str">
        <f>_xlfn.XLOOKUP(A6812,'Internet data '!A:A,'Internet data '!I:I)</f>
        <v>DSL</v>
      </c>
      <c r="O6812" s="7">
        <f>_xlfn.XLOOKUP(A6812,'Internet data '!A:A,'Internet data '!J:J)</f>
        <v>1</v>
      </c>
    </row>
    <row r="6813" spans="1:15">
      <c r="A6813" s="7" t="s">
        <v>6829</v>
      </c>
      <c r="B6813" s="7" t="s">
        <v>10</v>
      </c>
      <c r="C6813" s="7" t="s">
        <v>11</v>
      </c>
      <c r="D6813" s="7" t="s">
        <v>12</v>
      </c>
      <c r="E6813" s="7" t="s">
        <v>13</v>
      </c>
      <c r="F6813" s="7">
        <v>1</v>
      </c>
      <c r="G6813" s="7">
        <v>50.35</v>
      </c>
      <c r="H6813" s="7">
        <v>50.35</v>
      </c>
      <c r="I6813" s="7" t="s">
        <v>12</v>
      </c>
      <c r="J6813" s="7" t="str">
        <f>_xlfn.XLOOKUP(A6813,'customer data'!A:A,'customer data'!B:B)</f>
        <v>Male</v>
      </c>
      <c r="K6813" s="7" t="str">
        <f>_xlfn.XLOOKUP(A6813,'customer data'!A:A,'customer data'!C:C)</f>
        <v>Yes</v>
      </c>
      <c r="L6813" s="7" t="str">
        <f ca="1">_xlfn.XLOOKUP(A6813,'customer data'!A:A,'customer data'!G:G)</f>
        <v>Adult</v>
      </c>
      <c r="M6813" s="7" t="str">
        <f>_xlfn.XLOOKUP(A6813,'Internet data '!A:A,'Internet data '!F:F)</f>
        <v>No</v>
      </c>
      <c r="N6813" s="7" t="str">
        <f>_xlfn.XLOOKUP(A6813,'Internet data '!A:A,'Internet data '!I:I)</f>
        <v>DSL</v>
      </c>
      <c r="O6813" s="7">
        <f>_xlfn.XLOOKUP(A6813,'Internet data '!A:A,'Internet data '!J:J)</f>
        <v>3</v>
      </c>
    </row>
    <row r="6814" spans="1:15">
      <c r="A6814" s="7" t="s">
        <v>6830</v>
      </c>
      <c r="B6814" s="7" t="s">
        <v>12</v>
      </c>
      <c r="C6814" s="7" t="s">
        <v>11</v>
      </c>
      <c r="D6814" s="7" t="s">
        <v>12</v>
      </c>
      <c r="E6814" s="7" t="s">
        <v>19</v>
      </c>
      <c r="F6814" s="7">
        <v>45</v>
      </c>
      <c r="G6814" s="7">
        <v>85.7</v>
      </c>
      <c r="H6814" s="7">
        <v>3778.1</v>
      </c>
      <c r="I6814" s="7" t="s">
        <v>10</v>
      </c>
      <c r="J6814" s="7" t="str">
        <f>_xlfn.XLOOKUP(A6814,'customer data'!A:A,'customer data'!B:B)</f>
        <v>Female</v>
      </c>
      <c r="K6814" s="7" t="str">
        <f>_xlfn.XLOOKUP(A6814,'customer data'!A:A,'customer data'!C:C)</f>
        <v>No</v>
      </c>
      <c r="L6814" s="7" t="str">
        <f ca="1">_xlfn.XLOOKUP(A6814,'customer data'!A:A,'customer data'!G:G)</f>
        <v>Adult</v>
      </c>
      <c r="M6814" s="7" t="str">
        <f>_xlfn.XLOOKUP(A6814,'Internet data '!A:A,'Internet data '!F:F)</f>
        <v>Yes</v>
      </c>
      <c r="N6814" s="7" t="str">
        <f>_xlfn.XLOOKUP(A6814,'Internet data '!A:A,'Internet data '!I:I)</f>
        <v>Fiber optic</v>
      </c>
      <c r="O6814" s="7">
        <f>_xlfn.XLOOKUP(A6814,'Internet data '!A:A,'Internet data '!J:J)</f>
        <v>3</v>
      </c>
    </row>
    <row r="6815" spans="1:15">
      <c r="A6815" s="7" t="s">
        <v>6831</v>
      </c>
      <c r="B6815" s="7" t="s">
        <v>10</v>
      </c>
      <c r="C6815" s="7" t="s">
        <v>29</v>
      </c>
      <c r="D6815" s="7" t="s">
        <v>10</v>
      </c>
      <c r="E6815" s="7" t="s">
        <v>13</v>
      </c>
      <c r="F6815" s="7">
        <v>64</v>
      </c>
      <c r="G6815" s="7">
        <v>47.85</v>
      </c>
      <c r="H6815" s="7">
        <v>3147.5</v>
      </c>
      <c r="I6815" s="7" t="s">
        <v>12</v>
      </c>
      <c r="J6815" s="7" t="str">
        <f>_xlfn.XLOOKUP(A6815,'customer data'!A:A,'customer data'!B:B)</f>
        <v>Female</v>
      </c>
      <c r="K6815" s="7" t="str">
        <f>_xlfn.XLOOKUP(A6815,'customer data'!A:A,'customer data'!C:C)</f>
        <v>Yes</v>
      </c>
      <c r="L6815" s="7" t="str">
        <f ca="1">_xlfn.XLOOKUP(A6815,'customer data'!A:A,'customer data'!G:G)</f>
        <v>Young</v>
      </c>
      <c r="M6815" s="7" t="str">
        <f>_xlfn.XLOOKUP(A6815,'Internet data '!A:A,'Internet data '!F:F)</f>
        <v>Yes</v>
      </c>
      <c r="N6815" s="7" t="str">
        <f>_xlfn.XLOOKUP(A6815,'Internet data '!A:A,'Internet data '!I:I)</f>
        <v>DSL</v>
      </c>
      <c r="O6815" s="7">
        <f>_xlfn.XLOOKUP(A6815,'Internet data '!A:A,'Internet data '!J:J)</f>
        <v>4</v>
      </c>
    </row>
    <row r="6816" spans="1:15">
      <c r="A6816" s="7" t="s">
        <v>6832</v>
      </c>
      <c r="B6816" s="7" t="s">
        <v>12</v>
      </c>
      <c r="C6816" s="7" t="s">
        <v>11</v>
      </c>
      <c r="D6816" s="7" t="s">
        <v>10</v>
      </c>
      <c r="E6816" s="7" t="s">
        <v>23</v>
      </c>
      <c r="F6816" s="7">
        <v>57</v>
      </c>
      <c r="G6816" s="7">
        <v>94</v>
      </c>
      <c r="H6816" s="7">
        <v>5438.95</v>
      </c>
      <c r="I6816" s="7" t="s">
        <v>10</v>
      </c>
      <c r="J6816" s="7" t="str">
        <f>_xlfn.XLOOKUP(A6816,'customer data'!A:A,'customer data'!B:B)</f>
        <v>Female</v>
      </c>
      <c r="K6816" s="7" t="str">
        <f>_xlfn.XLOOKUP(A6816,'customer data'!A:A,'customer data'!C:C)</f>
        <v>Yes</v>
      </c>
      <c r="L6816" s="7" t="str">
        <f ca="1">_xlfn.XLOOKUP(A6816,'customer data'!A:A,'customer data'!G:G)</f>
        <v>Adult</v>
      </c>
      <c r="M6816" s="7" t="str">
        <f>_xlfn.XLOOKUP(A6816,'Internet data '!A:A,'Internet data '!F:F)</f>
        <v>No</v>
      </c>
      <c r="N6816" s="7" t="str">
        <f>_xlfn.XLOOKUP(A6816,'Internet data '!A:A,'Internet data '!I:I)</f>
        <v>Fiber optic</v>
      </c>
      <c r="O6816" s="7">
        <f>_xlfn.XLOOKUP(A6816,'Internet data '!A:A,'Internet data '!J:J)</f>
        <v>4</v>
      </c>
    </row>
    <row r="6817" spans="1:15">
      <c r="A6817" s="7" t="s">
        <v>6833</v>
      </c>
      <c r="B6817" s="7" t="s">
        <v>12</v>
      </c>
      <c r="C6817" s="7" t="s">
        <v>29</v>
      </c>
      <c r="D6817" s="7" t="s">
        <v>10</v>
      </c>
      <c r="E6817" s="7" t="s">
        <v>19</v>
      </c>
      <c r="F6817" s="7">
        <v>72</v>
      </c>
      <c r="G6817" s="7">
        <v>69.849999999999994</v>
      </c>
      <c r="H6817" s="7">
        <v>5102.3500000000004</v>
      </c>
      <c r="I6817" s="7" t="s">
        <v>10</v>
      </c>
      <c r="J6817" s="7" t="str">
        <f>_xlfn.XLOOKUP(A6817,'customer data'!A:A,'customer data'!B:B)</f>
        <v>Male</v>
      </c>
      <c r="K6817" s="7" t="str">
        <f>_xlfn.XLOOKUP(A6817,'customer data'!A:A,'customer data'!C:C)</f>
        <v>Yes</v>
      </c>
      <c r="L6817" s="7" t="str">
        <f ca="1">_xlfn.XLOOKUP(A6817,'customer data'!A:A,'customer data'!G:G)</f>
        <v>Adult</v>
      </c>
      <c r="M6817" s="7" t="str">
        <f>_xlfn.XLOOKUP(A6817,'Internet data '!A:A,'Internet data '!F:F)</f>
        <v>Yes</v>
      </c>
      <c r="N6817" s="7" t="str">
        <f>_xlfn.XLOOKUP(A6817,'Internet data '!A:A,'Internet data '!I:I)</f>
        <v>DSL</v>
      </c>
      <c r="O6817" s="7">
        <f>_xlfn.XLOOKUP(A6817,'Internet data '!A:A,'Internet data '!J:J)</f>
        <v>5</v>
      </c>
    </row>
    <row r="6818" spans="1:15">
      <c r="A6818" s="7" t="s">
        <v>6834</v>
      </c>
      <c r="B6818" s="7" t="s">
        <v>12</v>
      </c>
      <c r="C6818" s="7" t="s">
        <v>11</v>
      </c>
      <c r="D6818" s="7" t="s">
        <v>12</v>
      </c>
      <c r="E6818" s="7" t="s">
        <v>13</v>
      </c>
      <c r="F6818" s="7">
        <v>1</v>
      </c>
      <c r="G6818" s="7">
        <v>70.3</v>
      </c>
      <c r="H6818" s="7">
        <v>70.3</v>
      </c>
      <c r="I6818" s="7" t="s">
        <v>12</v>
      </c>
      <c r="J6818" s="7" t="str">
        <f>_xlfn.XLOOKUP(A6818,'customer data'!A:A,'customer data'!B:B)</f>
        <v>Male</v>
      </c>
      <c r="K6818" s="7" t="str">
        <f>_xlfn.XLOOKUP(A6818,'customer data'!A:A,'customer data'!C:C)</f>
        <v>No</v>
      </c>
      <c r="L6818" s="7" t="str">
        <f ca="1">_xlfn.XLOOKUP(A6818,'customer data'!A:A,'customer data'!G:G)</f>
        <v>Adult</v>
      </c>
      <c r="M6818" s="7" t="str">
        <f>_xlfn.XLOOKUP(A6818,'Internet data '!A:A,'Internet data '!F:F)</f>
        <v>No</v>
      </c>
      <c r="N6818" s="7" t="str">
        <f>_xlfn.XLOOKUP(A6818,'Internet data '!A:A,'Internet data '!I:I)</f>
        <v>Fiber optic</v>
      </c>
      <c r="O6818" s="7">
        <f>_xlfn.XLOOKUP(A6818,'Internet data '!A:A,'Internet data '!J:J)</f>
        <v>0</v>
      </c>
    </row>
    <row r="6819" spans="1:15">
      <c r="A6819" s="7" t="s">
        <v>6835</v>
      </c>
      <c r="B6819" s="7" t="s">
        <v>12</v>
      </c>
      <c r="C6819" s="7" t="s">
        <v>29</v>
      </c>
      <c r="D6819" s="7" t="s">
        <v>10</v>
      </c>
      <c r="E6819" s="7" t="s">
        <v>23</v>
      </c>
      <c r="F6819" s="7">
        <v>72</v>
      </c>
      <c r="G6819" s="7">
        <v>25.85</v>
      </c>
      <c r="H6819" s="7">
        <v>1872.2</v>
      </c>
      <c r="I6819" s="7" t="s">
        <v>10</v>
      </c>
      <c r="J6819" s="7" t="str">
        <f>_xlfn.XLOOKUP(A6819,'customer data'!A:A,'customer data'!B:B)</f>
        <v>Male</v>
      </c>
      <c r="K6819" s="7" t="str">
        <f>_xlfn.XLOOKUP(A6819,'customer data'!A:A,'customer data'!C:C)</f>
        <v>Yes</v>
      </c>
      <c r="L6819" s="7" t="str">
        <f ca="1">_xlfn.XLOOKUP(A6819,'customer data'!A:A,'customer data'!G:G)</f>
        <v>Young</v>
      </c>
      <c r="M6819" s="7" t="str">
        <f>_xlfn.XLOOKUP(A6819,'Internet data '!A:A,'Internet data '!F:F)</f>
        <v>No</v>
      </c>
      <c r="N6819" s="7" t="str">
        <f>_xlfn.XLOOKUP(A6819,'Internet data '!A:A,'Internet data '!I:I)</f>
        <v>No</v>
      </c>
      <c r="O6819" s="7">
        <f>_xlfn.XLOOKUP(A6819,'Internet data '!A:A,'Internet data '!J:J)</f>
        <v>1</v>
      </c>
    </row>
    <row r="6820" spans="1:15">
      <c r="A6820" s="7" t="s">
        <v>6836</v>
      </c>
      <c r="B6820" s="7" t="s">
        <v>12</v>
      </c>
      <c r="C6820" s="7" t="s">
        <v>29</v>
      </c>
      <c r="D6820" s="7" t="s">
        <v>10</v>
      </c>
      <c r="E6820" s="7" t="s">
        <v>16</v>
      </c>
      <c r="F6820" s="7">
        <v>3</v>
      </c>
      <c r="G6820" s="7">
        <v>71.099999999999994</v>
      </c>
      <c r="H6820" s="7">
        <v>213.35</v>
      </c>
      <c r="I6820" s="7" t="s">
        <v>10</v>
      </c>
      <c r="J6820" s="7" t="str">
        <f>_xlfn.XLOOKUP(A6820,'customer data'!A:A,'customer data'!B:B)</f>
        <v>Female</v>
      </c>
      <c r="K6820" s="7" t="str">
        <f>_xlfn.XLOOKUP(A6820,'customer data'!A:A,'customer data'!C:C)</f>
        <v>No</v>
      </c>
      <c r="L6820" s="7" t="str">
        <f ca="1">_xlfn.XLOOKUP(A6820,'customer data'!A:A,'customer data'!G:G)</f>
        <v>Adult</v>
      </c>
      <c r="M6820" s="7" t="str">
        <f>_xlfn.XLOOKUP(A6820,'Internet data '!A:A,'Internet data '!F:F)</f>
        <v>Yes</v>
      </c>
      <c r="N6820" s="7" t="str">
        <f>_xlfn.XLOOKUP(A6820,'Internet data '!A:A,'Internet data '!I:I)</f>
        <v>DSL</v>
      </c>
      <c r="O6820" s="7">
        <f>_xlfn.XLOOKUP(A6820,'Internet data '!A:A,'Internet data '!J:J)</f>
        <v>4</v>
      </c>
    </row>
    <row r="6821" spans="1:15">
      <c r="A6821" s="7" t="s">
        <v>6837</v>
      </c>
      <c r="B6821" s="7" t="s">
        <v>12</v>
      </c>
      <c r="C6821" s="7" t="s">
        <v>11</v>
      </c>
      <c r="D6821" s="7" t="s">
        <v>12</v>
      </c>
      <c r="E6821" s="7" t="s">
        <v>13</v>
      </c>
      <c r="F6821" s="7">
        <v>55</v>
      </c>
      <c r="G6821" s="7">
        <v>98.8</v>
      </c>
      <c r="H6821" s="7">
        <v>5617.75</v>
      </c>
      <c r="I6821" s="7" t="s">
        <v>12</v>
      </c>
      <c r="J6821" s="7" t="str">
        <f>_xlfn.XLOOKUP(A6821,'customer data'!A:A,'customer data'!B:B)</f>
        <v>Male</v>
      </c>
      <c r="K6821" s="7" t="str">
        <f>_xlfn.XLOOKUP(A6821,'customer data'!A:A,'customer data'!C:C)</f>
        <v>No</v>
      </c>
      <c r="L6821" s="7" t="str">
        <f ca="1">_xlfn.XLOOKUP(A6821,'customer data'!A:A,'customer data'!G:G)</f>
        <v>Adult</v>
      </c>
      <c r="M6821" s="7" t="str">
        <f>_xlfn.XLOOKUP(A6821,'Internet data '!A:A,'Internet data '!F:F)</f>
        <v>No</v>
      </c>
      <c r="N6821" s="7" t="str">
        <f>_xlfn.XLOOKUP(A6821,'Internet data '!A:A,'Internet data '!I:I)</f>
        <v>Fiber optic</v>
      </c>
      <c r="O6821" s="7">
        <f>_xlfn.XLOOKUP(A6821,'Internet data '!A:A,'Internet data '!J:J)</f>
        <v>4</v>
      </c>
    </row>
    <row r="6822" spans="1:15">
      <c r="A6822" s="7" t="s">
        <v>6838</v>
      </c>
      <c r="B6822" s="7" t="s">
        <v>12</v>
      </c>
      <c r="C6822" s="7" t="s">
        <v>11</v>
      </c>
      <c r="D6822" s="7" t="s">
        <v>10</v>
      </c>
      <c r="E6822" s="7" t="s">
        <v>13</v>
      </c>
      <c r="F6822" s="7">
        <v>59</v>
      </c>
      <c r="G6822" s="7">
        <v>93.35</v>
      </c>
      <c r="H6822" s="7">
        <v>5386.5</v>
      </c>
      <c r="I6822" s="7" t="s">
        <v>10</v>
      </c>
      <c r="J6822" s="7" t="str">
        <f>_xlfn.XLOOKUP(A6822,'customer data'!A:A,'customer data'!B:B)</f>
        <v>Female</v>
      </c>
      <c r="K6822" s="7" t="str">
        <f>_xlfn.XLOOKUP(A6822,'customer data'!A:A,'customer data'!C:C)</f>
        <v>Yes</v>
      </c>
      <c r="L6822" s="7" t="str">
        <f ca="1">_xlfn.XLOOKUP(A6822,'customer data'!A:A,'customer data'!G:G)</f>
        <v>Adult</v>
      </c>
      <c r="M6822" s="7" t="str">
        <f>_xlfn.XLOOKUP(A6822,'Internet data '!A:A,'Internet data '!F:F)</f>
        <v>Yes</v>
      </c>
      <c r="N6822" s="7" t="str">
        <f>_xlfn.XLOOKUP(A6822,'Internet data '!A:A,'Internet data '!I:I)</f>
        <v>Fiber optic</v>
      </c>
      <c r="O6822" s="7">
        <f>_xlfn.XLOOKUP(A6822,'Internet data '!A:A,'Internet data '!J:J)</f>
        <v>4</v>
      </c>
    </row>
    <row r="6823" spans="1:15">
      <c r="A6823" s="7" t="s">
        <v>6839</v>
      </c>
      <c r="B6823" s="7" t="s">
        <v>12</v>
      </c>
      <c r="C6823" s="7" t="s">
        <v>11</v>
      </c>
      <c r="D6823" s="7" t="s">
        <v>12</v>
      </c>
      <c r="E6823" s="7" t="s">
        <v>19</v>
      </c>
      <c r="F6823" s="7">
        <v>18</v>
      </c>
      <c r="G6823" s="7">
        <v>99.85</v>
      </c>
      <c r="H6823" s="7">
        <v>1776.95</v>
      </c>
      <c r="I6823" s="7" t="s">
        <v>12</v>
      </c>
      <c r="J6823" s="7" t="str">
        <f>_xlfn.XLOOKUP(A6823,'customer data'!A:A,'customer data'!B:B)</f>
        <v>Female</v>
      </c>
      <c r="K6823" s="7" t="str">
        <f>_xlfn.XLOOKUP(A6823,'customer data'!A:A,'customer data'!C:C)</f>
        <v>No</v>
      </c>
      <c r="L6823" s="7" t="str">
        <f ca="1">_xlfn.XLOOKUP(A6823,'customer data'!A:A,'customer data'!G:G)</f>
        <v>Young</v>
      </c>
      <c r="M6823" s="7" t="str">
        <f>_xlfn.XLOOKUP(A6823,'Internet data '!A:A,'Internet data '!F:F)</f>
        <v>Yes</v>
      </c>
      <c r="N6823" s="7" t="str">
        <f>_xlfn.XLOOKUP(A6823,'Internet data '!A:A,'Internet data '!I:I)</f>
        <v>Fiber optic</v>
      </c>
      <c r="O6823" s="7">
        <f>_xlfn.XLOOKUP(A6823,'Internet data '!A:A,'Internet data '!J:J)</f>
        <v>4</v>
      </c>
    </row>
    <row r="6824" spans="1:15">
      <c r="A6824" s="7" t="s">
        <v>6840</v>
      </c>
      <c r="B6824" s="7" t="s">
        <v>12</v>
      </c>
      <c r="C6824" s="7" t="s">
        <v>11</v>
      </c>
      <c r="D6824" s="7" t="s">
        <v>12</v>
      </c>
      <c r="E6824" s="7" t="s">
        <v>23</v>
      </c>
      <c r="F6824" s="7">
        <v>32</v>
      </c>
      <c r="G6824" s="7">
        <v>80.3</v>
      </c>
      <c r="H6824" s="7">
        <v>2483.0500000000002</v>
      </c>
      <c r="I6824" s="7" t="s">
        <v>12</v>
      </c>
      <c r="J6824" s="7" t="str">
        <f>_xlfn.XLOOKUP(A6824,'customer data'!A:A,'customer data'!B:B)</f>
        <v>Male</v>
      </c>
      <c r="K6824" s="7" t="str">
        <f>_xlfn.XLOOKUP(A6824,'customer data'!A:A,'customer data'!C:C)</f>
        <v>Yes</v>
      </c>
      <c r="L6824" s="7" t="str">
        <f ca="1">_xlfn.XLOOKUP(A6824,'customer data'!A:A,'customer data'!G:G)</f>
        <v>Adult</v>
      </c>
      <c r="M6824" s="7" t="str">
        <f>_xlfn.XLOOKUP(A6824,'Internet data '!A:A,'Internet data '!F:F)</f>
        <v>No</v>
      </c>
      <c r="N6824" s="7" t="str">
        <f>_xlfn.XLOOKUP(A6824,'Internet data '!A:A,'Internet data '!I:I)</f>
        <v>Fiber optic</v>
      </c>
      <c r="O6824" s="7">
        <f>_xlfn.XLOOKUP(A6824,'Internet data '!A:A,'Internet data '!J:J)</f>
        <v>1</v>
      </c>
    </row>
    <row r="6825" spans="1:15">
      <c r="A6825" s="7" t="s">
        <v>6841</v>
      </c>
      <c r="B6825" s="7" t="s">
        <v>12</v>
      </c>
      <c r="C6825" s="7" t="s">
        <v>11</v>
      </c>
      <c r="D6825" s="7" t="s">
        <v>12</v>
      </c>
      <c r="E6825" s="7" t="s">
        <v>19</v>
      </c>
      <c r="F6825" s="7">
        <v>4</v>
      </c>
      <c r="G6825" s="7">
        <v>50.55</v>
      </c>
      <c r="H6825" s="7">
        <v>235.65</v>
      </c>
      <c r="I6825" s="7" t="s">
        <v>10</v>
      </c>
      <c r="J6825" s="7" t="str">
        <f>_xlfn.XLOOKUP(A6825,'customer data'!A:A,'customer data'!B:B)</f>
        <v>Female</v>
      </c>
      <c r="K6825" s="7" t="str">
        <f>_xlfn.XLOOKUP(A6825,'customer data'!A:A,'customer data'!C:C)</f>
        <v>No</v>
      </c>
      <c r="L6825" s="7" t="str">
        <f ca="1">_xlfn.XLOOKUP(A6825,'customer data'!A:A,'customer data'!G:G)</f>
        <v>Young</v>
      </c>
      <c r="M6825" s="7" t="str">
        <f>_xlfn.XLOOKUP(A6825,'Internet data '!A:A,'Internet data '!F:F)</f>
        <v>No</v>
      </c>
      <c r="N6825" s="7" t="str">
        <f>_xlfn.XLOOKUP(A6825,'Internet data '!A:A,'Internet data '!I:I)</f>
        <v>DSL</v>
      </c>
      <c r="O6825" s="7">
        <f>_xlfn.XLOOKUP(A6825,'Internet data '!A:A,'Internet data '!J:J)</f>
        <v>1</v>
      </c>
    </row>
    <row r="6826" spans="1:15">
      <c r="A6826" s="7" t="s">
        <v>6842</v>
      </c>
      <c r="B6826" s="7" t="s">
        <v>12</v>
      </c>
      <c r="C6826" s="7" t="s">
        <v>11</v>
      </c>
      <c r="D6826" s="7" t="s">
        <v>12</v>
      </c>
      <c r="E6826" s="7" t="s">
        <v>23</v>
      </c>
      <c r="F6826" s="7">
        <v>66</v>
      </c>
      <c r="G6826" s="7">
        <v>80.45</v>
      </c>
      <c r="H6826" s="7">
        <v>5224.3500000000004</v>
      </c>
      <c r="I6826" s="7" t="s">
        <v>12</v>
      </c>
      <c r="J6826" s="7" t="str">
        <f>_xlfn.XLOOKUP(A6826,'customer data'!A:A,'customer data'!B:B)</f>
        <v>Female</v>
      </c>
      <c r="K6826" s="7" t="str">
        <f>_xlfn.XLOOKUP(A6826,'customer data'!A:A,'customer data'!C:C)</f>
        <v>No</v>
      </c>
      <c r="L6826" s="7" t="str">
        <f ca="1">_xlfn.XLOOKUP(A6826,'customer data'!A:A,'customer data'!G:G)</f>
        <v>Adult</v>
      </c>
      <c r="M6826" s="7" t="str">
        <f>_xlfn.XLOOKUP(A6826,'Internet data '!A:A,'Internet data '!F:F)</f>
        <v>No</v>
      </c>
      <c r="N6826" s="7" t="str">
        <f>_xlfn.XLOOKUP(A6826,'Internet data '!A:A,'Internet data '!I:I)</f>
        <v>Fiber optic</v>
      </c>
      <c r="O6826" s="7">
        <f>_xlfn.XLOOKUP(A6826,'Internet data '!A:A,'Internet data '!J:J)</f>
        <v>2</v>
      </c>
    </row>
    <row r="6827" spans="1:15">
      <c r="A6827" s="7" t="s">
        <v>6843</v>
      </c>
      <c r="B6827" s="7" t="s">
        <v>12</v>
      </c>
      <c r="C6827" s="7" t="s">
        <v>11</v>
      </c>
      <c r="D6827" s="7" t="s">
        <v>12</v>
      </c>
      <c r="E6827" s="7" t="s">
        <v>13</v>
      </c>
      <c r="F6827" s="7">
        <v>27</v>
      </c>
      <c r="G6827" s="7">
        <v>81.3</v>
      </c>
      <c r="H6827" s="7">
        <v>2272.8000000000002</v>
      </c>
      <c r="I6827" s="7" t="s">
        <v>10</v>
      </c>
      <c r="J6827" s="7" t="str">
        <f>_xlfn.XLOOKUP(A6827,'customer data'!A:A,'customer data'!B:B)</f>
        <v>Male</v>
      </c>
      <c r="K6827" s="7" t="str">
        <f>_xlfn.XLOOKUP(A6827,'customer data'!A:A,'customer data'!C:C)</f>
        <v>No</v>
      </c>
      <c r="L6827" s="7" t="str">
        <f ca="1">_xlfn.XLOOKUP(A6827,'customer data'!A:A,'customer data'!G:G)</f>
        <v>Adult</v>
      </c>
      <c r="M6827" s="7" t="str">
        <f>_xlfn.XLOOKUP(A6827,'Internet data '!A:A,'Internet data '!F:F)</f>
        <v>No</v>
      </c>
      <c r="N6827" s="7" t="str">
        <f>_xlfn.XLOOKUP(A6827,'Internet data '!A:A,'Internet data '!I:I)</f>
        <v>Fiber optic</v>
      </c>
      <c r="O6827" s="7">
        <f>_xlfn.XLOOKUP(A6827,'Internet data '!A:A,'Internet data '!J:J)</f>
        <v>2</v>
      </c>
    </row>
    <row r="6828" spans="1:15">
      <c r="A6828" s="7" t="s">
        <v>6844</v>
      </c>
      <c r="B6828" s="7" t="s">
        <v>12</v>
      </c>
      <c r="C6828" s="7" t="s">
        <v>11</v>
      </c>
      <c r="D6828" s="7" t="s">
        <v>12</v>
      </c>
      <c r="E6828" s="7" t="s">
        <v>23</v>
      </c>
      <c r="F6828" s="7">
        <v>4</v>
      </c>
      <c r="G6828" s="7">
        <v>20.7</v>
      </c>
      <c r="H6828" s="7">
        <v>83.75</v>
      </c>
      <c r="I6828" s="7" t="s">
        <v>10</v>
      </c>
      <c r="J6828" s="7" t="str">
        <f>_xlfn.XLOOKUP(A6828,'customer data'!A:A,'customer data'!B:B)</f>
        <v>Male</v>
      </c>
      <c r="K6828" s="7" t="str">
        <f>_xlfn.XLOOKUP(A6828,'customer data'!A:A,'customer data'!C:C)</f>
        <v>No</v>
      </c>
      <c r="L6828" s="7" t="str">
        <f ca="1">_xlfn.XLOOKUP(A6828,'customer data'!A:A,'customer data'!G:G)</f>
        <v>Adult</v>
      </c>
      <c r="M6828" s="7" t="str">
        <f>_xlfn.XLOOKUP(A6828,'Internet data '!A:A,'Internet data '!F:F)</f>
        <v>No</v>
      </c>
      <c r="N6828" s="7" t="str">
        <f>_xlfn.XLOOKUP(A6828,'Internet data '!A:A,'Internet data '!I:I)</f>
        <v>No</v>
      </c>
      <c r="O6828" s="7">
        <f>_xlfn.XLOOKUP(A6828,'Internet data '!A:A,'Internet data '!J:J)</f>
        <v>0</v>
      </c>
    </row>
    <row r="6829" spans="1:15">
      <c r="A6829" s="7" t="s">
        <v>6845</v>
      </c>
      <c r="B6829" s="7" t="s">
        <v>12</v>
      </c>
      <c r="C6829" s="7" t="s">
        <v>11</v>
      </c>
      <c r="D6829" s="7" t="s">
        <v>12</v>
      </c>
      <c r="E6829" s="7" t="s">
        <v>23</v>
      </c>
      <c r="F6829" s="7">
        <v>60</v>
      </c>
      <c r="G6829" s="7">
        <v>79.05</v>
      </c>
      <c r="H6829" s="7">
        <v>4663.3999999999996</v>
      </c>
      <c r="I6829" s="7" t="s">
        <v>10</v>
      </c>
      <c r="J6829" s="7" t="str">
        <f>_xlfn.XLOOKUP(A6829,'customer data'!A:A,'customer data'!B:B)</f>
        <v>Male</v>
      </c>
      <c r="K6829" s="7" t="str">
        <f>_xlfn.XLOOKUP(A6829,'customer data'!A:A,'customer data'!C:C)</f>
        <v>Yes</v>
      </c>
      <c r="L6829" s="7" t="str">
        <f ca="1">_xlfn.XLOOKUP(A6829,'customer data'!A:A,'customer data'!G:G)</f>
        <v>Adult</v>
      </c>
      <c r="M6829" s="7" t="str">
        <f>_xlfn.XLOOKUP(A6829,'Internet data '!A:A,'Internet data '!F:F)</f>
        <v>Yes</v>
      </c>
      <c r="N6829" s="7" t="str">
        <f>_xlfn.XLOOKUP(A6829,'Internet data '!A:A,'Internet data '!I:I)</f>
        <v>DSL</v>
      </c>
      <c r="O6829" s="7">
        <f>_xlfn.XLOOKUP(A6829,'Internet data '!A:A,'Internet data '!J:J)</f>
        <v>5</v>
      </c>
    </row>
    <row r="6830" spans="1:15">
      <c r="A6830" s="7" t="s">
        <v>6846</v>
      </c>
      <c r="B6830" s="7" t="s">
        <v>12</v>
      </c>
      <c r="C6830" s="7" t="s">
        <v>29</v>
      </c>
      <c r="D6830" s="7" t="s">
        <v>10</v>
      </c>
      <c r="E6830" s="7" t="s">
        <v>16</v>
      </c>
      <c r="F6830" s="7">
        <v>8</v>
      </c>
      <c r="G6830" s="7">
        <v>19.05</v>
      </c>
      <c r="H6830" s="7">
        <v>201.7</v>
      </c>
      <c r="I6830" s="7" t="s">
        <v>10</v>
      </c>
      <c r="J6830" s="7" t="str">
        <f>_xlfn.XLOOKUP(A6830,'customer data'!A:A,'customer data'!B:B)</f>
        <v>Female</v>
      </c>
      <c r="K6830" s="7" t="str">
        <f>_xlfn.XLOOKUP(A6830,'customer data'!A:A,'customer data'!C:C)</f>
        <v>Yes</v>
      </c>
      <c r="L6830" s="7" t="str">
        <f ca="1">_xlfn.XLOOKUP(A6830,'customer data'!A:A,'customer data'!G:G)</f>
        <v>Adult</v>
      </c>
      <c r="M6830" s="7" t="str">
        <f>_xlfn.XLOOKUP(A6830,'Internet data '!A:A,'Internet data '!F:F)</f>
        <v>No</v>
      </c>
      <c r="N6830" s="7" t="str">
        <f>_xlfn.XLOOKUP(A6830,'Internet data '!A:A,'Internet data '!I:I)</f>
        <v>No</v>
      </c>
      <c r="O6830" s="7">
        <f>_xlfn.XLOOKUP(A6830,'Internet data '!A:A,'Internet data '!J:J)</f>
        <v>0</v>
      </c>
    </row>
    <row r="6831" spans="1:15">
      <c r="A6831" s="7" t="s">
        <v>6847</v>
      </c>
      <c r="B6831" s="7" t="s">
        <v>12</v>
      </c>
      <c r="C6831" s="7" t="s">
        <v>29</v>
      </c>
      <c r="D6831" s="7" t="s">
        <v>10</v>
      </c>
      <c r="E6831" s="7" t="s">
        <v>23</v>
      </c>
      <c r="F6831" s="7">
        <v>8</v>
      </c>
      <c r="G6831" s="7">
        <v>19.600000000000001</v>
      </c>
      <c r="H6831" s="7">
        <v>125</v>
      </c>
      <c r="I6831" s="7" t="s">
        <v>10</v>
      </c>
      <c r="J6831" s="7" t="str">
        <f>_xlfn.XLOOKUP(A6831,'customer data'!A:A,'customer data'!B:B)</f>
        <v>Male</v>
      </c>
      <c r="K6831" s="7" t="str">
        <f>_xlfn.XLOOKUP(A6831,'customer data'!A:A,'customer data'!C:C)</f>
        <v>Yes</v>
      </c>
      <c r="L6831" s="7" t="str">
        <f ca="1">_xlfn.XLOOKUP(A6831,'customer data'!A:A,'customer data'!G:G)</f>
        <v>Adult</v>
      </c>
      <c r="M6831" s="7" t="str">
        <f>_xlfn.XLOOKUP(A6831,'Internet data '!A:A,'Internet data '!F:F)</f>
        <v>No</v>
      </c>
      <c r="N6831" s="7" t="str">
        <f>_xlfn.XLOOKUP(A6831,'Internet data '!A:A,'Internet data '!I:I)</f>
        <v>No</v>
      </c>
      <c r="O6831" s="7">
        <f>_xlfn.XLOOKUP(A6831,'Internet data '!A:A,'Internet data '!J:J)</f>
        <v>0</v>
      </c>
    </row>
    <row r="6832" spans="1:15">
      <c r="A6832" s="7" t="s">
        <v>6848</v>
      </c>
      <c r="B6832" s="7" t="s">
        <v>12</v>
      </c>
      <c r="C6832" s="7" t="s">
        <v>29</v>
      </c>
      <c r="D6832" s="7" t="s">
        <v>12</v>
      </c>
      <c r="E6832" s="7" t="s">
        <v>16</v>
      </c>
      <c r="F6832" s="7">
        <v>35</v>
      </c>
      <c r="G6832" s="7">
        <v>20.2</v>
      </c>
      <c r="H6832" s="7">
        <v>684.4</v>
      </c>
      <c r="I6832" s="7" t="s">
        <v>10</v>
      </c>
      <c r="J6832" s="7" t="str">
        <f>_xlfn.XLOOKUP(A6832,'customer data'!A:A,'customer data'!B:B)</f>
        <v>Male</v>
      </c>
      <c r="K6832" s="7" t="str">
        <f>_xlfn.XLOOKUP(A6832,'customer data'!A:A,'customer data'!C:C)</f>
        <v>No</v>
      </c>
      <c r="L6832" s="7" t="str">
        <f ca="1">_xlfn.XLOOKUP(A6832,'customer data'!A:A,'customer data'!G:G)</f>
        <v>Adult</v>
      </c>
      <c r="M6832" s="7" t="str">
        <f>_xlfn.XLOOKUP(A6832,'Internet data '!A:A,'Internet data '!F:F)</f>
        <v>No</v>
      </c>
      <c r="N6832" s="7" t="str">
        <f>_xlfn.XLOOKUP(A6832,'Internet data '!A:A,'Internet data '!I:I)</f>
        <v>No</v>
      </c>
      <c r="O6832" s="7">
        <f>_xlfn.XLOOKUP(A6832,'Internet data '!A:A,'Internet data '!J:J)</f>
        <v>0</v>
      </c>
    </row>
    <row r="6833" spans="1:15">
      <c r="A6833" s="7" t="s">
        <v>6849</v>
      </c>
      <c r="B6833" s="7" t="s">
        <v>12</v>
      </c>
      <c r="C6833" s="7" t="s">
        <v>11</v>
      </c>
      <c r="D6833" s="7" t="s">
        <v>12</v>
      </c>
      <c r="E6833" s="7" t="s">
        <v>13</v>
      </c>
      <c r="F6833" s="7">
        <v>7</v>
      </c>
      <c r="G6833" s="7">
        <v>86.8</v>
      </c>
      <c r="H6833" s="7">
        <v>620.35</v>
      </c>
      <c r="I6833" s="7" t="s">
        <v>12</v>
      </c>
      <c r="J6833" s="7" t="str">
        <f>_xlfn.XLOOKUP(A6833,'customer data'!A:A,'customer data'!B:B)</f>
        <v>Male</v>
      </c>
      <c r="K6833" s="7" t="str">
        <f>_xlfn.XLOOKUP(A6833,'customer data'!A:A,'customer data'!C:C)</f>
        <v>No</v>
      </c>
      <c r="L6833" s="7" t="str">
        <f ca="1">_xlfn.XLOOKUP(A6833,'customer data'!A:A,'customer data'!G:G)</f>
        <v>Young</v>
      </c>
      <c r="M6833" s="7" t="str">
        <f>_xlfn.XLOOKUP(A6833,'Internet data '!A:A,'Internet data '!F:F)</f>
        <v>No</v>
      </c>
      <c r="N6833" s="7" t="str">
        <f>_xlfn.XLOOKUP(A6833,'Internet data '!A:A,'Internet data '!I:I)</f>
        <v>Fiber optic</v>
      </c>
      <c r="O6833" s="7">
        <f>_xlfn.XLOOKUP(A6833,'Internet data '!A:A,'Internet data '!J:J)</f>
        <v>2</v>
      </c>
    </row>
    <row r="6834" spans="1:15">
      <c r="A6834" s="7" t="s">
        <v>6850</v>
      </c>
      <c r="B6834" s="7" t="s">
        <v>12</v>
      </c>
      <c r="C6834" s="7" t="s">
        <v>29</v>
      </c>
      <c r="D6834" s="7" t="s">
        <v>10</v>
      </c>
      <c r="E6834" s="7" t="s">
        <v>16</v>
      </c>
      <c r="F6834" s="7">
        <v>53</v>
      </c>
      <c r="G6834" s="7">
        <v>20.9</v>
      </c>
      <c r="H6834" s="7">
        <v>1146.05</v>
      </c>
      <c r="I6834" s="7" t="s">
        <v>10</v>
      </c>
      <c r="J6834" s="7" t="str">
        <f>_xlfn.XLOOKUP(A6834,'customer data'!A:A,'customer data'!B:B)</f>
        <v>Female</v>
      </c>
      <c r="K6834" s="7" t="str">
        <f>_xlfn.XLOOKUP(A6834,'customer data'!A:A,'customer data'!C:C)</f>
        <v>Yes</v>
      </c>
      <c r="L6834" s="7" t="str">
        <f ca="1">_xlfn.XLOOKUP(A6834,'customer data'!A:A,'customer data'!G:G)</f>
        <v>Young</v>
      </c>
      <c r="M6834" s="7" t="str">
        <f>_xlfn.XLOOKUP(A6834,'Internet data '!A:A,'Internet data '!F:F)</f>
        <v>No</v>
      </c>
      <c r="N6834" s="7" t="str">
        <f>_xlfn.XLOOKUP(A6834,'Internet data '!A:A,'Internet data '!I:I)</f>
        <v>No</v>
      </c>
      <c r="O6834" s="7">
        <f>_xlfn.XLOOKUP(A6834,'Internet data '!A:A,'Internet data '!J:J)</f>
        <v>0</v>
      </c>
    </row>
    <row r="6835" spans="1:15">
      <c r="A6835" s="7" t="s">
        <v>6851</v>
      </c>
      <c r="B6835" s="7" t="s">
        <v>12</v>
      </c>
      <c r="C6835" s="7" t="s">
        <v>11</v>
      </c>
      <c r="D6835" s="7" t="s">
        <v>12</v>
      </c>
      <c r="E6835" s="7" t="s">
        <v>23</v>
      </c>
      <c r="F6835" s="7">
        <v>18</v>
      </c>
      <c r="G6835" s="7">
        <v>103.6</v>
      </c>
      <c r="H6835" s="7">
        <v>1806.35</v>
      </c>
      <c r="I6835" s="7" t="s">
        <v>10</v>
      </c>
      <c r="J6835" s="7" t="str">
        <f>_xlfn.XLOOKUP(A6835,'customer data'!A:A,'customer data'!B:B)</f>
        <v>Female</v>
      </c>
      <c r="K6835" s="7" t="str">
        <f>_xlfn.XLOOKUP(A6835,'customer data'!A:A,'customer data'!C:C)</f>
        <v>No</v>
      </c>
      <c r="L6835" s="7" t="str">
        <f ca="1">_xlfn.XLOOKUP(A6835,'customer data'!A:A,'customer data'!G:G)</f>
        <v>Adult</v>
      </c>
      <c r="M6835" s="7" t="str">
        <f>_xlfn.XLOOKUP(A6835,'Internet data '!A:A,'Internet data '!F:F)</f>
        <v>Yes</v>
      </c>
      <c r="N6835" s="7" t="str">
        <f>_xlfn.XLOOKUP(A6835,'Internet data '!A:A,'Internet data '!I:I)</f>
        <v>Fiber optic</v>
      </c>
      <c r="O6835" s="7">
        <f>_xlfn.XLOOKUP(A6835,'Internet data '!A:A,'Internet data '!J:J)</f>
        <v>5</v>
      </c>
    </row>
    <row r="6836" spans="1:15">
      <c r="A6836" s="7" t="s">
        <v>6852</v>
      </c>
      <c r="B6836" s="7" t="s">
        <v>10</v>
      </c>
      <c r="C6836" s="7" t="s">
        <v>29</v>
      </c>
      <c r="D6836" s="7" t="s">
        <v>12</v>
      </c>
      <c r="E6836" s="7" t="s">
        <v>16</v>
      </c>
      <c r="F6836" s="7">
        <v>15</v>
      </c>
      <c r="G6836" s="7">
        <v>38.799999999999997</v>
      </c>
      <c r="H6836" s="7">
        <v>603</v>
      </c>
      <c r="I6836" s="7" t="s">
        <v>10</v>
      </c>
      <c r="J6836" s="7" t="str">
        <f>_xlfn.XLOOKUP(A6836,'customer data'!A:A,'customer data'!B:B)</f>
        <v>Female</v>
      </c>
      <c r="K6836" s="7" t="str">
        <f>_xlfn.XLOOKUP(A6836,'customer data'!A:A,'customer data'!C:C)</f>
        <v>No</v>
      </c>
      <c r="L6836" s="7" t="str">
        <f ca="1">_xlfn.XLOOKUP(A6836,'customer data'!A:A,'customer data'!G:G)</f>
        <v>Adult</v>
      </c>
      <c r="M6836" s="7" t="str">
        <f>_xlfn.XLOOKUP(A6836,'Internet data '!A:A,'Internet data '!F:F)</f>
        <v>No</v>
      </c>
      <c r="N6836" s="7" t="str">
        <f>_xlfn.XLOOKUP(A6836,'Internet data '!A:A,'Internet data '!I:I)</f>
        <v>DSL</v>
      </c>
      <c r="O6836" s="7">
        <f>_xlfn.XLOOKUP(A6836,'Internet data '!A:A,'Internet data '!J:J)</f>
        <v>2</v>
      </c>
    </row>
    <row r="6837" spans="1:15">
      <c r="A6837" s="7" t="s">
        <v>6853</v>
      </c>
      <c r="B6837" s="7" t="s">
        <v>12</v>
      </c>
      <c r="C6837" s="7" t="s">
        <v>15</v>
      </c>
      <c r="D6837" s="7" t="s">
        <v>12</v>
      </c>
      <c r="E6837" s="7" t="s">
        <v>19</v>
      </c>
      <c r="F6837" s="7">
        <v>67</v>
      </c>
      <c r="G6837" s="7">
        <v>88.4</v>
      </c>
      <c r="H6837" s="7">
        <v>5798.3</v>
      </c>
      <c r="I6837" s="7" t="s">
        <v>10</v>
      </c>
      <c r="J6837" s="7" t="str">
        <f>_xlfn.XLOOKUP(A6837,'customer data'!A:A,'customer data'!B:B)</f>
        <v>Male</v>
      </c>
      <c r="K6837" s="7" t="str">
        <f>_xlfn.XLOOKUP(A6837,'customer data'!A:A,'customer data'!C:C)</f>
        <v>Yes</v>
      </c>
      <c r="L6837" s="7" t="str">
        <f ca="1">_xlfn.XLOOKUP(A6837,'customer data'!A:A,'customer data'!G:G)</f>
        <v>Young</v>
      </c>
      <c r="M6837" s="7" t="str">
        <f>_xlfn.XLOOKUP(A6837,'Internet data '!A:A,'Internet data '!F:F)</f>
        <v>No</v>
      </c>
      <c r="N6837" s="7" t="str">
        <f>_xlfn.XLOOKUP(A6837,'Internet data '!A:A,'Internet data '!I:I)</f>
        <v>Fiber optic</v>
      </c>
      <c r="O6837" s="7">
        <f>_xlfn.XLOOKUP(A6837,'Internet data '!A:A,'Internet data '!J:J)</f>
        <v>3</v>
      </c>
    </row>
    <row r="6838" spans="1:15">
      <c r="A6838" s="7" t="s">
        <v>6854</v>
      </c>
      <c r="B6838" s="7" t="s">
        <v>12</v>
      </c>
      <c r="C6838" s="7" t="s">
        <v>11</v>
      </c>
      <c r="D6838" s="7" t="s">
        <v>12</v>
      </c>
      <c r="E6838" s="7" t="s">
        <v>13</v>
      </c>
      <c r="F6838" s="7">
        <v>6</v>
      </c>
      <c r="G6838" s="7">
        <v>84.2</v>
      </c>
      <c r="H6838" s="7">
        <v>519.15</v>
      </c>
      <c r="I6838" s="7" t="s">
        <v>12</v>
      </c>
      <c r="J6838" s="7" t="str">
        <f>_xlfn.XLOOKUP(A6838,'customer data'!A:A,'customer data'!B:B)</f>
        <v>Male</v>
      </c>
      <c r="K6838" s="7" t="str">
        <f>_xlfn.XLOOKUP(A6838,'customer data'!A:A,'customer data'!C:C)</f>
        <v>Yes</v>
      </c>
      <c r="L6838" s="7" t="str">
        <f ca="1">_xlfn.XLOOKUP(A6838,'customer data'!A:A,'customer data'!G:G)</f>
        <v>Adult</v>
      </c>
      <c r="M6838" s="7" t="str">
        <f>_xlfn.XLOOKUP(A6838,'Internet data '!A:A,'Internet data '!F:F)</f>
        <v>No</v>
      </c>
      <c r="N6838" s="7" t="str">
        <f>_xlfn.XLOOKUP(A6838,'Internet data '!A:A,'Internet data '!I:I)</f>
        <v>Fiber optic</v>
      </c>
      <c r="O6838" s="7">
        <f>_xlfn.XLOOKUP(A6838,'Internet data '!A:A,'Internet data '!J:J)</f>
        <v>2</v>
      </c>
    </row>
    <row r="6839" spans="1:15">
      <c r="A6839" s="7" t="s">
        <v>6855</v>
      </c>
      <c r="B6839" s="7" t="s">
        <v>12</v>
      </c>
      <c r="C6839" s="7" t="s">
        <v>11</v>
      </c>
      <c r="D6839" s="7" t="s">
        <v>12</v>
      </c>
      <c r="E6839" s="7" t="s">
        <v>13</v>
      </c>
      <c r="F6839" s="7">
        <v>6</v>
      </c>
      <c r="G6839" s="7">
        <v>79.7</v>
      </c>
      <c r="H6839" s="7">
        <v>497.6</v>
      </c>
      <c r="I6839" s="7" t="s">
        <v>10</v>
      </c>
      <c r="J6839" s="7" t="str">
        <f>_xlfn.XLOOKUP(A6839,'customer data'!A:A,'customer data'!B:B)</f>
        <v>Male</v>
      </c>
      <c r="K6839" s="7" t="str">
        <f>_xlfn.XLOOKUP(A6839,'customer data'!A:A,'customer data'!C:C)</f>
        <v>No</v>
      </c>
      <c r="L6839" s="7" t="str">
        <f ca="1">_xlfn.XLOOKUP(A6839,'customer data'!A:A,'customer data'!G:G)</f>
        <v>Adult</v>
      </c>
      <c r="M6839" s="7" t="str">
        <f>_xlfn.XLOOKUP(A6839,'Internet data '!A:A,'Internet data '!F:F)</f>
        <v>No</v>
      </c>
      <c r="N6839" s="7" t="str">
        <f>_xlfn.XLOOKUP(A6839,'Internet data '!A:A,'Internet data '!I:I)</f>
        <v>Fiber optic</v>
      </c>
      <c r="O6839" s="7">
        <f>_xlfn.XLOOKUP(A6839,'Internet data '!A:A,'Internet data '!J:J)</f>
        <v>1</v>
      </c>
    </row>
    <row r="6840" spans="1:15">
      <c r="A6840" s="7" t="s">
        <v>6856</v>
      </c>
      <c r="B6840" s="7" t="s">
        <v>12</v>
      </c>
      <c r="C6840" s="7" t="s">
        <v>11</v>
      </c>
      <c r="D6840" s="7" t="s">
        <v>12</v>
      </c>
      <c r="E6840" s="7" t="s">
        <v>16</v>
      </c>
      <c r="F6840" s="7">
        <v>13</v>
      </c>
      <c r="G6840" s="7">
        <v>99</v>
      </c>
      <c r="H6840" s="7">
        <v>1301.7</v>
      </c>
      <c r="I6840" s="7" t="s">
        <v>12</v>
      </c>
      <c r="J6840" s="7" t="str">
        <f>_xlfn.XLOOKUP(A6840,'customer data'!A:A,'customer data'!B:B)</f>
        <v>Male</v>
      </c>
      <c r="K6840" s="7" t="str">
        <f>_xlfn.XLOOKUP(A6840,'customer data'!A:A,'customer data'!C:C)</f>
        <v>No</v>
      </c>
      <c r="L6840" s="7" t="str">
        <f ca="1">_xlfn.XLOOKUP(A6840,'customer data'!A:A,'customer data'!G:G)</f>
        <v>Adult</v>
      </c>
      <c r="M6840" s="7" t="str">
        <f>_xlfn.XLOOKUP(A6840,'Internet data '!A:A,'Internet data '!F:F)</f>
        <v>Yes</v>
      </c>
      <c r="N6840" s="7" t="str">
        <f>_xlfn.XLOOKUP(A6840,'Internet data '!A:A,'Internet data '!I:I)</f>
        <v>Fiber optic</v>
      </c>
      <c r="O6840" s="7">
        <f>_xlfn.XLOOKUP(A6840,'Internet data '!A:A,'Internet data '!J:J)</f>
        <v>4</v>
      </c>
    </row>
    <row r="6841" spans="1:15">
      <c r="A6841" s="7" t="s">
        <v>6857</v>
      </c>
      <c r="B6841" s="7" t="s">
        <v>12</v>
      </c>
      <c r="C6841" s="7" t="s">
        <v>11</v>
      </c>
      <c r="D6841" s="7" t="s">
        <v>12</v>
      </c>
      <c r="E6841" s="7" t="s">
        <v>13</v>
      </c>
      <c r="F6841" s="7">
        <v>11</v>
      </c>
      <c r="G6841" s="7">
        <v>100.75</v>
      </c>
      <c r="H6841" s="7">
        <v>1129.75</v>
      </c>
      <c r="I6841" s="7" t="s">
        <v>12</v>
      </c>
      <c r="J6841" s="7" t="str">
        <f>_xlfn.XLOOKUP(A6841,'customer data'!A:A,'customer data'!B:B)</f>
        <v>Female</v>
      </c>
      <c r="K6841" s="7" t="str">
        <f>_xlfn.XLOOKUP(A6841,'customer data'!A:A,'customer data'!C:C)</f>
        <v>No</v>
      </c>
      <c r="L6841" s="7" t="str">
        <f ca="1">_xlfn.XLOOKUP(A6841,'customer data'!A:A,'customer data'!G:G)</f>
        <v>Young</v>
      </c>
      <c r="M6841" s="7" t="str">
        <f>_xlfn.XLOOKUP(A6841,'Internet data '!A:A,'Internet data '!F:F)</f>
        <v>No</v>
      </c>
      <c r="N6841" s="7" t="str">
        <f>_xlfn.XLOOKUP(A6841,'Internet data '!A:A,'Internet data '!I:I)</f>
        <v>Fiber optic</v>
      </c>
      <c r="O6841" s="7">
        <f>_xlfn.XLOOKUP(A6841,'Internet data '!A:A,'Internet data '!J:J)</f>
        <v>4</v>
      </c>
    </row>
    <row r="6842" spans="1:15">
      <c r="A6842" s="7" t="s">
        <v>6858</v>
      </c>
      <c r="B6842" s="7" t="s">
        <v>12</v>
      </c>
      <c r="C6842" s="7" t="s">
        <v>11</v>
      </c>
      <c r="D6842" s="7" t="s">
        <v>12</v>
      </c>
      <c r="E6842" s="7" t="s">
        <v>16</v>
      </c>
      <c r="F6842" s="7">
        <v>1</v>
      </c>
      <c r="G6842" s="7">
        <v>19.3</v>
      </c>
      <c r="H6842" s="7">
        <v>19.3</v>
      </c>
      <c r="I6842" s="7" t="s">
        <v>10</v>
      </c>
      <c r="J6842" s="7" t="str">
        <f>_xlfn.XLOOKUP(A6842,'customer data'!A:A,'customer data'!B:B)</f>
        <v>Male</v>
      </c>
      <c r="K6842" s="7" t="str">
        <f>_xlfn.XLOOKUP(A6842,'customer data'!A:A,'customer data'!C:C)</f>
        <v>No</v>
      </c>
      <c r="L6842" s="7" t="str">
        <f ca="1">_xlfn.XLOOKUP(A6842,'customer data'!A:A,'customer data'!G:G)</f>
        <v>Adult</v>
      </c>
      <c r="M6842" s="7" t="str">
        <f>_xlfn.XLOOKUP(A6842,'Internet data '!A:A,'Internet data '!F:F)</f>
        <v>No</v>
      </c>
      <c r="N6842" s="7" t="str">
        <f>_xlfn.XLOOKUP(A6842,'Internet data '!A:A,'Internet data '!I:I)</f>
        <v>No</v>
      </c>
      <c r="O6842" s="7">
        <f>_xlfn.XLOOKUP(A6842,'Internet data '!A:A,'Internet data '!J:J)</f>
        <v>0</v>
      </c>
    </row>
    <row r="6843" spans="1:15">
      <c r="A6843" s="7" t="s">
        <v>6859</v>
      </c>
      <c r="B6843" s="7" t="s">
        <v>12</v>
      </c>
      <c r="C6843" s="7" t="s">
        <v>11</v>
      </c>
      <c r="D6843" s="7" t="s">
        <v>12</v>
      </c>
      <c r="E6843" s="7" t="s">
        <v>16</v>
      </c>
      <c r="F6843" s="7">
        <v>5</v>
      </c>
      <c r="G6843" s="7">
        <v>55.75</v>
      </c>
      <c r="H6843" s="7">
        <v>266.95</v>
      </c>
      <c r="I6843" s="7" t="s">
        <v>10</v>
      </c>
      <c r="J6843" s="7" t="str">
        <f>_xlfn.XLOOKUP(A6843,'customer data'!A:A,'customer data'!B:B)</f>
        <v>Male</v>
      </c>
      <c r="K6843" s="7" t="str">
        <f>_xlfn.XLOOKUP(A6843,'customer data'!A:A,'customer data'!C:C)</f>
        <v>No</v>
      </c>
      <c r="L6843" s="7" t="str">
        <f ca="1">_xlfn.XLOOKUP(A6843,'customer data'!A:A,'customer data'!G:G)</f>
        <v>Adult</v>
      </c>
      <c r="M6843" s="7" t="str">
        <f>_xlfn.XLOOKUP(A6843,'Internet data '!A:A,'Internet data '!F:F)</f>
        <v>Yes</v>
      </c>
      <c r="N6843" s="7" t="str">
        <f>_xlfn.XLOOKUP(A6843,'Internet data '!A:A,'Internet data '!I:I)</f>
        <v>DSL</v>
      </c>
      <c r="O6843" s="7">
        <f>_xlfn.XLOOKUP(A6843,'Internet data '!A:A,'Internet data '!J:J)</f>
        <v>2</v>
      </c>
    </row>
    <row r="6844" spans="1:15">
      <c r="A6844" s="7" t="s">
        <v>6860</v>
      </c>
      <c r="B6844" s="7" t="s">
        <v>12</v>
      </c>
      <c r="C6844" s="7" t="s">
        <v>15</v>
      </c>
      <c r="D6844" s="7" t="s">
        <v>12</v>
      </c>
      <c r="E6844" s="7" t="s">
        <v>16</v>
      </c>
      <c r="F6844" s="7">
        <v>13</v>
      </c>
      <c r="G6844" s="7">
        <v>19.95</v>
      </c>
      <c r="H6844" s="7">
        <v>257</v>
      </c>
      <c r="I6844" s="7" t="s">
        <v>10</v>
      </c>
      <c r="J6844" s="7" t="str">
        <f>_xlfn.XLOOKUP(A6844,'customer data'!A:A,'customer data'!B:B)</f>
        <v>Male</v>
      </c>
      <c r="K6844" s="7" t="str">
        <f>_xlfn.XLOOKUP(A6844,'customer data'!A:A,'customer data'!C:C)</f>
        <v>No</v>
      </c>
      <c r="L6844" s="7" t="str">
        <f ca="1">_xlfn.XLOOKUP(A6844,'customer data'!A:A,'customer data'!G:G)</f>
        <v>Adult</v>
      </c>
      <c r="M6844" s="7" t="str">
        <f>_xlfn.XLOOKUP(A6844,'Internet data '!A:A,'Internet data '!F:F)</f>
        <v>No</v>
      </c>
      <c r="N6844" s="7" t="str">
        <f>_xlfn.XLOOKUP(A6844,'Internet data '!A:A,'Internet data '!I:I)</f>
        <v>No</v>
      </c>
      <c r="O6844" s="7">
        <f>_xlfn.XLOOKUP(A6844,'Internet data '!A:A,'Internet data '!J:J)</f>
        <v>0</v>
      </c>
    </row>
    <row r="6845" spans="1:15">
      <c r="A6845" s="7" t="s">
        <v>6861</v>
      </c>
      <c r="B6845" s="7" t="s">
        <v>12</v>
      </c>
      <c r="C6845" s="7" t="s">
        <v>11</v>
      </c>
      <c r="D6845" s="7" t="s">
        <v>10</v>
      </c>
      <c r="E6845" s="7" t="s">
        <v>19</v>
      </c>
      <c r="F6845" s="7">
        <v>9</v>
      </c>
      <c r="G6845" s="7">
        <v>91.75</v>
      </c>
      <c r="H6845" s="7">
        <v>865.8</v>
      </c>
      <c r="I6845" s="7" t="s">
        <v>12</v>
      </c>
      <c r="J6845" s="7" t="str">
        <f>_xlfn.XLOOKUP(A6845,'customer data'!A:A,'customer data'!B:B)</f>
        <v>Female</v>
      </c>
      <c r="K6845" s="7" t="str">
        <f>_xlfn.XLOOKUP(A6845,'customer data'!A:A,'customer data'!C:C)</f>
        <v>Yes</v>
      </c>
      <c r="L6845" s="7" t="str">
        <f ca="1">_xlfn.XLOOKUP(A6845,'customer data'!A:A,'customer data'!G:G)</f>
        <v>Adult</v>
      </c>
      <c r="M6845" s="7" t="str">
        <f>_xlfn.XLOOKUP(A6845,'Internet data '!A:A,'Internet data '!F:F)</f>
        <v>No</v>
      </c>
      <c r="N6845" s="7" t="str">
        <f>_xlfn.XLOOKUP(A6845,'Internet data '!A:A,'Internet data '!I:I)</f>
        <v>Fiber optic</v>
      </c>
      <c r="O6845" s="7">
        <f>_xlfn.XLOOKUP(A6845,'Internet data '!A:A,'Internet data '!J:J)</f>
        <v>4</v>
      </c>
    </row>
    <row r="6846" spans="1:15">
      <c r="A6846" s="7" t="s">
        <v>6862</v>
      </c>
      <c r="B6846" s="7" t="s">
        <v>12</v>
      </c>
      <c r="C6846" s="7" t="s">
        <v>11</v>
      </c>
      <c r="D6846" s="7" t="s">
        <v>10</v>
      </c>
      <c r="E6846" s="7" t="s">
        <v>16</v>
      </c>
      <c r="F6846" s="7">
        <v>29</v>
      </c>
      <c r="G6846" s="7">
        <v>89.65</v>
      </c>
      <c r="H6846" s="7">
        <v>2623.65</v>
      </c>
      <c r="I6846" s="7" t="s">
        <v>10</v>
      </c>
      <c r="J6846" s="7" t="str">
        <f>_xlfn.XLOOKUP(A6846,'customer data'!A:A,'customer data'!B:B)</f>
        <v>Male</v>
      </c>
      <c r="K6846" s="7" t="str">
        <f>_xlfn.XLOOKUP(A6846,'customer data'!A:A,'customer data'!C:C)</f>
        <v>No</v>
      </c>
      <c r="L6846" s="7" t="str">
        <f ca="1">_xlfn.XLOOKUP(A6846,'customer data'!A:A,'customer data'!G:G)</f>
        <v>Adult</v>
      </c>
      <c r="M6846" s="7" t="str">
        <f>_xlfn.XLOOKUP(A6846,'Internet data '!A:A,'Internet data '!F:F)</f>
        <v>Yes</v>
      </c>
      <c r="N6846" s="7" t="str">
        <f>_xlfn.XLOOKUP(A6846,'Internet data '!A:A,'Internet data '!I:I)</f>
        <v>Fiber optic</v>
      </c>
      <c r="O6846" s="7">
        <f>_xlfn.XLOOKUP(A6846,'Internet data '!A:A,'Internet data '!J:J)</f>
        <v>3</v>
      </c>
    </row>
    <row r="6847" spans="1:15">
      <c r="A6847" s="7" t="s">
        <v>6863</v>
      </c>
      <c r="B6847" s="7" t="s">
        <v>12</v>
      </c>
      <c r="C6847" s="7" t="s">
        <v>11</v>
      </c>
      <c r="D6847" s="7" t="s">
        <v>12</v>
      </c>
      <c r="E6847" s="7" t="s">
        <v>16</v>
      </c>
      <c r="F6847" s="7">
        <v>1</v>
      </c>
      <c r="G6847" s="7">
        <v>45.85</v>
      </c>
      <c r="H6847" s="7">
        <v>45.85</v>
      </c>
      <c r="I6847" s="7" t="s">
        <v>10</v>
      </c>
      <c r="J6847" s="7" t="str">
        <f>_xlfn.XLOOKUP(A6847,'customer data'!A:A,'customer data'!B:B)</f>
        <v>Male</v>
      </c>
      <c r="K6847" s="7" t="str">
        <f>_xlfn.XLOOKUP(A6847,'customer data'!A:A,'customer data'!C:C)</f>
        <v>No</v>
      </c>
      <c r="L6847" s="7" t="str">
        <f ca="1">_xlfn.XLOOKUP(A6847,'customer data'!A:A,'customer data'!G:G)</f>
        <v>Adult</v>
      </c>
      <c r="M6847" s="7" t="str">
        <f>_xlfn.XLOOKUP(A6847,'Internet data '!A:A,'Internet data '!F:F)</f>
        <v>No</v>
      </c>
      <c r="N6847" s="7" t="str">
        <f>_xlfn.XLOOKUP(A6847,'Internet data '!A:A,'Internet data '!I:I)</f>
        <v>DSL</v>
      </c>
      <c r="O6847" s="7">
        <f>_xlfn.XLOOKUP(A6847,'Internet data '!A:A,'Internet data '!J:J)</f>
        <v>0</v>
      </c>
    </row>
    <row r="6848" spans="1:15">
      <c r="A6848" s="7" t="s">
        <v>6864</v>
      </c>
      <c r="B6848" s="7" t="s">
        <v>12</v>
      </c>
      <c r="C6848" s="7" t="s">
        <v>11</v>
      </c>
      <c r="D6848" s="7" t="s">
        <v>12</v>
      </c>
      <c r="E6848" s="7" t="s">
        <v>16</v>
      </c>
      <c r="F6848" s="7">
        <v>1</v>
      </c>
      <c r="G6848" s="7">
        <v>79.55</v>
      </c>
      <c r="H6848" s="7">
        <v>79.55</v>
      </c>
      <c r="I6848" s="7" t="s">
        <v>12</v>
      </c>
      <c r="J6848" s="7" t="str">
        <f>_xlfn.XLOOKUP(A6848,'customer data'!A:A,'customer data'!B:B)</f>
        <v>Female</v>
      </c>
      <c r="K6848" s="7" t="str">
        <f>_xlfn.XLOOKUP(A6848,'customer data'!A:A,'customer data'!C:C)</f>
        <v>No</v>
      </c>
      <c r="L6848" s="7" t="str">
        <f ca="1">_xlfn.XLOOKUP(A6848,'customer data'!A:A,'customer data'!G:G)</f>
        <v>Adult</v>
      </c>
      <c r="M6848" s="7" t="str">
        <f>_xlfn.XLOOKUP(A6848,'Internet data '!A:A,'Internet data '!F:F)</f>
        <v>No</v>
      </c>
      <c r="N6848" s="7" t="str">
        <f>_xlfn.XLOOKUP(A6848,'Internet data '!A:A,'Internet data '!I:I)</f>
        <v>Fiber optic</v>
      </c>
      <c r="O6848" s="7">
        <f>_xlfn.XLOOKUP(A6848,'Internet data '!A:A,'Internet data '!J:J)</f>
        <v>2</v>
      </c>
    </row>
    <row r="6849" spans="1:15">
      <c r="A6849" s="7" t="s">
        <v>6865</v>
      </c>
      <c r="B6849" s="7" t="s">
        <v>12</v>
      </c>
      <c r="C6849" s="7" t="s">
        <v>11</v>
      </c>
      <c r="D6849" s="7" t="s">
        <v>10</v>
      </c>
      <c r="E6849" s="7" t="s">
        <v>16</v>
      </c>
      <c r="F6849" s="7">
        <v>18</v>
      </c>
      <c r="G6849" s="7">
        <v>55.95</v>
      </c>
      <c r="H6849" s="7">
        <v>1082.8</v>
      </c>
      <c r="I6849" s="7" t="s">
        <v>10</v>
      </c>
      <c r="J6849" s="7" t="str">
        <f>_xlfn.XLOOKUP(A6849,'customer data'!A:A,'customer data'!B:B)</f>
        <v>Female</v>
      </c>
      <c r="K6849" s="7" t="str">
        <f>_xlfn.XLOOKUP(A6849,'customer data'!A:A,'customer data'!C:C)</f>
        <v>Yes</v>
      </c>
      <c r="L6849" s="7" t="str">
        <f ca="1">_xlfn.XLOOKUP(A6849,'customer data'!A:A,'customer data'!G:G)</f>
        <v>Adult</v>
      </c>
      <c r="M6849" s="7" t="str">
        <f>_xlfn.XLOOKUP(A6849,'Internet data '!A:A,'Internet data '!F:F)</f>
        <v>No</v>
      </c>
      <c r="N6849" s="7" t="str">
        <f>_xlfn.XLOOKUP(A6849,'Internet data '!A:A,'Internet data '!I:I)</f>
        <v>DSL</v>
      </c>
      <c r="O6849" s="7">
        <f>_xlfn.XLOOKUP(A6849,'Internet data '!A:A,'Internet data '!J:J)</f>
        <v>1</v>
      </c>
    </row>
    <row r="6850" spans="1:15">
      <c r="A6850" s="7" t="s">
        <v>6866</v>
      </c>
      <c r="B6850" s="7" t="s">
        <v>12</v>
      </c>
      <c r="C6850" s="7" t="s">
        <v>11</v>
      </c>
      <c r="D6850" s="7" t="s">
        <v>10</v>
      </c>
      <c r="E6850" s="7" t="s">
        <v>23</v>
      </c>
      <c r="F6850" s="7">
        <v>2</v>
      </c>
      <c r="G6850" s="7">
        <v>69</v>
      </c>
      <c r="H6850" s="7">
        <v>147.80000000000001</v>
      </c>
      <c r="I6850" s="7" t="s">
        <v>10</v>
      </c>
      <c r="J6850" s="7" t="str">
        <f>_xlfn.XLOOKUP(A6850,'customer data'!A:A,'customer data'!B:B)</f>
        <v>Female</v>
      </c>
      <c r="K6850" s="7" t="str">
        <f>_xlfn.XLOOKUP(A6850,'customer data'!A:A,'customer data'!C:C)</f>
        <v>Yes</v>
      </c>
      <c r="L6850" s="7" t="str">
        <f ca="1">_xlfn.XLOOKUP(A6850,'customer data'!A:A,'customer data'!G:G)</f>
        <v>Adult</v>
      </c>
      <c r="M6850" s="7" t="str">
        <f>_xlfn.XLOOKUP(A6850,'Internet data '!A:A,'Internet data '!F:F)</f>
        <v>No</v>
      </c>
      <c r="N6850" s="7" t="str">
        <f>_xlfn.XLOOKUP(A6850,'Internet data '!A:A,'Internet data '!I:I)</f>
        <v>DSL</v>
      </c>
      <c r="O6850" s="7">
        <f>_xlfn.XLOOKUP(A6850,'Internet data '!A:A,'Internet data '!J:J)</f>
        <v>3</v>
      </c>
    </row>
    <row r="6851" spans="1:15">
      <c r="A6851" s="7" t="s">
        <v>6867</v>
      </c>
      <c r="B6851" s="7" t="s">
        <v>12</v>
      </c>
      <c r="C6851" s="7" t="s">
        <v>11</v>
      </c>
      <c r="D6851" s="7" t="s">
        <v>12</v>
      </c>
      <c r="E6851" s="7" t="s">
        <v>19</v>
      </c>
      <c r="F6851" s="7">
        <v>30</v>
      </c>
      <c r="G6851" s="7">
        <v>83.55</v>
      </c>
      <c r="H6851" s="7">
        <v>2570.1999999999998</v>
      </c>
      <c r="I6851" s="7" t="s">
        <v>10</v>
      </c>
      <c r="J6851" s="7" t="str">
        <f>_xlfn.XLOOKUP(A6851,'customer data'!A:A,'customer data'!B:B)</f>
        <v>Male</v>
      </c>
      <c r="K6851" s="7" t="str">
        <f>_xlfn.XLOOKUP(A6851,'customer data'!A:A,'customer data'!C:C)</f>
        <v>Yes</v>
      </c>
      <c r="L6851" s="7" t="str">
        <f ca="1">_xlfn.XLOOKUP(A6851,'customer data'!A:A,'customer data'!G:G)</f>
        <v>Adult</v>
      </c>
      <c r="M6851" s="7" t="str">
        <f>_xlfn.XLOOKUP(A6851,'Internet data '!A:A,'Internet data '!F:F)</f>
        <v>Yes</v>
      </c>
      <c r="N6851" s="7" t="str">
        <f>_xlfn.XLOOKUP(A6851,'Internet data '!A:A,'Internet data '!I:I)</f>
        <v>Fiber optic</v>
      </c>
      <c r="O6851" s="7">
        <f>_xlfn.XLOOKUP(A6851,'Internet data '!A:A,'Internet data '!J:J)</f>
        <v>3</v>
      </c>
    </row>
    <row r="6852" spans="1:15">
      <c r="A6852" s="7" t="s">
        <v>6868</v>
      </c>
      <c r="B6852" s="7" t="s">
        <v>12</v>
      </c>
      <c r="C6852" s="7" t="s">
        <v>29</v>
      </c>
      <c r="D6852" s="7" t="s">
        <v>10</v>
      </c>
      <c r="E6852" s="7" t="s">
        <v>19</v>
      </c>
      <c r="F6852" s="7">
        <v>66</v>
      </c>
      <c r="G6852" s="7">
        <v>65.7</v>
      </c>
      <c r="H6852" s="7">
        <v>4378.8999999999996</v>
      </c>
      <c r="I6852" s="7" t="s">
        <v>10</v>
      </c>
      <c r="J6852" s="7" t="str">
        <f>_xlfn.XLOOKUP(A6852,'customer data'!A:A,'customer data'!B:B)</f>
        <v>Male</v>
      </c>
      <c r="K6852" s="7" t="str">
        <f>_xlfn.XLOOKUP(A6852,'customer data'!A:A,'customer data'!C:C)</f>
        <v>No</v>
      </c>
      <c r="L6852" s="7" t="str">
        <f ca="1">_xlfn.XLOOKUP(A6852,'customer data'!A:A,'customer data'!G:G)</f>
        <v>Adult</v>
      </c>
      <c r="M6852" s="7" t="str">
        <f>_xlfn.XLOOKUP(A6852,'Internet data '!A:A,'Internet data '!F:F)</f>
        <v>Yes</v>
      </c>
      <c r="N6852" s="7" t="str">
        <f>_xlfn.XLOOKUP(A6852,'Internet data '!A:A,'Internet data '!I:I)</f>
        <v>DSL</v>
      </c>
      <c r="O6852" s="7">
        <f>_xlfn.XLOOKUP(A6852,'Internet data '!A:A,'Internet data '!J:J)</f>
        <v>4</v>
      </c>
    </row>
    <row r="6853" spans="1:15">
      <c r="A6853" s="7" t="s">
        <v>6869</v>
      </c>
      <c r="B6853" s="7" t="s">
        <v>12</v>
      </c>
      <c r="C6853" s="7" t="s">
        <v>29</v>
      </c>
      <c r="D6853" s="7" t="s">
        <v>12</v>
      </c>
      <c r="E6853" s="7" t="s">
        <v>19</v>
      </c>
      <c r="F6853" s="7">
        <v>38</v>
      </c>
      <c r="G6853" s="7">
        <v>94.9</v>
      </c>
      <c r="H6853" s="7">
        <v>3616.25</v>
      </c>
      <c r="I6853" s="7" t="s">
        <v>10</v>
      </c>
      <c r="J6853" s="7" t="str">
        <f>_xlfn.XLOOKUP(A6853,'customer data'!A:A,'customer data'!B:B)</f>
        <v>Male</v>
      </c>
      <c r="K6853" s="7" t="str">
        <f>_xlfn.XLOOKUP(A6853,'customer data'!A:A,'customer data'!C:C)</f>
        <v>Yes</v>
      </c>
      <c r="L6853" s="7" t="str">
        <f ca="1">_xlfn.XLOOKUP(A6853,'customer data'!A:A,'customer data'!G:G)</f>
        <v>Adult</v>
      </c>
      <c r="M6853" s="7" t="str">
        <f>_xlfn.XLOOKUP(A6853,'Internet data '!A:A,'Internet data '!F:F)</f>
        <v>Yes</v>
      </c>
      <c r="N6853" s="7" t="str">
        <f>_xlfn.XLOOKUP(A6853,'Internet data '!A:A,'Internet data '!I:I)</f>
        <v>Fiber optic</v>
      </c>
      <c r="O6853" s="7">
        <f>_xlfn.XLOOKUP(A6853,'Internet data '!A:A,'Internet data '!J:J)</f>
        <v>4</v>
      </c>
    </row>
    <row r="6854" spans="1:15">
      <c r="A6854" s="7" t="s">
        <v>6870</v>
      </c>
      <c r="B6854" s="7" t="s">
        <v>12</v>
      </c>
      <c r="C6854" s="7" t="s">
        <v>11</v>
      </c>
      <c r="D6854" s="7" t="s">
        <v>12</v>
      </c>
      <c r="E6854" s="7" t="s">
        <v>16</v>
      </c>
      <c r="F6854" s="7">
        <v>44</v>
      </c>
      <c r="G6854" s="7">
        <v>61.9</v>
      </c>
      <c r="H6854" s="7">
        <v>2924.05</v>
      </c>
      <c r="I6854" s="7" t="s">
        <v>10</v>
      </c>
      <c r="J6854" s="7" t="str">
        <f>_xlfn.XLOOKUP(A6854,'customer data'!A:A,'customer data'!B:B)</f>
        <v>Male</v>
      </c>
      <c r="K6854" s="7" t="str">
        <f>_xlfn.XLOOKUP(A6854,'customer data'!A:A,'customer data'!C:C)</f>
        <v>Yes</v>
      </c>
      <c r="L6854" s="7" t="str">
        <f ca="1">_xlfn.XLOOKUP(A6854,'customer data'!A:A,'customer data'!G:G)</f>
        <v>Adult</v>
      </c>
      <c r="M6854" s="7" t="str">
        <f>_xlfn.XLOOKUP(A6854,'Internet data '!A:A,'Internet data '!F:F)</f>
        <v>Yes</v>
      </c>
      <c r="N6854" s="7" t="str">
        <f>_xlfn.XLOOKUP(A6854,'Internet data '!A:A,'Internet data '!I:I)</f>
        <v>DSL</v>
      </c>
      <c r="O6854" s="7">
        <f>_xlfn.XLOOKUP(A6854,'Internet data '!A:A,'Internet data '!J:J)</f>
        <v>3</v>
      </c>
    </row>
    <row r="6855" spans="1:15">
      <c r="A6855" s="7" t="s">
        <v>6871</v>
      </c>
      <c r="B6855" s="7" t="s">
        <v>12</v>
      </c>
      <c r="C6855" s="7" t="s">
        <v>11</v>
      </c>
      <c r="D6855" s="7" t="s">
        <v>10</v>
      </c>
      <c r="E6855" s="7" t="s">
        <v>13</v>
      </c>
      <c r="F6855" s="7">
        <v>54</v>
      </c>
      <c r="G6855" s="7">
        <v>111.1</v>
      </c>
      <c r="H6855" s="7">
        <v>6014.85</v>
      </c>
      <c r="I6855" s="7" t="s">
        <v>12</v>
      </c>
      <c r="J6855" s="7" t="str">
        <f>_xlfn.XLOOKUP(A6855,'customer data'!A:A,'customer data'!B:B)</f>
        <v>Female</v>
      </c>
      <c r="K6855" s="7" t="str">
        <f>_xlfn.XLOOKUP(A6855,'customer data'!A:A,'customer data'!C:C)</f>
        <v>No</v>
      </c>
      <c r="L6855" s="7" t="str">
        <f ca="1">_xlfn.XLOOKUP(A6855,'customer data'!A:A,'customer data'!G:G)</f>
        <v>Adult</v>
      </c>
      <c r="M6855" s="7" t="str">
        <f>_xlfn.XLOOKUP(A6855,'Internet data '!A:A,'Internet data '!F:F)</f>
        <v>Yes</v>
      </c>
      <c r="N6855" s="7" t="str">
        <f>_xlfn.XLOOKUP(A6855,'Internet data '!A:A,'Internet data '!I:I)</f>
        <v>Fiber optic</v>
      </c>
      <c r="O6855" s="7">
        <f>_xlfn.XLOOKUP(A6855,'Internet data '!A:A,'Internet data '!J:J)</f>
        <v>6</v>
      </c>
    </row>
    <row r="6856" spans="1:15">
      <c r="A6856" s="7" t="s">
        <v>6872</v>
      </c>
      <c r="B6856" s="7" t="s">
        <v>12</v>
      </c>
      <c r="C6856" s="7" t="s">
        <v>11</v>
      </c>
      <c r="D6856" s="7" t="s">
        <v>10</v>
      </c>
      <c r="E6856" s="7" t="s">
        <v>16</v>
      </c>
      <c r="F6856" s="7">
        <v>2</v>
      </c>
      <c r="G6856" s="7">
        <v>20</v>
      </c>
      <c r="H6856" s="7">
        <v>32.700000000000003</v>
      </c>
      <c r="I6856" s="7" t="s">
        <v>10</v>
      </c>
      <c r="J6856" s="7" t="str">
        <f>_xlfn.XLOOKUP(A6856,'customer data'!A:A,'customer data'!B:B)</f>
        <v>Male</v>
      </c>
      <c r="K6856" s="7" t="str">
        <f>_xlfn.XLOOKUP(A6856,'customer data'!A:A,'customer data'!C:C)</f>
        <v>No</v>
      </c>
      <c r="L6856" s="7" t="str">
        <f ca="1">_xlfn.XLOOKUP(A6856,'customer data'!A:A,'customer data'!G:G)</f>
        <v>Adult</v>
      </c>
      <c r="M6856" s="7" t="str">
        <f>_xlfn.XLOOKUP(A6856,'Internet data '!A:A,'Internet data '!F:F)</f>
        <v>No</v>
      </c>
      <c r="N6856" s="7" t="str">
        <f>_xlfn.XLOOKUP(A6856,'Internet data '!A:A,'Internet data '!I:I)</f>
        <v>No</v>
      </c>
      <c r="O6856" s="7">
        <f>_xlfn.XLOOKUP(A6856,'Internet data '!A:A,'Internet data '!J:J)</f>
        <v>0</v>
      </c>
    </row>
    <row r="6857" spans="1:15">
      <c r="A6857" s="7" t="s">
        <v>6873</v>
      </c>
      <c r="B6857" s="7" t="s">
        <v>12</v>
      </c>
      <c r="C6857" s="7" t="s">
        <v>15</v>
      </c>
      <c r="D6857" s="7" t="s">
        <v>12</v>
      </c>
      <c r="E6857" s="7" t="s">
        <v>16</v>
      </c>
      <c r="F6857" s="7">
        <v>42</v>
      </c>
      <c r="G6857" s="7">
        <v>67.7</v>
      </c>
      <c r="H6857" s="7">
        <v>2882.25</v>
      </c>
      <c r="I6857" s="7" t="s">
        <v>10</v>
      </c>
      <c r="J6857" s="7" t="str">
        <f>_xlfn.XLOOKUP(A6857,'customer data'!A:A,'customer data'!B:B)</f>
        <v>Female</v>
      </c>
      <c r="K6857" s="7" t="str">
        <f>_xlfn.XLOOKUP(A6857,'customer data'!A:A,'customer data'!C:C)</f>
        <v>No</v>
      </c>
      <c r="L6857" s="7" t="str">
        <f ca="1">_xlfn.XLOOKUP(A6857,'customer data'!A:A,'customer data'!G:G)</f>
        <v>Young</v>
      </c>
      <c r="M6857" s="7" t="str">
        <f>_xlfn.XLOOKUP(A6857,'Internet data '!A:A,'Internet data '!F:F)</f>
        <v>Yes</v>
      </c>
      <c r="N6857" s="7" t="str">
        <f>_xlfn.XLOOKUP(A6857,'Internet data '!A:A,'Internet data '!I:I)</f>
        <v>DSL</v>
      </c>
      <c r="O6857" s="7">
        <f>_xlfn.XLOOKUP(A6857,'Internet data '!A:A,'Internet data '!J:J)</f>
        <v>4</v>
      </c>
    </row>
    <row r="6858" spans="1:15">
      <c r="A6858" s="7" t="s">
        <v>6874</v>
      </c>
      <c r="B6858" s="7" t="s">
        <v>12</v>
      </c>
      <c r="C6858" s="7" t="s">
        <v>29</v>
      </c>
      <c r="D6858" s="7" t="s">
        <v>10</v>
      </c>
      <c r="E6858" s="7" t="s">
        <v>23</v>
      </c>
      <c r="F6858" s="7">
        <v>58</v>
      </c>
      <c r="G6858" s="7">
        <v>25.15</v>
      </c>
      <c r="H6858" s="7">
        <v>1509.9</v>
      </c>
      <c r="I6858" s="7" t="s">
        <v>10</v>
      </c>
      <c r="J6858" s="7" t="str">
        <f>_xlfn.XLOOKUP(A6858,'customer data'!A:A,'customer data'!B:B)</f>
        <v>Female</v>
      </c>
      <c r="K6858" s="7" t="str">
        <f>_xlfn.XLOOKUP(A6858,'customer data'!A:A,'customer data'!C:C)</f>
        <v>Yes</v>
      </c>
      <c r="L6858" s="7" t="str">
        <f ca="1">_xlfn.XLOOKUP(A6858,'customer data'!A:A,'customer data'!G:G)</f>
        <v>Adult</v>
      </c>
      <c r="M6858" s="7" t="str">
        <f>_xlfn.XLOOKUP(A6858,'Internet data '!A:A,'Internet data '!F:F)</f>
        <v>No</v>
      </c>
      <c r="N6858" s="7" t="str">
        <f>_xlfn.XLOOKUP(A6858,'Internet data '!A:A,'Internet data '!I:I)</f>
        <v>No</v>
      </c>
      <c r="O6858" s="7">
        <f>_xlfn.XLOOKUP(A6858,'Internet data '!A:A,'Internet data '!J:J)</f>
        <v>1</v>
      </c>
    </row>
    <row r="6859" spans="1:15">
      <c r="A6859" s="7" t="s">
        <v>6875</v>
      </c>
      <c r="B6859" s="7" t="s">
        <v>12</v>
      </c>
      <c r="C6859" s="7" t="s">
        <v>11</v>
      </c>
      <c r="D6859" s="7" t="s">
        <v>12</v>
      </c>
      <c r="E6859" s="7" t="s">
        <v>13</v>
      </c>
      <c r="F6859" s="7">
        <v>58</v>
      </c>
      <c r="G6859" s="7">
        <v>92.85</v>
      </c>
      <c r="H6859" s="7">
        <v>5305.05</v>
      </c>
      <c r="I6859" s="7" t="s">
        <v>10</v>
      </c>
      <c r="J6859" s="7" t="str">
        <f>_xlfn.XLOOKUP(A6859,'customer data'!A:A,'customer data'!B:B)</f>
        <v>Male</v>
      </c>
      <c r="K6859" s="7" t="str">
        <f>_xlfn.XLOOKUP(A6859,'customer data'!A:A,'customer data'!C:C)</f>
        <v>Yes</v>
      </c>
      <c r="L6859" s="7" t="str">
        <f ca="1">_xlfn.XLOOKUP(A6859,'customer data'!A:A,'customer data'!G:G)</f>
        <v>Adult</v>
      </c>
      <c r="M6859" s="7" t="str">
        <f>_xlfn.XLOOKUP(A6859,'Internet data '!A:A,'Internet data '!F:F)</f>
        <v>No</v>
      </c>
      <c r="N6859" s="7" t="str">
        <f>_xlfn.XLOOKUP(A6859,'Internet data '!A:A,'Internet data '!I:I)</f>
        <v>Fiber optic</v>
      </c>
      <c r="O6859" s="7">
        <f>_xlfn.XLOOKUP(A6859,'Internet data '!A:A,'Internet data '!J:J)</f>
        <v>3</v>
      </c>
    </row>
    <row r="6860" spans="1:15">
      <c r="A6860" s="7" t="s">
        <v>6876</v>
      </c>
      <c r="B6860" s="7" t="s">
        <v>12</v>
      </c>
      <c r="C6860" s="7" t="s">
        <v>11</v>
      </c>
      <c r="D6860" s="7" t="s">
        <v>12</v>
      </c>
      <c r="E6860" s="7" t="s">
        <v>13</v>
      </c>
      <c r="F6860" s="7">
        <v>25</v>
      </c>
      <c r="G6860" s="7">
        <v>89.1</v>
      </c>
      <c r="H6860" s="7">
        <v>2368.4</v>
      </c>
      <c r="I6860" s="7" t="s">
        <v>12</v>
      </c>
      <c r="J6860" s="7" t="str">
        <f>_xlfn.XLOOKUP(A6860,'customer data'!A:A,'customer data'!B:B)</f>
        <v>Female</v>
      </c>
      <c r="K6860" s="7" t="str">
        <f>_xlfn.XLOOKUP(A6860,'customer data'!A:A,'customer data'!C:C)</f>
        <v>Yes</v>
      </c>
      <c r="L6860" s="7" t="str">
        <f ca="1">_xlfn.XLOOKUP(A6860,'customer data'!A:A,'customer data'!G:G)</f>
        <v>Adult</v>
      </c>
      <c r="M6860" s="7" t="str">
        <f>_xlfn.XLOOKUP(A6860,'Internet data '!A:A,'Internet data '!F:F)</f>
        <v>No</v>
      </c>
      <c r="N6860" s="7" t="str">
        <f>_xlfn.XLOOKUP(A6860,'Internet data '!A:A,'Internet data '!I:I)</f>
        <v>Fiber optic</v>
      </c>
      <c r="O6860" s="7">
        <f>_xlfn.XLOOKUP(A6860,'Internet data '!A:A,'Internet data '!J:J)</f>
        <v>3</v>
      </c>
    </row>
    <row r="6861" spans="1:15">
      <c r="A6861" s="7" t="s">
        <v>6877</v>
      </c>
      <c r="B6861" s="7" t="s">
        <v>12</v>
      </c>
      <c r="C6861" s="7" t="s">
        <v>29</v>
      </c>
      <c r="D6861" s="7" t="s">
        <v>10</v>
      </c>
      <c r="E6861" s="7" t="s">
        <v>16</v>
      </c>
      <c r="F6861" s="7">
        <v>71</v>
      </c>
      <c r="G6861" s="7">
        <v>111.3</v>
      </c>
      <c r="H6861" s="7">
        <v>7985.9</v>
      </c>
      <c r="I6861" s="7" t="s">
        <v>10</v>
      </c>
      <c r="J6861" s="7" t="str">
        <f>_xlfn.XLOOKUP(A6861,'customer data'!A:A,'customer data'!B:B)</f>
        <v>Female</v>
      </c>
      <c r="K6861" s="7" t="str">
        <f>_xlfn.XLOOKUP(A6861,'customer data'!A:A,'customer data'!C:C)</f>
        <v>No</v>
      </c>
      <c r="L6861" s="7" t="str">
        <f ca="1">_xlfn.XLOOKUP(A6861,'customer data'!A:A,'customer data'!G:G)</f>
        <v>Young</v>
      </c>
      <c r="M6861" s="7" t="str">
        <f>_xlfn.XLOOKUP(A6861,'Internet data '!A:A,'Internet data '!F:F)</f>
        <v>Yes</v>
      </c>
      <c r="N6861" s="7" t="str">
        <f>_xlfn.XLOOKUP(A6861,'Internet data '!A:A,'Internet data '!I:I)</f>
        <v>Fiber optic</v>
      </c>
      <c r="O6861" s="7">
        <f>_xlfn.XLOOKUP(A6861,'Internet data '!A:A,'Internet data '!J:J)</f>
        <v>7</v>
      </c>
    </row>
    <row r="6862" spans="1:15">
      <c r="A6862" s="7" t="s">
        <v>6878</v>
      </c>
      <c r="B6862" s="7" t="s">
        <v>12</v>
      </c>
      <c r="C6862" s="7" t="s">
        <v>11</v>
      </c>
      <c r="D6862" s="7" t="s">
        <v>12</v>
      </c>
      <c r="E6862" s="7" t="s">
        <v>19</v>
      </c>
      <c r="F6862" s="7">
        <v>37</v>
      </c>
      <c r="G6862" s="7">
        <v>101.9</v>
      </c>
      <c r="H6862" s="7">
        <v>3545.35</v>
      </c>
      <c r="I6862" s="7" t="s">
        <v>12</v>
      </c>
      <c r="J6862" s="7" t="str">
        <f>_xlfn.XLOOKUP(A6862,'customer data'!A:A,'customer data'!B:B)</f>
        <v>Female</v>
      </c>
      <c r="K6862" s="7" t="str">
        <f>_xlfn.XLOOKUP(A6862,'customer data'!A:A,'customer data'!C:C)</f>
        <v>No</v>
      </c>
      <c r="L6862" s="7" t="str">
        <f ca="1">_xlfn.XLOOKUP(A6862,'customer data'!A:A,'customer data'!G:G)</f>
        <v>Adult</v>
      </c>
      <c r="M6862" s="7" t="str">
        <f>_xlfn.XLOOKUP(A6862,'Internet data '!A:A,'Internet data '!F:F)</f>
        <v>No</v>
      </c>
      <c r="N6862" s="7" t="str">
        <f>_xlfn.XLOOKUP(A6862,'Internet data '!A:A,'Internet data '!I:I)</f>
        <v>Fiber optic</v>
      </c>
      <c r="O6862" s="7">
        <f>_xlfn.XLOOKUP(A6862,'Internet data '!A:A,'Internet data '!J:J)</f>
        <v>5</v>
      </c>
    </row>
    <row r="6863" spans="1:15">
      <c r="A6863" s="7" t="s">
        <v>6879</v>
      </c>
      <c r="B6863" s="7" t="s">
        <v>12</v>
      </c>
      <c r="C6863" s="7" t="s">
        <v>11</v>
      </c>
      <c r="D6863" s="7" t="s">
        <v>12</v>
      </c>
      <c r="E6863" s="7" t="s">
        <v>13</v>
      </c>
      <c r="F6863" s="7">
        <v>14</v>
      </c>
      <c r="G6863" s="7">
        <v>91.65</v>
      </c>
      <c r="H6863" s="7">
        <v>1301</v>
      </c>
      <c r="I6863" s="7" t="s">
        <v>12</v>
      </c>
      <c r="J6863" s="7" t="str">
        <f>_xlfn.XLOOKUP(A6863,'customer data'!A:A,'customer data'!B:B)</f>
        <v>Female</v>
      </c>
      <c r="K6863" s="7" t="str">
        <f>_xlfn.XLOOKUP(A6863,'customer data'!A:A,'customer data'!C:C)</f>
        <v>Yes</v>
      </c>
      <c r="L6863" s="7" t="str">
        <f ca="1">_xlfn.XLOOKUP(A6863,'customer data'!A:A,'customer data'!G:G)</f>
        <v>Young</v>
      </c>
      <c r="M6863" s="7" t="str">
        <f>_xlfn.XLOOKUP(A6863,'Internet data '!A:A,'Internet data '!F:F)</f>
        <v>Yes</v>
      </c>
      <c r="N6863" s="7" t="str">
        <f>_xlfn.XLOOKUP(A6863,'Internet data '!A:A,'Internet data '!I:I)</f>
        <v>Fiber optic</v>
      </c>
      <c r="O6863" s="7">
        <f>_xlfn.XLOOKUP(A6863,'Internet data '!A:A,'Internet data '!J:J)</f>
        <v>3</v>
      </c>
    </row>
    <row r="6864" spans="1:15">
      <c r="A6864" s="7" t="s">
        <v>6880</v>
      </c>
      <c r="B6864" s="7" t="s">
        <v>12</v>
      </c>
      <c r="C6864" s="7" t="s">
        <v>11</v>
      </c>
      <c r="D6864" s="7" t="s">
        <v>12</v>
      </c>
      <c r="E6864" s="7" t="s">
        <v>13</v>
      </c>
      <c r="F6864" s="7">
        <v>4</v>
      </c>
      <c r="G6864" s="7">
        <v>88.85</v>
      </c>
      <c r="H6864" s="7">
        <v>372.45</v>
      </c>
      <c r="I6864" s="7" t="s">
        <v>12</v>
      </c>
      <c r="J6864" s="7" t="str">
        <f>_xlfn.XLOOKUP(A6864,'customer data'!A:A,'customer data'!B:B)</f>
        <v>Female</v>
      </c>
      <c r="K6864" s="7" t="str">
        <f>_xlfn.XLOOKUP(A6864,'customer data'!A:A,'customer data'!C:C)</f>
        <v>No</v>
      </c>
      <c r="L6864" s="7" t="str">
        <f ca="1">_xlfn.XLOOKUP(A6864,'customer data'!A:A,'customer data'!G:G)</f>
        <v>Adult</v>
      </c>
      <c r="M6864" s="7" t="str">
        <f>_xlfn.XLOOKUP(A6864,'Internet data '!A:A,'Internet data '!F:F)</f>
        <v>No</v>
      </c>
      <c r="N6864" s="7" t="str">
        <f>_xlfn.XLOOKUP(A6864,'Internet data '!A:A,'Internet data '!I:I)</f>
        <v>Fiber optic</v>
      </c>
      <c r="O6864" s="7">
        <f>_xlfn.XLOOKUP(A6864,'Internet data '!A:A,'Internet data '!J:J)</f>
        <v>3</v>
      </c>
    </row>
    <row r="6865" spans="1:15">
      <c r="A6865" s="7" t="s">
        <v>6881</v>
      </c>
      <c r="B6865" s="7" t="s">
        <v>12</v>
      </c>
      <c r="C6865" s="7" t="s">
        <v>15</v>
      </c>
      <c r="D6865" s="7" t="s">
        <v>12</v>
      </c>
      <c r="E6865" s="7" t="s">
        <v>19</v>
      </c>
      <c r="F6865" s="7">
        <v>48</v>
      </c>
      <c r="G6865" s="7">
        <v>60.6</v>
      </c>
      <c r="H6865" s="7">
        <v>2985.25</v>
      </c>
      <c r="I6865" s="7" t="s">
        <v>10</v>
      </c>
      <c r="J6865" s="7" t="str">
        <f>_xlfn.XLOOKUP(A6865,'customer data'!A:A,'customer data'!B:B)</f>
        <v>Female</v>
      </c>
      <c r="K6865" s="7" t="str">
        <f>_xlfn.XLOOKUP(A6865,'customer data'!A:A,'customer data'!C:C)</f>
        <v>Yes</v>
      </c>
      <c r="L6865" s="7" t="str">
        <f ca="1">_xlfn.XLOOKUP(A6865,'customer data'!A:A,'customer data'!G:G)</f>
        <v>Adult</v>
      </c>
      <c r="M6865" s="7" t="str">
        <f>_xlfn.XLOOKUP(A6865,'Internet data '!A:A,'Internet data '!F:F)</f>
        <v>Yes</v>
      </c>
      <c r="N6865" s="7" t="str">
        <f>_xlfn.XLOOKUP(A6865,'Internet data '!A:A,'Internet data '!I:I)</f>
        <v>DSL</v>
      </c>
      <c r="O6865" s="7">
        <f>_xlfn.XLOOKUP(A6865,'Internet data '!A:A,'Internet data '!J:J)</f>
        <v>3</v>
      </c>
    </row>
    <row r="6866" spans="1:15">
      <c r="A6866" s="7" t="s">
        <v>6882</v>
      </c>
      <c r="B6866" s="7" t="s">
        <v>10</v>
      </c>
      <c r="C6866" s="7" t="s">
        <v>11</v>
      </c>
      <c r="D6866" s="7" t="s">
        <v>10</v>
      </c>
      <c r="E6866" s="7" t="s">
        <v>13</v>
      </c>
      <c r="F6866" s="7">
        <v>3</v>
      </c>
      <c r="G6866" s="7">
        <v>25.3</v>
      </c>
      <c r="H6866" s="7">
        <v>77.75</v>
      </c>
      <c r="I6866" s="7" t="s">
        <v>12</v>
      </c>
      <c r="J6866" s="7" t="str">
        <f>_xlfn.XLOOKUP(A6866,'customer data'!A:A,'customer data'!B:B)</f>
        <v>Female</v>
      </c>
      <c r="K6866" s="7" t="str">
        <f>_xlfn.XLOOKUP(A6866,'customer data'!A:A,'customer data'!C:C)</f>
        <v>No</v>
      </c>
      <c r="L6866" s="7" t="str">
        <f ca="1">_xlfn.XLOOKUP(A6866,'customer data'!A:A,'customer data'!G:G)</f>
        <v>Adult</v>
      </c>
      <c r="M6866" s="7" t="str">
        <f>_xlfn.XLOOKUP(A6866,'Internet data '!A:A,'Internet data '!F:F)</f>
        <v>No</v>
      </c>
      <c r="N6866" s="7" t="str">
        <f>_xlfn.XLOOKUP(A6866,'Internet data '!A:A,'Internet data '!I:I)</f>
        <v>DSL</v>
      </c>
      <c r="O6866" s="7">
        <f>_xlfn.XLOOKUP(A6866,'Internet data '!A:A,'Internet data '!J:J)</f>
        <v>0</v>
      </c>
    </row>
    <row r="6867" spans="1:15">
      <c r="A6867" s="7" t="s">
        <v>6883</v>
      </c>
      <c r="B6867" s="7" t="s">
        <v>12</v>
      </c>
      <c r="C6867" s="7" t="s">
        <v>29</v>
      </c>
      <c r="D6867" s="7" t="s">
        <v>10</v>
      </c>
      <c r="E6867" s="7" t="s">
        <v>16</v>
      </c>
      <c r="F6867" s="7">
        <v>8</v>
      </c>
      <c r="G6867" s="7">
        <v>65.5</v>
      </c>
      <c r="H6867" s="7">
        <v>564.35</v>
      </c>
      <c r="I6867" s="7" t="s">
        <v>10</v>
      </c>
      <c r="J6867" s="7" t="str">
        <f>_xlfn.XLOOKUP(A6867,'customer data'!A:A,'customer data'!B:B)</f>
        <v>Female</v>
      </c>
      <c r="K6867" s="7" t="str">
        <f>_xlfn.XLOOKUP(A6867,'customer data'!A:A,'customer data'!C:C)</f>
        <v>Yes</v>
      </c>
      <c r="L6867" s="7" t="str">
        <f ca="1">_xlfn.XLOOKUP(A6867,'customer data'!A:A,'customer data'!G:G)</f>
        <v>Adult</v>
      </c>
      <c r="M6867" s="7" t="str">
        <f>_xlfn.XLOOKUP(A6867,'Internet data '!A:A,'Internet data '!F:F)</f>
        <v>Yes</v>
      </c>
      <c r="N6867" s="7" t="str">
        <f>_xlfn.XLOOKUP(A6867,'Internet data '!A:A,'Internet data '!I:I)</f>
        <v>DSL</v>
      </c>
      <c r="O6867" s="7">
        <f>_xlfn.XLOOKUP(A6867,'Internet data '!A:A,'Internet data '!J:J)</f>
        <v>3</v>
      </c>
    </row>
    <row r="6868" spans="1:15">
      <c r="A6868" s="7" t="s">
        <v>6884</v>
      </c>
      <c r="B6868" s="7" t="s">
        <v>12</v>
      </c>
      <c r="C6868" s="7" t="s">
        <v>11</v>
      </c>
      <c r="D6868" s="7" t="s">
        <v>12</v>
      </c>
      <c r="E6868" s="7" t="s">
        <v>13</v>
      </c>
      <c r="F6868" s="7">
        <v>1</v>
      </c>
      <c r="G6868" s="7">
        <v>95.45</v>
      </c>
      <c r="H6868" s="7">
        <v>95.45</v>
      </c>
      <c r="I6868" s="7" t="s">
        <v>12</v>
      </c>
      <c r="J6868" s="7" t="str">
        <f>_xlfn.XLOOKUP(A6868,'customer data'!A:A,'customer data'!B:B)</f>
        <v>Male</v>
      </c>
      <c r="K6868" s="7" t="str">
        <f>_xlfn.XLOOKUP(A6868,'customer data'!A:A,'customer data'!C:C)</f>
        <v>No</v>
      </c>
      <c r="L6868" s="7" t="str">
        <f ca="1">_xlfn.XLOOKUP(A6868,'customer data'!A:A,'customer data'!G:G)</f>
        <v>Adult</v>
      </c>
      <c r="M6868" s="7" t="str">
        <f>_xlfn.XLOOKUP(A6868,'Internet data '!A:A,'Internet data '!F:F)</f>
        <v>No</v>
      </c>
      <c r="N6868" s="7" t="str">
        <f>_xlfn.XLOOKUP(A6868,'Internet data '!A:A,'Internet data '!I:I)</f>
        <v>Fiber optic</v>
      </c>
      <c r="O6868" s="7">
        <f>_xlfn.XLOOKUP(A6868,'Internet data '!A:A,'Internet data '!J:J)</f>
        <v>3</v>
      </c>
    </row>
    <row r="6869" spans="1:15">
      <c r="A6869" s="7" t="s">
        <v>6885</v>
      </c>
      <c r="B6869" s="7" t="s">
        <v>12</v>
      </c>
      <c r="C6869" s="7" t="s">
        <v>29</v>
      </c>
      <c r="D6869" s="7" t="s">
        <v>10</v>
      </c>
      <c r="E6869" s="7" t="s">
        <v>19</v>
      </c>
      <c r="F6869" s="7">
        <v>67</v>
      </c>
      <c r="G6869" s="7">
        <v>19.95</v>
      </c>
      <c r="H6869" s="7">
        <v>1311.75</v>
      </c>
      <c r="I6869" s="7" t="s">
        <v>10</v>
      </c>
      <c r="J6869" s="7" t="str">
        <f>_xlfn.XLOOKUP(A6869,'customer data'!A:A,'customer data'!B:B)</f>
        <v>Male</v>
      </c>
      <c r="K6869" s="7" t="str">
        <f>_xlfn.XLOOKUP(A6869,'customer data'!A:A,'customer data'!C:C)</f>
        <v>No</v>
      </c>
      <c r="L6869" s="7" t="str">
        <f ca="1">_xlfn.XLOOKUP(A6869,'customer data'!A:A,'customer data'!G:G)</f>
        <v>Young</v>
      </c>
      <c r="M6869" s="7" t="str">
        <f>_xlfn.XLOOKUP(A6869,'Internet data '!A:A,'Internet data '!F:F)</f>
        <v>No</v>
      </c>
      <c r="N6869" s="7" t="str">
        <f>_xlfn.XLOOKUP(A6869,'Internet data '!A:A,'Internet data '!I:I)</f>
        <v>No</v>
      </c>
      <c r="O6869" s="7">
        <f>_xlfn.XLOOKUP(A6869,'Internet data '!A:A,'Internet data '!J:J)</f>
        <v>0</v>
      </c>
    </row>
    <row r="6870" spans="1:15">
      <c r="A6870" s="7" t="s">
        <v>6886</v>
      </c>
      <c r="B6870" s="7" t="s">
        <v>12</v>
      </c>
      <c r="C6870" s="7" t="s">
        <v>11</v>
      </c>
      <c r="D6870" s="7" t="s">
        <v>12</v>
      </c>
      <c r="E6870" s="7" t="s">
        <v>13</v>
      </c>
      <c r="F6870" s="7">
        <v>13</v>
      </c>
      <c r="G6870" s="7">
        <v>91.1</v>
      </c>
      <c r="H6870" s="7">
        <v>1135.7</v>
      </c>
      <c r="I6870" s="7" t="s">
        <v>12</v>
      </c>
      <c r="J6870" s="7" t="str">
        <f>_xlfn.XLOOKUP(A6870,'customer data'!A:A,'customer data'!B:B)</f>
        <v>Male</v>
      </c>
      <c r="K6870" s="7" t="str">
        <f>_xlfn.XLOOKUP(A6870,'customer data'!A:A,'customer data'!C:C)</f>
        <v>No</v>
      </c>
      <c r="L6870" s="7" t="str">
        <f ca="1">_xlfn.XLOOKUP(A6870,'customer data'!A:A,'customer data'!G:G)</f>
        <v>Adult</v>
      </c>
      <c r="M6870" s="7" t="str">
        <f>_xlfn.XLOOKUP(A6870,'Internet data '!A:A,'Internet data '!F:F)</f>
        <v>No</v>
      </c>
      <c r="N6870" s="7" t="str">
        <f>_xlfn.XLOOKUP(A6870,'Internet data '!A:A,'Internet data '!I:I)</f>
        <v>Fiber optic</v>
      </c>
      <c r="O6870" s="7">
        <f>_xlfn.XLOOKUP(A6870,'Internet data '!A:A,'Internet data '!J:J)</f>
        <v>2</v>
      </c>
    </row>
    <row r="6871" spans="1:15">
      <c r="A6871" s="7" t="s">
        <v>6887</v>
      </c>
      <c r="B6871" s="7" t="s">
        <v>12</v>
      </c>
      <c r="C6871" s="7" t="s">
        <v>15</v>
      </c>
      <c r="D6871" s="7" t="s">
        <v>12</v>
      </c>
      <c r="E6871" s="7" t="s">
        <v>23</v>
      </c>
      <c r="F6871" s="7">
        <v>45</v>
      </c>
      <c r="G6871" s="7">
        <v>54.15</v>
      </c>
      <c r="H6871" s="7">
        <v>2319.8000000000002</v>
      </c>
      <c r="I6871" s="7" t="s">
        <v>12</v>
      </c>
      <c r="J6871" s="7" t="str">
        <f>_xlfn.XLOOKUP(A6871,'customer data'!A:A,'customer data'!B:B)</f>
        <v>Female</v>
      </c>
      <c r="K6871" s="7" t="str">
        <f>_xlfn.XLOOKUP(A6871,'customer data'!A:A,'customer data'!C:C)</f>
        <v>Yes</v>
      </c>
      <c r="L6871" s="7" t="str">
        <f ca="1">_xlfn.XLOOKUP(A6871,'customer data'!A:A,'customer data'!G:G)</f>
        <v>Adult</v>
      </c>
      <c r="M6871" s="7" t="str">
        <f>_xlfn.XLOOKUP(A6871,'Internet data '!A:A,'Internet data '!F:F)</f>
        <v>Yes</v>
      </c>
      <c r="N6871" s="7" t="str">
        <f>_xlfn.XLOOKUP(A6871,'Internet data '!A:A,'Internet data '!I:I)</f>
        <v>DSL</v>
      </c>
      <c r="O6871" s="7">
        <f>_xlfn.XLOOKUP(A6871,'Internet data '!A:A,'Internet data '!J:J)</f>
        <v>2</v>
      </c>
    </row>
    <row r="6872" spans="1:15">
      <c r="A6872" s="7" t="s">
        <v>6888</v>
      </c>
      <c r="B6872" s="7" t="s">
        <v>12</v>
      </c>
      <c r="C6872" s="7" t="s">
        <v>11</v>
      </c>
      <c r="D6872" s="7" t="s">
        <v>12</v>
      </c>
      <c r="E6872" s="7" t="s">
        <v>19</v>
      </c>
      <c r="F6872" s="7">
        <v>49</v>
      </c>
      <c r="G6872" s="7">
        <v>74.599999999999994</v>
      </c>
      <c r="H6872" s="7">
        <v>3720.35</v>
      </c>
      <c r="I6872" s="7" t="s">
        <v>10</v>
      </c>
      <c r="J6872" s="7" t="str">
        <f>_xlfn.XLOOKUP(A6872,'customer data'!A:A,'customer data'!B:B)</f>
        <v>Male</v>
      </c>
      <c r="K6872" s="7" t="str">
        <f>_xlfn.XLOOKUP(A6872,'customer data'!A:A,'customer data'!C:C)</f>
        <v>No</v>
      </c>
      <c r="L6872" s="7" t="str">
        <f ca="1">_xlfn.XLOOKUP(A6872,'customer data'!A:A,'customer data'!G:G)</f>
        <v>Young</v>
      </c>
      <c r="M6872" s="7" t="str">
        <f>_xlfn.XLOOKUP(A6872,'Internet data '!A:A,'Internet data '!F:F)</f>
        <v>No</v>
      </c>
      <c r="N6872" s="7" t="str">
        <f>_xlfn.XLOOKUP(A6872,'Internet data '!A:A,'Internet data '!I:I)</f>
        <v>Fiber optic</v>
      </c>
      <c r="O6872" s="7">
        <f>_xlfn.XLOOKUP(A6872,'Internet data '!A:A,'Internet data '!J:J)</f>
        <v>1</v>
      </c>
    </row>
    <row r="6873" spans="1:15">
      <c r="A6873" s="7" t="s">
        <v>6889</v>
      </c>
      <c r="B6873" s="7" t="s">
        <v>12</v>
      </c>
      <c r="C6873" s="7" t="s">
        <v>11</v>
      </c>
      <c r="D6873" s="7" t="s">
        <v>10</v>
      </c>
      <c r="E6873" s="7" t="s">
        <v>19</v>
      </c>
      <c r="F6873" s="7">
        <v>52</v>
      </c>
      <c r="G6873" s="7">
        <v>94.6</v>
      </c>
      <c r="H6873" s="7">
        <v>5025.8</v>
      </c>
      <c r="I6873" s="7" t="s">
        <v>10</v>
      </c>
      <c r="J6873" s="7" t="str">
        <f>_xlfn.XLOOKUP(A6873,'customer data'!A:A,'customer data'!B:B)</f>
        <v>Female</v>
      </c>
      <c r="K6873" s="7" t="str">
        <f>_xlfn.XLOOKUP(A6873,'customer data'!A:A,'customer data'!C:C)</f>
        <v>Yes</v>
      </c>
      <c r="L6873" s="7" t="str">
        <f ca="1">_xlfn.XLOOKUP(A6873,'customer data'!A:A,'customer data'!G:G)</f>
        <v>Young</v>
      </c>
      <c r="M6873" s="7" t="str">
        <f>_xlfn.XLOOKUP(A6873,'Internet data '!A:A,'Internet data '!F:F)</f>
        <v>No</v>
      </c>
      <c r="N6873" s="7" t="str">
        <f>_xlfn.XLOOKUP(A6873,'Internet data '!A:A,'Internet data '!I:I)</f>
        <v>Fiber optic</v>
      </c>
      <c r="O6873" s="7">
        <f>_xlfn.XLOOKUP(A6873,'Internet data '!A:A,'Internet data '!J:J)</f>
        <v>4</v>
      </c>
    </row>
    <row r="6874" spans="1:15">
      <c r="A6874" s="7" t="s">
        <v>6890</v>
      </c>
      <c r="B6874" s="7" t="s">
        <v>12</v>
      </c>
      <c r="C6874" s="7" t="s">
        <v>15</v>
      </c>
      <c r="D6874" s="7" t="s">
        <v>12</v>
      </c>
      <c r="E6874" s="7" t="s">
        <v>23</v>
      </c>
      <c r="F6874" s="7">
        <v>63</v>
      </c>
      <c r="G6874" s="7">
        <v>81.150000000000006</v>
      </c>
      <c r="H6874" s="7">
        <v>5224.5</v>
      </c>
      <c r="I6874" s="7" t="s">
        <v>10</v>
      </c>
      <c r="J6874" s="7" t="str">
        <f>_xlfn.XLOOKUP(A6874,'customer data'!A:A,'customer data'!B:B)</f>
        <v>Female</v>
      </c>
      <c r="K6874" s="7" t="str">
        <f>_xlfn.XLOOKUP(A6874,'customer data'!A:A,'customer data'!C:C)</f>
        <v>Yes</v>
      </c>
      <c r="L6874" s="7" t="str">
        <f ca="1">_xlfn.XLOOKUP(A6874,'customer data'!A:A,'customer data'!G:G)</f>
        <v>Adult</v>
      </c>
      <c r="M6874" s="7" t="str">
        <f>_xlfn.XLOOKUP(A6874,'Internet data '!A:A,'Internet data '!F:F)</f>
        <v>No</v>
      </c>
      <c r="N6874" s="7" t="str">
        <f>_xlfn.XLOOKUP(A6874,'Internet data '!A:A,'Internet data '!I:I)</f>
        <v>Fiber optic</v>
      </c>
      <c r="O6874" s="7">
        <f>_xlfn.XLOOKUP(A6874,'Internet data '!A:A,'Internet data '!J:J)</f>
        <v>2</v>
      </c>
    </row>
    <row r="6875" spans="1:15">
      <c r="A6875" s="7" t="s">
        <v>6891</v>
      </c>
      <c r="B6875" s="7" t="s">
        <v>12</v>
      </c>
      <c r="C6875" s="7" t="s">
        <v>29</v>
      </c>
      <c r="D6875" s="7" t="s">
        <v>12</v>
      </c>
      <c r="E6875" s="7" t="s">
        <v>19</v>
      </c>
      <c r="F6875" s="7">
        <v>68</v>
      </c>
      <c r="G6875" s="7">
        <v>89.05</v>
      </c>
      <c r="H6875" s="7">
        <v>6185.8</v>
      </c>
      <c r="I6875" s="7" t="s">
        <v>10</v>
      </c>
      <c r="J6875" s="7" t="str">
        <f>_xlfn.XLOOKUP(A6875,'customer data'!A:A,'customer data'!B:B)</f>
        <v>Female</v>
      </c>
      <c r="K6875" s="7" t="str">
        <f>_xlfn.XLOOKUP(A6875,'customer data'!A:A,'customer data'!C:C)</f>
        <v>Yes</v>
      </c>
      <c r="L6875" s="7" t="str">
        <f ca="1">_xlfn.XLOOKUP(A6875,'customer data'!A:A,'customer data'!G:G)</f>
        <v>Adult</v>
      </c>
      <c r="M6875" s="7" t="str">
        <f>_xlfn.XLOOKUP(A6875,'Internet data '!A:A,'Internet data '!F:F)</f>
        <v>Yes</v>
      </c>
      <c r="N6875" s="7" t="str">
        <f>_xlfn.XLOOKUP(A6875,'Internet data '!A:A,'Internet data '!I:I)</f>
        <v>DSL</v>
      </c>
      <c r="O6875" s="7">
        <f>_xlfn.XLOOKUP(A6875,'Internet data '!A:A,'Internet data '!J:J)</f>
        <v>7</v>
      </c>
    </row>
    <row r="6876" spans="1:15">
      <c r="A6876" s="7" t="s">
        <v>6892</v>
      </c>
      <c r="B6876" s="7" t="s">
        <v>12</v>
      </c>
      <c r="C6876" s="7" t="s">
        <v>11</v>
      </c>
      <c r="D6876" s="7" t="s">
        <v>12</v>
      </c>
      <c r="E6876" s="7" t="s">
        <v>16</v>
      </c>
      <c r="F6876" s="7">
        <v>31</v>
      </c>
      <c r="G6876" s="7">
        <v>49.2</v>
      </c>
      <c r="H6876" s="7">
        <v>1498.55</v>
      </c>
      <c r="I6876" s="7" t="s">
        <v>10</v>
      </c>
      <c r="J6876" s="7" t="str">
        <f>_xlfn.XLOOKUP(A6876,'customer data'!A:A,'customer data'!B:B)</f>
        <v>Female</v>
      </c>
      <c r="K6876" s="7" t="str">
        <f>_xlfn.XLOOKUP(A6876,'customer data'!A:A,'customer data'!C:C)</f>
        <v>Yes</v>
      </c>
      <c r="L6876" s="7" t="str">
        <f ca="1">_xlfn.XLOOKUP(A6876,'customer data'!A:A,'customer data'!G:G)</f>
        <v>Adult</v>
      </c>
      <c r="M6876" s="7" t="str">
        <f>_xlfn.XLOOKUP(A6876,'Internet data '!A:A,'Internet data '!F:F)</f>
        <v>Yes</v>
      </c>
      <c r="N6876" s="7" t="str">
        <f>_xlfn.XLOOKUP(A6876,'Internet data '!A:A,'Internet data '!I:I)</f>
        <v>DSL</v>
      </c>
      <c r="O6876" s="7">
        <f>_xlfn.XLOOKUP(A6876,'Internet data '!A:A,'Internet data '!J:J)</f>
        <v>1</v>
      </c>
    </row>
    <row r="6877" spans="1:15">
      <c r="A6877" s="7" t="s">
        <v>6893</v>
      </c>
      <c r="B6877" s="7" t="s">
        <v>12</v>
      </c>
      <c r="C6877" s="7" t="s">
        <v>29</v>
      </c>
      <c r="D6877" s="7" t="s">
        <v>10</v>
      </c>
      <c r="E6877" s="7" t="s">
        <v>23</v>
      </c>
      <c r="F6877" s="7">
        <v>64</v>
      </c>
      <c r="G6877" s="7">
        <v>19.45</v>
      </c>
      <c r="H6877" s="7">
        <v>1208.5999999999999</v>
      </c>
      <c r="I6877" s="7" t="s">
        <v>10</v>
      </c>
      <c r="J6877" s="7" t="str">
        <f>_xlfn.XLOOKUP(A6877,'customer data'!A:A,'customer data'!B:B)</f>
        <v>Female</v>
      </c>
      <c r="K6877" s="7" t="str">
        <f>_xlfn.XLOOKUP(A6877,'customer data'!A:A,'customer data'!C:C)</f>
        <v>Yes</v>
      </c>
      <c r="L6877" s="7" t="str">
        <f ca="1">_xlfn.XLOOKUP(A6877,'customer data'!A:A,'customer data'!G:G)</f>
        <v>Adult</v>
      </c>
      <c r="M6877" s="7" t="str">
        <f>_xlfn.XLOOKUP(A6877,'Internet data '!A:A,'Internet data '!F:F)</f>
        <v>No</v>
      </c>
      <c r="N6877" s="7" t="str">
        <f>_xlfn.XLOOKUP(A6877,'Internet data '!A:A,'Internet data '!I:I)</f>
        <v>No</v>
      </c>
      <c r="O6877" s="7">
        <f>_xlfn.XLOOKUP(A6877,'Internet data '!A:A,'Internet data '!J:J)</f>
        <v>0</v>
      </c>
    </row>
    <row r="6878" spans="1:15">
      <c r="A6878" s="7" t="s">
        <v>6894</v>
      </c>
      <c r="B6878" s="7" t="s">
        <v>12</v>
      </c>
      <c r="C6878" s="7" t="s">
        <v>15</v>
      </c>
      <c r="D6878" s="7" t="s">
        <v>12</v>
      </c>
      <c r="E6878" s="7" t="s">
        <v>13</v>
      </c>
      <c r="F6878" s="7">
        <v>62</v>
      </c>
      <c r="G6878" s="7">
        <v>104.3</v>
      </c>
      <c r="H6878" s="7">
        <v>6613.65</v>
      </c>
      <c r="I6878" s="7" t="s">
        <v>10</v>
      </c>
      <c r="J6878" s="7" t="str">
        <f>_xlfn.XLOOKUP(A6878,'customer data'!A:A,'customer data'!B:B)</f>
        <v>Female</v>
      </c>
      <c r="K6878" s="7" t="str">
        <f>_xlfn.XLOOKUP(A6878,'customer data'!A:A,'customer data'!C:C)</f>
        <v>Yes</v>
      </c>
      <c r="L6878" s="7" t="str">
        <f ca="1">_xlfn.XLOOKUP(A6878,'customer data'!A:A,'customer data'!G:G)</f>
        <v>Adult</v>
      </c>
      <c r="M6878" s="7" t="str">
        <f>_xlfn.XLOOKUP(A6878,'Internet data '!A:A,'Internet data '!F:F)</f>
        <v>Yes</v>
      </c>
      <c r="N6878" s="7" t="str">
        <f>_xlfn.XLOOKUP(A6878,'Internet data '!A:A,'Internet data '!I:I)</f>
        <v>Fiber optic</v>
      </c>
      <c r="O6878" s="7">
        <f>_xlfn.XLOOKUP(A6878,'Internet data '!A:A,'Internet data '!J:J)</f>
        <v>5</v>
      </c>
    </row>
    <row r="6879" spans="1:15">
      <c r="A6879" s="7" t="s">
        <v>6895</v>
      </c>
      <c r="B6879" s="7" t="s">
        <v>12</v>
      </c>
      <c r="C6879" s="7" t="s">
        <v>11</v>
      </c>
      <c r="D6879" s="7" t="s">
        <v>10</v>
      </c>
      <c r="E6879" s="7" t="s">
        <v>19</v>
      </c>
      <c r="F6879" s="7">
        <v>1</v>
      </c>
      <c r="G6879" s="7">
        <v>69.7</v>
      </c>
      <c r="H6879" s="7">
        <v>69.7</v>
      </c>
      <c r="I6879" s="7" t="s">
        <v>12</v>
      </c>
      <c r="J6879" s="7" t="str">
        <f>_xlfn.XLOOKUP(A6879,'customer data'!A:A,'customer data'!B:B)</f>
        <v>Female</v>
      </c>
      <c r="K6879" s="7" t="str">
        <f>_xlfn.XLOOKUP(A6879,'customer data'!A:A,'customer data'!C:C)</f>
        <v>No</v>
      </c>
      <c r="L6879" s="7" t="str">
        <f ca="1">_xlfn.XLOOKUP(A6879,'customer data'!A:A,'customer data'!G:G)</f>
        <v>Adult</v>
      </c>
      <c r="M6879" s="7" t="str">
        <f>_xlfn.XLOOKUP(A6879,'Internet data '!A:A,'Internet data '!F:F)</f>
        <v>No</v>
      </c>
      <c r="N6879" s="7" t="str">
        <f>_xlfn.XLOOKUP(A6879,'Internet data '!A:A,'Internet data '!I:I)</f>
        <v>Fiber optic</v>
      </c>
      <c r="O6879" s="7">
        <f>_xlfn.XLOOKUP(A6879,'Internet data '!A:A,'Internet data '!J:J)</f>
        <v>0</v>
      </c>
    </row>
    <row r="6880" spans="1:15">
      <c r="A6880" s="7" t="s">
        <v>6896</v>
      </c>
      <c r="B6880" s="7" t="s">
        <v>12</v>
      </c>
      <c r="C6880" s="7" t="s">
        <v>11</v>
      </c>
      <c r="D6880" s="7" t="s">
        <v>12</v>
      </c>
      <c r="E6880" s="7" t="s">
        <v>13</v>
      </c>
      <c r="F6880" s="7">
        <v>6</v>
      </c>
      <c r="G6880" s="7">
        <v>89.5</v>
      </c>
      <c r="H6880" s="7">
        <v>573.29999999999995</v>
      </c>
      <c r="I6880" s="7" t="s">
        <v>12</v>
      </c>
      <c r="J6880" s="7" t="str">
        <f>_xlfn.XLOOKUP(A6880,'customer data'!A:A,'customer data'!B:B)</f>
        <v>Female</v>
      </c>
      <c r="K6880" s="7" t="str">
        <f>_xlfn.XLOOKUP(A6880,'customer data'!A:A,'customer data'!C:C)</f>
        <v>No</v>
      </c>
      <c r="L6880" s="7" t="str">
        <f ca="1">_xlfn.XLOOKUP(A6880,'customer data'!A:A,'customer data'!G:G)</f>
        <v>Adult</v>
      </c>
      <c r="M6880" s="7" t="str">
        <f>_xlfn.XLOOKUP(A6880,'Internet data '!A:A,'Internet data '!F:F)</f>
        <v>No</v>
      </c>
      <c r="N6880" s="7" t="str">
        <f>_xlfn.XLOOKUP(A6880,'Internet data '!A:A,'Internet data '!I:I)</f>
        <v>Fiber optic</v>
      </c>
      <c r="O6880" s="7">
        <f>_xlfn.XLOOKUP(A6880,'Internet data '!A:A,'Internet data '!J:J)</f>
        <v>2</v>
      </c>
    </row>
    <row r="6881" spans="1:15">
      <c r="A6881" s="7" t="s">
        <v>6897</v>
      </c>
      <c r="B6881" s="7" t="s">
        <v>12</v>
      </c>
      <c r="C6881" s="7" t="s">
        <v>11</v>
      </c>
      <c r="D6881" s="7" t="s">
        <v>12</v>
      </c>
      <c r="E6881" s="7" t="s">
        <v>13</v>
      </c>
      <c r="F6881" s="7">
        <v>21</v>
      </c>
      <c r="G6881" s="7">
        <v>86.05</v>
      </c>
      <c r="H6881" s="7">
        <v>1818.9</v>
      </c>
      <c r="I6881" s="7" t="s">
        <v>10</v>
      </c>
      <c r="J6881" s="7" t="str">
        <f>_xlfn.XLOOKUP(A6881,'customer data'!A:A,'customer data'!B:B)</f>
        <v>Female</v>
      </c>
      <c r="K6881" s="7" t="str">
        <f>_xlfn.XLOOKUP(A6881,'customer data'!A:A,'customer data'!C:C)</f>
        <v>Yes</v>
      </c>
      <c r="L6881" s="7" t="str">
        <f ca="1">_xlfn.XLOOKUP(A6881,'customer data'!A:A,'customer data'!G:G)</f>
        <v>Adult</v>
      </c>
      <c r="M6881" s="7" t="str">
        <f>_xlfn.XLOOKUP(A6881,'Internet data '!A:A,'Internet data '!F:F)</f>
        <v>Yes</v>
      </c>
      <c r="N6881" s="7" t="str">
        <f>_xlfn.XLOOKUP(A6881,'Internet data '!A:A,'Internet data '!I:I)</f>
        <v>Fiber optic</v>
      </c>
      <c r="O6881" s="7">
        <f>_xlfn.XLOOKUP(A6881,'Internet data '!A:A,'Internet data '!J:J)</f>
        <v>2</v>
      </c>
    </row>
    <row r="6882" spans="1:15">
      <c r="A6882" s="7" t="s">
        <v>6898</v>
      </c>
      <c r="B6882" s="7" t="s">
        <v>12</v>
      </c>
      <c r="C6882" s="7" t="s">
        <v>29</v>
      </c>
      <c r="D6882" s="7" t="s">
        <v>10</v>
      </c>
      <c r="E6882" s="7" t="s">
        <v>19</v>
      </c>
      <c r="F6882" s="7">
        <v>72</v>
      </c>
      <c r="G6882" s="7">
        <v>25.2</v>
      </c>
      <c r="H6882" s="7">
        <v>1787.35</v>
      </c>
      <c r="I6882" s="7" t="s">
        <v>10</v>
      </c>
      <c r="J6882" s="7" t="str">
        <f>_xlfn.XLOOKUP(A6882,'customer data'!A:A,'customer data'!B:B)</f>
        <v>Female</v>
      </c>
      <c r="K6882" s="7" t="str">
        <f>_xlfn.XLOOKUP(A6882,'customer data'!A:A,'customer data'!C:C)</f>
        <v>Yes</v>
      </c>
      <c r="L6882" s="7" t="str">
        <f ca="1">_xlfn.XLOOKUP(A6882,'customer data'!A:A,'customer data'!G:G)</f>
        <v>Adult</v>
      </c>
      <c r="M6882" s="7" t="str">
        <f>_xlfn.XLOOKUP(A6882,'Internet data '!A:A,'Internet data '!F:F)</f>
        <v>No</v>
      </c>
      <c r="N6882" s="7" t="str">
        <f>_xlfn.XLOOKUP(A6882,'Internet data '!A:A,'Internet data '!I:I)</f>
        <v>No</v>
      </c>
      <c r="O6882" s="7">
        <f>_xlfn.XLOOKUP(A6882,'Internet data '!A:A,'Internet data '!J:J)</f>
        <v>1</v>
      </c>
    </row>
    <row r="6883" spans="1:15">
      <c r="A6883" s="7" t="s">
        <v>6899</v>
      </c>
      <c r="B6883" s="7" t="s">
        <v>10</v>
      </c>
      <c r="C6883" s="7" t="s">
        <v>11</v>
      </c>
      <c r="D6883" s="7" t="s">
        <v>12</v>
      </c>
      <c r="E6883" s="7" t="s">
        <v>13</v>
      </c>
      <c r="F6883" s="7">
        <v>32</v>
      </c>
      <c r="G6883" s="7">
        <v>35.15</v>
      </c>
      <c r="H6883" s="7">
        <v>1051.05</v>
      </c>
      <c r="I6883" s="7" t="s">
        <v>10</v>
      </c>
      <c r="J6883" s="7" t="str">
        <f>_xlfn.XLOOKUP(A6883,'customer data'!A:A,'customer data'!B:B)</f>
        <v>Female</v>
      </c>
      <c r="K6883" s="7" t="str">
        <f>_xlfn.XLOOKUP(A6883,'customer data'!A:A,'customer data'!C:C)</f>
        <v>Yes</v>
      </c>
      <c r="L6883" s="7" t="str">
        <f ca="1">_xlfn.XLOOKUP(A6883,'customer data'!A:A,'customer data'!G:G)</f>
        <v>Adult</v>
      </c>
      <c r="M6883" s="7" t="str">
        <f>_xlfn.XLOOKUP(A6883,'Internet data '!A:A,'Internet data '!F:F)</f>
        <v>No</v>
      </c>
      <c r="N6883" s="7" t="str">
        <f>_xlfn.XLOOKUP(A6883,'Internet data '!A:A,'Internet data '!I:I)</f>
        <v>DSL</v>
      </c>
      <c r="O6883" s="7">
        <f>_xlfn.XLOOKUP(A6883,'Internet data '!A:A,'Internet data '!J:J)</f>
        <v>2</v>
      </c>
    </row>
    <row r="6884" spans="1:15">
      <c r="A6884" s="7" t="s">
        <v>6900</v>
      </c>
      <c r="B6884" s="7" t="s">
        <v>12</v>
      </c>
      <c r="C6884" s="7" t="s">
        <v>15</v>
      </c>
      <c r="D6884" s="7" t="s">
        <v>12</v>
      </c>
      <c r="E6884" s="7" t="s">
        <v>23</v>
      </c>
      <c r="F6884" s="7">
        <v>71</v>
      </c>
      <c r="G6884" s="7">
        <v>99.65</v>
      </c>
      <c r="H6884" s="7">
        <v>7181.25</v>
      </c>
      <c r="I6884" s="7" t="s">
        <v>10</v>
      </c>
      <c r="J6884" s="7" t="str">
        <f>_xlfn.XLOOKUP(A6884,'customer data'!A:A,'customer data'!B:B)</f>
        <v>Female</v>
      </c>
      <c r="K6884" s="7" t="str">
        <f>_xlfn.XLOOKUP(A6884,'customer data'!A:A,'customer data'!C:C)</f>
        <v>No</v>
      </c>
      <c r="L6884" s="7" t="str">
        <f ca="1">_xlfn.XLOOKUP(A6884,'customer data'!A:A,'customer data'!G:G)</f>
        <v>Young</v>
      </c>
      <c r="M6884" s="7" t="str">
        <f>_xlfn.XLOOKUP(A6884,'Internet data '!A:A,'Internet data '!F:F)</f>
        <v>Yes</v>
      </c>
      <c r="N6884" s="7" t="str">
        <f>_xlfn.XLOOKUP(A6884,'Internet data '!A:A,'Internet data '!I:I)</f>
        <v>Fiber optic</v>
      </c>
      <c r="O6884" s="7">
        <f>_xlfn.XLOOKUP(A6884,'Internet data '!A:A,'Internet data '!J:J)</f>
        <v>5</v>
      </c>
    </row>
    <row r="6885" spans="1:15">
      <c r="A6885" s="7" t="s">
        <v>6901</v>
      </c>
      <c r="B6885" s="7" t="s">
        <v>12</v>
      </c>
      <c r="C6885" s="7" t="s">
        <v>11</v>
      </c>
      <c r="D6885" s="7" t="s">
        <v>12</v>
      </c>
      <c r="E6885" s="7" t="s">
        <v>19</v>
      </c>
      <c r="F6885" s="7">
        <v>34</v>
      </c>
      <c r="G6885" s="7">
        <v>105.35</v>
      </c>
      <c r="H6885" s="7">
        <v>3688.6</v>
      </c>
      <c r="I6885" s="7" t="s">
        <v>10</v>
      </c>
      <c r="J6885" s="7" t="str">
        <f>_xlfn.XLOOKUP(A6885,'customer data'!A:A,'customer data'!B:B)</f>
        <v>Female</v>
      </c>
      <c r="K6885" s="7" t="str">
        <f>_xlfn.XLOOKUP(A6885,'customer data'!A:A,'customer data'!C:C)</f>
        <v>No</v>
      </c>
      <c r="L6885" s="7" t="str">
        <f ca="1">_xlfn.XLOOKUP(A6885,'customer data'!A:A,'customer data'!G:G)</f>
        <v>Adult</v>
      </c>
      <c r="M6885" s="7" t="str">
        <f>_xlfn.XLOOKUP(A6885,'Internet data '!A:A,'Internet data '!F:F)</f>
        <v>No</v>
      </c>
      <c r="N6885" s="7" t="str">
        <f>_xlfn.XLOOKUP(A6885,'Internet data '!A:A,'Internet data '!I:I)</f>
        <v>Fiber optic</v>
      </c>
      <c r="O6885" s="7">
        <f>_xlfn.XLOOKUP(A6885,'Internet data '!A:A,'Internet data '!J:J)</f>
        <v>5</v>
      </c>
    </row>
    <row r="6886" spans="1:15">
      <c r="A6886" s="7" t="s">
        <v>6902</v>
      </c>
      <c r="B6886" s="7" t="s">
        <v>10</v>
      </c>
      <c r="C6886" s="7" t="s">
        <v>11</v>
      </c>
      <c r="D6886" s="7" t="s">
        <v>12</v>
      </c>
      <c r="E6886" s="7" t="s">
        <v>13</v>
      </c>
      <c r="F6886" s="7">
        <v>3</v>
      </c>
      <c r="G6886" s="7">
        <v>35.15</v>
      </c>
      <c r="H6886" s="7">
        <v>99.75</v>
      </c>
      <c r="I6886" s="7" t="s">
        <v>12</v>
      </c>
      <c r="J6886" s="7" t="str">
        <f>_xlfn.XLOOKUP(A6886,'customer data'!A:A,'customer data'!B:B)</f>
        <v>Male</v>
      </c>
      <c r="K6886" s="7" t="str">
        <f>_xlfn.XLOOKUP(A6886,'customer data'!A:A,'customer data'!C:C)</f>
        <v>Yes</v>
      </c>
      <c r="L6886" s="7" t="str">
        <f ca="1">_xlfn.XLOOKUP(A6886,'customer data'!A:A,'customer data'!G:G)</f>
        <v>Adult</v>
      </c>
      <c r="M6886" s="7" t="str">
        <f>_xlfn.XLOOKUP(A6886,'Internet data '!A:A,'Internet data '!F:F)</f>
        <v>No</v>
      </c>
      <c r="N6886" s="7" t="str">
        <f>_xlfn.XLOOKUP(A6886,'Internet data '!A:A,'Internet data '!I:I)</f>
        <v>DSL</v>
      </c>
      <c r="O6886" s="7">
        <f>_xlfn.XLOOKUP(A6886,'Internet data '!A:A,'Internet data '!J:J)</f>
        <v>1</v>
      </c>
    </row>
    <row r="6887" spans="1:15">
      <c r="A6887" s="7" t="s">
        <v>6903</v>
      </c>
      <c r="B6887" s="7" t="s">
        <v>12</v>
      </c>
      <c r="C6887" s="7" t="s">
        <v>11</v>
      </c>
      <c r="D6887" s="7" t="s">
        <v>12</v>
      </c>
      <c r="E6887" s="7" t="s">
        <v>23</v>
      </c>
      <c r="F6887" s="7">
        <v>12</v>
      </c>
      <c r="G6887" s="7">
        <v>73.75</v>
      </c>
      <c r="H6887" s="7">
        <v>871.4</v>
      </c>
      <c r="I6887" s="7" t="s">
        <v>12</v>
      </c>
      <c r="J6887" s="7" t="str">
        <f>_xlfn.XLOOKUP(A6887,'customer data'!A:A,'customer data'!B:B)</f>
        <v>Male</v>
      </c>
      <c r="K6887" s="7" t="str">
        <f>_xlfn.XLOOKUP(A6887,'customer data'!A:A,'customer data'!C:C)</f>
        <v>No</v>
      </c>
      <c r="L6887" s="7" t="str">
        <f ca="1">_xlfn.XLOOKUP(A6887,'customer data'!A:A,'customer data'!G:G)</f>
        <v>Adult</v>
      </c>
      <c r="M6887" s="7" t="str">
        <f>_xlfn.XLOOKUP(A6887,'Internet data '!A:A,'Internet data '!F:F)</f>
        <v>No</v>
      </c>
      <c r="N6887" s="7" t="str">
        <f>_xlfn.XLOOKUP(A6887,'Internet data '!A:A,'Internet data '!I:I)</f>
        <v>Fiber optic</v>
      </c>
      <c r="O6887" s="7">
        <f>_xlfn.XLOOKUP(A6887,'Internet data '!A:A,'Internet data '!J:J)</f>
        <v>1</v>
      </c>
    </row>
    <row r="6888" spans="1:15">
      <c r="A6888" s="7" t="s">
        <v>6904</v>
      </c>
      <c r="B6888" s="7" t="s">
        <v>12</v>
      </c>
      <c r="C6888" s="7" t="s">
        <v>11</v>
      </c>
      <c r="D6888" s="7" t="s">
        <v>10</v>
      </c>
      <c r="E6888" s="7" t="s">
        <v>13</v>
      </c>
      <c r="F6888" s="7">
        <v>8</v>
      </c>
      <c r="G6888" s="7">
        <v>101.35</v>
      </c>
      <c r="H6888" s="7">
        <v>780.5</v>
      </c>
      <c r="I6888" s="7" t="s">
        <v>12</v>
      </c>
      <c r="J6888" s="7" t="str">
        <f>_xlfn.XLOOKUP(A6888,'customer data'!A:A,'customer data'!B:B)</f>
        <v>Female</v>
      </c>
      <c r="K6888" s="7" t="str">
        <f>_xlfn.XLOOKUP(A6888,'customer data'!A:A,'customer data'!C:C)</f>
        <v>No</v>
      </c>
      <c r="L6888" s="7" t="str">
        <f ca="1">_xlfn.XLOOKUP(A6888,'customer data'!A:A,'customer data'!G:G)</f>
        <v>Adult</v>
      </c>
      <c r="M6888" s="7" t="str">
        <f>_xlfn.XLOOKUP(A6888,'Internet data '!A:A,'Internet data '!F:F)</f>
        <v>No</v>
      </c>
      <c r="N6888" s="7" t="str">
        <f>_xlfn.XLOOKUP(A6888,'Internet data '!A:A,'Internet data '!I:I)</f>
        <v>Fiber optic</v>
      </c>
      <c r="O6888" s="7">
        <f>_xlfn.XLOOKUP(A6888,'Internet data '!A:A,'Internet data '!J:J)</f>
        <v>4</v>
      </c>
    </row>
    <row r="6889" spans="1:15">
      <c r="A6889" s="7" t="s">
        <v>6905</v>
      </c>
      <c r="B6889" s="7" t="s">
        <v>12</v>
      </c>
      <c r="C6889" s="7" t="s">
        <v>29</v>
      </c>
      <c r="D6889" s="7" t="s">
        <v>10</v>
      </c>
      <c r="E6889" s="7" t="s">
        <v>19</v>
      </c>
      <c r="F6889" s="7">
        <v>35</v>
      </c>
      <c r="G6889" s="7">
        <v>24.3</v>
      </c>
      <c r="H6889" s="7">
        <v>821.6</v>
      </c>
      <c r="I6889" s="7" t="s">
        <v>10</v>
      </c>
      <c r="J6889" s="7" t="str">
        <f>_xlfn.XLOOKUP(A6889,'customer data'!A:A,'customer data'!B:B)</f>
        <v>Female</v>
      </c>
      <c r="K6889" s="7" t="str">
        <f>_xlfn.XLOOKUP(A6889,'customer data'!A:A,'customer data'!C:C)</f>
        <v>Yes</v>
      </c>
      <c r="L6889" s="7" t="str">
        <f ca="1">_xlfn.XLOOKUP(A6889,'customer data'!A:A,'customer data'!G:G)</f>
        <v>Adult</v>
      </c>
      <c r="M6889" s="7" t="str">
        <f>_xlfn.XLOOKUP(A6889,'Internet data '!A:A,'Internet data '!F:F)</f>
        <v>No</v>
      </c>
      <c r="N6889" s="7" t="str">
        <f>_xlfn.XLOOKUP(A6889,'Internet data '!A:A,'Internet data '!I:I)</f>
        <v>No</v>
      </c>
      <c r="O6889" s="7">
        <f>_xlfn.XLOOKUP(A6889,'Internet data '!A:A,'Internet data '!J:J)</f>
        <v>1</v>
      </c>
    </row>
    <row r="6890" spans="1:15">
      <c r="A6890" s="7" t="s">
        <v>6906</v>
      </c>
      <c r="B6890" s="7" t="s">
        <v>12</v>
      </c>
      <c r="C6890" s="7" t="s">
        <v>11</v>
      </c>
      <c r="D6890" s="7" t="s">
        <v>12</v>
      </c>
      <c r="E6890" s="7" t="s">
        <v>13</v>
      </c>
      <c r="F6890" s="7">
        <v>3</v>
      </c>
      <c r="G6890" s="7">
        <v>80.7</v>
      </c>
      <c r="H6890" s="7">
        <v>239.45</v>
      </c>
      <c r="I6890" s="7" t="s">
        <v>10</v>
      </c>
      <c r="J6890" s="7" t="str">
        <f>_xlfn.XLOOKUP(A6890,'customer data'!A:A,'customer data'!B:B)</f>
        <v>Female</v>
      </c>
      <c r="K6890" s="7" t="str">
        <f>_xlfn.XLOOKUP(A6890,'customer data'!A:A,'customer data'!C:C)</f>
        <v>Yes</v>
      </c>
      <c r="L6890" s="7" t="str">
        <f ca="1">_xlfn.XLOOKUP(A6890,'customer data'!A:A,'customer data'!G:G)</f>
        <v>Adult</v>
      </c>
      <c r="M6890" s="7" t="str">
        <f>_xlfn.XLOOKUP(A6890,'Internet data '!A:A,'Internet data '!F:F)</f>
        <v>No</v>
      </c>
      <c r="N6890" s="7" t="str">
        <f>_xlfn.XLOOKUP(A6890,'Internet data '!A:A,'Internet data '!I:I)</f>
        <v>Fiber optic</v>
      </c>
      <c r="O6890" s="7">
        <f>_xlfn.XLOOKUP(A6890,'Internet data '!A:A,'Internet data '!J:J)</f>
        <v>1</v>
      </c>
    </row>
    <row r="6891" spans="1:15">
      <c r="A6891" s="7" t="s">
        <v>6907</v>
      </c>
      <c r="B6891" s="7" t="s">
        <v>12</v>
      </c>
      <c r="C6891" s="7" t="s">
        <v>11</v>
      </c>
      <c r="D6891" s="7" t="s">
        <v>12</v>
      </c>
      <c r="E6891" s="7" t="s">
        <v>16</v>
      </c>
      <c r="F6891" s="7">
        <v>3</v>
      </c>
      <c r="G6891" s="7">
        <v>89.85</v>
      </c>
      <c r="H6891" s="7">
        <v>244.45</v>
      </c>
      <c r="I6891" s="7" t="s">
        <v>10</v>
      </c>
      <c r="J6891" s="7" t="str">
        <f>_xlfn.XLOOKUP(A6891,'customer data'!A:A,'customer data'!B:B)</f>
        <v>Male</v>
      </c>
      <c r="K6891" s="7" t="str">
        <f>_xlfn.XLOOKUP(A6891,'customer data'!A:A,'customer data'!C:C)</f>
        <v>No</v>
      </c>
      <c r="L6891" s="7" t="str">
        <f ca="1">_xlfn.XLOOKUP(A6891,'customer data'!A:A,'customer data'!G:G)</f>
        <v>Young</v>
      </c>
      <c r="M6891" s="7" t="str">
        <f>_xlfn.XLOOKUP(A6891,'Internet data '!A:A,'Internet data '!F:F)</f>
        <v>Yes</v>
      </c>
      <c r="N6891" s="7" t="str">
        <f>_xlfn.XLOOKUP(A6891,'Internet data '!A:A,'Internet data '!I:I)</f>
        <v>Fiber optic</v>
      </c>
      <c r="O6891" s="7">
        <f>_xlfn.XLOOKUP(A6891,'Internet data '!A:A,'Internet data '!J:J)</f>
        <v>3</v>
      </c>
    </row>
    <row r="6892" spans="1:15">
      <c r="A6892" s="7" t="s">
        <v>6908</v>
      </c>
      <c r="B6892" s="7" t="s">
        <v>12</v>
      </c>
      <c r="C6892" s="7" t="s">
        <v>15</v>
      </c>
      <c r="D6892" s="7" t="s">
        <v>12</v>
      </c>
      <c r="E6892" s="7" t="s">
        <v>13</v>
      </c>
      <c r="F6892" s="7">
        <v>53</v>
      </c>
      <c r="G6892" s="7">
        <v>61.1</v>
      </c>
      <c r="H6892" s="7">
        <v>3357.9</v>
      </c>
      <c r="I6892" s="7" t="s">
        <v>10</v>
      </c>
      <c r="J6892" s="7" t="str">
        <f>_xlfn.XLOOKUP(A6892,'customer data'!A:A,'customer data'!B:B)</f>
        <v>Male</v>
      </c>
      <c r="K6892" s="7" t="str">
        <f>_xlfn.XLOOKUP(A6892,'customer data'!A:A,'customer data'!C:C)</f>
        <v>No</v>
      </c>
      <c r="L6892" s="7" t="str">
        <f ca="1">_xlfn.XLOOKUP(A6892,'customer data'!A:A,'customer data'!G:G)</f>
        <v>Young</v>
      </c>
      <c r="M6892" s="7" t="str">
        <f>_xlfn.XLOOKUP(A6892,'Internet data '!A:A,'Internet data '!F:F)</f>
        <v>No</v>
      </c>
      <c r="N6892" s="7" t="str">
        <f>_xlfn.XLOOKUP(A6892,'Internet data '!A:A,'Internet data '!I:I)</f>
        <v>DSL</v>
      </c>
      <c r="O6892" s="7">
        <f>_xlfn.XLOOKUP(A6892,'Internet data '!A:A,'Internet data '!J:J)</f>
        <v>2</v>
      </c>
    </row>
    <row r="6893" spans="1:15">
      <c r="A6893" s="7" t="s">
        <v>6909</v>
      </c>
      <c r="B6893" s="7" t="s">
        <v>10</v>
      </c>
      <c r="C6893" s="7" t="s">
        <v>11</v>
      </c>
      <c r="D6893" s="7" t="s">
        <v>12</v>
      </c>
      <c r="E6893" s="7" t="s">
        <v>13</v>
      </c>
      <c r="F6893" s="7">
        <v>4</v>
      </c>
      <c r="G6893" s="7">
        <v>29.05</v>
      </c>
      <c r="H6893" s="7">
        <v>129.6</v>
      </c>
      <c r="I6893" s="7" t="s">
        <v>10</v>
      </c>
      <c r="J6893" s="7" t="str">
        <f>_xlfn.XLOOKUP(A6893,'customer data'!A:A,'customer data'!B:B)</f>
        <v>Female</v>
      </c>
      <c r="K6893" s="7" t="str">
        <f>_xlfn.XLOOKUP(A6893,'customer data'!A:A,'customer data'!C:C)</f>
        <v>Yes</v>
      </c>
      <c r="L6893" s="7" t="str">
        <f ca="1">_xlfn.XLOOKUP(A6893,'customer data'!A:A,'customer data'!G:G)</f>
        <v>Adult</v>
      </c>
      <c r="M6893" s="7" t="str">
        <f>_xlfn.XLOOKUP(A6893,'Internet data '!A:A,'Internet data '!F:F)</f>
        <v>No</v>
      </c>
      <c r="N6893" s="7" t="str">
        <f>_xlfn.XLOOKUP(A6893,'Internet data '!A:A,'Internet data '!I:I)</f>
        <v>DSL</v>
      </c>
      <c r="O6893" s="7">
        <f>_xlfn.XLOOKUP(A6893,'Internet data '!A:A,'Internet data '!J:J)</f>
        <v>1</v>
      </c>
    </row>
    <row r="6894" spans="1:15">
      <c r="A6894" s="7" t="s">
        <v>6910</v>
      </c>
      <c r="B6894" s="7" t="s">
        <v>12</v>
      </c>
      <c r="C6894" s="7" t="s">
        <v>15</v>
      </c>
      <c r="D6894" s="7" t="s">
        <v>12</v>
      </c>
      <c r="E6894" s="7" t="s">
        <v>19</v>
      </c>
      <c r="F6894" s="7">
        <v>48</v>
      </c>
      <c r="G6894" s="7">
        <v>99.7</v>
      </c>
      <c r="H6894" s="7">
        <v>4977.2</v>
      </c>
      <c r="I6894" s="7" t="s">
        <v>10</v>
      </c>
      <c r="J6894" s="7" t="str">
        <f>_xlfn.XLOOKUP(A6894,'customer data'!A:A,'customer data'!B:B)</f>
        <v>Female</v>
      </c>
      <c r="K6894" s="7" t="str">
        <f>_xlfn.XLOOKUP(A6894,'customer data'!A:A,'customer data'!C:C)</f>
        <v>Yes</v>
      </c>
      <c r="L6894" s="7" t="str">
        <f ca="1">_xlfn.XLOOKUP(A6894,'customer data'!A:A,'customer data'!G:G)</f>
        <v>Adult</v>
      </c>
      <c r="M6894" s="7" t="str">
        <f>_xlfn.XLOOKUP(A6894,'Internet data '!A:A,'Internet data '!F:F)</f>
        <v>No</v>
      </c>
      <c r="N6894" s="7" t="str">
        <f>_xlfn.XLOOKUP(A6894,'Internet data '!A:A,'Internet data '!I:I)</f>
        <v>Fiber optic</v>
      </c>
      <c r="O6894" s="7">
        <f>_xlfn.XLOOKUP(A6894,'Internet data '!A:A,'Internet data '!J:J)</f>
        <v>4</v>
      </c>
    </row>
    <row r="6895" spans="1:15">
      <c r="A6895" s="7" t="s">
        <v>6911</v>
      </c>
      <c r="B6895" s="7" t="s">
        <v>12</v>
      </c>
      <c r="C6895" s="7" t="s">
        <v>11</v>
      </c>
      <c r="D6895" s="7" t="s">
        <v>10</v>
      </c>
      <c r="E6895" s="7" t="s">
        <v>23</v>
      </c>
      <c r="F6895" s="7">
        <v>6</v>
      </c>
      <c r="G6895" s="7">
        <v>55.9</v>
      </c>
      <c r="H6895" s="7">
        <v>365.35</v>
      </c>
      <c r="I6895" s="7" t="s">
        <v>12</v>
      </c>
      <c r="J6895" s="7" t="str">
        <f>_xlfn.XLOOKUP(A6895,'customer data'!A:A,'customer data'!B:B)</f>
        <v>Female</v>
      </c>
      <c r="K6895" s="7" t="str">
        <f>_xlfn.XLOOKUP(A6895,'customer data'!A:A,'customer data'!C:C)</f>
        <v>Yes</v>
      </c>
      <c r="L6895" s="7" t="str">
        <f ca="1">_xlfn.XLOOKUP(A6895,'customer data'!A:A,'customer data'!G:G)</f>
        <v>Adult</v>
      </c>
      <c r="M6895" s="7" t="str">
        <f>_xlfn.XLOOKUP(A6895,'Internet data '!A:A,'Internet data '!F:F)</f>
        <v>No</v>
      </c>
      <c r="N6895" s="7" t="str">
        <f>_xlfn.XLOOKUP(A6895,'Internet data '!A:A,'Internet data '!I:I)</f>
        <v>DSL</v>
      </c>
      <c r="O6895" s="7">
        <f>_xlfn.XLOOKUP(A6895,'Internet data '!A:A,'Internet data '!J:J)</f>
        <v>2</v>
      </c>
    </row>
    <row r="6896" spans="1:15">
      <c r="A6896" s="7" t="s">
        <v>6912</v>
      </c>
      <c r="B6896" s="7" t="s">
        <v>12</v>
      </c>
      <c r="C6896" s="7" t="s">
        <v>11</v>
      </c>
      <c r="D6896" s="7" t="s">
        <v>12</v>
      </c>
      <c r="E6896" s="7" t="s">
        <v>13</v>
      </c>
      <c r="F6896" s="7">
        <v>3</v>
      </c>
      <c r="G6896" s="7">
        <v>105.9</v>
      </c>
      <c r="H6896" s="7">
        <v>334.65</v>
      </c>
      <c r="I6896" s="7" t="s">
        <v>12</v>
      </c>
      <c r="J6896" s="7" t="str">
        <f>_xlfn.XLOOKUP(A6896,'customer data'!A:A,'customer data'!B:B)</f>
        <v>Male</v>
      </c>
      <c r="K6896" s="7" t="str">
        <f>_xlfn.XLOOKUP(A6896,'customer data'!A:A,'customer data'!C:C)</f>
        <v>Yes</v>
      </c>
      <c r="L6896" s="7" t="str">
        <f ca="1">_xlfn.XLOOKUP(A6896,'customer data'!A:A,'customer data'!G:G)</f>
        <v>Adult</v>
      </c>
      <c r="M6896" s="7" t="str">
        <f>_xlfn.XLOOKUP(A6896,'Internet data '!A:A,'Internet data '!F:F)</f>
        <v>No</v>
      </c>
      <c r="N6896" s="7" t="str">
        <f>_xlfn.XLOOKUP(A6896,'Internet data '!A:A,'Internet data '!I:I)</f>
        <v>Fiber optic</v>
      </c>
      <c r="O6896" s="7">
        <f>_xlfn.XLOOKUP(A6896,'Internet data '!A:A,'Internet data '!J:J)</f>
        <v>5</v>
      </c>
    </row>
    <row r="6897" spans="1:15">
      <c r="A6897" s="7" t="s">
        <v>6913</v>
      </c>
      <c r="B6897" s="7" t="s">
        <v>10</v>
      </c>
      <c r="C6897" s="7" t="s">
        <v>29</v>
      </c>
      <c r="D6897" s="7" t="s">
        <v>10</v>
      </c>
      <c r="E6897" s="7" t="s">
        <v>23</v>
      </c>
      <c r="F6897" s="7">
        <v>54</v>
      </c>
      <c r="G6897" s="7">
        <v>46</v>
      </c>
      <c r="H6897" s="7">
        <v>2424.0500000000002</v>
      </c>
      <c r="I6897" s="7" t="s">
        <v>10</v>
      </c>
      <c r="J6897" s="7" t="str">
        <f>_xlfn.XLOOKUP(A6897,'customer data'!A:A,'customer data'!B:B)</f>
        <v>Male</v>
      </c>
      <c r="K6897" s="7" t="str">
        <f>_xlfn.XLOOKUP(A6897,'customer data'!A:A,'customer data'!C:C)</f>
        <v>Yes</v>
      </c>
      <c r="L6897" s="7" t="str">
        <f ca="1">_xlfn.XLOOKUP(A6897,'customer data'!A:A,'customer data'!G:G)</f>
        <v>Adult</v>
      </c>
      <c r="M6897" s="7" t="str">
        <f>_xlfn.XLOOKUP(A6897,'Internet data '!A:A,'Internet data '!F:F)</f>
        <v>Yes</v>
      </c>
      <c r="N6897" s="7" t="str">
        <f>_xlfn.XLOOKUP(A6897,'Internet data '!A:A,'Internet data '!I:I)</f>
        <v>DSL</v>
      </c>
      <c r="O6897" s="7">
        <f>_xlfn.XLOOKUP(A6897,'Internet data '!A:A,'Internet data '!J:J)</f>
        <v>3</v>
      </c>
    </row>
    <row r="6898" spans="1:15">
      <c r="A6898" s="7" t="s">
        <v>6914</v>
      </c>
      <c r="B6898" s="7" t="s">
        <v>12</v>
      </c>
      <c r="C6898" s="7" t="s">
        <v>11</v>
      </c>
      <c r="D6898" s="7" t="s">
        <v>10</v>
      </c>
      <c r="E6898" s="7" t="s">
        <v>16</v>
      </c>
      <c r="F6898" s="7">
        <v>1</v>
      </c>
      <c r="G6898" s="7">
        <v>43.95</v>
      </c>
      <c r="H6898" s="7">
        <v>43.95</v>
      </c>
      <c r="I6898" s="7" t="s">
        <v>12</v>
      </c>
      <c r="J6898" s="7" t="str">
        <f>_xlfn.XLOOKUP(A6898,'customer data'!A:A,'customer data'!B:B)</f>
        <v>Female</v>
      </c>
      <c r="K6898" s="7" t="str">
        <f>_xlfn.XLOOKUP(A6898,'customer data'!A:A,'customer data'!C:C)</f>
        <v>No</v>
      </c>
      <c r="L6898" s="7" t="str">
        <f ca="1">_xlfn.XLOOKUP(A6898,'customer data'!A:A,'customer data'!G:G)</f>
        <v>Young</v>
      </c>
      <c r="M6898" s="7" t="str">
        <f>_xlfn.XLOOKUP(A6898,'Internet data '!A:A,'Internet data '!F:F)</f>
        <v>No</v>
      </c>
      <c r="N6898" s="7" t="str">
        <f>_xlfn.XLOOKUP(A6898,'Internet data '!A:A,'Internet data '!I:I)</f>
        <v>DSL</v>
      </c>
      <c r="O6898" s="7">
        <f>_xlfn.XLOOKUP(A6898,'Internet data '!A:A,'Internet data '!J:J)</f>
        <v>0</v>
      </c>
    </row>
    <row r="6899" spans="1:15">
      <c r="A6899" s="7" t="s">
        <v>6915</v>
      </c>
      <c r="B6899" s="7" t="s">
        <v>12</v>
      </c>
      <c r="C6899" s="7" t="s">
        <v>11</v>
      </c>
      <c r="D6899" s="7" t="s">
        <v>12</v>
      </c>
      <c r="E6899" s="7" t="s">
        <v>19</v>
      </c>
      <c r="F6899" s="7">
        <v>62</v>
      </c>
      <c r="G6899" s="7">
        <v>80.400000000000006</v>
      </c>
      <c r="H6899" s="7">
        <v>4981.1499999999996</v>
      </c>
      <c r="I6899" s="7" t="s">
        <v>10</v>
      </c>
      <c r="J6899" s="7" t="str">
        <f>_xlfn.XLOOKUP(A6899,'customer data'!A:A,'customer data'!B:B)</f>
        <v>Male</v>
      </c>
      <c r="K6899" s="7" t="str">
        <f>_xlfn.XLOOKUP(A6899,'customer data'!A:A,'customer data'!C:C)</f>
        <v>No</v>
      </c>
      <c r="L6899" s="7" t="str">
        <f ca="1">_xlfn.XLOOKUP(A6899,'customer data'!A:A,'customer data'!G:G)</f>
        <v>Adult</v>
      </c>
      <c r="M6899" s="7" t="str">
        <f>_xlfn.XLOOKUP(A6899,'Internet data '!A:A,'Internet data '!F:F)</f>
        <v>Yes</v>
      </c>
      <c r="N6899" s="7" t="str">
        <f>_xlfn.XLOOKUP(A6899,'Internet data '!A:A,'Internet data '!I:I)</f>
        <v>DSL</v>
      </c>
      <c r="O6899" s="7">
        <f>_xlfn.XLOOKUP(A6899,'Internet data '!A:A,'Internet data '!J:J)</f>
        <v>5</v>
      </c>
    </row>
    <row r="6900" spans="1:15">
      <c r="A6900" s="7" t="s">
        <v>6916</v>
      </c>
      <c r="B6900" s="7" t="s">
        <v>12</v>
      </c>
      <c r="C6900" s="7" t="s">
        <v>15</v>
      </c>
      <c r="D6900" s="7" t="s">
        <v>12</v>
      </c>
      <c r="E6900" s="7" t="s">
        <v>16</v>
      </c>
      <c r="F6900" s="7">
        <v>22</v>
      </c>
      <c r="G6900" s="7">
        <v>100.05</v>
      </c>
      <c r="H6900" s="7">
        <v>2090.25</v>
      </c>
      <c r="I6900" s="7" t="s">
        <v>10</v>
      </c>
      <c r="J6900" s="7" t="str">
        <f>_xlfn.XLOOKUP(A6900,'customer data'!A:A,'customer data'!B:B)</f>
        <v>Male</v>
      </c>
      <c r="K6900" s="7" t="str">
        <f>_xlfn.XLOOKUP(A6900,'customer data'!A:A,'customer data'!C:C)</f>
        <v>Yes</v>
      </c>
      <c r="L6900" s="7" t="str">
        <f ca="1">_xlfn.XLOOKUP(A6900,'customer data'!A:A,'customer data'!G:G)</f>
        <v>Adult</v>
      </c>
      <c r="M6900" s="7" t="str">
        <f>_xlfn.XLOOKUP(A6900,'Internet data '!A:A,'Internet data '!F:F)</f>
        <v>No</v>
      </c>
      <c r="N6900" s="7" t="str">
        <f>_xlfn.XLOOKUP(A6900,'Internet data '!A:A,'Internet data '!I:I)</f>
        <v>Fiber optic</v>
      </c>
      <c r="O6900" s="7">
        <f>_xlfn.XLOOKUP(A6900,'Internet data '!A:A,'Internet data '!J:J)</f>
        <v>4</v>
      </c>
    </row>
    <row r="6901" spans="1:15">
      <c r="A6901" s="7" t="s">
        <v>6917</v>
      </c>
      <c r="B6901" s="7" t="s">
        <v>12</v>
      </c>
      <c r="C6901" s="7" t="s">
        <v>11</v>
      </c>
      <c r="D6901" s="7" t="s">
        <v>12</v>
      </c>
      <c r="E6901" s="7" t="s">
        <v>19</v>
      </c>
      <c r="F6901" s="7">
        <v>1</v>
      </c>
      <c r="G6901" s="7">
        <v>45.1</v>
      </c>
      <c r="H6901" s="7">
        <v>45.1</v>
      </c>
      <c r="I6901" s="7" t="s">
        <v>12</v>
      </c>
      <c r="J6901" s="7" t="str">
        <f>_xlfn.XLOOKUP(A6901,'customer data'!A:A,'customer data'!B:B)</f>
        <v>Male</v>
      </c>
      <c r="K6901" s="7" t="str">
        <f>_xlfn.XLOOKUP(A6901,'customer data'!A:A,'customer data'!C:C)</f>
        <v>No</v>
      </c>
      <c r="L6901" s="7" t="str">
        <f ca="1">_xlfn.XLOOKUP(A6901,'customer data'!A:A,'customer data'!G:G)</f>
        <v>Adult</v>
      </c>
      <c r="M6901" s="7" t="str">
        <f>_xlfn.XLOOKUP(A6901,'Internet data '!A:A,'Internet data '!F:F)</f>
        <v>No</v>
      </c>
      <c r="N6901" s="7" t="str">
        <f>_xlfn.XLOOKUP(A6901,'Internet data '!A:A,'Internet data '!I:I)</f>
        <v>DSL</v>
      </c>
      <c r="O6901" s="7">
        <f>_xlfn.XLOOKUP(A6901,'Internet data '!A:A,'Internet data '!J:J)</f>
        <v>0</v>
      </c>
    </row>
    <row r="6902" spans="1:15">
      <c r="A6902" s="7" t="s">
        <v>6918</v>
      </c>
      <c r="B6902" s="7" t="s">
        <v>12</v>
      </c>
      <c r="C6902" s="7" t="s">
        <v>15</v>
      </c>
      <c r="D6902" s="7" t="s">
        <v>12</v>
      </c>
      <c r="E6902" s="7" t="s">
        <v>19</v>
      </c>
      <c r="F6902" s="7">
        <v>51</v>
      </c>
      <c r="G6902" s="7">
        <v>94</v>
      </c>
      <c r="H6902" s="7">
        <v>4905.75</v>
      </c>
      <c r="I6902" s="7" t="s">
        <v>10</v>
      </c>
      <c r="J6902" s="7" t="str">
        <f>_xlfn.XLOOKUP(A6902,'customer data'!A:A,'customer data'!B:B)</f>
        <v>Male</v>
      </c>
      <c r="K6902" s="7" t="str">
        <f>_xlfn.XLOOKUP(A6902,'customer data'!A:A,'customer data'!C:C)</f>
        <v>No</v>
      </c>
      <c r="L6902" s="7" t="str">
        <f ca="1">_xlfn.XLOOKUP(A6902,'customer data'!A:A,'customer data'!G:G)</f>
        <v>Adult</v>
      </c>
      <c r="M6902" s="7" t="str">
        <f>_xlfn.XLOOKUP(A6902,'Internet data '!A:A,'Internet data '!F:F)</f>
        <v>No</v>
      </c>
      <c r="N6902" s="7" t="str">
        <f>_xlfn.XLOOKUP(A6902,'Internet data '!A:A,'Internet data '!I:I)</f>
        <v>Fiber optic</v>
      </c>
      <c r="O6902" s="7">
        <f>_xlfn.XLOOKUP(A6902,'Internet data '!A:A,'Internet data '!J:J)</f>
        <v>3</v>
      </c>
    </row>
    <row r="6903" spans="1:15">
      <c r="A6903" s="7" t="s">
        <v>6919</v>
      </c>
      <c r="B6903" s="7" t="s">
        <v>12</v>
      </c>
      <c r="C6903" s="7" t="s">
        <v>15</v>
      </c>
      <c r="D6903" s="7" t="s">
        <v>12</v>
      </c>
      <c r="E6903" s="7" t="s">
        <v>23</v>
      </c>
      <c r="F6903" s="7">
        <v>30</v>
      </c>
      <c r="G6903" s="7">
        <v>68.95</v>
      </c>
      <c r="H6903" s="7">
        <v>2038.7</v>
      </c>
      <c r="I6903" s="7" t="s">
        <v>10</v>
      </c>
      <c r="J6903" s="7" t="str">
        <f>_xlfn.XLOOKUP(A6903,'customer data'!A:A,'customer data'!B:B)</f>
        <v>Female</v>
      </c>
      <c r="K6903" s="7" t="str">
        <f>_xlfn.XLOOKUP(A6903,'customer data'!A:A,'customer data'!C:C)</f>
        <v>No</v>
      </c>
      <c r="L6903" s="7" t="str">
        <f ca="1">_xlfn.XLOOKUP(A6903,'customer data'!A:A,'customer data'!G:G)</f>
        <v>Adult</v>
      </c>
      <c r="M6903" s="7" t="str">
        <f>_xlfn.XLOOKUP(A6903,'Internet data '!A:A,'Internet data '!F:F)</f>
        <v>No</v>
      </c>
      <c r="N6903" s="7" t="str">
        <f>_xlfn.XLOOKUP(A6903,'Internet data '!A:A,'Internet data '!I:I)</f>
        <v>DSL</v>
      </c>
      <c r="O6903" s="7">
        <f>_xlfn.XLOOKUP(A6903,'Internet data '!A:A,'Internet data '!J:J)</f>
        <v>4</v>
      </c>
    </row>
    <row r="6904" spans="1:15">
      <c r="A6904" s="7" t="s">
        <v>6920</v>
      </c>
      <c r="B6904" s="7" t="s">
        <v>12</v>
      </c>
      <c r="C6904" s="7" t="s">
        <v>15</v>
      </c>
      <c r="D6904" s="7" t="s">
        <v>12</v>
      </c>
      <c r="E6904" s="7" t="s">
        <v>23</v>
      </c>
      <c r="F6904" s="7">
        <v>56</v>
      </c>
      <c r="G6904" s="7">
        <v>68.45</v>
      </c>
      <c r="H6904" s="7">
        <v>4014</v>
      </c>
      <c r="I6904" s="7" t="s">
        <v>10</v>
      </c>
      <c r="J6904" s="7" t="str">
        <f>_xlfn.XLOOKUP(A6904,'customer data'!A:A,'customer data'!B:B)</f>
        <v>Female</v>
      </c>
      <c r="K6904" s="7" t="str">
        <f>_xlfn.XLOOKUP(A6904,'customer data'!A:A,'customer data'!C:C)</f>
        <v>Yes</v>
      </c>
      <c r="L6904" s="7" t="str">
        <f ca="1">_xlfn.XLOOKUP(A6904,'customer data'!A:A,'customer data'!G:G)</f>
        <v>Young</v>
      </c>
      <c r="M6904" s="7" t="str">
        <f>_xlfn.XLOOKUP(A6904,'Internet data '!A:A,'Internet data '!F:F)</f>
        <v>Yes</v>
      </c>
      <c r="N6904" s="7" t="str">
        <f>_xlfn.XLOOKUP(A6904,'Internet data '!A:A,'Internet data '!I:I)</f>
        <v>DSL</v>
      </c>
      <c r="O6904" s="7">
        <f>_xlfn.XLOOKUP(A6904,'Internet data '!A:A,'Internet data '!J:J)</f>
        <v>5</v>
      </c>
    </row>
    <row r="6905" spans="1:15">
      <c r="A6905" s="7" t="s">
        <v>6921</v>
      </c>
      <c r="B6905" s="7" t="s">
        <v>12</v>
      </c>
      <c r="C6905" s="7" t="s">
        <v>15</v>
      </c>
      <c r="D6905" s="7" t="s">
        <v>12</v>
      </c>
      <c r="E6905" s="7" t="s">
        <v>13</v>
      </c>
      <c r="F6905" s="7">
        <v>35</v>
      </c>
      <c r="G6905" s="7">
        <v>69</v>
      </c>
      <c r="H6905" s="7">
        <v>2441.6999999999998</v>
      </c>
      <c r="I6905" s="7" t="s">
        <v>10</v>
      </c>
      <c r="J6905" s="7" t="str">
        <f>_xlfn.XLOOKUP(A6905,'customer data'!A:A,'customer data'!B:B)</f>
        <v>Male</v>
      </c>
      <c r="K6905" s="7" t="str">
        <f>_xlfn.XLOOKUP(A6905,'customer data'!A:A,'customer data'!C:C)</f>
        <v>Yes</v>
      </c>
      <c r="L6905" s="7" t="str">
        <f ca="1">_xlfn.XLOOKUP(A6905,'customer data'!A:A,'customer data'!G:G)</f>
        <v>Adult</v>
      </c>
      <c r="M6905" s="7" t="str">
        <f>_xlfn.XLOOKUP(A6905,'Internet data '!A:A,'Internet data '!F:F)</f>
        <v>Yes</v>
      </c>
      <c r="N6905" s="7" t="str">
        <f>_xlfn.XLOOKUP(A6905,'Internet data '!A:A,'Internet data '!I:I)</f>
        <v>DSL</v>
      </c>
      <c r="O6905" s="7">
        <f>_xlfn.XLOOKUP(A6905,'Internet data '!A:A,'Internet data '!J:J)</f>
        <v>4</v>
      </c>
    </row>
    <row r="6906" spans="1:15">
      <c r="A6906" s="7" t="s">
        <v>6922</v>
      </c>
      <c r="B6906" s="7" t="s">
        <v>10</v>
      </c>
      <c r="C6906" s="7" t="s">
        <v>11</v>
      </c>
      <c r="D6906" s="7" t="s">
        <v>12</v>
      </c>
      <c r="E6906" s="7" t="s">
        <v>13</v>
      </c>
      <c r="F6906" s="7">
        <v>64</v>
      </c>
      <c r="G6906" s="7">
        <v>43.85</v>
      </c>
      <c r="H6906" s="7">
        <v>2751</v>
      </c>
      <c r="I6906" s="7" t="s">
        <v>10</v>
      </c>
      <c r="J6906" s="7" t="str">
        <f>_xlfn.XLOOKUP(A6906,'customer data'!A:A,'customer data'!B:B)</f>
        <v>Female</v>
      </c>
      <c r="K6906" s="7" t="str">
        <f>_xlfn.XLOOKUP(A6906,'customer data'!A:A,'customer data'!C:C)</f>
        <v>No</v>
      </c>
      <c r="L6906" s="7" t="str">
        <f ca="1">_xlfn.XLOOKUP(A6906,'customer data'!A:A,'customer data'!G:G)</f>
        <v>Young</v>
      </c>
      <c r="M6906" s="7" t="str">
        <f>_xlfn.XLOOKUP(A6906,'Internet data '!A:A,'Internet data '!F:F)</f>
        <v>Yes</v>
      </c>
      <c r="N6906" s="7" t="str">
        <f>_xlfn.XLOOKUP(A6906,'Internet data '!A:A,'Internet data '!I:I)</f>
        <v>DSL</v>
      </c>
      <c r="O6906" s="7">
        <f>_xlfn.XLOOKUP(A6906,'Internet data '!A:A,'Internet data '!J:J)</f>
        <v>3</v>
      </c>
    </row>
    <row r="6907" spans="1:15">
      <c r="A6907" s="7" t="s">
        <v>6923</v>
      </c>
      <c r="B6907" s="7" t="s">
        <v>10</v>
      </c>
      <c r="C6907" s="7" t="s">
        <v>11</v>
      </c>
      <c r="D6907" s="7" t="s">
        <v>12</v>
      </c>
      <c r="E6907" s="7" t="s">
        <v>13</v>
      </c>
      <c r="F6907" s="7">
        <v>30</v>
      </c>
      <c r="G6907" s="7">
        <v>44.5</v>
      </c>
      <c r="H6907" s="7">
        <v>1307.8</v>
      </c>
      <c r="I6907" s="7" t="s">
        <v>10</v>
      </c>
      <c r="J6907" s="7" t="str">
        <f>_xlfn.XLOOKUP(A6907,'customer data'!A:A,'customer data'!B:B)</f>
        <v>Male</v>
      </c>
      <c r="K6907" s="7" t="str">
        <f>_xlfn.XLOOKUP(A6907,'customer data'!A:A,'customer data'!C:C)</f>
        <v>No</v>
      </c>
      <c r="L6907" s="7" t="str">
        <f ca="1">_xlfn.XLOOKUP(A6907,'customer data'!A:A,'customer data'!G:G)</f>
        <v>Adult</v>
      </c>
      <c r="M6907" s="7" t="str">
        <f>_xlfn.XLOOKUP(A6907,'Internet data '!A:A,'Internet data '!F:F)</f>
        <v>No</v>
      </c>
      <c r="N6907" s="7" t="str">
        <f>_xlfn.XLOOKUP(A6907,'Internet data '!A:A,'Internet data '!I:I)</f>
        <v>DSL</v>
      </c>
      <c r="O6907" s="7">
        <f>_xlfn.XLOOKUP(A6907,'Internet data '!A:A,'Internet data '!J:J)</f>
        <v>2</v>
      </c>
    </row>
    <row r="6908" spans="1:15">
      <c r="A6908" s="7" t="s">
        <v>6924</v>
      </c>
      <c r="B6908" s="7" t="s">
        <v>12</v>
      </c>
      <c r="C6908" s="7" t="s">
        <v>29</v>
      </c>
      <c r="D6908" s="7" t="s">
        <v>12</v>
      </c>
      <c r="E6908" s="7" t="s">
        <v>16</v>
      </c>
      <c r="F6908" s="7">
        <v>25</v>
      </c>
      <c r="G6908" s="7">
        <v>18.7</v>
      </c>
      <c r="H6908" s="7">
        <v>383.65</v>
      </c>
      <c r="I6908" s="7" t="s">
        <v>10</v>
      </c>
      <c r="J6908" s="7" t="str">
        <f>_xlfn.XLOOKUP(A6908,'customer data'!A:A,'customer data'!B:B)</f>
        <v>Female</v>
      </c>
      <c r="K6908" s="7" t="str">
        <f>_xlfn.XLOOKUP(A6908,'customer data'!A:A,'customer data'!C:C)</f>
        <v>Yes</v>
      </c>
      <c r="L6908" s="7" t="str">
        <f ca="1">_xlfn.XLOOKUP(A6908,'customer data'!A:A,'customer data'!G:G)</f>
        <v>Adult</v>
      </c>
      <c r="M6908" s="7" t="str">
        <f>_xlfn.XLOOKUP(A6908,'Internet data '!A:A,'Internet data '!F:F)</f>
        <v>No</v>
      </c>
      <c r="N6908" s="7" t="str">
        <f>_xlfn.XLOOKUP(A6908,'Internet data '!A:A,'Internet data '!I:I)</f>
        <v>No</v>
      </c>
      <c r="O6908" s="7">
        <f>_xlfn.XLOOKUP(A6908,'Internet data '!A:A,'Internet data '!J:J)</f>
        <v>0</v>
      </c>
    </row>
    <row r="6909" spans="1:15">
      <c r="A6909" s="7" t="s">
        <v>6925</v>
      </c>
      <c r="B6909" s="7" t="s">
        <v>12</v>
      </c>
      <c r="C6909" s="7" t="s">
        <v>11</v>
      </c>
      <c r="D6909" s="7" t="s">
        <v>10</v>
      </c>
      <c r="E6909" s="7" t="s">
        <v>19</v>
      </c>
      <c r="F6909" s="7">
        <v>41</v>
      </c>
      <c r="G6909" s="7">
        <v>70.25</v>
      </c>
      <c r="H6909" s="7">
        <v>2868.05</v>
      </c>
      <c r="I6909" s="7" t="s">
        <v>12</v>
      </c>
      <c r="J6909" s="7" t="str">
        <f>_xlfn.XLOOKUP(A6909,'customer data'!A:A,'customer data'!B:B)</f>
        <v>Female</v>
      </c>
      <c r="K6909" s="7" t="str">
        <f>_xlfn.XLOOKUP(A6909,'customer data'!A:A,'customer data'!C:C)</f>
        <v>No</v>
      </c>
      <c r="L6909" s="7" t="str">
        <f ca="1">_xlfn.XLOOKUP(A6909,'customer data'!A:A,'customer data'!G:G)</f>
        <v>Adult</v>
      </c>
      <c r="M6909" s="7" t="str">
        <f>_xlfn.XLOOKUP(A6909,'Internet data '!A:A,'Internet data '!F:F)</f>
        <v>No</v>
      </c>
      <c r="N6909" s="7" t="str">
        <f>_xlfn.XLOOKUP(A6909,'Internet data '!A:A,'Internet data '!I:I)</f>
        <v>Fiber optic</v>
      </c>
      <c r="O6909" s="7">
        <f>_xlfn.XLOOKUP(A6909,'Internet data '!A:A,'Internet data '!J:J)</f>
        <v>0</v>
      </c>
    </row>
    <row r="6910" spans="1:15">
      <c r="A6910" s="7" t="s">
        <v>6926</v>
      </c>
      <c r="B6910" s="7" t="s">
        <v>12</v>
      </c>
      <c r="C6910" s="7" t="s">
        <v>11</v>
      </c>
      <c r="D6910" s="7" t="s">
        <v>10</v>
      </c>
      <c r="E6910" s="7" t="s">
        <v>13</v>
      </c>
      <c r="F6910" s="7">
        <v>9</v>
      </c>
      <c r="G6910" s="7">
        <v>55.35</v>
      </c>
      <c r="H6910" s="7">
        <v>449.75</v>
      </c>
      <c r="I6910" s="7" t="s">
        <v>12</v>
      </c>
      <c r="J6910" s="7" t="str">
        <f>_xlfn.XLOOKUP(A6910,'customer data'!A:A,'customer data'!B:B)</f>
        <v>Male</v>
      </c>
      <c r="K6910" s="7" t="str">
        <f>_xlfn.XLOOKUP(A6910,'customer data'!A:A,'customer data'!C:C)</f>
        <v>No</v>
      </c>
      <c r="L6910" s="7" t="str">
        <f ca="1">_xlfn.XLOOKUP(A6910,'customer data'!A:A,'customer data'!G:G)</f>
        <v>Adult</v>
      </c>
      <c r="M6910" s="7" t="str">
        <f>_xlfn.XLOOKUP(A6910,'Internet data '!A:A,'Internet data '!F:F)</f>
        <v>No</v>
      </c>
      <c r="N6910" s="7" t="str">
        <f>_xlfn.XLOOKUP(A6910,'Internet data '!A:A,'Internet data '!I:I)</f>
        <v>DSL</v>
      </c>
      <c r="O6910" s="7">
        <f>_xlfn.XLOOKUP(A6910,'Internet data '!A:A,'Internet data '!J:J)</f>
        <v>1</v>
      </c>
    </row>
    <row r="6911" spans="1:15">
      <c r="A6911" s="7" t="s">
        <v>6927</v>
      </c>
      <c r="B6911" s="7" t="s">
        <v>12</v>
      </c>
      <c r="C6911" s="7" t="s">
        <v>11</v>
      </c>
      <c r="D6911" s="7" t="s">
        <v>12</v>
      </c>
      <c r="E6911" s="7" t="s">
        <v>16</v>
      </c>
      <c r="F6911" s="7">
        <v>1</v>
      </c>
      <c r="G6911" s="7">
        <v>53.55</v>
      </c>
      <c r="H6911" s="7">
        <v>53.55</v>
      </c>
      <c r="I6911" s="7" t="s">
        <v>10</v>
      </c>
      <c r="J6911" s="7" t="str">
        <f>_xlfn.XLOOKUP(A6911,'customer data'!A:A,'customer data'!B:B)</f>
        <v>Female</v>
      </c>
      <c r="K6911" s="7" t="str">
        <f>_xlfn.XLOOKUP(A6911,'customer data'!A:A,'customer data'!C:C)</f>
        <v>Yes</v>
      </c>
      <c r="L6911" s="7" t="str">
        <f ca="1">_xlfn.XLOOKUP(A6911,'customer data'!A:A,'customer data'!G:G)</f>
        <v>Adult</v>
      </c>
      <c r="M6911" s="7" t="str">
        <f>_xlfn.XLOOKUP(A6911,'Internet data '!A:A,'Internet data '!F:F)</f>
        <v>No</v>
      </c>
      <c r="N6911" s="7" t="str">
        <f>_xlfn.XLOOKUP(A6911,'Internet data '!A:A,'Internet data '!I:I)</f>
        <v>DSL</v>
      </c>
      <c r="O6911" s="7">
        <f>_xlfn.XLOOKUP(A6911,'Internet data '!A:A,'Internet data '!J:J)</f>
        <v>2</v>
      </c>
    </row>
    <row r="6912" spans="1:15">
      <c r="A6912" s="7" t="s">
        <v>6928</v>
      </c>
      <c r="B6912" s="7" t="s">
        <v>12</v>
      </c>
      <c r="C6912" s="7" t="s">
        <v>29</v>
      </c>
      <c r="D6912" s="7" t="s">
        <v>12</v>
      </c>
      <c r="E6912" s="7" t="s">
        <v>13</v>
      </c>
      <c r="F6912" s="7">
        <v>70</v>
      </c>
      <c r="G6912" s="7">
        <v>114.6</v>
      </c>
      <c r="H6912" s="7">
        <v>7882.5</v>
      </c>
      <c r="I6912" s="7" t="s">
        <v>10</v>
      </c>
      <c r="J6912" s="7" t="str">
        <f>_xlfn.XLOOKUP(A6912,'customer data'!A:A,'customer data'!B:B)</f>
        <v>Male</v>
      </c>
      <c r="K6912" s="7" t="str">
        <f>_xlfn.XLOOKUP(A6912,'customer data'!A:A,'customer data'!C:C)</f>
        <v>No</v>
      </c>
      <c r="L6912" s="7" t="str">
        <f ca="1">_xlfn.XLOOKUP(A6912,'customer data'!A:A,'customer data'!G:G)</f>
        <v>Young</v>
      </c>
      <c r="M6912" s="7" t="str">
        <f>_xlfn.XLOOKUP(A6912,'Internet data '!A:A,'Internet data '!F:F)</f>
        <v>Yes</v>
      </c>
      <c r="N6912" s="7" t="str">
        <f>_xlfn.XLOOKUP(A6912,'Internet data '!A:A,'Internet data '!I:I)</f>
        <v>Fiber optic</v>
      </c>
      <c r="O6912" s="7">
        <f>_xlfn.XLOOKUP(A6912,'Internet data '!A:A,'Internet data '!J:J)</f>
        <v>7</v>
      </c>
    </row>
    <row r="6913" spans="1:15">
      <c r="A6913" s="7" t="s">
        <v>6929</v>
      </c>
      <c r="B6913" s="7" t="s">
        <v>12</v>
      </c>
      <c r="C6913" s="7" t="s">
        <v>29</v>
      </c>
      <c r="D6913" s="7" t="s">
        <v>12</v>
      </c>
      <c r="E6913" s="7" t="s">
        <v>19</v>
      </c>
      <c r="F6913" s="7">
        <v>57</v>
      </c>
      <c r="G6913" s="7">
        <v>20.100000000000001</v>
      </c>
      <c r="H6913" s="7">
        <v>1087.7</v>
      </c>
      <c r="I6913" s="7" t="s">
        <v>10</v>
      </c>
      <c r="J6913" s="7" t="str">
        <f>_xlfn.XLOOKUP(A6913,'customer data'!A:A,'customer data'!B:B)</f>
        <v>Female</v>
      </c>
      <c r="K6913" s="7" t="str">
        <f>_xlfn.XLOOKUP(A6913,'customer data'!A:A,'customer data'!C:C)</f>
        <v>Yes</v>
      </c>
      <c r="L6913" s="7" t="str">
        <f ca="1">_xlfn.XLOOKUP(A6913,'customer data'!A:A,'customer data'!G:G)</f>
        <v>Adult</v>
      </c>
      <c r="M6913" s="7" t="str">
        <f>_xlfn.XLOOKUP(A6913,'Internet data '!A:A,'Internet data '!F:F)</f>
        <v>No</v>
      </c>
      <c r="N6913" s="7" t="str">
        <f>_xlfn.XLOOKUP(A6913,'Internet data '!A:A,'Internet data '!I:I)</f>
        <v>No</v>
      </c>
      <c r="O6913" s="7">
        <f>_xlfn.XLOOKUP(A6913,'Internet data '!A:A,'Internet data '!J:J)</f>
        <v>0</v>
      </c>
    </row>
    <row r="6914" spans="1:15">
      <c r="A6914" s="7" t="s">
        <v>6930</v>
      </c>
      <c r="B6914" s="7" t="s">
        <v>12</v>
      </c>
      <c r="C6914" s="7" t="s">
        <v>11</v>
      </c>
      <c r="D6914" s="7" t="s">
        <v>12</v>
      </c>
      <c r="E6914" s="7" t="s">
        <v>13</v>
      </c>
      <c r="F6914" s="7">
        <v>9</v>
      </c>
      <c r="G6914" s="7">
        <v>85.5</v>
      </c>
      <c r="H6914" s="7">
        <v>791.7</v>
      </c>
      <c r="I6914" s="7" t="s">
        <v>10</v>
      </c>
      <c r="J6914" s="7" t="str">
        <f>_xlfn.XLOOKUP(A6914,'customer data'!A:A,'customer data'!B:B)</f>
        <v>Male</v>
      </c>
      <c r="K6914" s="7" t="str">
        <f>_xlfn.XLOOKUP(A6914,'customer data'!A:A,'customer data'!C:C)</f>
        <v>No</v>
      </c>
      <c r="L6914" s="7" t="str">
        <f ca="1">_xlfn.XLOOKUP(A6914,'customer data'!A:A,'customer data'!G:G)</f>
        <v>Adult</v>
      </c>
      <c r="M6914" s="7" t="str">
        <f>_xlfn.XLOOKUP(A6914,'Internet data '!A:A,'Internet data '!F:F)</f>
        <v>No</v>
      </c>
      <c r="N6914" s="7" t="str">
        <f>_xlfn.XLOOKUP(A6914,'Internet data '!A:A,'Internet data '!I:I)</f>
        <v>Fiber optic</v>
      </c>
      <c r="O6914" s="7">
        <f>_xlfn.XLOOKUP(A6914,'Internet data '!A:A,'Internet data '!J:J)</f>
        <v>2</v>
      </c>
    </row>
    <row r="6915" spans="1:15">
      <c r="A6915" s="7" t="s">
        <v>6931</v>
      </c>
      <c r="B6915" s="7" t="s">
        <v>12</v>
      </c>
      <c r="C6915" s="7" t="s">
        <v>15</v>
      </c>
      <c r="D6915" s="7" t="s">
        <v>12</v>
      </c>
      <c r="E6915" s="7" t="s">
        <v>19</v>
      </c>
      <c r="F6915" s="7">
        <v>69</v>
      </c>
      <c r="G6915" s="7">
        <v>108.75</v>
      </c>
      <c r="H6915" s="7">
        <v>7493.05</v>
      </c>
      <c r="I6915" s="7" t="s">
        <v>10</v>
      </c>
      <c r="J6915" s="7" t="str">
        <f>_xlfn.XLOOKUP(A6915,'customer data'!A:A,'customer data'!B:B)</f>
        <v>Female</v>
      </c>
      <c r="K6915" s="7" t="str">
        <f>_xlfn.XLOOKUP(A6915,'customer data'!A:A,'customer data'!C:C)</f>
        <v>Yes</v>
      </c>
      <c r="L6915" s="7" t="str">
        <f ca="1">_xlfn.XLOOKUP(A6915,'customer data'!A:A,'customer data'!G:G)</f>
        <v>Adult</v>
      </c>
      <c r="M6915" s="7" t="str">
        <f>_xlfn.XLOOKUP(A6915,'Internet data '!A:A,'Internet data '!F:F)</f>
        <v>Yes</v>
      </c>
      <c r="N6915" s="7" t="str">
        <f>_xlfn.XLOOKUP(A6915,'Internet data '!A:A,'Internet data '!I:I)</f>
        <v>Fiber optic</v>
      </c>
      <c r="O6915" s="7">
        <f>_xlfn.XLOOKUP(A6915,'Internet data '!A:A,'Internet data '!J:J)</f>
        <v>6</v>
      </c>
    </row>
    <row r="6916" spans="1:15">
      <c r="A6916" s="7" t="s">
        <v>6932</v>
      </c>
      <c r="B6916" s="7" t="s">
        <v>12</v>
      </c>
      <c r="C6916" s="7" t="s">
        <v>11</v>
      </c>
      <c r="D6916" s="7" t="s">
        <v>12</v>
      </c>
      <c r="E6916" s="7" t="s">
        <v>13</v>
      </c>
      <c r="F6916" s="7">
        <v>43</v>
      </c>
      <c r="G6916" s="7">
        <v>103</v>
      </c>
      <c r="H6916" s="7">
        <v>4414.3</v>
      </c>
      <c r="I6916" s="7" t="s">
        <v>12</v>
      </c>
      <c r="J6916" s="7" t="str">
        <f>_xlfn.XLOOKUP(A6916,'customer data'!A:A,'customer data'!B:B)</f>
        <v>Male</v>
      </c>
      <c r="K6916" s="7" t="str">
        <f>_xlfn.XLOOKUP(A6916,'customer data'!A:A,'customer data'!C:C)</f>
        <v>Yes</v>
      </c>
      <c r="L6916" s="7" t="str">
        <f ca="1">_xlfn.XLOOKUP(A6916,'customer data'!A:A,'customer data'!G:G)</f>
        <v>Adult</v>
      </c>
      <c r="M6916" s="7" t="str">
        <f>_xlfn.XLOOKUP(A6916,'Internet data '!A:A,'Internet data '!F:F)</f>
        <v>No</v>
      </c>
      <c r="N6916" s="7" t="str">
        <f>_xlfn.XLOOKUP(A6916,'Internet data '!A:A,'Internet data '!I:I)</f>
        <v>Fiber optic</v>
      </c>
      <c r="O6916" s="7">
        <f>_xlfn.XLOOKUP(A6916,'Internet data '!A:A,'Internet data '!J:J)</f>
        <v>5</v>
      </c>
    </row>
    <row r="6917" spans="1:15">
      <c r="A6917" s="7" t="s">
        <v>6933</v>
      </c>
      <c r="B6917" s="7" t="s">
        <v>12</v>
      </c>
      <c r="C6917" s="7" t="s">
        <v>29</v>
      </c>
      <c r="D6917" s="7" t="s">
        <v>12</v>
      </c>
      <c r="E6917" s="7" t="s">
        <v>13</v>
      </c>
      <c r="F6917" s="7">
        <v>72</v>
      </c>
      <c r="G6917" s="7">
        <v>97.85</v>
      </c>
      <c r="H6917" s="7">
        <v>6841.3</v>
      </c>
      <c r="I6917" s="7" t="s">
        <v>10</v>
      </c>
      <c r="J6917" s="7" t="str">
        <f>_xlfn.XLOOKUP(A6917,'customer data'!A:A,'customer data'!B:B)</f>
        <v>Female</v>
      </c>
      <c r="K6917" s="7" t="str">
        <f>_xlfn.XLOOKUP(A6917,'customer data'!A:A,'customer data'!C:C)</f>
        <v>Yes</v>
      </c>
      <c r="L6917" s="7" t="str">
        <f ca="1">_xlfn.XLOOKUP(A6917,'customer data'!A:A,'customer data'!G:G)</f>
        <v>Adult</v>
      </c>
      <c r="M6917" s="7" t="str">
        <f>_xlfn.XLOOKUP(A6917,'Internet data '!A:A,'Internet data '!F:F)</f>
        <v>No</v>
      </c>
      <c r="N6917" s="7" t="str">
        <f>_xlfn.XLOOKUP(A6917,'Internet data '!A:A,'Internet data '!I:I)</f>
        <v>Fiber optic</v>
      </c>
      <c r="O6917" s="7">
        <f>_xlfn.XLOOKUP(A6917,'Internet data '!A:A,'Internet data '!J:J)</f>
        <v>4</v>
      </c>
    </row>
    <row r="6918" spans="1:15">
      <c r="A6918" s="7" t="s">
        <v>6934</v>
      </c>
      <c r="B6918" s="7" t="s">
        <v>12</v>
      </c>
      <c r="C6918" s="7" t="s">
        <v>29</v>
      </c>
      <c r="D6918" s="7" t="s">
        <v>10</v>
      </c>
      <c r="E6918" s="7" t="s">
        <v>19</v>
      </c>
      <c r="F6918" s="7">
        <v>44</v>
      </c>
      <c r="G6918" s="7">
        <v>19.55</v>
      </c>
      <c r="H6918" s="7">
        <v>819.95</v>
      </c>
      <c r="I6918" s="7" t="s">
        <v>10</v>
      </c>
      <c r="J6918" s="7" t="str">
        <f>_xlfn.XLOOKUP(A6918,'customer data'!A:A,'customer data'!B:B)</f>
        <v>Male</v>
      </c>
      <c r="K6918" s="7" t="str">
        <f>_xlfn.XLOOKUP(A6918,'customer data'!A:A,'customer data'!C:C)</f>
        <v>No</v>
      </c>
      <c r="L6918" s="7" t="str">
        <f ca="1">_xlfn.XLOOKUP(A6918,'customer data'!A:A,'customer data'!G:G)</f>
        <v>Young</v>
      </c>
      <c r="M6918" s="7" t="str">
        <f>_xlfn.XLOOKUP(A6918,'Internet data '!A:A,'Internet data '!F:F)</f>
        <v>No</v>
      </c>
      <c r="N6918" s="7" t="str">
        <f>_xlfn.XLOOKUP(A6918,'Internet data '!A:A,'Internet data '!I:I)</f>
        <v>No</v>
      </c>
      <c r="O6918" s="7">
        <f>_xlfn.XLOOKUP(A6918,'Internet data '!A:A,'Internet data '!J:J)</f>
        <v>0</v>
      </c>
    </row>
    <row r="6919" spans="1:15">
      <c r="A6919" s="7" t="s">
        <v>6935</v>
      </c>
      <c r="B6919" s="7" t="s">
        <v>12</v>
      </c>
      <c r="C6919" s="7" t="s">
        <v>29</v>
      </c>
      <c r="D6919" s="7" t="s">
        <v>12</v>
      </c>
      <c r="E6919" s="7" t="s">
        <v>19</v>
      </c>
      <c r="F6919" s="7">
        <v>72</v>
      </c>
      <c r="G6919" s="7">
        <v>84.05</v>
      </c>
      <c r="H6919" s="7">
        <v>6052.25</v>
      </c>
      <c r="I6919" s="7" t="s">
        <v>10</v>
      </c>
      <c r="J6919" s="7" t="str">
        <f>_xlfn.XLOOKUP(A6919,'customer data'!A:A,'customer data'!B:B)</f>
        <v>Female</v>
      </c>
      <c r="K6919" s="7" t="str">
        <f>_xlfn.XLOOKUP(A6919,'customer data'!A:A,'customer data'!C:C)</f>
        <v>Yes</v>
      </c>
      <c r="L6919" s="7" t="str">
        <f ca="1">_xlfn.XLOOKUP(A6919,'customer data'!A:A,'customer data'!G:G)</f>
        <v>Adult</v>
      </c>
      <c r="M6919" s="7" t="str">
        <f>_xlfn.XLOOKUP(A6919,'Internet data '!A:A,'Internet data '!F:F)</f>
        <v>No</v>
      </c>
      <c r="N6919" s="7" t="str">
        <f>_xlfn.XLOOKUP(A6919,'Internet data '!A:A,'Internet data '!I:I)</f>
        <v>Fiber optic</v>
      </c>
      <c r="O6919" s="7">
        <f>_xlfn.XLOOKUP(A6919,'Internet data '!A:A,'Internet data '!J:J)</f>
        <v>3</v>
      </c>
    </row>
    <row r="6920" spans="1:15">
      <c r="A6920" s="7" t="s">
        <v>6936</v>
      </c>
      <c r="B6920" s="7" t="s">
        <v>12</v>
      </c>
      <c r="C6920" s="7" t="s">
        <v>15</v>
      </c>
      <c r="D6920" s="7" t="s">
        <v>12</v>
      </c>
      <c r="E6920" s="7" t="s">
        <v>13</v>
      </c>
      <c r="F6920" s="7">
        <v>33</v>
      </c>
      <c r="G6920" s="7">
        <v>103.75</v>
      </c>
      <c r="H6920" s="7">
        <v>3361.05</v>
      </c>
      <c r="I6920" s="7" t="s">
        <v>12</v>
      </c>
      <c r="J6920" s="7" t="str">
        <f>_xlfn.XLOOKUP(A6920,'customer data'!A:A,'customer data'!B:B)</f>
        <v>Female</v>
      </c>
      <c r="K6920" s="7" t="str">
        <f>_xlfn.XLOOKUP(A6920,'customer data'!A:A,'customer data'!C:C)</f>
        <v>Yes</v>
      </c>
      <c r="L6920" s="7" t="str">
        <f ca="1">_xlfn.XLOOKUP(A6920,'customer data'!A:A,'customer data'!G:G)</f>
        <v>Adult</v>
      </c>
      <c r="M6920" s="7" t="str">
        <f>_xlfn.XLOOKUP(A6920,'Internet data '!A:A,'Internet data '!F:F)</f>
        <v>Yes</v>
      </c>
      <c r="N6920" s="7" t="str">
        <f>_xlfn.XLOOKUP(A6920,'Internet data '!A:A,'Internet data '!I:I)</f>
        <v>Fiber optic</v>
      </c>
      <c r="O6920" s="7">
        <f>_xlfn.XLOOKUP(A6920,'Internet data '!A:A,'Internet data '!J:J)</f>
        <v>5</v>
      </c>
    </row>
    <row r="6921" spans="1:15">
      <c r="A6921" s="7" t="s">
        <v>6937</v>
      </c>
      <c r="B6921" s="7" t="s">
        <v>12</v>
      </c>
      <c r="C6921" s="7" t="s">
        <v>11</v>
      </c>
      <c r="D6921" s="7" t="s">
        <v>10</v>
      </c>
      <c r="E6921" s="7" t="s">
        <v>23</v>
      </c>
      <c r="F6921" s="7">
        <v>54</v>
      </c>
      <c r="G6921" s="7">
        <v>89.4</v>
      </c>
      <c r="H6921" s="7">
        <v>4869.5</v>
      </c>
      <c r="I6921" s="7" t="s">
        <v>10</v>
      </c>
      <c r="J6921" s="7" t="str">
        <f>_xlfn.XLOOKUP(A6921,'customer data'!A:A,'customer data'!B:B)</f>
        <v>Male</v>
      </c>
      <c r="K6921" s="7" t="str">
        <f>_xlfn.XLOOKUP(A6921,'customer data'!A:A,'customer data'!C:C)</f>
        <v>No</v>
      </c>
      <c r="L6921" s="7" t="str">
        <f ca="1">_xlfn.XLOOKUP(A6921,'customer data'!A:A,'customer data'!G:G)</f>
        <v>Adult</v>
      </c>
      <c r="M6921" s="7" t="str">
        <f>_xlfn.XLOOKUP(A6921,'Internet data '!A:A,'Internet data '!F:F)</f>
        <v>No</v>
      </c>
      <c r="N6921" s="7" t="str">
        <f>_xlfn.XLOOKUP(A6921,'Internet data '!A:A,'Internet data '!I:I)</f>
        <v>Fiber optic</v>
      </c>
      <c r="O6921" s="7">
        <f>_xlfn.XLOOKUP(A6921,'Internet data '!A:A,'Internet data '!J:J)</f>
        <v>3</v>
      </c>
    </row>
    <row r="6922" spans="1:15">
      <c r="A6922" s="7" t="s">
        <v>6938</v>
      </c>
      <c r="B6922" s="7" t="s">
        <v>12</v>
      </c>
      <c r="C6922" s="7" t="s">
        <v>29</v>
      </c>
      <c r="D6922" s="7" t="s">
        <v>10</v>
      </c>
      <c r="E6922" s="7" t="s">
        <v>23</v>
      </c>
      <c r="F6922" s="7">
        <v>27</v>
      </c>
      <c r="G6922" s="7">
        <v>19.7</v>
      </c>
      <c r="H6922" s="7">
        <v>509.3</v>
      </c>
      <c r="I6922" s="7" t="s">
        <v>10</v>
      </c>
      <c r="J6922" s="7" t="str">
        <f>_xlfn.XLOOKUP(A6922,'customer data'!A:A,'customer data'!B:B)</f>
        <v>Male</v>
      </c>
      <c r="K6922" s="7" t="str">
        <f>_xlfn.XLOOKUP(A6922,'customer data'!A:A,'customer data'!C:C)</f>
        <v>No</v>
      </c>
      <c r="L6922" s="7" t="str">
        <f ca="1">_xlfn.XLOOKUP(A6922,'customer data'!A:A,'customer data'!G:G)</f>
        <v>Adult</v>
      </c>
      <c r="M6922" s="7" t="str">
        <f>_xlfn.XLOOKUP(A6922,'Internet data '!A:A,'Internet data '!F:F)</f>
        <v>No</v>
      </c>
      <c r="N6922" s="7" t="str">
        <f>_xlfn.XLOOKUP(A6922,'Internet data '!A:A,'Internet data '!I:I)</f>
        <v>No</v>
      </c>
      <c r="O6922" s="7">
        <f>_xlfn.XLOOKUP(A6922,'Internet data '!A:A,'Internet data '!J:J)</f>
        <v>0</v>
      </c>
    </row>
    <row r="6923" spans="1:15">
      <c r="A6923" s="7" t="s">
        <v>6939</v>
      </c>
      <c r="B6923" s="7" t="s">
        <v>12</v>
      </c>
      <c r="C6923" s="7" t="s">
        <v>11</v>
      </c>
      <c r="D6923" s="7" t="s">
        <v>12</v>
      </c>
      <c r="E6923" s="7" t="s">
        <v>19</v>
      </c>
      <c r="F6923" s="7">
        <v>54</v>
      </c>
      <c r="G6923" s="7">
        <v>79.849999999999994</v>
      </c>
      <c r="H6923" s="7">
        <v>4308.25</v>
      </c>
      <c r="I6923" s="7" t="s">
        <v>10</v>
      </c>
      <c r="J6923" s="7" t="str">
        <f>_xlfn.XLOOKUP(A6923,'customer data'!A:A,'customer data'!B:B)</f>
        <v>Male</v>
      </c>
      <c r="K6923" s="7" t="str">
        <f>_xlfn.XLOOKUP(A6923,'customer data'!A:A,'customer data'!C:C)</f>
        <v>No</v>
      </c>
      <c r="L6923" s="7" t="str">
        <f ca="1">_xlfn.XLOOKUP(A6923,'customer data'!A:A,'customer data'!G:G)</f>
        <v>Adult</v>
      </c>
      <c r="M6923" s="7" t="str">
        <f>_xlfn.XLOOKUP(A6923,'Internet data '!A:A,'Internet data '!F:F)</f>
        <v>No</v>
      </c>
      <c r="N6923" s="7" t="str">
        <f>_xlfn.XLOOKUP(A6923,'Internet data '!A:A,'Internet data '!I:I)</f>
        <v>Fiber optic</v>
      </c>
      <c r="O6923" s="7">
        <f>_xlfn.XLOOKUP(A6923,'Internet data '!A:A,'Internet data '!J:J)</f>
        <v>2</v>
      </c>
    </row>
    <row r="6924" spans="1:15">
      <c r="A6924" s="7" t="s">
        <v>6940</v>
      </c>
      <c r="B6924" s="7" t="s">
        <v>12</v>
      </c>
      <c r="C6924" s="7" t="s">
        <v>11</v>
      </c>
      <c r="D6924" s="7" t="s">
        <v>10</v>
      </c>
      <c r="E6924" s="7" t="s">
        <v>23</v>
      </c>
      <c r="F6924" s="7">
        <v>3</v>
      </c>
      <c r="G6924" s="7">
        <v>74.45</v>
      </c>
      <c r="H6924" s="7">
        <v>221.1</v>
      </c>
      <c r="I6924" s="7" t="s">
        <v>10</v>
      </c>
      <c r="J6924" s="7" t="str">
        <f>_xlfn.XLOOKUP(A6924,'customer data'!A:A,'customer data'!B:B)</f>
        <v>Male</v>
      </c>
      <c r="K6924" s="7" t="str">
        <f>_xlfn.XLOOKUP(A6924,'customer data'!A:A,'customer data'!C:C)</f>
        <v>No</v>
      </c>
      <c r="L6924" s="7" t="str">
        <f ca="1">_xlfn.XLOOKUP(A6924,'customer data'!A:A,'customer data'!G:G)</f>
        <v>Adult</v>
      </c>
      <c r="M6924" s="7" t="str">
        <f>_xlfn.XLOOKUP(A6924,'Internet data '!A:A,'Internet data '!F:F)</f>
        <v>No</v>
      </c>
      <c r="N6924" s="7" t="str">
        <f>_xlfn.XLOOKUP(A6924,'Internet data '!A:A,'Internet data '!I:I)</f>
        <v>Fiber optic</v>
      </c>
      <c r="O6924" s="7">
        <f>_xlfn.XLOOKUP(A6924,'Internet data '!A:A,'Internet data '!J:J)</f>
        <v>1</v>
      </c>
    </row>
    <row r="6925" spans="1:15">
      <c r="A6925" s="7" t="s">
        <v>6941</v>
      </c>
      <c r="B6925" s="7" t="s">
        <v>12</v>
      </c>
      <c r="C6925" s="7" t="s">
        <v>15</v>
      </c>
      <c r="D6925" s="7" t="s">
        <v>10</v>
      </c>
      <c r="E6925" s="7" t="s">
        <v>19</v>
      </c>
      <c r="F6925" s="7">
        <v>53</v>
      </c>
      <c r="G6925" s="7">
        <v>74.099999999999994</v>
      </c>
      <c r="H6925" s="7">
        <v>3833.95</v>
      </c>
      <c r="I6925" s="7" t="s">
        <v>10</v>
      </c>
      <c r="J6925" s="7" t="str">
        <f>_xlfn.XLOOKUP(A6925,'customer data'!A:A,'customer data'!B:B)</f>
        <v>Female</v>
      </c>
      <c r="K6925" s="7" t="str">
        <f>_xlfn.XLOOKUP(A6925,'customer data'!A:A,'customer data'!C:C)</f>
        <v>Yes</v>
      </c>
      <c r="L6925" s="7" t="str">
        <f ca="1">_xlfn.XLOOKUP(A6925,'customer data'!A:A,'customer data'!G:G)</f>
        <v>Adult</v>
      </c>
      <c r="M6925" s="7" t="str">
        <f>_xlfn.XLOOKUP(A6925,'Internet data '!A:A,'Internet data '!F:F)</f>
        <v>No</v>
      </c>
      <c r="N6925" s="7" t="str">
        <f>_xlfn.XLOOKUP(A6925,'Internet data '!A:A,'Internet data '!I:I)</f>
        <v>DSL</v>
      </c>
      <c r="O6925" s="7">
        <f>_xlfn.XLOOKUP(A6925,'Internet data '!A:A,'Internet data '!J:J)</f>
        <v>5</v>
      </c>
    </row>
    <row r="6926" spans="1:15">
      <c r="A6926" s="7" t="s">
        <v>6942</v>
      </c>
      <c r="B6926" s="7" t="s">
        <v>12</v>
      </c>
      <c r="C6926" s="7" t="s">
        <v>11</v>
      </c>
      <c r="D6926" s="7" t="s">
        <v>12</v>
      </c>
      <c r="E6926" s="7" t="s">
        <v>13</v>
      </c>
      <c r="F6926" s="7">
        <v>1</v>
      </c>
      <c r="G6926" s="7">
        <v>69.349999999999994</v>
      </c>
      <c r="H6926" s="7">
        <v>69.349999999999994</v>
      </c>
      <c r="I6926" s="7" t="s">
        <v>12</v>
      </c>
      <c r="J6926" s="7" t="str">
        <f>_xlfn.XLOOKUP(A6926,'customer data'!A:A,'customer data'!B:B)</f>
        <v>Male</v>
      </c>
      <c r="K6926" s="7" t="str">
        <f>_xlfn.XLOOKUP(A6926,'customer data'!A:A,'customer data'!C:C)</f>
        <v>No</v>
      </c>
      <c r="L6926" s="7" t="str">
        <f ca="1">_xlfn.XLOOKUP(A6926,'customer data'!A:A,'customer data'!G:G)</f>
        <v>Adult</v>
      </c>
      <c r="M6926" s="7" t="str">
        <f>_xlfn.XLOOKUP(A6926,'Internet data '!A:A,'Internet data '!F:F)</f>
        <v>No</v>
      </c>
      <c r="N6926" s="7" t="str">
        <f>_xlfn.XLOOKUP(A6926,'Internet data '!A:A,'Internet data '!I:I)</f>
        <v>Fiber optic</v>
      </c>
      <c r="O6926" s="7">
        <f>_xlfn.XLOOKUP(A6926,'Internet data '!A:A,'Internet data '!J:J)</f>
        <v>0</v>
      </c>
    </row>
    <row r="6927" spans="1:15">
      <c r="A6927" s="7" t="s">
        <v>6943</v>
      </c>
      <c r="B6927" s="7" t="s">
        <v>12</v>
      </c>
      <c r="C6927" s="7" t="s">
        <v>15</v>
      </c>
      <c r="D6927" s="7" t="s">
        <v>10</v>
      </c>
      <c r="E6927" s="7" t="s">
        <v>16</v>
      </c>
      <c r="F6927" s="7">
        <v>15</v>
      </c>
      <c r="G6927" s="7">
        <v>18.8</v>
      </c>
      <c r="H6927" s="7">
        <v>294.95</v>
      </c>
      <c r="I6927" s="7" t="s">
        <v>10</v>
      </c>
      <c r="J6927" s="7" t="str">
        <f>_xlfn.XLOOKUP(A6927,'customer data'!A:A,'customer data'!B:B)</f>
        <v>Male</v>
      </c>
      <c r="K6927" s="7" t="str">
        <f>_xlfn.XLOOKUP(A6927,'customer data'!A:A,'customer data'!C:C)</f>
        <v>Yes</v>
      </c>
      <c r="L6927" s="7" t="str">
        <f ca="1">_xlfn.XLOOKUP(A6927,'customer data'!A:A,'customer data'!G:G)</f>
        <v>Adult</v>
      </c>
      <c r="M6927" s="7" t="str">
        <f>_xlfn.XLOOKUP(A6927,'Internet data '!A:A,'Internet data '!F:F)</f>
        <v>No</v>
      </c>
      <c r="N6927" s="7" t="str">
        <f>_xlfn.XLOOKUP(A6927,'Internet data '!A:A,'Internet data '!I:I)</f>
        <v>No</v>
      </c>
      <c r="O6927" s="7">
        <f>_xlfn.XLOOKUP(A6927,'Internet data '!A:A,'Internet data '!J:J)</f>
        <v>0</v>
      </c>
    </row>
    <row r="6928" spans="1:15">
      <c r="A6928" s="7" t="s">
        <v>6944</v>
      </c>
      <c r="B6928" s="7" t="s">
        <v>12</v>
      </c>
      <c r="C6928" s="7" t="s">
        <v>11</v>
      </c>
      <c r="D6928" s="7" t="s">
        <v>12</v>
      </c>
      <c r="E6928" s="7" t="s">
        <v>13</v>
      </c>
      <c r="F6928" s="7">
        <v>56</v>
      </c>
      <c r="G6928" s="7">
        <v>73.849999999999994</v>
      </c>
      <c r="H6928" s="7">
        <v>4092.85</v>
      </c>
      <c r="I6928" s="7" t="s">
        <v>12</v>
      </c>
      <c r="J6928" s="7" t="str">
        <f>_xlfn.XLOOKUP(A6928,'customer data'!A:A,'customer data'!B:B)</f>
        <v>Female</v>
      </c>
      <c r="K6928" s="7" t="str">
        <f>_xlfn.XLOOKUP(A6928,'customer data'!A:A,'customer data'!C:C)</f>
        <v>No</v>
      </c>
      <c r="L6928" s="7" t="str">
        <f ca="1">_xlfn.XLOOKUP(A6928,'customer data'!A:A,'customer data'!G:G)</f>
        <v>Adult</v>
      </c>
      <c r="M6928" s="7" t="str">
        <f>_xlfn.XLOOKUP(A6928,'Internet data '!A:A,'Internet data '!F:F)</f>
        <v>No</v>
      </c>
      <c r="N6928" s="7" t="str">
        <f>_xlfn.XLOOKUP(A6928,'Internet data '!A:A,'Internet data '!I:I)</f>
        <v>Fiber optic</v>
      </c>
      <c r="O6928" s="7">
        <f>_xlfn.XLOOKUP(A6928,'Internet data '!A:A,'Internet data '!J:J)</f>
        <v>1</v>
      </c>
    </row>
    <row r="6929" spans="1:15">
      <c r="A6929" s="7" t="s">
        <v>6945</v>
      </c>
      <c r="B6929" s="7" t="s">
        <v>12</v>
      </c>
      <c r="C6929" s="7" t="s">
        <v>11</v>
      </c>
      <c r="D6929" s="7" t="s">
        <v>10</v>
      </c>
      <c r="E6929" s="7" t="s">
        <v>23</v>
      </c>
      <c r="F6929" s="7">
        <v>5</v>
      </c>
      <c r="G6929" s="7">
        <v>64.400000000000006</v>
      </c>
      <c r="H6929" s="7">
        <v>316.89999999999998</v>
      </c>
      <c r="I6929" s="7" t="s">
        <v>10</v>
      </c>
      <c r="J6929" s="7" t="str">
        <f>_xlfn.XLOOKUP(A6929,'customer data'!A:A,'customer data'!B:B)</f>
        <v>Male</v>
      </c>
      <c r="K6929" s="7" t="str">
        <f>_xlfn.XLOOKUP(A6929,'customer data'!A:A,'customer data'!C:C)</f>
        <v>Yes</v>
      </c>
      <c r="L6929" s="7" t="str">
        <f ca="1">_xlfn.XLOOKUP(A6929,'customer data'!A:A,'customer data'!G:G)</f>
        <v>Adult</v>
      </c>
      <c r="M6929" s="7" t="str">
        <f>_xlfn.XLOOKUP(A6929,'Internet data '!A:A,'Internet data '!F:F)</f>
        <v>Yes</v>
      </c>
      <c r="N6929" s="7" t="str">
        <f>_xlfn.XLOOKUP(A6929,'Internet data '!A:A,'Internet data '!I:I)</f>
        <v>DSL</v>
      </c>
      <c r="O6929" s="7">
        <f>_xlfn.XLOOKUP(A6929,'Internet data '!A:A,'Internet data '!J:J)</f>
        <v>4</v>
      </c>
    </row>
    <row r="6930" spans="1:15">
      <c r="A6930" s="7" t="s">
        <v>6946</v>
      </c>
      <c r="B6930" s="7" t="s">
        <v>12</v>
      </c>
      <c r="C6930" s="7" t="s">
        <v>15</v>
      </c>
      <c r="D6930" s="7" t="s">
        <v>12</v>
      </c>
      <c r="E6930" s="7" t="s">
        <v>23</v>
      </c>
      <c r="F6930" s="7">
        <v>48</v>
      </c>
      <c r="G6930" s="7">
        <v>55.8</v>
      </c>
      <c r="H6930" s="7">
        <v>2651.2</v>
      </c>
      <c r="I6930" s="7" t="s">
        <v>10</v>
      </c>
      <c r="J6930" s="7" t="str">
        <f>_xlfn.XLOOKUP(A6930,'customer data'!A:A,'customer data'!B:B)</f>
        <v>Male</v>
      </c>
      <c r="K6930" s="7" t="str">
        <f>_xlfn.XLOOKUP(A6930,'customer data'!A:A,'customer data'!C:C)</f>
        <v>Yes</v>
      </c>
      <c r="L6930" s="7" t="str">
        <f ca="1">_xlfn.XLOOKUP(A6930,'customer data'!A:A,'customer data'!G:G)</f>
        <v>Adult</v>
      </c>
      <c r="M6930" s="7" t="str">
        <f>_xlfn.XLOOKUP(A6930,'Internet data '!A:A,'Internet data '!F:F)</f>
        <v>No</v>
      </c>
      <c r="N6930" s="7" t="str">
        <f>_xlfn.XLOOKUP(A6930,'Internet data '!A:A,'Internet data '!I:I)</f>
        <v>DSL</v>
      </c>
      <c r="O6930" s="7">
        <f>_xlfn.XLOOKUP(A6930,'Internet data '!A:A,'Internet data '!J:J)</f>
        <v>2</v>
      </c>
    </row>
    <row r="6931" spans="1:15">
      <c r="A6931" s="7" t="s">
        <v>6947</v>
      </c>
      <c r="B6931" s="7" t="s">
        <v>12</v>
      </c>
      <c r="C6931" s="7" t="s">
        <v>11</v>
      </c>
      <c r="D6931" s="7" t="s">
        <v>10</v>
      </c>
      <c r="E6931" s="7" t="s">
        <v>23</v>
      </c>
      <c r="F6931" s="7">
        <v>25</v>
      </c>
      <c r="G6931" s="7">
        <v>20.05</v>
      </c>
      <c r="H6931" s="7">
        <v>471.7</v>
      </c>
      <c r="I6931" s="7" t="s">
        <v>10</v>
      </c>
      <c r="J6931" s="7" t="str">
        <f>_xlfn.XLOOKUP(A6931,'customer data'!A:A,'customer data'!B:B)</f>
        <v>Female</v>
      </c>
      <c r="K6931" s="7" t="str">
        <f>_xlfn.XLOOKUP(A6931,'customer data'!A:A,'customer data'!C:C)</f>
        <v>No</v>
      </c>
      <c r="L6931" s="7" t="str">
        <f ca="1">_xlfn.XLOOKUP(A6931,'customer data'!A:A,'customer data'!G:G)</f>
        <v>Adult</v>
      </c>
      <c r="M6931" s="7" t="str">
        <f>_xlfn.XLOOKUP(A6931,'Internet data '!A:A,'Internet data '!F:F)</f>
        <v>No</v>
      </c>
      <c r="N6931" s="7" t="str">
        <f>_xlfn.XLOOKUP(A6931,'Internet data '!A:A,'Internet data '!I:I)</f>
        <v>No</v>
      </c>
      <c r="O6931" s="7">
        <f>_xlfn.XLOOKUP(A6931,'Internet data '!A:A,'Internet data '!J:J)</f>
        <v>0</v>
      </c>
    </row>
    <row r="6932" spans="1:15">
      <c r="A6932" s="7" t="s">
        <v>6948</v>
      </c>
      <c r="B6932" s="7" t="s">
        <v>12</v>
      </c>
      <c r="C6932" s="7" t="s">
        <v>11</v>
      </c>
      <c r="D6932" s="7" t="s">
        <v>12</v>
      </c>
      <c r="E6932" s="7" t="s">
        <v>23</v>
      </c>
      <c r="F6932" s="7">
        <v>3</v>
      </c>
      <c r="G6932" s="7">
        <v>75.150000000000006</v>
      </c>
      <c r="H6932" s="7">
        <v>216.75</v>
      </c>
      <c r="I6932" s="7" t="s">
        <v>12</v>
      </c>
      <c r="J6932" s="7" t="str">
        <f>_xlfn.XLOOKUP(A6932,'customer data'!A:A,'customer data'!B:B)</f>
        <v>Female</v>
      </c>
      <c r="K6932" s="7" t="str">
        <f>_xlfn.XLOOKUP(A6932,'customer data'!A:A,'customer data'!C:C)</f>
        <v>Yes</v>
      </c>
      <c r="L6932" s="7" t="str">
        <f ca="1">_xlfn.XLOOKUP(A6932,'customer data'!A:A,'customer data'!G:G)</f>
        <v>Young</v>
      </c>
      <c r="M6932" s="7" t="str">
        <f>_xlfn.XLOOKUP(A6932,'Internet data '!A:A,'Internet data '!F:F)</f>
        <v>No</v>
      </c>
      <c r="N6932" s="7" t="str">
        <f>_xlfn.XLOOKUP(A6932,'Internet data '!A:A,'Internet data '!I:I)</f>
        <v>Fiber optic</v>
      </c>
      <c r="O6932" s="7">
        <f>_xlfn.XLOOKUP(A6932,'Internet data '!A:A,'Internet data '!J:J)</f>
        <v>1</v>
      </c>
    </row>
    <row r="6933" spans="1:15">
      <c r="A6933" s="7" t="s">
        <v>6949</v>
      </c>
      <c r="B6933" s="7" t="s">
        <v>12</v>
      </c>
      <c r="C6933" s="7" t="s">
        <v>15</v>
      </c>
      <c r="D6933" s="7" t="s">
        <v>10</v>
      </c>
      <c r="E6933" s="7" t="s">
        <v>19</v>
      </c>
      <c r="F6933" s="7">
        <v>58</v>
      </c>
      <c r="G6933" s="7">
        <v>99.15</v>
      </c>
      <c r="H6933" s="7">
        <v>5720.95</v>
      </c>
      <c r="I6933" s="7" t="s">
        <v>10</v>
      </c>
      <c r="J6933" s="7" t="str">
        <f>_xlfn.XLOOKUP(A6933,'customer data'!A:A,'customer data'!B:B)</f>
        <v>Male</v>
      </c>
      <c r="K6933" s="7" t="str">
        <f>_xlfn.XLOOKUP(A6933,'customer data'!A:A,'customer data'!C:C)</f>
        <v>No</v>
      </c>
      <c r="L6933" s="7" t="str">
        <f ca="1">_xlfn.XLOOKUP(A6933,'customer data'!A:A,'customer data'!G:G)</f>
        <v>Adult</v>
      </c>
      <c r="M6933" s="7" t="str">
        <f>_xlfn.XLOOKUP(A6933,'Internet data '!A:A,'Internet data '!F:F)</f>
        <v>No</v>
      </c>
      <c r="N6933" s="7" t="str">
        <f>_xlfn.XLOOKUP(A6933,'Internet data '!A:A,'Internet data '!I:I)</f>
        <v>Fiber optic</v>
      </c>
      <c r="O6933" s="7">
        <f>_xlfn.XLOOKUP(A6933,'Internet data '!A:A,'Internet data '!J:J)</f>
        <v>4</v>
      </c>
    </row>
    <row r="6934" spans="1:15">
      <c r="A6934" s="7" t="s">
        <v>6950</v>
      </c>
      <c r="B6934" s="7" t="s">
        <v>12</v>
      </c>
      <c r="C6934" s="7" t="s">
        <v>11</v>
      </c>
      <c r="D6934" s="7" t="s">
        <v>12</v>
      </c>
      <c r="E6934" s="7" t="s">
        <v>19</v>
      </c>
      <c r="F6934" s="7">
        <v>10</v>
      </c>
      <c r="G6934" s="7">
        <v>56.75</v>
      </c>
      <c r="H6934" s="7">
        <v>503.25</v>
      </c>
      <c r="I6934" s="7" t="s">
        <v>10</v>
      </c>
      <c r="J6934" s="7" t="str">
        <f>_xlfn.XLOOKUP(A6934,'customer data'!A:A,'customer data'!B:B)</f>
        <v>Male</v>
      </c>
      <c r="K6934" s="7" t="str">
        <f>_xlfn.XLOOKUP(A6934,'customer data'!A:A,'customer data'!C:C)</f>
        <v>No</v>
      </c>
      <c r="L6934" s="7" t="str">
        <f ca="1">_xlfn.XLOOKUP(A6934,'customer data'!A:A,'customer data'!G:G)</f>
        <v>Adult</v>
      </c>
      <c r="M6934" s="7" t="str">
        <f>_xlfn.XLOOKUP(A6934,'Internet data '!A:A,'Internet data '!F:F)</f>
        <v>No</v>
      </c>
      <c r="N6934" s="7" t="str">
        <f>_xlfn.XLOOKUP(A6934,'Internet data '!A:A,'Internet data '!I:I)</f>
        <v>DSL</v>
      </c>
      <c r="O6934" s="7">
        <f>_xlfn.XLOOKUP(A6934,'Internet data '!A:A,'Internet data '!J:J)</f>
        <v>1</v>
      </c>
    </row>
    <row r="6935" spans="1:15">
      <c r="A6935" s="7" t="s">
        <v>6951</v>
      </c>
      <c r="B6935" s="7" t="s">
        <v>12</v>
      </c>
      <c r="C6935" s="7" t="s">
        <v>11</v>
      </c>
      <c r="D6935" s="7" t="s">
        <v>12</v>
      </c>
      <c r="E6935" s="7" t="s">
        <v>13</v>
      </c>
      <c r="F6935" s="7">
        <v>1</v>
      </c>
      <c r="G6935" s="7">
        <v>69.599999999999994</v>
      </c>
      <c r="H6935" s="7">
        <v>69.599999999999994</v>
      </c>
      <c r="I6935" s="7" t="s">
        <v>12</v>
      </c>
      <c r="J6935" s="7" t="str">
        <f>_xlfn.XLOOKUP(A6935,'customer data'!A:A,'customer data'!B:B)</f>
        <v>Male</v>
      </c>
      <c r="K6935" s="7" t="str">
        <f>_xlfn.XLOOKUP(A6935,'customer data'!A:A,'customer data'!C:C)</f>
        <v>No</v>
      </c>
      <c r="L6935" s="7" t="str">
        <f ca="1">_xlfn.XLOOKUP(A6935,'customer data'!A:A,'customer data'!G:G)</f>
        <v>Adult</v>
      </c>
      <c r="M6935" s="7" t="str">
        <f>_xlfn.XLOOKUP(A6935,'Internet data '!A:A,'Internet data '!F:F)</f>
        <v>No</v>
      </c>
      <c r="N6935" s="7" t="str">
        <f>_xlfn.XLOOKUP(A6935,'Internet data '!A:A,'Internet data '!I:I)</f>
        <v>Fiber optic</v>
      </c>
      <c r="O6935" s="7">
        <f>_xlfn.XLOOKUP(A6935,'Internet data '!A:A,'Internet data '!J:J)</f>
        <v>0</v>
      </c>
    </row>
    <row r="6936" spans="1:15">
      <c r="A6936" s="7" t="s">
        <v>6952</v>
      </c>
      <c r="B6936" s="7" t="s">
        <v>12</v>
      </c>
      <c r="C6936" s="7" t="s">
        <v>29</v>
      </c>
      <c r="D6936" s="7" t="s">
        <v>12</v>
      </c>
      <c r="E6936" s="7" t="s">
        <v>23</v>
      </c>
      <c r="F6936" s="7">
        <v>71</v>
      </c>
      <c r="G6936" s="7">
        <v>104.15</v>
      </c>
      <c r="H6936" s="7">
        <v>7365.3</v>
      </c>
      <c r="I6936" s="7" t="s">
        <v>10</v>
      </c>
      <c r="J6936" s="7" t="str">
        <f>_xlfn.XLOOKUP(A6936,'customer data'!A:A,'customer data'!B:B)</f>
        <v>Male</v>
      </c>
      <c r="K6936" s="7" t="str">
        <f>_xlfn.XLOOKUP(A6936,'customer data'!A:A,'customer data'!C:C)</f>
        <v>Yes</v>
      </c>
      <c r="L6936" s="7" t="str">
        <f ca="1">_xlfn.XLOOKUP(A6936,'customer data'!A:A,'customer data'!G:G)</f>
        <v>Young</v>
      </c>
      <c r="M6936" s="7" t="str">
        <f>_xlfn.XLOOKUP(A6936,'Internet data '!A:A,'Internet data '!F:F)</f>
        <v>Yes</v>
      </c>
      <c r="N6936" s="7" t="str">
        <f>_xlfn.XLOOKUP(A6936,'Internet data '!A:A,'Internet data '!I:I)</f>
        <v>Fiber optic</v>
      </c>
      <c r="O6936" s="7">
        <f>_xlfn.XLOOKUP(A6936,'Internet data '!A:A,'Internet data '!J:J)</f>
        <v>5</v>
      </c>
    </row>
    <row r="6937" spans="1:15">
      <c r="A6937" s="7" t="s">
        <v>6953</v>
      </c>
      <c r="B6937" s="7" t="s">
        <v>12</v>
      </c>
      <c r="C6937" s="7" t="s">
        <v>29</v>
      </c>
      <c r="D6937" s="7" t="s">
        <v>12</v>
      </c>
      <c r="E6937" s="7" t="s">
        <v>23</v>
      </c>
      <c r="F6937" s="7">
        <v>65</v>
      </c>
      <c r="G6937" s="7">
        <v>110.8</v>
      </c>
      <c r="H6937" s="7">
        <v>7245.9</v>
      </c>
      <c r="I6937" s="7" t="s">
        <v>10</v>
      </c>
      <c r="J6937" s="7" t="str">
        <f>_xlfn.XLOOKUP(A6937,'customer data'!A:A,'customer data'!B:B)</f>
        <v>Female</v>
      </c>
      <c r="K6937" s="7" t="str">
        <f>_xlfn.XLOOKUP(A6937,'customer data'!A:A,'customer data'!C:C)</f>
        <v>Yes</v>
      </c>
      <c r="L6937" s="7" t="str">
        <f ca="1">_xlfn.XLOOKUP(A6937,'customer data'!A:A,'customer data'!G:G)</f>
        <v>Young</v>
      </c>
      <c r="M6937" s="7" t="str">
        <f>_xlfn.XLOOKUP(A6937,'Internet data '!A:A,'Internet data '!F:F)</f>
        <v>Yes</v>
      </c>
      <c r="N6937" s="7" t="str">
        <f>_xlfn.XLOOKUP(A6937,'Internet data '!A:A,'Internet data '!I:I)</f>
        <v>Fiber optic</v>
      </c>
      <c r="O6937" s="7">
        <f>_xlfn.XLOOKUP(A6937,'Internet data '!A:A,'Internet data '!J:J)</f>
        <v>6</v>
      </c>
    </row>
    <row r="6938" spans="1:15">
      <c r="A6938" s="7" t="s">
        <v>6954</v>
      </c>
      <c r="B6938" s="7" t="s">
        <v>12</v>
      </c>
      <c r="C6938" s="7" t="s">
        <v>11</v>
      </c>
      <c r="D6938" s="7" t="s">
        <v>12</v>
      </c>
      <c r="E6938" s="7" t="s">
        <v>13</v>
      </c>
      <c r="F6938" s="7">
        <v>5</v>
      </c>
      <c r="G6938" s="7">
        <v>80.150000000000006</v>
      </c>
      <c r="H6938" s="7">
        <v>385</v>
      </c>
      <c r="I6938" s="7" t="s">
        <v>12</v>
      </c>
      <c r="J6938" s="7" t="str">
        <f>_xlfn.XLOOKUP(A6938,'customer data'!A:A,'customer data'!B:B)</f>
        <v>Male</v>
      </c>
      <c r="K6938" s="7" t="str">
        <f>_xlfn.XLOOKUP(A6938,'customer data'!A:A,'customer data'!C:C)</f>
        <v>Yes</v>
      </c>
      <c r="L6938" s="7" t="str">
        <f ca="1">_xlfn.XLOOKUP(A6938,'customer data'!A:A,'customer data'!G:G)</f>
        <v>Young</v>
      </c>
      <c r="M6938" s="7" t="str">
        <f>_xlfn.XLOOKUP(A6938,'Internet data '!A:A,'Internet data '!F:F)</f>
        <v>No</v>
      </c>
      <c r="N6938" s="7" t="str">
        <f>_xlfn.XLOOKUP(A6938,'Internet data '!A:A,'Internet data '!I:I)</f>
        <v>Fiber optic</v>
      </c>
      <c r="O6938" s="7">
        <f>_xlfn.XLOOKUP(A6938,'Internet data '!A:A,'Internet data '!J:J)</f>
        <v>2</v>
      </c>
    </row>
    <row r="6939" spans="1:15">
      <c r="A6939" s="7" t="s">
        <v>6955</v>
      </c>
      <c r="B6939" s="7" t="s">
        <v>10</v>
      </c>
      <c r="C6939" s="7" t="s">
        <v>11</v>
      </c>
      <c r="D6939" s="7" t="s">
        <v>12</v>
      </c>
      <c r="E6939" s="7" t="s">
        <v>16</v>
      </c>
      <c r="F6939" s="7">
        <v>28</v>
      </c>
      <c r="G6939" s="7">
        <v>35.75</v>
      </c>
      <c r="H6939" s="7">
        <v>961.4</v>
      </c>
      <c r="I6939" s="7" t="s">
        <v>10</v>
      </c>
      <c r="J6939" s="7" t="str">
        <f>_xlfn.XLOOKUP(A6939,'customer data'!A:A,'customer data'!B:B)</f>
        <v>Female</v>
      </c>
      <c r="K6939" s="7" t="str">
        <f>_xlfn.XLOOKUP(A6939,'customer data'!A:A,'customer data'!C:C)</f>
        <v>No</v>
      </c>
      <c r="L6939" s="7" t="str">
        <f ca="1">_xlfn.XLOOKUP(A6939,'customer data'!A:A,'customer data'!G:G)</f>
        <v>Adult</v>
      </c>
      <c r="M6939" s="7" t="str">
        <f>_xlfn.XLOOKUP(A6939,'Internet data '!A:A,'Internet data '!F:F)</f>
        <v>Yes</v>
      </c>
      <c r="N6939" s="7" t="str">
        <f>_xlfn.XLOOKUP(A6939,'Internet data '!A:A,'Internet data '!I:I)</f>
        <v>DSL</v>
      </c>
      <c r="O6939" s="7">
        <f>_xlfn.XLOOKUP(A6939,'Internet data '!A:A,'Internet data '!J:J)</f>
        <v>2</v>
      </c>
    </row>
    <row r="6940" spans="1:15">
      <c r="A6940" s="7" t="s">
        <v>6956</v>
      </c>
      <c r="B6940" s="7" t="s">
        <v>12</v>
      </c>
      <c r="C6940" s="7" t="s">
        <v>29</v>
      </c>
      <c r="D6940" s="7" t="s">
        <v>12</v>
      </c>
      <c r="E6940" s="7" t="s">
        <v>19</v>
      </c>
      <c r="F6940" s="7">
        <v>67</v>
      </c>
      <c r="G6940" s="7">
        <v>69.900000000000006</v>
      </c>
      <c r="H6940" s="7">
        <v>4615.8999999999996</v>
      </c>
      <c r="I6940" s="7" t="s">
        <v>10</v>
      </c>
      <c r="J6940" s="7" t="str">
        <f>_xlfn.XLOOKUP(A6940,'customer data'!A:A,'customer data'!B:B)</f>
        <v>Female</v>
      </c>
      <c r="K6940" s="7" t="str">
        <f>_xlfn.XLOOKUP(A6940,'customer data'!A:A,'customer data'!C:C)</f>
        <v>Yes</v>
      </c>
      <c r="L6940" s="7" t="str">
        <f ca="1">_xlfn.XLOOKUP(A6940,'customer data'!A:A,'customer data'!G:G)</f>
        <v>Adult</v>
      </c>
      <c r="M6940" s="7" t="str">
        <f>_xlfn.XLOOKUP(A6940,'Internet data '!A:A,'Internet data '!F:F)</f>
        <v>Yes</v>
      </c>
      <c r="N6940" s="7" t="str">
        <f>_xlfn.XLOOKUP(A6940,'Internet data '!A:A,'Internet data '!I:I)</f>
        <v>DSL</v>
      </c>
      <c r="O6940" s="7">
        <f>_xlfn.XLOOKUP(A6940,'Internet data '!A:A,'Internet data '!J:J)</f>
        <v>4</v>
      </c>
    </row>
    <row r="6941" spans="1:15">
      <c r="A6941" s="7" t="s">
        <v>6957</v>
      </c>
      <c r="B6941" s="7" t="s">
        <v>12</v>
      </c>
      <c r="C6941" s="7" t="s">
        <v>15</v>
      </c>
      <c r="D6941" s="7" t="s">
        <v>12</v>
      </c>
      <c r="E6941" s="7" t="s">
        <v>13</v>
      </c>
      <c r="F6941" s="7">
        <v>35</v>
      </c>
      <c r="G6941" s="7">
        <v>89.2</v>
      </c>
      <c r="H6941" s="7">
        <v>3251.3</v>
      </c>
      <c r="I6941" s="7" t="s">
        <v>10</v>
      </c>
      <c r="J6941" s="7" t="str">
        <f>_xlfn.XLOOKUP(A6941,'customer data'!A:A,'customer data'!B:B)</f>
        <v>Male</v>
      </c>
      <c r="K6941" s="7" t="str">
        <f>_xlfn.XLOOKUP(A6941,'customer data'!A:A,'customer data'!C:C)</f>
        <v>No</v>
      </c>
      <c r="L6941" s="7" t="str">
        <f ca="1">_xlfn.XLOOKUP(A6941,'customer data'!A:A,'customer data'!G:G)</f>
        <v>Adult</v>
      </c>
      <c r="M6941" s="7" t="str">
        <f>_xlfn.XLOOKUP(A6941,'Internet data '!A:A,'Internet data '!F:F)</f>
        <v>Yes</v>
      </c>
      <c r="N6941" s="7" t="str">
        <f>_xlfn.XLOOKUP(A6941,'Internet data '!A:A,'Internet data '!I:I)</f>
        <v>Fiber optic</v>
      </c>
      <c r="O6941" s="7">
        <f>_xlfn.XLOOKUP(A6941,'Internet data '!A:A,'Internet data '!J:J)</f>
        <v>3</v>
      </c>
    </row>
    <row r="6942" spans="1:15">
      <c r="A6942" s="7" t="s">
        <v>6958</v>
      </c>
      <c r="B6942" s="7" t="s">
        <v>10</v>
      </c>
      <c r="C6942" s="7" t="s">
        <v>29</v>
      </c>
      <c r="D6942" s="7" t="s">
        <v>10</v>
      </c>
      <c r="E6942" s="7" t="s">
        <v>23</v>
      </c>
      <c r="F6942" s="7">
        <v>72</v>
      </c>
      <c r="G6942" s="7">
        <v>55.65</v>
      </c>
      <c r="H6942" s="7">
        <v>3880.05</v>
      </c>
      <c r="I6942" s="7" t="s">
        <v>10</v>
      </c>
      <c r="J6942" s="7" t="str">
        <f>_xlfn.XLOOKUP(A6942,'customer data'!A:A,'customer data'!B:B)</f>
        <v>Female</v>
      </c>
      <c r="K6942" s="7" t="str">
        <f>_xlfn.XLOOKUP(A6942,'customer data'!A:A,'customer data'!C:C)</f>
        <v>Yes</v>
      </c>
      <c r="L6942" s="7" t="str">
        <f ca="1">_xlfn.XLOOKUP(A6942,'customer data'!A:A,'customer data'!G:G)</f>
        <v>Adult</v>
      </c>
      <c r="M6942" s="7" t="str">
        <f>_xlfn.XLOOKUP(A6942,'Internet data '!A:A,'Internet data '!F:F)</f>
        <v>Yes</v>
      </c>
      <c r="N6942" s="7" t="str">
        <f>_xlfn.XLOOKUP(A6942,'Internet data '!A:A,'Internet data '!I:I)</f>
        <v>DSL</v>
      </c>
      <c r="O6942" s="7">
        <f>_xlfn.XLOOKUP(A6942,'Internet data '!A:A,'Internet data '!J:J)</f>
        <v>5</v>
      </c>
    </row>
    <row r="6943" spans="1:15">
      <c r="A6943" s="7" t="s">
        <v>6959</v>
      </c>
      <c r="B6943" s="7" t="s">
        <v>10</v>
      </c>
      <c r="C6943" s="7" t="s">
        <v>15</v>
      </c>
      <c r="D6943" s="7" t="s">
        <v>12</v>
      </c>
      <c r="E6943" s="7" t="s">
        <v>19</v>
      </c>
      <c r="F6943" s="7">
        <v>61</v>
      </c>
      <c r="G6943" s="7">
        <v>50.7</v>
      </c>
      <c r="H6943" s="7">
        <v>3088.75</v>
      </c>
      <c r="I6943" s="7" t="s">
        <v>10</v>
      </c>
      <c r="J6943" s="7" t="str">
        <f>_xlfn.XLOOKUP(A6943,'customer data'!A:A,'customer data'!B:B)</f>
        <v>Female</v>
      </c>
      <c r="K6943" s="7" t="str">
        <f>_xlfn.XLOOKUP(A6943,'customer data'!A:A,'customer data'!C:C)</f>
        <v>Yes</v>
      </c>
      <c r="L6943" s="7" t="str">
        <f ca="1">_xlfn.XLOOKUP(A6943,'customer data'!A:A,'customer data'!G:G)</f>
        <v>Adult</v>
      </c>
      <c r="M6943" s="7" t="str">
        <f>_xlfn.XLOOKUP(A6943,'Internet data '!A:A,'Internet data '!F:F)</f>
        <v>Yes</v>
      </c>
      <c r="N6943" s="7" t="str">
        <f>_xlfn.XLOOKUP(A6943,'Internet data '!A:A,'Internet data '!I:I)</f>
        <v>DSL</v>
      </c>
      <c r="O6943" s="7">
        <f>_xlfn.XLOOKUP(A6943,'Internet data '!A:A,'Internet data '!J:J)</f>
        <v>4</v>
      </c>
    </row>
    <row r="6944" spans="1:15">
      <c r="A6944" s="7" t="s">
        <v>6960</v>
      </c>
      <c r="B6944" s="7" t="s">
        <v>12</v>
      </c>
      <c r="C6944" s="7" t="s">
        <v>29</v>
      </c>
      <c r="D6944" s="7" t="s">
        <v>12</v>
      </c>
      <c r="E6944" s="7" t="s">
        <v>23</v>
      </c>
      <c r="F6944" s="7">
        <v>68</v>
      </c>
      <c r="G6944" s="7">
        <v>20</v>
      </c>
      <c r="H6944" s="7">
        <v>1396</v>
      </c>
      <c r="I6944" s="7" t="s">
        <v>10</v>
      </c>
      <c r="J6944" s="7" t="str">
        <f>_xlfn.XLOOKUP(A6944,'customer data'!A:A,'customer data'!B:B)</f>
        <v>Male</v>
      </c>
      <c r="K6944" s="7" t="str">
        <f>_xlfn.XLOOKUP(A6944,'customer data'!A:A,'customer data'!C:C)</f>
        <v>No</v>
      </c>
      <c r="L6944" s="7" t="str">
        <f ca="1">_xlfn.XLOOKUP(A6944,'customer data'!A:A,'customer data'!G:G)</f>
        <v>Adult</v>
      </c>
      <c r="M6944" s="7" t="str">
        <f>_xlfn.XLOOKUP(A6944,'Internet data '!A:A,'Internet data '!F:F)</f>
        <v>No</v>
      </c>
      <c r="N6944" s="7" t="str">
        <f>_xlfn.XLOOKUP(A6944,'Internet data '!A:A,'Internet data '!I:I)</f>
        <v>No</v>
      </c>
      <c r="O6944" s="7">
        <f>_xlfn.XLOOKUP(A6944,'Internet data '!A:A,'Internet data '!J:J)</f>
        <v>0</v>
      </c>
    </row>
    <row r="6945" spans="1:15">
      <c r="A6945" s="7" t="s">
        <v>6961</v>
      </c>
      <c r="B6945" s="7" t="s">
        <v>10</v>
      </c>
      <c r="C6945" s="7" t="s">
        <v>11</v>
      </c>
      <c r="D6945" s="7" t="s">
        <v>10</v>
      </c>
      <c r="E6945" s="7" t="s">
        <v>19</v>
      </c>
      <c r="F6945" s="7">
        <v>1</v>
      </c>
      <c r="G6945" s="7">
        <v>30.5</v>
      </c>
      <c r="H6945" s="7">
        <v>30.5</v>
      </c>
      <c r="I6945" s="7" t="s">
        <v>12</v>
      </c>
      <c r="J6945" s="7" t="str">
        <f>_xlfn.XLOOKUP(A6945,'customer data'!A:A,'customer data'!B:B)</f>
        <v>Female</v>
      </c>
      <c r="K6945" s="7" t="str">
        <f>_xlfn.XLOOKUP(A6945,'customer data'!A:A,'customer data'!C:C)</f>
        <v>Yes</v>
      </c>
      <c r="L6945" s="7" t="str">
        <f ca="1">_xlfn.XLOOKUP(A6945,'customer data'!A:A,'customer data'!G:G)</f>
        <v>Young</v>
      </c>
      <c r="M6945" s="7" t="str">
        <f>_xlfn.XLOOKUP(A6945,'Internet data '!A:A,'Internet data '!F:F)</f>
        <v>No</v>
      </c>
      <c r="N6945" s="7" t="str">
        <f>_xlfn.XLOOKUP(A6945,'Internet data '!A:A,'Internet data '!I:I)</f>
        <v>DSL</v>
      </c>
      <c r="O6945" s="7">
        <f>_xlfn.XLOOKUP(A6945,'Internet data '!A:A,'Internet data '!J:J)</f>
        <v>1</v>
      </c>
    </row>
    <row r="6946" spans="1:15">
      <c r="A6946" s="7" t="s">
        <v>6962</v>
      </c>
      <c r="B6946" s="7" t="s">
        <v>12</v>
      </c>
      <c r="C6946" s="7" t="s">
        <v>11</v>
      </c>
      <c r="D6946" s="7" t="s">
        <v>12</v>
      </c>
      <c r="E6946" s="7" t="s">
        <v>16</v>
      </c>
      <c r="F6946" s="7">
        <v>3</v>
      </c>
      <c r="G6946" s="7">
        <v>19.100000000000001</v>
      </c>
      <c r="H6946" s="7">
        <v>53.05</v>
      </c>
      <c r="I6946" s="7" t="s">
        <v>10</v>
      </c>
      <c r="J6946" s="7" t="str">
        <f>_xlfn.XLOOKUP(A6946,'customer data'!A:A,'customer data'!B:B)</f>
        <v>Male</v>
      </c>
      <c r="K6946" s="7" t="str">
        <f>_xlfn.XLOOKUP(A6946,'customer data'!A:A,'customer data'!C:C)</f>
        <v>No</v>
      </c>
      <c r="L6946" s="7" t="str">
        <f ca="1">_xlfn.XLOOKUP(A6946,'customer data'!A:A,'customer data'!G:G)</f>
        <v>Young</v>
      </c>
      <c r="M6946" s="7" t="str">
        <f>_xlfn.XLOOKUP(A6946,'Internet data '!A:A,'Internet data '!F:F)</f>
        <v>No</v>
      </c>
      <c r="N6946" s="7" t="str">
        <f>_xlfn.XLOOKUP(A6946,'Internet data '!A:A,'Internet data '!I:I)</f>
        <v>No</v>
      </c>
      <c r="O6946" s="7">
        <f>_xlfn.XLOOKUP(A6946,'Internet data '!A:A,'Internet data '!J:J)</f>
        <v>0</v>
      </c>
    </row>
    <row r="6947" spans="1:15">
      <c r="A6947" s="7" t="s">
        <v>6963</v>
      </c>
      <c r="B6947" s="7" t="s">
        <v>12</v>
      </c>
      <c r="C6947" s="7" t="s">
        <v>29</v>
      </c>
      <c r="D6947" s="7" t="s">
        <v>10</v>
      </c>
      <c r="E6947" s="7" t="s">
        <v>19</v>
      </c>
      <c r="F6947" s="7">
        <v>70</v>
      </c>
      <c r="G6947" s="7">
        <v>98.3</v>
      </c>
      <c r="H6947" s="7">
        <v>6859.5</v>
      </c>
      <c r="I6947" s="7" t="s">
        <v>12</v>
      </c>
      <c r="J6947" s="7" t="str">
        <f>_xlfn.XLOOKUP(A6947,'customer data'!A:A,'customer data'!B:B)</f>
        <v>Male</v>
      </c>
      <c r="K6947" s="7" t="str">
        <f>_xlfn.XLOOKUP(A6947,'customer data'!A:A,'customer data'!C:C)</f>
        <v>Yes</v>
      </c>
      <c r="L6947" s="7" t="str">
        <f ca="1">_xlfn.XLOOKUP(A6947,'customer data'!A:A,'customer data'!G:G)</f>
        <v>Young</v>
      </c>
      <c r="M6947" s="7" t="str">
        <f>_xlfn.XLOOKUP(A6947,'Internet data '!A:A,'Internet data '!F:F)</f>
        <v>No</v>
      </c>
      <c r="N6947" s="7" t="str">
        <f>_xlfn.XLOOKUP(A6947,'Internet data '!A:A,'Internet data '!I:I)</f>
        <v>Fiber optic</v>
      </c>
      <c r="O6947" s="7">
        <f>_xlfn.XLOOKUP(A6947,'Internet data '!A:A,'Internet data '!J:J)</f>
        <v>4</v>
      </c>
    </row>
    <row r="6948" spans="1:15">
      <c r="A6948" s="7" t="s">
        <v>6964</v>
      </c>
      <c r="B6948" s="7" t="s">
        <v>10</v>
      </c>
      <c r="C6948" s="7" t="s">
        <v>11</v>
      </c>
      <c r="D6948" s="7" t="s">
        <v>10</v>
      </c>
      <c r="E6948" s="7" t="s">
        <v>23</v>
      </c>
      <c r="F6948" s="7">
        <v>48</v>
      </c>
      <c r="G6948" s="7">
        <v>45.55</v>
      </c>
      <c r="H6948" s="7">
        <v>2108.35</v>
      </c>
      <c r="I6948" s="7" t="s">
        <v>10</v>
      </c>
      <c r="J6948" s="7" t="str">
        <f>_xlfn.XLOOKUP(A6948,'customer data'!A:A,'customer data'!B:B)</f>
        <v>Female</v>
      </c>
      <c r="K6948" s="7" t="str">
        <f>_xlfn.XLOOKUP(A6948,'customer data'!A:A,'customer data'!C:C)</f>
        <v>No</v>
      </c>
      <c r="L6948" s="7" t="str">
        <f ca="1">_xlfn.XLOOKUP(A6948,'customer data'!A:A,'customer data'!G:G)</f>
        <v>Adult</v>
      </c>
      <c r="M6948" s="7" t="str">
        <f>_xlfn.XLOOKUP(A6948,'Internet data '!A:A,'Internet data '!F:F)</f>
        <v>No</v>
      </c>
      <c r="N6948" s="7" t="str">
        <f>_xlfn.XLOOKUP(A6948,'Internet data '!A:A,'Internet data '!I:I)</f>
        <v>DSL</v>
      </c>
      <c r="O6948" s="7">
        <f>_xlfn.XLOOKUP(A6948,'Internet data '!A:A,'Internet data '!J:J)</f>
        <v>3</v>
      </c>
    </row>
    <row r="6949" spans="1:15">
      <c r="A6949" s="7" t="s">
        <v>6965</v>
      </c>
      <c r="B6949" s="7" t="s">
        <v>12</v>
      </c>
      <c r="C6949" s="7" t="s">
        <v>15</v>
      </c>
      <c r="D6949" s="7" t="s">
        <v>12</v>
      </c>
      <c r="E6949" s="7" t="s">
        <v>23</v>
      </c>
      <c r="F6949" s="7">
        <v>68</v>
      </c>
      <c r="G6949" s="7">
        <v>101.05</v>
      </c>
      <c r="H6949" s="7">
        <v>6770.5</v>
      </c>
      <c r="I6949" s="7" t="s">
        <v>10</v>
      </c>
      <c r="J6949" s="7" t="str">
        <f>_xlfn.XLOOKUP(A6949,'customer data'!A:A,'customer data'!B:B)</f>
        <v>Male</v>
      </c>
      <c r="K6949" s="7" t="str">
        <f>_xlfn.XLOOKUP(A6949,'customer data'!A:A,'customer data'!C:C)</f>
        <v>Yes</v>
      </c>
      <c r="L6949" s="7" t="str">
        <f ca="1">_xlfn.XLOOKUP(A6949,'customer data'!A:A,'customer data'!G:G)</f>
        <v>Adult</v>
      </c>
      <c r="M6949" s="7" t="str">
        <f>_xlfn.XLOOKUP(A6949,'Internet data '!A:A,'Internet data '!F:F)</f>
        <v>No</v>
      </c>
      <c r="N6949" s="7" t="str">
        <f>_xlfn.XLOOKUP(A6949,'Internet data '!A:A,'Internet data '!I:I)</f>
        <v>Fiber optic</v>
      </c>
      <c r="O6949" s="7">
        <f>_xlfn.XLOOKUP(A6949,'Internet data '!A:A,'Internet data '!J:J)</f>
        <v>4</v>
      </c>
    </row>
    <row r="6950" spans="1:15">
      <c r="A6950" s="7" t="s">
        <v>6966</v>
      </c>
      <c r="B6950" s="7" t="s">
        <v>12</v>
      </c>
      <c r="C6950" s="7" t="s">
        <v>15</v>
      </c>
      <c r="D6950" s="7" t="s">
        <v>12</v>
      </c>
      <c r="E6950" s="7" t="s">
        <v>13</v>
      </c>
      <c r="F6950" s="7">
        <v>47</v>
      </c>
      <c r="G6950" s="7">
        <v>103.7</v>
      </c>
      <c r="H6950" s="7">
        <v>4730.6000000000004</v>
      </c>
      <c r="I6950" s="7" t="s">
        <v>10</v>
      </c>
      <c r="J6950" s="7" t="str">
        <f>_xlfn.XLOOKUP(A6950,'customer data'!A:A,'customer data'!B:B)</f>
        <v>Female</v>
      </c>
      <c r="K6950" s="7" t="str">
        <f>_xlfn.XLOOKUP(A6950,'customer data'!A:A,'customer data'!C:C)</f>
        <v>No</v>
      </c>
      <c r="L6950" s="7" t="str">
        <f ca="1">_xlfn.XLOOKUP(A6950,'customer data'!A:A,'customer data'!G:G)</f>
        <v>Adult</v>
      </c>
      <c r="M6950" s="7" t="str">
        <f>_xlfn.XLOOKUP(A6950,'Internet data '!A:A,'Internet data '!F:F)</f>
        <v>Yes</v>
      </c>
      <c r="N6950" s="7" t="str">
        <f>_xlfn.XLOOKUP(A6950,'Internet data '!A:A,'Internet data '!I:I)</f>
        <v>Fiber optic</v>
      </c>
      <c r="O6950" s="7">
        <f>_xlfn.XLOOKUP(A6950,'Internet data '!A:A,'Internet data '!J:J)</f>
        <v>5</v>
      </c>
    </row>
    <row r="6951" spans="1:15">
      <c r="A6951" s="7" t="s">
        <v>6967</v>
      </c>
      <c r="B6951" s="7" t="s">
        <v>10</v>
      </c>
      <c r="C6951" s="7" t="s">
        <v>15</v>
      </c>
      <c r="D6951" s="7" t="s">
        <v>12</v>
      </c>
      <c r="E6951" s="7" t="s">
        <v>16</v>
      </c>
      <c r="F6951" s="7">
        <v>32</v>
      </c>
      <c r="G6951" s="7">
        <v>36.25</v>
      </c>
      <c r="H6951" s="7">
        <v>1151.05</v>
      </c>
      <c r="I6951" s="7" t="s">
        <v>10</v>
      </c>
      <c r="J6951" s="7" t="str">
        <f>_xlfn.XLOOKUP(A6951,'customer data'!A:A,'customer data'!B:B)</f>
        <v>Male</v>
      </c>
      <c r="K6951" s="7" t="str">
        <f>_xlfn.XLOOKUP(A6951,'customer data'!A:A,'customer data'!C:C)</f>
        <v>Yes</v>
      </c>
      <c r="L6951" s="7" t="str">
        <f ca="1">_xlfn.XLOOKUP(A6951,'customer data'!A:A,'customer data'!G:G)</f>
        <v>Adult</v>
      </c>
      <c r="M6951" s="7" t="str">
        <f>_xlfn.XLOOKUP(A6951,'Internet data '!A:A,'Internet data '!F:F)</f>
        <v>Yes</v>
      </c>
      <c r="N6951" s="7" t="str">
        <f>_xlfn.XLOOKUP(A6951,'Internet data '!A:A,'Internet data '!I:I)</f>
        <v>DSL</v>
      </c>
      <c r="O6951" s="7">
        <f>_xlfn.XLOOKUP(A6951,'Internet data '!A:A,'Internet data '!J:J)</f>
        <v>2</v>
      </c>
    </row>
    <row r="6952" spans="1:15">
      <c r="A6952" s="7" t="s">
        <v>6968</v>
      </c>
      <c r="B6952" s="7" t="s">
        <v>12</v>
      </c>
      <c r="C6952" s="7" t="s">
        <v>11</v>
      </c>
      <c r="D6952" s="7" t="s">
        <v>12</v>
      </c>
      <c r="E6952" s="7" t="s">
        <v>16</v>
      </c>
      <c r="F6952" s="7">
        <v>5</v>
      </c>
      <c r="G6952" s="7">
        <v>49.4</v>
      </c>
      <c r="H6952" s="7">
        <v>232.55</v>
      </c>
      <c r="I6952" s="7" t="s">
        <v>10</v>
      </c>
      <c r="J6952" s="7" t="str">
        <f>_xlfn.XLOOKUP(A6952,'customer data'!A:A,'customer data'!B:B)</f>
        <v>Female</v>
      </c>
      <c r="K6952" s="7" t="str">
        <f>_xlfn.XLOOKUP(A6952,'customer data'!A:A,'customer data'!C:C)</f>
        <v>Yes</v>
      </c>
      <c r="L6952" s="7" t="str">
        <f ca="1">_xlfn.XLOOKUP(A6952,'customer data'!A:A,'customer data'!G:G)</f>
        <v>Adult</v>
      </c>
      <c r="M6952" s="7" t="str">
        <f>_xlfn.XLOOKUP(A6952,'Internet data '!A:A,'Internet data '!F:F)</f>
        <v>No</v>
      </c>
      <c r="N6952" s="7" t="str">
        <f>_xlfn.XLOOKUP(A6952,'Internet data '!A:A,'Internet data '!I:I)</f>
        <v>DSL</v>
      </c>
      <c r="O6952" s="7">
        <f>_xlfn.XLOOKUP(A6952,'Internet data '!A:A,'Internet data '!J:J)</f>
        <v>1</v>
      </c>
    </row>
    <row r="6953" spans="1:15">
      <c r="A6953" s="7" t="s">
        <v>6969</v>
      </c>
      <c r="B6953" s="7" t="s">
        <v>12</v>
      </c>
      <c r="C6953" s="7" t="s">
        <v>29</v>
      </c>
      <c r="D6953" s="7" t="s">
        <v>12</v>
      </c>
      <c r="E6953" s="7" t="s">
        <v>23</v>
      </c>
      <c r="F6953" s="7">
        <v>49</v>
      </c>
      <c r="G6953" s="7">
        <v>19.899999999999999</v>
      </c>
      <c r="H6953" s="7">
        <v>1022.6</v>
      </c>
      <c r="I6953" s="7" t="s">
        <v>10</v>
      </c>
      <c r="J6953" s="7" t="str">
        <f>_xlfn.XLOOKUP(A6953,'customer data'!A:A,'customer data'!B:B)</f>
        <v>Male</v>
      </c>
      <c r="K6953" s="7" t="str">
        <f>_xlfn.XLOOKUP(A6953,'customer data'!A:A,'customer data'!C:C)</f>
        <v>No</v>
      </c>
      <c r="L6953" s="7" t="str">
        <f ca="1">_xlfn.XLOOKUP(A6953,'customer data'!A:A,'customer data'!G:G)</f>
        <v>Adult</v>
      </c>
      <c r="M6953" s="7" t="str">
        <f>_xlfn.XLOOKUP(A6953,'Internet data '!A:A,'Internet data '!F:F)</f>
        <v>No</v>
      </c>
      <c r="N6953" s="7" t="str">
        <f>_xlfn.XLOOKUP(A6953,'Internet data '!A:A,'Internet data '!I:I)</f>
        <v>No</v>
      </c>
      <c r="O6953" s="7">
        <f>_xlfn.XLOOKUP(A6953,'Internet data '!A:A,'Internet data '!J:J)</f>
        <v>0</v>
      </c>
    </row>
    <row r="6954" spans="1:15">
      <c r="A6954" s="7" t="s">
        <v>6970</v>
      </c>
      <c r="B6954" s="7" t="s">
        <v>12</v>
      </c>
      <c r="C6954" s="7" t="s">
        <v>11</v>
      </c>
      <c r="D6954" s="7" t="s">
        <v>12</v>
      </c>
      <c r="E6954" s="7" t="s">
        <v>19</v>
      </c>
      <c r="F6954" s="7">
        <v>48</v>
      </c>
      <c r="G6954" s="7">
        <v>107.4</v>
      </c>
      <c r="H6954" s="7">
        <v>5121.3</v>
      </c>
      <c r="I6954" s="7" t="s">
        <v>12</v>
      </c>
      <c r="J6954" s="7" t="str">
        <f>_xlfn.XLOOKUP(A6954,'customer data'!A:A,'customer data'!B:B)</f>
        <v>Female</v>
      </c>
      <c r="K6954" s="7" t="str">
        <f>_xlfn.XLOOKUP(A6954,'customer data'!A:A,'customer data'!C:C)</f>
        <v>No</v>
      </c>
      <c r="L6954" s="7" t="str">
        <f ca="1">_xlfn.XLOOKUP(A6954,'customer data'!A:A,'customer data'!G:G)</f>
        <v>Adult</v>
      </c>
      <c r="M6954" s="7" t="str">
        <f>_xlfn.XLOOKUP(A6954,'Internet data '!A:A,'Internet data '!F:F)</f>
        <v>No</v>
      </c>
      <c r="N6954" s="7" t="str">
        <f>_xlfn.XLOOKUP(A6954,'Internet data '!A:A,'Internet data '!I:I)</f>
        <v>Fiber optic</v>
      </c>
      <c r="O6954" s="7">
        <f>_xlfn.XLOOKUP(A6954,'Internet data '!A:A,'Internet data '!J:J)</f>
        <v>5</v>
      </c>
    </row>
    <row r="6955" spans="1:15">
      <c r="A6955" s="7" t="s">
        <v>6971</v>
      </c>
      <c r="B6955" s="7" t="s">
        <v>12</v>
      </c>
      <c r="C6955" s="7" t="s">
        <v>11</v>
      </c>
      <c r="D6955" s="7" t="s">
        <v>12</v>
      </c>
      <c r="E6955" s="7" t="s">
        <v>13</v>
      </c>
      <c r="F6955" s="7">
        <v>13</v>
      </c>
      <c r="G6955" s="7">
        <v>82</v>
      </c>
      <c r="H6955" s="7">
        <v>1127.2</v>
      </c>
      <c r="I6955" s="7" t="s">
        <v>12</v>
      </c>
      <c r="J6955" s="7" t="str">
        <f>_xlfn.XLOOKUP(A6955,'customer data'!A:A,'customer data'!B:B)</f>
        <v>Female</v>
      </c>
      <c r="K6955" s="7" t="str">
        <f>_xlfn.XLOOKUP(A6955,'customer data'!A:A,'customer data'!C:C)</f>
        <v>No</v>
      </c>
      <c r="L6955" s="7" t="str">
        <f ca="1">_xlfn.XLOOKUP(A6955,'customer data'!A:A,'customer data'!G:G)</f>
        <v>Adult</v>
      </c>
      <c r="M6955" s="7" t="str">
        <f>_xlfn.XLOOKUP(A6955,'Internet data '!A:A,'Internet data '!F:F)</f>
        <v>No</v>
      </c>
      <c r="N6955" s="7" t="str">
        <f>_xlfn.XLOOKUP(A6955,'Internet data '!A:A,'Internet data '!I:I)</f>
        <v>Fiber optic</v>
      </c>
      <c r="O6955" s="7">
        <f>_xlfn.XLOOKUP(A6955,'Internet data '!A:A,'Internet data '!J:J)</f>
        <v>2</v>
      </c>
    </row>
    <row r="6956" spans="1:15">
      <c r="A6956" s="7" t="s">
        <v>6972</v>
      </c>
      <c r="B6956" s="7" t="s">
        <v>12</v>
      </c>
      <c r="C6956" s="7" t="s">
        <v>11</v>
      </c>
      <c r="D6956" s="7" t="s">
        <v>12</v>
      </c>
      <c r="E6956" s="7" t="s">
        <v>16</v>
      </c>
      <c r="F6956" s="7">
        <v>15</v>
      </c>
      <c r="G6956" s="7">
        <v>19.8</v>
      </c>
      <c r="H6956" s="7">
        <v>309.39999999999998</v>
      </c>
      <c r="I6956" s="7" t="s">
        <v>10</v>
      </c>
      <c r="J6956" s="7" t="str">
        <f>_xlfn.XLOOKUP(A6956,'customer data'!A:A,'customer data'!B:B)</f>
        <v>Male</v>
      </c>
      <c r="K6956" s="7" t="str">
        <f>_xlfn.XLOOKUP(A6956,'customer data'!A:A,'customer data'!C:C)</f>
        <v>No</v>
      </c>
      <c r="L6956" s="7" t="str">
        <f ca="1">_xlfn.XLOOKUP(A6956,'customer data'!A:A,'customer data'!G:G)</f>
        <v>Adult</v>
      </c>
      <c r="M6956" s="7" t="str">
        <f>_xlfn.XLOOKUP(A6956,'Internet data '!A:A,'Internet data '!F:F)</f>
        <v>No</v>
      </c>
      <c r="N6956" s="7" t="str">
        <f>_xlfn.XLOOKUP(A6956,'Internet data '!A:A,'Internet data '!I:I)</f>
        <v>No</v>
      </c>
      <c r="O6956" s="7">
        <f>_xlfn.XLOOKUP(A6956,'Internet data '!A:A,'Internet data '!J:J)</f>
        <v>0</v>
      </c>
    </row>
    <row r="6957" spans="1:15">
      <c r="A6957" s="7" t="s">
        <v>6973</v>
      </c>
      <c r="B6957" s="7" t="s">
        <v>12</v>
      </c>
      <c r="C6957" s="7" t="s">
        <v>11</v>
      </c>
      <c r="D6957" s="7" t="s">
        <v>12</v>
      </c>
      <c r="E6957" s="7" t="s">
        <v>13</v>
      </c>
      <c r="F6957" s="7">
        <v>12</v>
      </c>
      <c r="G6957" s="7">
        <v>45.05</v>
      </c>
      <c r="H6957" s="7">
        <v>523.1</v>
      </c>
      <c r="I6957" s="7" t="s">
        <v>10</v>
      </c>
      <c r="J6957" s="7" t="str">
        <f>_xlfn.XLOOKUP(A6957,'customer data'!A:A,'customer data'!B:B)</f>
        <v>Female</v>
      </c>
      <c r="K6957" s="7" t="str">
        <f>_xlfn.XLOOKUP(A6957,'customer data'!A:A,'customer data'!C:C)</f>
        <v>No</v>
      </c>
      <c r="L6957" s="7" t="str">
        <f ca="1">_xlfn.XLOOKUP(A6957,'customer data'!A:A,'customer data'!G:G)</f>
        <v>Adult</v>
      </c>
      <c r="M6957" s="7" t="str">
        <f>_xlfn.XLOOKUP(A6957,'Internet data '!A:A,'Internet data '!F:F)</f>
        <v>No</v>
      </c>
      <c r="N6957" s="7" t="str">
        <f>_xlfn.XLOOKUP(A6957,'Internet data '!A:A,'Internet data '!I:I)</f>
        <v>DSL</v>
      </c>
      <c r="O6957" s="7">
        <f>_xlfn.XLOOKUP(A6957,'Internet data '!A:A,'Internet data '!J:J)</f>
        <v>0</v>
      </c>
    </row>
    <row r="6958" spans="1:15">
      <c r="A6958" s="7" t="s">
        <v>6974</v>
      </c>
      <c r="B6958" s="7" t="s">
        <v>12</v>
      </c>
      <c r="C6958" s="7" t="s">
        <v>29</v>
      </c>
      <c r="D6958" s="7" t="s">
        <v>12</v>
      </c>
      <c r="E6958" s="7" t="s">
        <v>19</v>
      </c>
      <c r="F6958" s="7">
        <v>67</v>
      </c>
      <c r="G6958" s="7">
        <v>64.55</v>
      </c>
      <c r="H6958" s="7">
        <v>4250.1000000000004</v>
      </c>
      <c r="I6958" s="7" t="s">
        <v>10</v>
      </c>
      <c r="J6958" s="7" t="str">
        <f>_xlfn.XLOOKUP(A6958,'customer data'!A:A,'customer data'!B:B)</f>
        <v>Male</v>
      </c>
      <c r="K6958" s="7" t="str">
        <f>_xlfn.XLOOKUP(A6958,'customer data'!A:A,'customer data'!C:C)</f>
        <v>No</v>
      </c>
      <c r="L6958" s="7" t="str">
        <f ca="1">_xlfn.XLOOKUP(A6958,'customer data'!A:A,'customer data'!G:G)</f>
        <v>Adult</v>
      </c>
      <c r="M6958" s="7" t="str">
        <f>_xlfn.XLOOKUP(A6958,'Internet data '!A:A,'Internet data '!F:F)</f>
        <v>Yes</v>
      </c>
      <c r="N6958" s="7" t="str">
        <f>_xlfn.XLOOKUP(A6958,'Internet data '!A:A,'Internet data '!I:I)</f>
        <v>DSL</v>
      </c>
      <c r="O6958" s="7">
        <f>_xlfn.XLOOKUP(A6958,'Internet data '!A:A,'Internet data '!J:J)</f>
        <v>4</v>
      </c>
    </row>
    <row r="6959" spans="1:15">
      <c r="A6959" s="7" t="s">
        <v>6975</v>
      </c>
      <c r="B6959" s="7" t="s">
        <v>12</v>
      </c>
      <c r="C6959" s="7" t="s">
        <v>11</v>
      </c>
      <c r="D6959" s="7" t="s">
        <v>10</v>
      </c>
      <c r="E6959" s="7" t="s">
        <v>13</v>
      </c>
      <c r="F6959" s="7">
        <v>9</v>
      </c>
      <c r="G6959" s="7">
        <v>86.25</v>
      </c>
      <c r="H6959" s="7">
        <v>770.5</v>
      </c>
      <c r="I6959" s="7" t="s">
        <v>10</v>
      </c>
      <c r="J6959" s="7" t="str">
        <f>_xlfn.XLOOKUP(A6959,'customer data'!A:A,'customer data'!B:B)</f>
        <v>Male</v>
      </c>
      <c r="K6959" s="7" t="str">
        <f>_xlfn.XLOOKUP(A6959,'customer data'!A:A,'customer data'!C:C)</f>
        <v>No</v>
      </c>
      <c r="L6959" s="7" t="str">
        <f ca="1">_xlfn.XLOOKUP(A6959,'customer data'!A:A,'customer data'!G:G)</f>
        <v>Adult</v>
      </c>
      <c r="M6959" s="7" t="str">
        <f>_xlfn.XLOOKUP(A6959,'Internet data '!A:A,'Internet data '!F:F)</f>
        <v>Yes</v>
      </c>
      <c r="N6959" s="7" t="str">
        <f>_xlfn.XLOOKUP(A6959,'Internet data '!A:A,'Internet data '!I:I)</f>
        <v>Fiber optic</v>
      </c>
      <c r="O6959" s="7">
        <f>_xlfn.XLOOKUP(A6959,'Internet data '!A:A,'Internet data '!J:J)</f>
        <v>2</v>
      </c>
    </row>
    <row r="6960" spans="1:15">
      <c r="A6960" s="7" t="s">
        <v>6976</v>
      </c>
      <c r="B6960" s="7" t="s">
        <v>12</v>
      </c>
      <c r="C6960" s="7" t="s">
        <v>29</v>
      </c>
      <c r="D6960" s="7" t="s">
        <v>12</v>
      </c>
      <c r="E6960" s="7" t="s">
        <v>19</v>
      </c>
      <c r="F6960" s="7">
        <v>13</v>
      </c>
      <c r="G6960" s="7">
        <v>19.75</v>
      </c>
      <c r="H6960" s="7">
        <v>246.7</v>
      </c>
      <c r="I6960" s="7" t="s">
        <v>10</v>
      </c>
      <c r="J6960" s="7" t="str">
        <f>_xlfn.XLOOKUP(A6960,'customer data'!A:A,'customer data'!B:B)</f>
        <v>Female</v>
      </c>
      <c r="K6960" s="7" t="str">
        <f>_xlfn.XLOOKUP(A6960,'customer data'!A:A,'customer data'!C:C)</f>
        <v>Yes</v>
      </c>
      <c r="L6960" s="7" t="str">
        <f ca="1">_xlfn.XLOOKUP(A6960,'customer data'!A:A,'customer data'!G:G)</f>
        <v>Young</v>
      </c>
      <c r="M6960" s="7" t="str">
        <f>_xlfn.XLOOKUP(A6960,'Internet data '!A:A,'Internet data '!F:F)</f>
        <v>No</v>
      </c>
      <c r="N6960" s="7" t="str">
        <f>_xlfn.XLOOKUP(A6960,'Internet data '!A:A,'Internet data '!I:I)</f>
        <v>No</v>
      </c>
      <c r="O6960" s="7">
        <f>_xlfn.XLOOKUP(A6960,'Internet data '!A:A,'Internet data '!J:J)</f>
        <v>0</v>
      </c>
    </row>
    <row r="6961" spans="1:15">
      <c r="A6961" s="7" t="s">
        <v>6977</v>
      </c>
      <c r="B6961" s="7" t="s">
        <v>12</v>
      </c>
      <c r="C6961" s="7" t="s">
        <v>15</v>
      </c>
      <c r="D6961" s="7" t="s">
        <v>12</v>
      </c>
      <c r="E6961" s="7" t="s">
        <v>16</v>
      </c>
      <c r="F6961" s="7">
        <v>38</v>
      </c>
      <c r="G6961" s="7">
        <v>89.1</v>
      </c>
      <c r="H6961" s="7">
        <v>3342</v>
      </c>
      <c r="I6961" s="7" t="s">
        <v>10</v>
      </c>
      <c r="J6961" s="7" t="str">
        <f>_xlfn.XLOOKUP(A6961,'customer data'!A:A,'customer data'!B:B)</f>
        <v>Female</v>
      </c>
      <c r="K6961" s="7" t="str">
        <f>_xlfn.XLOOKUP(A6961,'customer data'!A:A,'customer data'!C:C)</f>
        <v>No</v>
      </c>
      <c r="L6961" s="7" t="str">
        <f ca="1">_xlfn.XLOOKUP(A6961,'customer data'!A:A,'customer data'!G:G)</f>
        <v>Young</v>
      </c>
      <c r="M6961" s="7" t="str">
        <f>_xlfn.XLOOKUP(A6961,'Internet data '!A:A,'Internet data '!F:F)</f>
        <v>No</v>
      </c>
      <c r="N6961" s="7" t="str">
        <f>_xlfn.XLOOKUP(A6961,'Internet data '!A:A,'Internet data '!I:I)</f>
        <v>Fiber optic</v>
      </c>
      <c r="O6961" s="7">
        <f>_xlfn.XLOOKUP(A6961,'Internet data '!A:A,'Internet data '!J:J)</f>
        <v>2</v>
      </c>
    </row>
    <row r="6962" spans="1:15">
      <c r="A6962" s="7" t="s">
        <v>6978</v>
      </c>
      <c r="B6962" s="7" t="s">
        <v>12</v>
      </c>
      <c r="C6962" s="7" t="s">
        <v>11</v>
      </c>
      <c r="D6962" s="7" t="s">
        <v>12</v>
      </c>
      <c r="E6962" s="7" t="s">
        <v>13</v>
      </c>
      <c r="F6962" s="7">
        <v>42</v>
      </c>
      <c r="G6962" s="7">
        <v>95.55</v>
      </c>
      <c r="H6962" s="7">
        <v>3930.6</v>
      </c>
      <c r="I6962" s="7" t="s">
        <v>10</v>
      </c>
      <c r="J6962" s="7" t="str">
        <f>_xlfn.XLOOKUP(A6962,'customer data'!A:A,'customer data'!B:B)</f>
        <v>Female</v>
      </c>
      <c r="K6962" s="7" t="str">
        <f>_xlfn.XLOOKUP(A6962,'customer data'!A:A,'customer data'!C:C)</f>
        <v>Yes</v>
      </c>
      <c r="L6962" s="7" t="str">
        <f ca="1">_xlfn.XLOOKUP(A6962,'customer data'!A:A,'customer data'!G:G)</f>
        <v>Young</v>
      </c>
      <c r="M6962" s="7" t="str">
        <f>_xlfn.XLOOKUP(A6962,'Internet data '!A:A,'Internet data '!F:F)</f>
        <v>No</v>
      </c>
      <c r="N6962" s="7" t="str">
        <f>_xlfn.XLOOKUP(A6962,'Internet data '!A:A,'Internet data '!I:I)</f>
        <v>Fiber optic</v>
      </c>
      <c r="O6962" s="7">
        <f>_xlfn.XLOOKUP(A6962,'Internet data '!A:A,'Internet data '!J:J)</f>
        <v>4</v>
      </c>
    </row>
    <row r="6963" spans="1:15">
      <c r="A6963" s="7" t="s">
        <v>6979</v>
      </c>
      <c r="B6963" s="7" t="s">
        <v>12</v>
      </c>
      <c r="C6963" s="7" t="s">
        <v>11</v>
      </c>
      <c r="D6963" s="7" t="s">
        <v>12</v>
      </c>
      <c r="E6963" s="7" t="s">
        <v>23</v>
      </c>
      <c r="F6963" s="7">
        <v>24</v>
      </c>
      <c r="G6963" s="7">
        <v>75.400000000000006</v>
      </c>
      <c r="H6963" s="7">
        <v>1747.85</v>
      </c>
      <c r="I6963" s="7" t="s">
        <v>12</v>
      </c>
      <c r="J6963" s="7" t="str">
        <f>_xlfn.XLOOKUP(A6963,'customer data'!A:A,'customer data'!B:B)</f>
        <v>Female</v>
      </c>
      <c r="K6963" s="7" t="str">
        <f>_xlfn.XLOOKUP(A6963,'customer data'!A:A,'customer data'!C:C)</f>
        <v>Yes</v>
      </c>
      <c r="L6963" s="7" t="str">
        <f ca="1">_xlfn.XLOOKUP(A6963,'customer data'!A:A,'customer data'!G:G)</f>
        <v>Adult</v>
      </c>
      <c r="M6963" s="7" t="str">
        <f>_xlfn.XLOOKUP(A6963,'Internet data '!A:A,'Internet data '!F:F)</f>
        <v>No</v>
      </c>
      <c r="N6963" s="7" t="str">
        <f>_xlfn.XLOOKUP(A6963,'Internet data '!A:A,'Internet data '!I:I)</f>
        <v>Fiber optic</v>
      </c>
      <c r="O6963" s="7">
        <f>_xlfn.XLOOKUP(A6963,'Internet data '!A:A,'Internet data '!J:J)</f>
        <v>1</v>
      </c>
    </row>
    <row r="6964" spans="1:15">
      <c r="A6964" s="7" t="s">
        <v>6980</v>
      </c>
      <c r="B6964" s="7" t="s">
        <v>12</v>
      </c>
      <c r="C6964" s="7" t="s">
        <v>11</v>
      </c>
      <c r="D6964" s="7" t="s">
        <v>12</v>
      </c>
      <c r="E6964" s="7" t="s">
        <v>13</v>
      </c>
      <c r="F6964" s="7">
        <v>27</v>
      </c>
      <c r="G6964" s="7">
        <v>101.25</v>
      </c>
      <c r="H6964" s="7">
        <v>2754.45</v>
      </c>
      <c r="I6964" s="7" t="s">
        <v>12</v>
      </c>
      <c r="J6964" s="7" t="str">
        <f>_xlfn.XLOOKUP(A6964,'customer data'!A:A,'customer data'!B:B)</f>
        <v>Female</v>
      </c>
      <c r="K6964" s="7" t="str">
        <f>_xlfn.XLOOKUP(A6964,'customer data'!A:A,'customer data'!C:C)</f>
        <v>Yes</v>
      </c>
      <c r="L6964" s="7" t="str">
        <f ca="1">_xlfn.XLOOKUP(A6964,'customer data'!A:A,'customer data'!G:G)</f>
        <v>Adult</v>
      </c>
      <c r="M6964" s="7" t="str">
        <f>_xlfn.XLOOKUP(A6964,'Internet data '!A:A,'Internet data '!F:F)</f>
        <v>No</v>
      </c>
      <c r="N6964" s="7" t="str">
        <f>_xlfn.XLOOKUP(A6964,'Internet data '!A:A,'Internet data '!I:I)</f>
        <v>Fiber optic</v>
      </c>
      <c r="O6964" s="7">
        <f>_xlfn.XLOOKUP(A6964,'Internet data '!A:A,'Internet data '!J:J)</f>
        <v>4</v>
      </c>
    </row>
    <row r="6965" spans="1:15">
      <c r="A6965" s="7" t="s">
        <v>6981</v>
      </c>
      <c r="B6965" s="7" t="s">
        <v>12</v>
      </c>
      <c r="C6965" s="7" t="s">
        <v>11</v>
      </c>
      <c r="D6965" s="7" t="s">
        <v>12</v>
      </c>
      <c r="E6965" s="7" t="s">
        <v>23</v>
      </c>
      <c r="F6965" s="7">
        <v>9</v>
      </c>
      <c r="G6965" s="7">
        <v>102.6</v>
      </c>
      <c r="H6965" s="7">
        <v>897.75</v>
      </c>
      <c r="I6965" s="7" t="s">
        <v>10</v>
      </c>
      <c r="J6965" s="7" t="str">
        <f>_xlfn.XLOOKUP(A6965,'customer data'!A:A,'customer data'!B:B)</f>
        <v>Male</v>
      </c>
      <c r="K6965" s="7" t="str">
        <f>_xlfn.XLOOKUP(A6965,'customer data'!A:A,'customer data'!C:C)</f>
        <v>Yes</v>
      </c>
      <c r="L6965" s="7" t="str">
        <f ca="1">_xlfn.XLOOKUP(A6965,'customer data'!A:A,'customer data'!G:G)</f>
        <v>Adult</v>
      </c>
      <c r="M6965" s="7" t="str">
        <f>_xlfn.XLOOKUP(A6965,'Internet data '!A:A,'Internet data '!F:F)</f>
        <v>No</v>
      </c>
      <c r="N6965" s="7" t="str">
        <f>_xlfn.XLOOKUP(A6965,'Internet data '!A:A,'Internet data '!I:I)</f>
        <v>Fiber optic</v>
      </c>
      <c r="O6965" s="7">
        <f>_xlfn.XLOOKUP(A6965,'Internet data '!A:A,'Internet data '!J:J)</f>
        <v>5</v>
      </c>
    </row>
    <row r="6966" spans="1:15">
      <c r="A6966" s="7" t="s">
        <v>6982</v>
      </c>
      <c r="B6966" s="7" t="s">
        <v>10</v>
      </c>
      <c r="C6966" s="7" t="s">
        <v>15</v>
      </c>
      <c r="D6966" s="7" t="s">
        <v>12</v>
      </c>
      <c r="E6966" s="7" t="s">
        <v>23</v>
      </c>
      <c r="F6966" s="7">
        <v>49</v>
      </c>
      <c r="G6966" s="7">
        <v>56.3</v>
      </c>
      <c r="H6966" s="7">
        <v>2780.6</v>
      </c>
      <c r="I6966" s="7" t="s">
        <v>10</v>
      </c>
      <c r="J6966" s="7" t="str">
        <f>_xlfn.XLOOKUP(A6966,'customer data'!A:A,'customer data'!B:B)</f>
        <v>Female</v>
      </c>
      <c r="K6966" s="7" t="str">
        <f>_xlfn.XLOOKUP(A6966,'customer data'!A:A,'customer data'!C:C)</f>
        <v>Yes</v>
      </c>
      <c r="L6966" s="7" t="str">
        <f ca="1">_xlfn.XLOOKUP(A6966,'customer data'!A:A,'customer data'!G:G)</f>
        <v>Adult</v>
      </c>
      <c r="M6966" s="7" t="str">
        <f>_xlfn.XLOOKUP(A6966,'Internet data '!A:A,'Internet data '!F:F)</f>
        <v>Yes</v>
      </c>
      <c r="N6966" s="7" t="str">
        <f>_xlfn.XLOOKUP(A6966,'Internet data '!A:A,'Internet data '!I:I)</f>
        <v>DSL</v>
      </c>
      <c r="O6966" s="7">
        <f>_xlfn.XLOOKUP(A6966,'Internet data '!A:A,'Internet data '!J:J)</f>
        <v>4</v>
      </c>
    </row>
    <row r="6967" spans="1:15">
      <c r="A6967" s="7" t="s">
        <v>6983</v>
      </c>
      <c r="B6967" s="7" t="s">
        <v>12</v>
      </c>
      <c r="C6967" s="7" t="s">
        <v>11</v>
      </c>
      <c r="D6967" s="7" t="s">
        <v>12</v>
      </c>
      <c r="E6967" s="7" t="s">
        <v>23</v>
      </c>
      <c r="F6967" s="7">
        <v>61</v>
      </c>
      <c r="G6967" s="7">
        <v>94.2</v>
      </c>
      <c r="H6967" s="7">
        <v>5895.45</v>
      </c>
      <c r="I6967" s="7" t="s">
        <v>10</v>
      </c>
      <c r="J6967" s="7" t="str">
        <f>_xlfn.XLOOKUP(A6967,'customer data'!A:A,'customer data'!B:B)</f>
        <v>Female</v>
      </c>
      <c r="K6967" s="7" t="str">
        <f>_xlfn.XLOOKUP(A6967,'customer data'!A:A,'customer data'!C:C)</f>
        <v>Yes</v>
      </c>
      <c r="L6967" s="7" t="str">
        <f ca="1">_xlfn.XLOOKUP(A6967,'customer data'!A:A,'customer data'!G:G)</f>
        <v>Adult</v>
      </c>
      <c r="M6967" s="7" t="str">
        <f>_xlfn.XLOOKUP(A6967,'Internet data '!A:A,'Internet data '!F:F)</f>
        <v>Yes</v>
      </c>
      <c r="N6967" s="7" t="str">
        <f>_xlfn.XLOOKUP(A6967,'Internet data '!A:A,'Internet data '!I:I)</f>
        <v>Fiber optic</v>
      </c>
      <c r="O6967" s="7">
        <f>_xlfn.XLOOKUP(A6967,'Internet data '!A:A,'Internet data '!J:J)</f>
        <v>5</v>
      </c>
    </row>
    <row r="6968" spans="1:15">
      <c r="A6968" s="7" t="s">
        <v>6984</v>
      </c>
      <c r="B6968" s="7" t="s">
        <v>10</v>
      </c>
      <c r="C6968" s="7" t="s">
        <v>15</v>
      </c>
      <c r="D6968" s="7" t="s">
        <v>12</v>
      </c>
      <c r="E6968" s="7" t="s">
        <v>19</v>
      </c>
      <c r="F6968" s="7">
        <v>50</v>
      </c>
      <c r="G6968" s="7">
        <v>43.05</v>
      </c>
      <c r="H6968" s="7">
        <v>2208.0500000000002</v>
      </c>
      <c r="I6968" s="7" t="s">
        <v>10</v>
      </c>
      <c r="J6968" s="7" t="str">
        <f>_xlfn.XLOOKUP(A6968,'customer data'!A:A,'customer data'!B:B)</f>
        <v>Male</v>
      </c>
      <c r="K6968" s="7" t="str">
        <f>_xlfn.XLOOKUP(A6968,'customer data'!A:A,'customer data'!C:C)</f>
        <v>No</v>
      </c>
      <c r="L6968" s="7" t="str">
        <f ca="1">_xlfn.XLOOKUP(A6968,'customer data'!A:A,'customer data'!G:G)</f>
        <v>Adult</v>
      </c>
      <c r="M6968" s="7" t="str">
        <f>_xlfn.XLOOKUP(A6968,'Internet data '!A:A,'Internet data '!F:F)</f>
        <v>No</v>
      </c>
      <c r="N6968" s="7" t="str">
        <f>_xlfn.XLOOKUP(A6968,'Internet data '!A:A,'Internet data '!I:I)</f>
        <v>DSL</v>
      </c>
      <c r="O6968" s="7">
        <f>_xlfn.XLOOKUP(A6968,'Internet data '!A:A,'Internet data '!J:J)</f>
        <v>3</v>
      </c>
    </row>
    <row r="6969" spans="1:15">
      <c r="A6969" s="7" t="s">
        <v>6985</v>
      </c>
      <c r="B6969" s="7" t="s">
        <v>12</v>
      </c>
      <c r="C6969" s="7" t="s">
        <v>11</v>
      </c>
      <c r="D6969" s="7" t="s">
        <v>12</v>
      </c>
      <c r="E6969" s="7" t="s">
        <v>13</v>
      </c>
      <c r="F6969" s="7">
        <v>25</v>
      </c>
      <c r="G6969" s="7">
        <v>89.5</v>
      </c>
      <c r="H6969" s="7">
        <v>2196.15</v>
      </c>
      <c r="I6969" s="7" t="s">
        <v>12</v>
      </c>
      <c r="J6969" s="7" t="str">
        <f>_xlfn.XLOOKUP(A6969,'customer data'!A:A,'customer data'!B:B)</f>
        <v>Male</v>
      </c>
      <c r="K6969" s="7" t="str">
        <f>_xlfn.XLOOKUP(A6969,'customer data'!A:A,'customer data'!C:C)</f>
        <v>No</v>
      </c>
      <c r="L6969" s="7" t="str">
        <f ca="1">_xlfn.XLOOKUP(A6969,'customer data'!A:A,'customer data'!G:G)</f>
        <v>Adult</v>
      </c>
      <c r="M6969" s="7" t="str">
        <f>_xlfn.XLOOKUP(A6969,'Internet data '!A:A,'Internet data '!F:F)</f>
        <v>No</v>
      </c>
      <c r="N6969" s="7" t="str">
        <f>_xlfn.XLOOKUP(A6969,'Internet data '!A:A,'Internet data '!I:I)</f>
        <v>Fiber optic</v>
      </c>
      <c r="O6969" s="7">
        <f>_xlfn.XLOOKUP(A6969,'Internet data '!A:A,'Internet data '!J:J)</f>
        <v>3</v>
      </c>
    </row>
    <row r="6970" spans="1:15">
      <c r="A6970" s="7" t="s">
        <v>6986</v>
      </c>
      <c r="B6970" s="7" t="s">
        <v>12</v>
      </c>
      <c r="C6970" s="7" t="s">
        <v>11</v>
      </c>
      <c r="D6970" s="7" t="s">
        <v>12</v>
      </c>
      <c r="E6970" s="7" t="s">
        <v>19</v>
      </c>
      <c r="F6970" s="7">
        <v>22</v>
      </c>
      <c r="G6970" s="7">
        <v>74.400000000000006</v>
      </c>
      <c r="H6970" s="7">
        <v>1692.6</v>
      </c>
      <c r="I6970" s="7" t="s">
        <v>12</v>
      </c>
      <c r="J6970" s="7" t="str">
        <f>_xlfn.XLOOKUP(A6970,'customer data'!A:A,'customer data'!B:B)</f>
        <v>Female</v>
      </c>
      <c r="K6970" s="7" t="str">
        <f>_xlfn.XLOOKUP(A6970,'customer data'!A:A,'customer data'!C:C)</f>
        <v>No</v>
      </c>
      <c r="L6970" s="7" t="str">
        <f ca="1">_xlfn.XLOOKUP(A6970,'customer data'!A:A,'customer data'!G:G)</f>
        <v>Young</v>
      </c>
      <c r="M6970" s="7" t="str">
        <f>_xlfn.XLOOKUP(A6970,'Internet data '!A:A,'Internet data '!F:F)</f>
        <v>No</v>
      </c>
      <c r="N6970" s="7" t="str">
        <f>_xlfn.XLOOKUP(A6970,'Internet data '!A:A,'Internet data '!I:I)</f>
        <v>Fiber optic</v>
      </c>
      <c r="O6970" s="7">
        <f>_xlfn.XLOOKUP(A6970,'Internet data '!A:A,'Internet data '!J:J)</f>
        <v>1</v>
      </c>
    </row>
    <row r="6971" spans="1:15">
      <c r="A6971" s="7" t="s">
        <v>6987</v>
      </c>
      <c r="B6971" s="7" t="s">
        <v>12</v>
      </c>
      <c r="C6971" s="7" t="s">
        <v>11</v>
      </c>
      <c r="D6971" s="7" t="s">
        <v>10</v>
      </c>
      <c r="E6971" s="7" t="s">
        <v>16</v>
      </c>
      <c r="F6971" s="7">
        <v>1</v>
      </c>
      <c r="G6971" s="7">
        <v>20.5</v>
      </c>
      <c r="H6971" s="7">
        <v>20.5</v>
      </c>
      <c r="I6971" s="7" t="s">
        <v>12</v>
      </c>
      <c r="J6971" s="7" t="str">
        <f>_xlfn.XLOOKUP(A6971,'customer data'!A:A,'customer data'!B:B)</f>
        <v>Male</v>
      </c>
      <c r="K6971" s="7" t="str">
        <f>_xlfn.XLOOKUP(A6971,'customer data'!A:A,'customer data'!C:C)</f>
        <v>No</v>
      </c>
      <c r="L6971" s="7" t="str">
        <f ca="1">_xlfn.XLOOKUP(A6971,'customer data'!A:A,'customer data'!G:G)</f>
        <v>Adult</v>
      </c>
      <c r="M6971" s="7" t="str">
        <f>_xlfn.XLOOKUP(A6971,'Internet data '!A:A,'Internet data '!F:F)</f>
        <v>No</v>
      </c>
      <c r="N6971" s="7" t="str">
        <f>_xlfn.XLOOKUP(A6971,'Internet data '!A:A,'Internet data '!I:I)</f>
        <v>No</v>
      </c>
      <c r="O6971" s="7">
        <f>_xlfn.XLOOKUP(A6971,'Internet data '!A:A,'Internet data '!J:J)</f>
        <v>0</v>
      </c>
    </row>
    <row r="6972" spans="1:15">
      <c r="A6972" s="7" t="s">
        <v>6988</v>
      </c>
      <c r="B6972" s="7" t="s">
        <v>12</v>
      </c>
      <c r="C6972" s="7" t="s">
        <v>11</v>
      </c>
      <c r="D6972" s="7" t="s">
        <v>12</v>
      </c>
      <c r="E6972" s="7" t="s">
        <v>13</v>
      </c>
      <c r="F6972" s="7">
        <v>4</v>
      </c>
      <c r="G6972" s="7">
        <v>74.349999999999994</v>
      </c>
      <c r="H6972" s="7">
        <v>265.35000000000002</v>
      </c>
      <c r="I6972" s="7" t="s">
        <v>12</v>
      </c>
      <c r="J6972" s="7" t="str">
        <f>_xlfn.XLOOKUP(A6972,'customer data'!A:A,'customer data'!B:B)</f>
        <v>Male</v>
      </c>
      <c r="K6972" s="7" t="str">
        <f>_xlfn.XLOOKUP(A6972,'customer data'!A:A,'customer data'!C:C)</f>
        <v>No</v>
      </c>
      <c r="L6972" s="7" t="str">
        <f ca="1">_xlfn.XLOOKUP(A6972,'customer data'!A:A,'customer data'!G:G)</f>
        <v>Young</v>
      </c>
      <c r="M6972" s="7" t="str">
        <f>_xlfn.XLOOKUP(A6972,'Internet data '!A:A,'Internet data '!F:F)</f>
        <v>No</v>
      </c>
      <c r="N6972" s="7" t="str">
        <f>_xlfn.XLOOKUP(A6972,'Internet data '!A:A,'Internet data '!I:I)</f>
        <v>Fiber optic</v>
      </c>
      <c r="O6972" s="7">
        <f>_xlfn.XLOOKUP(A6972,'Internet data '!A:A,'Internet data '!J:J)</f>
        <v>1</v>
      </c>
    </row>
    <row r="6973" spans="1:15">
      <c r="A6973" s="7" t="s">
        <v>6989</v>
      </c>
      <c r="B6973" s="7" t="s">
        <v>12</v>
      </c>
      <c r="C6973" s="7" t="s">
        <v>11</v>
      </c>
      <c r="D6973" s="7" t="s">
        <v>10</v>
      </c>
      <c r="E6973" s="7" t="s">
        <v>19</v>
      </c>
      <c r="F6973" s="7">
        <v>18</v>
      </c>
      <c r="G6973" s="7">
        <v>99.75</v>
      </c>
      <c r="H6973" s="7">
        <v>1836.25</v>
      </c>
      <c r="I6973" s="7" t="s">
        <v>12</v>
      </c>
      <c r="J6973" s="7" t="str">
        <f>_xlfn.XLOOKUP(A6973,'customer data'!A:A,'customer data'!B:B)</f>
        <v>Female</v>
      </c>
      <c r="K6973" s="7" t="str">
        <f>_xlfn.XLOOKUP(A6973,'customer data'!A:A,'customer data'!C:C)</f>
        <v>Yes</v>
      </c>
      <c r="L6973" s="7" t="str">
        <f ca="1">_xlfn.XLOOKUP(A6973,'customer data'!A:A,'customer data'!G:G)</f>
        <v>Adult</v>
      </c>
      <c r="M6973" s="7" t="str">
        <f>_xlfn.XLOOKUP(A6973,'Internet data '!A:A,'Internet data '!F:F)</f>
        <v>Yes</v>
      </c>
      <c r="N6973" s="7" t="str">
        <f>_xlfn.XLOOKUP(A6973,'Internet data '!A:A,'Internet data '!I:I)</f>
        <v>Fiber optic</v>
      </c>
      <c r="O6973" s="7">
        <f>_xlfn.XLOOKUP(A6973,'Internet data '!A:A,'Internet data '!J:J)</f>
        <v>4</v>
      </c>
    </row>
    <row r="6974" spans="1:15">
      <c r="A6974" s="7" t="s">
        <v>6990</v>
      </c>
      <c r="B6974" s="7" t="s">
        <v>12</v>
      </c>
      <c r="C6974" s="7" t="s">
        <v>15</v>
      </c>
      <c r="D6974" s="7" t="s">
        <v>12</v>
      </c>
      <c r="E6974" s="7" t="s">
        <v>13</v>
      </c>
      <c r="F6974" s="7">
        <v>56</v>
      </c>
      <c r="G6974" s="7">
        <v>111.95</v>
      </c>
      <c r="H6974" s="7">
        <v>6418.9</v>
      </c>
      <c r="I6974" s="7" t="s">
        <v>12</v>
      </c>
      <c r="J6974" s="7" t="str">
        <f>_xlfn.XLOOKUP(A6974,'customer data'!A:A,'customer data'!B:B)</f>
        <v>Female</v>
      </c>
      <c r="K6974" s="7" t="str">
        <f>_xlfn.XLOOKUP(A6974,'customer data'!A:A,'customer data'!C:C)</f>
        <v>No</v>
      </c>
      <c r="L6974" s="7" t="str">
        <f ca="1">_xlfn.XLOOKUP(A6974,'customer data'!A:A,'customer data'!G:G)</f>
        <v>Adult</v>
      </c>
      <c r="M6974" s="7" t="str">
        <f>_xlfn.XLOOKUP(A6974,'Internet data '!A:A,'Internet data '!F:F)</f>
        <v>Yes</v>
      </c>
      <c r="N6974" s="7" t="str">
        <f>_xlfn.XLOOKUP(A6974,'Internet data '!A:A,'Internet data '!I:I)</f>
        <v>Fiber optic</v>
      </c>
      <c r="O6974" s="7">
        <f>_xlfn.XLOOKUP(A6974,'Internet data '!A:A,'Internet data '!J:J)</f>
        <v>6</v>
      </c>
    </row>
    <row r="6975" spans="1:15">
      <c r="A6975" s="7" t="s">
        <v>6991</v>
      </c>
      <c r="B6975" s="7" t="s">
        <v>12</v>
      </c>
      <c r="C6975" s="7" t="s">
        <v>15</v>
      </c>
      <c r="D6975" s="7" t="s">
        <v>12</v>
      </c>
      <c r="E6975" s="7" t="s">
        <v>13</v>
      </c>
      <c r="F6975" s="7">
        <v>53</v>
      </c>
      <c r="G6975" s="7">
        <v>94</v>
      </c>
      <c r="H6975" s="7">
        <v>4871.45</v>
      </c>
      <c r="I6975" s="7" t="s">
        <v>10</v>
      </c>
      <c r="J6975" s="7" t="str">
        <f>_xlfn.XLOOKUP(A6975,'customer data'!A:A,'customer data'!B:B)</f>
        <v>Female</v>
      </c>
      <c r="K6975" s="7" t="str">
        <f>_xlfn.XLOOKUP(A6975,'customer data'!A:A,'customer data'!C:C)</f>
        <v>Yes</v>
      </c>
      <c r="L6975" s="7" t="str">
        <f ca="1">_xlfn.XLOOKUP(A6975,'customer data'!A:A,'customer data'!G:G)</f>
        <v>Adult</v>
      </c>
      <c r="M6975" s="7" t="str">
        <f>_xlfn.XLOOKUP(A6975,'Internet data '!A:A,'Internet data '!F:F)</f>
        <v>Yes</v>
      </c>
      <c r="N6975" s="7" t="str">
        <f>_xlfn.XLOOKUP(A6975,'Internet data '!A:A,'Internet data '!I:I)</f>
        <v>Fiber optic</v>
      </c>
      <c r="O6975" s="7">
        <f>_xlfn.XLOOKUP(A6975,'Internet data '!A:A,'Internet data '!J:J)</f>
        <v>4</v>
      </c>
    </row>
    <row r="6976" spans="1:15">
      <c r="A6976" s="7" t="s">
        <v>6992</v>
      </c>
      <c r="B6976" s="7" t="s">
        <v>12</v>
      </c>
      <c r="C6976" s="7" t="s">
        <v>15</v>
      </c>
      <c r="D6976" s="7" t="s">
        <v>12</v>
      </c>
      <c r="E6976" s="7" t="s">
        <v>13</v>
      </c>
      <c r="F6976" s="7">
        <v>51</v>
      </c>
      <c r="G6976" s="7">
        <v>98.85</v>
      </c>
      <c r="H6976" s="7">
        <v>4947.55</v>
      </c>
      <c r="I6976" s="7" t="s">
        <v>10</v>
      </c>
      <c r="J6976" s="7" t="str">
        <f>_xlfn.XLOOKUP(A6976,'customer data'!A:A,'customer data'!B:B)</f>
        <v>Female</v>
      </c>
      <c r="K6976" s="7" t="str">
        <f>_xlfn.XLOOKUP(A6976,'customer data'!A:A,'customer data'!C:C)</f>
        <v>Yes</v>
      </c>
      <c r="L6976" s="7" t="str">
        <f ca="1">_xlfn.XLOOKUP(A6976,'customer data'!A:A,'customer data'!G:G)</f>
        <v>Young</v>
      </c>
      <c r="M6976" s="7" t="str">
        <f>_xlfn.XLOOKUP(A6976,'Internet data '!A:A,'Internet data '!F:F)</f>
        <v>No</v>
      </c>
      <c r="N6976" s="7" t="str">
        <f>_xlfn.XLOOKUP(A6976,'Internet data '!A:A,'Internet data '!I:I)</f>
        <v>Fiber optic</v>
      </c>
      <c r="O6976" s="7">
        <f>_xlfn.XLOOKUP(A6976,'Internet data '!A:A,'Internet data '!J:J)</f>
        <v>4</v>
      </c>
    </row>
    <row r="6977" spans="1:15">
      <c r="A6977" s="7" t="s">
        <v>6993</v>
      </c>
      <c r="B6977" s="7" t="s">
        <v>12</v>
      </c>
      <c r="C6977" s="7" t="s">
        <v>29</v>
      </c>
      <c r="D6977" s="7" t="s">
        <v>10</v>
      </c>
      <c r="E6977" s="7" t="s">
        <v>13</v>
      </c>
      <c r="F6977" s="7">
        <v>24</v>
      </c>
      <c r="G6977" s="7">
        <v>64.349999999999994</v>
      </c>
      <c r="H6977" s="7">
        <v>1558.65</v>
      </c>
      <c r="I6977" s="7" t="s">
        <v>10</v>
      </c>
      <c r="J6977" s="7" t="str">
        <f>_xlfn.XLOOKUP(A6977,'customer data'!A:A,'customer data'!B:B)</f>
        <v>Female</v>
      </c>
      <c r="K6977" s="7" t="str">
        <f>_xlfn.XLOOKUP(A6977,'customer data'!A:A,'customer data'!C:C)</f>
        <v>Yes</v>
      </c>
      <c r="L6977" s="7" t="str">
        <f ca="1">_xlfn.XLOOKUP(A6977,'customer data'!A:A,'customer data'!G:G)</f>
        <v>Adult</v>
      </c>
      <c r="M6977" s="7" t="str">
        <f>_xlfn.XLOOKUP(A6977,'Internet data '!A:A,'Internet data '!F:F)</f>
        <v>No</v>
      </c>
      <c r="N6977" s="7" t="str">
        <f>_xlfn.XLOOKUP(A6977,'Internet data '!A:A,'Internet data '!I:I)</f>
        <v>DSL</v>
      </c>
      <c r="O6977" s="7">
        <f>_xlfn.XLOOKUP(A6977,'Internet data '!A:A,'Internet data '!J:J)</f>
        <v>4</v>
      </c>
    </row>
    <row r="6978" spans="1:15">
      <c r="A6978" s="7" t="s">
        <v>6994</v>
      </c>
      <c r="B6978" s="7" t="s">
        <v>12</v>
      </c>
      <c r="C6978" s="7" t="s">
        <v>29</v>
      </c>
      <c r="D6978" s="7" t="s">
        <v>12</v>
      </c>
      <c r="E6978" s="7" t="s">
        <v>23</v>
      </c>
      <c r="F6978" s="7">
        <v>62</v>
      </c>
      <c r="G6978" s="7">
        <v>72</v>
      </c>
      <c r="H6978" s="7">
        <v>4284.2</v>
      </c>
      <c r="I6978" s="7" t="s">
        <v>10</v>
      </c>
      <c r="J6978" s="7" t="str">
        <f>_xlfn.XLOOKUP(A6978,'customer data'!A:A,'customer data'!B:B)</f>
        <v>Female</v>
      </c>
      <c r="K6978" s="7" t="str">
        <f>_xlfn.XLOOKUP(A6978,'customer data'!A:A,'customer data'!C:C)</f>
        <v>Yes</v>
      </c>
      <c r="L6978" s="7" t="str">
        <f ca="1">_xlfn.XLOOKUP(A6978,'customer data'!A:A,'customer data'!G:G)</f>
        <v>Young</v>
      </c>
      <c r="M6978" s="7" t="str">
        <f>_xlfn.XLOOKUP(A6978,'Internet data '!A:A,'Internet data '!F:F)</f>
        <v>No</v>
      </c>
      <c r="N6978" s="7" t="str">
        <f>_xlfn.XLOOKUP(A6978,'Internet data '!A:A,'Internet data '!I:I)</f>
        <v>DSL</v>
      </c>
      <c r="O6978" s="7">
        <f>_xlfn.XLOOKUP(A6978,'Internet data '!A:A,'Internet data '!J:J)</f>
        <v>4</v>
      </c>
    </row>
    <row r="6979" spans="1:15">
      <c r="A6979" s="7" t="s">
        <v>6995</v>
      </c>
      <c r="B6979" s="7" t="s">
        <v>12</v>
      </c>
      <c r="C6979" s="7" t="s">
        <v>11</v>
      </c>
      <c r="D6979" s="7" t="s">
        <v>12</v>
      </c>
      <c r="E6979" s="7" t="s">
        <v>16</v>
      </c>
      <c r="F6979" s="7">
        <v>24</v>
      </c>
      <c r="G6979" s="7">
        <v>49.7</v>
      </c>
      <c r="H6979" s="7">
        <v>1218.25</v>
      </c>
      <c r="I6979" s="7" t="s">
        <v>10</v>
      </c>
      <c r="J6979" s="7" t="str">
        <f>_xlfn.XLOOKUP(A6979,'customer data'!A:A,'customer data'!B:B)</f>
        <v>Male</v>
      </c>
      <c r="K6979" s="7" t="str">
        <f>_xlfn.XLOOKUP(A6979,'customer data'!A:A,'customer data'!C:C)</f>
        <v>No</v>
      </c>
      <c r="L6979" s="7" t="str">
        <f ca="1">_xlfn.XLOOKUP(A6979,'customer data'!A:A,'customer data'!G:G)</f>
        <v>Adult</v>
      </c>
      <c r="M6979" s="7" t="str">
        <f>_xlfn.XLOOKUP(A6979,'Internet data '!A:A,'Internet data '!F:F)</f>
        <v>No</v>
      </c>
      <c r="N6979" s="7" t="str">
        <f>_xlfn.XLOOKUP(A6979,'Internet data '!A:A,'Internet data '!I:I)</f>
        <v>DSL</v>
      </c>
      <c r="O6979" s="7">
        <f>_xlfn.XLOOKUP(A6979,'Internet data '!A:A,'Internet data '!J:J)</f>
        <v>1</v>
      </c>
    </row>
    <row r="6980" spans="1:15">
      <c r="A6980" s="7" t="s">
        <v>6996</v>
      </c>
      <c r="B6980" s="7" t="s">
        <v>12</v>
      </c>
      <c r="C6980" s="7" t="s">
        <v>29</v>
      </c>
      <c r="D6980" s="7" t="s">
        <v>10</v>
      </c>
      <c r="E6980" s="7" t="s">
        <v>13</v>
      </c>
      <c r="F6980" s="7">
        <v>70</v>
      </c>
      <c r="G6980" s="7">
        <v>80.7</v>
      </c>
      <c r="H6980" s="7">
        <v>5617.95</v>
      </c>
      <c r="I6980" s="7" t="s">
        <v>10</v>
      </c>
      <c r="J6980" s="7" t="str">
        <f>_xlfn.XLOOKUP(A6980,'customer data'!A:A,'customer data'!B:B)</f>
        <v>Female</v>
      </c>
      <c r="K6980" s="7" t="str">
        <f>_xlfn.XLOOKUP(A6980,'customer data'!A:A,'customer data'!C:C)</f>
        <v>Yes</v>
      </c>
      <c r="L6980" s="7" t="str">
        <f ca="1">_xlfn.XLOOKUP(A6980,'customer data'!A:A,'customer data'!G:G)</f>
        <v>Adult</v>
      </c>
      <c r="M6980" s="7" t="str">
        <f>_xlfn.XLOOKUP(A6980,'Internet data '!A:A,'Internet data '!F:F)</f>
        <v>Yes</v>
      </c>
      <c r="N6980" s="7" t="str">
        <f>_xlfn.XLOOKUP(A6980,'Internet data '!A:A,'Internet data '!I:I)</f>
        <v>DSL</v>
      </c>
      <c r="O6980" s="7">
        <f>_xlfn.XLOOKUP(A6980,'Internet data '!A:A,'Internet data '!J:J)</f>
        <v>6</v>
      </c>
    </row>
    <row r="6981" spans="1:15">
      <c r="A6981" s="7" t="s">
        <v>6997</v>
      </c>
      <c r="B6981" s="7" t="s">
        <v>10</v>
      </c>
      <c r="C6981" s="7" t="s">
        <v>11</v>
      </c>
      <c r="D6981" s="7" t="s">
        <v>10</v>
      </c>
      <c r="E6981" s="7" t="s">
        <v>16</v>
      </c>
      <c r="F6981" s="7">
        <v>1</v>
      </c>
      <c r="G6981" s="7">
        <v>24.2</v>
      </c>
      <c r="H6981" s="7">
        <v>24.2</v>
      </c>
      <c r="I6981" s="7" t="s">
        <v>10</v>
      </c>
      <c r="J6981" s="7" t="str">
        <f>_xlfn.XLOOKUP(A6981,'customer data'!A:A,'customer data'!B:B)</f>
        <v>Male</v>
      </c>
      <c r="K6981" s="7" t="str">
        <f>_xlfn.XLOOKUP(A6981,'customer data'!A:A,'customer data'!C:C)</f>
        <v>No</v>
      </c>
      <c r="L6981" s="7" t="str">
        <f ca="1">_xlfn.XLOOKUP(A6981,'customer data'!A:A,'customer data'!G:G)</f>
        <v>Adult</v>
      </c>
      <c r="M6981" s="7" t="str">
        <f>_xlfn.XLOOKUP(A6981,'Internet data '!A:A,'Internet data '!F:F)</f>
        <v>No</v>
      </c>
      <c r="N6981" s="7" t="str">
        <f>_xlfn.XLOOKUP(A6981,'Internet data '!A:A,'Internet data '!I:I)</f>
        <v>DSL</v>
      </c>
      <c r="O6981" s="7">
        <f>_xlfn.XLOOKUP(A6981,'Internet data '!A:A,'Internet data '!J:J)</f>
        <v>0</v>
      </c>
    </row>
    <row r="6982" spans="1:15">
      <c r="A6982" s="7" t="s">
        <v>6998</v>
      </c>
      <c r="B6982" s="7" t="s">
        <v>10</v>
      </c>
      <c r="C6982" s="7" t="s">
        <v>11</v>
      </c>
      <c r="D6982" s="7" t="s">
        <v>12</v>
      </c>
      <c r="E6982" s="7" t="s">
        <v>16</v>
      </c>
      <c r="F6982" s="7">
        <v>16</v>
      </c>
      <c r="G6982" s="7">
        <v>39</v>
      </c>
      <c r="H6982" s="7">
        <v>679.85</v>
      </c>
      <c r="I6982" s="7" t="s">
        <v>12</v>
      </c>
      <c r="J6982" s="7" t="str">
        <f>_xlfn.XLOOKUP(A6982,'customer data'!A:A,'customer data'!B:B)</f>
        <v>Male</v>
      </c>
      <c r="K6982" s="7" t="str">
        <f>_xlfn.XLOOKUP(A6982,'customer data'!A:A,'customer data'!C:C)</f>
        <v>No</v>
      </c>
      <c r="L6982" s="7" t="str">
        <f ca="1">_xlfn.XLOOKUP(A6982,'customer data'!A:A,'customer data'!G:G)</f>
        <v>Adult</v>
      </c>
      <c r="M6982" s="7" t="str">
        <f>_xlfn.XLOOKUP(A6982,'Internet data '!A:A,'Internet data '!F:F)</f>
        <v>No</v>
      </c>
      <c r="N6982" s="7" t="str">
        <f>_xlfn.XLOOKUP(A6982,'Internet data '!A:A,'Internet data '!I:I)</f>
        <v>DSL</v>
      </c>
      <c r="O6982" s="7">
        <f>_xlfn.XLOOKUP(A6982,'Internet data '!A:A,'Internet data '!J:J)</f>
        <v>2</v>
      </c>
    </row>
    <row r="6983" spans="1:15">
      <c r="A6983" s="7" t="s">
        <v>6999</v>
      </c>
      <c r="B6983" s="7" t="s">
        <v>12</v>
      </c>
      <c r="C6983" s="7" t="s">
        <v>11</v>
      </c>
      <c r="D6983" s="7" t="s">
        <v>12</v>
      </c>
      <c r="E6983" s="7" t="s">
        <v>13</v>
      </c>
      <c r="F6983" s="7">
        <v>8</v>
      </c>
      <c r="G6983" s="7">
        <v>65.45</v>
      </c>
      <c r="H6983" s="7">
        <v>554.45000000000005</v>
      </c>
      <c r="I6983" s="7" t="s">
        <v>10</v>
      </c>
      <c r="J6983" s="7" t="str">
        <f>_xlfn.XLOOKUP(A6983,'customer data'!A:A,'customer data'!B:B)</f>
        <v>Female</v>
      </c>
      <c r="K6983" s="7" t="str">
        <f>_xlfn.XLOOKUP(A6983,'customer data'!A:A,'customer data'!C:C)</f>
        <v>No</v>
      </c>
      <c r="L6983" s="7" t="str">
        <f ca="1">_xlfn.XLOOKUP(A6983,'customer data'!A:A,'customer data'!G:G)</f>
        <v>Adult</v>
      </c>
      <c r="M6983" s="7" t="str">
        <f>_xlfn.XLOOKUP(A6983,'Internet data '!A:A,'Internet data '!F:F)</f>
        <v>Yes</v>
      </c>
      <c r="N6983" s="7" t="str">
        <f>_xlfn.XLOOKUP(A6983,'Internet data '!A:A,'Internet data '!I:I)</f>
        <v>DSL</v>
      </c>
      <c r="O6983" s="7">
        <f>_xlfn.XLOOKUP(A6983,'Internet data '!A:A,'Internet data '!J:J)</f>
        <v>3</v>
      </c>
    </row>
    <row r="6984" spans="1:15">
      <c r="A6984" s="7" t="s">
        <v>7000</v>
      </c>
      <c r="B6984" s="7" t="s">
        <v>12</v>
      </c>
      <c r="C6984" s="7" t="s">
        <v>29</v>
      </c>
      <c r="D6984" s="7" t="s">
        <v>12</v>
      </c>
      <c r="E6984" s="7" t="s">
        <v>13</v>
      </c>
      <c r="F6984" s="7">
        <v>72</v>
      </c>
      <c r="G6984" s="7">
        <v>74.349999999999994</v>
      </c>
      <c r="H6984" s="7">
        <v>5237.3999999999996</v>
      </c>
      <c r="I6984" s="7" t="s">
        <v>10</v>
      </c>
      <c r="J6984" s="7" t="str">
        <f>_xlfn.XLOOKUP(A6984,'customer data'!A:A,'customer data'!B:B)</f>
        <v>Female</v>
      </c>
      <c r="K6984" s="7" t="str">
        <f>_xlfn.XLOOKUP(A6984,'customer data'!A:A,'customer data'!C:C)</f>
        <v>Yes</v>
      </c>
      <c r="L6984" s="7" t="str">
        <f ca="1">_xlfn.XLOOKUP(A6984,'customer data'!A:A,'customer data'!G:G)</f>
        <v>Young</v>
      </c>
      <c r="M6984" s="7" t="str">
        <f>_xlfn.XLOOKUP(A6984,'Internet data '!A:A,'Internet data '!F:F)</f>
        <v>Yes</v>
      </c>
      <c r="N6984" s="7" t="str">
        <f>_xlfn.XLOOKUP(A6984,'Internet data '!A:A,'Internet data '!I:I)</f>
        <v>DSL</v>
      </c>
      <c r="O6984" s="7">
        <f>_xlfn.XLOOKUP(A6984,'Internet data '!A:A,'Internet data '!J:J)</f>
        <v>5</v>
      </c>
    </row>
    <row r="6985" spans="1:15">
      <c r="A6985" s="7" t="s">
        <v>7001</v>
      </c>
      <c r="B6985" s="7" t="s">
        <v>12</v>
      </c>
      <c r="C6985" s="7" t="s">
        <v>11</v>
      </c>
      <c r="D6985" s="7" t="s">
        <v>10</v>
      </c>
      <c r="E6985" s="7" t="s">
        <v>19</v>
      </c>
      <c r="F6985" s="7">
        <v>23</v>
      </c>
      <c r="G6985" s="7">
        <v>83.2</v>
      </c>
      <c r="H6985" s="7">
        <v>2032.3</v>
      </c>
      <c r="I6985" s="7" t="s">
        <v>10</v>
      </c>
      <c r="J6985" s="7" t="str">
        <f>_xlfn.XLOOKUP(A6985,'customer data'!A:A,'customer data'!B:B)</f>
        <v>Female</v>
      </c>
      <c r="K6985" s="7" t="str">
        <f>_xlfn.XLOOKUP(A6985,'customer data'!A:A,'customer data'!C:C)</f>
        <v>No</v>
      </c>
      <c r="L6985" s="7" t="str">
        <f ca="1">_xlfn.XLOOKUP(A6985,'customer data'!A:A,'customer data'!G:G)</f>
        <v>Adult</v>
      </c>
      <c r="M6985" s="7" t="str">
        <f>_xlfn.XLOOKUP(A6985,'Internet data '!A:A,'Internet data '!F:F)</f>
        <v>Yes</v>
      </c>
      <c r="N6985" s="7" t="str">
        <f>_xlfn.XLOOKUP(A6985,'Internet data '!A:A,'Internet data '!I:I)</f>
        <v>Fiber optic</v>
      </c>
      <c r="O6985" s="7">
        <f>_xlfn.XLOOKUP(A6985,'Internet data '!A:A,'Internet data '!J:J)</f>
        <v>3</v>
      </c>
    </row>
    <row r="6986" spans="1:15">
      <c r="A6986" s="7" t="s">
        <v>7002</v>
      </c>
      <c r="B6986" s="7" t="s">
        <v>10</v>
      </c>
      <c r="C6986" s="7" t="s">
        <v>11</v>
      </c>
      <c r="D6986" s="7" t="s">
        <v>10</v>
      </c>
      <c r="E6986" s="7" t="s">
        <v>23</v>
      </c>
      <c r="F6986" s="7">
        <v>31</v>
      </c>
      <c r="G6986" s="7">
        <v>25</v>
      </c>
      <c r="H6986" s="7">
        <v>789.2</v>
      </c>
      <c r="I6986" s="7" t="s">
        <v>10</v>
      </c>
      <c r="J6986" s="7" t="str">
        <f>_xlfn.XLOOKUP(A6986,'customer data'!A:A,'customer data'!B:B)</f>
        <v>Male</v>
      </c>
      <c r="K6986" s="7" t="str">
        <f>_xlfn.XLOOKUP(A6986,'customer data'!A:A,'customer data'!C:C)</f>
        <v>No</v>
      </c>
      <c r="L6986" s="7" t="str">
        <f ca="1">_xlfn.XLOOKUP(A6986,'customer data'!A:A,'customer data'!G:G)</f>
        <v>Adult</v>
      </c>
      <c r="M6986" s="7" t="str">
        <f>_xlfn.XLOOKUP(A6986,'Internet data '!A:A,'Internet data '!F:F)</f>
        <v>No</v>
      </c>
      <c r="N6986" s="7" t="str">
        <f>_xlfn.XLOOKUP(A6986,'Internet data '!A:A,'Internet data '!I:I)</f>
        <v>DSL</v>
      </c>
      <c r="O6986" s="7">
        <f>_xlfn.XLOOKUP(A6986,'Internet data '!A:A,'Internet data '!J:J)</f>
        <v>0</v>
      </c>
    </row>
    <row r="6987" spans="1:15">
      <c r="A6987" s="7" t="s">
        <v>7003</v>
      </c>
      <c r="B6987" s="7" t="s">
        <v>10</v>
      </c>
      <c r="C6987" s="7" t="s">
        <v>15</v>
      </c>
      <c r="D6987" s="7" t="s">
        <v>12</v>
      </c>
      <c r="E6987" s="7" t="s">
        <v>13</v>
      </c>
      <c r="F6987" s="7">
        <v>37</v>
      </c>
      <c r="G6987" s="7">
        <v>40.200000000000003</v>
      </c>
      <c r="H6987" s="7">
        <v>1525.35</v>
      </c>
      <c r="I6987" s="7" t="s">
        <v>10</v>
      </c>
      <c r="J6987" s="7" t="str">
        <f>_xlfn.XLOOKUP(A6987,'customer data'!A:A,'customer data'!B:B)</f>
        <v>Male</v>
      </c>
      <c r="K6987" s="7" t="str">
        <f>_xlfn.XLOOKUP(A6987,'customer data'!A:A,'customer data'!C:C)</f>
        <v>Yes</v>
      </c>
      <c r="L6987" s="7" t="str">
        <f ca="1">_xlfn.XLOOKUP(A6987,'customer data'!A:A,'customer data'!G:G)</f>
        <v>Adult</v>
      </c>
      <c r="M6987" s="7" t="str">
        <f>_xlfn.XLOOKUP(A6987,'Internet data '!A:A,'Internet data '!F:F)</f>
        <v>Yes</v>
      </c>
      <c r="N6987" s="7" t="str">
        <f>_xlfn.XLOOKUP(A6987,'Internet data '!A:A,'Internet data '!I:I)</f>
        <v>DSL</v>
      </c>
      <c r="O6987" s="7">
        <f>_xlfn.XLOOKUP(A6987,'Internet data '!A:A,'Internet data '!J:J)</f>
        <v>3</v>
      </c>
    </row>
    <row r="6988" spans="1:15">
      <c r="A6988" s="7" t="s">
        <v>7004</v>
      </c>
      <c r="B6988" s="7" t="s">
        <v>12</v>
      </c>
      <c r="C6988" s="7" t="s">
        <v>11</v>
      </c>
      <c r="D6988" s="7" t="s">
        <v>12</v>
      </c>
      <c r="E6988" s="7" t="s">
        <v>23</v>
      </c>
      <c r="F6988" s="7">
        <v>30</v>
      </c>
      <c r="G6988" s="7">
        <v>94.1</v>
      </c>
      <c r="H6988" s="7">
        <v>2804.45</v>
      </c>
      <c r="I6988" s="7" t="s">
        <v>12</v>
      </c>
      <c r="J6988" s="7" t="str">
        <f>_xlfn.XLOOKUP(A6988,'customer data'!A:A,'customer data'!B:B)</f>
        <v>Female</v>
      </c>
      <c r="K6988" s="7" t="str">
        <f>_xlfn.XLOOKUP(A6988,'customer data'!A:A,'customer data'!C:C)</f>
        <v>Yes</v>
      </c>
      <c r="L6988" s="7" t="str">
        <f ca="1">_xlfn.XLOOKUP(A6988,'customer data'!A:A,'customer data'!G:G)</f>
        <v>Adult</v>
      </c>
      <c r="M6988" s="7" t="str">
        <f>_xlfn.XLOOKUP(A6988,'Internet data '!A:A,'Internet data '!F:F)</f>
        <v>Yes</v>
      </c>
      <c r="N6988" s="7" t="str">
        <f>_xlfn.XLOOKUP(A6988,'Internet data '!A:A,'Internet data '!I:I)</f>
        <v>Fiber optic</v>
      </c>
      <c r="O6988" s="7">
        <f>_xlfn.XLOOKUP(A6988,'Internet data '!A:A,'Internet data '!J:J)</f>
        <v>4</v>
      </c>
    </row>
    <row r="6989" spans="1:15">
      <c r="A6989" s="7" t="s">
        <v>7005</v>
      </c>
      <c r="B6989" s="7" t="s">
        <v>12</v>
      </c>
      <c r="C6989" s="7" t="s">
        <v>15</v>
      </c>
      <c r="D6989" s="7" t="s">
        <v>12</v>
      </c>
      <c r="E6989" s="7" t="s">
        <v>13</v>
      </c>
      <c r="F6989" s="7">
        <v>35</v>
      </c>
      <c r="G6989" s="7">
        <v>108.35</v>
      </c>
      <c r="H6989" s="7">
        <v>3726.15</v>
      </c>
      <c r="I6989" s="7" t="s">
        <v>10</v>
      </c>
      <c r="J6989" s="7" t="str">
        <f>_xlfn.XLOOKUP(A6989,'customer data'!A:A,'customer data'!B:B)</f>
        <v>Female</v>
      </c>
      <c r="K6989" s="7" t="str">
        <f>_xlfn.XLOOKUP(A6989,'customer data'!A:A,'customer data'!C:C)</f>
        <v>No</v>
      </c>
      <c r="L6989" s="7" t="str">
        <f ca="1">_xlfn.XLOOKUP(A6989,'customer data'!A:A,'customer data'!G:G)</f>
        <v>Adult</v>
      </c>
      <c r="M6989" s="7" t="str">
        <f>_xlfn.XLOOKUP(A6989,'Internet data '!A:A,'Internet data '!F:F)</f>
        <v>No</v>
      </c>
      <c r="N6989" s="7" t="str">
        <f>_xlfn.XLOOKUP(A6989,'Internet data '!A:A,'Internet data '!I:I)</f>
        <v>Fiber optic</v>
      </c>
      <c r="O6989" s="7">
        <f>_xlfn.XLOOKUP(A6989,'Internet data '!A:A,'Internet data '!J:J)</f>
        <v>6</v>
      </c>
    </row>
    <row r="6990" spans="1:15">
      <c r="A6990" s="7" t="s">
        <v>7006</v>
      </c>
      <c r="B6990" s="7" t="s">
        <v>12</v>
      </c>
      <c r="C6990" s="7" t="s">
        <v>11</v>
      </c>
      <c r="D6990" s="7" t="s">
        <v>12</v>
      </c>
      <c r="E6990" s="7" t="s">
        <v>23</v>
      </c>
      <c r="F6990" s="7">
        <v>23</v>
      </c>
      <c r="G6990" s="7">
        <v>69.5</v>
      </c>
      <c r="H6990" s="7">
        <v>1652.1</v>
      </c>
      <c r="I6990" s="7" t="s">
        <v>10</v>
      </c>
      <c r="J6990" s="7" t="str">
        <f>_xlfn.XLOOKUP(A6990,'customer data'!A:A,'customer data'!B:B)</f>
        <v>Female</v>
      </c>
      <c r="K6990" s="7" t="str">
        <f>_xlfn.XLOOKUP(A6990,'customer data'!A:A,'customer data'!C:C)</f>
        <v>Yes</v>
      </c>
      <c r="L6990" s="7" t="str">
        <f ca="1">_xlfn.XLOOKUP(A6990,'customer data'!A:A,'customer data'!G:G)</f>
        <v>Adult</v>
      </c>
      <c r="M6990" s="7" t="str">
        <f>_xlfn.XLOOKUP(A6990,'Internet data '!A:A,'Internet data '!F:F)</f>
        <v>Yes</v>
      </c>
      <c r="N6990" s="7" t="str">
        <f>_xlfn.XLOOKUP(A6990,'Internet data '!A:A,'Internet data '!I:I)</f>
        <v>DSL</v>
      </c>
      <c r="O6990" s="7">
        <f>_xlfn.XLOOKUP(A6990,'Internet data '!A:A,'Internet data '!J:J)</f>
        <v>4</v>
      </c>
    </row>
    <row r="6991" spans="1:15">
      <c r="A6991" s="7" t="s">
        <v>7007</v>
      </c>
      <c r="B6991" s="7" t="s">
        <v>12</v>
      </c>
      <c r="C6991" s="7" t="s">
        <v>15</v>
      </c>
      <c r="D6991" s="7" t="s">
        <v>10</v>
      </c>
      <c r="E6991" s="7" t="s">
        <v>19</v>
      </c>
      <c r="F6991" s="7">
        <v>20</v>
      </c>
      <c r="G6991" s="7">
        <v>76</v>
      </c>
      <c r="H6991" s="7">
        <v>1588.75</v>
      </c>
      <c r="I6991" s="7" t="s">
        <v>10</v>
      </c>
      <c r="J6991" s="7" t="str">
        <f>_xlfn.XLOOKUP(A6991,'customer data'!A:A,'customer data'!B:B)</f>
        <v>Female</v>
      </c>
      <c r="K6991" s="7" t="str">
        <f>_xlfn.XLOOKUP(A6991,'customer data'!A:A,'customer data'!C:C)</f>
        <v>Yes</v>
      </c>
      <c r="L6991" s="7" t="str">
        <f ca="1">_xlfn.XLOOKUP(A6991,'customer data'!A:A,'customer data'!G:G)</f>
        <v>Adult</v>
      </c>
      <c r="M6991" s="7" t="str">
        <f>_xlfn.XLOOKUP(A6991,'Internet data '!A:A,'Internet data '!F:F)</f>
        <v>No</v>
      </c>
      <c r="N6991" s="7" t="str">
        <f>_xlfn.XLOOKUP(A6991,'Internet data '!A:A,'Internet data '!I:I)</f>
        <v>DSL</v>
      </c>
      <c r="O6991" s="7">
        <f>_xlfn.XLOOKUP(A6991,'Internet data '!A:A,'Internet data '!J:J)</f>
        <v>4</v>
      </c>
    </row>
    <row r="6992" spans="1:15">
      <c r="A6992" s="7" t="s">
        <v>7008</v>
      </c>
      <c r="B6992" s="7" t="s">
        <v>12</v>
      </c>
      <c r="C6992" s="7" t="s">
        <v>11</v>
      </c>
      <c r="D6992" s="7" t="s">
        <v>12</v>
      </c>
      <c r="E6992" s="7" t="s">
        <v>13</v>
      </c>
      <c r="F6992" s="7">
        <v>36</v>
      </c>
      <c r="G6992" s="7">
        <v>93.6</v>
      </c>
      <c r="H6992" s="7">
        <v>3366.05</v>
      </c>
      <c r="I6992" s="7" t="s">
        <v>10</v>
      </c>
      <c r="J6992" s="7" t="str">
        <f>_xlfn.XLOOKUP(A6992,'customer data'!A:A,'customer data'!B:B)</f>
        <v>Male</v>
      </c>
      <c r="K6992" s="7" t="str">
        <f>_xlfn.XLOOKUP(A6992,'customer data'!A:A,'customer data'!C:C)</f>
        <v>Yes</v>
      </c>
      <c r="L6992" s="7" t="str">
        <f ca="1">_xlfn.XLOOKUP(A6992,'customer data'!A:A,'customer data'!G:G)</f>
        <v>Young</v>
      </c>
      <c r="M6992" s="7" t="str">
        <f>_xlfn.XLOOKUP(A6992,'Internet data '!A:A,'Internet data '!F:F)</f>
        <v>No</v>
      </c>
      <c r="N6992" s="7" t="str">
        <f>_xlfn.XLOOKUP(A6992,'Internet data '!A:A,'Internet data '!I:I)</f>
        <v>Fiber optic</v>
      </c>
      <c r="O6992" s="7">
        <f>_xlfn.XLOOKUP(A6992,'Internet data '!A:A,'Internet data '!J:J)</f>
        <v>3</v>
      </c>
    </row>
    <row r="6993" spans="1:15">
      <c r="A6993" s="7" t="s">
        <v>7009</v>
      </c>
      <c r="B6993" s="7" t="s">
        <v>12</v>
      </c>
      <c r="C6993" s="7" t="s">
        <v>11</v>
      </c>
      <c r="D6993" s="7" t="s">
        <v>10</v>
      </c>
      <c r="E6993" s="7" t="s">
        <v>19</v>
      </c>
      <c r="F6993" s="7">
        <v>8</v>
      </c>
      <c r="G6993" s="7">
        <v>95.65</v>
      </c>
      <c r="H6993" s="7">
        <v>778.1</v>
      </c>
      <c r="I6993" s="7" t="s">
        <v>12</v>
      </c>
      <c r="J6993" s="7" t="str">
        <f>_xlfn.XLOOKUP(A6993,'customer data'!A:A,'customer data'!B:B)</f>
        <v>Female</v>
      </c>
      <c r="K6993" s="7" t="str">
        <f>_xlfn.XLOOKUP(A6993,'customer data'!A:A,'customer data'!C:C)</f>
        <v>No</v>
      </c>
      <c r="L6993" s="7" t="str">
        <f ca="1">_xlfn.XLOOKUP(A6993,'customer data'!A:A,'customer data'!G:G)</f>
        <v>Adult</v>
      </c>
      <c r="M6993" s="7" t="str">
        <f>_xlfn.XLOOKUP(A6993,'Internet data '!A:A,'Internet data '!F:F)</f>
        <v>No</v>
      </c>
      <c r="N6993" s="7" t="str">
        <f>_xlfn.XLOOKUP(A6993,'Internet data '!A:A,'Internet data '!I:I)</f>
        <v>Fiber optic</v>
      </c>
      <c r="O6993" s="7">
        <f>_xlfn.XLOOKUP(A6993,'Internet data '!A:A,'Internet data '!J:J)</f>
        <v>3</v>
      </c>
    </row>
    <row r="6994" spans="1:15">
      <c r="A6994" s="7" t="s">
        <v>7010</v>
      </c>
      <c r="B6994" s="7" t="s">
        <v>12</v>
      </c>
      <c r="C6994" s="7" t="s">
        <v>15</v>
      </c>
      <c r="D6994" s="7" t="s">
        <v>10</v>
      </c>
      <c r="E6994" s="7" t="s">
        <v>19</v>
      </c>
      <c r="F6994" s="7">
        <v>71</v>
      </c>
      <c r="G6994" s="7">
        <v>100.55</v>
      </c>
      <c r="H6994" s="7">
        <v>7113.75</v>
      </c>
      <c r="I6994" s="7" t="s">
        <v>10</v>
      </c>
      <c r="J6994" s="7" t="str">
        <f>_xlfn.XLOOKUP(A6994,'customer data'!A:A,'customer data'!B:B)</f>
        <v>Male</v>
      </c>
      <c r="K6994" s="7" t="str">
        <f>_xlfn.XLOOKUP(A6994,'customer data'!A:A,'customer data'!C:C)</f>
        <v>Yes</v>
      </c>
      <c r="L6994" s="7" t="str">
        <f ca="1">_xlfn.XLOOKUP(A6994,'customer data'!A:A,'customer data'!G:G)</f>
        <v>Adult</v>
      </c>
      <c r="M6994" s="7" t="str">
        <f>_xlfn.XLOOKUP(A6994,'Internet data '!A:A,'Internet data '!F:F)</f>
        <v>No</v>
      </c>
      <c r="N6994" s="7" t="str">
        <f>_xlfn.XLOOKUP(A6994,'Internet data '!A:A,'Internet data '!I:I)</f>
        <v>Fiber optic</v>
      </c>
      <c r="O6994" s="7">
        <f>_xlfn.XLOOKUP(A6994,'Internet data '!A:A,'Internet data '!J:J)</f>
        <v>4</v>
      </c>
    </row>
    <row r="6995" spans="1:15">
      <c r="A6995" s="7" t="s">
        <v>7011</v>
      </c>
      <c r="B6995" s="7" t="s">
        <v>12</v>
      </c>
      <c r="C6995" s="7" t="s">
        <v>11</v>
      </c>
      <c r="D6995" s="7" t="s">
        <v>12</v>
      </c>
      <c r="E6995" s="7" t="s">
        <v>13</v>
      </c>
      <c r="F6995" s="7">
        <v>50</v>
      </c>
      <c r="G6995" s="7">
        <v>88.05</v>
      </c>
      <c r="H6995" s="7">
        <v>4367.3500000000004</v>
      </c>
      <c r="I6995" s="7" t="s">
        <v>12</v>
      </c>
      <c r="J6995" s="7" t="str">
        <f>_xlfn.XLOOKUP(A6995,'customer data'!A:A,'customer data'!B:B)</f>
        <v>Female</v>
      </c>
      <c r="K6995" s="7" t="str">
        <f>_xlfn.XLOOKUP(A6995,'customer data'!A:A,'customer data'!C:C)</f>
        <v>Yes</v>
      </c>
      <c r="L6995" s="7" t="str">
        <f ca="1">_xlfn.XLOOKUP(A6995,'customer data'!A:A,'customer data'!G:G)</f>
        <v>Young</v>
      </c>
      <c r="M6995" s="7" t="str">
        <f>_xlfn.XLOOKUP(A6995,'Internet data '!A:A,'Internet data '!F:F)</f>
        <v>No</v>
      </c>
      <c r="N6995" s="7" t="str">
        <f>_xlfn.XLOOKUP(A6995,'Internet data '!A:A,'Internet data '!I:I)</f>
        <v>Fiber optic</v>
      </c>
      <c r="O6995" s="7">
        <f>_xlfn.XLOOKUP(A6995,'Internet data '!A:A,'Internet data '!J:J)</f>
        <v>3</v>
      </c>
    </row>
    <row r="6996" spans="1:15">
      <c r="A6996" s="7" t="s">
        <v>7012</v>
      </c>
      <c r="B6996" s="7" t="s">
        <v>12</v>
      </c>
      <c r="C6996" s="7" t="s">
        <v>15</v>
      </c>
      <c r="D6996" s="7" t="s">
        <v>12</v>
      </c>
      <c r="E6996" s="7" t="s">
        <v>19</v>
      </c>
      <c r="F6996" s="7">
        <v>43</v>
      </c>
      <c r="G6996" s="7">
        <v>24.45</v>
      </c>
      <c r="H6996" s="7">
        <v>993.15</v>
      </c>
      <c r="I6996" s="7" t="s">
        <v>10</v>
      </c>
      <c r="J6996" s="7" t="str">
        <f>_xlfn.XLOOKUP(A6996,'customer data'!A:A,'customer data'!B:B)</f>
        <v>Female</v>
      </c>
      <c r="K6996" s="7" t="str">
        <f>_xlfn.XLOOKUP(A6996,'customer data'!A:A,'customer data'!C:C)</f>
        <v>Yes</v>
      </c>
      <c r="L6996" s="7" t="str">
        <f ca="1">_xlfn.XLOOKUP(A6996,'customer data'!A:A,'customer data'!G:G)</f>
        <v>Adult</v>
      </c>
      <c r="M6996" s="7" t="str">
        <f>_xlfn.XLOOKUP(A6996,'Internet data '!A:A,'Internet data '!F:F)</f>
        <v>No</v>
      </c>
      <c r="N6996" s="7" t="str">
        <f>_xlfn.XLOOKUP(A6996,'Internet data '!A:A,'Internet data '!I:I)</f>
        <v>No</v>
      </c>
      <c r="O6996" s="7">
        <f>_xlfn.XLOOKUP(A6996,'Internet data '!A:A,'Internet data '!J:J)</f>
        <v>1</v>
      </c>
    </row>
    <row r="6997" spans="1:15">
      <c r="A6997" s="7" t="s">
        <v>7013</v>
      </c>
      <c r="B6997" s="7" t="s">
        <v>12</v>
      </c>
      <c r="C6997" s="7" t="s">
        <v>29</v>
      </c>
      <c r="D6997" s="7" t="s">
        <v>10</v>
      </c>
      <c r="E6997" s="7" t="s">
        <v>16</v>
      </c>
      <c r="F6997" s="7">
        <v>57</v>
      </c>
      <c r="G6997" s="7">
        <v>89.55</v>
      </c>
      <c r="H6997" s="7">
        <v>5012.3500000000004</v>
      </c>
      <c r="I6997" s="7" t="s">
        <v>10</v>
      </c>
      <c r="J6997" s="7" t="str">
        <f>_xlfn.XLOOKUP(A6997,'customer data'!A:A,'customer data'!B:B)</f>
        <v>Male</v>
      </c>
      <c r="K6997" s="7" t="str">
        <f>_xlfn.XLOOKUP(A6997,'customer data'!A:A,'customer data'!C:C)</f>
        <v>No</v>
      </c>
      <c r="L6997" s="7" t="str">
        <f ca="1">_xlfn.XLOOKUP(A6997,'customer data'!A:A,'customer data'!G:G)</f>
        <v>Adult</v>
      </c>
      <c r="M6997" s="7" t="str">
        <f>_xlfn.XLOOKUP(A6997,'Internet data '!A:A,'Internet data '!F:F)</f>
        <v>Yes</v>
      </c>
      <c r="N6997" s="7" t="str">
        <f>_xlfn.XLOOKUP(A6997,'Internet data '!A:A,'Internet data '!I:I)</f>
        <v>DSL</v>
      </c>
      <c r="O6997" s="7">
        <f>_xlfn.XLOOKUP(A6997,'Internet data '!A:A,'Internet data '!J:J)</f>
        <v>7</v>
      </c>
    </row>
    <row r="6998" spans="1:15">
      <c r="A6998" s="7" t="s">
        <v>7014</v>
      </c>
      <c r="B6998" s="7" t="s">
        <v>12</v>
      </c>
      <c r="C6998" s="7" t="s">
        <v>15</v>
      </c>
      <c r="D6998" s="7" t="s">
        <v>12</v>
      </c>
      <c r="E6998" s="7" t="s">
        <v>19</v>
      </c>
      <c r="F6998" s="7">
        <v>41</v>
      </c>
      <c r="G6998" s="7">
        <v>66.5</v>
      </c>
      <c r="H6998" s="7">
        <v>2728.6</v>
      </c>
      <c r="I6998" s="7" t="s">
        <v>12</v>
      </c>
      <c r="J6998" s="7" t="str">
        <f>_xlfn.XLOOKUP(A6998,'customer data'!A:A,'customer data'!B:B)</f>
        <v>Female</v>
      </c>
      <c r="K6998" s="7" t="str">
        <f>_xlfn.XLOOKUP(A6998,'customer data'!A:A,'customer data'!C:C)</f>
        <v>Yes</v>
      </c>
      <c r="L6998" s="7" t="str">
        <f ca="1">_xlfn.XLOOKUP(A6998,'customer data'!A:A,'customer data'!G:G)</f>
        <v>Adult</v>
      </c>
      <c r="M6998" s="7" t="str">
        <f>_xlfn.XLOOKUP(A6998,'Internet data '!A:A,'Internet data '!F:F)</f>
        <v>Yes</v>
      </c>
      <c r="N6998" s="7" t="str">
        <f>_xlfn.XLOOKUP(A6998,'Internet data '!A:A,'Internet data '!I:I)</f>
        <v>DSL</v>
      </c>
      <c r="O6998" s="7">
        <f>_xlfn.XLOOKUP(A6998,'Internet data '!A:A,'Internet data '!J:J)</f>
        <v>3</v>
      </c>
    </row>
    <row r="6999" spans="1:15">
      <c r="A6999" s="7" t="s">
        <v>7015</v>
      </c>
      <c r="B6999" s="7" t="s">
        <v>12</v>
      </c>
      <c r="C6999" s="7" t="s">
        <v>11</v>
      </c>
      <c r="D6999" s="7" t="s">
        <v>12</v>
      </c>
      <c r="E6999" s="7" t="s">
        <v>13</v>
      </c>
      <c r="F6999" s="7">
        <v>27</v>
      </c>
      <c r="G6999" s="7">
        <v>76.099999999999994</v>
      </c>
      <c r="H6999" s="7">
        <v>2093.4</v>
      </c>
      <c r="I6999" s="7" t="s">
        <v>10</v>
      </c>
      <c r="J6999" s="7" t="str">
        <f>_xlfn.XLOOKUP(A6999,'customer data'!A:A,'customer data'!B:B)</f>
        <v>Female</v>
      </c>
      <c r="K6999" s="7" t="str">
        <f>_xlfn.XLOOKUP(A6999,'customer data'!A:A,'customer data'!C:C)</f>
        <v>Yes</v>
      </c>
      <c r="L6999" s="7" t="str">
        <f ca="1">_xlfn.XLOOKUP(A6999,'customer data'!A:A,'customer data'!G:G)</f>
        <v>Adult</v>
      </c>
      <c r="M6999" s="7" t="str">
        <f>_xlfn.XLOOKUP(A6999,'Internet data '!A:A,'Internet data '!F:F)</f>
        <v>No</v>
      </c>
      <c r="N6999" s="7" t="str">
        <f>_xlfn.XLOOKUP(A6999,'Internet data '!A:A,'Internet data '!I:I)</f>
        <v>Fiber optic</v>
      </c>
      <c r="O6999" s="7">
        <f>_xlfn.XLOOKUP(A6999,'Internet data '!A:A,'Internet data '!J:J)</f>
        <v>1</v>
      </c>
    </row>
    <row r="7000" spans="1:15">
      <c r="A7000" s="7" t="s">
        <v>7016</v>
      </c>
      <c r="B7000" s="7" t="s">
        <v>12</v>
      </c>
      <c r="C7000" s="7" t="s">
        <v>11</v>
      </c>
      <c r="D7000" s="7" t="s">
        <v>12</v>
      </c>
      <c r="E7000" s="7" t="s">
        <v>13</v>
      </c>
      <c r="F7000" s="7">
        <v>13</v>
      </c>
      <c r="G7000" s="7">
        <v>80.5</v>
      </c>
      <c r="H7000" s="7">
        <v>1011.8</v>
      </c>
      <c r="I7000" s="7" t="s">
        <v>10</v>
      </c>
      <c r="J7000" s="7" t="str">
        <f>_xlfn.XLOOKUP(A7000,'customer data'!A:A,'customer data'!B:B)</f>
        <v>Female</v>
      </c>
      <c r="K7000" s="7" t="str">
        <f>_xlfn.XLOOKUP(A7000,'customer data'!A:A,'customer data'!C:C)</f>
        <v>No</v>
      </c>
      <c r="L7000" s="7" t="str">
        <f ca="1">_xlfn.XLOOKUP(A7000,'customer data'!A:A,'customer data'!G:G)</f>
        <v>Adult</v>
      </c>
      <c r="M7000" s="7" t="str">
        <f>_xlfn.XLOOKUP(A7000,'Internet data '!A:A,'Internet data '!F:F)</f>
        <v>No</v>
      </c>
      <c r="N7000" s="7" t="str">
        <f>_xlfn.XLOOKUP(A7000,'Internet data '!A:A,'Internet data '!I:I)</f>
        <v>Fiber optic</v>
      </c>
      <c r="O7000" s="7">
        <f>_xlfn.XLOOKUP(A7000,'Internet data '!A:A,'Internet data '!J:J)</f>
        <v>1</v>
      </c>
    </row>
    <row r="7001" spans="1:15">
      <c r="A7001" s="7" t="s">
        <v>7017</v>
      </c>
      <c r="B7001" s="7" t="s">
        <v>10</v>
      </c>
      <c r="C7001" s="7" t="s">
        <v>11</v>
      </c>
      <c r="D7001" s="7" t="s">
        <v>12</v>
      </c>
      <c r="E7001" s="7" t="s">
        <v>16</v>
      </c>
      <c r="F7001" s="7">
        <v>3</v>
      </c>
      <c r="G7001" s="7">
        <v>35.450000000000003</v>
      </c>
      <c r="H7001" s="7">
        <v>106.85</v>
      </c>
      <c r="I7001" s="7" t="s">
        <v>12</v>
      </c>
      <c r="J7001" s="7" t="str">
        <f>_xlfn.XLOOKUP(A7001,'customer data'!A:A,'customer data'!B:B)</f>
        <v>Male</v>
      </c>
      <c r="K7001" s="7" t="str">
        <f>_xlfn.XLOOKUP(A7001,'customer data'!A:A,'customer data'!C:C)</f>
        <v>No</v>
      </c>
      <c r="L7001" s="7" t="str">
        <f ca="1">_xlfn.XLOOKUP(A7001,'customer data'!A:A,'customer data'!G:G)</f>
        <v>Adult</v>
      </c>
      <c r="M7001" s="7" t="str">
        <f>_xlfn.XLOOKUP(A7001,'Internet data '!A:A,'Internet data '!F:F)</f>
        <v>No</v>
      </c>
      <c r="N7001" s="7" t="str">
        <f>_xlfn.XLOOKUP(A7001,'Internet data '!A:A,'Internet data '!I:I)</f>
        <v>DSL</v>
      </c>
      <c r="O7001" s="7">
        <f>_xlfn.XLOOKUP(A7001,'Internet data '!A:A,'Internet data '!J:J)</f>
        <v>2</v>
      </c>
    </row>
    <row r="7002" spans="1:15">
      <c r="A7002" s="7" t="s">
        <v>7018</v>
      </c>
      <c r="B7002" s="7" t="s">
        <v>12</v>
      </c>
      <c r="C7002" s="7" t="s">
        <v>15</v>
      </c>
      <c r="D7002" s="7" t="s">
        <v>10</v>
      </c>
      <c r="E7002" s="7" t="s">
        <v>13</v>
      </c>
      <c r="F7002" s="7">
        <v>67</v>
      </c>
      <c r="G7002" s="7">
        <v>20.55</v>
      </c>
      <c r="H7002" s="7">
        <v>1343.4</v>
      </c>
      <c r="I7002" s="7" t="s">
        <v>10</v>
      </c>
      <c r="J7002" s="7" t="str">
        <f>_xlfn.XLOOKUP(A7002,'customer data'!A:A,'customer data'!B:B)</f>
        <v>Female</v>
      </c>
      <c r="K7002" s="7" t="str">
        <f>_xlfn.XLOOKUP(A7002,'customer data'!A:A,'customer data'!C:C)</f>
        <v>No</v>
      </c>
      <c r="L7002" s="7" t="str">
        <f ca="1">_xlfn.XLOOKUP(A7002,'customer data'!A:A,'customer data'!G:G)</f>
        <v>Adult</v>
      </c>
      <c r="M7002" s="7" t="str">
        <f>_xlfn.XLOOKUP(A7002,'Internet data '!A:A,'Internet data '!F:F)</f>
        <v>No</v>
      </c>
      <c r="N7002" s="7" t="str">
        <f>_xlfn.XLOOKUP(A7002,'Internet data '!A:A,'Internet data '!I:I)</f>
        <v>No</v>
      </c>
      <c r="O7002" s="7">
        <f>_xlfn.XLOOKUP(A7002,'Internet data '!A:A,'Internet data '!J:J)</f>
        <v>0</v>
      </c>
    </row>
    <row r="7003" spans="1:15">
      <c r="A7003" s="7" t="s">
        <v>7019</v>
      </c>
      <c r="B7003" s="7" t="s">
        <v>12</v>
      </c>
      <c r="C7003" s="7" t="s">
        <v>11</v>
      </c>
      <c r="D7003" s="7" t="s">
        <v>12</v>
      </c>
      <c r="E7003" s="7" t="s">
        <v>16</v>
      </c>
      <c r="F7003" s="7">
        <v>3</v>
      </c>
      <c r="G7003" s="7">
        <v>49.9</v>
      </c>
      <c r="H7003" s="7">
        <v>130.1</v>
      </c>
      <c r="I7003" s="7" t="s">
        <v>12</v>
      </c>
      <c r="J7003" s="7" t="str">
        <f>_xlfn.XLOOKUP(A7003,'customer data'!A:A,'customer data'!B:B)</f>
        <v>Male</v>
      </c>
      <c r="K7003" s="7" t="str">
        <f>_xlfn.XLOOKUP(A7003,'customer data'!A:A,'customer data'!C:C)</f>
        <v>No</v>
      </c>
      <c r="L7003" s="7" t="str">
        <f ca="1">_xlfn.XLOOKUP(A7003,'customer data'!A:A,'customer data'!G:G)</f>
        <v>Adult</v>
      </c>
      <c r="M7003" s="7" t="str">
        <f>_xlfn.XLOOKUP(A7003,'Internet data '!A:A,'Internet data '!F:F)</f>
        <v>No</v>
      </c>
      <c r="N7003" s="7" t="str">
        <f>_xlfn.XLOOKUP(A7003,'Internet data '!A:A,'Internet data '!I:I)</f>
        <v>DSL</v>
      </c>
      <c r="O7003" s="7">
        <f>_xlfn.XLOOKUP(A7003,'Internet data '!A:A,'Internet data '!J:J)</f>
        <v>1</v>
      </c>
    </row>
    <row r="7004" spans="1:15">
      <c r="A7004" s="7" t="s">
        <v>7020</v>
      </c>
      <c r="B7004" s="7" t="s">
        <v>12</v>
      </c>
      <c r="C7004" s="7" t="s">
        <v>29</v>
      </c>
      <c r="D7004" s="7" t="s">
        <v>12</v>
      </c>
      <c r="E7004" s="7" t="s">
        <v>19</v>
      </c>
      <c r="F7004" s="7">
        <v>64</v>
      </c>
      <c r="G7004" s="7">
        <v>105.4</v>
      </c>
      <c r="H7004" s="7">
        <v>6794.75</v>
      </c>
      <c r="I7004" s="7" t="s">
        <v>10</v>
      </c>
      <c r="J7004" s="7" t="str">
        <f>_xlfn.XLOOKUP(A7004,'customer data'!A:A,'customer data'!B:B)</f>
        <v>Female</v>
      </c>
      <c r="K7004" s="7" t="str">
        <f>_xlfn.XLOOKUP(A7004,'customer data'!A:A,'customer data'!C:C)</f>
        <v>Yes</v>
      </c>
      <c r="L7004" s="7" t="str">
        <f ca="1">_xlfn.XLOOKUP(A7004,'customer data'!A:A,'customer data'!G:G)</f>
        <v>Adult</v>
      </c>
      <c r="M7004" s="7" t="str">
        <f>_xlfn.XLOOKUP(A7004,'Internet data '!A:A,'Internet data '!F:F)</f>
        <v>Yes</v>
      </c>
      <c r="N7004" s="7" t="str">
        <f>_xlfn.XLOOKUP(A7004,'Internet data '!A:A,'Internet data '!I:I)</f>
        <v>Fiber optic</v>
      </c>
      <c r="O7004" s="7">
        <f>_xlfn.XLOOKUP(A7004,'Internet data '!A:A,'Internet data '!J:J)</f>
        <v>5</v>
      </c>
    </row>
    <row r="7005" spans="1:15">
      <c r="A7005" s="7" t="s">
        <v>7021</v>
      </c>
      <c r="B7005" s="7" t="s">
        <v>10</v>
      </c>
      <c r="C7005" s="7" t="s">
        <v>11</v>
      </c>
      <c r="D7005" s="7" t="s">
        <v>10</v>
      </c>
      <c r="E7005" s="7" t="s">
        <v>13</v>
      </c>
      <c r="F7005" s="7">
        <v>26</v>
      </c>
      <c r="G7005" s="7">
        <v>35.75</v>
      </c>
      <c r="H7005" s="7">
        <v>1022.5</v>
      </c>
      <c r="I7005" s="7" t="s">
        <v>10</v>
      </c>
      <c r="J7005" s="7" t="str">
        <f>_xlfn.XLOOKUP(A7005,'customer data'!A:A,'customer data'!B:B)</f>
        <v>Male</v>
      </c>
      <c r="K7005" s="7" t="str">
        <f>_xlfn.XLOOKUP(A7005,'customer data'!A:A,'customer data'!C:C)</f>
        <v>No</v>
      </c>
      <c r="L7005" s="7" t="str">
        <f ca="1">_xlfn.XLOOKUP(A7005,'customer data'!A:A,'customer data'!G:G)</f>
        <v>Adult</v>
      </c>
      <c r="M7005" s="7" t="str">
        <f>_xlfn.XLOOKUP(A7005,'Internet data '!A:A,'Internet data '!F:F)</f>
        <v>Yes</v>
      </c>
      <c r="N7005" s="7" t="str">
        <f>_xlfn.XLOOKUP(A7005,'Internet data '!A:A,'Internet data '!I:I)</f>
        <v>DSL</v>
      </c>
      <c r="O7005" s="7">
        <f>_xlfn.XLOOKUP(A7005,'Internet data '!A:A,'Internet data '!J:J)</f>
        <v>2</v>
      </c>
    </row>
    <row r="7006" spans="1:15">
      <c r="A7006" s="7" t="s">
        <v>7022</v>
      </c>
      <c r="B7006" s="7" t="s">
        <v>12</v>
      </c>
      <c r="C7006" s="7" t="s">
        <v>11</v>
      </c>
      <c r="D7006" s="7" t="s">
        <v>12</v>
      </c>
      <c r="E7006" s="7" t="s">
        <v>23</v>
      </c>
      <c r="F7006" s="7">
        <v>38</v>
      </c>
      <c r="G7006" s="7">
        <v>95.1</v>
      </c>
      <c r="H7006" s="7">
        <v>3691.2</v>
      </c>
      <c r="I7006" s="7" t="s">
        <v>10</v>
      </c>
      <c r="J7006" s="7" t="str">
        <f>_xlfn.XLOOKUP(A7006,'customer data'!A:A,'customer data'!B:B)</f>
        <v>Male</v>
      </c>
      <c r="K7006" s="7" t="str">
        <f>_xlfn.XLOOKUP(A7006,'customer data'!A:A,'customer data'!C:C)</f>
        <v>No</v>
      </c>
      <c r="L7006" s="7" t="str">
        <f ca="1">_xlfn.XLOOKUP(A7006,'customer data'!A:A,'customer data'!G:G)</f>
        <v>Adult</v>
      </c>
      <c r="M7006" s="7" t="str">
        <f>_xlfn.XLOOKUP(A7006,'Internet data '!A:A,'Internet data '!F:F)</f>
        <v>No</v>
      </c>
      <c r="N7006" s="7" t="str">
        <f>_xlfn.XLOOKUP(A7006,'Internet data '!A:A,'Internet data '!I:I)</f>
        <v>Fiber optic</v>
      </c>
      <c r="O7006" s="7">
        <f>_xlfn.XLOOKUP(A7006,'Internet data '!A:A,'Internet data '!J:J)</f>
        <v>4</v>
      </c>
    </row>
    <row r="7007" spans="1:15">
      <c r="A7007" s="7" t="s">
        <v>7023</v>
      </c>
      <c r="B7007" s="7" t="s">
        <v>12</v>
      </c>
      <c r="C7007" s="7" t="s">
        <v>15</v>
      </c>
      <c r="D7007" s="7" t="s">
        <v>10</v>
      </c>
      <c r="E7007" s="7" t="s">
        <v>23</v>
      </c>
      <c r="F7007" s="7">
        <v>23</v>
      </c>
      <c r="G7007" s="7">
        <v>19.3</v>
      </c>
      <c r="H7007" s="7">
        <v>486.2</v>
      </c>
      <c r="I7007" s="7" t="s">
        <v>10</v>
      </c>
      <c r="J7007" s="7" t="str">
        <f>_xlfn.XLOOKUP(A7007,'customer data'!A:A,'customer data'!B:B)</f>
        <v>Male</v>
      </c>
      <c r="K7007" s="7" t="str">
        <f>_xlfn.XLOOKUP(A7007,'customer data'!A:A,'customer data'!C:C)</f>
        <v>Yes</v>
      </c>
      <c r="L7007" s="7" t="str">
        <f ca="1">_xlfn.XLOOKUP(A7007,'customer data'!A:A,'customer data'!G:G)</f>
        <v>Young</v>
      </c>
      <c r="M7007" s="7" t="str">
        <f>_xlfn.XLOOKUP(A7007,'Internet data '!A:A,'Internet data '!F:F)</f>
        <v>No</v>
      </c>
      <c r="N7007" s="7" t="str">
        <f>_xlfn.XLOOKUP(A7007,'Internet data '!A:A,'Internet data '!I:I)</f>
        <v>No</v>
      </c>
      <c r="O7007" s="7">
        <f>_xlfn.XLOOKUP(A7007,'Internet data '!A:A,'Internet data '!J:J)</f>
        <v>0</v>
      </c>
    </row>
    <row r="7008" spans="1:15">
      <c r="A7008" s="7" t="s">
        <v>7024</v>
      </c>
      <c r="B7008" s="7" t="s">
        <v>12</v>
      </c>
      <c r="C7008" s="7" t="s">
        <v>11</v>
      </c>
      <c r="D7008" s="7" t="s">
        <v>12</v>
      </c>
      <c r="E7008" s="7" t="s">
        <v>23</v>
      </c>
      <c r="F7008" s="7">
        <v>40</v>
      </c>
      <c r="G7008" s="7">
        <v>104.5</v>
      </c>
      <c r="H7008" s="7">
        <v>4036.85</v>
      </c>
      <c r="I7008" s="7" t="s">
        <v>12</v>
      </c>
      <c r="J7008" s="7" t="str">
        <f>_xlfn.XLOOKUP(A7008,'customer data'!A:A,'customer data'!B:B)</f>
        <v>Male</v>
      </c>
      <c r="K7008" s="7" t="str">
        <f>_xlfn.XLOOKUP(A7008,'customer data'!A:A,'customer data'!C:C)</f>
        <v>No</v>
      </c>
      <c r="L7008" s="7" t="str">
        <f ca="1">_xlfn.XLOOKUP(A7008,'customer data'!A:A,'customer data'!G:G)</f>
        <v>Adult</v>
      </c>
      <c r="M7008" s="7" t="str">
        <f>_xlfn.XLOOKUP(A7008,'Internet data '!A:A,'Internet data '!F:F)</f>
        <v>No</v>
      </c>
      <c r="N7008" s="7" t="str">
        <f>_xlfn.XLOOKUP(A7008,'Internet data '!A:A,'Internet data '!I:I)</f>
        <v>Fiber optic</v>
      </c>
      <c r="O7008" s="7">
        <f>_xlfn.XLOOKUP(A7008,'Internet data '!A:A,'Internet data '!J:J)</f>
        <v>5</v>
      </c>
    </row>
    <row r="7009" spans="1:15">
      <c r="A7009" s="7" t="s">
        <v>7025</v>
      </c>
      <c r="B7009" s="7" t="s">
        <v>10</v>
      </c>
      <c r="C7009" s="7" t="s">
        <v>29</v>
      </c>
      <c r="D7009" s="7" t="s">
        <v>12</v>
      </c>
      <c r="E7009" s="7" t="s">
        <v>19</v>
      </c>
      <c r="F7009" s="7">
        <v>72</v>
      </c>
      <c r="G7009" s="7">
        <v>63.1</v>
      </c>
      <c r="H7009" s="7">
        <v>4685.55</v>
      </c>
      <c r="I7009" s="7" t="s">
        <v>10</v>
      </c>
      <c r="J7009" s="7" t="str">
        <f>_xlfn.XLOOKUP(A7009,'customer data'!A:A,'customer data'!B:B)</f>
        <v>Male</v>
      </c>
      <c r="K7009" s="7" t="str">
        <f>_xlfn.XLOOKUP(A7009,'customer data'!A:A,'customer data'!C:C)</f>
        <v>Yes</v>
      </c>
      <c r="L7009" s="7" t="str">
        <f ca="1">_xlfn.XLOOKUP(A7009,'customer data'!A:A,'customer data'!G:G)</f>
        <v>Young</v>
      </c>
      <c r="M7009" s="7" t="str">
        <f>_xlfn.XLOOKUP(A7009,'Internet data '!A:A,'Internet data '!F:F)</f>
        <v>Yes</v>
      </c>
      <c r="N7009" s="7" t="str">
        <f>_xlfn.XLOOKUP(A7009,'Internet data '!A:A,'Internet data '!I:I)</f>
        <v>DSL</v>
      </c>
      <c r="O7009" s="7">
        <f>_xlfn.XLOOKUP(A7009,'Internet data '!A:A,'Internet data '!J:J)</f>
        <v>6</v>
      </c>
    </row>
    <row r="7010" spans="1:15">
      <c r="A7010" s="7" t="s">
        <v>7026</v>
      </c>
      <c r="B7010" s="7" t="s">
        <v>12</v>
      </c>
      <c r="C7010" s="7" t="s">
        <v>11</v>
      </c>
      <c r="D7010" s="7" t="s">
        <v>12</v>
      </c>
      <c r="E7010" s="7" t="s">
        <v>23</v>
      </c>
      <c r="F7010" s="7">
        <v>3</v>
      </c>
      <c r="G7010" s="7">
        <v>75.05</v>
      </c>
      <c r="H7010" s="7">
        <v>256.25</v>
      </c>
      <c r="I7010" s="7" t="s">
        <v>12</v>
      </c>
      <c r="J7010" s="7" t="str">
        <f>_xlfn.XLOOKUP(A7010,'customer data'!A:A,'customer data'!B:B)</f>
        <v>Female</v>
      </c>
      <c r="K7010" s="7" t="str">
        <f>_xlfn.XLOOKUP(A7010,'customer data'!A:A,'customer data'!C:C)</f>
        <v>No</v>
      </c>
      <c r="L7010" s="7" t="str">
        <f ca="1">_xlfn.XLOOKUP(A7010,'customer data'!A:A,'customer data'!G:G)</f>
        <v>Young</v>
      </c>
      <c r="M7010" s="7" t="str">
        <f>_xlfn.XLOOKUP(A7010,'Internet data '!A:A,'Internet data '!F:F)</f>
        <v>No</v>
      </c>
      <c r="N7010" s="7" t="str">
        <f>_xlfn.XLOOKUP(A7010,'Internet data '!A:A,'Internet data '!I:I)</f>
        <v>Fiber optic</v>
      </c>
      <c r="O7010" s="7">
        <f>_xlfn.XLOOKUP(A7010,'Internet data '!A:A,'Internet data '!J:J)</f>
        <v>1</v>
      </c>
    </row>
    <row r="7011" spans="1:15">
      <c r="A7011" s="7" t="s">
        <v>7027</v>
      </c>
      <c r="B7011" s="7" t="s">
        <v>12</v>
      </c>
      <c r="C7011" s="7" t="s">
        <v>11</v>
      </c>
      <c r="D7011" s="7" t="s">
        <v>12</v>
      </c>
      <c r="E7011" s="7" t="s">
        <v>13</v>
      </c>
      <c r="F7011" s="7">
        <v>23</v>
      </c>
      <c r="G7011" s="7">
        <v>81</v>
      </c>
      <c r="H7011" s="7">
        <v>1917.1</v>
      </c>
      <c r="I7011" s="7" t="s">
        <v>12</v>
      </c>
      <c r="J7011" s="7" t="str">
        <f>_xlfn.XLOOKUP(A7011,'customer data'!A:A,'customer data'!B:B)</f>
        <v>Male</v>
      </c>
      <c r="K7011" s="7" t="str">
        <f>_xlfn.XLOOKUP(A7011,'customer data'!A:A,'customer data'!C:C)</f>
        <v>No</v>
      </c>
      <c r="L7011" s="7" t="str">
        <f ca="1">_xlfn.XLOOKUP(A7011,'customer data'!A:A,'customer data'!G:G)</f>
        <v>Adult</v>
      </c>
      <c r="M7011" s="7" t="str">
        <f>_xlfn.XLOOKUP(A7011,'Internet data '!A:A,'Internet data '!F:F)</f>
        <v>No</v>
      </c>
      <c r="N7011" s="7" t="str">
        <f>_xlfn.XLOOKUP(A7011,'Internet data '!A:A,'Internet data '!I:I)</f>
        <v>Fiber optic</v>
      </c>
      <c r="O7011" s="7">
        <f>_xlfn.XLOOKUP(A7011,'Internet data '!A:A,'Internet data '!J:J)</f>
        <v>2</v>
      </c>
    </row>
    <row r="7012" spans="1:15">
      <c r="A7012" s="7" t="s">
        <v>7028</v>
      </c>
      <c r="B7012" s="7" t="s">
        <v>12</v>
      </c>
      <c r="C7012" s="7" t="s">
        <v>11</v>
      </c>
      <c r="D7012" s="7" t="s">
        <v>12</v>
      </c>
      <c r="E7012" s="7" t="s">
        <v>13</v>
      </c>
      <c r="F7012" s="7">
        <v>1</v>
      </c>
      <c r="G7012" s="7">
        <v>74.45</v>
      </c>
      <c r="H7012" s="7">
        <v>74.45</v>
      </c>
      <c r="I7012" s="7" t="s">
        <v>12</v>
      </c>
      <c r="J7012" s="7" t="str">
        <f>_xlfn.XLOOKUP(A7012,'customer data'!A:A,'customer data'!B:B)</f>
        <v>Female</v>
      </c>
      <c r="K7012" s="7" t="str">
        <f>_xlfn.XLOOKUP(A7012,'customer data'!A:A,'customer data'!C:C)</f>
        <v>Yes</v>
      </c>
      <c r="L7012" s="7" t="str">
        <f ca="1">_xlfn.XLOOKUP(A7012,'customer data'!A:A,'customer data'!G:G)</f>
        <v>Adult</v>
      </c>
      <c r="M7012" s="7" t="str">
        <f>_xlfn.XLOOKUP(A7012,'Internet data '!A:A,'Internet data '!F:F)</f>
        <v>No</v>
      </c>
      <c r="N7012" s="7" t="str">
        <f>_xlfn.XLOOKUP(A7012,'Internet data '!A:A,'Internet data '!I:I)</f>
        <v>Fiber optic</v>
      </c>
      <c r="O7012" s="7">
        <f>_xlfn.XLOOKUP(A7012,'Internet data '!A:A,'Internet data '!J:J)</f>
        <v>1</v>
      </c>
    </row>
    <row r="7013" spans="1:15">
      <c r="A7013" s="7" t="s">
        <v>7029</v>
      </c>
      <c r="B7013" s="7" t="s">
        <v>12</v>
      </c>
      <c r="C7013" s="7" t="s">
        <v>11</v>
      </c>
      <c r="D7013" s="7" t="s">
        <v>12</v>
      </c>
      <c r="E7013" s="7" t="s">
        <v>16</v>
      </c>
      <c r="F7013" s="7">
        <v>4</v>
      </c>
      <c r="G7013" s="7">
        <v>60.4</v>
      </c>
      <c r="H7013" s="7">
        <v>272.14999999999998</v>
      </c>
      <c r="I7013" s="7" t="s">
        <v>12</v>
      </c>
      <c r="J7013" s="7" t="str">
        <f>_xlfn.XLOOKUP(A7013,'customer data'!A:A,'customer data'!B:B)</f>
        <v>Female</v>
      </c>
      <c r="K7013" s="7" t="str">
        <f>_xlfn.XLOOKUP(A7013,'customer data'!A:A,'customer data'!C:C)</f>
        <v>No</v>
      </c>
      <c r="L7013" s="7" t="str">
        <f ca="1">_xlfn.XLOOKUP(A7013,'customer data'!A:A,'customer data'!G:G)</f>
        <v>Adult</v>
      </c>
      <c r="M7013" s="7" t="str">
        <f>_xlfn.XLOOKUP(A7013,'Internet data '!A:A,'Internet data '!F:F)</f>
        <v>Yes</v>
      </c>
      <c r="N7013" s="7" t="str">
        <f>_xlfn.XLOOKUP(A7013,'Internet data '!A:A,'Internet data '!I:I)</f>
        <v>DSL</v>
      </c>
      <c r="O7013" s="7">
        <f>_xlfn.XLOOKUP(A7013,'Internet data '!A:A,'Internet data '!J:J)</f>
        <v>3</v>
      </c>
    </row>
    <row r="7014" spans="1:15">
      <c r="A7014" s="7" t="s">
        <v>7030</v>
      </c>
      <c r="B7014" s="7" t="s">
        <v>12</v>
      </c>
      <c r="C7014" s="7" t="s">
        <v>29</v>
      </c>
      <c r="D7014" s="7" t="s">
        <v>12</v>
      </c>
      <c r="E7014" s="7" t="s">
        <v>13</v>
      </c>
      <c r="F7014" s="7">
        <v>62</v>
      </c>
      <c r="G7014" s="7">
        <v>84.95</v>
      </c>
      <c r="H7014" s="7">
        <v>5150.55</v>
      </c>
      <c r="I7014" s="7" t="s">
        <v>10</v>
      </c>
      <c r="J7014" s="7" t="str">
        <f>_xlfn.XLOOKUP(A7014,'customer data'!A:A,'customer data'!B:B)</f>
        <v>Female</v>
      </c>
      <c r="K7014" s="7" t="str">
        <f>_xlfn.XLOOKUP(A7014,'customer data'!A:A,'customer data'!C:C)</f>
        <v>Yes</v>
      </c>
      <c r="L7014" s="7" t="str">
        <f ca="1">_xlfn.XLOOKUP(A7014,'customer data'!A:A,'customer data'!G:G)</f>
        <v>Adult</v>
      </c>
      <c r="M7014" s="7" t="str">
        <f>_xlfn.XLOOKUP(A7014,'Internet data '!A:A,'Internet data '!F:F)</f>
        <v>Yes</v>
      </c>
      <c r="N7014" s="7" t="str">
        <f>_xlfn.XLOOKUP(A7014,'Internet data '!A:A,'Internet data '!I:I)</f>
        <v>DSL</v>
      </c>
      <c r="O7014" s="7">
        <f>_xlfn.XLOOKUP(A7014,'Internet data '!A:A,'Internet data '!J:J)</f>
        <v>6</v>
      </c>
    </row>
    <row r="7015" spans="1:15">
      <c r="A7015" s="7" t="s">
        <v>7031</v>
      </c>
      <c r="B7015" s="7" t="s">
        <v>12</v>
      </c>
      <c r="C7015" s="7" t="s">
        <v>11</v>
      </c>
      <c r="D7015" s="7" t="s">
        <v>12</v>
      </c>
      <c r="E7015" s="7" t="s">
        <v>19</v>
      </c>
      <c r="F7015" s="7">
        <v>40</v>
      </c>
      <c r="G7015" s="7">
        <v>93.4</v>
      </c>
      <c r="H7015" s="7">
        <v>3756.4</v>
      </c>
      <c r="I7015" s="7" t="s">
        <v>10</v>
      </c>
      <c r="J7015" s="7" t="str">
        <f>_xlfn.XLOOKUP(A7015,'customer data'!A:A,'customer data'!B:B)</f>
        <v>Female</v>
      </c>
      <c r="K7015" s="7" t="str">
        <f>_xlfn.XLOOKUP(A7015,'customer data'!A:A,'customer data'!C:C)</f>
        <v>No</v>
      </c>
      <c r="L7015" s="7" t="str">
        <f ca="1">_xlfn.XLOOKUP(A7015,'customer data'!A:A,'customer data'!G:G)</f>
        <v>Young</v>
      </c>
      <c r="M7015" s="7" t="str">
        <f>_xlfn.XLOOKUP(A7015,'Internet data '!A:A,'Internet data '!F:F)</f>
        <v>No</v>
      </c>
      <c r="N7015" s="7" t="str">
        <f>_xlfn.XLOOKUP(A7015,'Internet data '!A:A,'Internet data '!I:I)</f>
        <v>Fiber optic</v>
      </c>
      <c r="O7015" s="7">
        <f>_xlfn.XLOOKUP(A7015,'Internet data '!A:A,'Internet data '!J:J)</f>
        <v>4</v>
      </c>
    </row>
    <row r="7016" spans="1:15">
      <c r="A7016" s="7" t="s">
        <v>7032</v>
      </c>
      <c r="B7016" s="7" t="s">
        <v>12</v>
      </c>
      <c r="C7016" s="7" t="s">
        <v>11</v>
      </c>
      <c r="D7016" s="7" t="s">
        <v>12</v>
      </c>
      <c r="E7016" s="7" t="s">
        <v>13</v>
      </c>
      <c r="F7016" s="7">
        <v>41</v>
      </c>
      <c r="G7016" s="7">
        <v>89.2</v>
      </c>
      <c r="H7016" s="7">
        <v>3645.75</v>
      </c>
      <c r="I7016" s="7" t="s">
        <v>10</v>
      </c>
      <c r="J7016" s="7" t="str">
        <f>_xlfn.XLOOKUP(A7016,'customer data'!A:A,'customer data'!B:B)</f>
        <v>Male</v>
      </c>
      <c r="K7016" s="7" t="str">
        <f>_xlfn.XLOOKUP(A7016,'customer data'!A:A,'customer data'!C:C)</f>
        <v>No</v>
      </c>
      <c r="L7016" s="7" t="str">
        <f ca="1">_xlfn.XLOOKUP(A7016,'customer data'!A:A,'customer data'!G:G)</f>
        <v>Adult</v>
      </c>
      <c r="M7016" s="7" t="str">
        <f>_xlfn.XLOOKUP(A7016,'Internet data '!A:A,'Internet data '!F:F)</f>
        <v>No</v>
      </c>
      <c r="N7016" s="7" t="str">
        <f>_xlfn.XLOOKUP(A7016,'Internet data '!A:A,'Internet data '!I:I)</f>
        <v>Fiber optic</v>
      </c>
      <c r="O7016" s="7">
        <f>_xlfn.XLOOKUP(A7016,'Internet data '!A:A,'Internet data '!J:J)</f>
        <v>3</v>
      </c>
    </row>
    <row r="7017" spans="1:15">
      <c r="A7017" s="7" t="s">
        <v>7033</v>
      </c>
      <c r="B7017" s="7" t="s">
        <v>12</v>
      </c>
      <c r="C7017" s="7" t="s">
        <v>11</v>
      </c>
      <c r="D7017" s="7" t="s">
        <v>12</v>
      </c>
      <c r="E7017" s="7" t="s">
        <v>23</v>
      </c>
      <c r="F7017" s="7">
        <v>34</v>
      </c>
      <c r="G7017" s="7">
        <v>85.2</v>
      </c>
      <c r="H7017" s="7">
        <v>2874.45</v>
      </c>
      <c r="I7017" s="7" t="s">
        <v>10</v>
      </c>
      <c r="J7017" s="7" t="str">
        <f>_xlfn.XLOOKUP(A7017,'customer data'!A:A,'customer data'!B:B)</f>
        <v>Male</v>
      </c>
      <c r="K7017" s="7" t="str">
        <f>_xlfn.XLOOKUP(A7017,'customer data'!A:A,'customer data'!C:C)</f>
        <v>Yes</v>
      </c>
      <c r="L7017" s="7" t="str">
        <f ca="1">_xlfn.XLOOKUP(A7017,'customer data'!A:A,'customer data'!G:G)</f>
        <v>Adult</v>
      </c>
      <c r="M7017" s="7" t="str">
        <f>_xlfn.XLOOKUP(A7017,'Internet data '!A:A,'Internet data '!F:F)</f>
        <v>No</v>
      </c>
      <c r="N7017" s="7" t="str">
        <f>_xlfn.XLOOKUP(A7017,'Internet data '!A:A,'Internet data '!I:I)</f>
        <v>Fiber optic</v>
      </c>
      <c r="O7017" s="7">
        <f>_xlfn.XLOOKUP(A7017,'Internet data '!A:A,'Internet data '!J:J)</f>
        <v>2</v>
      </c>
    </row>
    <row r="7018" spans="1:15">
      <c r="A7018" s="7" t="s">
        <v>7034</v>
      </c>
      <c r="B7018" s="7" t="s">
        <v>12</v>
      </c>
      <c r="C7018" s="7" t="s">
        <v>11</v>
      </c>
      <c r="D7018" s="7" t="s">
        <v>10</v>
      </c>
      <c r="E7018" s="7" t="s">
        <v>13</v>
      </c>
      <c r="F7018" s="7">
        <v>1</v>
      </c>
      <c r="G7018" s="7">
        <v>49.95</v>
      </c>
      <c r="H7018" s="7">
        <v>49.95</v>
      </c>
      <c r="I7018" s="7" t="s">
        <v>10</v>
      </c>
      <c r="J7018" s="7" t="str">
        <f>_xlfn.XLOOKUP(A7018,'customer data'!A:A,'customer data'!B:B)</f>
        <v>Female</v>
      </c>
      <c r="K7018" s="7" t="str">
        <f>_xlfn.XLOOKUP(A7018,'customer data'!A:A,'customer data'!C:C)</f>
        <v>No</v>
      </c>
      <c r="L7018" s="7" t="str">
        <f ca="1">_xlfn.XLOOKUP(A7018,'customer data'!A:A,'customer data'!G:G)</f>
        <v>Adult</v>
      </c>
      <c r="M7018" s="7" t="str">
        <f>_xlfn.XLOOKUP(A7018,'Internet data '!A:A,'Internet data '!F:F)</f>
        <v>No</v>
      </c>
      <c r="N7018" s="7" t="str">
        <f>_xlfn.XLOOKUP(A7018,'Internet data '!A:A,'Internet data '!I:I)</f>
        <v>DSL</v>
      </c>
      <c r="O7018" s="7">
        <f>_xlfn.XLOOKUP(A7018,'Internet data '!A:A,'Internet data '!J:J)</f>
        <v>1</v>
      </c>
    </row>
    <row r="7019" spans="1:15">
      <c r="A7019" s="7" t="s">
        <v>7035</v>
      </c>
      <c r="B7019" s="7" t="s">
        <v>12</v>
      </c>
      <c r="C7019" s="7" t="s">
        <v>29</v>
      </c>
      <c r="D7019" s="7" t="s">
        <v>10</v>
      </c>
      <c r="E7019" s="7" t="s">
        <v>19</v>
      </c>
      <c r="F7019" s="7">
        <v>51</v>
      </c>
      <c r="G7019" s="7">
        <v>20.65</v>
      </c>
      <c r="H7019" s="7">
        <v>1020.75</v>
      </c>
      <c r="I7019" s="7" t="s">
        <v>10</v>
      </c>
      <c r="J7019" s="7" t="str">
        <f>_xlfn.XLOOKUP(A7019,'customer data'!A:A,'customer data'!B:B)</f>
        <v>Female</v>
      </c>
      <c r="K7019" s="7" t="str">
        <f>_xlfn.XLOOKUP(A7019,'customer data'!A:A,'customer data'!C:C)</f>
        <v>No</v>
      </c>
      <c r="L7019" s="7" t="str">
        <f ca="1">_xlfn.XLOOKUP(A7019,'customer data'!A:A,'customer data'!G:G)</f>
        <v>Adult</v>
      </c>
      <c r="M7019" s="7" t="str">
        <f>_xlfn.XLOOKUP(A7019,'Internet data '!A:A,'Internet data '!F:F)</f>
        <v>No</v>
      </c>
      <c r="N7019" s="7" t="str">
        <f>_xlfn.XLOOKUP(A7019,'Internet data '!A:A,'Internet data '!I:I)</f>
        <v>No</v>
      </c>
      <c r="O7019" s="7">
        <f>_xlfn.XLOOKUP(A7019,'Internet data '!A:A,'Internet data '!J:J)</f>
        <v>0</v>
      </c>
    </row>
    <row r="7020" spans="1:15">
      <c r="A7020" s="7" t="s">
        <v>7036</v>
      </c>
      <c r="B7020" s="7" t="s">
        <v>12</v>
      </c>
      <c r="C7020" s="7" t="s">
        <v>11</v>
      </c>
      <c r="D7020" s="7" t="s">
        <v>12</v>
      </c>
      <c r="E7020" s="7" t="s">
        <v>16</v>
      </c>
      <c r="F7020" s="7">
        <v>1</v>
      </c>
      <c r="G7020" s="7">
        <v>70.650000000000006</v>
      </c>
      <c r="H7020" s="7">
        <v>70.650000000000006</v>
      </c>
      <c r="I7020" s="7" t="s">
        <v>12</v>
      </c>
      <c r="J7020" s="7" t="str">
        <f>_xlfn.XLOOKUP(A7020,'customer data'!A:A,'customer data'!B:B)</f>
        <v>Male</v>
      </c>
      <c r="K7020" s="7" t="str">
        <f>_xlfn.XLOOKUP(A7020,'customer data'!A:A,'customer data'!C:C)</f>
        <v>Yes</v>
      </c>
      <c r="L7020" s="7" t="str">
        <f ca="1">_xlfn.XLOOKUP(A7020,'customer data'!A:A,'customer data'!G:G)</f>
        <v>Adult</v>
      </c>
      <c r="M7020" s="7" t="str">
        <f>_xlfn.XLOOKUP(A7020,'Internet data '!A:A,'Internet data '!F:F)</f>
        <v>No</v>
      </c>
      <c r="N7020" s="7" t="str">
        <f>_xlfn.XLOOKUP(A7020,'Internet data '!A:A,'Internet data '!I:I)</f>
        <v>Fiber optic</v>
      </c>
      <c r="O7020" s="7">
        <f>_xlfn.XLOOKUP(A7020,'Internet data '!A:A,'Internet data '!J:J)</f>
        <v>0</v>
      </c>
    </row>
    <row r="7021" spans="1:15">
      <c r="A7021" s="7" t="s">
        <v>7037</v>
      </c>
      <c r="B7021" s="7" t="s">
        <v>12</v>
      </c>
      <c r="C7021" s="7" t="s">
        <v>29</v>
      </c>
      <c r="D7021" s="7" t="s">
        <v>10</v>
      </c>
      <c r="E7021" s="7" t="s">
        <v>16</v>
      </c>
      <c r="F7021" s="7">
        <v>39</v>
      </c>
      <c r="G7021" s="7">
        <v>20.149999999999999</v>
      </c>
      <c r="H7021" s="7">
        <v>826</v>
      </c>
      <c r="I7021" s="7" t="s">
        <v>10</v>
      </c>
      <c r="J7021" s="7" t="str">
        <f>_xlfn.XLOOKUP(A7021,'customer data'!A:A,'customer data'!B:B)</f>
        <v>Female</v>
      </c>
      <c r="K7021" s="7" t="str">
        <f>_xlfn.XLOOKUP(A7021,'customer data'!A:A,'customer data'!C:C)</f>
        <v>No</v>
      </c>
      <c r="L7021" s="7" t="str">
        <f ca="1">_xlfn.XLOOKUP(A7021,'customer data'!A:A,'customer data'!G:G)</f>
        <v>Adult</v>
      </c>
      <c r="M7021" s="7" t="str">
        <f>_xlfn.XLOOKUP(A7021,'Internet data '!A:A,'Internet data '!F:F)</f>
        <v>No</v>
      </c>
      <c r="N7021" s="7" t="str">
        <f>_xlfn.XLOOKUP(A7021,'Internet data '!A:A,'Internet data '!I:I)</f>
        <v>No</v>
      </c>
      <c r="O7021" s="7">
        <f>_xlfn.XLOOKUP(A7021,'Internet data '!A:A,'Internet data '!J:J)</f>
        <v>0</v>
      </c>
    </row>
    <row r="7022" spans="1:15">
      <c r="A7022" s="7" t="s">
        <v>7038</v>
      </c>
      <c r="B7022" s="7" t="s">
        <v>12</v>
      </c>
      <c r="C7022" s="7" t="s">
        <v>11</v>
      </c>
      <c r="D7022" s="7" t="s">
        <v>12</v>
      </c>
      <c r="E7022" s="7" t="s">
        <v>13</v>
      </c>
      <c r="F7022" s="7">
        <v>12</v>
      </c>
      <c r="G7022" s="7">
        <v>19.2</v>
      </c>
      <c r="H7022" s="7">
        <v>239</v>
      </c>
      <c r="I7022" s="7" t="s">
        <v>10</v>
      </c>
      <c r="J7022" s="7" t="str">
        <f>_xlfn.XLOOKUP(A7022,'customer data'!A:A,'customer data'!B:B)</f>
        <v>Male</v>
      </c>
      <c r="K7022" s="7" t="str">
        <f>_xlfn.XLOOKUP(A7022,'customer data'!A:A,'customer data'!C:C)</f>
        <v>Yes</v>
      </c>
      <c r="L7022" s="7" t="str">
        <f ca="1">_xlfn.XLOOKUP(A7022,'customer data'!A:A,'customer data'!G:G)</f>
        <v>Adult</v>
      </c>
      <c r="M7022" s="7" t="str">
        <f>_xlfn.XLOOKUP(A7022,'Internet data '!A:A,'Internet data '!F:F)</f>
        <v>No</v>
      </c>
      <c r="N7022" s="7" t="str">
        <f>_xlfn.XLOOKUP(A7022,'Internet data '!A:A,'Internet data '!I:I)</f>
        <v>No</v>
      </c>
      <c r="O7022" s="7">
        <f>_xlfn.XLOOKUP(A7022,'Internet data '!A:A,'Internet data '!J:J)</f>
        <v>0</v>
      </c>
    </row>
    <row r="7023" spans="1:15">
      <c r="A7023" s="7" t="s">
        <v>7039</v>
      </c>
      <c r="B7023" s="7" t="s">
        <v>12</v>
      </c>
      <c r="C7023" s="7" t="s">
        <v>15</v>
      </c>
      <c r="D7023" s="7" t="s">
        <v>12</v>
      </c>
      <c r="E7023" s="7" t="s">
        <v>13</v>
      </c>
      <c r="F7023" s="7">
        <v>12</v>
      </c>
      <c r="G7023" s="7">
        <v>59.8</v>
      </c>
      <c r="H7023" s="7">
        <v>727.8</v>
      </c>
      <c r="I7023" s="7" t="s">
        <v>12</v>
      </c>
      <c r="J7023" s="7" t="str">
        <f>_xlfn.XLOOKUP(A7023,'customer data'!A:A,'customer data'!B:B)</f>
        <v>Male</v>
      </c>
      <c r="K7023" s="7" t="str">
        <f>_xlfn.XLOOKUP(A7023,'customer data'!A:A,'customer data'!C:C)</f>
        <v>No</v>
      </c>
      <c r="L7023" s="7" t="str">
        <f ca="1">_xlfn.XLOOKUP(A7023,'customer data'!A:A,'customer data'!G:G)</f>
        <v>Adult</v>
      </c>
      <c r="M7023" s="7" t="str">
        <f>_xlfn.XLOOKUP(A7023,'Internet data '!A:A,'Internet data '!F:F)</f>
        <v>Yes</v>
      </c>
      <c r="N7023" s="7" t="str">
        <f>_xlfn.XLOOKUP(A7023,'Internet data '!A:A,'Internet data '!I:I)</f>
        <v>DSL</v>
      </c>
      <c r="O7023" s="7">
        <f>_xlfn.XLOOKUP(A7023,'Internet data '!A:A,'Internet data '!J:J)</f>
        <v>2</v>
      </c>
    </row>
    <row r="7024" spans="1:15">
      <c r="A7024" s="7" t="s">
        <v>7040</v>
      </c>
      <c r="B7024" s="7" t="s">
        <v>12</v>
      </c>
      <c r="C7024" s="7" t="s">
        <v>15</v>
      </c>
      <c r="D7024" s="7" t="s">
        <v>12</v>
      </c>
      <c r="E7024" s="7" t="s">
        <v>13</v>
      </c>
      <c r="F7024" s="7">
        <v>72</v>
      </c>
      <c r="G7024" s="7">
        <v>104.95</v>
      </c>
      <c r="H7024" s="7">
        <v>7544.3</v>
      </c>
      <c r="I7024" s="7" t="s">
        <v>10</v>
      </c>
      <c r="J7024" s="7" t="str">
        <f>_xlfn.XLOOKUP(A7024,'customer data'!A:A,'customer data'!B:B)</f>
        <v>Male</v>
      </c>
      <c r="K7024" s="7" t="str">
        <f>_xlfn.XLOOKUP(A7024,'customer data'!A:A,'customer data'!C:C)</f>
        <v>No</v>
      </c>
      <c r="L7024" s="7" t="str">
        <f ca="1">_xlfn.XLOOKUP(A7024,'customer data'!A:A,'customer data'!G:G)</f>
        <v>Adult</v>
      </c>
      <c r="M7024" s="7" t="str">
        <f>_xlfn.XLOOKUP(A7024,'Internet data '!A:A,'Internet data '!F:F)</f>
        <v>No</v>
      </c>
      <c r="N7024" s="7" t="str">
        <f>_xlfn.XLOOKUP(A7024,'Internet data '!A:A,'Internet data '!I:I)</f>
        <v>Fiber optic</v>
      </c>
      <c r="O7024" s="7">
        <f>_xlfn.XLOOKUP(A7024,'Internet data '!A:A,'Internet data '!J:J)</f>
        <v>5</v>
      </c>
    </row>
    <row r="7025" spans="1:15">
      <c r="A7025" s="7" t="s">
        <v>7041</v>
      </c>
      <c r="B7025" s="7" t="s">
        <v>12</v>
      </c>
      <c r="C7025" s="7" t="s">
        <v>11</v>
      </c>
      <c r="D7025" s="7" t="s">
        <v>12</v>
      </c>
      <c r="E7025" s="7" t="s">
        <v>13</v>
      </c>
      <c r="F7025" s="7">
        <v>63</v>
      </c>
      <c r="G7025" s="7">
        <v>103.5</v>
      </c>
      <c r="H7025" s="7">
        <v>6479.4</v>
      </c>
      <c r="I7025" s="7" t="s">
        <v>10</v>
      </c>
      <c r="J7025" s="7" t="str">
        <f>_xlfn.XLOOKUP(A7025,'customer data'!A:A,'customer data'!B:B)</f>
        <v>Female</v>
      </c>
      <c r="K7025" s="7" t="str">
        <f>_xlfn.XLOOKUP(A7025,'customer data'!A:A,'customer data'!C:C)</f>
        <v>Yes</v>
      </c>
      <c r="L7025" s="7" t="str">
        <f ca="1">_xlfn.XLOOKUP(A7025,'customer data'!A:A,'customer data'!G:G)</f>
        <v>Young</v>
      </c>
      <c r="M7025" s="7" t="str">
        <f>_xlfn.XLOOKUP(A7025,'Internet data '!A:A,'Internet data '!F:F)</f>
        <v>No</v>
      </c>
      <c r="N7025" s="7" t="str">
        <f>_xlfn.XLOOKUP(A7025,'Internet data '!A:A,'Internet data '!I:I)</f>
        <v>Fiber optic</v>
      </c>
      <c r="O7025" s="7">
        <f>_xlfn.XLOOKUP(A7025,'Internet data '!A:A,'Internet data '!J:J)</f>
        <v>5</v>
      </c>
    </row>
    <row r="7026" spans="1:15">
      <c r="A7026" s="7" t="s">
        <v>7042</v>
      </c>
      <c r="B7026" s="7" t="s">
        <v>12</v>
      </c>
      <c r="C7026" s="7" t="s">
        <v>11</v>
      </c>
      <c r="D7026" s="7" t="s">
        <v>12</v>
      </c>
      <c r="E7026" s="7" t="s">
        <v>23</v>
      </c>
      <c r="F7026" s="7">
        <v>44</v>
      </c>
      <c r="G7026" s="7">
        <v>84.8</v>
      </c>
      <c r="H7026" s="7">
        <v>3626.35</v>
      </c>
      <c r="I7026" s="7" t="s">
        <v>10</v>
      </c>
      <c r="J7026" s="7" t="str">
        <f>_xlfn.XLOOKUP(A7026,'customer data'!A:A,'customer data'!B:B)</f>
        <v>Male</v>
      </c>
      <c r="K7026" s="7" t="str">
        <f>_xlfn.XLOOKUP(A7026,'customer data'!A:A,'customer data'!C:C)</f>
        <v>Yes</v>
      </c>
      <c r="L7026" s="7" t="str">
        <f ca="1">_xlfn.XLOOKUP(A7026,'customer data'!A:A,'customer data'!G:G)</f>
        <v>Adult</v>
      </c>
      <c r="M7026" s="7" t="str">
        <f>_xlfn.XLOOKUP(A7026,'Internet data '!A:A,'Internet data '!F:F)</f>
        <v>No</v>
      </c>
      <c r="N7026" s="7" t="str">
        <f>_xlfn.XLOOKUP(A7026,'Internet data '!A:A,'Internet data '!I:I)</f>
        <v>Fiber optic</v>
      </c>
      <c r="O7026" s="7">
        <f>_xlfn.XLOOKUP(A7026,'Internet data '!A:A,'Internet data '!J:J)</f>
        <v>3</v>
      </c>
    </row>
    <row r="7027" spans="1:15">
      <c r="A7027" s="7" t="s">
        <v>7043</v>
      </c>
      <c r="B7027" s="7" t="s">
        <v>12</v>
      </c>
      <c r="C7027" s="7" t="s">
        <v>11</v>
      </c>
      <c r="D7027" s="7" t="s">
        <v>12</v>
      </c>
      <c r="E7027" s="7" t="s">
        <v>19</v>
      </c>
      <c r="F7027" s="7">
        <v>18</v>
      </c>
      <c r="G7027" s="7">
        <v>95.05</v>
      </c>
      <c r="H7027" s="7">
        <v>1679.4</v>
      </c>
      <c r="I7027" s="7" t="s">
        <v>10</v>
      </c>
      <c r="J7027" s="7" t="str">
        <f>_xlfn.XLOOKUP(A7027,'customer data'!A:A,'customer data'!B:B)</f>
        <v>Female</v>
      </c>
      <c r="K7027" s="7" t="str">
        <f>_xlfn.XLOOKUP(A7027,'customer data'!A:A,'customer data'!C:C)</f>
        <v>No</v>
      </c>
      <c r="L7027" s="7" t="str">
        <f ca="1">_xlfn.XLOOKUP(A7027,'customer data'!A:A,'customer data'!G:G)</f>
        <v>Adult</v>
      </c>
      <c r="M7027" s="7" t="str">
        <f>_xlfn.XLOOKUP(A7027,'Internet data '!A:A,'Internet data '!F:F)</f>
        <v>Yes</v>
      </c>
      <c r="N7027" s="7" t="str">
        <f>_xlfn.XLOOKUP(A7027,'Internet data '!A:A,'Internet data '!I:I)</f>
        <v>Fiber optic</v>
      </c>
      <c r="O7027" s="7">
        <f>_xlfn.XLOOKUP(A7027,'Internet data '!A:A,'Internet data '!J:J)</f>
        <v>4</v>
      </c>
    </row>
    <row r="7028" spans="1:15">
      <c r="A7028" s="7" t="s">
        <v>7044</v>
      </c>
      <c r="B7028" s="7" t="s">
        <v>12</v>
      </c>
      <c r="C7028" s="7" t="s">
        <v>11</v>
      </c>
      <c r="D7028" s="7" t="s">
        <v>12</v>
      </c>
      <c r="E7028" s="7" t="s">
        <v>19</v>
      </c>
      <c r="F7028" s="7">
        <v>9</v>
      </c>
      <c r="G7028" s="7">
        <v>44.2</v>
      </c>
      <c r="H7028" s="7">
        <v>403.35</v>
      </c>
      <c r="I7028" s="7" t="s">
        <v>12</v>
      </c>
      <c r="J7028" s="7" t="str">
        <f>_xlfn.XLOOKUP(A7028,'customer data'!A:A,'customer data'!B:B)</f>
        <v>Female</v>
      </c>
      <c r="K7028" s="7" t="str">
        <f>_xlfn.XLOOKUP(A7028,'customer data'!A:A,'customer data'!C:C)</f>
        <v>No</v>
      </c>
      <c r="L7028" s="7" t="str">
        <f ca="1">_xlfn.XLOOKUP(A7028,'customer data'!A:A,'customer data'!G:G)</f>
        <v>Adult</v>
      </c>
      <c r="M7028" s="7" t="str">
        <f>_xlfn.XLOOKUP(A7028,'Internet data '!A:A,'Internet data '!F:F)</f>
        <v>No</v>
      </c>
      <c r="N7028" s="7" t="str">
        <f>_xlfn.XLOOKUP(A7028,'Internet data '!A:A,'Internet data '!I:I)</f>
        <v>DSL</v>
      </c>
      <c r="O7028" s="7">
        <f>_xlfn.XLOOKUP(A7028,'Internet data '!A:A,'Internet data '!J:J)</f>
        <v>0</v>
      </c>
    </row>
    <row r="7029" spans="1:15">
      <c r="A7029" s="7" t="s">
        <v>7045</v>
      </c>
      <c r="B7029" s="7" t="s">
        <v>12</v>
      </c>
      <c r="C7029" s="7" t="s">
        <v>11</v>
      </c>
      <c r="D7029" s="7" t="s">
        <v>10</v>
      </c>
      <c r="E7029" s="7" t="s">
        <v>16</v>
      </c>
      <c r="F7029" s="7">
        <v>13</v>
      </c>
      <c r="G7029" s="7">
        <v>73.349999999999994</v>
      </c>
      <c r="H7029" s="7">
        <v>931.55</v>
      </c>
      <c r="I7029" s="7" t="s">
        <v>10</v>
      </c>
      <c r="J7029" s="7" t="str">
        <f>_xlfn.XLOOKUP(A7029,'customer data'!A:A,'customer data'!B:B)</f>
        <v>Male</v>
      </c>
      <c r="K7029" s="7" t="str">
        <f>_xlfn.XLOOKUP(A7029,'customer data'!A:A,'customer data'!C:C)</f>
        <v>No</v>
      </c>
      <c r="L7029" s="7" t="str">
        <f ca="1">_xlfn.XLOOKUP(A7029,'customer data'!A:A,'customer data'!G:G)</f>
        <v>Adult</v>
      </c>
      <c r="M7029" s="7" t="str">
        <f>_xlfn.XLOOKUP(A7029,'Internet data '!A:A,'Internet data '!F:F)</f>
        <v>Yes</v>
      </c>
      <c r="N7029" s="7" t="str">
        <f>_xlfn.XLOOKUP(A7029,'Internet data '!A:A,'Internet data '!I:I)</f>
        <v>DSL</v>
      </c>
      <c r="O7029" s="7">
        <f>_xlfn.XLOOKUP(A7029,'Internet data '!A:A,'Internet data '!J:J)</f>
        <v>4</v>
      </c>
    </row>
    <row r="7030" spans="1:15">
      <c r="A7030" s="7" t="s">
        <v>7046</v>
      </c>
      <c r="B7030" s="7" t="s">
        <v>12</v>
      </c>
      <c r="C7030" s="7" t="s">
        <v>29</v>
      </c>
      <c r="D7030" s="7" t="s">
        <v>10</v>
      </c>
      <c r="E7030" s="7" t="s">
        <v>19</v>
      </c>
      <c r="F7030" s="7">
        <v>68</v>
      </c>
      <c r="G7030" s="7">
        <v>64.099999999999994</v>
      </c>
      <c r="H7030" s="7">
        <v>4326.25</v>
      </c>
      <c r="I7030" s="7" t="s">
        <v>10</v>
      </c>
      <c r="J7030" s="7" t="str">
        <f>_xlfn.XLOOKUP(A7030,'customer data'!A:A,'customer data'!B:B)</f>
        <v>Female</v>
      </c>
      <c r="K7030" s="7" t="str">
        <f>_xlfn.XLOOKUP(A7030,'customer data'!A:A,'customer data'!C:C)</f>
        <v>Yes</v>
      </c>
      <c r="L7030" s="7" t="str">
        <f ca="1">_xlfn.XLOOKUP(A7030,'customer data'!A:A,'customer data'!G:G)</f>
        <v>Adult</v>
      </c>
      <c r="M7030" s="7" t="str">
        <f>_xlfn.XLOOKUP(A7030,'Internet data '!A:A,'Internet data '!F:F)</f>
        <v>Yes</v>
      </c>
      <c r="N7030" s="7" t="str">
        <f>_xlfn.XLOOKUP(A7030,'Internet data '!A:A,'Internet data '!I:I)</f>
        <v>DSL</v>
      </c>
      <c r="O7030" s="7">
        <f>_xlfn.XLOOKUP(A7030,'Internet data '!A:A,'Internet data '!J:J)</f>
        <v>3</v>
      </c>
    </row>
    <row r="7031" spans="1:15">
      <c r="A7031" s="7" t="s">
        <v>7047</v>
      </c>
      <c r="B7031" s="7" t="s">
        <v>10</v>
      </c>
      <c r="C7031" s="7" t="s">
        <v>11</v>
      </c>
      <c r="D7031" s="7" t="s">
        <v>12</v>
      </c>
      <c r="E7031" s="7" t="s">
        <v>13</v>
      </c>
      <c r="F7031" s="7">
        <v>6</v>
      </c>
      <c r="G7031" s="7">
        <v>44.4</v>
      </c>
      <c r="H7031" s="7">
        <v>263.05</v>
      </c>
      <c r="I7031" s="7" t="s">
        <v>10</v>
      </c>
      <c r="J7031" s="7" t="str">
        <f>_xlfn.XLOOKUP(A7031,'customer data'!A:A,'customer data'!B:B)</f>
        <v>Female</v>
      </c>
      <c r="K7031" s="7" t="str">
        <f>_xlfn.XLOOKUP(A7031,'customer data'!A:A,'customer data'!C:C)</f>
        <v>No</v>
      </c>
      <c r="L7031" s="7" t="str">
        <f ca="1">_xlfn.XLOOKUP(A7031,'customer data'!A:A,'customer data'!G:G)</f>
        <v>Adult</v>
      </c>
      <c r="M7031" s="7" t="str">
        <f>_xlfn.XLOOKUP(A7031,'Internet data '!A:A,'Internet data '!F:F)</f>
        <v>No</v>
      </c>
      <c r="N7031" s="7" t="str">
        <f>_xlfn.XLOOKUP(A7031,'Internet data '!A:A,'Internet data '!I:I)</f>
        <v>DSL</v>
      </c>
      <c r="O7031" s="7">
        <f>_xlfn.XLOOKUP(A7031,'Internet data '!A:A,'Internet data '!J:J)</f>
        <v>2</v>
      </c>
    </row>
    <row r="7032" spans="1:15">
      <c r="A7032" s="7" t="s">
        <v>7048</v>
      </c>
      <c r="B7032" s="7" t="s">
        <v>12</v>
      </c>
      <c r="C7032" s="7" t="s">
        <v>11</v>
      </c>
      <c r="D7032" s="7" t="s">
        <v>12</v>
      </c>
      <c r="E7032" s="7" t="s">
        <v>16</v>
      </c>
      <c r="F7032" s="7">
        <v>2</v>
      </c>
      <c r="G7032" s="7">
        <v>20.05</v>
      </c>
      <c r="H7032" s="7">
        <v>39.25</v>
      </c>
      <c r="I7032" s="7" t="s">
        <v>10</v>
      </c>
      <c r="J7032" s="7" t="str">
        <f>_xlfn.XLOOKUP(A7032,'customer data'!A:A,'customer data'!B:B)</f>
        <v>Female</v>
      </c>
      <c r="K7032" s="7" t="str">
        <f>_xlfn.XLOOKUP(A7032,'customer data'!A:A,'customer data'!C:C)</f>
        <v>No</v>
      </c>
      <c r="L7032" s="7" t="str">
        <f ca="1">_xlfn.XLOOKUP(A7032,'customer data'!A:A,'customer data'!G:G)</f>
        <v>Adult</v>
      </c>
      <c r="M7032" s="7" t="str">
        <f>_xlfn.XLOOKUP(A7032,'Internet data '!A:A,'Internet data '!F:F)</f>
        <v>No</v>
      </c>
      <c r="N7032" s="7" t="str">
        <f>_xlfn.XLOOKUP(A7032,'Internet data '!A:A,'Internet data '!I:I)</f>
        <v>No</v>
      </c>
      <c r="O7032" s="7">
        <f>_xlfn.XLOOKUP(A7032,'Internet data '!A:A,'Internet data '!J:J)</f>
        <v>0</v>
      </c>
    </row>
    <row r="7033" spans="1:15">
      <c r="A7033" s="7" t="s">
        <v>7049</v>
      </c>
      <c r="B7033" s="7" t="s">
        <v>12</v>
      </c>
      <c r="C7033" s="7" t="s">
        <v>15</v>
      </c>
      <c r="D7033" s="7" t="s">
        <v>10</v>
      </c>
      <c r="E7033" s="7" t="s">
        <v>23</v>
      </c>
      <c r="F7033" s="7">
        <v>55</v>
      </c>
      <c r="G7033" s="7">
        <v>60</v>
      </c>
      <c r="H7033" s="7">
        <v>3316.1</v>
      </c>
      <c r="I7033" s="7" t="s">
        <v>10</v>
      </c>
      <c r="J7033" s="7" t="str">
        <f>_xlfn.XLOOKUP(A7033,'customer data'!A:A,'customer data'!B:B)</f>
        <v>Male</v>
      </c>
      <c r="K7033" s="7" t="str">
        <f>_xlfn.XLOOKUP(A7033,'customer data'!A:A,'customer data'!C:C)</f>
        <v>Yes</v>
      </c>
      <c r="L7033" s="7" t="str">
        <f ca="1">_xlfn.XLOOKUP(A7033,'customer data'!A:A,'customer data'!G:G)</f>
        <v>Young</v>
      </c>
      <c r="M7033" s="7" t="str">
        <f>_xlfn.XLOOKUP(A7033,'Internet data '!A:A,'Internet data '!F:F)</f>
        <v>No</v>
      </c>
      <c r="N7033" s="7" t="str">
        <f>_xlfn.XLOOKUP(A7033,'Internet data '!A:A,'Internet data '!I:I)</f>
        <v>DSL</v>
      </c>
      <c r="O7033" s="7">
        <f>_xlfn.XLOOKUP(A7033,'Internet data '!A:A,'Internet data '!J:J)</f>
        <v>3</v>
      </c>
    </row>
    <row r="7034" spans="1:15">
      <c r="A7034" s="7" t="s">
        <v>7050</v>
      </c>
      <c r="B7034" s="7" t="s">
        <v>12</v>
      </c>
      <c r="C7034" s="7" t="s">
        <v>11</v>
      </c>
      <c r="D7034" s="7" t="s">
        <v>12</v>
      </c>
      <c r="E7034" s="7" t="s">
        <v>13</v>
      </c>
      <c r="F7034" s="7">
        <v>1</v>
      </c>
      <c r="G7034" s="7">
        <v>75.75</v>
      </c>
      <c r="H7034" s="7">
        <v>75.75</v>
      </c>
      <c r="I7034" s="7" t="s">
        <v>12</v>
      </c>
      <c r="J7034" s="7" t="str">
        <f>_xlfn.XLOOKUP(A7034,'customer data'!A:A,'customer data'!B:B)</f>
        <v>Male</v>
      </c>
      <c r="K7034" s="7" t="str">
        <f>_xlfn.XLOOKUP(A7034,'customer data'!A:A,'customer data'!C:C)</f>
        <v>No</v>
      </c>
      <c r="L7034" s="7" t="str">
        <f ca="1">_xlfn.XLOOKUP(A7034,'customer data'!A:A,'customer data'!G:G)</f>
        <v>Young</v>
      </c>
      <c r="M7034" s="7" t="str">
        <f>_xlfn.XLOOKUP(A7034,'Internet data '!A:A,'Internet data '!F:F)</f>
        <v>No</v>
      </c>
      <c r="N7034" s="7" t="str">
        <f>_xlfn.XLOOKUP(A7034,'Internet data '!A:A,'Internet data '!I:I)</f>
        <v>Fiber optic</v>
      </c>
      <c r="O7034" s="7">
        <f>_xlfn.XLOOKUP(A7034,'Internet data '!A:A,'Internet data '!J:J)</f>
        <v>1</v>
      </c>
    </row>
    <row r="7035" spans="1:15">
      <c r="A7035" s="7" t="s">
        <v>7051</v>
      </c>
      <c r="B7035" s="7" t="s">
        <v>12</v>
      </c>
      <c r="C7035" s="7" t="s">
        <v>11</v>
      </c>
      <c r="D7035" s="7" t="s">
        <v>12</v>
      </c>
      <c r="E7035" s="7" t="s">
        <v>23</v>
      </c>
      <c r="F7035" s="7">
        <v>38</v>
      </c>
      <c r="G7035" s="7">
        <v>69.5</v>
      </c>
      <c r="H7035" s="7">
        <v>2625.25</v>
      </c>
      <c r="I7035" s="7" t="s">
        <v>10</v>
      </c>
      <c r="J7035" s="7" t="str">
        <f>_xlfn.XLOOKUP(A7035,'customer data'!A:A,'customer data'!B:B)</f>
        <v>Male</v>
      </c>
      <c r="K7035" s="7" t="str">
        <f>_xlfn.XLOOKUP(A7035,'customer data'!A:A,'customer data'!C:C)</f>
        <v>No</v>
      </c>
      <c r="L7035" s="7" t="str">
        <f ca="1">_xlfn.XLOOKUP(A7035,'customer data'!A:A,'customer data'!G:G)</f>
        <v>Adult</v>
      </c>
      <c r="M7035" s="7" t="str">
        <f>_xlfn.XLOOKUP(A7035,'Internet data '!A:A,'Internet data '!F:F)</f>
        <v>No</v>
      </c>
      <c r="N7035" s="7" t="str">
        <f>_xlfn.XLOOKUP(A7035,'Internet data '!A:A,'Internet data '!I:I)</f>
        <v>Fiber optic</v>
      </c>
      <c r="O7035" s="7">
        <f>_xlfn.XLOOKUP(A7035,'Internet data '!A:A,'Internet data '!J:J)</f>
        <v>0</v>
      </c>
    </row>
    <row r="7036" spans="1:15">
      <c r="A7036" s="7" t="s">
        <v>7052</v>
      </c>
      <c r="B7036" s="7" t="s">
        <v>12</v>
      </c>
      <c r="C7036" s="7" t="s">
        <v>11</v>
      </c>
      <c r="D7036" s="7" t="s">
        <v>12</v>
      </c>
      <c r="E7036" s="7" t="s">
        <v>23</v>
      </c>
      <c r="F7036" s="7">
        <v>67</v>
      </c>
      <c r="G7036" s="7">
        <v>102.95</v>
      </c>
      <c r="H7036" s="7">
        <v>6886.25</v>
      </c>
      <c r="I7036" s="7" t="s">
        <v>12</v>
      </c>
      <c r="J7036" s="7" t="str">
        <f>_xlfn.XLOOKUP(A7036,'customer data'!A:A,'customer data'!B:B)</f>
        <v>Female</v>
      </c>
      <c r="K7036" s="7" t="str">
        <f>_xlfn.XLOOKUP(A7036,'customer data'!A:A,'customer data'!C:C)</f>
        <v>No</v>
      </c>
      <c r="L7036" s="7" t="str">
        <f ca="1">_xlfn.XLOOKUP(A7036,'customer data'!A:A,'customer data'!G:G)</f>
        <v>Young</v>
      </c>
      <c r="M7036" s="7" t="str">
        <f>_xlfn.XLOOKUP(A7036,'Internet data '!A:A,'Internet data '!F:F)</f>
        <v>No</v>
      </c>
      <c r="N7036" s="7" t="str">
        <f>_xlfn.XLOOKUP(A7036,'Internet data '!A:A,'Internet data '!I:I)</f>
        <v>Fiber optic</v>
      </c>
      <c r="O7036" s="7">
        <f>_xlfn.XLOOKUP(A7036,'Internet data '!A:A,'Internet data '!J:J)</f>
        <v>5</v>
      </c>
    </row>
    <row r="7037" spans="1:15">
      <c r="A7037" s="7" t="s">
        <v>7053</v>
      </c>
      <c r="B7037" s="7" t="s">
        <v>12</v>
      </c>
      <c r="C7037" s="7" t="s">
        <v>11</v>
      </c>
      <c r="D7037" s="7" t="s">
        <v>12</v>
      </c>
      <c r="E7037" s="7" t="s">
        <v>19</v>
      </c>
      <c r="F7037" s="7">
        <v>19</v>
      </c>
      <c r="G7037" s="7">
        <v>78.7</v>
      </c>
      <c r="H7037" s="7">
        <v>1495.1</v>
      </c>
      <c r="I7037" s="7" t="s">
        <v>10</v>
      </c>
      <c r="J7037" s="7" t="str">
        <f>_xlfn.XLOOKUP(A7037,'customer data'!A:A,'customer data'!B:B)</f>
        <v>Male</v>
      </c>
      <c r="K7037" s="7" t="str">
        <f>_xlfn.XLOOKUP(A7037,'customer data'!A:A,'customer data'!C:C)</f>
        <v>No</v>
      </c>
      <c r="L7037" s="7" t="str">
        <f ca="1">_xlfn.XLOOKUP(A7037,'customer data'!A:A,'customer data'!G:G)</f>
        <v>Adult</v>
      </c>
      <c r="M7037" s="7" t="str">
        <f>_xlfn.XLOOKUP(A7037,'Internet data '!A:A,'Internet data '!F:F)</f>
        <v>No</v>
      </c>
      <c r="N7037" s="7" t="str">
        <f>_xlfn.XLOOKUP(A7037,'Internet data '!A:A,'Internet data '!I:I)</f>
        <v>Fiber optic</v>
      </c>
      <c r="O7037" s="7">
        <f>_xlfn.XLOOKUP(A7037,'Internet data '!A:A,'Internet data '!J:J)</f>
        <v>1</v>
      </c>
    </row>
    <row r="7038" spans="1:15">
      <c r="A7038" s="7" t="s">
        <v>7054</v>
      </c>
      <c r="B7038" s="7" t="s">
        <v>10</v>
      </c>
      <c r="C7038" s="7" t="s">
        <v>15</v>
      </c>
      <c r="D7038" s="7" t="s">
        <v>10</v>
      </c>
      <c r="E7038" s="7" t="s">
        <v>13</v>
      </c>
      <c r="F7038" s="7">
        <v>12</v>
      </c>
      <c r="G7038" s="7">
        <v>60.65</v>
      </c>
      <c r="H7038" s="7">
        <v>743.3</v>
      </c>
      <c r="I7038" s="7" t="s">
        <v>10</v>
      </c>
      <c r="J7038" s="7" t="str">
        <f>_xlfn.XLOOKUP(A7038,'customer data'!A:A,'customer data'!B:B)</f>
        <v>Female</v>
      </c>
      <c r="K7038" s="7" t="str">
        <f>_xlfn.XLOOKUP(A7038,'customer data'!A:A,'customer data'!C:C)</f>
        <v>No</v>
      </c>
      <c r="L7038" s="7" t="str">
        <f ca="1">_xlfn.XLOOKUP(A7038,'customer data'!A:A,'customer data'!G:G)</f>
        <v>Adult</v>
      </c>
      <c r="M7038" s="7" t="str">
        <f>_xlfn.XLOOKUP(A7038,'Internet data '!A:A,'Internet data '!F:F)</f>
        <v>Yes</v>
      </c>
      <c r="N7038" s="7" t="str">
        <f>_xlfn.XLOOKUP(A7038,'Internet data '!A:A,'Internet data '!I:I)</f>
        <v>DSL</v>
      </c>
      <c r="O7038" s="7">
        <f>_xlfn.XLOOKUP(A7038,'Internet data '!A:A,'Internet data '!J:J)</f>
        <v>5</v>
      </c>
    </row>
    <row r="7039" spans="1:15">
      <c r="A7039" s="7" t="s">
        <v>7055</v>
      </c>
      <c r="B7039" s="7" t="s">
        <v>12</v>
      </c>
      <c r="C7039" s="7" t="s">
        <v>29</v>
      </c>
      <c r="D7039" s="7" t="s">
        <v>12</v>
      </c>
      <c r="E7039" s="7" t="s">
        <v>19</v>
      </c>
      <c r="F7039" s="7">
        <v>72</v>
      </c>
      <c r="G7039" s="7">
        <v>21.15</v>
      </c>
      <c r="H7039" s="7">
        <v>1419.4</v>
      </c>
      <c r="I7039" s="7" t="s">
        <v>10</v>
      </c>
      <c r="J7039" s="7" t="str">
        <f>_xlfn.XLOOKUP(A7039,'customer data'!A:A,'customer data'!B:B)</f>
        <v>Female</v>
      </c>
      <c r="K7039" s="7" t="str">
        <f>_xlfn.XLOOKUP(A7039,'customer data'!A:A,'customer data'!C:C)</f>
        <v>No</v>
      </c>
      <c r="L7039" s="7" t="str">
        <f ca="1">_xlfn.XLOOKUP(A7039,'customer data'!A:A,'customer data'!G:G)</f>
        <v>Adult</v>
      </c>
      <c r="M7039" s="7" t="str">
        <f>_xlfn.XLOOKUP(A7039,'Internet data '!A:A,'Internet data '!F:F)</f>
        <v>No</v>
      </c>
      <c r="N7039" s="7" t="str">
        <f>_xlfn.XLOOKUP(A7039,'Internet data '!A:A,'Internet data '!I:I)</f>
        <v>No</v>
      </c>
      <c r="O7039" s="7">
        <f>_xlfn.XLOOKUP(A7039,'Internet data '!A:A,'Internet data '!J:J)</f>
        <v>0</v>
      </c>
    </row>
    <row r="7040" spans="1:15">
      <c r="A7040" s="7" t="s">
        <v>7056</v>
      </c>
      <c r="B7040" s="7" t="s">
        <v>12</v>
      </c>
      <c r="C7040" s="7" t="s">
        <v>15</v>
      </c>
      <c r="D7040" s="7" t="s">
        <v>12</v>
      </c>
      <c r="E7040" s="7" t="s">
        <v>16</v>
      </c>
      <c r="F7040" s="7">
        <v>24</v>
      </c>
      <c r="G7040" s="7">
        <v>84.8</v>
      </c>
      <c r="H7040" s="7">
        <v>1990.5</v>
      </c>
      <c r="I7040" s="7" t="s">
        <v>10</v>
      </c>
      <c r="J7040" s="7" t="str">
        <f>_xlfn.XLOOKUP(A7040,'customer data'!A:A,'customer data'!B:B)</f>
        <v>Male</v>
      </c>
      <c r="K7040" s="7" t="str">
        <f>_xlfn.XLOOKUP(A7040,'customer data'!A:A,'customer data'!C:C)</f>
        <v>Yes</v>
      </c>
      <c r="L7040" s="7" t="str">
        <f ca="1">_xlfn.XLOOKUP(A7040,'customer data'!A:A,'customer data'!G:G)</f>
        <v>Young</v>
      </c>
      <c r="M7040" s="7" t="str">
        <f>_xlfn.XLOOKUP(A7040,'Internet data '!A:A,'Internet data '!F:F)</f>
        <v>Yes</v>
      </c>
      <c r="N7040" s="7" t="str">
        <f>_xlfn.XLOOKUP(A7040,'Internet data '!A:A,'Internet data '!I:I)</f>
        <v>DSL</v>
      </c>
      <c r="O7040" s="7">
        <f>_xlfn.XLOOKUP(A7040,'Internet data '!A:A,'Internet data '!J:J)</f>
        <v>6</v>
      </c>
    </row>
    <row r="7041" spans="1:15">
      <c r="A7041" s="7" t="s">
        <v>7057</v>
      </c>
      <c r="B7041" s="7" t="s">
        <v>12</v>
      </c>
      <c r="C7041" s="7" t="s">
        <v>15</v>
      </c>
      <c r="D7041" s="7" t="s">
        <v>12</v>
      </c>
      <c r="E7041" s="7" t="s">
        <v>23</v>
      </c>
      <c r="F7041" s="7">
        <v>72</v>
      </c>
      <c r="G7041" s="7">
        <v>103.2</v>
      </c>
      <c r="H7041" s="7">
        <v>7362.9</v>
      </c>
      <c r="I7041" s="7" t="s">
        <v>10</v>
      </c>
      <c r="J7041" s="7" t="str">
        <f>_xlfn.XLOOKUP(A7041,'customer data'!A:A,'customer data'!B:B)</f>
        <v>Female</v>
      </c>
      <c r="K7041" s="7" t="str">
        <f>_xlfn.XLOOKUP(A7041,'customer data'!A:A,'customer data'!C:C)</f>
        <v>Yes</v>
      </c>
      <c r="L7041" s="7" t="str">
        <f ca="1">_xlfn.XLOOKUP(A7041,'customer data'!A:A,'customer data'!G:G)</f>
        <v>Young</v>
      </c>
      <c r="M7041" s="7" t="str">
        <f>_xlfn.XLOOKUP(A7041,'Internet data '!A:A,'Internet data '!F:F)</f>
        <v>No</v>
      </c>
      <c r="N7041" s="7" t="str">
        <f>_xlfn.XLOOKUP(A7041,'Internet data '!A:A,'Internet data '!I:I)</f>
        <v>Fiber optic</v>
      </c>
      <c r="O7041" s="7">
        <f>_xlfn.XLOOKUP(A7041,'Internet data '!A:A,'Internet data '!J:J)</f>
        <v>5</v>
      </c>
    </row>
    <row r="7042" spans="1:15">
      <c r="A7042" s="7" t="s">
        <v>7058</v>
      </c>
      <c r="B7042" s="7" t="s">
        <v>10</v>
      </c>
      <c r="C7042" s="7" t="s">
        <v>11</v>
      </c>
      <c r="D7042" s="7" t="s">
        <v>12</v>
      </c>
      <c r="E7042" s="7" t="s">
        <v>13</v>
      </c>
      <c r="F7042" s="7">
        <v>11</v>
      </c>
      <c r="G7042" s="7">
        <v>29.6</v>
      </c>
      <c r="H7042" s="7">
        <v>346.45</v>
      </c>
      <c r="I7042" s="7" t="s">
        <v>10</v>
      </c>
      <c r="J7042" s="7" t="str">
        <f>_xlfn.XLOOKUP(A7042,'customer data'!A:A,'customer data'!B:B)</f>
        <v>Female</v>
      </c>
      <c r="K7042" s="7" t="str">
        <f>_xlfn.XLOOKUP(A7042,'customer data'!A:A,'customer data'!C:C)</f>
        <v>Yes</v>
      </c>
      <c r="L7042" s="7" t="str">
        <f ca="1">_xlfn.XLOOKUP(A7042,'customer data'!A:A,'customer data'!G:G)</f>
        <v>Adult</v>
      </c>
      <c r="M7042" s="7" t="str">
        <f>_xlfn.XLOOKUP(A7042,'Internet data '!A:A,'Internet data '!F:F)</f>
        <v>No</v>
      </c>
      <c r="N7042" s="7" t="str">
        <f>_xlfn.XLOOKUP(A7042,'Internet data '!A:A,'Internet data '!I:I)</f>
        <v>DSL</v>
      </c>
      <c r="O7042" s="7">
        <f>_xlfn.XLOOKUP(A7042,'Internet data '!A:A,'Internet data '!J:J)</f>
        <v>1</v>
      </c>
    </row>
    <row r="7043" spans="1:15">
      <c r="A7043" s="7" t="s">
        <v>7059</v>
      </c>
      <c r="B7043" s="7" t="s">
        <v>12</v>
      </c>
      <c r="C7043" s="7" t="s">
        <v>11</v>
      </c>
      <c r="D7043" s="7" t="s">
        <v>12</v>
      </c>
      <c r="E7043" s="7" t="s">
        <v>16</v>
      </c>
      <c r="F7043" s="7">
        <v>4</v>
      </c>
      <c r="G7043" s="7">
        <v>74.400000000000006</v>
      </c>
      <c r="H7043" s="7">
        <v>306.60000000000002</v>
      </c>
      <c r="I7043" s="7" t="s">
        <v>12</v>
      </c>
      <c r="J7043" s="7" t="str">
        <f>_xlfn.XLOOKUP(A7043,'customer data'!A:A,'customer data'!B:B)</f>
        <v>Male</v>
      </c>
      <c r="K7043" s="7" t="str">
        <f>_xlfn.XLOOKUP(A7043,'customer data'!A:A,'customer data'!C:C)</f>
        <v>Yes</v>
      </c>
      <c r="L7043" s="7" t="str">
        <f ca="1">_xlfn.XLOOKUP(A7043,'customer data'!A:A,'customer data'!G:G)</f>
        <v>Adult</v>
      </c>
      <c r="M7043" s="7" t="str">
        <f>_xlfn.XLOOKUP(A7043,'Internet data '!A:A,'Internet data '!F:F)</f>
        <v>No</v>
      </c>
      <c r="N7043" s="7" t="str">
        <f>_xlfn.XLOOKUP(A7043,'Internet data '!A:A,'Internet data '!I:I)</f>
        <v>Fiber optic</v>
      </c>
      <c r="O7043" s="7">
        <f>_xlfn.XLOOKUP(A7043,'Internet data '!A:A,'Internet data '!J:J)</f>
        <v>1</v>
      </c>
    </row>
    <row r="7044" spans="1:15">
      <c r="A7044" s="7" t="s">
        <v>7060</v>
      </c>
      <c r="B7044" s="7" t="s">
        <v>12</v>
      </c>
      <c r="C7044" s="7" t="s">
        <v>29</v>
      </c>
      <c r="D7044" s="7" t="s">
        <v>12</v>
      </c>
      <c r="E7044" s="7" t="s">
        <v>19</v>
      </c>
      <c r="F7044" s="7">
        <v>66</v>
      </c>
      <c r="G7044" s="7">
        <v>105.65</v>
      </c>
      <c r="H7044" s="7">
        <v>6844.5</v>
      </c>
      <c r="I7044" s="7" t="s">
        <v>10</v>
      </c>
      <c r="J7044" s="7" t="str">
        <f>_xlfn.XLOOKUP(A7044,'customer data'!A:A,'customer data'!B:B)</f>
        <v>Male</v>
      </c>
      <c r="K7044" s="7" t="str">
        <f>_xlfn.XLOOKUP(A7044,'customer data'!A:A,'customer data'!C:C)</f>
        <v>No</v>
      </c>
      <c r="L7044" s="7" t="str">
        <f ca="1">_xlfn.XLOOKUP(A7044,'customer data'!A:A,'customer data'!G:G)</f>
        <v>Adult</v>
      </c>
      <c r="M7044" s="7" t="str">
        <f>_xlfn.XLOOKUP(A7044,'Internet data '!A:A,'Internet data '!F:F)</f>
        <v>Yes</v>
      </c>
      <c r="N7044" s="7" t="str">
        <f>_xlfn.XLOOKUP(A7044,'Internet data '!A:A,'Internet data '!I:I)</f>
        <v>Fiber optic</v>
      </c>
      <c r="O7044" s="7">
        <f>_xlfn.XLOOKUP(A7044,'Internet data '!A:A,'Internet data '!J:J)</f>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showGridLines="0" zoomScale="36" zoomScaleNormal="44" workbookViewId="0"/>
  </sheetViews>
  <sheetFormatPr defaultColWidth="9" defaultRowHeight="14.4"/>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zoomScale="33" zoomScaleNormal="70" workbookViewId="0"/>
  </sheetViews>
  <sheetFormatPr defaultColWidth="9" defaultRowHeight="14.4"/>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F21"/>
  <sheetViews>
    <sheetView zoomScale="30" zoomScaleNormal="40" workbookViewId="0"/>
  </sheetViews>
  <sheetFormatPr defaultColWidth="9" defaultRowHeight="14.4"/>
  <sheetData>
    <row r="21" spans="32:32">
      <c r="AF21" s="1"/>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
  <sheetViews>
    <sheetView workbookViewId="0">
      <selection sqref="A1:B3"/>
    </sheetView>
  </sheetViews>
  <sheetFormatPr defaultColWidth="9" defaultRowHeight="14.4"/>
  <cols>
    <col min="1" max="1" width="24.77734375" bestFit="1" customWidth="1"/>
    <col min="2" max="2" width="18.6640625" bestFit="1" customWidth="1"/>
  </cols>
  <sheetData>
    <row r="1" spans="1:2">
      <c r="A1" t="s">
        <v>7090</v>
      </c>
      <c r="B1">
        <f>COUNTA('customer data'!A:A)</f>
        <v>7044</v>
      </c>
    </row>
    <row r="2" spans="1:2">
      <c r="A2" t="s">
        <v>7091</v>
      </c>
      <c r="B2" s="2">
        <f>SUM(Churn_Dat!H:H)</f>
        <v>16056168.700000027</v>
      </c>
    </row>
    <row r="3" spans="1:2">
      <c r="A3" t="s">
        <v>7092</v>
      </c>
      <c r="B3" s="3">
        <f>COUNTIF(Churn_Dat!I:I,"Yes")/COUNTA(Churn_Dat!I:I)</f>
        <v>0.26533219761499149</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43089-AF81-4D2F-96DA-94F445ADCC4A}">
  <dimension ref="A3:E12"/>
  <sheetViews>
    <sheetView topLeftCell="M1" workbookViewId="0">
      <selection activeCell="D15" sqref="D15"/>
    </sheetView>
  </sheetViews>
  <sheetFormatPr defaultRowHeight="14.4"/>
  <cols>
    <col min="1" max="1" width="24.77734375" bestFit="1" customWidth="1"/>
    <col min="2" max="2" width="7.5546875" customWidth="1"/>
    <col min="3" max="3" width="14.77734375" bestFit="1" customWidth="1"/>
    <col min="4" max="4" width="23.33203125" bestFit="1" customWidth="1"/>
  </cols>
  <sheetData>
    <row r="3" spans="1:5">
      <c r="A3" s="15" t="s">
        <v>7096</v>
      </c>
      <c r="B3" s="15"/>
      <c r="C3" s="16" t="s">
        <v>7081</v>
      </c>
      <c r="D3" s="15" t="s">
        <v>7097</v>
      </c>
    </row>
    <row r="4" spans="1:5">
      <c r="A4" s="26">
        <v>1473</v>
      </c>
      <c r="B4" s="15"/>
      <c r="C4" s="15" t="s">
        <v>12</v>
      </c>
      <c r="D4" s="26">
        <v>166</v>
      </c>
      <c r="E4">
        <f>GETPIVOTDATA("customerID",$C$3,"Churn","Yes")</f>
        <v>166</v>
      </c>
    </row>
    <row r="5" spans="1:5">
      <c r="A5" s="15">
        <f>GETPIVOTDATA("customerID",$A$3)</f>
        <v>1473</v>
      </c>
      <c r="B5" s="15"/>
      <c r="C5" s="15" t="s">
        <v>7083</v>
      </c>
      <c r="D5" s="26">
        <v>166</v>
      </c>
    </row>
    <row r="6" spans="1:5">
      <c r="A6" s="15"/>
      <c r="B6" s="15"/>
      <c r="C6" s="15"/>
      <c r="D6" s="15"/>
    </row>
    <row r="7" spans="1:5">
      <c r="A7" s="15" t="s">
        <v>7098</v>
      </c>
      <c r="B7" s="17">
        <f>GETPIVOTDATA("customerID",$C$3)/GETPIVOTDATA("customerID",$A$3)</f>
        <v>0.11269517990495587</v>
      </c>
      <c r="C7" s="15"/>
      <c r="D7" s="15"/>
    </row>
    <row r="8" spans="1:5">
      <c r="A8" s="15"/>
      <c r="B8" s="15"/>
      <c r="C8" s="15"/>
      <c r="D8" s="15"/>
    </row>
    <row r="9" spans="1:5">
      <c r="A9" s="15" t="s">
        <v>7094</v>
      </c>
      <c r="B9" s="15"/>
      <c r="C9" s="15"/>
      <c r="D9" s="15"/>
    </row>
    <row r="10" spans="1:5">
      <c r="A10" s="18">
        <v>65.048608282416993</v>
      </c>
      <c r="B10" s="15"/>
      <c r="C10" s="15"/>
      <c r="D10" s="15"/>
    </row>
    <row r="11" spans="1:5">
      <c r="A11" s="18">
        <f>GETPIVOTDATA("MonthlyCharges",$A$9)</f>
        <v>65.048608282416993</v>
      </c>
      <c r="B11" s="15"/>
      <c r="C11" s="15"/>
      <c r="D11" s="15"/>
    </row>
    <row r="12" spans="1:5">
      <c r="A12" s="15" t="s">
        <v>7095</v>
      </c>
      <c r="B12" s="15">
        <f>GETPIVOTDATA("customerID",$A$3)-GETPIVOTDATA("customerID",$C$3)</f>
        <v>1307</v>
      </c>
      <c r="C12" s="15"/>
      <c r="D12" s="1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I41"/>
  <sheetViews>
    <sheetView showGridLines="0" zoomScale="43" zoomScaleNormal="70" workbookViewId="0"/>
  </sheetViews>
  <sheetFormatPr defaultColWidth="9" defaultRowHeight="14.4"/>
  <cols>
    <col min="1" max="1" width="19.21875" bestFit="1" customWidth="1"/>
    <col min="2" max="2" width="18.44140625" bestFit="1" customWidth="1"/>
    <col min="3" max="3" width="4.21875" bestFit="1" customWidth="1"/>
    <col min="4" max="4" width="11.21875" bestFit="1" customWidth="1"/>
    <col min="5" max="5" width="10.6640625" customWidth="1"/>
    <col min="6" max="6" width="23.33203125" bestFit="1" customWidth="1"/>
    <col min="7" max="7" width="19.21875" bestFit="1" customWidth="1"/>
    <col min="8" max="8" width="4.21875" bestFit="1" customWidth="1"/>
    <col min="9" max="9" width="11.21875" bestFit="1" customWidth="1"/>
  </cols>
  <sheetData>
    <row r="3" spans="1:9">
      <c r="A3" s="13" t="s">
        <v>7081</v>
      </c>
      <c r="B3" t="s">
        <v>7082</v>
      </c>
      <c r="F3" s="13" t="s">
        <v>7081</v>
      </c>
      <c r="G3" t="s">
        <v>7082</v>
      </c>
    </row>
    <row r="4" spans="1:9">
      <c r="A4" s="4" t="s">
        <v>10</v>
      </c>
      <c r="B4" s="25">
        <v>1307</v>
      </c>
      <c r="F4" s="4" t="s">
        <v>19</v>
      </c>
      <c r="G4" s="25">
        <v>391</v>
      </c>
    </row>
    <row r="5" spans="1:9">
      <c r="A5" s="4" t="s">
        <v>12</v>
      </c>
      <c r="B5" s="25">
        <v>166</v>
      </c>
      <c r="F5" s="4" t="s">
        <v>23</v>
      </c>
      <c r="G5" s="25">
        <v>398</v>
      </c>
    </row>
    <row r="6" spans="1:9">
      <c r="A6" s="4" t="s">
        <v>7083</v>
      </c>
      <c r="B6" s="25">
        <v>1473</v>
      </c>
      <c r="F6" s="4" t="s">
        <v>13</v>
      </c>
      <c r="G6" s="25">
        <v>347</v>
      </c>
    </row>
    <row r="7" spans="1:9">
      <c r="F7" s="4" t="s">
        <v>16</v>
      </c>
      <c r="G7" s="25">
        <v>337</v>
      </c>
    </row>
    <row r="8" spans="1:9">
      <c r="A8" s="13" t="s">
        <v>7081</v>
      </c>
      <c r="B8" t="s">
        <v>7082</v>
      </c>
      <c r="F8" s="4" t="s">
        <v>7083</v>
      </c>
      <c r="G8" s="25">
        <v>1473</v>
      </c>
    </row>
    <row r="9" spans="1:9">
      <c r="A9" s="4" t="s">
        <v>15</v>
      </c>
      <c r="B9" s="25">
        <v>1473</v>
      </c>
    </row>
    <row r="10" spans="1:9">
      <c r="A10" s="4" t="s">
        <v>7083</v>
      </c>
      <c r="B10" s="25">
        <v>1473</v>
      </c>
      <c r="F10" s="13" t="s">
        <v>7082</v>
      </c>
      <c r="G10" s="13" t="s">
        <v>7084</v>
      </c>
    </row>
    <row r="11" spans="1:9">
      <c r="F11" s="13" t="s">
        <v>7081</v>
      </c>
      <c r="G11" t="s">
        <v>10</v>
      </c>
      <c r="H11" t="s">
        <v>12</v>
      </c>
      <c r="I11" t="s">
        <v>7083</v>
      </c>
    </row>
    <row r="12" spans="1:9">
      <c r="F12" s="4" t="s">
        <v>7085</v>
      </c>
      <c r="G12" s="25">
        <v>554</v>
      </c>
      <c r="H12" s="25">
        <v>30</v>
      </c>
      <c r="I12" s="25">
        <v>584</v>
      </c>
    </row>
    <row r="13" spans="1:9">
      <c r="F13" s="4" t="s">
        <v>7086</v>
      </c>
      <c r="G13" s="25">
        <v>647</v>
      </c>
      <c r="H13" s="25">
        <v>110</v>
      </c>
      <c r="I13" s="25">
        <v>757</v>
      </c>
    </row>
    <row r="14" spans="1:9">
      <c r="A14" s="13" t="s">
        <v>7081</v>
      </c>
      <c r="B14" t="s">
        <v>7082</v>
      </c>
      <c r="F14" s="4" t="s">
        <v>7087</v>
      </c>
      <c r="G14" s="25">
        <v>106</v>
      </c>
      <c r="H14" s="25">
        <v>26</v>
      </c>
      <c r="I14" s="25">
        <v>132</v>
      </c>
    </row>
    <row r="15" spans="1:9">
      <c r="A15" s="4" t="s">
        <v>7068</v>
      </c>
      <c r="B15" s="25">
        <v>718</v>
      </c>
      <c r="F15" s="4" t="s">
        <v>7083</v>
      </c>
      <c r="G15" s="25">
        <v>1307</v>
      </c>
      <c r="H15" s="25">
        <v>166</v>
      </c>
      <c r="I15" s="25">
        <v>1473</v>
      </c>
    </row>
    <row r="16" spans="1:9">
      <c r="A16" s="4" t="s">
        <v>7069</v>
      </c>
      <c r="B16" s="25">
        <v>755</v>
      </c>
    </row>
    <row r="17" spans="1:4">
      <c r="A17" s="4" t="s">
        <v>7083</v>
      </c>
      <c r="B17" s="25">
        <v>1473</v>
      </c>
    </row>
    <row r="19" spans="1:4">
      <c r="A19" s="13" t="s">
        <v>7082</v>
      </c>
      <c r="B19" s="13" t="s">
        <v>7084</v>
      </c>
    </row>
    <row r="20" spans="1:4">
      <c r="A20" s="13" t="s">
        <v>7081</v>
      </c>
      <c r="B20" t="s">
        <v>10</v>
      </c>
      <c r="C20" t="s">
        <v>12</v>
      </c>
      <c r="D20" t="s">
        <v>7083</v>
      </c>
    </row>
    <row r="21" spans="1:4">
      <c r="A21" s="4" t="s">
        <v>7088</v>
      </c>
      <c r="B21" s="25">
        <v>1016</v>
      </c>
      <c r="C21" s="25">
        <v>120</v>
      </c>
      <c r="D21" s="25">
        <v>1136</v>
      </c>
    </row>
    <row r="22" spans="1:4">
      <c r="A22" s="4" t="s">
        <v>7089</v>
      </c>
      <c r="B22" s="25">
        <v>291</v>
      </c>
      <c r="C22" s="25">
        <v>46</v>
      </c>
      <c r="D22" s="25">
        <v>337</v>
      </c>
    </row>
    <row r="23" spans="1:4">
      <c r="A23" s="4" t="s">
        <v>7083</v>
      </c>
      <c r="B23" s="25">
        <v>1307</v>
      </c>
      <c r="C23" s="25">
        <v>166</v>
      </c>
      <c r="D23" s="25">
        <v>1473</v>
      </c>
    </row>
    <row r="25" spans="1:4">
      <c r="A25" s="13" t="s">
        <v>7081</v>
      </c>
      <c r="B25" t="s">
        <v>7082</v>
      </c>
    </row>
    <row r="26" spans="1:4">
      <c r="A26" s="4" t="s">
        <v>7079</v>
      </c>
      <c r="B26" s="25">
        <v>570</v>
      </c>
    </row>
    <row r="27" spans="1:4">
      <c r="A27" s="4" t="s">
        <v>7080</v>
      </c>
      <c r="B27" s="25">
        <v>539</v>
      </c>
    </row>
    <row r="28" spans="1:4">
      <c r="A28" s="4" t="s">
        <v>10</v>
      </c>
      <c r="B28" s="25">
        <v>364</v>
      </c>
    </row>
    <row r="29" spans="1:4">
      <c r="A29" s="4" t="s">
        <v>7083</v>
      </c>
      <c r="B29" s="25">
        <v>1473</v>
      </c>
    </row>
    <row r="31" spans="1:4">
      <c r="A31" s="13" t="s">
        <v>7082</v>
      </c>
      <c r="B31" s="13" t="s">
        <v>7084</v>
      </c>
    </row>
    <row r="32" spans="1:4">
      <c r="A32" s="13" t="s">
        <v>7081</v>
      </c>
      <c r="B32" t="s">
        <v>10</v>
      </c>
      <c r="C32" t="s">
        <v>12</v>
      </c>
      <c r="D32" t="s">
        <v>7083</v>
      </c>
    </row>
    <row r="33" spans="1:4">
      <c r="A33" s="4" t="s">
        <v>10</v>
      </c>
      <c r="B33" s="25">
        <v>830</v>
      </c>
      <c r="C33" s="25">
        <v>91</v>
      </c>
      <c r="D33" s="25">
        <v>921</v>
      </c>
    </row>
    <row r="34" spans="1:4">
      <c r="A34" s="4" t="s">
        <v>12</v>
      </c>
      <c r="B34" s="25">
        <v>477</v>
      </c>
      <c r="C34" s="25">
        <v>75</v>
      </c>
      <c r="D34" s="25">
        <v>552</v>
      </c>
    </row>
    <row r="35" spans="1:4">
      <c r="A35" s="4" t="s">
        <v>7083</v>
      </c>
      <c r="B35" s="25">
        <v>1307</v>
      </c>
      <c r="C35" s="25">
        <v>166</v>
      </c>
      <c r="D35" s="25">
        <v>1473</v>
      </c>
    </row>
    <row r="37" spans="1:4">
      <c r="A37" s="13" t="s">
        <v>7082</v>
      </c>
      <c r="B37" s="13" t="s">
        <v>7084</v>
      </c>
    </row>
    <row r="38" spans="1:4">
      <c r="A38" s="13" t="s">
        <v>7081</v>
      </c>
      <c r="B38" t="s">
        <v>10</v>
      </c>
      <c r="C38" t="s">
        <v>12</v>
      </c>
      <c r="D38" t="s">
        <v>7083</v>
      </c>
    </row>
    <row r="39" spans="1:4">
      <c r="A39" s="4" t="s">
        <v>7068</v>
      </c>
      <c r="B39" s="25">
        <v>322</v>
      </c>
      <c r="C39" s="25">
        <v>396</v>
      </c>
      <c r="D39" s="25">
        <v>718</v>
      </c>
    </row>
    <row r="40" spans="1:4">
      <c r="A40" s="4" t="s">
        <v>7069</v>
      </c>
      <c r="B40" s="25">
        <v>321</v>
      </c>
      <c r="C40" s="25">
        <v>434</v>
      </c>
      <c r="D40" s="25">
        <v>755</v>
      </c>
    </row>
    <row r="41" spans="1:4">
      <c r="A41" s="4" t="s">
        <v>7083</v>
      </c>
      <c r="B41" s="25">
        <v>643</v>
      </c>
      <c r="C41" s="25">
        <v>830</v>
      </c>
      <c r="D41" s="25">
        <v>1473</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B45B6-95DE-4F24-887B-FC8FE69A490A}">
  <dimension ref="A2:R77"/>
  <sheetViews>
    <sheetView topLeftCell="K1" zoomScale="83" workbookViewId="0">
      <selection activeCell="Z18" sqref="Z18"/>
    </sheetView>
  </sheetViews>
  <sheetFormatPr defaultRowHeight="14.4"/>
  <cols>
    <col min="1" max="1" width="12.77734375" bestFit="1" customWidth="1"/>
    <col min="2" max="2" width="21.6640625" bestFit="1" customWidth="1"/>
    <col min="14" max="14" width="24.109375" bestFit="1" customWidth="1"/>
    <col min="15" max="15" width="12.33203125" style="14" bestFit="1" customWidth="1"/>
    <col min="16" max="16" width="19.33203125" bestFit="1" customWidth="1"/>
  </cols>
  <sheetData>
    <row r="2" spans="1:15" ht="17.399999999999999">
      <c r="N2" s="27" t="s">
        <v>7099</v>
      </c>
      <c r="O2" s="28" t="s">
        <v>7100</v>
      </c>
    </row>
    <row r="3" spans="1:15">
      <c r="A3" s="13" t="s">
        <v>7081</v>
      </c>
      <c r="B3" t="s">
        <v>7093</v>
      </c>
      <c r="N3" s="15" t="s">
        <v>4822</v>
      </c>
      <c r="O3" s="18">
        <v>118.6</v>
      </c>
    </row>
    <row r="4" spans="1:15">
      <c r="A4" s="4">
        <v>0</v>
      </c>
      <c r="B4" s="25">
        <v>19.7</v>
      </c>
      <c r="N4" s="15" t="s">
        <v>5145</v>
      </c>
      <c r="O4" s="18">
        <v>118.35</v>
      </c>
    </row>
    <row r="5" spans="1:15">
      <c r="A5" s="4">
        <v>1</v>
      </c>
      <c r="B5" s="25">
        <v>198.85000000000002</v>
      </c>
      <c r="N5" s="15" t="s">
        <v>4628</v>
      </c>
      <c r="O5" s="18">
        <v>117.8</v>
      </c>
    </row>
    <row r="6" spans="1:15">
      <c r="A6" s="4">
        <v>2</v>
      </c>
      <c r="B6" s="25">
        <v>140.55000000000001</v>
      </c>
      <c r="N6" s="4" t="s">
        <v>3317</v>
      </c>
      <c r="O6" s="18">
        <v>117.2</v>
      </c>
    </row>
    <row r="7" spans="1:15">
      <c r="A7" s="4">
        <v>3</v>
      </c>
      <c r="B7" s="25">
        <v>171</v>
      </c>
      <c r="N7" s="4" t="s">
        <v>4645</v>
      </c>
      <c r="O7" s="18">
        <v>116.6</v>
      </c>
    </row>
    <row r="8" spans="1:15">
      <c r="A8" s="4">
        <v>4</v>
      </c>
      <c r="B8" s="25">
        <v>234.2</v>
      </c>
      <c r="N8" s="4" t="s">
        <v>6324</v>
      </c>
      <c r="O8" s="18">
        <v>116.3</v>
      </c>
    </row>
    <row r="9" spans="1:15">
      <c r="A9" s="4">
        <v>5</v>
      </c>
      <c r="B9" s="25">
        <v>130.19999999999999</v>
      </c>
      <c r="N9" s="4" t="s">
        <v>518</v>
      </c>
      <c r="O9" s="18">
        <v>116.25</v>
      </c>
    </row>
    <row r="10" spans="1:15">
      <c r="A10" s="4">
        <v>6</v>
      </c>
      <c r="B10" s="25">
        <v>172.25</v>
      </c>
      <c r="N10" s="4" t="s">
        <v>6469</v>
      </c>
      <c r="O10" s="18">
        <v>116.25</v>
      </c>
    </row>
    <row r="11" spans="1:15">
      <c r="A11" s="4">
        <v>7</v>
      </c>
      <c r="B11" s="25">
        <v>507.94999999999993</v>
      </c>
      <c r="N11" s="4" t="s">
        <v>5027</v>
      </c>
      <c r="O11" s="18">
        <v>115.8</v>
      </c>
    </row>
    <row r="12" spans="1:15">
      <c r="A12" s="4">
        <v>8</v>
      </c>
      <c r="B12" s="25">
        <v>279.15000000000003</v>
      </c>
      <c r="N12" s="4" t="s">
        <v>6555</v>
      </c>
      <c r="O12" s="18">
        <v>115.65</v>
      </c>
    </row>
    <row r="13" spans="1:15">
      <c r="A13" s="4">
        <v>9</v>
      </c>
      <c r="B13" s="25">
        <v>419.25</v>
      </c>
      <c r="N13" s="15" t="s">
        <v>7083</v>
      </c>
      <c r="O13" s="18">
        <v>1168.8</v>
      </c>
    </row>
    <row r="14" spans="1:15">
      <c r="A14" s="4">
        <v>10</v>
      </c>
      <c r="B14" s="25">
        <v>622.4</v>
      </c>
    </row>
    <row r="15" spans="1:15" ht="17.399999999999999">
      <c r="A15" s="4">
        <v>11</v>
      </c>
      <c r="B15" s="25">
        <v>498.50000000000006</v>
      </c>
      <c r="N15" s="22" t="s">
        <v>7099</v>
      </c>
      <c r="O15" s="23" t="s">
        <v>7100</v>
      </c>
    </row>
    <row r="16" spans="1:15">
      <c r="A16" s="4">
        <v>12</v>
      </c>
      <c r="B16" s="25">
        <v>1044.9000000000001</v>
      </c>
      <c r="N16" s="15" t="s">
        <v>4604</v>
      </c>
      <c r="O16" s="18">
        <v>118.75</v>
      </c>
    </row>
    <row r="17" spans="1:18">
      <c r="A17" s="4">
        <v>13</v>
      </c>
      <c r="B17" s="25">
        <v>634.95000000000005</v>
      </c>
      <c r="N17" s="15" t="s">
        <v>2133</v>
      </c>
      <c r="O17" s="18">
        <v>118.65</v>
      </c>
    </row>
    <row r="18" spans="1:18">
      <c r="A18" s="4">
        <v>14</v>
      </c>
      <c r="B18" s="25">
        <v>514.04999999999995</v>
      </c>
      <c r="N18" s="15" t="s">
        <v>4822</v>
      </c>
      <c r="O18" s="18">
        <v>118.6</v>
      </c>
    </row>
    <row r="19" spans="1:18">
      <c r="A19" s="4">
        <v>15</v>
      </c>
      <c r="B19" s="25">
        <v>598.75</v>
      </c>
      <c r="N19" s="15" t="s">
        <v>3912</v>
      </c>
      <c r="O19" s="18">
        <v>118.6</v>
      </c>
      <c r="R19" s="21"/>
    </row>
    <row r="20" spans="1:18">
      <c r="A20" s="4">
        <v>16</v>
      </c>
      <c r="B20" s="25">
        <v>233.25</v>
      </c>
      <c r="N20" s="15" t="s">
        <v>5145</v>
      </c>
      <c r="O20" s="18">
        <v>118.35</v>
      </c>
    </row>
    <row r="21" spans="1:18">
      <c r="A21" s="4">
        <v>17</v>
      </c>
      <c r="B21" s="25">
        <v>1198</v>
      </c>
      <c r="N21" s="15" t="s">
        <v>6136</v>
      </c>
      <c r="O21" s="18">
        <v>118.2</v>
      </c>
    </row>
    <row r="22" spans="1:18">
      <c r="A22" s="4">
        <v>18</v>
      </c>
      <c r="B22" s="25">
        <v>538.04999999999995</v>
      </c>
      <c r="N22" s="15" t="s">
        <v>4628</v>
      </c>
      <c r="O22" s="18">
        <v>117.8</v>
      </c>
    </row>
    <row r="23" spans="1:18">
      <c r="A23" s="4">
        <v>19</v>
      </c>
      <c r="B23" s="25">
        <v>693.80000000000018</v>
      </c>
      <c r="N23" s="15" t="s">
        <v>3223</v>
      </c>
      <c r="O23" s="18">
        <v>117.6</v>
      </c>
    </row>
    <row r="24" spans="1:18">
      <c r="A24" s="4">
        <v>20</v>
      </c>
      <c r="B24" s="25">
        <v>587.40000000000009</v>
      </c>
      <c r="N24" s="15" t="s">
        <v>6786</v>
      </c>
      <c r="O24" s="18">
        <v>117.5</v>
      </c>
    </row>
    <row r="25" spans="1:18">
      <c r="A25" s="4">
        <v>21</v>
      </c>
      <c r="B25" s="25">
        <v>790.30000000000018</v>
      </c>
      <c r="N25" s="15" t="s">
        <v>4893</v>
      </c>
      <c r="O25" s="18">
        <v>117.45</v>
      </c>
    </row>
    <row r="26" spans="1:18">
      <c r="A26" s="4">
        <v>22</v>
      </c>
      <c r="B26" s="25">
        <v>948.35</v>
      </c>
      <c r="N26" s="19" t="s">
        <v>7083</v>
      </c>
      <c r="O26" s="20">
        <v>1181.5000000000002</v>
      </c>
    </row>
    <row r="27" spans="1:18">
      <c r="A27" s="4">
        <v>23</v>
      </c>
      <c r="B27" s="25">
        <v>1218.95</v>
      </c>
    </row>
    <row r="28" spans="1:18">
      <c r="A28" s="4">
        <v>24</v>
      </c>
      <c r="B28" s="25">
        <v>885.25</v>
      </c>
    </row>
    <row r="29" spans="1:18">
      <c r="A29" s="4">
        <v>25</v>
      </c>
      <c r="B29" s="25">
        <v>884.94999999999993</v>
      </c>
    </row>
    <row r="30" spans="1:18">
      <c r="A30" s="4">
        <v>26</v>
      </c>
      <c r="B30" s="25">
        <v>1351.1499999999999</v>
      </c>
    </row>
    <row r="31" spans="1:18">
      <c r="A31" s="4">
        <v>27</v>
      </c>
      <c r="B31" s="25">
        <v>1266.7</v>
      </c>
    </row>
    <row r="32" spans="1:18">
      <c r="A32" s="4">
        <v>28</v>
      </c>
      <c r="B32" s="25">
        <v>1463.35</v>
      </c>
    </row>
    <row r="33" spans="1:2">
      <c r="A33" s="4">
        <v>29</v>
      </c>
      <c r="B33" s="25">
        <v>923.35000000000014</v>
      </c>
    </row>
    <row r="34" spans="1:2">
      <c r="A34" s="4">
        <v>30</v>
      </c>
      <c r="B34" s="25">
        <v>1202.0500000000002</v>
      </c>
    </row>
    <row r="35" spans="1:2">
      <c r="A35" s="4">
        <v>31</v>
      </c>
      <c r="B35" s="25">
        <v>1123.8</v>
      </c>
    </row>
    <row r="36" spans="1:2">
      <c r="A36" s="4">
        <v>32</v>
      </c>
      <c r="B36" s="25">
        <v>1115.0499999999997</v>
      </c>
    </row>
    <row r="37" spans="1:2">
      <c r="A37" s="4">
        <v>33</v>
      </c>
      <c r="B37" s="25">
        <v>1324.1</v>
      </c>
    </row>
    <row r="38" spans="1:2">
      <c r="A38" s="4">
        <v>34</v>
      </c>
      <c r="B38" s="25">
        <v>1168.8</v>
      </c>
    </row>
    <row r="39" spans="1:2">
      <c r="A39" s="4">
        <v>35</v>
      </c>
      <c r="B39" s="25">
        <v>1655.3500000000001</v>
      </c>
    </row>
    <row r="40" spans="1:2">
      <c r="A40" s="4">
        <v>36</v>
      </c>
      <c r="B40" s="25">
        <v>1046.05</v>
      </c>
    </row>
    <row r="41" spans="1:2">
      <c r="A41" s="4">
        <v>37</v>
      </c>
      <c r="B41" s="25">
        <v>1110.6500000000001</v>
      </c>
    </row>
    <row r="42" spans="1:2">
      <c r="A42" s="4">
        <v>38</v>
      </c>
      <c r="B42" s="25">
        <v>1298.3999999999999</v>
      </c>
    </row>
    <row r="43" spans="1:2">
      <c r="A43" s="4">
        <v>39</v>
      </c>
      <c r="B43" s="25">
        <v>1288.8</v>
      </c>
    </row>
    <row r="44" spans="1:2">
      <c r="A44" s="4">
        <v>40</v>
      </c>
      <c r="B44" s="25">
        <v>1511.6</v>
      </c>
    </row>
    <row r="45" spans="1:2">
      <c r="A45" s="4">
        <v>41</v>
      </c>
      <c r="B45" s="25">
        <v>1904.9999999999998</v>
      </c>
    </row>
    <row r="46" spans="1:2">
      <c r="A46" s="4">
        <v>42</v>
      </c>
      <c r="B46" s="25">
        <v>1236.95</v>
      </c>
    </row>
    <row r="47" spans="1:2">
      <c r="A47" s="4">
        <v>43</v>
      </c>
      <c r="B47" s="25">
        <v>1656.9499999999998</v>
      </c>
    </row>
    <row r="48" spans="1:2">
      <c r="A48" s="4">
        <v>44</v>
      </c>
      <c r="B48" s="25">
        <v>1416.2499999999998</v>
      </c>
    </row>
    <row r="49" spans="1:2">
      <c r="A49" s="4">
        <v>45</v>
      </c>
      <c r="B49" s="25">
        <v>1372.8500000000001</v>
      </c>
    </row>
    <row r="50" spans="1:2">
      <c r="A50" s="4">
        <v>46</v>
      </c>
      <c r="B50" s="25">
        <v>1647.65</v>
      </c>
    </row>
    <row r="51" spans="1:2">
      <c r="A51" s="4">
        <v>47</v>
      </c>
      <c r="B51" s="25">
        <v>1355.2</v>
      </c>
    </row>
    <row r="52" spans="1:2">
      <c r="A52" s="4">
        <v>48</v>
      </c>
      <c r="B52" s="25">
        <v>1768.2999999999997</v>
      </c>
    </row>
    <row r="53" spans="1:2">
      <c r="A53" s="4">
        <v>49</v>
      </c>
      <c r="B53" s="25">
        <v>1520.8500000000001</v>
      </c>
    </row>
    <row r="54" spans="1:2">
      <c r="A54" s="4">
        <v>50</v>
      </c>
      <c r="B54" s="25">
        <v>2228.65</v>
      </c>
    </row>
    <row r="55" spans="1:2">
      <c r="A55" s="4">
        <v>51</v>
      </c>
      <c r="B55" s="25">
        <v>2570.0000000000014</v>
      </c>
    </row>
    <row r="56" spans="1:2">
      <c r="A56" s="4">
        <v>52</v>
      </c>
      <c r="B56" s="25">
        <v>1819.3</v>
      </c>
    </row>
    <row r="57" spans="1:2">
      <c r="A57" s="4">
        <v>53</v>
      </c>
      <c r="B57" s="25">
        <v>2712.95</v>
      </c>
    </row>
    <row r="58" spans="1:2">
      <c r="A58" s="4">
        <v>54</v>
      </c>
      <c r="B58" s="25">
        <v>1987.4</v>
      </c>
    </row>
    <row r="59" spans="1:2">
      <c r="A59" s="4">
        <v>55</v>
      </c>
      <c r="B59" s="25">
        <v>1528.2</v>
      </c>
    </row>
    <row r="60" spans="1:2">
      <c r="A60" s="4">
        <v>56</v>
      </c>
      <c r="B60" s="25">
        <v>2778.55</v>
      </c>
    </row>
    <row r="61" spans="1:2">
      <c r="A61" s="4">
        <v>57</v>
      </c>
      <c r="B61" s="25">
        <v>1231.75</v>
      </c>
    </row>
    <row r="62" spans="1:2">
      <c r="A62" s="4">
        <v>58</v>
      </c>
      <c r="B62" s="25">
        <v>2247.6</v>
      </c>
    </row>
    <row r="63" spans="1:2">
      <c r="A63" s="4">
        <v>59</v>
      </c>
      <c r="B63" s="25">
        <v>1598.15</v>
      </c>
    </row>
    <row r="64" spans="1:2">
      <c r="A64" s="4">
        <v>60</v>
      </c>
      <c r="B64" s="25">
        <v>1892.6999999999998</v>
      </c>
    </row>
    <row r="65" spans="1:2">
      <c r="A65" s="4">
        <v>61</v>
      </c>
      <c r="B65" s="25">
        <v>2437.2000000000003</v>
      </c>
    </row>
    <row r="66" spans="1:2">
      <c r="A66" s="4">
        <v>62</v>
      </c>
      <c r="B66" s="25">
        <v>2183.5500000000002</v>
      </c>
    </row>
    <row r="67" spans="1:2">
      <c r="A67" s="4">
        <v>63</v>
      </c>
      <c r="B67" s="25">
        <v>1635.3</v>
      </c>
    </row>
    <row r="68" spans="1:2">
      <c r="A68" s="4">
        <v>64</v>
      </c>
      <c r="B68" s="25">
        <v>2361.35</v>
      </c>
    </row>
    <row r="69" spans="1:2">
      <c r="A69" s="4">
        <v>65</v>
      </c>
      <c r="B69" s="25">
        <v>1610</v>
      </c>
    </row>
    <row r="70" spans="1:2">
      <c r="A70" s="4">
        <v>66</v>
      </c>
      <c r="B70" s="25">
        <v>3038.1</v>
      </c>
    </row>
    <row r="71" spans="1:2">
      <c r="A71" s="4">
        <v>67</v>
      </c>
      <c r="B71" s="25">
        <v>2906.2</v>
      </c>
    </row>
    <row r="72" spans="1:2">
      <c r="A72" s="4">
        <v>68</v>
      </c>
      <c r="B72" s="25">
        <v>1984.8500000000001</v>
      </c>
    </row>
    <row r="73" spans="1:2">
      <c r="A73" s="4">
        <v>69</v>
      </c>
      <c r="B73" s="25">
        <v>1773.1999999999998</v>
      </c>
    </row>
    <row r="74" spans="1:2">
      <c r="A74" s="4">
        <v>70</v>
      </c>
      <c r="B74" s="25">
        <v>2239.65</v>
      </c>
    </row>
    <row r="75" spans="1:2">
      <c r="A75" s="4">
        <v>71</v>
      </c>
      <c r="B75" s="25">
        <v>2456.15</v>
      </c>
    </row>
    <row r="76" spans="1:2">
      <c r="A76" s="4">
        <v>72</v>
      </c>
      <c r="B76" s="25">
        <v>1701.6499999999999</v>
      </c>
    </row>
    <row r="77" spans="1:2">
      <c r="A77" s="4" t="s">
        <v>7083</v>
      </c>
      <c r="B77" s="25">
        <v>95816.599999999977</v>
      </c>
    </row>
  </sheetData>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A49FC-1D97-4636-8A66-BD4626F92DBB}">
  <dimension ref="A1"/>
  <sheetViews>
    <sheetView showGridLines="0" showRowColHeaders="0" tabSelected="1" zoomScale="37" zoomScaleNormal="40" workbookViewId="0">
      <selection activeCell="AH41" sqref="AH41"/>
    </sheetView>
  </sheetViews>
  <sheetFormatPr defaultRowHeight="14.4"/>
  <cols>
    <col min="1" max="11" width="8.88671875" style="24"/>
    <col min="12" max="12" width="20.6640625" style="24" bestFit="1" customWidth="1"/>
    <col min="13" max="13" width="11.88671875" style="24" bestFit="1" customWidth="1"/>
    <col min="14" max="16384" width="8.88671875" style="2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Churn_Dat</vt:lpstr>
      <vt:lpstr>customer data</vt:lpstr>
      <vt:lpstr>Internet data </vt:lpstr>
      <vt:lpstr>final data</vt:lpstr>
      <vt:lpstr>CHURN DASHBOARD</vt:lpstr>
      <vt:lpstr>CUSTOMER DASHBOARD</vt:lpstr>
      <vt:lpstr>SERVICE DASHBOARD</vt:lpstr>
      <vt:lpstr>KPI</vt:lpstr>
      <vt:lpstr>EXTRA KPI</vt:lpstr>
      <vt:lpstr>pivot charts and tables</vt:lpstr>
      <vt:lpstr>EXTRA PIVOT CHARTS AND TABLES</vt:lpstr>
      <vt:lpstr>MAIN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Shaw</dc:creator>
  <cp:lastModifiedBy>Aryankumar Kumar</cp:lastModifiedBy>
  <dcterms:created xsi:type="dcterms:W3CDTF">2026-03-26T17:51:00Z</dcterms:created>
  <dcterms:modified xsi:type="dcterms:W3CDTF">2026-07-24T18:14:18Z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F1CE5BF9D5724652BDA702A42EAC0CDD_12</vt:lpwstr>
  </property>
  <property fmtid="{D5CDD505-2E9C-101B-9397-08002B2CF9AE}" pid="3" name="KSOProductBuildVer">
    <vt:lpwstr>1033-12.1.0.25242</vt:lpwstr>
  </property>
  <property fmtid="{D5CDD505-2E9C-101B-9397-08002B2CF9AE}" pid="4" name="CalculationRule">
    <vt:i4>0</vt:i4>
  </property>
</Properties>
</file>